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uporte\Downloads\"/>
    </mc:Choice>
  </mc:AlternateContent>
  <xr:revisionPtr revIDLastSave="0" documentId="13_ncr:1_{1E4DFDDE-127A-4A76-AA34-CADB7A3242E8}" xr6:coauthVersionLast="47" xr6:coauthVersionMax="47" xr10:uidLastSave="{00000000-0000-0000-0000-000000000000}"/>
  <bookViews>
    <workbookView xWindow="-20610" yWindow="-120" windowWidth="20730" windowHeight="11160" tabRatio="500" activeTab="6" xr2:uid="{00000000-000D-0000-FFFF-FFFF00000000}"/>
  </bookViews>
  <sheets>
    <sheet name="Painel" sheetId="1" r:id="rId1"/>
    <sheet name="SP" sheetId="12" r:id="rId2"/>
    <sheet name="PA" sheetId="2" r:id="rId3"/>
    <sheet name="TO" sheetId="4" r:id="rId4"/>
    <sheet name="DF" sheetId="7" r:id="rId5"/>
    <sheet name="MA" sheetId="5" r:id="rId6"/>
    <sheet name="CALL" sheetId="8" r:id="rId7"/>
    <sheet name="Plan1" sheetId="9" state="hidden" r:id="rId8"/>
    <sheet name="Plan2" sheetId="11" state="hidden" r:id="rId9"/>
    <sheet name="Plan3" sheetId="13" state="hidden" r:id="rId10"/>
  </sheets>
  <externalReferences>
    <externalReference r:id="rId11"/>
  </externalReferences>
  <definedNames>
    <definedName name="_xlnm._FilterDatabase" localSheetId="6" hidden="1">CALL!$1:$24</definedName>
    <definedName name="_xlnm._FilterDatabase" localSheetId="4" hidden="1">DF!$A$1:$Z$6</definedName>
    <definedName name="_xlnm._FilterDatabase" localSheetId="5" hidden="1">MA!$A$1:$Z$7</definedName>
    <definedName name="_xlnm._FilterDatabase" localSheetId="2" hidden="1">PA!$1:$12</definedName>
    <definedName name="_xlnm._FilterDatabase" localSheetId="0" hidden="1">Painel!$C$6:$M$64</definedName>
    <definedName name="_xlnm._FilterDatabase" localSheetId="1" hidden="1">SP!$1:$73</definedName>
    <definedName name="_xlnm._FilterDatabase" localSheetId="3" hidden="1">TO!$1:$66</definedName>
  </definedNames>
  <calcPr calcId="191029"/>
</workbook>
</file>

<file path=xl/calcChain.xml><?xml version="1.0" encoding="utf-8"?>
<calcChain xmlns="http://schemas.openxmlformats.org/spreadsheetml/2006/main">
  <c r="R23" i="8" l="1"/>
  <c r="R22" i="8"/>
  <c r="R21" i="8"/>
  <c r="R20" i="8"/>
  <c r="R19" i="8"/>
  <c r="R18" i="8"/>
  <c r="R16" i="8"/>
  <c r="R15" i="8"/>
  <c r="R14" i="8"/>
  <c r="R13" i="8"/>
  <c r="R12" i="8"/>
  <c r="R11" i="8"/>
  <c r="R9" i="8"/>
  <c r="R8" i="8"/>
  <c r="R7" i="8"/>
  <c r="R6" i="8"/>
  <c r="R5" i="8"/>
  <c r="R4" i="8"/>
  <c r="R3" i="8"/>
  <c r="U21" i="12" l="1"/>
  <c r="U22" i="12"/>
  <c r="S21" i="12"/>
  <c r="S22" i="12"/>
  <c r="U20" i="8" l="1"/>
  <c r="U21" i="8"/>
  <c r="U22" i="8"/>
  <c r="U23" i="8"/>
  <c r="S20" i="8"/>
  <c r="S21" i="8"/>
  <c r="S22" i="8"/>
  <c r="S23" i="8"/>
  <c r="G61" i="1" l="1"/>
  <c r="F61" i="1"/>
  <c r="S3" i="5"/>
  <c r="S4" i="5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3" i="2"/>
  <c r="S3" i="8" l="1"/>
  <c r="S4" i="8"/>
  <c r="S5" i="8"/>
  <c r="S6" i="8"/>
  <c r="H61" i="1" s="1"/>
  <c r="M61" i="1" s="1"/>
  <c r="S7" i="8"/>
  <c r="S8" i="8"/>
  <c r="S9" i="8"/>
  <c r="H56" i="1" s="1"/>
  <c r="M56" i="1" s="1"/>
  <c r="S10" i="8"/>
  <c r="S11" i="8"/>
  <c r="S12" i="8"/>
  <c r="S13" i="8"/>
  <c r="S14" i="8"/>
  <c r="S15" i="8"/>
  <c r="S16" i="8"/>
  <c r="S17" i="8"/>
  <c r="S18" i="8"/>
  <c r="S19" i="8"/>
  <c r="G56" i="1"/>
  <c r="F56" i="1"/>
  <c r="G57" i="1"/>
  <c r="F57" i="1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G12" i="1" l="1"/>
  <c r="F12" i="1"/>
  <c r="H12" i="1"/>
  <c r="M12" i="1" s="1"/>
  <c r="U3" i="8" l="1"/>
  <c r="U2" i="8"/>
  <c r="H60" i="1" l="1"/>
  <c r="M60" i="1" s="1"/>
  <c r="G60" i="1"/>
  <c r="F60" i="1"/>
  <c r="G21" i="1"/>
  <c r="F21" i="1"/>
  <c r="G20" i="1"/>
  <c r="F20" i="1"/>
  <c r="H20" i="1" l="1"/>
  <c r="M20" i="1" s="1"/>
  <c r="H23" i="1"/>
  <c r="M23" i="1" s="1"/>
  <c r="G23" i="1"/>
  <c r="F23" i="1"/>
  <c r="S7" i="12" l="1"/>
  <c r="S2" i="12"/>
  <c r="S8" i="12"/>
  <c r="S9" i="12"/>
  <c r="S10" i="12"/>
  <c r="S18" i="12"/>
  <c r="S11" i="12"/>
  <c r="S12" i="12"/>
  <c r="S13" i="12"/>
  <c r="S14" i="12"/>
  <c r="S3" i="12"/>
  <c r="S17" i="12"/>
  <c r="S4" i="12"/>
  <c r="S19" i="12"/>
  <c r="S15" i="12"/>
  <c r="S16" i="12"/>
  <c r="S20" i="12"/>
  <c r="S5" i="12"/>
  <c r="H21" i="1" l="1"/>
  <c r="M21" i="1" s="1"/>
  <c r="H57" i="1"/>
  <c r="M57" i="1" s="1"/>
  <c r="U16" i="12"/>
  <c r="U20" i="12"/>
  <c r="U5" i="12"/>
  <c r="G15" i="1" l="1"/>
  <c r="F15" i="1"/>
  <c r="U4" i="12" l="1"/>
  <c r="U19" i="12"/>
  <c r="U15" i="12"/>
  <c r="S2" i="8" l="1"/>
  <c r="G5" i="13" s="1"/>
  <c r="S5" i="5"/>
  <c r="S6" i="5"/>
  <c r="S7" i="5"/>
  <c r="S2" i="5"/>
  <c r="S2" i="7"/>
  <c r="E5" i="13" s="1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" i="4"/>
  <c r="U2" i="2"/>
  <c r="U3" i="2"/>
  <c r="U7" i="12"/>
  <c r="U2" i="12"/>
  <c r="U8" i="12"/>
  <c r="U9" i="12"/>
  <c r="U10" i="12"/>
  <c r="U18" i="12"/>
  <c r="U11" i="12"/>
  <c r="U12" i="12"/>
  <c r="U13" i="12"/>
  <c r="U14" i="12"/>
  <c r="U3" i="12"/>
  <c r="U17" i="12"/>
  <c r="U6" i="12"/>
  <c r="S2" i="4"/>
  <c r="D5" i="13" s="1"/>
  <c r="S2" i="2"/>
  <c r="C5" i="13" s="1"/>
  <c r="S6" i="12"/>
  <c r="B5" i="13" s="1"/>
  <c r="F5" i="13" l="1"/>
  <c r="H15" i="1"/>
  <c r="M15" i="1" s="1"/>
  <c r="G50" i="1"/>
  <c r="F50" i="1"/>
  <c r="F8" i="1" l="1"/>
  <c r="G8" i="1"/>
  <c r="H8" i="1"/>
  <c r="F9" i="1"/>
  <c r="G9" i="1"/>
  <c r="H9" i="1"/>
  <c r="F10" i="1"/>
  <c r="G10" i="1"/>
  <c r="H10" i="1"/>
  <c r="M10" i="1" s="1"/>
  <c r="F11" i="1"/>
  <c r="G11" i="1"/>
  <c r="H11" i="1"/>
  <c r="F13" i="1"/>
  <c r="G13" i="1"/>
  <c r="H13" i="1"/>
  <c r="F14" i="1"/>
  <c r="G14" i="1"/>
  <c r="H14" i="1"/>
  <c r="F16" i="1"/>
  <c r="G16" i="1"/>
  <c r="H16" i="1"/>
  <c r="F17" i="1"/>
  <c r="G17" i="1"/>
  <c r="F18" i="1"/>
  <c r="G18" i="1"/>
  <c r="F19" i="1"/>
  <c r="G19" i="1"/>
  <c r="F22" i="1"/>
  <c r="G22" i="1"/>
  <c r="F24" i="1"/>
  <c r="G24" i="1"/>
  <c r="H7" i="1"/>
  <c r="G7" i="1"/>
  <c r="B7" i="13" l="1"/>
  <c r="F7" i="1"/>
  <c r="H17" i="1" l="1"/>
  <c r="H24" i="1" l="1"/>
  <c r="H18" i="1"/>
  <c r="H19" i="1"/>
  <c r="H22" i="1"/>
  <c r="F52" i="1"/>
  <c r="G52" i="1"/>
  <c r="F51" i="1"/>
  <c r="G51" i="1"/>
  <c r="G34" i="1"/>
  <c r="F34" i="1"/>
  <c r="B6" i="13" l="1"/>
  <c r="H53" i="1"/>
  <c r="H51" i="1"/>
  <c r="M51" i="1" s="1"/>
  <c r="H32" i="1"/>
  <c r="M32" i="1" s="1"/>
  <c r="H34" i="1"/>
  <c r="M34" i="1" s="1"/>
  <c r="H40" i="1"/>
  <c r="M40" i="1" s="1"/>
  <c r="H33" i="1"/>
  <c r="M33" i="1" s="1"/>
  <c r="H45" i="1"/>
  <c r="M45" i="1" s="1"/>
  <c r="M24" i="1"/>
  <c r="K64" i="1"/>
  <c r="I64" i="1"/>
  <c r="H63" i="1"/>
  <c r="G63" i="1"/>
  <c r="F7" i="13" s="1"/>
  <c r="F63" i="1"/>
  <c r="H62" i="1"/>
  <c r="M62" i="1" s="1"/>
  <c r="G62" i="1"/>
  <c r="F62" i="1"/>
  <c r="H59" i="1"/>
  <c r="M59" i="1" s="1"/>
  <c r="G59" i="1"/>
  <c r="F59" i="1"/>
  <c r="H58" i="1"/>
  <c r="M58" i="1" s="1"/>
  <c r="G58" i="1"/>
  <c r="F58" i="1"/>
  <c r="H55" i="1"/>
  <c r="M55" i="1" s="1"/>
  <c r="G55" i="1"/>
  <c r="F55" i="1"/>
  <c r="H54" i="1"/>
  <c r="M54" i="1" s="1"/>
  <c r="G54" i="1"/>
  <c r="F54" i="1"/>
  <c r="G53" i="1"/>
  <c r="F53" i="1"/>
  <c r="H49" i="1"/>
  <c r="G49" i="1"/>
  <c r="E7" i="13" s="1"/>
  <c r="F49" i="1"/>
  <c r="H48" i="1"/>
  <c r="M48" i="1" s="1"/>
  <c r="G48" i="1"/>
  <c r="F48" i="1"/>
  <c r="H47" i="1"/>
  <c r="M47" i="1" s="1"/>
  <c r="G47" i="1"/>
  <c r="F47" i="1"/>
  <c r="G46" i="1"/>
  <c r="F46" i="1"/>
  <c r="G45" i="1"/>
  <c r="F45" i="1"/>
  <c r="G44" i="1"/>
  <c r="F44" i="1"/>
  <c r="H43" i="1"/>
  <c r="M43" i="1" s="1"/>
  <c r="G43" i="1"/>
  <c r="F43" i="1"/>
  <c r="G42" i="1"/>
  <c r="F42" i="1"/>
  <c r="G41" i="1"/>
  <c r="F41" i="1"/>
  <c r="G40" i="1"/>
  <c r="F40" i="1"/>
  <c r="H39" i="1"/>
  <c r="M39" i="1" s="1"/>
  <c r="G39" i="1"/>
  <c r="F39" i="1"/>
  <c r="G38" i="1"/>
  <c r="F38" i="1"/>
  <c r="H37" i="1"/>
  <c r="M37" i="1" s="1"/>
  <c r="G37" i="1"/>
  <c r="F37" i="1"/>
  <c r="G36" i="1"/>
  <c r="F36" i="1"/>
  <c r="G35" i="1"/>
  <c r="F35" i="1"/>
  <c r="G33" i="1"/>
  <c r="F33" i="1"/>
  <c r="G32" i="1"/>
  <c r="F32" i="1"/>
  <c r="H31" i="1"/>
  <c r="M31" i="1" s="1"/>
  <c r="G31" i="1"/>
  <c r="F31" i="1"/>
  <c r="G30" i="1"/>
  <c r="F30" i="1"/>
  <c r="H29" i="1"/>
  <c r="M29" i="1" s="1"/>
  <c r="G29" i="1"/>
  <c r="F29" i="1"/>
  <c r="G28" i="1"/>
  <c r="F28" i="1"/>
  <c r="H27" i="1"/>
  <c r="G27" i="1"/>
  <c r="F27" i="1"/>
  <c r="H26" i="1"/>
  <c r="M26" i="1" s="1"/>
  <c r="G26" i="1"/>
  <c r="F26" i="1"/>
  <c r="H25" i="1"/>
  <c r="G25" i="1"/>
  <c r="C7" i="13" s="1"/>
  <c r="F25" i="1"/>
  <c r="M22" i="1"/>
  <c r="M19" i="1"/>
  <c r="M18" i="1"/>
  <c r="M17" i="1"/>
  <c r="M16" i="1"/>
  <c r="M14" i="1"/>
  <c r="M13" i="1"/>
  <c r="M11" i="1"/>
  <c r="M9" i="1"/>
  <c r="M8" i="1"/>
  <c r="D7" i="13" l="1"/>
  <c r="M25" i="1"/>
  <c r="C6" i="13"/>
  <c r="M49" i="1"/>
  <c r="M63" i="1"/>
  <c r="F6" i="13"/>
  <c r="M27" i="1"/>
  <c r="G7" i="13"/>
  <c r="M53" i="1"/>
  <c r="G6" i="13"/>
  <c r="H52" i="1"/>
  <c r="M52" i="1" s="1"/>
  <c r="H50" i="1"/>
  <c r="M50" i="1" s="1"/>
  <c r="H41" i="1"/>
  <c r="M41" i="1" s="1"/>
  <c r="H35" i="1"/>
  <c r="M35" i="1" s="1"/>
  <c r="H46" i="1"/>
  <c r="M46" i="1" s="1"/>
  <c r="H44" i="1"/>
  <c r="M44" i="1" s="1"/>
  <c r="H42" i="1"/>
  <c r="M42" i="1" s="1"/>
  <c r="H28" i="1"/>
  <c r="M28" i="1" s="1"/>
  <c r="H38" i="1"/>
  <c r="M38" i="1" s="1"/>
  <c r="H30" i="1"/>
  <c r="M30" i="1" s="1"/>
  <c r="H36" i="1"/>
  <c r="M36" i="1" s="1"/>
  <c r="F64" i="1"/>
  <c r="G64" i="1"/>
  <c r="M7" i="1"/>
  <c r="D6" i="13" l="1"/>
  <c r="E6" i="13"/>
  <c r="M64" i="1"/>
  <c r="H64" i="1"/>
</calcChain>
</file>

<file path=xl/sharedStrings.xml><?xml version="1.0" encoding="utf-8"?>
<sst xmlns="http://schemas.openxmlformats.org/spreadsheetml/2006/main" count="4962" uniqueCount="341">
  <si>
    <t>Comissões de Parceiros Semanais</t>
  </si>
  <si>
    <t>Informações Parceiro</t>
  </si>
  <si>
    <t>Produção</t>
  </si>
  <si>
    <t>Descontos</t>
  </si>
  <si>
    <t>Aditamentos</t>
  </si>
  <si>
    <t>À Pagar</t>
  </si>
  <si>
    <t>Nome</t>
  </si>
  <si>
    <t>Célula</t>
  </si>
  <si>
    <t>Tabela</t>
  </si>
  <si>
    <t>Qtd.</t>
  </si>
  <si>
    <t>Prod. Liq</t>
  </si>
  <si>
    <t>Comissão Bruta</t>
  </si>
  <si>
    <t>Valor</t>
  </si>
  <si>
    <t>Observações</t>
  </si>
  <si>
    <t>BRUNO AUGUSTO CINTRA ROMANINI</t>
  </si>
  <si>
    <t>SAO PAULO</t>
  </si>
  <si>
    <t>K75300</t>
  </si>
  <si>
    <t>LIVIA MARIA DE SOUZA</t>
  </si>
  <si>
    <t>MICHELLE RIBEIRO ROEL</t>
  </si>
  <si>
    <t>TAINARA MARTINHAO</t>
  </si>
  <si>
    <t>VANESSA DA SILVA PINAR</t>
  </si>
  <si>
    <t>CLEIDIANE LEITE LEAO</t>
  </si>
  <si>
    <t>PARA</t>
  </si>
  <si>
    <t>K76500</t>
  </si>
  <si>
    <t>LAGINA LIMA FERREIRA</t>
  </si>
  <si>
    <t>TOCANTINS</t>
  </si>
  <si>
    <t>ALLYNE RAMONNE MIRANDA E SILVA CAMPOS</t>
  </si>
  <si>
    <t>EVANIA BARROSO DE MATOS</t>
  </si>
  <si>
    <t>FABIANA SILVA GUIMARAES</t>
  </si>
  <si>
    <t>IDA VALERIA PEREIRA GOMIDES</t>
  </si>
  <si>
    <t>LAILA DAIANA RODRIGUES SANTOS</t>
  </si>
  <si>
    <t>MAYZA GOMES JACARANDÁ</t>
  </si>
  <si>
    <t>MONICA DA SILVA RIBEIRO</t>
  </si>
  <si>
    <t>PRISCILLA VIRGINIA BALBAO CAMPOS</t>
  </si>
  <si>
    <t>TELMA MARIA ALVES DOS SANTOS</t>
  </si>
  <si>
    <t>VALERIA DOS SANTOS GOMES MEDEIROS</t>
  </si>
  <si>
    <t>DIVINA MARCIA COSTA DOS SANTOS</t>
  </si>
  <si>
    <t>MARANHAO</t>
  </si>
  <si>
    <t>Total</t>
  </si>
  <si>
    <t>Data Mov</t>
  </si>
  <si>
    <t>Coban</t>
  </si>
  <si>
    <t>Chave J</t>
  </si>
  <si>
    <t xml:space="preserve">Nome </t>
  </si>
  <si>
    <t xml:space="preserve">Celula </t>
  </si>
  <si>
    <t>Funcao</t>
  </si>
  <si>
    <t>Linha</t>
  </si>
  <si>
    <t>Convenio</t>
  </si>
  <si>
    <t>Data Proposta</t>
  </si>
  <si>
    <t>Proposta</t>
  </si>
  <si>
    <t>Parcelas</t>
  </si>
  <si>
    <t>Valor Financiado</t>
  </si>
  <si>
    <t>Valor Líquido</t>
  </si>
  <si>
    <t>Data Contrato</t>
  </si>
  <si>
    <t xml:space="preserve">Comissão </t>
  </si>
  <si>
    <t>MICHELE ALVES DE MATOS</t>
  </si>
  <si>
    <t>ANTONIO SILVA ARRAIS</t>
  </si>
  <si>
    <t>MARCIA DA SILVA RIBEIRO</t>
  </si>
  <si>
    <t>JESSICA DIAS SANTANA</t>
  </si>
  <si>
    <t>TATIANE VIEIRA DE CARVALHO LEDA</t>
  </si>
  <si>
    <t xml:space="preserve">GABRIELA TAMIRES MUNIZ DA SILVA </t>
  </si>
  <si>
    <t>LETICIA DE MELO RIBEIRO</t>
  </si>
  <si>
    <t>ALINE SOARES MOMBERG</t>
  </si>
  <si>
    <t>BEATRIZ ARANTES DE SOUZA</t>
  </si>
  <si>
    <t>JOYCE RAMOS COSTA</t>
  </si>
  <si>
    <t>DORANIA FERNANDES COELHO</t>
  </si>
  <si>
    <t>ROUSIMAR PEREIRA ALVES</t>
  </si>
  <si>
    <t>CRISTINIANA DIAS DE SANTANA</t>
  </si>
  <si>
    <t>DF</t>
  </si>
  <si>
    <t>BRUNA CAROLINA MINGORANCI</t>
  </si>
  <si>
    <t>ALEANDRO CARLOS FERREIRA JUNIOR</t>
  </si>
  <si>
    <t>CALL</t>
  </si>
  <si>
    <t xml:space="preserve">FERNANDA </t>
  </si>
  <si>
    <t>OPNEG</t>
  </si>
  <si>
    <t>VINA CLARA GOLVEIA RIBEIRO</t>
  </si>
  <si>
    <t>Validação</t>
  </si>
  <si>
    <t>BRENDO ARTHUR PEREIRA DE OLIVEIRA</t>
  </si>
  <si>
    <t>ANNY VITORIA CARDOSO LOBO</t>
  </si>
  <si>
    <t>VICTORIA BARBOSA MARTINS</t>
  </si>
  <si>
    <t>Não se aplica</t>
  </si>
  <si>
    <t>FICASA</t>
  </si>
  <si>
    <t>JG890508</t>
  </si>
  <si>
    <t>JG890510</t>
  </si>
  <si>
    <t>PARCEIRO</t>
  </si>
  <si>
    <t xml:space="preserve">operador </t>
  </si>
  <si>
    <t>celula</t>
  </si>
  <si>
    <t xml:space="preserve">CAIO VICTOR MAZIEIRO DE LIMA </t>
  </si>
  <si>
    <t>CALL- CENTER</t>
  </si>
  <si>
    <t>DF I</t>
  </si>
  <si>
    <t>JH256138</t>
  </si>
  <si>
    <t>SP Lins</t>
  </si>
  <si>
    <t>JH283204</t>
  </si>
  <si>
    <t>JH256142</t>
  </si>
  <si>
    <t>JH256135</t>
  </si>
  <si>
    <t>J9628207</t>
  </si>
  <si>
    <t>JG955378</t>
  </si>
  <si>
    <t>INVEST</t>
  </si>
  <si>
    <t>JG797695</t>
  </si>
  <si>
    <t>JH205334</t>
  </si>
  <si>
    <t>JG894040</t>
  </si>
  <si>
    <t>JG827609</t>
  </si>
  <si>
    <t>JG852742</t>
  </si>
  <si>
    <t>JG825898</t>
  </si>
  <si>
    <t>JG825591</t>
  </si>
  <si>
    <t>JG825860</t>
  </si>
  <si>
    <t>JG826515</t>
  </si>
  <si>
    <t>JG825626</t>
  </si>
  <si>
    <t>JG826447</t>
  </si>
  <si>
    <t>JG825807</t>
  </si>
  <si>
    <t>JG825865</t>
  </si>
  <si>
    <t>JAQUELINE GONCALVES CASTRO</t>
  </si>
  <si>
    <t>ELIANA HUSS</t>
  </si>
  <si>
    <t>ELIENAI FERREIRA  DA SILVA</t>
  </si>
  <si>
    <t>CAIO VICTOR MAZIEIRO DE LIMA</t>
  </si>
  <si>
    <t>Consulta não realizada por problemas técnicos</t>
  </si>
  <si>
    <t>Sim</t>
  </si>
  <si>
    <t>Nao</t>
  </si>
  <si>
    <t>data_movimentacao</t>
  </si>
  <si>
    <t>text_informacoes</t>
  </si>
  <si>
    <t>nome</t>
  </si>
  <si>
    <t>funcao</t>
  </si>
  <si>
    <t>operacao</t>
  </si>
  <si>
    <t>chavej</t>
  </si>
  <si>
    <t>convenio</t>
  </si>
  <si>
    <t>Soma de taxa_juros</t>
  </si>
  <si>
    <t>Soma de linha</t>
  </si>
  <si>
    <t>indicador_restricao_srcc</t>
  </si>
  <si>
    <t>Soma de valor_liquido</t>
  </si>
  <si>
    <t>Soma de comissao</t>
  </si>
  <si>
    <t>Soma de $ comissão</t>
  </si>
  <si>
    <t>Call Center</t>
  </si>
  <si>
    <t>AMANDA ALVES</t>
  </si>
  <si>
    <t>SUPERVISOR</t>
  </si>
  <si>
    <t>JG741708</t>
  </si>
  <si>
    <t>6.27</t>
  </si>
  <si>
    <t>JOAO LUCAS SOARES AMARAL DE OLIVEIRA</t>
  </si>
  <si>
    <t>GERENTE</t>
  </si>
  <si>
    <t>JH216046</t>
  </si>
  <si>
    <t>3.64</t>
  </si>
  <si>
    <t>4.53</t>
  </si>
  <si>
    <t>Macapá I</t>
  </si>
  <si>
    <t>IRANILDO DA SILVA COSTA</t>
  </si>
  <si>
    <t>JF985878</t>
  </si>
  <si>
    <t>3.48</t>
  </si>
  <si>
    <t>Marabá</t>
  </si>
  <si>
    <t>FABRICIA SANTANA DA SILVA SOARES</t>
  </si>
  <si>
    <t>JG890505</t>
  </si>
  <si>
    <t>1.96</t>
  </si>
  <si>
    <t>MARIA APARECIDA BEZERRA DE ARAUJO</t>
  </si>
  <si>
    <t>J9670199</t>
  </si>
  <si>
    <t>1.69</t>
  </si>
  <si>
    <t>2.1</t>
  </si>
  <si>
    <t>4.32</t>
  </si>
  <si>
    <t>4.44</t>
  </si>
  <si>
    <t>RAQUEL DE SENA MOURA</t>
  </si>
  <si>
    <t>JG890504</t>
  </si>
  <si>
    <t>2.29</t>
  </si>
  <si>
    <t>2.11</t>
  </si>
  <si>
    <t>1.42</t>
  </si>
  <si>
    <t>Maranhão</t>
  </si>
  <si>
    <t>JG894039</t>
  </si>
  <si>
    <t>1.82</t>
  </si>
  <si>
    <t>Paragominas</t>
  </si>
  <si>
    <t>MARIA GILVANA SOUSA PRESTES</t>
  </si>
  <si>
    <t>JG890502</t>
  </si>
  <si>
    <t>1.66</t>
  </si>
  <si>
    <t>1.85</t>
  </si>
  <si>
    <t>1.91</t>
  </si>
  <si>
    <t>2.05</t>
  </si>
  <si>
    <t>MARIA SILVAMA SOUSA PRESTES</t>
  </si>
  <si>
    <t>JG890507</t>
  </si>
  <si>
    <t>2.02</t>
  </si>
  <si>
    <t>1.83</t>
  </si>
  <si>
    <t>2.13</t>
  </si>
  <si>
    <t>1.79</t>
  </si>
  <si>
    <t>6.45</t>
  </si>
  <si>
    <t>Parceiros AP</t>
  </si>
  <si>
    <t>JARLENE DOS SANTOS</t>
  </si>
  <si>
    <t>JG890503</t>
  </si>
  <si>
    <t>3.81</t>
  </si>
  <si>
    <t>1.5</t>
  </si>
  <si>
    <t>ANA PAULA SELA PORFIRIO DE SOUSA</t>
  </si>
  <si>
    <t>JH283214</t>
  </si>
  <si>
    <t>2.03</t>
  </si>
  <si>
    <t>3.83</t>
  </si>
  <si>
    <t>JH252343</t>
  </si>
  <si>
    <t>1.67</t>
  </si>
  <si>
    <t>JH256143</t>
  </si>
  <si>
    <t>5.43</t>
  </si>
  <si>
    <t>1.63</t>
  </si>
  <si>
    <t>GUALTER LUIS DE OLIVEIRA</t>
  </si>
  <si>
    <t>JH252346</t>
  </si>
  <si>
    <t>5.12</t>
  </si>
  <si>
    <t>LAISA ANDREA BARBOSA</t>
  </si>
  <si>
    <t>JH381473</t>
  </si>
  <si>
    <t>LARA FABIAN TORRALBO</t>
  </si>
  <si>
    <t>JH283206</t>
  </si>
  <si>
    <t>3.78</t>
  </si>
  <si>
    <t>LEONARDO GONZAGA GIMENES FEBRARO</t>
  </si>
  <si>
    <t>JH283213</t>
  </si>
  <si>
    <t>4.94</t>
  </si>
  <si>
    <t>LUARA CARVALHO GONCALVES</t>
  </si>
  <si>
    <t>JH268410</t>
  </si>
  <si>
    <t>1.75</t>
  </si>
  <si>
    <t>MAYLLA FERNANDES PINHEIRO PENTEADO</t>
  </si>
  <si>
    <t>JG139327</t>
  </si>
  <si>
    <t>2.59</t>
  </si>
  <si>
    <t>2.39</t>
  </si>
  <si>
    <t>1.55</t>
  </si>
  <si>
    <t>VERIDIANA SCHANOSKI DE OLIVEIRA SILVA</t>
  </si>
  <si>
    <t>JG285890</t>
  </si>
  <si>
    <t>3.87</t>
  </si>
  <si>
    <t>Tocantins</t>
  </si>
  <si>
    <t>1.95</t>
  </si>
  <si>
    <t>JG825661</t>
  </si>
  <si>
    <t>2.17</t>
  </si>
  <si>
    <t>PABLINE NEUZA BALBAO CAMPOS</t>
  </si>
  <si>
    <t>3.72</t>
  </si>
  <si>
    <t>2.01</t>
  </si>
  <si>
    <t>2.12</t>
  </si>
  <si>
    <t>1.86</t>
  </si>
  <si>
    <t>4.13</t>
  </si>
  <si>
    <t>1.39</t>
  </si>
  <si>
    <t>2.23</t>
  </si>
  <si>
    <t>2.15</t>
  </si>
  <si>
    <t>2.27</t>
  </si>
  <si>
    <t>3.77</t>
  </si>
  <si>
    <t>5.35</t>
  </si>
  <si>
    <t>4.34</t>
  </si>
  <si>
    <t>ANA PAULA LOUREIRO PERUZZO</t>
  </si>
  <si>
    <t>4.91</t>
  </si>
  <si>
    <t>J9662748</t>
  </si>
  <si>
    <t>6.31</t>
  </si>
  <si>
    <t>2.36</t>
  </si>
  <si>
    <t>1.43</t>
  </si>
  <si>
    <t>1.76</t>
  </si>
  <si>
    <t>1.77</t>
  </si>
  <si>
    <t>2.04</t>
  </si>
  <si>
    <t>JOYCE COELHO DE MIRANDA</t>
  </si>
  <si>
    <t>JH256150</t>
  </si>
  <si>
    <t>MARIA DIVINA MENDES MARTINS</t>
  </si>
  <si>
    <t>JG826429</t>
  </si>
  <si>
    <t>5.31</t>
  </si>
  <si>
    <t>1.7</t>
  </si>
  <si>
    <t>6.35</t>
  </si>
  <si>
    <t>Cristian F.A Senn</t>
  </si>
  <si>
    <t>JG360581</t>
  </si>
  <si>
    <t>DEISIANY PORTEGLIO MELO</t>
  </si>
  <si>
    <t>JG774231</t>
  </si>
  <si>
    <t>3.86</t>
  </si>
  <si>
    <t>1.73</t>
  </si>
  <si>
    <t>2.06</t>
  </si>
  <si>
    <t>1.37</t>
  </si>
  <si>
    <t>1.48</t>
  </si>
  <si>
    <t>1.97</t>
  </si>
  <si>
    <t>J9616695</t>
  </si>
  <si>
    <t>4.33</t>
  </si>
  <si>
    <t>1.59</t>
  </si>
  <si>
    <t>3.44</t>
  </si>
  <si>
    <t>1.93</t>
  </si>
  <si>
    <t>1.53</t>
  </si>
  <si>
    <t>1.64</t>
  </si>
  <si>
    <t>VANESSA NOGUEIRA RIBEIRO</t>
  </si>
  <si>
    <t>JG894028</t>
  </si>
  <si>
    <t>1.71</t>
  </si>
  <si>
    <t>ALINE BATISTA DA SILVA</t>
  </si>
  <si>
    <t>JH449020</t>
  </si>
  <si>
    <t>KALYNE DA SILVA BARBOSA</t>
  </si>
  <si>
    <t>JG825819</t>
  </si>
  <si>
    <t>2.18</t>
  </si>
  <si>
    <t>NAGILA RODRIGUES ZUCOLOTTO</t>
  </si>
  <si>
    <t>J9628116</t>
  </si>
  <si>
    <t>1.87</t>
  </si>
  <si>
    <t>1.94</t>
  </si>
  <si>
    <t>1.72</t>
  </si>
  <si>
    <t>2.7</t>
  </si>
  <si>
    <t>1.65</t>
  </si>
  <si>
    <t>PATRICIA BAPTISTA SCHIRMER</t>
  </si>
  <si>
    <t>JG840034</t>
  </si>
  <si>
    <t>1.8</t>
  </si>
  <si>
    <t>3.35</t>
  </si>
  <si>
    <t>1.89</t>
  </si>
  <si>
    <t>3.97</t>
  </si>
  <si>
    <t>2.09</t>
  </si>
  <si>
    <t>1.58</t>
  </si>
  <si>
    <t>2.2</t>
  </si>
  <si>
    <t>1.68</t>
  </si>
  <si>
    <t>1.84</t>
  </si>
  <si>
    <t>1.6</t>
  </si>
  <si>
    <t>5.6</t>
  </si>
  <si>
    <t>JG980489</t>
  </si>
  <si>
    <t>HEMYLYN GYOWANA MIRANDA MENDONÇA</t>
  </si>
  <si>
    <t>JH065505</t>
  </si>
  <si>
    <t>2.31</t>
  </si>
  <si>
    <t>1.49</t>
  </si>
  <si>
    <t>1.74</t>
  </si>
  <si>
    <t>1.99</t>
  </si>
  <si>
    <t>1.61</t>
  </si>
  <si>
    <t>3.73</t>
  </si>
  <si>
    <t>2.63</t>
  </si>
  <si>
    <t>2.16</t>
  </si>
  <si>
    <t>4.86</t>
  </si>
  <si>
    <t>1.88</t>
  </si>
  <si>
    <t>2.08</t>
  </si>
  <si>
    <t>KELVIA SOTERO DE SENA</t>
  </si>
  <si>
    <t>LAURA ALEXSANDRA MIRANDA MENDONÇA</t>
  </si>
  <si>
    <t>SP LINS</t>
  </si>
  <si>
    <t>CONTRATADA</t>
  </si>
  <si>
    <t>Parceiro</t>
  </si>
  <si>
    <t>PARAGOMINAS</t>
  </si>
  <si>
    <t>WALLYSTON DA SILVA COSTA</t>
  </si>
  <si>
    <t>Celula</t>
  </si>
  <si>
    <t>Valor Liquido</t>
  </si>
  <si>
    <t>STATUS</t>
  </si>
  <si>
    <t>Taxa de Juros</t>
  </si>
  <si>
    <t>SRCC</t>
  </si>
  <si>
    <t>Comissao</t>
  </si>
  <si>
    <t>$ Comissao</t>
  </si>
  <si>
    <t>PAINEL</t>
  </si>
  <si>
    <t>% Comissao</t>
  </si>
  <si>
    <t xml:space="preserve">$ Comissão </t>
  </si>
  <si>
    <t>PROMOTORA</t>
  </si>
  <si>
    <t>CALL CENTER</t>
  </si>
  <si>
    <t>FERNANDA DOS SANTOS PEREIRA</t>
  </si>
  <si>
    <t>Painel</t>
  </si>
  <si>
    <t>HEMYLYN GYOWANA MIRANDA MEDONCA</t>
  </si>
  <si>
    <t>VICTORIA BARBOSA MARTNS</t>
  </si>
  <si>
    <t>3R</t>
  </si>
  <si>
    <t>STEFANY HERNANDEZ ALMEIDA</t>
  </si>
  <si>
    <t>MATEUS PRADO NUNES PEREIRA</t>
  </si>
  <si>
    <t>MAYNAH FERNANDES PINHEIRO PENTEADO</t>
  </si>
  <si>
    <t>THIAGO DE DEUS FREIRE</t>
  </si>
  <si>
    <t>BEATRIZ GUIMARÃES PEREIRA</t>
  </si>
  <si>
    <t>MAYLLA SABRYNA BRAGA DA SILVA</t>
  </si>
  <si>
    <t>MARIA EDUARDA BARBOSA FERREIRA</t>
  </si>
  <si>
    <t>LETICIA NUNES DOS REIS</t>
  </si>
  <si>
    <t>JH619611</t>
  </si>
  <si>
    <t>THIAGO DE DEUS FREIRETHIAGO</t>
  </si>
  <si>
    <t>ANNY VITÓRIA CARDOSO LOBO</t>
  </si>
  <si>
    <t xml:space="preserve"> Período: 22/04/2024 a 26/04/2024</t>
  </si>
  <si>
    <t xml:space="preserve">OPNEG </t>
  </si>
  <si>
    <t>Faixa2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</si>
</sst>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&quot;R$ &quot;* #,##0.00_);_(&quot;R$ &quot;* \(#,##0.00\);_(&quot;R$ &quot;* \-??_);_(@_)"/>
    <numFmt numFmtId="165" formatCode="_-* #,##0.00_-;\-* #,##0.00_-;_-* \-??_-;_-@_-"/>
    <numFmt numFmtId="166" formatCode="&quot;R$ &quot;#,##0.00;[Red]&quot;-R$ &quot;#,##0.00"/>
    <numFmt numFmtId="167" formatCode="_-* #,##0_-;\-* #,##0_-;_-* \-_-;_-@_-"/>
    <numFmt numFmtId="168" formatCode="d/m/yyyy"/>
    <numFmt numFmtId="169" formatCode="0.0%"/>
  </numFmts>
  <fonts count="65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2"/>
      <color rgb="FF000000"/>
      <name val="Calibri"/>
      <family val="2"/>
      <charset val="1"/>
    </font>
    <font>
      <sz val="12"/>
      <color rgb="FFFF0000"/>
      <name val="Calibri"/>
      <family val="2"/>
      <charset val="1"/>
    </font>
    <font>
      <b/>
      <sz val="12"/>
      <name val="Calibri"/>
      <family val="2"/>
      <charset val="1"/>
    </font>
    <font>
      <sz val="11"/>
      <color rgb="FFFF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color rgb="FFFF0000"/>
      <name val="Calibri"/>
      <family val="2"/>
      <charset val="1"/>
    </font>
    <font>
      <sz val="10"/>
      <color rgb="FF008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11"/>
      <color rgb="FFFF0000"/>
      <name val="Calibri"/>
      <family val="2"/>
      <charset val="1"/>
    </font>
    <font>
      <b/>
      <sz val="11"/>
      <color rgb="FF009900"/>
      <name val="Calibri"/>
      <family val="2"/>
      <charset val="1"/>
    </font>
    <font>
      <b/>
      <sz val="11"/>
      <color rgb="FFFFFFFF"/>
      <name val="Calibri"/>
      <family val="2"/>
      <charset val="1"/>
    </font>
    <font>
      <sz val="11"/>
      <color rgb="FF000000"/>
      <name val="Calibri"/>
      <family val="2"/>
      <charset val="1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 tint="0.2499465926084170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b/>
      <u/>
      <sz val="11"/>
      <color rgb="FF000000"/>
      <name val="Calibri"/>
      <family val="2"/>
      <charset val="1"/>
    </font>
    <font>
      <sz val="11"/>
      <color theme="0"/>
      <name val="Calibri"/>
      <family val="2"/>
      <charset val="1"/>
    </font>
    <font>
      <sz val="12"/>
      <color theme="1"/>
      <name val="Calibri"/>
      <family val="2"/>
      <scheme val="minor"/>
    </font>
    <font>
      <b/>
      <sz val="11"/>
      <color theme="0"/>
      <name val="Calibri"/>
      <family val="2"/>
      <charset val="1"/>
    </font>
    <font>
      <sz val="12"/>
      <color rgb="FFFF0000"/>
      <name val="Calibri"/>
      <family val="2"/>
      <scheme val="minor"/>
    </font>
    <font>
      <sz val="11"/>
      <color rgb="FFFF0000"/>
      <name val="Calibri"/>
      <family val="2"/>
    </font>
    <font>
      <sz val="10"/>
      <color theme="1"/>
      <name val="Calibri"/>
      <family val="2"/>
      <scheme val="minor"/>
    </font>
    <font>
      <sz val="11"/>
      <name val="Calibri"/>
      <family val="2"/>
      <charset val="1"/>
    </font>
    <font>
      <sz val="11"/>
      <name val="Calibri"/>
      <family val="2"/>
    </font>
    <font>
      <sz val="12"/>
      <name val="Calibri"/>
      <family val="2"/>
      <scheme val="minor"/>
    </font>
    <font>
      <sz val="10"/>
      <color rgb="FF000000"/>
      <name val="Times New Roman"/>
      <family val="1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</font>
    <font>
      <sz val="10"/>
      <color rgb="FFFF0000"/>
      <name val="Calibri"/>
      <family val="2"/>
      <scheme val="minor"/>
    </font>
    <font>
      <sz val="10"/>
      <color rgb="FFFF0000"/>
      <name val="Calibri"/>
      <family val="2"/>
    </font>
    <font>
      <sz val="10"/>
      <name val="Calibri"/>
      <family val="2"/>
      <charset val="1"/>
    </font>
    <font>
      <sz val="10"/>
      <name val="Calibri"/>
      <family val="2"/>
      <scheme val="minor"/>
    </font>
    <font>
      <sz val="10"/>
      <name val="Calibri"/>
      <family val="2"/>
    </font>
  </fonts>
  <fills count="51">
    <fill>
      <patternFill patternType="none"/>
    </fill>
    <fill>
      <patternFill patternType="gray125"/>
    </fill>
    <fill>
      <patternFill patternType="solid">
        <fgColor rgb="FFD9D9D9"/>
        <bgColor rgb="FFE0F8E0"/>
      </patternFill>
    </fill>
    <fill>
      <patternFill patternType="solid">
        <fgColor rgb="FFBFBFBF"/>
        <bgColor rgb="FFD9D9D9"/>
      </patternFill>
    </fill>
    <fill>
      <patternFill patternType="solid">
        <fgColor rgb="FF84E084"/>
        <bgColor rgb="FFBFBFBF"/>
      </patternFill>
    </fill>
    <fill>
      <patternFill patternType="solid">
        <fgColor rgb="FFFFFF99"/>
        <bgColor rgb="FFFFFFD1"/>
      </patternFill>
    </fill>
    <fill>
      <patternFill patternType="solid">
        <fgColor rgb="FFFFFFD1"/>
        <bgColor rgb="FFFFFFFF"/>
      </patternFill>
    </fill>
    <fill>
      <patternFill patternType="solid">
        <fgColor rgb="FFE0F8E0"/>
        <bgColor rgb="FFCCFFFF"/>
      </patternFill>
    </fill>
    <fill>
      <patternFill patternType="solid">
        <fgColor rgb="FF595959"/>
        <bgColor rgb="FF333333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rgb="FF333333"/>
      </patternFill>
    </fill>
    <fill>
      <patternFill patternType="solid">
        <fgColor rgb="FF92D050"/>
        <bgColor rgb="FF333333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rgb="FFE0F8E0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D1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8D8D8"/>
      </patternFill>
    </fill>
  </fills>
  <borders count="3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578">
    <xf numFmtId="0" fontId="0" fillId="0" borderId="0"/>
    <xf numFmtId="165" fontId="27" fillId="0" borderId="0" applyBorder="0" applyProtection="0"/>
    <xf numFmtId="9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4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6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165" fontId="27" fillId="0" borderId="0" applyBorder="0" applyProtection="0"/>
    <xf numFmtId="0" fontId="29" fillId="0" borderId="22" applyNumberFormat="0" applyFill="0" applyAlignment="0" applyProtection="0"/>
    <xf numFmtId="0" fontId="30" fillId="0" borderId="23" applyNumberFormat="0" applyFill="0" applyAlignment="0" applyProtection="0"/>
    <xf numFmtId="0" fontId="31" fillId="0" borderId="24" applyNumberFormat="0" applyFill="0" applyAlignment="0" applyProtection="0"/>
    <xf numFmtId="0" fontId="31" fillId="0" borderId="0" applyNumberFormat="0" applyFill="0" applyBorder="0" applyAlignment="0" applyProtection="0"/>
    <xf numFmtId="0" fontId="32" fillId="9" borderId="0" applyNumberFormat="0" applyBorder="0" applyAlignment="0" applyProtection="0"/>
    <xf numFmtId="0" fontId="33" fillId="10" borderId="0" applyNumberFormat="0" applyBorder="0" applyAlignment="0" applyProtection="0"/>
    <xf numFmtId="0" fontId="35" fillId="12" borderId="25" applyNumberFormat="0" applyAlignment="0" applyProtection="0"/>
    <xf numFmtId="0" fontId="36" fillId="13" borderId="26" applyNumberFormat="0" applyAlignment="0" applyProtection="0"/>
    <xf numFmtId="0" fontId="37" fillId="13" borderId="25" applyNumberFormat="0" applyAlignment="0" applyProtection="0"/>
    <xf numFmtId="0" fontId="38" fillId="0" borderId="27" applyNumberFormat="0" applyFill="0" applyAlignment="0" applyProtection="0"/>
    <xf numFmtId="0" fontId="39" fillId="14" borderId="28" applyNumberFormat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30" applyNumberFormat="0" applyFill="0" applyAlignment="0" applyProtection="0"/>
    <xf numFmtId="0" fontId="43" fillId="16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4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2" borderId="0" applyNumberFormat="0" applyBorder="0" applyAlignment="0" applyProtection="0"/>
    <xf numFmtId="0" fontId="43" fillId="24" borderId="0" applyNumberFormat="0" applyBorder="0" applyAlignment="0" applyProtection="0"/>
    <xf numFmtId="0" fontId="13" fillId="25" borderId="0" applyNumberFormat="0" applyBorder="0" applyAlignment="0" applyProtection="0"/>
    <xf numFmtId="0" fontId="13" fillId="26" borderId="0" applyNumberFormat="0" applyBorder="0" applyAlignment="0" applyProtection="0"/>
    <xf numFmtId="0" fontId="43" fillId="28" borderId="0" applyNumberFormat="0" applyBorder="0" applyAlignment="0" applyProtection="0"/>
    <xf numFmtId="0" fontId="13" fillId="29" borderId="0" applyNumberFormat="0" applyBorder="0" applyAlignment="0" applyProtection="0"/>
    <xf numFmtId="0" fontId="13" fillId="30" borderId="0" applyNumberFormat="0" applyBorder="0" applyAlignment="0" applyProtection="0"/>
    <xf numFmtId="0" fontId="43" fillId="32" borderId="0" applyNumberFormat="0" applyBorder="0" applyAlignment="0" applyProtection="0"/>
    <xf numFmtId="0" fontId="13" fillId="33" borderId="0" applyNumberFormat="0" applyBorder="0" applyAlignment="0" applyProtection="0"/>
    <xf numFmtId="0" fontId="13" fillId="34" borderId="0" applyNumberFormat="0" applyBorder="0" applyAlignment="0" applyProtection="0"/>
    <xf numFmtId="0" fontId="43" fillId="36" borderId="0" applyNumberFormat="0" applyBorder="0" applyAlignment="0" applyProtection="0"/>
    <xf numFmtId="0" fontId="13" fillId="37" borderId="0" applyNumberFormat="0" applyBorder="0" applyAlignment="0" applyProtection="0"/>
    <xf numFmtId="0" fontId="13" fillId="38" borderId="0" applyNumberFormat="0" applyBorder="0" applyAlignment="0" applyProtection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44" fillId="0" borderId="0">
      <alignment wrapText="1"/>
    </xf>
    <xf numFmtId="43" fontId="13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46" fillId="11" borderId="0" applyNumberFormat="0" applyBorder="0" applyAlignment="0" applyProtection="0"/>
    <xf numFmtId="0" fontId="13" fillId="15" borderId="29" applyNumberFormat="0" applyFont="0" applyAlignment="0" applyProtection="0"/>
    <xf numFmtId="0" fontId="43" fillId="19" borderId="0" applyNumberFormat="0" applyBorder="0" applyAlignment="0" applyProtection="0"/>
    <xf numFmtId="0" fontId="43" fillId="23" borderId="0" applyNumberFormat="0" applyBorder="0" applyAlignment="0" applyProtection="0"/>
    <xf numFmtId="0" fontId="43" fillId="27" borderId="0" applyNumberFormat="0" applyBorder="0" applyAlignment="0" applyProtection="0"/>
    <xf numFmtId="0" fontId="43" fillId="31" borderId="0" applyNumberFormat="0" applyBorder="0" applyAlignment="0" applyProtection="0"/>
    <xf numFmtId="0" fontId="43" fillId="35" borderId="0" applyNumberFormat="0" applyBorder="0" applyAlignment="0" applyProtection="0"/>
    <xf numFmtId="0" fontId="43" fillId="39" borderId="0" applyNumberFormat="0" applyBorder="0" applyAlignment="0" applyProtection="0"/>
    <xf numFmtId="0" fontId="28" fillId="0" borderId="0" applyNumberFormat="0" applyFill="0" applyBorder="0" applyAlignment="0" applyProtection="0"/>
    <xf numFmtId="0" fontId="34" fillId="11" borderId="0" applyNumberFormat="0" applyBorder="0" applyAlignment="0" applyProtection="0"/>
    <xf numFmtId="0" fontId="13" fillId="19" borderId="0" applyNumberFormat="0" applyBorder="0" applyAlignment="0" applyProtection="0"/>
    <xf numFmtId="0" fontId="13" fillId="23" borderId="0" applyNumberFormat="0" applyBorder="0" applyAlignment="0" applyProtection="0"/>
    <xf numFmtId="0" fontId="13" fillId="27" borderId="0" applyNumberFormat="0" applyBorder="0" applyAlignment="0" applyProtection="0"/>
    <xf numFmtId="0" fontId="13" fillId="31" borderId="0" applyNumberFormat="0" applyBorder="0" applyAlignment="0" applyProtection="0"/>
    <xf numFmtId="0" fontId="13" fillId="35" borderId="0" applyNumberFormat="0" applyBorder="0" applyAlignment="0" applyProtection="0"/>
    <xf numFmtId="0" fontId="13" fillId="39" borderId="0" applyNumberFormat="0" applyBorder="0" applyAlignment="0" applyProtection="0"/>
    <xf numFmtId="44" fontId="27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46" fillId="11" borderId="0" applyNumberFormat="0" applyBorder="0" applyAlignment="0" applyProtection="0"/>
    <xf numFmtId="0" fontId="43" fillId="19" borderId="0" applyNumberFormat="0" applyBorder="0" applyAlignment="0" applyProtection="0"/>
    <xf numFmtId="0" fontId="43" fillId="23" borderId="0" applyNumberFormat="0" applyBorder="0" applyAlignment="0" applyProtection="0"/>
    <xf numFmtId="0" fontId="43" fillId="27" borderId="0" applyNumberFormat="0" applyBorder="0" applyAlignment="0" applyProtection="0"/>
    <xf numFmtId="0" fontId="43" fillId="31" borderId="0" applyNumberFormat="0" applyBorder="0" applyAlignment="0" applyProtection="0"/>
    <xf numFmtId="0" fontId="43" fillId="35" borderId="0" applyNumberFormat="0" applyBorder="0" applyAlignment="0" applyProtection="0"/>
    <xf numFmtId="0" fontId="43" fillId="39" borderId="0" applyNumberFormat="0" applyBorder="0" applyAlignment="0" applyProtection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15" borderId="29" applyNumberFormat="0" applyFont="0" applyAlignment="0" applyProtection="0"/>
    <xf numFmtId="0" fontId="12" fillId="15" borderId="29" applyNumberFormat="0" applyFont="0" applyAlignment="0" applyProtection="0"/>
    <xf numFmtId="0" fontId="12" fillId="0" borderId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22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1" borderId="0" applyNumberFormat="0" applyBorder="0" applyAlignment="0" applyProtection="0"/>
    <xf numFmtId="0" fontId="12" fillId="25" borderId="0" applyNumberFormat="0" applyBorder="0" applyAlignment="0" applyProtection="0"/>
    <xf numFmtId="0" fontId="12" fillId="26" borderId="0" applyNumberFormat="0" applyBorder="0" applyAlignment="0" applyProtection="0"/>
    <xf numFmtId="0" fontId="12" fillId="29" borderId="0" applyNumberFormat="0" applyBorder="0" applyAlignment="0" applyProtection="0"/>
    <xf numFmtId="0" fontId="12" fillId="30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18" borderId="0" applyNumberFormat="0" applyBorder="0" applyAlignment="0" applyProtection="0"/>
    <xf numFmtId="0" fontId="12" fillId="37" borderId="0" applyNumberFormat="0" applyBorder="0" applyAlignment="0" applyProtection="0"/>
    <xf numFmtId="0" fontId="12" fillId="38" borderId="0" applyNumberFormat="0" applyBorder="0" applyAlignment="0" applyProtection="0"/>
    <xf numFmtId="0" fontId="12" fillId="17" borderId="0" applyNumberFormat="0" applyBorder="0" applyAlignment="0" applyProtection="0"/>
    <xf numFmtId="43" fontId="12" fillId="0" borderId="0" applyFont="0" applyFill="0" applyBorder="0" applyAlignment="0" applyProtection="0"/>
    <xf numFmtId="0" fontId="12" fillId="19" borderId="0" applyNumberFormat="0" applyBorder="0" applyAlignment="0" applyProtection="0"/>
    <xf numFmtId="0" fontId="12" fillId="23" borderId="0" applyNumberFormat="0" applyBorder="0" applyAlignment="0" applyProtection="0"/>
    <xf numFmtId="0" fontId="12" fillId="27" borderId="0" applyNumberFormat="0" applyBorder="0" applyAlignment="0" applyProtection="0"/>
    <xf numFmtId="0" fontId="12" fillId="31" borderId="0" applyNumberFormat="0" applyBorder="0" applyAlignment="0" applyProtection="0"/>
    <xf numFmtId="0" fontId="12" fillId="35" borderId="0" applyNumberFormat="0" applyBorder="0" applyAlignment="0" applyProtection="0"/>
    <xf numFmtId="0" fontId="12" fillId="39" borderId="0" applyNumberFormat="0" applyBorder="0" applyAlignment="0" applyProtection="0"/>
    <xf numFmtId="0" fontId="12" fillId="25" borderId="0" applyNumberFormat="0" applyBorder="0" applyAlignment="0" applyProtection="0"/>
    <xf numFmtId="0" fontId="12" fillId="26" borderId="0" applyNumberFormat="0" applyBorder="0" applyAlignment="0" applyProtection="0"/>
    <xf numFmtId="0" fontId="12" fillId="29" borderId="0" applyNumberFormat="0" applyBorder="0" applyAlignment="0" applyProtection="0"/>
    <xf numFmtId="0" fontId="12" fillId="30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7" borderId="0" applyNumberFormat="0" applyBorder="0" applyAlignment="0" applyProtection="0"/>
    <xf numFmtId="0" fontId="12" fillId="38" borderId="0" applyNumberFormat="0" applyBorder="0" applyAlignment="0" applyProtection="0"/>
    <xf numFmtId="0" fontId="12" fillId="19" borderId="0" applyNumberFormat="0" applyBorder="0" applyAlignment="0" applyProtection="0"/>
    <xf numFmtId="0" fontId="12" fillId="23" borderId="0" applyNumberFormat="0" applyBorder="0" applyAlignment="0" applyProtection="0"/>
    <xf numFmtId="0" fontId="12" fillId="27" borderId="0" applyNumberFormat="0" applyBorder="0" applyAlignment="0" applyProtection="0"/>
    <xf numFmtId="0" fontId="12" fillId="31" borderId="0" applyNumberFormat="0" applyBorder="0" applyAlignment="0" applyProtection="0"/>
    <xf numFmtId="0" fontId="12" fillId="35" borderId="0" applyNumberFormat="0" applyBorder="0" applyAlignment="0" applyProtection="0"/>
    <xf numFmtId="0" fontId="12" fillId="39" borderId="0" applyNumberFormat="0" applyBorder="0" applyAlignment="0" applyProtection="0"/>
    <xf numFmtId="0" fontId="12" fillId="19" borderId="0" applyNumberFormat="0" applyBorder="0" applyAlignment="0" applyProtection="0"/>
    <xf numFmtId="0" fontId="12" fillId="23" borderId="0" applyNumberFormat="0" applyBorder="0" applyAlignment="0" applyProtection="0"/>
    <xf numFmtId="0" fontId="12" fillId="27" borderId="0" applyNumberFormat="0" applyBorder="0" applyAlignment="0" applyProtection="0"/>
    <xf numFmtId="0" fontId="12" fillId="31" borderId="0" applyNumberFormat="0" applyBorder="0" applyAlignment="0" applyProtection="0"/>
    <xf numFmtId="0" fontId="12" fillId="35" borderId="0" applyNumberFormat="0" applyBorder="0" applyAlignment="0" applyProtection="0"/>
    <xf numFmtId="0" fontId="12" fillId="39" borderId="0" applyNumberFormat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12" fillId="15" borderId="29" applyNumberFormat="0" applyFont="0" applyAlignment="0" applyProtection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15" borderId="29" applyNumberFormat="0" applyFont="0" applyAlignment="0" applyProtection="0"/>
    <xf numFmtId="0" fontId="12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5" borderId="0" applyNumberFormat="0" applyBorder="0" applyAlignment="0" applyProtection="0"/>
    <xf numFmtId="0" fontId="12" fillId="26" borderId="0" applyNumberFormat="0" applyBorder="0" applyAlignment="0" applyProtection="0"/>
    <xf numFmtId="0" fontId="12" fillId="29" borderId="0" applyNumberFormat="0" applyBorder="0" applyAlignment="0" applyProtection="0"/>
    <xf numFmtId="0" fontId="12" fillId="30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7" borderId="0" applyNumberFormat="0" applyBorder="0" applyAlignment="0" applyProtection="0"/>
    <xf numFmtId="0" fontId="12" fillId="38" borderId="0" applyNumberFormat="0" applyBorder="0" applyAlignment="0" applyProtection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15" borderId="29" applyNumberFormat="0" applyFont="0" applyAlignment="0" applyProtection="0"/>
    <xf numFmtId="0" fontId="12" fillId="19" borderId="0" applyNumberFormat="0" applyBorder="0" applyAlignment="0" applyProtection="0"/>
    <xf numFmtId="0" fontId="12" fillId="23" borderId="0" applyNumberFormat="0" applyBorder="0" applyAlignment="0" applyProtection="0"/>
    <xf numFmtId="0" fontId="12" fillId="27" borderId="0" applyNumberFormat="0" applyBorder="0" applyAlignment="0" applyProtection="0"/>
    <xf numFmtId="0" fontId="12" fillId="31" borderId="0" applyNumberFormat="0" applyBorder="0" applyAlignment="0" applyProtection="0"/>
    <xf numFmtId="0" fontId="12" fillId="35" borderId="0" applyNumberFormat="0" applyBorder="0" applyAlignment="0" applyProtection="0"/>
    <xf numFmtId="0" fontId="12" fillId="39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15" borderId="29" applyNumberFormat="0" applyFont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30" borderId="0" applyNumberFormat="0" applyBorder="0" applyAlignment="0" applyProtection="0"/>
    <xf numFmtId="0" fontId="11" fillId="33" borderId="0" applyNumberFormat="0" applyBorder="0" applyAlignment="0" applyProtection="0"/>
    <xf numFmtId="0" fontId="11" fillId="34" borderId="0" applyNumberFormat="0" applyBorder="0" applyAlignment="0" applyProtection="0"/>
    <xf numFmtId="0" fontId="11" fillId="37" borderId="0" applyNumberFormat="0" applyBorder="0" applyAlignment="0" applyProtection="0"/>
    <xf numFmtId="0" fontId="11" fillId="38" borderId="0" applyNumberFormat="0" applyBorder="0" applyAlignment="0" applyProtection="0"/>
    <xf numFmtId="0" fontId="11" fillId="19" borderId="0" applyNumberFormat="0" applyBorder="0" applyAlignment="0" applyProtection="0"/>
    <xf numFmtId="0" fontId="11" fillId="23" borderId="0" applyNumberFormat="0" applyBorder="0" applyAlignment="0" applyProtection="0"/>
    <xf numFmtId="0" fontId="11" fillId="27" borderId="0" applyNumberFormat="0" applyBorder="0" applyAlignment="0" applyProtection="0"/>
    <xf numFmtId="0" fontId="11" fillId="31" borderId="0" applyNumberFormat="0" applyBorder="0" applyAlignment="0" applyProtection="0"/>
    <xf numFmtId="0" fontId="11" fillId="35" borderId="0" applyNumberFormat="0" applyBorder="0" applyAlignment="0" applyProtection="0"/>
    <xf numFmtId="0" fontId="11" fillId="39" borderId="0" applyNumberFormat="0" applyBorder="0" applyAlignment="0" applyProtection="0"/>
    <xf numFmtId="0" fontId="11" fillId="0" borderId="0"/>
    <xf numFmtId="0" fontId="11" fillId="15" borderId="29" applyNumberFormat="0" applyFont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15" borderId="29" applyNumberFormat="0" applyFont="0" applyAlignment="0" applyProtection="0"/>
    <xf numFmtId="0" fontId="11" fillId="19" borderId="0" applyNumberFormat="0" applyBorder="0" applyAlignment="0" applyProtection="0"/>
    <xf numFmtId="0" fontId="11" fillId="23" borderId="0" applyNumberFormat="0" applyBorder="0" applyAlignment="0" applyProtection="0"/>
    <xf numFmtId="0" fontId="11" fillId="27" borderId="0" applyNumberFormat="0" applyBorder="0" applyAlignment="0" applyProtection="0"/>
    <xf numFmtId="0" fontId="11" fillId="31" borderId="0" applyNumberFormat="0" applyBorder="0" applyAlignment="0" applyProtection="0"/>
    <xf numFmtId="0" fontId="11" fillId="35" borderId="0" applyNumberFormat="0" applyBorder="0" applyAlignment="0" applyProtection="0"/>
    <xf numFmtId="0" fontId="11" fillId="39" borderId="0" applyNumberFormat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15" borderId="29" applyNumberFormat="0" applyFont="0" applyAlignment="0" applyProtection="0"/>
    <xf numFmtId="0" fontId="11" fillId="19" borderId="0" applyNumberFormat="0" applyBorder="0" applyAlignment="0" applyProtection="0"/>
    <xf numFmtId="0" fontId="11" fillId="23" borderId="0" applyNumberFormat="0" applyBorder="0" applyAlignment="0" applyProtection="0"/>
    <xf numFmtId="0" fontId="11" fillId="27" borderId="0" applyNumberFormat="0" applyBorder="0" applyAlignment="0" applyProtection="0"/>
    <xf numFmtId="0" fontId="11" fillId="31" borderId="0" applyNumberFormat="0" applyBorder="0" applyAlignment="0" applyProtection="0"/>
    <xf numFmtId="0" fontId="11" fillId="35" borderId="0" applyNumberFormat="0" applyBorder="0" applyAlignment="0" applyProtection="0"/>
    <xf numFmtId="0" fontId="11" fillId="39" borderId="0" applyNumberFormat="0" applyBorder="0" applyAlignment="0" applyProtection="0"/>
    <xf numFmtId="0" fontId="10" fillId="15" borderId="29" applyNumberFormat="0" applyFont="0" applyAlignment="0" applyProtection="0"/>
    <xf numFmtId="0" fontId="49" fillId="0" borderId="0"/>
    <xf numFmtId="165" fontId="27" fillId="0" borderId="0" applyBorder="0" applyProtection="0"/>
    <xf numFmtId="9" fontId="27" fillId="0" borderId="0" applyBorder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43" fontId="9" fillId="0" borderId="0" applyFont="0" applyFill="0" applyBorder="0" applyAlignment="0" applyProtection="0"/>
    <xf numFmtId="0" fontId="9" fillId="39" borderId="0" applyNumberFormat="0" applyBorder="0" applyAlignment="0" applyProtection="0"/>
    <xf numFmtId="0" fontId="9" fillId="0" borderId="0"/>
    <xf numFmtId="0" fontId="9" fillId="15" borderId="29" applyNumberFormat="0" applyFont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15" borderId="29" applyNumberFormat="0" applyFont="0" applyAlignment="0" applyProtection="0"/>
    <xf numFmtId="0" fontId="9" fillId="0" borderId="0"/>
    <xf numFmtId="0" fontId="9" fillId="39" borderId="0" applyNumberFormat="0" applyBorder="0" applyAlignment="0" applyProtection="0"/>
    <xf numFmtId="0" fontId="9" fillId="35" borderId="0" applyNumberFormat="0" applyBorder="0" applyAlignment="0" applyProtection="0"/>
    <xf numFmtId="0" fontId="9" fillId="31" borderId="0" applyNumberFormat="0" applyBorder="0" applyAlignment="0" applyProtection="0"/>
    <xf numFmtId="0" fontId="9" fillId="27" borderId="0" applyNumberFormat="0" applyBorder="0" applyAlignment="0" applyProtection="0"/>
    <xf numFmtId="0" fontId="9" fillId="23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5" fontId="27" fillId="0" borderId="0" applyBorder="0" applyProtection="0"/>
    <xf numFmtId="0" fontId="9" fillId="19" borderId="0" applyNumberFormat="0" applyBorder="0" applyAlignment="0" applyProtection="0"/>
    <xf numFmtId="9" fontId="27" fillId="0" borderId="0" applyBorder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21" borderId="0" applyNumberFormat="0" applyBorder="0" applyAlignment="0" applyProtection="0"/>
    <xf numFmtId="0" fontId="9" fillId="22" borderId="0" applyNumberFormat="0" applyBorder="0" applyAlignment="0" applyProtection="0"/>
    <xf numFmtId="0" fontId="9" fillId="25" borderId="0" applyNumberFormat="0" applyBorder="0" applyAlignment="0" applyProtection="0"/>
    <xf numFmtId="0" fontId="9" fillId="26" borderId="0" applyNumberFormat="0" applyBorder="0" applyAlignment="0" applyProtection="0"/>
    <xf numFmtId="0" fontId="9" fillId="29" borderId="0" applyNumberFormat="0" applyBorder="0" applyAlignment="0" applyProtection="0"/>
    <xf numFmtId="0" fontId="9" fillId="30" borderId="0" applyNumberFormat="0" applyBorder="0" applyAlignment="0" applyProtection="0"/>
    <xf numFmtId="0" fontId="9" fillId="33" borderId="0" applyNumberFormat="0" applyBorder="0" applyAlignment="0" applyProtection="0"/>
    <xf numFmtId="0" fontId="9" fillId="34" borderId="0" applyNumberFormat="0" applyBorder="0" applyAlignment="0" applyProtection="0"/>
    <xf numFmtId="0" fontId="9" fillId="37" borderId="0" applyNumberFormat="0" applyBorder="0" applyAlignment="0" applyProtection="0"/>
    <xf numFmtId="0" fontId="9" fillId="38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15" borderId="29" applyNumberFormat="0" applyFont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9" borderId="0" applyNumberFormat="0" applyBorder="0" applyAlignment="0" applyProtection="0"/>
    <xf numFmtId="0" fontId="8" fillId="19" borderId="0" applyNumberFormat="0" applyBorder="0" applyAlignment="0" applyProtection="0"/>
    <xf numFmtId="0" fontId="8" fillId="23" borderId="0" applyNumberFormat="0" applyBorder="0" applyAlignment="0" applyProtection="0"/>
    <xf numFmtId="0" fontId="8" fillId="27" borderId="0" applyNumberFormat="0" applyBorder="0" applyAlignment="0" applyProtection="0"/>
    <xf numFmtId="0" fontId="8" fillId="31" borderId="0" applyNumberFormat="0" applyBorder="0" applyAlignment="0" applyProtection="0"/>
    <xf numFmtId="0" fontId="8" fillId="35" borderId="0" applyNumberFormat="0" applyBorder="0" applyAlignment="0" applyProtection="0"/>
    <xf numFmtId="0" fontId="8" fillId="39" borderId="0" applyNumberFormat="0" applyBorder="0" applyAlignment="0" applyProtection="0"/>
    <xf numFmtId="0" fontId="8" fillId="0" borderId="0"/>
    <xf numFmtId="0" fontId="8" fillId="15" borderId="29" applyNumberFormat="0" applyFont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4" fontId="49" fillId="0" borderId="0" applyFont="0" applyFill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9" borderId="0" applyNumberFormat="0" applyBorder="0" applyAlignment="0" applyProtection="0"/>
    <xf numFmtId="0" fontId="7" fillId="0" borderId="0"/>
    <xf numFmtId="0" fontId="7" fillId="15" borderId="29" applyNumberFormat="0" applyFont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9" fillId="0" borderId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15" borderId="29" applyNumberFormat="0" applyFont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5" borderId="0" applyNumberFormat="0" applyBorder="0" applyAlignment="0" applyProtection="0"/>
    <xf numFmtId="0" fontId="5" fillId="39" borderId="0" applyNumberFormat="0" applyBorder="0" applyAlignment="0" applyProtection="0"/>
    <xf numFmtId="0" fontId="5" fillId="0" borderId="0"/>
    <xf numFmtId="0" fontId="5" fillId="15" borderId="29" applyNumberFormat="0" applyFont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9" borderId="0" applyNumberFormat="0" applyBorder="0" applyAlignment="0" applyProtection="0"/>
    <xf numFmtId="0" fontId="4" fillId="0" borderId="0"/>
    <xf numFmtId="0" fontId="4" fillId="15" borderId="29" applyNumberFormat="0" applyFont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0" fontId="57" fillId="0" borderId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5" borderId="0" applyNumberFormat="0" applyBorder="0" applyAlignment="0" applyProtection="0"/>
    <xf numFmtId="0" fontId="3" fillId="39" borderId="0" applyNumberFormat="0" applyBorder="0" applyAlignment="0" applyProtection="0"/>
    <xf numFmtId="0" fontId="3" fillId="0" borderId="0"/>
    <xf numFmtId="0" fontId="3" fillId="15" borderId="29" applyNumberFormat="0" applyFont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9" borderId="0" applyNumberFormat="0" applyBorder="0" applyAlignment="0" applyProtection="0"/>
    <xf numFmtId="0" fontId="2" fillId="0" borderId="0"/>
    <xf numFmtId="0" fontId="2" fillId="15" borderId="29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8" fillId="0" borderId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0" borderId="0"/>
    <xf numFmtId="0" fontId="1" fillId="15" borderId="29" applyNumberFormat="0" applyFont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24">
    <xf numFmtId="0" fontId="0" fillId="0" borderId="0" xfId="0"/>
    <xf numFmtId="0" fontId="0" fillId="2" borderId="0" xfId="0" applyFill="1"/>
    <xf numFmtId="165" fontId="0" fillId="2" borderId="0" xfId="0" applyNumberFormat="1" applyFill="1" applyAlignment="1">
      <alignment horizontal="right"/>
    </xf>
    <xf numFmtId="167" fontId="0" fillId="2" borderId="0" xfId="0" applyNumberFormat="1" applyFill="1"/>
    <xf numFmtId="165" fontId="0" fillId="2" borderId="0" xfId="0" applyNumberFormat="1" applyFill="1"/>
    <xf numFmtId="0" fontId="14" fillId="2" borderId="0" xfId="0" applyFont="1" applyFill="1"/>
    <xf numFmtId="165" fontId="14" fillId="2" borderId="0" xfId="0" applyNumberFormat="1" applyFont="1" applyFill="1" applyAlignment="1">
      <alignment horizontal="right"/>
    </xf>
    <xf numFmtId="167" fontId="14" fillId="2" borderId="0" xfId="0" applyNumberFormat="1" applyFont="1" applyFill="1"/>
    <xf numFmtId="165" fontId="14" fillId="2" borderId="0" xfId="0" applyNumberFormat="1" applyFont="1" applyFill="1"/>
    <xf numFmtId="0" fontId="0" fillId="0" borderId="1" xfId="0" applyBorder="1"/>
    <xf numFmtId="165" fontId="15" fillId="0" borderId="2" xfId="0" applyNumberFormat="1" applyFont="1" applyBorder="1"/>
    <xf numFmtId="0" fontId="0" fillId="0" borderId="2" xfId="0" applyBorder="1"/>
    <xf numFmtId="165" fontId="0" fillId="0" borderId="2" xfId="0" applyNumberFormat="1" applyBorder="1"/>
    <xf numFmtId="0" fontId="0" fillId="0" borderId="3" xfId="0" applyBorder="1"/>
    <xf numFmtId="0" fontId="0" fillId="0" borderId="4" xfId="0" applyBorder="1"/>
    <xf numFmtId="0" fontId="16" fillId="0" borderId="0" xfId="0" applyFont="1"/>
    <xf numFmtId="165" fontId="0" fillId="0" borderId="0" xfId="0" applyNumberFormat="1" applyAlignment="1">
      <alignment horizontal="right"/>
    </xf>
    <xf numFmtId="167" fontId="0" fillId="0" borderId="0" xfId="0" applyNumberFormat="1"/>
    <xf numFmtId="165" fontId="17" fillId="0" borderId="0" xfId="0" applyNumberFormat="1" applyFont="1"/>
    <xf numFmtId="165" fontId="0" fillId="0" borderId="0" xfId="0" applyNumberFormat="1"/>
    <xf numFmtId="0" fontId="18" fillId="0" borderId="0" xfId="0" applyFont="1" applyAlignment="1">
      <alignment vertical="center"/>
    </xf>
    <xf numFmtId="0" fontId="0" fillId="0" borderId="5" xfId="0" applyBorder="1"/>
    <xf numFmtId="0" fontId="18" fillId="0" borderId="0" xfId="0" applyFont="1"/>
    <xf numFmtId="49" fontId="0" fillId="0" borderId="0" xfId="0" applyNumberFormat="1"/>
    <xf numFmtId="165" fontId="18" fillId="4" borderId="7" xfId="0" applyNumberFormat="1" applyFont="1" applyFill="1" applyBorder="1" applyAlignment="1">
      <alignment horizontal="center"/>
    </xf>
    <xf numFmtId="0" fontId="18" fillId="2" borderId="8" xfId="0" applyFont="1" applyFill="1" applyBorder="1" applyAlignment="1">
      <alignment horizontal="center" vertical="center"/>
    </xf>
    <xf numFmtId="0" fontId="18" fillId="2" borderId="9" xfId="0" applyFont="1" applyFill="1" applyBorder="1" applyAlignment="1">
      <alignment horizontal="center" vertical="center"/>
    </xf>
    <xf numFmtId="0" fontId="18" fillId="2" borderId="10" xfId="0" applyFont="1" applyFill="1" applyBorder="1" applyAlignment="1">
      <alignment horizontal="center" vertical="center"/>
    </xf>
    <xf numFmtId="165" fontId="18" fillId="5" borderId="10" xfId="0" applyNumberFormat="1" applyFont="1" applyFill="1" applyBorder="1" applyAlignment="1">
      <alignment horizontal="center" vertical="center"/>
    </xf>
    <xf numFmtId="165" fontId="18" fillId="4" borderId="11" xfId="0" applyNumberFormat="1" applyFont="1" applyFill="1" applyBorder="1" applyAlignment="1">
      <alignment vertical="center"/>
    </xf>
    <xf numFmtId="0" fontId="20" fillId="0" borderId="8" xfId="0" applyFont="1" applyBorder="1"/>
    <xf numFmtId="0" fontId="20" fillId="0" borderId="9" xfId="0" applyFont="1" applyBorder="1"/>
    <xf numFmtId="165" fontId="20" fillId="0" borderId="10" xfId="0" applyNumberFormat="1" applyFont="1" applyBorder="1" applyAlignment="1">
      <alignment horizontal="right"/>
    </xf>
    <xf numFmtId="167" fontId="20" fillId="0" borderId="8" xfId="0" applyNumberFormat="1" applyFont="1" applyBorder="1"/>
    <xf numFmtId="165" fontId="20" fillId="0" borderId="9" xfId="0" applyNumberFormat="1" applyFont="1" applyBorder="1"/>
    <xf numFmtId="165" fontId="20" fillId="6" borderId="10" xfId="0" applyNumberFormat="1" applyFont="1" applyFill="1" applyBorder="1"/>
    <xf numFmtId="165" fontId="21" fillId="0" borderId="8" xfId="0" applyNumberFormat="1" applyFont="1" applyBorder="1"/>
    <xf numFmtId="0" fontId="20" fillId="0" borderId="10" xfId="0" applyFont="1" applyBorder="1" applyAlignment="1">
      <alignment horizontal="left" vertical="center"/>
    </xf>
    <xf numFmtId="165" fontId="22" fillId="0" borderId="8" xfId="0" applyNumberFormat="1" applyFont="1" applyBorder="1"/>
    <xf numFmtId="165" fontId="23" fillId="7" borderId="12" xfId="0" applyNumberFormat="1" applyFont="1" applyFill="1" applyBorder="1"/>
    <xf numFmtId="165" fontId="20" fillId="0" borderId="13" xfId="0" applyNumberFormat="1" applyFont="1" applyBorder="1" applyAlignment="1">
      <alignment horizontal="right"/>
    </xf>
    <xf numFmtId="0" fontId="20" fillId="0" borderId="14" xfId="0" applyFont="1" applyBorder="1"/>
    <xf numFmtId="0" fontId="20" fillId="0" borderId="15" xfId="0" applyFont="1" applyBorder="1"/>
    <xf numFmtId="0" fontId="20" fillId="0" borderId="16" xfId="0" applyFont="1" applyBorder="1"/>
    <xf numFmtId="0" fontId="20" fillId="0" borderId="17" xfId="0" applyFont="1" applyBorder="1"/>
    <xf numFmtId="165" fontId="18" fillId="0" borderId="0" xfId="0" applyNumberFormat="1" applyFont="1" applyAlignment="1">
      <alignment vertical="center"/>
    </xf>
    <xf numFmtId="165" fontId="24" fillId="0" borderId="0" xfId="0" applyNumberFormat="1" applyFont="1" applyAlignment="1">
      <alignment vertical="center"/>
    </xf>
    <xf numFmtId="165" fontId="25" fillId="0" borderId="0" xfId="0" applyNumberFormat="1" applyFont="1" applyAlignment="1">
      <alignment vertical="center"/>
    </xf>
    <xf numFmtId="0" fontId="0" fillId="0" borderId="18" xfId="0" applyBorder="1"/>
    <xf numFmtId="0" fontId="0" fillId="0" borderId="19" xfId="0" applyBorder="1"/>
    <xf numFmtId="0" fontId="0" fillId="0" borderId="19" xfId="0" applyBorder="1" applyAlignment="1">
      <alignment horizontal="right"/>
    </xf>
    <xf numFmtId="165" fontId="0" fillId="0" borderId="19" xfId="0" applyNumberFormat="1" applyBorder="1"/>
    <xf numFmtId="0" fontId="0" fillId="0" borderId="20" xfId="0" applyBorder="1"/>
    <xf numFmtId="167" fontId="0" fillId="2" borderId="0" xfId="0" applyNumberFormat="1" applyFill="1" applyAlignment="1">
      <alignment horizontal="center"/>
    </xf>
    <xf numFmtId="165" fontId="18" fillId="0" borderId="0" xfId="0" applyNumberFormat="1" applyFont="1" applyAlignment="1">
      <alignment horizontal="right" vertical="center"/>
    </xf>
    <xf numFmtId="167" fontId="18" fillId="0" borderId="0" xfId="0" applyNumberFormat="1" applyFont="1" applyAlignment="1">
      <alignment vertical="center"/>
    </xf>
    <xf numFmtId="165" fontId="20" fillId="0" borderId="31" xfId="0" applyNumberFormat="1" applyFont="1" applyBorder="1" applyAlignment="1">
      <alignment horizontal="right"/>
    </xf>
    <xf numFmtId="0" fontId="20" fillId="0" borderId="15" xfId="0" applyFont="1" applyBorder="1" applyAlignment="1">
      <alignment horizontal="center"/>
    </xf>
    <xf numFmtId="0" fontId="20" fillId="0" borderId="9" xfId="0" applyFont="1" applyBorder="1" applyAlignment="1">
      <alignment horizontal="left" vertical="center"/>
    </xf>
    <xf numFmtId="0" fontId="20" fillId="0" borderId="32" xfId="0" applyFont="1" applyBorder="1" applyAlignment="1">
      <alignment horizontal="left" vertical="center"/>
    </xf>
    <xf numFmtId="165" fontId="20" fillId="0" borderId="33" xfId="0" applyNumberFormat="1" applyFont="1" applyBorder="1" applyAlignment="1">
      <alignment horizontal="right"/>
    </xf>
    <xf numFmtId="165" fontId="20" fillId="0" borderId="34" xfId="0" applyNumberFormat="1" applyFont="1" applyBorder="1" applyAlignment="1">
      <alignment horizontal="right"/>
    </xf>
    <xf numFmtId="167" fontId="20" fillId="0" borderId="9" xfId="0" applyNumberFormat="1" applyFont="1" applyBorder="1"/>
    <xf numFmtId="165" fontId="20" fillId="6" borderId="9" xfId="0" applyNumberFormat="1" applyFont="1" applyFill="1" applyBorder="1"/>
    <xf numFmtId="165" fontId="21" fillId="0" borderId="21" xfId="0" applyNumberFormat="1" applyFont="1" applyBorder="1"/>
    <xf numFmtId="0" fontId="20" fillId="0" borderId="9" xfId="0" applyFont="1" applyBorder="1" applyAlignment="1">
      <alignment horizontal="center"/>
    </xf>
    <xf numFmtId="0" fontId="47" fillId="0" borderId="0" xfId="0" applyFont="1" applyAlignment="1">
      <alignment vertical="center"/>
    </xf>
    <xf numFmtId="165" fontId="20" fillId="0" borderId="9" xfId="0" applyNumberFormat="1" applyFont="1" applyBorder="1" applyAlignment="1">
      <alignment horizontal="right"/>
    </xf>
    <xf numFmtId="168" fontId="26" fillId="8" borderId="35" xfId="0" applyNumberFormat="1" applyFont="1" applyFill="1" applyBorder="1"/>
    <xf numFmtId="0" fontId="26" fillId="8" borderId="35" xfId="0" applyFont="1" applyFill="1" applyBorder="1" applyAlignment="1">
      <alignment horizontal="center"/>
    </xf>
    <xf numFmtId="0" fontId="26" fillId="8" borderId="35" xfId="0" applyFont="1" applyFill="1" applyBorder="1"/>
    <xf numFmtId="165" fontId="26" fillId="8" borderId="35" xfId="1" applyFont="1" applyFill="1" applyBorder="1" applyProtection="1"/>
    <xf numFmtId="10" fontId="26" fillId="8" borderId="35" xfId="2" applyNumberFormat="1" applyFont="1" applyFill="1" applyBorder="1" applyAlignment="1" applyProtection="1">
      <alignment horizontal="right"/>
    </xf>
    <xf numFmtId="168" fontId="26" fillId="8" borderId="35" xfId="0" applyNumberFormat="1" applyFont="1" applyFill="1" applyBorder="1" applyAlignment="1">
      <alignment horizontal="center" vertical="center"/>
    </xf>
    <xf numFmtId="168" fontId="26" fillId="41" borderId="35" xfId="0" applyNumberFormat="1" applyFont="1" applyFill="1" applyBorder="1" applyAlignment="1">
      <alignment horizontal="center" vertical="center"/>
    </xf>
    <xf numFmtId="165" fontId="0" fillId="43" borderId="35" xfId="1" applyFont="1" applyFill="1" applyBorder="1" applyProtection="1"/>
    <xf numFmtId="11" fontId="26" fillId="8" borderId="35" xfId="0" applyNumberFormat="1" applyFont="1" applyFill="1" applyBorder="1"/>
    <xf numFmtId="11" fontId="26" fillId="8" borderId="35" xfId="0" applyNumberFormat="1" applyFont="1" applyFill="1" applyBorder="1" applyAlignment="1">
      <alignment horizontal="center"/>
    </xf>
    <xf numFmtId="11" fontId="26" fillId="8" borderId="35" xfId="1" applyNumberFormat="1" applyFont="1" applyFill="1" applyBorder="1" applyProtection="1"/>
    <xf numFmtId="11" fontId="26" fillId="8" borderId="35" xfId="0" applyNumberFormat="1" applyFont="1" applyFill="1" applyBorder="1" applyAlignment="1">
      <alignment horizontal="center" vertical="center"/>
    </xf>
    <xf numFmtId="11" fontId="0" fillId="0" borderId="35" xfId="0" applyNumberFormat="1" applyBorder="1"/>
    <xf numFmtId="168" fontId="26" fillId="8" borderId="35" xfId="0" applyNumberFormat="1" applyFont="1" applyFill="1" applyBorder="1" applyAlignment="1">
      <alignment horizontal="center"/>
    </xf>
    <xf numFmtId="0" fontId="48" fillId="44" borderId="1" xfId="0" applyFont="1" applyFill="1" applyBorder="1" applyAlignment="1">
      <alignment horizontal="center"/>
    </xf>
    <xf numFmtId="0" fontId="48" fillId="44" borderId="3" xfId="0" applyFont="1" applyFill="1" applyBorder="1" applyAlignment="1">
      <alignment horizontal="center"/>
    </xf>
    <xf numFmtId="165" fontId="0" fillId="42" borderId="35" xfId="0" applyNumberFormat="1" applyFill="1" applyBorder="1"/>
    <xf numFmtId="10" fontId="27" fillId="0" borderId="35" xfId="2" applyNumberFormat="1" applyBorder="1"/>
    <xf numFmtId="0" fontId="11" fillId="0" borderId="0" xfId="390"/>
    <xf numFmtId="22" fontId="11" fillId="0" borderId="0" xfId="390" applyNumberFormat="1"/>
    <xf numFmtId="0" fontId="0" fillId="0" borderId="35" xfId="0" applyBorder="1" applyAlignment="1">
      <alignment horizontal="center"/>
    </xf>
    <xf numFmtId="165" fontId="0" fillId="46" borderId="35" xfId="1" applyFont="1" applyFill="1" applyBorder="1" applyAlignment="1" applyProtection="1">
      <alignment horizontal="center"/>
    </xf>
    <xf numFmtId="169" fontId="27" fillId="0" borderId="0" xfId="2" applyNumberFormat="1"/>
    <xf numFmtId="44" fontId="0" fillId="42" borderId="35" xfId="271" applyFont="1" applyFill="1" applyBorder="1"/>
    <xf numFmtId="8" fontId="11" fillId="0" borderId="0" xfId="390" applyNumberFormat="1"/>
    <xf numFmtId="10" fontId="0" fillId="0" borderId="35" xfId="0" applyNumberFormat="1" applyBorder="1"/>
    <xf numFmtId="44" fontId="26" fillId="41" borderId="35" xfId="27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35" xfId="0" applyBorder="1" applyAlignment="1">
      <alignment vertical="center"/>
    </xf>
    <xf numFmtId="44" fontId="0" fillId="42" borderId="35" xfId="271" applyFont="1" applyFill="1" applyBorder="1" applyAlignment="1">
      <alignment vertical="center"/>
    </xf>
    <xf numFmtId="165" fontId="0" fillId="45" borderId="35" xfId="1" applyFont="1" applyFill="1" applyBorder="1" applyAlignment="1" applyProtection="1">
      <alignment vertical="center"/>
    </xf>
    <xf numFmtId="10" fontId="27" fillId="0" borderId="0" xfId="2" applyNumberFormat="1"/>
    <xf numFmtId="14" fontId="49" fillId="0" borderId="35" xfId="421" applyNumberFormat="1" applyBorder="1"/>
    <xf numFmtId="0" fontId="49" fillId="0" borderId="35" xfId="421" applyBorder="1"/>
    <xf numFmtId="44" fontId="49" fillId="0" borderId="35" xfId="271" applyFont="1" applyBorder="1"/>
    <xf numFmtId="0" fontId="51" fillId="0" borderId="35" xfId="421" applyFont="1" applyBorder="1"/>
    <xf numFmtId="10" fontId="52" fillId="0" borderId="35" xfId="2" applyNumberFormat="1" applyFont="1" applyBorder="1"/>
    <xf numFmtId="44" fontId="0" fillId="0" borderId="0" xfId="271" applyFont="1"/>
    <xf numFmtId="14" fontId="0" fillId="0" borderId="0" xfId="0" applyNumberFormat="1"/>
    <xf numFmtId="44" fontId="27" fillId="45" borderId="35" xfId="271" applyFill="1" applyBorder="1"/>
    <xf numFmtId="44" fontId="26" fillId="8" borderId="35" xfId="271" applyFont="1" applyFill="1" applyBorder="1" applyProtection="1"/>
    <xf numFmtId="165" fontId="0" fillId="46" borderId="35" xfId="1" applyFont="1" applyFill="1" applyBorder="1" applyProtection="1"/>
    <xf numFmtId="44" fontId="26" fillId="8" borderId="35" xfId="271" applyFont="1" applyFill="1" applyBorder="1" applyAlignment="1" applyProtection="1">
      <alignment horizontal="center"/>
    </xf>
    <xf numFmtId="165" fontId="26" fillId="8" borderId="35" xfId="1" applyFont="1" applyFill="1" applyBorder="1" applyAlignment="1" applyProtection="1">
      <alignment horizontal="center"/>
    </xf>
    <xf numFmtId="0" fontId="0" fillId="0" borderId="0" xfId="0" applyAlignment="1">
      <alignment horizontal="center"/>
    </xf>
    <xf numFmtId="14" fontId="49" fillId="0" borderId="35" xfId="421" applyNumberFormat="1" applyBorder="1" applyAlignment="1">
      <alignment horizontal="center"/>
    </xf>
    <xf numFmtId="0" fontId="49" fillId="0" borderId="35" xfId="421" applyBorder="1" applyAlignment="1">
      <alignment horizontal="center"/>
    </xf>
    <xf numFmtId="44" fontId="49" fillId="0" borderId="35" xfId="271" applyFont="1" applyBorder="1" applyAlignment="1">
      <alignment horizontal="center"/>
    </xf>
    <xf numFmtId="10" fontId="27" fillId="0" borderId="35" xfId="2" applyNumberFormat="1" applyBorder="1" applyAlignment="1">
      <alignment horizontal="center"/>
    </xf>
    <xf numFmtId="165" fontId="0" fillId="42" borderId="35" xfId="0" applyNumberFormat="1" applyFill="1" applyBorder="1" applyAlignment="1">
      <alignment horizontal="center"/>
    </xf>
    <xf numFmtId="10" fontId="0" fillId="0" borderId="35" xfId="0" applyNumberFormat="1" applyBorder="1" applyAlignment="1">
      <alignment horizontal="center"/>
    </xf>
    <xf numFmtId="168" fontId="0" fillId="0" borderId="35" xfId="0" applyNumberFormat="1" applyBorder="1" applyAlignment="1">
      <alignment horizontal="center"/>
    </xf>
    <xf numFmtId="44" fontId="0" fillId="0" borderId="35" xfId="271" applyFont="1" applyBorder="1" applyAlignment="1" applyProtection="1">
      <alignment horizontal="center"/>
    </xf>
    <xf numFmtId="165" fontId="0" fillId="0" borderId="35" xfId="1" applyFont="1" applyBorder="1" applyAlignment="1" applyProtection="1">
      <alignment horizontal="center"/>
    </xf>
    <xf numFmtId="10" fontId="27" fillId="0" borderId="35" xfId="2" applyNumberFormat="1" applyBorder="1" applyAlignment="1" applyProtection="1">
      <alignment horizontal="center"/>
    </xf>
    <xf numFmtId="44" fontId="0" fillId="0" borderId="0" xfId="271" applyFont="1" applyAlignment="1">
      <alignment horizontal="center"/>
    </xf>
    <xf numFmtId="10" fontId="27" fillId="0" borderId="0" xfId="2" applyNumberFormat="1" applyAlignment="1">
      <alignment horizontal="center"/>
    </xf>
    <xf numFmtId="43" fontId="53" fillId="0" borderId="21" xfId="0" applyNumberFormat="1" applyFont="1" applyBorder="1" applyAlignment="1">
      <alignment vertical="center"/>
    </xf>
    <xf numFmtId="4" fontId="49" fillId="0" borderId="35" xfId="421" applyNumberFormat="1" applyBorder="1"/>
    <xf numFmtId="8" fontId="49" fillId="0" borderId="35" xfId="271" applyNumberFormat="1" applyFont="1" applyBorder="1" applyAlignment="1">
      <alignment horizontal="center"/>
    </xf>
    <xf numFmtId="10" fontId="55" fillId="0" borderId="35" xfId="2" applyNumberFormat="1" applyFont="1" applyBorder="1"/>
    <xf numFmtId="0" fontId="56" fillId="0" borderId="35" xfId="421" applyFont="1" applyBorder="1"/>
    <xf numFmtId="10" fontId="49" fillId="0" borderId="35" xfId="421" applyNumberFormat="1" applyBorder="1"/>
    <xf numFmtId="10" fontId="0" fillId="0" borderId="0" xfId="0" applyNumberFormat="1"/>
    <xf numFmtId="165" fontId="0" fillId="45" borderId="9" xfId="422" applyFont="1" applyFill="1" applyBorder="1" applyProtection="1"/>
    <xf numFmtId="0" fontId="56" fillId="0" borderId="35" xfId="421" applyFont="1" applyBorder="1" applyAlignment="1">
      <alignment horizontal="center"/>
    </xf>
    <xf numFmtId="10" fontId="55" fillId="0" borderId="35" xfId="2" applyNumberFormat="1" applyFont="1" applyBorder="1" applyAlignment="1">
      <alignment horizontal="center"/>
    </xf>
    <xf numFmtId="14" fontId="56" fillId="0" borderId="35" xfId="421" applyNumberFormat="1" applyFont="1" applyBorder="1"/>
    <xf numFmtId="44" fontId="56" fillId="0" borderId="35" xfId="271" applyFont="1" applyBorder="1"/>
    <xf numFmtId="44" fontId="55" fillId="42" borderId="35" xfId="271" applyFont="1" applyFill="1" applyBorder="1" applyAlignment="1">
      <alignment vertical="center"/>
    </xf>
    <xf numFmtId="165" fontId="55" fillId="45" borderId="35" xfId="1" applyFont="1" applyFill="1" applyBorder="1" applyAlignment="1" applyProtection="1">
      <alignment vertical="center"/>
    </xf>
    <xf numFmtId="0" fontId="55" fillId="0" borderId="35" xfId="0" applyFont="1" applyBorder="1" applyAlignment="1">
      <alignment vertical="center"/>
    </xf>
    <xf numFmtId="0" fontId="55" fillId="0" borderId="0" xfId="0" applyFont="1" applyAlignment="1">
      <alignment vertical="center"/>
    </xf>
    <xf numFmtId="0" fontId="51" fillId="48" borderId="35" xfId="421" applyFont="1" applyFill="1" applyBorder="1"/>
    <xf numFmtId="10" fontId="52" fillId="48" borderId="35" xfId="2" applyNumberFormat="1" applyFont="1" applyFill="1" applyBorder="1"/>
    <xf numFmtId="11" fontId="24" fillId="8" borderId="35" xfId="0" applyNumberFormat="1" applyFont="1" applyFill="1" applyBorder="1"/>
    <xf numFmtId="14" fontId="26" fillId="8" borderId="35" xfId="1" applyNumberFormat="1" applyFont="1" applyFill="1" applyBorder="1" applyAlignment="1" applyProtection="1">
      <alignment horizontal="center"/>
    </xf>
    <xf numFmtId="168" fontId="26" fillId="40" borderId="35" xfId="0" applyNumberFormat="1" applyFont="1" applyFill="1" applyBorder="1" applyAlignment="1">
      <alignment horizontal="center"/>
    </xf>
    <xf numFmtId="10" fontId="26" fillId="8" borderId="35" xfId="2" applyNumberFormat="1" applyFont="1" applyFill="1" applyBorder="1" applyAlignment="1" applyProtection="1">
      <alignment horizontal="center"/>
    </xf>
    <xf numFmtId="10" fontId="50" fillId="40" borderId="35" xfId="2" applyNumberFormat="1" applyFont="1" applyFill="1" applyBorder="1" applyAlignment="1" applyProtection="1">
      <alignment horizontal="center"/>
    </xf>
    <xf numFmtId="44" fontId="26" fillId="41" borderId="35" xfId="271" applyFont="1" applyFill="1" applyBorder="1" applyAlignment="1">
      <alignment horizontal="center"/>
    </xf>
    <xf numFmtId="14" fontId="53" fillId="0" borderId="35" xfId="421" applyNumberFormat="1" applyFont="1" applyBorder="1"/>
    <xf numFmtId="0" fontId="53" fillId="0" borderId="35" xfId="421" applyFont="1" applyBorder="1"/>
    <xf numFmtId="8" fontId="53" fillId="0" borderId="35" xfId="271" applyNumberFormat="1" applyFont="1" applyBorder="1"/>
    <xf numFmtId="10" fontId="59" fillId="0" borderId="35" xfId="2" applyNumberFormat="1" applyFont="1" applyBorder="1"/>
    <xf numFmtId="14" fontId="53" fillId="0" borderId="35" xfId="271" applyNumberFormat="1" applyFont="1" applyBorder="1"/>
    <xf numFmtId="0" fontId="60" fillId="48" borderId="35" xfId="421" applyFont="1" applyFill="1" applyBorder="1"/>
    <xf numFmtId="10" fontId="61" fillId="48" borderId="35" xfId="2" applyNumberFormat="1" applyFont="1" applyFill="1" applyBorder="1"/>
    <xf numFmtId="168" fontId="20" fillId="0" borderId="35" xfId="0" applyNumberFormat="1" applyFont="1" applyBorder="1"/>
    <xf numFmtId="0" fontId="20" fillId="0" borderId="35" xfId="0" applyFont="1" applyBorder="1" applyAlignment="1">
      <alignment horizontal="center"/>
    </xf>
    <xf numFmtId="0" fontId="20" fillId="0" borderId="35" xfId="0" applyFont="1" applyBorder="1"/>
    <xf numFmtId="165" fontId="20" fillId="0" borderId="35" xfId="1" applyFont="1" applyBorder="1" applyProtection="1"/>
    <xf numFmtId="14" fontId="20" fillId="0" borderId="35" xfId="1" applyNumberFormat="1" applyFont="1" applyBorder="1" applyProtection="1"/>
    <xf numFmtId="10" fontId="20" fillId="0" borderId="35" xfId="2" applyNumberFormat="1" applyFont="1" applyBorder="1"/>
    <xf numFmtId="0" fontId="62" fillId="0" borderId="35" xfId="0" applyFont="1" applyBorder="1"/>
    <xf numFmtId="10" fontId="62" fillId="0" borderId="35" xfId="0" applyNumberFormat="1" applyFont="1" applyBorder="1"/>
    <xf numFmtId="0" fontId="20" fillId="0" borderId="0" xfId="0" applyFont="1"/>
    <xf numFmtId="14" fontId="20" fillId="0" borderId="0" xfId="0" applyNumberFormat="1" applyFont="1"/>
    <xf numFmtId="10" fontId="20" fillId="0" borderId="0" xfId="2" applyNumberFormat="1" applyFont="1"/>
    <xf numFmtId="0" fontId="63" fillId="0" borderId="35" xfId="421" applyFont="1" applyBorder="1"/>
    <xf numFmtId="10" fontId="64" fillId="0" borderId="35" xfId="2" applyNumberFormat="1" applyFont="1" applyBorder="1"/>
    <xf numFmtId="14" fontId="63" fillId="0" borderId="35" xfId="421" applyNumberFormat="1" applyFont="1" applyBorder="1"/>
    <xf numFmtId="8" fontId="63" fillId="0" borderId="35" xfId="271" applyNumberFormat="1" applyFont="1" applyBorder="1"/>
    <xf numFmtId="44" fontId="53" fillId="0" borderId="35" xfId="271" applyFont="1" applyBorder="1"/>
    <xf numFmtId="4" fontId="53" fillId="0" borderId="35" xfId="421" applyNumberFormat="1" applyFont="1" applyBorder="1"/>
    <xf numFmtId="10" fontId="53" fillId="0" borderId="35" xfId="421" applyNumberFormat="1" applyFont="1" applyBorder="1"/>
    <xf numFmtId="0" fontId="59" fillId="0" borderId="0" xfId="0" applyFont="1"/>
    <xf numFmtId="0" fontId="21" fillId="0" borderId="35" xfId="0" applyFont="1" applyBorder="1"/>
    <xf numFmtId="10" fontId="21" fillId="0" borderId="35" xfId="0" applyNumberFormat="1" applyFont="1" applyBorder="1"/>
    <xf numFmtId="0" fontId="54" fillId="49" borderId="0" xfId="0" applyFont="1" applyFill="1"/>
    <xf numFmtId="0" fontId="54" fillId="50" borderId="9" xfId="0" applyFont="1" applyFill="1" applyBorder="1"/>
    <xf numFmtId="0" fontId="54" fillId="50" borderId="0" xfId="0" applyFont="1" applyFill="1"/>
    <xf numFmtId="44" fontId="54" fillId="50" borderId="9" xfId="0" applyNumberFormat="1" applyFont="1" applyFill="1" applyBorder="1"/>
    <xf numFmtId="49" fontId="54" fillId="50" borderId="0" xfId="0" applyNumberFormat="1" applyFont="1" applyFill="1"/>
    <xf numFmtId="44" fontId="26" fillId="41" borderId="35" xfId="0" applyNumberFormat="1" applyFont="1" applyFill="1" applyBorder="1" applyAlignment="1">
      <alignment horizontal="center" vertical="center"/>
    </xf>
    <xf numFmtId="44" fontId="0" fillId="42" borderId="35" xfId="0" applyNumberFormat="1" applyFill="1" applyBorder="1"/>
    <xf numFmtId="44" fontId="0" fillId="0" borderId="0" xfId="0" applyNumberFormat="1"/>
    <xf numFmtId="168" fontId="26" fillId="8" borderId="35" xfId="0" applyNumberFormat="1" applyFont="1" applyFill="1" applyBorder="1" applyAlignment="1">
      <alignment horizontal="left"/>
    </xf>
    <xf numFmtId="0" fontId="26" fillId="8" borderId="35" xfId="0" applyFont="1" applyFill="1" applyBorder="1" applyAlignment="1">
      <alignment horizontal="left"/>
    </xf>
    <xf numFmtId="44" fontId="26" fillId="8" borderId="35" xfId="271" applyFont="1" applyFill="1" applyBorder="1" applyAlignment="1" applyProtection="1">
      <alignment horizontal="left"/>
    </xf>
    <xf numFmtId="165" fontId="26" fillId="8" borderId="35" xfId="1" applyFont="1" applyFill="1" applyBorder="1" applyAlignment="1" applyProtection="1">
      <alignment horizontal="left"/>
    </xf>
    <xf numFmtId="10" fontId="26" fillId="8" borderId="35" xfId="2" applyNumberFormat="1" applyFont="1" applyFill="1" applyBorder="1" applyAlignment="1" applyProtection="1">
      <alignment horizontal="left"/>
    </xf>
    <xf numFmtId="168" fontId="26" fillId="41" borderId="35" xfId="0" applyNumberFormat="1" applyFont="1" applyFill="1" applyBorder="1" applyAlignment="1">
      <alignment horizontal="left" vertical="center"/>
    </xf>
    <xf numFmtId="168" fontId="26" fillId="8" borderId="35" xfId="0" applyNumberFormat="1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14" fontId="53" fillId="0" borderId="35" xfId="421" applyNumberFormat="1" applyFont="1" applyBorder="1" applyAlignment="1">
      <alignment horizontal="left"/>
    </xf>
    <xf numFmtId="0" fontId="53" fillId="0" borderId="35" xfId="421" applyFont="1" applyBorder="1" applyAlignment="1">
      <alignment horizontal="left"/>
    </xf>
    <xf numFmtId="8" fontId="53" fillId="0" borderId="35" xfId="271" applyNumberFormat="1" applyFont="1" applyBorder="1" applyAlignment="1">
      <alignment horizontal="left"/>
    </xf>
    <xf numFmtId="10" fontId="59" fillId="0" borderId="35" xfId="2" applyNumberFormat="1" applyFont="1" applyBorder="1" applyAlignment="1">
      <alignment horizontal="left"/>
    </xf>
    <xf numFmtId="44" fontId="27" fillId="47" borderId="35" xfId="271" applyFill="1" applyBorder="1" applyAlignment="1">
      <alignment horizontal="left"/>
    </xf>
    <xf numFmtId="165" fontId="20" fillId="46" borderId="35" xfId="1" applyFont="1" applyFill="1" applyBorder="1" applyAlignment="1" applyProtection="1">
      <alignment horizontal="left"/>
    </xf>
    <xf numFmtId="10" fontId="0" fillId="0" borderId="35" xfId="0" applyNumberFormat="1" applyBorder="1" applyAlignment="1">
      <alignment horizontal="left"/>
    </xf>
    <xf numFmtId="14" fontId="49" fillId="0" borderId="35" xfId="421" applyNumberFormat="1" applyBorder="1" applyAlignment="1">
      <alignment horizontal="left"/>
    </xf>
    <xf numFmtId="0" fontId="49" fillId="0" borderId="35" xfId="421" applyBorder="1" applyAlignment="1">
      <alignment horizontal="left"/>
    </xf>
    <xf numFmtId="8" fontId="49" fillId="0" borderId="35" xfId="271" applyNumberFormat="1" applyFont="1" applyBorder="1" applyAlignment="1">
      <alignment horizontal="left"/>
    </xf>
    <xf numFmtId="10" fontId="27" fillId="0" borderId="35" xfId="2" applyNumberFormat="1" applyBorder="1" applyAlignment="1">
      <alignment horizontal="left"/>
    </xf>
    <xf numFmtId="165" fontId="0" fillId="46" borderId="35" xfId="1" applyFont="1" applyFill="1" applyBorder="1" applyAlignment="1" applyProtection="1">
      <alignment horizontal="left"/>
    </xf>
    <xf numFmtId="165" fontId="20" fillId="45" borderId="35" xfId="422" applyFont="1" applyFill="1" applyBorder="1" applyAlignment="1" applyProtection="1">
      <alignment horizontal="left" vertical="center"/>
    </xf>
    <xf numFmtId="0" fontId="20" fillId="46" borderId="35" xfId="0" applyFont="1" applyFill="1" applyBorder="1" applyAlignment="1">
      <alignment horizontal="left" vertical="center"/>
    </xf>
    <xf numFmtId="44" fontId="0" fillId="0" borderId="0" xfId="271" applyFont="1" applyAlignment="1">
      <alignment horizontal="left"/>
    </xf>
    <xf numFmtId="10" fontId="27" fillId="0" borderId="0" xfId="2" applyNumberFormat="1" applyAlignment="1">
      <alignment horizontal="left"/>
    </xf>
    <xf numFmtId="44" fontId="59" fillId="42" borderId="35" xfId="0" applyNumberFormat="1" applyFont="1" applyFill="1" applyBorder="1"/>
    <xf numFmtId="165" fontId="59" fillId="46" borderId="35" xfId="1" applyFont="1" applyFill="1" applyBorder="1" applyProtection="1"/>
    <xf numFmtId="10" fontId="59" fillId="0" borderId="35" xfId="0" applyNumberFormat="1" applyFont="1" applyBorder="1"/>
    <xf numFmtId="165" fontId="59" fillId="42" borderId="35" xfId="0" applyNumberFormat="1" applyFont="1" applyFill="1" applyBorder="1"/>
    <xf numFmtId="0" fontId="59" fillId="0" borderId="35" xfId="0" applyFont="1" applyBorder="1"/>
    <xf numFmtId="14" fontId="60" fillId="48" borderId="35" xfId="421" applyNumberFormat="1" applyFont="1" applyFill="1" applyBorder="1"/>
    <xf numFmtId="8" fontId="60" fillId="48" borderId="35" xfId="271" applyNumberFormat="1" applyFont="1" applyFill="1" applyBorder="1"/>
    <xf numFmtId="44" fontId="52" fillId="48" borderId="35" xfId="271" applyFont="1" applyFill="1" applyBorder="1" applyAlignment="1">
      <alignment vertical="center"/>
    </xf>
    <xf numFmtId="165" fontId="52" fillId="48" borderId="35" xfId="1" applyFont="1" applyFill="1" applyBorder="1" applyAlignment="1" applyProtection="1">
      <alignment vertical="center"/>
    </xf>
    <xf numFmtId="0" fontId="52" fillId="48" borderId="35" xfId="0" applyFont="1" applyFill="1" applyBorder="1" applyAlignment="1">
      <alignment vertical="center"/>
    </xf>
    <xf numFmtId="14" fontId="51" fillId="48" borderId="35" xfId="421" applyNumberFormat="1" applyFont="1" applyFill="1" applyBorder="1"/>
    <xf numFmtId="44" fontId="51" fillId="48" borderId="35" xfId="271" applyFont="1" applyFill="1" applyBorder="1"/>
    <xf numFmtId="0" fontId="52" fillId="48" borderId="0" xfId="0" applyFont="1" applyFill="1" applyAlignment="1">
      <alignment vertical="center"/>
    </xf>
    <xf numFmtId="0" fontId="14" fillId="0" borderId="2" xfId="0" applyFont="1" applyBorder="1"/>
    <xf numFmtId="0" fontId="19" fillId="3" borderId="6" xfId="0" applyFont="1" applyFill="1" applyBorder="1" applyAlignment="1">
      <alignment horizontal="center" vertical="center"/>
    </xf>
  </cellXfs>
  <cellStyles count="578">
    <cellStyle name="20% - Ênfase1" xfId="231" xr:uid="{00000000-0005-0000-0000-000000000000}"/>
    <cellStyle name="20% - Ênfase1 2" xfId="291" xr:uid="{00000000-0005-0000-0000-000001000000}"/>
    <cellStyle name="20% - Ênfase1 3" xfId="306" xr:uid="{00000000-0005-0000-0000-000002000000}"/>
    <cellStyle name="20% - Ênfase1 4" xfId="345" xr:uid="{00000000-0005-0000-0000-000003000000}"/>
    <cellStyle name="20% - Ênfase1 5" xfId="372" xr:uid="{00000000-0005-0000-0000-000004000000}"/>
    <cellStyle name="20% - Ênfase1 6" xfId="449" xr:uid="{00000000-0005-0000-0000-000005000000}"/>
    <cellStyle name="20% - Ênfase2" xfId="234" xr:uid="{00000000-0005-0000-0000-000006000000}"/>
    <cellStyle name="20% - Ênfase2 2" xfId="294" xr:uid="{00000000-0005-0000-0000-000007000000}"/>
    <cellStyle name="20% - Ênfase2 3" xfId="296" xr:uid="{00000000-0005-0000-0000-000008000000}"/>
    <cellStyle name="20% - Ênfase2 4" xfId="347" xr:uid="{00000000-0005-0000-0000-000009000000}"/>
    <cellStyle name="20% - Ênfase2 5" xfId="374" xr:uid="{00000000-0005-0000-0000-00000A000000}"/>
    <cellStyle name="20% - Ênfase2 6" xfId="451" xr:uid="{00000000-0005-0000-0000-00000B000000}"/>
    <cellStyle name="20% - Ênfase3" xfId="237" xr:uid="{00000000-0005-0000-0000-00000C000000}"/>
    <cellStyle name="20% - Ênfase3 2" xfId="297" xr:uid="{00000000-0005-0000-0000-00000D000000}"/>
    <cellStyle name="20% - Ênfase3 3" xfId="314" xr:uid="{00000000-0005-0000-0000-00000E000000}"/>
    <cellStyle name="20% - Ênfase3 4" xfId="349" xr:uid="{00000000-0005-0000-0000-00000F000000}"/>
    <cellStyle name="20% - Ênfase3 5" xfId="376" xr:uid="{00000000-0005-0000-0000-000010000000}"/>
    <cellStyle name="20% - Ênfase3 6" xfId="453" xr:uid="{00000000-0005-0000-0000-000011000000}"/>
    <cellStyle name="20% - Ênfase4" xfId="240" xr:uid="{00000000-0005-0000-0000-000012000000}"/>
    <cellStyle name="20% - Ênfase4 2" xfId="299" xr:uid="{00000000-0005-0000-0000-000013000000}"/>
    <cellStyle name="20% - Ênfase4 3" xfId="316" xr:uid="{00000000-0005-0000-0000-000014000000}"/>
    <cellStyle name="20% - Ênfase4 4" xfId="351" xr:uid="{00000000-0005-0000-0000-000015000000}"/>
    <cellStyle name="20% - Ênfase4 5" xfId="378" xr:uid="{00000000-0005-0000-0000-000016000000}"/>
    <cellStyle name="20% - Ênfase4 6" xfId="455" xr:uid="{00000000-0005-0000-0000-000017000000}"/>
    <cellStyle name="20% - Ênfase5" xfId="243" xr:uid="{00000000-0005-0000-0000-000018000000}"/>
    <cellStyle name="20% - Ênfase5 2" xfId="301" xr:uid="{00000000-0005-0000-0000-000019000000}"/>
    <cellStyle name="20% - Ênfase5 3" xfId="318" xr:uid="{00000000-0005-0000-0000-00001A000000}"/>
    <cellStyle name="20% - Ênfase5 4" xfId="353" xr:uid="{00000000-0005-0000-0000-00001B000000}"/>
    <cellStyle name="20% - Ênfase5 5" xfId="380" xr:uid="{00000000-0005-0000-0000-00001C000000}"/>
    <cellStyle name="20% - Ênfase5 6" xfId="457" xr:uid="{00000000-0005-0000-0000-00001D000000}"/>
    <cellStyle name="20% - Ênfase6" xfId="246" xr:uid="{00000000-0005-0000-0000-00001E000000}"/>
    <cellStyle name="20% - Ênfase6 2" xfId="304" xr:uid="{00000000-0005-0000-0000-00001F000000}"/>
    <cellStyle name="20% - Ênfase6 3" xfId="320" xr:uid="{00000000-0005-0000-0000-000020000000}"/>
    <cellStyle name="20% - Ênfase6 4" xfId="355" xr:uid="{00000000-0005-0000-0000-000021000000}"/>
    <cellStyle name="20% - Ênfase6 5" xfId="382" xr:uid="{00000000-0005-0000-0000-000022000000}"/>
    <cellStyle name="20% - Ênfase6 6" xfId="459" xr:uid="{00000000-0005-0000-0000-000023000000}"/>
    <cellStyle name="40% - Ênfase1" xfId="232" xr:uid="{00000000-0005-0000-0000-000024000000}"/>
    <cellStyle name="40% - Ênfase1 2" xfId="292" xr:uid="{00000000-0005-0000-0000-000025000000}"/>
    <cellStyle name="40% - Ênfase1 3" xfId="303" xr:uid="{00000000-0005-0000-0000-000026000000}"/>
    <cellStyle name="40% - Ênfase1 4" xfId="346" xr:uid="{00000000-0005-0000-0000-000027000000}"/>
    <cellStyle name="40% - Ênfase1 5" xfId="373" xr:uid="{00000000-0005-0000-0000-000028000000}"/>
    <cellStyle name="40% - Ênfase1 6" xfId="450" xr:uid="{00000000-0005-0000-0000-000029000000}"/>
    <cellStyle name="40% - Ênfase2" xfId="235" xr:uid="{00000000-0005-0000-0000-00002A000000}"/>
    <cellStyle name="40% - Ênfase2 2" xfId="295" xr:uid="{00000000-0005-0000-0000-00002B000000}"/>
    <cellStyle name="40% - Ênfase2 3" xfId="293" xr:uid="{00000000-0005-0000-0000-00002C000000}"/>
    <cellStyle name="40% - Ênfase2 4" xfId="348" xr:uid="{00000000-0005-0000-0000-00002D000000}"/>
    <cellStyle name="40% - Ênfase2 5" xfId="375" xr:uid="{00000000-0005-0000-0000-00002E000000}"/>
    <cellStyle name="40% - Ênfase2 6" xfId="452" xr:uid="{00000000-0005-0000-0000-00002F000000}"/>
    <cellStyle name="40% - Ênfase3" xfId="238" xr:uid="{00000000-0005-0000-0000-000030000000}"/>
    <cellStyle name="40% - Ênfase3 2" xfId="298" xr:uid="{00000000-0005-0000-0000-000031000000}"/>
    <cellStyle name="40% - Ênfase3 3" xfId="315" xr:uid="{00000000-0005-0000-0000-000032000000}"/>
    <cellStyle name="40% - Ênfase3 4" xfId="350" xr:uid="{00000000-0005-0000-0000-000033000000}"/>
    <cellStyle name="40% - Ênfase3 5" xfId="377" xr:uid="{00000000-0005-0000-0000-000034000000}"/>
    <cellStyle name="40% - Ênfase3 6" xfId="454" xr:uid="{00000000-0005-0000-0000-000035000000}"/>
    <cellStyle name="40% - Ênfase4" xfId="241" xr:uid="{00000000-0005-0000-0000-000036000000}"/>
    <cellStyle name="40% - Ênfase4 2" xfId="300" xr:uid="{00000000-0005-0000-0000-000037000000}"/>
    <cellStyle name="40% - Ênfase4 3" xfId="317" xr:uid="{00000000-0005-0000-0000-000038000000}"/>
    <cellStyle name="40% - Ênfase4 4" xfId="352" xr:uid="{00000000-0005-0000-0000-000039000000}"/>
    <cellStyle name="40% - Ênfase4 5" xfId="379" xr:uid="{00000000-0005-0000-0000-00003A000000}"/>
    <cellStyle name="40% - Ênfase4 6" xfId="456" xr:uid="{00000000-0005-0000-0000-00003B000000}"/>
    <cellStyle name="40% - Ênfase5" xfId="244" xr:uid="{00000000-0005-0000-0000-00003C000000}"/>
    <cellStyle name="40% - Ênfase5 2" xfId="302" xr:uid="{00000000-0005-0000-0000-00003D000000}"/>
    <cellStyle name="40% - Ênfase5 3" xfId="319" xr:uid="{00000000-0005-0000-0000-00003E000000}"/>
    <cellStyle name="40% - Ênfase5 4" xfId="354" xr:uid="{00000000-0005-0000-0000-00003F000000}"/>
    <cellStyle name="40% - Ênfase5 5" xfId="381" xr:uid="{00000000-0005-0000-0000-000040000000}"/>
    <cellStyle name="40% - Ênfase5 6" xfId="458" xr:uid="{00000000-0005-0000-0000-000041000000}"/>
    <cellStyle name="40% - Ênfase6" xfId="247" xr:uid="{00000000-0005-0000-0000-000042000000}"/>
    <cellStyle name="40% - Ênfase6 2" xfId="305" xr:uid="{00000000-0005-0000-0000-000043000000}"/>
    <cellStyle name="40% - Ênfase6 3" xfId="321" xr:uid="{00000000-0005-0000-0000-000044000000}"/>
    <cellStyle name="40% - Ênfase6 4" xfId="356" xr:uid="{00000000-0005-0000-0000-000045000000}"/>
    <cellStyle name="40% - Ênfase6 5" xfId="383" xr:uid="{00000000-0005-0000-0000-000046000000}"/>
    <cellStyle name="40% - Ênfase6 6" xfId="460" xr:uid="{00000000-0005-0000-0000-000047000000}"/>
    <cellStyle name="60% - Ênfase1" xfId="274" builtinId="32" customBuiltin="1"/>
    <cellStyle name="60% - Ênfase1 2" xfId="265" xr:uid="{00000000-0005-0000-0000-000049000000}"/>
    <cellStyle name="60% - Ênfase1 2 10" xfId="487" xr:uid="{00000000-0005-0000-0000-00004A000000}"/>
    <cellStyle name="60% - Ênfase1 2 11" xfId="500" xr:uid="{00000000-0005-0000-0000-00004B000000}"/>
    <cellStyle name="60% - Ênfase1 2 12" xfId="513" xr:uid="{00000000-0005-0000-0000-00004C000000}"/>
    <cellStyle name="60% - Ênfase1 2 13" xfId="525" xr:uid="{00000000-0005-0000-0000-00004D000000}"/>
    <cellStyle name="60% - Ênfase1 2 14" xfId="541" xr:uid="{00000000-0005-0000-0000-00004E000000}"/>
    <cellStyle name="60% - Ênfase1 2 15" xfId="553" xr:uid="{00000000-0005-0000-0000-00004F000000}"/>
    <cellStyle name="60% - Ênfase1 2 16" xfId="566" xr:uid="{00000000-0005-0000-0000-000050000000}"/>
    <cellStyle name="60% - Ênfase1 2 2" xfId="363" xr:uid="{00000000-0005-0000-0000-000051000000}"/>
    <cellStyle name="60% - Ênfase1 2 2 2" xfId="402" xr:uid="{00000000-0005-0000-0000-000052000000}"/>
    <cellStyle name="60% - Ênfase1 2 2 3" xfId="414" xr:uid="{00000000-0005-0000-0000-000053000000}"/>
    <cellStyle name="60% - Ênfase1 2 2 4" xfId="468" xr:uid="{00000000-0005-0000-0000-000054000000}"/>
    <cellStyle name="60% - Ênfase1 2 3" xfId="308" xr:uid="{00000000-0005-0000-0000-000055000000}"/>
    <cellStyle name="60% - Ênfase1 2 4" xfId="322" xr:uid="{00000000-0005-0000-0000-000056000000}"/>
    <cellStyle name="60% - Ênfase1 2 5" xfId="328" xr:uid="{00000000-0005-0000-0000-000057000000}"/>
    <cellStyle name="60% - Ênfase1 2 6" xfId="384" xr:uid="{00000000-0005-0000-0000-000058000000}"/>
    <cellStyle name="60% - Ênfase1 2 7" xfId="424" xr:uid="{00000000-0005-0000-0000-000059000000}"/>
    <cellStyle name="60% - Ênfase1 2 8" xfId="447" xr:uid="{00000000-0005-0000-0000-00005A000000}"/>
    <cellStyle name="60% - Ênfase1 2 9" xfId="474" xr:uid="{00000000-0005-0000-0000-00005B000000}"/>
    <cellStyle name="60% - Ênfase1 3" xfId="257" xr:uid="{00000000-0005-0000-0000-00005C000000}"/>
    <cellStyle name="60% - Ênfase2" xfId="275" builtinId="36" customBuiltin="1"/>
    <cellStyle name="60% - Ênfase2 2" xfId="266" xr:uid="{00000000-0005-0000-0000-00005E000000}"/>
    <cellStyle name="60% - Ênfase2 2 10" xfId="488" xr:uid="{00000000-0005-0000-0000-00005F000000}"/>
    <cellStyle name="60% - Ênfase2 2 11" xfId="501" xr:uid="{00000000-0005-0000-0000-000060000000}"/>
    <cellStyle name="60% - Ênfase2 2 12" xfId="514" xr:uid="{00000000-0005-0000-0000-000061000000}"/>
    <cellStyle name="60% - Ênfase2 2 13" xfId="526" xr:uid="{00000000-0005-0000-0000-000062000000}"/>
    <cellStyle name="60% - Ênfase2 2 14" xfId="542" xr:uid="{00000000-0005-0000-0000-000063000000}"/>
    <cellStyle name="60% - Ênfase2 2 15" xfId="554" xr:uid="{00000000-0005-0000-0000-000064000000}"/>
    <cellStyle name="60% - Ênfase2 2 16" xfId="567" xr:uid="{00000000-0005-0000-0000-000065000000}"/>
    <cellStyle name="60% - Ênfase2 2 2" xfId="364" xr:uid="{00000000-0005-0000-0000-000066000000}"/>
    <cellStyle name="60% - Ênfase2 2 2 2" xfId="403" xr:uid="{00000000-0005-0000-0000-000067000000}"/>
    <cellStyle name="60% - Ênfase2 2 2 3" xfId="415" xr:uid="{00000000-0005-0000-0000-000068000000}"/>
    <cellStyle name="60% - Ênfase2 2 2 4" xfId="469" xr:uid="{00000000-0005-0000-0000-000069000000}"/>
    <cellStyle name="60% - Ênfase2 2 3" xfId="309" xr:uid="{00000000-0005-0000-0000-00006A000000}"/>
    <cellStyle name="60% - Ênfase2 2 4" xfId="323" xr:uid="{00000000-0005-0000-0000-00006B000000}"/>
    <cellStyle name="60% - Ênfase2 2 5" xfId="329" xr:uid="{00000000-0005-0000-0000-00006C000000}"/>
    <cellStyle name="60% - Ênfase2 2 6" xfId="385" xr:uid="{00000000-0005-0000-0000-00006D000000}"/>
    <cellStyle name="60% - Ênfase2 2 7" xfId="425" xr:uid="{00000000-0005-0000-0000-00006E000000}"/>
    <cellStyle name="60% - Ênfase2 2 8" xfId="443" xr:uid="{00000000-0005-0000-0000-00006F000000}"/>
    <cellStyle name="60% - Ênfase2 2 9" xfId="475" xr:uid="{00000000-0005-0000-0000-000070000000}"/>
    <cellStyle name="60% - Ênfase2 3" xfId="258" xr:uid="{00000000-0005-0000-0000-000071000000}"/>
    <cellStyle name="60% - Ênfase3" xfId="276" builtinId="40" customBuiltin="1"/>
    <cellStyle name="60% - Ênfase3 2" xfId="267" xr:uid="{00000000-0005-0000-0000-000073000000}"/>
    <cellStyle name="60% - Ênfase3 2 10" xfId="489" xr:uid="{00000000-0005-0000-0000-000074000000}"/>
    <cellStyle name="60% - Ênfase3 2 11" xfId="502" xr:uid="{00000000-0005-0000-0000-000075000000}"/>
    <cellStyle name="60% - Ênfase3 2 12" xfId="515" xr:uid="{00000000-0005-0000-0000-000076000000}"/>
    <cellStyle name="60% - Ênfase3 2 13" xfId="527" xr:uid="{00000000-0005-0000-0000-000077000000}"/>
    <cellStyle name="60% - Ênfase3 2 14" xfId="543" xr:uid="{00000000-0005-0000-0000-000078000000}"/>
    <cellStyle name="60% - Ênfase3 2 15" xfId="555" xr:uid="{00000000-0005-0000-0000-000079000000}"/>
    <cellStyle name="60% - Ênfase3 2 16" xfId="568" xr:uid="{00000000-0005-0000-0000-00007A000000}"/>
    <cellStyle name="60% - Ênfase3 2 2" xfId="365" xr:uid="{00000000-0005-0000-0000-00007B000000}"/>
    <cellStyle name="60% - Ênfase3 2 2 2" xfId="404" xr:uid="{00000000-0005-0000-0000-00007C000000}"/>
    <cellStyle name="60% - Ênfase3 2 2 3" xfId="416" xr:uid="{00000000-0005-0000-0000-00007D000000}"/>
    <cellStyle name="60% - Ênfase3 2 2 4" xfId="470" xr:uid="{00000000-0005-0000-0000-00007E000000}"/>
    <cellStyle name="60% - Ênfase3 2 3" xfId="310" xr:uid="{00000000-0005-0000-0000-00007F000000}"/>
    <cellStyle name="60% - Ênfase3 2 4" xfId="324" xr:uid="{00000000-0005-0000-0000-000080000000}"/>
    <cellStyle name="60% - Ênfase3 2 5" xfId="330" xr:uid="{00000000-0005-0000-0000-000081000000}"/>
    <cellStyle name="60% - Ênfase3 2 6" xfId="386" xr:uid="{00000000-0005-0000-0000-000082000000}"/>
    <cellStyle name="60% - Ênfase3 2 7" xfId="426" xr:uid="{00000000-0005-0000-0000-000083000000}"/>
    <cellStyle name="60% - Ênfase3 2 8" xfId="442" xr:uid="{00000000-0005-0000-0000-000084000000}"/>
    <cellStyle name="60% - Ênfase3 2 9" xfId="476" xr:uid="{00000000-0005-0000-0000-000085000000}"/>
    <cellStyle name="60% - Ênfase3 3" xfId="259" xr:uid="{00000000-0005-0000-0000-000086000000}"/>
    <cellStyle name="60% - Ênfase4" xfId="277" builtinId="44" customBuiltin="1"/>
    <cellStyle name="60% - Ênfase4 2" xfId="268" xr:uid="{00000000-0005-0000-0000-000088000000}"/>
    <cellStyle name="60% - Ênfase4 2 10" xfId="490" xr:uid="{00000000-0005-0000-0000-000089000000}"/>
    <cellStyle name="60% - Ênfase4 2 11" xfId="503" xr:uid="{00000000-0005-0000-0000-00008A000000}"/>
    <cellStyle name="60% - Ênfase4 2 12" xfId="516" xr:uid="{00000000-0005-0000-0000-00008B000000}"/>
    <cellStyle name="60% - Ênfase4 2 13" xfId="528" xr:uid="{00000000-0005-0000-0000-00008C000000}"/>
    <cellStyle name="60% - Ênfase4 2 14" xfId="544" xr:uid="{00000000-0005-0000-0000-00008D000000}"/>
    <cellStyle name="60% - Ênfase4 2 15" xfId="556" xr:uid="{00000000-0005-0000-0000-00008E000000}"/>
    <cellStyle name="60% - Ênfase4 2 16" xfId="569" xr:uid="{00000000-0005-0000-0000-00008F000000}"/>
    <cellStyle name="60% - Ênfase4 2 2" xfId="366" xr:uid="{00000000-0005-0000-0000-000090000000}"/>
    <cellStyle name="60% - Ênfase4 2 2 2" xfId="405" xr:uid="{00000000-0005-0000-0000-000091000000}"/>
    <cellStyle name="60% - Ênfase4 2 2 3" xfId="417" xr:uid="{00000000-0005-0000-0000-000092000000}"/>
    <cellStyle name="60% - Ênfase4 2 2 4" xfId="471" xr:uid="{00000000-0005-0000-0000-000093000000}"/>
    <cellStyle name="60% - Ênfase4 2 3" xfId="311" xr:uid="{00000000-0005-0000-0000-000094000000}"/>
    <cellStyle name="60% - Ênfase4 2 4" xfId="325" xr:uid="{00000000-0005-0000-0000-000095000000}"/>
    <cellStyle name="60% - Ênfase4 2 5" xfId="331" xr:uid="{00000000-0005-0000-0000-000096000000}"/>
    <cellStyle name="60% - Ênfase4 2 6" xfId="387" xr:uid="{00000000-0005-0000-0000-000097000000}"/>
    <cellStyle name="60% - Ênfase4 2 7" xfId="427" xr:uid="{00000000-0005-0000-0000-000098000000}"/>
    <cellStyle name="60% - Ênfase4 2 8" xfId="441" xr:uid="{00000000-0005-0000-0000-000099000000}"/>
    <cellStyle name="60% - Ênfase4 2 9" xfId="477" xr:uid="{00000000-0005-0000-0000-00009A000000}"/>
    <cellStyle name="60% - Ênfase4 3" xfId="260" xr:uid="{00000000-0005-0000-0000-00009B000000}"/>
    <cellStyle name="60% - Ênfase5" xfId="278" builtinId="48" customBuiltin="1"/>
    <cellStyle name="60% - Ênfase5 2" xfId="269" xr:uid="{00000000-0005-0000-0000-00009D000000}"/>
    <cellStyle name="60% - Ênfase5 2 10" xfId="491" xr:uid="{00000000-0005-0000-0000-00009E000000}"/>
    <cellStyle name="60% - Ênfase5 2 11" xfId="504" xr:uid="{00000000-0005-0000-0000-00009F000000}"/>
    <cellStyle name="60% - Ênfase5 2 12" xfId="517" xr:uid="{00000000-0005-0000-0000-0000A0000000}"/>
    <cellStyle name="60% - Ênfase5 2 13" xfId="529" xr:uid="{00000000-0005-0000-0000-0000A1000000}"/>
    <cellStyle name="60% - Ênfase5 2 14" xfId="545" xr:uid="{00000000-0005-0000-0000-0000A2000000}"/>
    <cellStyle name="60% - Ênfase5 2 15" xfId="557" xr:uid="{00000000-0005-0000-0000-0000A3000000}"/>
    <cellStyle name="60% - Ênfase5 2 16" xfId="570" xr:uid="{00000000-0005-0000-0000-0000A4000000}"/>
    <cellStyle name="60% - Ênfase5 2 2" xfId="367" xr:uid="{00000000-0005-0000-0000-0000A5000000}"/>
    <cellStyle name="60% - Ênfase5 2 2 2" xfId="406" xr:uid="{00000000-0005-0000-0000-0000A6000000}"/>
    <cellStyle name="60% - Ênfase5 2 2 3" xfId="418" xr:uid="{00000000-0005-0000-0000-0000A7000000}"/>
    <cellStyle name="60% - Ênfase5 2 2 4" xfId="472" xr:uid="{00000000-0005-0000-0000-0000A8000000}"/>
    <cellStyle name="60% - Ênfase5 2 3" xfId="312" xr:uid="{00000000-0005-0000-0000-0000A9000000}"/>
    <cellStyle name="60% - Ênfase5 2 4" xfId="326" xr:uid="{00000000-0005-0000-0000-0000AA000000}"/>
    <cellStyle name="60% - Ênfase5 2 5" xfId="332" xr:uid="{00000000-0005-0000-0000-0000AB000000}"/>
    <cellStyle name="60% - Ênfase5 2 6" xfId="388" xr:uid="{00000000-0005-0000-0000-0000AC000000}"/>
    <cellStyle name="60% - Ênfase5 2 7" xfId="428" xr:uid="{00000000-0005-0000-0000-0000AD000000}"/>
    <cellStyle name="60% - Ênfase5 2 8" xfId="440" xr:uid="{00000000-0005-0000-0000-0000AE000000}"/>
    <cellStyle name="60% - Ênfase5 2 9" xfId="478" xr:uid="{00000000-0005-0000-0000-0000AF000000}"/>
    <cellStyle name="60% - Ênfase5 3" xfId="261" xr:uid="{00000000-0005-0000-0000-0000B0000000}"/>
    <cellStyle name="60% - Ênfase6" xfId="279" builtinId="52" customBuiltin="1"/>
    <cellStyle name="60% - Ênfase6 2" xfId="270" xr:uid="{00000000-0005-0000-0000-0000B2000000}"/>
    <cellStyle name="60% - Ênfase6 2 10" xfId="492" xr:uid="{00000000-0005-0000-0000-0000B3000000}"/>
    <cellStyle name="60% - Ênfase6 2 11" xfId="505" xr:uid="{00000000-0005-0000-0000-0000B4000000}"/>
    <cellStyle name="60% - Ênfase6 2 12" xfId="518" xr:uid="{00000000-0005-0000-0000-0000B5000000}"/>
    <cellStyle name="60% - Ênfase6 2 13" xfId="530" xr:uid="{00000000-0005-0000-0000-0000B6000000}"/>
    <cellStyle name="60% - Ênfase6 2 14" xfId="546" xr:uid="{00000000-0005-0000-0000-0000B7000000}"/>
    <cellStyle name="60% - Ênfase6 2 15" xfId="558" xr:uid="{00000000-0005-0000-0000-0000B8000000}"/>
    <cellStyle name="60% - Ênfase6 2 16" xfId="571" xr:uid="{00000000-0005-0000-0000-0000B9000000}"/>
    <cellStyle name="60% - Ênfase6 2 2" xfId="368" xr:uid="{00000000-0005-0000-0000-0000BA000000}"/>
    <cellStyle name="60% - Ênfase6 2 2 2" xfId="407" xr:uid="{00000000-0005-0000-0000-0000BB000000}"/>
    <cellStyle name="60% - Ênfase6 2 2 3" xfId="419" xr:uid="{00000000-0005-0000-0000-0000BC000000}"/>
    <cellStyle name="60% - Ênfase6 2 2 4" xfId="473" xr:uid="{00000000-0005-0000-0000-0000BD000000}"/>
    <cellStyle name="60% - Ênfase6 2 3" xfId="313" xr:uid="{00000000-0005-0000-0000-0000BE000000}"/>
    <cellStyle name="60% - Ênfase6 2 4" xfId="327" xr:uid="{00000000-0005-0000-0000-0000BF000000}"/>
    <cellStyle name="60% - Ênfase6 2 5" xfId="333" xr:uid="{00000000-0005-0000-0000-0000C0000000}"/>
    <cellStyle name="60% - Ênfase6 2 6" xfId="389" xr:uid="{00000000-0005-0000-0000-0000C1000000}"/>
    <cellStyle name="60% - Ênfase6 2 7" xfId="430" xr:uid="{00000000-0005-0000-0000-0000C2000000}"/>
    <cellStyle name="60% - Ênfase6 2 8" xfId="439" xr:uid="{00000000-0005-0000-0000-0000C3000000}"/>
    <cellStyle name="60% - Ênfase6 2 9" xfId="479" xr:uid="{00000000-0005-0000-0000-0000C4000000}"/>
    <cellStyle name="60% - Ênfase6 3" xfId="262" xr:uid="{00000000-0005-0000-0000-0000C5000000}"/>
    <cellStyle name="Bom" xfId="220" builtinId="26" customBuiltin="1"/>
    <cellStyle name="Cálculo" xfId="224" builtinId="22" customBuiltin="1"/>
    <cellStyle name="Célula de Verificação" xfId="226" builtinId="23" customBuiltin="1"/>
    <cellStyle name="Célula Vinculada" xfId="225" builtinId="24" customBuiltin="1"/>
    <cellStyle name="Ênfase1" xfId="230" builtinId="29" customBuiltin="1"/>
    <cellStyle name="Ênfase2" xfId="233" builtinId="33" customBuiltin="1"/>
    <cellStyle name="Ênfase3" xfId="236" builtinId="37" customBuiltin="1"/>
    <cellStyle name="Ênfase4" xfId="239" builtinId="41" customBuiltin="1"/>
    <cellStyle name="Ênfase5" xfId="242" builtinId="45" customBuiltin="1"/>
    <cellStyle name="Ênfase6" xfId="245" builtinId="49" customBuiltin="1"/>
    <cellStyle name="Entrada" xfId="222" builtinId="20" customBuiltin="1"/>
    <cellStyle name="Moeda" xfId="271" builtinId="4"/>
    <cellStyle name="Moeda 10" xfId="3" xr:uid="{00000000-0005-0000-0000-0000D3000000}"/>
    <cellStyle name="Moeda 11" xfId="4" xr:uid="{00000000-0005-0000-0000-0000D4000000}"/>
    <cellStyle name="Moeda 12" xfId="5" xr:uid="{00000000-0005-0000-0000-0000D5000000}"/>
    <cellStyle name="Moeda 13" xfId="6" xr:uid="{00000000-0005-0000-0000-0000D6000000}"/>
    <cellStyle name="Moeda 14" xfId="7" xr:uid="{00000000-0005-0000-0000-0000D7000000}"/>
    <cellStyle name="Moeda 15" xfId="8" xr:uid="{00000000-0005-0000-0000-0000D8000000}"/>
    <cellStyle name="Moeda 16" xfId="9" xr:uid="{00000000-0005-0000-0000-0000D9000000}"/>
    <cellStyle name="Moeda 17" xfId="10" xr:uid="{00000000-0005-0000-0000-0000DA000000}"/>
    <cellStyle name="Moeda 18" xfId="11" xr:uid="{00000000-0005-0000-0000-0000DB000000}"/>
    <cellStyle name="Moeda 19" xfId="12" xr:uid="{00000000-0005-0000-0000-0000DC000000}"/>
    <cellStyle name="Moeda 2" xfId="13" xr:uid="{00000000-0005-0000-0000-0000DD000000}"/>
    <cellStyle name="Moeda 2 2" xfId="14" xr:uid="{00000000-0005-0000-0000-0000DE000000}"/>
    <cellStyle name="Moeda 2 3" xfId="15" xr:uid="{00000000-0005-0000-0000-0000DF000000}"/>
    <cellStyle name="Moeda 20" xfId="16" xr:uid="{00000000-0005-0000-0000-0000E0000000}"/>
    <cellStyle name="Moeda 21" xfId="17" xr:uid="{00000000-0005-0000-0000-0000E1000000}"/>
    <cellStyle name="Moeda 22" xfId="18" xr:uid="{00000000-0005-0000-0000-0000E2000000}"/>
    <cellStyle name="Moeda 23" xfId="19" xr:uid="{00000000-0005-0000-0000-0000E3000000}"/>
    <cellStyle name="Moeda 24" xfId="20" xr:uid="{00000000-0005-0000-0000-0000E4000000}"/>
    <cellStyle name="Moeda 25" xfId="21" xr:uid="{00000000-0005-0000-0000-0000E5000000}"/>
    <cellStyle name="Moeda 26" xfId="22" xr:uid="{00000000-0005-0000-0000-0000E6000000}"/>
    <cellStyle name="Moeda 27" xfId="23" xr:uid="{00000000-0005-0000-0000-0000E7000000}"/>
    <cellStyle name="Moeda 28" xfId="24" xr:uid="{00000000-0005-0000-0000-0000E8000000}"/>
    <cellStyle name="Moeda 29" xfId="25" xr:uid="{00000000-0005-0000-0000-0000E9000000}"/>
    <cellStyle name="Moeda 3" xfId="26" xr:uid="{00000000-0005-0000-0000-0000EA000000}"/>
    <cellStyle name="Moeda 30" xfId="27" xr:uid="{00000000-0005-0000-0000-0000EB000000}"/>
    <cellStyle name="Moeda 31" xfId="486" xr:uid="{00000000-0005-0000-0000-0000EC000000}"/>
    <cellStyle name="Moeda 32" xfId="537" xr:uid="{00000000-0005-0000-0000-0000ED000000}"/>
    <cellStyle name="Moeda 4" xfId="28" xr:uid="{00000000-0005-0000-0000-0000EE000000}"/>
    <cellStyle name="Moeda 5" xfId="29" xr:uid="{00000000-0005-0000-0000-0000EF000000}"/>
    <cellStyle name="Moeda 6" xfId="30" xr:uid="{00000000-0005-0000-0000-0000F0000000}"/>
    <cellStyle name="Moeda 7" xfId="31" xr:uid="{00000000-0005-0000-0000-0000F1000000}"/>
    <cellStyle name="Moeda 8" xfId="32" xr:uid="{00000000-0005-0000-0000-0000F2000000}"/>
    <cellStyle name="Moeda 9" xfId="33" xr:uid="{00000000-0005-0000-0000-0000F3000000}"/>
    <cellStyle name="Neutra 2" xfId="264" xr:uid="{00000000-0005-0000-0000-0000F5000000}"/>
    <cellStyle name="Neutro" xfId="273" builtinId="28" customBuiltin="1"/>
    <cellStyle name="Neutro 2" xfId="255" xr:uid="{00000000-0005-0000-0000-0000F6000000}"/>
    <cellStyle name="Normal" xfId="0" builtinId="0"/>
    <cellStyle name="Normal 10" xfId="565" xr:uid="{00000000-0005-0000-0000-0000F8000000}"/>
    <cellStyle name="Normal 2" xfId="252" xr:uid="{00000000-0005-0000-0000-0000F9000000}"/>
    <cellStyle name="Normal 3" xfId="248" xr:uid="{00000000-0005-0000-0000-0000FA000000}"/>
    <cellStyle name="Normal 3 10" xfId="519" xr:uid="{00000000-0005-0000-0000-0000FB000000}"/>
    <cellStyle name="Normal 3 11" xfId="531" xr:uid="{00000000-0005-0000-0000-0000FC000000}"/>
    <cellStyle name="Normal 3 12" xfId="547" xr:uid="{00000000-0005-0000-0000-0000FD000000}"/>
    <cellStyle name="Normal 3 13" xfId="559" xr:uid="{00000000-0005-0000-0000-0000FE000000}"/>
    <cellStyle name="Normal 3 14" xfId="572" xr:uid="{00000000-0005-0000-0000-0000FF000000}"/>
    <cellStyle name="Normal 3 2" xfId="335" xr:uid="{00000000-0005-0000-0000-000000010000}"/>
    <cellStyle name="Normal 3 3" xfId="342" xr:uid="{00000000-0005-0000-0000-000001010000}"/>
    <cellStyle name="Normal 3 4" xfId="390" xr:uid="{00000000-0005-0000-0000-000002010000}"/>
    <cellStyle name="Normal 3 5" xfId="431" xr:uid="{00000000-0005-0000-0000-000003010000}"/>
    <cellStyle name="Normal 3 6" xfId="438" xr:uid="{00000000-0005-0000-0000-000004010000}"/>
    <cellStyle name="Normal 3 7" xfId="480" xr:uid="{00000000-0005-0000-0000-000005010000}"/>
    <cellStyle name="Normal 3 8" xfId="493" xr:uid="{00000000-0005-0000-0000-000006010000}"/>
    <cellStyle name="Normal 3 9" xfId="506" xr:uid="{00000000-0005-0000-0000-000007010000}"/>
    <cellStyle name="Normal 4" xfId="357" xr:uid="{00000000-0005-0000-0000-000008010000}"/>
    <cellStyle name="Normal 4 2" xfId="396" xr:uid="{00000000-0005-0000-0000-000009010000}"/>
    <cellStyle name="Normal 4 3" xfId="408" xr:uid="{00000000-0005-0000-0000-00000A010000}"/>
    <cellStyle name="Normal 4 4" xfId="462" xr:uid="{00000000-0005-0000-0000-00000B010000}"/>
    <cellStyle name="Normal 4 5" xfId="499" xr:uid="{00000000-0005-0000-0000-00000C010000}"/>
    <cellStyle name="Normal 5" xfId="280" xr:uid="{00000000-0005-0000-0000-00000D010000}"/>
    <cellStyle name="Normal 6" xfId="290" xr:uid="{00000000-0005-0000-0000-00000E010000}"/>
    <cellStyle name="Normal 7" xfId="369" xr:uid="{00000000-0005-0000-0000-00000F010000}"/>
    <cellStyle name="Normal 8" xfId="421" xr:uid="{00000000-0005-0000-0000-000010010000}"/>
    <cellStyle name="Normal 9" xfId="540" xr:uid="{00000000-0005-0000-0000-000011010000}"/>
    <cellStyle name="Nota" xfId="420" xr:uid="{00000000-0005-0000-0000-000012010000}"/>
    <cellStyle name="Nota 2" xfId="256" xr:uid="{00000000-0005-0000-0000-000013010000}"/>
    <cellStyle name="Nota 2 10" xfId="520" xr:uid="{00000000-0005-0000-0000-000014010000}"/>
    <cellStyle name="Nota 2 11" xfId="532" xr:uid="{00000000-0005-0000-0000-000015010000}"/>
    <cellStyle name="Nota 2 12" xfId="548" xr:uid="{00000000-0005-0000-0000-000016010000}"/>
    <cellStyle name="Nota 2 13" xfId="560" xr:uid="{00000000-0005-0000-0000-000017010000}"/>
    <cellStyle name="Nota 2 14" xfId="573" xr:uid="{00000000-0005-0000-0000-000018010000}"/>
    <cellStyle name="Nota 2 2" xfId="336" xr:uid="{00000000-0005-0000-0000-000019010000}"/>
    <cellStyle name="Nota 2 3" xfId="341" xr:uid="{00000000-0005-0000-0000-00001A010000}"/>
    <cellStyle name="Nota 2 4" xfId="391" xr:uid="{00000000-0005-0000-0000-00001B010000}"/>
    <cellStyle name="Nota 2 5" xfId="432" xr:uid="{00000000-0005-0000-0000-00001C010000}"/>
    <cellStyle name="Nota 2 6" xfId="437" xr:uid="{00000000-0005-0000-0000-00001D010000}"/>
    <cellStyle name="Nota 2 7" xfId="481" xr:uid="{00000000-0005-0000-0000-00001E010000}"/>
    <cellStyle name="Nota 2 8" xfId="494" xr:uid="{00000000-0005-0000-0000-00001F010000}"/>
    <cellStyle name="Nota 2 9" xfId="507" xr:uid="{00000000-0005-0000-0000-000020010000}"/>
    <cellStyle name="Nota 3" xfId="362" xr:uid="{00000000-0005-0000-0000-000021010000}"/>
    <cellStyle name="Nota 3 2" xfId="401" xr:uid="{00000000-0005-0000-0000-000022010000}"/>
    <cellStyle name="Nota 3 3" xfId="413" xr:uid="{00000000-0005-0000-0000-000023010000}"/>
    <cellStyle name="Nota 3 4" xfId="467" xr:uid="{00000000-0005-0000-0000-000024010000}"/>
    <cellStyle name="Nota 4" xfId="289" xr:uid="{00000000-0005-0000-0000-000025010000}"/>
    <cellStyle name="Nota 5" xfId="288" xr:uid="{00000000-0005-0000-0000-000026010000}"/>
    <cellStyle name="Nota 6" xfId="371" xr:uid="{00000000-0005-0000-0000-000027010000}"/>
    <cellStyle name="Porcentagem" xfId="2" xr:uid="{00000000-0005-0000-0000-000028010000}"/>
    <cellStyle name="Porcentagem 10" xfId="538" xr:uid="{00000000-0005-0000-0000-000029010000}"/>
    <cellStyle name="Porcentagem 2" xfId="250" xr:uid="{00000000-0005-0000-0000-00002A010000}"/>
    <cellStyle name="Porcentagem 2 10" xfId="521" xr:uid="{00000000-0005-0000-0000-00002B010000}"/>
    <cellStyle name="Porcentagem 2 11" xfId="533" xr:uid="{00000000-0005-0000-0000-00002C010000}"/>
    <cellStyle name="Porcentagem 2 12" xfId="549" xr:uid="{00000000-0005-0000-0000-00002D010000}"/>
    <cellStyle name="Porcentagem 2 13" xfId="561" xr:uid="{00000000-0005-0000-0000-00002E010000}"/>
    <cellStyle name="Porcentagem 2 14" xfId="574" xr:uid="{00000000-0005-0000-0000-00002F010000}"/>
    <cellStyle name="Porcentagem 2 2" xfId="337" xr:uid="{00000000-0005-0000-0000-000030010000}"/>
    <cellStyle name="Porcentagem 2 3" xfId="340" xr:uid="{00000000-0005-0000-0000-000031010000}"/>
    <cellStyle name="Porcentagem 2 4" xfId="392" xr:uid="{00000000-0005-0000-0000-000032010000}"/>
    <cellStyle name="Porcentagem 2 5" xfId="433" xr:uid="{00000000-0005-0000-0000-000033010000}"/>
    <cellStyle name="Porcentagem 2 6" xfId="436" xr:uid="{00000000-0005-0000-0000-000034010000}"/>
    <cellStyle name="Porcentagem 2 7" xfId="482" xr:uid="{00000000-0005-0000-0000-000035010000}"/>
    <cellStyle name="Porcentagem 2 8" xfId="495" xr:uid="{00000000-0005-0000-0000-000036010000}"/>
    <cellStyle name="Porcentagem 2 9" xfId="508" xr:uid="{00000000-0005-0000-0000-000037010000}"/>
    <cellStyle name="Porcentagem 3" xfId="359" xr:uid="{00000000-0005-0000-0000-000038010000}"/>
    <cellStyle name="Porcentagem 3 2" xfId="398" xr:uid="{00000000-0005-0000-0000-000039010000}"/>
    <cellStyle name="Porcentagem 3 3" xfId="410" xr:uid="{00000000-0005-0000-0000-00003A010000}"/>
    <cellStyle name="Porcentagem 3 4" xfId="464" xr:uid="{00000000-0005-0000-0000-00003B010000}"/>
    <cellStyle name="Porcentagem 4" xfId="282" xr:uid="{00000000-0005-0000-0000-00003C010000}"/>
    <cellStyle name="Porcentagem 5" xfId="287" xr:uid="{00000000-0005-0000-0000-00003D010000}"/>
    <cellStyle name="Porcentagem 6" xfId="370" xr:uid="{00000000-0005-0000-0000-00003E010000}"/>
    <cellStyle name="Porcentagem 7" xfId="423" xr:uid="{00000000-0005-0000-0000-00003F010000}"/>
    <cellStyle name="Porcentagem 8" xfId="448" xr:uid="{00000000-0005-0000-0000-000040010000}"/>
    <cellStyle name="Porcentagem 9" xfId="510" xr:uid="{00000000-0005-0000-0000-000041010000}"/>
    <cellStyle name="Ruim" xfId="221" builtinId="27" customBuiltin="1"/>
    <cellStyle name="Saída" xfId="223" builtinId="21" customBuiltin="1"/>
    <cellStyle name="Separador de milhares 10" xfId="34" xr:uid="{00000000-0005-0000-0000-000043010000}"/>
    <cellStyle name="Separador de milhares 100" xfId="35" xr:uid="{00000000-0005-0000-0000-000044010000}"/>
    <cellStyle name="Separador de milhares 101" xfId="36" xr:uid="{00000000-0005-0000-0000-000045010000}"/>
    <cellStyle name="Separador de milhares 102" xfId="37" xr:uid="{00000000-0005-0000-0000-000046010000}"/>
    <cellStyle name="Separador de milhares 103" xfId="38" xr:uid="{00000000-0005-0000-0000-000047010000}"/>
    <cellStyle name="Separador de milhares 104" xfId="39" xr:uid="{00000000-0005-0000-0000-000048010000}"/>
    <cellStyle name="Separador de milhares 105" xfId="40" xr:uid="{00000000-0005-0000-0000-000049010000}"/>
    <cellStyle name="Separador de milhares 106" xfId="41" xr:uid="{00000000-0005-0000-0000-00004A010000}"/>
    <cellStyle name="Separador de milhares 107" xfId="42" xr:uid="{00000000-0005-0000-0000-00004B010000}"/>
    <cellStyle name="Separador de milhares 108" xfId="43" xr:uid="{00000000-0005-0000-0000-00004C010000}"/>
    <cellStyle name="Separador de milhares 109" xfId="44" xr:uid="{00000000-0005-0000-0000-00004D010000}"/>
    <cellStyle name="Separador de milhares 109 2" xfId="251" xr:uid="{00000000-0005-0000-0000-00004E010000}"/>
    <cellStyle name="Separador de milhares 109 2 10" xfId="522" xr:uid="{00000000-0005-0000-0000-00004F010000}"/>
    <cellStyle name="Separador de milhares 109 2 11" xfId="534" xr:uid="{00000000-0005-0000-0000-000050010000}"/>
    <cellStyle name="Separador de milhares 109 2 12" xfId="550" xr:uid="{00000000-0005-0000-0000-000051010000}"/>
    <cellStyle name="Separador de milhares 109 2 13" xfId="562" xr:uid="{00000000-0005-0000-0000-000052010000}"/>
    <cellStyle name="Separador de milhares 109 2 14" xfId="575" xr:uid="{00000000-0005-0000-0000-000053010000}"/>
    <cellStyle name="Separador de milhares 109 2 2" xfId="338" xr:uid="{00000000-0005-0000-0000-000054010000}"/>
    <cellStyle name="Separador de milhares 109 2 3" xfId="339" xr:uid="{00000000-0005-0000-0000-000055010000}"/>
    <cellStyle name="Separador de milhares 109 2 4" xfId="393" xr:uid="{00000000-0005-0000-0000-000056010000}"/>
    <cellStyle name="Separador de milhares 109 2 5" xfId="434" xr:uid="{00000000-0005-0000-0000-000057010000}"/>
    <cellStyle name="Separador de milhares 109 2 6" xfId="435" xr:uid="{00000000-0005-0000-0000-000058010000}"/>
    <cellStyle name="Separador de milhares 109 2 7" xfId="483" xr:uid="{00000000-0005-0000-0000-000059010000}"/>
    <cellStyle name="Separador de milhares 109 2 8" xfId="496" xr:uid="{00000000-0005-0000-0000-00005A010000}"/>
    <cellStyle name="Separador de milhares 109 2 9" xfId="509" xr:uid="{00000000-0005-0000-0000-00005B010000}"/>
    <cellStyle name="Separador de milhares 109 3" xfId="360" xr:uid="{00000000-0005-0000-0000-00005C010000}"/>
    <cellStyle name="Separador de milhares 109 3 2" xfId="399" xr:uid="{00000000-0005-0000-0000-00005D010000}"/>
    <cellStyle name="Separador de milhares 109 3 3" xfId="411" xr:uid="{00000000-0005-0000-0000-00005E010000}"/>
    <cellStyle name="Separador de milhares 109 3 4" xfId="465" xr:uid="{00000000-0005-0000-0000-00005F010000}"/>
    <cellStyle name="Separador de milhares 109 4" xfId="283" xr:uid="{00000000-0005-0000-0000-000060010000}"/>
    <cellStyle name="Separador de milhares 109 5" xfId="286" xr:uid="{00000000-0005-0000-0000-000061010000}"/>
    <cellStyle name="Separador de milhares 11" xfId="45" xr:uid="{00000000-0005-0000-0000-000062010000}"/>
    <cellStyle name="Separador de milhares 110" xfId="46" xr:uid="{00000000-0005-0000-0000-000063010000}"/>
    <cellStyle name="Separador de milhares 111" xfId="47" xr:uid="{00000000-0005-0000-0000-000064010000}"/>
    <cellStyle name="Separador de milhares 112" xfId="48" xr:uid="{00000000-0005-0000-0000-000065010000}"/>
    <cellStyle name="Separador de milhares 113" xfId="49" xr:uid="{00000000-0005-0000-0000-000066010000}"/>
    <cellStyle name="Separador de milhares 114" xfId="50" xr:uid="{00000000-0005-0000-0000-000067010000}"/>
    <cellStyle name="Separador de milhares 115" xfId="51" xr:uid="{00000000-0005-0000-0000-000068010000}"/>
    <cellStyle name="Separador de milhares 116" xfId="52" xr:uid="{00000000-0005-0000-0000-000069010000}"/>
    <cellStyle name="Separador de milhares 117" xfId="53" xr:uid="{00000000-0005-0000-0000-00006A010000}"/>
    <cellStyle name="Separador de milhares 118" xfId="54" xr:uid="{00000000-0005-0000-0000-00006B010000}"/>
    <cellStyle name="Separador de milhares 119" xfId="55" xr:uid="{00000000-0005-0000-0000-00006C010000}"/>
    <cellStyle name="Separador de milhares 12" xfId="56" xr:uid="{00000000-0005-0000-0000-00006D010000}"/>
    <cellStyle name="Separador de milhares 120" xfId="57" xr:uid="{00000000-0005-0000-0000-00006E010000}"/>
    <cellStyle name="Separador de milhares 121" xfId="58" xr:uid="{00000000-0005-0000-0000-00006F010000}"/>
    <cellStyle name="Separador de milhares 122" xfId="59" xr:uid="{00000000-0005-0000-0000-000070010000}"/>
    <cellStyle name="Separador de milhares 123" xfId="60" xr:uid="{00000000-0005-0000-0000-000071010000}"/>
    <cellStyle name="Separador de milhares 124" xfId="61" xr:uid="{00000000-0005-0000-0000-000072010000}"/>
    <cellStyle name="Separador de milhares 125" xfId="62" xr:uid="{00000000-0005-0000-0000-000073010000}"/>
    <cellStyle name="Separador de milhares 126" xfId="63" xr:uid="{00000000-0005-0000-0000-000074010000}"/>
    <cellStyle name="Separador de milhares 127" xfId="64" xr:uid="{00000000-0005-0000-0000-000075010000}"/>
    <cellStyle name="Separador de milhares 128" xfId="65" xr:uid="{00000000-0005-0000-0000-000076010000}"/>
    <cellStyle name="Separador de milhares 129" xfId="66" xr:uid="{00000000-0005-0000-0000-000077010000}"/>
    <cellStyle name="Separador de milhares 13" xfId="67" xr:uid="{00000000-0005-0000-0000-000078010000}"/>
    <cellStyle name="Separador de milhares 130" xfId="68" xr:uid="{00000000-0005-0000-0000-000079010000}"/>
    <cellStyle name="Separador de milhares 131" xfId="69" xr:uid="{00000000-0005-0000-0000-00007A010000}"/>
    <cellStyle name="Separador de milhares 132" xfId="70" xr:uid="{00000000-0005-0000-0000-00007B010000}"/>
    <cellStyle name="Separador de milhares 133" xfId="71" xr:uid="{00000000-0005-0000-0000-00007C010000}"/>
    <cellStyle name="Separador de milhares 134" xfId="72" xr:uid="{00000000-0005-0000-0000-00007D010000}"/>
    <cellStyle name="Separador de milhares 135" xfId="73" xr:uid="{00000000-0005-0000-0000-00007E010000}"/>
    <cellStyle name="Separador de milhares 136" xfId="74" xr:uid="{00000000-0005-0000-0000-00007F010000}"/>
    <cellStyle name="Separador de milhares 137" xfId="75" xr:uid="{00000000-0005-0000-0000-000080010000}"/>
    <cellStyle name="Separador de milhares 138" xfId="76" xr:uid="{00000000-0005-0000-0000-000081010000}"/>
    <cellStyle name="Separador de milhares 139" xfId="77" xr:uid="{00000000-0005-0000-0000-000082010000}"/>
    <cellStyle name="Separador de milhares 14" xfId="78" xr:uid="{00000000-0005-0000-0000-000083010000}"/>
    <cellStyle name="Separador de milhares 140" xfId="79" xr:uid="{00000000-0005-0000-0000-000084010000}"/>
    <cellStyle name="Separador de milhares 141" xfId="80" xr:uid="{00000000-0005-0000-0000-000085010000}"/>
    <cellStyle name="Separador de milhares 142" xfId="81" xr:uid="{00000000-0005-0000-0000-000086010000}"/>
    <cellStyle name="Separador de milhares 143" xfId="82" xr:uid="{00000000-0005-0000-0000-000087010000}"/>
    <cellStyle name="Separador de milhares 144" xfId="83" xr:uid="{00000000-0005-0000-0000-000088010000}"/>
    <cellStyle name="Separador de milhares 145" xfId="84" xr:uid="{00000000-0005-0000-0000-000089010000}"/>
    <cellStyle name="Separador de milhares 146" xfId="85" xr:uid="{00000000-0005-0000-0000-00008A010000}"/>
    <cellStyle name="Separador de milhares 147" xfId="86" xr:uid="{00000000-0005-0000-0000-00008B010000}"/>
    <cellStyle name="Separador de milhares 148" xfId="87" xr:uid="{00000000-0005-0000-0000-00008C010000}"/>
    <cellStyle name="Separador de milhares 149" xfId="88" xr:uid="{00000000-0005-0000-0000-00008D010000}"/>
    <cellStyle name="Separador de milhares 15" xfId="89" xr:uid="{00000000-0005-0000-0000-00008E010000}"/>
    <cellStyle name="Separador de milhares 150" xfId="90" xr:uid="{00000000-0005-0000-0000-00008F010000}"/>
    <cellStyle name="Separador de milhares 151" xfId="91" xr:uid="{00000000-0005-0000-0000-000090010000}"/>
    <cellStyle name="Separador de milhares 152" xfId="92" xr:uid="{00000000-0005-0000-0000-000091010000}"/>
    <cellStyle name="Separador de milhares 153" xfId="93" xr:uid="{00000000-0005-0000-0000-000092010000}"/>
    <cellStyle name="Separador de milhares 154" xfId="94" xr:uid="{00000000-0005-0000-0000-000093010000}"/>
    <cellStyle name="Separador de milhares 155" xfId="95" xr:uid="{00000000-0005-0000-0000-000094010000}"/>
    <cellStyle name="Separador de milhares 156" xfId="96" xr:uid="{00000000-0005-0000-0000-000095010000}"/>
    <cellStyle name="Separador de milhares 157" xfId="97" xr:uid="{00000000-0005-0000-0000-000096010000}"/>
    <cellStyle name="Separador de milhares 158" xfId="98" xr:uid="{00000000-0005-0000-0000-000097010000}"/>
    <cellStyle name="Separador de milhares 159" xfId="99" xr:uid="{00000000-0005-0000-0000-000098010000}"/>
    <cellStyle name="Separador de milhares 16" xfId="100" xr:uid="{00000000-0005-0000-0000-000099010000}"/>
    <cellStyle name="Separador de milhares 160" xfId="101" xr:uid="{00000000-0005-0000-0000-00009A010000}"/>
    <cellStyle name="Separador de milhares 161" xfId="102" xr:uid="{00000000-0005-0000-0000-00009B010000}"/>
    <cellStyle name="Separador de milhares 162" xfId="103" xr:uid="{00000000-0005-0000-0000-00009C010000}"/>
    <cellStyle name="Separador de milhares 163" xfId="104" xr:uid="{00000000-0005-0000-0000-00009D010000}"/>
    <cellStyle name="Separador de milhares 164" xfId="105" xr:uid="{00000000-0005-0000-0000-00009E010000}"/>
    <cellStyle name="Separador de milhares 165" xfId="106" xr:uid="{00000000-0005-0000-0000-00009F010000}"/>
    <cellStyle name="Separador de milhares 166" xfId="107" xr:uid="{00000000-0005-0000-0000-0000A0010000}"/>
    <cellStyle name="Separador de milhares 167" xfId="108" xr:uid="{00000000-0005-0000-0000-0000A1010000}"/>
    <cellStyle name="Separador de milhares 168" xfId="109" xr:uid="{00000000-0005-0000-0000-0000A2010000}"/>
    <cellStyle name="Separador de milhares 169" xfId="110" xr:uid="{00000000-0005-0000-0000-0000A3010000}"/>
    <cellStyle name="Separador de milhares 17" xfId="111" xr:uid="{00000000-0005-0000-0000-0000A4010000}"/>
    <cellStyle name="Separador de milhares 170" xfId="112" xr:uid="{00000000-0005-0000-0000-0000A5010000}"/>
    <cellStyle name="Separador de milhares 171" xfId="113" xr:uid="{00000000-0005-0000-0000-0000A6010000}"/>
    <cellStyle name="Separador de milhares 172" xfId="114" xr:uid="{00000000-0005-0000-0000-0000A7010000}"/>
    <cellStyle name="Separador de milhares 173" xfId="115" xr:uid="{00000000-0005-0000-0000-0000A8010000}"/>
    <cellStyle name="Separador de milhares 174" xfId="116" xr:uid="{00000000-0005-0000-0000-0000A9010000}"/>
    <cellStyle name="Separador de milhares 175" xfId="117" xr:uid="{00000000-0005-0000-0000-0000AA010000}"/>
    <cellStyle name="Separador de milhares 176" xfId="118" xr:uid="{00000000-0005-0000-0000-0000AB010000}"/>
    <cellStyle name="Separador de milhares 177" xfId="119" xr:uid="{00000000-0005-0000-0000-0000AC010000}"/>
    <cellStyle name="Separador de milhares 178" xfId="120" xr:uid="{00000000-0005-0000-0000-0000AD010000}"/>
    <cellStyle name="Separador de milhares 179" xfId="121" xr:uid="{00000000-0005-0000-0000-0000AE010000}"/>
    <cellStyle name="Separador de milhares 18" xfId="122" xr:uid="{00000000-0005-0000-0000-0000AF010000}"/>
    <cellStyle name="Separador de milhares 180" xfId="123" xr:uid="{00000000-0005-0000-0000-0000B0010000}"/>
    <cellStyle name="Separador de milhares 181" xfId="124" xr:uid="{00000000-0005-0000-0000-0000B1010000}"/>
    <cellStyle name="Separador de milhares 19" xfId="125" xr:uid="{00000000-0005-0000-0000-0000B2010000}"/>
    <cellStyle name="Separador de milhares 2" xfId="126" xr:uid="{00000000-0005-0000-0000-0000B3010000}"/>
    <cellStyle name="Separador de milhares 2 2" xfId="127" xr:uid="{00000000-0005-0000-0000-0000B4010000}"/>
    <cellStyle name="Separador de milhares 2 2 2" xfId="128" xr:uid="{00000000-0005-0000-0000-0000B5010000}"/>
    <cellStyle name="Separador de milhares 20" xfId="129" xr:uid="{00000000-0005-0000-0000-0000B6010000}"/>
    <cellStyle name="Separador de milhares 21" xfId="130" xr:uid="{00000000-0005-0000-0000-0000B7010000}"/>
    <cellStyle name="Separador de milhares 22" xfId="131" xr:uid="{00000000-0005-0000-0000-0000B8010000}"/>
    <cellStyle name="Separador de milhares 23" xfId="132" xr:uid="{00000000-0005-0000-0000-0000B9010000}"/>
    <cellStyle name="Separador de milhares 24" xfId="133" xr:uid="{00000000-0005-0000-0000-0000BA010000}"/>
    <cellStyle name="Separador de milhares 25" xfId="134" xr:uid="{00000000-0005-0000-0000-0000BB010000}"/>
    <cellStyle name="Separador de milhares 26" xfId="135" xr:uid="{00000000-0005-0000-0000-0000BC010000}"/>
    <cellStyle name="Separador de milhares 27" xfId="136" xr:uid="{00000000-0005-0000-0000-0000BD010000}"/>
    <cellStyle name="Separador de milhares 28" xfId="137" xr:uid="{00000000-0005-0000-0000-0000BE010000}"/>
    <cellStyle name="Separador de milhares 29" xfId="138" xr:uid="{00000000-0005-0000-0000-0000BF010000}"/>
    <cellStyle name="Separador de milhares 3" xfId="139" xr:uid="{00000000-0005-0000-0000-0000C0010000}"/>
    <cellStyle name="Separador de milhares 30" xfId="140" xr:uid="{00000000-0005-0000-0000-0000C1010000}"/>
    <cellStyle name="Separador de milhares 31" xfId="141" xr:uid="{00000000-0005-0000-0000-0000C2010000}"/>
    <cellStyle name="Separador de milhares 32" xfId="142" xr:uid="{00000000-0005-0000-0000-0000C3010000}"/>
    <cellStyle name="Separador de milhares 33" xfId="143" xr:uid="{00000000-0005-0000-0000-0000C4010000}"/>
    <cellStyle name="Separador de milhares 34" xfId="144" xr:uid="{00000000-0005-0000-0000-0000C5010000}"/>
    <cellStyle name="Separador de milhares 35" xfId="145" xr:uid="{00000000-0005-0000-0000-0000C6010000}"/>
    <cellStyle name="Separador de milhares 36" xfId="146" xr:uid="{00000000-0005-0000-0000-0000C7010000}"/>
    <cellStyle name="Separador de milhares 37" xfId="147" xr:uid="{00000000-0005-0000-0000-0000C8010000}"/>
    <cellStyle name="Separador de milhares 38" xfId="148" xr:uid="{00000000-0005-0000-0000-0000C9010000}"/>
    <cellStyle name="Separador de milhares 39" xfId="149" xr:uid="{00000000-0005-0000-0000-0000CA010000}"/>
    <cellStyle name="Separador de milhares 4" xfId="150" xr:uid="{00000000-0005-0000-0000-0000CB010000}"/>
    <cellStyle name="Separador de milhares 40" xfId="151" xr:uid="{00000000-0005-0000-0000-0000CC010000}"/>
    <cellStyle name="Separador de milhares 41" xfId="152" xr:uid="{00000000-0005-0000-0000-0000CD010000}"/>
    <cellStyle name="Separador de milhares 42" xfId="153" xr:uid="{00000000-0005-0000-0000-0000CE010000}"/>
    <cellStyle name="Separador de milhares 43" xfId="154" xr:uid="{00000000-0005-0000-0000-0000CF010000}"/>
    <cellStyle name="Separador de milhares 44" xfId="155" xr:uid="{00000000-0005-0000-0000-0000D0010000}"/>
    <cellStyle name="Separador de milhares 45" xfId="156" xr:uid="{00000000-0005-0000-0000-0000D1010000}"/>
    <cellStyle name="Separador de milhares 46" xfId="157" xr:uid="{00000000-0005-0000-0000-0000D2010000}"/>
    <cellStyle name="Separador de milhares 47" xfId="158" xr:uid="{00000000-0005-0000-0000-0000D3010000}"/>
    <cellStyle name="Separador de milhares 48" xfId="159" xr:uid="{00000000-0005-0000-0000-0000D4010000}"/>
    <cellStyle name="Separador de milhares 49" xfId="160" xr:uid="{00000000-0005-0000-0000-0000D5010000}"/>
    <cellStyle name="Separador de milhares 5" xfId="161" xr:uid="{00000000-0005-0000-0000-0000D6010000}"/>
    <cellStyle name="Separador de milhares 50" xfId="162" xr:uid="{00000000-0005-0000-0000-0000D7010000}"/>
    <cellStyle name="Separador de milhares 51" xfId="163" xr:uid="{00000000-0005-0000-0000-0000D8010000}"/>
    <cellStyle name="Separador de milhares 52" xfId="164" xr:uid="{00000000-0005-0000-0000-0000D9010000}"/>
    <cellStyle name="Separador de milhares 53" xfId="165" xr:uid="{00000000-0005-0000-0000-0000DA010000}"/>
    <cellStyle name="Separador de milhares 54" xfId="166" xr:uid="{00000000-0005-0000-0000-0000DB010000}"/>
    <cellStyle name="Separador de milhares 55" xfId="167" xr:uid="{00000000-0005-0000-0000-0000DC010000}"/>
    <cellStyle name="Separador de milhares 56" xfId="168" xr:uid="{00000000-0005-0000-0000-0000DD010000}"/>
    <cellStyle name="Separador de milhares 57" xfId="169" xr:uid="{00000000-0005-0000-0000-0000DE010000}"/>
    <cellStyle name="Separador de milhares 58" xfId="170" xr:uid="{00000000-0005-0000-0000-0000DF010000}"/>
    <cellStyle name="Separador de milhares 59" xfId="171" xr:uid="{00000000-0005-0000-0000-0000E0010000}"/>
    <cellStyle name="Separador de milhares 6" xfId="172" xr:uid="{00000000-0005-0000-0000-0000E1010000}"/>
    <cellStyle name="Separador de milhares 60" xfId="173" xr:uid="{00000000-0005-0000-0000-0000E2010000}"/>
    <cellStyle name="Separador de milhares 61" xfId="174" xr:uid="{00000000-0005-0000-0000-0000E3010000}"/>
    <cellStyle name="Separador de milhares 62" xfId="175" xr:uid="{00000000-0005-0000-0000-0000E4010000}"/>
    <cellStyle name="Separador de milhares 63" xfId="176" xr:uid="{00000000-0005-0000-0000-0000E5010000}"/>
    <cellStyle name="Separador de milhares 64" xfId="177" xr:uid="{00000000-0005-0000-0000-0000E6010000}"/>
    <cellStyle name="Separador de milhares 65" xfId="178" xr:uid="{00000000-0005-0000-0000-0000E7010000}"/>
    <cellStyle name="Separador de milhares 66" xfId="179" xr:uid="{00000000-0005-0000-0000-0000E8010000}"/>
    <cellStyle name="Separador de milhares 67" xfId="180" xr:uid="{00000000-0005-0000-0000-0000E9010000}"/>
    <cellStyle name="Separador de milhares 68" xfId="181" xr:uid="{00000000-0005-0000-0000-0000EA010000}"/>
    <cellStyle name="Separador de milhares 69" xfId="182" xr:uid="{00000000-0005-0000-0000-0000EB010000}"/>
    <cellStyle name="Separador de milhares 7" xfId="183" xr:uid="{00000000-0005-0000-0000-0000EC010000}"/>
    <cellStyle name="Separador de milhares 70" xfId="184" xr:uid="{00000000-0005-0000-0000-0000ED010000}"/>
    <cellStyle name="Separador de milhares 71" xfId="185" xr:uid="{00000000-0005-0000-0000-0000EE010000}"/>
    <cellStyle name="Separador de milhares 72" xfId="186" xr:uid="{00000000-0005-0000-0000-0000EF010000}"/>
    <cellStyle name="Separador de milhares 73" xfId="187" xr:uid="{00000000-0005-0000-0000-0000F0010000}"/>
    <cellStyle name="Separador de milhares 74" xfId="188" xr:uid="{00000000-0005-0000-0000-0000F1010000}"/>
    <cellStyle name="Separador de milhares 75" xfId="189" xr:uid="{00000000-0005-0000-0000-0000F2010000}"/>
    <cellStyle name="Separador de milhares 76" xfId="190" xr:uid="{00000000-0005-0000-0000-0000F3010000}"/>
    <cellStyle name="Separador de milhares 77" xfId="191" xr:uid="{00000000-0005-0000-0000-0000F4010000}"/>
    <cellStyle name="Separador de milhares 78" xfId="192" xr:uid="{00000000-0005-0000-0000-0000F5010000}"/>
    <cellStyle name="Separador de milhares 79" xfId="193" xr:uid="{00000000-0005-0000-0000-0000F6010000}"/>
    <cellStyle name="Separador de milhares 8" xfId="194" xr:uid="{00000000-0005-0000-0000-0000F7010000}"/>
    <cellStyle name="Separador de milhares 80" xfId="195" xr:uid="{00000000-0005-0000-0000-0000F8010000}"/>
    <cellStyle name="Separador de milhares 81" xfId="196" xr:uid="{00000000-0005-0000-0000-0000F9010000}"/>
    <cellStyle name="Separador de milhares 82" xfId="197" xr:uid="{00000000-0005-0000-0000-0000FA010000}"/>
    <cellStyle name="Separador de milhares 83" xfId="198" xr:uid="{00000000-0005-0000-0000-0000FB010000}"/>
    <cellStyle name="Separador de milhares 84" xfId="199" xr:uid="{00000000-0005-0000-0000-0000FC010000}"/>
    <cellStyle name="Separador de milhares 85" xfId="200" xr:uid="{00000000-0005-0000-0000-0000FD010000}"/>
    <cellStyle name="Separador de milhares 86" xfId="201" xr:uid="{00000000-0005-0000-0000-0000FE010000}"/>
    <cellStyle name="Separador de milhares 87" xfId="202" xr:uid="{00000000-0005-0000-0000-0000FF010000}"/>
    <cellStyle name="Separador de milhares 88" xfId="203" xr:uid="{00000000-0005-0000-0000-000000020000}"/>
    <cellStyle name="Separador de milhares 89" xfId="204" xr:uid="{00000000-0005-0000-0000-000001020000}"/>
    <cellStyle name="Separador de milhares 9" xfId="205" xr:uid="{00000000-0005-0000-0000-000002020000}"/>
    <cellStyle name="Separador de milhares 90" xfId="206" xr:uid="{00000000-0005-0000-0000-000003020000}"/>
    <cellStyle name="Separador de milhares 91" xfId="207" xr:uid="{00000000-0005-0000-0000-000004020000}"/>
    <cellStyle name="Separador de milhares 92" xfId="208" xr:uid="{00000000-0005-0000-0000-000005020000}"/>
    <cellStyle name="Separador de milhares 93" xfId="209" xr:uid="{00000000-0005-0000-0000-000006020000}"/>
    <cellStyle name="Separador de milhares 94" xfId="210" xr:uid="{00000000-0005-0000-0000-000007020000}"/>
    <cellStyle name="Separador de milhares 95" xfId="211" xr:uid="{00000000-0005-0000-0000-000008020000}"/>
    <cellStyle name="Separador de milhares 96" xfId="212" xr:uid="{00000000-0005-0000-0000-000009020000}"/>
    <cellStyle name="Separador de milhares 97" xfId="213" xr:uid="{00000000-0005-0000-0000-00000A020000}"/>
    <cellStyle name="Separador de milhares 98" xfId="214" xr:uid="{00000000-0005-0000-0000-00000B020000}"/>
    <cellStyle name="Separador de milhares 99" xfId="215" xr:uid="{00000000-0005-0000-0000-00000C020000}"/>
    <cellStyle name="Texto de Aviso" xfId="227" builtinId="11" customBuiltin="1"/>
    <cellStyle name="Texto Explicativo" xfId="228" builtinId="53" customBuiltin="1"/>
    <cellStyle name="Título" xfId="272" builtinId="15" customBuiltin="1"/>
    <cellStyle name="Título 1" xfId="216" builtinId="16" customBuiltin="1"/>
    <cellStyle name="Título 2" xfId="217" builtinId="17" customBuiltin="1"/>
    <cellStyle name="Título 3" xfId="218" builtinId="18" customBuiltin="1"/>
    <cellStyle name="Título 4" xfId="219" builtinId="19" customBuiltin="1"/>
    <cellStyle name="Título 5" xfId="263" xr:uid="{00000000-0005-0000-0000-000014020000}"/>
    <cellStyle name="Título 6" xfId="254" xr:uid="{00000000-0005-0000-0000-000015020000}"/>
    <cellStyle name="Total" xfId="229" builtinId="25" customBuiltin="1"/>
    <cellStyle name="Vírgula" xfId="1" xr:uid="{00000000-0005-0000-0000-000017020000}"/>
    <cellStyle name="Vírgula 2" xfId="253" xr:uid="{00000000-0005-0000-0000-000018020000}"/>
    <cellStyle name="Vírgula 2 10" xfId="497" xr:uid="{00000000-0005-0000-0000-000019020000}"/>
    <cellStyle name="Vírgula 2 11" xfId="511" xr:uid="{00000000-0005-0000-0000-00001A020000}"/>
    <cellStyle name="Vírgula 2 12" xfId="523" xr:uid="{00000000-0005-0000-0000-00001B020000}"/>
    <cellStyle name="Vírgula 2 13" xfId="535" xr:uid="{00000000-0005-0000-0000-00001C020000}"/>
    <cellStyle name="Vírgula 2 14" xfId="551" xr:uid="{00000000-0005-0000-0000-00001D020000}"/>
    <cellStyle name="Vírgula 2 15" xfId="563" xr:uid="{00000000-0005-0000-0000-00001E020000}"/>
    <cellStyle name="Vírgula 2 16" xfId="576" xr:uid="{00000000-0005-0000-0000-00001F020000}"/>
    <cellStyle name="Vírgula 2 2" xfId="361" xr:uid="{00000000-0005-0000-0000-000020020000}"/>
    <cellStyle name="Vírgula 2 2 2" xfId="400" xr:uid="{00000000-0005-0000-0000-000021020000}"/>
    <cellStyle name="Vírgula 2 2 3" xfId="412" xr:uid="{00000000-0005-0000-0000-000022020000}"/>
    <cellStyle name="Vírgula 2 2 4" xfId="466" xr:uid="{00000000-0005-0000-0000-000023020000}"/>
    <cellStyle name="Vírgula 2 3" xfId="284" xr:uid="{00000000-0005-0000-0000-000024020000}"/>
    <cellStyle name="Vírgula 2 4" xfId="285" xr:uid="{00000000-0005-0000-0000-000025020000}"/>
    <cellStyle name="Vírgula 2 5" xfId="343" xr:uid="{00000000-0005-0000-0000-000026020000}"/>
    <cellStyle name="Vírgula 2 6" xfId="394" xr:uid="{00000000-0005-0000-0000-000027020000}"/>
    <cellStyle name="Vírgula 2 7" xfId="444" xr:uid="{00000000-0005-0000-0000-000028020000}"/>
    <cellStyle name="Vírgula 2 8" xfId="461" xr:uid="{00000000-0005-0000-0000-000029020000}"/>
    <cellStyle name="Vírgula 2 9" xfId="484" xr:uid="{00000000-0005-0000-0000-00002A020000}"/>
    <cellStyle name="Vírgula 3" xfId="249" xr:uid="{00000000-0005-0000-0000-00002B020000}"/>
    <cellStyle name="Vírgula 3 10" xfId="524" xr:uid="{00000000-0005-0000-0000-00002C020000}"/>
    <cellStyle name="Vírgula 3 11" xfId="536" xr:uid="{00000000-0005-0000-0000-00002D020000}"/>
    <cellStyle name="Vírgula 3 12" xfId="552" xr:uid="{00000000-0005-0000-0000-00002E020000}"/>
    <cellStyle name="Vírgula 3 13" xfId="564" xr:uid="{00000000-0005-0000-0000-00002F020000}"/>
    <cellStyle name="Vírgula 3 14" xfId="577" xr:uid="{00000000-0005-0000-0000-000030020000}"/>
    <cellStyle name="Vírgula 3 2" xfId="344" xr:uid="{00000000-0005-0000-0000-000031020000}"/>
    <cellStyle name="Vírgula 3 3" xfId="334" xr:uid="{00000000-0005-0000-0000-000032020000}"/>
    <cellStyle name="Vírgula 3 4" xfId="395" xr:uid="{00000000-0005-0000-0000-000033020000}"/>
    <cellStyle name="Vírgula 3 5" xfId="445" xr:uid="{00000000-0005-0000-0000-000034020000}"/>
    <cellStyle name="Vírgula 3 6" xfId="429" xr:uid="{00000000-0005-0000-0000-000035020000}"/>
    <cellStyle name="Vírgula 3 7" xfId="485" xr:uid="{00000000-0005-0000-0000-000036020000}"/>
    <cellStyle name="Vírgula 3 8" xfId="498" xr:uid="{00000000-0005-0000-0000-000037020000}"/>
    <cellStyle name="Vírgula 3 9" xfId="512" xr:uid="{00000000-0005-0000-0000-000038020000}"/>
    <cellStyle name="Vírgula 4" xfId="358" xr:uid="{00000000-0005-0000-0000-000039020000}"/>
    <cellStyle name="Vírgula 4 2" xfId="397" xr:uid="{00000000-0005-0000-0000-00003A020000}"/>
    <cellStyle name="Vírgula 4 3" xfId="409" xr:uid="{00000000-0005-0000-0000-00003B020000}"/>
    <cellStyle name="Vírgula 4 4" xfId="463" xr:uid="{00000000-0005-0000-0000-00003C020000}"/>
    <cellStyle name="Vírgula 5" xfId="281" xr:uid="{00000000-0005-0000-0000-00003D020000}"/>
    <cellStyle name="Vírgula 6" xfId="307" xr:uid="{00000000-0005-0000-0000-00003E020000}"/>
    <cellStyle name="Vírgula 7" xfId="422" xr:uid="{00000000-0005-0000-0000-00003F020000}"/>
    <cellStyle name="Vírgula 8" xfId="446" xr:uid="{00000000-0005-0000-0000-000040020000}"/>
    <cellStyle name="Vírgula 9" xfId="539" xr:uid="{00000000-0005-0000-0000-000041020000}"/>
  </cellStyles>
  <dxfs count="27">
    <dxf>
      <font>
        <color rgb="FFFF0000"/>
      </font>
      <fill>
        <patternFill patternType="solid">
          <fgColor indexed="64"/>
          <bgColor rgb="FFFFCCCC"/>
        </patternFill>
      </fill>
    </dxf>
    <dxf>
      <font>
        <color rgb="FFFF0000"/>
      </font>
      <fill>
        <patternFill patternType="solid">
          <fgColor indexed="64"/>
          <bgColor rgb="FFFFCCCC"/>
        </patternFill>
      </fill>
    </dxf>
    <dxf>
      <font>
        <color rgb="FFFF0000"/>
      </font>
      <fill>
        <patternFill patternType="solid">
          <fgColor indexed="64"/>
          <bgColor rgb="FFFFCCCC"/>
        </patternFill>
      </fill>
    </dxf>
    <dxf>
      <font>
        <color rgb="FFFF0000"/>
      </font>
      <fill>
        <patternFill patternType="solid">
          <fgColor indexed="64"/>
          <bgColor rgb="FFFFCCCC"/>
        </patternFill>
      </fill>
    </dxf>
    <dxf>
      <font>
        <color rgb="FFFF0000"/>
      </font>
      <fill>
        <patternFill patternType="solid">
          <fgColor indexed="64"/>
          <bgColor rgb="FFFFCCCC"/>
        </patternFill>
      </fill>
    </dxf>
    <dxf>
      <font>
        <color rgb="FFFF0000"/>
      </font>
      <fill>
        <patternFill patternType="solid">
          <fgColor indexed="64"/>
          <bgColor rgb="FFFFCCCC"/>
        </patternFill>
      </fill>
    </dxf>
    <dxf>
      <font>
        <color rgb="FFFF0000"/>
      </font>
      <fill>
        <patternFill patternType="solid">
          <fgColor indexed="64"/>
          <bgColor rgb="FFFFCCCC"/>
        </patternFill>
      </fill>
    </dxf>
    <dxf>
      <font>
        <color rgb="FFFF0000"/>
      </font>
      <fill>
        <patternFill patternType="solid">
          <fgColor indexed="64"/>
          <bgColor rgb="FFFFCCCC"/>
        </patternFill>
      </fill>
    </dxf>
    <dxf>
      <font>
        <color rgb="FFFF0000"/>
      </font>
      <fill>
        <patternFill patternType="solid">
          <fgColor indexed="64"/>
          <bgColor rgb="FFFFCCCC"/>
        </patternFill>
      </fill>
    </dxf>
    <dxf>
      <font>
        <color rgb="FFFF0000"/>
      </font>
      <fill>
        <patternFill patternType="solid">
          <fgColor indexed="64"/>
          <bgColor rgb="FFFFCCCC"/>
        </patternFill>
      </fill>
    </dxf>
    <dxf>
      <font>
        <color rgb="FFFF0000"/>
      </font>
      <fill>
        <patternFill patternType="solid">
          <fgColor indexed="64"/>
          <bgColor rgb="FFFFCCCC"/>
        </patternFill>
      </fill>
    </dxf>
    <dxf>
      <font>
        <color rgb="FFFF0000"/>
      </font>
      <fill>
        <patternFill patternType="solid">
          <fgColor indexed="64"/>
          <bgColor rgb="FFFFCCCC"/>
        </patternFill>
      </fill>
    </dxf>
    <dxf>
      <font>
        <color rgb="FFFF0000"/>
      </font>
      <fill>
        <patternFill patternType="solid">
          <fgColor indexed="64"/>
          <bgColor rgb="FFFFCCCC"/>
        </patternFill>
      </fill>
    </dxf>
    <dxf>
      <font>
        <color rgb="FFFF0000"/>
      </font>
      <fill>
        <patternFill patternType="solid">
          <fgColor indexed="64"/>
          <bgColor rgb="FFFFCCCC"/>
        </patternFill>
      </fill>
    </dxf>
    <dxf>
      <font>
        <color rgb="FFFF0000"/>
      </font>
      <fill>
        <patternFill patternType="solid">
          <fgColor indexed="64"/>
          <bgColor rgb="FFFFCCCC"/>
        </patternFill>
      </fill>
    </dxf>
    <dxf>
      <font>
        <color rgb="FFFF0000"/>
      </font>
      <fill>
        <patternFill patternType="solid">
          <fgColor indexed="64"/>
          <bgColor rgb="FFFFCCCC"/>
        </patternFill>
      </fill>
    </dxf>
    <dxf>
      <font>
        <color rgb="FFFF0000"/>
      </font>
      <fill>
        <patternFill patternType="solid">
          <fgColor indexed="64"/>
          <bgColor rgb="FFFFCCCC"/>
        </patternFill>
      </fill>
    </dxf>
    <dxf>
      <font>
        <color rgb="FFFF0000"/>
      </font>
      <fill>
        <patternFill patternType="solid">
          <fgColor indexed="64"/>
          <bgColor rgb="FFFFCCCC"/>
        </patternFill>
      </fill>
    </dxf>
    <dxf>
      <font>
        <color rgb="FFFF0000"/>
      </font>
      <fill>
        <patternFill patternType="solid">
          <fgColor indexed="64"/>
          <bgColor rgb="FFFFCCCC"/>
        </patternFill>
      </fill>
    </dxf>
    <dxf>
      <font>
        <color rgb="FFFF0000"/>
      </font>
      <fill>
        <patternFill patternType="solid">
          <fgColor indexed="64"/>
          <bgColor rgb="FFFFCCCC"/>
        </patternFill>
      </fill>
    </dxf>
    <dxf>
      <fill>
        <patternFill>
          <bgColor rgb="FF99FFCC"/>
        </patternFill>
      </fill>
    </dxf>
    <dxf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79998168889431442"/>
        </patternFill>
      </fill>
    </dxf>
    <dxf>
      <font>
        <b/>
        <i val="0"/>
      </font>
      <fill>
        <patternFill>
          <bgColor theme="4" tint="0.59996337778862885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Estilo de Tabela 3" pivot="0" count="3" xr9:uid="{00000000-0011-0000-FFFF-FFFF00000000}">
      <tableStyleElement type="wholeTable" dxfId="26"/>
      <tableStyleElement type="headerRow" dxfId="25"/>
      <tableStyleElement type="secondRowStripe" dxfId="24"/>
    </tableStyle>
  </table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FFFD1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0F8E0"/>
      <rgbColor rgb="FFFFFF99"/>
      <rgbColor rgb="FF84E084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95959"/>
      <rgbColor rgb="FF969696"/>
      <rgbColor rgb="FF003366"/>
      <rgbColor rgb="FF009900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uporte\Downloads\20240401%20Comissoes%20Gerais.xlsx" TargetMode="External"/><Relationship Id="rId1" Type="http://schemas.openxmlformats.org/officeDocument/2006/relationships/externalLinkPath" Target="20240401%20Comissoes%20Gera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râmetros"/>
      <sheetName val="Tabelas Comerciais"/>
      <sheetName val="1 - Consignado"/>
      <sheetName val="Consignado INSS 1640"/>
      <sheetName val="Consignado - Gov MG"/>
      <sheetName val="2 - Portabilidade"/>
      <sheetName val="3 - Não Consignado"/>
      <sheetName val="Convênios de Exceção"/>
      <sheetName val="4 - Portabilidade"/>
      <sheetName val="BB Consórcio"/>
      <sheetName val="BB Dental"/>
      <sheetName val="BrasilCap"/>
      <sheetName val="Cielo"/>
    </sheetNames>
    <sheetDataSet>
      <sheetData sheetId="0"/>
      <sheetData sheetId="1"/>
      <sheetData sheetId="2"/>
      <sheetData sheetId="3"/>
      <sheetData sheetId="4"/>
      <sheetData sheetId="5"/>
      <sheetData sheetId="6">
        <row r="4">
          <cell r="I4">
            <v>8.0000000000000004E-4</v>
          </cell>
        </row>
        <row r="5">
          <cell r="I5">
            <v>2.4000000000000002E-3</v>
          </cell>
        </row>
        <row r="6">
          <cell r="I6">
            <v>3.0000000000000001E-3</v>
          </cell>
        </row>
        <row r="7">
          <cell r="I7">
            <v>3.0000000000000001E-3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N70"/>
  <sheetViews>
    <sheetView showGridLines="0" topLeftCell="A19" zoomScale="80" zoomScaleNormal="80" workbookViewId="0">
      <selection activeCell="G57" sqref="G57"/>
    </sheetView>
  </sheetViews>
  <sheetFormatPr defaultColWidth="9.140625" defaultRowHeight="15" x14ac:dyDescent="0.25"/>
  <cols>
    <col min="1" max="1" width="1.42578125" style="1" customWidth="1"/>
    <col min="2" max="2" width="0.85546875" style="1" customWidth="1"/>
    <col min="3" max="3" width="39.85546875" style="1" customWidth="1"/>
    <col min="4" max="4" width="11.7109375" style="1" customWidth="1"/>
    <col min="5" max="5" width="12.140625" style="2" customWidth="1"/>
    <col min="6" max="6" width="11.85546875" style="3" bestFit="1" customWidth="1"/>
    <col min="7" max="7" width="14.28515625" style="4" customWidth="1"/>
    <col min="8" max="8" width="15.5703125" style="4" customWidth="1"/>
    <col min="9" max="9" width="14.28515625" style="4" customWidth="1"/>
    <col min="10" max="10" width="55" style="1" customWidth="1"/>
    <col min="11" max="11" width="15" style="4" customWidth="1"/>
    <col min="12" max="12" width="65.5703125" style="1" customWidth="1"/>
    <col min="13" max="13" width="14.28515625" style="4" customWidth="1"/>
    <col min="14" max="14" width="0.85546875" style="1" customWidth="1"/>
    <col min="15" max="16384" width="9.140625" style="1"/>
  </cols>
  <sheetData>
    <row r="1" spans="2:14" ht="7.5" customHeight="1" x14ac:dyDescent="0.45">
      <c r="D1" s="5"/>
      <c r="E1" s="6"/>
      <c r="F1" s="7"/>
      <c r="G1" s="8"/>
      <c r="H1" s="8"/>
    </row>
    <row r="2" spans="2:14" ht="28.5" x14ac:dyDescent="0.45">
      <c r="B2" s="9"/>
      <c r="C2" s="222" t="s">
        <v>0</v>
      </c>
      <c r="D2" s="222"/>
      <c r="E2" s="222"/>
      <c r="F2" s="222"/>
      <c r="G2" s="222"/>
      <c r="H2" s="222"/>
      <c r="I2" s="10"/>
      <c r="J2" s="11"/>
      <c r="K2" s="12"/>
      <c r="L2" s="11"/>
      <c r="M2" s="12"/>
      <c r="N2" s="13"/>
    </row>
    <row r="3" spans="2:14" ht="15.75" x14ac:dyDescent="0.25">
      <c r="B3" s="14"/>
      <c r="C3" s="15" t="s">
        <v>338</v>
      </c>
      <c r="D3" s="16"/>
      <c r="E3" s="16"/>
      <c r="F3" s="17"/>
      <c r="G3" s="18"/>
      <c r="H3" s="19"/>
      <c r="I3" s="19"/>
      <c r="J3" s="20"/>
      <c r="K3" s="19"/>
      <c r="L3" s="66"/>
      <c r="M3" s="19"/>
      <c r="N3" s="21"/>
    </row>
    <row r="4" spans="2:14" ht="13.5" customHeight="1" x14ac:dyDescent="0.25">
      <c r="B4" s="14"/>
      <c r="C4" s="22"/>
      <c r="D4" s="19"/>
      <c r="E4" s="19"/>
      <c r="F4" s="23"/>
      <c r="G4" s="19"/>
      <c r="H4" s="19"/>
      <c r="I4" s="19"/>
      <c r="J4" s="17"/>
      <c r="K4" s="19"/>
      <c r="L4" s="17"/>
      <c r="M4" s="19"/>
      <c r="N4" s="21"/>
    </row>
    <row r="5" spans="2:14" ht="24" customHeight="1" x14ac:dyDescent="0.25">
      <c r="B5" s="14"/>
      <c r="C5" s="223" t="s">
        <v>1</v>
      </c>
      <c r="D5" s="223"/>
      <c r="E5" s="223"/>
      <c r="F5" s="223" t="s">
        <v>2</v>
      </c>
      <c r="G5" s="223"/>
      <c r="H5" s="223"/>
      <c r="I5" s="223" t="s">
        <v>3</v>
      </c>
      <c r="J5" s="223"/>
      <c r="K5" s="223" t="s">
        <v>4</v>
      </c>
      <c r="L5" s="223"/>
      <c r="M5" s="24" t="s">
        <v>5</v>
      </c>
      <c r="N5" s="21"/>
    </row>
    <row r="6" spans="2:14" ht="21" customHeight="1" x14ac:dyDescent="0.25">
      <c r="B6" s="14"/>
      <c r="C6" s="25" t="s">
        <v>6</v>
      </c>
      <c r="D6" s="26" t="s">
        <v>7</v>
      </c>
      <c r="E6" s="27" t="s">
        <v>8</v>
      </c>
      <c r="F6" s="25" t="s">
        <v>9</v>
      </c>
      <c r="G6" s="26" t="s">
        <v>10</v>
      </c>
      <c r="H6" s="28" t="s">
        <v>11</v>
      </c>
      <c r="I6" s="25" t="s">
        <v>12</v>
      </c>
      <c r="J6" s="27" t="s">
        <v>13</v>
      </c>
      <c r="K6" s="25" t="s">
        <v>12</v>
      </c>
      <c r="L6" s="27" t="s">
        <v>13</v>
      </c>
      <c r="M6" s="29"/>
      <c r="N6" s="21"/>
    </row>
    <row r="7" spans="2:14" hidden="1" x14ac:dyDescent="0.25">
      <c r="B7" s="14"/>
      <c r="C7" s="30" t="s">
        <v>14</v>
      </c>
      <c r="D7" s="31" t="s">
        <v>15</v>
      </c>
      <c r="E7" s="32" t="s">
        <v>16</v>
      </c>
      <c r="F7" s="33">
        <f>COUNTIF(SP!D:D,Painel!C7)</f>
        <v>0</v>
      </c>
      <c r="G7" s="34">
        <f>SUMIF(SP!D:D,Painel!C7,SP!M:M)</f>
        <v>0</v>
      </c>
      <c r="H7" s="35">
        <f>SUMIF(SP!D:D,Painel!C7,SP!S:S)</f>
        <v>0</v>
      </c>
      <c r="I7" s="36"/>
      <c r="J7" s="37"/>
      <c r="K7" s="38"/>
      <c r="L7" s="37"/>
      <c r="M7" s="39">
        <f t="shared" ref="M7:M63" si="0">H7+(I7*-1)+K7</f>
        <v>0</v>
      </c>
      <c r="N7" s="21"/>
    </row>
    <row r="8" spans="2:14" hidden="1" x14ac:dyDescent="0.25">
      <c r="B8" s="14"/>
      <c r="C8" s="30" t="s">
        <v>69</v>
      </c>
      <c r="D8" s="31" t="s">
        <v>15</v>
      </c>
      <c r="E8" s="32" t="s">
        <v>16</v>
      </c>
      <c r="F8" s="33">
        <f>COUNTIF(SP!D:D,Painel!C8)</f>
        <v>0</v>
      </c>
      <c r="G8" s="34">
        <f>SUMIF(SP!D:D,Painel!C8,SP!M:M)</f>
        <v>0</v>
      </c>
      <c r="H8" s="35">
        <f>SUMIF(SP!D:D,Painel!C8,SP!S:S)</f>
        <v>0</v>
      </c>
      <c r="I8" s="36"/>
      <c r="J8" s="37"/>
      <c r="K8" s="38"/>
      <c r="L8" s="37"/>
      <c r="M8" s="39">
        <f t="shared" si="0"/>
        <v>0</v>
      </c>
      <c r="N8" s="21"/>
    </row>
    <row r="9" spans="2:14" hidden="1" x14ac:dyDescent="0.25">
      <c r="B9" s="14"/>
      <c r="C9" s="30" t="s">
        <v>68</v>
      </c>
      <c r="D9" s="31" t="s">
        <v>15</v>
      </c>
      <c r="E9" s="32" t="s">
        <v>16</v>
      </c>
      <c r="F9" s="33">
        <f>COUNTIF(SP!D:D,Painel!C9)</f>
        <v>0</v>
      </c>
      <c r="G9" s="34">
        <f>SUMIF(SP!D:D,Painel!C9,SP!M:M)</f>
        <v>0</v>
      </c>
      <c r="H9" s="35">
        <f>SUMIF(SP!D:D,Painel!C9,SP!S:S)</f>
        <v>0</v>
      </c>
      <c r="I9" s="36"/>
      <c r="J9" s="125"/>
      <c r="K9" s="38"/>
      <c r="L9" s="37"/>
      <c r="M9" s="39">
        <f t="shared" si="0"/>
        <v>0</v>
      </c>
      <c r="N9" s="21"/>
    </row>
    <row r="10" spans="2:14" hidden="1" x14ac:dyDescent="0.25">
      <c r="B10" s="14"/>
      <c r="C10" s="30" t="s">
        <v>73</v>
      </c>
      <c r="D10" s="31" t="s">
        <v>15</v>
      </c>
      <c r="E10" s="32" t="s">
        <v>16</v>
      </c>
      <c r="F10" s="33">
        <f>COUNTIF(SP!D:D,Painel!C10)</f>
        <v>0</v>
      </c>
      <c r="G10" s="34">
        <f>SUMIF(SP!D:D,Painel!C10,SP!M:M)</f>
        <v>0</v>
      </c>
      <c r="H10" s="35">
        <f>SUMIF(SP!D:D,Painel!C10,SP!S:S)</f>
        <v>0</v>
      </c>
      <c r="I10" s="36"/>
      <c r="J10" s="37"/>
      <c r="K10" s="38"/>
      <c r="L10" s="37"/>
      <c r="M10" s="39">
        <f t="shared" si="0"/>
        <v>0</v>
      </c>
      <c r="N10" s="21"/>
    </row>
    <row r="11" spans="2:14" hidden="1" x14ac:dyDescent="0.25">
      <c r="B11" s="14"/>
      <c r="C11" s="30" t="s">
        <v>110</v>
      </c>
      <c r="D11" s="31" t="s">
        <v>15</v>
      </c>
      <c r="E11" s="32" t="s">
        <v>16</v>
      </c>
      <c r="F11" s="33">
        <f>COUNTIF(SP!D:D,Painel!C11)</f>
        <v>0</v>
      </c>
      <c r="G11" s="34">
        <f>SUMIF(SP!D:D,Painel!C11,SP!M:M)</f>
        <v>0</v>
      </c>
      <c r="H11" s="35">
        <f>SUMIF(SP!D:D,Painel!C11,SP!S:S)</f>
        <v>0</v>
      </c>
      <c r="I11" s="36"/>
      <c r="J11" s="37"/>
      <c r="K11" s="38"/>
      <c r="L11" s="37"/>
      <c r="M11" s="39">
        <f t="shared" si="0"/>
        <v>0</v>
      </c>
      <c r="N11" s="21"/>
    </row>
    <row r="12" spans="2:14" hidden="1" x14ac:dyDescent="0.25">
      <c r="B12" s="14"/>
      <c r="C12" s="30" t="s">
        <v>331</v>
      </c>
      <c r="D12" s="31" t="s">
        <v>15</v>
      </c>
      <c r="E12" s="32" t="s">
        <v>16</v>
      </c>
      <c r="F12" s="33">
        <f>COUNTIF(SP!D:D,Painel!C12)</f>
        <v>0</v>
      </c>
      <c r="G12" s="34">
        <f>SUMIF(SP!D:D,Painel!C12,SP!M:M)</f>
        <v>0</v>
      </c>
      <c r="H12" s="35">
        <f>SUMIF(SP!D:D,Painel!C12,SP!S:S)</f>
        <v>0</v>
      </c>
      <c r="I12" s="36"/>
      <c r="J12" s="37"/>
      <c r="K12" s="38"/>
      <c r="L12" s="37"/>
      <c r="M12" s="39">
        <f t="shared" si="0"/>
        <v>0</v>
      </c>
      <c r="N12" s="21"/>
    </row>
    <row r="13" spans="2:14" hidden="1" x14ac:dyDescent="0.25">
      <c r="B13" s="14"/>
      <c r="C13" s="30" t="s">
        <v>62</v>
      </c>
      <c r="D13" s="31" t="s">
        <v>15</v>
      </c>
      <c r="E13" s="32" t="s">
        <v>16</v>
      </c>
      <c r="F13" s="33">
        <f>COUNTIF(SP!D:D,Painel!C13)</f>
        <v>0</v>
      </c>
      <c r="G13" s="34">
        <f>SUMIF(SP!D:D,Painel!C13,SP!M:M)</f>
        <v>0</v>
      </c>
      <c r="H13" s="35">
        <f>SUMIF(SP!D:D,Painel!C13,SP!S:S)</f>
        <v>0</v>
      </c>
      <c r="I13" s="36"/>
      <c r="J13" s="37"/>
      <c r="K13" s="38"/>
      <c r="L13" s="37"/>
      <c r="M13" s="39">
        <f t="shared" si="0"/>
        <v>0</v>
      </c>
      <c r="N13" s="21"/>
    </row>
    <row r="14" spans="2:14" hidden="1" x14ac:dyDescent="0.25">
      <c r="B14" s="14"/>
      <c r="C14" s="30" t="s">
        <v>17</v>
      </c>
      <c r="D14" s="31" t="s">
        <v>15</v>
      </c>
      <c r="E14" s="32" t="s">
        <v>16</v>
      </c>
      <c r="F14" s="33">
        <f>COUNTIF(SP!D:D,Painel!C14)</f>
        <v>0</v>
      </c>
      <c r="G14" s="34">
        <f>SUMIF(SP!D:D,Painel!C14,SP!M:M)</f>
        <v>0</v>
      </c>
      <c r="H14" s="35">
        <f>SUMIF(SP!D:D,Painel!C14,SP!S:S)</f>
        <v>0</v>
      </c>
      <c r="I14" s="36"/>
      <c r="J14" s="37"/>
      <c r="K14" s="38"/>
      <c r="L14" s="37"/>
      <c r="M14" s="39">
        <f t="shared" si="0"/>
        <v>0</v>
      </c>
      <c r="N14" s="21"/>
    </row>
    <row r="15" spans="2:14" hidden="1" x14ac:dyDescent="0.25">
      <c r="B15" s="14"/>
      <c r="C15" s="30" t="s">
        <v>208</v>
      </c>
      <c r="D15" s="31" t="s">
        <v>15</v>
      </c>
      <c r="E15" s="32" t="s">
        <v>16</v>
      </c>
      <c r="F15" s="33">
        <f>COUNTIF(SP!D:D,Painel!C15)</f>
        <v>0</v>
      </c>
      <c r="G15" s="34">
        <f>SUMIF(SP!D:D,Painel!C15,SP!M:M)</f>
        <v>0</v>
      </c>
      <c r="H15" s="35">
        <f>SUMIF(SP!D:D,Painel!C15,SP!S:S)</f>
        <v>0</v>
      </c>
      <c r="I15" s="36"/>
      <c r="J15" s="37"/>
      <c r="K15" s="38"/>
      <c r="L15" s="37"/>
      <c r="M15" s="39">
        <f t="shared" si="0"/>
        <v>0</v>
      </c>
      <c r="N15" s="21"/>
    </row>
    <row r="16" spans="2:14" hidden="1" x14ac:dyDescent="0.25">
      <c r="B16" s="14"/>
      <c r="C16" s="30" t="s">
        <v>59</v>
      </c>
      <c r="D16" s="31" t="s">
        <v>15</v>
      </c>
      <c r="E16" s="40" t="s">
        <v>16</v>
      </c>
      <c r="F16" s="33">
        <f>COUNTIF(SP!D:D,Painel!C16)</f>
        <v>0</v>
      </c>
      <c r="G16" s="34">
        <f>SUMIF(SP!D:D,Painel!C16,SP!M:M)</f>
        <v>0</v>
      </c>
      <c r="H16" s="35">
        <f>SUMIF(SP!D:D,Painel!C16,SP!S:S)</f>
        <v>0</v>
      </c>
      <c r="I16" s="36"/>
      <c r="J16" s="37"/>
      <c r="K16" s="38"/>
      <c r="L16" s="37"/>
      <c r="M16" s="39">
        <f t="shared" si="0"/>
        <v>0</v>
      </c>
      <c r="N16" s="21"/>
    </row>
    <row r="17" spans="2:14" hidden="1" x14ac:dyDescent="0.25">
      <c r="B17" s="14"/>
      <c r="C17" s="30" t="s">
        <v>111</v>
      </c>
      <c r="D17" s="31" t="s">
        <v>15</v>
      </c>
      <c r="E17" s="40" t="s">
        <v>16</v>
      </c>
      <c r="F17" s="33">
        <f>COUNTIF(SP!D:D,Painel!C17)</f>
        <v>0</v>
      </c>
      <c r="G17" s="34">
        <f>SUMIF(SP!D:D,Painel!C17,SP!M:M)</f>
        <v>0</v>
      </c>
      <c r="H17" s="35">
        <f>SUMIF(SP!D:D,Painel!C17,SP!S:S)</f>
        <v>0</v>
      </c>
      <c r="I17" s="36"/>
      <c r="J17" s="37"/>
      <c r="K17" s="38"/>
      <c r="L17" s="37"/>
      <c r="M17" s="39">
        <f t="shared" si="0"/>
        <v>0</v>
      </c>
      <c r="N17" s="21"/>
    </row>
    <row r="18" spans="2:14" x14ac:dyDescent="0.25">
      <c r="B18" s="14"/>
      <c r="C18" s="30" t="s">
        <v>61</v>
      </c>
      <c r="D18" s="31" t="s">
        <v>15</v>
      </c>
      <c r="E18" s="32" t="s">
        <v>16</v>
      </c>
      <c r="F18" s="33">
        <f>COUNTIF(SP!D:D,Painel!C18)</f>
        <v>4</v>
      </c>
      <c r="G18" s="34">
        <f>SUMIF(SP!D:D,Painel!C18,SP!M:M)</f>
        <v>26425.65</v>
      </c>
      <c r="H18" s="35">
        <f>SUMIF(SP!D:D,Painel!C18,SP!S:S)</f>
        <v>640.07068000000004</v>
      </c>
      <c r="I18" s="36"/>
      <c r="J18" s="37"/>
      <c r="K18" s="38"/>
      <c r="L18" s="37"/>
      <c r="M18" s="39">
        <f t="shared" si="0"/>
        <v>640.07068000000004</v>
      </c>
      <c r="N18" s="21"/>
    </row>
    <row r="19" spans="2:14" x14ac:dyDescent="0.25">
      <c r="B19" s="14"/>
      <c r="C19" s="30" t="s">
        <v>18</v>
      </c>
      <c r="D19" s="31" t="s">
        <v>15</v>
      </c>
      <c r="E19" s="40" t="s">
        <v>16</v>
      </c>
      <c r="F19" s="33">
        <f>COUNTIF(SP!D:D,Painel!C19)</f>
        <v>11</v>
      </c>
      <c r="G19" s="34">
        <f>SUMIF(SP!D:D,Painel!C19,SP!M:M)</f>
        <v>57531.82</v>
      </c>
      <c r="H19" s="35">
        <f>SUMIF(SP!D:D,Painel!C19,SP!S:S)</f>
        <v>1246.8787460000001</v>
      </c>
      <c r="I19" s="36"/>
      <c r="J19" s="37"/>
      <c r="K19" s="38"/>
      <c r="L19" s="37"/>
      <c r="M19" s="39">
        <f t="shared" si="0"/>
        <v>1246.8787460000001</v>
      </c>
      <c r="N19" s="21"/>
    </row>
    <row r="20" spans="2:14" hidden="1" x14ac:dyDescent="0.25">
      <c r="B20" s="14"/>
      <c r="C20" s="30" t="s">
        <v>328</v>
      </c>
      <c r="D20" s="31" t="s">
        <v>15</v>
      </c>
      <c r="E20" s="40" t="s">
        <v>16</v>
      </c>
      <c r="F20" s="33">
        <f>COUNTIF(SP!D:D,Painel!C20)</f>
        <v>0</v>
      </c>
      <c r="G20" s="34">
        <f>SUMIF(SP!D:D,Painel!C20,SP!M:M)</f>
        <v>0</v>
      </c>
      <c r="H20" s="35">
        <f>SUMIF(SP!D:D,Painel!C20,SP!S:S)</f>
        <v>0</v>
      </c>
      <c r="I20" s="36"/>
      <c r="J20" s="37"/>
      <c r="K20" s="38"/>
      <c r="L20" s="37"/>
      <c r="M20" s="39">
        <f t="shared" si="0"/>
        <v>0</v>
      </c>
      <c r="N20" s="21"/>
    </row>
    <row r="21" spans="2:14" hidden="1" x14ac:dyDescent="0.25">
      <c r="B21" s="14"/>
      <c r="C21" s="30" t="s">
        <v>329</v>
      </c>
      <c r="D21" s="31" t="s">
        <v>15</v>
      </c>
      <c r="E21" s="40" t="s">
        <v>16</v>
      </c>
      <c r="F21" s="33">
        <f>COUNTIF(SP!D:D,Painel!C21)</f>
        <v>0</v>
      </c>
      <c r="G21" s="34">
        <f>SUMIF(SP!D:D,Painel!C21,SP!M:M)</f>
        <v>0</v>
      </c>
      <c r="H21" s="35">
        <f>SUMIF(SP!D:D,Painel!C21,SP!S:S)</f>
        <v>0</v>
      </c>
      <c r="I21" s="36"/>
      <c r="J21" s="37"/>
      <c r="K21" s="38"/>
      <c r="L21" s="37"/>
      <c r="M21" s="39">
        <f t="shared" si="0"/>
        <v>0</v>
      </c>
      <c r="N21" s="21"/>
    </row>
    <row r="22" spans="2:14" x14ac:dyDescent="0.25">
      <c r="B22" s="14"/>
      <c r="C22" s="30" t="s">
        <v>19</v>
      </c>
      <c r="D22" s="31" t="s">
        <v>15</v>
      </c>
      <c r="E22" s="40" t="s">
        <v>16</v>
      </c>
      <c r="F22" s="33">
        <f>COUNTIF(SP!D:D,Painel!C22)</f>
        <v>1</v>
      </c>
      <c r="G22" s="34">
        <f>SUMIF(SP!D:D,Painel!C22,SP!M:M)</f>
        <v>7000</v>
      </c>
      <c r="H22" s="35">
        <f>SUMIF(SP!D:D,Painel!C22,SP!S:S)</f>
        <v>28.700000000000003</v>
      </c>
      <c r="I22" s="36"/>
      <c r="J22" s="37"/>
      <c r="K22" s="38"/>
      <c r="L22" s="37"/>
      <c r="M22" s="39">
        <f t="shared" si="0"/>
        <v>28.700000000000003</v>
      </c>
      <c r="N22" s="21"/>
    </row>
    <row r="23" spans="2:14" hidden="1" x14ac:dyDescent="0.25">
      <c r="B23" s="14"/>
      <c r="C23" s="30" t="s">
        <v>327</v>
      </c>
      <c r="D23" s="31" t="s">
        <v>15</v>
      </c>
      <c r="E23" s="40" t="s">
        <v>16</v>
      </c>
      <c r="F23" s="33">
        <f>COUNTIF(SP!D:D,Painel!C23)</f>
        <v>0</v>
      </c>
      <c r="G23" s="34">
        <f>SUMIF(SP!D:D,Painel!C23,SP!M:M)</f>
        <v>0</v>
      </c>
      <c r="H23" s="35">
        <f>SUMIF(SP!D:D,Painel!C23,SP!S:S)</f>
        <v>0</v>
      </c>
      <c r="I23" s="36"/>
      <c r="J23" s="37"/>
      <c r="K23" s="38"/>
      <c r="L23" s="37"/>
      <c r="M23" s="39">
        <f t="shared" si="0"/>
        <v>0</v>
      </c>
      <c r="N23" s="21"/>
    </row>
    <row r="24" spans="2:14" x14ac:dyDescent="0.25">
      <c r="B24" s="14"/>
      <c r="C24" s="30" t="s">
        <v>20</v>
      </c>
      <c r="D24" s="31" t="s">
        <v>15</v>
      </c>
      <c r="E24" s="40" t="s">
        <v>16</v>
      </c>
      <c r="F24" s="33">
        <f>COUNTIF(SP!D:D,Painel!C24)</f>
        <v>5</v>
      </c>
      <c r="G24" s="34">
        <f>SUMIF(SP!D:D,Painel!C24,SP!M:M)</f>
        <v>11873.01</v>
      </c>
      <c r="H24" s="35">
        <f>SUMIF(SP!D:D,Painel!C24,SP!S:S)</f>
        <v>202.5</v>
      </c>
      <c r="I24" s="36"/>
      <c r="J24" s="37"/>
      <c r="K24" s="38"/>
      <c r="L24" s="37"/>
      <c r="M24" s="39">
        <f t="shared" si="0"/>
        <v>202.5</v>
      </c>
      <c r="N24" s="21"/>
    </row>
    <row r="25" spans="2:14" hidden="1" x14ac:dyDescent="0.25">
      <c r="B25" s="14"/>
      <c r="C25" s="30" t="s">
        <v>21</v>
      </c>
      <c r="D25" s="31" t="s">
        <v>22</v>
      </c>
      <c r="E25" s="40" t="s">
        <v>23</v>
      </c>
      <c r="F25" s="33">
        <f>COUNTIF(PA!D:D,Painel!C25)</f>
        <v>0</v>
      </c>
      <c r="G25" s="34">
        <f>SUMIF(PA!D:D,Painel!C25,PA!M:M)</f>
        <v>0</v>
      </c>
      <c r="H25" s="35">
        <f>SUMIF(PA!D:D,Painel!C25,PA!S:S)</f>
        <v>0</v>
      </c>
      <c r="I25" s="36"/>
      <c r="J25" s="37"/>
      <c r="K25" s="38"/>
      <c r="L25" s="37"/>
      <c r="M25" s="39">
        <f t="shared" si="0"/>
        <v>0</v>
      </c>
      <c r="N25" s="21"/>
    </row>
    <row r="26" spans="2:14" x14ac:dyDescent="0.25">
      <c r="B26" s="14"/>
      <c r="C26" s="30" t="s">
        <v>24</v>
      </c>
      <c r="D26" s="31" t="s">
        <v>22</v>
      </c>
      <c r="E26" s="40" t="s">
        <v>23</v>
      </c>
      <c r="F26" s="33">
        <f>COUNTIF(PA!D:D,Painel!C26)</f>
        <v>2</v>
      </c>
      <c r="G26" s="34">
        <f>SUMIF(PA!D:D,Painel!C26,PA!M:M)</f>
        <v>6333.1</v>
      </c>
      <c r="H26" s="35">
        <f>SUMIF(PA!D:D,Painel!C26,PA!S:S)</f>
        <v>0</v>
      </c>
      <c r="I26" s="36"/>
      <c r="J26" s="37"/>
      <c r="K26" s="38"/>
      <c r="L26" s="37"/>
      <c r="M26" s="39">
        <f t="shared" si="0"/>
        <v>0</v>
      </c>
      <c r="N26" s="21"/>
    </row>
    <row r="27" spans="2:14" hidden="1" x14ac:dyDescent="0.25">
      <c r="B27" s="14"/>
      <c r="C27" s="30" t="s">
        <v>26</v>
      </c>
      <c r="D27" s="31" t="s">
        <v>25</v>
      </c>
      <c r="E27" s="40" t="s">
        <v>16</v>
      </c>
      <c r="F27" s="33">
        <f>COUNTIF(TO!D:D,Painel!C27)</f>
        <v>0</v>
      </c>
      <c r="G27" s="34">
        <f>SUMIF(TO!D:D,Painel!C27,TO!M:M)</f>
        <v>0</v>
      </c>
      <c r="H27" s="35">
        <f>SUMIF(TO!D:D,Painel!C27,TO!S:S)</f>
        <v>0</v>
      </c>
      <c r="I27" s="36"/>
      <c r="J27" s="37"/>
      <c r="K27" s="38"/>
      <c r="L27" s="37"/>
      <c r="M27" s="39">
        <f t="shared" si="0"/>
        <v>0</v>
      </c>
      <c r="N27" s="21"/>
    </row>
    <row r="28" spans="2:14" x14ac:dyDescent="0.25">
      <c r="B28" s="14"/>
      <c r="C28" s="30" t="s">
        <v>27</v>
      </c>
      <c r="D28" s="31" t="s">
        <v>25</v>
      </c>
      <c r="E28" s="40" t="s">
        <v>16</v>
      </c>
      <c r="F28" s="33">
        <f>COUNTIF(TO!D:D,Painel!C28)</f>
        <v>8</v>
      </c>
      <c r="G28" s="34">
        <f>SUMIF(TO!D:D,Painel!C28,TO!M:M)</f>
        <v>70726.03</v>
      </c>
      <c r="H28" s="35">
        <f>SUMIF(TO!D:D,Painel!C28,TO!S:S)</f>
        <v>932.46090000000004</v>
      </c>
      <c r="I28" s="36"/>
      <c r="J28" s="37"/>
      <c r="K28" s="38"/>
      <c r="L28" s="37"/>
      <c r="M28" s="39">
        <f t="shared" si="0"/>
        <v>932.46090000000004</v>
      </c>
      <c r="N28" s="21"/>
    </row>
    <row r="29" spans="2:14" hidden="1" x14ac:dyDescent="0.25">
      <c r="B29" s="14"/>
      <c r="C29" s="30" t="s">
        <v>28</v>
      </c>
      <c r="D29" s="31" t="s">
        <v>25</v>
      </c>
      <c r="E29" s="40" t="s">
        <v>16</v>
      </c>
      <c r="F29" s="33">
        <f>COUNTIF(TO!D:D,Painel!C29)</f>
        <v>0</v>
      </c>
      <c r="G29" s="34">
        <f>SUMIF(TO!D:D,Painel!C29,TO!M:M)</f>
        <v>0</v>
      </c>
      <c r="H29" s="35">
        <f>SUMIF(TO!D:D,Painel!C29,TO!S:S)</f>
        <v>0</v>
      </c>
      <c r="I29" s="36"/>
      <c r="J29" s="37"/>
      <c r="K29" s="38"/>
      <c r="L29" s="37"/>
      <c r="M29" s="39">
        <f t="shared" si="0"/>
        <v>0</v>
      </c>
      <c r="N29" s="21"/>
    </row>
    <row r="30" spans="2:14" x14ac:dyDescent="0.25">
      <c r="B30" s="14"/>
      <c r="C30" s="30" t="s">
        <v>29</v>
      </c>
      <c r="D30" s="31" t="s">
        <v>25</v>
      </c>
      <c r="E30" s="40" t="s">
        <v>16</v>
      </c>
      <c r="F30" s="33">
        <f>COUNTIF(TO!D:D,Painel!C30)</f>
        <v>7</v>
      </c>
      <c r="G30" s="34">
        <f>SUMIF(TO!D:D,Painel!C30,TO!M:M)</f>
        <v>118578.08</v>
      </c>
      <c r="H30" s="35">
        <f>SUMIF(TO!D:D,Painel!C30,TO!S:S)</f>
        <v>3557.3424000000005</v>
      </c>
      <c r="I30" s="36"/>
      <c r="J30" s="37"/>
      <c r="K30" s="38"/>
      <c r="L30" s="37"/>
      <c r="M30" s="39">
        <f t="shared" si="0"/>
        <v>3557.3424000000005</v>
      </c>
      <c r="N30" s="21"/>
    </row>
    <row r="31" spans="2:14" hidden="1" x14ac:dyDescent="0.25">
      <c r="B31" s="14"/>
      <c r="C31" s="41" t="s">
        <v>30</v>
      </c>
      <c r="D31" s="31" t="s">
        <v>25</v>
      </c>
      <c r="E31" s="40" t="s">
        <v>16</v>
      </c>
      <c r="F31" s="33">
        <f>COUNTIF(TO!D:D,Painel!C31)</f>
        <v>0</v>
      </c>
      <c r="G31" s="34">
        <f>SUMIF(TO!D:D,Painel!C31,TO!M:M)</f>
        <v>0</v>
      </c>
      <c r="H31" s="35">
        <f>SUMIF(TO!D:D,Painel!C31,TO!S:S)</f>
        <v>0</v>
      </c>
      <c r="I31" s="36"/>
      <c r="J31" s="37"/>
      <c r="K31" s="38"/>
      <c r="L31" s="37"/>
      <c r="M31" s="39">
        <f t="shared" si="0"/>
        <v>0</v>
      </c>
      <c r="N31" s="21"/>
    </row>
    <row r="32" spans="2:14" x14ac:dyDescent="0.25">
      <c r="B32" s="14"/>
      <c r="C32" s="41" t="s">
        <v>64</v>
      </c>
      <c r="D32" s="31" t="s">
        <v>25</v>
      </c>
      <c r="E32" s="40" t="s">
        <v>16</v>
      </c>
      <c r="F32" s="33">
        <f>COUNTIF(TO!D:D,Painel!C32)</f>
        <v>4</v>
      </c>
      <c r="G32" s="34">
        <f>SUMIF(TO!D:D,Painel!C32,TO!M:M)</f>
        <v>62260</v>
      </c>
      <c r="H32" s="35">
        <f>SUMIF(TO!D:D,Painel!C32,TO!S:S)</f>
        <v>1528.8</v>
      </c>
      <c r="I32" s="36"/>
      <c r="J32" s="125"/>
      <c r="K32" s="38"/>
      <c r="L32" s="37"/>
      <c r="M32" s="39">
        <f t="shared" si="0"/>
        <v>1528.8</v>
      </c>
      <c r="N32" s="21"/>
    </row>
    <row r="33" spans="2:14" hidden="1" x14ac:dyDescent="0.25">
      <c r="B33" s="14"/>
      <c r="C33" s="41" t="s">
        <v>57</v>
      </c>
      <c r="D33" s="31" t="s">
        <v>25</v>
      </c>
      <c r="E33" s="40" t="s">
        <v>16</v>
      </c>
      <c r="F33" s="33">
        <f>COUNTIF(TO!D:D,Painel!C33)</f>
        <v>0</v>
      </c>
      <c r="G33" s="34">
        <f>SUMIF(TO!D:D,Painel!C33,TO!M:M)</f>
        <v>0</v>
      </c>
      <c r="H33" s="35">
        <f>SUMIF(TO!D:D,Painel!C33,TO!S:S)</f>
        <v>0</v>
      </c>
      <c r="I33" s="36"/>
      <c r="J33" s="37"/>
      <c r="K33" s="38"/>
      <c r="L33" s="37"/>
      <c r="M33" s="39">
        <f t="shared" si="0"/>
        <v>0</v>
      </c>
      <c r="N33" s="21"/>
    </row>
    <row r="34" spans="2:14" x14ac:dyDescent="0.25">
      <c r="B34" s="14"/>
      <c r="C34" s="41" t="s">
        <v>264</v>
      </c>
      <c r="D34" s="31" t="s">
        <v>25</v>
      </c>
      <c r="E34" s="40" t="s">
        <v>16</v>
      </c>
      <c r="F34" s="33">
        <f>COUNTIF(TO!D:D,Painel!C34)</f>
        <v>2</v>
      </c>
      <c r="G34" s="34">
        <f>SUMIF(TO!D:D,Painel!C34,TO!M:M)</f>
        <v>29000</v>
      </c>
      <c r="H34" s="35">
        <f>SUMIF(TO!D:D,Painel!C34,TO!S:S)</f>
        <v>717.5</v>
      </c>
      <c r="I34" s="36"/>
      <c r="J34" s="37"/>
      <c r="K34" s="38"/>
      <c r="L34" s="37"/>
      <c r="M34" s="39">
        <f t="shared" si="0"/>
        <v>717.5</v>
      </c>
      <c r="N34" s="21"/>
    </row>
    <row r="35" spans="2:14" x14ac:dyDescent="0.25">
      <c r="B35" s="14"/>
      <c r="C35" s="41" t="s">
        <v>63</v>
      </c>
      <c r="D35" s="31" t="s">
        <v>25</v>
      </c>
      <c r="E35" s="40" t="s">
        <v>16</v>
      </c>
      <c r="F35" s="33">
        <f>COUNTIF(TO!D:D,Painel!C35)</f>
        <v>1</v>
      </c>
      <c r="G35" s="34">
        <f>SUMIF(TO!D:D,Painel!C35,TO!M:M)</f>
        <v>10000</v>
      </c>
      <c r="H35" s="35">
        <f>SUMIF(TO!D:D,Painel!C35,TO!S:S)</f>
        <v>300</v>
      </c>
      <c r="I35" s="36"/>
      <c r="J35" s="37"/>
      <c r="K35" s="38"/>
      <c r="L35" s="37"/>
      <c r="M35" s="39">
        <f t="shared" si="0"/>
        <v>300</v>
      </c>
      <c r="N35" s="21"/>
    </row>
    <row r="36" spans="2:14" x14ac:dyDescent="0.25">
      <c r="B36" s="14"/>
      <c r="C36" s="41" t="s">
        <v>60</v>
      </c>
      <c r="D36" s="31" t="s">
        <v>25</v>
      </c>
      <c r="E36" s="40" t="s">
        <v>16</v>
      </c>
      <c r="F36" s="33">
        <f>COUNTIF(TO!D:D,Painel!C36)</f>
        <v>5</v>
      </c>
      <c r="G36" s="34">
        <f>SUMIF(TO!D:D,Painel!C36,TO!M:M)</f>
        <v>115815.45</v>
      </c>
      <c r="H36" s="35">
        <f>SUMIF(TO!D:D,Painel!C36,TO!S:S)</f>
        <v>3166.4957390000004</v>
      </c>
      <c r="I36" s="36"/>
      <c r="J36" s="37"/>
      <c r="K36" s="38"/>
      <c r="L36" s="37"/>
      <c r="M36" s="39">
        <f t="shared" si="0"/>
        <v>3166.4957390000004</v>
      </c>
      <c r="N36" s="21"/>
    </row>
    <row r="37" spans="2:14" hidden="1" x14ac:dyDescent="0.25">
      <c r="B37" s="14"/>
      <c r="C37" s="41" t="s">
        <v>65</v>
      </c>
      <c r="D37" s="31" t="s">
        <v>25</v>
      </c>
      <c r="E37" s="40" t="s">
        <v>16</v>
      </c>
      <c r="F37" s="33">
        <f>COUNTIF(TO!D:D,Painel!C37)</f>
        <v>0</v>
      </c>
      <c r="G37" s="34">
        <f>SUMIF(TO!D:D,Painel!C37,TO!M:M)</f>
        <v>0</v>
      </c>
      <c r="H37" s="35">
        <f>SUMIF(TO!D:D,Painel!C37,TO!S:S)</f>
        <v>0</v>
      </c>
      <c r="I37" s="36"/>
      <c r="J37" s="37"/>
      <c r="K37" s="38"/>
      <c r="L37" s="37"/>
      <c r="M37" s="39">
        <f t="shared" si="0"/>
        <v>0</v>
      </c>
      <c r="N37" s="21"/>
    </row>
    <row r="38" spans="2:14" x14ac:dyDescent="0.25">
      <c r="B38" s="14"/>
      <c r="C38" s="41" t="s">
        <v>56</v>
      </c>
      <c r="D38" s="31" t="s">
        <v>25</v>
      </c>
      <c r="E38" s="40" t="s">
        <v>16</v>
      </c>
      <c r="F38" s="33">
        <f>COUNTIF(TO!D:D,Painel!C38)</f>
        <v>3</v>
      </c>
      <c r="G38" s="34">
        <f>SUMIF(TO!D:D,Painel!C38,TO!M:M)</f>
        <v>55573.729999999996</v>
      </c>
      <c r="H38" s="35">
        <f>SUMIF(TO!D:D,Painel!C38,TO!S:S)</f>
        <v>1667.2119</v>
      </c>
      <c r="I38" s="36"/>
      <c r="J38" s="37"/>
      <c r="K38" s="38"/>
      <c r="L38" s="37"/>
      <c r="M38" s="39">
        <f t="shared" si="0"/>
        <v>1667.2119</v>
      </c>
      <c r="N38" s="21"/>
    </row>
    <row r="39" spans="2:14" hidden="1" x14ac:dyDescent="0.25">
      <c r="B39" s="14"/>
      <c r="C39" s="41" t="s">
        <v>31</v>
      </c>
      <c r="D39" s="42" t="s">
        <v>25</v>
      </c>
      <c r="E39" s="40" t="s">
        <v>16</v>
      </c>
      <c r="F39" s="33">
        <f>COUNTIF(TO!D:D,Painel!C39)</f>
        <v>0</v>
      </c>
      <c r="G39" s="34">
        <f>SUMIF(TO!D:D,Painel!C39,TO!M:M)</f>
        <v>0</v>
      </c>
      <c r="H39" s="35">
        <f>SUMIF(TO!D:D,Painel!C39,TO!S:S)</f>
        <v>0</v>
      </c>
      <c r="I39" s="36"/>
      <c r="J39" s="37"/>
      <c r="K39" s="38"/>
      <c r="L39" s="37"/>
      <c r="M39" s="39">
        <f t="shared" si="0"/>
        <v>0</v>
      </c>
      <c r="N39" s="21"/>
    </row>
    <row r="40" spans="2:14" hidden="1" x14ac:dyDescent="0.25">
      <c r="B40" s="14"/>
      <c r="C40" s="41" t="s">
        <v>32</v>
      </c>
      <c r="D40" s="42" t="s">
        <v>25</v>
      </c>
      <c r="E40" s="40" t="s">
        <v>16</v>
      </c>
      <c r="F40" s="33">
        <f>COUNTIF(TO!D:D,Painel!C40)</f>
        <v>0</v>
      </c>
      <c r="G40" s="34">
        <f>SUMIF(TO!D:D,Painel!C40,TO!M:M)</f>
        <v>0</v>
      </c>
      <c r="H40" s="35">
        <f>SUMIF(TO!D:D,Painel!C40,TO!S:S)</f>
        <v>0</v>
      </c>
      <c r="I40" s="36"/>
      <c r="J40" s="37"/>
      <c r="K40" s="38"/>
      <c r="L40" s="37"/>
      <c r="M40" s="39">
        <f t="shared" si="0"/>
        <v>0</v>
      </c>
      <c r="N40" s="21"/>
    </row>
    <row r="41" spans="2:14" hidden="1" x14ac:dyDescent="0.25">
      <c r="B41" s="14"/>
      <c r="C41" s="41" t="s">
        <v>215</v>
      </c>
      <c r="D41" s="42" t="s">
        <v>25</v>
      </c>
      <c r="E41" s="40" t="s">
        <v>16</v>
      </c>
      <c r="F41" s="33">
        <f>COUNTIF(TO!D:D,Painel!C41)</f>
        <v>0</v>
      </c>
      <c r="G41" s="34">
        <f>SUMIF(TO!D:D,Painel!C41,TO!M:M)</f>
        <v>0</v>
      </c>
      <c r="H41" s="35">
        <f>SUMIF(TO!D:D,Painel!C41,TO!S:S)</f>
        <v>0</v>
      </c>
      <c r="I41" s="36"/>
      <c r="J41" s="37"/>
      <c r="K41" s="38"/>
      <c r="L41" s="37"/>
      <c r="M41" s="39">
        <f t="shared" si="0"/>
        <v>0</v>
      </c>
      <c r="N41" s="21"/>
    </row>
    <row r="42" spans="2:14" x14ac:dyDescent="0.25">
      <c r="B42" s="14"/>
      <c r="C42" s="30" t="s">
        <v>66</v>
      </c>
      <c r="D42" s="31" t="s">
        <v>25</v>
      </c>
      <c r="E42" s="32" t="s">
        <v>16</v>
      </c>
      <c r="F42" s="33">
        <f>COUNTIF(TO!D:D,Painel!C42)</f>
        <v>9</v>
      </c>
      <c r="G42" s="34">
        <f>SUMIF(TO!D:D,Painel!C42,TO!M:M)</f>
        <v>171564.69</v>
      </c>
      <c r="H42" s="35">
        <f>SUMIF(TO!D:D,Painel!C42,TO!S:S)</f>
        <v>2972.4222</v>
      </c>
      <c r="I42" s="36"/>
      <c r="J42" s="37"/>
      <c r="K42" s="38"/>
      <c r="L42" s="37"/>
      <c r="M42" s="39">
        <f t="shared" si="0"/>
        <v>2972.4222</v>
      </c>
      <c r="N42" s="21"/>
    </row>
    <row r="43" spans="2:14" hidden="1" x14ac:dyDescent="0.25">
      <c r="B43" s="14"/>
      <c r="C43" s="41" t="s">
        <v>58</v>
      </c>
      <c r="D43" s="42" t="s">
        <v>25</v>
      </c>
      <c r="E43" s="40" t="s">
        <v>16</v>
      </c>
      <c r="F43" s="33">
        <f>COUNTIF(TO!D:D,Painel!C43)</f>
        <v>0</v>
      </c>
      <c r="G43" s="34">
        <f>SUMIF(TO!D:D,Painel!C43,TO!M:M)</f>
        <v>0</v>
      </c>
      <c r="H43" s="35">
        <f>SUMIF(TO!D:D,Painel!C43,TO!S:S)</f>
        <v>0</v>
      </c>
      <c r="I43" s="36"/>
      <c r="J43" s="37"/>
      <c r="K43" s="38"/>
      <c r="L43" s="37"/>
      <c r="M43" s="39">
        <f t="shared" si="0"/>
        <v>0</v>
      </c>
      <c r="N43" s="21"/>
    </row>
    <row r="44" spans="2:14" x14ac:dyDescent="0.25">
      <c r="B44" s="14"/>
      <c r="C44" s="41" t="s">
        <v>33</v>
      </c>
      <c r="D44" s="42" t="s">
        <v>25</v>
      </c>
      <c r="E44" s="32" t="s">
        <v>16</v>
      </c>
      <c r="F44" s="33">
        <f>COUNTIF(TO!D:D,Painel!C44)</f>
        <v>1</v>
      </c>
      <c r="G44" s="34">
        <f>SUMIF(TO!D:D,Painel!C44,TO!M:M)</f>
        <v>300</v>
      </c>
      <c r="H44" s="35">
        <f>SUMIF(TO!D:D,Painel!C44,TO!S:S)</f>
        <v>9</v>
      </c>
      <c r="I44" s="36"/>
      <c r="J44" s="37"/>
      <c r="K44" s="38"/>
      <c r="L44" s="37"/>
      <c r="M44" s="39">
        <f t="shared" si="0"/>
        <v>9</v>
      </c>
      <c r="N44" s="21"/>
    </row>
    <row r="45" spans="2:14" hidden="1" x14ac:dyDescent="0.25">
      <c r="B45" s="14"/>
      <c r="C45" s="41" t="s">
        <v>55</v>
      </c>
      <c r="D45" s="42" t="s">
        <v>25</v>
      </c>
      <c r="E45" s="32" t="s">
        <v>16</v>
      </c>
      <c r="F45" s="33">
        <f>COUNTIF(TO!D:D,Painel!C45)</f>
        <v>0</v>
      </c>
      <c r="G45" s="34">
        <f>SUMIF(TO!D:D,Painel!C45,TO!M:M)</f>
        <v>0</v>
      </c>
      <c r="H45" s="35">
        <f>SUMIF(TO!D:D,Painel!C45,TO!S:S)</f>
        <v>0</v>
      </c>
      <c r="I45" s="36"/>
      <c r="J45" s="37"/>
      <c r="K45" s="38"/>
      <c r="L45" s="37"/>
      <c r="M45" s="39">
        <f t="shared" si="0"/>
        <v>0</v>
      </c>
      <c r="N45" s="21"/>
    </row>
    <row r="46" spans="2:14" x14ac:dyDescent="0.25">
      <c r="B46" s="14"/>
      <c r="C46" s="41" t="s">
        <v>34</v>
      </c>
      <c r="D46" s="42" t="s">
        <v>25</v>
      </c>
      <c r="E46" s="32" t="s">
        <v>16</v>
      </c>
      <c r="F46" s="33">
        <f>COUNTIF(TO!D:D,Painel!C46)</f>
        <v>5</v>
      </c>
      <c r="G46" s="34">
        <f>SUMIF(TO!D:D,Painel!C46,TO!M:M)</f>
        <v>24540.44</v>
      </c>
      <c r="H46" s="35">
        <f>SUMIF(TO!D:D,Painel!C46,TO!S:S)</f>
        <v>630.05250000000001</v>
      </c>
      <c r="I46" s="36"/>
      <c r="J46" s="37"/>
      <c r="K46" s="38"/>
      <c r="L46" s="37"/>
      <c r="M46" s="39">
        <f t="shared" si="0"/>
        <v>630.05250000000001</v>
      </c>
      <c r="N46" s="21"/>
    </row>
    <row r="47" spans="2:14" hidden="1" x14ac:dyDescent="0.25">
      <c r="B47" s="14"/>
      <c r="C47" s="41" t="s">
        <v>54</v>
      </c>
      <c r="D47" s="42" t="s">
        <v>25</v>
      </c>
      <c r="E47" s="32" t="s">
        <v>16</v>
      </c>
      <c r="F47" s="33">
        <f>COUNTIF(TO!D:D,Painel!C47)</f>
        <v>0</v>
      </c>
      <c r="G47" s="34">
        <f>SUMIF(TO!D:D,Painel!C47,TO!M:M)</f>
        <v>0</v>
      </c>
      <c r="H47" s="35">
        <f>SUMIF(TO!D:D,Painel!C47,TO!S:S)</f>
        <v>0</v>
      </c>
      <c r="I47" s="36"/>
      <c r="J47" s="37"/>
      <c r="K47" s="38"/>
      <c r="L47" s="37"/>
      <c r="M47" s="39">
        <f t="shared" si="0"/>
        <v>0</v>
      </c>
      <c r="N47" s="21"/>
    </row>
    <row r="48" spans="2:14" ht="15.75" customHeight="1" x14ac:dyDescent="0.25">
      <c r="B48" s="14"/>
      <c r="C48" s="41" t="s">
        <v>35</v>
      </c>
      <c r="D48" s="42" t="s">
        <v>25</v>
      </c>
      <c r="E48" s="32" t="s">
        <v>16</v>
      </c>
      <c r="F48" s="33">
        <f>COUNTIF(TO!D:D,Painel!C48)</f>
        <v>1</v>
      </c>
      <c r="G48" s="34">
        <f>SUMIF(TO!D:D,Painel!C48,TO!M:M)</f>
        <v>7000</v>
      </c>
      <c r="H48" s="35">
        <f>SUMIF(TO!D:D,Painel!C48,TO!S:S)</f>
        <v>210</v>
      </c>
      <c r="I48" s="36"/>
      <c r="J48" s="37"/>
      <c r="K48" s="38"/>
      <c r="L48" s="37"/>
      <c r="M48" s="39">
        <f t="shared" si="0"/>
        <v>210</v>
      </c>
      <c r="N48" s="21"/>
    </row>
    <row r="49" spans="2:14" ht="15.75" hidden="1" customHeight="1" x14ac:dyDescent="0.25">
      <c r="B49" s="14"/>
      <c r="C49" s="41" t="s">
        <v>109</v>
      </c>
      <c r="D49" s="57" t="s">
        <v>67</v>
      </c>
      <c r="E49" s="56" t="s">
        <v>16</v>
      </c>
      <c r="F49" s="33">
        <f>COUNTIF(DF!D:D,Painel!C49)</f>
        <v>0</v>
      </c>
      <c r="G49" s="34">
        <f>SUMIF(DF!D:D,Painel!C49,DF!M:M)</f>
        <v>0</v>
      </c>
      <c r="H49" s="35">
        <f>SUMIF(DF!D:D,Painel!C49,DF!S:S)</f>
        <v>0</v>
      </c>
      <c r="I49" s="36"/>
      <c r="J49" s="59"/>
      <c r="K49" s="38"/>
      <c r="L49" s="59"/>
      <c r="M49" s="39">
        <f t="shared" si="0"/>
        <v>0</v>
      </c>
      <c r="N49" s="21"/>
    </row>
    <row r="50" spans="2:14" ht="15.75" hidden="1" customHeight="1" x14ac:dyDescent="0.25">
      <c r="B50" s="14"/>
      <c r="C50" s="41" t="s">
        <v>309</v>
      </c>
      <c r="D50" s="57" t="s">
        <v>67</v>
      </c>
      <c r="E50" s="56" t="s">
        <v>16</v>
      </c>
      <c r="F50" s="33">
        <f>COUNTIF(DF!D:D,Painel!C50)</f>
        <v>0</v>
      </c>
      <c r="G50" s="34">
        <f>SUMIF(DF!D:D,Painel!C50,DF!M:M)</f>
        <v>0</v>
      </c>
      <c r="H50" s="35">
        <f>SUMIF(DF!D:D,Painel!C50,DF!S:S)</f>
        <v>0</v>
      </c>
      <c r="I50" s="36"/>
      <c r="J50" s="59"/>
      <c r="K50" s="38"/>
      <c r="L50" s="59"/>
      <c r="M50" s="39">
        <f t="shared" si="0"/>
        <v>0</v>
      </c>
      <c r="N50" s="21"/>
    </row>
    <row r="51" spans="2:14" ht="15.75" customHeight="1" x14ac:dyDescent="0.25">
      <c r="B51" s="14"/>
      <c r="C51" s="41" t="s">
        <v>303</v>
      </c>
      <c r="D51" s="57" t="s">
        <v>67</v>
      </c>
      <c r="E51" s="56" t="s">
        <v>16</v>
      </c>
      <c r="F51" s="33">
        <f>COUNTIF(DF!D:D,Painel!C51)</f>
        <v>1</v>
      </c>
      <c r="G51" s="34">
        <f>SUMIF(DF!D:D,Painel!C51,DF!M:M)</f>
        <v>3700</v>
      </c>
      <c r="H51" s="35">
        <f>SUMIF(DF!D:D,Painel!C51,DF!S:S)</f>
        <v>111</v>
      </c>
      <c r="I51" s="36"/>
      <c r="J51" s="59"/>
      <c r="K51" s="38"/>
      <c r="L51" s="59"/>
      <c r="M51" s="39">
        <f t="shared" si="0"/>
        <v>111</v>
      </c>
      <c r="N51" s="21"/>
    </row>
    <row r="52" spans="2:14" ht="15.75" hidden="1" customHeight="1" x14ac:dyDescent="0.25">
      <c r="B52" s="14"/>
      <c r="C52" s="41" t="s">
        <v>304</v>
      </c>
      <c r="D52" s="57" t="s">
        <v>67</v>
      </c>
      <c r="E52" s="56" t="s">
        <v>16</v>
      </c>
      <c r="F52" s="33">
        <f>COUNTIF(DF!D:D,Painel!C52)</f>
        <v>0</v>
      </c>
      <c r="G52" s="34">
        <f>SUMIF(DF!D:D,Painel!C52,DF!M:M)</f>
        <v>0</v>
      </c>
      <c r="H52" s="35">
        <f>SUMIF(DF!D:D,Painel!C52,DF!S:S)</f>
        <v>0</v>
      </c>
      <c r="I52" s="36"/>
      <c r="J52" s="59"/>
      <c r="K52" s="38"/>
      <c r="L52" s="59"/>
      <c r="M52" s="39">
        <f t="shared" si="0"/>
        <v>0</v>
      </c>
      <c r="N52" s="21"/>
    </row>
    <row r="53" spans="2:14" ht="15.75" customHeight="1" x14ac:dyDescent="0.25">
      <c r="B53" s="14"/>
      <c r="C53" s="41" t="s">
        <v>75</v>
      </c>
      <c r="D53" s="57" t="s">
        <v>70</v>
      </c>
      <c r="E53" s="60" t="s">
        <v>72</v>
      </c>
      <c r="F53" s="33">
        <f>COUNTIF(CALL!D:D,Painel!C53)</f>
        <v>2</v>
      </c>
      <c r="G53" s="34">
        <f>SUMIF(CALL!D:D,Painel!C53,CALL!M:M)</f>
        <v>2257.58</v>
      </c>
      <c r="H53" s="63">
        <f>SUMIF(CALL!D:D,Painel!C53,CALL!S:S)</f>
        <v>4.5</v>
      </c>
      <c r="I53" s="36"/>
      <c r="J53" s="58"/>
      <c r="K53" s="38"/>
      <c r="L53" s="58"/>
      <c r="M53" s="39">
        <f t="shared" si="0"/>
        <v>4.5</v>
      </c>
      <c r="N53" s="21"/>
    </row>
    <row r="54" spans="2:14" ht="15.75" customHeight="1" x14ac:dyDescent="0.25">
      <c r="B54" s="14"/>
      <c r="C54" s="41" t="s">
        <v>324</v>
      </c>
      <c r="D54" s="57" t="s">
        <v>70</v>
      </c>
      <c r="E54" s="60" t="s">
        <v>72</v>
      </c>
      <c r="F54" s="33">
        <f>COUNTIF(CALL!D:D,Painel!C54)</f>
        <v>3</v>
      </c>
      <c r="G54" s="34">
        <f>SUMIF(CALL!D:D,Painel!C54,CALL!M:M)</f>
        <v>8500</v>
      </c>
      <c r="H54" s="63">
        <f>SUMIF(CALL!D:D,Painel!C54,CALL!S:S)</f>
        <v>255</v>
      </c>
      <c r="I54" s="36"/>
      <c r="J54" s="58"/>
      <c r="K54" s="38"/>
      <c r="L54" s="58"/>
      <c r="M54" s="39">
        <f t="shared" si="0"/>
        <v>255</v>
      </c>
      <c r="N54" s="21"/>
    </row>
    <row r="55" spans="2:14" ht="15.75" customHeight="1" x14ac:dyDescent="0.25">
      <c r="B55" s="14"/>
      <c r="C55" s="41" t="s">
        <v>322</v>
      </c>
      <c r="D55" s="57" t="s">
        <v>70</v>
      </c>
      <c r="E55" s="60" t="s">
        <v>72</v>
      </c>
      <c r="F55" s="33">
        <f>COUNTIF(CALL!D:D,Painel!C55)</f>
        <v>3</v>
      </c>
      <c r="G55" s="34">
        <f>SUMIF(CALL!D:D,Painel!C55,CALL!M:M)</f>
        <v>4500</v>
      </c>
      <c r="H55" s="63">
        <f>SUMIF(CALL!D:D,Painel!C55,CALL!S:S)</f>
        <v>13.5</v>
      </c>
      <c r="I55" s="36"/>
      <c r="J55" s="58" t="s">
        <v>340</v>
      </c>
      <c r="K55" s="38"/>
      <c r="L55" s="58"/>
      <c r="M55" s="39">
        <f t="shared" si="0"/>
        <v>13.5</v>
      </c>
      <c r="N55" s="21"/>
    </row>
    <row r="56" spans="2:14" ht="15.75" customHeight="1" x14ac:dyDescent="0.25">
      <c r="B56" s="14"/>
      <c r="C56" s="41" t="s">
        <v>333</v>
      </c>
      <c r="D56" s="57" t="s">
        <v>70</v>
      </c>
      <c r="E56" s="60" t="s">
        <v>72</v>
      </c>
      <c r="F56" s="33">
        <f>COUNTIF(CALL!D:D,Painel!C56)</f>
        <v>1</v>
      </c>
      <c r="G56" s="34">
        <f>SUMIF(CALL!D:D,Painel!C56,CALL!M:M)</f>
        <v>1300</v>
      </c>
      <c r="H56" s="63">
        <f>SUMIF(CALL!D:D,Painel!C56,CALL!S:S)</f>
        <v>3.9</v>
      </c>
      <c r="I56" s="36"/>
      <c r="J56" s="58" t="s">
        <v>340</v>
      </c>
      <c r="K56" s="38"/>
      <c r="L56" s="58"/>
      <c r="M56" s="39">
        <f t="shared" si="0"/>
        <v>3.9</v>
      </c>
      <c r="N56" s="21"/>
    </row>
    <row r="57" spans="2:14" ht="15.75" customHeight="1" x14ac:dyDescent="0.25">
      <c r="B57" s="14"/>
      <c r="C57" s="41" t="s">
        <v>332</v>
      </c>
      <c r="D57" s="57" t="s">
        <v>70</v>
      </c>
      <c r="E57" s="60" t="s">
        <v>72</v>
      </c>
      <c r="F57" s="33">
        <f>COUNTIF(CALL!D:D,Painel!C57)</f>
        <v>4</v>
      </c>
      <c r="G57" s="34">
        <f>SUMIF(CALL!D:D,Painel!C57,CALL!M:M)</f>
        <v>6900</v>
      </c>
      <c r="H57" s="63">
        <f>SUMIF(CALL!D:D,Painel!C57,CALL!S:S)</f>
        <v>19.200000000000003</v>
      </c>
      <c r="I57" s="36"/>
      <c r="J57" s="58"/>
      <c r="K57" s="38"/>
      <c r="L57" s="58"/>
      <c r="M57" s="39">
        <f t="shared" si="0"/>
        <v>19.200000000000003</v>
      </c>
      <c r="N57" s="21"/>
    </row>
    <row r="58" spans="2:14" ht="15.75" customHeight="1" x14ac:dyDescent="0.25">
      <c r="B58" s="14"/>
      <c r="C58" s="41" t="s">
        <v>112</v>
      </c>
      <c r="D58" s="57" t="s">
        <v>70</v>
      </c>
      <c r="E58" s="60" t="s">
        <v>72</v>
      </c>
      <c r="F58" s="33">
        <f>COUNTIF(CALL!D:D,Painel!C58)</f>
        <v>2</v>
      </c>
      <c r="G58" s="34">
        <f>SUMIF(CALL!D:D,Painel!C58,CALL!M:M)</f>
        <v>4400</v>
      </c>
      <c r="H58" s="63">
        <f>SUMIF(CALL!D:D,Painel!C58,CALL!S:S)</f>
        <v>11.760000000000002</v>
      </c>
      <c r="I58" s="36"/>
      <c r="J58" s="58"/>
      <c r="K58" s="38"/>
      <c r="L58" s="58"/>
      <c r="M58" s="39">
        <f t="shared" si="0"/>
        <v>11.760000000000002</v>
      </c>
      <c r="N58" s="21"/>
    </row>
    <row r="59" spans="2:14" ht="15" hidden="1" customHeight="1" x14ac:dyDescent="0.25">
      <c r="B59" s="14"/>
      <c r="C59" s="41" t="s">
        <v>325</v>
      </c>
      <c r="D59" s="57" t="s">
        <v>70</v>
      </c>
      <c r="E59" s="60" t="s">
        <v>72</v>
      </c>
      <c r="F59" s="33">
        <f>COUNTIF(CALL!D:D,Painel!C59)</f>
        <v>0</v>
      </c>
      <c r="G59" s="34">
        <f>SUMIF(CALL!D:D,Painel!C59,CALL!M:M)</f>
        <v>0</v>
      </c>
      <c r="H59" s="63">
        <f>SUMIF(CALL!D:D,Painel!C59,CALL!S:S)</f>
        <v>0</v>
      </c>
      <c r="I59" s="36"/>
      <c r="J59" s="58" t="s">
        <v>340</v>
      </c>
      <c r="K59" s="38"/>
      <c r="L59" s="58"/>
      <c r="M59" s="39">
        <f t="shared" si="0"/>
        <v>0</v>
      </c>
      <c r="N59" s="21"/>
    </row>
    <row r="60" spans="2:14" ht="15" customHeight="1" x14ac:dyDescent="0.25">
      <c r="B60" s="14"/>
      <c r="C60" s="41" t="s">
        <v>330</v>
      </c>
      <c r="D60" s="57" t="s">
        <v>70</v>
      </c>
      <c r="E60" s="60" t="s">
        <v>339</v>
      </c>
      <c r="F60" s="33">
        <f>COUNTIF(CALL!D:D,Painel!C60)</f>
        <v>3</v>
      </c>
      <c r="G60" s="34">
        <f>SUMIF(CALL!D:D,Painel!C60,CALL!M:M)</f>
        <v>2928.48</v>
      </c>
      <c r="H60" s="63">
        <f>SUMIF(CALL!D:D,Painel!C60,CALL!S:S)</f>
        <v>4.05</v>
      </c>
      <c r="I60" s="64"/>
      <c r="J60" s="58" t="s">
        <v>340</v>
      </c>
      <c r="K60" s="38"/>
      <c r="L60" s="58"/>
      <c r="M60" s="39">
        <f t="shared" si="0"/>
        <v>4.05</v>
      </c>
      <c r="N60" s="21"/>
    </row>
    <row r="61" spans="2:14" ht="15" customHeight="1" x14ac:dyDescent="0.25">
      <c r="B61" s="14"/>
      <c r="C61" s="41" t="s">
        <v>334</v>
      </c>
      <c r="D61" s="57" t="s">
        <v>70</v>
      </c>
      <c r="E61" s="60" t="s">
        <v>72</v>
      </c>
      <c r="F61" s="33">
        <f>COUNTIF(CALL!D:D,Painel!C61)</f>
        <v>3</v>
      </c>
      <c r="G61" s="34">
        <f>SUMIF(CALL!D:D,Painel!C61,CALL!M:M)</f>
        <v>3053.67</v>
      </c>
      <c r="H61" s="63">
        <f>SUMIF(CALL!D:D,Painel!C61,CALL!S:S)</f>
        <v>6</v>
      </c>
      <c r="I61" s="64"/>
      <c r="J61" s="58"/>
      <c r="K61" s="38"/>
      <c r="L61" s="58"/>
      <c r="M61" s="39">
        <f t="shared" si="0"/>
        <v>6</v>
      </c>
      <c r="N61" s="21"/>
    </row>
    <row r="62" spans="2:14" ht="15.75" customHeight="1" x14ac:dyDescent="0.25">
      <c r="B62" s="14"/>
      <c r="C62" s="30" t="s">
        <v>76</v>
      </c>
      <c r="D62" s="65" t="s">
        <v>70</v>
      </c>
      <c r="E62" s="67" t="s">
        <v>72</v>
      </c>
      <c r="F62" s="62">
        <f>COUNTIF(CALL!D:D,Painel!C62)</f>
        <v>1</v>
      </c>
      <c r="G62" s="34">
        <f>SUMIF(CALL!D:D,Painel!C62,CALL!M:M)</f>
        <v>1500</v>
      </c>
      <c r="H62" s="63">
        <f>SUMIF(CALL!D:D,Painel!C62,CALL!S:S)</f>
        <v>4.5</v>
      </c>
      <c r="I62" s="64"/>
      <c r="J62" s="58"/>
      <c r="K62" s="38"/>
      <c r="L62" s="58"/>
      <c r="M62" s="39">
        <f t="shared" si="0"/>
        <v>4.5</v>
      </c>
      <c r="N62" s="21"/>
    </row>
    <row r="63" spans="2:14" ht="15.75" hidden="1" thickBot="1" x14ac:dyDescent="0.3">
      <c r="B63" s="14"/>
      <c r="C63" s="43" t="s">
        <v>36</v>
      </c>
      <c r="D63" s="44" t="s">
        <v>37</v>
      </c>
      <c r="E63" s="61" t="s">
        <v>23</v>
      </c>
      <c r="F63" s="62">
        <f>COUNTIF(MA!D:D,Painel!C63)</f>
        <v>0</v>
      </c>
      <c r="G63" s="34">
        <f>SUMIF(MA!D:D,Painel!C63,MA!M:M)</f>
        <v>0</v>
      </c>
      <c r="H63" s="63">
        <f>SUMIF(MA!D:D,Painel!C63,MA!S:S)</f>
        <v>0</v>
      </c>
      <c r="I63" s="36"/>
      <c r="J63" s="58"/>
      <c r="K63" s="38"/>
      <c r="L63" s="58"/>
      <c r="M63" s="39">
        <f t="shared" si="0"/>
        <v>0</v>
      </c>
      <c r="N63" s="21"/>
    </row>
    <row r="64" spans="2:14" ht="21" customHeight="1" x14ac:dyDescent="0.25">
      <c r="B64" s="14"/>
      <c r="C64" s="20" t="s">
        <v>38</v>
      </c>
      <c r="D64" s="20"/>
      <c r="E64" s="54"/>
      <c r="F64" s="55">
        <f>SUM(F7:F63)</f>
        <v>92</v>
      </c>
      <c r="G64" s="45">
        <f>SUM(G7:G63)</f>
        <v>813561.73</v>
      </c>
      <c r="H64" s="45">
        <f>SUM(H7:H63)</f>
        <v>18242.845065000001</v>
      </c>
      <c r="I64" s="46">
        <f>SUM(I7:I63)</f>
        <v>0</v>
      </c>
      <c r="J64" s="20"/>
      <c r="K64" s="47">
        <f>SUM(K7:K63)</f>
        <v>0</v>
      </c>
      <c r="L64" s="20"/>
      <c r="M64" s="45">
        <f>SUM(M7:M63)</f>
        <v>18242.845065000001</v>
      </c>
      <c r="N64" s="21"/>
    </row>
    <row r="65" spans="2:14" ht="4.5" customHeight="1" thickBot="1" x14ac:dyDescent="0.3">
      <c r="B65" s="48"/>
      <c r="C65" s="49"/>
      <c r="D65" s="49"/>
      <c r="E65" s="50"/>
      <c r="F65" s="49"/>
      <c r="G65" s="51"/>
      <c r="H65" s="49"/>
      <c r="I65" s="49"/>
      <c r="J65" s="49"/>
      <c r="K65" s="49"/>
      <c r="L65" s="49"/>
      <c r="M65" s="49"/>
      <c r="N65" s="52"/>
    </row>
    <row r="66" spans="2:14" x14ac:dyDescent="0.25">
      <c r="F66" s="53"/>
    </row>
    <row r="68" spans="2:14" x14ac:dyDescent="0.25">
      <c r="D68" s="2"/>
    </row>
    <row r="70" spans="2:14" x14ac:dyDescent="0.25">
      <c r="D70" s="3"/>
      <c r="E70" s="3"/>
    </row>
  </sheetData>
  <autoFilter ref="C6:M64" xr:uid="{00000000-0009-0000-0000-000000000000}">
    <filterColumn colId="4">
      <filters>
        <filter val="1.300,00"/>
        <filter val="1.500,00"/>
        <filter val="10.000,00"/>
        <filter val="11.873,01"/>
        <filter val="115.815,45"/>
        <filter val="118.578,08"/>
        <filter val="171.564,69"/>
        <filter val="2.257,58"/>
        <filter val="2.928,48"/>
        <filter val="24.540,44"/>
        <filter val="26.425,65"/>
        <filter val="29.000,00"/>
        <filter val="3.053,67"/>
        <filter val="3.700,00"/>
        <filter val="300,00"/>
        <filter val="4.400,00"/>
        <filter val="4.500,00"/>
        <filter val="55.573,73"/>
        <filter val="57.531,82"/>
        <filter val="6.333,10"/>
        <filter val="6.900,00"/>
        <filter val="62.260,00"/>
        <filter val="7.000,00"/>
        <filter val="70.726,03"/>
        <filter val="8.500,00"/>
        <filter val="813.561,73"/>
      </filters>
    </filterColumn>
  </autoFilter>
  <mergeCells count="5">
    <mergeCell ref="C2:H2"/>
    <mergeCell ref="C5:E5"/>
    <mergeCell ref="F5:H5"/>
    <mergeCell ref="I5:J5"/>
    <mergeCell ref="K5:L5"/>
  </mergeCells>
  <conditionalFormatting sqref="J9">
    <cfRule type="expression" dxfId="23" priority="4">
      <formula>$C9="N/A"</formula>
    </cfRule>
    <cfRule type="expression" dxfId="22" priority="5">
      <formula>$C9="SIM"</formula>
    </cfRule>
  </conditionalFormatting>
  <conditionalFormatting sqref="J32">
    <cfRule type="expression" dxfId="21" priority="2">
      <formula>$C32="N/A"</formula>
    </cfRule>
    <cfRule type="expression" dxfId="20" priority="3">
      <formula>$C32="SIM"</formula>
    </cfRule>
  </conditionalFormatting>
  <pageMargins left="0.51180555555555596" right="0.51180555555555596" top="0.78749999999999998" bottom="0.78749999999999998" header="0.511811023622047" footer="0.511811023622047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A23"/>
  <sheetViews>
    <sheetView showGridLines="0" zoomScale="80" zoomScaleNormal="80" workbookViewId="0">
      <selection activeCell="R23" sqref="R23"/>
    </sheetView>
  </sheetViews>
  <sheetFormatPr defaultColWidth="0" defaultRowHeight="15" x14ac:dyDescent="0.25"/>
  <cols>
    <col min="1" max="1" width="14.7109375" style="95" bestFit="1" customWidth="1"/>
    <col min="2" max="2" width="11.85546875" style="95" bestFit="1" customWidth="1"/>
    <col min="3" max="3" width="12.85546875" style="95" bestFit="1" customWidth="1"/>
    <col min="4" max="4" width="26.28515625" style="95" bestFit="1" customWidth="1"/>
    <col min="5" max="5" width="12.28515625" style="95" bestFit="1" customWidth="1"/>
    <col min="6" max="6" width="12.7109375" style="95" bestFit="1" customWidth="1"/>
    <col min="7" max="7" width="11.140625" style="95" bestFit="1" customWidth="1"/>
    <col min="8" max="8" width="14.7109375" style="95" bestFit="1" customWidth="1"/>
    <col min="9" max="9" width="18.5703125" style="95" bestFit="1" customWidth="1"/>
    <col min="10" max="10" width="14.140625" style="95" bestFit="1" customWidth="1"/>
    <col min="11" max="11" width="13.5703125" style="95" bestFit="1" customWidth="1"/>
    <col min="12" max="12" width="22.42578125" style="95" bestFit="1" customWidth="1"/>
    <col min="13" max="13" width="19.42578125" style="95" bestFit="1" customWidth="1"/>
    <col min="14" max="14" width="19.85546875" style="95" bestFit="1" customWidth="1"/>
    <col min="15" max="15" width="18.42578125" style="95" bestFit="1" customWidth="1"/>
    <col min="16" max="16" width="17.85546875" style="95" bestFit="1" customWidth="1"/>
    <col min="17" max="17" width="38.28515625" style="95" bestFit="1" customWidth="1"/>
    <col min="18" max="18" width="16.140625" style="95" bestFit="1" customWidth="1"/>
    <col min="19" max="19" width="16.5703125" style="95" bestFit="1" customWidth="1"/>
    <col min="20" max="20" width="16.28515625" style="95" bestFit="1" customWidth="1"/>
    <col min="21" max="21" width="23.42578125" style="95" bestFit="1" customWidth="1"/>
    <col min="22" max="24" width="10.5703125" style="95" hidden="1" customWidth="1"/>
    <col min="25" max="25" width="0" style="95" hidden="1" customWidth="1"/>
    <col min="26" max="16384" width="10.5703125" style="95" hidden="1"/>
  </cols>
  <sheetData>
    <row r="1" spans="1:1024 1026:2046 2049:3067 3075:4096 4104:5119 5121:7162 7170:8191 8199:11257 11265:12286 12294:14336 14338:15360 15363:16381" s="112" customFormat="1" ht="13.15" customHeight="1" x14ac:dyDescent="0.25">
      <c r="A1" s="81" t="s">
        <v>39</v>
      </c>
      <c r="B1" s="69" t="s">
        <v>40</v>
      </c>
      <c r="C1" s="69" t="s">
        <v>41</v>
      </c>
      <c r="D1" s="69" t="s">
        <v>42</v>
      </c>
      <c r="E1" s="69" t="s">
        <v>43</v>
      </c>
      <c r="F1" s="69" t="s">
        <v>44</v>
      </c>
      <c r="G1" s="69" t="s">
        <v>45</v>
      </c>
      <c r="H1" s="69" t="s">
        <v>46</v>
      </c>
      <c r="I1" s="81" t="s">
        <v>47</v>
      </c>
      <c r="J1" s="69" t="s">
        <v>48</v>
      </c>
      <c r="K1" s="69" t="s">
        <v>49</v>
      </c>
      <c r="L1" s="111" t="s">
        <v>50</v>
      </c>
      <c r="M1" s="111" t="s">
        <v>51</v>
      </c>
      <c r="N1" s="111" t="s">
        <v>52</v>
      </c>
      <c r="O1" s="81" t="s">
        <v>52</v>
      </c>
      <c r="P1" s="81" t="s">
        <v>313</v>
      </c>
      <c r="Q1" s="147" t="s">
        <v>314</v>
      </c>
      <c r="R1" s="81" t="s">
        <v>316</v>
      </c>
      <c r="S1" s="148" t="s">
        <v>53</v>
      </c>
      <c r="T1" s="111" t="s">
        <v>74</v>
      </c>
      <c r="U1" s="111" t="s">
        <v>317</v>
      </c>
    </row>
    <row r="2" spans="1:1024 1026:2046 2049:3067 3075:4096 4104:5119 5121:7162 7170:8191 8199:11257 11265:12286 12294:14336 14338:15360 15363:16381" s="101" customFormat="1" ht="15.6" customHeight="1" x14ac:dyDescent="0.25">
      <c r="A2" s="149">
        <v>45404</v>
      </c>
      <c r="B2" s="150" t="s">
        <v>326</v>
      </c>
      <c r="C2" s="150" t="s">
        <v>91</v>
      </c>
      <c r="D2" s="150" t="s">
        <v>61</v>
      </c>
      <c r="E2" s="150" t="s">
        <v>305</v>
      </c>
      <c r="F2" s="150" t="s">
        <v>307</v>
      </c>
      <c r="G2" s="150">
        <v>2996</v>
      </c>
      <c r="H2" s="150">
        <v>353759</v>
      </c>
      <c r="I2" s="149">
        <v>45404</v>
      </c>
      <c r="J2" s="150">
        <v>155533648</v>
      </c>
      <c r="K2" s="150">
        <v>48</v>
      </c>
      <c r="L2" s="151">
        <v>13894.75</v>
      </c>
      <c r="M2" s="151">
        <v>8247.0499999999993</v>
      </c>
      <c r="N2" s="149">
        <v>45404</v>
      </c>
      <c r="O2" s="167" t="s">
        <v>306</v>
      </c>
      <c r="P2" s="168">
        <v>4.3299999999999998E-2</v>
      </c>
      <c r="Q2" s="167" t="s">
        <v>78</v>
      </c>
      <c r="R2" s="168">
        <v>2.2100000000000002E-2</v>
      </c>
      <c r="S2" s="137">
        <f t="shared" ref="S2:S20" si="0">R2*M2</f>
        <v>182.259805</v>
      </c>
      <c r="T2" s="98"/>
      <c r="U2" s="96" t="str">
        <f>VLOOKUP(D2,Painel!$C$7:$C$63,1,FALSE)</f>
        <v>ALINE SOARES MOMBERG</v>
      </c>
      <c r="V2" s="100"/>
      <c r="AD2" s="100"/>
      <c r="AG2" s="102"/>
      <c r="AH2" s="102"/>
      <c r="AI2" s="100"/>
      <c r="AK2" s="85"/>
      <c r="AM2" s="85"/>
      <c r="AN2" s="97"/>
      <c r="AO2" s="98"/>
      <c r="AP2" s="96"/>
      <c r="AQ2" s="100"/>
      <c r="AY2" s="100"/>
      <c r="BB2" s="102"/>
      <c r="BC2" s="102"/>
      <c r="BD2" s="100"/>
      <c r="BF2" s="85"/>
      <c r="BH2" s="85"/>
      <c r="BI2" s="97"/>
      <c r="BJ2" s="98"/>
      <c r="BK2" s="96"/>
      <c r="BL2" s="100"/>
      <c r="BT2" s="100"/>
      <c r="BW2" s="102"/>
      <c r="BX2" s="102"/>
      <c r="BY2" s="100"/>
      <c r="CA2" s="85"/>
      <c r="CC2" s="85"/>
      <c r="CD2" s="97"/>
      <c r="CE2" s="98"/>
      <c r="CF2" s="96"/>
      <c r="CG2" s="100"/>
      <c r="CO2" s="100"/>
      <c r="CR2" s="102"/>
      <c r="CS2" s="102"/>
      <c r="CT2" s="100"/>
      <c r="CV2" s="85"/>
      <c r="CX2" s="85"/>
      <c r="CY2" s="97"/>
      <c r="CZ2" s="98"/>
      <c r="DA2" s="96"/>
      <c r="DB2" s="100"/>
      <c r="DJ2" s="100"/>
      <c r="DM2" s="102"/>
      <c r="DN2" s="102"/>
      <c r="DO2" s="100"/>
      <c r="DQ2" s="85"/>
      <c r="DS2" s="85"/>
      <c r="DT2" s="97"/>
      <c r="DU2" s="98"/>
      <c r="DV2" s="96"/>
      <c r="DW2" s="100"/>
      <c r="EE2" s="100"/>
      <c r="EH2" s="102"/>
      <c r="EI2" s="102"/>
      <c r="EJ2" s="100"/>
      <c r="EL2" s="85"/>
      <c r="EN2" s="85"/>
      <c r="EO2" s="97"/>
      <c r="EP2" s="98"/>
      <c r="EQ2" s="96"/>
      <c r="ER2" s="100"/>
      <c r="EZ2" s="100"/>
      <c r="FC2" s="102"/>
      <c r="FD2" s="102"/>
      <c r="FE2" s="100"/>
      <c r="FG2" s="85"/>
      <c r="FI2" s="85"/>
      <c r="FJ2" s="97"/>
      <c r="FK2" s="98"/>
      <c r="FL2" s="96"/>
      <c r="FM2" s="100"/>
      <c r="FU2" s="100"/>
      <c r="FX2" s="102"/>
      <c r="FY2" s="102"/>
      <c r="FZ2" s="100"/>
      <c r="GB2" s="85"/>
      <c r="GD2" s="85"/>
      <c r="GE2" s="97"/>
      <c r="GF2" s="98"/>
      <c r="GG2" s="96"/>
      <c r="GH2" s="100"/>
      <c r="GP2" s="100"/>
      <c r="GS2" s="102"/>
      <c r="GT2" s="102"/>
      <c r="GU2" s="100"/>
      <c r="GW2" s="85"/>
      <c r="GY2" s="85"/>
      <c r="GZ2" s="97"/>
      <c r="HA2" s="98"/>
      <c r="HB2" s="96"/>
      <c r="HC2" s="100"/>
      <c r="HK2" s="100"/>
      <c r="HN2" s="102"/>
      <c r="HO2" s="102"/>
      <c r="HP2" s="100"/>
      <c r="HR2" s="85"/>
      <c r="HT2" s="85"/>
      <c r="HU2" s="97"/>
      <c r="HV2" s="98"/>
      <c r="HW2" s="96"/>
      <c r="HX2" s="100"/>
      <c r="IF2" s="100"/>
      <c r="II2" s="102"/>
      <c r="IJ2" s="102"/>
      <c r="IK2" s="100"/>
      <c r="IM2" s="85"/>
      <c r="IO2" s="85"/>
      <c r="IP2" s="97"/>
      <c r="IQ2" s="98"/>
      <c r="IR2" s="96"/>
      <c r="IS2" s="100"/>
      <c r="JA2" s="100"/>
      <c r="JD2" s="102"/>
      <c r="JE2" s="102"/>
      <c r="JF2" s="100"/>
      <c r="JH2" s="85"/>
      <c r="JJ2" s="85"/>
      <c r="JK2" s="97"/>
      <c r="JL2" s="98"/>
      <c r="JM2" s="96"/>
      <c r="JN2" s="100"/>
      <c r="JV2" s="100"/>
      <c r="JY2" s="102"/>
      <c r="JZ2" s="102"/>
      <c r="KA2" s="100"/>
      <c r="KC2" s="85"/>
      <c r="KE2" s="85"/>
      <c r="KF2" s="97"/>
      <c r="KG2" s="98"/>
      <c r="KH2" s="96"/>
      <c r="KI2" s="100"/>
      <c r="KQ2" s="100"/>
      <c r="KT2" s="102"/>
      <c r="KU2" s="102"/>
      <c r="KV2" s="100"/>
      <c r="KX2" s="85"/>
      <c r="KZ2" s="85"/>
      <c r="LA2" s="97"/>
      <c r="LB2" s="98"/>
      <c r="LC2" s="96"/>
      <c r="LD2" s="100"/>
      <c r="LL2" s="100"/>
      <c r="LO2" s="102"/>
      <c r="LP2" s="102"/>
      <c r="LQ2" s="100"/>
      <c r="LS2" s="85"/>
      <c r="LU2" s="85"/>
      <c r="LV2" s="97"/>
      <c r="LW2" s="98"/>
      <c r="LX2" s="96"/>
      <c r="LY2" s="100"/>
      <c r="MG2" s="100"/>
      <c r="MJ2" s="102"/>
      <c r="MK2" s="102"/>
      <c r="ML2" s="100"/>
      <c r="MN2" s="85"/>
      <c r="MP2" s="85"/>
      <c r="MQ2" s="97"/>
      <c r="MR2" s="98"/>
      <c r="MS2" s="96"/>
      <c r="MT2" s="100"/>
      <c r="NB2" s="100"/>
      <c r="NE2" s="102"/>
      <c r="NF2" s="102"/>
      <c r="NG2" s="100"/>
      <c r="NI2" s="85"/>
      <c r="NK2" s="85"/>
      <c r="NL2" s="97"/>
      <c r="NM2" s="98"/>
      <c r="NN2" s="96"/>
      <c r="NO2" s="100"/>
      <c r="NW2" s="100"/>
      <c r="NZ2" s="102"/>
      <c r="OA2" s="102"/>
      <c r="OB2" s="100"/>
      <c r="OD2" s="85"/>
      <c r="OF2" s="85"/>
      <c r="OG2" s="97"/>
      <c r="OH2" s="98"/>
      <c r="OI2" s="96"/>
      <c r="OJ2" s="100"/>
      <c r="OR2" s="100"/>
      <c r="OU2" s="102"/>
      <c r="OV2" s="102"/>
      <c r="OW2" s="100"/>
      <c r="OY2" s="85"/>
      <c r="PA2" s="85"/>
      <c r="PB2" s="97"/>
      <c r="PC2" s="98"/>
      <c r="PD2" s="96"/>
      <c r="PE2" s="100"/>
      <c r="PM2" s="100"/>
      <c r="PP2" s="102"/>
      <c r="PQ2" s="102"/>
      <c r="PR2" s="100"/>
      <c r="PT2" s="85"/>
      <c r="PV2" s="85"/>
      <c r="PW2" s="97"/>
      <c r="PX2" s="98"/>
      <c r="PY2" s="96"/>
      <c r="PZ2" s="100"/>
      <c r="QH2" s="100"/>
      <c r="QK2" s="102"/>
      <c r="QL2" s="102"/>
      <c r="QM2" s="100"/>
      <c r="QO2" s="85"/>
      <c r="QQ2" s="85"/>
      <c r="QR2" s="97"/>
      <c r="QS2" s="98"/>
      <c r="QT2" s="96"/>
      <c r="QU2" s="100"/>
      <c r="RC2" s="100"/>
      <c r="RF2" s="102"/>
      <c r="RG2" s="102"/>
      <c r="RH2" s="100"/>
      <c r="RJ2" s="85"/>
      <c r="RL2" s="85"/>
      <c r="RM2" s="97"/>
      <c r="RN2" s="98"/>
      <c r="RO2" s="96"/>
      <c r="RP2" s="100"/>
      <c r="RX2" s="100"/>
      <c r="SA2" s="102"/>
      <c r="SB2" s="102"/>
      <c r="SC2" s="100"/>
      <c r="SE2" s="85"/>
      <c r="SG2" s="85"/>
      <c r="SH2" s="97"/>
      <c r="SI2" s="98"/>
      <c r="SJ2" s="96"/>
      <c r="SK2" s="100"/>
      <c r="SS2" s="100"/>
      <c r="SV2" s="102"/>
      <c r="SW2" s="102"/>
      <c r="SX2" s="100"/>
      <c r="SZ2" s="85"/>
      <c r="TB2" s="85"/>
      <c r="TC2" s="97"/>
      <c r="TD2" s="98"/>
      <c r="TE2" s="96"/>
      <c r="TF2" s="100"/>
      <c r="TN2" s="100"/>
      <c r="TQ2" s="102"/>
      <c r="TR2" s="102"/>
      <c r="TS2" s="100"/>
      <c r="TU2" s="85"/>
      <c r="TW2" s="85"/>
      <c r="TX2" s="97"/>
      <c r="TY2" s="98"/>
      <c r="TZ2" s="96"/>
      <c r="UA2" s="100"/>
      <c r="UI2" s="100"/>
      <c r="UL2" s="102"/>
      <c r="UM2" s="102"/>
      <c r="UN2" s="100"/>
      <c r="UP2" s="85"/>
      <c r="UR2" s="85"/>
      <c r="US2" s="97"/>
      <c r="UT2" s="98"/>
      <c r="UU2" s="96"/>
      <c r="UV2" s="100"/>
      <c r="VD2" s="100"/>
      <c r="VG2" s="102"/>
      <c r="VH2" s="102"/>
      <c r="VI2" s="100"/>
      <c r="VK2" s="85"/>
      <c r="VM2" s="85"/>
      <c r="VN2" s="97"/>
      <c r="VO2" s="98"/>
      <c r="VP2" s="96"/>
      <c r="VQ2" s="100"/>
      <c r="VY2" s="100"/>
      <c r="WB2" s="102"/>
      <c r="WC2" s="102"/>
      <c r="WD2" s="100"/>
      <c r="WF2" s="85"/>
      <c r="WH2" s="85"/>
      <c r="WI2" s="97"/>
      <c r="WJ2" s="98"/>
      <c r="WK2" s="96"/>
      <c r="WL2" s="100"/>
      <c r="WT2" s="100"/>
      <c r="WW2" s="102"/>
      <c r="WX2" s="102"/>
      <c r="WY2" s="100"/>
      <c r="XA2" s="85"/>
      <c r="XC2" s="85"/>
      <c r="XD2" s="97"/>
      <c r="XE2" s="98"/>
      <c r="XF2" s="96"/>
      <c r="XG2" s="100"/>
      <c r="XO2" s="100"/>
      <c r="XR2" s="102"/>
      <c r="XS2" s="102"/>
      <c r="XT2" s="100"/>
      <c r="XV2" s="85"/>
      <c r="XX2" s="85"/>
      <c r="XY2" s="97"/>
      <c r="XZ2" s="98"/>
      <c r="YA2" s="96"/>
      <c r="YB2" s="100"/>
      <c r="YJ2" s="100"/>
      <c r="YM2" s="102"/>
      <c r="YN2" s="102"/>
      <c r="YO2" s="100"/>
      <c r="YQ2" s="85"/>
      <c r="YS2" s="85"/>
      <c r="YT2" s="97"/>
      <c r="YU2" s="98"/>
      <c r="YV2" s="96"/>
      <c r="YW2" s="100"/>
      <c r="ZE2" s="100"/>
      <c r="ZH2" s="102"/>
      <c r="ZI2" s="102"/>
      <c r="ZJ2" s="100"/>
      <c r="ZL2" s="85"/>
      <c r="ZN2" s="85"/>
      <c r="ZO2" s="97"/>
      <c r="ZP2" s="98"/>
      <c r="ZQ2" s="96"/>
      <c r="ZR2" s="100"/>
      <c r="ZZ2" s="100"/>
      <c r="AAC2" s="102"/>
      <c r="AAD2" s="102"/>
      <c r="AAE2" s="100"/>
      <c r="AAG2" s="85"/>
      <c r="AAI2" s="85"/>
      <c r="AAJ2" s="97"/>
      <c r="AAK2" s="98"/>
      <c r="AAL2" s="96"/>
      <c r="AAM2" s="100"/>
      <c r="AAU2" s="100"/>
      <c r="AAX2" s="102"/>
      <c r="AAY2" s="102"/>
      <c r="AAZ2" s="100"/>
      <c r="ABB2" s="85"/>
      <c r="ABD2" s="85"/>
      <c r="ABE2" s="97"/>
      <c r="ABF2" s="98"/>
      <c r="ABG2" s="96"/>
      <c r="ABH2" s="100"/>
      <c r="ABP2" s="100"/>
      <c r="ABS2" s="102"/>
      <c r="ABT2" s="102"/>
      <c r="ABU2" s="100"/>
      <c r="ABW2" s="85"/>
      <c r="ABY2" s="85"/>
      <c r="ABZ2" s="97"/>
      <c r="ACA2" s="98"/>
      <c r="ACB2" s="96"/>
      <c r="ACC2" s="100"/>
      <c r="ACK2" s="100"/>
      <c r="ACN2" s="102"/>
      <c r="ACO2" s="102"/>
      <c r="ACP2" s="100"/>
      <c r="ACR2" s="85"/>
      <c r="ACT2" s="85"/>
      <c r="ACU2" s="97"/>
      <c r="ACV2" s="98"/>
      <c r="ACW2" s="96"/>
      <c r="ACX2" s="100"/>
      <c r="ADF2" s="100"/>
      <c r="ADI2" s="102"/>
      <c r="ADJ2" s="102"/>
      <c r="ADK2" s="100"/>
      <c r="ADM2" s="85"/>
      <c r="ADO2" s="85"/>
      <c r="ADP2" s="97"/>
      <c r="ADQ2" s="98"/>
      <c r="ADR2" s="96"/>
      <c r="ADS2" s="100"/>
      <c r="AEA2" s="100"/>
      <c r="AED2" s="102"/>
      <c r="AEE2" s="102"/>
      <c r="AEF2" s="100"/>
      <c r="AEH2" s="85"/>
      <c r="AEJ2" s="85"/>
      <c r="AEK2" s="97"/>
      <c r="AEL2" s="98"/>
      <c r="AEM2" s="96"/>
      <c r="AEN2" s="100"/>
      <c r="AEV2" s="100"/>
      <c r="AEY2" s="102"/>
      <c r="AEZ2" s="102"/>
      <c r="AFA2" s="100"/>
      <c r="AFC2" s="85"/>
      <c r="AFE2" s="85"/>
      <c r="AFF2" s="97"/>
      <c r="AFG2" s="98"/>
      <c r="AFH2" s="96"/>
      <c r="AFI2" s="100"/>
      <c r="AFQ2" s="100"/>
      <c r="AFT2" s="102"/>
      <c r="AFU2" s="102"/>
      <c r="AFV2" s="100"/>
      <c r="AFX2" s="85"/>
      <c r="AFZ2" s="85"/>
      <c r="AGA2" s="97"/>
      <c r="AGB2" s="98"/>
      <c r="AGC2" s="96"/>
      <c r="AGD2" s="100"/>
      <c r="AGL2" s="100"/>
      <c r="AGO2" s="102"/>
      <c r="AGP2" s="102"/>
      <c r="AGQ2" s="100"/>
      <c r="AGS2" s="85"/>
      <c r="AGU2" s="85"/>
      <c r="AGV2" s="97"/>
      <c r="AGW2" s="98"/>
      <c r="AGX2" s="96"/>
      <c r="AGY2" s="100"/>
      <c r="AHG2" s="100"/>
      <c r="AHJ2" s="102"/>
      <c r="AHK2" s="102"/>
      <c r="AHL2" s="100"/>
      <c r="AHN2" s="85"/>
      <c r="AHP2" s="85"/>
      <c r="AHQ2" s="97"/>
      <c r="AHR2" s="98"/>
      <c r="AHS2" s="96"/>
      <c r="AHT2" s="100"/>
      <c r="AIB2" s="100"/>
      <c r="AIE2" s="102"/>
      <c r="AIF2" s="102"/>
      <c r="AIG2" s="100"/>
      <c r="AII2" s="85"/>
      <c r="AIK2" s="85"/>
      <c r="AIL2" s="97"/>
      <c r="AIM2" s="98"/>
      <c r="AIN2" s="96"/>
      <c r="AIO2" s="100"/>
      <c r="AIW2" s="100"/>
      <c r="AIZ2" s="102"/>
      <c r="AJA2" s="102"/>
      <c r="AJB2" s="100"/>
      <c r="AJD2" s="85"/>
      <c r="AJF2" s="85"/>
      <c r="AJG2" s="97"/>
      <c r="AJH2" s="98"/>
      <c r="AJI2" s="96"/>
      <c r="AJJ2" s="100"/>
      <c r="AJR2" s="100"/>
      <c r="AJU2" s="102"/>
      <c r="AJV2" s="102"/>
      <c r="AJW2" s="100"/>
      <c r="AJY2" s="85"/>
      <c r="AKA2" s="85"/>
      <c r="AKB2" s="97"/>
      <c r="AKC2" s="98"/>
      <c r="AKD2" s="96"/>
      <c r="AKE2" s="100"/>
      <c r="AKM2" s="100"/>
      <c r="AKP2" s="102"/>
      <c r="AKQ2" s="102"/>
      <c r="AKR2" s="100"/>
      <c r="AKT2" s="85"/>
      <c r="AKV2" s="85"/>
      <c r="AKW2" s="97"/>
      <c r="AKX2" s="98"/>
      <c r="AKY2" s="96"/>
      <c r="AKZ2" s="100"/>
      <c r="ALH2" s="100"/>
      <c r="ALK2" s="102"/>
      <c r="ALL2" s="102"/>
      <c r="ALM2" s="100"/>
      <c r="ALO2" s="85"/>
      <c r="ALQ2" s="85"/>
      <c r="ALR2" s="97"/>
      <c r="ALS2" s="98"/>
      <c r="ALT2" s="96"/>
      <c r="ALU2" s="100"/>
      <c r="AMC2" s="100"/>
      <c r="AMF2" s="102"/>
      <c r="AMG2" s="102"/>
      <c r="AMH2" s="100"/>
      <c r="AMJ2" s="85"/>
      <c r="AML2" s="85"/>
      <c r="AMM2" s="97"/>
      <c r="AMN2" s="98"/>
      <c r="AMO2" s="96"/>
      <c r="AMP2" s="100"/>
      <c r="AMX2" s="100"/>
      <c r="ANA2" s="102"/>
      <c r="ANB2" s="102"/>
      <c r="ANC2" s="100"/>
      <c r="ANE2" s="85"/>
      <c r="ANG2" s="85"/>
      <c r="ANH2" s="97"/>
      <c r="ANI2" s="98"/>
      <c r="ANJ2" s="96"/>
      <c r="ANK2" s="100"/>
      <c r="ANS2" s="100"/>
      <c r="ANV2" s="102"/>
      <c r="ANW2" s="102"/>
      <c r="ANX2" s="100"/>
      <c r="ANZ2" s="85"/>
      <c r="AOB2" s="85"/>
      <c r="AOC2" s="97"/>
      <c r="AOD2" s="98"/>
      <c r="AOE2" s="96"/>
      <c r="AOF2" s="100"/>
      <c r="AON2" s="100"/>
      <c r="AOQ2" s="102"/>
      <c r="AOR2" s="102"/>
      <c r="AOS2" s="100"/>
      <c r="AOU2" s="85"/>
      <c r="AOW2" s="85"/>
      <c r="AOX2" s="97"/>
      <c r="AOY2" s="98"/>
      <c r="AOZ2" s="96"/>
      <c r="APA2" s="100"/>
      <c r="API2" s="100"/>
      <c r="APL2" s="102"/>
      <c r="APM2" s="102"/>
      <c r="APN2" s="100"/>
      <c r="APP2" s="85"/>
      <c r="APR2" s="85"/>
      <c r="APS2" s="97"/>
      <c r="APT2" s="98"/>
      <c r="APU2" s="96"/>
      <c r="APV2" s="100"/>
      <c r="AQD2" s="100"/>
      <c r="AQG2" s="102"/>
      <c r="AQH2" s="102"/>
      <c r="AQI2" s="100"/>
      <c r="AQK2" s="85"/>
      <c r="AQM2" s="85"/>
      <c r="AQN2" s="97"/>
      <c r="AQO2" s="98"/>
      <c r="AQP2" s="96"/>
      <c r="AQQ2" s="100"/>
      <c r="AQY2" s="100"/>
      <c r="ARB2" s="102"/>
      <c r="ARC2" s="102"/>
      <c r="ARD2" s="100"/>
      <c r="ARF2" s="85"/>
      <c r="ARH2" s="85"/>
      <c r="ARI2" s="97"/>
      <c r="ARJ2" s="98"/>
      <c r="ARK2" s="96"/>
      <c r="ARL2" s="100"/>
      <c r="ART2" s="100"/>
      <c r="ARW2" s="102"/>
      <c r="ARX2" s="102"/>
      <c r="ARY2" s="100"/>
      <c r="ASA2" s="85"/>
      <c r="ASC2" s="85"/>
      <c r="ASD2" s="97"/>
      <c r="ASE2" s="98"/>
      <c r="ASF2" s="96"/>
      <c r="ASG2" s="100"/>
      <c r="ASO2" s="100"/>
      <c r="ASR2" s="102"/>
      <c r="ASS2" s="102"/>
      <c r="AST2" s="100"/>
      <c r="ASV2" s="85"/>
      <c r="ASX2" s="85"/>
      <c r="ASY2" s="97"/>
      <c r="ASZ2" s="98"/>
      <c r="ATA2" s="96"/>
      <c r="ATB2" s="100"/>
      <c r="ATJ2" s="100"/>
      <c r="ATM2" s="102"/>
      <c r="ATN2" s="102"/>
      <c r="ATO2" s="100"/>
      <c r="ATQ2" s="85"/>
      <c r="ATS2" s="85"/>
      <c r="ATT2" s="97"/>
      <c r="ATU2" s="98"/>
      <c r="ATV2" s="96"/>
      <c r="ATW2" s="100"/>
      <c r="AUE2" s="100"/>
      <c r="AUH2" s="102"/>
      <c r="AUI2" s="102"/>
      <c r="AUJ2" s="100"/>
      <c r="AUL2" s="85"/>
      <c r="AUN2" s="85"/>
      <c r="AUO2" s="97"/>
      <c r="AUP2" s="98"/>
      <c r="AUQ2" s="96"/>
      <c r="AUR2" s="100"/>
      <c r="AUZ2" s="100"/>
      <c r="AVC2" s="102"/>
      <c r="AVD2" s="102"/>
      <c r="AVE2" s="100"/>
      <c r="AVG2" s="85"/>
      <c r="AVI2" s="85"/>
      <c r="AVJ2" s="97"/>
      <c r="AVK2" s="98"/>
      <c r="AVL2" s="96"/>
      <c r="AVM2" s="100"/>
      <c r="AVU2" s="100"/>
      <c r="AVX2" s="102"/>
      <c r="AVY2" s="102"/>
      <c r="AVZ2" s="100"/>
      <c r="AWB2" s="85"/>
      <c r="AWD2" s="85"/>
      <c r="AWE2" s="97"/>
      <c r="AWF2" s="98"/>
      <c r="AWG2" s="96"/>
      <c r="AWH2" s="100"/>
      <c r="AWP2" s="100"/>
      <c r="AWS2" s="102"/>
      <c r="AWT2" s="102"/>
      <c r="AWU2" s="100"/>
      <c r="AWW2" s="85"/>
      <c r="AWY2" s="85"/>
      <c r="AWZ2" s="97"/>
      <c r="AXA2" s="98"/>
      <c r="AXB2" s="96"/>
      <c r="AXC2" s="100"/>
      <c r="AXK2" s="100"/>
      <c r="AXN2" s="102"/>
      <c r="AXO2" s="102"/>
      <c r="AXP2" s="100"/>
      <c r="AXR2" s="85"/>
      <c r="AXT2" s="85"/>
      <c r="AXU2" s="97"/>
      <c r="AXV2" s="98"/>
      <c r="AXW2" s="96"/>
      <c r="AXX2" s="100"/>
      <c r="AYF2" s="100"/>
      <c r="AYI2" s="102"/>
      <c r="AYJ2" s="102"/>
      <c r="AYK2" s="100"/>
      <c r="AYM2" s="85"/>
      <c r="AYO2" s="85"/>
      <c r="AYP2" s="97"/>
      <c r="AYQ2" s="98"/>
      <c r="AYR2" s="96"/>
      <c r="AYS2" s="100"/>
      <c r="AZA2" s="100"/>
      <c r="AZD2" s="102"/>
      <c r="AZE2" s="102"/>
      <c r="AZF2" s="100"/>
      <c r="AZH2" s="85"/>
      <c r="AZJ2" s="85"/>
      <c r="AZK2" s="97"/>
      <c r="AZL2" s="98"/>
      <c r="AZM2" s="96"/>
      <c r="AZN2" s="100"/>
      <c r="AZV2" s="100"/>
      <c r="AZY2" s="102"/>
      <c r="AZZ2" s="102"/>
      <c r="BAA2" s="100"/>
      <c r="BAC2" s="85"/>
      <c r="BAE2" s="85"/>
      <c r="BAF2" s="97"/>
      <c r="BAG2" s="98"/>
      <c r="BAH2" s="96"/>
      <c r="BAI2" s="100"/>
      <c r="BAQ2" s="100"/>
      <c r="BAT2" s="102"/>
      <c r="BAU2" s="102"/>
      <c r="BAV2" s="100"/>
      <c r="BAX2" s="85"/>
      <c r="BAZ2" s="85"/>
      <c r="BBA2" s="97"/>
      <c r="BBB2" s="98"/>
      <c r="BBC2" s="96"/>
      <c r="BBD2" s="100"/>
      <c r="BBL2" s="100"/>
      <c r="BBO2" s="102"/>
      <c r="BBP2" s="102"/>
      <c r="BBQ2" s="100"/>
      <c r="BBS2" s="85"/>
      <c r="BBU2" s="85"/>
      <c r="BBV2" s="97"/>
      <c r="BBW2" s="98"/>
      <c r="BBX2" s="96"/>
      <c r="BBY2" s="100"/>
      <c r="BCG2" s="100"/>
      <c r="BCJ2" s="102"/>
      <c r="BCK2" s="102"/>
      <c r="BCL2" s="100"/>
      <c r="BCN2" s="85"/>
      <c r="BCP2" s="85"/>
      <c r="BCQ2" s="97"/>
      <c r="BCR2" s="98"/>
      <c r="BCS2" s="96"/>
      <c r="BCT2" s="100"/>
      <c r="BDB2" s="100"/>
      <c r="BDE2" s="102"/>
      <c r="BDF2" s="102"/>
      <c r="BDG2" s="100"/>
      <c r="BDI2" s="85"/>
      <c r="BDK2" s="85"/>
      <c r="BDL2" s="97"/>
      <c r="BDM2" s="98"/>
      <c r="BDN2" s="96"/>
      <c r="BDO2" s="100"/>
      <c r="BDW2" s="100"/>
      <c r="BDZ2" s="102"/>
      <c r="BEA2" s="102"/>
      <c r="BEB2" s="100"/>
      <c r="BED2" s="85"/>
      <c r="BEF2" s="85"/>
      <c r="BEG2" s="97"/>
      <c r="BEH2" s="98"/>
      <c r="BEI2" s="96"/>
      <c r="BEJ2" s="100"/>
      <c r="BER2" s="100"/>
      <c r="BEU2" s="102"/>
      <c r="BEV2" s="102"/>
      <c r="BEW2" s="100"/>
      <c r="BEY2" s="85"/>
      <c r="BFA2" s="85"/>
      <c r="BFB2" s="97"/>
      <c r="BFC2" s="98"/>
      <c r="BFD2" s="96"/>
      <c r="BFE2" s="100"/>
      <c r="BFM2" s="100"/>
      <c r="BFP2" s="102"/>
      <c r="BFQ2" s="102"/>
      <c r="BFR2" s="100"/>
      <c r="BFT2" s="85"/>
      <c r="BFV2" s="85"/>
      <c r="BFW2" s="97"/>
      <c r="BFX2" s="98"/>
      <c r="BFY2" s="96"/>
      <c r="BFZ2" s="100"/>
      <c r="BGH2" s="100"/>
      <c r="BGK2" s="102"/>
      <c r="BGL2" s="102"/>
      <c r="BGM2" s="100"/>
      <c r="BGO2" s="85"/>
      <c r="BGQ2" s="85"/>
      <c r="BGR2" s="97"/>
      <c r="BGS2" s="98"/>
      <c r="BGT2" s="96"/>
      <c r="BGU2" s="100"/>
      <c r="BHC2" s="100"/>
      <c r="BHF2" s="102"/>
      <c r="BHG2" s="102"/>
      <c r="BHH2" s="100"/>
      <c r="BHJ2" s="85"/>
      <c r="BHL2" s="85"/>
      <c r="BHM2" s="97"/>
      <c r="BHN2" s="98"/>
      <c r="BHO2" s="96"/>
      <c r="BHP2" s="100"/>
      <c r="BHX2" s="100"/>
      <c r="BIA2" s="102"/>
      <c r="BIB2" s="102"/>
      <c r="BIC2" s="100"/>
      <c r="BIE2" s="85"/>
      <c r="BIG2" s="85"/>
      <c r="BIH2" s="97"/>
      <c r="BII2" s="98"/>
      <c r="BIJ2" s="96"/>
      <c r="BIK2" s="100"/>
      <c r="BIS2" s="100"/>
      <c r="BIV2" s="102"/>
      <c r="BIW2" s="102"/>
      <c r="BIX2" s="100"/>
      <c r="BIZ2" s="85"/>
      <c r="BJB2" s="85"/>
      <c r="BJC2" s="97"/>
      <c r="BJD2" s="98"/>
      <c r="BJE2" s="96"/>
      <c r="BJF2" s="100"/>
      <c r="BJN2" s="100"/>
      <c r="BJQ2" s="102"/>
      <c r="BJR2" s="102"/>
      <c r="BJS2" s="100"/>
      <c r="BJU2" s="85"/>
      <c r="BJW2" s="85"/>
      <c r="BJX2" s="97"/>
      <c r="BJY2" s="98"/>
      <c r="BJZ2" s="96"/>
      <c r="BKA2" s="100"/>
      <c r="BKI2" s="100"/>
      <c r="BKL2" s="102"/>
      <c r="BKM2" s="102"/>
      <c r="BKN2" s="100"/>
      <c r="BKP2" s="85"/>
      <c r="BKR2" s="85"/>
      <c r="BKS2" s="97"/>
      <c r="BKT2" s="98"/>
      <c r="BKU2" s="96"/>
      <c r="BKV2" s="100"/>
      <c r="BLD2" s="100"/>
      <c r="BLG2" s="102"/>
      <c r="BLH2" s="102"/>
      <c r="BLI2" s="100"/>
      <c r="BLK2" s="85"/>
      <c r="BLM2" s="85"/>
      <c r="BLN2" s="97"/>
      <c r="BLO2" s="98"/>
      <c r="BLP2" s="96"/>
      <c r="BLQ2" s="100"/>
      <c r="BLY2" s="100"/>
      <c r="BMB2" s="102"/>
      <c r="BMC2" s="102"/>
      <c r="BMD2" s="100"/>
      <c r="BMF2" s="85"/>
      <c r="BMH2" s="85"/>
      <c r="BMI2" s="97"/>
      <c r="BMJ2" s="98"/>
      <c r="BMK2" s="96"/>
      <c r="BML2" s="100"/>
      <c r="BMT2" s="100"/>
      <c r="BMW2" s="102"/>
      <c r="BMX2" s="102"/>
      <c r="BMY2" s="100"/>
      <c r="BNA2" s="85"/>
      <c r="BNC2" s="85"/>
      <c r="BND2" s="97"/>
      <c r="BNE2" s="98"/>
      <c r="BNF2" s="96"/>
      <c r="BNG2" s="100"/>
      <c r="BNO2" s="100"/>
      <c r="BNR2" s="102"/>
      <c r="BNS2" s="102"/>
      <c r="BNT2" s="100"/>
      <c r="BNV2" s="85"/>
      <c r="BNX2" s="85"/>
      <c r="BNY2" s="97"/>
      <c r="BNZ2" s="98"/>
      <c r="BOA2" s="96"/>
      <c r="BOB2" s="100"/>
      <c r="BOJ2" s="100"/>
      <c r="BOM2" s="102"/>
      <c r="BON2" s="102"/>
      <c r="BOO2" s="100"/>
      <c r="BOQ2" s="85"/>
      <c r="BOS2" s="85"/>
      <c r="BOT2" s="97"/>
      <c r="BOU2" s="98"/>
      <c r="BOV2" s="96"/>
      <c r="BOW2" s="100"/>
      <c r="BPE2" s="100"/>
      <c r="BPH2" s="102"/>
      <c r="BPI2" s="102"/>
      <c r="BPJ2" s="100"/>
      <c r="BPL2" s="85"/>
      <c r="BPN2" s="85"/>
      <c r="BPO2" s="97"/>
      <c r="BPP2" s="98"/>
      <c r="BPQ2" s="96"/>
      <c r="BPR2" s="100"/>
      <c r="BPZ2" s="100"/>
      <c r="BQC2" s="102"/>
      <c r="BQD2" s="102"/>
      <c r="BQE2" s="100"/>
      <c r="BQG2" s="85"/>
      <c r="BQI2" s="85"/>
      <c r="BQJ2" s="97"/>
      <c r="BQK2" s="98"/>
      <c r="BQL2" s="96"/>
      <c r="BQM2" s="100"/>
      <c r="BQU2" s="100"/>
      <c r="BQX2" s="102"/>
      <c r="BQY2" s="102"/>
      <c r="BQZ2" s="100"/>
      <c r="BRB2" s="85"/>
      <c r="BRD2" s="85"/>
      <c r="BRE2" s="97"/>
      <c r="BRF2" s="98"/>
      <c r="BRG2" s="96"/>
      <c r="BRH2" s="100"/>
      <c r="BRP2" s="100"/>
      <c r="BRS2" s="102"/>
      <c r="BRT2" s="102"/>
      <c r="BRU2" s="100"/>
      <c r="BRW2" s="85"/>
      <c r="BRY2" s="85"/>
      <c r="BRZ2" s="97"/>
      <c r="BSA2" s="98"/>
      <c r="BSB2" s="96"/>
      <c r="BSC2" s="100"/>
      <c r="BSK2" s="100"/>
      <c r="BSN2" s="102"/>
      <c r="BSO2" s="102"/>
      <c r="BSP2" s="100"/>
      <c r="BSR2" s="85"/>
      <c r="BST2" s="85"/>
      <c r="BSU2" s="97"/>
      <c r="BSV2" s="98"/>
      <c r="BSW2" s="96"/>
      <c r="BSX2" s="100"/>
      <c r="BTF2" s="100"/>
      <c r="BTI2" s="102"/>
      <c r="BTJ2" s="102"/>
      <c r="BTK2" s="100"/>
      <c r="BTM2" s="85"/>
      <c r="BTO2" s="85"/>
      <c r="BTP2" s="97"/>
      <c r="BTQ2" s="98"/>
      <c r="BTR2" s="96"/>
      <c r="BTS2" s="100"/>
      <c r="BUA2" s="100"/>
      <c r="BUD2" s="102"/>
      <c r="BUE2" s="102"/>
      <c r="BUF2" s="100"/>
      <c r="BUH2" s="85"/>
      <c r="BUJ2" s="85"/>
      <c r="BUK2" s="97"/>
      <c r="BUL2" s="98"/>
      <c r="BUM2" s="96"/>
      <c r="BUN2" s="100"/>
      <c r="BUV2" s="100"/>
      <c r="BUY2" s="102"/>
      <c r="BUZ2" s="102"/>
      <c r="BVA2" s="100"/>
      <c r="BVC2" s="85"/>
      <c r="BVE2" s="85"/>
      <c r="BVF2" s="97"/>
      <c r="BVG2" s="98"/>
      <c r="BVH2" s="96"/>
      <c r="BVI2" s="100"/>
      <c r="BVQ2" s="100"/>
      <c r="BVT2" s="102"/>
      <c r="BVU2" s="102"/>
      <c r="BVV2" s="100"/>
      <c r="BVX2" s="85"/>
      <c r="BVZ2" s="85"/>
      <c r="BWA2" s="97"/>
      <c r="BWB2" s="98"/>
      <c r="BWC2" s="96"/>
      <c r="BWD2" s="100"/>
      <c r="BWL2" s="100"/>
      <c r="BWO2" s="102"/>
      <c r="BWP2" s="102"/>
      <c r="BWQ2" s="100"/>
      <c r="BWS2" s="85"/>
      <c r="BWU2" s="85"/>
      <c r="BWV2" s="97"/>
      <c r="BWW2" s="98"/>
      <c r="BWX2" s="96"/>
      <c r="BWY2" s="100"/>
      <c r="BXG2" s="100"/>
      <c r="BXJ2" s="102"/>
      <c r="BXK2" s="102"/>
      <c r="BXL2" s="100"/>
      <c r="BXN2" s="85"/>
      <c r="BXP2" s="85"/>
      <c r="BXQ2" s="97"/>
      <c r="BXR2" s="98"/>
      <c r="BXS2" s="96"/>
      <c r="BXT2" s="100"/>
      <c r="BYB2" s="100"/>
      <c r="BYE2" s="102"/>
      <c r="BYF2" s="102"/>
      <c r="BYG2" s="100"/>
      <c r="BYI2" s="85"/>
      <c r="BYK2" s="85"/>
      <c r="BYL2" s="97"/>
      <c r="BYM2" s="98"/>
      <c r="BYN2" s="96"/>
      <c r="BYO2" s="100"/>
      <c r="BYW2" s="100"/>
      <c r="BYZ2" s="102"/>
      <c r="BZA2" s="102"/>
      <c r="BZB2" s="100"/>
      <c r="BZD2" s="85"/>
      <c r="BZF2" s="85"/>
      <c r="BZG2" s="97"/>
      <c r="BZH2" s="98"/>
      <c r="BZI2" s="96"/>
      <c r="BZJ2" s="100"/>
      <c r="BZR2" s="100"/>
      <c r="BZU2" s="102"/>
      <c r="BZV2" s="102"/>
      <c r="BZW2" s="100"/>
      <c r="BZY2" s="85"/>
      <c r="CAA2" s="85"/>
      <c r="CAB2" s="97"/>
      <c r="CAC2" s="98"/>
      <c r="CAD2" s="96"/>
      <c r="CAE2" s="100"/>
      <c r="CAM2" s="100"/>
      <c r="CAP2" s="102"/>
      <c r="CAQ2" s="102"/>
      <c r="CAR2" s="100"/>
      <c r="CAT2" s="85"/>
      <c r="CAV2" s="85"/>
      <c r="CAW2" s="97"/>
      <c r="CAX2" s="98"/>
      <c r="CAY2" s="96"/>
      <c r="CAZ2" s="100"/>
      <c r="CBH2" s="100"/>
      <c r="CBK2" s="102"/>
      <c r="CBL2" s="102"/>
      <c r="CBM2" s="100"/>
      <c r="CBO2" s="85"/>
      <c r="CBQ2" s="85"/>
      <c r="CBR2" s="97"/>
      <c r="CBS2" s="98"/>
      <c r="CBT2" s="96"/>
      <c r="CBU2" s="100"/>
      <c r="CCC2" s="100"/>
      <c r="CCF2" s="102"/>
      <c r="CCG2" s="102"/>
      <c r="CCH2" s="100"/>
      <c r="CCJ2" s="85"/>
      <c r="CCL2" s="85"/>
      <c r="CCM2" s="97"/>
      <c r="CCN2" s="98"/>
      <c r="CCO2" s="96"/>
      <c r="CCP2" s="100"/>
      <c r="CCX2" s="100"/>
      <c r="CDA2" s="102"/>
      <c r="CDB2" s="102"/>
      <c r="CDC2" s="100"/>
      <c r="CDE2" s="85"/>
      <c r="CDG2" s="85"/>
      <c r="CDH2" s="97"/>
      <c r="CDI2" s="98"/>
      <c r="CDJ2" s="96"/>
      <c r="CDK2" s="100"/>
      <c r="CDS2" s="100"/>
      <c r="CDV2" s="102"/>
      <c r="CDW2" s="102"/>
      <c r="CDX2" s="100"/>
      <c r="CDZ2" s="85"/>
      <c r="CEB2" s="85"/>
      <c r="CEC2" s="97"/>
      <c r="CED2" s="98"/>
      <c r="CEE2" s="96"/>
      <c r="CEF2" s="100"/>
      <c r="CEN2" s="100"/>
      <c r="CEQ2" s="102"/>
      <c r="CER2" s="102"/>
      <c r="CES2" s="100"/>
      <c r="CEU2" s="85"/>
      <c r="CEW2" s="85"/>
      <c r="CEX2" s="97"/>
      <c r="CEY2" s="98"/>
      <c r="CEZ2" s="96"/>
      <c r="CFA2" s="100"/>
      <c r="CFI2" s="100"/>
      <c r="CFL2" s="102"/>
      <c r="CFM2" s="102"/>
      <c r="CFN2" s="100"/>
      <c r="CFP2" s="85"/>
      <c r="CFR2" s="85"/>
      <c r="CFS2" s="97"/>
      <c r="CFT2" s="98"/>
      <c r="CFU2" s="96"/>
      <c r="CFV2" s="100"/>
      <c r="CGD2" s="100"/>
      <c r="CGG2" s="102"/>
      <c r="CGH2" s="102"/>
      <c r="CGI2" s="100"/>
      <c r="CGK2" s="85"/>
      <c r="CGM2" s="85"/>
      <c r="CGN2" s="97"/>
      <c r="CGO2" s="98"/>
      <c r="CGP2" s="96"/>
      <c r="CGQ2" s="100"/>
      <c r="CGY2" s="100"/>
      <c r="CHB2" s="102"/>
      <c r="CHC2" s="102"/>
      <c r="CHD2" s="100"/>
      <c r="CHF2" s="85"/>
      <c r="CHH2" s="85"/>
      <c r="CHI2" s="97"/>
      <c r="CHJ2" s="98"/>
      <c r="CHK2" s="96"/>
      <c r="CHL2" s="100"/>
      <c r="CHT2" s="100"/>
      <c r="CHW2" s="102"/>
      <c r="CHX2" s="102"/>
      <c r="CHY2" s="100"/>
      <c r="CIA2" s="85"/>
      <c r="CIC2" s="85"/>
      <c r="CID2" s="97"/>
      <c r="CIE2" s="98"/>
      <c r="CIF2" s="96"/>
      <c r="CIG2" s="100"/>
      <c r="CIO2" s="100"/>
      <c r="CIR2" s="102"/>
      <c r="CIS2" s="102"/>
      <c r="CIT2" s="100"/>
      <c r="CIV2" s="85"/>
      <c r="CIX2" s="85"/>
      <c r="CIY2" s="97"/>
      <c r="CIZ2" s="98"/>
      <c r="CJA2" s="96"/>
      <c r="CJB2" s="100"/>
      <c r="CJJ2" s="100"/>
      <c r="CJM2" s="102"/>
      <c r="CJN2" s="102"/>
      <c r="CJO2" s="100"/>
      <c r="CJQ2" s="85"/>
      <c r="CJS2" s="85"/>
      <c r="CJT2" s="97"/>
      <c r="CJU2" s="98"/>
      <c r="CJV2" s="96"/>
      <c r="CJW2" s="100"/>
      <c r="CKE2" s="100"/>
      <c r="CKH2" s="102"/>
      <c r="CKI2" s="102"/>
      <c r="CKJ2" s="100"/>
      <c r="CKL2" s="85"/>
      <c r="CKN2" s="85"/>
      <c r="CKO2" s="97"/>
      <c r="CKP2" s="98"/>
      <c r="CKQ2" s="96"/>
      <c r="CKR2" s="100"/>
      <c r="CKZ2" s="100"/>
      <c r="CLC2" s="102"/>
      <c r="CLD2" s="102"/>
      <c r="CLE2" s="100"/>
      <c r="CLG2" s="85"/>
      <c r="CLI2" s="85"/>
      <c r="CLJ2" s="97"/>
      <c r="CLK2" s="98"/>
      <c r="CLL2" s="96"/>
      <c r="CLM2" s="100"/>
      <c r="CLU2" s="100"/>
      <c r="CLX2" s="102"/>
      <c r="CLY2" s="102"/>
      <c r="CLZ2" s="100"/>
      <c r="CMB2" s="85"/>
      <c r="CMD2" s="85"/>
      <c r="CME2" s="97"/>
      <c r="CMF2" s="98"/>
      <c r="CMG2" s="96"/>
      <c r="CMH2" s="100"/>
      <c r="CMP2" s="100"/>
      <c r="CMS2" s="102"/>
      <c r="CMT2" s="102"/>
      <c r="CMU2" s="100"/>
      <c r="CMW2" s="85"/>
      <c r="CMY2" s="85"/>
      <c r="CMZ2" s="97"/>
      <c r="CNA2" s="98"/>
      <c r="CNB2" s="96"/>
      <c r="CNC2" s="100"/>
      <c r="CNK2" s="100"/>
      <c r="CNN2" s="102"/>
      <c r="CNO2" s="102"/>
      <c r="CNP2" s="100"/>
      <c r="CNR2" s="85"/>
      <c r="CNT2" s="85"/>
      <c r="CNU2" s="97"/>
      <c r="CNV2" s="98"/>
      <c r="CNW2" s="96"/>
      <c r="CNX2" s="100"/>
      <c r="COF2" s="100"/>
      <c r="COI2" s="102"/>
      <c r="COJ2" s="102"/>
      <c r="COK2" s="100"/>
      <c r="COM2" s="85"/>
      <c r="COO2" s="85"/>
      <c r="COP2" s="97"/>
      <c r="COQ2" s="98"/>
      <c r="COR2" s="96"/>
      <c r="COS2" s="100"/>
      <c r="CPA2" s="100"/>
      <c r="CPD2" s="102"/>
      <c r="CPE2" s="102"/>
      <c r="CPF2" s="100"/>
      <c r="CPH2" s="85"/>
      <c r="CPJ2" s="85"/>
      <c r="CPK2" s="97"/>
      <c r="CPL2" s="98"/>
      <c r="CPM2" s="96"/>
      <c r="CPN2" s="100"/>
      <c r="CPV2" s="100"/>
      <c r="CPY2" s="102"/>
      <c r="CPZ2" s="102"/>
      <c r="CQA2" s="100"/>
      <c r="CQC2" s="85"/>
      <c r="CQE2" s="85"/>
      <c r="CQF2" s="97"/>
      <c r="CQG2" s="98"/>
      <c r="CQH2" s="96"/>
      <c r="CQI2" s="100"/>
      <c r="CQQ2" s="100"/>
      <c r="CQT2" s="102"/>
      <c r="CQU2" s="102"/>
      <c r="CQV2" s="100"/>
      <c r="CQX2" s="85"/>
      <c r="CQZ2" s="85"/>
      <c r="CRA2" s="97"/>
      <c r="CRB2" s="98"/>
      <c r="CRC2" s="96"/>
      <c r="CRD2" s="100"/>
      <c r="CRL2" s="100"/>
      <c r="CRO2" s="102"/>
      <c r="CRP2" s="102"/>
      <c r="CRQ2" s="100"/>
      <c r="CRS2" s="85"/>
      <c r="CRU2" s="85"/>
      <c r="CRV2" s="97"/>
      <c r="CRW2" s="98"/>
      <c r="CRX2" s="96"/>
      <c r="CRY2" s="100"/>
      <c r="CSG2" s="100"/>
      <c r="CSJ2" s="102"/>
      <c r="CSK2" s="102"/>
      <c r="CSL2" s="100"/>
      <c r="CSN2" s="85"/>
      <c r="CSP2" s="85"/>
      <c r="CSQ2" s="97"/>
      <c r="CSR2" s="98"/>
      <c r="CSS2" s="96"/>
      <c r="CST2" s="100"/>
      <c r="CTB2" s="100"/>
      <c r="CTE2" s="102"/>
      <c r="CTF2" s="102"/>
      <c r="CTG2" s="100"/>
      <c r="CTI2" s="85"/>
      <c r="CTK2" s="85"/>
      <c r="CTL2" s="97"/>
      <c r="CTM2" s="98"/>
      <c r="CTN2" s="96"/>
      <c r="CTO2" s="100"/>
      <c r="CTW2" s="100"/>
      <c r="CTZ2" s="102"/>
      <c r="CUA2" s="102"/>
      <c r="CUB2" s="100"/>
      <c r="CUD2" s="85"/>
      <c r="CUF2" s="85"/>
      <c r="CUG2" s="97"/>
      <c r="CUH2" s="98"/>
      <c r="CUI2" s="96"/>
      <c r="CUJ2" s="100"/>
      <c r="CUR2" s="100"/>
      <c r="CUU2" s="102"/>
      <c r="CUV2" s="102"/>
      <c r="CUW2" s="100"/>
      <c r="CUY2" s="85"/>
      <c r="CVA2" s="85"/>
      <c r="CVB2" s="97"/>
      <c r="CVC2" s="98"/>
      <c r="CVD2" s="96"/>
      <c r="CVE2" s="100"/>
      <c r="CVM2" s="100"/>
      <c r="CVP2" s="102"/>
      <c r="CVQ2" s="102"/>
      <c r="CVR2" s="100"/>
      <c r="CVT2" s="85"/>
      <c r="CVV2" s="85"/>
      <c r="CVW2" s="97"/>
      <c r="CVX2" s="98"/>
      <c r="CVY2" s="96"/>
      <c r="CVZ2" s="100"/>
      <c r="CWH2" s="100"/>
      <c r="CWK2" s="102"/>
      <c r="CWL2" s="102"/>
      <c r="CWM2" s="100"/>
      <c r="CWO2" s="85"/>
      <c r="CWQ2" s="85"/>
      <c r="CWR2" s="97"/>
      <c r="CWS2" s="98"/>
      <c r="CWT2" s="96"/>
      <c r="CWU2" s="100"/>
      <c r="CXC2" s="100"/>
      <c r="CXF2" s="102"/>
      <c r="CXG2" s="102"/>
      <c r="CXH2" s="100"/>
      <c r="CXJ2" s="85"/>
      <c r="CXL2" s="85"/>
      <c r="CXM2" s="97"/>
      <c r="CXN2" s="98"/>
      <c r="CXO2" s="96"/>
      <c r="CXP2" s="100"/>
      <c r="CXX2" s="100"/>
      <c r="CYA2" s="102"/>
      <c r="CYB2" s="102"/>
      <c r="CYC2" s="100"/>
      <c r="CYE2" s="85"/>
      <c r="CYG2" s="85"/>
      <c r="CYH2" s="97"/>
      <c r="CYI2" s="98"/>
      <c r="CYJ2" s="96"/>
      <c r="CYK2" s="100"/>
      <c r="CYS2" s="100"/>
      <c r="CYV2" s="102"/>
      <c r="CYW2" s="102"/>
      <c r="CYX2" s="100"/>
      <c r="CYZ2" s="85"/>
      <c r="CZB2" s="85"/>
      <c r="CZC2" s="97"/>
      <c r="CZD2" s="98"/>
      <c r="CZE2" s="96"/>
      <c r="CZF2" s="100"/>
      <c r="CZN2" s="100"/>
      <c r="CZQ2" s="102"/>
      <c r="CZR2" s="102"/>
      <c r="CZS2" s="100"/>
      <c r="CZU2" s="85"/>
      <c r="CZW2" s="85"/>
      <c r="CZX2" s="97"/>
      <c r="CZY2" s="98"/>
      <c r="CZZ2" s="96"/>
      <c r="DAA2" s="100"/>
      <c r="DAI2" s="100"/>
      <c r="DAL2" s="102"/>
      <c r="DAM2" s="102"/>
      <c r="DAN2" s="100"/>
      <c r="DAP2" s="85"/>
      <c r="DAR2" s="85"/>
      <c r="DAS2" s="97"/>
      <c r="DAT2" s="98"/>
      <c r="DAU2" s="96"/>
      <c r="DAV2" s="100"/>
      <c r="DBD2" s="100"/>
      <c r="DBG2" s="102"/>
      <c r="DBH2" s="102"/>
      <c r="DBI2" s="100"/>
      <c r="DBK2" s="85"/>
      <c r="DBM2" s="85"/>
      <c r="DBN2" s="97"/>
      <c r="DBO2" s="98"/>
      <c r="DBP2" s="96"/>
      <c r="DBQ2" s="100"/>
      <c r="DBY2" s="100"/>
      <c r="DCB2" s="102"/>
      <c r="DCC2" s="102"/>
      <c r="DCD2" s="100"/>
      <c r="DCF2" s="85"/>
      <c r="DCH2" s="85"/>
      <c r="DCI2" s="97"/>
      <c r="DCJ2" s="98"/>
      <c r="DCK2" s="96"/>
      <c r="DCL2" s="100"/>
      <c r="DCT2" s="100"/>
      <c r="DCW2" s="102"/>
      <c r="DCX2" s="102"/>
      <c r="DCY2" s="100"/>
      <c r="DDA2" s="85"/>
      <c r="DDC2" s="85"/>
      <c r="DDD2" s="97"/>
      <c r="DDE2" s="98"/>
      <c r="DDF2" s="96"/>
      <c r="DDG2" s="100"/>
      <c r="DDO2" s="100"/>
      <c r="DDR2" s="102"/>
      <c r="DDS2" s="102"/>
      <c r="DDT2" s="100"/>
      <c r="DDV2" s="85"/>
      <c r="DDX2" s="85"/>
      <c r="DDY2" s="97"/>
      <c r="DDZ2" s="98"/>
      <c r="DEA2" s="96"/>
      <c r="DEB2" s="100"/>
      <c r="DEJ2" s="100"/>
      <c r="DEM2" s="102"/>
      <c r="DEN2" s="102"/>
      <c r="DEO2" s="100"/>
      <c r="DEQ2" s="85"/>
      <c r="DES2" s="85"/>
      <c r="DET2" s="97"/>
      <c r="DEU2" s="98"/>
      <c r="DEV2" s="96"/>
      <c r="DEW2" s="100"/>
      <c r="DFE2" s="100"/>
      <c r="DFH2" s="102"/>
      <c r="DFI2" s="102"/>
      <c r="DFJ2" s="100"/>
      <c r="DFL2" s="85"/>
      <c r="DFN2" s="85"/>
      <c r="DFO2" s="97"/>
      <c r="DFP2" s="98"/>
      <c r="DFQ2" s="96"/>
      <c r="DFR2" s="100"/>
      <c r="DFZ2" s="100"/>
      <c r="DGC2" s="102"/>
      <c r="DGD2" s="102"/>
      <c r="DGE2" s="100"/>
      <c r="DGG2" s="85"/>
      <c r="DGI2" s="85"/>
      <c r="DGJ2" s="97"/>
      <c r="DGK2" s="98"/>
      <c r="DGL2" s="96"/>
      <c r="DGM2" s="100"/>
      <c r="DGU2" s="100"/>
      <c r="DGX2" s="102"/>
      <c r="DGY2" s="102"/>
      <c r="DGZ2" s="100"/>
      <c r="DHB2" s="85"/>
      <c r="DHD2" s="85"/>
      <c r="DHE2" s="97"/>
      <c r="DHF2" s="98"/>
      <c r="DHG2" s="96"/>
      <c r="DHH2" s="100"/>
      <c r="DHP2" s="100"/>
      <c r="DHS2" s="102"/>
      <c r="DHT2" s="102"/>
      <c r="DHU2" s="100"/>
      <c r="DHW2" s="85"/>
      <c r="DHY2" s="85"/>
      <c r="DHZ2" s="97"/>
      <c r="DIA2" s="98"/>
      <c r="DIB2" s="96"/>
      <c r="DIC2" s="100"/>
      <c r="DIK2" s="100"/>
      <c r="DIN2" s="102"/>
      <c r="DIO2" s="102"/>
      <c r="DIP2" s="100"/>
      <c r="DIR2" s="85"/>
      <c r="DIT2" s="85"/>
      <c r="DIU2" s="97"/>
      <c r="DIV2" s="98"/>
      <c r="DIW2" s="96"/>
      <c r="DIX2" s="100"/>
      <c r="DJF2" s="100"/>
      <c r="DJI2" s="102"/>
      <c r="DJJ2" s="102"/>
      <c r="DJK2" s="100"/>
      <c r="DJM2" s="85"/>
      <c r="DJO2" s="85"/>
      <c r="DJP2" s="97"/>
      <c r="DJQ2" s="98"/>
      <c r="DJR2" s="96"/>
      <c r="DJS2" s="100"/>
      <c r="DKA2" s="100"/>
      <c r="DKD2" s="102"/>
      <c r="DKE2" s="102"/>
      <c r="DKF2" s="100"/>
      <c r="DKH2" s="85"/>
      <c r="DKJ2" s="85"/>
      <c r="DKK2" s="97"/>
      <c r="DKL2" s="98"/>
      <c r="DKM2" s="96"/>
      <c r="DKN2" s="100"/>
      <c r="DKV2" s="100"/>
      <c r="DKY2" s="102"/>
      <c r="DKZ2" s="102"/>
      <c r="DLA2" s="100"/>
      <c r="DLC2" s="85"/>
      <c r="DLE2" s="85"/>
      <c r="DLF2" s="97"/>
      <c r="DLG2" s="98"/>
      <c r="DLH2" s="96"/>
      <c r="DLI2" s="100"/>
      <c r="DLQ2" s="100"/>
      <c r="DLT2" s="102"/>
      <c r="DLU2" s="102"/>
      <c r="DLV2" s="100"/>
      <c r="DLX2" s="85"/>
      <c r="DLZ2" s="85"/>
      <c r="DMA2" s="97"/>
      <c r="DMB2" s="98"/>
      <c r="DMC2" s="96"/>
      <c r="DMD2" s="100"/>
      <c r="DML2" s="100"/>
      <c r="DMO2" s="102"/>
      <c r="DMP2" s="102"/>
      <c r="DMQ2" s="100"/>
      <c r="DMS2" s="85"/>
      <c r="DMU2" s="85"/>
      <c r="DMV2" s="97"/>
      <c r="DMW2" s="98"/>
      <c r="DMX2" s="96"/>
      <c r="DMY2" s="100"/>
      <c r="DNG2" s="100"/>
      <c r="DNJ2" s="102"/>
      <c r="DNK2" s="102"/>
      <c r="DNL2" s="100"/>
      <c r="DNN2" s="85"/>
      <c r="DNP2" s="85"/>
      <c r="DNQ2" s="97"/>
      <c r="DNR2" s="98"/>
      <c r="DNS2" s="96"/>
      <c r="DNT2" s="100"/>
      <c r="DOB2" s="100"/>
      <c r="DOE2" s="102"/>
      <c r="DOF2" s="102"/>
      <c r="DOG2" s="100"/>
      <c r="DOI2" s="85"/>
      <c r="DOK2" s="85"/>
      <c r="DOL2" s="97"/>
      <c r="DOM2" s="98"/>
      <c r="DON2" s="96"/>
      <c r="DOO2" s="100"/>
      <c r="DOW2" s="100"/>
      <c r="DOZ2" s="102"/>
      <c r="DPA2" s="102"/>
      <c r="DPB2" s="100"/>
      <c r="DPD2" s="85"/>
      <c r="DPF2" s="85"/>
      <c r="DPG2" s="97"/>
      <c r="DPH2" s="98"/>
      <c r="DPI2" s="96"/>
      <c r="DPJ2" s="100"/>
      <c r="DPR2" s="100"/>
      <c r="DPU2" s="102"/>
      <c r="DPV2" s="102"/>
      <c r="DPW2" s="100"/>
      <c r="DPY2" s="85"/>
      <c r="DQA2" s="85"/>
      <c r="DQB2" s="97"/>
      <c r="DQC2" s="98"/>
      <c r="DQD2" s="96"/>
      <c r="DQE2" s="100"/>
      <c r="DQM2" s="100"/>
      <c r="DQP2" s="102"/>
      <c r="DQQ2" s="102"/>
      <c r="DQR2" s="100"/>
      <c r="DQT2" s="85"/>
      <c r="DQV2" s="85"/>
      <c r="DQW2" s="97"/>
      <c r="DQX2" s="98"/>
      <c r="DQY2" s="96"/>
      <c r="DQZ2" s="100"/>
      <c r="DRH2" s="100"/>
      <c r="DRK2" s="102"/>
      <c r="DRL2" s="102"/>
      <c r="DRM2" s="100"/>
      <c r="DRO2" s="85"/>
      <c r="DRQ2" s="85"/>
      <c r="DRR2" s="97"/>
      <c r="DRS2" s="98"/>
      <c r="DRT2" s="96"/>
      <c r="DRU2" s="100"/>
      <c r="DSC2" s="100"/>
      <c r="DSF2" s="102"/>
      <c r="DSG2" s="102"/>
      <c r="DSH2" s="100"/>
      <c r="DSJ2" s="85"/>
      <c r="DSL2" s="85"/>
      <c r="DSM2" s="97"/>
      <c r="DSN2" s="98"/>
      <c r="DSO2" s="96"/>
      <c r="DSP2" s="100"/>
      <c r="DSX2" s="100"/>
      <c r="DTA2" s="102"/>
      <c r="DTB2" s="102"/>
      <c r="DTC2" s="100"/>
      <c r="DTE2" s="85"/>
      <c r="DTG2" s="85"/>
      <c r="DTH2" s="97"/>
      <c r="DTI2" s="98"/>
      <c r="DTJ2" s="96"/>
      <c r="DTK2" s="100"/>
      <c r="DTS2" s="100"/>
      <c r="DTV2" s="102"/>
      <c r="DTW2" s="102"/>
      <c r="DTX2" s="100"/>
      <c r="DTZ2" s="85"/>
      <c r="DUB2" s="85"/>
      <c r="DUC2" s="97"/>
      <c r="DUD2" s="98"/>
      <c r="DUE2" s="96"/>
      <c r="DUF2" s="100"/>
      <c r="DUN2" s="100"/>
      <c r="DUQ2" s="102"/>
      <c r="DUR2" s="102"/>
      <c r="DUS2" s="100"/>
      <c r="DUU2" s="85"/>
      <c r="DUW2" s="85"/>
      <c r="DUX2" s="97"/>
      <c r="DUY2" s="98"/>
      <c r="DUZ2" s="96"/>
      <c r="DVA2" s="100"/>
      <c r="DVI2" s="100"/>
      <c r="DVL2" s="102"/>
      <c r="DVM2" s="102"/>
      <c r="DVN2" s="100"/>
      <c r="DVP2" s="85"/>
      <c r="DVR2" s="85"/>
      <c r="DVS2" s="97"/>
      <c r="DVT2" s="98"/>
      <c r="DVU2" s="96"/>
      <c r="DVV2" s="100"/>
      <c r="DWD2" s="100"/>
      <c r="DWG2" s="102"/>
      <c r="DWH2" s="102"/>
      <c r="DWI2" s="100"/>
      <c r="DWK2" s="85"/>
      <c r="DWM2" s="85"/>
      <c r="DWN2" s="97"/>
      <c r="DWO2" s="98"/>
      <c r="DWP2" s="96"/>
      <c r="DWQ2" s="100"/>
      <c r="DWY2" s="100"/>
      <c r="DXB2" s="102"/>
      <c r="DXC2" s="102"/>
      <c r="DXD2" s="100"/>
      <c r="DXF2" s="85"/>
      <c r="DXH2" s="85"/>
      <c r="DXI2" s="97"/>
      <c r="DXJ2" s="98"/>
      <c r="DXK2" s="96"/>
      <c r="DXL2" s="100"/>
      <c r="DXT2" s="100"/>
      <c r="DXW2" s="102"/>
      <c r="DXX2" s="102"/>
      <c r="DXY2" s="100"/>
      <c r="DYA2" s="85"/>
      <c r="DYC2" s="85"/>
      <c r="DYD2" s="97"/>
      <c r="DYE2" s="98"/>
      <c r="DYF2" s="96"/>
      <c r="DYG2" s="100"/>
      <c r="DYO2" s="100"/>
      <c r="DYR2" s="102"/>
      <c r="DYS2" s="102"/>
      <c r="DYT2" s="100"/>
      <c r="DYV2" s="85"/>
      <c r="DYX2" s="85"/>
      <c r="DYY2" s="97"/>
      <c r="DYZ2" s="98"/>
      <c r="DZA2" s="96"/>
      <c r="DZB2" s="100"/>
      <c r="DZJ2" s="100"/>
      <c r="DZM2" s="102"/>
      <c r="DZN2" s="102"/>
      <c r="DZO2" s="100"/>
      <c r="DZQ2" s="85"/>
      <c r="DZS2" s="85"/>
      <c r="DZT2" s="97"/>
      <c r="DZU2" s="98"/>
      <c r="DZV2" s="96"/>
      <c r="DZW2" s="100"/>
      <c r="EAE2" s="100"/>
      <c r="EAH2" s="102"/>
      <c r="EAI2" s="102"/>
      <c r="EAJ2" s="100"/>
      <c r="EAL2" s="85"/>
      <c r="EAN2" s="85"/>
      <c r="EAO2" s="97"/>
      <c r="EAP2" s="98"/>
      <c r="EAQ2" s="96"/>
      <c r="EAR2" s="100"/>
      <c r="EAZ2" s="100"/>
      <c r="EBC2" s="102"/>
      <c r="EBD2" s="102"/>
      <c r="EBE2" s="100"/>
      <c r="EBG2" s="85"/>
      <c r="EBI2" s="85"/>
      <c r="EBJ2" s="97"/>
      <c r="EBK2" s="98"/>
      <c r="EBL2" s="96"/>
      <c r="EBM2" s="100"/>
      <c r="EBU2" s="100"/>
      <c r="EBX2" s="102"/>
      <c r="EBY2" s="102"/>
      <c r="EBZ2" s="100"/>
      <c r="ECB2" s="85"/>
      <c r="ECD2" s="85"/>
      <c r="ECE2" s="97"/>
      <c r="ECF2" s="98"/>
      <c r="ECG2" s="96"/>
      <c r="ECH2" s="100"/>
      <c r="ECP2" s="100"/>
      <c r="ECS2" s="102"/>
      <c r="ECT2" s="102"/>
      <c r="ECU2" s="100"/>
      <c r="ECW2" s="85"/>
      <c r="ECY2" s="85"/>
      <c r="ECZ2" s="97"/>
      <c r="EDA2" s="98"/>
      <c r="EDB2" s="96"/>
      <c r="EDC2" s="100"/>
      <c r="EDK2" s="100"/>
      <c r="EDN2" s="102"/>
      <c r="EDO2" s="102"/>
      <c r="EDP2" s="100"/>
      <c r="EDR2" s="85"/>
      <c r="EDT2" s="85"/>
      <c r="EDU2" s="97"/>
      <c r="EDV2" s="98"/>
      <c r="EDW2" s="96"/>
      <c r="EDX2" s="100"/>
      <c r="EEF2" s="100"/>
      <c r="EEI2" s="102"/>
      <c r="EEJ2" s="102"/>
      <c r="EEK2" s="100"/>
      <c r="EEM2" s="85"/>
      <c r="EEO2" s="85"/>
      <c r="EEP2" s="97"/>
      <c r="EEQ2" s="98"/>
      <c r="EER2" s="96"/>
      <c r="EES2" s="100"/>
      <c r="EFA2" s="100"/>
      <c r="EFD2" s="102"/>
      <c r="EFE2" s="102"/>
      <c r="EFF2" s="100"/>
      <c r="EFH2" s="85"/>
      <c r="EFJ2" s="85"/>
      <c r="EFK2" s="97"/>
      <c r="EFL2" s="98"/>
      <c r="EFM2" s="96"/>
      <c r="EFN2" s="100"/>
      <c r="EFV2" s="100"/>
      <c r="EFY2" s="102"/>
      <c r="EFZ2" s="102"/>
      <c r="EGA2" s="100"/>
      <c r="EGC2" s="85"/>
      <c r="EGE2" s="85"/>
      <c r="EGF2" s="97"/>
      <c r="EGG2" s="98"/>
      <c r="EGH2" s="96"/>
      <c r="EGI2" s="100"/>
      <c r="EGQ2" s="100"/>
      <c r="EGT2" s="102"/>
      <c r="EGU2" s="102"/>
      <c r="EGV2" s="100"/>
      <c r="EGX2" s="85"/>
      <c r="EGZ2" s="85"/>
      <c r="EHA2" s="97"/>
      <c r="EHB2" s="98"/>
      <c r="EHC2" s="96"/>
      <c r="EHD2" s="100"/>
      <c r="EHL2" s="100"/>
      <c r="EHO2" s="102"/>
      <c r="EHP2" s="102"/>
      <c r="EHQ2" s="100"/>
      <c r="EHS2" s="85"/>
      <c r="EHU2" s="85"/>
      <c r="EHV2" s="97"/>
      <c r="EHW2" s="98"/>
      <c r="EHX2" s="96"/>
      <c r="EHY2" s="100"/>
      <c r="EIG2" s="100"/>
      <c r="EIJ2" s="102"/>
      <c r="EIK2" s="102"/>
      <c r="EIL2" s="100"/>
      <c r="EIN2" s="85"/>
      <c r="EIP2" s="85"/>
      <c r="EIQ2" s="97"/>
      <c r="EIR2" s="98"/>
      <c r="EIS2" s="96"/>
      <c r="EIT2" s="100"/>
      <c r="EJB2" s="100"/>
      <c r="EJE2" s="102"/>
      <c r="EJF2" s="102"/>
      <c r="EJG2" s="100"/>
      <c r="EJI2" s="85"/>
      <c r="EJK2" s="85"/>
      <c r="EJL2" s="97"/>
      <c r="EJM2" s="98"/>
      <c r="EJN2" s="96"/>
      <c r="EJO2" s="100"/>
      <c r="EJW2" s="100"/>
      <c r="EJZ2" s="102"/>
      <c r="EKA2" s="102"/>
      <c r="EKB2" s="100"/>
      <c r="EKD2" s="85"/>
      <c r="EKF2" s="85"/>
      <c r="EKG2" s="97"/>
      <c r="EKH2" s="98"/>
      <c r="EKI2" s="96"/>
      <c r="EKJ2" s="100"/>
      <c r="EKR2" s="100"/>
      <c r="EKU2" s="102"/>
      <c r="EKV2" s="102"/>
      <c r="EKW2" s="100"/>
      <c r="EKY2" s="85"/>
      <c r="ELA2" s="85"/>
      <c r="ELB2" s="97"/>
      <c r="ELC2" s="98"/>
      <c r="ELD2" s="96"/>
      <c r="ELE2" s="100"/>
      <c r="ELM2" s="100"/>
      <c r="ELP2" s="102"/>
      <c r="ELQ2" s="102"/>
      <c r="ELR2" s="100"/>
      <c r="ELT2" s="85"/>
      <c r="ELV2" s="85"/>
      <c r="ELW2" s="97"/>
      <c r="ELX2" s="98"/>
      <c r="ELY2" s="96"/>
      <c r="ELZ2" s="100"/>
      <c r="EMH2" s="100"/>
      <c r="EMK2" s="102"/>
      <c r="EML2" s="102"/>
      <c r="EMM2" s="100"/>
      <c r="EMO2" s="85"/>
      <c r="EMQ2" s="85"/>
      <c r="EMR2" s="97"/>
      <c r="EMS2" s="98"/>
      <c r="EMT2" s="96"/>
      <c r="EMU2" s="100"/>
      <c r="ENC2" s="100"/>
      <c r="ENF2" s="102"/>
      <c r="ENG2" s="102"/>
      <c r="ENH2" s="100"/>
      <c r="ENJ2" s="85"/>
      <c r="ENL2" s="85"/>
      <c r="ENM2" s="97"/>
      <c r="ENN2" s="98"/>
      <c r="ENO2" s="96"/>
      <c r="ENP2" s="100"/>
      <c r="ENX2" s="100"/>
      <c r="EOA2" s="102"/>
      <c r="EOB2" s="102"/>
      <c r="EOC2" s="100"/>
      <c r="EOE2" s="85"/>
      <c r="EOG2" s="85"/>
      <c r="EOH2" s="97"/>
      <c r="EOI2" s="98"/>
      <c r="EOJ2" s="96"/>
      <c r="EOK2" s="100"/>
      <c r="EOS2" s="100"/>
      <c r="EOV2" s="102"/>
      <c r="EOW2" s="102"/>
      <c r="EOX2" s="100"/>
      <c r="EOZ2" s="85"/>
      <c r="EPB2" s="85"/>
      <c r="EPC2" s="97"/>
      <c r="EPD2" s="98"/>
      <c r="EPE2" s="96"/>
      <c r="EPF2" s="100"/>
      <c r="EPN2" s="100"/>
      <c r="EPQ2" s="102"/>
      <c r="EPR2" s="102"/>
      <c r="EPS2" s="100"/>
      <c r="EPU2" s="85"/>
      <c r="EPW2" s="85"/>
      <c r="EPX2" s="97"/>
      <c r="EPY2" s="98"/>
      <c r="EPZ2" s="96"/>
      <c r="EQA2" s="100"/>
      <c r="EQI2" s="100"/>
      <c r="EQL2" s="102"/>
      <c r="EQM2" s="102"/>
      <c r="EQN2" s="100"/>
      <c r="EQP2" s="85"/>
      <c r="EQR2" s="85"/>
      <c r="EQS2" s="97"/>
      <c r="EQT2" s="98"/>
      <c r="EQU2" s="96"/>
      <c r="EQV2" s="100"/>
      <c r="ERD2" s="100"/>
      <c r="ERG2" s="102"/>
      <c r="ERH2" s="102"/>
      <c r="ERI2" s="100"/>
      <c r="ERK2" s="85"/>
      <c r="ERM2" s="85"/>
      <c r="ERN2" s="97"/>
      <c r="ERO2" s="98"/>
      <c r="ERP2" s="96"/>
      <c r="ERQ2" s="100"/>
      <c r="ERY2" s="100"/>
      <c r="ESB2" s="102"/>
      <c r="ESC2" s="102"/>
      <c r="ESD2" s="100"/>
      <c r="ESF2" s="85"/>
      <c r="ESH2" s="85"/>
      <c r="ESI2" s="97"/>
      <c r="ESJ2" s="98"/>
      <c r="ESK2" s="96"/>
      <c r="ESL2" s="100"/>
      <c r="EST2" s="100"/>
      <c r="ESW2" s="102"/>
      <c r="ESX2" s="102"/>
      <c r="ESY2" s="100"/>
      <c r="ETA2" s="85"/>
      <c r="ETC2" s="85"/>
      <c r="ETD2" s="97"/>
      <c r="ETE2" s="98"/>
      <c r="ETF2" s="96"/>
      <c r="ETG2" s="100"/>
      <c r="ETO2" s="100"/>
      <c r="ETR2" s="102"/>
      <c r="ETS2" s="102"/>
      <c r="ETT2" s="100"/>
      <c r="ETV2" s="85"/>
      <c r="ETX2" s="85"/>
      <c r="ETY2" s="97"/>
      <c r="ETZ2" s="98"/>
      <c r="EUA2" s="96"/>
      <c r="EUB2" s="100"/>
      <c r="EUJ2" s="100"/>
      <c r="EUM2" s="102"/>
      <c r="EUN2" s="102"/>
      <c r="EUO2" s="100"/>
      <c r="EUQ2" s="85"/>
      <c r="EUS2" s="85"/>
      <c r="EUT2" s="97"/>
      <c r="EUU2" s="98"/>
      <c r="EUV2" s="96"/>
      <c r="EUW2" s="100"/>
      <c r="EVE2" s="100"/>
      <c r="EVH2" s="102"/>
      <c r="EVI2" s="102"/>
      <c r="EVJ2" s="100"/>
      <c r="EVL2" s="85"/>
      <c r="EVN2" s="85"/>
      <c r="EVO2" s="97"/>
      <c r="EVP2" s="98"/>
      <c r="EVQ2" s="96"/>
      <c r="EVR2" s="100"/>
      <c r="EVZ2" s="100"/>
      <c r="EWC2" s="102"/>
      <c r="EWD2" s="102"/>
      <c r="EWE2" s="100"/>
      <c r="EWG2" s="85"/>
      <c r="EWI2" s="85"/>
      <c r="EWJ2" s="97"/>
      <c r="EWK2" s="98"/>
      <c r="EWL2" s="96"/>
      <c r="EWM2" s="100"/>
      <c r="EWU2" s="100"/>
      <c r="EWX2" s="102"/>
      <c r="EWY2" s="102"/>
      <c r="EWZ2" s="100"/>
      <c r="EXB2" s="85"/>
      <c r="EXD2" s="85"/>
      <c r="EXE2" s="97"/>
      <c r="EXF2" s="98"/>
      <c r="EXG2" s="96"/>
      <c r="EXH2" s="100"/>
      <c r="EXP2" s="100"/>
      <c r="EXS2" s="102"/>
      <c r="EXT2" s="102"/>
      <c r="EXU2" s="100"/>
      <c r="EXW2" s="85"/>
      <c r="EXY2" s="85"/>
      <c r="EXZ2" s="97"/>
      <c r="EYA2" s="98"/>
      <c r="EYB2" s="96"/>
      <c r="EYC2" s="100"/>
      <c r="EYK2" s="100"/>
      <c r="EYN2" s="102"/>
      <c r="EYO2" s="102"/>
      <c r="EYP2" s="100"/>
      <c r="EYR2" s="85"/>
      <c r="EYT2" s="85"/>
      <c r="EYU2" s="97"/>
      <c r="EYV2" s="98"/>
      <c r="EYW2" s="96"/>
      <c r="EYX2" s="100"/>
      <c r="EZF2" s="100"/>
      <c r="EZI2" s="102"/>
      <c r="EZJ2" s="102"/>
      <c r="EZK2" s="100"/>
      <c r="EZM2" s="85"/>
      <c r="EZO2" s="85"/>
      <c r="EZP2" s="97"/>
      <c r="EZQ2" s="98"/>
      <c r="EZR2" s="96"/>
      <c r="EZS2" s="100"/>
      <c r="FAA2" s="100"/>
      <c r="FAD2" s="102"/>
      <c r="FAE2" s="102"/>
      <c r="FAF2" s="100"/>
      <c r="FAH2" s="85"/>
      <c r="FAJ2" s="85"/>
      <c r="FAK2" s="97"/>
      <c r="FAL2" s="98"/>
      <c r="FAM2" s="96"/>
      <c r="FAN2" s="100"/>
      <c r="FAV2" s="100"/>
      <c r="FAY2" s="102"/>
      <c r="FAZ2" s="102"/>
      <c r="FBA2" s="100"/>
      <c r="FBC2" s="85"/>
      <c r="FBE2" s="85"/>
      <c r="FBF2" s="97"/>
      <c r="FBG2" s="98"/>
      <c r="FBH2" s="96"/>
      <c r="FBI2" s="100"/>
      <c r="FBQ2" s="100"/>
      <c r="FBT2" s="102"/>
      <c r="FBU2" s="102"/>
      <c r="FBV2" s="100"/>
      <c r="FBX2" s="85"/>
      <c r="FBZ2" s="85"/>
      <c r="FCA2" s="97"/>
      <c r="FCB2" s="98"/>
      <c r="FCC2" s="96"/>
      <c r="FCD2" s="100"/>
      <c r="FCL2" s="100"/>
      <c r="FCO2" s="102"/>
      <c r="FCP2" s="102"/>
      <c r="FCQ2" s="100"/>
      <c r="FCS2" s="85"/>
      <c r="FCU2" s="85"/>
      <c r="FCV2" s="97"/>
      <c r="FCW2" s="98"/>
      <c r="FCX2" s="96"/>
      <c r="FCY2" s="100"/>
      <c r="FDG2" s="100"/>
      <c r="FDJ2" s="102"/>
      <c r="FDK2" s="102"/>
      <c r="FDL2" s="100"/>
      <c r="FDN2" s="85"/>
      <c r="FDP2" s="85"/>
      <c r="FDQ2" s="97"/>
      <c r="FDR2" s="98"/>
      <c r="FDS2" s="96"/>
      <c r="FDT2" s="100"/>
      <c r="FEB2" s="100"/>
      <c r="FEE2" s="102"/>
      <c r="FEF2" s="102"/>
      <c r="FEG2" s="100"/>
      <c r="FEI2" s="85"/>
      <c r="FEK2" s="85"/>
      <c r="FEL2" s="97"/>
      <c r="FEM2" s="98"/>
      <c r="FEN2" s="96"/>
      <c r="FEO2" s="100"/>
      <c r="FEW2" s="100"/>
      <c r="FEZ2" s="102"/>
      <c r="FFA2" s="102"/>
      <c r="FFB2" s="100"/>
      <c r="FFD2" s="85"/>
      <c r="FFF2" s="85"/>
      <c r="FFG2" s="97"/>
      <c r="FFH2" s="98"/>
      <c r="FFI2" s="96"/>
      <c r="FFJ2" s="100"/>
      <c r="FFR2" s="100"/>
      <c r="FFU2" s="102"/>
      <c r="FFV2" s="102"/>
      <c r="FFW2" s="100"/>
      <c r="FFY2" s="85"/>
      <c r="FGA2" s="85"/>
      <c r="FGB2" s="97"/>
      <c r="FGC2" s="98"/>
      <c r="FGD2" s="96"/>
      <c r="FGE2" s="100"/>
      <c r="FGM2" s="100"/>
      <c r="FGP2" s="102"/>
      <c r="FGQ2" s="102"/>
      <c r="FGR2" s="100"/>
      <c r="FGT2" s="85"/>
      <c r="FGV2" s="85"/>
      <c r="FGW2" s="97"/>
      <c r="FGX2" s="98"/>
      <c r="FGY2" s="96"/>
      <c r="FGZ2" s="100"/>
      <c r="FHH2" s="100"/>
      <c r="FHK2" s="102"/>
      <c r="FHL2" s="102"/>
      <c r="FHM2" s="100"/>
      <c r="FHO2" s="85"/>
      <c r="FHQ2" s="85"/>
      <c r="FHR2" s="97"/>
      <c r="FHS2" s="98"/>
      <c r="FHT2" s="96"/>
      <c r="FHU2" s="100"/>
      <c r="FIC2" s="100"/>
      <c r="FIF2" s="102"/>
      <c r="FIG2" s="102"/>
      <c r="FIH2" s="100"/>
      <c r="FIJ2" s="85"/>
      <c r="FIL2" s="85"/>
      <c r="FIM2" s="97"/>
      <c r="FIN2" s="98"/>
      <c r="FIO2" s="96"/>
      <c r="FIP2" s="100"/>
      <c r="FIX2" s="100"/>
      <c r="FJA2" s="102"/>
      <c r="FJB2" s="102"/>
      <c r="FJC2" s="100"/>
      <c r="FJE2" s="85"/>
      <c r="FJG2" s="85"/>
      <c r="FJH2" s="97"/>
      <c r="FJI2" s="98"/>
      <c r="FJJ2" s="96"/>
      <c r="FJK2" s="100"/>
      <c r="FJS2" s="100"/>
      <c r="FJV2" s="102"/>
      <c r="FJW2" s="102"/>
      <c r="FJX2" s="100"/>
      <c r="FJZ2" s="85"/>
      <c r="FKB2" s="85"/>
      <c r="FKC2" s="97"/>
      <c r="FKD2" s="98"/>
      <c r="FKE2" s="96"/>
      <c r="FKF2" s="100"/>
      <c r="FKN2" s="100"/>
      <c r="FKQ2" s="102"/>
      <c r="FKR2" s="102"/>
      <c r="FKS2" s="100"/>
      <c r="FKU2" s="85"/>
      <c r="FKW2" s="85"/>
      <c r="FKX2" s="97"/>
      <c r="FKY2" s="98"/>
      <c r="FKZ2" s="96"/>
      <c r="FLA2" s="100"/>
      <c r="FLI2" s="100"/>
      <c r="FLL2" s="102"/>
      <c r="FLM2" s="102"/>
      <c r="FLN2" s="100"/>
      <c r="FLP2" s="85"/>
      <c r="FLR2" s="85"/>
      <c r="FLS2" s="97"/>
      <c r="FLT2" s="98"/>
      <c r="FLU2" s="96"/>
      <c r="FLV2" s="100"/>
      <c r="FMD2" s="100"/>
      <c r="FMG2" s="102"/>
      <c r="FMH2" s="102"/>
      <c r="FMI2" s="100"/>
      <c r="FMK2" s="85"/>
      <c r="FMM2" s="85"/>
      <c r="FMN2" s="97"/>
      <c r="FMO2" s="98"/>
      <c r="FMP2" s="96"/>
      <c r="FMQ2" s="100"/>
      <c r="FMY2" s="100"/>
      <c r="FNB2" s="102"/>
      <c r="FNC2" s="102"/>
      <c r="FND2" s="100"/>
      <c r="FNF2" s="85"/>
      <c r="FNH2" s="85"/>
      <c r="FNI2" s="97"/>
      <c r="FNJ2" s="98"/>
      <c r="FNK2" s="96"/>
      <c r="FNL2" s="100"/>
      <c r="FNT2" s="100"/>
      <c r="FNW2" s="102"/>
      <c r="FNX2" s="102"/>
      <c r="FNY2" s="100"/>
      <c r="FOA2" s="85"/>
      <c r="FOC2" s="85"/>
      <c r="FOD2" s="97"/>
      <c r="FOE2" s="98"/>
      <c r="FOF2" s="96"/>
      <c r="FOG2" s="100"/>
      <c r="FOO2" s="100"/>
      <c r="FOR2" s="102"/>
      <c r="FOS2" s="102"/>
      <c r="FOT2" s="100"/>
      <c r="FOV2" s="85"/>
      <c r="FOX2" s="85"/>
      <c r="FOY2" s="97"/>
      <c r="FOZ2" s="98"/>
      <c r="FPA2" s="96"/>
      <c r="FPB2" s="100"/>
      <c r="FPJ2" s="100"/>
      <c r="FPM2" s="102"/>
      <c r="FPN2" s="102"/>
      <c r="FPO2" s="100"/>
      <c r="FPQ2" s="85"/>
      <c r="FPS2" s="85"/>
      <c r="FPT2" s="97"/>
      <c r="FPU2" s="98"/>
      <c r="FPV2" s="96"/>
      <c r="FPW2" s="100"/>
      <c r="FQE2" s="100"/>
      <c r="FQH2" s="102"/>
      <c r="FQI2" s="102"/>
      <c r="FQJ2" s="100"/>
      <c r="FQL2" s="85"/>
      <c r="FQN2" s="85"/>
      <c r="FQO2" s="97"/>
      <c r="FQP2" s="98"/>
      <c r="FQQ2" s="96"/>
      <c r="FQR2" s="100"/>
      <c r="FQZ2" s="100"/>
      <c r="FRC2" s="102"/>
      <c r="FRD2" s="102"/>
      <c r="FRE2" s="100"/>
      <c r="FRG2" s="85"/>
      <c r="FRI2" s="85"/>
      <c r="FRJ2" s="97"/>
      <c r="FRK2" s="98"/>
      <c r="FRL2" s="96"/>
      <c r="FRM2" s="100"/>
      <c r="FRU2" s="100"/>
      <c r="FRX2" s="102"/>
      <c r="FRY2" s="102"/>
      <c r="FRZ2" s="100"/>
      <c r="FSB2" s="85"/>
      <c r="FSD2" s="85"/>
      <c r="FSE2" s="97"/>
      <c r="FSF2" s="98"/>
      <c r="FSG2" s="96"/>
      <c r="FSH2" s="100"/>
      <c r="FSP2" s="100"/>
      <c r="FSS2" s="102"/>
      <c r="FST2" s="102"/>
      <c r="FSU2" s="100"/>
      <c r="FSW2" s="85"/>
      <c r="FSY2" s="85"/>
      <c r="FSZ2" s="97"/>
      <c r="FTA2" s="98"/>
      <c r="FTB2" s="96"/>
      <c r="FTC2" s="100"/>
      <c r="FTK2" s="100"/>
      <c r="FTN2" s="102"/>
      <c r="FTO2" s="102"/>
      <c r="FTP2" s="100"/>
      <c r="FTR2" s="85"/>
      <c r="FTT2" s="85"/>
      <c r="FTU2" s="97"/>
      <c r="FTV2" s="98"/>
      <c r="FTW2" s="96"/>
      <c r="FTX2" s="100"/>
      <c r="FUF2" s="100"/>
      <c r="FUI2" s="102"/>
      <c r="FUJ2" s="102"/>
      <c r="FUK2" s="100"/>
      <c r="FUM2" s="85"/>
      <c r="FUO2" s="85"/>
      <c r="FUP2" s="97"/>
      <c r="FUQ2" s="98"/>
      <c r="FUR2" s="96"/>
      <c r="FUS2" s="100"/>
      <c r="FVA2" s="100"/>
      <c r="FVD2" s="102"/>
      <c r="FVE2" s="102"/>
      <c r="FVF2" s="100"/>
      <c r="FVH2" s="85"/>
      <c r="FVJ2" s="85"/>
      <c r="FVK2" s="97"/>
      <c r="FVL2" s="98"/>
      <c r="FVM2" s="96"/>
      <c r="FVN2" s="100"/>
      <c r="FVV2" s="100"/>
      <c r="FVY2" s="102"/>
      <c r="FVZ2" s="102"/>
      <c r="FWA2" s="100"/>
      <c r="FWC2" s="85"/>
      <c r="FWE2" s="85"/>
      <c r="FWF2" s="97"/>
      <c r="FWG2" s="98"/>
      <c r="FWH2" s="96"/>
      <c r="FWI2" s="100"/>
      <c r="FWQ2" s="100"/>
      <c r="FWT2" s="102"/>
      <c r="FWU2" s="102"/>
      <c r="FWV2" s="100"/>
      <c r="FWX2" s="85"/>
      <c r="FWZ2" s="85"/>
      <c r="FXA2" s="97"/>
      <c r="FXB2" s="98"/>
      <c r="FXC2" s="96"/>
      <c r="FXD2" s="100"/>
      <c r="FXL2" s="100"/>
      <c r="FXO2" s="102"/>
      <c r="FXP2" s="102"/>
      <c r="FXQ2" s="100"/>
      <c r="FXS2" s="85"/>
      <c r="FXU2" s="85"/>
      <c r="FXV2" s="97"/>
      <c r="FXW2" s="98"/>
      <c r="FXX2" s="96"/>
      <c r="FXY2" s="100"/>
      <c r="FYG2" s="100"/>
      <c r="FYJ2" s="102"/>
      <c r="FYK2" s="102"/>
      <c r="FYL2" s="100"/>
      <c r="FYN2" s="85"/>
      <c r="FYP2" s="85"/>
      <c r="FYQ2" s="97"/>
      <c r="FYR2" s="98"/>
      <c r="FYS2" s="96"/>
      <c r="FYT2" s="100"/>
      <c r="FZB2" s="100"/>
      <c r="FZE2" s="102"/>
      <c r="FZF2" s="102"/>
      <c r="FZG2" s="100"/>
      <c r="FZI2" s="85"/>
      <c r="FZK2" s="85"/>
      <c r="FZL2" s="97"/>
      <c r="FZM2" s="98"/>
      <c r="FZN2" s="96"/>
      <c r="FZO2" s="100"/>
      <c r="FZW2" s="100"/>
      <c r="FZZ2" s="102"/>
      <c r="GAA2" s="102"/>
      <c r="GAB2" s="100"/>
      <c r="GAD2" s="85"/>
      <c r="GAF2" s="85"/>
      <c r="GAG2" s="97"/>
      <c r="GAH2" s="98"/>
      <c r="GAI2" s="96"/>
      <c r="GAJ2" s="100"/>
      <c r="GAR2" s="100"/>
      <c r="GAU2" s="102"/>
      <c r="GAV2" s="102"/>
      <c r="GAW2" s="100"/>
      <c r="GAY2" s="85"/>
      <c r="GBA2" s="85"/>
      <c r="GBB2" s="97"/>
      <c r="GBC2" s="98"/>
      <c r="GBD2" s="96"/>
      <c r="GBE2" s="100"/>
      <c r="GBM2" s="100"/>
      <c r="GBP2" s="102"/>
      <c r="GBQ2" s="102"/>
      <c r="GBR2" s="100"/>
      <c r="GBT2" s="85"/>
      <c r="GBV2" s="85"/>
      <c r="GBW2" s="97"/>
      <c r="GBX2" s="98"/>
      <c r="GBY2" s="96"/>
      <c r="GBZ2" s="100"/>
      <c r="GCH2" s="100"/>
      <c r="GCK2" s="102"/>
      <c r="GCL2" s="102"/>
      <c r="GCM2" s="100"/>
      <c r="GCO2" s="85"/>
      <c r="GCQ2" s="85"/>
      <c r="GCR2" s="97"/>
      <c r="GCS2" s="98"/>
      <c r="GCT2" s="96"/>
      <c r="GCU2" s="100"/>
      <c r="GDC2" s="100"/>
      <c r="GDF2" s="102"/>
      <c r="GDG2" s="102"/>
      <c r="GDH2" s="100"/>
      <c r="GDJ2" s="85"/>
      <c r="GDL2" s="85"/>
      <c r="GDM2" s="97"/>
      <c r="GDN2" s="98"/>
      <c r="GDO2" s="96"/>
      <c r="GDP2" s="100"/>
      <c r="GDX2" s="100"/>
      <c r="GEA2" s="102"/>
      <c r="GEB2" s="102"/>
      <c r="GEC2" s="100"/>
      <c r="GEE2" s="85"/>
      <c r="GEG2" s="85"/>
      <c r="GEH2" s="97"/>
      <c r="GEI2" s="98"/>
      <c r="GEJ2" s="96"/>
      <c r="GEK2" s="100"/>
      <c r="GES2" s="100"/>
      <c r="GEV2" s="102"/>
      <c r="GEW2" s="102"/>
      <c r="GEX2" s="100"/>
      <c r="GEZ2" s="85"/>
      <c r="GFB2" s="85"/>
      <c r="GFC2" s="97"/>
      <c r="GFD2" s="98"/>
      <c r="GFE2" s="96"/>
      <c r="GFF2" s="100"/>
      <c r="GFN2" s="100"/>
      <c r="GFQ2" s="102"/>
      <c r="GFR2" s="102"/>
      <c r="GFS2" s="100"/>
      <c r="GFU2" s="85"/>
      <c r="GFW2" s="85"/>
      <c r="GFX2" s="97"/>
      <c r="GFY2" s="98"/>
      <c r="GFZ2" s="96"/>
      <c r="GGA2" s="100"/>
      <c r="GGI2" s="100"/>
      <c r="GGL2" s="102"/>
      <c r="GGM2" s="102"/>
      <c r="GGN2" s="100"/>
      <c r="GGP2" s="85"/>
      <c r="GGR2" s="85"/>
      <c r="GGS2" s="97"/>
      <c r="GGT2" s="98"/>
      <c r="GGU2" s="96"/>
      <c r="GGV2" s="100"/>
      <c r="GHD2" s="100"/>
      <c r="GHG2" s="102"/>
      <c r="GHH2" s="102"/>
      <c r="GHI2" s="100"/>
      <c r="GHK2" s="85"/>
      <c r="GHM2" s="85"/>
      <c r="GHN2" s="97"/>
      <c r="GHO2" s="98"/>
      <c r="GHP2" s="96"/>
      <c r="GHQ2" s="100"/>
      <c r="GHY2" s="100"/>
      <c r="GIB2" s="102"/>
      <c r="GIC2" s="102"/>
      <c r="GID2" s="100"/>
      <c r="GIF2" s="85"/>
      <c r="GIH2" s="85"/>
      <c r="GII2" s="97"/>
      <c r="GIJ2" s="98"/>
      <c r="GIK2" s="96"/>
      <c r="GIL2" s="100"/>
      <c r="GIT2" s="100"/>
      <c r="GIW2" s="102"/>
      <c r="GIX2" s="102"/>
      <c r="GIY2" s="100"/>
      <c r="GJA2" s="85"/>
      <c r="GJC2" s="85"/>
      <c r="GJD2" s="97"/>
      <c r="GJE2" s="98"/>
      <c r="GJF2" s="96"/>
      <c r="GJG2" s="100"/>
      <c r="GJO2" s="100"/>
      <c r="GJR2" s="102"/>
      <c r="GJS2" s="102"/>
      <c r="GJT2" s="100"/>
      <c r="GJV2" s="85"/>
      <c r="GJX2" s="85"/>
      <c r="GJY2" s="97"/>
      <c r="GJZ2" s="98"/>
      <c r="GKA2" s="96"/>
      <c r="GKB2" s="100"/>
      <c r="GKJ2" s="100"/>
      <c r="GKM2" s="102"/>
      <c r="GKN2" s="102"/>
      <c r="GKO2" s="100"/>
      <c r="GKQ2" s="85"/>
      <c r="GKS2" s="85"/>
      <c r="GKT2" s="97"/>
      <c r="GKU2" s="98"/>
      <c r="GKV2" s="96"/>
      <c r="GKW2" s="100"/>
      <c r="GLE2" s="100"/>
      <c r="GLH2" s="102"/>
      <c r="GLI2" s="102"/>
      <c r="GLJ2" s="100"/>
      <c r="GLL2" s="85"/>
      <c r="GLN2" s="85"/>
      <c r="GLO2" s="97"/>
      <c r="GLP2" s="98"/>
      <c r="GLQ2" s="96"/>
      <c r="GLR2" s="100"/>
      <c r="GLZ2" s="100"/>
      <c r="GMC2" s="102"/>
      <c r="GMD2" s="102"/>
      <c r="GME2" s="100"/>
      <c r="GMG2" s="85"/>
      <c r="GMI2" s="85"/>
      <c r="GMJ2" s="97"/>
      <c r="GMK2" s="98"/>
      <c r="GML2" s="96"/>
      <c r="GMM2" s="100"/>
      <c r="GMU2" s="100"/>
      <c r="GMX2" s="102"/>
      <c r="GMY2" s="102"/>
      <c r="GMZ2" s="100"/>
      <c r="GNB2" s="85"/>
      <c r="GND2" s="85"/>
      <c r="GNE2" s="97"/>
      <c r="GNF2" s="98"/>
      <c r="GNG2" s="96"/>
      <c r="GNH2" s="100"/>
      <c r="GNP2" s="100"/>
      <c r="GNS2" s="102"/>
      <c r="GNT2" s="102"/>
      <c r="GNU2" s="100"/>
      <c r="GNW2" s="85"/>
      <c r="GNY2" s="85"/>
      <c r="GNZ2" s="97"/>
      <c r="GOA2" s="98"/>
      <c r="GOB2" s="96"/>
      <c r="GOC2" s="100"/>
      <c r="GOK2" s="100"/>
      <c r="GON2" s="102"/>
      <c r="GOO2" s="102"/>
      <c r="GOP2" s="100"/>
      <c r="GOR2" s="85"/>
      <c r="GOT2" s="85"/>
      <c r="GOU2" s="97"/>
      <c r="GOV2" s="98"/>
      <c r="GOW2" s="96"/>
      <c r="GOX2" s="100"/>
      <c r="GPF2" s="100"/>
      <c r="GPI2" s="102"/>
      <c r="GPJ2" s="102"/>
      <c r="GPK2" s="100"/>
      <c r="GPM2" s="85"/>
      <c r="GPO2" s="85"/>
      <c r="GPP2" s="97"/>
      <c r="GPQ2" s="98"/>
      <c r="GPR2" s="96"/>
      <c r="GPS2" s="100"/>
      <c r="GQA2" s="100"/>
      <c r="GQD2" s="102"/>
      <c r="GQE2" s="102"/>
      <c r="GQF2" s="100"/>
      <c r="GQH2" s="85"/>
      <c r="GQJ2" s="85"/>
      <c r="GQK2" s="97"/>
      <c r="GQL2" s="98"/>
      <c r="GQM2" s="96"/>
      <c r="GQN2" s="100"/>
      <c r="GQV2" s="100"/>
      <c r="GQY2" s="102"/>
      <c r="GQZ2" s="102"/>
      <c r="GRA2" s="100"/>
      <c r="GRC2" s="85"/>
      <c r="GRE2" s="85"/>
      <c r="GRF2" s="97"/>
      <c r="GRG2" s="98"/>
      <c r="GRH2" s="96"/>
      <c r="GRI2" s="100"/>
      <c r="GRQ2" s="100"/>
      <c r="GRT2" s="102"/>
      <c r="GRU2" s="102"/>
      <c r="GRV2" s="100"/>
      <c r="GRX2" s="85"/>
      <c r="GRZ2" s="85"/>
      <c r="GSA2" s="97"/>
      <c r="GSB2" s="98"/>
      <c r="GSC2" s="96"/>
      <c r="GSD2" s="100"/>
      <c r="GSL2" s="100"/>
      <c r="GSO2" s="102"/>
      <c r="GSP2" s="102"/>
      <c r="GSQ2" s="100"/>
      <c r="GSS2" s="85"/>
      <c r="GSU2" s="85"/>
      <c r="GSV2" s="97"/>
      <c r="GSW2" s="98"/>
      <c r="GSX2" s="96"/>
      <c r="GSY2" s="100"/>
      <c r="GTG2" s="100"/>
      <c r="GTJ2" s="102"/>
      <c r="GTK2" s="102"/>
      <c r="GTL2" s="100"/>
      <c r="GTN2" s="85"/>
      <c r="GTP2" s="85"/>
      <c r="GTQ2" s="97"/>
      <c r="GTR2" s="98"/>
      <c r="GTS2" s="96"/>
      <c r="GTT2" s="100"/>
      <c r="GUB2" s="100"/>
      <c r="GUE2" s="102"/>
      <c r="GUF2" s="102"/>
      <c r="GUG2" s="100"/>
      <c r="GUI2" s="85"/>
      <c r="GUK2" s="85"/>
      <c r="GUL2" s="97"/>
      <c r="GUM2" s="98"/>
      <c r="GUN2" s="96"/>
      <c r="GUO2" s="100"/>
      <c r="GUW2" s="100"/>
      <c r="GUZ2" s="102"/>
      <c r="GVA2" s="102"/>
      <c r="GVB2" s="100"/>
      <c r="GVD2" s="85"/>
      <c r="GVF2" s="85"/>
      <c r="GVG2" s="97"/>
      <c r="GVH2" s="98"/>
      <c r="GVI2" s="96"/>
      <c r="GVJ2" s="100"/>
      <c r="GVR2" s="100"/>
      <c r="GVU2" s="102"/>
      <c r="GVV2" s="102"/>
      <c r="GVW2" s="100"/>
      <c r="GVY2" s="85"/>
      <c r="GWA2" s="85"/>
      <c r="GWB2" s="97"/>
      <c r="GWC2" s="98"/>
      <c r="GWD2" s="96"/>
      <c r="GWE2" s="100"/>
      <c r="GWM2" s="100"/>
      <c r="GWP2" s="102"/>
      <c r="GWQ2" s="102"/>
      <c r="GWR2" s="100"/>
      <c r="GWT2" s="85"/>
      <c r="GWV2" s="85"/>
      <c r="GWW2" s="97"/>
      <c r="GWX2" s="98"/>
      <c r="GWY2" s="96"/>
      <c r="GWZ2" s="100"/>
      <c r="GXH2" s="100"/>
      <c r="GXK2" s="102"/>
      <c r="GXL2" s="102"/>
      <c r="GXM2" s="100"/>
      <c r="GXO2" s="85"/>
      <c r="GXQ2" s="85"/>
      <c r="GXR2" s="97"/>
      <c r="GXS2" s="98"/>
      <c r="GXT2" s="96"/>
      <c r="GXU2" s="100"/>
      <c r="GYC2" s="100"/>
      <c r="GYF2" s="102"/>
      <c r="GYG2" s="102"/>
      <c r="GYH2" s="100"/>
      <c r="GYJ2" s="85"/>
      <c r="GYL2" s="85"/>
      <c r="GYM2" s="97"/>
      <c r="GYN2" s="98"/>
      <c r="GYO2" s="96"/>
      <c r="GYP2" s="100"/>
      <c r="GYX2" s="100"/>
      <c r="GZA2" s="102"/>
      <c r="GZB2" s="102"/>
      <c r="GZC2" s="100"/>
      <c r="GZE2" s="85"/>
      <c r="GZG2" s="85"/>
      <c r="GZH2" s="97"/>
      <c r="GZI2" s="98"/>
      <c r="GZJ2" s="96"/>
      <c r="GZK2" s="100"/>
      <c r="GZS2" s="100"/>
      <c r="GZV2" s="102"/>
      <c r="GZW2" s="102"/>
      <c r="GZX2" s="100"/>
      <c r="GZZ2" s="85"/>
      <c r="HAB2" s="85"/>
      <c r="HAC2" s="97"/>
      <c r="HAD2" s="98"/>
      <c r="HAE2" s="96"/>
      <c r="HAF2" s="100"/>
      <c r="HAN2" s="100"/>
      <c r="HAQ2" s="102"/>
      <c r="HAR2" s="102"/>
      <c r="HAS2" s="100"/>
      <c r="HAU2" s="85"/>
      <c r="HAW2" s="85"/>
      <c r="HAX2" s="97"/>
      <c r="HAY2" s="98"/>
      <c r="HAZ2" s="96"/>
      <c r="HBA2" s="100"/>
      <c r="HBI2" s="100"/>
      <c r="HBL2" s="102"/>
      <c r="HBM2" s="102"/>
      <c r="HBN2" s="100"/>
      <c r="HBP2" s="85"/>
      <c r="HBR2" s="85"/>
      <c r="HBS2" s="97"/>
      <c r="HBT2" s="98"/>
      <c r="HBU2" s="96"/>
      <c r="HBV2" s="100"/>
      <c r="HCD2" s="100"/>
      <c r="HCG2" s="102"/>
      <c r="HCH2" s="102"/>
      <c r="HCI2" s="100"/>
      <c r="HCK2" s="85"/>
      <c r="HCM2" s="85"/>
      <c r="HCN2" s="97"/>
      <c r="HCO2" s="98"/>
      <c r="HCP2" s="96"/>
      <c r="HCQ2" s="100"/>
      <c r="HCY2" s="100"/>
      <c r="HDB2" s="102"/>
      <c r="HDC2" s="102"/>
      <c r="HDD2" s="100"/>
      <c r="HDF2" s="85"/>
      <c r="HDH2" s="85"/>
      <c r="HDI2" s="97"/>
      <c r="HDJ2" s="98"/>
      <c r="HDK2" s="96"/>
      <c r="HDL2" s="100"/>
      <c r="HDT2" s="100"/>
      <c r="HDW2" s="102"/>
      <c r="HDX2" s="102"/>
      <c r="HDY2" s="100"/>
      <c r="HEA2" s="85"/>
      <c r="HEC2" s="85"/>
      <c r="HED2" s="97"/>
      <c r="HEE2" s="98"/>
      <c r="HEF2" s="96"/>
      <c r="HEG2" s="100"/>
      <c r="HEO2" s="100"/>
      <c r="HER2" s="102"/>
      <c r="HES2" s="102"/>
      <c r="HET2" s="100"/>
      <c r="HEV2" s="85"/>
      <c r="HEX2" s="85"/>
      <c r="HEY2" s="97"/>
      <c r="HEZ2" s="98"/>
      <c r="HFA2" s="96"/>
      <c r="HFB2" s="100"/>
      <c r="HFJ2" s="100"/>
      <c r="HFM2" s="102"/>
      <c r="HFN2" s="102"/>
      <c r="HFO2" s="100"/>
      <c r="HFQ2" s="85"/>
      <c r="HFS2" s="85"/>
      <c r="HFT2" s="97"/>
      <c r="HFU2" s="98"/>
      <c r="HFV2" s="96"/>
      <c r="HFW2" s="100"/>
      <c r="HGE2" s="100"/>
      <c r="HGH2" s="102"/>
      <c r="HGI2" s="102"/>
      <c r="HGJ2" s="100"/>
      <c r="HGL2" s="85"/>
      <c r="HGN2" s="85"/>
      <c r="HGO2" s="97"/>
      <c r="HGP2" s="98"/>
      <c r="HGQ2" s="96"/>
      <c r="HGR2" s="100"/>
      <c r="HGZ2" s="100"/>
      <c r="HHC2" s="102"/>
      <c r="HHD2" s="102"/>
      <c r="HHE2" s="100"/>
      <c r="HHG2" s="85"/>
      <c r="HHI2" s="85"/>
      <c r="HHJ2" s="97"/>
      <c r="HHK2" s="98"/>
      <c r="HHL2" s="96"/>
      <c r="HHM2" s="100"/>
      <c r="HHU2" s="100"/>
      <c r="HHX2" s="102"/>
      <c r="HHY2" s="102"/>
      <c r="HHZ2" s="100"/>
      <c r="HIB2" s="85"/>
      <c r="HID2" s="85"/>
      <c r="HIE2" s="97"/>
      <c r="HIF2" s="98"/>
      <c r="HIG2" s="96"/>
      <c r="HIH2" s="100"/>
      <c r="HIP2" s="100"/>
      <c r="HIS2" s="102"/>
      <c r="HIT2" s="102"/>
      <c r="HIU2" s="100"/>
      <c r="HIW2" s="85"/>
      <c r="HIY2" s="85"/>
      <c r="HIZ2" s="97"/>
      <c r="HJA2" s="98"/>
      <c r="HJB2" s="96"/>
      <c r="HJC2" s="100"/>
      <c r="HJK2" s="100"/>
      <c r="HJN2" s="102"/>
      <c r="HJO2" s="102"/>
      <c r="HJP2" s="100"/>
      <c r="HJR2" s="85"/>
      <c r="HJT2" s="85"/>
      <c r="HJU2" s="97"/>
      <c r="HJV2" s="98"/>
      <c r="HJW2" s="96"/>
      <c r="HJX2" s="100"/>
      <c r="HKF2" s="100"/>
      <c r="HKI2" s="102"/>
      <c r="HKJ2" s="102"/>
      <c r="HKK2" s="100"/>
      <c r="HKM2" s="85"/>
      <c r="HKO2" s="85"/>
      <c r="HKP2" s="97"/>
      <c r="HKQ2" s="98"/>
      <c r="HKR2" s="96"/>
      <c r="HKS2" s="100"/>
      <c r="HLA2" s="100"/>
      <c r="HLD2" s="102"/>
      <c r="HLE2" s="102"/>
      <c r="HLF2" s="100"/>
      <c r="HLH2" s="85"/>
      <c r="HLJ2" s="85"/>
      <c r="HLK2" s="97"/>
      <c r="HLL2" s="98"/>
      <c r="HLM2" s="96"/>
      <c r="HLN2" s="100"/>
      <c r="HLV2" s="100"/>
      <c r="HLY2" s="102"/>
      <c r="HLZ2" s="102"/>
      <c r="HMA2" s="100"/>
      <c r="HMC2" s="85"/>
      <c r="HME2" s="85"/>
      <c r="HMF2" s="97"/>
      <c r="HMG2" s="98"/>
      <c r="HMH2" s="96"/>
      <c r="HMI2" s="100"/>
      <c r="HMQ2" s="100"/>
      <c r="HMT2" s="102"/>
      <c r="HMU2" s="102"/>
      <c r="HMV2" s="100"/>
      <c r="HMX2" s="85"/>
      <c r="HMZ2" s="85"/>
      <c r="HNA2" s="97"/>
      <c r="HNB2" s="98"/>
      <c r="HNC2" s="96"/>
      <c r="HND2" s="100"/>
      <c r="HNL2" s="100"/>
      <c r="HNO2" s="102"/>
      <c r="HNP2" s="102"/>
      <c r="HNQ2" s="100"/>
      <c r="HNS2" s="85"/>
      <c r="HNU2" s="85"/>
      <c r="HNV2" s="97"/>
      <c r="HNW2" s="98"/>
      <c r="HNX2" s="96"/>
      <c r="HNY2" s="100"/>
      <c r="HOG2" s="100"/>
      <c r="HOJ2" s="102"/>
      <c r="HOK2" s="102"/>
      <c r="HOL2" s="100"/>
      <c r="HON2" s="85"/>
      <c r="HOP2" s="85"/>
      <c r="HOQ2" s="97"/>
      <c r="HOR2" s="98"/>
      <c r="HOS2" s="96"/>
      <c r="HOT2" s="100"/>
      <c r="HPB2" s="100"/>
      <c r="HPE2" s="102"/>
      <c r="HPF2" s="102"/>
      <c r="HPG2" s="100"/>
      <c r="HPI2" s="85"/>
      <c r="HPK2" s="85"/>
      <c r="HPL2" s="97"/>
      <c r="HPM2" s="98"/>
      <c r="HPN2" s="96"/>
      <c r="HPO2" s="100"/>
      <c r="HPW2" s="100"/>
      <c r="HPZ2" s="102"/>
      <c r="HQA2" s="102"/>
      <c r="HQB2" s="100"/>
      <c r="HQD2" s="85"/>
      <c r="HQF2" s="85"/>
      <c r="HQG2" s="97"/>
      <c r="HQH2" s="98"/>
      <c r="HQI2" s="96"/>
      <c r="HQJ2" s="100"/>
      <c r="HQR2" s="100"/>
      <c r="HQU2" s="102"/>
      <c r="HQV2" s="102"/>
      <c r="HQW2" s="100"/>
      <c r="HQY2" s="85"/>
      <c r="HRA2" s="85"/>
      <c r="HRB2" s="97"/>
      <c r="HRC2" s="98"/>
      <c r="HRD2" s="96"/>
      <c r="HRE2" s="100"/>
      <c r="HRM2" s="100"/>
      <c r="HRP2" s="102"/>
      <c r="HRQ2" s="102"/>
      <c r="HRR2" s="100"/>
      <c r="HRT2" s="85"/>
      <c r="HRV2" s="85"/>
      <c r="HRW2" s="97"/>
      <c r="HRX2" s="98"/>
      <c r="HRY2" s="96"/>
      <c r="HRZ2" s="100"/>
      <c r="HSH2" s="100"/>
      <c r="HSK2" s="102"/>
      <c r="HSL2" s="102"/>
      <c r="HSM2" s="100"/>
      <c r="HSO2" s="85"/>
      <c r="HSQ2" s="85"/>
      <c r="HSR2" s="97"/>
      <c r="HSS2" s="98"/>
      <c r="HST2" s="96"/>
      <c r="HSU2" s="100"/>
      <c r="HTC2" s="100"/>
      <c r="HTF2" s="102"/>
      <c r="HTG2" s="102"/>
      <c r="HTH2" s="100"/>
      <c r="HTJ2" s="85"/>
      <c r="HTL2" s="85"/>
      <c r="HTM2" s="97"/>
      <c r="HTN2" s="98"/>
      <c r="HTO2" s="96"/>
      <c r="HTP2" s="100"/>
      <c r="HTX2" s="100"/>
      <c r="HUA2" s="102"/>
      <c r="HUB2" s="102"/>
      <c r="HUC2" s="100"/>
      <c r="HUE2" s="85"/>
      <c r="HUG2" s="85"/>
      <c r="HUH2" s="97"/>
      <c r="HUI2" s="98"/>
      <c r="HUJ2" s="96"/>
      <c r="HUK2" s="100"/>
      <c r="HUS2" s="100"/>
      <c r="HUV2" s="102"/>
      <c r="HUW2" s="102"/>
      <c r="HUX2" s="100"/>
      <c r="HUZ2" s="85"/>
      <c r="HVB2" s="85"/>
      <c r="HVC2" s="97"/>
      <c r="HVD2" s="98"/>
      <c r="HVE2" s="96"/>
      <c r="HVF2" s="100"/>
      <c r="HVN2" s="100"/>
      <c r="HVQ2" s="102"/>
      <c r="HVR2" s="102"/>
      <c r="HVS2" s="100"/>
      <c r="HVU2" s="85"/>
      <c r="HVW2" s="85"/>
      <c r="HVX2" s="97"/>
      <c r="HVY2" s="98"/>
      <c r="HVZ2" s="96"/>
      <c r="HWA2" s="100"/>
      <c r="HWI2" s="100"/>
      <c r="HWL2" s="102"/>
      <c r="HWM2" s="102"/>
      <c r="HWN2" s="100"/>
      <c r="HWP2" s="85"/>
      <c r="HWR2" s="85"/>
      <c r="HWS2" s="97"/>
      <c r="HWT2" s="98"/>
      <c r="HWU2" s="96"/>
      <c r="HWV2" s="100"/>
      <c r="HXD2" s="100"/>
      <c r="HXG2" s="102"/>
      <c r="HXH2" s="102"/>
      <c r="HXI2" s="100"/>
      <c r="HXK2" s="85"/>
      <c r="HXM2" s="85"/>
      <c r="HXN2" s="97"/>
      <c r="HXO2" s="98"/>
      <c r="HXP2" s="96"/>
      <c r="HXQ2" s="100"/>
      <c r="HXY2" s="100"/>
      <c r="HYB2" s="102"/>
      <c r="HYC2" s="102"/>
      <c r="HYD2" s="100"/>
      <c r="HYF2" s="85"/>
      <c r="HYH2" s="85"/>
      <c r="HYI2" s="97"/>
      <c r="HYJ2" s="98"/>
      <c r="HYK2" s="96"/>
      <c r="HYL2" s="100"/>
      <c r="HYT2" s="100"/>
      <c r="HYW2" s="102"/>
      <c r="HYX2" s="102"/>
      <c r="HYY2" s="100"/>
      <c r="HZA2" s="85"/>
      <c r="HZC2" s="85"/>
      <c r="HZD2" s="97"/>
      <c r="HZE2" s="98"/>
      <c r="HZF2" s="96"/>
      <c r="HZG2" s="100"/>
      <c r="HZO2" s="100"/>
      <c r="HZR2" s="102"/>
      <c r="HZS2" s="102"/>
      <c r="HZT2" s="100"/>
      <c r="HZV2" s="85"/>
      <c r="HZX2" s="85"/>
      <c r="HZY2" s="97"/>
      <c r="HZZ2" s="98"/>
      <c r="IAA2" s="96"/>
      <c r="IAB2" s="100"/>
      <c r="IAJ2" s="100"/>
      <c r="IAM2" s="102"/>
      <c r="IAN2" s="102"/>
      <c r="IAO2" s="100"/>
      <c r="IAQ2" s="85"/>
      <c r="IAS2" s="85"/>
      <c r="IAT2" s="97"/>
      <c r="IAU2" s="98"/>
      <c r="IAV2" s="96"/>
      <c r="IAW2" s="100"/>
      <c r="IBE2" s="100"/>
      <c r="IBH2" s="102"/>
      <c r="IBI2" s="102"/>
      <c r="IBJ2" s="100"/>
      <c r="IBL2" s="85"/>
      <c r="IBN2" s="85"/>
      <c r="IBO2" s="97"/>
      <c r="IBP2" s="98"/>
      <c r="IBQ2" s="96"/>
      <c r="IBR2" s="100"/>
      <c r="IBZ2" s="100"/>
      <c r="ICC2" s="102"/>
      <c r="ICD2" s="102"/>
      <c r="ICE2" s="100"/>
      <c r="ICG2" s="85"/>
      <c r="ICI2" s="85"/>
      <c r="ICJ2" s="97"/>
      <c r="ICK2" s="98"/>
      <c r="ICL2" s="96"/>
      <c r="ICM2" s="100"/>
      <c r="ICU2" s="100"/>
      <c r="ICX2" s="102"/>
      <c r="ICY2" s="102"/>
      <c r="ICZ2" s="100"/>
      <c r="IDB2" s="85"/>
      <c r="IDD2" s="85"/>
      <c r="IDE2" s="97"/>
      <c r="IDF2" s="98"/>
      <c r="IDG2" s="96"/>
      <c r="IDH2" s="100"/>
      <c r="IDP2" s="100"/>
      <c r="IDS2" s="102"/>
      <c r="IDT2" s="102"/>
      <c r="IDU2" s="100"/>
      <c r="IDW2" s="85"/>
      <c r="IDY2" s="85"/>
      <c r="IDZ2" s="97"/>
      <c r="IEA2" s="98"/>
      <c r="IEB2" s="96"/>
      <c r="IEC2" s="100"/>
      <c r="IEK2" s="100"/>
      <c r="IEN2" s="102"/>
      <c r="IEO2" s="102"/>
      <c r="IEP2" s="100"/>
      <c r="IER2" s="85"/>
      <c r="IET2" s="85"/>
      <c r="IEU2" s="97"/>
      <c r="IEV2" s="98"/>
      <c r="IEW2" s="96"/>
      <c r="IEX2" s="100"/>
      <c r="IFF2" s="100"/>
      <c r="IFI2" s="102"/>
      <c r="IFJ2" s="102"/>
      <c r="IFK2" s="100"/>
      <c r="IFM2" s="85"/>
      <c r="IFO2" s="85"/>
      <c r="IFP2" s="97"/>
      <c r="IFQ2" s="98"/>
      <c r="IFR2" s="96"/>
      <c r="IFS2" s="100"/>
      <c r="IGA2" s="100"/>
      <c r="IGD2" s="102"/>
      <c r="IGE2" s="102"/>
      <c r="IGF2" s="100"/>
      <c r="IGH2" s="85"/>
      <c r="IGJ2" s="85"/>
      <c r="IGK2" s="97"/>
      <c r="IGL2" s="98"/>
      <c r="IGM2" s="96"/>
      <c r="IGN2" s="100"/>
      <c r="IGV2" s="100"/>
      <c r="IGY2" s="102"/>
      <c r="IGZ2" s="102"/>
      <c r="IHA2" s="100"/>
      <c r="IHC2" s="85"/>
      <c r="IHE2" s="85"/>
      <c r="IHF2" s="97"/>
      <c r="IHG2" s="98"/>
      <c r="IHH2" s="96"/>
      <c r="IHI2" s="100"/>
      <c r="IHQ2" s="100"/>
      <c r="IHT2" s="102"/>
      <c r="IHU2" s="102"/>
      <c r="IHV2" s="100"/>
      <c r="IHX2" s="85"/>
      <c r="IHZ2" s="85"/>
      <c r="IIA2" s="97"/>
      <c r="IIB2" s="98"/>
      <c r="IIC2" s="96"/>
      <c r="IID2" s="100"/>
      <c r="IIL2" s="100"/>
      <c r="IIO2" s="102"/>
      <c r="IIP2" s="102"/>
      <c r="IIQ2" s="100"/>
      <c r="IIS2" s="85"/>
      <c r="IIU2" s="85"/>
      <c r="IIV2" s="97"/>
      <c r="IIW2" s="98"/>
      <c r="IIX2" s="96"/>
      <c r="IIY2" s="100"/>
      <c r="IJG2" s="100"/>
      <c r="IJJ2" s="102"/>
      <c r="IJK2" s="102"/>
      <c r="IJL2" s="100"/>
      <c r="IJN2" s="85"/>
      <c r="IJP2" s="85"/>
      <c r="IJQ2" s="97"/>
      <c r="IJR2" s="98"/>
      <c r="IJS2" s="96"/>
      <c r="IJT2" s="100"/>
      <c r="IKB2" s="100"/>
      <c r="IKE2" s="102"/>
      <c r="IKF2" s="102"/>
      <c r="IKG2" s="100"/>
      <c r="IKI2" s="85"/>
      <c r="IKK2" s="85"/>
      <c r="IKL2" s="97"/>
      <c r="IKM2" s="98"/>
      <c r="IKN2" s="96"/>
      <c r="IKO2" s="100"/>
      <c r="IKW2" s="100"/>
      <c r="IKZ2" s="102"/>
      <c r="ILA2" s="102"/>
      <c r="ILB2" s="100"/>
      <c r="ILD2" s="85"/>
      <c r="ILF2" s="85"/>
      <c r="ILG2" s="97"/>
      <c r="ILH2" s="98"/>
      <c r="ILI2" s="96"/>
      <c r="ILJ2" s="100"/>
      <c r="ILR2" s="100"/>
      <c r="ILU2" s="102"/>
      <c r="ILV2" s="102"/>
      <c r="ILW2" s="100"/>
      <c r="ILY2" s="85"/>
      <c r="IMA2" s="85"/>
      <c r="IMB2" s="97"/>
      <c r="IMC2" s="98"/>
      <c r="IMD2" s="96"/>
      <c r="IME2" s="100"/>
      <c r="IMM2" s="100"/>
      <c r="IMP2" s="102"/>
      <c r="IMQ2" s="102"/>
      <c r="IMR2" s="100"/>
      <c r="IMT2" s="85"/>
      <c r="IMV2" s="85"/>
      <c r="IMW2" s="97"/>
      <c r="IMX2" s="98"/>
      <c r="IMY2" s="96"/>
      <c r="IMZ2" s="100"/>
      <c r="INH2" s="100"/>
      <c r="INK2" s="102"/>
      <c r="INL2" s="102"/>
      <c r="INM2" s="100"/>
      <c r="INO2" s="85"/>
      <c r="INQ2" s="85"/>
      <c r="INR2" s="97"/>
      <c r="INS2" s="98"/>
      <c r="INT2" s="96"/>
      <c r="INU2" s="100"/>
      <c r="IOC2" s="100"/>
      <c r="IOF2" s="102"/>
      <c r="IOG2" s="102"/>
      <c r="IOH2" s="100"/>
      <c r="IOJ2" s="85"/>
      <c r="IOL2" s="85"/>
      <c r="IOM2" s="97"/>
      <c r="ION2" s="98"/>
      <c r="IOO2" s="96"/>
      <c r="IOP2" s="100"/>
      <c r="IOX2" s="100"/>
      <c r="IPA2" s="102"/>
      <c r="IPB2" s="102"/>
      <c r="IPC2" s="100"/>
      <c r="IPE2" s="85"/>
      <c r="IPG2" s="85"/>
      <c r="IPH2" s="97"/>
      <c r="IPI2" s="98"/>
      <c r="IPJ2" s="96"/>
      <c r="IPK2" s="100"/>
      <c r="IPS2" s="100"/>
      <c r="IPV2" s="102"/>
      <c r="IPW2" s="102"/>
      <c r="IPX2" s="100"/>
      <c r="IPZ2" s="85"/>
      <c r="IQB2" s="85"/>
      <c r="IQC2" s="97"/>
      <c r="IQD2" s="98"/>
      <c r="IQE2" s="96"/>
      <c r="IQF2" s="100"/>
      <c r="IQN2" s="100"/>
      <c r="IQQ2" s="102"/>
      <c r="IQR2" s="102"/>
      <c r="IQS2" s="100"/>
      <c r="IQU2" s="85"/>
      <c r="IQW2" s="85"/>
      <c r="IQX2" s="97"/>
      <c r="IQY2" s="98"/>
      <c r="IQZ2" s="96"/>
      <c r="IRA2" s="100"/>
      <c r="IRI2" s="100"/>
      <c r="IRL2" s="102"/>
      <c r="IRM2" s="102"/>
      <c r="IRN2" s="100"/>
      <c r="IRP2" s="85"/>
      <c r="IRR2" s="85"/>
      <c r="IRS2" s="97"/>
      <c r="IRT2" s="98"/>
      <c r="IRU2" s="96"/>
      <c r="IRV2" s="100"/>
      <c r="ISD2" s="100"/>
      <c r="ISG2" s="102"/>
      <c r="ISH2" s="102"/>
      <c r="ISI2" s="100"/>
      <c r="ISK2" s="85"/>
      <c r="ISM2" s="85"/>
      <c r="ISN2" s="97"/>
      <c r="ISO2" s="98"/>
      <c r="ISP2" s="96"/>
      <c r="ISQ2" s="100"/>
      <c r="ISY2" s="100"/>
      <c r="ITB2" s="102"/>
      <c r="ITC2" s="102"/>
      <c r="ITD2" s="100"/>
      <c r="ITF2" s="85"/>
      <c r="ITH2" s="85"/>
      <c r="ITI2" s="97"/>
      <c r="ITJ2" s="98"/>
      <c r="ITK2" s="96"/>
      <c r="ITL2" s="100"/>
      <c r="ITT2" s="100"/>
      <c r="ITW2" s="102"/>
      <c r="ITX2" s="102"/>
      <c r="ITY2" s="100"/>
      <c r="IUA2" s="85"/>
      <c r="IUC2" s="85"/>
      <c r="IUD2" s="97"/>
      <c r="IUE2" s="98"/>
      <c r="IUF2" s="96"/>
      <c r="IUG2" s="100"/>
      <c r="IUO2" s="100"/>
      <c r="IUR2" s="102"/>
      <c r="IUS2" s="102"/>
      <c r="IUT2" s="100"/>
      <c r="IUV2" s="85"/>
      <c r="IUX2" s="85"/>
      <c r="IUY2" s="97"/>
      <c r="IUZ2" s="98"/>
      <c r="IVA2" s="96"/>
      <c r="IVB2" s="100"/>
      <c r="IVJ2" s="100"/>
      <c r="IVM2" s="102"/>
      <c r="IVN2" s="102"/>
      <c r="IVO2" s="100"/>
      <c r="IVQ2" s="85"/>
      <c r="IVS2" s="85"/>
      <c r="IVT2" s="97"/>
      <c r="IVU2" s="98"/>
      <c r="IVV2" s="96"/>
      <c r="IVW2" s="100"/>
      <c r="IWE2" s="100"/>
      <c r="IWH2" s="102"/>
      <c r="IWI2" s="102"/>
      <c r="IWJ2" s="100"/>
      <c r="IWL2" s="85"/>
      <c r="IWN2" s="85"/>
      <c r="IWO2" s="97"/>
      <c r="IWP2" s="98"/>
      <c r="IWQ2" s="96"/>
      <c r="IWR2" s="100"/>
      <c r="IWZ2" s="100"/>
      <c r="IXC2" s="102"/>
      <c r="IXD2" s="102"/>
      <c r="IXE2" s="100"/>
      <c r="IXG2" s="85"/>
      <c r="IXI2" s="85"/>
      <c r="IXJ2" s="97"/>
      <c r="IXK2" s="98"/>
      <c r="IXL2" s="96"/>
      <c r="IXM2" s="100"/>
      <c r="IXU2" s="100"/>
      <c r="IXX2" s="102"/>
      <c r="IXY2" s="102"/>
      <c r="IXZ2" s="100"/>
      <c r="IYB2" s="85"/>
      <c r="IYD2" s="85"/>
      <c r="IYE2" s="97"/>
      <c r="IYF2" s="98"/>
      <c r="IYG2" s="96"/>
      <c r="IYH2" s="100"/>
      <c r="IYP2" s="100"/>
      <c r="IYS2" s="102"/>
      <c r="IYT2" s="102"/>
      <c r="IYU2" s="100"/>
      <c r="IYW2" s="85"/>
      <c r="IYY2" s="85"/>
      <c r="IYZ2" s="97"/>
      <c r="IZA2" s="98"/>
      <c r="IZB2" s="96"/>
      <c r="IZC2" s="100"/>
      <c r="IZK2" s="100"/>
      <c r="IZN2" s="102"/>
      <c r="IZO2" s="102"/>
      <c r="IZP2" s="100"/>
      <c r="IZR2" s="85"/>
      <c r="IZT2" s="85"/>
      <c r="IZU2" s="97"/>
      <c r="IZV2" s="98"/>
      <c r="IZW2" s="96"/>
      <c r="IZX2" s="100"/>
      <c r="JAF2" s="100"/>
      <c r="JAI2" s="102"/>
      <c r="JAJ2" s="102"/>
      <c r="JAK2" s="100"/>
      <c r="JAM2" s="85"/>
      <c r="JAO2" s="85"/>
      <c r="JAP2" s="97"/>
      <c r="JAQ2" s="98"/>
      <c r="JAR2" s="96"/>
      <c r="JAS2" s="100"/>
      <c r="JBA2" s="100"/>
      <c r="JBD2" s="102"/>
      <c r="JBE2" s="102"/>
      <c r="JBF2" s="100"/>
      <c r="JBH2" s="85"/>
      <c r="JBJ2" s="85"/>
      <c r="JBK2" s="97"/>
      <c r="JBL2" s="98"/>
      <c r="JBM2" s="96"/>
      <c r="JBN2" s="100"/>
      <c r="JBV2" s="100"/>
      <c r="JBY2" s="102"/>
      <c r="JBZ2" s="102"/>
      <c r="JCA2" s="100"/>
      <c r="JCC2" s="85"/>
      <c r="JCE2" s="85"/>
      <c r="JCF2" s="97"/>
      <c r="JCG2" s="98"/>
      <c r="JCH2" s="96"/>
      <c r="JCI2" s="100"/>
      <c r="JCQ2" s="100"/>
      <c r="JCT2" s="102"/>
      <c r="JCU2" s="102"/>
      <c r="JCV2" s="100"/>
      <c r="JCX2" s="85"/>
      <c r="JCZ2" s="85"/>
      <c r="JDA2" s="97"/>
      <c r="JDB2" s="98"/>
      <c r="JDC2" s="96"/>
      <c r="JDD2" s="100"/>
      <c r="JDL2" s="100"/>
      <c r="JDO2" s="102"/>
      <c r="JDP2" s="102"/>
      <c r="JDQ2" s="100"/>
      <c r="JDS2" s="85"/>
      <c r="JDU2" s="85"/>
      <c r="JDV2" s="97"/>
      <c r="JDW2" s="98"/>
      <c r="JDX2" s="96"/>
      <c r="JDY2" s="100"/>
      <c r="JEG2" s="100"/>
      <c r="JEJ2" s="102"/>
      <c r="JEK2" s="102"/>
      <c r="JEL2" s="100"/>
      <c r="JEN2" s="85"/>
      <c r="JEP2" s="85"/>
      <c r="JEQ2" s="97"/>
      <c r="JER2" s="98"/>
      <c r="JES2" s="96"/>
      <c r="JET2" s="100"/>
      <c r="JFB2" s="100"/>
      <c r="JFE2" s="102"/>
      <c r="JFF2" s="102"/>
      <c r="JFG2" s="100"/>
      <c r="JFI2" s="85"/>
      <c r="JFK2" s="85"/>
      <c r="JFL2" s="97"/>
      <c r="JFM2" s="98"/>
      <c r="JFN2" s="96"/>
      <c r="JFO2" s="100"/>
      <c r="JFW2" s="100"/>
      <c r="JFZ2" s="102"/>
      <c r="JGA2" s="102"/>
      <c r="JGB2" s="100"/>
      <c r="JGD2" s="85"/>
      <c r="JGF2" s="85"/>
      <c r="JGG2" s="97"/>
      <c r="JGH2" s="98"/>
      <c r="JGI2" s="96"/>
      <c r="JGJ2" s="100"/>
      <c r="JGR2" s="100"/>
      <c r="JGU2" s="102"/>
      <c r="JGV2" s="102"/>
      <c r="JGW2" s="100"/>
      <c r="JGY2" s="85"/>
      <c r="JHA2" s="85"/>
      <c r="JHB2" s="97"/>
      <c r="JHC2" s="98"/>
      <c r="JHD2" s="96"/>
      <c r="JHE2" s="100"/>
      <c r="JHM2" s="100"/>
      <c r="JHP2" s="102"/>
      <c r="JHQ2" s="102"/>
      <c r="JHR2" s="100"/>
      <c r="JHT2" s="85"/>
      <c r="JHV2" s="85"/>
      <c r="JHW2" s="97"/>
      <c r="JHX2" s="98"/>
      <c r="JHY2" s="96"/>
      <c r="JHZ2" s="100"/>
      <c r="JIH2" s="100"/>
      <c r="JIK2" s="102"/>
      <c r="JIL2" s="102"/>
      <c r="JIM2" s="100"/>
      <c r="JIO2" s="85"/>
      <c r="JIQ2" s="85"/>
      <c r="JIR2" s="97"/>
      <c r="JIS2" s="98"/>
      <c r="JIT2" s="96"/>
      <c r="JIU2" s="100"/>
      <c r="JJC2" s="100"/>
      <c r="JJF2" s="102"/>
      <c r="JJG2" s="102"/>
      <c r="JJH2" s="100"/>
      <c r="JJJ2" s="85"/>
      <c r="JJL2" s="85"/>
      <c r="JJM2" s="97"/>
      <c r="JJN2" s="98"/>
      <c r="JJO2" s="96"/>
      <c r="JJP2" s="100"/>
      <c r="JJX2" s="100"/>
      <c r="JKA2" s="102"/>
      <c r="JKB2" s="102"/>
      <c r="JKC2" s="100"/>
      <c r="JKE2" s="85"/>
      <c r="JKG2" s="85"/>
      <c r="JKH2" s="97"/>
      <c r="JKI2" s="98"/>
      <c r="JKJ2" s="96"/>
      <c r="JKK2" s="100"/>
      <c r="JKS2" s="100"/>
      <c r="JKV2" s="102"/>
      <c r="JKW2" s="102"/>
      <c r="JKX2" s="100"/>
      <c r="JKZ2" s="85"/>
      <c r="JLB2" s="85"/>
      <c r="JLC2" s="97"/>
      <c r="JLD2" s="98"/>
      <c r="JLE2" s="96"/>
      <c r="JLF2" s="100"/>
      <c r="JLN2" s="100"/>
      <c r="JLQ2" s="102"/>
      <c r="JLR2" s="102"/>
      <c r="JLS2" s="100"/>
      <c r="JLU2" s="85"/>
      <c r="JLW2" s="85"/>
      <c r="JLX2" s="97"/>
      <c r="JLY2" s="98"/>
      <c r="JLZ2" s="96"/>
      <c r="JMA2" s="100"/>
      <c r="JMI2" s="100"/>
      <c r="JML2" s="102"/>
      <c r="JMM2" s="102"/>
      <c r="JMN2" s="100"/>
      <c r="JMP2" s="85"/>
      <c r="JMR2" s="85"/>
      <c r="JMS2" s="97"/>
      <c r="JMT2" s="98"/>
      <c r="JMU2" s="96"/>
      <c r="JMV2" s="100"/>
      <c r="JND2" s="100"/>
      <c r="JNG2" s="102"/>
      <c r="JNH2" s="102"/>
      <c r="JNI2" s="100"/>
      <c r="JNK2" s="85"/>
      <c r="JNM2" s="85"/>
      <c r="JNN2" s="97"/>
      <c r="JNO2" s="98"/>
      <c r="JNP2" s="96"/>
      <c r="JNQ2" s="100"/>
      <c r="JNY2" s="100"/>
      <c r="JOB2" s="102"/>
      <c r="JOC2" s="102"/>
      <c r="JOD2" s="100"/>
      <c r="JOF2" s="85"/>
      <c r="JOH2" s="85"/>
      <c r="JOI2" s="97"/>
      <c r="JOJ2" s="98"/>
      <c r="JOK2" s="96"/>
      <c r="JOL2" s="100"/>
      <c r="JOT2" s="100"/>
      <c r="JOW2" s="102"/>
      <c r="JOX2" s="102"/>
      <c r="JOY2" s="100"/>
      <c r="JPA2" s="85"/>
      <c r="JPC2" s="85"/>
      <c r="JPD2" s="97"/>
      <c r="JPE2" s="98"/>
      <c r="JPF2" s="96"/>
      <c r="JPG2" s="100"/>
      <c r="JPO2" s="100"/>
      <c r="JPR2" s="102"/>
      <c r="JPS2" s="102"/>
      <c r="JPT2" s="100"/>
      <c r="JPV2" s="85"/>
      <c r="JPX2" s="85"/>
      <c r="JPY2" s="97"/>
      <c r="JPZ2" s="98"/>
      <c r="JQA2" s="96"/>
      <c r="JQB2" s="100"/>
      <c r="JQJ2" s="100"/>
      <c r="JQM2" s="102"/>
      <c r="JQN2" s="102"/>
      <c r="JQO2" s="100"/>
      <c r="JQQ2" s="85"/>
      <c r="JQS2" s="85"/>
      <c r="JQT2" s="97"/>
      <c r="JQU2" s="98"/>
      <c r="JQV2" s="96"/>
      <c r="JQW2" s="100"/>
      <c r="JRE2" s="100"/>
      <c r="JRH2" s="102"/>
      <c r="JRI2" s="102"/>
      <c r="JRJ2" s="100"/>
      <c r="JRL2" s="85"/>
      <c r="JRN2" s="85"/>
      <c r="JRO2" s="97"/>
      <c r="JRP2" s="98"/>
      <c r="JRQ2" s="96"/>
      <c r="JRR2" s="100"/>
      <c r="JRZ2" s="100"/>
      <c r="JSC2" s="102"/>
      <c r="JSD2" s="102"/>
      <c r="JSE2" s="100"/>
      <c r="JSG2" s="85"/>
      <c r="JSI2" s="85"/>
      <c r="JSJ2" s="97"/>
      <c r="JSK2" s="98"/>
      <c r="JSL2" s="96"/>
      <c r="JSM2" s="100"/>
      <c r="JSU2" s="100"/>
      <c r="JSX2" s="102"/>
      <c r="JSY2" s="102"/>
      <c r="JSZ2" s="100"/>
      <c r="JTB2" s="85"/>
      <c r="JTD2" s="85"/>
      <c r="JTE2" s="97"/>
      <c r="JTF2" s="98"/>
      <c r="JTG2" s="96"/>
      <c r="JTH2" s="100"/>
      <c r="JTP2" s="100"/>
      <c r="JTS2" s="102"/>
      <c r="JTT2" s="102"/>
      <c r="JTU2" s="100"/>
      <c r="JTW2" s="85"/>
      <c r="JTY2" s="85"/>
      <c r="JTZ2" s="97"/>
      <c r="JUA2" s="98"/>
      <c r="JUB2" s="96"/>
      <c r="JUC2" s="100"/>
      <c r="JUK2" s="100"/>
      <c r="JUN2" s="102"/>
      <c r="JUO2" s="102"/>
      <c r="JUP2" s="100"/>
      <c r="JUR2" s="85"/>
      <c r="JUT2" s="85"/>
      <c r="JUU2" s="97"/>
      <c r="JUV2" s="98"/>
      <c r="JUW2" s="96"/>
      <c r="JUX2" s="100"/>
      <c r="JVF2" s="100"/>
      <c r="JVI2" s="102"/>
      <c r="JVJ2" s="102"/>
      <c r="JVK2" s="100"/>
      <c r="JVM2" s="85"/>
      <c r="JVO2" s="85"/>
      <c r="JVP2" s="97"/>
      <c r="JVQ2" s="98"/>
      <c r="JVR2" s="96"/>
      <c r="JVS2" s="100"/>
      <c r="JWA2" s="100"/>
      <c r="JWD2" s="102"/>
      <c r="JWE2" s="102"/>
      <c r="JWF2" s="100"/>
      <c r="JWH2" s="85"/>
      <c r="JWJ2" s="85"/>
      <c r="JWK2" s="97"/>
      <c r="JWL2" s="98"/>
      <c r="JWM2" s="96"/>
      <c r="JWN2" s="100"/>
      <c r="JWV2" s="100"/>
      <c r="JWY2" s="102"/>
      <c r="JWZ2" s="102"/>
      <c r="JXA2" s="100"/>
      <c r="JXC2" s="85"/>
      <c r="JXE2" s="85"/>
      <c r="JXF2" s="97"/>
      <c r="JXG2" s="98"/>
      <c r="JXH2" s="96"/>
      <c r="JXI2" s="100"/>
      <c r="JXQ2" s="100"/>
      <c r="JXT2" s="102"/>
      <c r="JXU2" s="102"/>
      <c r="JXV2" s="100"/>
      <c r="JXX2" s="85"/>
      <c r="JXZ2" s="85"/>
      <c r="JYA2" s="97"/>
      <c r="JYB2" s="98"/>
      <c r="JYC2" s="96"/>
      <c r="JYD2" s="100"/>
      <c r="JYL2" s="100"/>
      <c r="JYO2" s="102"/>
      <c r="JYP2" s="102"/>
      <c r="JYQ2" s="100"/>
      <c r="JYS2" s="85"/>
      <c r="JYU2" s="85"/>
      <c r="JYV2" s="97"/>
      <c r="JYW2" s="98"/>
      <c r="JYX2" s="96"/>
      <c r="JYY2" s="100"/>
      <c r="JZG2" s="100"/>
      <c r="JZJ2" s="102"/>
      <c r="JZK2" s="102"/>
      <c r="JZL2" s="100"/>
      <c r="JZN2" s="85"/>
      <c r="JZP2" s="85"/>
      <c r="JZQ2" s="97"/>
      <c r="JZR2" s="98"/>
      <c r="JZS2" s="96"/>
      <c r="JZT2" s="100"/>
      <c r="KAB2" s="100"/>
      <c r="KAE2" s="102"/>
      <c r="KAF2" s="102"/>
      <c r="KAG2" s="100"/>
      <c r="KAI2" s="85"/>
      <c r="KAK2" s="85"/>
      <c r="KAL2" s="97"/>
      <c r="KAM2" s="98"/>
      <c r="KAN2" s="96"/>
      <c r="KAO2" s="100"/>
      <c r="KAW2" s="100"/>
      <c r="KAZ2" s="102"/>
      <c r="KBA2" s="102"/>
      <c r="KBB2" s="100"/>
      <c r="KBD2" s="85"/>
      <c r="KBF2" s="85"/>
      <c r="KBG2" s="97"/>
      <c r="KBH2" s="98"/>
      <c r="KBI2" s="96"/>
      <c r="KBJ2" s="100"/>
      <c r="KBR2" s="100"/>
      <c r="KBU2" s="102"/>
      <c r="KBV2" s="102"/>
      <c r="KBW2" s="100"/>
      <c r="KBY2" s="85"/>
      <c r="KCA2" s="85"/>
      <c r="KCB2" s="97"/>
      <c r="KCC2" s="98"/>
      <c r="KCD2" s="96"/>
      <c r="KCE2" s="100"/>
      <c r="KCM2" s="100"/>
      <c r="KCP2" s="102"/>
      <c r="KCQ2" s="102"/>
      <c r="KCR2" s="100"/>
      <c r="KCT2" s="85"/>
      <c r="KCV2" s="85"/>
      <c r="KCW2" s="97"/>
      <c r="KCX2" s="98"/>
      <c r="KCY2" s="96"/>
      <c r="KCZ2" s="100"/>
      <c r="KDH2" s="100"/>
      <c r="KDK2" s="102"/>
      <c r="KDL2" s="102"/>
      <c r="KDM2" s="100"/>
      <c r="KDO2" s="85"/>
      <c r="KDQ2" s="85"/>
      <c r="KDR2" s="97"/>
      <c r="KDS2" s="98"/>
      <c r="KDT2" s="96"/>
      <c r="KDU2" s="100"/>
      <c r="KEC2" s="100"/>
      <c r="KEF2" s="102"/>
      <c r="KEG2" s="102"/>
      <c r="KEH2" s="100"/>
      <c r="KEJ2" s="85"/>
      <c r="KEL2" s="85"/>
      <c r="KEM2" s="97"/>
      <c r="KEN2" s="98"/>
      <c r="KEO2" s="96"/>
      <c r="KEP2" s="100"/>
      <c r="KEX2" s="100"/>
      <c r="KFA2" s="102"/>
      <c r="KFB2" s="102"/>
      <c r="KFC2" s="100"/>
      <c r="KFE2" s="85"/>
      <c r="KFG2" s="85"/>
      <c r="KFH2" s="97"/>
      <c r="KFI2" s="98"/>
      <c r="KFJ2" s="96"/>
      <c r="KFK2" s="100"/>
      <c r="KFS2" s="100"/>
      <c r="KFV2" s="102"/>
      <c r="KFW2" s="102"/>
      <c r="KFX2" s="100"/>
      <c r="KFZ2" s="85"/>
      <c r="KGB2" s="85"/>
      <c r="KGC2" s="97"/>
      <c r="KGD2" s="98"/>
      <c r="KGE2" s="96"/>
      <c r="KGF2" s="100"/>
      <c r="KGN2" s="100"/>
      <c r="KGQ2" s="102"/>
      <c r="KGR2" s="102"/>
      <c r="KGS2" s="100"/>
      <c r="KGU2" s="85"/>
      <c r="KGW2" s="85"/>
      <c r="KGX2" s="97"/>
      <c r="KGY2" s="98"/>
      <c r="KGZ2" s="96"/>
      <c r="KHA2" s="100"/>
      <c r="KHI2" s="100"/>
      <c r="KHL2" s="102"/>
      <c r="KHM2" s="102"/>
      <c r="KHN2" s="100"/>
      <c r="KHP2" s="85"/>
      <c r="KHR2" s="85"/>
      <c r="KHS2" s="97"/>
      <c r="KHT2" s="98"/>
      <c r="KHU2" s="96"/>
      <c r="KHV2" s="100"/>
      <c r="KID2" s="100"/>
      <c r="KIG2" s="102"/>
      <c r="KIH2" s="102"/>
      <c r="KII2" s="100"/>
      <c r="KIK2" s="85"/>
      <c r="KIM2" s="85"/>
      <c r="KIN2" s="97"/>
      <c r="KIO2" s="98"/>
      <c r="KIP2" s="96"/>
      <c r="KIQ2" s="100"/>
      <c r="KIY2" s="100"/>
      <c r="KJB2" s="102"/>
      <c r="KJC2" s="102"/>
      <c r="KJD2" s="100"/>
      <c r="KJF2" s="85"/>
      <c r="KJH2" s="85"/>
      <c r="KJI2" s="97"/>
      <c r="KJJ2" s="98"/>
      <c r="KJK2" s="96"/>
      <c r="KJL2" s="100"/>
      <c r="KJT2" s="100"/>
      <c r="KJW2" s="102"/>
      <c r="KJX2" s="102"/>
      <c r="KJY2" s="100"/>
      <c r="KKA2" s="85"/>
      <c r="KKC2" s="85"/>
      <c r="KKD2" s="97"/>
      <c r="KKE2" s="98"/>
      <c r="KKF2" s="96"/>
      <c r="KKG2" s="100"/>
      <c r="KKO2" s="100"/>
      <c r="KKR2" s="102"/>
      <c r="KKS2" s="102"/>
      <c r="KKT2" s="100"/>
      <c r="KKV2" s="85"/>
      <c r="KKX2" s="85"/>
      <c r="KKY2" s="97"/>
      <c r="KKZ2" s="98"/>
      <c r="KLA2" s="96"/>
      <c r="KLB2" s="100"/>
      <c r="KLJ2" s="100"/>
      <c r="KLM2" s="102"/>
      <c r="KLN2" s="102"/>
      <c r="KLO2" s="100"/>
      <c r="KLQ2" s="85"/>
      <c r="KLS2" s="85"/>
      <c r="KLT2" s="97"/>
      <c r="KLU2" s="98"/>
      <c r="KLV2" s="96"/>
      <c r="KLW2" s="100"/>
      <c r="KME2" s="100"/>
      <c r="KMH2" s="102"/>
      <c r="KMI2" s="102"/>
      <c r="KMJ2" s="100"/>
      <c r="KML2" s="85"/>
      <c r="KMN2" s="85"/>
      <c r="KMO2" s="97"/>
      <c r="KMP2" s="98"/>
      <c r="KMQ2" s="96"/>
      <c r="KMR2" s="100"/>
      <c r="KMZ2" s="100"/>
      <c r="KNC2" s="102"/>
      <c r="KND2" s="102"/>
      <c r="KNE2" s="100"/>
      <c r="KNG2" s="85"/>
      <c r="KNI2" s="85"/>
      <c r="KNJ2" s="97"/>
      <c r="KNK2" s="98"/>
      <c r="KNL2" s="96"/>
      <c r="KNM2" s="100"/>
      <c r="KNU2" s="100"/>
      <c r="KNX2" s="102"/>
      <c r="KNY2" s="102"/>
      <c r="KNZ2" s="100"/>
      <c r="KOB2" s="85"/>
      <c r="KOD2" s="85"/>
      <c r="KOE2" s="97"/>
      <c r="KOF2" s="98"/>
      <c r="KOG2" s="96"/>
      <c r="KOH2" s="100"/>
      <c r="KOP2" s="100"/>
      <c r="KOS2" s="102"/>
      <c r="KOT2" s="102"/>
      <c r="KOU2" s="100"/>
      <c r="KOW2" s="85"/>
      <c r="KOY2" s="85"/>
      <c r="KOZ2" s="97"/>
      <c r="KPA2" s="98"/>
      <c r="KPB2" s="96"/>
      <c r="KPC2" s="100"/>
      <c r="KPK2" s="100"/>
      <c r="KPN2" s="102"/>
      <c r="KPO2" s="102"/>
      <c r="KPP2" s="100"/>
      <c r="KPR2" s="85"/>
      <c r="KPT2" s="85"/>
      <c r="KPU2" s="97"/>
      <c r="KPV2" s="98"/>
      <c r="KPW2" s="96"/>
      <c r="KPX2" s="100"/>
      <c r="KQF2" s="100"/>
      <c r="KQI2" s="102"/>
      <c r="KQJ2" s="102"/>
      <c r="KQK2" s="100"/>
      <c r="KQM2" s="85"/>
      <c r="KQO2" s="85"/>
      <c r="KQP2" s="97"/>
      <c r="KQQ2" s="98"/>
      <c r="KQR2" s="96"/>
      <c r="KQS2" s="100"/>
      <c r="KRA2" s="100"/>
      <c r="KRD2" s="102"/>
      <c r="KRE2" s="102"/>
      <c r="KRF2" s="100"/>
      <c r="KRH2" s="85"/>
      <c r="KRJ2" s="85"/>
      <c r="KRK2" s="97"/>
      <c r="KRL2" s="98"/>
      <c r="KRM2" s="96"/>
      <c r="KRN2" s="100"/>
      <c r="KRV2" s="100"/>
      <c r="KRY2" s="102"/>
      <c r="KRZ2" s="102"/>
      <c r="KSA2" s="100"/>
      <c r="KSC2" s="85"/>
      <c r="KSE2" s="85"/>
      <c r="KSF2" s="97"/>
      <c r="KSG2" s="98"/>
      <c r="KSH2" s="96"/>
      <c r="KSI2" s="100"/>
      <c r="KSQ2" s="100"/>
      <c r="KST2" s="102"/>
      <c r="KSU2" s="102"/>
      <c r="KSV2" s="100"/>
      <c r="KSX2" s="85"/>
      <c r="KSZ2" s="85"/>
      <c r="KTA2" s="97"/>
      <c r="KTB2" s="98"/>
      <c r="KTC2" s="96"/>
      <c r="KTD2" s="100"/>
      <c r="KTL2" s="100"/>
      <c r="KTO2" s="102"/>
      <c r="KTP2" s="102"/>
      <c r="KTQ2" s="100"/>
      <c r="KTS2" s="85"/>
      <c r="KTU2" s="85"/>
      <c r="KTV2" s="97"/>
      <c r="KTW2" s="98"/>
      <c r="KTX2" s="96"/>
      <c r="KTY2" s="100"/>
      <c r="KUG2" s="100"/>
      <c r="KUJ2" s="102"/>
      <c r="KUK2" s="102"/>
      <c r="KUL2" s="100"/>
      <c r="KUN2" s="85"/>
      <c r="KUP2" s="85"/>
      <c r="KUQ2" s="97"/>
      <c r="KUR2" s="98"/>
      <c r="KUS2" s="96"/>
      <c r="KUT2" s="100"/>
      <c r="KVB2" s="100"/>
      <c r="KVE2" s="102"/>
      <c r="KVF2" s="102"/>
      <c r="KVG2" s="100"/>
      <c r="KVI2" s="85"/>
      <c r="KVK2" s="85"/>
      <c r="KVL2" s="97"/>
      <c r="KVM2" s="98"/>
      <c r="KVN2" s="96"/>
      <c r="KVO2" s="100"/>
      <c r="KVW2" s="100"/>
      <c r="KVZ2" s="102"/>
      <c r="KWA2" s="102"/>
      <c r="KWB2" s="100"/>
      <c r="KWD2" s="85"/>
      <c r="KWF2" s="85"/>
      <c r="KWG2" s="97"/>
      <c r="KWH2" s="98"/>
      <c r="KWI2" s="96"/>
      <c r="KWJ2" s="100"/>
      <c r="KWR2" s="100"/>
      <c r="KWU2" s="102"/>
      <c r="KWV2" s="102"/>
      <c r="KWW2" s="100"/>
      <c r="KWY2" s="85"/>
      <c r="KXA2" s="85"/>
      <c r="KXB2" s="97"/>
      <c r="KXC2" s="98"/>
      <c r="KXD2" s="96"/>
      <c r="KXE2" s="100"/>
      <c r="KXM2" s="100"/>
      <c r="KXP2" s="102"/>
      <c r="KXQ2" s="102"/>
      <c r="KXR2" s="100"/>
      <c r="KXT2" s="85"/>
      <c r="KXV2" s="85"/>
      <c r="KXW2" s="97"/>
      <c r="KXX2" s="98"/>
      <c r="KXY2" s="96"/>
      <c r="KXZ2" s="100"/>
      <c r="KYH2" s="100"/>
      <c r="KYK2" s="102"/>
      <c r="KYL2" s="102"/>
      <c r="KYM2" s="100"/>
      <c r="KYO2" s="85"/>
      <c r="KYQ2" s="85"/>
      <c r="KYR2" s="97"/>
      <c r="KYS2" s="98"/>
      <c r="KYT2" s="96"/>
      <c r="KYU2" s="100"/>
      <c r="KZC2" s="100"/>
      <c r="KZF2" s="102"/>
      <c r="KZG2" s="102"/>
      <c r="KZH2" s="100"/>
      <c r="KZJ2" s="85"/>
      <c r="KZL2" s="85"/>
      <c r="KZM2" s="97"/>
      <c r="KZN2" s="98"/>
      <c r="KZO2" s="96"/>
      <c r="KZP2" s="100"/>
      <c r="KZX2" s="100"/>
      <c r="LAA2" s="102"/>
      <c r="LAB2" s="102"/>
      <c r="LAC2" s="100"/>
      <c r="LAE2" s="85"/>
      <c r="LAG2" s="85"/>
      <c r="LAH2" s="97"/>
      <c r="LAI2" s="98"/>
      <c r="LAJ2" s="96"/>
      <c r="LAK2" s="100"/>
      <c r="LAS2" s="100"/>
      <c r="LAV2" s="102"/>
      <c r="LAW2" s="102"/>
      <c r="LAX2" s="100"/>
      <c r="LAZ2" s="85"/>
      <c r="LBB2" s="85"/>
      <c r="LBC2" s="97"/>
      <c r="LBD2" s="98"/>
      <c r="LBE2" s="96"/>
      <c r="LBF2" s="100"/>
      <c r="LBN2" s="100"/>
      <c r="LBQ2" s="102"/>
      <c r="LBR2" s="102"/>
      <c r="LBS2" s="100"/>
      <c r="LBU2" s="85"/>
      <c r="LBW2" s="85"/>
      <c r="LBX2" s="97"/>
      <c r="LBY2" s="98"/>
      <c r="LBZ2" s="96"/>
      <c r="LCA2" s="100"/>
      <c r="LCI2" s="100"/>
      <c r="LCL2" s="102"/>
      <c r="LCM2" s="102"/>
      <c r="LCN2" s="100"/>
      <c r="LCP2" s="85"/>
      <c r="LCR2" s="85"/>
      <c r="LCS2" s="97"/>
      <c r="LCT2" s="98"/>
      <c r="LCU2" s="96"/>
      <c r="LCV2" s="100"/>
      <c r="LDD2" s="100"/>
      <c r="LDG2" s="102"/>
      <c r="LDH2" s="102"/>
      <c r="LDI2" s="100"/>
      <c r="LDK2" s="85"/>
      <c r="LDM2" s="85"/>
      <c r="LDN2" s="97"/>
      <c r="LDO2" s="98"/>
      <c r="LDP2" s="96"/>
      <c r="LDQ2" s="100"/>
      <c r="LDY2" s="100"/>
      <c r="LEB2" s="102"/>
      <c r="LEC2" s="102"/>
      <c r="LED2" s="100"/>
      <c r="LEF2" s="85"/>
      <c r="LEH2" s="85"/>
      <c r="LEI2" s="97"/>
      <c r="LEJ2" s="98"/>
      <c r="LEK2" s="96"/>
      <c r="LEL2" s="100"/>
      <c r="LET2" s="100"/>
      <c r="LEW2" s="102"/>
      <c r="LEX2" s="102"/>
      <c r="LEY2" s="100"/>
      <c r="LFA2" s="85"/>
      <c r="LFC2" s="85"/>
      <c r="LFD2" s="97"/>
      <c r="LFE2" s="98"/>
      <c r="LFF2" s="96"/>
      <c r="LFG2" s="100"/>
      <c r="LFO2" s="100"/>
      <c r="LFR2" s="102"/>
      <c r="LFS2" s="102"/>
      <c r="LFT2" s="100"/>
      <c r="LFV2" s="85"/>
      <c r="LFX2" s="85"/>
      <c r="LFY2" s="97"/>
      <c r="LFZ2" s="98"/>
      <c r="LGA2" s="96"/>
      <c r="LGB2" s="100"/>
      <c r="LGJ2" s="100"/>
      <c r="LGM2" s="102"/>
      <c r="LGN2" s="102"/>
      <c r="LGO2" s="100"/>
      <c r="LGQ2" s="85"/>
      <c r="LGS2" s="85"/>
      <c r="LGT2" s="97"/>
      <c r="LGU2" s="98"/>
      <c r="LGV2" s="96"/>
      <c r="LGW2" s="100"/>
      <c r="LHE2" s="100"/>
      <c r="LHH2" s="102"/>
      <c r="LHI2" s="102"/>
      <c r="LHJ2" s="100"/>
      <c r="LHL2" s="85"/>
      <c r="LHN2" s="85"/>
      <c r="LHO2" s="97"/>
      <c r="LHP2" s="98"/>
      <c r="LHQ2" s="96"/>
      <c r="LHR2" s="100"/>
      <c r="LHZ2" s="100"/>
      <c r="LIC2" s="102"/>
      <c r="LID2" s="102"/>
      <c r="LIE2" s="100"/>
      <c r="LIG2" s="85"/>
      <c r="LII2" s="85"/>
      <c r="LIJ2" s="97"/>
      <c r="LIK2" s="98"/>
      <c r="LIL2" s="96"/>
      <c r="LIM2" s="100"/>
      <c r="LIU2" s="100"/>
      <c r="LIX2" s="102"/>
      <c r="LIY2" s="102"/>
      <c r="LIZ2" s="100"/>
      <c r="LJB2" s="85"/>
      <c r="LJD2" s="85"/>
      <c r="LJE2" s="97"/>
      <c r="LJF2" s="98"/>
      <c r="LJG2" s="96"/>
      <c r="LJH2" s="100"/>
      <c r="LJP2" s="100"/>
      <c r="LJS2" s="102"/>
      <c r="LJT2" s="102"/>
      <c r="LJU2" s="100"/>
      <c r="LJW2" s="85"/>
      <c r="LJY2" s="85"/>
      <c r="LJZ2" s="97"/>
      <c r="LKA2" s="98"/>
      <c r="LKB2" s="96"/>
      <c r="LKC2" s="100"/>
      <c r="LKK2" s="100"/>
      <c r="LKN2" s="102"/>
      <c r="LKO2" s="102"/>
      <c r="LKP2" s="100"/>
      <c r="LKR2" s="85"/>
      <c r="LKT2" s="85"/>
      <c r="LKU2" s="97"/>
      <c r="LKV2" s="98"/>
      <c r="LKW2" s="96"/>
      <c r="LKX2" s="100"/>
      <c r="LLF2" s="100"/>
      <c r="LLI2" s="102"/>
      <c r="LLJ2" s="102"/>
      <c r="LLK2" s="100"/>
      <c r="LLM2" s="85"/>
      <c r="LLO2" s="85"/>
      <c r="LLP2" s="97"/>
      <c r="LLQ2" s="98"/>
      <c r="LLR2" s="96"/>
      <c r="LLS2" s="100"/>
      <c r="LMA2" s="100"/>
      <c r="LMD2" s="102"/>
      <c r="LME2" s="102"/>
      <c r="LMF2" s="100"/>
      <c r="LMH2" s="85"/>
      <c r="LMJ2" s="85"/>
      <c r="LMK2" s="97"/>
      <c r="LML2" s="98"/>
      <c r="LMM2" s="96"/>
      <c r="LMN2" s="100"/>
      <c r="LMV2" s="100"/>
      <c r="LMY2" s="102"/>
      <c r="LMZ2" s="102"/>
      <c r="LNA2" s="100"/>
      <c r="LNC2" s="85"/>
      <c r="LNE2" s="85"/>
      <c r="LNF2" s="97"/>
      <c r="LNG2" s="98"/>
      <c r="LNH2" s="96"/>
      <c r="LNI2" s="100"/>
      <c r="LNQ2" s="100"/>
      <c r="LNT2" s="102"/>
      <c r="LNU2" s="102"/>
      <c r="LNV2" s="100"/>
      <c r="LNX2" s="85"/>
      <c r="LNZ2" s="85"/>
      <c r="LOA2" s="97"/>
      <c r="LOB2" s="98"/>
      <c r="LOC2" s="96"/>
      <c r="LOD2" s="100"/>
      <c r="LOL2" s="100"/>
      <c r="LOO2" s="102"/>
      <c r="LOP2" s="102"/>
      <c r="LOQ2" s="100"/>
      <c r="LOS2" s="85"/>
      <c r="LOU2" s="85"/>
      <c r="LOV2" s="97"/>
      <c r="LOW2" s="98"/>
      <c r="LOX2" s="96"/>
      <c r="LOY2" s="100"/>
      <c r="LPG2" s="100"/>
      <c r="LPJ2" s="102"/>
      <c r="LPK2" s="102"/>
      <c r="LPL2" s="100"/>
      <c r="LPN2" s="85"/>
      <c r="LPP2" s="85"/>
      <c r="LPQ2" s="97"/>
      <c r="LPR2" s="98"/>
      <c r="LPS2" s="96"/>
      <c r="LPT2" s="100"/>
      <c r="LQB2" s="100"/>
      <c r="LQE2" s="102"/>
      <c r="LQF2" s="102"/>
      <c r="LQG2" s="100"/>
      <c r="LQI2" s="85"/>
      <c r="LQK2" s="85"/>
      <c r="LQL2" s="97"/>
      <c r="LQM2" s="98"/>
      <c r="LQN2" s="96"/>
      <c r="LQO2" s="100"/>
      <c r="LQW2" s="100"/>
      <c r="LQZ2" s="102"/>
      <c r="LRA2" s="102"/>
      <c r="LRB2" s="100"/>
      <c r="LRD2" s="85"/>
      <c r="LRF2" s="85"/>
      <c r="LRG2" s="97"/>
      <c r="LRH2" s="98"/>
      <c r="LRI2" s="96"/>
      <c r="LRJ2" s="100"/>
      <c r="LRR2" s="100"/>
      <c r="LRU2" s="102"/>
      <c r="LRV2" s="102"/>
      <c r="LRW2" s="100"/>
      <c r="LRY2" s="85"/>
      <c r="LSA2" s="85"/>
      <c r="LSB2" s="97"/>
      <c r="LSC2" s="98"/>
      <c r="LSD2" s="96"/>
      <c r="LSE2" s="100"/>
      <c r="LSM2" s="100"/>
      <c r="LSP2" s="102"/>
      <c r="LSQ2" s="102"/>
      <c r="LSR2" s="100"/>
      <c r="LST2" s="85"/>
      <c r="LSV2" s="85"/>
      <c r="LSW2" s="97"/>
      <c r="LSX2" s="98"/>
      <c r="LSY2" s="96"/>
      <c r="LSZ2" s="100"/>
      <c r="LTH2" s="100"/>
      <c r="LTK2" s="102"/>
      <c r="LTL2" s="102"/>
      <c r="LTM2" s="100"/>
      <c r="LTO2" s="85"/>
      <c r="LTQ2" s="85"/>
      <c r="LTR2" s="97"/>
      <c r="LTS2" s="98"/>
      <c r="LTT2" s="96"/>
      <c r="LTU2" s="100"/>
      <c r="LUC2" s="100"/>
      <c r="LUF2" s="102"/>
      <c r="LUG2" s="102"/>
      <c r="LUH2" s="100"/>
      <c r="LUJ2" s="85"/>
      <c r="LUL2" s="85"/>
      <c r="LUM2" s="97"/>
      <c r="LUN2" s="98"/>
      <c r="LUO2" s="96"/>
      <c r="LUP2" s="100"/>
      <c r="LUX2" s="100"/>
      <c r="LVA2" s="102"/>
      <c r="LVB2" s="102"/>
      <c r="LVC2" s="100"/>
      <c r="LVE2" s="85"/>
      <c r="LVG2" s="85"/>
      <c r="LVH2" s="97"/>
      <c r="LVI2" s="98"/>
      <c r="LVJ2" s="96"/>
      <c r="LVK2" s="100"/>
      <c r="LVS2" s="100"/>
      <c r="LVV2" s="102"/>
      <c r="LVW2" s="102"/>
      <c r="LVX2" s="100"/>
      <c r="LVZ2" s="85"/>
      <c r="LWB2" s="85"/>
      <c r="LWC2" s="97"/>
      <c r="LWD2" s="98"/>
      <c r="LWE2" s="96"/>
      <c r="LWF2" s="100"/>
      <c r="LWN2" s="100"/>
      <c r="LWQ2" s="102"/>
      <c r="LWR2" s="102"/>
      <c r="LWS2" s="100"/>
      <c r="LWU2" s="85"/>
      <c r="LWW2" s="85"/>
      <c r="LWX2" s="97"/>
      <c r="LWY2" s="98"/>
      <c r="LWZ2" s="96"/>
      <c r="LXA2" s="100"/>
      <c r="LXI2" s="100"/>
      <c r="LXL2" s="102"/>
      <c r="LXM2" s="102"/>
      <c r="LXN2" s="100"/>
      <c r="LXP2" s="85"/>
      <c r="LXR2" s="85"/>
      <c r="LXS2" s="97"/>
      <c r="LXT2" s="98"/>
      <c r="LXU2" s="96"/>
      <c r="LXV2" s="100"/>
      <c r="LYD2" s="100"/>
      <c r="LYG2" s="102"/>
      <c r="LYH2" s="102"/>
      <c r="LYI2" s="100"/>
      <c r="LYK2" s="85"/>
      <c r="LYM2" s="85"/>
      <c r="LYN2" s="97"/>
      <c r="LYO2" s="98"/>
      <c r="LYP2" s="96"/>
      <c r="LYQ2" s="100"/>
      <c r="LYY2" s="100"/>
      <c r="LZB2" s="102"/>
      <c r="LZC2" s="102"/>
      <c r="LZD2" s="100"/>
      <c r="LZF2" s="85"/>
      <c r="LZH2" s="85"/>
      <c r="LZI2" s="97"/>
      <c r="LZJ2" s="98"/>
      <c r="LZK2" s="96"/>
      <c r="LZL2" s="100"/>
      <c r="LZT2" s="100"/>
      <c r="LZW2" s="102"/>
      <c r="LZX2" s="102"/>
      <c r="LZY2" s="100"/>
      <c r="MAA2" s="85"/>
      <c r="MAC2" s="85"/>
      <c r="MAD2" s="97"/>
      <c r="MAE2" s="98"/>
      <c r="MAF2" s="96"/>
      <c r="MAG2" s="100"/>
      <c r="MAO2" s="100"/>
      <c r="MAR2" s="102"/>
      <c r="MAS2" s="102"/>
      <c r="MAT2" s="100"/>
      <c r="MAV2" s="85"/>
      <c r="MAX2" s="85"/>
      <c r="MAY2" s="97"/>
      <c r="MAZ2" s="98"/>
      <c r="MBA2" s="96"/>
      <c r="MBB2" s="100"/>
      <c r="MBJ2" s="100"/>
      <c r="MBM2" s="102"/>
      <c r="MBN2" s="102"/>
      <c r="MBO2" s="100"/>
      <c r="MBQ2" s="85"/>
      <c r="MBS2" s="85"/>
      <c r="MBT2" s="97"/>
      <c r="MBU2" s="98"/>
      <c r="MBV2" s="96"/>
      <c r="MBW2" s="100"/>
      <c r="MCE2" s="100"/>
      <c r="MCH2" s="102"/>
      <c r="MCI2" s="102"/>
      <c r="MCJ2" s="100"/>
      <c r="MCL2" s="85"/>
      <c r="MCN2" s="85"/>
      <c r="MCO2" s="97"/>
      <c r="MCP2" s="98"/>
      <c r="MCQ2" s="96"/>
      <c r="MCR2" s="100"/>
      <c r="MCZ2" s="100"/>
      <c r="MDC2" s="102"/>
      <c r="MDD2" s="102"/>
      <c r="MDE2" s="100"/>
      <c r="MDG2" s="85"/>
      <c r="MDI2" s="85"/>
      <c r="MDJ2" s="97"/>
      <c r="MDK2" s="98"/>
      <c r="MDL2" s="96"/>
      <c r="MDM2" s="100"/>
      <c r="MDU2" s="100"/>
      <c r="MDX2" s="102"/>
      <c r="MDY2" s="102"/>
      <c r="MDZ2" s="100"/>
      <c r="MEB2" s="85"/>
      <c r="MED2" s="85"/>
      <c r="MEE2" s="97"/>
      <c r="MEF2" s="98"/>
      <c r="MEG2" s="96"/>
      <c r="MEH2" s="100"/>
      <c r="MEP2" s="100"/>
      <c r="MES2" s="102"/>
      <c r="MET2" s="102"/>
      <c r="MEU2" s="100"/>
      <c r="MEW2" s="85"/>
      <c r="MEY2" s="85"/>
      <c r="MEZ2" s="97"/>
      <c r="MFA2" s="98"/>
      <c r="MFB2" s="96"/>
      <c r="MFC2" s="100"/>
      <c r="MFK2" s="100"/>
      <c r="MFN2" s="102"/>
      <c r="MFO2" s="102"/>
      <c r="MFP2" s="100"/>
      <c r="MFR2" s="85"/>
      <c r="MFT2" s="85"/>
      <c r="MFU2" s="97"/>
      <c r="MFV2" s="98"/>
      <c r="MFW2" s="96"/>
      <c r="MFX2" s="100"/>
      <c r="MGF2" s="100"/>
      <c r="MGI2" s="102"/>
      <c r="MGJ2" s="102"/>
      <c r="MGK2" s="100"/>
      <c r="MGM2" s="85"/>
      <c r="MGO2" s="85"/>
      <c r="MGP2" s="97"/>
      <c r="MGQ2" s="98"/>
      <c r="MGR2" s="96"/>
      <c r="MGS2" s="100"/>
      <c r="MHA2" s="100"/>
      <c r="MHD2" s="102"/>
      <c r="MHE2" s="102"/>
      <c r="MHF2" s="100"/>
      <c r="MHH2" s="85"/>
      <c r="MHJ2" s="85"/>
      <c r="MHK2" s="97"/>
      <c r="MHL2" s="98"/>
      <c r="MHM2" s="96"/>
      <c r="MHN2" s="100"/>
      <c r="MHV2" s="100"/>
      <c r="MHY2" s="102"/>
      <c r="MHZ2" s="102"/>
      <c r="MIA2" s="100"/>
      <c r="MIC2" s="85"/>
      <c r="MIE2" s="85"/>
      <c r="MIF2" s="97"/>
      <c r="MIG2" s="98"/>
      <c r="MIH2" s="96"/>
      <c r="MII2" s="100"/>
      <c r="MIQ2" s="100"/>
      <c r="MIT2" s="102"/>
      <c r="MIU2" s="102"/>
      <c r="MIV2" s="100"/>
      <c r="MIX2" s="85"/>
      <c r="MIZ2" s="85"/>
      <c r="MJA2" s="97"/>
      <c r="MJB2" s="98"/>
      <c r="MJC2" s="96"/>
      <c r="MJD2" s="100"/>
      <c r="MJL2" s="100"/>
      <c r="MJO2" s="102"/>
      <c r="MJP2" s="102"/>
      <c r="MJQ2" s="100"/>
      <c r="MJS2" s="85"/>
      <c r="MJU2" s="85"/>
      <c r="MJV2" s="97"/>
      <c r="MJW2" s="98"/>
      <c r="MJX2" s="96"/>
      <c r="MJY2" s="100"/>
      <c r="MKG2" s="100"/>
      <c r="MKJ2" s="102"/>
      <c r="MKK2" s="102"/>
      <c r="MKL2" s="100"/>
      <c r="MKN2" s="85"/>
      <c r="MKP2" s="85"/>
      <c r="MKQ2" s="97"/>
      <c r="MKR2" s="98"/>
      <c r="MKS2" s="96"/>
      <c r="MKT2" s="100"/>
      <c r="MLB2" s="100"/>
      <c r="MLE2" s="102"/>
      <c r="MLF2" s="102"/>
      <c r="MLG2" s="100"/>
      <c r="MLI2" s="85"/>
      <c r="MLK2" s="85"/>
      <c r="MLL2" s="97"/>
      <c r="MLM2" s="98"/>
      <c r="MLN2" s="96"/>
      <c r="MLO2" s="100"/>
      <c r="MLW2" s="100"/>
      <c r="MLZ2" s="102"/>
      <c r="MMA2" s="102"/>
      <c r="MMB2" s="100"/>
      <c r="MMD2" s="85"/>
      <c r="MMF2" s="85"/>
      <c r="MMG2" s="97"/>
      <c r="MMH2" s="98"/>
      <c r="MMI2" s="96"/>
      <c r="MMJ2" s="100"/>
      <c r="MMR2" s="100"/>
      <c r="MMU2" s="102"/>
      <c r="MMV2" s="102"/>
      <c r="MMW2" s="100"/>
      <c r="MMY2" s="85"/>
      <c r="MNA2" s="85"/>
      <c r="MNB2" s="97"/>
      <c r="MNC2" s="98"/>
      <c r="MND2" s="96"/>
      <c r="MNE2" s="100"/>
      <c r="MNM2" s="100"/>
      <c r="MNP2" s="102"/>
      <c r="MNQ2" s="102"/>
      <c r="MNR2" s="100"/>
      <c r="MNT2" s="85"/>
      <c r="MNV2" s="85"/>
      <c r="MNW2" s="97"/>
      <c r="MNX2" s="98"/>
      <c r="MNY2" s="96"/>
      <c r="MNZ2" s="100"/>
      <c r="MOH2" s="100"/>
      <c r="MOK2" s="102"/>
      <c r="MOL2" s="102"/>
      <c r="MOM2" s="100"/>
      <c r="MOO2" s="85"/>
      <c r="MOQ2" s="85"/>
      <c r="MOR2" s="97"/>
      <c r="MOS2" s="98"/>
      <c r="MOT2" s="96"/>
      <c r="MOU2" s="100"/>
      <c r="MPC2" s="100"/>
      <c r="MPF2" s="102"/>
      <c r="MPG2" s="102"/>
      <c r="MPH2" s="100"/>
      <c r="MPJ2" s="85"/>
      <c r="MPL2" s="85"/>
      <c r="MPM2" s="97"/>
      <c r="MPN2" s="98"/>
      <c r="MPO2" s="96"/>
      <c r="MPP2" s="100"/>
      <c r="MPX2" s="100"/>
      <c r="MQA2" s="102"/>
      <c r="MQB2" s="102"/>
      <c r="MQC2" s="100"/>
      <c r="MQE2" s="85"/>
      <c r="MQG2" s="85"/>
      <c r="MQH2" s="97"/>
      <c r="MQI2" s="98"/>
      <c r="MQJ2" s="96"/>
      <c r="MQK2" s="100"/>
      <c r="MQS2" s="100"/>
      <c r="MQV2" s="102"/>
      <c r="MQW2" s="102"/>
      <c r="MQX2" s="100"/>
      <c r="MQZ2" s="85"/>
      <c r="MRB2" s="85"/>
      <c r="MRC2" s="97"/>
      <c r="MRD2" s="98"/>
      <c r="MRE2" s="96"/>
      <c r="MRF2" s="100"/>
      <c r="MRN2" s="100"/>
      <c r="MRQ2" s="102"/>
      <c r="MRR2" s="102"/>
      <c r="MRS2" s="100"/>
      <c r="MRU2" s="85"/>
      <c r="MRW2" s="85"/>
      <c r="MRX2" s="97"/>
      <c r="MRY2" s="98"/>
      <c r="MRZ2" s="96"/>
      <c r="MSA2" s="100"/>
      <c r="MSI2" s="100"/>
      <c r="MSL2" s="102"/>
      <c r="MSM2" s="102"/>
      <c r="MSN2" s="100"/>
      <c r="MSP2" s="85"/>
      <c r="MSR2" s="85"/>
      <c r="MSS2" s="97"/>
      <c r="MST2" s="98"/>
      <c r="MSU2" s="96"/>
      <c r="MSV2" s="100"/>
      <c r="MTD2" s="100"/>
      <c r="MTG2" s="102"/>
      <c r="MTH2" s="102"/>
      <c r="MTI2" s="100"/>
      <c r="MTK2" s="85"/>
      <c r="MTM2" s="85"/>
      <c r="MTN2" s="97"/>
      <c r="MTO2" s="98"/>
      <c r="MTP2" s="96"/>
      <c r="MTQ2" s="100"/>
      <c r="MTY2" s="100"/>
      <c r="MUB2" s="102"/>
      <c r="MUC2" s="102"/>
      <c r="MUD2" s="100"/>
      <c r="MUF2" s="85"/>
      <c r="MUH2" s="85"/>
      <c r="MUI2" s="97"/>
      <c r="MUJ2" s="98"/>
      <c r="MUK2" s="96"/>
      <c r="MUL2" s="100"/>
      <c r="MUT2" s="100"/>
      <c r="MUW2" s="102"/>
      <c r="MUX2" s="102"/>
      <c r="MUY2" s="100"/>
      <c r="MVA2" s="85"/>
      <c r="MVC2" s="85"/>
      <c r="MVD2" s="97"/>
      <c r="MVE2" s="98"/>
      <c r="MVF2" s="96"/>
      <c r="MVG2" s="100"/>
      <c r="MVO2" s="100"/>
      <c r="MVR2" s="102"/>
      <c r="MVS2" s="102"/>
      <c r="MVT2" s="100"/>
      <c r="MVV2" s="85"/>
      <c r="MVX2" s="85"/>
      <c r="MVY2" s="97"/>
      <c r="MVZ2" s="98"/>
      <c r="MWA2" s="96"/>
      <c r="MWB2" s="100"/>
      <c r="MWJ2" s="100"/>
      <c r="MWM2" s="102"/>
      <c r="MWN2" s="102"/>
      <c r="MWO2" s="100"/>
      <c r="MWQ2" s="85"/>
      <c r="MWS2" s="85"/>
      <c r="MWT2" s="97"/>
      <c r="MWU2" s="98"/>
      <c r="MWV2" s="96"/>
      <c r="MWW2" s="100"/>
      <c r="MXE2" s="100"/>
      <c r="MXH2" s="102"/>
      <c r="MXI2" s="102"/>
      <c r="MXJ2" s="100"/>
      <c r="MXL2" s="85"/>
      <c r="MXN2" s="85"/>
      <c r="MXO2" s="97"/>
      <c r="MXP2" s="98"/>
      <c r="MXQ2" s="96"/>
      <c r="MXR2" s="100"/>
      <c r="MXZ2" s="100"/>
      <c r="MYC2" s="102"/>
      <c r="MYD2" s="102"/>
      <c r="MYE2" s="100"/>
      <c r="MYG2" s="85"/>
      <c r="MYI2" s="85"/>
      <c r="MYJ2" s="97"/>
      <c r="MYK2" s="98"/>
      <c r="MYL2" s="96"/>
      <c r="MYM2" s="100"/>
      <c r="MYU2" s="100"/>
      <c r="MYX2" s="102"/>
      <c r="MYY2" s="102"/>
      <c r="MYZ2" s="100"/>
      <c r="MZB2" s="85"/>
      <c r="MZD2" s="85"/>
      <c r="MZE2" s="97"/>
      <c r="MZF2" s="98"/>
      <c r="MZG2" s="96"/>
      <c r="MZH2" s="100"/>
      <c r="MZP2" s="100"/>
      <c r="MZS2" s="102"/>
      <c r="MZT2" s="102"/>
      <c r="MZU2" s="100"/>
      <c r="MZW2" s="85"/>
      <c r="MZY2" s="85"/>
      <c r="MZZ2" s="97"/>
      <c r="NAA2" s="98"/>
      <c r="NAB2" s="96"/>
      <c r="NAC2" s="100"/>
      <c r="NAK2" s="100"/>
      <c r="NAN2" s="102"/>
      <c r="NAO2" s="102"/>
      <c r="NAP2" s="100"/>
      <c r="NAR2" s="85"/>
      <c r="NAT2" s="85"/>
      <c r="NAU2" s="97"/>
      <c r="NAV2" s="98"/>
      <c r="NAW2" s="96"/>
      <c r="NAX2" s="100"/>
      <c r="NBF2" s="100"/>
      <c r="NBI2" s="102"/>
      <c r="NBJ2" s="102"/>
      <c r="NBK2" s="100"/>
      <c r="NBM2" s="85"/>
      <c r="NBO2" s="85"/>
      <c r="NBP2" s="97"/>
      <c r="NBQ2" s="98"/>
      <c r="NBR2" s="96"/>
      <c r="NBS2" s="100"/>
      <c r="NCA2" s="100"/>
      <c r="NCD2" s="102"/>
      <c r="NCE2" s="102"/>
      <c r="NCF2" s="100"/>
      <c r="NCH2" s="85"/>
      <c r="NCJ2" s="85"/>
      <c r="NCK2" s="97"/>
      <c r="NCL2" s="98"/>
      <c r="NCM2" s="96"/>
      <c r="NCN2" s="100"/>
      <c r="NCV2" s="100"/>
      <c r="NCY2" s="102"/>
      <c r="NCZ2" s="102"/>
      <c r="NDA2" s="100"/>
      <c r="NDC2" s="85"/>
      <c r="NDE2" s="85"/>
      <c r="NDF2" s="97"/>
      <c r="NDG2" s="98"/>
      <c r="NDH2" s="96"/>
      <c r="NDI2" s="100"/>
      <c r="NDQ2" s="100"/>
      <c r="NDT2" s="102"/>
      <c r="NDU2" s="102"/>
      <c r="NDV2" s="100"/>
      <c r="NDX2" s="85"/>
      <c r="NDZ2" s="85"/>
      <c r="NEA2" s="97"/>
      <c r="NEB2" s="98"/>
      <c r="NEC2" s="96"/>
      <c r="NED2" s="100"/>
      <c r="NEL2" s="100"/>
      <c r="NEO2" s="102"/>
      <c r="NEP2" s="102"/>
      <c r="NEQ2" s="100"/>
      <c r="NES2" s="85"/>
      <c r="NEU2" s="85"/>
      <c r="NEV2" s="97"/>
      <c r="NEW2" s="98"/>
      <c r="NEX2" s="96"/>
      <c r="NEY2" s="100"/>
      <c r="NFG2" s="100"/>
      <c r="NFJ2" s="102"/>
      <c r="NFK2" s="102"/>
      <c r="NFL2" s="100"/>
      <c r="NFN2" s="85"/>
      <c r="NFP2" s="85"/>
      <c r="NFQ2" s="97"/>
      <c r="NFR2" s="98"/>
      <c r="NFS2" s="96"/>
      <c r="NFT2" s="100"/>
      <c r="NGB2" s="100"/>
      <c r="NGE2" s="102"/>
      <c r="NGF2" s="102"/>
      <c r="NGG2" s="100"/>
      <c r="NGI2" s="85"/>
      <c r="NGK2" s="85"/>
      <c r="NGL2" s="97"/>
      <c r="NGM2" s="98"/>
      <c r="NGN2" s="96"/>
      <c r="NGO2" s="100"/>
      <c r="NGW2" s="100"/>
      <c r="NGZ2" s="102"/>
      <c r="NHA2" s="102"/>
      <c r="NHB2" s="100"/>
      <c r="NHD2" s="85"/>
      <c r="NHF2" s="85"/>
      <c r="NHG2" s="97"/>
      <c r="NHH2" s="98"/>
      <c r="NHI2" s="96"/>
      <c r="NHJ2" s="100"/>
      <c r="NHR2" s="100"/>
      <c r="NHU2" s="102"/>
      <c r="NHV2" s="102"/>
      <c r="NHW2" s="100"/>
      <c r="NHY2" s="85"/>
      <c r="NIA2" s="85"/>
      <c r="NIB2" s="97"/>
      <c r="NIC2" s="98"/>
      <c r="NID2" s="96"/>
      <c r="NIE2" s="100"/>
      <c r="NIM2" s="100"/>
      <c r="NIP2" s="102"/>
      <c r="NIQ2" s="102"/>
      <c r="NIR2" s="100"/>
      <c r="NIT2" s="85"/>
      <c r="NIV2" s="85"/>
      <c r="NIW2" s="97"/>
      <c r="NIX2" s="98"/>
      <c r="NIY2" s="96"/>
      <c r="NIZ2" s="100"/>
      <c r="NJH2" s="100"/>
      <c r="NJK2" s="102"/>
      <c r="NJL2" s="102"/>
      <c r="NJM2" s="100"/>
      <c r="NJO2" s="85"/>
      <c r="NJQ2" s="85"/>
      <c r="NJR2" s="97"/>
      <c r="NJS2" s="98"/>
      <c r="NJT2" s="96"/>
      <c r="NJU2" s="100"/>
      <c r="NKC2" s="100"/>
      <c r="NKF2" s="102"/>
      <c r="NKG2" s="102"/>
      <c r="NKH2" s="100"/>
      <c r="NKJ2" s="85"/>
      <c r="NKL2" s="85"/>
      <c r="NKM2" s="97"/>
      <c r="NKN2" s="98"/>
      <c r="NKO2" s="96"/>
      <c r="NKP2" s="100"/>
      <c r="NKX2" s="100"/>
      <c r="NLA2" s="102"/>
      <c r="NLB2" s="102"/>
      <c r="NLC2" s="100"/>
      <c r="NLE2" s="85"/>
      <c r="NLG2" s="85"/>
      <c r="NLH2" s="97"/>
      <c r="NLI2" s="98"/>
      <c r="NLJ2" s="96"/>
      <c r="NLK2" s="100"/>
      <c r="NLS2" s="100"/>
      <c r="NLV2" s="102"/>
      <c r="NLW2" s="102"/>
      <c r="NLX2" s="100"/>
      <c r="NLZ2" s="85"/>
      <c r="NMB2" s="85"/>
      <c r="NMC2" s="97"/>
      <c r="NMD2" s="98"/>
      <c r="NME2" s="96"/>
      <c r="NMF2" s="100"/>
      <c r="NMN2" s="100"/>
      <c r="NMQ2" s="102"/>
      <c r="NMR2" s="102"/>
      <c r="NMS2" s="100"/>
      <c r="NMU2" s="85"/>
      <c r="NMW2" s="85"/>
      <c r="NMX2" s="97"/>
      <c r="NMY2" s="98"/>
      <c r="NMZ2" s="96"/>
      <c r="NNA2" s="100"/>
      <c r="NNI2" s="100"/>
      <c r="NNL2" s="102"/>
      <c r="NNM2" s="102"/>
      <c r="NNN2" s="100"/>
      <c r="NNP2" s="85"/>
      <c r="NNR2" s="85"/>
      <c r="NNS2" s="97"/>
      <c r="NNT2" s="98"/>
      <c r="NNU2" s="96"/>
      <c r="NNV2" s="100"/>
      <c r="NOD2" s="100"/>
      <c r="NOG2" s="102"/>
      <c r="NOH2" s="102"/>
      <c r="NOI2" s="100"/>
      <c r="NOK2" s="85"/>
      <c r="NOM2" s="85"/>
      <c r="NON2" s="97"/>
      <c r="NOO2" s="98"/>
      <c r="NOP2" s="96"/>
      <c r="NOQ2" s="100"/>
      <c r="NOY2" s="100"/>
      <c r="NPB2" s="102"/>
      <c r="NPC2" s="102"/>
      <c r="NPD2" s="100"/>
      <c r="NPF2" s="85"/>
      <c r="NPH2" s="85"/>
      <c r="NPI2" s="97"/>
      <c r="NPJ2" s="98"/>
      <c r="NPK2" s="96"/>
      <c r="NPL2" s="100"/>
      <c r="NPT2" s="100"/>
      <c r="NPW2" s="102"/>
      <c r="NPX2" s="102"/>
      <c r="NPY2" s="100"/>
      <c r="NQA2" s="85"/>
      <c r="NQC2" s="85"/>
      <c r="NQD2" s="97"/>
      <c r="NQE2" s="98"/>
      <c r="NQF2" s="96"/>
      <c r="NQG2" s="100"/>
      <c r="NQO2" s="100"/>
      <c r="NQR2" s="102"/>
      <c r="NQS2" s="102"/>
      <c r="NQT2" s="100"/>
      <c r="NQV2" s="85"/>
      <c r="NQX2" s="85"/>
      <c r="NQY2" s="97"/>
      <c r="NQZ2" s="98"/>
      <c r="NRA2" s="96"/>
      <c r="NRB2" s="100"/>
      <c r="NRJ2" s="100"/>
      <c r="NRM2" s="102"/>
      <c r="NRN2" s="102"/>
      <c r="NRO2" s="100"/>
      <c r="NRQ2" s="85"/>
      <c r="NRS2" s="85"/>
      <c r="NRT2" s="97"/>
      <c r="NRU2" s="98"/>
      <c r="NRV2" s="96"/>
      <c r="NRW2" s="100"/>
      <c r="NSE2" s="100"/>
      <c r="NSH2" s="102"/>
      <c r="NSI2" s="102"/>
      <c r="NSJ2" s="100"/>
      <c r="NSL2" s="85"/>
      <c r="NSN2" s="85"/>
      <c r="NSO2" s="97"/>
      <c r="NSP2" s="98"/>
      <c r="NSQ2" s="96"/>
      <c r="NSR2" s="100"/>
      <c r="NSZ2" s="100"/>
      <c r="NTC2" s="102"/>
      <c r="NTD2" s="102"/>
      <c r="NTE2" s="100"/>
      <c r="NTG2" s="85"/>
      <c r="NTI2" s="85"/>
      <c r="NTJ2" s="97"/>
      <c r="NTK2" s="98"/>
      <c r="NTL2" s="96"/>
      <c r="NTM2" s="100"/>
      <c r="NTU2" s="100"/>
      <c r="NTX2" s="102"/>
      <c r="NTY2" s="102"/>
      <c r="NTZ2" s="100"/>
      <c r="NUB2" s="85"/>
      <c r="NUD2" s="85"/>
      <c r="NUE2" s="97"/>
      <c r="NUF2" s="98"/>
      <c r="NUG2" s="96"/>
      <c r="NUH2" s="100"/>
      <c r="NUP2" s="100"/>
      <c r="NUS2" s="102"/>
      <c r="NUT2" s="102"/>
      <c r="NUU2" s="100"/>
      <c r="NUW2" s="85"/>
      <c r="NUY2" s="85"/>
      <c r="NUZ2" s="97"/>
      <c r="NVA2" s="98"/>
      <c r="NVB2" s="96"/>
      <c r="NVC2" s="100"/>
      <c r="NVK2" s="100"/>
      <c r="NVN2" s="102"/>
      <c r="NVO2" s="102"/>
      <c r="NVP2" s="100"/>
      <c r="NVR2" s="85"/>
      <c r="NVT2" s="85"/>
      <c r="NVU2" s="97"/>
      <c r="NVV2" s="98"/>
      <c r="NVW2" s="96"/>
      <c r="NVX2" s="100"/>
      <c r="NWF2" s="100"/>
      <c r="NWI2" s="102"/>
      <c r="NWJ2" s="102"/>
      <c r="NWK2" s="100"/>
      <c r="NWM2" s="85"/>
      <c r="NWO2" s="85"/>
      <c r="NWP2" s="97"/>
      <c r="NWQ2" s="98"/>
      <c r="NWR2" s="96"/>
      <c r="NWS2" s="100"/>
      <c r="NXA2" s="100"/>
      <c r="NXD2" s="102"/>
      <c r="NXE2" s="102"/>
      <c r="NXF2" s="100"/>
      <c r="NXH2" s="85"/>
      <c r="NXJ2" s="85"/>
      <c r="NXK2" s="97"/>
      <c r="NXL2" s="98"/>
      <c r="NXM2" s="96"/>
      <c r="NXN2" s="100"/>
      <c r="NXV2" s="100"/>
      <c r="NXY2" s="102"/>
      <c r="NXZ2" s="102"/>
      <c r="NYA2" s="100"/>
      <c r="NYC2" s="85"/>
      <c r="NYE2" s="85"/>
      <c r="NYF2" s="97"/>
      <c r="NYG2" s="98"/>
      <c r="NYH2" s="96"/>
      <c r="NYI2" s="100"/>
      <c r="NYQ2" s="100"/>
      <c r="NYT2" s="102"/>
      <c r="NYU2" s="102"/>
      <c r="NYV2" s="100"/>
      <c r="NYX2" s="85"/>
      <c r="NYZ2" s="85"/>
      <c r="NZA2" s="97"/>
      <c r="NZB2" s="98"/>
      <c r="NZC2" s="96"/>
      <c r="NZD2" s="100"/>
      <c r="NZL2" s="100"/>
      <c r="NZO2" s="102"/>
      <c r="NZP2" s="102"/>
      <c r="NZQ2" s="100"/>
      <c r="NZS2" s="85"/>
      <c r="NZU2" s="85"/>
      <c r="NZV2" s="97"/>
      <c r="NZW2" s="98"/>
      <c r="NZX2" s="96"/>
      <c r="NZY2" s="100"/>
      <c r="OAG2" s="100"/>
      <c r="OAJ2" s="102"/>
      <c r="OAK2" s="102"/>
      <c r="OAL2" s="100"/>
      <c r="OAN2" s="85"/>
      <c r="OAP2" s="85"/>
      <c r="OAQ2" s="97"/>
      <c r="OAR2" s="98"/>
      <c r="OAS2" s="96"/>
      <c r="OAT2" s="100"/>
      <c r="OBB2" s="100"/>
      <c r="OBE2" s="102"/>
      <c r="OBF2" s="102"/>
      <c r="OBG2" s="100"/>
      <c r="OBI2" s="85"/>
      <c r="OBK2" s="85"/>
      <c r="OBL2" s="97"/>
      <c r="OBM2" s="98"/>
      <c r="OBN2" s="96"/>
      <c r="OBO2" s="100"/>
      <c r="OBW2" s="100"/>
      <c r="OBZ2" s="102"/>
      <c r="OCA2" s="102"/>
      <c r="OCB2" s="100"/>
      <c r="OCD2" s="85"/>
      <c r="OCF2" s="85"/>
      <c r="OCG2" s="97"/>
      <c r="OCH2" s="98"/>
      <c r="OCI2" s="96"/>
      <c r="OCJ2" s="100"/>
      <c r="OCR2" s="100"/>
      <c r="OCU2" s="102"/>
      <c r="OCV2" s="102"/>
      <c r="OCW2" s="100"/>
      <c r="OCY2" s="85"/>
      <c r="ODA2" s="85"/>
      <c r="ODB2" s="97"/>
      <c r="ODC2" s="98"/>
      <c r="ODD2" s="96"/>
      <c r="ODE2" s="100"/>
      <c r="ODM2" s="100"/>
      <c r="ODP2" s="102"/>
      <c r="ODQ2" s="102"/>
      <c r="ODR2" s="100"/>
      <c r="ODT2" s="85"/>
      <c r="ODV2" s="85"/>
      <c r="ODW2" s="97"/>
      <c r="ODX2" s="98"/>
      <c r="ODY2" s="96"/>
      <c r="ODZ2" s="100"/>
      <c r="OEH2" s="100"/>
      <c r="OEK2" s="102"/>
      <c r="OEL2" s="102"/>
      <c r="OEM2" s="100"/>
      <c r="OEO2" s="85"/>
      <c r="OEQ2" s="85"/>
      <c r="OER2" s="97"/>
      <c r="OES2" s="98"/>
      <c r="OET2" s="96"/>
      <c r="OEU2" s="100"/>
      <c r="OFC2" s="100"/>
      <c r="OFF2" s="102"/>
      <c r="OFG2" s="102"/>
      <c r="OFH2" s="100"/>
      <c r="OFJ2" s="85"/>
      <c r="OFL2" s="85"/>
      <c r="OFM2" s="97"/>
      <c r="OFN2" s="98"/>
      <c r="OFO2" s="96"/>
      <c r="OFP2" s="100"/>
      <c r="OFX2" s="100"/>
      <c r="OGA2" s="102"/>
      <c r="OGB2" s="102"/>
      <c r="OGC2" s="100"/>
      <c r="OGE2" s="85"/>
      <c r="OGG2" s="85"/>
      <c r="OGH2" s="97"/>
      <c r="OGI2" s="98"/>
      <c r="OGJ2" s="96"/>
      <c r="OGK2" s="100"/>
      <c r="OGS2" s="100"/>
      <c r="OGV2" s="102"/>
      <c r="OGW2" s="102"/>
      <c r="OGX2" s="100"/>
      <c r="OGZ2" s="85"/>
      <c r="OHB2" s="85"/>
      <c r="OHC2" s="97"/>
      <c r="OHD2" s="98"/>
      <c r="OHE2" s="96"/>
      <c r="OHF2" s="100"/>
      <c r="OHN2" s="100"/>
      <c r="OHQ2" s="102"/>
      <c r="OHR2" s="102"/>
      <c r="OHS2" s="100"/>
      <c r="OHU2" s="85"/>
      <c r="OHW2" s="85"/>
      <c r="OHX2" s="97"/>
      <c r="OHY2" s="98"/>
      <c r="OHZ2" s="96"/>
      <c r="OIA2" s="100"/>
      <c r="OII2" s="100"/>
      <c r="OIL2" s="102"/>
      <c r="OIM2" s="102"/>
      <c r="OIN2" s="100"/>
      <c r="OIP2" s="85"/>
      <c r="OIR2" s="85"/>
      <c r="OIS2" s="97"/>
      <c r="OIT2" s="98"/>
      <c r="OIU2" s="96"/>
      <c r="OIV2" s="100"/>
      <c r="OJD2" s="100"/>
      <c r="OJG2" s="102"/>
      <c r="OJH2" s="102"/>
      <c r="OJI2" s="100"/>
      <c r="OJK2" s="85"/>
      <c r="OJM2" s="85"/>
      <c r="OJN2" s="97"/>
      <c r="OJO2" s="98"/>
      <c r="OJP2" s="96"/>
      <c r="OJQ2" s="100"/>
      <c r="OJY2" s="100"/>
      <c r="OKB2" s="102"/>
      <c r="OKC2" s="102"/>
      <c r="OKD2" s="100"/>
      <c r="OKF2" s="85"/>
      <c r="OKH2" s="85"/>
      <c r="OKI2" s="97"/>
      <c r="OKJ2" s="98"/>
      <c r="OKK2" s="96"/>
      <c r="OKL2" s="100"/>
      <c r="OKT2" s="100"/>
      <c r="OKW2" s="102"/>
      <c r="OKX2" s="102"/>
      <c r="OKY2" s="100"/>
      <c r="OLA2" s="85"/>
      <c r="OLC2" s="85"/>
      <c r="OLD2" s="97"/>
      <c r="OLE2" s="98"/>
      <c r="OLF2" s="96"/>
      <c r="OLG2" s="100"/>
      <c r="OLO2" s="100"/>
      <c r="OLR2" s="102"/>
      <c r="OLS2" s="102"/>
      <c r="OLT2" s="100"/>
      <c r="OLV2" s="85"/>
      <c r="OLX2" s="85"/>
      <c r="OLY2" s="97"/>
      <c r="OLZ2" s="98"/>
      <c r="OMA2" s="96"/>
      <c r="OMB2" s="100"/>
      <c r="OMJ2" s="100"/>
      <c r="OMM2" s="102"/>
      <c r="OMN2" s="102"/>
      <c r="OMO2" s="100"/>
      <c r="OMQ2" s="85"/>
      <c r="OMS2" s="85"/>
      <c r="OMT2" s="97"/>
      <c r="OMU2" s="98"/>
      <c r="OMV2" s="96"/>
      <c r="OMW2" s="100"/>
      <c r="ONE2" s="100"/>
      <c r="ONH2" s="102"/>
      <c r="ONI2" s="102"/>
      <c r="ONJ2" s="100"/>
      <c r="ONL2" s="85"/>
      <c r="ONN2" s="85"/>
      <c r="ONO2" s="97"/>
      <c r="ONP2" s="98"/>
      <c r="ONQ2" s="96"/>
      <c r="ONR2" s="100"/>
      <c r="ONZ2" s="100"/>
      <c r="OOC2" s="102"/>
      <c r="OOD2" s="102"/>
      <c r="OOE2" s="100"/>
      <c r="OOG2" s="85"/>
      <c r="OOI2" s="85"/>
      <c r="OOJ2" s="97"/>
      <c r="OOK2" s="98"/>
      <c r="OOL2" s="96"/>
      <c r="OOM2" s="100"/>
      <c r="OOU2" s="100"/>
      <c r="OOX2" s="102"/>
      <c r="OOY2" s="102"/>
      <c r="OOZ2" s="100"/>
      <c r="OPB2" s="85"/>
      <c r="OPD2" s="85"/>
      <c r="OPE2" s="97"/>
      <c r="OPF2" s="98"/>
      <c r="OPG2" s="96"/>
      <c r="OPH2" s="100"/>
      <c r="OPP2" s="100"/>
      <c r="OPS2" s="102"/>
      <c r="OPT2" s="102"/>
      <c r="OPU2" s="100"/>
      <c r="OPW2" s="85"/>
      <c r="OPY2" s="85"/>
      <c r="OPZ2" s="97"/>
      <c r="OQA2" s="98"/>
      <c r="OQB2" s="96"/>
      <c r="OQC2" s="100"/>
      <c r="OQK2" s="100"/>
      <c r="OQN2" s="102"/>
      <c r="OQO2" s="102"/>
      <c r="OQP2" s="100"/>
      <c r="OQR2" s="85"/>
      <c r="OQT2" s="85"/>
      <c r="OQU2" s="97"/>
      <c r="OQV2" s="98"/>
      <c r="OQW2" s="96"/>
      <c r="OQX2" s="100"/>
      <c r="ORF2" s="100"/>
      <c r="ORI2" s="102"/>
      <c r="ORJ2" s="102"/>
      <c r="ORK2" s="100"/>
      <c r="ORM2" s="85"/>
      <c r="ORO2" s="85"/>
      <c r="ORP2" s="97"/>
      <c r="ORQ2" s="98"/>
      <c r="ORR2" s="96"/>
      <c r="ORS2" s="100"/>
      <c r="OSA2" s="100"/>
      <c r="OSD2" s="102"/>
      <c r="OSE2" s="102"/>
      <c r="OSF2" s="100"/>
      <c r="OSH2" s="85"/>
      <c r="OSJ2" s="85"/>
      <c r="OSK2" s="97"/>
      <c r="OSL2" s="98"/>
      <c r="OSM2" s="96"/>
      <c r="OSN2" s="100"/>
      <c r="OSV2" s="100"/>
      <c r="OSY2" s="102"/>
      <c r="OSZ2" s="102"/>
      <c r="OTA2" s="100"/>
      <c r="OTC2" s="85"/>
      <c r="OTE2" s="85"/>
      <c r="OTF2" s="97"/>
      <c r="OTG2" s="98"/>
      <c r="OTH2" s="96"/>
      <c r="OTI2" s="100"/>
      <c r="OTQ2" s="100"/>
      <c r="OTT2" s="102"/>
      <c r="OTU2" s="102"/>
      <c r="OTV2" s="100"/>
      <c r="OTX2" s="85"/>
      <c r="OTZ2" s="85"/>
      <c r="OUA2" s="97"/>
      <c r="OUB2" s="98"/>
      <c r="OUC2" s="96"/>
      <c r="OUD2" s="100"/>
      <c r="OUL2" s="100"/>
      <c r="OUO2" s="102"/>
      <c r="OUP2" s="102"/>
      <c r="OUQ2" s="100"/>
      <c r="OUS2" s="85"/>
      <c r="OUU2" s="85"/>
      <c r="OUV2" s="97"/>
      <c r="OUW2" s="98"/>
      <c r="OUX2" s="96"/>
      <c r="OUY2" s="100"/>
      <c r="OVG2" s="100"/>
      <c r="OVJ2" s="102"/>
      <c r="OVK2" s="102"/>
      <c r="OVL2" s="100"/>
      <c r="OVN2" s="85"/>
      <c r="OVP2" s="85"/>
      <c r="OVQ2" s="97"/>
      <c r="OVR2" s="98"/>
      <c r="OVS2" s="96"/>
      <c r="OVT2" s="100"/>
      <c r="OWB2" s="100"/>
      <c r="OWE2" s="102"/>
      <c r="OWF2" s="102"/>
      <c r="OWG2" s="100"/>
      <c r="OWI2" s="85"/>
      <c r="OWK2" s="85"/>
      <c r="OWL2" s="97"/>
      <c r="OWM2" s="98"/>
      <c r="OWN2" s="96"/>
      <c r="OWO2" s="100"/>
      <c r="OWW2" s="100"/>
      <c r="OWZ2" s="102"/>
      <c r="OXA2" s="102"/>
      <c r="OXB2" s="100"/>
      <c r="OXD2" s="85"/>
      <c r="OXF2" s="85"/>
      <c r="OXG2" s="97"/>
      <c r="OXH2" s="98"/>
      <c r="OXI2" s="96"/>
      <c r="OXJ2" s="100"/>
      <c r="OXR2" s="100"/>
      <c r="OXU2" s="102"/>
      <c r="OXV2" s="102"/>
      <c r="OXW2" s="100"/>
      <c r="OXY2" s="85"/>
      <c r="OYA2" s="85"/>
      <c r="OYB2" s="97"/>
      <c r="OYC2" s="98"/>
      <c r="OYD2" s="96"/>
      <c r="OYE2" s="100"/>
      <c r="OYM2" s="100"/>
      <c r="OYP2" s="102"/>
      <c r="OYQ2" s="102"/>
      <c r="OYR2" s="100"/>
      <c r="OYT2" s="85"/>
      <c r="OYV2" s="85"/>
      <c r="OYW2" s="97"/>
      <c r="OYX2" s="98"/>
      <c r="OYY2" s="96"/>
      <c r="OYZ2" s="100"/>
      <c r="OZH2" s="100"/>
      <c r="OZK2" s="102"/>
      <c r="OZL2" s="102"/>
      <c r="OZM2" s="100"/>
      <c r="OZO2" s="85"/>
      <c r="OZQ2" s="85"/>
      <c r="OZR2" s="97"/>
      <c r="OZS2" s="98"/>
      <c r="OZT2" s="96"/>
      <c r="OZU2" s="100"/>
      <c r="PAC2" s="100"/>
      <c r="PAF2" s="102"/>
      <c r="PAG2" s="102"/>
      <c r="PAH2" s="100"/>
      <c r="PAJ2" s="85"/>
      <c r="PAL2" s="85"/>
      <c r="PAM2" s="97"/>
      <c r="PAN2" s="98"/>
      <c r="PAO2" s="96"/>
      <c r="PAP2" s="100"/>
      <c r="PAX2" s="100"/>
      <c r="PBA2" s="102"/>
      <c r="PBB2" s="102"/>
      <c r="PBC2" s="100"/>
      <c r="PBE2" s="85"/>
      <c r="PBG2" s="85"/>
      <c r="PBH2" s="97"/>
      <c r="PBI2" s="98"/>
      <c r="PBJ2" s="96"/>
      <c r="PBK2" s="100"/>
      <c r="PBS2" s="100"/>
      <c r="PBV2" s="102"/>
      <c r="PBW2" s="102"/>
      <c r="PBX2" s="100"/>
      <c r="PBZ2" s="85"/>
      <c r="PCB2" s="85"/>
      <c r="PCC2" s="97"/>
      <c r="PCD2" s="98"/>
      <c r="PCE2" s="96"/>
      <c r="PCF2" s="100"/>
      <c r="PCN2" s="100"/>
      <c r="PCQ2" s="102"/>
      <c r="PCR2" s="102"/>
      <c r="PCS2" s="100"/>
      <c r="PCU2" s="85"/>
      <c r="PCW2" s="85"/>
      <c r="PCX2" s="97"/>
      <c r="PCY2" s="98"/>
      <c r="PCZ2" s="96"/>
      <c r="PDA2" s="100"/>
      <c r="PDI2" s="100"/>
      <c r="PDL2" s="102"/>
      <c r="PDM2" s="102"/>
      <c r="PDN2" s="100"/>
      <c r="PDP2" s="85"/>
      <c r="PDR2" s="85"/>
      <c r="PDS2" s="97"/>
      <c r="PDT2" s="98"/>
      <c r="PDU2" s="96"/>
      <c r="PDV2" s="100"/>
      <c r="PED2" s="100"/>
      <c r="PEG2" s="102"/>
      <c r="PEH2" s="102"/>
      <c r="PEI2" s="100"/>
      <c r="PEK2" s="85"/>
      <c r="PEM2" s="85"/>
      <c r="PEN2" s="97"/>
      <c r="PEO2" s="98"/>
      <c r="PEP2" s="96"/>
      <c r="PEQ2" s="100"/>
      <c r="PEY2" s="100"/>
      <c r="PFB2" s="102"/>
      <c r="PFC2" s="102"/>
      <c r="PFD2" s="100"/>
      <c r="PFF2" s="85"/>
      <c r="PFH2" s="85"/>
      <c r="PFI2" s="97"/>
      <c r="PFJ2" s="98"/>
      <c r="PFK2" s="96"/>
      <c r="PFL2" s="100"/>
      <c r="PFT2" s="100"/>
      <c r="PFW2" s="102"/>
      <c r="PFX2" s="102"/>
      <c r="PFY2" s="100"/>
      <c r="PGA2" s="85"/>
      <c r="PGC2" s="85"/>
      <c r="PGD2" s="97"/>
      <c r="PGE2" s="98"/>
      <c r="PGF2" s="96"/>
      <c r="PGG2" s="100"/>
      <c r="PGO2" s="100"/>
      <c r="PGR2" s="102"/>
      <c r="PGS2" s="102"/>
      <c r="PGT2" s="100"/>
      <c r="PGV2" s="85"/>
      <c r="PGX2" s="85"/>
      <c r="PGY2" s="97"/>
      <c r="PGZ2" s="98"/>
      <c r="PHA2" s="96"/>
      <c r="PHB2" s="100"/>
      <c r="PHJ2" s="100"/>
      <c r="PHM2" s="102"/>
      <c r="PHN2" s="102"/>
      <c r="PHO2" s="100"/>
      <c r="PHQ2" s="85"/>
      <c r="PHS2" s="85"/>
      <c r="PHT2" s="97"/>
      <c r="PHU2" s="98"/>
      <c r="PHV2" s="96"/>
      <c r="PHW2" s="100"/>
      <c r="PIE2" s="100"/>
      <c r="PIH2" s="102"/>
      <c r="PII2" s="102"/>
      <c r="PIJ2" s="100"/>
      <c r="PIL2" s="85"/>
      <c r="PIN2" s="85"/>
      <c r="PIO2" s="97"/>
      <c r="PIP2" s="98"/>
      <c r="PIQ2" s="96"/>
      <c r="PIR2" s="100"/>
      <c r="PIZ2" s="100"/>
      <c r="PJC2" s="102"/>
      <c r="PJD2" s="102"/>
      <c r="PJE2" s="100"/>
      <c r="PJG2" s="85"/>
      <c r="PJI2" s="85"/>
      <c r="PJJ2" s="97"/>
      <c r="PJK2" s="98"/>
      <c r="PJL2" s="96"/>
      <c r="PJM2" s="100"/>
      <c r="PJU2" s="100"/>
      <c r="PJX2" s="102"/>
      <c r="PJY2" s="102"/>
      <c r="PJZ2" s="100"/>
      <c r="PKB2" s="85"/>
      <c r="PKD2" s="85"/>
      <c r="PKE2" s="97"/>
      <c r="PKF2" s="98"/>
      <c r="PKG2" s="96"/>
      <c r="PKH2" s="100"/>
      <c r="PKP2" s="100"/>
      <c r="PKS2" s="102"/>
      <c r="PKT2" s="102"/>
      <c r="PKU2" s="100"/>
      <c r="PKW2" s="85"/>
      <c r="PKY2" s="85"/>
      <c r="PKZ2" s="97"/>
      <c r="PLA2" s="98"/>
      <c r="PLB2" s="96"/>
      <c r="PLC2" s="100"/>
      <c r="PLK2" s="100"/>
      <c r="PLN2" s="102"/>
      <c r="PLO2" s="102"/>
      <c r="PLP2" s="100"/>
      <c r="PLR2" s="85"/>
      <c r="PLT2" s="85"/>
      <c r="PLU2" s="97"/>
      <c r="PLV2" s="98"/>
      <c r="PLW2" s="96"/>
      <c r="PLX2" s="100"/>
      <c r="PMF2" s="100"/>
      <c r="PMI2" s="102"/>
      <c r="PMJ2" s="102"/>
      <c r="PMK2" s="100"/>
      <c r="PMM2" s="85"/>
      <c r="PMO2" s="85"/>
      <c r="PMP2" s="97"/>
      <c r="PMQ2" s="98"/>
      <c r="PMR2" s="96"/>
      <c r="PMS2" s="100"/>
      <c r="PNA2" s="100"/>
      <c r="PND2" s="102"/>
      <c r="PNE2" s="102"/>
      <c r="PNF2" s="100"/>
      <c r="PNH2" s="85"/>
      <c r="PNJ2" s="85"/>
      <c r="PNK2" s="97"/>
      <c r="PNL2" s="98"/>
      <c r="PNM2" s="96"/>
      <c r="PNN2" s="100"/>
      <c r="PNV2" s="100"/>
      <c r="PNY2" s="102"/>
      <c r="PNZ2" s="102"/>
      <c r="POA2" s="100"/>
      <c r="POC2" s="85"/>
      <c r="POE2" s="85"/>
      <c r="POF2" s="97"/>
      <c r="POG2" s="98"/>
      <c r="POH2" s="96"/>
      <c r="POI2" s="100"/>
      <c r="POQ2" s="100"/>
      <c r="POT2" s="102"/>
      <c r="POU2" s="102"/>
      <c r="POV2" s="100"/>
      <c r="POX2" s="85"/>
      <c r="POZ2" s="85"/>
      <c r="PPA2" s="97"/>
      <c r="PPB2" s="98"/>
      <c r="PPC2" s="96"/>
      <c r="PPD2" s="100"/>
      <c r="PPL2" s="100"/>
      <c r="PPO2" s="102"/>
      <c r="PPP2" s="102"/>
      <c r="PPQ2" s="100"/>
      <c r="PPS2" s="85"/>
      <c r="PPU2" s="85"/>
      <c r="PPV2" s="97"/>
      <c r="PPW2" s="98"/>
      <c r="PPX2" s="96"/>
      <c r="PPY2" s="100"/>
      <c r="PQG2" s="100"/>
      <c r="PQJ2" s="102"/>
      <c r="PQK2" s="102"/>
      <c r="PQL2" s="100"/>
      <c r="PQN2" s="85"/>
      <c r="PQP2" s="85"/>
      <c r="PQQ2" s="97"/>
      <c r="PQR2" s="98"/>
      <c r="PQS2" s="96"/>
      <c r="PQT2" s="100"/>
      <c r="PRB2" s="100"/>
      <c r="PRE2" s="102"/>
      <c r="PRF2" s="102"/>
      <c r="PRG2" s="100"/>
      <c r="PRI2" s="85"/>
      <c r="PRK2" s="85"/>
      <c r="PRL2" s="97"/>
      <c r="PRM2" s="98"/>
      <c r="PRN2" s="96"/>
      <c r="PRO2" s="100"/>
      <c r="PRW2" s="100"/>
      <c r="PRZ2" s="102"/>
      <c r="PSA2" s="102"/>
      <c r="PSB2" s="100"/>
      <c r="PSD2" s="85"/>
      <c r="PSF2" s="85"/>
      <c r="PSG2" s="97"/>
      <c r="PSH2" s="98"/>
      <c r="PSI2" s="96"/>
      <c r="PSJ2" s="100"/>
      <c r="PSR2" s="100"/>
      <c r="PSU2" s="102"/>
      <c r="PSV2" s="102"/>
      <c r="PSW2" s="100"/>
      <c r="PSY2" s="85"/>
      <c r="PTA2" s="85"/>
      <c r="PTB2" s="97"/>
      <c r="PTC2" s="98"/>
      <c r="PTD2" s="96"/>
      <c r="PTE2" s="100"/>
      <c r="PTM2" s="100"/>
      <c r="PTP2" s="102"/>
      <c r="PTQ2" s="102"/>
      <c r="PTR2" s="100"/>
      <c r="PTT2" s="85"/>
      <c r="PTV2" s="85"/>
      <c r="PTW2" s="97"/>
      <c r="PTX2" s="98"/>
      <c r="PTY2" s="96"/>
      <c r="PTZ2" s="100"/>
      <c r="PUH2" s="100"/>
      <c r="PUK2" s="102"/>
      <c r="PUL2" s="102"/>
      <c r="PUM2" s="100"/>
      <c r="PUO2" s="85"/>
      <c r="PUQ2" s="85"/>
      <c r="PUR2" s="97"/>
      <c r="PUS2" s="98"/>
      <c r="PUT2" s="96"/>
      <c r="PUU2" s="100"/>
      <c r="PVC2" s="100"/>
      <c r="PVF2" s="102"/>
      <c r="PVG2" s="102"/>
      <c r="PVH2" s="100"/>
      <c r="PVJ2" s="85"/>
      <c r="PVL2" s="85"/>
      <c r="PVM2" s="97"/>
      <c r="PVN2" s="98"/>
      <c r="PVO2" s="96"/>
      <c r="PVP2" s="100"/>
      <c r="PVX2" s="100"/>
      <c r="PWA2" s="102"/>
      <c r="PWB2" s="102"/>
      <c r="PWC2" s="100"/>
      <c r="PWE2" s="85"/>
      <c r="PWG2" s="85"/>
      <c r="PWH2" s="97"/>
      <c r="PWI2" s="98"/>
      <c r="PWJ2" s="96"/>
      <c r="PWK2" s="100"/>
      <c r="PWS2" s="100"/>
      <c r="PWV2" s="102"/>
      <c r="PWW2" s="102"/>
      <c r="PWX2" s="100"/>
      <c r="PWZ2" s="85"/>
      <c r="PXB2" s="85"/>
      <c r="PXC2" s="97"/>
      <c r="PXD2" s="98"/>
      <c r="PXE2" s="96"/>
      <c r="PXF2" s="100"/>
      <c r="PXN2" s="100"/>
      <c r="PXQ2" s="102"/>
      <c r="PXR2" s="102"/>
      <c r="PXS2" s="100"/>
      <c r="PXU2" s="85"/>
      <c r="PXW2" s="85"/>
      <c r="PXX2" s="97"/>
      <c r="PXY2" s="98"/>
      <c r="PXZ2" s="96"/>
      <c r="PYA2" s="100"/>
      <c r="PYI2" s="100"/>
      <c r="PYL2" s="102"/>
      <c r="PYM2" s="102"/>
      <c r="PYN2" s="100"/>
      <c r="PYP2" s="85"/>
      <c r="PYR2" s="85"/>
      <c r="PYS2" s="97"/>
      <c r="PYT2" s="98"/>
      <c r="PYU2" s="96"/>
      <c r="PYV2" s="100"/>
      <c r="PZD2" s="100"/>
      <c r="PZG2" s="102"/>
      <c r="PZH2" s="102"/>
      <c r="PZI2" s="100"/>
      <c r="PZK2" s="85"/>
      <c r="PZM2" s="85"/>
      <c r="PZN2" s="97"/>
      <c r="PZO2" s="98"/>
      <c r="PZP2" s="96"/>
      <c r="PZQ2" s="100"/>
      <c r="PZY2" s="100"/>
      <c r="QAB2" s="102"/>
      <c r="QAC2" s="102"/>
      <c r="QAD2" s="100"/>
      <c r="QAF2" s="85"/>
      <c r="QAH2" s="85"/>
      <c r="QAI2" s="97"/>
      <c r="QAJ2" s="98"/>
      <c r="QAK2" s="96"/>
      <c r="QAL2" s="100"/>
      <c r="QAT2" s="100"/>
      <c r="QAW2" s="102"/>
      <c r="QAX2" s="102"/>
      <c r="QAY2" s="100"/>
      <c r="QBA2" s="85"/>
      <c r="QBC2" s="85"/>
      <c r="QBD2" s="97"/>
      <c r="QBE2" s="98"/>
      <c r="QBF2" s="96"/>
      <c r="QBG2" s="100"/>
      <c r="QBO2" s="100"/>
      <c r="QBR2" s="102"/>
      <c r="QBS2" s="102"/>
      <c r="QBT2" s="100"/>
      <c r="QBV2" s="85"/>
      <c r="QBX2" s="85"/>
      <c r="QBY2" s="97"/>
      <c r="QBZ2" s="98"/>
      <c r="QCA2" s="96"/>
      <c r="QCB2" s="100"/>
      <c r="QCJ2" s="100"/>
      <c r="QCM2" s="102"/>
      <c r="QCN2" s="102"/>
      <c r="QCO2" s="100"/>
      <c r="QCQ2" s="85"/>
      <c r="QCS2" s="85"/>
      <c r="QCT2" s="97"/>
      <c r="QCU2" s="98"/>
      <c r="QCV2" s="96"/>
      <c r="QCW2" s="100"/>
      <c r="QDE2" s="100"/>
      <c r="QDH2" s="102"/>
      <c r="QDI2" s="102"/>
      <c r="QDJ2" s="100"/>
      <c r="QDL2" s="85"/>
      <c r="QDN2" s="85"/>
      <c r="QDO2" s="97"/>
      <c r="QDP2" s="98"/>
      <c r="QDQ2" s="96"/>
      <c r="QDR2" s="100"/>
      <c r="QDZ2" s="100"/>
      <c r="QEC2" s="102"/>
      <c r="QED2" s="102"/>
      <c r="QEE2" s="100"/>
      <c r="QEG2" s="85"/>
      <c r="QEI2" s="85"/>
      <c r="QEJ2" s="97"/>
      <c r="QEK2" s="98"/>
      <c r="QEL2" s="96"/>
      <c r="QEM2" s="100"/>
      <c r="QEU2" s="100"/>
      <c r="QEX2" s="102"/>
      <c r="QEY2" s="102"/>
      <c r="QEZ2" s="100"/>
      <c r="QFB2" s="85"/>
      <c r="QFD2" s="85"/>
      <c r="QFE2" s="97"/>
      <c r="QFF2" s="98"/>
      <c r="QFG2" s="96"/>
      <c r="QFH2" s="100"/>
      <c r="QFP2" s="100"/>
      <c r="QFS2" s="102"/>
      <c r="QFT2" s="102"/>
      <c r="QFU2" s="100"/>
      <c r="QFW2" s="85"/>
      <c r="QFY2" s="85"/>
      <c r="QFZ2" s="97"/>
      <c r="QGA2" s="98"/>
      <c r="QGB2" s="96"/>
      <c r="QGC2" s="100"/>
      <c r="QGK2" s="100"/>
      <c r="QGN2" s="102"/>
      <c r="QGO2" s="102"/>
      <c r="QGP2" s="100"/>
      <c r="QGR2" s="85"/>
      <c r="QGT2" s="85"/>
      <c r="QGU2" s="97"/>
      <c r="QGV2" s="98"/>
      <c r="QGW2" s="96"/>
      <c r="QGX2" s="100"/>
      <c r="QHF2" s="100"/>
      <c r="QHI2" s="102"/>
      <c r="QHJ2" s="102"/>
      <c r="QHK2" s="100"/>
      <c r="QHM2" s="85"/>
      <c r="QHO2" s="85"/>
      <c r="QHP2" s="97"/>
      <c r="QHQ2" s="98"/>
      <c r="QHR2" s="96"/>
      <c r="QHS2" s="100"/>
      <c r="QIA2" s="100"/>
      <c r="QID2" s="102"/>
      <c r="QIE2" s="102"/>
      <c r="QIF2" s="100"/>
      <c r="QIH2" s="85"/>
      <c r="QIJ2" s="85"/>
      <c r="QIK2" s="97"/>
      <c r="QIL2" s="98"/>
      <c r="QIM2" s="96"/>
      <c r="QIN2" s="100"/>
      <c r="QIV2" s="100"/>
      <c r="QIY2" s="102"/>
      <c r="QIZ2" s="102"/>
      <c r="QJA2" s="100"/>
      <c r="QJC2" s="85"/>
      <c r="QJE2" s="85"/>
      <c r="QJF2" s="97"/>
      <c r="QJG2" s="98"/>
      <c r="QJH2" s="96"/>
      <c r="QJI2" s="100"/>
      <c r="QJQ2" s="100"/>
      <c r="QJT2" s="102"/>
      <c r="QJU2" s="102"/>
      <c r="QJV2" s="100"/>
      <c r="QJX2" s="85"/>
      <c r="QJZ2" s="85"/>
      <c r="QKA2" s="97"/>
      <c r="QKB2" s="98"/>
      <c r="QKC2" s="96"/>
      <c r="QKD2" s="100"/>
      <c r="QKL2" s="100"/>
      <c r="QKO2" s="102"/>
      <c r="QKP2" s="102"/>
      <c r="QKQ2" s="100"/>
      <c r="QKS2" s="85"/>
      <c r="QKU2" s="85"/>
      <c r="QKV2" s="97"/>
      <c r="QKW2" s="98"/>
      <c r="QKX2" s="96"/>
      <c r="QKY2" s="100"/>
      <c r="QLG2" s="100"/>
      <c r="QLJ2" s="102"/>
      <c r="QLK2" s="102"/>
      <c r="QLL2" s="100"/>
      <c r="QLN2" s="85"/>
      <c r="QLP2" s="85"/>
      <c r="QLQ2" s="97"/>
      <c r="QLR2" s="98"/>
      <c r="QLS2" s="96"/>
      <c r="QLT2" s="100"/>
      <c r="QMB2" s="100"/>
      <c r="QME2" s="102"/>
      <c r="QMF2" s="102"/>
      <c r="QMG2" s="100"/>
      <c r="QMI2" s="85"/>
      <c r="QMK2" s="85"/>
      <c r="QML2" s="97"/>
      <c r="QMM2" s="98"/>
      <c r="QMN2" s="96"/>
      <c r="QMO2" s="100"/>
      <c r="QMW2" s="100"/>
      <c r="QMZ2" s="102"/>
      <c r="QNA2" s="102"/>
      <c r="QNB2" s="100"/>
      <c r="QND2" s="85"/>
      <c r="QNF2" s="85"/>
      <c r="QNG2" s="97"/>
      <c r="QNH2" s="98"/>
      <c r="QNI2" s="96"/>
      <c r="QNJ2" s="100"/>
      <c r="QNR2" s="100"/>
      <c r="QNU2" s="102"/>
      <c r="QNV2" s="102"/>
      <c r="QNW2" s="100"/>
      <c r="QNY2" s="85"/>
      <c r="QOA2" s="85"/>
      <c r="QOB2" s="97"/>
      <c r="QOC2" s="98"/>
      <c r="QOD2" s="96"/>
      <c r="QOE2" s="100"/>
      <c r="QOM2" s="100"/>
      <c r="QOP2" s="102"/>
      <c r="QOQ2" s="102"/>
      <c r="QOR2" s="100"/>
      <c r="QOT2" s="85"/>
      <c r="QOV2" s="85"/>
      <c r="QOW2" s="97"/>
      <c r="QOX2" s="98"/>
      <c r="QOY2" s="96"/>
      <c r="QOZ2" s="100"/>
      <c r="QPH2" s="100"/>
      <c r="QPK2" s="102"/>
      <c r="QPL2" s="102"/>
      <c r="QPM2" s="100"/>
      <c r="QPO2" s="85"/>
      <c r="QPQ2" s="85"/>
      <c r="QPR2" s="97"/>
      <c r="QPS2" s="98"/>
      <c r="QPT2" s="96"/>
      <c r="QPU2" s="100"/>
      <c r="QQC2" s="100"/>
      <c r="QQF2" s="102"/>
      <c r="QQG2" s="102"/>
      <c r="QQH2" s="100"/>
      <c r="QQJ2" s="85"/>
      <c r="QQL2" s="85"/>
      <c r="QQM2" s="97"/>
      <c r="QQN2" s="98"/>
      <c r="QQO2" s="96"/>
      <c r="QQP2" s="100"/>
      <c r="QQX2" s="100"/>
      <c r="QRA2" s="102"/>
      <c r="QRB2" s="102"/>
      <c r="QRC2" s="100"/>
      <c r="QRE2" s="85"/>
      <c r="QRG2" s="85"/>
      <c r="QRH2" s="97"/>
      <c r="QRI2" s="98"/>
      <c r="QRJ2" s="96"/>
      <c r="QRK2" s="100"/>
      <c r="QRS2" s="100"/>
      <c r="QRV2" s="102"/>
      <c r="QRW2" s="102"/>
      <c r="QRX2" s="100"/>
      <c r="QRZ2" s="85"/>
      <c r="QSB2" s="85"/>
      <c r="QSC2" s="97"/>
      <c r="QSD2" s="98"/>
      <c r="QSE2" s="96"/>
      <c r="QSF2" s="100"/>
      <c r="QSN2" s="100"/>
      <c r="QSQ2" s="102"/>
      <c r="QSR2" s="102"/>
      <c r="QSS2" s="100"/>
      <c r="QSU2" s="85"/>
      <c r="QSW2" s="85"/>
      <c r="QSX2" s="97"/>
      <c r="QSY2" s="98"/>
      <c r="QSZ2" s="96"/>
      <c r="QTA2" s="100"/>
      <c r="QTI2" s="100"/>
      <c r="QTL2" s="102"/>
      <c r="QTM2" s="102"/>
      <c r="QTN2" s="100"/>
      <c r="QTP2" s="85"/>
      <c r="QTR2" s="85"/>
      <c r="QTS2" s="97"/>
      <c r="QTT2" s="98"/>
      <c r="QTU2" s="96"/>
      <c r="QTV2" s="100"/>
      <c r="QUD2" s="100"/>
      <c r="QUG2" s="102"/>
      <c r="QUH2" s="102"/>
      <c r="QUI2" s="100"/>
      <c r="QUK2" s="85"/>
      <c r="QUM2" s="85"/>
      <c r="QUN2" s="97"/>
      <c r="QUO2" s="98"/>
      <c r="QUP2" s="96"/>
      <c r="QUQ2" s="100"/>
      <c r="QUY2" s="100"/>
      <c r="QVB2" s="102"/>
      <c r="QVC2" s="102"/>
      <c r="QVD2" s="100"/>
      <c r="QVF2" s="85"/>
      <c r="QVH2" s="85"/>
      <c r="QVI2" s="97"/>
      <c r="QVJ2" s="98"/>
      <c r="QVK2" s="96"/>
      <c r="QVL2" s="100"/>
      <c r="QVT2" s="100"/>
      <c r="QVW2" s="102"/>
      <c r="QVX2" s="102"/>
      <c r="QVY2" s="100"/>
      <c r="QWA2" s="85"/>
      <c r="QWC2" s="85"/>
      <c r="QWD2" s="97"/>
      <c r="QWE2" s="98"/>
      <c r="QWF2" s="96"/>
      <c r="QWG2" s="100"/>
      <c r="QWO2" s="100"/>
      <c r="QWR2" s="102"/>
      <c r="QWS2" s="102"/>
      <c r="QWT2" s="100"/>
      <c r="QWV2" s="85"/>
      <c r="QWX2" s="85"/>
      <c r="QWY2" s="97"/>
      <c r="QWZ2" s="98"/>
      <c r="QXA2" s="96"/>
      <c r="QXB2" s="100"/>
      <c r="QXJ2" s="100"/>
      <c r="QXM2" s="102"/>
      <c r="QXN2" s="102"/>
      <c r="QXO2" s="100"/>
      <c r="QXQ2" s="85"/>
      <c r="QXS2" s="85"/>
      <c r="QXT2" s="97"/>
      <c r="QXU2" s="98"/>
      <c r="QXV2" s="96"/>
      <c r="QXW2" s="100"/>
      <c r="QYE2" s="100"/>
      <c r="QYH2" s="102"/>
      <c r="QYI2" s="102"/>
      <c r="QYJ2" s="100"/>
      <c r="QYL2" s="85"/>
      <c r="QYN2" s="85"/>
      <c r="QYO2" s="97"/>
      <c r="QYP2" s="98"/>
      <c r="QYQ2" s="96"/>
      <c r="QYR2" s="100"/>
      <c r="QYZ2" s="100"/>
      <c r="QZC2" s="102"/>
      <c r="QZD2" s="102"/>
      <c r="QZE2" s="100"/>
      <c r="QZG2" s="85"/>
      <c r="QZI2" s="85"/>
      <c r="QZJ2" s="97"/>
      <c r="QZK2" s="98"/>
      <c r="QZL2" s="96"/>
      <c r="QZM2" s="100"/>
      <c r="QZU2" s="100"/>
      <c r="QZX2" s="102"/>
      <c r="QZY2" s="102"/>
      <c r="QZZ2" s="100"/>
      <c r="RAB2" s="85"/>
      <c r="RAD2" s="85"/>
      <c r="RAE2" s="97"/>
      <c r="RAF2" s="98"/>
      <c r="RAG2" s="96"/>
      <c r="RAH2" s="100"/>
      <c r="RAP2" s="100"/>
      <c r="RAS2" s="102"/>
      <c r="RAT2" s="102"/>
      <c r="RAU2" s="100"/>
      <c r="RAW2" s="85"/>
      <c r="RAY2" s="85"/>
      <c r="RAZ2" s="97"/>
      <c r="RBA2" s="98"/>
      <c r="RBB2" s="96"/>
      <c r="RBC2" s="100"/>
      <c r="RBK2" s="100"/>
      <c r="RBN2" s="102"/>
      <c r="RBO2" s="102"/>
      <c r="RBP2" s="100"/>
      <c r="RBR2" s="85"/>
      <c r="RBT2" s="85"/>
      <c r="RBU2" s="97"/>
      <c r="RBV2" s="98"/>
      <c r="RBW2" s="96"/>
      <c r="RBX2" s="100"/>
      <c r="RCF2" s="100"/>
      <c r="RCI2" s="102"/>
      <c r="RCJ2" s="102"/>
      <c r="RCK2" s="100"/>
      <c r="RCM2" s="85"/>
      <c r="RCO2" s="85"/>
      <c r="RCP2" s="97"/>
      <c r="RCQ2" s="98"/>
      <c r="RCR2" s="96"/>
      <c r="RCS2" s="100"/>
      <c r="RDA2" s="100"/>
      <c r="RDD2" s="102"/>
      <c r="RDE2" s="102"/>
      <c r="RDF2" s="100"/>
      <c r="RDH2" s="85"/>
      <c r="RDJ2" s="85"/>
      <c r="RDK2" s="97"/>
      <c r="RDL2" s="98"/>
      <c r="RDM2" s="96"/>
      <c r="RDN2" s="100"/>
      <c r="RDV2" s="100"/>
      <c r="RDY2" s="102"/>
      <c r="RDZ2" s="102"/>
      <c r="REA2" s="100"/>
      <c r="REC2" s="85"/>
      <c r="REE2" s="85"/>
      <c r="REF2" s="97"/>
      <c r="REG2" s="98"/>
      <c r="REH2" s="96"/>
      <c r="REI2" s="100"/>
      <c r="REQ2" s="100"/>
      <c r="RET2" s="102"/>
      <c r="REU2" s="102"/>
      <c r="REV2" s="100"/>
      <c r="REX2" s="85"/>
      <c r="REZ2" s="85"/>
      <c r="RFA2" s="97"/>
      <c r="RFB2" s="98"/>
      <c r="RFC2" s="96"/>
      <c r="RFD2" s="100"/>
      <c r="RFL2" s="100"/>
      <c r="RFO2" s="102"/>
      <c r="RFP2" s="102"/>
      <c r="RFQ2" s="100"/>
      <c r="RFS2" s="85"/>
      <c r="RFU2" s="85"/>
      <c r="RFV2" s="97"/>
      <c r="RFW2" s="98"/>
      <c r="RFX2" s="96"/>
      <c r="RFY2" s="100"/>
      <c r="RGG2" s="100"/>
      <c r="RGJ2" s="102"/>
      <c r="RGK2" s="102"/>
      <c r="RGL2" s="100"/>
      <c r="RGN2" s="85"/>
      <c r="RGP2" s="85"/>
      <c r="RGQ2" s="97"/>
      <c r="RGR2" s="98"/>
      <c r="RGS2" s="96"/>
      <c r="RGT2" s="100"/>
      <c r="RHB2" s="100"/>
      <c r="RHE2" s="102"/>
      <c r="RHF2" s="102"/>
      <c r="RHG2" s="100"/>
      <c r="RHI2" s="85"/>
      <c r="RHK2" s="85"/>
      <c r="RHL2" s="97"/>
      <c r="RHM2" s="98"/>
      <c r="RHN2" s="96"/>
      <c r="RHO2" s="100"/>
      <c r="RHW2" s="100"/>
      <c r="RHZ2" s="102"/>
      <c r="RIA2" s="102"/>
      <c r="RIB2" s="100"/>
      <c r="RID2" s="85"/>
      <c r="RIF2" s="85"/>
      <c r="RIG2" s="97"/>
      <c r="RIH2" s="98"/>
      <c r="RII2" s="96"/>
      <c r="RIJ2" s="100"/>
      <c r="RIR2" s="100"/>
      <c r="RIU2" s="102"/>
      <c r="RIV2" s="102"/>
      <c r="RIW2" s="100"/>
      <c r="RIY2" s="85"/>
      <c r="RJA2" s="85"/>
      <c r="RJB2" s="97"/>
      <c r="RJC2" s="98"/>
      <c r="RJD2" s="96"/>
      <c r="RJE2" s="100"/>
      <c r="RJM2" s="100"/>
      <c r="RJP2" s="102"/>
      <c r="RJQ2" s="102"/>
      <c r="RJR2" s="100"/>
      <c r="RJT2" s="85"/>
      <c r="RJV2" s="85"/>
      <c r="RJW2" s="97"/>
      <c r="RJX2" s="98"/>
      <c r="RJY2" s="96"/>
      <c r="RJZ2" s="100"/>
      <c r="RKH2" s="100"/>
      <c r="RKK2" s="102"/>
      <c r="RKL2" s="102"/>
      <c r="RKM2" s="100"/>
      <c r="RKO2" s="85"/>
      <c r="RKQ2" s="85"/>
      <c r="RKR2" s="97"/>
      <c r="RKS2" s="98"/>
      <c r="RKT2" s="96"/>
      <c r="RKU2" s="100"/>
      <c r="RLC2" s="100"/>
      <c r="RLF2" s="102"/>
      <c r="RLG2" s="102"/>
      <c r="RLH2" s="100"/>
      <c r="RLJ2" s="85"/>
      <c r="RLL2" s="85"/>
      <c r="RLM2" s="97"/>
      <c r="RLN2" s="98"/>
      <c r="RLO2" s="96"/>
      <c r="RLP2" s="100"/>
      <c r="RLX2" s="100"/>
      <c r="RMA2" s="102"/>
      <c r="RMB2" s="102"/>
      <c r="RMC2" s="100"/>
      <c r="RME2" s="85"/>
      <c r="RMG2" s="85"/>
      <c r="RMH2" s="97"/>
      <c r="RMI2" s="98"/>
      <c r="RMJ2" s="96"/>
      <c r="RMK2" s="100"/>
      <c r="RMS2" s="100"/>
      <c r="RMV2" s="102"/>
      <c r="RMW2" s="102"/>
      <c r="RMX2" s="100"/>
      <c r="RMZ2" s="85"/>
      <c r="RNB2" s="85"/>
      <c r="RNC2" s="97"/>
      <c r="RND2" s="98"/>
      <c r="RNE2" s="96"/>
      <c r="RNF2" s="100"/>
      <c r="RNN2" s="100"/>
      <c r="RNQ2" s="102"/>
      <c r="RNR2" s="102"/>
      <c r="RNS2" s="100"/>
      <c r="RNU2" s="85"/>
      <c r="RNW2" s="85"/>
      <c r="RNX2" s="97"/>
      <c r="RNY2" s="98"/>
      <c r="RNZ2" s="96"/>
      <c r="ROA2" s="100"/>
      <c r="ROI2" s="100"/>
      <c r="ROL2" s="102"/>
      <c r="ROM2" s="102"/>
      <c r="RON2" s="100"/>
      <c r="ROP2" s="85"/>
      <c r="ROR2" s="85"/>
      <c r="ROS2" s="97"/>
      <c r="ROT2" s="98"/>
      <c r="ROU2" s="96"/>
      <c r="ROV2" s="100"/>
      <c r="RPD2" s="100"/>
      <c r="RPG2" s="102"/>
      <c r="RPH2" s="102"/>
      <c r="RPI2" s="100"/>
      <c r="RPK2" s="85"/>
      <c r="RPM2" s="85"/>
      <c r="RPN2" s="97"/>
      <c r="RPO2" s="98"/>
      <c r="RPP2" s="96"/>
      <c r="RPQ2" s="100"/>
      <c r="RPY2" s="100"/>
      <c r="RQB2" s="102"/>
      <c r="RQC2" s="102"/>
      <c r="RQD2" s="100"/>
      <c r="RQF2" s="85"/>
      <c r="RQH2" s="85"/>
      <c r="RQI2" s="97"/>
      <c r="RQJ2" s="98"/>
      <c r="RQK2" s="96"/>
      <c r="RQL2" s="100"/>
      <c r="RQT2" s="100"/>
      <c r="RQW2" s="102"/>
      <c r="RQX2" s="102"/>
      <c r="RQY2" s="100"/>
      <c r="RRA2" s="85"/>
      <c r="RRC2" s="85"/>
      <c r="RRD2" s="97"/>
      <c r="RRE2" s="98"/>
      <c r="RRF2" s="96"/>
      <c r="RRG2" s="100"/>
      <c r="RRO2" s="100"/>
      <c r="RRR2" s="102"/>
      <c r="RRS2" s="102"/>
      <c r="RRT2" s="100"/>
      <c r="RRV2" s="85"/>
      <c r="RRX2" s="85"/>
      <c r="RRY2" s="97"/>
      <c r="RRZ2" s="98"/>
      <c r="RSA2" s="96"/>
      <c r="RSB2" s="100"/>
      <c r="RSJ2" s="100"/>
      <c r="RSM2" s="102"/>
      <c r="RSN2" s="102"/>
      <c r="RSO2" s="100"/>
      <c r="RSQ2" s="85"/>
      <c r="RSS2" s="85"/>
      <c r="RST2" s="97"/>
      <c r="RSU2" s="98"/>
      <c r="RSV2" s="96"/>
      <c r="RSW2" s="100"/>
      <c r="RTE2" s="100"/>
      <c r="RTH2" s="102"/>
      <c r="RTI2" s="102"/>
      <c r="RTJ2" s="100"/>
      <c r="RTL2" s="85"/>
      <c r="RTN2" s="85"/>
      <c r="RTO2" s="97"/>
      <c r="RTP2" s="98"/>
      <c r="RTQ2" s="96"/>
      <c r="RTR2" s="100"/>
      <c r="RTZ2" s="100"/>
      <c r="RUC2" s="102"/>
      <c r="RUD2" s="102"/>
      <c r="RUE2" s="100"/>
      <c r="RUG2" s="85"/>
      <c r="RUI2" s="85"/>
      <c r="RUJ2" s="97"/>
      <c r="RUK2" s="98"/>
      <c r="RUL2" s="96"/>
      <c r="RUM2" s="100"/>
      <c r="RUU2" s="100"/>
      <c r="RUX2" s="102"/>
      <c r="RUY2" s="102"/>
      <c r="RUZ2" s="100"/>
      <c r="RVB2" s="85"/>
      <c r="RVD2" s="85"/>
      <c r="RVE2" s="97"/>
      <c r="RVF2" s="98"/>
      <c r="RVG2" s="96"/>
      <c r="RVH2" s="100"/>
      <c r="RVP2" s="100"/>
      <c r="RVS2" s="102"/>
      <c r="RVT2" s="102"/>
      <c r="RVU2" s="100"/>
      <c r="RVW2" s="85"/>
      <c r="RVY2" s="85"/>
      <c r="RVZ2" s="97"/>
      <c r="RWA2" s="98"/>
      <c r="RWB2" s="96"/>
      <c r="RWC2" s="100"/>
      <c r="RWK2" s="100"/>
      <c r="RWN2" s="102"/>
      <c r="RWO2" s="102"/>
      <c r="RWP2" s="100"/>
      <c r="RWR2" s="85"/>
      <c r="RWT2" s="85"/>
      <c r="RWU2" s="97"/>
      <c r="RWV2" s="98"/>
      <c r="RWW2" s="96"/>
      <c r="RWX2" s="100"/>
      <c r="RXF2" s="100"/>
      <c r="RXI2" s="102"/>
      <c r="RXJ2" s="102"/>
      <c r="RXK2" s="100"/>
      <c r="RXM2" s="85"/>
      <c r="RXO2" s="85"/>
      <c r="RXP2" s="97"/>
      <c r="RXQ2" s="98"/>
      <c r="RXR2" s="96"/>
      <c r="RXS2" s="100"/>
      <c r="RYA2" s="100"/>
      <c r="RYD2" s="102"/>
      <c r="RYE2" s="102"/>
      <c r="RYF2" s="100"/>
      <c r="RYH2" s="85"/>
      <c r="RYJ2" s="85"/>
      <c r="RYK2" s="97"/>
      <c r="RYL2" s="98"/>
      <c r="RYM2" s="96"/>
      <c r="RYN2" s="100"/>
      <c r="RYV2" s="100"/>
      <c r="RYY2" s="102"/>
      <c r="RYZ2" s="102"/>
      <c r="RZA2" s="100"/>
      <c r="RZC2" s="85"/>
      <c r="RZE2" s="85"/>
      <c r="RZF2" s="97"/>
      <c r="RZG2" s="98"/>
      <c r="RZH2" s="96"/>
      <c r="RZI2" s="100"/>
      <c r="RZQ2" s="100"/>
      <c r="RZT2" s="102"/>
      <c r="RZU2" s="102"/>
      <c r="RZV2" s="100"/>
      <c r="RZX2" s="85"/>
      <c r="RZZ2" s="85"/>
      <c r="SAA2" s="97"/>
      <c r="SAB2" s="98"/>
      <c r="SAC2" s="96"/>
      <c r="SAD2" s="100"/>
      <c r="SAL2" s="100"/>
      <c r="SAO2" s="102"/>
      <c r="SAP2" s="102"/>
      <c r="SAQ2" s="100"/>
      <c r="SAS2" s="85"/>
      <c r="SAU2" s="85"/>
      <c r="SAV2" s="97"/>
      <c r="SAW2" s="98"/>
      <c r="SAX2" s="96"/>
      <c r="SAY2" s="100"/>
      <c r="SBG2" s="100"/>
      <c r="SBJ2" s="102"/>
      <c r="SBK2" s="102"/>
      <c r="SBL2" s="100"/>
      <c r="SBN2" s="85"/>
      <c r="SBP2" s="85"/>
      <c r="SBQ2" s="97"/>
      <c r="SBR2" s="98"/>
      <c r="SBS2" s="96"/>
      <c r="SBT2" s="100"/>
      <c r="SCB2" s="100"/>
      <c r="SCE2" s="102"/>
      <c r="SCF2" s="102"/>
      <c r="SCG2" s="100"/>
      <c r="SCI2" s="85"/>
      <c r="SCK2" s="85"/>
      <c r="SCL2" s="97"/>
      <c r="SCM2" s="98"/>
      <c r="SCN2" s="96"/>
      <c r="SCO2" s="100"/>
      <c r="SCW2" s="100"/>
      <c r="SCZ2" s="102"/>
      <c r="SDA2" s="102"/>
      <c r="SDB2" s="100"/>
      <c r="SDD2" s="85"/>
      <c r="SDF2" s="85"/>
      <c r="SDG2" s="97"/>
      <c r="SDH2" s="98"/>
      <c r="SDI2" s="96"/>
      <c r="SDJ2" s="100"/>
      <c r="SDR2" s="100"/>
      <c r="SDU2" s="102"/>
      <c r="SDV2" s="102"/>
      <c r="SDW2" s="100"/>
      <c r="SDY2" s="85"/>
      <c r="SEA2" s="85"/>
      <c r="SEB2" s="97"/>
      <c r="SEC2" s="98"/>
      <c r="SED2" s="96"/>
      <c r="SEE2" s="100"/>
      <c r="SEM2" s="100"/>
      <c r="SEP2" s="102"/>
      <c r="SEQ2" s="102"/>
      <c r="SER2" s="100"/>
      <c r="SET2" s="85"/>
      <c r="SEV2" s="85"/>
      <c r="SEW2" s="97"/>
      <c r="SEX2" s="98"/>
      <c r="SEY2" s="96"/>
      <c r="SEZ2" s="100"/>
      <c r="SFH2" s="100"/>
      <c r="SFK2" s="102"/>
      <c r="SFL2" s="102"/>
      <c r="SFM2" s="100"/>
      <c r="SFO2" s="85"/>
      <c r="SFQ2" s="85"/>
      <c r="SFR2" s="97"/>
      <c r="SFS2" s="98"/>
      <c r="SFT2" s="96"/>
      <c r="SFU2" s="100"/>
      <c r="SGC2" s="100"/>
      <c r="SGF2" s="102"/>
      <c r="SGG2" s="102"/>
      <c r="SGH2" s="100"/>
      <c r="SGJ2" s="85"/>
      <c r="SGL2" s="85"/>
      <c r="SGM2" s="97"/>
      <c r="SGN2" s="98"/>
      <c r="SGO2" s="96"/>
      <c r="SGP2" s="100"/>
      <c r="SGX2" s="100"/>
      <c r="SHA2" s="102"/>
      <c r="SHB2" s="102"/>
      <c r="SHC2" s="100"/>
      <c r="SHE2" s="85"/>
      <c r="SHG2" s="85"/>
      <c r="SHH2" s="97"/>
      <c r="SHI2" s="98"/>
      <c r="SHJ2" s="96"/>
      <c r="SHK2" s="100"/>
      <c r="SHS2" s="100"/>
      <c r="SHV2" s="102"/>
      <c r="SHW2" s="102"/>
      <c r="SHX2" s="100"/>
      <c r="SHZ2" s="85"/>
      <c r="SIB2" s="85"/>
      <c r="SIC2" s="97"/>
      <c r="SID2" s="98"/>
      <c r="SIE2" s="96"/>
      <c r="SIF2" s="100"/>
      <c r="SIN2" s="100"/>
      <c r="SIQ2" s="102"/>
      <c r="SIR2" s="102"/>
      <c r="SIS2" s="100"/>
      <c r="SIU2" s="85"/>
      <c r="SIW2" s="85"/>
      <c r="SIX2" s="97"/>
      <c r="SIY2" s="98"/>
      <c r="SIZ2" s="96"/>
      <c r="SJA2" s="100"/>
      <c r="SJI2" s="100"/>
      <c r="SJL2" s="102"/>
      <c r="SJM2" s="102"/>
      <c r="SJN2" s="100"/>
      <c r="SJP2" s="85"/>
      <c r="SJR2" s="85"/>
      <c r="SJS2" s="97"/>
      <c r="SJT2" s="98"/>
      <c r="SJU2" s="96"/>
      <c r="SJV2" s="100"/>
      <c r="SKD2" s="100"/>
      <c r="SKG2" s="102"/>
      <c r="SKH2" s="102"/>
      <c r="SKI2" s="100"/>
      <c r="SKK2" s="85"/>
      <c r="SKM2" s="85"/>
      <c r="SKN2" s="97"/>
      <c r="SKO2" s="98"/>
      <c r="SKP2" s="96"/>
      <c r="SKQ2" s="100"/>
      <c r="SKY2" s="100"/>
      <c r="SLB2" s="102"/>
      <c r="SLC2" s="102"/>
      <c r="SLD2" s="100"/>
      <c r="SLF2" s="85"/>
      <c r="SLH2" s="85"/>
      <c r="SLI2" s="97"/>
      <c r="SLJ2" s="98"/>
      <c r="SLK2" s="96"/>
      <c r="SLL2" s="100"/>
      <c r="SLT2" s="100"/>
      <c r="SLW2" s="102"/>
      <c r="SLX2" s="102"/>
      <c r="SLY2" s="100"/>
      <c r="SMA2" s="85"/>
      <c r="SMC2" s="85"/>
      <c r="SMD2" s="97"/>
      <c r="SME2" s="98"/>
      <c r="SMF2" s="96"/>
      <c r="SMG2" s="100"/>
      <c r="SMO2" s="100"/>
      <c r="SMR2" s="102"/>
      <c r="SMS2" s="102"/>
      <c r="SMT2" s="100"/>
      <c r="SMV2" s="85"/>
      <c r="SMX2" s="85"/>
      <c r="SMY2" s="97"/>
      <c r="SMZ2" s="98"/>
      <c r="SNA2" s="96"/>
      <c r="SNB2" s="100"/>
      <c r="SNJ2" s="100"/>
      <c r="SNM2" s="102"/>
      <c r="SNN2" s="102"/>
      <c r="SNO2" s="100"/>
      <c r="SNQ2" s="85"/>
      <c r="SNS2" s="85"/>
      <c r="SNT2" s="97"/>
      <c r="SNU2" s="98"/>
      <c r="SNV2" s="96"/>
      <c r="SNW2" s="100"/>
      <c r="SOE2" s="100"/>
      <c r="SOH2" s="102"/>
      <c r="SOI2" s="102"/>
      <c r="SOJ2" s="100"/>
      <c r="SOL2" s="85"/>
      <c r="SON2" s="85"/>
      <c r="SOO2" s="97"/>
      <c r="SOP2" s="98"/>
      <c r="SOQ2" s="96"/>
      <c r="SOR2" s="100"/>
      <c r="SOZ2" s="100"/>
      <c r="SPC2" s="102"/>
      <c r="SPD2" s="102"/>
      <c r="SPE2" s="100"/>
      <c r="SPG2" s="85"/>
      <c r="SPI2" s="85"/>
      <c r="SPJ2" s="97"/>
      <c r="SPK2" s="98"/>
      <c r="SPL2" s="96"/>
      <c r="SPM2" s="100"/>
      <c r="SPU2" s="100"/>
      <c r="SPX2" s="102"/>
      <c r="SPY2" s="102"/>
      <c r="SPZ2" s="100"/>
      <c r="SQB2" s="85"/>
      <c r="SQD2" s="85"/>
      <c r="SQE2" s="97"/>
      <c r="SQF2" s="98"/>
      <c r="SQG2" s="96"/>
      <c r="SQH2" s="100"/>
      <c r="SQP2" s="100"/>
      <c r="SQS2" s="102"/>
      <c r="SQT2" s="102"/>
      <c r="SQU2" s="100"/>
      <c r="SQW2" s="85"/>
      <c r="SQY2" s="85"/>
      <c r="SQZ2" s="97"/>
      <c r="SRA2" s="98"/>
      <c r="SRB2" s="96"/>
      <c r="SRC2" s="100"/>
      <c r="SRK2" s="100"/>
      <c r="SRN2" s="102"/>
      <c r="SRO2" s="102"/>
      <c r="SRP2" s="100"/>
      <c r="SRR2" s="85"/>
      <c r="SRT2" s="85"/>
      <c r="SRU2" s="97"/>
      <c r="SRV2" s="98"/>
      <c r="SRW2" s="96"/>
      <c r="SRX2" s="100"/>
      <c r="SSF2" s="100"/>
      <c r="SSI2" s="102"/>
      <c r="SSJ2" s="102"/>
      <c r="SSK2" s="100"/>
      <c r="SSM2" s="85"/>
      <c r="SSO2" s="85"/>
      <c r="SSP2" s="97"/>
      <c r="SSQ2" s="98"/>
      <c r="SSR2" s="96"/>
      <c r="SSS2" s="100"/>
      <c r="STA2" s="100"/>
      <c r="STD2" s="102"/>
      <c r="STE2" s="102"/>
      <c r="STF2" s="100"/>
      <c r="STH2" s="85"/>
      <c r="STJ2" s="85"/>
      <c r="STK2" s="97"/>
      <c r="STL2" s="98"/>
      <c r="STM2" s="96"/>
      <c r="STN2" s="100"/>
      <c r="STV2" s="100"/>
      <c r="STY2" s="102"/>
      <c r="STZ2" s="102"/>
      <c r="SUA2" s="100"/>
      <c r="SUC2" s="85"/>
      <c r="SUE2" s="85"/>
      <c r="SUF2" s="97"/>
      <c r="SUG2" s="98"/>
      <c r="SUH2" s="96"/>
      <c r="SUI2" s="100"/>
      <c r="SUQ2" s="100"/>
      <c r="SUT2" s="102"/>
      <c r="SUU2" s="102"/>
      <c r="SUV2" s="100"/>
      <c r="SUX2" s="85"/>
      <c r="SUZ2" s="85"/>
      <c r="SVA2" s="97"/>
      <c r="SVB2" s="98"/>
      <c r="SVC2" s="96"/>
      <c r="SVD2" s="100"/>
      <c r="SVL2" s="100"/>
      <c r="SVO2" s="102"/>
      <c r="SVP2" s="102"/>
      <c r="SVQ2" s="100"/>
      <c r="SVS2" s="85"/>
      <c r="SVU2" s="85"/>
      <c r="SVV2" s="97"/>
      <c r="SVW2" s="98"/>
      <c r="SVX2" s="96"/>
      <c r="SVY2" s="100"/>
      <c r="SWG2" s="100"/>
      <c r="SWJ2" s="102"/>
      <c r="SWK2" s="102"/>
      <c r="SWL2" s="100"/>
      <c r="SWN2" s="85"/>
      <c r="SWP2" s="85"/>
      <c r="SWQ2" s="97"/>
      <c r="SWR2" s="98"/>
      <c r="SWS2" s="96"/>
      <c r="SWT2" s="100"/>
      <c r="SXB2" s="100"/>
      <c r="SXE2" s="102"/>
      <c r="SXF2" s="102"/>
      <c r="SXG2" s="100"/>
      <c r="SXI2" s="85"/>
      <c r="SXK2" s="85"/>
      <c r="SXL2" s="97"/>
      <c r="SXM2" s="98"/>
      <c r="SXN2" s="96"/>
      <c r="SXO2" s="100"/>
      <c r="SXW2" s="100"/>
      <c r="SXZ2" s="102"/>
      <c r="SYA2" s="102"/>
      <c r="SYB2" s="100"/>
      <c r="SYD2" s="85"/>
      <c r="SYF2" s="85"/>
      <c r="SYG2" s="97"/>
      <c r="SYH2" s="98"/>
      <c r="SYI2" s="96"/>
      <c r="SYJ2" s="100"/>
      <c r="SYR2" s="100"/>
      <c r="SYU2" s="102"/>
      <c r="SYV2" s="102"/>
      <c r="SYW2" s="100"/>
      <c r="SYY2" s="85"/>
      <c r="SZA2" s="85"/>
      <c r="SZB2" s="97"/>
      <c r="SZC2" s="98"/>
      <c r="SZD2" s="96"/>
      <c r="SZE2" s="100"/>
      <c r="SZM2" s="100"/>
      <c r="SZP2" s="102"/>
      <c r="SZQ2" s="102"/>
      <c r="SZR2" s="100"/>
      <c r="SZT2" s="85"/>
      <c r="SZV2" s="85"/>
      <c r="SZW2" s="97"/>
      <c r="SZX2" s="98"/>
      <c r="SZY2" s="96"/>
      <c r="SZZ2" s="100"/>
      <c r="TAH2" s="100"/>
      <c r="TAK2" s="102"/>
      <c r="TAL2" s="102"/>
      <c r="TAM2" s="100"/>
      <c r="TAO2" s="85"/>
      <c r="TAQ2" s="85"/>
      <c r="TAR2" s="97"/>
      <c r="TAS2" s="98"/>
      <c r="TAT2" s="96"/>
      <c r="TAU2" s="100"/>
      <c r="TBC2" s="100"/>
      <c r="TBF2" s="102"/>
      <c r="TBG2" s="102"/>
      <c r="TBH2" s="100"/>
      <c r="TBJ2" s="85"/>
      <c r="TBL2" s="85"/>
      <c r="TBM2" s="97"/>
      <c r="TBN2" s="98"/>
      <c r="TBO2" s="96"/>
      <c r="TBP2" s="100"/>
      <c r="TBX2" s="100"/>
      <c r="TCA2" s="102"/>
      <c r="TCB2" s="102"/>
      <c r="TCC2" s="100"/>
      <c r="TCE2" s="85"/>
      <c r="TCG2" s="85"/>
      <c r="TCH2" s="97"/>
      <c r="TCI2" s="98"/>
      <c r="TCJ2" s="96"/>
      <c r="TCK2" s="100"/>
      <c r="TCS2" s="100"/>
      <c r="TCV2" s="102"/>
      <c r="TCW2" s="102"/>
      <c r="TCX2" s="100"/>
      <c r="TCZ2" s="85"/>
      <c r="TDB2" s="85"/>
      <c r="TDC2" s="97"/>
      <c r="TDD2" s="98"/>
      <c r="TDE2" s="96"/>
      <c r="TDF2" s="100"/>
      <c r="TDN2" s="100"/>
      <c r="TDQ2" s="102"/>
      <c r="TDR2" s="102"/>
      <c r="TDS2" s="100"/>
      <c r="TDU2" s="85"/>
      <c r="TDW2" s="85"/>
      <c r="TDX2" s="97"/>
      <c r="TDY2" s="98"/>
      <c r="TDZ2" s="96"/>
      <c r="TEA2" s="100"/>
      <c r="TEI2" s="100"/>
      <c r="TEL2" s="102"/>
      <c r="TEM2" s="102"/>
      <c r="TEN2" s="100"/>
      <c r="TEP2" s="85"/>
      <c r="TER2" s="85"/>
      <c r="TES2" s="97"/>
      <c r="TET2" s="98"/>
      <c r="TEU2" s="96"/>
      <c r="TEV2" s="100"/>
      <c r="TFD2" s="100"/>
      <c r="TFG2" s="102"/>
      <c r="TFH2" s="102"/>
      <c r="TFI2" s="100"/>
      <c r="TFK2" s="85"/>
      <c r="TFM2" s="85"/>
      <c r="TFN2" s="97"/>
      <c r="TFO2" s="98"/>
      <c r="TFP2" s="96"/>
      <c r="TFQ2" s="100"/>
      <c r="TFY2" s="100"/>
      <c r="TGB2" s="102"/>
      <c r="TGC2" s="102"/>
      <c r="TGD2" s="100"/>
      <c r="TGF2" s="85"/>
      <c r="TGH2" s="85"/>
      <c r="TGI2" s="97"/>
      <c r="TGJ2" s="98"/>
      <c r="TGK2" s="96"/>
      <c r="TGL2" s="100"/>
      <c r="TGT2" s="100"/>
      <c r="TGW2" s="102"/>
      <c r="TGX2" s="102"/>
      <c r="TGY2" s="100"/>
      <c r="THA2" s="85"/>
      <c r="THC2" s="85"/>
      <c r="THD2" s="97"/>
      <c r="THE2" s="98"/>
      <c r="THF2" s="96"/>
      <c r="THG2" s="100"/>
      <c r="THO2" s="100"/>
      <c r="THR2" s="102"/>
      <c r="THS2" s="102"/>
      <c r="THT2" s="100"/>
      <c r="THV2" s="85"/>
      <c r="THX2" s="85"/>
      <c r="THY2" s="97"/>
      <c r="THZ2" s="98"/>
      <c r="TIA2" s="96"/>
      <c r="TIB2" s="100"/>
      <c r="TIJ2" s="100"/>
      <c r="TIM2" s="102"/>
      <c r="TIN2" s="102"/>
      <c r="TIO2" s="100"/>
      <c r="TIQ2" s="85"/>
      <c r="TIS2" s="85"/>
      <c r="TIT2" s="97"/>
      <c r="TIU2" s="98"/>
      <c r="TIV2" s="96"/>
      <c r="TIW2" s="100"/>
      <c r="TJE2" s="100"/>
      <c r="TJH2" s="102"/>
      <c r="TJI2" s="102"/>
      <c r="TJJ2" s="100"/>
      <c r="TJL2" s="85"/>
      <c r="TJN2" s="85"/>
      <c r="TJO2" s="97"/>
      <c r="TJP2" s="98"/>
      <c r="TJQ2" s="96"/>
      <c r="TJR2" s="100"/>
      <c r="TJZ2" s="100"/>
      <c r="TKC2" s="102"/>
      <c r="TKD2" s="102"/>
      <c r="TKE2" s="100"/>
      <c r="TKG2" s="85"/>
      <c r="TKI2" s="85"/>
      <c r="TKJ2" s="97"/>
      <c r="TKK2" s="98"/>
      <c r="TKL2" s="96"/>
      <c r="TKM2" s="100"/>
      <c r="TKU2" s="100"/>
      <c r="TKX2" s="102"/>
      <c r="TKY2" s="102"/>
      <c r="TKZ2" s="100"/>
      <c r="TLB2" s="85"/>
      <c r="TLD2" s="85"/>
      <c r="TLE2" s="97"/>
      <c r="TLF2" s="98"/>
      <c r="TLG2" s="96"/>
      <c r="TLH2" s="100"/>
      <c r="TLP2" s="100"/>
      <c r="TLS2" s="102"/>
      <c r="TLT2" s="102"/>
      <c r="TLU2" s="100"/>
      <c r="TLW2" s="85"/>
      <c r="TLY2" s="85"/>
      <c r="TLZ2" s="97"/>
      <c r="TMA2" s="98"/>
      <c r="TMB2" s="96"/>
      <c r="TMC2" s="100"/>
      <c r="TMK2" s="100"/>
      <c r="TMN2" s="102"/>
      <c r="TMO2" s="102"/>
      <c r="TMP2" s="100"/>
      <c r="TMR2" s="85"/>
      <c r="TMT2" s="85"/>
      <c r="TMU2" s="97"/>
      <c r="TMV2" s="98"/>
      <c r="TMW2" s="96"/>
      <c r="TMX2" s="100"/>
      <c r="TNF2" s="100"/>
      <c r="TNI2" s="102"/>
      <c r="TNJ2" s="102"/>
      <c r="TNK2" s="100"/>
      <c r="TNM2" s="85"/>
      <c r="TNO2" s="85"/>
      <c r="TNP2" s="97"/>
      <c r="TNQ2" s="98"/>
      <c r="TNR2" s="96"/>
      <c r="TNS2" s="100"/>
      <c r="TOA2" s="100"/>
      <c r="TOD2" s="102"/>
      <c r="TOE2" s="102"/>
      <c r="TOF2" s="100"/>
      <c r="TOH2" s="85"/>
      <c r="TOJ2" s="85"/>
      <c r="TOK2" s="97"/>
      <c r="TOL2" s="98"/>
      <c r="TOM2" s="96"/>
      <c r="TON2" s="100"/>
      <c r="TOV2" s="100"/>
      <c r="TOY2" s="102"/>
      <c r="TOZ2" s="102"/>
      <c r="TPA2" s="100"/>
      <c r="TPC2" s="85"/>
      <c r="TPE2" s="85"/>
      <c r="TPF2" s="97"/>
      <c r="TPG2" s="98"/>
      <c r="TPH2" s="96"/>
      <c r="TPI2" s="100"/>
      <c r="TPQ2" s="100"/>
      <c r="TPT2" s="102"/>
      <c r="TPU2" s="102"/>
      <c r="TPV2" s="100"/>
      <c r="TPX2" s="85"/>
      <c r="TPZ2" s="85"/>
      <c r="TQA2" s="97"/>
      <c r="TQB2" s="98"/>
      <c r="TQC2" s="96"/>
      <c r="TQD2" s="100"/>
      <c r="TQL2" s="100"/>
      <c r="TQO2" s="102"/>
      <c r="TQP2" s="102"/>
      <c r="TQQ2" s="100"/>
      <c r="TQS2" s="85"/>
      <c r="TQU2" s="85"/>
      <c r="TQV2" s="97"/>
      <c r="TQW2" s="98"/>
      <c r="TQX2" s="96"/>
      <c r="TQY2" s="100"/>
      <c r="TRG2" s="100"/>
      <c r="TRJ2" s="102"/>
      <c r="TRK2" s="102"/>
      <c r="TRL2" s="100"/>
      <c r="TRN2" s="85"/>
      <c r="TRP2" s="85"/>
      <c r="TRQ2" s="97"/>
      <c r="TRR2" s="98"/>
      <c r="TRS2" s="96"/>
      <c r="TRT2" s="100"/>
      <c r="TSB2" s="100"/>
      <c r="TSE2" s="102"/>
      <c r="TSF2" s="102"/>
      <c r="TSG2" s="100"/>
      <c r="TSI2" s="85"/>
      <c r="TSK2" s="85"/>
      <c r="TSL2" s="97"/>
      <c r="TSM2" s="98"/>
      <c r="TSN2" s="96"/>
      <c r="TSO2" s="100"/>
      <c r="TSW2" s="100"/>
      <c r="TSZ2" s="102"/>
      <c r="TTA2" s="102"/>
      <c r="TTB2" s="100"/>
      <c r="TTD2" s="85"/>
      <c r="TTF2" s="85"/>
      <c r="TTG2" s="97"/>
      <c r="TTH2" s="98"/>
      <c r="TTI2" s="96"/>
      <c r="TTJ2" s="100"/>
      <c r="TTR2" s="100"/>
      <c r="TTU2" s="102"/>
      <c r="TTV2" s="102"/>
      <c r="TTW2" s="100"/>
      <c r="TTY2" s="85"/>
      <c r="TUA2" s="85"/>
      <c r="TUB2" s="97"/>
      <c r="TUC2" s="98"/>
      <c r="TUD2" s="96"/>
      <c r="TUE2" s="100"/>
      <c r="TUM2" s="100"/>
      <c r="TUP2" s="102"/>
      <c r="TUQ2" s="102"/>
      <c r="TUR2" s="100"/>
      <c r="TUT2" s="85"/>
      <c r="TUV2" s="85"/>
      <c r="TUW2" s="97"/>
      <c r="TUX2" s="98"/>
      <c r="TUY2" s="96"/>
      <c r="TUZ2" s="100"/>
      <c r="TVH2" s="100"/>
      <c r="TVK2" s="102"/>
      <c r="TVL2" s="102"/>
      <c r="TVM2" s="100"/>
      <c r="TVO2" s="85"/>
      <c r="TVQ2" s="85"/>
      <c r="TVR2" s="97"/>
      <c r="TVS2" s="98"/>
      <c r="TVT2" s="96"/>
      <c r="TVU2" s="100"/>
      <c r="TWC2" s="100"/>
      <c r="TWF2" s="102"/>
      <c r="TWG2" s="102"/>
      <c r="TWH2" s="100"/>
      <c r="TWJ2" s="85"/>
      <c r="TWL2" s="85"/>
      <c r="TWM2" s="97"/>
      <c r="TWN2" s="98"/>
      <c r="TWO2" s="96"/>
      <c r="TWP2" s="100"/>
      <c r="TWX2" s="100"/>
      <c r="TXA2" s="102"/>
      <c r="TXB2" s="102"/>
      <c r="TXC2" s="100"/>
      <c r="TXE2" s="85"/>
      <c r="TXG2" s="85"/>
      <c r="TXH2" s="97"/>
      <c r="TXI2" s="98"/>
      <c r="TXJ2" s="96"/>
      <c r="TXK2" s="100"/>
      <c r="TXS2" s="100"/>
      <c r="TXV2" s="102"/>
      <c r="TXW2" s="102"/>
      <c r="TXX2" s="100"/>
      <c r="TXZ2" s="85"/>
      <c r="TYB2" s="85"/>
      <c r="TYC2" s="97"/>
      <c r="TYD2" s="98"/>
      <c r="TYE2" s="96"/>
      <c r="TYF2" s="100"/>
      <c r="TYN2" s="100"/>
      <c r="TYQ2" s="102"/>
      <c r="TYR2" s="102"/>
      <c r="TYS2" s="100"/>
      <c r="TYU2" s="85"/>
      <c r="TYW2" s="85"/>
      <c r="TYX2" s="97"/>
      <c r="TYY2" s="98"/>
      <c r="TYZ2" s="96"/>
      <c r="TZA2" s="100"/>
      <c r="TZI2" s="100"/>
      <c r="TZL2" s="102"/>
      <c r="TZM2" s="102"/>
      <c r="TZN2" s="100"/>
      <c r="TZP2" s="85"/>
      <c r="TZR2" s="85"/>
      <c r="TZS2" s="97"/>
      <c r="TZT2" s="98"/>
      <c r="TZU2" s="96"/>
      <c r="TZV2" s="100"/>
      <c r="UAD2" s="100"/>
      <c r="UAG2" s="102"/>
      <c r="UAH2" s="102"/>
      <c r="UAI2" s="100"/>
      <c r="UAK2" s="85"/>
      <c r="UAM2" s="85"/>
      <c r="UAN2" s="97"/>
      <c r="UAO2" s="98"/>
      <c r="UAP2" s="96"/>
      <c r="UAQ2" s="100"/>
      <c r="UAY2" s="100"/>
      <c r="UBB2" s="102"/>
      <c r="UBC2" s="102"/>
      <c r="UBD2" s="100"/>
      <c r="UBF2" s="85"/>
      <c r="UBH2" s="85"/>
      <c r="UBI2" s="97"/>
      <c r="UBJ2" s="98"/>
      <c r="UBK2" s="96"/>
      <c r="UBL2" s="100"/>
      <c r="UBT2" s="100"/>
      <c r="UBW2" s="102"/>
      <c r="UBX2" s="102"/>
      <c r="UBY2" s="100"/>
      <c r="UCA2" s="85"/>
      <c r="UCC2" s="85"/>
      <c r="UCD2" s="97"/>
      <c r="UCE2" s="98"/>
      <c r="UCF2" s="96"/>
      <c r="UCG2" s="100"/>
      <c r="UCO2" s="100"/>
      <c r="UCR2" s="102"/>
      <c r="UCS2" s="102"/>
      <c r="UCT2" s="100"/>
      <c r="UCV2" s="85"/>
      <c r="UCX2" s="85"/>
      <c r="UCY2" s="97"/>
      <c r="UCZ2" s="98"/>
      <c r="UDA2" s="96"/>
      <c r="UDB2" s="100"/>
      <c r="UDJ2" s="100"/>
      <c r="UDM2" s="102"/>
      <c r="UDN2" s="102"/>
      <c r="UDO2" s="100"/>
      <c r="UDQ2" s="85"/>
      <c r="UDS2" s="85"/>
      <c r="UDT2" s="97"/>
      <c r="UDU2" s="98"/>
      <c r="UDV2" s="96"/>
      <c r="UDW2" s="100"/>
      <c r="UEE2" s="100"/>
      <c r="UEH2" s="102"/>
      <c r="UEI2" s="102"/>
      <c r="UEJ2" s="100"/>
      <c r="UEL2" s="85"/>
      <c r="UEN2" s="85"/>
      <c r="UEO2" s="97"/>
      <c r="UEP2" s="98"/>
      <c r="UEQ2" s="96"/>
      <c r="UER2" s="100"/>
      <c r="UEZ2" s="100"/>
      <c r="UFC2" s="102"/>
      <c r="UFD2" s="102"/>
      <c r="UFE2" s="100"/>
      <c r="UFG2" s="85"/>
      <c r="UFI2" s="85"/>
      <c r="UFJ2" s="97"/>
      <c r="UFK2" s="98"/>
      <c r="UFL2" s="96"/>
      <c r="UFM2" s="100"/>
      <c r="UFU2" s="100"/>
      <c r="UFX2" s="102"/>
      <c r="UFY2" s="102"/>
      <c r="UFZ2" s="100"/>
      <c r="UGB2" s="85"/>
      <c r="UGD2" s="85"/>
      <c r="UGE2" s="97"/>
      <c r="UGF2" s="98"/>
      <c r="UGG2" s="96"/>
      <c r="UGH2" s="100"/>
      <c r="UGP2" s="100"/>
      <c r="UGS2" s="102"/>
      <c r="UGT2" s="102"/>
      <c r="UGU2" s="100"/>
      <c r="UGW2" s="85"/>
      <c r="UGY2" s="85"/>
      <c r="UGZ2" s="97"/>
      <c r="UHA2" s="98"/>
      <c r="UHB2" s="96"/>
      <c r="UHC2" s="100"/>
      <c r="UHK2" s="100"/>
      <c r="UHN2" s="102"/>
      <c r="UHO2" s="102"/>
      <c r="UHP2" s="100"/>
      <c r="UHR2" s="85"/>
      <c r="UHT2" s="85"/>
      <c r="UHU2" s="97"/>
      <c r="UHV2" s="98"/>
      <c r="UHW2" s="96"/>
      <c r="UHX2" s="100"/>
      <c r="UIF2" s="100"/>
      <c r="UII2" s="102"/>
      <c r="UIJ2" s="102"/>
      <c r="UIK2" s="100"/>
      <c r="UIM2" s="85"/>
      <c r="UIO2" s="85"/>
      <c r="UIP2" s="97"/>
      <c r="UIQ2" s="98"/>
      <c r="UIR2" s="96"/>
      <c r="UIS2" s="100"/>
      <c r="UJA2" s="100"/>
      <c r="UJD2" s="102"/>
      <c r="UJE2" s="102"/>
      <c r="UJF2" s="100"/>
      <c r="UJH2" s="85"/>
      <c r="UJJ2" s="85"/>
      <c r="UJK2" s="97"/>
      <c r="UJL2" s="98"/>
      <c r="UJM2" s="96"/>
      <c r="UJN2" s="100"/>
      <c r="UJV2" s="100"/>
      <c r="UJY2" s="102"/>
      <c r="UJZ2" s="102"/>
      <c r="UKA2" s="100"/>
      <c r="UKC2" s="85"/>
      <c r="UKE2" s="85"/>
      <c r="UKF2" s="97"/>
      <c r="UKG2" s="98"/>
      <c r="UKH2" s="96"/>
      <c r="UKI2" s="100"/>
      <c r="UKQ2" s="100"/>
      <c r="UKT2" s="102"/>
      <c r="UKU2" s="102"/>
      <c r="UKV2" s="100"/>
      <c r="UKX2" s="85"/>
      <c r="UKZ2" s="85"/>
      <c r="ULA2" s="97"/>
      <c r="ULB2" s="98"/>
      <c r="ULC2" s="96"/>
      <c r="ULD2" s="100"/>
      <c r="ULL2" s="100"/>
      <c r="ULO2" s="102"/>
      <c r="ULP2" s="102"/>
      <c r="ULQ2" s="100"/>
      <c r="ULS2" s="85"/>
      <c r="ULU2" s="85"/>
      <c r="ULV2" s="97"/>
      <c r="ULW2" s="98"/>
      <c r="ULX2" s="96"/>
      <c r="ULY2" s="100"/>
      <c r="UMG2" s="100"/>
      <c r="UMJ2" s="102"/>
      <c r="UMK2" s="102"/>
      <c r="UML2" s="100"/>
      <c r="UMN2" s="85"/>
      <c r="UMP2" s="85"/>
      <c r="UMQ2" s="97"/>
      <c r="UMR2" s="98"/>
      <c r="UMS2" s="96"/>
      <c r="UMT2" s="100"/>
      <c r="UNB2" s="100"/>
      <c r="UNE2" s="102"/>
      <c r="UNF2" s="102"/>
      <c r="UNG2" s="100"/>
      <c r="UNI2" s="85"/>
      <c r="UNK2" s="85"/>
      <c r="UNL2" s="97"/>
      <c r="UNM2" s="98"/>
      <c r="UNN2" s="96"/>
      <c r="UNO2" s="100"/>
      <c r="UNW2" s="100"/>
      <c r="UNZ2" s="102"/>
      <c r="UOA2" s="102"/>
      <c r="UOB2" s="100"/>
      <c r="UOD2" s="85"/>
      <c r="UOF2" s="85"/>
      <c r="UOG2" s="97"/>
      <c r="UOH2" s="98"/>
      <c r="UOI2" s="96"/>
      <c r="UOJ2" s="100"/>
      <c r="UOR2" s="100"/>
      <c r="UOU2" s="102"/>
      <c r="UOV2" s="102"/>
      <c r="UOW2" s="100"/>
      <c r="UOY2" s="85"/>
      <c r="UPA2" s="85"/>
      <c r="UPB2" s="97"/>
      <c r="UPC2" s="98"/>
      <c r="UPD2" s="96"/>
      <c r="UPE2" s="100"/>
      <c r="UPM2" s="100"/>
      <c r="UPP2" s="102"/>
      <c r="UPQ2" s="102"/>
      <c r="UPR2" s="100"/>
      <c r="UPT2" s="85"/>
      <c r="UPV2" s="85"/>
      <c r="UPW2" s="97"/>
      <c r="UPX2" s="98"/>
      <c r="UPY2" s="96"/>
      <c r="UPZ2" s="100"/>
      <c r="UQH2" s="100"/>
      <c r="UQK2" s="102"/>
      <c r="UQL2" s="102"/>
      <c r="UQM2" s="100"/>
      <c r="UQO2" s="85"/>
      <c r="UQQ2" s="85"/>
      <c r="UQR2" s="97"/>
      <c r="UQS2" s="98"/>
      <c r="UQT2" s="96"/>
      <c r="UQU2" s="100"/>
      <c r="URC2" s="100"/>
      <c r="URF2" s="102"/>
      <c r="URG2" s="102"/>
      <c r="URH2" s="100"/>
      <c r="URJ2" s="85"/>
      <c r="URL2" s="85"/>
      <c r="URM2" s="97"/>
      <c r="URN2" s="98"/>
      <c r="URO2" s="96"/>
      <c r="URP2" s="100"/>
      <c r="URX2" s="100"/>
      <c r="USA2" s="102"/>
      <c r="USB2" s="102"/>
      <c r="USC2" s="100"/>
      <c r="USE2" s="85"/>
      <c r="USG2" s="85"/>
      <c r="USH2" s="97"/>
      <c r="USI2" s="98"/>
      <c r="USJ2" s="96"/>
      <c r="USK2" s="100"/>
      <c r="USS2" s="100"/>
      <c r="USV2" s="102"/>
      <c r="USW2" s="102"/>
      <c r="USX2" s="100"/>
      <c r="USZ2" s="85"/>
      <c r="UTB2" s="85"/>
      <c r="UTC2" s="97"/>
      <c r="UTD2" s="98"/>
      <c r="UTE2" s="96"/>
      <c r="UTF2" s="100"/>
      <c r="UTN2" s="100"/>
      <c r="UTQ2" s="102"/>
      <c r="UTR2" s="102"/>
      <c r="UTS2" s="100"/>
      <c r="UTU2" s="85"/>
      <c r="UTW2" s="85"/>
      <c r="UTX2" s="97"/>
      <c r="UTY2" s="98"/>
      <c r="UTZ2" s="96"/>
      <c r="UUA2" s="100"/>
      <c r="UUI2" s="100"/>
      <c r="UUL2" s="102"/>
      <c r="UUM2" s="102"/>
      <c r="UUN2" s="100"/>
      <c r="UUP2" s="85"/>
      <c r="UUR2" s="85"/>
      <c r="UUS2" s="97"/>
      <c r="UUT2" s="98"/>
      <c r="UUU2" s="96"/>
      <c r="UUV2" s="100"/>
      <c r="UVD2" s="100"/>
      <c r="UVG2" s="102"/>
      <c r="UVH2" s="102"/>
      <c r="UVI2" s="100"/>
      <c r="UVK2" s="85"/>
      <c r="UVM2" s="85"/>
      <c r="UVN2" s="97"/>
      <c r="UVO2" s="98"/>
      <c r="UVP2" s="96"/>
      <c r="UVQ2" s="100"/>
      <c r="UVY2" s="100"/>
      <c r="UWB2" s="102"/>
      <c r="UWC2" s="102"/>
      <c r="UWD2" s="100"/>
      <c r="UWF2" s="85"/>
      <c r="UWH2" s="85"/>
      <c r="UWI2" s="97"/>
      <c r="UWJ2" s="98"/>
      <c r="UWK2" s="96"/>
      <c r="UWL2" s="100"/>
      <c r="UWT2" s="100"/>
      <c r="UWW2" s="102"/>
      <c r="UWX2" s="102"/>
      <c r="UWY2" s="100"/>
      <c r="UXA2" s="85"/>
      <c r="UXC2" s="85"/>
      <c r="UXD2" s="97"/>
      <c r="UXE2" s="98"/>
      <c r="UXF2" s="96"/>
      <c r="UXG2" s="100"/>
      <c r="UXO2" s="100"/>
      <c r="UXR2" s="102"/>
      <c r="UXS2" s="102"/>
      <c r="UXT2" s="100"/>
      <c r="UXV2" s="85"/>
      <c r="UXX2" s="85"/>
      <c r="UXY2" s="97"/>
      <c r="UXZ2" s="98"/>
      <c r="UYA2" s="96"/>
      <c r="UYB2" s="100"/>
      <c r="UYJ2" s="100"/>
      <c r="UYM2" s="102"/>
      <c r="UYN2" s="102"/>
      <c r="UYO2" s="100"/>
      <c r="UYQ2" s="85"/>
      <c r="UYS2" s="85"/>
      <c r="UYT2" s="97"/>
      <c r="UYU2" s="98"/>
      <c r="UYV2" s="96"/>
      <c r="UYW2" s="100"/>
      <c r="UZE2" s="100"/>
      <c r="UZH2" s="102"/>
      <c r="UZI2" s="102"/>
      <c r="UZJ2" s="100"/>
      <c r="UZL2" s="85"/>
      <c r="UZN2" s="85"/>
      <c r="UZO2" s="97"/>
      <c r="UZP2" s="98"/>
      <c r="UZQ2" s="96"/>
      <c r="UZR2" s="100"/>
      <c r="UZZ2" s="100"/>
      <c r="VAC2" s="102"/>
      <c r="VAD2" s="102"/>
      <c r="VAE2" s="100"/>
      <c r="VAG2" s="85"/>
      <c r="VAI2" s="85"/>
      <c r="VAJ2" s="97"/>
      <c r="VAK2" s="98"/>
      <c r="VAL2" s="96"/>
      <c r="VAM2" s="100"/>
      <c r="VAU2" s="100"/>
      <c r="VAX2" s="102"/>
      <c r="VAY2" s="102"/>
      <c r="VAZ2" s="100"/>
      <c r="VBB2" s="85"/>
      <c r="VBD2" s="85"/>
      <c r="VBE2" s="97"/>
      <c r="VBF2" s="98"/>
      <c r="VBG2" s="96"/>
      <c r="VBH2" s="100"/>
      <c r="VBP2" s="100"/>
      <c r="VBS2" s="102"/>
      <c r="VBT2" s="102"/>
      <c r="VBU2" s="100"/>
      <c r="VBW2" s="85"/>
      <c r="VBY2" s="85"/>
      <c r="VBZ2" s="97"/>
      <c r="VCA2" s="98"/>
      <c r="VCB2" s="96"/>
      <c r="VCC2" s="100"/>
      <c r="VCK2" s="100"/>
      <c r="VCN2" s="102"/>
      <c r="VCO2" s="102"/>
      <c r="VCP2" s="100"/>
      <c r="VCR2" s="85"/>
      <c r="VCT2" s="85"/>
      <c r="VCU2" s="97"/>
      <c r="VCV2" s="98"/>
      <c r="VCW2" s="96"/>
      <c r="VCX2" s="100"/>
      <c r="VDF2" s="100"/>
      <c r="VDI2" s="102"/>
      <c r="VDJ2" s="102"/>
      <c r="VDK2" s="100"/>
      <c r="VDM2" s="85"/>
      <c r="VDO2" s="85"/>
      <c r="VDP2" s="97"/>
      <c r="VDQ2" s="98"/>
      <c r="VDR2" s="96"/>
      <c r="VDS2" s="100"/>
      <c r="VEA2" s="100"/>
      <c r="VED2" s="102"/>
      <c r="VEE2" s="102"/>
      <c r="VEF2" s="100"/>
      <c r="VEH2" s="85"/>
      <c r="VEJ2" s="85"/>
      <c r="VEK2" s="97"/>
      <c r="VEL2" s="98"/>
      <c r="VEM2" s="96"/>
      <c r="VEN2" s="100"/>
      <c r="VEV2" s="100"/>
      <c r="VEY2" s="102"/>
      <c r="VEZ2" s="102"/>
      <c r="VFA2" s="100"/>
      <c r="VFC2" s="85"/>
      <c r="VFE2" s="85"/>
      <c r="VFF2" s="97"/>
      <c r="VFG2" s="98"/>
      <c r="VFH2" s="96"/>
      <c r="VFI2" s="100"/>
      <c r="VFQ2" s="100"/>
      <c r="VFT2" s="102"/>
      <c r="VFU2" s="102"/>
      <c r="VFV2" s="100"/>
      <c r="VFX2" s="85"/>
      <c r="VFZ2" s="85"/>
      <c r="VGA2" s="97"/>
      <c r="VGB2" s="98"/>
      <c r="VGC2" s="96"/>
      <c r="VGD2" s="100"/>
      <c r="VGL2" s="100"/>
      <c r="VGO2" s="102"/>
      <c r="VGP2" s="102"/>
      <c r="VGQ2" s="100"/>
      <c r="VGS2" s="85"/>
      <c r="VGU2" s="85"/>
      <c r="VGV2" s="97"/>
      <c r="VGW2" s="98"/>
      <c r="VGX2" s="96"/>
      <c r="VGY2" s="100"/>
      <c r="VHG2" s="100"/>
      <c r="VHJ2" s="102"/>
      <c r="VHK2" s="102"/>
      <c r="VHL2" s="100"/>
      <c r="VHN2" s="85"/>
      <c r="VHP2" s="85"/>
      <c r="VHQ2" s="97"/>
      <c r="VHR2" s="98"/>
      <c r="VHS2" s="96"/>
      <c r="VHT2" s="100"/>
      <c r="VIB2" s="100"/>
      <c r="VIE2" s="102"/>
      <c r="VIF2" s="102"/>
      <c r="VIG2" s="100"/>
      <c r="VII2" s="85"/>
      <c r="VIK2" s="85"/>
      <c r="VIL2" s="97"/>
      <c r="VIM2" s="98"/>
      <c r="VIN2" s="96"/>
      <c r="VIO2" s="100"/>
      <c r="VIW2" s="100"/>
      <c r="VIZ2" s="102"/>
      <c r="VJA2" s="102"/>
      <c r="VJB2" s="100"/>
      <c r="VJD2" s="85"/>
      <c r="VJF2" s="85"/>
      <c r="VJG2" s="97"/>
      <c r="VJH2" s="98"/>
      <c r="VJI2" s="96"/>
      <c r="VJJ2" s="100"/>
      <c r="VJR2" s="100"/>
      <c r="VJU2" s="102"/>
      <c r="VJV2" s="102"/>
      <c r="VJW2" s="100"/>
      <c r="VJY2" s="85"/>
      <c r="VKA2" s="85"/>
      <c r="VKB2" s="97"/>
      <c r="VKC2" s="98"/>
      <c r="VKD2" s="96"/>
      <c r="VKE2" s="100"/>
      <c r="VKM2" s="100"/>
      <c r="VKP2" s="102"/>
      <c r="VKQ2" s="102"/>
      <c r="VKR2" s="100"/>
      <c r="VKT2" s="85"/>
      <c r="VKV2" s="85"/>
      <c r="VKW2" s="97"/>
      <c r="VKX2" s="98"/>
      <c r="VKY2" s="96"/>
      <c r="VKZ2" s="100"/>
      <c r="VLH2" s="100"/>
      <c r="VLK2" s="102"/>
      <c r="VLL2" s="102"/>
      <c r="VLM2" s="100"/>
      <c r="VLO2" s="85"/>
      <c r="VLQ2" s="85"/>
      <c r="VLR2" s="97"/>
      <c r="VLS2" s="98"/>
      <c r="VLT2" s="96"/>
      <c r="VLU2" s="100"/>
      <c r="VMC2" s="100"/>
      <c r="VMF2" s="102"/>
      <c r="VMG2" s="102"/>
      <c r="VMH2" s="100"/>
      <c r="VMJ2" s="85"/>
      <c r="VML2" s="85"/>
      <c r="VMM2" s="97"/>
      <c r="VMN2" s="98"/>
      <c r="VMO2" s="96"/>
      <c r="VMP2" s="100"/>
      <c r="VMX2" s="100"/>
      <c r="VNA2" s="102"/>
      <c r="VNB2" s="102"/>
      <c r="VNC2" s="100"/>
      <c r="VNE2" s="85"/>
      <c r="VNG2" s="85"/>
      <c r="VNH2" s="97"/>
      <c r="VNI2" s="98"/>
      <c r="VNJ2" s="96"/>
      <c r="VNK2" s="100"/>
      <c r="VNS2" s="100"/>
      <c r="VNV2" s="102"/>
      <c r="VNW2" s="102"/>
      <c r="VNX2" s="100"/>
      <c r="VNZ2" s="85"/>
      <c r="VOB2" s="85"/>
      <c r="VOC2" s="97"/>
      <c r="VOD2" s="98"/>
      <c r="VOE2" s="96"/>
      <c r="VOF2" s="100"/>
      <c r="VON2" s="100"/>
      <c r="VOQ2" s="102"/>
      <c r="VOR2" s="102"/>
      <c r="VOS2" s="100"/>
      <c r="VOU2" s="85"/>
      <c r="VOW2" s="85"/>
      <c r="VOX2" s="97"/>
      <c r="VOY2" s="98"/>
      <c r="VOZ2" s="96"/>
      <c r="VPA2" s="100"/>
      <c r="VPI2" s="100"/>
      <c r="VPL2" s="102"/>
      <c r="VPM2" s="102"/>
      <c r="VPN2" s="100"/>
      <c r="VPP2" s="85"/>
      <c r="VPR2" s="85"/>
      <c r="VPS2" s="97"/>
      <c r="VPT2" s="98"/>
      <c r="VPU2" s="96"/>
      <c r="VPV2" s="100"/>
      <c r="VQD2" s="100"/>
      <c r="VQG2" s="102"/>
      <c r="VQH2" s="102"/>
      <c r="VQI2" s="100"/>
      <c r="VQK2" s="85"/>
      <c r="VQM2" s="85"/>
      <c r="VQN2" s="97"/>
      <c r="VQO2" s="98"/>
      <c r="VQP2" s="96"/>
      <c r="VQQ2" s="100"/>
      <c r="VQY2" s="100"/>
      <c r="VRB2" s="102"/>
      <c r="VRC2" s="102"/>
      <c r="VRD2" s="100"/>
      <c r="VRF2" s="85"/>
      <c r="VRH2" s="85"/>
      <c r="VRI2" s="97"/>
      <c r="VRJ2" s="98"/>
      <c r="VRK2" s="96"/>
      <c r="VRL2" s="100"/>
      <c r="VRT2" s="100"/>
      <c r="VRW2" s="102"/>
      <c r="VRX2" s="102"/>
      <c r="VRY2" s="100"/>
      <c r="VSA2" s="85"/>
      <c r="VSC2" s="85"/>
      <c r="VSD2" s="97"/>
      <c r="VSE2" s="98"/>
      <c r="VSF2" s="96"/>
      <c r="VSG2" s="100"/>
      <c r="VSO2" s="100"/>
      <c r="VSR2" s="102"/>
      <c r="VSS2" s="102"/>
      <c r="VST2" s="100"/>
      <c r="VSV2" s="85"/>
      <c r="VSX2" s="85"/>
      <c r="VSY2" s="97"/>
      <c r="VSZ2" s="98"/>
      <c r="VTA2" s="96"/>
      <c r="VTB2" s="100"/>
      <c r="VTJ2" s="100"/>
      <c r="VTM2" s="102"/>
      <c r="VTN2" s="102"/>
      <c r="VTO2" s="100"/>
      <c r="VTQ2" s="85"/>
      <c r="VTS2" s="85"/>
      <c r="VTT2" s="97"/>
      <c r="VTU2" s="98"/>
      <c r="VTV2" s="96"/>
      <c r="VTW2" s="100"/>
      <c r="VUE2" s="100"/>
      <c r="VUH2" s="102"/>
      <c r="VUI2" s="102"/>
      <c r="VUJ2" s="100"/>
      <c r="VUL2" s="85"/>
      <c r="VUN2" s="85"/>
      <c r="VUO2" s="97"/>
      <c r="VUP2" s="98"/>
      <c r="VUQ2" s="96"/>
      <c r="VUR2" s="100"/>
      <c r="VUZ2" s="100"/>
      <c r="VVC2" s="102"/>
      <c r="VVD2" s="102"/>
      <c r="VVE2" s="100"/>
      <c r="VVG2" s="85"/>
      <c r="VVI2" s="85"/>
      <c r="VVJ2" s="97"/>
      <c r="VVK2" s="98"/>
      <c r="VVL2" s="96"/>
      <c r="VVM2" s="100"/>
      <c r="VVU2" s="100"/>
      <c r="VVX2" s="102"/>
      <c r="VVY2" s="102"/>
      <c r="VVZ2" s="100"/>
      <c r="VWB2" s="85"/>
      <c r="VWD2" s="85"/>
      <c r="VWE2" s="97"/>
      <c r="VWF2" s="98"/>
      <c r="VWG2" s="96"/>
      <c r="VWH2" s="100"/>
      <c r="VWP2" s="100"/>
      <c r="VWS2" s="102"/>
      <c r="VWT2" s="102"/>
      <c r="VWU2" s="100"/>
      <c r="VWW2" s="85"/>
      <c r="VWY2" s="85"/>
      <c r="VWZ2" s="97"/>
      <c r="VXA2" s="98"/>
      <c r="VXB2" s="96"/>
      <c r="VXC2" s="100"/>
      <c r="VXK2" s="100"/>
      <c r="VXN2" s="102"/>
      <c r="VXO2" s="102"/>
      <c r="VXP2" s="100"/>
      <c r="VXR2" s="85"/>
      <c r="VXT2" s="85"/>
      <c r="VXU2" s="97"/>
      <c r="VXV2" s="98"/>
      <c r="VXW2" s="96"/>
      <c r="VXX2" s="100"/>
      <c r="VYF2" s="100"/>
      <c r="VYI2" s="102"/>
      <c r="VYJ2" s="102"/>
      <c r="VYK2" s="100"/>
      <c r="VYM2" s="85"/>
      <c r="VYO2" s="85"/>
      <c r="VYP2" s="97"/>
      <c r="VYQ2" s="98"/>
      <c r="VYR2" s="96"/>
      <c r="VYS2" s="100"/>
      <c r="VZA2" s="100"/>
      <c r="VZD2" s="102"/>
      <c r="VZE2" s="102"/>
      <c r="VZF2" s="100"/>
      <c r="VZH2" s="85"/>
      <c r="VZJ2" s="85"/>
      <c r="VZK2" s="97"/>
      <c r="VZL2" s="98"/>
      <c r="VZM2" s="96"/>
      <c r="VZN2" s="100"/>
      <c r="VZV2" s="100"/>
      <c r="VZY2" s="102"/>
      <c r="VZZ2" s="102"/>
      <c r="WAA2" s="100"/>
      <c r="WAC2" s="85"/>
      <c r="WAE2" s="85"/>
      <c r="WAF2" s="97"/>
      <c r="WAG2" s="98"/>
      <c r="WAH2" s="96"/>
      <c r="WAI2" s="100"/>
      <c r="WAQ2" s="100"/>
      <c r="WAT2" s="102"/>
      <c r="WAU2" s="102"/>
      <c r="WAV2" s="100"/>
      <c r="WAX2" s="85"/>
      <c r="WAZ2" s="85"/>
      <c r="WBA2" s="97"/>
      <c r="WBB2" s="98"/>
      <c r="WBC2" s="96"/>
      <c r="WBD2" s="100"/>
      <c r="WBL2" s="100"/>
      <c r="WBO2" s="102"/>
      <c r="WBP2" s="102"/>
      <c r="WBQ2" s="100"/>
      <c r="WBS2" s="85"/>
      <c r="WBU2" s="85"/>
      <c r="WBV2" s="97"/>
      <c r="WBW2" s="98"/>
      <c r="WBX2" s="96"/>
      <c r="WBY2" s="100"/>
      <c r="WCG2" s="100"/>
      <c r="WCJ2" s="102"/>
      <c r="WCK2" s="102"/>
      <c r="WCL2" s="100"/>
      <c r="WCN2" s="85"/>
      <c r="WCP2" s="85"/>
      <c r="WCQ2" s="97"/>
      <c r="WCR2" s="98"/>
      <c r="WCS2" s="96"/>
      <c r="WCT2" s="100"/>
      <c r="WDB2" s="100"/>
      <c r="WDE2" s="102"/>
      <c r="WDF2" s="102"/>
      <c r="WDG2" s="100"/>
      <c r="WDI2" s="85"/>
      <c r="WDK2" s="85"/>
      <c r="WDL2" s="97"/>
      <c r="WDM2" s="98"/>
      <c r="WDN2" s="96"/>
      <c r="WDO2" s="100"/>
      <c r="WDW2" s="100"/>
      <c r="WDZ2" s="102"/>
      <c r="WEA2" s="102"/>
      <c r="WEB2" s="100"/>
      <c r="WED2" s="85"/>
      <c r="WEF2" s="85"/>
      <c r="WEG2" s="97"/>
      <c r="WEH2" s="98"/>
      <c r="WEI2" s="96"/>
      <c r="WEJ2" s="100"/>
      <c r="WER2" s="100"/>
      <c r="WEU2" s="102"/>
      <c r="WEV2" s="102"/>
      <c r="WEW2" s="100"/>
      <c r="WEY2" s="85"/>
      <c r="WFA2" s="85"/>
      <c r="WFB2" s="97"/>
      <c r="WFC2" s="98"/>
      <c r="WFD2" s="96"/>
      <c r="WFE2" s="100"/>
      <c r="WFM2" s="100"/>
      <c r="WFP2" s="102"/>
      <c r="WFQ2" s="102"/>
      <c r="WFR2" s="100"/>
      <c r="WFT2" s="85"/>
      <c r="WFV2" s="85"/>
      <c r="WFW2" s="97"/>
      <c r="WFX2" s="98"/>
      <c r="WFY2" s="96"/>
      <c r="WFZ2" s="100"/>
      <c r="WGH2" s="100"/>
      <c r="WGK2" s="102"/>
      <c r="WGL2" s="102"/>
      <c r="WGM2" s="100"/>
      <c r="WGO2" s="85"/>
      <c r="WGQ2" s="85"/>
      <c r="WGR2" s="97"/>
      <c r="WGS2" s="98"/>
      <c r="WGT2" s="96"/>
      <c r="WGU2" s="100"/>
      <c r="WHC2" s="100"/>
      <c r="WHF2" s="102"/>
      <c r="WHG2" s="102"/>
      <c r="WHH2" s="100"/>
      <c r="WHJ2" s="85"/>
      <c r="WHL2" s="85"/>
      <c r="WHM2" s="97"/>
      <c r="WHN2" s="98"/>
      <c r="WHO2" s="96"/>
      <c r="WHP2" s="100"/>
      <c r="WHX2" s="100"/>
      <c r="WIA2" s="102"/>
      <c r="WIB2" s="102"/>
      <c r="WIC2" s="100"/>
      <c r="WIE2" s="85"/>
      <c r="WIG2" s="85"/>
      <c r="WIH2" s="97"/>
      <c r="WII2" s="98"/>
      <c r="WIJ2" s="96"/>
      <c r="WIK2" s="100"/>
      <c r="WIS2" s="100"/>
      <c r="WIV2" s="102"/>
      <c r="WIW2" s="102"/>
      <c r="WIX2" s="100"/>
      <c r="WIZ2" s="85"/>
      <c r="WJB2" s="85"/>
      <c r="WJC2" s="97"/>
      <c r="WJD2" s="98"/>
      <c r="WJE2" s="96"/>
      <c r="WJF2" s="100"/>
      <c r="WJN2" s="100"/>
      <c r="WJQ2" s="102"/>
      <c r="WJR2" s="102"/>
      <c r="WJS2" s="100"/>
      <c r="WJU2" s="85"/>
      <c r="WJW2" s="85"/>
      <c r="WJX2" s="97"/>
      <c r="WJY2" s="98"/>
      <c r="WJZ2" s="96"/>
      <c r="WKA2" s="100"/>
      <c r="WKI2" s="100"/>
      <c r="WKL2" s="102"/>
      <c r="WKM2" s="102"/>
      <c r="WKN2" s="100"/>
      <c r="WKP2" s="85"/>
      <c r="WKR2" s="85"/>
      <c r="WKS2" s="97"/>
      <c r="WKT2" s="98"/>
      <c r="WKU2" s="96"/>
      <c r="WKV2" s="100"/>
      <c r="WLD2" s="100"/>
      <c r="WLG2" s="102"/>
      <c r="WLH2" s="102"/>
      <c r="WLI2" s="100"/>
      <c r="WLK2" s="85"/>
      <c r="WLM2" s="85"/>
      <c r="WLN2" s="97"/>
      <c r="WLO2" s="98"/>
      <c r="WLP2" s="96"/>
      <c r="WLQ2" s="100"/>
      <c r="WLY2" s="100"/>
      <c r="WMB2" s="102"/>
      <c r="WMC2" s="102"/>
      <c r="WMD2" s="100"/>
      <c r="WMF2" s="85"/>
      <c r="WMH2" s="85"/>
      <c r="WMI2" s="97"/>
      <c r="WMJ2" s="98"/>
      <c r="WMK2" s="96"/>
      <c r="WML2" s="100"/>
      <c r="WMT2" s="100"/>
      <c r="WMW2" s="102"/>
      <c r="WMX2" s="102"/>
      <c r="WMY2" s="100"/>
      <c r="WNA2" s="85"/>
      <c r="WNC2" s="85"/>
      <c r="WND2" s="97"/>
      <c r="WNE2" s="98"/>
      <c r="WNF2" s="96"/>
      <c r="WNG2" s="100"/>
      <c r="WNO2" s="100"/>
      <c r="WNR2" s="102"/>
      <c r="WNS2" s="102"/>
      <c r="WNT2" s="100"/>
      <c r="WNV2" s="85"/>
      <c r="WNX2" s="85"/>
      <c r="WNY2" s="97"/>
      <c r="WNZ2" s="98"/>
      <c r="WOA2" s="96"/>
      <c r="WOB2" s="100"/>
      <c r="WOJ2" s="100"/>
      <c r="WOM2" s="102"/>
      <c r="WON2" s="102"/>
      <c r="WOO2" s="100"/>
      <c r="WOQ2" s="85"/>
      <c r="WOS2" s="85"/>
      <c r="WOT2" s="97"/>
      <c r="WOU2" s="98"/>
      <c r="WOV2" s="96"/>
      <c r="WOW2" s="100"/>
      <c r="WPE2" s="100"/>
      <c r="WPH2" s="102"/>
      <c r="WPI2" s="102"/>
      <c r="WPJ2" s="100"/>
      <c r="WPL2" s="85"/>
      <c r="WPN2" s="85"/>
      <c r="WPO2" s="97"/>
      <c r="WPP2" s="98"/>
      <c r="WPQ2" s="96"/>
      <c r="WPR2" s="100"/>
      <c r="WPZ2" s="100"/>
      <c r="WQC2" s="102"/>
      <c r="WQD2" s="102"/>
      <c r="WQE2" s="100"/>
      <c r="WQG2" s="85"/>
      <c r="WQI2" s="85"/>
      <c r="WQJ2" s="97"/>
      <c r="WQK2" s="98"/>
      <c r="WQL2" s="96"/>
      <c r="WQM2" s="100"/>
      <c r="WQU2" s="100"/>
      <c r="WQX2" s="102"/>
      <c r="WQY2" s="102"/>
      <c r="WQZ2" s="100"/>
      <c r="WRB2" s="85"/>
      <c r="WRD2" s="85"/>
      <c r="WRE2" s="97"/>
      <c r="WRF2" s="98"/>
      <c r="WRG2" s="96"/>
      <c r="WRH2" s="100"/>
      <c r="WRP2" s="100"/>
      <c r="WRS2" s="102"/>
      <c r="WRT2" s="102"/>
      <c r="WRU2" s="100"/>
      <c r="WRW2" s="85"/>
      <c r="WRY2" s="85"/>
      <c r="WRZ2" s="97"/>
      <c r="WSA2" s="98"/>
      <c r="WSB2" s="96"/>
      <c r="WSC2" s="100"/>
      <c r="WSK2" s="100"/>
      <c r="WSN2" s="102"/>
      <c r="WSO2" s="102"/>
      <c r="WSP2" s="100"/>
      <c r="WSR2" s="85"/>
      <c r="WST2" s="85"/>
      <c r="WSU2" s="97"/>
      <c r="WSV2" s="98"/>
      <c r="WSW2" s="96"/>
      <c r="WSX2" s="100"/>
      <c r="WTF2" s="100"/>
      <c r="WTI2" s="102"/>
      <c r="WTJ2" s="102"/>
      <c r="WTK2" s="100"/>
      <c r="WTM2" s="85"/>
      <c r="WTO2" s="85"/>
      <c r="WTP2" s="97"/>
      <c r="WTQ2" s="98"/>
      <c r="WTR2" s="96"/>
      <c r="WTS2" s="100"/>
      <c r="WUA2" s="100"/>
      <c r="WUD2" s="102"/>
      <c r="WUE2" s="102"/>
      <c r="WUF2" s="100"/>
      <c r="WUH2" s="85"/>
      <c r="WUJ2" s="85"/>
      <c r="WUK2" s="97"/>
      <c r="WUL2" s="98"/>
      <c r="WUM2" s="96"/>
      <c r="WUN2" s="100"/>
      <c r="WUV2" s="100"/>
      <c r="WUY2" s="102"/>
      <c r="WUZ2" s="102"/>
      <c r="WVA2" s="100"/>
      <c r="WVC2" s="85"/>
      <c r="WVE2" s="85"/>
      <c r="WVF2" s="97"/>
      <c r="WVG2" s="98"/>
      <c r="WVH2" s="96"/>
      <c r="WVI2" s="100"/>
      <c r="WVQ2" s="100"/>
      <c r="WVT2" s="102"/>
      <c r="WVU2" s="102"/>
      <c r="WVV2" s="100"/>
      <c r="WVX2" s="85"/>
      <c r="WVZ2" s="85"/>
      <c r="WWA2" s="97"/>
      <c r="WWB2" s="98"/>
      <c r="WWC2" s="96"/>
      <c r="WWD2" s="100"/>
      <c r="WWL2" s="100"/>
      <c r="WWO2" s="102"/>
      <c r="WWP2" s="102"/>
      <c r="WWQ2" s="100"/>
      <c r="WWS2" s="85"/>
      <c r="WWU2" s="85"/>
      <c r="WWV2" s="97"/>
      <c r="WWW2" s="98"/>
      <c r="WWX2" s="96"/>
      <c r="WWY2" s="100"/>
      <c r="WXG2" s="100"/>
      <c r="WXJ2" s="102"/>
      <c r="WXK2" s="102"/>
      <c r="WXL2" s="100"/>
      <c r="WXN2" s="85"/>
      <c r="WXP2" s="85"/>
      <c r="WXQ2" s="97"/>
      <c r="WXR2" s="98"/>
      <c r="WXS2" s="96"/>
      <c r="WXT2" s="100"/>
      <c r="WYB2" s="100"/>
      <c r="WYE2" s="102"/>
      <c r="WYF2" s="102"/>
      <c r="WYG2" s="100"/>
      <c r="WYI2" s="85"/>
      <c r="WYK2" s="85"/>
      <c r="WYL2" s="97"/>
      <c r="WYM2" s="98"/>
      <c r="WYN2" s="96"/>
      <c r="WYO2" s="100"/>
      <c r="WYW2" s="100"/>
      <c r="WYZ2" s="102"/>
      <c r="WZA2" s="102"/>
      <c r="WZB2" s="100"/>
      <c r="WZD2" s="85"/>
      <c r="WZF2" s="85"/>
      <c r="WZG2" s="97"/>
      <c r="WZH2" s="98"/>
      <c r="WZI2" s="96"/>
      <c r="WZJ2" s="100"/>
      <c r="WZR2" s="100"/>
      <c r="WZU2" s="102"/>
      <c r="WZV2" s="102"/>
      <c r="WZW2" s="100"/>
      <c r="WZY2" s="85"/>
      <c r="XAA2" s="85"/>
      <c r="XAB2" s="97"/>
      <c r="XAC2" s="98"/>
      <c r="XAD2" s="96"/>
      <c r="XAE2" s="100"/>
      <c r="XAM2" s="100"/>
      <c r="XAP2" s="102"/>
      <c r="XAQ2" s="102"/>
      <c r="XAR2" s="100"/>
      <c r="XAT2" s="85"/>
      <c r="XAV2" s="85"/>
      <c r="XAW2" s="97"/>
      <c r="XAX2" s="98"/>
      <c r="XAY2" s="96"/>
      <c r="XAZ2" s="100"/>
      <c r="XBH2" s="100"/>
      <c r="XBK2" s="102"/>
      <c r="XBL2" s="102"/>
      <c r="XBM2" s="100"/>
      <c r="XBO2" s="85"/>
      <c r="XBQ2" s="85"/>
      <c r="XBR2" s="97"/>
      <c r="XBS2" s="98"/>
      <c r="XBT2" s="96"/>
      <c r="XBU2" s="100"/>
      <c r="XCC2" s="100"/>
      <c r="XCF2" s="102"/>
      <c r="XCG2" s="102"/>
      <c r="XCH2" s="100"/>
      <c r="XCJ2" s="85"/>
      <c r="XCL2" s="85"/>
      <c r="XCM2" s="97"/>
      <c r="XCN2" s="98"/>
      <c r="XCO2" s="96"/>
      <c r="XCP2" s="100"/>
      <c r="XCX2" s="100"/>
      <c r="XDA2" s="102"/>
      <c r="XDB2" s="102"/>
      <c r="XDC2" s="100"/>
      <c r="XDE2" s="85"/>
      <c r="XDG2" s="85"/>
      <c r="XDH2" s="97"/>
      <c r="XDI2" s="98"/>
      <c r="XDJ2" s="96"/>
      <c r="XDK2" s="100"/>
      <c r="XDS2" s="100"/>
      <c r="XDV2" s="102"/>
      <c r="XDW2" s="102"/>
      <c r="XDX2" s="100"/>
      <c r="XDZ2" s="85"/>
      <c r="XEB2" s="85"/>
      <c r="XEC2" s="97"/>
      <c r="XED2" s="98"/>
      <c r="XEE2" s="96"/>
      <c r="XEF2" s="100"/>
      <c r="XEN2" s="100"/>
      <c r="XEQ2" s="102"/>
      <c r="XER2" s="102"/>
      <c r="XES2" s="100"/>
      <c r="XEU2" s="85"/>
      <c r="XEW2" s="85"/>
      <c r="XEX2" s="97"/>
      <c r="XEY2" s="98"/>
      <c r="XEZ2" s="96"/>
      <c r="XFA2" s="100"/>
    </row>
    <row r="3" spans="1:1024 1026:2046 2049:3067 3075:4096 4104:5119 5121:7162 7170:8191 8199:11257 11265:12286 12294:14336 14338:15360 15363:16381" s="101" customFormat="1" ht="15.6" customHeight="1" x14ac:dyDescent="0.25">
      <c r="A3" s="149">
        <v>45405</v>
      </c>
      <c r="B3" s="150" t="s">
        <v>326</v>
      </c>
      <c r="C3" s="150" t="s">
        <v>91</v>
      </c>
      <c r="D3" s="150" t="s">
        <v>61</v>
      </c>
      <c r="E3" s="150" t="s">
        <v>305</v>
      </c>
      <c r="F3" s="150" t="s">
        <v>307</v>
      </c>
      <c r="G3" s="150">
        <v>2997</v>
      </c>
      <c r="H3" s="150">
        <v>0</v>
      </c>
      <c r="I3" s="149">
        <v>45405</v>
      </c>
      <c r="J3" s="150">
        <v>155651304</v>
      </c>
      <c r="K3" s="150">
        <v>24</v>
      </c>
      <c r="L3" s="151">
        <v>2089.65</v>
      </c>
      <c r="M3" s="151">
        <v>2089.65</v>
      </c>
      <c r="N3" s="149">
        <v>45405</v>
      </c>
      <c r="O3" s="150" t="s">
        <v>306</v>
      </c>
      <c r="P3" s="152">
        <v>6.4500000000000002E-2</v>
      </c>
      <c r="Q3" s="167" t="s">
        <v>78</v>
      </c>
      <c r="R3" s="168">
        <v>0.03</v>
      </c>
      <c r="S3" s="137">
        <f t="shared" si="0"/>
        <v>62.689500000000002</v>
      </c>
      <c r="T3" s="98"/>
      <c r="U3" s="96" t="str">
        <f>VLOOKUP(D3,Painel!$C$7:$C$63,1,FALSE)</f>
        <v>ALINE SOARES MOMBERG</v>
      </c>
      <c r="V3" s="100"/>
      <c r="AD3" s="100"/>
      <c r="AG3" s="102"/>
      <c r="AH3" s="102"/>
      <c r="AI3" s="100"/>
      <c r="AK3" s="85"/>
      <c r="AM3" s="85"/>
      <c r="AN3" s="97"/>
      <c r="AO3" s="98"/>
      <c r="AP3" s="96"/>
      <c r="AQ3" s="100"/>
      <c r="AY3" s="100"/>
      <c r="BB3" s="102"/>
      <c r="BC3" s="102"/>
      <c r="BD3" s="100"/>
      <c r="BF3" s="85"/>
      <c r="BH3" s="85"/>
      <c r="BI3" s="97"/>
      <c r="BJ3" s="98"/>
      <c r="BK3" s="96"/>
      <c r="BL3" s="100"/>
      <c r="BT3" s="100"/>
      <c r="BW3" s="102"/>
      <c r="BX3" s="102"/>
      <c r="BY3" s="100"/>
      <c r="CA3" s="85"/>
      <c r="CC3" s="85"/>
      <c r="CD3" s="97"/>
      <c r="CE3" s="98"/>
      <c r="CF3" s="96"/>
      <c r="CG3" s="100"/>
      <c r="CO3" s="100"/>
      <c r="CR3" s="102"/>
      <c r="CS3" s="102"/>
      <c r="CT3" s="100"/>
      <c r="CV3" s="85"/>
      <c r="CX3" s="85"/>
      <c r="CY3" s="97"/>
      <c r="CZ3" s="98"/>
      <c r="DA3" s="96"/>
      <c r="DB3" s="100"/>
      <c r="DJ3" s="100"/>
      <c r="DM3" s="102"/>
      <c r="DN3" s="102"/>
      <c r="DO3" s="100"/>
      <c r="DQ3" s="85"/>
      <c r="DS3" s="85"/>
      <c r="DT3" s="97"/>
      <c r="DU3" s="98"/>
      <c r="DV3" s="96"/>
      <c r="DW3" s="100"/>
      <c r="EE3" s="100"/>
      <c r="EH3" s="102"/>
      <c r="EI3" s="102"/>
      <c r="EJ3" s="100"/>
      <c r="EL3" s="85"/>
      <c r="EN3" s="85"/>
      <c r="EO3" s="97"/>
      <c r="EP3" s="98"/>
      <c r="EQ3" s="96"/>
      <c r="ER3" s="100"/>
      <c r="EZ3" s="100"/>
      <c r="FC3" s="102"/>
      <c r="FD3" s="102"/>
      <c r="FE3" s="100"/>
      <c r="FG3" s="85"/>
      <c r="FI3" s="85"/>
      <c r="FJ3" s="97"/>
      <c r="FK3" s="98"/>
      <c r="FL3" s="96"/>
      <c r="FM3" s="100"/>
      <c r="FU3" s="100"/>
      <c r="FX3" s="102"/>
      <c r="FY3" s="102"/>
      <c r="FZ3" s="100"/>
      <c r="GB3" s="85"/>
      <c r="GD3" s="85"/>
      <c r="GE3" s="97"/>
      <c r="GF3" s="98"/>
      <c r="GG3" s="96"/>
      <c r="GH3" s="100"/>
      <c r="GP3" s="100"/>
      <c r="GS3" s="102"/>
      <c r="GT3" s="102"/>
      <c r="GU3" s="100"/>
      <c r="GW3" s="85"/>
      <c r="GY3" s="85"/>
      <c r="GZ3" s="97"/>
      <c r="HA3" s="98"/>
      <c r="HB3" s="96"/>
      <c r="HC3" s="100"/>
      <c r="HK3" s="100"/>
      <c r="HN3" s="102"/>
      <c r="HO3" s="102"/>
      <c r="HP3" s="100"/>
      <c r="HR3" s="85"/>
      <c r="HT3" s="85"/>
      <c r="HU3" s="97"/>
      <c r="HV3" s="98"/>
      <c r="HW3" s="96"/>
      <c r="HX3" s="100"/>
      <c r="IF3" s="100"/>
      <c r="II3" s="102"/>
      <c r="IJ3" s="102"/>
      <c r="IK3" s="100"/>
      <c r="IM3" s="85"/>
      <c r="IO3" s="85"/>
      <c r="IP3" s="97"/>
      <c r="IQ3" s="98"/>
      <c r="IR3" s="96"/>
      <c r="IS3" s="100"/>
      <c r="JA3" s="100"/>
      <c r="JD3" s="102"/>
      <c r="JE3" s="102"/>
      <c r="JF3" s="100"/>
      <c r="JH3" s="85"/>
      <c r="JJ3" s="85"/>
      <c r="JK3" s="97"/>
      <c r="JL3" s="98"/>
      <c r="JM3" s="96"/>
      <c r="JN3" s="100"/>
      <c r="JV3" s="100"/>
      <c r="JY3" s="102"/>
      <c r="JZ3" s="102"/>
      <c r="KA3" s="100"/>
      <c r="KC3" s="85"/>
      <c r="KE3" s="85"/>
      <c r="KF3" s="97"/>
      <c r="KG3" s="98"/>
      <c r="KH3" s="96"/>
      <c r="KI3" s="100"/>
      <c r="KQ3" s="100"/>
      <c r="KT3" s="102"/>
      <c r="KU3" s="102"/>
      <c r="KV3" s="100"/>
      <c r="KX3" s="85"/>
      <c r="KZ3" s="85"/>
      <c r="LA3" s="97"/>
      <c r="LB3" s="98"/>
      <c r="LC3" s="96"/>
      <c r="LD3" s="100"/>
      <c r="LL3" s="100"/>
      <c r="LO3" s="102"/>
      <c r="LP3" s="102"/>
      <c r="LQ3" s="100"/>
      <c r="LS3" s="85"/>
      <c r="LU3" s="85"/>
      <c r="LV3" s="97"/>
      <c r="LW3" s="98"/>
      <c r="LX3" s="96"/>
      <c r="LY3" s="100"/>
      <c r="MG3" s="100"/>
      <c r="MJ3" s="102"/>
      <c r="MK3" s="102"/>
      <c r="ML3" s="100"/>
      <c r="MN3" s="85"/>
      <c r="MP3" s="85"/>
      <c r="MQ3" s="97"/>
      <c r="MR3" s="98"/>
      <c r="MS3" s="96"/>
      <c r="MT3" s="100"/>
      <c r="NB3" s="100"/>
      <c r="NE3" s="102"/>
      <c r="NF3" s="102"/>
      <c r="NG3" s="100"/>
      <c r="NI3" s="85"/>
      <c r="NK3" s="85"/>
      <c r="NL3" s="97"/>
      <c r="NM3" s="98"/>
      <c r="NN3" s="96"/>
      <c r="NO3" s="100"/>
      <c r="NW3" s="100"/>
      <c r="NZ3" s="102"/>
      <c r="OA3" s="102"/>
      <c r="OB3" s="100"/>
      <c r="OD3" s="85"/>
      <c r="OF3" s="85"/>
      <c r="OG3" s="97"/>
      <c r="OH3" s="98"/>
      <c r="OI3" s="96"/>
      <c r="OJ3" s="100"/>
      <c r="OR3" s="100"/>
      <c r="OU3" s="102"/>
      <c r="OV3" s="102"/>
      <c r="OW3" s="100"/>
      <c r="OY3" s="85"/>
      <c r="PA3" s="85"/>
      <c r="PB3" s="97"/>
      <c r="PC3" s="98"/>
      <c r="PD3" s="96"/>
      <c r="PE3" s="100"/>
      <c r="PM3" s="100"/>
      <c r="PP3" s="102"/>
      <c r="PQ3" s="102"/>
      <c r="PR3" s="100"/>
      <c r="PT3" s="85"/>
      <c r="PV3" s="85"/>
      <c r="PW3" s="97"/>
      <c r="PX3" s="98"/>
      <c r="PY3" s="96"/>
      <c r="PZ3" s="100"/>
      <c r="QH3" s="100"/>
      <c r="QK3" s="102"/>
      <c r="QL3" s="102"/>
      <c r="QM3" s="100"/>
      <c r="QO3" s="85"/>
      <c r="QQ3" s="85"/>
      <c r="QR3" s="97"/>
      <c r="QS3" s="98"/>
      <c r="QT3" s="96"/>
      <c r="QU3" s="100"/>
      <c r="RC3" s="100"/>
      <c r="RF3" s="102"/>
      <c r="RG3" s="102"/>
      <c r="RH3" s="100"/>
      <c r="RJ3" s="85"/>
      <c r="RL3" s="85"/>
      <c r="RM3" s="97"/>
      <c r="RN3" s="98"/>
      <c r="RO3" s="96"/>
      <c r="RP3" s="100"/>
      <c r="RX3" s="100"/>
      <c r="SA3" s="102"/>
      <c r="SB3" s="102"/>
      <c r="SC3" s="100"/>
      <c r="SE3" s="85"/>
      <c r="SG3" s="85"/>
      <c r="SH3" s="97"/>
      <c r="SI3" s="98"/>
      <c r="SJ3" s="96"/>
      <c r="SK3" s="100"/>
      <c r="SS3" s="100"/>
      <c r="SV3" s="102"/>
      <c r="SW3" s="102"/>
      <c r="SX3" s="100"/>
      <c r="SZ3" s="85"/>
      <c r="TB3" s="85"/>
      <c r="TC3" s="97"/>
      <c r="TD3" s="98"/>
      <c r="TE3" s="96"/>
      <c r="TF3" s="100"/>
      <c r="TN3" s="100"/>
      <c r="TQ3" s="102"/>
      <c r="TR3" s="102"/>
      <c r="TS3" s="100"/>
      <c r="TU3" s="85"/>
      <c r="TW3" s="85"/>
      <c r="TX3" s="97"/>
      <c r="TY3" s="98"/>
      <c r="TZ3" s="96"/>
      <c r="UA3" s="100"/>
      <c r="UI3" s="100"/>
      <c r="UL3" s="102"/>
      <c r="UM3" s="102"/>
      <c r="UN3" s="100"/>
      <c r="UP3" s="85"/>
      <c r="UR3" s="85"/>
      <c r="US3" s="97"/>
      <c r="UT3" s="98"/>
      <c r="UU3" s="96"/>
      <c r="UV3" s="100"/>
      <c r="VD3" s="100"/>
      <c r="VG3" s="102"/>
      <c r="VH3" s="102"/>
      <c r="VI3" s="100"/>
      <c r="VK3" s="85"/>
      <c r="VM3" s="85"/>
      <c r="VN3" s="97"/>
      <c r="VO3" s="98"/>
      <c r="VP3" s="96"/>
      <c r="VQ3" s="100"/>
      <c r="VY3" s="100"/>
      <c r="WB3" s="102"/>
      <c r="WC3" s="102"/>
      <c r="WD3" s="100"/>
      <c r="WF3" s="85"/>
      <c r="WH3" s="85"/>
      <c r="WI3" s="97"/>
      <c r="WJ3" s="98"/>
      <c r="WK3" s="96"/>
      <c r="WL3" s="100"/>
      <c r="WT3" s="100"/>
      <c r="WW3" s="102"/>
      <c r="WX3" s="102"/>
      <c r="WY3" s="100"/>
      <c r="XA3" s="85"/>
      <c r="XC3" s="85"/>
      <c r="XD3" s="97"/>
      <c r="XE3" s="98"/>
      <c r="XF3" s="96"/>
      <c r="XG3" s="100"/>
      <c r="XO3" s="100"/>
      <c r="XR3" s="102"/>
      <c r="XS3" s="102"/>
      <c r="XT3" s="100"/>
      <c r="XV3" s="85"/>
      <c r="XX3" s="85"/>
      <c r="XY3" s="97"/>
      <c r="XZ3" s="98"/>
      <c r="YA3" s="96"/>
      <c r="YB3" s="100"/>
      <c r="YJ3" s="100"/>
      <c r="YM3" s="102"/>
      <c r="YN3" s="102"/>
      <c r="YO3" s="100"/>
      <c r="YQ3" s="85"/>
      <c r="YS3" s="85"/>
      <c r="YT3" s="97"/>
      <c r="YU3" s="98"/>
      <c r="YV3" s="96"/>
      <c r="YW3" s="100"/>
      <c r="ZE3" s="100"/>
      <c r="ZH3" s="102"/>
      <c r="ZI3" s="102"/>
      <c r="ZJ3" s="100"/>
      <c r="ZL3" s="85"/>
      <c r="ZN3" s="85"/>
      <c r="ZO3" s="97"/>
      <c r="ZP3" s="98"/>
      <c r="ZQ3" s="96"/>
      <c r="ZR3" s="100"/>
      <c r="ZZ3" s="100"/>
      <c r="AAC3" s="102"/>
      <c r="AAD3" s="102"/>
      <c r="AAE3" s="100"/>
      <c r="AAG3" s="85"/>
      <c r="AAI3" s="85"/>
      <c r="AAJ3" s="97"/>
      <c r="AAK3" s="98"/>
      <c r="AAL3" s="96"/>
      <c r="AAM3" s="100"/>
      <c r="AAU3" s="100"/>
      <c r="AAX3" s="102"/>
      <c r="AAY3" s="102"/>
      <c r="AAZ3" s="100"/>
      <c r="ABB3" s="85"/>
      <c r="ABD3" s="85"/>
      <c r="ABE3" s="97"/>
      <c r="ABF3" s="98"/>
      <c r="ABG3" s="96"/>
      <c r="ABH3" s="100"/>
      <c r="ABP3" s="100"/>
      <c r="ABS3" s="102"/>
      <c r="ABT3" s="102"/>
      <c r="ABU3" s="100"/>
      <c r="ABW3" s="85"/>
      <c r="ABY3" s="85"/>
      <c r="ABZ3" s="97"/>
      <c r="ACA3" s="98"/>
      <c r="ACB3" s="96"/>
      <c r="ACC3" s="100"/>
      <c r="ACK3" s="100"/>
      <c r="ACN3" s="102"/>
      <c r="ACO3" s="102"/>
      <c r="ACP3" s="100"/>
      <c r="ACR3" s="85"/>
      <c r="ACT3" s="85"/>
      <c r="ACU3" s="97"/>
      <c r="ACV3" s="98"/>
      <c r="ACW3" s="96"/>
      <c r="ACX3" s="100"/>
      <c r="ADF3" s="100"/>
      <c r="ADI3" s="102"/>
      <c r="ADJ3" s="102"/>
      <c r="ADK3" s="100"/>
      <c r="ADM3" s="85"/>
      <c r="ADO3" s="85"/>
      <c r="ADP3" s="97"/>
      <c r="ADQ3" s="98"/>
      <c r="ADR3" s="96"/>
      <c r="ADS3" s="100"/>
      <c r="AEA3" s="100"/>
      <c r="AED3" s="102"/>
      <c r="AEE3" s="102"/>
      <c r="AEF3" s="100"/>
      <c r="AEH3" s="85"/>
      <c r="AEJ3" s="85"/>
      <c r="AEK3" s="97"/>
      <c r="AEL3" s="98"/>
      <c r="AEM3" s="96"/>
      <c r="AEN3" s="100"/>
      <c r="AEV3" s="100"/>
      <c r="AEY3" s="102"/>
      <c r="AEZ3" s="102"/>
      <c r="AFA3" s="100"/>
      <c r="AFC3" s="85"/>
      <c r="AFE3" s="85"/>
      <c r="AFF3" s="97"/>
      <c r="AFG3" s="98"/>
      <c r="AFH3" s="96"/>
      <c r="AFI3" s="100"/>
      <c r="AFQ3" s="100"/>
      <c r="AFT3" s="102"/>
      <c r="AFU3" s="102"/>
      <c r="AFV3" s="100"/>
      <c r="AFX3" s="85"/>
      <c r="AFZ3" s="85"/>
      <c r="AGA3" s="97"/>
      <c r="AGB3" s="98"/>
      <c r="AGC3" s="96"/>
      <c r="AGD3" s="100"/>
      <c r="AGL3" s="100"/>
      <c r="AGO3" s="102"/>
      <c r="AGP3" s="102"/>
      <c r="AGQ3" s="100"/>
      <c r="AGS3" s="85"/>
      <c r="AGU3" s="85"/>
      <c r="AGV3" s="97"/>
      <c r="AGW3" s="98"/>
      <c r="AGX3" s="96"/>
      <c r="AGY3" s="100"/>
      <c r="AHG3" s="100"/>
      <c r="AHJ3" s="102"/>
      <c r="AHK3" s="102"/>
      <c r="AHL3" s="100"/>
      <c r="AHN3" s="85"/>
      <c r="AHP3" s="85"/>
      <c r="AHQ3" s="97"/>
      <c r="AHR3" s="98"/>
      <c r="AHS3" s="96"/>
      <c r="AHT3" s="100"/>
      <c r="AIB3" s="100"/>
      <c r="AIE3" s="102"/>
      <c r="AIF3" s="102"/>
      <c r="AIG3" s="100"/>
      <c r="AII3" s="85"/>
      <c r="AIK3" s="85"/>
      <c r="AIL3" s="97"/>
      <c r="AIM3" s="98"/>
      <c r="AIN3" s="96"/>
      <c r="AIO3" s="100"/>
      <c r="AIW3" s="100"/>
      <c r="AIZ3" s="102"/>
      <c r="AJA3" s="102"/>
      <c r="AJB3" s="100"/>
      <c r="AJD3" s="85"/>
      <c r="AJF3" s="85"/>
      <c r="AJG3" s="97"/>
      <c r="AJH3" s="98"/>
      <c r="AJI3" s="96"/>
      <c r="AJJ3" s="100"/>
      <c r="AJR3" s="100"/>
      <c r="AJU3" s="102"/>
      <c r="AJV3" s="102"/>
      <c r="AJW3" s="100"/>
      <c r="AJY3" s="85"/>
      <c r="AKA3" s="85"/>
      <c r="AKB3" s="97"/>
      <c r="AKC3" s="98"/>
      <c r="AKD3" s="96"/>
      <c r="AKE3" s="100"/>
      <c r="AKM3" s="100"/>
      <c r="AKP3" s="102"/>
      <c r="AKQ3" s="102"/>
      <c r="AKR3" s="100"/>
      <c r="AKT3" s="85"/>
      <c r="AKV3" s="85"/>
      <c r="AKW3" s="97"/>
      <c r="AKX3" s="98"/>
      <c r="AKY3" s="96"/>
      <c r="AKZ3" s="100"/>
      <c r="ALH3" s="100"/>
      <c r="ALK3" s="102"/>
      <c r="ALL3" s="102"/>
      <c r="ALM3" s="100"/>
      <c r="ALO3" s="85"/>
      <c r="ALQ3" s="85"/>
      <c r="ALR3" s="97"/>
      <c r="ALS3" s="98"/>
      <c r="ALT3" s="96"/>
      <c r="ALU3" s="100"/>
      <c r="AMC3" s="100"/>
      <c r="AMF3" s="102"/>
      <c r="AMG3" s="102"/>
      <c r="AMH3" s="100"/>
      <c r="AMJ3" s="85"/>
      <c r="AML3" s="85"/>
      <c r="AMM3" s="97"/>
      <c r="AMN3" s="98"/>
      <c r="AMO3" s="96"/>
      <c r="AMP3" s="100"/>
      <c r="AMX3" s="100"/>
      <c r="ANA3" s="102"/>
      <c r="ANB3" s="102"/>
      <c r="ANC3" s="100"/>
      <c r="ANE3" s="85"/>
      <c r="ANG3" s="85"/>
      <c r="ANH3" s="97"/>
      <c r="ANI3" s="98"/>
      <c r="ANJ3" s="96"/>
      <c r="ANK3" s="100"/>
      <c r="ANS3" s="100"/>
      <c r="ANV3" s="102"/>
      <c r="ANW3" s="102"/>
      <c r="ANX3" s="100"/>
      <c r="ANZ3" s="85"/>
      <c r="AOB3" s="85"/>
      <c r="AOC3" s="97"/>
      <c r="AOD3" s="98"/>
      <c r="AOE3" s="96"/>
      <c r="AOF3" s="100"/>
      <c r="AON3" s="100"/>
      <c r="AOQ3" s="102"/>
      <c r="AOR3" s="102"/>
      <c r="AOS3" s="100"/>
      <c r="AOU3" s="85"/>
      <c r="AOW3" s="85"/>
      <c r="AOX3" s="97"/>
      <c r="AOY3" s="98"/>
      <c r="AOZ3" s="96"/>
      <c r="APA3" s="100"/>
      <c r="API3" s="100"/>
      <c r="APL3" s="102"/>
      <c r="APM3" s="102"/>
      <c r="APN3" s="100"/>
      <c r="APP3" s="85"/>
      <c r="APR3" s="85"/>
      <c r="APS3" s="97"/>
      <c r="APT3" s="98"/>
      <c r="APU3" s="96"/>
      <c r="APV3" s="100"/>
      <c r="AQD3" s="100"/>
      <c r="AQG3" s="102"/>
      <c r="AQH3" s="102"/>
      <c r="AQI3" s="100"/>
      <c r="AQK3" s="85"/>
      <c r="AQM3" s="85"/>
      <c r="AQN3" s="97"/>
      <c r="AQO3" s="98"/>
      <c r="AQP3" s="96"/>
      <c r="AQQ3" s="100"/>
      <c r="AQY3" s="100"/>
      <c r="ARB3" s="102"/>
      <c r="ARC3" s="102"/>
      <c r="ARD3" s="100"/>
      <c r="ARF3" s="85"/>
      <c r="ARH3" s="85"/>
      <c r="ARI3" s="97"/>
      <c r="ARJ3" s="98"/>
      <c r="ARK3" s="96"/>
      <c r="ARL3" s="100"/>
      <c r="ART3" s="100"/>
      <c r="ARW3" s="102"/>
      <c r="ARX3" s="102"/>
      <c r="ARY3" s="100"/>
      <c r="ASA3" s="85"/>
      <c r="ASC3" s="85"/>
      <c r="ASD3" s="97"/>
      <c r="ASE3" s="98"/>
      <c r="ASF3" s="96"/>
      <c r="ASG3" s="100"/>
      <c r="ASO3" s="100"/>
      <c r="ASR3" s="102"/>
      <c r="ASS3" s="102"/>
      <c r="AST3" s="100"/>
      <c r="ASV3" s="85"/>
      <c r="ASX3" s="85"/>
      <c r="ASY3" s="97"/>
      <c r="ASZ3" s="98"/>
      <c r="ATA3" s="96"/>
      <c r="ATB3" s="100"/>
      <c r="ATJ3" s="100"/>
      <c r="ATM3" s="102"/>
      <c r="ATN3" s="102"/>
      <c r="ATO3" s="100"/>
      <c r="ATQ3" s="85"/>
      <c r="ATS3" s="85"/>
      <c r="ATT3" s="97"/>
      <c r="ATU3" s="98"/>
      <c r="ATV3" s="96"/>
      <c r="ATW3" s="100"/>
      <c r="AUE3" s="100"/>
      <c r="AUH3" s="102"/>
      <c r="AUI3" s="102"/>
      <c r="AUJ3" s="100"/>
      <c r="AUL3" s="85"/>
      <c r="AUN3" s="85"/>
      <c r="AUO3" s="97"/>
      <c r="AUP3" s="98"/>
      <c r="AUQ3" s="96"/>
      <c r="AUR3" s="100"/>
      <c r="AUZ3" s="100"/>
      <c r="AVC3" s="102"/>
      <c r="AVD3" s="102"/>
      <c r="AVE3" s="100"/>
      <c r="AVG3" s="85"/>
      <c r="AVI3" s="85"/>
      <c r="AVJ3" s="97"/>
      <c r="AVK3" s="98"/>
      <c r="AVL3" s="96"/>
      <c r="AVM3" s="100"/>
      <c r="AVU3" s="100"/>
      <c r="AVX3" s="102"/>
      <c r="AVY3" s="102"/>
      <c r="AVZ3" s="100"/>
      <c r="AWB3" s="85"/>
      <c r="AWD3" s="85"/>
      <c r="AWE3" s="97"/>
      <c r="AWF3" s="98"/>
      <c r="AWG3" s="96"/>
      <c r="AWH3" s="100"/>
      <c r="AWP3" s="100"/>
      <c r="AWS3" s="102"/>
      <c r="AWT3" s="102"/>
      <c r="AWU3" s="100"/>
      <c r="AWW3" s="85"/>
      <c r="AWY3" s="85"/>
      <c r="AWZ3" s="97"/>
      <c r="AXA3" s="98"/>
      <c r="AXB3" s="96"/>
      <c r="AXC3" s="100"/>
      <c r="AXK3" s="100"/>
      <c r="AXN3" s="102"/>
      <c r="AXO3" s="102"/>
      <c r="AXP3" s="100"/>
      <c r="AXR3" s="85"/>
      <c r="AXT3" s="85"/>
      <c r="AXU3" s="97"/>
      <c r="AXV3" s="98"/>
      <c r="AXW3" s="96"/>
      <c r="AXX3" s="100"/>
      <c r="AYF3" s="100"/>
      <c r="AYI3" s="102"/>
      <c r="AYJ3" s="102"/>
      <c r="AYK3" s="100"/>
      <c r="AYM3" s="85"/>
      <c r="AYO3" s="85"/>
      <c r="AYP3" s="97"/>
      <c r="AYQ3" s="98"/>
      <c r="AYR3" s="96"/>
      <c r="AYS3" s="100"/>
      <c r="AZA3" s="100"/>
      <c r="AZD3" s="102"/>
      <c r="AZE3" s="102"/>
      <c r="AZF3" s="100"/>
      <c r="AZH3" s="85"/>
      <c r="AZJ3" s="85"/>
      <c r="AZK3" s="97"/>
      <c r="AZL3" s="98"/>
      <c r="AZM3" s="96"/>
      <c r="AZN3" s="100"/>
      <c r="AZV3" s="100"/>
      <c r="AZY3" s="102"/>
      <c r="AZZ3" s="102"/>
      <c r="BAA3" s="100"/>
      <c r="BAC3" s="85"/>
      <c r="BAE3" s="85"/>
      <c r="BAF3" s="97"/>
      <c r="BAG3" s="98"/>
      <c r="BAH3" s="96"/>
      <c r="BAI3" s="100"/>
      <c r="BAQ3" s="100"/>
      <c r="BAT3" s="102"/>
      <c r="BAU3" s="102"/>
      <c r="BAV3" s="100"/>
      <c r="BAX3" s="85"/>
      <c r="BAZ3" s="85"/>
      <c r="BBA3" s="97"/>
      <c r="BBB3" s="98"/>
      <c r="BBC3" s="96"/>
      <c r="BBD3" s="100"/>
      <c r="BBL3" s="100"/>
      <c r="BBO3" s="102"/>
      <c r="BBP3" s="102"/>
      <c r="BBQ3" s="100"/>
      <c r="BBS3" s="85"/>
      <c r="BBU3" s="85"/>
      <c r="BBV3" s="97"/>
      <c r="BBW3" s="98"/>
      <c r="BBX3" s="96"/>
      <c r="BBY3" s="100"/>
      <c r="BCG3" s="100"/>
      <c r="BCJ3" s="102"/>
      <c r="BCK3" s="102"/>
      <c r="BCL3" s="100"/>
      <c r="BCN3" s="85"/>
      <c r="BCP3" s="85"/>
      <c r="BCQ3" s="97"/>
      <c r="BCR3" s="98"/>
      <c r="BCS3" s="96"/>
      <c r="BCT3" s="100"/>
      <c r="BDB3" s="100"/>
      <c r="BDE3" s="102"/>
      <c r="BDF3" s="102"/>
      <c r="BDG3" s="100"/>
      <c r="BDI3" s="85"/>
      <c r="BDK3" s="85"/>
      <c r="BDL3" s="97"/>
      <c r="BDM3" s="98"/>
      <c r="BDN3" s="96"/>
      <c r="BDO3" s="100"/>
      <c r="BDW3" s="100"/>
      <c r="BDZ3" s="102"/>
      <c r="BEA3" s="102"/>
      <c r="BEB3" s="100"/>
      <c r="BED3" s="85"/>
      <c r="BEF3" s="85"/>
      <c r="BEG3" s="97"/>
      <c r="BEH3" s="98"/>
      <c r="BEI3" s="96"/>
      <c r="BEJ3" s="100"/>
      <c r="BER3" s="100"/>
      <c r="BEU3" s="102"/>
      <c r="BEV3" s="102"/>
      <c r="BEW3" s="100"/>
      <c r="BEY3" s="85"/>
      <c r="BFA3" s="85"/>
      <c r="BFB3" s="97"/>
      <c r="BFC3" s="98"/>
      <c r="BFD3" s="96"/>
      <c r="BFE3" s="100"/>
      <c r="BFM3" s="100"/>
      <c r="BFP3" s="102"/>
      <c r="BFQ3" s="102"/>
      <c r="BFR3" s="100"/>
      <c r="BFT3" s="85"/>
      <c r="BFV3" s="85"/>
      <c r="BFW3" s="97"/>
      <c r="BFX3" s="98"/>
      <c r="BFY3" s="96"/>
      <c r="BFZ3" s="100"/>
      <c r="BGH3" s="100"/>
      <c r="BGK3" s="102"/>
      <c r="BGL3" s="102"/>
      <c r="BGM3" s="100"/>
      <c r="BGO3" s="85"/>
      <c r="BGQ3" s="85"/>
      <c r="BGR3" s="97"/>
      <c r="BGS3" s="98"/>
      <c r="BGT3" s="96"/>
      <c r="BGU3" s="100"/>
      <c r="BHC3" s="100"/>
      <c r="BHF3" s="102"/>
      <c r="BHG3" s="102"/>
      <c r="BHH3" s="100"/>
      <c r="BHJ3" s="85"/>
      <c r="BHL3" s="85"/>
      <c r="BHM3" s="97"/>
      <c r="BHN3" s="98"/>
      <c r="BHO3" s="96"/>
      <c r="BHP3" s="100"/>
      <c r="BHX3" s="100"/>
      <c r="BIA3" s="102"/>
      <c r="BIB3" s="102"/>
      <c r="BIC3" s="100"/>
      <c r="BIE3" s="85"/>
      <c r="BIG3" s="85"/>
      <c r="BIH3" s="97"/>
      <c r="BII3" s="98"/>
      <c r="BIJ3" s="96"/>
      <c r="BIK3" s="100"/>
      <c r="BIS3" s="100"/>
      <c r="BIV3" s="102"/>
      <c r="BIW3" s="102"/>
      <c r="BIX3" s="100"/>
      <c r="BIZ3" s="85"/>
      <c r="BJB3" s="85"/>
      <c r="BJC3" s="97"/>
      <c r="BJD3" s="98"/>
      <c r="BJE3" s="96"/>
      <c r="BJF3" s="100"/>
      <c r="BJN3" s="100"/>
      <c r="BJQ3" s="102"/>
      <c r="BJR3" s="102"/>
      <c r="BJS3" s="100"/>
      <c r="BJU3" s="85"/>
      <c r="BJW3" s="85"/>
      <c r="BJX3" s="97"/>
      <c r="BJY3" s="98"/>
      <c r="BJZ3" s="96"/>
      <c r="BKA3" s="100"/>
      <c r="BKI3" s="100"/>
      <c r="BKL3" s="102"/>
      <c r="BKM3" s="102"/>
      <c r="BKN3" s="100"/>
      <c r="BKP3" s="85"/>
      <c r="BKR3" s="85"/>
      <c r="BKS3" s="97"/>
      <c r="BKT3" s="98"/>
      <c r="BKU3" s="96"/>
      <c r="BKV3" s="100"/>
      <c r="BLD3" s="100"/>
      <c r="BLG3" s="102"/>
      <c r="BLH3" s="102"/>
      <c r="BLI3" s="100"/>
      <c r="BLK3" s="85"/>
      <c r="BLM3" s="85"/>
      <c r="BLN3" s="97"/>
      <c r="BLO3" s="98"/>
      <c r="BLP3" s="96"/>
      <c r="BLQ3" s="100"/>
      <c r="BLY3" s="100"/>
      <c r="BMB3" s="102"/>
      <c r="BMC3" s="102"/>
      <c r="BMD3" s="100"/>
      <c r="BMF3" s="85"/>
      <c r="BMH3" s="85"/>
      <c r="BMI3" s="97"/>
      <c r="BMJ3" s="98"/>
      <c r="BMK3" s="96"/>
      <c r="BML3" s="100"/>
      <c r="BMT3" s="100"/>
      <c r="BMW3" s="102"/>
      <c r="BMX3" s="102"/>
      <c r="BMY3" s="100"/>
      <c r="BNA3" s="85"/>
      <c r="BNC3" s="85"/>
      <c r="BND3" s="97"/>
      <c r="BNE3" s="98"/>
      <c r="BNF3" s="96"/>
      <c r="BNG3" s="100"/>
      <c r="BNO3" s="100"/>
      <c r="BNR3" s="102"/>
      <c r="BNS3" s="102"/>
      <c r="BNT3" s="100"/>
      <c r="BNV3" s="85"/>
      <c r="BNX3" s="85"/>
      <c r="BNY3" s="97"/>
      <c r="BNZ3" s="98"/>
      <c r="BOA3" s="96"/>
      <c r="BOB3" s="100"/>
      <c r="BOJ3" s="100"/>
      <c r="BOM3" s="102"/>
      <c r="BON3" s="102"/>
      <c r="BOO3" s="100"/>
      <c r="BOQ3" s="85"/>
      <c r="BOS3" s="85"/>
      <c r="BOT3" s="97"/>
      <c r="BOU3" s="98"/>
      <c r="BOV3" s="96"/>
      <c r="BOW3" s="100"/>
      <c r="BPE3" s="100"/>
      <c r="BPH3" s="102"/>
      <c r="BPI3" s="102"/>
      <c r="BPJ3" s="100"/>
      <c r="BPL3" s="85"/>
      <c r="BPN3" s="85"/>
      <c r="BPO3" s="97"/>
      <c r="BPP3" s="98"/>
      <c r="BPQ3" s="96"/>
      <c r="BPR3" s="100"/>
      <c r="BPZ3" s="100"/>
      <c r="BQC3" s="102"/>
      <c r="BQD3" s="102"/>
      <c r="BQE3" s="100"/>
      <c r="BQG3" s="85"/>
      <c r="BQI3" s="85"/>
      <c r="BQJ3" s="97"/>
      <c r="BQK3" s="98"/>
      <c r="BQL3" s="96"/>
      <c r="BQM3" s="100"/>
      <c r="BQU3" s="100"/>
      <c r="BQX3" s="102"/>
      <c r="BQY3" s="102"/>
      <c r="BQZ3" s="100"/>
      <c r="BRB3" s="85"/>
      <c r="BRD3" s="85"/>
      <c r="BRE3" s="97"/>
      <c r="BRF3" s="98"/>
      <c r="BRG3" s="96"/>
      <c r="BRH3" s="100"/>
      <c r="BRP3" s="100"/>
      <c r="BRS3" s="102"/>
      <c r="BRT3" s="102"/>
      <c r="BRU3" s="100"/>
      <c r="BRW3" s="85"/>
      <c r="BRY3" s="85"/>
      <c r="BRZ3" s="97"/>
      <c r="BSA3" s="98"/>
      <c r="BSB3" s="96"/>
      <c r="BSC3" s="100"/>
      <c r="BSK3" s="100"/>
      <c r="BSN3" s="102"/>
      <c r="BSO3" s="102"/>
      <c r="BSP3" s="100"/>
      <c r="BSR3" s="85"/>
      <c r="BST3" s="85"/>
      <c r="BSU3" s="97"/>
      <c r="BSV3" s="98"/>
      <c r="BSW3" s="96"/>
      <c r="BSX3" s="100"/>
      <c r="BTF3" s="100"/>
      <c r="BTI3" s="102"/>
      <c r="BTJ3" s="102"/>
      <c r="BTK3" s="100"/>
      <c r="BTM3" s="85"/>
      <c r="BTO3" s="85"/>
      <c r="BTP3" s="97"/>
      <c r="BTQ3" s="98"/>
      <c r="BTR3" s="96"/>
      <c r="BTS3" s="100"/>
      <c r="BUA3" s="100"/>
      <c r="BUD3" s="102"/>
      <c r="BUE3" s="102"/>
      <c r="BUF3" s="100"/>
      <c r="BUH3" s="85"/>
      <c r="BUJ3" s="85"/>
      <c r="BUK3" s="97"/>
      <c r="BUL3" s="98"/>
      <c r="BUM3" s="96"/>
      <c r="BUN3" s="100"/>
      <c r="BUV3" s="100"/>
      <c r="BUY3" s="102"/>
      <c r="BUZ3" s="102"/>
      <c r="BVA3" s="100"/>
      <c r="BVC3" s="85"/>
      <c r="BVE3" s="85"/>
      <c r="BVF3" s="97"/>
      <c r="BVG3" s="98"/>
      <c r="BVH3" s="96"/>
      <c r="BVI3" s="100"/>
      <c r="BVQ3" s="100"/>
      <c r="BVT3" s="102"/>
      <c r="BVU3" s="102"/>
      <c r="BVV3" s="100"/>
      <c r="BVX3" s="85"/>
      <c r="BVZ3" s="85"/>
      <c r="BWA3" s="97"/>
      <c r="BWB3" s="98"/>
      <c r="BWC3" s="96"/>
      <c r="BWD3" s="100"/>
      <c r="BWL3" s="100"/>
      <c r="BWO3" s="102"/>
      <c r="BWP3" s="102"/>
      <c r="BWQ3" s="100"/>
      <c r="BWS3" s="85"/>
      <c r="BWU3" s="85"/>
      <c r="BWV3" s="97"/>
      <c r="BWW3" s="98"/>
      <c r="BWX3" s="96"/>
      <c r="BWY3" s="100"/>
      <c r="BXG3" s="100"/>
      <c r="BXJ3" s="102"/>
      <c r="BXK3" s="102"/>
      <c r="BXL3" s="100"/>
      <c r="BXN3" s="85"/>
      <c r="BXP3" s="85"/>
      <c r="BXQ3" s="97"/>
      <c r="BXR3" s="98"/>
      <c r="BXS3" s="96"/>
      <c r="BXT3" s="100"/>
      <c r="BYB3" s="100"/>
      <c r="BYE3" s="102"/>
      <c r="BYF3" s="102"/>
      <c r="BYG3" s="100"/>
      <c r="BYI3" s="85"/>
      <c r="BYK3" s="85"/>
      <c r="BYL3" s="97"/>
      <c r="BYM3" s="98"/>
      <c r="BYN3" s="96"/>
      <c r="BYO3" s="100"/>
      <c r="BYW3" s="100"/>
      <c r="BYZ3" s="102"/>
      <c r="BZA3" s="102"/>
      <c r="BZB3" s="100"/>
      <c r="BZD3" s="85"/>
      <c r="BZF3" s="85"/>
      <c r="BZG3" s="97"/>
      <c r="BZH3" s="98"/>
      <c r="BZI3" s="96"/>
      <c r="BZJ3" s="100"/>
      <c r="BZR3" s="100"/>
      <c r="BZU3" s="102"/>
      <c r="BZV3" s="102"/>
      <c r="BZW3" s="100"/>
      <c r="BZY3" s="85"/>
      <c r="CAA3" s="85"/>
      <c r="CAB3" s="97"/>
      <c r="CAC3" s="98"/>
      <c r="CAD3" s="96"/>
      <c r="CAE3" s="100"/>
      <c r="CAM3" s="100"/>
      <c r="CAP3" s="102"/>
      <c r="CAQ3" s="102"/>
      <c r="CAR3" s="100"/>
      <c r="CAT3" s="85"/>
      <c r="CAV3" s="85"/>
      <c r="CAW3" s="97"/>
      <c r="CAX3" s="98"/>
      <c r="CAY3" s="96"/>
      <c r="CAZ3" s="100"/>
      <c r="CBH3" s="100"/>
      <c r="CBK3" s="102"/>
      <c r="CBL3" s="102"/>
      <c r="CBM3" s="100"/>
      <c r="CBO3" s="85"/>
      <c r="CBQ3" s="85"/>
      <c r="CBR3" s="97"/>
      <c r="CBS3" s="98"/>
      <c r="CBT3" s="96"/>
      <c r="CBU3" s="100"/>
      <c r="CCC3" s="100"/>
      <c r="CCF3" s="102"/>
      <c r="CCG3" s="102"/>
      <c r="CCH3" s="100"/>
      <c r="CCJ3" s="85"/>
      <c r="CCL3" s="85"/>
      <c r="CCM3" s="97"/>
      <c r="CCN3" s="98"/>
      <c r="CCO3" s="96"/>
      <c r="CCP3" s="100"/>
      <c r="CCX3" s="100"/>
      <c r="CDA3" s="102"/>
      <c r="CDB3" s="102"/>
      <c r="CDC3" s="100"/>
      <c r="CDE3" s="85"/>
      <c r="CDG3" s="85"/>
      <c r="CDH3" s="97"/>
      <c r="CDI3" s="98"/>
      <c r="CDJ3" s="96"/>
      <c r="CDK3" s="100"/>
      <c r="CDS3" s="100"/>
      <c r="CDV3" s="102"/>
      <c r="CDW3" s="102"/>
      <c r="CDX3" s="100"/>
      <c r="CDZ3" s="85"/>
      <c r="CEB3" s="85"/>
      <c r="CEC3" s="97"/>
      <c r="CED3" s="98"/>
      <c r="CEE3" s="96"/>
      <c r="CEF3" s="100"/>
      <c r="CEN3" s="100"/>
      <c r="CEQ3" s="102"/>
      <c r="CER3" s="102"/>
      <c r="CES3" s="100"/>
      <c r="CEU3" s="85"/>
      <c r="CEW3" s="85"/>
      <c r="CEX3" s="97"/>
      <c r="CEY3" s="98"/>
      <c r="CEZ3" s="96"/>
      <c r="CFA3" s="100"/>
      <c r="CFI3" s="100"/>
      <c r="CFL3" s="102"/>
      <c r="CFM3" s="102"/>
      <c r="CFN3" s="100"/>
      <c r="CFP3" s="85"/>
      <c r="CFR3" s="85"/>
      <c r="CFS3" s="97"/>
      <c r="CFT3" s="98"/>
      <c r="CFU3" s="96"/>
      <c r="CFV3" s="100"/>
      <c r="CGD3" s="100"/>
      <c r="CGG3" s="102"/>
      <c r="CGH3" s="102"/>
      <c r="CGI3" s="100"/>
      <c r="CGK3" s="85"/>
      <c r="CGM3" s="85"/>
      <c r="CGN3" s="97"/>
      <c r="CGO3" s="98"/>
      <c r="CGP3" s="96"/>
      <c r="CGQ3" s="100"/>
      <c r="CGY3" s="100"/>
      <c r="CHB3" s="102"/>
      <c r="CHC3" s="102"/>
      <c r="CHD3" s="100"/>
      <c r="CHF3" s="85"/>
      <c r="CHH3" s="85"/>
      <c r="CHI3" s="97"/>
      <c r="CHJ3" s="98"/>
      <c r="CHK3" s="96"/>
      <c r="CHL3" s="100"/>
      <c r="CHT3" s="100"/>
      <c r="CHW3" s="102"/>
      <c r="CHX3" s="102"/>
      <c r="CHY3" s="100"/>
      <c r="CIA3" s="85"/>
      <c r="CIC3" s="85"/>
      <c r="CID3" s="97"/>
      <c r="CIE3" s="98"/>
      <c r="CIF3" s="96"/>
      <c r="CIG3" s="100"/>
      <c r="CIO3" s="100"/>
      <c r="CIR3" s="102"/>
      <c r="CIS3" s="102"/>
      <c r="CIT3" s="100"/>
      <c r="CIV3" s="85"/>
      <c r="CIX3" s="85"/>
      <c r="CIY3" s="97"/>
      <c r="CIZ3" s="98"/>
      <c r="CJA3" s="96"/>
      <c r="CJB3" s="100"/>
      <c r="CJJ3" s="100"/>
      <c r="CJM3" s="102"/>
      <c r="CJN3" s="102"/>
      <c r="CJO3" s="100"/>
      <c r="CJQ3" s="85"/>
      <c r="CJS3" s="85"/>
      <c r="CJT3" s="97"/>
      <c r="CJU3" s="98"/>
      <c r="CJV3" s="96"/>
      <c r="CJW3" s="100"/>
      <c r="CKE3" s="100"/>
      <c r="CKH3" s="102"/>
      <c r="CKI3" s="102"/>
      <c r="CKJ3" s="100"/>
      <c r="CKL3" s="85"/>
      <c r="CKN3" s="85"/>
      <c r="CKO3" s="97"/>
      <c r="CKP3" s="98"/>
      <c r="CKQ3" s="96"/>
      <c r="CKR3" s="100"/>
      <c r="CKZ3" s="100"/>
      <c r="CLC3" s="102"/>
      <c r="CLD3" s="102"/>
      <c r="CLE3" s="100"/>
      <c r="CLG3" s="85"/>
      <c r="CLI3" s="85"/>
      <c r="CLJ3" s="97"/>
      <c r="CLK3" s="98"/>
      <c r="CLL3" s="96"/>
      <c r="CLM3" s="100"/>
      <c r="CLU3" s="100"/>
      <c r="CLX3" s="102"/>
      <c r="CLY3" s="102"/>
      <c r="CLZ3" s="100"/>
      <c r="CMB3" s="85"/>
      <c r="CMD3" s="85"/>
      <c r="CME3" s="97"/>
      <c r="CMF3" s="98"/>
      <c r="CMG3" s="96"/>
      <c r="CMH3" s="100"/>
      <c r="CMP3" s="100"/>
      <c r="CMS3" s="102"/>
      <c r="CMT3" s="102"/>
      <c r="CMU3" s="100"/>
      <c r="CMW3" s="85"/>
      <c r="CMY3" s="85"/>
      <c r="CMZ3" s="97"/>
      <c r="CNA3" s="98"/>
      <c r="CNB3" s="96"/>
      <c r="CNC3" s="100"/>
      <c r="CNK3" s="100"/>
      <c r="CNN3" s="102"/>
      <c r="CNO3" s="102"/>
      <c r="CNP3" s="100"/>
      <c r="CNR3" s="85"/>
      <c r="CNT3" s="85"/>
      <c r="CNU3" s="97"/>
      <c r="CNV3" s="98"/>
      <c r="CNW3" s="96"/>
      <c r="CNX3" s="100"/>
      <c r="COF3" s="100"/>
      <c r="COI3" s="102"/>
      <c r="COJ3" s="102"/>
      <c r="COK3" s="100"/>
      <c r="COM3" s="85"/>
      <c r="COO3" s="85"/>
      <c r="COP3" s="97"/>
      <c r="COQ3" s="98"/>
      <c r="COR3" s="96"/>
      <c r="COS3" s="100"/>
      <c r="CPA3" s="100"/>
      <c r="CPD3" s="102"/>
      <c r="CPE3" s="102"/>
      <c r="CPF3" s="100"/>
      <c r="CPH3" s="85"/>
      <c r="CPJ3" s="85"/>
      <c r="CPK3" s="97"/>
      <c r="CPL3" s="98"/>
      <c r="CPM3" s="96"/>
      <c r="CPN3" s="100"/>
      <c r="CPV3" s="100"/>
      <c r="CPY3" s="102"/>
      <c r="CPZ3" s="102"/>
      <c r="CQA3" s="100"/>
      <c r="CQC3" s="85"/>
      <c r="CQE3" s="85"/>
      <c r="CQF3" s="97"/>
      <c r="CQG3" s="98"/>
      <c r="CQH3" s="96"/>
      <c r="CQI3" s="100"/>
      <c r="CQQ3" s="100"/>
      <c r="CQT3" s="102"/>
      <c r="CQU3" s="102"/>
      <c r="CQV3" s="100"/>
      <c r="CQX3" s="85"/>
      <c r="CQZ3" s="85"/>
      <c r="CRA3" s="97"/>
      <c r="CRB3" s="98"/>
      <c r="CRC3" s="96"/>
      <c r="CRD3" s="100"/>
      <c r="CRL3" s="100"/>
      <c r="CRO3" s="102"/>
      <c r="CRP3" s="102"/>
      <c r="CRQ3" s="100"/>
      <c r="CRS3" s="85"/>
      <c r="CRU3" s="85"/>
      <c r="CRV3" s="97"/>
      <c r="CRW3" s="98"/>
      <c r="CRX3" s="96"/>
      <c r="CRY3" s="100"/>
      <c r="CSG3" s="100"/>
      <c r="CSJ3" s="102"/>
      <c r="CSK3" s="102"/>
      <c r="CSL3" s="100"/>
      <c r="CSN3" s="85"/>
      <c r="CSP3" s="85"/>
      <c r="CSQ3" s="97"/>
      <c r="CSR3" s="98"/>
      <c r="CSS3" s="96"/>
      <c r="CST3" s="100"/>
      <c r="CTB3" s="100"/>
      <c r="CTE3" s="102"/>
      <c r="CTF3" s="102"/>
      <c r="CTG3" s="100"/>
      <c r="CTI3" s="85"/>
      <c r="CTK3" s="85"/>
      <c r="CTL3" s="97"/>
      <c r="CTM3" s="98"/>
      <c r="CTN3" s="96"/>
      <c r="CTO3" s="100"/>
      <c r="CTW3" s="100"/>
      <c r="CTZ3" s="102"/>
      <c r="CUA3" s="102"/>
      <c r="CUB3" s="100"/>
      <c r="CUD3" s="85"/>
      <c r="CUF3" s="85"/>
      <c r="CUG3" s="97"/>
      <c r="CUH3" s="98"/>
      <c r="CUI3" s="96"/>
      <c r="CUJ3" s="100"/>
      <c r="CUR3" s="100"/>
      <c r="CUU3" s="102"/>
      <c r="CUV3" s="102"/>
      <c r="CUW3" s="100"/>
      <c r="CUY3" s="85"/>
      <c r="CVA3" s="85"/>
      <c r="CVB3" s="97"/>
      <c r="CVC3" s="98"/>
      <c r="CVD3" s="96"/>
      <c r="CVE3" s="100"/>
      <c r="CVM3" s="100"/>
      <c r="CVP3" s="102"/>
      <c r="CVQ3" s="102"/>
      <c r="CVR3" s="100"/>
      <c r="CVT3" s="85"/>
      <c r="CVV3" s="85"/>
      <c r="CVW3" s="97"/>
      <c r="CVX3" s="98"/>
      <c r="CVY3" s="96"/>
      <c r="CVZ3" s="100"/>
      <c r="CWH3" s="100"/>
      <c r="CWK3" s="102"/>
      <c r="CWL3" s="102"/>
      <c r="CWM3" s="100"/>
      <c r="CWO3" s="85"/>
      <c r="CWQ3" s="85"/>
      <c r="CWR3" s="97"/>
      <c r="CWS3" s="98"/>
      <c r="CWT3" s="96"/>
      <c r="CWU3" s="100"/>
      <c r="CXC3" s="100"/>
      <c r="CXF3" s="102"/>
      <c r="CXG3" s="102"/>
      <c r="CXH3" s="100"/>
      <c r="CXJ3" s="85"/>
      <c r="CXL3" s="85"/>
      <c r="CXM3" s="97"/>
      <c r="CXN3" s="98"/>
      <c r="CXO3" s="96"/>
      <c r="CXP3" s="100"/>
      <c r="CXX3" s="100"/>
      <c r="CYA3" s="102"/>
      <c r="CYB3" s="102"/>
      <c r="CYC3" s="100"/>
      <c r="CYE3" s="85"/>
      <c r="CYG3" s="85"/>
      <c r="CYH3" s="97"/>
      <c r="CYI3" s="98"/>
      <c r="CYJ3" s="96"/>
      <c r="CYK3" s="100"/>
      <c r="CYS3" s="100"/>
      <c r="CYV3" s="102"/>
      <c r="CYW3" s="102"/>
      <c r="CYX3" s="100"/>
      <c r="CYZ3" s="85"/>
      <c r="CZB3" s="85"/>
      <c r="CZC3" s="97"/>
      <c r="CZD3" s="98"/>
      <c r="CZE3" s="96"/>
      <c r="CZF3" s="100"/>
      <c r="CZN3" s="100"/>
      <c r="CZQ3" s="102"/>
      <c r="CZR3" s="102"/>
      <c r="CZS3" s="100"/>
      <c r="CZU3" s="85"/>
      <c r="CZW3" s="85"/>
      <c r="CZX3" s="97"/>
      <c r="CZY3" s="98"/>
      <c r="CZZ3" s="96"/>
      <c r="DAA3" s="100"/>
      <c r="DAI3" s="100"/>
      <c r="DAL3" s="102"/>
      <c r="DAM3" s="102"/>
      <c r="DAN3" s="100"/>
      <c r="DAP3" s="85"/>
      <c r="DAR3" s="85"/>
      <c r="DAS3" s="97"/>
      <c r="DAT3" s="98"/>
      <c r="DAU3" s="96"/>
      <c r="DAV3" s="100"/>
      <c r="DBD3" s="100"/>
      <c r="DBG3" s="102"/>
      <c r="DBH3" s="102"/>
      <c r="DBI3" s="100"/>
      <c r="DBK3" s="85"/>
      <c r="DBM3" s="85"/>
      <c r="DBN3" s="97"/>
      <c r="DBO3" s="98"/>
      <c r="DBP3" s="96"/>
      <c r="DBQ3" s="100"/>
      <c r="DBY3" s="100"/>
      <c r="DCB3" s="102"/>
      <c r="DCC3" s="102"/>
      <c r="DCD3" s="100"/>
      <c r="DCF3" s="85"/>
      <c r="DCH3" s="85"/>
      <c r="DCI3" s="97"/>
      <c r="DCJ3" s="98"/>
      <c r="DCK3" s="96"/>
      <c r="DCL3" s="100"/>
      <c r="DCT3" s="100"/>
      <c r="DCW3" s="102"/>
      <c r="DCX3" s="102"/>
      <c r="DCY3" s="100"/>
      <c r="DDA3" s="85"/>
      <c r="DDC3" s="85"/>
      <c r="DDD3" s="97"/>
      <c r="DDE3" s="98"/>
      <c r="DDF3" s="96"/>
      <c r="DDG3" s="100"/>
      <c r="DDO3" s="100"/>
      <c r="DDR3" s="102"/>
      <c r="DDS3" s="102"/>
      <c r="DDT3" s="100"/>
      <c r="DDV3" s="85"/>
      <c r="DDX3" s="85"/>
      <c r="DDY3" s="97"/>
      <c r="DDZ3" s="98"/>
      <c r="DEA3" s="96"/>
      <c r="DEB3" s="100"/>
      <c r="DEJ3" s="100"/>
      <c r="DEM3" s="102"/>
      <c r="DEN3" s="102"/>
      <c r="DEO3" s="100"/>
      <c r="DEQ3" s="85"/>
      <c r="DES3" s="85"/>
      <c r="DET3" s="97"/>
      <c r="DEU3" s="98"/>
      <c r="DEV3" s="96"/>
      <c r="DEW3" s="100"/>
      <c r="DFE3" s="100"/>
      <c r="DFH3" s="102"/>
      <c r="DFI3" s="102"/>
      <c r="DFJ3" s="100"/>
      <c r="DFL3" s="85"/>
      <c r="DFN3" s="85"/>
      <c r="DFO3" s="97"/>
      <c r="DFP3" s="98"/>
      <c r="DFQ3" s="96"/>
      <c r="DFR3" s="100"/>
      <c r="DFZ3" s="100"/>
      <c r="DGC3" s="102"/>
      <c r="DGD3" s="102"/>
      <c r="DGE3" s="100"/>
      <c r="DGG3" s="85"/>
      <c r="DGI3" s="85"/>
      <c r="DGJ3" s="97"/>
      <c r="DGK3" s="98"/>
      <c r="DGL3" s="96"/>
      <c r="DGM3" s="100"/>
      <c r="DGU3" s="100"/>
      <c r="DGX3" s="102"/>
      <c r="DGY3" s="102"/>
      <c r="DGZ3" s="100"/>
      <c r="DHB3" s="85"/>
      <c r="DHD3" s="85"/>
      <c r="DHE3" s="97"/>
      <c r="DHF3" s="98"/>
      <c r="DHG3" s="96"/>
      <c r="DHH3" s="100"/>
      <c r="DHP3" s="100"/>
      <c r="DHS3" s="102"/>
      <c r="DHT3" s="102"/>
      <c r="DHU3" s="100"/>
      <c r="DHW3" s="85"/>
      <c r="DHY3" s="85"/>
      <c r="DHZ3" s="97"/>
      <c r="DIA3" s="98"/>
      <c r="DIB3" s="96"/>
      <c r="DIC3" s="100"/>
      <c r="DIK3" s="100"/>
      <c r="DIN3" s="102"/>
      <c r="DIO3" s="102"/>
      <c r="DIP3" s="100"/>
      <c r="DIR3" s="85"/>
      <c r="DIT3" s="85"/>
      <c r="DIU3" s="97"/>
      <c r="DIV3" s="98"/>
      <c r="DIW3" s="96"/>
      <c r="DIX3" s="100"/>
      <c r="DJF3" s="100"/>
      <c r="DJI3" s="102"/>
      <c r="DJJ3" s="102"/>
      <c r="DJK3" s="100"/>
      <c r="DJM3" s="85"/>
      <c r="DJO3" s="85"/>
      <c r="DJP3" s="97"/>
      <c r="DJQ3" s="98"/>
      <c r="DJR3" s="96"/>
      <c r="DJS3" s="100"/>
      <c r="DKA3" s="100"/>
      <c r="DKD3" s="102"/>
      <c r="DKE3" s="102"/>
      <c r="DKF3" s="100"/>
      <c r="DKH3" s="85"/>
      <c r="DKJ3" s="85"/>
      <c r="DKK3" s="97"/>
      <c r="DKL3" s="98"/>
      <c r="DKM3" s="96"/>
      <c r="DKN3" s="100"/>
      <c r="DKV3" s="100"/>
      <c r="DKY3" s="102"/>
      <c r="DKZ3" s="102"/>
      <c r="DLA3" s="100"/>
      <c r="DLC3" s="85"/>
      <c r="DLE3" s="85"/>
      <c r="DLF3" s="97"/>
      <c r="DLG3" s="98"/>
      <c r="DLH3" s="96"/>
      <c r="DLI3" s="100"/>
      <c r="DLQ3" s="100"/>
      <c r="DLT3" s="102"/>
      <c r="DLU3" s="102"/>
      <c r="DLV3" s="100"/>
      <c r="DLX3" s="85"/>
      <c r="DLZ3" s="85"/>
      <c r="DMA3" s="97"/>
      <c r="DMB3" s="98"/>
      <c r="DMC3" s="96"/>
      <c r="DMD3" s="100"/>
      <c r="DML3" s="100"/>
      <c r="DMO3" s="102"/>
      <c r="DMP3" s="102"/>
      <c r="DMQ3" s="100"/>
      <c r="DMS3" s="85"/>
      <c r="DMU3" s="85"/>
      <c r="DMV3" s="97"/>
      <c r="DMW3" s="98"/>
      <c r="DMX3" s="96"/>
      <c r="DMY3" s="100"/>
      <c r="DNG3" s="100"/>
      <c r="DNJ3" s="102"/>
      <c r="DNK3" s="102"/>
      <c r="DNL3" s="100"/>
      <c r="DNN3" s="85"/>
      <c r="DNP3" s="85"/>
      <c r="DNQ3" s="97"/>
      <c r="DNR3" s="98"/>
      <c r="DNS3" s="96"/>
      <c r="DNT3" s="100"/>
      <c r="DOB3" s="100"/>
      <c r="DOE3" s="102"/>
      <c r="DOF3" s="102"/>
      <c r="DOG3" s="100"/>
      <c r="DOI3" s="85"/>
      <c r="DOK3" s="85"/>
      <c r="DOL3" s="97"/>
      <c r="DOM3" s="98"/>
      <c r="DON3" s="96"/>
      <c r="DOO3" s="100"/>
      <c r="DOW3" s="100"/>
      <c r="DOZ3" s="102"/>
      <c r="DPA3" s="102"/>
      <c r="DPB3" s="100"/>
      <c r="DPD3" s="85"/>
      <c r="DPF3" s="85"/>
      <c r="DPG3" s="97"/>
      <c r="DPH3" s="98"/>
      <c r="DPI3" s="96"/>
      <c r="DPJ3" s="100"/>
      <c r="DPR3" s="100"/>
      <c r="DPU3" s="102"/>
      <c r="DPV3" s="102"/>
      <c r="DPW3" s="100"/>
      <c r="DPY3" s="85"/>
      <c r="DQA3" s="85"/>
      <c r="DQB3" s="97"/>
      <c r="DQC3" s="98"/>
      <c r="DQD3" s="96"/>
      <c r="DQE3" s="100"/>
      <c r="DQM3" s="100"/>
      <c r="DQP3" s="102"/>
      <c r="DQQ3" s="102"/>
      <c r="DQR3" s="100"/>
      <c r="DQT3" s="85"/>
      <c r="DQV3" s="85"/>
      <c r="DQW3" s="97"/>
      <c r="DQX3" s="98"/>
      <c r="DQY3" s="96"/>
      <c r="DQZ3" s="100"/>
      <c r="DRH3" s="100"/>
      <c r="DRK3" s="102"/>
      <c r="DRL3" s="102"/>
      <c r="DRM3" s="100"/>
      <c r="DRO3" s="85"/>
      <c r="DRQ3" s="85"/>
      <c r="DRR3" s="97"/>
      <c r="DRS3" s="98"/>
      <c r="DRT3" s="96"/>
      <c r="DRU3" s="100"/>
      <c r="DSC3" s="100"/>
      <c r="DSF3" s="102"/>
      <c r="DSG3" s="102"/>
      <c r="DSH3" s="100"/>
      <c r="DSJ3" s="85"/>
      <c r="DSL3" s="85"/>
      <c r="DSM3" s="97"/>
      <c r="DSN3" s="98"/>
      <c r="DSO3" s="96"/>
      <c r="DSP3" s="100"/>
      <c r="DSX3" s="100"/>
      <c r="DTA3" s="102"/>
      <c r="DTB3" s="102"/>
      <c r="DTC3" s="100"/>
      <c r="DTE3" s="85"/>
      <c r="DTG3" s="85"/>
      <c r="DTH3" s="97"/>
      <c r="DTI3" s="98"/>
      <c r="DTJ3" s="96"/>
      <c r="DTK3" s="100"/>
      <c r="DTS3" s="100"/>
      <c r="DTV3" s="102"/>
      <c r="DTW3" s="102"/>
      <c r="DTX3" s="100"/>
      <c r="DTZ3" s="85"/>
      <c r="DUB3" s="85"/>
      <c r="DUC3" s="97"/>
      <c r="DUD3" s="98"/>
      <c r="DUE3" s="96"/>
      <c r="DUF3" s="100"/>
      <c r="DUN3" s="100"/>
      <c r="DUQ3" s="102"/>
      <c r="DUR3" s="102"/>
      <c r="DUS3" s="100"/>
      <c r="DUU3" s="85"/>
      <c r="DUW3" s="85"/>
      <c r="DUX3" s="97"/>
      <c r="DUY3" s="98"/>
      <c r="DUZ3" s="96"/>
      <c r="DVA3" s="100"/>
      <c r="DVI3" s="100"/>
      <c r="DVL3" s="102"/>
      <c r="DVM3" s="102"/>
      <c r="DVN3" s="100"/>
      <c r="DVP3" s="85"/>
      <c r="DVR3" s="85"/>
      <c r="DVS3" s="97"/>
      <c r="DVT3" s="98"/>
      <c r="DVU3" s="96"/>
      <c r="DVV3" s="100"/>
      <c r="DWD3" s="100"/>
      <c r="DWG3" s="102"/>
      <c r="DWH3" s="102"/>
      <c r="DWI3" s="100"/>
      <c r="DWK3" s="85"/>
      <c r="DWM3" s="85"/>
      <c r="DWN3" s="97"/>
      <c r="DWO3" s="98"/>
      <c r="DWP3" s="96"/>
      <c r="DWQ3" s="100"/>
      <c r="DWY3" s="100"/>
      <c r="DXB3" s="102"/>
      <c r="DXC3" s="102"/>
      <c r="DXD3" s="100"/>
      <c r="DXF3" s="85"/>
      <c r="DXH3" s="85"/>
      <c r="DXI3" s="97"/>
      <c r="DXJ3" s="98"/>
      <c r="DXK3" s="96"/>
      <c r="DXL3" s="100"/>
      <c r="DXT3" s="100"/>
      <c r="DXW3" s="102"/>
      <c r="DXX3" s="102"/>
      <c r="DXY3" s="100"/>
      <c r="DYA3" s="85"/>
      <c r="DYC3" s="85"/>
      <c r="DYD3" s="97"/>
      <c r="DYE3" s="98"/>
      <c r="DYF3" s="96"/>
      <c r="DYG3" s="100"/>
      <c r="DYO3" s="100"/>
      <c r="DYR3" s="102"/>
      <c r="DYS3" s="102"/>
      <c r="DYT3" s="100"/>
      <c r="DYV3" s="85"/>
      <c r="DYX3" s="85"/>
      <c r="DYY3" s="97"/>
      <c r="DYZ3" s="98"/>
      <c r="DZA3" s="96"/>
      <c r="DZB3" s="100"/>
      <c r="DZJ3" s="100"/>
      <c r="DZM3" s="102"/>
      <c r="DZN3" s="102"/>
      <c r="DZO3" s="100"/>
      <c r="DZQ3" s="85"/>
      <c r="DZS3" s="85"/>
      <c r="DZT3" s="97"/>
      <c r="DZU3" s="98"/>
      <c r="DZV3" s="96"/>
      <c r="DZW3" s="100"/>
      <c r="EAE3" s="100"/>
      <c r="EAH3" s="102"/>
      <c r="EAI3" s="102"/>
      <c r="EAJ3" s="100"/>
      <c r="EAL3" s="85"/>
      <c r="EAN3" s="85"/>
      <c r="EAO3" s="97"/>
      <c r="EAP3" s="98"/>
      <c r="EAQ3" s="96"/>
      <c r="EAR3" s="100"/>
      <c r="EAZ3" s="100"/>
      <c r="EBC3" s="102"/>
      <c r="EBD3" s="102"/>
      <c r="EBE3" s="100"/>
      <c r="EBG3" s="85"/>
      <c r="EBI3" s="85"/>
      <c r="EBJ3" s="97"/>
      <c r="EBK3" s="98"/>
      <c r="EBL3" s="96"/>
      <c r="EBM3" s="100"/>
      <c r="EBU3" s="100"/>
      <c r="EBX3" s="102"/>
      <c r="EBY3" s="102"/>
      <c r="EBZ3" s="100"/>
      <c r="ECB3" s="85"/>
      <c r="ECD3" s="85"/>
      <c r="ECE3" s="97"/>
      <c r="ECF3" s="98"/>
      <c r="ECG3" s="96"/>
      <c r="ECH3" s="100"/>
      <c r="ECP3" s="100"/>
      <c r="ECS3" s="102"/>
      <c r="ECT3" s="102"/>
      <c r="ECU3" s="100"/>
      <c r="ECW3" s="85"/>
      <c r="ECY3" s="85"/>
      <c r="ECZ3" s="97"/>
      <c r="EDA3" s="98"/>
      <c r="EDB3" s="96"/>
      <c r="EDC3" s="100"/>
      <c r="EDK3" s="100"/>
      <c r="EDN3" s="102"/>
      <c r="EDO3" s="102"/>
      <c r="EDP3" s="100"/>
      <c r="EDR3" s="85"/>
      <c r="EDT3" s="85"/>
      <c r="EDU3" s="97"/>
      <c r="EDV3" s="98"/>
      <c r="EDW3" s="96"/>
      <c r="EDX3" s="100"/>
      <c r="EEF3" s="100"/>
      <c r="EEI3" s="102"/>
      <c r="EEJ3" s="102"/>
      <c r="EEK3" s="100"/>
      <c r="EEM3" s="85"/>
      <c r="EEO3" s="85"/>
      <c r="EEP3" s="97"/>
      <c r="EEQ3" s="98"/>
      <c r="EER3" s="96"/>
      <c r="EES3" s="100"/>
      <c r="EFA3" s="100"/>
      <c r="EFD3" s="102"/>
      <c r="EFE3" s="102"/>
      <c r="EFF3" s="100"/>
      <c r="EFH3" s="85"/>
      <c r="EFJ3" s="85"/>
      <c r="EFK3" s="97"/>
      <c r="EFL3" s="98"/>
      <c r="EFM3" s="96"/>
      <c r="EFN3" s="100"/>
      <c r="EFV3" s="100"/>
      <c r="EFY3" s="102"/>
      <c r="EFZ3" s="102"/>
      <c r="EGA3" s="100"/>
      <c r="EGC3" s="85"/>
      <c r="EGE3" s="85"/>
      <c r="EGF3" s="97"/>
      <c r="EGG3" s="98"/>
      <c r="EGH3" s="96"/>
      <c r="EGI3" s="100"/>
      <c r="EGQ3" s="100"/>
      <c r="EGT3" s="102"/>
      <c r="EGU3" s="102"/>
      <c r="EGV3" s="100"/>
      <c r="EGX3" s="85"/>
      <c r="EGZ3" s="85"/>
      <c r="EHA3" s="97"/>
      <c r="EHB3" s="98"/>
      <c r="EHC3" s="96"/>
      <c r="EHD3" s="100"/>
      <c r="EHL3" s="100"/>
      <c r="EHO3" s="102"/>
      <c r="EHP3" s="102"/>
      <c r="EHQ3" s="100"/>
      <c r="EHS3" s="85"/>
      <c r="EHU3" s="85"/>
      <c r="EHV3" s="97"/>
      <c r="EHW3" s="98"/>
      <c r="EHX3" s="96"/>
      <c r="EHY3" s="100"/>
      <c r="EIG3" s="100"/>
      <c r="EIJ3" s="102"/>
      <c r="EIK3" s="102"/>
      <c r="EIL3" s="100"/>
      <c r="EIN3" s="85"/>
      <c r="EIP3" s="85"/>
      <c r="EIQ3" s="97"/>
      <c r="EIR3" s="98"/>
      <c r="EIS3" s="96"/>
      <c r="EIT3" s="100"/>
      <c r="EJB3" s="100"/>
      <c r="EJE3" s="102"/>
      <c r="EJF3" s="102"/>
      <c r="EJG3" s="100"/>
      <c r="EJI3" s="85"/>
      <c r="EJK3" s="85"/>
      <c r="EJL3" s="97"/>
      <c r="EJM3" s="98"/>
      <c r="EJN3" s="96"/>
      <c r="EJO3" s="100"/>
      <c r="EJW3" s="100"/>
      <c r="EJZ3" s="102"/>
      <c r="EKA3" s="102"/>
      <c r="EKB3" s="100"/>
      <c r="EKD3" s="85"/>
      <c r="EKF3" s="85"/>
      <c r="EKG3" s="97"/>
      <c r="EKH3" s="98"/>
      <c r="EKI3" s="96"/>
      <c r="EKJ3" s="100"/>
      <c r="EKR3" s="100"/>
      <c r="EKU3" s="102"/>
      <c r="EKV3" s="102"/>
      <c r="EKW3" s="100"/>
      <c r="EKY3" s="85"/>
      <c r="ELA3" s="85"/>
      <c r="ELB3" s="97"/>
      <c r="ELC3" s="98"/>
      <c r="ELD3" s="96"/>
      <c r="ELE3" s="100"/>
      <c r="ELM3" s="100"/>
      <c r="ELP3" s="102"/>
      <c r="ELQ3" s="102"/>
      <c r="ELR3" s="100"/>
      <c r="ELT3" s="85"/>
      <c r="ELV3" s="85"/>
      <c r="ELW3" s="97"/>
      <c r="ELX3" s="98"/>
      <c r="ELY3" s="96"/>
      <c r="ELZ3" s="100"/>
      <c r="EMH3" s="100"/>
      <c r="EMK3" s="102"/>
      <c r="EML3" s="102"/>
      <c r="EMM3" s="100"/>
      <c r="EMO3" s="85"/>
      <c r="EMQ3" s="85"/>
      <c r="EMR3" s="97"/>
      <c r="EMS3" s="98"/>
      <c r="EMT3" s="96"/>
      <c r="EMU3" s="100"/>
      <c r="ENC3" s="100"/>
      <c r="ENF3" s="102"/>
      <c r="ENG3" s="102"/>
      <c r="ENH3" s="100"/>
      <c r="ENJ3" s="85"/>
      <c r="ENL3" s="85"/>
      <c r="ENM3" s="97"/>
      <c r="ENN3" s="98"/>
      <c r="ENO3" s="96"/>
      <c r="ENP3" s="100"/>
      <c r="ENX3" s="100"/>
      <c r="EOA3" s="102"/>
      <c r="EOB3" s="102"/>
      <c r="EOC3" s="100"/>
      <c r="EOE3" s="85"/>
      <c r="EOG3" s="85"/>
      <c r="EOH3" s="97"/>
      <c r="EOI3" s="98"/>
      <c r="EOJ3" s="96"/>
      <c r="EOK3" s="100"/>
      <c r="EOS3" s="100"/>
      <c r="EOV3" s="102"/>
      <c r="EOW3" s="102"/>
      <c r="EOX3" s="100"/>
      <c r="EOZ3" s="85"/>
      <c r="EPB3" s="85"/>
      <c r="EPC3" s="97"/>
      <c r="EPD3" s="98"/>
      <c r="EPE3" s="96"/>
      <c r="EPF3" s="100"/>
      <c r="EPN3" s="100"/>
      <c r="EPQ3" s="102"/>
      <c r="EPR3" s="102"/>
      <c r="EPS3" s="100"/>
      <c r="EPU3" s="85"/>
      <c r="EPW3" s="85"/>
      <c r="EPX3" s="97"/>
      <c r="EPY3" s="98"/>
      <c r="EPZ3" s="96"/>
      <c r="EQA3" s="100"/>
      <c r="EQI3" s="100"/>
      <c r="EQL3" s="102"/>
      <c r="EQM3" s="102"/>
      <c r="EQN3" s="100"/>
      <c r="EQP3" s="85"/>
      <c r="EQR3" s="85"/>
      <c r="EQS3" s="97"/>
      <c r="EQT3" s="98"/>
      <c r="EQU3" s="96"/>
      <c r="EQV3" s="100"/>
      <c r="ERD3" s="100"/>
      <c r="ERG3" s="102"/>
      <c r="ERH3" s="102"/>
      <c r="ERI3" s="100"/>
      <c r="ERK3" s="85"/>
      <c r="ERM3" s="85"/>
      <c r="ERN3" s="97"/>
      <c r="ERO3" s="98"/>
      <c r="ERP3" s="96"/>
      <c r="ERQ3" s="100"/>
      <c r="ERY3" s="100"/>
      <c r="ESB3" s="102"/>
      <c r="ESC3" s="102"/>
      <c r="ESD3" s="100"/>
      <c r="ESF3" s="85"/>
      <c r="ESH3" s="85"/>
      <c r="ESI3" s="97"/>
      <c r="ESJ3" s="98"/>
      <c r="ESK3" s="96"/>
      <c r="ESL3" s="100"/>
      <c r="EST3" s="100"/>
      <c r="ESW3" s="102"/>
      <c r="ESX3" s="102"/>
      <c r="ESY3" s="100"/>
      <c r="ETA3" s="85"/>
      <c r="ETC3" s="85"/>
      <c r="ETD3" s="97"/>
      <c r="ETE3" s="98"/>
      <c r="ETF3" s="96"/>
      <c r="ETG3" s="100"/>
      <c r="ETO3" s="100"/>
      <c r="ETR3" s="102"/>
      <c r="ETS3" s="102"/>
      <c r="ETT3" s="100"/>
      <c r="ETV3" s="85"/>
      <c r="ETX3" s="85"/>
      <c r="ETY3" s="97"/>
      <c r="ETZ3" s="98"/>
      <c r="EUA3" s="96"/>
      <c r="EUB3" s="100"/>
      <c r="EUJ3" s="100"/>
      <c r="EUM3" s="102"/>
      <c r="EUN3" s="102"/>
      <c r="EUO3" s="100"/>
      <c r="EUQ3" s="85"/>
      <c r="EUS3" s="85"/>
      <c r="EUT3" s="97"/>
      <c r="EUU3" s="98"/>
      <c r="EUV3" s="96"/>
      <c r="EUW3" s="100"/>
      <c r="EVE3" s="100"/>
      <c r="EVH3" s="102"/>
      <c r="EVI3" s="102"/>
      <c r="EVJ3" s="100"/>
      <c r="EVL3" s="85"/>
      <c r="EVN3" s="85"/>
      <c r="EVO3" s="97"/>
      <c r="EVP3" s="98"/>
      <c r="EVQ3" s="96"/>
      <c r="EVR3" s="100"/>
      <c r="EVZ3" s="100"/>
      <c r="EWC3" s="102"/>
      <c r="EWD3" s="102"/>
      <c r="EWE3" s="100"/>
      <c r="EWG3" s="85"/>
      <c r="EWI3" s="85"/>
      <c r="EWJ3" s="97"/>
      <c r="EWK3" s="98"/>
      <c r="EWL3" s="96"/>
      <c r="EWM3" s="100"/>
      <c r="EWU3" s="100"/>
      <c r="EWX3" s="102"/>
      <c r="EWY3" s="102"/>
      <c r="EWZ3" s="100"/>
      <c r="EXB3" s="85"/>
      <c r="EXD3" s="85"/>
      <c r="EXE3" s="97"/>
      <c r="EXF3" s="98"/>
      <c r="EXG3" s="96"/>
      <c r="EXH3" s="100"/>
      <c r="EXP3" s="100"/>
      <c r="EXS3" s="102"/>
      <c r="EXT3" s="102"/>
      <c r="EXU3" s="100"/>
      <c r="EXW3" s="85"/>
      <c r="EXY3" s="85"/>
      <c r="EXZ3" s="97"/>
      <c r="EYA3" s="98"/>
      <c r="EYB3" s="96"/>
      <c r="EYC3" s="100"/>
      <c r="EYK3" s="100"/>
      <c r="EYN3" s="102"/>
      <c r="EYO3" s="102"/>
      <c r="EYP3" s="100"/>
      <c r="EYR3" s="85"/>
      <c r="EYT3" s="85"/>
      <c r="EYU3" s="97"/>
      <c r="EYV3" s="98"/>
      <c r="EYW3" s="96"/>
      <c r="EYX3" s="100"/>
      <c r="EZF3" s="100"/>
      <c r="EZI3" s="102"/>
      <c r="EZJ3" s="102"/>
      <c r="EZK3" s="100"/>
      <c r="EZM3" s="85"/>
      <c r="EZO3" s="85"/>
      <c r="EZP3" s="97"/>
      <c r="EZQ3" s="98"/>
      <c r="EZR3" s="96"/>
      <c r="EZS3" s="100"/>
      <c r="FAA3" s="100"/>
      <c r="FAD3" s="102"/>
      <c r="FAE3" s="102"/>
      <c r="FAF3" s="100"/>
      <c r="FAH3" s="85"/>
      <c r="FAJ3" s="85"/>
      <c r="FAK3" s="97"/>
      <c r="FAL3" s="98"/>
      <c r="FAM3" s="96"/>
      <c r="FAN3" s="100"/>
      <c r="FAV3" s="100"/>
      <c r="FAY3" s="102"/>
      <c r="FAZ3" s="102"/>
      <c r="FBA3" s="100"/>
      <c r="FBC3" s="85"/>
      <c r="FBE3" s="85"/>
      <c r="FBF3" s="97"/>
      <c r="FBG3" s="98"/>
      <c r="FBH3" s="96"/>
      <c r="FBI3" s="100"/>
      <c r="FBQ3" s="100"/>
      <c r="FBT3" s="102"/>
      <c r="FBU3" s="102"/>
      <c r="FBV3" s="100"/>
      <c r="FBX3" s="85"/>
      <c r="FBZ3" s="85"/>
      <c r="FCA3" s="97"/>
      <c r="FCB3" s="98"/>
      <c r="FCC3" s="96"/>
      <c r="FCD3" s="100"/>
      <c r="FCL3" s="100"/>
      <c r="FCO3" s="102"/>
      <c r="FCP3" s="102"/>
      <c r="FCQ3" s="100"/>
      <c r="FCS3" s="85"/>
      <c r="FCU3" s="85"/>
      <c r="FCV3" s="97"/>
      <c r="FCW3" s="98"/>
      <c r="FCX3" s="96"/>
      <c r="FCY3" s="100"/>
      <c r="FDG3" s="100"/>
      <c r="FDJ3" s="102"/>
      <c r="FDK3" s="102"/>
      <c r="FDL3" s="100"/>
      <c r="FDN3" s="85"/>
      <c r="FDP3" s="85"/>
      <c r="FDQ3" s="97"/>
      <c r="FDR3" s="98"/>
      <c r="FDS3" s="96"/>
      <c r="FDT3" s="100"/>
      <c r="FEB3" s="100"/>
      <c r="FEE3" s="102"/>
      <c r="FEF3" s="102"/>
      <c r="FEG3" s="100"/>
      <c r="FEI3" s="85"/>
      <c r="FEK3" s="85"/>
      <c r="FEL3" s="97"/>
      <c r="FEM3" s="98"/>
      <c r="FEN3" s="96"/>
      <c r="FEO3" s="100"/>
      <c r="FEW3" s="100"/>
      <c r="FEZ3" s="102"/>
      <c r="FFA3" s="102"/>
      <c r="FFB3" s="100"/>
      <c r="FFD3" s="85"/>
      <c r="FFF3" s="85"/>
      <c r="FFG3" s="97"/>
      <c r="FFH3" s="98"/>
      <c r="FFI3" s="96"/>
      <c r="FFJ3" s="100"/>
      <c r="FFR3" s="100"/>
      <c r="FFU3" s="102"/>
      <c r="FFV3" s="102"/>
      <c r="FFW3" s="100"/>
      <c r="FFY3" s="85"/>
      <c r="FGA3" s="85"/>
      <c r="FGB3" s="97"/>
      <c r="FGC3" s="98"/>
      <c r="FGD3" s="96"/>
      <c r="FGE3" s="100"/>
      <c r="FGM3" s="100"/>
      <c r="FGP3" s="102"/>
      <c r="FGQ3" s="102"/>
      <c r="FGR3" s="100"/>
      <c r="FGT3" s="85"/>
      <c r="FGV3" s="85"/>
      <c r="FGW3" s="97"/>
      <c r="FGX3" s="98"/>
      <c r="FGY3" s="96"/>
      <c r="FGZ3" s="100"/>
      <c r="FHH3" s="100"/>
      <c r="FHK3" s="102"/>
      <c r="FHL3" s="102"/>
      <c r="FHM3" s="100"/>
      <c r="FHO3" s="85"/>
      <c r="FHQ3" s="85"/>
      <c r="FHR3" s="97"/>
      <c r="FHS3" s="98"/>
      <c r="FHT3" s="96"/>
      <c r="FHU3" s="100"/>
      <c r="FIC3" s="100"/>
      <c r="FIF3" s="102"/>
      <c r="FIG3" s="102"/>
      <c r="FIH3" s="100"/>
      <c r="FIJ3" s="85"/>
      <c r="FIL3" s="85"/>
      <c r="FIM3" s="97"/>
      <c r="FIN3" s="98"/>
      <c r="FIO3" s="96"/>
      <c r="FIP3" s="100"/>
      <c r="FIX3" s="100"/>
      <c r="FJA3" s="102"/>
      <c r="FJB3" s="102"/>
      <c r="FJC3" s="100"/>
      <c r="FJE3" s="85"/>
      <c r="FJG3" s="85"/>
      <c r="FJH3" s="97"/>
      <c r="FJI3" s="98"/>
      <c r="FJJ3" s="96"/>
      <c r="FJK3" s="100"/>
      <c r="FJS3" s="100"/>
      <c r="FJV3" s="102"/>
      <c r="FJW3" s="102"/>
      <c r="FJX3" s="100"/>
      <c r="FJZ3" s="85"/>
      <c r="FKB3" s="85"/>
      <c r="FKC3" s="97"/>
      <c r="FKD3" s="98"/>
      <c r="FKE3" s="96"/>
      <c r="FKF3" s="100"/>
      <c r="FKN3" s="100"/>
      <c r="FKQ3" s="102"/>
      <c r="FKR3" s="102"/>
      <c r="FKS3" s="100"/>
      <c r="FKU3" s="85"/>
      <c r="FKW3" s="85"/>
      <c r="FKX3" s="97"/>
      <c r="FKY3" s="98"/>
      <c r="FKZ3" s="96"/>
      <c r="FLA3" s="100"/>
      <c r="FLI3" s="100"/>
      <c r="FLL3" s="102"/>
      <c r="FLM3" s="102"/>
      <c r="FLN3" s="100"/>
      <c r="FLP3" s="85"/>
      <c r="FLR3" s="85"/>
      <c r="FLS3" s="97"/>
      <c r="FLT3" s="98"/>
      <c r="FLU3" s="96"/>
      <c r="FLV3" s="100"/>
      <c r="FMD3" s="100"/>
      <c r="FMG3" s="102"/>
      <c r="FMH3" s="102"/>
      <c r="FMI3" s="100"/>
      <c r="FMK3" s="85"/>
      <c r="FMM3" s="85"/>
      <c r="FMN3" s="97"/>
      <c r="FMO3" s="98"/>
      <c r="FMP3" s="96"/>
      <c r="FMQ3" s="100"/>
      <c r="FMY3" s="100"/>
      <c r="FNB3" s="102"/>
      <c r="FNC3" s="102"/>
      <c r="FND3" s="100"/>
      <c r="FNF3" s="85"/>
      <c r="FNH3" s="85"/>
      <c r="FNI3" s="97"/>
      <c r="FNJ3" s="98"/>
      <c r="FNK3" s="96"/>
      <c r="FNL3" s="100"/>
      <c r="FNT3" s="100"/>
      <c r="FNW3" s="102"/>
      <c r="FNX3" s="102"/>
      <c r="FNY3" s="100"/>
      <c r="FOA3" s="85"/>
      <c r="FOC3" s="85"/>
      <c r="FOD3" s="97"/>
      <c r="FOE3" s="98"/>
      <c r="FOF3" s="96"/>
      <c r="FOG3" s="100"/>
      <c r="FOO3" s="100"/>
      <c r="FOR3" s="102"/>
      <c r="FOS3" s="102"/>
      <c r="FOT3" s="100"/>
      <c r="FOV3" s="85"/>
      <c r="FOX3" s="85"/>
      <c r="FOY3" s="97"/>
      <c r="FOZ3" s="98"/>
      <c r="FPA3" s="96"/>
      <c r="FPB3" s="100"/>
      <c r="FPJ3" s="100"/>
      <c r="FPM3" s="102"/>
      <c r="FPN3" s="102"/>
      <c r="FPO3" s="100"/>
      <c r="FPQ3" s="85"/>
      <c r="FPS3" s="85"/>
      <c r="FPT3" s="97"/>
      <c r="FPU3" s="98"/>
      <c r="FPV3" s="96"/>
      <c r="FPW3" s="100"/>
      <c r="FQE3" s="100"/>
      <c r="FQH3" s="102"/>
      <c r="FQI3" s="102"/>
      <c r="FQJ3" s="100"/>
      <c r="FQL3" s="85"/>
      <c r="FQN3" s="85"/>
      <c r="FQO3" s="97"/>
      <c r="FQP3" s="98"/>
      <c r="FQQ3" s="96"/>
      <c r="FQR3" s="100"/>
      <c r="FQZ3" s="100"/>
      <c r="FRC3" s="102"/>
      <c r="FRD3" s="102"/>
      <c r="FRE3" s="100"/>
      <c r="FRG3" s="85"/>
      <c r="FRI3" s="85"/>
      <c r="FRJ3" s="97"/>
      <c r="FRK3" s="98"/>
      <c r="FRL3" s="96"/>
      <c r="FRM3" s="100"/>
      <c r="FRU3" s="100"/>
      <c r="FRX3" s="102"/>
      <c r="FRY3" s="102"/>
      <c r="FRZ3" s="100"/>
      <c r="FSB3" s="85"/>
      <c r="FSD3" s="85"/>
      <c r="FSE3" s="97"/>
      <c r="FSF3" s="98"/>
      <c r="FSG3" s="96"/>
      <c r="FSH3" s="100"/>
      <c r="FSP3" s="100"/>
      <c r="FSS3" s="102"/>
      <c r="FST3" s="102"/>
      <c r="FSU3" s="100"/>
      <c r="FSW3" s="85"/>
      <c r="FSY3" s="85"/>
      <c r="FSZ3" s="97"/>
      <c r="FTA3" s="98"/>
      <c r="FTB3" s="96"/>
      <c r="FTC3" s="100"/>
      <c r="FTK3" s="100"/>
      <c r="FTN3" s="102"/>
      <c r="FTO3" s="102"/>
      <c r="FTP3" s="100"/>
      <c r="FTR3" s="85"/>
      <c r="FTT3" s="85"/>
      <c r="FTU3" s="97"/>
      <c r="FTV3" s="98"/>
      <c r="FTW3" s="96"/>
      <c r="FTX3" s="100"/>
      <c r="FUF3" s="100"/>
      <c r="FUI3" s="102"/>
      <c r="FUJ3" s="102"/>
      <c r="FUK3" s="100"/>
      <c r="FUM3" s="85"/>
      <c r="FUO3" s="85"/>
      <c r="FUP3" s="97"/>
      <c r="FUQ3" s="98"/>
      <c r="FUR3" s="96"/>
      <c r="FUS3" s="100"/>
      <c r="FVA3" s="100"/>
      <c r="FVD3" s="102"/>
      <c r="FVE3" s="102"/>
      <c r="FVF3" s="100"/>
      <c r="FVH3" s="85"/>
      <c r="FVJ3" s="85"/>
      <c r="FVK3" s="97"/>
      <c r="FVL3" s="98"/>
      <c r="FVM3" s="96"/>
      <c r="FVN3" s="100"/>
      <c r="FVV3" s="100"/>
      <c r="FVY3" s="102"/>
      <c r="FVZ3" s="102"/>
      <c r="FWA3" s="100"/>
      <c r="FWC3" s="85"/>
      <c r="FWE3" s="85"/>
      <c r="FWF3" s="97"/>
      <c r="FWG3" s="98"/>
      <c r="FWH3" s="96"/>
      <c r="FWI3" s="100"/>
      <c r="FWQ3" s="100"/>
      <c r="FWT3" s="102"/>
      <c r="FWU3" s="102"/>
      <c r="FWV3" s="100"/>
      <c r="FWX3" s="85"/>
      <c r="FWZ3" s="85"/>
      <c r="FXA3" s="97"/>
      <c r="FXB3" s="98"/>
      <c r="FXC3" s="96"/>
      <c r="FXD3" s="100"/>
      <c r="FXL3" s="100"/>
      <c r="FXO3" s="102"/>
      <c r="FXP3" s="102"/>
      <c r="FXQ3" s="100"/>
      <c r="FXS3" s="85"/>
      <c r="FXU3" s="85"/>
      <c r="FXV3" s="97"/>
      <c r="FXW3" s="98"/>
      <c r="FXX3" s="96"/>
      <c r="FXY3" s="100"/>
      <c r="FYG3" s="100"/>
      <c r="FYJ3" s="102"/>
      <c r="FYK3" s="102"/>
      <c r="FYL3" s="100"/>
      <c r="FYN3" s="85"/>
      <c r="FYP3" s="85"/>
      <c r="FYQ3" s="97"/>
      <c r="FYR3" s="98"/>
      <c r="FYS3" s="96"/>
      <c r="FYT3" s="100"/>
      <c r="FZB3" s="100"/>
      <c r="FZE3" s="102"/>
      <c r="FZF3" s="102"/>
      <c r="FZG3" s="100"/>
      <c r="FZI3" s="85"/>
      <c r="FZK3" s="85"/>
      <c r="FZL3" s="97"/>
      <c r="FZM3" s="98"/>
      <c r="FZN3" s="96"/>
      <c r="FZO3" s="100"/>
      <c r="FZW3" s="100"/>
      <c r="FZZ3" s="102"/>
      <c r="GAA3" s="102"/>
      <c r="GAB3" s="100"/>
      <c r="GAD3" s="85"/>
      <c r="GAF3" s="85"/>
      <c r="GAG3" s="97"/>
      <c r="GAH3" s="98"/>
      <c r="GAI3" s="96"/>
      <c r="GAJ3" s="100"/>
      <c r="GAR3" s="100"/>
      <c r="GAU3" s="102"/>
      <c r="GAV3" s="102"/>
      <c r="GAW3" s="100"/>
      <c r="GAY3" s="85"/>
      <c r="GBA3" s="85"/>
      <c r="GBB3" s="97"/>
      <c r="GBC3" s="98"/>
      <c r="GBD3" s="96"/>
      <c r="GBE3" s="100"/>
      <c r="GBM3" s="100"/>
      <c r="GBP3" s="102"/>
      <c r="GBQ3" s="102"/>
      <c r="GBR3" s="100"/>
      <c r="GBT3" s="85"/>
      <c r="GBV3" s="85"/>
      <c r="GBW3" s="97"/>
      <c r="GBX3" s="98"/>
      <c r="GBY3" s="96"/>
      <c r="GBZ3" s="100"/>
      <c r="GCH3" s="100"/>
      <c r="GCK3" s="102"/>
      <c r="GCL3" s="102"/>
      <c r="GCM3" s="100"/>
      <c r="GCO3" s="85"/>
      <c r="GCQ3" s="85"/>
      <c r="GCR3" s="97"/>
      <c r="GCS3" s="98"/>
      <c r="GCT3" s="96"/>
      <c r="GCU3" s="100"/>
      <c r="GDC3" s="100"/>
      <c r="GDF3" s="102"/>
      <c r="GDG3" s="102"/>
      <c r="GDH3" s="100"/>
      <c r="GDJ3" s="85"/>
      <c r="GDL3" s="85"/>
      <c r="GDM3" s="97"/>
      <c r="GDN3" s="98"/>
      <c r="GDO3" s="96"/>
      <c r="GDP3" s="100"/>
      <c r="GDX3" s="100"/>
      <c r="GEA3" s="102"/>
      <c r="GEB3" s="102"/>
      <c r="GEC3" s="100"/>
      <c r="GEE3" s="85"/>
      <c r="GEG3" s="85"/>
      <c r="GEH3" s="97"/>
      <c r="GEI3" s="98"/>
      <c r="GEJ3" s="96"/>
      <c r="GEK3" s="100"/>
      <c r="GES3" s="100"/>
      <c r="GEV3" s="102"/>
      <c r="GEW3" s="102"/>
      <c r="GEX3" s="100"/>
      <c r="GEZ3" s="85"/>
      <c r="GFB3" s="85"/>
      <c r="GFC3" s="97"/>
      <c r="GFD3" s="98"/>
      <c r="GFE3" s="96"/>
      <c r="GFF3" s="100"/>
      <c r="GFN3" s="100"/>
      <c r="GFQ3" s="102"/>
      <c r="GFR3" s="102"/>
      <c r="GFS3" s="100"/>
      <c r="GFU3" s="85"/>
      <c r="GFW3" s="85"/>
      <c r="GFX3" s="97"/>
      <c r="GFY3" s="98"/>
      <c r="GFZ3" s="96"/>
      <c r="GGA3" s="100"/>
      <c r="GGI3" s="100"/>
      <c r="GGL3" s="102"/>
      <c r="GGM3" s="102"/>
      <c r="GGN3" s="100"/>
      <c r="GGP3" s="85"/>
      <c r="GGR3" s="85"/>
      <c r="GGS3" s="97"/>
      <c r="GGT3" s="98"/>
      <c r="GGU3" s="96"/>
      <c r="GGV3" s="100"/>
      <c r="GHD3" s="100"/>
      <c r="GHG3" s="102"/>
      <c r="GHH3" s="102"/>
      <c r="GHI3" s="100"/>
      <c r="GHK3" s="85"/>
      <c r="GHM3" s="85"/>
      <c r="GHN3" s="97"/>
      <c r="GHO3" s="98"/>
      <c r="GHP3" s="96"/>
      <c r="GHQ3" s="100"/>
      <c r="GHY3" s="100"/>
      <c r="GIB3" s="102"/>
      <c r="GIC3" s="102"/>
      <c r="GID3" s="100"/>
      <c r="GIF3" s="85"/>
      <c r="GIH3" s="85"/>
      <c r="GII3" s="97"/>
      <c r="GIJ3" s="98"/>
      <c r="GIK3" s="96"/>
      <c r="GIL3" s="100"/>
      <c r="GIT3" s="100"/>
      <c r="GIW3" s="102"/>
      <c r="GIX3" s="102"/>
      <c r="GIY3" s="100"/>
      <c r="GJA3" s="85"/>
      <c r="GJC3" s="85"/>
      <c r="GJD3" s="97"/>
      <c r="GJE3" s="98"/>
      <c r="GJF3" s="96"/>
      <c r="GJG3" s="100"/>
      <c r="GJO3" s="100"/>
      <c r="GJR3" s="102"/>
      <c r="GJS3" s="102"/>
      <c r="GJT3" s="100"/>
      <c r="GJV3" s="85"/>
      <c r="GJX3" s="85"/>
      <c r="GJY3" s="97"/>
      <c r="GJZ3" s="98"/>
      <c r="GKA3" s="96"/>
      <c r="GKB3" s="100"/>
      <c r="GKJ3" s="100"/>
      <c r="GKM3" s="102"/>
      <c r="GKN3" s="102"/>
      <c r="GKO3" s="100"/>
      <c r="GKQ3" s="85"/>
      <c r="GKS3" s="85"/>
      <c r="GKT3" s="97"/>
      <c r="GKU3" s="98"/>
      <c r="GKV3" s="96"/>
      <c r="GKW3" s="100"/>
      <c r="GLE3" s="100"/>
      <c r="GLH3" s="102"/>
      <c r="GLI3" s="102"/>
      <c r="GLJ3" s="100"/>
      <c r="GLL3" s="85"/>
      <c r="GLN3" s="85"/>
      <c r="GLO3" s="97"/>
      <c r="GLP3" s="98"/>
      <c r="GLQ3" s="96"/>
      <c r="GLR3" s="100"/>
      <c r="GLZ3" s="100"/>
      <c r="GMC3" s="102"/>
      <c r="GMD3" s="102"/>
      <c r="GME3" s="100"/>
      <c r="GMG3" s="85"/>
      <c r="GMI3" s="85"/>
      <c r="GMJ3" s="97"/>
      <c r="GMK3" s="98"/>
      <c r="GML3" s="96"/>
      <c r="GMM3" s="100"/>
      <c r="GMU3" s="100"/>
      <c r="GMX3" s="102"/>
      <c r="GMY3" s="102"/>
      <c r="GMZ3" s="100"/>
      <c r="GNB3" s="85"/>
      <c r="GND3" s="85"/>
      <c r="GNE3" s="97"/>
      <c r="GNF3" s="98"/>
      <c r="GNG3" s="96"/>
      <c r="GNH3" s="100"/>
      <c r="GNP3" s="100"/>
      <c r="GNS3" s="102"/>
      <c r="GNT3" s="102"/>
      <c r="GNU3" s="100"/>
      <c r="GNW3" s="85"/>
      <c r="GNY3" s="85"/>
      <c r="GNZ3" s="97"/>
      <c r="GOA3" s="98"/>
      <c r="GOB3" s="96"/>
      <c r="GOC3" s="100"/>
      <c r="GOK3" s="100"/>
      <c r="GON3" s="102"/>
      <c r="GOO3" s="102"/>
      <c r="GOP3" s="100"/>
      <c r="GOR3" s="85"/>
      <c r="GOT3" s="85"/>
      <c r="GOU3" s="97"/>
      <c r="GOV3" s="98"/>
      <c r="GOW3" s="96"/>
      <c r="GOX3" s="100"/>
      <c r="GPF3" s="100"/>
      <c r="GPI3" s="102"/>
      <c r="GPJ3" s="102"/>
      <c r="GPK3" s="100"/>
      <c r="GPM3" s="85"/>
      <c r="GPO3" s="85"/>
      <c r="GPP3" s="97"/>
      <c r="GPQ3" s="98"/>
      <c r="GPR3" s="96"/>
      <c r="GPS3" s="100"/>
      <c r="GQA3" s="100"/>
      <c r="GQD3" s="102"/>
      <c r="GQE3" s="102"/>
      <c r="GQF3" s="100"/>
      <c r="GQH3" s="85"/>
      <c r="GQJ3" s="85"/>
      <c r="GQK3" s="97"/>
      <c r="GQL3" s="98"/>
      <c r="GQM3" s="96"/>
      <c r="GQN3" s="100"/>
      <c r="GQV3" s="100"/>
      <c r="GQY3" s="102"/>
      <c r="GQZ3" s="102"/>
      <c r="GRA3" s="100"/>
      <c r="GRC3" s="85"/>
      <c r="GRE3" s="85"/>
      <c r="GRF3" s="97"/>
      <c r="GRG3" s="98"/>
      <c r="GRH3" s="96"/>
      <c r="GRI3" s="100"/>
      <c r="GRQ3" s="100"/>
      <c r="GRT3" s="102"/>
      <c r="GRU3" s="102"/>
      <c r="GRV3" s="100"/>
      <c r="GRX3" s="85"/>
      <c r="GRZ3" s="85"/>
      <c r="GSA3" s="97"/>
      <c r="GSB3" s="98"/>
      <c r="GSC3" s="96"/>
      <c r="GSD3" s="100"/>
      <c r="GSL3" s="100"/>
      <c r="GSO3" s="102"/>
      <c r="GSP3" s="102"/>
      <c r="GSQ3" s="100"/>
      <c r="GSS3" s="85"/>
      <c r="GSU3" s="85"/>
      <c r="GSV3" s="97"/>
      <c r="GSW3" s="98"/>
      <c r="GSX3" s="96"/>
      <c r="GSY3" s="100"/>
      <c r="GTG3" s="100"/>
      <c r="GTJ3" s="102"/>
      <c r="GTK3" s="102"/>
      <c r="GTL3" s="100"/>
      <c r="GTN3" s="85"/>
      <c r="GTP3" s="85"/>
      <c r="GTQ3" s="97"/>
      <c r="GTR3" s="98"/>
      <c r="GTS3" s="96"/>
      <c r="GTT3" s="100"/>
      <c r="GUB3" s="100"/>
      <c r="GUE3" s="102"/>
      <c r="GUF3" s="102"/>
      <c r="GUG3" s="100"/>
      <c r="GUI3" s="85"/>
      <c r="GUK3" s="85"/>
      <c r="GUL3" s="97"/>
      <c r="GUM3" s="98"/>
      <c r="GUN3" s="96"/>
      <c r="GUO3" s="100"/>
      <c r="GUW3" s="100"/>
      <c r="GUZ3" s="102"/>
      <c r="GVA3" s="102"/>
      <c r="GVB3" s="100"/>
      <c r="GVD3" s="85"/>
      <c r="GVF3" s="85"/>
      <c r="GVG3" s="97"/>
      <c r="GVH3" s="98"/>
      <c r="GVI3" s="96"/>
      <c r="GVJ3" s="100"/>
      <c r="GVR3" s="100"/>
      <c r="GVU3" s="102"/>
      <c r="GVV3" s="102"/>
      <c r="GVW3" s="100"/>
      <c r="GVY3" s="85"/>
      <c r="GWA3" s="85"/>
      <c r="GWB3" s="97"/>
      <c r="GWC3" s="98"/>
      <c r="GWD3" s="96"/>
      <c r="GWE3" s="100"/>
      <c r="GWM3" s="100"/>
      <c r="GWP3" s="102"/>
      <c r="GWQ3" s="102"/>
      <c r="GWR3" s="100"/>
      <c r="GWT3" s="85"/>
      <c r="GWV3" s="85"/>
      <c r="GWW3" s="97"/>
      <c r="GWX3" s="98"/>
      <c r="GWY3" s="96"/>
      <c r="GWZ3" s="100"/>
      <c r="GXH3" s="100"/>
      <c r="GXK3" s="102"/>
      <c r="GXL3" s="102"/>
      <c r="GXM3" s="100"/>
      <c r="GXO3" s="85"/>
      <c r="GXQ3" s="85"/>
      <c r="GXR3" s="97"/>
      <c r="GXS3" s="98"/>
      <c r="GXT3" s="96"/>
      <c r="GXU3" s="100"/>
      <c r="GYC3" s="100"/>
      <c r="GYF3" s="102"/>
      <c r="GYG3" s="102"/>
      <c r="GYH3" s="100"/>
      <c r="GYJ3" s="85"/>
      <c r="GYL3" s="85"/>
      <c r="GYM3" s="97"/>
      <c r="GYN3" s="98"/>
      <c r="GYO3" s="96"/>
      <c r="GYP3" s="100"/>
      <c r="GYX3" s="100"/>
      <c r="GZA3" s="102"/>
      <c r="GZB3" s="102"/>
      <c r="GZC3" s="100"/>
      <c r="GZE3" s="85"/>
      <c r="GZG3" s="85"/>
      <c r="GZH3" s="97"/>
      <c r="GZI3" s="98"/>
      <c r="GZJ3" s="96"/>
      <c r="GZK3" s="100"/>
      <c r="GZS3" s="100"/>
      <c r="GZV3" s="102"/>
      <c r="GZW3" s="102"/>
      <c r="GZX3" s="100"/>
      <c r="GZZ3" s="85"/>
      <c r="HAB3" s="85"/>
      <c r="HAC3" s="97"/>
      <c r="HAD3" s="98"/>
      <c r="HAE3" s="96"/>
      <c r="HAF3" s="100"/>
      <c r="HAN3" s="100"/>
      <c r="HAQ3" s="102"/>
      <c r="HAR3" s="102"/>
      <c r="HAS3" s="100"/>
      <c r="HAU3" s="85"/>
      <c r="HAW3" s="85"/>
      <c r="HAX3" s="97"/>
      <c r="HAY3" s="98"/>
      <c r="HAZ3" s="96"/>
      <c r="HBA3" s="100"/>
      <c r="HBI3" s="100"/>
      <c r="HBL3" s="102"/>
      <c r="HBM3" s="102"/>
      <c r="HBN3" s="100"/>
      <c r="HBP3" s="85"/>
      <c r="HBR3" s="85"/>
      <c r="HBS3" s="97"/>
      <c r="HBT3" s="98"/>
      <c r="HBU3" s="96"/>
      <c r="HBV3" s="100"/>
      <c r="HCD3" s="100"/>
      <c r="HCG3" s="102"/>
      <c r="HCH3" s="102"/>
      <c r="HCI3" s="100"/>
      <c r="HCK3" s="85"/>
      <c r="HCM3" s="85"/>
      <c r="HCN3" s="97"/>
      <c r="HCO3" s="98"/>
      <c r="HCP3" s="96"/>
      <c r="HCQ3" s="100"/>
      <c r="HCY3" s="100"/>
      <c r="HDB3" s="102"/>
      <c r="HDC3" s="102"/>
      <c r="HDD3" s="100"/>
      <c r="HDF3" s="85"/>
      <c r="HDH3" s="85"/>
      <c r="HDI3" s="97"/>
      <c r="HDJ3" s="98"/>
      <c r="HDK3" s="96"/>
      <c r="HDL3" s="100"/>
      <c r="HDT3" s="100"/>
      <c r="HDW3" s="102"/>
      <c r="HDX3" s="102"/>
      <c r="HDY3" s="100"/>
      <c r="HEA3" s="85"/>
      <c r="HEC3" s="85"/>
      <c r="HED3" s="97"/>
      <c r="HEE3" s="98"/>
      <c r="HEF3" s="96"/>
      <c r="HEG3" s="100"/>
      <c r="HEO3" s="100"/>
      <c r="HER3" s="102"/>
      <c r="HES3" s="102"/>
      <c r="HET3" s="100"/>
      <c r="HEV3" s="85"/>
      <c r="HEX3" s="85"/>
      <c r="HEY3" s="97"/>
      <c r="HEZ3" s="98"/>
      <c r="HFA3" s="96"/>
      <c r="HFB3" s="100"/>
      <c r="HFJ3" s="100"/>
      <c r="HFM3" s="102"/>
      <c r="HFN3" s="102"/>
      <c r="HFO3" s="100"/>
      <c r="HFQ3" s="85"/>
      <c r="HFS3" s="85"/>
      <c r="HFT3" s="97"/>
      <c r="HFU3" s="98"/>
      <c r="HFV3" s="96"/>
      <c r="HFW3" s="100"/>
      <c r="HGE3" s="100"/>
      <c r="HGH3" s="102"/>
      <c r="HGI3" s="102"/>
      <c r="HGJ3" s="100"/>
      <c r="HGL3" s="85"/>
      <c r="HGN3" s="85"/>
      <c r="HGO3" s="97"/>
      <c r="HGP3" s="98"/>
      <c r="HGQ3" s="96"/>
      <c r="HGR3" s="100"/>
      <c r="HGZ3" s="100"/>
      <c r="HHC3" s="102"/>
      <c r="HHD3" s="102"/>
      <c r="HHE3" s="100"/>
      <c r="HHG3" s="85"/>
      <c r="HHI3" s="85"/>
      <c r="HHJ3" s="97"/>
      <c r="HHK3" s="98"/>
      <c r="HHL3" s="96"/>
      <c r="HHM3" s="100"/>
      <c r="HHU3" s="100"/>
      <c r="HHX3" s="102"/>
      <c r="HHY3" s="102"/>
      <c r="HHZ3" s="100"/>
      <c r="HIB3" s="85"/>
      <c r="HID3" s="85"/>
      <c r="HIE3" s="97"/>
      <c r="HIF3" s="98"/>
      <c r="HIG3" s="96"/>
      <c r="HIH3" s="100"/>
      <c r="HIP3" s="100"/>
      <c r="HIS3" s="102"/>
      <c r="HIT3" s="102"/>
      <c r="HIU3" s="100"/>
      <c r="HIW3" s="85"/>
      <c r="HIY3" s="85"/>
      <c r="HIZ3" s="97"/>
      <c r="HJA3" s="98"/>
      <c r="HJB3" s="96"/>
      <c r="HJC3" s="100"/>
      <c r="HJK3" s="100"/>
      <c r="HJN3" s="102"/>
      <c r="HJO3" s="102"/>
      <c r="HJP3" s="100"/>
      <c r="HJR3" s="85"/>
      <c r="HJT3" s="85"/>
      <c r="HJU3" s="97"/>
      <c r="HJV3" s="98"/>
      <c r="HJW3" s="96"/>
      <c r="HJX3" s="100"/>
      <c r="HKF3" s="100"/>
      <c r="HKI3" s="102"/>
      <c r="HKJ3" s="102"/>
      <c r="HKK3" s="100"/>
      <c r="HKM3" s="85"/>
      <c r="HKO3" s="85"/>
      <c r="HKP3" s="97"/>
      <c r="HKQ3" s="98"/>
      <c r="HKR3" s="96"/>
      <c r="HKS3" s="100"/>
      <c r="HLA3" s="100"/>
      <c r="HLD3" s="102"/>
      <c r="HLE3" s="102"/>
      <c r="HLF3" s="100"/>
      <c r="HLH3" s="85"/>
      <c r="HLJ3" s="85"/>
      <c r="HLK3" s="97"/>
      <c r="HLL3" s="98"/>
      <c r="HLM3" s="96"/>
      <c r="HLN3" s="100"/>
      <c r="HLV3" s="100"/>
      <c r="HLY3" s="102"/>
      <c r="HLZ3" s="102"/>
      <c r="HMA3" s="100"/>
      <c r="HMC3" s="85"/>
      <c r="HME3" s="85"/>
      <c r="HMF3" s="97"/>
      <c r="HMG3" s="98"/>
      <c r="HMH3" s="96"/>
      <c r="HMI3" s="100"/>
      <c r="HMQ3" s="100"/>
      <c r="HMT3" s="102"/>
      <c r="HMU3" s="102"/>
      <c r="HMV3" s="100"/>
      <c r="HMX3" s="85"/>
      <c r="HMZ3" s="85"/>
      <c r="HNA3" s="97"/>
      <c r="HNB3" s="98"/>
      <c r="HNC3" s="96"/>
      <c r="HND3" s="100"/>
      <c r="HNL3" s="100"/>
      <c r="HNO3" s="102"/>
      <c r="HNP3" s="102"/>
      <c r="HNQ3" s="100"/>
      <c r="HNS3" s="85"/>
      <c r="HNU3" s="85"/>
      <c r="HNV3" s="97"/>
      <c r="HNW3" s="98"/>
      <c r="HNX3" s="96"/>
      <c r="HNY3" s="100"/>
      <c r="HOG3" s="100"/>
      <c r="HOJ3" s="102"/>
      <c r="HOK3" s="102"/>
      <c r="HOL3" s="100"/>
      <c r="HON3" s="85"/>
      <c r="HOP3" s="85"/>
      <c r="HOQ3" s="97"/>
      <c r="HOR3" s="98"/>
      <c r="HOS3" s="96"/>
      <c r="HOT3" s="100"/>
      <c r="HPB3" s="100"/>
      <c r="HPE3" s="102"/>
      <c r="HPF3" s="102"/>
      <c r="HPG3" s="100"/>
      <c r="HPI3" s="85"/>
      <c r="HPK3" s="85"/>
      <c r="HPL3" s="97"/>
      <c r="HPM3" s="98"/>
      <c r="HPN3" s="96"/>
      <c r="HPO3" s="100"/>
      <c r="HPW3" s="100"/>
      <c r="HPZ3" s="102"/>
      <c r="HQA3" s="102"/>
      <c r="HQB3" s="100"/>
      <c r="HQD3" s="85"/>
      <c r="HQF3" s="85"/>
      <c r="HQG3" s="97"/>
      <c r="HQH3" s="98"/>
      <c r="HQI3" s="96"/>
      <c r="HQJ3" s="100"/>
      <c r="HQR3" s="100"/>
      <c r="HQU3" s="102"/>
      <c r="HQV3" s="102"/>
      <c r="HQW3" s="100"/>
      <c r="HQY3" s="85"/>
      <c r="HRA3" s="85"/>
      <c r="HRB3" s="97"/>
      <c r="HRC3" s="98"/>
      <c r="HRD3" s="96"/>
      <c r="HRE3" s="100"/>
      <c r="HRM3" s="100"/>
      <c r="HRP3" s="102"/>
      <c r="HRQ3" s="102"/>
      <c r="HRR3" s="100"/>
      <c r="HRT3" s="85"/>
      <c r="HRV3" s="85"/>
      <c r="HRW3" s="97"/>
      <c r="HRX3" s="98"/>
      <c r="HRY3" s="96"/>
      <c r="HRZ3" s="100"/>
      <c r="HSH3" s="100"/>
      <c r="HSK3" s="102"/>
      <c r="HSL3" s="102"/>
      <c r="HSM3" s="100"/>
      <c r="HSO3" s="85"/>
      <c r="HSQ3" s="85"/>
      <c r="HSR3" s="97"/>
      <c r="HSS3" s="98"/>
      <c r="HST3" s="96"/>
      <c r="HSU3" s="100"/>
      <c r="HTC3" s="100"/>
      <c r="HTF3" s="102"/>
      <c r="HTG3" s="102"/>
      <c r="HTH3" s="100"/>
      <c r="HTJ3" s="85"/>
      <c r="HTL3" s="85"/>
      <c r="HTM3" s="97"/>
      <c r="HTN3" s="98"/>
      <c r="HTO3" s="96"/>
      <c r="HTP3" s="100"/>
      <c r="HTX3" s="100"/>
      <c r="HUA3" s="102"/>
      <c r="HUB3" s="102"/>
      <c r="HUC3" s="100"/>
      <c r="HUE3" s="85"/>
      <c r="HUG3" s="85"/>
      <c r="HUH3" s="97"/>
      <c r="HUI3" s="98"/>
      <c r="HUJ3" s="96"/>
      <c r="HUK3" s="100"/>
      <c r="HUS3" s="100"/>
      <c r="HUV3" s="102"/>
      <c r="HUW3" s="102"/>
      <c r="HUX3" s="100"/>
      <c r="HUZ3" s="85"/>
      <c r="HVB3" s="85"/>
      <c r="HVC3" s="97"/>
      <c r="HVD3" s="98"/>
      <c r="HVE3" s="96"/>
      <c r="HVF3" s="100"/>
      <c r="HVN3" s="100"/>
      <c r="HVQ3" s="102"/>
      <c r="HVR3" s="102"/>
      <c r="HVS3" s="100"/>
      <c r="HVU3" s="85"/>
      <c r="HVW3" s="85"/>
      <c r="HVX3" s="97"/>
      <c r="HVY3" s="98"/>
      <c r="HVZ3" s="96"/>
      <c r="HWA3" s="100"/>
      <c r="HWI3" s="100"/>
      <c r="HWL3" s="102"/>
      <c r="HWM3" s="102"/>
      <c r="HWN3" s="100"/>
      <c r="HWP3" s="85"/>
      <c r="HWR3" s="85"/>
      <c r="HWS3" s="97"/>
      <c r="HWT3" s="98"/>
      <c r="HWU3" s="96"/>
      <c r="HWV3" s="100"/>
      <c r="HXD3" s="100"/>
      <c r="HXG3" s="102"/>
      <c r="HXH3" s="102"/>
      <c r="HXI3" s="100"/>
      <c r="HXK3" s="85"/>
      <c r="HXM3" s="85"/>
      <c r="HXN3" s="97"/>
      <c r="HXO3" s="98"/>
      <c r="HXP3" s="96"/>
      <c r="HXQ3" s="100"/>
      <c r="HXY3" s="100"/>
      <c r="HYB3" s="102"/>
      <c r="HYC3" s="102"/>
      <c r="HYD3" s="100"/>
      <c r="HYF3" s="85"/>
      <c r="HYH3" s="85"/>
      <c r="HYI3" s="97"/>
      <c r="HYJ3" s="98"/>
      <c r="HYK3" s="96"/>
      <c r="HYL3" s="100"/>
      <c r="HYT3" s="100"/>
      <c r="HYW3" s="102"/>
      <c r="HYX3" s="102"/>
      <c r="HYY3" s="100"/>
      <c r="HZA3" s="85"/>
      <c r="HZC3" s="85"/>
      <c r="HZD3" s="97"/>
      <c r="HZE3" s="98"/>
      <c r="HZF3" s="96"/>
      <c r="HZG3" s="100"/>
      <c r="HZO3" s="100"/>
      <c r="HZR3" s="102"/>
      <c r="HZS3" s="102"/>
      <c r="HZT3" s="100"/>
      <c r="HZV3" s="85"/>
      <c r="HZX3" s="85"/>
      <c r="HZY3" s="97"/>
      <c r="HZZ3" s="98"/>
      <c r="IAA3" s="96"/>
      <c r="IAB3" s="100"/>
      <c r="IAJ3" s="100"/>
      <c r="IAM3" s="102"/>
      <c r="IAN3" s="102"/>
      <c r="IAO3" s="100"/>
      <c r="IAQ3" s="85"/>
      <c r="IAS3" s="85"/>
      <c r="IAT3" s="97"/>
      <c r="IAU3" s="98"/>
      <c r="IAV3" s="96"/>
      <c r="IAW3" s="100"/>
      <c r="IBE3" s="100"/>
      <c r="IBH3" s="102"/>
      <c r="IBI3" s="102"/>
      <c r="IBJ3" s="100"/>
      <c r="IBL3" s="85"/>
      <c r="IBN3" s="85"/>
      <c r="IBO3" s="97"/>
      <c r="IBP3" s="98"/>
      <c r="IBQ3" s="96"/>
      <c r="IBR3" s="100"/>
      <c r="IBZ3" s="100"/>
      <c r="ICC3" s="102"/>
      <c r="ICD3" s="102"/>
      <c r="ICE3" s="100"/>
      <c r="ICG3" s="85"/>
      <c r="ICI3" s="85"/>
      <c r="ICJ3" s="97"/>
      <c r="ICK3" s="98"/>
      <c r="ICL3" s="96"/>
      <c r="ICM3" s="100"/>
      <c r="ICU3" s="100"/>
      <c r="ICX3" s="102"/>
      <c r="ICY3" s="102"/>
      <c r="ICZ3" s="100"/>
      <c r="IDB3" s="85"/>
      <c r="IDD3" s="85"/>
      <c r="IDE3" s="97"/>
      <c r="IDF3" s="98"/>
      <c r="IDG3" s="96"/>
      <c r="IDH3" s="100"/>
      <c r="IDP3" s="100"/>
      <c r="IDS3" s="102"/>
      <c r="IDT3" s="102"/>
      <c r="IDU3" s="100"/>
      <c r="IDW3" s="85"/>
      <c r="IDY3" s="85"/>
      <c r="IDZ3" s="97"/>
      <c r="IEA3" s="98"/>
      <c r="IEB3" s="96"/>
      <c r="IEC3" s="100"/>
      <c r="IEK3" s="100"/>
      <c r="IEN3" s="102"/>
      <c r="IEO3" s="102"/>
      <c r="IEP3" s="100"/>
      <c r="IER3" s="85"/>
      <c r="IET3" s="85"/>
      <c r="IEU3" s="97"/>
      <c r="IEV3" s="98"/>
      <c r="IEW3" s="96"/>
      <c r="IEX3" s="100"/>
      <c r="IFF3" s="100"/>
      <c r="IFI3" s="102"/>
      <c r="IFJ3" s="102"/>
      <c r="IFK3" s="100"/>
      <c r="IFM3" s="85"/>
      <c r="IFO3" s="85"/>
      <c r="IFP3" s="97"/>
      <c r="IFQ3" s="98"/>
      <c r="IFR3" s="96"/>
      <c r="IFS3" s="100"/>
      <c r="IGA3" s="100"/>
      <c r="IGD3" s="102"/>
      <c r="IGE3" s="102"/>
      <c r="IGF3" s="100"/>
      <c r="IGH3" s="85"/>
      <c r="IGJ3" s="85"/>
      <c r="IGK3" s="97"/>
      <c r="IGL3" s="98"/>
      <c r="IGM3" s="96"/>
      <c r="IGN3" s="100"/>
      <c r="IGV3" s="100"/>
      <c r="IGY3" s="102"/>
      <c r="IGZ3" s="102"/>
      <c r="IHA3" s="100"/>
      <c r="IHC3" s="85"/>
      <c r="IHE3" s="85"/>
      <c r="IHF3" s="97"/>
      <c r="IHG3" s="98"/>
      <c r="IHH3" s="96"/>
      <c r="IHI3" s="100"/>
      <c r="IHQ3" s="100"/>
      <c r="IHT3" s="102"/>
      <c r="IHU3" s="102"/>
      <c r="IHV3" s="100"/>
      <c r="IHX3" s="85"/>
      <c r="IHZ3" s="85"/>
      <c r="IIA3" s="97"/>
      <c r="IIB3" s="98"/>
      <c r="IIC3" s="96"/>
      <c r="IID3" s="100"/>
      <c r="IIL3" s="100"/>
      <c r="IIO3" s="102"/>
      <c r="IIP3" s="102"/>
      <c r="IIQ3" s="100"/>
      <c r="IIS3" s="85"/>
      <c r="IIU3" s="85"/>
      <c r="IIV3" s="97"/>
      <c r="IIW3" s="98"/>
      <c r="IIX3" s="96"/>
      <c r="IIY3" s="100"/>
      <c r="IJG3" s="100"/>
      <c r="IJJ3" s="102"/>
      <c r="IJK3" s="102"/>
      <c r="IJL3" s="100"/>
      <c r="IJN3" s="85"/>
      <c r="IJP3" s="85"/>
      <c r="IJQ3" s="97"/>
      <c r="IJR3" s="98"/>
      <c r="IJS3" s="96"/>
      <c r="IJT3" s="100"/>
      <c r="IKB3" s="100"/>
      <c r="IKE3" s="102"/>
      <c r="IKF3" s="102"/>
      <c r="IKG3" s="100"/>
      <c r="IKI3" s="85"/>
      <c r="IKK3" s="85"/>
      <c r="IKL3" s="97"/>
      <c r="IKM3" s="98"/>
      <c r="IKN3" s="96"/>
      <c r="IKO3" s="100"/>
      <c r="IKW3" s="100"/>
      <c r="IKZ3" s="102"/>
      <c r="ILA3" s="102"/>
      <c r="ILB3" s="100"/>
      <c r="ILD3" s="85"/>
      <c r="ILF3" s="85"/>
      <c r="ILG3" s="97"/>
      <c r="ILH3" s="98"/>
      <c r="ILI3" s="96"/>
      <c r="ILJ3" s="100"/>
      <c r="ILR3" s="100"/>
      <c r="ILU3" s="102"/>
      <c r="ILV3" s="102"/>
      <c r="ILW3" s="100"/>
      <c r="ILY3" s="85"/>
      <c r="IMA3" s="85"/>
      <c r="IMB3" s="97"/>
      <c r="IMC3" s="98"/>
      <c r="IMD3" s="96"/>
      <c r="IME3" s="100"/>
      <c r="IMM3" s="100"/>
      <c r="IMP3" s="102"/>
      <c r="IMQ3" s="102"/>
      <c r="IMR3" s="100"/>
      <c r="IMT3" s="85"/>
      <c r="IMV3" s="85"/>
      <c r="IMW3" s="97"/>
      <c r="IMX3" s="98"/>
      <c r="IMY3" s="96"/>
      <c r="IMZ3" s="100"/>
      <c r="INH3" s="100"/>
      <c r="INK3" s="102"/>
      <c r="INL3" s="102"/>
      <c r="INM3" s="100"/>
      <c r="INO3" s="85"/>
      <c r="INQ3" s="85"/>
      <c r="INR3" s="97"/>
      <c r="INS3" s="98"/>
      <c r="INT3" s="96"/>
      <c r="INU3" s="100"/>
      <c r="IOC3" s="100"/>
      <c r="IOF3" s="102"/>
      <c r="IOG3" s="102"/>
      <c r="IOH3" s="100"/>
      <c r="IOJ3" s="85"/>
      <c r="IOL3" s="85"/>
      <c r="IOM3" s="97"/>
      <c r="ION3" s="98"/>
      <c r="IOO3" s="96"/>
      <c r="IOP3" s="100"/>
      <c r="IOX3" s="100"/>
      <c r="IPA3" s="102"/>
      <c r="IPB3" s="102"/>
      <c r="IPC3" s="100"/>
      <c r="IPE3" s="85"/>
      <c r="IPG3" s="85"/>
      <c r="IPH3" s="97"/>
      <c r="IPI3" s="98"/>
      <c r="IPJ3" s="96"/>
      <c r="IPK3" s="100"/>
      <c r="IPS3" s="100"/>
      <c r="IPV3" s="102"/>
      <c r="IPW3" s="102"/>
      <c r="IPX3" s="100"/>
      <c r="IPZ3" s="85"/>
      <c r="IQB3" s="85"/>
      <c r="IQC3" s="97"/>
      <c r="IQD3" s="98"/>
      <c r="IQE3" s="96"/>
      <c r="IQF3" s="100"/>
      <c r="IQN3" s="100"/>
      <c r="IQQ3" s="102"/>
      <c r="IQR3" s="102"/>
      <c r="IQS3" s="100"/>
      <c r="IQU3" s="85"/>
      <c r="IQW3" s="85"/>
      <c r="IQX3" s="97"/>
      <c r="IQY3" s="98"/>
      <c r="IQZ3" s="96"/>
      <c r="IRA3" s="100"/>
      <c r="IRI3" s="100"/>
      <c r="IRL3" s="102"/>
      <c r="IRM3" s="102"/>
      <c r="IRN3" s="100"/>
      <c r="IRP3" s="85"/>
      <c r="IRR3" s="85"/>
      <c r="IRS3" s="97"/>
      <c r="IRT3" s="98"/>
      <c r="IRU3" s="96"/>
      <c r="IRV3" s="100"/>
      <c r="ISD3" s="100"/>
      <c r="ISG3" s="102"/>
      <c r="ISH3" s="102"/>
      <c r="ISI3" s="100"/>
      <c r="ISK3" s="85"/>
      <c r="ISM3" s="85"/>
      <c r="ISN3" s="97"/>
      <c r="ISO3" s="98"/>
      <c r="ISP3" s="96"/>
      <c r="ISQ3" s="100"/>
      <c r="ISY3" s="100"/>
      <c r="ITB3" s="102"/>
      <c r="ITC3" s="102"/>
      <c r="ITD3" s="100"/>
      <c r="ITF3" s="85"/>
      <c r="ITH3" s="85"/>
      <c r="ITI3" s="97"/>
      <c r="ITJ3" s="98"/>
      <c r="ITK3" s="96"/>
      <c r="ITL3" s="100"/>
      <c r="ITT3" s="100"/>
      <c r="ITW3" s="102"/>
      <c r="ITX3" s="102"/>
      <c r="ITY3" s="100"/>
      <c r="IUA3" s="85"/>
      <c r="IUC3" s="85"/>
      <c r="IUD3" s="97"/>
      <c r="IUE3" s="98"/>
      <c r="IUF3" s="96"/>
      <c r="IUG3" s="100"/>
      <c r="IUO3" s="100"/>
      <c r="IUR3" s="102"/>
      <c r="IUS3" s="102"/>
      <c r="IUT3" s="100"/>
      <c r="IUV3" s="85"/>
      <c r="IUX3" s="85"/>
      <c r="IUY3" s="97"/>
      <c r="IUZ3" s="98"/>
      <c r="IVA3" s="96"/>
      <c r="IVB3" s="100"/>
      <c r="IVJ3" s="100"/>
      <c r="IVM3" s="102"/>
      <c r="IVN3" s="102"/>
      <c r="IVO3" s="100"/>
      <c r="IVQ3" s="85"/>
      <c r="IVS3" s="85"/>
      <c r="IVT3" s="97"/>
      <c r="IVU3" s="98"/>
      <c r="IVV3" s="96"/>
      <c r="IVW3" s="100"/>
      <c r="IWE3" s="100"/>
      <c r="IWH3" s="102"/>
      <c r="IWI3" s="102"/>
      <c r="IWJ3" s="100"/>
      <c r="IWL3" s="85"/>
      <c r="IWN3" s="85"/>
      <c r="IWO3" s="97"/>
      <c r="IWP3" s="98"/>
      <c r="IWQ3" s="96"/>
      <c r="IWR3" s="100"/>
      <c r="IWZ3" s="100"/>
      <c r="IXC3" s="102"/>
      <c r="IXD3" s="102"/>
      <c r="IXE3" s="100"/>
      <c r="IXG3" s="85"/>
      <c r="IXI3" s="85"/>
      <c r="IXJ3" s="97"/>
      <c r="IXK3" s="98"/>
      <c r="IXL3" s="96"/>
      <c r="IXM3" s="100"/>
      <c r="IXU3" s="100"/>
      <c r="IXX3" s="102"/>
      <c r="IXY3" s="102"/>
      <c r="IXZ3" s="100"/>
      <c r="IYB3" s="85"/>
      <c r="IYD3" s="85"/>
      <c r="IYE3" s="97"/>
      <c r="IYF3" s="98"/>
      <c r="IYG3" s="96"/>
      <c r="IYH3" s="100"/>
      <c r="IYP3" s="100"/>
      <c r="IYS3" s="102"/>
      <c r="IYT3" s="102"/>
      <c r="IYU3" s="100"/>
      <c r="IYW3" s="85"/>
      <c r="IYY3" s="85"/>
      <c r="IYZ3" s="97"/>
      <c r="IZA3" s="98"/>
      <c r="IZB3" s="96"/>
      <c r="IZC3" s="100"/>
      <c r="IZK3" s="100"/>
      <c r="IZN3" s="102"/>
      <c r="IZO3" s="102"/>
      <c r="IZP3" s="100"/>
      <c r="IZR3" s="85"/>
      <c r="IZT3" s="85"/>
      <c r="IZU3" s="97"/>
      <c r="IZV3" s="98"/>
      <c r="IZW3" s="96"/>
      <c r="IZX3" s="100"/>
      <c r="JAF3" s="100"/>
      <c r="JAI3" s="102"/>
      <c r="JAJ3" s="102"/>
      <c r="JAK3" s="100"/>
      <c r="JAM3" s="85"/>
      <c r="JAO3" s="85"/>
      <c r="JAP3" s="97"/>
      <c r="JAQ3" s="98"/>
      <c r="JAR3" s="96"/>
      <c r="JAS3" s="100"/>
      <c r="JBA3" s="100"/>
      <c r="JBD3" s="102"/>
      <c r="JBE3" s="102"/>
      <c r="JBF3" s="100"/>
      <c r="JBH3" s="85"/>
      <c r="JBJ3" s="85"/>
      <c r="JBK3" s="97"/>
      <c r="JBL3" s="98"/>
      <c r="JBM3" s="96"/>
      <c r="JBN3" s="100"/>
      <c r="JBV3" s="100"/>
      <c r="JBY3" s="102"/>
      <c r="JBZ3" s="102"/>
      <c r="JCA3" s="100"/>
      <c r="JCC3" s="85"/>
      <c r="JCE3" s="85"/>
      <c r="JCF3" s="97"/>
      <c r="JCG3" s="98"/>
      <c r="JCH3" s="96"/>
      <c r="JCI3" s="100"/>
      <c r="JCQ3" s="100"/>
      <c r="JCT3" s="102"/>
      <c r="JCU3" s="102"/>
      <c r="JCV3" s="100"/>
      <c r="JCX3" s="85"/>
      <c r="JCZ3" s="85"/>
      <c r="JDA3" s="97"/>
      <c r="JDB3" s="98"/>
      <c r="JDC3" s="96"/>
      <c r="JDD3" s="100"/>
      <c r="JDL3" s="100"/>
      <c r="JDO3" s="102"/>
      <c r="JDP3" s="102"/>
      <c r="JDQ3" s="100"/>
      <c r="JDS3" s="85"/>
      <c r="JDU3" s="85"/>
      <c r="JDV3" s="97"/>
      <c r="JDW3" s="98"/>
      <c r="JDX3" s="96"/>
      <c r="JDY3" s="100"/>
      <c r="JEG3" s="100"/>
      <c r="JEJ3" s="102"/>
      <c r="JEK3" s="102"/>
      <c r="JEL3" s="100"/>
      <c r="JEN3" s="85"/>
      <c r="JEP3" s="85"/>
      <c r="JEQ3" s="97"/>
      <c r="JER3" s="98"/>
      <c r="JES3" s="96"/>
      <c r="JET3" s="100"/>
      <c r="JFB3" s="100"/>
      <c r="JFE3" s="102"/>
      <c r="JFF3" s="102"/>
      <c r="JFG3" s="100"/>
      <c r="JFI3" s="85"/>
      <c r="JFK3" s="85"/>
      <c r="JFL3" s="97"/>
      <c r="JFM3" s="98"/>
      <c r="JFN3" s="96"/>
      <c r="JFO3" s="100"/>
      <c r="JFW3" s="100"/>
      <c r="JFZ3" s="102"/>
      <c r="JGA3" s="102"/>
      <c r="JGB3" s="100"/>
      <c r="JGD3" s="85"/>
      <c r="JGF3" s="85"/>
      <c r="JGG3" s="97"/>
      <c r="JGH3" s="98"/>
      <c r="JGI3" s="96"/>
      <c r="JGJ3" s="100"/>
      <c r="JGR3" s="100"/>
      <c r="JGU3" s="102"/>
      <c r="JGV3" s="102"/>
      <c r="JGW3" s="100"/>
      <c r="JGY3" s="85"/>
      <c r="JHA3" s="85"/>
      <c r="JHB3" s="97"/>
      <c r="JHC3" s="98"/>
      <c r="JHD3" s="96"/>
      <c r="JHE3" s="100"/>
      <c r="JHM3" s="100"/>
      <c r="JHP3" s="102"/>
      <c r="JHQ3" s="102"/>
      <c r="JHR3" s="100"/>
      <c r="JHT3" s="85"/>
      <c r="JHV3" s="85"/>
      <c r="JHW3" s="97"/>
      <c r="JHX3" s="98"/>
      <c r="JHY3" s="96"/>
      <c r="JHZ3" s="100"/>
      <c r="JIH3" s="100"/>
      <c r="JIK3" s="102"/>
      <c r="JIL3" s="102"/>
      <c r="JIM3" s="100"/>
      <c r="JIO3" s="85"/>
      <c r="JIQ3" s="85"/>
      <c r="JIR3" s="97"/>
      <c r="JIS3" s="98"/>
      <c r="JIT3" s="96"/>
      <c r="JIU3" s="100"/>
      <c r="JJC3" s="100"/>
      <c r="JJF3" s="102"/>
      <c r="JJG3" s="102"/>
      <c r="JJH3" s="100"/>
      <c r="JJJ3" s="85"/>
      <c r="JJL3" s="85"/>
      <c r="JJM3" s="97"/>
      <c r="JJN3" s="98"/>
      <c r="JJO3" s="96"/>
      <c r="JJP3" s="100"/>
      <c r="JJX3" s="100"/>
      <c r="JKA3" s="102"/>
      <c r="JKB3" s="102"/>
      <c r="JKC3" s="100"/>
      <c r="JKE3" s="85"/>
      <c r="JKG3" s="85"/>
      <c r="JKH3" s="97"/>
      <c r="JKI3" s="98"/>
      <c r="JKJ3" s="96"/>
      <c r="JKK3" s="100"/>
      <c r="JKS3" s="100"/>
      <c r="JKV3" s="102"/>
      <c r="JKW3" s="102"/>
      <c r="JKX3" s="100"/>
      <c r="JKZ3" s="85"/>
      <c r="JLB3" s="85"/>
      <c r="JLC3" s="97"/>
      <c r="JLD3" s="98"/>
      <c r="JLE3" s="96"/>
      <c r="JLF3" s="100"/>
      <c r="JLN3" s="100"/>
      <c r="JLQ3" s="102"/>
      <c r="JLR3" s="102"/>
      <c r="JLS3" s="100"/>
      <c r="JLU3" s="85"/>
      <c r="JLW3" s="85"/>
      <c r="JLX3" s="97"/>
      <c r="JLY3" s="98"/>
      <c r="JLZ3" s="96"/>
      <c r="JMA3" s="100"/>
      <c r="JMI3" s="100"/>
      <c r="JML3" s="102"/>
      <c r="JMM3" s="102"/>
      <c r="JMN3" s="100"/>
      <c r="JMP3" s="85"/>
      <c r="JMR3" s="85"/>
      <c r="JMS3" s="97"/>
      <c r="JMT3" s="98"/>
      <c r="JMU3" s="96"/>
      <c r="JMV3" s="100"/>
      <c r="JND3" s="100"/>
      <c r="JNG3" s="102"/>
      <c r="JNH3" s="102"/>
      <c r="JNI3" s="100"/>
      <c r="JNK3" s="85"/>
      <c r="JNM3" s="85"/>
      <c r="JNN3" s="97"/>
      <c r="JNO3" s="98"/>
      <c r="JNP3" s="96"/>
      <c r="JNQ3" s="100"/>
      <c r="JNY3" s="100"/>
      <c r="JOB3" s="102"/>
      <c r="JOC3" s="102"/>
      <c r="JOD3" s="100"/>
      <c r="JOF3" s="85"/>
      <c r="JOH3" s="85"/>
      <c r="JOI3" s="97"/>
      <c r="JOJ3" s="98"/>
      <c r="JOK3" s="96"/>
      <c r="JOL3" s="100"/>
      <c r="JOT3" s="100"/>
      <c r="JOW3" s="102"/>
      <c r="JOX3" s="102"/>
      <c r="JOY3" s="100"/>
      <c r="JPA3" s="85"/>
      <c r="JPC3" s="85"/>
      <c r="JPD3" s="97"/>
      <c r="JPE3" s="98"/>
      <c r="JPF3" s="96"/>
      <c r="JPG3" s="100"/>
      <c r="JPO3" s="100"/>
      <c r="JPR3" s="102"/>
      <c r="JPS3" s="102"/>
      <c r="JPT3" s="100"/>
      <c r="JPV3" s="85"/>
      <c r="JPX3" s="85"/>
      <c r="JPY3" s="97"/>
      <c r="JPZ3" s="98"/>
      <c r="JQA3" s="96"/>
      <c r="JQB3" s="100"/>
      <c r="JQJ3" s="100"/>
      <c r="JQM3" s="102"/>
      <c r="JQN3" s="102"/>
      <c r="JQO3" s="100"/>
      <c r="JQQ3" s="85"/>
      <c r="JQS3" s="85"/>
      <c r="JQT3" s="97"/>
      <c r="JQU3" s="98"/>
      <c r="JQV3" s="96"/>
      <c r="JQW3" s="100"/>
      <c r="JRE3" s="100"/>
      <c r="JRH3" s="102"/>
      <c r="JRI3" s="102"/>
      <c r="JRJ3" s="100"/>
      <c r="JRL3" s="85"/>
      <c r="JRN3" s="85"/>
      <c r="JRO3" s="97"/>
      <c r="JRP3" s="98"/>
      <c r="JRQ3" s="96"/>
      <c r="JRR3" s="100"/>
      <c r="JRZ3" s="100"/>
      <c r="JSC3" s="102"/>
      <c r="JSD3" s="102"/>
      <c r="JSE3" s="100"/>
      <c r="JSG3" s="85"/>
      <c r="JSI3" s="85"/>
      <c r="JSJ3" s="97"/>
      <c r="JSK3" s="98"/>
      <c r="JSL3" s="96"/>
      <c r="JSM3" s="100"/>
      <c r="JSU3" s="100"/>
      <c r="JSX3" s="102"/>
      <c r="JSY3" s="102"/>
      <c r="JSZ3" s="100"/>
      <c r="JTB3" s="85"/>
      <c r="JTD3" s="85"/>
      <c r="JTE3" s="97"/>
      <c r="JTF3" s="98"/>
      <c r="JTG3" s="96"/>
      <c r="JTH3" s="100"/>
      <c r="JTP3" s="100"/>
      <c r="JTS3" s="102"/>
      <c r="JTT3" s="102"/>
      <c r="JTU3" s="100"/>
      <c r="JTW3" s="85"/>
      <c r="JTY3" s="85"/>
      <c r="JTZ3" s="97"/>
      <c r="JUA3" s="98"/>
      <c r="JUB3" s="96"/>
      <c r="JUC3" s="100"/>
      <c r="JUK3" s="100"/>
      <c r="JUN3" s="102"/>
      <c r="JUO3" s="102"/>
      <c r="JUP3" s="100"/>
      <c r="JUR3" s="85"/>
      <c r="JUT3" s="85"/>
      <c r="JUU3" s="97"/>
      <c r="JUV3" s="98"/>
      <c r="JUW3" s="96"/>
      <c r="JUX3" s="100"/>
      <c r="JVF3" s="100"/>
      <c r="JVI3" s="102"/>
      <c r="JVJ3" s="102"/>
      <c r="JVK3" s="100"/>
      <c r="JVM3" s="85"/>
      <c r="JVO3" s="85"/>
      <c r="JVP3" s="97"/>
      <c r="JVQ3" s="98"/>
      <c r="JVR3" s="96"/>
      <c r="JVS3" s="100"/>
      <c r="JWA3" s="100"/>
      <c r="JWD3" s="102"/>
      <c r="JWE3" s="102"/>
      <c r="JWF3" s="100"/>
      <c r="JWH3" s="85"/>
      <c r="JWJ3" s="85"/>
      <c r="JWK3" s="97"/>
      <c r="JWL3" s="98"/>
      <c r="JWM3" s="96"/>
      <c r="JWN3" s="100"/>
      <c r="JWV3" s="100"/>
      <c r="JWY3" s="102"/>
      <c r="JWZ3" s="102"/>
      <c r="JXA3" s="100"/>
      <c r="JXC3" s="85"/>
      <c r="JXE3" s="85"/>
      <c r="JXF3" s="97"/>
      <c r="JXG3" s="98"/>
      <c r="JXH3" s="96"/>
      <c r="JXI3" s="100"/>
      <c r="JXQ3" s="100"/>
      <c r="JXT3" s="102"/>
      <c r="JXU3" s="102"/>
      <c r="JXV3" s="100"/>
      <c r="JXX3" s="85"/>
      <c r="JXZ3" s="85"/>
      <c r="JYA3" s="97"/>
      <c r="JYB3" s="98"/>
      <c r="JYC3" s="96"/>
      <c r="JYD3" s="100"/>
      <c r="JYL3" s="100"/>
      <c r="JYO3" s="102"/>
      <c r="JYP3" s="102"/>
      <c r="JYQ3" s="100"/>
      <c r="JYS3" s="85"/>
      <c r="JYU3" s="85"/>
      <c r="JYV3" s="97"/>
      <c r="JYW3" s="98"/>
      <c r="JYX3" s="96"/>
      <c r="JYY3" s="100"/>
      <c r="JZG3" s="100"/>
      <c r="JZJ3" s="102"/>
      <c r="JZK3" s="102"/>
      <c r="JZL3" s="100"/>
      <c r="JZN3" s="85"/>
      <c r="JZP3" s="85"/>
      <c r="JZQ3" s="97"/>
      <c r="JZR3" s="98"/>
      <c r="JZS3" s="96"/>
      <c r="JZT3" s="100"/>
      <c r="KAB3" s="100"/>
      <c r="KAE3" s="102"/>
      <c r="KAF3" s="102"/>
      <c r="KAG3" s="100"/>
      <c r="KAI3" s="85"/>
      <c r="KAK3" s="85"/>
      <c r="KAL3" s="97"/>
      <c r="KAM3" s="98"/>
      <c r="KAN3" s="96"/>
      <c r="KAO3" s="100"/>
      <c r="KAW3" s="100"/>
      <c r="KAZ3" s="102"/>
      <c r="KBA3" s="102"/>
      <c r="KBB3" s="100"/>
      <c r="KBD3" s="85"/>
      <c r="KBF3" s="85"/>
      <c r="KBG3" s="97"/>
      <c r="KBH3" s="98"/>
      <c r="KBI3" s="96"/>
      <c r="KBJ3" s="100"/>
      <c r="KBR3" s="100"/>
      <c r="KBU3" s="102"/>
      <c r="KBV3" s="102"/>
      <c r="KBW3" s="100"/>
      <c r="KBY3" s="85"/>
      <c r="KCA3" s="85"/>
      <c r="KCB3" s="97"/>
      <c r="KCC3" s="98"/>
      <c r="KCD3" s="96"/>
      <c r="KCE3" s="100"/>
      <c r="KCM3" s="100"/>
      <c r="KCP3" s="102"/>
      <c r="KCQ3" s="102"/>
      <c r="KCR3" s="100"/>
      <c r="KCT3" s="85"/>
      <c r="KCV3" s="85"/>
      <c r="KCW3" s="97"/>
      <c r="KCX3" s="98"/>
      <c r="KCY3" s="96"/>
      <c r="KCZ3" s="100"/>
      <c r="KDH3" s="100"/>
      <c r="KDK3" s="102"/>
      <c r="KDL3" s="102"/>
      <c r="KDM3" s="100"/>
      <c r="KDO3" s="85"/>
      <c r="KDQ3" s="85"/>
      <c r="KDR3" s="97"/>
      <c r="KDS3" s="98"/>
      <c r="KDT3" s="96"/>
      <c r="KDU3" s="100"/>
      <c r="KEC3" s="100"/>
      <c r="KEF3" s="102"/>
      <c r="KEG3" s="102"/>
      <c r="KEH3" s="100"/>
      <c r="KEJ3" s="85"/>
      <c r="KEL3" s="85"/>
      <c r="KEM3" s="97"/>
      <c r="KEN3" s="98"/>
      <c r="KEO3" s="96"/>
      <c r="KEP3" s="100"/>
      <c r="KEX3" s="100"/>
      <c r="KFA3" s="102"/>
      <c r="KFB3" s="102"/>
      <c r="KFC3" s="100"/>
      <c r="KFE3" s="85"/>
      <c r="KFG3" s="85"/>
      <c r="KFH3" s="97"/>
      <c r="KFI3" s="98"/>
      <c r="KFJ3" s="96"/>
      <c r="KFK3" s="100"/>
      <c r="KFS3" s="100"/>
      <c r="KFV3" s="102"/>
      <c r="KFW3" s="102"/>
      <c r="KFX3" s="100"/>
      <c r="KFZ3" s="85"/>
      <c r="KGB3" s="85"/>
      <c r="KGC3" s="97"/>
      <c r="KGD3" s="98"/>
      <c r="KGE3" s="96"/>
      <c r="KGF3" s="100"/>
      <c r="KGN3" s="100"/>
      <c r="KGQ3" s="102"/>
      <c r="KGR3" s="102"/>
      <c r="KGS3" s="100"/>
      <c r="KGU3" s="85"/>
      <c r="KGW3" s="85"/>
      <c r="KGX3" s="97"/>
      <c r="KGY3" s="98"/>
      <c r="KGZ3" s="96"/>
      <c r="KHA3" s="100"/>
      <c r="KHI3" s="100"/>
      <c r="KHL3" s="102"/>
      <c r="KHM3" s="102"/>
      <c r="KHN3" s="100"/>
      <c r="KHP3" s="85"/>
      <c r="KHR3" s="85"/>
      <c r="KHS3" s="97"/>
      <c r="KHT3" s="98"/>
      <c r="KHU3" s="96"/>
      <c r="KHV3" s="100"/>
      <c r="KID3" s="100"/>
      <c r="KIG3" s="102"/>
      <c r="KIH3" s="102"/>
      <c r="KII3" s="100"/>
      <c r="KIK3" s="85"/>
      <c r="KIM3" s="85"/>
      <c r="KIN3" s="97"/>
      <c r="KIO3" s="98"/>
      <c r="KIP3" s="96"/>
      <c r="KIQ3" s="100"/>
      <c r="KIY3" s="100"/>
      <c r="KJB3" s="102"/>
      <c r="KJC3" s="102"/>
      <c r="KJD3" s="100"/>
      <c r="KJF3" s="85"/>
      <c r="KJH3" s="85"/>
      <c r="KJI3" s="97"/>
      <c r="KJJ3" s="98"/>
      <c r="KJK3" s="96"/>
      <c r="KJL3" s="100"/>
      <c r="KJT3" s="100"/>
      <c r="KJW3" s="102"/>
      <c r="KJX3" s="102"/>
      <c r="KJY3" s="100"/>
      <c r="KKA3" s="85"/>
      <c r="KKC3" s="85"/>
      <c r="KKD3" s="97"/>
      <c r="KKE3" s="98"/>
      <c r="KKF3" s="96"/>
      <c r="KKG3" s="100"/>
      <c r="KKO3" s="100"/>
      <c r="KKR3" s="102"/>
      <c r="KKS3" s="102"/>
      <c r="KKT3" s="100"/>
      <c r="KKV3" s="85"/>
      <c r="KKX3" s="85"/>
      <c r="KKY3" s="97"/>
      <c r="KKZ3" s="98"/>
      <c r="KLA3" s="96"/>
      <c r="KLB3" s="100"/>
      <c r="KLJ3" s="100"/>
      <c r="KLM3" s="102"/>
      <c r="KLN3" s="102"/>
      <c r="KLO3" s="100"/>
      <c r="KLQ3" s="85"/>
      <c r="KLS3" s="85"/>
      <c r="KLT3" s="97"/>
      <c r="KLU3" s="98"/>
      <c r="KLV3" s="96"/>
      <c r="KLW3" s="100"/>
      <c r="KME3" s="100"/>
      <c r="KMH3" s="102"/>
      <c r="KMI3" s="102"/>
      <c r="KMJ3" s="100"/>
      <c r="KML3" s="85"/>
      <c r="KMN3" s="85"/>
      <c r="KMO3" s="97"/>
      <c r="KMP3" s="98"/>
      <c r="KMQ3" s="96"/>
      <c r="KMR3" s="100"/>
      <c r="KMZ3" s="100"/>
      <c r="KNC3" s="102"/>
      <c r="KND3" s="102"/>
      <c r="KNE3" s="100"/>
      <c r="KNG3" s="85"/>
      <c r="KNI3" s="85"/>
      <c r="KNJ3" s="97"/>
      <c r="KNK3" s="98"/>
      <c r="KNL3" s="96"/>
      <c r="KNM3" s="100"/>
      <c r="KNU3" s="100"/>
      <c r="KNX3" s="102"/>
      <c r="KNY3" s="102"/>
      <c r="KNZ3" s="100"/>
      <c r="KOB3" s="85"/>
      <c r="KOD3" s="85"/>
      <c r="KOE3" s="97"/>
      <c r="KOF3" s="98"/>
      <c r="KOG3" s="96"/>
      <c r="KOH3" s="100"/>
      <c r="KOP3" s="100"/>
      <c r="KOS3" s="102"/>
      <c r="KOT3" s="102"/>
      <c r="KOU3" s="100"/>
      <c r="KOW3" s="85"/>
      <c r="KOY3" s="85"/>
      <c r="KOZ3" s="97"/>
      <c r="KPA3" s="98"/>
      <c r="KPB3" s="96"/>
      <c r="KPC3" s="100"/>
      <c r="KPK3" s="100"/>
      <c r="KPN3" s="102"/>
      <c r="KPO3" s="102"/>
      <c r="KPP3" s="100"/>
      <c r="KPR3" s="85"/>
      <c r="KPT3" s="85"/>
      <c r="KPU3" s="97"/>
      <c r="KPV3" s="98"/>
      <c r="KPW3" s="96"/>
      <c r="KPX3" s="100"/>
      <c r="KQF3" s="100"/>
      <c r="KQI3" s="102"/>
      <c r="KQJ3" s="102"/>
      <c r="KQK3" s="100"/>
      <c r="KQM3" s="85"/>
      <c r="KQO3" s="85"/>
      <c r="KQP3" s="97"/>
      <c r="KQQ3" s="98"/>
      <c r="KQR3" s="96"/>
      <c r="KQS3" s="100"/>
      <c r="KRA3" s="100"/>
      <c r="KRD3" s="102"/>
      <c r="KRE3" s="102"/>
      <c r="KRF3" s="100"/>
      <c r="KRH3" s="85"/>
      <c r="KRJ3" s="85"/>
      <c r="KRK3" s="97"/>
      <c r="KRL3" s="98"/>
      <c r="KRM3" s="96"/>
      <c r="KRN3" s="100"/>
      <c r="KRV3" s="100"/>
      <c r="KRY3" s="102"/>
      <c r="KRZ3" s="102"/>
      <c r="KSA3" s="100"/>
      <c r="KSC3" s="85"/>
      <c r="KSE3" s="85"/>
      <c r="KSF3" s="97"/>
      <c r="KSG3" s="98"/>
      <c r="KSH3" s="96"/>
      <c r="KSI3" s="100"/>
      <c r="KSQ3" s="100"/>
      <c r="KST3" s="102"/>
      <c r="KSU3" s="102"/>
      <c r="KSV3" s="100"/>
      <c r="KSX3" s="85"/>
      <c r="KSZ3" s="85"/>
      <c r="KTA3" s="97"/>
      <c r="KTB3" s="98"/>
      <c r="KTC3" s="96"/>
      <c r="KTD3" s="100"/>
      <c r="KTL3" s="100"/>
      <c r="KTO3" s="102"/>
      <c r="KTP3" s="102"/>
      <c r="KTQ3" s="100"/>
      <c r="KTS3" s="85"/>
      <c r="KTU3" s="85"/>
      <c r="KTV3" s="97"/>
      <c r="KTW3" s="98"/>
      <c r="KTX3" s="96"/>
      <c r="KTY3" s="100"/>
      <c r="KUG3" s="100"/>
      <c r="KUJ3" s="102"/>
      <c r="KUK3" s="102"/>
      <c r="KUL3" s="100"/>
      <c r="KUN3" s="85"/>
      <c r="KUP3" s="85"/>
      <c r="KUQ3" s="97"/>
      <c r="KUR3" s="98"/>
      <c r="KUS3" s="96"/>
      <c r="KUT3" s="100"/>
      <c r="KVB3" s="100"/>
      <c r="KVE3" s="102"/>
      <c r="KVF3" s="102"/>
      <c r="KVG3" s="100"/>
      <c r="KVI3" s="85"/>
      <c r="KVK3" s="85"/>
      <c r="KVL3" s="97"/>
      <c r="KVM3" s="98"/>
      <c r="KVN3" s="96"/>
      <c r="KVO3" s="100"/>
      <c r="KVW3" s="100"/>
      <c r="KVZ3" s="102"/>
      <c r="KWA3" s="102"/>
      <c r="KWB3" s="100"/>
      <c r="KWD3" s="85"/>
      <c r="KWF3" s="85"/>
      <c r="KWG3" s="97"/>
      <c r="KWH3" s="98"/>
      <c r="KWI3" s="96"/>
      <c r="KWJ3" s="100"/>
      <c r="KWR3" s="100"/>
      <c r="KWU3" s="102"/>
      <c r="KWV3" s="102"/>
      <c r="KWW3" s="100"/>
      <c r="KWY3" s="85"/>
      <c r="KXA3" s="85"/>
      <c r="KXB3" s="97"/>
      <c r="KXC3" s="98"/>
      <c r="KXD3" s="96"/>
      <c r="KXE3" s="100"/>
      <c r="KXM3" s="100"/>
      <c r="KXP3" s="102"/>
      <c r="KXQ3" s="102"/>
      <c r="KXR3" s="100"/>
      <c r="KXT3" s="85"/>
      <c r="KXV3" s="85"/>
      <c r="KXW3" s="97"/>
      <c r="KXX3" s="98"/>
      <c r="KXY3" s="96"/>
      <c r="KXZ3" s="100"/>
      <c r="KYH3" s="100"/>
      <c r="KYK3" s="102"/>
      <c r="KYL3" s="102"/>
      <c r="KYM3" s="100"/>
      <c r="KYO3" s="85"/>
      <c r="KYQ3" s="85"/>
      <c r="KYR3" s="97"/>
      <c r="KYS3" s="98"/>
      <c r="KYT3" s="96"/>
      <c r="KYU3" s="100"/>
      <c r="KZC3" s="100"/>
      <c r="KZF3" s="102"/>
      <c r="KZG3" s="102"/>
      <c r="KZH3" s="100"/>
      <c r="KZJ3" s="85"/>
      <c r="KZL3" s="85"/>
      <c r="KZM3" s="97"/>
      <c r="KZN3" s="98"/>
      <c r="KZO3" s="96"/>
      <c r="KZP3" s="100"/>
      <c r="KZX3" s="100"/>
      <c r="LAA3" s="102"/>
      <c r="LAB3" s="102"/>
      <c r="LAC3" s="100"/>
      <c r="LAE3" s="85"/>
      <c r="LAG3" s="85"/>
      <c r="LAH3" s="97"/>
      <c r="LAI3" s="98"/>
      <c r="LAJ3" s="96"/>
      <c r="LAK3" s="100"/>
      <c r="LAS3" s="100"/>
      <c r="LAV3" s="102"/>
      <c r="LAW3" s="102"/>
      <c r="LAX3" s="100"/>
      <c r="LAZ3" s="85"/>
      <c r="LBB3" s="85"/>
      <c r="LBC3" s="97"/>
      <c r="LBD3" s="98"/>
      <c r="LBE3" s="96"/>
      <c r="LBF3" s="100"/>
      <c r="LBN3" s="100"/>
      <c r="LBQ3" s="102"/>
      <c r="LBR3" s="102"/>
      <c r="LBS3" s="100"/>
      <c r="LBU3" s="85"/>
      <c r="LBW3" s="85"/>
      <c r="LBX3" s="97"/>
      <c r="LBY3" s="98"/>
      <c r="LBZ3" s="96"/>
      <c r="LCA3" s="100"/>
      <c r="LCI3" s="100"/>
      <c r="LCL3" s="102"/>
      <c r="LCM3" s="102"/>
      <c r="LCN3" s="100"/>
      <c r="LCP3" s="85"/>
      <c r="LCR3" s="85"/>
      <c r="LCS3" s="97"/>
      <c r="LCT3" s="98"/>
      <c r="LCU3" s="96"/>
      <c r="LCV3" s="100"/>
      <c r="LDD3" s="100"/>
      <c r="LDG3" s="102"/>
      <c r="LDH3" s="102"/>
      <c r="LDI3" s="100"/>
      <c r="LDK3" s="85"/>
      <c r="LDM3" s="85"/>
      <c r="LDN3" s="97"/>
      <c r="LDO3" s="98"/>
      <c r="LDP3" s="96"/>
      <c r="LDQ3" s="100"/>
      <c r="LDY3" s="100"/>
      <c r="LEB3" s="102"/>
      <c r="LEC3" s="102"/>
      <c r="LED3" s="100"/>
      <c r="LEF3" s="85"/>
      <c r="LEH3" s="85"/>
      <c r="LEI3" s="97"/>
      <c r="LEJ3" s="98"/>
      <c r="LEK3" s="96"/>
      <c r="LEL3" s="100"/>
      <c r="LET3" s="100"/>
      <c r="LEW3" s="102"/>
      <c r="LEX3" s="102"/>
      <c r="LEY3" s="100"/>
      <c r="LFA3" s="85"/>
      <c r="LFC3" s="85"/>
      <c r="LFD3" s="97"/>
      <c r="LFE3" s="98"/>
      <c r="LFF3" s="96"/>
      <c r="LFG3" s="100"/>
      <c r="LFO3" s="100"/>
      <c r="LFR3" s="102"/>
      <c r="LFS3" s="102"/>
      <c r="LFT3" s="100"/>
      <c r="LFV3" s="85"/>
      <c r="LFX3" s="85"/>
      <c r="LFY3" s="97"/>
      <c r="LFZ3" s="98"/>
      <c r="LGA3" s="96"/>
      <c r="LGB3" s="100"/>
      <c r="LGJ3" s="100"/>
      <c r="LGM3" s="102"/>
      <c r="LGN3" s="102"/>
      <c r="LGO3" s="100"/>
      <c r="LGQ3" s="85"/>
      <c r="LGS3" s="85"/>
      <c r="LGT3" s="97"/>
      <c r="LGU3" s="98"/>
      <c r="LGV3" s="96"/>
      <c r="LGW3" s="100"/>
      <c r="LHE3" s="100"/>
      <c r="LHH3" s="102"/>
      <c r="LHI3" s="102"/>
      <c r="LHJ3" s="100"/>
      <c r="LHL3" s="85"/>
      <c r="LHN3" s="85"/>
      <c r="LHO3" s="97"/>
      <c r="LHP3" s="98"/>
      <c r="LHQ3" s="96"/>
      <c r="LHR3" s="100"/>
      <c r="LHZ3" s="100"/>
      <c r="LIC3" s="102"/>
      <c r="LID3" s="102"/>
      <c r="LIE3" s="100"/>
      <c r="LIG3" s="85"/>
      <c r="LII3" s="85"/>
      <c r="LIJ3" s="97"/>
      <c r="LIK3" s="98"/>
      <c r="LIL3" s="96"/>
      <c r="LIM3" s="100"/>
      <c r="LIU3" s="100"/>
      <c r="LIX3" s="102"/>
      <c r="LIY3" s="102"/>
      <c r="LIZ3" s="100"/>
      <c r="LJB3" s="85"/>
      <c r="LJD3" s="85"/>
      <c r="LJE3" s="97"/>
      <c r="LJF3" s="98"/>
      <c r="LJG3" s="96"/>
      <c r="LJH3" s="100"/>
      <c r="LJP3" s="100"/>
      <c r="LJS3" s="102"/>
      <c r="LJT3" s="102"/>
      <c r="LJU3" s="100"/>
      <c r="LJW3" s="85"/>
      <c r="LJY3" s="85"/>
      <c r="LJZ3" s="97"/>
      <c r="LKA3" s="98"/>
      <c r="LKB3" s="96"/>
      <c r="LKC3" s="100"/>
      <c r="LKK3" s="100"/>
      <c r="LKN3" s="102"/>
      <c r="LKO3" s="102"/>
      <c r="LKP3" s="100"/>
      <c r="LKR3" s="85"/>
      <c r="LKT3" s="85"/>
      <c r="LKU3" s="97"/>
      <c r="LKV3" s="98"/>
      <c r="LKW3" s="96"/>
      <c r="LKX3" s="100"/>
      <c r="LLF3" s="100"/>
      <c r="LLI3" s="102"/>
      <c r="LLJ3" s="102"/>
      <c r="LLK3" s="100"/>
      <c r="LLM3" s="85"/>
      <c r="LLO3" s="85"/>
      <c r="LLP3" s="97"/>
      <c r="LLQ3" s="98"/>
      <c r="LLR3" s="96"/>
      <c r="LLS3" s="100"/>
      <c r="LMA3" s="100"/>
      <c r="LMD3" s="102"/>
      <c r="LME3" s="102"/>
      <c r="LMF3" s="100"/>
      <c r="LMH3" s="85"/>
      <c r="LMJ3" s="85"/>
      <c r="LMK3" s="97"/>
      <c r="LML3" s="98"/>
      <c r="LMM3" s="96"/>
      <c r="LMN3" s="100"/>
      <c r="LMV3" s="100"/>
      <c r="LMY3" s="102"/>
      <c r="LMZ3" s="102"/>
      <c r="LNA3" s="100"/>
      <c r="LNC3" s="85"/>
      <c r="LNE3" s="85"/>
      <c r="LNF3" s="97"/>
      <c r="LNG3" s="98"/>
      <c r="LNH3" s="96"/>
      <c r="LNI3" s="100"/>
      <c r="LNQ3" s="100"/>
      <c r="LNT3" s="102"/>
      <c r="LNU3" s="102"/>
      <c r="LNV3" s="100"/>
      <c r="LNX3" s="85"/>
      <c r="LNZ3" s="85"/>
      <c r="LOA3" s="97"/>
      <c r="LOB3" s="98"/>
      <c r="LOC3" s="96"/>
      <c r="LOD3" s="100"/>
      <c r="LOL3" s="100"/>
      <c r="LOO3" s="102"/>
      <c r="LOP3" s="102"/>
      <c r="LOQ3" s="100"/>
      <c r="LOS3" s="85"/>
      <c r="LOU3" s="85"/>
      <c r="LOV3" s="97"/>
      <c r="LOW3" s="98"/>
      <c r="LOX3" s="96"/>
      <c r="LOY3" s="100"/>
      <c r="LPG3" s="100"/>
      <c r="LPJ3" s="102"/>
      <c r="LPK3" s="102"/>
      <c r="LPL3" s="100"/>
      <c r="LPN3" s="85"/>
      <c r="LPP3" s="85"/>
      <c r="LPQ3" s="97"/>
      <c r="LPR3" s="98"/>
      <c r="LPS3" s="96"/>
      <c r="LPT3" s="100"/>
      <c r="LQB3" s="100"/>
      <c r="LQE3" s="102"/>
      <c r="LQF3" s="102"/>
      <c r="LQG3" s="100"/>
      <c r="LQI3" s="85"/>
      <c r="LQK3" s="85"/>
      <c r="LQL3" s="97"/>
      <c r="LQM3" s="98"/>
      <c r="LQN3" s="96"/>
      <c r="LQO3" s="100"/>
      <c r="LQW3" s="100"/>
      <c r="LQZ3" s="102"/>
      <c r="LRA3" s="102"/>
      <c r="LRB3" s="100"/>
      <c r="LRD3" s="85"/>
      <c r="LRF3" s="85"/>
      <c r="LRG3" s="97"/>
      <c r="LRH3" s="98"/>
      <c r="LRI3" s="96"/>
      <c r="LRJ3" s="100"/>
      <c r="LRR3" s="100"/>
      <c r="LRU3" s="102"/>
      <c r="LRV3" s="102"/>
      <c r="LRW3" s="100"/>
      <c r="LRY3" s="85"/>
      <c r="LSA3" s="85"/>
      <c r="LSB3" s="97"/>
      <c r="LSC3" s="98"/>
      <c r="LSD3" s="96"/>
      <c r="LSE3" s="100"/>
      <c r="LSM3" s="100"/>
      <c r="LSP3" s="102"/>
      <c r="LSQ3" s="102"/>
      <c r="LSR3" s="100"/>
      <c r="LST3" s="85"/>
      <c r="LSV3" s="85"/>
      <c r="LSW3" s="97"/>
      <c r="LSX3" s="98"/>
      <c r="LSY3" s="96"/>
      <c r="LSZ3" s="100"/>
      <c r="LTH3" s="100"/>
      <c r="LTK3" s="102"/>
      <c r="LTL3" s="102"/>
      <c r="LTM3" s="100"/>
      <c r="LTO3" s="85"/>
      <c r="LTQ3" s="85"/>
      <c r="LTR3" s="97"/>
      <c r="LTS3" s="98"/>
      <c r="LTT3" s="96"/>
      <c r="LTU3" s="100"/>
      <c r="LUC3" s="100"/>
      <c r="LUF3" s="102"/>
      <c r="LUG3" s="102"/>
      <c r="LUH3" s="100"/>
      <c r="LUJ3" s="85"/>
      <c r="LUL3" s="85"/>
      <c r="LUM3" s="97"/>
      <c r="LUN3" s="98"/>
      <c r="LUO3" s="96"/>
      <c r="LUP3" s="100"/>
      <c r="LUX3" s="100"/>
      <c r="LVA3" s="102"/>
      <c r="LVB3" s="102"/>
      <c r="LVC3" s="100"/>
      <c r="LVE3" s="85"/>
      <c r="LVG3" s="85"/>
      <c r="LVH3" s="97"/>
      <c r="LVI3" s="98"/>
      <c r="LVJ3" s="96"/>
      <c r="LVK3" s="100"/>
      <c r="LVS3" s="100"/>
      <c r="LVV3" s="102"/>
      <c r="LVW3" s="102"/>
      <c r="LVX3" s="100"/>
      <c r="LVZ3" s="85"/>
      <c r="LWB3" s="85"/>
      <c r="LWC3" s="97"/>
      <c r="LWD3" s="98"/>
      <c r="LWE3" s="96"/>
      <c r="LWF3" s="100"/>
      <c r="LWN3" s="100"/>
      <c r="LWQ3" s="102"/>
      <c r="LWR3" s="102"/>
      <c r="LWS3" s="100"/>
      <c r="LWU3" s="85"/>
      <c r="LWW3" s="85"/>
      <c r="LWX3" s="97"/>
      <c r="LWY3" s="98"/>
      <c r="LWZ3" s="96"/>
      <c r="LXA3" s="100"/>
      <c r="LXI3" s="100"/>
      <c r="LXL3" s="102"/>
      <c r="LXM3" s="102"/>
      <c r="LXN3" s="100"/>
      <c r="LXP3" s="85"/>
      <c r="LXR3" s="85"/>
      <c r="LXS3" s="97"/>
      <c r="LXT3" s="98"/>
      <c r="LXU3" s="96"/>
      <c r="LXV3" s="100"/>
      <c r="LYD3" s="100"/>
      <c r="LYG3" s="102"/>
      <c r="LYH3" s="102"/>
      <c r="LYI3" s="100"/>
      <c r="LYK3" s="85"/>
      <c r="LYM3" s="85"/>
      <c r="LYN3" s="97"/>
      <c r="LYO3" s="98"/>
      <c r="LYP3" s="96"/>
      <c r="LYQ3" s="100"/>
      <c r="LYY3" s="100"/>
      <c r="LZB3" s="102"/>
      <c r="LZC3" s="102"/>
      <c r="LZD3" s="100"/>
      <c r="LZF3" s="85"/>
      <c r="LZH3" s="85"/>
      <c r="LZI3" s="97"/>
      <c r="LZJ3" s="98"/>
      <c r="LZK3" s="96"/>
      <c r="LZL3" s="100"/>
      <c r="LZT3" s="100"/>
      <c r="LZW3" s="102"/>
      <c r="LZX3" s="102"/>
      <c r="LZY3" s="100"/>
      <c r="MAA3" s="85"/>
      <c r="MAC3" s="85"/>
      <c r="MAD3" s="97"/>
      <c r="MAE3" s="98"/>
      <c r="MAF3" s="96"/>
      <c r="MAG3" s="100"/>
      <c r="MAO3" s="100"/>
      <c r="MAR3" s="102"/>
      <c r="MAS3" s="102"/>
      <c r="MAT3" s="100"/>
      <c r="MAV3" s="85"/>
      <c r="MAX3" s="85"/>
      <c r="MAY3" s="97"/>
      <c r="MAZ3" s="98"/>
      <c r="MBA3" s="96"/>
      <c r="MBB3" s="100"/>
      <c r="MBJ3" s="100"/>
      <c r="MBM3" s="102"/>
      <c r="MBN3" s="102"/>
      <c r="MBO3" s="100"/>
      <c r="MBQ3" s="85"/>
      <c r="MBS3" s="85"/>
      <c r="MBT3" s="97"/>
      <c r="MBU3" s="98"/>
      <c r="MBV3" s="96"/>
      <c r="MBW3" s="100"/>
      <c r="MCE3" s="100"/>
      <c r="MCH3" s="102"/>
      <c r="MCI3" s="102"/>
      <c r="MCJ3" s="100"/>
      <c r="MCL3" s="85"/>
      <c r="MCN3" s="85"/>
      <c r="MCO3" s="97"/>
      <c r="MCP3" s="98"/>
      <c r="MCQ3" s="96"/>
      <c r="MCR3" s="100"/>
      <c r="MCZ3" s="100"/>
      <c r="MDC3" s="102"/>
      <c r="MDD3" s="102"/>
      <c r="MDE3" s="100"/>
      <c r="MDG3" s="85"/>
      <c r="MDI3" s="85"/>
      <c r="MDJ3" s="97"/>
      <c r="MDK3" s="98"/>
      <c r="MDL3" s="96"/>
      <c r="MDM3" s="100"/>
      <c r="MDU3" s="100"/>
      <c r="MDX3" s="102"/>
      <c r="MDY3" s="102"/>
      <c r="MDZ3" s="100"/>
      <c r="MEB3" s="85"/>
      <c r="MED3" s="85"/>
      <c r="MEE3" s="97"/>
      <c r="MEF3" s="98"/>
      <c r="MEG3" s="96"/>
      <c r="MEH3" s="100"/>
      <c r="MEP3" s="100"/>
      <c r="MES3" s="102"/>
      <c r="MET3" s="102"/>
      <c r="MEU3" s="100"/>
      <c r="MEW3" s="85"/>
      <c r="MEY3" s="85"/>
      <c r="MEZ3" s="97"/>
      <c r="MFA3" s="98"/>
      <c r="MFB3" s="96"/>
      <c r="MFC3" s="100"/>
      <c r="MFK3" s="100"/>
      <c r="MFN3" s="102"/>
      <c r="MFO3" s="102"/>
      <c r="MFP3" s="100"/>
      <c r="MFR3" s="85"/>
      <c r="MFT3" s="85"/>
      <c r="MFU3" s="97"/>
      <c r="MFV3" s="98"/>
      <c r="MFW3" s="96"/>
      <c r="MFX3" s="100"/>
      <c r="MGF3" s="100"/>
      <c r="MGI3" s="102"/>
      <c r="MGJ3" s="102"/>
      <c r="MGK3" s="100"/>
      <c r="MGM3" s="85"/>
      <c r="MGO3" s="85"/>
      <c r="MGP3" s="97"/>
      <c r="MGQ3" s="98"/>
      <c r="MGR3" s="96"/>
      <c r="MGS3" s="100"/>
      <c r="MHA3" s="100"/>
      <c r="MHD3" s="102"/>
      <c r="MHE3" s="102"/>
      <c r="MHF3" s="100"/>
      <c r="MHH3" s="85"/>
      <c r="MHJ3" s="85"/>
      <c r="MHK3" s="97"/>
      <c r="MHL3" s="98"/>
      <c r="MHM3" s="96"/>
      <c r="MHN3" s="100"/>
      <c r="MHV3" s="100"/>
      <c r="MHY3" s="102"/>
      <c r="MHZ3" s="102"/>
      <c r="MIA3" s="100"/>
      <c r="MIC3" s="85"/>
      <c r="MIE3" s="85"/>
      <c r="MIF3" s="97"/>
      <c r="MIG3" s="98"/>
      <c r="MIH3" s="96"/>
      <c r="MII3" s="100"/>
      <c r="MIQ3" s="100"/>
      <c r="MIT3" s="102"/>
      <c r="MIU3" s="102"/>
      <c r="MIV3" s="100"/>
      <c r="MIX3" s="85"/>
      <c r="MIZ3" s="85"/>
      <c r="MJA3" s="97"/>
      <c r="MJB3" s="98"/>
      <c r="MJC3" s="96"/>
      <c r="MJD3" s="100"/>
      <c r="MJL3" s="100"/>
      <c r="MJO3" s="102"/>
      <c r="MJP3" s="102"/>
      <c r="MJQ3" s="100"/>
      <c r="MJS3" s="85"/>
      <c r="MJU3" s="85"/>
      <c r="MJV3" s="97"/>
      <c r="MJW3" s="98"/>
      <c r="MJX3" s="96"/>
      <c r="MJY3" s="100"/>
      <c r="MKG3" s="100"/>
      <c r="MKJ3" s="102"/>
      <c r="MKK3" s="102"/>
      <c r="MKL3" s="100"/>
      <c r="MKN3" s="85"/>
      <c r="MKP3" s="85"/>
      <c r="MKQ3" s="97"/>
      <c r="MKR3" s="98"/>
      <c r="MKS3" s="96"/>
      <c r="MKT3" s="100"/>
      <c r="MLB3" s="100"/>
      <c r="MLE3" s="102"/>
      <c r="MLF3" s="102"/>
      <c r="MLG3" s="100"/>
      <c r="MLI3" s="85"/>
      <c r="MLK3" s="85"/>
      <c r="MLL3" s="97"/>
      <c r="MLM3" s="98"/>
      <c r="MLN3" s="96"/>
      <c r="MLO3" s="100"/>
      <c r="MLW3" s="100"/>
      <c r="MLZ3" s="102"/>
      <c r="MMA3" s="102"/>
      <c r="MMB3" s="100"/>
      <c r="MMD3" s="85"/>
      <c r="MMF3" s="85"/>
      <c r="MMG3" s="97"/>
      <c r="MMH3" s="98"/>
      <c r="MMI3" s="96"/>
      <c r="MMJ3" s="100"/>
      <c r="MMR3" s="100"/>
      <c r="MMU3" s="102"/>
      <c r="MMV3" s="102"/>
      <c r="MMW3" s="100"/>
      <c r="MMY3" s="85"/>
      <c r="MNA3" s="85"/>
      <c r="MNB3" s="97"/>
      <c r="MNC3" s="98"/>
      <c r="MND3" s="96"/>
      <c r="MNE3" s="100"/>
      <c r="MNM3" s="100"/>
      <c r="MNP3" s="102"/>
      <c r="MNQ3" s="102"/>
      <c r="MNR3" s="100"/>
      <c r="MNT3" s="85"/>
      <c r="MNV3" s="85"/>
      <c r="MNW3" s="97"/>
      <c r="MNX3" s="98"/>
      <c r="MNY3" s="96"/>
      <c r="MNZ3" s="100"/>
      <c r="MOH3" s="100"/>
      <c r="MOK3" s="102"/>
      <c r="MOL3" s="102"/>
      <c r="MOM3" s="100"/>
      <c r="MOO3" s="85"/>
      <c r="MOQ3" s="85"/>
      <c r="MOR3" s="97"/>
      <c r="MOS3" s="98"/>
      <c r="MOT3" s="96"/>
      <c r="MOU3" s="100"/>
      <c r="MPC3" s="100"/>
      <c r="MPF3" s="102"/>
      <c r="MPG3" s="102"/>
      <c r="MPH3" s="100"/>
      <c r="MPJ3" s="85"/>
      <c r="MPL3" s="85"/>
      <c r="MPM3" s="97"/>
      <c r="MPN3" s="98"/>
      <c r="MPO3" s="96"/>
      <c r="MPP3" s="100"/>
      <c r="MPX3" s="100"/>
      <c r="MQA3" s="102"/>
      <c r="MQB3" s="102"/>
      <c r="MQC3" s="100"/>
      <c r="MQE3" s="85"/>
      <c r="MQG3" s="85"/>
      <c r="MQH3" s="97"/>
      <c r="MQI3" s="98"/>
      <c r="MQJ3" s="96"/>
      <c r="MQK3" s="100"/>
      <c r="MQS3" s="100"/>
      <c r="MQV3" s="102"/>
      <c r="MQW3" s="102"/>
      <c r="MQX3" s="100"/>
      <c r="MQZ3" s="85"/>
      <c r="MRB3" s="85"/>
      <c r="MRC3" s="97"/>
      <c r="MRD3" s="98"/>
      <c r="MRE3" s="96"/>
      <c r="MRF3" s="100"/>
      <c r="MRN3" s="100"/>
      <c r="MRQ3" s="102"/>
      <c r="MRR3" s="102"/>
      <c r="MRS3" s="100"/>
      <c r="MRU3" s="85"/>
      <c r="MRW3" s="85"/>
      <c r="MRX3" s="97"/>
      <c r="MRY3" s="98"/>
      <c r="MRZ3" s="96"/>
      <c r="MSA3" s="100"/>
      <c r="MSI3" s="100"/>
      <c r="MSL3" s="102"/>
      <c r="MSM3" s="102"/>
      <c r="MSN3" s="100"/>
      <c r="MSP3" s="85"/>
      <c r="MSR3" s="85"/>
      <c r="MSS3" s="97"/>
      <c r="MST3" s="98"/>
      <c r="MSU3" s="96"/>
      <c r="MSV3" s="100"/>
      <c r="MTD3" s="100"/>
      <c r="MTG3" s="102"/>
      <c r="MTH3" s="102"/>
      <c r="MTI3" s="100"/>
      <c r="MTK3" s="85"/>
      <c r="MTM3" s="85"/>
      <c r="MTN3" s="97"/>
      <c r="MTO3" s="98"/>
      <c r="MTP3" s="96"/>
      <c r="MTQ3" s="100"/>
      <c r="MTY3" s="100"/>
      <c r="MUB3" s="102"/>
      <c r="MUC3" s="102"/>
      <c r="MUD3" s="100"/>
      <c r="MUF3" s="85"/>
      <c r="MUH3" s="85"/>
      <c r="MUI3" s="97"/>
      <c r="MUJ3" s="98"/>
      <c r="MUK3" s="96"/>
      <c r="MUL3" s="100"/>
      <c r="MUT3" s="100"/>
      <c r="MUW3" s="102"/>
      <c r="MUX3" s="102"/>
      <c r="MUY3" s="100"/>
      <c r="MVA3" s="85"/>
      <c r="MVC3" s="85"/>
      <c r="MVD3" s="97"/>
      <c r="MVE3" s="98"/>
      <c r="MVF3" s="96"/>
      <c r="MVG3" s="100"/>
      <c r="MVO3" s="100"/>
      <c r="MVR3" s="102"/>
      <c r="MVS3" s="102"/>
      <c r="MVT3" s="100"/>
      <c r="MVV3" s="85"/>
      <c r="MVX3" s="85"/>
      <c r="MVY3" s="97"/>
      <c r="MVZ3" s="98"/>
      <c r="MWA3" s="96"/>
      <c r="MWB3" s="100"/>
      <c r="MWJ3" s="100"/>
      <c r="MWM3" s="102"/>
      <c r="MWN3" s="102"/>
      <c r="MWO3" s="100"/>
      <c r="MWQ3" s="85"/>
      <c r="MWS3" s="85"/>
      <c r="MWT3" s="97"/>
      <c r="MWU3" s="98"/>
      <c r="MWV3" s="96"/>
      <c r="MWW3" s="100"/>
      <c r="MXE3" s="100"/>
      <c r="MXH3" s="102"/>
      <c r="MXI3" s="102"/>
      <c r="MXJ3" s="100"/>
      <c r="MXL3" s="85"/>
      <c r="MXN3" s="85"/>
      <c r="MXO3" s="97"/>
      <c r="MXP3" s="98"/>
      <c r="MXQ3" s="96"/>
      <c r="MXR3" s="100"/>
      <c r="MXZ3" s="100"/>
      <c r="MYC3" s="102"/>
      <c r="MYD3" s="102"/>
      <c r="MYE3" s="100"/>
      <c r="MYG3" s="85"/>
      <c r="MYI3" s="85"/>
      <c r="MYJ3" s="97"/>
      <c r="MYK3" s="98"/>
      <c r="MYL3" s="96"/>
      <c r="MYM3" s="100"/>
      <c r="MYU3" s="100"/>
      <c r="MYX3" s="102"/>
      <c r="MYY3" s="102"/>
      <c r="MYZ3" s="100"/>
      <c r="MZB3" s="85"/>
      <c r="MZD3" s="85"/>
      <c r="MZE3" s="97"/>
      <c r="MZF3" s="98"/>
      <c r="MZG3" s="96"/>
      <c r="MZH3" s="100"/>
      <c r="MZP3" s="100"/>
      <c r="MZS3" s="102"/>
      <c r="MZT3" s="102"/>
      <c r="MZU3" s="100"/>
      <c r="MZW3" s="85"/>
      <c r="MZY3" s="85"/>
      <c r="MZZ3" s="97"/>
      <c r="NAA3" s="98"/>
      <c r="NAB3" s="96"/>
      <c r="NAC3" s="100"/>
      <c r="NAK3" s="100"/>
      <c r="NAN3" s="102"/>
      <c r="NAO3" s="102"/>
      <c r="NAP3" s="100"/>
      <c r="NAR3" s="85"/>
      <c r="NAT3" s="85"/>
      <c r="NAU3" s="97"/>
      <c r="NAV3" s="98"/>
      <c r="NAW3" s="96"/>
      <c r="NAX3" s="100"/>
      <c r="NBF3" s="100"/>
      <c r="NBI3" s="102"/>
      <c r="NBJ3" s="102"/>
      <c r="NBK3" s="100"/>
      <c r="NBM3" s="85"/>
      <c r="NBO3" s="85"/>
      <c r="NBP3" s="97"/>
      <c r="NBQ3" s="98"/>
      <c r="NBR3" s="96"/>
      <c r="NBS3" s="100"/>
      <c r="NCA3" s="100"/>
      <c r="NCD3" s="102"/>
      <c r="NCE3" s="102"/>
      <c r="NCF3" s="100"/>
      <c r="NCH3" s="85"/>
      <c r="NCJ3" s="85"/>
      <c r="NCK3" s="97"/>
      <c r="NCL3" s="98"/>
      <c r="NCM3" s="96"/>
      <c r="NCN3" s="100"/>
      <c r="NCV3" s="100"/>
      <c r="NCY3" s="102"/>
      <c r="NCZ3" s="102"/>
      <c r="NDA3" s="100"/>
      <c r="NDC3" s="85"/>
      <c r="NDE3" s="85"/>
      <c r="NDF3" s="97"/>
      <c r="NDG3" s="98"/>
      <c r="NDH3" s="96"/>
      <c r="NDI3" s="100"/>
      <c r="NDQ3" s="100"/>
      <c r="NDT3" s="102"/>
      <c r="NDU3" s="102"/>
      <c r="NDV3" s="100"/>
      <c r="NDX3" s="85"/>
      <c r="NDZ3" s="85"/>
      <c r="NEA3" s="97"/>
      <c r="NEB3" s="98"/>
      <c r="NEC3" s="96"/>
      <c r="NED3" s="100"/>
      <c r="NEL3" s="100"/>
      <c r="NEO3" s="102"/>
      <c r="NEP3" s="102"/>
      <c r="NEQ3" s="100"/>
      <c r="NES3" s="85"/>
      <c r="NEU3" s="85"/>
      <c r="NEV3" s="97"/>
      <c r="NEW3" s="98"/>
      <c r="NEX3" s="96"/>
      <c r="NEY3" s="100"/>
      <c r="NFG3" s="100"/>
      <c r="NFJ3" s="102"/>
      <c r="NFK3" s="102"/>
      <c r="NFL3" s="100"/>
      <c r="NFN3" s="85"/>
      <c r="NFP3" s="85"/>
      <c r="NFQ3" s="97"/>
      <c r="NFR3" s="98"/>
      <c r="NFS3" s="96"/>
      <c r="NFT3" s="100"/>
      <c r="NGB3" s="100"/>
      <c r="NGE3" s="102"/>
      <c r="NGF3" s="102"/>
      <c r="NGG3" s="100"/>
      <c r="NGI3" s="85"/>
      <c r="NGK3" s="85"/>
      <c r="NGL3" s="97"/>
      <c r="NGM3" s="98"/>
      <c r="NGN3" s="96"/>
      <c r="NGO3" s="100"/>
      <c r="NGW3" s="100"/>
      <c r="NGZ3" s="102"/>
      <c r="NHA3" s="102"/>
      <c r="NHB3" s="100"/>
      <c r="NHD3" s="85"/>
      <c r="NHF3" s="85"/>
      <c r="NHG3" s="97"/>
      <c r="NHH3" s="98"/>
      <c r="NHI3" s="96"/>
      <c r="NHJ3" s="100"/>
      <c r="NHR3" s="100"/>
      <c r="NHU3" s="102"/>
      <c r="NHV3" s="102"/>
      <c r="NHW3" s="100"/>
      <c r="NHY3" s="85"/>
      <c r="NIA3" s="85"/>
      <c r="NIB3" s="97"/>
      <c r="NIC3" s="98"/>
      <c r="NID3" s="96"/>
      <c r="NIE3" s="100"/>
      <c r="NIM3" s="100"/>
      <c r="NIP3" s="102"/>
      <c r="NIQ3" s="102"/>
      <c r="NIR3" s="100"/>
      <c r="NIT3" s="85"/>
      <c r="NIV3" s="85"/>
      <c r="NIW3" s="97"/>
      <c r="NIX3" s="98"/>
      <c r="NIY3" s="96"/>
      <c r="NIZ3" s="100"/>
      <c r="NJH3" s="100"/>
      <c r="NJK3" s="102"/>
      <c r="NJL3" s="102"/>
      <c r="NJM3" s="100"/>
      <c r="NJO3" s="85"/>
      <c r="NJQ3" s="85"/>
      <c r="NJR3" s="97"/>
      <c r="NJS3" s="98"/>
      <c r="NJT3" s="96"/>
      <c r="NJU3" s="100"/>
      <c r="NKC3" s="100"/>
      <c r="NKF3" s="102"/>
      <c r="NKG3" s="102"/>
      <c r="NKH3" s="100"/>
      <c r="NKJ3" s="85"/>
      <c r="NKL3" s="85"/>
      <c r="NKM3" s="97"/>
      <c r="NKN3" s="98"/>
      <c r="NKO3" s="96"/>
      <c r="NKP3" s="100"/>
      <c r="NKX3" s="100"/>
      <c r="NLA3" s="102"/>
      <c r="NLB3" s="102"/>
      <c r="NLC3" s="100"/>
      <c r="NLE3" s="85"/>
      <c r="NLG3" s="85"/>
      <c r="NLH3" s="97"/>
      <c r="NLI3" s="98"/>
      <c r="NLJ3" s="96"/>
      <c r="NLK3" s="100"/>
      <c r="NLS3" s="100"/>
      <c r="NLV3" s="102"/>
      <c r="NLW3" s="102"/>
      <c r="NLX3" s="100"/>
      <c r="NLZ3" s="85"/>
      <c r="NMB3" s="85"/>
      <c r="NMC3" s="97"/>
      <c r="NMD3" s="98"/>
      <c r="NME3" s="96"/>
      <c r="NMF3" s="100"/>
      <c r="NMN3" s="100"/>
      <c r="NMQ3" s="102"/>
      <c r="NMR3" s="102"/>
      <c r="NMS3" s="100"/>
      <c r="NMU3" s="85"/>
      <c r="NMW3" s="85"/>
      <c r="NMX3" s="97"/>
      <c r="NMY3" s="98"/>
      <c r="NMZ3" s="96"/>
      <c r="NNA3" s="100"/>
      <c r="NNI3" s="100"/>
      <c r="NNL3" s="102"/>
      <c r="NNM3" s="102"/>
      <c r="NNN3" s="100"/>
      <c r="NNP3" s="85"/>
      <c r="NNR3" s="85"/>
      <c r="NNS3" s="97"/>
      <c r="NNT3" s="98"/>
      <c r="NNU3" s="96"/>
      <c r="NNV3" s="100"/>
      <c r="NOD3" s="100"/>
      <c r="NOG3" s="102"/>
      <c r="NOH3" s="102"/>
      <c r="NOI3" s="100"/>
      <c r="NOK3" s="85"/>
      <c r="NOM3" s="85"/>
      <c r="NON3" s="97"/>
      <c r="NOO3" s="98"/>
      <c r="NOP3" s="96"/>
      <c r="NOQ3" s="100"/>
      <c r="NOY3" s="100"/>
      <c r="NPB3" s="102"/>
      <c r="NPC3" s="102"/>
      <c r="NPD3" s="100"/>
      <c r="NPF3" s="85"/>
      <c r="NPH3" s="85"/>
      <c r="NPI3" s="97"/>
      <c r="NPJ3" s="98"/>
      <c r="NPK3" s="96"/>
      <c r="NPL3" s="100"/>
      <c r="NPT3" s="100"/>
      <c r="NPW3" s="102"/>
      <c r="NPX3" s="102"/>
      <c r="NPY3" s="100"/>
      <c r="NQA3" s="85"/>
      <c r="NQC3" s="85"/>
      <c r="NQD3" s="97"/>
      <c r="NQE3" s="98"/>
      <c r="NQF3" s="96"/>
      <c r="NQG3" s="100"/>
      <c r="NQO3" s="100"/>
      <c r="NQR3" s="102"/>
      <c r="NQS3" s="102"/>
      <c r="NQT3" s="100"/>
      <c r="NQV3" s="85"/>
      <c r="NQX3" s="85"/>
      <c r="NQY3" s="97"/>
      <c r="NQZ3" s="98"/>
      <c r="NRA3" s="96"/>
      <c r="NRB3" s="100"/>
      <c r="NRJ3" s="100"/>
      <c r="NRM3" s="102"/>
      <c r="NRN3" s="102"/>
      <c r="NRO3" s="100"/>
      <c r="NRQ3" s="85"/>
      <c r="NRS3" s="85"/>
      <c r="NRT3" s="97"/>
      <c r="NRU3" s="98"/>
      <c r="NRV3" s="96"/>
      <c r="NRW3" s="100"/>
      <c r="NSE3" s="100"/>
      <c r="NSH3" s="102"/>
      <c r="NSI3" s="102"/>
      <c r="NSJ3" s="100"/>
      <c r="NSL3" s="85"/>
      <c r="NSN3" s="85"/>
      <c r="NSO3" s="97"/>
      <c r="NSP3" s="98"/>
      <c r="NSQ3" s="96"/>
      <c r="NSR3" s="100"/>
      <c r="NSZ3" s="100"/>
      <c r="NTC3" s="102"/>
      <c r="NTD3" s="102"/>
      <c r="NTE3" s="100"/>
      <c r="NTG3" s="85"/>
      <c r="NTI3" s="85"/>
      <c r="NTJ3" s="97"/>
      <c r="NTK3" s="98"/>
      <c r="NTL3" s="96"/>
      <c r="NTM3" s="100"/>
      <c r="NTU3" s="100"/>
      <c r="NTX3" s="102"/>
      <c r="NTY3" s="102"/>
      <c r="NTZ3" s="100"/>
      <c r="NUB3" s="85"/>
      <c r="NUD3" s="85"/>
      <c r="NUE3" s="97"/>
      <c r="NUF3" s="98"/>
      <c r="NUG3" s="96"/>
      <c r="NUH3" s="100"/>
      <c r="NUP3" s="100"/>
      <c r="NUS3" s="102"/>
      <c r="NUT3" s="102"/>
      <c r="NUU3" s="100"/>
      <c r="NUW3" s="85"/>
      <c r="NUY3" s="85"/>
      <c r="NUZ3" s="97"/>
      <c r="NVA3" s="98"/>
      <c r="NVB3" s="96"/>
      <c r="NVC3" s="100"/>
      <c r="NVK3" s="100"/>
      <c r="NVN3" s="102"/>
      <c r="NVO3" s="102"/>
      <c r="NVP3" s="100"/>
      <c r="NVR3" s="85"/>
      <c r="NVT3" s="85"/>
      <c r="NVU3" s="97"/>
      <c r="NVV3" s="98"/>
      <c r="NVW3" s="96"/>
      <c r="NVX3" s="100"/>
      <c r="NWF3" s="100"/>
      <c r="NWI3" s="102"/>
      <c r="NWJ3" s="102"/>
      <c r="NWK3" s="100"/>
      <c r="NWM3" s="85"/>
      <c r="NWO3" s="85"/>
      <c r="NWP3" s="97"/>
      <c r="NWQ3" s="98"/>
      <c r="NWR3" s="96"/>
      <c r="NWS3" s="100"/>
      <c r="NXA3" s="100"/>
      <c r="NXD3" s="102"/>
      <c r="NXE3" s="102"/>
      <c r="NXF3" s="100"/>
      <c r="NXH3" s="85"/>
      <c r="NXJ3" s="85"/>
      <c r="NXK3" s="97"/>
      <c r="NXL3" s="98"/>
      <c r="NXM3" s="96"/>
      <c r="NXN3" s="100"/>
      <c r="NXV3" s="100"/>
      <c r="NXY3" s="102"/>
      <c r="NXZ3" s="102"/>
      <c r="NYA3" s="100"/>
      <c r="NYC3" s="85"/>
      <c r="NYE3" s="85"/>
      <c r="NYF3" s="97"/>
      <c r="NYG3" s="98"/>
      <c r="NYH3" s="96"/>
      <c r="NYI3" s="100"/>
      <c r="NYQ3" s="100"/>
      <c r="NYT3" s="102"/>
      <c r="NYU3" s="102"/>
      <c r="NYV3" s="100"/>
      <c r="NYX3" s="85"/>
      <c r="NYZ3" s="85"/>
      <c r="NZA3" s="97"/>
      <c r="NZB3" s="98"/>
      <c r="NZC3" s="96"/>
      <c r="NZD3" s="100"/>
      <c r="NZL3" s="100"/>
      <c r="NZO3" s="102"/>
      <c r="NZP3" s="102"/>
      <c r="NZQ3" s="100"/>
      <c r="NZS3" s="85"/>
      <c r="NZU3" s="85"/>
      <c r="NZV3" s="97"/>
      <c r="NZW3" s="98"/>
      <c r="NZX3" s="96"/>
      <c r="NZY3" s="100"/>
      <c r="OAG3" s="100"/>
      <c r="OAJ3" s="102"/>
      <c r="OAK3" s="102"/>
      <c r="OAL3" s="100"/>
      <c r="OAN3" s="85"/>
      <c r="OAP3" s="85"/>
      <c r="OAQ3" s="97"/>
      <c r="OAR3" s="98"/>
      <c r="OAS3" s="96"/>
      <c r="OAT3" s="100"/>
      <c r="OBB3" s="100"/>
      <c r="OBE3" s="102"/>
      <c r="OBF3" s="102"/>
      <c r="OBG3" s="100"/>
      <c r="OBI3" s="85"/>
      <c r="OBK3" s="85"/>
      <c r="OBL3" s="97"/>
      <c r="OBM3" s="98"/>
      <c r="OBN3" s="96"/>
      <c r="OBO3" s="100"/>
      <c r="OBW3" s="100"/>
      <c r="OBZ3" s="102"/>
      <c r="OCA3" s="102"/>
      <c r="OCB3" s="100"/>
      <c r="OCD3" s="85"/>
      <c r="OCF3" s="85"/>
      <c r="OCG3" s="97"/>
      <c r="OCH3" s="98"/>
      <c r="OCI3" s="96"/>
      <c r="OCJ3" s="100"/>
      <c r="OCR3" s="100"/>
      <c r="OCU3" s="102"/>
      <c r="OCV3" s="102"/>
      <c r="OCW3" s="100"/>
      <c r="OCY3" s="85"/>
      <c r="ODA3" s="85"/>
      <c r="ODB3" s="97"/>
      <c r="ODC3" s="98"/>
      <c r="ODD3" s="96"/>
      <c r="ODE3" s="100"/>
      <c r="ODM3" s="100"/>
      <c r="ODP3" s="102"/>
      <c r="ODQ3" s="102"/>
      <c r="ODR3" s="100"/>
      <c r="ODT3" s="85"/>
      <c r="ODV3" s="85"/>
      <c r="ODW3" s="97"/>
      <c r="ODX3" s="98"/>
      <c r="ODY3" s="96"/>
      <c r="ODZ3" s="100"/>
      <c r="OEH3" s="100"/>
      <c r="OEK3" s="102"/>
      <c r="OEL3" s="102"/>
      <c r="OEM3" s="100"/>
      <c r="OEO3" s="85"/>
      <c r="OEQ3" s="85"/>
      <c r="OER3" s="97"/>
      <c r="OES3" s="98"/>
      <c r="OET3" s="96"/>
      <c r="OEU3" s="100"/>
      <c r="OFC3" s="100"/>
      <c r="OFF3" s="102"/>
      <c r="OFG3" s="102"/>
      <c r="OFH3" s="100"/>
      <c r="OFJ3" s="85"/>
      <c r="OFL3" s="85"/>
      <c r="OFM3" s="97"/>
      <c r="OFN3" s="98"/>
      <c r="OFO3" s="96"/>
      <c r="OFP3" s="100"/>
      <c r="OFX3" s="100"/>
      <c r="OGA3" s="102"/>
      <c r="OGB3" s="102"/>
      <c r="OGC3" s="100"/>
      <c r="OGE3" s="85"/>
      <c r="OGG3" s="85"/>
      <c r="OGH3" s="97"/>
      <c r="OGI3" s="98"/>
      <c r="OGJ3" s="96"/>
      <c r="OGK3" s="100"/>
      <c r="OGS3" s="100"/>
      <c r="OGV3" s="102"/>
      <c r="OGW3" s="102"/>
      <c r="OGX3" s="100"/>
      <c r="OGZ3" s="85"/>
      <c r="OHB3" s="85"/>
      <c r="OHC3" s="97"/>
      <c r="OHD3" s="98"/>
      <c r="OHE3" s="96"/>
      <c r="OHF3" s="100"/>
      <c r="OHN3" s="100"/>
      <c r="OHQ3" s="102"/>
      <c r="OHR3" s="102"/>
      <c r="OHS3" s="100"/>
      <c r="OHU3" s="85"/>
      <c r="OHW3" s="85"/>
      <c r="OHX3" s="97"/>
      <c r="OHY3" s="98"/>
      <c r="OHZ3" s="96"/>
      <c r="OIA3" s="100"/>
      <c r="OII3" s="100"/>
      <c r="OIL3" s="102"/>
      <c r="OIM3" s="102"/>
      <c r="OIN3" s="100"/>
      <c r="OIP3" s="85"/>
      <c r="OIR3" s="85"/>
      <c r="OIS3" s="97"/>
      <c r="OIT3" s="98"/>
      <c r="OIU3" s="96"/>
      <c r="OIV3" s="100"/>
      <c r="OJD3" s="100"/>
      <c r="OJG3" s="102"/>
      <c r="OJH3" s="102"/>
      <c r="OJI3" s="100"/>
      <c r="OJK3" s="85"/>
      <c r="OJM3" s="85"/>
      <c r="OJN3" s="97"/>
      <c r="OJO3" s="98"/>
      <c r="OJP3" s="96"/>
      <c r="OJQ3" s="100"/>
      <c r="OJY3" s="100"/>
      <c r="OKB3" s="102"/>
      <c r="OKC3" s="102"/>
      <c r="OKD3" s="100"/>
      <c r="OKF3" s="85"/>
      <c r="OKH3" s="85"/>
      <c r="OKI3" s="97"/>
      <c r="OKJ3" s="98"/>
      <c r="OKK3" s="96"/>
      <c r="OKL3" s="100"/>
      <c r="OKT3" s="100"/>
      <c r="OKW3" s="102"/>
      <c r="OKX3" s="102"/>
      <c r="OKY3" s="100"/>
      <c r="OLA3" s="85"/>
      <c r="OLC3" s="85"/>
      <c r="OLD3" s="97"/>
      <c r="OLE3" s="98"/>
      <c r="OLF3" s="96"/>
      <c r="OLG3" s="100"/>
      <c r="OLO3" s="100"/>
      <c r="OLR3" s="102"/>
      <c r="OLS3" s="102"/>
      <c r="OLT3" s="100"/>
      <c r="OLV3" s="85"/>
      <c r="OLX3" s="85"/>
      <c r="OLY3" s="97"/>
      <c r="OLZ3" s="98"/>
      <c r="OMA3" s="96"/>
      <c r="OMB3" s="100"/>
      <c r="OMJ3" s="100"/>
      <c r="OMM3" s="102"/>
      <c r="OMN3" s="102"/>
      <c r="OMO3" s="100"/>
      <c r="OMQ3" s="85"/>
      <c r="OMS3" s="85"/>
      <c r="OMT3" s="97"/>
      <c r="OMU3" s="98"/>
      <c r="OMV3" s="96"/>
      <c r="OMW3" s="100"/>
      <c r="ONE3" s="100"/>
      <c r="ONH3" s="102"/>
      <c r="ONI3" s="102"/>
      <c r="ONJ3" s="100"/>
      <c r="ONL3" s="85"/>
      <c r="ONN3" s="85"/>
      <c r="ONO3" s="97"/>
      <c r="ONP3" s="98"/>
      <c r="ONQ3" s="96"/>
      <c r="ONR3" s="100"/>
      <c r="ONZ3" s="100"/>
      <c r="OOC3" s="102"/>
      <c r="OOD3" s="102"/>
      <c r="OOE3" s="100"/>
      <c r="OOG3" s="85"/>
      <c r="OOI3" s="85"/>
      <c r="OOJ3" s="97"/>
      <c r="OOK3" s="98"/>
      <c r="OOL3" s="96"/>
      <c r="OOM3" s="100"/>
      <c r="OOU3" s="100"/>
      <c r="OOX3" s="102"/>
      <c r="OOY3" s="102"/>
      <c r="OOZ3" s="100"/>
      <c r="OPB3" s="85"/>
      <c r="OPD3" s="85"/>
      <c r="OPE3" s="97"/>
      <c r="OPF3" s="98"/>
      <c r="OPG3" s="96"/>
      <c r="OPH3" s="100"/>
      <c r="OPP3" s="100"/>
      <c r="OPS3" s="102"/>
      <c r="OPT3" s="102"/>
      <c r="OPU3" s="100"/>
      <c r="OPW3" s="85"/>
      <c r="OPY3" s="85"/>
      <c r="OPZ3" s="97"/>
      <c r="OQA3" s="98"/>
      <c r="OQB3" s="96"/>
      <c r="OQC3" s="100"/>
      <c r="OQK3" s="100"/>
      <c r="OQN3" s="102"/>
      <c r="OQO3" s="102"/>
      <c r="OQP3" s="100"/>
      <c r="OQR3" s="85"/>
      <c r="OQT3" s="85"/>
      <c r="OQU3" s="97"/>
      <c r="OQV3" s="98"/>
      <c r="OQW3" s="96"/>
      <c r="OQX3" s="100"/>
      <c r="ORF3" s="100"/>
      <c r="ORI3" s="102"/>
      <c r="ORJ3" s="102"/>
      <c r="ORK3" s="100"/>
      <c r="ORM3" s="85"/>
      <c r="ORO3" s="85"/>
      <c r="ORP3" s="97"/>
      <c r="ORQ3" s="98"/>
      <c r="ORR3" s="96"/>
      <c r="ORS3" s="100"/>
      <c r="OSA3" s="100"/>
      <c r="OSD3" s="102"/>
      <c r="OSE3" s="102"/>
      <c r="OSF3" s="100"/>
      <c r="OSH3" s="85"/>
      <c r="OSJ3" s="85"/>
      <c r="OSK3" s="97"/>
      <c r="OSL3" s="98"/>
      <c r="OSM3" s="96"/>
      <c r="OSN3" s="100"/>
      <c r="OSV3" s="100"/>
      <c r="OSY3" s="102"/>
      <c r="OSZ3" s="102"/>
      <c r="OTA3" s="100"/>
      <c r="OTC3" s="85"/>
      <c r="OTE3" s="85"/>
      <c r="OTF3" s="97"/>
      <c r="OTG3" s="98"/>
      <c r="OTH3" s="96"/>
      <c r="OTI3" s="100"/>
      <c r="OTQ3" s="100"/>
      <c r="OTT3" s="102"/>
      <c r="OTU3" s="102"/>
      <c r="OTV3" s="100"/>
      <c r="OTX3" s="85"/>
      <c r="OTZ3" s="85"/>
      <c r="OUA3" s="97"/>
      <c r="OUB3" s="98"/>
      <c r="OUC3" s="96"/>
      <c r="OUD3" s="100"/>
      <c r="OUL3" s="100"/>
      <c r="OUO3" s="102"/>
      <c r="OUP3" s="102"/>
      <c r="OUQ3" s="100"/>
      <c r="OUS3" s="85"/>
      <c r="OUU3" s="85"/>
      <c r="OUV3" s="97"/>
      <c r="OUW3" s="98"/>
      <c r="OUX3" s="96"/>
      <c r="OUY3" s="100"/>
      <c r="OVG3" s="100"/>
      <c r="OVJ3" s="102"/>
      <c r="OVK3" s="102"/>
      <c r="OVL3" s="100"/>
      <c r="OVN3" s="85"/>
      <c r="OVP3" s="85"/>
      <c r="OVQ3" s="97"/>
      <c r="OVR3" s="98"/>
      <c r="OVS3" s="96"/>
      <c r="OVT3" s="100"/>
      <c r="OWB3" s="100"/>
      <c r="OWE3" s="102"/>
      <c r="OWF3" s="102"/>
      <c r="OWG3" s="100"/>
      <c r="OWI3" s="85"/>
      <c r="OWK3" s="85"/>
      <c r="OWL3" s="97"/>
      <c r="OWM3" s="98"/>
      <c r="OWN3" s="96"/>
      <c r="OWO3" s="100"/>
      <c r="OWW3" s="100"/>
      <c r="OWZ3" s="102"/>
      <c r="OXA3" s="102"/>
      <c r="OXB3" s="100"/>
      <c r="OXD3" s="85"/>
      <c r="OXF3" s="85"/>
      <c r="OXG3" s="97"/>
      <c r="OXH3" s="98"/>
      <c r="OXI3" s="96"/>
      <c r="OXJ3" s="100"/>
      <c r="OXR3" s="100"/>
      <c r="OXU3" s="102"/>
      <c r="OXV3" s="102"/>
      <c r="OXW3" s="100"/>
      <c r="OXY3" s="85"/>
      <c r="OYA3" s="85"/>
      <c r="OYB3" s="97"/>
      <c r="OYC3" s="98"/>
      <c r="OYD3" s="96"/>
      <c r="OYE3" s="100"/>
      <c r="OYM3" s="100"/>
      <c r="OYP3" s="102"/>
      <c r="OYQ3" s="102"/>
      <c r="OYR3" s="100"/>
      <c r="OYT3" s="85"/>
      <c r="OYV3" s="85"/>
      <c r="OYW3" s="97"/>
      <c r="OYX3" s="98"/>
      <c r="OYY3" s="96"/>
      <c r="OYZ3" s="100"/>
      <c r="OZH3" s="100"/>
      <c r="OZK3" s="102"/>
      <c r="OZL3" s="102"/>
      <c r="OZM3" s="100"/>
      <c r="OZO3" s="85"/>
      <c r="OZQ3" s="85"/>
      <c r="OZR3" s="97"/>
      <c r="OZS3" s="98"/>
      <c r="OZT3" s="96"/>
      <c r="OZU3" s="100"/>
      <c r="PAC3" s="100"/>
      <c r="PAF3" s="102"/>
      <c r="PAG3" s="102"/>
      <c r="PAH3" s="100"/>
      <c r="PAJ3" s="85"/>
      <c r="PAL3" s="85"/>
      <c r="PAM3" s="97"/>
      <c r="PAN3" s="98"/>
      <c r="PAO3" s="96"/>
      <c r="PAP3" s="100"/>
      <c r="PAX3" s="100"/>
      <c r="PBA3" s="102"/>
      <c r="PBB3" s="102"/>
      <c r="PBC3" s="100"/>
      <c r="PBE3" s="85"/>
      <c r="PBG3" s="85"/>
      <c r="PBH3" s="97"/>
      <c r="PBI3" s="98"/>
      <c r="PBJ3" s="96"/>
      <c r="PBK3" s="100"/>
      <c r="PBS3" s="100"/>
      <c r="PBV3" s="102"/>
      <c r="PBW3" s="102"/>
      <c r="PBX3" s="100"/>
      <c r="PBZ3" s="85"/>
      <c r="PCB3" s="85"/>
      <c r="PCC3" s="97"/>
      <c r="PCD3" s="98"/>
      <c r="PCE3" s="96"/>
      <c r="PCF3" s="100"/>
      <c r="PCN3" s="100"/>
      <c r="PCQ3" s="102"/>
      <c r="PCR3" s="102"/>
      <c r="PCS3" s="100"/>
      <c r="PCU3" s="85"/>
      <c r="PCW3" s="85"/>
      <c r="PCX3" s="97"/>
      <c r="PCY3" s="98"/>
      <c r="PCZ3" s="96"/>
      <c r="PDA3" s="100"/>
      <c r="PDI3" s="100"/>
      <c r="PDL3" s="102"/>
      <c r="PDM3" s="102"/>
      <c r="PDN3" s="100"/>
      <c r="PDP3" s="85"/>
      <c r="PDR3" s="85"/>
      <c r="PDS3" s="97"/>
      <c r="PDT3" s="98"/>
      <c r="PDU3" s="96"/>
      <c r="PDV3" s="100"/>
      <c r="PED3" s="100"/>
      <c r="PEG3" s="102"/>
      <c r="PEH3" s="102"/>
      <c r="PEI3" s="100"/>
      <c r="PEK3" s="85"/>
      <c r="PEM3" s="85"/>
      <c r="PEN3" s="97"/>
      <c r="PEO3" s="98"/>
      <c r="PEP3" s="96"/>
      <c r="PEQ3" s="100"/>
      <c r="PEY3" s="100"/>
      <c r="PFB3" s="102"/>
      <c r="PFC3" s="102"/>
      <c r="PFD3" s="100"/>
      <c r="PFF3" s="85"/>
      <c r="PFH3" s="85"/>
      <c r="PFI3" s="97"/>
      <c r="PFJ3" s="98"/>
      <c r="PFK3" s="96"/>
      <c r="PFL3" s="100"/>
      <c r="PFT3" s="100"/>
      <c r="PFW3" s="102"/>
      <c r="PFX3" s="102"/>
      <c r="PFY3" s="100"/>
      <c r="PGA3" s="85"/>
      <c r="PGC3" s="85"/>
      <c r="PGD3" s="97"/>
      <c r="PGE3" s="98"/>
      <c r="PGF3" s="96"/>
      <c r="PGG3" s="100"/>
      <c r="PGO3" s="100"/>
      <c r="PGR3" s="102"/>
      <c r="PGS3" s="102"/>
      <c r="PGT3" s="100"/>
      <c r="PGV3" s="85"/>
      <c r="PGX3" s="85"/>
      <c r="PGY3" s="97"/>
      <c r="PGZ3" s="98"/>
      <c r="PHA3" s="96"/>
      <c r="PHB3" s="100"/>
      <c r="PHJ3" s="100"/>
      <c r="PHM3" s="102"/>
      <c r="PHN3" s="102"/>
      <c r="PHO3" s="100"/>
      <c r="PHQ3" s="85"/>
      <c r="PHS3" s="85"/>
      <c r="PHT3" s="97"/>
      <c r="PHU3" s="98"/>
      <c r="PHV3" s="96"/>
      <c r="PHW3" s="100"/>
      <c r="PIE3" s="100"/>
      <c r="PIH3" s="102"/>
      <c r="PII3" s="102"/>
      <c r="PIJ3" s="100"/>
      <c r="PIL3" s="85"/>
      <c r="PIN3" s="85"/>
      <c r="PIO3" s="97"/>
      <c r="PIP3" s="98"/>
      <c r="PIQ3" s="96"/>
      <c r="PIR3" s="100"/>
      <c r="PIZ3" s="100"/>
      <c r="PJC3" s="102"/>
      <c r="PJD3" s="102"/>
      <c r="PJE3" s="100"/>
      <c r="PJG3" s="85"/>
      <c r="PJI3" s="85"/>
      <c r="PJJ3" s="97"/>
      <c r="PJK3" s="98"/>
      <c r="PJL3" s="96"/>
      <c r="PJM3" s="100"/>
      <c r="PJU3" s="100"/>
      <c r="PJX3" s="102"/>
      <c r="PJY3" s="102"/>
      <c r="PJZ3" s="100"/>
      <c r="PKB3" s="85"/>
      <c r="PKD3" s="85"/>
      <c r="PKE3" s="97"/>
      <c r="PKF3" s="98"/>
      <c r="PKG3" s="96"/>
      <c r="PKH3" s="100"/>
      <c r="PKP3" s="100"/>
      <c r="PKS3" s="102"/>
      <c r="PKT3" s="102"/>
      <c r="PKU3" s="100"/>
      <c r="PKW3" s="85"/>
      <c r="PKY3" s="85"/>
      <c r="PKZ3" s="97"/>
      <c r="PLA3" s="98"/>
      <c r="PLB3" s="96"/>
      <c r="PLC3" s="100"/>
      <c r="PLK3" s="100"/>
      <c r="PLN3" s="102"/>
      <c r="PLO3" s="102"/>
      <c r="PLP3" s="100"/>
      <c r="PLR3" s="85"/>
      <c r="PLT3" s="85"/>
      <c r="PLU3" s="97"/>
      <c r="PLV3" s="98"/>
      <c r="PLW3" s="96"/>
      <c r="PLX3" s="100"/>
      <c r="PMF3" s="100"/>
      <c r="PMI3" s="102"/>
      <c r="PMJ3" s="102"/>
      <c r="PMK3" s="100"/>
      <c r="PMM3" s="85"/>
      <c r="PMO3" s="85"/>
      <c r="PMP3" s="97"/>
      <c r="PMQ3" s="98"/>
      <c r="PMR3" s="96"/>
      <c r="PMS3" s="100"/>
      <c r="PNA3" s="100"/>
      <c r="PND3" s="102"/>
      <c r="PNE3" s="102"/>
      <c r="PNF3" s="100"/>
      <c r="PNH3" s="85"/>
      <c r="PNJ3" s="85"/>
      <c r="PNK3" s="97"/>
      <c r="PNL3" s="98"/>
      <c r="PNM3" s="96"/>
      <c r="PNN3" s="100"/>
      <c r="PNV3" s="100"/>
      <c r="PNY3" s="102"/>
      <c r="PNZ3" s="102"/>
      <c r="POA3" s="100"/>
      <c r="POC3" s="85"/>
      <c r="POE3" s="85"/>
      <c r="POF3" s="97"/>
      <c r="POG3" s="98"/>
      <c r="POH3" s="96"/>
      <c r="POI3" s="100"/>
      <c r="POQ3" s="100"/>
      <c r="POT3" s="102"/>
      <c r="POU3" s="102"/>
      <c r="POV3" s="100"/>
      <c r="POX3" s="85"/>
      <c r="POZ3" s="85"/>
      <c r="PPA3" s="97"/>
      <c r="PPB3" s="98"/>
      <c r="PPC3" s="96"/>
      <c r="PPD3" s="100"/>
      <c r="PPL3" s="100"/>
      <c r="PPO3" s="102"/>
      <c r="PPP3" s="102"/>
      <c r="PPQ3" s="100"/>
      <c r="PPS3" s="85"/>
      <c r="PPU3" s="85"/>
      <c r="PPV3" s="97"/>
      <c r="PPW3" s="98"/>
      <c r="PPX3" s="96"/>
      <c r="PPY3" s="100"/>
      <c r="PQG3" s="100"/>
      <c r="PQJ3" s="102"/>
      <c r="PQK3" s="102"/>
      <c r="PQL3" s="100"/>
      <c r="PQN3" s="85"/>
      <c r="PQP3" s="85"/>
      <c r="PQQ3" s="97"/>
      <c r="PQR3" s="98"/>
      <c r="PQS3" s="96"/>
      <c r="PQT3" s="100"/>
      <c r="PRB3" s="100"/>
      <c r="PRE3" s="102"/>
      <c r="PRF3" s="102"/>
      <c r="PRG3" s="100"/>
      <c r="PRI3" s="85"/>
      <c r="PRK3" s="85"/>
      <c r="PRL3" s="97"/>
      <c r="PRM3" s="98"/>
      <c r="PRN3" s="96"/>
      <c r="PRO3" s="100"/>
      <c r="PRW3" s="100"/>
      <c r="PRZ3" s="102"/>
      <c r="PSA3" s="102"/>
      <c r="PSB3" s="100"/>
      <c r="PSD3" s="85"/>
      <c r="PSF3" s="85"/>
      <c r="PSG3" s="97"/>
      <c r="PSH3" s="98"/>
      <c r="PSI3" s="96"/>
      <c r="PSJ3" s="100"/>
      <c r="PSR3" s="100"/>
      <c r="PSU3" s="102"/>
      <c r="PSV3" s="102"/>
      <c r="PSW3" s="100"/>
      <c r="PSY3" s="85"/>
      <c r="PTA3" s="85"/>
      <c r="PTB3" s="97"/>
      <c r="PTC3" s="98"/>
      <c r="PTD3" s="96"/>
      <c r="PTE3" s="100"/>
      <c r="PTM3" s="100"/>
      <c r="PTP3" s="102"/>
      <c r="PTQ3" s="102"/>
      <c r="PTR3" s="100"/>
      <c r="PTT3" s="85"/>
      <c r="PTV3" s="85"/>
      <c r="PTW3" s="97"/>
      <c r="PTX3" s="98"/>
      <c r="PTY3" s="96"/>
      <c r="PTZ3" s="100"/>
      <c r="PUH3" s="100"/>
      <c r="PUK3" s="102"/>
      <c r="PUL3" s="102"/>
      <c r="PUM3" s="100"/>
      <c r="PUO3" s="85"/>
      <c r="PUQ3" s="85"/>
      <c r="PUR3" s="97"/>
      <c r="PUS3" s="98"/>
      <c r="PUT3" s="96"/>
      <c r="PUU3" s="100"/>
      <c r="PVC3" s="100"/>
      <c r="PVF3" s="102"/>
      <c r="PVG3" s="102"/>
      <c r="PVH3" s="100"/>
      <c r="PVJ3" s="85"/>
      <c r="PVL3" s="85"/>
      <c r="PVM3" s="97"/>
      <c r="PVN3" s="98"/>
      <c r="PVO3" s="96"/>
      <c r="PVP3" s="100"/>
      <c r="PVX3" s="100"/>
      <c r="PWA3" s="102"/>
      <c r="PWB3" s="102"/>
      <c r="PWC3" s="100"/>
      <c r="PWE3" s="85"/>
      <c r="PWG3" s="85"/>
      <c r="PWH3" s="97"/>
      <c r="PWI3" s="98"/>
      <c r="PWJ3" s="96"/>
      <c r="PWK3" s="100"/>
      <c r="PWS3" s="100"/>
      <c r="PWV3" s="102"/>
      <c r="PWW3" s="102"/>
      <c r="PWX3" s="100"/>
      <c r="PWZ3" s="85"/>
      <c r="PXB3" s="85"/>
      <c r="PXC3" s="97"/>
      <c r="PXD3" s="98"/>
      <c r="PXE3" s="96"/>
      <c r="PXF3" s="100"/>
      <c r="PXN3" s="100"/>
      <c r="PXQ3" s="102"/>
      <c r="PXR3" s="102"/>
      <c r="PXS3" s="100"/>
      <c r="PXU3" s="85"/>
      <c r="PXW3" s="85"/>
      <c r="PXX3" s="97"/>
      <c r="PXY3" s="98"/>
      <c r="PXZ3" s="96"/>
      <c r="PYA3" s="100"/>
      <c r="PYI3" s="100"/>
      <c r="PYL3" s="102"/>
      <c r="PYM3" s="102"/>
      <c r="PYN3" s="100"/>
      <c r="PYP3" s="85"/>
      <c r="PYR3" s="85"/>
      <c r="PYS3" s="97"/>
      <c r="PYT3" s="98"/>
      <c r="PYU3" s="96"/>
      <c r="PYV3" s="100"/>
      <c r="PZD3" s="100"/>
      <c r="PZG3" s="102"/>
      <c r="PZH3" s="102"/>
      <c r="PZI3" s="100"/>
      <c r="PZK3" s="85"/>
      <c r="PZM3" s="85"/>
      <c r="PZN3" s="97"/>
      <c r="PZO3" s="98"/>
      <c r="PZP3" s="96"/>
      <c r="PZQ3" s="100"/>
      <c r="PZY3" s="100"/>
      <c r="QAB3" s="102"/>
      <c r="QAC3" s="102"/>
      <c r="QAD3" s="100"/>
      <c r="QAF3" s="85"/>
      <c r="QAH3" s="85"/>
      <c r="QAI3" s="97"/>
      <c r="QAJ3" s="98"/>
      <c r="QAK3" s="96"/>
      <c r="QAL3" s="100"/>
      <c r="QAT3" s="100"/>
      <c r="QAW3" s="102"/>
      <c r="QAX3" s="102"/>
      <c r="QAY3" s="100"/>
      <c r="QBA3" s="85"/>
      <c r="QBC3" s="85"/>
      <c r="QBD3" s="97"/>
      <c r="QBE3" s="98"/>
      <c r="QBF3" s="96"/>
      <c r="QBG3" s="100"/>
      <c r="QBO3" s="100"/>
      <c r="QBR3" s="102"/>
      <c r="QBS3" s="102"/>
      <c r="QBT3" s="100"/>
      <c r="QBV3" s="85"/>
      <c r="QBX3" s="85"/>
      <c r="QBY3" s="97"/>
      <c r="QBZ3" s="98"/>
      <c r="QCA3" s="96"/>
      <c r="QCB3" s="100"/>
      <c r="QCJ3" s="100"/>
      <c r="QCM3" s="102"/>
      <c r="QCN3" s="102"/>
      <c r="QCO3" s="100"/>
      <c r="QCQ3" s="85"/>
      <c r="QCS3" s="85"/>
      <c r="QCT3" s="97"/>
      <c r="QCU3" s="98"/>
      <c r="QCV3" s="96"/>
      <c r="QCW3" s="100"/>
      <c r="QDE3" s="100"/>
      <c r="QDH3" s="102"/>
      <c r="QDI3" s="102"/>
      <c r="QDJ3" s="100"/>
      <c r="QDL3" s="85"/>
      <c r="QDN3" s="85"/>
      <c r="QDO3" s="97"/>
      <c r="QDP3" s="98"/>
      <c r="QDQ3" s="96"/>
      <c r="QDR3" s="100"/>
      <c r="QDZ3" s="100"/>
      <c r="QEC3" s="102"/>
      <c r="QED3" s="102"/>
      <c r="QEE3" s="100"/>
      <c r="QEG3" s="85"/>
      <c r="QEI3" s="85"/>
      <c r="QEJ3" s="97"/>
      <c r="QEK3" s="98"/>
      <c r="QEL3" s="96"/>
      <c r="QEM3" s="100"/>
      <c r="QEU3" s="100"/>
      <c r="QEX3" s="102"/>
      <c r="QEY3" s="102"/>
      <c r="QEZ3" s="100"/>
      <c r="QFB3" s="85"/>
      <c r="QFD3" s="85"/>
      <c r="QFE3" s="97"/>
      <c r="QFF3" s="98"/>
      <c r="QFG3" s="96"/>
      <c r="QFH3" s="100"/>
      <c r="QFP3" s="100"/>
      <c r="QFS3" s="102"/>
      <c r="QFT3" s="102"/>
      <c r="QFU3" s="100"/>
      <c r="QFW3" s="85"/>
      <c r="QFY3" s="85"/>
      <c r="QFZ3" s="97"/>
      <c r="QGA3" s="98"/>
      <c r="QGB3" s="96"/>
      <c r="QGC3" s="100"/>
      <c r="QGK3" s="100"/>
      <c r="QGN3" s="102"/>
      <c r="QGO3" s="102"/>
      <c r="QGP3" s="100"/>
      <c r="QGR3" s="85"/>
      <c r="QGT3" s="85"/>
      <c r="QGU3" s="97"/>
      <c r="QGV3" s="98"/>
      <c r="QGW3" s="96"/>
      <c r="QGX3" s="100"/>
      <c r="QHF3" s="100"/>
      <c r="QHI3" s="102"/>
      <c r="QHJ3" s="102"/>
      <c r="QHK3" s="100"/>
      <c r="QHM3" s="85"/>
      <c r="QHO3" s="85"/>
      <c r="QHP3" s="97"/>
      <c r="QHQ3" s="98"/>
      <c r="QHR3" s="96"/>
      <c r="QHS3" s="100"/>
      <c r="QIA3" s="100"/>
      <c r="QID3" s="102"/>
      <c r="QIE3" s="102"/>
      <c r="QIF3" s="100"/>
      <c r="QIH3" s="85"/>
      <c r="QIJ3" s="85"/>
      <c r="QIK3" s="97"/>
      <c r="QIL3" s="98"/>
      <c r="QIM3" s="96"/>
      <c r="QIN3" s="100"/>
      <c r="QIV3" s="100"/>
      <c r="QIY3" s="102"/>
      <c r="QIZ3" s="102"/>
      <c r="QJA3" s="100"/>
      <c r="QJC3" s="85"/>
      <c r="QJE3" s="85"/>
      <c r="QJF3" s="97"/>
      <c r="QJG3" s="98"/>
      <c r="QJH3" s="96"/>
      <c r="QJI3" s="100"/>
      <c r="QJQ3" s="100"/>
      <c r="QJT3" s="102"/>
      <c r="QJU3" s="102"/>
      <c r="QJV3" s="100"/>
      <c r="QJX3" s="85"/>
      <c r="QJZ3" s="85"/>
      <c r="QKA3" s="97"/>
      <c r="QKB3" s="98"/>
      <c r="QKC3" s="96"/>
      <c r="QKD3" s="100"/>
      <c r="QKL3" s="100"/>
      <c r="QKO3" s="102"/>
      <c r="QKP3" s="102"/>
      <c r="QKQ3" s="100"/>
      <c r="QKS3" s="85"/>
      <c r="QKU3" s="85"/>
      <c r="QKV3" s="97"/>
      <c r="QKW3" s="98"/>
      <c r="QKX3" s="96"/>
      <c r="QKY3" s="100"/>
      <c r="QLG3" s="100"/>
      <c r="QLJ3" s="102"/>
      <c r="QLK3" s="102"/>
      <c r="QLL3" s="100"/>
      <c r="QLN3" s="85"/>
      <c r="QLP3" s="85"/>
      <c r="QLQ3" s="97"/>
      <c r="QLR3" s="98"/>
      <c r="QLS3" s="96"/>
      <c r="QLT3" s="100"/>
      <c r="QMB3" s="100"/>
      <c r="QME3" s="102"/>
      <c r="QMF3" s="102"/>
      <c r="QMG3" s="100"/>
      <c r="QMI3" s="85"/>
      <c r="QMK3" s="85"/>
      <c r="QML3" s="97"/>
      <c r="QMM3" s="98"/>
      <c r="QMN3" s="96"/>
      <c r="QMO3" s="100"/>
      <c r="QMW3" s="100"/>
      <c r="QMZ3" s="102"/>
      <c r="QNA3" s="102"/>
      <c r="QNB3" s="100"/>
      <c r="QND3" s="85"/>
      <c r="QNF3" s="85"/>
      <c r="QNG3" s="97"/>
      <c r="QNH3" s="98"/>
      <c r="QNI3" s="96"/>
      <c r="QNJ3" s="100"/>
      <c r="QNR3" s="100"/>
      <c r="QNU3" s="102"/>
      <c r="QNV3" s="102"/>
      <c r="QNW3" s="100"/>
      <c r="QNY3" s="85"/>
      <c r="QOA3" s="85"/>
      <c r="QOB3" s="97"/>
      <c r="QOC3" s="98"/>
      <c r="QOD3" s="96"/>
      <c r="QOE3" s="100"/>
      <c r="QOM3" s="100"/>
      <c r="QOP3" s="102"/>
      <c r="QOQ3" s="102"/>
      <c r="QOR3" s="100"/>
      <c r="QOT3" s="85"/>
      <c r="QOV3" s="85"/>
      <c r="QOW3" s="97"/>
      <c r="QOX3" s="98"/>
      <c r="QOY3" s="96"/>
      <c r="QOZ3" s="100"/>
      <c r="QPH3" s="100"/>
      <c r="QPK3" s="102"/>
      <c r="QPL3" s="102"/>
      <c r="QPM3" s="100"/>
      <c r="QPO3" s="85"/>
      <c r="QPQ3" s="85"/>
      <c r="QPR3" s="97"/>
      <c r="QPS3" s="98"/>
      <c r="QPT3" s="96"/>
      <c r="QPU3" s="100"/>
      <c r="QQC3" s="100"/>
      <c r="QQF3" s="102"/>
      <c r="QQG3" s="102"/>
      <c r="QQH3" s="100"/>
      <c r="QQJ3" s="85"/>
      <c r="QQL3" s="85"/>
      <c r="QQM3" s="97"/>
      <c r="QQN3" s="98"/>
      <c r="QQO3" s="96"/>
      <c r="QQP3" s="100"/>
      <c r="QQX3" s="100"/>
      <c r="QRA3" s="102"/>
      <c r="QRB3" s="102"/>
      <c r="QRC3" s="100"/>
      <c r="QRE3" s="85"/>
      <c r="QRG3" s="85"/>
      <c r="QRH3" s="97"/>
      <c r="QRI3" s="98"/>
      <c r="QRJ3" s="96"/>
      <c r="QRK3" s="100"/>
      <c r="QRS3" s="100"/>
      <c r="QRV3" s="102"/>
      <c r="QRW3" s="102"/>
      <c r="QRX3" s="100"/>
      <c r="QRZ3" s="85"/>
      <c r="QSB3" s="85"/>
      <c r="QSC3" s="97"/>
      <c r="QSD3" s="98"/>
      <c r="QSE3" s="96"/>
      <c r="QSF3" s="100"/>
      <c r="QSN3" s="100"/>
      <c r="QSQ3" s="102"/>
      <c r="QSR3" s="102"/>
      <c r="QSS3" s="100"/>
      <c r="QSU3" s="85"/>
      <c r="QSW3" s="85"/>
      <c r="QSX3" s="97"/>
      <c r="QSY3" s="98"/>
      <c r="QSZ3" s="96"/>
      <c r="QTA3" s="100"/>
      <c r="QTI3" s="100"/>
      <c r="QTL3" s="102"/>
      <c r="QTM3" s="102"/>
      <c r="QTN3" s="100"/>
      <c r="QTP3" s="85"/>
      <c r="QTR3" s="85"/>
      <c r="QTS3" s="97"/>
      <c r="QTT3" s="98"/>
      <c r="QTU3" s="96"/>
      <c r="QTV3" s="100"/>
      <c r="QUD3" s="100"/>
      <c r="QUG3" s="102"/>
      <c r="QUH3" s="102"/>
      <c r="QUI3" s="100"/>
      <c r="QUK3" s="85"/>
      <c r="QUM3" s="85"/>
      <c r="QUN3" s="97"/>
      <c r="QUO3" s="98"/>
      <c r="QUP3" s="96"/>
      <c r="QUQ3" s="100"/>
      <c r="QUY3" s="100"/>
      <c r="QVB3" s="102"/>
      <c r="QVC3" s="102"/>
      <c r="QVD3" s="100"/>
      <c r="QVF3" s="85"/>
      <c r="QVH3" s="85"/>
      <c r="QVI3" s="97"/>
      <c r="QVJ3" s="98"/>
      <c r="QVK3" s="96"/>
      <c r="QVL3" s="100"/>
      <c r="QVT3" s="100"/>
      <c r="QVW3" s="102"/>
      <c r="QVX3" s="102"/>
      <c r="QVY3" s="100"/>
      <c r="QWA3" s="85"/>
      <c r="QWC3" s="85"/>
      <c r="QWD3" s="97"/>
      <c r="QWE3" s="98"/>
      <c r="QWF3" s="96"/>
      <c r="QWG3" s="100"/>
      <c r="QWO3" s="100"/>
      <c r="QWR3" s="102"/>
      <c r="QWS3" s="102"/>
      <c r="QWT3" s="100"/>
      <c r="QWV3" s="85"/>
      <c r="QWX3" s="85"/>
      <c r="QWY3" s="97"/>
      <c r="QWZ3" s="98"/>
      <c r="QXA3" s="96"/>
      <c r="QXB3" s="100"/>
      <c r="QXJ3" s="100"/>
      <c r="QXM3" s="102"/>
      <c r="QXN3" s="102"/>
      <c r="QXO3" s="100"/>
      <c r="QXQ3" s="85"/>
      <c r="QXS3" s="85"/>
      <c r="QXT3" s="97"/>
      <c r="QXU3" s="98"/>
      <c r="QXV3" s="96"/>
      <c r="QXW3" s="100"/>
      <c r="QYE3" s="100"/>
      <c r="QYH3" s="102"/>
      <c r="QYI3" s="102"/>
      <c r="QYJ3" s="100"/>
      <c r="QYL3" s="85"/>
      <c r="QYN3" s="85"/>
      <c r="QYO3" s="97"/>
      <c r="QYP3" s="98"/>
      <c r="QYQ3" s="96"/>
      <c r="QYR3" s="100"/>
      <c r="QYZ3" s="100"/>
      <c r="QZC3" s="102"/>
      <c r="QZD3" s="102"/>
      <c r="QZE3" s="100"/>
      <c r="QZG3" s="85"/>
      <c r="QZI3" s="85"/>
      <c r="QZJ3" s="97"/>
      <c r="QZK3" s="98"/>
      <c r="QZL3" s="96"/>
      <c r="QZM3" s="100"/>
      <c r="QZU3" s="100"/>
      <c r="QZX3" s="102"/>
      <c r="QZY3" s="102"/>
      <c r="QZZ3" s="100"/>
      <c r="RAB3" s="85"/>
      <c r="RAD3" s="85"/>
      <c r="RAE3" s="97"/>
      <c r="RAF3" s="98"/>
      <c r="RAG3" s="96"/>
      <c r="RAH3" s="100"/>
      <c r="RAP3" s="100"/>
      <c r="RAS3" s="102"/>
      <c r="RAT3" s="102"/>
      <c r="RAU3" s="100"/>
      <c r="RAW3" s="85"/>
      <c r="RAY3" s="85"/>
      <c r="RAZ3" s="97"/>
      <c r="RBA3" s="98"/>
      <c r="RBB3" s="96"/>
      <c r="RBC3" s="100"/>
      <c r="RBK3" s="100"/>
      <c r="RBN3" s="102"/>
      <c r="RBO3" s="102"/>
      <c r="RBP3" s="100"/>
      <c r="RBR3" s="85"/>
      <c r="RBT3" s="85"/>
      <c r="RBU3" s="97"/>
      <c r="RBV3" s="98"/>
      <c r="RBW3" s="96"/>
      <c r="RBX3" s="100"/>
      <c r="RCF3" s="100"/>
      <c r="RCI3" s="102"/>
      <c r="RCJ3" s="102"/>
      <c r="RCK3" s="100"/>
      <c r="RCM3" s="85"/>
      <c r="RCO3" s="85"/>
      <c r="RCP3" s="97"/>
      <c r="RCQ3" s="98"/>
      <c r="RCR3" s="96"/>
      <c r="RCS3" s="100"/>
      <c r="RDA3" s="100"/>
      <c r="RDD3" s="102"/>
      <c r="RDE3" s="102"/>
      <c r="RDF3" s="100"/>
      <c r="RDH3" s="85"/>
      <c r="RDJ3" s="85"/>
      <c r="RDK3" s="97"/>
      <c r="RDL3" s="98"/>
      <c r="RDM3" s="96"/>
      <c r="RDN3" s="100"/>
      <c r="RDV3" s="100"/>
      <c r="RDY3" s="102"/>
      <c r="RDZ3" s="102"/>
      <c r="REA3" s="100"/>
      <c r="REC3" s="85"/>
      <c r="REE3" s="85"/>
      <c r="REF3" s="97"/>
      <c r="REG3" s="98"/>
      <c r="REH3" s="96"/>
      <c r="REI3" s="100"/>
      <c r="REQ3" s="100"/>
      <c r="RET3" s="102"/>
      <c r="REU3" s="102"/>
      <c r="REV3" s="100"/>
      <c r="REX3" s="85"/>
      <c r="REZ3" s="85"/>
      <c r="RFA3" s="97"/>
      <c r="RFB3" s="98"/>
      <c r="RFC3" s="96"/>
      <c r="RFD3" s="100"/>
      <c r="RFL3" s="100"/>
      <c r="RFO3" s="102"/>
      <c r="RFP3" s="102"/>
      <c r="RFQ3" s="100"/>
      <c r="RFS3" s="85"/>
      <c r="RFU3" s="85"/>
      <c r="RFV3" s="97"/>
      <c r="RFW3" s="98"/>
      <c r="RFX3" s="96"/>
      <c r="RFY3" s="100"/>
      <c r="RGG3" s="100"/>
      <c r="RGJ3" s="102"/>
      <c r="RGK3" s="102"/>
      <c r="RGL3" s="100"/>
      <c r="RGN3" s="85"/>
      <c r="RGP3" s="85"/>
      <c r="RGQ3" s="97"/>
      <c r="RGR3" s="98"/>
      <c r="RGS3" s="96"/>
      <c r="RGT3" s="100"/>
      <c r="RHB3" s="100"/>
      <c r="RHE3" s="102"/>
      <c r="RHF3" s="102"/>
      <c r="RHG3" s="100"/>
      <c r="RHI3" s="85"/>
      <c r="RHK3" s="85"/>
      <c r="RHL3" s="97"/>
      <c r="RHM3" s="98"/>
      <c r="RHN3" s="96"/>
      <c r="RHO3" s="100"/>
      <c r="RHW3" s="100"/>
      <c r="RHZ3" s="102"/>
      <c r="RIA3" s="102"/>
      <c r="RIB3" s="100"/>
      <c r="RID3" s="85"/>
      <c r="RIF3" s="85"/>
      <c r="RIG3" s="97"/>
      <c r="RIH3" s="98"/>
      <c r="RII3" s="96"/>
      <c r="RIJ3" s="100"/>
      <c r="RIR3" s="100"/>
      <c r="RIU3" s="102"/>
      <c r="RIV3" s="102"/>
      <c r="RIW3" s="100"/>
      <c r="RIY3" s="85"/>
      <c r="RJA3" s="85"/>
      <c r="RJB3" s="97"/>
      <c r="RJC3" s="98"/>
      <c r="RJD3" s="96"/>
      <c r="RJE3" s="100"/>
      <c r="RJM3" s="100"/>
      <c r="RJP3" s="102"/>
      <c r="RJQ3" s="102"/>
      <c r="RJR3" s="100"/>
      <c r="RJT3" s="85"/>
      <c r="RJV3" s="85"/>
      <c r="RJW3" s="97"/>
      <c r="RJX3" s="98"/>
      <c r="RJY3" s="96"/>
      <c r="RJZ3" s="100"/>
      <c r="RKH3" s="100"/>
      <c r="RKK3" s="102"/>
      <c r="RKL3" s="102"/>
      <c r="RKM3" s="100"/>
      <c r="RKO3" s="85"/>
      <c r="RKQ3" s="85"/>
      <c r="RKR3" s="97"/>
      <c r="RKS3" s="98"/>
      <c r="RKT3" s="96"/>
      <c r="RKU3" s="100"/>
      <c r="RLC3" s="100"/>
      <c r="RLF3" s="102"/>
      <c r="RLG3" s="102"/>
      <c r="RLH3" s="100"/>
      <c r="RLJ3" s="85"/>
      <c r="RLL3" s="85"/>
      <c r="RLM3" s="97"/>
      <c r="RLN3" s="98"/>
      <c r="RLO3" s="96"/>
      <c r="RLP3" s="100"/>
      <c r="RLX3" s="100"/>
      <c r="RMA3" s="102"/>
      <c r="RMB3" s="102"/>
      <c r="RMC3" s="100"/>
      <c r="RME3" s="85"/>
      <c r="RMG3" s="85"/>
      <c r="RMH3" s="97"/>
      <c r="RMI3" s="98"/>
      <c r="RMJ3" s="96"/>
      <c r="RMK3" s="100"/>
      <c r="RMS3" s="100"/>
      <c r="RMV3" s="102"/>
      <c r="RMW3" s="102"/>
      <c r="RMX3" s="100"/>
      <c r="RMZ3" s="85"/>
      <c r="RNB3" s="85"/>
      <c r="RNC3" s="97"/>
      <c r="RND3" s="98"/>
      <c r="RNE3" s="96"/>
      <c r="RNF3" s="100"/>
      <c r="RNN3" s="100"/>
      <c r="RNQ3" s="102"/>
      <c r="RNR3" s="102"/>
      <c r="RNS3" s="100"/>
      <c r="RNU3" s="85"/>
      <c r="RNW3" s="85"/>
      <c r="RNX3" s="97"/>
      <c r="RNY3" s="98"/>
      <c r="RNZ3" s="96"/>
      <c r="ROA3" s="100"/>
      <c r="ROI3" s="100"/>
      <c r="ROL3" s="102"/>
      <c r="ROM3" s="102"/>
      <c r="RON3" s="100"/>
      <c r="ROP3" s="85"/>
      <c r="ROR3" s="85"/>
      <c r="ROS3" s="97"/>
      <c r="ROT3" s="98"/>
      <c r="ROU3" s="96"/>
      <c r="ROV3" s="100"/>
      <c r="RPD3" s="100"/>
      <c r="RPG3" s="102"/>
      <c r="RPH3" s="102"/>
      <c r="RPI3" s="100"/>
      <c r="RPK3" s="85"/>
      <c r="RPM3" s="85"/>
      <c r="RPN3" s="97"/>
      <c r="RPO3" s="98"/>
      <c r="RPP3" s="96"/>
      <c r="RPQ3" s="100"/>
      <c r="RPY3" s="100"/>
      <c r="RQB3" s="102"/>
      <c r="RQC3" s="102"/>
      <c r="RQD3" s="100"/>
      <c r="RQF3" s="85"/>
      <c r="RQH3" s="85"/>
      <c r="RQI3" s="97"/>
      <c r="RQJ3" s="98"/>
      <c r="RQK3" s="96"/>
      <c r="RQL3" s="100"/>
      <c r="RQT3" s="100"/>
      <c r="RQW3" s="102"/>
      <c r="RQX3" s="102"/>
      <c r="RQY3" s="100"/>
      <c r="RRA3" s="85"/>
      <c r="RRC3" s="85"/>
      <c r="RRD3" s="97"/>
      <c r="RRE3" s="98"/>
      <c r="RRF3" s="96"/>
      <c r="RRG3" s="100"/>
      <c r="RRO3" s="100"/>
      <c r="RRR3" s="102"/>
      <c r="RRS3" s="102"/>
      <c r="RRT3" s="100"/>
      <c r="RRV3" s="85"/>
      <c r="RRX3" s="85"/>
      <c r="RRY3" s="97"/>
      <c r="RRZ3" s="98"/>
      <c r="RSA3" s="96"/>
      <c r="RSB3" s="100"/>
      <c r="RSJ3" s="100"/>
      <c r="RSM3" s="102"/>
      <c r="RSN3" s="102"/>
      <c r="RSO3" s="100"/>
      <c r="RSQ3" s="85"/>
      <c r="RSS3" s="85"/>
      <c r="RST3" s="97"/>
      <c r="RSU3" s="98"/>
      <c r="RSV3" s="96"/>
      <c r="RSW3" s="100"/>
      <c r="RTE3" s="100"/>
      <c r="RTH3" s="102"/>
      <c r="RTI3" s="102"/>
      <c r="RTJ3" s="100"/>
      <c r="RTL3" s="85"/>
      <c r="RTN3" s="85"/>
      <c r="RTO3" s="97"/>
      <c r="RTP3" s="98"/>
      <c r="RTQ3" s="96"/>
      <c r="RTR3" s="100"/>
      <c r="RTZ3" s="100"/>
      <c r="RUC3" s="102"/>
      <c r="RUD3" s="102"/>
      <c r="RUE3" s="100"/>
      <c r="RUG3" s="85"/>
      <c r="RUI3" s="85"/>
      <c r="RUJ3" s="97"/>
      <c r="RUK3" s="98"/>
      <c r="RUL3" s="96"/>
      <c r="RUM3" s="100"/>
      <c r="RUU3" s="100"/>
      <c r="RUX3" s="102"/>
      <c r="RUY3" s="102"/>
      <c r="RUZ3" s="100"/>
      <c r="RVB3" s="85"/>
      <c r="RVD3" s="85"/>
      <c r="RVE3" s="97"/>
      <c r="RVF3" s="98"/>
      <c r="RVG3" s="96"/>
      <c r="RVH3" s="100"/>
      <c r="RVP3" s="100"/>
      <c r="RVS3" s="102"/>
      <c r="RVT3" s="102"/>
      <c r="RVU3" s="100"/>
      <c r="RVW3" s="85"/>
      <c r="RVY3" s="85"/>
      <c r="RVZ3" s="97"/>
      <c r="RWA3" s="98"/>
      <c r="RWB3" s="96"/>
      <c r="RWC3" s="100"/>
      <c r="RWK3" s="100"/>
      <c r="RWN3" s="102"/>
      <c r="RWO3" s="102"/>
      <c r="RWP3" s="100"/>
      <c r="RWR3" s="85"/>
      <c r="RWT3" s="85"/>
      <c r="RWU3" s="97"/>
      <c r="RWV3" s="98"/>
      <c r="RWW3" s="96"/>
      <c r="RWX3" s="100"/>
      <c r="RXF3" s="100"/>
      <c r="RXI3" s="102"/>
      <c r="RXJ3" s="102"/>
      <c r="RXK3" s="100"/>
      <c r="RXM3" s="85"/>
      <c r="RXO3" s="85"/>
      <c r="RXP3" s="97"/>
      <c r="RXQ3" s="98"/>
      <c r="RXR3" s="96"/>
      <c r="RXS3" s="100"/>
      <c r="RYA3" s="100"/>
      <c r="RYD3" s="102"/>
      <c r="RYE3" s="102"/>
      <c r="RYF3" s="100"/>
      <c r="RYH3" s="85"/>
      <c r="RYJ3" s="85"/>
      <c r="RYK3" s="97"/>
      <c r="RYL3" s="98"/>
      <c r="RYM3" s="96"/>
      <c r="RYN3" s="100"/>
      <c r="RYV3" s="100"/>
      <c r="RYY3" s="102"/>
      <c r="RYZ3" s="102"/>
      <c r="RZA3" s="100"/>
      <c r="RZC3" s="85"/>
      <c r="RZE3" s="85"/>
      <c r="RZF3" s="97"/>
      <c r="RZG3" s="98"/>
      <c r="RZH3" s="96"/>
      <c r="RZI3" s="100"/>
      <c r="RZQ3" s="100"/>
      <c r="RZT3" s="102"/>
      <c r="RZU3" s="102"/>
      <c r="RZV3" s="100"/>
      <c r="RZX3" s="85"/>
      <c r="RZZ3" s="85"/>
      <c r="SAA3" s="97"/>
      <c r="SAB3" s="98"/>
      <c r="SAC3" s="96"/>
      <c r="SAD3" s="100"/>
      <c r="SAL3" s="100"/>
      <c r="SAO3" s="102"/>
      <c r="SAP3" s="102"/>
      <c r="SAQ3" s="100"/>
      <c r="SAS3" s="85"/>
      <c r="SAU3" s="85"/>
      <c r="SAV3" s="97"/>
      <c r="SAW3" s="98"/>
      <c r="SAX3" s="96"/>
      <c r="SAY3" s="100"/>
      <c r="SBG3" s="100"/>
      <c r="SBJ3" s="102"/>
      <c r="SBK3" s="102"/>
      <c r="SBL3" s="100"/>
      <c r="SBN3" s="85"/>
      <c r="SBP3" s="85"/>
      <c r="SBQ3" s="97"/>
      <c r="SBR3" s="98"/>
      <c r="SBS3" s="96"/>
      <c r="SBT3" s="100"/>
      <c r="SCB3" s="100"/>
      <c r="SCE3" s="102"/>
      <c r="SCF3" s="102"/>
      <c r="SCG3" s="100"/>
      <c r="SCI3" s="85"/>
      <c r="SCK3" s="85"/>
      <c r="SCL3" s="97"/>
      <c r="SCM3" s="98"/>
      <c r="SCN3" s="96"/>
      <c r="SCO3" s="100"/>
      <c r="SCW3" s="100"/>
      <c r="SCZ3" s="102"/>
      <c r="SDA3" s="102"/>
      <c r="SDB3" s="100"/>
      <c r="SDD3" s="85"/>
      <c r="SDF3" s="85"/>
      <c r="SDG3" s="97"/>
      <c r="SDH3" s="98"/>
      <c r="SDI3" s="96"/>
      <c r="SDJ3" s="100"/>
      <c r="SDR3" s="100"/>
      <c r="SDU3" s="102"/>
      <c r="SDV3" s="102"/>
      <c r="SDW3" s="100"/>
      <c r="SDY3" s="85"/>
      <c r="SEA3" s="85"/>
      <c r="SEB3" s="97"/>
      <c r="SEC3" s="98"/>
      <c r="SED3" s="96"/>
      <c r="SEE3" s="100"/>
      <c r="SEM3" s="100"/>
      <c r="SEP3" s="102"/>
      <c r="SEQ3" s="102"/>
      <c r="SER3" s="100"/>
      <c r="SET3" s="85"/>
      <c r="SEV3" s="85"/>
      <c r="SEW3" s="97"/>
      <c r="SEX3" s="98"/>
      <c r="SEY3" s="96"/>
      <c r="SEZ3" s="100"/>
      <c r="SFH3" s="100"/>
      <c r="SFK3" s="102"/>
      <c r="SFL3" s="102"/>
      <c r="SFM3" s="100"/>
      <c r="SFO3" s="85"/>
      <c r="SFQ3" s="85"/>
      <c r="SFR3" s="97"/>
      <c r="SFS3" s="98"/>
      <c r="SFT3" s="96"/>
      <c r="SFU3" s="100"/>
      <c r="SGC3" s="100"/>
      <c r="SGF3" s="102"/>
      <c r="SGG3" s="102"/>
      <c r="SGH3" s="100"/>
      <c r="SGJ3" s="85"/>
      <c r="SGL3" s="85"/>
      <c r="SGM3" s="97"/>
      <c r="SGN3" s="98"/>
      <c r="SGO3" s="96"/>
      <c r="SGP3" s="100"/>
      <c r="SGX3" s="100"/>
      <c r="SHA3" s="102"/>
      <c r="SHB3" s="102"/>
      <c r="SHC3" s="100"/>
      <c r="SHE3" s="85"/>
      <c r="SHG3" s="85"/>
      <c r="SHH3" s="97"/>
      <c r="SHI3" s="98"/>
      <c r="SHJ3" s="96"/>
      <c r="SHK3" s="100"/>
      <c r="SHS3" s="100"/>
      <c r="SHV3" s="102"/>
      <c r="SHW3" s="102"/>
      <c r="SHX3" s="100"/>
      <c r="SHZ3" s="85"/>
      <c r="SIB3" s="85"/>
      <c r="SIC3" s="97"/>
      <c r="SID3" s="98"/>
      <c r="SIE3" s="96"/>
      <c r="SIF3" s="100"/>
      <c r="SIN3" s="100"/>
      <c r="SIQ3" s="102"/>
      <c r="SIR3" s="102"/>
      <c r="SIS3" s="100"/>
      <c r="SIU3" s="85"/>
      <c r="SIW3" s="85"/>
      <c r="SIX3" s="97"/>
      <c r="SIY3" s="98"/>
      <c r="SIZ3" s="96"/>
      <c r="SJA3" s="100"/>
      <c r="SJI3" s="100"/>
      <c r="SJL3" s="102"/>
      <c r="SJM3" s="102"/>
      <c r="SJN3" s="100"/>
      <c r="SJP3" s="85"/>
      <c r="SJR3" s="85"/>
      <c r="SJS3" s="97"/>
      <c r="SJT3" s="98"/>
      <c r="SJU3" s="96"/>
      <c r="SJV3" s="100"/>
      <c r="SKD3" s="100"/>
      <c r="SKG3" s="102"/>
      <c r="SKH3" s="102"/>
      <c r="SKI3" s="100"/>
      <c r="SKK3" s="85"/>
      <c r="SKM3" s="85"/>
      <c r="SKN3" s="97"/>
      <c r="SKO3" s="98"/>
      <c r="SKP3" s="96"/>
      <c r="SKQ3" s="100"/>
      <c r="SKY3" s="100"/>
      <c r="SLB3" s="102"/>
      <c r="SLC3" s="102"/>
      <c r="SLD3" s="100"/>
      <c r="SLF3" s="85"/>
      <c r="SLH3" s="85"/>
      <c r="SLI3" s="97"/>
      <c r="SLJ3" s="98"/>
      <c r="SLK3" s="96"/>
      <c r="SLL3" s="100"/>
      <c r="SLT3" s="100"/>
      <c r="SLW3" s="102"/>
      <c r="SLX3" s="102"/>
      <c r="SLY3" s="100"/>
      <c r="SMA3" s="85"/>
      <c r="SMC3" s="85"/>
      <c r="SMD3" s="97"/>
      <c r="SME3" s="98"/>
      <c r="SMF3" s="96"/>
      <c r="SMG3" s="100"/>
      <c r="SMO3" s="100"/>
      <c r="SMR3" s="102"/>
      <c r="SMS3" s="102"/>
      <c r="SMT3" s="100"/>
      <c r="SMV3" s="85"/>
      <c r="SMX3" s="85"/>
      <c r="SMY3" s="97"/>
      <c r="SMZ3" s="98"/>
      <c r="SNA3" s="96"/>
      <c r="SNB3" s="100"/>
      <c r="SNJ3" s="100"/>
      <c r="SNM3" s="102"/>
      <c r="SNN3" s="102"/>
      <c r="SNO3" s="100"/>
      <c r="SNQ3" s="85"/>
      <c r="SNS3" s="85"/>
      <c r="SNT3" s="97"/>
      <c r="SNU3" s="98"/>
      <c r="SNV3" s="96"/>
      <c r="SNW3" s="100"/>
      <c r="SOE3" s="100"/>
      <c r="SOH3" s="102"/>
      <c r="SOI3" s="102"/>
      <c r="SOJ3" s="100"/>
      <c r="SOL3" s="85"/>
      <c r="SON3" s="85"/>
      <c r="SOO3" s="97"/>
      <c r="SOP3" s="98"/>
      <c r="SOQ3" s="96"/>
      <c r="SOR3" s="100"/>
      <c r="SOZ3" s="100"/>
      <c r="SPC3" s="102"/>
      <c r="SPD3" s="102"/>
      <c r="SPE3" s="100"/>
      <c r="SPG3" s="85"/>
      <c r="SPI3" s="85"/>
      <c r="SPJ3" s="97"/>
      <c r="SPK3" s="98"/>
      <c r="SPL3" s="96"/>
      <c r="SPM3" s="100"/>
      <c r="SPU3" s="100"/>
      <c r="SPX3" s="102"/>
      <c r="SPY3" s="102"/>
      <c r="SPZ3" s="100"/>
      <c r="SQB3" s="85"/>
      <c r="SQD3" s="85"/>
      <c r="SQE3" s="97"/>
      <c r="SQF3" s="98"/>
      <c r="SQG3" s="96"/>
      <c r="SQH3" s="100"/>
      <c r="SQP3" s="100"/>
      <c r="SQS3" s="102"/>
      <c r="SQT3" s="102"/>
      <c r="SQU3" s="100"/>
      <c r="SQW3" s="85"/>
      <c r="SQY3" s="85"/>
      <c r="SQZ3" s="97"/>
      <c r="SRA3" s="98"/>
      <c r="SRB3" s="96"/>
      <c r="SRC3" s="100"/>
      <c r="SRK3" s="100"/>
      <c r="SRN3" s="102"/>
      <c r="SRO3" s="102"/>
      <c r="SRP3" s="100"/>
      <c r="SRR3" s="85"/>
      <c r="SRT3" s="85"/>
      <c r="SRU3" s="97"/>
      <c r="SRV3" s="98"/>
      <c r="SRW3" s="96"/>
      <c r="SRX3" s="100"/>
      <c r="SSF3" s="100"/>
      <c r="SSI3" s="102"/>
      <c r="SSJ3" s="102"/>
      <c r="SSK3" s="100"/>
      <c r="SSM3" s="85"/>
      <c r="SSO3" s="85"/>
      <c r="SSP3" s="97"/>
      <c r="SSQ3" s="98"/>
      <c r="SSR3" s="96"/>
      <c r="SSS3" s="100"/>
      <c r="STA3" s="100"/>
      <c r="STD3" s="102"/>
      <c r="STE3" s="102"/>
      <c r="STF3" s="100"/>
      <c r="STH3" s="85"/>
      <c r="STJ3" s="85"/>
      <c r="STK3" s="97"/>
      <c r="STL3" s="98"/>
      <c r="STM3" s="96"/>
      <c r="STN3" s="100"/>
      <c r="STV3" s="100"/>
      <c r="STY3" s="102"/>
      <c r="STZ3" s="102"/>
      <c r="SUA3" s="100"/>
      <c r="SUC3" s="85"/>
      <c r="SUE3" s="85"/>
      <c r="SUF3" s="97"/>
      <c r="SUG3" s="98"/>
      <c r="SUH3" s="96"/>
      <c r="SUI3" s="100"/>
      <c r="SUQ3" s="100"/>
      <c r="SUT3" s="102"/>
      <c r="SUU3" s="102"/>
      <c r="SUV3" s="100"/>
      <c r="SUX3" s="85"/>
      <c r="SUZ3" s="85"/>
      <c r="SVA3" s="97"/>
      <c r="SVB3" s="98"/>
      <c r="SVC3" s="96"/>
      <c r="SVD3" s="100"/>
      <c r="SVL3" s="100"/>
      <c r="SVO3" s="102"/>
      <c r="SVP3" s="102"/>
      <c r="SVQ3" s="100"/>
      <c r="SVS3" s="85"/>
      <c r="SVU3" s="85"/>
      <c r="SVV3" s="97"/>
      <c r="SVW3" s="98"/>
      <c r="SVX3" s="96"/>
      <c r="SVY3" s="100"/>
      <c r="SWG3" s="100"/>
      <c r="SWJ3" s="102"/>
      <c r="SWK3" s="102"/>
      <c r="SWL3" s="100"/>
      <c r="SWN3" s="85"/>
      <c r="SWP3" s="85"/>
      <c r="SWQ3" s="97"/>
      <c r="SWR3" s="98"/>
      <c r="SWS3" s="96"/>
      <c r="SWT3" s="100"/>
      <c r="SXB3" s="100"/>
      <c r="SXE3" s="102"/>
      <c r="SXF3" s="102"/>
      <c r="SXG3" s="100"/>
      <c r="SXI3" s="85"/>
      <c r="SXK3" s="85"/>
      <c r="SXL3" s="97"/>
      <c r="SXM3" s="98"/>
      <c r="SXN3" s="96"/>
      <c r="SXO3" s="100"/>
      <c r="SXW3" s="100"/>
      <c r="SXZ3" s="102"/>
      <c r="SYA3" s="102"/>
      <c r="SYB3" s="100"/>
      <c r="SYD3" s="85"/>
      <c r="SYF3" s="85"/>
      <c r="SYG3" s="97"/>
      <c r="SYH3" s="98"/>
      <c r="SYI3" s="96"/>
      <c r="SYJ3" s="100"/>
      <c r="SYR3" s="100"/>
      <c r="SYU3" s="102"/>
      <c r="SYV3" s="102"/>
      <c r="SYW3" s="100"/>
      <c r="SYY3" s="85"/>
      <c r="SZA3" s="85"/>
      <c r="SZB3" s="97"/>
      <c r="SZC3" s="98"/>
      <c r="SZD3" s="96"/>
      <c r="SZE3" s="100"/>
      <c r="SZM3" s="100"/>
      <c r="SZP3" s="102"/>
      <c r="SZQ3" s="102"/>
      <c r="SZR3" s="100"/>
      <c r="SZT3" s="85"/>
      <c r="SZV3" s="85"/>
      <c r="SZW3" s="97"/>
      <c r="SZX3" s="98"/>
      <c r="SZY3" s="96"/>
      <c r="SZZ3" s="100"/>
      <c r="TAH3" s="100"/>
      <c r="TAK3" s="102"/>
      <c r="TAL3" s="102"/>
      <c r="TAM3" s="100"/>
      <c r="TAO3" s="85"/>
      <c r="TAQ3" s="85"/>
      <c r="TAR3" s="97"/>
      <c r="TAS3" s="98"/>
      <c r="TAT3" s="96"/>
      <c r="TAU3" s="100"/>
      <c r="TBC3" s="100"/>
      <c r="TBF3" s="102"/>
      <c r="TBG3" s="102"/>
      <c r="TBH3" s="100"/>
      <c r="TBJ3" s="85"/>
      <c r="TBL3" s="85"/>
      <c r="TBM3" s="97"/>
      <c r="TBN3" s="98"/>
      <c r="TBO3" s="96"/>
      <c r="TBP3" s="100"/>
      <c r="TBX3" s="100"/>
      <c r="TCA3" s="102"/>
      <c r="TCB3" s="102"/>
      <c r="TCC3" s="100"/>
      <c r="TCE3" s="85"/>
      <c r="TCG3" s="85"/>
      <c r="TCH3" s="97"/>
      <c r="TCI3" s="98"/>
      <c r="TCJ3" s="96"/>
      <c r="TCK3" s="100"/>
      <c r="TCS3" s="100"/>
      <c r="TCV3" s="102"/>
      <c r="TCW3" s="102"/>
      <c r="TCX3" s="100"/>
      <c r="TCZ3" s="85"/>
      <c r="TDB3" s="85"/>
      <c r="TDC3" s="97"/>
      <c r="TDD3" s="98"/>
      <c r="TDE3" s="96"/>
      <c r="TDF3" s="100"/>
      <c r="TDN3" s="100"/>
      <c r="TDQ3" s="102"/>
      <c r="TDR3" s="102"/>
      <c r="TDS3" s="100"/>
      <c r="TDU3" s="85"/>
      <c r="TDW3" s="85"/>
      <c r="TDX3" s="97"/>
      <c r="TDY3" s="98"/>
      <c r="TDZ3" s="96"/>
      <c r="TEA3" s="100"/>
      <c r="TEI3" s="100"/>
      <c r="TEL3" s="102"/>
      <c r="TEM3" s="102"/>
      <c r="TEN3" s="100"/>
      <c r="TEP3" s="85"/>
      <c r="TER3" s="85"/>
      <c r="TES3" s="97"/>
      <c r="TET3" s="98"/>
      <c r="TEU3" s="96"/>
      <c r="TEV3" s="100"/>
      <c r="TFD3" s="100"/>
      <c r="TFG3" s="102"/>
      <c r="TFH3" s="102"/>
      <c r="TFI3" s="100"/>
      <c r="TFK3" s="85"/>
      <c r="TFM3" s="85"/>
      <c r="TFN3" s="97"/>
      <c r="TFO3" s="98"/>
      <c r="TFP3" s="96"/>
      <c r="TFQ3" s="100"/>
      <c r="TFY3" s="100"/>
      <c r="TGB3" s="102"/>
      <c r="TGC3" s="102"/>
      <c r="TGD3" s="100"/>
      <c r="TGF3" s="85"/>
      <c r="TGH3" s="85"/>
      <c r="TGI3" s="97"/>
      <c r="TGJ3" s="98"/>
      <c r="TGK3" s="96"/>
      <c r="TGL3" s="100"/>
      <c r="TGT3" s="100"/>
      <c r="TGW3" s="102"/>
      <c r="TGX3" s="102"/>
      <c r="TGY3" s="100"/>
      <c r="THA3" s="85"/>
      <c r="THC3" s="85"/>
      <c r="THD3" s="97"/>
      <c r="THE3" s="98"/>
      <c r="THF3" s="96"/>
      <c r="THG3" s="100"/>
      <c r="THO3" s="100"/>
      <c r="THR3" s="102"/>
      <c r="THS3" s="102"/>
      <c r="THT3" s="100"/>
      <c r="THV3" s="85"/>
      <c r="THX3" s="85"/>
      <c r="THY3" s="97"/>
      <c r="THZ3" s="98"/>
      <c r="TIA3" s="96"/>
      <c r="TIB3" s="100"/>
      <c r="TIJ3" s="100"/>
      <c r="TIM3" s="102"/>
      <c r="TIN3" s="102"/>
      <c r="TIO3" s="100"/>
      <c r="TIQ3" s="85"/>
      <c r="TIS3" s="85"/>
      <c r="TIT3" s="97"/>
      <c r="TIU3" s="98"/>
      <c r="TIV3" s="96"/>
      <c r="TIW3" s="100"/>
      <c r="TJE3" s="100"/>
      <c r="TJH3" s="102"/>
      <c r="TJI3" s="102"/>
      <c r="TJJ3" s="100"/>
      <c r="TJL3" s="85"/>
      <c r="TJN3" s="85"/>
      <c r="TJO3" s="97"/>
      <c r="TJP3" s="98"/>
      <c r="TJQ3" s="96"/>
      <c r="TJR3" s="100"/>
      <c r="TJZ3" s="100"/>
      <c r="TKC3" s="102"/>
      <c r="TKD3" s="102"/>
      <c r="TKE3" s="100"/>
      <c r="TKG3" s="85"/>
      <c r="TKI3" s="85"/>
      <c r="TKJ3" s="97"/>
      <c r="TKK3" s="98"/>
      <c r="TKL3" s="96"/>
      <c r="TKM3" s="100"/>
      <c r="TKU3" s="100"/>
      <c r="TKX3" s="102"/>
      <c r="TKY3" s="102"/>
      <c r="TKZ3" s="100"/>
      <c r="TLB3" s="85"/>
      <c r="TLD3" s="85"/>
      <c r="TLE3" s="97"/>
      <c r="TLF3" s="98"/>
      <c r="TLG3" s="96"/>
      <c r="TLH3" s="100"/>
      <c r="TLP3" s="100"/>
      <c r="TLS3" s="102"/>
      <c r="TLT3" s="102"/>
      <c r="TLU3" s="100"/>
      <c r="TLW3" s="85"/>
      <c r="TLY3" s="85"/>
      <c r="TLZ3" s="97"/>
      <c r="TMA3" s="98"/>
      <c r="TMB3" s="96"/>
      <c r="TMC3" s="100"/>
      <c r="TMK3" s="100"/>
      <c r="TMN3" s="102"/>
      <c r="TMO3" s="102"/>
      <c r="TMP3" s="100"/>
      <c r="TMR3" s="85"/>
      <c r="TMT3" s="85"/>
      <c r="TMU3" s="97"/>
      <c r="TMV3" s="98"/>
      <c r="TMW3" s="96"/>
      <c r="TMX3" s="100"/>
      <c r="TNF3" s="100"/>
      <c r="TNI3" s="102"/>
      <c r="TNJ3" s="102"/>
      <c r="TNK3" s="100"/>
      <c r="TNM3" s="85"/>
      <c r="TNO3" s="85"/>
      <c r="TNP3" s="97"/>
      <c r="TNQ3" s="98"/>
      <c r="TNR3" s="96"/>
      <c r="TNS3" s="100"/>
      <c r="TOA3" s="100"/>
      <c r="TOD3" s="102"/>
      <c r="TOE3" s="102"/>
      <c r="TOF3" s="100"/>
      <c r="TOH3" s="85"/>
      <c r="TOJ3" s="85"/>
      <c r="TOK3" s="97"/>
      <c r="TOL3" s="98"/>
      <c r="TOM3" s="96"/>
      <c r="TON3" s="100"/>
      <c r="TOV3" s="100"/>
      <c r="TOY3" s="102"/>
      <c r="TOZ3" s="102"/>
      <c r="TPA3" s="100"/>
      <c r="TPC3" s="85"/>
      <c r="TPE3" s="85"/>
      <c r="TPF3" s="97"/>
      <c r="TPG3" s="98"/>
      <c r="TPH3" s="96"/>
      <c r="TPI3" s="100"/>
      <c r="TPQ3" s="100"/>
      <c r="TPT3" s="102"/>
      <c r="TPU3" s="102"/>
      <c r="TPV3" s="100"/>
      <c r="TPX3" s="85"/>
      <c r="TPZ3" s="85"/>
      <c r="TQA3" s="97"/>
      <c r="TQB3" s="98"/>
      <c r="TQC3" s="96"/>
      <c r="TQD3" s="100"/>
      <c r="TQL3" s="100"/>
      <c r="TQO3" s="102"/>
      <c r="TQP3" s="102"/>
      <c r="TQQ3" s="100"/>
      <c r="TQS3" s="85"/>
      <c r="TQU3" s="85"/>
      <c r="TQV3" s="97"/>
      <c r="TQW3" s="98"/>
      <c r="TQX3" s="96"/>
      <c r="TQY3" s="100"/>
      <c r="TRG3" s="100"/>
      <c r="TRJ3" s="102"/>
      <c r="TRK3" s="102"/>
      <c r="TRL3" s="100"/>
      <c r="TRN3" s="85"/>
      <c r="TRP3" s="85"/>
      <c r="TRQ3" s="97"/>
      <c r="TRR3" s="98"/>
      <c r="TRS3" s="96"/>
      <c r="TRT3" s="100"/>
      <c r="TSB3" s="100"/>
      <c r="TSE3" s="102"/>
      <c r="TSF3" s="102"/>
      <c r="TSG3" s="100"/>
      <c r="TSI3" s="85"/>
      <c r="TSK3" s="85"/>
      <c r="TSL3" s="97"/>
      <c r="TSM3" s="98"/>
      <c r="TSN3" s="96"/>
      <c r="TSO3" s="100"/>
      <c r="TSW3" s="100"/>
      <c r="TSZ3" s="102"/>
      <c r="TTA3" s="102"/>
      <c r="TTB3" s="100"/>
      <c r="TTD3" s="85"/>
      <c r="TTF3" s="85"/>
      <c r="TTG3" s="97"/>
      <c r="TTH3" s="98"/>
      <c r="TTI3" s="96"/>
      <c r="TTJ3" s="100"/>
      <c r="TTR3" s="100"/>
      <c r="TTU3" s="102"/>
      <c r="TTV3" s="102"/>
      <c r="TTW3" s="100"/>
      <c r="TTY3" s="85"/>
      <c r="TUA3" s="85"/>
      <c r="TUB3" s="97"/>
      <c r="TUC3" s="98"/>
      <c r="TUD3" s="96"/>
      <c r="TUE3" s="100"/>
      <c r="TUM3" s="100"/>
      <c r="TUP3" s="102"/>
      <c r="TUQ3" s="102"/>
      <c r="TUR3" s="100"/>
      <c r="TUT3" s="85"/>
      <c r="TUV3" s="85"/>
      <c r="TUW3" s="97"/>
      <c r="TUX3" s="98"/>
      <c r="TUY3" s="96"/>
      <c r="TUZ3" s="100"/>
      <c r="TVH3" s="100"/>
      <c r="TVK3" s="102"/>
      <c r="TVL3" s="102"/>
      <c r="TVM3" s="100"/>
      <c r="TVO3" s="85"/>
      <c r="TVQ3" s="85"/>
      <c r="TVR3" s="97"/>
      <c r="TVS3" s="98"/>
      <c r="TVT3" s="96"/>
      <c r="TVU3" s="100"/>
      <c r="TWC3" s="100"/>
      <c r="TWF3" s="102"/>
      <c r="TWG3" s="102"/>
      <c r="TWH3" s="100"/>
      <c r="TWJ3" s="85"/>
      <c r="TWL3" s="85"/>
      <c r="TWM3" s="97"/>
      <c r="TWN3" s="98"/>
      <c r="TWO3" s="96"/>
      <c r="TWP3" s="100"/>
      <c r="TWX3" s="100"/>
      <c r="TXA3" s="102"/>
      <c r="TXB3" s="102"/>
      <c r="TXC3" s="100"/>
      <c r="TXE3" s="85"/>
      <c r="TXG3" s="85"/>
      <c r="TXH3" s="97"/>
      <c r="TXI3" s="98"/>
      <c r="TXJ3" s="96"/>
      <c r="TXK3" s="100"/>
      <c r="TXS3" s="100"/>
      <c r="TXV3" s="102"/>
      <c r="TXW3" s="102"/>
      <c r="TXX3" s="100"/>
      <c r="TXZ3" s="85"/>
      <c r="TYB3" s="85"/>
      <c r="TYC3" s="97"/>
      <c r="TYD3" s="98"/>
      <c r="TYE3" s="96"/>
      <c r="TYF3" s="100"/>
      <c r="TYN3" s="100"/>
      <c r="TYQ3" s="102"/>
      <c r="TYR3" s="102"/>
      <c r="TYS3" s="100"/>
      <c r="TYU3" s="85"/>
      <c r="TYW3" s="85"/>
      <c r="TYX3" s="97"/>
      <c r="TYY3" s="98"/>
      <c r="TYZ3" s="96"/>
      <c r="TZA3" s="100"/>
      <c r="TZI3" s="100"/>
      <c r="TZL3" s="102"/>
      <c r="TZM3" s="102"/>
      <c r="TZN3" s="100"/>
      <c r="TZP3" s="85"/>
      <c r="TZR3" s="85"/>
      <c r="TZS3" s="97"/>
      <c r="TZT3" s="98"/>
      <c r="TZU3" s="96"/>
      <c r="TZV3" s="100"/>
      <c r="UAD3" s="100"/>
      <c r="UAG3" s="102"/>
      <c r="UAH3" s="102"/>
      <c r="UAI3" s="100"/>
      <c r="UAK3" s="85"/>
      <c r="UAM3" s="85"/>
      <c r="UAN3" s="97"/>
      <c r="UAO3" s="98"/>
      <c r="UAP3" s="96"/>
      <c r="UAQ3" s="100"/>
      <c r="UAY3" s="100"/>
      <c r="UBB3" s="102"/>
      <c r="UBC3" s="102"/>
      <c r="UBD3" s="100"/>
      <c r="UBF3" s="85"/>
      <c r="UBH3" s="85"/>
      <c r="UBI3" s="97"/>
      <c r="UBJ3" s="98"/>
      <c r="UBK3" s="96"/>
      <c r="UBL3" s="100"/>
      <c r="UBT3" s="100"/>
      <c r="UBW3" s="102"/>
      <c r="UBX3" s="102"/>
      <c r="UBY3" s="100"/>
      <c r="UCA3" s="85"/>
      <c r="UCC3" s="85"/>
      <c r="UCD3" s="97"/>
      <c r="UCE3" s="98"/>
      <c r="UCF3" s="96"/>
      <c r="UCG3" s="100"/>
      <c r="UCO3" s="100"/>
      <c r="UCR3" s="102"/>
      <c r="UCS3" s="102"/>
      <c r="UCT3" s="100"/>
      <c r="UCV3" s="85"/>
      <c r="UCX3" s="85"/>
      <c r="UCY3" s="97"/>
      <c r="UCZ3" s="98"/>
      <c r="UDA3" s="96"/>
      <c r="UDB3" s="100"/>
      <c r="UDJ3" s="100"/>
      <c r="UDM3" s="102"/>
      <c r="UDN3" s="102"/>
      <c r="UDO3" s="100"/>
      <c r="UDQ3" s="85"/>
      <c r="UDS3" s="85"/>
      <c r="UDT3" s="97"/>
      <c r="UDU3" s="98"/>
      <c r="UDV3" s="96"/>
      <c r="UDW3" s="100"/>
      <c r="UEE3" s="100"/>
      <c r="UEH3" s="102"/>
      <c r="UEI3" s="102"/>
      <c r="UEJ3" s="100"/>
      <c r="UEL3" s="85"/>
      <c r="UEN3" s="85"/>
      <c r="UEO3" s="97"/>
      <c r="UEP3" s="98"/>
      <c r="UEQ3" s="96"/>
      <c r="UER3" s="100"/>
      <c r="UEZ3" s="100"/>
      <c r="UFC3" s="102"/>
      <c r="UFD3" s="102"/>
      <c r="UFE3" s="100"/>
      <c r="UFG3" s="85"/>
      <c r="UFI3" s="85"/>
      <c r="UFJ3" s="97"/>
      <c r="UFK3" s="98"/>
      <c r="UFL3" s="96"/>
      <c r="UFM3" s="100"/>
      <c r="UFU3" s="100"/>
      <c r="UFX3" s="102"/>
      <c r="UFY3" s="102"/>
      <c r="UFZ3" s="100"/>
      <c r="UGB3" s="85"/>
      <c r="UGD3" s="85"/>
      <c r="UGE3" s="97"/>
      <c r="UGF3" s="98"/>
      <c r="UGG3" s="96"/>
      <c r="UGH3" s="100"/>
      <c r="UGP3" s="100"/>
      <c r="UGS3" s="102"/>
      <c r="UGT3" s="102"/>
      <c r="UGU3" s="100"/>
      <c r="UGW3" s="85"/>
      <c r="UGY3" s="85"/>
      <c r="UGZ3" s="97"/>
      <c r="UHA3" s="98"/>
      <c r="UHB3" s="96"/>
      <c r="UHC3" s="100"/>
      <c r="UHK3" s="100"/>
      <c r="UHN3" s="102"/>
      <c r="UHO3" s="102"/>
      <c r="UHP3" s="100"/>
      <c r="UHR3" s="85"/>
      <c r="UHT3" s="85"/>
      <c r="UHU3" s="97"/>
      <c r="UHV3" s="98"/>
      <c r="UHW3" s="96"/>
      <c r="UHX3" s="100"/>
      <c r="UIF3" s="100"/>
      <c r="UII3" s="102"/>
      <c r="UIJ3" s="102"/>
      <c r="UIK3" s="100"/>
      <c r="UIM3" s="85"/>
      <c r="UIO3" s="85"/>
      <c r="UIP3" s="97"/>
      <c r="UIQ3" s="98"/>
      <c r="UIR3" s="96"/>
      <c r="UIS3" s="100"/>
      <c r="UJA3" s="100"/>
      <c r="UJD3" s="102"/>
      <c r="UJE3" s="102"/>
      <c r="UJF3" s="100"/>
      <c r="UJH3" s="85"/>
      <c r="UJJ3" s="85"/>
      <c r="UJK3" s="97"/>
      <c r="UJL3" s="98"/>
      <c r="UJM3" s="96"/>
      <c r="UJN3" s="100"/>
      <c r="UJV3" s="100"/>
      <c r="UJY3" s="102"/>
      <c r="UJZ3" s="102"/>
      <c r="UKA3" s="100"/>
      <c r="UKC3" s="85"/>
      <c r="UKE3" s="85"/>
      <c r="UKF3" s="97"/>
      <c r="UKG3" s="98"/>
      <c r="UKH3" s="96"/>
      <c r="UKI3" s="100"/>
      <c r="UKQ3" s="100"/>
      <c r="UKT3" s="102"/>
      <c r="UKU3" s="102"/>
      <c r="UKV3" s="100"/>
      <c r="UKX3" s="85"/>
      <c r="UKZ3" s="85"/>
      <c r="ULA3" s="97"/>
      <c r="ULB3" s="98"/>
      <c r="ULC3" s="96"/>
      <c r="ULD3" s="100"/>
      <c r="ULL3" s="100"/>
      <c r="ULO3" s="102"/>
      <c r="ULP3" s="102"/>
      <c r="ULQ3" s="100"/>
      <c r="ULS3" s="85"/>
      <c r="ULU3" s="85"/>
      <c r="ULV3" s="97"/>
      <c r="ULW3" s="98"/>
      <c r="ULX3" s="96"/>
      <c r="ULY3" s="100"/>
      <c r="UMG3" s="100"/>
      <c r="UMJ3" s="102"/>
      <c r="UMK3" s="102"/>
      <c r="UML3" s="100"/>
      <c r="UMN3" s="85"/>
      <c r="UMP3" s="85"/>
      <c r="UMQ3" s="97"/>
      <c r="UMR3" s="98"/>
      <c r="UMS3" s="96"/>
      <c r="UMT3" s="100"/>
      <c r="UNB3" s="100"/>
      <c r="UNE3" s="102"/>
      <c r="UNF3" s="102"/>
      <c r="UNG3" s="100"/>
      <c r="UNI3" s="85"/>
      <c r="UNK3" s="85"/>
      <c r="UNL3" s="97"/>
      <c r="UNM3" s="98"/>
      <c r="UNN3" s="96"/>
      <c r="UNO3" s="100"/>
      <c r="UNW3" s="100"/>
      <c r="UNZ3" s="102"/>
      <c r="UOA3" s="102"/>
      <c r="UOB3" s="100"/>
      <c r="UOD3" s="85"/>
      <c r="UOF3" s="85"/>
      <c r="UOG3" s="97"/>
      <c r="UOH3" s="98"/>
      <c r="UOI3" s="96"/>
      <c r="UOJ3" s="100"/>
      <c r="UOR3" s="100"/>
      <c r="UOU3" s="102"/>
      <c r="UOV3" s="102"/>
      <c r="UOW3" s="100"/>
      <c r="UOY3" s="85"/>
      <c r="UPA3" s="85"/>
      <c r="UPB3" s="97"/>
      <c r="UPC3" s="98"/>
      <c r="UPD3" s="96"/>
      <c r="UPE3" s="100"/>
      <c r="UPM3" s="100"/>
      <c r="UPP3" s="102"/>
      <c r="UPQ3" s="102"/>
      <c r="UPR3" s="100"/>
      <c r="UPT3" s="85"/>
      <c r="UPV3" s="85"/>
      <c r="UPW3" s="97"/>
      <c r="UPX3" s="98"/>
      <c r="UPY3" s="96"/>
      <c r="UPZ3" s="100"/>
      <c r="UQH3" s="100"/>
      <c r="UQK3" s="102"/>
      <c r="UQL3" s="102"/>
      <c r="UQM3" s="100"/>
      <c r="UQO3" s="85"/>
      <c r="UQQ3" s="85"/>
      <c r="UQR3" s="97"/>
      <c r="UQS3" s="98"/>
      <c r="UQT3" s="96"/>
      <c r="UQU3" s="100"/>
      <c r="URC3" s="100"/>
      <c r="URF3" s="102"/>
      <c r="URG3" s="102"/>
      <c r="URH3" s="100"/>
      <c r="URJ3" s="85"/>
      <c r="URL3" s="85"/>
      <c r="URM3" s="97"/>
      <c r="URN3" s="98"/>
      <c r="URO3" s="96"/>
      <c r="URP3" s="100"/>
      <c r="URX3" s="100"/>
      <c r="USA3" s="102"/>
      <c r="USB3" s="102"/>
      <c r="USC3" s="100"/>
      <c r="USE3" s="85"/>
      <c r="USG3" s="85"/>
      <c r="USH3" s="97"/>
      <c r="USI3" s="98"/>
      <c r="USJ3" s="96"/>
      <c r="USK3" s="100"/>
      <c r="USS3" s="100"/>
      <c r="USV3" s="102"/>
      <c r="USW3" s="102"/>
      <c r="USX3" s="100"/>
      <c r="USZ3" s="85"/>
      <c r="UTB3" s="85"/>
      <c r="UTC3" s="97"/>
      <c r="UTD3" s="98"/>
      <c r="UTE3" s="96"/>
      <c r="UTF3" s="100"/>
      <c r="UTN3" s="100"/>
      <c r="UTQ3" s="102"/>
      <c r="UTR3" s="102"/>
      <c r="UTS3" s="100"/>
      <c r="UTU3" s="85"/>
      <c r="UTW3" s="85"/>
      <c r="UTX3" s="97"/>
      <c r="UTY3" s="98"/>
      <c r="UTZ3" s="96"/>
      <c r="UUA3" s="100"/>
      <c r="UUI3" s="100"/>
      <c r="UUL3" s="102"/>
      <c r="UUM3" s="102"/>
      <c r="UUN3" s="100"/>
      <c r="UUP3" s="85"/>
      <c r="UUR3" s="85"/>
      <c r="UUS3" s="97"/>
      <c r="UUT3" s="98"/>
      <c r="UUU3" s="96"/>
      <c r="UUV3" s="100"/>
      <c r="UVD3" s="100"/>
      <c r="UVG3" s="102"/>
      <c r="UVH3" s="102"/>
      <c r="UVI3" s="100"/>
      <c r="UVK3" s="85"/>
      <c r="UVM3" s="85"/>
      <c r="UVN3" s="97"/>
      <c r="UVO3" s="98"/>
      <c r="UVP3" s="96"/>
      <c r="UVQ3" s="100"/>
      <c r="UVY3" s="100"/>
      <c r="UWB3" s="102"/>
      <c r="UWC3" s="102"/>
      <c r="UWD3" s="100"/>
      <c r="UWF3" s="85"/>
      <c r="UWH3" s="85"/>
      <c r="UWI3" s="97"/>
      <c r="UWJ3" s="98"/>
      <c r="UWK3" s="96"/>
      <c r="UWL3" s="100"/>
      <c r="UWT3" s="100"/>
      <c r="UWW3" s="102"/>
      <c r="UWX3" s="102"/>
      <c r="UWY3" s="100"/>
      <c r="UXA3" s="85"/>
      <c r="UXC3" s="85"/>
      <c r="UXD3" s="97"/>
      <c r="UXE3" s="98"/>
      <c r="UXF3" s="96"/>
      <c r="UXG3" s="100"/>
      <c r="UXO3" s="100"/>
      <c r="UXR3" s="102"/>
      <c r="UXS3" s="102"/>
      <c r="UXT3" s="100"/>
      <c r="UXV3" s="85"/>
      <c r="UXX3" s="85"/>
      <c r="UXY3" s="97"/>
      <c r="UXZ3" s="98"/>
      <c r="UYA3" s="96"/>
      <c r="UYB3" s="100"/>
      <c r="UYJ3" s="100"/>
      <c r="UYM3" s="102"/>
      <c r="UYN3" s="102"/>
      <c r="UYO3" s="100"/>
      <c r="UYQ3" s="85"/>
      <c r="UYS3" s="85"/>
      <c r="UYT3" s="97"/>
      <c r="UYU3" s="98"/>
      <c r="UYV3" s="96"/>
      <c r="UYW3" s="100"/>
      <c r="UZE3" s="100"/>
      <c r="UZH3" s="102"/>
      <c r="UZI3" s="102"/>
      <c r="UZJ3" s="100"/>
      <c r="UZL3" s="85"/>
      <c r="UZN3" s="85"/>
      <c r="UZO3" s="97"/>
      <c r="UZP3" s="98"/>
      <c r="UZQ3" s="96"/>
      <c r="UZR3" s="100"/>
      <c r="UZZ3" s="100"/>
      <c r="VAC3" s="102"/>
      <c r="VAD3" s="102"/>
      <c r="VAE3" s="100"/>
      <c r="VAG3" s="85"/>
      <c r="VAI3" s="85"/>
      <c r="VAJ3" s="97"/>
      <c r="VAK3" s="98"/>
      <c r="VAL3" s="96"/>
      <c r="VAM3" s="100"/>
      <c r="VAU3" s="100"/>
      <c r="VAX3" s="102"/>
      <c r="VAY3" s="102"/>
      <c r="VAZ3" s="100"/>
      <c r="VBB3" s="85"/>
      <c r="VBD3" s="85"/>
      <c r="VBE3" s="97"/>
      <c r="VBF3" s="98"/>
      <c r="VBG3" s="96"/>
      <c r="VBH3" s="100"/>
      <c r="VBP3" s="100"/>
      <c r="VBS3" s="102"/>
      <c r="VBT3" s="102"/>
      <c r="VBU3" s="100"/>
      <c r="VBW3" s="85"/>
      <c r="VBY3" s="85"/>
      <c r="VBZ3" s="97"/>
      <c r="VCA3" s="98"/>
      <c r="VCB3" s="96"/>
      <c r="VCC3" s="100"/>
      <c r="VCK3" s="100"/>
      <c r="VCN3" s="102"/>
      <c r="VCO3" s="102"/>
      <c r="VCP3" s="100"/>
      <c r="VCR3" s="85"/>
      <c r="VCT3" s="85"/>
      <c r="VCU3" s="97"/>
      <c r="VCV3" s="98"/>
      <c r="VCW3" s="96"/>
      <c r="VCX3" s="100"/>
      <c r="VDF3" s="100"/>
      <c r="VDI3" s="102"/>
      <c r="VDJ3" s="102"/>
      <c r="VDK3" s="100"/>
      <c r="VDM3" s="85"/>
      <c r="VDO3" s="85"/>
      <c r="VDP3" s="97"/>
      <c r="VDQ3" s="98"/>
      <c r="VDR3" s="96"/>
      <c r="VDS3" s="100"/>
      <c r="VEA3" s="100"/>
      <c r="VED3" s="102"/>
      <c r="VEE3" s="102"/>
      <c r="VEF3" s="100"/>
      <c r="VEH3" s="85"/>
      <c r="VEJ3" s="85"/>
      <c r="VEK3" s="97"/>
      <c r="VEL3" s="98"/>
      <c r="VEM3" s="96"/>
      <c r="VEN3" s="100"/>
      <c r="VEV3" s="100"/>
      <c r="VEY3" s="102"/>
      <c r="VEZ3" s="102"/>
      <c r="VFA3" s="100"/>
      <c r="VFC3" s="85"/>
      <c r="VFE3" s="85"/>
      <c r="VFF3" s="97"/>
      <c r="VFG3" s="98"/>
      <c r="VFH3" s="96"/>
      <c r="VFI3" s="100"/>
      <c r="VFQ3" s="100"/>
      <c r="VFT3" s="102"/>
      <c r="VFU3" s="102"/>
      <c r="VFV3" s="100"/>
      <c r="VFX3" s="85"/>
      <c r="VFZ3" s="85"/>
      <c r="VGA3" s="97"/>
      <c r="VGB3" s="98"/>
      <c r="VGC3" s="96"/>
      <c r="VGD3" s="100"/>
      <c r="VGL3" s="100"/>
      <c r="VGO3" s="102"/>
      <c r="VGP3" s="102"/>
      <c r="VGQ3" s="100"/>
      <c r="VGS3" s="85"/>
      <c r="VGU3" s="85"/>
      <c r="VGV3" s="97"/>
      <c r="VGW3" s="98"/>
      <c r="VGX3" s="96"/>
      <c r="VGY3" s="100"/>
      <c r="VHG3" s="100"/>
      <c r="VHJ3" s="102"/>
      <c r="VHK3" s="102"/>
      <c r="VHL3" s="100"/>
      <c r="VHN3" s="85"/>
      <c r="VHP3" s="85"/>
      <c r="VHQ3" s="97"/>
      <c r="VHR3" s="98"/>
      <c r="VHS3" s="96"/>
      <c r="VHT3" s="100"/>
      <c r="VIB3" s="100"/>
      <c r="VIE3" s="102"/>
      <c r="VIF3" s="102"/>
      <c r="VIG3" s="100"/>
      <c r="VII3" s="85"/>
      <c r="VIK3" s="85"/>
      <c r="VIL3" s="97"/>
      <c r="VIM3" s="98"/>
      <c r="VIN3" s="96"/>
      <c r="VIO3" s="100"/>
      <c r="VIW3" s="100"/>
      <c r="VIZ3" s="102"/>
      <c r="VJA3" s="102"/>
      <c r="VJB3" s="100"/>
      <c r="VJD3" s="85"/>
      <c r="VJF3" s="85"/>
      <c r="VJG3" s="97"/>
      <c r="VJH3" s="98"/>
      <c r="VJI3" s="96"/>
      <c r="VJJ3" s="100"/>
      <c r="VJR3" s="100"/>
      <c r="VJU3" s="102"/>
      <c r="VJV3" s="102"/>
      <c r="VJW3" s="100"/>
      <c r="VJY3" s="85"/>
      <c r="VKA3" s="85"/>
      <c r="VKB3" s="97"/>
      <c r="VKC3" s="98"/>
      <c r="VKD3" s="96"/>
      <c r="VKE3" s="100"/>
      <c r="VKM3" s="100"/>
      <c r="VKP3" s="102"/>
      <c r="VKQ3" s="102"/>
      <c r="VKR3" s="100"/>
      <c r="VKT3" s="85"/>
      <c r="VKV3" s="85"/>
      <c r="VKW3" s="97"/>
      <c r="VKX3" s="98"/>
      <c r="VKY3" s="96"/>
      <c r="VKZ3" s="100"/>
      <c r="VLH3" s="100"/>
      <c r="VLK3" s="102"/>
      <c r="VLL3" s="102"/>
      <c r="VLM3" s="100"/>
      <c r="VLO3" s="85"/>
      <c r="VLQ3" s="85"/>
      <c r="VLR3" s="97"/>
      <c r="VLS3" s="98"/>
      <c r="VLT3" s="96"/>
      <c r="VLU3" s="100"/>
      <c r="VMC3" s="100"/>
      <c r="VMF3" s="102"/>
      <c r="VMG3" s="102"/>
      <c r="VMH3" s="100"/>
      <c r="VMJ3" s="85"/>
      <c r="VML3" s="85"/>
      <c r="VMM3" s="97"/>
      <c r="VMN3" s="98"/>
      <c r="VMO3" s="96"/>
      <c r="VMP3" s="100"/>
      <c r="VMX3" s="100"/>
      <c r="VNA3" s="102"/>
      <c r="VNB3" s="102"/>
      <c r="VNC3" s="100"/>
      <c r="VNE3" s="85"/>
      <c r="VNG3" s="85"/>
      <c r="VNH3" s="97"/>
      <c r="VNI3" s="98"/>
      <c r="VNJ3" s="96"/>
      <c r="VNK3" s="100"/>
      <c r="VNS3" s="100"/>
      <c r="VNV3" s="102"/>
      <c r="VNW3" s="102"/>
      <c r="VNX3" s="100"/>
      <c r="VNZ3" s="85"/>
      <c r="VOB3" s="85"/>
      <c r="VOC3" s="97"/>
      <c r="VOD3" s="98"/>
      <c r="VOE3" s="96"/>
      <c r="VOF3" s="100"/>
      <c r="VON3" s="100"/>
      <c r="VOQ3" s="102"/>
      <c r="VOR3" s="102"/>
      <c r="VOS3" s="100"/>
      <c r="VOU3" s="85"/>
      <c r="VOW3" s="85"/>
      <c r="VOX3" s="97"/>
      <c r="VOY3" s="98"/>
      <c r="VOZ3" s="96"/>
      <c r="VPA3" s="100"/>
      <c r="VPI3" s="100"/>
      <c r="VPL3" s="102"/>
      <c r="VPM3" s="102"/>
      <c r="VPN3" s="100"/>
      <c r="VPP3" s="85"/>
      <c r="VPR3" s="85"/>
      <c r="VPS3" s="97"/>
      <c r="VPT3" s="98"/>
      <c r="VPU3" s="96"/>
      <c r="VPV3" s="100"/>
      <c r="VQD3" s="100"/>
      <c r="VQG3" s="102"/>
      <c r="VQH3" s="102"/>
      <c r="VQI3" s="100"/>
      <c r="VQK3" s="85"/>
      <c r="VQM3" s="85"/>
      <c r="VQN3" s="97"/>
      <c r="VQO3" s="98"/>
      <c r="VQP3" s="96"/>
      <c r="VQQ3" s="100"/>
      <c r="VQY3" s="100"/>
      <c r="VRB3" s="102"/>
      <c r="VRC3" s="102"/>
      <c r="VRD3" s="100"/>
      <c r="VRF3" s="85"/>
      <c r="VRH3" s="85"/>
      <c r="VRI3" s="97"/>
      <c r="VRJ3" s="98"/>
      <c r="VRK3" s="96"/>
      <c r="VRL3" s="100"/>
      <c r="VRT3" s="100"/>
      <c r="VRW3" s="102"/>
      <c r="VRX3" s="102"/>
      <c r="VRY3" s="100"/>
      <c r="VSA3" s="85"/>
      <c r="VSC3" s="85"/>
      <c r="VSD3" s="97"/>
      <c r="VSE3" s="98"/>
      <c r="VSF3" s="96"/>
      <c r="VSG3" s="100"/>
      <c r="VSO3" s="100"/>
      <c r="VSR3" s="102"/>
      <c r="VSS3" s="102"/>
      <c r="VST3" s="100"/>
      <c r="VSV3" s="85"/>
      <c r="VSX3" s="85"/>
      <c r="VSY3" s="97"/>
      <c r="VSZ3" s="98"/>
      <c r="VTA3" s="96"/>
      <c r="VTB3" s="100"/>
      <c r="VTJ3" s="100"/>
      <c r="VTM3" s="102"/>
      <c r="VTN3" s="102"/>
      <c r="VTO3" s="100"/>
      <c r="VTQ3" s="85"/>
      <c r="VTS3" s="85"/>
      <c r="VTT3" s="97"/>
      <c r="VTU3" s="98"/>
      <c r="VTV3" s="96"/>
      <c r="VTW3" s="100"/>
      <c r="VUE3" s="100"/>
      <c r="VUH3" s="102"/>
      <c r="VUI3" s="102"/>
      <c r="VUJ3" s="100"/>
      <c r="VUL3" s="85"/>
      <c r="VUN3" s="85"/>
      <c r="VUO3" s="97"/>
      <c r="VUP3" s="98"/>
      <c r="VUQ3" s="96"/>
      <c r="VUR3" s="100"/>
      <c r="VUZ3" s="100"/>
      <c r="VVC3" s="102"/>
      <c r="VVD3" s="102"/>
      <c r="VVE3" s="100"/>
      <c r="VVG3" s="85"/>
      <c r="VVI3" s="85"/>
      <c r="VVJ3" s="97"/>
      <c r="VVK3" s="98"/>
      <c r="VVL3" s="96"/>
      <c r="VVM3" s="100"/>
      <c r="VVU3" s="100"/>
      <c r="VVX3" s="102"/>
      <c r="VVY3" s="102"/>
      <c r="VVZ3" s="100"/>
      <c r="VWB3" s="85"/>
      <c r="VWD3" s="85"/>
      <c r="VWE3" s="97"/>
      <c r="VWF3" s="98"/>
      <c r="VWG3" s="96"/>
      <c r="VWH3" s="100"/>
      <c r="VWP3" s="100"/>
      <c r="VWS3" s="102"/>
      <c r="VWT3" s="102"/>
      <c r="VWU3" s="100"/>
      <c r="VWW3" s="85"/>
      <c r="VWY3" s="85"/>
      <c r="VWZ3" s="97"/>
      <c r="VXA3" s="98"/>
      <c r="VXB3" s="96"/>
      <c r="VXC3" s="100"/>
      <c r="VXK3" s="100"/>
      <c r="VXN3" s="102"/>
      <c r="VXO3" s="102"/>
      <c r="VXP3" s="100"/>
      <c r="VXR3" s="85"/>
      <c r="VXT3" s="85"/>
      <c r="VXU3" s="97"/>
      <c r="VXV3" s="98"/>
      <c r="VXW3" s="96"/>
      <c r="VXX3" s="100"/>
      <c r="VYF3" s="100"/>
      <c r="VYI3" s="102"/>
      <c r="VYJ3" s="102"/>
      <c r="VYK3" s="100"/>
      <c r="VYM3" s="85"/>
      <c r="VYO3" s="85"/>
      <c r="VYP3" s="97"/>
      <c r="VYQ3" s="98"/>
      <c r="VYR3" s="96"/>
      <c r="VYS3" s="100"/>
      <c r="VZA3" s="100"/>
      <c r="VZD3" s="102"/>
      <c r="VZE3" s="102"/>
      <c r="VZF3" s="100"/>
      <c r="VZH3" s="85"/>
      <c r="VZJ3" s="85"/>
      <c r="VZK3" s="97"/>
      <c r="VZL3" s="98"/>
      <c r="VZM3" s="96"/>
      <c r="VZN3" s="100"/>
      <c r="VZV3" s="100"/>
      <c r="VZY3" s="102"/>
      <c r="VZZ3" s="102"/>
      <c r="WAA3" s="100"/>
      <c r="WAC3" s="85"/>
      <c r="WAE3" s="85"/>
      <c r="WAF3" s="97"/>
      <c r="WAG3" s="98"/>
      <c r="WAH3" s="96"/>
      <c r="WAI3" s="100"/>
      <c r="WAQ3" s="100"/>
      <c r="WAT3" s="102"/>
      <c r="WAU3" s="102"/>
      <c r="WAV3" s="100"/>
      <c r="WAX3" s="85"/>
      <c r="WAZ3" s="85"/>
      <c r="WBA3" s="97"/>
      <c r="WBB3" s="98"/>
      <c r="WBC3" s="96"/>
      <c r="WBD3" s="100"/>
      <c r="WBL3" s="100"/>
      <c r="WBO3" s="102"/>
      <c r="WBP3" s="102"/>
      <c r="WBQ3" s="100"/>
      <c r="WBS3" s="85"/>
      <c r="WBU3" s="85"/>
      <c r="WBV3" s="97"/>
      <c r="WBW3" s="98"/>
      <c r="WBX3" s="96"/>
      <c r="WBY3" s="100"/>
      <c r="WCG3" s="100"/>
      <c r="WCJ3" s="102"/>
      <c r="WCK3" s="102"/>
      <c r="WCL3" s="100"/>
      <c r="WCN3" s="85"/>
      <c r="WCP3" s="85"/>
      <c r="WCQ3" s="97"/>
      <c r="WCR3" s="98"/>
      <c r="WCS3" s="96"/>
      <c r="WCT3" s="100"/>
      <c r="WDB3" s="100"/>
      <c r="WDE3" s="102"/>
      <c r="WDF3" s="102"/>
      <c r="WDG3" s="100"/>
      <c r="WDI3" s="85"/>
      <c r="WDK3" s="85"/>
      <c r="WDL3" s="97"/>
      <c r="WDM3" s="98"/>
      <c r="WDN3" s="96"/>
      <c r="WDO3" s="100"/>
      <c r="WDW3" s="100"/>
      <c r="WDZ3" s="102"/>
      <c r="WEA3" s="102"/>
      <c r="WEB3" s="100"/>
      <c r="WED3" s="85"/>
      <c r="WEF3" s="85"/>
      <c r="WEG3" s="97"/>
      <c r="WEH3" s="98"/>
      <c r="WEI3" s="96"/>
      <c r="WEJ3" s="100"/>
      <c r="WER3" s="100"/>
      <c r="WEU3" s="102"/>
      <c r="WEV3" s="102"/>
      <c r="WEW3" s="100"/>
      <c r="WEY3" s="85"/>
      <c r="WFA3" s="85"/>
      <c r="WFB3" s="97"/>
      <c r="WFC3" s="98"/>
      <c r="WFD3" s="96"/>
      <c r="WFE3" s="100"/>
      <c r="WFM3" s="100"/>
      <c r="WFP3" s="102"/>
      <c r="WFQ3" s="102"/>
      <c r="WFR3" s="100"/>
      <c r="WFT3" s="85"/>
      <c r="WFV3" s="85"/>
      <c r="WFW3" s="97"/>
      <c r="WFX3" s="98"/>
      <c r="WFY3" s="96"/>
      <c r="WFZ3" s="100"/>
      <c r="WGH3" s="100"/>
      <c r="WGK3" s="102"/>
      <c r="WGL3" s="102"/>
      <c r="WGM3" s="100"/>
      <c r="WGO3" s="85"/>
      <c r="WGQ3" s="85"/>
      <c r="WGR3" s="97"/>
      <c r="WGS3" s="98"/>
      <c r="WGT3" s="96"/>
      <c r="WGU3" s="100"/>
      <c r="WHC3" s="100"/>
      <c r="WHF3" s="102"/>
      <c r="WHG3" s="102"/>
      <c r="WHH3" s="100"/>
      <c r="WHJ3" s="85"/>
      <c r="WHL3" s="85"/>
      <c r="WHM3" s="97"/>
      <c r="WHN3" s="98"/>
      <c r="WHO3" s="96"/>
      <c r="WHP3" s="100"/>
      <c r="WHX3" s="100"/>
      <c r="WIA3" s="102"/>
      <c r="WIB3" s="102"/>
      <c r="WIC3" s="100"/>
      <c r="WIE3" s="85"/>
      <c r="WIG3" s="85"/>
      <c r="WIH3" s="97"/>
      <c r="WII3" s="98"/>
      <c r="WIJ3" s="96"/>
      <c r="WIK3" s="100"/>
      <c r="WIS3" s="100"/>
      <c r="WIV3" s="102"/>
      <c r="WIW3" s="102"/>
      <c r="WIX3" s="100"/>
      <c r="WIZ3" s="85"/>
      <c r="WJB3" s="85"/>
      <c r="WJC3" s="97"/>
      <c r="WJD3" s="98"/>
      <c r="WJE3" s="96"/>
      <c r="WJF3" s="100"/>
      <c r="WJN3" s="100"/>
      <c r="WJQ3" s="102"/>
      <c r="WJR3" s="102"/>
      <c r="WJS3" s="100"/>
      <c r="WJU3" s="85"/>
      <c r="WJW3" s="85"/>
      <c r="WJX3" s="97"/>
      <c r="WJY3" s="98"/>
      <c r="WJZ3" s="96"/>
      <c r="WKA3" s="100"/>
      <c r="WKI3" s="100"/>
      <c r="WKL3" s="102"/>
      <c r="WKM3" s="102"/>
      <c r="WKN3" s="100"/>
      <c r="WKP3" s="85"/>
      <c r="WKR3" s="85"/>
      <c r="WKS3" s="97"/>
      <c r="WKT3" s="98"/>
      <c r="WKU3" s="96"/>
      <c r="WKV3" s="100"/>
      <c r="WLD3" s="100"/>
      <c r="WLG3" s="102"/>
      <c r="WLH3" s="102"/>
      <c r="WLI3" s="100"/>
      <c r="WLK3" s="85"/>
      <c r="WLM3" s="85"/>
      <c r="WLN3" s="97"/>
      <c r="WLO3" s="98"/>
      <c r="WLP3" s="96"/>
      <c r="WLQ3" s="100"/>
      <c r="WLY3" s="100"/>
      <c r="WMB3" s="102"/>
      <c r="WMC3" s="102"/>
      <c r="WMD3" s="100"/>
      <c r="WMF3" s="85"/>
      <c r="WMH3" s="85"/>
      <c r="WMI3" s="97"/>
      <c r="WMJ3" s="98"/>
      <c r="WMK3" s="96"/>
      <c r="WML3" s="100"/>
      <c r="WMT3" s="100"/>
      <c r="WMW3" s="102"/>
      <c r="WMX3" s="102"/>
      <c r="WMY3" s="100"/>
      <c r="WNA3" s="85"/>
      <c r="WNC3" s="85"/>
      <c r="WND3" s="97"/>
      <c r="WNE3" s="98"/>
      <c r="WNF3" s="96"/>
      <c r="WNG3" s="100"/>
      <c r="WNO3" s="100"/>
      <c r="WNR3" s="102"/>
      <c r="WNS3" s="102"/>
      <c r="WNT3" s="100"/>
      <c r="WNV3" s="85"/>
      <c r="WNX3" s="85"/>
      <c r="WNY3" s="97"/>
      <c r="WNZ3" s="98"/>
      <c r="WOA3" s="96"/>
      <c r="WOB3" s="100"/>
      <c r="WOJ3" s="100"/>
      <c r="WOM3" s="102"/>
      <c r="WON3" s="102"/>
      <c r="WOO3" s="100"/>
      <c r="WOQ3" s="85"/>
      <c r="WOS3" s="85"/>
      <c r="WOT3" s="97"/>
      <c r="WOU3" s="98"/>
      <c r="WOV3" s="96"/>
      <c r="WOW3" s="100"/>
      <c r="WPE3" s="100"/>
      <c r="WPH3" s="102"/>
      <c r="WPI3" s="102"/>
      <c r="WPJ3" s="100"/>
      <c r="WPL3" s="85"/>
      <c r="WPN3" s="85"/>
      <c r="WPO3" s="97"/>
      <c r="WPP3" s="98"/>
      <c r="WPQ3" s="96"/>
      <c r="WPR3" s="100"/>
      <c r="WPZ3" s="100"/>
      <c r="WQC3" s="102"/>
      <c r="WQD3" s="102"/>
      <c r="WQE3" s="100"/>
      <c r="WQG3" s="85"/>
      <c r="WQI3" s="85"/>
      <c r="WQJ3" s="97"/>
      <c r="WQK3" s="98"/>
      <c r="WQL3" s="96"/>
      <c r="WQM3" s="100"/>
      <c r="WQU3" s="100"/>
      <c r="WQX3" s="102"/>
      <c r="WQY3" s="102"/>
      <c r="WQZ3" s="100"/>
      <c r="WRB3" s="85"/>
      <c r="WRD3" s="85"/>
      <c r="WRE3" s="97"/>
      <c r="WRF3" s="98"/>
      <c r="WRG3" s="96"/>
      <c r="WRH3" s="100"/>
      <c r="WRP3" s="100"/>
      <c r="WRS3" s="102"/>
      <c r="WRT3" s="102"/>
      <c r="WRU3" s="100"/>
      <c r="WRW3" s="85"/>
      <c r="WRY3" s="85"/>
      <c r="WRZ3" s="97"/>
      <c r="WSA3" s="98"/>
      <c r="WSB3" s="96"/>
      <c r="WSC3" s="100"/>
      <c r="WSK3" s="100"/>
      <c r="WSN3" s="102"/>
      <c r="WSO3" s="102"/>
      <c r="WSP3" s="100"/>
      <c r="WSR3" s="85"/>
      <c r="WST3" s="85"/>
      <c r="WSU3" s="97"/>
      <c r="WSV3" s="98"/>
      <c r="WSW3" s="96"/>
      <c r="WSX3" s="100"/>
      <c r="WTF3" s="100"/>
      <c r="WTI3" s="102"/>
      <c r="WTJ3" s="102"/>
      <c r="WTK3" s="100"/>
      <c r="WTM3" s="85"/>
      <c r="WTO3" s="85"/>
      <c r="WTP3" s="97"/>
      <c r="WTQ3" s="98"/>
      <c r="WTR3" s="96"/>
      <c r="WTS3" s="100"/>
      <c r="WUA3" s="100"/>
      <c r="WUD3" s="102"/>
      <c r="WUE3" s="102"/>
      <c r="WUF3" s="100"/>
      <c r="WUH3" s="85"/>
      <c r="WUJ3" s="85"/>
      <c r="WUK3" s="97"/>
      <c r="WUL3" s="98"/>
      <c r="WUM3" s="96"/>
      <c r="WUN3" s="100"/>
      <c r="WUV3" s="100"/>
      <c r="WUY3" s="102"/>
      <c r="WUZ3" s="102"/>
      <c r="WVA3" s="100"/>
      <c r="WVC3" s="85"/>
      <c r="WVE3" s="85"/>
      <c r="WVF3" s="97"/>
      <c r="WVG3" s="98"/>
      <c r="WVH3" s="96"/>
      <c r="WVI3" s="100"/>
      <c r="WVQ3" s="100"/>
      <c r="WVT3" s="102"/>
      <c r="WVU3" s="102"/>
      <c r="WVV3" s="100"/>
      <c r="WVX3" s="85"/>
      <c r="WVZ3" s="85"/>
      <c r="WWA3" s="97"/>
      <c r="WWB3" s="98"/>
      <c r="WWC3" s="96"/>
      <c r="WWD3" s="100"/>
      <c r="WWL3" s="100"/>
      <c r="WWO3" s="102"/>
      <c r="WWP3" s="102"/>
      <c r="WWQ3" s="100"/>
      <c r="WWS3" s="85"/>
      <c r="WWU3" s="85"/>
      <c r="WWV3" s="97"/>
      <c r="WWW3" s="98"/>
      <c r="WWX3" s="96"/>
      <c r="WWY3" s="100"/>
      <c r="WXG3" s="100"/>
      <c r="WXJ3" s="102"/>
      <c r="WXK3" s="102"/>
      <c r="WXL3" s="100"/>
      <c r="WXN3" s="85"/>
      <c r="WXP3" s="85"/>
      <c r="WXQ3" s="97"/>
      <c r="WXR3" s="98"/>
      <c r="WXS3" s="96"/>
      <c r="WXT3" s="100"/>
      <c r="WYB3" s="100"/>
      <c r="WYE3" s="102"/>
      <c r="WYF3" s="102"/>
      <c r="WYG3" s="100"/>
      <c r="WYI3" s="85"/>
      <c r="WYK3" s="85"/>
      <c r="WYL3" s="97"/>
      <c r="WYM3" s="98"/>
      <c r="WYN3" s="96"/>
      <c r="WYO3" s="100"/>
      <c r="WYW3" s="100"/>
      <c r="WYZ3" s="102"/>
      <c r="WZA3" s="102"/>
      <c r="WZB3" s="100"/>
      <c r="WZD3" s="85"/>
      <c r="WZF3" s="85"/>
      <c r="WZG3" s="97"/>
      <c r="WZH3" s="98"/>
      <c r="WZI3" s="96"/>
      <c r="WZJ3" s="100"/>
      <c r="WZR3" s="100"/>
      <c r="WZU3" s="102"/>
      <c r="WZV3" s="102"/>
      <c r="WZW3" s="100"/>
      <c r="WZY3" s="85"/>
      <c r="XAA3" s="85"/>
      <c r="XAB3" s="97"/>
      <c r="XAC3" s="98"/>
      <c r="XAD3" s="96"/>
      <c r="XAE3" s="100"/>
      <c r="XAM3" s="100"/>
      <c r="XAP3" s="102"/>
      <c r="XAQ3" s="102"/>
      <c r="XAR3" s="100"/>
      <c r="XAT3" s="85"/>
      <c r="XAV3" s="85"/>
      <c r="XAW3" s="97"/>
      <c r="XAX3" s="98"/>
      <c r="XAY3" s="96"/>
      <c r="XAZ3" s="100"/>
      <c r="XBH3" s="100"/>
      <c r="XBK3" s="102"/>
      <c r="XBL3" s="102"/>
      <c r="XBM3" s="100"/>
      <c r="XBO3" s="85"/>
      <c r="XBQ3" s="85"/>
      <c r="XBR3" s="97"/>
      <c r="XBS3" s="98"/>
      <c r="XBT3" s="96"/>
      <c r="XBU3" s="100"/>
      <c r="XCC3" s="100"/>
      <c r="XCF3" s="102"/>
      <c r="XCG3" s="102"/>
      <c r="XCH3" s="100"/>
      <c r="XCJ3" s="85"/>
      <c r="XCL3" s="85"/>
      <c r="XCM3" s="97"/>
      <c r="XCN3" s="98"/>
      <c r="XCO3" s="96"/>
      <c r="XCP3" s="100"/>
      <c r="XCX3" s="100"/>
      <c r="XDA3" s="102"/>
      <c r="XDB3" s="102"/>
      <c r="XDC3" s="100"/>
      <c r="XDE3" s="85"/>
      <c r="XDG3" s="85"/>
      <c r="XDH3" s="97"/>
      <c r="XDI3" s="98"/>
      <c r="XDJ3" s="96"/>
      <c r="XDK3" s="100"/>
      <c r="XDS3" s="100"/>
      <c r="XDV3" s="102"/>
      <c r="XDW3" s="102"/>
      <c r="XDX3" s="100"/>
      <c r="XDZ3" s="85"/>
      <c r="XEB3" s="85"/>
      <c r="XEC3" s="97"/>
      <c r="XED3" s="98"/>
      <c r="XEE3" s="96"/>
      <c r="XEF3" s="100"/>
      <c r="XEN3" s="100"/>
      <c r="XEQ3" s="102"/>
      <c r="XER3" s="102"/>
      <c r="XES3" s="100"/>
      <c r="XEU3" s="85"/>
      <c r="XEW3" s="85"/>
      <c r="XEX3" s="97"/>
      <c r="XEY3" s="98"/>
      <c r="XEZ3" s="96"/>
      <c r="XFA3" s="100"/>
    </row>
    <row r="4" spans="1:1024 1026:2046 2049:3067 3075:4096 4104:5119 5121:7162 7170:8191 8199:11257 11265:12286 12294:14336 14338:15360 15363:16381" s="101" customFormat="1" ht="15.6" customHeight="1" x14ac:dyDescent="0.25">
      <c r="A4" s="149">
        <v>45405</v>
      </c>
      <c r="B4" s="150" t="s">
        <v>326</v>
      </c>
      <c r="C4" s="150" t="s">
        <v>91</v>
      </c>
      <c r="D4" s="150" t="s">
        <v>61</v>
      </c>
      <c r="E4" s="150" t="s">
        <v>305</v>
      </c>
      <c r="F4" s="150" t="s">
        <v>307</v>
      </c>
      <c r="G4" s="150">
        <v>2882</v>
      </c>
      <c r="H4" s="150">
        <v>218982</v>
      </c>
      <c r="I4" s="149">
        <v>45405</v>
      </c>
      <c r="J4" s="150">
        <v>155657597</v>
      </c>
      <c r="K4" s="150">
        <v>48</v>
      </c>
      <c r="L4" s="151">
        <v>11288.95</v>
      </c>
      <c r="M4" s="151">
        <v>11288.95</v>
      </c>
      <c r="N4" s="149">
        <v>45405</v>
      </c>
      <c r="O4" s="150" t="s">
        <v>306</v>
      </c>
      <c r="P4" s="152">
        <v>1.66E-2</v>
      </c>
      <c r="Q4" s="167" t="s">
        <v>115</v>
      </c>
      <c r="R4" s="168">
        <v>2.2499999999999999E-2</v>
      </c>
      <c r="S4" s="137">
        <f t="shared" si="0"/>
        <v>254.001375</v>
      </c>
      <c r="T4" s="98"/>
      <c r="U4" s="96" t="str">
        <f>VLOOKUP(D4,Painel!$C$7:$C$63,1,FALSE)</f>
        <v>ALINE SOARES MOMBERG</v>
      </c>
      <c r="V4" s="100"/>
      <c r="AD4" s="100"/>
      <c r="AG4" s="102"/>
      <c r="AH4" s="102"/>
      <c r="AI4" s="100"/>
      <c r="AK4" s="85"/>
      <c r="AM4" s="85"/>
      <c r="AN4" s="97"/>
      <c r="AO4" s="98"/>
      <c r="AP4" s="96"/>
      <c r="AQ4" s="100"/>
      <c r="AY4" s="100"/>
      <c r="BB4" s="102"/>
      <c r="BC4" s="102"/>
      <c r="BD4" s="100"/>
      <c r="BF4" s="85"/>
      <c r="BH4" s="85"/>
      <c r="BI4" s="97"/>
      <c r="BJ4" s="98"/>
      <c r="BK4" s="96"/>
      <c r="BL4" s="100"/>
      <c r="BT4" s="100"/>
      <c r="BW4" s="102"/>
      <c r="BX4" s="102"/>
      <c r="BY4" s="100"/>
      <c r="CA4" s="85"/>
      <c r="CC4" s="85"/>
      <c r="CD4" s="97"/>
      <c r="CE4" s="98"/>
      <c r="CF4" s="96"/>
      <c r="CG4" s="100"/>
      <c r="CO4" s="100"/>
      <c r="CR4" s="102"/>
      <c r="CS4" s="102"/>
      <c r="CT4" s="100"/>
      <c r="CV4" s="85"/>
      <c r="CX4" s="85"/>
      <c r="CY4" s="97"/>
      <c r="CZ4" s="98"/>
      <c r="DA4" s="96"/>
      <c r="DB4" s="100"/>
      <c r="DJ4" s="100"/>
      <c r="DM4" s="102"/>
      <c r="DN4" s="102"/>
      <c r="DO4" s="100"/>
      <c r="DQ4" s="85"/>
      <c r="DS4" s="85"/>
      <c r="DT4" s="97"/>
      <c r="DU4" s="98"/>
      <c r="DV4" s="96"/>
      <c r="DW4" s="100"/>
      <c r="EE4" s="100"/>
      <c r="EH4" s="102"/>
      <c r="EI4" s="102"/>
      <c r="EJ4" s="100"/>
      <c r="EL4" s="85"/>
      <c r="EN4" s="85"/>
      <c r="EO4" s="97"/>
      <c r="EP4" s="98"/>
      <c r="EQ4" s="96"/>
      <c r="ER4" s="100"/>
      <c r="EZ4" s="100"/>
      <c r="FC4" s="102"/>
      <c r="FD4" s="102"/>
      <c r="FE4" s="100"/>
      <c r="FG4" s="85"/>
      <c r="FI4" s="85"/>
      <c r="FJ4" s="97"/>
      <c r="FK4" s="98"/>
      <c r="FL4" s="96"/>
      <c r="FM4" s="100"/>
      <c r="FU4" s="100"/>
      <c r="FX4" s="102"/>
      <c r="FY4" s="102"/>
      <c r="FZ4" s="100"/>
      <c r="GB4" s="85"/>
      <c r="GD4" s="85"/>
      <c r="GE4" s="97"/>
      <c r="GF4" s="98"/>
      <c r="GG4" s="96"/>
      <c r="GH4" s="100"/>
      <c r="GP4" s="100"/>
      <c r="GS4" s="102"/>
      <c r="GT4" s="102"/>
      <c r="GU4" s="100"/>
      <c r="GW4" s="85"/>
      <c r="GY4" s="85"/>
      <c r="GZ4" s="97"/>
      <c r="HA4" s="98"/>
      <c r="HB4" s="96"/>
      <c r="HC4" s="100"/>
      <c r="HK4" s="100"/>
      <c r="HN4" s="102"/>
      <c r="HO4" s="102"/>
      <c r="HP4" s="100"/>
      <c r="HR4" s="85"/>
      <c r="HT4" s="85"/>
      <c r="HU4" s="97"/>
      <c r="HV4" s="98"/>
      <c r="HW4" s="96"/>
      <c r="HX4" s="100"/>
      <c r="IF4" s="100"/>
      <c r="II4" s="102"/>
      <c r="IJ4" s="102"/>
      <c r="IK4" s="100"/>
      <c r="IM4" s="85"/>
      <c r="IO4" s="85"/>
      <c r="IP4" s="97"/>
      <c r="IQ4" s="98"/>
      <c r="IR4" s="96"/>
      <c r="IS4" s="100"/>
      <c r="JA4" s="100"/>
      <c r="JD4" s="102"/>
      <c r="JE4" s="102"/>
      <c r="JF4" s="100"/>
      <c r="JH4" s="85"/>
      <c r="JJ4" s="85"/>
      <c r="JK4" s="97"/>
      <c r="JL4" s="98"/>
      <c r="JM4" s="96"/>
      <c r="JN4" s="100"/>
      <c r="JV4" s="100"/>
      <c r="JY4" s="102"/>
      <c r="JZ4" s="102"/>
      <c r="KA4" s="100"/>
      <c r="KC4" s="85"/>
      <c r="KE4" s="85"/>
      <c r="KF4" s="97"/>
      <c r="KG4" s="98"/>
      <c r="KH4" s="96"/>
      <c r="KI4" s="100"/>
      <c r="KQ4" s="100"/>
      <c r="KT4" s="102"/>
      <c r="KU4" s="102"/>
      <c r="KV4" s="100"/>
      <c r="KX4" s="85"/>
      <c r="KZ4" s="85"/>
      <c r="LA4" s="97"/>
      <c r="LB4" s="98"/>
      <c r="LC4" s="96"/>
      <c r="LD4" s="100"/>
      <c r="LL4" s="100"/>
      <c r="LO4" s="102"/>
      <c r="LP4" s="102"/>
      <c r="LQ4" s="100"/>
      <c r="LS4" s="85"/>
      <c r="LU4" s="85"/>
      <c r="LV4" s="97"/>
      <c r="LW4" s="98"/>
      <c r="LX4" s="96"/>
      <c r="LY4" s="100"/>
      <c r="MG4" s="100"/>
      <c r="MJ4" s="102"/>
      <c r="MK4" s="102"/>
      <c r="ML4" s="100"/>
      <c r="MN4" s="85"/>
      <c r="MP4" s="85"/>
      <c r="MQ4" s="97"/>
      <c r="MR4" s="98"/>
      <c r="MS4" s="96"/>
      <c r="MT4" s="100"/>
      <c r="NB4" s="100"/>
      <c r="NE4" s="102"/>
      <c r="NF4" s="102"/>
      <c r="NG4" s="100"/>
      <c r="NI4" s="85"/>
      <c r="NK4" s="85"/>
      <c r="NL4" s="97"/>
      <c r="NM4" s="98"/>
      <c r="NN4" s="96"/>
      <c r="NO4" s="100"/>
      <c r="NW4" s="100"/>
      <c r="NZ4" s="102"/>
      <c r="OA4" s="102"/>
      <c r="OB4" s="100"/>
      <c r="OD4" s="85"/>
      <c r="OF4" s="85"/>
      <c r="OG4" s="97"/>
      <c r="OH4" s="98"/>
      <c r="OI4" s="96"/>
      <c r="OJ4" s="100"/>
      <c r="OR4" s="100"/>
      <c r="OU4" s="102"/>
      <c r="OV4" s="102"/>
      <c r="OW4" s="100"/>
      <c r="OY4" s="85"/>
      <c r="PA4" s="85"/>
      <c r="PB4" s="97"/>
      <c r="PC4" s="98"/>
      <c r="PD4" s="96"/>
      <c r="PE4" s="100"/>
      <c r="PM4" s="100"/>
      <c r="PP4" s="102"/>
      <c r="PQ4" s="102"/>
      <c r="PR4" s="100"/>
      <c r="PT4" s="85"/>
      <c r="PV4" s="85"/>
      <c r="PW4" s="97"/>
      <c r="PX4" s="98"/>
      <c r="PY4" s="96"/>
      <c r="PZ4" s="100"/>
      <c r="QH4" s="100"/>
      <c r="QK4" s="102"/>
      <c r="QL4" s="102"/>
      <c r="QM4" s="100"/>
      <c r="QO4" s="85"/>
      <c r="QQ4" s="85"/>
      <c r="QR4" s="97"/>
      <c r="QS4" s="98"/>
      <c r="QT4" s="96"/>
      <c r="QU4" s="100"/>
      <c r="RC4" s="100"/>
      <c r="RF4" s="102"/>
      <c r="RG4" s="102"/>
      <c r="RH4" s="100"/>
      <c r="RJ4" s="85"/>
      <c r="RL4" s="85"/>
      <c r="RM4" s="97"/>
      <c r="RN4" s="98"/>
      <c r="RO4" s="96"/>
      <c r="RP4" s="100"/>
      <c r="RX4" s="100"/>
      <c r="SA4" s="102"/>
      <c r="SB4" s="102"/>
      <c r="SC4" s="100"/>
      <c r="SE4" s="85"/>
      <c r="SG4" s="85"/>
      <c r="SH4" s="97"/>
      <c r="SI4" s="98"/>
      <c r="SJ4" s="96"/>
      <c r="SK4" s="100"/>
      <c r="SS4" s="100"/>
      <c r="SV4" s="102"/>
      <c r="SW4" s="102"/>
      <c r="SX4" s="100"/>
      <c r="SZ4" s="85"/>
      <c r="TB4" s="85"/>
      <c r="TC4" s="97"/>
      <c r="TD4" s="98"/>
      <c r="TE4" s="96"/>
      <c r="TF4" s="100"/>
      <c r="TN4" s="100"/>
      <c r="TQ4" s="102"/>
      <c r="TR4" s="102"/>
      <c r="TS4" s="100"/>
      <c r="TU4" s="85"/>
      <c r="TW4" s="85"/>
      <c r="TX4" s="97"/>
      <c r="TY4" s="98"/>
      <c r="TZ4" s="96"/>
      <c r="UA4" s="100"/>
      <c r="UI4" s="100"/>
      <c r="UL4" s="102"/>
      <c r="UM4" s="102"/>
      <c r="UN4" s="100"/>
      <c r="UP4" s="85"/>
      <c r="UR4" s="85"/>
      <c r="US4" s="97"/>
      <c r="UT4" s="98"/>
      <c r="UU4" s="96"/>
      <c r="UV4" s="100"/>
      <c r="VD4" s="100"/>
      <c r="VG4" s="102"/>
      <c r="VH4" s="102"/>
      <c r="VI4" s="100"/>
      <c r="VK4" s="85"/>
      <c r="VM4" s="85"/>
      <c r="VN4" s="97"/>
      <c r="VO4" s="98"/>
      <c r="VP4" s="96"/>
      <c r="VQ4" s="100"/>
      <c r="VY4" s="100"/>
      <c r="WB4" s="102"/>
      <c r="WC4" s="102"/>
      <c r="WD4" s="100"/>
      <c r="WF4" s="85"/>
      <c r="WH4" s="85"/>
      <c r="WI4" s="97"/>
      <c r="WJ4" s="98"/>
      <c r="WK4" s="96"/>
      <c r="WL4" s="100"/>
      <c r="WT4" s="100"/>
      <c r="WW4" s="102"/>
      <c r="WX4" s="102"/>
      <c r="WY4" s="100"/>
      <c r="XA4" s="85"/>
      <c r="XC4" s="85"/>
      <c r="XD4" s="97"/>
      <c r="XE4" s="98"/>
      <c r="XF4" s="96"/>
      <c r="XG4" s="100"/>
      <c r="XO4" s="100"/>
      <c r="XR4" s="102"/>
      <c r="XS4" s="102"/>
      <c r="XT4" s="100"/>
      <c r="XV4" s="85"/>
      <c r="XX4" s="85"/>
      <c r="XY4" s="97"/>
      <c r="XZ4" s="98"/>
      <c r="YA4" s="96"/>
      <c r="YB4" s="100"/>
      <c r="YJ4" s="100"/>
      <c r="YM4" s="102"/>
      <c r="YN4" s="102"/>
      <c r="YO4" s="100"/>
      <c r="YQ4" s="85"/>
      <c r="YS4" s="85"/>
      <c r="YT4" s="97"/>
      <c r="YU4" s="98"/>
      <c r="YV4" s="96"/>
      <c r="YW4" s="100"/>
      <c r="ZE4" s="100"/>
      <c r="ZH4" s="102"/>
      <c r="ZI4" s="102"/>
      <c r="ZJ4" s="100"/>
      <c r="ZL4" s="85"/>
      <c r="ZN4" s="85"/>
      <c r="ZO4" s="97"/>
      <c r="ZP4" s="98"/>
      <c r="ZQ4" s="96"/>
      <c r="ZR4" s="100"/>
      <c r="ZZ4" s="100"/>
      <c r="AAC4" s="102"/>
      <c r="AAD4" s="102"/>
      <c r="AAE4" s="100"/>
      <c r="AAG4" s="85"/>
      <c r="AAI4" s="85"/>
      <c r="AAJ4" s="97"/>
      <c r="AAK4" s="98"/>
      <c r="AAL4" s="96"/>
      <c r="AAM4" s="100"/>
      <c r="AAU4" s="100"/>
      <c r="AAX4" s="102"/>
      <c r="AAY4" s="102"/>
      <c r="AAZ4" s="100"/>
      <c r="ABB4" s="85"/>
      <c r="ABD4" s="85"/>
      <c r="ABE4" s="97"/>
      <c r="ABF4" s="98"/>
      <c r="ABG4" s="96"/>
      <c r="ABH4" s="100"/>
      <c r="ABP4" s="100"/>
      <c r="ABS4" s="102"/>
      <c r="ABT4" s="102"/>
      <c r="ABU4" s="100"/>
      <c r="ABW4" s="85"/>
      <c r="ABY4" s="85"/>
      <c r="ABZ4" s="97"/>
      <c r="ACA4" s="98"/>
      <c r="ACB4" s="96"/>
      <c r="ACC4" s="100"/>
      <c r="ACK4" s="100"/>
      <c r="ACN4" s="102"/>
      <c r="ACO4" s="102"/>
      <c r="ACP4" s="100"/>
      <c r="ACR4" s="85"/>
      <c r="ACT4" s="85"/>
      <c r="ACU4" s="97"/>
      <c r="ACV4" s="98"/>
      <c r="ACW4" s="96"/>
      <c r="ACX4" s="100"/>
      <c r="ADF4" s="100"/>
      <c r="ADI4" s="102"/>
      <c r="ADJ4" s="102"/>
      <c r="ADK4" s="100"/>
      <c r="ADM4" s="85"/>
      <c r="ADO4" s="85"/>
      <c r="ADP4" s="97"/>
      <c r="ADQ4" s="98"/>
      <c r="ADR4" s="96"/>
      <c r="ADS4" s="100"/>
      <c r="AEA4" s="100"/>
      <c r="AED4" s="102"/>
      <c r="AEE4" s="102"/>
      <c r="AEF4" s="100"/>
      <c r="AEH4" s="85"/>
      <c r="AEJ4" s="85"/>
      <c r="AEK4" s="97"/>
      <c r="AEL4" s="98"/>
      <c r="AEM4" s="96"/>
      <c r="AEN4" s="100"/>
      <c r="AEV4" s="100"/>
      <c r="AEY4" s="102"/>
      <c r="AEZ4" s="102"/>
      <c r="AFA4" s="100"/>
      <c r="AFC4" s="85"/>
      <c r="AFE4" s="85"/>
      <c r="AFF4" s="97"/>
      <c r="AFG4" s="98"/>
      <c r="AFH4" s="96"/>
      <c r="AFI4" s="100"/>
      <c r="AFQ4" s="100"/>
      <c r="AFT4" s="102"/>
      <c r="AFU4" s="102"/>
      <c r="AFV4" s="100"/>
      <c r="AFX4" s="85"/>
      <c r="AFZ4" s="85"/>
      <c r="AGA4" s="97"/>
      <c r="AGB4" s="98"/>
      <c r="AGC4" s="96"/>
      <c r="AGD4" s="100"/>
      <c r="AGL4" s="100"/>
      <c r="AGO4" s="102"/>
      <c r="AGP4" s="102"/>
      <c r="AGQ4" s="100"/>
      <c r="AGS4" s="85"/>
      <c r="AGU4" s="85"/>
      <c r="AGV4" s="97"/>
      <c r="AGW4" s="98"/>
      <c r="AGX4" s="96"/>
      <c r="AGY4" s="100"/>
      <c r="AHG4" s="100"/>
      <c r="AHJ4" s="102"/>
      <c r="AHK4" s="102"/>
      <c r="AHL4" s="100"/>
      <c r="AHN4" s="85"/>
      <c r="AHP4" s="85"/>
      <c r="AHQ4" s="97"/>
      <c r="AHR4" s="98"/>
      <c r="AHS4" s="96"/>
      <c r="AHT4" s="100"/>
      <c r="AIB4" s="100"/>
      <c r="AIE4" s="102"/>
      <c r="AIF4" s="102"/>
      <c r="AIG4" s="100"/>
      <c r="AII4" s="85"/>
      <c r="AIK4" s="85"/>
      <c r="AIL4" s="97"/>
      <c r="AIM4" s="98"/>
      <c r="AIN4" s="96"/>
      <c r="AIO4" s="100"/>
      <c r="AIW4" s="100"/>
      <c r="AIZ4" s="102"/>
      <c r="AJA4" s="102"/>
      <c r="AJB4" s="100"/>
      <c r="AJD4" s="85"/>
      <c r="AJF4" s="85"/>
      <c r="AJG4" s="97"/>
      <c r="AJH4" s="98"/>
      <c r="AJI4" s="96"/>
      <c r="AJJ4" s="100"/>
      <c r="AJR4" s="100"/>
      <c r="AJU4" s="102"/>
      <c r="AJV4" s="102"/>
      <c r="AJW4" s="100"/>
      <c r="AJY4" s="85"/>
      <c r="AKA4" s="85"/>
      <c r="AKB4" s="97"/>
      <c r="AKC4" s="98"/>
      <c r="AKD4" s="96"/>
      <c r="AKE4" s="100"/>
      <c r="AKM4" s="100"/>
      <c r="AKP4" s="102"/>
      <c r="AKQ4" s="102"/>
      <c r="AKR4" s="100"/>
      <c r="AKT4" s="85"/>
      <c r="AKV4" s="85"/>
      <c r="AKW4" s="97"/>
      <c r="AKX4" s="98"/>
      <c r="AKY4" s="96"/>
      <c r="AKZ4" s="100"/>
      <c r="ALH4" s="100"/>
      <c r="ALK4" s="102"/>
      <c r="ALL4" s="102"/>
      <c r="ALM4" s="100"/>
      <c r="ALO4" s="85"/>
      <c r="ALQ4" s="85"/>
      <c r="ALR4" s="97"/>
      <c r="ALS4" s="98"/>
      <c r="ALT4" s="96"/>
      <c r="ALU4" s="100"/>
      <c r="AMC4" s="100"/>
      <c r="AMF4" s="102"/>
      <c r="AMG4" s="102"/>
      <c r="AMH4" s="100"/>
      <c r="AMJ4" s="85"/>
      <c r="AML4" s="85"/>
      <c r="AMM4" s="97"/>
      <c r="AMN4" s="98"/>
      <c r="AMO4" s="96"/>
      <c r="AMP4" s="100"/>
      <c r="AMX4" s="100"/>
      <c r="ANA4" s="102"/>
      <c r="ANB4" s="102"/>
      <c r="ANC4" s="100"/>
      <c r="ANE4" s="85"/>
      <c r="ANG4" s="85"/>
      <c r="ANH4" s="97"/>
      <c r="ANI4" s="98"/>
      <c r="ANJ4" s="96"/>
      <c r="ANK4" s="100"/>
      <c r="ANS4" s="100"/>
      <c r="ANV4" s="102"/>
      <c r="ANW4" s="102"/>
      <c r="ANX4" s="100"/>
      <c r="ANZ4" s="85"/>
      <c r="AOB4" s="85"/>
      <c r="AOC4" s="97"/>
      <c r="AOD4" s="98"/>
      <c r="AOE4" s="96"/>
      <c r="AOF4" s="100"/>
      <c r="AON4" s="100"/>
      <c r="AOQ4" s="102"/>
      <c r="AOR4" s="102"/>
      <c r="AOS4" s="100"/>
      <c r="AOU4" s="85"/>
      <c r="AOW4" s="85"/>
      <c r="AOX4" s="97"/>
      <c r="AOY4" s="98"/>
      <c r="AOZ4" s="96"/>
      <c r="APA4" s="100"/>
      <c r="API4" s="100"/>
      <c r="APL4" s="102"/>
      <c r="APM4" s="102"/>
      <c r="APN4" s="100"/>
      <c r="APP4" s="85"/>
      <c r="APR4" s="85"/>
      <c r="APS4" s="97"/>
      <c r="APT4" s="98"/>
      <c r="APU4" s="96"/>
      <c r="APV4" s="100"/>
      <c r="AQD4" s="100"/>
      <c r="AQG4" s="102"/>
      <c r="AQH4" s="102"/>
      <c r="AQI4" s="100"/>
      <c r="AQK4" s="85"/>
      <c r="AQM4" s="85"/>
      <c r="AQN4" s="97"/>
      <c r="AQO4" s="98"/>
      <c r="AQP4" s="96"/>
      <c r="AQQ4" s="100"/>
      <c r="AQY4" s="100"/>
      <c r="ARB4" s="102"/>
      <c r="ARC4" s="102"/>
      <c r="ARD4" s="100"/>
      <c r="ARF4" s="85"/>
      <c r="ARH4" s="85"/>
      <c r="ARI4" s="97"/>
      <c r="ARJ4" s="98"/>
      <c r="ARK4" s="96"/>
      <c r="ARL4" s="100"/>
      <c r="ART4" s="100"/>
      <c r="ARW4" s="102"/>
      <c r="ARX4" s="102"/>
      <c r="ARY4" s="100"/>
      <c r="ASA4" s="85"/>
      <c r="ASC4" s="85"/>
      <c r="ASD4" s="97"/>
      <c r="ASE4" s="98"/>
      <c r="ASF4" s="96"/>
      <c r="ASG4" s="100"/>
      <c r="ASO4" s="100"/>
      <c r="ASR4" s="102"/>
      <c r="ASS4" s="102"/>
      <c r="AST4" s="100"/>
      <c r="ASV4" s="85"/>
      <c r="ASX4" s="85"/>
      <c r="ASY4" s="97"/>
      <c r="ASZ4" s="98"/>
      <c r="ATA4" s="96"/>
      <c r="ATB4" s="100"/>
      <c r="ATJ4" s="100"/>
      <c r="ATM4" s="102"/>
      <c r="ATN4" s="102"/>
      <c r="ATO4" s="100"/>
      <c r="ATQ4" s="85"/>
      <c r="ATS4" s="85"/>
      <c r="ATT4" s="97"/>
      <c r="ATU4" s="98"/>
      <c r="ATV4" s="96"/>
      <c r="ATW4" s="100"/>
      <c r="AUE4" s="100"/>
      <c r="AUH4" s="102"/>
      <c r="AUI4" s="102"/>
      <c r="AUJ4" s="100"/>
      <c r="AUL4" s="85"/>
      <c r="AUN4" s="85"/>
      <c r="AUO4" s="97"/>
      <c r="AUP4" s="98"/>
      <c r="AUQ4" s="96"/>
      <c r="AUR4" s="100"/>
      <c r="AUZ4" s="100"/>
      <c r="AVC4" s="102"/>
      <c r="AVD4" s="102"/>
      <c r="AVE4" s="100"/>
      <c r="AVG4" s="85"/>
      <c r="AVI4" s="85"/>
      <c r="AVJ4" s="97"/>
      <c r="AVK4" s="98"/>
      <c r="AVL4" s="96"/>
      <c r="AVM4" s="100"/>
      <c r="AVU4" s="100"/>
      <c r="AVX4" s="102"/>
      <c r="AVY4" s="102"/>
      <c r="AVZ4" s="100"/>
      <c r="AWB4" s="85"/>
      <c r="AWD4" s="85"/>
      <c r="AWE4" s="97"/>
      <c r="AWF4" s="98"/>
      <c r="AWG4" s="96"/>
      <c r="AWH4" s="100"/>
      <c r="AWP4" s="100"/>
      <c r="AWS4" s="102"/>
      <c r="AWT4" s="102"/>
      <c r="AWU4" s="100"/>
      <c r="AWW4" s="85"/>
      <c r="AWY4" s="85"/>
      <c r="AWZ4" s="97"/>
      <c r="AXA4" s="98"/>
      <c r="AXB4" s="96"/>
      <c r="AXC4" s="100"/>
      <c r="AXK4" s="100"/>
      <c r="AXN4" s="102"/>
      <c r="AXO4" s="102"/>
      <c r="AXP4" s="100"/>
      <c r="AXR4" s="85"/>
      <c r="AXT4" s="85"/>
      <c r="AXU4" s="97"/>
      <c r="AXV4" s="98"/>
      <c r="AXW4" s="96"/>
      <c r="AXX4" s="100"/>
      <c r="AYF4" s="100"/>
      <c r="AYI4" s="102"/>
      <c r="AYJ4" s="102"/>
      <c r="AYK4" s="100"/>
      <c r="AYM4" s="85"/>
      <c r="AYO4" s="85"/>
      <c r="AYP4" s="97"/>
      <c r="AYQ4" s="98"/>
      <c r="AYR4" s="96"/>
      <c r="AYS4" s="100"/>
      <c r="AZA4" s="100"/>
      <c r="AZD4" s="102"/>
      <c r="AZE4" s="102"/>
      <c r="AZF4" s="100"/>
      <c r="AZH4" s="85"/>
      <c r="AZJ4" s="85"/>
      <c r="AZK4" s="97"/>
      <c r="AZL4" s="98"/>
      <c r="AZM4" s="96"/>
      <c r="AZN4" s="100"/>
      <c r="AZV4" s="100"/>
      <c r="AZY4" s="102"/>
      <c r="AZZ4" s="102"/>
      <c r="BAA4" s="100"/>
      <c r="BAC4" s="85"/>
      <c r="BAE4" s="85"/>
      <c r="BAF4" s="97"/>
      <c r="BAG4" s="98"/>
      <c r="BAH4" s="96"/>
      <c r="BAI4" s="100"/>
      <c r="BAQ4" s="100"/>
      <c r="BAT4" s="102"/>
      <c r="BAU4" s="102"/>
      <c r="BAV4" s="100"/>
      <c r="BAX4" s="85"/>
      <c r="BAZ4" s="85"/>
      <c r="BBA4" s="97"/>
      <c r="BBB4" s="98"/>
      <c r="BBC4" s="96"/>
      <c r="BBD4" s="100"/>
      <c r="BBL4" s="100"/>
      <c r="BBO4" s="102"/>
      <c r="BBP4" s="102"/>
      <c r="BBQ4" s="100"/>
      <c r="BBS4" s="85"/>
      <c r="BBU4" s="85"/>
      <c r="BBV4" s="97"/>
      <c r="BBW4" s="98"/>
      <c r="BBX4" s="96"/>
      <c r="BBY4" s="100"/>
      <c r="BCG4" s="100"/>
      <c r="BCJ4" s="102"/>
      <c r="BCK4" s="102"/>
      <c r="BCL4" s="100"/>
      <c r="BCN4" s="85"/>
      <c r="BCP4" s="85"/>
      <c r="BCQ4" s="97"/>
      <c r="BCR4" s="98"/>
      <c r="BCS4" s="96"/>
      <c r="BCT4" s="100"/>
      <c r="BDB4" s="100"/>
      <c r="BDE4" s="102"/>
      <c r="BDF4" s="102"/>
      <c r="BDG4" s="100"/>
      <c r="BDI4" s="85"/>
      <c r="BDK4" s="85"/>
      <c r="BDL4" s="97"/>
      <c r="BDM4" s="98"/>
      <c r="BDN4" s="96"/>
      <c r="BDO4" s="100"/>
      <c r="BDW4" s="100"/>
      <c r="BDZ4" s="102"/>
      <c r="BEA4" s="102"/>
      <c r="BEB4" s="100"/>
      <c r="BED4" s="85"/>
      <c r="BEF4" s="85"/>
      <c r="BEG4" s="97"/>
      <c r="BEH4" s="98"/>
      <c r="BEI4" s="96"/>
      <c r="BEJ4" s="100"/>
      <c r="BER4" s="100"/>
      <c r="BEU4" s="102"/>
      <c r="BEV4" s="102"/>
      <c r="BEW4" s="100"/>
      <c r="BEY4" s="85"/>
      <c r="BFA4" s="85"/>
      <c r="BFB4" s="97"/>
      <c r="BFC4" s="98"/>
      <c r="BFD4" s="96"/>
      <c r="BFE4" s="100"/>
      <c r="BFM4" s="100"/>
      <c r="BFP4" s="102"/>
      <c r="BFQ4" s="102"/>
      <c r="BFR4" s="100"/>
      <c r="BFT4" s="85"/>
      <c r="BFV4" s="85"/>
      <c r="BFW4" s="97"/>
      <c r="BFX4" s="98"/>
      <c r="BFY4" s="96"/>
      <c r="BFZ4" s="100"/>
      <c r="BGH4" s="100"/>
      <c r="BGK4" s="102"/>
      <c r="BGL4" s="102"/>
      <c r="BGM4" s="100"/>
      <c r="BGO4" s="85"/>
      <c r="BGQ4" s="85"/>
      <c r="BGR4" s="97"/>
      <c r="BGS4" s="98"/>
      <c r="BGT4" s="96"/>
      <c r="BGU4" s="100"/>
      <c r="BHC4" s="100"/>
      <c r="BHF4" s="102"/>
      <c r="BHG4" s="102"/>
      <c r="BHH4" s="100"/>
      <c r="BHJ4" s="85"/>
      <c r="BHL4" s="85"/>
      <c r="BHM4" s="97"/>
      <c r="BHN4" s="98"/>
      <c r="BHO4" s="96"/>
      <c r="BHP4" s="100"/>
      <c r="BHX4" s="100"/>
      <c r="BIA4" s="102"/>
      <c r="BIB4" s="102"/>
      <c r="BIC4" s="100"/>
      <c r="BIE4" s="85"/>
      <c r="BIG4" s="85"/>
      <c r="BIH4" s="97"/>
      <c r="BII4" s="98"/>
      <c r="BIJ4" s="96"/>
      <c r="BIK4" s="100"/>
      <c r="BIS4" s="100"/>
      <c r="BIV4" s="102"/>
      <c r="BIW4" s="102"/>
      <c r="BIX4" s="100"/>
      <c r="BIZ4" s="85"/>
      <c r="BJB4" s="85"/>
      <c r="BJC4" s="97"/>
      <c r="BJD4" s="98"/>
      <c r="BJE4" s="96"/>
      <c r="BJF4" s="100"/>
      <c r="BJN4" s="100"/>
      <c r="BJQ4" s="102"/>
      <c r="BJR4" s="102"/>
      <c r="BJS4" s="100"/>
      <c r="BJU4" s="85"/>
      <c r="BJW4" s="85"/>
      <c r="BJX4" s="97"/>
      <c r="BJY4" s="98"/>
      <c r="BJZ4" s="96"/>
      <c r="BKA4" s="100"/>
      <c r="BKI4" s="100"/>
      <c r="BKL4" s="102"/>
      <c r="BKM4" s="102"/>
      <c r="BKN4" s="100"/>
      <c r="BKP4" s="85"/>
      <c r="BKR4" s="85"/>
      <c r="BKS4" s="97"/>
      <c r="BKT4" s="98"/>
      <c r="BKU4" s="96"/>
      <c r="BKV4" s="100"/>
      <c r="BLD4" s="100"/>
      <c r="BLG4" s="102"/>
      <c r="BLH4" s="102"/>
      <c r="BLI4" s="100"/>
      <c r="BLK4" s="85"/>
      <c r="BLM4" s="85"/>
      <c r="BLN4" s="97"/>
      <c r="BLO4" s="98"/>
      <c r="BLP4" s="96"/>
      <c r="BLQ4" s="100"/>
      <c r="BLY4" s="100"/>
      <c r="BMB4" s="102"/>
      <c r="BMC4" s="102"/>
      <c r="BMD4" s="100"/>
      <c r="BMF4" s="85"/>
      <c r="BMH4" s="85"/>
      <c r="BMI4" s="97"/>
      <c r="BMJ4" s="98"/>
      <c r="BMK4" s="96"/>
      <c r="BML4" s="100"/>
      <c r="BMT4" s="100"/>
      <c r="BMW4" s="102"/>
      <c r="BMX4" s="102"/>
      <c r="BMY4" s="100"/>
      <c r="BNA4" s="85"/>
      <c r="BNC4" s="85"/>
      <c r="BND4" s="97"/>
      <c r="BNE4" s="98"/>
      <c r="BNF4" s="96"/>
      <c r="BNG4" s="100"/>
      <c r="BNO4" s="100"/>
      <c r="BNR4" s="102"/>
      <c r="BNS4" s="102"/>
      <c r="BNT4" s="100"/>
      <c r="BNV4" s="85"/>
      <c r="BNX4" s="85"/>
      <c r="BNY4" s="97"/>
      <c r="BNZ4" s="98"/>
      <c r="BOA4" s="96"/>
      <c r="BOB4" s="100"/>
      <c r="BOJ4" s="100"/>
      <c r="BOM4" s="102"/>
      <c r="BON4" s="102"/>
      <c r="BOO4" s="100"/>
      <c r="BOQ4" s="85"/>
      <c r="BOS4" s="85"/>
      <c r="BOT4" s="97"/>
      <c r="BOU4" s="98"/>
      <c r="BOV4" s="96"/>
      <c r="BOW4" s="100"/>
      <c r="BPE4" s="100"/>
      <c r="BPH4" s="102"/>
      <c r="BPI4" s="102"/>
      <c r="BPJ4" s="100"/>
      <c r="BPL4" s="85"/>
      <c r="BPN4" s="85"/>
      <c r="BPO4" s="97"/>
      <c r="BPP4" s="98"/>
      <c r="BPQ4" s="96"/>
      <c r="BPR4" s="100"/>
      <c r="BPZ4" s="100"/>
      <c r="BQC4" s="102"/>
      <c r="BQD4" s="102"/>
      <c r="BQE4" s="100"/>
      <c r="BQG4" s="85"/>
      <c r="BQI4" s="85"/>
      <c r="BQJ4" s="97"/>
      <c r="BQK4" s="98"/>
      <c r="BQL4" s="96"/>
      <c r="BQM4" s="100"/>
      <c r="BQU4" s="100"/>
      <c r="BQX4" s="102"/>
      <c r="BQY4" s="102"/>
      <c r="BQZ4" s="100"/>
      <c r="BRB4" s="85"/>
      <c r="BRD4" s="85"/>
      <c r="BRE4" s="97"/>
      <c r="BRF4" s="98"/>
      <c r="BRG4" s="96"/>
      <c r="BRH4" s="100"/>
      <c r="BRP4" s="100"/>
      <c r="BRS4" s="102"/>
      <c r="BRT4" s="102"/>
      <c r="BRU4" s="100"/>
      <c r="BRW4" s="85"/>
      <c r="BRY4" s="85"/>
      <c r="BRZ4" s="97"/>
      <c r="BSA4" s="98"/>
      <c r="BSB4" s="96"/>
      <c r="BSC4" s="100"/>
      <c r="BSK4" s="100"/>
      <c r="BSN4" s="102"/>
      <c r="BSO4" s="102"/>
      <c r="BSP4" s="100"/>
      <c r="BSR4" s="85"/>
      <c r="BST4" s="85"/>
      <c r="BSU4" s="97"/>
      <c r="BSV4" s="98"/>
      <c r="BSW4" s="96"/>
      <c r="BSX4" s="100"/>
      <c r="BTF4" s="100"/>
      <c r="BTI4" s="102"/>
      <c r="BTJ4" s="102"/>
      <c r="BTK4" s="100"/>
      <c r="BTM4" s="85"/>
      <c r="BTO4" s="85"/>
      <c r="BTP4" s="97"/>
      <c r="BTQ4" s="98"/>
      <c r="BTR4" s="96"/>
      <c r="BTS4" s="100"/>
      <c r="BUA4" s="100"/>
      <c r="BUD4" s="102"/>
      <c r="BUE4" s="102"/>
      <c r="BUF4" s="100"/>
      <c r="BUH4" s="85"/>
      <c r="BUJ4" s="85"/>
      <c r="BUK4" s="97"/>
      <c r="BUL4" s="98"/>
      <c r="BUM4" s="96"/>
      <c r="BUN4" s="100"/>
      <c r="BUV4" s="100"/>
      <c r="BUY4" s="102"/>
      <c r="BUZ4" s="102"/>
      <c r="BVA4" s="100"/>
      <c r="BVC4" s="85"/>
      <c r="BVE4" s="85"/>
      <c r="BVF4" s="97"/>
      <c r="BVG4" s="98"/>
      <c r="BVH4" s="96"/>
      <c r="BVI4" s="100"/>
      <c r="BVQ4" s="100"/>
      <c r="BVT4" s="102"/>
      <c r="BVU4" s="102"/>
      <c r="BVV4" s="100"/>
      <c r="BVX4" s="85"/>
      <c r="BVZ4" s="85"/>
      <c r="BWA4" s="97"/>
      <c r="BWB4" s="98"/>
      <c r="BWC4" s="96"/>
      <c r="BWD4" s="100"/>
      <c r="BWL4" s="100"/>
      <c r="BWO4" s="102"/>
      <c r="BWP4" s="102"/>
      <c r="BWQ4" s="100"/>
      <c r="BWS4" s="85"/>
      <c r="BWU4" s="85"/>
      <c r="BWV4" s="97"/>
      <c r="BWW4" s="98"/>
      <c r="BWX4" s="96"/>
      <c r="BWY4" s="100"/>
      <c r="BXG4" s="100"/>
      <c r="BXJ4" s="102"/>
      <c r="BXK4" s="102"/>
      <c r="BXL4" s="100"/>
      <c r="BXN4" s="85"/>
      <c r="BXP4" s="85"/>
      <c r="BXQ4" s="97"/>
      <c r="BXR4" s="98"/>
      <c r="BXS4" s="96"/>
      <c r="BXT4" s="100"/>
      <c r="BYB4" s="100"/>
      <c r="BYE4" s="102"/>
      <c r="BYF4" s="102"/>
      <c r="BYG4" s="100"/>
      <c r="BYI4" s="85"/>
      <c r="BYK4" s="85"/>
      <c r="BYL4" s="97"/>
      <c r="BYM4" s="98"/>
      <c r="BYN4" s="96"/>
      <c r="BYO4" s="100"/>
      <c r="BYW4" s="100"/>
      <c r="BYZ4" s="102"/>
      <c r="BZA4" s="102"/>
      <c r="BZB4" s="100"/>
      <c r="BZD4" s="85"/>
      <c r="BZF4" s="85"/>
      <c r="BZG4" s="97"/>
      <c r="BZH4" s="98"/>
      <c r="BZI4" s="96"/>
      <c r="BZJ4" s="100"/>
      <c r="BZR4" s="100"/>
      <c r="BZU4" s="102"/>
      <c r="BZV4" s="102"/>
      <c r="BZW4" s="100"/>
      <c r="BZY4" s="85"/>
      <c r="CAA4" s="85"/>
      <c r="CAB4" s="97"/>
      <c r="CAC4" s="98"/>
      <c r="CAD4" s="96"/>
      <c r="CAE4" s="100"/>
      <c r="CAM4" s="100"/>
      <c r="CAP4" s="102"/>
      <c r="CAQ4" s="102"/>
      <c r="CAR4" s="100"/>
      <c r="CAT4" s="85"/>
      <c r="CAV4" s="85"/>
      <c r="CAW4" s="97"/>
      <c r="CAX4" s="98"/>
      <c r="CAY4" s="96"/>
      <c r="CAZ4" s="100"/>
      <c r="CBH4" s="100"/>
      <c r="CBK4" s="102"/>
      <c r="CBL4" s="102"/>
      <c r="CBM4" s="100"/>
      <c r="CBO4" s="85"/>
      <c r="CBQ4" s="85"/>
      <c r="CBR4" s="97"/>
      <c r="CBS4" s="98"/>
      <c r="CBT4" s="96"/>
      <c r="CBU4" s="100"/>
      <c r="CCC4" s="100"/>
      <c r="CCF4" s="102"/>
      <c r="CCG4" s="102"/>
      <c r="CCH4" s="100"/>
      <c r="CCJ4" s="85"/>
      <c r="CCL4" s="85"/>
      <c r="CCM4" s="97"/>
      <c r="CCN4" s="98"/>
      <c r="CCO4" s="96"/>
      <c r="CCP4" s="100"/>
      <c r="CCX4" s="100"/>
      <c r="CDA4" s="102"/>
      <c r="CDB4" s="102"/>
      <c r="CDC4" s="100"/>
      <c r="CDE4" s="85"/>
      <c r="CDG4" s="85"/>
      <c r="CDH4" s="97"/>
      <c r="CDI4" s="98"/>
      <c r="CDJ4" s="96"/>
      <c r="CDK4" s="100"/>
      <c r="CDS4" s="100"/>
      <c r="CDV4" s="102"/>
      <c r="CDW4" s="102"/>
      <c r="CDX4" s="100"/>
      <c r="CDZ4" s="85"/>
      <c r="CEB4" s="85"/>
      <c r="CEC4" s="97"/>
      <c r="CED4" s="98"/>
      <c r="CEE4" s="96"/>
      <c r="CEF4" s="100"/>
      <c r="CEN4" s="100"/>
      <c r="CEQ4" s="102"/>
      <c r="CER4" s="102"/>
      <c r="CES4" s="100"/>
      <c r="CEU4" s="85"/>
      <c r="CEW4" s="85"/>
      <c r="CEX4" s="97"/>
      <c r="CEY4" s="98"/>
      <c r="CEZ4" s="96"/>
      <c r="CFA4" s="100"/>
      <c r="CFI4" s="100"/>
      <c r="CFL4" s="102"/>
      <c r="CFM4" s="102"/>
      <c r="CFN4" s="100"/>
      <c r="CFP4" s="85"/>
      <c r="CFR4" s="85"/>
      <c r="CFS4" s="97"/>
      <c r="CFT4" s="98"/>
      <c r="CFU4" s="96"/>
      <c r="CFV4" s="100"/>
      <c r="CGD4" s="100"/>
      <c r="CGG4" s="102"/>
      <c r="CGH4" s="102"/>
      <c r="CGI4" s="100"/>
      <c r="CGK4" s="85"/>
      <c r="CGM4" s="85"/>
      <c r="CGN4" s="97"/>
      <c r="CGO4" s="98"/>
      <c r="CGP4" s="96"/>
      <c r="CGQ4" s="100"/>
      <c r="CGY4" s="100"/>
      <c r="CHB4" s="102"/>
      <c r="CHC4" s="102"/>
      <c r="CHD4" s="100"/>
      <c r="CHF4" s="85"/>
      <c r="CHH4" s="85"/>
      <c r="CHI4" s="97"/>
      <c r="CHJ4" s="98"/>
      <c r="CHK4" s="96"/>
      <c r="CHL4" s="100"/>
      <c r="CHT4" s="100"/>
      <c r="CHW4" s="102"/>
      <c r="CHX4" s="102"/>
      <c r="CHY4" s="100"/>
      <c r="CIA4" s="85"/>
      <c r="CIC4" s="85"/>
      <c r="CID4" s="97"/>
      <c r="CIE4" s="98"/>
      <c r="CIF4" s="96"/>
      <c r="CIG4" s="100"/>
      <c r="CIO4" s="100"/>
      <c r="CIR4" s="102"/>
      <c r="CIS4" s="102"/>
      <c r="CIT4" s="100"/>
      <c r="CIV4" s="85"/>
      <c r="CIX4" s="85"/>
      <c r="CIY4" s="97"/>
      <c r="CIZ4" s="98"/>
      <c r="CJA4" s="96"/>
      <c r="CJB4" s="100"/>
      <c r="CJJ4" s="100"/>
      <c r="CJM4" s="102"/>
      <c r="CJN4" s="102"/>
      <c r="CJO4" s="100"/>
      <c r="CJQ4" s="85"/>
      <c r="CJS4" s="85"/>
      <c r="CJT4" s="97"/>
      <c r="CJU4" s="98"/>
      <c r="CJV4" s="96"/>
      <c r="CJW4" s="100"/>
      <c r="CKE4" s="100"/>
      <c r="CKH4" s="102"/>
      <c r="CKI4" s="102"/>
      <c r="CKJ4" s="100"/>
      <c r="CKL4" s="85"/>
      <c r="CKN4" s="85"/>
      <c r="CKO4" s="97"/>
      <c r="CKP4" s="98"/>
      <c r="CKQ4" s="96"/>
      <c r="CKR4" s="100"/>
      <c r="CKZ4" s="100"/>
      <c r="CLC4" s="102"/>
      <c r="CLD4" s="102"/>
      <c r="CLE4" s="100"/>
      <c r="CLG4" s="85"/>
      <c r="CLI4" s="85"/>
      <c r="CLJ4" s="97"/>
      <c r="CLK4" s="98"/>
      <c r="CLL4" s="96"/>
      <c r="CLM4" s="100"/>
      <c r="CLU4" s="100"/>
      <c r="CLX4" s="102"/>
      <c r="CLY4" s="102"/>
      <c r="CLZ4" s="100"/>
      <c r="CMB4" s="85"/>
      <c r="CMD4" s="85"/>
      <c r="CME4" s="97"/>
      <c r="CMF4" s="98"/>
      <c r="CMG4" s="96"/>
      <c r="CMH4" s="100"/>
      <c r="CMP4" s="100"/>
      <c r="CMS4" s="102"/>
      <c r="CMT4" s="102"/>
      <c r="CMU4" s="100"/>
      <c r="CMW4" s="85"/>
      <c r="CMY4" s="85"/>
      <c r="CMZ4" s="97"/>
      <c r="CNA4" s="98"/>
      <c r="CNB4" s="96"/>
      <c r="CNC4" s="100"/>
      <c r="CNK4" s="100"/>
      <c r="CNN4" s="102"/>
      <c r="CNO4" s="102"/>
      <c r="CNP4" s="100"/>
      <c r="CNR4" s="85"/>
      <c r="CNT4" s="85"/>
      <c r="CNU4" s="97"/>
      <c r="CNV4" s="98"/>
      <c r="CNW4" s="96"/>
      <c r="CNX4" s="100"/>
      <c r="COF4" s="100"/>
      <c r="COI4" s="102"/>
      <c r="COJ4" s="102"/>
      <c r="COK4" s="100"/>
      <c r="COM4" s="85"/>
      <c r="COO4" s="85"/>
      <c r="COP4" s="97"/>
      <c r="COQ4" s="98"/>
      <c r="COR4" s="96"/>
      <c r="COS4" s="100"/>
      <c r="CPA4" s="100"/>
      <c r="CPD4" s="102"/>
      <c r="CPE4" s="102"/>
      <c r="CPF4" s="100"/>
      <c r="CPH4" s="85"/>
      <c r="CPJ4" s="85"/>
      <c r="CPK4" s="97"/>
      <c r="CPL4" s="98"/>
      <c r="CPM4" s="96"/>
      <c r="CPN4" s="100"/>
      <c r="CPV4" s="100"/>
      <c r="CPY4" s="102"/>
      <c r="CPZ4" s="102"/>
      <c r="CQA4" s="100"/>
      <c r="CQC4" s="85"/>
      <c r="CQE4" s="85"/>
      <c r="CQF4" s="97"/>
      <c r="CQG4" s="98"/>
      <c r="CQH4" s="96"/>
      <c r="CQI4" s="100"/>
      <c r="CQQ4" s="100"/>
      <c r="CQT4" s="102"/>
      <c r="CQU4" s="102"/>
      <c r="CQV4" s="100"/>
      <c r="CQX4" s="85"/>
      <c r="CQZ4" s="85"/>
      <c r="CRA4" s="97"/>
      <c r="CRB4" s="98"/>
      <c r="CRC4" s="96"/>
      <c r="CRD4" s="100"/>
      <c r="CRL4" s="100"/>
      <c r="CRO4" s="102"/>
      <c r="CRP4" s="102"/>
      <c r="CRQ4" s="100"/>
      <c r="CRS4" s="85"/>
      <c r="CRU4" s="85"/>
      <c r="CRV4" s="97"/>
      <c r="CRW4" s="98"/>
      <c r="CRX4" s="96"/>
      <c r="CRY4" s="100"/>
      <c r="CSG4" s="100"/>
      <c r="CSJ4" s="102"/>
      <c r="CSK4" s="102"/>
      <c r="CSL4" s="100"/>
      <c r="CSN4" s="85"/>
      <c r="CSP4" s="85"/>
      <c r="CSQ4" s="97"/>
      <c r="CSR4" s="98"/>
      <c r="CSS4" s="96"/>
      <c r="CST4" s="100"/>
      <c r="CTB4" s="100"/>
      <c r="CTE4" s="102"/>
      <c r="CTF4" s="102"/>
      <c r="CTG4" s="100"/>
      <c r="CTI4" s="85"/>
      <c r="CTK4" s="85"/>
      <c r="CTL4" s="97"/>
      <c r="CTM4" s="98"/>
      <c r="CTN4" s="96"/>
      <c r="CTO4" s="100"/>
      <c r="CTW4" s="100"/>
      <c r="CTZ4" s="102"/>
      <c r="CUA4" s="102"/>
      <c r="CUB4" s="100"/>
      <c r="CUD4" s="85"/>
      <c r="CUF4" s="85"/>
      <c r="CUG4" s="97"/>
      <c r="CUH4" s="98"/>
      <c r="CUI4" s="96"/>
      <c r="CUJ4" s="100"/>
      <c r="CUR4" s="100"/>
      <c r="CUU4" s="102"/>
      <c r="CUV4" s="102"/>
      <c r="CUW4" s="100"/>
      <c r="CUY4" s="85"/>
      <c r="CVA4" s="85"/>
      <c r="CVB4" s="97"/>
      <c r="CVC4" s="98"/>
      <c r="CVD4" s="96"/>
      <c r="CVE4" s="100"/>
      <c r="CVM4" s="100"/>
      <c r="CVP4" s="102"/>
      <c r="CVQ4" s="102"/>
      <c r="CVR4" s="100"/>
      <c r="CVT4" s="85"/>
      <c r="CVV4" s="85"/>
      <c r="CVW4" s="97"/>
      <c r="CVX4" s="98"/>
      <c r="CVY4" s="96"/>
      <c r="CVZ4" s="100"/>
      <c r="CWH4" s="100"/>
      <c r="CWK4" s="102"/>
      <c r="CWL4" s="102"/>
      <c r="CWM4" s="100"/>
      <c r="CWO4" s="85"/>
      <c r="CWQ4" s="85"/>
      <c r="CWR4" s="97"/>
      <c r="CWS4" s="98"/>
      <c r="CWT4" s="96"/>
      <c r="CWU4" s="100"/>
      <c r="CXC4" s="100"/>
      <c r="CXF4" s="102"/>
      <c r="CXG4" s="102"/>
      <c r="CXH4" s="100"/>
      <c r="CXJ4" s="85"/>
      <c r="CXL4" s="85"/>
      <c r="CXM4" s="97"/>
      <c r="CXN4" s="98"/>
      <c r="CXO4" s="96"/>
      <c r="CXP4" s="100"/>
      <c r="CXX4" s="100"/>
      <c r="CYA4" s="102"/>
      <c r="CYB4" s="102"/>
      <c r="CYC4" s="100"/>
      <c r="CYE4" s="85"/>
      <c r="CYG4" s="85"/>
      <c r="CYH4" s="97"/>
      <c r="CYI4" s="98"/>
      <c r="CYJ4" s="96"/>
      <c r="CYK4" s="100"/>
      <c r="CYS4" s="100"/>
      <c r="CYV4" s="102"/>
      <c r="CYW4" s="102"/>
      <c r="CYX4" s="100"/>
      <c r="CYZ4" s="85"/>
      <c r="CZB4" s="85"/>
      <c r="CZC4" s="97"/>
      <c r="CZD4" s="98"/>
      <c r="CZE4" s="96"/>
      <c r="CZF4" s="100"/>
      <c r="CZN4" s="100"/>
      <c r="CZQ4" s="102"/>
      <c r="CZR4" s="102"/>
      <c r="CZS4" s="100"/>
      <c r="CZU4" s="85"/>
      <c r="CZW4" s="85"/>
      <c r="CZX4" s="97"/>
      <c r="CZY4" s="98"/>
      <c r="CZZ4" s="96"/>
      <c r="DAA4" s="100"/>
      <c r="DAI4" s="100"/>
      <c r="DAL4" s="102"/>
      <c r="DAM4" s="102"/>
      <c r="DAN4" s="100"/>
      <c r="DAP4" s="85"/>
      <c r="DAR4" s="85"/>
      <c r="DAS4" s="97"/>
      <c r="DAT4" s="98"/>
      <c r="DAU4" s="96"/>
      <c r="DAV4" s="100"/>
      <c r="DBD4" s="100"/>
      <c r="DBG4" s="102"/>
      <c r="DBH4" s="102"/>
      <c r="DBI4" s="100"/>
      <c r="DBK4" s="85"/>
      <c r="DBM4" s="85"/>
      <c r="DBN4" s="97"/>
      <c r="DBO4" s="98"/>
      <c r="DBP4" s="96"/>
      <c r="DBQ4" s="100"/>
      <c r="DBY4" s="100"/>
      <c r="DCB4" s="102"/>
      <c r="DCC4" s="102"/>
      <c r="DCD4" s="100"/>
      <c r="DCF4" s="85"/>
      <c r="DCH4" s="85"/>
      <c r="DCI4" s="97"/>
      <c r="DCJ4" s="98"/>
      <c r="DCK4" s="96"/>
      <c r="DCL4" s="100"/>
      <c r="DCT4" s="100"/>
      <c r="DCW4" s="102"/>
      <c r="DCX4" s="102"/>
      <c r="DCY4" s="100"/>
      <c r="DDA4" s="85"/>
      <c r="DDC4" s="85"/>
      <c r="DDD4" s="97"/>
      <c r="DDE4" s="98"/>
      <c r="DDF4" s="96"/>
      <c r="DDG4" s="100"/>
      <c r="DDO4" s="100"/>
      <c r="DDR4" s="102"/>
      <c r="DDS4" s="102"/>
      <c r="DDT4" s="100"/>
      <c r="DDV4" s="85"/>
      <c r="DDX4" s="85"/>
      <c r="DDY4" s="97"/>
      <c r="DDZ4" s="98"/>
      <c r="DEA4" s="96"/>
      <c r="DEB4" s="100"/>
      <c r="DEJ4" s="100"/>
      <c r="DEM4" s="102"/>
      <c r="DEN4" s="102"/>
      <c r="DEO4" s="100"/>
      <c r="DEQ4" s="85"/>
      <c r="DES4" s="85"/>
      <c r="DET4" s="97"/>
      <c r="DEU4" s="98"/>
      <c r="DEV4" s="96"/>
      <c r="DEW4" s="100"/>
      <c r="DFE4" s="100"/>
      <c r="DFH4" s="102"/>
      <c r="DFI4" s="102"/>
      <c r="DFJ4" s="100"/>
      <c r="DFL4" s="85"/>
      <c r="DFN4" s="85"/>
      <c r="DFO4" s="97"/>
      <c r="DFP4" s="98"/>
      <c r="DFQ4" s="96"/>
      <c r="DFR4" s="100"/>
      <c r="DFZ4" s="100"/>
      <c r="DGC4" s="102"/>
      <c r="DGD4" s="102"/>
      <c r="DGE4" s="100"/>
      <c r="DGG4" s="85"/>
      <c r="DGI4" s="85"/>
      <c r="DGJ4" s="97"/>
      <c r="DGK4" s="98"/>
      <c r="DGL4" s="96"/>
      <c r="DGM4" s="100"/>
      <c r="DGU4" s="100"/>
      <c r="DGX4" s="102"/>
      <c r="DGY4" s="102"/>
      <c r="DGZ4" s="100"/>
      <c r="DHB4" s="85"/>
      <c r="DHD4" s="85"/>
      <c r="DHE4" s="97"/>
      <c r="DHF4" s="98"/>
      <c r="DHG4" s="96"/>
      <c r="DHH4" s="100"/>
      <c r="DHP4" s="100"/>
      <c r="DHS4" s="102"/>
      <c r="DHT4" s="102"/>
      <c r="DHU4" s="100"/>
      <c r="DHW4" s="85"/>
      <c r="DHY4" s="85"/>
      <c r="DHZ4" s="97"/>
      <c r="DIA4" s="98"/>
      <c r="DIB4" s="96"/>
      <c r="DIC4" s="100"/>
      <c r="DIK4" s="100"/>
      <c r="DIN4" s="102"/>
      <c r="DIO4" s="102"/>
      <c r="DIP4" s="100"/>
      <c r="DIR4" s="85"/>
      <c r="DIT4" s="85"/>
      <c r="DIU4" s="97"/>
      <c r="DIV4" s="98"/>
      <c r="DIW4" s="96"/>
      <c r="DIX4" s="100"/>
      <c r="DJF4" s="100"/>
      <c r="DJI4" s="102"/>
      <c r="DJJ4" s="102"/>
      <c r="DJK4" s="100"/>
      <c r="DJM4" s="85"/>
      <c r="DJO4" s="85"/>
      <c r="DJP4" s="97"/>
      <c r="DJQ4" s="98"/>
      <c r="DJR4" s="96"/>
      <c r="DJS4" s="100"/>
      <c r="DKA4" s="100"/>
      <c r="DKD4" s="102"/>
      <c r="DKE4" s="102"/>
      <c r="DKF4" s="100"/>
      <c r="DKH4" s="85"/>
      <c r="DKJ4" s="85"/>
      <c r="DKK4" s="97"/>
      <c r="DKL4" s="98"/>
      <c r="DKM4" s="96"/>
      <c r="DKN4" s="100"/>
      <c r="DKV4" s="100"/>
      <c r="DKY4" s="102"/>
      <c r="DKZ4" s="102"/>
      <c r="DLA4" s="100"/>
      <c r="DLC4" s="85"/>
      <c r="DLE4" s="85"/>
      <c r="DLF4" s="97"/>
      <c r="DLG4" s="98"/>
      <c r="DLH4" s="96"/>
      <c r="DLI4" s="100"/>
      <c r="DLQ4" s="100"/>
      <c r="DLT4" s="102"/>
      <c r="DLU4" s="102"/>
      <c r="DLV4" s="100"/>
      <c r="DLX4" s="85"/>
      <c r="DLZ4" s="85"/>
      <c r="DMA4" s="97"/>
      <c r="DMB4" s="98"/>
      <c r="DMC4" s="96"/>
      <c r="DMD4" s="100"/>
      <c r="DML4" s="100"/>
      <c r="DMO4" s="102"/>
      <c r="DMP4" s="102"/>
      <c r="DMQ4" s="100"/>
      <c r="DMS4" s="85"/>
      <c r="DMU4" s="85"/>
      <c r="DMV4" s="97"/>
      <c r="DMW4" s="98"/>
      <c r="DMX4" s="96"/>
      <c r="DMY4" s="100"/>
      <c r="DNG4" s="100"/>
      <c r="DNJ4" s="102"/>
      <c r="DNK4" s="102"/>
      <c r="DNL4" s="100"/>
      <c r="DNN4" s="85"/>
      <c r="DNP4" s="85"/>
      <c r="DNQ4" s="97"/>
      <c r="DNR4" s="98"/>
      <c r="DNS4" s="96"/>
      <c r="DNT4" s="100"/>
      <c r="DOB4" s="100"/>
      <c r="DOE4" s="102"/>
      <c r="DOF4" s="102"/>
      <c r="DOG4" s="100"/>
      <c r="DOI4" s="85"/>
      <c r="DOK4" s="85"/>
      <c r="DOL4" s="97"/>
      <c r="DOM4" s="98"/>
      <c r="DON4" s="96"/>
      <c r="DOO4" s="100"/>
      <c r="DOW4" s="100"/>
      <c r="DOZ4" s="102"/>
      <c r="DPA4" s="102"/>
      <c r="DPB4" s="100"/>
      <c r="DPD4" s="85"/>
      <c r="DPF4" s="85"/>
      <c r="DPG4" s="97"/>
      <c r="DPH4" s="98"/>
      <c r="DPI4" s="96"/>
      <c r="DPJ4" s="100"/>
      <c r="DPR4" s="100"/>
      <c r="DPU4" s="102"/>
      <c r="DPV4" s="102"/>
      <c r="DPW4" s="100"/>
      <c r="DPY4" s="85"/>
      <c r="DQA4" s="85"/>
      <c r="DQB4" s="97"/>
      <c r="DQC4" s="98"/>
      <c r="DQD4" s="96"/>
      <c r="DQE4" s="100"/>
      <c r="DQM4" s="100"/>
      <c r="DQP4" s="102"/>
      <c r="DQQ4" s="102"/>
      <c r="DQR4" s="100"/>
      <c r="DQT4" s="85"/>
      <c r="DQV4" s="85"/>
      <c r="DQW4" s="97"/>
      <c r="DQX4" s="98"/>
      <c r="DQY4" s="96"/>
      <c r="DQZ4" s="100"/>
      <c r="DRH4" s="100"/>
      <c r="DRK4" s="102"/>
      <c r="DRL4" s="102"/>
      <c r="DRM4" s="100"/>
      <c r="DRO4" s="85"/>
      <c r="DRQ4" s="85"/>
      <c r="DRR4" s="97"/>
      <c r="DRS4" s="98"/>
      <c r="DRT4" s="96"/>
      <c r="DRU4" s="100"/>
      <c r="DSC4" s="100"/>
      <c r="DSF4" s="102"/>
      <c r="DSG4" s="102"/>
      <c r="DSH4" s="100"/>
      <c r="DSJ4" s="85"/>
      <c r="DSL4" s="85"/>
      <c r="DSM4" s="97"/>
      <c r="DSN4" s="98"/>
      <c r="DSO4" s="96"/>
      <c r="DSP4" s="100"/>
      <c r="DSX4" s="100"/>
      <c r="DTA4" s="102"/>
      <c r="DTB4" s="102"/>
      <c r="DTC4" s="100"/>
      <c r="DTE4" s="85"/>
      <c r="DTG4" s="85"/>
      <c r="DTH4" s="97"/>
      <c r="DTI4" s="98"/>
      <c r="DTJ4" s="96"/>
      <c r="DTK4" s="100"/>
      <c r="DTS4" s="100"/>
      <c r="DTV4" s="102"/>
      <c r="DTW4" s="102"/>
      <c r="DTX4" s="100"/>
      <c r="DTZ4" s="85"/>
      <c r="DUB4" s="85"/>
      <c r="DUC4" s="97"/>
      <c r="DUD4" s="98"/>
      <c r="DUE4" s="96"/>
      <c r="DUF4" s="100"/>
      <c r="DUN4" s="100"/>
      <c r="DUQ4" s="102"/>
      <c r="DUR4" s="102"/>
      <c r="DUS4" s="100"/>
      <c r="DUU4" s="85"/>
      <c r="DUW4" s="85"/>
      <c r="DUX4" s="97"/>
      <c r="DUY4" s="98"/>
      <c r="DUZ4" s="96"/>
      <c r="DVA4" s="100"/>
      <c r="DVI4" s="100"/>
      <c r="DVL4" s="102"/>
      <c r="DVM4" s="102"/>
      <c r="DVN4" s="100"/>
      <c r="DVP4" s="85"/>
      <c r="DVR4" s="85"/>
      <c r="DVS4" s="97"/>
      <c r="DVT4" s="98"/>
      <c r="DVU4" s="96"/>
      <c r="DVV4" s="100"/>
      <c r="DWD4" s="100"/>
      <c r="DWG4" s="102"/>
      <c r="DWH4" s="102"/>
      <c r="DWI4" s="100"/>
      <c r="DWK4" s="85"/>
      <c r="DWM4" s="85"/>
      <c r="DWN4" s="97"/>
      <c r="DWO4" s="98"/>
      <c r="DWP4" s="96"/>
      <c r="DWQ4" s="100"/>
      <c r="DWY4" s="100"/>
      <c r="DXB4" s="102"/>
      <c r="DXC4" s="102"/>
      <c r="DXD4" s="100"/>
      <c r="DXF4" s="85"/>
      <c r="DXH4" s="85"/>
      <c r="DXI4" s="97"/>
      <c r="DXJ4" s="98"/>
      <c r="DXK4" s="96"/>
      <c r="DXL4" s="100"/>
      <c r="DXT4" s="100"/>
      <c r="DXW4" s="102"/>
      <c r="DXX4" s="102"/>
      <c r="DXY4" s="100"/>
      <c r="DYA4" s="85"/>
      <c r="DYC4" s="85"/>
      <c r="DYD4" s="97"/>
      <c r="DYE4" s="98"/>
      <c r="DYF4" s="96"/>
      <c r="DYG4" s="100"/>
      <c r="DYO4" s="100"/>
      <c r="DYR4" s="102"/>
      <c r="DYS4" s="102"/>
      <c r="DYT4" s="100"/>
      <c r="DYV4" s="85"/>
      <c r="DYX4" s="85"/>
      <c r="DYY4" s="97"/>
      <c r="DYZ4" s="98"/>
      <c r="DZA4" s="96"/>
      <c r="DZB4" s="100"/>
      <c r="DZJ4" s="100"/>
      <c r="DZM4" s="102"/>
      <c r="DZN4" s="102"/>
      <c r="DZO4" s="100"/>
      <c r="DZQ4" s="85"/>
      <c r="DZS4" s="85"/>
      <c r="DZT4" s="97"/>
      <c r="DZU4" s="98"/>
      <c r="DZV4" s="96"/>
      <c r="DZW4" s="100"/>
      <c r="EAE4" s="100"/>
      <c r="EAH4" s="102"/>
      <c r="EAI4" s="102"/>
      <c r="EAJ4" s="100"/>
      <c r="EAL4" s="85"/>
      <c r="EAN4" s="85"/>
      <c r="EAO4" s="97"/>
      <c r="EAP4" s="98"/>
      <c r="EAQ4" s="96"/>
      <c r="EAR4" s="100"/>
      <c r="EAZ4" s="100"/>
      <c r="EBC4" s="102"/>
      <c r="EBD4" s="102"/>
      <c r="EBE4" s="100"/>
      <c r="EBG4" s="85"/>
      <c r="EBI4" s="85"/>
      <c r="EBJ4" s="97"/>
      <c r="EBK4" s="98"/>
      <c r="EBL4" s="96"/>
      <c r="EBM4" s="100"/>
      <c r="EBU4" s="100"/>
      <c r="EBX4" s="102"/>
      <c r="EBY4" s="102"/>
      <c r="EBZ4" s="100"/>
      <c r="ECB4" s="85"/>
      <c r="ECD4" s="85"/>
      <c r="ECE4" s="97"/>
      <c r="ECF4" s="98"/>
      <c r="ECG4" s="96"/>
      <c r="ECH4" s="100"/>
      <c r="ECP4" s="100"/>
      <c r="ECS4" s="102"/>
      <c r="ECT4" s="102"/>
      <c r="ECU4" s="100"/>
      <c r="ECW4" s="85"/>
      <c r="ECY4" s="85"/>
      <c r="ECZ4" s="97"/>
      <c r="EDA4" s="98"/>
      <c r="EDB4" s="96"/>
      <c r="EDC4" s="100"/>
      <c r="EDK4" s="100"/>
      <c r="EDN4" s="102"/>
      <c r="EDO4" s="102"/>
      <c r="EDP4" s="100"/>
      <c r="EDR4" s="85"/>
      <c r="EDT4" s="85"/>
      <c r="EDU4" s="97"/>
      <c r="EDV4" s="98"/>
      <c r="EDW4" s="96"/>
      <c r="EDX4" s="100"/>
      <c r="EEF4" s="100"/>
      <c r="EEI4" s="102"/>
      <c r="EEJ4" s="102"/>
      <c r="EEK4" s="100"/>
      <c r="EEM4" s="85"/>
      <c r="EEO4" s="85"/>
      <c r="EEP4" s="97"/>
      <c r="EEQ4" s="98"/>
      <c r="EER4" s="96"/>
      <c r="EES4" s="100"/>
      <c r="EFA4" s="100"/>
      <c r="EFD4" s="102"/>
      <c r="EFE4" s="102"/>
      <c r="EFF4" s="100"/>
      <c r="EFH4" s="85"/>
      <c r="EFJ4" s="85"/>
      <c r="EFK4" s="97"/>
      <c r="EFL4" s="98"/>
      <c r="EFM4" s="96"/>
      <c r="EFN4" s="100"/>
      <c r="EFV4" s="100"/>
      <c r="EFY4" s="102"/>
      <c r="EFZ4" s="102"/>
      <c r="EGA4" s="100"/>
      <c r="EGC4" s="85"/>
      <c r="EGE4" s="85"/>
      <c r="EGF4" s="97"/>
      <c r="EGG4" s="98"/>
      <c r="EGH4" s="96"/>
      <c r="EGI4" s="100"/>
      <c r="EGQ4" s="100"/>
      <c r="EGT4" s="102"/>
      <c r="EGU4" s="102"/>
      <c r="EGV4" s="100"/>
      <c r="EGX4" s="85"/>
      <c r="EGZ4" s="85"/>
      <c r="EHA4" s="97"/>
      <c r="EHB4" s="98"/>
      <c r="EHC4" s="96"/>
      <c r="EHD4" s="100"/>
      <c r="EHL4" s="100"/>
      <c r="EHO4" s="102"/>
      <c r="EHP4" s="102"/>
      <c r="EHQ4" s="100"/>
      <c r="EHS4" s="85"/>
      <c r="EHU4" s="85"/>
      <c r="EHV4" s="97"/>
      <c r="EHW4" s="98"/>
      <c r="EHX4" s="96"/>
      <c r="EHY4" s="100"/>
      <c r="EIG4" s="100"/>
      <c r="EIJ4" s="102"/>
      <c r="EIK4" s="102"/>
      <c r="EIL4" s="100"/>
      <c r="EIN4" s="85"/>
      <c r="EIP4" s="85"/>
      <c r="EIQ4" s="97"/>
      <c r="EIR4" s="98"/>
      <c r="EIS4" s="96"/>
      <c r="EIT4" s="100"/>
      <c r="EJB4" s="100"/>
      <c r="EJE4" s="102"/>
      <c r="EJF4" s="102"/>
      <c r="EJG4" s="100"/>
      <c r="EJI4" s="85"/>
      <c r="EJK4" s="85"/>
      <c r="EJL4" s="97"/>
      <c r="EJM4" s="98"/>
      <c r="EJN4" s="96"/>
      <c r="EJO4" s="100"/>
      <c r="EJW4" s="100"/>
      <c r="EJZ4" s="102"/>
      <c r="EKA4" s="102"/>
      <c r="EKB4" s="100"/>
      <c r="EKD4" s="85"/>
      <c r="EKF4" s="85"/>
      <c r="EKG4" s="97"/>
      <c r="EKH4" s="98"/>
      <c r="EKI4" s="96"/>
      <c r="EKJ4" s="100"/>
      <c r="EKR4" s="100"/>
      <c r="EKU4" s="102"/>
      <c r="EKV4" s="102"/>
      <c r="EKW4" s="100"/>
      <c r="EKY4" s="85"/>
      <c r="ELA4" s="85"/>
      <c r="ELB4" s="97"/>
      <c r="ELC4" s="98"/>
      <c r="ELD4" s="96"/>
      <c r="ELE4" s="100"/>
      <c r="ELM4" s="100"/>
      <c r="ELP4" s="102"/>
      <c r="ELQ4" s="102"/>
      <c r="ELR4" s="100"/>
      <c r="ELT4" s="85"/>
      <c r="ELV4" s="85"/>
      <c r="ELW4" s="97"/>
      <c r="ELX4" s="98"/>
      <c r="ELY4" s="96"/>
      <c r="ELZ4" s="100"/>
      <c r="EMH4" s="100"/>
      <c r="EMK4" s="102"/>
      <c r="EML4" s="102"/>
      <c r="EMM4" s="100"/>
      <c r="EMO4" s="85"/>
      <c r="EMQ4" s="85"/>
      <c r="EMR4" s="97"/>
      <c r="EMS4" s="98"/>
      <c r="EMT4" s="96"/>
      <c r="EMU4" s="100"/>
      <c r="ENC4" s="100"/>
      <c r="ENF4" s="102"/>
      <c r="ENG4" s="102"/>
      <c r="ENH4" s="100"/>
      <c r="ENJ4" s="85"/>
      <c r="ENL4" s="85"/>
      <c r="ENM4" s="97"/>
      <c r="ENN4" s="98"/>
      <c r="ENO4" s="96"/>
      <c r="ENP4" s="100"/>
      <c r="ENX4" s="100"/>
      <c r="EOA4" s="102"/>
      <c r="EOB4" s="102"/>
      <c r="EOC4" s="100"/>
      <c r="EOE4" s="85"/>
      <c r="EOG4" s="85"/>
      <c r="EOH4" s="97"/>
      <c r="EOI4" s="98"/>
      <c r="EOJ4" s="96"/>
      <c r="EOK4" s="100"/>
      <c r="EOS4" s="100"/>
      <c r="EOV4" s="102"/>
      <c r="EOW4" s="102"/>
      <c r="EOX4" s="100"/>
      <c r="EOZ4" s="85"/>
      <c r="EPB4" s="85"/>
      <c r="EPC4" s="97"/>
      <c r="EPD4" s="98"/>
      <c r="EPE4" s="96"/>
      <c r="EPF4" s="100"/>
      <c r="EPN4" s="100"/>
      <c r="EPQ4" s="102"/>
      <c r="EPR4" s="102"/>
      <c r="EPS4" s="100"/>
      <c r="EPU4" s="85"/>
      <c r="EPW4" s="85"/>
      <c r="EPX4" s="97"/>
      <c r="EPY4" s="98"/>
      <c r="EPZ4" s="96"/>
      <c r="EQA4" s="100"/>
      <c r="EQI4" s="100"/>
      <c r="EQL4" s="102"/>
      <c r="EQM4" s="102"/>
      <c r="EQN4" s="100"/>
      <c r="EQP4" s="85"/>
      <c r="EQR4" s="85"/>
      <c r="EQS4" s="97"/>
      <c r="EQT4" s="98"/>
      <c r="EQU4" s="96"/>
      <c r="EQV4" s="100"/>
      <c r="ERD4" s="100"/>
      <c r="ERG4" s="102"/>
      <c r="ERH4" s="102"/>
      <c r="ERI4" s="100"/>
      <c r="ERK4" s="85"/>
      <c r="ERM4" s="85"/>
      <c r="ERN4" s="97"/>
      <c r="ERO4" s="98"/>
      <c r="ERP4" s="96"/>
      <c r="ERQ4" s="100"/>
      <c r="ERY4" s="100"/>
      <c r="ESB4" s="102"/>
      <c r="ESC4" s="102"/>
      <c r="ESD4" s="100"/>
      <c r="ESF4" s="85"/>
      <c r="ESH4" s="85"/>
      <c r="ESI4" s="97"/>
      <c r="ESJ4" s="98"/>
      <c r="ESK4" s="96"/>
      <c r="ESL4" s="100"/>
      <c r="EST4" s="100"/>
      <c r="ESW4" s="102"/>
      <c r="ESX4" s="102"/>
      <c r="ESY4" s="100"/>
      <c r="ETA4" s="85"/>
      <c r="ETC4" s="85"/>
      <c r="ETD4" s="97"/>
      <c r="ETE4" s="98"/>
      <c r="ETF4" s="96"/>
      <c r="ETG4" s="100"/>
      <c r="ETO4" s="100"/>
      <c r="ETR4" s="102"/>
      <c r="ETS4" s="102"/>
      <c r="ETT4" s="100"/>
      <c r="ETV4" s="85"/>
      <c r="ETX4" s="85"/>
      <c r="ETY4" s="97"/>
      <c r="ETZ4" s="98"/>
      <c r="EUA4" s="96"/>
      <c r="EUB4" s="100"/>
      <c r="EUJ4" s="100"/>
      <c r="EUM4" s="102"/>
      <c r="EUN4" s="102"/>
      <c r="EUO4" s="100"/>
      <c r="EUQ4" s="85"/>
      <c r="EUS4" s="85"/>
      <c r="EUT4" s="97"/>
      <c r="EUU4" s="98"/>
      <c r="EUV4" s="96"/>
      <c r="EUW4" s="100"/>
      <c r="EVE4" s="100"/>
      <c r="EVH4" s="102"/>
      <c r="EVI4" s="102"/>
      <c r="EVJ4" s="100"/>
      <c r="EVL4" s="85"/>
      <c r="EVN4" s="85"/>
      <c r="EVO4" s="97"/>
      <c r="EVP4" s="98"/>
      <c r="EVQ4" s="96"/>
      <c r="EVR4" s="100"/>
      <c r="EVZ4" s="100"/>
      <c r="EWC4" s="102"/>
      <c r="EWD4" s="102"/>
      <c r="EWE4" s="100"/>
      <c r="EWG4" s="85"/>
      <c r="EWI4" s="85"/>
      <c r="EWJ4" s="97"/>
      <c r="EWK4" s="98"/>
      <c r="EWL4" s="96"/>
      <c r="EWM4" s="100"/>
      <c r="EWU4" s="100"/>
      <c r="EWX4" s="102"/>
      <c r="EWY4" s="102"/>
      <c r="EWZ4" s="100"/>
      <c r="EXB4" s="85"/>
      <c r="EXD4" s="85"/>
      <c r="EXE4" s="97"/>
      <c r="EXF4" s="98"/>
      <c r="EXG4" s="96"/>
      <c r="EXH4" s="100"/>
      <c r="EXP4" s="100"/>
      <c r="EXS4" s="102"/>
      <c r="EXT4" s="102"/>
      <c r="EXU4" s="100"/>
      <c r="EXW4" s="85"/>
      <c r="EXY4" s="85"/>
      <c r="EXZ4" s="97"/>
      <c r="EYA4" s="98"/>
      <c r="EYB4" s="96"/>
      <c r="EYC4" s="100"/>
      <c r="EYK4" s="100"/>
      <c r="EYN4" s="102"/>
      <c r="EYO4" s="102"/>
      <c r="EYP4" s="100"/>
      <c r="EYR4" s="85"/>
      <c r="EYT4" s="85"/>
      <c r="EYU4" s="97"/>
      <c r="EYV4" s="98"/>
      <c r="EYW4" s="96"/>
      <c r="EYX4" s="100"/>
      <c r="EZF4" s="100"/>
      <c r="EZI4" s="102"/>
      <c r="EZJ4" s="102"/>
      <c r="EZK4" s="100"/>
      <c r="EZM4" s="85"/>
      <c r="EZO4" s="85"/>
      <c r="EZP4" s="97"/>
      <c r="EZQ4" s="98"/>
      <c r="EZR4" s="96"/>
      <c r="EZS4" s="100"/>
      <c r="FAA4" s="100"/>
      <c r="FAD4" s="102"/>
      <c r="FAE4" s="102"/>
      <c r="FAF4" s="100"/>
      <c r="FAH4" s="85"/>
      <c r="FAJ4" s="85"/>
      <c r="FAK4" s="97"/>
      <c r="FAL4" s="98"/>
      <c r="FAM4" s="96"/>
      <c r="FAN4" s="100"/>
      <c r="FAV4" s="100"/>
      <c r="FAY4" s="102"/>
      <c r="FAZ4" s="102"/>
      <c r="FBA4" s="100"/>
      <c r="FBC4" s="85"/>
      <c r="FBE4" s="85"/>
      <c r="FBF4" s="97"/>
      <c r="FBG4" s="98"/>
      <c r="FBH4" s="96"/>
      <c r="FBI4" s="100"/>
      <c r="FBQ4" s="100"/>
      <c r="FBT4" s="102"/>
      <c r="FBU4" s="102"/>
      <c r="FBV4" s="100"/>
      <c r="FBX4" s="85"/>
      <c r="FBZ4" s="85"/>
      <c r="FCA4" s="97"/>
      <c r="FCB4" s="98"/>
      <c r="FCC4" s="96"/>
      <c r="FCD4" s="100"/>
      <c r="FCL4" s="100"/>
      <c r="FCO4" s="102"/>
      <c r="FCP4" s="102"/>
      <c r="FCQ4" s="100"/>
      <c r="FCS4" s="85"/>
      <c r="FCU4" s="85"/>
      <c r="FCV4" s="97"/>
      <c r="FCW4" s="98"/>
      <c r="FCX4" s="96"/>
      <c r="FCY4" s="100"/>
      <c r="FDG4" s="100"/>
      <c r="FDJ4" s="102"/>
      <c r="FDK4" s="102"/>
      <c r="FDL4" s="100"/>
      <c r="FDN4" s="85"/>
      <c r="FDP4" s="85"/>
      <c r="FDQ4" s="97"/>
      <c r="FDR4" s="98"/>
      <c r="FDS4" s="96"/>
      <c r="FDT4" s="100"/>
      <c r="FEB4" s="100"/>
      <c r="FEE4" s="102"/>
      <c r="FEF4" s="102"/>
      <c r="FEG4" s="100"/>
      <c r="FEI4" s="85"/>
      <c r="FEK4" s="85"/>
      <c r="FEL4" s="97"/>
      <c r="FEM4" s="98"/>
      <c r="FEN4" s="96"/>
      <c r="FEO4" s="100"/>
      <c r="FEW4" s="100"/>
      <c r="FEZ4" s="102"/>
      <c r="FFA4" s="102"/>
      <c r="FFB4" s="100"/>
      <c r="FFD4" s="85"/>
      <c r="FFF4" s="85"/>
      <c r="FFG4" s="97"/>
      <c r="FFH4" s="98"/>
      <c r="FFI4" s="96"/>
      <c r="FFJ4" s="100"/>
      <c r="FFR4" s="100"/>
      <c r="FFU4" s="102"/>
      <c r="FFV4" s="102"/>
      <c r="FFW4" s="100"/>
      <c r="FFY4" s="85"/>
      <c r="FGA4" s="85"/>
      <c r="FGB4" s="97"/>
      <c r="FGC4" s="98"/>
      <c r="FGD4" s="96"/>
      <c r="FGE4" s="100"/>
      <c r="FGM4" s="100"/>
      <c r="FGP4" s="102"/>
      <c r="FGQ4" s="102"/>
      <c r="FGR4" s="100"/>
      <c r="FGT4" s="85"/>
      <c r="FGV4" s="85"/>
      <c r="FGW4" s="97"/>
      <c r="FGX4" s="98"/>
      <c r="FGY4" s="96"/>
      <c r="FGZ4" s="100"/>
      <c r="FHH4" s="100"/>
      <c r="FHK4" s="102"/>
      <c r="FHL4" s="102"/>
      <c r="FHM4" s="100"/>
      <c r="FHO4" s="85"/>
      <c r="FHQ4" s="85"/>
      <c r="FHR4" s="97"/>
      <c r="FHS4" s="98"/>
      <c r="FHT4" s="96"/>
      <c r="FHU4" s="100"/>
      <c r="FIC4" s="100"/>
      <c r="FIF4" s="102"/>
      <c r="FIG4" s="102"/>
      <c r="FIH4" s="100"/>
      <c r="FIJ4" s="85"/>
      <c r="FIL4" s="85"/>
      <c r="FIM4" s="97"/>
      <c r="FIN4" s="98"/>
      <c r="FIO4" s="96"/>
      <c r="FIP4" s="100"/>
      <c r="FIX4" s="100"/>
      <c r="FJA4" s="102"/>
      <c r="FJB4" s="102"/>
      <c r="FJC4" s="100"/>
      <c r="FJE4" s="85"/>
      <c r="FJG4" s="85"/>
      <c r="FJH4" s="97"/>
      <c r="FJI4" s="98"/>
      <c r="FJJ4" s="96"/>
      <c r="FJK4" s="100"/>
      <c r="FJS4" s="100"/>
      <c r="FJV4" s="102"/>
      <c r="FJW4" s="102"/>
      <c r="FJX4" s="100"/>
      <c r="FJZ4" s="85"/>
      <c r="FKB4" s="85"/>
      <c r="FKC4" s="97"/>
      <c r="FKD4" s="98"/>
      <c r="FKE4" s="96"/>
      <c r="FKF4" s="100"/>
      <c r="FKN4" s="100"/>
      <c r="FKQ4" s="102"/>
      <c r="FKR4" s="102"/>
      <c r="FKS4" s="100"/>
      <c r="FKU4" s="85"/>
      <c r="FKW4" s="85"/>
      <c r="FKX4" s="97"/>
      <c r="FKY4" s="98"/>
      <c r="FKZ4" s="96"/>
      <c r="FLA4" s="100"/>
      <c r="FLI4" s="100"/>
      <c r="FLL4" s="102"/>
      <c r="FLM4" s="102"/>
      <c r="FLN4" s="100"/>
      <c r="FLP4" s="85"/>
      <c r="FLR4" s="85"/>
      <c r="FLS4" s="97"/>
      <c r="FLT4" s="98"/>
      <c r="FLU4" s="96"/>
      <c r="FLV4" s="100"/>
      <c r="FMD4" s="100"/>
      <c r="FMG4" s="102"/>
      <c r="FMH4" s="102"/>
      <c r="FMI4" s="100"/>
      <c r="FMK4" s="85"/>
      <c r="FMM4" s="85"/>
      <c r="FMN4" s="97"/>
      <c r="FMO4" s="98"/>
      <c r="FMP4" s="96"/>
      <c r="FMQ4" s="100"/>
      <c r="FMY4" s="100"/>
      <c r="FNB4" s="102"/>
      <c r="FNC4" s="102"/>
      <c r="FND4" s="100"/>
      <c r="FNF4" s="85"/>
      <c r="FNH4" s="85"/>
      <c r="FNI4" s="97"/>
      <c r="FNJ4" s="98"/>
      <c r="FNK4" s="96"/>
      <c r="FNL4" s="100"/>
      <c r="FNT4" s="100"/>
      <c r="FNW4" s="102"/>
      <c r="FNX4" s="102"/>
      <c r="FNY4" s="100"/>
      <c r="FOA4" s="85"/>
      <c r="FOC4" s="85"/>
      <c r="FOD4" s="97"/>
      <c r="FOE4" s="98"/>
      <c r="FOF4" s="96"/>
      <c r="FOG4" s="100"/>
      <c r="FOO4" s="100"/>
      <c r="FOR4" s="102"/>
      <c r="FOS4" s="102"/>
      <c r="FOT4" s="100"/>
      <c r="FOV4" s="85"/>
      <c r="FOX4" s="85"/>
      <c r="FOY4" s="97"/>
      <c r="FOZ4" s="98"/>
      <c r="FPA4" s="96"/>
      <c r="FPB4" s="100"/>
      <c r="FPJ4" s="100"/>
      <c r="FPM4" s="102"/>
      <c r="FPN4" s="102"/>
      <c r="FPO4" s="100"/>
      <c r="FPQ4" s="85"/>
      <c r="FPS4" s="85"/>
      <c r="FPT4" s="97"/>
      <c r="FPU4" s="98"/>
      <c r="FPV4" s="96"/>
      <c r="FPW4" s="100"/>
      <c r="FQE4" s="100"/>
      <c r="FQH4" s="102"/>
      <c r="FQI4" s="102"/>
      <c r="FQJ4" s="100"/>
      <c r="FQL4" s="85"/>
      <c r="FQN4" s="85"/>
      <c r="FQO4" s="97"/>
      <c r="FQP4" s="98"/>
      <c r="FQQ4" s="96"/>
      <c r="FQR4" s="100"/>
      <c r="FQZ4" s="100"/>
      <c r="FRC4" s="102"/>
      <c r="FRD4" s="102"/>
      <c r="FRE4" s="100"/>
      <c r="FRG4" s="85"/>
      <c r="FRI4" s="85"/>
      <c r="FRJ4" s="97"/>
      <c r="FRK4" s="98"/>
      <c r="FRL4" s="96"/>
      <c r="FRM4" s="100"/>
      <c r="FRU4" s="100"/>
      <c r="FRX4" s="102"/>
      <c r="FRY4" s="102"/>
      <c r="FRZ4" s="100"/>
      <c r="FSB4" s="85"/>
      <c r="FSD4" s="85"/>
      <c r="FSE4" s="97"/>
      <c r="FSF4" s="98"/>
      <c r="FSG4" s="96"/>
      <c r="FSH4" s="100"/>
      <c r="FSP4" s="100"/>
      <c r="FSS4" s="102"/>
      <c r="FST4" s="102"/>
      <c r="FSU4" s="100"/>
      <c r="FSW4" s="85"/>
      <c r="FSY4" s="85"/>
      <c r="FSZ4" s="97"/>
      <c r="FTA4" s="98"/>
      <c r="FTB4" s="96"/>
      <c r="FTC4" s="100"/>
      <c r="FTK4" s="100"/>
      <c r="FTN4" s="102"/>
      <c r="FTO4" s="102"/>
      <c r="FTP4" s="100"/>
      <c r="FTR4" s="85"/>
      <c r="FTT4" s="85"/>
      <c r="FTU4" s="97"/>
      <c r="FTV4" s="98"/>
      <c r="FTW4" s="96"/>
      <c r="FTX4" s="100"/>
      <c r="FUF4" s="100"/>
      <c r="FUI4" s="102"/>
      <c r="FUJ4" s="102"/>
      <c r="FUK4" s="100"/>
      <c r="FUM4" s="85"/>
      <c r="FUO4" s="85"/>
      <c r="FUP4" s="97"/>
      <c r="FUQ4" s="98"/>
      <c r="FUR4" s="96"/>
      <c r="FUS4" s="100"/>
      <c r="FVA4" s="100"/>
      <c r="FVD4" s="102"/>
      <c r="FVE4" s="102"/>
      <c r="FVF4" s="100"/>
      <c r="FVH4" s="85"/>
      <c r="FVJ4" s="85"/>
      <c r="FVK4" s="97"/>
      <c r="FVL4" s="98"/>
      <c r="FVM4" s="96"/>
      <c r="FVN4" s="100"/>
      <c r="FVV4" s="100"/>
      <c r="FVY4" s="102"/>
      <c r="FVZ4" s="102"/>
      <c r="FWA4" s="100"/>
      <c r="FWC4" s="85"/>
      <c r="FWE4" s="85"/>
      <c r="FWF4" s="97"/>
      <c r="FWG4" s="98"/>
      <c r="FWH4" s="96"/>
      <c r="FWI4" s="100"/>
      <c r="FWQ4" s="100"/>
      <c r="FWT4" s="102"/>
      <c r="FWU4" s="102"/>
      <c r="FWV4" s="100"/>
      <c r="FWX4" s="85"/>
      <c r="FWZ4" s="85"/>
      <c r="FXA4" s="97"/>
      <c r="FXB4" s="98"/>
      <c r="FXC4" s="96"/>
      <c r="FXD4" s="100"/>
      <c r="FXL4" s="100"/>
      <c r="FXO4" s="102"/>
      <c r="FXP4" s="102"/>
      <c r="FXQ4" s="100"/>
      <c r="FXS4" s="85"/>
      <c r="FXU4" s="85"/>
      <c r="FXV4" s="97"/>
      <c r="FXW4" s="98"/>
      <c r="FXX4" s="96"/>
      <c r="FXY4" s="100"/>
      <c r="FYG4" s="100"/>
      <c r="FYJ4" s="102"/>
      <c r="FYK4" s="102"/>
      <c r="FYL4" s="100"/>
      <c r="FYN4" s="85"/>
      <c r="FYP4" s="85"/>
      <c r="FYQ4" s="97"/>
      <c r="FYR4" s="98"/>
      <c r="FYS4" s="96"/>
      <c r="FYT4" s="100"/>
      <c r="FZB4" s="100"/>
      <c r="FZE4" s="102"/>
      <c r="FZF4" s="102"/>
      <c r="FZG4" s="100"/>
      <c r="FZI4" s="85"/>
      <c r="FZK4" s="85"/>
      <c r="FZL4" s="97"/>
      <c r="FZM4" s="98"/>
      <c r="FZN4" s="96"/>
      <c r="FZO4" s="100"/>
      <c r="FZW4" s="100"/>
      <c r="FZZ4" s="102"/>
      <c r="GAA4" s="102"/>
      <c r="GAB4" s="100"/>
      <c r="GAD4" s="85"/>
      <c r="GAF4" s="85"/>
      <c r="GAG4" s="97"/>
      <c r="GAH4" s="98"/>
      <c r="GAI4" s="96"/>
      <c r="GAJ4" s="100"/>
      <c r="GAR4" s="100"/>
      <c r="GAU4" s="102"/>
      <c r="GAV4" s="102"/>
      <c r="GAW4" s="100"/>
      <c r="GAY4" s="85"/>
      <c r="GBA4" s="85"/>
      <c r="GBB4" s="97"/>
      <c r="GBC4" s="98"/>
      <c r="GBD4" s="96"/>
      <c r="GBE4" s="100"/>
      <c r="GBM4" s="100"/>
      <c r="GBP4" s="102"/>
      <c r="GBQ4" s="102"/>
      <c r="GBR4" s="100"/>
      <c r="GBT4" s="85"/>
      <c r="GBV4" s="85"/>
      <c r="GBW4" s="97"/>
      <c r="GBX4" s="98"/>
      <c r="GBY4" s="96"/>
      <c r="GBZ4" s="100"/>
      <c r="GCH4" s="100"/>
      <c r="GCK4" s="102"/>
      <c r="GCL4" s="102"/>
      <c r="GCM4" s="100"/>
      <c r="GCO4" s="85"/>
      <c r="GCQ4" s="85"/>
      <c r="GCR4" s="97"/>
      <c r="GCS4" s="98"/>
      <c r="GCT4" s="96"/>
      <c r="GCU4" s="100"/>
      <c r="GDC4" s="100"/>
      <c r="GDF4" s="102"/>
      <c r="GDG4" s="102"/>
      <c r="GDH4" s="100"/>
      <c r="GDJ4" s="85"/>
      <c r="GDL4" s="85"/>
      <c r="GDM4" s="97"/>
      <c r="GDN4" s="98"/>
      <c r="GDO4" s="96"/>
      <c r="GDP4" s="100"/>
      <c r="GDX4" s="100"/>
      <c r="GEA4" s="102"/>
      <c r="GEB4" s="102"/>
      <c r="GEC4" s="100"/>
      <c r="GEE4" s="85"/>
      <c r="GEG4" s="85"/>
      <c r="GEH4" s="97"/>
      <c r="GEI4" s="98"/>
      <c r="GEJ4" s="96"/>
      <c r="GEK4" s="100"/>
      <c r="GES4" s="100"/>
      <c r="GEV4" s="102"/>
      <c r="GEW4" s="102"/>
      <c r="GEX4" s="100"/>
      <c r="GEZ4" s="85"/>
      <c r="GFB4" s="85"/>
      <c r="GFC4" s="97"/>
      <c r="GFD4" s="98"/>
      <c r="GFE4" s="96"/>
      <c r="GFF4" s="100"/>
      <c r="GFN4" s="100"/>
      <c r="GFQ4" s="102"/>
      <c r="GFR4" s="102"/>
      <c r="GFS4" s="100"/>
      <c r="GFU4" s="85"/>
      <c r="GFW4" s="85"/>
      <c r="GFX4" s="97"/>
      <c r="GFY4" s="98"/>
      <c r="GFZ4" s="96"/>
      <c r="GGA4" s="100"/>
      <c r="GGI4" s="100"/>
      <c r="GGL4" s="102"/>
      <c r="GGM4" s="102"/>
      <c r="GGN4" s="100"/>
      <c r="GGP4" s="85"/>
      <c r="GGR4" s="85"/>
      <c r="GGS4" s="97"/>
      <c r="GGT4" s="98"/>
      <c r="GGU4" s="96"/>
      <c r="GGV4" s="100"/>
      <c r="GHD4" s="100"/>
      <c r="GHG4" s="102"/>
      <c r="GHH4" s="102"/>
      <c r="GHI4" s="100"/>
      <c r="GHK4" s="85"/>
      <c r="GHM4" s="85"/>
      <c r="GHN4" s="97"/>
      <c r="GHO4" s="98"/>
      <c r="GHP4" s="96"/>
      <c r="GHQ4" s="100"/>
      <c r="GHY4" s="100"/>
      <c r="GIB4" s="102"/>
      <c r="GIC4" s="102"/>
      <c r="GID4" s="100"/>
      <c r="GIF4" s="85"/>
      <c r="GIH4" s="85"/>
      <c r="GII4" s="97"/>
      <c r="GIJ4" s="98"/>
      <c r="GIK4" s="96"/>
      <c r="GIL4" s="100"/>
      <c r="GIT4" s="100"/>
      <c r="GIW4" s="102"/>
      <c r="GIX4" s="102"/>
      <c r="GIY4" s="100"/>
      <c r="GJA4" s="85"/>
      <c r="GJC4" s="85"/>
      <c r="GJD4" s="97"/>
      <c r="GJE4" s="98"/>
      <c r="GJF4" s="96"/>
      <c r="GJG4" s="100"/>
      <c r="GJO4" s="100"/>
      <c r="GJR4" s="102"/>
      <c r="GJS4" s="102"/>
      <c r="GJT4" s="100"/>
      <c r="GJV4" s="85"/>
      <c r="GJX4" s="85"/>
      <c r="GJY4" s="97"/>
      <c r="GJZ4" s="98"/>
      <c r="GKA4" s="96"/>
      <c r="GKB4" s="100"/>
      <c r="GKJ4" s="100"/>
      <c r="GKM4" s="102"/>
      <c r="GKN4" s="102"/>
      <c r="GKO4" s="100"/>
      <c r="GKQ4" s="85"/>
      <c r="GKS4" s="85"/>
      <c r="GKT4" s="97"/>
      <c r="GKU4" s="98"/>
      <c r="GKV4" s="96"/>
      <c r="GKW4" s="100"/>
      <c r="GLE4" s="100"/>
      <c r="GLH4" s="102"/>
      <c r="GLI4" s="102"/>
      <c r="GLJ4" s="100"/>
      <c r="GLL4" s="85"/>
      <c r="GLN4" s="85"/>
      <c r="GLO4" s="97"/>
      <c r="GLP4" s="98"/>
      <c r="GLQ4" s="96"/>
      <c r="GLR4" s="100"/>
      <c r="GLZ4" s="100"/>
      <c r="GMC4" s="102"/>
      <c r="GMD4" s="102"/>
      <c r="GME4" s="100"/>
      <c r="GMG4" s="85"/>
      <c r="GMI4" s="85"/>
      <c r="GMJ4" s="97"/>
      <c r="GMK4" s="98"/>
      <c r="GML4" s="96"/>
      <c r="GMM4" s="100"/>
      <c r="GMU4" s="100"/>
      <c r="GMX4" s="102"/>
      <c r="GMY4" s="102"/>
      <c r="GMZ4" s="100"/>
      <c r="GNB4" s="85"/>
      <c r="GND4" s="85"/>
      <c r="GNE4" s="97"/>
      <c r="GNF4" s="98"/>
      <c r="GNG4" s="96"/>
      <c r="GNH4" s="100"/>
      <c r="GNP4" s="100"/>
      <c r="GNS4" s="102"/>
      <c r="GNT4" s="102"/>
      <c r="GNU4" s="100"/>
      <c r="GNW4" s="85"/>
      <c r="GNY4" s="85"/>
      <c r="GNZ4" s="97"/>
      <c r="GOA4" s="98"/>
      <c r="GOB4" s="96"/>
      <c r="GOC4" s="100"/>
      <c r="GOK4" s="100"/>
      <c r="GON4" s="102"/>
      <c r="GOO4" s="102"/>
      <c r="GOP4" s="100"/>
      <c r="GOR4" s="85"/>
      <c r="GOT4" s="85"/>
      <c r="GOU4" s="97"/>
      <c r="GOV4" s="98"/>
      <c r="GOW4" s="96"/>
      <c r="GOX4" s="100"/>
      <c r="GPF4" s="100"/>
      <c r="GPI4" s="102"/>
      <c r="GPJ4" s="102"/>
      <c r="GPK4" s="100"/>
      <c r="GPM4" s="85"/>
      <c r="GPO4" s="85"/>
      <c r="GPP4" s="97"/>
      <c r="GPQ4" s="98"/>
      <c r="GPR4" s="96"/>
      <c r="GPS4" s="100"/>
      <c r="GQA4" s="100"/>
      <c r="GQD4" s="102"/>
      <c r="GQE4" s="102"/>
      <c r="GQF4" s="100"/>
      <c r="GQH4" s="85"/>
      <c r="GQJ4" s="85"/>
      <c r="GQK4" s="97"/>
      <c r="GQL4" s="98"/>
      <c r="GQM4" s="96"/>
      <c r="GQN4" s="100"/>
      <c r="GQV4" s="100"/>
      <c r="GQY4" s="102"/>
      <c r="GQZ4" s="102"/>
      <c r="GRA4" s="100"/>
      <c r="GRC4" s="85"/>
      <c r="GRE4" s="85"/>
      <c r="GRF4" s="97"/>
      <c r="GRG4" s="98"/>
      <c r="GRH4" s="96"/>
      <c r="GRI4" s="100"/>
      <c r="GRQ4" s="100"/>
      <c r="GRT4" s="102"/>
      <c r="GRU4" s="102"/>
      <c r="GRV4" s="100"/>
      <c r="GRX4" s="85"/>
      <c r="GRZ4" s="85"/>
      <c r="GSA4" s="97"/>
      <c r="GSB4" s="98"/>
      <c r="GSC4" s="96"/>
      <c r="GSD4" s="100"/>
      <c r="GSL4" s="100"/>
      <c r="GSO4" s="102"/>
      <c r="GSP4" s="102"/>
      <c r="GSQ4" s="100"/>
      <c r="GSS4" s="85"/>
      <c r="GSU4" s="85"/>
      <c r="GSV4" s="97"/>
      <c r="GSW4" s="98"/>
      <c r="GSX4" s="96"/>
      <c r="GSY4" s="100"/>
      <c r="GTG4" s="100"/>
      <c r="GTJ4" s="102"/>
      <c r="GTK4" s="102"/>
      <c r="GTL4" s="100"/>
      <c r="GTN4" s="85"/>
      <c r="GTP4" s="85"/>
      <c r="GTQ4" s="97"/>
      <c r="GTR4" s="98"/>
      <c r="GTS4" s="96"/>
      <c r="GTT4" s="100"/>
      <c r="GUB4" s="100"/>
      <c r="GUE4" s="102"/>
      <c r="GUF4" s="102"/>
      <c r="GUG4" s="100"/>
      <c r="GUI4" s="85"/>
      <c r="GUK4" s="85"/>
      <c r="GUL4" s="97"/>
      <c r="GUM4" s="98"/>
      <c r="GUN4" s="96"/>
      <c r="GUO4" s="100"/>
      <c r="GUW4" s="100"/>
      <c r="GUZ4" s="102"/>
      <c r="GVA4" s="102"/>
      <c r="GVB4" s="100"/>
      <c r="GVD4" s="85"/>
      <c r="GVF4" s="85"/>
      <c r="GVG4" s="97"/>
      <c r="GVH4" s="98"/>
      <c r="GVI4" s="96"/>
      <c r="GVJ4" s="100"/>
      <c r="GVR4" s="100"/>
      <c r="GVU4" s="102"/>
      <c r="GVV4" s="102"/>
      <c r="GVW4" s="100"/>
      <c r="GVY4" s="85"/>
      <c r="GWA4" s="85"/>
      <c r="GWB4" s="97"/>
      <c r="GWC4" s="98"/>
      <c r="GWD4" s="96"/>
      <c r="GWE4" s="100"/>
      <c r="GWM4" s="100"/>
      <c r="GWP4" s="102"/>
      <c r="GWQ4" s="102"/>
      <c r="GWR4" s="100"/>
      <c r="GWT4" s="85"/>
      <c r="GWV4" s="85"/>
      <c r="GWW4" s="97"/>
      <c r="GWX4" s="98"/>
      <c r="GWY4" s="96"/>
      <c r="GWZ4" s="100"/>
      <c r="GXH4" s="100"/>
      <c r="GXK4" s="102"/>
      <c r="GXL4" s="102"/>
      <c r="GXM4" s="100"/>
      <c r="GXO4" s="85"/>
      <c r="GXQ4" s="85"/>
      <c r="GXR4" s="97"/>
      <c r="GXS4" s="98"/>
      <c r="GXT4" s="96"/>
      <c r="GXU4" s="100"/>
      <c r="GYC4" s="100"/>
      <c r="GYF4" s="102"/>
      <c r="GYG4" s="102"/>
      <c r="GYH4" s="100"/>
      <c r="GYJ4" s="85"/>
      <c r="GYL4" s="85"/>
      <c r="GYM4" s="97"/>
      <c r="GYN4" s="98"/>
      <c r="GYO4" s="96"/>
      <c r="GYP4" s="100"/>
      <c r="GYX4" s="100"/>
      <c r="GZA4" s="102"/>
      <c r="GZB4" s="102"/>
      <c r="GZC4" s="100"/>
      <c r="GZE4" s="85"/>
      <c r="GZG4" s="85"/>
      <c r="GZH4" s="97"/>
      <c r="GZI4" s="98"/>
      <c r="GZJ4" s="96"/>
      <c r="GZK4" s="100"/>
      <c r="GZS4" s="100"/>
      <c r="GZV4" s="102"/>
      <c r="GZW4" s="102"/>
      <c r="GZX4" s="100"/>
      <c r="GZZ4" s="85"/>
      <c r="HAB4" s="85"/>
      <c r="HAC4" s="97"/>
      <c r="HAD4" s="98"/>
      <c r="HAE4" s="96"/>
      <c r="HAF4" s="100"/>
      <c r="HAN4" s="100"/>
      <c r="HAQ4" s="102"/>
      <c r="HAR4" s="102"/>
      <c r="HAS4" s="100"/>
      <c r="HAU4" s="85"/>
      <c r="HAW4" s="85"/>
      <c r="HAX4" s="97"/>
      <c r="HAY4" s="98"/>
      <c r="HAZ4" s="96"/>
      <c r="HBA4" s="100"/>
      <c r="HBI4" s="100"/>
      <c r="HBL4" s="102"/>
      <c r="HBM4" s="102"/>
      <c r="HBN4" s="100"/>
      <c r="HBP4" s="85"/>
      <c r="HBR4" s="85"/>
      <c r="HBS4" s="97"/>
      <c r="HBT4" s="98"/>
      <c r="HBU4" s="96"/>
      <c r="HBV4" s="100"/>
      <c r="HCD4" s="100"/>
      <c r="HCG4" s="102"/>
      <c r="HCH4" s="102"/>
      <c r="HCI4" s="100"/>
      <c r="HCK4" s="85"/>
      <c r="HCM4" s="85"/>
      <c r="HCN4" s="97"/>
      <c r="HCO4" s="98"/>
      <c r="HCP4" s="96"/>
      <c r="HCQ4" s="100"/>
      <c r="HCY4" s="100"/>
      <c r="HDB4" s="102"/>
      <c r="HDC4" s="102"/>
      <c r="HDD4" s="100"/>
      <c r="HDF4" s="85"/>
      <c r="HDH4" s="85"/>
      <c r="HDI4" s="97"/>
      <c r="HDJ4" s="98"/>
      <c r="HDK4" s="96"/>
      <c r="HDL4" s="100"/>
      <c r="HDT4" s="100"/>
      <c r="HDW4" s="102"/>
      <c r="HDX4" s="102"/>
      <c r="HDY4" s="100"/>
      <c r="HEA4" s="85"/>
      <c r="HEC4" s="85"/>
      <c r="HED4" s="97"/>
      <c r="HEE4" s="98"/>
      <c r="HEF4" s="96"/>
      <c r="HEG4" s="100"/>
      <c r="HEO4" s="100"/>
      <c r="HER4" s="102"/>
      <c r="HES4" s="102"/>
      <c r="HET4" s="100"/>
      <c r="HEV4" s="85"/>
      <c r="HEX4" s="85"/>
      <c r="HEY4" s="97"/>
      <c r="HEZ4" s="98"/>
      <c r="HFA4" s="96"/>
      <c r="HFB4" s="100"/>
      <c r="HFJ4" s="100"/>
      <c r="HFM4" s="102"/>
      <c r="HFN4" s="102"/>
      <c r="HFO4" s="100"/>
      <c r="HFQ4" s="85"/>
      <c r="HFS4" s="85"/>
      <c r="HFT4" s="97"/>
      <c r="HFU4" s="98"/>
      <c r="HFV4" s="96"/>
      <c r="HFW4" s="100"/>
      <c r="HGE4" s="100"/>
      <c r="HGH4" s="102"/>
      <c r="HGI4" s="102"/>
      <c r="HGJ4" s="100"/>
      <c r="HGL4" s="85"/>
      <c r="HGN4" s="85"/>
      <c r="HGO4" s="97"/>
      <c r="HGP4" s="98"/>
      <c r="HGQ4" s="96"/>
      <c r="HGR4" s="100"/>
      <c r="HGZ4" s="100"/>
      <c r="HHC4" s="102"/>
      <c r="HHD4" s="102"/>
      <c r="HHE4" s="100"/>
      <c r="HHG4" s="85"/>
      <c r="HHI4" s="85"/>
      <c r="HHJ4" s="97"/>
      <c r="HHK4" s="98"/>
      <c r="HHL4" s="96"/>
      <c r="HHM4" s="100"/>
      <c r="HHU4" s="100"/>
      <c r="HHX4" s="102"/>
      <c r="HHY4" s="102"/>
      <c r="HHZ4" s="100"/>
      <c r="HIB4" s="85"/>
      <c r="HID4" s="85"/>
      <c r="HIE4" s="97"/>
      <c r="HIF4" s="98"/>
      <c r="HIG4" s="96"/>
      <c r="HIH4" s="100"/>
      <c r="HIP4" s="100"/>
      <c r="HIS4" s="102"/>
      <c r="HIT4" s="102"/>
      <c r="HIU4" s="100"/>
      <c r="HIW4" s="85"/>
      <c r="HIY4" s="85"/>
      <c r="HIZ4" s="97"/>
      <c r="HJA4" s="98"/>
      <c r="HJB4" s="96"/>
      <c r="HJC4" s="100"/>
      <c r="HJK4" s="100"/>
      <c r="HJN4" s="102"/>
      <c r="HJO4" s="102"/>
      <c r="HJP4" s="100"/>
      <c r="HJR4" s="85"/>
      <c r="HJT4" s="85"/>
      <c r="HJU4" s="97"/>
      <c r="HJV4" s="98"/>
      <c r="HJW4" s="96"/>
      <c r="HJX4" s="100"/>
      <c r="HKF4" s="100"/>
      <c r="HKI4" s="102"/>
      <c r="HKJ4" s="102"/>
      <c r="HKK4" s="100"/>
      <c r="HKM4" s="85"/>
      <c r="HKO4" s="85"/>
      <c r="HKP4" s="97"/>
      <c r="HKQ4" s="98"/>
      <c r="HKR4" s="96"/>
      <c r="HKS4" s="100"/>
      <c r="HLA4" s="100"/>
      <c r="HLD4" s="102"/>
      <c r="HLE4" s="102"/>
      <c r="HLF4" s="100"/>
      <c r="HLH4" s="85"/>
      <c r="HLJ4" s="85"/>
      <c r="HLK4" s="97"/>
      <c r="HLL4" s="98"/>
      <c r="HLM4" s="96"/>
      <c r="HLN4" s="100"/>
      <c r="HLV4" s="100"/>
      <c r="HLY4" s="102"/>
      <c r="HLZ4" s="102"/>
      <c r="HMA4" s="100"/>
      <c r="HMC4" s="85"/>
      <c r="HME4" s="85"/>
      <c r="HMF4" s="97"/>
      <c r="HMG4" s="98"/>
      <c r="HMH4" s="96"/>
      <c r="HMI4" s="100"/>
      <c r="HMQ4" s="100"/>
      <c r="HMT4" s="102"/>
      <c r="HMU4" s="102"/>
      <c r="HMV4" s="100"/>
      <c r="HMX4" s="85"/>
      <c r="HMZ4" s="85"/>
      <c r="HNA4" s="97"/>
      <c r="HNB4" s="98"/>
      <c r="HNC4" s="96"/>
      <c r="HND4" s="100"/>
      <c r="HNL4" s="100"/>
      <c r="HNO4" s="102"/>
      <c r="HNP4" s="102"/>
      <c r="HNQ4" s="100"/>
      <c r="HNS4" s="85"/>
      <c r="HNU4" s="85"/>
      <c r="HNV4" s="97"/>
      <c r="HNW4" s="98"/>
      <c r="HNX4" s="96"/>
      <c r="HNY4" s="100"/>
      <c r="HOG4" s="100"/>
      <c r="HOJ4" s="102"/>
      <c r="HOK4" s="102"/>
      <c r="HOL4" s="100"/>
      <c r="HON4" s="85"/>
      <c r="HOP4" s="85"/>
      <c r="HOQ4" s="97"/>
      <c r="HOR4" s="98"/>
      <c r="HOS4" s="96"/>
      <c r="HOT4" s="100"/>
      <c r="HPB4" s="100"/>
      <c r="HPE4" s="102"/>
      <c r="HPF4" s="102"/>
      <c r="HPG4" s="100"/>
      <c r="HPI4" s="85"/>
      <c r="HPK4" s="85"/>
      <c r="HPL4" s="97"/>
      <c r="HPM4" s="98"/>
      <c r="HPN4" s="96"/>
      <c r="HPO4" s="100"/>
      <c r="HPW4" s="100"/>
      <c r="HPZ4" s="102"/>
      <c r="HQA4" s="102"/>
      <c r="HQB4" s="100"/>
      <c r="HQD4" s="85"/>
      <c r="HQF4" s="85"/>
      <c r="HQG4" s="97"/>
      <c r="HQH4" s="98"/>
      <c r="HQI4" s="96"/>
      <c r="HQJ4" s="100"/>
      <c r="HQR4" s="100"/>
      <c r="HQU4" s="102"/>
      <c r="HQV4" s="102"/>
      <c r="HQW4" s="100"/>
      <c r="HQY4" s="85"/>
      <c r="HRA4" s="85"/>
      <c r="HRB4" s="97"/>
      <c r="HRC4" s="98"/>
      <c r="HRD4" s="96"/>
      <c r="HRE4" s="100"/>
      <c r="HRM4" s="100"/>
      <c r="HRP4" s="102"/>
      <c r="HRQ4" s="102"/>
      <c r="HRR4" s="100"/>
      <c r="HRT4" s="85"/>
      <c r="HRV4" s="85"/>
      <c r="HRW4" s="97"/>
      <c r="HRX4" s="98"/>
      <c r="HRY4" s="96"/>
      <c r="HRZ4" s="100"/>
      <c r="HSH4" s="100"/>
      <c r="HSK4" s="102"/>
      <c r="HSL4" s="102"/>
      <c r="HSM4" s="100"/>
      <c r="HSO4" s="85"/>
      <c r="HSQ4" s="85"/>
      <c r="HSR4" s="97"/>
      <c r="HSS4" s="98"/>
      <c r="HST4" s="96"/>
      <c r="HSU4" s="100"/>
      <c r="HTC4" s="100"/>
      <c r="HTF4" s="102"/>
      <c r="HTG4" s="102"/>
      <c r="HTH4" s="100"/>
      <c r="HTJ4" s="85"/>
      <c r="HTL4" s="85"/>
      <c r="HTM4" s="97"/>
      <c r="HTN4" s="98"/>
      <c r="HTO4" s="96"/>
      <c r="HTP4" s="100"/>
      <c r="HTX4" s="100"/>
      <c r="HUA4" s="102"/>
      <c r="HUB4" s="102"/>
      <c r="HUC4" s="100"/>
      <c r="HUE4" s="85"/>
      <c r="HUG4" s="85"/>
      <c r="HUH4" s="97"/>
      <c r="HUI4" s="98"/>
      <c r="HUJ4" s="96"/>
      <c r="HUK4" s="100"/>
      <c r="HUS4" s="100"/>
      <c r="HUV4" s="102"/>
      <c r="HUW4" s="102"/>
      <c r="HUX4" s="100"/>
      <c r="HUZ4" s="85"/>
      <c r="HVB4" s="85"/>
      <c r="HVC4" s="97"/>
      <c r="HVD4" s="98"/>
      <c r="HVE4" s="96"/>
      <c r="HVF4" s="100"/>
      <c r="HVN4" s="100"/>
      <c r="HVQ4" s="102"/>
      <c r="HVR4" s="102"/>
      <c r="HVS4" s="100"/>
      <c r="HVU4" s="85"/>
      <c r="HVW4" s="85"/>
      <c r="HVX4" s="97"/>
      <c r="HVY4" s="98"/>
      <c r="HVZ4" s="96"/>
      <c r="HWA4" s="100"/>
      <c r="HWI4" s="100"/>
      <c r="HWL4" s="102"/>
      <c r="HWM4" s="102"/>
      <c r="HWN4" s="100"/>
      <c r="HWP4" s="85"/>
      <c r="HWR4" s="85"/>
      <c r="HWS4" s="97"/>
      <c r="HWT4" s="98"/>
      <c r="HWU4" s="96"/>
      <c r="HWV4" s="100"/>
      <c r="HXD4" s="100"/>
      <c r="HXG4" s="102"/>
      <c r="HXH4" s="102"/>
      <c r="HXI4" s="100"/>
      <c r="HXK4" s="85"/>
      <c r="HXM4" s="85"/>
      <c r="HXN4" s="97"/>
      <c r="HXO4" s="98"/>
      <c r="HXP4" s="96"/>
      <c r="HXQ4" s="100"/>
      <c r="HXY4" s="100"/>
      <c r="HYB4" s="102"/>
      <c r="HYC4" s="102"/>
      <c r="HYD4" s="100"/>
      <c r="HYF4" s="85"/>
      <c r="HYH4" s="85"/>
      <c r="HYI4" s="97"/>
      <c r="HYJ4" s="98"/>
      <c r="HYK4" s="96"/>
      <c r="HYL4" s="100"/>
      <c r="HYT4" s="100"/>
      <c r="HYW4" s="102"/>
      <c r="HYX4" s="102"/>
      <c r="HYY4" s="100"/>
      <c r="HZA4" s="85"/>
      <c r="HZC4" s="85"/>
      <c r="HZD4" s="97"/>
      <c r="HZE4" s="98"/>
      <c r="HZF4" s="96"/>
      <c r="HZG4" s="100"/>
      <c r="HZO4" s="100"/>
      <c r="HZR4" s="102"/>
      <c r="HZS4" s="102"/>
      <c r="HZT4" s="100"/>
      <c r="HZV4" s="85"/>
      <c r="HZX4" s="85"/>
      <c r="HZY4" s="97"/>
      <c r="HZZ4" s="98"/>
      <c r="IAA4" s="96"/>
      <c r="IAB4" s="100"/>
      <c r="IAJ4" s="100"/>
      <c r="IAM4" s="102"/>
      <c r="IAN4" s="102"/>
      <c r="IAO4" s="100"/>
      <c r="IAQ4" s="85"/>
      <c r="IAS4" s="85"/>
      <c r="IAT4" s="97"/>
      <c r="IAU4" s="98"/>
      <c r="IAV4" s="96"/>
      <c r="IAW4" s="100"/>
      <c r="IBE4" s="100"/>
      <c r="IBH4" s="102"/>
      <c r="IBI4" s="102"/>
      <c r="IBJ4" s="100"/>
      <c r="IBL4" s="85"/>
      <c r="IBN4" s="85"/>
      <c r="IBO4" s="97"/>
      <c r="IBP4" s="98"/>
      <c r="IBQ4" s="96"/>
      <c r="IBR4" s="100"/>
      <c r="IBZ4" s="100"/>
      <c r="ICC4" s="102"/>
      <c r="ICD4" s="102"/>
      <c r="ICE4" s="100"/>
      <c r="ICG4" s="85"/>
      <c r="ICI4" s="85"/>
      <c r="ICJ4" s="97"/>
      <c r="ICK4" s="98"/>
      <c r="ICL4" s="96"/>
      <c r="ICM4" s="100"/>
      <c r="ICU4" s="100"/>
      <c r="ICX4" s="102"/>
      <c r="ICY4" s="102"/>
      <c r="ICZ4" s="100"/>
      <c r="IDB4" s="85"/>
      <c r="IDD4" s="85"/>
      <c r="IDE4" s="97"/>
      <c r="IDF4" s="98"/>
      <c r="IDG4" s="96"/>
      <c r="IDH4" s="100"/>
      <c r="IDP4" s="100"/>
      <c r="IDS4" s="102"/>
      <c r="IDT4" s="102"/>
      <c r="IDU4" s="100"/>
      <c r="IDW4" s="85"/>
      <c r="IDY4" s="85"/>
      <c r="IDZ4" s="97"/>
      <c r="IEA4" s="98"/>
      <c r="IEB4" s="96"/>
      <c r="IEC4" s="100"/>
      <c r="IEK4" s="100"/>
      <c r="IEN4" s="102"/>
      <c r="IEO4" s="102"/>
      <c r="IEP4" s="100"/>
      <c r="IER4" s="85"/>
      <c r="IET4" s="85"/>
      <c r="IEU4" s="97"/>
      <c r="IEV4" s="98"/>
      <c r="IEW4" s="96"/>
      <c r="IEX4" s="100"/>
      <c r="IFF4" s="100"/>
      <c r="IFI4" s="102"/>
      <c r="IFJ4" s="102"/>
      <c r="IFK4" s="100"/>
      <c r="IFM4" s="85"/>
      <c r="IFO4" s="85"/>
      <c r="IFP4" s="97"/>
      <c r="IFQ4" s="98"/>
      <c r="IFR4" s="96"/>
      <c r="IFS4" s="100"/>
      <c r="IGA4" s="100"/>
      <c r="IGD4" s="102"/>
      <c r="IGE4" s="102"/>
      <c r="IGF4" s="100"/>
      <c r="IGH4" s="85"/>
      <c r="IGJ4" s="85"/>
      <c r="IGK4" s="97"/>
      <c r="IGL4" s="98"/>
      <c r="IGM4" s="96"/>
      <c r="IGN4" s="100"/>
      <c r="IGV4" s="100"/>
      <c r="IGY4" s="102"/>
      <c r="IGZ4" s="102"/>
      <c r="IHA4" s="100"/>
      <c r="IHC4" s="85"/>
      <c r="IHE4" s="85"/>
      <c r="IHF4" s="97"/>
      <c r="IHG4" s="98"/>
      <c r="IHH4" s="96"/>
      <c r="IHI4" s="100"/>
      <c r="IHQ4" s="100"/>
      <c r="IHT4" s="102"/>
      <c r="IHU4" s="102"/>
      <c r="IHV4" s="100"/>
      <c r="IHX4" s="85"/>
      <c r="IHZ4" s="85"/>
      <c r="IIA4" s="97"/>
      <c r="IIB4" s="98"/>
      <c r="IIC4" s="96"/>
      <c r="IID4" s="100"/>
      <c r="IIL4" s="100"/>
      <c r="IIO4" s="102"/>
      <c r="IIP4" s="102"/>
      <c r="IIQ4" s="100"/>
      <c r="IIS4" s="85"/>
      <c r="IIU4" s="85"/>
      <c r="IIV4" s="97"/>
      <c r="IIW4" s="98"/>
      <c r="IIX4" s="96"/>
      <c r="IIY4" s="100"/>
      <c r="IJG4" s="100"/>
      <c r="IJJ4" s="102"/>
      <c r="IJK4" s="102"/>
      <c r="IJL4" s="100"/>
      <c r="IJN4" s="85"/>
      <c r="IJP4" s="85"/>
      <c r="IJQ4" s="97"/>
      <c r="IJR4" s="98"/>
      <c r="IJS4" s="96"/>
      <c r="IJT4" s="100"/>
      <c r="IKB4" s="100"/>
      <c r="IKE4" s="102"/>
      <c r="IKF4" s="102"/>
      <c r="IKG4" s="100"/>
      <c r="IKI4" s="85"/>
      <c r="IKK4" s="85"/>
      <c r="IKL4" s="97"/>
      <c r="IKM4" s="98"/>
      <c r="IKN4" s="96"/>
      <c r="IKO4" s="100"/>
      <c r="IKW4" s="100"/>
      <c r="IKZ4" s="102"/>
      <c r="ILA4" s="102"/>
      <c r="ILB4" s="100"/>
      <c r="ILD4" s="85"/>
      <c r="ILF4" s="85"/>
      <c r="ILG4" s="97"/>
      <c r="ILH4" s="98"/>
      <c r="ILI4" s="96"/>
      <c r="ILJ4" s="100"/>
      <c r="ILR4" s="100"/>
      <c r="ILU4" s="102"/>
      <c r="ILV4" s="102"/>
      <c r="ILW4" s="100"/>
      <c r="ILY4" s="85"/>
      <c r="IMA4" s="85"/>
      <c r="IMB4" s="97"/>
      <c r="IMC4" s="98"/>
      <c r="IMD4" s="96"/>
      <c r="IME4" s="100"/>
      <c r="IMM4" s="100"/>
      <c r="IMP4" s="102"/>
      <c r="IMQ4" s="102"/>
      <c r="IMR4" s="100"/>
      <c r="IMT4" s="85"/>
      <c r="IMV4" s="85"/>
      <c r="IMW4" s="97"/>
      <c r="IMX4" s="98"/>
      <c r="IMY4" s="96"/>
      <c r="IMZ4" s="100"/>
      <c r="INH4" s="100"/>
      <c r="INK4" s="102"/>
      <c r="INL4" s="102"/>
      <c r="INM4" s="100"/>
      <c r="INO4" s="85"/>
      <c r="INQ4" s="85"/>
      <c r="INR4" s="97"/>
      <c r="INS4" s="98"/>
      <c r="INT4" s="96"/>
      <c r="INU4" s="100"/>
      <c r="IOC4" s="100"/>
      <c r="IOF4" s="102"/>
      <c r="IOG4" s="102"/>
      <c r="IOH4" s="100"/>
      <c r="IOJ4" s="85"/>
      <c r="IOL4" s="85"/>
      <c r="IOM4" s="97"/>
      <c r="ION4" s="98"/>
      <c r="IOO4" s="96"/>
      <c r="IOP4" s="100"/>
      <c r="IOX4" s="100"/>
      <c r="IPA4" s="102"/>
      <c r="IPB4" s="102"/>
      <c r="IPC4" s="100"/>
      <c r="IPE4" s="85"/>
      <c r="IPG4" s="85"/>
      <c r="IPH4" s="97"/>
      <c r="IPI4" s="98"/>
      <c r="IPJ4" s="96"/>
      <c r="IPK4" s="100"/>
      <c r="IPS4" s="100"/>
      <c r="IPV4" s="102"/>
      <c r="IPW4" s="102"/>
      <c r="IPX4" s="100"/>
      <c r="IPZ4" s="85"/>
      <c r="IQB4" s="85"/>
      <c r="IQC4" s="97"/>
      <c r="IQD4" s="98"/>
      <c r="IQE4" s="96"/>
      <c r="IQF4" s="100"/>
      <c r="IQN4" s="100"/>
      <c r="IQQ4" s="102"/>
      <c r="IQR4" s="102"/>
      <c r="IQS4" s="100"/>
      <c r="IQU4" s="85"/>
      <c r="IQW4" s="85"/>
      <c r="IQX4" s="97"/>
      <c r="IQY4" s="98"/>
      <c r="IQZ4" s="96"/>
      <c r="IRA4" s="100"/>
      <c r="IRI4" s="100"/>
      <c r="IRL4" s="102"/>
      <c r="IRM4" s="102"/>
      <c r="IRN4" s="100"/>
      <c r="IRP4" s="85"/>
      <c r="IRR4" s="85"/>
      <c r="IRS4" s="97"/>
      <c r="IRT4" s="98"/>
      <c r="IRU4" s="96"/>
      <c r="IRV4" s="100"/>
      <c r="ISD4" s="100"/>
      <c r="ISG4" s="102"/>
      <c r="ISH4" s="102"/>
      <c r="ISI4" s="100"/>
      <c r="ISK4" s="85"/>
      <c r="ISM4" s="85"/>
      <c r="ISN4" s="97"/>
      <c r="ISO4" s="98"/>
      <c r="ISP4" s="96"/>
      <c r="ISQ4" s="100"/>
      <c r="ISY4" s="100"/>
      <c r="ITB4" s="102"/>
      <c r="ITC4" s="102"/>
      <c r="ITD4" s="100"/>
      <c r="ITF4" s="85"/>
      <c r="ITH4" s="85"/>
      <c r="ITI4" s="97"/>
      <c r="ITJ4" s="98"/>
      <c r="ITK4" s="96"/>
      <c r="ITL4" s="100"/>
      <c r="ITT4" s="100"/>
      <c r="ITW4" s="102"/>
      <c r="ITX4" s="102"/>
      <c r="ITY4" s="100"/>
      <c r="IUA4" s="85"/>
      <c r="IUC4" s="85"/>
      <c r="IUD4" s="97"/>
      <c r="IUE4" s="98"/>
      <c r="IUF4" s="96"/>
      <c r="IUG4" s="100"/>
      <c r="IUO4" s="100"/>
      <c r="IUR4" s="102"/>
      <c r="IUS4" s="102"/>
      <c r="IUT4" s="100"/>
      <c r="IUV4" s="85"/>
      <c r="IUX4" s="85"/>
      <c r="IUY4" s="97"/>
      <c r="IUZ4" s="98"/>
      <c r="IVA4" s="96"/>
      <c r="IVB4" s="100"/>
      <c r="IVJ4" s="100"/>
      <c r="IVM4" s="102"/>
      <c r="IVN4" s="102"/>
      <c r="IVO4" s="100"/>
      <c r="IVQ4" s="85"/>
      <c r="IVS4" s="85"/>
      <c r="IVT4" s="97"/>
      <c r="IVU4" s="98"/>
      <c r="IVV4" s="96"/>
      <c r="IVW4" s="100"/>
      <c r="IWE4" s="100"/>
      <c r="IWH4" s="102"/>
      <c r="IWI4" s="102"/>
      <c r="IWJ4" s="100"/>
      <c r="IWL4" s="85"/>
      <c r="IWN4" s="85"/>
      <c r="IWO4" s="97"/>
      <c r="IWP4" s="98"/>
      <c r="IWQ4" s="96"/>
      <c r="IWR4" s="100"/>
      <c r="IWZ4" s="100"/>
      <c r="IXC4" s="102"/>
      <c r="IXD4" s="102"/>
      <c r="IXE4" s="100"/>
      <c r="IXG4" s="85"/>
      <c r="IXI4" s="85"/>
      <c r="IXJ4" s="97"/>
      <c r="IXK4" s="98"/>
      <c r="IXL4" s="96"/>
      <c r="IXM4" s="100"/>
      <c r="IXU4" s="100"/>
      <c r="IXX4" s="102"/>
      <c r="IXY4" s="102"/>
      <c r="IXZ4" s="100"/>
      <c r="IYB4" s="85"/>
      <c r="IYD4" s="85"/>
      <c r="IYE4" s="97"/>
      <c r="IYF4" s="98"/>
      <c r="IYG4" s="96"/>
      <c r="IYH4" s="100"/>
      <c r="IYP4" s="100"/>
      <c r="IYS4" s="102"/>
      <c r="IYT4" s="102"/>
      <c r="IYU4" s="100"/>
      <c r="IYW4" s="85"/>
      <c r="IYY4" s="85"/>
      <c r="IYZ4" s="97"/>
      <c r="IZA4" s="98"/>
      <c r="IZB4" s="96"/>
      <c r="IZC4" s="100"/>
      <c r="IZK4" s="100"/>
      <c r="IZN4" s="102"/>
      <c r="IZO4" s="102"/>
      <c r="IZP4" s="100"/>
      <c r="IZR4" s="85"/>
      <c r="IZT4" s="85"/>
      <c r="IZU4" s="97"/>
      <c r="IZV4" s="98"/>
      <c r="IZW4" s="96"/>
      <c r="IZX4" s="100"/>
      <c r="JAF4" s="100"/>
      <c r="JAI4" s="102"/>
      <c r="JAJ4" s="102"/>
      <c r="JAK4" s="100"/>
      <c r="JAM4" s="85"/>
      <c r="JAO4" s="85"/>
      <c r="JAP4" s="97"/>
      <c r="JAQ4" s="98"/>
      <c r="JAR4" s="96"/>
      <c r="JAS4" s="100"/>
      <c r="JBA4" s="100"/>
      <c r="JBD4" s="102"/>
      <c r="JBE4" s="102"/>
      <c r="JBF4" s="100"/>
      <c r="JBH4" s="85"/>
      <c r="JBJ4" s="85"/>
      <c r="JBK4" s="97"/>
      <c r="JBL4" s="98"/>
      <c r="JBM4" s="96"/>
      <c r="JBN4" s="100"/>
      <c r="JBV4" s="100"/>
      <c r="JBY4" s="102"/>
      <c r="JBZ4" s="102"/>
      <c r="JCA4" s="100"/>
      <c r="JCC4" s="85"/>
      <c r="JCE4" s="85"/>
      <c r="JCF4" s="97"/>
      <c r="JCG4" s="98"/>
      <c r="JCH4" s="96"/>
      <c r="JCI4" s="100"/>
      <c r="JCQ4" s="100"/>
      <c r="JCT4" s="102"/>
      <c r="JCU4" s="102"/>
      <c r="JCV4" s="100"/>
      <c r="JCX4" s="85"/>
      <c r="JCZ4" s="85"/>
      <c r="JDA4" s="97"/>
      <c r="JDB4" s="98"/>
      <c r="JDC4" s="96"/>
      <c r="JDD4" s="100"/>
      <c r="JDL4" s="100"/>
      <c r="JDO4" s="102"/>
      <c r="JDP4" s="102"/>
      <c r="JDQ4" s="100"/>
      <c r="JDS4" s="85"/>
      <c r="JDU4" s="85"/>
      <c r="JDV4" s="97"/>
      <c r="JDW4" s="98"/>
      <c r="JDX4" s="96"/>
      <c r="JDY4" s="100"/>
      <c r="JEG4" s="100"/>
      <c r="JEJ4" s="102"/>
      <c r="JEK4" s="102"/>
      <c r="JEL4" s="100"/>
      <c r="JEN4" s="85"/>
      <c r="JEP4" s="85"/>
      <c r="JEQ4" s="97"/>
      <c r="JER4" s="98"/>
      <c r="JES4" s="96"/>
      <c r="JET4" s="100"/>
      <c r="JFB4" s="100"/>
      <c r="JFE4" s="102"/>
      <c r="JFF4" s="102"/>
      <c r="JFG4" s="100"/>
      <c r="JFI4" s="85"/>
      <c r="JFK4" s="85"/>
      <c r="JFL4" s="97"/>
      <c r="JFM4" s="98"/>
      <c r="JFN4" s="96"/>
      <c r="JFO4" s="100"/>
      <c r="JFW4" s="100"/>
      <c r="JFZ4" s="102"/>
      <c r="JGA4" s="102"/>
      <c r="JGB4" s="100"/>
      <c r="JGD4" s="85"/>
      <c r="JGF4" s="85"/>
      <c r="JGG4" s="97"/>
      <c r="JGH4" s="98"/>
      <c r="JGI4" s="96"/>
      <c r="JGJ4" s="100"/>
      <c r="JGR4" s="100"/>
      <c r="JGU4" s="102"/>
      <c r="JGV4" s="102"/>
      <c r="JGW4" s="100"/>
      <c r="JGY4" s="85"/>
      <c r="JHA4" s="85"/>
      <c r="JHB4" s="97"/>
      <c r="JHC4" s="98"/>
      <c r="JHD4" s="96"/>
      <c r="JHE4" s="100"/>
      <c r="JHM4" s="100"/>
      <c r="JHP4" s="102"/>
      <c r="JHQ4" s="102"/>
      <c r="JHR4" s="100"/>
      <c r="JHT4" s="85"/>
      <c r="JHV4" s="85"/>
      <c r="JHW4" s="97"/>
      <c r="JHX4" s="98"/>
      <c r="JHY4" s="96"/>
      <c r="JHZ4" s="100"/>
      <c r="JIH4" s="100"/>
      <c r="JIK4" s="102"/>
      <c r="JIL4" s="102"/>
      <c r="JIM4" s="100"/>
      <c r="JIO4" s="85"/>
      <c r="JIQ4" s="85"/>
      <c r="JIR4" s="97"/>
      <c r="JIS4" s="98"/>
      <c r="JIT4" s="96"/>
      <c r="JIU4" s="100"/>
      <c r="JJC4" s="100"/>
      <c r="JJF4" s="102"/>
      <c r="JJG4" s="102"/>
      <c r="JJH4" s="100"/>
      <c r="JJJ4" s="85"/>
      <c r="JJL4" s="85"/>
      <c r="JJM4" s="97"/>
      <c r="JJN4" s="98"/>
      <c r="JJO4" s="96"/>
      <c r="JJP4" s="100"/>
      <c r="JJX4" s="100"/>
      <c r="JKA4" s="102"/>
      <c r="JKB4" s="102"/>
      <c r="JKC4" s="100"/>
      <c r="JKE4" s="85"/>
      <c r="JKG4" s="85"/>
      <c r="JKH4" s="97"/>
      <c r="JKI4" s="98"/>
      <c r="JKJ4" s="96"/>
      <c r="JKK4" s="100"/>
      <c r="JKS4" s="100"/>
      <c r="JKV4" s="102"/>
      <c r="JKW4" s="102"/>
      <c r="JKX4" s="100"/>
      <c r="JKZ4" s="85"/>
      <c r="JLB4" s="85"/>
      <c r="JLC4" s="97"/>
      <c r="JLD4" s="98"/>
      <c r="JLE4" s="96"/>
      <c r="JLF4" s="100"/>
      <c r="JLN4" s="100"/>
      <c r="JLQ4" s="102"/>
      <c r="JLR4" s="102"/>
      <c r="JLS4" s="100"/>
      <c r="JLU4" s="85"/>
      <c r="JLW4" s="85"/>
      <c r="JLX4" s="97"/>
      <c r="JLY4" s="98"/>
      <c r="JLZ4" s="96"/>
      <c r="JMA4" s="100"/>
      <c r="JMI4" s="100"/>
      <c r="JML4" s="102"/>
      <c r="JMM4" s="102"/>
      <c r="JMN4" s="100"/>
      <c r="JMP4" s="85"/>
      <c r="JMR4" s="85"/>
      <c r="JMS4" s="97"/>
      <c r="JMT4" s="98"/>
      <c r="JMU4" s="96"/>
      <c r="JMV4" s="100"/>
      <c r="JND4" s="100"/>
      <c r="JNG4" s="102"/>
      <c r="JNH4" s="102"/>
      <c r="JNI4" s="100"/>
      <c r="JNK4" s="85"/>
      <c r="JNM4" s="85"/>
      <c r="JNN4" s="97"/>
      <c r="JNO4" s="98"/>
      <c r="JNP4" s="96"/>
      <c r="JNQ4" s="100"/>
      <c r="JNY4" s="100"/>
      <c r="JOB4" s="102"/>
      <c r="JOC4" s="102"/>
      <c r="JOD4" s="100"/>
      <c r="JOF4" s="85"/>
      <c r="JOH4" s="85"/>
      <c r="JOI4" s="97"/>
      <c r="JOJ4" s="98"/>
      <c r="JOK4" s="96"/>
      <c r="JOL4" s="100"/>
      <c r="JOT4" s="100"/>
      <c r="JOW4" s="102"/>
      <c r="JOX4" s="102"/>
      <c r="JOY4" s="100"/>
      <c r="JPA4" s="85"/>
      <c r="JPC4" s="85"/>
      <c r="JPD4" s="97"/>
      <c r="JPE4" s="98"/>
      <c r="JPF4" s="96"/>
      <c r="JPG4" s="100"/>
      <c r="JPO4" s="100"/>
      <c r="JPR4" s="102"/>
      <c r="JPS4" s="102"/>
      <c r="JPT4" s="100"/>
      <c r="JPV4" s="85"/>
      <c r="JPX4" s="85"/>
      <c r="JPY4" s="97"/>
      <c r="JPZ4" s="98"/>
      <c r="JQA4" s="96"/>
      <c r="JQB4" s="100"/>
      <c r="JQJ4" s="100"/>
      <c r="JQM4" s="102"/>
      <c r="JQN4" s="102"/>
      <c r="JQO4" s="100"/>
      <c r="JQQ4" s="85"/>
      <c r="JQS4" s="85"/>
      <c r="JQT4" s="97"/>
      <c r="JQU4" s="98"/>
      <c r="JQV4" s="96"/>
      <c r="JQW4" s="100"/>
      <c r="JRE4" s="100"/>
      <c r="JRH4" s="102"/>
      <c r="JRI4" s="102"/>
      <c r="JRJ4" s="100"/>
      <c r="JRL4" s="85"/>
      <c r="JRN4" s="85"/>
      <c r="JRO4" s="97"/>
      <c r="JRP4" s="98"/>
      <c r="JRQ4" s="96"/>
      <c r="JRR4" s="100"/>
      <c r="JRZ4" s="100"/>
      <c r="JSC4" s="102"/>
      <c r="JSD4" s="102"/>
      <c r="JSE4" s="100"/>
      <c r="JSG4" s="85"/>
      <c r="JSI4" s="85"/>
      <c r="JSJ4" s="97"/>
      <c r="JSK4" s="98"/>
      <c r="JSL4" s="96"/>
      <c r="JSM4" s="100"/>
      <c r="JSU4" s="100"/>
      <c r="JSX4" s="102"/>
      <c r="JSY4" s="102"/>
      <c r="JSZ4" s="100"/>
      <c r="JTB4" s="85"/>
      <c r="JTD4" s="85"/>
      <c r="JTE4" s="97"/>
      <c r="JTF4" s="98"/>
      <c r="JTG4" s="96"/>
      <c r="JTH4" s="100"/>
      <c r="JTP4" s="100"/>
      <c r="JTS4" s="102"/>
      <c r="JTT4" s="102"/>
      <c r="JTU4" s="100"/>
      <c r="JTW4" s="85"/>
      <c r="JTY4" s="85"/>
      <c r="JTZ4" s="97"/>
      <c r="JUA4" s="98"/>
      <c r="JUB4" s="96"/>
      <c r="JUC4" s="100"/>
      <c r="JUK4" s="100"/>
      <c r="JUN4" s="102"/>
      <c r="JUO4" s="102"/>
      <c r="JUP4" s="100"/>
      <c r="JUR4" s="85"/>
      <c r="JUT4" s="85"/>
      <c r="JUU4" s="97"/>
      <c r="JUV4" s="98"/>
      <c r="JUW4" s="96"/>
      <c r="JUX4" s="100"/>
      <c r="JVF4" s="100"/>
      <c r="JVI4" s="102"/>
      <c r="JVJ4" s="102"/>
      <c r="JVK4" s="100"/>
      <c r="JVM4" s="85"/>
      <c r="JVO4" s="85"/>
      <c r="JVP4" s="97"/>
      <c r="JVQ4" s="98"/>
      <c r="JVR4" s="96"/>
      <c r="JVS4" s="100"/>
      <c r="JWA4" s="100"/>
      <c r="JWD4" s="102"/>
      <c r="JWE4" s="102"/>
      <c r="JWF4" s="100"/>
      <c r="JWH4" s="85"/>
      <c r="JWJ4" s="85"/>
      <c r="JWK4" s="97"/>
      <c r="JWL4" s="98"/>
      <c r="JWM4" s="96"/>
      <c r="JWN4" s="100"/>
      <c r="JWV4" s="100"/>
      <c r="JWY4" s="102"/>
      <c r="JWZ4" s="102"/>
      <c r="JXA4" s="100"/>
      <c r="JXC4" s="85"/>
      <c r="JXE4" s="85"/>
      <c r="JXF4" s="97"/>
      <c r="JXG4" s="98"/>
      <c r="JXH4" s="96"/>
      <c r="JXI4" s="100"/>
      <c r="JXQ4" s="100"/>
      <c r="JXT4" s="102"/>
      <c r="JXU4" s="102"/>
      <c r="JXV4" s="100"/>
      <c r="JXX4" s="85"/>
      <c r="JXZ4" s="85"/>
      <c r="JYA4" s="97"/>
      <c r="JYB4" s="98"/>
      <c r="JYC4" s="96"/>
      <c r="JYD4" s="100"/>
      <c r="JYL4" s="100"/>
      <c r="JYO4" s="102"/>
      <c r="JYP4" s="102"/>
      <c r="JYQ4" s="100"/>
      <c r="JYS4" s="85"/>
      <c r="JYU4" s="85"/>
      <c r="JYV4" s="97"/>
      <c r="JYW4" s="98"/>
      <c r="JYX4" s="96"/>
      <c r="JYY4" s="100"/>
      <c r="JZG4" s="100"/>
      <c r="JZJ4" s="102"/>
      <c r="JZK4" s="102"/>
      <c r="JZL4" s="100"/>
      <c r="JZN4" s="85"/>
      <c r="JZP4" s="85"/>
      <c r="JZQ4" s="97"/>
      <c r="JZR4" s="98"/>
      <c r="JZS4" s="96"/>
      <c r="JZT4" s="100"/>
      <c r="KAB4" s="100"/>
      <c r="KAE4" s="102"/>
      <c r="KAF4" s="102"/>
      <c r="KAG4" s="100"/>
      <c r="KAI4" s="85"/>
      <c r="KAK4" s="85"/>
      <c r="KAL4" s="97"/>
      <c r="KAM4" s="98"/>
      <c r="KAN4" s="96"/>
      <c r="KAO4" s="100"/>
      <c r="KAW4" s="100"/>
      <c r="KAZ4" s="102"/>
      <c r="KBA4" s="102"/>
      <c r="KBB4" s="100"/>
      <c r="KBD4" s="85"/>
      <c r="KBF4" s="85"/>
      <c r="KBG4" s="97"/>
      <c r="KBH4" s="98"/>
      <c r="KBI4" s="96"/>
      <c r="KBJ4" s="100"/>
      <c r="KBR4" s="100"/>
      <c r="KBU4" s="102"/>
      <c r="KBV4" s="102"/>
      <c r="KBW4" s="100"/>
      <c r="KBY4" s="85"/>
      <c r="KCA4" s="85"/>
      <c r="KCB4" s="97"/>
      <c r="KCC4" s="98"/>
      <c r="KCD4" s="96"/>
      <c r="KCE4" s="100"/>
      <c r="KCM4" s="100"/>
      <c r="KCP4" s="102"/>
      <c r="KCQ4" s="102"/>
      <c r="KCR4" s="100"/>
      <c r="KCT4" s="85"/>
      <c r="KCV4" s="85"/>
      <c r="KCW4" s="97"/>
      <c r="KCX4" s="98"/>
      <c r="KCY4" s="96"/>
      <c r="KCZ4" s="100"/>
      <c r="KDH4" s="100"/>
      <c r="KDK4" s="102"/>
      <c r="KDL4" s="102"/>
      <c r="KDM4" s="100"/>
      <c r="KDO4" s="85"/>
      <c r="KDQ4" s="85"/>
      <c r="KDR4" s="97"/>
      <c r="KDS4" s="98"/>
      <c r="KDT4" s="96"/>
      <c r="KDU4" s="100"/>
      <c r="KEC4" s="100"/>
      <c r="KEF4" s="102"/>
      <c r="KEG4" s="102"/>
      <c r="KEH4" s="100"/>
      <c r="KEJ4" s="85"/>
      <c r="KEL4" s="85"/>
      <c r="KEM4" s="97"/>
      <c r="KEN4" s="98"/>
      <c r="KEO4" s="96"/>
      <c r="KEP4" s="100"/>
      <c r="KEX4" s="100"/>
      <c r="KFA4" s="102"/>
      <c r="KFB4" s="102"/>
      <c r="KFC4" s="100"/>
      <c r="KFE4" s="85"/>
      <c r="KFG4" s="85"/>
      <c r="KFH4" s="97"/>
      <c r="KFI4" s="98"/>
      <c r="KFJ4" s="96"/>
      <c r="KFK4" s="100"/>
      <c r="KFS4" s="100"/>
      <c r="KFV4" s="102"/>
      <c r="KFW4" s="102"/>
      <c r="KFX4" s="100"/>
      <c r="KFZ4" s="85"/>
      <c r="KGB4" s="85"/>
      <c r="KGC4" s="97"/>
      <c r="KGD4" s="98"/>
      <c r="KGE4" s="96"/>
      <c r="KGF4" s="100"/>
      <c r="KGN4" s="100"/>
      <c r="KGQ4" s="102"/>
      <c r="KGR4" s="102"/>
      <c r="KGS4" s="100"/>
      <c r="KGU4" s="85"/>
      <c r="KGW4" s="85"/>
      <c r="KGX4" s="97"/>
      <c r="KGY4" s="98"/>
      <c r="KGZ4" s="96"/>
      <c r="KHA4" s="100"/>
      <c r="KHI4" s="100"/>
      <c r="KHL4" s="102"/>
      <c r="KHM4" s="102"/>
      <c r="KHN4" s="100"/>
      <c r="KHP4" s="85"/>
      <c r="KHR4" s="85"/>
      <c r="KHS4" s="97"/>
      <c r="KHT4" s="98"/>
      <c r="KHU4" s="96"/>
      <c r="KHV4" s="100"/>
      <c r="KID4" s="100"/>
      <c r="KIG4" s="102"/>
      <c r="KIH4" s="102"/>
      <c r="KII4" s="100"/>
      <c r="KIK4" s="85"/>
      <c r="KIM4" s="85"/>
      <c r="KIN4" s="97"/>
      <c r="KIO4" s="98"/>
      <c r="KIP4" s="96"/>
      <c r="KIQ4" s="100"/>
      <c r="KIY4" s="100"/>
      <c r="KJB4" s="102"/>
      <c r="KJC4" s="102"/>
      <c r="KJD4" s="100"/>
      <c r="KJF4" s="85"/>
      <c r="KJH4" s="85"/>
      <c r="KJI4" s="97"/>
      <c r="KJJ4" s="98"/>
      <c r="KJK4" s="96"/>
      <c r="KJL4" s="100"/>
      <c r="KJT4" s="100"/>
      <c r="KJW4" s="102"/>
      <c r="KJX4" s="102"/>
      <c r="KJY4" s="100"/>
      <c r="KKA4" s="85"/>
      <c r="KKC4" s="85"/>
      <c r="KKD4" s="97"/>
      <c r="KKE4" s="98"/>
      <c r="KKF4" s="96"/>
      <c r="KKG4" s="100"/>
      <c r="KKO4" s="100"/>
      <c r="KKR4" s="102"/>
      <c r="KKS4" s="102"/>
      <c r="KKT4" s="100"/>
      <c r="KKV4" s="85"/>
      <c r="KKX4" s="85"/>
      <c r="KKY4" s="97"/>
      <c r="KKZ4" s="98"/>
      <c r="KLA4" s="96"/>
      <c r="KLB4" s="100"/>
      <c r="KLJ4" s="100"/>
      <c r="KLM4" s="102"/>
      <c r="KLN4" s="102"/>
      <c r="KLO4" s="100"/>
      <c r="KLQ4" s="85"/>
      <c r="KLS4" s="85"/>
      <c r="KLT4" s="97"/>
      <c r="KLU4" s="98"/>
      <c r="KLV4" s="96"/>
      <c r="KLW4" s="100"/>
      <c r="KME4" s="100"/>
      <c r="KMH4" s="102"/>
      <c r="KMI4" s="102"/>
      <c r="KMJ4" s="100"/>
      <c r="KML4" s="85"/>
      <c r="KMN4" s="85"/>
      <c r="KMO4" s="97"/>
      <c r="KMP4" s="98"/>
      <c r="KMQ4" s="96"/>
      <c r="KMR4" s="100"/>
      <c r="KMZ4" s="100"/>
      <c r="KNC4" s="102"/>
      <c r="KND4" s="102"/>
      <c r="KNE4" s="100"/>
      <c r="KNG4" s="85"/>
      <c r="KNI4" s="85"/>
      <c r="KNJ4" s="97"/>
      <c r="KNK4" s="98"/>
      <c r="KNL4" s="96"/>
      <c r="KNM4" s="100"/>
      <c r="KNU4" s="100"/>
      <c r="KNX4" s="102"/>
      <c r="KNY4" s="102"/>
      <c r="KNZ4" s="100"/>
      <c r="KOB4" s="85"/>
      <c r="KOD4" s="85"/>
      <c r="KOE4" s="97"/>
      <c r="KOF4" s="98"/>
      <c r="KOG4" s="96"/>
      <c r="KOH4" s="100"/>
      <c r="KOP4" s="100"/>
      <c r="KOS4" s="102"/>
      <c r="KOT4" s="102"/>
      <c r="KOU4" s="100"/>
      <c r="KOW4" s="85"/>
      <c r="KOY4" s="85"/>
      <c r="KOZ4" s="97"/>
      <c r="KPA4" s="98"/>
      <c r="KPB4" s="96"/>
      <c r="KPC4" s="100"/>
      <c r="KPK4" s="100"/>
      <c r="KPN4" s="102"/>
      <c r="KPO4" s="102"/>
      <c r="KPP4" s="100"/>
      <c r="KPR4" s="85"/>
      <c r="KPT4" s="85"/>
      <c r="KPU4" s="97"/>
      <c r="KPV4" s="98"/>
      <c r="KPW4" s="96"/>
      <c r="KPX4" s="100"/>
      <c r="KQF4" s="100"/>
      <c r="KQI4" s="102"/>
      <c r="KQJ4" s="102"/>
      <c r="KQK4" s="100"/>
      <c r="KQM4" s="85"/>
      <c r="KQO4" s="85"/>
      <c r="KQP4" s="97"/>
      <c r="KQQ4" s="98"/>
      <c r="KQR4" s="96"/>
      <c r="KQS4" s="100"/>
      <c r="KRA4" s="100"/>
      <c r="KRD4" s="102"/>
      <c r="KRE4" s="102"/>
      <c r="KRF4" s="100"/>
      <c r="KRH4" s="85"/>
      <c r="KRJ4" s="85"/>
      <c r="KRK4" s="97"/>
      <c r="KRL4" s="98"/>
      <c r="KRM4" s="96"/>
      <c r="KRN4" s="100"/>
      <c r="KRV4" s="100"/>
      <c r="KRY4" s="102"/>
      <c r="KRZ4" s="102"/>
      <c r="KSA4" s="100"/>
      <c r="KSC4" s="85"/>
      <c r="KSE4" s="85"/>
      <c r="KSF4" s="97"/>
      <c r="KSG4" s="98"/>
      <c r="KSH4" s="96"/>
      <c r="KSI4" s="100"/>
      <c r="KSQ4" s="100"/>
      <c r="KST4" s="102"/>
      <c r="KSU4" s="102"/>
      <c r="KSV4" s="100"/>
      <c r="KSX4" s="85"/>
      <c r="KSZ4" s="85"/>
      <c r="KTA4" s="97"/>
      <c r="KTB4" s="98"/>
      <c r="KTC4" s="96"/>
      <c r="KTD4" s="100"/>
      <c r="KTL4" s="100"/>
      <c r="KTO4" s="102"/>
      <c r="KTP4" s="102"/>
      <c r="KTQ4" s="100"/>
      <c r="KTS4" s="85"/>
      <c r="KTU4" s="85"/>
      <c r="KTV4" s="97"/>
      <c r="KTW4" s="98"/>
      <c r="KTX4" s="96"/>
      <c r="KTY4" s="100"/>
      <c r="KUG4" s="100"/>
      <c r="KUJ4" s="102"/>
      <c r="KUK4" s="102"/>
      <c r="KUL4" s="100"/>
      <c r="KUN4" s="85"/>
      <c r="KUP4" s="85"/>
      <c r="KUQ4" s="97"/>
      <c r="KUR4" s="98"/>
      <c r="KUS4" s="96"/>
      <c r="KUT4" s="100"/>
      <c r="KVB4" s="100"/>
      <c r="KVE4" s="102"/>
      <c r="KVF4" s="102"/>
      <c r="KVG4" s="100"/>
      <c r="KVI4" s="85"/>
      <c r="KVK4" s="85"/>
      <c r="KVL4" s="97"/>
      <c r="KVM4" s="98"/>
      <c r="KVN4" s="96"/>
      <c r="KVO4" s="100"/>
      <c r="KVW4" s="100"/>
      <c r="KVZ4" s="102"/>
      <c r="KWA4" s="102"/>
      <c r="KWB4" s="100"/>
      <c r="KWD4" s="85"/>
      <c r="KWF4" s="85"/>
      <c r="KWG4" s="97"/>
      <c r="KWH4" s="98"/>
      <c r="KWI4" s="96"/>
      <c r="KWJ4" s="100"/>
      <c r="KWR4" s="100"/>
      <c r="KWU4" s="102"/>
      <c r="KWV4" s="102"/>
      <c r="KWW4" s="100"/>
      <c r="KWY4" s="85"/>
      <c r="KXA4" s="85"/>
      <c r="KXB4" s="97"/>
      <c r="KXC4" s="98"/>
      <c r="KXD4" s="96"/>
      <c r="KXE4" s="100"/>
      <c r="KXM4" s="100"/>
      <c r="KXP4" s="102"/>
      <c r="KXQ4" s="102"/>
      <c r="KXR4" s="100"/>
      <c r="KXT4" s="85"/>
      <c r="KXV4" s="85"/>
      <c r="KXW4" s="97"/>
      <c r="KXX4" s="98"/>
      <c r="KXY4" s="96"/>
      <c r="KXZ4" s="100"/>
      <c r="KYH4" s="100"/>
      <c r="KYK4" s="102"/>
      <c r="KYL4" s="102"/>
      <c r="KYM4" s="100"/>
      <c r="KYO4" s="85"/>
      <c r="KYQ4" s="85"/>
      <c r="KYR4" s="97"/>
      <c r="KYS4" s="98"/>
      <c r="KYT4" s="96"/>
      <c r="KYU4" s="100"/>
      <c r="KZC4" s="100"/>
      <c r="KZF4" s="102"/>
      <c r="KZG4" s="102"/>
      <c r="KZH4" s="100"/>
      <c r="KZJ4" s="85"/>
      <c r="KZL4" s="85"/>
      <c r="KZM4" s="97"/>
      <c r="KZN4" s="98"/>
      <c r="KZO4" s="96"/>
      <c r="KZP4" s="100"/>
      <c r="KZX4" s="100"/>
      <c r="LAA4" s="102"/>
      <c r="LAB4" s="102"/>
      <c r="LAC4" s="100"/>
      <c r="LAE4" s="85"/>
      <c r="LAG4" s="85"/>
      <c r="LAH4" s="97"/>
      <c r="LAI4" s="98"/>
      <c r="LAJ4" s="96"/>
      <c r="LAK4" s="100"/>
      <c r="LAS4" s="100"/>
      <c r="LAV4" s="102"/>
      <c r="LAW4" s="102"/>
      <c r="LAX4" s="100"/>
      <c r="LAZ4" s="85"/>
      <c r="LBB4" s="85"/>
      <c r="LBC4" s="97"/>
      <c r="LBD4" s="98"/>
      <c r="LBE4" s="96"/>
      <c r="LBF4" s="100"/>
      <c r="LBN4" s="100"/>
      <c r="LBQ4" s="102"/>
      <c r="LBR4" s="102"/>
      <c r="LBS4" s="100"/>
      <c r="LBU4" s="85"/>
      <c r="LBW4" s="85"/>
      <c r="LBX4" s="97"/>
      <c r="LBY4" s="98"/>
      <c r="LBZ4" s="96"/>
      <c r="LCA4" s="100"/>
      <c r="LCI4" s="100"/>
      <c r="LCL4" s="102"/>
      <c r="LCM4" s="102"/>
      <c r="LCN4" s="100"/>
      <c r="LCP4" s="85"/>
      <c r="LCR4" s="85"/>
      <c r="LCS4" s="97"/>
      <c r="LCT4" s="98"/>
      <c r="LCU4" s="96"/>
      <c r="LCV4" s="100"/>
      <c r="LDD4" s="100"/>
      <c r="LDG4" s="102"/>
      <c r="LDH4" s="102"/>
      <c r="LDI4" s="100"/>
      <c r="LDK4" s="85"/>
      <c r="LDM4" s="85"/>
      <c r="LDN4" s="97"/>
      <c r="LDO4" s="98"/>
      <c r="LDP4" s="96"/>
      <c r="LDQ4" s="100"/>
      <c r="LDY4" s="100"/>
      <c r="LEB4" s="102"/>
      <c r="LEC4" s="102"/>
      <c r="LED4" s="100"/>
      <c r="LEF4" s="85"/>
      <c r="LEH4" s="85"/>
      <c r="LEI4" s="97"/>
      <c r="LEJ4" s="98"/>
      <c r="LEK4" s="96"/>
      <c r="LEL4" s="100"/>
      <c r="LET4" s="100"/>
      <c r="LEW4" s="102"/>
      <c r="LEX4" s="102"/>
      <c r="LEY4" s="100"/>
      <c r="LFA4" s="85"/>
      <c r="LFC4" s="85"/>
      <c r="LFD4" s="97"/>
      <c r="LFE4" s="98"/>
      <c r="LFF4" s="96"/>
      <c r="LFG4" s="100"/>
      <c r="LFO4" s="100"/>
      <c r="LFR4" s="102"/>
      <c r="LFS4" s="102"/>
      <c r="LFT4" s="100"/>
      <c r="LFV4" s="85"/>
      <c r="LFX4" s="85"/>
      <c r="LFY4" s="97"/>
      <c r="LFZ4" s="98"/>
      <c r="LGA4" s="96"/>
      <c r="LGB4" s="100"/>
      <c r="LGJ4" s="100"/>
      <c r="LGM4" s="102"/>
      <c r="LGN4" s="102"/>
      <c r="LGO4" s="100"/>
      <c r="LGQ4" s="85"/>
      <c r="LGS4" s="85"/>
      <c r="LGT4" s="97"/>
      <c r="LGU4" s="98"/>
      <c r="LGV4" s="96"/>
      <c r="LGW4" s="100"/>
      <c r="LHE4" s="100"/>
      <c r="LHH4" s="102"/>
      <c r="LHI4" s="102"/>
      <c r="LHJ4" s="100"/>
      <c r="LHL4" s="85"/>
      <c r="LHN4" s="85"/>
      <c r="LHO4" s="97"/>
      <c r="LHP4" s="98"/>
      <c r="LHQ4" s="96"/>
      <c r="LHR4" s="100"/>
      <c r="LHZ4" s="100"/>
      <c r="LIC4" s="102"/>
      <c r="LID4" s="102"/>
      <c r="LIE4" s="100"/>
      <c r="LIG4" s="85"/>
      <c r="LII4" s="85"/>
      <c r="LIJ4" s="97"/>
      <c r="LIK4" s="98"/>
      <c r="LIL4" s="96"/>
      <c r="LIM4" s="100"/>
      <c r="LIU4" s="100"/>
      <c r="LIX4" s="102"/>
      <c r="LIY4" s="102"/>
      <c r="LIZ4" s="100"/>
      <c r="LJB4" s="85"/>
      <c r="LJD4" s="85"/>
      <c r="LJE4" s="97"/>
      <c r="LJF4" s="98"/>
      <c r="LJG4" s="96"/>
      <c r="LJH4" s="100"/>
      <c r="LJP4" s="100"/>
      <c r="LJS4" s="102"/>
      <c r="LJT4" s="102"/>
      <c r="LJU4" s="100"/>
      <c r="LJW4" s="85"/>
      <c r="LJY4" s="85"/>
      <c r="LJZ4" s="97"/>
      <c r="LKA4" s="98"/>
      <c r="LKB4" s="96"/>
      <c r="LKC4" s="100"/>
      <c r="LKK4" s="100"/>
      <c r="LKN4" s="102"/>
      <c r="LKO4" s="102"/>
      <c r="LKP4" s="100"/>
      <c r="LKR4" s="85"/>
      <c r="LKT4" s="85"/>
      <c r="LKU4" s="97"/>
      <c r="LKV4" s="98"/>
      <c r="LKW4" s="96"/>
      <c r="LKX4" s="100"/>
      <c r="LLF4" s="100"/>
      <c r="LLI4" s="102"/>
      <c r="LLJ4" s="102"/>
      <c r="LLK4" s="100"/>
      <c r="LLM4" s="85"/>
      <c r="LLO4" s="85"/>
      <c r="LLP4" s="97"/>
      <c r="LLQ4" s="98"/>
      <c r="LLR4" s="96"/>
      <c r="LLS4" s="100"/>
      <c r="LMA4" s="100"/>
      <c r="LMD4" s="102"/>
      <c r="LME4" s="102"/>
      <c r="LMF4" s="100"/>
      <c r="LMH4" s="85"/>
      <c r="LMJ4" s="85"/>
      <c r="LMK4" s="97"/>
      <c r="LML4" s="98"/>
      <c r="LMM4" s="96"/>
      <c r="LMN4" s="100"/>
      <c r="LMV4" s="100"/>
      <c r="LMY4" s="102"/>
      <c r="LMZ4" s="102"/>
      <c r="LNA4" s="100"/>
      <c r="LNC4" s="85"/>
      <c r="LNE4" s="85"/>
      <c r="LNF4" s="97"/>
      <c r="LNG4" s="98"/>
      <c r="LNH4" s="96"/>
      <c r="LNI4" s="100"/>
      <c r="LNQ4" s="100"/>
      <c r="LNT4" s="102"/>
      <c r="LNU4" s="102"/>
      <c r="LNV4" s="100"/>
      <c r="LNX4" s="85"/>
      <c r="LNZ4" s="85"/>
      <c r="LOA4" s="97"/>
      <c r="LOB4" s="98"/>
      <c r="LOC4" s="96"/>
      <c r="LOD4" s="100"/>
      <c r="LOL4" s="100"/>
      <c r="LOO4" s="102"/>
      <c r="LOP4" s="102"/>
      <c r="LOQ4" s="100"/>
      <c r="LOS4" s="85"/>
      <c r="LOU4" s="85"/>
      <c r="LOV4" s="97"/>
      <c r="LOW4" s="98"/>
      <c r="LOX4" s="96"/>
      <c r="LOY4" s="100"/>
      <c r="LPG4" s="100"/>
      <c r="LPJ4" s="102"/>
      <c r="LPK4" s="102"/>
      <c r="LPL4" s="100"/>
      <c r="LPN4" s="85"/>
      <c r="LPP4" s="85"/>
      <c r="LPQ4" s="97"/>
      <c r="LPR4" s="98"/>
      <c r="LPS4" s="96"/>
      <c r="LPT4" s="100"/>
      <c r="LQB4" s="100"/>
      <c r="LQE4" s="102"/>
      <c r="LQF4" s="102"/>
      <c r="LQG4" s="100"/>
      <c r="LQI4" s="85"/>
      <c r="LQK4" s="85"/>
      <c r="LQL4" s="97"/>
      <c r="LQM4" s="98"/>
      <c r="LQN4" s="96"/>
      <c r="LQO4" s="100"/>
      <c r="LQW4" s="100"/>
      <c r="LQZ4" s="102"/>
      <c r="LRA4" s="102"/>
      <c r="LRB4" s="100"/>
      <c r="LRD4" s="85"/>
      <c r="LRF4" s="85"/>
      <c r="LRG4" s="97"/>
      <c r="LRH4" s="98"/>
      <c r="LRI4" s="96"/>
      <c r="LRJ4" s="100"/>
      <c r="LRR4" s="100"/>
      <c r="LRU4" s="102"/>
      <c r="LRV4" s="102"/>
      <c r="LRW4" s="100"/>
      <c r="LRY4" s="85"/>
      <c r="LSA4" s="85"/>
      <c r="LSB4" s="97"/>
      <c r="LSC4" s="98"/>
      <c r="LSD4" s="96"/>
      <c r="LSE4" s="100"/>
      <c r="LSM4" s="100"/>
      <c r="LSP4" s="102"/>
      <c r="LSQ4" s="102"/>
      <c r="LSR4" s="100"/>
      <c r="LST4" s="85"/>
      <c r="LSV4" s="85"/>
      <c r="LSW4" s="97"/>
      <c r="LSX4" s="98"/>
      <c r="LSY4" s="96"/>
      <c r="LSZ4" s="100"/>
      <c r="LTH4" s="100"/>
      <c r="LTK4" s="102"/>
      <c r="LTL4" s="102"/>
      <c r="LTM4" s="100"/>
      <c r="LTO4" s="85"/>
      <c r="LTQ4" s="85"/>
      <c r="LTR4" s="97"/>
      <c r="LTS4" s="98"/>
      <c r="LTT4" s="96"/>
      <c r="LTU4" s="100"/>
      <c r="LUC4" s="100"/>
      <c r="LUF4" s="102"/>
      <c r="LUG4" s="102"/>
      <c r="LUH4" s="100"/>
      <c r="LUJ4" s="85"/>
      <c r="LUL4" s="85"/>
      <c r="LUM4" s="97"/>
      <c r="LUN4" s="98"/>
      <c r="LUO4" s="96"/>
      <c r="LUP4" s="100"/>
      <c r="LUX4" s="100"/>
      <c r="LVA4" s="102"/>
      <c r="LVB4" s="102"/>
      <c r="LVC4" s="100"/>
      <c r="LVE4" s="85"/>
      <c r="LVG4" s="85"/>
      <c r="LVH4" s="97"/>
      <c r="LVI4" s="98"/>
      <c r="LVJ4" s="96"/>
      <c r="LVK4" s="100"/>
      <c r="LVS4" s="100"/>
      <c r="LVV4" s="102"/>
      <c r="LVW4" s="102"/>
      <c r="LVX4" s="100"/>
      <c r="LVZ4" s="85"/>
      <c r="LWB4" s="85"/>
      <c r="LWC4" s="97"/>
      <c r="LWD4" s="98"/>
      <c r="LWE4" s="96"/>
      <c r="LWF4" s="100"/>
      <c r="LWN4" s="100"/>
      <c r="LWQ4" s="102"/>
      <c r="LWR4" s="102"/>
      <c r="LWS4" s="100"/>
      <c r="LWU4" s="85"/>
      <c r="LWW4" s="85"/>
      <c r="LWX4" s="97"/>
      <c r="LWY4" s="98"/>
      <c r="LWZ4" s="96"/>
      <c r="LXA4" s="100"/>
      <c r="LXI4" s="100"/>
      <c r="LXL4" s="102"/>
      <c r="LXM4" s="102"/>
      <c r="LXN4" s="100"/>
      <c r="LXP4" s="85"/>
      <c r="LXR4" s="85"/>
      <c r="LXS4" s="97"/>
      <c r="LXT4" s="98"/>
      <c r="LXU4" s="96"/>
      <c r="LXV4" s="100"/>
      <c r="LYD4" s="100"/>
      <c r="LYG4" s="102"/>
      <c r="LYH4" s="102"/>
      <c r="LYI4" s="100"/>
      <c r="LYK4" s="85"/>
      <c r="LYM4" s="85"/>
      <c r="LYN4" s="97"/>
      <c r="LYO4" s="98"/>
      <c r="LYP4" s="96"/>
      <c r="LYQ4" s="100"/>
      <c r="LYY4" s="100"/>
      <c r="LZB4" s="102"/>
      <c r="LZC4" s="102"/>
      <c r="LZD4" s="100"/>
      <c r="LZF4" s="85"/>
      <c r="LZH4" s="85"/>
      <c r="LZI4" s="97"/>
      <c r="LZJ4" s="98"/>
      <c r="LZK4" s="96"/>
      <c r="LZL4" s="100"/>
      <c r="LZT4" s="100"/>
      <c r="LZW4" s="102"/>
      <c r="LZX4" s="102"/>
      <c r="LZY4" s="100"/>
      <c r="MAA4" s="85"/>
      <c r="MAC4" s="85"/>
      <c r="MAD4" s="97"/>
      <c r="MAE4" s="98"/>
      <c r="MAF4" s="96"/>
      <c r="MAG4" s="100"/>
      <c r="MAO4" s="100"/>
      <c r="MAR4" s="102"/>
      <c r="MAS4" s="102"/>
      <c r="MAT4" s="100"/>
      <c r="MAV4" s="85"/>
      <c r="MAX4" s="85"/>
      <c r="MAY4" s="97"/>
      <c r="MAZ4" s="98"/>
      <c r="MBA4" s="96"/>
      <c r="MBB4" s="100"/>
      <c r="MBJ4" s="100"/>
      <c r="MBM4" s="102"/>
      <c r="MBN4" s="102"/>
      <c r="MBO4" s="100"/>
      <c r="MBQ4" s="85"/>
      <c r="MBS4" s="85"/>
      <c r="MBT4" s="97"/>
      <c r="MBU4" s="98"/>
      <c r="MBV4" s="96"/>
      <c r="MBW4" s="100"/>
      <c r="MCE4" s="100"/>
      <c r="MCH4" s="102"/>
      <c r="MCI4" s="102"/>
      <c r="MCJ4" s="100"/>
      <c r="MCL4" s="85"/>
      <c r="MCN4" s="85"/>
      <c r="MCO4" s="97"/>
      <c r="MCP4" s="98"/>
      <c r="MCQ4" s="96"/>
      <c r="MCR4" s="100"/>
      <c r="MCZ4" s="100"/>
      <c r="MDC4" s="102"/>
      <c r="MDD4" s="102"/>
      <c r="MDE4" s="100"/>
      <c r="MDG4" s="85"/>
      <c r="MDI4" s="85"/>
      <c r="MDJ4" s="97"/>
      <c r="MDK4" s="98"/>
      <c r="MDL4" s="96"/>
      <c r="MDM4" s="100"/>
      <c r="MDU4" s="100"/>
      <c r="MDX4" s="102"/>
      <c r="MDY4" s="102"/>
      <c r="MDZ4" s="100"/>
      <c r="MEB4" s="85"/>
      <c r="MED4" s="85"/>
      <c r="MEE4" s="97"/>
      <c r="MEF4" s="98"/>
      <c r="MEG4" s="96"/>
      <c r="MEH4" s="100"/>
      <c r="MEP4" s="100"/>
      <c r="MES4" s="102"/>
      <c r="MET4" s="102"/>
      <c r="MEU4" s="100"/>
      <c r="MEW4" s="85"/>
      <c r="MEY4" s="85"/>
      <c r="MEZ4" s="97"/>
      <c r="MFA4" s="98"/>
      <c r="MFB4" s="96"/>
      <c r="MFC4" s="100"/>
      <c r="MFK4" s="100"/>
      <c r="MFN4" s="102"/>
      <c r="MFO4" s="102"/>
      <c r="MFP4" s="100"/>
      <c r="MFR4" s="85"/>
      <c r="MFT4" s="85"/>
      <c r="MFU4" s="97"/>
      <c r="MFV4" s="98"/>
      <c r="MFW4" s="96"/>
      <c r="MFX4" s="100"/>
      <c r="MGF4" s="100"/>
      <c r="MGI4" s="102"/>
      <c r="MGJ4" s="102"/>
      <c r="MGK4" s="100"/>
      <c r="MGM4" s="85"/>
      <c r="MGO4" s="85"/>
      <c r="MGP4" s="97"/>
      <c r="MGQ4" s="98"/>
      <c r="MGR4" s="96"/>
      <c r="MGS4" s="100"/>
      <c r="MHA4" s="100"/>
      <c r="MHD4" s="102"/>
      <c r="MHE4" s="102"/>
      <c r="MHF4" s="100"/>
      <c r="MHH4" s="85"/>
      <c r="MHJ4" s="85"/>
      <c r="MHK4" s="97"/>
      <c r="MHL4" s="98"/>
      <c r="MHM4" s="96"/>
      <c r="MHN4" s="100"/>
      <c r="MHV4" s="100"/>
      <c r="MHY4" s="102"/>
      <c r="MHZ4" s="102"/>
      <c r="MIA4" s="100"/>
      <c r="MIC4" s="85"/>
      <c r="MIE4" s="85"/>
      <c r="MIF4" s="97"/>
      <c r="MIG4" s="98"/>
      <c r="MIH4" s="96"/>
      <c r="MII4" s="100"/>
      <c r="MIQ4" s="100"/>
      <c r="MIT4" s="102"/>
      <c r="MIU4" s="102"/>
      <c r="MIV4" s="100"/>
      <c r="MIX4" s="85"/>
      <c r="MIZ4" s="85"/>
      <c r="MJA4" s="97"/>
      <c r="MJB4" s="98"/>
      <c r="MJC4" s="96"/>
      <c r="MJD4" s="100"/>
      <c r="MJL4" s="100"/>
      <c r="MJO4" s="102"/>
      <c r="MJP4" s="102"/>
      <c r="MJQ4" s="100"/>
      <c r="MJS4" s="85"/>
      <c r="MJU4" s="85"/>
      <c r="MJV4" s="97"/>
      <c r="MJW4" s="98"/>
      <c r="MJX4" s="96"/>
      <c r="MJY4" s="100"/>
      <c r="MKG4" s="100"/>
      <c r="MKJ4" s="102"/>
      <c r="MKK4" s="102"/>
      <c r="MKL4" s="100"/>
      <c r="MKN4" s="85"/>
      <c r="MKP4" s="85"/>
      <c r="MKQ4" s="97"/>
      <c r="MKR4" s="98"/>
      <c r="MKS4" s="96"/>
      <c r="MKT4" s="100"/>
      <c r="MLB4" s="100"/>
      <c r="MLE4" s="102"/>
      <c r="MLF4" s="102"/>
      <c r="MLG4" s="100"/>
      <c r="MLI4" s="85"/>
      <c r="MLK4" s="85"/>
      <c r="MLL4" s="97"/>
      <c r="MLM4" s="98"/>
      <c r="MLN4" s="96"/>
      <c r="MLO4" s="100"/>
      <c r="MLW4" s="100"/>
      <c r="MLZ4" s="102"/>
      <c r="MMA4" s="102"/>
      <c r="MMB4" s="100"/>
      <c r="MMD4" s="85"/>
      <c r="MMF4" s="85"/>
      <c r="MMG4" s="97"/>
      <c r="MMH4" s="98"/>
      <c r="MMI4" s="96"/>
      <c r="MMJ4" s="100"/>
      <c r="MMR4" s="100"/>
      <c r="MMU4" s="102"/>
      <c r="MMV4" s="102"/>
      <c r="MMW4" s="100"/>
      <c r="MMY4" s="85"/>
      <c r="MNA4" s="85"/>
      <c r="MNB4" s="97"/>
      <c r="MNC4" s="98"/>
      <c r="MND4" s="96"/>
      <c r="MNE4" s="100"/>
      <c r="MNM4" s="100"/>
      <c r="MNP4" s="102"/>
      <c r="MNQ4" s="102"/>
      <c r="MNR4" s="100"/>
      <c r="MNT4" s="85"/>
      <c r="MNV4" s="85"/>
      <c r="MNW4" s="97"/>
      <c r="MNX4" s="98"/>
      <c r="MNY4" s="96"/>
      <c r="MNZ4" s="100"/>
      <c r="MOH4" s="100"/>
      <c r="MOK4" s="102"/>
      <c r="MOL4" s="102"/>
      <c r="MOM4" s="100"/>
      <c r="MOO4" s="85"/>
      <c r="MOQ4" s="85"/>
      <c r="MOR4" s="97"/>
      <c r="MOS4" s="98"/>
      <c r="MOT4" s="96"/>
      <c r="MOU4" s="100"/>
      <c r="MPC4" s="100"/>
      <c r="MPF4" s="102"/>
      <c r="MPG4" s="102"/>
      <c r="MPH4" s="100"/>
      <c r="MPJ4" s="85"/>
      <c r="MPL4" s="85"/>
      <c r="MPM4" s="97"/>
      <c r="MPN4" s="98"/>
      <c r="MPO4" s="96"/>
      <c r="MPP4" s="100"/>
      <c r="MPX4" s="100"/>
      <c r="MQA4" s="102"/>
      <c r="MQB4" s="102"/>
      <c r="MQC4" s="100"/>
      <c r="MQE4" s="85"/>
      <c r="MQG4" s="85"/>
      <c r="MQH4" s="97"/>
      <c r="MQI4" s="98"/>
      <c r="MQJ4" s="96"/>
      <c r="MQK4" s="100"/>
      <c r="MQS4" s="100"/>
      <c r="MQV4" s="102"/>
      <c r="MQW4" s="102"/>
      <c r="MQX4" s="100"/>
      <c r="MQZ4" s="85"/>
      <c r="MRB4" s="85"/>
      <c r="MRC4" s="97"/>
      <c r="MRD4" s="98"/>
      <c r="MRE4" s="96"/>
      <c r="MRF4" s="100"/>
      <c r="MRN4" s="100"/>
      <c r="MRQ4" s="102"/>
      <c r="MRR4" s="102"/>
      <c r="MRS4" s="100"/>
      <c r="MRU4" s="85"/>
      <c r="MRW4" s="85"/>
      <c r="MRX4" s="97"/>
      <c r="MRY4" s="98"/>
      <c r="MRZ4" s="96"/>
      <c r="MSA4" s="100"/>
      <c r="MSI4" s="100"/>
      <c r="MSL4" s="102"/>
      <c r="MSM4" s="102"/>
      <c r="MSN4" s="100"/>
      <c r="MSP4" s="85"/>
      <c r="MSR4" s="85"/>
      <c r="MSS4" s="97"/>
      <c r="MST4" s="98"/>
      <c r="MSU4" s="96"/>
      <c r="MSV4" s="100"/>
      <c r="MTD4" s="100"/>
      <c r="MTG4" s="102"/>
      <c r="MTH4" s="102"/>
      <c r="MTI4" s="100"/>
      <c r="MTK4" s="85"/>
      <c r="MTM4" s="85"/>
      <c r="MTN4" s="97"/>
      <c r="MTO4" s="98"/>
      <c r="MTP4" s="96"/>
      <c r="MTQ4" s="100"/>
      <c r="MTY4" s="100"/>
      <c r="MUB4" s="102"/>
      <c r="MUC4" s="102"/>
      <c r="MUD4" s="100"/>
      <c r="MUF4" s="85"/>
      <c r="MUH4" s="85"/>
      <c r="MUI4" s="97"/>
      <c r="MUJ4" s="98"/>
      <c r="MUK4" s="96"/>
      <c r="MUL4" s="100"/>
      <c r="MUT4" s="100"/>
      <c r="MUW4" s="102"/>
      <c r="MUX4" s="102"/>
      <c r="MUY4" s="100"/>
      <c r="MVA4" s="85"/>
      <c r="MVC4" s="85"/>
      <c r="MVD4" s="97"/>
      <c r="MVE4" s="98"/>
      <c r="MVF4" s="96"/>
      <c r="MVG4" s="100"/>
      <c r="MVO4" s="100"/>
      <c r="MVR4" s="102"/>
      <c r="MVS4" s="102"/>
      <c r="MVT4" s="100"/>
      <c r="MVV4" s="85"/>
      <c r="MVX4" s="85"/>
      <c r="MVY4" s="97"/>
      <c r="MVZ4" s="98"/>
      <c r="MWA4" s="96"/>
      <c r="MWB4" s="100"/>
      <c r="MWJ4" s="100"/>
      <c r="MWM4" s="102"/>
      <c r="MWN4" s="102"/>
      <c r="MWO4" s="100"/>
      <c r="MWQ4" s="85"/>
      <c r="MWS4" s="85"/>
      <c r="MWT4" s="97"/>
      <c r="MWU4" s="98"/>
      <c r="MWV4" s="96"/>
      <c r="MWW4" s="100"/>
      <c r="MXE4" s="100"/>
      <c r="MXH4" s="102"/>
      <c r="MXI4" s="102"/>
      <c r="MXJ4" s="100"/>
      <c r="MXL4" s="85"/>
      <c r="MXN4" s="85"/>
      <c r="MXO4" s="97"/>
      <c r="MXP4" s="98"/>
      <c r="MXQ4" s="96"/>
      <c r="MXR4" s="100"/>
      <c r="MXZ4" s="100"/>
      <c r="MYC4" s="102"/>
      <c r="MYD4" s="102"/>
      <c r="MYE4" s="100"/>
      <c r="MYG4" s="85"/>
      <c r="MYI4" s="85"/>
      <c r="MYJ4" s="97"/>
      <c r="MYK4" s="98"/>
      <c r="MYL4" s="96"/>
      <c r="MYM4" s="100"/>
      <c r="MYU4" s="100"/>
      <c r="MYX4" s="102"/>
      <c r="MYY4" s="102"/>
      <c r="MYZ4" s="100"/>
      <c r="MZB4" s="85"/>
      <c r="MZD4" s="85"/>
      <c r="MZE4" s="97"/>
      <c r="MZF4" s="98"/>
      <c r="MZG4" s="96"/>
      <c r="MZH4" s="100"/>
      <c r="MZP4" s="100"/>
      <c r="MZS4" s="102"/>
      <c r="MZT4" s="102"/>
      <c r="MZU4" s="100"/>
      <c r="MZW4" s="85"/>
      <c r="MZY4" s="85"/>
      <c r="MZZ4" s="97"/>
      <c r="NAA4" s="98"/>
      <c r="NAB4" s="96"/>
      <c r="NAC4" s="100"/>
      <c r="NAK4" s="100"/>
      <c r="NAN4" s="102"/>
      <c r="NAO4" s="102"/>
      <c r="NAP4" s="100"/>
      <c r="NAR4" s="85"/>
      <c r="NAT4" s="85"/>
      <c r="NAU4" s="97"/>
      <c r="NAV4" s="98"/>
      <c r="NAW4" s="96"/>
      <c r="NAX4" s="100"/>
      <c r="NBF4" s="100"/>
      <c r="NBI4" s="102"/>
      <c r="NBJ4" s="102"/>
      <c r="NBK4" s="100"/>
      <c r="NBM4" s="85"/>
      <c r="NBO4" s="85"/>
      <c r="NBP4" s="97"/>
      <c r="NBQ4" s="98"/>
      <c r="NBR4" s="96"/>
      <c r="NBS4" s="100"/>
      <c r="NCA4" s="100"/>
      <c r="NCD4" s="102"/>
      <c r="NCE4" s="102"/>
      <c r="NCF4" s="100"/>
      <c r="NCH4" s="85"/>
      <c r="NCJ4" s="85"/>
      <c r="NCK4" s="97"/>
      <c r="NCL4" s="98"/>
      <c r="NCM4" s="96"/>
      <c r="NCN4" s="100"/>
      <c r="NCV4" s="100"/>
      <c r="NCY4" s="102"/>
      <c r="NCZ4" s="102"/>
      <c r="NDA4" s="100"/>
      <c r="NDC4" s="85"/>
      <c r="NDE4" s="85"/>
      <c r="NDF4" s="97"/>
      <c r="NDG4" s="98"/>
      <c r="NDH4" s="96"/>
      <c r="NDI4" s="100"/>
      <c r="NDQ4" s="100"/>
      <c r="NDT4" s="102"/>
      <c r="NDU4" s="102"/>
      <c r="NDV4" s="100"/>
      <c r="NDX4" s="85"/>
      <c r="NDZ4" s="85"/>
      <c r="NEA4" s="97"/>
      <c r="NEB4" s="98"/>
      <c r="NEC4" s="96"/>
      <c r="NED4" s="100"/>
      <c r="NEL4" s="100"/>
      <c r="NEO4" s="102"/>
      <c r="NEP4" s="102"/>
      <c r="NEQ4" s="100"/>
      <c r="NES4" s="85"/>
      <c r="NEU4" s="85"/>
      <c r="NEV4" s="97"/>
      <c r="NEW4" s="98"/>
      <c r="NEX4" s="96"/>
      <c r="NEY4" s="100"/>
      <c r="NFG4" s="100"/>
      <c r="NFJ4" s="102"/>
      <c r="NFK4" s="102"/>
      <c r="NFL4" s="100"/>
      <c r="NFN4" s="85"/>
      <c r="NFP4" s="85"/>
      <c r="NFQ4" s="97"/>
      <c r="NFR4" s="98"/>
      <c r="NFS4" s="96"/>
      <c r="NFT4" s="100"/>
      <c r="NGB4" s="100"/>
      <c r="NGE4" s="102"/>
      <c r="NGF4" s="102"/>
      <c r="NGG4" s="100"/>
      <c r="NGI4" s="85"/>
      <c r="NGK4" s="85"/>
      <c r="NGL4" s="97"/>
      <c r="NGM4" s="98"/>
      <c r="NGN4" s="96"/>
      <c r="NGO4" s="100"/>
      <c r="NGW4" s="100"/>
      <c r="NGZ4" s="102"/>
      <c r="NHA4" s="102"/>
      <c r="NHB4" s="100"/>
      <c r="NHD4" s="85"/>
      <c r="NHF4" s="85"/>
      <c r="NHG4" s="97"/>
      <c r="NHH4" s="98"/>
      <c r="NHI4" s="96"/>
      <c r="NHJ4" s="100"/>
      <c r="NHR4" s="100"/>
      <c r="NHU4" s="102"/>
      <c r="NHV4" s="102"/>
      <c r="NHW4" s="100"/>
      <c r="NHY4" s="85"/>
      <c r="NIA4" s="85"/>
      <c r="NIB4" s="97"/>
      <c r="NIC4" s="98"/>
      <c r="NID4" s="96"/>
      <c r="NIE4" s="100"/>
      <c r="NIM4" s="100"/>
      <c r="NIP4" s="102"/>
      <c r="NIQ4" s="102"/>
      <c r="NIR4" s="100"/>
      <c r="NIT4" s="85"/>
      <c r="NIV4" s="85"/>
      <c r="NIW4" s="97"/>
      <c r="NIX4" s="98"/>
      <c r="NIY4" s="96"/>
      <c r="NIZ4" s="100"/>
      <c r="NJH4" s="100"/>
      <c r="NJK4" s="102"/>
      <c r="NJL4" s="102"/>
      <c r="NJM4" s="100"/>
      <c r="NJO4" s="85"/>
      <c r="NJQ4" s="85"/>
      <c r="NJR4" s="97"/>
      <c r="NJS4" s="98"/>
      <c r="NJT4" s="96"/>
      <c r="NJU4" s="100"/>
      <c r="NKC4" s="100"/>
      <c r="NKF4" s="102"/>
      <c r="NKG4" s="102"/>
      <c r="NKH4" s="100"/>
      <c r="NKJ4" s="85"/>
      <c r="NKL4" s="85"/>
      <c r="NKM4" s="97"/>
      <c r="NKN4" s="98"/>
      <c r="NKO4" s="96"/>
      <c r="NKP4" s="100"/>
      <c r="NKX4" s="100"/>
      <c r="NLA4" s="102"/>
      <c r="NLB4" s="102"/>
      <c r="NLC4" s="100"/>
      <c r="NLE4" s="85"/>
      <c r="NLG4" s="85"/>
      <c r="NLH4" s="97"/>
      <c r="NLI4" s="98"/>
      <c r="NLJ4" s="96"/>
      <c r="NLK4" s="100"/>
      <c r="NLS4" s="100"/>
      <c r="NLV4" s="102"/>
      <c r="NLW4" s="102"/>
      <c r="NLX4" s="100"/>
      <c r="NLZ4" s="85"/>
      <c r="NMB4" s="85"/>
      <c r="NMC4" s="97"/>
      <c r="NMD4" s="98"/>
      <c r="NME4" s="96"/>
      <c r="NMF4" s="100"/>
      <c r="NMN4" s="100"/>
      <c r="NMQ4" s="102"/>
      <c r="NMR4" s="102"/>
      <c r="NMS4" s="100"/>
      <c r="NMU4" s="85"/>
      <c r="NMW4" s="85"/>
      <c r="NMX4" s="97"/>
      <c r="NMY4" s="98"/>
      <c r="NMZ4" s="96"/>
      <c r="NNA4" s="100"/>
      <c r="NNI4" s="100"/>
      <c r="NNL4" s="102"/>
      <c r="NNM4" s="102"/>
      <c r="NNN4" s="100"/>
      <c r="NNP4" s="85"/>
      <c r="NNR4" s="85"/>
      <c r="NNS4" s="97"/>
      <c r="NNT4" s="98"/>
      <c r="NNU4" s="96"/>
      <c r="NNV4" s="100"/>
      <c r="NOD4" s="100"/>
      <c r="NOG4" s="102"/>
      <c r="NOH4" s="102"/>
      <c r="NOI4" s="100"/>
      <c r="NOK4" s="85"/>
      <c r="NOM4" s="85"/>
      <c r="NON4" s="97"/>
      <c r="NOO4" s="98"/>
      <c r="NOP4" s="96"/>
      <c r="NOQ4" s="100"/>
      <c r="NOY4" s="100"/>
      <c r="NPB4" s="102"/>
      <c r="NPC4" s="102"/>
      <c r="NPD4" s="100"/>
      <c r="NPF4" s="85"/>
      <c r="NPH4" s="85"/>
      <c r="NPI4" s="97"/>
      <c r="NPJ4" s="98"/>
      <c r="NPK4" s="96"/>
      <c r="NPL4" s="100"/>
      <c r="NPT4" s="100"/>
      <c r="NPW4" s="102"/>
      <c r="NPX4" s="102"/>
      <c r="NPY4" s="100"/>
      <c r="NQA4" s="85"/>
      <c r="NQC4" s="85"/>
      <c r="NQD4" s="97"/>
      <c r="NQE4" s="98"/>
      <c r="NQF4" s="96"/>
      <c r="NQG4" s="100"/>
      <c r="NQO4" s="100"/>
      <c r="NQR4" s="102"/>
      <c r="NQS4" s="102"/>
      <c r="NQT4" s="100"/>
      <c r="NQV4" s="85"/>
      <c r="NQX4" s="85"/>
      <c r="NQY4" s="97"/>
      <c r="NQZ4" s="98"/>
      <c r="NRA4" s="96"/>
      <c r="NRB4" s="100"/>
      <c r="NRJ4" s="100"/>
      <c r="NRM4" s="102"/>
      <c r="NRN4" s="102"/>
      <c r="NRO4" s="100"/>
      <c r="NRQ4" s="85"/>
      <c r="NRS4" s="85"/>
      <c r="NRT4" s="97"/>
      <c r="NRU4" s="98"/>
      <c r="NRV4" s="96"/>
      <c r="NRW4" s="100"/>
      <c r="NSE4" s="100"/>
      <c r="NSH4" s="102"/>
      <c r="NSI4" s="102"/>
      <c r="NSJ4" s="100"/>
      <c r="NSL4" s="85"/>
      <c r="NSN4" s="85"/>
      <c r="NSO4" s="97"/>
      <c r="NSP4" s="98"/>
      <c r="NSQ4" s="96"/>
      <c r="NSR4" s="100"/>
      <c r="NSZ4" s="100"/>
      <c r="NTC4" s="102"/>
      <c r="NTD4" s="102"/>
      <c r="NTE4" s="100"/>
      <c r="NTG4" s="85"/>
      <c r="NTI4" s="85"/>
      <c r="NTJ4" s="97"/>
      <c r="NTK4" s="98"/>
      <c r="NTL4" s="96"/>
      <c r="NTM4" s="100"/>
      <c r="NTU4" s="100"/>
      <c r="NTX4" s="102"/>
      <c r="NTY4" s="102"/>
      <c r="NTZ4" s="100"/>
      <c r="NUB4" s="85"/>
      <c r="NUD4" s="85"/>
      <c r="NUE4" s="97"/>
      <c r="NUF4" s="98"/>
      <c r="NUG4" s="96"/>
      <c r="NUH4" s="100"/>
      <c r="NUP4" s="100"/>
      <c r="NUS4" s="102"/>
      <c r="NUT4" s="102"/>
      <c r="NUU4" s="100"/>
      <c r="NUW4" s="85"/>
      <c r="NUY4" s="85"/>
      <c r="NUZ4" s="97"/>
      <c r="NVA4" s="98"/>
      <c r="NVB4" s="96"/>
      <c r="NVC4" s="100"/>
      <c r="NVK4" s="100"/>
      <c r="NVN4" s="102"/>
      <c r="NVO4" s="102"/>
      <c r="NVP4" s="100"/>
      <c r="NVR4" s="85"/>
      <c r="NVT4" s="85"/>
      <c r="NVU4" s="97"/>
      <c r="NVV4" s="98"/>
      <c r="NVW4" s="96"/>
      <c r="NVX4" s="100"/>
      <c r="NWF4" s="100"/>
      <c r="NWI4" s="102"/>
      <c r="NWJ4" s="102"/>
      <c r="NWK4" s="100"/>
      <c r="NWM4" s="85"/>
      <c r="NWO4" s="85"/>
      <c r="NWP4" s="97"/>
      <c r="NWQ4" s="98"/>
      <c r="NWR4" s="96"/>
      <c r="NWS4" s="100"/>
      <c r="NXA4" s="100"/>
      <c r="NXD4" s="102"/>
      <c r="NXE4" s="102"/>
      <c r="NXF4" s="100"/>
      <c r="NXH4" s="85"/>
      <c r="NXJ4" s="85"/>
      <c r="NXK4" s="97"/>
      <c r="NXL4" s="98"/>
      <c r="NXM4" s="96"/>
      <c r="NXN4" s="100"/>
      <c r="NXV4" s="100"/>
      <c r="NXY4" s="102"/>
      <c r="NXZ4" s="102"/>
      <c r="NYA4" s="100"/>
      <c r="NYC4" s="85"/>
      <c r="NYE4" s="85"/>
      <c r="NYF4" s="97"/>
      <c r="NYG4" s="98"/>
      <c r="NYH4" s="96"/>
      <c r="NYI4" s="100"/>
      <c r="NYQ4" s="100"/>
      <c r="NYT4" s="102"/>
      <c r="NYU4" s="102"/>
      <c r="NYV4" s="100"/>
      <c r="NYX4" s="85"/>
      <c r="NYZ4" s="85"/>
      <c r="NZA4" s="97"/>
      <c r="NZB4" s="98"/>
      <c r="NZC4" s="96"/>
      <c r="NZD4" s="100"/>
      <c r="NZL4" s="100"/>
      <c r="NZO4" s="102"/>
      <c r="NZP4" s="102"/>
      <c r="NZQ4" s="100"/>
      <c r="NZS4" s="85"/>
      <c r="NZU4" s="85"/>
      <c r="NZV4" s="97"/>
      <c r="NZW4" s="98"/>
      <c r="NZX4" s="96"/>
      <c r="NZY4" s="100"/>
      <c r="OAG4" s="100"/>
      <c r="OAJ4" s="102"/>
      <c r="OAK4" s="102"/>
      <c r="OAL4" s="100"/>
      <c r="OAN4" s="85"/>
      <c r="OAP4" s="85"/>
      <c r="OAQ4" s="97"/>
      <c r="OAR4" s="98"/>
      <c r="OAS4" s="96"/>
      <c r="OAT4" s="100"/>
      <c r="OBB4" s="100"/>
      <c r="OBE4" s="102"/>
      <c r="OBF4" s="102"/>
      <c r="OBG4" s="100"/>
      <c r="OBI4" s="85"/>
      <c r="OBK4" s="85"/>
      <c r="OBL4" s="97"/>
      <c r="OBM4" s="98"/>
      <c r="OBN4" s="96"/>
      <c r="OBO4" s="100"/>
      <c r="OBW4" s="100"/>
      <c r="OBZ4" s="102"/>
      <c r="OCA4" s="102"/>
      <c r="OCB4" s="100"/>
      <c r="OCD4" s="85"/>
      <c r="OCF4" s="85"/>
      <c r="OCG4" s="97"/>
      <c r="OCH4" s="98"/>
      <c r="OCI4" s="96"/>
      <c r="OCJ4" s="100"/>
      <c r="OCR4" s="100"/>
      <c r="OCU4" s="102"/>
      <c r="OCV4" s="102"/>
      <c r="OCW4" s="100"/>
      <c r="OCY4" s="85"/>
      <c r="ODA4" s="85"/>
      <c r="ODB4" s="97"/>
      <c r="ODC4" s="98"/>
      <c r="ODD4" s="96"/>
      <c r="ODE4" s="100"/>
      <c r="ODM4" s="100"/>
      <c r="ODP4" s="102"/>
      <c r="ODQ4" s="102"/>
      <c r="ODR4" s="100"/>
      <c r="ODT4" s="85"/>
      <c r="ODV4" s="85"/>
      <c r="ODW4" s="97"/>
      <c r="ODX4" s="98"/>
      <c r="ODY4" s="96"/>
      <c r="ODZ4" s="100"/>
      <c r="OEH4" s="100"/>
      <c r="OEK4" s="102"/>
      <c r="OEL4" s="102"/>
      <c r="OEM4" s="100"/>
      <c r="OEO4" s="85"/>
      <c r="OEQ4" s="85"/>
      <c r="OER4" s="97"/>
      <c r="OES4" s="98"/>
      <c r="OET4" s="96"/>
      <c r="OEU4" s="100"/>
      <c r="OFC4" s="100"/>
      <c r="OFF4" s="102"/>
      <c r="OFG4" s="102"/>
      <c r="OFH4" s="100"/>
      <c r="OFJ4" s="85"/>
      <c r="OFL4" s="85"/>
      <c r="OFM4" s="97"/>
      <c r="OFN4" s="98"/>
      <c r="OFO4" s="96"/>
      <c r="OFP4" s="100"/>
      <c r="OFX4" s="100"/>
      <c r="OGA4" s="102"/>
      <c r="OGB4" s="102"/>
      <c r="OGC4" s="100"/>
      <c r="OGE4" s="85"/>
      <c r="OGG4" s="85"/>
      <c r="OGH4" s="97"/>
      <c r="OGI4" s="98"/>
      <c r="OGJ4" s="96"/>
      <c r="OGK4" s="100"/>
      <c r="OGS4" s="100"/>
      <c r="OGV4" s="102"/>
      <c r="OGW4" s="102"/>
      <c r="OGX4" s="100"/>
      <c r="OGZ4" s="85"/>
      <c r="OHB4" s="85"/>
      <c r="OHC4" s="97"/>
      <c r="OHD4" s="98"/>
      <c r="OHE4" s="96"/>
      <c r="OHF4" s="100"/>
      <c r="OHN4" s="100"/>
      <c r="OHQ4" s="102"/>
      <c r="OHR4" s="102"/>
      <c r="OHS4" s="100"/>
      <c r="OHU4" s="85"/>
      <c r="OHW4" s="85"/>
      <c r="OHX4" s="97"/>
      <c r="OHY4" s="98"/>
      <c r="OHZ4" s="96"/>
      <c r="OIA4" s="100"/>
      <c r="OII4" s="100"/>
      <c r="OIL4" s="102"/>
      <c r="OIM4" s="102"/>
      <c r="OIN4" s="100"/>
      <c r="OIP4" s="85"/>
      <c r="OIR4" s="85"/>
      <c r="OIS4" s="97"/>
      <c r="OIT4" s="98"/>
      <c r="OIU4" s="96"/>
      <c r="OIV4" s="100"/>
      <c r="OJD4" s="100"/>
      <c r="OJG4" s="102"/>
      <c r="OJH4" s="102"/>
      <c r="OJI4" s="100"/>
      <c r="OJK4" s="85"/>
      <c r="OJM4" s="85"/>
      <c r="OJN4" s="97"/>
      <c r="OJO4" s="98"/>
      <c r="OJP4" s="96"/>
      <c r="OJQ4" s="100"/>
      <c r="OJY4" s="100"/>
      <c r="OKB4" s="102"/>
      <c r="OKC4" s="102"/>
      <c r="OKD4" s="100"/>
      <c r="OKF4" s="85"/>
      <c r="OKH4" s="85"/>
      <c r="OKI4" s="97"/>
      <c r="OKJ4" s="98"/>
      <c r="OKK4" s="96"/>
      <c r="OKL4" s="100"/>
      <c r="OKT4" s="100"/>
      <c r="OKW4" s="102"/>
      <c r="OKX4" s="102"/>
      <c r="OKY4" s="100"/>
      <c r="OLA4" s="85"/>
      <c r="OLC4" s="85"/>
      <c r="OLD4" s="97"/>
      <c r="OLE4" s="98"/>
      <c r="OLF4" s="96"/>
      <c r="OLG4" s="100"/>
      <c r="OLO4" s="100"/>
      <c r="OLR4" s="102"/>
      <c r="OLS4" s="102"/>
      <c r="OLT4" s="100"/>
      <c r="OLV4" s="85"/>
      <c r="OLX4" s="85"/>
      <c r="OLY4" s="97"/>
      <c r="OLZ4" s="98"/>
      <c r="OMA4" s="96"/>
      <c r="OMB4" s="100"/>
      <c r="OMJ4" s="100"/>
      <c r="OMM4" s="102"/>
      <c r="OMN4" s="102"/>
      <c r="OMO4" s="100"/>
      <c r="OMQ4" s="85"/>
      <c r="OMS4" s="85"/>
      <c r="OMT4" s="97"/>
      <c r="OMU4" s="98"/>
      <c r="OMV4" s="96"/>
      <c r="OMW4" s="100"/>
      <c r="ONE4" s="100"/>
      <c r="ONH4" s="102"/>
      <c r="ONI4" s="102"/>
      <c r="ONJ4" s="100"/>
      <c r="ONL4" s="85"/>
      <c r="ONN4" s="85"/>
      <c r="ONO4" s="97"/>
      <c r="ONP4" s="98"/>
      <c r="ONQ4" s="96"/>
      <c r="ONR4" s="100"/>
      <c r="ONZ4" s="100"/>
      <c r="OOC4" s="102"/>
      <c r="OOD4" s="102"/>
      <c r="OOE4" s="100"/>
      <c r="OOG4" s="85"/>
      <c r="OOI4" s="85"/>
      <c r="OOJ4" s="97"/>
      <c r="OOK4" s="98"/>
      <c r="OOL4" s="96"/>
      <c r="OOM4" s="100"/>
      <c r="OOU4" s="100"/>
      <c r="OOX4" s="102"/>
      <c r="OOY4" s="102"/>
      <c r="OOZ4" s="100"/>
      <c r="OPB4" s="85"/>
      <c r="OPD4" s="85"/>
      <c r="OPE4" s="97"/>
      <c r="OPF4" s="98"/>
      <c r="OPG4" s="96"/>
      <c r="OPH4" s="100"/>
      <c r="OPP4" s="100"/>
      <c r="OPS4" s="102"/>
      <c r="OPT4" s="102"/>
      <c r="OPU4" s="100"/>
      <c r="OPW4" s="85"/>
      <c r="OPY4" s="85"/>
      <c r="OPZ4" s="97"/>
      <c r="OQA4" s="98"/>
      <c r="OQB4" s="96"/>
      <c r="OQC4" s="100"/>
      <c r="OQK4" s="100"/>
      <c r="OQN4" s="102"/>
      <c r="OQO4" s="102"/>
      <c r="OQP4" s="100"/>
      <c r="OQR4" s="85"/>
      <c r="OQT4" s="85"/>
      <c r="OQU4" s="97"/>
      <c r="OQV4" s="98"/>
      <c r="OQW4" s="96"/>
      <c r="OQX4" s="100"/>
      <c r="ORF4" s="100"/>
      <c r="ORI4" s="102"/>
      <c r="ORJ4" s="102"/>
      <c r="ORK4" s="100"/>
      <c r="ORM4" s="85"/>
      <c r="ORO4" s="85"/>
      <c r="ORP4" s="97"/>
      <c r="ORQ4" s="98"/>
      <c r="ORR4" s="96"/>
      <c r="ORS4" s="100"/>
      <c r="OSA4" s="100"/>
      <c r="OSD4" s="102"/>
      <c r="OSE4" s="102"/>
      <c r="OSF4" s="100"/>
      <c r="OSH4" s="85"/>
      <c r="OSJ4" s="85"/>
      <c r="OSK4" s="97"/>
      <c r="OSL4" s="98"/>
      <c r="OSM4" s="96"/>
      <c r="OSN4" s="100"/>
      <c r="OSV4" s="100"/>
      <c r="OSY4" s="102"/>
      <c r="OSZ4" s="102"/>
      <c r="OTA4" s="100"/>
      <c r="OTC4" s="85"/>
      <c r="OTE4" s="85"/>
      <c r="OTF4" s="97"/>
      <c r="OTG4" s="98"/>
      <c r="OTH4" s="96"/>
      <c r="OTI4" s="100"/>
      <c r="OTQ4" s="100"/>
      <c r="OTT4" s="102"/>
      <c r="OTU4" s="102"/>
      <c r="OTV4" s="100"/>
      <c r="OTX4" s="85"/>
      <c r="OTZ4" s="85"/>
      <c r="OUA4" s="97"/>
      <c r="OUB4" s="98"/>
      <c r="OUC4" s="96"/>
      <c r="OUD4" s="100"/>
      <c r="OUL4" s="100"/>
      <c r="OUO4" s="102"/>
      <c r="OUP4" s="102"/>
      <c r="OUQ4" s="100"/>
      <c r="OUS4" s="85"/>
      <c r="OUU4" s="85"/>
      <c r="OUV4" s="97"/>
      <c r="OUW4" s="98"/>
      <c r="OUX4" s="96"/>
      <c r="OUY4" s="100"/>
      <c r="OVG4" s="100"/>
      <c r="OVJ4" s="102"/>
      <c r="OVK4" s="102"/>
      <c r="OVL4" s="100"/>
      <c r="OVN4" s="85"/>
      <c r="OVP4" s="85"/>
      <c r="OVQ4" s="97"/>
      <c r="OVR4" s="98"/>
      <c r="OVS4" s="96"/>
      <c r="OVT4" s="100"/>
      <c r="OWB4" s="100"/>
      <c r="OWE4" s="102"/>
      <c r="OWF4" s="102"/>
      <c r="OWG4" s="100"/>
      <c r="OWI4" s="85"/>
      <c r="OWK4" s="85"/>
      <c r="OWL4" s="97"/>
      <c r="OWM4" s="98"/>
      <c r="OWN4" s="96"/>
      <c r="OWO4" s="100"/>
      <c r="OWW4" s="100"/>
      <c r="OWZ4" s="102"/>
      <c r="OXA4" s="102"/>
      <c r="OXB4" s="100"/>
      <c r="OXD4" s="85"/>
      <c r="OXF4" s="85"/>
      <c r="OXG4" s="97"/>
      <c r="OXH4" s="98"/>
      <c r="OXI4" s="96"/>
      <c r="OXJ4" s="100"/>
      <c r="OXR4" s="100"/>
      <c r="OXU4" s="102"/>
      <c r="OXV4" s="102"/>
      <c r="OXW4" s="100"/>
      <c r="OXY4" s="85"/>
      <c r="OYA4" s="85"/>
      <c r="OYB4" s="97"/>
      <c r="OYC4" s="98"/>
      <c r="OYD4" s="96"/>
      <c r="OYE4" s="100"/>
      <c r="OYM4" s="100"/>
      <c r="OYP4" s="102"/>
      <c r="OYQ4" s="102"/>
      <c r="OYR4" s="100"/>
      <c r="OYT4" s="85"/>
      <c r="OYV4" s="85"/>
      <c r="OYW4" s="97"/>
      <c r="OYX4" s="98"/>
      <c r="OYY4" s="96"/>
      <c r="OYZ4" s="100"/>
      <c r="OZH4" s="100"/>
      <c r="OZK4" s="102"/>
      <c r="OZL4" s="102"/>
      <c r="OZM4" s="100"/>
      <c r="OZO4" s="85"/>
      <c r="OZQ4" s="85"/>
      <c r="OZR4" s="97"/>
      <c r="OZS4" s="98"/>
      <c r="OZT4" s="96"/>
      <c r="OZU4" s="100"/>
      <c r="PAC4" s="100"/>
      <c r="PAF4" s="102"/>
      <c r="PAG4" s="102"/>
      <c r="PAH4" s="100"/>
      <c r="PAJ4" s="85"/>
      <c r="PAL4" s="85"/>
      <c r="PAM4" s="97"/>
      <c r="PAN4" s="98"/>
      <c r="PAO4" s="96"/>
      <c r="PAP4" s="100"/>
      <c r="PAX4" s="100"/>
      <c r="PBA4" s="102"/>
      <c r="PBB4" s="102"/>
      <c r="PBC4" s="100"/>
      <c r="PBE4" s="85"/>
      <c r="PBG4" s="85"/>
      <c r="PBH4" s="97"/>
      <c r="PBI4" s="98"/>
      <c r="PBJ4" s="96"/>
      <c r="PBK4" s="100"/>
      <c r="PBS4" s="100"/>
      <c r="PBV4" s="102"/>
      <c r="PBW4" s="102"/>
      <c r="PBX4" s="100"/>
      <c r="PBZ4" s="85"/>
      <c r="PCB4" s="85"/>
      <c r="PCC4" s="97"/>
      <c r="PCD4" s="98"/>
      <c r="PCE4" s="96"/>
      <c r="PCF4" s="100"/>
      <c r="PCN4" s="100"/>
      <c r="PCQ4" s="102"/>
      <c r="PCR4" s="102"/>
      <c r="PCS4" s="100"/>
      <c r="PCU4" s="85"/>
      <c r="PCW4" s="85"/>
      <c r="PCX4" s="97"/>
      <c r="PCY4" s="98"/>
      <c r="PCZ4" s="96"/>
      <c r="PDA4" s="100"/>
      <c r="PDI4" s="100"/>
      <c r="PDL4" s="102"/>
      <c r="PDM4" s="102"/>
      <c r="PDN4" s="100"/>
      <c r="PDP4" s="85"/>
      <c r="PDR4" s="85"/>
      <c r="PDS4" s="97"/>
      <c r="PDT4" s="98"/>
      <c r="PDU4" s="96"/>
      <c r="PDV4" s="100"/>
      <c r="PED4" s="100"/>
      <c r="PEG4" s="102"/>
      <c r="PEH4" s="102"/>
      <c r="PEI4" s="100"/>
      <c r="PEK4" s="85"/>
      <c r="PEM4" s="85"/>
      <c r="PEN4" s="97"/>
      <c r="PEO4" s="98"/>
      <c r="PEP4" s="96"/>
      <c r="PEQ4" s="100"/>
      <c r="PEY4" s="100"/>
      <c r="PFB4" s="102"/>
      <c r="PFC4" s="102"/>
      <c r="PFD4" s="100"/>
      <c r="PFF4" s="85"/>
      <c r="PFH4" s="85"/>
      <c r="PFI4" s="97"/>
      <c r="PFJ4" s="98"/>
      <c r="PFK4" s="96"/>
      <c r="PFL4" s="100"/>
      <c r="PFT4" s="100"/>
      <c r="PFW4" s="102"/>
      <c r="PFX4" s="102"/>
      <c r="PFY4" s="100"/>
      <c r="PGA4" s="85"/>
      <c r="PGC4" s="85"/>
      <c r="PGD4" s="97"/>
      <c r="PGE4" s="98"/>
      <c r="PGF4" s="96"/>
      <c r="PGG4" s="100"/>
      <c r="PGO4" s="100"/>
      <c r="PGR4" s="102"/>
      <c r="PGS4" s="102"/>
      <c r="PGT4" s="100"/>
      <c r="PGV4" s="85"/>
      <c r="PGX4" s="85"/>
      <c r="PGY4" s="97"/>
      <c r="PGZ4" s="98"/>
      <c r="PHA4" s="96"/>
      <c r="PHB4" s="100"/>
      <c r="PHJ4" s="100"/>
      <c r="PHM4" s="102"/>
      <c r="PHN4" s="102"/>
      <c r="PHO4" s="100"/>
      <c r="PHQ4" s="85"/>
      <c r="PHS4" s="85"/>
      <c r="PHT4" s="97"/>
      <c r="PHU4" s="98"/>
      <c r="PHV4" s="96"/>
      <c r="PHW4" s="100"/>
      <c r="PIE4" s="100"/>
      <c r="PIH4" s="102"/>
      <c r="PII4" s="102"/>
      <c r="PIJ4" s="100"/>
      <c r="PIL4" s="85"/>
      <c r="PIN4" s="85"/>
      <c r="PIO4" s="97"/>
      <c r="PIP4" s="98"/>
      <c r="PIQ4" s="96"/>
      <c r="PIR4" s="100"/>
      <c r="PIZ4" s="100"/>
      <c r="PJC4" s="102"/>
      <c r="PJD4" s="102"/>
      <c r="PJE4" s="100"/>
      <c r="PJG4" s="85"/>
      <c r="PJI4" s="85"/>
      <c r="PJJ4" s="97"/>
      <c r="PJK4" s="98"/>
      <c r="PJL4" s="96"/>
      <c r="PJM4" s="100"/>
      <c r="PJU4" s="100"/>
      <c r="PJX4" s="102"/>
      <c r="PJY4" s="102"/>
      <c r="PJZ4" s="100"/>
      <c r="PKB4" s="85"/>
      <c r="PKD4" s="85"/>
      <c r="PKE4" s="97"/>
      <c r="PKF4" s="98"/>
      <c r="PKG4" s="96"/>
      <c r="PKH4" s="100"/>
      <c r="PKP4" s="100"/>
      <c r="PKS4" s="102"/>
      <c r="PKT4" s="102"/>
      <c r="PKU4" s="100"/>
      <c r="PKW4" s="85"/>
      <c r="PKY4" s="85"/>
      <c r="PKZ4" s="97"/>
      <c r="PLA4" s="98"/>
      <c r="PLB4" s="96"/>
      <c r="PLC4" s="100"/>
      <c r="PLK4" s="100"/>
      <c r="PLN4" s="102"/>
      <c r="PLO4" s="102"/>
      <c r="PLP4" s="100"/>
      <c r="PLR4" s="85"/>
      <c r="PLT4" s="85"/>
      <c r="PLU4" s="97"/>
      <c r="PLV4" s="98"/>
      <c r="PLW4" s="96"/>
      <c r="PLX4" s="100"/>
      <c r="PMF4" s="100"/>
      <c r="PMI4" s="102"/>
      <c r="PMJ4" s="102"/>
      <c r="PMK4" s="100"/>
      <c r="PMM4" s="85"/>
      <c r="PMO4" s="85"/>
      <c r="PMP4" s="97"/>
      <c r="PMQ4" s="98"/>
      <c r="PMR4" s="96"/>
      <c r="PMS4" s="100"/>
      <c r="PNA4" s="100"/>
      <c r="PND4" s="102"/>
      <c r="PNE4" s="102"/>
      <c r="PNF4" s="100"/>
      <c r="PNH4" s="85"/>
      <c r="PNJ4" s="85"/>
      <c r="PNK4" s="97"/>
      <c r="PNL4" s="98"/>
      <c r="PNM4" s="96"/>
      <c r="PNN4" s="100"/>
      <c r="PNV4" s="100"/>
      <c r="PNY4" s="102"/>
      <c r="PNZ4" s="102"/>
      <c r="POA4" s="100"/>
      <c r="POC4" s="85"/>
      <c r="POE4" s="85"/>
      <c r="POF4" s="97"/>
      <c r="POG4" s="98"/>
      <c r="POH4" s="96"/>
      <c r="POI4" s="100"/>
      <c r="POQ4" s="100"/>
      <c r="POT4" s="102"/>
      <c r="POU4" s="102"/>
      <c r="POV4" s="100"/>
      <c r="POX4" s="85"/>
      <c r="POZ4" s="85"/>
      <c r="PPA4" s="97"/>
      <c r="PPB4" s="98"/>
      <c r="PPC4" s="96"/>
      <c r="PPD4" s="100"/>
      <c r="PPL4" s="100"/>
      <c r="PPO4" s="102"/>
      <c r="PPP4" s="102"/>
      <c r="PPQ4" s="100"/>
      <c r="PPS4" s="85"/>
      <c r="PPU4" s="85"/>
      <c r="PPV4" s="97"/>
      <c r="PPW4" s="98"/>
      <c r="PPX4" s="96"/>
      <c r="PPY4" s="100"/>
      <c r="PQG4" s="100"/>
      <c r="PQJ4" s="102"/>
      <c r="PQK4" s="102"/>
      <c r="PQL4" s="100"/>
      <c r="PQN4" s="85"/>
      <c r="PQP4" s="85"/>
      <c r="PQQ4" s="97"/>
      <c r="PQR4" s="98"/>
      <c r="PQS4" s="96"/>
      <c r="PQT4" s="100"/>
      <c r="PRB4" s="100"/>
      <c r="PRE4" s="102"/>
      <c r="PRF4" s="102"/>
      <c r="PRG4" s="100"/>
      <c r="PRI4" s="85"/>
      <c r="PRK4" s="85"/>
      <c r="PRL4" s="97"/>
      <c r="PRM4" s="98"/>
      <c r="PRN4" s="96"/>
      <c r="PRO4" s="100"/>
      <c r="PRW4" s="100"/>
      <c r="PRZ4" s="102"/>
      <c r="PSA4" s="102"/>
      <c r="PSB4" s="100"/>
      <c r="PSD4" s="85"/>
      <c r="PSF4" s="85"/>
      <c r="PSG4" s="97"/>
      <c r="PSH4" s="98"/>
      <c r="PSI4" s="96"/>
      <c r="PSJ4" s="100"/>
      <c r="PSR4" s="100"/>
      <c r="PSU4" s="102"/>
      <c r="PSV4" s="102"/>
      <c r="PSW4" s="100"/>
      <c r="PSY4" s="85"/>
      <c r="PTA4" s="85"/>
      <c r="PTB4" s="97"/>
      <c r="PTC4" s="98"/>
      <c r="PTD4" s="96"/>
      <c r="PTE4" s="100"/>
      <c r="PTM4" s="100"/>
      <c r="PTP4" s="102"/>
      <c r="PTQ4" s="102"/>
      <c r="PTR4" s="100"/>
      <c r="PTT4" s="85"/>
      <c r="PTV4" s="85"/>
      <c r="PTW4" s="97"/>
      <c r="PTX4" s="98"/>
      <c r="PTY4" s="96"/>
      <c r="PTZ4" s="100"/>
      <c r="PUH4" s="100"/>
      <c r="PUK4" s="102"/>
      <c r="PUL4" s="102"/>
      <c r="PUM4" s="100"/>
      <c r="PUO4" s="85"/>
      <c r="PUQ4" s="85"/>
      <c r="PUR4" s="97"/>
      <c r="PUS4" s="98"/>
      <c r="PUT4" s="96"/>
      <c r="PUU4" s="100"/>
      <c r="PVC4" s="100"/>
      <c r="PVF4" s="102"/>
      <c r="PVG4" s="102"/>
      <c r="PVH4" s="100"/>
      <c r="PVJ4" s="85"/>
      <c r="PVL4" s="85"/>
      <c r="PVM4" s="97"/>
      <c r="PVN4" s="98"/>
      <c r="PVO4" s="96"/>
      <c r="PVP4" s="100"/>
      <c r="PVX4" s="100"/>
      <c r="PWA4" s="102"/>
      <c r="PWB4" s="102"/>
      <c r="PWC4" s="100"/>
      <c r="PWE4" s="85"/>
      <c r="PWG4" s="85"/>
      <c r="PWH4" s="97"/>
      <c r="PWI4" s="98"/>
      <c r="PWJ4" s="96"/>
      <c r="PWK4" s="100"/>
      <c r="PWS4" s="100"/>
      <c r="PWV4" s="102"/>
      <c r="PWW4" s="102"/>
      <c r="PWX4" s="100"/>
      <c r="PWZ4" s="85"/>
      <c r="PXB4" s="85"/>
      <c r="PXC4" s="97"/>
      <c r="PXD4" s="98"/>
      <c r="PXE4" s="96"/>
      <c r="PXF4" s="100"/>
      <c r="PXN4" s="100"/>
      <c r="PXQ4" s="102"/>
      <c r="PXR4" s="102"/>
      <c r="PXS4" s="100"/>
      <c r="PXU4" s="85"/>
      <c r="PXW4" s="85"/>
      <c r="PXX4" s="97"/>
      <c r="PXY4" s="98"/>
      <c r="PXZ4" s="96"/>
      <c r="PYA4" s="100"/>
      <c r="PYI4" s="100"/>
      <c r="PYL4" s="102"/>
      <c r="PYM4" s="102"/>
      <c r="PYN4" s="100"/>
      <c r="PYP4" s="85"/>
      <c r="PYR4" s="85"/>
      <c r="PYS4" s="97"/>
      <c r="PYT4" s="98"/>
      <c r="PYU4" s="96"/>
      <c r="PYV4" s="100"/>
      <c r="PZD4" s="100"/>
      <c r="PZG4" s="102"/>
      <c r="PZH4" s="102"/>
      <c r="PZI4" s="100"/>
      <c r="PZK4" s="85"/>
      <c r="PZM4" s="85"/>
      <c r="PZN4" s="97"/>
      <c r="PZO4" s="98"/>
      <c r="PZP4" s="96"/>
      <c r="PZQ4" s="100"/>
      <c r="PZY4" s="100"/>
      <c r="QAB4" s="102"/>
      <c r="QAC4" s="102"/>
      <c r="QAD4" s="100"/>
      <c r="QAF4" s="85"/>
      <c r="QAH4" s="85"/>
      <c r="QAI4" s="97"/>
      <c r="QAJ4" s="98"/>
      <c r="QAK4" s="96"/>
      <c r="QAL4" s="100"/>
      <c r="QAT4" s="100"/>
      <c r="QAW4" s="102"/>
      <c r="QAX4" s="102"/>
      <c r="QAY4" s="100"/>
      <c r="QBA4" s="85"/>
      <c r="QBC4" s="85"/>
      <c r="QBD4" s="97"/>
      <c r="QBE4" s="98"/>
      <c r="QBF4" s="96"/>
      <c r="QBG4" s="100"/>
      <c r="QBO4" s="100"/>
      <c r="QBR4" s="102"/>
      <c r="QBS4" s="102"/>
      <c r="QBT4" s="100"/>
      <c r="QBV4" s="85"/>
      <c r="QBX4" s="85"/>
      <c r="QBY4" s="97"/>
      <c r="QBZ4" s="98"/>
      <c r="QCA4" s="96"/>
      <c r="QCB4" s="100"/>
      <c r="QCJ4" s="100"/>
      <c r="QCM4" s="102"/>
      <c r="QCN4" s="102"/>
      <c r="QCO4" s="100"/>
      <c r="QCQ4" s="85"/>
      <c r="QCS4" s="85"/>
      <c r="QCT4" s="97"/>
      <c r="QCU4" s="98"/>
      <c r="QCV4" s="96"/>
      <c r="QCW4" s="100"/>
      <c r="QDE4" s="100"/>
      <c r="QDH4" s="102"/>
      <c r="QDI4" s="102"/>
      <c r="QDJ4" s="100"/>
      <c r="QDL4" s="85"/>
      <c r="QDN4" s="85"/>
      <c r="QDO4" s="97"/>
      <c r="QDP4" s="98"/>
      <c r="QDQ4" s="96"/>
      <c r="QDR4" s="100"/>
      <c r="QDZ4" s="100"/>
      <c r="QEC4" s="102"/>
      <c r="QED4" s="102"/>
      <c r="QEE4" s="100"/>
      <c r="QEG4" s="85"/>
      <c r="QEI4" s="85"/>
      <c r="QEJ4" s="97"/>
      <c r="QEK4" s="98"/>
      <c r="QEL4" s="96"/>
      <c r="QEM4" s="100"/>
      <c r="QEU4" s="100"/>
      <c r="QEX4" s="102"/>
      <c r="QEY4" s="102"/>
      <c r="QEZ4" s="100"/>
      <c r="QFB4" s="85"/>
      <c r="QFD4" s="85"/>
      <c r="QFE4" s="97"/>
      <c r="QFF4" s="98"/>
      <c r="QFG4" s="96"/>
      <c r="QFH4" s="100"/>
      <c r="QFP4" s="100"/>
      <c r="QFS4" s="102"/>
      <c r="QFT4" s="102"/>
      <c r="QFU4" s="100"/>
      <c r="QFW4" s="85"/>
      <c r="QFY4" s="85"/>
      <c r="QFZ4" s="97"/>
      <c r="QGA4" s="98"/>
      <c r="QGB4" s="96"/>
      <c r="QGC4" s="100"/>
      <c r="QGK4" s="100"/>
      <c r="QGN4" s="102"/>
      <c r="QGO4" s="102"/>
      <c r="QGP4" s="100"/>
      <c r="QGR4" s="85"/>
      <c r="QGT4" s="85"/>
      <c r="QGU4" s="97"/>
      <c r="QGV4" s="98"/>
      <c r="QGW4" s="96"/>
      <c r="QGX4" s="100"/>
      <c r="QHF4" s="100"/>
      <c r="QHI4" s="102"/>
      <c r="QHJ4" s="102"/>
      <c r="QHK4" s="100"/>
      <c r="QHM4" s="85"/>
      <c r="QHO4" s="85"/>
      <c r="QHP4" s="97"/>
      <c r="QHQ4" s="98"/>
      <c r="QHR4" s="96"/>
      <c r="QHS4" s="100"/>
      <c r="QIA4" s="100"/>
      <c r="QID4" s="102"/>
      <c r="QIE4" s="102"/>
      <c r="QIF4" s="100"/>
      <c r="QIH4" s="85"/>
      <c r="QIJ4" s="85"/>
      <c r="QIK4" s="97"/>
      <c r="QIL4" s="98"/>
      <c r="QIM4" s="96"/>
      <c r="QIN4" s="100"/>
      <c r="QIV4" s="100"/>
      <c r="QIY4" s="102"/>
      <c r="QIZ4" s="102"/>
      <c r="QJA4" s="100"/>
      <c r="QJC4" s="85"/>
      <c r="QJE4" s="85"/>
      <c r="QJF4" s="97"/>
      <c r="QJG4" s="98"/>
      <c r="QJH4" s="96"/>
      <c r="QJI4" s="100"/>
      <c r="QJQ4" s="100"/>
      <c r="QJT4" s="102"/>
      <c r="QJU4" s="102"/>
      <c r="QJV4" s="100"/>
      <c r="QJX4" s="85"/>
      <c r="QJZ4" s="85"/>
      <c r="QKA4" s="97"/>
      <c r="QKB4" s="98"/>
      <c r="QKC4" s="96"/>
      <c r="QKD4" s="100"/>
      <c r="QKL4" s="100"/>
      <c r="QKO4" s="102"/>
      <c r="QKP4" s="102"/>
      <c r="QKQ4" s="100"/>
      <c r="QKS4" s="85"/>
      <c r="QKU4" s="85"/>
      <c r="QKV4" s="97"/>
      <c r="QKW4" s="98"/>
      <c r="QKX4" s="96"/>
      <c r="QKY4" s="100"/>
      <c r="QLG4" s="100"/>
      <c r="QLJ4" s="102"/>
      <c r="QLK4" s="102"/>
      <c r="QLL4" s="100"/>
      <c r="QLN4" s="85"/>
      <c r="QLP4" s="85"/>
      <c r="QLQ4" s="97"/>
      <c r="QLR4" s="98"/>
      <c r="QLS4" s="96"/>
      <c r="QLT4" s="100"/>
      <c r="QMB4" s="100"/>
      <c r="QME4" s="102"/>
      <c r="QMF4" s="102"/>
      <c r="QMG4" s="100"/>
      <c r="QMI4" s="85"/>
      <c r="QMK4" s="85"/>
      <c r="QML4" s="97"/>
      <c r="QMM4" s="98"/>
      <c r="QMN4" s="96"/>
      <c r="QMO4" s="100"/>
      <c r="QMW4" s="100"/>
      <c r="QMZ4" s="102"/>
      <c r="QNA4" s="102"/>
      <c r="QNB4" s="100"/>
      <c r="QND4" s="85"/>
      <c r="QNF4" s="85"/>
      <c r="QNG4" s="97"/>
      <c r="QNH4" s="98"/>
      <c r="QNI4" s="96"/>
      <c r="QNJ4" s="100"/>
      <c r="QNR4" s="100"/>
      <c r="QNU4" s="102"/>
      <c r="QNV4" s="102"/>
      <c r="QNW4" s="100"/>
      <c r="QNY4" s="85"/>
      <c r="QOA4" s="85"/>
      <c r="QOB4" s="97"/>
      <c r="QOC4" s="98"/>
      <c r="QOD4" s="96"/>
      <c r="QOE4" s="100"/>
      <c r="QOM4" s="100"/>
      <c r="QOP4" s="102"/>
      <c r="QOQ4" s="102"/>
      <c r="QOR4" s="100"/>
      <c r="QOT4" s="85"/>
      <c r="QOV4" s="85"/>
      <c r="QOW4" s="97"/>
      <c r="QOX4" s="98"/>
      <c r="QOY4" s="96"/>
      <c r="QOZ4" s="100"/>
      <c r="QPH4" s="100"/>
      <c r="QPK4" s="102"/>
      <c r="QPL4" s="102"/>
      <c r="QPM4" s="100"/>
      <c r="QPO4" s="85"/>
      <c r="QPQ4" s="85"/>
      <c r="QPR4" s="97"/>
      <c r="QPS4" s="98"/>
      <c r="QPT4" s="96"/>
      <c r="QPU4" s="100"/>
      <c r="QQC4" s="100"/>
      <c r="QQF4" s="102"/>
      <c r="QQG4" s="102"/>
      <c r="QQH4" s="100"/>
      <c r="QQJ4" s="85"/>
      <c r="QQL4" s="85"/>
      <c r="QQM4" s="97"/>
      <c r="QQN4" s="98"/>
      <c r="QQO4" s="96"/>
      <c r="QQP4" s="100"/>
      <c r="QQX4" s="100"/>
      <c r="QRA4" s="102"/>
      <c r="QRB4" s="102"/>
      <c r="QRC4" s="100"/>
      <c r="QRE4" s="85"/>
      <c r="QRG4" s="85"/>
      <c r="QRH4" s="97"/>
      <c r="QRI4" s="98"/>
      <c r="QRJ4" s="96"/>
      <c r="QRK4" s="100"/>
      <c r="QRS4" s="100"/>
      <c r="QRV4" s="102"/>
      <c r="QRW4" s="102"/>
      <c r="QRX4" s="100"/>
      <c r="QRZ4" s="85"/>
      <c r="QSB4" s="85"/>
      <c r="QSC4" s="97"/>
      <c r="QSD4" s="98"/>
      <c r="QSE4" s="96"/>
      <c r="QSF4" s="100"/>
      <c r="QSN4" s="100"/>
      <c r="QSQ4" s="102"/>
      <c r="QSR4" s="102"/>
      <c r="QSS4" s="100"/>
      <c r="QSU4" s="85"/>
      <c r="QSW4" s="85"/>
      <c r="QSX4" s="97"/>
      <c r="QSY4" s="98"/>
      <c r="QSZ4" s="96"/>
      <c r="QTA4" s="100"/>
      <c r="QTI4" s="100"/>
      <c r="QTL4" s="102"/>
      <c r="QTM4" s="102"/>
      <c r="QTN4" s="100"/>
      <c r="QTP4" s="85"/>
      <c r="QTR4" s="85"/>
      <c r="QTS4" s="97"/>
      <c r="QTT4" s="98"/>
      <c r="QTU4" s="96"/>
      <c r="QTV4" s="100"/>
      <c r="QUD4" s="100"/>
      <c r="QUG4" s="102"/>
      <c r="QUH4" s="102"/>
      <c r="QUI4" s="100"/>
      <c r="QUK4" s="85"/>
      <c r="QUM4" s="85"/>
      <c r="QUN4" s="97"/>
      <c r="QUO4" s="98"/>
      <c r="QUP4" s="96"/>
      <c r="QUQ4" s="100"/>
      <c r="QUY4" s="100"/>
      <c r="QVB4" s="102"/>
      <c r="QVC4" s="102"/>
      <c r="QVD4" s="100"/>
      <c r="QVF4" s="85"/>
      <c r="QVH4" s="85"/>
      <c r="QVI4" s="97"/>
      <c r="QVJ4" s="98"/>
      <c r="QVK4" s="96"/>
      <c r="QVL4" s="100"/>
      <c r="QVT4" s="100"/>
      <c r="QVW4" s="102"/>
      <c r="QVX4" s="102"/>
      <c r="QVY4" s="100"/>
      <c r="QWA4" s="85"/>
      <c r="QWC4" s="85"/>
      <c r="QWD4" s="97"/>
      <c r="QWE4" s="98"/>
      <c r="QWF4" s="96"/>
      <c r="QWG4" s="100"/>
      <c r="QWO4" s="100"/>
      <c r="QWR4" s="102"/>
      <c r="QWS4" s="102"/>
      <c r="QWT4" s="100"/>
      <c r="QWV4" s="85"/>
      <c r="QWX4" s="85"/>
      <c r="QWY4" s="97"/>
      <c r="QWZ4" s="98"/>
      <c r="QXA4" s="96"/>
      <c r="QXB4" s="100"/>
      <c r="QXJ4" s="100"/>
      <c r="QXM4" s="102"/>
      <c r="QXN4" s="102"/>
      <c r="QXO4" s="100"/>
      <c r="QXQ4" s="85"/>
      <c r="QXS4" s="85"/>
      <c r="QXT4" s="97"/>
      <c r="QXU4" s="98"/>
      <c r="QXV4" s="96"/>
      <c r="QXW4" s="100"/>
      <c r="QYE4" s="100"/>
      <c r="QYH4" s="102"/>
      <c r="QYI4" s="102"/>
      <c r="QYJ4" s="100"/>
      <c r="QYL4" s="85"/>
      <c r="QYN4" s="85"/>
      <c r="QYO4" s="97"/>
      <c r="QYP4" s="98"/>
      <c r="QYQ4" s="96"/>
      <c r="QYR4" s="100"/>
      <c r="QYZ4" s="100"/>
      <c r="QZC4" s="102"/>
      <c r="QZD4" s="102"/>
      <c r="QZE4" s="100"/>
      <c r="QZG4" s="85"/>
      <c r="QZI4" s="85"/>
      <c r="QZJ4" s="97"/>
      <c r="QZK4" s="98"/>
      <c r="QZL4" s="96"/>
      <c r="QZM4" s="100"/>
      <c r="QZU4" s="100"/>
      <c r="QZX4" s="102"/>
      <c r="QZY4" s="102"/>
      <c r="QZZ4" s="100"/>
      <c r="RAB4" s="85"/>
      <c r="RAD4" s="85"/>
      <c r="RAE4" s="97"/>
      <c r="RAF4" s="98"/>
      <c r="RAG4" s="96"/>
      <c r="RAH4" s="100"/>
      <c r="RAP4" s="100"/>
      <c r="RAS4" s="102"/>
      <c r="RAT4" s="102"/>
      <c r="RAU4" s="100"/>
      <c r="RAW4" s="85"/>
      <c r="RAY4" s="85"/>
      <c r="RAZ4" s="97"/>
      <c r="RBA4" s="98"/>
      <c r="RBB4" s="96"/>
      <c r="RBC4" s="100"/>
      <c r="RBK4" s="100"/>
      <c r="RBN4" s="102"/>
      <c r="RBO4" s="102"/>
      <c r="RBP4" s="100"/>
      <c r="RBR4" s="85"/>
      <c r="RBT4" s="85"/>
      <c r="RBU4" s="97"/>
      <c r="RBV4" s="98"/>
      <c r="RBW4" s="96"/>
      <c r="RBX4" s="100"/>
      <c r="RCF4" s="100"/>
      <c r="RCI4" s="102"/>
      <c r="RCJ4" s="102"/>
      <c r="RCK4" s="100"/>
      <c r="RCM4" s="85"/>
      <c r="RCO4" s="85"/>
      <c r="RCP4" s="97"/>
      <c r="RCQ4" s="98"/>
      <c r="RCR4" s="96"/>
      <c r="RCS4" s="100"/>
      <c r="RDA4" s="100"/>
      <c r="RDD4" s="102"/>
      <c r="RDE4" s="102"/>
      <c r="RDF4" s="100"/>
      <c r="RDH4" s="85"/>
      <c r="RDJ4" s="85"/>
      <c r="RDK4" s="97"/>
      <c r="RDL4" s="98"/>
      <c r="RDM4" s="96"/>
      <c r="RDN4" s="100"/>
      <c r="RDV4" s="100"/>
      <c r="RDY4" s="102"/>
      <c r="RDZ4" s="102"/>
      <c r="REA4" s="100"/>
      <c r="REC4" s="85"/>
      <c r="REE4" s="85"/>
      <c r="REF4" s="97"/>
      <c r="REG4" s="98"/>
      <c r="REH4" s="96"/>
      <c r="REI4" s="100"/>
      <c r="REQ4" s="100"/>
      <c r="RET4" s="102"/>
      <c r="REU4" s="102"/>
      <c r="REV4" s="100"/>
      <c r="REX4" s="85"/>
      <c r="REZ4" s="85"/>
      <c r="RFA4" s="97"/>
      <c r="RFB4" s="98"/>
      <c r="RFC4" s="96"/>
      <c r="RFD4" s="100"/>
      <c r="RFL4" s="100"/>
      <c r="RFO4" s="102"/>
      <c r="RFP4" s="102"/>
      <c r="RFQ4" s="100"/>
      <c r="RFS4" s="85"/>
      <c r="RFU4" s="85"/>
      <c r="RFV4" s="97"/>
      <c r="RFW4" s="98"/>
      <c r="RFX4" s="96"/>
      <c r="RFY4" s="100"/>
      <c r="RGG4" s="100"/>
      <c r="RGJ4" s="102"/>
      <c r="RGK4" s="102"/>
      <c r="RGL4" s="100"/>
      <c r="RGN4" s="85"/>
      <c r="RGP4" s="85"/>
      <c r="RGQ4" s="97"/>
      <c r="RGR4" s="98"/>
      <c r="RGS4" s="96"/>
      <c r="RGT4" s="100"/>
      <c r="RHB4" s="100"/>
      <c r="RHE4" s="102"/>
      <c r="RHF4" s="102"/>
      <c r="RHG4" s="100"/>
      <c r="RHI4" s="85"/>
      <c r="RHK4" s="85"/>
      <c r="RHL4" s="97"/>
      <c r="RHM4" s="98"/>
      <c r="RHN4" s="96"/>
      <c r="RHO4" s="100"/>
      <c r="RHW4" s="100"/>
      <c r="RHZ4" s="102"/>
      <c r="RIA4" s="102"/>
      <c r="RIB4" s="100"/>
      <c r="RID4" s="85"/>
      <c r="RIF4" s="85"/>
      <c r="RIG4" s="97"/>
      <c r="RIH4" s="98"/>
      <c r="RII4" s="96"/>
      <c r="RIJ4" s="100"/>
      <c r="RIR4" s="100"/>
      <c r="RIU4" s="102"/>
      <c r="RIV4" s="102"/>
      <c r="RIW4" s="100"/>
      <c r="RIY4" s="85"/>
      <c r="RJA4" s="85"/>
      <c r="RJB4" s="97"/>
      <c r="RJC4" s="98"/>
      <c r="RJD4" s="96"/>
      <c r="RJE4" s="100"/>
      <c r="RJM4" s="100"/>
      <c r="RJP4" s="102"/>
      <c r="RJQ4" s="102"/>
      <c r="RJR4" s="100"/>
      <c r="RJT4" s="85"/>
      <c r="RJV4" s="85"/>
      <c r="RJW4" s="97"/>
      <c r="RJX4" s="98"/>
      <c r="RJY4" s="96"/>
      <c r="RJZ4" s="100"/>
      <c r="RKH4" s="100"/>
      <c r="RKK4" s="102"/>
      <c r="RKL4" s="102"/>
      <c r="RKM4" s="100"/>
      <c r="RKO4" s="85"/>
      <c r="RKQ4" s="85"/>
      <c r="RKR4" s="97"/>
      <c r="RKS4" s="98"/>
      <c r="RKT4" s="96"/>
      <c r="RKU4" s="100"/>
      <c r="RLC4" s="100"/>
      <c r="RLF4" s="102"/>
      <c r="RLG4" s="102"/>
      <c r="RLH4" s="100"/>
      <c r="RLJ4" s="85"/>
      <c r="RLL4" s="85"/>
      <c r="RLM4" s="97"/>
      <c r="RLN4" s="98"/>
      <c r="RLO4" s="96"/>
      <c r="RLP4" s="100"/>
      <c r="RLX4" s="100"/>
      <c r="RMA4" s="102"/>
      <c r="RMB4" s="102"/>
      <c r="RMC4" s="100"/>
      <c r="RME4" s="85"/>
      <c r="RMG4" s="85"/>
      <c r="RMH4" s="97"/>
      <c r="RMI4" s="98"/>
      <c r="RMJ4" s="96"/>
      <c r="RMK4" s="100"/>
      <c r="RMS4" s="100"/>
      <c r="RMV4" s="102"/>
      <c r="RMW4" s="102"/>
      <c r="RMX4" s="100"/>
      <c r="RMZ4" s="85"/>
      <c r="RNB4" s="85"/>
      <c r="RNC4" s="97"/>
      <c r="RND4" s="98"/>
      <c r="RNE4" s="96"/>
      <c r="RNF4" s="100"/>
      <c r="RNN4" s="100"/>
      <c r="RNQ4" s="102"/>
      <c r="RNR4" s="102"/>
      <c r="RNS4" s="100"/>
      <c r="RNU4" s="85"/>
      <c r="RNW4" s="85"/>
      <c r="RNX4" s="97"/>
      <c r="RNY4" s="98"/>
      <c r="RNZ4" s="96"/>
      <c r="ROA4" s="100"/>
      <c r="ROI4" s="100"/>
      <c r="ROL4" s="102"/>
      <c r="ROM4" s="102"/>
      <c r="RON4" s="100"/>
      <c r="ROP4" s="85"/>
      <c r="ROR4" s="85"/>
      <c r="ROS4" s="97"/>
      <c r="ROT4" s="98"/>
      <c r="ROU4" s="96"/>
      <c r="ROV4" s="100"/>
      <c r="RPD4" s="100"/>
      <c r="RPG4" s="102"/>
      <c r="RPH4" s="102"/>
      <c r="RPI4" s="100"/>
      <c r="RPK4" s="85"/>
      <c r="RPM4" s="85"/>
      <c r="RPN4" s="97"/>
      <c r="RPO4" s="98"/>
      <c r="RPP4" s="96"/>
      <c r="RPQ4" s="100"/>
      <c r="RPY4" s="100"/>
      <c r="RQB4" s="102"/>
      <c r="RQC4" s="102"/>
      <c r="RQD4" s="100"/>
      <c r="RQF4" s="85"/>
      <c r="RQH4" s="85"/>
      <c r="RQI4" s="97"/>
      <c r="RQJ4" s="98"/>
      <c r="RQK4" s="96"/>
      <c r="RQL4" s="100"/>
      <c r="RQT4" s="100"/>
      <c r="RQW4" s="102"/>
      <c r="RQX4" s="102"/>
      <c r="RQY4" s="100"/>
      <c r="RRA4" s="85"/>
      <c r="RRC4" s="85"/>
      <c r="RRD4" s="97"/>
      <c r="RRE4" s="98"/>
      <c r="RRF4" s="96"/>
      <c r="RRG4" s="100"/>
      <c r="RRO4" s="100"/>
      <c r="RRR4" s="102"/>
      <c r="RRS4" s="102"/>
      <c r="RRT4" s="100"/>
      <c r="RRV4" s="85"/>
      <c r="RRX4" s="85"/>
      <c r="RRY4" s="97"/>
      <c r="RRZ4" s="98"/>
      <c r="RSA4" s="96"/>
      <c r="RSB4" s="100"/>
      <c r="RSJ4" s="100"/>
      <c r="RSM4" s="102"/>
      <c r="RSN4" s="102"/>
      <c r="RSO4" s="100"/>
      <c r="RSQ4" s="85"/>
      <c r="RSS4" s="85"/>
      <c r="RST4" s="97"/>
      <c r="RSU4" s="98"/>
      <c r="RSV4" s="96"/>
      <c r="RSW4" s="100"/>
      <c r="RTE4" s="100"/>
      <c r="RTH4" s="102"/>
      <c r="RTI4" s="102"/>
      <c r="RTJ4" s="100"/>
      <c r="RTL4" s="85"/>
      <c r="RTN4" s="85"/>
      <c r="RTO4" s="97"/>
      <c r="RTP4" s="98"/>
      <c r="RTQ4" s="96"/>
      <c r="RTR4" s="100"/>
      <c r="RTZ4" s="100"/>
      <c r="RUC4" s="102"/>
      <c r="RUD4" s="102"/>
      <c r="RUE4" s="100"/>
      <c r="RUG4" s="85"/>
      <c r="RUI4" s="85"/>
      <c r="RUJ4" s="97"/>
      <c r="RUK4" s="98"/>
      <c r="RUL4" s="96"/>
      <c r="RUM4" s="100"/>
      <c r="RUU4" s="100"/>
      <c r="RUX4" s="102"/>
      <c r="RUY4" s="102"/>
      <c r="RUZ4" s="100"/>
      <c r="RVB4" s="85"/>
      <c r="RVD4" s="85"/>
      <c r="RVE4" s="97"/>
      <c r="RVF4" s="98"/>
      <c r="RVG4" s="96"/>
      <c r="RVH4" s="100"/>
      <c r="RVP4" s="100"/>
      <c r="RVS4" s="102"/>
      <c r="RVT4" s="102"/>
      <c r="RVU4" s="100"/>
      <c r="RVW4" s="85"/>
      <c r="RVY4" s="85"/>
      <c r="RVZ4" s="97"/>
      <c r="RWA4" s="98"/>
      <c r="RWB4" s="96"/>
      <c r="RWC4" s="100"/>
      <c r="RWK4" s="100"/>
      <c r="RWN4" s="102"/>
      <c r="RWO4" s="102"/>
      <c r="RWP4" s="100"/>
      <c r="RWR4" s="85"/>
      <c r="RWT4" s="85"/>
      <c r="RWU4" s="97"/>
      <c r="RWV4" s="98"/>
      <c r="RWW4" s="96"/>
      <c r="RWX4" s="100"/>
      <c r="RXF4" s="100"/>
      <c r="RXI4" s="102"/>
      <c r="RXJ4" s="102"/>
      <c r="RXK4" s="100"/>
      <c r="RXM4" s="85"/>
      <c r="RXO4" s="85"/>
      <c r="RXP4" s="97"/>
      <c r="RXQ4" s="98"/>
      <c r="RXR4" s="96"/>
      <c r="RXS4" s="100"/>
      <c r="RYA4" s="100"/>
      <c r="RYD4" s="102"/>
      <c r="RYE4" s="102"/>
      <c r="RYF4" s="100"/>
      <c r="RYH4" s="85"/>
      <c r="RYJ4" s="85"/>
      <c r="RYK4" s="97"/>
      <c r="RYL4" s="98"/>
      <c r="RYM4" s="96"/>
      <c r="RYN4" s="100"/>
      <c r="RYV4" s="100"/>
      <c r="RYY4" s="102"/>
      <c r="RYZ4" s="102"/>
      <c r="RZA4" s="100"/>
      <c r="RZC4" s="85"/>
      <c r="RZE4" s="85"/>
      <c r="RZF4" s="97"/>
      <c r="RZG4" s="98"/>
      <c r="RZH4" s="96"/>
      <c r="RZI4" s="100"/>
      <c r="RZQ4" s="100"/>
      <c r="RZT4" s="102"/>
      <c r="RZU4" s="102"/>
      <c r="RZV4" s="100"/>
      <c r="RZX4" s="85"/>
      <c r="RZZ4" s="85"/>
      <c r="SAA4" s="97"/>
      <c r="SAB4" s="98"/>
      <c r="SAC4" s="96"/>
      <c r="SAD4" s="100"/>
      <c r="SAL4" s="100"/>
      <c r="SAO4" s="102"/>
      <c r="SAP4" s="102"/>
      <c r="SAQ4" s="100"/>
      <c r="SAS4" s="85"/>
      <c r="SAU4" s="85"/>
      <c r="SAV4" s="97"/>
      <c r="SAW4" s="98"/>
      <c r="SAX4" s="96"/>
      <c r="SAY4" s="100"/>
      <c r="SBG4" s="100"/>
      <c r="SBJ4" s="102"/>
      <c r="SBK4" s="102"/>
      <c r="SBL4" s="100"/>
      <c r="SBN4" s="85"/>
      <c r="SBP4" s="85"/>
      <c r="SBQ4" s="97"/>
      <c r="SBR4" s="98"/>
      <c r="SBS4" s="96"/>
      <c r="SBT4" s="100"/>
      <c r="SCB4" s="100"/>
      <c r="SCE4" s="102"/>
      <c r="SCF4" s="102"/>
      <c r="SCG4" s="100"/>
      <c r="SCI4" s="85"/>
      <c r="SCK4" s="85"/>
      <c r="SCL4" s="97"/>
      <c r="SCM4" s="98"/>
      <c r="SCN4" s="96"/>
      <c r="SCO4" s="100"/>
      <c r="SCW4" s="100"/>
      <c r="SCZ4" s="102"/>
      <c r="SDA4" s="102"/>
      <c r="SDB4" s="100"/>
      <c r="SDD4" s="85"/>
      <c r="SDF4" s="85"/>
      <c r="SDG4" s="97"/>
      <c r="SDH4" s="98"/>
      <c r="SDI4" s="96"/>
      <c r="SDJ4" s="100"/>
      <c r="SDR4" s="100"/>
      <c r="SDU4" s="102"/>
      <c r="SDV4" s="102"/>
      <c r="SDW4" s="100"/>
      <c r="SDY4" s="85"/>
      <c r="SEA4" s="85"/>
      <c r="SEB4" s="97"/>
      <c r="SEC4" s="98"/>
      <c r="SED4" s="96"/>
      <c r="SEE4" s="100"/>
      <c r="SEM4" s="100"/>
      <c r="SEP4" s="102"/>
      <c r="SEQ4" s="102"/>
      <c r="SER4" s="100"/>
      <c r="SET4" s="85"/>
      <c r="SEV4" s="85"/>
      <c r="SEW4" s="97"/>
      <c r="SEX4" s="98"/>
      <c r="SEY4" s="96"/>
      <c r="SEZ4" s="100"/>
      <c r="SFH4" s="100"/>
      <c r="SFK4" s="102"/>
      <c r="SFL4" s="102"/>
      <c r="SFM4" s="100"/>
      <c r="SFO4" s="85"/>
      <c r="SFQ4" s="85"/>
      <c r="SFR4" s="97"/>
      <c r="SFS4" s="98"/>
      <c r="SFT4" s="96"/>
      <c r="SFU4" s="100"/>
      <c r="SGC4" s="100"/>
      <c r="SGF4" s="102"/>
      <c r="SGG4" s="102"/>
      <c r="SGH4" s="100"/>
      <c r="SGJ4" s="85"/>
      <c r="SGL4" s="85"/>
      <c r="SGM4" s="97"/>
      <c r="SGN4" s="98"/>
      <c r="SGO4" s="96"/>
      <c r="SGP4" s="100"/>
      <c r="SGX4" s="100"/>
      <c r="SHA4" s="102"/>
      <c r="SHB4" s="102"/>
      <c r="SHC4" s="100"/>
      <c r="SHE4" s="85"/>
      <c r="SHG4" s="85"/>
      <c r="SHH4" s="97"/>
      <c r="SHI4" s="98"/>
      <c r="SHJ4" s="96"/>
      <c r="SHK4" s="100"/>
      <c r="SHS4" s="100"/>
      <c r="SHV4" s="102"/>
      <c r="SHW4" s="102"/>
      <c r="SHX4" s="100"/>
      <c r="SHZ4" s="85"/>
      <c r="SIB4" s="85"/>
      <c r="SIC4" s="97"/>
      <c r="SID4" s="98"/>
      <c r="SIE4" s="96"/>
      <c r="SIF4" s="100"/>
      <c r="SIN4" s="100"/>
      <c r="SIQ4" s="102"/>
      <c r="SIR4" s="102"/>
      <c r="SIS4" s="100"/>
      <c r="SIU4" s="85"/>
      <c r="SIW4" s="85"/>
      <c r="SIX4" s="97"/>
      <c r="SIY4" s="98"/>
      <c r="SIZ4" s="96"/>
      <c r="SJA4" s="100"/>
      <c r="SJI4" s="100"/>
      <c r="SJL4" s="102"/>
      <c r="SJM4" s="102"/>
      <c r="SJN4" s="100"/>
      <c r="SJP4" s="85"/>
      <c r="SJR4" s="85"/>
      <c r="SJS4" s="97"/>
      <c r="SJT4" s="98"/>
      <c r="SJU4" s="96"/>
      <c r="SJV4" s="100"/>
      <c r="SKD4" s="100"/>
      <c r="SKG4" s="102"/>
      <c r="SKH4" s="102"/>
      <c r="SKI4" s="100"/>
      <c r="SKK4" s="85"/>
      <c r="SKM4" s="85"/>
      <c r="SKN4" s="97"/>
      <c r="SKO4" s="98"/>
      <c r="SKP4" s="96"/>
      <c r="SKQ4" s="100"/>
      <c r="SKY4" s="100"/>
      <c r="SLB4" s="102"/>
      <c r="SLC4" s="102"/>
      <c r="SLD4" s="100"/>
      <c r="SLF4" s="85"/>
      <c r="SLH4" s="85"/>
      <c r="SLI4" s="97"/>
      <c r="SLJ4" s="98"/>
      <c r="SLK4" s="96"/>
      <c r="SLL4" s="100"/>
      <c r="SLT4" s="100"/>
      <c r="SLW4" s="102"/>
      <c r="SLX4" s="102"/>
      <c r="SLY4" s="100"/>
      <c r="SMA4" s="85"/>
      <c r="SMC4" s="85"/>
      <c r="SMD4" s="97"/>
      <c r="SME4" s="98"/>
      <c r="SMF4" s="96"/>
      <c r="SMG4" s="100"/>
      <c r="SMO4" s="100"/>
      <c r="SMR4" s="102"/>
      <c r="SMS4" s="102"/>
      <c r="SMT4" s="100"/>
      <c r="SMV4" s="85"/>
      <c r="SMX4" s="85"/>
      <c r="SMY4" s="97"/>
      <c r="SMZ4" s="98"/>
      <c r="SNA4" s="96"/>
      <c r="SNB4" s="100"/>
      <c r="SNJ4" s="100"/>
      <c r="SNM4" s="102"/>
      <c r="SNN4" s="102"/>
      <c r="SNO4" s="100"/>
      <c r="SNQ4" s="85"/>
      <c r="SNS4" s="85"/>
      <c r="SNT4" s="97"/>
      <c r="SNU4" s="98"/>
      <c r="SNV4" s="96"/>
      <c r="SNW4" s="100"/>
      <c r="SOE4" s="100"/>
      <c r="SOH4" s="102"/>
      <c r="SOI4" s="102"/>
      <c r="SOJ4" s="100"/>
      <c r="SOL4" s="85"/>
      <c r="SON4" s="85"/>
      <c r="SOO4" s="97"/>
      <c r="SOP4" s="98"/>
      <c r="SOQ4" s="96"/>
      <c r="SOR4" s="100"/>
      <c r="SOZ4" s="100"/>
      <c r="SPC4" s="102"/>
      <c r="SPD4" s="102"/>
      <c r="SPE4" s="100"/>
      <c r="SPG4" s="85"/>
      <c r="SPI4" s="85"/>
      <c r="SPJ4" s="97"/>
      <c r="SPK4" s="98"/>
      <c r="SPL4" s="96"/>
      <c r="SPM4" s="100"/>
      <c r="SPU4" s="100"/>
      <c r="SPX4" s="102"/>
      <c r="SPY4" s="102"/>
      <c r="SPZ4" s="100"/>
      <c r="SQB4" s="85"/>
      <c r="SQD4" s="85"/>
      <c r="SQE4" s="97"/>
      <c r="SQF4" s="98"/>
      <c r="SQG4" s="96"/>
      <c r="SQH4" s="100"/>
      <c r="SQP4" s="100"/>
      <c r="SQS4" s="102"/>
      <c r="SQT4" s="102"/>
      <c r="SQU4" s="100"/>
      <c r="SQW4" s="85"/>
      <c r="SQY4" s="85"/>
      <c r="SQZ4" s="97"/>
      <c r="SRA4" s="98"/>
      <c r="SRB4" s="96"/>
      <c r="SRC4" s="100"/>
      <c r="SRK4" s="100"/>
      <c r="SRN4" s="102"/>
      <c r="SRO4" s="102"/>
      <c r="SRP4" s="100"/>
      <c r="SRR4" s="85"/>
      <c r="SRT4" s="85"/>
      <c r="SRU4" s="97"/>
      <c r="SRV4" s="98"/>
      <c r="SRW4" s="96"/>
      <c r="SRX4" s="100"/>
      <c r="SSF4" s="100"/>
      <c r="SSI4" s="102"/>
      <c r="SSJ4" s="102"/>
      <c r="SSK4" s="100"/>
      <c r="SSM4" s="85"/>
      <c r="SSO4" s="85"/>
      <c r="SSP4" s="97"/>
      <c r="SSQ4" s="98"/>
      <c r="SSR4" s="96"/>
      <c r="SSS4" s="100"/>
      <c r="STA4" s="100"/>
      <c r="STD4" s="102"/>
      <c r="STE4" s="102"/>
      <c r="STF4" s="100"/>
      <c r="STH4" s="85"/>
      <c r="STJ4" s="85"/>
      <c r="STK4" s="97"/>
      <c r="STL4" s="98"/>
      <c r="STM4" s="96"/>
      <c r="STN4" s="100"/>
      <c r="STV4" s="100"/>
      <c r="STY4" s="102"/>
      <c r="STZ4" s="102"/>
      <c r="SUA4" s="100"/>
      <c r="SUC4" s="85"/>
      <c r="SUE4" s="85"/>
      <c r="SUF4" s="97"/>
      <c r="SUG4" s="98"/>
      <c r="SUH4" s="96"/>
      <c r="SUI4" s="100"/>
      <c r="SUQ4" s="100"/>
      <c r="SUT4" s="102"/>
      <c r="SUU4" s="102"/>
      <c r="SUV4" s="100"/>
      <c r="SUX4" s="85"/>
      <c r="SUZ4" s="85"/>
      <c r="SVA4" s="97"/>
      <c r="SVB4" s="98"/>
      <c r="SVC4" s="96"/>
      <c r="SVD4" s="100"/>
      <c r="SVL4" s="100"/>
      <c r="SVO4" s="102"/>
      <c r="SVP4" s="102"/>
      <c r="SVQ4" s="100"/>
      <c r="SVS4" s="85"/>
      <c r="SVU4" s="85"/>
      <c r="SVV4" s="97"/>
      <c r="SVW4" s="98"/>
      <c r="SVX4" s="96"/>
      <c r="SVY4" s="100"/>
      <c r="SWG4" s="100"/>
      <c r="SWJ4" s="102"/>
      <c r="SWK4" s="102"/>
      <c r="SWL4" s="100"/>
      <c r="SWN4" s="85"/>
      <c r="SWP4" s="85"/>
      <c r="SWQ4" s="97"/>
      <c r="SWR4" s="98"/>
      <c r="SWS4" s="96"/>
      <c r="SWT4" s="100"/>
      <c r="SXB4" s="100"/>
      <c r="SXE4" s="102"/>
      <c r="SXF4" s="102"/>
      <c r="SXG4" s="100"/>
      <c r="SXI4" s="85"/>
      <c r="SXK4" s="85"/>
      <c r="SXL4" s="97"/>
      <c r="SXM4" s="98"/>
      <c r="SXN4" s="96"/>
      <c r="SXO4" s="100"/>
      <c r="SXW4" s="100"/>
      <c r="SXZ4" s="102"/>
      <c r="SYA4" s="102"/>
      <c r="SYB4" s="100"/>
      <c r="SYD4" s="85"/>
      <c r="SYF4" s="85"/>
      <c r="SYG4" s="97"/>
      <c r="SYH4" s="98"/>
      <c r="SYI4" s="96"/>
      <c r="SYJ4" s="100"/>
      <c r="SYR4" s="100"/>
      <c r="SYU4" s="102"/>
      <c r="SYV4" s="102"/>
      <c r="SYW4" s="100"/>
      <c r="SYY4" s="85"/>
      <c r="SZA4" s="85"/>
      <c r="SZB4" s="97"/>
      <c r="SZC4" s="98"/>
      <c r="SZD4" s="96"/>
      <c r="SZE4" s="100"/>
      <c r="SZM4" s="100"/>
      <c r="SZP4" s="102"/>
      <c r="SZQ4" s="102"/>
      <c r="SZR4" s="100"/>
      <c r="SZT4" s="85"/>
      <c r="SZV4" s="85"/>
      <c r="SZW4" s="97"/>
      <c r="SZX4" s="98"/>
      <c r="SZY4" s="96"/>
      <c r="SZZ4" s="100"/>
      <c r="TAH4" s="100"/>
      <c r="TAK4" s="102"/>
      <c r="TAL4" s="102"/>
      <c r="TAM4" s="100"/>
      <c r="TAO4" s="85"/>
      <c r="TAQ4" s="85"/>
      <c r="TAR4" s="97"/>
      <c r="TAS4" s="98"/>
      <c r="TAT4" s="96"/>
      <c r="TAU4" s="100"/>
      <c r="TBC4" s="100"/>
      <c r="TBF4" s="102"/>
      <c r="TBG4" s="102"/>
      <c r="TBH4" s="100"/>
      <c r="TBJ4" s="85"/>
      <c r="TBL4" s="85"/>
      <c r="TBM4" s="97"/>
      <c r="TBN4" s="98"/>
      <c r="TBO4" s="96"/>
      <c r="TBP4" s="100"/>
      <c r="TBX4" s="100"/>
      <c r="TCA4" s="102"/>
      <c r="TCB4" s="102"/>
      <c r="TCC4" s="100"/>
      <c r="TCE4" s="85"/>
      <c r="TCG4" s="85"/>
      <c r="TCH4" s="97"/>
      <c r="TCI4" s="98"/>
      <c r="TCJ4" s="96"/>
      <c r="TCK4" s="100"/>
      <c r="TCS4" s="100"/>
      <c r="TCV4" s="102"/>
      <c r="TCW4" s="102"/>
      <c r="TCX4" s="100"/>
      <c r="TCZ4" s="85"/>
      <c r="TDB4" s="85"/>
      <c r="TDC4" s="97"/>
      <c r="TDD4" s="98"/>
      <c r="TDE4" s="96"/>
      <c r="TDF4" s="100"/>
      <c r="TDN4" s="100"/>
      <c r="TDQ4" s="102"/>
      <c r="TDR4" s="102"/>
      <c r="TDS4" s="100"/>
      <c r="TDU4" s="85"/>
      <c r="TDW4" s="85"/>
      <c r="TDX4" s="97"/>
      <c r="TDY4" s="98"/>
      <c r="TDZ4" s="96"/>
      <c r="TEA4" s="100"/>
      <c r="TEI4" s="100"/>
      <c r="TEL4" s="102"/>
      <c r="TEM4" s="102"/>
      <c r="TEN4" s="100"/>
      <c r="TEP4" s="85"/>
      <c r="TER4" s="85"/>
      <c r="TES4" s="97"/>
      <c r="TET4" s="98"/>
      <c r="TEU4" s="96"/>
      <c r="TEV4" s="100"/>
      <c r="TFD4" s="100"/>
      <c r="TFG4" s="102"/>
      <c r="TFH4" s="102"/>
      <c r="TFI4" s="100"/>
      <c r="TFK4" s="85"/>
      <c r="TFM4" s="85"/>
      <c r="TFN4" s="97"/>
      <c r="TFO4" s="98"/>
      <c r="TFP4" s="96"/>
      <c r="TFQ4" s="100"/>
      <c r="TFY4" s="100"/>
      <c r="TGB4" s="102"/>
      <c r="TGC4" s="102"/>
      <c r="TGD4" s="100"/>
      <c r="TGF4" s="85"/>
      <c r="TGH4" s="85"/>
      <c r="TGI4" s="97"/>
      <c r="TGJ4" s="98"/>
      <c r="TGK4" s="96"/>
      <c r="TGL4" s="100"/>
      <c r="TGT4" s="100"/>
      <c r="TGW4" s="102"/>
      <c r="TGX4" s="102"/>
      <c r="TGY4" s="100"/>
      <c r="THA4" s="85"/>
      <c r="THC4" s="85"/>
      <c r="THD4" s="97"/>
      <c r="THE4" s="98"/>
      <c r="THF4" s="96"/>
      <c r="THG4" s="100"/>
      <c r="THO4" s="100"/>
      <c r="THR4" s="102"/>
      <c r="THS4" s="102"/>
      <c r="THT4" s="100"/>
      <c r="THV4" s="85"/>
      <c r="THX4" s="85"/>
      <c r="THY4" s="97"/>
      <c r="THZ4" s="98"/>
      <c r="TIA4" s="96"/>
      <c r="TIB4" s="100"/>
      <c r="TIJ4" s="100"/>
      <c r="TIM4" s="102"/>
      <c r="TIN4" s="102"/>
      <c r="TIO4" s="100"/>
      <c r="TIQ4" s="85"/>
      <c r="TIS4" s="85"/>
      <c r="TIT4" s="97"/>
      <c r="TIU4" s="98"/>
      <c r="TIV4" s="96"/>
      <c r="TIW4" s="100"/>
      <c r="TJE4" s="100"/>
      <c r="TJH4" s="102"/>
      <c r="TJI4" s="102"/>
      <c r="TJJ4" s="100"/>
      <c r="TJL4" s="85"/>
      <c r="TJN4" s="85"/>
      <c r="TJO4" s="97"/>
      <c r="TJP4" s="98"/>
      <c r="TJQ4" s="96"/>
      <c r="TJR4" s="100"/>
      <c r="TJZ4" s="100"/>
      <c r="TKC4" s="102"/>
      <c r="TKD4" s="102"/>
      <c r="TKE4" s="100"/>
      <c r="TKG4" s="85"/>
      <c r="TKI4" s="85"/>
      <c r="TKJ4" s="97"/>
      <c r="TKK4" s="98"/>
      <c r="TKL4" s="96"/>
      <c r="TKM4" s="100"/>
      <c r="TKU4" s="100"/>
      <c r="TKX4" s="102"/>
      <c r="TKY4" s="102"/>
      <c r="TKZ4" s="100"/>
      <c r="TLB4" s="85"/>
      <c r="TLD4" s="85"/>
      <c r="TLE4" s="97"/>
      <c r="TLF4" s="98"/>
      <c r="TLG4" s="96"/>
      <c r="TLH4" s="100"/>
      <c r="TLP4" s="100"/>
      <c r="TLS4" s="102"/>
      <c r="TLT4" s="102"/>
      <c r="TLU4" s="100"/>
      <c r="TLW4" s="85"/>
      <c r="TLY4" s="85"/>
      <c r="TLZ4" s="97"/>
      <c r="TMA4" s="98"/>
      <c r="TMB4" s="96"/>
      <c r="TMC4" s="100"/>
      <c r="TMK4" s="100"/>
      <c r="TMN4" s="102"/>
      <c r="TMO4" s="102"/>
      <c r="TMP4" s="100"/>
      <c r="TMR4" s="85"/>
      <c r="TMT4" s="85"/>
      <c r="TMU4" s="97"/>
      <c r="TMV4" s="98"/>
      <c r="TMW4" s="96"/>
      <c r="TMX4" s="100"/>
      <c r="TNF4" s="100"/>
      <c r="TNI4" s="102"/>
      <c r="TNJ4" s="102"/>
      <c r="TNK4" s="100"/>
      <c r="TNM4" s="85"/>
      <c r="TNO4" s="85"/>
      <c r="TNP4" s="97"/>
      <c r="TNQ4" s="98"/>
      <c r="TNR4" s="96"/>
      <c r="TNS4" s="100"/>
      <c r="TOA4" s="100"/>
      <c r="TOD4" s="102"/>
      <c r="TOE4" s="102"/>
      <c r="TOF4" s="100"/>
      <c r="TOH4" s="85"/>
      <c r="TOJ4" s="85"/>
      <c r="TOK4" s="97"/>
      <c r="TOL4" s="98"/>
      <c r="TOM4" s="96"/>
      <c r="TON4" s="100"/>
      <c r="TOV4" s="100"/>
      <c r="TOY4" s="102"/>
      <c r="TOZ4" s="102"/>
      <c r="TPA4" s="100"/>
      <c r="TPC4" s="85"/>
      <c r="TPE4" s="85"/>
      <c r="TPF4" s="97"/>
      <c r="TPG4" s="98"/>
      <c r="TPH4" s="96"/>
      <c r="TPI4" s="100"/>
      <c r="TPQ4" s="100"/>
      <c r="TPT4" s="102"/>
      <c r="TPU4" s="102"/>
      <c r="TPV4" s="100"/>
      <c r="TPX4" s="85"/>
      <c r="TPZ4" s="85"/>
      <c r="TQA4" s="97"/>
      <c r="TQB4" s="98"/>
      <c r="TQC4" s="96"/>
      <c r="TQD4" s="100"/>
      <c r="TQL4" s="100"/>
      <c r="TQO4" s="102"/>
      <c r="TQP4" s="102"/>
      <c r="TQQ4" s="100"/>
      <c r="TQS4" s="85"/>
      <c r="TQU4" s="85"/>
      <c r="TQV4" s="97"/>
      <c r="TQW4" s="98"/>
      <c r="TQX4" s="96"/>
      <c r="TQY4" s="100"/>
      <c r="TRG4" s="100"/>
      <c r="TRJ4" s="102"/>
      <c r="TRK4" s="102"/>
      <c r="TRL4" s="100"/>
      <c r="TRN4" s="85"/>
      <c r="TRP4" s="85"/>
      <c r="TRQ4" s="97"/>
      <c r="TRR4" s="98"/>
      <c r="TRS4" s="96"/>
      <c r="TRT4" s="100"/>
      <c r="TSB4" s="100"/>
      <c r="TSE4" s="102"/>
      <c r="TSF4" s="102"/>
      <c r="TSG4" s="100"/>
      <c r="TSI4" s="85"/>
      <c r="TSK4" s="85"/>
      <c r="TSL4" s="97"/>
      <c r="TSM4" s="98"/>
      <c r="TSN4" s="96"/>
      <c r="TSO4" s="100"/>
      <c r="TSW4" s="100"/>
      <c r="TSZ4" s="102"/>
      <c r="TTA4" s="102"/>
      <c r="TTB4" s="100"/>
      <c r="TTD4" s="85"/>
      <c r="TTF4" s="85"/>
      <c r="TTG4" s="97"/>
      <c r="TTH4" s="98"/>
      <c r="TTI4" s="96"/>
      <c r="TTJ4" s="100"/>
      <c r="TTR4" s="100"/>
      <c r="TTU4" s="102"/>
      <c r="TTV4" s="102"/>
      <c r="TTW4" s="100"/>
      <c r="TTY4" s="85"/>
      <c r="TUA4" s="85"/>
      <c r="TUB4" s="97"/>
      <c r="TUC4" s="98"/>
      <c r="TUD4" s="96"/>
      <c r="TUE4" s="100"/>
      <c r="TUM4" s="100"/>
      <c r="TUP4" s="102"/>
      <c r="TUQ4" s="102"/>
      <c r="TUR4" s="100"/>
      <c r="TUT4" s="85"/>
      <c r="TUV4" s="85"/>
      <c r="TUW4" s="97"/>
      <c r="TUX4" s="98"/>
      <c r="TUY4" s="96"/>
      <c r="TUZ4" s="100"/>
      <c r="TVH4" s="100"/>
      <c r="TVK4" s="102"/>
      <c r="TVL4" s="102"/>
      <c r="TVM4" s="100"/>
      <c r="TVO4" s="85"/>
      <c r="TVQ4" s="85"/>
      <c r="TVR4" s="97"/>
      <c r="TVS4" s="98"/>
      <c r="TVT4" s="96"/>
      <c r="TVU4" s="100"/>
      <c r="TWC4" s="100"/>
      <c r="TWF4" s="102"/>
      <c r="TWG4" s="102"/>
      <c r="TWH4" s="100"/>
      <c r="TWJ4" s="85"/>
      <c r="TWL4" s="85"/>
      <c r="TWM4" s="97"/>
      <c r="TWN4" s="98"/>
      <c r="TWO4" s="96"/>
      <c r="TWP4" s="100"/>
      <c r="TWX4" s="100"/>
      <c r="TXA4" s="102"/>
      <c r="TXB4" s="102"/>
      <c r="TXC4" s="100"/>
      <c r="TXE4" s="85"/>
      <c r="TXG4" s="85"/>
      <c r="TXH4" s="97"/>
      <c r="TXI4" s="98"/>
      <c r="TXJ4" s="96"/>
      <c r="TXK4" s="100"/>
      <c r="TXS4" s="100"/>
      <c r="TXV4" s="102"/>
      <c r="TXW4" s="102"/>
      <c r="TXX4" s="100"/>
      <c r="TXZ4" s="85"/>
      <c r="TYB4" s="85"/>
      <c r="TYC4" s="97"/>
      <c r="TYD4" s="98"/>
      <c r="TYE4" s="96"/>
      <c r="TYF4" s="100"/>
      <c r="TYN4" s="100"/>
      <c r="TYQ4" s="102"/>
      <c r="TYR4" s="102"/>
      <c r="TYS4" s="100"/>
      <c r="TYU4" s="85"/>
      <c r="TYW4" s="85"/>
      <c r="TYX4" s="97"/>
      <c r="TYY4" s="98"/>
      <c r="TYZ4" s="96"/>
      <c r="TZA4" s="100"/>
      <c r="TZI4" s="100"/>
      <c r="TZL4" s="102"/>
      <c r="TZM4" s="102"/>
      <c r="TZN4" s="100"/>
      <c r="TZP4" s="85"/>
      <c r="TZR4" s="85"/>
      <c r="TZS4" s="97"/>
      <c r="TZT4" s="98"/>
      <c r="TZU4" s="96"/>
      <c r="TZV4" s="100"/>
      <c r="UAD4" s="100"/>
      <c r="UAG4" s="102"/>
      <c r="UAH4" s="102"/>
      <c r="UAI4" s="100"/>
      <c r="UAK4" s="85"/>
      <c r="UAM4" s="85"/>
      <c r="UAN4" s="97"/>
      <c r="UAO4" s="98"/>
      <c r="UAP4" s="96"/>
      <c r="UAQ4" s="100"/>
      <c r="UAY4" s="100"/>
      <c r="UBB4" s="102"/>
      <c r="UBC4" s="102"/>
      <c r="UBD4" s="100"/>
      <c r="UBF4" s="85"/>
      <c r="UBH4" s="85"/>
      <c r="UBI4" s="97"/>
      <c r="UBJ4" s="98"/>
      <c r="UBK4" s="96"/>
      <c r="UBL4" s="100"/>
      <c r="UBT4" s="100"/>
      <c r="UBW4" s="102"/>
      <c r="UBX4" s="102"/>
      <c r="UBY4" s="100"/>
      <c r="UCA4" s="85"/>
      <c r="UCC4" s="85"/>
      <c r="UCD4" s="97"/>
      <c r="UCE4" s="98"/>
      <c r="UCF4" s="96"/>
      <c r="UCG4" s="100"/>
      <c r="UCO4" s="100"/>
      <c r="UCR4" s="102"/>
      <c r="UCS4" s="102"/>
      <c r="UCT4" s="100"/>
      <c r="UCV4" s="85"/>
      <c r="UCX4" s="85"/>
      <c r="UCY4" s="97"/>
      <c r="UCZ4" s="98"/>
      <c r="UDA4" s="96"/>
      <c r="UDB4" s="100"/>
      <c r="UDJ4" s="100"/>
      <c r="UDM4" s="102"/>
      <c r="UDN4" s="102"/>
      <c r="UDO4" s="100"/>
      <c r="UDQ4" s="85"/>
      <c r="UDS4" s="85"/>
      <c r="UDT4" s="97"/>
      <c r="UDU4" s="98"/>
      <c r="UDV4" s="96"/>
      <c r="UDW4" s="100"/>
      <c r="UEE4" s="100"/>
      <c r="UEH4" s="102"/>
      <c r="UEI4" s="102"/>
      <c r="UEJ4" s="100"/>
      <c r="UEL4" s="85"/>
      <c r="UEN4" s="85"/>
      <c r="UEO4" s="97"/>
      <c r="UEP4" s="98"/>
      <c r="UEQ4" s="96"/>
      <c r="UER4" s="100"/>
      <c r="UEZ4" s="100"/>
      <c r="UFC4" s="102"/>
      <c r="UFD4" s="102"/>
      <c r="UFE4" s="100"/>
      <c r="UFG4" s="85"/>
      <c r="UFI4" s="85"/>
      <c r="UFJ4" s="97"/>
      <c r="UFK4" s="98"/>
      <c r="UFL4" s="96"/>
      <c r="UFM4" s="100"/>
      <c r="UFU4" s="100"/>
      <c r="UFX4" s="102"/>
      <c r="UFY4" s="102"/>
      <c r="UFZ4" s="100"/>
      <c r="UGB4" s="85"/>
      <c r="UGD4" s="85"/>
      <c r="UGE4" s="97"/>
      <c r="UGF4" s="98"/>
      <c r="UGG4" s="96"/>
      <c r="UGH4" s="100"/>
      <c r="UGP4" s="100"/>
      <c r="UGS4" s="102"/>
      <c r="UGT4" s="102"/>
      <c r="UGU4" s="100"/>
      <c r="UGW4" s="85"/>
      <c r="UGY4" s="85"/>
      <c r="UGZ4" s="97"/>
      <c r="UHA4" s="98"/>
      <c r="UHB4" s="96"/>
      <c r="UHC4" s="100"/>
      <c r="UHK4" s="100"/>
      <c r="UHN4" s="102"/>
      <c r="UHO4" s="102"/>
      <c r="UHP4" s="100"/>
      <c r="UHR4" s="85"/>
      <c r="UHT4" s="85"/>
      <c r="UHU4" s="97"/>
      <c r="UHV4" s="98"/>
      <c r="UHW4" s="96"/>
      <c r="UHX4" s="100"/>
      <c r="UIF4" s="100"/>
      <c r="UII4" s="102"/>
      <c r="UIJ4" s="102"/>
      <c r="UIK4" s="100"/>
      <c r="UIM4" s="85"/>
      <c r="UIO4" s="85"/>
      <c r="UIP4" s="97"/>
      <c r="UIQ4" s="98"/>
      <c r="UIR4" s="96"/>
      <c r="UIS4" s="100"/>
      <c r="UJA4" s="100"/>
      <c r="UJD4" s="102"/>
      <c r="UJE4" s="102"/>
      <c r="UJF4" s="100"/>
      <c r="UJH4" s="85"/>
      <c r="UJJ4" s="85"/>
      <c r="UJK4" s="97"/>
      <c r="UJL4" s="98"/>
      <c r="UJM4" s="96"/>
      <c r="UJN4" s="100"/>
      <c r="UJV4" s="100"/>
      <c r="UJY4" s="102"/>
      <c r="UJZ4" s="102"/>
      <c r="UKA4" s="100"/>
      <c r="UKC4" s="85"/>
      <c r="UKE4" s="85"/>
      <c r="UKF4" s="97"/>
      <c r="UKG4" s="98"/>
      <c r="UKH4" s="96"/>
      <c r="UKI4" s="100"/>
      <c r="UKQ4" s="100"/>
      <c r="UKT4" s="102"/>
      <c r="UKU4" s="102"/>
      <c r="UKV4" s="100"/>
      <c r="UKX4" s="85"/>
      <c r="UKZ4" s="85"/>
      <c r="ULA4" s="97"/>
      <c r="ULB4" s="98"/>
      <c r="ULC4" s="96"/>
      <c r="ULD4" s="100"/>
      <c r="ULL4" s="100"/>
      <c r="ULO4" s="102"/>
      <c r="ULP4" s="102"/>
      <c r="ULQ4" s="100"/>
      <c r="ULS4" s="85"/>
      <c r="ULU4" s="85"/>
      <c r="ULV4" s="97"/>
      <c r="ULW4" s="98"/>
      <c r="ULX4" s="96"/>
      <c r="ULY4" s="100"/>
      <c r="UMG4" s="100"/>
      <c r="UMJ4" s="102"/>
      <c r="UMK4" s="102"/>
      <c r="UML4" s="100"/>
      <c r="UMN4" s="85"/>
      <c r="UMP4" s="85"/>
      <c r="UMQ4" s="97"/>
      <c r="UMR4" s="98"/>
      <c r="UMS4" s="96"/>
      <c r="UMT4" s="100"/>
      <c r="UNB4" s="100"/>
      <c r="UNE4" s="102"/>
      <c r="UNF4" s="102"/>
      <c r="UNG4" s="100"/>
      <c r="UNI4" s="85"/>
      <c r="UNK4" s="85"/>
      <c r="UNL4" s="97"/>
      <c r="UNM4" s="98"/>
      <c r="UNN4" s="96"/>
      <c r="UNO4" s="100"/>
      <c r="UNW4" s="100"/>
      <c r="UNZ4" s="102"/>
      <c r="UOA4" s="102"/>
      <c r="UOB4" s="100"/>
      <c r="UOD4" s="85"/>
      <c r="UOF4" s="85"/>
      <c r="UOG4" s="97"/>
      <c r="UOH4" s="98"/>
      <c r="UOI4" s="96"/>
      <c r="UOJ4" s="100"/>
      <c r="UOR4" s="100"/>
      <c r="UOU4" s="102"/>
      <c r="UOV4" s="102"/>
      <c r="UOW4" s="100"/>
      <c r="UOY4" s="85"/>
      <c r="UPA4" s="85"/>
      <c r="UPB4" s="97"/>
      <c r="UPC4" s="98"/>
      <c r="UPD4" s="96"/>
      <c r="UPE4" s="100"/>
      <c r="UPM4" s="100"/>
      <c r="UPP4" s="102"/>
      <c r="UPQ4" s="102"/>
      <c r="UPR4" s="100"/>
      <c r="UPT4" s="85"/>
      <c r="UPV4" s="85"/>
      <c r="UPW4" s="97"/>
      <c r="UPX4" s="98"/>
      <c r="UPY4" s="96"/>
      <c r="UPZ4" s="100"/>
      <c r="UQH4" s="100"/>
      <c r="UQK4" s="102"/>
      <c r="UQL4" s="102"/>
      <c r="UQM4" s="100"/>
      <c r="UQO4" s="85"/>
      <c r="UQQ4" s="85"/>
      <c r="UQR4" s="97"/>
      <c r="UQS4" s="98"/>
      <c r="UQT4" s="96"/>
      <c r="UQU4" s="100"/>
      <c r="URC4" s="100"/>
      <c r="URF4" s="102"/>
      <c r="URG4" s="102"/>
      <c r="URH4" s="100"/>
      <c r="URJ4" s="85"/>
      <c r="URL4" s="85"/>
      <c r="URM4" s="97"/>
      <c r="URN4" s="98"/>
      <c r="URO4" s="96"/>
      <c r="URP4" s="100"/>
      <c r="URX4" s="100"/>
      <c r="USA4" s="102"/>
      <c r="USB4" s="102"/>
      <c r="USC4" s="100"/>
      <c r="USE4" s="85"/>
      <c r="USG4" s="85"/>
      <c r="USH4" s="97"/>
      <c r="USI4" s="98"/>
      <c r="USJ4" s="96"/>
      <c r="USK4" s="100"/>
      <c r="USS4" s="100"/>
      <c r="USV4" s="102"/>
      <c r="USW4" s="102"/>
      <c r="USX4" s="100"/>
      <c r="USZ4" s="85"/>
      <c r="UTB4" s="85"/>
      <c r="UTC4" s="97"/>
      <c r="UTD4" s="98"/>
      <c r="UTE4" s="96"/>
      <c r="UTF4" s="100"/>
      <c r="UTN4" s="100"/>
      <c r="UTQ4" s="102"/>
      <c r="UTR4" s="102"/>
      <c r="UTS4" s="100"/>
      <c r="UTU4" s="85"/>
      <c r="UTW4" s="85"/>
      <c r="UTX4" s="97"/>
      <c r="UTY4" s="98"/>
      <c r="UTZ4" s="96"/>
      <c r="UUA4" s="100"/>
      <c r="UUI4" s="100"/>
      <c r="UUL4" s="102"/>
      <c r="UUM4" s="102"/>
      <c r="UUN4" s="100"/>
      <c r="UUP4" s="85"/>
      <c r="UUR4" s="85"/>
      <c r="UUS4" s="97"/>
      <c r="UUT4" s="98"/>
      <c r="UUU4" s="96"/>
      <c r="UUV4" s="100"/>
      <c r="UVD4" s="100"/>
      <c r="UVG4" s="102"/>
      <c r="UVH4" s="102"/>
      <c r="UVI4" s="100"/>
      <c r="UVK4" s="85"/>
      <c r="UVM4" s="85"/>
      <c r="UVN4" s="97"/>
      <c r="UVO4" s="98"/>
      <c r="UVP4" s="96"/>
      <c r="UVQ4" s="100"/>
      <c r="UVY4" s="100"/>
      <c r="UWB4" s="102"/>
      <c r="UWC4" s="102"/>
      <c r="UWD4" s="100"/>
      <c r="UWF4" s="85"/>
      <c r="UWH4" s="85"/>
      <c r="UWI4" s="97"/>
      <c r="UWJ4" s="98"/>
      <c r="UWK4" s="96"/>
      <c r="UWL4" s="100"/>
      <c r="UWT4" s="100"/>
      <c r="UWW4" s="102"/>
      <c r="UWX4" s="102"/>
      <c r="UWY4" s="100"/>
      <c r="UXA4" s="85"/>
      <c r="UXC4" s="85"/>
      <c r="UXD4" s="97"/>
      <c r="UXE4" s="98"/>
      <c r="UXF4" s="96"/>
      <c r="UXG4" s="100"/>
      <c r="UXO4" s="100"/>
      <c r="UXR4" s="102"/>
      <c r="UXS4" s="102"/>
      <c r="UXT4" s="100"/>
      <c r="UXV4" s="85"/>
      <c r="UXX4" s="85"/>
      <c r="UXY4" s="97"/>
      <c r="UXZ4" s="98"/>
      <c r="UYA4" s="96"/>
      <c r="UYB4" s="100"/>
      <c r="UYJ4" s="100"/>
      <c r="UYM4" s="102"/>
      <c r="UYN4" s="102"/>
      <c r="UYO4" s="100"/>
      <c r="UYQ4" s="85"/>
      <c r="UYS4" s="85"/>
      <c r="UYT4" s="97"/>
      <c r="UYU4" s="98"/>
      <c r="UYV4" s="96"/>
      <c r="UYW4" s="100"/>
      <c r="UZE4" s="100"/>
      <c r="UZH4" s="102"/>
      <c r="UZI4" s="102"/>
      <c r="UZJ4" s="100"/>
      <c r="UZL4" s="85"/>
      <c r="UZN4" s="85"/>
      <c r="UZO4" s="97"/>
      <c r="UZP4" s="98"/>
      <c r="UZQ4" s="96"/>
      <c r="UZR4" s="100"/>
      <c r="UZZ4" s="100"/>
      <c r="VAC4" s="102"/>
      <c r="VAD4" s="102"/>
      <c r="VAE4" s="100"/>
      <c r="VAG4" s="85"/>
      <c r="VAI4" s="85"/>
      <c r="VAJ4" s="97"/>
      <c r="VAK4" s="98"/>
      <c r="VAL4" s="96"/>
      <c r="VAM4" s="100"/>
      <c r="VAU4" s="100"/>
      <c r="VAX4" s="102"/>
      <c r="VAY4" s="102"/>
      <c r="VAZ4" s="100"/>
      <c r="VBB4" s="85"/>
      <c r="VBD4" s="85"/>
      <c r="VBE4" s="97"/>
      <c r="VBF4" s="98"/>
      <c r="VBG4" s="96"/>
      <c r="VBH4" s="100"/>
      <c r="VBP4" s="100"/>
      <c r="VBS4" s="102"/>
      <c r="VBT4" s="102"/>
      <c r="VBU4" s="100"/>
      <c r="VBW4" s="85"/>
      <c r="VBY4" s="85"/>
      <c r="VBZ4" s="97"/>
      <c r="VCA4" s="98"/>
      <c r="VCB4" s="96"/>
      <c r="VCC4" s="100"/>
      <c r="VCK4" s="100"/>
      <c r="VCN4" s="102"/>
      <c r="VCO4" s="102"/>
      <c r="VCP4" s="100"/>
      <c r="VCR4" s="85"/>
      <c r="VCT4" s="85"/>
      <c r="VCU4" s="97"/>
      <c r="VCV4" s="98"/>
      <c r="VCW4" s="96"/>
      <c r="VCX4" s="100"/>
      <c r="VDF4" s="100"/>
      <c r="VDI4" s="102"/>
      <c r="VDJ4" s="102"/>
      <c r="VDK4" s="100"/>
      <c r="VDM4" s="85"/>
      <c r="VDO4" s="85"/>
      <c r="VDP4" s="97"/>
      <c r="VDQ4" s="98"/>
      <c r="VDR4" s="96"/>
      <c r="VDS4" s="100"/>
      <c r="VEA4" s="100"/>
      <c r="VED4" s="102"/>
      <c r="VEE4" s="102"/>
      <c r="VEF4" s="100"/>
      <c r="VEH4" s="85"/>
      <c r="VEJ4" s="85"/>
      <c r="VEK4" s="97"/>
      <c r="VEL4" s="98"/>
      <c r="VEM4" s="96"/>
      <c r="VEN4" s="100"/>
      <c r="VEV4" s="100"/>
      <c r="VEY4" s="102"/>
      <c r="VEZ4" s="102"/>
      <c r="VFA4" s="100"/>
      <c r="VFC4" s="85"/>
      <c r="VFE4" s="85"/>
      <c r="VFF4" s="97"/>
      <c r="VFG4" s="98"/>
      <c r="VFH4" s="96"/>
      <c r="VFI4" s="100"/>
      <c r="VFQ4" s="100"/>
      <c r="VFT4" s="102"/>
      <c r="VFU4" s="102"/>
      <c r="VFV4" s="100"/>
      <c r="VFX4" s="85"/>
      <c r="VFZ4" s="85"/>
      <c r="VGA4" s="97"/>
      <c r="VGB4" s="98"/>
      <c r="VGC4" s="96"/>
      <c r="VGD4" s="100"/>
      <c r="VGL4" s="100"/>
      <c r="VGO4" s="102"/>
      <c r="VGP4" s="102"/>
      <c r="VGQ4" s="100"/>
      <c r="VGS4" s="85"/>
      <c r="VGU4" s="85"/>
      <c r="VGV4" s="97"/>
      <c r="VGW4" s="98"/>
      <c r="VGX4" s="96"/>
      <c r="VGY4" s="100"/>
      <c r="VHG4" s="100"/>
      <c r="VHJ4" s="102"/>
      <c r="VHK4" s="102"/>
      <c r="VHL4" s="100"/>
      <c r="VHN4" s="85"/>
      <c r="VHP4" s="85"/>
      <c r="VHQ4" s="97"/>
      <c r="VHR4" s="98"/>
      <c r="VHS4" s="96"/>
      <c r="VHT4" s="100"/>
      <c r="VIB4" s="100"/>
      <c r="VIE4" s="102"/>
      <c r="VIF4" s="102"/>
      <c r="VIG4" s="100"/>
      <c r="VII4" s="85"/>
      <c r="VIK4" s="85"/>
      <c r="VIL4" s="97"/>
      <c r="VIM4" s="98"/>
      <c r="VIN4" s="96"/>
      <c r="VIO4" s="100"/>
      <c r="VIW4" s="100"/>
      <c r="VIZ4" s="102"/>
      <c r="VJA4" s="102"/>
      <c r="VJB4" s="100"/>
      <c r="VJD4" s="85"/>
      <c r="VJF4" s="85"/>
      <c r="VJG4" s="97"/>
      <c r="VJH4" s="98"/>
      <c r="VJI4" s="96"/>
      <c r="VJJ4" s="100"/>
      <c r="VJR4" s="100"/>
      <c r="VJU4" s="102"/>
      <c r="VJV4" s="102"/>
      <c r="VJW4" s="100"/>
      <c r="VJY4" s="85"/>
      <c r="VKA4" s="85"/>
      <c r="VKB4" s="97"/>
      <c r="VKC4" s="98"/>
      <c r="VKD4" s="96"/>
      <c r="VKE4" s="100"/>
      <c r="VKM4" s="100"/>
      <c r="VKP4" s="102"/>
      <c r="VKQ4" s="102"/>
      <c r="VKR4" s="100"/>
      <c r="VKT4" s="85"/>
      <c r="VKV4" s="85"/>
      <c r="VKW4" s="97"/>
      <c r="VKX4" s="98"/>
      <c r="VKY4" s="96"/>
      <c r="VKZ4" s="100"/>
      <c r="VLH4" s="100"/>
      <c r="VLK4" s="102"/>
      <c r="VLL4" s="102"/>
      <c r="VLM4" s="100"/>
      <c r="VLO4" s="85"/>
      <c r="VLQ4" s="85"/>
      <c r="VLR4" s="97"/>
      <c r="VLS4" s="98"/>
      <c r="VLT4" s="96"/>
      <c r="VLU4" s="100"/>
      <c r="VMC4" s="100"/>
      <c r="VMF4" s="102"/>
      <c r="VMG4" s="102"/>
      <c r="VMH4" s="100"/>
      <c r="VMJ4" s="85"/>
      <c r="VML4" s="85"/>
      <c r="VMM4" s="97"/>
      <c r="VMN4" s="98"/>
      <c r="VMO4" s="96"/>
      <c r="VMP4" s="100"/>
      <c r="VMX4" s="100"/>
      <c r="VNA4" s="102"/>
      <c r="VNB4" s="102"/>
      <c r="VNC4" s="100"/>
      <c r="VNE4" s="85"/>
      <c r="VNG4" s="85"/>
      <c r="VNH4" s="97"/>
      <c r="VNI4" s="98"/>
      <c r="VNJ4" s="96"/>
      <c r="VNK4" s="100"/>
      <c r="VNS4" s="100"/>
      <c r="VNV4" s="102"/>
      <c r="VNW4" s="102"/>
      <c r="VNX4" s="100"/>
      <c r="VNZ4" s="85"/>
      <c r="VOB4" s="85"/>
      <c r="VOC4" s="97"/>
      <c r="VOD4" s="98"/>
      <c r="VOE4" s="96"/>
      <c r="VOF4" s="100"/>
      <c r="VON4" s="100"/>
      <c r="VOQ4" s="102"/>
      <c r="VOR4" s="102"/>
      <c r="VOS4" s="100"/>
      <c r="VOU4" s="85"/>
      <c r="VOW4" s="85"/>
      <c r="VOX4" s="97"/>
      <c r="VOY4" s="98"/>
      <c r="VOZ4" s="96"/>
      <c r="VPA4" s="100"/>
      <c r="VPI4" s="100"/>
      <c r="VPL4" s="102"/>
      <c r="VPM4" s="102"/>
      <c r="VPN4" s="100"/>
      <c r="VPP4" s="85"/>
      <c r="VPR4" s="85"/>
      <c r="VPS4" s="97"/>
      <c r="VPT4" s="98"/>
      <c r="VPU4" s="96"/>
      <c r="VPV4" s="100"/>
      <c r="VQD4" s="100"/>
      <c r="VQG4" s="102"/>
      <c r="VQH4" s="102"/>
      <c r="VQI4" s="100"/>
      <c r="VQK4" s="85"/>
      <c r="VQM4" s="85"/>
      <c r="VQN4" s="97"/>
      <c r="VQO4" s="98"/>
      <c r="VQP4" s="96"/>
      <c r="VQQ4" s="100"/>
      <c r="VQY4" s="100"/>
      <c r="VRB4" s="102"/>
      <c r="VRC4" s="102"/>
      <c r="VRD4" s="100"/>
      <c r="VRF4" s="85"/>
      <c r="VRH4" s="85"/>
      <c r="VRI4" s="97"/>
      <c r="VRJ4" s="98"/>
      <c r="VRK4" s="96"/>
      <c r="VRL4" s="100"/>
      <c r="VRT4" s="100"/>
      <c r="VRW4" s="102"/>
      <c r="VRX4" s="102"/>
      <c r="VRY4" s="100"/>
      <c r="VSA4" s="85"/>
      <c r="VSC4" s="85"/>
      <c r="VSD4" s="97"/>
      <c r="VSE4" s="98"/>
      <c r="VSF4" s="96"/>
      <c r="VSG4" s="100"/>
      <c r="VSO4" s="100"/>
      <c r="VSR4" s="102"/>
      <c r="VSS4" s="102"/>
      <c r="VST4" s="100"/>
      <c r="VSV4" s="85"/>
      <c r="VSX4" s="85"/>
      <c r="VSY4" s="97"/>
      <c r="VSZ4" s="98"/>
      <c r="VTA4" s="96"/>
      <c r="VTB4" s="100"/>
      <c r="VTJ4" s="100"/>
      <c r="VTM4" s="102"/>
      <c r="VTN4" s="102"/>
      <c r="VTO4" s="100"/>
      <c r="VTQ4" s="85"/>
      <c r="VTS4" s="85"/>
      <c r="VTT4" s="97"/>
      <c r="VTU4" s="98"/>
      <c r="VTV4" s="96"/>
      <c r="VTW4" s="100"/>
      <c r="VUE4" s="100"/>
      <c r="VUH4" s="102"/>
      <c r="VUI4" s="102"/>
      <c r="VUJ4" s="100"/>
      <c r="VUL4" s="85"/>
      <c r="VUN4" s="85"/>
      <c r="VUO4" s="97"/>
      <c r="VUP4" s="98"/>
      <c r="VUQ4" s="96"/>
      <c r="VUR4" s="100"/>
      <c r="VUZ4" s="100"/>
      <c r="VVC4" s="102"/>
      <c r="VVD4" s="102"/>
      <c r="VVE4" s="100"/>
      <c r="VVG4" s="85"/>
      <c r="VVI4" s="85"/>
      <c r="VVJ4" s="97"/>
      <c r="VVK4" s="98"/>
      <c r="VVL4" s="96"/>
      <c r="VVM4" s="100"/>
      <c r="VVU4" s="100"/>
      <c r="VVX4" s="102"/>
      <c r="VVY4" s="102"/>
      <c r="VVZ4" s="100"/>
      <c r="VWB4" s="85"/>
      <c r="VWD4" s="85"/>
      <c r="VWE4" s="97"/>
      <c r="VWF4" s="98"/>
      <c r="VWG4" s="96"/>
      <c r="VWH4" s="100"/>
      <c r="VWP4" s="100"/>
      <c r="VWS4" s="102"/>
      <c r="VWT4" s="102"/>
      <c r="VWU4" s="100"/>
      <c r="VWW4" s="85"/>
      <c r="VWY4" s="85"/>
      <c r="VWZ4" s="97"/>
      <c r="VXA4" s="98"/>
      <c r="VXB4" s="96"/>
      <c r="VXC4" s="100"/>
      <c r="VXK4" s="100"/>
      <c r="VXN4" s="102"/>
      <c r="VXO4" s="102"/>
      <c r="VXP4" s="100"/>
      <c r="VXR4" s="85"/>
      <c r="VXT4" s="85"/>
      <c r="VXU4" s="97"/>
      <c r="VXV4" s="98"/>
      <c r="VXW4" s="96"/>
      <c r="VXX4" s="100"/>
      <c r="VYF4" s="100"/>
      <c r="VYI4" s="102"/>
      <c r="VYJ4" s="102"/>
      <c r="VYK4" s="100"/>
      <c r="VYM4" s="85"/>
      <c r="VYO4" s="85"/>
      <c r="VYP4" s="97"/>
      <c r="VYQ4" s="98"/>
      <c r="VYR4" s="96"/>
      <c r="VYS4" s="100"/>
      <c r="VZA4" s="100"/>
      <c r="VZD4" s="102"/>
      <c r="VZE4" s="102"/>
      <c r="VZF4" s="100"/>
      <c r="VZH4" s="85"/>
      <c r="VZJ4" s="85"/>
      <c r="VZK4" s="97"/>
      <c r="VZL4" s="98"/>
      <c r="VZM4" s="96"/>
      <c r="VZN4" s="100"/>
      <c r="VZV4" s="100"/>
      <c r="VZY4" s="102"/>
      <c r="VZZ4" s="102"/>
      <c r="WAA4" s="100"/>
      <c r="WAC4" s="85"/>
      <c r="WAE4" s="85"/>
      <c r="WAF4" s="97"/>
      <c r="WAG4" s="98"/>
      <c r="WAH4" s="96"/>
      <c r="WAI4" s="100"/>
      <c r="WAQ4" s="100"/>
      <c r="WAT4" s="102"/>
      <c r="WAU4" s="102"/>
      <c r="WAV4" s="100"/>
      <c r="WAX4" s="85"/>
      <c r="WAZ4" s="85"/>
      <c r="WBA4" s="97"/>
      <c r="WBB4" s="98"/>
      <c r="WBC4" s="96"/>
      <c r="WBD4" s="100"/>
      <c r="WBL4" s="100"/>
      <c r="WBO4" s="102"/>
      <c r="WBP4" s="102"/>
      <c r="WBQ4" s="100"/>
      <c r="WBS4" s="85"/>
      <c r="WBU4" s="85"/>
      <c r="WBV4" s="97"/>
      <c r="WBW4" s="98"/>
      <c r="WBX4" s="96"/>
      <c r="WBY4" s="100"/>
      <c r="WCG4" s="100"/>
      <c r="WCJ4" s="102"/>
      <c r="WCK4" s="102"/>
      <c r="WCL4" s="100"/>
      <c r="WCN4" s="85"/>
      <c r="WCP4" s="85"/>
      <c r="WCQ4" s="97"/>
      <c r="WCR4" s="98"/>
      <c r="WCS4" s="96"/>
      <c r="WCT4" s="100"/>
      <c r="WDB4" s="100"/>
      <c r="WDE4" s="102"/>
      <c r="WDF4" s="102"/>
      <c r="WDG4" s="100"/>
      <c r="WDI4" s="85"/>
      <c r="WDK4" s="85"/>
      <c r="WDL4" s="97"/>
      <c r="WDM4" s="98"/>
      <c r="WDN4" s="96"/>
      <c r="WDO4" s="100"/>
      <c r="WDW4" s="100"/>
      <c r="WDZ4" s="102"/>
      <c r="WEA4" s="102"/>
      <c r="WEB4" s="100"/>
      <c r="WED4" s="85"/>
      <c r="WEF4" s="85"/>
      <c r="WEG4" s="97"/>
      <c r="WEH4" s="98"/>
      <c r="WEI4" s="96"/>
      <c r="WEJ4" s="100"/>
      <c r="WER4" s="100"/>
      <c r="WEU4" s="102"/>
      <c r="WEV4" s="102"/>
      <c r="WEW4" s="100"/>
      <c r="WEY4" s="85"/>
      <c r="WFA4" s="85"/>
      <c r="WFB4" s="97"/>
      <c r="WFC4" s="98"/>
      <c r="WFD4" s="96"/>
      <c r="WFE4" s="100"/>
      <c r="WFM4" s="100"/>
      <c r="WFP4" s="102"/>
      <c r="WFQ4" s="102"/>
      <c r="WFR4" s="100"/>
      <c r="WFT4" s="85"/>
      <c r="WFV4" s="85"/>
      <c r="WFW4" s="97"/>
      <c r="WFX4" s="98"/>
      <c r="WFY4" s="96"/>
      <c r="WFZ4" s="100"/>
      <c r="WGH4" s="100"/>
      <c r="WGK4" s="102"/>
      <c r="WGL4" s="102"/>
      <c r="WGM4" s="100"/>
      <c r="WGO4" s="85"/>
      <c r="WGQ4" s="85"/>
      <c r="WGR4" s="97"/>
      <c r="WGS4" s="98"/>
      <c r="WGT4" s="96"/>
      <c r="WGU4" s="100"/>
      <c r="WHC4" s="100"/>
      <c r="WHF4" s="102"/>
      <c r="WHG4" s="102"/>
      <c r="WHH4" s="100"/>
      <c r="WHJ4" s="85"/>
      <c r="WHL4" s="85"/>
      <c r="WHM4" s="97"/>
      <c r="WHN4" s="98"/>
      <c r="WHO4" s="96"/>
      <c r="WHP4" s="100"/>
      <c r="WHX4" s="100"/>
      <c r="WIA4" s="102"/>
      <c r="WIB4" s="102"/>
      <c r="WIC4" s="100"/>
      <c r="WIE4" s="85"/>
      <c r="WIG4" s="85"/>
      <c r="WIH4" s="97"/>
      <c r="WII4" s="98"/>
      <c r="WIJ4" s="96"/>
      <c r="WIK4" s="100"/>
      <c r="WIS4" s="100"/>
      <c r="WIV4" s="102"/>
      <c r="WIW4" s="102"/>
      <c r="WIX4" s="100"/>
      <c r="WIZ4" s="85"/>
      <c r="WJB4" s="85"/>
      <c r="WJC4" s="97"/>
      <c r="WJD4" s="98"/>
      <c r="WJE4" s="96"/>
      <c r="WJF4" s="100"/>
      <c r="WJN4" s="100"/>
      <c r="WJQ4" s="102"/>
      <c r="WJR4" s="102"/>
      <c r="WJS4" s="100"/>
      <c r="WJU4" s="85"/>
      <c r="WJW4" s="85"/>
      <c r="WJX4" s="97"/>
      <c r="WJY4" s="98"/>
      <c r="WJZ4" s="96"/>
      <c r="WKA4" s="100"/>
      <c r="WKI4" s="100"/>
      <c r="WKL4" s="102"/>
      <c r="WKM4" s="102"/>
      <c r="WKN4" s="100"/>
      <c r="WKP4" s="85"/>
      <c r="WKR4" s="85"/>
      <c r="WKS4" s="97"/>
      <c r="WKT4" s="98"/>
      <c r="WKU4" s="96"/>
      <c r="WKV4" s="100"/>
      <c r="WLD4" s="100"/>
      <c r="WLG4" s="102"/>
      <c r="WLH4" s="102"/>
      <c r="WLI4" s="100"/>
      <c r="WLK4" s="85"/>
      <c r="WLM4" s="85"/>
      <c r="WLN4" s="97"/>
      <c r="WLO4" s="98"/>
      <c r="WLP4" s="96"/>
      <c r="WLQ4" s="100"/>
      <c r="WLY4" s="100"/>
      <c r="WMB4" s="102"/>
      <c r="WMC4" s="102"/>
      <c r="WMD4" s="100"/>
      <c r="WMF4" s="85"/>
      <c r="WMH4" s="85"/>
      <c r="WMI4" s="97"/>
      <c r="WMJ4" s="98"/>
      <c r="WMK4" s="96"/>
      <c r="WML4" s="100"/>
      <c r="WMT4" s="100"/>
      <c r="WMW4" s="102"/>
      <c r="WMX4" s="102"/>
      <c r="WMY4" s="100"/>
      <c r="WNA4" s="85"/>
      <c r="WNC4" s="85"/>
      <c r="WND4" s="97"/>
      <c r="WNE4" s="98"/>
      <c r="WNF4" s="96"/>
      <c r="WNG4" s="100"/>
      <c r="WNO4" s="100"/>
      <c r="WNR4" s="102"/>
      <c r="WNS4" s="102"/>
      <c r="WNT4" s="100"/>
      <c r="WNV4" s="85"/>
      <c r="WNX4" s="85"/>
      <c r="WNY4" s="97"/>
      <c r="WNZ4" s="98"/>
      <c r="WOA4" s="96"/>
      <c r="WOB4" s="100"/>
      <c r="WOJ4" s="100"/>
      <c r="WOM4" s="102"/>
      <c r="WON4" s="102"/>
      <c r="WOO4" s="100"/>
      <c r="WOQ4" s="85"/>
      <c r="WOS4" s="85"/>
      <c r="WOT4" s="97"/>
      <c r="WOU4" s="98"/>
      <c r="WOV4" s="96"/>
      <c r="WOW4" s="100"/>
      <c r="WPE4" s="100"/>
      <c r="WPH4" s="102"/>
      <c r="WPI4" s="102"/>
      <c r="WPJ4" s="100"/>
      <c r="WPL4" s="85"/>
      <c r="WPN4" s="85"/>
      <c r="WPO4" s="97"/>
      <c r="WPP4" s="98"/>
      <c r="WPQ4" s="96"/>
      <c r="WPR4" s="100"/>
      <c r="WPZ4" s="100"/>
      <c r="WQC4" s="102"/>
      <c r="WQD4" s="102"/>
      <c r="WQE4" s="100"/>
      <c r="WQG4" s="85"/>
      <c r="WQI4" s="85"/>
      <c r="WQJ4" s="97"/>
      <c r="WQK4" s="98"/>
      <c r="WQL4" s="96"/>
      <c r="WQM4" s="100"/>
      <c r="WQU4" s="100"/>
      <c r="WQX4" s="102"/>
      <c r="WQY4" s="102"/>
      <c r="WQZ4" s="100"/>
      <c r="WRB4" s="85"/>
      <c r="WRD4" s="85"/>
      <c r="WRE4" s="97"/>
      <c r="WRF4" s="98"/>
      <c r="WRG4" s="96"/>
      <c r="WRH4" s="100"/>
      <c r="WRP4" s="100"/>
      <c r="WRS4" s="102"/>
      <c r="WRT4" s="102"/>
      <c r="WRU4" s="100"/>
      <c r="WRW4" s="85"/>
      <c r="WRY4" s="85"/>
      <c r="WRZ4" s="97"/>
      <c r="WSA4" s="98"/>
      <c r="WSB4" s="96"/>
      <c r="WSC4" s="100"/>
      <c r="WSK4" s="100"/>
      <c r="WSN4" s="102"/>
      <c r="WSO4" s="102"/>
      <c r="WSP4" s="100"/>
      <c r="WSR4" s="85"/>
      <c r="WST4" s="85"/>
      <c r="WSU4" s="97"/>
      <c r="WSV4" s="98"/>
      <c r="WSW4" s="96"/>
      <c r="WSX4" s="100"/>
      <c r="WTF4" s="100"/>
      <c r="WTI4" s="102"/>
      <c r="WTJ4" s="102"/>
      <c r="WTK4" s="100"/>
      <c r="WTM4" s="85"/>
      <c r="WTO4" s="85"/>
      <c r="WTP4" s="97"/>
      <c r="WTQ4" s="98"/>
      <c r="WTR4" s="96"/>
      <c r="WTS4" s="100"/>
      <c r="WUA4" s="100"/>
      <c r="WUD4" s="102"/>
      <c r="WUE4" s="102"/>
      <c r="WUF4" s="100"/>
      <c r="WUH4" s="85"/>
      <c r="WUJ4" s="85"/>
      <c r="WUK4" s="97"/>
      <c r="WUL4" s="98"/>
      <c r="WUM4" s="96"/>
      <c r="WUN4" s="100"/>
      <c r="WUV4" s="100"/>
      <c r="WUY4" s="102"/>
      <c r="WUZ4" s="102"/>
      <c r="WVA4" s="100"/>
      <c r="WVC4" s="85"/>
      <c r="WVE4" s="85"/>
      <c r="WVF4" s="97"/>
      <c r="WVG4" s="98"/>
      <c r="WVH4" s="96"/>
      <c r="WVI4" s="100"/>
      <c r="WVQ4" s="100"/>
      <c r="WVT4" s="102"/>
      <c r="WVU4" s="102"/>
      <c r="WVV4" s="100"/>
      <c r="WVX4" s="85"/>
      <c r="WVZ4" s="85"/>
      <c r="WWA4" s="97"/>
      <c r="WWB4" s="98"/>
      <c r="WWC4" s="96"/>
      <c r="WWD4" s="100"/>
      <c r="WWL4" s="100"/>
      <c r="WWO4" s="102"/>
      <c r="WWP4" s="102"/>
      <c r="WWQ4" s="100"/>
      <c r="WWS4" s="85"/>
      <c r="WWU4" s="85"/>
      <c r="WWV4" s="97"/>
      <c r="WWW4" s="98"/>
      <c r="WWX4" s="96"/>
      <c r="WWY4" s="100"/>
      <c r="WXG4" s="100"/>
      <c r="WXJ4" s="102"/>
      <c r="WXK4" s="102"/>
      <c r="WXL4" s="100"/>
      <c r="WXN4" s="85"/>
      <c r="WXP4" s="85"/>
      <c r="WXQ4" s="97"/>
      <c r="WXR4" s="98"/>
      <c r="WXS4" s="96"/>
      <c r="WXT4" s="100"/>
      <c r="WYB4" s="100"/>
      <c r="WYE4" s="102"/>
      <c r="WYF4" s="102"/>
      <c r="WYG4" s="100"/>
      <c r="WYI4" s="85"/>
      <c r="WYK4" s="85"/>
      <c r="WYL4" s="97"/>
      <c r="WYM4" s="98"/>
      <c r="WYN4" s="96"/>
      <c r="WYO4" s="100"/>
      <c r="WYW4" s="100"/>
      <c r="WYZ4" s="102"/>
      <c r="WZA4" s="102"/>
      <c r="WZB4" s="100"/>
      <c r="WZD4" s="85"/>
      <c r="WZF4" s="85"/>
      <c r="WZG4" s="97"/>
      <c r="WZH4" s="98"/>
      <c r="WZI4" s="96"/>
      <c r="WZJ4" s="100"/>
      <c r="WZR4" s="100"/>
      <c r="WZU4" s="102"/>
      <c r="WZV4" s="102"/>
      <c r="WZW4" s="100"/>
      <c r="WZY4" s="85"/>
      <c r="XAA4" s="85"/>
      <c r="XAB4" s="97"/>
      <c r="XAC4" s="98"/>
      <c r="XAD4" s="96"/>
      <c r="XAE4" s="100"/>
      <c r="XAM4" s="100"/>
      <c r="XAP4" s="102"/>
      <c r="XAQ4" s="102"/>
      <c r="XAR4" s="100"/>
      <c r="XAT4" s="85"/>
      <c r="XAV4" s="85"/>
      <c r="XAW4" s="97"/>
      <c r="XAX4" s="98"/>
      <c r="XAY4" s="96"/>
      <c r="XAZ4" s="100"/>
      <c r="XBH4" s="100"/>
      <c r="XBK4" s="102"/>
      <c r="XBL4" s="102"/>
      <c r="XBM4" s="100"/>
      <c r="XBO4" s="85"/>
      <c r="XBQ4" s="85"/>
      <c r="XBR4" s="97"/>
      <c r="XBS4" s="98"/>
      <c r="XBT4" s="96"/>
      <c r="XBU4" s="100"/>
      <c r="XCC4" s="100"/>
      <c r="XCF4" s="102"/>
      <c r="XCG4" s="102"/>
      <c r="XCH4" s="100"/>
      <c r="XCJ4" s="85"/>
      <c r="XCL4" s="85"/>
      <c r="XCM4" s="97"/>
      <c r="XCN4" s="98"/>
      <c r="XCO4" s="96"/>
      <c r="XCP4" s="100"/>
      <c r="XCX4" s="100"/>
      <c r="XDA4" s="102"/>
      <c r="XDB4" s="102"/>
      <c r="XDC4" s="100"/>
      <c r="XDE4" s="85"/>
      <c r="XDG4" s="85"/>
      <c r="XDH4" s="97"/>
      <c r="XDI4" s="98"/>
      <c r="XDJ4" s="96"/>
      <c r="XDK4" s="100"/>
      <c r="XDS4" s="100"/>
      <c r="XDV4" s="102"/>
      <c r="XDW4" s="102"/>
      <c r="XDX4" s="100"/>
      <c r="XDZ4" s="85"/>
      <c r="XEB4" s="85"/>
      <c r="XEC4" s="97"/>
      <c r="XED4" s="98"/>
      <c r="XEE4" s="96"/>
      <c r="XEF4" s="100"/>
      <c r="XEN4" s="100"/>
      <c r="XEQ4" s="102"/>
      <c r="XER4" s="102"/>
      <c r="XES4" s="100"/>
      <c r="XEU4" s="85"/>
      <c r="XEW4" s="85"/>
      <c r="XEX4" s="97"/>
      <c r="XEY4" s="98"/>
      <c r="XEZ4" s="96"/>
      <c r="XFA4" s="100"/>
    </row>
    <row r="5" spans="1:1024 1026:2046 2049:3067 3075:4096 4104:5119 5121:7162 7170:8191 8199:11257 11265:12286 12294:14336 14338:15360 15363:16381" s="101" customFormat="1" ht="15.6" customHeight="1" x14ac:dyDescent="0.25">
      <c r="A5" s="149">
        <v>45408</v>
      </c>
      <c r="B5" s="150" t="s">
        <v>326</v>
      </c>
      <c r="C5" s="150" t="s">
        <v>91</v>
      </c>
      <c r="D5" s="150" t="s">
        <v>61</v>
      </c>
      <c r="E5" s="150" t="s">
        <v>305</v>
      </c>
      <c r="F5" s="150" t="s">
        <v>307</v>
      </c>
      <c r="G5" s="150">
        <v>2882</v>
      </c>
      <c r="H5" s="150">
        <v>215441</v>
      </c>
      <c r="I5" s="149">
        <v>45408</v>
      </c>
      <c r="J5" s="150">
        <v>155914006</v>
      </c>
      <c r="K5" s="150">
        <v>37</v>
      </c>
      <c r="L5" s="151">
        <v>4800</v>
      </c>
      <c r="M5" s="151">
        <v>4800</v>
      </c>
      <c r="N5" s="149">
        <v>45408</v>
      </c>
      <c r="O5" s="150" t="s">
        <v>306</v>
      </c>
      <c r="P5" s="152">
        <v>1.7600000000000001E-2</v>
      </c>
      <c r="Q5" s="167" t="s">
        <v>115</v>
      </c>
      <c r="R5" s="168">
        <v>2.9399999999999999E-2</v>
      </c>
      <c r="S5" s="137">
        <f t="shared" si="0"/>
        <v>141.12</v>
      </c>
      <c r="T5" s="98"/>
      <c r="U5" s="96" t="str">
        <f>VLOOKUP(D5,Painel!$C$7:$C$63,1,FALSE)</f>
        <v>ALINE SOARES MOMBERG</v>
      </c>
      <c r="V5" s="100"/>
      <c r="AD5" s="100"/>
      <c r="AG5" s="102"/>
      <c r="AH5" s="102"/>
      <c r="AI5" s="100"/>
      <c r="AK5" s="85"/>
      <c r="AM5" s="85"/>
      <c r="AN5" s="97"/>
      <c r="AO5" s="98"/>
      <c r="AP5" s="96"/>
      <c r="AQ5" s="100"/>
      <c r="AY5" s="100"/>
      <c r="BB5" s="102"/>
      <c r="BC5" s="102"/>
      <c r="BD5" s="100"/>
      <c r="BF5" s="85"/>
      <c r="BH5" s="85"/>
      <c r="BI5" s="97"/>
      <c r="BJ5" s="98"/>
      <c r="BK5" s="96"/>
      <c r="BL5" s="100"/>
      <c r="BT5" s="100"/>
      <c r="BW5" s="102"/>
      <c r="BX5" s="102"/>
      <c r="BY5" s="100"/>
      <c r="CA5" s="85"/>
      <c r="CC5" s="85"/>
      <c r="CD5" s="97"/>
      <c r="CE5" s="98"/>
      <c r="CF5" s="96"/>
      <c r="CG5" s="100"/>
      <c r="CO5" s="100"/>
      <c r="CR5" s="102"/>
      <c r="CS5" s="102"/>
      <c r="CT5" s="100"/>
      <c r="CV5" s="85"/>
      <c r="CX5" s="85"/>
      <c r="CY5" s="97"/>
      <c r="CZ5" s="98"/>
      <c r="DA5" s="96"/>
      <c r="DB5" s="100"/>
      <c r="DJ5" s="100"/>
      <c r="DM5" s="102"/>
      <c r="DN5" s="102"/>
      <c r="DO5" s="100"/>
      <c r="DQ5" s="85"/>
      <c r="DS5" s="85"/>
      <c r="DT5" s="97"/>
      <c r="DU5" s="98"/>
      <c r="DV5" s="96"/>
      <c r="DW5" s="100"/>
      <c r="EE5" s="100"/>
      <c r="EH5" s="102"/>
      <c r="EI5" s="102"/>
      <c r="EJ5" s="100"/>
      <c r="EL5" s="85"/>
      <c r="EN5" s="85"/>
      <c r="EO5" s="97"/>
      <c r="EP5" s="98"/>
      <c r="EQ5" s="96"/>
      <c r="ER5" s="100"/>
      <c r="EZ5" s="100"/>
      <c r="FC5" s="102"/>
      <c r="FD5" s="102"/>
      <c r="FE5" s="100"/>
      <c r="FG5" s="85"/>
      <c r="FI5" s="85"/>
      <c r="FJ5" s="97"/>
      <c r="FK5" s="98"/>
      <c r="FL5" s="96"/>
      <c r="FM5" s="100"/>
      <c r="FU5" s="100"/>
      <c r="FX5" s="102"/>
      <c r="FY5" s="102"/>
      <c r="FZ5" s="100"/>
      <c r="GB5" s="85"/>
      <c r="GD5" s="85"/>
      <c r="GE5" s="97"/>
      <c r="GF5" s="98"/>
      <c r="GG5" s="96"/>
      <c r="GH5" s="100"/>
      <c r="GP5" s="100"/>
      <c r="GS5" s="102"/>
      <c r="GT5" s="102"/>
      <c r="GU5" s="100"/>
      <c r="GW5" s="85"/>
      <c r="GY5" s="85"/>
      <c r="GZ5" s="97"/>
      <c r="HA5" s="98"/>
      <c r="HB5" s="96"/>
      <c r="HC5" s="100"/>
      <c r="HK5" s="100"/>
      <c r="HN5" s="102"/>
      <c r="HO5" s="102"/>
      <c r="HP5" s="100"/>
      <c r="HR5" s="85"/>
      <c r="HT5" s="85"/>
      <c r="HU5" s="97"/>
      <c r="HV5" s="98"/>
      <c r="HW5" s="96"/>
      <c r="HX5" s="100"/>
      <c r="IF5" s="100"/>
      <c r="II5" s="102"/>
      <c r="IJ5" s="102"/>
      <c r="IK5" s="100"/>
      <c r="IM5" s="85"/>
      <c r="IO5" s="85"/>
      <c r="IP5" s="97"/>
      <c r="IQ5" s="98"/>
      <c r="IR5" s="96"/>
      <c r="IS5" s="100"/>
      <c r="JA5" s="100"/>
      <c r="JD5" s="102"/>
      <c r="JE5" s="102"/>
      <c r="JF5" s="100"/>
      <c r="JH5" s="85"/>
      <c r="JJ5" s="85"/>
      <c r="JK5" s="97"/>
      <c r="JL5" s="98"/>
      <c r="JM5" s="96"/>
      <c r="JN5" s="100"/>
      <c r="JV5" s="100"/>
      <c r="JY5" s="102"/>
      <c r="JZ5" s="102"/>
      <c r="KA5" s="100"/>
      <c r="KC5" s="85"/>
      <c r="KE5" s="85"/>
      <c r="KF5" s="97"/>
      <c r="KG5" s="98"/>
      <c r="KH5" s="96"/>
      <c r="KI5" s="100"/>
      <c r="KQ5" s="100"/>
      <c r="KT5" s="102"/>
      <c r="KU5" s="102"/>
      <c r="KV5" s="100"/>
      <c r="KX5" s="85"/>
      <c r="KZ5" s="85"/>
      <c r="LA5" s="97"/>
      <c r="LB5" s="98"/>
      <c r="LC5" s="96"/>
      <c r="LD5" s="100"/>
      <c r="LL5" s="100"/>
      <c r="LO5" s="102"/>
      <c r="LP5" s="102"/>
      <c r="LQ5" s="100"/>
      <c r="LS5" s="85"/>
      <c r="LU5" s="85"/>
      <c r="LV5" s="97"/>
      <c r="LW5" s="98"/>
      <c r="LX5" s="96"/>
      <c r="LY5" s="100"/>
      <c r="MG5" s="100"/>
      <c r="MJ5" s="102"/>
      <c r="MK5" s="102"/>
      <c r="ML5" s="100"/>
      <c r="MN5" s="85"/>
      <c r="MP5" s="85"/>
      <c r="MQ5" s="97"/>
      <c r="MR5" s="98"/>
      <c r="MS5" s="96"/>
      <c r="MT5" s="100"/>
      <c r="NB5" s="100"/>
      <c r="NE5" s="102"/>
      <c r="NF5" s="102"/>
      <c r="NG5" s="100"/>
      <c r="NI5" s="85"/>
      <c r="NK5" s="85"/>
      <c r="NL5" s="97"/>
      <c r="NM5" s="98"/>
      <c r="NN5" s="96"/>
      <c r="NO5" s="100"/>
      <c r="NW5" s="100"/>
      <c r="NZ5" s="102"/>
      <c r="OA5" s="102"/>
      <c r="OB5" s="100"/>
      <c r="OD5" s="85"/>
      <c r="OF5" s="85"/>
      <c r="OG5" s="97"/>
      <c r="OH5" s="98"/>
      <c r="OI5" s="96"/>
      <c r="OJ5" s="100"/>
      <c r="OR5" s="100"/>
      <c r="OU5" s="102"/>
      <c r="OV5" s="102"/>
      <c r="OW5" s="100"/>
      <c r="OY5" s="85"/>
      <c r="PA5" s="85"/>
      <c r="PB5" s="97"/>
      <c r="PC5" s="98"/>
      <c r="PD5" s="96"/>
      <c r="PE5" s="100"/>
      <c r="PM5" s="100"/>
      <c r="PP5" s="102"/>
      <c r="PQ5" s="102"/>
      <c r="PR5" s="100"/>
      <c r="PT5" s="85"/>
      <c r="PV5" s="85"/>
      <c r="PW5" s="97"/>
      <c r="PX5" s="98"/>
      <c r="PY5" s="96"/>
      <c r="PZ5" s="100"/>
      <c r="QH5" s="100"/>
      <c r="QK5" s="102"/>
      <c r="QL5" s="102"/>
      <c r="QM5" s="100"/>
      <c r="QO5" s="85"/>
      <c r="QQ5" s="85"/>
      <c r="QR5" s="97"/>
      <c r="QS5" s="98"/>
      <c r="QT5" s="96"/>
      <c r="QU5" s="100"/>
      <c r="RC5" s="100"/>
      <c r="RF5" s="102"/>
      <c r="RG5" s="102"/>
      <c r="RH5" s="100"/>
      <c r="RJ5" s="85"/>
      <c r="RL5" s="85"/>
      <c r="RM5" s="97"/>
      <c r="RN5" s="98"/>
      <c r="RO5" s="96"/>
      <c r="RP5" s="100"/>
      <c r="RX5" s="100"/>
      <c r="SA5" s="102"/>
      <c r="SB5" s="102"/>
      <c r="SC5" s="100"/>
      <c r="SE5" s="85"/>
      <c r="SG5" s="85"/>
      <c r="SH5" s="97"/>
      <c r="SI5" s="98"/>
      <c r="SJ5" s="96"/>
      <c r="SK5" s="100"/>
      <c r="SS5" s="100"/>
      <c r="SV5" s="102"/>
      <c r="SW5" s="102"/>
      <c r="SX5" s="100"/>
      <c r="SZ5" s="85"/>
      <c r="TB5" s="85"/>
      <c r="TC5" s="97"/>
      <c r="TD5" s="98"/>
      <c r="TE5" s="96"/>
      <c r="TF5" s="100"/>
      <c r="TN5" s="100"/>
      <c r="TQ5" s="102"/>
      <c r="TR5" s="102"/>
      <c r="TS5" s="100"/>
      <c r="TU5" s="85"/>
      <c r="TW5" s="85"/>
      <c r="TX5" s="97"/>
      <c r="TY5" s="98"/>
      <c r="TZ5" s="96"/>
      <c r="UA5" s="100"/>
      <c r="UI5" s="100"/>
      <c r="UL5" s="102"/>
      <c r="UM5" s="102"/>
      <c r="UN5" s="100"/>
      <c r="UP5" s="85"/>
      <c r="UR5" s="85"/>
      <c r="US5" s="97"/>
      <c r="UT5" s="98"/>
      <c r="UU5" s="96"/>
      <c r="UV5" s="100"/>
      <c r="VD5" s="100"/>
      <c r="VG5" s="102"/>
      <c r="VH5" s="102"/>
      <c r="VI5" s="100"/>
      <c r="VK5" s="85"/>
      <c r="VM5" s="85"/>
      <c r="VN5" s="97"/>
      <c r="VO5" s="98"/>
      <c r="VP5" s="96"/>
      <c r="VQ5" s="100"/>
      <c r="VY5" s="100"/>
      <c r="WB5" s="102"/>
      <c r="WC5" s="102"/>
      <c r="WD5" s="100"/>
      <c r="WF5" s="85"/>
      <c r="WH5" s="85"/>
      <c r="WI5" s="97"/>
      <c r="WJ5" s="98"/>
      <c r="WK5" s="96"/>
      <c r="WL5" s="100"/>
      <c r="WT5" s="100"/>
      <c r="WW5" s="102"/>
      <c r="WX5" s="102"/>
      <c r="WY5" s="100"/>
      <c r="XA5" s="85"/>
      <c r="XC5" s="85"/>
      <c r="XD5" s="97"/>
      <c r="XE5" s="98"/>
      <c r="XF5" s="96"/>
      <c r="XG5" s="100"/>
      <c r="XO5" s="100"/>
      <c r="XR5" s="102"/>
      <c r="XS5" s="102"/>
      <c r="XT5" s="100"/>
      <c r="XV5" s="85"/>
      <c r="XX5" s="85"/>
      <c r="XY5" s="97"/>
      <c r="XZ5" s="98"/>
      <c r="YA5" s="96"/>
      <c r="YB5" s="100"/>
      <c r="YJ5" s="100"/>
      <c r="YM5" s="102"/>
      <c r="YN5" s="102"/>
      <c r="YO5" s="100"/>
      <c r="YQ5" s="85"/>
      <c r="YS5" s="85"/>
      <c r="YT5" s="97"/>
      <c r="YU5" s="98"/>
      <c r="YV5" s="96"/>
      <c r="YW5" s="100"/>
      <c r="ZE5" s="100"/>
      <c r="ZH5" s="102"/>
      <c r="ZI5" s="102"/>
      <c r="ZJ5" s="100"/>
      <c r="ZL5" s="85"/>
      <c r="ZN5" s="85"/>
      <c r="ZO5" s="97"/>
      <c r="ZP5" s="98"/>
      <c r="ZQ5" s="96"/>
      <c r="ZR5" s="100"/>
      <c r="ZZ5" s="100"/>
      <c r="AAC5" s="102"/>
      <c r="AAD5" s="102"/>
      <c r="AAE5" s="100"/>
      <c r="AAG5" s="85"/>
      <c r="AAI5" s="85"/>
      <c r="AAJ5" s="97"/>
      <c r="AAK5" s="98"/>
      <c r="AAL5" s="96"/>
      <c r="AAM5" s="100"/>
      <c r="AAU5" s="100"/>
      <c r="AAX5" s="102"/>
      <c r="AAY5" s="102"/>
      <c r="AAZ5" s="100"/>
      <c r="ABB5" s="85"/>
      <c r="ABD5" s="85"/>
      <c r="ABE5" s="97"/>
      <c r="ABF5" s="98"/>
      <c r="ABG5" s="96"/>
      <c r="ABH5" s="100"/>
      <c r="ABP5" s="100"/>
      <c r="ABS5" s="102"/>
      <c r="ABT5" s="102"/>
      <c r="ABU5" s="100"/>
      <c r="ABW5" s="85"/>
      <c r="ABY5" s="85"/>
      <c r="ABZ5" s="97"/>
      <c r="ACA5" s="98"/>
      <c r="ACB5" s="96"/>
      <c r="ACC5" s="100"/>
      <c r="ACK5" s="100"/>
      <c r="ACN5" s="102"/>
      <c r="ACO5" s="102"/>
      <c r="ACP5" s="100"/>
      <c r="ACR5" s="85"/>
      <c r="ACT5" s="85"/>
      <c r="ACU5" s="97"/>
      <c r="ACV5" s="98"/>
      <c r="ACW5" s="96"/>
      <c r="ACX5" s="100"/>
      <c r="ADF5" s="100"/>
      <c r="ADI5" s="102"/>
      <c r="ADJ5" s="102"/>
      <c r="ADK5" s="100"/>
      <c r="ADM5" s="85"/>
      <c r="ADO5" s="85"/>
      <c r="ADP5" s="97"/>
      <c r="ADQ5" s="98"/>
      <c r="ADR5" s="96"/>
      <c r="ADS5" s="100"/>
      <c r="AEA5" s="100"/>
      <c r="AED5" s="102"/>
      <c r="AEE5" s="102"/>
      <c r="AEF5" s="100"/>
      <c r="AEH5" s="85"/>
      <c r="AEJ5" s="85"/>
      <c r="AEK5" s="97"/>
      <c r="AEL5" s="98"/>
      <c r="AEM5" s="96"/>
      <c r="AEN5" s="100"/>
      <c r="AEV5" s="100"/>
      <c r="AEY5" s="102"/>
      <c r="AEZ5" s="102"/>
      <c r="AFA5" s="100"/>
      <c r="AFC5" s="85"/>
      <c r="AFE5" s="85"/>
      <c r="AFF5" s="97"/>
      <c r="AFG5" s="98"/>
      <c r="AFH5" s="96"/>
      <c r="AFI5" s="100"/>
      <c r="AFQ5" s="100"/>
      <c r="AFT5" s="102"/>
      <c r="AFU5" s="102"/>
      <c r="AFV5" s="100"/>
      <c r="AFX5" s="85"/>
      <c r="AFZ5" s="85"/>
      <c r="AGA5" s="97"/>
      <c r="AGB5" s="98"/>
      <c r="AGC5" s="96"/>
      <c r="AGD5" s="100"/>
      <c r="AGL5" s="100"/>
      <c r="AGO5" s="102"/>
      <c r="AGP5" s="102"/>
      <c r="AGQ5" s="100"/>
      <c r="AGS5" s="85"/>
      <c r="AGU5" s="85"/>
      <c r="AGV5" s="97"/>
      <c r="AGW5" s="98"/>
      <c r="AGX5" s="96"/>
      <c r="AGY5" s="100"/>
      <c r="AHG5" s="100"/>
      <c r="AHJ5" s="102"/>
      <c r="AHK5" s="102"/>
      <c r="AHL5" s="100"/>
      <c r="AHN5" s="85"/>
      <c r="AHP5" s="85"/>
      <c r="AHQ5" s="97"/>
      <c r="AHR5" s="98"/>
      <c r="AHS5" s="96"/>
      <c r="AHT5" s="100"/>
      <c r="AIB5" s="100"/>
      <c r="AIE5" s="102"/>
      <c r="AIF5" s="102"/>
      <c r="AIG5" s="100"/>
      <c r="AII5" s="85"/>
      <c r="AIK5" s="85"/>
      <c r="AIL5" s="97"/>
      <c r="AIM5" s="98"/>
      <c r="AIN5" s="96"/>
      <c r="AIO5" s="100"/>
      <c r="AIW5" s="100"/>
      <c r="AIZ5" s="102"/>
      <c r="AJA5" s="102"/>
      <c r="AJB5" s="100"/>
      <c r="AJD5" s="85"/>
      <c r="AJF5" s="85"/>
      <c r="AJG5" s="97"/>
      <c r="AJH5" s="98"/>
      <c r="AJI5" s="96"/>
      <c r="AJJ5" s="100"/>
      <c r="AJR5" s="100"/>
      <c r="AJU5" s="102"/>
      <c r="AJV5" s="102"/>
      <c r="AJW5" s="100"/>
      <c r="AJY5" s="85"/>
      <c r="AKA5" s="85"/>
      <c r="AKB5" s="97"/>
      <c r="AKC5" s="98"/>
      <c r="AKD5" s="96"/>
      <c r="AKE5" s="100"/>
      <c r="AKM5" s="100"/>
      <c r="AKP5" s="102"/>
      <c r="AKQ5" s="102"/>
      <c r="AKR5" s="100"/>
      <c r="AKT5" s="85"/>
      <c r="AKV5" s="85"/>
      <c r="AKW5" s="97"/>
      <c r="AKX5" s="98"/>
      <c r="AKY5" s="96"/>
      <c r="AKZ5" s="100"/>
      <c r="ALH5" s="100"/>
      <c r="ALK5" s="102"/>
      <c r="ALL5" s="102"/>
      <c r="ALM5" s="100"/>
      <c r="ALO5" s="85"/>
      <c r="ALQ5" s="85"/>
      <c r="ALR5" s="97"/>
      <c r="ALS5" s="98"/>
      <c r="ALT5" s="96"/>
      <c r="ALU5" s="100"/>
      <c r="AMC5" s="100"/>
      <c r="AMF5" s="102"/>
      <c r="AMG5" s="102"/>
      <c r="AMH5" s="100"/>
      <c r="AMJ5" s="85"/>
      <c r="AML5" s="85"/>
      <c r="AMM5" s="97"/>
      <c r="AMN5" s="98"/>
      <c r="AMO5" s="96"/>
      <c r="AMP5" s="100"/>
      <c r="AMX5" s="100"/>
      <c r="ANA5" s="102"/>
      <c r="ANB5" s="102"/>
      <c r="ANC5" s="100"/>
      <c r="ANE5" s="85"/>
      <c r="ANG5" s="85"/>
      <c r="ANH5" s="97"/>
      <c r="ANI5" s="98"/>
      <c r="ANJ5" s="96"/>
      <c r="ANK5" s="100"/>
      <c r="ANS5" s="100"/>
      <c r="ANV5" s="102"/>
      <c r="ANW5" s="102"/>
      <c r="ANX5" s="100"/>
      <c r="ANZ5" s="85"/>
      <c r="AOB5" s="85"/>
      <c r="AOC5" s="97"/>
      <c r="AOD5" s="98"/>
      <c r="AOE5" s="96"/>
      <c r="AOF5" s="100"/>
      <c r="AON5" s="100"/>
      <c r="AOQ5" s="102"/>
      <c r="AOR5" s="102"/>
      <c r="AOS5" s="100"/>
      <c r="AOU5" s="85"/>
      <c r="AOW5" s="85"/>
      <c r="AOX5" s="97"/>
      <c r="AOY5" s="98"/>
      <c r="AOZ5" s="96"/>
      <c r="APA5" s="100"/>
      <c r="API5" s="100"/>
      <c r="APL5" s="102"/>
      <c r="APM5" s="102"/>
      <c r="APN5" s="100"/>
      <c r="APP5" s="85"/>
      <c r="APR5" s="85"/>
      <c r="APS5" s="97"/>
      <c r="APT5" s="98"/>
      <c r="APU5" s="96"/>
      <c r="APV5" s="100"/>
      <c r="AQD5" s="100"/>
      <c r="AQG5" s="102"/>
      <c r="AQH5" s="102"/>
      <c r="AQI5" s="100"/>
      <c r="AQK5" s="85"/>
      <c r="AQM5" s="85"/>
      <c r="AQN5" s="97"/>
      <c r="AQO5" s="98"/>
      <c r="AQP5" s="96"/>
      <c r="AQQ5" s="100"/>
      <c r="AQY5" s="100"/>
      <c r="ARB5" s="102"/>
      <c r="ARC5" s="102"/>
      <c r="ARD5" s="100"/>
      <c r="ARF5" s="85"/>
      <c r="ARH5" s="85"/>
      <c r="ARI5" s="97"/>
      <c r="ARJ5" s="98"/>
      <c r="ARK5" s="96"/>
      <c r="ARL5" s="100"/>
      <c r="ART5" s="100"/>
      <c r="ARW5" s="102"/>
      <c r="ARX5" s="102"/>
      <c r="ARY5" s="100"/>
      <c r="ASA5" s="85"/>
      <c r="ASC5" s="85"/>
      <c r="ASD5" s="97"/>
      <c r="ASE5" s="98"/>
      <c r="ASF5" s="96"/>
      <c r="ASG5" s="100"/>
      <c r="ASO5" s="100"/>
      <c r="ASR5" s="102"/>
      <c r="ASS5" s="102"/>
      <c r="AST5" s="100"/>
      <c r="ASV5" s="85"/>
      <c r="ASX5" s="85"/>
      <c r="ASY5" s="97"/>
      <c r="ASZ5" s="98"/>
      <c r="ATA5" s="96"/>
      <c r="ATB5" s="100"/>
      <c r="ATJ5" s="100"/>
      <c r="ATM5" s="102"/>
      <c r="ATN5" s="102"/>
      <c r="ATO5" s="100"/>
      <c r="ATQ5" s="85"/>
      <c r="ATS5" s="85"/>
      <c r="ATT5" s="97"/>
      <c r="ATU5" s="98"/>
      <c r="ATV5" s="96"/>
      <c r="ATW5" s="100"/>
      <c r="AUE5" s="100"/>
      <c r="AUH5" s="102"/>
      <c r="AUI5" s="102"/>
      <c r="AUJ5" s="100"/>
      <c r="AUL5" s="85"/>
      <c r="AUN5" s="85"/>
      <c r="AUO5" s="97"/>
      <c r="AUP5" s="98"/>
      <c r="AUQ5" s="96"/>
      <c r="AUR5" s="100"/>
      <c r="AUZ5" s="100"/>
      <c r="AVC5" s="102"/>
      <c r="AVD5" s="102"/>
      <c r="AVE5" s="100"/>
      <c r="AVG5" s="85"/>
      <c r="AVI5" s="85"/>
      <c r="AVJ5" s="97"/>
      <c r="AVK5" s="98"/>
      <c r="AVL5" s="96"/>
      <c r="AVM5" s="100"/>
      <c r="AVU5" s="100"/>
      <c r="AVX5" s="102"/>
      <c r="AVY5" s="102"/>
      <c r="AVZ5" s="100"/>
      <c r="AWB5" s="85"/>
      <c r="AWD5" s="85"/>
      <c r="AWE5" s="97"/>
      <c r="AWF5" s="98"/>
      <c r="AWG5" s="96"/>
      <c r="AWH5" s="100"/>
      <c r="AWP5" s="100"/>
      <c r="AWS5" s="102"/>
      <c r="AWT5" s="102"/>
      <c r="AWU5" s="100"/>
      <c r="AWW5" s="85"/>
      <c r="AWY5" s="85"/>
      <c r="AWZ5" s="97"/>
      <c r="AXA5" s="98"/>
      <c r="AXB5" s="96"/>
      <c r="AXC5" s="100"/>
      <c r="AXK5" s="100"/>
      <c r="AXN5" s="102"/>
      <c r="AXO5" s="102"/>
      <c r="AXP5" s="100"/>
      <c r="AXR5" s="85"/>
      <c r="AXT5" s="85"/>
      <c r="AXU5" s="97"/>
      <c r="AXV5" s="98"/>
      <c r="AXW5" s="96"/>
      <c r="AXX5" s="100"/>
      <c r="AYF5" s="100"/>
      <c r="AYI5" s="102"/>
      <c r="AYJ5" s="102"/>
      <c r="AYK5" s="100"/>
      <c r="AYM5" s="85"/>
      <c r="AYO5" s="85"/>
      <c r="AYP5" s="97"/>
      <c r="AYQ5" s="98"/>
      <c r="AYR5" s="96"/>
      <c r="AYS5" s="100"/>
      <c r="AZA5" s="100"/>
      <c r="AZD5" s="102"/>
      <c r="AZE5" s="102"/>
      <c r="AZF5" s="100"/>
      <c r="AZH5" s="85"/>
      <c r="AZJ5" s="85"/>
      <c r="AZK5" s="97"/>
      <c r="AZL5" s="98"/>
      <c r="AZM5" s="96"/>
      <c r="AZN5" s="100"/>
      <c r="AZV5" s="100"/>
      <c r="AZY5" s="102"/>
      <c r="AZZ5" s="102"/>
      <c r="BAA5" s="100"/>
      <c r="BAC5" s="85"/>
      <c r="BAE5" s="85"/>
      <c r="BAF5" s="97"/>
      <c r="BAG5" s="98"/>
      <c r="BAH5" s="96"/>
      <c r="BAI5" s="100"/>
      <c r="BAQ5" s="100"/>
      <c r="BAT5" s="102"/>
      <c r="BAU5" s="102"/>
      <c r="BAV5" s="100"/>
      <c r="BAX5" s="85"/>
      <c r="BAZ5" s="85"/>
      <c r="BBA5" s="97"/>
      <c r="BBB5" s="98"/>
      <c r="BBC5" s="96"/>
      <c r="BBD5" s="100"/>
      <c r="BBL5" s="100"/>
      <c r="BBO5" s="102"/>
      <c r="BBP5" s="102"/>
      <c r="BBQ5" s="100"/>
      <c r="BBS5" s="85"/>
      <c r="BBU5" s="85"/>
      <c r="BBV5" s="97"/>
      <c r="BBW5" s="98"/>
      <c r="BBX5" s="96"/>
      <c r="BBY5" s="100"/>
      <c r="BCG5" s="100"/>
      <c r="BCJ5" s="102"/>
      <c r="BCK5" s="102"/>
      <c r="BCL5" s="100"/>
      <c r="BCN5" s="85"/>
      <c r="BCP5" s="85"/>
      <c r="BCQ5" s="97"/>
      <c r="BCR5" s="98"/>
      <c r="BCS5" s="96"/>
      <c r="BCT5" s="100"/>
      <c r="BDB5" s="100"/>
      <c r="BDE5" s="102"/>
      <c r="BDF5" s="102"/>
      <c r="BDG5" s="100"/>
      <c r="BDI5" s="85"/>
      <c r="BDK5" s="85"/>
      <c r="BDL5" s="97"/>
      <c r="BDM5" s="98"/>
      <c r="BDN5" s="96"/>
      <c r="BDO5" s="100"/>
      <c r="BDW5" s="100"/>
      <c r="BDZ5" s="102"/>
      <c r="BEA5" s="102"/>
      <c r="BEB5" s="100"/>
      <c r="BED5" s="85"/>
      <c r="BEF5" s="85"/>
      <c r="BEG5" s="97"/>
      <c r="BEH5" s="98"/>
      <c r="BEI5" s="96"/>
      <c r="BEJ5" s="100"/>
      <c r="BER5" s="100"/>
      <c r="BEU5" s="102"/>
      <c r="BEV5" s="102"/>
      <c r="BEW5" s="100"/>
      <c r="BEY5" s="85"/>
      <c r="BFA5" s="85"/>
      <c r="BFB5" s="97"/>
      <c r="BFC5" s="98"/>
      <c r="BFD5" s="96"/>
      <c r="BFE5" s="100"/>
      <c r="BFM5" s="100"/>
      <c r="BFP5" s="102"/>
      <c r="BFQ5" s="102"/>
      <c r="BFR5" s="100"/>
      <c r="BFT5" s="85"/>
      <c r="BFV5" s="85"/>
      <c r="BFW5" s="97"/>
      <c r="BFX5" s="98"/>
      <c r="BFY5" s="96"/>
      <c r="BFZ5" s="100"/>
      <c r="BGH5" s="100"/>
      <c r="BGK5" s="102"/>
      <c r="BGL5" s="102"/>
      <c r="BGM5" s="100"/>
      <c r="BGO5" s="85"/>
      <c r="BGQ5" s="85"/>
      <c r="BGR5" s="97"/>
      <c r="BGS5" s="98"/>
      <c r="BGT5" s="96"/>
      <c r="BGU5" s="100"/>
      <c r="BHC5" s="100"/>
      <c r="BHF5" s="102"/>
      <c r="BHG5" s="102"/>
      <c r="BHH5" s="100"/>
      <c r="BHJ5" s="85"/>
      <c r="BHL5" s="85"/>
      <c r="BHM5" s="97"/>
      <c r="BHN5" s="98"/>
      <c r="BHO5" s="96"/>
      <c r="BHP5" s="100"/>
      <c r="BHX5" s="100"/>
      <c r="BIA5" s="102"/>
      <c r="BIB5" s="102"/>
      <c r="BIC5" s="100"/>
      <c r="BIE5" s="85"/>
      <c r="BIG5" s="85"/>
      <c r="BIH5" s="97"/>
      <c r="BII5" s="98"/>
      <c r="BIJ5" s="96"/>
      <c r="BIK5" s="100"/>
      <c r="BIS5" s="100"/>
      <c r="BIV5" s="102"/>
      <c r="BIW5" s="102"/>
      <c r="BIX5" s="100"/>
      <c r="BIZ5" s="85"/>
      <c r="BJB5" s="85"/>
      <c r="BJC5" s="97"/>
      <c r="BJD5" s="98"/>
      <c r="BJE5" s="96"/>
      <c r="BJF5" s="100"/>
      <c r="BJN5" s="100"/>
      <c r="BJQ5" s="102"/>
      <c r="BJR5" s="102"/>
      <c r="BJS5" s="100"/>
      <c r="BJU5" s="85"/>
      <c r="BJW5" s="85"/>
      <c r="BJX5" s="97"/>
      <c r="BJY5" s="98"/>
      <c r="BJZ5" s="96"/>
      <c r="BKA5" s="100"/>
      <c r="BKI5" s="100"/>
      <c r="BKL5" s="102"/>
      <c r="BKM5" s="102"/>
      <c r="BKN5" s="100"/>
      <c r="BKP5" s="85"/>
      <c r="BKR5" s="85"/>
      <c r="BKS5" s="97"/>
      <c r="BKT5" s="98"/>
      <c r="BKU5" s="96"/>
      <c r="BKV5" s="100"/>
      <c r="BLD5" s="100"/>
      <c r="BLG5" s="102"/>
      <c r="BLH5" s="102"/>
      <c r="BLI5" s="100"/>
      <c r="BLK5" s="85"/>
      <c r="BLM5" s="85"/>
      <c r="BLN5" s="97"/>
      <c r="BLO5" s="98"/>
      <c r="BLP5" s="96"/>
      <c r="BLQ5" s="100"/>
      <c r="BLY5" s="100"/>
      <c r="BMB5" s="102"/>
      <c r="BMC5" s="102"/>
      <c r="BMD5" s="100"/>
      <c r="BMF5" s="85"/>
      <c r="BMH5" s="85"/>
      <c r="BMI5" s="97"/>
      <c r="BMJ5" s="98"/>
      <c r="BMK5" s="96"/>
      <c r="BML5" s="100"/>
      <c r="BMT5" s="100"/>
      <c r="BMW5" s="102"/>
      <c r="BMX5" s="102"/>
      <c r="BMY5" s="100"/>
      <c r="BNA5" s="85"/>
      <c r="BNC5" s="85"/>
      <c r="BND5" s="97"/>
      <c r="BNE5" s="98"/>
      <c r="BNF5" s="96"/>
      <c r="BNG5" s="100"/>
      <c r="BNO5" s="100"/>
      <c r="BNR5" s="102"/>
      <c r="BNS5" s="102"/>
      <c r="BNT5" s="100"/>
      <c r="BNV5" s="85"/>
      <c r="BNX5" s="85"/>
      <c r="BNY5" s="97"/>
      <c r="BNZ5" s="98"/>
      <c r="BOA5" s="96"/>
      <c r="BOB5" s="100"/>
      <c r="BOJ5" s="100"/>
      <c r="BOM5" s="102"/>
      <c r="BON5" s="102"/>
      <c r="BOO5" s="100"/>
      <c r="BOQ5" s="85"/>
      <c r="BOS5" s="85"/>
      <c r="BOT5" s="97"/>
      <c r="BOU5" s="98"/>
      <c r="BOV5" s="96"/>
      <c r="BOW5" s="100"/>
      <c r="BPE5" s="100"/>
      <c r="BPH5" s="102"/>
      <c r="BPI5" s="102"/>
      <c r="BPJ5" s="100"/>
      <c r="BPL5" s="85"/>
      <c r="BPN5" s="85"/>
      <c r="BPO5" s="97"/>
      <c r="BPP5" s="98"/>
      <c r="BPQ5" s="96"/>
      <c r="BPR5" s="100"/>
      <c r="BPZ5" s="100"/>
      <c r="BQC5" s="102"/>
      <c r="BQD5" s="102"/>
      <c r="BQE5" s="100"/>
      <c r="BQG5" s="85"/>
      <c r="BQI5" s="85"/>
      <c r="BQJ5" s="97"/>
      <c r="BQK5" s="98"/>
      <c r="BQL5" s="96"/>
      <c r="BQM5" s="100"/>
      <c r="BQU5" s="100"/>
      <c r="BQX5" s="102"/>
      <c r="BQY5" s="102"/>
      <c r="BQZ5" s="100"/>
      <c r="BRB5" s="85"/>
      <c r="BRD5" s="85"/>
      <c r="BRE5" s="97"/>
      <c r="BRF5" s="98"/>
      <c r="BRG5" s="96"/>
      <c r="BRH5" s="100"/>
      <c r="BRP5" s="100"/>
      <c r="BRS5" s="102"/>
      <c r="BRT5" s="102"/>
      <c r="BRU5" s="100"/>
      <c r="BRW5" s="85"/>
      <c r="BRY5" s="85"/>
      <c r="BRZ5" s="97"/>
      <c r="BSA5" s="98"/>
      <c r="BSB5" s="96"/>
      <c r="BSC5" s="100"/>
      <c r="BSK5" s="100"/>
      <c r="BSN5" s="102"/>
      <c r="BSO5" s="102"/>
      <c r="BSP5" s="100"/>
      <c r="BSR5" s="85"/>
      <c r="BST5" s="85"/>
      <c r="BSU5" s="97"/>
      <c r="BSV5" s="98"/>
      <c r="BSW5" s="96"/>
      <c r="BSX5" s="100"/>
      <c r="BTF5" s="100"/>
      <c r="BTI5" s="102"/>
      <c r="BTJ5" s="102"/>
      <c r="BTK5" s="100"/>
      <c r="BTM5" s="85"/>
      <c r="BTO5" s="85"/>
      <c r="BTP5" s="97"/>
      <c r="BTQ5" s="98"/>
      <c r="BTR5" s="96"/>
      <c r="BTS5" s="100"/>
      <c r="BUA5" s="100"/>
      <c r="BUD5" s="102"/>
      <c r="BUE5" s="102"/>
      <c r="BUF5" s="100"/>
      <c r="BUH5" s="85"/>
      <c r="BUJ5" s="85"/>
      <c r="BUK5" s="97"/>
      <c r="BUL5" s="98"/>
      <c r="BUM5" s="96"/>
      <c r="BUN5" s="100"/>
      <c r="BUV5" s="100"/>
      <c r="BUY5" s="102"/>
      <c r="BUZ5" s="102"/>
      <c r="BVA5" s="100"/>
      <c r="BVC5" s="85"/>
      <c r="BVE5" s="85"/>
      <c r="BVF5" s="97"/>
      <c r="BVG5" s="98"/>
      <c r="BVH5" s="96"/>
      <c r="BVI5" s="100"/>
      <c r="BVQ5" s="100"/>
      <c r="BVT5" s="102"/>
      <c r="BVU5" s="102"/>
      <c r="BVV5" s="100"/>
      <c r="BVX5" s="85"/>
      <c r="BVZ5" s="85"/>
      <c r="BWA5" s="97"/>
      <c r="BWB5" s="98"/>
      <c r="BWC5" s="96"/>
      <c r="BWD5" s="100"/>
      <c r="BWL5" s="100"/>
      <c r="BWO5" s="102"/>
      <c r="BWP5" s="102"/>
      <c r="BWQ5" s="100"/>
      <c r="BWS5" s="85"/>
      <c r="BWU5" s="85"/>
      <c r="BWV5" s="97"/>
      <c r="BWW5" s="98"/>
      <c r="BWX5" s="96"/>
      <c r="BWY5" s="100"/>
      <c r="BXG5" s="100"/>
      <c r="BXJ5" s="102"/>
      <c r="BXK5" s="102"/>
      <c r="BXL5" s="100"/>
      <c r="BXN5" s="85"/>
      <c r="BXP5" s="85"/>
      <c r="BXQ5" s="97"/>
      <c r="BXR5" s="98"/>
      <c r="BXS5" s="96"/>
      <c r="BXT5" s="100"/>
      <c r="BYB5" s="100"/>
      <c r="BYE5" s="102"/>
      <c r="BYF5" s="102"/>
      <c r="BYG5" s="100"/>
      <c r="BYI5" s="85"/>
      <c r="BYK5" s="85"/>
      <c r="BYL5" s="97"/>
      <c r="BYM5" s="98"/>
      <c r="BYN5" s="96"/>
      <c r="BYO5" s="100"/>
      <c r="BYW5" s="100"/>
      <c r="BYZ5" s="102"/>
      <c r="BZA5" s="102"/>
      <c r="BZB5" s="100"/>
      <c r="BZD5" s="85"/>
      <c r="BZF5" s="85"/>
      <c r="BZG5" s="97"/>
      <c r="BZH5" s="98"/>
      <c r="BZI5" s="96"/>
      <c r="BZJ5" s="100"/>
      <c r="BZR5" s="100"/>
      <c r="BZU5" s="102"/>
      <c r="BZV5" s="102"/>
      <c r="BZW5" s="100"/>
      <c r="BZY5" s="85"/>
      <c r="CAA5" s="85"/>
      <c r="CAB5" s="97"/>
      <c r="CAC5" s="98"/>
      <c r="CAD5" s="96"/>
      <c r="CAE5" s="100"/>
      <c r="CAM5" s="100"/>
      <c r="CAP5" s="102"/>
      <c r="CAQ5" s="102"/>
      <c r="CAR5" s="100"/>
      <c r="CAT5" s="85"/>
      <c r="CAV5" s="85"/>
      <c r="CAW5" s="97"/>
      <c r="CAX5" s="98"/>
      <c r="CAY5" s="96"/>
      <c r="CAZ5" s="100"/>
      <c r="CBH5" s="100"/>
      <c r="CBK5" s="102"/>
      <c r="CBL5" s="102"/>
      <c r="CBM5" s="100"/>
      <c r="CBO5" s="85"/>
      <c r="CBQ5" s="85"/>
      <c r="CBR5" s="97"/>
      <c r="CBS5" s="98"/>
      <c r="CBT5" s="96"/>
      <c r="CBU5" s="100"/>
      <c r="CCC5" s="100"/>
      <c r="CCF5" s="102"/>
      <c r="CCG5" s="102"/>
      <c r="CCH5" s="100"/>
      <c r="CCJ5" s="85"/>
      <c r="CCL5" s="85"/>
      <c r="CCM5" s="97"/>
      <c r="CCN5" s="98"/>
      <c r="CCO5" s="96"/>
      <c r="CCP5" s="100"/>
      <c r="CCX5" s="100"/>
      <c r="CDA5" s="102"/>
      <c r="CDB5" s="102"/>
      <c r="CDC5" s="100"/>
      <c r="CDE5" s="85"/>
      <c r="CDG5" s="85"/>
      <c r="CDH5" s="97"/>
      <c r="CDI5" s="98"/>
      <c r="CDJ5" s="96"/>
      <c r="CDK5" s="100"/>
      <c r="CDS5" s="100"/>
      <c r="CDV5" s="102"/>
      <c r="CDW5" s="102"/>
      <c r="CDX5" s="100"/>
      <c r="CDZ5" s="85"/>
      <c r="CEB5" s="85"/>
      <c r="CEC5" s="97"/>
      <c r="CED5" s="98"/>
      <c r="CEE5" s="96"/>
      <c r="CEF5" s="100"/>
      <c r="CEN5" s="100"/>
      <c r="CEQ5" s="102"/>
      <c r="CER5" s="102"/>
      <c r="CES5" s="100"/>
      <c r="CEU5" s="85"/>
      <c r="CEW5" s="85"/>
      <c r="CEX5" s="97"/>
      <c r="CEY5" s="98"/>
      <c r="CEZ5" s="96"/>
      <c r="CFA5" s="100"/>
      <c r="CFI5" s="100"/>
      <c r="CFL5" s="102"/>
      <c r="CFM5" s="102"/>
      <c r="CFN5" s="100"/>
      <c r="CFP5" s="85"/>
      <c r="CFR5" s="85"/>
      <c r="CFS5" s="97"/>
      <c r="CFT5" s="98"/>
      <c r="CFU5" s="96"/>
      <c r="CFV5" s="100"/>
      <c r="CGD5" s="100"/>
      <c r="CGG5" s="102"/>
      <c r="CGH5" s="102"/>
      <c r="CGI5" s="100"/>
      <c r="CGK5" s="85"/>
      <c r="CGM5" s="85"/>
      <c r="CGN5" s="97"/>
      <c r="CGO5" s="98"/>
      <c r="CGP5" s="96"/>
      <c r="CGQ5" s="100"/>
      <c r="CGY5" s="100"/>
      <c r="CHB5" s="102"/>
      <c r="CHC5" s="102"/>
      <c r="CHD5" s="100"/>
      <c r="CHF5" s="85"/>
      <c r="CHH5" s="85"/>
      <c r="CHI5" s="97"/>
      <c r="CHJ5" s="98"/>
      <c r="CHK5" s="96"/>
      <c r="CHL5" s="100"/>
      <c r="CHT5" s="100"/>
      <c r="CHW5" s="102"/>
      <c r="CHX5" s="102"/>
      <c r="CHY5" s="100"/>
      <c r="CIA5" s="85"/>
      <c r="CIC5" s="85"/>
      <c r="CID5" s="97"/>
      <c r="CIE5" s="98"/>
      <c r="CIF5" s="96"/>
      <c r="CIG5" s="100"/>
      <c r="CIO5" s="100"/>
      <c r="CIR5" s="102"/>
      <c r="CIS5" s="102"/>
      <c r="CIT5" s="100"/>
      <c r="CIV5" s="85"/>
      <c r="CIX5" s="85"/>
      <c r="CIY5" s="97"/>
      <c r="CIZ5" s="98"/>
      <c r="CJA5" s="96"/>
      <c r="CJB5" s="100"/>
      <c r="CJJ5" s="100"/>
      <c r="CJM5" s="102"/>
      <c r="CJN5" s="102"/>
      <c r="CJO5" s="100"/>
      <c r="CJQ5" s="85"/>
      <c r="CJS5" s="85"/>
      <c r="CJT5" s="97"/>
      <c r="CJU5" s="98"/>
      <c r="CJV5" s="96"/>
      <c r="CJW5" s="100"/>
      <c r="CKE5" s="100"/>
      <c r="CKH5" s="102"/>
      <c r="CKI5" s="102"/>
      <c r="CKJ5" s="100"/>
      <c r="CKL5" s="85"/>
      <c r="CKN5" s="85"/>
      <c r="CKO5" s="97"/>
      <c r="CKP5" s="98"/>
      <c r="CKQ5" s="96"/>
      <c r="CKR5" s="100"/>
      <c r="CKZ5" s="100"/>
      <c r="CLC5" s="102"/>
      <c r="CLD5" s="102"/>
      <c r="CLE5" s="100"/>
      <c r="CLG5" s="85"/>
      <c r="CLI5" s="85"/>
      <c r="CLJ5" s="97"/>
      <c r="CLK5" s="98"/>
      <c r="CLL5" s="96"/>
      <c r="CLM5" s="100"/>
      <c r="CLU5" s="100"/>
      <c r="CLX5" s="102"/>
      <c r="CLY5" s="102"/>
      <c r="CLZ5" s="100"/>
      <c r="CMB5" s="85"/>
      <c r="CMD5" s="85"/>
      <c r="CME5" s="97"/>
      <c r="CMF5" s="98"/>
      <c r="CMG5" s="96"/>
      <c r="CMH5" s="100"/>
      <c r="CMP5" s="100"/>
      <c r="CMS5" s="102"/>
      <c r="CMT5" s="102"/>
      <c r="CMU5" s="100"/>
      <c r="CMW5" s="85"/>
      <c r="CMY5" s="85"/>
      <c r="CMZ5" s="97"/>
      <c r="CNA5" s="98"/>
      <c r="CNB5" s="96"/>
      <c r="CNC5" s="100"/>
      <c r="CNK5" s="100"/>
      <c r="CNN5" s="102"/>
      <c r="CNO5" s="102"/>
      <c r="CNP5" s="100"/>
      <c r="CNR5" s="85"/>
      <c r="CNT5" s="85"/>
      <c r="CNU5" s="97"/>
      <c r="CNV5" s="98"/>
      <c r="CNW5" s="96"/>
      <c r="CNX5" s="100"/>
      <c r="COF5" s="100"/>
      <c r="COI5" s="102"/>
      <c r="COJ5" s="102"/>
      <c r="COK5" s="100"/>
      <c r="COM5" s="85"/>
      <c r="COO5" s="85"/>
      <c r="COP5" s="97"/>
      <c r="COQ5" s="98"/>
      <c r="COR5" s="96"/>
      <c r="COS5" s="100"/>
      <c r="CPA5" s="100"/>
      <c r="CPD5" s="102"/>
      <c r="CPE5" s="102"/>
      <c r="CPF5" s="100"/>
      <c r="CPH5" s="85"/>
      <c r="CPJ5" s="85"/>
      <c r="CPK5" s="97"/>
      <c r="CPL5" s="98"/>
      <c r="CPM5" s="96"/>
      <c r="CPN5" s="100"/>
      <c r="CPV5" s="100"/>
      <c r="CPY5" s="102"/>
      <c r="CPZ5" s="102"/>
      <c r="CQA5" s="100"/>
      <c r="CQC5" s="85"/>
      <c r="CQE5" s="85"/>
      <c r="CQF5" s="97"/>
      <c r="CQG5" s="98"/>
      <c r="CQH5" s="96"/>
      <c r="CQI5" s="100"/>
      <c r="CQQ5" s="100"/>
      <c r="CQT5" s="102"/>
      <c r="CQU5" s="102"/>
      <c r="CQV5" s="100"/>
      <c r="CQX5" s="85"/>
      <c r="CQZ5" s="85"/>
      <c r="CRA5" s="97"/>
      <c r="CRB5" s="98"/>
      <c r="CRC5" s="96"/>
      <c r="CRD5" s="100"/>
      <c r="CRL5" s="100"/>
      <c r="CRO5" s="102"/>
      <c r="CRP5" s="102"/>
      <c r="CRQ5" s="100"/>
      <c r="CRS5" s="85"/>
      <c r="CRU5" s="85"/>
      <c r="CRV5" s="97"/>
      <c r="CRW5" s="98"/>
      <c r="CRX5" s="96"/>
      <c r="CRY5" s="100"/>
      <c r="CSG5" s="100"/>
      <c r="CSJ5" s="102"/>
      <c r="CSK5" s="102"/>
      <c r="CSL5" s="100"/>
      <c r="CSN5" s="85"/>
      <c r="CSP5" s="85"/>
      <c r="CSQ5" s="97"/>
      <c r="CSR5" s="98"/>
      <c r="CSS5" s="96"/>
      <c r="CST5" s="100"/>
      <c r="CTB5" s="100"/>
      <c r="CTE5" s="102"/>
      <c r="CTF5" s="102"/>
      <c r="CTG5" s="100"/>
      <c r="CTI5" s="85"/>
      <c r="CTK5" s="85"/>
      <c r="CTL5" s="97"/>
      <c r="CTM5" s="98"/>
      <c r="CTN5" s="96"/>
      <c r="CTO5" s="100"/>
      <c r="CTW5" s="100"/>
      <c r="CTZ5" s="102"/>
      <c r="CUA5" s="102"/>
      <c r="CUB5" s="100"/>
      <c r="CUD5" s="85"/>
      <c r="CUF5" s="85"/>
      <c r="CUG5" s="97"/>
      <c r="CUH5" s="98"/>
      <c r="CUI5" s="96"/>
      <c r="CUJ5" s="100"/>
      <c r="CUR5" s="100"/>
      <c r="CUU5" s="102"/>
      <c r="CUV5" s="102"/>
      <c r="CUW5" s="100"/>
      <c r="CUY5" s="85"/>
      <c r="CVA5" s="85"/>
      <c r="CVB5" s="97"/>
      <c r="CVC5" s="98"/>
      <c r="CVD5" s="96"/>
      <c r="CVE5" s="100"/>
      <c r="CVM5" s="100"/>
      <c r="CVP5" s="102"/>
      <c r="CVQ5" s="102"/>
      <c r="CVR5" s="100"/>
      <c r="CVT5" s="85"/>
      <c r="CVV5" s="85"/>
      <c r="CVW5" s="97"/>
      <c r="CVX5" s="98"/>
      <c r="CVY5" s="96"/>
      <c r="CVZ5" s="100"/>
      <c r="CWH5" s="100"/>
      <c r="CWK5" s="102"/>
      <c r="CWL5" s="102"/>
      <c r="CWM5" s="100"/>
      <c r="CWO5" s="85"/>
      <c r="CWQ5" s="85"/>
      <c r="CWR5" s="97"/>
      <c r="CWS5" s="98"/>
      <c r="CWT5" s="96"/>
      <c r="CWU5" s="100"/>
      <c r="CXC5" s="100"/>
      <c r="CXF5" s="102"/>
      <c r="CXG5" s="102"/>
      <c r="CXH5" s="100"/>
      <c r="CXJ5" s="85"/>
      <c r="CXL5" s="85"/>
      <c r="CXM5" s="97"/>
      <c r="CXN5" s="98"/>
      <c r="CXO5" s="96"/>
      <c r="CXP5" s="100"/>
      <c r="CXX5" s="100"/>
      <c r="CYA5" s="102"/>
      <c r="CYB5" s="102"/>
      <c r="CYC5" s="100"/>
      <c r="CYE5" s="85"/>
      <c r="CYG5" s="85"/>
      <c r="CYH5" s="97"/>
      <c r="CYI5" s="98"/>
      <c r="CYJ5" s="96"/>
      <c r="CYK5" s="100"/>
      <c r="CYS5" s="100"/>
      <c r="CYV5" s="102"/>
      <c r="CYW5" s="102"/>
      <c r="CYX5" s="100"/>
      <c r="CYZ5" s="85"/>
      <c r="CZB5" s="85"/>
      <c r="CZC5" s="97"/>
      <c r="CZD5" s="98"/>
      <c r="CZE5" s="96"/>
      <c r="CZF5" s="100"/>
      <c r="CZN5" s="100"/>
      <c r="CZQ5" s="102"/>
      <c r="CZR5" s="102"/>
      <c r="CZS5" s="100"/>
      <c r="CZU5" s="85"/>
      <c r="CZW5" s="85"/>
      <c r="CZX5" s="97"/>
      <c r="CZY5" s="98"/>
      <c r="CZZ5" s="96"/>
      <c r="DAA5" s="100"/>
      <c r="DAI5" s="100"/>
      <c r="DAL5" s="102"/>
      <c r="DAM5" s="102"/>
      <c r="DAN5" s="100"/>
      <c r="DAP5" s="85"/>
      <c r="DAR5" s="85"/>
      <c r="DAS5" s="97"/>
      <c r="DAT5" s="98"/>
      <c r="DAU5" s="96"/>
      <c r="DAV5" s="100"/>
      <c r="DBD5" s="100"/>
      <c r="DBG5" s="102"/>
      <c r="DBH5" s="102"/>
      <c r="DBI5" s="100"/>
      <c r="DBK5" s="85"/>
      <c r="DBM5" s="85"/>
      <c r="DBN5" s="97"/>
      <c r="DBO5" s="98"/>
      <c r="DBP5" s="96"/>
      <c r="DBQ5" s="100"/>
      <c r="DBY5" s="100"/>
      <c r="DCB5" s="102"/>
      <c r="DCC5" s="102"/>
      <c r="DCD5" s="100"/>
      <c r="DCF5" s="85"/>
      <c r="DCH5" s="85"/>
      <c r="DCI5" s="97"/>
      <c r="DCJ5" s="98"/>
      <c r="DCK5" s="96"/>
      <c r="DCL5" s="100"/>
      <c r="DCT5" s="100"/>
      <c r="DCW5" s="102"/>
      <c r="DCX5" s="102"/>
      <c r="DCY5" s="100"/>
      <c r="DDA5" s="85"/>
      <c r="DDC5" s="85"/>
      <c r="DDD5" s="97"/>
      <c r="DDE5" s="98"/>
      <c r="DDF5" s="96"/>
      <c r="DDG5" s="100"/>
      <c r="DDO5" s="100"/>
      <c r="DDR5" s="102"/>
      <c r="DDS5" s="102"/>
      <c r="DDT5" s="100"/>
      <c r="DDV5" s="85"/>
      <c r="DDX5" s="85"/>
      <c r="DDY5" s="97"/>
      <c r="DDZ5" s="98"/>
      <c r="DEA5" s="96"/>
      <c r="DEB5" s="100"/>
      <c r="DEJ5" s="100"/>
      <c r="DEM5" s="102"/>
      <c r="DEN5" s="102"/>
      <c r="DEO5" s="100"/>
      <c r="DEQ5" s="85"/>
      <c r="DES5" s="85"/>
      <c r="DET5" s="97"/>
      <c r="DEU5" s="98"/>
      <c r="DEV5" s="96"/>
      <c r="DEW5" s="100"/>
      <c r="DFE5" s="100"/>
      <c r="DFH5" s="102"/>
      <c r="DFI5" s="102"/>
      <c r="DFJ5" s="100"/>
      <c r="DFL5" s="85"/>
      <c r="DFN5" s="85"/>
      <c r="DFO5" s="97"/>
      <c r="DFP5" s="98"/>
      <c r="DFQ5" s="96"/>
      <c r="DFR5" s="100"/>
      <c r="DFZ5" s="100"/>
      <c r="DGC5" s="102"/>
      <c r="DGD5" s="102"/>
      <c r="DGE5" s="100"/>
      <c r="DGG5" s="85"/>
      <c r="DGI5" s="85"/>
      <c r="DGJ5" s="97"/>
      <c r="DGK5" s="98"/>
      <c r="DGL5" s="96"/>
      <c r="DGM5" s="100"/>
      <c r="DGU5" s="100"/>
      <c r="DGX5" s="102"/>
      <c r="DGY5" s="102"/>
      <c r="DGZ5" s="100"/>
      <c r="DHB5" s="85"/>
      <c r="DHD5" s="85"/>
      <c r="DHE5" s="97"/>
      <c r="DHF5" s="98"/>
      <c r="DHG5" s="96"/>
      <c r="DHH5" s="100"/>
      <c r="DHP5" s="100"/>
      <c r="DHS5" s="102"/>
      <c r="DHT5" s="102"/>
      <c r="DHU5" s="100"/>
      <c r="DHW5" s="85"/>
      <c r="DHY5" s="85"/>
      <c r="DHZ5" s="97"/>
      <c r="DIA5" s="98"/>
      <c r="DIB5" s="96"/>
      <c r="DIC5" s="100"/>
      <c r="DIK5" s="100"/>
      <c r="DIN5" s="102"/>
      <c r="DIO5" s="102"/>
      <c r="DIP5" s="100"/>
      <c r="DIR5" s="85"/>
      <c r="DIT5" s="85"/>
      <c r="DIU5" s="97"/>
      <c r="DIV5" s="98"/>
      <c r="DIW5" s="96"/>
      <c r="DIX5" s="100"/>
      <c r="DJF5" s="100"/>
      <c r="DJI5" s="102"/>
      <c r="DJJ5" s="102"/>
      <c r="DJK5" s="100"/>
      <c r="DJM5" s="85"/>
      <c r="DJO5" s="85"/>
      <c r="DJP5" s="97"/>
      <c r="DJQ5" s="98"/>
      <c r="DJR5" s="96"/>
      <c r="DJS5" s="100"/>
      <c r="DKA5" s="100"/>
      <c r="DKD5" s="102"/>
      <c r="DKE5" s="102"/>
      <c r="DKF5" s="100"/>
      <c r="DKH5" s="85"/>
      <c r="DKJ5" s="85"/>
      <c r="DKK5" s="97"/>
      <c r="DKL5" s="98"/>
      <c r="DKM5" s="96"/>
      <c r="DKN5" s="100"/>
      <c r="DKV5" s="100"/>
      <c r="DKY5" s="102"/>
      <c r="DKZ5" s="102"/>
      <c r="DLA5" s="100"/>
      <c r="DLC5" s="85"/>
      <c r="DLE5" s="85"/>
      <c r="DLF5" s="97"/>
      <c r="DLG5" s="98"/>
      <c r="DLH5" s="96"/>
      <c r="DLI5" s="100"/>
      <c r="DLQ5" s="100"/>
      <c r="DLT5" s="102"/>
      <c r="DLU5" s="102"/>
      <c r="DLV5" s="100"/>
      <c r="DLX5" s="85"/>
      <c r="DLZ5" s="85"/>
      <c r="DMA5" s="97"/>
      <c r="DMB5" s="98"/>
      <c r="DMC5" s="96"/>
      <c r="DMD5" s="100"/>
      <c r="DML5" s="100"/>
      <c r="DMO5" s="102"/>
      <c r="DMP5" s="102"/>
      <c r="DMQ5" s="100"/>
      <c r="DMS5" s="85"/>
      <c r="DMU5" s="85"/>
      <c r="DMV5" s="97"/>
      <c r="DMW5" s="98"/>
      <c r="DMX5" s="96"/>
      <c r="DMY5" s="100"/>
      <c r="DNG5" s="100"/>
      <c r="DNJ5" s="102"/>
      <c r="DNK5" s="102"/>
      <c r="DNL5" s="100"/>
      <c r="DNN5" s="85"/>
      <c r="DNP5" s="85"/>
      <c r="DNQ5" s="97"/>
      <c r="DNR5" s="98"/>
      <c r="DNS5" s="96"/>
      <c r="DNT5" s="100"/>
      <c r="DOB5" s="100"/>
      <c r="DOE5" s="102"/>
      <c r="DOF5" s="102"/>
      <c r="DOG5" s="100"/>
      <c r="DOI5" s="85"/>
      <c r="DOK5" s="85"/>
      <c r="DOL5" s="97"/>
      <c r="DOM5" s="98"/>
      <c r="DON5" s="96"/>
      <c r="DOO5" s="100"/>
      <c r="DOW5" s="100"/>
      <c r="DOZ5" s="102"/>
      <c r="DPA5" s="102"/>
      <c r="DPB5" s="100"/>
      <c r="DPD5" s="85"/>
      <c r="DPF5" s="85"/>
      <c r="DPG5" s="97"/>
      <c r="DPH5" s="98"/>
      <c r="DPI5" s="96"/>
      <c r="DPJ5" s="100"/>
      <c r="DPR5" s="100"/>
      <c r="DPU5" s="102"/>
      <c r="DPV5" s="102"/>
      <c r="DPW5" s="100"/>
      <c r="DPY5" s="85"/>
      <c r="DQA5" s="85"/>
      <c r="DQB5" s="97"/>
      <c r="DQC5" s="98"/>
      <c r="DQD5" s="96"/>
      <c r="DQE5" s="100"/>
      <c r="DQM5" s="100"/>
      <c r="DQP5" s="102"/>
      <c r="DQQ5" s="102"/>
      <c r="DQR5" s="100"/>
      <c r="DQT5" s="85"/>
      <c r="DQV5" s="85"/>
      <c r="DQW5" s="97"/>
      <c r="DQX5" s="98"/>
      <c r="DQY5" s="96"/>
      <c r="DQZ5" s="100"/>
      <c r="DRH5" s="100"/>
      <c r="DRK5" s="102"/>
      <c r="DRL5" s="102"/>
      <c r="DRM5" s="100"/>
      <c r="DRO5" s="85"/>
      <c r="DRQ5" s="85"/>
      <c r="DRR5" s="97"/>
      <c r="DRS5" s="98"/>
      <c r="DRT5" s="96"/>
      <c r="DRU5" s="100"/>
      <c r="DSC5" s="100"/>
      <c r="DSF5" s="102"/>
      <c r="DSG5" s="102"/>
      <c r="DSH5" s="100"/>
      <c r="DSJ5" s="85"/>
      <c r="DSL5" s="85"/>
      <c r="DSM5" s="97"/>
      <c r="DSN5" s="98"/>
      <c r="DSO5" s="96"/>
      <c r="DSP5" s="100"/>
      <c r="DSX5" s="100"/>
      <c r="DTA5" s="102"/>
      <c r="DTB5" s="102"/>
      <c r="DTC5" s="100"/>
      <c r="DTE5" s="85"/>
      <c r="DTG5" s="85"/>
      <c r="DTH5" s="97"/>
      <c r="DTI5" s="98"/>
      <c r="DTJ5" s="96"/>
      <c r="DTK5" s="100"/>
      <c r="DTS5" s="100"/>
      <c r="DTV5" s="102"/>
      <c r="DTW5" s="102"/>
      <c r="DTX5" s="100"/>
      <c r="DTZ5" s="85"/>
      <c r="DUB5" s="85"/>
      <c r="DUC5" s="97"/>
      <c r="DUD5" s="98"/>
      <c r="DUE5" s="96"/>
      <c r="DUF5" s="100"/>
      <c r="DUN5" s="100"/>
      <c r="DUQ5" s="102"/>
      <c r="DUR5" s="102"/>
      <c r="DUS5" s="100"/>
      <c r="DUU5" s="85"/>
      <c r="DUW5" s="85"/>
      <c r="DUX5" s="97"/>
      <c r="DUY5" s="98"/>
      <c r="DUZ5" s="96"/>
      <c r="DVA5" s="100"/>
      <c r="DVI5" s="100"/>
      <c r="DVL5" s="102"/>
      <c r="DVM5" s="102"/>
      <c r="DVN5" s="100"/>
      <c r="DVP5" s="85"/>
      <c r="DVR5" s="85"/>
      <c r="DVS5" s="97"/>
      <c r="DVT5" s="98"/>
      <c r="DVU5" s="96"/>
      <c r="DVV5" s="100"/>
      <c r="DWD5" s="100"/>
      <c r="DWG5" s="102"/>
      <c r="DWH5" s="102"/>
      <c r="DWI5" s="100"/>
      <c r="DWK5" s="85"/>
      <c r="DWM5" s="85"/>
      <c r="DWN5" s="97"/>
      <c r="DWO5" s="98"/>
      <c r="DWP5" s="96"/>
      <c r="DWQ5" s="100"/>
      <c r="DWY5" s="100"/>
      <c r="DXB5" s="102"/>
      <c r="DXC5" s="102"/>
      <c r="DXD5" s="100"/>
      <c r="DXF5" s="85"/>
      <c r="DXH5" s="85"/>
      <c r="DXI5" s="97"/>
      <c r="DXJ5" s="98"/>
      <c r="DXK5" s="96"/>
      <c r="DXL5" s="100"/>
      <c r="DXT5" s="100"/>
      <c r="DXW5" s="102"/>
      <c r="DXX5" s="102"/>
      <c r="DXY5" s="100"/>
      <c r="DYA5" s="85"/>
      <c r="DYC5" s="85"/>
      <c r="DYD5" s="97"/>
      <c r="DYE5" s="98"/>
      <c r="DYF5" s="96"/>
      <c r="DYG5" s="100"/>
      <c r="DYO5" s="100"/>
      <c r="DYR5" s="102"/>
      <c r="DYS5" s="102"/>
      <c r="DYT5" s="100"/>
      <c r="DYV5" s="85"/>
      <c r="DYX5" s="85"/>
      <c r="DYY5" s="97"/>
      <c r="DYZ5" s="98"/>
      <c r="DZA5" s="96"/>
      <c r="DZB5" s="100"/>
      <c r="DZJ5" s="100"/>
      <c r="DZM5" s="102"/>
      <c r="DZN5" s="102"/>
      <c r="DZO5" s="100"/>
      <c r="DZQ5" s="85"/>
      <c r="DZS5" s="85"/>
      <c r="DZT5" s="97"/>
      <c r="DZU5" s="98"/>
      <c r="DZV5" s="96"/>
      <c r="DZW5" s="100"/>
      <c r="EAE5" s="100"/>
      <c r="EAH5" s="102"/>
      <c r="EAI5" s="102"/>
      <c r="EAJ5" s="100"/>
      <c r="EAL5" s="85"/>
      <c r="EAN5" s="85"/>
      <c r="EAO5" s="97"/>
      <c r="EAP5" s="98"/>
      <c r="EAQ5" s="96"/>
      <c r="EAR5" s="100"/>
      <c r="EAZ5" s="100"/>
      <c r="EBC5" s="102"/>
      <c r="EBD5" s="102"/>
      <c r="EBE5" s="100"/>
      <c r="EBG5" s="85"/>
      <c r="EBI5" s="85"/>
      <c r="EBJ5" s="97"/>
      <c r="EBK5" s="98"/>
      <c r="EBL5" s="96"/>
      <c r="EBM5" s="100"/>
      <c r="EBU5" s="100"/>
      <c r="EBX5" s="102"/>
      <c r="EBY5" s="102"/>
      <c r="EBZ5" s="100"/>
      <c r="ECB5" s="85"/>
      <c r="ECD5" s="85"/>
      <c r="ECE5" s="97"/>
      <c r="ECF5" s="98"/>
      <c r="ECG5" s="96"/>
      <c r="ECH5" s="100"/>
      <c r="ECP5" s="100"/>
      <c r="ECS5" s="102"/>
      <c r="ECT5" s="102"/>
      <c r="ECU5" s="100"/>
      <c r="ECW5" s="85"/>
      <c r="ECY5" s="85"/>
      <c r="ECZ5" s="97"/>
      <c r="EDA5" s="98"/>
      <c r="EDB5" s="96"/>
      <c r="EDC5" s="100"/>
      <c r="EDK5" s="100"/>
      <c r="EDN5" s="102"/>
      <c r="EDO5" s="102"/>
      <c r="EDP5" s="100"/>
      <c r="EDR5" s="85"/>
      <c r="EDT5" s="85"/>
      <c r="EDU5" s="97"/>
      <c r="EDV5" s="98"/>
      <c r="EDW5" s="96"/>
      <c r="EDX5" s="100"/>
      <c r="EEF5" s="100"/>
      <c r="EEI5" s="102"/>
      <c r="EEJ5" s="102"/>
      <c r="EEK5" s="100"/>
      <c r="EEM5" s="85"/>
      <c r="EEO5" s="85"/>
      <c r="EEP5" s="97"/>
      <c r="EEQ5" s="98"/>
      <c r="EER5" s="96"/>
      <c r="EES5" s="100"/>
      <c r="EFA5" s="100"/>
      <c r="EFD5" s="102"/>
      <c r="EFE5" s="102"/>
      <c r="EFF5" s="100"/>
      <c r="EFH5" s="85"/>
      <c r="EFJ5" s="85"/>
      <c r="EFK5" s="97"/>
      <c r="EFL5" s="98"/>
      <c r="EFM5" s="96"/>
      <c r="EFN5" s="100"/>
      <c r="EFV5" s="100"/>
      <c r="EFY5" s="102"/>
      <c r="EFZ5" s="102"/>
      <c r="EGA5" s="100"/>
      <c r="EGC5" s="85"/>
      <c r="EGE5" s="85"/>
      <c r="EGF5" s="97"/>
      <c r="EGG5" s="98"/>
      <c r="EGH5" s="96"/>
      <c r="EGI5" s="100"/>
      <c r="EGQ5" s="100"/>
      <c r="EGT5" s="102"/>
      <c r="EGU5" s="102"/>
      <c r="EGV5" s="100"/>
      <c r="EGX5" s="85"/>
      <c r="EGZ5" s="85"/>
      <c r="EHA5" s="97"/>
      <c r="EHB5" s="98"/>
      <c r="EHC5" s="96"/>
      <c r="EHD5" s="100"/>
      <c r="EHL5" s="100"/>
      <c r="EHO5" s="102"/>
      <c r="EHP5" s="102"/>
      <c r="EHQ5" s="100"/>
      <c r="EHS5" s="85"/>
      <c r="EHU5" s="85"/>
      <c r="EHV5" s="97"/>
      <c r="EHW5" s="98"/>
      <c r="EHX5" s="96"/>
      <c r="EHY5" s="100"/>
      <c r="EIG5" s="100"/>
      <c r="EIJ5" s="102"/>
      <c r="EIK5" s="102"/>
      <c r="EIL5" s="100"/>
      <c r="EIN5" s="85"/>
      <c r="EIP5" s="85"/>
      <c r="EIQ5" s="97"/>
      <c r="EIR5" s="98"/>
      <c r="EIS5" s="96"/>
      <c r="EIT5" s="100"/>
      <c r="EJB5" s="100"/>
      <c r="EJE5" s="102"/>
      <c r="EJF5" s="102"/>
      <c r="EJG5" s="100"/>
      <c r="EJI5" s="85"/>
      <c r="EJK5" s="85"/>
      <c r="EJL5" s="97"/>
      <c r="EJM5" s="98"/>
      <c r="EJN5" s="96"/>
      <c r="EJO5" s="100"/>
      <c r="EJW5" s="100"/>
      <c r="EJZ5" s="102"/>
      <c r="EKA5" s="102"/>
      <c r="EKB5" s="100"/>
      <c r="EKD5" s="85"/>
      <c r="EKF5" s="85"/>
      <c r="EKG5" s="97"/>
      <c r="EKH5" s="98"/>
      <c r="EKI5" s="96"/>
      <c r="EKJ5" s="100"/>
      <c r="EKR5" s="100"/>
      <c r="EKU5" s="102"/>
      <c r="EKV5" s="102"/>
      <c r="EKW5" s="100"/>
      <c r="EKY5" s="85"/>
      <c r="ELA5" s="85"/>
      <c r="ELB5" s="97"/>
      <c r="ELC5" s="98"/>
      <c r="ELD5" s="96"/>
      <c r="ELE5" s="100"/>
      <c r="ELM5" s="100"/>
      <c r="ELP5" s="102"/>
      <c r="ELQ5" s="102"/>
      <c r="ELR5" s="100"/>
      <c r="ELT5" s="85"/>
      <c r="ELV5" s="85"/>
      <c r="ELW5" s="97"/>
      <c r="ELX5" s="98"/>
      <c r="ELY5" s="96"/>
      <c r="ELZ5" s="100"/>
      <c r="EMH5" s="100"/>
      <c r="EMK5" s="102"/>
      <c r="EML5" s="102"/>
      <c r="EMM5" s="100"/>
      <c r="EMO5" s="85"/>
      <c r="EMQ5" s="85"/>
      <c r="EMR5" s="97"/>
      <c r="EMS5" s="98"/>
      <c r="EMT5" s="96"/>
      <c r="EMU5" s="100"/>
      <c r="ENC5" s="100"/>
      <c r="ENF5" s="102"/>
      <c r="ENG5" s="102"/>
      <c r="ENH5" s="100"/>
      <c r="ENJ5" s="85"/>
      <c r="ENL5" s="85"/>
      <c r="ENM5" s="97"/>
      <c r="ENN5" s="98"/>
      <c r="ENO5" s="96"/>
      <c r="ENP5" s="100"/>
      <c r="ENX5" s="100"/>
      <c r="EOA5" s="102"/>
      <c r="EOB5" s="102"/>
      <c r="EOC5" s="100"/>
      <c r="EOE5" s="85"/>
      <c r="EOG5" s="85"/>
      <c r="EOH5" s="97"/>
      <c r="EOI5" s="98"/>
      <c r="EOJ5" s="96"/>
      <c r="EOK5" s="100"/>
      <c r="EOS5" s="100"/>
      <c r="EOV5" s="102"/>
      <c r="EOW5" s="102"/>
      <c r="EOX5" s="100"/>
      <c r="EOZ5" s="85"/>
      <c r="EPB5" s="85"/>
      <c r="EPC5" s="97"/>
      <c r="EPD5" s="98"/>
      <c r="EPE5" s="96"/>
      <c r="EPF5" s="100"/>
      <c r="EPN5" s="100"/>
      <c r="EPQ5" s="102"/>
      <c r="EPR5" s="102"/>
      <c r="EPS5" s="100"/>
      <c r="EPU5" s="85"/>
      <c r="EPW5" s="85"/>
      <c r="EPX5" s="97"/>
      <c r="EPY5" s="98"/>
      <c r="EPZ5" s="96"/>
      <c r="EQA5" s="100"/>
      <c r="EQI5" s="100"/>
      <c r="EQL5" s="102"/>
      <c r="EQM5" s="102"/>
      <c r="EQN5" s="100"/>
      <c r="EQP5" s="85"/>
      <c r="EQR5" s="85"/>
      <c r="EQS5" s="97"/>
      <c r="EQT5" s="98"/>
      <c r="EQU5" s="96"/>
      <c r="EQV5" s="100"/>
      <c r="ERD5" s="100"/>
      <c r="ERG5" s="102"/>
      <c r="ERH5" s="102"/>
      <c r="ERI5" s="100"/>
      <c r="ERK5" s="85"/>
      <c r="ERM5" s="85"/>
      <c r="ERN5" s="97"/>
      <c r="ERO5" s="98"/>
      <c r="ERP5" s="96"/>
      <c r="ERQ5" s="100"/>
      <c r="ERY5" s="100"/>
      <c r="ESB5" s="102"/>
      <c r="ESC5" s="102"/>
      <c r="ESD5" s="100"/>
      <c r="ESF5" s="85"/>
      <c r="ESH5" s="85"/>
      <c r="ESI5" s="97"/>
      <c r="ESJ5" s="98"/>
      <c r="ESK5" s="96"/>
      <c r="ESL5" s="100"/>
      <c r="EST5" s="100"/>
      <c r="ESW5" s="102"/>
      <c r="ESX5" s="102"/>
      <c r="ESY5" s="100"/>
      <c r="ETA5" s="85"/>
      <c r="ETC5" s="85"/>
      <c r="ETD5" s="97"/>
      <c r="ETE5" s="98"/>
      <c r="ETF5" s="96"/>
      <c r="ETG5" s="100"/>
      <c r="ETO5" s="100"/>
      <c r="ETR5" s="102"/>
      <c r="ETS5" s="102"/>
      <c r="ETT5" s="100"/>
      <c r="ETV5" s="85"/>
      <c r="ETX5" s="85"/>
      <c r="ETY5" s="97"/>
      <c r="ETZ5" s="98"/>
      <c r="EUA5" s="96"/>
      <c r="EUB5" s="100"/>
      <c r="EUJ5" s="100"/>
      <c r="EUM5" s="102"/>
      <c r="EUN5" s="102"/>
      <c r="EUO5" s="100"/>
      <c r="EUQ5" s="85"/>
      <c r="EUS5" s="85"/>
      <c r="EUT5" s="97"/>
      <c r="EUU5" s="98"/>
      <c r="EUV5" s="96"/>
      <c r="EUW5" s="100"/>
      <c r="EVE5" s="100"/>
      <c r="EVH5" s="102"/>
      <c r="EVI5" s="102"/>
      <c r="EVJ5" s="100"/>
      <c r="EVL5" s="85"/>
      <c r="EVN5" s="85"/>
      <c r="EVO5" s="97"/>
      <c r="EVP5" s="98"/>
      <c r="EVQ5" s="96"/>
      <c r="EVR5" s="100"/>
      <c r="EVZ5" s="100"/>
      <c r="EWC5" s="102"/>
      <c r="EWD5" s="102"/>
      <c r="EWE5" s="100"/>
      <c r="EWG5" s="85"/>
      <c r="EWI5" s="85"/>
      <c r="EWJ5" s="97"/>
      <c r="EWK5" s="98"/>
      <c r="EWL5" s="96"/>
      <c r="EWM5" s="100"/>
      <c r="EWU5" s="100"/>
      <c r="EWX5" s="102"/>
      <c r="EWY5" s="102"/>
      <c r="EWZ5" s="100"/>
      <c r="EXB5" s="85"/>
      <c r="EXD5" s="85"/>
      <c r="EXE5" s="97"/>
      <c r="EXF5" s="98"/>
      <c r="EXG5" s="96"/>
      <c r="EXH5" s="100"/>
      <c r="EXP5" s="100"/>
      <c r="EXS5" s="102"/>
      <c r="EXT5" s="102"/>
      <c r="EXU5" s="100"/>
      <c r="EXW5" s="85"/>
      <c r="EXY5" s="85"/>
      <c r="EXZ5" s="97"/>
      <c r="EYA5" s="98"/>
      <c r="EYB5" s="96"/>
      <c r="EYC5" s="100"/>
      <c r="EYK5" s="100"/>
      <c r="EYN5" s="102"/>
      <c r="EYO5" s="102"/>
      <c r="EYP5" s="100"/>
      <c r="EYR5" s="85"/>
      <c r="EYT5" s="85"/>
      <c r="EYU5" s="97"/>
      <c r="EYV5" s="98"/>
      <c r="EYW5" s="96"/>
      <c r="EYX5" s="100"/>
      <c r="EZF5" s="100"/>
      <c r="EZI5" s="102"/>
      <c r="EZJ5" s="102"/>
      <c r="EZK5" s="100"/>
      <c r="EZM5" s="85"/>
      <c r="EZO5" s="85"/>
      <c r="EZP5" s="97"/>
      <c r="EZQ5" s="98"/>
      <c r="EZR5" s="96"/>
      <c r="EZS5" s="100"/>
      <c r="FAA5" s="100"/>
      <c r="FAD5" s="102"/>
      <c r="FAE5" s="102"/>
      <c r="FAF5" s="100"/>
      <c r="FAH5" s="85"/>
      <c r="FAJ5" s="85"/>
      <c r="FAK5" s="97"/>
      <c r="FAL5" s="98"/>
      <c r="FAM5" s="96"/>
      <c r="FAN5" s="100"/>
      <c r="FAV5" s="100"/>
      <c r="FAY5" s="102"/>
      <c r="FAZ5" s="102"/>
      <c r="FBA5" s="100"/>
      <c r="FBC5" s="85"/>
      <c r="FBE5" s="85"/>
      <c r="FBF5" s="97"/>
      <c r="FBG5" s="98"/>
      <c r="FBH5" s="96"/>
      <c r="FBI5" s="100"/>
      <c r="FBQ5" s="100"/>
      <c r="FBT5" s="102"/>
      <c r="FBU5" s="102"/>
      <c r="FBV5" s="100"/>
      <c r="FBX5" s="85"/>
      <c r="FBZ5" s="85"/>
      <c r="FCA5" s="97"/>
      <c r="FCB5" s="98"/>
      <c r="FCC5" s="96"/>
      <c r="FCD5" s="100"/>
      <c r="FCL5" s="100"/>
      <c r="FCO5" s="102"/>
      <c r="FCP5" s="102"/>
      <c r="FCQ5" s="100"/>
      <c r="FCS5" s="85"/>
      <c r="FCU5" s="85"/>
      <c r="FCV5" s="97"/>
      <c r="FCW5" s="98"/>
      <c r="FCX5" s="96"/>
      <c r="FCY5" s="100"/>
      <c r="FDG5" s="100"/>
      <c r="FDJ5" s="102"/>
      <c r="FDK5" s="102"/>
      <c r="FDL5" s="100"/>
      <c r="FDN5" s="85"/>
      <c r="FDP5" s="85"/>
      <c r="FDQ5" s="97"/>
      <c r="FDR5" s="98"/>
      <c r="FDS5" s="96"/>
      <c r="FDT5" s="100"/>
      <c r="FEB5" s="100"/>
      <c r="FEE5" s="102"/>
      <c r="FEF5" s="102"/>
      <c r="FEG5" s="100"/>
      <c r="FEI5" s="85"/>
      <c r="FEK5" s="85"/>
      <c r="FEL5" s="97"/>
      <c r="FEM5" s="98"/>
      <c r="FEN5" s="96"/>
      <c r="FEO5" s="100"/>
      <c r="FEW5" s="100"/>
      <c r="FEZ5" s="102"/>
      <c r="FFA5" s="102"/>
      <c r="FFB5" s="100"/>
      <c r="FFD5" s="85"/>
      <c r="FFF5" s="85"/>
      <c r="FFG5" s="97"/>
      <c r="FFH5" s="98"/>
      <c r="FFI5" s="96"/>
      <c r="FFJ5" s="100"/>
      <c r="FFR5" s="100"/>
      <c r="FFU5" s="102"/>
      <c r="FFV5" s="102"/>
      <c r="FFW5" s="100"/>
      <c r="FFY5" s="85"/>
      <c r="FGA5" s="85"/>
      <c r="FGB5" s="97"/>
      <c r="FGC5" s="98"/>
      <c r="FGD5" s="96"/>
      <c r="FGE5" s="100"/>
      <c r="FGM5" s="100"/>
      <c r="FGP5" s="102"/>
      <c r="FGQ5" s="102"/>
      <c r="FGR5" s="100"/>
      <c r="FGT5" s="85"/>
      <c r="FGV5" s="85"/>
      <c r="FGW5" s="97"/>
      <c r="FGX5" s="98"/>
      <c r="FGY5" s="96"/>
      <c r="FGZ5" s="100"/>
      <c r="FHH5" s="100"/>
      <c r="FHK5" s="102"/>
      <c r="FHL5" s="102"/>
      <c r="FHM5" s="100"/>
      <c r="FHO5" s="85"/>
      <c r="FHQ5" s="85"/>
      <c r="FHR5" s="97"/>
      <c r="FHS5" s="98"/>
      <c r="FHT5" s="96"/>
      <c r="FHU5" s="100"/>
      <c r="FIC5" s="100"/>
      <c r="FIF5" s="102"/>
      <c r="FIG5" s="102"/>
      <c r="FIH5" s="100"/>
      <c r="FIJ5" s="85"/>
      <c r="FIL5" s="85"/>
      <c r="FIM5" s="97"/>
      <c r="FIN5" s="98"/>
      <c r="FIO5" s="96"/>
      <c r="FIP5" s="100"/>
      <c r="FIX5" s="100"/>
      <c r="FJA5" s="102"/>
      <c r="FJB5" s="102"/>
      <c r="FJC5" s="100"/>
      <c r="FJE5" s="85"/>
      <c r="FJG5" s="85"/>
      <c r="FJH5" s="97"/>
      <c r="FJI5" s="98"/>
      <c r="FJJ5" s="96"/>
      <c r="FJK5" s="100"/>
      <c r="FJS5" s="100"/>
      <c r="FJV5" s="102"/>
      <c r="FJW5" s="102"/>
      <c r="FJX5" s="100"/>
      <c r="FJZ5" s="85"/>
      <c r="FKB5" s="85"/>
      <c r="FKC5" s="97"/>
      <c r="FKD5" s="98"/>
      <c r="FKE5" s="96"/>
      <c r="FKF5" s="100"/>
      <c r="FKN5" s="100"/>
      <c r="FKQ5" s="102"/>
      <c r="FKR5" s="102"/>
      <c r="FKS5" s="100"/>
      <c r="FKU5" s="85"/>
      <c r="FKW5" s="85"/>
      <c r="FKX5" s="97"/>
      <c r="FKY5" s="98"/>
      <c r="FKZ5" s="96"/>
      <c r="FLA5" s="100"/>
      <c r="FLI5" s="100"/>
      <c r="FLL5" s="102"/>
      <c r="FLM5" s="102"/>
      <c r="FLN5" s="100"/>
      <c r="FLP5" s="85"/>
      <c r="FLR5" s="85"/>
      <c r="FLS5" s="97"/>
      <c r="FLT5" s="98"/>
      <c r="FLU5" s="96"/>
      <c r="FLV5" s="100"/>
      <c r="FMD5" s="100"/>
      <c r="FMG5" s="102"/>
      <c r="FMH5" s="102"/>
      <c r="FMI5" s="100"/>
      <c r="FMK5" s="85"/>
      <c r="FMM5" s="85"/>
      <c r="FMN5" s="97"/>
      <c r="FMO5" s="98"/>
      <c r="FMP5" s="96"/>
      <c r="FMQ5" s="100"/>
      <c r="FMY5" s="100"/>
      <c r="FNB5" s="102"/>
      <c r="FNC5" s="102"/>
      <c r="FND5" s="100"/>
      <c r="FNF5" s="85"/>
      <c r="FNH5" s="85"/>
      <c r="FNI5" s="97"/>
      <c r="FNJ5" s="98"/>
      <c r="FNK5" s="96"/>
      <c r="FNL5" s="100"/>
      <c r="FNT5" s="100"/>
      <c r="FNW5" s="102"/>
      <c r="FNX5" s="102"/>
      <c r="FNY5" s="100"/>
      <c r="FOA5" s="85"/>
      <c r="FOC5" s="85"/>
      <c r="FOD5" s="97"/>
      <c r="FOE5" s="98"/>
      <c r="FOF5" s="96"/>
      <c r="FOG5" s="100"/>
      <c r="FOO5" s="100"/>
      <c r="FOR5" s="102"/>
      <c r="FOS5" s="102"/>
      <c r="FOT5" s="100"/>
      <c r="FOV5" s="85"/>
      <c r="FOX5" s="85"/>
      <c r="FOY5" s="97"/>
      <c r="FOZ5" s="98"/>
      <c r="FPA5" s="96"/>
      <c r="FPB5" s="100"/>
      <c r="FPJ5" s="100"/>
      <c r="FPM5" s="102"/>
      <c r="FPN5" s="102"/>
      <c r="FPO5" s="100"/>
      <c r="FPQ5" s="85"/>
      <c r="FPS5" s="85"/>
      <c r="FPT5" s="97"/>
      <c r="FPU5" s="98"/>
      <c r="FPV5" s="96"/>
      <c r="FPW5" s="100"/>
      <c r="FQE5" s="100"/>
      <c r="FQH5" s="102"/>
      <c r="FQI5" s="102"/>
      <c r="FQJ5" s="100"/>
      <c r="FQL5" s="85"/>
      <c r="FQN5" s="85"/>
      <c r="FQO5" s="97"/>
      <c r="FQP5" s="98"/>
      <c r="FQQ5" s="96"/>
      <c r="FQR5" s="100"/>
      <c r="FQZ5" s="100"/>
      <c r="FRC5" s="102"/>
      <c r="FRD5" s="102"/>
      <c r="FRE5" s="100"/>
      <c r="FRG5" s="85"/>
      <c r="FRI5" s="85"/>
      <c r="FRJ5" s="97"/>
      <c r="FRK5" s="98"/>
      <c r="FRL5" s="96"/>
      <c r="FRM5" s="100"/>
      <c r="FRU5" s="100"/>
      <c r="FRX5" s="102"/>
      <c r="FRY5" s="102"/>
      <c r="FRZ5" s="100"/>
      <c r="FSB5" s="85"/>
      <c r="FSD5" s="85"/>
      <c r="FSE5" s="97"/>
      <c r="FSF5" s="98"/>
      <c r="FSG5" s="96"/>
      <c r="FSH5" s="100"/>
      <c r="FSP5" s="100"/>
      <c r="FSS5" s="102"/>
      <c r="FST5" s="102"/>
      <c r="FSU5" s="100"/>
      <c r="FSW5" s="85"/>
      <c r="FSY5" s="85"/>
      <c r="FSZ5" s="97"/>
      <c r="FTA5" s="98"/>
      <c r="FTB5" s="96"/>
      <c r="FTC5" s="100"/>
      <c r="FTK5" s="100"/>
      <c r="FTN5" s="102"/>
      <c r="FTO5" s="102"/>
      <c r="FTP5" s="100"/>
      <c r="FTR5" s="85"/>
      <c r="FTT5" s="85"/>
      <c r="FTU5" s="97"/>
      <c r="FTV5" s="98"/>
      <c r="FTW5" s="96"/>
      <c r="FTX5" s="100"/>
      <c r="FUF5" s="100"/>
      <c r="FUI5" s="102"/>
      <c r="FUJ5" s="102"/>
      <c r="FUK5" s="100"/>
      <c r="FUM5" s="85"/>
      <c r="FUO5" s="85"/>
      <c r="FUP5" s="97"/>
      <c r="FUQ5" s="98"/>
      <c r="FUR5" s="96"/>
      <c r="FUS5" s="100"/>
      <c r="FVA5" s="100"/>
      <c r="FVD5" s="102"/>
      <c r="FVE5" s="102"/>
      <c r="FVF5" s="100"/>
      <c r="FVH5" s="85"/>
      <c r="FVJ5" s="85"/>
      <c r="FVK5" s="97"/>
      <c r="FVL5" s="98"/>
      <c r="FVM5" s="96"/>
      <c r="FVN5" s="100"/>
      <c r="FVV5" s="100"/>
      <c r="FVY5" s="102"/>
      <c r="FVZ5" s="102"/>
      <c r="FWA5" s="100"/>
      <c r="FWC5" s="85"/>
      <c r="FWE5" s="85"/>
      <c r="FWF5" s="97"/>
      <c r="FWG5" s="98"/>
      <c r="FWH5" s="96"/>
      <c r="FWI5" s="100"/>
      <c r="FWQ5" s="100"/>
      <c r="FWT5" s="102"/>
      <c r="FWU5" s="102"/>
      <c r="FWV5" s="100"/>
      <c r="FWX5" s="85"/>
      <c r="FWZ5" s="85"/>
      <c r="FXA5" s="97"/>
      <c r="FXB5" s="98"/>
      <c r="FXC5" s="96"/>
      <c r="FXD5" s="100"/>
      <c r="FXL5" s="100"/>
      <c r="FXO5" s="102"/>
      <c r="FXP5" s="102"/>
      <c r="FXQ5" s="100"/>
      <c r="FXS5" s="85"/>
      <c r="FXU5" s="85"/>
      <c r="FXV5" s="97"/>
      <c r="FXW5" s="98"/>
      <c r="FXX5" s="96"/>
      <c r="FXY5" s="100"/>
      <c r="FYG5" s="100"/>
      <c r="FYJ5" s="102"/>
      <c r="FYK5" s="102"/>
      <c r="FYL5" s="100"/>
      <c r="FYN5" s="85"/>
      <c r="FYP5" s="85"/>
      <c r="FYQ5" s="97"/>
      <c r="FYR5" s="98"/>
      <c r="FYS5" s="96"/>
      <c r="FYT5" s="100"/>
      <c r="FZB5" s="100"/>
      <c r="FZE5" s="102"/>
      <c r="FZF5" s="102"/>
      <c r="FZG5" s="100"/>
      <c r="FZI5" s="85"/>
      <c r="FZK5" s="85"/>
      <c r="FZL5" s="97"/>
      <c r="FZM5" s="98"/>
      <c r="FZN5" s="96"/>
      <c r="FZO5" s="100"/>
      <c r="FZW5" s="100"/>
      <c r="FZZ5" s="102"/>
      <c r="GAA5" s="102"/>
      <c r="GAB5" s="100"/>
      <c r="GAD5" s="85"/>
      <c r="GAF5" s="85"/>
      <c r="GAG5" s="97"/>
      <c r="GAH5" s="98"/>
      <c r="GAI5" s="96"/>
      <c r="GAJ5" s="100"/>
      <c r="GAR5" s="100"/>
      <c r="GAU5" s="102"/>
      <c r="GAV5" s="102"/>
      <c r="GAW5" s="100"/>
      <c r="GAY5" s="85"/>
      <c r="GBA5" s="85"/>
      <c r="GBB5" s="97"/>
      <c r="GBC5" s="98"/>
      <c r="GBD5" s="96"/>
      <c r="GBE5" s="100"/>
      <c r="GBM5" s="100"/>
      <c r="GBP5" s="102"/>
      <c r="GBQ5" s="102"/>
      <c r="GBR5" s="100"/>
      <c r="GBT5" s="85"/>
      <c r="GBV5" s="85"/>
      <c r="GBW5" s="97"/>
      <c r="GBX5" s="98"/>
      <c r="GBY5" s="96"/>
      <c r="GBZ5" s="100"/>
      <c r="GCH5" s="100"/>
      <c r="GCK5" s="102"/>
      <c r="GCL5" s="102"/>
      <c r="GCM5" s="100"/>
      <c r="GCO5" s="85"/>
      <c r="GCQ5" s="85"/>
      <c r="GCR5" s="97"/>
      <c r="GCS5" s="98"/>
      <c r="GCT5" s="96"/>
      <c r="GCU5" s="100"/>
      <c r="GDC5" s="100"/>
      <c r="GDF5" s="102"/>
      <c r="GDG5" s="102"/>
      <c r="GDH5" s="100"/>
      <c r="GDJ5" s="85"/>
      <c r="GDL5" s="85"/>
      <c r="GDM5" s="97"/>
      <c r="GDN5" s="98"/>
      <c r="GDO5" s="96"/>
      <c r="GDP5" s="100"/>
      <c r="GDX5" s="100"/>
      <c r="GEA5" s="102"/>
      <c r="GEB5" s="102"/>
      <c r="GEC5" s="100"/>
      <c r="GEE5" s="85"/>
      <c r="GEG5" s="85"/>
      <c r="GEH5" s="97"/>
      <c r="GEI5" s="98"/>
      <c r="GEJ5" s="96"/>
      <c r="GEK5" s="100"/>
      <c r="GES5" s="100"/>
      <c r="GEV5" s="102"/>
      <c r="GEW5" s="102"/>
      <c r="GEX5" s="100"/>
      <c r="GEZ5" s="85"/>
      <c r="GFB5" s="85"/>
      <c r="GFC5" s="97"/>
      <c r="GFD5" s="98"/>
      <c r="GFE5" s="96"/>
      <c r="GFF5" s="100"/>
      <c r="GFN5" s="100"/>
      <c r="GFQ5" s="102"/>
      <c r="GFR5" s="102"/>
      <c r="GFS5" s="100"/>
      <c r="GFU5" s="85"/>
      <c r="GFW5" s="85"/>
      <c r="GFX5" s="97"/>
      <c r="GFY5" s="98"/>
      <c r="GFZ5" s="96"/>
      <c r="GGA5" s="100"/>
      <c r="GGI5" s="100"/>
      <c r="GGL5" s="102"/>
      <c r="GGM5" s="102"/>
      <c r="GGN5" s="100"/>
      <c r="GGP5" s="85"/>
      <c r="GGR5" s="85"/>
      <c r="GGS5" s="97"/>
      <c r="GGT5" s="98"/>
      <c r="GGU5" s="96"/>
      <c r="GGV5" s="100"/>
      <c r="GHD5" s="100"/>
      <c r="GHG5" s="102"/>
      <c r="GHH5" s="102"/>
      <c r="GHI5" s="100"/>
      <c r="GHK5" s="85"/>
      <c r="GHM5" s="85"/>
      <c r="GHN5" s="97"/>
      <c r="GHO5" s="98"/>
      <c r="GHP5" s="96"/>
      <c r="GHQ5" s="100"/>
      <c r="GHY5" s="100"/>
      <c r="GIB5" s="102"/>
      <c r="GIC5" s="102"/>
      <c r="GID5" s="100"/>
      <c r="GIF5" s="85"/>
      <c r="GIH5" s="85"/>
      <c r="GII5" s="97"/>
      <c r="GIJ5" s="98"/>
      <c r="GIK5" s="96"/>
      <c r="GIL5" s="100"/>
      <c r="GIT5" s="100"/>
      <c r="GIW5" s="102"/>
      <c r="GIX5" s="102"/>
      <c r="GIY5" s="100"/>
      <c r="GJA5" s="85"/>
      <c r="GJC5" s="85"/>
      <c r="GJD5" s="97"/>
      <c r="GJE5" s="98"/>
      <c r="GJF5" s="96"/>
      <c r="GJG5" s="100"/>
      <c r="GJO5" s="100"/>
      <c r="GJR5" s="102"/>
      <c r="GJS5" s="102"/>
      <c r="GJT5" s="100"/>
      <c r="GJV5" s="85"/>
      <c r="GJX5" s="85"/>
      <c r="GJY5" s="97"/>
      <c r="GJZ5" s="98"/>
      <c r="GKA5" s="96"/>
      <c r="GKB5" s="100"/>
      <c r="GKJ5" s="100"/>
      <c r="GKM5" s="102"/>
      <c r="GKN5" s="102"/>
      <c r="GKO5" s="100"/>
      <c r="GKQ5" s="85"/>
      <c r="GKS5" s="85"/>
      <c r="GKT5" s="97"/>
      <c r="GKU5" s="98"/>
      <c r="GKV5" s="96"/>
      <c r="GKW5" s="100"/>
      <c r="GLE5" s="100"/>
      <c r="GLH5" s="102"/>
      <c r="GLI5" s="102"/>
      <c r="GLJ5" s="100"/>
      <c r="GLL5" s="85"/>
      <c r="GLN5" s="85"/>
      <c r="GLO5" s="97"/>
      <c r="GLP5" s="98"/>
      <c r="GLQ5" s="96"/>
      <c r="GLR5" s="100"/>
      <c r="GLZ5" s="100"/>
      <c r="GMC5" s="102"/>
      <c r="GMD5" s="102"/>
      <c r="GME5" s="100"/>
      <c r="GMG5" s="85"/>
      <c r="GMI5" s="85"/>
      <c r="GMJ5" s="97"/>
      <c r="GMK5" s="98"/>
      <c r="GML5" s="96"/>
      <c r="GMM5" s="100"/>
      <c r="GMU5" s="100"/>
      <c r="GMX5" s="102"/>
      <c r="GMY5" s="102"/>
      <c r="GMZ5" s="100"/>
      <c r="GNB5" s="85"/>
      <c r="GND5" s="85"/>
      <c r="GNE5" s="97"/>
      <c r="GNF5" s="98"/>
      <c r="GNG5" s="96"/>
      <c r="GNH5" s="100"/>
      <c r="GNP5" s="100"/>
      <c r="GNS5" s="102"/>
      <c r="GNT5" s="102"/>
      <c r="GNU5" s="100"/>
      <c r="GNW5" s="85"/>
      <c r="GNY5" s="85"/>
      <c r="GNZ5" s="97"/>
      <c r="GOA5" s="98"/>
      <c r="GOB5" s="96"/>
      <c r="GOC5" s="100"/>
      <c r="GOK5" s="100"/>
      <c r="GON5" s="102"/>
      <c r="GOO5" s="102"/>
      <c r="GOP5" s="100"/>
      <c r="GOR5" s="85"/>
      <c r="GOT5" s="85"/>
      <c r="GOU5" s="97"/>
      <c r="GOV5" s="98"/>
      <c r="GOW5" s="96"/>
      <c r="GOX5" s="100"/>
      <c r="GPF5" s="100"/>
      <c r="GPI5" s="102"/>
      <c r="GPJ5" s="102"/>
      <c r="GPK5" s="100"/>
      <c r="GPM5" s="85"/>
      <c r="GPO5" s="85"/>
      <c r="GPP5" s="97"/>
      <c r="GPQ5" s="98"/>
      <c r="GPR5" s="96"/>
      <c r="GPS5" s="100"/>
      <c r="GQA5" s="100"/>
      <c r="GQD5" s="102"/>
      <c r="GQE5" s="102"/>
      <c r="GQF5" s="100"/>
      <c r="GQH5" s="85"/>
      <c r="GQJ5" s="85"/>
      <c r="GQK5" s="97"/>
      <c r="GQL5" s="98"/>
      <c r="GQM5" s="96"/>
      <c r="GQN5" s="100"/>
      <c r="GQV5" s="100"/>
      <c r="GQY5" s="102"/>
      <c r="GQZ5" s="102"/>
      <c r="GRA5" s="100"/>
      <c r="GRC5" s="85"/>
      <c r="GRE5" s="85"/>
      <c r="GRF5" s="97"/>
      <c r="GRG5" s="98"/>
      <c r="GRH5" s="96"/>
      <c r="GRI5" s="100"/>
      <c r="GRQ5" s="100"/>
      <c r="GRT5" s="102"/>
      <c r="GRU5" s="102"/>
      <c r="GRV5" s="100"/>
      <c r="GRX5" s="85"/>
      <c r="GRZ5" s="85"/>
      <c r="GSA5" s="97"/>
      <c r="GSB5" s="98"/>
      <c r="GSC5" s="96"/>
      <c r="GSD5" s="100"/>
      <c r="GSL5" s="100"/>
      <c r="GSO5" s="102"/>
      <c r="GSP5" s="102"/>
      <c r="GSQ5" s="100"/>
      <c r="GSS5" s="85"/>
      <c r="GSU5" s="85"/>
      <c r="GSV5" s="97"/>
      <c r="GSW5" s="98"/>
      <c r="GSX5" s="96"/>
      <c r="GSY5" s="100"/>
      <c r="GTG5" s="100"/>
      <c r="GTJ5" s="102"/>
      <c r="GTK5" s="102"/>
      <c r="GTL5" s="100"/>
      <c r="GTN5" s="85"/>
      <c r="GTP5" s="85"/>
      <c r="GTQ5" s="97"/>
      <c r="GTR5" s="98"/>
      <c r="GTS5" s="96"/>
      <c r="GTT5" s="100"/>
      <c r="GUB5" s="100"/>
      <c r="GUE5" s="102"/>
      <c r="GUF5" s="102"/>
      <c r="GUG5" s="100"/>
      <c r="GUI5" s="85"/>
      <c r="GUK5" s="85"/>
      <c r="GUL5" s="97"/>
      <c r="GUM5" s="98"/>
      <c r="GUN5" s="96"/>
      <c r="GUO5" s="100"/>
      <c r="GUW5" s="100"/>
      <c r="GUZ5" s="102"/>
      <c r="GVA5" s="102"/>
      <c r="GVB5" s="100"/>
      <c r="GVD5" s="85"/>
      <c r="GVF5" s="85"/>
      <c r="GVG5" s="97"/>
      <c r="GVH5" s="98"/>
      <c r="GVI5" s="96"/>
      <c r="GVJ5" s="100"/>
      <c r="GVR5" s="100"/>
      <c r="GVU5" s="102"/>
      <c r="GVV5" s="102"/>
      <c r="GVW5" s="100"/>
      <c r="GVY5" s="85"/>
      <c r="GWA5" s="85"/>
      <c r="GWB5" s="97"/>
      <c r="GWC5" s="98"/>
      <c r="GWD5" s="96"/>
      <c r="GWE5" s="100"/>
      <c r="GWM5" s="100"/>
      <c r="GWP5" s="102"/>
      <c r="GWQ5" s="102"/>
      <c r="GWR5" s="100"/>
      <c r="GWT5" s="85"/>
      <c r="GWV5" s="85"/>
      <c r="GWW5" s="97"/>
      <c r="GWX5" s="98"/>
      <c r="GWY5" s="96"/>
      <c r="GWZ5" s="100"/>
      <c r="GXH5" s="100"/>
      <c r="GXK5" s="102"/>
      <c r="GXL5" s="102"/>
      <c r="GXM5" s="100"/>
      <c r="GXO5" s="85"/>
      <c r="GXQ5" s="85"/>
      <c r="GXR5" s="97"/>
      <c r="GXS5" s="98"/>
      <c r="GXT5" s="96"/>
      <c r="GXU5" s="100"/>
      <c r="GYC5" s="100"/>
      <c r="GYF5" s="102"/>
      <c r="GYG5" s="102"/>
      <c r="GYH5" s="100"/>
      <c r="GYJ5" s="85"/>
      <c r="GYL5" s="85"/>
      <c r="GYM5" s="97"/>
      <c r="GYN5" s="98"/>
      <c r="GYO5" s="96"/>
      <c r="GYP5" s="100"/>
      <c r="GYX5" s="100"/>
      <c r="GZA5" s="102"/>
      <c r="GZB5" s="102"/>
      <c r="GZC5" s="100"/>
      <c r="GZE5" s="85"/>
      <c r="GZG5" s="85"/>
      <c r="GZH5" s="97"/>
      <c r="GZI5" s="98"/>
      <c r="GZJ5" s="96"/>
      <c r="GZK5" s="100"/>
      <c r="GZS5" s="100"/>
      <c r="GZV5" s="102"/>
      <c r="GZW5" s="102"/>
      <c r="GZX5" s="100"/>
      <c r="GZZ5" s="85"/>
      <c r="HAB5" s="85"/>
      <c r="HAC5" s="97"/>
      <c r="HAD5" s="98"/>
      <c r="HAE5" s="96"/>
      <c r="HAF5" s="100"/>
      <c r="HAN5" s="100"/>
      <c r="HAQ5" s="102"/>
      <c r="HAR5" s="102"/>
      <c r="HAS5" s="100"/>
      <c r="HAU5" s="85"/>
      <c r="HAW5" s="85"/>
      <c r="HAX5" s="97"/>
      <c r="HAY5" s="98"/>
      <c r="HAZ5" s="96"/>
      <c r="HBA5" s="100"/>
      <c r="HBI5" s="100"/>
      <c r="HBL5" s="102"/>
      <c r="HBM5" s="102"/>
      <c r="HBN5" s="100"/>
      <c r="HBP5" s="85"/>
      <c r="HBR5" s="85"/>
      <c r="HBS5" s="97"/>
      <c r="HBT5" s="98"/>
      <c r="HBU5" s="96"/>
      <c r="HBV5" s="100"/>
      <c r="HCD5" s="100"/>
      <c r="HCG5" s="102"/>
      <c r="HCH5" s="102"/>
      <c r="HCI5" s="100"/>
      <c r="HCK5" s="85"/>
      <c r="HCM5" s="85"/>
      <c r="HCN5" s="97"/>
      <c r="HCO5" s="98"/>
      <c r="HCP5" s="96"/>
      <c r="HCQ5" s="100"/>
      <c r="HCY5" s="100"/>
      <c r="HDB5" s="102"/>
      <c r="HDC5" s="102"/>
      <c r="HDD5" s="100"/>
      <c r="HDF5" s="85"/>
      <c r="HDH5" s="85"/>
      <c r="HDI5" s="97"/>
      <c r="HDJ5" s="98"/>
      <c r="HDK5" s="96"/>
      <c r="HDL5" s="100"/>
      <c r="HDT5" s="100"/>
      <c r="HDW5" s="102"/>
      <c r="HDX5" s="102"/>
      <c r="HDY5" s="100"/>
      <c r="HEA5" s="85"/>
      <c r="HEC5" s="85"/>
      <c r="HED5" s="97"/>
      <c r="HEE5" s="98"/>
      <c r="HEF5" s="96"/>
      <c r="HEG5" s="100"/>
      <c r="HEO5" s="100"/>
      <c r="HER5" s="102"/>
      <c r="HES5" s="102"/>
      <c r="HET5" s="100"/>
      <c r="HEV5" s="85"/>
      <c r="HEX5" s="85"/>
      <c r="HEY5" s="97"/>
      <c r="HEZ5" s="98"/>
      <c r="HFA5" s="96"/>
      <c r="HFB5" s="100"/>
      <c r="HFJ5" s="100"/>
      <c r="HFM5" s="102"/>
      <c r="HFN5" s="102"/>
      <c r="HFO5" s="100"/>
      <c r="HFQ5" s="85"/>
      <c r="HFS5" s="85"/>
      <c r="HFT5" s="97"/>
      <c r="HFU5" s="98"/>
      <c r="HFV5" s="96"/>
      <c r="HFW5" s="100"/>
      <c r="HGE5" s="100"/>
      <c r="HGH5" s="102"/>
      <c r="HGI5" s="102"/>
      <c r="HGJ5" s="100"/>
      <c r="HGL5" s="85"/>
      <c r="HGN5" s="85"/>
      <c r="HGO5" s="97"/>
      <c r="HGP5" s="98"/>
      <c r="HGQ5" s="96"/>
      <c r="HGR5" s="100"/>
      <c r="HGZ5" s="100"/>
      <c r="HHC5" s="102"/>
      <c r="HHD5" s="102"/>
      <c r="HHE5" s="100"/>
      <c r="HHG5" s="85"/>
      <c r="HHI5" s="85"/>
      <c r="HHJ5" s="97"/>
      <c r="HHK5" s="98"/>
      <c r="HHL5" s="96"/>
      <c r="HHM5" s="100"/>
      <c r="HHU5" s="100"/>
      <c r="HHX5" s="102"/>
      <c r="HHY5" s="102"/>
      <c r="HHZ5" s="100"/>
      <c r="HIB5" s="85"/>
      <c r="HID5" s="85"/>
      <c r="HIE5" s="97"/>
      <c r="HIF5" s="98"/>
      <c r="HIG5" s="96"/>
      <c r="HIH5" s="100"/>
      <c r="HIP5" s="100"/>
      <c r="HIS5" s="102"/>
      <c r="HIT5" s="102"/>
      <c r="HIU5" s="100"/>
      <c r="HIW5" s="85"/>
      <c r="HIY5" s="85"/>
      <c r="HIZ5" s="97"/>
      <c r="HJA5" s="98"/>
      <c r="HJB5" s="96"/>
      <c r="HJC5" s="100"/>
      <c r="HJK5" s="100"/>
      <c r="HJN5" s="102"/>
      <c r="HJO5" s="102"/>
      <c r="HJP5" s="100"/>
      <c r="HJR5" s="85"/>
      <c r="HJT5" s="85"/>
      <c r="HJU5" s="97"/>
      <c r="HJV5" s="98"/>
      <c r="HJW5" s="96"/>
      <c r="HJX5" s="100"/>
      <c r="HKF5" s="100"/>
      <c r="HKI5" s="102"/>
      <c r="HKJ5" s="102"/>
      <c r="HKK5" s="100"/>
      <c r="HKM5" s="85"/>
      <c r="HKO5" s="85"/>
      <c r="HKP5" s="97"/>
      <c r="HKQ5" s="98"/>
      <c r="HKR5" s="96"/>
      <c r="HKS5" s="100"/>
      <c r="HLA5" s="100"/>
      <c r="HLD5" s="102"/>
      <c r="HLE5" s="102"/>
      <c r="HLF5" s="100"/>
      <c r="HLH5" s="85"/>
      <c r="HLJ5" s="85"/>
      <c r="HLK5" s="97"/>
      <c r="HLL5" s="98"/>
      <c r="HLM5" s="96"/>
      <c r="HLN5" s="100"/>
      <c r="HLV5" s="100"/>
      <c r="HLY5" s="102"/>
      <c r="HLZ5" s="102"/>
      <c r="HMA5" s="100"/>
      <c r="HMC5" s="85"/>
      <c r="HME5" s="85"/>
      <c r="HMF5" s="97"/>
      <c r="HMG5" s="98"/>
      <c r="HMH5" s="96"/>
      <c r="HMI5" s="100"/>
      <c r="HMQ5" s="100"/>
      <c r="HMT5" s="102"/>
      <c r="HMU5" s="102"/>
      <c r="HMV5" s="100"/>
      <c r="HMX5" s="85"/>
      <c r="HMZ5" s="85"/>
      <c r="HNA5" s="97"/>
      <c r="HNB5" s="98"/>
      <c r="HNC5" s="96"/>
      <c r="HND5" s="100"/>
      <c r="HNL5" s="100"/>
      <c r="HNO5" s="102"/>
      <c r="HNP5" s="102"/>
      <c r="HNQ5" s="100"/>
      <c r="HNS5" s="85"/>
      <c r="HNU5" s="85"/>
      <c r="HNV5" s="97"/>
      <c r="HNW5" s="98"/>
      <c r="HNX5" s="96"/>
      <c r="HNY5" s="100"/>
      <c r="HOG5" s="100"/>
      <c r="HOJ5" s="102"/>
      <c r="HOK5" s="102"/>
      <c r="HOL5" s="100"/>
      <c r="HON5" s="85"/>
      <c r="HOP5" s="85"/>
      <c r="HOQ5" s="97"/>
      <c r="HOR5" s="98"/>
      <c r="HOS5" s="96"/>
      <c r="HOT5" s="100"/>
      <c r="HPB5" s="100"/>
      <c r="HPE5" s="102"/>
      <c r="HPF5" s="102"/>
      <c r="HPG5" s="100"/>
      <c r="HPI5" s="85"/>
      <c r="HPK5" s="85"/>
      <c r="HPL5" s="97"/>
      <c r="HPM5" s="98"/>
      <c r="HPN5" s="96"/>
      <c r="HPO5" s="100"/>
      <c r="HPW5" s="100"/>
      <c r="HPZ5" s="102"/>
      <c r="HQA5" s="102"/>
      <c r="HQB5" s="100"/>
      <c r="HQD5" s="85"/>
      <c r="HQF5" s="85"/>
      <c r="HQG5" s="97"/>
      <c r="HQH5" s="98"/>
      <c r="HQI5" s="96"/>
      <c r="HQJ5" s="100"/>
      <c r="HQR5" s="100"/>
      <c r="HQU5" s="102"/>
      <c r="HQV5" s="102"/>
      <c r="HQW5" s="100"/>
      <c r="HQY5" s="85"/>
      <c r="HRA5" s="85"/>
      <c r="HRB5" s="97"/>
      <c r="HRC5" s="98"/>
      <c r="HRD5" s="96"/>
      <c r="HRE5" s="100"/>
      <c r="HRM5" s="100"/>
      <c r="HRP5" s="102"/>
      <c r="HRQ5" s="102"/>
      <c r="HRR5" s="100"/>
      <c r="HRT5" s="85"/>
      <c r="HRV5" s="85"/>
      <c r="HRW5" s="97"/>
      <c r="HRX5" s="98"/>
      <c r="HRY5" s="96"/>
      <c r="HRZ5" s="100"/>
      <c r="HSH5" s="100"/>
      <c r="HSK5" s="102"/>
      <c r="HSL5" s="102"/>
      <c r="HSM5" s="100"/>
      <c r="HSO5" s="85"/>
      <c r="HSQ5" s="85"/>
      <c r="HSR5" s="97"/>
      <c r="HSS5" s="98"/>
      <c r="HST5" s="96"/>
      <c r="HSU5" s="100"/>
      <c r="HTC5" s="100"/>
      <c r="HTF5" s="102"/>
      <c r="HTG5" s="102"/>
      <c r="HTH5" s="100"/>
      <c r="HTJ5" s="85"/>
      <c r="HTL5" s="85"/>
      <c r="HTM5" s="97"/>
      <c r="HTN5" s="98"/>
      <c r="HTO5" s="96"/>
      <c r="HTP5" s="100"/>
      <c r="HTX5" s="100"/>
      <c r="HUA5" s="102"/>
      <c r="HUB5" s="102"/>
      <c r="HUC5" s="100"/>
      <c r="HUE5" s="85"/>
      <c r="HUG5" s="85"/>
      <c r="HUH5" s="97"/>
      <c r="HUI5" s="98"/>
      <c r="HUJ5" s="96"/>
      <c r="HUK5" s="100"/>
      <c r="HUS5" s="100"/>
      <c r="HUV5" s="102"/>
      <c r="HUW5" s="102"/>
      <c r="HUX5" s="100"/>
      <c r="HUZ5" s="85"/>
      <c r="HVB5" s="85"/>
      <c r="HVC5" s="97"/>
      <c r="HVD5" s="98"/>
      <c r="HVE5" s="96"/>
      <c r="HVF5" s="100"/>
      <c r="HVN5" s="100"/>
      <c r="HVQ5" s="102"/>
      <c r="HVR5" s="102"/>
      <c r="HVS5" s="100"/>
      <c r="HVU5" s="85"/>
      <c r="HVW5" s="85"/>
      <c r="HVX5" s="97"/>
      <c r="HVY5" s="98"/>
      <c r="HVZ5" s="96"/>
      <c r="HWA5" s="100"/>
      <c r="HWI5" s="100"/>
      <c r="HWL5" s="102"/>
      <c r="HWM5" s="102"/>
      <c r="HWN5" s="100"/>
      <c r="HWP5" s="85"/>
      <c r="HWR5" s="85"/>
      <c r="HWS5" s="97"/>
      <c r="HWT5" s="98"/>
      <c r="HWU5" s="96"/>
      <c r="HWV5" s="100"/>
      <c r="HXD5" s="100"/>
      <c r="HXG5" s="102"/>
      <c r="HXH5" s="102"/>
      <c r="HXI5" s="100"/>
      <c r="HXK5" s="85"/>
      <c r="HXM5" s="85"/>
      <c r="HXN5" s="97"/>
      <c r="HXO5" s="98"/>
      <c r="HXP5" s="96"/>
      <c r="HXQ5" s="100"/>
      <c r="HXY5" s="100"/>
      <c r="HYB5" s="102"/>
      <c r="HYC5" s="102"/>
      <c r="HYD5" s="100"/>
      <c r="HYF5" s="85"/>
      <c r="HYH5" s="85"/>
      <c r="HYI5" s="97"/>
      <c r="HYJ5" s="98"/>
      <c r="HYK5" s="96"/>
      <c r="HYL5" s="100"/>
      <c r="HYT5" s="100"/>
      <c r="HYW5" s="102"/>
      <c r="HYX5" s="102"/>
      <c r="HYY5" s="100"/>
      <c r="HZA5" s="85"/>
      <c r="HZC5" s="85"/>
      <c r="HZD5" s="97"/>
      <c r="HZE5" s="98"/>
      <c r="HZF5" s="96"/>
      <c r="HZG5" s="100"/>
      <c r="HZO5" s="100"/>
      <c r="HZR5" s="102"/>
      <c r="HZS5" s="102"/>
      <c r="HZT5" s="100"/>
      <c r="HZV5" s="85"/>
      <c r="HZX5" s="85"/>
      <c r="HZY5" s="97"/>
      <c r="HZZ5" s="98"/>
      <c r="IAA5" s="96"/>
      <c r="IAB5" s="100"/>
      <c r="IAJ5" s="100"/>
      <c r="IAM5" s="102"/>
      <c r="IAN5" s="102"/>
      <c r="IAO5" s="100"/>
      <c r="IAQ5" s="85"/>
      <c r="IAS5" s="85"/>
      <c r="IAT5" s="97"/>
      <c r="IAU5" s="98"/>
      <c r="IAV5" s="96"/>
      <c r="IAW5" s="100"/>
      <c r="IBE5" s="100"/>
      <c r="IBH5" s="102"/>
      <c r="IBI5" s="102"/>
      <c r="IBJ5" s="100"/>
      <c r="IBL5" s="85"/>
      <c r="IBN5" s="85"/>
      <c r="IBO5" s="97"/>
      <c r="IBP5" s="98"/>
      <c r="IBQ5" s="96"/>
      <c r="IBR5" s="100"/>
      <c r="IBZ5" s="100"/>
      <c r="ICC5" s="102"/>
      <c r="ICD5" s="102"/>
      <c r="ICE5" s="100"/>
      <c r="ICG5" s="85"/>
      <c r="ICI5" s="85"/>
      <c r="ICJ5" s="97"/>
      <c r="ICK5" s="98"/>
      <c r="ICL5" s="96"/>
      <c r="ICM5" s="100"/>
      <c r="ICU5" s="100"/>
      <c r="ICX5" s="102"/>
      <c r="ICY5" s="102"/>
      <c r="ICZ5" s="100"/>
      <c r="IDB5" s="85"/>
      <c r="IDD5" s="85"/>
      <c r="IDE5" s="97"/>
      <c r="IDF5" s="98"/>
      <c r="IDG5" s="96"/>
      <c r="IDH5" s="100"/>
      <c r="IDP5" s="100"/>
      <c r="IDS5" s="102"/>
      <c r="IDT5" s="102"/>
      <c r="IDU5" s="100"/>
      <c r="IDW5" s="85"/>
      <c r="IDY5" s="85"/>
      <c r="IDZ5" s="97"/>
      <c r="IEA5" s="98"/>
      <c r="IEB5" s="96"/>
      <c r="IEC5" s="100"/>
      <c r="IEK5" s="100"/>
      <c r="IEN5" s="102"/>
      <c r="IEO5" s="102"/>
      <c r="IEP5" s="100"/>
      <c r="IER5" s="85"/>
      <c r="IET5" s="85"/>
      <c r="IEU5" s="97"/>
      <c r="IEV5" s="98"/>
      <c r="IEW5" s="96"/>
      <c r="IEX5" s="100"/>
      <c r="IFF5" s="100"/>
      <c r="IFI5" s="102"/>
      <c r="IFJ5" s="102"/>
      <c r="IFK5" s="100"/>
      <c r="IFM5" s="85"/>
      <c r="IFO5" s="85"/>
      <c r="IFP5" s="97"/>
      <c r="IFQ5" s="98"/>
      <c r="IFR5" s="96"/>
      <c r="IFS5" s="100"/>
      <c r="IGA5" s="100"/>
      <c r="IGD5" s="102"/>
      <c r="IGE5" s="102"/>
      <c r="IGF5" s="100"/>
      <c r="IGH5" s="85"/>
      <c r="IGJ5" s="85"/>
      <c r="IGK5" s="97"/>
      <c r="IGL5" s="98"/>
      <c r="IGM5" s="96"/>
      <c r="IGN5" s="100"/>
      <c r="IGV5" s="100"/>
      <c r="IGY5" s="102"/>
      <c r="IGZ5" s="102"/>
      <c r="IHA5" s="100"/>
      <c r="IHC5" s="85"/>
      <c r="IHE5" s="85"/>
      <c r="IHF5" s="97"/>
      <c r="IHG5" s="98"/>
      <c r="IHH5" s="96"/>
      <c r="IHI5" s="100"/>
      <c r="IHQ5" s="100"/>
      <c r="IHT5" s="102"/>
      <c r="IHU5" s="102"/>
      <c r="IHV5" s="100"/>
      <c r="IHX5" s="85"/>
      <c r="IHZ5" s="85"/>
      <c r="IIA5" s="97"/>
      <c r="IIB5" s="98"/>
      <c r="IIC5" s="96"/>
      <c r="IID5" s="100"/>
      <c r="IIL5" s="100"/>
      <c r="IIO5" s="102"/>
      <c r="IIP5" s="102"/>
      <c r="IIQ5" s="100"/>
      <c r="IIS5" s="85"/>
      <c r="IIU5" s="85"/>
      <c r="IIV5" s="97"/>
      <c r="IIW5" s="98"/>
      <c r="IIX5" s="96"/>
      <c r="IIY5" s="100"/>
      <c r="IJG5" s="100"/>
      <c r="IJJ5" s="102"/>
      <c r="IJK5" s="102"/>
      <c r="IJL5" s="100"/>
      <c r="IJN5" s="85"/>
      <c r="IJP5" s="85"/>
      <c r="IJQ5" s="97"/>
      <c r="IJR5" s="98"/>
      <c r="IJS5" s="96"/>
      <c r="IJT5" s="100"/>
      <c r="IKB5" s="100"/>
      <c r="IKE5" s="102"/>
      <c r="IKF5" s="102"/>
      <c r="IKG5" s="100"/>
      <c r="IKI5" s="85"/>
      <c r="IKK5" s="85"/>
      <c r="IKL5" s="97"/>
      <c r="IKM5" s="98"/>
      <c r="IKN5" s="96"/>
      <c r="IKO5" s="100"/>
      <c r="IKW5" s="100"/>
      <c r="IKZ5" s="102"/>
      <c r="ILA5" s="102"/>
      <c r="ILB5" s="100"/>
      <c r="ILD5" s="85"/>
      <c r="ILF5" s="85"/>
      <c r="ILG5" s="97"/>
      <c r="ILH5" s="98"/>
      <c r="ILI5" s="96"/>
      <c r="ILJ5" s="100"/>
      <c r="ILR5" s="100"/>
      <c r="ILU5" s="102"/>
      <c r="ILV5" s="102"/>
      <c r="ILW5" s="100"/>
      <c r="ILY5" s="85"/>
      <c r="IMA5" s="85"/>
      <c r="IMB5" s="97"/>
      <c r="IMC5" s="98"/>
      <c r="IMD5" s="96"/>
      <c r="IME5" s="100"/>
      <c r="IMM5" s="100"/>
      <c r="IMP5" s="102"/>
      <c r="IMQ5" s="102"/>
      <c r="IMR5" s="100"/>
      <c r="IMT5" s="85"/>
      <c r="IMV5" s="85"/>
      <c r="IMW5" s="97"/>
      <c r="IMX5" s="98"/>
      <c r="IMY5" s="96"/>
      <c r="IMZ5" s="100"/>
      <c r="INH5" s="100"/>
      <c r="INK5" s="102"/>
      <c r="INL5" s="102"/>
      <c r="INM5" s="100"/>
      <c r="INO5" s="85"/>
      <c r="INQ5" s="85"/>
      <c r="INR5" s="97"/>
      <c r="INS5" s="98"/>
      <c r="INT5" s="96"/>
      <c r="INU5" s="100"/>
      <c r="IOC5" s="100"/>
      <c r="IOF5" s="102"/>
      <c r="IOG5" s="102"/>
      <c r="IOH5" s="100"/>
      <c r="IOJ5" s="85"/>
      <c r="IOL5" s="85"/>
      <c r="IOM5" s="97"/>
      <c r="ION5" s="98"/>
      <c r="IOO5" s="96"/>
      <c r="IOP5" s="100"/>
      <c r="IOX5" s="100"/>
      <c r="IPA5" s="102"/>
      <c r="IPB5" s="102"/>
      <c r="IPC5" s="100"/>
      <c r="IPE5" s="85"/>
      <c r="IPG5" s="85"/>
      <c r="IPH5" s="97"/>
      <c r="IPI5" s="98"/>
      <c r="IPJ5" s="96"/>
      <c r="IPK5" s="100"/>
      <c r="IPS5" s="100"/>
      <c r="IPV5" s="102"/>
      <c r="IPW5" s="102"/>
      <c r="IPX5" s="100"/>
      <c r="IPZ5" s="85"/>
      <c r="IQB5" s="85"/>
      <c r="IQC5" s="97"/>
      <c r="IQD5" s="98"/>
      <c r="IQE5" s="96"/>
      <c r="IQF5" s="100"/>
      <c r="IQN5" s="100"/>
      <c r="IQQ5" s="102"/>
      <c r="IQR5" s="102"/>
      <c r="IQS5" s="100"/>
      <c r="IQU5" s="85"/>
      <c r="IQW5" s="85"/>
      <c r="IQX5" s="97"/>
      <c r="IQY5" s="98"/>
      <c r="IQZ5" s="96"/>
      <c r="IRA5" s="100"/>
      <c r="IRI5" s="100"/>
      <c r="IRL5" s="102"/>
      <c r="IRM5" s="102"/>
      <c r="IRN5" s="100"/>
      <c r="IRP5" s="85"/>
      <c r="IRR5" s="85"/>
      <c r="IRS5" s="97"/>
      <c r="IRT5" s="98"/>
      <c r="IRU5" s="96"/>
      <c r="IRV5" s="100"/>
      <c r="ISD5" s="100"/>
      <c r="ISG5" s="102"/>
      <c r="ISH5" s="102"/>
      <c r="ISI5" s="100"/>
      <c r="ISK5" s="85"/>
      <c r="ISM5" s="85"/>
      <c r="ISN5" s="97"/>
      <c r="ISO5" s="98"/>
      <c r="ISP5" s="96"/>
      <c r="ISQ5" s="100"/>
      <c r="ISY5" s="100"/>
      <c r="ITB5" s="102"/>
      <c r="ITC5" s="102"/>
      <c r="ITD5" s="100"/>
      <c r="ITF5" s="85"/>
      <c r="ITH5" s="85"/>
      <c r="ITI5" s="97"/>
      <c r="ITJ5" s="98"/>
      <c r="ITK5" s="96"/>
      <c r="ITL5" s="100"/>
      <c r="ITT5" s="100"/>
      <c r="ITW5" s="102"/>
      <c r="ITX5" s="102"/>
      <c r="ITY5" s="100"/>
      <c r="IUA5" s="85"/>
      <c r="IUC5" s="85"/>
      <c r="IUD5" s="97"/>
      <c r="IUE5" s="98"/>
      <c r="IUF5" s="96"/>
      <c r="IUG5" s="100"/>
      <c r="IUO5" s="100"/>
      <c r="IUR5" s="102"/>
      <c r="IUS5" s="102"/>
      <c r="IUT5" s="100"/>
      <c r="IUV5" s="85"/>
      <c r="IUX5" s="85"/>
      <c r="IUY5" s="97"/>
      <c r="IUZ5" s="98"/>
      <c r="IVA5" s="96"/>
      <c r="IVB5" s="100"/>
      <c r="IVJ5" s="100"/>
      <c r="IVM5" s="102"/>
      <c r="IVN5" s="102"/>
      <c r="IVO5" s="100"/>
      <c r="IVQ5" s="85"/>
      <c r="IVS5" s="85"/>
      <c r="IVT5" s="97"/>
      <c r="IVU5" s="98"/>
      <c r="IVV5" s="96"/>
      <c r="IVW5" s="100"/>
      <c r="IWE5" s="100"/>
      <c r="IWH5" s="102"/>
      <c r="IWI5" s="102"/>
      <c r="IWJ5" s="100"/>
      <c r="IWL5" s="85"/>
      <c r="IWN5" s="85"/>
      <c r="IWO5" s="97"/>
      <c r="IWP5" s="98"/>
      <c r="IWQ5" s="96"/>
      <c r="IWR5" s="100"/>
      <c r="IWZ5" s="100"/>
      <c r="IXC5" s="102"/>
      <c r="IXD5" s="102"/>
      <c r="IXE5" s="100"/>
      <c r="IXG5" s="85"/>
      <c r="IXI5" s="85"/>
      <c r="IXJ5" s="97"/>
      <c r="IXK5" s="98"/>
      <c r="IXL5" s="96"/>
      <c r="IXM5" s="100"/>
      <c r="IXU5" s="100"/>
      <c r="IXX5" s="102"/>
      <c r="IXY5" s="102"/>
      <c r="IXZ5" s="100"/>
      <c r="IYB5" s="85"/>
      <c r="IYD5" s="85"/>
      <c r="IYE5" s="97"/>
      <c r="IYF5" s="98"/>
      <c r="IYG5" s="96"/>
      <c r="IYH5" s="100"/>
      <c r="IYP5" s="100"/>
      <c r="IYS5" s="102"/>
      <c r="IYT5" s="102"/>
      <c r="IYU5" s="100"/>
      <c r="IYW5" s="85"/>
      <c r="IYY5" s="85"/>
      <c r="IYZ5" s="97"/>
      <c r="IZA5" s="98"/>
      <c r="IZB5" s="96"/>
      <c r="IZC5" s="100"/>
      <c r="IZK5" s="100"/>
      <c r="IZN5" s="102"/>
      <c r="IZO5" s="102"/>
      <c r="IZP5" s="100"/>
      <c r="IZR5" s="85"/>
      <c r="IZT5" s="85"/>
      <c r="IZU5" s="97"/>
      <c r="IZV5" s="98"/>
      <c r="IZW5" s="96"/>
      <c r="IZX5" s="100"/>
      <c r="JAF5" s="100"/>
      <c r="JAI5" s="102"/>
      <c r="JAJ5" s="102"/>
      <c r="JAK5" s="100"/>
      <c r="JAM5" s="85"/>
      <c r="JAO5" s="85"/>
      <c r="JAP5" s="97"/>
      <c r="JAQ5" s="98"/>
      <c r="JAR5" s="96"/>
      <c r="JAS5" s="100"/>
      <c r="JBA5" s="100"/>
      <c r="JBD5" s="102"/>
      <c r="JBE5" s="102"/>
      <c r="JBF5" s="100"/>
      <c r="JBH5" s="85"/>
      <c r="JBJ5" s="85"/>
      <c r="JBK5" s="97"/>
      <c r="JBL5" s="98"/>
      <c r="JBM5" s="96"/>
      <c r="JBN5" s="100"/>
      <c r="JBV5" s="100"/>
      <c r="JBY5" s="102"/>
      <c r="JBZ5" s="102"/>
      <c r="JCA5" s="100"/>
      <c r="JCC5" s="85"/>
      <c r="JCE5" s="85"/>
      <c r="JCF5" s="97"/>
      <c r="JCG5" s="98"/>
      <c r="JCH5" s="96"/>
      <c r="JCI5" s="100"/>
      <c r="JCQ5" s="100"/>
      <c r="JCT5" s="102"/>
      <c r="JCU5" s="102"/>
      <c r="JCV5" s="100"/>
      <c r="JCX5" s="85"/>
      <c r="JCZ5" s="85"/>
      <c r="JDA5" s="97"/>
      <c r="JDB5" s="98"/>
      <c r="JDC5" s="96"/>
      <c r="JDD5" s="100"/>
      <c r="JDL5" s="100"/>
      <c r="JDO5" s="102"/>
      <c r="JDP5" s="102"/>
      <c r="JDQ5" s="100"/>
      <c r="JDS5" s="85"/>
      <c r="JDU5" s="85"/>
      <c r="JDV5" s="97"/>
      <c r="JDW5" s="98"/>
      <c r="JDX5" s="96"/>
      <c r="JDY5" s="100"/>
      <c r="JEG5" s="100"/>
      <c r="JEJ5" s="102"/>
      <c r="JEK5" s="102"/>
      <c r="JEL5" s="100"/>
      <c r="JEN5" s="85"/>
      <c r="JEP5" s="85"/>
      <c r="JEQ5" s="97"/>
      <c r="JER5" s="98"/>
      <c r="JES5" s="96"/>
      <c r="JET5" s="100"/>
      <c r="JFB5" s="100"/>
      <c r="JFE5" s="102"/>
      <c r="JFF5" s="102"/>
      <c r="JFG5" s="100"/>
      <c r="JFI5" s="85"/>
      <c r="JFK5" s="85"/>
      <c r="JFL5" s="97"/>
      <c r="JFM5" s="98"/>
      <c r="JFN5" s="96"/>
      <c r="JFO5" s="100"/>
      <c r="JFW5" s="100"/>
      <c r="JFZ5" s="102"/>
      <c r="JGA5" s="102"/>
      <c r="JGB5" s="100"/>
      <c r="JGD5" s="85"/>
      <c r="JGF5" s="85"/>
      <c r="JGG5" s="97"/>
      <c r="JGH5" s="98"/>
      <c r="JGI5" s="96"/>
      <c r="JGJ5" s="100"/>
      <c r="JGR5" s="100"/>
      <c r="JGU5" s="102"/>
      <c r="JGV5" s="102"/>
      <c r="JGW5" s="100"/>
      <c r="JGY5" s="85"/>
      <c r="JHA5" s="85"/>
      <c r="JHB5" s="97"/>
      <c r="JHC5" s="98"/>
      <c r="JHD5" s="96"/>
      <c r="JHE5" s="100"/>
      <c r="JHM5" s="100"/>
      <c r="JHP5" s="102"/>
      <c r="JHQ5" s="102"/>
      <c r="JHR5" s="100"/>
      <c r="JHT5" s="85"/>
      <c r="JHV5" s="85"/>
      <c r="JHW5" s="97"/>
      <c r="JHX5" s="98"/>
      <c r="JHY5" s="96"/>
      <c r="JHZ5" s="100"/>
      <c r="JIH5" s="100"/>
      <c r="JIK5" s="102"/>
      <c r="JIL5" s="102"/>
      <c r="JIM5" s="100"/>
      <c r="JIO5" s="85"/>
      <c r="JIQ5" s="85"/>
      <c r="JIR5" s="97"/>
      <c r="JIS5" s="98"/>
      <c r="JIT5" s="96"/>
      <c r="JIU5" s="100"/>
      <c r="JJC5" s="100"/>
      <c r="JJF5" s="102"/>
      <c r="JJG5" s="102"/>
      <c r="JJH5" s="100"/>
      <c r="JJJ5" s="85"/>
      <c r="JJL5" s="85"/>
      <c r="JJM5" s="97"/>
      <c r="JJN5" s="98"/>
      <c r="JJO5" s="96"/>
      <c r="JJP5" s="100"/>
      <c r="JJX5" s="100"/>
      <c r="JKA5" s="102"/>
      <c r="JKB5" s="102"/>
      <c r="JKC5" s="100"/>
      <c r="JKE5" s="85"/>
      <c r="JKG5" s="85"/>
      <c r="JKH5" s="97"/>
      <c r="JKI5" s="98"/>
      <c r="JKJ5" s="96"/>
      <c r="JKK5" s="100"/>
      <c r="JKS5" s="100"/>
      <c r="JKV5" s="102"/>
      <c r="JKW5" s="102"/>
      <c r="JKX5" s="100"/>
      <c r="JKZ5" s="85"/>
      <c r="JLB5" s="85"/>
      <c r="JLC5" s="97"/>
      <c r="JLD5" s="98"/>
      <c r="JLE5" s="96"/>
      <c r="JLF5" s="100"/>
      <c r="JLN5" s="100"/>
      <c r="JLQ5" s="102"/>
      <c r="JLR5" s="102"/>
      <c r="JLS5" s="100"/>
      <c r="JLU5" s="85"/>
      <c r="JLW5" s="85"/>
      <c r="JLX5" s="97"/>
      <c r="JLY5" s="98"/>
      <c r="JLZ5" s="96"/>
      <c r="JMA5" s="100"/>
      <c r="JMI5" s="100"/>
      <c r="JML5" s="102"/>
      <c r="JMM5" s="102"/>
      <c r="JMN5" s="100"/>
      <c r="JMP5" s="85"/>
      <c r="JMR5" s="85"/>
      <c r="JMS5" s="97"/>
      <c r="JMT5" s="98"/>
      <c r="JMU5" s="96"/>
      <c r="JMV5" s="100"/>
      <c r="JND5" s="100"/>
      <c r="JNG5" s="102"/>
      <c r="JNH5" s="102"/>
      <c r="JNI5" s="100"/>
      <c r="JNK5" s="85"/>
      <c r="JNM5" s="85"/>
      <c r="JNN5" s="97"/>
      <c r="JNO5" s="98"/>
      <c r="JNP5" s="96"/>
      <c r="JNQ5" s="100"/>
      <c r="JNY5" s="100"/>
      <c r="JOB5" s="102"/>
      <c r="JOC5" s="102"/>
      <c r="JOD5" s="100"/>
      <c r="JOF5" s="85"/>
      <c r="JOH5" s="85"/>
      <c r="JOI5" s="97"/>
      <c r="JOJ5" s="98"/>
      <c r="JOK5" s="96"/>
      <c r="JOL5" s="100"/>
      <c r="JOT5" s="100"/>
      <c r="JOW5" s="102"/>
      <c r="JOX5" s="102"/>
      <c r="JOY5" s="100"/>
      <c r="JPA5" s="85"/>
      <c r="JPC5" s="85"/>
      <c r="JPD5" s="97"/>
      <c r="JPE5" s="98"/>
      <c r="JPF5" s="96"/>
      <c r="JPG5" s="100"/>
      <c r="JPO5" s="100"/>
      <c r="JPR5" s="102"/>
      <c r="JPS5" s="102"/>
      <c r="JPT5" s="100"/>
      <c r="JPV5" s="85"/>
      <c r="JPX5" s="85"/>
      <c r="JPY5" s="97"/>
      <c r="JPZ5" s="98"/>
      <c r="JQA5" s="96"/>
      <c r="JQB5" s="100"/>
      <c r="JQJ5" s="100"/>
      <c r="JQM5" s="102"/>
      <c r="JQN5" s="102"/>
      <c r="JQO5" s="100"/>
      <c r="JQQ5" s="85"/>
      <c r="JQS5" s="85"/>
      <c r="JQT5" s="97"/>
      <c r="JQU5" s="98"/>
      <c r="JQV5" s="96"/>
      <c r="JQW5" s="100"/>
      <c r="JRE5" s="100"/>
      <c r="JRH5" s="102"/>
      <c r="JRI5" s="102"/>
      <c r="JRJ5" s="100"/>
      <c r="JRL5" s="85"/>
      <c r="JRN5" s="85"/>
      <c r="JRO5" s="97"/>
      <c r="JRP5" s="98"/>
      <c r="JRQ5" s="96"/>
      <c r="JRR5" s="100"/>
      <c r="JRZ5" s="100"/>
      <c r="JSC5" s="102"/>
      <c r="JSD5" s="102"/>
      <c r="JSE5" s="100"/>
      <c r="JSG5" s="85"/>
      <c r="JSI5" s="85"/>
      <c r="JSJ5" s="97"/>
      <c r="JSK5" s="98"/>
      <c r="JSL5" s="96"/>
      <c r="JSM5" s="100"/>
      <c r="JSU5" s="100"/>
      <c r="JSX5" s="102"/>
      <c r="JSY5" s="102"/>
      <c r="JSZ5" s="100"/>
      <c r="JTB5" s="85"/>
      <c r="JTD5" s="85"/>
      <c r="JTE5" s="97"/>
      <c r="JTF5" s="98"/>
      <c r="JTG5" s="96"/>
      <c r="JTH5" s="100"/>
      <c r="JTP5" s="100"/>
      <c r="JTS5" s="102"/>
      <c r="JTT5" s="102"/>
      <c r="JTU5" s="100"/>
      <c r="JTW5" s="85"/>
      <c r="JTY5" s="85"/>
      <c r="JTZ5" s="97"/>
      <c r="JUA5" s="98"/>
      <c r="JUB5" s="96"/>
      <c r="JUC5" s="100"/>
      <c r="JUK5" s="100"/>
      <c r="JUN5" s="102"/>
      <c r="JUO5" s="102"/>
      <c r="JUP5" s="100"/>
      <c r="JUR5" s="85"/>
      <c r="JUT5" s="85"/>
      <c r="JUU5" s="97"/>
      <c r="JUV5" s="98"/>
      <c r="JUW5" s="96"/>
      <c r="JUX5" s="100"/>
      <c r="JVF5" s="100"/>
      <c r="JVI5" s="102"/>
      <c r="JVJ5" s="102"/>
      <c r="JVK5" s="100"/>
      <c r="JVM5" s="85"/>
      <c r="JVO5" s="85"/>
      <c r="JVP5" s="97"/>
      <c r="JVQ5" s="98"/>
      <c r="JVR5" s="96"/>
      <c r="JVS5" s="100"/>
      <c r="JWA5" s="100"/>
      <c r="JWD5" s="102"/>
      <c r="JWE5" s="102"/>
      <c r="JWF5" s="100"/>
      <c r="JWH5" s="85"/>
      <c r="JWJ5" s="85"/>
      <c r="JWK5" s="97"/>
      <c r="JWL5" s="98"/>
      <c r="JWM5" s="96"/>
      <c r="JWN5" s="100"/>
      <c r="JWV5" s="100"/>
      <c r="JWY5" s="102"/>
      <c r="JWZ5" s="102"/>
      <c r="JXA5" s="100"/>
      <c r="JXC5" s="85"/>
      <c r="JXE5" s="85"/>
      <c r="JXF5" s="97"/>
      <c r="JXG5" s="98"/>
      <c r="JXH5" s="96"/>
      <c r="JXI5" s="100"/>
      <c r="JXQ5" s="100"/>
      <c r="JXT5" s="102"/>
      <c r="JXU5" s="102"/>
      <c r="JXV5" s="100"/>
      <c r="JXX5" s="85"/>
      <c r="JXZ5" s="85"/>
      <c r="JYA5" s="97"/>
      <c r="JYB5" s="98"/>
      <c r="JYC5" s="96"/>
      <c r="JYD5" s="100"/>
      <c r="JYL5" s="100"/>
      <c r="JYO5" s="102"/>
      <c r="JYP5" s="102"/>
      <c r="JYQ5" s="100"/>
      <c r="JYS5" s="85"/>
      <c r="JYU5" s="85"/>
      <c r="JYV5" s="97"/>
      <c r="JYW5" s="98"/>
      <c r="JYX5" s="96"/>
      <c r="JYY5" s="100"/>
      <c r="JZG5" s="100"/>
      <c r="JZJ5" s="102"/>
      <c r="JZK5" s="102"/>
      <c r="JZL5" s="100"/>
      <c r="JZN5" s="85"/>
      <c r="JZP5" s="85"/>
      <c r="JZQ5" s="97"/>
      <c r="JZR5" s="98"/>
      <c r="JZS5" s="96"/>
      <c r="JZT5" s="100"/>
      <c r="KAB5" s="100"/>
      <c r="KAE5" s="102"/>
      <c r="KAF5" s="102"/>
      <c r="KAG5" s="100"/>
      <c r="KAI5" s="85"/>
      <c r="KAK5" s="85"/>
      <c r="KAL5" s="97"/>
      <c r="KAM5" s="98"/>
      <c r="KAN5" s="96"/>
      <c r="KAO5" s="100"/>
      <c r="KAW5" s="100"/>
      <c r="KAZ5" s="102"/>
      <c r="KBA5" s="102"/>
      <c r="KBB5" s="100"/>
      <c r="KBD5" s="85"/>
      <c r="KBF5" s="85"/>
      <c r="KBG5" s="97"/>
      <c r="KBH5" s="98"/>
      <c r="KBI5" s="96"/>
      <c r="KBJ5" s="100"/>
      <c r="KBR5" s="100"/>
      <c r="KBU5" s="102"/>
      <c r="KBV5" s="102"/>
      <c r="KBW5" s="100"/>
      <c r="KBY5" s="85"/>
      <c r="KCA5" s="85"/>
      <c r="KCB5" s="97"/>
      <c r="KCC5" s="98"/>
      <c r="KCD5" s="96"/>
      <c r="KCE5" s="100"/>
      <c r="KCM5" s="100"/>
      <c r="KCP5" s="102"/>
      <c r="KCQ5" s="102"/>
      <c r="KCR5" s="100"/>
      <c r="KCT5" s="85"/>
      <c r="KCV5" s="85"/>
      <c r="KCW5" s="97"/>
      <c r="KCX5" s="98"/>
      <c r="KCY5" s="96"/>
      <c r="KCZ5" s="100"/>
      <c r="KDH5" s="100"/>
      <c r="KDK5" s="102"/>
      <c r="KDL5" s="102"/>
      <c r="KDM5" s="100"/>
      <c r="KDO5" s="85"/>
      <c r="KDQ5" s="85"/>
      <c r="KDR5" s="97"/>
      <c r="KDS5" s="98"/>
      <c r="KDT5" s="96"/>
      <c r="KDU5" s="100"/>
      <c r="KEC5" s="100"/>
      <c r="KEF5" s="102"/>
      <c r="KEG5" s="102"/>
      <c r="KEH5" s="100"/>
      <c r="KEJ5" s="85"/>
      <c r="KEL5" s="85"/>
      <c r="KEM5" s="97"/>
      <c r="KEN5" s="98"/>
      <c r="KEO5" s="96"/>
      <c r="KEP5" s="100"/>
      <c r="KEX5" s="100"/>
      <c r="KFA5" s="102"/>
      <c r="KFB5" s="102"/>
      <c r="KFC5" s="100"/>
      <c r="KFE5" s="85"/>
      <c r="KFG5" s="85"/>
      <c r="KFH5" s="97"/>
      <c r="KFI5" s="98"/>
      <c r="KFJ5" s="96"/>
      <c r="KFK5" s="100"/>
      <c r="KFS5" s="100"/>
      <c r="KFV5" s="102"/>
      <c r="KFW5" s="102"/>
      <c r="KFX5" s="100"/>
      <c r="KFZ5" s="85"/>
      <c r="KGB5" s="85"/>
      <c r="KGC5" s="97"/>
      <c r="KGD5" s="98"/>
      <c r="KGE5" s="96"/>
      <c r="KGF5" s="100"/>
      <c r="KGN5" s="100"/>
      <c r="KGQ5" s="102"/>
      <c r="KGR5" s="102"/>
      <c r="KGS5" s="100"/>
      <c r="KGU5" s="85"/>
      <c r="KGW5" s="85"/>
      <c r="KGX5" s="97"/>
      <c r="KGY5" s="98"/>
      <c r="KGZ5" s="96"/>
      <c r="KHA5" s="100"/>
      <c r="KHI5" s="100"/>
      <c r="KHL5" s="102"/>
      <c r="KHM5" s="102"/>
      <c r="KHN5" s="100"/>
      <c r="KHP5" s="85"/>
      <c r="KHR5" s="85"/>
      <c r="KHS5" s="97"/>
      <c r="KHT5" s="98"/>
      <c r="KHU5" s="96"/>
      <c r="KHV5" s="100"/>
      <c r="KID5" s="100"/>
      <c r="KIG5" s="102"/>
      <c r="KIH5" s="102"/>
      <c r="KII5" s="100"/>
      <c r="KIK5" s="85"/>
      <c r="KIM5" s="85"/>
      <c r="KIN5" s="97"/>
      <c r="KIO5" s="98"/>
      <c r="KIP5" s="96"/>
      <c r="KIQ5" s="100"/>
      <c r="KIY5" s="100"/>
      <c r="KJB5" s="102"/>
      <c r="KJC5" s="102"/>
      <c r="KJD5" s="100"/>
      <c r="KJF5" s="85"/>
      <c r="KJH5" s="85"/>
      <c r="KJI5" s="97"/>
      <c r="KJJ5" s="98"/>
      <c r="KJK5" s="96"/>
      <c r="KJL5" s="100"/>
      <c r="KJT5" s="100"/>
      <c r="KJW5" s="102"/>
      <c r="KJX5" s="102"/>
      <c r="KJY5" s="100"/>
      <c r="KKA5" s="85"/>
      <c r="KKC5" s="85"/>
      <c r="KKD5" s="97"/>
      <c r="KKE5" s="98"/>
      <c r="KKF5" s="96"/>
      <c r="KKG5" s="100"/>
      <c r="KKO5" s="100"/>
      <c r="KKR5" s="102"/>
      <c r="KKS5" s="102"/>
      <c r="KKT5" s="100"/>
      <c r="KKV5" s="85"/>
      <c r="KKX5" s="85"/>
      <c r="KKY5" s="97"/>
      <c r="KKZ5" s="98"/>
      <c r="KLA5" s="96"/>
      <c r="KLB5" s="100"/>
      <c r="KLJ5" s="100"/>
      <c r="KLM5" s="102"/>
      <c r="KLN5" s="102"/>
      <c r="KLO5" s="100"/>
      <c r="KLQ5" s="85"/>
      <c r="KLS5" s="85"/>
      <c r="KLT5" s="97"/>
      <c r="KLU5" s="98"/>
      <c r="KLV5" s="96"/>
      <c r="KLW5" s="100"/>
      <c r="KME5" s="100"/>
      <c r="KMH5" s="102"/>
      <c r="KMI5" s="102"/>
      <c r="KMJ5" s="100"/>
      <c r="KML5" s="85"/>
      <c r="KMN5" s="85"/>
      <c r="KMO5" s="97"/>
      <c r="KMP5" s="98"/>
      <c r="KMQ5" s="96"/>
      <c r="KMR5" s="100"/>
      <c r="KMZ5" s="100"/>
      <c r="KNC5" s="102"/>
      <c r="KND5" s="102"/>
      <c r="KNE5" s="100"/>
      <c r="KNG5" s="85"/>
      <c r="KNI5" s="85"/>
      <c r="KNJ5" s="97"/>
      <c r="KNK5" s="98"/>
      <c r="KNL5" s="96"/>
      <c r="KNM5" s="100"/>
      <c r="KNU5" s="100"/>
      <c r="KNX5" s="102"/>
      <c r="KNY5" s="102"/>
      <c r="KNZ5" s="100"/>
      <c r="KOB5" s="85"/>
      <c r="KOD5" s="85"/>
      <c r="KOE5" s="97"/>
      <c r="KOF5" s="98"/>
      <c r="KOG5" s="96"/>
      <c r="KOH5" s="100"/>
      <c r="KOP5" s="100"/>
      <c r="KOS5" s="102"/>
      <c r="KOT5" s="102"/>
      <c r="KOU5" s="100"/>
      <c r="KOW5" s="85"/>
      <c r="KOY5" s="85"/>
      <c r="KOZ5" s="97"/>
      <c r="KPA5" s="98"/>
      <c r="KPB5" s="96"/>
      <c r="KPC5" s="100"/>
      <c r="KPK5" s="100"/>
      <c r="KPN5" s="102"/>
      <c r="KPO5" s="102"/>
      <c r="KPP5" s="100"/>
      <c r="KPR5" s="85"/>
      <c r="KPT5" s="85"/>
      <c r="KPU5" s="97"/>
      <c r="KPV5" s="98"/>
      <c r="KPW5" s="96"/>
      <c r="KPX5" s="100"/>
      <c r="KQF5" s="100"/>
      <c r="KQI5" s="102"/>
      <c r="KQJ5" s="102"/>
      <c r="KQK5" s="100"/>
      <c r="KQM5" s="85"/>
      <c r="KQO5" s="85"/>
      <c r="KQP5" s="97"/>
      <c r="KQQ5" s="98"/>
      <c r="KQR5" s="96"/>
      <c r="KQS5" s="100"/>
      <c r="KRA5" s="100"/>
      <c r="KRD5" s="102"/>
      <c r="KRE5" s="102"/>
      <c r="KRF5" s="100"/>
      <c r="KRH5" s="85"/>
      <c r="KRJ5" s="85"/>
      <c r="KRK5" s="97"/>
      <c r="KRL5" s="98"/>
      <c r="KRM5" s="96"/>
      <c r="KRN5" s="100"/>
      <c r="KRV5" s="100"/>
      <c r="KRY5" s="102"/>
      <c r="KRZ5" s="102"/>
      <c r="KSA5" s="100"/>
      <c r="KSC5" s="85"/>
      <c r="KSE5" s="85"/>
      <c r="KSF5" s="97"/>
      <c r="KSG5" s="98"/>
      <c r="KSH5" s="96"/>
      <c r="KSI5" s="100"/>
      <c r="KSQ5" s="100"/>
      <c r="KST5" s="102"/>
      <c r="KSU5" s="102"/>
      <c r="KSV5" s="100"/>
      <c r="KSX5" s="85"/>
      <c r="KSZ5" s="85"/>
      <c r="KTA5" s="97"/>
      <c r="KTB5" s="98"/>
      <c r="KTC5" s="96"/>
      <c r="KTD5" s="100"/>
      <c r="KTL5" s="100"/>
      <c r="KTO5" s="102"/>
      <c r="KTP5" s="102"/>
      <c r="KTQ5" s="100"/>
      <c r="KTS5" s="85"/>
      <c r="KTU5" s="85"/>
      <c r="KTV5" s="97"/>
      <c r="KTW5" s="98"/>
      <c r="KTX5" s="96"/>
      <c r="KTY5" s="100"/>
      <c r="KUG5" s="100"/>
      <c r="KUJ5" s="102"/>
      <c r="KUK5" s="102"/>
      <c r="KUL5" s="100"/>
      <c r="KUN5" s="85"/>
      <c r="KUP5" s="85"/>
      <c r="KUQ5" s="97"/>
      <c r="KUR5" s="98"/>
      <c r="KUS5" s="96"/>
      <c r="KUT5" s="100"/>
      <c r="KVB5" s="100"/>
      <c r="KVE5" s="102"/>
      <c r="KVF5" s="102"/>
      <c r="KVG5" s="100"/>
      <c r="KVI5" s="85"/>
      <c r="KVK5" s="85"/>
      <c r="KVL5" s="97"/>
      <c r="KVM5" s="98"/>
      <c r="KVN5" s="96"/>
      <c r="KVO5" s="100"/>
      <c r="KVW5" s="100"/>
      <c r="KVZ5" s="102"/>
      <c r="KWA5" s="102"/>
      <c r="KWB5" s="100"/>
      <c r="KWD5" s="85"/>
      <c r="KWF5" s="85"/>
      <c r="KWG5" s="97"/>
      <c r="KWH5" s="98"/>
      <c r="KWI5" s="96"/>
      <c r="KWJ5" s="100"/>
      <c r="KWR5" s="100"/>
      <c r="KWU5" s="102"/>
      <c r="KWV5" s="102"/>
      <c r="KWW5" s="100"/>
      <c r="KWY5" s="85"/>
      <c r="KXA5" s="85"/>
      <c r="KXB5" s="97"/>
      <c r="KXC5" s="98"/>
      <c r="KXD5" s="96"/>
      <c r="KXE5" s="100"/>
      <c r="KXM5" s="100"/>
      <c r="KXP5" s="102"/>
      <c r="KXQ5" s="102"/>
      <c r="KXR5" s="100"/>
      <c r="KXT5" s="85"/>
      <c r="KXV5" s="85"/>
      <c r="KXW5" s="97"/>
      <c r="KXX5" s="98"/>
      <c r="KXY5" s="96"/>
      <c r="KXZ5" s="100"/>
      <c r="KYH5" s="100"/>
      <c r="KYK5" s="102"/>
      <c r="KYL5" s="102"/>
      <c r="KYM5" s="100"/>
      <c r="KYO5" s="85"/>
      <c r="KYQ5" s="85"/>
      <c r="KYR5" s="97"/>
      <c r="KYS5" s="98"/>
      <c r="KYT5" s="96"/>
      <c r="KYU5" s="100"/>
      <c r="KZC5" s="100"/>
      <c r="KZF5" s="102"/>
      <c r="KZG5" s="102"/>
      <c r="KZH5" s="100"/>
      <c r="KZJ5" s="85"/>
      <c r="KZL5" s="85"/>
      <c r="KZM5" s="97"/>
      <c r="KZN5" s="98"/>
      <c r="KZO5" s="96"/>
      <c r="KZP5" s="100"/>
      <c r="KZX5" s="100"/>
      <c r="LAA5" s="102"/>
      <c r="LAB5" s="102"/>
      <c r="LAC5" s="100"/>
      <c r="LAE5" s="85"/>
      <c r="LAG5" s="85"/>
      <c r="LAH5" s="97"/>
      <c r="LAI5" s="98"/>
      <c r="LAJ5" s="96"/>
      <c r="LAK5" s="100"/>
      <c r="LAS5" s="100"/>
      <c r="LAV5" s="102"/>
      <c r="LAW5" s="102"/>
      <c r="LAX5" s="100"/>
      <c r="LAZ5" s="85"/>
      <c r="LBB5" s="85"/>
      <c r="LBC5" s="97"/>
      <c r="LBD5" s="98"/>
      <c r="LBE5" s="96"/>
      <c r="LBF5" s="100"/>
      <c r="LBN5" s="100"/>
      <c r="LBQ5" s="102"/>
      <c r="LBR5" s="102"/>
      <c r="LBS5" s="100"/>
      <c r="LBU5" s="85"/>
      <c r="LBW5" s="85"/>
      <c r="LBX5" s="97"/>
      <c r="LBY5" s="98"/>
      <c r="LBZ5" s="96"/>
      <c r="LCA5" s="100"/>
      <c r="LCI5" s="100"/>
      <c r="LCL5" s="102"/>
      <c r="LCM5" s="102"/>
      <c r="LCN5" s="100"/>
      <c r="LCP5" s="85"/>
      <c r="LCR5" s="85"/>
      <c r="LCS5" s="97"/>
      <c r="LCT5" s="98"/>
      <c r="LCU5" s="96"/>
      <c r="LCV5" s="100"/>
      <c r="LDD5" s="100"/>
      <c r="LDG5" s="102"/>
      <c r="LDH5" s="102"/>
      <c r="LDI5" s="100"/>
      <c r="LDK5" s="85"/>
      <c r="LDM5" s="85"/>
      <c r="LDN5" s="97"/>
      <c r="LDO5" s="98"/>
      <c r="LDP5" s="96"/>
      <c r="LDQ5" s="100"/>
      <c r="LDY5" s="100"/>
      <c r="LEB5" s="102"/>
      <c r="LEC5" s="102"/>
      <c r="LED5" s="100"/>
      <c r="LEF5" s="85"/>
      <c r="LEH5" s="85"/>
      <c r="LEI5" s="97"/>
      <c r="LEJ5" s="98"/>
      <c r="LEK5" s="96"/>
      <c r="LEL5" s="100"/>
      <c r="LET5" s="100"/>
      <c r="LEW5" s="102"/>
      <c r="LEX5" s="102"/>
      <c r="LEY5" s="100"/>
      <c r="LFA5" s="85"/>
      <c r="LFC5" s="85"/>
      <c r="LFD5" s="97"/>
      <c r="LFE5" s="98"/>
      <c r="LFF5" s="96"/>
      <c r="LFG5" s="100"/>
      <c r="LFO5" s="100"/>
      <c r="LFR5" s="102"/>
      <c r="LFS5" s="102"/>
      <c r="LFT5" s="100"/>
      <c r="LFV5" s="85"/>
      <c r="LFX5" s="85"/>
      <c r="LFY5" s="97"/>
      <c r="LFZ5" s="98"/>
      <c r="LGA5" s="96"/>
      <c r="LGB5" s="100"/>
      <c r="LGJ5" s="100"/>
      <c r="LGM5" s="102"/>
      <c r="LGN5" s="102"/>
      <c r="LGO5" s="100"/>
      <c r="LGQ5" s="85"/>
      <c r="LGS5" s="85"/>
      <c r="LGT5" s="97"/>
      <c r="LGU5" s="98"/>
      <c r="LGV5" s="96"/>
      <c r="LGW5" s="100"/>
      <c r="LHE5" s="100"/>
      <c r="LHH5" s="102"/>
      <c r="LHI5" s="102"/>
      <c r="LHJ5" s="100"/>
      <c r="LHL5" s="85"/>
      <c r="LHN5" s="85"/>
      <c r="LHO5" s="97"/>
      <c r="LHP5" s="98"/>
      <c r="LHQ5" s="96"/>
      <c r="LHR5" s="100"/>
      <c r="LHZ5" s="100"/>
      <c r="LIC5" s="102"/>
      <c r="LID5" s="102"/>
      <c r="LIE5" s="100"/>
      <c r="LIG5" s="85"/>
      <c r="LII5" s="85"/>
      <c r="LIJ5" s="97"/>
      <c r="LIK5" s="98"/>
      <c r="LIL5" s="96"/>
      <c r="LIM5" s="100"/>
      <c r="LIU5" s="100"/>
      <c r="LIX5" s="102"/>
      <c r="LIY5" s="102"/>
      <c r="LIZ5" s="100"/>
      <c r="LJB5" s="85"/>
      <c r="LJD5" s="85"/>
      <c r="LJE5" s="97"/>
      <c r="LJF5" s="98"/>
      <c r="LJG5" s="96"/>
      <c r="LJH5" s="100"/>
      <c r="LJP5" s="100"/>
      <c r="LJS5" s="102"/>
      <c r="LJT5" s="102"/>
      <c r="LJU5" s="100"/>
      <c r="LJW5" s="85"/>
      <c r="LJY5" s="85"/>
      <c r="LJZ5" s="97"/>
      <c r="LKA5" s="98"/>
      <c r="LKB5" s="96"/>
      <c r="LKC5" s="100"/>
      <c r="LKK5" s="100"/>
      <c r="LKN5" s="102"/>
      <c r="LKO5" s="102"/>
      <c r="LKP5" s="100"/>
      <c r="LKR5" s="85"/>
      <c r="LKT5" s="85"/>
      <c r="LKU5" s="97"/>
      <c r="LKV5" s="98"/>
      <c r="LKW5" s="96"/>
      <c r="LKX5" s="100"/>
      <c r="LLF5" s="100"/>
      <c r="LLI5" s="102"/>
      <c r="LLJ5" s="102"/>
      <c r="LLK5" s="100"/>
      <c r="LLM5" s="85"/>
      <c r="LLO5" s="85"/>
      <c r="LLP5" s="97"/>
      <c r="LLQ5" s="98"/>
      <c r="LLR5" s="96"/>
      <c r="LLS5" s="100"/>
      <c r="LMA5" s="100"/>
      <c r="LMD5" s="102"/>
      <c r="LME5" s="102"/>
      <c r="LMF5" s="100"/>
      <c r="LMH5" s="85"/>
      <c r="LMJ5" s="85"/>
      <c r="LMK5" s="97"/>
      <c r="LML5" s="98"/>
      <c r="LMM5" s="96"/>
      <c r="LMN5" s="100"/>
      <c r="LMV5" s="100"/>
      <c r="LMY5" s="102"/>
      <c r="LMZ5" s="102"/>
      <c r="LNA5" s="100"/>
      <c r="LNC5" s="85"/>
      <c r="LNE5" s="85"/>
      <c r="LNF5" s="97"/>
      <c r="LNG5" s="98"/>
      <c r="LNH5" s="96"/>
      <c r="LNI5" s="100"/>
      <c r="LNQ5" s="100"/>
      <c r="LNT5" s="102"/>
      <c r="LNU5" s="102"/>
      <c r="LNV5" s="100"/>
      <c r="LNX5" s="85"/>
      <c r="LNZ5" s="85"/>
      <c r="LOA5" s="97"/>
      <c r="LOB5" s="98"/>
      <c r="LOC5" s="96"/>
      <c r="LOD5" s="100"/>
      <c r="LOL5" s="100"/>
      <c r="LOO5" s="102"/>
      <c r="LOP5" s="102"/>
      <c r="LOQ5" s="100"/>
      <c r="LOS5" s="85"/>
      <c r="LOU5" s="85"/>
      <c r="LOV5" s="97"/>
      <c r="LOW5" s="98"/>
      <c r="LOX5" s="96"/>
      <c r="LOY5" s="100"/>
      <c r="LPG5" s="100"/>
      <c r="LPJ5" s="102"/>
      <c r="LPK5" s="102"/>
      <c r="LPL5" s="100"/>
      <c r="LPN5" s="85"/>
      <c r="LPP5" s="85"/>
      <c r="LPQ5" s="97"/>
      <c r="LPR5" s="98"/>
      <c r="LPS5" s="96"/>
      <c r="LPT5" s="100"/>
      <c r="LQB5" s="100"/>
      <c r="LQE5" s="102"/>
      <c r="LQF5" s="102"/>
      <c r="LQG5" s="100"/>
      <c r="LQI5" s="85"/>
      <c r="LQK5" s="85"/>
      <c r="LQL5" s="97"/>
      <c r="LQM5" s="98"/>
      <c r="LQN5" s="96"/>
      <c r="LQO5" s="100"/>
      <c r="LQW5" s="100"/>
      <c r="LQZ5" s="102"/>
      <c r="LRA5" s="102"/>
      <c r="LRB5" s="100"/>
      <c r="LRD5" s="85"/>
      <c r="LRF5" s="85"/>
      <c r="LRG5" s="97"/>
      <c r="LRH5" s="98"/>
      <c r="LRI5" s="96"/>
      <c r="LRJ5" s="100"/>
      <c r="LRR5" s="100"/>
      <c r="LRU5" s="102"/>
      <c r="LRV5" s="102"/>
      <c r="LRW5" s="100"/>
      <c r="LRY5" s="85"/>
      <c r="LSA5" s="85"/>
      <c r="LSB5" s="97"/>
      <c r="LSC5" s="98"/>
      <c r="LSD5" s="96"/>
      <c r="LSE5" s="100"/>
      <c r="LSM5" s="100"/>
      <c r="LSP5" s="102"/>
      <c r="LSQ5" s="102"/>
      <c r="LSR5" s="100"/>
      <c r="LST5" s="85"/>
      <c r="LSV5" s="85"/>
      <c r="LSW5" s="97"/>
      <c r="LSX5" s="98"/>
      <c r="LSY5" s="96"/>
      <c r="LSZ5" s="100"/>
      <c r="LTH5" s="100"/>
      <c r="LTK5" s="102"/>
      <c r="LTL5" s="102"/>
      <c r="LTM5" s="100"/>
      <c r="LTO5" s="85"/>
      <c r="LTQ5" s="85"/>
      <c r="LTR5" s="97"/>
      <c r="LTS5" s="98"/>
      <c r="LTT5" s="96"/>
      <c r="LTU5" s="100"/>
      <c r="LUC5" s="100"/>
      <c r="LUF5" s="102"/>
      <c r="LUG5" s="102"/>
      <c r="LUH5" s="100"/>
      <c r="LUJ5" s="85"/>
      <c r="LUL5" s="85"/>
      <c r="LUM5" s="97"/>
      <c r="LUN5" s="98"/>
      <c r="LUO5" s="96"/>
      <c r="LUP5" s="100"/>
      <c r="LUX5" s="100"/>
      <c r="LVA5" s="102"/>
      <c r="LVB5" s="102"/>
      <c r="LVC5" s="100"/>
      <c r="LVE5" s="85"/>
      <c r="LVG5" s="85"/>
      <c r="LVH5" s="97"/>
      <c r="LVI5" s="98"/>
      <c r="LVJ5" s="96"/>
      <c r="LVK5" s="100"/>
      <c r="LVS5" s="100"/>
      <c r="LVV5" s="102"/>
      <c r="LVW5" s="102"/>
      <c r="LVX5" s="100"/>
      <c r="LVZ5" s="85"/>
      <c r="LWB5" s="85"/>
      <c r="LWC5" s="97"/>
      <c r="LWD5" s="98"/>
      <c r="LWE5" s="96"/>
      <c r="LWF5" s="100"/>
      <c r="LWN5" s="100"/>
      <c r="LWQ5" s="102"/>
      <c r="LWR5" s="102"/>
      <c r="LWS5" s="100"/>
      <c r="LWU5" s="85"/>
      <c r="LWW5" s="85"/>
      <c r="LWX5" s="97"/>
      <c r="LWY5" s="98"/>
      <c r="LWZ5" s="96"/>
      <c r="LXA5" s="100"/>
      <c r="LXI5" s="100"/>
      <c r="LXL5" s="102"/>
      <c r="LXM5" s="102"/>
      <c r="LXN5" s="100"/>
      <c r="LXP5" s="85"/>
      <c r="LXR5" s="85"/>
      <c r="LXS5" s="97"/>
      <c r="LXT5" s="98"/>
      <c r="LXU5" s="96"/>
      <c r="LXV5" s="100"/>
      <c r="LYD5" s="100"/>
      <c r="LYG5" s="102"/>
      <c r="LYH5" s="102"/>
      <c r="LYI5" s="100"/>
      <c r="LYK5" s="85"/>
      <c r="LYM5" s="85"/>
      <c r="LYN5" s="97"/>
      <c r="LYO5" s="98"/>
      <c r="LYP5" s="96"/>
      <c r="LYQ5" s="100"/>
      <c r="LYY5" s="100"/>
      <c r="LZB5" s="102"/>
      <c r="LZC5" s="102"/>
      <c r="LZD5" s="100"/>
      <c r="LZF5" s="85"/>
      <c r="LZH5" s="85"/>
      <c r="LZI5" s="97"/>
      <c r="LZJ5" s="98"/>
      <c r="LZK5" s="96"/>
      <c r="LZL5" s="100"/>
      <c r="LZT5" s="100"/>
      <c r="LZW5" s="102"/>
      <c r="LZX5" s="102"/>
      <c r="LZY5" s="100"/>
      <c r="MAA5" s="85"/>
      <c r="MAC5" s="85"/>
      <c r="MAD5" s="97"/>
      <c r="MAE5" s="98"/>
      <c r="MAF5" s="96"/>
      <c r="MAG5" s="100"/>
      <c r="MAO5" s="100"/>
      <c r="MAR5" s="102"/>
      <c r="MAS5" s="102"/>
      <c r="MAT5" s="100"/>
      <c r="MAV5" s="85"/>
      <c r="MAX5" s="85"/>
      <c r="MAY5" s="97"/>
      <c r="MAZ5" s="98"/>
      <c r="MBA5" s="96"/>
      <c r="MBB5" s="100"/>
      <c r="MBJ5" s="100"/>
      <c r="MBM5" s="102"/>
      <c r="MBN5" s="102"/>
      <c r="MBO5" s="100"/>
      <c r="MBQ5" s="85"/>
      <c r="MBS5" s="85"/>
      <c r="MBT5" s="97"/>
      <c r="MBU5" s="98"/>
      <c r="MBV5" s="96"/>
      <c r="MBW5" s="100"/>
      <c r="MCE5" s="100"/>
      <c r="MCH5" s="102"/>
      <c r="MCI5" s="102"/>
      <c r="MCJ5" s="100"/>
      <c r="MCL5" s="85"/>
      <c r="MCN5" s="85"/>
      <c r="MCO5" s="97"/>
      <c r="MCP5" s="98"/>
      <c r="MCQ5" s="96"/>
      <c r="MCR5" s="100"/>
      <c r="MCZ5" s="100"/>
      <c r="MDC5" s="102"/>
      <c r="MDD5" s="102"/>
      <c r="MDE5" s="100"/>
      <c r="MDG5" s="85"/>
      <c r="MDI5" s="85"/>
      <c r="MDJ5" s="97"/>
      <c r="MDK5" s="98"/>
      <c r="MDL5" s="96"/>
      <c r="MDM5" s="100"/>
      <c r="MDU5" s="100"/>
      <c r="MDX5" s="102"/>
      <c r="MDY5" s="102"/>
      <c r="MDZ5" s="100"/>
      <c r="MEB5" s="85"/>
      <c r="MED5" s="85"/>
      <c r="MEE5" s="97"/>
      <c r="MEF5" s="98"/>
      <c r="MEG5" s="96"/>
      <c r="MEH5" s="100"/>
      <c r="MEP5" s="100"/>
      <c r="MES5" s="102"/>
      <c r="MET5" s="102"/>
      <c r="MEU5" s="100"/>
      <c r="MEW5" s="85"/>
      <c r="MEY5" s="85"/>
      <c r="MEZ5" s="97"/>
      <c r="MFA5" s="98"/>
      <c r="MFB5" s="96"/>
      <c r="MFC5" s="100"/>
      <c r="MFK5" s="100"/>
      <c r="MFN5" s="102"/>
      <c r="MFO5" s="102"/>
      <c r="MFP5" s="100"/>
      <c r="MFR5" s="85"/>
      <c r="MFT5" s="85"/>
      <c r="MFU5" s="97"/>
      <c r="MFV5" s="98"/>
      <c r="MFW5" s="96"/>
      <c r="MFX5" s="100"/>
      <c r="MGF5" s="100"/>
      <c r="MGI5" s="102"/>
      <c r="MGJ5" s="102"/>
      <c r="MGK5" s="100"/>
      <c r="MGM5" s="85"/>
      <c r="MGO5" s="85"/>
      <c r="MGP5" s="97"/>
      <c r="MGQ5" s="98"/>
      <c r="MGR5" s="96"/>
      <c r="MGS5" s="100"/>
      <c r="MHA5" s="100"/>
      <c r="MHD5" s="102"/>
      <c r="MHE5" s="102"/>
      <c r="MHF5" s="100"/>
      <c r="MHH5" s="85"/>
      <c r="MHJ5" s="85"/>
      <c r="MHK5" s="97"/>
      <c r="MHL5" s="98"/>
      <c r="MHM5" s="96"/>
      <c r="MHN5" s="100"/>
      <c r="MHV5" s="100"/>
      <c r="MHY5" s="102"/>
      <c r="MHZ5" s="102"/>
      <c r="MIA5" s="100"/>
      <c r="MIC5" s="85"/>
      <c r="MIE5" s="85"/>
      <c r="MIF5" s="97"/>
      <c r="MIG5" s="98"/>
      <c r="MIH5" s="96"/>
      <c r="MII5" s="100"/>
      <c r="MIQ5" s="100"/>
      <c r="MIT5" s="102"/>
      <c r="MIU5" s="102"/>
      <c r="MIV5" s="100"/>
      <c r="MIX5" s="85"/>
      <c r="MIZ5" s="85"/>
      <c r="MJA5" s="97"/>
      <c r="MJB5" s="98"/>
      <c r="MJC5" s="96"/>
      <c r="MJD5" s="100"/>
      <c r="MJL5" s="100"/>
      <c r="MJO5" s="102"/>
      <c r="MJP5" s="102"/>
      <c r="MJQ5" s="100"/>
      <c r="MJS5" s="85"/>
      <c r="MJU5" s="85"/>
      <c r="MJV5" s="97"/>
      <c r="MJW5" s="98"/>
      <c r="MJX5" s="96"/>
      <c r="MJY5" s="100"/>
      <c r="MKG5" s="100"/>
      <c r="MKJ5" s="102"/>
      <c r="MKK5" s="102"/>
      <c r="MKL5" s="100"/>
      <c r="MKN5" s="85"/>
      <c r="MKP5" s="85"/>
      <c r="MKQ5" s="97"/>
      <c r="MKR5" s="98"/>
      <c r="MKS5" s="96"/>
      <c r="MKT5" s="100"/>
      <c r="MLB5" s="100"/>
      <c r="MLE5" s="102"/>
      <c r="MLF5" s="102"/>
      <c r="MLG5" s="100"/>
      <c r="MLI5" s="85"/>
      <c r="MLK5" s="85"/>
      <c r="MLL5" s="97"/>
      <c r="MLM5" s="98"/>
      <c r="MLN5" s="96"/>
      <c r="MLO5" s="100"/>
      <c r="MLW5" s="100"/>
      <c r="MLZ5" s="102"/>
      <c r="MMA5" s="102"/>
      <c r="MMB5" s="100"/>
      <c r="MMD5" s="85"/>
      <c r="MMF5" s="85"/>
      <c r="MMG5" s="97"/>
      <c r="MMH5" s="98"/>
      <c r="MMI5" s="96"/>
      <c r="MMJ5" s="100"/>
      <c r="MMR5" s="100"/>
      <c r="MMU5" s="102"/>
      <c r="MMV5" s="102"/>
      <c r="MMW5" s="100"/>
      <c r="MMY5" s="85"/>
      <c r="MNA5" s="85"/>
      <c r="MNB5" s="97"/>
      <c r="MNC5" s="98"/>
      <c r="MND5" s="96"/>
      <c r="MNE5" s="100"/>
      <c r="MNM5" s="100"/>
      <c r="MNP5" s="102"/>
      <c r="MNQ5" s="102"/>
      <c r="MNR5" s="100"/>
      <c r="MNT5" s="85"/>
      <c r="MNV5" s="85"/>
      <c r="MNW5" s="97"/>
      <c r="MNX5" s="98"/>
      <c r="MNY5" s="96"/>
      <c r="MNZ5" s="100"/>
      <c r="MOH5" s="100"/>
      <c r="MOK5" s="102"/>
      <c r="MOL5" s="102"/>
      <c r="MOM5" s="100"/>
      <c r="MOO5" s="85"/>
      <c r="MOQ5" s="85"/>
      <c r="MOR5" s="97"/>
      <c r="MOS5" s="98"/>
      <c r="MOT5" s="96"/>
      <c r="MOU5" s="100"/>
      <c r="MPC5" s="100"/>
      <c r="MPF5" s="102"/>
      <c r="MPG5" s="102"/>
      <c r="MPH5" s="100"/>
      <c r="MPJ5" s="85"/>
      <c r="MPL5" s="85"/>
      <c r="MPM5" s="97"/>
      <c r="MPN5" s="98"/>
      <c r="MPO5" s="96"/>
      <c r="MPP5" s="100"/>
      <c r="MPX5" s="100"/>
      <c r="MQA5" s="102"/>
      <c r="MQB5" s="102"/>
      <c r="MQC5" s="100"/>
      <c r="MQE5" s="85"/>
      <c r="MQG5" s="85"/>
      <c r="MQH5" s="97"/>
      <c r="MQI5" s="98"/>
      <c r="MQJ5" s="96"/>
      <c r="MQK5" s="100"/>
      <c r="MQS5" s="100"/>
      <c r="MQV5" s="102"/>
      <c r="MQW5" s="102"/>
      <c r="MQX5" s="100"/>
      <c r="MQZ5" s="85"/>
      <c r="MRB5" s="85"/>
      <c r="MRC5" s="97"/>
      <c r="MRD5" s="98"/>
      <c r="MRE5" s="96"/>
      <c r="MRF5" s="100"/>
      <c r="MRN5" s="100"/>
      <c r="MRQ5" s="102"/>
      <c r="MRR5" s="102"/>
      <c r="MRS5" s="100"/>
      <c r="MRU5" s="85"/>
      <c r="MRW5" s="85"/>
      <c r="MRX5" s="97"/>
      <c r="MRY5" s="98"/>
      <c r="MRZ5" s="96"/>
      <c r="MSA5" s="100"/>
      <c r="MSI5" s="100"/>
      <c r="MSL5" s="102"/>
      <c r="MSM5" s="102"/>
      <c r="MSN5" s="100"/>
      <c r="MSP5" s="85"/>
      <c r="MSR5" s="85"/>
      <c r="MSS5" s="97"/>
      <c r="MST5" s="98"/>
      <c r="MSU5" s="96"/>
      <c r="MSV5" s="100"/>
      <c r="MTD5" s="100"/>
      <c r="MTG5" s="102"/>
      <c r="MTH5" s="102"/>
      <c r="MTI5" s="100"/>
      <c r="MTK5" s="85"/>
      <c r="MTM5" s="85"/>
      <c r="MTN5" s="97"/>
      <c r="MTO5" s="98"/>
      <c r="MTP5" s="96"/>
      <c r="MTQ5" s="100"/>
      <c r="MTY5" s="100"/>
      <c r="MUB5" s="102"/>
      <c r="MUC5" s="102"/>
      <c r="MUD5" s="100"/>
      <c r="MUF5" s="85"/>
      <c r="MUH5" s="85"/>
      <c r="MUI5" s="97"/>
      <c r="MUJ5" s="98"/>
      <c r="MUK5" s="96"/>
      <c r="MUL5" s="100"/>
      <c r="MUT5" s="100"/>
      <c r="MUW5" s="102"/>
      <c r="MUX5" s="102"/>
      <c r="MUY5" s="100"/>
      <c r="MVA5" s="85"/>
      <c r="MVC5" s="85"/>
      <c r="MVD5" s="97"/>
      <c r="MVE5" s="98"/>
      <c r="MVF5" s="96"/>
      <c r="MVG5" s="100"/>
      <c r="MVO5" s="100"/>
      <c r="MVR5" s="102"/>
      <c r="MVS5" s="102"/>
      <c r="MVT5" s="100"/>
      <c r="MVV5" s="85"/>
      <c r="MVX5" s="85"/>
      <c r="MVY5" s="97"/>
      <c r="MVZ5" s="98"/>
      <c r="MWA5" s="96"/>
      <c r="MWB5" s="100"/>
      <c r="MWJ5" s="100"/>
      <c r="MWM5" s="102"/>
      <c r="MWN5" s="102"/>
      <c r="MWO5" s="100"/>
      <c r="MWQ5" s="85"/>
      <c r="MWS5" s="85"/>
      <c r="MWT5" s="97"/>
      <c r="MWU5" s="98"/>
      <c r="MWV5" s="96"/>
      <c r="MWW5" s="100"/>
      <c r="MXE5" s="100"/>
      <c r="MXH5" s="102"/>
      <c r="MXI5" s="102"/>
      <c r="MXJ5" s="100"/>
      <c r="MXL5" s="85"/>
      <c r="MXN5" s="85"/>
      <c r="MXO5" s="97"/>
      <c r="MXP5" s="98"/>
      <c r="MXQ5" s="96"/>
      <c r="MXR5" s="100"/>
      <c r="MXZ5" s="100"/>
      <c r="MYC5" s="102"/>
      <c r="MYD5" s="102"/>
      <c r="MYE5" s="100"/>
      <c r="MYG5" s="85"/>
      <c r="MYI5" s="85"/>
      <c r="MYJ5" s="97"/>
      <c r="MYK5" s="98"/>
      <c r="MYL5" s="96"/>
      <c r="MYM5" s="100"/>
      <c r="MYU5" s="100"/>
      <c r="MYX5" s="102"/>
      <c r="MYY5" s="102"/>
      <c r="MYZ5" s="100"/>
      <c r="MZB5" s="85"/>
      <c r="MZD5" s="85"/>
      <c r="MZE5" s="97"/>
      <c r="MZF5" s="98"/>
      <c r="MZG5" s="96"/>
      <c r="MZH5" s="100"/>
      <c r="MZP5" s="100"/>
      <c r="MZS5" s="102"/>
      <c r="MZT5" s="102"/>
      <c r="MZU5" s="100"/>
      <c r="MZW5" s="85"/>
      <c r="MZY5" s="85"/>
      <c r="MZZ5" s="97"/>
      <c r="NAA5" s="98"/>
      <c r="NAB5" s="96"/>
      <c r="NAC5" s="100"/>
      <c r="NAK5" s="100"/>
      <c r="NAN5" s="102"/>
      <c r="NAO5" s="102"/>
      <c r="NAP5" s="100"/>
      <c r="NAR5" s="85"/>
      <c r="NAT5" s="85"/>
      <c r="NAU5" s="97"/>
      <c r="NAV5" s="98"/>
      <c r="NAW5" s="96"/>
      <c r="NAX5" s="100"/>
      <c r="NBF5" s="100"/>
      <c r="NBI5" s="102"/>
      <c r="NBJ5" s="102"/>
      <c r="NBK5" s="100"/>
      <c r="NBM5" s="85"/>
      <c r="NBO5" s="85"/>
      <c r="NBP5" s="97"/>
      <c r="NBQ5" s="98"/>
      <c r="NBR5" s="96"/>
      <c r="NBS5" s="100"/>
      <c r="NCA5" s="100"/>
      <c r="NCD5" s="102"/>
      <c r="NCE5" s="102"/>
      <c r="NCF5" s="100"/>
      <c r="NCH5" s="85"/>
      <c r="NCJ5" s="85"/>
      <c r="NCK5" s="97"/>
      <c r="NCL5" s="98"/>
      <c r="NCM5" s="96"/>
      <c r="NCN5" s="100"/>
      <c r="NCV5" s="100"/>
      <c r="NCY5" s="102"/>
      <c r="NCZ5" s="102"/>
      <c r="NDA5" s="100"/>
      <c r="NDC5" s="85"/>
      <c r="NDE5" s="85"/>
      <c r="NDF5" s="97"/>
      <c r="NDG5" s="98"/>
      <c r="NDH5" s="96"/>
      <c r="NDI5" s="100"/>
      <c r="NDQ5" s="100"/>
      <c r="NDT5" s="102"/>
      <c r="NDU5" s="102"/>
      <c r="NDV5" s="100"/>
      <c r="NDX5" s="85"/>
      <c r="NDZ5" s="85"/>
      <c r="NEA5" s="97"/>
      <c r="NEB5" s="98"/>
      <c r="NEC5" s="96"/>
      <c r="NED5" s="100"/>
      <c r="NEL5" s="100"/>
      <c r="NEO5" s="102"/>
      <c r="NEP5" s="102"/>
      <c r="NEQ5" s="100"/>
      <c r="NES5" s="85"/>
      <c r="NEU5" s="85"/>
      <c r="NEV5" s="97"/>
      <c r="NEW5" s="98"/>
      <c r="NEX5" s="96"/>
      <c r="NEY5" s="100"/>
      <c r="NFG5" s="100"/>
      <c r="NFJ5" s="102"/>
      <c r="NFK5" s="102"/>
      <c r="NFL5" s="100"/>
      <c r="NFN5" s="85"/>
      <c r="NFP5" s="85"/>
      <c r="NFQ5" s="97"/>
      <c r="NFR5" s="98"/>
      <c r="NFS5" s="96"/>
      <c r="NFT5" s="100"/>
      <c r="NGB5" s="100"/>
      <c r="NGE5" s="102"/>
      <c r="NGF5" s="102"/>
      <c r="NGG5" s="100"/>
      <c r="NGI5" s="85"/>
      <c r="NGK5" s="85"/>
      <c r="NGL5" s="97"/>
      <c r="NGM5" s="98"/>
      <c r="NGN5" s="96"/>
      <c r="NGO5" s="100"/>
      <c r="NGW5" s="100"/>
      <c r="NGZ5" s="102"/>
      <c r="NHA5" s="102"/>
      <c r="NHB5" s="100"/>
      <c r="NHD5" s="85"/>
      <c r="NHF5" s="85"/>
      <c r="NHG5" s="97"/>
      <c r="NHH5" s="98"/>
      <c r="NHI5" s="96"/>
      <c r="NHJ5" s="100"/>
      <c r="NHR5" s="100"/>
      <c r="NHU5" s="102"/>
      <c r="NHV5" s="102"/>
      <c r="NHW5" s="100"/>
      <c r="NHY5" s="85"/>
      <c r="NIA5" s="85"/>
      <c r="NIB5" s="97"/>
      <c r="NIC5" s="98"/>
      <c r="NID5" s="96"/>
      <c r="NIE5" s="100"/>
      <c r="NIM5" s="100"/>
      <c r="NIP5" s="102"/>
      <c r="NIQ5" s="102"/>
      <c r="NIR5" s="100"/>
      <c r="NIT5" s="85"/>
      <c r="NIV5" s="85"/>
      <c r="NIW5" s="97"/>
      <c r="NIX5" s="98"/>
      <c r="NIY5" s="96"/>
      <c r="NIZ5" s="100"/>
      <c r="NJH5" s="100"/>
      <c r="NJK5" s="102"/>
      <c r="NJL5" s="102"/>
      <c r="NJM5" s="100"/>
      <c r="NJO5" s="85"/>
      <c r="NJQ5" s="85"/>
      <c r="NJR5" s="97"/>
      <c r="NJS5" s="98"/>
      <c r="NJT5" s="96"/>
      <c r="NJU5" s="100"/>
      <c r="NKC5" s="100"/>
      <c r="NKF5" s="102"/>
      <c r="NKG5" s="102"/>
      <c r="NKH5" s="100"/>
      <c r="NKJ5" s="85"/>
      <c r="NKL5" s="85"/>
      <c r="NKM5" s="97"/>
      <c r="NKN5" s="98"/>
      <c r="NKO5" s="96"/>
      <c r="NKP5" s="100"/>
      <c r="NKX5" s="100"/>
      <c r="NLA5" s="102"/>
      <c r="NLB5" s="102"/>
      <c r="NLC5" s="100"/>
      <c r="NLE5" s="85"/>
      <c r="NLG5" s="85"/>
      <c r="NLH5" s="97"/>
      <c r="NLI5" s="98"/>
      <c r="NLJ5" s="96"/>
      <c r="NLK5" s="100"/>
      <c r="NLS5" s="100"/>
      <c r="NLV5" s="102"/>
      <c r="NLW5" s="102"/>
      <c r="NLX5" s="100"/>
      <c r="NLZ5" s="85"/>
      <c r="NMB5" s="85"/>
      <c r="NMC5" s="97"/>
      <c r="NMD5" s="98"/>
      <c r="NME5" s="96"/>
      <c r="NMF5" s="100"/>
      <c r="NMN5" s="100"/>
      <c r="NMQ5" s="102"/>
      <c r="NMR5" s="102"/>
      <c r="NMS5" s="100"/>
      <c r="NMU5" s="85"/>
      <c r="NMW5" s="85"/>
      <c r="NMX5" s="97"/>
      <c r="NMY5" s="98"/>
      <c r="NMZ5" s="96"/>
      <c r="NNA5" s="100"/>
      <c r="NNI5" s="100"/>
      <c r="NNL5" s="102"/>
      <c r="NNM5" s="102"/>
      <c r="NNN5" s="100"/>
      <c r="NNP5" s="85"/>
      <c r="NNR5" s="85"/>
      <c r="NNS5" s="97"/>
      <c r="NNT5" s="98"/>
      <c r="NNU5" s="96"/>
      <c r="NNV5" s="100"/>
      <c r="NOD5" s="100"/>
      <c r="NOG5" s="102"/>
      <c r="NOH5" s="102"/>
      <c r="NOI5" s="100"/>
      <c r="NOK5" s="85"/>
      <c r="NOM5" s="85"/>
      <c r="NON5" s="97"/>
      <c r="NOO5" s="98"/>
      <c r="NOP5" s="96"/>
      <c r="NOQ5" s="100"/>
      <c r="NOY5" s="100"/>
      <c r="NPB5" s="102"/>
      <c r="NPC5" s="102"/>
      <c r="NPD5" s="100"/>
      <c r="NPF5" s="85"/>
      <c r="NPH5" s="85"/>
      <c r="NPI5" s="97"/>
      <c r="NPJ5" s="98"/>
      <c r="NPK5" s="96"/>
      <c r="NPL5" s="100"/>
      <c r="NPT5" s="100"/>
      <c r="NPW5" s="102"/>
      <c r="NPX5" s="102"/>
      <c r="NPY5" s="100"/>
      <c r="NQA5" s="85"/>
      <c r="NQC5" s="85"/>
      <c r="NQD5" s="97"/>
      <c r="NQE5" s="98"/>
      <c r="NQF5" s="96"/>
      <c r="NQG5" s="100"/>
      <c r="NQO5" s="100"/>
      <c r="NQR5" s="102"/>
      <c r="NQS5" s="102"/>
      <c r="NQT5" s="100"/>
      <c r="NQV5" s="85"/>
      <c r="NQX5" s="85"/>
      <c r="NQY5" s="97"/>
      <c r="NQZ5" s="98"/>
      <c r="NRA5" s="96"/>
      <c r="NRB5" s="100"/>
      <c r="NRJ5" s="100"/>
      <c r="NRM5" s="102"/>
      <c r="NRN5" s="102"/>
      <c r="NRO5" s="100"/>
      <c r="NRQ5" s="85"/>
      <c r="NRS5" s="85"/>
      <c r="NRT5" s="97"/>
      <c r="NRU5" s="98"/>
      <c r="NRV5" s="96"/>
      <c r="NRW5" s="100"/>
      <c r="NSE5" s="100"/>
      <c r="NSH5" s="102"/>
      <c r="NSI5" s="102"/>
      <c r="NSJ5" s="100"/>
      <c r="NSL5" s="85"/>
      <c r="NSN5" s="85"/>
      <c r="NSO5" s="97"/>
      <c r="NSP5" s="98"/>
      <c r="NSQ5" s="96"/>
      <c r="NSR5" s="100"/>
      <c r="NSZ5" s="100"/>
      <c r="NTC5" s="102"/>
      <c r="NTD5" s="102"/>
      <c r="NTE5" s="100"/>
      <c r="NTG5" s="85"/>
      <c r="NTI5" s="85"/>
      <c r="NTJ5" s="97"/>
      <c r="NTK5" s="98"/>
      <c r="NTL5" s="96"/>
      <c r="NTM5" s="100"/>
      <c r="NTU5" s="100"/>
      <c r="NTX5" s="102"/>
      <c r="NTY5" s="102"/>
      <c r="NTZ5" s="100"/>
      <c r="NUB5" s="85"/>
      <c r="NUD5" s="85"/>
      <c r="NUE5" s="97"/>
      <c r="NUF5" s="98"/>
      <c r="NUG5" s="96"/>
      <c r="NUH5" s="100"/>
      <c r="NUP5" s="100"/>
      <c r="NUS5" s="102"/>
      <c r="NUT5" s="102"/>
      <c r="NUU5" s="100"/>
      <c r="NUW5" s="85"/>
      <c r="NUY5" s="85"/>
      <c r="NUZ5" s="97"/>
      <c r="NVA5" s="98"/>
      <c r="NVB5" s="96"/>
      <c r="NVC5" s="100"/>
      <c r="NVK5" s="100"/>
      <c r="NVN5" s="102"/>
      <c r="NVO5" s="102"/>
      <c r="NVP5" s="100"/>
      <c r="NVR5" s="85"/>
      <c r="NVT5" s="85"/>
      <c r="NVU5" s="97"/>
      <c r="NVV5" s="98"/>
      <c r="NVW5" s="96"/>
      <c r="NVX5" s="100"/>
      <c r="NWF5" s="100"/>
      <c r="NWI5" s="102"/>
      <c r="NWJ5" s="102"/>
      <c r="NWK5" s="100"/>
      <c r="NWM5" s="85"/>
      <c r="NWO5" s="85"/>
      <c r="NWP5" s="97"/>
      <c r="NWQ5" s="98"/>
      <c r="NWR5" s="96"/>
      <c r="NWS5" s="100"/>
      <c r="NXA5" s="100"/>
      <c r="NXD5" s="102"/>
      <c r="NXE5" s="102"/>
      <c r="NXF5" s="100"/>
      <c r="NXH5" s="85"/>
      <c r="NXJ5" s="85"/>
      <c r="NXK5" s="97"/>
      <c r="NXL5" s="98"/>
      <c r="NXM5" s="96"/>
      <c r="NXN5" s="100"/>
      <c r="NXV5" s="100"/>
      <c r="NXY5" s="102"/>
      <c r="NXZ5" s="102"/>
      <c r="NYA5" s="100"/>
      <c r="NYC5" s="85"/>
      <c r="NYE5" s="85"/>
      <c r="NYF5" s="97"/>
      <c r="NYG5" s="98"/>
      <c r="NYH5" s="96"/>
      <c r="NYI5" s="100"/>
      <c r="NYQ5" s="100"/>
      <c r="NYT5" s="102"/>
      <c r="NYU5" s="102"/>
      <c r="NYV5" s="100"/>
      <c r="NYX5" s="85"/>
      <c r="NYZ5" s="85"/>
      <c r="NZA5" s="97"/>
      <c r="NZB5" s="98"/>
      <c r="NZC5" s="96"/>
      <c r="NZD5" s="100"/>
      <c r="NZL5" s="100"/>
      <c r="NZO5" s="102"/>
      <c r="NZP5" s="102"/>
      <c r="NZQ5" s="100"/>
      <c r="NZS5" s="85"/>
      <c r="NZU5" s="85"/>
      <c r="NZV5" s="97"/>
      <c r="NZW5" s="98"/>
      <c r="NZX5" s="96"/>
      <c r="NZY5" s="100"/>
      <c r="OAG5" s="100"/>
      <c r="OAJ5" s="102"/>
      <c r="OAK5" s="102"/>
      <c r="OAL5" s="100"/>
      <c r="OAN5" s="85"/>
      <c r="OAP5" s="85"/>
      <c r="OAQ5" s="97"/>
      <c r="OAR5" s="98"/>
      <c r="OAS5" s="96"/>
      <c r="OAT5" s="100"/>
      <c r="OBB5" s="100"/>
      <c r="OBE5" s="102"/>
      <c r="OBF5" s="102"/>
      <c r="OBG5" s="100"/>
      <c r="OBI5" s="85"/>
      <c r="OBK5" s="85"/>
      <c r="OBL5" s="97"/>
      <c r="OBM5" s="98"/>
      <c r="OBN5" s="96"/>
      <c r="OBO5" s="100"/>
      <c r="OBW5" s="100"/>
      <c r="OBZ5" s="102"/>
      <c r="OCA5" s="102"/>
      <c r="OCB5" s="100"/>
      <c r="OCD5" s="85"/>
      <c r="OCF5" s="85"/>
      <c r="OCG5" s="97"/>
      <c r="OCH5" s="98"/>
      <c r="OCI5" s="96"/>
      <c r="OCJ5" s="100"/>
      <c r="OCR5" s="100"/>
      <c r="OCU5" s="102"/>
      <c r="OCV5" s="102"/>
      <c r="OCW5" s="100"/>
      <c r="OCY5" s="85"/>
      <c r="ODA5" s="85"/>
      <c r="ODB5" s="97"/>
      <c r="ODC5" s="98"/>
      <c r="ODD5" s="96"/>
      <c r="ODE5" s="100"/>
      <c r="ODM5" s="100"/>
      <c r="ODP5" s="102"/>
      <c r="ODQ5" s="102"/>
      <c r="ODR5" s="100"/>
      <c r="ODT5" s="85"/>
      <c r="ODV5" s="85"/>
      <c r="ODW5" s="97"/>
      <c r="ODX5" s="98"/>
      <c r="ODY5" s="96"/>
      <c r="ODZ5" s="100"/>
      <c r="OEH5" s="100"/>
      <c r="OEK5" s="102"/>
      <c r="OEL5" s="102"/>
      <c r="OEM5" s="100"/>
      <c r="OEO5" s="85"/>
      <c r="OEQ5" s="85"/>
      <c r="OER5" s="97"/>
      <c r="OES5" s="98"/>
      <c r="OET5" s="96"/>
      <c r="OEU5" s="100"/>
      <c r="OFC5" s="100"/>
      <c r="OFF5" s="102"/>
      <c r="OFG5" s="102"/>
      <c r="OFH5" s="100"/>
      <c r="OFJ5" s="85"/>
      <c r="OFL5" s="85"/>
      <c r="OFM5" s="97"/>
      <c r="OFN5" s="98"/>
      <c r="OFO5" s="96"/>
      <c r="OFP5" s="100"/>
      <c r="OFX5" s="100"/>
      <c r="OGA5" s="102"/>
      <c r="OGB5" s="102"/>
      <c r="OGC5" s="100"/>
      <c r="OGE5" s="85"/>
      <c r="OGG5" s="85"/>
      <c r="OGH5" s="97"/>
      <c r="OGI5" s="98"/>
      <c r="OGJ5" s="96"/>
      <c r="OGK5" s="100"/>
      <c r="OGS5" s="100"/>
      <c r="OGV5" s="102"/>
      <c r="OGW5" s="102"/>
      <c r="OGX5" s="100"/>
      <c r="OGZ5" s="85"/>
      <c r="OHB5" s="85"/>
      <c r="OHC5" s="97"/>
      <c r="OHD5" s="98"/>
      <c r="OHE5" s="96"/>
      <c r="OHF5" s="100"/>
      <c r="OHN5" s="100"/>
      <c r="OHQ5" s="102"/>
      <c r="OHR5" s="102"/>
      <c r="OHS5" s="100"/>
      <c r="OHU5" s="85"/>
      <c r="OHW5" s="85"/>
      <c r="OHX5" s="97"/>
      <c r="OHY5" s="98"/>
      <c r="OHZ5" s="96"/>
      <c r="OIA5" s="100"/>
      <c r="OII5" s="100"/>
      <c r="OIL5" s="102"/>
      <c r="OIM5" s="102"/>
      <c r="OIN5" s="100"/>
      <c r="OIP5" s="85"/>
      <c r="OIR5" s="85"/>
      <c r="OIS5" s="97"/>
      <c r="OIT5" s="98"/>
      <c r="OIU5" s="96"/>
      <c r="OIV5" s="100"/>
      <c r="OJD5" s="100"/>
      <c r="OJG5" s="102"/>
      <c r="OJH5" s="102"/>
      <c r="OJI5" s="100"/>
      <c r="OJK5" s="85"/>
      <c r="OJM5" s="85"/>
      <c r="OJN5" s="97"/>
      <c r="OJO5" s="98"/>
      <c r="OJP5" s="96"/>
      <c r="OJQ5" s="100"/>
      <c r="OJY5" s="100"/>
      <c r="OKB5" s="102"/>
      <c r="OKC5" s="102"/>
      <c r="OKD5" s="100"/>
      <c r="OKF5" s="85"/>
      <c r="OKH5" s="85"/>
      <c r="OKI5" s="97"/>
      <c r="OKJ5" s="98"/>
      <c r="OKK5" s="96"/>
      <c r="OKL5" s="100"/>
      <c r="OKT5" s="100"/>
      <c r="OKW5" s="102"/>
      <c r="OKX5" s="102"/>
      <c r="OKY5" s="100"/>
      <c r="OLA5" s="85"/>
      <c r="OLC5" s="85"/>
      <c r="OLD5" s="97"/>
      <c r="OLE5" s="98"/>
      <c r="OLF5" s="96"/>
      <c r="OLG5" s="100"/>
      <c r="OLO5" s="100"/>
      <c r="OLR5" s="102"/>
      <c r="OLS5" s="102"/>
      <c r="OLT5" s="100"/>
      <c r="OLV5" s="85"/>
      <c r="OLX5" s="85"/>
      <c r="OLY5" s="97"/>
      <c r="OLZ5" s="98"/>
      <c r="OMA5" s="96"/>
      <c r="OMB5" s="100"/>
      <c r="OMJ5" s="100"/>
      <c r="OMM5" s="102"/>
      <c r="OMN5" s="102"/>
      <c r="OMO5" s="100"/>
      <c r="OMQ5" s="85"/>
      <c r="OMS5" s="85"/>
      <c r="OMT5" s="97"/>
      <c r="OMU5" s="98"/>
      <c r="OMV5" s="96"/>
      <c r="OMW5" s="100"/>
      <c r="ONE5" s="100"/>
      <c r="ONH5" s="102"/>
      <c r="ONI5" s="102"/>
      <c r="ONJ5" s="100"/>
      <c r="ONL5" s="85"/>
      <c r="ONN5" s="85"/>
      <c r="ONO5" s="97"/>
      <c r="ONP5" s="98"/>
      <c r="ONQ5" s="96"/>
      <c r="ONR5" s="100"/>
      <c r="ONZ5" s="100"/>
      <c r="OOC5" s="102"/>
      <c r="OOD5" s="102"/>
      <c r="OOE5" s="100"/>
      <c r="OOG5" s="85"/>
      <c r="OOI5" s="85"/>
      <c r="OOJ5" s="97"/>
      <c r="OOK5" s="98"/>
      <c r="OOL5" s="96"/>
      <c r="OOM5" s="100"/>
      <c r="OOU5" s="100"/>
      <c r="OOX5" s="102"/>
      <c r="OOY5" s="102"/>
      <c r="OOZ5" s="100"/>
      <c r="OPB5" s="85"/>
      <c r="OPD5" s="85"/>
      <c r="OPE5" s="97"/>
      <c r="OPF5" s="98"/>
      <c r="OPG5" s="96"/>
      <c r="OPH5" s="100"/>
      <c r="OPP5" s="100"/>
      <c r="OPS5" s="102"/>
      <c r="OPT5" s="102"/>
      <c r="OPU5" s="100"/>
      <c r="OPW5" s="85"/>
      <c r="OPY5" s="85"/>
      <c r="OPZ5" s="97"/>
      <c r="OQA5" s="98"/>
      <c r="OQB5" s="96"/>
      <c r="OQC5" s="100"/>
      <c r="OQK5" s="100"/>
      <c r="OQN5" s="102"/>
      <c r="OQO5" s="102"/>
      <c r="OQP5" s="100"/>
      <c r="OQR5" s="85"/>
      <c r="OQT5" s="85"/>
      <c r="OQU5" s="97"/>
      <c r="OQV5" s="98"/>
      <c r="OQW5" s="96"/>
      <c r="OQX5" s="100"/>
      <c r="ORF5" s="100"/>
      <c r="ORI5" s="102"/>
      <c r="ORJ5" s="102"/>
      <c r="ORK5" s="100"/>
      <c r="ORM5" s="85"/>
      <c r="ORO5" s="85"/>
      <c r="ORP5" s="97"/>
      <c r="ORQ5" s="98"/>
      <c r="ORR5" s="96"/>
      <c r="ORS5" s="100"/>
      <c r="OSA5" s="100"/>
      <c r="OSD5" s="102"/>
      <c r="OSE5" s="102"/>
      <c r="OSF5" s="100"/>
      <c r="OSH5" s="85"/>
      <c r="OSJ5" s="85"/>
      <c r="OSK5" s="97"/>
      <c r="OSL5" s="98"/>
      <c r="OSM5" s="96"/>
      <c r="OSN5" s="100"/>
      <c r="OSV5" s="100"/>
      <c r="OSY5" s="102"/>
      <c r="OSZ5" s="102"/>
      <c r="OTA5" s="100"/>
      <c r="OTC5" s="85"/>
      <c r="OTE5" s="85"/>
      <c r="OTF5" s="97"/>
      <c r="OTG5" s="98"/>
      <c r="OTH5" s="96"/>
      <c r="OTI5" s="100"/>
      <c r="OTQ5" s="100"/>
      <c r="OTT5" s="102"/>
      <c r="OTU5" s="102"/>
      <c r="OTV5" s="100"/>
      <c r="OTX5" s="85"/>
      <c r="OTZ5" s="85"/>
      <c r="OUA5" s="97"/>
      <c r="OUB5" s="98"/>
      <c r="OUC5" s="96"/>
      <c r="OUD5" s="100"/>
      <c r="OUL5" s="100"/>
      <c r="OUO5" s="102"/>
      <c r="OUP5" s="102"/>
      <c r="OUQ5" s="100"/>
      <c r="OUS5" s="85"/>
      <c r="OUU5" s="85"/>
      <c r="OUV5" s="97"/>
      <c r="OUW5" s="98"/>
      <c r="OUX5" s="96"/>
      <c r="OUY5" s="100"/>
      <c r="OVG5" s="100"/>
      <c r="OVJ5" s="102"/>
      <c r="OVK5" s="102"/>
      <c r="OVL5" s="100"/>
      <c r="OVN5" s="85"/>
      <c r="OVP5" s="85"/>
      <c r="OVQ5" s="97"/>
      <c r="OVR5" s="98"/>
      <c r="OVS5" s="96"/>
      <c r="OVT5" s="100"/>
      <c r="OWB5" s="100"/>
      <c r="OWE5" s="102"/>
      <c r="OWF5" s="102"/>
      <c r="OWG5" s="100"/>
      <c r="OWI5" s="85"/>
      <c r="OWK5" s="85"/>
      <c r="OWL5" s="97"/>
      <c r="OWM5" s="98"/>
      <c r="OWN5" s="96"/>
      <c r="OWO5" s="100"/>
      <c r="OWW5" s="100"/>
      <c r="OWZ5" s="102"/>
      <c r="OXA5" s="102"/>
      <c r="OXB5" s="100"/>
      <c r="OXD5" s="85"/>
      <c r="OXF5" s="85"/>
      <c r="OXG5" s="97"/>
      <c r="OXH5" s="98"/>
      <c r="OXI5" s="96"/>
      <c r="OXJ5" s="100"/>
      <c r="OXR5" s="100"/>
      <c r="OXU5" s="102"/>
      <c r="OXV5" s="102"/>
      <c r="OXW5" s="100"/>
      <c r="OXY5" s="85"/>
      <c r="OYA5" s="85"/>
      <c r="OYB5" s="97"/>
      <c r="OYC5" s="98"/>
      <c r="OYD5" s="96"/>
      <c r="OYE5" s="100"/>
      <c r="OYM5" s="100"/>
      <c r="OYP5" s="102"/>
      <c r="OYQ5" s="102"/>
      <c r="OYR5" s="100"/>
      <c r="OYT5" s="85"/>
      <c r="OYV5" s="85"/>
      <c r="OYW5" s="97"/>
      <c r="OYX5" s="98"/>
      <c r="OYY5" s="96"/>
      <c r="OYZ5" s="100"/>
      <c r="OZH5" s="100"/>
      <c r="OZK5" s="102"/>
      <c r="OZL5" s="102"/>
      <c r="OZM5" s="100"/>
      <c r="OZO5" s="85"/>
      <c r="OZQ5" s="85"/>
      <c r="OZR5" s="97"/>
      <c r="OZS5" s="98"/>
      <c r="OZT5" s="96"/>
      <c r="OZU5" s="100"/>
      <c r="PAC5" s="100"/>
      <c r="PAF5" s="102"/>
      <c r="PAG5" s="102"/>
      <c r="PAH5" s="100"/>
      <c r="PAJ5" s="85"/>
      <c r="PAL5" s="85"/>
      <c r="PAM5" s="97"/>
      <c r="PAN5" s="98"/>
      <c r="PAO5" s="96"/>
      <c r="PAP5" s="100"/>
      <c r="PAX5" s="100"/>
      <c r="PBA5" s="102"/>
      <c r="PBB5" s="102"/>
      <c r="PBC5" s="100"/>
      <c r="PBE5" s="85"/>
      <c r="PBG5" s="85"/>
      <c r="PBH5" s="97"/>
      <c r="PBI5" s="98"/>
      <c r="PBJ5" s="96"/>
      <c r="PBK5" s="100"/>
      <c r="PBS5" s="100"/>
      <c r="PBV5" s="102"/>
      <c r="PBW5" s="102"/>
      <c r="PBX5" s="100"/>
      <c r="PBZ5" s="85"/>
      <c r="PCB5" s="85"/>
      <c r="PCC5" s="97"/>
      <c r="PCD5" s="98"/>
      <c r="PCE5" s="96"/>
      <c r="PCF5" s="100"/>
      <c r="PCN5" s="100"/>
      <c r="PCQ5" s="102"/>
      <c r="PCR5" s="102"/>
      <c r="PCS5" s="100"/>
      <c r="PCU5" s="85"/>
      <c r="PCW5" s="85"/>
      <c r="PCX5" s="97"/>
      <c r="PCY5" s="98"/>
      <c r="PCZ5" s="96"/>
      <c r="PDA5" s="100"/>
      <c r="PDI5" s="100"/>
      <c r="PDL5" s="102"/>
      <c r="PDM5" s="102"/>
      <c r="PDN5" s="100"/>
      <c r="PDP5" s="85"/>
      <c r="PDR5" s="85"/>
      <c r="PDS5" s="97"/>
      <c r="PDT5" s="98"/>
      <c r="PDU5" s="96"/>
      <c r="PDV5" s="100"/>
      <c r="PED5" s="100"/>
      <c r="PEG5" s="102"/>
      <c r="PEH5" s="102"/>
      <c r="PEI5" s="100"/>
      <c r="PEK5" s="85"/>
      <c r="PEM5" s="85"/>
      <c r="PEN5" s="97"/>
      <c r="PEO5" s="98"/>
      <c r="PEP5" s="96"/>
      <c r="PEQ5" s="100"/>
      <c r="PEY5" s="100"/>
      <c r="PFB5" s="102"/>
      <c r="PFC5" s="102"/>
      <c r="PFD5" s="100"/>
      <c r="PFF5" s="85"/>
      <c r="PFH5" s="85"/>
      <c r="PFI5" s="97"/>
      <c r="PFJ5" s="98"/>
      <c r="PFK5" s="96"/>
      <c r="PFL5" s="100"/>
      <c r="PFT5" s="100"/>
      <c r="PFW5" s="102"/>
      <c r="PFX5" s="102"/>
      <c r="PFY5" s="100"/>
      <c r="PGA5" s="85"/>
      <c r="PGC5" s="85"/>
      <c r="PGD5" s="97"/>
      <c r="PGE5" s="98"/>
      <c r="PGF5" s="96"/>
      <c r="PGG5" s="100"/>
      <c r="PGO5" s="100"/>
      <c r="PGR5" s="102"/>
      <c r="PGS5" s="102"/>
      <c r="PGT5" s="100"/>
      <c r="PGV5" s="85"/>
      <c r="PGX5" s="85"/>
      <c r="PGY5" s="97"/>
      <c r="PGZ5" s="98"/>
      <c r="PHA5" s="96"/>
      <c r="PHB5" s="100"/>
      <c r="PHJ5" s="100"/>
      <c r="PHM5" s="102"/>
      <c r="PHN5" s="102"/>
      <c r="PHO5" s="100"/>
      <c r="PHQ5" s="85"/>
      <c r="PHS5" s="85"/>
      <c r="PHT5" s="97"/>
      <c r="PHU5" s="98"/>
      <c r="PHV5" s="96"/>
      <c r="PHW5" s="100"/>
      <c r="PIE5" s="100"/>
      <c r="PIH5" s="102"/>
      <c r="PII5" s="102"/>
      <c r="PIJ5" s="100"/>
      <c r="PIL5" s="85"/>
      <c r="PIN5" s="85"/>
      <c r="PIO5" s="97"/>
      <c r="PIP5" s="98"/>
      <c r="PIQ5" s="96"/>
      <c r="PIR5" s="100"/>
      <c r="PIZ5" s="100"/>
      <c r="PJC5" s="102"/>
      <c r="PJD5" s="102"/>
      <c r="PJE5" s="100"/>
      <c r="PJG5" s="85"/>
      <c r="PJI5" s="85"/>
      <c r="PJJ5" s="97"/>
      <c r="PJK5" s="98"/>
      <c r="PJL5" s="96"/>
      <c r="PJM5" s="100"/>
      <c r="PJU5" s="100"/>
      <c r="PJX5" s="102"/>
      <c r="PJY5" s="102"/>
      <c r="PJZ5" s="100"/>
      <c r="PKB5" s="85"/>
      <c r="PKD5" s="85"/>
      <c r="PKE5" s="97"/>
      <c r="PKF5" s="98"/>
      <c r="PKG5" s="96"/>
      <c r="PKH5" s="100"/>
      <c r="PKP5" s="100"/>
      <c r="PKS5" s="102"/>
      <c r="PKT5" s="102"/>
      <c r="PKU5" s="100"/>
      <c r="PKW5" s="85"/>
      <c r="PKY5" s="85"/>
      <c r="PKZ5" s="97"/>
      <c r="PLA5" s="98"/>
      <c r="PLB5" s="96"/>
      <c r="PLC5" s="100"/>
      <c r="PLK5" s="100"/>
      <c r="PLN5" s="102"/>
      <c r="PLO5" s="102"/>
      <c r="PLP5" s="100"/>
      <c r="PLR5" s="85"/>
      <c r="PLT5" s="85"/>
      <c r="PLU5" s="97"/>
      <c r="PLV5" s="98"/>
      <c r="PLW5" s="96"/>
      <c r="PLX5" s="100"/>
      <c r="PMF5" s="100"/>
      <c r="PMI5" s="102"/>
      <c r="PMJ5" s="102"/>
      <c r="PMK5" s="100"/>
      <c r="PMM5" s="85"/>
      <c r="PMO5" s="85"/>
      <c r="PMP5" s="97"/>
      <c r="PMQ5" s="98"/>
      <c r="PMR5" s="96"/>
      <c r="PMS5" s="100"/>
      <c r="PNA5" s="100"/>
      <c r="PND5" s="102"/>
      <c r="PNE5" s="102"/>
      <c r="PNF5" s="100"/>
      <c r="PNH5" s="85"/>
      <c r="PNJ5" s="85"/>
      <c r="PNK5" s="97"/>
      <c r="PNL5" s="98"/>
      <c r="PNM5" s="96"/>
      <c r="PNN5" s="100"/>
      <c r="PNV5" s="100"/>
      <c r="PNY5" s="102"/>
      <c r="PNZ5" s="102"/>
      <c r="POA5" s="100"/>
      <c r="POC5" s="85"/>
      <c r="POE5" s="85"/>
      <c r="POF5" s="97"/>
      <c r="POG5" s="98"/>
      <c r="POH5" s="96"/>
      <c r="POI5" s="100"/>
      <c r="POQ5" s="100"/>
      <c r="POT5" s="102"/>
      <c r="POU5" s="102"/>
      <c r="POV5" s="100"/>
      <c r="POX5" s="85"/>
      <c r="POZ5" s="85"/>
      <c r="PPA5" s="97"/>
      <c r="PPB5" s="98"/>
      <c r="PPC5" s="96"/>
      <c r="PPD5" s="100"/>
      <c r="PPL5" s="100"/>
      <c r="PPO5" s="102"/>
      <c r="PPP5" s="102"/>
      <c r="PPQ5" s="100"/>
      <c r="PPS5" s="85"/>
      <c r="PPU5" s="85"/>
      <c r="PPV5" s="97"/>
      <c r="PPW5" s="98"/>
      <c r="PPX5" s="96"/>
      <c r="PPY5" s="100"/>
      <c r="PQG5" s="100"/>
      <c r="PQJ5" s="102"/>
      <c r="PQK5" s="102"/>
      <c r="PQL5" s="100"/>
      <c r="PQN5" s="85"/>
      <c r="PQP5" s="85"/>
      <c r="PQQ5" s="97"/>
      <c r="PQR5" s="98"/>
      <c r="PQS5" s="96"/>
      <c r="PQT5" s="100"/>
      <c r="PRB5" s="100"/>
      <c r="PRE5" s="102"/>
      <c r="PRF5" s="102"/>
      <c r="PRG5" s="100"/>
      <c r="PRI5" s="85"/>
      <c r="PRK5" s="85"/>
      <c r="PRL5" s="97"/>
      <c r="PRM5" s="98"/>
      <c r="PRN5" s="96"/>
      <c r="PRO5" s="100"/>
      <c r="PRW5" s="100"/>
      <c r="PRZ5" s="102"/>
      <c r="PSA5" s="102"/>
      <c r="PSB5" s="100"/>
      <c r="PSD5" s="85"/>
      <c r="PSF5" s="85"/>
      <c r="PSG5" s="97"/>
      <c r="PSH5" s="98"/>
      <c r="PSI5" s="96"/>
      <c r="PSJ5" s="100"/>
      <c r="PSR5" s="100"/>
      <c r="PSU5" s="102"/>
      <c r="PSV5" s="102"/>
      <c r="PSW5" s="100"/>
      <c r="PSY5" s="85"/>
      <c r="PTA5" s="85"/>
      <c r="PTB5" s="97"/>
      <c r="PTC5" s="98"/>
      <c r="PTD5" s="96"/>
      <c r="PTE5" s="100"/>
      <c r="PTM5" s="100"/>
      <c r="PTP5" s="102"/>
      <c r="PTQ5" s="102"/>
      <c r="PTR5" s="100"/>
      <c r="PTT5" s="85"/>
      <c r="PTV5" s="85"/>
      <c r="PTW5" s="97"/>
      <c r="PTX5" s="98"/>
      <c r="PTY5" s="96"/>
      <c r="PTZ5" s="100"/>
      <c r="PUH5" s="100"/>
      <c r="PUK5" s="102"/>
      <c r="PUL5" s="102"/>
      <c r="PUM5" s="100"/>
      <c r="PUO5" s="85"/>
      <c r="PUQ5" s="85"/>
      <c r="PUR5" s="97"/>
      <c r="PUS5" s="98"/>
      <c r="PUT5" s="96"/>
      <c r="PUU5" s="100"/>
      <c r="PVC5" s="100"/>
      <c r="PVF5" s="102"/>
      <c r="PVG5" s="102"/>
      <c r="PVH5" s="100"/>
      <c r="PVJ5" s="85"/>
      <c r="PVL5" s="85"/>
      <c r="PVM5" s="97"/>
      <c r="PVN5" s="98"/>
      <c r="PVO5" s="96"/>
      <c r="PVP5" s="100"/>
      <c r="PVX5" s="100"/>
      <c r="PWA5" s="102"/>
      <c r="PWB5" s="102"/>
      <c r="PWC5" s="100"/>
      <c r="PWE5" s="85"/>
      <c r="PWG5" s="85"/>
      <c r="PWH5" s="97"/>
      <c r="PWI5" s="98"/>
      <c r="PWJ5" s="96"/>
      <c r="PWK5" s="100"/>
      <c r="PWS5" s="100"/>
      <c r="PWV5" s="102"/>
      <c r="PWW5" s="102"/>
      <c r="PWX5" s="100"/>
      <c r="PWZ5" s="85"/>
      <c r="PXB5" s="85"/>
      <c r="PXC5" s="97"/>
      <c r="PXD5" s="98"/>
      <c r="PXE5" s="96"/>
      <c r="PXF5" s="100"/>
      <c r="PXN5" s="100"/>
      <c r="PXQ5" s="102"/>
      <c r="PXR5" s="102"/>
      <c r="PXS5" s="100"/>
      <c r="PXU5" s="85"/>
      <c r="PXW5" s="85"/>
      <c r="PXX5" s="97"/>
      <c r="PXY5" s="98"/>
      <c r="PXZ5" s="96"/>
      <c r="PYA5" s="100"/>
      <c r="PYI5" s="100"/>
      <c r="PYL5" s="102"/>
      <c r="PYM5" s="102"/>
      <c r="PYN5" s="100"/>
      <c r="PYP5" s="85"/>
      <c r="PYR5" s="85"/>
      <c r="PYS5" s="97"/>
      <c r="PYT5" s="98"/>
      <c r="PYU5" s="96"/>
      <c r="PYV5" s="100"/>
      <c r="PZD5" s="100"/>
      <c r="PZG5" s="102"/>
      <c r="PZH5" s="102"/>
      <c r="PZI5" s="100"/>
      <c r="PZK5" s="85"/>
      <c r="PZM5" s="85"/>
      <c r="PZN5" s="97"/>
      <c r="PZO5" s="98"/>
      <c r="PZP5" s="96"/>
      <c r="PZQ5" s="100"/>
      <c r="PZY5" s="100"/>
      <c r="QAB5" s="102"/>
      <c r="QAC5" s="102"/>
      <c r="QAD5" s="100"/>
      <c r="QAF5" s="85"/>
      <c r="QAH5" s="85"/>
      <c r="QAI5" s="97"/>
      <c r="QAJ5" s="98"/>
      <c r="QAK5" s="96"/>
      <c r="QAL5" s="100"/>
      <c r="QAT5" s="100"/>
      <c r="QAW5" s="102"/>
      <c r="QAX5" s="102"/>
      <c r="QAY5" s="100"/>
      <c r="QBA5" s="85"/>
      <c r="QBC5" s="85"/>
      <c r="QBD5" s="97"/>
      <c r="QBE5" s="98"/>
      <c r="QBF5" s="96"/>
      <c r="QBG5" s="100"/>
      <c r="QBO5" s="100"/>
      <c r="QBR5" s="102"/>
      <c r="QBS5" s="102"/>
      <c r="QBT5" s="100"/>
      <c r="QBV5" s="85"/>
      <c r="QBX5" s="85"/>
      <c r="QBY5" s="97"/>
      <c r="QBZ5" s="98"/>
      <c r="QCA5" s="96"/>
      <c r="QCB5" s="100"/>
      <c r="QCJ5" s="100"/>
      <c r="QCM5" s="102"/>
      <c r="QCN5" s="102"/>
      <c r="QCO5" s="100"/>
      <c r="QCQ5" s="85"/>
      <c r="QCS5" s="85"/>
      <c r="QCT5" s="97"/>
      <c r="QCU5" s="98"/>
      <c r="QCV5" s="96"/>
      <c r="QCW5" s="100"/>
      <c r="QDE5" s="100"/>
      <c r="QDH5" s="102"/>
      <c r="QDI5" s="102"/>
      <c r="QDJ5" s="100"/>
      <c r="QDL5" s="85"/>
      <c r="QDN5" s="85"/>
      <c r="QDO5" s="97"/>
      <c r="QDP5" s="98"/>
      <c r="QDQ5" s="96"/>
      <c r="QDR5" s="100"/>
      <c r="QDZ5" s="100"/>
      <c r="QEC5" s="102"/>
      <c r="QED5" s="102"/>
      <c r="QEE5" s="100"/>
      <c r="QEG5" s="85"/>
      <c r="QEI5" s="85"/>
      <c r="QEJ5" s="97"/>
      <c r="QEK5" s="98"/>
      <c r="QEL5" s="96"/>
      <c r="QEM5" s="100"/>
      <c r="QEU5" s="100"/>
      <c r="QEX5" s="102"/>
      <c r="QEY5" s="102"/>
      <c r="QEZ5" s="100"/>
      <c r="QFB5" s="85"/>
      <c r="QFD5" s="85"/>
      <c r="QFE5" s="97"/>
      <c r="QFF5" s="98"/>
      <c r="QFG5" s="96"/>
      <c r="QFH5" s="100"/>
      <c r="QFP5" s="100"/>
      <c r="QFS5" s="102"/>
      <c r="QFT5" s="102"/>
      <c r="QFU5" s="100"/>
      <c r="QFW5" s="85"/>
      <c r="QFY5" s="85"/>
      <c r="QFZ5" s="97"/>
      <c r="QGA5" s="98"/>
      <c r="QGB5" s="96"/>
      <c r="QGC5" s="100"/>
      <c r="QGK5" s="100"/>
      <c r="QGN5" s="102"/>
      <c r="QGO5" s="102"/>
      <c r="QGP5" s="100"/>
      <c r="QGR5" s="85"/>
      <c r="QGT5" s="85"/>
      <c r="QGU5" s="97"/>
      <c r="QGV5" s="98"/>
      <c r="QGW5" s="96"/>
      <c r="QGX5" s="100"/>
      <c r="QHF5" s="100"/>
      <c r="QHI5" s="102"/>
      <c r="QHJ5" s="102"/>
      <c r="QHK5" s="100"/>
      <c r="QHM5" s="85"/>
      <c r="QHO5" s="85"/>
      <c r="QHP5" s="97"/>
      <c r="QHQ5" s="98"/>
      <c r="QHR5" s="96"/>
      <c r="QHS5" s="100"/>
      <c r="QIA5" s="100"/>
      <c r="QID5" s="102"/>
      <c r="QIE5" s="102"/>
      <c r="QIF5" s="100"/>
      <c r="QIH5" s="85"/>
      <c r="QIJ5" s="85"/>
      <c r="QIK5" s="97"/>
      <c r="QIL5" s="98"/>
      <c r="QIM5" s="96"/>
      <c r="QIN5" s="100"/>
      <c r="QIV5" s="100"/>
      <c r="QIY5" s="102"/>
      <c r="QIZ5" s="102"/>
      <c r="QJA5" s="100"/>
      <c r="QJC5" s="85"/>
      <c r="QJE5" s="85"/>
      <c r="QJF5" s="97"/>
      <c r="QJG5" s="98"/>
      <c r="QJH5" s="96"/>
      <c r="QJI5" s="100"/>
      <c r="QJQ5" s="100"/>
      <c r="QJT5" s="102"/>
      <c r="QJU5" s="102"/>
      <c r="QJV5" s="100"/>
      <c r="QJX5" s="85"/>
      <c r="QJZ5" s="85"/>
      <c r="QKA5" s="97"/>
      <c r="QKB5" s="98"/>
      <c r="QKC5" s="96"/>
      <c r="QKD5" s="100"/>
      <c r="QKL5" s="100"/>
      <c r="QKO5" s="102"/>
      <c r="QKP5" s="102"/>
      <c r="QKQ5" s="100"/>
      <c r="QKS5" s="85"/>
      <c r="QKU5" s="85"/>
      <c r="QKV5" s="97"/>
      <c r="QKW5" s="98"/>
      <c r="QKX5" s="96"/>
      <c r="QKY5" s="100"/>
      <c r="QLG5" s="100"/>
      <c r="QLJ5" s="102"/>
      <c r="QLK5" s="102"/>
      <c r="QLL5" s="100"/>
      <c r="QLN5" s="85"/>
      <c r="QLP5" s="85"/>
      <c r="QLQ5" s="97"/>
      <c r="QLR5" s="98"/>
      <c r="QLS5" s="96"/>
      <c r="QLT5" s="100"/>
      <c r="QMB5" s="100"/>
      <c r="QME5" s="102"/>
      <c r="QMF5" s="102"/>
      <c r="QMG5" s="100"/>
      <c r="QMI5" s="85"/>
      <c r="QMK5" s="85"/>
      <c r="QML5" s="97"/>
      <c r="QMM5" s="98"/>
      <c r="QMN5" s="96"/>
      <c r="QMO5" s="100"/>
      <c r="QMW5" s="100"/>
      <c r="QMZ5" s="102"/>
      <c r="QNA5" s="102"/>
      <c r="QNB5" s="100"/>
      <c r="QND5" s="85"/>
      <c r="QNF5" s="85"/>
      <c r="QNG5" s="97"/>
      <c r="QNH5" s="98"/>
      <c r="QNI5" s="96"/>
      <c r="QNJ5" s="100"/>
      <c r="QNR5" s="100"/>
      <c r="QNU5" s="102"/>
      <c r="QNV5" s="102"/>
      <c r="QNW5" s="100"/>
      <c r="QNY5" s="85"/>
      <c r="QOA5" s="85"/>
      <c r="QOB5" s="97"/>
      <c r="QOC5" s="98"/>
      <c r="QOD5" s="96"/>
      <c r="QOE5" s="100"/>
      <c r="QOM5" s="100"/>
      <c r="QOP5" s="102"/>
      <c r="QOQ5" s="102"/>
      <c r="QOR5" s="100"/>
      <c r="QOT5" s="85"/>
      <c r="QOV5" s="85"/>
      <c r="QOW5" s="97"/>
      <c r="QOX5" s="98"/>
      <c r="QOY5" s="96"/>
      <c r="QOZ5" s="100"/>
      <c r="QPH5" s="100"/>
      <c r="QPK5" s="102"/>
      <c r="QPL5" s="102"/>
      <c r="QPM5" s="100"/>
      <c r="QPO5" s="85"/>
      <c r="QPQ5" s="85"/>
      <c r="QPR5" s="97"/>
      <c r="QPS5" s="98"/>
      <c r="QPT5" s="96"/>
      <c r="QPU5" s="100"/>
      <c r="QQC5" s="100"/>
      <c r="QQF5" s="102"/>
      <c r="QQG5" s="102"/>
      <c r="QQH5" s="100"/>
      <c r="QQJ5" s="85"/>
      <c r="QQL5" s="85"/>
      <c r="QQM5" s="97"/>
      <c r="QQN5" s="98"/>
      <c r="QQO5" s="96"/>
      <c r="QQP5" s="100"/>
      <c r="QQX5" s="100"/>
      <c r="QRA5" s="102"/>
      <c r="QRB5" s="102"/>
      <c r="QRC5" s="100"/>
      <c r="QRE5" s="85"/>
      <c r="QRG5" s="85"/>
      <c r="QRH5" s="97"/>
      <c r="QRI5" s="98"/>
      <c r="QRJ5" s="96"/>
      <c r="QRK5" s="100"/>
      <c r="QRS5" s="100"/>
      <c r="QRV5" s="102"/>
      <c r="QRW5" s="102"/>
      <c r="QRX5" s="100"/>
      <c r="QRZ5" s="85"/>
      <c r="QSB5" s="85"/>
      <c r="QSC5" s="97"/>
      <c r="QSD5" s="98"/>
      <c r="QSE5" s="96"/>
      <c r="QSF5" s="100"/>
      <c r="QSN5" s="100"/>
      <c r="QSQ5" s="102"/>
      <c r="QSR5" s="102"/>
      <c r="QSS5" s="100"/>
      <c r="QSU5" s="85"/>
      <c r="QSW5" s="85"/>
      <c r="QSX5" s="97"/>
      <c r="QSY5" s="98"/>
      <c r="QSZ5" s="96"/>
      <c r="QTA5" s="100"/>
      <c r="QTI5" s="100"/>
      <c r="QTL5" s="102"/>
      <c r="QTM5" s="102"/>
      <c r="QTN5" s="100"/>
      <c r="QTP5" s="85"/>
      <c r="QTR5" s="85"/>
      <c r="QTS5" s="97"/>
      <c r="QTT5" s="98"/>
      <c r="QTU5" s="96"/>
      <c r="QTV5" s="100"/>
      <c r="QUD5" s="100"/>
      <c r="QUG5" s="102"/>
      <c r="QUH5" s="102"/>
      <c r="QUI5" s="100"/>
      <c r="QUK5" s="85"/>
      <c r="QUM5" s="85"/>
      <c r="QUN5" s="97"/>
      <c r="QUO5" s="98"/>
      <c r="QUP5" s="96"/>
      <c r="QUQ5" s="100"/>
      <c r="QUY5" s="100"/>
      <c r="QVB5" s="102"/>
      <c r="QVC5" s="102"/>
      <c r="QVD5" s="100"/>
      <c r="QVF5" s="85"/>
      <c r="QVH5" s="85"/>
      <c r="QVI5" s="97"/>
      <c r="QVJ5" s="98"/>
      <c r="QVK5" s="96"/>
      <c r="QVL5" s="100"/>
      <c r="QVT5" s="100"/>
      <c r="QVW5" s="102"/>
      <c r="QVX5" s="102"/>
      <c r="QVY5" s="100"/>
      <c r="QWA5" s="85"/>
      <c r="QWC5" s="85"/>
      <c r="QWD5" s="97"/>
      <c r="QWE5" s="98"/>
      <c r="QWF5" s="96"/>
      <c r="QWG5" s="100"/>
      <c r="QWO5" s="100"/>
      <c r="QWR5" s="102"/>
      <c r="QWS5" s="102"/>
      <c r="QWT5" s="100"/>
      <c r="QWV5" s="85"/>
      <c r="QWX5" s="85"/>
      <c r="QWY5" s="97"/>
      <c r="QWZ5" s="98"/>
      <c r="QXA5" s="96"/>
      <c r="QXB5" s="100"/>
      <c r="QXJ5" s="100"/>
      <c r="QXM5" s="102"/>
      <c r="QXN5" s="102"/>
      <c r="QXO5" s="100"/>
      <c r="QXQ5" s="85"/>
      <c r="QXS5" s="85"/>
      <c r="QXT5" s="97"/>
      <c r="QXU5" s="98"/>
      <c r="QXV5" s="96"/>
      <c r="QXW5" s="100"/>
      <c r="QYE5" s="100"/>
      <c r="QYH5" s="102"/>
      <c r="QYI5" s="102"/>
      <c r="QYJ5" s="100"/>
      <c r="QYL5" s="85"/>
      <c r="QYN5" s="85"/>
      <c r="QYO5" s="97"/>
      <c r="QYP5" s="98"/>
      <c r="QYQ5" s="96"/>
      <c r="QYR5" s="100"/>
      <c r="QYZ5" s="100"/>
      <c r="QZC5" s="102"/>
      <c r="QZD5" s="102"/>
      <c r="QZE5" s="100"/>
      <c r="QZG5" s="85"/>
      <c r="QZI5" s="85"/>
      <c r="QZJ5" s="97"/>
      <c r="QZK5" s="98"/>
      <c r="QZL5" s="96"/>
      <c r="QZM5" s="100"/>
      <c r="QZU5" s="100"/>
      <c r="QZX5" s="102"/>
      <c r="QZY5" s="102"/>
      <c r="QZZ5" s="100"/>
      <c r="RAB5" s="85"/>
      <c r="RAD5" s="85"/>
      <c r="RAE5" s="97"/>
      <c r="RAF5" s="98"/>
      <c r="RAG5" s="96"/>
      <c r="RAH5" s="100"/>
      <c r="RAP5" s="100"/>
      <c r="RAS5" s="102"/>
      <c r="RAT5" s="102"/>
      <c r="RAU5" s="100"/>
      <c r="RAW5" s="85"/>
      <c r="RAY5" s="85"/>
      <c r="RAZ5" s="97"/>
      <c r="RBA5" s="98"/>
      <c r="RBB5" s="96"/>
      <c r="RBC5" s="100"/>
      <c r="RBK5" s="100"/>
      <c r="RBN5" s="102"/>
      <c r="RBO5" s="102"/>
      <c r="RBP5" s="100"/>
      <c r="RBR5" s="85"/>
      <c r="RBT5" s="85"/>
      <c r="RBU5" s="97"/>
      <c r="RBV5" s="98"/>
      <c r="RBW5" s="96"/>
      <c r="RBX5" s="100"/>
      <c r="RCF5" s="100"/>
      <c r="RCI5" s="102"/>
      <c r="RCJ5" s="102"/>
      <c r="RCK5" s="100"/>
      <c r="RCM5" s="85"/>
      <c r="RCO5" s="85"/>
      <c r="RCP5" s="97"/>
      <c r="RCQ5" s="98"/>
      <c r="RCR5" s="96"/>
      <c r="RCS5" s="100"/>
      <c r="RDA5" s="100"/>
      <c r="RDD5" s="102"/>
      <c r="RDE5" s="102"/>
      <c r="RDF5" s="100"/>
      <c r="RDH5" s="85"/>
      <c r="RDJ5" s="85"/>
      <c r="RDK5" s="97"/>
      <c r="RDL5" s="98"/>
      <c r="RDM5" s="96"/>
      <c r="RDN5" s="100"/>
      <c r="RDV5" s="100"/>
      <c r="RDY5" s="102"/>
      <c r="RDZ5" s="102"/>
      <c r="REA5" s="100"/>
      <c r="REC5" s="85"/>
      <c r="REE5" s="85"/>
      <c r="REF5" s="97"/>
      <c r="REG5" s="98"/>
      <c r="REH5" s="96"/>
      <c r="REI5" s="100"/>
      <c r="REQ5" s="100"/>
      <c r="RET5" s="102"/>
      <c r="REU5" s="102"/>
      <c r="REV5" s="100"/>
      <c r="REX5" s="85"/>
      <c r="REZ5" s="85"/>
      <c r="RFA5" s="97"/>
      <c r="RFB5" s="98"/>
      <c r="RFC5" s="96"/>
      <c r="RFD5" s="100"/>
      <c r="RFL5" s="100"/>
      <c r="RFO5" s="102"/>
      <c r="RFP5" s="102"/>
      <c r="RFQ5" s="100"/>
      <c r="RFS5" s="85"/>
      <c r="RFU5" s="85"/>
      <c r="RFV5" s="97"/>
      <c r="RFW5" s="98"/>
      <c r="RFX5" s="96"/>
      <c r="RFY5" s="100"/>
      <c r="RGG5" s="100"/>
      <c r="RGJ5" s="102"/>
      <c r="RGK5" s="102"/>
      <c r="RGL5" s="100"/>
      <c r="RGN5" s="85"/>
      <c r="RGP5" s="85"/>
      <c r="RGQ5" s="97"/>
      <c r="RGR5" s="98"/>
      <c r="RGS5" s="96"/>
      <c r="RGT5" s="100"/>
      <c r="RHB5" s="100"/>
      <c r="RHE5" s="102"/>
      <c r="RHF5" s="102"/>
      <c r="RHG5" s="100"/>
      <c r="RHI5" s="85"/>
      <c r="RHK5" s="85"/>
      <c r="RHL5" s="97"/>
      <c r="RHM5" s="98"/>
      <c r="RHN5" s="96"/>
      <c r="RHO5" s="100"/>
      <c r="RHW5" s="100"/>
      <c r="RHZ5" s="102"/>
      <c r="RIA5" s="102"/>
      <c r="RIB5" s="100"/>
      <c r="RID5" s="85"/>
      <c r="RIF5" s="85"/>
      <c r="RIG5" s="97"/>
      <c r="RIH5" s="98"/>
      <c r="RII5" s="96"/>
      <c r="RIJ5" s="100"/>
      <c r="RIR5" s="100"/>
      <c r="RIU5" s="102"/>
      <c r="RIV5" s="102"/>
      <c r="RIW5" s="100"/>
      <c r="RIY5" s="85"/>
      <c r="RJA5" s="85"/>
      <c r="RJB5" s="97"/>
      <c r="RJC5" s="98"/>
      <c r="RJD5" s="96"/>
      <c r="RJE5" s="100"/>
      <c r="RJM5" s="100"/>
      <c r="RJP5" s="102"/>
      <c r="RJQ5" s="102"/>
      <c r="RJR5" s="100"/>
      <c r="RJT5" s="85"/>
      <c r="RJV5" s="85"/>
      <c r="RJW5" s="97"/>
      <c r="RJX5" s="98"/>
      <c r="RJY5" s="96"/>
      <c r="RJZ5" s="100"/>
      <c r="RKH5" s="100"/>
      <c r="RKK5" s="102"/>
      <c r="RKL5" s="102"/>
      <c r="RKM5" s="100"/>
      <c r="RKO5" s="85"/>
      <c r="RKQ5" s="85"/>
      <c r="RKR5" s="97"/>
      <c r="RKS5" s="98"/>
      <c r="RKT5" s="96"/>
      <c r="RKU5" s="100"/>
      <c r="RLC5" s="100"/>
      <c r="RLF5" s="102"/>
      <c r="RLG5" s="102"/>
      <c r="RLH5" s="100"/>
      <c r="RLJ5" s="85"/>
      <c r="RLL5" s="85"/>
      <c r="RLM5" s="97"/>
      <c r="RLN5" s="98"/>
      <c r="RLO5" s="96"/>
      <c r="RLP5" s="100"/>
      <c r="RLX5" s="100"/>
      <c r="RMA5" s="102"/>
      <c r="RMB5" s="102"/>
      <c r="RMC5" s="100"/>
      <c r="RME5" s="85"/>
      <c r="RMG5" s="85"/>
      <c r="RMH5" s="97"/>
      <c r="RMI5" s="98"/>
      <c r="RMJ5" s="96"/>
      <c r="RMK5" s="100"/>
      <c r="RMS5" s="100"/>
      <c r="RMV5" s="102"/>
      <c r="RMW5" s="102"/>
      <c r="RMX5" s="100"/>
      <c r="RMZ5" s="85"/>
      <c r="RNB5" s="85"/>
      <c r="RNC5" s="97"/>
      <c r="RND5" s="98"/>
      <c r="RNE5" s="96"/>
      <c r="RNF5" s="100"/>
      <c r="RNN5" s="100"/>
      <c r="RNQ5" s="102"/>
      <c r="RNR5" s="102"/>
      <c r="RNS5" s="100"/>
      <c r="RNU5" s="85"/>
      <c r="RNW5" s="85"/>
      <c r="RNX5" s="97"/>
      <c r="RNY5" s="98"/>
      <c r="RNZ5" s="96"/>
      <c r="ROA5" s="100"/>
      <c r="ROI5" s="100"/>
      <c r="ROL5" s="102"/>
      <c r="ROM5" s="102"/>
      <c r="RON5" s="100"/>
      <c r="ROP5" s="85"/>
      <c r="ROR5" s="85"/>
      <c r="ROS5" s="97"/>
      <c r="ROT5" s="98"/>
      <c r="ROU5" s="96"/>
      <c r="ROV5" s="100"/>
      <c r="RPD5" s="100"/>
      <c r="RPG5" s="102"/>
      <c r="RPH5" s="102"/>
      <c r="RPI5" s="100"/>
      <c r="RPK5" s="85"/>
      <c r="RPM5" s="85"/>
      <c r="RPN5" s="97"/>
      <c r="RPO5" s="98"/>
      <c r="RPP5" s="96"/>
      <c r="RPQ5" s="100"/>
      <c r="RPY5" s="100"/>
      <c r="RQB5" s="102"/>
      <c r="RQC5" s="102"/>
      <c r="RQD5" s="100"/>
      <c r="RQF5" s="85"/>
      <c r="RQH5" s="85"/>
      <c r="RQI5" s="97"/>
      <c r="RQJ5" s="98"/>
      <c r="RQK5" s="96"/>
      <c r="RQL5" s="100"/>
      <c r="RQT5" s="100"/>
      <c r="RQW5" s="102"/>
      <c r="RQX5" s="102"/>
      <c r="RQY5" s="100"/>
      <c r="RRA5" s="85"/>
      <c r="RRC5" s="85"/>
      <c r="RRD5" s="97"/>
      <c r="RRE5" s="98"/>
      <c r="RRF5" s="96"/>
      <c r="RRG5" s="100"/>
      <c r="RRO5" s="100"/>
      <c r="RRR5" s="102"/>
      <c r="RRS5" s="102"/>
      <c r="RRT5" s="100"/>
      <c r="RRV5" s="85"/>
      <c r="RRX5" s="85"/>
      <c r="RRY5" s="97"/>
      <c r="RRZ5" s="98"/>
      <c r="RSA5" s="96"/>
      <c r="RSB5" s="100"/>
      <c r="RSJ5" s="100"/>
      <c r="RSM5" s="102"/>
      <c r="RSN5" s="102"/>
      <c r="RSO5" s="100"/>
      <c r="RSQ5" s="85"/>
      <c r="RSS5" s="85"/>
      <c r="RST5" s="97"/>
      <c r="RSU5" s="98"/>
      <c r="RSV5" s="96"/>
      <c r="RSW5" s="100"/>
      <c r="RTE5" s="100"/>
      <c r="RTH5" s="102"/>
      <c r="RTI5" s="102"/>
      <c r="RTJ5" s="100"/>
      <c r="RTL5" s="85"/>
      <c r="RTN5" s="85"/>
      <c r="RTO5" s="97"/>
      <c r="RTP5" s="98"/>
      <c r="RTQ5" s="96"/>
      <c r="RTR5" s="100"/>
      <c r="RTZ5" s="100"/>
      <c r="RUC5" s="102"/>
      <c r="RUD5" s="102"/>
      <c r="RUE5" s="100"/>
      <c r="RUG5" s="85"/>
      <c r="RUI5" s="85"/>
      <c r="RUJ5" s="97"/>
      <c r="RUK5" s="98"/>
      <c r="RUL5" s="96"/>
      <c r="RUM5" s="100"/>
      <c r="RUU5" s="100"/>
      <c r="RUX5" s="102"/>
      <c r="RUY5" s="102"/>
      <c r="RUZ5" s="100"/>
      <c r="RVB5" s="85"/>
      <c r="RVD5" s="85"/>
      <c r="RVE5" s="97"/>
      <c r="RVF5" s="98"/>
      <c r="RVG5" s="96"/>
      <c r="RVH5" s="100"/>
      <c r="RVP5" s="100"/>
      <c r="RVS5" s="102"/>
      <c r="RVT5" s="102"/>
      <c r="RVU5" s="100"/>
      <c r="RVW5" s="85"/>
      <c r="RVY5" s="85"/>
      <c r="RVZ5" s="97"/>
      <c r="RWA5" s="98"/>
      <c r="RWB5" s="96"/>
      <c r="RWC5" s="100"/>
      <c r="RWK5" s="100"/>
      <c r="RWN5" s="102"/>
      <c r="RWO5" s="102"/>
      <c r="RWP5" s="100"/>
      <c r="RWR5" s="85"/>
      <c r="RWT5" s="85"/>
      <c r="RWU5" s="97"/>
      <c r="RWV5" s="98"/>
      <c r="RWW5" s="96"/>
      <c r="RWX5" s="100"/>
      <c r="RXF5" s="100"/>
      <c r="RXI5" s="102"/>
      <c r="RXJ5" s="102"/>
      <c r="RXK5" s="100"/>
      <c r="RXM5" s="85"/>
      <c r="RXO5" s="85"/>
      <c r="RXP5" s="97"/>
      <c r="RXQ5" s="98"/>
      <c r="RXR5" s="96"/>
      <c r="RXS5" s="100"/>
      <c r="RYA5" s="100"/>
      <c r="RYD5" s="102"/>
      <c r="RYE5" s="102"/>
      <c r="RYF5" s="100"/>
      <c r="RYH5" s="85"/>
      <c r="RYJ5" s="85"/>
      <c r="RYK5" s="97"/>
      <c r="RYL5" s="98"/>
      <c r="RYM5" s="96"/>
      <c r="RYN5" s="100"/>
      <c r="RYV5" s="100"/>
      <c r="RYY5" s="102"/>
      <c r="RYZ5" s="102"/>
      <c r="RZA5" s="100"/>
      <c r="RZC5" s="85"/>
      <c r="RZE5" s="85"/>
      <c r="RZF5" s="97"/>
      <c r="RZG5" s="98"/>
      <c r="RZH5" s="96"/>
      <c r="RZI5" s="100"/>
      <c r="RZQ5" s="100"/>
      <c r="RZT5" s="102"/>
      <c r="RZU5" s="102"/>
      <c r="RZV5" s="100"/>
      <c r="RZX5" s="85"/>
      <c r="RZZ5" s="85"/>
      <c r="SAA5" s="97"/>
      <c r="SAB5" s="98"/>
      <c r="SAC5" s="96"/>
      <c r="SAD5" s="100"/>
      <c r="SAL5" s="100"/>
      <c r="SAO5" s="102"/>
      <c r="SAP5" s="102"/>
      <c r="SAQ5" s="100"/>
      <c r="SAS5" s="85"/>
      <c r="SAU5" s="85"/>
      <c r="SAV5" s="97"/>
      <c r="SAW5" s="98"/>
      <c r="SAX5" s="96"/>
      <c r="SAY5" s="100"/>
      <c r="SBG5" s="100"/>
      <c r="SBJ5" s="102"/>
      <c r="SBK5" s="102"/>
      <c r="SBL5" s="100"/>
      <c r="SBN5" s="85"/>
      <c r="SBP5" s="85"/>
      <c r="SBQ5" s="97"/>
      <c r="SBR5" s="98"/>
      <c r="SBS5" s="96"/>
      <c r="SBT5" s="100"/>
      <c r="SCB5" s="100"/>
      <c r="SCE5" s="102"/>
      <c r="SCF5" s="102"/>
      <c r="SCG5" s="100"/>
      <c r="SCI5" s="85"/>
      <c r="SCK5" s="85"/>
      <c r="SCL5" s="97"/>
      <c r="SCM5" s="98"/>
      <c r="SCN5" s="96"/>
      <c r="SCO5" s="100"/>
      <c r="SCW5" s="100"/>
      <c r="SCZ5" s="102"/>
      <c r="SDA5" s="102"/>
      <c r="SDB5" s="100"/>
      <c r="SDD5" s="85"/>
      <c r="SDF5" s="85"/>
      <c r="SDG5" s="97"/>
      <c r="SDH5" s="98"/>
      <c r="SDI5" s="96"/>
      <c r="SDJ5" s="100"/>
      <c r="SDR5" s="100"/>
      <c r="SDU5" s="102"/>
      <c r="SDV5" s="102"/>
      <c r="SDW5" s="100"/>
      <c r="SDY5" s="85"/>
      <c r="SEA5" s="85"/>
      <c r="SEB5" s="97"/>
      <c r="SEC5" s="98"/>
      <c r="SED5" s="96"/>
      <c r="SEE5" s="100"/>
      <c r="SEM5" s="100"/>
      <c r="SEP5" s="102"/>
      <c r="SEQ5" s="102"/>
      <c r="SER5" s="100"/>
      <c r="SET5" s="85"/>
      <c r="SEV5" s="85"/>
      <c r="SEW5" s="97"/>
      <c r="SEX5" s="98"/>
      <c r="SEY5" s="96"/>
      <c r="SEZ5" s="100"/>
      <c r="SFH5" s="100"/>
      <c r="SFK5" s="102"/>
      <c r="SFL5" s="102"/>
      <c r="SFM5" s="100"/>
      <c r="SFO5" s="85"/>
      <c r="SFQ5" s="85"/>
      <c r="SFR5" s="97"/>
      <c r="SFS5" s="98"/>
      <c r="SFT5" s="96"/>
      <c r="SFU5" s="100"/>
      <c r="SGC5" s="100"/>
      <c r="SGF5" s="102"/>
      <c r="SGG5" s="102"/>
      <c r="SGH5" s="100"/>
      <c r="SGJ5" s="85"/>
      <c r="SGL5" s="85"/>
      <c r="SGM5" s="97"/>
      <c r="SGN5" s="98"/>
      <c r="SGO5" s="96"/>
      <c r="SGP5" s="100"/>
      <c r="SGX5" s="100"/>
      <c r="SHA5" s="102"/>
      <c r="SHB5" s="102"/>
      <c r="SHC5" s="100"/>
      <c r="SHE5" s="85"/>
      <c r="SHG5" s="85"/>
      <c r="SHH5" s="97"/>
      <c r="SHI5" s="98"/>
      <c r="SHJ5" s="96"/>
      <c r="SHK5" s="100"/>
      <c r="SHS5" s="100"/>
      <c r="SHV5" s="102"/>
      <c r="SHW5" s="102"/>
      <c r="SHX5" s="100"/>
      <c r="SHZ5" s="85"/>
      <c r="SIB5" s="85"/>
      <c r="SIC5" s="97"/>
      <c r="SID5" s="98"/>
      <c r="SIE5" s="96"/>
      <c r="SIF5" s="100"/>
      <c r="SIN5" s="100"/>
      <c r="SIQ5" s="102"/>
      <c r="SIR5" s="102"/>
      <c r="SIS5" s="100"/>
      <c r="SIU5" s="85"/>
      <c r="SIW5" s="85"/>
      <c r="SIX5" s="97"/>
      <c r="SIY5" s="98"/>
      <c r="SIZ5" s="96"/>
      <c r="SJA5" s="100"/>
      <c r="SJI5" s="100"/>
      <c r="SJL5" s="102"/>
      <c r="SJM5" s="102"/>
      <c r="SJN5" s="100"/>
      <c r="SJP5" s="85"/>
      <c r="SJR5" s="85"/>
      <c r="SJS5" s="97"/>
      <c r="SJT5" s="98"/>
      <c r="SJU5" s="96"/>
      <c r="SJV5" s="100"/>
      <c r="SKD5" s="100"/>
      <c r="SKG5" s="102"/>
      <c r="SKH5" s="102"/>
      <c r="SKI5" s="100"/>
      <c r="SKK5" s="85"/>
      <c r="SKM5" s="85"/>
      <c r="SKN5" s="97"/>
      <c r="SKO5" s="98"/>
      <c r="SKP5" s="96"/>
      <c r="SKQ5" s="100"/>
      <c r="SKY5" s="100"/>
      <c r="SLB5" s="102"/>
      <c r="SLC5" s="102"/>
      <c r="SLD5" s="100"/>
      <c r="SLF5" s="85"/>
      <c r="SLH5" s="85"/>
      <c r="SLI5" s="97"/>
      <c r="SLJ5" s="98"/>
      <c r="SLK5" s="96"/>
      <c r="SLL5" s="100"/>
      <c r="SLT5" s="100"/>
      <c r="SLW5" s="102"/>
      <c r="SLX5" s="102"/>
      <c r="SLY5" s="100"/>
      <c r="SMA5" s="85"/>
      <c r="SMC5" s="85"/>
      <c r="SMD5" s="97"/>
      <c r="SME5" s="98"/>
      <c r="SMF5" s="96"/>
      <c r="SMG5" s="100"/>
      <c r="SMO5" s="100"/>
      <c r="SMR5" s="102"/>
      <c r="SMS5" s="102"/>
      <c r="SMT5" s="100"/>
      <c r="SMV5" s="85"/>
      <c r="SMX5" s="85"/>
      <c r="SMY5" s="97"/>
      <c r="SMZ5" s="98"/>
      <c r="SNA5" s="96"/>
      <c r="SNB5" s="100"/>
      <c r="SNJ5" s="100"/>
      <c r="SNM5" s="102"/>
      <c r="SNN5" s="102"/>
      <c r="SNO5" s="100"/>
      <c r="SNQ5" s="85"/>
      <c r="SNS5" s="85"/>
      <c r="SNT5" s="97"/>
      <c r="SNU5" s="98"/>
      <c r="SNV5" s="96"/>
      <c r="SNW5" s="100"/>
      <c r="SOE5" s="100"/>
      <c r="SOH5" s="102"/>
      <c r="SOI5" s="102"/>
      <c r="SOJ5" s="100"/>
      <c r="SOL5" s="85"/>
      <c r="SON5" s="85"/>
      <c r="SOO5" s="97"/>
      <c r="SOP5" s="98"/>
      <c r="SOQ5" s="96"/>
      <c r="SOR5" s="100"/>
      <c r="SOZ5" s="100"/>
      <c r="SPC5" s="102"/>
      <c r="SPD5" s="102"/>
      <c r="SPE5" s="100"/>
      <c r="SPG5" s="85"/>
      <c r="SPI5" s="85"/>
      <c r="SPJ5" s="97"/>
      <c r="SPK5" s="98"/>
      <c r="SPL5" s="96"/>
      <c r="SPM5" s="100"/>
      <c r="SPU5" s="100"/>
      <c r="SPX5" s="102"/>
      <c r="SPY5" s="102"/>
      <c r="SPZ5" s="100"/>
      <c r="SQB5" s="85"/>
      <c r="SQD5" s="85"/>
      <c r="SQE5" s="97"/>
      <c r="SQF5" s="98"/>
      <c r="SQG5" s="96"/>
      <c r="SQH5" s="100"/>
      <c r="SQP5" s="100"/>
      <c r="SQS5" s="102"/>
      <c r="SQT5" s="102"/>
      <c r="SQU5" s="100"/>
      <c r="SQW5" s="85"/>
      <c r="SQY5" s="85"/>
      <c r="SQZ5" s="97"/>
      <c r="SRA5" s="98"/>
      <c r="SRB5" s="96"/>
      <c r="SRC5" s="100"/>
      <c r="SRK5" s="100"/>
      <c r="SRN5" s="102"/>
      <c r="SRO5" s="102"/>
      <c r="SRP5" s="100"/>
      <c r="SRR5" s="85"/>
      <c r="SRT5" s="85"/>
      <c r="SRU5" s="97"/>
      <c r="SRV5" s="98"/>
      <c r="SRW5" s="96"/>
      <c r="SRX5" s="100"/>
      <c r="SSF5" s="100"/>
      <c r="SSI5" s="102"/>
      <c r="SSJ5" s="102"/>
      <c r="SSK5" s="100"/>
      <c r="SSM5" s="85"/>
      <c r="SSO5" s="85"/>
      <c r="SSP5" s="97"/>
      <c r="SSQ5" s="98"/>
      <c r="SSR5" s="96"/>
      <c r="SSS5" s="100"/>
      <c r="STA5" s="100"/>
      <c r="STD5" s="102"/>
      <c r="STE5" s="102"/>
      <c r="STF5" s="100"/>
      <c r="STH5" s="85"/>
      <c r="STJ5" s="85"/>
      <c r="STK5" s="97"/>
      <c r="STL5" s="98"/>
      <c r="STM5" s="96"/>
      <c r="STN5" s="100"/>
      <c r="STV5" s="100"/>
      <c r="STY5" s="102"/>
      <c r="STZ5" s="102"/>
      <c r="SUA5" s="100"/>
      <c r="SUC5" s="85"/>
      <c r="SUE5" s="85"/>
      <c r="SUF5" s="97"/>
      <c r="SUG5" s="98"/>
      <c r="SUH5" s="96"/>
      <c r="SUI5" s="100"/>
      <c r="SUQ5" s="100"/>
      <c r="SUT5" s="102"/>
      <c r="SUU5" s="102"/>
      <c r="SUV5" s="100"/>
      <c r="SUX5" s="85"/>
      <c r="SUZ5" s="85"/>
      <c r="SVA5" s="97"/>
      <c r="SVB5" s="98"/>
      <c r="SVC5" s="96"/>
      <c r="SVD5" s="100"/>
      <c r="SVL5" s="100"/>
      <c r="SVO5" s="102"/>
      <c r="SVP5" s="102"/>
      <c r="SVQ5" s="100"/>
      <c r="SVS5" s="85"/>
      <c r="SVU5" s="85"/>
      <c r="SVV5" s="97"/>
      <c r="SVW5" s="98"/>
      <c r="SVX5" s="96"/>
      <c r="SVY5" s="100"/>
      <c r="SWG5" s="100"/>
      <c r="SWJ5" s="102"/>
      <c r="SWK5" s="102"/>
      <c r="SWL5" s="100"/>
      <c r="SWN5" s="85"/>
      <c r="SWP5" s="85"/>
      <c r="SWQ5" s="97"/>
      <c r="SWR5" s="98"/>
      <c r="SWS5" s="96"/>
      <c r="SWT5" s="100"/>
      <c r="SXB5" s="100"/>
      <c r="SXE5" s="102"/>
      <c r="SXF5" s="102"/>
      <c r="SXG5" s="100"/>
      <c r="SXI5" s="85"/>
      <c r="SXK5" s="85"/>
      <c r="SXL5" s="97"/>
      <c r="SXM5" s="98"/>
      <c r="SXN5" s="96"/>
      <c r="SXO5" s="100"/>
      <c r="SXW5" s="100"/>
      <c r="SXZ5" s="102"/>
      <c r="SYA5" s="102"/>
      <c r="SYB5" s="100"/>
      <c r="SYD5" s="85"/>
      <c r="SYF5" s="85"/>
      <c r="SYG5" s="97"/>
      <c r="SYH5" s="98"/>
      <c r="SYI5" s="96"/>
      <c r="SYJ5" s="100"/>
      <c r="SYR5" s="100"/>
      <c r="SYU5" s="102"/>
      <c r="SYV5" s="102"/>
      <c r="SYW5" s="100"/>
      <c r="SYY5" s="85"/>
      <c r="SZA5" s="85"/>
      <c r="SZB5" s="97"/>
      <c r="SZC5" s="98"/>
      <c r="SZD5" s="96"/>
      <c r="SZE5" s="100"/>
      <c r="SZM5" s="100"/>
      <c r="SZP5" s="102"/>
      <c r="SZQ5" s="102"/>
      <c r="SZR5" s="100"/>
      <c r="SZT5" s="85"/>
      <c r="SZV5" s="85"/>
      <c r="SZW5" s="97"/>
      <c r="SZX5" s="98"/>
      <c r="SZY5" s="96"/>
      <c r="SZZ5" s="100"/>
      <c r="TAH5" s="100"/>
      <c r="TAK5" s="102"/>
      <c r="TAL5" s="102"/>
      <c r="TAM5" s="100"/>
      <c r="TAO5" s="85"/>
      <c r="TAQ5" s="85"/>
      <c r="TAR5" s="97"/>
      <c r="TAS5" s="98"/>
      <c r="TAT5" s="96"/>
      <c r="TAU5" s="100"/>
      <c r="TBC5" s="100"/>
      <c r="TBF5" s="102"/>
      <c r="TBG5" s="102"/>
      <c r="TBH5" s="100"/>
      <c r="TBJ5" s="85"/>
      <c r="TBL5" s="85"/>
      <c r="TBM5" s="97"/>
      <c r="TBN5" s="98"/>
      <c r="TBO5" s="96"/>
      <c r="TBP5" s="100"/>
      <c r="TBX5" s="100"/>
      <c r="TCA5" s="102"/>
      <c r="TCB5" s="102"/>
      <c r="TCC5" s="100"/>
      <c r="TCE5" s="85"/>
      <c r="TCG5" s="85"/>
      <c r="TCH5" s="97"/>
      <c r="TCI5" s="98"/>
      <c r="TCJ5" s="96"/>
      <c r="TCK5" s="100"/>
      <c r="TCS5" s="100"/>
      <c r="TCV5" s="102"/>
      <c r="TCW5" s="102"/>
      <c r="TCX5" s="100"/>
      <c r="TCZ5" s="85"/>
      <c r="TDB5" s="85"/>
      <c r="TDC5" s="97"/>
      <c r="TDD5" s="98"/>
      <c r="TDE5" s="96"/>
      <c r="TDF5" s="100"/>
      <c r="TDN5" s="100"/>
      <c r="TDQ5" s="102"/>
      <c r="TDR5" s="102"/>
      <c r="TDS5" s="100"/>
      <c r="TDU5" s="85"/>
      <c r="TDW5" s="85"/>
      <c r="TDX5" s="97"/>
      <c r="TDY5" s="98"/>
      <c r="TDZ5" s="96"/>
      <c r="TEA5" s="100"/>
      <c r="TEI5" s="100"/>
      <c r="TEL5" s="102"/>
      <c r="TEM5" s="102"/>
      <c r="TEN5" s="100"/>
      <c r="TEP5" s="85"/>
      <c r="TER5" s="85"/>
      <c r="TES5" s="97"/>
      <c r="TET5" s="98"/>
      <c r="TEU5" s="96"/>
      <c r="TEV5" s="100"/>
      <c r="TFD5" s="100"/>
      <c r="TFG5" s="102"/>
      <c r="TFH5" s="102"/>
      <c r="TFI5" s="100"/>
      <c r="TFK5" s="85"/>
      <c r="TFM5" s="85"/>
      <c r="TFN5" s="97"/>
      <c r="TFO5" s="98"/>
      <c r="TFP5" s="96"/>
      <c r="TFQ5" s="100"/>
      <c r="TFY5" s="100"/>
      <c r="TGB5" s="102"/>
      <c r="TGC5" s="102"/>
      <c r="TGD5" s="100"/>
      <c r="TGF5" s="85"/>
      <c r="TGH5" s="85"/>
      <c r="TGI5" s="97"/>
      <c r="TGJ5" s="98"/>
      <c r="TGK5" s="96"/>
      <c r="TGL5" s="100"/>
      <c r="TGT5" s="100"/>
      <c r="TGW5" s="102"/>
      <c r="TGX5" s="102"/>
      <c r="TGY5" s="100"/>
      <c r="THA5" s="85"/>
      <c r="THC5" s="85"/>
      <c r="THD5" s="97"/>
      <c r="THE5" s="98"/>
      <c r="THF5" s="96"/>
      <c r="THG5" s="100"/>
      <c r="THO5" s="100"/>
      <c r="THR5" s="102"/>
      <c r="THS5" s="102"/>
      <c r="THT5" s="100"/>
      <c r="THV5" s="85"/>
      <c r="THX5" s="85"/>
      <c r="THY5" s="97"/>
      <c r="THZ5" s="98"/>
      <c r="TIA5" s="96"/>
      <c r="TIB5" s="100"/>
      <c r="TIJ5" s="100"/>
      <c r="TIM5" s="102"/>
      <c r="TIN5" s="102"/>
      <c r="TIO5" s="100"/>
      <c r="TIQ5" s="85"/>
      <c r="TIS5" s="85"/>
      <c r="TIT5" s="97"/>
      <c r="TIU5" s="98"/>
      <c r="TIV5" s="96"/>
      <c r="TIW5" s="100"/>
      <c r="TJE5" s="100"/>
      <c r="TJH5" s="102"/>
      <c r="TJI5" s="102"/>
      <c r="TJJ5" s="100"/>
      <c r="TJL5" s="85"/>
      <c r="TJN5" s="85"/>
      <c r="TJO5" s="97"/>
      <c r="TJP5" s="98"/>
      <c r="TJQ5" s="96"/>
      <c r="TJR5" s="100"/>
      <c r="TJZ5" s="100"/>
      <c r="TKC5" s="102"/>
      <c r="TKD5" s="102"/>
      <c r="TKE5" s="100"/>
      <c r="TKG5" s="85"/>
      <c r="TKI5" s="85"/>
      <c r="TKJ5" s="97"/>
      <c r="TKK5" s="98"/>
      <c r="TKL5" s="96"/>
      <c r="TKM5" s="100"/>
      <c r="TKU5" s="100"/>
      <c r="TKX5" s="102"/>
      <c r="TKY5" s="102"/>
      <c r="TKZ5" s="100"/>
      <c r="TLB5" s="85"/>
      <c r="TLD5" s="85"/>
      <c r="TLE5" s="97"/>
      <c r="TLF5" s="98"/>
      <c r="TLG5" s="96"/>
      <c r="TLH5" s="100"/>
      <c r="TLP5" s="100"/>
      <c r="TLS5" s="102"/>
      <c r="TLT5" s="102"/>
      <c r="TLU5" s="100"/>
      <c r="TLW5" s="85"/>
      <c r="TLY5" s="85"/>
      <c r="TLZ5" s="97"/>
      <c r="TMA5" s="98"/>
      <c r="TMB5" s="96"/>
      <c r="TMC5" s="100"/>
      <c r="TMK5" s="100"/>
      <c r="TMN5" s="102"/>
      <c r="TMO5" s="102"/>
      <c r="TMP5" s="100"/>
      <c r="TMR5" s="85"/>
      <c r="TMT5" s="85"/>
      <c r="TMU5" s="97"/>
      <c r="TMV5" s="98"/>
      <c r="TMW5" s="96"/>
      <c r="TMX5" s="100"/>
      <c r="TNF5" s="100"/>
      <c r="TNI5" s="102"/>
      <c r="TNJ5" s="102"/>
      <c r="TNK5" s="100"/>
      <c r="TNM5" s="85"/>
      <c r="TNO5" s="85"/>
      <c r="TNP5" s="97"/>
      <c r="TNQ5" s="98"/>
      <c r="TNR5" s="96"/>
      <c r="TNS5" s="100"/>
      <c r="TOA5" s="100"/>
      <c r="TOD5" s="102"/>
      <c r="TOE5" s="102"/>
      <c r="TOF5" s="100"/>
      <c r="TOH5" s="85"/>
      <c r="TOJ5" s="85"/>
      <c r="TOK5" s="97"/>
      <c r="TOL5" s="98"/>
      <c r="TOM5" s="96"/>
      <c r="TON5" s="100"/>
      <c r="TOV5" s="100"/>
      <c r="TOY5" s="102"/>
      <c r="TOZ5" s="102"/>
      <c r="TPA5" s="100"/>
      <c r="TPC5" s="85"/>
      <c r="TPE5" s="85"/>
      <c r="TPF5" s="97"/>
      <c r="TPG5" s="98"/>
      <c r="TPH5" s="96"/>
      <c r="TPI5" s="100"/>
      <c r="TPQ5" s="100"/>
      <c r="TPT5" s="102"/>
      <c r="TPU5" s="102"/>
      <c r="TPV5" s="100"/>
      <c r="TPX5" s="85"/>
      <c r="TPZ5" s="85"/>
      <c r="TQA5" s="97"/>
      <c r="TQB5" s="98"/>
      <c r="TQC5" s="96"/>
      <c r="TQD5" s="100"/>
      <c r="TQL5" s="100"/>
      <c r="TQO5" s="102"/>
      <c r="TQP5" s="102"/>
      <c r="TQQ5" s="100"/>
      <c r="TQS5" s="85"/>
      <c r="TQU5" s="85"/>
      <c r="TQV5" s="97"/>
      <c r="TQW5" s="98"/>
      <c r="TQX5" s="96"/>
      <c r="TQY5" s="100"/>
      <c r="TRG5" s="100"/>
      <c r="TRJ5" s="102"/>
      <c r="TRK5" s="102"/>
      <c r="TRL5" s="100"/>
      <c r="TRN5" s="85"/>
      <c r="TRP5" s="85"/>
      <c r="TRQ5" s="97"/>
      <c r="TRR5" s="98"/>
      <c r="TRS5" s="96"/>
      <c r="TRT5" s="100"/>
      <c r="TSB5" s="100"/>
      <c r="TSE5" s="102"/>
      <c r="TSF5" s="102"/>
      <c r="TSG5" s="100"/>
      <c r="TSI5" s="85"/>
      <c r="TSK5" s="85"/>
      <c r="TSL5" s="97"/>
      <c r="TSM5" s="98"/>
      <c r="TSN5" s="96"/>
      <c r="TSO5" s="100"/>
      <c r="TSW5" s="100"/>
      <c r="TSZ5" s="102"/>
      <c r="TTA5" s="102"/>
      <c r="TTB5" s="100"/>
      <c r="TTD5" s="85"/>
      <c r="TTF5" s="85"/>
      <c r="TTG5" s="97"/>
      <c r="TTH5" s="98"/>
      <c r="TTI5" s="96"/>
      <c r="TTJ5" s="100"/>
      <c r="TTR5" s="100"/>
      <c r="TTU5" s="102"/>
      <c r="TTV5" s="102"/>
      <c r="TTW5" s="100"/>
      <c r="TTY5" s="85"/>
      <c r="TUA5" s="85"/>
      <c r="TUB5" s="97"/>
      <c r="TUC5" s="98"/>
      <c r="TUD5" s="96"/>
      <c r="TUE5" s="100"/>
      <c r="TUM5" s="100"/>
      <c r="TUP5" s="102"/>
      <c r="TUQ5" s="102"/>
      <c r="TUR5" s="100"/>
      <c r="TUT5" s="85"/>
      <c r="TUV5" s="85"/>
      <c r="TUW5" s="97"/>
      <c r="TUX5" s="98"/>
      <c r="TUY5" s="96"/>
      <c r="TUZ5" s="100"/>
      <c r="TVH5" s="100"/>
      <c r="TVK5" s="102"/>
      <c r="TVL5" s="102"/>
      <c r="TVM5" s="100"/>
      <c r="TVO5" s="85"/>
      <c r="TVQ5" s="85"/>
      <c r="TVR5" s="97"/>
      <c r="TVS5" s="98"/>
      <c r="TVT5" s="96"/>
      <c r="TVU5" s="100"/>
      <c r="TWC5" s="100"/>
      <c r="TWF5" s="102"/>
      <c r="TWG5" s="102"/>
      <c r="TWH5" s="100"/>
      <c r="TWJ5" s="85"/>
      <c r="TWL5" s="85"/>
      <c r="TWM5" s="97"/>
      <c r="TWN5" s="98"/>
      <c r="TWO5" s="96"/>
      <c r="TWP5" s="100"/>
      <c r="TWX5" s="100"/>
      <c r="TXA5" s="102"/>
      <c r="TXB5" s="102"/>
      <c r="TXC5" s="100"/>
      <c r="TXE5" s="85"/>
      <c r="TXG5" s="85"/>
      <c r="TXH5" s="97"/>
      <c r="TXI5" s="98"/>
      <c r="TXJ5" s="96"/>
      <c r="TXK5" s="100"/>
      <c r="TXS5" s="100"/>
      <c r="TXV5" s="102"/>
      <c r="TXW5" s="102"/>
      <c r="TXX5" s="100"/>
      <c r="TXZ5" s="85"/>
      <c r="TYB5" s="85"/>
      <c r="TYC5" s="97"/>
      <c r="TYD5" s="98"/>
      <c r="TYE5" s="96"/>
      <c r="TYF5" s="100"/>
      <c r="TYN5" s="100"/>
      <c r="TYQ5" s="102"/>
      <c r="TYR5" s="102"/>
      <c r="TYS5" s="100"/>
      <c r="TYU5" s="85"/>
      <c r="TYW5" s="85"/>
      <c r="TYX5" s="97"/>
      <c r="TYY5" s="98"/>
      <c r="TYZ5" s="96"/>
      <c r="TZA5" s="100"/>
      <c r="TZI5" s="100"/>
      <c r="TZL5" s="102"/>
      <c r="TZM5" s="102"/>
      <c r="TZN5" s="100"/>
      <c r="TZP5" s="85"/>
      <c r="TZR5" s="85"/>
      <c r="TZS5" s="97"/>
      <c r="TZT5" s="98"/>
      <c r="TZU5" s="96"/>
      <c r="TZV5" s="100"/>
      <c r="UAD5" s="100"/>
      <c r="UAG5" s="102"/>
      <c r="UAH5" s="102"/>
      <c r="UAI5" s="100"/>
      <c r="UAK5" s="85"/>
      <c r="UAM5" s="85"/>
      <c r="UAN5" s="97"/>
      <c r="UAO5" s="98"/>
      <c r="UAP5" s="96"/>
      <c r="UAQ5" s="100"/>
      <c r="UAY5" s="100"/>
      <c r="UBB5" s="102"/>
      <c r="UBC5" s="102"/>
      <c r="UBD5" s="100"/>
      <c r="UBF5" s="85"/>
      <c r="UBH5" s="85"/>
      <c r="UBI5" s="97"/>
      <c r="UBJ5" s="98"/>
      <c r="UBK5" s="96"/>
      <c r="UBL5" s="100"/>
      <c r="UBT5" s="100"/>
      <c r="UBW5" s="102"/>
      <c r="UBX5" s="102"/>
      <c r="UBY5" s="100"/>
      <c r="UCA5" s="85"/>
      <c r="UCC5" s="85"/>
      <c r="UCD5" s="97"/>
      <c r="UCE5" s="98"/>
      <c r="UCF5" s="96"/>
      <c r="UCG5" s="100"/>
      <c r="UCO5" s="100"/>
      <c r="UCR5" s="102"/>
      <c r="UCS5" s="102"/>
      <c r="UCT5" s="100"/>
      <c r="UCV5" s="85"/>
      <c r="UCX5" s="85"/>
      <c r="UCY5" s="97"/>
      <c r="UCZ5" s="98"/>
      <c r="UDA5" s="96"/>
      <c r="UDB5" s="100"/>
      <c r="UDJ5" s="100"/>
      <c r="UDM5" s="102"/>
      <c r="UDN5" s="102"/>
      <c r="UDO5" s="100"/>
      <c r="UDQ5" s="85"/>
      <c r="UDS5" s="85"/>
      <c r="UDT5" s="97"/>
      <c r="UDU5" s="98"/>
      <c r="UDV5" s="96"/>
      <c r="UDW5" s="100"/>
      <c r="UEE5" s="100"/>
      <c r="UEH5" s="102"/>
      <c r="UEI5" s="102"/>
      <c r="UEJ5" s="100"/>
      <c r="UEL5" s="85"/>
      <c r="UEN5" s="85"/>
      <c r="UEO5" s="97"/>
      <c r="UEP5" s="98"/>
      <c r="UEQ5" s="96"/>
      <c r="UER5" s="100"/>
      <c r="UEZ5" s="100"/>
      <c r="UFC5" s="102"/>
      <c r="UFD5" s="102"/>
      <c r="UFE5" s="100"/>
      <c r="UFG5" s="85"/>
      <c r="UFI5" s="85"/>
      <c r="UFJ5" s="97"/>
      <c r="UFK5" s="98"/>
      <c r="UFL5" s="96"/>
      <c r="UFM5" s="100"/>
      <c r="UFU5" s="100"/>
      <c r="UFX5" s="102"/>
      <c r="UFY5" s="102"/>
      <c r="UFZ5" s="100"/>
      <c r="UGB5" s="85"/>
      <c r="UGD5" s="85"/>
      <c r="UGE5" s="97"/>
      <c r="UGF5" s="98"/>
      <c r="UGG5" s="96"/>
      <c r="UGH5" s="100"/>
      <c r="UGP5" s="100"/>
      <c r="UGS5" s="102"/>
      <c r="UGT5" s="102"/>
      <c r="UGU5" s="100"/>
      <c r="UGW5" s="85"/>
      <c r="UGY5" s="85"/>
      <c r="UGZ5" s="97"/>
      <c r="UHA5" s="98"/>
      <c r="UHB5" s="96"/>
      <c r="UHC5" s="100"/>
      <c r="UHK5" s="100"/>
      <c r="UHN5" s="102"/>
      <c r="UHO5" s="102"/>
      <c r="UHP5" s="100"/>
      <c r="UHR5" s="85"/>
      <c r="UHT5" s="85"/>
      <c r="UHU5" s="97"/>
      <c r="UHV5" s="98"/>
      <c r="UHW5" s="96"/>
      <c r="UHX5" s="100"/>
      <c r="UIF5" s="100"/>
      <c r="UII5" s="102"/>
      <c r="UIJ5" s="102"/>
      <c r="UIK5" s="100"/>
      <c r="UIM5" s="85"/>
      <c r="UIO5" s="85"/>
      <c r="UIP5" s="97"/>
      <c r="UIQ5" s="98"/>
      <c r="UIR5" s="96"/>
      <c r="UIS5" s="100"/>
      <c r="UJA5" s="100"/>
      <c r="UJD5" s="102"/>
      <c r="UJE5" s="102"/>
      <c r="UJF5" s="100"/>
      <c r="UJH5" s="85"/>
      <c r="UJJ5" s="85"/>
      <c r="UJK5" s="97"/>
      <c r="UJL5" s="98"/>
      <c r="UJM5" s="96"/>
      <c r="UJN5" s="100"/>
      <c r="UJV5" s="100"/>
      <c r="UJY5" s="102"/>
      <c r="UJZ5" s="102"/>
      <c r="UKA5" s="100"/>
      <c r="UKC5" s="85"/>
      <c r="UKE5" s="85"/>
      <c r="UKF5" s="97"/>
      <c r="UKG5" s="98"/>
      <c r="UKH5" s="96"/>
      <c r="UKI5" s="100"/>
      <c r="UKQ5" s="100"/>
      <c r="UKT5" s="102"/>
      <c r="UKU5" s="102"/>
      <c r="UKV5" s="100"/>
      <c r="UKX5" s="85"/>
      <c r="UKZ5" s="85"/>
      <c r="ULA5" s="97"/>
      <c r="ULB5" s="98"/>
      <c r="ULC5" s="96"/>
      <c r="ULD5" s="100"/>
      <c r="ULL5" s="100"/>
      <c r="ULO5" s="102"/>
      <c r="ULP5" s="102"/>
      <c r="ULQ5" s="100"/>
      <c r="ULS5" s="85"/>
      <c r="ULU5" s="85"/>
      <c r="ULV5" s="97"/>
      <c r="ULW5" s="98"/>
      <c r="ULX5" s="96"/>
      <c r="ULY5" s="100"/>
      <c r="UMG5" s="100"/>
      <c r="UMJ5" s="102"/>
      <c r="UMK5" s="102"/>
      <c r="UML5" s="100"/>
      <c r="UMN5" s="85"/>
      <c r="UMP5" s="85"/>
      <c r="UMQ5" s="97"/>
      <c r="UMR5" s="98"/>
      <c r="UMS5" s="96"/>
      <c r="UMT5" s="100"/>
      <c r="UNB5" s="100"/>
      <c r="UNE5" s="102"/>
      <c r="UNF5" s="102"/>
      <c r="UNG5" s="100"/>
      <c r="UNI5" s="85"/>
      <c r="UNK5" s="85"/>
      <c r="UNL5" s="97"/>
      <c r="UNM5" s="98"/>
      <c r="UNN5" s="96"/>
      <c r="UNO5" s="100"/>
      <c r="UNW5" s="100"/>
      <c r="UNZ5" s="102"/>
      <c r="UOA5" s="102"/>
      <c r="UOB5" s="100"/>
      <c r="UOD5" s="85"/>
      <c r="UOF5" s="85"/>
      <c r="UOG5" s="97"/>
      <c r="UOH5" s="98"/>
      <c r="UOI5" s="96"/>
      <c r="UOJ5" s="100"/>
      <c r="UOR5" s="100"/>
      <c r="UOU5" s="102"/>
      <c r="UOV5" s="102"/>
      <c r="UOW5" s="100"/>
      <c r="UOY5" s="85"/>
      <c r="UPA5" s="85"/>
      <c r="UPB5" s="97"/>
      <c r="UPC5" s="98"/>
      <c r="UPD5" s="96"/>
      <c r="UPE5" s="100"/>
      <c r="UPM5" s="100"/>
      <c r="UPP5" s="102"/>
      <c r="UPQ5" s="102"/>
      <c r="UPR5" s="100"/>
      <c r="UPT5" s="85"/>
      <c r="UPV5" s="85"/>
      <c r="UPW5" s="97"/>
      <c r="UPX5" s="98"/>
      <c r="UPY5" s="96"/>
      <c r="UPZ5" s="100"/>
      <c r="UQH5" s="100"/>
      <c r="UQK5" s="102"/>
      <c r="UQL5" s="102"/>
      <c r="UQM5" s="100"/>
      <c r="UQO5" s="85"/>
      <c r="UQQ5" s="85"/>
      <c r="UQR5" s="97"/>
      <c r="UQS5" s="98"/>
      <c r="UQT5" s="96"/>
      <c r="UQU5" s="100"/>
      <c r="URC5" s="100"/>
      <c r="URF5" s="102"/>
      <c r="URG5" s="102"/>
      <c r="URH5" s="100"/>
      <c r="URJ5" s="85"/>
      <c r="URL5" s="85"/>
      <c r="URM5" s="97"/>
      <c r="URN5" s="98"/>
      <c r="URO5" s="96"/>
      <c r="URP5" s="100"/>
      <c r="URX5" s="100"/>
      <c r="USA5" s="102"/>
      <c r="USB5" s="102"/>
      <c r="USC5" s="100"/>
      <c r="USE5" s="85"/>
      <c r="USG5" s="85"/>
      <c r="USH5" s="97"/>
      <c r="USI5" s="98"/>
      <c r="USJ5" s="96"/>
      <c r="USK5" s="100"/>
      <c r="USS5" s="100"/>
      <c r="USV5" s="102"/>
      <c r="USW5" s="102"/>
      <c r="USX5" s="100"/>
      <c r="USZ5" s="85"/>
      <c r="UTB5" s="85"/>
      <c r="UTC5" s="97"/>
      <c r="UTD5" s="98"/>
      <c r="UTE5" s="96"/>
      <c r="UTF5" s="100"/>
      <c r="UTN5" s="100"/>
      <c r="UTQ5" s="102"/>
      <c r="UTR5" s="102"/>
      <c r="UTS5" s="100"/>
      <c r="UTU5" s="85"/>
      <c r="UTW5" s="85"/>
      <c r="UTX5" s="97"/>
      <c r="UTY5" s="98"/>
      <c r="UTZ5" s="96"/>
      <c r="UUA5" s="100"/>
      <c r="UUI5" s="100"/>
      <c r="UUL5" s="102"/>
      <c r="UUM5" s="102"/>
      <c r="UUN5" s="100"/>
      <c r="UUP5" s="85"/>
      <c r="UUR5" s="85"/>
      <c r="UUS5" s="97"/>
      <c r="UUT5" s="98"/>
      <c r="UUU5" s="96"/>
      <c r="UUV5" s="100"/>
      <c r="UVD5" s="100"/>
      <c r="UVG5" s="102"/>
      <c r="UVH5" s="102"/>
      <c r="UVI5" s="100"/>
      <c r="UVK5" s="85"/>
      <c r="UVM5" s="85"/>
      <c r="UVN5" s="97"/>
      <c r="UVO5" s="98"/>
      <c r="UVP5" s="96"/>
      <c r="UVQ5" s="100"/>
      <c r="UVY5" s="100"/>
      <c r="UWB5" s="102"/>
      <c r="UWC5" s="102"/>
      <c r="UWD5" s="100"/>
      <c r="UWF5" s="85"/>
      <c r="UWH5" s="85"/>
      <c r="UWI5" s="97"/>
      <c r="UWJ5" s="98"/>
      <c r="UWK5" s="96"/>
      <c r="UWL5" s="100"/>
      <c r="UWT5" s="100"/>
      <c r="UWW5" s="102"/>
      <c r="UWX5" s="102"/>
      <c r="UWY5" s="100"/>
      <c r="UXA5" s="85"/>
      <c r="UXC5" s="85"/>
      <c r="UXD5" s="97"/>
      <c r="UXE5" s="98"/>
      <c r="UXF5" s="96"/>
      <c r="UXG5" s="100"/>
      <c r="UXO5" s="100"/>
      <c r="UXR5" s="102"/>
      <c r="UXS5" s="102"/>
      <c r="UXT5" s="100"/>
      <c r="UXV5" s="85"/>
      <c r="UXX5" s="85"/>
      <c r="UXY5" s="97"/>
      <c r="UXZ5" s="98"/>
      <c r="UYA5" s="96"/>
      <c r="UYB5" s="100"/>
      <c r="UYJ5" s="100"/>
      <c r="UYM5" s="102"/>
      <c r="UYN5" s="102"/>
      <c r="UYO5" s="100"/>
      <c r="UYQ5" s="85"/>
      <c r="UYS5" s="85"/>
      <c r="UYT5" s="97"/>
      <c r="UYU5" s="98"/>
      <c r="UYV5" s="96"/>
      <c r="UYW5" s="100"/>
      <c r="UZE5" s="100"/>
      <c r="UZH5" s="102"/>
      <c r="UZI5" s="102"/>
      <c r="UZJ5" s="100"/>
      <c r="UZL5" s="85"/>
      <c r="UZN5" s="85"/>
      <c r="UZO5" s="97"/>
      <c r="UZP5" s="98"/>
      <c r="UZQ5" s="96"/>
      <c r="UZR5" s="100"/>
      <c r="UZZ5" s="100"/>
      <c r="VAC5" s="102"/>
      <c r="VAD5" s="102"/>
      <c r="VAE5" s="100"/>
      <c r="VAG5" s="85"/>
      <c r="VAI5" s="85"/>
      <c r="VAJ5" s="97"/>
      <c r="VAK5" s="98"/>
      <c r="VAL5" s="96"/>
      <c r="VAM5" s="100"/>
      <c r="VAU5" s="100"/>
      <c r="VAX5" s="102"/>
      <c r="VAY5" s="102"/>
      <c r="VAZ5" s="100"/>
      <c r="VBB5" s="85"/>
      <c r="VBD5" s="85"/>
      <c r="VBE5" s="97"/>
      <c r="VBF5" s="98"/>
      <c r="VBG5" s="96"/>
      <c r="VBH5" s="100"/>
      <c r="VBP5" s="100"/>
      <c r="VBS5" s="102"/>
      <c r="VBT5" s="102"/>
      <c r="VBU5" s="100"/>
      <c r="VBW5" s="85"/>
      <c r="VBY5" s="85"/>
      <c r="VBZ5" s="97"/>
      <c r="VCA5" s="98"/>
      <c r="VCB5" s="96"/>
      <c r="VCC5" s="100"/>
      <c r="VCK5" s="100"/>
      <c r="VCN5" s="102"/>
      <c r="VCO5" s="102"/>
      <c r="VCP5" s="100"/>
      <c r="VCR5" s="85"/>
      <c r="VCT5" s="85"/>
      <c r="VCU5" s="97"/>
      <c r="VCV5" s="98"/>
      <c r="VCW5" s="96"/>
      <c r="VCX5" s="100"/>
      <c r="VDF5" s="100"/>
      <c r="VDI5" s="102"/>
      <c r="VDJ5" s="102"/>
      <c r="VDK5" s="100"/>
      <c r="VDM5" s="85"/>
      <c r="VDO5" s="85"/>
      <c r="VDP5" s="97"/>
      <c r="VDQ5" s="98"/>
      <c r="VDR5" s="96"/>
      <c r="VDS5" s="100"/>
      <c r="VEA5" s="100"/>
      <c r="VED5" s="102"/>
      <c r="VEE5" s="102"/>
      <c r="VEF5" s="100"/>
      <c r="VEH5" s="85"/>
      <c r="VEJ5" s="85"/>
      <c r="VEK5" s="97"/>
      <c r="VEL5" s="98"/>
      <c r="VEM5" s="96"/>
      <c r="VEN5" s="100"/>
      <c r="VEV5" s="100"/>
      <c r="VEY5" s="102"/>
      <c r="VEZ5" s="102"/>
      <c r="VFA5" s="100"/>
      <c r="VFC5" s="85"/>
      <c r="VFE5" s="85"/>
      <c r="VFF5" s="97"/>
      <c r="VFG5" s="98"/>
      <c r="VFH5" s="96"/>
      <c r="VFI5" s="100"/>
      <c r="VFQ5" s="100"/>
      <c r="VFT5" s="102"/>
      <c r="VFU5" s="102"/>
      <c r="VFV5" s="100"/>
      <c r="VFX5" s="85"/>
      <c r="VFZ5" s="85"/>
      <c r="VGA5" s="97"/>
      <c r="VGB5" s="98"/>
      <c r="VGC5" s="96"/>
      <c r="VGD5" s="100"/>
      <c r="VGL5" s="100"/>
      <c r="VGO5" s="102"/>
      <c r="VGP5" s="102"/>
      <c r="VGQ5" s="100"/>
      <c r="VGS5" s="85"/>
      <c r="VGU5" s="85"/>
      <c r="VGV5" s="97"/>
      <c r="VGW5" s="98"/>
      <c r="VGX5" s="96"/>
      <c r="VGY5" s="100"/>
      <c r="VHG5" s="100"/>
      <c r="VHJ5" s="102"/>
      <c r="VHK5" s="102"/>
      <c r="VHL5" s="100"/>
      <c r="VHN5" s="85"/>
      <c r="VHP5" s="85"/>
      <c r="VHQ5" s="97"/>
      <c r="VHR5" s="98"/>
      <c r="VHS5" s="96"/>
      <c r="VHT5" s="100"/>
      <c r="VIB5" s="100"/>
      <c r="VIE5" s="102"/>
      <c r="VIF5" s="102"/>
      <c r="VIG5" s="100"/>
      <c r="VII5" s="85"/>
      <c r="VIK5" s="85"/>
      <c r="VIL5" s="97"/>
      <c r="VIM5" s="98"/>
      <c r="VIN5" s="96"/>
      <c r="VIO5" s="100"/>
      <c r="VIW5" s="100"/>
      <c r="VIZ5" s="102"/>
      <c r="VJA5" s="102"/>
      <c r="VJB5" s="100"/>
      <c r="VJD5" s="85"/>
      <c r="VJF5" s="85"/>
      <c r="VJG5" s="97"/>
      <c r="VJH5" s="98"/>
      <c r="VJI5" s="96"/>
      <c r="VJJ5" s="100"/>
      <c r="VJR5" s="100"/>
      <c r="VJU5" s="102"/>
      <c r="VJV5" s="102"/>
      <c r="VJW5" s="100"/>
      <c r="VJY5" s="85"/>
      <c r="VKA5" s="85"/>
      <c r="VKB5" s="97"/>
      <c r="VKC5" s="98"/>
      <c r="VKD5" s="96"/>
      <c r="VKE5" s="100"/>
      <c r="VKM5" s="100"/>
      <c r="VKP5" s="102"/>
      <c r="VKQ5" s="102"/>
      <c r="VKR5" s="100"/>
      <c r="VKT5" s="85"/>
      <c r="VKV5" s="85"/>
      <c r="VKW5" s="97"/>
      <c r="VKX5" s="98"/>
      <c r="VKY5" s="96"/>
      <c r="VKZ5" s="100"/>
      <c r="VLH5" s="100"/>
      <c r="VLK5" s="102"/>
      <c r="VLL5" s="102"/>
      <c r="VLM5" s="100"/>
      <c r="VLO5" s="85"/>
      <c r="VLQ5" s="85"/>
      <c r="VLR5" s="97"/>
      <c r="VLS5" s="98"/>
      <c r="VLT5" s="96"/>
      <c r="VLU5" s="100"/>
      <c r="VMC5" s="100"/>
      <c r="VMF5" s="102"/>
      <c r="VMG5" s="102"/>
      <c r="VMH5" s="100"/>
      <c r="VMJ5" s="85"/>
      <c r="VML5" s="85"/>
      <c r="VMM5" s="97"/>
      <c r="VMN5" s="98"/>
      <c r="VMO5" s="96"/>
      <c r="VMP5" s="100"/>
      <c r="VMX5" s="100"/>
      <c r="VNA5" s="102"/>
      <c r="VNB5" s="102"/>
      <c r="VNC5" s="100"/>
      <c r="VNE5" s="85"/>
      <c r="VNG5" s="85"/>
      <c r="VNH5" s="97"/>
      <c r="VNI5" s="98"/>
      <c r="VNJ5" s="96"/>
      <c r="VNK5" s="100"/>
      <c r="VNS5" s="100"/>
      <c r="VNV5" s="102"/>
      <c r="VNW5" s="102"/>
      <c r="VNX5" s="100"/>
      <c r="VNZ5" s="85"/>
      <c r="VOB5" s="85"/>
      <c r="VOC5" s="97"/>
      <c r="VOD5" s="98"/>
      <c r="VOE5" s="96"/>
      <c r="VOF5" s="100"/>
      <c r="VON5" s="100"/>
      <c r="VOQ5" s="102"/>
      <c r="VOR5" s="102"/>
      <c r="VOS5" s="100"/>
      <c r="VOU5" s="85"/>
      <c r="VOW5" s="85"/>
      <c r="VOX5" s="97"/>
      <c r="VOY5" s="98"/>
      <c r="VOZ5" s="96"/>
      <c r="VPA5" s="100"/>
      <c r="VPI5" s="100"/>
      <c r="VPL5" s="102"/>
      <c r="VPM5" s="102"/>
      <c r="VPN5" s="100"/>
      <c r="VPP5" s="85"/>
      <c r="VPR5" s="85"/>
      <c r="VPS5" s="97"/>
      <c r="VPT5" s="98"/>
      <c r="VPU5" s="96"/>
      <c r="VPV5" s="100"/>
      <c r="VQD5" s="100"/>
      <c r="VQG5" s="102"/>
      <c r="VQH5" s="102"/>
      <c r="VQI5" s="100"/>
      <c r="VQK5" s="85"/>
      <c r="VQM5" s="85"/>
      <c r="VQN5" s="97"/>
      <c r="VQO5" s="98"/>
      <c r="VQP5" s="96"/>
      <c r="VQQ5" s="100"/>
      <c r="VQY5" s="100"/>
      <c r="VRB5" s="102"/>
      <c r="VRC5" s="102"/>
      <c r="VRD5" s="100"/>
      <c r="VRF5" s="85"/>
      <c r="VRH5" s="85"/>
      <c r="VRI5" s="97"/>
      <c r="VRJ5" s="98"/>
      <c r="VRK5" s="96"/>
      <c r="VRL5" s="100"/>
      <c r="VRT5" s="100"/>
      <c r="VRW5" s="102"/>
      <c r="VRX5" s="102"/>
      <c r="VRY5" s="100"/>
      <c r="VSA5" s="85"/>
      <c r="VSC5" s="85"/>
      <c r="VSD5" s="97"/>
      <c r="VSE5" s="98"/>
      <c r="VSF5" s="96"/>
      <c r="VSG5" s="100"/>
      <c r="VSO5" s="100"/>
      <c r="VSR5" s="102"/>
      <c r="VSS5" s="102"/>
      <c r="VST5" s="100"/>
      <c r="VSV5" s="85"/>
      <c r="VSX5" s="85"/>
      <c r="VSY5" s="97"/>
      <c r="VSZ5" s="98"/>
      <c r="VTA5" s="96"/>
      <c r="VTB5" s="100"/>
      <c r="VTJ5" s="100"/>
      <c r="VTM5" s="102"/>
      <c r="VTN5" s="102"/>
      <c r="VTO5" s="100"/>
      <c r="VTQ5" s="85"/>
      <c r="VTS5" s="85"/>
      <c r="VTT5" s="97"/>
      <c r="VTU5" s="98"/>
      <c r="VTV5" s="96"/>
      <c r="VTW5" s="100"/>
      <c r="VUE5" s="100"/>
      <c r="VUH5" s="102"/>
      <c r="VUI5" s="102"/>
      <c r="VUJ5" s="100"/>
      <c r="VUL5" s="85"/>
      <c r="VUN5" s="85"/>
      <c r="VUO5" s="97"/>
      <c r="VUP5" s="98"/>
      <c r="VUQ5" s="96"/>
      <c r="VUR5" s="100"/>
      <c r="VUZ5" s="100"/>
      <c r="VVC5" s="102"/>
      <c r="VVD5" s="102"/>
      <c r="VVE5" s="100"/>
      <c r="VVG5" s="85"/>
      <c r="VVI5" s="85"/>
      <c r="VVJ5" s="97"/>
      <c r="VVK5" s="98"/>
      <c r="VVL5" s="96"/>
      <c r="VVM5" s="100"/>
      <c r="VVU5" s="100"/>
      <c r="VVX5" s="102"/>
      <c r="VVY5" s="102"/>
      <c r="VVZ5" s="100"/>
      <c r="VWB5" s="85"/>
      <c r="VWD5" s="85"/>
      <c r="VWE5" s="97"/>
      <c r="VWF5" s="98"/>
      <c r="VWG5" s="96"/>
      <c r="VWH5" s="100"/>
      <c r="VWP5" s="100"/>
      <c r="VWS5" s="102"/>
      <c r="VWT5" s="102"/>
      <c r="VWU5" s="100"/>
      <c r="VWW5" s="85"/>
      <c r="VWY5" s="85"/>
      <c r="VWZ5" s="97"/>
      <c r="VXA5" s="98"/>
      <c r="VXB5" s="96"/>
      <c r="VXC5" s="100"/>
      <c r="VXK5" s="100"/>
      <c r="VXN5" s="102"/>
      <c r="VXO5" s="102"/>
      <c r="VXP5" s="100"/>
      <c r="VXR5" s="85"/>
      <c r="VXT5" s="85"/>
      <c r="VXU5" s="97"/>
      <c r="VXV5" s="98"/>
      <c r="VXW5" s="96"/>
      <c r="VXX5" s="100"/>
      <c r="VYF5" s="100"/>
      <c r="VYI5" s="102"/>
      <c r="VYJ5" s="102"/>
      <c r="VYK5" s="100"/>
      <c r="VYM5" s="85"/>
      <c r="VYO5" s="85"/>
      <c r="VYP5" s="97"/>
      <c r="VYQ5" s="98"/>
      <c r="VYR5" s="96"/>
      <c r="VYS5" s="100"/>
      <c r="VZA5" s="100"/>
      <c r="VZD5" s="102"/>
      <c r="VZE5" s="102"/>
      <c r="VZF5" s="100"/>
      <c r="VZH5" s="85"/>
      <c r="VZJ5" s="85"/>
      <c r="VZK5" s="97"/>
      <c r="VZL5" s="98"/>
      <c r="VZM5" s="96"/>
      <c r="VZN5" s="100"/>
      <c r="VZV5" s="100"/>
      <c r="VZY5" s="102"/>
      <c r="VZZ5" s="102"/>
      <c r="WAA5" s="100"/>
      <c r="WAC5" s="85"/>
      <c r="WAE5" s="85"/>
      <c r="WAF5" s="97"/>
      <c r="WAG5" s="98"/>
      <c r="WAH5" s="96"/>
      <c r="WAI5" s="100"/>
      <c r="WAQ5" s="100"/>
      <c r="WAT5" s="102"/>
      <c r="WAU5" s="102"/>
      <c r="WAV5" s="100"/>
      <c r="WAX5" s="85"/>
      <c r="WAZ5" s="85"/>
      <c r="WBA5" s="97"/>
      <c r="WBB5" s="98"/>
      <c r="WBC5" s="96"/>
      <c r="WBD5" s="100"/>
      <c r="WBL5" s="100"/>
      <c r="WBO5" s="102"/>
      <c r="WBP5" s="102"/>
      <c r="WBQ5" s="100"/>
      <c r="WBS5" s="85"/>
      <c r="WBU5" s="85"/>
      <c r="WBV5" s="97"/>
      <c r="WBW5" s="98"/>
      <c r="WBX5" s="96"/>
      <c r="WBY5" s="100"/>
      <c r="WCG5" s="100"/>
      <c r="WCJ5" s="102"/>
      <c r="WCK5" s="102"/>
      <c r="WCL5" s="100"/>
      <c r="WCN5" s="85"/>
      <c r="WCP5" s="85"/>
      <c r="WCQ5" s="97"/>
      <c r="WCR5" s="98"/>
      <c r="WCS5" s="96"/>
      <c r="WCT5" s="100"/>
      <c r="WDB5" s="100"/>
      <c r="WDE5" s="102"/>
      <c r="WDF5" s="102"/>
      <c r="WDG5" s="100"/>
      <c r="WDI5" s="85"/>
      <c r="WDK5" s="85"/>
      <c r="WDL5" s="97"/>
      <c r="WDM5" s="98"/>
      <c r="WDN5" s="96"/>
      <c r="WDO5" s="100"/>
      <c r="WDW5" s="100"/>
      <c r="WDZ5" s="102"/>
      <c r="WEA5" s="102"/>
      <c r="WEB5" s="100"/>
      <c r="WED5" s="85"/>
      <c r="WEF5" s="85"/>
      <c r="WEG5" s="97"/>
      <c r="WEH5" s="98"/>
      <c r="WEI5" s="96"/>
      <c r="WEJ5" s="100"/>
      <c r="WER5" s="100"/>
      <c r="WEU5" s="102"/>
      <c r="WEV5" s="102"/>
      <c r="WEW5" s="100"/>
      <c r="WEY5" s="85"/>
      <c r="WFA5" s="85"/>
      <c r="WFB5" s="97"/>
      <c r="WFC5" s="98"/>
      <c r="WFD5" s="96"/>
      <c r="WFE5" s="100"/>
      <c r="WFM5" s="100"/>
      <c r="WFP5" s="102"/>
      <c r="WFQ5" s="102"/>
      <c r="WFR5" s="100"/>
      <c r="WFT5" s="85"/>
      <c r="WFV5" s="85"/>
      <c r="WFW5" s="97"/>
      <c r="WFX5" s="98"/>
      <c r="WFY5" s="96"/>
      <c r="WFZ5" s="100"/>
      <c r="WGH5" s="100"/>
      <c r="WGK5" s="102"/>
      <c r="WGL5" s="102"/>
      <c r="WGM5" s="100"/>
      <c r="WGO5" s="85"/>
      <c r="WGQ5" s="85"/>
      <c r="WGR5" s="97"/>
      <c r="WGS5" s="98"/>
      <c r="WGT5" s="96"/>
      <c r="WGU5" s="100"/>
      <c r="WHC5" s="100"/>
      <c r="WHF5" s="102"/>
      <c r="WHG5" s="102"/>
      <c r="WHH5" s="100"/>
      <c r="WHJ5" s="85"/>
      <c r="WHL5" s="85"/>
      <c r="WHM5" s="97"/>
      <c r="WHN5" s="98"/>
      <c r="WHO5" s="96"/>
      <c r="WHP5" s="100"/>
      <c r="WHX5" s="100"/>
      <c r="WIA5" s="102"/>
      <c r="WIB5" s="102"/>
      <c r="WIC5" s="100"/>
      <c r="WIE5" s="85"/>
      <c r="WIG5" s="85"/>
      <c r="WIH5" s="97"/>
      <c r="WII5" s="98"/>
      <c r="WIJ5" s="96"/>
      <c r="WIK5" s="100"/>
      <c r="WIS5" s="100"/>
      <c r="WIV5" s="102"/>
      <c r="WIW5" s="102"/>
      <c r="WIX5" s="100"/>
      <c r="WIZ5" s="85"/>
      <c r="WJB5" s="85"/>
      <c r="WJC5" s="97"/>
      <c r="WJD5" s="98"/>
      <c r="WJE5" s="96"/>
      <c r="WJF5" s="100"/>
      <c r="WJN5" s="100"/>
      <c r="WJQ5" s="102"/>
      <c r="WJR5" s="102"/>
      <c r="WJS5" s="100"/>
      <c r="WJU5" s="85"/>
      <c r="WJW5" s="85"/>
      <c r="WJX5" s="97"/>
      <c r="WJY5" s="98"/>
      <c r="WJZ5" s="96"/>
      <c r="WKA5" s="100"/>
      <c r="WKI5" s="100"/>
      <c r="WKL5" s="102"/>
      <c r="WKM5" s="102"/>
      <c r="WKN5" s="100"/>
      <c r="WKP5" s="85"/>
      <c r="WKR5" s="85"/>
      <c r="WKS5" s="97"/>
      <c r="WKT5" s="98"/>
      <c r="WKU5" s="96"/>
      <c r="WKV5" s="100"/>
      <c r="WLD5" s="100"/>
      <c r="WLG5" s="102"/>
      <c r="WLH5" s="102"/>
      <c r="WLI5" s="100"/>
      <c r="WLK5" s="85"/>
      <c r="WLM5" s="85"/>
      <c r="WLN5" s="97"/>
      <c r="WLO5" s="98"/>
      <c r="WLP5" s="96"/>
      <c r="WLQ5" s="100"/>
      <c r="WLY5" s="100"/>
      <c r="WMB5" s="102"/>
      <c r="WMC5" s="102"/>
      <c r="WMD5" s="100"/>
      <c r="WMF5" s="85"/>
      <c r="WMH5" s="85"/>
      <c r="WMI5" s="97"/>
      <c r="WMJ5" s="98"/>
      <c r="WMK5" s="96"/>
      <c r="WML5" s="100"/>
      <c r="WMT5" s="100"/>
      <c r="WMW5" s="102"/>
      <c r="WMX5" s="102"/>
      <c r="WMY5" s="100"/>
      <c r="WNA5" s="85"/>
      <c r="WNC5" s="85"/>
      <c r="WND5" s="97"/>
      <c r="WNE5" s="98"/>
      <c r="WNF5" s="96"/>
      <c r="WNG5" s="100"/>
      <c r="WNO5" s="100"/>
      <c r="WNR5" s="102"/>
      <c r="WNS5" s="102"/>
      <c r="WNT5" s="100"/>
      <c r="WNV5" s="85"/>
      <c r="WNX5" s="85"/>
      <c r="WNY5" s="97"/>
      <c r="WNZ5" s="98"/>
      <c r="WOA5" s="96"/>
      <c r="WOB5" s="100"/>
      <c r="WOJ5" s="100"/>
      <c r="WOM5" s="102"/>
      <c r="WON5" s="102"/>
      <c r="WOO5" s="100"/>
      <c r="WOQ5" s="85"/>
      <c r="WOS5" s="85"/>
      <c r="WOT5" s="97"/>
      <c r="WOU5" s="98"/>
      <c r="WOV5" s="96"/>
      <c r="WOW5" s="100"/>
      <c r="WPE5" s="100"/>
      <c r="WPH5" s="102"/>
      <c r="WPI5" s="102"/>
      <c r="WPJ5" s="100"/>
      <c r="WPL5" s="85"/>
      <c r="WPN5" s="85"/>
      <c r="WPO5" s="97"/>
      <c r="WPP5" s="98"/>
      <c r="WPQ5" s="96"/>
      <c r="WPR5" s="100"/>
      <c r="WPZ5" s="100"/>
      <c r="WQC5" s="102"/>
      <c r="WQD5" s="102"/>
      <c r="WQE5" s="100"/>
      <c r="WQG5" s="85"/>
      <c r="WQI5" s="85"/>
      <c r="WQJ5" s="97"/>
      <c r="WQK5" s="98"/>
      <c r="WQL5" s="96"/>
      <c r="WQM5" s="100"/>
      <c r="WQU5" s="100"/>
      <c r="WQX5" s="102"/>
      <c r="WQY5" s="102"/>
      <c r="WQZ5" s="100"/>
      <c r="WRB5" s="85"/>
      <c r="WRD5" s="85"/>
      <c r="WRE5" s="97"/>
      <c r="WRF5" s="98"/>
      <c r="WRG5" s="96"/>
      <c r="WRH5" s="100"/>
      <c r="WRP5" s="100"/>
      <c r="WRS5" s="102"/>
      <c r="WRT5" s="102"/>
      <c r="WRU5" s="100"/>
      <c r="WRW5" s="85"/>
      <c r="WRY5" s="85"/>
      <c r="WRZ5" s="97"/>
      <c r="WSA5" s="98"/>
      <c r="WSB5" s="96"/>
      <c r="WSC5" s="100"/>
      <c r="WSK5" s="100"/>
      <c r="WSN5" s="102"/>
      <c r="WSO5" s="102"/>
      <c r="WSP5" s="100"/>
      <c r="WSR5" s="85"/>
      <c r="WST5" s="85"/>
      <c r="WSU5" s="97"/>
      <c r="WSV5" s="98"/>
      <c r="WSW5" s="96"/>
      <c r="WSX5" s="100"/>
      <c r="WTF5" s="100"/>
      <c r="WTI5" s="102"/>
      <c r="WTJ5" s="102"/>
      <c r="WTK5" s="100"/>
      <c r="WTM5" s="85"/>
      <c r="WTO5" s="85"/>
      <c r="WTP5" s="97"/>
      <c r="WTQ5" s="98"/>
      <c r="WTR5" s="96"/>
      <c r="WTS5" s="100"/>
      <c r="WUA5" s="100"/>
      <c r="WUD5" s="102"/>
      <c r="WUE5" s="102"/>
      <c r="WUF5" s="100"/>
      <c r="WUH5" s="85"/>
      <c r="WUJ5" s="85"/>
      <c r="WUK5" s="97"/>
      <c r="WUL5" s="98"/>
      <c r="WUM5" s="96"/>
      <c r="WUN5" s="100"/>
      <c r="WUV5" s="100"/>
      <c r="WUY5" s="102"/>
      <c r="WUZ5" s="102"/>
      <c r="WVA5" s="100"/>
      <c r="WVC5" s="85"/>
      <c r="WVE5" s="85"/>
      <c r="WVF5" s="97"/>
      <c r="WVG5" s="98"/>
      <c r="WVH5" s="96"/>
      <c r="WVI5" s="100"/>
      <c r="WVQ5" s="100"/>
      <c r="WVT5" s="102"/>
      <c r="WVU5" s="102"/>
      <c r="WVV5" s="100"/>
      <c r="WVX5" s="85"/>
      <c r="WVZ5" s="85"/>
      <c r="WWA5" s="97"/>
      <c r="WWB5" s="98"/>
      <c r="WWC5" s="96"/>
      <c r="WWD5" s="100"/>
      <c r="WWL5" s="100"/>
      <c r="WWO5" s="102"/>
      <c r="WWP5" s="102"/>
      <c r="WWQ5" s="100"/>
      <c r="WWS5" s="85"/>
      <c r="WWU5" s="85"/>
      <c r="WWV5" s="97"/>
      <c r="WWW5" s="98"/>
      <c r="WWX5" s="96"/>
      <c r="WWY5" s="100"/>
      <c r="WXG5" s="100"/>
      <c r="WXJ5" s="102"/>
      <c r="WXK5" s="102"/>
      <c r="WXL5" s="100"/>
      <c r="WXN5" s="85"/>
      <c r="WXP5" s="85"/>
      <c r="WXQ5" s="97"/>
      <c r="WXR5" s="98"/>
      <c r="WXS5" s="96"/>
      <c r="WXT5" s="100"/>
      <c r="WYB5" s="100"/>
      <c r="WYE5" s="102"/>
      <c r="WYF5" s="102"/>
      <c r="WYG5" s="100"/>
      <c r="WYI5" s="85"/>
      <c r="WYK5" s="85"/>
      <c r="WYL5" s="97"/>
      <c r="WYM5" s="98"/>
      <c r="WYN5" s="96"/>
      <c r="WYO5" s="100"/>
      <c r="WYW5" s="100"/>
      <c r="WYZ5" s="102"/>
      <c r="WZA5" s="102"/>
      <c r="WZB5" s="100"/>
      <c r="WZD5" s="85"/>
      <c r="WZF5" s="85"/>
      <c r="WZG5" s="97"/>
      <c r="WZH5" s="98"/>
      <c r="WZI5" s="96"/>
      <c r="WZJ5" s="100"/>
      <c r="WZR5" s="100"/>
      <c r="WZU5" s="102"/>
      <c r="WZV5" s="102"/>
      <c r="WZW5" s="100"/>
      <c r="WZY5" s="85"/>
      <c r="XAA5" s="85"/>
      <c r="XAB5" s="97"/>
      <c r="XAC5" s="98"/>
      <c r="XAD5" s="96"/>
      <c r="XAE5" s="100"/>
      <c r="XAM5" s="100"/>
      <c r="XAP5" s="102"/>
      <c r="XAQ5" s="102"/>
      <c r="XAR5" s="100"/>
      <c r="XAT5" s="85"/>
      <c r="XAV5" s="85"/>
      <c r="XAW5" s="97"/>
      <c r="XAX5" s="98"/>
      <c r="XAY5" s="96"/>
      <c r="XAZ5" s="100"/>
      <c r="XBH5" s="100"/>
      <c r="XBK5" s="102"/>
      <c r="XBL5" s="102"/>
      <c r="XBM5" s="100"/>
      <c r="XBO5" s="85"/>
      <c r="XBQ5" s="85"/>
      <c r="XBR5" s="97"/>
      <c r="XBS5" s="98"/>
      <c r="XBT5" s="96"/>
      <c r="XBU5" s="100"/>
      <c r="XCC5" s="100"/>
      <c r="XCF5" s="102"/>
      <c r="XCG5" s="102"/>
      <c r="XCH5" s="100"/>
      <c r="XCJ5" s="85"/>
      <c r="XCL5" s="85"/>
      <c r="XCM5" s="97"/>
      <c r="XCN5" s="98"/>
      <c r="XCO5" s="96"/>
      <c r="XCP5" s="100"/>
      <c r="XCX5" s="100"/>
      <c r="XDA5" s="102"/>
      <c r="XDB5" s="102"/>
      <c r="XDC5" s="100"/>
      <c r="XDE5" s="85"/>
      <c r="XDG5" s="85"/>
      <c r="XDH5" s="97"/>
      <c r="XDI5" s="98"/>
      <c r="XDJ5" s="96"/>
      <c r="XDK5" s="100"/>
      <c r="XDS5" s="100"/>
      <c r="XDV5" s="102"/>
      <c r="XDW5" s="102"/>
      <c r="XDX5" s="100"/>
      <c r="XDZ5" s="85"/>
      <c r="XEB5" s="85"/>
      <c r="XEC5" s="97"/>
      <c r="XED5" s="98"/>
      <c r="XEE5" s="96"/>
      <c r="XEF5" s="100"/>
      <c r="XEN5" s="100"/>
      <c r="XEQ5" s="102"/>
      <c r="XER5" s="102"/>
      <c r="XES5" s="100"/>
      <c r="XEU5" s="85"/>
      <c r="XEW5" s="85"/>
      <c r="XEX5" s="97"/>
      <c r="XEY5" s="98"/>
      <c r="XEZ5" s="96"/>
      <c r="XFA5" s="100"/>
    </row>
    <row r="6" spans="1:1024 1026:2046 2049:3067 3075:4096 4104:5119 5121:7162 7170:8191 8199:11257 11265:12286 12294:14336 14338:15360 15363:16381" s="101" customFormat="1" ht="15.6" customHeight="1" x14ac:dyDescent="0.25">
      <c r="A6" s="149">
        <v>45404</v>
      </c>
      <c r="B6" s="150" t="s">
        <v>326</v>
      </c>
      <c r="C6" s="150" t="s">
        <v>92</v>
      </c>
      <c r="D6" s="150" t="s">
        <v>18</v>
      </c>
      <c r="E6" s="150" t="s">
        <v>305</v>
      </c>
      <c r="F6" s="150" t="s">
        <v>82</v>
      </c>
      <c r="G6" s="150">
        <v>2996</v>
      </c>
      <c r="H6" s="150">
        <v>353759</v>
      </c>
      <c r="I6" s="149">
        <v>45404</v>
      </c>
      <c r="J6" s="150">
        <v>155529750</v>
      </c>
      <c r="K6" s="150">
        <v>84</v>
      </c>
      <c r="L6" s="151">
        <v>11147.4</v>
      </c>
      <c r="M6" s="151">
        <v>3500</v>
      </c>
      <c r="N6" s="149">
        <v>45404</v>
      </c>
      <c r="O6" s="167" t="s">
        <v>306</v>
      </c>
      <c r="P6" s="168">
        <v>6.2700000000000006E-2</v>
      </c>
      <c r="Q6" s="167" t="s">
        <v>78</v>
      </c>
      <c r="R6" s="168">
        <v>0.03</v>
      </c>
      <c r="S6" s="137">
        <f t="shared" si="0"/>
        <v>105</v>
      </c>
      <c r="T6" s="98"/>
      <c r="U6" s="96" t="str">
        <f>VLOOKUP(D6,Painel!$C$7:$C$63,1,FALSE)</f>
        <v>MICHELLE RIBEIRO ROEL</v>
      </c>
      <c r="V6" s="100"/>
      <c r="AD6" s="100"/>
      <c r="AG6" s="102"/>
      <c r="AH6" s="102"/>
      <c r="AI6" s="100"/>
      <c r="AK6" s="85"/>
      <c r="AM6" s="85"/>
      <c r="AN6" s="97"/>
      <c r="AO6" s="98"/>
      <c r="AP6" s="96"/>
      <c r="AQ6" s="100"/>
      <c r="AY6" s="100"/>
      <c r="BB6" s="102"/>
      <c r="BC6" s="102"/>
      <c r="BD6" s="100"/>
      <c r="BF6" s="85"/>
      <c r="BH6" s="85"/>
      <c r="BI6" s="97"/>
      <c r="BJ6" s="98"/>
      <c r="BK6" s="96"/>
      <c r="BL6" s="100"/>
      <c r="BT6" s="100"/>
      <c r="BW6" s="102"/>
      <c r="BX6" s="102"/>
      <c r="BY6" s="100"/>
      <c r="CA6" s="85"/>
      <c r="CC6" s="85"/>
      <c r="CD6" s="97"/>
      <c r="CE6" s="98"/>
      <c r="CF6" s="96"/>
      <c r="CG6" s="100"/>
      <c r="CO6" s="100"/>
      <c r="CR6" s="102"/>
      <c r="CS6" s="102"/>
      <c r="CT6" s="100"/>
      <c r="CV6" s="85"/>
      <c r="CX6" s="85"/>
      <c r="CY6" s="97"/>
      <c r="CZ6" s="98"/>
      <c r="DA6" s="96"/>
      <c r="DB6" s="100"/>
      <c r="DJ6" s="100"/>
      <c r="DM6" s="102"/>
      <c r="DN6" s="102"/>
      <c r="DO6" s="100"/>
      <c r="DQ6" s="85"/>
      <c r="DS6" s="85"/>
      <c r="DT6" s="97"/>
      <c r="DU6" s="98"/>
      <c r="DV6" s="96"/>
      <c r="DW6" s="100"/>
      <c r="EE6" s="100"/>
      <c r="EH6" s="102"/>
      <c r="EI6" s="102"/>
      <c r="EJ6" s="100"/>
      <c r="EL6" s="85"/>
      <c r="EN6" s="85"/>
      <c r="EO6" s="97"/>
      <c r="EP6" s="98"/>
      <c r="EQ6" s="96"/>
      <c r="ER6" s="100"/>
      <c r="EZ6" s="100"/>
      <c r="FC6" s="102"/>
      <c r="FD6" s="102"/>
      <c r="FE6" s="100"/>
      <c r="FG6" s="85"/>
      <c r="FI6" s="85"/>
      <c r="FJ6" s="97"/>
      <c r="FK6" s="98"/>
      <c r="FL6" s="96"/>
      <c r="FM6" s="100"/>
      <c r="FU6" s="100"/>
      <c r="FX6" s="102"/>
      <c r="FY6" s="102"/>
      <c r="FZ6" s="100"/>
      <c r="GB6" s="85"/>
      <c r="GD6" s="85"/>
      <c r="GE6" s="97"/>
      <c r="GF6" s="98"/>
      <c r="GG6" s="96"/>
      <c r="GH6" s="100"/>
      <c r="GP6" s="100"/>
      <c r="GS6" s="102"/>
      <c r="GT6" s="102"/>
      <c r="GU6" s="100"/>
      <c r="GW6" s="85"/>
      <c r="GY6" s="85"/>
      <c r="GZ6" s="97"/>
      <c r="HA6" s="98"/>
      <c r="HB6" s="96"/>
      <c r="HC6" s="100"/>
      <c r="HK6" s="100"/>
      <c r="HN6" s="102"/>
      <c r="HO6" s="102"/>
      <c r="HP6" s="100"/>
      <c r="HR6" s="85"/>
      <c r="HT6" s="85"/>
      <c r="HU6" s="97"/>
      <c r="HV6" s="98"/>
      <c r="HW6" s="96"/>
      <c r="HX6" s="100"/>
      <c r="IF6" s="100"/>
      <c r="II6" s="102"/>
      <c r="IJ6" s="102"/>
      <c r="IK6" s="100"/>
      <c r="IM6" s="85"/>
      <c r="IO6" s="85"/>
      <c r="IP6" s="97"/>
      <c r="IQ6" s="98"/>
      <c r="IR6" s="96"/>
      <c r="IS6" s="100"/>
      <c r="JA6" s="100"/>
      <c r="JD6" s="102"/>
      <c r="JE6" s="102"/>
      <c r="JF6" s="100"/>
      <c r="JH6" s="85"/>
      <c r="JJ6" s="85"/>
      <c r="JK6" s="97"/>
      <c r="JL6" s="98"/>
      <c r="JM6" s="96"/>
      <c r="JN6" s="100"/>
      <c r="JV6" s="100"/>
      <c r="JY6" s="102"/>
      <c r="JZ6" s="102"/>
      <c r="KA6" s="100"/>
      <c r="KC6" s="85"/>
      <c r="KE6" s="85"/>
      <c r="KF6" s="97"/>
      <c r="KG6" s="98"/>
      <c r="KH6" s="96"/>
      <c r="KI6" s="100"/>
      <c r="KQ6" s="100"/>
      <c r="KT6" s="102"/>
      <c r="KU6" s="102"/>
      <c r="KV6" s="100"/>
      <c r="KX6" s="85"/>
      <c r="KZ6" s="85"/>
      <c r="LA6" s="97"/>
      <c r="LB6" s="98"/>
      <c r="LC6" s="96"/>
      <c r="LD6" s="100"/>
      <c r="LL6" s="100"/>
      <c r="LO6" s="102"/>
      <c r="LP6" s="102"/>
      <c r="LQ6" s="100"/>
      <c r="LS6" s="85"/>
      <c r="LU6" s="85"/>
      <c r="LV6" s="97"/>
      <c r="LW6" s="98"/>
      <c r="LX6" s="96"/>
      <c r="LY6" s="100"/>
      <c r="MG6" s="100"/>
      <c r="MJ6" s="102"/>
      <c r="MK6" s="102"/>
      <c r="ML6" s="100"/>
      <c r="MN6" s="85"/>
      <c r="MP6" s="85"/>
      <c r="MQ6" s="97"/>
      <c r="MR6" s="98"/>
      <c r="MS6" s="96"/>
      <c r="MT6" s="100"/>
      <c r="NB6" s="100"/>
      <c r="NE6" s="102"/>
      <c r="NF6" s="102"/>
      <c r="NG6" s="100"/>
      <c r="NI6" s="85"/>
      <c r="NK6" s="85"/>
      <c r="NL6" s="97"/>
      <c r="NM6" s="98"/>
      <c r="NN6" s="96"/>
      <c r="NO6" s="100"/>
      <c r="NW6" s="100"/>
      <c r="NZ6" s="102"/>
      <c r="OA6" s="102"/>
      <c r="OB6" s="100"/>
      <c r="OD6" s="85"/>
      <c r="OF6" s="85"/>
      <c r="OG6" s="97"/>
      <c r="OH6" s="98"/>
      <c r="OI6" s="96"/>
      <c r="OJ6" s="100"/>
      <c r="OR6" s="100"/>
      <c r="OU6" s="102"/>
      <c r="OV6" s="102"/>
      <c r="OW6" s="100"/>
      <c r="OY6" s="85"/>
      <c r="PA6" s="85"/>
      <c r="PB6" s="97"/>
      <c r="PC6" s="98"/>
      <c r="PD6" s="96"/>
      <c r="PE6" s="100"/>
      <c r="PM6" s="100"/>
      <c r="PP6" s="102"/>
      <c r="PQ6" s="102"/>
      <c r="PR6" s="100"/>
      <c r="PT6" s="85"/>
      <c r="PV6" s="85"/>
      <c r="PW6" s="97"/>
      <c r="PX6" s="98"/>
      <c r="PY6" s="96"/>
      <c r="PZ6" s="100"/>
      <c r="QH6" s="100"/>
      <c r="QK6" s="102"/>
      <c r="QL6" s="102"/>
      <c r="QM6" s="100"/>
      <c r="QO6" s="85"/>
      <c r="QQ6" s="85"/>
      <c r="QR6" s="97"/>
      <c r="QS6" s="98"/>
      <c r="QT6" s="96"/>
      <c r="QU6" s="100"/>
      <c r="RC6" s="100"/>
      <c r="RF6" s="102"/>
      <c r="RG6" s="102"/>
      <c r="RH6" s="100"/>
      <c r="RJ6" s="85"/>
      <c r="RL6" s="85"/>
      <c r="RM6" s="97"/>
      <c r="RN6" s="98"/>
      <c r="RO6" s="96"/>
      <c r="RP6" s="100"/>
      <c r="RX6" s="100"/>
      <c r="SA6" s="102"/>
      <c r="SB6" s="102"/>
      <c r="SC6" s="100"/>
      <c r="SE6" s="85"/>
      <c r="SG6" s="85"/>
      <c r="SH6" s="97"/>
      <c r="SI6" s="98"/>
      <c r="SJ6" s="96"/>
      <c r="SK6" s="100"/>
      <c r="SS6" s="100"/>
      <c r="SV6" s="102"/>
      <c r="SW6" s="102"/>
      <c r="SX6" s="100"/>
      <c r="SZ6" s="85"/>
      <c r="TB6" s="85"/>
      <c r="TC6" s="97"/>
      <c r="TD6" s="98"/>
      <c r="TE6" s="96"/>
      <c r="TF6" s="100"/>
      <c r="TN6" s="100"/>
      <c r="TQ6" s="102"/>
      <c r="TR6" s="102"/>
      <c r="TS6" s="100"/>
      <c r="TU6" s="85"/>
      <c r="TW6" s="85"/>
      <c r="TX6" s="97"/>
      <c r="TY6" s="98"/>
      <c r="TZ6" s="96"/>
      <c r="UA6" s="100"/>
      <c r="UI6" s="100"/>
      <c r="UL6" s="102"/>
      <c r="UM6" s="102"/>
      <c r="UN6" s="100"/>
      <c r="UP6" s="85"/>
      <c r="UR6" s="85"/>
      <c r="US6" s="97"/>
      <c r="UT6" s="98"/>
      <c r="UU6" s="96"/>
      <c r="UV6" s="100"/>
      <c r="VD6" s="100"/>
      <c r="VG6" s="102"/>
      <c r="VH6" s="102"/>
      <c r="VI6" s="100"/>
      <c r="VK6" s="85"/>
      <c r="VM6" s="85"/>
      <c r="VN6" s="97"/>
      <c r="VO6" s="98"/>
      <c r="VP6" s="96"/>
      <c r="VQ6" s="100"/>
      <c r="VY6" s="100"/>
      <c r="WB6" s="102"/>
      <c r="WC6" s="102"/>
      <c r="WD6" s="100"/>
      <c r="WF6" s="85"/>
      <c r="WH6" s="85"/>
      <c r="WI6" s="97"/>
      <c r="WJ6" s="98"/>
      <c r="WK6" s="96"/>
      <c r="WL6" s="100"/>
      <c r="WT6" s="100"/>
      <c r="WW6" s="102"/>
      <c r="WX6" s="102"/>
      <c r="WY6" s="100"/>
      <c r="XA6" s="85"/>
      <c r="XC6" s="85"/>
      <c r="XD6" s="97"/>
      <c r="XE6" s="98"/>
      <c r="XF6" s="96"/>
      <c r="XG6" s="100"/>
      <c r="XO6" s="100"/>
      <c r="XR6" s="102"/>
      <c r="XS6" s="102"/>
      <c r="XT6" s="100"/>
      <c r="XV6" s="85"/>
      <c r="XX6" s="85"/>
      <c r="XY6" s="97"/>
      <c r="XZ6" s="98"/>
      <c r="YA6" s="96"/>
      <c r="YB6" s="100"/>
      <c r="YJ6" s="100"/>
      <c r="YM6" s="102"/>
      <c r="YN6" s="102"/>
      <c r="YO6" s="100"/>
      <c r="YQ6" s="85"/>
      <c r="YS6" s="85"/>
      <c r="YT6" s="97"/>
      <c r="YU6" s="98"/>
      <c r="YV6" s="96"/>
      <c r="YW6" s="100"/>
      <c r="ZE6" s="100"/>
      <c r="ZH6" s="102"/>
      <c r="ZI6" s="102"/>
      <c r="ZJ6" s="100"/>
      <c r="ZL6" s="85"/>
      <c r="ZN6" s="85"/>
      <c r="ZO6" s="97"/>
      <c r="ZP6" s="98"/>
      <c r="ZQ6" s="96"/>
      <c r="ZR6" s="100"/>
      <c r="ZZ6" s="100"/>
      <c r="AAC6" s="102"/>
      <c r="AAD6" s="102"/>
      <c r="AAE6" s="100"/>
      <c r="AAG6" s="85"/>
      <c r="AAI6" s="85"/>
      <c r="AAJ6" s="97"/>
      <c r="AAK6" s="98"/>
      <c r="AAL6" s="96"/>
      <c r="AAM6" s="100"/>
      <c r="AAU6" s="100"/>
      <c r="AAX6" s="102"/>
      <c r="AAY6" s="102"/>
      <c r="AAZ6" s="100"/>
      <c r="ABB6" s="85"/>
      <c r="ABD6" s="85"/>
      <c r="ABE6" s="97"/>
      <c r="ABF6" s="98"/>
      <c r="ABG6" s="96"/>
      <c r="ABH6" s="100"/>
      <c r="ABP6" s="100"/>
      <c r="ABS6" s="102"/>
      <c r="ABT6" s="102"/>
      <c r="ABU6" s="100"/>
      <c r="ABW6" s="85"/>
      <c r="ABY6" s="85"/>
      <c r="ABZ6" s="97"/>
      <c r="ACA6" s="98"/>
      <c r="ACB6" s="96"/>
      <c r="ACC6" s="100"/>
      <c r="ACK6" s="100"/>
      <c r="ACN6" s="102"/>
      <c r="ACO6" s="102"/>
      <c r="ACP6" s="100"/>
      <c r="ACR6" s="85"/>
      <c r="ACT6" s="85"/>
      <c r="ACU6" s="97"/>
      <c r="ACV6" s="98"/>
      <c r="ACW6" s="96"/>
      <c r="ACX6" s="100"/>
      <c r="ADF6" s="100"/>
      <c r="ADI6" s="102"/>
      <c r="ADJ6" s="102"/>
      <c r="ADK6" s="100"/>
      <c r="ADM6" s="85"/>
      <c r="ADO6" s="85"/>
      <c r="ADP6" s="97"/>
      <c r="ADQ6" s="98"/>
      <c r="ADR6" s="96"/>
      <c r="ADS6" s="100"/>
      <c r="AEA6" s="100"/>
      <c r="AED6" s="102"/>
      <c r="AEE6" s="102"/>
      <c r="AEF6" s="100"/>
      <c r="AEH6" s="85"/>
      <c r="AEJ6" s="85"/>
      <c r="AEK6" s="97"/>
      <c r="AEL6" s="98"/>
      <c r="AEM6" s="96"/>
      <c r="AEN6" s="100"/>
      <c r="AEV6" s="100"/>
      <c r="AEY6" s="102"/>
      <c r="AEZ6" s="102"/>
      <c r="AFA6" s="100"/>
      <c r="AFC6" s="85"/>
      <c r="AFE6" s="85"/>
      <c r="AFF6" s="97"/>
      <c r="AFG6" s="98"/>
      <c r="AFH6" s="96"/>
      <c r="AFI6" s="100"/>
      <c r="AFQ6" s="100"/>
      <c r="AFT6" s="102"/>
      <c r="AFU6" s="102"/>
      <c r="AFV6" s="100"/>
      <c r="AFX6" s="85"/>
      <c r="AFZ6" s="85"/>
      <c r="AGA6" s="97"/>
      <c r="AGB6" s="98"/>
      <c r="AGC6" s="96"/>
      <c r="AGD6" s="100"/>
      <c r="AGL6" s="100"/>
      <c r="AGO6" s="102"/>
      <c r="AGP6" s="102"/>
      <c r="AGQ6" s="100"/>
      <c r="AGS6" s="85"/>
      <c r="AGU6" s="85"/>
      <c r="AGV6" s="97"/>
      <c r="AGW6" s="98"/>
      <c r="AGX6" s="96"/>
      <c r="AGY6" s="100"/>
      <c r="AHG6" s="100"/>
      <c r="AHJ6" s="102"/>
      <c r="AHK6" s="102"/>
      <c r="AHL6" s="100"/>
      <c r="AHN6" s="85"/>
      <c r="AHP6" s="85"/>
      <c r="AHQ6" s="97"/>
      <c r="AHR6" s="98"/>
      <c r="AHS6" s="96"/>
      <c r="AHT6" s="100"/>
      <c r="AIB6" s="100"/>
      <c r="AIE6" s="102"/>
      <c r="AIF6" s="102"/>
      <c r="AIG6" s="100"/>
      <c r="AII6" s="85"/>
      <c r="AIK6" s="85"/>
      <c r="AIL6" s="97"/>
      <c r="AIM6" s="98"/>
      <c r="AIN6" s="96"/>
      <c r="AIO6" s="100"/>
      <c r="AIW6" s="100"/>
      <c r="AIZ6" s="102"/>
      <c r="AJA6" s="102"/>
      <c r="AJB6" s="100"/>
      <c r="AJD6" s="85"/>
      <c r="AJF6" s="85"/>
      <c r="AJG6" s="97"/>
      <c r="AJH6" s="98"/>
      <c r="AJI6" s="96"/>
      <c r="AJJ6" s="100"/>
      <c r="AJR6" s="100"/>
      <c r="AJU6" s="102"/>
      <c r="AJV6" s="102"/>
      <c r="AJW6" s="100"/>
      <c r="AJY6" s="85"/>
      <c r="AKA6" s="85"/>
      <c r="AKB6" s="97"/>
      <c r="AKC6" s="98"/>
      <c r="AKD6" s="96"/>
      <c r="AKE6" s="100"/>
      <c r="AKM6" s="100"/>
      <c r="AKP6" s="102"/>
      <c r="AKQ6" s="102"/>
      <c r="AKR6" s="100"/>
      <c r="AKT6" s="85"/>
      <c r="AKV6" s="85"/>
      <c r="AKW6" s="97"/>
      <c r="AKX6" s="98"/>
      <c r="AKY6" s="96"/>
      <c r="AKZ6" s="100"/>
      <c r="ALH6" s="100"/>
      <c r="ALK6" s="102"/>
      <c r="ALL6" s="102"/>
      <c r="ALM6" s="100"/>
      <c r="ALO6" s="85"/>
      <c r="ALQ6" s="85"/>
      <c r="ALR6" s="97"/>
      <c r="ALS6" s="98"/>
      <c r="ALT6" s="96"/>
      <c r="ALU6" s="100"/>
      <c r="AMC6" s="100"/>
      <c r="AMF6" s="102"/>
      <c r="AMG6" s="102"/>
      <c r="AMH6" s="100"/>
      <c r="AMJ6" s="85"/>
      <c r="AML6" s="85"/>
      <c r="AMM6" s="97"/>
      <c r="AMN6" s="98"/>
      <c r="AMO6" s="96"/>
      <c r="AMP6" s="100"/>
      <c r="AMX6" s="100"/>
      <c r="ANA6" s="102"/>
      <c r="ANB6" s="102"/>
      <c r="ANC6" s="100"/>
      <c r="ANE6" s="85"/>
      <c r="ANG6" s="85"/>
      <c r="ANH6" s="97"/>
      <c r="ANI6" s="98"/>
      <c r="ANJ6" s="96"/>
      <c r="ANK6" s="100"/>
      <c r="ANS6" s="100"/>
      <c r="ANV6" s="102"/>
      <c r="ANW6" s="102"/>
      <c r="ANX6" s="100"/>
      <c r="ANZ6" s="85"/>
      <c r="AOB6" s="85"/>
      <c r="AOC6" s="97"/>
      <c r="AOD6" s="98"/>
      <c r="AOE6" s="96"/>
      <c r="AOF6" s="100"/>
      <c r="AON6" s="100"/>
      <c r="AOQ6" s="102"/>
      <c r="AOR6" s="102"/>
      <c r="AOS6" s="100"/>
      <c r="AOU6" s="85"/>
      <c r="AOW6" s="85"/>
      <c r="AOX6" s="97"/>
      <c r="AOY6" s="98"/>
      <c r="AOZ6" s="96"/>
      <c r="APA6" s="100"/>
      <c r="API6" s="100"/>
      <c r="APL6" s="102"/>
      <c r="APM6" s="102"/>
      <c r="APN6" s="100"/>
      <c r="APP6" s="85"/>
      <c r="APR6" s="85"/>
      <c r="APS6" s="97"/>
      <c r="APT6" s="98"/>
      <c r="APU6" s="96"/>
      <c r="APV6" s="100"/>
      <c r="AQD6" s="100"/>
      <c r="AQG6" s="102"/>
      <c r="AQH6" s="102"/>
      <c r="AQI6" s="100"/>
      <c r="AQK6" s="85"/>
      <c r="AQM6" s="85"/>
      <c r="AQN6" s="97"/>
      <c r="AQO6" s="98"/>
      <c r="AQP6" s="96"/>
      <c r="AQQ6" s="100"/>
      <c r="AQY6" s="100"/>
      <c r="ARB6" s="102"/>
      <c r="ARC6" s="102"/>
      <c r="ARD6" s="100"/>
      <c r="ARF6" s="85"/>
      <c r="ARH6" s="85"/>
      <c r="ARI6" s="97"/>
      <c r="ARJ6" s="98"/>
      <c r="ARK6" s="96"/>
      <c r="ARL6" s="100"/>
      <c r="ART6" s="100"/>
      <c r="ARW6" s="102"/>
      <c r="ARX6" s="102"/>
      <c r="ARY6" s="100"/>
      <c r="ASA6" s="85"/>
      <c r="ASC6" s="85"/>
      <c r="ASD6" s="97"/>
      <c r="ASE6" s="98"/>
      <c r="ASF6" s="96"/>
      <c r="ASG6" s="100"/>
      <c r="ASO6" s="100"/>
      <c r="ASR6" s="102"/>
      <c r="ASS6" s="102"/>
      <c r="AST6" s="100"/>
      <c r="ASV6" s="85"/>
      <c r="ASX6" s="85"/>
      <c r="ASY6" s="97"/>
      <c r="ASZ6" s="98"/>
      <c r="ATA6" s="96"/>
      <c r="ATB6" s="100"/>
      <c r="ATJ6" s="100"/>
      <c r="ATM6" s="102"/>
      <c r="ATN6" s="102"/>
      <c r="ATO6" s="100"/>
      <c r="ATQ6" s="85"/>
      <c r="ATS6" s="85"/>
      <c r="ATT6" s="97"/>
      <c r="ATU6" s="98"/>
      <c r="ATV6" s="96"/>
      <c r="ATW6" s="100"/>
      <c r="AUE6" s="100"/>
      <c r="AUH6" s="102"/>
      <c r="AUI6" s="102"/>
      <c r="AUJ6" s="100"/>
      <c r="AUL6" s="85"/>
      <c r="AUN6" s="85"/>
      <c r="AUO6" s="97"/>
      <c r="AUP6" s="98"/>
      <c r="AUQ6" s="96"/>
      <c r="AUR6" s="100"/>
      <c r="AUZ6" s="100"/>
      <c r="AVC6" s="102"/>
      <c r="AVD6" s="102"/>
      <c r="AVE6" s="100"/>
      <c r="AVG6" s="85"/>
      <c r="AVI6" s="85"/>
      <c r="AVJ6" s="97"/>
      <c r="AVK6" s="98"/>
      <c r="AVL6" s="96"/>
      <c r="AVM6" s="100"/>
      <c r="AVU6" s="100"/>
      <c r="AVX6" s="102"/>
      <c r="AVY6" s="102"/>
      <c r="AVZ6" s="100"/>
      <c r="AWB6" s="85"/>
      <c r="AWD6" s="85"/>
      <c r="AWE6" s="97"/>
      <c r="AWF6" s="98"/>
      <c r="AWG6" s="96"/>
      <c r="AWH6" s="100"/>
      <c r="AWP6" s="100"/>
      <c r="AWS6" s="102"/>
      <c r="AWT6" s="102"/>
      <c r="AWU6" s="100"/>
      <c r="AWW6" s="85"/>
      <c r="AWY6" s="85"/>
      <c r="AWZ6" s="97"/>
      <c r="AXA6" s="98"/>
      <c r="AXB6" s="96"/>
      <c r="AXC6" s="100"/>
      <c r="AXK6" s="100"/>
      <c r="AXN6" s="102"/>
      <c r="AXO6" s="102"/>
      <c r="AXP6" s="100"/>
      <c r="AXR6" s="85"/>
      <c r="AXT6" s="85"/>
      <c r="AXU6" s="97"/>
      <c r="AXV6" s="98"/>
      <c r="AXW6" s="96"/>
      <c r="AXX6" s="100"/>
      <c r="AYF6" s="100"/>
      <c r="AYI6" s="102"/>
      <c r="AYJ6" s="102"/>
      <c r="AYK6" s="100"/>
      <c r="AYM6" s="85"/>
      <c r="AYO6" s="85"/>
      <c r="AYP6" s="97"/>
      <c r="AYQ6" s="98"/>
      <c r="AYR6" s="96"/>
      <c r="AYS6" s="100"/>
      <c r="AZA6" s="100"/>
      <c r="AZD6" s="102"/>
      <c r="AZE6" s="102"/>
      <c r="AZF6" s="100"/>
      <c r="AZH6" s="85"/>
      <c r="AZJ6" s="85"/>
      <c r="AZK6" s="97"/>
      <c r="AZL6" s="98"/>
      <c r="AZM6" s="96"/>
      <c r="AZN6" s="100"/>
      <c r="AZV6" s="100"/>
      <c r="AZY6" s="102"/>
      <c r="AZZ6" s="102"/>
      <c r="BAA6" s="100"/>
      <c r="BAC6" s="85"/>
      <c r="BAE6" s="85"/>
      <c r="BAF6" s="97"/>
      <c r="BAG6" s="98"/>
      <c r="BAH6" s="96"/>
      <c r="BAI6" s="100"/>
      <c r="BAQ6" s="100"/>
      <c r="BAT6" s="102"/>
      <c r="BAU6" s="102"/>
      <c r="BAV6" s="100"/>
      <c r="BAX6" s="85"/>
      <c r="BAZ6" s="85"/>
      <c r="BBA6" s="97"/>
      <c r="BBB6" s="98"/>
      <c r="BBC6" s="96"/>
      <c r="BBD6" s="100"/>
      <c r="BBL6" s="100"/>
      <c r="BBO6" s="102"/>
      <c r="BBP6" s="102"/>
      <c r="BBQ6" s="100"/>
      <c r="BBS6" s="85"/>
      <c r="BBU6" s="85"/>
      <c r="BBV6" s="97"/>
      <c r="BBW6" s="98"/>
      <c r="BBX6" s="96"/>
      <c r="BBY6" s="100"/>
      <c r="BCG6" s="100"/>
      <c r="BCJ6" s="102"/>
      <c r="BCK6" s="102"/>
      <c r="BCL6" s="100"/>
      <c r="BCN6" s="85"/>
      <c r="BCP6" s="85"/>
      <c r="BCQ6" s="97"/>
      <c r="BCR6" s="98"/>
      <c r="BCS6" s="96"/>
      <c r="BCT6" s="100"/>
      <c r="BDB6" s="100"/>
      <c r="BDE6" s="102"/>
      <c r="BDF6" s="102"/>
      <c r="BDG6" s="100"/>
      <c r="BDI6" s="85"/>
      <c r="BDK6" s="85"/>
      <c r="BDL6" s="97"/>
      <c r="BDM6" s="98"/>
      <c r="BDN6" s="96"/>
      <c r="BDO6" s="100"/>
      <c r="BDW6" s="100"/>
      <c r="BDZ6" s="102"/>
      <c r="BEA6" s="102"/>
      <c r="BEB6" s="100"/>
      <c r="BED6" s="85"/>
      <c r="BEF6" s="85"/>
      <c r="BEG6" s="97"/>
      <c r="BEH6" s="98"/>
      <c r="BEI6" s="96"/>
      <c r="BEJ6" s="100"/>
      <c r="BER6" s="100"/>
      <c r="BEU6" s="102"/>
      <c r="BEV6" s="102"/>
      <c r="BEW6" s="100"/>
      <c r="BEY6" s="85"/>
      <c r="BFA6" s="85"/>
      <c r="BFB6" s="97"/>
      <c r="BFC6" s="98"/>
      <c r="BFD6" s="96"/>
      <c r="BFE6" s="100"/>
      <c r="BFM6" s="100"/>
      <c r="BFP6" s="102"/>
      <c r="BFQ6" s="102"/>
      <c r="BFR6" s="100"/>
      <c r="BFT6" s="85"/>
      <c r="BFV6" s="85"/>
      <c r="BFW6" s="97"/>
      <c r="BFX6" s="98"/>
      <c r="BFY6" s="96"/>
      <c r="BFZ6" s="100"/>
      <c r="BGH6" s="100"/>
      <c r="BGK6" s="102"/>
      <c r="BGL6" s="102"/>
      <c r="BGM6" s="100"/>
      <c r="BGO6" s="85"/>
      <c r="BGQ6" s="85"/>
      <c r="BGR6" s="97"/>
      <c r="BGS6" s="98"/>
      <c r="BGT6" s="96"/>
      <c r="BGU6" s="100"/>
      <c r="BHC6" s="100"/>
      <c r="BHF6" s="102"/>
      <c r="BHG6" s="102"/>
      <c r="BHH6" s="100"/>
      <c r="BHJ6" s="85"/>
      <c r="BHL6" s="85"/>
      <c r="BHM6" s="97"/>
      <c r="BHN6" s="98"/>
      <c r="BHO6" s="96"/>
      <c r="BHP6" s="100"/>
      <c r="BHX6" s="100"/>
      <c r="BIA6" s="102"/>
      <c r="BIB6" s="102"/>
      <c r="BIC6" s="100"/>
      <c r="BIE6" s="85"/>
      <c r="BIG6" s="85"/>
      <c r="BIH6" s="97"/>
      <c r="BII6" s="98"/>
      <c r="BIJ6" s="96"/>
      <c r="BIK6" s="100"/>
      <c r="BIS6" s="100"/>
      <c r="BIV6" s="102"/>
      <c r="BIW6" s="102"/>
      <c r="BIX6" s="100"/>
      <c r="BIZ6" s="85"/>
      <c r="BJB6" s="85"/>
      <c r="BJC6" s="97"/>
      <c r="BJD6" s="98"/>
      <c r="BJE6" s="96"/>
      <c r="BJF6" s="100"/>
      <c r="BJN6" s="100"/>
      <c r="BJQ6" s="102"/>
      <c r="BJR6" s="102"/>
      <c r="BJS6" s="100"/>
      <c r="BJU6" s="85"/>
      <c r="BJW6" s="85"/>
      <c r="BJX6" s="97"/>
      <c r="BJY6" s="98"/>
      <c r="BJZ6" s="96"/>
      <c r="BKA6" s="100"/>
      <c r="BKI6" s="100"/>
      <c r="BKL6" s="102"/>
      <c r="BKM6" s="102"/>
      <c r="BKN6" s="100"/>
      <c r="BKP6" s="85"/>
      <c r="BKR6" s="85"/>
      <c r="BKS6" s="97"/>
      <c r="BKT6" s="98"/>
      <c r="BKU6" s="96"/>
      <c r="BKV6" s="100"/>
      <c r="BLD6" s="100"/>
      <c r="BLG6" s="102"/>
      <c r="BLH6" s="102"/>
      <c r="BLI6" s="100"/>
      <c r="BLK6" s="85"/>
      <c r="BLM6" s="85"/>
      <c r="BLN6" s="97"/>
      <c r="BLO6" s="98"/>
      <c r="BLP6" s="96"/>
      <c r="BLQ6" s="100"/>
      <c r="BLY6" s="100"/>
      <c r="BMB6" s="102"/>
      <c r="BMC6" s="102"/>
      <c r="BMD6" s="100"/>
      <c r="BMF6" s="85"/>
      <c r="BMH6" s="85"/>
      <c r="BMI6" s="97"/>
      <c r="BMJ6" s="98"/>
      <c r="BMK6" s="96"/>
      <c r="BML6" s="100"/>
      <c r="BMT6" s="100"/>
      <c r="BMW6" s="102"/>
      <c r="BMX6" s="102"/>
      <c r="BMY6" s="100"/>
      <c r="BNA6" s="85"/>
      <c r="BNC6" s="85"/>
      <c r="BND6" s="97"/>
      <c r="BNE6" s="98"/>
      <c r="BNF6" s="96"/>
      <c r="BNG6" s="100"/>
      <c r="BNO6" s="100"/>
      <c r="BNR6" s="102"/>
      <c r="BNS6" s="102"/>
      <c r="BNT6" s="100"/>
      <c r="BNV6" s="85"/>
      <c r="BNX6" s="85"/>
      <c r="BNY6" s="97"/>
      <c r="BNZ6" s="98"/>
      <c r="BOA6" s="96"/>
      <c r="BOB6" s="100"/>
      <c r="BOJ6" s="100"/>
      <c r="BOM6" s="102"/>
      <c r="BON6" s="102"/>
      <c r="BOO6" s="100"/>
      <c r="BOQ6" s="85"/>
      <c r="BOS6" s="85"/>
      <c r="BOT6" s="97"/>
      <c r="BOU6" s="98"/>
      <c r="BOV6" s="96"/>
      <c r="BOW6" s="100"/>
      <c r="BPE6" s="100"/>
      <c r="BPH6" s="102"/>
      <c r="BPI6" s="102"/>
      <c r="BPJ6" s="100"/>
      <c r="BPL6" s="85"/>
      <c r="BPN6" s="85"/>
      <c r="BPO6" s="97"/>
      <c r="BPP6" s="98"/>
      <c r="BPQ6" s="96"/>
      <c r="BPR6" s="100"/>
      <c r="BPZ6" s="100"/>
      <c r="BQC6" s="102"/>
      <c r="BQD6" s="102"/>
      <c r="BQE6" s="100"/>
      <c r="BQG6" s="85"/>
      <c r="BQI6" s="85"/>
      <c r="BQJ6" s="97"/>
      <c r="BQK6" s="98"/>
      <c r="BQL6" s="96"/>
      <c r="BQM6" s="100"/>
      <c r="BQU6" s="100"/>
      <c r="BQX6" s="102"/>
      <c r="BQY6" s="102"/>
      <c r="BQZ6" s="100"/>
      <c r="BRB6" s="85"/>
      <c r="BRD6" s="85"/>
      <c r="BRE6" s="97"/>
      <c r="BRF6" s="98"/>
      <c r="BRG6" s="96"/>
      <c r="BRH6" s="100"/>
      <c r="BRP6" s="100"/>
      <c r="BRS6" s="102"/>
      <c r="BRT6" s="102"/>
      <c r="BRU6" s="100"/>
      <c r="BRW6" s="85"/>
      <c r="BRY6" s="85"/>
      <c r="BRZ6" s="97"/>
      <c r="BSA6" s="98"/>
      <c r="BSB6" s="96"/>
      <c r="BSC6" s="100"/>
      <c r="BSK6" s="100"/>
      <c r="BSN6" s="102"/>
      <c r="BSO6" s="102"/>
      <c r="BSP6" s="100"/>
      <c r="BSR6" s="85"/>
      <c r="BST6" s="85"/>
      <c r="BSU6" s="97"/>
      <c r="BSV6" s="98"/>
      <c r="BSW6" s="96"/>
      <c r="BSX6" s="100"/>
      <c r="BTF6" s="100"/>
      <c r="BTI6" s="102"/>
      <c r="BTJ6" s="102"/>
      <c r="BTK6" s="100"/>
      <c r="BTM6" s="85"/>
      <c r="BTO6" s="85"/>
      <c r="BTP6" s="97"/>
      <c r="BTQ6" s="98"/>
      <c r="BTR6" s="96"/>
      <c r="BTS6" s="100"/>
      <c r="BUA6" s="100"/>
      <c r="BUD6" s="102"/>
      <c r="BUE6" s="102"/>
      <c r="BUF6" s="100"/>
      <c r="BUH6" s="85"/>
      <c r="BUJ6" s="85"/>
      <c r="BUK6" s="97"/>
      <c r="BUL6" s="98"/>
      <c r="BUM6" s="96"/>
      <c r="BUN6" s="100"/>
      <c r="BUV6" s="100"/>
      <c r="BUY6" s="102"/>
      <c r="BUZ6" s="102"/>
      <c r="BVA6" s="100"/>
      <c r="BVC6" s="85"/>
      <c r="BVE6" s="85"/>
      <c r="BVF6" s="97"/>
      <c r="BVG6" s="98"/>
      <c r="BVH6" s="96"/>
      <c r="BVI6" s="100"/>
      <c r="BVQ6" s="100"/>
      <c r="BVT6" s="102"/>
      <c r="BVU6" s="102"/>
      <c r="BVV6" s="100"/>
      <c r="BVX6" s="85"/>
      <c r="BVZ6" s="85"/>
      <c r="BWA6" s="97"/>
      <c r="BWB6" s="98"/>
      <c r="BWC6" s="96"/>
      <c r="BWD6" s="100"/>
      <c r="BWL6" s="100"/>
      <c r="BWO6" s="102"/>
      <c r="BWP6" s="102"/>
      <c r="BWQ6" s="100"/>
      <c r="BWS6" s="85"/>
      <c r="BWU6" s="85"/>
      <c r="BWV6" s="97"/>
      <c r="BWW6" s="98"/>
      <c r="BWX6" s="96"/>
      <c r="BWY6" s="100"/>
      <c r="BXG6" s="100"/>
      <c r="BXJ6" s="102"/>
      <c r="BXK6" s="102"/>
      <c r="BXL6" s="100"/>
      <c r="BXN6" s="85"/>
      <c r="BXP6" s="85"/>
      <c r="BXQ6" s="97"/>
      <c r="BXR6" s="98"/>
      <c r="BXS6" s="96"/>
      <c r="BXT6" s="100"/>
      <c r="BYB6" s="100"/>
      <c r="BYE6" s="102"/>
      <c r="BYF6" s="102"/>
      <c r="BYG6" s="100"/>
      <c r="BYI6" s="85"/>
      <c r="BYK6" s="85"/>
      <c r="BYL6" s="97"/>
      <c r="BYM6" s="98"/>
      <c r="BYN6" s="96"/>
      <c r="BYO6" s="100"/>
      <c r="BYW6" s="100"/>
      <c r="BYZ6" s="102"/>
      <c r="BZA6" s="102"/>
      <c r="BZB6" s="100"/>
      <c r="BZD6" s="85"/>
      <c r="BZF6" s="85"/>
      <c r="BZG6" s="97"/>
      <c r="BZH6" s="98"/>
      <c r="BZI6" s="96"/>
      <c r="BZJ6" s="100"/>
      <c r="BZR6" s="100"/>
      <c r="BZU6" s="102"/>
      <c r="BZV6" s="102"/>
      <c r="BZW6" s="100"/>
      <c r="BZY6" s="85"/>
      <c r="CAA6" s="85"/>
      <c r="CAB6" s="97"/>
      <c r="CAC6" s="98"/>
      <c r="CAD6" s="96"/>
      <c r="CAE6" s="100"/>
      <c r="CAM6" s="100"/>
      <c r="CAP6" s="102"/>
      <c r="CAQ6" s="102"/>
      <c r="CAR6" s="100"/>
      <c r="CAT6" s="85"/>
      <c r="CAV6" s="85"/>
      <c r="CAW6" s="97"/>
      <c r="CAX6" s="98"/>
      <c r="CAY6" s="96"/>
      <c r="CAZ6" s="100"/>
      <c r="CBH6" s="100"/>
      <c r="CBK6" s="102"/>
      <c r="CBL6" s="102"/>
      <c r="CBM6" s="100"/>
      <c r="CBO6" s="85"/>
      <c r="CBQ6" s="85"/>
      <c r="CBR6" s="97"/>
      <c r="CBS6" s="98"/>
      <c r="CBT6" s="96"/>
      <c r="CBU6" s="100"/>
      <c r="CCC6" s="100"/>
      <c r="CCF6" s="102"/>
      <c r="CCG6" s="102"/>
      <c r="CCH6" s="100"/>
      <c r="CCJ6" s="85"/>
      <c r="CCL6" s="85"/>
      <c r="CCM6" s="97"/>
      <c r="CCN6" s="98"/>
      <c r="CCO6" s="96"/>
      <c r="CCP6" s="100"/>
      <c r="CCX6" s="100"/>
      <c r="CDA6" s="102"/>
      <c r="CDB6" s="102"/>
      <c r="CDC6" s="100"/>
      <c r="CDE6" s="85"/>
      <c r="CDG6" s="85"/>
      <c r="CDH6" s="97"/>
      <c r="CDI6" s="98"/>
      <c r="CDJ6" s="96"/>
      <c r="CDK6" s="100"/>
      <c r="CDS6" s="100"/>
      <c r="CDV6" s="102"/>
      <c r="CDW6" s="102"/>
      <c r="CDX6" s="100"/>
      <c r="CDZ6" s="85"/>
      <c r="CEB6" s="85"/>
      <c r="CEC6" s="97"/>
      <c r="CED6" s="98"/>
      <c r="CEE6" s="96"/>
      <c r="CEF6" s="100"/>
      <c r="CEN6" s="100"/>
      <c r="CEQ6" s="102"/>
      <c r="CER6" s="102"/>
      <c r="CES6" s="100"/>
      <c r="CEU6" s="85"/>
      <c r="CEW6" s="85"/>
      <c r="CEX6" s="97"/>
      <c r="CEY6" s="98"/>
      <c r="CEZ6" s="96"/>
      <c r="CFA6" s="100"/>
      <c r="CFI6" s="100"/>
      <c r="CFL6" s="102"/>
      <c r="CFM6" s="102"/>
      <c r="CFN6" s="100"/>
      <c r="CFP6" s="85"/>
      <c r="CFR6" s="85"/>
      <c r="CFS6" s="97"/>
      <c r="CFT6" s="98"/>
      <c r="CFU6" s="96"/>
      <c r="CFV6" s="100"/>
      <c r="CGD6" s="100"/>
      <c r="CGG6" s="102"/>
      <c r="CGH6" s="102"/>
      <c r="CGI6" s="100"/>
      <c r="CGK6" s="85"/>
      <c r="CGM6" s="85"/>
      <c r="CGN6" s="97"/>
      <c r="CGO6" s="98"/>
      <c r="CGP6" s="96"/>
      <c r="CGQ6" s="100"/>
      <c r="CGY6" s="100"/>
      <c r="CHB6" s="102"/>
      <c r="CHC6" s="102"/>
      <c r="CHD6" s="100"/>
      <c r="CHF6" s="85"/>
      <c r="CHH6" s="85"/>
      <c r="CHI6" s="97"/>
      <c r="CHJ6" s="98"/>
      <c r="CHK6" s="96"/>
      <c r="CHL6" s="100"/>
      <c r="CHT6" s="100"/>
      <c r="CHW6" s="102"/>
      <c r="CHX6" s="102"/>
      <c r="CHY6" s="100"/>
      <c r="CIA6" s="85"/>
      <c r="CIC6" s="85"/>
      <c r="CID6" s="97"/>
      <c r="CIE6" s="98"/>
      <c r="CIF6" s="96"/>
      <c r="CIG6" s="100"/>
      <c r="CIO6" s="100"/>
      <c r="CIR6" s="102"/>
      <c r="CIS6" s="102"/>
      <c r="CIT6" s="100"/>
      <c r="CIV6" s="85"/>
      <c r="CIX6" s="85"/>
      <c r="CIY6" s="97"/>
      <c r="CIZ6" s="98"/>
      <c r="CJA6" s="96"/>
      <c r="CJB6" s="100"/>
      <c r="CJJ6" s="100"/>
      <c r="CJM6" s="102"/>
      <c r="CJN6" s="102"/>
      <c r="CJO6" s="100"/>
      <c r="CJQ6" s="85"/>
      <c r="CJS6" s="85"/>
      <c r="CJT6" s="97"/>
      <c r="CJU6" s="98"/>
      <c r="CJV6" s="96"/>
      <c r="CJW6" s="100"/>
      <c r="CKE6" s="100"/>
      <c r="CKH6" s="102"/>
      <c r="CKI6" s="102"/>
      <c r="CKJ6" s="100"/>
      <c r="CKL6" s="85"/>
      <c r="CKN6" s="85"/>
      <c r="CKO6" s="97"/>
      <c r="CKP6" s="98"/>
      <c r="CKQ6" s="96"/>
      <c r="CKR6" s="100"/>
      <c r="CKZ6" s="100"/>
      <c r="CLC6" s="102"/>
      <c r="CLD6" s="102"/>
      <c r="CLE6" s="100"/>
      <c r="CLG6" s="85"/>
      <c r="CLI6" s="85"/>
      <c r="CLJ6" s="97"/>
      <c r="CLK6" s="98"/>
      <c r="CLL6" s="96"/>
      <c r="CLM6" s="100"/>
      <c r="CLU6" s="100"/>
      <c r="CLX6" s="102"/>
      <c r="CLY6" s="102"/>
      <c r="CLZ6" s="100"/>
      <c r="CMB6" s="85"/>
      <c r="CMD6" s="85"/>
      <c r="CME6" s="97"/>
      <c r="CMF6" s="98"/>
      <c r="CMG6" s="96"/>
      <c r="CMH6" s="100"/>
      <c r="CMP6" s="100"/>
      <c r="CMS6" s="102"/>
      <c r="CMT6" s="102"/>
      <c r="CMU6" s="100"/>
      <c r="CMW6" s="85"/>
      <c r="CMY6" s="85"/>
      <c r="CMZ6" s="97"/>
      <c r="CNA6" s="98"/>
      <c r="CNB6" s="96"/>
      <c r="CNC6" s="100"/>
      <c r="CNK6" s="100"/>
      <c r="CNN6" s="102"/>
      <c r="CNO6" s="102"/>
      <c r="CNP6" s="100"/>
      <c r="CNR6" s="85"/>
      <c r="CNT6" s="85"/>
      <c r="CNU6" s="97"/>
      <c r="CNV6" s="98"/>
      <c r="CNW6" s="96"/>
      <c r="CNX6" s="100"/>
      <c r="COF6" s="100"/>
      <c r="COI6" s="102"/>
      <c r="COJ6" s="102"/>
      <c r="COK6" s="100"/>
      <c r="COM6" s="85"/>
      <c r="COO6" s="85"/>
      <c r="COP6" s="97"/>
      <c r="COQ6" s="98"/>
      <c r="COR6" s="96"/>
      <c r="COS6" s="100"/>
      <c r="CPA6" s="100"/>
      <c r="CPD6" s="102"/>
      <c r="CPE6" s="102"/>
      <c r="CPF6" s="100"/>
      <c r="CPH6" s="85"/>
      <c r="CPJ6" s="85"/>
      <c r="CPK6" s="97"/>
      <c r="CPL6" s="98"/>
      <c r="CPM6" s="96"/>
      <c r="CPN6" s="100"/>
      <c r="CPV6" s="100"/>
      <c r="CPY6" s="102"/>
      <c r="CPZ6" s="102"/>
      <c r="CQA6" s="100"/>
      <c r="CQC6" s="85"/>
      <c r="CQE6" s="85"/>
      <c r="CQF6" s="97"/>
      <c r="CQG6" s="98"/>
      <c r="CQH6" s="96"/>
      <c r="CQI6" s="100"/>
      <c r="CQQ6" s="100"/>
      <c r="CQT6" s="102"/>
      <c r="CQU6" s="102"/>
      <c r="CQV6" s="100"/>
      <c r="CQX6" s="85"/>
      <c r="CQZ6" s="85"/>
      <c r="CRA6" s="97"/>
      <c r="CRB6" s="98"/>
      <c r="CRC6" s="96"/>
      <c r="CRD6" s="100"/>
      <c r="CRL6" s="100"/>
      <c r="CRO6" s="102"/>
      <c r="CRP6" s="102"/>
      <c r="CRQ6" s="100"/>
      <c r="CRS6" s="85"/>
      <c r="CRU6" s="85"/>
      <c r="CRV6" s="97"/>
      <c r="CRW6" s="98"/>
      <c r="CRX6" s="96"/>
      <c r="CRY6" s="100"/>
      <c r="CSG6" s="100"/>
      <c r="CSJ6" s="102"/>
      <c r="CSK6" s="102"/>
      <c r="CSL6" s="100"/>
      <c r="CSN6" s="85"/>
      <c r="CSP6" s="85"/>
      <c r="CSQ6" s="97"/>
      <c r="CSR6" s="98"/>
      <c r="CSS6" s="96"/>
      <c r="CST6" s="100"/>
      <c r="CTB6" s="100"/>
      <c r="CTE6" s="102"/>
      <c r="CTF6" s="102"/>
      <c r="CTG6" s="100"/>
      <c r="CTI6" s="85"/>
      <c r="CTK6" s="85"/>
      <c r="CTL6" s="97"/>
      <c r="CTM6" s="98"/>
      <c r="CTN6" s="96"/>
      <c r="CTO6" s="100"/>
      <c r="CTW6" s="100"/>
      <c r="CTZ6" s="102"/>
      <c r="CUA6" s="102"/>
      <c r="CUB6" s="100"/>
      <c r="CUD6" s="85"/>
      <c r="CUF6" s="85"/>
      <c r="CUG6" s="97"/>
      <c r="CUH6" s="98"/>
      <c r="CUI6" s="96"/>
      <c r="CUJ6" s="100"/>
      <c r="CUR6" s="100"/>
      <c r="CUU6" s="102"/>
      <c r="CUV6" s="102"/>
      <c r="CUW6" s="100"/>
      <c r="CUY6" s="85"/>
      <c r="CVA6" s="85"/>
      <c r="CVB6" s="97"/>
      <c r="CVC6" s="98"/>
      <c r="CVD6" s="96"/>
      <c r="CVE6" s="100"/>
      <c r="CVM6" s="100"/>
      <c r="CVP6" s="102"/>
      <c r="CVQ6" s="102"/>
      <c r="CVR6" s="100"/>
      <c r="CVT6" s="85"/>
      <c r="CVV6" s="85"/>
      <c r="CVW6" s="97"/>
      <c r="CVX6" s="98"/>
      <c r="CVY6" s="96"/>
      <c r="CVZ6" s="100"/>
      <c r="CWH6" s="100"/>
      <c r="CWK6" s="102"/>
      <c r="CWL6" s="102"/>
      <c r="CWM6" s="100"/>
      <c r="CWO6" s="85"/>
      <c r="CWQ6" s="85"/>
      <c r="CWR6" s="97"/>
      <c r="CWS6" s="98"/>
      <c r="CWT6" s="96"/>
      <c r="CWU6" s="100"/>
      <c r="CXC6" s="100"/>
      <c r="CXF6" s="102"/>
      <c r="CXG6" s="102"/>
      <c r="CXH6" s="100"/>
      <c r="CXJ6" s="85"/>
      <c r="CXL6" s="85"/>
      <c r="CXM6" s="97"/>
      <c r="CXN6" s="98"/>
      <c r="CXO6" s="96"/>
      <c r="CXP6" s="100"/>
      <c r="CXX6" s="100"/>
      <c r="CYA6" s="102"/>
      <c r="CYB6" s="102"/>
      <c r="CYC6" s="100"/>
      <c r="CYE6" s="85"/>
      <c r="CYG6" s="85"/>
      <c r="CYH6" s="97"/>
      <c r="CYI6" s="98"/>
      <c r="CYJ6" s="96"/>
      <c r="CYK6" s="100"/>
      <c r="CYS6" s="100"/>
      <c r="CYV6" s="102"/>
      <c r="CYW6" s="102"/>
      <c r="CYX6" s="100"/>
      <c r="CYZ6" s="85"/>
      <c r="CZB6" s="85"/>
      <c r="CZC6" s="97"/>
      <c r="CZD6" s="98"/>
      <c r="CZE6" s="96"/>
      <c r="CZF6" s="100"/>
      <c r="CZN6" s="100"/>
      <c r="CZQ6" s="102"/>
      <c r="CZR6" s="102"/>
      <c r="CZS6" s="100"/>
      <c r="CZU6" s="85"/>
      <c r="CZW6" s="85"/>
      <c r="CZX6" s="97"/>
      <c r="CZY6" s="98"/>
      <c r="CZZ6" s="96"/>
      <c r="DAA6" s="100"/>
      <c r="DAI6" s="100"/>
      <c r="DAL6" s="102"/>
      <c r="DAM6" s="102"/>
      <c r="DAN6" s="100"/>
      <c r="DAP6" s="85"/>
      <c r="DAR6" s="85"/>
      <c r="DAS6" s="97"/>
      <c r="DAT6" s="98"/>
      <c r="DAU6" s="96"/>
      <c r="DAV6" s="100"/>
      <c r="DBD6" s="100"/>
      <c r="DBG6" s="102"/>
      <c r="DBH6" s="102"/>
      <c r="DBI6" s="100"/>
      <c r="DBK6" s="85"/>
      <c r="DBM6" s="85"/>
      <c r="DBN6" s="97"/>
      <c r="DBO6" s="98"/>
      <c r="DBP6" s="96"/>
      <c r="DBQ6" s="100"/>
      <c r="DBY6" s="100"/>
      <c r="DCB6" s="102"/>
      <c r="DCC6" s="102"/>
      <c r="DCD6" s="100"/>
      <c r="DCF6" s="85"/>
      <c r="DCH6" s="85"/>
      <c r="DCI6" s="97"/>
      <c r="DCJ6" s="98"/>
      <c r="DCK6" s="96"/>
      <c r="DCL6" s="100"/>
      <c r="DCT6" s="100"/>
      <c r="DCW6" s="102"/>
      <c r="DCX6" s="102"/>
      <c r="DCY6" s="100"/>
      <c r="DDA6" s="85"/>
      <c r="DDC6" s="85"/>
      <c r="DDD6" s="97"/>
      <c r="DDE6" s="98"/>
      <c r="DDF6" s="96"/>
      <c r="DDG6" s="100"/>
      <c r="DDO6" s="100"/>
      <c r="DDR6" s="102"/>
      <c r="DDS6" s="102"/>
      <c r="DDT6" s="100"/>
      <c r="DDV6" s="85"/>
      <c r="DDX6" s="85"/>
      <c r="DDY6" s="97"/>
      <c r="DDZ6" s="98"/>
      <c r="DEA6" s="96"/>
      <c r="DEB6" s="100"/>
      <c r="DEJ6" s="100"/>
      <c r="DEM6" s="102"/>
      <c r="DEN6" s="102"/>
      <c r="DEO6" s="100"/>
      <c r="DEQ6" s="85"/>
      <c r="DES6" s="85"/>
      <c r="DET6" s="97"/>
      <c r="DEU6" s="98"/>
      <c r="DEV6" s="96"/>
      <c r="DEW6" s="100"/>
      <c r="DFE6" s="100"/>
      <c r="DFH6" s="102"/>
      <c r="DFI6" s="102"/>
      <c r="DFJ6" s="100"/>
      <c r="DFL6" s="85"/>
      <c r="DFN6" s="85"/>
      <c r="DFO6" s="97"/>
      <c r="DFP6" s="98"/>
      <c r="DFQ6" s="96"/>
      <c r="DFR6" s="100"/>
      <c r="DFZ6" s="100"/>
      <c r="DGC6" s="102"/>
      <c r="DGD6" s="102"/>
      <c r="DGE6" s="100"/>
      <c r="DGG6" s="85"/>
      <c r="DGI6" s="85"/>
      <c r="DGJ6" s="97"/>
      <c r="DGK6" s="98"/>
      <c r="DGL6" s="96"/>
      <c r="DGM6" s="100"/>
      <c r="DGU6" s="100"/>
      <c r="DGX6" s="102"/>
      <c r="DGY6" s="102"/>
      <c r="DGZ6" s="100"/>
      <c r="DHB6" s="85"/>
      <c r="DHD6" s="85"/>
      <c r="DHE6" s="97"/>
      <c r="DHF6" s="98"/>
      <c r="DHG6" s="96"/>
      <c r="DHH6" s="100"/>
      <c r="DHP6" s="100"/>
      <c r="DHS6" s="102"/>
      <c r="DHT6" s="102"/>
      <c r="DHU6" s="100"/>
      <c r="DHW6" s="85"/>
      <c r="DHY6" s="85"/>
      <c r="DHZ6" s="97"/>
      <c r="DIA6" s="98"/>
      <c r="DIB6" s="96"/>
      <c r="DIC6" s="100"/>
      <c r="DIK6" s="100"/>
      <c r="DIN6" s="102"/>
      <c r="DIO6" s="102"/>
      <c r="DIP6" s="100"/>
      <c r="DIR6" s="85"/>
      <c r="DIT6" s="85"/>
      <c r="DIU6" s="97"/>
      <c r="DIV6" s="98"/>
      <c r="DIW6" s="96"/>
      <c r="DIX6" s="100"/>
      <c r="DJF6" s="100"/>
      <c r="DJI6" s="102"/>
      <c r="DJJ6" s="102"/>
      <c r="DJK6" s="100"/>
      <c r="DJM6" s="85"/>
      <c r="DJO6" s="85"/>
      <c r="DJP6" s="97"/>
      <c r="DJQ6" s="98"/>
      <c r="DJR6" s="96"/>
      <c r="DJS6" s="100"/>
      <c r="DKA6" s="100"/>
      <c r="DKD6" s="102"/>
      <c r="DKE6" s="102"/>
      <c r="DKF6" s="100"/>
      <c r="DKH6" s="85"/>
      <c r="DKJ6" s="85"/>
      <c r="DKK6" s="97"/>
      <c r="DKL6" s="98"/>
      <c r="DKM6" s="96"/>
      <c r="DKN6" s="100"/>
      <c r="DKV6" s="100"/>
      <c r="DKY6" s="102"/>
      <c r="DKZ6" s="102"/>
      <c r="DLA6" s="100"/>
      <c r="DLC6" s="85"/>
      <c r="DLE6" s="85"/>
      <c r="DLF6" s="97"/>
      <c r="DLG6" s="98"/>
      <c r="DLH6" s="96"/>
      <c r="DLI6" s="100"/>
      <c r="DLQ6" s="100"/>
      <c r="DLT6" s="102"/>
      <c r="DLU6" s="102"/>
      <c r="DLV6" s="100"/>
      <c r="DLX6" s="85"/>
      <c r="DLZ6" s="85"/>
      <c r="DMA6" s="97"/>
      <c r="DMB6" s="98"/>
      <c r="DMC6" s="96"/>
      <c r="DMD6" s="100"/>
      <c r="DML6" s="100"/>
      <c r="DMO6" s="102"/>
      <c r="DMP6" s="102"/>
      <c r="DMQ6" s="100"/>
      <c r="DMS6" s="85"/>
      <c r="DMU6" s="85"/>
      <c r="DMV6" s="97"/>
      <c r="DMW6" s="98"/>
      <c r="DMX6" s="96"/>
      <c r="DMY6" s="100"/>
      <c r="DNG6" s="100"/>
      <c r="DNJ6" s="102"/>
      <c r="DNK6" s="102"/>
      <c r="DNL6" s="100"/>
      <c r="DNN6" s="85"/>
      <c r="DNP6" s="85"/>
      <c r="DNQ6" s="97"/>
      <c r="DNR6" s="98"/>
      <c r="DNS6" s="96"/>
      <c r="DNT6" s="100"/>
      <c r="DOB6" s="100"/>
      <c r="DOE6" s="102"/>
      <c r="DOF6" s="102"/>
      <c r="DOG6" s="100"/>
      <c r="DOI6" s="85"/>
      <c r="DOK6" s="85"/>
      <c r="DOL6" s="97"/>
      <c r="DOM6" s="98"/>
      <c r="DON6" s="96"/>
      <c r="DOO6" s="100"/>
      <c r="DOW6" s="100"/>
      <c r="DOZ6" s="102"/>
      <c r="DPA6" s="102"/>
      <c r="DPB6" s="100"/>
      <c r="DPD6" s="85"/>
      <c r="DPF6" s="85"/>
      <c r="DPG6" s="97"/>
      <c r="DPH6" s="98"/>
      <c r="DPI6" s="96"/>
      <c r="DPJ6" s="100"/>
      <c r="DPR6" s="100"/>
      <c r="DPU6" s="102"/>
      <c r="DPV6" s="102"/>
      <c r="DPW6" s="100"/>
      <c r="DPY6" s="85"/>
      <c r="DQA6" s="85"/>
      <c r="DQB6" s="97"/>
      <c r="DQC6" s="98"/>
      <c r="DQD6" s="96"/>
      <c r="DQE6" s="100"/>
      <c r="DQM6" s="100"/>
      <c r="DQP6" s="102"/>
      <c r="DQQ6" s="102"/>
      <c r="DQR6" s="100"/>
      <c r="DQT6" s="85"/>
      <c r="DQV6" s="85"/>
      <c r="DQW6" s="97"/>
      <c r="DQX6" s="98"/>
      <c r="DQY6" s="96"/>
      <c r="DQZ6" s="100"/>
      <c r="DRH6" s="100"/>
      <c r="DRK6" s="102"/>
      <c r="DRL6" s="102"/>
      <c r="DRM6" s="100"/>
      <c r="DRO6" s="85"/>
      <c r="DRQ6" s="85"/>
      <c r="DRR6" s="97"/>
      <c r="DRS6" s="98"/>
      <c r="DRT6" s="96"/>
      <c r="DRU6" s="100"/>
      <c r="DSC6" s="100"/>
      <c r="DSF6" s="102"/>
      <c r="DSG6" s="102"/>
      <c r="DSH6" s="100"/>
      <c r="DSJ6" s="85"/>
      <c r="DSL6" s="85"/>
      <c r="DSM6" s="97"/>
      <c r="DSN6" s="98"/>
      <c r="DSO6" s="96"/>
      <c r="DSP6" s="100"/>
      <c r="DSX6" s="100"/>
      <c r="DTA6" s="102"/>
      <c r="DTB6" s="102"/>
      <c r="DTC6" s="100"/>
      <c r="DTE6" s="85"/>
      <c r="DTG6" s="85"/>
      <c r="DTH6" s="97"/>
      <c r="DTI6" s="98"/>
      <c r="DTJ6" s="96"/>
      <c r="DTK6" s="100"/>
      <c r="DTS6" s="100"/>
      <c r="DTV6" s="102"/>
      <c r="DTW6" s="102"/>
      <c r="DTX6" s="100"/>
      <c r="DTZ6" s="85"/>
      <c r="DUB6" s="85"/>
      <c r="DUC6" s="97"/>
      <c r="DUD6" s="98"/>
      <c r="DUE6" s="96"/>
      <c r="DUF6" s="100"/>
      <c r="DUN6" s="100"/>
      <c r="DUQ6" s="102"/>
      <c r="DUR6" s="102"/>
      <c r="DUS6" s="100"/>
      <c r="DUU6" s="85"/>
      <c r="DUW6" s="85"/>
      <c r="DUX6" s="97"/>
      <c r="DUY6" s="98"/>
      <c r="DUZ6" s="96"/>
      <c r="DVA6" s="100"/>
      <c r="DVI6" s="100"/>
      <c r="DVL6" s="102"/>
      <c r="DVM6" s="102"/>
      <c r="DVN6" s="100"/>
      <c r="DVP6" s="85"/>
      <c r="DVR6" s="85"/>
      <c r="DVS6" s="97"/>
      <c r="DVT6" s="98"/>
      <c r="DVU6" s="96"/>
      <c r="DVV6" s="100"/>
      <c r="DWD6" s="100"/>
      <c r="DWG6" s="102"/>
      <c r="DWH6" s="102"/>
      <c r="DWI6" s="100"/>
      <c r="DWK6" s="85"/>
      <c r="DWM6" s="85"/>
      <c r="DWN6" s="97"/>
      <c r="DWO6" s="98"/>
      <c r="DWP6" s="96"/>
      <c r="DWQ6" s="100"/>
      <c r="DWY6" s="100"/>
      <c r="DXB6" s="102"/>
      <c r="DXC6" s="102"/>
      <c r="DXD6" s="100"/>
      <c r="DXF6" s="85"/>
      <c r="DXH6" s="85"/>
      <c r="DXI6" s="97"/>
      <c r="DXJ6" s="98"/>
      <c r="DXK6" s="96"/>
      <c r="DXL6" s="100"/>
      <c r="DXT6" s="100"/>
      <c r="DXW6" s="102"/>
      <c r="DXX6" s="102"/>
      <c r="DXY6" s="100"/>
      <c r="DYA6" s="85"/>
      <c r="DYC6" s="85"/>
      <c r="DYD6" s="97"/>
      <c r="DYE6" s="98"/>
      <c r="DYF6" s="96"/>
      <c r="DYG6" s="100"/>
      <c r="DYO6" s="100"/>
      <c r="DYR6" s="102"/>
      <c r="DYS6" s="102"/>
      <c r="DYT6" s="100"/>
      <c r="DYV6" s="85"/>
      <c r="DYX6" s="85"/>
      <c r="DYY6" s="97"/>
      <c r="DYZ6" s="98"/>
      <c r="DZA6" s="96"/>
      <c r="DZB6" s="100"/>
      <c r="DZJ6" s="100"/>
      <c r="DZM6" s="102"/>
      <c r="DZN6" s="102"/>
      <c r="DZO6" s="100"/>
      <c r="DZQ6" s="85"/>
      <c r="DZS6" s="85"/>
      <c r="DZT6" s="97"/>
      <c r="DZU6" s="98"/>
      <c r="DZV6" s="96"/>
      <c r="DZW6" s="100"/>
      <c r="EAE6" s="100"/>
      <c r="EAH6" s="102"/>
      <c r="EAI6" s="102"/>
      <c r="EAJ6" s="100"/>
      <c r="EAL6" s="85"/>
      <c r="EAN6" s="85"/>
      <c r="EAO6" s="97"/>
      <c r="EAP6" s="98"/>
      <c r="EAQ6" s="96"/>
      <c r="EAR6" s="100"/>
      <c r="EAZ6" s="100"/>
      <c r="EBC6" s="102"/>
      <c r="EBD6" s="102"/>
      <c r="EBE6" s="100"/>
      <c r="EBG6" s="85"/>
      <c r="EBI6" s="85"/>
      <c r="EBJ6" s="97"/>
      <c r="EBK6" s="98"/>
      <c r="EBL6" s="96"/>
      <c r="EBM6" s="100"/>
      <c r="EBU6" s="100"/>
      <c r="EBX6" s="102"/>
      <c r="EBY6" s="102"/>
      <c r="EBZ6" s="100"/>
      <c r="ECB6" s="85"/>
      <c r="ECD6" s="85"/>
      <c r="ECE6" s="97"/>
      <c r="ECF6" s="98"/>
      <c r="ECG6" s="96"/>
      <c r="ECH6" s="100"/>
      <c r="ECP6" s="100"/>
      <c r="ECS6" s="102"/>
      <c r="ECT6" s="102"/>
      <c r="ECU6" s="100"/>
      <c r="ECW6" s="85"/>
      <c r="ECY6" s="85"/>
      <c r="ECZ6" s="97"/>
      <c r="EDA6" s="98"/>
      <c r="EDB6" s="96"/>
      <c r="EDC6" s="100"/>
      <c r="EDK6" s="100"/>
      <c r="EDN6" s="102"/>
      <c r="EDO6" s="102"/>
      <c r="EDP6" s="100"/>
      <c r="EDR6" s="85"/>
      <c r="EDT6" s="85"/>
      <c r="EDU6" s="97"/>
      <c r="EDV6" s="98"/>
      <c r="EDW6" s="96"/>
      <c r="EDX6" s="100"/>
      <c r="EEF6" s="100"/>
      <c r="EEI6" s="102"/>
      <c r="EEJ6" s="102"/>
      <c r="EEK6" s="100"/>
      <c r="EEM6" s="85"/>
      <c r="EEO6" s="85"/>
      <c r="EEP6" s="97"/>
      <c r="EEQ6" s="98"/>
      <c r="EER6" s="96"/>
      <c r="EES6" s="100"/>
      <c r="EFA6" s="100"/>
      <c r="EFD6" s="102"/>
      <c r="EFE6" s="102"/>
      <c r="EFF6" s="100"/>
      <c r="EFH6" s="85"/>
      <c r="EFJ6" s="85"/>
      <c r="EFK6" s="97"/>
      <c r="EFL6" s="98"/>
      <c r="EFM6" s="96"/>
      <c r="EFN6" s="100"/>
      <c r="EFV6" s="100"/>
      <c r="EFY6" s="102"/>
      <c r="EFZ6" s="102"/>
      <c r="EGA6" s="100"/>
      <c r="EGC6" s="85"/>
      <c r="EGE6" s="85"/>
      <c r="EGF6" s="97"/>
      <c r="EGG6" s="98"/>
      <c r="EGH6" s="96"/>
      <c r="EGI6" s="100"/>
      <c r="EGQ6" s="100"/>
      <c r="EGT6" s="102"/>
      <c r="EGU6" s="102"/>
      <c r="EGV6" s="100"/>
      <c r="EGX6" s="85"/>
      <c r="EGZ6" s="85"/>
      <c r="EHA6" s="97"/>
      <c r="EHB6" s="98"/>
      <c r="EHC6" s="96"/>
      <c r="EHD6" s="100"/>
      <c r="EHL6" s="100"/>
      <c r="EHO6" s="102"/>
      <c r="EHP6" s="102"/>
      <c r="EHQ6" s="100"/>
      <c r="EHS6" s="85"/>
      <c r="EHU6" s="85"/>
      <c r="EHV6" s="97"/>
      <c r="EHW6" s="98"/>
      <c r="EHX6" s="96"/>
      <c r="EHY6" s="100"/>
      <c r="EIG6" s="100"/>
      <c r="EIJ6" s="102"/>
      <c r="EIK6" s="102"/>
      <c r="EIL6" s="100"/>
      <c r="EIN6" s="85"/>
      <c r="EIP6" s="85"/>
      <c r="EIQ6" s="97"/>
      <c r="EIR6" s="98"/>
      <c r="EIS6" s="96"/>
      <c r="EIT6" s="100"/>
      <c r="EJB6" s="100"/>
      <c r="EJE6" s="102"/>
      <c r="EJF6" s="102"/>
      <c r="EJG6" s="100"/>
      <c r="EJI6" s="85"/>
      <c r="EJK6" s="85"/>
      <c r="EJL6" s="97"/>
      <c r="EJM6" s="98"/>
      <c r="EJN6" s="96"/>
      <c r="EJO6" s="100"/>
      <c r="EJW6" s="100"/>
      <c r="EJZ6" s="102"/>
      <c r="EKA6" s="102"/>
      <c r="EKB6" s="100"/>
      <c r="EKD6" s="85"/>
      <c r="EKF6" s="85"/>
      <c r="EKG6" s="97"/>
      <c r="EKH6" s="98"/>
      <c r="EKI6" s="96"/>
      <c r="EKJ6" s="100"/>
      <c r="EKR6" s="100"/>
      <c r="EKU6" s="102"/>
      <c r="EKV6" s="102"/>
      <c r="EKW6" s="100"/>
      <c r="EKY6" s="85"/>
      <c r="ELA6" s="85"/>
      <c r="ELB6" s="97"/>
      <c r="ELC6" s="98"/>
      <c r="ELD6" s="96"/>
      <c r="ELE6" s="100"/>
      <c r="ELM6" s="100"/>
      <c r="ELP6" s="102"/>
      <c r="ELQ6" s="102"/>
      <c r="ELR6" s="100"/>
      <c r="ELT6" s="85"/>
      <c r="ELV6" s="85"/>
      <c r="ELW6" s="97"/>
      <c r="ELX6" s="98"/>
      <c r="ELY6" s="96"/>
      <c r="ELZ6" s="100"/>
      <c r="EMH6" s="100"/>
      <c r="EMK6" s="102"/>
      <c r="EML6" s="102"/>
      <c r="EMM6" s="100"/>
      <c r="EMO6" s="85"/>
      <c r="EMQ6" s="85"/>
      <c r="EMR6" s="97"/>
      <c r="EMS6" s="98"/>
      <c r="EMT6" s="96"/>
      <c r="EMU6" s="100"/>
      <c r="ENC6" s="100"/>
      <c r="ENF6" s="102"/>
      <c r="ENG6" s="102"/>
      <c r="ENH6" s="100"/>
      <c r="ENJ6" s="85"/>
      <c r="ENL6" s="85"/>
      <c r="ENM6" s="97"/>
      <c r="ENN6" s="98"/>
      <c r="ENO6" s="96"/>
      <c r="ENP6" s="100"/>
      <c r="ENX6" s="100"/>
      <c r="EOA6" s="102"/>
      <c r="EOB6" s="102"/>
      <c r="EOC6" s="100"/>
      <c r="EOE6" s="85"/>
      <c r="EOG6" s="85"/>
      <c r="EOH6" s="97"/>
      <c r="EOI6" s="98"/>
      <c r="EOJ6" s="96"/>
      <c r="EOK6" s="100"/>
      <c r="EOS6" s="100"/>
      <c r="EOV6" s="102"/>
      <c r="EOW6" s="102"/>
      <c r="EOX6" s="100"/>
      <c r="EOZ6" s="85"/>
      <c r="EPB6" s="85"/>
      <c r="EPC6" s="97"/>
      <c r="EPD6" s="98"/>
      <c r="EPE6" s="96"/>
      <c r="EPF6" s="100"/>
      <c r="EPN6" s="100"/>
      <c r="EPQ6" s="102"/>
      <c r="EPR6" s="102"/>
      <c r="EPS6" s="100"/>
      <c r="EPU6" s="85"/>
      <c r="EPW6" s="85"/>
      <c r="EPX6" s="97"/>
      <c r="EPY6" s="98"/>
      <c r="EPZ6" s="96"/>
      <c r="EQA6" s="100"/>
      <c r="EQI6" s="100"/>
      <c r="EQL6" s="102"/>
      <c r="EQM6" s="102"/>
      <c r="EQN6" s="100"/>
      <c r="EQP6" s="85"/>
      <c r="EQR6" s="85"/>
      <c r="EQS6" s="97"/>
      <c r="EQT6" s="98"/>
      <c r="EQU6" s="96"/>
      <c r="EQV6" s="100"/>
      <c r="ERD6" s="100"/>
      <c r="ERG6" s="102"/>
      <c r="ERH6" s="102"/>
      <c r="ERI6" s="100"/>
      <c r="ERK6" s="85"/>
      <c r="ERM6" s="85"/>
      <c r="ERN6" s="97"/>
      <c r="ERO6" s="98"/>
      <c r="ERP6" s="96"/>
      <c r="ERQ6" s="100"/>
      <c r="ERY6" s="100"/>
      <c r="ESB6" s="102"/>
      <c r="ESC6" s="102"/>
      <c r="ESD6" s="100"/>
      <c r="ESF6" s="85"/>
      <c r="ESH6" s="85"/>
      <c r="ESI6" s="97"/>
      <c r="ESJ6" s="98"/>
      <c r="ESK6" s="96"/>
      <c r="ESL6" s="100"/>
      <c r="EST6" s="100"/>
      <c r="ESW6" s="102"/>
      <c r="ESX6" s="102"/>
      <c r="ESY6" s="100"/>
      <c r="ETA6" s="85"/>
      <c r="ETC6" s="85"/>
      <c r="ETD6" s="97"/>
      <c r="ETE6" s="98"/>
      <c r="ETF6" s="96"/>
      <c r="ETG6" s="100"/>
      <c r="ETO6" s="100"/>
      <c r="ETR6" s="102"/>
      <c r="ETS6" s="102"/>
      <c r="ETT6" s="100"/>
      <c r="ETV6" s="85"/>
      <c r="ETX6" s="85"/>
      <c r="ETY6" s="97"/>
      <c r="ETZ6" s="98"/>
      <c r="EUA6" s="96"/>
      <c r="EUB6" s="100"/>
      <c r="EUJ6" s="100"/>
      <c r="EUM6" s="102"/>
      <c r="EUN6" s="102"/>
      <c r="EUO6" s="100"/>
      <c r="EUQ6" s="85"/>
      <c r="EUS6" s="85"/>
      <c r="EUT6" s="97"/>
      <c r="EUU6" s="98"/>
      <c r="EUV6" s="96"/>
      <c r="EUW6" s="100"/>
      <c r="EVE6" s="100"/>
      <c r="EVH6" s="102"/>
      <c r="EVI6" s="102"/>
      <c r="EVJ6" s="100"/>
      <c r="EVL6" s="85"/>
      <c r="EVN6" s="85"/>
      <c r="EVO6" s="97"/>
      <c r="EVP6" s="98"/>
      <c r="EVQ6" s="96"/>
      <c r="EVR6" s="100"/>
      <c r="EVZ6" s="100"/>
      <c r="EWC6" s="102"/>
      <c r="EWD6" s="102"/>
      <c r="EWE6" s="100"/>
      <c r="EWG6" s="85"/>
      <c r="EWI6" s="85"/>
      <c r="EWJ6" s="97"/>
      <c r="EWK6" s="98"/>
      <c r="EWL6" s="96"/>
      <c r="EWM6" s="100"/>
      <c r="EWU6" s="100"/>
      <c r="EWX6" s="102"/>
      <c r="EWY6" s="102"/>
      <c r="EWZ6" s="100"/>
      <c r="EXB6" s="85"/>
      <c r="EXD6" s="85"/>
      <c r="EXE6" s="97"/>
      <c r="EXF6" s="98"/>
      <c r="EXG6" s="96"/>
      <c r="EXH6" s="100"/>
      <c r="EXP6" s="100"/>
      <c r="EXS6" s="102"/>
      <c r="EXT6" s="102"/>
      <c r="EXU6" s="100"/>
      <c r="EXW6" s="85"/>
      <c r="EXY6" s="85"/>
      <c r="EXZ6" s="97"/>
      <c r="EYA6" s="98"/>
      <c r="EYB6" s="96"/>
      <c r="EYC6" s="100"/>
      <c r="EYK6" s="100"/>
      <c r="EYN6" s="102"/>
      <c r="EYO6" s="102"/>
      <c r="EYP6" s="100"/>
      <c r="EYR6" s="85"/>
      <c r="EYT6" s="85"/>
      <c r="EYU6" s="97"/>
      <c r="EYV6" s="98"/>
      <c r="EYW6" s="96"/>
      <c r="EYX6" s="100"/>
      <c r="EZF6" s="100"/>
      <c r="EZI6" s="102"/>
      <c r="EZJ6" s="102"/>
      <c r="EZK6" s="100"/>
      <c r="EZM6" s="85"/>
      <c r="EZO6" s="85"/>
      <c r="EZP6" s="97"/>
      <c r="EZQ6" s="98"/>
      <c r="EZR6" s="96"/>
      <c r="EZS6" s="100"/>
      <c r="FAA6" s="100"/>
      <c r="FAD6" s="102"/>
      <c r="FAE6" s="102"/>
      <c r="FAF6" s="100"/>
      <c r="FAH6" s="85"/>
      <c r="FAJ6" s="85"/>
      <c r="FAK6" s="97"/>
      <c r="FAL6" s="98"/>
      <c r="FAM6" s="96"/>
      <c r="FAN6" s="100"/>
      <c r="FAV6" s="100"/>
      <c r="FAY6" s="102"/>
      <c r="FAZ6" s="102"/>
      <c r="FBA6" s="100"/>
      <c r="FBC6" s="85"/>
      <c r="FBE6" s="85"/>
      <c r="FBF6" s="97"/>
      <c r="FBG6" s="98"/>
      <c r="FBH6" s="96"/>
      <c r="FBI6" s="100"/>
      <c r="FBQ6" s="100"/>
      <c r="FBT6" s="102"/>
      <c r="FBU6" s="102"/>
      <c r="FBV6" s="100"/>
      <c r="FBX6" s="85"/>
      <c r="FBZ6" s="85"/>
      <c r="FCA6" s="97"/>
      <c r="FCB6" s="98"/>
      <c r="FCC6" s="96"/>
      <c r="FCD6" s="100"/>
      <c r="FCL6" s="100"/>
      <c r="FCO6" s="102"/>
      <c r="FCP6" s="102"/>
      <c r="FCQ6" s="100"/>
      <c r="FCS6" s="85"/>
      <c r="FCU6" s="85"/>
      <c r="FCV6" s="97"/>
      <c r="FCW6" s="98"/>
      <c r="FCX6" s="96"/>
      <c r="FCY6" s="100"/>
      <c r="FDG6" s="100"/>
      <c r="FDJ6" s="102"/>
      <c r="FDK6" s="102"/>
      <c r="FDL6" s="100"/>
      <c r="FDN6" s="85"/>
      <c r="FDP6" s="85"/>
      <c r="FDQ6" s="97"/>
      <c r="FDR6" s="98"/>
      <c r="FDS6" s="96"/>
      <c r="FDT6" s="100"/>
      <c r="FEB6" s="100"/>
      <c r="FEE6" s="102"/>
      <c r="FEF6" s="102"/>
      <c r="FEG6" s="100"/>
      <c r="FEI6" s="85"/>
      <c r="FEK6" s="85"/>
      <c r="FEL6" s="97"/>
      <c r="FEM6" s="98"/>
      <c r="FEN6" s="96"/>
      <c r="FEO6" s="100"/>
      <c r="FEW6" s="100"/>
      <c r="FEZ6" s="102"/>
      <c r="FFA6" s="102"/>
      <c r="FFB6" s="100"/>
      <c r="FFD6" s="85"/>
      <c r="FFF6" s="85"/>
      <c r="FFG6" s="97"/>
      <c r="FFH6" s="98"/>
      <c r="FFI6" s="96"/>
      <c r="FFJ6" s="100"/>
      <c r="FFR6" s="100"/>
      <c r="FFU6" s="102"/>
      <c r="FFV6" s="102"/>
      <c r="FFW6" s="100"/>
      <c r="FFY6" s="85"/>
      <c r="FGA6" s="85"/>
      <c r="FGB6" s="97"/>
      <c r="FGC6" s="98"/>
      <c r="FGD6" s="96"/>
      <c r="FGE6" s="100"/>
      <c r="FGM6" s="100"/>
      <c r="FGP6" s="102"/>
      <c r="FGQ6" s="102"/>
      <c r="FGR6" s="100"/>
      <c r="FGT6" s="85"/>
      <c r="FGV6" s="85"/>
      <c r="FGW6" s="97"/>
      <c r="FGX6" s="98"/>
      <c r="FGY6" s="96"/>
      <c r="FGZ6" s="100"/>
      <c r="FHH6" s="100"/>
      <c r="FHK6" s="102"/>
      <c r="FHL6" s="102"/>
      <c r="FHM6" s="100"/>
      <c r="FHO6" s="85"/>
      <c r="FHQ6" s="85"/>
      <c r="FHR6" s="97"/>
      <c r="FHS6" s="98"/>
      <c r="FHT6" s="96"/>
      <c r="FHU6" s="100"/>
      <c r="FIC6" s="100"/>
      <c r="FIF6" s="102"/>
      <c r="FIG6" s="102"/>
      <c r="FIH6" s="100"/>
      <c r="FIJ6" s="85"/>
      <c r="FIL6" s="85"/>
      <c r="FIM6" s="97"/>
      <c r="FIN6" s="98"/>
      <c r="FIO6" s="96"/>
      <c r="FIP6" s="100"/>
      <c r="FIX6" s="100"/>
      <c r="FJA6" s="102"/>
      <c r="FJB6" s="102"/>
      <c r="FJC6" s="100"/>
      <c r="FJE6" s="85"/>
      <c r="FJG6" s="85"/>
      <c r="FJH6" s="97"/>
      <c r="FJI6" s="98"/>
      <c r="FJJ6" s="96"/>
      <c r="FJK6" s="100"/>
      <c r="FJS6" s="100"/>
      <c r="FJV6" s="102"/>
      <c r="FJW6" s="102"/>
      <c r="FJX6" s="100"/>
      <c r="FJZ6" s="85"/>
      <c r="FKB6" s="85"/>
      <c r="FKC6" s="97"/>
      <c r="FKD6" s="98"/>
      <c r="FKE6" s="96"/>
      <c r="FKF6" s="100"/>
      <c r="FKN6" s="100"/>
      <c r="FKQ6" s="102"/>
      <c r="FKR6" s="102"/>
      <c r="FKS6" s="100"/>
      <c r="FKU6" s="85"/>
      <c r="FKW6" s="85"/>
      <c r="FKX6" s="97"/>
      <c r="FKY6" s="98"/>
      <c r="FKZ6" s="96"/>
      <c r="FLA6" s="100"/>
      <c r="FLI6" s="100"/>
      <c r="FLL6" s="102"/>
      <c r="FLM6" s="102"/>
      <c r="FLN6" s="100"/>
      <c r="FLP6" s="85"/>
      <c r="FLR6" s="85"/>
      <c r="FLS6" s="97"/>
      <c r="FLT6" s="98"/>
      <c r="FLU6" s="96"/>
      <c r="FLV6" s="100"/>
      <c r="FMD6" s="100"/>
      <c r="FMG6" s="102"/>
      <c r="FMH6" s="102"/>
      <c r="FMI6" s="100"/>
      <c r="FMK6" s="85"/>
      <c r="FMM6" s="85"/>
      <c r="FMN6" s="97"/>
      <c r="FMO6" s="98"/>
      <c r="FMP6" s="96"/>
      <c r="FMQ6" s="100"/>
      <c r="FMY6" s="100"/>
      <c r="FNB6" s="102"/>
      <c r="FNC6" s="102"/>
      <c r="FND6" s="100"/>
      <c r="FNF6" s="85"/>
      <c r="FNH6" s="85"/>
      <c r="FNI6" s="97"/>
      <c r="FNJ6" s="98"/>
      <c r="FNK6" s="96"/>
      <c r="FNL6" s="100"/>
      <c r="FNT6" s="100"/>
      <c r="FNW6" s="102"/>
      <c r="FNX6" s="102"/>
      <c r="FNY6" s="100"/>
      <c r="FOA6" s="85"/>
      <c r="FOC6" s="85"/>
      <c r="FOD6" s="97"/>
      <c r="FOE6" s="98"/>
      <c r="FOF6" s="96"/>
      <c r="FOG6" s="100"/>
      <c r="FOO6" s="100"/>
      <c r="FOR6" s="102"/>
      <c r="FOS6" s="102"/>
      <c r="FOT6" s="100"/>
      <c r="FOV6" s="85"/>
      <c r="FOX6" s="85"/>
      <c r="FOY6" s="97"/>
      <c r="FOZ6" s="98"/>
      <c r="FPA6" s="96"/>
      <c r="FPB6" s="100"/>
      <c r="FPJ6" s="100"/>
      <c r="FPM6" s="102"/>
      <c r="FPN6" s="102"/>
      <c r="FPO6" s="100"/>
      <c r="FPQ6" s="85"/>
      <c r="FPS6" s="85"/>
      <c r="FPT6" s="97"/>
      <c r="FPU6" s="98"/>
      <c r="FPV6" s="96"/>
      <c r="FPW6" s="100"/>
      <c r="FQE6" s="100"/>
      <c r="FQH6" s="102"/>
      <c r="FQI6" s="102"/>
      <c r="FQJ6" s="100"/>
      <c r="FQL6" s="85"/>
      <c r="FQN6" s="85"/>
      <c r="FQO6" s="97"/>
      <c r="FQP6" s="98"/>
      <c r="FQQ6" s="96"/>
      <c r="FQR6" s="100"/>
      <c r="FQZ6" s="100"/>
      <c r="FRC6" s="102"/>
      <c r="FRD6" s="102"/>
      <c r="FRE6" s="100"/>
      <c r="FRG6" s="85"/>
      <c r="FRI6" s="85"/>
      <c r="FRJ6" s="97"/>
      <c r="FRK6" s="98"/>
      <c r="FRL6" s="96"/>
      <c r="FRM6" s="100"/>
      <c r="FRU6" s="100"/>
      <c r="FRX6" s="102"/>
      <c r="FRY6" s="102"/>
      <c r="FRZ6" s="100"/>
      <c r="FSB6" s="85"/>
      <c r="FSD6" s="85"/>
      <c r="FSE6" s="97"/>
      <c r="FSF6" s="98"/>
      <c r="FSG6" s="96"/>
      <c r="FSH6" s="100"/>
      <c r="FSP6" s="100"/>
      <c r="FSS6" s="102"/>
      <c r="FST6" s="102"/>
      <c r="FSU6" s="100"/>
      <c r="FSW6" s="85"/>
      <c r="FSY6" s="85"/>
      <c r="FSZ6" s="97"/>
      <c r="FTA6" s="98"/>
      <c r="FTB6" s="96"/>
      <c r="FTC6" s="100"/>
      <c r="FTK6" s="100"/>
      <c r="FTN6" s="102"/>
      <c r="FTO6" s="102"/>
      <c r="FTP6" s="100"/>
      <c r="FTR6" s="85"/>
      <c r="FTT6" s="85"/>
      <c r="FTU6" s="97"/>
      <c r="FTV6" s="98"/>
      <c r="FTW6" s="96"/>
      <c r="FTX6" s="100"/>
      <c r="FUF6" s="100"/>
      <c r="FUI6" s="102"/>
      <c r="FUJ6" s="102"/>
      <c r="FUK6" s="100"/>
      <c r="FUM6" s="85"/>
      <c r="FUO6" s="85"/>
      <c r="FUP6" s="97"/>
      <c r="FUQ6" s="98"/>
      <c r="FUR6" s="96"/>
      <c r="FUS6" s="100"/>
      <c r="FVA6" s="100"/>
      <c r="FVD6" s="102"/>
      <c r="FVE6" s="102"/>
      <c r="FVF6" s="100"/>
      <c r="FVH6" s="85"/>
      <c r="FVJ6" s="85"/>
      <c r="FVK6" s="97"/>
      <c r="FVL6" s="98"/>
      <c r="FVM6" s="96"/>
      <c r="FVN6" s="100"/>
      <c r="FVV6" s="100"/>
      <c r="FVY6" s="102"/>
      <c r="FVZ6" s="102"/>
      <c r="FWA6" s="100"/>
      <c r="FWC6" s="85"/>
      <c r="FWE6" s="85"/>
      <c r="FWF6" s="97"/>
      <c r="FWG6" s="98"/>
      <c r="FWH6" s="96"/>
      <c r="FWI6" s="100"/>
      <c r="FWQ6" s="100"/>
      <c r="FWT6" s="102"/>
      <c r="FWU6" s="102"/>
      <c r="FWV6" s="100"/>
      <c r="FWX6" s="85"/>
      <c r="FWZ6" s="85"/>
      <c r="FXA6" s="97"/>
      <c r="FXB6" s="98"/>
      <c r="FXC6" s="96"/>
      <c r="FXD6" s="100"/>
      <c r="FXL6" s="100"/>
      <c r="FXO6" s="102"/>
      <c r="FXP6" s="102"/>
      <c r="FXQ6" s="100"/>
      <c r="FXS6" s="85"/>
      <c r="FXU6" s="85"/>
      <c r="FXV6" s="97"/>
      <c r="FXW6" s="98"/>
      <c r="FXX6" s="96"/>
      <c r="FXY6" s="100"/>
      <c r="FYG6" s="100"/>
      <c r="FYJ6" s="102"/>
      <c r="FYK6" s="102"/>
      <c r="FYL6" s="100"/>
      <c r="FYN6" s="85"/>
      <c r="FYP6" s="85"/>
      <c r="FYQ6" s="97"/>
      <c r="FYR6" s="98"/>
      <c r="FYS6" s="96"/>
      <c r="FYT6" s="100"/>
      <c r="FZB6" s="100"/>
      <c r="FZE6" s="102"/>
      <c r="FZF6" s="102"/>
      <c r="FZG6" s="100"/>
      <c r="FZI6" s="85"/>
      <c r="FZK6" s="85"/>
      <c r="FZL6" s="97"/>
      <c r="FZM6" s="98"/>
      <c r="FZN6" s="96"/>
      <c r="FZO6" s="100"/>
      <c r="FZW6" s="100"/>
      <c r="FZZ6" s="102"/>
      <c r="GAA6" s="102"/>
      <c r="GAB6" s="100"/>
      <c r="GAD6" s="85"/>
      <c r="GAF6" s="85"/>
      <c r="GAG6" s="97"/>
      <c r="GAH6" s="98"/>
      <c r="GAI6" s="96"/>
      <c r="GAJ6" s="100"/>
      <c r="GAR6" s="100"/>
      <c r="GAU6" s="102"/>
      <c r="GAV6" s="102"/>
      <c r="GAW6" s="100"/>
      <c r="GAY6" s="85"/>
      <c r="GBA6" s="85"/>
      <c r="GBB6" s="97"/>
      <c r="GBC6" s="98"/>
      <c r="GBD6" s="96"/>
      <c r="GBE6" s="100"/>
      <c r="GBM6" s="100"/>
      <c r="GBP6" s="102"/>
      <c r="GBQ6" s="102"/>
      <c r="GBR6" s="100"/>
      <c r="GBT6" s="85"/>
      <c r="GBV6" s="85"/>
      <c r="GBW6" s="97"/>
      <c r="GBX6" s="98"/>
      <c r="GBY6" s="96"/>
      <c r="GBZ6" s="100"/>
      <c r="GCH6" s="100"/>
      <c r="GCK6" s="102"/>
      <c r="GCL6" s="102"/>
      <c r="GCM6" s="100"/>
      <c r="GCO6" s="85"/>
      <c r="GCQ6" s="85"/>
      <c r="GCR6" s="97"/>
      <c r="GCS6" s="98"/>
      <c r="GCT6" s="96"/>
      <c r="GCU6" s="100"/>
      <c r="GDC6" s="100"/>
      <c r="GDF6" s="102"/>
      <c r="GDG6" s="102"/>
      <c r="GDH6" s="100"/>
      <c r="GDJ6" s="85"/>
      <c r="GDL6" s="85"/>
      <c r="GDM6" s="97"/>
      <c r="GDN6" s="98"/>
      <c r="GDO6" s="96"/>
      <c r="GDP6" s="100"/>
      <c r="GDX6" s="100"/>
      <c r="GEA6" s="102"/>
      <c r="GEB6" s="102"/>
      <c r="GEC6" s="100"/>
      <c r="GEE6" s="85"/>
      <c r="GEG6" s="85"/>
      <c r="GEH6" s="97"/>
      <c r="GEI6" s="98"/>
      <c r="GEJ6" s="96"/>
      <c r="GEK6" s="100"/>
      <c r="GES6" s="100"/>
      <c r="GEV6" s="102"/>
      <c r="GEW6" s="102"/>
      <c r="GEX6" s="100"/>
      <c r="GEZ6" s="85"/>
      <c r="GFB6" s="85"/>
      <c r="GFC6" s="97"/>
      <c r="GFD6" s="98"/>
      <c r="GFE6" s="96"/>
      <c r="GFF6" s="100"/>
      <c r="GFN6" s="100"/>
      <c r="GFQ6" s="102"/>
      <c r="GFR6" s="102"/>
      <c r="GFS6" s="100"/>
      <c r="GFU6" s="85"/>
      <c r="GFW6" s="85"/>
      <c r="GFX6" s="97"/>
      <c r="GFY6" s="98"/>
      <c r="GFZ6" s="96"/>
      <c r="GGA6" s="100"/>
      <c r="GGI6" s="100"/>
      <c r="GGL6" s="102"/>
      <c r="GGM6" s="102"/>
      <c r="GGN6" s="100"/>
      <c r="GGP6" s="85"/>
      <c r="GGR6" s="85"/>
      <c r="GGS6" s="97"/>
      <c r="GGT6" s="98"/>
      <c r="GGU6" s="96"/>
      <c r="GGV6" s="100"/>
      <c r="GHD6" s="100"/>
      <c r="GHG6" s="102"/>
      <c r="GHH6" s="102"/>
      <c r="GHI6" s="100"/>
      <c r="GHK6" s="85"/>
      <c r="GHM6" s="85"/>
      <c r="GHN6" s="97"/>
      <c r="GHO6" s="98"/>
      <c r="GHP6" s="96"/>
      <c r="GHQ6" s="100"/>
      <c r="GHY6" s="100"/>
      <c r="GIB6" s="102"/>
      <c r="GIC6" s="102"/>
      <c r="GID6" s="100"/>
      <c r="GIF6" s="85"/>
      <c r="GIH6" s="85"/>
      <c r="GII6" s="97"/>
      <c r="GIJ6" s="98"/>
      <c r="GIK6" s="96"/>
      <c r="GIL6" s="100"/>
      <c r="GIT6" s="100"/>
      <c r="GIW6" s="102"/>
      <c r="GIX6" s="102"/>
      <c r="GIY6" s="100"/>
      <c r="GJA6" s="85"/>
      <c r="GJC6" s="85"/>
      <c r="GJD6" s="97"/>
      <c r="GJE6" s="98"/>
      <c r="GJF6" s="96"/>
      <c r="GJG6" s="100"/>
      <c r="GJO6" s="100"/>
      <c r="GJR6" s="102"/>
      <c r="GJS6" s="102"/>
      <c r="GJT6" s="100"/>
      <c r="GJV6" s="85"/>
      <c r="GJX6" s="85"/>
      <c r="GJY6" s="97"/>
      <c r="GJZ6" s="98"/>
      <c r="GKA6" s="96"/>
      <c r="GKB6" s="100"/>
      <c r="GKJ6" s="100"/>
      <c r="GKM6" s="102"/>
      <c r="GKN6" s="102"/>
      <c r="GKO6" s="100"/>
      <c r="GKQ6" s="85"/>
      <c r="GKS6" s="85"/>
      <c r="GKT6" s="97"/>
      <c r="GKU6" s="98"/>
      <c r="GKV6" s="96"/>
      <c r="GKW6" s="100"/>
      <c r="GLE6" s="100"/>
      <c r="GLH6" s="102"/>
      <c r="GLI6" s="102"/>
      <c r="GLJ6" s="100"/>
      <c r="GLL6" s="85"/>
      <c r="GLN6" s="85"/>
      <c r="GLO6" s="97"/>
      <c r="GLP6" s="98"/>
      <c r="GLQ6" s="96"/>
      <c r="GLR6" s="100"/>
      <c r="GLZ6" s="100"/>
      <c r="GMC6" s="102"/>
      <c r="GMD6" s="102"/>
      <c r="GME6" s="100"/>
      <c r="GMG6" s="85"/>
      <c r="GMI6" s="85"/>
      <c r="GMJ6" s="97"/>
      <c r="GMK6" s="98"/>
      <c r="GML6" s="96"/>
      <c r="GMM6" s="100"/>
      <c r="GMU6" s="100"/>
      <c r="GMX6" s="102"/>
      <c r="GMY6" s="102"/>
      <c r="GMZ6" s="100"/>
      <c r="GNB6" s="85"/>
      <c r="GND6" s="85"/>
      <c r="GNE6" s="97"/>
      <c r="GNF6" s="98"/>
      <c r="GNG6" s="96"/>
      <c r="GNH6" s="100"/>
      <c r="GNP6" s="100"/>
      <c r="GNS6" s="102"/>
      <c r="GNT6" s="102"/>
      <c r="GNU6" s="100"/>
      <c r="GNW6" s="85"/>
      <c r="GNY6" s="85"/>
      <c r="GNZ6" s="97"/>
      <c r="GOA6" s="98"/>
      <c r="GOB6" s="96"/>
      <c r="GOC6" s="100"/>
      <c r="GOK6" s="100"/>
      <c r="GON6" s="102"/>
      <c r="GOO6" s="102"/>
      <c r="GOP6" s="100"/>
      <c r="GOR6" s="85"/>
      <c r="GOT6" s="85"/>
      <c r="GOU6" s="97"/>
      <c r="GOV6" s="98"/>
      <c r="GOW6" s="96"/>
      <c r="GOX6" s="100"/>
      <c r="GPF6" s="100"/>
      <c r="GPI6" s="102"/>
      <c r="GPJ6" s="102"/>
      <c r="GPK6" s="100"/>
      <c r="GPM6" s="85"/>
      <c r="GPO6" s="85"/>
      <c r="GPP6" s="97"/>
      <c r="GPQ6" s="98"/>
      <c r="GPR6" s="96"/>
      <c r="GPS6" s="100"/>
      <c r="GQA6" s="100"/>
      <c r="GQD6" s="102"/>
      <c r="GQE6" s="102"/>
      <c r="GQF6" s="100"/>
      <c r="GQH6" s="85"/>
      <c r="GQJ6" s="85"/>
      <c r="GQK6" s="97"/>
      <c r="GQL6" s="98"/>
      <c r="GQM6" s="96"/>
      <c r="GQN6" s="100"/>
      <c r="GQV6" s="100"/>
      <c r="GQY6" s="102"/>
      <c r="GQZ6" s="102"/>
      <c r="GRA6" s="100"/>
      <c r="GRC6" s="85"/>
      <c r="GRE6" s="85"/>
      <c r="GRF6" s="97"/>
      <c r="GRG6" s="98"/>
      <c r="GRH6" s="96"/>
      <c r="GRI6" s="100"/>
      <c r="GRQ6" s="100"/>
      <c r="GRT6" s="102"/>
      <c r="GRU6" s="102"/>
      <c r="GRV6" s="100"/>
      <c r="GRX6" s="85"/>
      <c r="GRZ6" s="85"/>
      <c r="GSA6" s="97"/>
      <c r="GSB6" s="98"/>
      <c r="GSC6" s="96"/>
      <c r="GSD6" s="100"/>
      <c r="GSL6" s="100"/>
      <c r="GSO6" s="102"/>
      <c r="GSP6" s="102"/>
      <c r="GSQ6" s="100"/>
      <c r="GSS6" s="85"/>
      <c r="GSU6" s="85"/>
      <c r="GSV6" s="97"/>
      <c r="GSW6" s="98"/>
      <c r="GSX6" s="96"/>
      <c r="GSY6" s="100"/>
      <c r="GTG6" s="100"/>
      <c r="GTJ6" s="102"/>
      <c r="GTK6" s="102"/>
      <c r="GTL6" s="100"/>
      <c r="GTN6" s="85"/>
      <c r="GTP6" s="85"/>
      <c r="GTQ6" s="97"/>
      <c r="GTR6" s="98"/>
      <c r="GTS6" s="96"/>
      <c r="GTT6" s="100"/>
      <c r="GUB6" s="100"/>
      <c r="GUE6" s="102"/>
      <c r="GUF6" s="102"/>
      <c r="GUG6" s="100"/>
      <c r="GUI6" s="85"/>
      <c r="GUK6" s="85"/>
      <c r="GUL6" s="97"/>
      <c r="GUM6" s="98"/>
      <c r="GUN6" s="96"/>
      <c r="GUO6" s="100"/>
      <c r="GUW6" s="100"/>
      <c r="GUZ6" s="102"/>
      <c r="GVA6" s="102"/>
      <c r="GVB6" s="100"/>
      <c r="GVD6" s="85"/>
      <c r="GVF6" s="85"/>
      <c r="GVG6" s="97"/>
      <c r="GVH6" s="98"/>
      <c r="GVI6" s="96"/>
      <c r="GVJ6" s="100"/>
      <c r="GVR6" s="100"/>
      <c r="GVU6" s="102"/>
      <c r="GVV6" s="102"/>
      <c r="GVW6" s="100"/>
      <c r="GVY6" s="85"/>
      <c r="GWA6" s="85"/>
      <c r="GWB6" s="97"/>
      <c r="GWC6" s="98"/>
      <c r="GWD6" s="96"/>
      <c r="GWE6" s="100"/>
      <c r="GWM6" s="100"/>
      <c r="GWP6" s="102"/>
      <c r="GWQ6" s="102"/>
      <c r="GWR6" s="100"/>
      <c r="GWT6" s="85"/>
      <c r="GWV6" s="85"/>
      <c r="GWW6" s="97"/>
      <c r="GWX6" s="98"/>
      <c r="GWY6" s="96"/>
      <c r="GWZ6" s="100"/>
      <c r="GXH6" s="100"/>
      <c r="GXK6" s="102"/>
      <c r="GXL6" s="102"/>
      <c r="GXM6" s="100"/>
      <c r="GXO6" s="85"/>
      <c r="GXQ6" s="85"/>
      <c r="GXR6" s="97"/>
      <c r="GXS6" s="98"/>
      <c r="GXT6" s="96"/>
      <c r="GXU6" s="100"/>
      <c r="GYC6" s="100"/>
      <c r="GYF6" s="102"/>
      <c r="GYG6" s="102"/>
      <c r="GYH6" s="100"/>
      <c r="GYJ6" s="85"/>
      <c r="GYL6" s="85"/>
      <c r="GYM6" s="97"/>
      <c r="GYN6" s="98"/>
      <c r="GYO6" s="96"/>
      <c r="GYP6" s="100"/>
      <c r="GYX6" s="100"/>
      <c r="GZA6" s="102"/>
      <c r="GZB6" s="102"/>
      <c r="GZC6" s="100"/>
      <c r="GZE6" s="85"/>
      <c r="GZG6" s="85"/>
      <c r="GZH6" s="97"/>
      <c r="GZI6" s="98"/>
      <c r="GZJ6" s="96"/>
      <c r="GZK6" s="100"/>
      <c r="GZS6" s="100"/>
      <c r="GZV6" s="102"/>
      <c r="GZW6" s="102"/>
      <c r="GZX6" s="100"/>
      <c r="GZZ6" s="85"/>
      <c r="HAB6" s="85"/>
      <c r="HAC6" s="97"/>
      <c r="HAD6" s="98"/>
      <c r="HAE6" s="96"/>
      <c r="HAF6" s="100"/>
      <c r="HAN6" s="100"/>
      <c r="HAQ6" s="102"/>
      <c r="HAR6" s="102"/>
      <c r="HAS6" s="100"/>
      <c r="HAU6" s="85"/>
      <c r="HAW6" s="85"/>
      <c r="HAX6" s="97"/>
      <c r="HAY6" s="98"/>
      <c r="HAZ6" s="96"/>
      <c r="HBA6" s="100"/>
      <c r="HBI6" s="100"/>
      <c r="HBL6" s="102"/>
      <c r="HBM6" s="102"/>
      <c r="HBN6" s="100"/>
      <c r="HBP6" s="85"/>
      <c r="HBR6" s="85"/>
      <c r="HBS6" s="97"/>
      <c r="HBT6" s="98"/>
      <c r="HBU6" s="96"/>
      <c r="HBV6" s="100"/>
      <c r="HCD6" s="100"/>
      <c r="HCG6" s="102"/>
      <c r="HCH6" s="102"/>
      <c r="HCI6" s="100"/>
      <c r="HCK6" s="85"/>
      <c r="HCM6" s="85"/>
      <c r="HCN6" s="97"/>
      <c r="HCO6" s="98"/>
      <c r="HCP6" s="96"/>
      <c r="HCQ6" s="100"/>
      <c r="HCY6" s="100"/>
      <c r="HDB6" s="102"/>
      <c r="HDC6" s="102"/>
      <c r="HDD6" s="100"/>
      <c r="HDF6" s="85"/>
      <c r="HDH6" s="85"/>
      <c r="HDI6" s="97"/>
      <c r="HDJ6" s="98"/>
      <c r="HDK6" s="96"/>
      <c r="HDL6" s="100"/>
      <c r="HDT6" s="100"/>
      <c r="HDW6" s="102"/>
      <c r="HDX6" s="102"/>
      <c r="HDY6" s="100"/>
      <c r="HEA6" s="85"/>
      <c r="HEC6" s="85"/>
      <c r="HED6" s="97"/>
      <c r="HEE6" s="98"/>
      <c r="HEF6" s="96"/>
      <c r="HEG6" s="100"/>
      <c r="HEO6" s="100"/>
      <c r="HER6" s="102"/>
      <c r="HES6" s="102"/>
      <c r="HET6" s="100"/>
      <c r="HEV6" s="85"/>
      <c r="HEX6" s="85"/>
      <c r="HEY6" s="97"/>
      <c r="HEZ6" s="98"/>
      <c r="HFA6" s="96"/>
      <c r="HFB6" s="100"/>
      <c r="HFJ6" s="100"/>
      <c r="HFM6" s="102"/>
      <c r="HFN6" s="102"/>
      <c r="HFO6" s="100"/>
      <c r="HFQ6" s="85"/>
      <c r="HFS6" s="85"/>
      <c r="HFT6" s="97"/>
      <c r="HFU6" s="98"/>
      <c r="HFV6" s="96"/>
      <c r="HFW6" s="100"/>
      <c r="HGE6" s="100"/>
      <c r="HGH6" s="102"/>
      <c r="HGI6" s="102"/>
      <c r="HGJ6" s="100"/>
      <c r="HGL6" s="85"/>
      <c r="HGN6" s="85"/>
      <c r="HGO6" s="97"/>
      <c r="HGP6" s="98"/>
      <c r="HGQ6" s="96"/>
      <c r="HGR6" s="100"/>
      <c r="HGZ6" s="100"/>
      <c r="HHC6" s="102"/>
      <c r="HHD6" s="102"/>
      <c r="HHE6" s="100"/>
      <c r="HHG6" s="85"/>
      <c r="HHI6" s="85"/>
      <c r="HHJ6" s="97"/>
      <c r="HHK6" s="98"/>
      <c r="HHL6" s="96"/>
      <c r="HHM6" s="100"/>
      <c r="HHU6" s="100"/>
      <c r="HHX6" s="102"/>
      <c r="HHY6" s="102"/>
      <c r="HHZ6" s="100"/>
      <c r="HIB6" s="85"/>
      <c r="HID6" s="85"/>
      <c r="HIE6" s="97"/>
      <c r="HIF6" s="98"/>
      <c r="HIG6" s="96"/>
      <c r="HIH6" s="100"/>
      <c r="HIP6" s="100"/>
      <c r="HIS6" s="102"/>
      <c r="HIT6" s="102"/>
      <c r="HIU6" s="100"/>
      <c r="HIW6" s="85"/>
      <c r="HIY6" s="85"/>
      <c r="HIZ6" s="97"/>
      <c r="HJA6" s="98"/>
      <c r="HJB6" s="96"/>
      <c r="HJC6" s="100"/>
      <c r="HJK6" s="100"/>
      <c r="HJN6" s="102"/>
      <c r="HJO6" s="102"/>
      <c r="HJP6" s="100"/>
      <c r="HJR6" s="85"/>
      <c r="HJT6" s="85"/>
      <c r="HJU6" s="97"/>
      <c r="HJV6" s="98"/>
      <c r="HJW6" s="96"/>
      <c r="HJX6" s="100"/>
      <c r="HKF6" s="100"/>
      <c r="HKI6" s="102"/>
      <c r="HKJ6" s="102"/>
      <c r="HKK6" s="100"/>
      <c r="HKM6" s="85"/>
      <c r="HKO6" s="85"/>
      <c r="HKP6" s="97"/>
      <c r="HKQ6" s="98"/>
      <c r="HKR6" s="96"/>
      <c r="HKS6" s="100"/>
      <c r="HLA6" s="100"/>
      <c r="HLD6" s="102"/>
      <c r="HLE6" s="102"/>
      <c r="HLF6" s="100"/>
      <c r="HLH6" s="85"/>
      <c r="HLJ6" s="85"/>
      <c r="HLK6" s="97"/>
      <c r="HLL6" s="98"/>
      <c r="HLM6" s="96"/>
      <c r="HLN6" s="100"/>
      <c r="HLV6" s="100"/>
      <c r="HLY6" s="102"/>
      <c r="HLZ6" s="102"/>
      <c r="HMA6" s="100"/>
      <c r="HMC6" s="85"/>
      <c r="HME6" s="85"/>
      <c r="HMF6" s="97"/>
      <c r="HMG6" s="98"/>
      <c r="HMH6" s="96"/>
      <c r="HMI6" s="100"/>
      <c r="HMQ6" s="100"/>
      <c r="HMT6" s="102"/>
      <c r="HMU6" s="102"/>
      <c r="HMV6" s="100"/>
      <c r="HMX6" s="85"/>
      <c r="HMZ6" s="85"/>
      <c r="HNA6" s="97"/>
      <c r="HNB6" s="98"/>
      <c r="HNC6" s="96"/>
      <c r="HND6" s="100"/>
      <c r="HNL6" s="100"/>
      <c r="HNO6" s="102"/>
      <c r="HNP6" s="102"/>
      <c r="HNQ6" s="100"/>
      <c r="HNS6" s="85"/>
      <c r="HNU6" s="85"/>
      <c r="HNV6" s="97"/>
      <c r="HNW6" s="98"/>
      <c r="HNX6" s="96"/>
      <c r="HNY6" s="100"/>
      <c r="HOG6" s="100"/>
      <c r="HOJ6" s="102"/>
      <c r="HOK6" s="102"/>
      <c r="HOL6" s="100"/>
      <c r="HON6" s="85"/>
      <c r="HOP6" s="85"/>
      <c r="HOQ6" s="97"/>
      <c r="HOR6" s="98"/>
      <c r="HOS6" s="96"/>
      <c r="HOT6" s="100"/>
      <c r="HPB6" s="100"/>
      <c r="HPE6" s="102"/>
      <c r="HPF6" s="102"/>
      <c r="HPG6" s="100"/>
      <c r="HPI6" s="85"/>
      <c r="HPK6" s="85"/>
      <c r="HPL6" s="97"/>
      <c r="HPM6" s="98"/>
      <c r="HPN6" s="96"/>
      <c r="HPO6" s="100"/>
      <c r="HPW6" s="100"/>
      <c r="HPZ6" s="102"/>
      <c r="HQA6" s="102"/>
      <c r="HQB6" s="100"/>
      <c r="HQD6" s="85"/>
      <c r="HQF6" s="85"/>
      <c r="HQG6" s="97"/>
      <c r="HQH6" s="98"/>
      <c r="HQI6" s="96"/>
      <c r="HQJ6" s="100"/>
      <c r="HQR6" s="100"/>
      <c r="HQU6" s="102"/>
      <c r="HQV6" s="102"/>
      <c r="HQW6" s="100"/>
      <c r="HQY6" s="85"/>
      <c r="HRA6" s="85"/>
      <c r="HRB6" s="97"/>
      <c r="HRC6" s="98"/>
      <c r="HRD6" s="96"/>
      <c r="HRE6" s="100"/>
      <c r="HRM6" s="100"/>
      <c r="HRP6" s="102"/>
      <c r="HRQ6" s="102"/>
      <c r="HRR6" s="100"/>
      <c r="HRT6" s="85"/>
      <c r="HRV6" s="85"/>
      <c r="HRW6" s="97"/>
      <c r="HRX6" s="98"/>
      <c r="HRY6" s="96"/>
      <c r="HRZ6" s="100"/>
      <c r="HSH6" s="100"/>
      <c r="HSK6" s="102"/>
      <c r="HSL6" s="102"/>
      <c r="HSM6" s="100"/>
      <c r="HSO6" s="85"/>
      <c r="HSQ6" s="85"/>
      <c r="HSR6" s="97"/>
      <c r="HSS6" s="98"/>
      <c r="HST6" s="96"/>
      <c r="HSU6" s="100"/>
      <c r="HTC6" s="100"/>
      <c r="HTF6" s="102"/>
      <c r="HTG6" s="102"/>
      <c r="HTH6" s="100"/>
      <c r="HTJ6" s="85"/>
      <c r="HTL6" s="85"/>
      <c r="HTM6" s="97"/>
      <c r="HTN6" s="98"/>
      <c r="HTO6" s="96"/>
      <c r="HTP6" s="100"/>
      <c r="HTX6" s="100"/>
      <c r="HUA6" s="102"/>
      <c r="HUB6" s="102"/>
      <c r="HUC6" s="100"/>
      <c r="HUE6" s="85"/>
      <c r="HUG6" s="85"/>
      <c r="HUH6" s="97"/>
      <c r="HUI6" s="98"/>
      <c r="HUJ6" s="96"/>
      <c r="HUK6" s="100"/>
      <c r="HUS6" s="100"/>
      <c r="HUV6" s="102"/>
      <c r="HUW6" s="102"/>
      <c r="HUX6" s="100"/>
      <c r="HUZ6" s="85"/>
      <c r="HVB6" s="85"/>
      <c r="HVC6" s="97"/>
      <c r="HVD6" s="98"/>
      <c r="HVE6" s="96"/>
      <c r="HVF6" s="100"/>
      <c r="HVN6" s="100"/>
      <c r="HVQ6" s="102"/>
      <c r="HVR6" s="102"/>
      <c r="HVS6" s="100"/>
      <c r="HVU6" s="85"/>
      <c r="HVW6" s="85"/>
      <c r="HVX6" s="97"/>
      <c r="HVY6" s="98"/>
      <c r="HVZ6" s="96"/>
      <c r="HWA6" s="100"/>
      <c r="HWI6" s="100"/>
      <c r="HWL6" s="102"/>
      <c r="HWM6" s="102"/>
      <c r="HWN6" s="100"/>
      <c r="HWP6" s="85"/>
      <c r="HWR6" s="85"/>
      <c r="HWS6" s="97"/>
      <c r="HWT6" s="98"/>
      <c r="HWU6" s="96"/>
      <c r="HWV6" s="100"/>
      <c r="HXD6" s="100"/>
      <c r="HXG6" s="102"/>
      <c r="HXH6" s="102"/>
      <c r="HXI6" s="100"/>
      <c r="HXK6" s="85"/>
      <c r="HXM6" s="85"/>
      <c r="HXN6" s="97"/>
      <c r="HXO6" s="98"/>
      <c r="HXP6" s="96"/>
      <c r="HXQ6" s="100"/>
      <c r="HXY6" s="100"/>
      <c r="HYB6" s="102"/>
      <c r="HYC6" s="102"/>
      <c r="HYD6" s="100"/>
      <c r="HYF6" s="85"/>
      <c r="HYH6" s="85"/>
      <c r="HYI6" s="97"/>
      <c r="HYJ6" s="98"/>
      <c r="HYK6" s="96"/>
      <c r="HYL6" s="100"/>
      <c r="HYT6" s="100"/>
      <c r="HYW6" s="102"/>
      <c r="HYX6" s="102"/>
      <c r="HYY6" s="100"/>
      <c r="HZA6" s="85"/>
      <c r="HZC6" s="85"/>
      <c r="HZD6" s="97"/>
      <c r="HZE6" s="98"/>
      <c r="HZF6" s="96"/>
      <c r="HZG6" s="100"/>
      <c r="HZO6" s="100"/>
      <c r="HZR6" s="102"/>
      <c r="HZS6" s="102"/>
      <c r="HZT6" s="100"/>
      <c r="HZV6" s="85"/>
      <c r="HZX6" s="85"/>
      <c r="HZY6" s="97"/>
      <c r="HZZ6" s="98"/>
      <c r="IAA6" s="96"/>
      <c r="IAB6" s="100"/>
      <c r="IAJ6" s="100"/>
      <c r="IAM6" s="102"/>
      <c r="IAN6" s="102"/>
      <c r="IAO6" s="100"/>
      <c r="IAQ6" s="85"/>
      <c r="IAS6" s="85"/>
      <c r="IAT6" s="97"/>
      <c r="IAU6" s="98"/>
      <c r="IAV6" s="96"/>
      <c r="IAW6" s="100"/>
      <c r="IBE6" s="100"/>
      <c r="IBH6" s="102"/>
      <c r="IBI6" s="102"/>
      <c r="IBJ6" s="100"/>
      <c r="IBL6" s="85"/>
      <c r="IBN6" s="85"/>
      <c r="IBO6" s="97"/>
      <c r="IBP6" s="98"/>
      <c r="IBQ6" s="96"/>
      <c r="IBR6" s="100"/>
      <c r="IBZ6" s="100"/>
      <c r="ICC6" s="102"/>
      <c r="ICD6" s="102"/>
      <c r="ICE6" s="100"/>
      <c r="ICG6" s="85"/>
      <c r="ICI6" s="85"/>
      <c r="ICJ6" s="97"/>
      <c r="ICK6" s="98"/>
      <c r="ICL6" s="96"/>
      <c r="ICM6" s="100"/>
      <c r="ICU6" s="100"/>
      <c r="ICX6" s="102"/>
      <c r="ICY6" s="102"/>
      <c r="ICZ6" s="100"/>
      <c r="IDB6" s="85"/>
      <c r="IDD6" s="85"/>
      <c r="IDE6" s="97"/>
      <c r="IDF6" s="98"/>
      <c r="IDG6" s="96"/>
      <c r="IDH6" s="100"/>
      <c r="IDP6" s="100"/>
      <c r="IDS6" s="102"/>
      <c r="IDT6" s="102"/>
      <c r="IDU6" s="100"/>
      <c r="IDW6" s="85"/>
      <c r="IDY6" s="85"/>
      <c r="IDZ6" s="97"/>
      <c r="IEA6" s="98"/>
      <c r="IEB6" s="96"/>
      <c r="IEC6" s="100"/>
      <c r="IEK6" s="100"/>
      <c r="IEN6" s="102"/>
      <c r="IEO6" s="102"/>
      <c r="IEP6" s="100"/>
      <c r="IER6" s="85"/>
      <c r="IET6" s="85"/>
      <c r="IEU6" s="97"/>
      <c r="IEV6" s="98"/>
      <c r="IEW6" s="96"/>
      <c r="IEX6" s="100"/>
      <c r="IFF6" s="100"/>
      <c r="IFI6" s="102"/>
      <c r="IFJ6" s="102"/>
      <c r="IFK6" s="100"/>
      <c r="IFM6" s="85"/>
      <c r="IFO6" s="85"/>
      <c r="IFP6" s="97"/>
      <c r="IFQ6" s="98"/>
      <c r="IFR6" s="96"/>
      <c r="IFS6" s="100"/>
      <c r="IGA6" s="100"/>
      <c r="IGD6" s="102"/>
      <c r="IGE6" s="102"/>
      <c r="IGF6" s="100"/>
      <c r="IGH6" s="85"/>
      <c r="IGJ6" s="85"/>
      <c r="IGK6" s="97"/>
      <c r="IGL6" s="98"/>
      <c r="IGM6" s="96"/>
      <c r="IGN6" s="100"/>
      <c r="IGV6" s="100"/>
      <c r="IGY6" s="102"/>
      <c r="IGZ6" s="102"/>
      <c r="IHA6" s="100"/>
      <c r="IHC6" s="85"/>
      <c r="IHE6" s="85"/>
      <c r="IHF6" s="97"/>
      <c r="IHG6" s="98"/>
      <c r="IHH6" s="96"/>
      <c r="IHI6" s="100"/>
      <c r="IHQ6" s="100"/>
      <c r="IHT6" s="102"/>
      <c r="IHU6" s="102"/>
      <c r="IHV6" s="100"/>
      <c r="IHX6" s="85"/>
      <c r="IHZ6" s="85"/>
      <c r="IIA6" s="97"/>
      <c r="IIB6" s="98"/>
      <c r="IIC6" s="96"/>
      <c r="IID6" s="100"/>
      <c r="IIL6" s="100"/>
      <c r="IIO6" s="102"/>
      <c r="IIP6" s="102"/>
      <c r="IIQ6" s="100"/>
      <c r="IIS6" s="85"/>
      <c r="IIU6" s="85"/>
      <c r="IIV6" s="97"/>
      <c r="IIW6" s="98"/>
      <c r="IIX6" s="96"/>
      <c r="IIY6" s="100"/>
      <c r="IJG6" s="100"/>
      <c r="IJJ6" s="102"/>
      <c r="IJK6" s="102"/>
      <c r="IJL6" s="100"/>
      <c r="IJN6" s="85"/>
      <c r="IJP6" s="85"/>
      <c r="IJQ6" s="97"/>
      <c r="IJR6" s="98"/>
      <c r="IJS6" s="96"/>
      <c r="IJT6" s="100"/>
      <c r="IKB6" s="100"/>
      <c r="IKE6" s="102"/>
      <c r="IKF6" s="102"/>
      <c r="IKG6" s="100"/>
      <c r="IKI6" s="85"/>
      <c r="IKK6" s="85"/>
      <c r="IKL6" s="97"/>
      <c r="IKM6" s="98"/>
      <c r="IKN6" s="96"/>
      <c r="IKO6" s="100"/>
      <c r="IKW6" s="100"/>
      <c r="IKZ6" s="102"/>
      <c r="ILA6" s="102"/>
      <c r="ILB6" s="100"/>
      <c r="ILD6" s="85"/>
      <c r="ILF6" s="85"/>
      <c r="ILG6" s="97"/>
      <c r="ILH6" s="98"/>
      <c r="ILI6" s="96"/>
      <c r="ILJ6" s="100"/>
      <c r="ILR6" s="100"/>
      <c r="ILU6" s="102"/>
      <c r="ILV6" s="102"/>
      <c r="ILW6" s="100"/>
      <c r="ILY6" s="85"/>
      <c r="IMA6" s="85"/>
      <c r="IMB6" s="97"/>
      <c r="IMC6" s="98"/>
      <c r="IMD6" s="96"/>
      <c r="IME6" s="100"/>
      <c r="IMM6" s="100"/>
      <c r="IMP6" s="102"/>
      <c r="IMQ6" s="102"/>
      <c r="IMR6" s="100"/>
      <c r="IMT6" s="85"/>
      <c r="IMV6" s="85"/>
      <c r="IMW6" s="97"/>
      <c r="IMX6" s="98"/>
      <c r="IMY6" s="96"/>
      <c r="IMZ6" s="100"/>
      <c r="INH6" s="100"/>
      <c r="INK6" s="102"/>
      <c r="INL6" s="102"/>
      <c r="INM6" s="100"/>
      <c r="INO6" s="85"/>
      <c r="INQ6" s="85"/>
      <c r="INR6" s="97"/>
      <c r="INS6" s="98"/>
      <c r="INT6" s="96"/>
      <c r="INU6" s="100"/>
      <c r="IOC6" s="100"/>
      <c r="IOF6" s="102"/>
      <c r="IOG6" s="102"/>
      <c r="IOH6" s="100"/>
      <c r="IOJ6" s="85"/>
      <c r="IOL6" s="85"/>
      <c r="IOM6" s="97"/>
      <c r="ION6" s="98"/>
      <c r="IOO6" s="96"/>
      <c r="IOP6" s="100"/>
      <c r="IOX6" s="100"/>
      <c r="IPA6" s="102"/>
      <c r="IPB6" s="102"/>
      <c r="IPC6" s="100"/>
      <c r="IPE6" s="85"/>
      <c r="IPG6" s="85"/>
      <c r="IPH6" s="97"/>
      <c r="IPI6" s="98"/>
      <c r="IPJ6" s="96"/>
      <c r="IPK6" s="100"/>
      <c r="IPS6" s="100"/>
      <c r="IPV6" s="102"/>
      <c r="IPW6" s="102"/>
      <c r="IPX6" s="100"/>
      <c r="IPZ6" s="85"/>
      <c r="IQB6" s="85"/>
      <c r="IQC6" s="97"/>
      <c r="IQD6" s="98"/>
      <c r="IQE6" s="96"/>
      <c r="IQF6" s="100"/>
      <c r="IQN6" s="100"/>
      <c r="IQQ6" s="102"/>
      <c r="IQR6" s="102"/>
      <c r="IQS6" s="100"/>
      <c r="IQU6" s="85"/>
      <c r="IQW6" s="85"/>
      <c r="IQX6" s="97"/>
      <c r="IQY6" s="98"/>
      <c r="IQZ6" s="96"/>
      <c r="IRA6" s="100"/>
      <c r="IRI6" s="100"/>
      <c r="IRL6" s="102"/>
      <c r="IRM6" s="102"/>
      <c r="IRN6" s="100"/>
      <c r="IRP6" s="85"/>
      <c r="IRR6" s="85"/>
      <c r="IRS6" s="97"/>
      <c r="IRT6" s="98"/>
      <c r="IRU6" s="96"/>
      <c r="IRV6" s="100"/>
      <c r="ISD6" s="100"/>
      <c r="ISG6" s="102"/>
      <c r="ISH6" s="102"/>
      <c r="ISI6" s="100"/>
      <c r="ISK6" s="85"/>
      <c r="ISM6" s="85"/>
      <c r="ISN6" s="97"/>
      <c r="ISO6" s="98"/>
      <c r="ISP6" s="96"/>
      <c r="ISQ6" s="100"/>
      <c r="ISY6" s="100"/>
      <c r="ITB6" s="102"/>
      <c r="ITC6" s="102"/>
      <c r="ITD6" s="100"/>
      <c r="ITF6" s="85"/>
      <c r="ITH6" s="85"/>
      <c r="ITI6" s="97"/>
      <c r="ITJ6" s="98"/>
      <c r="ITK6" s="96"/>
      <c r="ITL6" s="100"/>
      <c r="ITT6" s="100"/>
      <c r="ITW6" s="102"/>
      <c r="ITX6" s="102"/>
      <c r="ITY6" s="100"/>
      <c r="IUA6" s="85"/>
      <c r="IUC6" s="85"/>
      <c r="IUD6" s="97"/>
      <c r="IUE6" s="98"/>
      <c r="IUF6" s="96"/>
      <c r="IUG6" s="100"/>
      <c r="IUO6" s="100"/>
      <c r="IUR6" s="102"/>
      <c r="IUS6" s="102"/>
      <c r="IUT6" s="100"/>
      <c r="IUV6" s="85"/>
      <c r="IUX6" s="85"/>
      <c r="IUY6" s="97"/>
      <c r="IUZ6" s="98"/>
      <c r="IVA6" s="96"/>
      <c r="IVB6" s="100"/>
      <c r="IVJ6" s="100"/>
      <c r="IVM6" s="102"/>
      <c r="IVN6" s="102"/>
      <c r="IVO6" s="100"/>
      <c r="IVQ6" s="85"/>
      <c r="IVS6" s="85"/>
      <c r="IVT6" s="97"/>
      <c r="IVU6" s="98"/>
      <c r="IVV6" s="96"/>
      <c r="IVW6" s="100"/>
      <c r="IWE6" s="100"/>
      <c r="IWH6" s="102"/>
      <c r="IWI6" s="102"/>
      <c r="IWJ6" s="100"/>
      <c r="IWL6" s="85"/>
      <c r="IWN6" s="85"/>
      <c r="IWO6" s="97"/>
      <c r="IWP6" s="98"/>
      <c r="IWQ6" s="96"/>
      <c r="IWR6" s="100"/>
      <c r="IWZ6" s="100"/>
      <c r="IXC6" s="102"/>
      <c r="IXD6" s="102"/>
      <c r="IXE6" s="100"/>
      <c r="IXG6" s="85"/>
      <c r="IXI6" s="85"/>
      <c r="IXJ6" s="97"/>
      <c r="IXK6" s="98"/>
      <c r="IXL6" s="96"/>
      <c r="IXM6" s="100"/>
      <c r="IXU6" s="100"/>
      <c r="IXX6" s="102"/>
      <c r="IXY6" s="102"/>
      <c r="IXZ6" s="100"/>
      <c r="IYB6" s="85"/>
      <c r="IYD6" s="85"/>
      <c r="IYE6" s="97"/>
      <c r="IYF6" s="98"/>
      <c r="IYG6" s="96"/>
      <c r="IYH6" s="100"/>
      <c r="IYP6" s="100"/>
      <c r="IYS6" s="102"/>
      <c r="IYT6" s="102"/>
      <c r="IYU6" s="100"/>
      <c r="IYW6" s="85"/>
      <c r="IYY6" s="85"/>
      <c r="IYZ6" s="97"/>
      <c r="IZA6" s="98"/>
      <c r="IZB6" s="96"/>
      <c r="IZC6" s="100"/>
      <c r="IZK6" s="100"/>
      <c r="IZN6" s="102"/>
      <c r="IZO6" s="102"/>
      <c r="IZP6" s="100"/>
      <c r="IZR6" s="85"/>
      <c r="IZT6" s="85"/>
      <c r="IZU6" s="97"/>
      <c r="IZV6" s="98"/>
      <c r="IZW6" s="96"/>
      <c r="IZX6" s="100"/>
      <c r="JAF6" s="100"/>
      <c r="JAI6" s="102"/>
      <c r="JAJ6" s="102"/>
      <c r="JAK6" s="100"/>
      <c r="JAM6" s="85"/>
      <c r="JAO6" s="85"/>
      <c r="JAP6" s="97"/>
      <c r="JAQ6" s="98"/>
      <c r="JAR6" s="96"/>
      <c r="JAS6" s="100"/>
      <c r="JBA6" s="100"/>
      <c r="JBD6" s="102"/>
      <c r="JBE6" s="102"/>
      <c r="JBF6" s="100"/>
      <c r="JBH6" s="85"/>
      <c r="JBJ6" s="85"/>
      <c r="JBK6" s="97"/>
      <c r="JBL6" s="98"/>
      <c r="JBM6" s="96"/>
      <c r="JBN6" s="100"/>
      <c r="JBV6" s="100"/>
      <c r="JBY6" s="102"/>
      <c r="JBZ6" s="102"/>
      <c r="JCA6" s="100"/>
      <c r="JCC6" s="85"/>
      <c r="JCE6" s="85"/>
      <c r="JCF6" s="97"/>
      <c r="JCG6" s="98"/>
      <c r="JCH6" s="96"/>
      <c r="JCI6" s="100"/>
      <c r="JCQ6" s="100"/>
      <c r="JCT6" s="102"/>
      <c r="JCU6" s="102"/>
      <c r="JCV6" s="100"/>
      <c r="JCX6" s="85"/>
      <c r="JCZ6" s="85"/>
      <c r="JDA6" s="97"/>
      <c r="JDB6" s="98"/>
      <c r="JDC6" s="96"/>
      <c r="JDD6" s="100"/>
      <c r="JDL6" s="100"/>
      <c r="JDO6" s="102"/>
      <c r="JDP6" s="102"/>
      <c r="JDQ6" s="100"/>
      <c r="JDS6" s="85"/>
      <c r="JDU6" s="85"/>
      <c r="JDV6" s="97"/>
      <c r="JDW6" s="98"/>
      <c r="JDX6" s="96"/>
      <c r="JDY6" s="100"/>
      <c r="JEG6" s="100"/>
      <c r="JEJ6" s="102"/>
      <c r="JEK6" s="102"/>
      <c r="JEL6" s="100"/>
      <c r="JEN6" s="85"/>
      <c r="JEP6" s="85"/>
      <c r="JEQ6" s="97"/>
      <c r="JER6" s="98"/>
      <c r="JES6" s="96"/>
      <c r="JET6" s="100"/>
      <c r="JFB6" s="100"/>
      <c r="JFE6" s="102"/>
      <c r="JFF6" s="102"/>
      <c r="JFG6" s="100"/>
      <c r="JFI6" s="85"/>
      <c r="JFK6" s="85"/>
      <c r="JFL6" s="97"/>
      <c r="JFM6" s="98"/>
      <c r="JFN6" s="96"/>
      <c r="JFO6" s="100"/>
      <c r="JFW6" s="100"/>
      <c r="JFZ6" s="102"/>
      <c r="JGA6" s="102"/>
      <c r="JGB6" s="100"/>
      <c r="JGD6" s="85"/>
      <c r="JGF6" s="85"/>
      <c r="JGG6" s="97"/>
      <c r="JGH6" s="98"/>
      <c r="JGI6" s="96"/>
      <c r="JGJ6" s="100"/>
      <c r="JGR6" s="100"/>
      <c r="JGU6" s="102"/>
      <c r="JGV6" s="102"/>
      <c r="JGW6" s="100"/>
      <c r="JGY6" s="85"/>
      <c r="JHA6" s="85"/>
      <c r="JHB6" s="97"/>
      <c r="JHC6" s="98"/>
      <c r="JHD6" s="96"/>
      <c r="JHE6" s="100"/>
      <c r="JHM6" s="100"/>
      <c r="JHP6" s="102"/>
      <c r="JHQ6" s="102"/>
      <c r="JHR6" s="100"/>
      <c r="JHT6" s="85"/>
      <c r="JHV6" s="85"/>
      <c r="JHW6" s="97"/>
      <c r="JHX6" s="98"/>
      <c r="JHY6" s="96"/>
      <c r="JHZ6" s="100"/>
      <c r="JIH6" s="100"/>
      <c r="JIK6" s="102"/>
      <c r="JIL6" s="102"/>
      <c r="JIM6" s="100"/>
      <c r="JIO6" s="85"/>
      <c r="JIQ6" s="85"/>
      <c r="JIR6" s="97"/>
      <c r="JIS6" s="98"/>
      <c r="JIT6" s="96"/>
      <c r="JIU6" s="100"/>
      <c r="JJC6" s="100"/>
      <c r="JJF6" s="102"/>
      <c r="JJG6" s="102"/>
      <c r="JJH6" s="100"/>
      <c r="JJJ6" s="85"/>
      <c r="JJL6" s="85"/>
      <c r="JJM6" s="97"/>
      <c r="JJN6" s="98"/>
      <c r="JJO6" s="96"/>
      <c r="JJP6" s="100"/>
      <c r="JJX6" s="100"/>
      <c r="JKA6" s="102"/>
      <c r="JKB6" s="102"/>
      <c r="JKC6" s="100"/>
      <c r="JKE6" s="85"/>
      <c r="JKG6" s="85"/>
      <c r="JKH6" s="97"/>
      <c r="JKI6" s="98"/>
      <c r="JKJ6" s="96"/>
      <c r="JKK6" s="100"/>
      <c r="JKS6" s="100"/>
      <c r="JKV6" s="102"/>
      <c r="JKW6" s="102"/>
      <c r="JKX6" s="100"/>
      <c r="JKZ6" s="85"/>
      <c r="JLB6" s="85"/>
      <c r="JLC6" s="97"/>
      <c r="JLD6" s="98"/>
      <c r="JLE6" s="96"/>
      <c r="JLF6" s="100"/>
      <c r="JLN6" s="100"/>
      <c r="JLQ6" s="102"/>
      <c r="JLR6" s="102"/>
      <c r="JLS6" s="100"/>
      <c r="JLU6" s="85"/>
      <c r="JLW6" s="85"/>
      <c r="JLX6" s="97"/>
      <c r="JLY6" s="98"/>
      <c r="JLZ6" s="96"/>
      <c r="JMA6" s="100"/>
      <c r="JMI6" s="100"/>
      <c r="JML6" s="102"/>
      <c r="JMM6" s="102"/>
      <c r="JMN6" s="100"/>
      <c r="JMP6" s="85"/>
      <c r="JMR6" s="85"/>
      <c r="JMS6" s="97"/>
      <c r="JMT6" s="98"/>
      <c r="JMU6" s="96"/>
      <c r="JMV6" s="100"/>
      <c r="JND6" s="100"/>
      <c r="JNG6" s="102"/>
      <c r="JNH6" s="102"/>
      <c r="JNI6" s="100"/>
      <c r="JNK6" s="85"/>
      <c r="JNM6" s="85"/>
      <c r="JNN6" s="97"/>
      <c r="JNO6" s="98"/>
      <c r="JNP6" s="96"/>
      <c r="JNQ6" s="100"/>
      <c r="JNY6" s="100"/>
      <c r="JOB6" s="102"/>
      <c r="JOC6" s="102"/>
      <c r="JOD6" s="100"/>
      <c r="JOF6" s="85"/>
      <c r="JOH6" s="85"/>
      <c r="JOI6" s="97"/>
      <c r="JOJ6" s="98"/>
      <c r="JOK6" s="96"/>
      <c r="JOL6" s="100"/>
      <c r="JOT6" s="100"/>
      <c r="JOW6" s="102"/>
      <c r="JOX6" s="102"/>
      <c r="JOY6" s="100"/>
      <c r="JPA6" s="85"/>
      <c r="JPC6" s="85"/>
      <c r="JPD6" s="97"/>
      <c r="JPE6" s="98"/>
      <c r="JPF6" s="96"/>
      <c r="JPG6" s="100"/>
      <c r="JPO6" s="100"/>
      <c r="JPR6" s="102"/>
      <c r="JPS6" s="102"/>
      <c r="JPT6" s="100"/>
      <c r="JPV6" s="85"/>
      <c r="JPX6" s="85"/>
      <c r="JPY6" s="97"/>
      <c r="JPZ6" s="98"/>
      <c r="JQA6" s="96"/>
      <c r="JQB6" s="100"/>
      <c r="JQJ6" s="100"/>
      <c r="JQM6" s="102"/>
      <c r="JQN6" s="102"/>
      <c r="JQO6" s="100"/>
      <c r="JQQ6" s="85"/>
      <c r="JQS6" s="85"/>
      <c r="JQT6" s="97"/>
      <c r="JQU6" s="98"/>
      <c r="JQV6" s="96"/>
      <c r="JQW6" s="100"/>
      <c r="JRE6" s="100"/>
      <c r="JRH6" s="102"/>
      <c r="JRI6" s="102"/>
      <c r="JRJ6" s="100"/>
      <c r="JRL6" s="85"/>
      <c r="JRN6" s="85"/>
      <c r="JRO6" s="97"/>
      <c r="JRP6" s="98"/>
      <c r="JRQ6" s="96"/>
      <c r="JRR6" s="100"/>
      <c r="JRZ6" s="100"/>
      <c r="JSC6" s="102"/>
      <c r="JSD6" s="102"/>
      <c r="JSE6" s="100"/>
      <c r="JSG6" s="85"/>
      <c r="JSI6" s="85"/>
      <c r="JSJ6" s="97"/>
      <c r="JSK6" s="98"/>
      <c r="JSL6" s="96"/>
      <c r="JSM6" s="100"/>
      <c r="JSU6" s="100"/>
      <c r="JSX6" s="102"/>
      <c r="JSY6" s="102"/>
      <c r="JSZ6" s="100"/>
      <c r="JTB6" s="85"/>
      <c r="JTD6" s="85"/>
      <c r="JTE6" s="97"/>
      <c r="JTF6" s="98"/>
      <c r="JTG6" s="96"/>
      <c r="JTH6" s="100"/>
      <c r="JTP6" s="100"/>
      <c r="JTS6" s="102"/>
      <c r="JTT6" s="102"/>
      <c r="JTU6" s="100"/>
      <c r="JTW6" s="85"/>
      <c r="JTY6" s="85"/>
      <c r="JTZ6" s="97"/>
      <c r="JUA6" s="98"/>
      <c r="JUB6" s="96"/>
      <c r="JUC6" s="100"/>
      <c r="JUK6" s="100"/>
      <c r="JUN6" s="102"/>
      <c r="JUO6" s="102"/>
      <c r="JUP6" s="100"/>
      <c r="JUR6" s="85"/>
      <c r="JUT6" s="85"/>
      <c r="JUU6" s="97"/>
      <c r="JUV6" s="98"/>
      <c r="JUW6" s="96"/>
      <c r="JUX6" s="100"/>
      <c r="JVF6" s="100"/>
      <c r="JVI6" s="102"/>
      <c r="JVJ6" s="102"/>
      <c r="JVK6" s="100"/>
      <c r="JVM6" s="85"/>
      <c r="JVO6" s="85"/>
      <c r="JVP6" s="97"/>
      <c r="JVQ6" s="98"/>
      <c r="JVR6" s="96"/>
      <c r="JVS6" s="100"/>
      <c r="JWA6" s="100"/>
      <c r="JWD6" s="102"/>
      <c r="JWE6" s="102"/>
      <c r="JWF6" s="100"/>
      <c r="JWH6" s="85"/>
      <c r="JWJ6" s="85"/>
      <c r="JWK6" s="97"/>
      <c r="JWL6" s="98"/>
      <c r="JWM6" s="96"/>
      <c r="JWN6" s="100"/>
      <c r="JWV6" s="100"/>
      <c r="JWY6" s="102"/>
      <c r="JWZ6" s="102"/>
      <c r="JXA6" s="100"/>
      <c r="JXC6" s="85"/>
      <c r="JXE6" s="85"/>
      <c r="JXF6" s="97"/>
      <c r="JXG6" s="98"/>
      <c r="JXH6" s="96"/>
      <c r="JXI6" s="100"/>
      <c r="JXQ6" s="100"/>
      <c r="JXT6" s="102"/>
      <c r="JXU6" s="102"/>
      <c r="JXV6" s="100"/>
      <c r="JXX6" s="85"/>
      <c r="JXZ6" s="85"/>
      <c r="JYA6" s="97"/>
      <c r="JYB6" s="98"/>
      <c r="JYC6" s="96"/>
      <c r="JYD6" s="100"/>
      <c r="JYL6" s="100"/>
      <c r="JYO6" s="102"/>
      <c r="JYP6" s="102"/>
      <c r="JYQ6" s="100"/>
      <c r="JYS6" s="85"/>
      <c r="JYU6" s="85"/>
      <c r="JYV6" s="97"/>
      <c r="JYW6" s="98"/>
      <c r="JYX6" s="96"/>
      <c r="JYY6" s="100"/>
      <c r="JZG6" s="100"/>
      <c r="JZJ6" s="102"/>
      <c r="JZK6" s="102"/>
      <c r="JZL6" s="100"/>
      <c r="JZN6" s="85"/>
      <c r="JZP6" s="85"/>
      <c r="JZQ6" s="97"/>
      <c r="JZR6" s="98"/>
      <c r="JZS6" s="96"/>
      <c r="JZT6" s="100"/>
      <c r="KAB6" s="100"/>
      <c r="KAE6" s="102"/>
      <c r="KAF6" s="102"/>
      <c r="KAG6" s="100"/>
      <c r="KAI6" s="85"/>
      <c r="KAK6" s="85"/>
      <c r="KAL6" s="97"/>
      <c r="KAM6" s="98"/>
      <c r="KAN6" s="96"/>
      <c r="KAO6" s="100"/>
      <c r="KAW6" s="100"/>
      <c r="KAZ6" s="102"/>
      <c r="KBA6" s="102"/>
      <c r="KBB6" s="100"/>
      <c r="KBD6" s="85"/>
      <c r="KBF6" s="85"/>
      <c r="KBG6" s="97"/>
      <c r="KBH6" s="98"/>
      <c r="KBI6" s="96"/>
      <c r="KBJ6" s="100"/>
      <c r="KBR6" s="100"/>
      <c r="KBU6" s="102"/>
      <c r="KBV6" s="102"/>
      <c r="KBW6" s="100"/>
      <c r="KBY6" s="85"/>
      <c r="KCA6" s="85"/>
      <c r="KCB6" s="97"/>
      <c r="KCC6" s="98"/>
      <c r="KCD6" s="96"/>
      <c r="KCE6" s="100"/>
      <c r="KCM6" s="100"/>
      <c r="KCP6" s="102"/>
      <c r="KCQ6" s="102"/>
      <c r="KCR6" s="100"/>
      <c r="KCT6" s="85"/>
      <c r="KCV6" s="85"/>
      <c r="KCW6" s="97"/>
      <c r="KCX6" s="98"/>
      <c r="KCY6" s="96"/>
      <c r="KCZ6" s="100"/>
      <c r="KDH6" s="100"/>
      <c r="KDK6" s="102"/>
      <c r="KDL6" s="102"/>
      <c r="KDM6" s="100"/>
      <c r="KDO6" s="85"/>
      <c r="KDQ6" s="85"/>
      <c r="KDR6" s="97"/>
      <c r="KDS6" s="98"/>
      <c r="KDT6" s="96"/>
      <c r="KDU6" s="100"/>
      <c r="KEC6" s="100"/>
      <c r="KEF6" s="102"/>
      <c r="KEG6" s="102"/>
      <c r="KEH6" s="100"/>
      <c r="KEJ6" s="85"/>
      <c r="KEL6" s="85"/>
      <c r="KEM6" s="97"/>
      <c r="KEN6" s="98"/>
      <c r="KEO6" s="96"/>
      <c r="KEP6" s="100"/>
      <c r="KEX6" s="100"/>
      <c r="KFA6" s="102"/>
      <c r="KFB6" s="102"/>
      <c r="KFC6" s="100"/>
      <c r="KFE6" s="85"/>
      <c r="KFG6" s="85"/>
      <c r="KFH6" s="97"/>
      <c r="KFI6" s="98"/>
      <c r="KFJ6" s="96"/>
      <c r="KFK6" s="100"/>
      <c r="KFS6" s="100"/>
      <c r="KFV6" s="102"/>
      <c r="KFW6" s="102"/>
      <c r="KFX6" s="100"/>
      <c r="KFZ6" s="85"/>
      <c r="KGB6" s="85"/>
      <c r="KGC6" s="97"/>
      <c r="KGD6" s="98"/>
      <c r="KGE6" s="96"/>
      <c r="KGF6" s="100"/>
      <c r="KGN6" s="100"/>
      <c r="KGQ6" s="102"/>
      <c r="KGR6" s="102"/>
      <c r="KGS6" s="100"/>
      <c r="KGU6" s="85"/>
      <c r="KGW6" s="85"/>
      <c r="KGX6" s="97"/>
      <c r="KGY6" s="98"/>
      <c r="KGZ6" s="96"/>
      <c r="KHA6" s="100"/>
      <c r="KHI6" s="100"/>
      <c r="KHL6" s="102"/>
      <c r="KHM6" s="102"/>
      <c r="KHN6" s="100"/>
      <c r="KHP6" s="85"/>
      <c r="KHR6" s="85"/>
      <c r="KHS6" s="97"/>
      <c r="KHT6" s="98"/>
      <c r="KHU6" s="96"/>
      <c r="KHV6" s="100"/>
      <c r="KID6" s="100"/>
      <c r="KIG6" s="102"/>
      <c r="KIH6" s="102"/>
      <c r="KII6" s="100"/>
      <c r="KIK6" s="85"/>
      <c r="KIM6" s="85"/>
      <c r="KIN6" s="97"/>
      <c r="KIO6" s="98"/>
      <c r="KIP6" s="96"/>
      <c r="KIQ6" s="100"/>
      <c r="KIY6" s="100"/>
      <c r="KJB6" s="102"/>
      <c r="KJC6" s="102"/>
      <c r="KJD6" s="100"/>
      <c r="KJF6" s="85"/>
      <c r="KJH6" s="85"/>
      <c r="KJI6" s="97"/>
      <c r="KJJ6" s="98"/>
      <c r="KJK6" s="96"/>
      <c r="KJL6" s="100"/>
      <c r="KJT6" s="100"/>
      <c r="KJW6" s="102"/>
      <c r="KJX6" s="102"/>
      <c r="KJY6" s="100"/>
      <c r="KKA6" s="85"/>
      <c r="KKC6" s="85"/>
      <c r="KKD6" s="97"/>
      <c r="KKE6" s="98"/>
      <c r="KKF6" s="96"/>
      <c r="KKG6" s="100"/>
      <c r="KKO6" s="100"/>
      <c r="KKR6" s="102"/>
      <c r="KKS6" s="102"/>
      <c r="KKT6" s="100"/>
      <c r="KKV6" s="85"/>
      <c r="KKX6" s="85"/>
      <c r="KKY6" s="97"/>
      <c r="KKZ6" s="98"/>
      <c r="KLA6" s="96"/>
      <c r="KLB6" s="100"/>
      <c r="KLJ6" s="100"/>
      <c r="KLM6" s="102"/>
      <c r="KLN6" s="102"/>
      <c r="KLO6" s="100"/>
      <c r="KLQ6" s="85"/>
      <c r="KLS6" s="85"/>
      <c r="KLT6" s="97"/>
      <c r="KLU6" s="98"/>
      <c r="KLV6" s="96"/>
      <c r="KLW6" s="100"/>
      <c r="KME6" s="100"/>
      <c r="KMH6" s="102"/>
      <c r="KMI6" s="102"/>
      <c r="KMJ6" s="100"/>
      <c r="KML6" s="85"/>
      <c r="KMN6" s="85"/>
      <c r="KMO6" s="97"/>
      <c r="KMP6" s="98"/>
      <c r="KMQ6" s="96"/>
      <c r="KMR6" s="100"/>
      <c r="KMZ6" s="100"/>
      <c r="KNC6" s="102"/>
      <c r="KND6" s="102"/>
      <c r="KNE6" s="100"/>
      <c r="KNG6" s="85"/>
      <c r="KNI6" s="85"/>
      <c r="KNJ6" s="97"/>
      <c r="KNK6" s="98"/>
      <c r="KNL6" s="96"/>
      <c r="KNM6" s="100"/>
      <c r="KNU6" s="100"/>
      <c r="KNX6" s="102"/>
      <c r="KNY6" s="102"/>
      <c r="KNZ6" s="100"/>
      <c r="KOB6" s="85"/>
      <c r="KOD6" s="85"/>
      <c r="KOE6" s="97"/>
      <c r="KOF6" s="98"/>
      <c r="KOG6" s="96"/>
      <c r="KOH6" s="100"/>
      <c r="KOP6" s="100"/>
      <c r="KOS6" s="102"/>
      <c r="KOT6" s="102"/>
      <c r="KOU6" s="100"/>
      <c r="KOW6" s="85"/>
      <c r="KOY6" s="85"/>
      <c r="KOZ6" s="97"/>
      <c r="KPA6" s="98"/>
      <c r="KPB6" s="96"/>
      <c r="KPC6" s="100"/>
      <c r="KPK6" s="100"/>
      <c r="KPN6" s="102"/>
      <c r="KPO6" s="102"/>
      <c r="KPP6" s="100"/>
      <c r="KPR6" s="85"/>
      <c r="KPT6" s="85"/>
      <c r="KPU6" s="97"/>
      <c r="KPV6" s="98"/>
      <c r="KPW6" s="96"/>
      <c r="KPX6" s="100"/>
      <c r="KQF6" s="100"/>
      <c r="KQI6" s="102"/>
      <c r="KQJ6" s="102"/>
      <c r="KQK6" s="100"/>
      <c r="KQM6" s="85"/>
      <c r="KQO6" s="85"/>
      <c r="KQP6" s="97"/>
      <c r="KQQ6" s="98"/>
      <c r="KQR6" s="96"/>
      <c r="KQS6" s="100"/>
      <c r="KRA6" s="100"/>
      <c r="KRD6" s="102"/>
      <c r="KRE6" s="102"/>
      <c r="KRF6" s="100"/>
      <c r="KRH6" s="85"/>
      <c r="KRJ6" s="85"/>
      <c r="KRK6" s="97"/>
      <c r="KRL6" s="98"/>
      <c r="KRM6" s="96"/>
      <c r="KRN6" s="100"/>
      <c r="KRV6" s="100"/>
      <c r="KRY6" s="102"/>
      <c r="KRZ6" s="102"/>
      <c r="KSA6" s="100"/>
      <c r="KSC6" s="85"/>
      <c r="KSE6" s="85"/>
      <c r="KSF6" s="97"/>
      <c r="KSG6" s="98"/>
      <c r="KSH6" s="96"/>
      <c r="KSI6" s="100"/>
      <c r="KSQ6" s="100"/>
      <c r="KST6" s="102"/>
      <c r="KSU6" s="102"/>
      <c r="KSV6" s="100"/>
      <c r="KSX6" s="85"/>
      <c r="KSZ6" s="85"/>
      <c r="KTA6" s="97"/>
      <c r="KTB6" s="98"/>
      <c r="KTC6" s="96"/>
      <c r="KTD6" s="100"/>
      <c r="KTL6" s="100"/>
      <c r="KTO6" s="102"/>
      <c r="KTP6" s="102"/>
      <c r="KTQ6" s="100"/>
      <c r="KTS6" s="85"/>
      <c r="KTU6" s="85"/>
      <c r="KTV6" s="97"/>
      <c r="KTW6" s="98"/>
      <c r="KTX6" s="96"/>
      <c r="KTY6" s="100"/>
      <c r="KUG6" s="100"/>
      <c r="KUJ6" s="102"/>
      <c r="KUK6" s="102"/>
      <c r="KUL6" s="100"/>
      <c r="KUN6" s="85"/>
      <c r="KUP6" s="85"/>
      <c r="KUQ6" s="97"/>
      <c r="KUR6" s="98"/>
      <c r="KUS6" s="96"/>
      <c r="KUT6" s="100"/>
      <c r="KVB6" s="100"/>
      <c r="KVE6" s="102"/>
      <c r="KVF6" s="102"/>
      <c r="KVG6" s="100"/>
      <c r="KVI6" s="85"/>
      <c r="KVK6" s="85"/>
      <c r="KVL6" s="97"/>
      <c r="KVM6" s="98"/>
      <c r="KVN6" s="96"/>
      <c r="KVO6" s="100"/>
      <c r="KVW6" s="100"/>
      <c r="KVZ6" s="102"/>
      <c r="KWA6" s="102"/>
      <c r="KWB6" s="100"/>
      <c r="KWD6" s="85"/>
      <c r="KWF6" s="85"/>
      <c r="KWG6" s="97"/>
      <c r="KWH6" s="98"/>
      <c r="KWI6" s="96"/>
      <c r="KWJ6" s="100"/>
      <c r="KWR6" s="100"/>
      <c r="KWU6" s="102"/>
      <c r="KWV6" s="102"/>
      <c r="KWW6" s="100"/>
      <c r="KWY6" s="85"/>
      <c r="KXA6" s="85"/>
      <c r="KXB6" s="97"/>
      <c r="KXC6" s="98"/>
      <c r="KXD6" s="96"/>
      <c r="KXE6" s="100"/>
      <c r="KXM6" s="100"/>
      <c r="KXP6" s="102"/>
      <c r="KXQ6" s="102"/>
      <c r="KXR6" s="100"/>
      <c r="KXT6" s="85"/>
      <c r="KXV6" s="85"/>
      <c r="KXW6" s="97"/>
      <c r="KXX6" s="98"/>
      <c r="KXY6" s="96"/>
      <c r="KXZ6" s="100"/>
      <c r="KYH6" s="100"/>
      <c r="KYK6" s="102"/>
      <c r="KYL6" s="102"/>
      <c r="KYM6" s="100"/>
      <c r="KYO6" s="85"/>
      <c r="KYQ6" s="85"/>
      <c r="KYR6" s="97"/>
      <c r="KYS6" s="98"/>
      <c r="KYT6" s="96"/>
      <c r="KYU6" s="100"/>
      <c r="KZC6" s="100"/>
      <c r="KZF6" s="102"/>
      <c r="KZG6" s="102"/>
      <c r="KZH6" s="100"/>
      <c r="KZJ6" s="85"/>
      <c r="KZL6" s="85"/>
      <c r="KZM6" s="97"/>
      <c r="KZN6" s="98"/>
      <c r="KZO6" s="96"/>
      <c r="KZP6" s="100"/>
      <c r="KZX6" s="100"/>
      <c r="LAA6" s="102"/>
      <c r="LAB6" s="102"/>
      <c r="LAC6" s="100"/>
      <c r="LAE6" s="85"/>
      <c r="LAG6" s="85"/>
      <c r="LAH6" s="97"/>
      <c r="LAI6" s="98"/>
      <c r="LAJ6" s="96"/>
      <c r="LAK6" s="100"/>
      <c r="LAS6" s="100"/>
      <c r="LAV6" s="102"/>
      <c r="LAW6" s="102"/>
      <c r="LAX6" s="100"/>
      <c r="LAZ6" s="85"/>
      <c r="LBB6" s="85"/>
      <c r="LBC6" s="97"/>
      <c r="LBD6" s="98"/>
      <c r="LBE6" s="96"/>
      <c r="LBF6" s="100"/>
      <c r="LBN6" s="100"/>
      <c r="LBQ6" s="102"/>
      <c r="LBR6" s="102"/>
      <c r="LBS6" s="100"/>
      <c r="LBU6" s="85"/>
      <c r="LBW6" s="85"/>
      <c r="LBX6" s="97"/>
      <c r="LBY6" s="98"/>
      <c r="LBZ6" s="96"/>
      <c r="LCA6" s="100"/>
      <c r="LCI6" s="100"/>
      <c r="LCL6" s="102"/>
      <c r="LCM6" s="102"/>
      <c r="LCN6" s="100"/>
      <c r="LCP6" s="85"/>
      <c r="LCR6" s="85"/>
      <c r="LCS6" s="97"/>
      <c r="LCT6" s="98"/>
      <c r="LCU6" s="96"/>
      <c r="LCV6" s="100"/>
      <c r="LDD6" s="100"/>
      <c r="LDG6" s="102"/>
      <c r="LDH6" s="102"/>
      <c r="LDI6" s="100"/>
      <c r="LDK6" s="85"/>
      <c r="LDM6" s="85"/>
      <c r="LDN6" s="97"/>
      <c r="LDO6" s="98"/>
      <c r="LDP6" s="96"/>
      <c r="LDQ6" s="100"/>
      <c r="LDY6" s="100"/>
      <c r="LEB6" s="102"/>
      <c r="LEC6" s="102"/>
      <c r="LED6" s="100"/>
      <c r="LEF6" s="85"/>
      <c r="LEH6" s="85"/>
      <c r="LEI6" s="97"/>
      <c r="LEJ6" s="98"/>
      <c r="LEK6" s="96"/>
      <c r="LEL6" s="100"/>
      <c r="LET6" s="100"/>
      <c r="LEW6" s="102"/>
      <c r="LEX6" s="102"/>
      <c r="LEY6" s="100"/>
      <c r="LFA6" s="85"/>
      <c r="LFC6" s="85"/>
      <c r="LFD6" s="97"/>
      <c r="LFE6" s="98"/>
      <c r="LFF6" s="96"/>
      <c r="LFG6" s="100"/>
      <c r="LFO6" s="100"/>
      <c r="LFR6" s="102"/>
      <c r="LFS6" s="102"/>
      <c r="LFT6" s="100"/>
      <c r="LFV6" s="85"/>
      <c r="LFX6" s="85"/>
      <c r="LFY6" s="97"/>
      <c r="LFZ6" s="98"/>
      <c r="LGA6" s="96"/>
      <c r="LGB6" s="100"/>
      <c r="LGJ6" s="100"/>
      <c r="LGM6" s="102"/>
      <c r="LGN6" s="102"/>
      <c r="LGO6" s="100"/>
      <c r="LGQ6" s="85"/>
      <c r="LGS6" s="85"/>
      <c r="LGT6" s="97"/>
      <c r="LGU6" s="98"/>
      <c r="LGV6" s="96"/>
      <c r="LGW6" s="100"/>
      <c r="LHE6" s="100"/>
      <c r="LHH6" s="102"/>
      <c r="LHI6" s="102"/>
      <c r="LHJ6" s="100"/>
      <c r="LHL6" s="85"/>
      <c r="LHN6" s="85"/>
      <c r="LHO6" s="97"/>
      <c r="LHP6" s="98"/>
      <c r="LHQ6" s="96"/>
      <c r="LHR6" s="100"/>
      <c r="LHZ6" s="100"/>
      <c r="LIC6" s="102"/>
      <c r="LID6" s="102"/>
      <c r="LIE6" s="100"/>
      <c r="LIG6" s="85"/>
      <c r="LII6" s="85"/>
      <c r="LIJ6" s="97"/>
      <c r="LIK6" s="98"/>
      <c r="LIL6" s="96"/>
      <c r="LIM6" s="100"/>
      <c r="LIU6" s="100"/>
      <c r="LIX6" s="102"/>
      <c r="LIY6" s="102"/>
      <c r="LIZ6" s="100"/>
      <c r="LJB6" s="85"/>
      <c r="LJD6" s="85"/>
      <c r="LJE6" s="97"/>
      <c r="LJF6" s="98"/>
      <c r="LJG6" s="96"/>
      <c r="LJH6" s="100"/>
      <c r="LJP6" s="100"/>
      <c r="LJS6" s="102"/>
      <c r="LJT6" s="102"/>
      <c r="LJU6" s="100"/>
      <c r="LJW6" s="85"/>
      <c r="LJY6" s="85"/>
      <c r="LJZ6" s="97"/>
      <c r="LKA6" s="98"/>
      <c r="LKB6" s="96"/>
      <c r="LKC6" s="100"/>
      <c r="LKK6" s="100"/>
      <c r="LKN6" s="102"/>
      <c r="LKO6" s="102"/>
      <c r="LKP6" s="100"/>
      <c r="LKR6" s="85"/>
      <c r="LKT6" s="85"/>
      <c r="LKU6" s="97"/>
      <c r="LKV6" s="98"/>
      <c r="LKW6" s="96"/>
      <c r="LKX6" s="100"/>
      <c r="LLF6" s="100"/>
      <c r="LLI6" s="102"/>
      <c r="LLJ6" s="102"/>
      <c r="LLK6" s="100"/>
      <c r="LLM6" s="85"/>
      <c r="LLO6" s="85"/>
      <c r="LLP6" s="97"/>
      <c r="LLQ6" s="98"/>
      <c r="LLR6" s="96"/>
      <c r="LLS6" s="100"/>
      <c r="LMA6" s="100"/>
      <c r="LMD6" s="102"/>
      <c r="LME6" s="102"/>
      <c r="LMF6" s="100"/>
      <c r="LMH6" s="85"/>
      <c r="LMJ6" s="85"/>
      <c r="LMK6" s="97"/>
      <c r="LML6" s="98"/>
      <c r="LMM6" s="96"/>
      <c r="LMN6" s="100"/>
      <c r="LMV6" s="100"/>
      <c r="LMY6" s="102"/>
      <c r="LMZ6" s="102"/>
      <c r="LNA6" s="100"/>
      <c r="LNC6" s="85"/>
      <c r="LNE6" s="85"/>
      <c r="LNF6" s="97"/>
      <c r="LNG6" s="98"/>
      <c r="LNH6" s="96"/>
      <c r="LNI6" s="100"/>
      <c r="LNQ6" s="100"/>
      <c r="LNT6" s="102"/>
      <c r="LNU6" s="102"/>
      <c r="LNV6" s="100"/>
      <c r="LNX6" s="85"/>
      <c r="LNZ6" s="85"/>
      <c r="LOA6" s="97"/>
      <c r="LOB6" s="98"/>
      <c r="LOC6" s="96"/>
      <c r="LOD6" s="100"/>
      <c r="LOL6" s="100"/>
      <c r="LOO6" s="102"/>
      <c r="LOP6" s="102"/>
      <c r="LOQ6" s="100"/>
      <c r="LOS6" s="85"/>
      <c r="LOU6" s="85"/>
      <c r="LOV6" s="97"/>
      <c r="LOW6" s="98"/>
      <c r="LOX6" s="96"/>
      <c r="LOY6" s="100"/>
      <c r="LPG6" s="100"/>
      <c r="LPJ6" s="102"/>
      <c r="LPK6" s="102"/>
      <c r="LPL6" s="100"/>
      <c r="LPN6" s="85"/>
      <c r="LPP6" s="85"/>
      <c r="LPQ6" s="97"/>
      <c r="LPR6" s="98"/>
      <c r="LPS6" s="96"/>
      <c r="LPT6" s="100"/>
      <c r="LQB6" s="100"/>
      <c r="LQE6" s="102"/>
      <c r="LQF6" s="102"/>
      <c r="LQG6" s="100"/>
      <c r="LQI6" s="85"/>
      <c r="LQK6" s="85"/>
      <c r="LQL6" s="97"/>
      <c r="LQM6" s="98"/>
      <c r="LQN6" s="96"/>
      <c r="LQO6" s="100"/>
      <c r="LQW6" s="100"/>
      <c r="LQZ6" s="102"/>
      <c r="LRA6" s="102"/>
      <c r="LRB6" s="100"/>
      <c r="LRD6" s="85"/>
      <c r="LRF6" s="85"/>
      <c r="LRG6" s="97"/>
      <c r="LRH6" s="98"/>
      <c r="LRI6" s="96"/>
      <c r="LRJ6" s="100"/>
      <c r="LRR6" s="100"/>
      <c r="LRU6" s="102"/>
      <c r="LRV6" s="102"/>
      <c r="LRW6" s="100"/>
      <c r="LRY6" s="85"/>
      <c r="LSA6" s="85"/>
      <c r="LSB6" s="97"/>
      <c r="LSC6" s="98"/>
      <c r="LSD6" s="96"/>
      <c r="LSE6" s="100"/>
      <c r="LSM6" s="100"/>
      <c r="LSP6" s="102"/>
      <c r="LSQ6" s="102"/>
      <c r="LSR6" s="100"/>
      <c r="LST6" s="85"/>
      <c r="LSV6" s="85"/>
      <c r="LSW6" s="97"/>
      <c r="LSX6" s="98"/>
      <c r="LSY6" s="96"/>
      <c r="LSZ6" s="100"/>
      <c r="LTH6" s="100"/>
      <c r="LTK6" s="102"/>
      <c r="LTL6" s="102"/>
      <c r="LTM6" s="100"/>
      <c r="LTO6" s="85"/>
      <c r="LTQ6" s="85"/>
      <c r="LTR6" s="97"/>
      <c r="LTS6" s="98"/>
      <c r="LTT6" s="96"/>
      <c r="LTU6" s="100"/>
      <c r="LUC6" s="100"/>
      <c r="LUF6" s="102"/>
      <c r="LUG6" s="102"/>
      <c r="LUH6" s="100"/>
      <c r="LUJ6" s="85"/>
      <c r="LUL6" s="85"/>
      <c r="LUM6" s="97"/>
      <c r="LUN6" s="98"/>
      <c r="LUO6" s="96"/>
      <c r="LUP6" s="100"/>
      <c r="LUX6" s="100"/>
      <c r="LVA6" s="102"/>
      <c r="LVB6" s="102"/>
      <c r="LVC6" s="100"/>
      <c r="LVE6" s="85"/>
      <c r="LVG6" s="85"/>
      <c r="LVH6" s="97"/>
      <c r="LVI6" s="98"/>
      <c r="LVJ6" s="96"/>
      <c r="LVK6" s="100"/>
      <c r="LVS6" s="100"/>
      <c r="LVV6" s="102"/>
      <c r="LVW6" s="102"/>
      <c r="LVX6" s="100"/>
      <c r="LVZ6" s="85"/>
      <c r="LWB6" s="85"/>
      <c r="LWC6" s="97"/>
      <c r="LWD6" s="98"/>
      <c r="LWE6" s="96"/>
      <c r="LWF6" s="100"/>
      <c r="LWN6" s="100"/>
      <c r="LWQ6" s="102"/>
      <c r="LWR6" s="102"/>
      <c r="LWS6" s="100"/>
      <c r="LWU6" s="85"/>
      <c r="LWW6" s="85"/>
      <c r="LWX6" s="97"/>
      <c r="LWY6" s="98"/>
      <c r="LWZ6" s="96"/>
      <c r="LXA6" s="100"/>
      <c r="LXI6" s="100"/>
      <c r="LXL6" s="102"/>
      <c r="LXM6" s="102"/>
      <c r="LXN6" s="100"/>
      <c r="LXP6" s="85"/>
      <c r="LXR6" s="85"/>
      <c r="LXS6" s="97"/>
      <c r="LXT6" s="98"/>
      <c r="LXU6" s="96"/>
      <c r="LXV6" s="100"/>
      <c r="LYD6" s="100"/>
      <c r="LYG6" s="102"/>
      <c r="LYH6" s="102"/>
      <c r="LYI6" s="100"/>
      <c r="LYK6" s="85"/>
      <c r="LYM6" s="85"/>
      <c r="LYN6" s="97"/>
      <c r="LYO6" s="98"/>
      <c r="LYP6" s="96"/>
      <c r="LYQ6" s="100"/>
      <c r="LYY6" s="100"/>
      <c r="LZB6" s="102"/>
      <c r="LZC6" s="102"/>
      <c r="LZD6" s="100"/>
      <c r="LZF6" s="85"/>
      <c r="LZH6" s="85"/>
      <c r="LZI6" s="97"/>
      <c r="LZJ6" s="98"/>
      <c r="LZK6" s="96"/>
      <c r="LZL6" s="100"/>
      <c r="LZT6" s="100"/>
      <c r="LZW6" s="102"/>
      <c r="LZX6" s="102"/>
      <c r="LZY6" s="100"/>
      <c r="MAA6" s="85"/>
      <c r="MAC6" s="85"/>
      <c r="MAD6" s="97"/>
      <c r="MAE6" s="98"/>
      <c r="MAF6" s="96"/>
      <c r="MAG6" s="100"/>
      <c r="MAO6" s="100"/>
      <c r="MAR6" s="102"/>
      <c r="MAS6" s="102"/>
      <c r="MAT6" s="100"/>
      <c r="MAV6" s="85"/>
      <c r="MAX6" s="85"/>
      <c r="MAY6" s="97"/>
      <c r="MAZ6" s="98"/>
      <c r="MBA6" s="96"/>
      <c r="MBB6" s="100"/>
      <c r="MBJ6" s="100"/>
      <c r="MBM6" s="102"/>
      <c r="MBN6" s="102"/>
      <c r="MBO6" s="100"/>
      <c r="MBQ6" s="85"/>
      <c r="MBS6" s="85"/>
      <c r="MBT6" s="97"/>
      <c r="MBU6" s="98"/>
      <c r="MBV6" s="96"/>
      <c r="MBW6" s="100"/>
      <c r="MCE6" s="100"/>
      <c r="MCH6" s="102"/>
      <c r="MCI6" s="102"/>
      <c r="MCJ6" s="100"/>
      <c r="MCL6" s="85"/>
      <c r="MCN6" s="85"/>
      <c r="MCO6" s="97"/>
      <c r="MCP6" s="98"/>
      <c r="MCQ6" s="96"/>
      <c r="MCR6" s="100"/>
      <c r="MCZ6" s="100"/>
      <c r="MDC6" s="102"/>
      <c r="MDD6" s="102"/>
      <c r="MDE6" s="100"/>
      <c r="MDG6" s="85"/>
      <c r="MDI6" s="85"/>
      <c r="MDJ6" s="97"/>
      <c r="MDK6" s="98"/>
      <c r="MDL6" s="96"/>
      <c r="MDM6" s="100"/>
      <c r="MDU6" s="100"/>
      <c r="MDX6" s="102"/>
      <c r="MDY6" s="102"/>
      <c r="MDZ6" s="100"/>
      <c r="MEB6" s="85"/>
      <c r="MED6" s="85"/>
      <c r="MEE6" s="97"/>
      <c r="MEF6" s="98"/>
      <c r="MEG6" s="96"/>
      <c r="MEH6" s="100"/>
      <c r="MEP6" s="100"/>
      <c r="MES6" s="102"/>
      <c r="MET6" s="102"/>
      <c r="MEU6" s="100"/>
      <c r="MEW6" s="85"/>
      <c r="MEY6" s="85"/>
      <c r="MEZ6" s="97"/>
      <c r="MFA6" s="98"/>
      <c r="MFB6" s="96"/>
      <c r="MFC6" s="100"/>
      <c r="MFK6" s="100"/>
      <c r="MFN6" s="102"/>
      <c r="MFO6" s="102"/>
      <c r="MFP6" s="100"/>
      <c r="MFR6" s="85"/>
      <c r="MFT6" s="85"/>
      <c r="MFU6" s="97"/>
      <c r="MFV6" s="98"/>
      <c r="MFW6" s="96"/>
      <c r="MFX6" s="100"/>
      <c r="MGF6" s="100"/>
      <c r="MGI6" s="102"/>
      <c r="MGJ6" s="102"/>
      <c r="MGK6" s="100"/>
      <c r="MGM6" s="85"/>
      <c r="MGO6" s="85"/>
      <c r="MGP6" s="97"/>
      <c r="MGQ6" s="98"/>
      <c r="MGR6" s="96"/>
      <c r="MGS6" s="100"/>
      <c r="MHA6" s="100"/>
      <c r="MHD6" s="102"/>
      <c r="MHE6" s="102"/>
      <c r="MHF6" s="100"/>
      <c r="MHH6" s="85"/>
      <c r="MHJ6" s="85"/>
      <c r="MHK6" s="97"/>
      <c r="MHL6" s="98"/>
      <c r="MHM6" s="96"/>
      <c r="MHN6" s="100"/>
      <c r="MHV6" s="100"/>
      <c r="MHY6" s="102"/>
      <c r="MHZ6" s="102"/>
      <c r="MIA6" s="100"/>
      <c r="MIC6" s="85"/>
      <c r="MIE6" s="85"/>
      <c r="MIF6" s="97"/>
      <c r="MIG6" s="98"/>
      <c r="MIH6" s="96"/>
      <c r="MII6" s="100"/>
      <c r="MIQ6" s="100"/>
      <c r="MIT6" s="102"/>
      <c r="MIU6" s="102"/>
      <c r="MIV6" s="100"/>
      <c r="MIX6" s="85"/>
      <c r="MIZ6" s="85"/>
      <c r="MJA6" s="97"/>
      <c r="MJB6" s="98"/>
      <c r="MJC6" s="96"/>
      <c r="MJD6" s="100"/>
      <c r="MJL6" s="100"/>
      <c r="MJO6" s="102"/>
      <c r="MJP6" s="102"/>
      <c r="MJQ6" s="100"/>
      <c r="MJS6" s="85"/>
      <c r="MJU6" s="85"/>
      <c r="MJV6" s="97"/>
      <c r="MJW6" s="98"/>
      <c r="MJX6" s="96"/>
      <c r="MJY6" s="100"/>
      <c r="MKG6" s="100"/>
      <c r="MKJ6" s="102"/>
      <c r="MKK6" s="102"/>
      <c r="MKL6" s="100"/>
      <c r="MKN6" s="85"/>
      <c r="MKP6" s="85"/>
      <c r="MKQ6" s="97"/>
      <c r="MKR6" s="98"/>
      <c r="MKS6" s="96"/>
      <c r="MKT6" s="100"/>
      <c r="MLB6" s="100"/>
      <c r="MLE6" s="102"/>
      <c r="MLF6" s="102"/>
      <c r="MLG6" s="100"/>
      <c r="MLI6" s="85"/>
      <c r="MLK6" s="85"/>
      <c r="MLL6" s="97"/>
      <c r="MLM6" s="98"/>
      <c r="MLN6" s="96"/>
      <c r="MLO6" s="100"/>
      <c r="MLW6" s="100"/>
      <c r="MLZ6" s="102"/>
      <c r="MMA6" s="102"/>
      <c r="MMB6" s="100"/>
      <c r="MMD6" s="85"/>
      <c r="MMF6" s="85"/>
      <c r="MMG6" s="97"/>
      <c r="MMH6" s="98"/>
      <c r="MMI6" s="96"/>
      <c r="MMJ6" s="100"/>
      <c r="MMR6" s="100"/>
      <c r="MMU6" s="102"/>
      <c r="MMV6" s="102"/>
      <c r="MMW6" s="100"/>
      <c r="MMY6" s="85"/>
      <c r="MNA6" s="85"/>
      <c r="MNB6" s="97"/>
      <c r="MNC6" s="98"/>
      <c r="MND6" s="96"/>
      <c r="MNE6" s="100"/>
      <c r="MNM6" s="100"/>
      <c r="MNP6" s="102"/>
      <c r="MNQ6" s="102"/>
      <c r="MNR6" s="100"/>
      <c r="MNT6" s="85"/>
      <c r="MNV6" s="85"/>
      <c r="MNW6" s="97"/>
      <c r="MNX6" s="98"/>
      <c r="MNY6" s="96"/>
      <c r="MNZ6" s="100"/>
      <c r="MOH6" s="100"/>
      <c r="MOK6" s="102"/>
      <c r="MOL6" s="102"/>
      <c r="MOM6" s="100"/>
      <c r="MOO6" s="85"/>
      <c r="MOQ6" s="85"/>
      <c r="MOR6" s="97"/>
      <c r="MOS6" s="98"/>
      <c r="MOT6" s="96"/>
      <c r="MOU6" s="100"/>
      <c r="MPC6" s="100"/>
      <c r="MPF6" s="102"/>
      <c r="MPG6" s="102"/>
      <c r="MPH6" s="100"/>
      <c r="MPJ6" s="85"/>
      <c r="MPL6" s="85"/>
      <c r="MPM6" s="97"/>
      <c r="MPN6" s="98"/>
      <c r="MPO6" s="96"/>
      <c r="MPP6" s="100"/>
      <c r="MPX6" s="100"/>
      <c r="MQA6" s="102"/>
      <c r="MQB6" s="102"/>
      <c r="MQC6" s="100"/>
      <c r="MQE6" s="85"/>
      <c r="MQG6" s="85"/>
      <c r="MQH6" s="97"/>
      <c r="MQI6" s="98"/>
      <c r="MQJ6" s="96"/>
      <c r="MQK6" s="100"/>
      <c r="MQS6" s="100"/>
      <c r="MQV6" s="102"/>
      <c r="MQW6" s="102"/>
      <c r="MQX6" s="100"/>
      <c r="MQZ6" s="85"/>
      <c r="MRB6" s="85"/>
      <c r="MRC6" s="97"/>
      <c r="MRD6" s="98"/>
      <c r="MRE6" s="96"/>
      <c r="MRF6" s="100"/>
      <c r="MRN6" s="100"/>
      <c r="MRQ6" s="102"/>
      <c r="MRR6" s="102"/>
      <c r="MRS6" s="100"/>
      <c r="MRU6" s="85"/>
      <c r="MRW6" s="85"/>
      <c r="MRX6" s="97"/>
      <c r="MRY6" s="98"/>
      <c r="MRZ6" s="96"/>
      <c r="MSA6" s="100"/>
      <c r="MSI6" s="100"/>
      <c r="MSL6" s="102"/>
      <c r="MSM6" s="102"/>
      <c r="MSN6" s="100"/>
      <c r="MSP6" s="85"/>
      <c r="MSR6" s="85"/>
      <c r="MSS6" s="97"/>
      <c r="MST6" s="98"/>
      <c r="MSU6" s="96"/>
      <c r="MSV6" s="100"/>
      <c r="MTD6" s="100"/>
      <c r="MTG6" s="102"/>
      <c r="MTH6" s="102"/>
      <c r="MTI6" s="100"/>
      <c r="MTK6" s="85"/>
      <c r="MTM6" s="85"/>
      <c r="MTN6" s="97"/>
      <c r="MTO6" s="98"/>
      <c r="MTP6" s="96"/>
      <c r="MTQ6" s="100"/>
      <c r="MTY6" s="100"/>
      <c r="MUB6" s="102"/>
      <c r="MUC6" s="102"/>
      <c r="MUD6" s="100"/>
      <c r="MUF6" s="85"/>
      <c r="MUH6" s="85"/>
      <c r="MUI6" s="97"/>
      <c r="MUJ6" s="98"/>
      <c r="MUK6" s="96"/>
      <c r="MUL6" s="100"/>
      <c r="MUT6" s="100"/>
      <c r="MUW6" s="102"/>
      <c r="MUX6" s="102"/>
      <c r="MUY6" s="100"/>
      <c r="MVA6" s="85"/>
      <c r="MVC6" s="85"/>
      <c r="MVD6" s="97"/>
      <c r="MVE6" s="98"/>
      <c r="MVF6" s="96"/>
      <c r="MVG6" s="100"/>
      <c r="MVO6" s="100"/>
      <c r="MVR6" s="102"/>
      <c r="MVS6" s="102"/>
      <c r="MVT6" s="100"/>
      <c r="MVV6" s="85"/>
      <c r="MVX6" s="85"/>
      <c r="MVY6" s="97"/>
      <c r="MVZ6" s="98"/>
      <c r="MWA6" s="96"/>
      <c r="MWB6" s="100"/>
      <c r="MWJ6" s="100"/>
      <c r="MWM6" s="102"/>
      <c r="MWN6" s="102"/>
      <c r="MWO6" s="100"/>
      <c r="MWQ6" s="85"/>
      <c r="MWS6" s="85"/>
      <c r="MWT6" s="97"/>
      <c r="MWU6" s="98"/>
      <c r="MWV6" s="96"/>
      <c r="MWW6" s="100"/>
      <c r="MXE6" s="100"/>
      <c r="MXH6" s="102"/>
      <c r="MXI6" s="102"/>
      <c r="MXJ6" s="100"/>
      <c r="MXL6" s="85"/>
      <c r="MXN6" s="85"/>
      <c r="MXO6" s="97"/>
      <c r="MXP6" s="98"/>
      <c r="MXQ6" s="96"/>
      <c r="MXR6" s="100"/>
      <c r="MXZ6" s="100"/>
      <c r="MYC6" s="102"/>
      <c r="MYD6" s="102"/>
      <c r="MYE6" s="100"/>
      <c r="MYG6" s="85"/>
      <c r="MYI6" s="85"/>
      <c r="MYJ6" s="97"/>
      <c r="MYK6" s="98"/>
      <c r="MYL6" s="96"/>
      <c r="MYM6" s="100"/>
      <c r="MYU6" s="100"/>
      <c r="MYX6" s="102"/>
      <c r="MYY6" s="102"/>
      <c r="MYZ6" s="100"/>
      <c r="MZB6" s="85"/>
      <c r="MZD6" s="85"/>
      <c r="MZE6" s="97"/>
      <c r="MZF6" s="98"/>
      <c r="MZG6" s="96"/>
      <c r="MZH6" s="100"/>
      <c r="MZP6" s="100"/>
      <c r="MZS6" s="102"/>
      <c r="MZT6" s="102"/>
      <c r="MZU6" s="100"/>
      <c r="MZW6" s="85"/>
      <c r="MZY6" s="85"/>
      <c r="MZZ6" s="97"/>
      <c r="NAA6" s="98"/>
      <c r="NAB6" s="96"/>
      <c r="NAC6" s="100"/>
      <c r="NAK6" s="100"/>
      <c r="NAN6" s="102"/>
      <c r="NAO6" s="102"/>
      <c r="NAP6" s="100"/>
      <c r="NAR6" s="85"/>
      <c r="NAT6" s="85"/>
      <c r="NAU6" s="97"/>
      <c r="NAV6" s="98"/>
      <c r="NAW6" s="96"/>
      <c r="NAX6" s="100"/>
      <c r="NBF6" s="100"/>
      <c r="NBI6" s="102"/>
      <c r="NBJ6" s="102"/>
      <c r="NBK6" s="100"/>
      <c r="NBM6" s="85"/>
      <c r="NBO6" s="85"/>
      <c r="NBP6" s="97"/>
      <c r="NBQ6" s="98"/>
      <c r="NBR6" s="96"/>
      <c r="NBS6" s="100"/>
      <c r="NCA6" s="100"/>
      <c r="NCD6" s="102"/>
      <c r="NCE6" s="102"/>
      <c r="NCF6" s="100"/>
      <c r="NCH6" s="85"/>
      <c r="NCJ6" s="85"/>
      <c r="NCK6" s="97"/>
      <c r="NCL6" s="98"/>
      <c r="NCM6" s="96"/>
      <c r="NCN6" s="100"/>
      <c r="NCV6" s="100"/>
      <c r="NCY6" s="102"/>
      <c r="NCZ6" s="102"/>
      <c r="NDA6" s="100"/>
      <c r="NDC6" s="85"/>
      <c r="NDE6" s="85"/>
      <c r="NDF6" s="97"/>
      <c r="NDG6" s="98"/>
      <c r="NDH6" s="96"/>
      <c r="NDI6" s="100"/>
      <c r="NDQ6" s="100"/>
      <c r="NDT6" s="102"/>
      <c r="NDU6" s="102"/>
      <c r="NDV6" s="100"/>
      <c r="NDX6" s="85"/>
      <c r="NDZ6" s="85"/>
      <c r="NEA6" s="97"/>
      <c r="NEB6" s="98"/>
      <c r="NEC6" s="96"/>
      <c r="NED6" s="100"/>
      <c r="NEL6" s="100"/>
      <c r="NEO6" s="102"/>
      <c r="NEP6" s="102"/>
      <c r="NEQ6" s="100"/>
      <c r="NES6" s="85"/>
      <c r="NEU6" s="85"/>
      <c r="NEV6" s="97"/>
      <c r="NEW6" s="98"/>
      <c r="NEX6" s="96"/>
      <c r="NEY6" s="100"/>
      <c r="NFG6" s="100"/>
      <c r="NFJ6" s="102"/>
      <c r="NFK6" s="102"/>
      <c r="NFL6" s="100"/>
      <c r="NFN6" s="85"/>
      <c r="NFP6" s="85"/>
      <c r="NFQ6" s="97"/>
      <c r="NFR6" s="98"/>
      <c r="NFS6" s="96"/>
      <c r="NFT6" s="100"/>
      <c r="NGB6" s="100"/>
      <c r="NGE6" s="102"/>
      <c r="NGF6" s="102"/>
      <c r="NGG6" s="100"/>
      <c r="NGI6" s="85"/>
      <c r="NGK6" s="85"/>
      <c r="NGL6" s="97"/>
      <c r="NGM6" s="98"/>
      <c r="NGN6" s="96"/>
      <c r="NGO6" s="100"/>
      <c r="NGW6" s="100"/>
      <c r="NGZ6" s="102"/>
      <c r="NHA6" s="102"/>
      <c r="NHB6" s="100"/>
      <c r="NHD6" s="85"/>
      <c r="NHF6" s="85"/>
      <c r="NHG6" s="97"/>
      <c r="NHH6" s="98"/>
      <c r="NHI6" s="96"/>
      <c r="NHJ6" s="100"/>
      <c r="NHR6" s="100"/>
      <c r="NHU6" s="102"/>
      <c r="NHV6" s="102"/>
      <c r="NHW6" s="100"/>
      <c r="NHY6" s="85"/>
      <c r="NIA6" s="85"/>
      <c r="NIB6" s="97"/>
      <c r="NIC6" s="98"/>
      <c r="NID6" s="96"/>
      <c r="NIE6" s="100"/>
      <c r="NIM6" s="100"/>
      <c r="NIP6" s="102"/>
      <c r="NIQ6" s="102"/>
      <c r="NIR6" s="100"/>
      <c r="NIT6" s="85"/>
      <c r="NIV6" s="85"/>
      <c r="NIW6" s="97"/>
      <c r="NIX6" s="98"/>
      <c r="NIY6" s="96"/>
      <c r="NIZ6" s="100"/>
      <c r="NJH6" s="100"/>
      <c r="NJK6" s="102"/>
      <c r="NJL6" s="102"/>
      <c r="NJM6" s="100"/>
      <c r="NJO6" s="85"/>
      <c r="NJQ6" s="85"/>
      <c r="NJR6" s="97"/>
      <c r="NJS6" s="98"/>
      <c r="NJT6" s="96"/>
      <c r="NJU6" s="100"/>
      <c r="NKC6" s="100"/>
      <c r="NKF6" s="102"/>
      <c r="NKG6" s="102"/>
      <c r="NKH6" s="100"/>
      <c r="NKJ6" s="85"/>
      <c r="NKL6" s="85"/>
      <c r="NKM6" s="97"/>
      <c r="NKN6" s="98"/>
      <c r="NKO6" s="96"/>
      <c r="NKP6" s="100"/>
      <c r="NKX6" s="100"/>
      <c r="NLA6" s="102"/>
      <c r="NLB6" s="102"/>
      <c r="NLC6" s="100"/>
      <c r="NLE6" s="85"/>
      <c r="NLG6" s="85"/>
      <c r="NLH6" s="97"/>
      <c r="NLI6" s="98"/>
      <c r="NLJ6" s="96"/>
      <c r="NLK6" s="100"/>
      <c r="NLS6" s="100"/>
      <c r="NLV6" s="102"/>
      <c r="NLW6" s="102"/>
      <c r="NLX6" s="100"/>
      <c r="NLZ6" s="85"/>
      <c r="NMB6" s="85"/>
      <c r="NMC6" s="97"/>
      <c r="NMD6" s="98"/>
      <c r="NME6" s="96"/>
      <c r="NMF6" s="100"/>
      <c r="NMN6" s="100"/>
      <c r="NMQ6" s="102"/>
      <c r="NMR6" s="102"/>
      <c r="NMS6" s="100"/>
      <c r="NMU6" s="85"/>
      <c r="NMW6" s="85"/>
      <c r="NMX6" s="97"/>
      <c r="NMY6" s="98"/>
      <c r="NMZ6" s="96"/>
      <c r="NNA6" s="100"/>
      <c r="NNI6" s="100"/>
      <c r="NNL6" s="102"/>
      <c r="NNM6" s="102"/>
      <c r="NNN6" s="100"/>
      <c r="NNP6" s="85"/>
      <c r="NNR6" s="85"/>
      <c r="NNS6" s="97"/>
      <c r="NNT6" s="98"/>
      <c r="NNU6" s="96"/>
      <c r="NNV6" s="100"/>
      <c r="NOD6" s="100"/>
      <c r="NOG6" s="102"/>
      <c r="NOH6" s="102"/>
      <c r="NOI6" s="100"/>
      <c r="NOK6" s="85"/>
      <c r="NOM6" s="85"/>
      <c r="NON6" s="97"/>
      <c r="NOO6" s="98"/>
      <c r="NOP6" s="96"/>
      <c r="NOQ6" s="100"/>
      <c r="NOY6" s="100"/>
      <c r="NPB6" s="102"/>
      <c r="NPC6" s="102"/>
      <c r="NPD6" s="100"/>
      <c r="NPF6" s="85"/>
      <c r="NPH6" s="85"/>
      <c r="NPI6" s="97"/>
      <c r="NPJ6" s="98"/>
      <c r="NPK6" s="96"/>
      <c r="NPL6" s="100"/>
      <c r="NPT6" s="100"/>
      <c r="NPW6" s="102"/>
      <c r="NPX6" s="102"/>
      <c r="NPY6" s="100"/>
      <c r="NQA6" s="85"/>
      <c r="NQC6" s="85"/>
      <c r="NQD6" s="97"/>
      <c r="NQE6" s="98"/>
      <c r="NQF6" s="96"/>
      <c r="NQG6" s="100"/>
      <c r="NQO6" s="100"/>
      <c r="NQR6" s="102"/>
      <c r="NQS6" s="102"/>
      <c r="NQT6" s="100"/>
      <c r="NQV6" s="85"/>
      <c r="NQX6" s="85"/>
      <c r="NQY6" s="97"/>
      <c r="NQZ6" s="98"/>
      <c r="NRA6" s="96"/>
      <c r="NRB6" s="100"/>
      <c r="NRJ6" s="100"/>
      <c r="NRM6" s="102"/>
      <c r="NRN6" s="102"/>
      <c r="NRO6" s="100"/>
      <c r="NRQ6" s="85"/>
      <c r="NRS6" s="85"/>
      <c r="NRT6" s="97"/>
      <c r="NRU6" s="98"/>
      <c r="NRV6" s="96"/>
      <c r="NRW6" s="100"/>
      <c r="NSE6" s="100"/>
      <c r="NSH6" s="102"/>
      <c r="NSI6" s="102"/>
      <c r="NSJ6" s="100"/>
      <c r="NSL6" s="85"/>
      <c r="NSN6" s="85"/>
      <c r="NSO6" s="97"/>
      <c r="NSP6" s="98"/>
      <c r="NSQ6" s="96"/>
      <c r="NSR6" s="100"/>
      <c r="NSZ6" s="100"/>
      <c r="NTC6" s="102"/>
      <c r="NTD6" s="102"/>
      <c r="NTE6" s="100"/>
      <c r="NTG6" s="85"/>
      <c r="NTI6" s="85"/>
      <c r="NTJ6" s="97"/>
      <c r="NTK6" s="98"/>
      <c r="NTL6" s="96"/>
      <c r="NTM6" s="100"/>
      <c r="NTU6" s="100"/>
      <c r="NTX6" s="102"/>
      <c r="NTY6" s="102"/>
      <c r="NTZ6" s="100"/>
      <c r="NUB6" s="85"/>
      <c r="NUD6" s="85"/>
      <c r="NUE6" s="97"/>
      <c r="NUF6" s="98"/>
      <c r="NUG6" s="96"/>
      <c r="NUH6" s="100"/>
      <c r="NUP6" s="100"/>
      <c r="NUS6" s="102"/>
      <c r="NUT6" s="102"/>
      <c r="NUU6" s="100"/>
      <c r="NUW6" s="85"/>
      <c r="NUY6" s="85"/>
      <c r="NUZ6" s="97"/>
      <c r="NVA6" s="98"/>
      <c r="NVB6" s="96"/>
      <c r="NVC6" s="100"/>
      <c r="NVK6" s="100"/>
      <c r="NVN6" s="102"/>
      <c r="NVO6" s="102"/>
      <c r="NVP6" s="100"/>
      <c r="NVR6" s="85"/>
      <c r="NVT6" s="85"/>
      <c r="NVU6" s="97"/>
      <c r="NVV6" s="98"/>
      <c r="NVW6" s="96"/>
      <c r="NVX6" s="100"/>
      <c r="NWF6" s="100"/>
      <c r="NWI6" s="102"/>
      <c r="NWJ6" s="102"/>
      <c r="NWK6" s="100"/>
      <c r="NWM6" s="85"/>
      <c r="NWO6" s="85"/>
      <c r="NWP6" s="97"/>
      <c r="NWQ6" s="98"/>
      <c r="NWR6" s="96"/>
      <c r="NWS6" s="100"/>
      <c r="NXA6" s="100"/>
      <c r="NXD6" s="102"/>
      <c r="NXE6" s="102"/>
      <c r="NXF6" s="100"/>
      <c r="NXH6" s="85"/>
      <c r="NXJ6" s="85"/>
      <c r="NXK6" s="97"/>
      <c r="NXL6" s="98"/>
      <c r="NXM6" s="96"/>
      <c r="NXN6" s="100"/>
      <c r="NXV6" s="100"/>
      <c r="NXY6" s="102"/>
      <c r="NXZ6" s="102"/>
      <c r="NYA6" s="100"/>
      <c r="NYC6" s="85"/>
      <c r="NYE6" s="85"/>
      <c r="NYF6" s="97"/>
      <c r="NYG6" s="98"/>
      <c r="NYH6" s="96"/>
      <c r="NYI6" s="100"/>
      <c r="NYQ6" s="100"/>
      <c r="NYT6" s="102"/>
      <c r="NYU6" s="102"/>
      <c r="NYV6" s="100"/>
      <c r="NYX6" s="85"/>
      <c r="NYZ6" s="85"/>
      <c r="NZA6" s="97"/>
      <c r="NZB6" s="98"/>
      <c r="NZC6" s="96"/>
      <c r="NZD6" s="100"/>
      <c r="NZL6" s="100"/>
      <c r="NZO6" s="102"/>
      <c r="NZP6" s="102"/>
      <c r="NZQ6" s="100"/>
      <c r="NZS6" s="85"/>
      <c r="NZU6" s="85"/>
      <c r="NZV6" s="97"/>
      <c r="NZW6" s="98"/>
      <c r="NZX6" s="96"/>
      <c r="NZY6" s="100"/>
      <c r="OAG6" s="100"/>
      <c r="OAJ6" s="102"/>
      <c r="OAK6" s="102"/>
      <c r="OAL6" s="100"/>
      <c r="OAN6" s="85"/>
      <c r="OAP6" s="85"/>
      <c r="OAQ6" s="97"/>
      <c r="OAR6" s="98"/>
      <c r="OAS6" s="96"/>
      <c r="OAT6" s="100"/>
      <c r="OBB6" s="100"/>
      <c r="OBE6" s="102"/>
      <c r="OBF6" s="102"/>
      <c r="OBG6" s="100"/>
      <c r="OBI6" s="85"/>
      <c r="OBK6" s="85"/>
      <c r="OBL6" s="97"/>
      <c r="OBM6" s="98"/>
      <c r="OBN6" s="96"/>
      <c r="OBO6" s="100"/>
      <c r="OBW6" s="100"/>
      <c r="OBZ6" s="102"/>
      <c r="OCA6" s="102"/>
      <c r="OCB6" s="100"/>
      <c r="OCD6" s="85"/>
      <c r="OCF6" s="85"/>
      <c r="OCG6" s="97"/>
      <c r="OCH6" s="98"/>
      <c r="OCI6" s="96"/>
      <c r="OCJ6" s="100"/>
      <c r="OCR6" s="100"/>
      <c r="OCU6" s="102"/>
      <c r="OCV6" s="102"/>
      <c r="OCW6" s="100"/>
      <c r="OCY6" s="85"/>
      <c r="ODA6" s="85"/>
      <c r="ODB6" s="97"/>
      <c r="ODC6" s="98"/>
      <c r="ODD6" s="96"/>
      <c r="ODE6" s="100"/>
      <c r="ODM6" s="100"/>
      <c r="ODP6" s="102"/>
      <c r="ODQ6" s="102"/>
      <c r="ODR6" s="100"/>
      <c r="ODT6" s="85"/>
      <c r="ODV6" s="85"/>
      <c r="ODW6" s="97"/>
      <c r="ODX6" s="98"/>
      <c r="ODY6" s="96"/>
      <c r="ODZ6" s="100"/>
      <c r="OEH6" s="100"/>
      <c r="OEK6" s="102"/>
      <c r="OEL6" s="102"/>
      <c r="OEM6" s="100"/>
      <c r="OEO6" s="85"/>
      <c r="OEQ6" s="85"/>
      <c r="OER6" s="97"/>
      <c r="OES6" s="98"/>
      <c r="OET6" s="96"/>
      <c r="OEU6" s="100"/>
      <c r="OFC6" s="100"/>
      <c r="OFF6" s="102"/>
      <c r="OFG6" s="102"/>
      <c r="OFH6" s="100"/>
      <c r="OFJ6" s="85"/>
      <c r="OFL6" s="85"/>
      <c r="OFM6" s="97"/>
      <c r="OFN6" s="98"/>
      <c r="OFO6" s="96"/>
      <c r="OFP6" s="100"/>
      <c r="OFX6" s="100"/>
      <c r="OGA6" s="102"/>
      <c r="OGB6" s="102"/>
      <c r="OGC6" s="100"/>
      <c r="OGE6" s="85"/>
      <c r="OGG6" s="85"/>
      <c r="OGH6" s="97"/>
      <c r="OGI6" s="98"/>
      <c r="OGJ6" s="96"/>
      <c r="OGK6" s="100"/>
      <c r="OGS6" s="100"/>
      <c r="OGV6" s="102"/>
      <c r="OGW6" s="102"/>
      <c r="OGX6" s="100"/>
      <c r="OGZ6" s="85"/>
      <c r="OHB6" s="85"/>
      <c r="OHC6" s="97"/>
      <c r="OHD6" s="98"/>
      <c r="OHE6" s="96"/>
      <c r="OHF6" s="100"/>
      <c r="OHN6" s="100"/>
      <c r="OHQ6" s="102"/>
      <c r="OHR6" s="102"/>
      <c r="OHS6" s="100"/>
      <c r="OHU6" s="85"/>
      <c r="OHW6" s="85"/>
      <c r="OHX6" s="97"/>
      <c r="OHY6" s="98"/>
      <c r="OHZ6" s="96"/>
      <c r="OIA6" s="100"/>
      <c r="OII6" s="100"/>
      <c r="OIL6" s="102"/>
      <c r="OIM6" s="102"/>
      <c r="OIN6" s="100"/>
      <c r="OIP6" s="85"/>
      <c r="OIR6" s="85"/>
      <c r="OIS6" s="97"/>
      <c r="OIT6" s="98"/>
      <c r="OIU6" s="96"/>
      <c r="OIV6" s="100"/>
      <c r="OJD6" s="100"/>
      <c r="OJG6" s="102"/>
      <c r="OJH6" s="102"/>
      <c r="OJI6" s="100"/>
      <c r="OJK6" s="85"/>
      <c r="OJM6" s="85"/>
      <c r="OJN6" s="97"/>
      <c r="OJO6" s="98"/>
      <c r="OJP6" s="96"/>
      <c r="OJQ6" s="100"/>
      <c r="OJY6" s="100"/>
      <c r="OKB6" s="102"/>
      <c r="OKC6" s="102"/>
      <c r="OKD6" s="100"/>
      <c r="OKF6" s="85"/>
      <c r="OKH6" s="85"/>
      <c r="OKI6" s="97"/>
      <c r="OKJ6" s="98"/>
      <c r="OKK6" s="96"/>
      <c r="OKL6" s="100"/>
      <c r="OKT6" s="100"/>
      <c r="OKW6" s="102"/>
      <c r="OKX6" s="102"/>
      <c r="OKY6" s="100"/>
      <c r="OLA6" s="85"/>
      <c r="OLC6" s="85"/>
      <c r="OLD6" s="97"/>
      <c r="OLE6" s="98"/>
      <c r="OLF6" s="96"/>
      <c r="OLG6" s="100"/>
      <c r="OLO6" s="100"/>
      <c r="OLR6" s="102"/>
      <c r="OLS6" s="102"/>
      <c r="OLT6" s="100"/>
      <c r="OLV6" s="85"/>
      <c r="OLX6" s="85"/>
      <c r="OLY6" s="97"/>
      <c r="OLZ6" s="98"/>
      <c r="OMA6" s="96"/>
      <c r="OMB6" s="100"/>
      <c r="OMJ6" s="100"/>
      <c r="OMM6" s="102"/>
      <c r="OMN6" s="102"/>
      <c r="OMO6" s="100"/>
      <c r="OMQ6" s="85"/>
      <c r="OMS6" s="85"/>
      <c r="OMT6" s="97"/>
      <c r="OMU6" s="98"/>
      <c r="OMV6" s="96"/>
      <c r="OMW6" s="100"/>
      <c r="ONE6" s="100"/>
      <c r="ONH6" s="102"/>
      <c r="ONI6" s="102"/>
      <c r="ONJ6" s="100"/>
      <c r="ONL6" s="85"/>
      <c r="ONN6" s="85"/>
      <c r="ONO6" s="97"/>
      <c r="ONP6" s="98"/>
      <c r="ONQ6" s="96"/>
      <c r="ONR6" s="100"/>
      <c r="ONZ6" s="100"/>
      <c r="OOC6" s="102"/>
      <c r="OOD6" s="102"/>
      <c r="OOE6" s="100"/>
      <c r="OOG6" s="85"/>
      <c r="OOI6" s="85"/>
      <c r="OOJ6" s="97"/>
      <c r="OOK6" s="98"/>
      <c r="OOL6" s="96"/>
      <c r="OOM6" s="100"/>
      <c r="OOU6" s="100"/>
      <c r="OOX6" s="102"/>
      <c r="OOY6" s="102"/>
      <c r="OOZ6" s="100"/>
      <c r="OPB6" s="85"/>
      <c r="OPD6" s="85"/>
      <c r="OPE6" s="97"/>
      <c r="OPF6" s="98"/>
      <c r="OPG6" s="96"/>
      <c r="OPH6" s="100"/>
      <c r="OPP6" s="100"/>
      <c r="OPS6" s="102"/>
      <c r="OPT6" s="102"/>
      <c r="OPU6" s="100"/>
      <c r="OPW6" s="85"/>
      <c r="OPY6" s="85"/>
      <c r="OPZ6" s="97"/>
      <c r="OQA6" s="98"/>
      <c r="OQB6" s="96"/>
      <c r="OQC6" s="100"/>
      <c r="OQK6" s="100"/>
      <c r="OQN6" s="102"/>
      <c r="OQO6" s="102"/>
      <c r="OQP6" s="100"/>
      <c r="OQR6" s="85"/>
      <c r="OQT6" s="85"/>
      <c r="OQU6" s="97"/>
      <c r="OQV6" s="98"/>
      <c r="OQW6" s="96"/>
      <c r="OQX6" s="100"/>
      <c r="ORF6" s="100"/>
      <c r="ORI6" s="102"/>
      <c r="ORJ6" s="102"/>
      <c r="ORK6" s="100"/>
      <c r="ORM6" s="85"/>
      <c r="ORO6" s="85"/>
      <c r="ORP6" s="97"/>
      <c r="ORQ6" s="98"/>
      <c r="ORR6" s="96"/>
      <c r="ORS6" s="100"/>
      <c r="OSA6" s="100"/>
      <c r="OSD6" s="102"/>
      <c r="OSE6" s="102"/>
      <c r="OSF6" s="100"/>
      <c r="OSH6" s="85"/>
      <c r="OSJ6" s="85"/>
      <c r="OSK6" s="97"/>
      <c r="OSL6" s="98"/>
      <c r="OSM6" s="96"/>
      <c r="OSN6" s="100"/>
      <c r="OSV6" s="100"/>
      <c r="OSY6" s="102"/>
      <c r="OSZ6" s="102"/>
      <c r="OTA6" s="100"/>
      <c r="OTC6" s="85"/>
      <c r="OTE6" s="85"/>
      <c r="OTF6" s="97"/>
      <c r="OTG6" s="98"/>
      <c r="OTH6" s="96"/>
      <c r="OTI6" s="100"/>
      <c r="OTQ6" s="100"/>
      <c r="OTT6" s="102"/>
      <c r="OTU6" s="102"/>
      <c r="OTV6" s="100"/>
      <c r="OTX6" s="85"/>
      <c r="OTZ6" s="85"/>
      <c r="OUA6" s="97"/>
      <c r="OUB6" s="98"/>
      <c r="OUC6" s="96"/>
      <c r="OUD6" s="100"/>
      <c r="OUL6" s="100"/>
      <c r="OUO6" s="102"/>
      <c r="OUP6" s="102"/>
      <c r="OUQ6" s="100"/>
      <c r="OUS6" s="85"/>
      <c r="OUU6" s="85"/>
      <c r="OUV6" s="97"/>
      <c r="OUW6" s="98"/>
      <c r="OUX6" s="96"/>
      <c r="OUY6" s="100"/>
      <c r="OVG6" s="100"/>
      <c r="OVJ6" s="102"/>
      <c r="OVK6" s="102"/>
      <c r="OVL6" s="100"/>
      <c r="OVN6" s="85"/>
      <c r="OVP6" s="85"/>
      <c r="OVQ6" s="97"/>
      <c r="OVR6" s="98"/>
      <c r="OVS6" s="96"/>
      <c r="OVT6" s="100"/>
      <c r="OWB6" s="100"/>
      <c r="OWE6" s="102"/>
      <c r="OWF6" s="102"/>
      <c r="OWG6" s="100"/>
      <c r="OWI6" s="85"/>
      <c r="OWK6" s="85"/>
      <c r="OWL6" s="97"/>
      <c r="OWM6" s="98"/>
      <c r="OWN6" s="96"/>
      <c r="OWO6" s="100"/>
      <c r="OWW6" s="100"/>
      <c r="OWZ6" s="102"/>
      <c r="OXA6" s="102"/>
      <c r="OXB6" s="100"/>
      <c r="OXD6" s="85"/>
      <c r="OXF6" s="85"/>
      <c r="OXG6" s="97"/>
      <c r="OXH6" s="98"/>
      <c r="OXI6" s="96"/>
      <c r="OXJ6" s="100"/>
      <c r="OXR6" s="100"/>
      <c r="OXU6" s="102"/>
      <c r="OXV6" s="102"/>
      <c r="OXW6" s="100"/>
      <c r="OXY6" s="85"/>
      <c r="OYA6" s="85"/>
      <c r="OYB6" s="97"/>
      <c r="OYC6" s="98"/>
      <c r="OYD6" s="96"/>
      <c r="OYE6" s="100"/>
      <c r="OYM6" s="100"/>
      <c r="OYP6" s="102"/>
      <c r="OYQ6" s="102"/>
      <c r="OYR6" s="100"/>
      <c r="OYT6" s="85"/>
      <c r="OYV6" s="85"/>
      <c r="OYW6" s="97"/>
      <c r="OYX6" s="98"/>
      <c r="OYY6" s="96"/>
      <c r="OYZ6" s="100"/>
      <c r="OZH6" s="100"/>
      <c r="OZK6" s="102"/>
      <c r="OZL6" s="102"/>
      <c r="OZM6" s="100"/>
      <c r="OZO6" s="85"/>
      <c r="OZQ6" s="85"/>
      <c r="OZR6" s="97"/>
      <c r="OZS6" s="98"/>
      <c r="OZT6" s="96"/>
      <c r="OZU6" s="100"/>
      <c r="PAC6" s="100"/>
      <c r="PAF6" s="102"/>
      <c r="PAG6" s="102"/>
      <c r="PAH6" s="100"/>
      <c r="PAJ6" s="85"/>
      <c r="PAL6" s="85"/>
      <c r="PAM6" s="97"/>
      <c r="PAN6" s="98"/>
      <c r="PAO6" s="96"/>
      <c r="PAP6" s="100"/>
      <c r="PAX6" s="100"/>
      <c r="PBA6" s="102"/>
      <c r="PBB6" s="102"/>
      <c r="PBC6" s="100"/>
      <c r="PBE6" s="85"/>
      <c r="PBG6" s="85"/>
      <c r="PBH6" s="97"/>
      <c r="PBI6" s="98"/>
      <c r="PBJ6" s="96"/>
      <c r="PBK6" s="100"/>
      <c r="PBS6" s="100"/>
      <c r="PBV6" s="102"/>
      <c r="PBW6" s="102"/>
      <c r="PBX6" s="100"/>
      <c r="PBZ6" s="85"/>
      <c r="PCB6" s="85"/>
      <c r="PCC6" s="97"/>
      <c r="PCD6" s="98"/>
      <c r="PCE6" s="96"/>
      <c r="PCF6" s="100"/>
      <c r="PCN6" s="100"/>
      <c r="PCQ6" s="102"/>
      <c r="PCR6" s="102"/>
      <c r="PCS6" s="100"/>
      <c r="PCU6" s="85"/>
      <c r="PCW6" s="85"/>
      <c r="PCX6" s="97"/>
      <c r="PCY6" s="98"/>
      <c r="PCZ6" s="96"/>
      <c r="PDA6" s="100"/>
      <c r="PDI6" s="100"/>
      <c r="PDL6" s="102"/>
      <c r="PDM6" s="102"/>
      <c r="PDN6" s="100"/>
      <c r="PDP6" s="85"/>
      <c r="PDR6" s="85"/>
      <c r="PDS6" s="97"/>
      <c r="PDT6" s="98"/>
      <c r="PDU6" s="96"/>
      <c r="PDV6" s="100"/>
      <c r="PED6" s="100"/>
      <c r="PEG6" s="102"/>
      <c r="PEH6" s="102"/>
      <c r="PEI6" s="100"/>
      <c r="PEK6" s="85"/>
      <c r="PEM6" s="85"/>
      <c r="PEN6" s="97"/>
      <c r="PEO6" s="98"/>
      <c r="PEP6" s="96"/>
      <c r="PEQ6" s="100"/>
      <c r="PEY6" s="100"/>
      <c r="PFB6" s="102"/>
      <c r="PFC6" s="102"/>
      <c r="PFD6" s="100"/>
      <c r="PFF6" s="85"/>
      <c r="PFH6" s="85"/>
      <c r="PFI6" s="97"/>
      <c r="PFJ6" s="98"/>
      <c r="PFK6" s="96"/>
      <c r="PFL6" s="100"/>
      <c r="PFT6" s="100"/>
      <c r="PFW6" s="102"/>
      <c r="PFX6" s="102"/>
      <c r="PFY6" s="100"/>
      <c r="PGA6" s="85"/>
      <c r="PGC6" s="85"/>
      <c r="PGD6" s="97"/>
      <c r="PGE6" s="98"/>
      <c r="PGF6" s="96"/>
      <c r="PGG6" s="100"/>
      <c r="PGO6" s="100"/>
      <c r="PGR6" s="102"/>
      <c r="PGS6" s="102"/>
      <c r="PGT6" s="100"/>
      <c r="PGV6" s="85"/>
      <c r="PGX6" s="85"/>
      <c r="PGY6" s="97"/>
      <c r="PGZ6" s="98"/>
      <c r="PHA6" s="96"/>
      <c r="PHB6" s="100"/>
      <c r="PHJ6" s="100"/>
      <c r="PHM6" s="102"/>
      <c r="PHN6" s="102"/>
      <c r="PHO6" s="100"/>
      <c r="PHQ6" s="85"/>
      <c r="PHS6" s="85"/>
      <c r="PHT6" s="97"/>
      <c r="PHU6" s="98"/>
      <c r="PHV6" s="96"/>
      <c r="PHW6" s="100"/>
      <c r="PIE6" s="100"/>
      <c r="PIH6" s="102"/>
      <c r="PII6" s="102"/>
      <c r="PIJ6" s="100"/>
      <c r="PIL6" s="85"/>
      <c r="PIN6" s="85"/>
      <c r="PIO6" s="97"/>
      <c r="PIP6" s="98"/>
      <c r="PIQ6" s="96"/>
      <c r="PIR6" s="100"/>
      <c r="PIZ6" s="100"/>
      <c r="PJC6" s="102"/>
      <c r="PJD6" s="102"/>
      <c r="PJE6" s="100"/>
      <c r="PJG6" s="85"/>
      <c r="PJI6" s="85"/>
      <c r="PJJ6" s="97"/>
      <c r="PJK6" s="98"/>
      <c r="PJL6" s="96"/>
      <c r="PJM6" s="100"/>
      <c r="PJU6" s="100"/>
      <c r="PJX6" s="102"/>
      <c r="PJY6" s="102"/>
      <c r="PJZ6" s="100"/>
      <c r="PKB6" s="85"/>
      <c r="PKD6" s="85"/>
      <c r="PKE6" s="97"/>
      <c r="PKF6" s="98"/>
      <c r="PKG6" s="96"/>
      <c r="PKH6" s="100"/>
      <c r="PKP6" s="100"/>
      <c r="PKS6" s="102"/>
      <c r="PKT6" s="102"/>
      <c r="PKU6" s="100"/>
      <c r="PKW6" s="85"/>
      <c r="PKY6" s="85"/>
      <c r="PKZ6" s="97"/>
      <c r="PLA6" s="98"/>
      <c r="PLB6" s="96"/>
      <c r="PLC6" s="100"/>
      <c r="PLK6" s="100"/>
      <c r="PLN6" s="102"/>
      <c r="PLO6" s="102"/>
      <c r="PLP6" s="100"/>
      <c r="PLR6" s="85"/>
      <c r="PLT6" s="85"/>
      <c r="PLU6" s="97"/>
      <c r="PLV6" s="98"/>
      <c r="PLW6" s="96"/>
      <c r="PLX6" s="100"/>
      <c r="PMF6" s="100"/>
      <c r="PMI6" s="102"/>
      <c r="PMJ6" s="102"/>
      <c r="PMK6" s="100"/>
      <c r="PMM6" s="85"/>
      <c r="PMO6" s="85"/>
      <c r="PMP6" s="97"/>
      <c r="PMQ6" s="98"/>
      <c r="PMR6" s="96"/>
      <c r="PMS6" s="100"/>
      <c r="PNA6" s="100"/>
      <c r="PND6" s="102"/>
      <c r="PNE6" s="102"/>
      <c r="PNF6" s="100"/>
      <c r="PNH6" s="85"/>
      <c r="PNJ6" s="85"/>
      <c r="PNK6" s="97"/>
      <c r="PNL6" s="98"/>
      <c r="PNM6" s="96"/>
      <c r="PNN6" s="100"/>
      <c r="PNV6" s="100"/>
      <c r="PNY6" s="102"/>
      <c r="PNZ6" s="102"/>
      <c r="POA6" s="100"/>
      <c r="POC6" s="85"/>
      <c r="POE6" s="85"/>
      <c r="POF6" s="97"/>
      <c r="POG6" s="98"/>
      <c r="POH6" s="96"/>
      <c r="POI6" s="100"/>
      <c r="POQ6" s="100"/>
      <c r="POT6" s="102"/>
      <c r="POU6" s="102"/>
      <c r="POV6" s="100"/>
      <c r="POX6" s="85"/>
      <c r="POZ6" s="85"/>
      <c r="PPA6" s="97"/>
      <c r="PPB6" s="98"/>
      <c r="PPC6" s="96"/>
      <c r="PPD6" s="100"/>
      <c r="PPL6" s="100"/>
      <c r="PPO6" s="102"/>
      <c r="PPP6" s="102"/>
      <c r="PPQ6" s="100"/>
      <c r="PPS6" s="85"/>
      <c r="PPU6" s="85"/>
      <c r="PPV6" s="97"/>
      <c r="PPW6" s="98"/>
      <c r="PPX6" s="96"/>
      <c r="PPY6" s="100"/>
      <c r="PQG6" s="100"/>
      <c r="PQJ6" s="102"/>
      <c r="PQK6" s="102"/>
      <c r="PQL6" s="100"/>
      <c r="PQN6" s="85"/>
      <c r="PQP6" s="85"/>
      <c r="PQQ6" s="97"/>
      <c r="PQR6" s="98"/>
      <c r="PQS6" s="96"/>
      <c r="PQT6" s="100"/>
      <c r="PRB6" s="100"/>
      <c r="PRE6" s="102"/>
      <c r="PRF6" s="102"/>
      <c r="PRG6" s="100"/>
      <c r="PRI6" s="85"/>
      <c r="PRK6" s="85"/>
      <c r="PRL6" s="97"/>
      <c r="PRM6" s="98"/>
      <c r="PRN6" s="96"/>
      <c r="PRO6" s="100"/>
      <c r="PRW6" s="100"/>
      <c r="PRZ6" s="102"/>
      <c r="PSA6" s="102"/>
      <c r="PSB6" s="100"/>
      <c r="PSD6" s="85"/>
      <c r="PSF6" s="85"/>
      <c r="PSG6" s="97"/>
      <c r="PSH6" s="98"/>
      <c r="PSI6" s="96"/>
      <c r="PSJ6" s="100"/>
      <c r="PSR6" s="100"/>
      <c r="PSU6" s="102"/>
      <c r="PSV6" s="102"/>
      <c r="PSW6" s="100"/>
      <c r="PSY6" s="85"/>
      <c r="PTA6" s="85"/>
      <c r="PTB6" s="97"/>
      <c r="PTC6" s="98"/>
      <c r="PTD6" s="96"/>
      <c r="PTE6" s="100"/>
      <c r="PTM6" s="100"/>
      <c r="PTP6" s="102"/>
      <c r="PTQ6" s="102"/>
      <c r="PTR6" s="100"/>
      <c r="PTT6" s="85"/>
      <c r="PTV6" s="85"/>
      <c r="PTW6" s="97"/>
      <c r="PTX6" s="98"/>
      <c r="PTY6" s="96"/>
      <c r="PTZ6" s="100"/>
      <c r="PUH6" s="100"/>
      <c r="PUK6" s="102"/>
      <c r="PUL6" s="102"/>
      <c r="PUM6" s="100"/>
      <c r="PUO6" s="85"/>
      <c r="PUQ6" s="85"/>
      <c r="PUR6" s="97"/>
      <c r="PUS6" s="98"/>
      <c r="PUT6" s="96"/>
      <c r="PUU6" s="100"/>
      <c r="PVC6" s="100"/>
      <c r="PVF6" s="102"/>
      <c r="PVG6" s="102"/>
      <c r="PVH6" s="100"/>
      <c r="PVJ6" s="85"/>
      <c r="PVL6" s="85"/>
      <c r="PVM6" s="97"/>
      <c r="PVN6" s="98"/>
      <c r="PVO6" s="96"/>
      <c r="PVP6" s="100"/>
      <c r="PVX6" s="100"/>
      <c r="PWA6" s="102"/>
      <c r="PWB6" s="102"/>
      <c r="PWC6" s="100"/>
      <c r="PWE6" s="85"/>
      <c r="PWG6" s="85"/>
      <c r="PWH6" s="97"/>
      <c r="PWI6" s="98"/>
      <c r="PWJ6" s="96"/>
      <c r="PWK6" s="100"/>
      <c r="PWS6" s="100"/>
      <c r="PWV6" s="102"/>
      <c r="PWW6" s="102"/>
      <c r="PWX6" s="100"/>
      <c r="PWZ6" s="85"/>
      <c r="PXB6" s="85"/>
      <c r="PXC6" s="97"/>
      <c r="PXD6" s="98"/>
      <c r="PXE6" s="96"/>
      <c r="PXF6" s="100"/>
      <c r="PXN6" s="100"/>
      <c r="PXQ6" s="102"/>
      <c r="PXR6" s="102"/>
      <c r="PXS6" s="100"/>
      <c r="PXU6" s="85"/>
      <c r="PXW6" s="85"/>
      <c r="PXX6" s="97"/>
      <c r="PXY6" s="98"/>
      <c r="PXZ6" s="96"/>
      <c r="PYA6" s="100"/>
      <c r="PYI6" s="100"/>
      <c r="PYL6" s="102"/>
      <c r="PYM6" s="102"/>
      <c r="PYN6" s="100"/>
      <c r="PYP6" s="85"/>
      <c r="PYR6" s="85"/>
      <c r="PYS6" s="97"/>
      <c r="PYT6" s="98"/>
      <c r="PYU6" s="96"/>
      <c r="PYV6" s="100"/>
      <c r="PZD6" s="100"/>
      <c r="PZG6" s="102"/>
      <c r="PZH6" s="102"/>
      <c r="PZI6" s="100"/>
      <c r="PZK6" s="85"/>
      <c r="PZM6" s="85"/>
      <c r="PZN6" s="97"/>
      <c r="PZO6" s="98"/>
      <c r="PZP6" s="96"/>
      <c r="PZQ6" s="100"/>
      <c r="PZY6" s="100"/>
      <c r="QAB6" s="102"/>
      <c r="QAC6" s="102"/>
      <c r="QAD6" s="100"/>
      <c r="QAF6" s="85"/>
      <c r="QAH6" s="85"/>
      <c r="QAI6" s="97"/>
      <c r="QAJ6" s="98"/>
      <c r="QAK6" s="96"/>
      <c r="QAL6" s="100"/>
      <c r="QAT6" s="100"/>
      <c r="QAW6" s="102"/>
      <c r="QAX6" s="102"/>
      <c r="QAY6" s="100"/>
      <c r="QBA6" s="85"/>
      <c r="QBC6" s="85"/>
      <c r="QBD6" s="97"/>
      <c r="QBE6" s="98"/>
      <c r="QBF6" s="96"/>
      <c r="QBG6" s="100"/>
      <c r="QBO6" s="100"/>
      <c r="QBR6" s="102"/>
      <c r="QBS6" s="102"/>
      <c r="QBT6" s="100"/>
      <c r="QBV6" s="85"/>
      <c r="QBX6" s="85"/>
      <c r="QBY6" s="97"/>
      <c r="QBZ6" s="98"/>
      <c r="QCA6" s="96"/>
      <c r="QCB6" s="100"/>
      <c r="QCJ6" s="100"/>
      <c r="QCM6" s="102"/>
      <c r="QCN6" s="102"/>
      <c r="QCO6" s="100"/>
      <c r="QCQ6" s="85"/>
      <c r="QCS6" s="85"/>
      <c r="QCT6" s="97"/>
      <c r="QCU6" s="98"/>
      <c r="QCV6" s="96"/>
      <c r="QCW6" s="100"/>
      <c r="QDE6" s="100"/>
      <c r="QDH6" s="102"/>
      <c r="QDI6" s="102"/>
      <c r="QDJ6" s="100"/>
      <c r="QDL6" s="85"/>
      <c r="QDN6" s="85"/>
      <c r="QDO6" s="97"/>
      <c r="QDP6" s="98"/>
      <c r="QDQ6" s="96"/>
      <c r="QDR6" s="100"/>
      <c r="QDZ6" s="100"/>
      <c r="QEC6" s="102"/>
      <c r="QED6" s="102"/>
      <c r="QEE6" s="100"/>
      <c r="QEG6" s="85"/>
      <c r="QEI6" s="85"/>
      <c r="QEJ6" s="97"/>
      <c r="QEK6" s="98"/>
      <c r="QEL6" s="96"/>
      <c r="QEM6" s="100"/>
      <c r="QEU6" s="100"/>
      <c r="QEX6" s="102"/>
      <c r="QEY6" s="102"/>
      <c r="QEZ6" s="100"/>
      <c r="QFB6" s="85"/>
      <c r="QFD6" s="85"/>
      <c r="QFE6" s="97"/>
      <c r="QFF6" s="98"/>
      <c r="QFG6" s="96"/>
      <c r="QFH6" s="100"/>
      <c r="QFP6" s="100"/>
      <c r="QFS6" s="102"/>
      <c r="QFT6" s="102"/>
      <c r="QFU6" s="100"/>
      <c r="QFW6" s="85"/>
      <c r="QFY6" s="85"/>
      <c r="QFZ6" s="97"/>
      <c r="QGA6" s="98"/>
      <c r="QGB6" s="96"/>
      <c r="QGC6" s="100"/>
      <c r="QGK6" s="100"/>
      <c r="QGN6" s="102"/>
      <c r="QGO6" s="102"/>
      <c r="QGP6" s="100"/>
      <c r="QGR6" s="85"/>
      <c r="QGT6" s="85"/>
      <c r="QGU6" s="97"/>
      <c r="QGV6" s="98"/>
      <c r="QGW6" s="96"/>
      <c r="QGX6" s="100"/>
      <c r="QHF6" s="100"/>
      <c r="QHI6" s="102"/>
      <c r="QHJ6" s="102"/>
      <c r="QHK6" s="100"/>
      <c r="QHM6" s="85"/>
      <c r="QHO6" s="85"/>
      <c r="QHP6" s="97"/>
      <c r="QHQ6" s="98"/>
      <c r="QHR6" s="96"/>
      <c r="QHS6" s="100"/>
      <c r="QIA6" s="100"/>
      <c r="QID6" s="102"/>
      <c r="QIE6" s="102"/>
      <c r="QIF6" s="100"/>
      <c r="QIH6" s="85"/>
      <c r="QIJ6" s="85"/>
      <c r="QIK6" s="97"/>
      <c r="QIL6" s="98"/>
      <c r="QIM6" s="96"/>
      <c r="QIN6" s="100"/>
      <c r="QIV6" s="100"/>
      <c r="QIY6" s="102"/>
      <c r="QIZ6" s="102"/>
      <c r="QJA6" s="100"/>
      <c r="QJC6" s="85"/>
      <c r="QJE6" s="85"/>
      <c r="QJF6" s="97"/>
      <c r="QJG6" s="98"/>
      <c r="QJH6" s="96"/>
      <c r="QJI6" s="100"/>
      <c r="QJQ6" s="100"/>
      <c r="QJT6" s="102"/>
      <c r="QJU6" s="102"/>
      <c r="QJV6" s="100"/>
      <c r="QJX6" s="85"/>
      <c r="QJZ6" s="85"/>
      <c r="QKA6" s="97"/>
      <c r="QKB6" s="98"/>
      <c r="QKC6" s="96"/>
      <c r="QKD6" s="100"/>
      <c r="QKL6" s="100"/>
      <c r="QKO6" s="102"/>
      <c r="QKP6" s="102"/>
      <c r="QKQ6" s="100"/>
      <c r="QKS6" s="85"/>
      <c r="QKU6" s="85"/>
      <c r="QKV6" s="97"/>
      <c r="QKW6" s="98"/>
      <c r="QKX6" s="96"/>
      <c r="QKY6" s="100"/>
      <c r="QLG6" s="100"/>
      <c r="QLJ6" s="102"/>
      <c r="QLK6" s="102"/>
      <c r="QLL6" s="100"/>
      <c r="QLN6" s="85"/>
      <c r="QLP6" s="85"/>
      <c r="QLQ6" s="97"/>
      <c r="QLR6" s="98"/>
      <c r="QLS6" s="96"/>
      <c r="QLT6" s="100"/>
      <c r="QMB6" s="100"/>
      <c r="QME6" s="102"/>
      <c r="QMF6" s="102"/>
      <c r="QMG6" s="100"/>
      <c r="QMI6" s="85"/>
      <c r="QMK6" s="85"/>
      <c r="QML6" s="97"/>
      <c r="QMM6" s="98"/>
      <c r="QMN6" s="96"/>
      <c r="QMO6" s="100"/>
      <c r="QMW6" s="100"/>
      <c r="QMZ6" s="102"/>
      <c r="QNA6" s="102"/>
      <c r="QNB6" s="100"/>
      <c r="QND6" s="85"/>
      <c r="QNF6" s="85"/>
      <c r="QNG6" s="97"/>
      <c r="QNH6" s="98"/>
      <c r="QNI6" s="96"/>
      <c r="QNJ6" s="100"/>
      <c r="QNR6" s="100"/>
      <c r="QNU6" s="102"/>
      <c r="QNV6" s="102"/>
      <c r="QNW6" s="100"/>
      <c r="QNY6" s="85"/>
      <c r="QOA6" s="85"/>
      <c r="QOB6" s="97"/>
      <c r="QOC6" s="98"/>
      <c r="QOD6" s="96"/>
      <c r="QOE6" s="100"/>
      <c r="QOM6" s="100"/>
      <c r="QOP6" s="102"/>
      <c r="QOQ6" s="102"/>
      <c r="QOR6" s="100"/>
      <c r="QOT6" s="85"/>
      <c r="QOV6" s="85"/>
      <c r="QOW6" s="97"/>
      <c r="QOX6" s="98"/>
      <c r="QOY6" s="96"/>
      <c r="QOZ6" s="100"/>
      <c r="QPH6" s="100"/>
      <c r="QPK6" s="102"/>
      <c r="QPL6" s="102"/>
      <c r="QPM6" s="100"/>
      <c r="QPO6" s="85"/>
      <c r="QPQ6" s="85"/>
      <c r="QPR6" s="97"/>
      <c r="QPS6" s="98"/>
      <c r="QPT6" s="96"/>
      <c r="QPU6" s="100"/>
      <c r="QQC6" s="100"/>
      <c r="QQF6" s="102"/>
      <c r="QQG6" s="102"/>
      <c r="QQH6" s="100"/>
      <c r="QQJ6" s="85"/>
      <c r="QQL6" s="85"/>
      <c r="QQM6" s="97"/>
      <c r="QQN6" s="98"/>
      <c r="QQO6" s="96"/>
      <c r="QQP6" s="100"/>
      <c r="QQX6" s="100"/>
      <c r="QRA6" s="102"/>
      <c r="QRB6" s="102"/>
      <c r="QRC6" s="100"/>
      <c r="QRE6" s="85"/>
      <c r="QRG6" s="85"/>
      <c r="QRH6" s="97"/>
      <c r="QRI6" s="98"/>
      <c r="QRJ6" s="96"/>
      <c r="QRK6" s="100"/>
      <c r="QRS6" s="100"/>
      <c r="QRV6" s="102"/>
      <c r="QRW6" s="102"/>
      <c r="QRX6" s="100"/>
      <c r="QRZ6" s="85"/>
      <c r="QSB6" s="85"/>
      <c r="QSC6" s="97"/>
      <c r="QSD6" s="98"/>
      <c r="QSE6" s="96"/>
      <c r="QSF6" s="100"/>
      <c r="QSN6" s="100"/>
      <c r="QSQ6" s="102"/>
      <c r="QSR6" s="102"/>
      <c r="QSS6" s="100"/>
      <c r="QSU6" s="85"/>
      <c r="QSW6" s="85"/>
      <c r="QSX6" s="97"/>
      <c r="QSY6" s="98"/>
      <c r="QSZ6" s="96"/>
      <c r="QTA6" s="100"/>
      <c r="QTI6" s="100"/>
      <c r="QTL6" s="102"/>
      <c r="QTM6" s="102"/>
      <c r="QTN6" s="100"/>
      <c r="QTP6" s="85"/>
      <c r="QTR6" s="85"/>
      <c r="QTS6" s="97"/>
      <c r="QTT6" s="98"/>
      <c r="QTU6" s="96"/>
      <c r="QTV6" s="100"/>
      <c r="QUD6" s="100"/>
      <c r="QUG6" s="102"/>
      <c r="QUH6" s="102"/>
      <c r="QUI6" s="100"/>
      <c r="QUK6" s="85"/>
      <c r="QUM6" s="85"/>
      <c r="QUN6" s="97"/>
      <c r="QUO6" s="98"/>
      <c r="QUP6" s="96"/>
      <c r="QUQ6" s="100"/>
      <c r="QUY6" s="100"/>
      <c r="QVB6" s="102"/>
      <c r="QVC6" s="102"/>
      <c r="QVD6" s="100"/>
      <c r="QVF6" s="85"/>
      <c r="QVH6" s="85"/>
      <c r="QVI6" s="97"/>
      <c r="QVJ6" s="98"/>
      <c r="QVK6" s="96"/>
      <c r="QVL6" s="100"/>
      <c r="QVT6" s="100"/>
      <c r="QVW6" s="102"/>
      <c r="QVX6" s="102"/>
      <c r="QVY6" s="100"/>
      <c r="QWA6" s="85"/>
      <c r="QWC6" s="85"/>
      <c r="QWD6" s="97"/>
      <c r="QWE6" s="98"/>
      <c r="QWF6" s="96"/>
      <c r="QWG6" s="100"/>
      <c r="QWO6" s="100"/>
      <c r="QWR6" s="102"/>
      <c r="QWS6" s="102"/>
      <c r="QWT6" s="100"/>
      <c r="QWV6" s="85"/>
      <c r="QWX6" s="85"/>
      <c r="QWY6" s="97"/>
      <c r="QWZ6" s="98"/>
      <c r="QXA6" s="96"/>
      <c r="QXB6" s="100"/>
      <c r="QXJ6" s="100"/>
      <c r="QXM6" s="102"/>
      <c r="QXN6" s="102"/>
      <c r="QXO6" s="100"/>
      <c r="QXQ6" s="85"/>
      <c r="QXS6" s="85"/>
      <c r="QXT6" s="97"/>
      <c r="QXU6" s="98"/>
      <c r="QXV6" s="96"/>
      <c r="QXW6" s="100"/>
      <c r="QYE6" s="100"/>
      <c r="QYH6" s="102"/>
      <c r="QYI6" s="102"/>
      <c r="QYJ6" s="100"/>
      <c r="QYL6" s="85"/>
      <c r="QYN6" s="85"/>
      <c r="QYO6" s="97"/>
      <c r="QYP6" s="98"/>
      <c r="QYQ6" s="96"/>
      <c r="QYR6" s="100"/>
      <c r="QYZ6" s="100"/>
      <c r="QZC6" s="102"/>
      <c r="QZD6" s="102"/>
      <c r="QZE6" s="100"/>
      <c r="QZG6" s="85"/>
      <c r="QZI6" s="85"/>
      <c r="QZJ6" s="97"/>
      <c r="QZK6" s="98"/>
      <c r="QZL6" s="96"/>
      <c r="QZM6" s="100"/>
      <c r="QZU6" s="100"/>
      <c r="QZX6" s="102"/>
      <c r="QZY6" s="102"/>
      <c r="QZZ6" s="100"/>
      <c r="RAB6" s="85"/>
      <c r="RAD6" s="85"/>
      <c r="RAE6" s="97"/>
      <c r="RAF6" s="98"/>
      <c r="RAG6" s="96"/>
      <c r="RAH6" s="100"/>
      <c r="RAP6" s="100"/>
      <c r="RAS6" s="102"/>
      <c r="RAT6" s="102"/>
      <c r="RAU6" s="100"/>
      <c r="RAW6" s="85"/>
      <c r="RAY6" s="85"/>
      <c r="RAZ6" s="97"/>
      <c r="RBA6" s="98"/>
      <c r="RBB6" s="96"/>
      <c r="RBC6" s="100"/>
      <c r="RBK6" s="100"/>
      <c r="RBN6" s="102"/>
      <c r="RBO6" s="102"/>
      <c r="RBP6" s="100"/>
      <c r="RBR6" s="85"/>
      <c r="RBT6" s="85"/>
      <c r="RBU6" s="97"/>
      <c r="RBV6" s="98"/>
      <c r="RBW6" s="96"/>
      <c r="RBX6" s="100"/>
      <c r="RCF6" s="100"/>
      <c r="RCI6" s="102"/>
      <c r="RCJ6" s="102"/>
      <c r="RCK6" s="100"/>
      <c r="RCM6" s="85"/>
      <c r="RCO6" s="85"/>
      <c r="RCP6" s="97"/>
      <c r="RCQ6" s="98"/>
      <c r="RCR6" s="96"/>
      <c r="RCS6" s="100"/>
      <c r="RDA6" s="100"/>
      <c r="RDD6" s="102"/>
      <c r="RDE6" s="102"/>
      <c r="RDF6" s="100"/>
      <c r="RDH6" s="85"/>
      <c r="RDJ6" s="85"/>
      <c r="RDK6" s="97"/>
      <c r="RDL6" s="98"/>
      <c r="RDM6" s="96"/>
      <c r="RDN6" s="100"/>
      <c r="RDV6" s="100"/>
      <c r="RDY6" s="102"/>
      <c r="RDZ6" s="102"/>
      <c r="REA6" s="100"/>
      <c r="REC6" s="85"/>
      <c r="REE6" s="85"/>
      <c r="REF6" s="97"/>
      <c r="REG6" s="98"/>
      <c r="REH6" s="96"/>
      <c r="REI6" s="100"/>
      <c r="REQ6" s="100"/>
      <c r="RET6" s="102"/>
      <c r="REU6" s="102"/>
      <c r="REV6" s="100"/>
      <c r="REX6" s="85"/>
      <c r="REZ6" s="85"/>
      <c r="RFA6" s="97"/>
      <c r="RFB6" s="98"/>
      <c r="RFC6" s="96"/>
      <c r="RFD6" s="100"/>
      <c r="RFL6" s="100"/>
      <c r="RFO6" s="102"/>
      <c r="RFP6" s="102"/>
      <c r="RFQ6" s="100"/>
      <c r="RFS6" s="85"/>
      <c r="RFU6" s="85"/>
      <c r="RFV6" s="97"/>
      <c r="RFW6" s="98"/>
      <c r="RFX6" s="96"/>
      <c r="RFY6" s="100"/>
      <c r="RGG6" s="100"/>
      <c r="RGJ6" s="102"/>
      <c r="RGK6" s="102"/>
      <c r="RGL6" s="100"/>
      <c r="RGN6" s="85"/>
      <c r="RGP6" s="85"/>
      <c r="RGQ6" s="97"/>
      <c r="RGR6" s="98"/>
      <c r="RGS6" s="96"/>
      <c r="RGT6" s="100"/>
      <c r="RHB6" s="100"/>
      <c r="RHE6" s="102"/>
      <c r="RHF6" s="102"/>
      <c r="RHG6" s="100"/>
      <c r="RHI6" s="85"/>
      <c r="RHK6" s="85"/>
      <c r="RHL6" s="97"/>
      <c r="RHM6" s="98"/>
      <c r="RHN6" s="96"/>
      <c r="RHO6" s="100"/>
      <c r="RHW6" s="100"/>
      <c r="RHZ6" s="102"/>
      <c r="RIA6" s="102"/>
      <c r="RIB6" s="100"/>
      <c r="RID6" s="85"/>
      <c r="RIF6" s="85"/>
      <c r="RIG6" s="97"/>
      <c r="RIH6" s="98"/>
      <c r="RII6" s="96"/>
      <c r="RIJ6" s="100"/>
      <c r="RIR6" s="100"/>
      <c r="RIU6" s="102"/>
      <c r="RIV6" s="102"/>
      <c r="RIW6" s="100"/>
      <c r="RIY6" s="85"/>
      <c r="RJA6" s="85"/>
      <c r="RJB6" s="97"/>
      <c r="RJC6" s="98"/>
      <c r="RJD6" s="96"/>
      <c r="RJE6" s="100"/>
      <c r="RJM6" s="100"/>
      <c r="RJP6" s="102"/>
      <c r="RJQ6" s="102"/>
      <c r="RJR6" s="100"/>
      <c r="RJT6" s="85"/>
      <c r="RJV6" s="85"/>
      <c r="RJW6" s="97"/>
      <c r="RJX6" s="98"/>
      <c r="RJY6" s="96"/>
      <c r="RJZ6" s="100"/>
      <c r="RKH6" s="100"/>
      <c r="RKK6" s="102"/>
      <c r="RKL6" s="102"/>
      <c r="RKM6" s="100"/>
      <c r="RKO6" s="85"/>
      <c r="RKQ6" s="85"/>
      <c r="RKR6" s="97"/>
      <c r="RKS6" s="98"/>
      <c r="RKT6" s="96"/>
      <c r="RKU6" s="100"/>
      <c r="RLC6" s="100"/>
      <c r="RLF6" s="102"/>
      <c r="RLG6" s="102"/>
      <c r="RLH6" s="100"/>
      <c r="RLJ6" s="85"/>
      <c r="RLL6" s="85"/>
      <c r="RLM6" s="97"/>
      <c r="RLN6" s="98"/>
      <c r="RLO6" s="96"/>
      <c r="RLP6" s="100"/>
      <c r="RLX6" s="100"/>
      <c r="RMA6" s="102"/>
      <c r="RMB6" s="102"/>
      <c r="RMC6" s="100"/>
      <c r="RME6" s="85"/>
      <c r="RMG6" s="85"/>
      <c r="RMH6" s="97"/>
      <c r="RMI6" s="98"/>
      <c r="RMJ6" s="96"/>
      <c r="RMK6" s="100"/>
      <c r="RMS6" s="100"/>
      <c r="RMV6" s="102"/>
      <c r="RMW6" s="102"/>
      <c r="RMX6" s="100"/>
      <c r="RMZ6" s="85"/>
      <c r="RNB6" s="85"/>
      <c r="RNC6" s="97"/>
      <c r="RND6" s="98"/>
      <c r="RNE6" s="96"/>
      <c r="RNF6" s="100"/>
      <c r="RNN6" s="100"/>
      <c r="RNQ6" s="102"/>
      <c r="RNR6" s="102"/>
      <c r="RNS6" s="100"/>
      <c r="RNU6" s="85"/>
      <c r="RNW6" s="85"/>
      <c r="RNX6" s="97"/>
      <c r="RNY6" s="98"/>
      <c r="RNZ6" s="96"/>
      <c r="ROA6" s="100"/>
      <c r="ROI6" s="100"/>
      <c r="ROL6" s="102"/>
      <c r="ROM6" s="102"/>
      <c r="RON6" s="100"/>
      <c r="ROP6" s="85"/>
      <c r="ROR6" s="85"/>
      <c r="ROS6" s="97"/>
      <c r="ROT6" s="98"/>
      <c r="ROU6" s="96"/>
      <c r="ROV6" s="100"/>
      <c r="RPD6" s="100"/>
      <c r="RPG6" s="102"/>
      <c r="RPH6" s="102"/>
      <c r="RPI6" s="100"/>
      <c r="RPK6" s="85"/>
      <c r="RPM6" s="85"/>
      <c r="RPN6" s="97"/>
      <c r="RPO6" s="98"/>
      <c r="RPP6" s="96"/>
      <c r="RPQ6" s="100"/>
      <c r="RPY6" s="100"/>
      <c r="RQB6" s="102"/>
      <c r="RQC6" s="102"/>
      <c r="RQD6" s="100"/>
      <c r="RQF6" s="85"/>
      <c r="RQH6" s="85"/>
      <c r="RQI6" s="97"/>
      <c r="RQJ6" s="98"/>
      <c r="RQK6" s="96"/>
      <c r="RQL6" s="100"/>
      <c r="RQT6" s="100"/>
      <c r="RQW6" s="102"/>
      <c r="RQX6" s="102"/>
      <c r="RQY6" s="100"/>
      <c r="RRA6" s="85"/>
      <c r="RRC6" s="85"/>
      <c r="RRD6" s="97"/>
      <c r="RRE6" s="98"/>
      <c r="RRF6" s="96"/>
      <c r="RRG6" s="100"/>
      <c r="RRO6" s="100"/>
      <c r="RRR6" s="102"/>
      <c r="RRS6" s="102"/>
      <c r="RRT6" s="100"/>
      <c r="RRV6" s="85"/>
      <c r="RRX6" s="85"/>
      <c r="RRY6" s="97"/>
      <c r="RRZ6" s="98"/>
      <c r="RSA6" s="96"/>
      <c r="RSB6" s="100"/>
      <c r="RSJ6" s="100"/>
      <c r="RSM6" s="102"/>
      <c r="RSN6" s="102"/>
      <c r="RSO6" s="100"/>
      <c r="RSQ6" s="85"/>
      <c r="RSS6" s="85"/>
      <c r="RST6" s="97"/>
      <c r="RSU6" s="98"/>
      <c r="RSV6" s="96"/>
      <c r="RSW6" s="100"/>
      <c r="RTE6" s="100"/>
      <c r="RTH6" s="102"/>
      <c r="RTI6" s="102"/>
      <c r="RTJ6" s="100"/>
      <c r="RTL6" s="85"/>
      <c r="RTN6" s="85"/>
      <c r="RTO6" s="97"/>
      <c r="RTP6" s="98"/>
      <c r="RTQ6" s="96"/>
      <c r="RTR6" s="100"/>
      <c r="RTZ6" s="100"/>
      <c r="RUC6" s="102"/>
      <c r="RUD6" s="102"/>
      <c r="RUE6" s="100"/>
      <c r="RUG6" s="85"/>
      <c r="RUI6" s="85"/>
      <c r="RUJ6" s="97"/>
      <c r="RUK6" s="98"/>
      <c r="RUL6" s="96"/>
      <c r="RUM6" s="100"/>
      <c r="RUU6" s="100"/>
      <c r="RUX6" s="102"/>
      <c r="RUY6" s="102"/>
      <c r="RUZ6" s="100"/>
      <c r="RVB6" s="85"/>
      <c r="RVD6" s="85"/>
      <c r="RVE6" s="97"/>
      <c r="RVF6" s="98"/>
      <c r="RVG6" s="96"/>
      <c r="RVH6" s="100"/>
      <c r="RVP6" s="100"/>
      <c r="RVS6" s="102"/>
      <c r="RVT6" s="102"/>
      <c r="RVU6" s="100"/>
      <c r="RVW6" s="85"/>
      <c r="RVY6" s="85"/>
      <c r="RVZ6" s="97"/>
      <c r="RWA6" s="98"/>
      <c r="RWB6" s="96"/>
      <c r="RWC6" s="100"/>
      <c r="RWK6" s="100"/>
      <c r="RWN6" s="102"/>
      <c r="RWO6" s="102"/>
      <c r="RWP6" s="100"/>
      <c r="RWR6" s="85"/>
      <c r="RWT6" s="85"/>
      <c r="RWU6" s="97"/>
      <c r="RWV6" s="98"/>
      <c r="RWW6" s="96"/>
      <c r="RWX6" s="100"/>
      <c r="RXF6" s="100"/>
      <c r="RXI6" s="102"/>
      <c r="RXJ6" s="102"/>
      <c r="RXK6" s="100"/>
      <c r="RXM6" s="85"/>
      <c r="RXO6" s="85"/>
      <c r="RXP6" s="97"/>
      <c r="RXQ6" s="98"/>
      <c r="RXR6" s="96"/>
      <c r="RXS6" s="100"/>
      <c r="RYA6" s="100"/>
      <c r="RYD6" s="102"/>
      <c r="RYE6" s="102"/>
      <c r="RYF6" s="100"/>
      <c r="RYH6" s="85"/>
      <c r="RYJ6" s="85"/>
      <c r="RYK6" s="97"/>
      <c r="RYL6" s="98"/>
      <c r="RYM6" s="96"/>
      <c r="RYN6" s="100"/>
      <c r="RYV6" s="100"/>
      <c r="RYY6" s="102"/>
      <c r="RYZ6" s="102"/>
      <c r="RZA6" s="100"/>
      <c r="RZC6" s="85"/>
      <c r="RZE6" s="85"/>
      <c r="RZF6" s="97"/>
      <c r="RZG6" s="98"/>
      <c r="RZH6" s="96"/>
      <c r="RZI6" s="100"/>
      <c r="RZQ6" s="100"/>
      <c r="RZT6" s="102"/>
      <c r="RZU6" s="102"/>
      <c r="RZV6" s="100"/>
      <c r="RZX6" s="85"/>
      <c r="RZZ6" s="85"/>
      <c r="SAA6" s="97"/>
      <c r="SAB6" s="98"/>
      <c r="SAC6" s="96"/>
      <c r="SAD6" s="100"/>
      <c r="SAL6" s="100"/>
      <c r="SAO6" s="102"/>
      <c r="SAP6" s="102"/>
      <c r="SAQ6" s="100"/>
      <c r="SAS6" s="85"/>
      <c r="SAU6" s="85"/>
      <c r="SAV6" s="97"/>
      <c r="SAW6" s="98"/>
      <c r="SAX6" s="96"/>
      <c r="SAY6" s="100"/>
      <c r="SBG6" s="100"/>
      <c r="SBJ6" s="102"/>
      <c r="SBK6" s="102"/>
      <c r="SBL6" s="100"/>
      <c r="SBN6" s="85"/>
      <c r="SBP6" s="85"/>
      <c r="SBQ6" s="97"/>
      <c r="SBR6" s="98"/>
      <c r="SBS6" s="96"/>
      <c r="SBT6" s="100"/>
      <c r="SCB6" s="100"/>
      <c r="SCE6" s="102"/>
      <c r="SCF6" s="102"/>
      <c r="SCG6" s="100"/>
      <c r="SCI6" s="85"/>
      <c r="SCK6" s="85"/>
      <c r="SCL6" s="97"/>
      <c r="SCM6" s="98"/>
      <c r="SCN6" s="96"/>
      <c r="SCO6" s="100"/>
      <c r="SCW6" s="100"/>
      <c r="SCZ6" s="102"/>
      <c r="SDA6" s="102"/>
      <c r="SDB6" s="100"/>
      <c r="SDD6" s="85"/>
      <c r="SDF6" s="85"/>
      <c r="SDG6" s="97"/>
      <c r="SDH6" s="98"/>
      <c r="SDI6" s="96"/>
      <c r="SDJ6" s="100"/>
      <c r="SDR6" s="100"/>
      <c r="SDU6" s="102"/>
      <c r="SDV6" s="102"/>
      <c r="SDW6" s="100"/>
      <c r="SDY6" s="85"/>
      <c r="SEA6" s="85"/>
      <c r="SEB6" s="97"/>
      <c r="SEC6" s="98"/>
      <c r="SED6" s="96"/>
      <c r="SEE6" s="100"/>
      <c r="SEM6" s="100"/>
      <c r="SEP6" s="102"/>
      <c r="SEQ6" s="102"/>
      <c r="SER6" s="100"/>
      <c r="SET6" s="85"/>
      <c r="SEV6" s="85"/>
      <c r="SEW6" s="97"/>
      <c r="SEX6" s="98"/>
      <c r="SEY6" s="96"/>
      <c r="SEZ6" s="100"/>
      <c r="SFH6" s="100"/>
      <c r="SFK6" s="102"/>
      <c r="SFL6" s="102"/>
      <c r="SFM6" s="100"/>
      <c r="SFO6" s="85"/>
      <c r="SFQ6" s="85"/>
      <c r="SFR6" s="97"/>
      <c r="SFS6" s="98"/>
      <c r="SFT6" s="96"/>
      <c r="SFU6" s="100"/>
      <c r="SGC6" s="100"/>
      <c r="SGF6" s="102"/>
      <c r="SGG6" s="102"/>
      <c r="SGH6" s="100"/>
      <c r="SGJ6" s="85"/>
      <c r="SGL6" s="85"/>
      <c r="SGM6" s="97"/>
      <c r="SGN6" s="98"/>
      <c r="SGO6" s="96"/>
      <c r="SGP6" s="100"/>
      <c r="SGX6" s="100"/>
      <c r="SHA6" s="102"/>
      <c r="SHB6" s="102"/>
      <c r="SHC6" s="100"/>
      <c r="SHE6" s="85"/>
      <c r="SHG6" s="85"/>
      <c r="SHH6" s="97"/>
      <c r="SHI6" s="98"/>
      <c r="SHJ6" s="96"/>
      <c r="SHK6" s="100"/>
      <c r="SHS6" s="100"/>
      <c r="SHV6" s="102"/>
      <c r="SHW6" s="102"/>
      <c r="SHX6" s="100"/>
      <c r="SHZ6" s="85"/>
      <c r="SIB6" s="85"/>
      <c r="SIC6" s="97"/>
      <c r="SID6" s="98"/>
      <c r="SIE6" s="96"/>
      <c r="SIF6" s="100"/>
      <c r="SIN6" s="100"/>
      <c r="SIQ6" s="102"/>
      <c r="SIR6" s="102"/>
      <c r="SIS6" s="100"/>
      <c r="SIU6" s="85"/>
      <c r="SIW6" s="85"/>
      <c r="SIX6" s="97"/>
      <c r="SIY6" s="98"/>
      <c r="SIZ6" s="96"/>
      <c r="SJA6" s="100"/>
      <c r="SJI6" s="100"/>
      <c r="SJL6" s="102"/>
      <c r="SJM6" s="102"/>
      <c r="SJN6" s="100"/>
      <c r="SJP6" s="85"/>
      <c r="SJR6" s="85"/>
      <c r="SJS6" s="97"/>
      <c r="SJT6" s="98"/>
      <c r="SJU6" s="96"/>
      <c r="SJV6" s="100"/>
      <c r="SKD6" s="100"/>
      <c r="SKG6" s="102"/>
      <c r="SKH6" s="102"/>
      <c r="SKI6" s="100"/>
      <c r="SKK6" s="85"/>
      <c r="SKM6" s="85"/>
      <c r="SKN6" s="97"/>
      <c r="SKO6" s="98"/>
      <c r="SKP6" s="96"/>
      <c r="SKQ6" s="100"/>
      <c r="SKY6" s="100"/>
      <c r="SLB6" s="102"/>
      <c r="SLC6" s="102"/>
      <c r="SLD6" s="100"/>
      <c r="SLF6" s="85"/>
      <c r="SLH6" s="85"/>
      <c r="SLI6" s="97"/>
      <c r="SLJ6" s="98"/>
      <c r="SLK6" s="96"/>
      <c r="SLL6" s="100"/>
      <c r="SLT6" s="100"/>
      <c r="SLW6" s="102"/>
      <c r="SLX6" s="102"/>
      <c r="SLY6" s="100"/>
      <c r="SMA6" s="85"/>
      <c r="SMC6" s="85"/>
      <c r="SMD6" s="97"/>
      <c r="SME6" s="98"/>
      <c r="SMF6" s="96"/>
      <c r="SMG6" s="100"/>
      <c r="SMO6" s="100"/>
      <c r="SMR6" s="102"/>
      <c r="SMS6" s="102"/>
      <c r="SMT6" s="100"/>
      <c r="SMV6" s="85"/>
      <c r="SMX6" s="85"/>
      <c r="SMY6" s="97"/>
      <c r="SMZ6" s="98"/>
      <c r="SNA6" s="96"/>
      <c r="SNB6" s="100"/>
      <c r="SNJ6" s="100"/>
      <c r="SNM6" s="102"/>
      <c r="SNN6" s="102"/>
      <c r="SNO6" s="100"/>
      <c r="SNQ6" s="85"/>
      <c r="SNS6" s="85"/>
      <c r="SNT6" s="97"/>
      <c r="SNU6" s="98"/>
      <c r="SNV6" s="96"/>
      <c r="SNW6" s="100"/>
      <c r="SOE6" s="100"/>
      <c r="SOH6" s="102"/>
      <c r="SOI6" s="102"/>
      <c r="SOJ6" s="100"/>
      <c r="SOL6" s="85"/>
      <c r="SON6" s="85"/>
      <c r="SOO6" s="97"/>
      <c r="SOP6" s="98"/>
      <c r="SOQ6" s="96"/>
      <c r="SOR6" s="100"/>
      <c r="SOZ6" s="100"/>
      <c r="SPC6" s="102"/>
      <c r="SPD6" s="102"/>
      <c r="SPE6" s="100"/>
      <c r="SPG6" s="85"/>
      <c r="SPI6" s="85"/>
      <c r="SPJ6" s="97"/>
      <c r="SPK6" s="98"/>
      <c r="SPL6" s="96"/>
      <c r="SPM6" s="100"/>
      <c r="SPU6" s="100"/>
      <c r="SPX6" s="102"/>
      <c r="SPY6" s="102"/>
      <c r="SPZ6" s="100"/>
      <c r="SQB6" s="85"/>
      <c r="SQD6" s="85"/>
      <c r="SQE6" s="97"/>
      <c r="SQF6" s="98"/>
      <c r="SQG6" s="96"/>
      <c r="SQH6" s="100"/>
      <c r="SQP6" s="100"/>
      <c r="SQS6" s="102"/>
      <c r="SQT6" s="102"/>
      <c r="SQU6" s="100"/>
      <c r="SQW6" s="85"/>
      <c r="SQY6" s="85"/>
      <c r="SQZ6" s="97"/>
      <c r="SRA6" s="98"/>
      <c r="SRB6" s="96"/>
      <c r="SRC6" s="100"/>
      <c r="SRK6" s="100"/>
      <c r="SRN6" s="102"/>
      <c r="SRO6" s="102"/>
      <c r="SRP6" s="100"/>
      <c r="SRR6" s="85"/>
      <c r="SRT6" s="85"/>
      <c r="SRU6" s="97"/>
      <c r="SRV6" s="98"/>
      <c r="SRW6" s="96"/>
      <c r="SRX6" s="100"/>
      <c r="SSF6" s="100"/>
      <c r="SSI6" s="102"/>
      <c r="SSJ6" s="102"/>
      <c r="SSK6" s="100"/>
      <c r="SSM6" s="85"/>
      <c r="SSO6" s="85"/>
      <c r="SSP6" s="97"/>
      <c r="SSQ6" s="98"/>
      <c r="SSR6" s="96"/>
      <c r="SSS6" s="100"/>
      <c r="STA6" s="100"/>
      <c r="STD6" s="102"/>
      <c r="STE6" s="102"/>
      <c r="STF6" s="100"/>
      <c r="STH6" s="85"/>
      <c r="STJ6" s="85"/>
      <c r="STK6" s="97"/>
      <c r="STL6" s="98"/>
      <c r="STM6" s="96"/>
      <c r="STN6" s="100"/>
      <c r="STV6" s="100"/>
      <c r="STY6" s="102"/>
      <c r="STZ6" s="102"/>
      <c r="SUA6" s="100"/>
      <c r="SUC6" s="85"/>
      <c r="SUE6" s="85"/>
      <c r="SUF6" s="97"/>
      <c r="SUG6" s="98"/>
      <c r="SUH6" s="96"/>
      <c r="SUI6" s="100"/>
      <c r="SUQ6" s="100"/>
      <c r="SUT6" s="102"/>
      <c r="SUU6" s="102"/>
      <c r="SUV6" s="100"/>
      <c r="SUX6" s="85"/>
      <c r="SUZ6" s="85"/>
      <c r="SVA6" s="97"/>
      <c r="SVB6" s="98"/>
      <c r="SVC6" s="96"/>
      <c r="SVD6" s="100"/>
      <c r="SVL6" s="100"/>
      <c r="SVO6" s="102"/>
      <c r="SVP6" s="102"/>
      <c r="SVQ6" s="100"/>
      <c r="SVS6" s="85"/>
      <c r="SVU6" s="85"/>
      <c r="SVV6" s="97"/>
      <c r="SVW6" s="98"/>
      <c r="SVX6" s="96"/>
      <c r="SVY6" s="100"/>
      <c r="SWG6" s="100"/>
      <c r="SWJ6" s="102"/>
      <c r="SWK6" s="102"/>
      <c r="SWL6" s="100"/>
      <c r="SWN6" s="85"/>
      <c r="SWP6" s="85"/>
      <c r="SWQ6" s="97"/>
      <c r="SWR6" s="98"/>
      <c r="SWS6" s="96"/>
      <c r="SWT6" s="100"/>
      <c r="SXB6" s="100"/>
      <c r="SXE6" s="102"/>
      <c r="SXF6" s="102"/>
      <c r="SXG6" s="100"/>
      <c r="SXI6" s="85"/>
      <c r="SXK6" s="85"/>
      <c r="SXL6" s="97"/>
      <c r="SXM6" s="98"/>
      <c r="SXN6" s="96"/>
      <c r="SXO6" s="100"/>
      <c r="SXW6" s="100"/>
      <c r="SXZ6" s="102"/>
      <c r="SYA6" s="102"/>
      <c r="SYB6" s="100"/>
      <c r="SYD6" s="85"/>
      <c r="SYF6" s="85"/>
      <c r="SYG6" s="97"/>
      <c r="SYH6" s="98"/>
      <c r="SYI6" s="96"/>
      <c r="SYJ6" s="100"/>
      <c r="SYR6" s="100"/>
      <c r="SYU6" s="102"/>
      <c r="SYV6" s="102"/>
      <c r="SYW6" s="100"/>
      <c r="SYY6" s="85"/>
      <c r="SZA6" s="85"/>
      <c r="SZB6" s="97"/>
      <c r="SZC6" s="98"/>
      <c r="SZD6" s="96"/>
      <c r="SZE6" s="100"/>
      <c r="SZM6" s="100"/>
      <c r="SZP6" s="102"/>
      <c r="SZQ6" s="102"/>
      <c r="SZR6" s="100"/>
      <c r="SZT6" s="85"/>
      <c r="SZV6" s="85"/>
      <c r="SZW6" s="97"/>
      <c r="SZX6" s="98"/>
      <c r="SZY6" s="96"/>
      <c r="SZZ6" s="100"/>
      <c r="TAH6" s="100"/>
      <c r="TAK6" s="102"/>
      <c r="TAL6" s="102"/>
      <c r="TAM6" s="100"/>
      <c r="TAO6" s="85"/>
      <c r="TAQ6" s="85"/>
      <c r="TAR6" s="97"/>
      <c r="TAS6" s="98"/>
      <c r="TAT6" s="96"/>
      <c r="TAU6" s="100"/>
      <c r="TBC6" s="100"/>
      <c r="TBF6" s="102"/>
      <c r="TBG6" s="102"/>
      <c r="TBH6" s="100"/>
      <c r="TBJ6" s="85"/>
      <c r="TBL6" s="85"/>
      <c r="TBM6" s="97"/>
      <c r="TBN6" s="98"/>
      <c r="TBO6" s="96"/>
      <c r="TBP6" s="100"/>
      <c r="TBX6" s="100"/>
      <c r="TCA6" s="102"/>
      <c r="TCB6" s="102"/>
      <c r="TCC6" s="100"/>
      <c r="TCE6" s="85"/>
      <c r="TCG6" s="85"/>
      <c r="TCH6" s="97"/>
      <c r="TCI6" s="98"/>
      <c r="TCJ6" s="96"/>
      <c r="TCK6" s="100"/>
      <c r="TCS6" s="100"/>
      <c r="TCV6" s="102"/>
      <c r="TCW6" s="102"/>
      <c r="TCX6" s="100"/>
      <c r="TCZ6" s="85"/>
      <c r="TDB6" s="85"/>
      <c r="TDC6" s="97"/>
      <c r="TDD6" s="98"/>
      <c r="TDE6" s="96"/>
      <c r="TDF6" s="100"/>
      <c r="TDN6" s="100"/>
      <c r="TDQ6" s="102"/>
      <c r="TDR6" s="102"/>
      <c r="TDS6" s="100"/>
      <c r="TDU6" s="85"/>
      <c r="TDW6" s="85"/>
      <c r="TDX6" s="97"/>
      <c r="TDY6" s="98"/>
      <c r="TDZ6" s="96"/>
      <c r="TEA6" s="100"/>
      <c r="TEI6" s="100"/>
      <c r="TEL6" s="102"/>
      <c r="TEM6" s="102"/>
      <c r="TEN6" s="100"/>
      <c r="TEP6" s="85"/>
      <c r="TER6" s="85"/>
      <c r="TES6" s="97"/>
      <c r="TET6" s="98"/>
      <c r="TEU6" s="96"/>
      <c r="TEV6" s="100"/>
      <c r="TFD6" s="100"/>
      <c r="TFG6" s="102"/>
      <c r="TFH6" s="102"/>
      <c r="TFI6" s="100"/>
      <c r="TFK6" s="85"/>
      <c r="TFM6" s="85"/>
      <c r="TFN6" s="97"/>
      <c r="TFO6" s="98"/>
      <c r="TFP6" s="96"/>
      <c r="TFQ6" s="100"/>
      <c r="TFY6" s="100"/>
      <c r="TGB6" s="102"/>
      <c r="TGC6" s="102"/>
      <c r="TGD6" s="100"/>
      <c r="TGF6" s="85"/>
      <c r="TGH6" s="85"/>
      <c r="TGI6" s="97"/>
      <c r="TGJ6" s="98"/>
      <c r="TGK6" s="96"/>
      <c r="TGL6" s="100"/>
      <c r="TGT6" s="100"/>
      <c r="TGW6" s="102"/>
      <c r="TGX6" s="102"/>
      <c r="TGY6" s="100"/>
      <c r="THA6" s="85"/>
      <c r="THC6" s="85"/>
      <c r="THD6" s="97"/>
      <c r="THE6" s="98"/>
      <c r="THF6" s="96"/>
      <c r="THG6" s="100"/>
      <c r="THO6" s="100"/>
      <c r="THR6" s="102"/>
      <c r="THS6" s="102"/>
      <c r="THT6" s="100"/>
      <c r="THV6" s="85"/>
      <c r="THX6" s="85"/>
      <c r="THY6" s="97"/>
      <c r="THZ6" s="98"/>
      <c r="TIA6" s="96"/>
      <c r="TIB6" s="100"/>
      <c r="TIJ6" s="100"/>
      <c r="TIM6" s="102"/>
      <c r="TIN6" s="102"/>
      <c r="TIO6" s="100"/>
      <c r="TIQ6" s="85"/>
      <c r="TIS6" s="85"/>
      <c r="TIT6" s="97"/>
      <c r="TIU6" s="98"/>
      <c r="TIV6" s="96"/>
      <c r="TIW6" s="100"/>
      <c r="TJE6" s="100"/>
      <c r="TJH6" s="102"/>
      <c r="TJI6" s="102"/>
      <c r="TJJ6" s="100"/>
      <c r="TJL6" s="85"/>
      <c r="TJN6" s="85"/>
      <c r="TJO6" s="97"/>
      <c r="TJP6" s="98"/>
      <c r="TJQ6" s="96"/>
      <c r="TJR6" s="100"/>
      <c r="TJZ6" s="100"/>
      <c r="TKC6" s="102"/>
      <c r="TKD6" s="102"/>
      <c r="TKE6" s="100"/>
      <c r="TKG6" s="85"/>
      <c r="TKI6" s="85"/>
      <c r="TKJ6" s="97"/>
      <c r="TKK6" s="98"/>
      <c r="TKL6" s="96"/>
      <c r="TKM6" s="100"/>
      <c r="TKU6" s="100"/>
      <c r="TKX6" s="102"/>
      <c r="TKY6" s="102"/>
      <c r="TKZ6" s="100"/>
      <c r="TLB6" s="85"/>
      <c r="TLD6" s="85"/>
      <c r="TLE6" s="97"/>
      <c r="TLF6" s="98"/>
      <c r="TLG6" s="96"/>
      <c r="TLH6" s="100"/>
      <c r="TLP6" s="100"/>
      <c r="TLS6" s="102"/>
      <c r="TLT6" s="102"/>
      <c r="TLU6" s="100"/>
      <c r="TLW6" s="85"/>
      <c r="TLY6" s="85"/>
      <c r="TLZ6" s="97"/>
      <c r="TMA6" s="98"/>
      <c r="TMB6" s="96"/>
      <c r="TMC6" s="100"/>
      <c r="TMK6" s="100"/>
      <c r="TMN6" s="102"/>
      <c r="TMO6" s="102"/>
      <c r="TMP6" s="100"/>
      <c r="TMR6" s="85"/>
      <c r="TMT6" s="85"/>
      <c r="TMU6" s="97"/>
      <c r="TMV6" s="98"/>
      <c r="TMW6" s="96"/>
      <c r="TMX6" s="100"/>
      <c r="TNF6" s="100"/>
      <c r="TNI6" s="102"/>
      <c r="TNJ6" s="102"/>
      <c r="TNK6" s="100"/>
      <c r="TNM6" s="85"/>
      <c r="TNO6" s="85"/>
      <c r="TNP6" s="97"/>
      <c r="TNQ6" s="98"/>
      <c r="TNR6" s="96"/>
      <c r="TNS6" s="100"/>
      <c r="TOA6" s="100"/>
      <c r="TOD6" s="102"/>
      <c r="TOE6" s="102"/>
      <c r="TOF6" s="100"/>
      <c r="TOH6" s="85"/>
      <c r="TOJ6" s="85"/>
      <c r="TOK6" s="97"/>
      <c r="TOL6" s="98"/>
      <c r="TOM6" s="96"/>
      <c r="TON6" s="100"/>
      <c r="TOV6" s="100"/>
      <c r="TOY6" s="102"/>
      <c r="TOZ6" s="102"/>
      <c r="TPA6" s="100"/>
      <c r="TPC6" s="85"/>
      <c r="TPE6" s="85"/>
      <c r="TPF6" s="97"/>
      <c r="TPG6" s="98"/>
      <c r="TPH6" s="96"/>
      <c r="TPI6" s="100"/>
      <c r="TPQ6" s="100"/>
      <c r="TPT6" s="102"/>
      <c r="TPU6" s="102"/>
      <c r="TPV6" s="100"/>
      <c r="TPX6" s="85"/>
      <c r="TPZ6" s="85"/>
      <c r="TQA6" s="97"/>
      <c r="TQB6" s="98"/>
      <c r="TQC6" s="96"/>
      <c r="TQD6" s="100"/>
      <c r="TQL6" s="100"/>
      <c r="TQO6" s="102"/>
      <c r="TQP6" s="102"/>
      <c r="TQQ6" s="100"/>
      <c r="TQS6" s="85"/>
      <c r="TQU6" s="85"/>
      <c r="TQV6" s="97"/>
      <c r="TQW6" s="98"/>
      <c r="TQX6" s="96"/>
      <c r="TQY6" s="100"/>
      <c r="TRG6" s="100"/>
      <c r="TRJ6" s="102"/>
      <c r="TRK6" s="102"/>
      <c r="TRL6" s="100"/>
      <c r="TRN6" s="85"/>
      <c r="TRP6" s="85"/>
      <c r="TRQ6" s="97"/>
      <c r="TRR6" s="98"/>
      <c r="TRS6" s="96"/>
      <c r="TRT6" s="100"/>
      <c r="TSB6" s="100"/>
      <c r="TSE6" s="102"/>
      <c r="TSF6" s="102"/>
      <c r="TSG6" s="100"/>
      <c r="TSI6" s="85"/>
      <c r="TSK6" s="85"/>
      <c r="TSL6" s="97"/>
      <c r="TSM6" s="98"/>
      <c r="TSN6" s="96"/>
      <c r="TSO6" s="100"/>
      <c r="TSW6" s="100"/>
      <c r="TSZ6" s="102"/>
      <c r="TTA6" s="102"/>
      <c r="TTB6" s="100"/>
      <c r="TTD6" s="85"/>
      <c r="TTF6" s="85"/>
      <c r="TTG6" s="97"/>
      <c r="TTH6" s="98"/>
      <c r="TTI6" s="96"/>
      <c r="TTJ6" s="100"/>
      <c r="TTR6" s="100"/>
      <c r="TTU6" s="102"/>
      <c r="TTV6" s="102"/>
      <c r="TTW6" s="100"/>
      <c r="TTY6" s="85"/>
      <c r="TUA6" s="85"/>
      <c r="TUB6" s="97"/>
      <c r="TUC6" s="98"/>
      <c r="TUD6" s="96"/>
      <c r="TUE6" s="100"/>
      <c r="TUM6" s="100"/>
      <c r="TUP6" s="102"/>
      <c r="TUQ6" s="102"/>
      <c r="TUR6" s="100"/>
      <c r="TUT6" s="85"/>
      <c r="TUV6" s="85"/>
      <c r="TUW6" s="97"/>
      <c r="TUX6" s="98"/>
      <c r="TUY6" s="96"/>
      <c r="TUZ6" s="100"/>
      <c r="TVH6" s="100"/>
      <c r="TVK6" s="102"/>
      <c r="TVL6" s="102"/>
      <c r="TVM6" s="100"/>
      <c r="TVO6" s="85"/>
      <c r="TVQ6" s="85"/>
      <c r="TVR6" s="97"/>
      <c r="TVS6" s="98"/>
      <c r="TVT6" s="96"/>
      <c r="TVU6" s="100"/>
      <c r="TWC6" s="100"/>
      <c r="TWF6" s="102"/>
      <c r="TWG6" s="102"/>
      <c r="TWH6" s="100"/>
      <c r="TWJ6" s="85"/>
      <c r="TWL6" s="85"/>
      <c r="TWM6" s="97"/>
      <c r="TWN6" s="98"/>
      <c r="TWO6" s="96"/>
      <c r="TWP6" s="100"/>
      <c r="TWX6" s="100"/>
      <c r="TXA6" s="102"/>
      <c r="TXB6" s="102"/>
      <c r="TXC6" s="100"/>
      <c r="TXE6" s="85"/>
      <c r="TXG6" s="85"/>
      <c r="TXH6" s="97"/>
      <c r="TXI6" s="98"/>
      <c r="TXJ6" s="96"/>
      <c r="TXK6" s="100"/>
      <c r="TXS6" s="100"/>
      <c r="TXV6" s="102"/>
      <c r="TXW6" s="102"/>
      <c r="TXX6" s="100"/>
      <c r="TXZ6" s="85"/>
      <c r="TYB6" s="85"/>
      <c r="TYC6" s="97"/>
      <c r="TYD6" s="98"/>
      <c r="TYE6" s="96"/>
      <c r="TYF6" s="100"/>
      <c r="TYN6" s="100"/>
      <c r="TYQ6" s="102"/>
      <c r="TYR6" s="102"/>
      <c r="TYS6" s="100"/>
      <c r="TYU6" s="85"/>
      <c r="TYW6" s="85"/>
      <c r="TYX6" s="97"/>
      <c r="TYY6" s="98"/>
      <c r="TYZ6" s="96"/>
      <c r="TZA6" s="100"/>
      <c r="TZI6" s="100"/>
      <c r="TZL6" s="102"/>
      <c r="TZM6" s="102"/>
      <c r="TZN6" s="100"/>
      <c r="TZP6" s="85"/>
      <c r="TZR6" s="85"/>
      <c r="TZS6" s="97"/>
      <c r="TZT6" s="98"/>
      <c r="TZU6" s="96"/>
      <c r="TZV6" s="100"/>
      <c r="UAD6" s="100"/>
      <c r="UAG6" s="102"/>
      <c r="UAH6" s="102"/>
      <c r="UAI6" s="100"/>
      <c r="UAK6" s="85"/>
      <c r="UAM6" s="85"/>
      <c r="UAN6" s="97"/>
      <c r="UAO6" s="98"/>
      <c r="UAP6" s="96"/>
      <c r="UAQ6" s="100"/>
      <c r="UAY6" s="100"/>
      <c r="UBB6" s="102"/>
      <c r="UBC6" s="102"/>
      <c r="UBD6" s="100"/>
      <c r="UBF6" s="85"/>
      <c r="UBH6" s="85"/>
      <c r="UBI6" s="97"/>
      <c r="UBJ6" s="98"/>
      <c r="UBK6" s="96"/>
      <c r="UBL6" s="100"/>
      <c r="UBT6" s="100"/>
      <c r="UBW6" s="102"/>
      <c r="UBX6" s="102"/>
      <c r="UBY6" s="100"/>
      <c r="UCA6" s="85"/>
      <c r="UCC6" s="85"/>
      <c r="UCD6" s="97"/>
      <c r="UCE6" s="98"/>
      <c r="UCF6" s="96"/>
      <c r="UCG6" s="100"/>
      <c r="UCO6" s="100"/>
      <c r="UCR6" s="102"/>
      <c r="UCS6" s="102"/>
      <c r="UCT6" s="100"/>
      <c r="UCV6" s="85"/>
      <c r="UCX6" s="85"/>
      <c r="UCY6" s="97"/>
      <c r="UCZ6" s="98"/>
      <c r="UDA6" s="96"/>
      <c r="UDB6" s="100"/>
      <c r="UDJ6" s="100"/>
      <c r="UDM6" s="102"/>
      <c r="UDN6" s="102"/>
      <c r="UDO6" s="100"/>
      <c r="UDQ6" s="85"/>
      <c r="UDS6" s="85"/>
      <c r="UDT6" s="97"/>
      <c r="UDU6" s="98"/>
      <c r="UDV6" s="96"/>
      <c r="UDW6" s="100"/>
      <c r="UEE6" s="100"/>
      <c r="UEH6" s="102"/>
      <c r="UEI6" s="102"/>
      <c r="UEJ6" s="100"/>
      <c r="UEL6" s="85"/>
      <c r="UEN6" s="85"/>
      <c r="UEO6" s="97"/>
      <c r="UEP6" s="98"/>
      <c r="UEQ6" s="96"/>
      <c r="UER6" s="100"/>
      <c r="UEZ6" s="100"/>
      <c r="UFC6" s="102"/>
      <c r="UFD6" s="102"/>
      <c r="UFE6" s="100"/>
      <c r="UFG6" s="85"/>
      <c r="UFI6" s="85"/>
      <c r="UFJ6" s="97"/>
      <c r="UFK6" s="98"/>
      <c r="UFL6" s="96"/>
      <c r="UFM6" s="100"/>
      <c r="UFU6" s="100"/>
      <c r="UFX6" s="102"/>
      <c r="UFY6" s="102"/>
      <c r="UFZ6" s="100"/>
      <c r="UGB6" s="85"/>
      <c r="UGD6" s="85"/>
      <c r="UGE6" s="97"/>
      <c r="UGF6" s="98"/>
      <c r="UGG6" s="96"/>
      <c r="UGH6" s="100"/>
      <c r="UGP6" s="100"/>
      <c r="UGS6" s="102"/>
      <c r="UGT6" s="102"/>
      <c r="UGU6" s="100"/>
      <c r="UGW6" s="85"/>
      <c r="UGY6" s="85"/>
      <c r="UGZ6" s="97"/>
      <c r="UHA6" s="98"/>
      <c r="UHB6" s="96"/>
      <c r="UHC6" s="100"/>
      <c r="UHK6" s="100"/>
      <c r="UHN6" s="102"/>
      <c r="UHO6" s="102"/>
      <c r="UHP6" s="100"/>
      <c r="UHR6" s="85"/>
      <c r="UHT6" s="85"/>
      <c r="UHU6" s="97"/>
      <c r="UHV6" s="98"/>
      <c r="UHW6" s="96"/>
      <c r="UHX6" s="100"/>
      <c r="UIF6" s="100"/>
      <c r="UII6" s="102"/>
      <c r="UIJ6" s="102"/>
      <c r="UIK6" s="100"/>
      <c r="UIM6" s="85"/>
      <c r="UIO6" s="85"/>
      <c r="UIP6" s="97"/>
      <c r="UIQ6" s="98"/>
      <c r="UIR6" s="96"/>
      <c r="UIS6" s="100"/>
      <c r="UJA6" s="100"/>
      <c r="UJD6" s="102"/>
      <c r="UJE6" s="102"/>
      <c r="UJF6" s="100"/>
      <c r="UJH6" s="85"/>
      <c r="UJJ6" s="85"/>
      <c r="UJK6" s="97"/>
      <c r="UJL6" s="98"/>
      <c r="UJM6" s="96"/>
      <c r="UJN6" s="100"/>
      <c r="UJV6" s="100"/>
      <c r="UJY6" s="102"/>
      <c r="UJZ6" s="102"/>
      <c r="UKA6" s="100"/>
      <c r="UKC6" s="85"/>
      <c r="UKE6" s="85"/>
      <c r="UKF6" s="97"/>
      <c r="UKG6" s="98"/>
      <c r="UKH6" s="96"/>
      <c r="UKI6" s="100"/>
      <c r="UKQ6" s="100"/>
      <c r="UKT6" s="102"/>
      <c r="UKU6" s="102"/>
      <c r="UKV6" s="100"/>
      <c r="UKX6" s="85"/>
      <c r="UKZ6" s="85"/>
      <c r="ULA6" s="97"/>
      <c r="ULB6" s="98"/>
      <c r="ULC6" s="96"/>
      <c r="ULD6" s="100"/>
      <c r="ULL6" s="100"/>
      <c r="ULO6" s="102"/>
      <c r="ULP6" s="102"/>
      <c r="ULQ6" s="100"/>
      <c r="ULS6" s="85"/>
      <c r="ULU6" s="85"/>
      <c r="ULV6" s="97"/>
      <c r="ULW6" s="98"/>
      <c r="ULX6" s="96"/>
      <c r="ULY6" s="100"/>
      <c r="UMG6" s="100"/>
      <c r="UMJ6" s="102"/>
      <c r="UMK6" s="102"/>
      <c r="UML6" s="100"/>
      <c r="UMN6" s="85"/>
      <c r="UMP6" s="85"/>
      <c r="UMQ6" s="97"/>
      <c r="UMR6" s="98"/>
      <c r="UMS6" s="96"/>
      <c r="UMT6" s="100"/>
      <c r="UNB6" s="100"/>
      <c r="UNE6" s="102"/>
      <c r="UNF6" s="102"/>
      <c r="UNG6" s="100"/>
      <c r="UNI6" s="85"/>
      <c r="UNK6" s="85"/>
      <c r="UNL6" s="97"/>
      <c r="UNM6" s="98"/>
      <c r="UNN6" s="96"/>
      <c r="UNO6" s="100"/>
      <c r="UNW6" s="100"/>
      <c r="UNZ6" s="102"/>
      <c r="UOA6" s="102"/>
      <c r="UOB6" s="100"/>
      <c r="UOD6" s="85"/>
      <c r="UOF6" s="85"/>
      <c r="UOG6" s="97"/>
      <c r="UOH6" s="98"/>
      <c r="UOI6" s="96"/>
      <c r="UOJ6" s="100"/>
      <c r="UOR6" s="100"/>
      <c r="UOU6" s="102"/>
      <c r="UOV6" s="102"/>
      <c r="UOW6" s="100"/>
      <c r="UOY6" s="85"/>
      <c r="UPA6" s="85"/>
      <c r="UPB6" s="97"/>
      <c r="UPC6" s="98"/>
      <c r="UPD6" s="96"/>
      <c r="UPE6" s="100"/>
      <c r="UPM6" s="100"/>
      <c r="UPP6" s="102"/>
      <c r="UPQ6" s="102"/>
      <c r="UPR6" s="100"/>
      <c r="UPT6" s="85"/>
      <c r="UPV6" s="85"/>
      <c r="UPW6" s="97"/>
      <c r="UPX6" s="98"/>
      <c r="UPY6" s="96"/>
      <c r="UPZ6" s="100"/>
      <c r="UQH6" s="100"/>
      <c r="UQK6" s="102"/>
      <c r="UQL6" s="102"/>
      <c r="UQM6" s="100"/>
      <c r="UQO6" s="85"/>
      <c r="UQQ6" s="85"/>
      <c r="UQR6" s="97"/>
      <c r="UQS6" s="98"/>
      <c r="UQT6" s="96"/>
      <c r="UQU6" s="100"/>
      <c r="URC6" s="100"/>
      <c r="URF6" s="102"/>
      <c r="URG6" s="102"/>
      <c r="URH6" s="100"/>
      <c r="URJ6" s="85"/>
      <c r="URL6" s="85"/>
      <c r="URM6" s="97"/>
      <c r="URN6" s="98"/>
      <c r="URO6" s="96"/>
      <c r="URP6" s="100"/>
      <c r="URX6" s="100"/>
      <c r="USA6" s="102"/>
      <c r="USB6" s="102"/>
      <c r="USC6" s="100"/>
      <c r="USE6" s="85"/>
      <c r="USG6" s="85"/>
      <c r="USH6" s="97"/>
      <c r="USI6" s="98"/>
      <c r="USJ6" s="96"/>
      <c r="USK6" s="100"/>
      <c r="USS6" s="100"/>
      <c r="USV6" s="102"/>
      <c r="USW6" s="102"/>
      <c r="USX6" s="100"/>
      <c r="USZ6" s="85"/>
      <c r="UTB6" s="85"/>
      <c r="UTC6" s="97"/>
      <c r="UTD6" s="98"/>
      <c r="UTE6" s="96"/>
      <c r="UTF6" s="100"/>
      <c r="UTN6" s="100"/>
      <c r="UTQ6" s="102"/>
      <c r="UTR6" s="102"/>
      <c r="UTS6" s="100"/>
      <c r="UTU6" s="85"/>
      <c r="UTW6" s="85"/>
      <c r="UTX6" s="97"/>
      <c r="UTY6" s="98"/>
      <c r="UTZ6" s="96"/>
      <c r="UUA6" s="100"/>
      <c r="UUI6" s="100"/>
      <c r="UUL6" s="102"/>
      <c r="UUM6" s="102"/>
      <c r="UUN6" s="100"/>
      <c r="UUP6" s="85"/>
      <c r="UUR6" s="85"/>
      <c r="UUS6" s="97"/>
      <c r="UUT6" s="98"/>
      <c r="UUU6" s="96"/>
      <c r="UUV6" s="100"/>
      <c r="UVD6" s="100"/>
      <c r="UVG6" s="102"/>
      <c r="UVH6" s="102"/>
      <c r="UVI6" s="100"/>
      <c r="UVK6" s="85"/>
      <c r="UVM6" s="85"/>
      <c r="UVN6" s="97"/>
      <c r="UVO6" s="98"/>
      <c r="UVP6" s="96"/>
      <c r="UVQ6" s="100"/>
      <c r="UVY6" s="100"/>
      <c r="UWB6" s="102"/>
      <c r="UWC6" s="102"/>
      <c r="UWD6" s="100"/>
      <c r="UWF6" s="85"/>
      <c r="UWH6" s="85"/>
      <c r="UWI6" s="97"/>
      <c r="UWJ6" s="98"/>
      <c r="UWK6" s="96"/>
      <c r="UWL6" s="100"/>
      <c r="UWT6" s="100"/>
      <c r="UWW6" s="102"/>
      <c r="UWX6" s="102"/>
      <c r="UWY6" s="100"/>
      <c r="UXA6" s="85"/>
      <c r="UXC6" s="85"/>
      <c r="UXD6" s="97"/>
      <c r="UXE6" s="98"/>
      <c r="UXF6" s="96"/>
      <c r="UXG6" s="100"/>
      <c r="UXO6" s="100"/>
      <c r="UXR6" s="102"/>
      <c r="UXS6" s="102"/>
      <c r="UXT6" s="100"/>
      <c r="UXV6" s="85"/>
      <c r="UXX6" s="85"/>
      <c r="UXY6" s="97"/>
      <c r="UXZ6" s="98"/>
      <c r="UYA6" s="96"/>
      <c r="UYB6" s="100"/>
      <c r="UYJ6" s="100"/>
      <c r="UYM6" s="102"/>
      <c r="UYN6" s="102"/>
      <c r="UYO6" s="100"/>
      <c r="UYQ6" s="85"/>
      <c r="UYS6" s="85"/>
      <c r="UYT6" s="97"/>
      <c r="UYU6" s="98"/>
      <c r="UYV6" s="96"/>
      <c r="UYW6" s="100"/>
      <c r="UZE6" s="100"/>
      <c r="UZH6" s="102"/>
      <c r="UZI6" s="102"/>
      <c r="UZJ6" s="100"/>
      <c r="UZL6" s="85"/>
      <c r="UZN6" s="85"/>
      <c r="UZO6" s="97"/>
      <c r="UZP6" s="98"/>
      <c r="UZQ6" s="96"/>
      <c r="UZR6" s="100"/>
      <c r="UZZ6" s="100"/>
      <c r="VAC6" s="102"/>
      <c r="VAD6" s="102"/>
      <c r="VAE6" s="100"/>
      <c r="VAG6" s="85"/>
      <c r="VAI6" s="85"/>
      <c r="VAJ6" s="97"/>
      <c r="VAK6" s="98"/>
      <c r="VAL6" s="96"/>
      <c r="VAM6" s="100"/>
      <c r="VAU6" s="100"/>
      <c r="VAX6" s="102"/>
      <c r="VAY6" s="102"/>
      <c r="VAZ6" s="100"/>
      <c r="VBB6" s="85"/>
      <c r="VBD6" s="85"/>
      <c r="VBE6" s="97"/>
      <c r="VBF6" s="98"/>
      <c r="VBG6" s="96"/>
      <c r="VBH6" s="100"/>
      <c r="VBP6" s="100"/>
      <c r="VBS6" s="102"/>
      <c r="VBT6" s="102"/>
      <c r="VBU6" s="100"/>
      <c r="VBW6" s="85"/>
      <c r="VBY6" s="85"/>
      <c r="VBZ6" s="97"/>
      <c r="VCA6" s="98"/>
      <c r="VCB6" s="96"/>
      <c r="VCC6" s="100"/>
      <c r="VCK6" s="100"/>
      <c r="VCN6" s="102"/>
      <c r="VCO6" s="102"/>
      <c r="VCP6" s="100"/>
      <c r="VCR6" s="85"/>
      <c r="VCT6" s="85"/>
      <c r="VCU6" s="97"/>
      <c r="VCV6" s="98"/>
      <c r="VCW6" s="96"/>
      <c r="VCX6" s="100"/>
      <c r="VDF6" s="100"/>
      <c r="VDI6" s="102"/>
      <c r="VDJ6" s="102"/>
      <c r="VDK6" s="100"/>
      <c r="VDM6" s="85"/>
      <c r="VDO6" s="85"/>
      <c r="VDP6" s="97"/>
      <c r="VDQ6" s="98"/>
      <c r="VDR6" s="96"/>
      <c r="VDS6" s="100"/>
      <c r="VEA6" s="100"/>
      <c r="VED6" s="102"/>
      <c r="VEE6" s="102"/>
      <c r="VEF6" s="100"/>
      <c r="VEH6" s="85"/>
      <c r="VEJ6" s="85"/>
      <c r="VEK6" s="97"/>
      <c r="VEL6" s="98"/>
      <c r="VEM6" s="96"/>
      <c r="VEN6" s="100"/>
      <c r="VEV6" s="100"/>
      <c r="VEY6" s="102"/>
      <c r="VEZ6" s="102"/>
      <c r="VFA6" s="100"/>
      <c r="VFC6" s="85"/>
      <c r="VFE6" s="85"/>
      <c r="VFF6" s="97"/>
      <c r="VFG6" s="98"/>
      <c r="VFH6" s="96"/>
      <c r="VFI6" s="100"/>
      <c r="VFQ6" s="100"/>
      <c r="VFT6" s="102"/>
      <c r="VFU6" s="102"/>
      <c r="VFV6" s="100"/>
      <c r="VFX6" s="85"/>
      <c r="VFZ6" s="85"/>
      <c r="VGA6" s="97"/>
      <c r="VGB6" s="98"/>
      <c r="VGC6" s="96"/>
      <c r="VGD6" s="100"/>
      <c r="VGL6" s="100"/>
      <c r="VGO6" s="102"/>
      <c r="VGP6" s="102"/>
      <c r="VGQ6" s="100"/>
      <c r="VGS6" s="85"/>
      <c r="VGU6" s="85"/>
      <c r="VGV6" s="97"/>
      <c r="VGW6" s="98"/>
      <c r="VGX6" s="96"/>
      <c r="VGY6" s="100"/>
      <c r="VHG6" s="100"/>
      <c r="VHJ6" s="102"/>
      <c r="VHK6" s="102"/>
      <c r="VHL6" s="100"/>
      <c r="VHN6" s="85"/>
      <c r="VHP6" s="85"/>
      <c r="VHQ6" s="97"/>
      <c r="VHR6" s="98"/>
      <c r="VHS6" s="96"/>
      <c r="VHT6" s="100"/>
      <c r="VIB6" s="100"/>
      <c r="VIE6" s="102"/>
      <c r="VIF6" s="102"/>
      <c r="VIG6" s="100"/>
      <c r="VII6" s="85"/>
      <c r="VIK6" s="85"/>
      <c r="VIL6" s="97"/>
      <c r="VIM6" s="98"/>
      <c r="VIN6" s="96"/>
      <c r="VIO6" s="100"/>
      <c r="VIW6" s="100"/>
      <c r="VIZ6" s="102"/>
      <c r="VJA6" s="102"/>
      <c r="VJB6" s="100"/>
      <c r="VJD6" s="85"/>
      <c r="VJF6" s="85"/>
      <c r="VJG6" s="97"/>
      <c r="VJH6" s="98"/>
      <c r="VJI6" s="96"/>
      <c r="VJJ6" s="100"/>
      <c r="VJR6" s="100"/>
      <c r="VJU6" s="102"/>
      <c r="VJV6" s="102"/>
      <c r="VJW6" s="100"/>
      <c r="VJY6" s="85"/>
      <c r="VKA6" s="85"/>
      <c r="VKB6" s="97"/>
      <c r="VKC6" s="98"/>
      <c r="VKD6" s="96"/>
      <c r="VKE6" s="100"/>
      <c r="VKM6" s="100"/>
      <c r="VKP6" s="102"/>
      <c r="VKQ6" s="102"/>
      <c r="VKR6" s="100"/>
      <c r="VKT6" s="85"/>
      <c r="VKV6" s="85"/>
      <c r="VKW6" s="97"/>
      <c r="VKX6" s="98"/>
      <c r="VKY6" s="96"/>
      <c r="VKZ6" s="100"/>
      <c r="VLH6" s="100"/>
      <c r="VLK6" s="102"/>
      <c r="VLL6" s="102"/>
      <c r="VLM6" s="100"/>
      <c r="VLO6" s="85"/>
      <c r="VLQ6" s="85"/>
      <c r="VLR6" s="97"/>
      <c r="VLS6" s="98"/>
      <c r="VLT6" s="96"/>
      <c r="VLU6" s="100"/>
      <c r="VMC6" s="100"/>
      <c r="VMF6" s="102"/>
      <c r="VMG6" s="102"/>
      <c r="VMH6" s="100"/>
      <c r="VMJ6" s="85"/>
      <c r="VML6" s="85"/>
      <c r="VMM6" s="97"/>
      <c r="VMN6" s="98"/>
      <c r="VMO6" s="96"/>
      <c r="VMP6" s="100"/>
      <c r="VMX6" s="100"/>
      <c r="VNA6" s="102"/>
      <c r="VNB6" s="102"/>
      <c r="VNC6" s="100"/>
      <c r="VNE6" s="85"/>
      <c r="VNG6" s="85"/>
      <c r="VNH6" s="97"/>
      <c r="VNI6" s="98"/>
      <c r="VNJ6" s="96"/>
      <c r="VNK6" s="100"/>
      <c r="VNS6" s="100"/>
      <c r="VNV6" s="102"/>
      <c r="VNW6" s="102"/>
      <c r="VNX6" s="100"/>
      <c r="VNZ6" s="85"/>
      <c r="VOB6" s="85"/>
      <c r="VOC6" s="97"/>
      <c r="VOD6" s="98"/>
      <c r="VOE6" s="96"/>
      <c r="VOF6" s="100"/>
      <c r="VON6" s="100"/>
      <c r="VOQ6" s="102"/>
      <c r="VOR6" s="102"/>
      <c r="VOS6" s="100"/>
      <c r="VOU6" s="85"/>
      <c r="VOW6" s="85"/>
      <c r="VOX6" s="97"/>
      <c r="VOY6" s="98"/>
      <c r="VOZ6" s="96"/>
      <c r="VPA6" s="100"/>
      <c r="VPI6" s="100"/>
      <c r="VPL6" s="102"/>
      <c r="VPM6" s="102"/>
      <c r="VPN6" s="100"/>
      <c r="VPP6" s="85"/>
      <c r="VPR6" s="85"/>
      <c r="VPS6" s="97"/>
      <c r="VPT6" s="98"/>
      <c r="VPU6" s="96"/>
      <c r="VPV6" s="100"/>
      <c r="VQD6" s="100"/>
      <c r="VQG6" s="102"/>
      <c r="VQH6" s="102"/>
      <c r="VQI6" s="100"/>
      <c r="VQK6" s="85"/>
      <c r="VQM6" s="85"/>
      <c r="VQN6" s="97"/>
      <c r="VQO6" s="98"/>
      <c r="VQP6" s="96"/>
      <c r="VQQ6" s="100"/>
      <c r="VQY6" s="100"/>
      <c r="VRB6" s="102"/>
      <c r="VRC6" s="102"/>
      <c r="VRD6" s="100"/>
      <c r="VRF6" s="85"/>
      <c r="VRH6" s="85"/>
      <c r="VRI6" s="97"/>
      <c r="VRJ6" s="98"/>
      <c r="VRK6" s="96"/>
      <c r="VRL6" s="100"/>
      <c r="VRT6" s="100"/>
      <c r="VRW6" s="102"/>
      <c r="VRX6" s="102"/>
      <c r="VRY6" s="100"/>
      <c r="VSA6" s="85"/>
      <c r="VSC6" s="85"/>
      <c r="VSD6" s="97"/>
      <c r="VSE6" s="98"/>
      <c r="VSF6" s="96"/>
      <c r="VSG6" s="100"/>
      <c r="VSO6" s="100"/>
      <c r="VSR6" s="102"/>
      <c r="VSS6" s="102"/>
      <c r="VST6" s="100"/>
      <c r="VSV6" s="85"/>
      <c r="VSX6" s="85"/>
      <c r="VSY6" s="97"/>
      <c r="VSZ6" s="98"/>
      <c r="VTA6" s="96"/>
      <c r="VTB6" s="100"/>
      <c r="VTJ6" s="100"/>
      <c r="VTM6" s="102"/>
      <c r="VTN6" s="102"/>
      <c r="VTO6" s="100"/>
      <c r="VTQ6" s="85"/>
      <c r="VTS6" s="85"/>
      <c r="VTT6" s="97"/>
      <c r="VTU6" s="98"/>
      <c r="VTV6" s="96"/>
      <c r="VTW6" s="100"/>
      <c r="VUE6" s="100"/>
      <c r="VUH6" s="102"/>
      <c r="VUI6" s="102"/>
      <c r="VUJ6" s="100"/>
      <c r="VUL6" s="85"/>
      <c r="VUN6" s="85"/>
      <c r="VUO6" s="97"/>
      <c r="VUP6" s="98"/>
      <c r="VUQ6" s="96"/>
      <c r="VUR6" s="100"/>
      <c r="VUZ6" s="100"/>
      <c r="VVC6" s="102"/>
      <c r="VVD6" s="102"/>
      <c r="VVE6" s="100"/>
      <c r="VVG6" s="85"/>
      <c r="VVI6" s="85"/>
      <c r="VVJ6" s="97"/>
      <c r="VVK6" s="98"/>
      <c r="VVL6" s="96"/>
      <c r="VVM6" s="100"/>
      <c r="VVU6" s="100"/>
      <c r="VVX6" s="102"/>
      <c r="VVY6" s="102"/>
      <c r="VVZ6" s="100"/>
      <c r="VWB6" s="85"/>
      <c r="VWD6" s="85"/>
      <c r="VWE6" s="97"/>
      <c r="VWF6" s="98"/>
      <c r="VWG6" s="96"/>
      <c r="VWH6" s="100"/>
      <c r="VWP6" s="100"/>
      <c r="VWS6" s="102"/>
      <c r="VWT6" s="102"/>
      <c r="VWU6" s="100"/>
      <c r="VWW6" s="85"/>
      <c r="VWY6" s="85"/>
      <c r="VWZ6" s="97"/>
      <c r="VXA6" s="98"/>
      <c r="VXB6" s="96"/>
      <c r="VXC6" s="100"/>
      <c r="VXK6" s="100"/>
      <c r="VXN6" s="102"/>
      <c r="VXO6" s="102"/>
      <c r="VXP6" s="100"/>
      <c r="VXR6" s="85"/>
      <c r="VXT6" s="85"/>
      <c r="VXU6" s="97"/>
      <c r="VXV6" s="98"/>
      <c r="VXW6" s="96"/>
      <c r="VXX6" s="100"/>
      <c r="VYF6" s="100"/>
      <c r="VYI6" s="102"/>
      <c r="VYJ6" s="102"/>
      <c r="VYK6" s="100"/>
      <c r="VYM6" s="85"/>
      <c r="VYO6" s="85"/>
      <c r="VYP6" s="97"/>
      <c r="VYQ6" s="98"/>
      <c r="VYR6" s="96"/>
      <c r="VYS6" s="100"/>
      <c r="VZA6" s="100"/>
      <c r="VZD6" s="102"/>
      <c r="VZE6" s="102"/>
      <c r="VZF6" s="100"/>
      <c r="VZH6" s="85"/>
      <c r="VZJ6" s="85"/>
      <c r="VZK6" s="97"/>
      <c r="VZL6" s="98"/>
      <c r="VZM6" s="96"/>
      <c r="VZN6" s="100"/>
      <c r="VZV6" s="100"/>
      <c r="VZY6" s="102"/>
      <c r="VZZ6" s="102"/>
      <c r="WAA6" s="100"/>
      <c r="WAC6" s="85"/>
      <c r="WAE6" s="85"/>
      <c r="WAF6" s="97"/>
      <c r="WAG6" s="98"/>
      <c r="WAH6" s="96"/>
      <c r="WAI6" s="100"/>
      <c r="WAQ6" s="100"/>
      <c r="WAT6" s="102"/>
      <c r="WAU6" s="102"/>
      <c r="WAV6" s="100"/>
      <c r="WAX6" s="85"/>
      <c r="WAZ6" s="85"/>
      <c r="WBA6" s="97"/>
      <c r="WBB6" s="98"/>
      <c r="WBC6" s="96"/>
      <c r="WBD6" s="100"/>
      <c r="WBL6" s="100"/>
      <c r="WBO6" s="102"/>
      <c r="WBP6" s="102"/>
      <c r="WBQ6" s="100"/>
      <c r="WBS6" s="85"/>
      <c r="WBU6" s="85"/>
      <c r="WBV6" s="97"/>
      <c r="WBW6" s="98"/>
      <c r="WBX6" s="96"/>
      <c r="WBY6" s="100"/>
      <c r="WCG6" s="100"/>
      <c r="WCJ6" s="102"/>
      <c r="WCK6" s="102"/>
      <c r="WCL6" s="100"/>
      <c r="WCN6" s="85"/>
      <c r="WCP6" s="85"/>
      <c r="WCQ6" s="97"/>
      <c r="WCR6" s="98"/>
      <c r="WCS6" s="96"/>
      <c r="WCT6" s="100"/>
      <c r="WDB6" s="100"/>
      <c r="WDE6" s="102"/>
      <c r="WDF6" s="102"/>
      <c r="WDG6" s="100"/>
      <c r="WDI6" s="85"/>
      <c r="WDK6" s="85"/>
      <c r="WDL6" s="97"/>
      <c r="WDM6" s="98"/>
      <c r="WDN6" s="96"/>
      <c r="WDO6" s="100"/>
      <c r="WDW6" s="100"/>
      <c r="WDZ6" s="102"/>
      <c r="WEA6" s="102"/>
      <c r="WEB6" s="100"/>
      <c r="WED6" s="85"/>
      <c r="WEF6" s="85"/>
      <c r="WEG6" s="97"/>
      <c r="WEH6" s="98"/>
      <c r="WEI6" s="96"/>
      <c r="WEJ6" s="100"/>
      <c r="WER6" s="100"/>
      <c r="WEU6" s="102"/>
      <c r="WEV6" s="102"/>
      <c r="WEW6" s="100"/>
      <c r="WEY6" s="85"/>
      <c r="WFA6" s="85"/>
      <c r="WFB6" s="97"/>
      <c r="WFC6" s="98"/>
      <c r="WFD6" s="96"/>
      <c r="WFE6" s="100"/>
      <c r="WFM6" s="100"/>
      <c r="WFP6" s="102"/>
      <c r="WFQ6" s="102"/>
      <c r="WFR6" s="100"/>
      <c r="WFT6" s="85"/>
      <c r="WFV6" s="85"/>
      <c r="WFW6" s="97"/>
      <c r="WFX6" s="98"/>
      <c r="WFY6" s="96"/>
      <c r="WFZ6" s="100"/>
      <c r="WGH6" s="100"/>
      <c r="WGK6" s="102"/>
      <c r="WGL6" s="102"/>
      <c r="WGM6" s="100"/>
      <c r="WGO6" s="85"/>
      <c r="WGQ6" s="85"/>
      <c r="WGR6" s="97"/>
      <c r="WGS6" s="98"/>
      <c r="WGT6" s="96"/>
      <c r="WGU6" s="100"/>
      <c r="WHC6" s="100"/>
      <c r="WHF6" s="102"/>
      <c r="WHG6" s="102"/>
      <c r="WHH6" s="100"/>
      <c r="WHJ6" s="85"/>
      <c r="WHL6" s="85"/>
      <c r="WHM6" s="97"/>
      <c r="WHN6" s="98"/>
      <c r="WHO6" s="96"/>
      <c r="WHP6" s="100"/>
      <c r="WHX6" s="100"/>
      <c r="WIA6" s="102"/>
      <c r="WIB6" s="102"/>
      <c r="WIC6" s="100"/>
      <c r="WIE6" s="85"/>
      <c r="WIG6" s="85"/>
      <c r="WIH6" s="97"/>
      <c r="WII6" s="98"/>
      <c r="WIJ6" s="96"/>
      <c r="WIK6" s="100"/>
      <c r="WIS6" s="100"/>
      <c r="WIV6" s="102"/>
      <c r="WIW6" s="102"/>
      <c r="WIX6" s="100"/>
      <c r="WIZ6" s="85"/>
      <c r="WJB6" s="85"/>
      <c r="WJC6" s="97"/>
      <c r="WJD6" s="98"/>
      <c r="WJE6" s="96"/>
      <c r="WJF6" s="100"/>
      <c r="WJN6" s="100"/>
      <c r="WJQ6" s="102"/>
      <c r="WJR6" s="102"/>
      <c r="WJS6" s="100"/>
      <c r="WJU6" s="85"/>
      <c r="WJW6" s="85"/>
      <c r="WJX6" s="97"/>
      <c r="WJY6" s="98"/>
      <c r="WJZ6" s="96"/>
      <c r="WKA6" s="100"/>
      <c r="WKI6" s="100"/>
      <c r="WKL6" s="102"/>
      <c r="WKM6" s="102"/>
      <c r="WKN6" s="100"/>
      <c r="WKP6" s="85"/>
      <c r="WKR6" s="85"/>
      <c r="WKS6" s="97"/>
      <c r="WKT6" s="98"/>
      <c r="WKU6" s="96"/>
      <c r="WKV6" s="100"/>
      <c r="WLD6" s="100"/>
      <c r="WLG6" s="102"/>
      <c r="WLH6" s="102"/>
      <c r="WLI6" s="100"/>
      <c r="WLK6" s="85"/>
      <c r="WLM6" s="85"/>
      <c r="WLN6" s="97"/>
      <c r="WLO6" s="98"/>
      <c r="WLP6" s="96"/>
      <c r="WLQ6" s="100"/>
      <c r="WLY6" s="100"/>
      <c r="WMB6" s="102"/>
      <c r="WMC6" s="102"/>
      <c r="WMD6" s="100"/>
      <c r="WMF6" s="85"/>
      <c r="WMH6" s="85"/>
      <c r="WMI6" s="97"/>
      <c r="WMJ6" s="98"/>
      <c r="WMK6" s="96"/>
      <c r="WML6" s="100"/>
      <c r="WMT6" s="100"/>
      <c r="WMW6" s="102"/>
      <c r="WMX6" s="102"/>
      <c r="WMY6" s="100"/>
      <c r="WNA6" s="85"/>
      <c r="WNC6" s="85"/>
      <c r="WND6" s="97"/>
      <c r="WNE6" s="98"/>
      <c r="WNF6" s="96"/>
      <c r="WNG6" s="100"/>
      <c r="WNO6" s="100"/>
      <c r="WNR6" s="102"/>
      <c r="WNS6" s="102"/>
      <c r="WNT6" s="100"/>
      <c r="WNV6" s="85"/>
      <c r="WNX6" s="85"/>
      <c r="WNY6" s="97"/>
      <c r="WNZ6" s="98"/>
      <c r="WOA6" s="96"/>
      <c r="WOB6" s="100"/>
      <c r="WOJ6" s="100"/>
      <c r="WOM6" s="102"/>
      <c r="WON6" s="102"/>
      <c r="WOO6" s="100"/>
      <c r="WOQ6" s="85"/>
      <c r="WOS6" s="85"/>
      <c r="WOT6" s="97"/>
      <c r="WOU6" s="98"/>
      <c r="WOV6" s="96"/>
      <c r="WOW6" s="100"/>
      <c r="WPE6" s="100"/>
      <c r="WPH6" s="102"/>
      <c r="WPI6" s="102"/>
      <c r="WPJ6" s="100"/>
      <c r="WPL6" s="85"/>
      <c r="WPN6" s="85"/>
      <c r="WPO6" s="97"/>
      <c r="WPP6" s="98"/>
      <c r="WPQ6" s="96"/>
      <c r="WPR6" s="100"/>
      <c r="WPZ6" s="100"/>
      <c r="WQC6" s="102"/>
      <c r="WQD6" s="102"/>
      <c r="WQE6" s="100"/>
      <c r="WQG6" s="85"/>
      <c r="WQI6" s="85"/>
      <c r="WQJ6" s="97"/>
      <c r="WQK6" s="98"/>
      <c r="WQL6" s="96"/>
      <c r="WQM6" s="100"/>
      <c r="WQU6" s="100"/>
      <c r="WQX6" s="102"/>
      <c r="WQY6" s="102"/>
      <c r="WQZ6" s="100"/>
      <c r="WRB6" s="85"/>
      <c r="WRD6" s="85"/>
      <c r="WRE6" s="97"/>
      <c r="WRF6" s="98"/>
      <c r="WRG6" s="96"/>
      <c r="WRH6" s="100"/>
      <c r="WRP6" s="100"/>
      <c r="WRS6" s="102"/>
      <c r="WRT6" s="102"/>
      <c r="WRU6" s="100"/>
      <c r="WRW6" s="85"/>
      <c r="WRY6" s="85"/>
      <c r="WRZ6" s="97"/>
      <c r="WSA6" s="98"/>
      <c r="WSB6" s="96"/>
      <c r="WSC6" s="100"/>
      <c r="WSK6" s="100"/>
      <c r="WSN6" s="102"/>
      <c r="WSO6" s="102"/>
      <c r="WSP6" s="100"/>
      <c r="WSR6" s="85"/>
      <c r="WST6" s="85"/>
      <c r="WSU6" s="97"/>
      <c r="WSV6" s="98"/>
      <c r="WSW6" s="96"/>
      <c r="WSX6" s="100"/>
      <c r="WTF6" s="100"/>
      <c r="WTI6" s="102"/>
      <c r="WTJ6" s="102"/>
      <c r="WTK6" s="100"/>
      <c r="WTM6" s="85"/>
      <c r="WTO6" s="85"/>
      <c r="WTP6" s="97"/>
      <c r="WTQ6" s="98"/>
      <c r="WTR6" s="96"/>
      <c r="WTS6" s="100"/>
      <c r="WUA6" s="100"/>
      <c r="WUD6" s="102"/>
      <c r="WUE6" s="102"/>
      <c r="WUF6" s="100"/>
      <c r="WUH6" s="85"/>
      <c r="WUJ6" s="85"/>
      <c r="WUK6" s="97"/>
      <c r="WUL6" s="98"/>
      <c r="WUM6" s="96"/>
      <c r="WUN6" s="100"/>
      <c r="WUV6" s="100"/>
      <c r="WUY6" s="102"/>
      <c r="WUZ6" s="102"/>
      <c r="WVA6" s="100"/>
      <c r="WVC6" s="85"/>
      <c r="WVE6" s="85"/>
      <c r="WVF6" s="97"/>
      <c r="WVG6" s="98"/>
      <c r="WVH6" s="96"/>
      <c r="WVI6" s="100"/>
      <c r="WVQ6" s="100"/>
      <c r="WVT6" s="102"/>
      <c r="WVU6" s="102"/>
      <c r="WVV6" s="100"/>
      <c r="WVX6" s="85"/>
      <c r="WVZ6" s="85"/>
      <c r="WWA6" s="97"/>
      <c r="WWB6" s="98"/>
      <c r="WWC6" s="96"/>
      <c r="WWD6" s="100"/>
      <c r="WWL6" s="100"/>
      <c r="WWO6" s="102"/>
      <c r="WWP6" s="102"/>
      <c r="WWQ6" s="100"/>
      <c r="WWS6" s="85"/>
      <c r="WWU6" s="85"/>
      <c r="WWV6" s="97"/>
      <c r="WWW6" s="98"/>
      <c r="WWX6" s="96"/>
      <c r="WWY6" s="100"/>
      <c r="WXG6" s="100"/>
      <c r="WXJ6" s="102"/>
      <c r="WXK6" s="102"/>
      <c r="WXL6" s="100"/>
      <c r="WXN6" s="85"/>
      <c r="WXP6" s="85"/>
      <c r="WXQ6" s="97"/>
      <c r="WXR6" s="98"/>
      <c r="WXS6" s="96"/>
      <c r="WXT6" s="100"/>
      <c r="WYB6" s="100"/>
      <c r="WYE6" s="102"/>
      <c r="WYF6" s="102"/>
      <c r="WYG6" s="100"/>
      <c r="WYI6" s="85"/>
      <c r="WYK6" s="85"/>
      <c r="WYL6" s="97"/>
      <c r="WYM6" s="98"/>
      <c r="WYN6" s="96"/>
      <c r="WYO6" s="100"/>
      <c r="WYW6" s="100"/>
      <c r="WYZ6" s="102"/>
      <c r="WZA6" s="102"/>
      <c r="WZB6" s="100"/>
      <c r="WZD6" s="85"/>
      <c r="WZF6" s="85"/>
      <c r="WZG6" s="97"/>
      <c r="WZH6" s="98"/>
      <c r="WZI6" s="96"/>
      <c r="WZJ6" s="100"/>
      <c r="WZR6" s="100"/>
      <c r="WZU6" s="102"/>
      <c r="WZV6" s="102"/>
      <c r="WZW6" s="100"/>
      <c r="WZY6" s="85"/>
      <c r="XAA6" s="85"/>
      <c r="XAB6" s="97"/>
      <c r="XAC6" s="98"/>
      <c r="XAD6" s="96"/>
      <c r="XAE6" s="100"/>
      <c r="XAM6" s="100"/>
      <c r="XAP6" s="102"/>
      <c r="XAQ6" s="102"/>
      <c r="XAR6" s="100"/>
      <c r="XAT6" s="85"/>
      <c r="XAV6" s="85"/>
      <c r="XAW6" s="97"/>
      <c r="XAX6" s="98"/>
      <c r="XAY6" s="96"/>
      <c r="XAZ6" s="100"/>
      <c r="XBH6" s="100"/>
      <c r="XBK6" s="102"/>
      <c r="XBL6" s="102"/>
      <c r="XBM6" s="100"/>
      <c r="XBO6" s="85"/>
      <c r="XBQ6" s="85"/>
      <c r="XBR6" s="97"/>
      <c r="XBS6" s="98"/>
      <c r="XBT6" s="96"/>
      <c r="XBU6" s="100"/>
      <c r="XCC6" s="100"/>
      <c r="XCF6" s="102"/>
      <c r="XCG6" s="102"/>
      <c r="XCH6" s="100"/>
      <c r="XCJ6" s="85"/>
      <c r="XCL6" s="85"/>
      <c r="XCM6" s="97"/>
      <c r="XCN6" s="98"/>
      <c r="XCO6" s="96"/>
      <c r="XCP6" s="100"/>
      <c r="XCX6" s="100"/>
      <c r="XDA6" s="102"/>
      <c r="XDB6" s="102"/>
      <c r="XDC6" s="100"/>
      <c r="XDE6" s="85"/>
      <c r="XDG6" s="85"/>
      <c r="XDH6" s="97"/>
      <c r="XDI6" s="98"/>
      <c r="XDJ6" s="96"/>
      <c r="XDK6" s="100"/>
      <c r="XDS6" s="100"/>
      <c r="XDV6" s="102"/>
      <c r="XDW6" s="102"/>
      <c r="XDX6" s="100"/>
      <c r="XDZ6" s="85"/>
      <c r="XEB6" s="85"/>
      <c r="XEC6" s="97"/>
      <c r="XED6" s="98"/>
      <c r="XEE6" s="96"/>
      <c r="XEF6" s="100"/>
      <c r="XEN6" s="100"/>
      <c r="XEQ6" s="102"/>
      <c r="XER6" s="102"/>
      <c r="XES6" s="100"/>
      <c r="XEU6" s="85"/>
      <c r="XEW6" s="85"/>
      <c r="XEX6" s="97"/>
      <c r="XEY6" s="98"/>
      <c r="XEZ6" s="96"/>
      <c r="XFA6" s="100"/>
    </row>
    <row r="7" spans="1:1024 1026:2046 2049:3067 3075:4096 4104:5119 5121:7162 7170:8191 8199:11257 11265:12286 12294:14336 14338:15360 15363:16381" s="101" customFormat="1" ht="15.6" customHeight="1" x14ac:dyDescent="0.25">
      <c r="A7" s="149">
        <v>45404</v>
      </c>
      <c r="B7" s="150" t="s">
        <v>326</v>
      </c>
      <c r="C7" s="150" t="s">
        <v>92</v>
      </c>
      <c r="D7" s="150" t="s">
        <v>18</v>
      </c>
      <c r="E7" s="150" t="s">
        <v>305</v>
      </c>
      <c r="F7" s="150" t="s">
        <v>82</v>
      </c>
      <c r="G7" s="150">
        <v>2991</v>
      </c>
      <c r="H7" s="150">
        <v>450004</v>
      </c>
      <c r="I7" s="149">
        <v>45404</v>
      </c>
      <c r="J7" s="150">
        <v>155532855</v>
      </c>
      <c r="K7" s="150">
        <v>48</v>
      </c>
      <c r="L7" s="151">
        <v>5000</v>
      </c>
      <c r="M7" s="151">
        <v>5000</v>
      </c>
      <c r="N7" s="149">
        <v>45404</v>
      </c>
      <c r="O7" s="167" t="s">
        <v>306</v>
      </c>
      <c r="P7" s="168">
        <v>6.2700000000000006E-2</v>
      </c>
      <c r="Q7" s="167" t="s">
        <v>78</v>
      </c>
      <c r="R7" s="168">
        <v>0.03</v>
      </c>
      <c r="S7" s="137">
        <f t="shared" si="0"/>
        <v>150</v>
      </c>
      <c r="T7" s="98"/>
      <c r="U7" s="96" t="str">
        <f>VLOOKUP(D7,Painel!$C$7:$C$63,1,FALSE)</f>
        <v>MICHELLE RIBEIRO ROEL</v>
      </c>
      <c r="V7" s="100"/>
      <c r="AD7" s="100"/>
      <c r="AG7" s="102"/>
      <c r="AH7" s="102"/>
      <c r="AI7" s="100"/>
      <c r="AK7" s="85"/>
      <c r="AM7" s="85"/>
      <c r="AN7" s="97"/>
      <c r="AO7" s="98"/>
      <c r="AP7" s="96"/>
      <c r="AQ7" s="100"/>
      <c r="AY7" s="100"/>
      <c r="BB7" s="102"/>
      <c r="BC7" s="102"/>
      <c r="BD7" s="100"/>
      <c r="BF7" s="85"/>
      <c r="BH7" s="85"/>
      <c r="BI7" s="97"/>
      <c r="BJ7" s="98"/>
      <c r="BK7" s="96"/>
      <c r="BL7" s="100"/>
      <c r="BT7" s="100"/>
      <c r="BW7" s="102"/>
      <c r="BX7" s="102"/>
      <c r="BY7" s="100"/>
      <c r="CA7" s="85"/>
      <c r="CC7" s="85"/>
      <c r="CD7" s="97"/>
      <c r="CE7" s="98"/>
      <c r="CF7" s="96"/>
      <c r="CG7" s="100"/>
      <c r="CO7" s="100"/>
      <c r="CR7" s="102"/>
      <c r="CS7" s="102"/>
      <c r="CT7" s="100"/>
      <c r="CV7" s="85"/>
      <c r="CX7" s="85"/>
      <c r="CY7" s="97"/>
      <c r="CZ7" s="98"/>
      <c r="DA7" s="96"/>
      <c r="DB7" s="100"/>
      <c r="DJ7" s="100"/>
      <c r="DM7" s="102"/>
      <c r="DN7" s="102"/>
      <c r="DO7" s="100"/>
      <c r="DQ7" s="85"/>
      <c r="DS7" s="85"/>
      <c r="DT7" s="97"/>
      <c r="DU7" s="98"/>
      <c r="DV7" s="96"/>
      <c r="DW7" s="100"/>
      <c r="EE7" s="100"/>
      <c r="EH7" s="102"/>
      <c r="EI7" s="102"/>
      <c r="EJ7" s="100"/>
      <c r="EL7" s="85"/>
      <c r="EN7" s="85"/>
      <c r="EO7" s="97"/>
      <c r="EP7" s="98"/>
      <c r="EQ7" s="96"/>
      <c r="ER7" s="100"/>
      <c r="EZ7" s="100"/>
      <c r="FC7" s="102"/>
      <c r="FD7" s="102"/>
      <c r="FE7" s="100"/>
      <c r="FG7" s="85"/>
      <c r="FI7" s="85"/>
      <c r="FJ7" s="97"/>
      <c r="FK7" s="98"/>
      <c r="FL7" s="96"/>
      <c r="FM7" s="100"/>
      <c r="FU7" s="100"/>
      <c r="FX7" s="102"/>
      <c r="FY7" s="102"/>
      <c r="FZ7" s="100"/>
      <c r="GB7" s="85"/>
      <c r="GD7" s="85"/>
      <c r="GE7" s="97"/>
      <c r="GF7" s="98"/>
      <c r="GG7" s="96"/>
      <c r="GH7" s="100"/>
      <c r="GP7" s="100"/>
      <c r="GS7" s="102"/>
      <c r="GT7" s="102"/>
      <c r="GU7" s="100"/>
      <c r="GW7" s="85"/>
      <c r="GY7" s="85"/>
      <c r="GZ7" s="97"/>
      <c r="HA7" s="98"/>
      <c r="HB7" s="96"/>
      <c r="HC7" s="100"/>
      <c r="HK7" s="100"/>
      <c r="HN7" s="102"/>
      <c r="HO7" s="102"/>
      <c r="HP7" s="100"/>
      <c r="HR7" s="85"/>
      <c r="HT7" s="85"/>
      <c r="HU7" s="97"/>
      <c r="HV7" s="98"/>
      <c r="HW7" s="96"/>
      <c r="HX7" s="100"/>
      <c r="IF7" s="100"/>
      <c r="II7" s="102"/>
      <c r="IJ7" s="102"/>
      <c r="IK7" s="100"/>
      <c r="IM7" s="85"/>
      <c r="IO7" s="85"/>
      <c r="IP7" s="97"/>
      <c r="IQ7" s="98"/>
      <c r="IR7" s="96"/>
      <c r="IS7" s="100"/>
      <c r="JA7" s="100"/>
      <c r="JD7" s="102"/>
      <c r="JE7" s="102"/>
      <c r="JF7" s="100"/>
      <c r="JH7" s="85"/>
      <c r="JJ7" s="85"/>
      <c r="JK7" s="97"/>
      <c r="JL7" s="98"/>
      <c r="JM7" s="96"/>
      <c r="JN7" s="100"/>
      <c r="JV7" s="100"/>
      <c r="JY7" s="102"/>
      <c r="JZ7" s="102"/>
      <c r="KA7" s="100"/>
      <c r="KC7" s="85"/>
      <c r="KE7" s="85"/>
      <c r="KF7" s="97"/>
      <c r="KG7" s="98"/>
      <c r="KH7" s="96"/>
      <c r="KI7" s="100"/>
      <c r="KQ7" s="100"/>
      <c r="KT7" s="102"/>
      <c r="KU7" s="102"/>
      <c r="KV7" s="100"/>
      <c r="KX7" s="85"/>
      <c r="KZ7" s="85"/>
      <c r="LA7" s="97"/>
      <c r="LB7" s="98"/>
      <c r="LC7" s="96"/>
      <c r="LD7" s="100"/>
      <c r="LL7" s="100"/>
      <c r="LO7" s="102"/>
      <c r="LP7" s="102"/>
      <c r="LQ7" s="100"/>
      <c r="LS7" s="85"/>
      <c r="LU7" s="85"/>
      <c r="LV7" s="97"/>
      <c r="LW7" s="98"/>
      <c r="LX7" s="96"/>
      <c r="LY7" s="100"/>
      <c r="MG7" s="100"/>
      <c r="MJ7" s="102"/>
      <c r="MK7" s="102"/>
      <c r="ML7" s="100"/>
      <c r="MN7" s="85"/>
      <c r="MP7" s="85"/>
      <c r="MQ7" s="97"/>
      <c r="MR7" s="98"/>
      <c r="MS7" s="96"/>
      <c r="MT7" s="100"/>
      <c r="NB7" s="100"/>
      <c r="NE7" s="102"/>
      <c r="NF7" s="102"/>
      <c r="NG7" s="100"/>
      <c r="NI7" s="85"/>
      <c r="NK7" s="85"/>
      <c r="NL7" s="97"/>
      <c r="NM7" s="98"/>
      <c r="NN7" s="96"/>
      <c r="NO7" s="100"/>
      <c r="NW7" s="100"/>
      <c r="NZ7" s="102"/>
      <c r="OA7" s="102"/>
      <c r="OB7" s="100"/>
      <c r="OD7" s="85"/>
      <c r="OF7" s="85"/>
      <c r="OG7" s="97"/>
      <c r="OH7" s="98"/>
      <c r="OI7" s="96"/>
      <c r="OJ7" s="100"/>
      <c r="OR7" s="100"/>
      <c r="OU7" s="102"/>
      <c r="OV7" s="102"/>
      <c r="OW7" s="100"/>
      <c r="OY7" s="85"/>
      <c r="PA7" s="85"/>
      <c r="PB7" s="97"/>
      <c r="PC7" s="98"/>
      <c r="PD7" s="96"/>
      <c r="PE7" s="100"/>
      <c r="PM7" s="100"/>
      <c r="PP7" s="102"/>
      <c r="PQ7" s="102"/>
      <c r="PR7" s="100"/>
      <c r="PT7" s="85"/>
      <c r="PV7" s="85"/>
      <c r="PW7" s="97"/>
      <c r="PX7" s="98"/>
      <c r="PY7" s="96"/>
      <c r="PZ7" s="100"/>
      <c r="QH7" s="100"/>
      <c r="QK7" s="102"/>
      <c r="QL7" s="102"/>
      <c r="QM7" s="100"/>
      <c r="QO7" s="85"/>
      <c r="QQ7" s="85"/>
      <c r="QR7" s="97"/>
      <c r="QS7" s="98"/>
      <c r="QT7" s="96"/>
      <c r="QU7" s="100"/>
      <c r="RC7" s="100"/>
      <c r="RF7" s="102"/>
      <c r="RG7" s="102"/>
      <c r="RH7" s="100"/>
      <c r="RJ7" s="85"/>
      <c r="RL7" s="85"/>
      <c r="RM7" s="97"/>
      <c r="RN7" s="98"/>
      <c r="RO7" s="96"/>
      <c r="RP7" s="100"/>
      <c r="RX7" s="100"/>
      <c r="SA7" s="102"/>
      <c r="SB7" s="102"/>
      <c r="SC7" s="100"/>
      <c r="SE7" s="85"/>
      <c r="SG7" s="85"/>
      <c r="SH7" s="97"/>
      <c r="SI7" s="98"/>
      <c r="SJ7" s="96"/>
      <c r="SK7" s="100"/>
      <c r="SS7" s="100"/>
      <c r="SV7" s="102"/>
      <c r="SW7" s="102"/>
      <c r="SX7" s="100"/>
      <c r="SZ7" s="85"/>
      <c r="TB7" s="85"/>
      <c r="TC7" s="97"/>
      <c r="TD7" s="98"/>
      <c r="TE7" s="96"/>
      <c r="TF7" s="100"/>
      <c r="TN7" s="100"/>
      <c r="TQ7" s="102"/>
      <c r="TR7" s="102"/>
      <c r="TS7" s="100"/>
      <c r="TU7" s="85"/>
      <c r="TW7" s="85"/>
      <c r="TX7" s="97"/>
      <c r="TY7" s="98"/>
      <c r="TZ7" s="96"/>
      <c r="UA7" s="100"/>
      <c r="UI7" s="100"/>
      <c r="UL7" s="102"/>
      <c r="UM7" s="102"/>
      <c r="UN7" s="100"/>
      <c r="UP7" s="85"/>
      <c r="UR7" s="85"/>
      <c r="US7" s="97"/>
      <c r="UT7" s="98"/>
      <c r="UU7" s="96"/>
      <c r="UV7" s="100"/>
      <c r="VD7" s="100"/>
      <c r="VG7" s="102"/>
      <c r="VH7" s="102"/>
      <c r="VI7" s="100"/>
      <c r="VK7" s="85"/>
      <c r="VM7" s="85"/>
      <c r="VN7" s="97"/>
      <c r="VO7" s="98"/>
      <c r="VP7" s="96"/>
      <c r="VQ7" s="100"/>
      <c r="VY7" s="100"/>
      <c r="WB7" s="102"/>
      <c r="WC7" s="102"/>
      <c r="WD7" s="100"/>
      <c r="WF7" s="85"/>
      <c r="WH7" s="85"/>
      <c r="WI7" s="97"/>
      <c r="WJ7" s="98"/>
      <c r="WK7" s="96"/>
      <c r="WL7" s="100"/>
      <c r="WT7" s="100"/>
      <c r="WW7" s="102"/>
      <c r="WX7" s="102"/>
      <c r="WY7" s="100"/>
      <c r="XA7" s="85"/>
      <c r="XC7" s="85"/>
      <c r="XD7" s="97"/>
      <c r="XE7" s="98"/>
      <c r="XF7" s="96"/>
      <c r="XG7" s="100"/>
      <c r="XO7" s="100"/>
      <c r="XR7" s="102"/>
      <c r="XS7" s="102"/>
      <c r="XT7" s="100"/>
      <c r="XV7" s="85"/>
      <c r="XX7" s="85"/>
      <c r="XY7" s="97"/>
      <c r="XZ7" s="98"/>
      <c r="YA7" s="96"/>
      <c r="YB7" s="100"/>
      <c r="YJ7" s="100"/>
      <c r="YM7" s="102"/>
      <c r="YN7" s="102"/>
      <c r="YO7" s="100"/>
      <c r="YQ7" s="85"/>
      <c r="YS7" s="85"/>
      <c r="YT7" s="97"/>
      <c r="YU7" s="98"/>
      <c r="YV7" s="96"/>
      <c r="YW7" s="100"/>
      <c r="ZE7" s="100"/>
      <c r="ZH7" s="102"/>
      <c r="ZI7" s="102"/>
      <c r="ZJ7" s="100"/>
      <c r="ZL7" s="85"/>
      <c r="ZN7" s="85"/>
      <c r="ZO7" s="97"/>
      <c r="ZP7" s="98"/>
      <c r="ZQ7" s="96"/>
      <c r="ZR7" s="100"/>
      <c r="ZZ7" s="100"/>
      <c r="AAC7" s="102"/>
      <c r="AAD7" s="102"/>
      <c r="AAE7" s="100"/>
      <c r="AAG7" s="85"/>
      <c r="AAI7" s="85"/>
      <c r="AAJ7" s="97"/>
      <c r="AAK7" s="98"/>
      <c r="AAL7" s="96"/>
      <c r="AAM7" s="100"/>
      <c r="AAU7" s="100"/>
      <c r="AAX7" s="102"/>
      <c r="AAY7" s="102"/>
      <c r="AAZ7" s="100"/>
      <c r="ABB7" s="85"/>
      <c r="ABD7" s="85"/>
      <c r="ABE7" s="97"/>
      <c r="ABF7" s="98"/>
      <c r="ABG7" s="96"/>
      <c r="ABH7" s="100"/>
      <c r="ABP7" s="100"/>
      <c r="ABS7" s="102"/>
      <c r="ABT7" s="102"/>
      <c r="ABU7" s="100"/>
      <c r="ABW7" s="85"/>
      <c r="ABY7" s="85"/>
      <c r="ABZ7" s="97"/>
      <c r="ACA7" s="98"/>
      <c r="ACB7" s="96"/>
      <c r="ACC7" s="100"/>
      <c r="ACK7" s="100"/>
      <c r="ACN7" s="102"/>
      <c r="ACO7" s="102"/>
      <c r="ACP7" s="100"/>
      <c r="ACR7" s="85"/>
      <c r="ACT7" s="85"/>
      <c r="ACU7" s="97"/>
      <c r="ACV7" s="98"/>
      <c r="ACW7" s="96"/>
      <c r="ACX7" s="100"/>
      <c r="ADF7" s="100"/>
      <c r="ADI7" s="102"/>
      <c r="ADJ7" s="102"/>
      <c r="ADK7" s="100"/>
      <c r="ADM7" s="85"/>
      <c r="ADO7" s="85"/>
      <c r="ADP7" s="97"/>
      <c r="ADQ7" s="98"/>
      <c r="ADR7" s="96"/>
      <c r="ADS7" s="100"/>
      <c r="AEA7" s="100"/>
      <c r="AED7" s="102"/>
      <c r="AEE7" s="102"/>
      <c r="AEF7" s="100"/>
      <c r="AEH7" s="85"/>
      <c r="AEJ7" s="85"/>
      <c r="AEK7" s="97"/>
      <c r="AEL7" s="98"/>
      <c r="AEM7" s="96"/>
      <c r="AEN7" s="100"/>
      <c r="AEV7" s="100"/>
      <c r="AEY7" s="102"/>
      <c r="AEZ7" s="102"/>
      <c r="AFA7" s="100"/>
      <c r="AFC7" s="85"/>
      <c r="AFE7" s="85"/>
      <c r="AFF7" s="97"/>
      <c r="AFG7" s="98"/>
      <c r="AFH7" s="96"/>
      <c r="AFI7" s="100"/>
      <c r="AFQ7" s="100"/>
      <c r="AFT7" s="102"/>
      <c r="AFU7" s="102"/>
      <c r="AFV7" s="100"/>
      <c r="AFX7" s="85"/>
      <c r="AFZ7" s="85"/>
      <c r="AGA7" s="97"/>
      <c r="AGB7" s="98"/>
      <c r="AGC7" s="96"/>
      <c r="AGD7" s="100"/>
      <c r="AGL7" s="100"/>
      <c r="AGO7" s="102"/>
      <c r="AGP7" s="102"/>
      <c r="AGQ7" s="100"/>
      <c r="AGS7" s="85"/>
      <c r="AGU7" s="85"/>
      <c r="AGV7" s="97"/>
      <c r="AGW7" s="98"/>
      <c r="AGX7" s="96"/>
      <c r="AGY7" s="100"/>
      <c r="AHG7" s="100"/>
      <c r="AHJ7" s="102"/>
      <c r="AHK7" s="102"/>
      <c r="AHL7" s="100"/>
      <c r="AHN7" s="85"/>
      <c r="AHP7" s="85"/>
      <c r="AHQ7" s="97"/>
      <c r="AHR7" s="98"/>
      <c r="AHS7" s="96"/>
      <c r="AHT7" s="100"/>
      <c r="AIB7" s="100"/>
      <c r="AIE7" s="102"/>
      <c r="AIF7" s="102"/>
      <c r="AIG7" s="100"/>
      <c r="AII7" s="85"/>
      <c r="AIK7" s="85"/>
      <c r="AIL7" s="97"/>
      <c r="AIM7" s="98"/>
      <c r="AIN7" s="96"/>
      <c r="AIO7" s="100"/>
      <c r="AIW7" s="100"/>
      <c r="AIZ7" s="102"/>
      <c r="AJA7" s="102"/>
      <c r="AJB7" s="100"/>
      <c r="AJD7" s="85"/>
      <c r="AJF7" s="85"/>
      <c r="AJG7" s="97"/>
      <c r="AJH7" s="98"/>
      <c r="AJI7" s="96"/>
      <c r="AJJ7" s="100"/>
      <c r="AJR7" s="100"/>
      <c r="AJU7" s="102"/>
      <c r="AJV7" s="102"/>
      <c r="AJW7" s="100"/>
      <c r="AJY7" s="85"/>
      <c r="AKA7" s="85"/>
      <c r="AKB7" s="97"/>
      <c r="AKC7" s="98"/>
      <c r="AKD7" s="96"/>
      <c r="AKE7" s="100"/>
      <c r="AKM7" s="100"/>
      <c r="AKP7" s="102"/>
      <c r="AKQ7" s="102"/>
      <c r="AKR7" s="100"/>
      <c r="AKT7" s="85"/>
      <c r="AKV7" s="85"/>
      <c r="AKW7" s="97"/>
      <c r="AKX7" s="98"/>
      <c r="AKY7" s="96"/>
      <c r="AKZ7" s="100"/>
      <c r="ALH7" s="100"/>
      <c r="ALK7" s="102"/>
      <c r="ALL7" s="102"/>
      <c r="ALM7" s="100"/>
      <c r="ALO7" s="85"/>
      <c r="ALQ7" s="85"/>
      <c r="ALR7" s="97"/>
      <c r="ALS7" s="98"/>
      <c r="ALT7" s="96"/>
      <c r="ALU7" s="100"/>
      <c r="AMC7" s="100"/>
      <c r="AMF7" s="102"/>
      <c r="AMG7" s="102"/>
      <c r="AMH7" s="100"/>
      <c r="AMJ7" s="85"/>
      <c r="AML7" s="85"/>
      <c r="AMM7" s="97"/>
      <c r="AMN7" s="98"/>
      <c r="AMO7" s="96"/>
      <c r="AMP7" s="100"/>
      <c r="AMX7" s="100"/>
      <c r="ANA7" s="102"/>
      <c r="ANB7" s="102"/>
      <c r="ANC7" s="100"/>
      <c r="ANE7" s="85"/>
      <c r="ANG7" s="85"/>
      <c r="ANH7" s="97"/>
      <c r="ANI7" s="98"/>
      <c r="ANJ7" s="96"/>
      <c r="ANK7" s="100"/>
      <c r="ANS7" s="100"/>
      <c r="ANV7" s="102"/>
      <c r="ANW7" s="102"/>
      <c r="ANX7" s="100"/>
      <c r="ANZ7" s="85"/>
      <c r="AOB7" s="85"/>
      <c r="AOC7" s="97"/>
      <c r="AOD7" s="98"/>
      <c r="AOE7" s="96"/>
      <c r="AOF7" s="100"/>
      <c r="AON7" s="100"/>
      <c r="AOQ7" s="102"/>
      <c r="AOR7" s="102"/>
      <c r="AOS7" s="100"/>
      <c r="AOU7" s="85"/>
      <c r="AOW7" s="85"/>
      <c r="AOX7" s="97"/>
      <c r="AOY7" s="98"/>
      <c r="AOZ7" s="96"/>
      <c r="APA7" s="100"/>
      <c r="API7" s="100"/>
      <c r="APL7" s="102"/>
      <c r="APM7" s="102"/>
      <c r="APN7" s="100"/>
      <c r="APP7" s="85"/>
      <c r="APR7" s="85"/>
      <c r="APS7" s="97"/>
      <c r="APT7" s="98"/>
      <c r="APU7" s="96"/>
      <c r="APV7" s="100"/>
      <c r="AQD7" s="100"/>
      <c r="AQG7" s="102"/>
      <c r="AQH7" s="102"/>
      <c r="AQI7" s="100"/>
      <c r="AQK7" s="85"/>
      <c r="AQM7" s="85"/>
      <c r="AQN7" s="97"/>
      <c r="AQO7" s="98"/>
      <c r="AQP7" s="96"/>
      <c r="AQQ7" s="100"/>
      <c r="AQY7" s="100"/>
      <c r="ARB7" s="102"/>
      <c r="ARC7" s="102"/>
      <c r="ARD7" s="100"/>
      <c r="ARF7" s="85"/>
      <c r="ARH7" s="85"/>
      <c r="ARI7" s="97"/>
      <c r="ARJ7" s="98"/>
      <c r="ARK7" s="96"/>
      <c r="ARL7" s="100"/>
      <c r="ART7" s="100"/>
      <c r="ARW7" s="102"/>
      <c r="ARX7" s="102"/>
      <c r="ARY7" s="100"/>
      <c r="ASA7" s="85"/>
      <c r="ASC7" s="85"/>
      <c r="ASD7" s="97"/>
      <c r="ASE7" s="98"/>
      <c r="ASF7" s="96"/>
      <c r="ASG7" s="100"/>
      <c r="ASO7" s="100"/>
      <c r="ASR7" s="102"/>
      <c r="ASS7" s="102"/>
      <c r="AST7" s="100"/>
      <c r="ASV7" s="85"/>
      <c r="ASX7" s="85"/>
      <c r="ASY7" s="97"/>
      <c r="ASZ7" s="98"/>
      <c r="ATA7" s="96"/>
      <c r="ATB7" s="100"/>
      <c r="ATJ7" s="100"/>
      <c r="ATM7" s="102"/>
      <c r="ATN7" s="102"/>
      <c r="ATO7" s="100"/>
      <c r="ATQ7" s="85"/>
      <c r="ATS7" s="85"/>
      <c r="ATT7" s="97"/>
      <c r="ATU7" s="98"/>
      <c r="ATV7" s="96"/>
      <c r="ATW7" s="100"/>
      <c r="AUE7" s="100"/>
      <c r="AUH7" s="102"/>
      <c r="AUI7" s="102"/>
      <c r="AUJ7" s="100"/>
      <c r="AUL7" s="85"/>
      <c r="AUN7" s="85"/>
      <c r="AUO7" s="97"/>
      <c r="AUP7" s="98"/>
      <c r="AUQ7" s="96"/>
      <c r="AUR7" s="100"/>
      <c r="AUZ7" s="100"/>
      <c r="AVC7" s="102"/>
      <c r="AVD7" s="102"/>
      <c r="AVE7" s="100"/>
      <c r="AVG7" s="85"/>
      <c r="AVI7" s="85"/>
      <c r="AVJ7" s="97"/>
      <c r="AVK7" s="98"/>
      <c r="AVL7" s="96"/>
      <c r="AVM7" s="100"/>
      <c r="AVU7" s="100"/>
      <c r="AVX7" s="102"/>
      <c r="AVY7" s="102"/>
      <c r="AVZ7" s="100"/>
      <c r="AWB7" s="85"/>
      <c r="AWD7" s="85"/>
      <c r="AWE7" s="97"/>
      <c r="AWF7" s="98"/>
      <c r="AWG7" s="96"/>
      <c r="AWH7" s="100"/>
      <c r="AWP7" s="100"/>
      <c r="AWS7" s="102"/>
      <c r="AWT7" s="102"/>
      <c r="AWU7" s="100"/>
      <c r="AWW7" s="85"/>
      <c r="AWY7" s="85"/>
      <c r="AWZ7" s="97"/>
      <c r="AXA7" s="98"/>
      <c r="AXB7" s="96"/>
      <c r="AXC7" s="100"/>
      <c r="AXK7" s="100"/>
      <c r="AXN7" s="102"/>
      <c r="AXO7" s="102"/>
      <c r="AXP7" s="100"/>
      <c r="AXR7" s="85"/>
      <c r="AXT7" s="85"/>
      <c r="AXU7" s="97"/>
      <c r="AXV7" s="98"/>
      <c r="AXW7" s="96"/>
      <c r="AXX7" s="100"/>
      <c r="AYF7" s="100"/>
      <c r="AYI7" s="102"/>
      <c r="AYJ7" s="102"/>
      <c r="AYK7" s="100"/>
      <c r="AYM7" s="85"/>
      <c r="AYO7" s="85"/>
      <c r="AYP7" s="97"/>
      <c r="AYQ7" s="98"/>
      <c r="AYR7" s="96"/>
      <c r="AYS7" s="100"/>
      <c r="AZA7" s="100"/>
      <c r="AZD7" s="102"/>
      <c r="AZE7" s="102"/>
      <c r="AZF7" s="100"/>
      <c r="AZH7" s="85"/>
      <c r="AZJ7" s="85"/>
      <c r="AZK7" s="97"/>
      <c r="AZL7" s="98"/>
      <c r="AZM7" s="96"/>
      <c r="AZN7" s="100"/>
      <c r="AZV7" s="100"/>
      <c r="AZY7" s="102"/>
      <c r="AZZ7" s="102"/>
      <c r="BAA7" s="100"/>
      <c r="BAC7" s="85"/>
      <c r="BAE7" s="85"/>
      <c r="BAF7" s="97"/>
      <c r="BAG7" s="98"/>
      <c r="BAH7" s="96"/>
      <c r="BAI7" s="100"/>
      <c r="BAQ7" s="100"/>
      <c r="BAT7" s="102"/>
      <c r="BAU7" s="102"/>
      <c r="BAV7" s="100"/>
      <c r="BAX7" s="85"/>
      <c r="BAZ7" s="85"/>
      <c r="BBA7" s="97"/>
      <c r="BBB7" s="98"/>
      <c r="BBC7" s="96"/>
      <c r="BBD7" s="100"/>
      <c r="BBL7" s="100"/>
      <c r="BBO7" s="102"/>
      <c r="BBP7" s="102"/>
      <c r="BBQ7" s="100"/>
      <c r="BBS7" s="85"/>
      <c r="BBU7" s="85"/>
      <c r="BBV7" s="97"/>
      <c r="BBW7" s="98"/>
      <c r="BBX7" s="96"/>
      <c r="BBY7" s="100"/>
      <c r="BCG7" s="100"/>
      <c r="BCJ7" s="102"/>
      <c r="BCK7" s="102"/>
      <c r="BCL7" s="100"/>
      <c r="BCN7" s="85"/>
      <c r="BCP7" s="85"/>
      <c r="BCQ7" s="97"/>
      <c r="BCR7" s="98"/>
      <c r="BCS7" s="96"/>
      <c r="BCT7" s="100"/>
      <c r="BDB7" s="100"/>
      <c r="BDE7" s="102"/>
      <c r="BDF7" s="102"/>
      <c r="BDG7" s="100"/>
      <c r="BDI7" s="85"/>
      <c r="BDK7" s="85"/>
      <c r="BDL7" s="97"/>
      <c r="BDM7" s="98"/>
      <c r="BDN7" s="96"/>
      <c r="BDO7" s="100"/>
      <c r="BDW7" s="100"/>
      <c r="BDZ7" s="102"/>
      <c r="BEA7" s="102"/>
      <c r="BEB7" s="100"/>
      <c r="BED7" s="85"/>
      <c r="BEF7" s="85"/>
      <c r="BEG7" s="97"/>
      <c r="BEH7" s="98"/>
      <c r="BEI7" s="96"/>
      <c r="BEJ7" s="100"/>
      <c r="BER7" s="100"/>
      <c r="BEU7" s="102"/>
      <c r="BEV7" s="102"/>
      <c r="BEW7" s="100"/>
      <c r="BEY7" s="85"/>
      <c r="BFA7" s="85"/>
      <c r="BFB7" s="97"/>
      <c r="BFC7" s="98"/>
      <c r="BFD7" s="96"/>
      <c r="BFE7" s="100"/>
      <c r="BFM7" s="100"/>
      <c r="BFP7" s="102"/>
      <c r="BFQ7" s="102"/>
      <c r="BFR7" s="100"/>
      <c r="BFT7" s="85"/>
      <c r="BFV7" s="85"/>
      <c r="BFW7" s="97"/>
      <c r="BFX7" s="98"/>
      <c r="BFY7" s="96"/>
      <c r="BFZ7" s="100"/>
      <c r="BGH7" s="100"/>
      <c r="BGK7" s="102"/>
      <c r="BGL7" s="102"/>
      <c r="BGM7" s="100"/>
      <c r="BGO7" s="85"/>
      <c r="BGQ7" s="85"/>
      <c r="BGR7" s="97"/>
      <c r="BGS7" s="98"/>
      <c r="BGT7" s="96"/>
      <c r="BGU7" s="100"/>
      <c r="BHC7" s="100"/>
      <c r="BHF7" s="102"/>
      <c r="BHG7" s="102"/>
      <c r="BHH7" s="100"/>
      <c r="BHJ7" s="85"/>
      <c r="BHL7" s="85"/>
      <c r="BHM7" s="97"/>
      <c r="BHN7" s="98"/>
      <c r="BHO7" s="96"/>
      <c r="BHP7" s="100"/>
      <c r="BHX7" s="100"/>
      <c r="BIA7" s="102"/>
      <c r="BIB7" s="102"/>
      <c r="BIC7" s="100"/>
      <c r="BIE7" s="85"/>
      <c r="BIG7" s="85"/>
      <c r="BIH7" s="97"/>
      <c r="BII7" s="98"/>
      <c r="BIJ7" s="96"/>
      <c r="BIK7" s="100"/>
      <c r="BIS7" s="100"/>
      <c r="BIV7" s="102"/>
      <c r="BIW7" s="102"/>
      <c r="BIX7" s="100"/>
      <c r="BIZ7" s="85"/>
      <c r="BJB7" s="85"/>
      <c r="BJC7" s="97"/>
      <c r="BJD7" s="98"/>
      <c r="BJE7" s="96"/>
      <c r="BJF7" s="100"/>
      <c r="BJN7" s="100"/>
      <c r="BJQ7" s="102"/>
      <c r="BJR7" s="102"/>
      <c r="BJS7" s="100"/>
      <c r="BJU7" s="85"/>
      <c r="BJW7" s="85"/>
      <c r="BJX7" s="97"/>
      <c r="BJY7" s="98"/>
      <c r="BJZ7" s="96"/>
      <c r="BKA7" s="100"/>
      <c r="BKI7" s="100"/>
      <c r="BKL7" s="102"/>
      <c r="BKM7" s="102"/>
      <c r="BKN7" s="100"/>
      <c r="BKP7" s="85"/>
      <c r="BKR7" s="85"/>
      <c r="BKS7" s="97"/>
      <c r="BKT7" s="98"/>
      <c r="BKU7" s="96"/>
      <c r="BKV7" s="100"/>
      <c r="BLD7" s="100"/>
      <c r="BLG7" s="102"/>
      <c r="BLH7" s="102"/>
      <c r="BLI7" s="100"/>
      <c r="BLK7" s="85"/>
      <c r="BLM7" s="85"/>
      <c r="BLN7" s="97"/>
      <c r="BLO7" s="98"/>
      <c r="BLP7" s="96"/>
      <c r="BLQ7" s="100"/>
      <c r="BLY7" s="100"/>
      <c r="BMB7" s="102"/>
      <c r="BMC7" s="102"/>
      <c r="BMD7" s="100"/>
      <c r="BMF7" s="85"/>
      <c r="BMH7" s="85"/>
      <c r="BMI7" s="97"/>
      <c r="BMJ7" s="98"/>
      <c r="BMK7" s="96"/>
      <c r="BML7" s="100"/>
      <c r="BMT7" s="100"/>
      <c r="BMW7" s="102"/>
      <c r="BMX7" s="102"/>
      <c r="BMY7" s="100"/>
      <c r="BNA7" s="85"/>
      <c r="BNC7" s="85"/>
      <c r="BND7" s="97"/>
      <c r="BNE7" s="98"/>
      <c r="BNF7" s="96"/>
      <c r="BNG7" s="100"/>
      <c r="BNO7" s="100"/>
      <c r="BNR7" s="102"/>
      <c r="BNS7" s="102"/>
      <c r="BNT7" s="100"/>
      <c r="BNV7" s="85"/>
      <c r="BNX7" s="85"/>
      <c r="BNY7" s="97"/>
      <c r="BNZ7" s="98"/>
      <c r="BOA7" s="96"/>
      <c r="BOB7" s="100"/>
      <c r="BOJ7" s="100"/>
      <c r="BOM7" s="102"/>
      <c r="BON7" s="102"/>
      <c r="BOO7" s="100"/>
      <c r="BOQ7" s="85"/>
      <c r="BOS7" s="85"/>
      <c r="BOT7" s="97"/>
      <c r="BOU7" s="98"/>
      <c r="BOV7" s="96"/>
      <c r="BOW7" s="100"/>
      <c r="BPE7" s="100"/>
      <c r="BPH7" s="102"/>
      <c r="BPI7" s="102"/>
      <c r="BPJ7" s="100"/>
      <c r="BPL7" s="85"/>
      <c r="BPN7" s="85"/>
      <c r="BPO7" s="97"/>
      <c r="BPP7" s="98"/>
      <c r="BPQ7" s="96"/>
      <c r="BPR7" s="100"/>
      <c r="BPZ7" s="100"/>
      <c r="BQC7" s="102"/>
      <c r="BQD7" s="102"/>
      <c r="BQE7" s="100"/>
      <c r="BQG7" s="85"/>
      <c r="BQI7" s="85"/>
      <c r="BQJ7" s="97"/>
      <c r="BQK7" s="98"/>
      <c r="BQL7" s="96"/>
      <c r="BQM7" s="100"/>
      <c r="BQU7" s="100"/>
      <c r="BQX7" s="102"/>
      <c r="BQY7" s="102"/>
      <c r="BQZ7" s="100"/>
      <c r="BRB7" s="85"/>
      <c r="BRD7" s="85"/>
      <c r="BRE7" s="97"/>
      <c r="BRF7" s="98"/>
      <c r="BRG7" s="96"/>
      <c r="BRH7" s="100"/>
      <c r="BRP7" s="100"/>
      <c r="BRS7" s="102"/>
      <c r="BRT7" s="102"/>
      <c r="BRU7" s="100"/>
      <c r="BRW7" s="85"/>
      <c r="BRY7" s="85"/>
      <c r="BRZ7" s="97"/>
      <c r="BSA7" s="98"/>
      <c r="BSB7" s="96"/>
      <c r="BSC7" s="100"/>
      <c r="BSK7" s="100"/>
      <c r="BSN7" s="102"/>
      <c r="BSO7" s="102"/>
      <c r="BSP7" s="100"/>
      <c r="BSR7" s="85"/>
      <c r="BST7" s="85"/>
      <c r="BSU7" s="97"/>
      <c r="BSV7" s="98"/>
      <c r="BSW7" s="96"/>
      <c r="BSX7" s="100"/>
      <c r="BTF7" s="100"/>
      <c r="BTI7" s="102"/>
      <c r="BTJ7" s="102"/>
      <c r="BTK7" s="100"/>
      <c r="BTM7" s="85"/>
      <c r="BTO7" s="85"/>
      <c r="BTP7" s="97"/>
      <c r="BTQ7" s="98"/>
      <c r="BTR7" s="96"/>
      <c r="BTS7" s="100"/>
      <c r="BUA7" s="100"/>
      <c r="BUD7" s="102"/>
      <c r="BUE7" s="102"/>
      <c r="BUF7" s="100"/>
      <c r="BUH7" s="85"/>
      <c r="BUJ7" s="85"/>
      <c r="BUK7" s="97"/>
      <c r="BUL7" s="98"/>
      <c r="BUM7" s="96"/>
      <c r="BUN7" s="100"/>
      <c r="BUV7" s="100"/>
      <c r="BUY7" s="102"/>
      <c r="BUZ7" s="102"/>
      <c r="BVA7" s="100"/>
      <c r="BVC7" s="85"/>
      <c r="BVE7" s="85"/>
      <c r="BVF7" s="97"/>
      <c r="BVG7" s="98"/>
      <c r="BVH7" s="96"/>
      <c r="BVI7" s="100"/>
      <c r="BVQ7" s="100"/>
      <c r="BVT7" s="102"/>
      <c r="BVU7" s="102"/>
      <c r="BVV7" s="100"/>
      <c r="BVX7" s="85"/>
      <c r="BVZ7" s="85"/>
      <c r="BWA7" s="97"/>
      <c r="BWB7" s="98"/>
      <c r="BWC7" s="96"/>
      <c r="BWD7" s="100"/>
      <c r="BWL7" s="100"/>
      <c r="BWO7" s="102"/>
      <c r="BWP7" s="102"/>
      <c r="BWQ7" s="100"/>
      <c r="BWS7" s="85"/>
      <c r="BWU7" s="85"/>
      <c r="BWV7" s="97"/>
      <c r="BWW7" s="98"/>
      <c r="BWX7" s="96"/>
      <c r="BWY7" s="100"/>
      <c r="BXG7" s="100"/>
      <c r="BXJ7" s="102"/>
      <c r="BXK7" s="102"/>
      <c r="BXL7" s="100"/>
      <c r="BXN7" s="85"/>
      <c r="BXP7" s="85"/>
      <c r="BXQ7" s="97"/>
      <c r="BXR7" s="98"/>
      <c r="BXS7" s="96"/>
      <c r="BXT7" s="100"/>
      <c r="BYB7" s="100"/>
      <c r="BYE7" s="102"/>
      <c r="BYF7" s="102"/>
      <c r="BYG7" s="100"/>
      <c r="BYI7" s="85"/>
      <c r="BYK7" s="85"/>
      <c r="BYL7" s="97"/>
      <c r="BYM7" s="98"/>
      <c r="BYN7" s="96"/>
      <c r="BYO7" s="100"/>
      <c r="BYW7" s="100"/>
      <c r="BYZ7" s="102"/>
      <c r="BZA7" s="102"/>
      <c r="BZB7" s="100"/>
      <c r="BZD7" s="85"/>
      <c r="BZF7" s="85"/>
      <c r="BZG7" s="97"/>
      <c r="BZH7" s="98"/>
      <c r="BZI7" s="96"/>
      <c r="BZJ7" s="100"/>
      <c r="BZR7" s="100"/>
      <c r="BZU7" s="102"/>
      <c r="BZV7" s="102"/>
      <c r="BZW7" s="100"/>
      <c r="BZY7" s="85"/>
      <c r="CAA7" s="85"/>
      <c r="CAB7" s="97"/>
      <c r="CAC7" s="98"/>
      <c r="CAD7" s="96"/>
      <c r="CAE7" s="100"/>
      <c r="CAM7" s="100"/>
      <c r="CAP7" s="102"/>
      <c r="CAQ7" s="102"/>
      <c r="CAR7" s="100"/>
      <c r="CAT7" s="85"/>
      <c r="CAV7" s="85"/>
      <c r="CAW7" s="97"/>
      <c r="CAX7" s="98"/>
      <c r="CAY7" s="96"/>
      <c r="CAZ7" s="100"/>
      <c r="CBH7" s="100"/>
      <c r="CBK7" s="102"/>
      <c r="CBL7" s="102"/>
      <c r="CBM7" s="100"/>
      <c r="CBO7" s="85"/>
      <c r="CBQ7" s="85"/>
      <c r="CBR7" s="97"/>
      <c r="CBS7" s="98"/>
      <c r="CBT7" s="96"/>
      <c r="CBU7" s="100"/>
      <c r="CCC7" s="100"/>
      <c r="CCF7" s="102"/>
      <c r="CCG7" s="102"/>
      <c r="CCH7" s="100"/>
      <c r="CCJ7" s="85"/>
      <c r="CCL7" s="85"/>
      <c r="CCM7" s="97"/>
      <c r="CCN7" s="98"/>
      <c r="CCO7" s="96"/>
      <c r="CCP7" s="100"/>
      <c r="CCX7" s="100"/>
      <c r="CDA7" s="102"/>
      <c r="CDB7" s="102"/>
      <c r="CDC7" s="100"/>
      <c r="CDE7" s="85"/>
      <c r="CDG7" s="85"/>
      <c r="CDH7" s="97"/>
      <c r="CDI7" s="98"/>
      <c r="CDJ7" s="96"/>
      <c r="CDK7" s="100"/>
      <c r="CDS7" s="100"/>
      <c r="CDV7" s="102"/>
      <c r="CDW7" s="102"/>
      <c r="CDX7" s="100"/>
      <c r="CDZ7" s="85"/>
      <c r="CEB7" s="85"/>
      <c r="CEC7" s="97"/>
      <c r="CED7" s="98"/>
      <c r="CEE7" s="96"/>
      <c r="CEF7" s="100"/>
      <c r="CEN7" s="100"/>
      <c r="CEQ7" s="102"/>
      <c r="CER7" s="102"/>
      <c r="CES7" s="100"/>
      <c r="CEU7" s="85"/>
      <c r="CEW7" s="85"/>
      <c r="CEX7" s="97"/>
      <c r="CEY7" s="98"/>
      <c r="CEZ7" s="96"/>
      <c r="CFA7" s="100"/>
      <c r="CFI7" s="100"/>
      <c r="CFL7" s="102"/>
      <c r="CFM7" s="102"/>
      <c r="CFN7" s="100"/>
      <c r="CFP7" s="85"/>
      <c r="CFR7" s="85"/>
      <c r="CFS7" s="97"/>
      <c r="CFT7" s="98"/>
      <c r="CFU7" s="96"/>
      <c r="CFV7" s="100"/>
      <c r="CGD7" s="100"/>
      <c r="CGG7" s="102"/>
      <c r="CGH7" s="102"/>
      <c r="CGI7" s="100"/>
      <c r="CGK7" s="85"/>
      <c r="CGM7" s="85"/>
      <c r="CGN7" s="97"/>
      <c r="CGO7" s="98"/>
      <c r="CGP7" s="96"/>
      <c r="CGQ7" s="100"/>
      <c r="CGY7" s="100"/>
      <c r="CHB7" s="102"/>
      <c r="CHC7" s="102"/>
      <c r="CHD7" s="100"/>
      <c r="CHF7" s="85"/>
      <c r="CHH7" s="85"/>
      <c r="CHI7" s="97"/>
      <c r="CHJ7" s="98"/>
      <c r="CHK7" s="96"/>
      <c r="CHL7" s="100"/>
      <c r="CHT7" s="100"/>
      <c r="CHW7" s="102"/>
      <c r="CHX7" s="102"/>
      <c r="CHY7" s="100"/>
      <c r="CIA7" s="85"/>
      <c r="CIC7" s="85"/>
      <c r="CID7" s="97"/>
      <c r="CIE7" s="98"/>
      <c r="CIF7" s="96"/>
      <c r="CIG7" s="100"/>
      <c r="CIO7" s="100"/>
      <c r="CIR7" s="102"/>
      <c r="CIS7" s="102"/>
      <c r="CIT7" s="100"/>
      <c r="CIV7" s="85"/>
      <c r="CIX7" s="85"/>
      <c r="CIY7" s="97"/>
      <c r="CIZ7" s="98"/>
      <c r="CJA7" s="96"/>
      <c r="CJB7" s="100"/>
      <c r="CJJ7" s="100"/>
      <c r="CJM7" s="102"/>
      <c r="CJN7" s="102"/>
      <c r="CJO7" s="100"/>
      <c r="CJQ7" s="85"/>
      <c r="CJS7" s="85"/>
      <c r="CJT7" s="97"/>
      <c r="CJU7" s="98"/>
      <c r="CJV7" s="96"/>
      <c r="CJW7" s="100"/>
      <c r="CKE7" s="100"/>
      <c r="CKH7" s="102"/>
      <c r="CKI7" s="102"/>
      <c r="CKJ7" s="100"/>
      <c r="CKL7" s="85"/>
      <c r="CKN7" s="85"/>
      <c r="CKO7" s="97"/>
      <c r="CKP7" s="98"/>
      <c r="CKQ7" s="96"/>
      <c r="CKR7" s="100"/>
      <c r="CKZ7" s="100"/>
      <c r="CLC7" s="102"/>
      <c r="CLD7" s="102"/>
      <c r="CLE7" s="100"/>
      <c r="CLG7" s="85"/>
      <c r="CLI7" s="85"/>
      <c r="CLJ7" s="97"/>
      <c r="CLK7" s="98"/>
      <c r="CLL7" s="96"/>
      <c r="CLM7" s="100"/>
      <c r="CLU7" s="100"/>
      <c r="CLX7" s="102"/>
      <c r="CLY7" s="102"/>
      <c r="CLZ7" s="100"/>
      <c r="CMB7" s="85"/>
      <c r="CMD7" s="85"/>
      <c r="CME7" s="97"/>
      <c r="CMF7" s="98"/>
      <c r="CMG7" s="96"/>
      <c r="CMH7" s="100"/>
      <c r="CMP7" s="100"/>
      <c r="CMS7" s="102"/>
      <c r="CMT7" s="102"/>
      <c r="CMU7" s="100"/>
      <c r="CMW7" s="85"/>
      <c r="CMY7" s="85"/>
      <c r="CMZ7" s="97"/>
      <c r="CNA7" s="98"/>
      <c r="CNB7" s="96"/>
      <c r="CNC7" s="100"/>
      <c r="CNK7" s="100"/>
      <c r="CNN7" s="102"/>
      <c r="CNO7" s="102"/>
      <c r="CNP7" s="100"/>
      <c r="CNR7" s="85"/>
      <c r="CNT7" s="85"/>
      <c r="CNU7" s="97"/>
      <c r="CNV7" s="98"/>
      <c r="CNW7" s="96"/>
      <c r="CNX7" s="100"/>
      <c r="COF7" s="100"/>
      <c r="COI7" s="102"/>
      <c r="COJ7" s="102"/>
      <c r="COK7" s="100"/>
      <c r="COM7" s="85"/>
      <c r="COO7" s="85"/>
      <c r="COP7" s="97"/>
      <c r="COQ7" s="98"/>
      <c r="COR7" s="96"/>
      <c r="COS7" s="100"/>
      <c r="CPA7" s="100"/>
      <c r="CPD7" s="102"/>
      <c r="CPE7" s="102"/>
      <c r="CPF7" s="100"/>
      <c r="CPH7" s="85"/>
      <c r="CPJ7" s="85"/>
      <c r="CPK7" s="97"/>
      <c r="CPL7" s="98"/>
      <c r="CPM7" s="96"/>
      <c r="CPN7" s="100"/>
      <c r="CPV7" s="100"/>
      <c r="CPY7" s="102"/>
      <c r="CPZ7" s="102"/>
      <c r="CQA7" s="100"/>
      <c r="CQC7" s="85"/>
      <c r="CQE7" s="85"/>
      <c r="CQF7" s="97"/>
      <c r="CQG7" s="98"/>
      <c r="CQH7" s="96"/>
      <c r="CQI7" s="100"/>
      <c r="CQQ7" s="100"/>
      <c r="CQT7" s="102"/>
      <c r="CQU7" s="102"/>
      <c r="CQV7" s="100"/>
      <c r="CQX7" s="85"/>
      <c r="CQZ7" s="85"/>
      <c r="CRA7" s="97"/>
      <c r="CRB7" s="98"/>
      <c r="CRC7" s="96"/>
      <c r="CRD7" s="100"/>
      <c r="CRL7" s="100"/>
      <c r="CRO7" s="102"/>
      <c r="CRP7" s="102"/>
      <c r="CRQ7" s="100"/>
      <c r="CRS7" s="85"/>
      <c r="CRU7" s="85"/>
      <c r="CRV7" s="97"/>
      <c r="CRW7" s="98"/>
      <c r="CRX7" s="96"/>
      <c r="CRY7" s="100"/>
      <c r="CSG7" s="100"/>
      <c r="CSJ7" s="102"/>
      <c r="CSK7" s="102"/>
      <c r="CSL7" s="100"/>
      <c r="CSN7" s="85"/>
      <c r="CSP7" s="85"/>
      <c r="CSQ7" s="97"/>
      <c r="CSR7" s="98"/>
      <c r="CSS7" s="96"/>
      <c r="CST7" s="100"/>
      <c r="CTB7" s="100"/>
      <c r="CTE7" s="102"/>
      <c r="CTF7" s="102"/>
      <c r="CTG7" s="100"/>
      <c r="CTI7" s="85"/>
      <c r="CTK7" s="85"/>
      <c r="CTL7" s="97"/>
      <c r="CTM7" s="98"/>
      <c r="CTN7" s="96"/>
      <c r="CTO7" s="100"/>
      <c r="CTW7" s="100"/>
      <c r="CTZ7" s="102"/>
      <c r="CUA7" s="102"/>
      <c r="CUB7" s="100"/>
      <c r="CUD7" s="85"/>
      <c r="CUF7" s="85"/>
      <c r="CUG7" s="97"/>
      <c r="CUH7" s="98"/>
      <c r="CUI7" s="96"/>
      <c r="CUJ7" s="100"/>
      <c r="CUR7" s="100"/>
      <c r="CUU7" s="102"/>
      <c r="CUV7" s="102"/>
      <c r="CUW7" s="100"/>
      <c r="CUY7" s="85"/>
      <c r="CVA7" s="85"/>
      <c r="CVB7" s="97"/>
      <c r="CVC7" s="98"/>
      <c r="CVD7" s="96"/>
      <c r="CVE7" s="100"/>
      <c r="CVM7" s="100"/>
      <c r="CVP7" s="102"/>
      <c r="CVQ7" s="102"/>
      <c r="CVR7" s="100"/>
      <c r="CVT7" s="85"/>
      <c r="CVV7" s="85"/>
      <c r="CVW7" s="97"/>
      <c r="CVX7" s="98"/>
      <c r="CVY7" s="96"/>
      <c r="CVZ7" s="100"/>
      <c r="CWH7" s="100"/>
      <c r="CWK7" s="102"/>
      <c r="CWL7" s="102"/>
      <c r="CWM7" s="100"/>
      <c r="CWO7" s="85"/>
      <c r="CWQ7" s="85"/>
      <c r="CWR7" s="97"/>
      <c r="CWS7" s="98"/>
      <c r="CWT7" s="96"/>
      <c r="CWU7" s="100"/>
      <c r="CXC7" s="100"/>
      <c r="CXF7" s="102"/>
      <c r="CXG7" s="102"/>
      <c r="CXH7" s="100"/>
      <c r="CXJ7" s="85"/>
      <c r="CXL7" s="85"/>
      <c r="CXM7" s="97"/>
      <c r="CXN7" s="98"/>
      <c r="CXO7" s="96"/>
      <c r="CXP7" s="100"/>
      <c r="CXX7" s="100"/>
      <c r="CYA7" s="102"/>
      <c r="CYB7" s="102"/>
      <c r="CYC7" s="100"/>
      <c r="CYE7" s="85"/>
      <c r="CYG7" s="85"/>
      <c r="CYH7" s="97"/>
      <c r="CYI7" s="98"/>
      <c r="CYJ7" s="96"/>
      <c r="CYK7" s="100"/>
      <c r="CYS7" s="100"/>
      <c r="CYV7" s="102"/>
      <c r="CYW7" s="102"/>
      <c r="CYX7" s="100"/>
      <c r="CYZ7" s="85"/>
      <c r="CZB7" s="85"/>
      <c r="CZC7" s="97"/>
      <c r="CZD7" s="98"/>
      <c r="CZE7" s="96"/>
      <c r="CZF7" s="100"/>
      <c r="CZN7" s="100"/>
      <c r="CZQ7" s="102"/>
      <c r="CZR7" s="102"/>
      <c r="CZS7" s="100"/>
      <c r="CZU7" s="85"/>
      <c r="CZW7" s="85"/>
      <c r="CZX7" s="97"/>
      <c r="CZY7" s="98"/>
      <c r="CZZ7" s="96"/>
      <c r="DAA7" s="100"/>
      <c r="DAI7" s="100"/>
      <c r="DAL7" s="102"/>
      <c r="DAM7" s="102"/>
      <c r="DAN7" s="100"/>
      <c r="DAP7" s="85"/>
      <c r="DAR7" s="85"/>
      <c r="DAS7" s="97"/>
      <c r="DAT7" s="98"/>
      <c r="DAU7" s="96"/>
      <c r="DAV7" s="100"/>
      <c r="DBD7" s="100"/>
      <c r="DBG7" s="102"/>
      <c r="DBH7" s="102"/>
      <c r="DBI7" s="100"/>
      <c r="DBK7" s="85"/>
      <c r="DBM7" s="85"/>
      <c r="DBN7" s="97"/>
      <c r="DBO7" s="98"/>
      <c r="DBP7" s="96"/>
      <c r="DBQ7" s="100"/>
      <c r="DBY7" s="100"/>
      <c r="DCB7" s="102"/>
      <c r="DCC7" s="102"/>
      <c r="DCD7" s="100"/>
      <c r="DCF7" s="85"/>
      <c r="DCH7" s="85"/>
      <c r="DCI7" s="97"/>
      <c r="DCJ7" s="98"/>
      <c r="DCK7" s="96"/>
      <c r="DCL7" s="100"/>
      <c r="DCT7" s="100"/>
      <c r="DCW7" s="102"/>
      <c r="DCX7" s="102"/>
      <c r="DCY7" s="100"/>
      <c r="DDA7" s="85"/>
      <c r="DDC7" s="85"/>
      <c r="DDD7" s="97"/>
      <c r="DDE7" s="98"/>
      <c r="DDF7" s="96"/>
      <c r="DDG7" s="100"/>
      <c r="DDO7" s="100"/>
      <c r="DDR7" s="102"/>
      <c r="DDS7" s="102"/>
      <c r="DDT7" s="100"/>
      <c r="DDV7" s="85"/>
      <c r="DDX7" s="85"/>
      <c r="DDY7" s="97"/>
      <c r="DDZ7" s="98"/>
      <c r="DEA7" s="96"/>
      <c r="DEB7" s="100"/>
      <c r="DEJ7" s="100"/>
      <c r="DEM7" s="102"/>
      <c r="DEN7" s="102"/>
      <c r="DEO7" s="100"/>
      <c r="DEQ7" s="85"/>
      <c r="DES7" s="85"/>
      <c r="DET7" s="97"/>
      <c r="DEU7" s="98"/>
      <c r="DEV7" s="96"/>
      <c r="DEW7" s="100"/>
      <c r="DFE7" s="100"/>
      <c r="DFH7" s="102"/>
      <c r="DFI7" s="102"/>
      <c r="DFJ7" s="100"/>
      <c r="DFL7" s="85"/>
      <c r="DFN7" s="85"/>
      <c r="DFO7" s="97"/>
      <c r="DFP7" s="98"/>
      <c r="DFQ7" s="96"/>
      <c r="DFR7" s="100"/>
      <c r="DFZ7" s="100"/>
      <c r="DGC7" s="102"/>
      <c r="DGD7" s="102"/>
      <c r="DGE7" s="100"/>
      <c r="DGG7" s="85"/>
      <c r="DGI7" s="85"/>
      <c r="DGJ7" s="97"/>
      <c r="DGK7" s="98"/>
      <c r="DGL7" s="96"/>
      <c r="DGM7" s="100"/>
      <c r="DGU7" s="100"/>
      <c r="DGX7" s="102"/>
      <c r="DGY7" s="102"/>
      <c r="DGZ7" s="100"/>
      <c r="DHB7" s="85"/>
      <c r="DHD7" s="85"/>
      <c r="DHE7" s="97"/>
      <c r="DHF7" s="98"/>
      <c r="DHG7" s="96"/>
      <c r="DHH7" s="100"/>
      <c r="DHP7" s="100"/>
      <c r="DHS7" s="102"/>
      <c r="DHT7" s="102"/>
      <c r="DHU7" s="100"/>
      <c r="DHW7" s="85"/>
      <c r="DHY7" s="85"/>
      <c r="DHZ7" s="97"/>
      <c r="DIA7" s="98"/>
      <c r="DIB7" s="96"/>
      <c r="DIC7" s="100"/>
      <c r="DIK7" s="100"/>
      <c r="DIN7" s="102"/>
      <c r="DIO7" s="102"/>
      <c r="DIP7" s="100"/>
      <c r="DIR7" s="85"/>
      <c r="DIT7" s="85"/>
      <c r="DIU7" s="97"/>
      <c r="DIV7" s="98"/>
      <c r="DIW7" s="96"/>
      <c r="DIX7" s="100"/>
      <c r="DJF7" s="100"/>
      <c r="DJI7" s="102"/>
      <c r="DJJ7" s="102"/>
      <c r="DJK7" s="100"/>
      <c r="DJM7" s="85"/>
      <c r="DJO7" s="85"/>
      <c r="DJP7" s="97"/>
      <c r="DJQ7" s="98"/>
      <c r="DJR7" s="96"/>
      <c r="DJS7" s="100"/>
      <c r="DKA7" s="100"/>
      <c r="DKD7" s="102"/>
      <c r="DKE7" s="102"/>
      <c r="DKF7" s="100"/>
      <c r="DKH7" s="85"/>
      <c r="DKJ7" s="85"/>
      <c r="DKK7" s="97"/>
      <c r="DKL7" s="98"/>
      <c r="DKM7" s="96"/>
      <c r="DKN7" s="100"/>
      <c r="DKV7" s="100"/>
      <c r="DKY7" s="102"/>
      <c r="DKZ7" s="102"/>
      <c r="DLA7" s="100"/>
      <c r="DLC7" s="85"/>
      <c r="DLE7" s="85"/>
      <c r="DLF7" s="97"/>
      <c r="DLG7" s="98"/>
      <c r="DLH7" s="96"/>
      <c r="DLI7" s="100"/>
      <c r="DLQ7" s="100"/>
      <c r="DLT7" s="102"/>
      <c r="DLU7" s="102"/>
      <c r="DLV7" s="100"/>
      <c r="DLX7" s="85"/>
      <c r="DLZ7" s="85"/>
      <c r="DMA7" s="97"/>
      <c r="DMB7" s="98"/>
      <c r="DMC7" s="96"/>
      <c r="DMD7" s="100"/>
      <c r="DML7" s="100"/>
      <c r="DMO7" s="102"/>
      <c r="DMP7" s="102"/>
      <c r="DMQ7" s="100"/>
      <c r="DMS7" s="85"/>
      <c r="DMU7" s="85"/>
      <c r="DMV7" s="97"/>
      <c r="DMW7" s="98"/>
      <c r="DMX7" s="96"/>
      <c r="DMY7" s="100"/>
      <c r="DNG7" s="100"/>
      <c r="DNJ7" s="102"/>
      <c r="DNK7" s="102"/>
      <c r="DNL7" s="100"/>
      <c r="DNN7" s="85"/>
      <c r="DNP7" s="85"/>
      <c r="DNQ7" s="97"/>
      <c r="DNR7" s="98"/>
      <c r="DNS7" s="96"/>
      <c r="DNT7" s="100"/>
      <c r="DOB7" s="100"/>
      <c r="DOE7" s="102"/>
      <c r="DOF7" s="102"/>
      <c r="DOG7" s="100"/>
      <c r="DOI7" s="85"/>
      <c r="DOK7" s="85"/>
      <c r="DOL7" s="97"/>
      <c r="DOM7" s="98"/>
      <c r="DON7" s="96"/>
      <c r="DOO7" s="100"/>
      <c r="DOW7" s="100"/>
      <c r="DOZ7" s="102"/>
      <c r="DPA7" s="102"/>
      <c r="DPB7" s="100"/>
      <c r="DPD7" s="85"/>
      <c r="DPF7" s="85"/>
      <c r="DPG7" s="97"/>
      <c r="DPH7" s="98"/>
      <c r="DPI7" s="96"/>
      <c r="DPJ7" s="100"/>
      <c r="DPR7" s="100"/>
      <c r="DPU7" s="102"/>
      <c r="DPV7" s="102"/>
      <c r="DPW7" s="100"/>
      <c r="DPY7" s="85"/>
      <c r="DQA7" s="85"/>
      <c r="DQB7" s="97"/>
      <c r="DQC7" s="98"/>
      <c r="DQD7" s="96"/>
      <c r="DQE7" s="100"/>
      <c r="DQM7" s="100"/>
      <c r="DQP7" s="102"/>
      <c r="DQQ7" s="102"/>
      <c r="DQR7" s="100"/>
      <c r="DQT7" s="85"/>
      <c r="DQV7" s="85"/>
      <c r="DQW7" s="97"/>
      <c r="DQX7" s="98"/>
      <c r="DQY7" s="96"/>
      <c r="DQZ7" s="100"/>
      <c r="DRH7" s="100"/>
      <c r="DRK7" s="102"/>
      <c r="DRL7" s="102"/>
      <c r="DRM7" s="100"/>
      <c r="DRO7" s="85"/>
      <c r="DRQ7" s="85"/>
      <c r="DRR7" s="97"/>
      <c r="DRS7" s="98"/>
      <c r="DRT7" s="96"/>
      <c r="DRU7" s="100"/>
      <c r="DSC7" s="100"/>
      <c r="DSF7" s="102"/>
      <c r="DSG7" s="102"/>
      <c r="DSH7" s="100"/>
      <c r="DSJ7" s="85"/>
      <c r="DSL7" s="85"/>
      <c r="DSM7" s="97"/>
      <c r="DSN7" s="98"/>
      <c r="DSO7" s="96"/>
      <c r="DSP7" s="100"/>
      <c r="DSX7" s="100"/>
      <c r="DTA7" s="102"/>
      <c r="DTB7" s="102"/>
      <c r="DTC7" s="100"/>
      <c r="DTE7" s="85"/>
      <c r="DTG7" s="85"/>
      <c r="DTH7" s="97"/>
      <c r="DTI7" s="98"/>
      <c r="DTJ7" s="96"/>
      <c r="DTK7" s="100"/>
      <c r="DTS7" s="100"/>
      <c r="DTV7" s="102"/>
      <c r="DTW7" s="102"/>
      <c r="DTX7" s="100"/>
      <c r="DTZ7" s="85"/>
      <c r="DUB7" s="85"/>
      <c r="DUC7" s="97"/>
      <c r="DUD7" s="98"/>
      <c r="DUE7" s="96"/>
      <c r="DUF7" s="100"/>
      <c r="DUN7" s="100"/>
      <c r="DUQ7" s="102"/>
      <c r="DUR7" s="102"/>
      <c r="DUS7" s="100"/>
      <c r="DUU7" s="85"/>
      <c r="DUW7" s="85"/>
      <c r="DUX7" s="97"/>
      <c r="DUY7" s="98"/>
      <c r="DUZ7" s="96"/>
      <c r="DVA7" s="100"/>
      <c r="DVI7" s="100"/>
      <c r="DVL7" s="102"/>
      <c r="DVM7" s="102"/>
      <c r="DVN7" s="100"/>
      <c r="DVP7" s="85"/>
      <c r="DVR7" s="85"/>
      <c r="DVS7" s="97"/>
      <c r="DVT7" s="98"/>
      <c r="DVU7" s="96"/>
      <c r="DVV7" s="100"/>
      <c r="DWD7" s="100"/>
      <c r="DWG7" s="102"/>
      <c r="DWH7" s="102"/>
      <c r="DWI7" s="100"/>
      <c r="DWK7" s="85"/>
      <c r="DWM7" s="85"/>
      <c r="DWN7" s="97"/>
      <c r="DWO7" s="98"/>
      <c r="DWP7" s="96"/>
      <c r="DWQ7" s="100"/>
      <c r="DWY7" s="100"/>
      <c r="DXB7" s="102"/>
      <c r="DXC7" s="102"/>
      <c r="DXD7" s="100"/>
      <c r="DXF7" s="85"/>
      <c r="DXH7" s="85"/>
      <c r="DXI7" s="97"/>
      <c r="DXJ7" s="98"/>
      <c r="DXK7" s="96"/>
      <c r="DXL7" s="100"/>
      <c r="DXT7" s="100"/>
      <c r="DXW7" s="102"/>
      <c r="DXX7" s="102"/>
      <c r="DXY7" s="100"/>
      <c r="DYA7" s="85"/>
      <c r="DYC7" s="85"/>
      <c r="DYD7" s="97"/>
      <c r="DYE7" s="98"/>
      <c r="DYF7" s="96"/>
      <c r="DYG7" s="100"/>
      <c r="DYO7" s="100"/>
      <c r="DYR7" s="102"/>
      <c r="DYS7" s="102"/>
      <c r="DYT7" s="100"/>
      <c r="DYV7" s="85"/>
      <c r="DYX7" s="85"/>
      <c r="DYY7" s="97"/>
      <c r="DYZ7" s="98"/>
      <c r="DZA7" s="96"/>
      <c r="DZB7" s="100"/>
      <c r="DZJ7" s="100"/>
      <c r="DZM7" s="102"/>
      <c r="DZN7" s="102"/>
      <c r="DZO7" s="100"/>
      <c r="DZQ7" s="85"/>
      <c r="DZS7" s="85"/>
      <c r="DZT7" s="97"/>
      <c r="DZU7" s="98"/>
      <c r="DZV7" s="96"/>
      <c r="DZW7" s="100"/>
      <c r="EAE7" s="100"/>
      <c r="EAH7" s="102"/>
      <c r="EAI7" s="102"/>
      <c r="EAJ7" s="100"/>
      <c r="EAL7" s="85"/>
      <c r="EAN7" s="85"/>
      <c r="EAO7" s="97"/>
      <c r="EAP7" s="98"/>
      <c r="EAQ7" s="96"/>
      <c r="EAR7" s="100"/>
      <c r="EAZ7" s="100"/>
      <c r="EBC7" s="102"/>
      <c r="EBD7" s="102"/>
      <c r="EBE7" s="100"/>
      <c r="EBG7" s="85"/>
      <c r="EBI7" s="85"/>
      <c r="EBJ7" s="97"/>
      <c r="EBK7" s="98"/>
      <c r="EBL7" s="96"/>
      <c r="EBM7" s="100"/>
      <c r="EBU7" s="100"/>
      <c r="EBX7" s="102"/>
      <c r="EBY7" s="102"/>
      <c r="EBZ7" s="100"/>
      <c r="ECB7" s="85"/>
      <c r="ECD7" s="85"/>
      <c r="ECE7" s="97"/>
      <c r="ECF7" s="98"/>
      <c r="ECG7" s="96"/>
      <c r="ECH7" s="100"/>
      <c r="ECP7" s="100"/>
      <c r="ECS7" s="102"/>
      <c r="ECT7" s="102"/>
      <c r="ECU7" s="100"/>
      <c r="ECW7" s="85"/>
      <c r="ECY7" s="85"/>
      <c r="ECZ7" s="97"/>
      <c r="EDA7" s="98"/>
      <c r="EDB7" s="96"/>
      <c r="EDC7" s="100"/>
      <c r="EDK7" s="100"/>
      <c r="EDN7" s="102"/>
      <c r="EDO7" s="102"/>
      <c r="EDP7" s="100"/>
      <c r="EDR7" s="85"/>
      <c r="EDT7" s="85"/>
      <c r="EDU7" s="97"/>
      <c r="EDV7" s="98"/>
      <c r="EDW7" s="96"/>
      <c r="EDX7" s="100"/>
      <c r="EEF7" s="100"/>
      <c r="EEI7" s="102"/>
      <c r="EEJ7" s="102"/>
      <c r="EEK7" s="100"/>
      <c r="EEM7" s="85"/>
      <c r="EEO7" s="85"/>
      <c r="EEP7" s="97"/>
      <c r="EEQ7" s="98"/>
      <c r="EER7" s="96"/>
      <c r="EES7" s="100"/>
      <c r="EFA7" s="100"/>
      <c r="EFD7" s="102"/>
      <c r="EFE7" s="102"/>
      <c r="EFF7" s="100"/>
      <c r="EFH7" s="85"/>
      <c r="EFJ7" s="85"/>
      <c r="EFK7" s="97"/>
      <c r="EFL7" s="98"/>
      <c r="EFM7" s="96"/>
      <c r="EFN7" s="100"/>
      <c r="EFV7" s="100"/>
      <c r="EFY7" s="102"/>
      <c r="EFZ7" s="102"/>
      <c r="EGA7" s="100"/>
      <c r="EGC7" s="85"/>
      <c r="EGE7" s="85"/>
      <c r="EGF7" s="97"/>
      <c r="EGG7" s="98"/>
      <c r="EGH7" s="96"/>
      <c r="EGI7" s="100"/>
      <c r="EGQ7" s="100"/>
      <c r="EGT7" s="102"/>
      <c r="EGU7" s="102"/>
      <c r="EGV7" s="100"/>
      <c r="EGX7" s="85"/>
      <c r="EGZ7" s="85"/>
      <c r="EHA7" s="97"/>
      <c r="EHB7" s="98"/>
      <c r="EHC7" s="96"/>
      <c r="EHD7" s="100"/>
      <c r="EHL7" s="100"/>
      <c r="EHO7" s="102"/>
      <c r="EHP7" s="102"/>
      <c r="EHQ7" s="100"/>
      <c r="EHS7" s="85"/>
      <c r="EHU7" s="85"/>
      <c r="EHV7" s="97"/>
      <c r="EHW7" s="98"/>
      <c r="EHX7" s="96"/>
      <c r="EHY7" s="100"/>
      <c r="EIG7" s="100"/>
      <c r="EIJ7" s="102"/>
      <c r="EIK7" s="102"/>
      <c r="EIL7" s="100"/>
      <c r="EIN7" s="85"/>
      <c r="EIP7" s="85"/>
      <c r="EIQ7" s="97"/>
      <c r="EIR7" s="98"/>
      <c r="EIS7" s="96"/>
      <c r="EIT7" s="100"/>
      <c r="EJB7" s="100"/>
      <c r="EJE7" s="102"/>
      <c r="EJF7" s="102"/>
      <c r="EJG7" s="100"/>
      <c r="EJI7" s="85"/>
      <c r="EJK7" s="85"/>
      <c r="EJL7" s="97"/>
      <c r="EJM7" s="98"/>
      <c r="EJN7" s="96"/>
      <c r="EJO7" s="100"/>
      <c r="EJW7" s="100"/>
      <c r="EJZ7" s="102"/>
      <c r="EKA7" s="102"/>
      <c r="EKB7" s="100"/>
      <c r="EKD7" s="85"/>
      <c r="EKF7" s="85"/>
      <c r="EKG7" s="97"/>
      <c r="EKH7" s="98"/>
      <c r="EKI7" s="96"/>
      <c r="EKJ7" s="100"/>
      <c r="EKR7" s="100"/>
      <c r="EKU7" s="102"/>
      <c r="EKV7" s="102"/>
      <c r="EKW7" s="100"/>
      <c r="EKY7" s="85"/>
      <c r="ELA7" s="85"/>
      <c r="ELB7" s="97"/>
      <c r="ELC7" s="98"/>
      <c r="ELD7" s="96"/>
      <c r="ELE7" s="100"/>
      <c r="ELM7" s="100"/>
      <c r="ELP7" s="102"/>
      <c r="ELQ7" s="102"/>
      <c r="ELR7" s="100"/>
      <c r="ELT7" s="85"/>
      <c r="ELV7" s="85"/>
      <c r="ELW7" s="97"/>
      <c r="ELX7" s="98"/>
      <c r="ELY7" s="96"/>
      <c r="ELZ7" s="100"/>
      <c r="EMH7" s="100"/>
      <c r="EMK7" s="102"/>
      <c r="EML7" s="102"/>
      <c r="EMM7" s="100"/>
      <c r="EMO7" s="85"/>
      <c r="EMQ7" s="85"/>
      <c r="EMR7" s="97"/>
      <c r="EMS7" s="98"/>
      <c r="EMT7" s="96"/>
      <c r="EMU7" s="100"/>
      <c r="ENC7" s="100"/>
      <c r="ENF7" s="102"/>
      <c r="ENG7" s="102"/>
      <c r="ENH7" s="100"/>
      <c r="ENJ7" s="85"/>
      <c r="ENL7" s="85"/>
      <c r="ENM7" s="97"/>
      <c r="ENN7" s="98"/>
      <c r="ENO7" s="96"/>
      <c r="ENP7" s="100"/>
      <c r="ENX7" s="100"/>
      <c r="EOA7" s="102"/>
      <c r="EOB7" s="102"/>
      <c r="EOC7" s="100"/>
      <c r="EOE7" s="85"/>
      <c r="EOG7" s="85"/>
      <c r="EOH7" s="97"/>
      <c r="EOI7" s="98"/>
      <c r="EOJ7" s="96"/>
      <c r="EOK7" s="100"/>
      <c r="EOS7" s="100"/>
      <c r="EOV7" s="102"/>
      <c r="EOW7" s="102"/>
      <c r="EOX7" s="100"/>
      <c r="EOZ7" s="85"/>
      <c r="EPB7" s="85"/>
      <c r="EPC7" s="97"/>
      <c r="EPD7" s="98"/>
      <c r="EPE7" s="96"/>
      <c r="EPF7" s="100"/>
      <c r="EPN7" s="100"/>
      <c r="EPQ7" s="102"/>
      <c r="EPR7" s="102"/>
      <c r="EPS7" s="100"/>
      <c r="EPU7" s="85"/>
      <c r="EPW7" s="85"/>
      <c r="EPX7" s="97"/>
      <c r="EPY7" s="98"/>
      <c r="EPZ7" s="96"/>
      <c r="EQA7" s="100"/>
      <c r="EQI7" s="100"/>
      <c r="EQL7" s="102"/>
      <c r="EQM7" s="102"/>
      <c r="EQN7" s="100"/>
      <c r="EQP7" s="85"/>
      <c r="EQR7" s="85"/>
      <c r="EQS7" s="97"/>
      <c r="EQT7" s="98"/>
      <c r="EQU7" s="96"/>
      <c r="EQV7" s="100"/>
      <c r="ERD7" s="100"/>
      <c r="ERG7" s="102"/>
      <c r="ERH7" s="102"/>
      <c r="ERI7" s="100"/>
      <c r="ERK7" s="85"/>
      <c r="ERM7" s="85"/>
      <c r="ERN7" s="97"/>
      <c r="ERO7" s="98"/>
      <c r="ERP7" s="96"/>
      <c r="ERQ7" s="100"/>
      <c r="ERY7" s="100"/>
      <c r="ESB7" s="102"/>
      <c r="ESC7" s="102"/>
      <c r="ESD7" s="100"/>
      <c r="ESF7" s="85"/>
      <c r="ESH7" s="85"/>
      <c r="ESI7" s="97"/>
      <c r="ESJ7" s="98"/>
      <c r="ESK7" s="96"/>
      <c r="ESL7" s="100"/>
      <c r="EST7" s="100"/>
      <c r="ESW7" s="102"/>
      <c r="ESX7" s="102"/>
      <c r="ESY7" s="100"/>
      <c r="ETA7" s="85"/>
      <c r="ETC7" s="85"/>
      <c r="ETD7" s="97"/>
      <c r="ETE7" s="98"/>
      <c r="ETF7" s="96"/>
      <c r="ETG7" s="100"/>
      <c r="ETO7" s="100"/>
      <c r="ETR7" s="102"/>
      <c r="ETS7" s="102"/>
      <c r="ETT7" s="100"/>
      <c r="ETV7" s="85"/>
      <c r="ETX7" s="85"/>
      <c r="ETY7" s="97"/>
      <c r="ETZ7" s="98"/>
      <c r="EUA7" s="96"/>
      <c r="EUB7" s="100"/>
      <c r="EUJ7" s="100"/>
      <c r="EUM7" s="102"/>
      <c r="EUN7" s="102"/>
      <c r="EUO7" s="100"/>
      <c r="EUQ7" s="85"/>
      <c r="EUS7" s="85"/>
      <c r="EUT7" s="97"/>
      <c r="EUU7" s="98"/>
      <c r="EUV7" s="96"/>
      <c r="EUW7" s="100"/>
      <c r="EVE7" s="100"/>
      <c r="EVH7" s="102"/>
      <c r="EVI7" s="102"/>
      <c r="EVJ7" s="100"/>
      <c r="EVL7" s="85"/>
      <c r="EVN7" s="85"/>
      <c r="EVO7" s="97"/>
      <c r="EVP7" s="98"/>
      <c r="EVQ7" s="96"/>
      <c r="EVR7" s="100"/>
      <c r="EVZ7" s="100"/>
      <c r="EWC7" s="102"/>
      <c r="EWD7" s="102"/>
      <c r="EWE7" s="100"/>
      <c r="EWG7" s="85"/>
      <c r="EWI7" s="85"/>
      <c r="EWJ7" s="97"/>
      <c r="EWK7" s="98"/>
      <c r="EWL7" s="96"/>
      <c r="EWM7" s="100"/>
      <c r="EWU7" s="100"/>
      <c r="EWX7" s="102"/>
      <c r="EWY7" s="102"/>
      <c r="EWZ7" s="100"/>
      <c r="EXB7" s="85"/>
      <c r="EXD7" s="85"/>
      <c r="EXE7" s="97"/>
      <c r="EXF7" s="98"/>
      <c r="EXG7" s="96"/>
      <c r="EXH7" s="100"/>
      <c r="EXP7" s="100"/>
      <c r="EXS7" s="102"/>
      <c r="EXT7" s="102"/>
      <c r="EXU7" s="100"/>
      <c r="EXW7" s="85"/>
      <c r="EXY7" s="85"/>
      <c r="EXZ7" s="97"/>
      <c r="EYA7" s="98"/>
      <c r="EYB7" s="96"/>
      <c r="EYC7" s="100"/>
      <c r="EYK7" s="100"/>
      <c r="EYN7" s="102"/>
      <c r="EYO7" s="102"/>
      <c r="EYP7" s="100"/>
      <c r="EYR7" s="85"/>
      <c r="EYT7" s="85"/>
      <c r="EYU7" s="97"/>
      <c r="EYV7" s="98"/>
      <c r="EYW7" s="96"/>
      <c r="EYX7" s="100"/>
      <c r="EZF7" s="100"/>
      <c r="EZI7" s="102"/>
      <c r="EZJ7" s="102"/>
      <c r="EZK7" s="100"/>
      <c r="EZM7" s="85"/>
      <c r="EZO7" s="85"/>
      <c r="EZP7" s="97"/>
      <c r="EZQ7" s="98"/>
      <c r="EZR7" s="96"/>
      <c r="EZS7" s="100"/>
      <c r="FAA7" s="100"/>
      <c r="FAD7" s="102"/>
      <c r="FAE7" s="102"/>
      <c r="FAF7" s="100"/>
      <c r="FAH7" s="85"/>
      <c r="FAJ7" s="85"/>
      <c r="FAK7" s="97"/>
      <c r="FAL7" s="98"/>
      <c r="FAM7" s="96"/>
      <c r="FAN7" s="100"/>
      <c r="FAV7" s="100"/>
      <c r="FAY7" s="102"/>
      <c r="FAZ7" s="102"/>
      <c r="FBA7" s="100"/>
      <c r="FBC7" s="85"/>
      <c r="FBE7" s="85"/>
      <c r="FBF7" s="97"/>
      <c r="FBG7" s="98"/>
      <c r="FBH7" s="96"/>
      <c r="FBI7" s="100"/>
      <c r="FBQ7" s="100"/>
      <c r="FBT7" s="102"/>
      <c r="FBU7" s="102"/>
      <c r="FBV7" s="100"/>
      <c r="FBX7" s="85"/>
      <c r="FBZ7" s="85"/>
      <c r="FCA7" s="97"/>
      <c r="FCB7" s="98"/>
      <c r="FCC7" s="96"/>
      <c r="FCD7" s="100"/>
      <c r="FCL7" s="100"/>
      <c r="FCO7" s="102"/>
      <c r="FCP7" s="102"/>
      <c r="FCQ7" s="100"/>
      <c r="FCS7" s="85"/>
      <c r="FCU7" s="85"/>
      <c r="FCV7" s="97"/>
      <c r="FCW7" s="98"/>
      <c r="FCX7" s="96"/>
      <c r="FCY7" s="100"/>
      <c r="FDG7" s="100"/>
      <c r="FDJ7" s="102"/>
      <c r="FDK7" s="102"/>
      <c r="FDL7" s="100"/>
      <c r="FDN7" s="85"/>
      <c r="FDP7" s="85"/>
      <c r="FDQ7" s="97"/>
      <c r="FDR7" s="98"/>
      <c r="FDS7" s="96"/>
      <c r="FDT7" s="100"/>
      <c r="FEB7" s="100"/>
      <c r="FEE7" s="102"/>
      <c r="FEF7" s="102"/>
      <c r="FEG7" s="100"/>
      <c r="FEI7" s="85"/>
      <c r="FEK7" s="85"/>
      <c r="FEL7" s="97"/>
      <c r="FEM7" s="98"/>
      <c r="FEN7" s="96"/>
      <c r="FEO7" s="100"/>
      <c r="FEW7" s="100"/>
      <c r="FEZ7" s="102"/>
      <c r="FFA7" s="102"/>
      <c r="FFB7" s="100"/>
      <c r="FFD7" s="85"/>
      <c r="FFF7" s="85"/>
      <c r="FFG7" s="97"/>
      <c r="FFH7" s="98"/>
      <c r="FFI7" s="96"/>
      <c r="FFJ7" s="100"/>
      <c r="FFR7" s="100"/>
      <c r="FFU7" s="102"/>
      <c r="FFV7" s="102"/>
      <c r="FFW7" s="100"/>
      <c r="FFY7" s="85"/>
      <c r="FGA7" s="85"/>
      <c r="FGB7" s="97"/>
      <c r="FGC7" s="98"/>
      <c r="FGD7" s="96"/>
      <c r="FGE7" s="100"/>
      <c r="FGM7" s="100"/>
      <c r="FGP7" s="102"/>
      <c r="FGQ7" s="102"/>
      <c r="FGR7" s="100"/>
      <c r="FGT7" s="85"/>
      <c r="FGV7" s="85"/>
      <c r="FGW7" s="97"/>
      <c r="FGX7" s="98"/>
      <c r="FGY7" s="96"/>
      <c r="FGZ7" s="100"/>
      <c r="FHH7" s="100"/>
      <c r="FHK7" s="102"/>
      <c r="FHL7" s="102"/>
      <c r="FHM7" s="100"/>
      <c r="FHO7" s="85"/>
      <c r="FHQ7" s="85"/>
      <c r="FHR7" s="97"/>
      <c r="FHS7" s="98"/>
      <c r="FHT7" s="96"/>
      <c r="FHU7" s="100"/>
      <c r="FIC7" s="100"/>
      <c r="FIF7" s="102"/>
      <c r="FIG7" s="102"/>
      <c r="FIH7" s="100"/>
      <c r="FIJ7" s="85"/>
      <c r="FIL7" s="85"/>
      <c r="FIM7" s="97"/>
      <c r="FIN7" s="98"/>
      <c r="FIO7" s="96"/>
      <c r="FIP7" s="100"/>
      <c r="FIX7" s="100"/>
      <c r="FJA7" s="102"/>
      <c r="FJB7" s="102"/>
      <c r="FJC7" s="100"/>
      <c r="FJE7" s="85"/>
      <c r="FJG7" s="85"/>
      <c r="FJH7" s="97"/>
      <c r="FJI7" s="98"/>
      <c r="FJJ7" s="96"/>
      <c r="FJK7" s="100"/>
      <c r="FJS7" s="100"/>
      <c r="FJV7" s="102"/>
      <c r="FJW7" s="102"/>
      <c r="FJX7" s="100"/>
      <c r="FJZ7" s="85"/>
      <c r="FKB7" s="85"/>
      <c r="FKC7" s="97"/>
      <c r="FKD7" s="98"/>
      <c r="FKE7" s="96"/>
      <c r="FKF7" s="100"/>
      <c r="FKN7" s="100"/>
      <c r="FKQ7" s="102"/>
      <c r="FKR7" s="102"/>
      <c r="FKS7" s="100"/>
      <c r="FKU7" s="85"/>
      <c r="FKW7" s="85"/>
      <c r="FKX7" s="97"/>
      <c r="FKY7" s="98"/>
      <c r="FKZ7" s="96"/>
      <c r="FLA7" s="100"/>
      <c r="FLI7" s="100"/>
      <c r="FLL7" s="102"/>
      <c r="FLM7" s="102"/>
      <c r="FLN7" s="100"/>
      <c r="FLP7" s="85"/>
      <c r="FLR7" s="85"/>
      <c r="FLS7" s="97"/>
      <c r="FLT7" s="98"/>
      <c r="FLU7" s="96"/>
      <c r="FLV7" s="100"/>
      <c r="FMD7" s="100"/>
      <c r="FMG7" s="102"/>
      <c r="FMH7" s="102"/>
      <c r="FMI7" s="100"/>
      <c r="FMK7" s="85"/>
      <c r="FMM7" s="85"/>
      <c r="FMN7" s="97"/>
      <c r="FMO7" s="98"/>
      <c r="FMP7" s="96"/>
      <c r="FMQ7" s="100"/>
      <c r="FMY7" s="100"/>
      <c r="FNB7" s="102"/>
      <c r="FNC7" s="102"/>
      <c r="FND7" s="100"/>
      <c r="FNF7" s="85"/>
      <c r="FNH7" s="85"/>
      <c r="FNI7" s="97"/>
      <c r="FNJ7" s="98"/>
      <c r="FNK7" s="96"/>
      <c r="FNL7" s="100"/>
      <c r="FNT7" s="100"/>
      <c r="FNW7" s="102"/>
      <c r="FNX7" s="102"/>
      <c r="FNY7" s="100"/>
      <c r="FOA7" s="85"/>
      <c r="FOC7" s="85"/>
      <c r="FOD7" s="97"/>
      <c r="FOE7" s="98"/>
      <c r="FOF7" s="96"/>
      <c r="FOG7" s="100"/>
      <c r="FOO7" s="100"/>
      <c r="FOR7" s="102"/>
      <c r="FOS7" s="102"/>
      <c r="FOT7" s="100"/>
      <c r="FOV7" s="85"/>
      <c r="FOX7" s="85"/>
      <c r="FOY7" s="97"/>
      <c r="FOZ7" s="98"/>
      <c r="FPA7" s="96"/>
      <c r="FPB7" s="100"/>
      <c r="FPJ7" s="100"/>
      <c r="FPM7" s="102"/>
      <c r="FPN7" s="102"/>
      <c r="FPO7" s="100"/>
      <c r="FPQ7" s="85"/>
      <c r="FPS7" s="85"/>
      <c r="FPT7" s="97"/>
      <c r="FPU7" s="98"/>
      <c r="FPV7" s="96"/>
      <c r="FPW7" s="100"/>
      <c r="FQE7" s="100"/>
      <c r="FQH7" s="102"/>
      <c r="FQI7" s="102"/>
      <c r="FQJ7" s="100"/>
      <c r="FQL7" s="85"/>
      <c r="FQN7" s="85"/>
      <c r="FQO7" s="97"/>
      <c r="FQP7" s="98"/>
      <c r="FQQ7" s="96"/>
      <c r="FQR7" s="100"/>
      <c r="FQZ7" s="100"/>
      <c r="FRC7" s="102"/>
      <c r="FRD7" s="102"/>
      <c r="FRE7" s="100"/>
      <c r="FRG7" s="85"/>
      <c r="FRI7" s="85"/>
      <c r="FRJ7" s="97"/>
      <c r="FRK7" s="98"/>
      <c r="FRL7" s="96"/>
      <c r="FRM7" s="100"/>
      <c r="FRU7" s="100"/>
      <c r="FRX7" s="102"/>
      <c r="FRY7" s="102"/>
      <c r="FRZ7" s="100"/>
      <c r="FSB7" s="85"/>
      <c r="FSD7" s="85"/>
      <c r="FSE7" s="97"/>
      <c r="FSF7" s="98"/>
      <c r="FSG7" s="96"/>
      <c r="FSH7" s="100"/>
      <c r="FSP7" s="100"/>
      <c r="FSS7" s="102"/>
      <c r="FST7" s="102"/>
      <c r="FSU7" s="100"/>
      <c r="FSW7" s="85"/>
      <c r="FSY7" s="85"/>
      <c r="FSZ7" s="97"/>
      <c r="FTA7" s="98"/>
      <c r="FTB7" s="96"/>
      <c r="FTC7" s="100"/>
      <c r="FTK7" s="100"/>
      <c r="FTN7" s="102"/>
      <c r="FTO7" s="102"/>
      <c r="FTP7" s="100"/>
      <c r="FTR7" s="85"/>
      <c r="FTT7" s="85"/>
      <c r="FTU7" s="97"/>
      <c r="FTV7" s="98"/>
      <c r="FTW7" s="96"/>
      <c r="FTX7" s="100"/>
      <c r="FUF7" s="100"/>
      <c r="FUI7" s="102"/>
      <c r="FUJ7" s="102"/>
      <c r="FUK7" s="100"/>
      <c r="FUM7" s="85"/>
      <c r="FUO7" s="85"/>
      <c r="FUP7" s="97"/>
      <c r="FUQ7" s="98"/>
      <c r="FUR7" s="96"/>
      <c r="FUS7" s="100"/>
      <c r="FVA7" s="100"/>
      <c r="FVD7" s="102"/>
      <c r="FVE7" s="102"/>
      <c r="FVF7" s="100"/>
      <c r="FVH7" s="85"/>
      <c r="FVJ7" s="85"/>
      <c r="FVK7" s="97"/>
      <c r="FVL7" s="98"/>
      <c r="FVM7" s="96"/>
      <c r="FVN7" s="100"/>
      <c r="FVV7" s="100"/>
      <c r="FVY7" s="102"/>
      <c r="FVZ7" s="102"/>
      <c r="FWA7" s="100"/>
      <c r="FWC7" s="85"/>
      <c r="FWE7" s="85"/>
      <c r="FWF7" s="97"/>
      <c r="FWG7" s="98"/>
      <c r="FWH7" s="96"/>
      <c r="FWI7" s="100"/>
      <c r="FWQ7" s="100"/>
      <c r="FWT7" s="102"/>
      <c r="FWU7" s="102"/>
      <c r="FWV7" s="100"/>
      <c r="FWX7" s="85"/>
      <c r="FWZ7" s="85"/>
      <c r="FXA7" s="97"/>
      <c r="FXB7" s="98"/>
      <c r="FXC7" s="96"/>
      <c r="FXD7" s="100"/>
      <c r="FXL7" s="100"/>
      <c r="FXO7" s="102"/>
      <c r="FXP7" s="102"/>
      <c r="FXQ7" s="100"/>
      <c r="FXS7" s="85"/>
      <c r="FXU7" s="85"/>
      <c r="FXV7" s="97"/>
      <c r="FXW7" s="98"/>
      <c r="FXX7" s="96"/>
      <c r="FXY7" s="100"/>
      <c r="FYG7" s="100"/>
      <c r="FYJ7" s="102"/>
      <c r="FYK7" s="102"/>
      <c r="FYL7" s="100"/>
      <c r="FYN7" s="85"/>
      <c r="FYP7" s="85"/>
      <c r="FYQ7" s="97"/>
      <c r="FYR7" s="98"/>
      <c r="FYS7" s="96"/>
      <c r="FYT7" s="100"/>
      <c r="FZB7" s="100"/>
      <c r="FZE7" s="102"/>
      <c r="FZF7" s="102"/>
      <c r="FZG7" s="100"/>
      <c r="FZI7" s="85"/>
      <c r="FZK7" s="85"/>
      <c r="FZL7" s="97"/>
      <c r="FZM7" s="98"/>
      <c r="FZN7" s="96"/>
      <c r="FZO7" s="100"/>
      <c r="FZW7" s="100"/>
      <c r="FZZ7" s="102"/>
      <c r="GAA7" s="102"/>
      <c r="GAB7" s="100"/>
      <c r="GAD7" s="85"/>
      <c r="GAF7" s="85"/>
      <c r="GAG7" s="97"/>
      <c r="GAH7" s="98"/>
      <c r="GAI7" s="96"/>
      <c r="GAJ7" s="100"/>
      <c r="GAR7" s="100"/>
      <c r="GAU7" s="102"/>
      <c r="GAV7" s="102"/>
      <c r="GAW7" s="100"/>
      <c r="GAY7" s="85"/>
      <c r="GBA7" s="85"/>
      <c r="GBB7" s="97"/>
      <c r="GBC7" s="98"/>
      <c r="GBD7" s="96"/>
      <c r="GBE7" s="100"/>
      <c r="GBM7" s="100"/>
      <c r="GBP7" s="102"/>
      <c r="GBQ7" s="102"/>
      <c r="GBR7" s="100"/>
      <c r="GBT7" s="85"/>
      <c r="GBV7" s="85"/>
      <c r="GBW7" s="97"/>
      <c r="GBX7" s="98"/>
      <c r="GBY7" s="96"/>
      <c r="GBZ7" s="100"/>
      <c r="GCH7" s="100"/>
      <c r="GCK7" s="102"/>
      <c r="GCL7" s="102"/>
      <c r="GCM7" s="100"/>
      <c r="GCO7" s="85"/>
      <c r="GCQ7" s="85"/>
      <c r="GCR7" s="97"/>
      <c r="GCS7" s="98"/>
      <c r="GCT7" s="96"/>
      <c r="GCU7" s="100"/>
      <c r="GDC7" s="100"/>
      <c r="GDF7" s="102"/>
      <c r="GDG7" s="102"/>
      <c r="GDH7" s="100"/>
      <c r="GDJ7" s="85"/>
      <c r="GDL7" s="85"/>
      <c r="GDM7" s="97"/>
      <c r="GDN7" s="98"/>
      <c r="GDO7" s="96"/>
      <c r="GDP7" s="100"/>
      <c r="GDX7" s="100"/>
      <c r="GEA7" s="102"/>
      <c r="GEB7" s="102"/>
      <c r="GEC7" s="100"/>
      <c r="GEE7" s="85"/>
      <c r="GEG7" s="85"/>
      <c r="GEH7" s="97"/>
      <c r="GEI7" s="98"/>
      <c r="GEJ7" s="96"/>
      <c r="GEK7" s="100"/>
      <c r="GES7" s="100"/>
      <c r="GEV7" s="102"/>
      <c r="GEW7" s="102"/>
      <c r="GEX7" s="100"/>
      <c r="GEZ7" s="85"/>
      <c r="GFB7" s="85"/>
      <c r="GFC7" s="97"/>
      <c r="GFD7" s="98"/>
      <c r="GFE7" s="96"/>
      <c r="GFF7" s="100"/>
      <c r="GFN7" s="100"/>
      <c r="GFQ7" s="102"/>
      <c r="GFR7" s="102"/>
      <c r="GFS7" s="100"/>
      <c r="GFU7" s="85"/>
      <c r="GFW7" s="85"/>
      <c r="GFX7" s="97"/>
      <c r="GFY7" s="98"/>
      <c r="GFZ7" s="96"/>
      <c r="GGA7" s="100"/>
      <c r="GGI7" s="100"/>
      <c r="GGL7" s="102"/>
      <c r="GGM7" s="102"/>
      <c r="GGN7" s="100"/>
      <c r="GGP7" s="85"/>
      <c r="GGR7" s="85"/>
      <c r="GGS7" s="97"/>
      <c r="GGT7" s="98"/>
      <c r="GGU7" s="96"/>
      <c r="GGV7" s="100"/>
      <c r="GHD7" s="100"/>
      <c r="GHG7" s="102"/>
      <c r="GHH7" s="102"/>
      <c r="GHI7" s="100"/>
      <c r="GHK7" s="85"/>
      <c r="GHM7" s="85"/>
      <c r="GHN7" s="97"/>
      <c r="GHO7" s="98"/>
      <c r="GHP7" s="96"/>
      <c r="GHQ7" s="100"/>
      <c r="GHY7" s="100"/>
      <c r="GIB7" s="102"/>
      <c r="GIC7" s="102"/>
      <c r="GID7" s="100"/>
      <c r="GIF7" s="85"/>
      <c r="GIH7" s="85"/>
      <c r="GII7" s="97"/>
      <c r="GIJ7" s="98"/>
      <c r="GIK7" s="96"/>
      <c r="GIL7" s="100"/>
      <c r="GIT7" s="100"/>
      <c r="GIW7" s="102"/>
      <c r="GIX7" s="102"/>
      <c r="GIY7" s="100"/>
      <c r="GJA7" s="85"/>
      <c r="GJC7" s="85"/>
      <c r="GJD7" s="97"/>
      <c r="GJE7" s="98"/>
      <c r="GJF7" s="96"/>
      <c r="GJG7" s="100"/>
      <c r="GJO7" s="100"/>
      <c r="GJR7" s="102"/>
      <c r="GJS7" s="102"/>
      <c r="GJT7" s="100"/>
      <c r="GJV7" s="85"/>
      <c r="GJX7" s="85"/>
      <c r="GJY7" s="97"/>
      <c r="GJZ7" s="98"/>
      <c r="GKA7" s="96"/>
      <c r="GKB7" s="100"/>
      <c r="GKJ7" s="100"/>
      <c r="GKM7" s="102"/>
      <c r="GKN7" s="102"/>
      <c r="GKO7" s="100"/>
      <c r="GKQ7" s="85"/>
      <c r="GKS7" s="85"/>
      <c r="GKT7" s="97"/>
      <c r="GKU7" s="98"/>
      <c r="GKV7" s="96"/>
      <c r="GKW7" s="100"/>
      <c r="GLE7" s="100"/>
      <c r="GLH7" s="102"/>
      <c r="GLI7" s="102"/>
      <c r="GLJ7" s="100"/>
      <c r="GLL7" s="85"/>
      <c r="GLN7" s="85"/>
      <c r="GLO7" s="97"/>
      <c r="GLP7" s="98"/>
      <c r="GLQ7" s="96"/>
      <c r="GLR7" s="100"/>
      <c r="GLZ7" s="100"/>
      <c r="GMC7" s="102"/>
      <c r="GMD7" s="102"/>
      <c r="GME7" s="100"/>
      <c r="GMG7" s="85"/>
      <c r="GMI7" s="85"/>
      <c r="GMJ7" s="97"/>
      <c r="GMK7" s="98"/>
      <c r="GML7" s="96"/>
      <c r="GMM7" s="100"/>
      <c r="GMU7" s="100"/>
      <c r="GMX7" s="102"/>
      <c r="GMY7" s="102"/>
      <c r="GMZ7" s="100"/>
      <c r="GNB7" s="85"/>
      <c r="GND7" s="85"/>
      <c r="GNE7" s="97"/>
      <c r="GNF7" s="98"/>
      <c r="GNG7" s="96"/>
      <c r="GNH7" s="100"/>
      <c r="GNP7" s="100"/>
      <c r="GNS7" s="102"/>
      <c r="GNT7" s="102"/>
      <c r="GNU7" s="100"/>
      <c r="GNW7" s="85"/>
      <c r="GNY7" s="85"/>
      <c r="GNZ7" s="97"/>
      <c r="GOA7" s="98"/>
      <c r="GOB7" s="96"/>
      <c r="GOC7" s="100"/>
      <c r="GOK7" s="100"/>
      <c r="GON7" s="102"/>
      <c r="GOO7" s="102"/>
      <c r="GOP7" s="100"/>
      <c r="GOR7" s="85"/>
      <c r="GOT7" s="85"/>
      <c r="GOU7" s="97"/>
      <c r="GOV7" s="98"/>
      <c r="GOW7" s="96"/>
      <c r="GOX7" s="100"/>
      <c r="GPF7" s="100"/>
      <c r="GPI7" s="102"/>
      <c r="GPJ7" s="102"/>
      <c r="GPK7" s="100"/>
      <c r="GPM7" s="85"/>
      <c r="GPO7" s="85"/>
      <c r="GPP7" s="97"/>
      <c r="GPQ7" s="98"/>
      <c r="GPR7" s="96"/>
      <c r="GPS7" s="100"/>
      <c r="GQA7" s="100"/>
      <c r="GQD7" s="102"/>
      <c r="GQE7" s="102"/>
      <c r="GQF7" s="100"/>
      <c r="GQH7" s="85"/>
      <c r="GQJ7" s="85"/>
      <c r="GQK7" s="97"/>
      <c r="GQL7" s="98"/>
      <c r="GQM7" s="96"/>
      <c r="GQN7" s="100"/>
      <c r="GQV7" s="100"/>
      <c r="GQY7" s="102"/>
      <c r="GQZ7" s="102"/>
      <c r="GRA7" s="100"/>
      <c r="GRC7" s="85"/>
      <c r="GRE7" s="85"/>
      <c r="GRF7" s="97"/>
      <c r="GRG7" s="98"/>
      <c r="GRH7" s="96"/>
      <c r="GRI7" s="100"/>
      <c r="GRQ7" s="100"/>
      <c r="GRT7" s="102"/>
      <c r="GRU7" s="102"/>
      <c r="GRV7" s="100"/>
      <c r="GRX7" s="85"/>
      <c r="GRZ7" s="85"/>
      <c r="GSA7" s="97"/>
      <c r="GSB7" s="98"/>
      <c r="GSC7" s="96"/>
      <c r="GSD7" s="100"/>
      <c r="GSL7" s="100"/>
      <c r="GSO7" s="102"/>
      <c r="GSP7" s="102"/>
      <c r="GSQ7" s="100"/>
      <c r="GSS7" s="85"/>
      <c r="GSU7" s="85"/>
      <c r="GSV7" s="97"/>
      <c r="GSW7" s="98"/>
      <c r="GSX7" s="96"/>
      <c r="GSY7" s="100"/>
      <c r="GTG7" s="100"/>
      <c r="GTJ7" s="102"/>
      <c r="GTK7" s="102"/>
      <c r="GTL7" s="100"/>
      <c r="GTN7" s="85"/>
      <c r="GTP7" s="85"/>
      <c r="GTQ7" s="97"/>
      <c r="GTR7" s="98"/>
      <c r="GTS7" s="96"/>
      <c r="GTT7" s="100"/>
      <c r="GUB7" s="100"/>
      <c r="GUE7" s="102"/>
      <c r="GUF7" s="102"/>
      <c r="GUG7" s="100"/>
      <c r="GUI7" s="85"/>
      <c r="GUK7" s="85"/>
      <c r="GUL7" s="97"/>
      <c r="GUM7" s="98"/>
      <c r="GUN7" s="96"/>
      <c r="GUO7" s="100"/>
      <c r="GUW7" s="100"/>
      <c r="GUZ7" s="102"/>
      <c r="GVA7" s="102"/>
      <c r="GVB7" s="100"/>
      <c r="GVD7" s="85"/>
      <c r="GVF7" s="85"/>
      <c r="GVG7" s="97"/>
      <c r="GVH7" s="98"/>
      <c r="GVI7" s="96"/>
      <c r="GVJ7" s="100"/>
      <c r="GVR7" s="100"/>
      <c r="GVU7" s="102"/>
      <c r="GVV7" s="102"/>
      <c r="GVW7" s="100"/>
      <c r="GVY7" s="85"/>
      <c r="GWA7" s="85"/>
      <c r="GWB7" s="97"/>
      <c r="GWC7" s="98"/>
      <c r="GWD7" s="96"/>
      <c r="GWE7" s="100"/>
      <c r="GWM7" s="100"/>
      <c r="GWP7" s="102"/>
      <c r="GWQ7" s="102"/>
      <c r="GWR7" s="100"/>
      <c r="GWT7" s="85"/>
      <c r="GWV7" s="85"/>
      <c r="GWW7" s="97"/>
      <c r="GWX7" s="98"/>
      <c r="GWY7" s="96"/>
      <c r="GWZ7" s="100"/>
      <c r="GXH7" s="100"/>
      <c r="GXK7" s="102"/>
      <c r="GXL7" s="102"/>
      <c r="GXM7" s="100"/>
      <c r="GXO7" s="85"/>
      <c r="GXQ7" s="85"/>
      <c r="GXR7" s="97"/>
      <c r="GXS7" s="98"/>
      <c r="GXT7" s="96"/>
      <c r="GXU7" s="100"/>
      <c r="GYC7" s="100"/>
      <c r="GYF7" s="102"/>
      <c r="GYG7" s="102"/>
      <c r="GYH7" s="100"/>
      <c r="GYJ7" s="85"/>
      <c r="GYL7" s="85"/>
      <c r="GYM7" s="97"/>
      <c r="GYN7" s="98"/>
      <c r="GYO7" s="96"/>
      <c r="GYP7" s="100"/>
      <c r="GYX7" s="100"/>
      <c r="GZA7" s="102"/>
      <c r="GZB7" s="102"/>
      <c r="GZC7" s="100"/>
      <c r="GZE7" s="85"/>
      <c r="GZG7" s="85"/>
      <c r="GZH7" s="97"/>
      <c r="GZI7" s="98"/>
      <c r="GZJ7" s="96"/>
      <c r="GZK7" s="100"/>
      <c r="GZS7" s="100"/>
      <c r="GZV7" s="102"/>
      <c r="GZW7" s="102"/>
      <c r="GZX7" s="100"/>
      <c r="GZZ7" s="85"/>
      <c r="HAB7" s="85"/>
      <c r="HAC7" s="97"/>
      <c r="HAD7" s="98"/>
      <c r="HAE7" s="96"/>
      <c r="HAF7" s="100"/>
      <c r="HAN7" s="100"/>
      <c r="HAQ7" s="102"/>
      <c r="HAR7" s="102"/>
      <c r="HAS7" s="100"/>
      <c r="HAU7" s="85"/>
      <c r="HAW7" s="85"/>
      <c r="HAX7" s="97"/>
      <c r="HAY7" s="98"/>
      <c r="HAZ7" s="96"/>
      <c r="HBA7" s="100"/>
      <c r="HBI7" s="100"/>
      <c r="HBL7" s="102"/>
      <c r="HBM7" s="102"/>
      <c r="HBN7" s="100"/>
      <c r="HBP7" s="85"/>
      <c r="HBR7" s="85"/>
      <c r="HBS7" s="97"/>
      <c r="HBT7" s="98"/>
      <c r="HBU7" s="96"/>
      <c r="HBV7" s="100"/>
      <c r="HCD7" s="100"/>
      <c r="HCG7" s="102"/>
      <c r="HCH7" s="102"/>
      <c r="HCI7" s="100"/>
      <c r="HCK7" s="85"/>
      <c r="HCM7" s="85"/>
      <c r="HCN7" s="97"/>
      <c r="HCO7" s="98"/>
      <c r="HCP7" s="96"/>
      <c r="HCQ7" s="100"/>
      <c r="HCY7" s="100"/>
      <c r="HDB7" s="102"/>
      <c r="HDC7" s="102"/>
      <c r="HDD7" s="100"/>
      <c r="HDF7" s="85"/>
      <c r="HDH7" s="85"/>
      <c r="HDI7" s="97"/>
      <c r="HDJ7" s="98"/>
      <c r="HDK7" s="96"/>
      <c r="HDL7" s="100"/>
      <c r="HDT7" s="100"/>
      <c r="HDW7" s="102"/>
      <c r="HDX7" s="102"/>
      <c r="HDY7" s="100"/>
      <c r="HEA7" s="85"/>
      <c r="HEC7" s="85"/>
      <c r="HED7" s="97"/>
      <c r="HEE7" s="98"/>
      <c r="HEF7" s="96"/>
      <c r="HEG7" s="100"/>
      <c r="HEO7" s="100"/>
      <c r="HER7" s="102"/>
      <c r="HES7" s="102"/>
      <c r="HET7" s="100"/>
      <c r="HEV7" s="85"/>
      <c r="HEX7" s="85"/>
      <c r="HEY7" s="97"/>
      <c r="HEZ7" s="98"/>
      <c r="HFA7" s="96"/>
      <c r="HFB7" s="100"/>
      <c r="HFJ7" s="100"/>
      <c r="HFM7" s="102"/>
      <c r="HFN7" s="102"/>
      <c r="HFO7" s="100"/>
      <c r="HFQ7" s="85"/>
      <c r="HFS7" s="85"/>
      <c r="HFT7" s="97"/>
      <c r="HFU7" s="98"/>
      <c r="HFV7" s="96"/>
      <c r="HFW7" s="100"/>
      <c r="HGE7" s="100"/>
      <c r="HGH7" s="102"/>
      <c r="HGI7" s="102"/>
      <c r="HGJ7" s="100"/>
      <c r="HGL7" s="85"/>
      <c r="HGN7" s="85"/>
      <c r="HGO7" s="97"/>
      <c r="HGP7" s="98"/>
      <c r="HGQ7" s="96"/>
      <c r="HGR7" s="100"/>
      <c r="HGZ7" s="100"/>
      <c r="HHC7" s="102"/>
      <c r="HHD7" s="102"/>
      <c r="HHE7" s="100"/>
      <c r="HHG7" s="85"/>
      <c r="HHI7" s="85"/>
      <c r="HHJ7" s="97"/>
      <c r="HHK7" s="98"/>
      <c r="HHL7" s="96"/>
      <c r="HHM7" s="100"/>
      <c r="HHU7" s="100"/>
      <c r="HHX7" s="102"/>
      <c r="HHY7" s="102"/>
      <c r="HHZ7" s="100"/>
      <c r="HIB7" s="85"/>
      <c r="HID7" s="85"/>
      <c r="HIE7" s="97"/>
      <c r="HIF7" s="98"/>
      <c r="HIG7" s="96"/>
      <c r="HIH7" s="100"/>
      <c r="HIP7" s="100"/>
      <c r="HIS7" s="102"/>
      <c r="HIT7" s="102"/>
      <c r="HIU7" s="100"/>
      <c r="HIW7" s="85"/>
      <c r="HIY7" s="85"/>
      <c r="HIZ7" s="97"/>
      <c r="HJA7" s="98"/>
      <c r="HJB7" s="96"/>
      <c r="HJC7" s="100"/>
      <c r="HJK7" s="100"/>
      <c r="HJN7" s="102"/>
      <c r="HJO7" s="102"/>
      <c r="HJP7" s="100"/>
      <c r="HJR7" s="85"/>
      <c r="HJT7" s="85"/>
      <c r="HJU7" s="97"/>
      <c r="HJV7" s="98"/>
      <c r="HJW7" s="96"/>
      <c r="HJX7" s="100"/>
      <c r="HKF7" s="100"/>
      <c r="HKI7" s="102"/>
      <c r="HKJ7" s="102"/>
      <c r="HKK7" s="100"/>
      <c r="HKM7" s="85"/>
      <c r="HKO7" s="85"/>
      <c r="HKP7" s="97"/>
      <c r="HKQ7" s="98"/>
      <c r="HKR7" s="96"/>
      <c r="HKS7" s="100"/>
      <c r="HLA7" s="100"/>
      <c r="HLD7" s="102"/>
      <c r="HLE7" s="102"/>
      <c r="HLF7" s="100"/>
      <c r="HLH7" s="85"/>
      <c r="HLJ7" s="85"/>
      <c r="HLK7" s="97"/>
      <c r="HLL7" s="98"/>
      <c r="HLM7" s="96"/>
      <c r="HLN7" s="100"/>
      <c r="HLV7" s="100"/>
      <c r="HLY7" s="102"/>
      <c r="HLZ7" s="102"/>
      <c r="HMA7" s="100"/>
      <c r="HMC7" s="85"/>
      <c r="HME7" s="85"/>
      <c r="HMF7" s="97"/>
      <c r="HMG7" s="98"/>
      <c r="HMH7" s="96"/>
      <c r="HMI7" s="100"/>
      <c r="HMQ7" s="100"/>
      <c r="HMT7" s="102"/>
      <c r="HMU7" s="102"/>
      <c r="HMV7" s="100"/>
      <c r="HMX7" s="85"/>
      <c r="HMZ7" s="85"/>
      <c r="HNA7" s="97"/>
      <c r="HNB7" s="98"/>
      <c r="HNC7" s="96"/>
      <c r="HND7" s="100"/>
      <c r="HNL7" s="100"/>
      <c r="HNO7" s="102"/>
      <c r="HNP7" s="102"/>
      <c r="HNQ7" s="100"/>
      <c r="HNS7" s="85"/>
      <c r="HNU7" s="85"/>
      <c r="HNV7" s="97"/>
      <c r="HNW7" s="98"/>
      <c r="HNX7" s="96"/>
      <c r="HNY7" s="100"/>
      <c r="HOG7" s="100"/>
      <c r="HOJ7" s="102"/>
      <c r="HOK7" s="102"/>
      <c r="HOL7" s="100"/>
      <c r="HON7" s="85"/>
      <c r="HOP7" s="85"/>
      <c r="HOQ7" s="97"/>
      <c r="HOR7" s="98"/>
      <c r="HOS7" s="96"/>
      <c r="HOT7" s="100"/>
      <c r="HPB7" s="100"/>
      <c r="HPE7" s="102"/>
      <c r="HPF7" s="102"/>
      <c r="HPG7" s="100"/>
      <c r="HPI7" s="85"/>
      <c r="HPK7" s="85"/>
      <c r="HPL7" s="97"/>
      <c r="HPM7" s="98"/>
      <c r="HPN7" s="96"/>
      <c r="HPO7" s="100"/>
      <c r="HPW7" s="100"/>
      <c r="HPZ7" s="102"/>
      <c r="HQA7" s="102"/>
      <c r="HQB7" s="100"/>
      <c r="HQD7" s="85"/>
      <c r="HQF7" s="85"/>
      <c r="HQG7" s="97"/>
      <c r="HQH7" s="98"/>
      <c r="HQI7" s="96"/>
      <c r="HQJ7" s="100"/>
      <c r="HQR7" s="100"/>
      <c r="HQU7" s="102"/>
      <c r="HQV7" s="102"/>
      <c r="HQW7" s="100"/>
      <c r="HQY7" s="85"/>
      <c r="HRA7" s="85"/>
      <c r="HRB7" s="97"/>
      <c r="HRC7" s="98"/>
      <c r="HRD7" s="96"/>
      <c r="HRE7" s="100"/>
      <c r="HRM7" s="100"/>
      <c r="HRP7" s="102"/>
      <c r="HRQ7" s="102"/>
      <c r="HRR7" s="100"/>
      <c r="HRT7" s="85"/>
      <c r="HRV7" s="85"/>
      <c r="HRW7" s="97"/>
      <c r="HRX7" s="98"/>
      <c r="HRY7" s="96"/>
      <c r="HRZ7" s="100"/>
      <c r="HSH7" s="100"/>
      <c r="HSK7" s="102"/>
      <c r="HSL7" s="102"/>
      <c r="HSM7" s="100"/>
      <c r="HSO7" s="85"/>
      <c r="HSQ7" s="85"/>
      <c r="HSR7" s="97"/>
      <c r="HSS7" s="98"/>
      <c r="HST7" s="96"/>
      <c r="HSU7" s="100"/>
      <c r="HTC7" s="100"/>
      <c r="HTF7" s="102"/>
      <c r="HTG7" s="102"/>
      <c r="HTH7" s="100"/>
      <c r="HTJ7" s="85"/>
      <c r="HTL7" s="85"/>
      <c r="HTM7" s="97"/>
      <c r="HTN7" s="98"/>
      <c r="HTO7" s="96"/>
      <c r="HTP7" s="100"/>
      <c r="HTX7" s="100"/>
      <c r="HUA7" s="102"/>
      <c r="HUB7" s="102"/>
      <c r="HUC7" s="100"/>
      <c r="HUE7" s="85"/>
      <c r="HUG7" s="85"/>
      <c r="HUH7" s="97"/>
      <c r="HUI7" s="98"/>
      <c r="HUJ7" s="96"/>
      <c r="HUK7" s="100"/>
      <c r="HUS7" s="100"/>
      <c r="HUV7" s="102"/>
      <c r="HUW7" s="102"/>
      <c r="HUX7" s="100"/>
      <c r="HUZ7" s="85"/>
      <c r="HVB7" s="85"/>
      <c r="HVC7" s="97"/>
      <c r="HVD7" s="98"/>
      <c r="HVE7" s="96"/>
      <c r="HVF7" s="100"/>
      <c r="HVN7" s="100"/>
      <c r="HVQ7" s="102"/>
      <c r="HVR7" s="102"/>
      <c r="HVS7" s="100"/>
      <c r="HVU7" s="85"/>
      <c r="HVW7" s="85"/>
      <c r="HVX7" s="97"/>
      <c r="HVY7" s="98"/>
      <c r="HVZ7" s="96"/>
      <c r="HWA7" s="100"/>
      <c r="HWI7" s="100"/>
      <c r="HWL7" s="102"/>
      <c r="HWM7" s="102"/>
      <c r="HWN7" s="100"/>
      <c r="HWP7" s="85"/>
      <c r="HWR7" s="85"/>
      <c r="HWS7" s="97"/>
      <c r="HWT7" s="98"/>
      <c r="HWU7" s="96"/>
      <c r="HWV7" s="100"/>
      <c r="HXD7" s="100"/>
      <c r="HXG7" s="102"/>
      <c r="HXH7" s="102"/>
      <c r="HXI7" s="100"/>
      <c r="HXK7" s="85"/>
      <c r="HXM7" s="85"/>
      <c r="HXN7" s="97"/>
      <c r="HXO7" s="98"/>
      <c r="HXP7" s="96"/>
      <c r="HXQ7" s="100"/>
      <c r="HXY7" s="100"/>
      <c r="HYB7" s="102"/>
      <c r="HYC7" s="102"/>
      <c r="HYD7" s="100"/>
      <c r="HYF7" s="85"/>
      <c r="HYH7" s="85"/>
      <c r="HYI7" s="97"/>
      <c r="HYJ7" s="98"/>
      <c r="HYK7" s="96"/>
      <c r="HYL7" s="100"/>
      <c r="HYT7" s="100"/>
      <c r="HYW7" s="102"/>
      <c r="HYX7" s="102"/>
      <c r="HYY7" s="100"/>
      <c r="HZA7" s="85"/>
      <c r="HZC7" s="85"/>
      <c r="HZD7" s="97"/>
      <c r="HZE7" s="98"/>
      <c r="HZF7" s="96"/>
      <c r="HZG7" s="100"/>
      <c r="HZO7" s="100"/>
      <c r="HZR7" s="102"/>
      <c r="HZS7" s="102"/>
      <c r="HZT7" s="100"/>
      <c r="HZV7" s="85"/>
      <c r="HZX7" s="85"/>
      <c r="HZY7" s="97"/>
      <c r="HZZ7" s="98"/>
      <c r="IAA7" s="96"/>
      <c r="IAB7" s="100"/>
      <c r="IAJ7" s="100"/>
      <c r="IAM7" s="102"/>
      <c r="IAN7" s="102"/>
      <c r="IAO7" s="100"/>
      <c r="IAQ7" s="85"/>
      <c r="IAS7" s="85"/>
      <c r="IAT7" s="97"/>
      <c r="IAU7" s="98"/>
      <c r="IAV7" s="96"/>
      <c r="IAW7" s="100"/>
      <c r="IBE7" s="100"/>
      <c r="IBH7" s="102"/>
      <c r="IBI7" s="102"/>
      <c r="IBJ7" s="100"/>
      <c r="IBL7" s="85"/>
      <c r="IBN7" s="85"/>
      <c r="IBO7" s="97"/>
      <c r="IBP7" s="98"/>
      <c r="IBQ7" s="96"/>
      <c r="IBR7" s="100"/>
      <c r="IBZ7" s="100"/>
      <c r="ICC7" s="102"/>
      <c r="ICD7" s="102"/>
      <c r="ICE7" s="100"/>
      <c r="ICG7" s="85"/>
      <c r="ICI7" s="85"/>
      <c r="ICJ7" s="97"/>
      <c r="ICK7" s="98"/>
      <c r="ICL7" s="96"/>
      <c r="ICM7" s="100"/>
      <c r="ICU7" s="100"/>
      <c r="ICX7" s="102"/>
      <c r="ICY7" s="102"/>
      <c r="ICZ7" s="100"/>
      <c r="IDB7" s="85"/>
      <c r="IDD7" s="85"/>
      <c r="IDE7" s="97"/>
      <c r="IDF7" s="98"/>
      <c r="IDG7" s="96"/>
      <c r="IDH7" s="100"/>
      <c r="IDP7" s="100"/>
      <c r="IDS7" s="102"/>
      <c r="IDT7" s="102"/>
      <c r="IDU7" s="100"/>
      <c r="IDW7" s="85"/>
      <c r="IDY7" s="85"/>
      <c r="IDZ7" s="97"/>
      <c r="IEA7" s="98"/>
      <c r="IEB7" s="96"/>
      <c r="IEC7" s="100"/>
      <c r="IEK7" s="100"/>
      <c r="IEN7" s="102"/>
      <c r="IEO7" s="102"/>
      <c r="IEP7" s="100"/>
      <c r="IER7" s="85"/>
      <c r="IET7" s="85"/>
      <c r="IEU7" s="97"/>
      <c r="IEV7" s="98"/>
      <c r="IEW7" s="96"/>
      <c r="IEX7" s="100"/>
      <c r="IFF7" s="100"/>
      <c r="IFI7" s="102"/>
      <c r="IFJ7" s="102"/>
      <c r="IFK7" s="100"/>
      <c r="IFM7" s="85"/>
      <c r="IFO7" s="85"/>
      <c r="IFP7" s="97"/>
      <c r="IFQ7" s="98"/>
      <c r="IFR7" s="96"/>
      <c r="IFS7" s="100"/>
      <c r="IGA7" s="100"/>
      <c r="IGD7" s="102"/>
      <c r="IGE7" s="102"/>
      <c r="IGF7" s="100"/>
      <c r="IGH7" s="85"/>
      <c r="IGJ7" s="85"/>
      <c r="IGK7" s="97"/>
      <c r="IGL7" s="98"/>
      <c r="IGM7" s="96"/>
      <c r="IGN7" s="100"/>
      <c r="IGV7" s="100"/>
      <c r="IGY7" s="102"/>
      <c r="IGZ7" s="102"/>
      <c r="IHA7" s="100"/>
      <c r="IHC7" s="85"/>
      <c r="IHE7" s="85"/>
      <c r="IHF7" s="97"/>
      <c r="IHG7" s="98"/>
      <c r="IHH7" s="96"/>
      <c r="IHI7" s="100"/>
      <c r="IHQ7" s="100"/>
      <c r="IHT7" s="102"/>
      <c r="IHU7" s="102"/>
      <c r="IHV7" s="100"/>
      <c r="IHX7" s="85"/>
      <c r="IHZ7" s="85"/>
      <c r="IIA7" s="97"/>
      <c r="IIB7" s="98"/>
      <c r="IIC7" s="96"/>
      <c r="IID7" s="100"/>
      <c r="IIL7" s="100"/>
      <c r="IIO7" s="102"/>
      <c r="IIP7" s="102"/>
      <c r="IIQ7" s="100"/>
      <c r="IIS7" s="85"/>
      <c r="IIU7" s="85"/>
      <c r="IIV7" s="97"/>
      <c r="IIW7" s="98"/>
      <c r="IIX7" s="96"/>
      <c r="IIY7" s="100"/>
      <c r="IJG7" s="100"/>
      <c r="IJJ7" s="102"/>
      <c r="IJK7" s="102"/>
      <c r="IJL7" s="100"/>
      <c r="IJN7" s="85"/>
      <c r="IJP7" s="85"/>
      <c r="IJQ7" s="97"/>
      <c r="IJR7" s="98"/>
      <c r="IJS7" s="96"/>
      <c r="IJT7" s="100"/>
      <c r="IKB7" s="100"/>
      <c r="IKE7" s="102"/>
      <c r="IKF7" s="102"/>
      <c r="IKG7" s="100"/>
      <c r="IKI7" s="85"/>
      <c r="IKK7" s="85"/>
      <c r="IKL7" s="97"/>
      <c r="IKM7" s="98"/>
      <c r="IKN7" s="96"/>
      <c r="IKO7" s="100"/>
      <c r="IKW7" s="100"/>
      <c r="IKZ7" s="102"/>
      <c r="ILA7" s="102"/>
      <c r="ILB7" s="100"/>
      <c r="ILD7" s="85"/>
      <c r="ILF7" s="85"/>
      <c r="ILG7" s="97"/>
      <c r="ILH7" s="98"/>
      <c r="ILI7" s="96"/>
      <c r="ILJ7" s="100"/>
      <c r="ILR7" s="100"/>
      <c r="ILU7" s="102"/>
      <c r="ILV7" s="102"/>
      <c r="ILW7" s="100"/>
      <c r="ILY7" s="85"/>
      <c r="IMA7" s="85"/>
      <c r="IMB7" s="97"/>
      <c r="IMC7" s="98"/>
      <c r="IMD7" s="96"/>
      <c r="IME7" s="100"/>
      <c r="IMM7" s="100"/>
      <c r="IMP7" s="102"/>
      <c r="IMQ7" s="102"/>
      <c r="IMR7" s="100"/>
      <c r="IMT7" s="85"/>
      <c r="IMV7" s="85"/>
      <c r="IMW7" s="97"/>
      <c r="IMX7" s="98"/>
      <c r="IMY7" s="96"/>
      <c r="IMZ7" s="100"/>
      <c r="INH7" s="100"/>
      <c r="INK7" s="102"/>
      <c r="INL7" s="102"/>
      <c r="INM7" s="100"/>
      <c r="INO7" s="85"/>
      <c r="INQ7" s="85"/>
      <c r="INR7" s="97"/>
      <c r="INS7" s="98"/>
      <c r="INT7" s="96"/>
      <c r="INU7" s="100"/>
      <c r="IOC7" s="100"/>
      <c r="IOF7" s="102"/>
      <c r="IOG7" s="102"/>
      <c r="IOH7" s="100"/>
      <c r="IOJ7" s="85"/>
      <c r="IOL7" s="85"/>
      <c r="IOM7" s="97"/>
      <c r="ION7" s="98"/>
      <c r="IOO7" s="96"/>
      <c r="IOP7" s="100"/>
      <c r="IOX7" s="100"/>
      <c r="IPA7" s="102"/>
      <c r="IPB7" s="102"/>
      <c r="IPC7" s="100"/>
      <c r="IPE7" s="85"/>
      <c r="IPG7" s="85"/>
      <c r="IPH7" s="97"/>
      <c r="IPI7" s="98"/>
      <c r="IPJ7" s="96"/>
      <c r="IPK7" s="100"/>
      <c r="IPS7" s="100"/>
      <c r="IPV7" s="102"/>
      <c r="IPW7" s="102"/>
      <c r="IPX7" s="100"/>
      <c r="IPZ7" s="85"/>
      <c r="IQB7" s="85"/>
      <c r="IQC7" s="97"/>
      <c r="IQD7" s="98"/>
      <c r="IQE7" s="96"/>
      <c r="IQF7" s="100"/>
      <c r="IQN7" s="100"/>
      <c r="IQQ7" s="102"/>
      <c r="IQR7" s="102"/>
      <c r="IQS7" s="100"/>
      <c r="IQU7" s="85"/>
      <c r="IQW7" s="85"/>
      <c r="IQX7" s="97"/>
      <c r="IQY7" s="98"/>
      <c r="IQZ7" s="96"/>
      <c r="IRA7" s="100"/>
      <c r="IRI7" s="100"/>
      <c r="IRL7" s="102"/>
      <c r="IRM7" s="102"/>
      <c r="IRN7" s="100"/>
      <c r="IRP7" s="85"/>
      <c r="IRR7" s="85"/>
      <c r="IRS7" s="97"/>
      <c r="IRT7" s="98"/>
      <c r="IRU7" s="96"/>
      <c r="IRV7" s="100"/>
      <c r="ISD7" s="100"/>
      <c r="ISG7" s="102"/>
      <c r="ISH7" s="102"/>
      <c r="ISI7" s="100"/>
      <c r="ISK7" s="85"/>
      <c r="ISM7" s="85"/>
      <c r="ISN7" s="97"/>
      <c r="ISO7" s="98"/>
      <c r="ISP7" s="96"/>
      <c r="ISQ7" s="100"/>
      <c r="ISY7" s="100"/>
      <c r="ITB7" s="102"/>
      <c r="ITC7" s="102"/>
      <c r="ITD7" s="100"/>
      <c r="ITF7" s="85"/>
      <c r="ITH7" s="85"/>
      <c r="ITI7" s="97"/>
      <c r="ITJ7" s="98"/>
      <c r="ITK7" s="96"/>
      <c r="ITL7" s="100"/>
      <c r="ITT7" s="100"/>
      <c r="ITW7" s="102"/>
      <c r="ITX7" s="102"/>
      <c r="ITY7" s="100"/>
      <c r="IUA7" s="85"/>
      <c r="IUC7" s="85"/>
      <c r="IUD7" s="97"/>
      <c r="IUE7" s="98"/>
      <c r="IUF7" s="96"/>
      <c r="IUG7" s="100"/>
      <c r="IUO7" s="100"/>
      <c r="IUR7" s="102"/>
      <c r="IUS7" s="102"/>
      <c r="IUT7" s="100"/>
      <c r="IUV7" s="85"/>
      <c r="IUX7" s="85"/>
      <c r="IUY7" s="97"/>
      <c r="IUZ7" s="98"/>
      <c r="IVA7" s="96"/>
      <c r="IVB7" s="100"/>
      <c r="IVJ7" s="100"/>
      <c r="IVM7" s="102"/>
      <c r="IVN7" s="102"/>
      <c r="IVO7" s="100"/>
      <c r="IVQ7" s="85"/>
      <c r="IVS7" s="85"/>
      <c r="IVT7" s="97"/>
      <c r="IVU7" s="98"/>
      <c r="IVV7" s="96"/>
      <c r="IVW7" s="100"/>
      <c r="IWE7" s="100"/>
      <c r="IWH7" s="102"/>
      <c r="IWI7" s="102"/>
      <c r="IWJ7" s="100"/>
      <c r="IWL7" s="85"/>
      <c r="IWN7" s="85"/>
      <c r="IWO7" s="97"/>
      <c r="IWP7" s="98"/>
      <c r="IWQ7" s="96"/>
      <c r="IWR7" s="100"/>
      <c r="IWZ7" s="100"/>
      <c r="IXC7" s="102"/>
      <c r="IXD7" s="102"/>
      <c r="IXE7" s="100"/>
      <c r="IXG7" s="85"/>
      <c r="IXI7" s="85"/>
      <c r="IXJ7" s="97"/>
      <c r="IXK7" s="98"/>
      <c r="IXL7" s="96"/>
      <c r="IXM7" s="100"/>
      <c r="IXU7" s="100"/>
      <c r="IXX7" s="102"/>
      <c r="IXY7" s="102"/>
      <c r="IXZ7" s="100"/>
      <c r="IYB7" s="85"/>
      <c r="IYD7" s="85"/>
      <c r="IYE7" s="97"/>
      <c r="IYF7" s="98"/>
      <c r="IYG7" s="96"/>
      <c r="IYH7" s="100"/>
      <c r="IYP7" s="100"/>
      <c r="IYS7" s="102"/>
      <c r="IYT7" s="102"/>
      <c r="IYU7" s="100"/>
      <c r="IYW7" s="85"/>
      <c r="IYY7" s="85"/>
      <c r="IYZ7" s="97"/>
      <c r="IZA7" s="98"/>
      <c r="IZB7" s="96"/>
      <c r="IZC7" s="100"/>
      <c r="IZK7" s="100"/>
      <c r="IZN7" s="102"/>
      <c r="IZO7" s="102"/>
      <c r="IZP7" s="100"/>
      <c r="IZR7" s="85"/>
      <c r="IZT7" s="85"/>
      <c r="IZU7" s="97"/>
      <c r="IZV7" s="98"/>
      <c r="IZW7" s="96"/>
      <c r="IZX7" s="100"/>
      <c r="JAF7" s="100"/>
      <c r="JAI7" s="102"/>
      <c r="JAJ7" s="102"/>
      <c r="JAK7" s="100"/>
      <c r="JAM7" s="85"/>
      <c r="JAO7" s="85"/>
      <c r="JAP7" s="97"/>
      <c r="JAQ7" s="98"/>
      <c r="JAR7" s="96"/>
      <c r="JAS7" s="100"/>
      <c r="JBA7" s="100"/>
      <c r="JBD7" s="102"/>
      <c r="JBE7" s="102"/>
      <c r="JBF7" s="100"/>
      <c r="JBH7" s="85"/>
      <c r="JBJ7" s="85"/>
      <c r="JBK7" s="97"/>
      <c r="JBL7" s="98"/>
      <c r="JBM7" s="96"/>
      <c r="JBN7" s="100"/>
      <c r="JBV7" s="100"/>
      <c r="JBY7" s="102"/>
      <c r="JBZ7" s="102"/>
      <c r="JCA7" s="100"/>
      <c r="JCC7" s="85"/>
      <c r="JCE7" s="85"/>
      <c r="JCF7" s="97"/>
      <c r="JCG7" s="98"/>
      <c r="JCH7" s="96"/>
      <c r="JCI7" s="100"/>
      <c r="JCQ7" s="100"/>
      <c r="JCT7" s="102"/>
      <c r="JCU7" s="102"/>
      <c r="JCV7" s="100"/>
      <c r="JCX7" s="85"/>
      <c r="JCZ7" s="85"/>
      <c r="JDA7" s="97"/>
      <c r="JDB7" s="98"/>
      <c r="JDC7" s="96"/>
      <c r="JDD7" s="100"/>
      <c r="JDL7" s="100"/>
      <c r="JDO7" s="102"/>
      <c r="JDP7" s="102"/>
      <c r="JDQ7" s="100"/>
      <c r="JDS7" s="85"/>
      <c r="JDU7" s="85"/>
      <c r="JDV7" s="97"/>
      <c r="JDW7" s="98"/>
      <c r="JDX7" s="96"/>
      <c r="JDY7" s="100"/>
      <c r="JEG7" s="100"/>
      <c r="JEJ7" s="102"/>
      <c r="JEK7" s="102"/>
      <c r="JEL7" s="100"/>
      <c r="JEN7" s="85"/>
      <c r="JEP7" s="85"/>
      <c r="JEQ7" s="97"/>
      <c r="JER7" s="98"/>
      <c r="JES7" s="96"/>
      <c r="JET7" s="100"/>
      <c r="JFB7" s="100"/>
      <c r="JFE7" s="102"/>
      <c r="JFF7" s="102"/>
      <c r="JFG7" s="100"/>
      <c r="JFI7" s="85"/>
      <c r="JFK7" s="85"/>
      <c r="JFL7" s="97"/>
      <c r="JFM7" s="98"/>
      <c r="JFN7" s="96"/>
      <c r="JFO7" s="100"/>
      <c r="JFW7" s="100"/>
      <c r="JFZ7" s="102"/>
      <c r="JGA7" s="102"/>
      <c r="JGB7" s="100"/>
      <c r="JGD7" s="85"/>
      <c r="JGF7" s="85"/>
      <c r="JGG7" s="97"/>
      <c r="JGH7" s="98"/>
      <c r="JGI7" s="96"/>
      <c r="JGJ7" s="100"/>
      <c r="JGR7" s="100"/>
      <c r="JGU7" s="102"/>
      <c r="JGV7" s="102"/>
      <c r="JGW7" s="100"/>
      <c r="JGY7" s="85"/>
      <c r="JHA7" s="85"/>
      <c r="JHB7" s="97"/>
      <c r="JHC7" s="98"/>
      <c r="JHD7" s="96"/>
      <c r="JHE7" s="100"/>
      <c r="JHM7" s="100"/>
      <c r="JHP7" s="102"/>
      <c r="JHQ7" s="102"/>
      <c r="JHR7" s="100"/>
      <c r="JHT7" s="85"/>
      <c r="JHV7" s="85"/>
      <c r="JHW7" s="97"/>
      <c r="JHX7" s="98"/>
      <c r="JHY7" s="96"/>
      <c r="JHZ7" s="100"/>
      <c r="JIH7" s="100"/>
      <c r="JIK7" s="102"/>
      <c r="JIL7" s="102"/>
      <c r="JIM7" s="100"/>
      <c r="JIO7" s="85"/>
      <c r="JIQ7" s="85"/>
      <c r="JIR7" s="97"/>
      <c r="JIS7" s="98"/>
      <c r="JIT7" s="96"/>
      <c r="JIU7" s="100"/>
      <c r="JJC7" s="100"/>
      <c r="JJF7" s="102"/>
      <c r="JJG7" s="102"/>
      <c r="JJH7" s="100"/>
      <c r="JJJ7" s="85"/>
      <c r="JJL7" s="85"/>
      <c r="JJM7" s="97"/>
      <c r="JJN7" s="98"/>
      <c r="JJO7" s="96"/>
      <c r="JJP7" s="100"/>
      <c r="JJX7" s="100"/>
      <c r="JKA7" s="102"/>
      <c r="JKB7" s="102"/>
      <c r="JKC7" s="100"/>
      <c r="JKE7" s="85"/>
      <c r="JKG7" s="85"/>
      <c r="JKH7" s="97"/>
      <c r="JKI7" s="98"/>
      <c r="JKJ7" s="96"/>
      <c r="JKK7" s="100"/>
      <c r="JKS7" s="100"/>
      <c r="JKV7" s="102"/>
      <c r="JKW7" s="102"/>
      <c r="JKX7" s="100"/>
      <c r="JKZ7" s="85"/>
      <c r="JLB7" s="85"/>
      <c r="JLC7" s="97"/>
      <c r="JLD7" s="98"/>
      <c r="JLE7" s="96"/>
      <c r="JLF7" s="100"/>
      <c r="JLN7" s="100"/>
      <c r="JLQ7" s="102"/>
      <c r="JLR7" s="102"/>
      <c r="JLS7" s="100"/>
      <c r="JLU7" s="85"/>
      <c r="JLW7" s="85"/>
      <c r="JLX7" s="97"/>
      <c r="JLY7" s="98"/>
      <c r="JLZ7" s="96"/>
      <c r="JMA7" s="100"/>
      <c r="JMI7" s="100"/>
      <c r="JML7" s="102"/>
      <c r="JMM7" s="102"/>
      <c r="JMN7" s="100"/>
      <c r="JMP7" s="85"/>
      <c r="JMR7" s="85"/>
      <c r="JMS7" s="97"/>
      <c r="JMT7" s="98"/>
      <c r="JMU7" s="96"/>
      <c r="JMV7" s="100"/>
      <c r="JND7" s="100"/>
      <c r="JNG7" s="102"/>
      <c r="JNH7" s="102"/>
      <c r="JNI7" s="100"/>
      <c r="JNK7" s="85"/>
      <c r="JNM7" s="85"/>
      <c r="JNN7" s="97"/>
      <c r="JNO7" s="98"/>
      <c r="JNP7" s="96"/>
      <c r="JNQ7" s="100"/>
      <c r="JNY7" s="100"/>
      <c r="JOB7" s="102"/>
      <c r="JOC7" s="102"/>
      <c r="JOD7" s="100"/>
      <c r="JOF7" s="85"/>
      <c r="JOH7" s="85"/>
      <c r="JOI7" s="97"/>
      <c r="JOJ7" s="98"/>
      <c r="JOK7" s="96"/>
      <c r="JOL7" s="100"/>
      <c r="JOT7" s="100"/>
      <c r="JOW7" s="102"/>
      <c r="JOX7" s="102"/>
      <c r="JOY7" s="100"/>
      <c r="JPA7" s="85"/>
      <c r="JPC7" s="85"/>
      <c r="JPD7" s="97"/>
      <c r="JPE7" s="98"/>
      <c r="JPF7" s="96"/>
      <c r="JPG7" s="100"/>
      <c r="JPO7" s="100"/>
      <c r="JPR7" s="102"/>
      <c r="JPS7" s="102"/>
      <c r="JPT7" s="100"/>
      <c r="JPV7" s="85"/>
      <c r="JPX7" s="85"/>
      <c r="JPY7" s="97"/>
      <c r="JPZ7" s="98"/>
      <c r="JQA7" s="96"/>
      <c r="JQB7" s="100"/>
      <c r="JQJ7" s="100"/>
      <c r="JQM7" s="102"/>
      <c r="JQN7" s="102"/>
      <c r="JQO7" s="100"/>
      <c r="JQQ7" s="85"/>
      <c r="JQS7" s="85"/>
      <c r="JQT7" s="97"/>
      <c r="JQU7" s="98"/>
      <c r="JQV7" s="96"/>
      <c r="JQW7" s="100"/>
      <c r="JRE7" s="100"/>
      <c r="JRH7" s="102"/>
      <c r="JRI7" s="102"/>
      <c r="JRJ7" s="100"/>
      <c r="JRL7" s="85"/>
      <c r="JRN7" s="85"/>
      <c r="JRO7" s="97"/>
      <c r="JRP7" s="98"/>
      <c r="JRQ7" s="96"/>
      <c r="JRR7" s="100"/>
      <c r="JRZ7" s="100"/>
      <c r="JSC7" s="102"/>
      <c r="JSD7" s="102"/>
      <c r="JSE7" s="100"/>
      <c r="JSG7" s="85"/>
      <c r="JSI7" s="85"/>
      <c r="JSJ7" s="97"/>
      <c r="JSK7" s="98"/>
      <c r="JSL7" s="96"/>
      <c r="JSM7" s="100"/>
      <c r="JSU7" s="100"/>
      <c r="JSX7" s="102"/>
      <c r="JSY7" s="102"/>
      <c r="JSZ7" s="100"/>
      <c r="JTB7" s="85"/>
      <c r="JTD7" s="85"/>
      <c r="JTE7" s="97"/>
      <c r="JTF7" s="98"/>
      <c r="JTG7" s="96"/>
      <c r="JTH7" s="100"/>
      <c r="JTP7" s="100"/>
      <c r="JTS7" s="102"/>
      <c r="JTT7" s="102"/>
      <c r="JTU7" s="100"/>
      <c r="JTW7" s="85"/>
      <c r="JTY7" s="85"/>
      <c r="JTZ7" s="97"/>
      <c r="JUA7" s="98"/>
      <c r="JUB7" s="96"/>
      <c r="JUC7" s="100"/>
      <c r="JUK7" s="100"/>
      <c r="JUN7" s="102"/>
      <c r="JUO7" s="102"/>
      <c r="JUP7" s="100"/>
      <c r="JUR7" s="85"/>
      <c r="JUT7" s="85"/>
      <c r="JUU7" s="97"/>
      <c r="JUV7" s="98"/>
      <c r="JUW7" s="96"/>
      <c r="JUX7" s="100"/>
      <c r="JVF7" s="100"/>
      <c r="JVI7" s="102"/>
      <c r="JVJ7" s="102"/>
      <c r="JVK7" s="100"/>
      <c r="JVM7" s="85"/>
      <c r="JVO7" s="85"/>
      <c r="JVP7" s="97"/>
      <c r="JVQ7" s="98"/>
      <c r="JVR7" s="96"/>
      <c r="JVS7" s="100"/>
      <c r="JWA7" s="100"/>
      <c r="JWD7" s="102"/>
      <c r="JWE7" s="102"/>
      <c r="JWF7" s="100"/>
      <c r="JWH7" s="85"/>
      <c r="JWJ7" s="85"/>
      <c r="JWK7" s="97"/>
      <c r="JWL7" s="98"/>
      <c r="JWM7" s="96"/>
      <c r="JWN7" s="100"/>
      <c r="JWV7" s="100"/>
      <c r="JWY7" s="102"/>
      <c r="JWZ7" s="102"/>
      <c r="JXA7" s="100"/>
      <c r="JXC7" s="85"/>
      <c r="JXE7" s="85"/>
      <c r="JXF7" s="97"/>
      <c r="JXG7" s="98"/>
      <c r="JXH7" s="96"/>
      <c r="JXI7" s="100"/>
      <c r="JXQ7" s="100"/>
      <c r="JXT7" s="102"/>
      <c r="JXU7" s="102"/>
      <c r="JXV7" s="100"/>
      <c r="JXX7" s="85"/>
      <c r="JXZ7" s="85"/>
      <c r="JYA7" s="97"/>
      <c r="JYB7" s="98"/>
      <c r="JYC7" s="96"/>
      <c r="JYD7" s="100"/>
      <c r="JYL7" s="100"/>
      <c r="JYO7" s="102"/>
      <c r="JYP7" s="102"/>
      <c r="JYQ7" s="100"/>
      <c r="JYS7" s="85"/>
      <c r="JYU7" s="85"/>
      <c r="JYV7" s="97"/>
      <c r="JYW7" s="98"/>
      <c r="JYX7" s="96"/>
      <c r="JYY7" s="100"/>
      <c r="JZG7" s="100"/>
      <c r="JZJ7" s="102"/>
      <c r="JZK7" s="102"/>
      <c r="JZL7" s="100"/>
      <c r="JZN7" s="85"/>
      <c r="JZP7" s="85"/>
      <c r="JZQ7" s="97"/>
      <c r="JZR7" s="98"/>
      <c r="JZS7" s="96"/>
      <c r="JZT7" s="100"/>
      <c r="KAB7" s="100"/>
      <c r="KAE7" s="102"/>
      <c r="KAF7" s="102"/>
      <c r="KAG7" s="100"/>
      <c r="KAI7" s="85"/>
      <c r="KAK7" s="85"/>
      <c r="KAL7" s="97"/>
      <c r="KAM7" s="98"/>
      <c r="KAN7" s="96"/>
      <c r="KAO7" s="100"/>
      <c r="KAW7" s="100"/>
      <c r="KAZ7" s="102"/>
      <c r="KBA7" s="102"/>
      <c r="KBB7" s="100"/>
      <c r="KBD7" s="85"/>
      <c r="KBF7" s="85"/>
      <c r="KBG7" s="97"/>
      <c r="KBH7" s="98"/>
      <c r="KBI7" s="96"/>
      <c r="KBJ7" s="100"/>
      <c r="KBR7" s="100"/>
      <c r="KBU7" s="102"/>
      <c r="KBV7" s="102"/>
      <c r="KBW7" s="100"/>
      <c r="KBY7" s="85"/>
      <c r="KCA7" s="85"/>
      <c r="KCB7" s="97"/>
      <c r="KCC7" s="98"/>
      <c r="KCD7" s="96"/>
      <c r="KCE7" s="100"/>
      <c r="KCM7" s="100"/>
      <c r="KCP7" s="102"/>
      <c r="KCQ7" s="102"/>
      <c r="KCR7" s="100"/>
      <c r="KCT7" s="85"/>
      <c r="KCV7" s="85"/>
      <c r="KCW7" s="97"/>
      <c r="KCX7" s="98"/>
      <c r="KCY7" s="96"/>
      <c r="KCZ7" s="100"/>
      <c r="KDH7" s="100"/>
      <c r="KDK7" s="102"/>
      <c r="KDL7" s="102"/>
      <c r="KDM7" s="100"/>
      <c r="KDO7" s="85"/>
      <c r="KDQ7" s="85"/>
      <c r="KDR7" s="97"/>
      <c r="KDS7" s="98"/>
      <c r="KDT7" s="96"/>
      <c r="KDU7" s="100"/>
      <c r="KEC7" s="100"/>
      <c r="KEF7" s="102"/>
      <c r="KEG7" s="102"/>
      <c r="KEH7" s="100"/>
      <c r="KEJ7" s="85"/>
      <c r="KEL7" s="85"/>
      <c r="KEM7" s="97"/>
      <c r="KEN7" s="98"/>
      <c r="KEO7" s="96"/>
      <c r="KEP7" s="100"/>
      <c r="KEX7" s="100"/>
      <c r="KFA7" s="102"/>
      <c r="KFB7" s="102"/>
      <c r="KFC7" s="100"/>
      <c r="KFE7" s="85"/>
      <c r="KFG7" s="85"/>
      <c r="KFH7" s="97"/>
      <c r="KFI7" s="98"/>
      <c r="KFJ7" s="96"/>
      <c r="KFK7" s="100"/>
      <c r="KFS7" s="100"/>
      <c r="KFV7" s="102"/>
      <c r="KFW7" s="102"/>
      <c r="KFX7" s="100"/>
      <c r="KFZ7" s="85"/>
      <c r="KGB7" s="85"/>
      <c r="KGC7" s="97"/>
      <c r="KGD7" s="98"/>
      <c r="KGE7" s="96"/>
      <c r="KGF7" s="100"/>
      <c r="KGN7" s="100"/>
      <c r="KGQ7" s="102"/>
      <c r="KGR7" s="102"/>
      <c r="KGS7" s="100"/>
      <c r="KGU7" s="85"/>
      <c r="KGW7" s="85"/>
      <c r="KGX7" s="97"/>
      <c r="KGY7" s="98"/>
      <c r="KGZ7" s="96"/>
      <c r="KHA7" s="100"/>
      <c r="KHI7" s="100"/>
      <c r="KHL7" s="102"/>
      <c r="KHM7" s="102"/>
      <c r="KHN7" s="100"/>
      <c r="KHP7" s="85"/>
      <c r="KHR7" s="85"/>
      <c r="KHS7" s="97"/>
      <c r="KHT7" s="98"/>
      <c r="KHU7" s="96"/>
      <c r="KHV7" s="100"/>
      <c r="KID7" s="100"/>
      <c r="KIG7" s="102"/>
      <c r="KIH7" s="102"/>
      <c r="KII7" s="100"/>
      <c r="KIK7" s="85"/>
      <c r="KIM7" s="85"/>
      <c r="KIN7" s="97"/>
      <c r="KIO7" s="98"/>
      <c r="KIP7" s="96"/>
      <c r="KIQ7" s="100"/>
      <c r="KIY7" s="100"/>
      <c r="KJB7" s="102"/>
      <c r="KJC7" s="102"/>
      <c r="KJD7" s="100"/>
      <c r="KJF7" s="85"/>
      <c r="KJH7" s="85"/>
      <c r="KJI7" s="97"/>
      <c r="KJJ7" s="98"/>
      <c r="KJK7" s="96"/>
      <c r="KJL7" s="100"/>
      <c r="KJT7" s="100"/>
      <c r="KJW7" s="102"/>
      <c r="KJX7" s="102"/>
      <c r="KJY7" s="100"/>
      <c r="KKA7" s="85"/>
      <c r="KKC7" s="85"/>
      <c r="KKD7" s="97"/>
      <c r="KKE7" s="98"/>
      <c r="KKF7" s="96"/>
      <c r="KKG7" s="100"/>
      <c r="KKO7" s="100"/>
      <c r="KKR7" s="102"/>
      <c r="KKS7" s="102"/>
      <c r="KKT7" s="100"/>
      <c r="KKV7" s="85"/>
      <c r="KKX7" s="85"/>
      <c r="KKY7" s="97"/>
      <c r="KKZ7" s="98"/>
      <c r="KLA7" s="96"/>
      <c r="KLB7" s="100"/>
      <c r="KLJ7" s="100"/>
      <c r="KLM7" s="102"/>
      <c r="KLN7" s="102"/>
      <c r="KLO7" s="100"/>
      <c r="KLQ7" s="85"/>
      <c r="KLS7" s="85"/>
      <c r="KLT7" s="97"/>
      <c r="KLU7" s="98"/>
      <c r="KLV7" s="96"/>
      <c r="KLW7" s="100"/>
      <c r="KME7" s="100"/>
      <c r="KMH7" s="102"/>
      <c r="KMI7" s="102"/>
      <c r="KMJ7" s="100"/>
      <c r="KML7" s="85"/>
      <c r="KMN7" s="85"/>
      <c r="KMO7" s="97"/>
      <c r="KMP7" s="98"/>
      <c r="KMQ7" s="96"/>
      <c r="KMR7" s="100"/>
      <c r="KMZ7" s="100"/>
      <c r="KNC7" s="102"/>
      <c r="KND7" s="102"/>
      <c r="KNE7" s="100"/>
      <c r="KNG7" s="85"/>
      <c r="KNI7" s="85"/>
      <c r="KNJ7" s="97"/>
      <c r="KNK7" s="98"/>
      <c r="KNL7" s="96"/>
      <c r="KNM7" s="100"/>
      <c r="KNU7" s="100"/>
      <c r="KNX7" s="102"/>
      <c r="KNY7" s="102"/>
      <c r="KNZ7" s="100"/>
      <c r="KOB7" s="85"/>
      <c r="KOD7" s="85"/>
      <c r="KOE7" s="97"/>
      <c r="KOF7" s="98"/>
      <c r="KOG7" s="96"/>
      <c r="KOH7" s="100"/>
      <c r="KOP7" s="100"/>
      <c r="KOS7" s="102"/>
      <c r="KOT7" s="102"/>
      <c r="KOU7" s="100"/>
      <c r="KOW7" s="85"/>
      <c r="KOY7" s="85"/>
      <c r="KOZ7" s="97"/>
      <c r="KPA7" s="98"/>
      <c r="KPB7" s="96"/>
      <c r="KPC7" s="100"/>
      <c r="KPK7" s="100"/>
      <c r="KPN7" s="102"/>
      <c r="KPO7" s="102"/>
      <c r="KPP7" s="100"/>
      <c r="KPR7" s="85"/>
      <c r="KPT7" s="85"/>
      <c r="KPU7" s="97"/>
      <c r="KPV7" s="98"/>
      <c r="KPW7" s="96"/>
      <c r="KPX7" s="100"/>
      <c r="KQF7" s="100"/>
      <c r="KQI7" s="102"/>
      <c r="KQJ7" s="102"/>
      <c r="KQK7" s="100"/>
      <c r="KQM7" s="85"/>
      <c r="KQO7" s="85"/>
      <c r="KQP7" s="97"/>
      <c r="KQQ7" s="98"/>
      <c r="KQR7" s="96"/>
      <c r="KQS7" s="100"/>
      <c r="KRA7" s="100"/>
      <c r="KRD7" s="102"/>
      <c r="KRE7" s="102"/>
      <c r="KRF7" s="100"/>
      <c r="KRH7" s="85"/>
      <c r="KRJ7" s="85"/>
      <c r="KRK7" s="97"/>
      <c r="KRL7" s="98"/>
      <c r="KRM7" s="96"/>
      <c r="KRN7" s="100"/>
      <c r="KRV7" s="100"/>
      <c r="KRY7" s="102"/>
      <c r="KRZ7" s="102"/>
      <c r="KSA7" s="100"/>
      <c r="KSC7" s="85"/>
      <c r="KSE7" s="85"/>
      <c r="KSF7" s="97"/>
      <c r="KSG7" s="98"/>
      <c r="KSH7" s="96"/>
      <c r="KSI7" s="100"/>
      <c r="KSQ7" s="100"/>
      <c r="KST7" s="102"/>
      <c r="KSU7" s="102"/>
      <c r="KSV7" s="100"/>
      <c r="KSX7" s="85"/>
      <c r="KSZ7" s="85"/>
      <c r="KTA7" s="97"/>
      <c r="KTB7" s="98"/>
      <c r="KTC7" s="96"/>
      <c r="KTD7" s="100"/>
      <c r="KTL7" s="100"/>
      <c r="KTO7" s="102"/>
      <c r="KTP7" s="102"/>
      <c r="KTQ7" s="100"/>
      <c r="KTS7" s="85"/>
      <c r="KTU7" s="85"/>
      <c r="KTV7" s="97"/>
      <c r="KTW7" s="98"/>
      <c r="KTX7" s="96"/>
      <c r="KTY7" s="100"/>
      <c r="KUG7" s="100"/>
      <c r="KUJ7" s="102"/>
      <c r="KUK7" s="102"/>
      <c r="KUL7" s="100"/>
      <c r="KUN7" s="85"/>
      <c r="KUP7" s="85"/>
      <c r="KUQ7" s="97"/>
      <c r="KUR7" s="98"/>
      <c r="KUS7" s="96"/>
      <c r="KUT7" s="100"/>
      <c r="KVB7" s="100"/>
      <c r="KVE7" s="102"/>
      <c r="KVF7" s="102"/>
      <c r="KVG7" s="100"/>
      <c r="KVI7" s="85"/>
      <c r="KVK7" s="85"/>
      <c r="KVL7" s="97"/>
      <c r="KVM7" s="98"/>
      <c r="KVN7" s="96"/>
      <c r="KVO7" s="100"/>
      <c r="KVW7" s="100"/>
      <c r="KVZ7" s="102"/>
      <c r="KWA7" s="102"/>
      <c r="KWB7" s="100"/>
      <c r="KWD7" s="85"/>
      <c r="KWF7" s="85"/>
      <c r="KWG7" s="97"/>
      <c r="KWH7" s="98"/>
      <c r="KWI7" s="96"/>
      <c r="KWJ7" s="100"/>
      <c r="KWR7" s="100"/>
      <c r="KWU7" s="102"/>
      <c r="KWV7" s="102"/>
      <c r="KWW7" s="100"/>
      <c r="KWY7" s="85"/>
      <c r="KXA7" s="85"/>
      <c r="KXB7" s="97"/>
      <c r="KXC7" s="98"/>
      <c r="KXD7" s="96"/>
      <c r="KXE7" s="100"/>
      <c r="KXM7" s="100"/>
      <c r="KXP7" s="102"/>
      <c r="KXQ7" s="102"/>
      <c r="KXR7" s="100"/>
      <c r="KXT7" s="85"/>
      <c r="KXV7" s="85"/>
      <c r="KXW7" s="97"/>
      <c r="KXX7" s="98"/>
      <c r="KXY7" s="96"/>
      <c r="KXZ7" s="100"/>
      <c r="KYH7" s="100"/>
      <c r="KYK7" s="102"/>
      <c r="KYL7" s="102"/>
      <c r="KYM7" s="100"/>
      <c r="KYO7" s="85"/>
      <c r="KYQ7" s="85"/>
      <c r="KYR7" s="97"/>
      <c r="KYS7" s="98"/>
      <c r="KYT7" s="96"/>
      <c r="KYU7" s="100"/>
      <c r="KZC7" s="100"/>
      <c r="KZF7" s="102"/>
      <c r="KZG7" s="102"/>
      <c r="KZH7" s="100"/>
      <c r="KZJ7" s="85"/>
      <c r="KZL7" s="85"/>
      <c r="KZM7" s="97"/>
      <c r="KZN7" s="98"/>
      <c r="KZO7" s="96"/>
      <c r="KZP7" s="100"/>
      <c r="KZX7" s="100"/>
      <c r="LAA7" s="102"/>
      <c r="LAB7" s="102"/>
      <c r="LAC7" s="100"/>
      <c r="LAE7" s="85"/>
      <c r="LAG7" s="85"/>
      <c r="LAH7" s="97"/>
      <c r="LAI7" s="98"/>
      <c r="LAJ7" s="96"/>
      <c r="LAK7" s="100"/>
      <c r="LAS7" s="100"/>
      <c r="LAV7" s="102"/>
      <c r="LAW7" s="102"/>
      <c r="LAX7" s="100"/>
      <c r="LAZ7" s="85"/>
      <c r="LBB7" s="85"/>
      <c r="LBC7" s="97"/>
      <c r="LBD7" s="98"/>
      <c r="LBE7" s="96"/>
      <c r="LBF7" s="100"/>
      <c r="LBN7" s="100"/>
      <c r="LBQ7" s="102"/>
      <c r="LBR7" s="102"/>
      <c r="LBS7" s="100"/>
      <c r="LBU7" s="85"/>
      <c r="LBW7" s="85"/>
      <c r="LBX7" s="97"/>
      <c r="LBY7" s="98"/>
      <c r="LBZ7" s="96"/>
      <c r="LCA7" s="100"/>
      <c r="LCI7" s="100"/>
      <c r="LCL7" s="102"/>
      <c r="LCM7" s="102"/>
      <c r="LCN7" s="100"/>
      <c r="LCP7" s="85"/>
      <c r="LCR7" s="85"/>
      <c r="LCS7" s="97"/>
      <c r="LCT7" s="98"/>
      <c r="LCU7" s="96"/>
      <c r="LCV7" s="100"/>
      <c r="LDD7" s="100"/>
      <c r="LDG7" s="102"/>
      <c r="LDH7" s="102"/>
      <c r="LDI7" s="100"/>
      <c r="LDK7" s="85"/>
      <c r="LDM7" s="85"/>
      <c r="LDN7" s="97"/>
      <c r="LDO7" s="98"/>
      <c r="LDP7" s="96"/>
      <c r="LDQ7" s="100"/>
      <c r="LDY7" s="100"/>
      <c r="LEB7" s="102"/>
      <c r="LEC7" s="102"/>
      <c r="LED7" s="100"/>
      <c r="LEF7" s="85"/>
      <c r="LEH7" s="85"/>
      <c r="LEI7" s="97"/>
      <c r="LEJ7" s="98"/>
      <c r="LEK7" s="96"/>
      <c r="LEL7" s="100"/>
      <c r="LET7" s="100"/>
      <c r="LEW7" s="102"/>
      <c r="LEX7" s="102"/>
      <c r="LEY7" s="100"/>
      <c r="LFA7" s="85"/>
      <c r="LFC7" s="85"/>
      <c r="LFD7" s="97"/>
      <c r="LFE7" s="98"/>
      <c r="LFF7" s="96"/>
      <c r="LFG7" s="100"/>
      <c r="LFO7" s="100"/>
      <c r="LFR7" s="102"/>
      <c r="LFS7" s="102"/>
      <c r="LFT7" s="100"/>
      <c r="LFV7" s="85"/>
      <c r="LFX7" s="85"/>
      <c r="LFY7" s="97"/>
      <c r="LFZ7" s="98"/>
      <c r="LGA7" s="96"/>
      <c r="LGB7" s="100"/>
      <c r="LGJ7" s="100"/>
      <c r="LGM7" s="102"/>
      <c r="LGN7" s="102"/>
      <c r="LGO7" s="100"/>
      <c r="LGQ7" s="85"/>
      <c r="LGS7" s="85"/>
      <c r="LGT7" s="97"/>
      <c r="LGU7" s="98"/>
      <c r="LGV7" s="96"/>
      <c r="LGW7" s="100"/>
      <c r="LHE7" s="100"/>
      <c r="LHH7" s="102"/>
      <c r="LHI7" s="102"/>
      <c r="LHJ7" s="100"/>
      <c r="LHL7" s="85"/>
      <c r="LHN7" s="85"/>
      <c r="LHO7" s="97"/>
      <c r="LHP7" s="98"/>
      <c r="LHQ7" s="96"/>
      <c r="LHR7" s="100"/>
      <c r="LHZ7" s="100"/>
      <c r="LIC7" s="102"/>
      <c r="LID7" s="102"/>
      <c r="LIE7" s="100"/>
      <c r="LIG7" s="85"/>
      <c r="LII7" s="85"/>
      <c r="LIJ7" s="97"/>
      <c r="LIK7" s="98"/>
      <c r="LIL7" s="96"/>
      <c r="LIM7" s="100"/>
      <c r="LIU7" s="100"/>
      <c r="LIX7" s="102"/>
      <c r="LIY7" s="102"/>
      <c r="LIZ7" s="100"/>
      <c r="LJB7" s="85"/>
      <c r="LJD7" s="85"/>
      <c r="LJE7" s="97"/>
      <c r="LJF7" s="98"/>
      <c r="LJG7" s="96"/>
      <c r="LJH7" s="100"/>
      <c r="LJP7" s="100"/>
      <c r="LJS7" s="102"/>
      <c r="LJT7" s="102"/>
      <c r="LJU7" s="100"/>
      <c r="LJW7" s="85"/>
      <c r="LJY7" s="85"/>
      <c r="LJZ7" s="97"/>
      <c r="LKA7" s="98"/>
      <c r="LKB7" s="96"/>
      <c r="LKC7" s="100"/>
      <c r="LKK7" s="100"/>
      <c r="LKN7" s="102"/>
      <c r="LKO7" s="102"/>
      <c r="LKP7" s="100"/>
      <c r="LKR7" s="85"/>
      <c r="LKT7" s="85"/>
      <c r="LKU7" s="97"/>
      <c r="LKV7" s="98"/>
      <c r="LKW7" s="96"/>
      <c r="LKX7" s="100"/>
      <c r="LLF7" s="100"/>
      <c r="LLI7" s="102"/>
      <c r="LLJ7" s="102"/>
      <c r="LLK7" s="100"/>
      <c r="LLM7" s="85"/>
      <c r="LLO7" s="85"/>
      <c r="LLP7" s="97"/>
      <c r="LLQ7" s="98"/>
      <c r="LLR7" s="96"/>
      <c r="LLS7" s="100"/>
      <c r="LMA7" s="100"/>
      <c r="LMD7" s="102"/>
      <c r="LME7" s="102"/>
      <c r="LMF7" s="100"/>
      <c r="LMH7" s="85"/>
      <c r="LMJ7" s="85"/>
      <c r="LMK7" s="97"/>
      <c r="LML7" s="98"/>
      <c r="LMM7" s="96"/>
      <c r="LMN7" s="100"/>
      <c r="LMV7" s="100"/>
      <c r="LMY7" s="102"/>
      <c r="LMZ7" s="102"/>
      <c r="LNA7" s="100"/>
      <c r="LNC7" s="85"/>
      <c r="LNE7" s="85"/>
      <c r="LNF7" s="97"/>
      <c r="LNG7" s="98"/>
      <c r="LNH7" s="96"/>
      <c r="LNI7" s="100"/>
      <c r="LNQ7" s="100"/>
      <c r="LNT7" s="102"/>
      <c r="LNU7" s="102"/>
      <c r="LNV7" s="100"/>
      <c r="LNX7" s="85"/>
      <c r="LNZ7" s="85"/>
      <c r="LOA7" s="97"/>
      <c r="LOB7" s="98"/>
      <c r="LOC7" s="96"/>
      <c r="LOD7" s="100"/>
      <c r="LOL7" s="100"/>
      <c r="LOO7" s="102"/>
      <c r="LOP7" s="102"/>
      <c r="LOQ7" s="100"/>
      <c r="LOS7" s="85"/>
      <c r="LOU7" s="85"/>
      <c r="LOV7" s="97"/>
      <c r="LOW7" s="98"/>
      <c r="LOX7" s="96"/>
      <c r="LOY7" s="100"/>
      <c r="LPG7" s="100"/>
      <c r="LPJ7" s="102"/>
      <c r="LPK7" s="102"/>
      <c r="LPL7" s="100"/>
      <c r="LPN7" s="85"/>
      <c r="LPP7" s="85"/>
      <c r="LPQ7" s="97"/>
      <c r="LPR7" s="98"/>
      <c r="LPS7" s="96"/>
      <c r="LPT7" s="100"/>
      <c r="LQB7" s="100"/>
      <c r="LQE7" s="102"/>
      <c r="LQF7" s="102"/>
      <c r="LQG7" s="100"/>
      <c r="LQI7" s="85"/>
      <c r="LQK7" s="85"/>
      <c r="LQL7" s="97"/>
      <c r="LQM7" s="98"/>
      <c r="LQN7" s="96"/>
      <c r="LQO7" s="100"/>
      <c r="LQW7" s="100"/>
      <c r="LQZ7" s="102"/>
      <c r="LRA7" s="102"/>
      <c r="LRB7" s="100"/>
      <c r="LRD7" s="85"/>
      <c r="LRF7" s="85"/>
      <c r="LRG7" s="97"/>
      <c r="LRH7" s="98"/>
      <c r="LRI7" s="96"/>
      <c r="LRJ7" s="100"/>
      <c r="LRR7" s="100"/>
      <c r="LRU7" s="102"/>
      <c r="LRV7" s="102"/>
      <c r="LRW7" s="100"/>
      <c r="LRY7" s="85"/>
      <c r="LSA7" s="85"/>
      <c r="LSB7" s="97"/>
      <c r="LSC7" s="98"/>
      <c r="LSD7" s="96"/>
      <c r="LSE7" s="100"/>
      <c r="LSM7" s="100"/>
      <c r="LSP7" s="102"/>
      <c r="LSQ7" s="102"/>
      <c r="LSR7" s="100"/>
      <c r="LST7" s="85"/>
      <c r="LSV7" s="85"/>
      <c r="LSW7" s="97"/>
      <c r="LSX7" s="98"/>
      <c r="LSY7" s="96"/>
      <c r="LSZ7" s="100"/>
      <c r="LTH7" s="100"/>
      <c r="LTK7" s="102"/>
      <c r="LTL7" s="102"/>
      <c r="LTM7" s="100"/>
      <c r="LTO7" s="85"/>
      <c r="LTQ7" s="85"/>
      <c r="LTR7" s="97"/>
      <c r="LTS7" s="98"/>
      <c r="LTT7" s="96"/>
      <c r="LTU7" s="100"/>
      <c r="LUC7" s="100"/>
      <c r="LUF7" s="102"/>
      <c r="LUG7" s="102"/>
      <c r="LUH7" s="100"/>
      <c r="LUJ7" s="85"/>
      <c r="LUL7" s="85"/>
      <c r="LUM7" s="97"/>
      <c r="LUN7" s="98"/>
      <c r="LUO7" s="96"/>
      <c r="LUP7" s="100"/>
      <c r="LUX7" s="100"/>
      <c r="LVA7" s="102"/>
      <c r="LVB7" s="102"/>
      <c r="LVC7" s="100"/>
      <c r="LVE7" s="85"/>
      <c r="LVG7" s="85"/>
      <c r="LVH7" s="97"/>
      <c r="LVI7" s="98"/>
      <c r="LVJ7" s="96"/>
      <c r="LVK7" s="100"/>
      <c r="LVS7" s="100"/>
      <c r="LVV7" s="102"/>
      <c r="LVW7" s="102"/>
      <c r="LVX7" s="100"/>
      <c r="LVZ7" s="85"/>
      <c r="LWB7" s="85"/>
      <c r="LWC7" s="97"/>
      <c r="LWD7" s="98"/>
      <c r="LWE7" s="96"/>
      <c r="LWF7" s="100"/>
      <c r="LWN7" s="100"/>
      <c r="LWQ7" s="102"/>
      <c r="LWR7" s="102"/>
      <c r="LWS7" s="100"/>
      <c r="LWU7" s="85"/>
      <c r="LWW7" s="85"/>
      <c r="LWX7" s="97"/>
      <c r="LWY7" s="98"/>
      <c r="LWZ7" s="96"/>
      <c r="LXA7" s="100"/>
      <c r="LXI7" s="100"/>
      <c r="LXL7" s="102"/>
      <c r="LXM7" s="102"/>
      <c r="LXN7" s="100"/>
      <c r="LXP7" s="85"/>
      <c r="LXR7" s="85"/>
      <c r="LXS7" s="97"/>
      <c r="LXT7" s="98"/>
      <c r="LXU7" s="96"/>
      <c r="LXV7" s="100"/>
      <c r="LYD7" s="100"/>
      <c r="LYG7" s="102"/>
      <c r="LYH7" s="102"/>
      <c r="LYI7" s="100"/>
      <c r="LYK7" s="85"/>
      <c r="LYM7" s="85"/>
      <c r="LYN7" s="97"/>
      <c r="LYO7" s="98"/>
      <c r="LYP7" s="96"/>
      <c r="LYQ7" s="100"/>
      <c r="LYY7" s="100"/>
      <c r="LZB7" s="102"/>
      <c r="LZC7" s="102"/>
      <c r="LZD7" s="100"/>
      <c r="LZF7" s="85"/>
      <c r="LZH7" s="85"/>
      <c r="LZI7" s="97"/>
      <c r="LZJ7" s="98"/>
      <c r="LZK7" s="96"/>
      <c r="LZL7" s="100"/>
      <c r="LZT7" s="100"/>
      <c r="LZW7" s="102"/>
      <c r="LZX7" s="102"/>
      <c r="LZY7" s="100"/>
      <c r="MAA7" s="85"/>
      <c r="MAC7" s="85"/>
      <c r="MAD7" s="97"/>
      <c r="MAE7" s="98"/>
      <c r="MAF7" s="96"/>
      <c r="MAG7" s="100"/>
      <c r="MAO7" s="100"/>
      <c r="MAR7" s="102"/>
      <c r="MAS7" s="102"/>
      <c r="MAT7" s="100"/>
      <c r="MAV7" s="85"/>
      <c r="MAX7" s="85"/>
      <c r="MAY7" s="97"/>
      <c r="MAZ7" s="98"/>
      <c r="MBA7" s="96"/>
      <c r="MBB7" s="100"/>
      <c r="MBJ7" s="100"/>
      <c r="MBM7" s="102"/>
      <c r="MBN7" s="102"/>
      <c r="MBO7" s="100"/>
      <c r="MBQ7" s="85"/>
      <c r="MBS7" s="85"/>
      <c r="MBT7" s="97"/>
      <c r="MBU7" s="98"/>
      <c r="MBV7" s="96"/>
      <c r="MBW7" s="100"/>
      <c r="MCE7" s="100"/>
      <c r="MCH7" s="102"/>
      <c r="MCI7" s="102"/>
      <c r="MCJ7" s="100"/>
      <c r="MCL7" s="85"/>
      <c r="MCN7" s="85"/>
      <c r="MCO7" s="97"/>
      <c r="MCP7" s="98"/>
      <c r="MCQ7" s="96"/>
      <c r="MCR7" s="100"/>
      <c r="MCZ7" s="100"/>
      <c r="MDC7" s="102"/>
      <c r="MDD7" s="102"/>
      <c r="MDE7" s="100"/>
      <c r="MDG7" s="85"/>
      <c r="MDI7" s="85"/>
      <c r="MDJ7" s="97"/>
      <c r="MDK7" s="98"/>
      <c r="MDL7" s="96"/>
      <c r="MDM7" s="100"/>
      <c r="MDU7" s="100"/>
      <c r="MDX7" s="102"/>
      <c r="MDY7" s="102"/>
      <c r="MDZ7" s="100"/>
      <c r="MEB7" s="85"/>
      <c r="MED7" s="85"/>
      <c r="MEE7" s="97"/>
      <c r="MEF7" s="98"/>
      <c r="MEG7" s="96"/>
      <c r="MEH7" s="100"/>
      <c r="MEP7" s="100"/>
      <c r="MES7" s="102"/>
      <c r="MET7" s="102"/>
      <c r="MEU7" s="100"/>
      <c r="MEW7" s="85"/>
      <c r="MEY7" s="85"/>
      <c r="MEZ7" s="97"/>
      <c r="MFA7" s="98"/>
      <c r="MFB7" s="96"/>
      <c r="MFC7" s="100"/>
      <c r="MFK7" s="100"/>
      <c r="MFN7" s="102"/>
      <c r="MFO7" s="102"/>
      <c r="MFP7" s="100"/>
      <c r="MFR7" s="85"/>
      <c r="MFT7" s="85"/>
      <c r="MFU7" s="97"/>
      <c r="MFV7" s="98"/>
      <c r="MFW7" s="96"/>
      <c r="MFX7" s="100"/>
      <c r="MGF7" s="100"/>
      <c r="MGI7" s="102"/>
      <c r="MGJ7" s="102"/>
      <c r="MGK7" s="100"/>
      <c r="MGM7" s="85"/>
      <c r="MGO7" s="85"/>
      <c r="MGP7" s="97"/>
      <c r="MGQ7" s="98"/>
      <c r="MGR7" s="96"/>
      <c r="MGS7" s="100"/>
      <c r="MHA7" s="100"/>
      <c r="MHD7" s="102"/>
      <c r="MHE7" s="102"/>
      <c r="MHF7" s="100"/>
      <c r="MHH7" s="85"/>
      <c r="MHJ7" s="85"/>
      <c r="MHK7" s="97"/>
      <c r="MHL7" s="98"/>
      <c r="MHM7" s="96"/>
      <c r="MHN7" s="100"/>
      <c r="MHV7" s="100"/>
      <c r="MHY7" s="102"/>
      <c r="MHZ7" s="102"/>
      <c r="MIA7" s="100"/>
      <c r="MIC7" s="85"/>
      <c r="MIE7" s="85"/>
      <c r="MIF7" s="97"/>
      <c r="MIG7" s="98"/>
      <c r="MIH7" s="96"/>
      <c r="MII7" s="100"/>
      <c r="MIQ7" s="100"/>
      <c r="MIT7" s="102"/>
      <c r="MIU7" s="102"/>
      <c r="MIV7" s="100"/>
      <c r="MIX7" s="85"/>
      <c r="MIZ7" s="85"/>
      <c r="MJA7" s="97"/>
      <c r="MJB7" s="98"/>
      <c r="MJC7" s="96"/>
      <c r="MJD7" s="100"/>
      <c r="MJL7" s="100"/>
      <c r="MJO7" s="102"/>
      <c r="MJP7" s="102"/>
      <c r="MJQ7" s="100"/>
      <c r="MJS7" s="85"/>
      <c r="MJU7" s="85"/>
      <c r="MJV7" s="97"/>
      <c r="MJW7" s="98"/>
      <c r="MJX7" s="96"/>
      <c r="MJY7" s="100"/>
      <c r="MKG7" s="100"/>
      <c r="MKJ7" s="102"/>
      <c r="MKK7" s="102"/>
      <c r="MKL7" s="100"/>
      <c r="MKN7" s="85"/>
      <c r="MKP7" s="85"/>
      <c r="MKQ7" s="97"/>
      <c r="MKR7" s="98"/>
      <c r="MKS7" s="96"/>
      <c r="MKT7" s="100"/>
      <c r="MLB7" s="100"/>
      <c r="MLE7" s="102"/>
      <c r="MLF7" s="102"/>
      <c r="MLG7" s="100"/>
      <c r="MLI7" s="85"/>
      <c r="MLK7" s="85"/>
      <c r="MLL7" s="97"/>
      <c r="MLM7" s="98"/>
      <c r="MLN7" s="96"/>
      <c r="MLO7" s="100"/>
      <c r="MLW7" s="100"/>
      <c r="MLZ7" s="102"/>
      <c r="MMA7" s="102"/>
      <c r="MMB7" s="100"/>
      <c r="MMD7" s="85"/>
      <c r="MMF7" s="85"/>
      <c r="MMG7" s="97"/>
      <c r="MMH7" s="98"/>
      <c r="MMI7" s="96"/>
      <c r="MMJ7" s="100"/>
      <c r="MMR7" s="100"/>
      <c r="MMU7" s="102"/>
      <c r="MMV7" s="102"/>
      <c r="MMW7" s="100"/>
      <c r="MMY7" s="85"/>
      <c r="MNA7" s="85"/>
      <c r="MNB7" s="97"/>
      <c r="MNC7" s="98"/>
      <c r="MND7" s="96"/>
      <c r="MNE7" s="100"/>
      <c r="MNM7" s="100"/>
      <c r="MNP7" s="102"/>
      <c r="MNQ7" s="102"/>
      <c r="MNR7" s="100"/>
      <c r="MNT7" s="85"/>
      <c r="MNV7" s="85"/>
      <c r="MNW7" s="97"/>
      <c r="MNX7" s="98"/>
      <c r="MNY7" s="96"/>
      <c r="MNZ7" s="100"/>
      <c r="MOH7" s="100"/>
      <c r="MOK7" s="102"/>
      <c r="MOL7" s="102"/>
      <c r="MOM7" s="100"/>
      <c r="MOO7" s="85"/>
      <c r="MOQ7" s="85"/>
      <c r="MOR7" s="97"/>
      <c r="MOS7" s="98"/>
      <c r="MOT7" s="96"/>
      <c r="MOU7" s="100"/>
      <c r="MPC7" s="100"/>
      <c r="MPF7" s="102"/>
      <c r="MPG7" s="102"/>
      <c r="MPH7" s="100"/>
      <c r="MPJ7" s="85"/>
      <c r="MPL7" s="85"/>
      <c r="MPM7" s="97"/>
      <c r="MPN7" s="98"/>
      <c r="MPO7" s="96"/>
      <c r="MPP7" s="100"/>
      <c r="MPX7" s="100"/>
      <c r="MQA7" s="102"/>
      <c r="MQB7" s="102"/>
      <c r="MQC7" s="100"/>
      <c r="MQE7" s="85"/>
      <c r="MQG7" s="85"/>
      <c r="MQH7" s="97"/>
      <c r="MQI7" s="98"/>
      <c r="MQJ7" s="96"/>
      <c r="MQK7" s="100"/>
      <c r="MQS7" s="100"/>
      <c r="MQV7" s="102"/>
      <c r="MQW7" s="102"/>
      <c r="MQX7" s="100"/>
      <c r="MQZ7" s="85"/>
      <c r="MRB7" s="85"/>
      <c r="MRC7" s="97"/>
      <c r="MRD7" s="98"/>
      <c r="MRE7" s="96"/>
      <c r="MRF7" s="100"/>
      <c r="MRN7" s="100"/>
      <c r="MRQ7" s="102"/>
      <c r="MRR7" s="102"/>
      <c r="MRS7" s="100"/>
      <c r="MRU7" s="85"/>
      <c r="MRW7" s="85"/>
      <c r="MRX7" s="97"/>
      <c r="MRY7" s="98"/>
      <c r="MRZ7" s="96"/>
      <c r="MSA7" s="100"/>
      <c r="MSI7" s="100"/>
      <c r="MSL7" s="102"/>
      <c r="MSM7" s="102"/>
      <c r="MSN7" s="100"/>
      <c r="MSP7" s="85"/>
      <c r="MSR7" s="85"/>
      <c r="MSS7" s="97"/>
      <c r="MST7" s="98"/>
      <c r="MSU7" s="96"/>
      <c r="MSV7" s="100"/>
      <c r="MTD7" s="100"/>
      <c r="MTG7" s="102"/>
      <c r="MTH7" s="102"/>
      <c r="MTI7" s="100"/>
      <c r="MTK7" s="85"/>
      <c r="MTM7" s="85"/>
      <c r="MTN7" s="97"/>
      <c r="MTO7" s="98"/>
      <c r="MTP7" s="96"/>
      <c r="MTQ7" s="100"/>
      <c r="MTY7" s="100"/>
      <c r="MUB7" s="102"/>
      <c r="MUC7" s="102"/>
      <c r="MUD7" s="100"/>
      <c r="MUF7" s="85"/>
      <c r="MUH7" s="85"/>
      <c r="MUI7" s="97"/>
      <c r="MUJ7" s="98"/>
      <c r="MUK7" s="96"/>
      <c r="MUL7" s="100"/>
      <c r="MUT7" s="100"/>
      <c r="MUW7" s="102"/>
      <c r="MUX7" s="102"/>
      <c r="MUY7" s="100"/>
      <c r="MVA7" s="85"/>
      <c r="MVC7" s="85"/>
      <c r="MVD7" s="97"/>
      <c r="MVE7" s="98"/>
      <c r="MVF7" s="96"/>
      <c r="MVG7" s="100"/>
      <c r="MVO7" s="100"/>
      <c r="MVR7" s="102"/>
      <c r="MVS7" s="102"/>
      <c r="MVT7" s="100"/>
      <c r="MVV7" s="85"/>
      <c r="MVX7" s="85"/>
      <c r="MVY7" s="97"/>
      <c r="MVZ7" s="98"/>
      <c r="MWA7" s="96"/>
      <c r="MWB7" s="100"/>
      <c r="MWJ7" s="100"/>
      <c r="MWM7" s="102"/>
      <c r="MWN7" s="102"/>
      <c r="MWO7" s="100"/>
      <c r="MWQ7" s="85"/>
      <c r="MWS7" s="85"/>
      <c r="MWT7" s="97"/>
      <c r="MWU7" s="98"/>
      <c r="MWV7" s="96"/>
      <c r="MWW7" s="100"/>
      <c r="MXE7" s="100"/>
      <c r="MXH7" s="102"/>
      <c r="MXI7" s="102"/>
      <c r="MXJ7" s="100"/>
      <c r="MXL7" s="85"/>
      <c r="MXN7" s="85"/>
      <c r="MXO7" s="97"/>
      <c r="MXP7" s="98"/>
      <c r="MXQ7" s="96"/>
      <c r="MXR7" s="100"/>
      <c r="MXZ7" s="100"/>
      <c r="MYC7" s="102"/>
      <c r="MYD7" s="102"/>
      <c r="MYE7" s="100"/>
      <c r="MYG7" s="85"/>
      <c r="MYI7" s="85"/>
      <c r="MYJ7" s="97"/>
      <c r="MYK7" s="98"/>
      <c r="MYL7" s="96"/>
      <c r="MYM7" s="100"/>
      <c r="MYU7" s="100"/>
      <c r="MYX7" s="102"/>
      <c r="MYY7" s="102"/>
      <c r="MYZ7" s="100"/>
      <c r="MZB7" s="85"/>
      <c r="MZD7" s="85"/>
      <c r="MZE7" s="97"/>
      <c r="MZF7" s="98"/>
      <c r="MZG7" s="96"/>
      <c r="MZH7" s="100"/>
      <c r="MZP7" s="100"/>
      <c r="MZS7" s="102"/>
      <c r="MZT7" s="102"/>
      <c r="MZU7" s="100"/>
      <c r="MZW7" s="85"/>
      <c r="MZY7" s="85"/>
      <c r="MZZ7" s="97"/>
      <c r="NAA7" s="98"/>
      <c r="NAB7" s="96"/>
      <c r="NAC7" s="100"/>
      <c r="NAK7" s="100"/>
      <c r="NAN7" s="102"/>
      <c r="NAO7" s="102"/>
      <c r="NAP7" s="100"/>
      <c r="NAR7" s="85"/>
      <c r="NAT7" s="85"/>
      <c r="NAU7" s="97"/>
      <c r="NAV7" s="98"/>
      <c r="NAW7" s="96"/>
      <c r="NAX7" s="100"/>
      <c r="NBF7" s="100"/>
      <c r="NBI7" s="102"/>
      <c r="NBJ7" s="102"/>
      <c r="NBK7" s="100"/>
      <c r="NBM7" s="85"/>
      <c r="NBO7" s="85"/>
      <c r="NBP7" s="97"/>
      <c r="NBQ7" s="98"/>
      <c r="NBR7" s="96"/>
      <c r="NBS7" s="100"/>
      <c r="NCA7" s="100"/>
      <c r="NCD7" s="102"/>
      <c r="NCE7" s="102"/>
      <c r="NCF7" s="100"/>
      <c r="NCH7" s="85"/>
      <c r="NCJ7" s="85"/>
      <c r="NCK7" s="97"/>
      <c r="NCL7" s="98"/>
      <c r="NCM7" s="96"/>
      <c r="NCN7" s="100"/>
      <c r="NCV7" s="100"/>
      <c r="NCY7" s="102"/>
      <c r="NCZ7" s="102"/>
      <c r="NDA7" s="100"/>
      <c r="NDC7" s="85"/>
      <c r="NDE7" s="85"/>
      <c r="NDF7" s="97"/>
      <c r="NDG7" s="98"/>
      <c r="NDH7" s="96"/>
      <c r="NDI7" s="100"/>
      <c r="NDQ7" s="100"/>
      <c r="NDT7" s="102"/>
      <c r="NDU7" s="102"/>
      <c r="NDV7" s="100"/>
      <c r="NDX7" s="85"/>
      <c r="NDZ7" s="85"/>
      <c r="NEA7" s="97"/>
      <c r="NEB7" s="98"/>
      <c r="NEC7" s="96"/>
      <c r="NED7" s="100"/>
      <c r="NEL7" s="100"/>
      <c r="NEO7" s="102"/>
      <c r="NEP7" s="102"/>
      <c r="NEQ7" s="100"/>
      <c r="NES7" s="85"/>
      <c r="NEU7" s="85"/>
      <c r="NEV7" s="97"/>
      <c r="NEW7" s="98"/>
      <c r="NEX7" s="96"/>
      <c r="NEY7" s="100"/>
      <c r="NFG7" s="100"/>
      <c r="NFJ7" s="102"/>
      <c r="NFK7" s="102"/>
      <c r="NFL7" s="100"/>
      <c r="NFN7" s="85"/>
      <c r="NFP7" s="85"/>
      <c r="NFQ7" s="97"/>
      <c r="NFR7" s="98"/>
      <c r="NFS7" s="96"/>
      <c r="NFT7" s="100"/>
      <c r="NGB7" s="100"/>
      <c r="NGE7" s="102"/>
      <c r="NGF7" s="102"/>
      <c r="NGG7" s="100"/>
      <c r="NGI7" s="85"/>
      <c r="NGK7" s="85"/>
      <c r="NGL7" s="97"/>
      <c r="NGM7" s="98"/>
      <c r="NGN7" s="96"/>
      <c r="NGO7" s="100"/>
      <c r="NGW7" s="100"/>
      <c r="NGZ7" s="102"/>
      <c r="NHA7" s="102"/>
      <c r="NHB7" s="100"/>
      <c r="NHD7" s="85"/>
      <c r="NHF7" s="85"/>
      <c r="NHG7" s="97"/>
      <c r="NHH7" s="98"/>
      <c r="NHI7" s="96"/>
      <c r="NHJ7" s="100"/>
      <c r="NHR7" s="100"/>
      <c r="NHU7" s="102"/>
      <c r="NHV7" s="102"/>
      <c r="NHW7" s="100"/>
      <c r="NHY7" s="85"/>
      <c r="NIA7" s="85"/>
      <c r="NIB7" s="97"/>
      <c r="NIC7" s="98"/>
      <c r="NID7" s="96"/>
      <c r="NIE7" s="100"/>
      <c r="NIM7" s="100"/>
      <c r="NIP7" s="102"/>
      <c r="NIQ7" s="102"/>
      <c r="NIR7" s="100"/>
      <c r="NIT7" s="85"/>
      <c r="NIV7" s="85"/>
      <c r="NIW7" s="97"/>
      <c r="NIX7" s="98"/>
      <c r="NIY7" s="96"/>
      <c r="NIZ7" s="100"/>
      <c r="NJH7" s="100"/>
      <c r="NJK7" s="102"/>
      <c r="NJL7" s="102"/>
      <c r="NJM7" s="100"/>
      <c r="NJO7" s="85"/>
      <c r="NJQ7" s="85"/>
      <c r="NJR7" s="97"/>
      <c r="NJS7" s="98"/>
      <c r="NJT7" s="96"/>
      <c r="NJU7" s="100"/>
      <c r="NKC7" s="100"/>
      <c r="NKF7" s="102"/>
      <c r="NKG7" s="102"/>
      <c r="NKH7" s="100"/>
      <c r="NKJ7" s="85"/>
      <c r="NKL7" s="85"/>
      <c r="NKM7" s="97"/>
      <c r="NKN7" s="98"/>
      <c r="NKO7" s="96"/>
      <c r="NKP7" s="100"/>
      <c r="NKX7" s="100"/>
      <c r="NLA7" s="102"/>
      <c r="NLB7" s="102"/>
      <c r="NLC7" s="100"/>
      <c r="NLE7" s="85"/>
      <c r="NLG7" s="85"/>
      <c r="NLH7" s="97"/>
      <c r="NLI7" s="98"/>
      <c r="NLJ7" s="96"/>
      <c r="NLK7" s="100"/>
      <c r="NLS7" s="100"/>
      <c r="NLV7" s="102"/>
      <c r="NLW7" s="102"/>
      <c r="NLX7" s="100"/>
      <c r="NLZ7" s="85"/>
      <c r="NMB7" s="85"/>
      <c r="NMC7" s="97"/>
      <c r="NMD7" s="98"/>
      <c r="NME7" s="96"/>
      <c r="NMF7" s="100"/>
      <c r="NMN7" s="100"/>
      <c r="NMQ7" s="102"/>
      <c r="NMR7" s="102"/>
      <c r="NMS7" s="100"/>
      <c r="NMU7" s="85"/>
      <c r="NMW7" s="85"/>
      <c r="NMX7" s="97"/>
      <c r="NMY7" s="98"/>
      <c r="NMZ7" s="96"/>
      <c r="NNA7" s="100"/>
      <c r="NNI7" s="100"/>
      <c r="NNL7" s="102"/>
      <c r="NNM7" s="102"/>
      <c r="NNN7" s="100"/>
      <c r="NNP7" s="85"/>
      <c r="NNR7" s="85"/>
      <c r="NNS7" s="97"/>
      <c r="NNT7" s="98"/>
      <c r="NNU7" s="96"/>
      <c r="NNV7" s="100"/>
      <c r="NOD7" s="100"/>
      <c r="NOG7" s="102"/>
      <c r="NOH7" s="102"/>
      <c r="NOI7" s="100"/>
      <c r="NOK7" s="85"/>
      <c r="NOM7" s="85"/>
      <c r="NON7" s="97"/>
      <c r="NOO7" s="98"/>
      <c r="NOP7" s="96"/>
      <c r="NOQ7" s="100"/>
      <c r="NOY7" s="100"/>
      <c r="NPB7" s="102"/>
      <c r="NPC7" s="102"/>
      <c r="NPD7" s="100"/>
      <c r="NPF7" s="85"/>
      <c r="NPH7" s="85"/>
      <c r="NPI7" s="97"/>
      <c r="NPJ7" s="98"/>
      <c r="NPK7" s="96"/>
      <c r="NPL7" s="100"/>
      <c r="NPT7" s="100"/>
      <c r="NPW7" s="102"/>
      <c r="NPX7" s="102"/>
      <c r="NPY7" s="100"/>
      <c r="NQA7" s="85"/>
      <c r="NQC7" s="85"/>
      <c r="NQD7" s="97"/>
      <c r="NQE7" s="98"/>
      <c r="NQF7" s="96"/>
      <c r="NQG7" s="100"/>
      <c r="NQO7" s="100"/>
      <c r="NQR7" s="102"/>
      <c r="NQS7" s="102"/>
      <c r="NQT7" s="100"/>
      <c r="NQV7" s="85"/>
      <c r="NQX7" s="85"/>
      <c r="NQY7" s="97"/>
      <c r="NQZ7" s="98"/>
      <c r="NRA7" s="96"/>
      <c r="NRB7" s="100"/>
      <c r="NRJ7" s="100"/>
      <c r="NRM7" s="102"/>
      <c r="NRN7" s="102"/>
      <c r="NRO7" s="100"/>
      <c r="NRQ7" s="85"/>
      <c r="NRS7" s="85"/>
      <c r="NRT7" s="97"/>
      <c r="NRU7" s="98"/>
      <c r="NRV7" s="96"/>
      <c r="NRW7" s="100"/>
      <c r="NSE7" s="100"/>
      <c r="NSH7" s="102"/>
      <c r="NSI7" s="102"/>
      <c r="NSJ7" s="100"/>
      <c r="NSL7" s="85"/>
      <c r="NSN7" s="85"/>
      <c r="NSO7" s="97"/>
      <c r="NSP7" s="98"/>
      <c r="NSQ7" s="96"/>
      <c r="NSR7" s="100"/>
      <c r="NSZ7" s="100"/>
      <c r="NTC7" s="102"/>
      <c r="NTD7" s="102"/>
      <c r="NTE7" s="100"/>
      <c r="NTG7" s="85"/>
      <c r="NTI7" s="85"/>
      <c r="NTJ7" s="97"/>
      <c r="NTK7" s="98"/>
      <c r="NTL7" s="96"/>
      <c r="NTM7" s="100"/>
      <c r="NTU7" s="100"/>
      <c r="NTX7" s="102"/>
      <c r="NTY7" s="102"/>
      <c r="NTZ7" s="100"/>
      <c r="NUB7" s="85"/>
      <c r="NUD7" s="85"/>
      <c r="NUE7" s="97"/>
      <c r="NUF7" s="98"/>
      <c r="NUG7" s="96"/>
      <c r="NUH7" s="100"/>
      <c r="NUP7" s="100"/>
      <c r="NUS7" s="102"/>
      <c r="NUT7" s="102"/>
      <c r="NUU7" s="100"/>
      <c r="NUW7" s="85"/>
      <c r="NUY7" s="85"/>
      <c r="NUZ7" s="97"/>
      <c r="NVA7" s="98"/>
      <c r="NVB7" s="96"/>
      <c r="NVC7" s="100"/>
      <c r="NVK7" s="100"/>
      <c r="NVN7" s="102"/>
      <c r="NVO7" s="102"/>
      <c r="NVP7" s="100"/>
      <c r="NVR7" s="85"/>
      <c r="NVT7" s="85"/>
      <c r="NVU7" s="97"/>
      <c r="NVV7" s="98"/>
      <c r="NVW7" s="96"/>
      <c r="NVX7" s="100"/>
      <c r="NWF7" s="100"/>
      <c r="NWI7" s="102"/>
      <c r="NWJ7" s="102"/>
      <c r="NWK7" s="100"/>
      <c r="NWM7" s="85"/>
      <c r="NWO7" s="85"/>
      <c r="NWP7" s="97"/>
      <c r="NWQ7" s="98"/>
      <c r="NWR7" s="96"/>
      <c r="NWS7" s="100"/>
      <c r="NXA7" s="100"/>
      <c r="NXD7" s="102"/>
      <c r="NXE7" s="102"/>
      <c r="NXF7" s="100"/>
      <c r="NXH7" s="85"/>
      <c r="NXJ7" s="85"/>
      <c r="NXK7" s="97"/>
      <c r="NXL7" s="98"/>
      <c r="NXM7" s="96"/>
      <c r="NXN7" s="100"/>
      <c r="NXV7" s="100"/>
      <c r="NXY7" s="102"/>
      <c r="NXZ7" s="102"/>
      <c r="NYA7" s="100"/>
      <c r="NYC7" s="85"/>
      <c r="NYE7" s="85"/>
      <c r="NYF7" s="97"/>
      <c r="NYG7" s="98"/>
      <c r="NYH7" s="96"/>
      <c r="NYI7" s="100"/>
      <c r="NYQ7" s="100"/>
      <c r="NYT7" s="102"/>
      <c r="NYU7" s="102"/>
      <c r="NYV7" s="100"/>
      <c r="NYX7" s="85"/>
      <c r="NYZ7" s="85"/>
      <c r="NZA7" s="97"/>
      <c r="NZB7" s="98"/>
      <c r="NZC7" s="96"/>
      <c r="NZD7" s="100"/>
      <c r="NZL7" s="100"/>
      <c r="NZO7" s="102"/>
      <c r="NZP7" s="102"/>
      <c r="NZQ7" s="100"/>
      <c r="NZS7" s="85"/>
      <c r="NZU7" s="85"/>
      <c r="NZV7" s="97"/>
      <c r="NZW7" s="98"/>
      <c r="NZX7" s="96"/>
      <c r="NZY7" s="100"/>
      <c r="OAG7" s="100"/>
      <c r="OAJ7" s="102"/>
      <c r="OAK7" s="102"/>
      <c r="OAL7" s="100"/>
      <c r="OAN7" s="85"/>
      <c r="OAP7" s="85"/>
      <c r="OAQ7" s="97"/>
      <c r="OAR7" s="98"/>
      <c r="OAS7" s="96"/>
      <c r="OAT7" s="100"/>
      <c r="OBB7" s="100"/>
      <c r="OBE7" s="102"/>
      <c r="OBF7" s="102"/>
      <c r="OBG7" s="100"/>
      <c r="OBI7" s="85"/>
      <c r="OBK7" s="85"/>
      <c r="OBL7" s="97"/>
      <c r="OBM7" s="98"/>
      <c r="OBN7" s="96"/>
      <c r="OBO7" s="100"/>
      <c r="OBW7" s="100"/>
      <c r="OBZ7" s="102"/>
      <c r="OCA7" s="102"/>
      <c r="OCB7" s="100"/>
      <c r="OCD7" s="85"/>
      <c r="OCF7" s="85"/>
      <c r="OCG7" s="97"/>
      <c r="OCH7" s="98"/>
      <c r="OCI7" s="96"/>
      <c r="OCJ7" s="100"/>
      <c r="OCR7" s="100"/>
      <c r="OCU7" s="102"/>
      <c r="OCV7" s="102"/>
      <c r="OCW7" s="100"/>
      <c r="OCY7" s="85"/>
      <c r="ODA7" s="85"/>
      <c r="ODB7" s="97"/>
      <c r="ODC7" s="98"/>
      <c r="ODD7" s="96"/>
      <c r="ODE7" s="100"/>
      <c r="ODM7" s="100"/>
      <c r="ODP7" s="102"/>
      <c r="ODQ7" s="102"/>
      <c r="ODR7" s="100"/>
      <c r="ODT7" s="85"/>
      <c r="ODV7" s="85"/>
      <c r="ODW7" s="97"/>
      <c r="ODX7" s="98"/>
      <c r="ODY7" s="96"/>
      <c r="ODZ7" s="100"/>
      <c r="OEH7" s="100"/>
      <c r="OEK7" s="102"/>
      <c r="OEL7" s="102"/>
      <c r="OEM7" s="100"/>
      <c r="OEO7" s="85"/>
      <c r="OEQ7" s="85"/>
      <c r="OER7" s="97"/>
      <c r="OES7" s="98"/>
      <c r="OET7" s="96"/>
      <c r="OEU7" s="100"/>
      <c r="OFC7" s="100"/>
      <c r="OFF7" s="102"/>
      <c r="OFG7" s="102"/>
      <c r="OFH7" s="100"/>
      <c r="OFJ7" s="85"/>
      <c r="OFL7" s="85"/>
      <c r="OFM7" s="97"/>
      <c r="OFN7" s="98"/>
      <c r="OFO7" s="96"/>
      <c r="OFP7" s="100"/>
      <c r="OFX7" s="100"/>
      <c r="OGA7" s="102"/>
      <c r="OGB7" s="102"/>
      <c r="OGC7" s="100"/>
      <c r="OGE7" s="85"/>
      <c r="OGG7" s="85"/>
      <c r="OGH7" s="97"/>
      <c r="OGI7" s="98"/>
      <c r="OGJ7" s="96"/>
      <c r="OGK7" s="100"/>
      <c r="OGS7" s="100"/>
      <c r="OGV7" s="102"/>
      <c r="OGW7" s="102"/>
      <c r="OGX7" s="100"/>
      <c r="OGZ7" s="85"/>
      <c r="OHB7" s="85"/>
      <c r="OHC7" s="97"/>
      <c r="OHD7" s="98"/>
      <c r="OHE7" s="96"/>
      <c r="OHF7" s="100"/>
      <c r="OHN7" s="100"/>
      <c r="OHQ7" s="102"/>
      <c r="OHR7" s="102"/>
      <c r="OHS7" s="100"/>
      <c r="OHU7" s="85"/>
      <c r="OHW7" s="85"/>
      <c r="OHX7" s="97"/>
      <c r="OHY7" s="98"/>
      <c r="OHZ7" s="96"/>
      <c r="OIA7" s="100"/>
      <c r="OII7" s="100"/>
      <c r="OIL7" s="102"/>
      <c r="OIM7" s="102"/>
      <c r="OIN7" s="100"/>
      <c r="OIP7" s="85"/>
      <c r="OIR7" s="85"/>
      <c r="OIS7" s="97"/>
      <c r="OIT7" s="98"/>
      <c r="OIU7" s="96"/>
      <c r="OIV7" s="100"/>
      <c r="OJD7" s="100"/>
      <c r="OJG7" s="102"/>
      <c r="OJH7" s="102"/>
      <c r="OJI7" s="100"/>
      <c r="OJK7" s="85"/>
      <c r="OJM7" s="85"/>
      <c r="OJN7" s="97"/>
      <c r="OJO7" s="98"/>
      <c r="OJP7" s="96"/>
      <c r="OJQ7" s="100"/>
      <c r="OJY7" s="100"/>
      <c r="OKB7" s="102"/>
      <c r="OKC7" s="102"/>
      <c r="OKD7" s="100"/>
      <c r="OKF7" s="85"/>
      <c r="OKH7" s="85"/>
      <c r="OKI7" s="97"/>
      <c r="OKJ7" s="98"/>
      <c r="OKK7" s="96"/>
      <c r="OKL7" s="100"/>
      <c r="OKT7" s="100"/>
      <c r="OKW7" s="102"/>
      <c r="OKX7" s="102"/>
      <c r="OKY7" s="100"/>
      <c r="OLA7" s="85"/>
      <c r="OLC7" s="85"/>
      <c r="OLD7" s="97"/>
      <c r="OLE7" s="98"/>
      <c r="OLF7" s="96"/>
      <c r="OLG7" s="100"/>
      <c r="OLO7" s="100"/>
      <c r="OLR7" s="102"/>
      <c r="OLS7" s="102"/>
      <c r="OLT7" s="100"/>
      <c r="OLV7" s="85"/>
      <c r="OLX7" s="85"/>
      <c r="OLY7" s="97"/>
      <c r="OLZ7" s="98"/>
      <c r="OMA7" s="96"/>
      <c r="OMB7" s="100"/>
      <c r="OMJ7" s="100"/>
      <c r="OMM7" s="102"/>
      <c r="OMN7" s="102"/>
      <c r="OMO7" s="100"/>
      <c r="OMQ7" s="85"/>
      <c r="OMS7" s="85"/>
      <c r="OMT7" s="97"/>
      <c r="OMU7" s="98"/>
      <c r="OMV7" s="96"/>
      <c r="OMW7" s="100"/>
      <c r="ONE7" s="100"/>
      <c r="ONH7" s="102"/>
      <c r="ONI7" s="102"/>
      <c r="ONJ7" s="100"/>
      <c r="ONL7" s="85"/>
      <c r="ONN7" s="85"/>
      <c r="ONO7" s="97"/>
      <c r="ONP7" s="98"/>
      <c r="ONQ7" s="96"/>
      <c r="ONR7" s="100"/>
      <c r="ONZ7" s="100"/>
      <c r="OOC7" s="102"/>
      <c r="OOD7" s="102"/>
      <c r="OOE7" s="100"/>
      <c r="OOG7" s="85"/>
      <c r="OOI7" s="85"/>
      <c r="OOJ7" s="97"/>
      <c r="OOK7" s="98"/>
      <c r="OOL7" s="96"/>
      <c r="OOM7" s="100"/>
      <c r="OOU7" s="100"/>
      <c r="OOX7" s="102"/>
      <c r="OOY7" s="102"/>
      <c r="OOZ7" s="100"/>
      <c r="OPB7" s="85"/>
      <c r="OPD7" s="85"/>
      <c r="OPE7" s="97"/>
      <c r="OPF7" s="98"/>
      <c r="OPG7" s="96"/>
      <c r="OPH7" s="100"/>
      <c r="OPP7" s="100"/>
      <c r="OPS7" s="102"/>
      <c r="OPT7" s="102"/>
      <c r="OPU7" s="100"/>
      <c r="OPW7" s="85"/>
      <c r="OPY7" s="85"/>
      <c r="OPZ7" s="97"/>
      <c r="OQA7" s="98"/>
      <c r="OQB7" s="96"/>
      <c r="OQC7" s="100"/>
      <c r="OQK7" s="100"/>
      <c r="OQN7" s="102"/>
      <c r="OQO7" s="102"/>
      <c r="OQP7" s="100"/>
      <c r="OQR7" s="85"/>
      <c r="OQT7" s="85"/>
      <c r="OQU7" s="97"/>
      <c r="OQV7" s="98"/>
      <c r="OQW7" s="96"/>
      <c r="OQX7" s="100"/>
      <c r="ORF7" s="100"/>
      <c r="ORI7" s="102"/>
      <c r="ORJ7" s="102"/>
      <c r="ORK7" s="100"/>
      <c r="ORM7" s="85"/>
      <c r="ORO7" s="85"/>
      <c r="ORP7" s="97"/>
      <c r="ORQ7" s="98"/>
      <c r="ORR7" s="96"/>
      <c r="ORS7" s="100"/>
      <c r="OSA7" s="100"/>
      <c r="OSD7" s="102"/>
      <c r="OSE7" s="102"/>
      <c r="OSF7" s="100"/>
      <c r="OSH7" s="85"/>
      <c r="OSJ7" s="85"/>
      <c r="OSK7" s="97"/>
      <c r="OSL7" s="98"/>
      <c r="OSM7" s="96"/>
      <c r="OSN7" s="100"/>
      <c r="OSV7" s="100"/>
      <c r="OSY7" s="102"/>
      <c r="OSZ7" s="102"/>
      <c r="OTA7" s="100"/>
      <c r="OTC7" s="85"/>
      <c r="OTE7" s="85"/>
      <c r="OTF7" s="97"/>
      <c r="OTG7" s="98"/>
      <c r="OTH7" s="96"/>
      <c r="OTI7" s="100"/>
      <c r="OTQ7" s="100"/>
      <c r="OTT7" s="102"/>
      <c r="OTU7" s="102"/>
      <c r="OTV7" s="100"/>
      <c r="OTX7" s="85"/>
      <c r="OTZ7" s="85"/>
      <c r="OUA7" s="97"/>
      <c r="OUB7" s="98"/>
      <c r="OUC7" s="96"/>
      <c r="OUD7" s="100"/>
      <c r="OUL7" s="100"/>
      <c r="OUO7" s="102"/>
      <c r="OUP7" s="102"/>
      <c r="OUQ7" s="100"/>
      <c r="OUS7" s="85"/>
      <c r="OUU7" s="85"/>
      <c r="OUV7" s="97"/>
      <c r="OUW7" s="98"/>
      <c r="OUX7" s="96"/>
      <c r="OUY7" s="100"/>
      <c r="OVG7" s="100"/>
      <c r="OVJ7" s="102"/>
      <c r="OVK7" s="102"/>
      <c r="OVL7" s="100"/>
      <c r="OVN7" s="85"/>
      <c r="OVP7" s="85"/>
      <c r="OVQ7" s="97"/>
      <c r="OVR7" s="98"/>
      <c r="OVS7" s="96"/>
      <c r="OVT7" s="100"/>
      <c r="OWB7" s="100"/>
      <c r="OWE7" s="102"/>
      <c r="OWF7" s="102"/>
      <c r="OWG7" s="100"/>
      <c r="OWI7" s="85"/>
      <c r="OWK7" s="85"/>
      <c r="OWL7" s="97"/>
      <c r="OWM7" s="98"/>
      <c r="OWN7" s="96"/>
      <c r="OWO7" s="100"/>
      <c r="OWW7" s="100"/>
      <c r="OWZ7" s="102"/>
      <c r="OXA7" s="102"/>
      <c r="OXB7" s="100"/>
      <c r="OXD7" s="85"/>
      <c r="OXF7" s="85"/>
      <c r="OXG7" s="97"/>
      <c r="OXH7" s="98"/>
      <c r="OXI7" s="96"/>
      <c r="OXJ7" s="100"/>
      <c r="OXR7" s="100"/>
      <c r="OXU7" s="102"/>
      <c r="OXV7" s="102"/>
      <c r="OXW7" s="100"/>
      <c r="OXY7" s="85"/>
      <c r="OYA7" s="85"/>
      <c r="OYB7" s="97"/>
      <c r="OYC7" s="98"/>
      <c r="OYD7" s="96"/>
      <c r="OYE7" s="100"/>
      <c r="OYM7" s="100"/>
      <c r="OYP7" s="102"/>
      <c r="OYQ7" s="102"/>
      <c r="OYR7" s="100"/>
      <c r="OYT7" s="85"/>
      <c r="OYV7" s="85"/>
      <c r="OYW7" s="97"/>
      <c r="OYX7" s="98"/>
      <c r="OYY7" s="96"/>
      <c r="OYZ7" s="100"/>
      <c r="OZH7" s="100"/>
      <c r="OZK7" s="102"/>
      <c r="OZL7" s="102"/>
      <c r="OZM7" s="100"/>
      <c r="OZO7" s="85"/>
      <c r="OZQ7" s="85"/>
      <c r="OZR7" s="97"/>
      <c r="OZS7" s="98"/>
      <c r="OZT7" s="96"/>
      <c r="OZU7" s="100"/>
      <c r="PAC7" s="100"/>
      <c r="PAF7" s="102"/>
      <c r="PAG7" s="102"/>
      <c r="PAH7" s="100"/>
      <c r="PAJ7" s="85"/>
      <c r="PAL7" s="85"/>
      <c r="PAM7" s="97"/>
      <c r="PAN7" s="98"/>
      <c r="PAO7" s="96"/>
      <c r="PAP7" s="100"/>
      <c r="PAX7" s="100"/>
      <c r="PBA7" s="102"/>
      <c r="PBB7" s="102"/>
      <c r="PBC7" s="100"/>
      <c r="PBE7" s="85"/>
      <c r="PBG7" s="85"/>
      <c r="PBH7" s="97"/>
      <c r="PBI7" s="98"/>
      <c r="PBJ7" s="96"/>
      <c r="PBK7" s="100"/>
      <c r="PBS7" s="100"/>
      <c r="PBV7" s="102"/>
      <c r="PBW7" s="102"/>
      <c r="PBX7" s="100"/>
      <c r="PBZ7" s="85"/>
      <c r="PCB7" s="85"/>
      <c r="PCC7" s="97"/>
      <c r="PCD7" s="98"/>
      <c r="PCE7" s="96"/>
      <c r="PCF7" s="100"/>
      <c r="PCN7" s="100"/>
      <c r="PCQ7" s="102"/>
      <c r="PCR7" s="102"/>
      <c r="PCS7" s="100"/>
      <c r="PCU7" s="85"/>
      <c r="PCW7" s="85"/>
      <c r="PCX7" s="97"/>
      <c r="PCY7" s="98"/>
      <c r="PCZ7" s="96"/>
      <c r="PDA7" s="100"/>
      <c r="PDI7" s="100"/>
      <c r="PDL7" s="102"/>
      <c r="PDM7" s="102"/>
      <c r="PDN7" s="100"/>
      <c r="PDP7" s="85"/>
      <c r="PDR7" s="85"/>
      <c r="PDS7" s="97"/>
      <c r="PDT7" s="98"/>
      <c r="PDU7" s="96"/>
      <c r="PDV7" s="100"/>
      <c r="PED7" s="100"/>
      <c r="PEG7" s="102"/>
      <c r="PEH7" s="102"/>
      <c r="PEI7" s="100"/>
      <c r="PEK7" s="85"/>
      <c r="PEM7" s="85"/>
      <c r="PEN7" s="97"/>
      <c r="PEO7" s="98"/>
      <c r="PEP7" s="96"/>
      <c r="PEQ7" s="100"/>
      <c r="PEY7" s="100"/>
      <c r="PFB7" s="102"/>
      <c r="PFC7" s="102"/>
      <c r="PFD7" s="100"/>
      <c r="PFF7" s="85"/>
      <c r="PFH7" s="85"/>
      <c r="PFI7" s="97"/>
      <c r="PFJ7" s="98"/>
      <c r="PFK7" s="96"/>
      <c r="PFL7" s="100"/>
      <c r="PFT7" s="100"/>
      <c r="PFW7" s="102"/>
      <c r="PFX7" s="102"/>
      <c r="PFY7" s="100"/>
      <c r="PGA7" s="85"/>
      <c r="PGC7" s="85"/>
      <c r="PGD7" s="97"/>
      <c r="PGE7" s="98"/>
      <c r="PGF7" s="96"/>
      <c r="PGG7" s="100"/>
      <c r="PGO7" s="100"/>
      <c r="PGR7" s="102"/>
      <c r="PGS7" s="102"/>
      <c r="PGT7" s="100"/>
      <c r="PGV7" s="85"/>
      <c r="PGX7" s="85"/>
      <c r="PGY7" s="97"/>
      <c r="PGZ7" s="98"/>
      <c r="PHA7" s="96"/>
      <c r="PHB7" s="100"/>
      <c r="PHJ7" s="100"/>
      <c r="PHM7" s="102"/>
      <c r="PHN7" s="102"/>
      <c r="PHO7" s="100"/>
      <c r="PHQ7" s="85"/>
      <c r="PHS7" s="85"/>
      <c r="PHT7" s="97"/>
      <c r="PHU7" s="98"/>
      <c r="PHV7" s="96"/>
      <c r="PHW7" s="100"/>
      <c r="PIE7" s="100"/>
      <c r="PIH7" s="102"/>
      <c r="PII7" s="102"/>
      <c r="PIJ7" s="100"/>
      <c r="PIL7" s="85"/>
      <c r="PIN7" s="85"/>
      <c r="PIO7" s="97"/>
      <c r="PIP7" s="98"/>
      <c r="PIQ7" s="96"/>
      <c r="PIR7" s="100"/>
      <c r="PIZ7" s="100"/>
      <c r="PJC7" s="102"/>
      <c r="PJD7" s="102"/>
      <c r="PJE7" s="100"/>
      <c r="PJG7" s="85"/>
      <c r="PJI7" s="85"/>
      <c r="PJJ7" s="97"/>
      <c r="PJK7" s="98"/>
      <c r="PJL7" s="96"/>
      <c r="PJM7" s="100"/>
      <c r="PJU7" s="100"/>
      <c r="PJX7" s="102"/>
      <c r="PJY7" s="102"/>
      <c r="PJZ7" s="100"/>
      <c r="PKB7" s="85"/>
      <c r="PKD7" s="85"/>
      <c r="PKE7" s="97"/>
      <c r="PKF7" s="98"/>
      <c r="PKG7" s="96"/>
      <c r="PKH7" s="100"/>
      <c r="PKP7" s="100"/>
      <c r="PKS7" s="102"/>
      <c r="PKT7" s="102"/>
      <c r="PKU7" s="100"/>
      <c r="PKW7" s="85"/>
      <c r="PKY7" s="85"/>
      <c r="PKZ7" s="97"/>
      <c r="PLA7" s="98"/>
      <c r="PLB7" s="96"/>
      <c r="PLC7" s="100"/>
      <c r="PLK7" s="100"/>
      <c r="PLN7" s="102"/>
      <c r="PLO7" s="102"/>
      <c r="PLP7" s="100"/>
      <c r="PLR7" s="85"/>
      <c r="PLT7" s="85"/>
      <c r="PLU7" s="97"/>
      <c r="PLV7" s="98"/>
      <c r="PLW7" s="96"/>
      <c r="PLX7" s="100"/>
      <c r="PMF7" s="100"/>
      <c r="PMI7" s="102"/>
      <c r="PMJ7" s="102"/>
      <c r="PMK7" s="100"/>
      <c r="PMM7" s="85"/>
      <c r="PMO7" s="85"/>
      <c r="PMP7" s="97"/>
      <c r="PMQ7" s="98"/>
      <c r="PMR7" s="96"/>
      <c r="PMS7" s="100"/>
      <c r="PNA7" s="100"/>
      <c r="PND7" s="102"/>
      <c r="PNE7" s="102"/>
      <c r="PNF7" s="100"/>
      <c r="PNH7" s="85"/>
      <c r="PNJ7" s="85"/>
      <c r="PNK7" s="97"/>
      <c r="PNL7" s="98"/>
      <c r="PNM7" s="96"/>
      <c r="PNN7" s="100"/>
      <c r="PNV7" s="100"/>
      <c r="PNY7" s="102"/>
      <c r="PNZ7" s="102"/>
      <c r="POA7" s="100"/>
      <c r="POC7" s="85"/>
      <c r="POE7" s="85"/>
      <c r="POF7" s="97"/>
      <c r="POG7" s="98"/>
      <c r="POH7" s="96"/>
      <c r="POI7" s="100"/>
      <c r="POQ7" s="100"/>
      <c r="POT7" s="102"/>
      <c r="POU7" s="102"/>
      <c r="POV7" s="100"/>
      <c r="POX7" s="85"/>
      <c r="POZ7" s="85"/>
      <c r="PPA7" s="97"/>
      <c r="PPB7" s="98"/>
      <c r="PPC7" s="96"/>
      <c r="PPD7" s="100"/>
      <c r="PPL7" s="100"/>
      <c r="PPO7" s="102"/>
      <c r="PPP7" s="102"/>
      <c r="PPQ7" s="100"/>
      <c r="PPS7" s="85"/>
      <c r="PPU7" s="85"/>
      <c r="PPV7" s="97"/>
      <c r="PPW7" s="98"/>
      <c r="PPX7" s="96"/>
      <c r="PPY7" s="100"/>
      <c r="PQG7" s="100"/>
      <c r="PQJ7" s="102"/>
      <c r="PQK7" s="102"/>
      <c r="PQL7" s="100"/>
      <c r="PQN7" s="85"/>
      <c r="PQP7" s="85"/>
      <c r="PQQ7" s="97"/>
      <c r="PQR7" s="98"/>
      <c r="PQS7" s="96"/>
      <c r="PQT7" s="100"/>
      <c r="PRB7" s="100"/>
      <c r="PRE7" s="102"/>
      <c r="PRF7" s="102"/>
      <c r="PRG7" s="100"/>
      <c r="PRI7" s="85"/>
      <c r="PRK7" s="85"/>
      <c r="PRL7" s="97"/>
      <c r="PRM7" s="98"/>
      <c r="PRN7" s="96"/>
      <c r="PRO7" s="100"/>
      <c r="PRW7" s="100"/>
      <c r="PRZ7" s="102"/>
      <c r="PSA7" s="102"/>
      <c r="PSB7" s="100"/>
      <c r="PSD7" s="85"/>
      <c r="PSF7" s="85"/>
      <c r="PSG7" s="97"/>
      <c r="PSH7" s="98"/>
      <c r="PSI7" s="96"/>
      <c r="PSJ7" s="100"/>
      <c r="PSR7" s="100"/>
      <c r="PSU7" s="102"/>
      <c r="PSV7" s="102"/>
      <c r="PSW7" s="100"/>
      <c r="PSY7" s="85"/>
      <c r="PTA7" s="85"/>
      <c r="PTB7" s="97"/>
      <c r="PTC7" s="98"/>
      <c r="PTD7" s="96"/>
      <c r="PTE7" s="100"/>
      <c r="PTM7" s="100"/>
      <c r="PTP7" s="102"/>
      <c r="PTQ7" s="102"/>
      <c r="PTR7" s="100"/>
      <c r="PTT7" s="85"/>
      <c r="PTV7" s="85"/>
      <c r="PTW7" s="97"/>
      <c r="PTX7" s="98"/>
      <c r="PTY7" s="96"/>
      <c r="PTZ7" s="100"/>
      <c r="PUH7" s="100"/>
      <c r="PUK7" s="102"/>
      <c r="PUL7" s="102"/>
      <c r="PUM7" s="100"/>
      <c r="PUO7" s="85"/>
      <c r="PUQ7" s="85"/>
      <c r="PUR7" s="97"/>
      <c r="PUS7" s="98"/>
      <c r="PUT7" s="96"/>
      <c r="PUU7" s="100"/>
      <c r="PVC7" s="100"/>
      <c r="PVF7" s="102"/>
      <c r="PVG7" s="102"/>
      <c r="PVH7" s="100"/>
      <c r="PVJ7" s="85"/>
      <c r="PVL7" s="85"/>
      <c r="PVM7" s="97"/>
      <c r="PVN7" s="98"/>
      <c r="PVO7" s="96"/>
      <c r="PVP7" s="100"/>
      <c r="PVX7" s="100"/>
      <c r="PWA7" s="102"/>
      <c r="PWB7" s="102"/>
      <c r="PWC7" s="100"/>
      <c r="PWE7" s="85"/>
      <c r="PWG7" s="85"/>
      <c r="PWH7" s="97"/>
      <c r="PWI7" s="98"/>
      <c r="PWJ7" s="96"/>
      <c r="PWK7" s="100"/>
      <c r="PWS7" s="100"/>
      <c r="PWV7" s="102"/>
      <c r="PWW7" s="102"/>
      <c r="PWX7" s="100"/>
      <c r="PWZ7" s="85"/>
      <c r="PXB7" s="85"/>
      <c r="PXC7" s="97"/>
      <c r="PXD7" s="98"/>
      <c r="PXE7" s="96"/>
      <c r="PXF7" s="100"/>
      <c r="PXN7" s="100"/>
      <c r="PXQ7" s="102"/>
      <c r="PXR7" s="102"/>
      <c r="PXS7" s="100"/>
      <c r="PXU7" s="85"/>
      <c r="PXW7" s="85"/>
      <c r="PXX7" s="97"/>
      <c r="PXY7" s="98"/>
      <c r="PXZ7" s="96"/>
      <c r="PYA7" s="100"/>
      <c r="PYI7" s="100"/>
      <c r="PYL7" s="102"/>
      <c r="PYM7" s="102"/>
      <c r="PYN7" s="100"/>
      <c r="PYP7" s="85"/>
      <c r="PYR7" s="85"/>
      <c r="PYS7" s="97"/>
      <c r="PYT7" s="98"/>
      <c r="PYU7" s="96"/>
      <c r="PYV7" s="100"/>
      <c r="PZD7" s="100"/>
      <c r="PZG7" s="102"/>
      <c r="PZH7" s="102"/>
      <c r="PZI7" s="100"/>
      <c r="PZK7" s="85"/>
      <c r="PZM7" s="85"/>
      <c r="PZN7" s="97"/>
      <c r="PZO7" s="98"/>
      <c r="PZP7" s="96"/>
      <c r="PZQ7" s="100"/>
      <c r="PZY7" s="100"/>
      <c r="QAB7" s="102"/>
      <c r="QAC7" s="102"/>
      <c r="QAD7" s="100"/>
      <c r="QAF7" s="85"/>
      <c r="QAH7" s="85"/>
      <c r="QAI7" s="97"/>
      <c r="QAJ7" s="98"/>
      <c r="QAK7" s="96"/>
      <c r="QAL7" s="100"/>
      <c r="QAT7" s="100"/>
      <c r="QAW7" s="102"/>
      <c r="QAX7" s="102"/>
      <c r="QAY7" s="100"/>
      <c r="QBA7" s="85"/>
      <c r="QBC7" s="85"/>
      <c r="QBD7" s="97"/>
      <c r="QBE7" s="98"/>
      <c r="QBF7" s="96"/>
      <c r="QBG7" s="100"/>
      <c r="QBO7" s="100"/>
      <c r="QBR7" s="102"/>
      <c r="QBS7" s="102"/>
      <c r="QBT7" s="100"/>
      <c r="QBV7" s="85"/>
      <c r="QBX7" s="85"/>
      <c r="QBY7" s="97"/>
      <c r="QBZ7" s="98"/>
      <c r="QCA7" s="96"/>
      <c r="QCB7" s="100"/>
      <c r="QCJ7" s="100"/>
      <c r="QCM7" s="102"/>
      <c r="QCN7" s="102"/>
      <c r="QCO7" s="100"/>
      <c r="QCQ7" s="85"/>
      <c r="QCS7" s="85"/>
      <c r="QCT7" s="97"/>
      <c r="QCU7" s="98"/>
      <c r="QCV7" s="96"/>
      <c r="QCW7" s="100"/>
      <c r="QDE7" s="100"/>
      <c r="QDH7" s="102"/>
      <c r="QDI7" s="102"/>
      <c r="QDJ7" s="100"/>
      <c r="QDL7" s="85"/>
      <c r="QDN7" s="85"/>
      <c r="QDO7" s="97"/>
      <c r="QDP7" s="98"/>
      <c r="QDQ7" s="96"/>
      <c r="QDR7" s="100"/>
      <c r="QDZ7" s="100"/>
      <c r="QEC7" s="102"/>
      <c r="QED7" s="102"/>
      <c r="QEE7" s="100"/>
      <c r="QEG7" s="85"/>
      <c r="QEI7" s="85"/>
      <c r="QEJ7" s="97"/>
      <c r="QEK7" s="98"/>
      <c r="QEL7" s="96"/>
      <c r="QEM7" s="100"/>
      <c r="QEU7" s="100"/>
      <c r="QEX7" s="102"/>
      <c r="QEY7" s="102"/>
      <c r="QEZ7" s="100"/>
      <c r="QFB7" s="85"/>
      <c r="QFD7" s="85"/>
      <c r="QFE7" s="97"/>
      <c r="QFF7" s="98"/>
      <c r="QFG7" s="96"/>
      <c r="QFH7" s="100"/>
      <c r="QFP7" s="100"/>
      <c r="QFS7" s="102"/>
      <c r="QFT7" s="102"/>
      <c r="QFU7" s="100"/>
      <c r="QFW7" s="85"/>
      <c r="QFY7" s="85"/>
      <c r="QFZ7" s="97"/>
      <c r="QGA7" s="98"/>
      <c r="QGB7" s="96"/>
      <c r="QGC7" s="100"/>
      <c r="QGK7" s="100"/>
      <c r="QGN7" s="102"/>
      <c r="QGO7" s="102"/>
      <c r="QGP7" s="100"/>
      <c r="QGR7" s="85"/>
      <c r="QGT7" s="85"/>
      <c r="QGU7" s="97"/>
      <c r="QGV7" s="98"/>
      <c r="QGW7" s="96"/>
      <c r="QGX7" s="100"/>
      <c r="QHF7" s="100"/>
      <c r="QHI7" s="102"/>
      <c r="QHJ7" s="102"/>
      <c r="QHK7" s="100"/>
      <c r="QHM7" s="85"/>
      <c r="QHO7" s="85"/>
      <c r="QHP7" s="97"/>
      <c r="QHQ7" s="98"/>
      <c r="QHR7" s="96"/>
      <c r="QHS7" s="100"/>
      <c r="QIA7" s="100"/>
      <c r="QID7" s="102"/>
      <c r="QIE7" s="102"/>
      <c r="QIF7" s="100"/>
      <c r="QIH7" s="85"/>
      <c r="QIJ7" s="85"/>
      <c r="QIK7" s="97"/>
      <c r="QIL7" s="98"/>
      <c r="QIM7" s="96"/>
      <c r="QIN7" s="100"/>
      <c r="QIV7" s="100"/>
      <c r="QIY7" s="102"/>
      <c r="QIZ7" s="102"/>
      <c r="QJA7" s="100"/>
      <c r="QJC7" s="85"/>
      <c r="QJE7" s="85"/>
      <c r="QJF7" s="97"/>
      <c r="QJG7" s="98"/>
      <c r="QJH7" s="96"/>
      <c r="QJI7" s="100"/>
      <c r="QJQ7" s="100"/>
      <c r="QJT7" s="102"/>
      <c r="QJU7" s="102"/>
      <c r="QJV7" s="100"/>
      <c r="QJX7" s="85"/>
      <c r="QJZ7" s="85"/>
      <c r="QKA7" s="97"/>
      <c r="QKB7" s="98"/>
      <c r="QKC7" s="96"/>
      <c r="QKD7" s="100"/>
      <c r="QKL7" s="100"/>
      <c r="QKO7" s="102"/>
      <c r="QKP7" s="102"/>
      <c r="QKQ7" s="100"/>
      <c r="QKS7" s="85"/>
      <c r="QKU7" s="85"/>
      <c r="QKV7" s="97"/>
      <c r="QKW7" s="98"/>
      <c r="QKX7" s="96"/>
      <c r="QKY7" s="100"/>
      <c r="QLG7" s="100"/>
      <c r="QLJ7" s="102"/>
      <c r="QLK7" s="102"/>
      <c r="QLL7" s="100"/>
      <c r="QLN7" s="85"/>
      <c r="QLP7" s="85"/>
      <c r="QLQ7" s="97"/>
      <c r="QLR7" s="98"/>
      <c r="QLS7" s="96"/>
      <c r="QLT7" s="100"/>
      <c r="QMB7" s="100"/>
      <c r="QME7" s="102"/>
      <c r="QMF7" s="102"/>
      <c r="QMG7" s="100"/>
      <c r="QMI7" s="85"/>
      <c r="QMK7" s="85"/>
      <c r="QML7" s="97"/>
      <c r="QMM7" s="98"/>
      <c r="QMN7" s="96"/>
      <c r="QMO7" s="100"/>
      <c r="QMW7" s="100"/>
      <c r="QMZ7" s="102"/>
      <c r="QNA7" s="102"/>
      <c r="QNB7" s="100"/>
      <c r="QND7" s="85"/>
      <c r="QNF7" s="85"/>
      <c r="QNG7" s="97"/>
      <c r="QNH7" s="98"/>
      <c r="QNI7" s="96"/>
      <c r="QNJ7" s="100"/>
      <c r="QNR7" s="100"/>
      <c r="QNU7" s="102"/>
      <c r="QNV7" s="102"/>
      <c r="QNW7" s="100"/>
      <c r="QNY7" s="85"/>
      <c r="QOA7" s="85"/>
      <c r="QOB7" s="97"/>
      <c r="QOC7" s="98"/>
      <c r="QOD7" s="96"/>
      <c r="QOE7" s="100"/>
      <c r="QOM7" s="100"/>
      <c r="QOP7" s="102"/>
      <c r="QOQ7" s="102"/>
      <c r="QOR7" s="100"/>
      <c r="QOT7" s="85"/>
      <c r="QOV7" s="85"/>
      <c r="QOW7" s="97"/>
      <c r="QOX7" s="98"/>
      <c r="QOY7" s="96"/>
      <c r="QOZ7" s="100"/>
      <c r="QPH7" s="100"/>
      <c r="QPK7" s="102"/>
      <c r="QPL7" s="102"/>
      <c r="QPM7" s="100"/>
      <c r="QPO7" s="85"/>
      <c r="QPQ7" s="85"/>
      <c r="QPR7" s="97"/>
      <c r="QPS7" s="98"/>
      <c r="QPT7" s="96"/>
      <c r="QPU7" s="100"/>
      <c r="QQC7" s="100"/>
      <c r="QQF7" s="102"/>
      <c r="QQG7" s="102"/>
      <c r="QQH7" s="100"/>
      <c r="QQJ7" s="85"/>
      <c r="QQL7" s="85"/>
      <c r="QQM7" s="97"/>
      <c r="QQN7" s="98"/>
      <c r="QQO7" s="96"/>
      <c r="QQP7" s="100"/>
      <c r="QQX7" s="100"/>
      <c r="QRA7" s="102"/>
      <c r="QRB7" s="102"/>
      <c r="QRC7" s="100"/>
      <c r="QRE7" s="85"/>
      <c r="QRG7" s="85"/>
      <c r="QRH7" s="97"/>
      <c r="QRI7" s="98"/>
      <c r="QRJ7" s="96"/>
      <c r="QRK7" s="100"/>
      <c r="QRS7" s="100"/>
      <c r="QRV7" s="102"/>
      <c r="QRW7" s="102"/>
      <c r="QRX7" s="100"/>
      <c r="QRZ7" s="85"/>
      <c r="QSB7" s="85"/>
      <c r="QSC7" s="97"/>
      <c r="QSD7" s="98"/>
      <c r="QSE7" s="96"/>
      <c r="QSF7" s="100"/>
      <c r="QSN7" s="100"/>
      <c r="QSQ7" s="102"/>
      <c r="QSR7" s="102"/>
      <c r="QSS7" s="100"/>
      <c r="QSU7" s="85"/>
      <c r="QSW7" s="85"/>
      <c r="QSX7" s="97"/>
      <c r="QSY7" s="98"/>
      <c r="QSZ7" s="96"/>
      <c r="QTA7" s="100"/>
      <c r="QTI7" s="100"/>
      <c r="QTL7" s="102"/>
      <c r="QTM7" s="102"/>
      <c r="QTN7" s="100"/>
      <c r="QTP7" s="85"/>
      <c r="QTR7" s="85"/>
      <c r="QTS7" s="97"/>
      <c r="QTT7" s="98"/>
      <c r="QTU7" s="96"/>
      <c r="QTV7" s="100"/>
      <c r="QUD7" s="100"/>
      <c r="QUG7" s="102"/>
      <c r="QUH7" s="102"/>
      <c r="QUI7" s="100"/>
      <c r="QUK7" s="85"/>
      <c r="QUM7" s="85"/>
      <c r="QUN7" s="97"/>
      <c r="QUO7" s="98"/>
      <c r="QUP7" s="96"/>
      <c r="QUQ7" s="100"/>
      <c r="QUY7" s="100"/>
      <c r="QVB7" s="102"/>
      <c r="QVC7" s="102"/>
      <c r="QVD7" s="100"/>
      <c r="QVF7" s="85"/>
      <c r="QVH7" s="85"/>
      <c r="QVI7" s="97"/>
      <c r="QVJ7" s="98"/>
      <c r="QVK7" s="96"/>
      <c r="QVL7" s="100"/>
      <c r="QVT7" s="100"/>
      <c r="QVW7" s="102"/>
      <c r="QVX7" s="102"/>
      <c r="QVY7" s="100"/>
      <c r="QWA7" s="85"/>
      <c r="QWC7" s="85"/>
      <c r="QWD7" s="97"/>
      <c r="QWE7" s="98"/>
      <c r="QWF7" s="96"/>
      <c r="QWG7" s="100"/>
      <c r="QWO7" s="100"/>
      <c r="QWR7" s="102"/>
      <c r="QWS7" s="102"/>
      <c r="QWT7" s="100"/>
      <c r="QWV7" s="85"/>
      <c r="QWX7" s="85"/>
      <c r="QWY7" s="97"/>
      <c r="QWZ7" s="98"/>
      <c r="QXA7" s="96"/>
      <c r="QXB7" s="100"/>
      <c r="QXJ7" s="100"/>
      <c r="QXM7" s="102"/>
      <c r="QXN7" s="102"/>
      <c r="QXO7" s="100"/>
      <c r="QXQ7" s="85"/>
      <c r="QXS7" s="85"/>
      <c r="QXT7" s="97"/>
      <c r="QXU7" s="98"/>
      <c r="QXV7" s="96"/>
      <c r="QXW7" s="100"/>
      <c r="QYE7" s="100"/>
      <c r="QYH7" s="102"/>
      <c r="QYI7" s="102"/>
      <c r="QYJ7" s="100"/>
      <c r="QYL7" s="85"/>
      <c r="QYN7" s="85"/>
      <c r="QYO7" s="97"/>
      <c r="QYP7" s="98"/>
      <c r="QYQ7" s="96"/>
      <c r="QYR7" s="100"/>
      <c r="QYZ7" s="100"/>
      <c r="QZC7" s="102"/>
      <c r="QZD7" s="102"/>
      <c r="QZE7" s="100"/>
      <c r="QZG7" s="85"/>
      <c r="QZI7" s="85"/>
      <c r="QZJ7" s="97"/>
      <c r="QZK7" s="98"/>
      <c r="QZL7" s="96"/>
      <c r="QZM7" s="100"/>
      <c r="QZU7" s="100"/>
      <c r="QZX7" s="102"/>
      <c r="QZY7" s="102"/>
      <c r="QZZ7" s="100"/>
      <c r="RAB7" s="85"/>
      <c r="RAD7" s="85"/>
      <c r="RAE7" s="97"/>
      <c r="RAF7" s="98"/>
      <c r="RAG7" s="96"/>
      <c r="RAH7" s="100"/>
      <c r="RAP7" s="100"/>
      <c r="RAS7" s="102"/>
      <c r="RAT7" s="102"/>
      <c r="RAU7" s="100"/>
      <c r="RAW7" s="85"/>
      <c r="RAY7" s="85"/>
      <c r="RAZ7" s="97"/>
      <c r="RBA7" s="98"/>
      <c r="RBB7" s="96"/>
      <c r="RBC7" s="100"/>
      <c r="RBK7" s="100"/>
      <c r="RBN7" s="102"/>
      <c r="RBO7" s="102"/>
      <c r="RBP7" s="100"/>
      <c r="RBR7" s="85"/>
      <c r="RBT7" s="85"/>
      <c r="RBU7" s="97"/>
      <c r="RBV7" s="98"/>
      <c r="RBW7" s="96"/>
      <c r="RBX7" s="100"/>
      <c r="RCF7" s="100"/>
      <c r="RCI7" s="102"/>
      <c r="RCJ7" s="102"/>
      <c r="RCK7" s="100"/>
      <c r="RCM7" s="85"/>
      <c r="RCO7" s="85"/>
      <c r="RCP7" s="97"/>
      <c r="RCQ7" s="98"/>
      <c r="RCR7" s="96"/>
      <c r="RCS7" s="100"/>
      <c r="RDA7" s="100"/>
      <c r="RDD7" s="102"/>
      <c r="RDE7" s="102"/>
      <c r="RDF7" s="100"/>
      <c r="RDH7" s="85"/>
      <c r="RDJ7" s="85"/>
      <c r="RDK7" s="97"/>
      <c r="RDL7" s="98"/>
      <c r="RDM7" s="96"/>
      <c r="RDN7" s="100"/>
      <c r="RDV7" s="100"/>
      <c r="RDY7" s="102"/>
      <c r="RDZ7" s="102"/>
      <c r="REA7" s="100"/>
      <c r="REC7" s="85"/>
      <c r="REE7" s="85"/>
      <c r="REF7" s="97"/>
      <c r="REG7" s="98"/>
      <c r="REH7" s="96"/>
      <c r="REI7" s="100"/>
      <c r="REQ7" s="100"/>
      <c r="RET7" s="102"/>
      <c r="REU7" s="102"/>
      <c r="REV7" s="100"/>
      <c r="REX7" s="85"/>
      <c r="REZ7" s="85"/>
      <c r="RFA7" s="97"/>
      <c r="RFB7" s="98"/>
      <c r="RFC7" s="96"/>
      <c r="RFD7" s="100"/>
      <c r="RFL7" s="100"/>
      <c r="RFO7" s="102"/>
      <c r="RFP7" s="102"/>
      <c r="RFQ7" s="100"/>
      <c r="RFS7" s="85"/>
      <c r="RFU7" s="85"/>
      <c r="RFV7" s="97"/>
      <c r="RFW7" s="98"/>
      <c r="RFX7" s="96"/>
      <c r="RFY7" s="100"/>
      <c r="RGG7" s="100"/>
      <c r="RGJ7" s="102"/>
      <c r="RGK7" s="102"/>
      <c r="RGL7" s="100"/>
      <c r="RGN7" s="85"/>
      <c r="RGP7" s="85"/>
      <c r="RGQ7" s="97"/>
      <c r="RGR7" s="98"/>
      <c r="RGS7" s="96"/>
      <c r="RGT7" s="100"/>
      <c r="RHB7" s="100"/>
      <c r="RHE7" s="102"/>
      <c r="RHF7" s="102"/>
      <c r="RHG7" s="100"/>
      <c r="RHI7" s="85"/>
      <c r="RHK7" s="85"/>
      <c r="RHL7" s="97"/>
      <c r="RHM7" s="98"/>
      <c r="RHN7" s="96"/>
      <c r="RHO7" s="100"/>
      <c r="RHW7" s="100"/>
      <c r="RHZ7" s="102"/>
      <c r="RIA7" s="102"/>
      <c r="RIB7" s="100"/>
      <c r="RID7" s="85"/>
      <c r="RIF7" s="85"/>
      <c r="RIG7" s="97"/>
      <c r="RIH7" s="98"/>
      <c r="RII7" s="96"/>
      <c r="RIJ7" s="100"/>
      <c r="RIR7" s="100"/>
      <c r="RIU7" s="102"/>
      <c r="RIV7" s="102"/>
      <c r="RIW7" s="100"/>
      <c r="RIY7" s="85"/>
      <c r="RJA7" s="85"/>
      <c r="RJB7" s="97"/>
      <c r="RJC7" s="98"/>
      <c r="RJD7" s="96"/>
      <c r="RJE7" s="100"/>
      <c r="RJM7" s="100"/>
      <c r="RJP7" s="102"/>
      <c r="RJQ7" s="102"/>
      <c r="RJR7" s="100"/>
      <c r="RJT7" s="85"/>
      <c r="RJV7" s="85"/>
      <c r="RJW7" s="97"/>
      <c r="RJX7" s="98"/>
      <c r="RJY7" s="96"/>
      <c r="RJZ7" s="100"/>
      <c r="RKH7" s="100"/>
      <c r="RKK7" s="102"/>
      <c r="RKL7" s="102"/>
      <c r="RKM7" s="100"/>
      <c r="RKO7" s="85"/>
      <c r="RKQ7" s="85"/>
      <c r="RKR7" s="97"/>
      <c r="RKS7" s="98"/>
      <c r="RKT7" s="96"/>
      <c r="RKU7" s="100"/>
      <c r="RLC7" s="100"/>
      <c r="RLF7" s="102"/>
      <c r="RLG7" s="102"/>
      <c r="RLH7" s="100"/>
      <c r="RLJ7" s="85"/>
      <c r="RLL7" s="85"/>
      <c r="RLM7" s="97"/>
      <c r="RLN7" s="98"/>
      <c r="RLO7" s="96"/>
      <c r="RLP7" s="100"/>
      <c r="RLX7" s="100"/>
      <c r="RMA7" s="102"/>
      <c r="RMB7" s="102"/>
      <c r="RMC7" s="100"/>
      <c r="RME7" s="85"/>
      <c r="RMG7" s="85"/>
      <c r="RMH7" s="97"/>
      <c r="RMI7" s="98"/>
      <c r="RMJ7" s="96"/>
      <c r="RMK7" s="100"/>
      <c r="RMS7" s="100"/>
      <c r="RMV7" s="102"/>
      <c r="RMW7" s="102"/>
      <c r="RMX7" s="100"/>
      <c r="RMZ7" s="85"/>
      <c r="RNB7" s="85"/>
      <c r="RNC7" s="97"/>
      <c r="RND7" s="98"/>
      <c r="RNE7" s="96"/>
      <c r="RNF7" s="100"/>
      <c r="RNN7" s="100"/>
      <c r="RNQ7" s="102"/>
      <c r="RNR7" s="102"/>
      <c r="RNS7" s="100"/>
      <c r="RNU7" s="85"/>
      <c r="RNW7" s="85"/>
      <c r="RNX7" s="97"/>
      <c r="RNY7" s="98"/>
      <c r="RNZ7" s="96"/>
      <c r="ROA7" s="100"/>
      <c r="ROI7" s="100"/>
      <c r="ROL7" s="102"/>
      <c r="ROM7" s="102"/>
      <c r="RON7" s="100"/>
      <c r="ROP7" s="85"/>
      <c r="ROR7" s="85"/>
      <c r="ROS7" s="97"/>
      <c r="ROT7" s="98"/>
      <c r="ROU7" s="96"/>
      <c r="ROV7" s="100"/>
      <c r="RPD7" s="100"/>
      <c r="RPG7" s="102"/>
      <c r="RPH7" s="102"/>
      <c r="RPI7" s="100"/>
      <c r="RPK7" s="85"/>
      <c r="RPM7" s="85"/>
      <c r="RPN7" s="97"/>
      <c r="RPO7" s="98"/>
      <c r="RPP7" s="96"/>
      <c r="RPQ7" s="100"/>
      <c r="RPY7" s="100"/>
      <c r="RQB7" s="102"/>
      <c r="RQC7" s="102"/>
      <c r="RQD7" s="100"/>
      <c r="RQF7" s="85"/>
      <c r="RQH7" s="85"/>
      <c r="RQI7" s="97"/>
      <c r="RQJ7" s="98"/>
      <c r="RQK7" s="96"/>
      <c r="RQL7" s="100"/>
      <c r="RQT7" s="100"/>
      <c r="RQW7" s="102"/>
      <c r="RQX7" s="102"/>
      <c r="RQY7" s="100"/>
      <c r="RRA7" s="85"/>
      <c r="RRC7" s="85"/>
      <c r="RRD7" s="97"/>
      <c r="RRE7" s="98"/>
      <c r="RRF7" s="96"/>
      <c r="RRG7" s="100"/>
      <c r="RRO7" s="100"/>
      <c r="RRR7" s="102"/>
      <c r="RRS7" s="102"/>
      <c r="RRT7" s="100"/>
      <c r="RRV7" s="85"/>
      <c r="RRX7" s="85"/>
      <c r="RRY7" s="97"/>
      <c r="RRZ7" s="98"/>
      <c r="RSA7" s="96"/>
      <c r="RSB7" s="100"/>
      <c r="RSJ7" s="100"/>
      <c r="RSM7" s="102"/>
      <c r="RSN7" s="102"/>
      <c r="RSO7" s="100"/>
      <c r="RSQ7" s="85"/>
      <c r="RSS7" s="85"/>
      <c r="RST7" s="97"/>
      <c r="RSU7" s="98"/>
      <c r="RSV7" s="96"/>
      <c r="RSW7" s="100"/>
      <c r="RTE7" s="100"/>
      <c r="RTH7" s="102"/>
      <c r="RTI7" s="102"/>
      <c r="RTJ7" s="100"/>
      <c r="RTL7" s="85"/>
      <c r="RTN7" s="85"/>
      <c r="RTO7" s="97"/>
      <c r="RTP7" s="98"/>
      <c r="RTQ7" s="96"/>
      <c r="RTR7" s="100"/>
      <c r="RTZ7" s="100"/>
      <c r="RUC7" s="102"/>
      <c r="RUD7" s="102"/>
      <c r="RUE7" s="100"/>
      <c r="RUG7" s="85"/>
      <c r="RUI7" s="85"/>
      <c r="RUJ7" s="97"/>
      <c r="RUK7" s="98"/>
      <c r="RUL7" s="96"/>
      <c r="RUM7" s="100"/>
      <c r="RUU7" s="100"/>
      <c r="RUX7" s="102"/>
      <c r="RUY7" s="102"/>
      <c r="RUZ7" s="100"/>
      <c r="RVB7" s="85"/>
      <c r="RVD7" s="85"/>
      <c r="RVE7" s="97"/>
      <c r="RVF7" s="98"/>
      <c r="RVG7" s="96"/>
      <c r="RVH7" s="100"/>
      <c r="RVP7" s="100"/>
      <c r="RVS7" s="102"/>
      <c r="RVT7" s="102"/>
      <c r="RVU7" s="100"/>
      <c r="RVW7" s="85"/>
      <c r="RVY7" s="85"/>
      <c r="RVZ7" s="97"/>
      <c r="RWA7" s="98"/>
      <c r="RWB7" s="96"/>
      <c r="RWC7" s="100"/>
      <c r="RWK7" s="100"/>
      <c r="RWN7" s="102"/>
      <c r="RWO7" s="102"/>
      <c r="RWP7" s="100"/>
      <c r="RWR7" s="85"/>
      <c r="RWT7" s="85"/>
      <c r="RWU7" s="97"/>
      <c r="RWV7" s="98"/>
      <c r="RWW7" s="96"/>
      <c r="RWX7" s="100"/>
      <c r="RXF7" s="100"/>
      <c r="RXI7" s="102"/>
      <c r="RXJ7" s="102"/>
      <c r="RXK7" s="100"/>
      <c r="RXM7" s="85"/>
      <c r="RXO7" s="85"/>
      <c r="RXP7" s="97"/>
      <c r="RXQ7" s="98"/>
      <c r="RXR7" s="96"/>
      <c r="RXS7" s="100"/>
      <c r="RYA7" s="100"/>
      <c r="RYD7" s="102"/>
      <c r="RYE7" s="102"/>
      <c r="RYF7" s="100"/>
      <c r="RYH7" s="85"/>
      <c r="RYJ7" s="85"/>
      <c r="RYK7" s="97"/>
      <c r="RYL7" s="98"/>
      <c r="RYM7" s="96"/>
      <c r="RYN7" s="100"/>
      <c r="RYV7" s="100"/>
      <c r="RYY7" s="102"/>
      <c r="RYZ7" s="102"/>
      <c r="RZA7" s="100"/>
      <c r="RZC7" s="85"/>
      <c r="RZE7" s="85"/>
      <c r="RZF7" s="97"/>
      <c r="RZG7" s="98"/>
      <c r="RZH7" s="96"/>
      <c r="RZI7" s="100"/>
      <c r="RZQ7" s="100"/>
      <c r="RZT7" s="102"/>
      <c r="RZU7" s="102"/>
      <c r="RZV7" s="100"/>
      <c r="RZX7" s="85"/>
      <c r="RZZ7" s="85"/>
      <c r="SAA7" s="97"/>
      <c r="SAB7" s="98"/>
      <c r="SAC7" s="96"/>
      <c r="SAD7" s="100"/>
      <c r="SAL7" s="100"/>
      <c r="SAO7" s="102"/>
      <c r="SAP7" s="102"/>
      <c r="SAQ7" s="100"/>
      <c r="SAS7" s="85"/>
      <c r="SAU7" s="85"/>
      <c r="SAV7" s="97"/>
      <c r="SAW7" s="98"/>
      <c r="SAX7" s="96"/>
      <c r="SAY7" s="100"/>
      <c r="SBG7" s="100"/>
      <c r="SBJ7" s="102"/>
      <c r="SBK7" s="102"/>
      <c r="SBL7" s="100"/>
      <c r="SBN7" s="85"/>
      <c r="SBP7" s="85"/>
      <c r="SBQ7" s="97"/>
      <c r="SBR7" s="98"/>
      <c r="SBS7" s="96"/>
      <c r="SBT7" s="100"/>
      <c r="SCB7" s="100"/>
      <c r="SCE7" s="102"/>
      <c r="SCF7" s="102"/>
      <c r="SCG7" s="100"/>
      <c r="SCI7" s="85"/>
      <c r="SCK7" s="85"/>
      <c r="SCL7" s="97"/>
      <c r="SCM7" s="98"/>
      <c r="SCN7" s="96"/>
      <c r="SCO7" s="100"/>
      <c r="SCW7" s="100"/>
      <c r="SCZ7" s="102"/>
      <c r="SDA7" s="102"/>
      <c r="SDB7" s="100"/>
      <c r="SDD7" s="85"/>
      <c r="SDF7" s="85"/>
      <c r="SDG7" s="97"/>
      <c r="SDH7" s="98"/>
      <c r="SDI7" s="96"/>
      <c r="SDJ7" s="100"/>
      <c r="SDR7" s="100"/>
      <c r="SDU7" s="102"/>
      <c r="SDV7" s="102"/>
      <c r="SDW7" s="100"/>
      <c r="SDY7" s="85"/>
      <c r="SEA7" s="85"/>
      <c r="SEB7" s="97"/>
      <c r="SEC7" s="98"/>
      <c r="SED7" s="96"/>
      <c r="SEE7" s="100"/>
      <c r="SEM7" s="100"/>
      <c r="SEP7" s="102"/>
      <c r="SEQ7" s="102"/>
      <c r="SER7" s="100"/>
      <c r="SET7" s="85"/>
      <c r="SEV7" s="85"/>
      <c r="SEW7" s="97"/>
      <c r="SEX7" s="98"/>
      <c r="SEY7" s="96"/>
      <c r="SEZ7" s="100"/>
      <c r="SFH7" s="100"/>
      <c r="SFK7" s="102"/>
      <c r="SFL7" s="102"/>
      <c r="SFM7" s="100"/>
      <c r="SFO7" s="85"/>
      <c r="SFQ7" s="85"/>
      <c r="SFR7" s="97"/>
      <c r="SFS7" s="98"/>
      <c r="SFT7" s="96"/>
      <c r="SFU7" s="100"/>
      <c r="SGC7" s="100"/>
      <c r="SGF7" s="102"/>
      <c r="SGG7" s="102"/>
      <c r="SGH7" s="100"/>
      <c r="SGJ7" s="85"/>
      <c r="SGL7" s="85"/>
      <c r="SGM7" s="97"/>
      <c r="SGN7" s="98"/>
      <c r="SGO7" s="96"/>
      <c r="SGP7" s="100"/>
      <c r="SGX7" s="100"/>
      <c r="SHA7" s="102"/>
      <c r="SHB7" s="102"/>
      <c r="SHC7" s="100"/>
      <c r="SHE7" s="85"/>
      <c r="SHG7" s="85"/>
      <c r="SHH7" s="97"/>
      <c r="SHI7" s="98"/>
      <c r="SHJ7" s="96"/>
      <c r="SHK7" s="100"/>
      <c r="SHS7" s="100"/>
      <c r="SHV7" s="102"/>
      <c r="SHW7" s="102"/>
      <c r="SHX7" s="100"/>
      <c r="SHZ7" s="85"/>
      <c r="SIB7" s="85"/>
      <c r="SIC7" s="97"/>
      <c r="SID7" s="98"/>
      <c r="SIE7" s="96"/>
      <c r="SIF7" s="100"/>
      <c r="SIN7" s="100"/>
      <c r="SIQ7" s="102"/>
      <c r="SIR7" s="102"/>
      <c r="SIS7" s="100"/>
      <c r="SIU7" s="85"/>
      <c r="SIW7" s="85"/>
      <c r="SIX7" s="97"/>
      <c r="SIY7" s="98"/>
      <c r="SIZ7" s="96"/>
      <c r="SJA7" s="100"/>
      <c r="SJI7" s="100"/>
      <c r="SJL7" s="102"/>
      <c r="SJM7" s="102"/>
      <c r="SJN7" s="100"/>
      <c r="SJP7" s="85"/>
      <c r="SJR7" s="85"/>
      <c r="SJS7" s="97"/>
      <c r="SJT7" s="98"/>
      <c r="SJU7" s="96"/>
      <c r="SJV7" s="100"/>
      <c r="SKD7" s="100"/>
      <c r="SKG7" s="102"/>
      <c r="SKH7" s="102"/>
      <c r="SKI7" s="100"/>
      <c r="SKK7" s="85"/>
      <c r="SKM7" s="85"/>
      <c r="SKN7" s="97"/>
      <c r="SKO7" s="98"/>
      <c r="SKP7" s="96"/>
      <c r="SKQ7" s="100"/>
      <c r="SKY7" s="100"/>
      <c r="SLB7" s="102"/>
      <c r="SLC7" s="102"/>
      <c r="SLD7" s="100"/>
      <c r="SLF7" s="85"/>
      <c r="SLH7" s="85"/>
      <c r="SLI7" s="97"/>
      <c r="SLJ7" s="98"/>
      <c r="SLK7" s="96"/>
      <c r="SLL7" s="100"/>
      <c r="SLT7" s="100"/>
      <c r="SLW7" s="102"/>
      <c r="SLX7" s="102"/>
      <c r="SLY7" s="100"/>
      <c r="SMA7" s="85"/>
      <c r="SMC7" s="85"/>
      <c r="SMD7" s="97"/>
      <c r="SME7" s="98"/>
      <c r="SMF7" s="96"/>
      <c r="SMG7" s="100"/>
      <c r="SMO7" s="100"/>
      <c r="SMR7" s="102"/>
      <c r="SMS7" s="102"/>
      <c r="SMT7" s="100"/>
      <c r="SMV7" s="85"/>
      <c r="SMX7" s="85"/>
      <c r="SMY7" s="97"/>
      <c r="SMZ7" s="98"/>
      <c r="SNA7" s="96"/>
      <c r="SNB7" s="100"/>
      <c r="SNJ7" s="100"/>
      <c r="SNM7" s="102"/>
      <c r="SNN7" s="102"/>
      <c r="SNO7" s="100"/>
      <c r="SNQ7" s="85"/>
      <c r="SNS7" s="85"/>
      <c r="SNT7" s="97"/>
      <c r="SNU7" s="98"/>
      <c r="SNV7" s="96"/>
      <c r="SNW7" s="100"/>
      <c r="SOE7" s="100"/>
      <c r="SOH7" s="102"/>
      <c r="SOI7" s="102"/>
      <c r="SOJ7" s="100"/>
      <c r="SOL7" s="85"/>
      <c r="SON7" s="85"/>
      <c r="SOO7" s="97"/>
      <c r="SOP7" s="98"/>
      <c r="SOQ7" s="96"/>
      <c r="SOR7" s="100"/>
      <c r="SOZ7" s="100"/>
      <c r="SPC7" s="102"/>
      <c r="SPD7" s="102"/>
      <c r="SPE7" s="100"/>
      <c r="SPG7" s="85"/>
      <c r="SPI7" s="85"/>
      <c r="SPJ7" s="97"/>
      <c r="SPK7" s="98"/>
      <c r="SPL7" s="96"/>
      <c r="SPM7" s="100"/>
      <c r="SPU7" s="100"/>
      <c r="SPX7" s="102"/>
      <c r="SPY7" s="102"/>
      <c r="SPZ7" s="100"/>
      <c r="SQB7" s="85"/>
      <c r="SQD7" s="85"/>
      <c r="SQE7" s="97"/>
      <c r="SQF7" s="98"/>
      <c r="SQG7" s="96"/>
      <c r="SQH7" s="100"/>
      <c r="SQP7" s="100"/>
      <c r="SQS7" s="102"/>
      <c r="SQT7" s="102"/>
      <c r="SQU7" s="100"/>
      <c r="SQW7" s="85"/>
      <c r="SQY7" s="85"/>
      <c r="SQZ7" s="97"/>
      <c r="SRA7" s="98"/>
      <c r="SRB7" s="96"/>
      <c r="SRC7" s="100"/>
      <c r="SRK7" s="100"/>
      <c r="SRN7" s="102"/>
      <c r="SRO7" s="102"/>
      <c r="SRP7" s="100"/>
      <c r="SRR7" s="85"/>
      <c r="SRT7" s="85"/>
      <c r="SRU7" s="97"/>
      <c r="SRV7" s="98"/>
      <c r="SRW7" s="96"/>
      <c r="SRX7" s="100"/>
      <c r="SSF7" s="100"/>
      <c r="SSI7" s="102"/>
      <c r="SSJ7" s="102"/>
      <c r="SSK7" s="100"/>
      <c r="SSM7" s="85"/>
      <c r="SSO7" s="85"/>
      <c r="SSP7" s="97"/>
      <c r="SSQ7" s="98"/>
      <c r="SSR7" s="96"/>
      <c r="SSS7" s="100"/>
      <c r="STA7" s="100"/>
      <c r="STD7" s="102"/>
      <c r="STE7" s="102"/>
      <c r="STF7" s="100"/>
      <c r="STH7" s="85"/>
      <c r="STJ7" s="85"/>
      <c r="STK7" s="97"/>
      <c r="STL7" s="98"/>
      <c r="STM7" s="96"/>
      <c r="STN7" s="100"/>
      <c r="STV7" s="100"/>
      <c r="STY7" s="102"/>
      <c r="STZ7" s="102"/>
      <c r="SUA7" s="100"/>
      <c r="SUC7" s="85"/>
      <c r="SUE7" s="85"/>
      <c r="SUF7" s="97"/>
      <c r="SUG7" s="98"/>
      <c r="SUH7" s="96"/>
      <c r="SUI7" s="100"/>
      <c r="SUQ7" s="100"/>
      <c r="SUT7" s="102"/>
      <c r="SUU7" s="102"/>
      <c r="SUV7" s="100"/>
      <c r="SUX7" s="85"/>
      <c r="SUZ7" s="85"/>
      <c r="SVA7" s="97"/>
      <c r="SVB7" s="98"/>
      <c r="SVC7" s="96"/>
      <c r="SVD7" s="100"/>
      <c r="SVL7" s="100"/>
      <c r="SVO7" s="102"/>
      <c r="SVP7" s="102"/>
      <c r="SVQ7" s="100"/>
      <c r="SVS7" s="85"/>
      <c r="SVU7" s="85"/>
      <c r="SVV7" s="97"/>
      <c r="SVW7" s="98"/>
      <c r="SVX7" s="96"/>
      <c r="SVY7" s="100"/>
      <c r="SWG7" s="100"/>
      <c r="SWJ7" s="102"/>
      <c r="SWK7" s="102"/>
      <c r="SWL7" s="100"/>
      <c r="SWN7" s="85"/>
      <c r="SWP7" s="85"/>
      <c r="SWQ7" s="97"/>
      <c r="SWR7" s="98"/>
      <c r="SWS7" s="96"/>
      <c r="SWT7" s="100"/>
      <c r="SXB7" s="100"/>
      <c r="SXE7" s="102"/>
      <c r="SXF7" s="102"/>
      <c r="SXG7" s="100"/>
      <c r="SXI7" s="85"/>
      <c r="SXK7" s="85"/>
      <c r="SXL7" s="97"/>
      <c r="SXM7" s="98"/>
      <c r="SXN7" s="96"/>
      <c r="SXO7" s="100"/>
      <c r="SXW7" s="100"/>
      <c r="SXZ7" s="102"/>
      <c r="SYA7" s="102"/>
      <c r="SYB7" s="100"/>
      <c r="SYD7" s="85"/>
      <c r="SYF7" s="85"/>
      <c r="SYG7" s="97"/>
      <c r="SYH7" s="98"/>
      <c r="SYI7" s="96"/>
      <c r="SYJ7" s="100"/>
      <c r="SYR7" s="100"/>
      <c r="SYU7" s="102"/>
      <c r="SYV7" s="102"/>
      <c r="SYW7" s="100"/>
      <c r="SYY7" s="85"/>
      <c r="SZA7" s="85"/>
      <c r="SZB7" s="97"/>
      <c r="SZC7" s="98"/>
      <c r="SZD7" s="96"/>
      <c r="SZE7" s="100"/>
      <c r="SZM7" s="100"/>
      <c r="SZP7" s="102"/>
      <c r="SZQ7" s="102"/>
      <c r="SZR7" s="100"/>
      <c r="SZT7" s="85"/>
      <c r="SZV7" s="85"/>
      <c r="SZW7" s="97"/>
      <c r="SZX7" s="98"/>
      <c r="SZY7" s="96"/>
      <c r="SZZ7" s="100"/>
      <c r="TAH7" s="100"/>
      <c r="TAK7" s="102"/>
      <c r="TAL7" s="102"/>
      <c r="TAM7" s="100"/>
      <c r="TAO7" s="85"/>
      <c r="TAQ7" s="85"/>
      <c r="TAR7" s="97"/>
      <c r="TAS7" s="98"/>
      <c r="TAT7" s="96"/>
      <c r="TAU7" s="100"/>
      <c r="TBC7" s="100"/>
      <c r="TBF7" s="102"/>
      <c r="TBG7" s="102"/>
      <c r="TBH7" s="100"/>
      <c r="TBJ7" s="85"/>
      <c r="TBL7" s="85"/>
      <c r="TBM7" s="97"/>
      <c r="TBN7" s="98"/>
      <c r="TBO7" s="96"/>
      <c r="TBP7" s="100"/>
      <c r="TBX7" s="100"/>
      <c r="TCA7" s="102"/>
      <c r="TCB7" s="102"/>
      <c r="TCC7" s="100"/>
      <c r="TCE7" s="85"/>
      <c r="TCG7" s="85"/>
      <c r="TCH7" s="97"/>
      <c r="TCI7" s="98"/>
      <c r="TCJ7" s="96"/>
      <c r="TCK7" s="100"/>
      <c r="TCS7" s="100"/>
      <c r="TCV7" s="102"/>
      <c r="TCW7" s="102"/>
      <c r="TCX7" s="100"/>
      <c r="TCZ7" s="85"/>
      <c r="TDB7" s="85"/>
      <c r="TDC7" s="97"/>
      <c r="TDD7" s="98"/>
      <c r="TDE7" s="96"/>
      <c r="TDF7" s="100"/>
      <c r="TDN7" s="100"/>
      <c r="TDQ7" s="102"/>
      <c r="TDR7" s="102"/>
      <c r="TDS7" s="100"/>
      <c r="TDU7" s="85"/>
      <c r="TDW7" s="85"/>
      <c r="TDX7" s="97"/>
      <c r="TDY7" s="98"/>
      <c r="TDZ7" s="96"/>
      <c r="TEA7" s="100"/>
      <c r="TEI7" s="100"/>
      <c r="TEL7" s="102"/>
      <c r="TEM7" s="102"/>
      <c r="TEN7" s="100"/>
      <c r="TEP7" s="85"/>
      <c r="TER7" s="85"/>
      <c r="TES7" s="97"/>
      <c r="TET7" s="98"/>
      <c r="TEU7" s="96"/>
      <c r="TEV7" s="100"/>
      <c r="TFD7" s="100"/>
      <c r="TFG7" s="102"/>
      <c r="TFH7" s="102"/>
      <c r="TFI7" s="100"/>
      <c r="TFK7" s="85"/>
      <c r="TFM7" s="85"/>
      <c r="TFN7" s="97"/>
      <c r="TFO7" s="98"/>
      <c r="TFP7" s="96"/>
      <c r="TFQ7" s="100"/>
      <c r="TFY7" s="100"/>
      <c r="TGB7" s="102"/>
      <c r="TGC7" s="102"/>
      <c r="TGD7" s="100"/>
      <c r="TGF7" s="85"/>
      <c r="TGH7" s="85"/>
      <c r="TGI7" s="97"/>
      <c r="TGJ7" s="98"/>
      <c r="TGK7" s="96"/>
      <c r="TGL7" s="100"/>
      <c r="TGT7" s="100"/>
      <c r="TGW7" s="102"/>
      <c r="TGX7" s="102"/>
      <c r="TGY7" s="100"/>
      <c r="THA7" s="85"/>
      <c r="THC7" s="85"/>
      <c r="THD7" s="97"/>
      <c r="THE7" s="98"/>
      <c r="THF7" s="96"/>
      <c r="THG7" s="100"/>
      <c r="THO7" s="100"/>
      <c r="THR7" s="102"/>
      <c r="THS7" s="102"/>
      <c r="THT7" s="100"/>
      <c r="THV7" s="85"/>
      <c r="THX7" s="85"/>
      <c r="THY7" s="97"/>
      <c r="THZ7" s="98"/>
      <c r="TIA7" s="96"/>
      <c r="TIB7" s="100"/>
      <c r="TIJ7" s="100"/>
      <c r="TIM7" s="102"/>
      <c r="TIN7" s="102"/>
      <c r="TIO7" s="100"/>
      <c r="TIQ7" s="85"/>
      <c r="TIS7" s="85"/>
      <c r="TIT7" s="97"/>
      <c r="TIU7" s="98"/>
      <c r="TIV7" s="96"/>
      <c r="TIW7" s="100"/>
      <c r="TJE7" s="100"/>
      <c r="TJH7" s="102"/>
      <c r="TJI7" s="102"/>
      <c r="TJJ7" s="100"/>
      <c r="TJL7" s="85"/>
      <c r="TJN7" s="85"/>
      <c r="TJO7" s="97"/>
      <c r="TJP7" s="98"/>
      <c r="TJQ7" s="96"/>
      <c r="TJR7" s="100"/>
      <c r="TJZ7" s="100"/>
      <c r="TKC7" s="102"/>
      <c r="TKD7" s="102"/>
      <c r="TKE7" s="100"/>
      <c r="TKG7" s="85"/>
      <c r="TKI7" s="85"/>
      <c r="TKJ7" s="97"/>
      <c r="TKK7" s="98"/>
      <c r="TKL7" s="96"/>
      <c r="TKM7" s="100"/>
      <c r="TKU7" s="100"/>
      <c r="TKX7" s="102"/>
      <c r="TKY7" s="102"/>
      <c r="TKZ7" s="100"/>
      <c r="TLB7" s="85"/>
      <c r="TLD7" s="85"/>
      <c r="TLE7" s="97"/>
      <c r="TLF7" s="98"/>
      <c r="TLG7" s="96"/>
      <c r="TLH7" s="100"/>
      <c r="TLP7" s="100"/>
      <c r="TLS7" s="102"/>
      <c r="TLT7" s="102"/>
      <c r="TLU7" s="100"/>
      <c r="TLW7" s="85"/>
      <c r="TLY7" s="85"/>
      <c r="TLZ7" s="97"/>
      <c r="TMA7" s="98"/>
      <c r="TMB7" s="96"/>
      <c r="TMC7" s="100"/>
      <c r="TMK7" s="100"/>
      <c r="TMN7" s="102"/>
      <c r="TMO7" s="102"/>
      <c r="TMP7" s="100"/>
      <c r="TMR7" s="85"/>
      <c r="TMT7" s="85"/>
      <c r="TMU7" s="97"/>
      <c r="TMV7" s="98"/>
      <c r="TMW7" s="96"/>
      <c r="TMX7" s="100"/>
      <c r="TNF7" s="100"/>
      <c r="TNI7" s="102"/>
      <c r="TNJ7" s="102"/>
      <c r="TNK7" s="100"/>
      <c r="TNM7" s="85"/>
      <c r="TNO7" s="85"/>
      <c r="TNP7" s="97"/>
      <c r="TNQ7" s="98"/>
      <c r="TNR7" s="96"/>
      <c r="TNS7" s="100"/>
      <c r="TOA7" s="100"/>
      <c r="TOD7" s="102"/>
      <c r="TOE7" s="102"/>
      <c r="TOF7" s="100"/>
      <c r="TOH7" s="85"/>
      <c r="TOJ7" s="85"/>
      <c r="TOK7" s="97"/>
      <c r="TOL7" s="98"/>
      <c r="TOM7" s="96"/>
      <c r="TON7" s="100"/>
      <c r="TOV7" s="100"/>
      <c r="TOY7" s="102"/>
      <c r="TOZ7" s="102"/>
      <c r="TPA7" s="100"/>
      <c r="TPC7" s="85"/>
      <c r="TPE7" s="85"/>
      <c r="TPF7" s="97"/>
      <c r="TPG7" s="98"/>
      <c r="TPH7" s="96"/>
      <c r="TPI7" s="100"/>
      <c r="TPQ7" s="100"/>
      <c r="TPT7" s="102"/>
      <c r="TPU7" s="102"/>
      <c r="TPV7" s="100"/>
      <c r="TPX7" s="85"/>
      <c r="TPZ7" s="85"/>
      <c r="TQA7" s="97"/>
      <c r="TQB7" s="98"/>
      <c r="TQC7" s="96"/>
      <c r="TQD7" s="100"/>
      <c r="TQL7" s="100"/>
      <c r="TQO7" s="102"/>
      <c r="TQP7" s="102"/>
      <c r="TQQ7" s="100"/>
      <c r="TQS7" s="85"/>
      <c r="TQU7" s="85"/>
      <c r="TQV7" s="97"/>
      <c r="TQW7" s="98"/>
      <c r="TQX7" s="96"/>
      <c r="TQY7" s="100"/>
      <c r="TRG7" s="100"/>
      <c r="TRJ7" s="102"/>
      <c r="TRK7" s="102"/>
      <c r="TRL7" s="100"/>
      <c r="TRN7" s="85"/>
      <c r="TRP7" s="85"/>
      <c r="TRQ7" s="97"/>
      <c r="TRR7" s="98"/>
      <c r="TRS7" s="96"/>
      <c r="TRT7" s="100"/>
      <c r="TSB7" s="100"/>
      <c r="TSE7" s="102"/>
      <c r="TSF7" s="102"/>
      <c r="TSG7" s="100"/>
      <c r="TSI7" s="85"/>
      <c r="TSK7" s="85"/>
      <c r="TSL7" s="97"/>
      <c r="TSM7" s="98"/>
      <c r="TSN7" s="96"/>
      <c r="TSO7" s="100"/>
      <c r="TSW7" s="100"/>
      <c r="TSZ7" s="102"/>
      <c r="TTA7" s="102"/>
      <c r="TTB7" s="100"/>
      <c r="TTD7" s="85"/>
      <c r="TTF7" s="85"/>
      <c r="TTG7" s="97"/>
      <c r="TTH7" s="98"/>
      <c r="TTI7" s="96"/>
      <c r="TTJ7" s="100"/>
      <c r="TTR7" s="100"/>
      <c r="TTU7" s="102"/>
      <c r="TTV7" s="102"/>
      <c r="TTW7" s="100"/>
      <c r="TTY7" s="85"/>
      <c r="TUA7" s="85"/>
      <c r="TUB7" s="97"/>
      <c r="TUC7" s="98"/>
      <c r="TUD7" s="96"/>
      <c r="TUE7" s="100"/>
      <c r="TUM7" s="100"/>
      <c r="TUP7" s="102"/>
      <c r="TUQ7" s="102"/>
      <c r="TUR7" s="100"/>
      <c r="TUT7" s="85"/>
      <c r="TUV7" s="85"/>
      <c r="TUW7" s="97"/>
      <c r="TUX7" s="98"/>
      <c r="TUY7" s="96"/>
      <c r="TUZ7" s="100"/>
      <c r="TVH7" s="100"/>
      <c r="TVK7" s="102"/>
      <c r="TVL7" s="102"/>
      <c r="TVM7" s="100"/>
      <c r="TVO7" s="85"/>
      <c r="TVQ7" s="85"/>
      <c r="TVR7" s="97"/>
      <c r="TVS7" s="98"/>
      <c r="TVT7" s="96"/>
      <c r="TVU7" s="100"/>
      <c r="TWC7" s="100"/>
      <c r="TWF7" s="102"/>
      <c r="TWG7" s="102"/>
      <c r="TWH7" s="100"/>
      <c r="TWJ7" s="85"/>
      <c r="TWL7" s="85"/>
      <c r="TWM7" s="97"/>
      <c r="TWN7" s="98"/>
      <c r="TWO7" s="96"/>
      <c r="TWP7" s="100"/>
      <c r="TWX7" s="100"/>
      <c r="TXA7" s="102"/>
      <c r="TXB7" s="102"/>
      <c r="TXC7" s="100"/>
      <c r="TXE7" s="85"/>
      <c r="TXG7" s="85"/>
      <c r="TXH7" s="97"/>
      <c r="TXI7" s="98"/>
      <c r="TXJ7" s="96"/>
      <c r="TXK7" s="100"/>
      <c r="TXS7" s="100"/>
      <c r="TXV7" s="102"/>
      <c r="TXW7" s="102"/>
      <c r="TXX7" s="100"/>
      <c r="TXZ7" s="85"/>
      <c r="TYB7" s="85"/>
      <c r="TYC7" s="97"/>
      <c r="TYD7" s="98"/>
      <c r="TYE7" s="96"/>
      <c r="TYF7" s="100"/>
      <c r="TYN7" s="100"/>
      <c r="TYQ7" s="102"/>
      <c r="TYR7" s="102"/>
      <c r="TYS7" s="100"/>
      <c r="TYU7" s="85"/>
      <c r="TYW7" s="85"/>
      <c r="TYX7" s="97"/>
      <c r="TYY7" s="98"/>
      <c r="TYZ7" s="96"/>
      <c r="TZA7" s="100"/>
      <c r="TZI7" s="100"/>
      <c r="TZL7" s="102"/>
      <c r="TZM7" s="102"/>
      <c r="TZN7" s="100"/>
      <c r="TZP7" s="85"/>
      <c r="TZR7" s="85"/>
      <c r="TZS7" s="97"/>
      <c r="TZT7" s="98"/>
      <c r="TZU7" s="96"/>
      <c r="TZV7" s="100"/>
      <c r="UAD7" s="100"/>
      <c r="UAG7" s="102"/>
      <c r="UAH7" s="102"/>
      <c r="UAI7" s="100"/>
      <c r="UAK7" s="85"/>
      <c r="UAM7" s="85"/>
      <c r="UAN7" s="97"/>
      <c r="UAO7" s="98"/>
      <c r="UAP7" s="96"/>
      <c r="UAQ7" s="100"/>
      <c r="UAY7" s="100"/>
      <c r="UBB7" s="102"/>
      <c r="UBC7" s="102"/>
      <c r="UBD7" s="100"/>
      <c r="UBF7" s="85"/>
      <c r="UBH7" s="85"/>
      <c r="UBI7" s="97"/>
      <c r="UBJ7" s="98"/>
      <c r="UBK7" s="96"/>
      <c r="UBL7" s="100"/>
      <c r="UBT7" s="100"/>
      <c r="UBW7" s="102"/>
      <c r="UBX7" s="102"/>
      <c r="UBY7" s="100"/>
      <c r="UCA7" s="85"/>
      <c r="UCC7" s="85"/>
      <c r="UCD7" s="97"/>
      <c r="UCE7" s="98"/>
      <c r="UCF7" s="96"/>
      <c r="UCG7" s="100"/>
      <c r="UCO7" s="100"/>
      <c r="UCR7" s="102"/>
      <c r="UCS7" s="102"/>
      <c r="UCT7" s="100"/>
      <c r="UCV7" s="85"/>
      <c r="UCX7" s="85"/>
      <c r="UCY7" s="97"/>
      <c r="UCZ7" s="98"/>
      <c r="UDA7" s="96"/>
      <c r="UDB7" s="100"/>
      <c r="UDJ7" s="100"/>
      <c r="UDM7" s="102"/>
      <c r="UDN7" s="102"/>
      <c r="UDO7" s="100"/>
      <c r="UDQ7" s="85"/>
      <c r="UDS7" s="85"/>
      <c r="UDT7" s="97"/>
      <c r="UDU7" s="98"/>
      <c r="UDV7" s="96"/>
      <c r="UDW7" s="100"/>
      <c r="UEE7" s="100"/>
      <c r="UEH7" s="102"/>
      <c r="UEI7" s="102"/>
      <c r="UEJ7" s="100"/>
      <c r="UEL7" s="85"/>
      <c r="UEN7" s="85"/>
      <c r="UEO7" s="97"/>
      <c r="UEP7" s="98"/>
      <c r="UEQ7" s="96"/>
      <c r="UER7" s="100"/>
      <c r="UEZ7" s="100"/>
      <c r="UFC7" s="102"/>
      <c r="UFD7" s="102"/>
      <c r="UFE7" s="100"/>
      <c r="UFG7" s="85"/>
      <c r="UFI7" s="85"/>
      <c r="UFJ7" s="97"/>
      <c r="UFK7" s="98"/>
      <c r="UFL7" s="96"/>
      <c r="UFM7" s="100"/>
      <c r="UFU7" s="100"/>
      <c r="UFX7" s="102"/>
      <c r="UFY7" s="102"/>
      <c r="UFZ7" s="100"/>
      <c r="UGB7" s="85"/>
      <c r="UGD7" s="85"/>
      <c r="UGE7" s="97"/>
      <c r="UGF7" s="98"/>
      <c r="UGG7" s="96"/>
      <c r="UGH7" s="100"/>
      <c r="UGP7" s="100"/>
      <c r="UGS7" s="102"/>
      <c r="UGT7" s="102"/>
      <c r="UGU7" s="100"/>
      <c r="UGW7" s="85"/>
      <c r="UGY7" s="85"/>
      <c r="UGZ7" s="97"/>
      <c r="UHA7" s="98"/>
      <c r="UHB7" s="96"/>
      <c r="UHC7" s="100"/>
      <c r="UHK7" s="100"/>
      <c r="UHN7" s="102"/>
      <c r="UHO7" s="102"/>
      <c r="UHP7" s="100"/>
      <c r="UHR7" s="85"/>
      <c r="UHT7" s="85"/>
      <c r="UHU7" s="97"/>
      <c r="UHV7" s="98"/>
      <c r="UHW7" s="96"/>
      <c r="UHX7" s="100"/>
      <c r="UIF7" s="100"/>
      <c r="UII7" s="102"/>
      <c r="UIJ7" s="102"/>
      <c r="UIK7" s="100"/>
      <c r="UIM7" s="85"/>
      <c r="UIO7" s="85"/>
      <c r="UIP7" s="97"/>
      <c r="UIQ7" s="98"/>
      <c r="UIR7" s="96"/>
      <c r="UIS7" s="100"/>
      <c r="UJA7" s="100"/>
      <c r="UJD7" s="102"/>
      <c r="UJE7" s="102"/>
      <c r="UJF7" s="100"/>
      <c r="UJH7" s="85"/>
      <c r="UJJ7" s="85"/>
      <c r="UJK7" s="97"/>
      <c r="UJL7" s="98"/>
      <c r="UJM7" s="96"/>
      <c r="UJN7" s="100"/>
      <c r="UJV7" s="100"/>
      <c r="UJY7" s="102"/>
      <c r="UJZ7" s="102"/>
      <c r="UKA7" s="100"/>
      <c r="UKC7" s="85"/>
      <c r="UKE7" s="85"/>
      <c r="UKF7" s="97"/>
      <c r="UKG7" s="98"/>
      <c r="UKH7" s="96"/>
      <c r="UKI7" s="100"/>
      <c r="UKQ7" s="100"/>
      <c r="UKT7" s="102"/>
      <c r="UKU7" s="102"/>
      <c r="UKV7" s="100"/>
      <c r="UKX7" s="85"/>
      <c r="UKZ7" s="85"/>
      <c r="ULA7" s="97"/>
      <c r="ULB7" s="98"/>
      <c r="ULC7" s="96"/>
      <c r="ULD7" s="100"/>
      <c r="ULL7" s="100"/>
      <c r="ULO7" s="102"/>
      <c r="ULP7" s="102"/>
      <c r="ULQ7" s="100"/>
      <c r="ULS7" s="85"/>
      <c r="ULU7" s="85"/>
      <c r="ULV7" s="97"/>
      <c r="ULW7" s="98"/>
      <c r="ULX7" s="96"/>
      <c r="ULY7" s="100"/>
      <c r="UMG7" s="100"/>
      <c r="UMJ7" s="102"/>
      <c r="UMK7" s="102"/>
      <c r="UML7" s="100"/>
      <c r="UMN7" s="85"/>
      <c r="UMP7" s="85"/>
      <c r="UMQ7" s="97"/>
      <c r="UMR7" s="98"/>
      <c r="UMS7" s="96"/>
      <c r="UMT7" s="100"/>
      <c r="UNB7" s="100"/>
      <c r="UNE7" s="102"/>
      <c r="UNF7" s="102"/>
      <c r="UNG7" s="100"/>
      <c r="UNI7" s="85"/>
      <c r="UNK7" s="85"/>
      <c r="UNL7" s="97"/>
      <c r="UNM7" s="98"/>
      <c r="UNN7" s="96"/>
      <c r="UNO7" s="100"/>
      <c r="UNW7" s="100"/>
      <c r="UNZ7" s="102"/>
      <c r="UOA7" s="102"/>
      <c r="UOB7" s="100"/>
      <c r="UOD7" s="85"/>
      <c r="UOF7" s="85"/>
      <c r="UOG7" s="97"/>
      <c r="UOH7" s="98"/>
      <c r="UOI7" s="96"/>
      <c r="UOJ7" s="100"/>
      <c r="UOR7" s="100"/>
      <c r="UOU7" s="102"/>
      <c r="UOV7" s="102"/>
      <c r="UOW7" s="100"/>
      <c r="UOY7" s="85"/>
      <c r="UPA7" s="85"/>
      <c r="UPB7" s="97"/>
      <c r="UPC7" s="98"/>
      <c r="UPD7" s="96"/>
      <c r="UPE7" s="100"/>
      <c r="UPM7" s="100"/>
      <c r="UPP7" s="102"/>
      <c r="UPQ7" s="102"/>
      <c r="UPR7" s="100"/>
      <c r="UPT7" s="85"/>
      <c r="UPV7" s="85"/>
      <c r="UPW7" s="97"/>
      <c r="UPX7" s="98"/>
      <c r="UPY7" s="96"/>
      <c r="UPZ7" s="100"/>
      <c r="UQH7" s="100"/>
      <c r="UQK7" s="102"/>
      <c r="UQL7" s="102"/>
      <c r="UQM7" s="100"/>
      <c r="UQO7" s="85"/>
      <c r="UQQ7" s="85"/>
      <c r="UQR7" s="97"/>
      <c r="UQS7" s="98"/>
      <c r="UQT7" s="96"/>
      <c r="UQU7" s="100"/>
      <c r="URC7" s="100"/>
      <c r="URF7" s="102"/>
      <c r="URG7" s="102"/>
      <c r="URH7" s="100"/>
      <c r="URJ7" s="85"/>
      <c r="URL7" s="85"/>
      <c r="URM7" s="97"/>
      <c r="URN7" s="98"/>
      <c r="URO7" s="96"/>
      <c r="URP7" s="100"/>
      <c r="URX7" s="100"/>
      <c r="USA7" s="102"/>
      <c r="USB7" s="102"/>
      <c r="USC7" s="100"/>
      <c r="USE7" s="85"/>
      <c r="USG7" s="85"/>
      <c r="USH7" s="97"/>
      <c r="USI7" s="98"/>
      <c r="USJ7" s="96"/>
      <c r="USK7" s="100"/>
      <c r="USS7" s="100"/>
      <c r="USV7" s="102"/>
      <c r="USW7" s="102"/>
      <c r="USX7" s="100"/>
      <c r="USZ7" s="85"/>
      <c r="UTB7" s="85"/>
      <c r="UTC7" s="97"/>
      <c r="UTD7" s="98"/>
      <c r="UTE7" s="96"/>
      <c r="UTF7" s="100"/>
      <c r="UTN7" s="100"/>
      <c r="UTQ7" s="102"/>
      <c r="UTR7" s="102"/>
      <c r="UTS7" s="100"/>
      <c r="UTU7" s="85"/>
      <c r="UTW7" s="85"/>
      <c r="UTX7" s="97"/>
      <c r="UTY7" s="98"/>
      <c r="UTZ7" s="96"/>
      <c r="UUA7" s="100"/>
      <c r="UUI7" s="100"/>
      <c r="UUL7" s="102"/>
      <c r="UUM7" s="102"/>
      <c r="UUN7" s="100"/>
      <c r="UUP7" s="85"/>
      <c r="UUR7" s="85"/>
      <c r="UUS7" s="97"/>
      <c r="UUT7" s="98"/>
      <c r="UUU7" s="96"/>
      <c r="UUV7" s="100"/>
      <c r="UVD7" s="100"/>
      <c r="UVG7" s="102"/>
      <c r="UVH7" s="102"/>
      <c r="UVI7" s="100"/>
      <c r="UVK7" s="85"/>
      <c r="UVM7" s="85"/>
      <c r="UVN7" s="97"/>
      <c r="UVO7" s="98"/>
      <c r="UVP7" s="96"/>
      <c r="UVQ7" s="100"/>
      <c r="UVY7" s="100"/>
      <c r="UWB7" s="102"/>
      <c r="UWC7" s="102"/>
      <c r="UWD7" s="100"/>
      <c r="UWF7" s="85"/>
      <c r="UWH7" s="85"/>
      <c r="UWI7" s="97"/>
      <c r="UWJ7" s="98"/>
      <c r="UWK7" s="96"/>
      <c r="UWL7" s="100"/>
      <c r="UWT7" s="100"/>
      <c r="UWW7" s="102"/>
      <c r="UWX7" s="102"/>
      <c r="UWY7" s="100"/>
      <c r="UXA7" s="85"/>
      <c r="UXC7" s="85"/>
      <c r="UXD7" s="97"/>
      <c r="UXE7" s="98"/>
      <c r="UXF7" s="96"/>
      <c r="UXG7" s="100"/>
      <c r="UXO7" s="100"/>
      <c r="UXR7" s="102"/>
      <c r="UXS7" s="102"/>
      <c r="UXT7" s="100"/>
      <c r="UXV7" s="85"/>
      <c r="UXX7" s="85"/>
      <c r="UXY7" s="97"/>
      <c r="UXZ7" s="98"/>
      <c r="UYA7" s="96"/>
      <c r="UYB7" s="100"/>
      <c r="UYJ7" s="100"/>
      <c r="UYM7" s="102"/>
      <c r="UYN7" s="102"/>
      <c r="UYO7" s="100"/>
      <c r="UYQ7" s="85"/>
      <c r="UYS7" s="85"/>
      <c r="UYT7" s="97"/>
      <c r="UYU7" s="98"/>
      <c r="UYV7" s="96"/>
      <c r="UYW7" s="100"/>
      <c r="UZE7" s="100"/>
      <c r="UZH7" s="102"/>
      <c r="UZI7" s="102"/>
      <c r="UZJ7" s="100"/>
      <c r="UZL7" s="85"/>
      <c r="UZN7" s="85"/>
      <c r="UZO7" s="97"/>
      <c r="UZP7" s="98"/>
      <c r="UZQ7" s="96"/>
      <c r="UZR7" s="100"/>
      <c r="UZZ7" s="100"/>
      <c r="VAC7" s="102"/>
      <c r="VAD7" s="102"/>
      <c r="VAE7" s="100"/>
      <c r="VAG7" s="85"/>
      <c r="VAI7" s="85"/>
      <c r="VAJ7" s="97"/>
      <c r="VAK7" s="98"/>
      <c r="VAL7" s="96"/>
      <c r="VAM7" s="100"/>
      <c r="VAU7" s="100"/>
      <c r="VAX7" s="102"/>
      <c r="VAY7" s="102"/>
      <c r="VAZ7" s="100"/>
      <c r="VBB7" s="85"/>
      <c r="VBD7" s="85"/>
      <c r="VBE7" s="97"/>
      <c r="VBF7" s="98"/>
      <c r="VBG7" s="96"/>
      <c r="VBH7" s="100"/>
      <c r="VBP7" s="100"/>
      <c r="VBS7" s="102"/>
      <c r="VBT7" s="102"/>
      <c r="VBU7" s="100"/>
      <c r="VBW7" s="85"/>
      <c r="VBY7" s="85"/>
      <c r="VBZ7" s="97"/>
      <c r="VCA7" s="98"/>
      <c r="VCB7" s="96"/>
      <c r="VCC7" s="100"/>
      <c r="VCK7" s="100"/>
      <c r="VCN7" s="102"/>
      <c r="VCO7" s="102"/>
      <c r="VCP7" s="100"/>
      <c r="VCR7" s="85"/>
      <c r="VCT7" s="85"/>
      <c r="VCU7" s="97"/>
      <c r="VCV7" s="98"/>
      <c r="VCW7" s="96"/>
      <c r="VCX7" s="100"/>
      <c r="VDF7" s="100"/>
      <c r="VDI7" s="102"/>
      <c r="VDJ7" s="102"/>
      <c r="VDK7" s="100"/>
      <c r="VDM7" s="85"/>
      <c r="VDO7" s="85"/>
      <c r="VDP7" s="97"/>
      <c r="VDQ7" s="98"/>
      <c r="VDR7" s="96"/>
      <c r="VDS7" s="100"/>
      <c r="VEA7" s="100"/>
      <c r="VED7" s="102"/>
      <c r="VEE7" s="102"/>
      <c r="VEF7" s="100"/>
      <c r="VEH7" s="85"/>
      <c r="VEJ7" s="85"/>
      <c r="VEK7" s="97"/>
      <c r="VEL7" s="98"/>
      <c r="VEM7" s="96"/>
      <c r="VEN7" s="100"/>
      <c r="VEV7" s="100"/>
      <c r="VEY7" s="102"/>
      <c r="VEZ7" s="102"/>
      <c r="VFA7" s="100"/>
      <c r="VFC7" s="85"/>
      <c r="VFE7" s="85"/>
      <c r="VFF7" s="97"/>
      <c r="VFG7" s="98"/>
      <c r="VFH7" s="96"/>
      <c r="VFI7" s="100"/>
      <c r="VFQ7" s="100"/>
      <c r="VFT7" s="102"/>
      <c r="VFU7" s="102"/>
      <c r="VFV7" s="100"/>
      <c r="VFX7" s="85"/>
      <c r="VFZ7" s="85"/>
      <c r="VGA7" s="97"/>
      <c r="VGB7" s="98"/>
      <c r="VGC7" s="96"/>
      <c r="VGD7" s="100"/>
      <c r="VGL7" s="100"/>
      <c r="VGO7" s="102"/>
      <c r="VGP7" s="102"/>
      <c r="VGQ7" s="100"/>
      <c r="VGS7" s="85"/>
      <c r="VGU7" s="85"/>
      <c r="VGV7" s="97"/>
      <c r="VGW7" s="98"/>
      <c r="VGX7" s="96"/>
      <c r="VGY7" s="100"/>
      <c r="VHG7" s="100"/>
      <c r="VHJ7" s="102"/>
      <c r="VHK7" s="102"/>
      <c r="VHL7" s="100"/>
      <c r="VHN7" s="85"/>
      <c r="VHP7" s="85"/>
      <c r="VHQ7" s="97"/>
      <c r="VHR7" s="98"/>
      <c r="VHS7" s="96"/>
      <c r="VHT7" s="100"/>
      <c r="VIB7" s="100"/>
      <c r="VIE7" s="102"/>
      <c r="VIF7" s="102"/>
      <c r="VIG7" s="100"/>
      <c r="VII7" s="85"/>
      <c r="VIK7" s="85"/>
      <c r="VIL7" s="97"/>
      <c r="VIM7" s="98"/>
      <c r="VIN7" s="96"/>
      <c r="VIO7" s="100"/>
      <c r="VIW7" s="100"/>
      <c r="VIZ7" s="102"/>
      <c r="VJA7" s="102"/>
      <c r="VJB7" s="100"/>
      <c r="VJD7" s="85"/>
      <c r="VJF7" s="85"/>
      <c r="VJG7" s="97"/>
      <c r="VJH7" s="98"/>
      <c r="VJI7" s="96"/>
      <c r="VJJ7" s="100"/>
      <c r="VJR7" s="100"/>
      <c r="VJU7" s="102"/>
      <c r="VJV7" s="102"/>
      <c r="VJW7" s="100"/>
      <c r="VJY7" s="85"/>
      <c r="VKA7" s="85"/>
      <c r="VKB7" s="97"/>
      <c r="VKC7" s="98"/>
      <c r="VKD7" s="96"/>
      <c r="VKE7" s="100"/>
      <c r="VKM7" s="100"/>
      <c r="VKP7" s="102"/>
      <c r="VKQ7" s="102"/>
      <c r="VKR7" s="100"/>
      <c r="VKT7" s="85"/>
      <c r="VKV7" s="85"/>
      <c r="VKW7" s="97"/>
      <c r="VKX7" s="98"/>
      <c r="VKY7" s="96"/>
      <c r="VKZ7" s="100"/>
      <c r="VLH7" s="100"/>
      <c r="VLK7" s="102"/>
      <c r="VLL7" s="102"/>
      <c r="VLM7" s="100"/>
      <c r="VLO7" s="85"/>
      <c r="VLQ7" s="85"/>
      <c r="VLR7" s="97"/>
      <c r="VLS7" s="98"/>
      <c r="VLT7" s="96"/>
      <c r="VLU7" s="100"/>
      <c r="VMC7" s="100"/>
      <c r="VMF7" s="102"/>
      <c r="VMG7" s="102"/>
      <c r="VMH7" s="100"/>
      <c r="VMJ7" s="85"/>
      <c r="VML7" s="85"/>
      <c r="VMM7" s="97"/>
      <c r="VMN7" s="98"/>
      <c r="VMO7" s="96"/>
      <c r="VMP7" s="100"/>
      <c r="VMX7" s="100"/>
      <c r="VNA7" s="102"/>
      <c r="VNB7" s="102"/>
      <c r="VNC7" s="100"/>
      <c r="VNE7" s="85"/>
      <c r="VNG7" s="85"/>
      <c r="VNH7" s="97"/>
      <c r="VNI7" s="98"/>
      <c r="VNJ7" s="96"/>
      <c r="VNK7" s="100"/>
      <c r="VNS7" s="100"/>
      <c r="VNV7" s="102"/>
      <c r="VNW7" s="102"/>
      <c r="VNX7" s="100"/>
      <c r="VNZ7" s="85"/>
      <c r="VOB7" s="85"/>
      <c r="VOC7" s="97"/>
      <c r="VOD7" s="98"/>
      <c r="VOE7" s="96"/>
      <c r="VOF7" s="100"/>
      <c r="VON7" s="100"/>
      <c r="VOQ7" s="102"/>
      <c r="VOR7" s="102"/>
      <c r="VOS7" s="100"/>
      <c r="VOU7" s="85"/>
      <c r="VOW7" s="85"/>
      <c r="VOX7" s="97"/>
      <c r="VOY7" s="98"/>
      <c r="VOZ7" s="96"/>
      <c r="VPA7" s="100"/>
      <c r="VPI7" s="100"/>
      <c r="VPL7" s="102"/>
      <c r="VPM7" s="102"/>
      <c r="VPN7" s="100"/>
      <c r="VPP7" s="85"/>
      <c r="VPR7" s="85"/>
      <c r="VPS7" s="97"/>
      <c r="VPT7" s="98"/>
      <c r="VPU7" s="96"/>
      <c r="VPV7" s="100"/>
      <c r="VQD7" s="100"/>
      <c r="VQG7" s="102"/>
      <c r="VQH7" s="102"/>
      <c r="VQI7" s="100"/>
      <c r="VQK7" s="85"/>
      <c r="VQM7" s="85"/>
      <c r="VQN7" s="97"/>
      <c r="VQO7" s="98"/>
      <c r="VQP7" s="96"/>
      <c r="VQQ7" s="100"/>
      <c r="VQY7" s="100"/>
      <c r="VRB7" s="102"/>
      <c r="VRC7" s="102"/>
      <c r="VRD7" s="100"/>
      <c r="VRF7" s="85"/>
      <c r="VRH7" s="85"/>
      <c r="VRI7" s="97"/>
      <c r="VRJ7" s="98"/>
      <c r="VRK7" s="96"/>
      <c r="VRL7" s="100"/>
      <c r="VRT7" s="100"/>
      <c r="VRW7" s="102"/>
      <c r="VRX7" s="102"/>
      <c r="VRY7" s="100"/>
      <c r="VSA7" s="85"/>
      <c r="VSC7" s="85"/>
      <c r="VSD7" s="97"/>
      <c r="VSE7" s="98"/>
      <c r="VSF7" s="96"/>
      <c r="VSG7" s="100"/>
      <c r="VSO7" s="100"/>
      <c r="VSR7" s="102"/>
      <c r="VSS7" s="102"/>
      <c r="VST7" s="100"/>
      <c r="VSV7" s="85"/>
      <c r="VSX7" s="85"/>
      <c r="VSY7" s="97"/>
      <c r="VSZ7" s="98"/>
      <c r="VTA7" s="96"/>
      <c r="VTB7" s="100"/>
      <c r="VTJ7" s="100"/>
      <c r="VTM7" s="102"/>
      <c r="VTN7" s="102"/>
      <c r="VTO7" s="100"/>
      <c r="VTQ7" s="85"/>
      <c r="VTS7" s="85"/>
      <c r="VTT7" s="97"/>
      <c r="VTU7" s="98"/>
      <c r="VTV7" s="96"/>
      <c r="VTW7" s="100"/>
      <c r="VUE7" s="100"/>
      <c r="VUH7" s="102"/>
      <c r="VUI7" s="102"/>
      <c r="VUJ7" s="100"/>
      <c r="VUL7" s="85"/>
      <c r="VUN7" s="85"/>
      <c r="VUO7" s="97"/>
      <c r="VUP7" s="98"/>
      <c r="VUQ7" s="96"/>
      <c r="VUR7" s="100"/>
      <c r="VUZ7" s="100"/>
      <c r="VVC7" s="102"/>
      <c r="VVD7" s="102"/>
      <c r="VVE7" s="100"/>
      <c r="VVG7" s="85"/>
      <c r="VVI7" s="85"/>
      <c r="VVJ7" s="97"/>
      <c r="VVK7" s="98"/>
      <c r="VVL7" s="96"/>
      <c r="VVM7" s="100"/>
      <c r="VVU7" s="100"/>
      <c r="VVX7" s="102"/>
      <c r="VVY7" s="102"/>
      <c r="VVZ7" s="100"/>
      <c r="VWB7" s="85"/>
      <c r="VWD7" s="85"/>
      <c r="VWE7" s="97"/>
      <c r="VWF7" s="98"/>
      <c r="VWG7" s="96"/>
      <c r="VWH7" s="100"/>
      <c r="VWP7" s="100"/>
      <c r="VWS7" s="102"/>
      <c r="VWT7" s="102"/>
      <c r="VWU7" s="100"/>
      <c r="VWW7" s="85"/>
      <c r="VWY7" s="85"/>
      <c r="VWZ7" s="97"/>
      <c r="VXA7" s="98"/>
      <c r="VXB7" s="96"/>
      <c r="VXC7" s="100"/>
      <c r="VXK7" s="100"/>
      <c r="VXN7" s="102"/>
      <c r="VXO7" s="102"/>
      <c r="VXP7" s="100"/>
      <c r="VXR7" s="85"/>
      <c r="VXT7" s="85"/>
      <c r="VXU7" s="97"/>
      <c r="VXV7" s="98"/>
      <c r="VXW7" s="96"/>
      <c r="VXX7" s="100"/>
      <c r="VYF7" s="100"/>
      <c r="VYI7" s="102"/>
      <c r="VYJ7" s="102"/>
      <c r="VYK7" s="100"/>
      <c r="VYM7" s="85"/>
      <c r="VYO7" s="85"/>
      <c r="VYP7" s="97"/>
      <c r="VYQ7" s="98"/>
      <c r="VYR7" s="96"/>
      <c r="VYS7" s="100"/>
      <c r="VZA7" s="100"/>
      <c r="VZD7" s="102"/>
      <c r="VZE7" s="102"/>
      <c r="VZF7" s="100"/>
      <c r="VZH7" s="85"/>
      <c r="VZJ7" s="85"/>
      <c r="VZK7" s="97"/>
      <c r="VZL7" s="98"/>
      <c r="VZM7" s="96"/>
      <c r="VZN7" s="100"/>
      <c r="VZV7" s="100"/>
      <c r="VZY7" s="102"/>
      <c r="VZZ7" s="102"/>
      <c r="WAA7" s="100"/>
      <c r="WAC7" s="85"/>
      <c r="WAE7" s="85"/>
      <c r="WAF7" s="97"/>
      <c r="WAG7" s="98"/>
      <c r="WAH7" s="96"/>
      <c r="WAI7" s="100"/>
      <c r="WAQ7" s="100"/>
      <c r="WAT7" s="102"/>
      <c r="WAU7" s="102"/>
      <c r="WAV7" s="100"/>
      <c r="WAX7" s="85"/>
      <c r="WAZ7" s="85"/>
      <c r="WBA7" s="97"/>
      <c r="WBB7" s="98"/>
      <c r="WBC7" s="96"/>
      <c r="WBD7" s="100"/>
      <c r="WBL7" s="100"/>
      <c r="WBO7" s="102"/>
      <c r="WBP7" s="102"/>
      <c r="WBQ7" s="100"/>
      <c r="WBS7" s="85"/>
      <c r="WBU7" s="85"/>
      <c r="WBV7" s="97"/>
      <c r="WBW7" s="98"/>
      <c r="WBX7" s="96"/>
      <c r="WBY7" s="100"/>
      <c r="WCG7" s="100"/>
      <c r="WCJ7" s="102"/>
      <c r="WCK7" s="102"/>
      <c r="WCL7" s="100"/>
      <c r="WCN7" s="85"/>
      <c r="WCP7" s="85"/>
      <c r="WCQ7" s="97"/>
      <c r="WCR7" s="98"/>
      <c r="WCS7" s="96"/>
      <c r="WCT7" s="100"/>
      <c r="WDB7" s="100"/>
      <c r="WDE7" s="102"/>
      <c r="WDF7" s="102"/>
      <c r="WDG7" s="100"/>
      <c r="WDI7" s="85"/>
      <c r="WDK7" s="85"/>
      <c r="WDL7" s="97"/>
      <c r="WDM7" s="98"/>
      <c r="WDN7" s="96"/>
      <c r="WDO7" s="100"/>
      <c r="WDW7" s="100"/>
      <c r="WDZ7" s="102"/>
      <c r="WEA7" s="102"/>
      <c r="WEB7" s="100"/>
      <c r="WED7" s="85"/>
      <c r="WEF7" s="85"/>
      <c r="WEG7" s="97"/>
      <c r="WEH7" s="98"/>
      <c r="WEI7" s="96"/>
      <c r="WEJ7" s="100"/>
      <c r="WER7" s="100"/>
      <c r="WEU7" s="102"/>
      <c r="WEV7" s="102"/>
      <c r="WEW7" s="100"/>
      <c r="WEY7" s="85"/>
      <c r="WFA7" s="85"/>
      <c r="WFB7" s="97"/>
      <c r="WFC7" s="98"/>
      <c r="WFD7" s="96"/>
      <c r="WFE7" s="100"/>
      <c r="WFM7" s="100"/>
      <c r="WFP7" s="102"/>
      <c r="WFQ7" s="102"/>
      <c r="WFR7" s="100"/>
      <c r="WFT7" s="85"/>
      <c r="WFV7" s="85"/>
      <c r="WFW7" s="97"/>
      <c r="WFX7" s="98"/>
      <c r="WFY7" s="96"/>
      <c r="WFZ7" s="100"/>
      <c r="WGH7" s="100"/>
      <c r="WGK7" s="102"/>
      <c r="WGL7" s="102"/>
      <c r="WGM7" s="100"/>
      <c r="WGO7" s="85"/>
      <c r="WGQ7" s="85"/>
      <c r="WGR7" s="97"/>
      <c r="WGS7" s="98"/>
      <c r="WGT7" s="96"/>
      <c r="WGU7" s="100"/>
      <c r="WHC7" s="100"/>
      <c r="WHF7" s="102"/>
      <c r="WHG7" s="102"/>
      <c r="WHH7" s="100"/>
      <c r="WHJ7" s="85"/>
      <c r="WHL7" s="85"/>
      <c r="WHM7" s="97"/>
      <c r="WHN7" s="98"/>
      <c r="WHO7" s="96"/>
      <c r="WHP7" s="100"/>
      <c r="WHX7" s="100"/>
      <c r="WIA7" s="102"/>
      <c r="WIB7" s="102"/>
      <c r="WIC7" s="100"/>
      <c r="WIE7" s="85"/>
      <c r="WIG7" s="85"/>
      <c r="WIH7" s="97"/>
      <c r="WII7" s="98"/>
      <c r="WIJ7" s="96"/>
      <c r="WIK7" s="100"/>
      <c r="WIS7" s="100"/>
      <c r="WIV7" s="102"/>
      <c r="WIW7" s="102"/>
      <c r="WIX7" s="100"/>
      <c r="WIZ7" s="85"/>
      <c r="WJB7" s="85"/>
      <c r="WJC7" s="97"/>
      <c r="WJD7" s="98"/>
      <c r="WJE7" s="96"/>
      <c r="WJF7" s="100"/>
      <c r="WJN7" s="100"/>
      <c r="WJQ7" s="102"/>
      <c r="WJR7" s="102"/>
      <c r="WJS7" s="100"/>
      <c r="WJU7" s="85"/>
      <c r="WJW7" s="85"/>
      <c r="WJX7" s="97"/>
      <c r="WJY7" s="98"/>
      <c r="WJZ7" s="96"/>
      <c r="WKA7" s="100"/>
      <c r="WKI7" s="100"/>
      <c r="WKL7" s="102"/>
      <c r="WKM7" s="102"/>
      <c r="WKN7" s="100"/>
      <c r="WKP7" s="85"/>
      <c r="WKR7" s="85"/>
      <c r="WKS7" s="97"/>
      <c r="WKT7" s="98"/>
      <c r="WKU7" s="96"/>
      <c r="WKV7" s="100"/>
      <c r="WLD7" s="100"/>
      <c r="WLG7" s="102"/>
      <c r="WLH7" s="102"/>
      <c r="WLI7" s="100"/>
      <c r="WLK7" s="85"/>
      <c r="WLM7" s="85"/>
      <c r="WLN7" s="97"/>
      <c r="WLO7" s="98"/>
      <c r="WLP7" s="96"/>
      <c r="WLQ7" s="100"/>
      <c r="WLY7" s="100"/>
      <c r="WMB7" s="102"/>
      <c r="WMC7" s="102"/>
      <c r="WMD7" s="100"/>
      <c r="WMF7" s="85"/>
      <c r="WMH7" s="85"/>
      <c r="WMI7" s="97"/>
      <c r="WMJ7" s="98"/>
      <c r="WMK7" s="96"/>
      <c r="WML7" s="100"/>
      <c r="WMT7" s="100"/>
      <c r="WMW7" s="102"/>
      <c r="WMX7" s="102"/>
      <c r="WMY7" s="100"/>
      <c r="WNA7" s="85"/>
      <c r="WNC7" s="85"/>
      <c r="WND7" s="97"/>
      <c r="WNE7" s="98"/>
      <c r="WNF7" s="96"/>
      <c r="WNG7" s="100"/>
      <c r="WNO7" s="100"/>
      <c r="WNR7" s="102"/>
      <c r="WNS7" s="102"/>
      <c r="WNT7" s="100"/>
      <c r="WNV7" s="85"/>
      <c r="WNX7" s="85"/>
      <c r="WNY7" s="97"/>
      <c r="WNZ7" s="98"/>
      <c r="WOA7" s="96"/>
      <c r="WOB7" s="100"/>
      <c r="WOJ7" s="100"/>
      <c r="WOM7" s="102"/>
      <c r="WON7" s="102"/>
      <c r="WOO7" s="100"/>
      <c r="WOQ7" s="85"/>
      <c r="WOS7" s="85"/>
      <c r="WOT7" s="97"/>
      <c r="WOU7" s="98"/>
      <c r="WOV7" s="96"/>
      <c r="WOW7" s="100"/>
      <c r="WPE7" s="100"/>
      <c r="WPH7" s="102"/>
      <c r="WPI7" s="102"/>
      <c r="WPJ7" s="100"/>
      <c r="WPL7" s="85"/>
      <c r="WPN7" s="85"/>
      <c r="WPO7" s="97"/>
      <c r="WPP7" s="98"/>
      <c r="WPQ7" s="96"/>
      <c r="WPR7" s="100"/>
      <c r="WPZ7" s="100"/>
      <c r="WQC7" s="102"/>
      <c r="WQD7" s="102"/>
      <c r="WQE7" s="100"/>
      <c r="WQG7" s="85"/>
      <c r="WQI7" s="85"/>
      <c r="WQJ7" s="97"/>
      <c r="WQK7" s="98"/>
      <c r="WQL7" s="96"/>
      <c r="WQM7" s="100"/>
      <c r="WQU7" s="100"/>
      <c r="WQX7" s="102"/>
      <c r="WQY7" s="102"/>
      <c r="WQZ7" s="100"/>
      <c r="WRB7" s="85"/>
      <c r="WRD7" s="85"/>
      <c r="WRE7" s="97"/>
      <c r="WRF7" s="98"/>
      <c r="WRG7" s="96"/>
      <c r="WRH7" s="100"/>
      <c r="WRP7" s="100"/>
      <c r="WRS7" s="102"/>
      <c r="WRT7" s="102"/>
      <c r="WRU7" s="100"/>
      <c r="WRW7" s="85"/>
      <c r="WRY7" s="85"/>
      <c r="WRZ7" s="97"/>
      <c r="WSA7" s="98"/>
      <c r="WSB7" s="96"/>
      <c r="WSC7" s="100"/>
      <c r="WSK7" s="100"/>
      <c r="WSN7" s="102"/>
      <c r="WSO7" s="102"/>
      <c r="WSP7" s="100"/>
      <c r="WSR7" s="85"/>
      <c r="WST7" s="85"/>
      <c r="WSU7" s="97"/>
      <c r="WSV7" s="98"/>
      <c r="WSW7" s="96"/>
      <c r="WSX7" s="100"/>
      <c r="WTF7" s="100"/>
      <c r="WTI7" s="102"/>
      <c r="WTJ7" s="102"/>
      <c r="WTK7" s="100"/>
      <c r="WTM7" s="85"/>
      <c r="WTO7" s="85"/>
      <c r="WTP7" s="97"/>
      <c r="WTQ7" s="98"/>
      <c r="WTR7" s="96"/>
      <c r="WTS7" s="100"/>
      <c r="WUA7" s="100"/>
      <c r="WUD7" s="102"/>
      <c r="WUE7" s="102"/>
      <c r="WUF7" s="100"/>
      <c r="WUH7" s="85"/>
      <c r="WUJ7" s="85"/>
      <c r="WUK7" s="97"/>
      <c r="WUL7" s="98"/>
      <c r="WUM7" s="96"/>
      <c r="WUN7" s="100"/>
      <c r="WUV7" s="100"/>
      <c r="WUY7" s="102"/>
      <c r="WUZ7" s="102"/>
      <c r="WVA7" s="100"/>
      <c r="WVC7" s="85"/>
      <c r="WVE7" s="85"/>
      <c r="WVF7" s="97"/>
      <c r="WVG7" s="98"/>
      <c r="WVH7" s="96"/>
      <c r="WVI7" s="100"/>
      <c r="WVQ7" s="100"/>
      <c r="WVT7" s="102"/>
      <c r="WVU7" s="102"/>
      <c r="WVV7" s="100"/>
      <c r="WVX7" s="85"/>
      <c r="WVZ7" s="85"/>
      <c r="WWA7" s="97"/>
      <c r="WWB7" s="98"/>
      <c r="WWC7" s="96"/>
      <c r="WWD7" s="100"/>
      <c r="WWL7" s="100"/>
      <c r="WWO7" s="102"/>
      <c r="WWP7" s="102"/>
      <c r="WWQ7" s="100"/>
      <c r="WWS7" s="85"/>
      <c r="WWU7" s="85"/>
      <c r="WWV7" s="97"/>
      <c r="WWW7" s="98"/>
      <c r="WWX7" s="96"/>
      <c r="WWY7" s="100"/>
      <c r="WXG7" s="100"/>
      <c r="WXJ7" s="102"/>
      <c r="WXK7" s="102"/>
      <c r="WXL7" s="100"/>
      <c r="WXN7" s="85"/>
      <c r="WXP7" s="85"/>
      <c r="WXQ7" s="97"/>
      <c r="WXR7" s="98"/>
      <c r="WXS7" s="96"/>
      <c r="WXT7" s="100"/>
      <c r="WYB7" s="100"/>
      <c r="WYE7" s="102"/>
      <c r="WYF7" s="102"/>
      <c r="WYG7" s="100"/>
      <c r="WYI7" s="85"/>
      <c r="WYK7" s="85"/>
      <c r="WYL7" s="97"/>
      <c r="WYM7" s="98"/>
      <c r="WYN7" s="96"/>
      <c r="WYO7" s="100"/>
      <c r="WYW7" s="100"/>
      <c r="WYZ7" s="102"/>
      <c r="WZA7" s="102"/>
      <c r="WZB7" s="100"/>
      <c r="WZD7" s="85"/>
      <c r="WZF7" s="85"/>
      <c r="WZG7" s="97"/>
      <c r="WZH7" s="98"/>
      <c r="WZI7" s="96"/>
      <c r="WZJ7" s="100"/>
      <c r="WZR7" s="100"/>
      <c r="WZU7" s="102"/>
      <c r="WZV7" s="102"/>
      <c r="WZW7" s="100"/>
      <c r="WZY7" s="85"/>
      <c r="XAA7" s="85"/>
      <c r="XAB7" s="97"/>
      <c r="XAC7" s="98"/>
      <c r="XAD7" s="96"/>
      <c r="XAE7" s="100"/>
      <c r="XAM7" s="100"/>
      <c r="XAP7" s="102"/>
      <c r="XAQ7" s="102"/>
      <c r="XAR7" s="100"/>
      <c r="XAT7" s="85"/>
      <c r="XAV7" s="85"/>
      <c r="XAW7" s="97"/>
      <c r="XAX7" s="98"/>
      <c r="XAY7" s="96"/>
      <c r="XAZ7" s="100"/>
      <c r="XBH7" s="100"/>
      <c r="XBK7" s="102"/>
      <c r="XBL7" s="102"/>
      <c r="XBM7" s="100"/>
      <c r="XBO7" s="85"/>
      <c r="XBQ7" s="85"/>
      <c r="XBR7" s="97"/>
      <c r="XBS7" s="98"/>
      <c r="XBT7" s="96"/>
      <c r="XBU7" s="100"/>
      <c r="XCC7" s="100"/>
      <c r="XCF7" s="102"/>
      <c r="XCG7" s="102"/>
      <c r="XCH7" s="100"/>
      <c r="XCJ7" s="85"/>
      <c r="XCL7" s="85"/>
      <c r="XCM7" s="97"/>
      <c r="XCN7" s="98"/>
      <c r="XCO7" s="96"/>
      <c r="XCP7" s="100"/>
      <c r="XCX7" s="100"/>
      <c r="XDA7" s="102"/>
      <c r="XDB7" s="102"/>
      <c r="XDC7" s="100"/>
      <c r="XDE7" s="85"/>
      <c r="XDG7" s="85"/>
      <c r="XDH7" s="97"/>
      <c r="XDI7" s="98"/>
      <c r="XDJ7" s="96"/>
      <c r="XDK7" s="100"/>
      <c r="XDS7" s="100"/>
      <c r="XDV7" s="102"/>
      <c r="XDW7" s="102"/>
      <c r="XDX7" s="100"/>
      <c r="XDZ7" s="85"/>
      <c r="XEB7" s="85"/>
      <c r="XEC7" s="97"/>
      <c r="XED7" s="98"/>
      <c r="XEE7" s="96"/>
      <c r="XEF7" s="100"/>
      <c r="XEN7" s="100"/>
      <c r="XEQ7" s="102"/>
      <c r="XER7" s="102"/>
      <c r="XES7" s="100"/>
      <c r="XEU7" s="85"/>
      <c r="XEW7" s="85"/>
      <c r="XEX7" s="97"/>
      <c r="XEY7" s="98"/>
      <c r="XEZ7" s="96"/>
      <c r="XFA7" s="100"/>
    </row>
    <row r="8" spans="1:1024 1026:2046 2049:3067 3075:4096 4104:5119 5121:7162 7170:8191 8199:11257 11265:12286 12294:14336 14338:15360 15363:16381" s="101" customFormat="1" ht="15.6" customHeight="1" x14ac:dyDescent="0.25">
      <c r="A8" s="149">
        <v>45404</v>
      </c>
      <c r="B8" s="150" t="s">
        <v>326</v>
      </c>
      <c r="C8" s="150" t="s">
        <v>92</v>
      </c>
      <c r="D8" s="150" t="s">
        <v>18</v>
      </c>
      <c r="E8" s="150" t="s">
        <v>305</v>
      </c>
      <c r="F8" s="150" t="s">
        <v>82</v>
      </c>
      <c r="G8" s="150">
        <v>2882</v>
      </c>
      <c r="H8" s="150">
        <v>215441</v>
      </c>
      <c r="I8" s="149">
        <v>45404</v>
      </c>
      <c r="J8" s="150">
        <v>155540842</v>
      </c>
      <c r="K8" s="150">
        <v>6</v>
      </c>
      <c r="L8" s="151">
        <v>3045.26</v>
      </c>
      <c r="M8" s="151">
        <v>3045.26</v>
      </c>
      <c r="N8" s="149">
        <v>45404</v>
      </c>
      <c r="O8" s="167" t="s">
        <v>306</v>
      </c>
      <c r="P8" s="168">
        <v>2.29E-2</v>
      </c>
      <c r="Q8" s="167" t="s">
        <v>115</v>
      </c>
      <c r="R8" s="168">
        <v>0</v>
      </c>
      <c r="S8" s="137">
        <f t="shared" si="0"/>
        <v>0</v>
      </c>
      <c r="T8" s="98"/>
      <c r="U8" s="96" t="str">
        <f>VLOOKUP(D8,Painel!$C$7:$C$63,1,FALSE)</f>
        <v>MICHELLE RIBEIRO ROEL</v>
      </c>
      <c r="V8" s="100"/>
      <c r="AD8" s="100"/>
      <c r="AG8" s="102"/>
      <c r="AH8" s="102"/>
      <c r="AI8" s="100"/>
      <c r="AK8" s="85"/>
      <c r="AM8" s="85"/>
      <c r="AN8" s="97"/>
      <c r="AO8" s="98"/>
      <c r="AP8" s="96"/>
      <c r="AQ8" s="100"/>
      <c r="AY8" s="100"/>
      <c r="BB8" s="102"/>
      <c r="BC8" s="102"/>
      <c r="BD8" s="100"/>
      <c r="BF8" s="85"/>
      <c r="BH8" s="85"/>
      <c r="BI8" s="97"/>
      <c r="BJ8" s="98"/>
      <c r="BK8" s="96"/>
      <c r="BL8" s="100"/>
      <c r="BT8" s="100"/>
      <c r="BW8" s="102"/>
      <c r="BX8" s="102"/>
      <c r="BY8" s="100"/>
      <c r="CA8" s="85"/>
      <c r="CC8" s="85"/>
      <c r="CD8" s="97"/>
      <c r="CE8" s="98"/>
      <c r="CF8" s="96"/>
      <c r="CG8" s="100"/>
      <c r="CO8" s="100"/>
      <c r="CR8" s="102"/>
      <c r="CS8" s="102"/>
      <c r="CT8" s="100"/>
      <c r="CV8" s="85"/>
      <c r="CX8" s="85"/>
      <c r="CY8" s="97"/>
      <c r="CZ8" s="98"/>
      <c r="DA8" s="96"/>
      <c r="DB8" s="100"/>
      <c r="DJ8" s="100"/>
      <c r="DM8" s="102"/>
      <c r="DN8" s="102"/>
      <c r="DO8" s="100"/>
      <c r="DQ8" s="85"/>
      <c r="DS8" s="85"/>
      <c r="DT8" s="97"/>
      <c r="DU8" s="98"/>
      <c r="DV8" s="96"/>
      <c r="DW8" s="100"/>
      <c r="EE8" s="100"/>
      <c r="EH8" s="102"/>
      <c r="EI8" s="102"/>
      <c r="EJ8" s="100"/>
      <c r="EL8" s="85"/>
      <c r="EN8" s="85"/>
      <c r="EO8" s="97"/>
      <c r="EP8" s="98"/>
      <c r="EQ8" s="96"/>
      <c r="ER8" s="100"/>
      <c r="EZ8" s="100"/>
      <c r="FC8" s="102"/>
      <c r="FD8" s="102"/>
      <c r="FE8" s="100"/>
      <c r="FG8" s="85"/>
      <c r="FI8" s="85"/>
      <c r="FJ8" s="97"/>
      <c r="FK8" s="98"/>
      <c r="FL8" s="96"/>
      <c r="FM8" s="100"/>
      <c r="FU8" s="100"/>
      <c r="FX8" s="102"/>
      <c r="FY8" s="102"/>
      <c r="FZ8" s="100"/>
      <c r="GB8" s="85"/>
      <c r="GD8" s="85"/>
      <c r="GE8" s="97"/>
      <c r="GF8" s="98"/>
      <c r="GG8" s="96"/>
      <c r="GH8" s="100"/>
      <c r="GP8" s="100"/>
      <c r="GS8" s="102"/>
      <c r="GT8" s="102"/>
      <c r="GU8" s="100"/>
      <c r="GW8" s="85"/>
      <c r="GY8" s="85"/>
      <c r="GZ8" s="97"/>
      <c r="HA8" s="98"/>
      <c r="HB8" s="96"/>
      <c r="HC8" s="100"/>
      <c r="HK8" s="100"/>
      <c r="HN8" s="102"/>
      <c r="HO8" s="102"/>
      <c r="HP8" s="100"/>
      <c r="HR8" s="85"/>
      <c r="HT8" s="85"/>
      <c r="HU8" s="97"/>
      <c r="HV8" s="98"/>
      <c r="HW8" s="96"/>
      <c r="HX8" s="100"/>
      <c r="IF8" s="100"/>
      <c r="II8" s="102"/>
      <c r="IJ8" s="102"/>
      <c r="IK8" s="100"/>
      <c r="IM8" s="85"/>
      <c r="IO8" s="85"/>
      <c r="IP8" s="97"/>
      <c r="IQ8" s="98"/>
      <c r="IR8" s="96"/>
      <c r="IS8" s="100"/>
      <c r="JA8" s="100"/>
      <c r="JD8" s="102"/>
      <c r="JE8" s="102"/>
      <c r="JF8" s="100"/>
      <c r="JH8" s="85"/>
      <c r="JJ8" s="85"/>
      <c r="JK8" s="97"/>
      <c r="JL8" s="98"/>
      <c r="JM8" s="96"/>
      <c r="JN8" s="100"/>
      <c r="JV8" s="100"/>
      <c r="JY8" s="102"/>
      <c r="JZ8" s="102"/>
      <c r="KA8" s="100"/>
      <c r="KC8" s="85"/>
      <c r="KE8" s="85"/>
      <c r="KF8" s="97"/>
      <c r="KG8" s="98"/>
      <c r="KH8" s="96"/>
      <c r="KI8" s="100"/>
      <c r="KQ8" s="100"/>
      <c r="KT8" s="102"/>
      <c r="KU8" s="102"/>
      <c r="KV8" s="100"/>
      <c r="KX8" s="85"/>
      <c r="KZ8" s="85"/>
      <c r="LA8" s="97"/>
      <c r="LB8" s="98"/>
      <c r="LC8" s="96"/>
      <c r="LD8" s="100"/>
      <c r="LL8" s="100"/>
      <c r="LO8" s="102"/>
      <c r="LP8" s="102"/>
      <c r="LQ8" s="100"/>
      <c r="LS8" s="85"/>
      <c r="LU8" s="85"/>
      <c r="LV8" s="97"/>
      <c r="LW8" s="98"/>
      <c r="LX8" s="96"/>
      <c r="LY8" s="100"/>
      <c r="MG8" s="100"/>
      <c r="MJ8" s="102"/>
      <c r="MK8" s="102"/>
      <c r="ML8" s="100"/>
      <c r="MN8" s="85"/>
      <c r="MP8" s="85"/>
      <c r="MQ8" s="97"/>
      <c r="MR8" s="98"/>
      <c r="MS8" s="96"/>
      <c r="MT8" s="100"/>
      <c r="NB8" s="100"/>
      <c r="NE8" s="102"/>
      <c r="NF8" s="102"/>
      <c r="NG8" s="100"/>
      <c r="NI8" s="85"/>
      <c r="NK8" s="85"/>
      <c r="NL8" s="97"/>
      <c r="NM8" s="98"/>
      <c r="NN8" s="96"/>
      <c r="NO8" s="100"/>
      <c r="NW8" s="100"/>
      <c r="NZ8" s="102"/>
      <c r="OA8" s="102"/>
      <c r="OB8" s="100"/>
      <c r="OD8" s="85"/>
      <c r="OF8" s="85"/>
      <c r="OG8" s="97"/>
      <c r="OH8" s="98"/>
      <c r="OI8" s="96"/>
      <c r="OJ8" s="100"/>
      <c r="OR8" s="100"/>
      <c r="OU8" s="102"/>
      <c r="OV8" s="102"/>
      <c r="OW8" s="100"/>
      <c r="OY8" s="85"/>
      <c r="PA8" s="85"/>
      <c r="PB8" s="97"/>
      <c r="PC8" s="98"/>
      <c r="PD8" s="96"/>
      <c r="PE8" s="100"/>
      <c r="PM8" s="100"/>
      <c r="PP8" s="102"/>
      <c r="PQ8" s="102"/>
      <c r="PR8" s="100"/>
      <c r="PT8" s="85"/>
      <c r="PV8" s="85"/>
      <c r="PW8" s="97"/>
      <c r="PX8" s="98"/>
      <c r="PY8" s="96"/>
      <c r="PZ8" s="100"/>
      <c r="QH8" s="100"/>
      <c r="QK8" s="102"/>
      <c r="QL8" s="102"/>
      <c r="QM8" s="100"/>
      <c r="QO8" s="85"/>
      <c r="QQ8" s="85"/>
      <c r="QR8" s="97"/>
      <c r="QS8" s="98"/>
      <c r="QT8" s="96"/>
      <c r="QU8" s="100"/>
      <c r="RC8" s="100"/>
      <c r="RF8" s="102"/>
      <c r="RG8" s="102"/>
      <c r="RH8" s="100"/>
      <c r="RJ8" s="85"/>
      <c r="RL8" s="85"/>
      <c r="RM8" s="97"/>
      <c r="RN8" s="98"/>
      <c r="RO8" s="96"/>
      <c r="RP8" s="100"/>
      <c r="RX8" s="100"/>
      <c r="SA8" s="102"/>
      <c r="SB8" s="102"/>
      <c r="SC8" s="100"/>
      <c r="SE8" s="85"/>
      <c r="SG8" s="85"/>
      <c r="SH8" s="97"/>
      <c r="SI8" s="98"/>
      <c r="SJ8" s="96"/>
      <c r="SK8" s="100"/>
      <c r="SS8" s="100"/>
      <c r="SV8" s="102"/>
      <c r="SW8" s="102"/>
      <c r="SX8" s="100"/>
      <c r="SZ8" s="85"/>
      <c r="TB8" s="85"/>
      <c r="TC8" s="97"/>
      <c r="TD8" s="98"/>
      <c r="TE8" s="96"/>
      <c r="TF8" s="100"/>
      <c r="TN8" s="100"/>
      <c r="TQ8" s="102"/>
      <c r="TR8" s="102"/>
      <c r="TS8" s="100"/>
      <c r="TU8" s="85"/>
      <c r="TW8" s="85"/>
      <c r="TX8" s="97"/>
      <c r="TY8" s="98"/>
      <c r="TZ8" s="96"/>
      <c r="UA8" s="100"/>
      <c r="UI8" s="100"/>
      <c r="UL8" s="102"/>
      <c r="UM8" s="102"/>
      <c r="UN8" s="100"/>
      <c r="UP8" s="85"/>
      <c r="UR8" s="85"/>
      <c r="US8" s="97"/>
      <c r="UT8" s="98"/>
      <c r="UU8" s="96"/>
      <c r="UV8" s="100"/>
      <c r="VD8" s="100"/>
      <c r="VG8" s="102"/>
      <c r="VH8" s="102"/>
      <c r="VI8" s="100"/>
      <c r="VK8" s="85"/>
      <c r="VM8" s="85"/>
      <c r="VN8" s="97"/>
      <c r="VO8" s="98"/>
      <c r="VP8" s="96"/>
      <c r="VQ8" s="100"/>
      <c r="VY8" s="100"/>
      <c r="WB8" s="102"/>
      <c r="WC8" s="102"/>
      <c r="WD8" s="100"/>
      <c r="WF8" s="85"/>
      <c r="WH8" s="85"/>
      <c r="WI8" s="97"/>
      <c r="WJ8" s="98"/>
      <c r="WK8" s="96"/>
      <c r="WL8" s="100"/>
      <c r="WT8" s="100"/>
      <c r="WW8" s="102"/>
      <c r="WX8" s="102"/>
      <c r="WY8" s="100"/>
      <c r="XA8" s="85"/>
      <c r="XC8" s="85"/>
      <c r="XD8" s="97"/>
      <c r="XE8" s="98"/>
      <c r="XF8" s="96"/>
      <c r="XG8" s="100"/>
      <c r="XO8" s="100"/>
      <c r="XR8" s="102"/>
      <c r="XS8" s="102"/>
      <c r="XT8" s="100"/>
      <c r="XV8" s="85"/>
      <c r="XX8" s="85"/>
      <c r="XY8" s="97"/>
      <c r="XZ8" s="98"/>
      <c r="YA8" s="96"/>
      <c r="YB8" s="100"/>
      <c r="YJ8" s="100"/>
      <c r="YM8" s="102"/>
      <c r="YN8" s="102"/>
      <c r="YO8" s="100"/>
      <c r="YQ8" s="85"/>
      <c r="YS8" s="85"/>
      <c r="YT8" s="97"/>
      <c r="YU8" s="98"/>
      <c r="YV8" s="96"/>
      <c r="YW8" s="100"/>
      <c r="ZE8" s="100"/>
      <c r="ZH8" s="102"/>
      <c r="ZI8" s="102"/>
      <c r="ZJ8" s="100"/>
      <c r="ZL8" s="85"/>
      <c r="ZN8" s="85"/>
      <c r="ZO8" s="97"/>
      <c r="ZP8" s="98"/>
      <c r="ZQ8" s="96"/>
      <c r="ZR8" s="100"/>
      <c r="ZZ8" s="100"/>
      <c r="AAC8" s="102"/>
      <c r="AAD8" s="102"/>
      <c r="AAE8" s="100"/>
      <c r="AAG8" s="85"/>
      <c r="AAI8" s="85"/>
      <c r="AAJ8" s="97"/>
      <c r="AAK8" s="98"/>
      <c r="AAL8" s="96"/>
      <c r="AAM8" s="100"/>
      <c r="AAU8" s="100"/>
      <c r="AAX8" s="102"/>
      <c r="AAY8" s="102"/>
      <c r="AAZ8" s="100"/>
      <c r="ABB8" s="85"/>
      <c r="ABD8" s="85"/>
      <c r="ABE8" s="97"/>
      <c r="ABF8" s="98"/>
      <c r="ABG8" s="96"/>
      <c r="ABH8" s="100"/>
      <c r="ABP8" s="100"/>
      <c r="ABS8" s="102"/>
      <c r="ABT8" s="102"/>
      <c r="ABU8" s="100"/>
      <c r="ABW8" s="85"/>
      <c r="ABY8" s="85"/>
      <c r="ABZ8" s="97"/>
      <c r="ACA8" s="98"/>
      <c r="ACB8" s="96"/>
      <c r="ACC8" s="100"/>
      <c r="ACK8" s="100"/>
      <c r="ACN8" s="102"/>
      <c r="ACO8" s="102"/>
      <c r="ACP8" s="100"/>
      <c r="ACR8" s="85"/>
      <c r="ACT8" s="85"/>
      <c r="ACU8" s="97"/>
      <c r="ACV8" s="98"/>
      <c r="ACW8" s="96"/>
      <c r="ACX8" s="100"/>
      <c r="ADF8" s="100"/>
      <c r="ADI8" s="102"/>
      <c r="ADJ8" s="102"/>
      <c r="ADK8" s="100"/>
      <c r="ADM8" s="85"/>
      <c r="ADO8" s="85"/>
      <c r="ADP8" s="97"/>
      <c r="ADQ8" s="98"/>
      <c r="ADR8" s="96"/>
      <c r="ADS8" s="100"/>
      <c r="AEA8" s="100"/>
      <c r="AED8" s="102"/>
      <c r="AEE8" s="102"/>
      <c r="AEF8" s="100"/>
      <c r="AEH8" s="85"/>
      <c r="AEJ8" s="85"/>
      <c r="AEK8" s="97"/>
      <c r="AEL8" s="98"/>
      <c r="AEM8" s="96"/>
      <c r="AEN8" s="100"/>
      <c r="AEV8" s="100"/>
      <c r="AEY8" s="102"/>
      <c r="AEZ8" s="102"/>
      <c r="AFA8" s="100"/>
      <c r="AFC8" s="85"/>
      <c r="AFE8" s="85"/>
      <c r="AFF8" s="97"/>
      <c r="AFG8" s="98"/>
      <c r="AFH8" s="96"/>
      <c r="AFI8" s="100"/>
      <c r="AFQ8" s="100"/>
      <c r="AFT8" s="102"/>
      <c r="AFU8" s="102"/>
      <c r="AFV8" s="100"/>
      <c r="AFX8" s="85"/>
      <c r="AFZ8" s="85"/>
      <c r="AGA8" s="97"/>
      <c r="AGB8" s="98"/>
      <c r="AGC8" s="96"/>
      <c r="AGD8" s="100"/>
      <c r="AGL8" s="100"/>
      <c r="AGO8" s="102"/>
      <c r="AGP8" s="102"/>
      <c r="AGQ8" s="100"/>
      <c r="AGS8" s="85"/>
      <c r="AGU8" s="85"/>
      <c r="AGV8" s="97"/>
      <c r="AGW8" s="98"/>
      <c r="AGX8" s="96"/>
      <c r="AGY8" s="100"/>
      <c r="AHG8" s="100"/>
      <c r="AHJ8" s="102"/>
      <c r="AHK8" s="102"/>
      <c r="AHL8" s="100"/>
      <c r="AHN8" s="85"/>
      <c r="AHP8" s="85"/>
      <c r="AHQ8" s="97"/>
      <c r="AHR8" s="98"/>
      <c r="AHS8" s="96"/>
      <c r="AHT8" s="100"/>
      <c r="AIB8" s="100"/>
      <c r="AIE8" s="102"/>
      <c r="AIF8" s="102"/>
      <c r="AIG8" s="100"/>
      <c r="AII8" s="85"/>
      <c r="AIK8" s="85"/>
      <c r="AIL8" s="97"/>
      <c r="AIM8" s="98"/>
      <c r="AIN8" s="96"/>
      <c r="AIO8" s="100"/>
      <c r="AIW8" s="100"/>
      <c r="AIZ8" s="102"/>
      <c r="AJA8" s="102"/>
      <c r="AJB8" s="100"/>
      <c r="AJD8" s="85"/>
      <c r="AJF8" s="85"/>
      <c r="AJG8" s="97"/>
      <c r="AJH8" s="98"/>
      <c r="AJI8" s="96"/>
      <c r="AJJ8" s="100"/>
      <c r="AJR8" s="100"/>
      <c r="AJU8" s="102"/>
      <c r="AJV8" s="102"/>
      <c r="AJW8" s="100"/>
      <c r="AJY8" s="85"/>
      <c r="AKA8" s="85"/>
      <c r="AKB8" s="97"/>
      <c r="AKC8" s="98"/>
      <c r="AKD8" s="96"/>
      <c r="AKE8" s="100"/>
      <c r="AKM8" s="100"/>
      <c r="AKP8" s="102"/>
      <c r="AKQ8" s="102"/>
      <c r="AKR8" s="100"/>
      <c r="AKT8" s="85"/>
      <c r="AKV8" s="85"/>
      <c r="AKW8" s="97"/>
      <c r="AKX8" s="98"/>
      <c r="AKY8" s="96"/>
      <c r="AKZ8" s="100"/>
      <c r="ALH8" s="100"/>
      <c r="ALK8" s="102"/>
      <c r="ALL8" s="102"/>
      <c r="ALM8" s="100"/>
      <c r="ALO8" s="85"/>
      <c r="ALQ8" s="85"/>
      <c r="ALR8" s="97"/>
      <c r="ALS8" s="98"/>
      <c r="ALT8" s="96"/>
      <c r="ALU8" s="100"/>
      <c r="AMC8" s="100"/>
      <c r="AMF8" s="102"/>
      <c r="AMG8" s="102"/>
      <c r="AMH8" s="100"/>
      <c r="AMJ8" s="85"/>
      <c r="AML8" s="85"/>
      <c r="AMM8" s="97"/>
      <c r="AMN8" s="98"/>
      <c r="AMO8" s="96"/>
      <c r="AMP8" s="100"/>
      <c r="AMX8" s="100"/>
      <c r="ANA8" s="102"/>
      <c r="ANB8" s="102"/>
      <c r="ANC8" s="100"/>
      <c r="ANE8" s="85"/>
      <c r="ANG8" s="85"/>
      <c r="ANH8" s="97"/>
      <c r="ANI8" s="98"/>
      <c r="ANJ8" s="96"/>
      <c r="ANK8" s="100"/>
      <c r="ANS8" s="100"/>
      <c r="ANV8" s="102"/>
      <c r="ANW8" s="102"/>
      <c r="ANX8" s="100"/>
      <c r="ANZ8" s="85"/>
      <c r="AOB8" s="85"/>
      <c r="AOC8" s="97"/>
      <c r="AOD8" s="98"/>
      <c r="AOE8" s="96"/>
      <c r="AOF8" s="100"/>
      <c r="AON8" s="100"/>
      <c r="AOQ8" s="102"/>
      <c r="AOR8" s="102"/>
      <c r="AOS8" s="100"/>
      <c r="AOU8" s="85"/>
      <c r="AOW8" s="85"/>
      <c r="AOX8" s="97"/>
      <c r="AOY8" s="98"/>
      <c r="AOZ8" s="96"/>
      <c r="APA8" s="100"/>
      <c r="API8" s="100"/>
      <c r="APL8" s="102"/>
      <c r="APM8" s="102"/>
      <c r="APN8" s="100"/>
      <c r="APP8" s="85"/>
      <c r="APR8" s="85"/>
      <c r="APS8" s="97"/>
      <c r="APT8" s="98"/>
      <c r="APU8" s="96"/>
      <c r="APV8" s="100"/>
      <c r="AQD8" s="100"/>
      <c r="AQG8" s="102"/>
      <c r="AQH8" s="102"/>
      <c r="AQI8" s="100"/>
      <c r="AQK8" s="85"/>
      <c r="AQM8" s="85"/>
      <c r="AQN8" s="97"/>
      <c r="AQO8" s="98"/>
      <c r="AQP8" s="96"/>
      <c r="AQQ8" s="100"/>
      <c r="AQY8" s="100"/>
      <c r="ARB8" s="102"/>
      <c r="ARC8" s="102"/>
      <c r="ARD8" s="100"/>
      <c r="ARF8" s="85"/>
      <c r="ARH8" s="85"/>
      <c r="ARI8" s="97"/>
      <c r="ARJ8" s="98"/>
      <c r="ARK8" s="96"/>
      <c r="ARL8" s="100"/>
      <c r="ART8" s="100"/>
      <c r="ARW8" s="102"/>
      <c r="ARX8" s="102"/>
      <c r="ARY8" s="100"/>
      <c r="ASA8" s="85"/>
      <c r="ASC8" s="85"/>
      <c r="ASD8" s="97"/>
      <c r="ASE8" s="98"/>
      <c r="ASF8" s="96"/>
      <c r="ASG8" s="100"/>
      <c r="ASO8" s="100"/>
      <c r="ASR8" s="102"/>
      <c r="ASS8" s="102"/>
      <c r="AST8" s="100"/>
      <c r="ASV8" s="85"/>
      <c r="ASX8" s="85"/>
      <c r="ASY8" s="97"/>
      <c r="ASZ8" s="98"/>
      <c r="ATA8" s="96"/>
      <c r="ATB8" s="100"/>
      <c r="ATJ8" s="100"/>
      <c r="ATM8" s="102"/>
      <c r="ATN8" s="102"/>
      <c r="ATO8" s="100"/>
      <c r="ATQ8" s="85"/>
      <c r="ATS8" s="85"/>
      <c r="ATT8" s="97"/>
      <c r="ATU8" s="98"/>
      <c r="ATV8" s="96"/>
      <c r="ATW8" s="100"/>
      <c r="AUE8" s="100"/>
      <c r="AUH8" s="102"/>
      <c r="AUI8" s="102"/>
      <c r="AUJ8" s="100"/>
      <c r="AUL8" s="85"/>
      <c r="AUN8" s="85"/>
      <c r="AUO8" s="97"/>
      <c r="AUP8" s="98"/>
      <c r="AUQ8" s="96"/>
      <c r="AUR8" s="100"/>
      <c r="AUZ8" s="100"/>
      <c r="AVC8" s="102"/>
      <c r="AVD8" s="102"/>
      <c r="AVE8" s="100"/>
      <c r="AVG8" s="85"/>
      <c r="AVI8" s="85"/>
      <c r="AVJ8" s="97"/>
      <c r="AVK8" s="98"/>
      <c r="AVL8" s="96"/>
      <c r="AVM8" s="100"/>
      <c r="AVU8" s="100"/>
      <c r="AVX8" s="102"/>
      <c r="AVY8" s="102"/>
      <c r="AVZ8" s="100"/>
      <c r="AWB8" s="85"/>
      <c r="AWD8" s="85"/>
      <c r="AWE8" s="97"/>
      <c r="AWF8" s="98"/>
      <c r="AWG8" s="96"/>
      <c r="AWH8" s="100"/>
      <c r="AWP8" s="100"/>
      <c r="AWS8" s="102"/>
      <c r="AWT8" s="102"/>
      <c r="AWU8" s="100"/>
      <c r="AWW8" s="85"/>
      <c r="AWY8" s="85"/>
      <c r="AWZ8" s="97"/>
      <c r="AXA8" s="98"/>
      <c r="AXB8" s="96"/>
      <c r="AXC8" s="100"/>
      <c r="AXK8" s="100"/>
      <c r="AXN8" s="102"/>
      <c r="AXO8" s="102"/>
      <c r="AXP8" s="100"/>
      <c r="AXR8" s="85"/>
      <c r="AXT8" s="85"/>
      <c r="AXU8" s="97"/>
      <c r="AXV8" s="98"/>
      <c r="AXW8" s="96"/>
      <c r="AXX8" s="100"/>
      <c r="AYF8" s="100"/>
      <c r="AYI8" s="102"/>
      <c r="AYJ8" s="102"/>
      <c r="AYK8" s="100"/>
      <c r="AYM8" s="85"/>
      <c r="AYO8" s="85"/>
      <c r="AYP8" s="97"/>
      <c r="AYQ8" s="98"/>
      <c r="AYR8" s="96"/>
      <c r="AYS8" s="100"/>
      <c r="AZA8" s="100"/>
      <c r="AZD8" s="102"/>
      <c r="AZE8" s="102"/>
      <c r="AZF8" s="100"/>
      <c r="AZH8" s="85"/>
      <c r="AZJ8" s="85"/>
      <c r="AZK8" s="97"/>
      <c r="AZL8" s="98"/>
      <c r="AZM8" s="96"/>
      <c r="AZN8" s="100"/>
      <c r="AZV8" s="100"/>
      <c r="AZY8" s="102"/>
      <c r="AZZ8" s="102"/>
      <c r="BAA8" s="100"/>
      <c r="BAC8" s="85"/>
      <c r="BAE8" s="85"/>
      <c r="BAF8" s="97"/>
      <c r="BAG8" s="98"/>
      <c r="BAH8" s="96"/>
      <c r="BAI8" s="100"/>
      <c r="BAQ8" s="100"/>
      <c r="BAT8" s="102"/>
      <c r="BAU8" s="102"/>
      <c r="BAV8" s="100"/>
      <c r="BAX8" s="85"/>
      <c r="BAZ8" s="85"/>
      <c r="BBA8" s="97"/>
      <c r="BBB8" s="98"/>
      <c r="BBC8" s="96"/>
      <c r="BBD8" s="100"/>
      <c r="BBL8" s="100"/>
      <c r="BBO8" s="102"/>
      <c r="BBP8" s="102"/>
      <c r="BBQ8" s="100"/>
      <c r="BBS8" s="85"/>
      <c r="BBU8" s="85"/>
      <c r="BBV8" s="97"/>
      <c r="BBW8" s="98"/>
      <c r="BBX8" s="96"/>
      <c r="BBY8" s="100"/>
      <c r="BCG8" s="100"/>
      <c r="BCJ8" s="102"/>
      <c r="BCK8" s="102"/>
      <c r="BCL8" s="100"/>
      <c r="BCN8" s="85"/>
      <c r="BCP8" s="85"/>
      <c r="BCQ8" s="97"/>
      <c r="BCR8" s="98"/>
      <c r="BCS8" s="96"/>
      <c r="BCT8" s="100"/>
      <c r="BDB8" s="100"/>
      <c r="BDE8" s="102"/>
      <c r="BDF8" s="102"/>
      <c r="BDG8" s="100"/>
      <c r="BDI8" s="85"/>
      <c r="BDK8" s="85"/>
      <c r="BDL8" s="97"/>
      <c r="BDM8" s="98"/>
      <c r="BDN8" s="96"/>
      <c r="BDO8" s="100"/>
      <c r="BDW8" s="100"/>
      <c r="BDZ8" s="102"/>
      <c r="BEA8" s="102"/>
      <c r="BEB8" s="100"/>
      <c r="BED8" s="85"/>
      <c r="BEF8" s="85"/>
      <c r="BEG8" s="97"/>
      <c r="BEH8" s="98"/>
      <c r="BEI8" s="96"/>
      <c r="BEJ8" s="100"/>
      <c r="BER8" s="100"/>
      <c r="BEU8" s="102"/>
      <c r="BEV8" s="102"/>
      <c r="BEW8" s="100"/>
      <c r="BEY8" s="85"/>
      <c r="BFA8" s="85"/>
      <c r="BFB8" s="97"/>
      <c r="BFC8" s="98"/>
      <c r="BFD8" s="96"/>
      <c r="BFE8" s="100"/>
      <c r="BFM8" s="100"/>
      <c r="BFP8" s="102"/>
      <c r="BFQ8" s="102"/>
      <c r="BFR8" s="100"/>
      <c r="BFT8" s="85"/>
      <c r="BFV8" s="85"/>
      <c r="BFW8" s="97"/>
      <c r="BFX8" s="98"/>
      <c r="BFY8" s="96"/>
      <c r="BFZ8" s="100"/>
      <c r="BGH8" s="100"/>
      <c r="BGK8" s="102"/>
      <c r="BGL8" s="102"/>
      <c r="BGM8" s="100"/>
      <c r="BGO8" s="85"/>
      <c r="BGQ8" s="85"/>
      <c r="BGR8" s="97"/>
      <c r="BGS8" s="98"/>
      <c r="BGT8" s="96"/>
      <c r="BGU8" s="100"/>
      <c r="BHC8" s="100"/>
      <c r="BHF8" s="102"/>
      <c r="BHG8" s="102"/>
      <c r="BHH8" s="100"/>
      <c r="BHJ8" s="85"/>
      <c r="BHL8" s="85"/>
      <c r="BHM8" s="97"/>
      <c r="BHN8" s="98"/>
      <c r="BHO8" s="96"/>
      <c r="BHP8" s="100"/>
      <c r="BHX8" s="100"/>
      <c r="BIA8" s="102"/>
      <c r="BIB8" s="102"/>
      <c r="BIC8" s="100"/>
      <c r="BIE8" s="85"/>
      <c r="BIG8" s="85"/>
      <c r="BIH8" s="97"/>
      <c r="BII8" s="98"/>
      <c r="BIJ8" s="96"/>
      <c r="BIK8" s="100"/>
      <c r="BIS8" s="100"/>
      <c r="BIV8" s="102"/>
      <c r="BIW8" s="102"/>
      <c r="BIX8" s="100"/>
      <c r="BIZ8" s="85"/>
      <c r="BJB8" s="85"/>
      <c r="BJC8" s="97"/>
      <c r="BJD8" s="98"/>
      <c r="BJE8" s="96"/>
      <c r="BJF8" s="100"/>
      <c r="BJN8" s="100"/>
      <c r="BJQ8" s="102"/>
      <c r="BJR8" s="102"/>
      <c r="BJS8" s="100"/>
      <c r="BJU8" s="85"/>
      <c r="BJW8" s="85"/>
      <c r="BJX8" s="97"/>
      <c r="BJY8" s="98"/>
      <c r="BJZ8" s="96"/>
      <c r="BKA8" s="100"/>
      <c r="BKI8" s="100"/>
      <c r="BKL8" s="102"/>
      <c r="BKM8" s="102"/>
      <c r="BKN8" s="100"/>
      <c r="BKP8" s="85"/>
      <c r="BKR8" s="85"/>
      <c r="BKS8" s="97"/>
      <c r="BKT8" s="98"/>
      <c r="BKU8" s="96"/>
      <c r="BKV8" s="100"/>
      <c r="BLD8" s="100"/>
      <c r="BLG8" s="102"/>
      <c r="BLH8" s="102"/>
      <c r="BLI8" s="100"/>
      <c r="BLK8" s="85"/>
      <c r="BLM8" s="85"/>
      <c r="BLN8" s="97"/>
      <c r="BLO8" s="98"/>
      <c r="BLP8" s="96"/>
      <c r="BLQ8" s="100"/>
      <c r="BLY8" s="100"/>
      <c r="BMB8" s="102"/>
      <c r="BMC8" s="102"/>
      <c r="BMD8" s="100"/>
      <c r="BMF8" s="85"/>
      <c r="BMH8" s="85"/>
      <c r="BMI8" s="97"/>
      <c r="BMJ8" s="98"/>
      <c r="BMK8" s="96"/>
      <c r="BML8" s="100"/>
      <c r="BMT8" s="100"/>
      <c r="BMW8" s="102"/>
      <c r="BMX8" s="102"/>
      <c r="BMY8" s="100"/>
      <c r="BNA8" s="85"/>
      <c r="BNC8" s="85"/>
      <c r="BND8" s="97"/>
      <c r="BNE8" s="98"/>
      <c r="BNF8" s="96"/>
      <c r="BNG8" s="100"/>
      <c r="BNO8" s="100"/>
      <c r="BNR8" s="102"/>
      <c r="BNS8" s="102"/>
      <c r="BNT8" s="100"/>
      <c r="BNV8" s="85"/>
      <c r="BNX8" s="85"/>
      <c r="BNY8" s="97"/>
      <c r="BNZ8" s="98"/>
      <c r="BOA8" s="96"/>
      <c r="BOB8" s="100"/>
      <c r="BOJ8" s="100"/>
      <c r="BOM8" s="102"/>
      <c r="BON8" s="102"/>
      <c r="BOO8" s="100"/>
      <c r="BOQ8" s="85"/>
      <c r="BOS8" s="85"/>
      <c r="BOT8" s="97"/>
      <c r="BOU8" s="98"/>
      <c r="BOV8" s="96"/>
      <c r="BOW8" s="100"/>
      <c r="BPE8" s="100"/>
      <c r="BPH8" s="102"/>
      <c r="BPI8" s="102"/>
      <c r="BPJ8" s="100"/>
      <c r="BPL8" s="85"/>
      <c r="BPN8" s="85"/>
      <c r="BPO8" s="97"/>
      <c r="BPP8" s="98"/>
      <c r="BPQ8" s="96"/>
      <c r="BPR8" s="100"/>
      <c r="BPZ8" s="100"/>
      <c r="BQC8" s="102"/>
      <c r="BQD8" s="102"/>
      <c r="BQE8" s="100"/>
      <c r="BQG8" s="85"/>
      <c r="BQI8" s="85"/>
      <c r="BQJ8" s="97"/>
      <c r="BQK8" s="98"/>
      <c r="BQL8" s="96"/>
      <c r="BQM8" s="100"/>
      <c r="BQU8" s="100"/>
      <c r="BQX8" s="102"/>
      <c r="BQY8" s="102"/>
      <c r="BQZ8" s="100"/>
      <c r="BRB8" s="85"/>
      <c r="BRD8" s="85"/>
      <c r="BRE8" s="97"/>
      <c r="BRF8" s="98"/>
      <c r="BRG8" s="96"/>
      <c r="BRH8" s="100"/>
      <c r="BRP8" s="100"/>
      <c r="BRS8" s="102"/>
      <c r="BRT8" s="102"/>
      <c r="BRU8" s="100"/>
      <c r="BRW8" s="85"/>
      <c r="BRY8" s="85"/>
      <c r="BRZ8" s="97"/>
      <c r="BSA8" s="98"/>
      <c r="BSB8" s="96"/>
      <c r="BSC8" s="100"/>
      <c r="BSK8" s="100"/>
      <c r="BSN8" s="102"/>
      <c r="BSO8" s="102"/>
      <c r="BSP8" s="100"/>
      <c r="BSR8" s="85"/>
      <c r="BST8" s="85"/>
      <c r="BSU8" s="97"/>
      <c r="BSV8" s="98"/>
      <c r="BSW8" s="96"/>
      <c r="BSX8" s="100"/>
      <c r="BTF8" s="100"/>
      <c r="BTI8" s="102"/>
      <c r="BTJ8" s="102"/>
      <c r="BTK8" s="100"/>
      <c r="BTM8" s="85"/>
      <c r="BTO8" s="85"/>
      <c r="BTP8" s="97"/>
      <c r="BTQ8" s="98"/>
      <c r="BTR8" s="96"/>
      <c r="BTS8" s="100"/>
      <c r="BUA8" s="100"/>
      <c r="BUD8" s="102"/>
      <c r="BUE8" s="102"/>
      <c r="BUF8" s="100"/>
      <c r="BUH8" s="85"/>
      <c r="BUJ8" s="85"/>
      <c r="BUK8" s="97"/>
      <c r="BUL8" s="98"/>
      <c r="BUM8" s="96"/>
      <c r="BUN8" s="100"/>
      <c r="BUV8" s="100"/>
      <c r="BUY8" s="102"/>
      <c r="BUZ8" s="102"/>
      <c r="BVA8" s="100"/>
      <c r="BVC8" s="85"/>
      <c r="BVE8" s="85"/>
      <c r="BVF8" s="97"/>
      <c r="BVG8" s="98"/>
      <c r="BVH8" s="96"/>
      <c r="BVI8" s="100"/>
      <c r="BVQ8" s="100"/>
      <c r="BVT8" s="102"/>
      <c r="BVU8" s="102"/>
      <c r="BVV8" s="100"/>
      <c r="BVX8" s="85"/>
      <c r="BVZ8" s="85"/>
      <c r="BWA8" s="97"/>
      <c r="BWB8" s="98"/>
      <c r="BWC8" s="96"/>
      <c r="BWD8" s="100"/>
      <c r="BWL8" s="100"/>
      <c r="BWO8" s="102"/>
      <c r="BWP8" s="102"/>
      <c r="BWQ8" s="100"/>
      <c r="BWS8" s="85"/>
      <c r="BWU8" s="85"/>
      <c r="BWV8" s="97"/>
      <c r="BWW8" s="98"/>
      <c r="BWX8" s="96"/>
      <c r="BWY8" s="100"/>
      <c r="BXG8" s="100"/>
      <c r="BXJ8" s="102"/>
      <c r="BXK8" s="102"/>
      <c r="BXL8" s="100"/>
      <c r="BXN8" s="85"/>
      <c r="BXP8" s="85"/>
      <c r="BXQ8" s="97"/>
      <c r="BXR8" s="98"/>
      <c r="BXS8" s="96"/>
      <c r="BXT8" s="100"/>
      <c r="BYB8" s="100"/>
      <c r="BYE8" s="102"/>
      <c r="BYF8" s="102"/>
      <c r="BYG8" s="100"/>
      <c r="BYI8" s="85"/>
      <c r="BYK8" s="85"/>
      <c r="BYL8" s="97"/>
      <c r="BYM8" s="98"/>
      <c r="BYN8" s="96"/>
      <c r="BYO8" s="100"/>
      <c r="BYW8" s="100"/>
      <c r="BYZ8" s="102"/>
      <c r="BZA8" s="102"/>
      <c r="BZB8" s="100"/>
      <c r="BZD8" s="85"/>
      <c r="BZF8" s="85"/>
      <c r="BZG8" s="97"/>
      <c r="BZH8" s="98"/>
      <c r="BZI8" s="96"/>
      <c r="BZJ8" s="100"/>
      <c r="BZR8" s="100"/>
      <c r="BZU8" s="102"/>
      <c r="BZV8" s="102"/>
      <c r="BZW8" s="100"/>
      <c r="BZY8" s="85"/>
      <c r="CAA8" s="85"/>
      <c r="CAB8" s="97"/>
      <c r="CAC8" s="98"/>
      <c r="CAD8" s="96"/>
      <c r="CAE8" s="100"/>
      <c r="CAM8" s="100"/>
      <c r="CAP8" s="102"/>
      <c r="CAQ8" s="102"/>
      <c r="CAR8" s="100"/>
      <c r="CAT8" s="85"/>
      <c r="CAV8" s="85"/>
      <c r="CAW8" s="97"/>
      <c r="CAX8" s="98"/>
      <c r="CAY8" s="96"/>
      <c r="CAZ8" s="100"/>
      <c r="CBH8" s="100"/>
      <c r="CBK8" s="102"/>
      <c r="CBL8" s="102"/>
      <c r="CBM8" s="100"/>
      <c r="CBO8" s="85"/>
      <c r="CBQ8" s="85"/>
      <c r="CBR8" s="97"/>
      <c r="CBS8" s="98"/>
      <c r="CBT8" s="96"/>
      <c r="CBU8" s="100"/>
      <c r="CCC8" s="100"/>
      <c r="CCF8" s="102"/>
      <c r="CCG8" s="102"/>
      <c r="CCH8" s="100"/>
      <c r="CCJ8" s="85"/>
      <c r="CCL8" s="85"/>
      <c r="CCM8" s="97"/>
      <c r="CCN8" s="98"/>
      <c r="CCO8" s="96"/>
      <c r="CCP8" s="100"/>
      <c r="CCX8" s="100"/>
      <c r="CDA8" s="102"/>
      <c r="CDB8" s="102"/>
      <c r="CDC8" s="100"/>
      <c r="CDE8" s="85"/>
      <c r="CDG8" s="85"/>
      <c r="CDH8" s="97"/>
      <c r="CDI8" s="98"/>
      <c r="CDJ8" s="96"/>
      <c r="CDK8" s="100"/>
      <c r="CDS8" s="100"/>
      <c r="CDV8" s="102"/>
      <c r="CDW8" s="102"/>
      <c r="CDX8" s="100"/>
      <c r="CDZ8" s="85"/>
      <c r="CEB8" s="85"/>
      <c r="CEC8" s="97"/>
      <c r="CED8" s="98"/>
      <c r="CEE8" s="96"/>
      <c r="CEF8" s="100"/>
      <c r="CEN8" s="100"/>
      <c r="CEQ8" s="102"/>
      <c r="CER8" s="102"/>
      <c r="CES8" s="100"/>
      <c r="CEU8" s="85"/>
      <c r="CEW8" s="85"/>
      <c r="CEX8" s="97"/>
      <c r="CEY8" s="98"/>
      <c r="CEZ8" s="96"/>
      <c r="CFA8" s="100"/>
      <c r="CFI8" s="100"/>
      <c r="CFL8" s="102"/>
      <c r="CFM8" s="102"/>
      <c r="CFN8" s="100"/>
      <c r="CFP8" s="85"/>
      <c r="CFR8" s="85"/>
      <c r="CFS8" s="97"/>
      <c r="CFT8" s="98"/>
      <c r="CFU8" s="96"/>
      <c r="CFV8" s="100"/>
      <c r="CGD8" s="100"/>
      <c r="CGG8" s="102"/>
      <c r="CGH8" s="102"/>
      <c r="CGI8" s="100"/>
      <c r="CGK8" s="85"/>
      <c r="CGM8" s="85"/>
      <c r="CGN8" s="97"/>
      <c r="CGO8" s="98"/>
      <c r="CGP8" s="96"/>
      <c r="CGQ8" s="100"/>
      <c r="CGY8" s="100"/>
      <c r="CHB8" s="102"/>
      <c r="CHC8" s="102"/>
      <c r="CHD8" s="100"/>
      <c r="CHF8" s="85"/>
      <c r="CHH8" s="85"/>
      <c r="CHI8" s="97"/>
      <c r="CHJ8" s="98"/>
      <c r="CHK8" s="96"/>
      <c r="CHL8" s="100"/>
      <c r="CHT8" s="100"/>
      <c r="CHW8" s="102"/>
      <c r="CHX8" s="102"/>
      <c r="CHY8" s="100"/>
      <c r="CIA8" s="85"/>
      <c r="CIC8" s="85"/>
      <c r="CID8" s="97"/>
      <c r="CIE8" s="98"/>
      <c r="CIF8" s="96"/>
      <c r="CIG8" s="100"/>
      <c r="CIO8" s="100"/>
      <c r="CIR8" s="102"/>
      <c r="CIS8" s="102"/>
      <c r="CIT8" s="100"/>
      <c r="CIV8" s="85"/>
      <c r="CIX8" s="85"/>
      <c r="CIY8" s="97"/>
      <c r="CIZ8" s="98"/>
      <c r="CJA8" s="96"/>
      <c r="CJB8" s="100"/>
      <c r="CJJ8" s="100"/>
      <c r="CJM8" s="102"/>
      <c r="CJN8" s="102"/>
      <c r="CJO8" s="100"/>
      <c r="CJQ8" s="85"/>
      <c r="CJS8" s="85"/>
      <c r="CJT8" s="97"/>
      <c r="CJU8" s="98"/>
      <c r="CJV8" s="96"/>
      <c r="CJW8" s="100"/>
      <c r="CKE8" s="100"/>
      <c r="CKH8" s="102"/>
      <c r="CKI8" s="102"/>
      <c r="CKJ8" s="100"/>
      <c r="CKL8" s="85"/>
      <c r="CKN8" s="85"/>
      <c r="CKO8" s="97"/>
      <c r="CKP8" s="98"/>
      <c r="CKQ8" s="96"/>
      <c r="CKR8" s="100"/>
      <c r="CKZ8" s="100"/>
      <c r="CLC8" s="102"/>
      <c r="CLD8" s="102"/>
      <c r="CLE8" s="100"/>
      <c r="CLG8" s="85"/>
      <c r="CLI8" s="85"/>
      <c r="CLJ8" s="97"/>
      <c r="CLK8" s="98"/>
      <c r="CLL8" s="96"/>
      <c r="CLM8" s="100"/>
      <c r="CLU8" s="100"/>
      <c r="CLX8" s="102"/>
      <c r="CLY8" s="102"/>
      <c r="CLZ8" s="100"/>
      <c r="CMB8" s="85"/>
      <c r="CMD8" s="85"/>
      <c r="CME8" s="97"/>
      <c r="CMF8" s="98"/>
      <c r="CMG8" s="96"/>
      <c r="CMH8" s="100"/>
      <c r="CMP8" s="100"/>
      <c r="CMS8" s="102"/>
      <c r="CMT8" s="102"/>
      <c r="CMU8" s="100"/>
      <c r="CMW8" s="85"/>
      <c r="CMY8" s="85"/>
      <c r="CMZ8" s="97"/>
      <c r="CNA8" s="98"/>
      <c r="CNB8" s="96"/>
      <c r="CNC8" s="100"/>
      <c r="CNK8" s="100"/>
      <c r="CNN8" s="102"/>
      <c r="CNO8" s="102"/>
      <c r="CNP8" s="100"/>
      <c r="CNR8" s="85"/>
      <c r="CNT8" s="85"/>
      <c r="CNU8" s="97"/>
      <c r="CNV8" s="98"/>
      <c r="CNW8" s="96"/>
      <c r="CNX8" s="100"/>
      <c r="COF8" s="100"/>
      <c r="COI8" s="102"/>
      <c r="COJ8" s="102"/>
      <c r="COK8" s="100"/>
      <c r="COM8" s="85"/>
      <c r="COO8" s="85"/>
      <c r="COP8" s="97"/>
      <c r="COQ8" s="98"/>
      <c r="COR8" s="96"/>
      <c r="COS8" s="100"/>
      <c r="CPA8" s="100"/>
      <c r="CPD8" s="102"/>
      <c r="CPE8" s="102"/>
      <c r="CPF8" s="100"/>
      <c r="CPH8" s="85"/>
      <c r="CPJ8" s="85"/>
      <c r="CPK8" s="97"/>
      <c r="CPL8" s="98"/>
      <c r="CPM8" s="96"/>
      <c r="CPN8" s="100"/>
      <c r="CPV8" s="100"/>
      <c r="CPY8" s="102"/>
      <c r="CPZ8" s="102"/>
      <c r="CQA8" s="100"/>
      <c r="CQC8" s="85"/>
      <c r="CQE8" s="85"/>
      <c r="CQF8" s="97"/>
      <c r="CQG8" s="98"/>
      <c r="CQH8" s="96"/>
      <c r="CQI8" s="100"/>
      <c r="CQQ8" s="100"/>
      <c r="CQT8" s="102"/>
      <c r="CQU8" s="102"/>
      <c r="CQV8" s="100"/>
      <c r="CQX8" s="85"/>
      <c r="CQZ8" s="85"/>
      <c r="CRA8" s="97"/>
      <c r="CRB8" s="98"/>
      <c r="CRC8" s="96"/>
      <c r="CRD8" s="100"/>
      <c r="CRL8" s="100"/>
      <c r="CRO8" s="102"/>
      <c r="CRP8" s="102"/>
      <c r="CRQ8" s="100"/>
      <c r="CRS8" s="85"/>
      <c r="CRU8" s="85"/>
      <c r="CRV8" s="97"/>
      <c r="CRW8" s="98"/>
      <c r="CRX8" s="96"/>
      <c r="CRY8" s="100"/>
      <c r="CSG8" s="100"/>
      <c r="CSJ8" s="102"/>
      <c r="CSK8" s="102"/>
      <c r="CSL8" s="100"/>
      <c r="CSN8" s="85"/>
      <c r="CSP8" s="85"/>
      <c r="CSQ8" s="97"/>
      <c r="CSR8" s="98"/>
      <c r="CSS8" s="96"/>
      <c r="CST8" s="100"/>
      <c r="CTB8" s="100"/>
      <c r="CTE8" s="102"/>
      <c r="CTF8" s="102"/>
      <c r="CTG8" s="100"/>
      <c r="CTI8" s="85"/>
      <c r="CTK8" s="85"/>
      <c r="CTL8" s="97"/>
      <c r="CTM8" s="98"/>
      <c r="CTN8" s="96"/>
      <c r="CTO8" s="100"/>
      <c r="CTW8" s="100"/>
      <c r="CTZ8" s="102"/>
      <c r="CUA8" s="102"/>
      <c r="CUB8" s="100"/>
      <c r="CUD8" s="85"/>
      <c r="CUF8" s="85"/>
      <c r="CUG8" s="97"/>
      <c r="CUH8" s="98"/>
      <c r="CUI8" s="96"/>
      <c r="CUJ8" s="100"/>
      <c r="CUR8" s="100"/>
      <c r="CUU8" s="102"/>
      <c r="CUV8" s="102"/>
      <c r="CUW8" s="100"/>
      <c r="CUY8" s="85"/>
      <c r="CVA8" s="85"/>
      <c r="CVB8" s="97"/>
      <c r="CVC8" s="98"/>
      <c r="CVD8" s="96"/>
      <c r="CVE8" s="100"/>
      <c r="CVM8" s="100"/>
      <c r="CVP8" s="102"/>
      <c r="CVQ8" s="102"/>
      <c r="CVR8" s="100"/>
      <c r="CVT8" s="85"/>
      <c r="CVV8" s="85"/>
      <c r="CVW8" s="97"/>
      <c r="CVX8" s="98"/>
      <c r="CVY8" s="96"/>
      <c r="CVZ8" s="100"/>
      <c r="CWH8" s="100"/>
      <c r="CWK8" s="102"/>
      <c r="CWL8" s="102"/>
      <c r="CWM8" s="100"/>
      <c r="CWO8" s="85"/>
      <c r="CWQ8" s="85"/>
      <c r="CWR8" s="97"/>
      <c r="CWS8" s="98"/>
      <c r="CWT8" s="96"/>
      <c r="CWU8" s="100"/>
      <c r="CXC8" s="100"/>
      <c r="CXF8" s="102"/>
      <c r="CXG8" s="102"/>
      <c r="CXH8" s="100"/>
      <c r="CXJ8" s="85"/>
      <c r="CXL8" s="85"/>
      <c r="CXM8" s="97"/>
      <c r="CXN8" s="98"/>
      <c r="CXO8" s="96"/>
      <c r="CXP8" s="100"/>
      <c r="CXX8" s="100"/>
      <c r="CYA8" s="102"/>
      <c r="CYB8" s="102"/>
      <c r="CYC8" s="100"/>
      <c r="CYE8" s="85"/>
      <c r="CYG8" s="85"/>
      <c r="CYH8" s="97"/>
      <c r="CYI8" s="98"/>
      <c r="CYJ8" s="96"/>
      <c r="CYK8" s="100"/>
      <c r="CYS8" s="100"/>
      <c r="CYV8" s="102"/>
      <c r="CYW8" s="102"/>
      <c r="CYX8" s="100"/>
      <c r="CYZ8" s="85"/>
      <c r="CZB8" s="85"/>
      <c r="CZC8" s="97"/>
      <c r="CZD8" s="98"/>
      <c r="CZE8" s="96"/>
      <c r="CZF8" s="100"/>
      <c r="CZN8" s="100"/>
      <c r="CZQ8" s="102"/>
      <c r="CZR8" s="102"/>
      <c r="CZS8" s="100"/>
      <c r="CZU8" s="85"/>
      <c r="CZW8" s="85"/>
      <c r="CZX8" s="97"/>
      <c r="CZY8" s="98"/>
      <c r="CZZ8" s="96"/>
      <c r="DAA8" s="100"/>
      <c r="DAI8" s="100"/>
      <c r="DAL8" s="102"/>
      <c r="DAM8" s="102"/>
      <c r="DAN8" s="100"/>
      <c r="DAP8" s="85"/>
      <c r="DAR8" s="85"/>
      <c r="DAS8" s="97"/>
      <c r="DAT8" s="98"/>
      <c r="DAU8" s="96"/>
      <c r="DAV8" s="100"/>
      <c r="DBD8" s="100"/>
      <c r="DBG8" s="102"/>
      <c r="DBH8" s="102"/>
      <c r="DBI8" s="100"/>
      <c r="DBK8" s="85"/>
      <c r="DBM8" s="85"/>
      <c r="DBN8" s="97"/>
      <c r="DBO8" s="98"/>
      <c r="DBP8" s="96"/>
      <c r="DBQ8" s="100"/>
      <c r="DBY8" s="100"/>
      <c r="DCB8" s="102"/>
      <c r="DCC8" s="102"/>
      <c r="DCD8" s="100"/>
      <c r="DCF8" s="85"/>
      <c r="DCH8" s="85"/>
      <c r="DCI8" s="97"/>
      <c r="DCJ8" s="98"/>
      <c r="DCK8" s="96"/>
      <c r="DCL8" s="100"/>
      <c r="DCT8" s="100"/>
      <c r="DCW8" s="102"/>
      <c r="DCX8" s="102"/>
      <c r="DCY8" s="100"/>
      <c r="DDA8" s="85"/>
      <c r="DDC8" s="85"/>
      <c r="DDD8" s="97"/>
      <c r="DDE8" s="98"/>
      <c r="DDF8" s="96"/>
      <c r="DDG8" s="100"/>
      <c r="DDO8" s="100"/>
      <c r="DDR8" s="102"/>
      <c r="DDS8" s="102"/>
      <c r="DDT8" s="100"/>
      <c r="DDV8" s="85"/>
      <c r="DDX8" s="85"/>
      <c r="DDY8" s="97"/>
      <c r="DDZ8" s="98"/>
      <c r="DEA8" s="96"/>
      <c r="DEB8" s="100"/>
      <c r="DEJ8" s="100"/>
      <c r="DEM8" s="102"/>
      <c r="DEN8" s="102"/>
      <c r="DEO8" s="100"/>
      <c r="DEQ8" s="85"/>
      <c r="DES8" s="85"/>
      <c r="DET8" s="97"/>
      <c r="DEU8" s="98"/>
      <c r="DEV8" s="96"/>
      <c r="DEW8" s="100"/>
      <c r="DFE8" s="100"/>
      <c r="DFH8" s="102"/>
      <c r="DFI8" s="102"/>
      <c r="DFJ8" s="100"/>
      <c r="DFL8" s="85"/>
      <c r="DFN8" s="85"/>
      <c r="DFO8" s="97"/>
      <c r="DFP8" s="98"/>
      <c r="DFQ8" s="96"/>
      <c r="DFR8" s="100"/>
      <c r="DFZ8" s="100"/>
      <c r="DGC8" s="102"/>
      <c r="DGD8" s="102"/>
      <c r="DGE8" s="100"/>
      <c r="DGG8" s="85"/>
      <c r="DGI8" s="85"/>
      <c r="DGJ8" s="97"/>
      <c r="DGK8" s="98"/>
      <c r="DGL8" s="96"/>
      <c r="DGM8" s="100"/>
      <c r="DGU8" s="100"/>
      <c r="DGX8" s="102"/>
      <c r="DGY8" s="102"/>
      <c r="DGZ8" s="100"/>
      <c r="DHB8" s="85"/>
      <c r="DHD8" s="85"/>
      <c r="DHE8" s="97"/>
      <c r="DHF8" s="98"/>
      <c r="DHG8" s="96"/>
      <c r="DHH8" s="100"/>
      <c r="DHP8" s="100"/>
      <c r="DHS8" s="102"/>
      <c r="DHT8" s="102"/>
      <c r="DHU8" s="100"/>
      <c r="DHW8" s="85"/>
      <c r="DHY8" s="85"/>
      <c r="DHZ8" s="97"/>
      <c r="DIA8" s="98"/>
      <c r="DIB8" s="96"/>
      <c r="DIC8" s="100"/>
      <c r="DIK8" s="100"/>
      <c r="DIN8" s="102"/>
      <c r="DIO8" s="102"/>
      <c r="DIP8" s="100"/>
      <c r="DIR8" s="85"/>
      <c r="DIT8" s="85"/>
      <c r="DIU8" s="97"/>
      <c r="DIV8" s="98"/>
      <c r="DIW8" s="96"/>
      <c r="DIX8" s="100"/>
      <c r="DJF8" s="100"/>
      <c r="DJI8" s="102"/>
      <c r="DJJ8" s="102"/>
      <c r="DJK8" s="100"/>
      <c r="DJM8" s="85"/>
      <c r="DJO8" s="85"/>
      <c r="DJP8" s="97"/>
      <c r="DJQ8" s="98"/>
      <c r="DJR8" s="96"/>
      <c r="DJS8" s="100"/>
      <c r="DKA8" s="100"/>
      <c r="DKD8" s="102"/>
      <c r="DKE8" s="102"/>
      <c r="DKF8" s="100"/>
      <c r="DKH8" s="85"/>
      <c r="DKJ8" s="85"/>
      <c r="DKK8" s="97"/>
      <c r="DKL8" s="98"/>
      <c r="DKM8" s="96"/>
      <c r="DKN8" s="100"/>
      <c r="DKV8" s="100"/>
      <c r="DKY8" s="102"/>
      <c r="DKZ8" s="102"/>
      <c r="DLA8" s="100"/>
      <c r="DLC8" s="85"/>
      <c r="DLE8" s="85"/>
      <c r="DLF8" s="97"/>
      <c r="DLG8" s="98"/>
      <c r="DLH8" s="96"/>
      <c r="DLI8" s="100"/>
      <c r="DLQ8" s="100"/>
      <c r="DLT8" s="102"/>
      <c r="DLU8" s="102"/>
      <c r="DLV8" s="100"/>
      <c r="DLX8" s="85"/>
      <c r="DLZ8" s="85"/>
      <c r="DMA8" s="97"/>
      <c r="DMB8" s="98"/>
      <c r="DMC8" s="96"/>
      <c r="DMD8" s="100"/>
      <c r="DML8" s="100"/>
      <c r="DMO8" s="102"/>
      <c r="DMP8" s="102"/>
      <c r="DMQ8" s="100"/>
      <c r="DMS8" s="85"/>
      <c r="DMU8" s="85"/>
      <c r="DMV8" s="97"/>
      <c r="DMW8" s="98"/>
      <c r="DMX8" s="96"/>
      <c r="DMY8" s="100"/>
      <c r="DNG8" s="100"/>
      <c r="DNJ8" s="102"/>
      <c r="DNK8" s="102"/>
      <c r="DNL8" s="100"/>
      <c r="DNN8" s="85"/>
      <c r="DNP8" s="85"/>
      <c r="DNQ8" s="97"/>
      <c r="DNR8" s="98"/>
      <c r="DNS8" s="96"/>
      <c r="DNT8" s="100"/>
      <c r="DOB8" s="100"/>
      <c r="DOE8" s="102"/>
      <c r="DOF8" s="102"/>
      <c r="DOG8" s="100"/>
      <c r="DOI8" s="85"/>
      <c r="DOK8" s="85"/>
      <c r="DOL8" s="97"/>
      <c r="DOM8" s="98"/>
      <c r="DON8" s="96"/>
      <c r="DOO8" s="100"/>
      <c r="DOW8" s="100"/>
      <c r="DOZ8" s="102"/>
      <c r="DPA8" s="102"/>
      <c r="DPB8" s="100"/>
      <c r="DPD8" s="85"/>
      <c r="DPF8" s="85"/>
      <c r="DPG8" s="97"/>
      <c r="DPH8" s="98"/>
      <c r="DPI8" s="96"/>
      <c r="DPJ8" s="100"/>
      <c r="DPR8" s="100"/>
      <c r="DPU8" s="102"/>
      <c r="DPV8" s="102"/>
      <c r="DPW8" s="100"/>
      <c r="DPY8" s="85"/>
      <c r="DQA8" s="85"/>
      <c r="DQB8" s="97"/>
      <c r="DQC8" s="98"/>
      <c r="DQD8" s="96"/>
      <c r="DQE8" s="100"/>
      <c r="DQM8" s="100"/>
      <c r="DQP8" s="102"/>
      <c r="DQQ8" s="102"/>
      <c r="DQR8" s="100"/>
      <c r="DQT8" s="85"/>
      <c r="DQV8" s="85"/>
      <c r="DQW8" s="97"/>
      <c r="DQX8" s="98"/>
      <c r="DQY8" s="96"/>
      <c r="DQZ8" s="100"/>
      <c r="DRH8" s="100"/>
      <c r="DRK8" s="102"/>
      <c r="DRL8" s="102"/>
      <c r="DRM8" s="100"/>
      <c r="DRO8" s="85"/>
      <c r="DRQ8" s="85"/>
      <c r="DRR8" s="97"/>
      <c r="DRS8" s="98"/>
      <c r="DRT8" s="96"/>
      <c r="DRU8" s="100"/>
      <c r="DSC8" s="100"/>
      <c r="DSF8" s="102"/>
      <c r="DSG8" s="102"/>
      <c r="DSH8" s="100"/>
      <c r="DSJ8" s="85"/>
      <c r="DSL8" s="85"/>
      <c r="DSM8" s="97"/>
      <c r="DSN8" s="98"/>
      <c r="DSO8" s="96"/>
      <c r="DSP8" s="100"/>
      <c r="DSX8" s="100"/>
      <c r="DTA8" s="102"/>
      <c r="DTB8" s="102"/>
      <c r="DTC8" s="100"/>
      <c r="DTE8" s="85"/>
      <c r="DTG8" s="85"/>
      <c r="DTH8" s="97"/>
      <c r="DTI8" s="98"/>
      <c r="DTJ8" s="96"/>
      <c r="DTK8" s="100"/>
      <c r="DTS8" s="100"/>
      <c r="DTV8" s="102"/>
      <c r="DTW8" s="102"/>
      <c r="DTX8" s="100"/>
      <c r="DTZ8" s="85"/>
      <c r="DUB8" s="85"/>
      <c r="DUC8" s="97"/>
      <c r="DUD8" s="98"/>
      <c r="DUE8" s="96"/>
      <c r="DUF8" s="100"/>
      <c r="DUN8" s="100"/>
      <c r="DUQ8" s="102"/>
      <c r="DUR8" s="102"/>
      <c r="DUS8" s="100"/>
      <c r="DUU8" s="85"/>
      <c r="DUW8" s="85"/>
      <c r="DUX8" s="97"/>
      <c r="DUY8" s="98"/>
      <c r="DUZ8" s="96"/>
      <c r="DVA8" s="100"/>
      <c r="DVI8" s="100"/>
      <c r="DVL8" s="102"/>
      <c r="DVM8" s="102"/>
      <c r="DVN8" s="100"/>
      <c r="DVP8" s="85"/>
      <c r="DVR8" s="85"/>
      <c r="DVS8" s="97"/>
      <c r="DVT8" s="98"/>
      <c r="DVU8" s="96"/>
      <c r="DVV8" s="100"/>
      <c r="DWD8" s="100"/>
      <c r="DWG8" s="102"/>
      <c r="DWH8" s="102"/>
      <c r="DWI8" s="100"/>
      <c r="DWK8" s="85"/>
      <c r="DWM8" s="85"/>
      <c r="DWN8" s="97"/>
      <c r="DWO8" s="98"/>
      <c r="DWP8" s="96"/>
      <c r="DWQ8" s="100"/>
      <c r="DWY8" s="100"/>
      <c r="DXB8" s="102"/>
      <c r="DXC8" s="102"/>
      <c r="DXD8" s="100"/>
      <c r="DXF8" s="85"/>
      <c r="DXH8" s="85"/>
      <c r="DXI8" s="97"/>
      <c r="DXJ8" s="98"/>
      <c r="DXK8" s="96"/>
      <c r="DXL8" s="100"/>
      <c r="DXT8" s="100"/>
      <c r="DXW8" s="102"/>
      <c r="DXX8" s="102"/>
      <c r="DXY8" s="100"/>
      <c r="DYA8" s="85"/>
      <c r="DYC8" s="85"/>
      <c r="DYD8" s="97"/>
      <c r="DYE8" s="98"/>
      <c r="DYF8" s="96"/>
      <c r="DYG8" s="100"/>
      <c r="DYO8" s="100"/>
      <c r="DYR8" s="102"/>
      <c r="DYS8" s="102"/>
      <c r="DYT8" s="100"/>
      <c r="DYV8" s="85"/>
      <c r="DYX8" s="85"/>
      <c r="DYY8" s="97"/>
      <c r="DYZ8" s="98"/>
      <c r="DZA8" s="96"/>
      <c r="DZB8" s="100"/>
      <c r="DZJ8" s="100"/>
      <c r="DZM8" s="102"/>
      <c r="DZN8" s="102"/>
      <c r="DZO8" s="100"/>
      <c r="DZQ8" s="85"/>
      <c r="DZS8" s="85"/>
      <c r="DZT8" s="97"/>
      <c r="DZU8" s="98"/>
      <c r="DZV8" s="96"/>
      <c r="DZW8" s="100"/>
      <c r="EAE8" s="100"/>
      <c r="EAH8" s="102"/>
      <c r="EAI8" s="102"/>
      <c r="EAJ8" s="100"/>
      <c r="EAL8" s="85"/>
      <c r="EAN8" s="85"/>
      <c r="EAO8" s="97"/>
      <c r="EAP8" s="98"/>
      <c r="EAQ8" s="96"/>
      <c r="EAR8" s="100"/>
      <c r="EAZ8" s="100"/>
      <c r="EBC8" s="102"/>
      <c r="EBD8" s="102"/>
      <c r="EBE8" s="100"/>
      <c r="EBG8" s="85"/>
      <c r="EBI8" s="85"/>
      <c r="EBJ8" s="97"/>
      <c r="EBK8" s="98"/>
      <c r="EBL8" s="96"/>
      <c r="EBM8" s="100"/>
      <c r="EBU8" s="100"/>
      <c r="EBX8" s="102"/>
      <c r="EBY8" s="102"/>
      <c r="EBZ8" s="100"/>
      <c r="ECB8" s="85"/>
      <c r="ECD8" s="85"/>
      <c r="ECE8" s="97"/>
      <c r="ECF8" s="98"/>
      <c r="ECG8" s="96"/>
      <c r="ECH8" s="100"/>
      <c r="ECP8" s="100"/>
      <c r="ECS8" s="102"/>
      <c r="ECT8" s="102"/>
      <c r="ECU8" s="100"/>
      <c r="ECW8" s="85"/>
      <c r="ECY8" s="85"/>
      <c r="ECZ8" s="97"/>
      <c r="EDA8" s="98"/>
      <c r="EDB8" s="96"/>
      <c r="EDC8" s="100"/>
      <c r="EDK8" s="100"/>
      <c r="EDN8" s="102"/>
      <c r="EDO8" s="102"/>
      <c r="EDP8" s="100"/>
      <c r="EDR8" s="85"/>
      <c r="EDT8" s="85"/>
      <c r="EDU8" s="97"/>
      <c r="EDV8" s="98"/>
      <c r="EDW8" s="96"/>
      <c r="EDX8" s="100"/>
      <c r="EEF8" s="100"/>
      <c r="EEI8" s="102"/>
      <c r="EEJ8" s="102"/>
      <c r="EEK8" s="100"/>
      <c r="EEM8" s="85"/>
      <c r="EEO8" s="85"/>
      <c r="EEP8" s="97"/>
      <c r="EEQ8" s="98"/>
      <c r="EER8" s="96"/>
      <c r="EES8" s="100"/>
      <c r="EFA8" s="100"/>
      <c r="EFD8" s="102"/>
      <c r="EFE8" s="102"/>
      <c r="EFF8" s="100"/>
      <c r="EFH8" s="85"/>
      <c r="EFJ8" s="85"/>
      <c r="EFK8" s="97"/>
      <c r="EFL8" s="98"/>
      <c r="EFM8" s="96"/>
      <c r="EFN8" s="100"/>
      <c r="EFV8" s="100"/>
      <c r="EFY8" s="102"/>
      <c r="EFZ8" s="102"/>
      <c r="EGA8" s="100"/>
      <c r="EGC8" s="85"/>
      <c r="EGE8" s="85"/>
      <c r="EGF8" s="97"/>
      <c r="EGG8" s="98"/>
      <c r="EGH8" s="96"/>
      <c r="EGI8" s="100"/>
      <c r="EGQ8" s="100"/>
      <c r="EGT8" s="102"/>
      <c r="EGU8" s="102"/>
      <c r="EGV8" s="100"/>
      <c r="EGX8" s="85"/>
      <c r="EGZ8" s="85"/>
      <c r="EHA8" s="97"/>
      <c r="EHB8" s="98"/>
      <c r="EHC8" s="96"/>
      <c r="EHD8" s="100"/>
      <c r="EHL8" s="100"/>
      <c r="EHO8" s="102"/>
      <c r="EHP8" s="102"/>
      <c r="EHQ8" s="100"/>
      <c r="EHS8" s="85"/>
      <c r="EHU8" s="85"/>
      <c r="EHV8" s="97"/>
      <c r="EHW8" s="98"/>
      <c r="EHX8" s="96"/>
      <c r="EHY8" s="100"/>
      <c r="EIG8" s="100"/>
      <c r="EIJ8" s="102"/>
      <c r="EIK8" s="102"/>
      <c r="EIL8" s="100"/>
      <c r="EIN8" s="85"/>
      <c r="EIP8" s="85"/>
      <c r="EIQ8" s="97"/>
      <c r="EIR8" s="98"/>
      <c r="EIS8" s="96"/>
      <c r="EIT8" s="100"/>
      <c r="EJB8" s="100"/>
      <c r="EJE8" s="102"/>
      <c r="EJF8" s="102"/>
      <c r="EJG8" s="100"/>
      <c r="EJI8" s="85"/>
      <c r="EJK8" s="85"/>
      <c r="EJL8" s="97"/>
      <c r="EJM8" s="98"/>
      <c r="EJN8" s="96"/>
      <c r="EJO8" s="100"/>
      <c r="EJW8" s="100"/>
      <c r="EJZ8" s="102"/>
      <c r="EKA8" s="102"/>
      <c r="EKB8" s="100"/>
      <c r="EKD8" s="85"/>
      <c r="EKF8" s="85"/>
      <c r="EKG8" s="97"/>
      <c r="EKH8" s="98"/>
      <c r="EKI8" s="96"/>
      <c r="EKJ8" s="100"/>
      <c r="EKR8" s="100"/>
      <c r="EKU8" s="102"/>
      <c r="EKV8" s="102"/>
      <c r="EKW8" s="100"/>
      <c r="EKY8" s="85"/>
      <c r="ELA8" s="85"/>
      <c r="ELB8" s="97"/>
      <c r="ELC8" s="98"/>
      <c r="ELD8" s="96"/>
      <c r="ELE8" s="100"/>
      <c r="ELM8" s="100"/>
      <c r="ELP8" s="102"/>
      <c r="ELQ8" s="102"/>
      <c r="ELR8" s="100"/>
      <c r="ELT8" s="85"/>
      <c r="ELV8" s="85"/>
      <c r="ELW8" s="97"/>
      <c r="ELX8" s="98"/>
      <c r="ELY8" s="96"/>
      <c r="ELZ8" s="100"/>
      <c r="EMH8" s="100"/>
      <c r="EMK8" s="102"/>
      <c r="EML8" s="102"/>
      <c r="EMM8" s="100"/>
      <c r="EMO8" s="85"/>
      <c r="EMQ8" s="85"/>
      <c r="EMR8" s="97"/>
      <c r="EMS8" s="98"/>
      <c r="EMT8" s="96"/>
      <c r="EMU8" s="100"/>
      <c r="ENC8" s="100"/>
      <c r="ENF8" s="102"/>
      <c r="ENG8" s="102"/>
      <c r="ENH8" s="100"/>
      <c r="ENJ8" s="85"/>
      <c r="ENL8" s="85"/>
      <c r="ENM8" s="97"/>
      <c r="ENN8" s="98"/>
      <c r="ENO8" s="96"/>
      <c r="ENP8" s="100"/>
      <c r="ENX8" s="100"/>
      <c r="EOA8" s="102"/>
      <c r="EOB8" s="102"/>
      <c r="EOC8" s="100"/>
      <c r="EOE8" s="85"/>
      <c r="EOG8" s="85"/>
      <c r="EOH8" s="97"/>
      <c r="EOI8" s="98"/>
      <c r="EOJ8" s="96"/>
      <c r="EOK8" s="100"/>
      <c r="EOS8" s="100"/>
      <c r="EOV8" s="102"/>
      <c r="EOW8" s="102"/>
      <c r="EOX8" s="100"/>
      <c r="EOZ8" s="85"/>
      <c r="EPB8" s="85"/>
      <c r="EPC8" s="97"/>
      <c r="EPD8" s="98"/>
      <c r="EPE8" s="96"/>
      <c r="EPF8" s="100"/>
      <c r="EPN8" s="100"/>
      <c r="EPQ8" s="102"/>
      <c r="EPR8" s="102"/>
      <c r="EPS8" s="100"/>
      <c r="EPU8" s="85"/>
      <c r="EPW8" s="85"/>
      <c r="EPX8" s="97"/>
      <c r="EPY8" s="98"/>
      <c r="EPZ8" s="96"/>
      <c r="EQA8" s="100"/>
      <c r="EQI8" s="100"/>
      <c r="EQL8" s="102"/>
      <c r="EQM8" s="102"/>
      <c r="EQN8" s="100"/>
      <c r="EQP8" s="85"/>
      <c r="EQR8" s="85"/>
      <c r="EQS8" s="97"/>
      <c r="EQT8" s="98"/>
      <c r="EQU8" s="96"/>
      <c r="EQV8" s="100"/>
      <c r="ERD8" s="100"/>
      <c r="ERG8" s="102"/>
      <c r="ERH8" s="102"/>
      <c r="ERI8" s="100"/>
      <c r="ERK8" s="85"/>
      <c r="ERM8" s="85"/>
      <c r="ERN8" s="97"/>
      <c r="ERO8" s="98"/>
      <c r="ERP8" s="96"/>
      <c r="ERQ8" s="100"/>
      <c r="ERY8" s="100"/>
      <c r="ESB8" s="102"/>
      <c r="ESC8" s="102"/>
      <c r="ESD8" s="100"/>
      <c r="ESF8" s="85"/>
      <c r="ESH8" s="85"/>
      <c r="ESI8" s="97"/>
      <c r="ESJ8" s="98"/>
      <c r="ESK8" s="96"/>
      <c r="ESL8" s="100"/>
      <c r="EST8" s="100"/>
      <c r="ESW8" s="102"/>
      <c r="ESX8" s="102"/>
      <c r="ESY8" s="100"/>
      <c r="ETA8" s="85"/>
      <c r="ETC8" s="85"/>
      <c r="ETD8" s="97"/>
      <c r="ETE8" s="98"/>
      <c r="ETF8" s="96"/>
      <c r="ETG8" s="100"/>
      <c r="ETO8" s="100"/>
      <c r="ETR8" s="102"/>
      <c r="ETS8" s="102"/>
      <c r="ETT8" s="100"/>
      <c r="ETV8" s="85"/>
      <c r="ETX8" s="85"/>
      <c r="ETY8" s="97"/>
      <c r="ETZ8" s="98"/>
      <c r="EUA8" s="96"/>
      <c r="EUB8" s="100"/>
      <c r="EUJ8" s="100"/>
      <c r="EUM8" s="102"/>
      <c r="EUN8" s="102"/>
      <c r="EUO8" s="100"/>
      <c r="EUQ8" s="85"/>
      <c r="EUS8" s="85"/>
      <c r="EUT8" s="97"/>
      <c r="EUU8" s="98"/>
      <c r="EUV8" s="96"/>
      <c r="EUW8" s="100"/>
      <c r="EVE8" s="100"/>
      <c r="EVH8" s="102"/>
      <c r="EVI8" s="102"/>
      <c r="EVJ8" s="100"/>
      <c r="EVL8" s="85"/>
      <c r="EVN8" s="85"/>
      <c r="EVO8" s="97"/>
      <c r="EVP8" s="98"/>
      <c r="EVQ8" s="96"/>
      <c r="EVR8" s="100"/>
      <c r="EVZ8" s="100"/>
      <c r="EWC8" s="102"/>
      <c r="EWD8" s="102"/>
      <c r="EWE8" s="100"/>
      <c r="EWG8" s="85"/>
      <c r="EWI8" s="85"/>
      <c r="EWJ8" s="97"/>
      <c r="EWK8" s="98"/>
      <c r="EWL8" s="96"/>
      <c r="EWM8" s="100"/>
      <c r="EWU8" s="100"/>
      <c r="EWX8" s="102"/>
      <c r="EWY8" s="102"/>
      <c r="EWZ8" s="100"/>
      <c r="EXB8" s="85"/>
      <c r="EXD8" s="85"/>
      <c r="EXE8" s="97"/>
      <c r="EXF8" s="98"/>
      <c r="EXG8" s="96"/>
      <c r="EXH8" s="100"/>
      <c r="EXP8" s="100"/>
      <c r="EXS8" s="102"/>
      <c r="EXT8" s="102"/>
      <c r="EXU8" s="100"/>
      <c r="EXW8" s="85"/>
      <c r="EXY8" s="85"/>
      <c r="EXZ8" s="97"/>
      <c r="EYA8" s="98"/>
      <c r="EYB8" s="96"/>
      <c r="EYC8" s="100"/>
      <c r="EYK8" s="100"/>
      <c r="EYN8" s="102"/>
      <c r="EYO8" s="102"/>
      <c r="EYP8" s="100"/>
      <c r="EYR8" s="85"/>
      <c r="EYT8" s="85"/>
      <c r="EYU8" s="97"/>
      <c r="EYV8" s="98"/>
      <c r="EYW8" s="96"/>
      <c r="EYX8" s="100"/>
      <c r="EZF8" s="100"/>
      <c r="EZI8" s="102"/>
      <c r="EZJ8" s="102"/>
      <c r="EZK8" s="100"/>
      <c r="EZM8" s="85"/>
      <c r="EZO8" s="85"/>
      <c r="EZP8" s="97"/>
      <c r="EZQ8" s="98"/>
      <c r="EZR8" s="96"/>
      <c r="EZS8" s="100"/>
      <c r="FAA8" s="100"/>
      <c r="FAD8" s="102"/>
      <c r="FAE8" s="102"/>
      <c r="FAF8" s="100"/>
      <c r="FAH8" s="85"/>
      <c r="FAJ8" s="85"/>
      <c r="FAK8" s="97"/>
      <c r="FAL8" s="98"/>
      <c r="FAM8" s="96"/>
      <c r="FAN8" s="100"/>
      <c r="FAV8" s="100"/>
      <c r="FAY8" s="102"/>
      <c r="FAZ8" s="102"/>
      <c r="FBA8" s="100"/>
      <c r="FBC8" s="85"/>
      <c r="FBE8" s="85"/>
      <c r="FBF8" s="97"/>
      <c r="FBG8" s="98"/>
      <c r="FBH8" s="96"/>
      <c r="FBI8" s="100"/>
      <c r="FBQ8" s="100"/>
      <c r="FBT8" s="102"/>
      <c r="FBU8" s="102"/>
      <c r="FBV8" s="100"/>
      <c r="FBX8" s="85"/>
      <c r="FBZ8" s="85"/>
      <c r="FCA8" s="97"/>
      <c r="FCB8" s="98"/>
      <c r="FCC8" s="96"/>
      <c r="FCD8" s="100"/>
      <c r="FCL8" s="100"/>
      <c r="FCO8" s="102"/>
      <c r="FCP8" s="102"/>
      <c r="FCQ8" s="100"/>
      <c r="FCS8" s="85"/>
      <c r="FCU8" s="85"/>
      <c r="FCV8" s="97"/>
      <c r="FCW8" s="98"/>
      <c r="FCX8" s="96"/>
      <c r="FCY8" s="100"/>
      <c r="FDG8" s="100"/>
      <c r="FDJ8" s="102"/>
      <c r="FDK8" s="102"/>
      <c r="FDL8" s="100"/>
      <c r="FDN8" s="85"/>
      <c r="FDP8" s="85"/>
      <c r="FDQ8" s="97"/>
      <c r="FDR8" s="98"/>
      <c r="FDS8" s="96"/>
      <c r="FDT8" s="100"/>
      <c r="FEB8" s="100"/>
      <c r="FEE8" s="102"/>
      <c r="FEF8" s="102"/>
      <c r="FEG8" s="100"/>
      <c r="FEI8" s="85"/>
      <c r="FEK8" s="85"/>
      <c r="FEL8" s="97"/>
      <c r="FEM8" s="98"/>
      <c r="FEN8" s="96"/>
      <c r="FEO8" s="100"/>
      <c r="FEW8" s="100"/>
      <c r="FEZ8" s="102"/>
      <c r="FFA8" s="102"/>
      <c r="FFB8" s="100"/>
      <c r="FFD8" s="85"/>
      <c r="FFF8" s="85"/>
      <c r="FFG8" s="97"/>
      <c r="FFH8" s="98"/>
      <c r="FFI8" s="96"/>
      <c r="FFJ8" s="100"/>
      <c r="FFR8" s="100"/>
      <c r="FFU8" s="102"/>
      <c r="FFV8" s="102"/>
      <c r="FFW8" s="100"/>
      <c r="FFY8" s="85"/>
      <c r="FGA8" s="85"/>
      <c r="FGB8" s="97"/>
      <c r="FGC8" s="98"/>
      <c r="FGD8" s="96"/>
      <c r="FGE8" s="100"/>
      <c r="FGM8" s="100"/>
      <c r="FGP8" s="102"/>
      <c r="FGQ8" s="102"/>
      <c r="FGR8" s="100"/>
      <c r="FGT8" s="85"/>
      <c r="FGV8" s="85"/>
      <c r="FGW8" s="97"/>
      <c r="FGX8" s="98"/>
      <c r="FGY8" s="96"/>
      <c r="FGZ8" s="100"/>
      <c r="FHH8" s="100"/>
      <c r="FHK8" s="102"/>
      <c r="FHL8" s="102"/>
      <c r="FHM8" s="100"/>
      <c r="FHO8" s="85"/>
      <c r="FHQ8" s="85"/>
      <c r="FHR8" s="97"/>
      <c r="FHS8" s="98"/>
      <c r="FHT8" s="96"/>
      <c r="FHU8" s="100"/>
      <c r="FIC8" s="100"/>
      <c r="FIF8" s="102"/>
      <c r="FIG8" s="102"/>
      <c r="FIH8" s="100"/>
      <c r="FIJ8" s="85"/>
      <c r="FIL8" s="85"/>
      <c r="FIM8" s="97"/>
      <c r="FIN8" s="98"/>
      <c r="FIO8" s="96"/>
      <c r="FIP8" s="100"/>
      <c r="FIX8" s="100"/>
      <c r="FJA8" s="102"/>
      <c r="FJB8" s="102"/>
      <c r="FJC8" s="100"/>
      <c r="FJE8" s="85"/>
      <c r="FJG8" s="85"/>
      <c r="FJH8" s="97"/>
      <c r="FJI8" s="98"/>
      <c r="FJJ8" s="96"/>
      <c r="FJK8" s="100"/>
      <c r="FJS8" s="100"/>
      <c r="FJV8" s="102"/>
      <c r="FJW8" s="102"/>
      <c r="FJX8" s="100"/>
      <c r="FJZ8" s="85"/>
      <c r="FKB8" s="85"/>
      <c r="FKC8" s="97"/>
      <c r="FKD8" s="98"/>
      <c r="FKE8" s="96"/>
      <c r="FKF8" s="100"/>
      <c r="FKN8" s="100"/>
      <c r="FKQ8" s="102"/>
      <c r="FKR8" s="102"/>
      <c r="FKS8" s="100"/>
      <c r="FKU8" s="85"/>
      <c r="FKW8" s="85"/>
      <c r="FKX8" s="97"/>
      <c r="FKY8" s="98"/>
      <c r="FKZ8" s="96"/>
      <c r="FLA8" s="100"/>
      <c r="FLI8" s="100"/>
      <c r="FLL8" s="102"/>
      <c r="FLM8" s="102"/>
      <c r="FLN8" s="100"/>
      <c r="FLP8" s="85"/>
      <c r="FLR8" s="85"/>
      <c r="FLS8" s="97"/>
      <c r="FLT8" s="98"/>
      <c r="FLU8" s="96"/>
      <c r="FLV8" s="100"/>
      <c r="FMD8" s="100"/>
      <c r="FMG8" s="102"/>
      <c r="FMH8" s="102"/>
      <c r="FMI8" s="100"/>
      <c r="FMK8" s="85"/>
      <c r="FMM8" s="85"/>
      <c r="FMN8" s="97"/>
      <c r="FMO8" s="98"/>
      <c r="FMP8" s="96"/>
      <c r="FMQ8" s="100"/>
      <c r="FMY8" s="100"/>
      <c r="FNB8" s="102"/>
      <c r="FNC8" s="102"/>
      <c r="FND8" s="100"/>
      <c r="FNF8" s="85"/>
      <c r="FNH8" s="85"/>
      <c r="FNI8" s="97"/>
      <c r="FNJ8" s="98"/>
      <c r="FNK8" s="96"/>
      <c r="FNL8" s="100"/>
      <c r="FNT8" s="100"/>
      <c r="FNW8" s="102"/>
      <c r="FNX8" s="102"/>
      <c r="FNY8" s="100"/>
      <c r="FOA8" s="85"/>
      <c r="FOC8" s="85"/>
      <c r="FOD8" s="97"/>
      <c r="FOE8" s="98"/>
      <c r="FOF8" s="96"/>
      <c r="FOG8" s="100"/>
      <c r="FOO8" s="100"/>
      <c r="FOR8" s="102"/>
      <c r="FOS8" s="102"/>
      <c r="FOT8" s="100"/>
      <c r="FOV8" s="85"/>
      <c r="FOX8" s="85"/>
      <c r="FOY8" s="97"/>
      <c r="FOZ8" s="98"/>
      <c r="FPA8" s="96"/>
      <c r="FPB8" s="100"/>
      <c r="FPJ8" s="100"/>
      <c r="FPM8" s="102"/>
      <c r="FPN8" s="102"/>
      <c r="FPO8" s="100"/>
      <c r="FPQ8" s="85"/>
      <c r="FPS8" s="85"/>
      <c r="FPT8" s="97"/>
      <c r="FPU8" s="98"/>
      <c r="FPV8" s="96"/>
      <c r="FPW8" s="100"/>
      <c r="FQE8" s="100"/>
      <c r="FQH8" s="102"/>
      <c r="FQI8" s="102"/>
      <c r="FQJ8" s="100"/>
      <c r="FQL8" s="85"/>
      <c r="FQN8" s="85"/>
      <c r="FQO8" s="97"/>
      <c r="FQP8" s="98"/>
      <c r="FQQ8" s="96"/>
      <c r="FQR8" s="100"/>
      <c r="FQZ8" s="100"/>
      <c r="FRC8" s="102"/>
      <c r="FRD8" s="102"/>
      <c r="FRE8" s="100"/>
      <c r="FRG8" s="85"/>
      <c r="FRI8" s="85"/>
      <c r="FRJ8" s="97"/>
      <c r="FRK8" s="98"/>
      <c r="FRL8" s="96"/>
      <c r="FRM8" s="100"/>
      <c r="FRU8" s="100"/>
      <c r="FRX8" s="102"/>
      <c r="FRY8" s="102"/>
      <c r="FRZ8" s="100"/>
      <c r="FSB8" s="85"/>
      <c r="FSD8" s="85"/>
      <c r="FSE8" s="97"/>
      <c r="FSF8" s="98"/>
      <c r="FSG8" s="96"/>
      <c r="FSH8" s="100"/>
      <c r="FSP8" s="100"/>
      <c r="FSS8" s="102"/>
      <c r="FST8" s="102"/>
      <c r="FSU8" s="100"/>
      <c r="FSW8" s="85"/>
      <c r="FSY8" s="85"/>
      <c r="FSZ8" s="97"/>
      <c r="FTA8" s="98"/>
      <c r="FTB8" s="96"/>
      <c r="FTC8" s="100"/>
      <c r="FTK8" s="100"/>
      <c r="FTN8" s="102"/>
      <c r="FTO8" s="102"/>
      <c r="FTP8" s="100"/>
      <c r="FTR8" s="85"/>
      <c r="FTT8" s="85"/>
      <c r="FTU8" s="97"/>
      <c r="FTV8" s="98"/>
      <c r="FTW8" s="96"/>
      <c r="FTX8" s="100"/>
      <c r="FUF8" s="100"/>
      <c r="FUI8" s="102"/>
      <c r="FUJ8" s="102"/>
      <c r="FUK8" s="100"/>
      <c r="FUM8" s="85"/>
      <c r="FUO8" s="85"/>
      <c r="FUP8" s="97"/>
      <c r="FUQ8" s="98"/>
      <c r="FUR8" s="96"/>
      <c r="FUS8" s="100"/>
      <c r="FVA8" s="100"/>
      <c r="FVD8" s="102"/>
      <c r="FVE8" s="102"/>
      <c r="FVF8" s="100"/>
      <c r="FVH8" s="85"/>
      <c r="FVJ8" s="85"/>
      <c r="FVK8" s="97"/>
      <c r="FVL8" s="98"/>
      <c r="FVM8" s="96"/>
      <c r="FVN8" s="100"/>
      <c r="FVV8" s="100"/>
      <c r="FVY8" s="102"/>
      <c r="FVZ8" s="102"/>
      <c r="FWA8" s="100"/>
      <c r="FWC8" s="85"/>
      <c r="FWE8" s="85"/>
      <c r="FWF8" s="97"/>
      <c r="FWG8" s="98"/>
      <c r="FWH8" s="96"/>
      <c r="FWI8" s="100"/>
      <c r="FWQ8" s="100"/>
      <c r="FWT8" s="102"/>
      <c r="FWU8" s="102"/>
      <c r="FWV8" s="100"/>
      <c r="FWX8" s="85"/>
      <c r="FWZ8" s="85"/>
      <c r="FXA8" s="97"/>
      <c r="FXB8" s="98"/>
      <c r="FXC8" s="96"/>
      <c r="FXD8" s="100"/>
      <c r="FXL8" s="100"/>
      <c r="FXO8" s="102"/>
      <c r="FXP8" s="102"/>
      <c r="FXQ8" s="100"/>
      <c r="FXS8" s="85"/>
      <c r="FXU8" s="85"/>
      <c r="FXV8" s="97"/>
      <c r="FXW8" s="98"/>
      <c r="FXX8" s="96"/>
      <c r="FXY8" s="100"/>
      <c r="FYG8" s="100"/>
      <c r="FYJ8" s="102"/>
      <c r="FYK8" s="102"/>
      <c r="FYL8" s="100"/>
      <c r="FYN8" s="85"/>
      <c r="FYP8" s="85"/>
      <c r="FYQ8" s="97"/>
      <c r="FYR8" s="98"/>
      <c r="FYS8" s="96"/>
      <c r="FYT8" s="100"/>
      <c r="FZB8" s="100"/>
      <c r="FZE8" s="102"/>
      <c r="FZF8" s="102"/>
      <c r="FZG8" s="100"/>
      <c r="FZI8" s="85"/>
      <c r="FZK8" s="85"/>
      <c r="FZL8" s="97"/>
      <c r="FZM8" s="98"/>
      <c r="FZN8" s="96"/>
      <c r="FZO8" s="100"/>
      <c r="FZW8" s="100"/>
      <c r="FZZ8" s="102"/>
      <c r="GAA8" s="102"/>
      <c r="GAB8" s="100"/>
      <c r="GAD8" s="85"/>
      <c r="GAF8" s="85"/>
      <c r="GAG8" s="97"/>
      <c r="GAH8" s="98"/>
      <c r="GAI8" s="96"/>
      <c r="GAJ8" s="100"/>
      <c r="GAR8" s="100"/>
      <c r="GAU8" s="102"/>
      <c r="GAV8" s="102"/>
      <c r="GAW8" s="100"/>
      <c r="GAY8" s="85"/>
      <c r="GBA8" s="85"/>
      <c r="GBB8" s="97"/>
      <c r="GBC8" s="98"/>
      <c r="GBD8" s="96"/>
      <c r="GBE8" s="100"/>
      <c r="GBM8" s="100"/>
      <c r="GBP8" s="102"/>
      <c r="GBQ8" s="102"/>
      <c r="GBR8" s="100"/>
      <c r="GBT8" s="85"/>
      <c r="GBV8" s="85"/>
      <c r="GBW8" s="97"/>
      <c r="GBX8" s="98"/>
      <c r="GBY8" s="96"/>
      <c r="GBZ8" s="100"/>
      <c r="GCH8" s="100"/>
      <c r="GCK8" s="102"/>
      <c r="GCL8" s="102"/>
      <c r="GCM8" s="100"/>
      <c r="GCO8" s="85"/>
      <c r="GCQ8" s="85"/>
      <c r="GCR8" s="97"/>
      <c r="GCS8" s="98"/>
      <c r="GCT8" s="96"/>
      <c r="GCU8" s="100"/>
      <c r="GDC8" s="100"/>
      <c r="GDF8" s="102"/>
      <c r="GDG8" s="102"/>
      <c r="GDH8" s="100"/>
      <c r="GDJ8" s="85"/>
      <c r="GDL8" s="85"/>
      <c r="GDM8" s="97"/>
      <c r="GDN8" s="98"/>
      <c r="GDO8" s="96"/>
      <c r="GDP8" s="100"/>
      <c r="GDX8" s="100"/>
      <c r="GEA8" s="102"/>
      <c r="GEB8" s="102"/>
      <c r="GEC8" s="100"/>
      <c r="GEE8" s="85"/>
      <c r="GEG8" s="85"/>
      <c r="GEH8" s="97"/>
      <c r="GEI8" s="98"/>
      <c r="GEJ8" s="96"/>
      <c r="GEK8" s="100"/>
      <c r="GES8" s="100"/>
      <c r="GEV8" s="102"/>
      <c r="GEW8" s="102"/>
      <c r="GEX8" s="100"/>
      <c r="GEZ8" s="85"/>
      <c r="GFB8" s="85"/>
      <c r="GFC8" s="97"/>
      <c r="GFD8" s="98"/>
      <c r="GFE8" s="96"/>
      <c r="GFF8" s="100"/>
      <c r="GFN8" s="100"/>
      <c r="GFQ8" s="102"/>
      <c r="GFR8" s="102"/>
      <c r="GFS8" s="100"/>
      <c r="GFU8" s="85"/>
      <c r="GFW8" s="85"/>
      <c r="GFX8" s="97"/>
      <c r="GFY8" s="98"/>
      <c r="GFZ8" s="96"/>
      <c r="GGA8" s="100"/>
      <c r="GGI8" s="100"/>
      <c r="GGL8" s="102"/>
      <c r="GGM8" s="102"/>
      <c r="GGN8" s="100"/>
      <c r="GGP8" s="85"/>
      <c r="GGR8" s="85"/>
      <c r="GGS8" s="97"/>
      <c r="GGT8" s="98"/>
      <c r="GGU8" s="96"/>
      <c r="GGV8" s="100"/>
      <c r="GHD8" s="100"/>
      <c r="GHG8" s="102"/>
      <c r="GHH8" s="102"/>
      <c r="GHI8" s="100"/>
      <c r="GHK8" s="85"/>
      <c r="GHM8" s="85"/>
      <c r="GHN8" s="97"/>
      <c r="GHO8" s="98"/>
      <c r="GHP8" s="96"/>
      <c r="GHQ8" s="100"/>
      <c r="GHY8" s="100"/>
      <c r="GIB8" s="102"/>
      <c r="GIC8" s="102"/>
      <c r="GID8" s="100"/>
      <c r="GIF8" s="85"/>
      <c r="GIH8" s="85"/>
      <c r="GII8" s="97"/>
      <c r="GIJ8" s="98"/>
      <c r="GIK8" s="96"/>
      <c r="GIL8" s="100"/>
      <c r="GIT8" s="100"/>
      <c r="GIW8" s="102"/>
      <c r="GIX8" s="102"/>
      <c r="GIY8" s="100"/>
      <c r="GJA8" s="85"/>
      <c r="GJC8" s="85"/>
      <c r="GJD8" s="97"/>
      <c r="GJE8" s="98"/>
      <c r="GJF8" s="96"/>
      <c r="GJG8" s="100"/>
      <c r="GJO8" s="100"/>
      <c r="GJR8" s="102"/>
      <c r="GJS8" s="102"/>
      <c r="GJT8" s="100"/>
      <c r="GJV8" s="85"/>
      <c r="GJX8" s="85"/>
      <c r="GJY8" s="97"/>
      <c r="GJZ8" s="98"/>
      <c r="GKA8" s="96"/>
      <c r="GKB8" s="100"/>
      <c r="GKJ8" s="100"/>
      <c r="GKM8" s="102"/>
      <c r="GKN8" s="102"/>
      <c r="GKO8" s="100"/>
      <c r="GKQ8" s="85"/>
      <c r="GKS8" s="85"/>
      <c r="GKT8" s="97"/>
      <c r="GKU8" s="98"/>
      <c r="GKV8" s="96"/>
      <c r="GKW8" s="100"/>
      <c r="GLE8" s="100"/>
      <c r="GLH8" s="102"/>
      <c r="GLI8" s="102"/>
      <c r="GLJ8" s="100"/>
      <c r="GLL8" s="85"/>
      <c r="GLN8" s="85"/>
      <c r="GLO8" s="97"/>
      <c r="GLP8" s="98"/>
      <c r="GLQ8" s="96"/>
      <c r="GLR8" s="100"/>
      <c r="GLZ8" s="100"/>
      <c r="GMC8" s="102"/>
      <c r="GMD8" s="102"/>
      <c r="GME8" s="100"/>
      <c r="GMG8" s="85"/>
      <c r="GMI8" s="85"/>
      <c r="GMJ8" s="97"/>
      <c r="GMK8" s="98"/>
      <c r="GML8" s="96"/>
      <c r="GMM8" s="100"/>
      <c r="GMU8" s="100"/>
      <c r="GMX8" s="102"/>
      <c r="GMY8" s="102"/>
      <c r="GMZ8" s="100"/>
      <c r="GNB8" s="85"/>
      <c r="GND8" s="85"/>
      <c r="GNE8" s="97"/>
      <c r="GNF8" s="98"/>
      <c r="GNG8" s="96"/>
      <c r="GNH8" s="100"/>
      <c r="GNP8" s="100"/>
      <c r="GNS8" s="102"/>
      <c r="GNT8" s="102"/>
      <c r="GNU8" s="100"/>
      <c r="GNW8" s="85"/>
      <c r="GNY8" s="85"/>
      <c r="GNZ8" s="97"/>
      <c r="GOA8" s="98"/>
      <c r="GOB8" s="96"/>
      <c r="GOC8" s="100"/>
      <c r="GOK8" s="100"/>
      <c r="GON8" s="102"/>
      <c r="GOO8" s="102"/>
      <c r="GOP8" s="100"/>
      <c r="GOR8" s="85"/>
      <c r="GOT8" s="85"/>
      <c r="GOU8" s="97"/>
      <c r="GOV8" s="98"/>
      <c r="GOW8" s="96"/>
      <c r="GOX8" s="100"/>
      <c r="GPF8" s="100"/>
      <c r="GPI8" s="102"/>
      <c r="GPJ8" s="102"/>
      <c r="GPK8" s="100"/>
      <c r="GPM8" s="85"/>
      <c r="GPO8" s="85"/>
      <c r="GPP8" s="97"/>
      <c r="GPQ8" s="98"/>
      <c r="GPR8" s="96"/>
      <c r="GPS8" s="100"/>
      <c r="GQA8" s="100"/>
      <c r="GQD8" s="102"/>
      <c r="GQE8" s="102"/>
      <c r="GQF8" s="100"/>
      <c r="GQH8" s="85"/>
      <c r="GQJ8" s="85"/>
      <c r="GQK8" s="97"/>
      <c r="GQL8" s="98"/>
      <c r="GQM8" s="96"/>
      <c r="GQN8" s="100"/>
      <c r="GQV8" s="100"/>
      <c r="GQY8" s="102"/>
      <c r="GQZ8" s="102"/>
      <c r="GRA8" s="100"/>
      <c r="GRC8" s="85"/>
      <c r="GRE8" s="85"/>
      <c r="GRF8" s="97"/>
      <c r="GRG8" s="98"/>
      <c r="GRH8" s="96"/>
      <c r="GRI8" s="100"/>
      <c r="GRQ8" s="100"/>
      <c r="GRT8" s="102"/>
      <c r="GRU8" s="102"/>
      <c r="GRV8" s="100"/>
      <c r="GRX8" s="85"/>
      <c r="GRZ8" s="85"/>
      <c r="GSA8" s="97"/>
      <c r="GSB8" s="98"/>
      <c r="GSC8" s="96"/>
      <c r="GSD8" s="100"/>
      <c r="GSL8" s="100"/>
      <c r="GSO8" s="102"/>
      <c r="GSP8" s="102"/>
      <c r="GSQ8" s="100"/>
      <c r="GSS8" s="85"/>
      <c r="GSU8" s="85"/>
      <c r="GSV8" s="97"/>
      <c r="GSW8" s="98"/>
      <c r="GSX8" s="96"/>
      <c r="GSY8" s="100"/>
      <c r="GTG8" s="100"/>
      <c r="GTJ8" s="102"/>
      <c r="GTK8" s="102"/>
      <c r="GTL8" s="100"/>
      <c r="GTN8" s="85"/>
      <c r="GTP8" s="85"/>
      <c r="GTQ8" s="97"/>
      <c r="GTR8" s="98"/>
      <c r="GTS8" s="96"/>
      <c r="GTT8" s="100"/>
      <c r="GUB8" s="100"/>
      <c r="GUE8" s="102"/>
      <c r="GUF8" s="102"/>
      <c r="GUG8" s="100"/>
      <c r="GUI8" s="85"/>
      <c r="GUK8" s="85"/>
      <c r="GUL8" s="97"/>
      <c r="GUM8" s="98"/>
      <c r="GUN8" s="96"/>
      <c r="GUO8" s="100"/>
      <c r="GUW8" s="100"/>
      <c r="GUZ8" s="102"/>
      <c r="GVA8" s="102"/>
      <c r="GVB8" s="100"/>
      <c r="GVD8" s="85"/>
      <c r="GVF8" s="85"/>
      <c r="GVG8" s="97"/>
      <c r="GVH8" s="98"/>
      <c r="GVI8" s="96"/>
      <c r="GVJ8" s="100"/>
      <c r="GVR8" s="100"/>
      <c r="GVU8" s="102"/>
      <c r="GVV8" s="102"/>
      <c r="GVW8" s="100"/>
      <c r="GVY8" s="85"/>
      <c r="GWA8" s="85"/>
      <c r="GWB8" s="97"/>
      <c r="GWC8" s="98"/>
      <c r="GWD8" s="96"/>
      <c r="GWE8" s="100"/>
      <c r="GWM8" s="100"/>
      <c r="GWP8" s="102"/>
      <c r="GWQ8" s="102"/>
      <c r="GWR8" s="100"/>
      <c r="GWT8" s="85"/>
      <c r="GWV8" s="85"/>
      <c r="GWW8" s="97"/>
      <c r="GWX8" s="98"/>
      <c r="GWY8" s="96"/>
      <c r="GWZ8" s="100"/>
      <c r="GXH8" s="100"/>
      <c r="GXK8" s="102"/>
      <c r="GXL8" s="102"/>
      <c r="GXM8" s="100"/>
      <c r="GXO8" s="85"/>
      <c r="GXQ8" s="85"/>
      <c r="GXR8" s="97"/>
      <c r="GXS8" s="98"/>
      <c r="GXT8" s="96"/>
      <c r="GXU8" s="100"/>
      <c r="GYC8" s="100"/>
      <c r="GYF8" s="102"/>
      <c r="GYG8" s="102"/>
      <c r="GYH8" s="100"/>
      <c r="GYJ8" s="85"/>
      <c r="GYL8" s="85"/>
      <c r="GYM8" s="97"/>
      <c r="GYN8" s="98"/>
      <c r="GYO8" s="96"/>
      <c r="GYP8" s="100"/>
      <c r="GYX8" s="100"/>
      <c r="GZA8" s="102"/>
      <c r="GZB8" s="102"/>
      <c r="GZC8" s="100"/>
      <c r="GZE8" s="85"/>
      <c r="GZG8" s="85"/>
      <c r="GZH8" s="97"/>
      <c r="GZI8" s="98"/>
      <c r="GZJ8" s="96"/>
      <c r="GZK8" s="100"/>
      <c r="GZS8" s="100"/>
      <c r="GZV8" s="102"/>
      <c r="GZW8" s="102"/>
      <c r="GZX8" s="100"/>
      <c r="GZZ8" s="85"/>
      <c r="HAB8" s="85"/>
      <c r="HAC8" s="97"/>
      <c r="HAD8" s="98"/>
      <c r="HAE8" s="96"/>
      <c r="HAF8" s="100"/>
      <c r="HAN8" s="100"/>
      <c r="HAQ8" s="102"/>
      <c r="HAR8" s="102"/>
      <c r="HAS8" s="100"/>
      <c r="HAU8" s="85"/>
      <c r="HAW8" s="85"/>
      <c r="HAX8" s="97"/>
      <c r="HAY8" s="98"/>
      <c r="HAZ8" s="96"/>
      <c r="HBA8" s="100"/>
      <c r="HBI8" s="100"/>
      <c r="HBL8" s="102"/>
      <c r="HBM8" s="102"/>
      <c r="HBN8" s="100"/>
      <c r="HBP8" s="85"/>
      <c r="HBR8" s="85"/>
      <c r="HBS8" s="97"/>
      <c r="HBT8" s="98"/>
      <c r="HBU8" s="96"/>
      <c r="HBV8" s="100"/>
      <c r="HCD8" s="100"/>
      <c r="HCG8" s="102"/>
      <c r="HCH8" s="102"/>
      <c r="HCI8" s="100"/>
      <c r="HCK8" s="85"/>
      <c r="HCM8" s="85"/>
      <c r="HCN8" s="97"/>
      <c r="HCO8" s="98"/>
      <c r="HCP8" s="96"/>
      <c r="HCQ8" s="100"/>
      <c r="HCY8" s="100"/>
      <c r="HDB8" s="102"/>
      <c r="HDC8" s="102"/>
      <c r="HDD8" s="100"/>
      <c r="HDF8" s="85"/>
      <c r="HDH8" s="85"/>
      <c r="HDI8" s="97"/>
      <c r="HDJ8" s="98"/>
      <c r="HDK8" s="96"/>
      <c r="HDL8" s="100"/>
      <c r="HDT8" s="100"/>
      <c r="HDW8" s="102"/>
      <c r="HDX8" s="102"/>
      <c r="HDY8" s="100"/>
      <c r="HEA8" s="85"/>
      <c r="HEC8" s="85"/>
      <c r="HED8" s="97"/>
      <c r="HEE8" s="98"/>
      <c r="HEF8" s="96"/>
      <c r="HEG8" s="100"/>
      <c r="HEO8" s="100"/>
      <c r="HER8" s="102"/>
      <c r="HES8" s="102"/>
      <c r="HET8" s="100"/>
      <c r="HEV8" s="85"/>
      <c r="HEX8" s="85"/>
      <c r="HEY8" s="97"/>
      <c r="HEZ8" s="98"/>
      <c r="HFA8" s="96"/>
      <c r="HFB8" s="100"/>
      <c r="HFJ8" s="100"/>
      <c r="HFM8" s="102"/>
      <c r="HFN8" s="102"/>
      <c r="HFO8" s="100"/>
      <c r="HFQ8" s="85"/>
      <c r="HFS8" s="85"/>
      <c r="HFT8" s="97"/>
      <c r="HFU8" s="98"/>
      <c r="HFV8" s="96"/>
      <c r="HFW8" s="100"/>
      <c r="HGE8" s="100"/>
      <c r="HGH8" s="102"/>
      <c r="HGI8" s="102"/>
      <c r="HGJ8" s="100"/>
      <c r="HGL8" s="85"/>
      <c r="HGN8" s="85"/>
      <c r="HGO8" s="97"/>
      <c r="HGP8" s="98"/>
      <c r="HGQ8" s="96"/>
      <c r="HGR8" s="100"/>
      <c r="HGZ8" s="100"/>
      <c r="HHC8" s="102"/>
      <c r="HHD8" s="102"/>
      <c r="HHE8" s="100"/>
      <c r="HHG8" s="85"/>
      <c r="HHI8" s="85"/>
      <c r="HHJ8" s="97"/>
      <c r="HHK8" s="98"/>
      <c r="HHL8" s="96"/>
      <c r="HHM8" s="100"/>
      <c r="HHU8" s="100"/>
      <c r="HHX8" s="102"/>
      <c r="HHY8" s="102"/>
      <c r="HHZ8" s="100"/>
      <c r="HIB8" s="85"/>
      <c r="HID8" s="85"/>
      <c r="HIE8" s="97"/>
      <c r="HIF8" s="98"/>
      <c r="HIG8" s="96"/>
      <c r="HIH8" s="100"/>
      <c r="HIP8" s="100"/>
      <c r="HIS8" s="102"/>
      <c r="HIT8" s="102"/>
      <c r="HIU8" s="100"/>
      <c r="HIW8" s="85"/>
      <c r="HIY8" s="85"/>
      <c r="HIZ8" s="97"/>
      <c r="HJA8" s="98"/>
      <c r="HJB8" s="96"/>
      <c r="HJC8" s="100"/>
      <c r="HJK8" s="100"/>
      <c r="HJN8" s="102"/>
      <c r="HJO8" s="102"/>
      <c r="HJP8" s="100"/>
      <c r="HJR8" s="85"/>
      <c r="HJT8" s="85"/>
      <c r="HJU8" s="97"/>
      <c r="HJV8" s="98"/>
      <c r="HJW8" s="96"/>
      <c r="HJX8" s="100"/>
      <c r="HKF8" s="100"/>
      <c r="HKI8" s="102"/>
      <c r="HKJ8" s="102"/>
      <c r="HKK8" s="100"/>
      <c r="HKM8" s="85"/>
      <c r="HKO8" s="85"/>
      <c r="HKP8" s="97"/>
      <c r="HKQ8" s="98"/>
      <c r="HKR8" s="96"/>
      <c r="HKS8" s="100"/>
      <c r="HLA8" s="100"/>
      <c r="HLD8" s="102"/>
      <c r="HLE8" s="102"/>
      <c r="HLF8" s="100"/>
      <c r="HLH8" s="85"/>
      <c r="HLJ8" s="85"/>
      <c r="HLK8" s="97"/>
      <c r="HLL8" s="98"/>
      <c r="HLM8" s="96"/>
      <c r="HLN8" s="100"/>
      <c r="HLV8" s="100"/>
      <c r="HLY8" s="102"/>
      <c r="HLZ8" s="102"/>
      <c r="HMA8" s="100"/>
      <c r="HMC8" s="85"/>
      <c r="HME8" s="85"/>
      <c r="HMF8" s="97"/>
      <c r="HMG8" s="98"/>
      <c r="HMH8" s="96"/>
      <c r="HMI8" s="100"/>
      <c r="HMQ8" s="100"/>
      <c r="HMT8" s="102"/>
      <c r="HMU8" s="102"/>
      <c r="HMV8" s="100"/>
      <c r="HMX8" s="85"/>
      <c r="HMZ8" s="85"/>
      <c r="HNA8" s="97"/>
      <c r="HNB8" s="98"/>
      <c r="HNC8" s="96"/>
      <c r="HND8" s="100"/>
      <c r="HNL8" s="100"/>
      <c r="HNO8" s="102"/>
      <c r="HNP8" s="102"/>
      <c r="HNQ8" s="100"/>
      <c r="HNS8" s="85"/>
      <c r="HNU8" s="85"/>
      <c r="HNV8" s="97"/>
      <c r="HNW8" s="98"/>
      <c r="HNX8" s="96"/>
      <c r="HNY8" s="100"/>
      <c r="HOG8" s="100"/>
      <c r="HOJ8" s="102"/>
      <c r="HOK8" s="102"/>
      <c r="HOL8" s="100"/>
      <c r="HON8" s="85"/>
      <c r="HOP8" s="85"/>
      <c r="HOQ8" s="97"/>
      <c r="HOR8" s="98"/>
      <c r="HOS8" s="96"/>
      <c r="HOT8" s="100"/>
      <c r="HPB8" s="100"/>
      <c r="HPE8" s="102"/>
      <c r="HPF8" s="102"/>
      <c r="HPG8" s="100"/>
      <c r="HPI8" s="85"/>
      <c r="HPK8" s="85"/>
      <c r="HPL8" s="97"/>
      <c r="HPM8" s="98"/>
      <c r="HPN8" s="96"/>
      <c r="HPO8" s="100"/>
      <c r="HPW8" s="100"/>
      <c r="HPZ8" s="102"/>
      <c r="HQA8" s="102"/>
      <c r="HQB8" s="100"/>
      <c r="HQD8" s="85"/>
      <c r="HQF8" s="85"/>
      <c r="HQG8" s="97"/>
      <c r="HQH8" s="98"/>
      <c r="HQI8" s="96"/>
      <c r="HQJ8" s="100"/>
      <c r="HQR8" s="100"/>
      <c r="HQU8" s="102"/>
      <c r="HQV8" s="102"/>
      <c r="HQW8" s="100"/>
      <c r="HQY8" s="85"/>
      <c r="HRA8" s="85"/>
      <c r="HRB8" s="97"/>
      <c r="HRC8" s="98"/>
      <c r="HRD8" s="96"/>
      <c r="HRE8" s="100"/>
      <c r="HRM8" s="100"/>
      <c r="HRP8" s="102"/>
      <c r="HRQ8" s="102"/>
      <c r="HRR8" s="100"/>
      <c r="HRT8" s="85"/>
      <c r="HRV8" s="85"/>
      <c r="HRW8" s="97"/>
      <c r="HRX8" s="98"/>
      <c r="HRY8" s="96"/>
      <c r="HRZ8" s="100"/>
      <c r="HSH8" s="100"/>
      <c r="HSK8" s="102"/>
      <c r="HSL8" s="102"/>
      <c r="HSM8" s="100"/>
      <c r="HSO8" s="85"/>
      <c r="HSQ8" s="85"/>
      <c r="HSR8" s="97"/>
      <c r="HSS8" s="98"/>
      <c r="HST8" s="96"/>
      <c r="HSU8" s="100"/>
      <c r="HTC8" s="100"/>
      <c r="HTF8" s="102"/>
      <c r="HTG8" s="102"/>
      <c r="HTH8" s="100"/>
      <c r="HTJ8" s="85"/>
      <c r="HTL8" s="85"/>
      <c r="HTM8" s="97"/>
      <c r="HTN8" s="98"/>
      <c r="HTO8" s="96"/>
      <c r="HTP8" s="100"/>
      <c r="HTX8" s="100"/>
      <c r="HUA8" s="102"/>
      <c r="HUB8" s="102"/>
      <c r="HUC8" s="100"/>
      <c r="HUE8" s="85"/>
      <c r="HUG8" s="85"/>
      <c r="HUH8" s="97"/>
      <c r="HUI8" s="98"/>
      <c r="HUJ8" s="96"/>
      <c r="HUK8" s="100"/>
      <c r="HUS8" s="100"/>
      <c r="HUV8" s="102"/>
      <c r="HUW8" s="102"/>
      <c r="HUX8" s="100"/>
      <c r="HUZ8" s="85"/>
      <c r="HVB8" s="85"/>
      <c r="HVC8" s="97"/>
      <c r="HVD8" s="98"/>
      <c r="HVE8" s="96"/>
      <c r="HVF8" s="100"/>
      <c r="HVN8" s="100"/>
      <c r="HVQ8" s="102"/>
      <c r="HVR8" s="102"/>
      <c r="HVS8" s="100"/>
      <c r="HVU8" s="85"/>
      <c r="HVW8" s="85"/>
      <c r="HVX8" s="97"/>
      <c r="HVY8" s="98"/>
      <c r="HVZ8" s="96"/>
      <c r="HWA8" s="100"/>
      <c r="HWI8" s="100"/>
      <c r="HWL8" s="102"/>
      <c r="HWM8" s="102"/>
      <c r="HWN8" s="100"/>
      <c r="HWP8" s="85"/>
      <c r="HWR8" s="85"/>
      <c r="HWS8" s="97"/>
      <c r="HWT8" s="98"/>
      <c r="HWU8" s="96"/>
      <c r="HWV8" s="100"/>
      <c r="HXD8" s="100"/>
      <c r="HXG8" s="102"/>
      <c r="HXH8" s="102"/>
      <c r="HXI8" s="100"/>
      <c r="HXK8" s="85"/>
      <c r="HXM8" s="85"/>
      <c r="HXN8" s="97"/>
      <c r="HXO8" s="98"/>
      <c r="HXP8" s="96"/>
      <c r="HXQ8" s="100"/>
      <c r="HXY8" s="100"/>
      <c r="HYB8" s="102"/>
      <c r="HYC8" s="102"/>
      <c r="HYD8" s="100"/>
      <c r="HYF8" s="85"/>
      <c r="HYH8" s="85"/>
      <c r="HYI8" s="97"/>
      <c r="HYJ8" s="98"/>
      <c r="HYK8" s="96"/>
      <c r="HYL8" s="100"/>
      <c r="HYT8" s="100"/>
      <c r="HYW8" s="102"/>
      <c r="HYX8" s="102"/>
      <c r="HYY8" s="100"/>
      <c r="HZA8" s="85"/>
      <c r="HZC8" s="85"/>
      <c r="HZD8" s="97"/>
      <c r="HZE8" s="98"/>
      <c r="HZF8" s="96"/>
      <c r="HZG8" s="100"/>
      <c r="HZO8" s="100"/>
      <c r="HZR8" s="102"/>
      <c r="HZS8" s="102"/>
      <c r="HZT8" s="100"/>
      <c r="HZV8" s="85"/>
      <c r="HZX8" s="85"/>
      <c r="HZY8" s="97"/>
      <c r="HZZ8" s="98"/>
      <c r="IAA8" s="96"/>
      <c r="IAB8" s="100"/>
      <c r="IAJ8" s="100"/>
      <c r="IAM8" s="102"/>
      <c r="IAN8" s="102"/>
      <c r="IAO8" s="100"/>
      <c r="IAQ8" s="85"/>
      <c r="IAS8" s="85"/>
      <c r="IAT8" s="97"/>
      <c r="IAU8" s="98"/>
      <c r="IAV8" s="96"/>
      <c r="IAW8" s="100"/>
      <c r="IBE8" s="100"/>
      <c r="IBH8" s="102"/>
      <c r="IBI8" s="102"/>
      <c r="IBJ8" s="100"/>
      <c r="IBL8" s="85"/>
      <c r="IBN8" s="85"/>
      <c r="IBO8" s="97"/>
      <c r="IBP8" s="98"/>
      <c r="IBQ8" s="96"/>
      <c r="IBR8" s="100"/>
      <c r="IBZ8" s="100"/>
      <c r="ICC8" s="102"/>
      <c r="ICD8" s="102"/>
      <c r="ICE8" s="100"/>
      <c r="ICG8" s="85"/>
      <c r="ICI8" s="85"/>
      <c r="ICJ8" s="97"/>
      <c r="ICK8" s="98"/>
      <c r="ICL8" s="96"/>
      <c r="ICM8" s="100"/>
      <c r="ICU8" s="100"/>
      <c r="ICX8" s="102"/>
      <c r="ICY8" s="102"/>
      <c r="ICZ8" s="100"/>
      <c r="IDB8" s="85"/>
      <c r="IDD8" s="85"/>
      <c r="IDE8" s="97"/>
      <c r="IDF8" s="98"/>
      <c r="IDG8" s="96"/>
      <c r="IDH8" s="100"/>
      <c r="IDP8" s="100"/>
      <c r="IDS8" s="102"/>
      <c r="IDT8" s="102"/>
      <c r="IDU8" s="100"/>
      <c r="IDW8" s="85"/>
      <c r="IDY8" s="85"/>
      <c r="IDZ8" s="97"/>
      <c r="IEA8" s="98"/>
      <c r="IEB8" s="96"/>
      <c r="IEC8" s="100"/>
      <c r="IEK8" s="100"/>
      <c r="IEN8" s="102"/>
      <c r="IEO8" s="102"/>
      <c r="IEP8" s="100"/>
      <c r="IER8" s="85"/>
      <c r="IET8" s="85"/>
      <c r="IEU8" s="97"/>
      <c r="IEV8" s="98"/>
      <c r="IEW8" s="96"/>
      <c r="IEX8" s="100"/>
      <c r="IFF8" s="100"/>
      <c r="IFI8" s="102"/>
      <c r="IFJ8" s="102"/>
      <c r="IFK8" s="100"/>
      <c r="IFM8" s="85"/>
      <c r="IFO8" s="85"/>
      <c r="IFP8" s="97"/>
      <c r="IFQ8" s="98"/>
      <c r="IFR8" s="96"/>
      <c r="IFS8" s="100"/>
      <c r="IGA8" s="100"/>
      <c r="IGD8" s="102"/>
      <c r="IGE8" s="102"/>
      <c r="IGF8" s="100"/>
      <c r="IGH8" s="85"/>
      <c r="IGJ8" s="85"/>
      <c r="IGK8" s="97"/>
      <c r="IGL8" s="98"/>
      <c r="IGM8" s="96"/>
      <c r="IGN8" s="100"/>
      <c r="IGV8" s="100"/>
      <c r="IGY8" s="102"/>
      <c r="IGZ8" s="102"/>
      <c r="IHA8" s="100"/>
      <c r="IHC8" s="85"/>
      <c r="IHE8" s="85"/>
      <c r="IHF8" s="97"/>
      <c r="IHG8" s="98"/>
      <c r="IHH8" s="96"/>
      <c r="IHI8" s="100"/>
      <c r="IHQ8" s="100"/>
      <c r="IHT8" s="102"/>
      <c r="IHU8" s="102"/>
      <c r="IHV8" s="100"/>
      <c r="IHX8" s="85"/>
      <c r="IHZ8" s="85"/>
      <c r="IIA8" s="97"/>
      <c r="IIB8" s="98"/>
      <c r="IIC8" s="96"/>
      <c r="IID8" s="100"/>
      <c r="IIL8" s="100"/>
      <c r="IIO8" s="102"/>
      <c r="IIP8" s="102"/>
      <c r="IIQ8" s="100"/>
      <c r="IIS8" s="85"/>
      <c r="IIU8" s="85"/>
      <c r="IIV8" s="97"/>
      <c r="IIW8" s="98"/>
      <c r="IIX8" s="96"/>
      <c r="IIY8" s="100"/>
      <c r="IJG8" s="100"/>
      <c r="IJJ8" s="102"/>
      <c r="IJK8" s="102"/>
      <c r="IJL8" s="100"/>
      <c r="IJN8" s="85"/>
      <c r="IJP8" s="85"/>
      <c r="IJQ8" s="97"/>
      <c r="IJR8" s="98"/>
      <c r="IJS8" s="96"/>
      <c r="IJT8" s="100"/>
      <c r="IKB8" s="100"/>
      <c r="IKE8" s="102"/>
      <c r="IKF8" s="102"/>
      <c r="IKG8" s="100"/>
      <c r="IKI8" s="85"/>
      <c r="IKK8" s="85"/>
      <c r="IKL8" s="97"/>
      <c r="IKM8" s="98"/>
      <c r="IKN8" s="96"/>
      <c r="IKO8" s="100"/>
      <c r="IKW8" s="100"/>
      <c r="IKZ8" s="102"/>
      <c r="ILA8" s="102"/>
      <c r="ILB8" s="100"/>
      <c r="ILD8" s="85"/>
      <c r="ILF8" s="85"/>
      <c r="ILG8" s="97"/>
      <c r="ILH8" s="98"/>
      <c r="ILI8" s="96"/>
      <c r="ILJ8" s="100"/>
      <c r="ILR8" s="100"/>
      <c r="ILU8" s="102"/>
      <c r="ILV8" s="102"/>
      <c r="ILW8" s="100"/>
      <c r="ILY8" s="85"/>
      <c r="IMA8" s="85"/>
      <c r="IMB8" s="97"/>
      <c r="IMC8" s="98"/>
      <c r="IMD8" s="96"/>
      <c r="IME8" s="100"/>
      <c r="IMM8" s="100"/>
      <c r="IMP8" s="102"/>
      <c r="IMQ8" s="102"/>
      <c r="IMR8" s="100"/>
      <c r="IMT8" s="85"/>
      <c r="IMV8" s="85"/>
      <c r="IMW8" s="97"/>
      <c r="IMX8" s="98"/>
      <c r="IMY8" s="96"/>
      <c r="IMZ8" s="100"/>
      <c r="INH8" s="100"/>
      <c r="INK8" s="102"/>
      <c r="INL8" s="102"/>
      <c r="INM8" s="100"/>
      <c r="INO8" s="85"/>
      <c r="INQ8" s="85"/>
      <c r="INR8" s="97"/>
      <c r="INS8" s="98"/>
      <c r="INT8" s="96"/>
      <c r="INU8" s="100"/>
      <c r="IOC8" s="100"/>
      <c r="IOF8" s="102"/>
      <c r="IOG8" s="102"/>
      <c r="IOH8" s="100"/>
      <c r="IOJ8" s="85"/>
      <c r="IOL8" s="85"/>
      <c r="IOM8" s="97"/>
      <c r="ION8" s="98"/>
      <c r="IOO8" s="96"/>
      <c r="IOP8" s="100"/>
      <c r="IOX8" s="100"/>
      <c r="IPA8" s="102"/>
      <c r="IPB8" s="102"/>
      <c r="IPC8" s="100"/>
      <c r="IPE8" s="85"/>
      <c r="IPG8" s="85"/>
      <c r="IPH8" s="97"/>
      <c r="IPI8" s="98"/>
      <c r="IPJ8" s="96"/>
      <c r="IPK8" s="100"/>
      <c r="IPS8" s="100"/>
      <c r="IPV8" s="102"/>
      <c r="IPW8" s="102"/>
      <c r="IPX8" s="100"/>
      <c r="IPZ8" s="85"/>
      <c r="IQB8" s="85"/>
      <c r="IQC8" s="97"/>
      <c r="IQD8" s="98"/>
      <c r="IQE8" s="96"/>
      <c r="IQF8" s="100"/>
      <c r="IQN8" s="100"/>
      <c r="IQQ8" s="102"/>
      <c r="IQR8" s="102"/>
      <c r="IQS8" s="100"/>
      <c r="IQU8" s="85"/>
      <c r="IQW8" s="85"/>
      <c r="IQX8" s="97"/>
      <c r="IQY8" s="98"/>
      <c r="IQZ8" s="96"/>
      <c r="IRA8" s="100"/>
      <c r="IRI8" s="100"/>
      <c r="IRL8" s="102"/>
      <c r="IRM8" s="102"/>
      <c r="IRN8" s="100"/>
      <c r="IRP8" s="85"/>
      <c r="IRR8" s="85"/>
      <c r="IRS8" s="97"/>
      <c r="IRT8" s="98"/>
      <c r="IRU8" s="96"/>
      <c r="IRV8" s="100"/>
      <c r="ISD8" s="100"/>
      <c r="ISG8" s="102"/>
      <c r="ISH8" s="102"/>
      <c r="ISI8" s="100"/>
      <c r="ISK8" s="85"/>
      <c r="ISM8" s="85"/>
      <c r="ISN8" s="97"/>
      <c r="ISO8" s="98"/>
      <c r="ISP8" s="96"/>
      <c r="ISQ8" s="100"/>
      <c r="ISY8" s="100"/>
      <c r="ITB8" s="102"/>
      <c r="ITC8" s="102"/>
      <c r="ITD8" s="100"/>
      <c r="ITF8" s="85"/>
      <c r="ITH8" s="85"/>
      <c r="ITI8" s="97"/>
      <c r="ITJ8" s="98"/>
      <c r="ITK8" s="96"/>
      <c r="ITL8" s="100"/>
      <c r="ITT8" s="100"/>
      <c r="ITW8" s="102"/>
      <c r="ITX8" s="102"/>
      <c r="ITY8" s="100"/>
      <c r="IUA8" s="85"/>
      <c r="IUC8" s="85"/>
      <c r="IUD8" s="97"/>
      <c r="IUE8" s="98"/>
      <c r="IUF8" s="96"/>
      <c r="IUG8" s="100"/>
      <c r="IUO8" s="100"/>
      <c r="IUR8" s="102"/>
      <c r="IUS8" s="102"/>
      <c r="IUT8" s="100"/>
      <c r="IUV8" s="85"/>
      <c r="IUX8" s="85"/>
      <c r="IUY8" s="97"/>
      <c r="IUZ8" s="98"/>
      <c r="IVA8" s="96"/>
      <c r="IVB8" s="100"/>
      <c r="IVJ8" s="100"/>
      <c r="IVM8" s="102"/>
      <c r="IVN8" s="102"/>
      <c r="IVO8" s="100"/>
      <c r="IVQ8" s="85"/>
      <c r="IVS8" s="85"/>
      <c r="IVT8" s="97"/>
      <c r="IVU8" s="98"/>
      <c r="IVV8" s="96"/>
      <c r="IVW8" s="100"/>
      <c r="IWE8" s="100"/>
      <c r="IWH8" s="102"/>
      <c r="IWI8" s="102"/>
      <c r="IWJ8" s="100"/>
      <c r="IWL8" s="85"/>
      <c r="IWN8" s="85"/>
      <c r="IWO8" s="97"/>
      <c r="IWP8" s="98"/>
      <c r="IWQ8" s="96"/>
      <c r="IWR8" s="100"/>
      <c r="IWZ8" s="100"/>
      <c r="IXC8" s="102"/>
      <c r="IXD8" s="102"/>
      <c r="IXE8" s="100"/>
      <c r="IXG8" s="85"/>
      <c r="IXI8" s="85"/>
      <c r="IXJ8" s="97"/>
      <c r="IXK8" s="98"/>
      <c r="IXL8" s="96"/>
      <c r="IXM8" s="100"/>
      <c r="IXU8" s="100"/>
      <c r="IXX8" s="102"/>
      <c r="IXY8" s="102"/>
      <c r="IXZ8" s="100"/>
      <c r="IYB8" s="85"/>
      <c r="IYD8" s="85"/>
      <c r="IYE8" s="97"/>
      <c r="IYF8" s="98"/>
      <c r="IYG8" s="96"/>
      <c r="IYH8" s="100"/>
      <c r="IYP8" s="100"/>
      <c r="IYS8" s="102"/>
      <c r="IYT8" s="102"/>
      <c r="IYU8" s="100"/>
      <c r="IYW8" s="85"/>
      <c r="IYY8" s="85"/>
      <c r="IYZ8" s="97"/>
      <c r="IZA8" s="98"/>
      <c r="IZB8" s="96"/>
      <c r="IZC8" s="100"/>
      <c r="IZK8" s="100"/>
      <c r="IZN8" s="102"/>
      <c r="IZO8" s="102"/>
      <c r="IZP8" s="100"/>
      <c r="IZR8" s="85"/>
      <c r="IZT8" s="85"/>
      <c r="IZU8" s="97"/>
      <c r="IZV8" s="98"/>
      <c r="IZW8" s="96"/>
      <c r="IZX8" s="100"/>
      <c r="JAF8" s="100"/>
      <c r="JAI8" s="102"/>
      <c r="JAJ8" s="102"/>
      <c r="JAK8" s="100"/>
      <c r="JAM8" s="85"/>
      <c r="JAO8" s="85"/>
      <c r="JAP8" s="97"/>
      <c r="JAQ8" s="98"/>
      <c r="JAR8" s="96"/>
      <c r="JAS8" s="100"/>
      <c r="JBA8" s="100"/>
      <c r="JBD8" s="102"/>
      <c r="JBE8" s="102"/>
      <c r="JBF8" s="100"/>
      <c r="JBH8" s="85"/>
      <c r="JBJ8" s="85"/>
      <c r="JBK8" s="97"/>
      <c r="JBL8" s="98"/>
      <c r="JBM8" s="96"/>
      <c r="JBN8" s="100"/>
      <c r="JBV8" s="100"/>
      <c r="JBY8" s="102"/>
      <c r="JBZ8" s="102"/>
      <c r="JCA8" s="100"/>
      <c r="JCC8" s="85"/>
      <c r="JCE8" s="85"/>
      <c r="JCF8" s="97"/>
      <c r="JCG8" s="98"/>
      <c r="JCH8" s="96"/>
      <c r="JCI8" s="100"/>
      <c r="JCQ8" s="100"/>
      <c r="JCT8" s="102"/>
      <c r="JCU8" s="102"/>
      <c r="JCV8" s="100"/>
      <c r="JCX8" s="85"/>
      <c r="JCZ8" s="85"/>
      <c r="JDA8" s="97"/>
      <c r="JDB8" s="98"/>
      <c r="JDC8" s="96"/>
      <c r="JDD8" s="100"/>
      <c r="JDL8" s="100"/>
      <c r="JDO8" s="102"/>
      <c r="JDP8" s="102"/>
      <c r="JDQ8" s="100"/>
      <c r="JDS8" s="85"/>
      <c r="JDU8" s="85"/>
      <c r="JDV8" s="97"/>
      <c r="JDW8" s="98"/>
      <c r="JDX8" s="96"/>
      <c r="JDY8" s="100"/>
      <c r="JEG8" s="100"/>
      <c r="JEJ8" s="102"/>
      <c r="JEK8" s="102"/>
      <c r="JEL8" s="100"/>
      <c r="JEN8" s="85"/>
      <c r="JEP8" s="85"/>
      <c r="JEQ8" s="97"/>
      <c r="JER8" s="98"/>
      <c r="JES8" s="96"/>
      <c r="JET8" s="100"/>
      <c r="JFB8" s="100"/>
      <c r="JFE8" s="102"/>
      <c r="JFF8" s="102"/>
      <c r="JFG8" s="100"/>
      <c r="JFI8" s="85"/>
      <c r="JFK8" s="85"/>
      <c r="JFL8" s="97"/>
      <c r="JFM8" s="98"/>
      <c r="JFN8" s="96"/>
      <c r="JFO8" s="100"/>
      <c r="JFW8" s="100"/>
      <c r="JFZ8" s="102"/>
      <c r="JGA8" s="102"/>
      <c r="JGB8" s="100"/>
      <c r="JGD8" s="85"/>
      <c r="JGF8" s="85"/>
      <c r="JGG8" s="97"/>
      <c r="JGH8" s="98"/>
      <c r="JGI8" s="96"/>
      <c r="JGJ8" s="100"/>
      <c r="JGR8" s="100"/>
      <c r="JGU8" s="102"/>
      <c r="JGV8" s="102"/>
      <c r="JGW8" s="100"/>
      <c r="JGY8" s="85"/>
      <c r="JHA8" s="85"/>
      <c r="JHB8" s="97"/>
      <c r="JHC8" s="98"/>
      <c r="JHD8" s="96"/>
      <c r="JHE8" s="100"/>
      <c r="JHM8" s="100"/>
      <c r="JHP8" s="102"/>
      <c r="JHQ8" s="102"/>
      <c r="JHR8" s="100"/>
      <c r="JHT8" s="85"/>
      <c r="JHV8" s="85"/>
      <c r="JHW8" s="97"/>
      <c r="JHX8" s="98"/>
      <c r="JHY8" s="96"/>
      <c r="JHZ8" s="100"/>
      <c r="JIH8" s="100"/>
      <c r="JIK8" s="102"/>
      <c r="JIL8" s="102"/>
      <c r="JIM8" s="100"/>
      <c r="JIO8" s="85"/>
      <c r="JIQ8" s="85"/>
      <c r="JIR8" s="97"/>
      <c r="JIS8" s="98"/>
      <c r="JIT8" s="96"/>
      <c r="JIU8" s="100"/>
      <c r="JJC8" s="100"/>
      <c r="JJF8" s="102"/>
      <c r="JJG8" s="102"/>
      <c r="JJH8" s="100"/>
      <c r="JJJ8" s="85"/>
      <c r="JJL8" s="85"/>
      <c r="JJM8" s="97"/>
      <c r="JJN8" s="98"/>
      <c r="JJO8" s="96"/>
      <c r="JJP8" s="100"/>
      <c r="JJX8" s="100"/>
      <c r="JKA8" s="102"/>
      <c r="JKB8" s="102"/>
      <c r="JKC8" s="100"/>
      <c r="JKE8" s="85"/>
      <c r="JKG8" s="85"/>
      <c r="JKH8" s="97"/>
      <c r="JKI8" s="98"/>
      <c r="JKJ8" s="96"/>
      <c r="JKK8" s="100"/>
      <c r="JKS8" s="100"/>
      <c r="JKV8" s="102"/>
      <c r="JKW8" s="102"/>
      <c r="JKX8" s="100"/>
      <c r="JKZ8" s="85"/>
      <c r="JLB8" s="85"/>
      <c r="JLC8" s="97"/>
      <c r="JLD8" s="98"/>
      <c r="JLE8" s="96"/>
      <c r="JLF8" s="100"/>
      <c r="JLN8" s="100"/>
      <c r="JLQ8" s="102"/>
      <c r="JLR8" s="102"/>
      <c r="JLS8" s="100"/>
      <c r="JLU8" s="85"/>
      <c r="JLW8" s="85"/>
      <c r="JLX8" s="97"/>
      <c r="JLY8" s="98"/>
      <c r="JLZ8" s="96"/>
      <c r="JMA8" s="100"/>
      <c r="JMI8" s="100"/>
      <c r="JML8" s="102"/>
      <c r="JMM8" s="102"/>
      <c r="JMN8" s="100"/>
      <c r="JMP8" s="85"/>
      <c r="JMR8" s="85"/>
      <c r="JMS8" s="97"/>
      <c r="JMT8" s="98"/>
      <c r="JMU8" s="96"/>
      <c r="JMV8" s="100"/>
      <c r="JND8" s="100"/>
      <c r="JNG8" s="102"/>
      <c r="JNH8" s="102"/>
      <c r="JNI8" s="100"/>
      <c r="JNK8" s="85"/>
      <c r="JNM8" s="85"/>
      <c r="JNN8" s="97"/>
      <c r="JNO8" s="98"/>
      <c r="JNP8" s="96"/>
      <c r="JNQ8" s="100"/>
      <c r="JNY8" s="100"/>
      <c r="JOB8" s="102"/>
      <c r="JOC8" s="102"/>
      <c r="JOD8" s="100"/>
      <c r="JOF8" s="85"/>
      <c r="JOH8" s="85"/>
      <c r="JOI8" s="97"/>
      <c r="JOJ8" s="98"/>
      <c r="JOK8" s="96"/>
      <c r="JOL8" s="100"/>
      <c r="JOT8" s="100"/>
      <c r="JOW8" s="102"/>
      <c r="JOX8" s="102"/>
      <c r="JOY8" s="100"/>
      <c r="JPA8" s="85"/>
      <c r="JPC8" s="85"/>
      <c r="JPD8" s="97"/>
      <c r="JPE8" s="98"/>
      <c r="JPF8" s="96"/>
      <c r="JPG8" s="100"/>
      <c r="JPO8" s="100"/>
      <c r="JPR8" s="102"/>
      <c r="JPS8" s="102"/>
      <c r="JPT8" s="100"/>
      <c r="JPV8" s="85"/>
      <c r="JPX8" s="85"/>
      <c r="JPY8" s="97"/>
      <c r="JPZ8" s="98"/>
      <c r="JQA8" s="96"/>
      <c r="JQB8" s="100"/>
      <c r="JQJ8" s="100"/>
      <c r="JQM8" s="102"/>
      <c r="JQN8" s="102"/>
      <c r="JQO8" s="100"/>
      <c r="JQQ8" s="85"/>
      <c r="JQS8" s="85"/>
      <c r="JQT8" s="97"/>
      <c r="JQU8" s="98"/>
      <c r="JQV8" s="96"/>
      <c r="JQW8" s="100"/>
      <c r="JRE8" s="100"/>
      <c r="JRH8" s="102"/>
      <c r="JRI8" s="102"/>
      <c r="JRJ8" s="100"/>
      <c r="JRL8" s="85"/>
      <c r="JRN8" s="85"/>
      <c r="JRO8" s="97"/>
      <c r="JRP8" s="98"/>
      <c r="JRQ8" s="96"/>
      <c r="JRR8" s="100"/>
      <c r="JRZ8" s="100"/>
      <c r="JSC8" s="102"/>
      <c r="JSD8" s="102"/>
      <c r="JSE8" s="100"/>
      <c r="JSG8" s="85"/>
      <c r="JSI8" s="85"/>
      <c r="JSJ8" s="97"/>
      <c r="JSK8" s="98"/>
      <c r="JSL8" s="96"/>
      <c r="JSM8" s="100"/>
      <c r="JSU8" s="100"/>
      <c r="JSX8" s="102"/>
      <c r="JSY8" s="102"/>
      <c r="JSZ8" s="100"/>
      <c r="JTB8" s="85"/>
      <c r="JTD8" s="85"/>
      <c r="JTE8" s="97"/>
      <c r="JTF8" s="98"/>
      <c r="JTG8" s="96"/>
      <c r="JTH8" s="100"/>
      <c r="JTP8" s="100"/>
      <c r="JTS8" s="102"/>
      <c r="JTT8" s="102"/>
      <c r="JTU8" s="100"/>
      <c r="JTW8" s="85"/>
      <c r="JTY8" s="85"/>
      <c r="JTZ8" s="97"/>
      <c r="JUA8" s="98"/>
      <c r="JUB8" s="96"/>
      <c r="JUC8" s="100"/>
      <c r="JUK8" s="100"/>
      <c r="JUN8" s="102"/>
      <c r="JUO8" s="102"/>
      <c r="JUP8" s="100"/>
      <c r="JUR8" s="85"/>
      <c r="JUT8" s="85"/>
      <c r="JUU8" s="97"/>
      <c r="JUV8" s="98"/>
      <c r="JUW8" s="96"/>
      <c r="JUX8" s="100"/>
      <c r="JVF8" s="100"/>
      <c r="JVI8" s="102"/>
      <c r="JVJ8" s="102"/>
      <c r="JVK8" s="100"/>
      <c r="JVM8" s="85"/>
      <c r="JVO8" s="85"/>
      <c r="JVP8" s="97"/>
      <c r="JVQ8" s="98"/>
      <c r="JVR8" s="96"/>
      <c r="JVS8" s="100"/>
      <c r="JWA8" s="100"/>
      <c r="JWD8" s="102"/>
      <c r="JWE8" s="102"/>
      <c r="JWF8" s="100"/>
      <c r="JWH8" s="85"/>
      <c r="JWJ8" s="85"/>
      <c r="JWK8" s="97"/>
      <c r="JWL8" s="98"/>
      <c r="JWM8" s="96"/>
      <c r="JWN8" s="100"/>
      <c r="JWV8" s="100"/>
      <c r="JWY8" s="102"/>
      <c r="JWZ8" s="102"/>
      <c r="JXA8" s="100"/>
      <c r="JXC8" s="85"/>
      <c r="JXE8" s="85"/>
      <c r="JXF8" s="97"/>
      <c r="JXG8" s="98"/>
      <c r="JXH8" s="96"/>
      <c r="JXI8" s="100"/>
      <c r="JXQ8" s="100"/>
      <c r="JXT8" s="102"/>
      <c r="JXU8" s="102"/>
      <c r="JXV8" s="100"/>
      <c r="JXX8" s="85"/>
      <c r="JXZ8" s="85"/>
      <c r="JYA8" s="97"/>
      <c r="JYB8" s="98"/>
      <c r="JYC8" s="96"/>
      <c r="JYD8" s="100"/>
      <c r="JYL8" s="100"/>
      <c r="JYO8" s="102"/>
      <c r="JYP8" s="102"/>
      <c r="JYQ8" s="100"/>
      <c r="JYS8" s="85"/>
      <c r="JYU8" s="85"/>
      <c r="JYV8" s="97"/>
      <c r="JYW8" s="98"/>
      <c r="JYX8" s="96"/>
      <c r="JYY8" s="100"/>
      <c r="JZG8" s="100"/>
      <c r="JZJ8" s="102"/>
      <c r="JZK8" s="102"/>
      <c r="JZL8" s="100"/>
      <c r="JZN8" s="85"/>
      <c r="JZP8" s="85"/>
      <c r="JZQ8" s="97"/>
      <c r="JZR8" s="98"/>
      <c r="JZS8" s="96"/>
      <c r="JZT8" s="100"/>
      <c r="KAB8" s="100"/>
      <c r="KAE8" s="102"/>
      <c r="KAF8" s="102"/>
      <c r="KAG8" s="100"/>
      <c r="KAI8" s="85"/>
      <c r="KAK8" s="85"/>
      <c r="KAL8" s="97"/>
      <c r="KAM8" s="98"/>
      <c r="KAN8" s="96"/>
      <c r="KAO8" s="100"/>
      <c r="KAW8" s="100"/>
      <c r="KAZ8" s="102"/>
      <c r="KBA8" s="102"/>
      <c r="KBB8" s="100"/>
      <c r="KBD8" s="85"/>
      <c r="KBF8" s="85"/>
      <c r="KBG8" s="97"/>
      <c r="KBH8" s="98"/>
      <c r="KBI8" s="96"/>
      <c r="KBJ8" s="100"/>
      <c r="KBR8" s="100"/>
      <c r="KBU8" s="102"/>
      <c r="KBV8" s="102"/>
      <c r="KBW8" s="100"/>
      <c r="KBY8" s="85"/>
      <c r="KCA8" s="85"/>
      <c r="KCB8" s="97"/>
      <c r="KCC8" s="98"/>
      <c r="KCD8" s="96"/>
      <c r="KCE8" s="100"/>
      <c r="KCM8" s="100"/>
      <c r="KCP8" s="102"/>
      <c r="KCQ8" s="102"/>
      <c r="KCR8" s="100"/>
      <c r="KCT8" s="85"/>
      <c r="KCV8" s="85"/>
      <c r="KCW8" s="97"/>
      <c r="KCX8" s="98"/>
      <c r="KCY8" s="96"/>
      <c r="KCZ8" s="100"/>
      <c r="KDH8" s="100"/>
      <c r="KDK8" s="102"/>
      <c r="KDL8" s="102"/>
      <c r="KDM8" s="100"/>
      <c r="KDO8" s="85"/>
      <c r="KDQ8" s="85"/>
      <c r="KDR8" s="97"/>
      <c r="KDS8" s="98"/>
      <c r="KDT8" s="96"/>
      <c r="KDU8" s="100"/>
      <c r="KEC8" s="100"/>
      <c r="KEF8" s="102"/>
      <c r="KEG8" s="102"/>
      <c r="KEH8" s="100"/>
      <c r="KEJ8" s="85"/>
      <c r="KEL8" s="85"/>
      <c r="KEM8" s="97"/>
      <c r="KEN8" s="98"/>
      <c r="KEO8" s="96"/>
      <c r="KEP8" s="100"/>
      <c r="KEX8" s="100"/>
      <c r="KFA8" s="102"/>
      <c r="KFB8" s="102"/>
      <c r="KFC8" s="100"/>
      <c r="KFE8" s="85"/>
      <c r="KFG8" s="85"/>
      <c r="KFH8" s="97"/>
      <c r="KFI8" s="98"/>
      <c r="KFJ8" s="96"/>
      <c r="KFK8" s="100"/>
      <c r="KFS8" s="100"/>
      <c r="KFV8" s="102"/>
      <c r="KFW8" s="102"/>
      <c r="KFX8" s="100"/>
      <c r="KFZ8" s="85"/>
      <c r="KGB8" s="85"/>
      <c r="KGC8" s="97"/>
      <c r="KGD8" s="98"/>
      <c r="KGE8" s="96"/>
      <c r="KGF8" s="100"/>
      <c r="KGN8" s="100"/>
      <c r="KGQ8" s="102"/>
      <c r="KGR8" s="102"/>
      <c r="KGS8" s="100"/>
      <c r="KGU8" s="85"/>
      <c r="KGW8" s="85"/>
      <c r="KGX8" s="97"/>
      <c r="KGY8" s="98"/>
      <c r="KGZ8" s="96"/>
      <c r="KHA8" s="100"/>
      <c r="KHI8" s="100"/>
      <c r="KHL8" s="102"/>
      <c r="KHM8" s="102"/>
      <c r="KHN8" s="100"/>
      <c r="KHP8" s="85"/>
      <c r="KHR8" s="85"/>
      <c r="KHS8" s="97"/>
      <c r="KHT8" s="98"/>
      <c r="KHU8" s="96"/>
      <c r="KHV8" s="100"/>
      <c r="KID8" s="100"/>
      <c r="KIG8" s="102"/>
      <c r="KIH8" s="102"/>
      <c r="KII8" s="100"/>
      <c r="KIK8" s="85"/>
      <c r="KIM8" s="85"/>
      <c r="KIN8" s="97"/>
      <c r="KIO8" s="98"/>
      <c r="KIP8" s="96"/>
      <c r="KIQ8" s="100"/>
      <c r="KIY8" s="100"/>
      <c r="KJB8" s="102"/>
      <c r="KJC8" s="102"/>
      <c r="KJD8" s="100"/>
      <c r="KJF8" s="85"/>
      <c r="KJH8" s="85"/>
      <c r="KJI8" s="97"/>
      <c r="KJJ8" s="98"/>
      <c r="KJK8" s="96"/>
      <c r="KJL8" s="100"/>
      <c r="KJT8" s="100"/>
      <c r="KJW8" s="102"/>
      <c r="KJX8" s="102"/>
      <c r="KJY8" s="100"/>
      <c r="KKA8" s="85"/>
      <c r="KKC8" s="85"/>
      <c r="KKD8" s="97"/>
      <c r="KKE8" s="98"/>
      <c r="KKF8" s="96"/>
      <c r="KKG8" s="100"/>
      <c r="KKO8" s="100"/>
      <c r="KKR8" s="102"/>
      <c r="KKS8" s="102"/>
      <c r="KKT8" s="100"/>
      <c r="KKV8" s="85"/>
      <c r="KKX8" s="85"/>
      <c r="KKY8" s="97"/>
      <c r="KKZ8" s="98"/>
      <c r="KLA8" s="96"/>
      <c r="KLB8" s="100"/>
      <c r="KLJ8" s="100"/>
      <c r="KLM8" s="102"/>
      <c r="KLN8" s="102"/>
      <c r="KLO8" s="100"/>
      <c r="KLQ8" s="85"/>
      <c r="KLS8" s="85"/>
      <c r="KLT8" s="97"/>
      <c r="KLU8" s="98"/>
      <c r="KLV8" s="96"/>
      <c r="KLW8" s="100"/>
      <c r="KME8" s="100"/>
      <c r="KMH8" s="102"/>
      <c r="KMI8" s="102"/>
      <c r="KMJ8" s="100"/>
      <c r="KML8" s="85"/>
      <c r="KMN8" s="85"/>
      <c r="KMO8" s="97"/>
      <c r="KMP8" s="98"/>
      <c r="KMQ8" s="96"/>
      <c r="KMR8" s="100"/>
      <c r="KMZ8" s="100"/>
      <c r="KNC8" s="102"/>
      <c r="KND8" s="102"/>
      <c r="KNE8" s="100"/>
      <c r="KNG8" s="85"/>
      <c r="KNI8" s="85"/>
      <c r="KNJ8" s="97"/>
      <c r="KNK8" s="98"/>
      <c r="KNL8" s="96"/>
      <c r="KNM8" s="100"/>
      <c r="KNU8" s="100"/>
      <c r="KNX8" s="102"/>
      <c r="KNY8" s="102"/>
      <c r="KNZ8" s="100"/>
      <c r="KOB8" s="85"/>
      <c r="KOD8" s="85"/>
      <c r="KOE8" s="97"/>
      <c r="KOF8" s="98"/>
      <c r="KOG8" s="96"/>
      <c r="KOH8" s="100"/>
      <c r="KOP8" s="100"/>
      <c r="KOS8" s="102"/>
      <c r="KOT8" s="102"/>
      <c r="KOU8" s="100"/>
      <c r="KOW8" s="85"/>
      <c r="KOY8" s="85"/>
      <c r="KOZ8" s="97"/>
      <c r="KPA8" s="98"/>
      <c r="KPB8" s="96"/>
      <c r="KPC8" s="100"/>
      <c r="KPK8" s="100"/>
      <c r="KPN8" s="102"/>
      <c r="KPO8" s="102"/>
      <c r="KPP8" s="100"/>
      <c r="KPR8" s="85"/>
      <c r="KPT8" s="85"/>
      <c r="KPU8" s="97"/>
      <c r="KPV8" s="98"/>
      <c r="KPW8" s="96"/>
      <c r="KPX8" s="100"/>
      <c r="KQF8" s="100"/>
      <c r="KQI8" s="102"/>
      <c r="KQJ8" s="102"/>
      <c r="KQK8" s="100"/>
      <c r="KQM8" s="85"/>
      <c r="KQO8" s="85"/>
      <c r="KQP8" s="97"/>
      <c r="KQQ8" s="98"/>
      <c r="KQR8" s="96"/>
      <c r="KQS8" s="100"/>
      <c r="KRA8" s="100"/>
      <c r="KRD8" s="102"/>
      <c r="KRE8" s="102"/>
      <c r="KRF8" s="100"/>
      <c r="KRH8" s="85"/>
      <c r="KRJ8" s="85"/>
      <c r="KRK8" s="97"/>
      <c r="KRL8" s="98"/>
      <c r="KRM8" s="96"/>
      <c r="KRN8" s="100"/>
      <c r="KRV8" s="100"/>
      <c r="KRY8" s="102"/>
      <c r="KRZ8" s="102"/>
      <c r="KSA8" s="100"/>
      <c r="KSC8" s="85"/>
      <c r="KSE8" s="85"/>
      <c r="KSF8" s="97"/>
      <c r="KSG8" s="98"/>
      <c r="KSH8" s="96"/>
      <c r="KSI8" s="100"/>
      <c r="KSQ8" s="100"/>
      <c r="KST8" s="102"/>
      <c r="KSU8" s="102"/>
      <c r="KSV8" s="100"/>
      <c r="KSX8" s="85"/>
      <c r="KSZ8" s="85"/>
      <c r="KTA8" s="97"/>
      <c r="KTB8" s="98"/>
      <c r="KTC8" s="96"/>
      <c r="KTD8" s="100"/>
      <c r="KTL8" s="100"/>
      <c r="KTO8" s="102"/>
      <c r="KTP8" s="102"/>
      <c r="KTQ8" s="100"/>
      <c r="KTS8" s="85"/>
      <c r="KTU8" s="85"/>
      <c r="KTV8" s="97"/>
      <c r="KTW8" s="98"/>
      <c r="KTX8" s="96"/>
      <c r="KTY8" s="100"/>
      <c r="KUG8" s="100"/>
      <c r="KUJ8" s="102"/>
      <c r="KUK8" s="102"/>
      <c r="KUL8" s="100"/>
      <c r="KUN8" s="85"/>
      <c r="KUP8" s="85"/>
      <c r="KUQ8" s="97"/>
      <c r="KUR8" s="98"/>
      <c r="KUS8" s="96"/>
      <c r="KUT8" s="100"/>
      <c r="KVB8" s="100"/>
      <c r="KVE8" s="102"/>
      <c r="KVF8" s="102"/>
      <c r="KVG8" s="100"/>
      <c r="KVI8" s="85"/>
      <c r="KVK8" s="85"/>
      <c r="KVL8" s="97"/>
      <c r="KVM8" s="98"/>
      <c r="KVN8" s="96"/>
      <c r="KVO8" s="100"/>
      <c r="KVW8" s="100"/>
      <c r="KVZ8" s="102"/>
      <c r="KWA8" s="102"/>
      <c r="KWB8" s="100"/>
      <c r="KWD8" s="85"/>
      <c r="KWF8" s="85"/>
      <c r="KWG8" s="97"/>
      <c r="KWH8" s="98"/>
      <c r="KWI8" s="96"/>
      <c r="KWJ8" s="100"/>
      <c r="KWR8" s="100"/>
      <c r="KWU8" s="102"/>
      <c r="KWV8" s="102"/>
      <c r="KWW8" s="100"/>
      <c r="KWY8" s="85"/>
      <c r="KXA8" s="85"/>
      <c r="KXB8" s="97"/>
      <c r="KXC8" s="98"/>
      <c r="KXD8" s="96"/>
      <c r="KXE8" s="100"/>
      <c r="KXM8" s="100"/>
      <c r="KXP8" s="102"/>
      <c r="KXQ8" s="102"/>
      <c r="KXR8" s="100"/>
      <c r="KXT8" s="85"/>
      <c r="KXV8" s="85"/>
      <c r="KXW8" s="97"/>
      <c r="KXX8" s="98"/>
      <c r="KXY8" s="96"/>
      <c r="KXZ8" s="100"/>
      <c r="KYH8" s="100"/>
      <c r="KYK8" s="102"/>
      <c r="KYL8" s="102"/>
      <c r="KYM8" s="100"/>
      <c r="KYO8" s="85"/>
      <c r="KYQ8" s="85"/>
      <c r="KYR8" s="97"/>
      <c r="KYS8" s="98"/>
      <c r="KYT8" s="96"/>
      <c r="KYU8" s="100"/>
      <c r="KZC8" s="100"/>
      <c r="KZF8" s="102"/>
      <c r="KZG8" s="102"/>
      <c r="KZH8" s="100"/>
      <c r="KZJ8" s="85"/>
      <c r="KZL8" s="85"/>
      <c r="KZM8" s="97"/>
      <c r="KZN8" s="98"/>
      <c r="KZO8" s="96"/>
      <c r="KZP8" s="100"/>
      <c r="KZX8" s="100"/>
      <c r="LAA8" s="102"/>
      <c r="LAB8" s="102"/>
      <c r="LAC8" s="100"/>
      <c r="LAE8" s="85"/>
      <c r="LAG8" s="85"/>
      <c r="LAH8" s="97"/>
      <c r="LAI8" s="98"/>
      <c r="LAJ8" s="96"/>
      <c r="LAK8" s="100"/>
      <c r="LAS8" s="100"/>
      <c r="LAV8" s="102"/>
      <c r="LAW8" s="102"/>
      <c r="LAX8" s="100"/>
      <c r="LAZ8" s="85"/>
      <c r="LBB8" s="85"/>
      <c r="LBC8" s="97"/>
      <c r="LBD8" s="98"/>
      <c r="LBE8" s="96"/>
      <c r="LBF8" s="100"/>
      <c r="LBN8" s="100"/>
      <c r="LBQ8" s="102"/>
      <c r="LBR8" s="102"/>
      <c r="LBS8" s="100"/>
      <c r="LBU8" s="85"/>
      <c r="LBW8" s="85"/>
      <c r="LBX8" s="97"/>
      <c r="LBY8" s="98"/>
      <c r="LBZ8" s="96"/>
      <c r="LCA8" s="100"/>
      <c r="LCI8" s="100"/>
      <c r="LCL8" s="102"/>
      <c r="LCM8" s="102"/>
      <c r="LCN8" s="100"/>
      <c r="LCP8" s="85"/>
      <c r="LCR8" s="85"/>
      <c r="LCS8" s="97"/>
      <c r="LCT8" s="98"/>
      <c r="LCU8" s="96"/>
      <c r="LCV8" s="100"/>
      <c r="LDD8" s="100"/>
      <c r="LDG8" s="102"/>
      <c r="LDH8" s="102"/>
      <c r="LDI8" s="100"/>
      <c r="LDK8" s="85"/>
      <c r="LDM8" s="85"/>
      <c r="LDN8" s="97"/>
      <c r="LDO8" s="98"/>
      <c r="LDP8" s="96"/>
      <c r="LDQ8" s="100"/>
      <c r="LDY8" s="100"/>
      <c r="LEB8" s="102"/>
      <c r="LEC8" s="102"/>
      <c r="LED8" s="100"/>
      <c r="LEF8" s="85"/>
      <c r="LEH8" s="85"/>
      <c r="LEI8" s="97"/>
      <c r="LEJ8" s="98"/>
      <c r="LEK8" s="96"/>
      <c r="LEL8" s="100"/>
      <c r="LET8" s="100"/>
      <c r="LEW8" s="102"/>
      <c r="LEX8" s="102"/>
      <c r="LEY8" s="100"/>
      <c r="LFA8" s="85"/>
      <c r="LFC8" s="85"/>
      <c r="LFD8" s="97"/>
      <c r="LFE8" s="98"/>
      <c r="LFF8" s="96"/>
      <c r="LFG8" s="100"/>
      <c r="LFO8" s="100"/>
      <c r="LFR8" s="102"/>
      <c r="LFS8" s="102"/>
      <c r="LFT8" s="100"/>
      <c r="LFV8" s="85"/>
      <c r="LFX8" s="85"/>
      <c r="LFY8" s="97"/>
      <c r="LFZ8" s="98"/>
      <c r="LGA8" s="96"/>
      <c r="LGB8" s="100"/>
      <c r="LGJ8" s="100"/>
      <c r="LGM8" s="102"/>
      <c r="LGN8" s="102"/>
      <c r="LGO8" s="100"/>
      <c r="LGQ8" s="85"/>
      <c r="LGS8" s="85"/>
      <c r="LGT8" s="97"/>
      <c r="LGU8" s="98"/>
      <c r="LGV8" s="96"/>
      <c r="LGW8" s="100"/>
      <c r="LHE8" s="100"/>
      <c r="LHH8" s="102"/>
      <c r="LHI8" s="102"/>
      <c r="LHJ8" s="100"/>
      <c r="LHL8" s="85"/>
      <c r="LHN8" s="85"/>
      <c r="LHO8" s="97"/>
      <c r="LHP8" s="98"/>
      <c r="LHQ8" s="96"/>
      <c r="LHR8" s="100"/>
      <c r="LHZ8" s="100"/>
      <c r="LIC8" s="102"/>
      <c r="LID8" s="102"/>
      <c r="LIE8" s="100"/>
      <c r="LIG8" s="85"/>
      <c r="LII8" s="85"/>
      <c r="LIJ8" s="97"/>
      <c r="LIK8" s="98"/>
      <c r="LIL8" s="96"/>
      <c r="LIM8" s="100"/>
      <c r="LIU8" s="100"/>
      <c r="LIX8" s="102"/>
      <c r="LIY8" s="102"/>
      <c r="LIZ8" s="100"/>
      <c r="LJB8" s="85"/>
      <c r="LJD8" s="85"/>
      <c r="LJE8" s="97"/>
      <c r="LJF8" s="98"/>
      <c r="LJG8" s="96"/>
      <c r="LJH8" s="100"/>
      <c r="LJP8" s="100"/>
      <c r="LJS8" s="102"/>
      <c r="LJT8" s="102"/>
      <c r="LJU8" s="100"/>
      <c r="LJW8" s="85"/>
      <c r="LJY8" s="85"/>
      <c r="LJZ8" s="97"/>
      <c r="LKA8" s="98"/>
      <c r="LKB8" s="96"/>
      <c r="LKC8" s="100"/>
      <c r="LKK8" s="100"/>
      <c r="LKN8" s="102"/>
      <c r="LKO8" s="102"/>
      <c r="LKP8" s="100"/>
      <c r="LKR8" s="85"/>
      <c r="LKT8" s="85"/>
      <c r="LKU8" s="97"/>
      <c r="LKV8" s="98"/>
      <c r="LKW8" s="96"/>
      <c r="LKX8" s="100"/>
      <c r="LLF8" s="100"/>
      <c r="LLI8" s="102"/>
      <c r="LLJ8" s="102"/>
      <c r="LLK8" s="100"/>
      <c r="LLM8" s="85"/>
      <c r="LLO8" s="85"/>
      <c r="LLP8" s="97"/>
      <c r="LLQ8" s="98"/>
      <c r="LLR8" s="96"/>
      <c r="LLS8" s="100"/>
      <c r="LMA8" s="100"/>
      <c r="LMD8" s="102"/>
      <c r="LME8" s="102"/>
      <c r="LMF8" s="100"/>
      <c r="LMH8" s="85"/>
      <c r="LMJ8" s="85"/>
      <c r="LMK8" s="97"/>
      <c r="LML8" s="98"/>
      <c r="LMM8" s="96"/>
      <c r="LMN8" s="100"/>
      <c r="LMV8" s="100"/>
      <c r="LMY8" s="102"/>
      <c r="LMZ8" s="102"/>
      <c r="LNA8" s="100"/>
      <c r="LNC8" s="85"/>
      <c r="LNE8" s="85"/>
      <c r="LNF8" s="97"/>
      <c r="LNG8" s="98"/>
      <c r="LNH8" s="96"/>
      <c r="LNI8" s="100"/>
      <c r="LNQ8" s="100"/>
      <c r="LNT8" s="102"/>
      <c r="LNU8" s="102"/>
      <c r="LNV8" s="100"/>
      <c r="LNX8" s="85"/>
      <c r="LNZ8" s="85"/>
      <c r="LOA8" s="97"/>
      <c r="LOB8" s="98"/>
      <c r="LOC8" s="96"/>
      <c r="LOD8" s="100"/>
      <c r="LOL8" s="100"/>
      <c r="LOO8" s="102"/>
      <c r="LOP8" s="102"/>
      <c r="LOQ8" s="100"/>
      <c r="LOS8" s="85"/>
      <c r="LOU8" s="85"/>
      <c r="LOV8" s="97"/>
      <c r="LOW8" s="98"/>
      <c r="LOX8" s="96"/>
      <c r="LOY8" s="100"/>
      <c r="LPG8" s="100"/>
      <c r="LPJ8" s="102"/>
      <c r="LPK8" s="102"/>
      <c r="LPL8" s="100"/>
      <c r="LPN8" s="85"/>
      <c r="LPP8" s="85"/>
      <c r="LPQ8" s="97"/>
      <c r="LPR8" s="98"/>
      <c r="LPS8" s="96"/>
      <c r="LPT8" s="100"/>
      <c r="LQB8" s="100"/>
      <c r="LQE8" s="102"/>
      <c r="LQF8" s="102"/>
      <c r="LQG8" s="100"/>
      <c r="LQI8" s="85"/>
      <c r="LQK8" s="85"/>
      <c r="LQL8" s="97"/>
      <c r="LQM8" s="98"/>
      <c r="LQN8" s="96"/>
      <c r="LQO8" s="100"/>
      <c r="LQW8" s="100"/>
      <c r="LQZ8" s="102"/>
      <c r="LRA8" s="102"/>
      <c r="LRB8" s="100"/>
      <c r="LRD8" s="85"/>
      <c r="LRF8" s="85"/>
      <c r="LRG8" s="97"/>
      <c r="LRH8" s="98"/>
      <c r="LRI8" s="96"/>
      <c r="LRJ8" s="100"/>
      <c r="LRR8" s="100"/>
      <c r="LRU8" s="102"/>
      <c r="LRV8" s="102"/>
      <c r="LRW8" s="100"/>
      <c r="LRY8" s="85"/>
      <c r="LSA8" s="85"/>
      <c r="LSB8" s="97"/>
      <c r="LSC8" s="98"/>
      <c r="LSD8" s="96"/>
      <c r="LSE8" s="100"/>
      <c r="LSM8" s="100"/>
      <c r="LSP8" s="102"/>
      <c r="LSQ8" s="102"/>
      <c r="LSR8" s="100"/>
      <c r="LST8" s="85"/>
      <c r="LSV8" s="85"/>
      <c r="LSW8" s="97"/>
      <c r="LSX8" s="98"/>
      <c r="LSY8" s="96"/>
      <c r="LSZ8" s="100"/>
      <c r="LTH8" s="100"/>
      <c r="LTK8" s="102"/>
      <c r="LTL8" s="102"/>
      <c r="LTM8" s="100"/>
      <c r="LTO8" s="85"/>
      <c r="LTQ8" s="85"/>
      <c r="LTR8" s="97"/>
      <c r="LTS8" s="98"/>
      <c r="LTT8" s="96"/>
      <c r="LTU8" s="100"/>
      <c r="LUC8" s="100"/>
      <c r="LUF8" s="102"/>
      <c r="LUG8" s="102"/>
      <c r="LUH8" s="100"/>
      <c r="LUJ8" s="85"/>
      <c r="LUL8" s="85"/>
      <c r="LUM8" s="97"/>
      <c r="LUN8" s="98"/>
      <c r="LUO8" s="96"/>
      <c r="LUP8" s="100"/>
      <c r="LUX8" s="100"/>
      <c r="LVA8" s="102"/>
      <c r="LVB8" s="102"/>
      <c r="LVC8" s="100"/>
      <c r="LVE8" s="85"/>
      <c r="LVG8" s="85"/>
      <c r="LVH8" s="97"/>
      <c r="LVI8" s="98"/>
      <c r="LVJ8" s="96"/>
      <c r="LVK8" s="100"/>
      <c r="LVS8" s="100"/>
      <c r="LVV8" s="102"/>
      <c r="LVW8" s="102"/>
      <c r="LVX8" s="100"/>
      <c r="LVZ8" s="85"/>
      <c r="LWB8" s="85"/>
      <c r="LWC8" s="97"/>
      <c r="LWD8" s="98"/>
      <c r="LWE8" s="96"/>
      <c r="LWF8" s="100"/>
      <c r="LWN8" s="100"/>
      <c r="LWQ8" s="102"/>
      <c r="LWR8" s="102"/>
      <c r="LWS8" s="100"/>
      <c r="LWU8" s="85"/>
      <c r="LWW8" s="85"/>
      <c r="LWX8" s="97"/>
      <c r="LWY8" s="98"/>
      <c r="LWZ8" s="96"/>
      <c r="LXA8" s="100"/>
      <c r="LXI8" s="100"/>
      <c r="LXL8" s="102"/>
      <c r="LXM8" s="102"/>
      <c r="LXN8" s="100"/>
      <c r="LXP8" s="85"/>
      <c r="LXR8" s="85"/>
      <c r="LXS8" s="97"/>
      <c r="LXT8" s="98"/>
      <c r="LXU8" s="96"/>
      <c r="LXV8" s="100"/>
      <c r="LYD8" s="100"/>
      <c r="LYG8" s="102"/>
      <c r="LYH8" s="102"/>
      <c r="LYI8" s="100"/>
      <c r="LYK8" s="85"/>
      <c r="LYM8" s="85"/>
      <c r="LYN8" s="97"/>
      <c r="LYO8" s="98"/>
      <c r="LYP8" s="96"/>
      <c r="LYQ8" s="100"/>
      <c r="LYY8" s="100"/>
      <c r="LZB8" s="102"/>
      <c r="LZC8" s="102"/>
      <c r="LZD8" s="100"/>
      <c r="LZF8" s="85"/>
      <c r="LZH8" s="85"/>
      <c r="LZI8" s="97"/>
      <c r="LZJ8" s="98"/>
      <c r="LZK8" s="96"/>
      <c r="LZL8" s="100"/>
      <c r="LZT8" s="100"/>
      <c r="LZW8" s="102"/>
      <c r="LZX8" s="102"/>
      <c r="LZY8" s="100"/>
      <c r="MAA8" s="85"/>
      <c r="MAC8" s="85"/>
      <c r="MAD8" s="97"/>
      <c r="MAE8" s="98"/>
      <c r="MAF8" s="96"/>
      <c r="MAG8" s="100"/>
      <c r="MAO8" s="100"/>
      <c r="MAR8" s="102"/>
      <c r="MAS8" s="102"/>
      <c r="MAT8" s="100"/>
      <c r="MAV8" s="85"/>
      <c r="MAX8" s="85"/>
      <c r="MAY8" s="97"/>
      <c r="MAZ8" s="98"/>
      <c r="MBA8" s="96"/>
      <c r="MBB8" s="100"/>
      <c r="MBJ8" s="100"/>
      <c r="MBM8" s="102"/>
      <c r="MBN8" s="102"/>
      <c r="MBO8" s="100"/>
      <c r="MBQ8" s="85"/>
      <c r="MBS8" s="85"/>
      <c r="MBT8" s="97"/>
      <c r="MBU8" s="98"/>
      <c r="MBV8" s="96"/>
      <c r="MBW8" s="100"/>
      <c r="MCE8" s="100"/>
      <c r="MCH8" s="102"/>
      <c r="MCI8" s="102"/>
      <c r="MCJ8" s="100"/>
      <c r="MCL8" s="85"/>
      <c r="MCN8" s="85"/>
      <c r="MCO8" s="97"/>
      <c r="MCP8" s="98"/>
      <c r="MCQ8" s="96"/>
      <c r="MCR8" s="100"/>
      <c r="MCZ8" s="100"/>
      <c r="MDC8" s="102"/>
      <c r="MDD8" s="102"/>
      <c r="MDE8" s="100"/>
      <c r="MDG8" s="85"/>
      <c r="MDI8" s="85"/>
      <c r="MDJ8" s="97"/>
      <c r="MDK8" s="98"/>
      <c r="MDL8" s="96"/>
      <c r="MDM8" s="100"/>
      <c r="MDU8" s="100"/>
      <c r="MDX8" s="102"/>
      <c r="MDY8" s="102"/>
      <c r="MDZ8" s="100"/>
      <c r="MEB8" s="85"/>
      <c r="MED8" s="85"/>
      <c r="MEE8" s="97"/>
      <c r="MEF8" s="98"/>
      <c r="MEG8" s="96"/>
      <c r="MEH8" s="100"/>
      <c r="MEP8" s="100"/>
      <c r="MES8" s="102"/>
      <c r="MET8" s="102"/>
      <c r="MEU8" s="100"/>
      <c r="MEW8" s="85"/>
      <c r="MEY8" s="85"/>
      <c r="MEZ8" s="97"/>
      <c r="MFA8" s="98"/>
      <c r="MFB8" s="96"/>
      <c r="MFC8" s="100"/>
      <c r="MFK8" s="100"/>
      <c r="MFN8" s="102"/>
      <c r="MFO8" s="102"/>
      <c r="MFP8" s="100"/>
      <c r="MFR8" s="85"/>
      <c r="MFT8" s="85"/>
      <c r="MFU8" s="97"/>
      <c r="MFV8" s="98"/>
      <c r="MFW8" s="96"/>
      <c r="MFX8" s="100"/>
      <c r="MGF8" s="100"/>
      <c r="MGI8" s="102"/>
      <c r="MGJ8" s="102"/>
      <c r="MGK8" s="100"/>
      <c r="MGM8" s="85"/>
      <c r="MGO8" s="85"/>
      <c r="MGP8" s="97"/>
      <c r="MGQ8" s="98"/>
      <c r="MGR8" s="96"/>
      <c r="MGS8" s="100"/>
      <c r="MHA8" s="100"/>
      <c r="MHD8" s="102"/>
      <c r="MHE8" s="102"/>
      <c r="MHF8" s="100"/>
      <c r="MHH8" s="85"/>
      <c r="MHJ8" s="85"/>
      <c r="MHK8" s="97"/>
      <c r="MHL8" s="98"/>
      <c r="MHM8" s="96"/>
      <c r="MHN8" s="100"/>
      <c r="MHV8" s="100"/>
      <c r="MHY8" s="102"/>
      <c r="MHZ8" s="102"/>
      <c r="MIA8" s="100"/>
      <c r="MIC8" s="85"/>
      <c r="MIE8" s="85"/>
      <c r="MIF8" s="97"/>
      <c r="MIG8" s="98"/>
      <c r="MIH8" s="96"/>
      <c r="MII8" s="100"/>
      <c r="MIQ8" s="100"/>
      <c r="MIT8" s="102"/>
      <c r="MIU8" s="102"/>
      <c r="MIV8" s="100"/>
      <c r="MIX8" s="85"/>
      <c r="MIZ8" s="85"/>
      <c r="MJA8" s="97"/>
      <c r="MJB8" s="98"/>
      <c r="MJC8" s="96"/>
      <c r="MJD8" s="100"/>
      <c r="MJL8" s="100"/>
      <c r="MJO8" s="102"/>
      <c r="MJP8" s="102"/>
      <c r="MJQ8" s="100"/>
      <c r="MJS8" s="85"/>
      <c r="MJU8" s="85"/>
      <c r="MJV8" s="97"/>
      <c r="MJW8" s="98"/>
      <c r="MJX8" s="96"/>
      <c r="MJY8" s="100"/>
      <c r="MKG8" s="100"/>
      <c r="MKJ8" s="102"/>
      <c r="MKK8" s="102"/>
      <c r="MKL8" s="100"/>
      <c r="MKN8" s="85"/>
      <c r="MKP8" s="85"/>
      <c r="MKQ8" s="97"/>
      <c r="MKR8" s="98"/>
      <c r="MKS8" s="96"/>
      <c r="MKT8" s="100"/>
      <c r="MLB8" s="100"/>
      <c r="MLE8" s="102"/>
      <c r="MLF8" s="102"/>
      <c r="MLG8" s="100"/>
      <c r="MLI8" s="85"/>
      <c r="MLK8" s="85"/>
      <c r="MLL8" s="97"/>
      <c r="MLM8" s="98"/>
      <c r="MLN8" s="96"/>
      <c r="MLO8" s="100"/>
      <c r="MLW8" s="100"/>
      <c r="MLZ8" s="102"/>
      <c r="MMA8" s="102"/>
      <c r="MMB8" s="100"/>
      <c r="MMD8" s="85"/>
      <c r="MMF8" s="85"/>
      <c r="MMG8" s="97"/>
      <c r="MMH8" s="98"/>
      <c r="MMI8" s="96"/>
      <c r="MMJ8" s="100"/>
      <c r="MMR8" s="100"/>
      <c r="MMU8" s="102"/>
      <c r="MMV8" s="102"/>
      <c r="MMW8" s="100"/>
      <c r="MMY8" s="85"/>
      <c r="MNA8" s="85"/>
      <c r="MNB8" s="97"/>
      <c r="MNC8" s="98"/>
      <c r="MND8" s="96"/>
      <c r="MNE8" s="100"/>
      <c r="MNM8" s="100"/>
      <c r="MNP8" s="102"/>
      <c r="MNQ8" s="102"/>
      <c r="MNR8" s="100"/>
      <c r="MNT8" s="85"/>
      <c r="MNV8" s="85"/>
      <c r="MNW8" s="97"/>
      <c r="MNX8" s="98"/>
      <c r="MNY8" s="96"/>
      <c r="MNZ8" s="100"/>
      <c r="MOH8" s="100"/>
      <c r="MOK8" s="102"/>
      <c r="MOL8" s="102"/>
      <c r="MOM8" s="100"/>
      <c r="MOO8" s="85"/>
      <c r="MOQ8" s="85"/>
      <c r="MOR8" s="97"/>
      <c r="MOS8" s="98"/>
      <c r="MOT8" s="96"/>
      <c r="MOU8" s="100"/>
      <c r="MPC8" s="100"/>
      <c r="MPF8" s="102"/>
      <c r="MPG8" s="102"/>
      <c r="MPH8" s="100"/>
      <c r="MPJ8" s="85"/>
      <c r="MPL8" s="85"/>
      <c r="MPM8" s="97"/>
      <c r="MPN8" s="98"/>
      <c r="MPO8" s="96"/>
      <c r="MPP8" s="100"/>
      <c r="MPX8" s="100"/>
      <c r="MQA8" s="102"/>
      <c r="MQB8" s="102"/>
      <c r="MQC8" s="100"/>
      <c r="MQE8" s="85"/>
      <c r="MQG8" s="85"/>
      <c r="MQH8" s="97"/>
      <c r="MQI8" s="98"/>
      <c r="MQJ8" s="96"/>
      <c r="MQK8" s="100"/>
      <c r="MQS8" s="100"/>
      <c r="MQV8" s="102"/>
      <c r="MQW8" s="102"/>
      <c r="MQX8" s="100"/>
      <c r="MQZ8" s="85"/>
      <c r="MRB8" s="85"/>
      <c r="MRC8" s="97"/>
      <c r="MRD8" s="98"/>
      <c r="MRE8" s="96"/>
      <c r="MRF8" s="100"/>
      <c r="MRN8" s="100"/>
      <c r="MRQ8" s="102"/>
      <c r="MRR8" s="102"/>
      <c r="MRS8" s="100"/>
      <c r="MRU8" s="85"/>
      <c r="MRW8" s="85"/>
      <c r="MRX8" s="97"/>
      <c r="MRY8" s="98"/>
      <c r="MRZ8" s="96"/>
      <c r="MSA8" s="100"/>
      <c r="MSI8" s="100"/>
      <c r="MSL8" s="102"/>
      <c r="MSM8" s="102"/>
      <c r="MSN8" s="100"/>
      <c r="MSP8" s="85"/>
      <c r="MSR8" s="85"/>
      <c r="MSS8" s="97"/>
      <c r="MST8" s="98"/>
      <c r="MSU8" s="96"/>
      <c r="MSV8" s="100"/>
      <c r="MTD8" s="100"/>
      <c r="MTG8" s="102"/>
      <c r="MTH8" s="102"/>
      <c r="MTI8" s="100"/>
      <c r="MTK8" s="85"/>
      <c r="MTM8" s="85"/>
      <c r="MTN8" s="97"/>
      <c r="MTO8" s="98"/>
      <c r="MTP8" s="96"/>
      <c r="MTQ8" s="100"/>
      <c r="MTY8" s="100"/>
      <c r="MUB8" s="102"/>
      <c r="MUC8" s="102"/>
      <c r="MUD8" s="100"/>
      <c r="MUF8" s="85"/>
      <c r="MUH8" s="85"/>
      <c r="MUI8" s="97"/>
      <c r="MUJ8" s="98"/>
      <c r="MUK8" s="96"/>
      <c r="MUL8" s="100"/>
      <c r="MUT8" s="100"/>
      <c r="MUW8" s="102"/>
      <c r="MUX8" s="102"/>
      <c r="MUY8" s="100"/>
      <c r="MVA8" s="85"/>
      <c r="MVC8" s="85"/>
      <c r="MVD8" s="97"/>
      <c r="MVE8" s="98"/>
      <c r="MVF8" s="96"/>
      <c r="MVG8" s="100"/>
      <c r="MVO8" s="100"/>
      <c r="MVR8" s="102"/>
      <c r="MVS8" s="102"/>
      <c r="MVT8" s="100"/>
      <c r="MVV8" s="85"/>
      <c r="MVX8" s="85"/>
      <c r="MVY8" s="97"/>
      <c r="MVZ8" s="98"/>
      <c r="MWA8" s="96"/>
      <c r="MWB8" s="100"/>
      <c r="MWJ8" s="100"/>
      <c r="MWM8" s="102"/>
      <c r="MWN8" s="102"/>
      <c r="MWO8" s="100"/>
      <c r="MWQ8" s="85"/>
      <c r="MWS8" s="85"/>
      <c r="MWT8" s="97"/>
      <c r="MWU8" s="98"/>
      <c r="MWV8" s="96"/>
      <c r="MWW8" s="100"/>
      <c r="MXE8" s="100"/>
      <c r="MXH8" s="102"/>
      <c r="MXI8" s="102"/>
      <c r="MXJ8" s="100"/>
      <c r="MXL8" s="85"/>
      <c r="MXN8" s="85"/>
      <c r="MXO8" s="97"/>
      <c r="MXP8" s="98"/>
      <c r="MXQ8" s="96"/>
      <c r="MXR8" s="100"/>
      <c r="MXZ8" s="100"/>
      <c r="MYC8" s="102"/>
      <c r="MYD8" s="102"/>
      <c r="MYE8" s="100"/>
      <c r="MYG8" s="85"/>
      <c r="MYI8" s="85"/>
      <c r="MYJ8" s="97"/>
      <c r="MYK8" s="98"/>
      <c r="MYL8" s="96"/>
      <c r="MYM8" s="100"/>
      <c r="MYU8" s="100"/>
      <c r="MYX8" s="102"/>
      <c r="MYY8" s="102"/>
      <c r="MYZ8" s="100"/>
      <c r="MZB8" s="85"/>
      <c r="MZD8" s="85"/>
      <c r="MZE8" s="97"/>
      <c r="MZF8" s="98"/>
      <c r="MZG8" s="96"/>
      <c r="MZH8" s="100"/>
      <c r="MZP8" s="100"/>
      <c r="MZS8" s="102"/>
      <c r="MZT8" s="102"/>
      <c r="MZU8" s="100"/>
      <c r="MZW8" s="85"/>
      <c r="MZY8" s="85"/>
      <c r="MZZ8" s="97"/>
      <c r="NAA8" s="98"/>
      <c r="NAB8" s="96"/>
      <c r="NAC8" s="100"/>
      <c r="NAK8" s="100"/>
      <c r="NAN8" s="102"/>
      <c r="NAO8" s="102"/>
      <c r="NAP8" s="100"/>
      <c r="NAR8" s="85"/>
      <c r="NAT8" s="85"/>
      <c r="NAU8" s="97"/>
      <c r="NAV8" s="98"/>
      <c r="NAW8" s="96"/>
      <c r="NAX8" s="100"/>
      <c r="NBF8" s="100"/>
      <c r="NBI8" s="102"/>
      <c r="NBJ8" s="102"/>
      <c r="NBK8" s="100"/>
      <c r="NBM8" s="85"/>
      <c r="NBO8" s="85"/>
      <c r="NBP8" s="97"/>
      <c r="NBQ8" s="98"/>
      <c r="NBR8" s="96"/>
      <c r="NBS8" s="100"/>
      <c r="NCA8" s="100"/>
      <c r="NCD8" s="102"/>
      <c r="NCE8" s="102"/>
      <c r="NCF8" s="100"/>
      <c r="NCH8" s="85"/>
      <c r="NCJ8" s="85"/>
      <c r="NCK8" s="97"/>
      <c r="NCL8" s="98"/>
      <c r="NCM8" s="96"/>
      <c r="NCN8" s="100"/>
      <c r="NCV8" s="100"/>
      <c r="NCY8" s="102"/>
      <c r="NCZ8" s="102"/>
      <c r="NDA8" s="100"/>
      <c r="NDC8" s="85"/>
      <c r="NDE8" s="85"/>
      <c r="NDF8" s="97"/>
      <c r="NDG8" s="98"/>
      <c r="NDH8" s="96"/>
      <c r="NDI8" s="100"/>
      <c r="NDQ8" s="100"/>
      <c r="NDT8" s="102"/>
      <c r="NDU8" s="102"/>
      <c r="NDV8" s="100"/>
      <c r="NDX8" s="85"/>
      <c r="NDZ8" s="85"/>
      <c r="NEA8" s="97"/>
      <c r="NEB8" s="98"/>
      <c r="NEC8" s="96"/>
      <c r="NED8" s="100"/>
      <c r="NEL8" s="100"/>
      <c r="NEO8" s="102"/>
      <c r="NEP8" s="102"/>
      <c r="NEQ8" s="100"/>
      <c r="NES8" s="85"/>
      <c r="NEU8" s="85"/>
      <c r="NEV8" s="97"/>
      <c r="NEW8" s="98"/>
      <c r="NEX8" s="96"/>
      <c r="NEY8" s="100"/>
      <c r="NFG8" s="100"/>
      <c r="NFJ8" s="102"/>
      <c r="NFK8" s="102"/>
      <c r="NFL8" s="100"/>
      <c r="NFN8" s="85"/>
      <c r="NFP8" s="85"/>
      <c r="NFQ8" s="97"/>
      <c r="NFR8" s="98"/>
      <c r="NFS8" s="96"/>
      <c r="NFT8" s="100"/>
      <c r="NGB8" s="100"/>
      <c r="NGE8" s="102"/>
      <c r="NGF8" s="102"/>
      <c r="NGG8" s="100"/>
      <c r="NGI8" s="85"/>
      <c r="NGK8" s="85"/>
      <c r="NGL8" s="97"/>
      <c r="NGM8" s="98"/>
      <c r="NGN8" s="96"/>
      <c r="NGO8" s="100"/>
      <c r="NGW8" s="100"/>
      <c r="NGZ8" s="102"/>
      <c r="NHA8" s="102"/>
      <c r="NHB8" s="100"/>
      <c r="NHD8" s="85"/>
      <c r="NHF8" s="85"/>
      <c r="NHG8" s="97"/>
      <c r="NHH8" s="98"/>
      <c r="NHI8" s="96"/>
      <c r="NHJ8" s="100"/>
      <c r="NHR8" s="100"/>
      <c r="NHU8" s="102"/>
      <c r="NHV8" s="102"/>
      <c r="NHW8" s="100"/>
      <c r="NHY8" s="85"/>
      <c r="NIA8" s="85"/>
      <c r="NIB8" s="97"/>
      <c r="NIC8" s="98"/>
      <c r="NID8" s="96"/>
      <c r="NIE8" s="100"/>
      <c r="NIM8" s="100"/>
      <c r="NIP8" s="102"/>
      <c r="NIQ8" s="102"/>
      <c r="NIR8" s="100"/>
      <c r="NIT8" s="85"/>
      <c r="NIV8" s="85"/>
      <c r="NIW8" s="97"/>
      <c r="NIX8" s="98"/>
      <c r="NIY8" s="96"/>
      <c r="NIZ8" s="100"/>
      <c r="NJH8" s="100"/>
      <c r="NJK8" s="102"/>
      <c r="NJL8" s="102"/>
      <c r="NJM8" s="100"/>
      <c r="NJO8" s="85"/>
      <c r="NJQ8" s="85"/>
      <c r="NJR8" s="97"/>
      <c r="NJS8" s="98"/>
      <c r="NJT8" s="96"/>
      <c r="NJU8" s="100"/>
      <c r="NKC8" s="100"/>
      <c r="NKF8" s="102"/>
      <c r="NKG8" s="102"/>
      <c r="NKH8" s="100"/>
      <c r="NKJ8" s="85"/>
      <c r="NKL8" s="85"/>
      <c r="NKM8" s="97"/>
      <c r="NKN8" s="98"/>
      <c r="NKO8" s="96"/>
      <c r="NKP8" s="100"/>
      <c r="NKX8" s="100"/>
      <c r="NLA8" s="102"/>
      <c r="NLB8" s="102"/>
      <c r="NLC8" s="100"/>
      <c r="NLE8" s="85"/>
      <c r="NLG8" s="85"/>
      <c r="NLH8" s="97"/>
      <c r="NLI8" s="98"/>
      <c r="NLJ8" s="96"/>
      <c r="NLK8" s="100"/>
      <c r="NLS8" s="100"/>
      <c r="NLV8" s="102"/>
      <c r="NLW8" s="102"/>
      <c r="NLX8" s="100"/>
      <c r="NLZ8" s="85"/>
      <c r="NMB8" s="85"/>
      <c r="NMC8" s="97"/>
      <c r="NMD8" s="98"/>
      <c r="NME8" s="96"/>
      <c r="NMF8" s="100"/>
      <c r="NMN8" s="100"/>
      <c r="NMQ8" s="102"/>
      <c r="NMR8" s="102"/>
      <c r="NMS8" s="100"/>
      <c r="NMU8" s="85"/>
      <c r="NMW8" s="85"/>
      <c r="NMX8" s="97"/>
      <c r="NMY8" s="98"/>
      <c r="NMZ8" s="96"/>
      <c r="NNA8" s="100"/>
      <c r="NNI8" s="100"/>
      <c r="NNL8" s="102"/>
      <c r="NNM8" s="102"/>
      <c r="NNN8" s="100"/>
      <c r="NNP8" s="85"/>
      <c r="NNR8" s="85"/>
      <c r="NNS8" s="97"/>
      <c r="NNT8" s="98"/>
      <c r="NNU8" s="96"/>
      <c r="NNV8" s="100"/>
      <c r="NOD8" s="100"/>
      <c r="NOG8" s="102"/>
      <c r="NOH8" s="102"/>
      <c r="NOI8" s="100"/>
      <c r="NOK8" s="85"/>
      <c r="NOM8" s="85"/>
      <c r="NON8" s="97"/>
      <c r="NOO8" s="98"/>
      <c r="NOP8" s="96"/>
      <c r="NOQ8" s="100"/>
      <c r="NOY8" s="100"/>
      <c r="NPB8" s="102"/>
      <c r="NPC8" s="102"/>
      <c r="NPD8" s="100"/>
      <c r="NPF8" s="85"/>
      <c r="NPH8" s="85"/>
      <c r="NPI8" s="97"/>
      <c r="NPJ8" s="98"/>
      <c r="NPK8" s="96"/>
      <c r="NPL8" s="100"/>
      <c r="NPT8" s="100"/>
      <c r="NPW8" s="102"/>
      <c r="NPX8" s="102"/>
      <c r="NPY8" s="100"/>
      <c r="NQA8" s="85"/>
      <c r="NQC8" s="85"/>
      <c r="NQD8" s="97"/>
      <c r="NQE8" s="98"/>
      <c r="NQF8" s="96"/>
      <c r="NQG8" s="100"/>
      <c r="NQO8" s="100"/>
      <c r="NQR8" s="102"/>
      <c r="NQS8" s="102"/>
      <c r="NQT8" s="100"/>
      <c r="NQV8" s="85"/>
      <c r="NQX8" s="85"/>
      <c r="NQY8" s="97"/>
      <c r="NQZ8" s="98"/>
      <c r="NRA8" s="96"/>
      <c r="NRB8" s="100"/>
      <c r="NRJ8" s="100"/>
      <c r="NRM8" s="102"/>
      <c r="NRN8" s="102"/>
      <c r="NRO8" s="100"/>
      <c r="NRQ8" s="85"/>
      <c r="NRS8" s="85"/>
      <c r="NRT8" s="97"/>
      <c r="NRU8" s="98"/>
      <c r="NRV8" s="96"/>
      <c r="NRW8" s="100"/>
      <c r="NSE8" s="100"/>
      <c r="NSH8" s="102"/>
      <c r="NSI8" s="102"/>
      <c r="NSJ8" s="100"/>
      <c r="NSL8" s="85"/>
      <c r="NSN8" s="85"/>
      <c r="NSO8" s="97"/>
      <c r="NSP8" s="98"/>
      <c r="NSQ8" s="96"/>
      <c r="NSR8" s="100"/>
      <c r="NSZ8" s="100"/>
      <c r="NTC8" s="102"/>
      <c r="NTD8" s="102"/>
      <c r="NTE8" s="100"/>
      <c r="NTG8" s="85"/>
      <c r="NTI8" s="85"/>
      <c r="NTJ8" s="97"/>
      <c r="NTK8" s="98"/>
      <c r="NTL8" s="96"/>
      <c r="NTM8" s="100"/>
      <c r="NTU8" s="100"/>
      <c r="NTX8" s="102"/>
      <c r="NTY8" s="102"/>
      <c r="NTZ8" s="100"/>
      <c r="NUB8" s="85"/>
      <c r="NUD8" s="85"/>
      <c r="NUE8" s="97"/>
      <c r="NUF8" s="98"/>
      <c r="NUG8" s="96"/>
      <c r="NUH8" s="100"/>
      <c r="NUP8" s="100"/>
      <c r="NUS8" s="102"/>
      <c r="NUT8" s="102"/>
      <c r="NUU8" s="100"/>
      <c r="NUW8" s="85"/>
      <c r="NUY8" s="85"/>
      <c r="NUZ8" s="97"/>
      <c r="NVA8" s="98"/>
      <c r="NVB8" s="96"/>
      <c r="NVC8" s="100"/>
      <c r="NVK8" s="100"/>
      <c r="NVN8" s="102"/>
      <c r="NVO8" s="102"/>
      <c r="NVP8" s="100"/>
      <c r="NVR8" s="85"/>
      <c r="NVT8" s="85"/>
      <c r="NVU8" s="97"/>
      <c r="NVV8" s="98"/>
      <c r="NVW8" s="96"/>
      <c r="NVX8" s="100"/>
      <c r="NWF8" s="100"/>
      <c r="NWI8" s="102"/>
      <c r="NWJ8" s="102"/>
      <c r="NWK8" s="100"/>
      <c r="NWM8" s="85"/>
      <c r="NWO8" s="85"/>
      <c r="NWP8" s="97"/>
      <c r="NWQ8" s="98"/>
      <c r="NWR8" s="96"/>
      <c r="NWS8" s="100"/>
      <c r="NXA8" s="100"/>
      <c r="NXD8" s="102"/>
      <c r="NXE8" s="102"/>
      <c r="NXF8" s="100"/>
      <c r="NXH8" s="85"/>
      <c r="NXJ8" s="85"/>
      <c r="NXK8" s="97"/>
      <c r="NXL8" s="98"/>
      <c r="NXM8" s="96"/>
      <c r="NXN8" s="100"/>
      <c r="NXV8" s="100"/>
      <c r="NXY8" s="102"/>
      <c r="NXZ8" s="102"/>
      <c r="NYA8" s="100"/>
      <c r="NYC8" s="85"/>
      <c r="NYE8" s="85"/>
      <c r="NYF8" s="97"/>
      <c r="NYG8" s="98"/>
      <c r="NYH8" s="96"/>
      <c r="NYI8" s="100"/>
      <c r="NYQ8" s="100"/>
      <c r="NYT8" s="102"/>
      <c r="NYU8" s="102"/>
      <c r="NYV8" s="100"/>
      <c r="NYX8" s="85"/>
      <c r="NYZ8" s="85"/>
      <c r="NZA8" s="97"/>
      <c r="NZB8" s="98"/>
      <c r="NZC8" s="96"/>
      <c r="NZD8" s="100"/>
      <c r="NZL8" s="100"/>
      <c r="NZO8" s="102"/>
      <c r="NZP8" s="102"/>
      <c r="NZQ8" s="100"/>
      <c r="NZS8" s="85"/>
      <c r="NZU8" s="85"/>
      <c r="NZV8" s="97"/>
      <c r="NZW8" s="98"/>
      <c r="NZX8" s="96"/>
      <c r="NZY8" s="100"/>
      <c r="OAG8" s="100"/>
      <c r="OAJ8" s="102"/>
      <c r="OAK8" s="102"/>
      <c r="OAL8" s="100"/>
      <c r="OAN8" s="85"/>
      <c r="OAP8" s="85"/>
      <c r="OAQ8" s="97"/>
      <c r="OAR8" s="98"/>
      <c r="OAS8" s="96"/>
      <c r="OAT8" s="100"/>
      <c r="OBB8" s="100"/>
      <c r="OBE8" s="102"/>
      <c r="OBF8" s="102"/>
      <c r="OBG8" s="100"/>
      <c r="OBI8" s="85"/>
      <c r="OBK8" s="85"/>
      <c r="OBL8" s="97"/>
      <c r="OBM8" s="98"/>
      <c r="OBN8" s="96"/>
      <c r="OBO8" s="100"/>
      <c r="OBW8" s="100"/>
      <c r="OBZ8" s="102"/>
      <c r="OCA8" s="102"/>
      <c r="OCB8" s="100"/>
      <c r="OCD8" s="85"/>
      <c r="OCF8" s="85"/>
      <c r="OCG8" s="97"/>
      <c r="OCH8" s="98"/>
      <c r="OCI8" s="96"/>
      <c r="OCJ8" s="100"/>
      <c r="OCR8" s="100"/>
      <c r="OCU8" s="102"/>
      <c r="OCV8" s="102"/>
      <c r="OCW8" s="100"/>
      <c r="OCY8" s="85"/>
      <c r="ODA8" s="85"/>
      <c r="ODB8" s="97"/>
      <c r="ODC8" s="98"/>
      <c r="ODD8" s="96"/>
      <c r="ODE8" s="100"/>
      <c r="ODM8" s="100"/>
      <c r="ODP8" s="102"/>
      <c r="ODQ8" s="102"/>
      <c r="ODR8" s="100"/>
      <c r="ODT8" s="85"/>
      <c r="ODV8" s="85"/>
      <c r="ODW8" s="97"/>
      <c r="ODX8" s="98"/>
      <c r="ODY8" s="96"/>
      <c r="ODZ8" s="100"/>
      <c r="OEH8" s="100"/>
      <c r="OEK8" s="102"/>
      <c r="OEL8" s="102"/>
      <c r="OEM8" s="100"/>
      <c r="OEO8" s="85"/>
      <c r="OEQ8" s="85"/>
      <c r="OER8" s="97"/>
      <c r="OES8" s="98"/>
      <c r="OET8" s="96"/>
      <c r="OEU8" s="100"/>
      <c r="OFC8" s="100"/>
      <c r="OFF8" s="102"/>
      <c r="OFG8" s="102"/>
      <c r="OFH8" s="100"/>
      <c r="OFJ8" s="85"/>
      <c r="OFL8" s="85"/>
      <c r="OFM8" s="97"/>
      <c r="OFN8" s="98"/>
      <c r="OFO8" s="96"/>
      <c r="OFP8" s="100"/>
      <c r="OFX8" s="100"/>
      <c r="OGA8" s="102"/>
      <c r="OGB8" s="102"/>
      <c r="OGC8" s="100"/>
      <c r="OGE8" s="85"/>
      <c r="OGG8" s="85"/>
      <c r="OGH8" s="97"/>
      <c r="OGI8" s="98"/>
      <c r="OGJ8" s="96"/>
      <c r="OGK8" s="100"/>
      <c r="OGS8" s="100"/>
      <c r="OGV8" s="102"/>
      <c r="OGW8" s="102"/>
      <c r="OGX8" s="100"/>
      <c r="OGZ8" s="85"/>
      <c r="OHB8" s="85"/>
      <c r="OHC8" s="97"/>
      <c r="OHD8" s="98"/>
      <c r="OHE8" s="96"/>
      <c r="OHF8" s="100"/>
      <c r="OHN8" s="100"/>
      <c r="OHQ8" s="102"/>
      <c r="OHR8" s="102"/>
      <c r="OHS8" s="100"/>
      <c r="OHU8" s="85"/>
      <c r="OHW8" s="85"/>
      <c r="OHX8" s="97"/>
      <c r="OHY8" s="98"/>
      <c r="OHZ8" s="96"/>
      <c r="OIA8" s="100"/>
      <c r="OII8" s="100"/>
      <c r="OIL8" s="102"/>
      <c r="OIM8" s="102"/>
      <c r="OIN8" s="100"/>
      <c r="OIP8" s="85"/>
      <c r="OIR8" s="85"/>
      <c r="OIS8" s="97"/>
      <c r="OIT8" s="98"/>
      <c r="OIU8" s="96"/>
      <c r="OIV8" s="100"/>
      <c r="OJD8" s="100"/>
      <c r="OJG8" s="102"/>
      <c r="OJH8" s="102"/>
      <c r="OJI8" s="100"/>
      <c r="OJK8" s="85"/>
      <c r="OJM8" s="85"/>
      <c r="OJN8" s="97"/>
      <c r="OJO8" s="98"/>
      <c r="OJP8" s="96"/>
      <c r="OJQ8" s="100"/>
      <c r="OJY8" s="100"/>
      <c r="OKB8" s="102"/>
      <c r="OKC8" s="102"/>
      <c r="OKD8" s="100"/>
      <c r="OKF8" s="85"/>
      <c r="OKH8" s="85"/>
      <c r="OKI8" s="97"/>
      <c r="OKJ8" s="98"/>
      <c r="OKK8" s="96"/>
      <c r="OKL8" s="100"/>
      <c r="OKT8" s="100"/>
      <c r="OKW8" s="102"/>
      <c r="OKX8" s="102"/>
      <c r="OKY8" s="100"/>
      <c r="OLA8" s="85"/>
      <c r="OLC8" s="85"/>
      <c r="OLD8" s="97"/>
      <c r="OLE8" s="98"/>
      <c r="OLF8" s="96"/>
      <c r="OLG8" s="100"/>
      <c r="OLO8" s="100"/>
      <c r="OLR8" s="102"/>
      <c r="OLS8" s="102"/>
      <c r="OLT8" s="100"/>
      <c r="OLV8" s="85"/>
      <c r="OLX8" s="85"/>
      <c r="OLY8" s="97"/>
      <c r="OLZ8" s="98"/>
      <c r="OMA8" s="96"/>
      <c r="OMB8" s="100"/>
      <c r="OMJ8" s="100"/>
      <c r="OMM8" s="102"/>
      <c r="OMN8" s="102"/>
      <c r="OMO8" s="100"/>
      <c r="OMQ8" s="85"/>
      <c r="OMS8" s="85"/>
      <c r="OMT8" s="97"/>
      <c r="OMU8" s="98"/>
      <c r="OMV8" s="96"/>
      <c r="OMW8" s="100"/>
      <c r="ONE8" s="100"/>
      <c r="ONH8" s="102"/>
      <c r="ONI8" s="102"/>
      <c r="ONJ8" s="100"/>
      <c r="ONL8" s="85"/>
      <c r="ONN8" s="85"/>
      <c r="ONO8" s="97"/>
      <c r="ONP8" s="98"/>
      <c r="ONQ8" s="96"/>
      <c r="ONR8" s="100"/>
      <c r="ONZ8" s="100"/>
      <c r="OOC8" s="102"/>
      <c r="OOD8" s="102"/>
      <c r="OOE8" s="100"/>
      <c r="OOG8" s="85"/>
      <c r="OOI8" s="85"/>
      <c r="OOJ8" s="97"/>
      <c r="OOK8" s="98"/>
      <c r="OOL8" s="96"/>
      <c r="OOM8" s="100"/>
      <c r="OOU8" s="100"/>
      <c r="OOX8" s="102"/>
      <c r="OOY8" s="102"/>
      <c r="OOZ8" s="100"/>
      <c r="OPB8" s="85"/>
      <c r="OPD8" s="85"/>
      <c r="OPE8" s="97"/>
      <c r="OPF8" s="98"/>
      <c r="OPG8" s="96"/>
      <c r="OPH8" s="100"/>
      <c r="OPP8" s="100"/>
      <c r="OPS8" s="102"/>
      <c r="OPT8" s="102"/>
      <c r="OPU8" s="100"/>
      <c r="OPW8" s="85"/>
      <c r="OPY8" s="85"/>
      <c r="OPZ8" s="97"/>
      <c r="OQA8" s="98"/>
      <c r="OQB8" s="96"/>
      <c r="OQC8" s="100"/>
      <c r="OQK8" s="100"/>
      <c r="OQN8" s="102"/>
      <c r="OQO8" s="102"/>
      <c r="OQP8" s="100"/>
      <c r="OQR8" s="85"/>
      <c r="OQT8" s="85"/>
      <c r="OQU8" s="97"/>
      <c r="OQV8" s="98"/>
      <c r="OQW8" s="96"/>
      <c r="OQX8" s="100"/>
      <c r="ORF8" s="100"/>
      <c r="ORI8" s="102"/>
      <c r="ORJ8" s="102"/>
      <c r="ORK8" s="100"/>
      <c r="ORM8" s="85"/>
      <c r="ORO8" s="85"/>
      <c r="ORP8" s="97"/>
      <c r="ORQ8" s="98"/>
      <c r="ORR8" s="96"/>
      <c r="ORS8" s="100"/>
      <c r="OSA8" s="100"/>
      <c r="OSD8" s="102"/>
      <c r="OSE8" s="102"/>
      <c r="OSF8" s="100"/>
      <c r="OSH8" s="85"/>
      <c r="OSJ8" s="85"/>
      <c r="OSK8" s="97"/>
      <c r="OSL8" s="98"/>
      <c r="OSM8" s="96"/>
      <c r="OSN8" s="100"/>
      <c r="OSV8" s="100"/>
      <c r="OSY8" s="102"/>
      <c r="OSZ8" s="102"/>
      <c r="OTA8" s="100"/>
      <c r="OTC8" s="85"/>
      <c r="OTE8" s="85"/>
      <c r="OTF8" s="97"/>
      <c r="OTG8" s="98"/>
      <c r="OTH8" s="96"/>
      <c r="OTI8" s="100"/>
      <c r="OTQ8" s="100"/>
      <c r="OTT8" s="102"/>
      <c r="OTU8" s="102"/>
      <c r="OTV8" s="100"/>
      <c r="OTX8" s="85"/>
      <c r="OTZ8" s="85"/>
      <c r="OUA8" s="97"/>
      <c r="OUB8" s="98"/>
      <c r="OUC8" s="96"/>
      <c r="OUD8" s="100"/>
      <c r="OUL8" s="100"/>
      <c r="OUO8" s="102"/>
      <c r="OUP8" s="102"/>
      <c r="OUQ8" s="100"/>
      <c r="OUS8" s="85"/>
      <c r="OUU8" s="85"/>
      <c r="OUV8" s="97"/>
      <c r="OUW8" s="98"/>
      <c r="OUX8" s="96"/>
      <c r="OUY8" s="100"/>
      <c r="OVG8" s="100"/>
      <c r="OVJ8" s="102"/>
      <c r="OVK8" s="102"/>
      <c r="OVL8" s="100"/>
      <c r="OVN8" s="85"/>
      <c r="OVP8" s="85"/>
      <c r="OVQ8" s="97"/>
      <c r="OVR8" s="98"/>
      <c r="OVS8" s="96"/>
      <c r="OVT8" s="100"/>
      <c r="OWB8" s="100"/>
      <c r="OWE8" s="102"/>
      <c r="OWF8" s="102"/>
      <c r="OWG8" s="100"/>
      <c r="OWI8" s="85"/>
      <c r="OWK8" s="85"/>
      <c r="OWL8" s="97"/>
      <c r="OWM8" s="98"/>
      <c r="OWN8" s="96"/>
      <c r="OWO8" s="100"/>
      <c r="OWW8" s="100"/>
      <c r="OWZ8" s="102"/>
      <c r="OXA8" s="102"/>
      <c r="OXB8" s="100"/>
      <c r="OXD8" s="85"/>
      <c r="OXF8" s="85"/>
      <c r="OXG8" s="97"/>
      <c r="OXH8" s="98"/>
      <c r="OXI8" s="96"/>
      <c r="OXJ8" s="100"/>
      <c r="OXR8" s="100"/>
      <c r="OXU8" s="102"/>
      <c r="OXV8" s="102"/>
      <c r="OXW8" s="100"/>
      <c r="OXY8" s="85"/>
      <c r="OYA8" s="85"/>
      <c r="OYB8" s="97"/>
      <c r="OYC8" s="98"/>
      <c r="OYD8" s="96"/>
      <c r="OYE8" s="100"/>
      <c r="OYM8" s="100"/>
      <c r="OYP8" s="102"/>
      <c r="OYQ8" s="102"/>
      <c r="OYR8" s="100"/>
      <c r="OYT8" s="85"/>
      <c r="OYV8" s="85"/>
      <c r="OYW8" s="97"/>
      <c r="OYX8" s="98"/>
      <c r="OYY8" s="96"/>
      <c r="OYZ8" s="100"/>
      <c r="OZH8" s="100"/>
      <c r="OZK8" s="102"/>
      <c r="OZL8" s="102"/>
      <c r="OZM8" s="100"/>
      <c r="OZO8" s="85"/>
      <c r="OZQ8" s="85"/>
      <c r="OZR8" s="97"/>
      <c r="OZS8" s="98"/>
      <c r="OZT8" s="96"/>
      <c r="OZU8" s="100"/>
      <c r="PAC8" s="100"/>
      <c r="PAF8" s="102"/>
      <c r="PAG8" s="102"/>
      <c r="PAH8" s="100"/>
      <c r="PAJ8" s="85"/>
      <c r="PAL8" s="85"/>
      <c r="PAM8" s="97"/>
      <c r="PAN8" s="98"/>
      <c r="PAO8" s="96"/>
      <c r="PAP8" s="100"/>
      <c r="PAX8" s="100"/>
      <c r="PBA8" s="102"/>
      <c r="PBB8" s="102"/>
      <c r="PBC8" s="100"/>
      <c r="PBE8" s="85"/>
      <c r="PBG8" s="85"/>
      <c r="PBH8" s="97"/>
      <c r="PBI8" s="98"/>
      <c r="PBJ8" s="96"/>
      <c r="PBK8" s="100"/>
      <c r="PBS8" s="100"/>
      <c r="PBV8" s="102"/>
      <c r="PBW8" s="102"/>
      <c r="PBX8" s="100"/>
      <c r="PBZ8" s="85"/>
      <c r="PCB8" s="85"/>
      <c r="PCC8" s="97"/>
      <c r="PCD8" s="98"/>
      <c r="PCE8" s="96"/>
      <c r="PCF8" s="100"/>
      <c r="PCN8" s="100"/>
      <c r="PCQ8" s="102"/>
      <c r="PCR8" s="102"/>
      <c r="PCS8" s="100"/>
      <c r="PCU8" s="85"/>
      <c r="PCW8" s="85"/>
      <c r="PCX8" s="97"/>
      <c r="PCY8" s="98"/>
      <c r="PCZ8" s="96"/>
      <c r="PDA8" s="100"/>
      <c r="PDI8" s="100"/>
      <c r="PDL8" s="102"/>
      <c r="PDM8" s="102"/>
      <c r="PDN8" s="100"/>
      <c r="PDP8" s="85"/>
      <c r="PDR8" s="85"/>
      <c r="PDS8" s="97"/>
      <c r="PDT8" s="98"/>
      <c r="PDU8" s="96"/>
      <c r="PDV8" s="100"/>
      <c r="PED8" s="100"/>
      <c r="PEG8" s="102"/>
      <c r="PEH8" s="102"/>
      <c r="PEI8" s="100"/>
      <c r="PEK8" s="85"/>
      <c r="PEM8" s="85"/>
      <c r="PEN8" s="97"/>
      <c r="PEO8" s="98"/>
      <c r="PEP8" s="96"/>
      <c r="PEQ8" s="100"/>
      <c r="PEY8" s="100"/>
      <c r="PFB8" s="102"/>
      <c r="PFC8" s="102"/>
      <c r="PFD8" s="100"/>
      <c r="PFF8" s="85"/>
      <c r="PFH8" s="85"/>
      <c r="PFI8" s="97"/>
      <c r="PFJ8" s="98"/>
      <c r="PFK8" s="96"/>
      <c r="PFL8" s="100"/>
      <c r="PFT8" s="100"/>
      <c r="PFW8" s="102"/>
      <c r="PFX8" s="102"/>
      <c r="PFY8" s="100"/>
      <c r="PGA8" s="85"/>
      <c r="PGC8" s="85"/>
      <c r="PGD8" s="97"/>
      <c r="PGE8" s="98"/>
      <c r="PGF8" s="96"/>
      <c r="PGG8" s="100"/>
      <c r="PGO8" s="100"/>
      <c r="PGR8" s="102"/>
      <c r="PGS8" s="102"/>
      <c r="PGT8" s="100"/>
      <c r="PGV8" s="85"/>
      <c r="PGX8" s="85"/>
      <c r="PGY8" s="97"/>
      <c r="PGZ8" s="98"/>
      <c r="PHA8" s="96"/>
      <c r="PHB8" s="100"/>
      <c r="PHJ8" s="100"/>
      <c r="PHM8" s="102"/>
      <c r="PHN8" s="102"/>
      <c r="PHO8" s="100"/>
      <c r="PHQ8" s="85"/>
      <c r="PHS8" s="85"/>
      <c r="PHT8" s="97"/>
      <c r="PHU8" s="98"/>
      <c r="PHV8" s="96"/>
      <c r="PHW8" s="100"/>
      <c r="PIE8" s="100"/>
      <c r="PIH8" s="102"/>
      <c r="PII8" s="102"/>
      <c r="PIJ8" s="100"/>
      <c r="PIL8" s="85"/>
      <c r="PIN8" s="85"/>
      <c r="PIO8" s="97"/>
      <c r="PIP8" s="98"/>
      <c r="PIQ8" s="96"/>
      <c r="PIR8" s="100"/>
      <c r="PIZ8" s="100"/>
      <c r="PJC8" s="102"/>
      <c r="PJD8" s="102"/>
      <c r="PJE8" s="100"/>
      <c r="PJG8" s="85"/>
      <c r="PJI8" s="85"/>
      <c r="PJJ8" s="97"/>
      <c r="PJK8" s="98"/>
      <c r="PJL8" s="96"/>
      <c r="PJM8" s="100"/>
      <c r="PJU8" s="100"/>
      <c r="PJX8" s="102"/>
      <c r="PJY8" s="102"/>
      <c r="PJZ8" s="100"/>
      <c r="PKB8" s="85"/>
      <c r="PKD8" s="85"/>
      <c r="PKE8" s="97"/>
      <c r="PKF8" s="98"/>
      <c r="PKG8" s="96"/>
      <c r="PKH8" s="100"/>
      <c r="PKP8" s="100"/>
      <c r="PKS8" s="102"/>
      <c r="PKT8" s="102"/>
      <c r="PKU8" s="100"/>
      <c r="PKW8" s="85"/>
      <c r="PKY8" s="85"/>
      <c r="PKZ8" s="97"/>
      <c r="PLA8" s="98"/>
      <c r="PLB8" s="96"/>
      <c r="PLC8" s="100"/>
      <c r="PLK8" s="100"/>
      <c r="PLN8" s="102"/>
      <c r="PLO8" s="102"/>
      <c r="PLP8" s="100"/>
      <c r="PLR8" s="85"/>
      <c r="PLT8" s="85"/>
      <c r="PLU8" s="97"/>
      <c r="PLV8" s="98"/>
      <c r="PLW8" s="96"/>
      <c r="PLX8" s="100"/>
      <c r="PMF8" s="100"/>
      <c r="PMI8" s="102"/>
      <c r="PMJ8" s="102"/>
      <c r="PMK8" s="100"/>
      <c r="PMM8" s="85"/>
      <c r="PMO8" s="85"/>
      <c r="PMP8" s="97"/>
      <c r="PMQ8" s="98"/>
      <c r="PMR8" s="96"/>
      <c r="PMS8" s="100"/>
      <c r="PNA8" s="100"/>
      <c r="PND8" s="102"/>
      <c r="PNE8" s="102"/>
      <c r="PNF8" s="100"/>
      <c r="PNH8" s="85"/>
      <c r="PNJ8" s="85"/>
      <c r="PNK8" s="97"/>
      <c r="PNL8" s="98"/>
      <c r="PNM8" s="96"/>
      <c r="PNN8" s="100"/>
      <c r="PNV8" s="100"/>
      <c r="PNY8" s="102"/>
      <c r="PNZ8" s="102"/>
      <c r="POA8" s="100"/>
      <c r="POC8" s="85"/>
      <c r="POE8" s="85"/>
      <c r="POF8" s="97"/>
      <c r="POG8" s="98"/>
      <c r="POH8" s="96"/>
      <c r="POI8" s="100"/>
      <c r="POQ8" s="100"/>
      <c r="POT8" s="102"/>
      <c r="POU8" s="102"/>
      <c r="POV8" s="100"/>
      <c r="POX8" s="85"/>
      <c r="POZ8" s="85"/>
      <c r="PPA8" s="97"/>
      <c r="PPB8" s="98"/>
      <c r="PPC8" s="96"/>
      <c r="PPD8" s="100"/>
      <c r="PPL8" s="100"/>
      <c r="PPO8" s="102"/>
      <c r="PPP8" s="102"/>
      <c r="PPQ8" s="100"/>
      <c r="PPS8" s="85"/>
      <c r="PPU8" s="85"/>
      <c r="PPV8" s="97"/>
      <c r="PPW8" s="98"/>
      <c r="PPX8" s="96"/>
      <c r="PPY8" s="100"/>
      <c r="PQG8" s="100"/>
      <c r="PQJ8" s="102"/>
      <c r="PQK8" s="102"/>
      <c r="PQL8" s="100"/>
      <c r="PQN8" s="85"/>
      <c r="PQP8" s="85"/>
      <c r="PQQ8" s="97"/>
      <c r="PQR8" s="98"/>
      <c r="PQS8" s="96"/>
      <c r="PQT8" s="100"/>
      <c r="PRB8" s="100"/>
      <c r="PRE8" s="102"/>
      <c r="PRF8" s="102"/>
      <c r="PRG8" s="100"/>
      <c r="PRI8" s="85"/>
      <c r="PRK8" s="85"/>
      <c r="PRL8" s="97"/>
      <c r="PRM8" s="98"/>
      <c r="PRN8" s="96"/>
      <c r="PRO8" s="100"/>
      <c r="PRW8" s="100"/>
      <c r="PRZ8" s="102"/>
      <c r="PSA8" s="102"/>
      <c r="PSB8" s="100"/>
      <c r="PSD8" s="85"/>
      <c r="PSF8" s="85"/>
      <c r="PSG8" s="97"/>
      <c r="PSH8" s="98"/>
      <c r="PSI8" s="96"/>
      <c r="PSJ8" s="100"/>
      <c r="PSR8" s="100"/>
      <c r="PSU8" s="102"/>
      <c r="PSV8" s="102"/>
      <c r="PSW8" s="100"/>
      <c r="PSY8" s="85"/>
      <c r="PTA8" s="85"/>
      <c r="PTB8" s="97"/>
      <c r="PTC8" s="98"/>
      <c r="PTD8" s="96"/>
      <c r="PTE8" s="100"/>
      <c r="PTM8" s="100"/>
      <c r="PTP8" s="102"/>
      <c r="PTQ8" s="102"/>
      <c r="PTR8" s="100"/>
      <c r="PTT8" s="85"/>
      <c r="PTV8" s="85"/>
      <c r="PTW8" s="97"/>
      <c r="PTX8" s="98"/>
      <c r="PTY8" s="96"/>
      <c r="PTZ8" s="100"/>
      <c r="PUH8" s="100"/>
      <c r="PUK8" s="102"/>
      <c r="PUL8" s="102"/>
      <c r="PUM8" s="100"/>
      <c r="PUO8" s="85"/>
      <c r="PUQ8" s="85"/>
      <c r="PUR8" s="97"/>
      <c r="PUS8" s="98"/>
      <c r="PUT8" s="96"/>
      <c r="PUU8" s="100"/>
      <c r="PVC8" s="100"/>
      <c r="PVF8" s="102"/>
      <c r="PVG8" s="102"/>
      <c r="PVH8" s="100"/>
      <c r="PVJ8" s="85"/>
      <c r="PVL8" s="85"/>
      <c r="PVM8" s="97"/>
      <c r="PVN8" s="98"/>
      <c r="PVO8" s="96"/>
      <c r="PVP8" s="100"/>
      <c r="PVX8" s="100"/>
      <c r="PWA8" s="102"/>
      <c r="PWB8" s="102"/>
      <c r="PWC8" s="100"/>
      <c r="PWE8" s="85"/>
      <c r="PWG8" s="85"/>
      <c r="PWH8" s="97"/>
      <c r="PWI8" s="98"/>
      <c r="PWJ8" s="96"/>
      <c r="PWK8" s="100"/>
      <c r="PWS8" s="100"/>
      <c r="PWV8" s="102"/>
      <c r="PWW8" s="102"/>
      <c r="PWX8" s="100"/>
      <c r="PWZ8" s="85"/>
      <c r="PXB8" s="85"/>
      <c r="PXC8" s="97"/>
      <c r="PXD8" s="98"/>
      <c r="PXE8" s="96"/>
      <c r="PXF8" s="100"/>
      <c r="PXN8" s="100"/>
      <c r="PXQ8" s="102"/>
      <c r="PXR8" s="102"/>
      <c r="PXS8" s="100"/>
      <c r="PXU8" s="85"/>
      <c r="PXW8" s="85"/>
      <c r="PXX8" s="97"/>
      <c r="PXY8" s="98"/>
      <c r="PXZ8" s="96"/>
      <c r="PYA8" s="100"/>
      <c r="PYI8" s="100"/>
      <c r="PYL8" s="102"/>
      <c r="PYM8" s="102"/>
      <c r="PYN8" s="100"/>
      <c r="PYP8" s="85"/>
      <c r="PYR8" s="85"/>
      <c r="PYS8" s="97"/>
      <c r="PYT8" s="98"/>
      <c r="PYU8" s="96"/>
      <c r="PYV8" s="100"/>
      <c r="PZD8" s="100"/>
      <c r="PZG8" s="102"/>
      <c r="PZH8" s="102"/>
      <c r="PZI8" s="100"/>
      <c r="PZK8" s="85"/>
      <c r="PZM8" s="85"/>
      <c r="PZN8" s="97"/>
      <c r="PZO8" s="98"/>
      <c r="PZP8" s="96"/>
      <c r="PZQ8" s="100"/>
      <c r="PZY8" s="100"/>
      <c r="QAB8" s="102"/>
      <c r="QAC8" s="102"/>
      <c r="QAD8" s="100"/>
      <c r="QAF8" s="85"/>
      <c r="QAH8" s="85"/>
      <c r="QAI8" s="97"/>
      <c r="QAJ8" s="98"/>
      <c r="QAK8" s="96"/>
      <c r="QAL8" s="100"/>
      <c r="QAT8" s="100"/>
      <c r="QAW8" s="102"/>
      <c r="QAX8" s="102"/>
      <c r="QAY8" s="100"/>
      <c r="QBA8" s="85"/>
      <c r="QBC8" s="85"/>
      <c r="QBD8" s="97"/>
      <c r="QBE8" s="98"/>
      <c r="QBF8" s="96"/>
      <c r="QBG8" s="100"/>
      <c r="QBO8" s="100"/>
      <c r="QBR8" s="102"/>
      <c r="QBS8" s="102"/>
      <c r="QBT8" s="100"/>
      <c r="QBV8" s="85"/>
      <c r="QBX8" s="85"/>
      <c r="QBY8" s="97"/>
      <c r="QBZ8" s="98"/>
      <c r="QCA8" s="96"/>
      <c r="QCB8" s="100"/>
      <c r="QCJ8" s="100"/>
      <c r="QCM8" s="102"/>
      <c r="QCN8" s="102"/>
      <c r="QCO8" s="100"/>
      <c r="QCQ8" s="85"/>
      <c r="QCS8" s="85"/>
      <c r="QCT8" s="97"/>
      <c r="QCU8" s="98"/>
      <c r="QCV8" s="96"/>
      <c r="QCW8" s="100"/>
      <c r="QDE8" s="100"/>
      <c r="QDH8" s="102"/>
      <c r="QDI8" s="102"/>
      <c r="QDJ8" s="100"/>
      <c r="QDL8" s="85"/>
      <c r="QDN8" s="85"/>
      <c r="QDO8" s="97"/>
      <c r="QDP8" s="98"/>
      <c r="QDQ8" s="96"/>
      <c r="QDR8" s="100"/>
      <c r="QDZ8" s="100"/>
      <c r="QEC8" s="102"/>
      <c r="QED8" s="102"/>
      <c r="QEE8" s="100"/>
      <c r="QEG8" s="85"/>
      <c r="QEI8" s="85"/>
      <c r="QEJ8" s="97"/>
      <c r="QEK8" s="98"/>
      <c r="QEL8" s="96"/>
      <c r="QEM8" s="100"/>
      <c r="QEU8" s="100"/>
      <c r="QEX8" s="102"/>
      <c r="QEY8" s="102"/>
      <c r="QEZ8" s="100"/>
      <c r="QFB8" s="85"/>
      <c r="QFD8" s="85"/>
      <c r="QFE8" s="97"/>
      <c r="QFF8" s="98"/>
      <c r="QFG8" s="96"/>
      <c r="QFH8" s="100"/>
      <c r="QFP8" s="100"/>
      <c r="QFS8" s="102"/>
      <c r="QFT8" s="102"/>
      <c r="QFU8" s="100"/>
      <c r="QFW8" s="85"/>
      <c r="QFY8" s="85"/>
      <c r="QFZ8" s="97"/>
      <c r="QGA8" s="98"/>
      <c r="QGB8" s="96"/>
      <c r="QGC8" s="100"/>
      <c r="QGK8" s="100"/>
      <c r="QGN8" s="102"/>
      <c r="QGO8" s="102"/>
      <c r="QGP8" s="100"/>
      <c r="QGR8" s="85"/>
      <c r="QGT8" s="85"/>
      <c r="QGU8" s="97"/>
      <c r="QGV8" s="98"/>
      <c r="QGW8" s="96"/>
      <c r="QGX8" s="100"/>
      <c r="QHF8" s="100"/>
      <c r="QHI8" s="102"/>
      <c r="QHJ8" s="102"/>
      <c r="QHK8" s="100"/>
      <c r="QHM8" s="85"/>
      <c r="QHO8" s="85"/>
      <c r="QHP8" s="97"/>
      <c r="QHQ8" s="98"/>
      <c r="QHR8" s="96"/>
      <c r="QHS8" s="100"/>
      <c r="QIA8" s="100"/>
      <c r="QID8" s="102"/>
      <c r="QIE8" s="102"/>
      <c r="QIF8" s="100"/>
      <c r="QIH8" s="85"/>
      <c r="QIJ8" s="85"/>
      <c r="QIK8" s="97"/>
      <c r="QIL8" s="98"/>
      <c r="QIM8" s="96"/>
      <c r="QIN8" s="100"/>
      <c r="QIV8" s="100"/>
      <c r="QIY8" s="102"/>
      <c r="QIZ8" s="102"/>
      <c r="QJA8" s="100"/>
      <c r="QJC8" s="85"/>
      <c r="QJE8" s="85"/>
      <c r="QJF8" s="97"/>
      <c r="QJG8" s="98"/>
      <c r="QJH8" s="96"/>
      <c r="QJI8" s="100"/>
      <c r="QJQ8" s="100"/>
      <c r="QJT8" s="102"/>
      <c r="QJU8" s="102"/>
      <c r="QJV8" s="100"/>
      <c r="QJX8" s="85"/>
      <c r="QJZ8" s="85"/>
      <c r="QKA8" s="97"/>
      <c r="QKB8" s="98"/>
      <c r="QKC8" s="96"/>
      <c r="QKD8" s="100"/>
      <c r="QKL8" s="100"/>
      <c r="QKO8" s="102"/>
      <c r="QKP8" s="102"/>
      <c r="QKQ8" s="100"/>
      <c r="QKS8" s="85"/>
      <c r="QKU8" s="85"/>
      <c r="QKV8" s="97"/>
      <c r="QKW8" s="98"/>
      <c r="QKX8" s="96"/>
      <c r="QKY8" s="100"/>
      <c r="QLG8" s="100"/>
      <c r="QLJ8" s="102"/>
      <c r="QLK8" s="102"/>
      <c r="QLL8" s="100"/>
      <c r="QLN8" s="85"/>
      <c r="QLP8" s="85"/>
      <c r="QLQ8" s="97"/>
      <c r="QLR8" s="98"/>
      <c r="QLS8" s="96"/>
      <c r="QLT8" s="100"/>
      <c r="QMB8" s="100"/>
      <c r="QME8" s="102"/>
      <c r="QMF8" s="102"/>
      <c r="QMG8" s="100"/>
      <c r="QMI8" s="85"/>
      <c r="QMK8" s="85"/>
      <c r="QML8" s="97"/>
      <c r="QMM8" s="98"/>
      <c r="QMN8" s="96"/>
      <c r="QMO8" s="100"/>
      <c r="QMW8" s="100"/>
      <c r="QMZ8" s="102"/>
      <c r="QNA8" s="102"/>
      <c r="QNB8" s="100"/>
      <c r="QND8" s="85"/>
      <c r="QNF8" s="85"/>
      <c r="QNG8" s="97"/>
      <c r="QNH8" s="98"/>
      <c r="QNI8" s="96"/>
      <c r="QNJ8" s="100"/>
      <c r="QNR8" s="100"/>
      <c r="QNU8" s="102"/>
      <c r="QNV8" s="102"/>
      <c r="QNW8" s="100"/>
      <c r="QNY8" s="85"/>
      <c r="QOA8" s="85"/>
      <c r="QOB8" s="97"/>
      <c r="QOC8" s="98"/>
      <c r="QOD8" s="96"/>
      <c r="QOE8" s="100"/>
      <c r="QOM8" s="100"/>
      <c r="QOP8" s="102"/>
      <c r="QOQ8" s="102"/>
      <c r="QOR8" s="100"/>
      <c r="QOT8" s="85"/>
      <c r="QOV8" s="85"/>
      <c r="QOW8" s="97"/>
      <c r="QOX8" s="98"/>
      <c r="QOY8" s="96"/>
      <c r="QOZ8" s="100"/>
      <c r="QPH8" s="100"/>
      <c r="QPK8" s="102"/>
      <c r="QPL8" s="102"/>
      <c r="QPM8" s="100"/>
      <c r="QPO8" s="85"/>
      <c r="QPQ8" s="85"/>
      <c r="QPR8" s="97"/>
      <c r="QPS8" s="98"/>
      <c r="QPT8" s="96"/>
      <c r="QPU8" s="100"/>
      <c r="QQC8" s="100"/>
      <c r="QQF8" s="102"/>
      <c r="QQG8" s="102"/>
      <c r="QQH8" s="100"/>
      <c r="QQJ8" s="85"/>
      <c r="QQL8" s="85"/>
      <c r="QQM8" s="97"/>
      <c r="QQN8" s="98"/>
      <c r="QQO8" s="96"/>
      <c r="QQP8" s="100"/>
      <c r="QQX8" s="100"/>
      <c r="QRA8" s="102"/>
      <c r="QRB8" s="102"/>
      <c r="QRC8" s="100"/>
      <c r="QRE8" s="85"/>
      <c r="QRG8" s="85"/>
      <c r="QRH8" s="97"/>
      <c r="QRI8" s="98"/>
      <c r="QRJ8" s="96"/>
      <c r="QRK8" s="100"/>
      <c r="QRS8" s="100"/>
      <c r="QRV8" s="102"/>
      <c r="QRW8" s="102"/>
      <c r="QRX8" s="100"/>
      <c r="QRZ8" s="85"/>
      <c r="QSB8" s="85"/>
      <c r="QSC8" s="97"/>
      <c r="QSD8" s="98"/>
      <c r="QSE8" s="96"/>
      <c r="QSF8" s="100"/>
      <c r="QSN8" s="100"/>
      <c r="QSQ8" s="102"/>
      <c r="QSR8" s="102"/>
      <c r="QSS8" s="100"/>
      <c r="QSU8" s="85"/>
      <c r="QSW8" s="85"/>
      <c r="QSX8" s="97"/>
      <c r="QSY8" s="98"/>
      <c r="QSZ8" s="96"/>
      <c r="QTA8" s="100"/>
      <c r="QTI8" s="100"/>
      <c r="QTL8" s="102"/>
      <c r="QTM8" s="102"/>
      <c r="QTN8" s="100"/>
      <c r="QTP8" s="85"/>
      <c r="QTR8" s="85"/>
      <c r="QTS8" s="97"/>
      <c r="QTT8" s="98"/>
      <c r="QTU8" s="96"/>
      <c r="QTV8" s="100"/>
      <c r="QUD8" s="100"/>
      <c r="QUG8" s="102"/>
      <c r="QUH8" s="102"/>
      <c r="QUI8" s="100"/>
      <c r="QUK8" s="85"/>
      <c r="QUM8" s="85"/>
      <c r="QUN8" s="97"/>
      <c r="QUO8" s="98"/>
      <c r="QUP8" s="96"/>
      <c r="QUQ8" s="100"/>
      <c r="QUY8" s="100"/>
      <c r="QVB8" s="102"/>
      <c r="QVC8" s="102"/>
      <c r="QVD8" s="100"/>
      <c r="QVF8" s="85"/>
      <c r="QVH8" s="85"/>
      <c r="QVI8" s="97"/>
      <c r="QVJ8" s="98"/>
      <c r="QVK8" s="96"/>
      <c r="QVL8" s="100"/>
      <c r="QVT8" s="100"/>
      <c r="QVW8" s="102"/>
      <c r="QVX8" s="102"/>
      <c r="QVY8" s="100"/>
      <c r="QWA8" s="85"/>
      <c r="QWC8" s="85"/>
      <c r="QWD8" s="97"/>
      <c r="QWE8" s="98"/>
      <c r="QWF8" s="96"/>
      <c r="QWG8" s="100"/>
      <c r="QWO8" s="100"/>
      <c r="QWR8" s="102"/>
      <c r="QWS8" s="102"/>
      <c r="QWT8" s="100"/>
      <c r="QWV8" s="85"/>
      <c r="QWX8" s="85"/>
      <c r="QWY8" s="97"/>
      <c r="QWZ8" s="98"/>
      <c r="QXA8" s="96"/>
      <c r="QXB8" s="100"/>
      <c r="QXJ8" s="100"/>
      <c r="QXM8" s="102"/>
      <c r="QXN8" s="102"/>
      <c r="QXO8" s="100"/>
      <c r="QXQ8" s="85"/>
      <c r="QXS8" s="85"/>
      <c r="QXT8" s="97"/>
      <c r="QXU8" s="98"/>
      <c r="QXV8" s="96"/>
      <c r="QXW8" s="100"/>
      <c r="QYE8" s="100"/>
      <c r="QYH8" s="102"/>
      <c r="QYI8" s="102"/>
      <c r="QYJ8" s="100"/>
      <c r="QYL8" s="85"/>
      <c r="QYN8" s="85"/>
      <c r="QYO8" s="97"/>
      <c r="QYP8" s="98"/>
      <c r="QYQ8" s="96"/>
      <c r="QYR8" s="100"/>
      <c r="QYZ8" s="100"/>
      <c r="QZC8" s="102"/>
      <c r="QZD8" s="102"/>
      <c r="QZE8" s="100"/>
      <c r="QZG8" s="85"/>
      <c r="QZI8" s="85"/>
      <c r="QZJ8" s="97"/>
      <c r="QZK8" s="98"/>
      <c r="QZL8" s="96"/>
      <c r="QZM8" s="100"/>
      <c r="QZU8" s="100"/>
      <c r="QZX8" s="102"/>
      <c r="QZY8" s="102"/>
      <c r="QZZ8" s="100"/>
      <c r="RAB8" s="85"/>
      <c r="RAD8" s="85"/>
      <c r="RAE8" s="97"/>
      <c r="RAF8" s="98"/>
      <c r="RAG8" s="96"/>
      <c r="RAH8" s="100"/>
      <c r="RAP8" s="100"/>
      <c r="RAS8" s="102"/>
      <c r="RAT8" s="102"/>
      <c r="RAU8" s="100"/>
      <c r="RAW8" s="85"/>
      <c r="RAY8" s="85"/>
      <c r="RAZ8" s="97"/>
      <c r="RBA8" s="98"/>
      <c r="RBB8" s="96"/>
      <c r="RBC8" s="100"/>
      <c r="RBK8" s="100"/>
      <c r="RBN8" s="102"/>
      <c r="RBO8" s="102"/>
      <c r="RBP8" s="100"/>
      <c r="RBR8" s="85"/>
      <c r="RBT8" s="85"/>
      <c r="RBU8" s="97"/>
      <c r="RBV8" s="98"/>
      <c r="RBW8" s="96"/>
      <c r="RBX8" s="100"/>
      <c r="RCF8" s="100"/>
      <c r="RCI8" s="102"/>
      <c r="RCJ8" s="102"/>
      <c r="RCK8" s="100"/>
      <c r="RCM8" s="85"/>
      <c r="RCO8" s="85"/>
      <c r="RCP8" s="97"/>
      <c r="RCQ8" s="98"/>
      <c r="RCR8" s="96"/>
      <c r="RCS8" s="100"/>
      <c r="RDA8" s="100"/>
      <c r="RDD8" s="102"/>
      <c r="RDE8" s="102"/>
      <c r="RDF8" s="100"/>
      <c r="RDH8" s="85"/>
      <c r="RDJ8" s="85"/>
      <c r="RDK8" s="97"/>
      <c r="RDL8" s="98"/>
      <c r="RDM8" s="96"/>
      <c r="RDN8" s="100"/>
      <c r="RDV8" s="100"/>
      <c r="RDY8" s="102"/>
      <c r="RDZ8" s="102"/>
      <c r="REA8" s="100"/>
      <c r="REC8" s="85"/>
      <c r="REE8" s="85"/>
      <c r="REF8" s="97"/>
      <c r="REG8" s="98"/>
      <c r="REH8" s="96"/>
      <c r="REI8" s="100"/>
      <c r="REQ8" s="100"/>
      <c r="RET8" s="102"/>
      <c r="REU8" s="102"/>
      <c r="REV8" s="100"/>
      <c r="REX8" s="85"/>
      <c r="REZ8" s="85"/>
      <c r="RFA8" s="97"/>
      <c r="RFB8" s="98"/>
      <c r="RFC8" s="96"/>
      <c r="RFD8" s="100"/>
      <c r="RFL8" s="100"/>
      <c r="RFO8" s="102"/>
      <c r="RFP8" s="102"/>
      <c r="RFQ8" s="100"/>
      <c r="RFS8" s="85"/>
      <c r="RFU8" s="85"/>
      <c r="RFV8" s="97"/>
      <c r="RFW8" s="98"/>
      <c r="RFX8" s="96"/>
      <c r="RFY8" s="100"/>
      <c r="RGG8" s="100"/>
      <c r="RGJ8" s="102"/>
      <c r="RGK8" s="102"/>
      <c r="RGL8" s="100"/>
      <c r="RGN8" s="85"/>
      <c r="RGP8" s="85"/>
      <c r="RGQ8" s="97"/>
      <c r="RGR8" s="98"/>
      <c r="RGS8" s="96"/>
      <c r="RGT8" s="100"/>
      <c r="RHB8" s="100"/>
      <c r="RHE8" s="102"/>
      <c r="RHF8" s="102"/>
      <c r="RHG8" s="100"/>
      <c r="RHI8" s="85"/>
      <c r="RHK8" s="85"/>
      <c r="RHL8" s="97"/>
      <c r="RHM8" s="98"/>
      <c r="RHN8" s="96"/>
      <c r="RHO8" s="100"/>
      <c r="RHW8" s="100"/>
      <c r="RHZ8" s="102"/>
      <c r="RIA8" s="102"/>
      <c r="RIB8" s="100"/>
      <c r="RID8" s="85"/>
      <c r="RIF8" s="85"/>
      <c r="RIG8" s="97"/>
      <c r="RIH8" s="98"/>
      <c r="RII8" s="96"/>
      <c r="RIJ8" s="100"/>
      <c r="RIR8" s="100"/>
      <c r="RIU8" s="102"/>
      <c r="RIV8" s="102"/>
      <c r="RIW8" s="100"/>
      <c r="RIY8" s="85"/>
      <c r="RJA8" s="85"/>
      <c r="RJB8" s="97"/>
      <c r="RJC8" s="98"/>
      <c r="RJD8" s="96"/>
      <c r="RJE8" s="100"/>
      <c r="RJM8" s="100"/>
      <c r="RJP8" s="102"/>
      <c r="RJQ8" s="102"/>
      <c r="RJR8" s="100"/>
      <c r="RJT8" s="85"/>
      <c r="RJV8" s="85"/>
      <c r="RJW8" s="97"/>
      <c r="RJX8" s="98"/>
      <c r="RJY8" s="96"/>
      <c r="RJZ8" s="100"/>
      <c r="RKH8" s="100"/>
      <c r="RKK8" s="102"/>
      <c r="RKL8" s="102"/>
      <c r="RKM8" s="100"/>
      <c r="RKO8" s="85"/>
      <c r="RKQ8" s="85"/>
      <c r="RKR8" s="97"/>
      <c r="RKS8" s="98"/>
      <c r="RKT8" s="96"/>
      <c r="RKU8" s="100"/>
      <c r="RLC8" s="100"/>
      <c r="RLF8" s="102"/>
      <c r="RLG8" s="102"/>
      <c r="RLH8" s="100"/>
      <c r="RLJ8" s="85"/>
      <c r="RLL8" s="85"/>
      <c r="RLM8" s="97"/>
      <c r="RLN8" s="98"/>
      <c r="RLO8" s="96"/>
      <c r="RLP8" s="100"/>
      <c r="RLX8" s="100"/>
      <c r="RMA8" s="102"/>
      <c r="RMB8" s="102"/>
      <c r="RMC8" s="100"/>
      <c r="RME8" s="85"/>
      <c r="RMG8" s="85"/>
      <c r="RMH8" s="97"/>
      <c r="RMI8" s="98"/>
      <c r="RMJ8" s="96"/>
      <c r="RMK8" s="100"/>
      <c r="RMS8" s="100"/>
      <c r="RMV8" s="102"/>
      <c r="RMW8" s="102"/>
      <c r="RMX8" s="100"/>
      <c r="RMZ8" s="85"/>
      <c r="RNB8" s="85"/>
      <c r="RNC8" s="97"/>
      <c r="RND8" s="98"/>
      <c r="RNE8" s="96"/>
      <c r="RNF8" s="100"/>
      <c r="RNN8" s="100"/>
      <c r="RNQ8" s="102"/>
      <c r="RNR8" s="102"/>
      <c r="RNS8" s="100"/>
      <c r="RNU8" s="85"/>
      <c r="RNW8" s="85"/>
      <c r="RNX8" s="97"/>
      <c r="RNY8" s="98"/>
      <c r="RNZ8" s="96"/>
      <c r="ROA8" s="100"/>
      <c r="ROI8" s="100"/>
      <c r="ROL8" s="102"/>
      <c r="ROM8" s="102"/>
      <c r="RON8" s="100"/>
      <c r="ROP8" s="85"/>
      <c r="ROR8" s="85"/>
      <c r="ROS8" s="97"/>
      <c r="ROT8" s="98"/>
      <c r="ROU8" s="96"/>
      <c r="ROV8" s="100"/>
      <c r="RPD8" s="100"/>
      <c r="RPG8" s="102"/>
      <c r="RPH8" s="102"/>
      <c r="RPI8" s="100"/>
      <c r="RPK8" s="85"/>
      <c r="RPM8" s="85"/>
      <c r="RPN8" s="97"/>
      <c r="RPO8" s="98"/>
      <c r="RPP8" s="96"/>
      <c r="RPQ8" s="100"/>
      <c r="RPY8" s="100"/>
      <c r="RQB8" s="102"/>
      <c r="RQC8" s="102"/>
      <c r="RQD8" s="100"/>
      <c r="RQF8" s="85"/>
      <c r="RQH8" s="85"/>
      <c r="RQI8" s="97"/>
      <c r="RQJ8" s="98"/>
      <c r="RQK8" s="96"/>
      <c r="RQL8" s="100"/>
      <c r="RQT8" s="100"/>
      <c r="RQW8" s="102"/>
      <c r="RQX8" s="102"/>
      <c r="RQY8" s="100"/>
      <c r="RRA8" s="85"/>
      <c r="RRC8" s="85"/>
      <c r="RRD8" s="97"/>
      <c r="RRE8" s="98"/>
      <c r="RRF8" s="96"/>
      <c r="RRG8" s="100"/>
      <c r="RRO8" s="100"/>
      <c r="RRR8" s="102"/>
      <c r="RRS8" s="102"/>
      <c r="RRT8" s="100"/>
      <c r="RRV8" s="85"/>
      <c r="RRX8" s="85"/>
      <c r="RRY8" s="97"/>
      <c r="RRZ8" s="98"/>
      <c r="RSA8" s="96"/>
      <c r="RSB8" s="100"/>
      <c r="RSJ8" s="100"/>
      <c r="RSM8" s="102"/>
      <c r="RSN8" s="102"/>
      <c r="RSO8" s="100"/>
      <c r="RSQ8" s="85"/>
      <c r="RSS8" s="85"/>
      <c r="RST8" s="97"/>
      <c r="RSU8" s="98"/>
      <c r="RSV8" s="96"/>
      <c r="RSW8" s="100"/>
      <c r="RTE8" s="100"/>
      <c r="RTH8" s="102"/>
      <c r="RTI8" s="102"/>
      <c r="RTJ8" s="100"/>
      <c r="RTL8" s="85"/>
      <c r="RTN8" s="85"/>
      <c r="RTO8" s="97"/>
      <c r="RTP8" s="98"/>
      <c r="RTQ8" s="96"/>
      <c r="RTR8" s="100"/>
      <c r="RTZ8" s="100"/>
      <c r="RUC8" s="102"/>
      <c r="RUD8" s="102"/>
      <c r="RUE8" s="100"/>
      <c r="RUG8" s="85"/>
      <c r="RUI8" s="85"/>
      <c r="RUJ8" s="97"/>
      <c r="RUK8" s="98"/>
      <c r="RUL8" s="96"/>
      <c r="RUM8" s="100"/>
      <c r="RUU8" s="100"/>
      <c r="RUX8" s="102"/>
      <c r="RUY8" s="102"/>
      <c r="RUZ8" s="100"/>
      <c r="RVB8" s="85"/>
      <c r="RVD8" s="85"/>
      <c r="RVE8" s="97"/>
      <c r="RVF8" s="98"/>
      <c r="RVG8" s="96"/>
      <c r="RVH8" s="100"/>
      <c r="RVP8" s="100"/>
      <c r="RVS8" s="102"/>
      <c r="RVT8" s="102"/>
      <c r="RVU8" s="100"/>
      <c r="RVW8" s="85"/>
      <c r="RVY8" s="85"/>
      <c r="RVZ8" s="97"/>
      <c r="RWA8" s="98"/>
      <c r="RWB8" s="96"/>
      <c r="RWC8" s="100"/>
      <c r="RWK8" s="100"/>
      <c r="RWN8" s="102"/>
      <c r="RWO8" s="102"/>
      <c r="RWP8" s="100"/>
      <c r="RWR8" s="85"/>
      <c r="RWT8" s="85"/>
      <c r="RWU8" s="97"/>
      <c r="RWV8" s="98"/>
      <c r="RWW8" s="96"/>
      <c r="RWX8" s="100"/>
      <c r="RXF8" s="100"/>
      <c r="RXI8" s="102"/>
      <c r="RXJ8" s="102"/>
      <c r="RXK8" s="100"/>
      <c r="RXM8" s="85"/>
      <c r="RXO8" s="85"/>
      <c r="RXP8" s="97"/>
      <c r="RXQ8" s="98"/>
      <c r="RXR8" s="96"/>
      <c r="RXS8" s="100"/>
      <c r="RYA8" s="100"/>
      <c r="RYD8" s="102"/>
      <c r="RYE8" s="102"/>
      <c r="RYF8" s="100"/>
      <c r="RYH8" s="85"/>
      <c r="RYJ8" s="85"/>
      <c r="RYK8" s="97"/>
      <c r="RYL8" s="98"/>
      <c r="RYM8" s="96"/>
      <c r="RYN8" s="100"/>
      <c r="RYV8" s="100"/>
      <c r="RYY8" s="102"/>
      <c r="RYZ8" s="102"/>
      <c r="RZA8" s="100"/>
      <c r="RZC8" s="85"/>
      <c r="RZE8" s="85"/>
      <c r="RZF8" s="97"/>
      <c r="RZG8" s="98"/>
      <c r="RZH8" s="96"/>
      <c r="RZI8" s="100"/>
      <c r="RZQ8" s="100"/>
      <c r="RZT8" s="102"/>
      <c r="RZU8" s="102"/>
      <c r="RZV8" s="100"/>
      <c r="RZX8" s="85"/>
      <c r="RZZ8" s="85"/>
      <c r="SAA8" s="97"/>
      <c r="SAB8" s="98"/>
      <c r="SAC8" s="96"/>
      <c r="SAD8" s="100"/>
      <c r="SAL8" s="100"/>
      <c r="SAO8" s="102"/>
      <c r="SAP8" s="102"/>
      <c r="SAQ8" s="100"/>
      <c r="SAS8" s="85"/>
      <c r="SAU8" s="85"/>
      <c r="SAV8" s="97"/>
      <c r="SAW8" s="98"/>
      <c r="SAX8" s="96"/>
      <c r="SAY8" s="100"/>
      <c r="SBG8" s="100"/>
      <c r="SBJ8" s="102"/>
      <c r="SBK8" s="102"/>
      <c r="SBL8" s="100"/>
      <c r="SBN8" s="85"/>
      <c r="SBP8" s="85"/>
      <c r="SBQ8" s="97"/>
      <c r="SBR8" s="98"/>
      <c r="SBS8" s="96"/>
      <c r="SBT8" s="100"/>
      <c r="SCB8" s="100"/>
      <c r="SCE8" s="102"/>
      <c r="SCF8" s="102"/>
      <c r="SCG8" s="100"/>
      <c r="SCI8" s="85"/>
      <c r="SCK8" s="85"/>
      <c r="SCL8" s="97"/>
      <c r="SCM8" s="98"/>
      <c r="SCN8" s="96"/>
      <c r="SCO8" s="100"/>
      <c r="SCW8" s="100"/>
      <c r="SCZ8" s="102"/>
      <c r="SDA8" s="102"/>
      <c r="SDB8" s="100"/>
      <c r="SDD8" s="85"/>
      <c r="SDF8" s="85"/>
      <c r="SDG8" s="97"/>
      <c r="SDH8" s="98"/>
      <c r="SDI8" s="96"/>
      <c r="SDJ8" s="100"/>
      <c r="SDR8" s="100"/>
      <c r="SDU8" s="102"/>
      <c r="SDV8" s="102"/>
      <c r="SDW8" s="100"/>
      <c r="SDY8" s="85"/>
      <c r="SEA8" s="85"/>
      <c r="SEB8" s="97"/>
      <c r="SEC8" s="98"/>
      <c r="SED8" s="96"/>
      <c r="SEE8" s="100"/>
      <c r="SEM8" s="100"/>
      <c r="SEP8" s="102"/>
      <c r="SEQ8" s="102"/>
      <c r="SER8" s="100"/>
      <c r="SET8" s="85"/>
      <c r="SEV8" s="85"/>
      <c r="SEW8" s="97"/>
      <c r="SEX8" s="98"/>
      <c r="SEY8" s="96"/>
      <c r="SEZ8" s="100"/>
      <c r="SFH8" s="100"/>
      <c r="SFK8" s="102"/>
      <c r="SFL8" s="102"/>
      <c r="SFM8" s="100"/>
      <c r="SFO8" s="85"/>
      <c r="SFQ8" s="85"/>
      <c r="SFR8" s="97"/>
      <c r="SFS8" s="98"/>
      <c r="SFT8" s="96"/>
      <c r="SFU8" s="100"/>
      <c r="SGC8" s="100"/>
      <c r="SGF8" s="102"/>
      <c r="SGG8" s="102"/>
      <c r="SGH8" s="100"/>
      <c r="SGJ8" s="85"/>
      <c r="SGL8" s="85"/>
      <c r="SGM8" s="97"/>
      <c r="SGN8" s="98"/>
      <c r="SGO8" s="96"/>
      <c r="SGP8" s="100"/>
      <c r="SGX8" s="100"/>
      <c r="SHA8" s="102"/>
      <c r="SHB8" s="102"/>
      <c r="SHC8" s="100"/>
      <c r="SHE8" s="85"/>
      <c r="SHG8" s="85"/>
      <c r="SHH8" s="97"/>
      <c r="SHI8" s="98"/>
      <c r="SHJ8" s="96"/>
      <c r="SHK8" s="100"/>
      <c r="SHS8" s="100"/>
      <c r="SHV8" s="102"/>
      <c r="SHW8" s="102"/>
      <c r="SHX8" s="100"/>
      <c r="SHZ8" s="85"/>
      <c r="SIB8" s="85"/>
      <c r="SIC8" s="97"/>
      <c r="SID8" s="98"/>
      <c r="SIE8" s="96"/>
      <c r="SIF8" s="100"/>
      <c r="SIN8" s="100"/>
      <c r="SIQ8" s="102"/>
      <c r="SIR8" s="102"/>
      <c r="SIS8" s="100"/>
      <c r="SIU8" s="85"/>
      <c r="SIW8" s="85"/>
      <c r="SIX8" s="97"/>
      <c r="SIY8" s="98"/>
      <c r="SIZ8" s="96"/>
      <c r="SJA8" s="100"/>
      <c r="SJI8" s="100"/>
      <c r="SJL8" s="102"/>
      <c r="SJM8" s="102"/>
      <c r="SJN8" s="100"/>
      <c r="SJP8" s="85"/>
      <c r="SJR8" s="85"/>
      <c r="SJS8" s="97"/>
      <c r="SJT8" s="98"/>
      <c r="SJU8" s="96"/>
      <c r="SJV8" s="100"/>
      <c r="SKD8" s="100"/>
      <c r="SKG8" s="102"/>
      <c r="SKH8" s="102"/>
      <c r="SKI8" s="100"/>
      <c r="SKK8" s="85"/>
      <c r="SKM8" s="85"/>
      <c r="SKN8" s="97"/>
      <c r="SKO8" s="98"/>
      <c r="SKP8" s="96"/>
      <c r="SKQ8" s="100"/>
      <c r="SKY8" s="100"/>
      <c r="SLB8" s="102"/>
      <c r="SLC8" s="102"/>
      <c r="SLD8" s="100"/>
      <c r="SLF8" s="85"/>
      <c r="SLH8" s="85"/>
      <c r="SLI8" s="97"/>
      <c r="SLJ8" s="98"/>
      <c r="SLK8" s="96"/>
      <c r="SLL8" s="100"/>
      <c r="SLT8" s="100"/>
      <c r="SLW8" s="102"/>
      <c r="SLX8" s="102"/>
      <c r="SLY8" s="100"/>
      <c r="SMA8" s="85"/>
      <c r="SMC8" s="85"/>
      <c r="SMD8" s="97"/>
      <c r="SME8" s="98"/>
      <c r="SMF8" s="96"/>
      <c r="SMG8" s="100"/>
      <c r="SMO8" s="100"/>
      <c r="SMR8" s="102"/>
      <c r="SMS8" s="102"/>
      <c r="SMT8" s="100"/>
      <c r="SMV8" s="85"/>
      <c r="SMX8" s="85"/>
      <c r="SMY8" s="97"/>
      <c r="SMZ8" s="98"/>
      <c r="SNA8" s="96"/>
      <c r="SNB8" s="100"/>
      <c r="SNJ8" s="100"/>
      <c r="SNM8" s="102"/>
      <c r="SNN8" s="102"/>
      <c r="SNO8" s="100"/>
      <c r="SNQ8" s="85"/>
      <c r="SNS8" s="85"/>
      <c r="SNT8" s="97"/>
      <c r="SNU8" s="98"/>
      <c r="SNV8" s="96"/>
      <c r="SNW8" s="100"/>
      <c r="SOE8" s="100"/>
      <c r="SOH8" s="102"/>
      <c r="SOI8" s="102"/>
      <c r="SOJ8" s="100"/>
      <c r="SOL8" s="85"/>
      <c r="SON8" s="85"/>
      <c r="SOO8" s="97"/>
      <c r="SOP8" s="98"/>
      <c r="SOQ8" s="96"/>
      <c r="SOR8" s="100"/>
      <c r="SOZ8" s="100"/>
      <c r="SPC8" s="102"/>
      <c r="SPD8" s="102"/>
      <c r="SPE8" s="100"/>
      <c r="SPG8" s="85"/>
      <c r="SPI8" s="85"/>
      <c r="SPJ8" s="97"/>
      <c r="SPK8" s="98"/>
      <c r="SPL8" s="96"/>
      <c r="SPM8" s="100"/>
      <c r="SPU8" s="100"/>
      <c r="SPX8" s="102"/>
      <c r="SPY8" s="102"/>
      <c r="SPZ8" s="100"/>
      <c r="SQB8" s="85"/>
      <c r="SQD8" s="85"/>
      <c r="SQE8" s="97"/>
      <c r="SQF8" s="98"/>
      <c r="SQG8" s="96"/>
      <c r="SQH8" s="100"/>
      <c r="SQP8" s="100"/>
      <c r="SQS8" s="102"/>
      <c r="SQT8" s="102"/>
      <c r="SQU8" s="100"/>
      <c r="SQW8" s="85"/>
      <c r="SQY8" s="85"/>
      <c r="SQZ8" s="97"/>
      <c r="SRA8" s="98"/>
      <c r="SRB8" s="96"/>
      <c r="SRC8" s="100"/>
      <c r="SRK8" s="100"/>
      <c r="SRN8" s="102"/>
      <c r="SRO8" s="102"/>
      <c r="SRP8" s="100"/>
      <c r="SRR8" s="85"/>
      <c r="SRT8" s="85"/>
      <c r="SRU8" s="97"/>
      <c r="SRV8" s="98"/>
      <c r="SRW8" s="96"/>
      <c r="SRX8" s="100"/>
      <c r="SSF8" s="100"/>
      <c r="SSI8" s="102"/>
      <c r="SSJ8" s="102"/>
      <c r="SSK8" s="100"/>
      <c r="SSM8" s="85"/>
      <c r="SSO8" s="85"/>
      <c r="SSP8" s="97"/>
      <c r="SSQ8" s="98"/>
      <c r="SSR8" s="96"/>
      <c r="SSS8" s="100"/>
      <c r="STA8" s="100"/>
      <c r="STD8" s="102"/>
      <c r="STE8" s="102"/>
      <c r="STF8" s="100"/>
      <c r="STH8" s="85"/>
      <c r="STJ8" s="85"/>
      <c r="STK8" s="97"/>
      <c r="STL8" s="98"/>
      <c r="STM8" s="96"/>
      <c r="STN8" s="100"/>
      <c r="STV8" s="100"/>
      <c r="STY8" s="102"/>
      <c r="STZ8" s="102"/>
      <c r="SUA8" s="100"/>
      <c r="SUC8" s="85"/>
      <c r="SUE8" s="85"/>
      <c r="SUF8" s="97"/>
      <c r="SUG8" s="98"/>
      <c r="SUH8" s="96"/>
      <c r="SUI8" s="100"/>
      <c r="SUQ8" s="100"/>
      <c r="SUT8" s="102"/>
      <c r="SUU8" s="102"/>
      <c r="SUV8" s="100"/>
      <c r="SUX8" s="85"/>
      <c r="SUZ8" s="85"/>
      <c r="SVA8" s="97"/>
      <c r="SVB8" s="98"/>
      <c r="SVC8" s="96"/>
      <c r="SVD8" s="100"/>
      <c r="SVL8" s="100"/>
      <c r="SVO8" s="102"/>
      <c r="SVP8" s="102"/>
      <c r="SVQ8" s="100"/>
      <c r="SVS8" s="85"/>
      <c r="SVU8" s="85"/>
      <c r="SVV8" s="97"/>
      <c r="SVW8" s="98"/>
      <c r="SVX8" s="96"/>
      <c r="SVY8" s="100"/>
      <c r="SWG8" s="100"/>
      <c r="SWJ8" s="102"/>
      <c r="SWK8" s="102"/>
      <c r="SWL8" s="100"/>
      <c r="SWN8" s="85"/>
      <c r="SWP8" s="85"/>
      <c r="SWQ8" s="97"/>
      <c r="SWR8" s="98"/>
      <c r="SWS8" s="96"/>
      <c r="SWT8" s="100"/>
      <c r="SXB8" s="100"/>
      <c r="SXE8" s="102"/>
      <c r="SXF8" s="102"/>
      <c r="SXG8" s="100"/>
      <c r="SXI8" s="85"/>
      <c r="SXK8" s="85"/>
      <c r="SXL8" s="97"/>
      <c r="SXM8" s="98"/>
      <c r="SXN8" s="96"/>
      <c r="SXO8" s="100"/>
      <c r="SXW8" s="100"/>
      <c r="SXZ8" s="102"/>
      <c r="SYA8" s="102"/>
      <c r="SYB8" s="100"/>
      <c r="SYD8" s="85"/>
      <c r="SYF8" s="85"/>
      <c r="SYG8" s="97"/>
      <c r="SYH8" s="98"/>
      <c r="SYI8" s="96"/>
      <c r="SYJ8" s="100"/>
      <c r="SYR8" s="100"/>
      <c r="SYU8" s="102"/>
      <c r="SYV8" s="102"/>
      <c r="SYW8" s="100"/>
      <c r="SYY8" s="85"/>
      <c r="SZA8" s="85"/>
      <c r="SZB8" s="97"/>
      <c r="SZC8" s="98"/>
      <c r="SZD8" s="96"/>
      <c r="SZE8" s="100"/>
      <c r="SZM8" s="100"/>
      <c r="SZP8" s="102"/>
      <c r="SZQ8" s="102"/>
      <c r="SZR8" s="100"/>
      <c r="SZT8" s="85"/>
      <c r="SZV8" s="85"/>
      <c r="SZW8" s="97"/>
      <c r="SZX8" s="98"/>
      <c r="SZY8" s="96"/>
      <c r="SZZ8" s="100"/>
      <c r="TAH8" s="100"/>
      <c r="TAK8" s="102"/>
      <c r="TAL8" s="102"/>
      <c r="TAM8" s="100"/>
      <c r="TAO8" s="85"/>
      <c r="TAQ8" s="85"/>
      <c r="TAR8" s="97"/>
      <c r="TAS8" s="98"/>
      <c r="TAT8" s="96"/>
      <c r="TAU8" s="100"/>
      <c r="TBC8" s="100"/>
      <c r="TBF8" s="102"/>
      <c r="TBG8" s="102"/>
      <c r="TBH8" s="100"/>
      <c r="TBJ8" s="85"/>
      <c r="TBL8" s="85"/>
      <c r="TBM8" s="97"/>
      <c r="TBN8" s="98"/>
      <c r="TBO8" s="96"/>
      <c r="TBP8" s="100"/>
      <c r="TBX8" s="100"/>
      <c r="TCA8" s="102"/>
      <c r="TCB8" s="102"/>
      <c r="TCC8" s="100"/>
      <c r="TCE8" s="85"/>
      <c r="TCG8" s="85"/>
      <c r="TCH8" s="97"/>
      <c r="TCI8" s="98"/>
      <c r="TCJ8" s="96"/>
      <c r="TCK8" s="100"/>
      <c r="TCS8" s="100"/>
      <c r="TCV8" s="102"/>
      <c r="TCW8" s="102"/>
      <c r="TCX8" s="100"/>
      <c r="TCZ8" s="85"/>
      <c r="TDB8" s="85"/>
      <c r="TDC8" s="97"/>
      <c r="TDD8" s="98"/>
      <c r="TDE8" s="96"/>
      <c r="TDF8" s="100"/>
      <c r="TDN8" s="100"/>
      <c r="TDQ8" s="102"/>
      <c r="TDR8" s="102"/>
      <c r="TDS8" s="100"/>
      <c r="TDU8" s="85"/>
      <c r="TDW8" s="85"/>
      <c r="TDX8" s="97"/>
      <c r="TDY8" s="98"/>
      <c r="TDZ8" s="96"/>
      <c r="TEA8" s="100"/>
      <c r="TEI8" s="100"/>
      <c r="TEL8" s="102"/>
      <c r="TEM8" s="102"/>
      <c r="TEN8" s="100"/>
      <c r="TEP8" s="85"/>
      <c r="TER8" s="85"/>
      <c r="TES8" s="97"/>
      <c r="TET8" s="98"/>
      <c r="TEU8" s="96"/>
      <c r="TEV8" s="100"/>
      <c r="TFD8" s="100"/>
      <c r="TFG8" s="102"/>
      <c r="TFH8" s="102"/>
      <c r="TFI8" s="100"/>
      <c r="TFK8" s="85"/>
      <c r="TFM8" s="85"/>
      <c r="TFN8" s="97"/>
      <c r="TFO8" s="98"/>
      <c r="TFP8" s="96"/>
      <c r="TFQ8" s="100"/>
      <c r="TFY8" s="100"/>
      <c r="TGB8" s="102"/>
      <c r="TGC8" s="102"/>
      <c r="TGD8" s="100"/>
      <c r="TGF8" s="85"/>
      <c r="TGH8" s="85"/>
      <c r="TGI8" s="97"/>
      <c r="TGJ8" s="98"/>
      <c r="TGK8" s="96"/>
      <c r="TGL8" s="100"/>
      <c r="TGT8" s="100"/>
      <c r="TGW8" s="102"/>
      <c r="TGX8" s="102"/>
      <c r="TGY8" s="100"/>
      <c r="THA8" s="85"/>
      <c r="THC8" s="85"/>
      <c r="THD8" s="97"/>
      <c r="THE8" s="98"/>
      <c r="THF8" s="96"/>
      <c r="THG8" s="100"/>
      <c r="THO8" s="100"/>
      <c r="THR8" s="102"/>
      <c r="THS8" s="102"/>
      <c r="THT8" s="100"/>
      <c r="THV8" s="85"/>
      <c r="THX8" s="85"/>
      <c r="THY8" s="97"/>
      <c r="THZ8" s="98"/>
      <c r="TIA8" s="96"/>
      <c r="TIB8" s="100"/>
      <c r="TIJ8" s="100"/>
      <c r="TIM8" s="102"/>
      <c r="TIN8" s="102"/>
      <c r="TIO8" s="100"/>
      <c r="TIQ8" s="85"/>
      <c r="TIS8" s="85"/>
      <c r="TIT8" s="97"/>
      <c r="TIU8" s="98"/>
      <c r="TIV8" s="96"/>
      <c r="TIW8" s="100"/>
      <c r="TJE8" s="100"/>
      <c r="TJH8" s="102"/>
      <c r="TJI8" s="102"/>
      <c r="TJJ8" s="100"/>
      <c r="TJL8" s="85"/>
      <c r="TJN8" s="85"/>
      <c r="TJO8" s="97"/>
      <c r="TJP8" s="98"/>
      <c r="TJQ8" s="96"/>
      <c r="TJR8" s="100"/>
      <c r="TJZ8" s="100"/>
      <c r="TKC8" s="102"/>
      <c r="TKD8" s="102"/>
      <c r="TKE8" s="100"/>
      <c r="TKG8" s="85"/>
      <c r="TKI8" s="85"/>
      <c r="TKJ8" s="97"/>
      <c r="TKK8" s="98"/>
      <c r="TKL8" s="96"/>
      <c r="TKM8" s="100"/>
      <c r="TKU8" s="100"/>
      <c r="TKX8" s="102"/>
      <c r="TKY8" s="102"/>
      <c r="TKZ8" s="100"/>
      <c r="TLB8" s="85"/>
      <c r="TLD8" s="85"/>
      <c r="TLE8" s="97"/>
      <c r="TLF8" s="98"/>
      <c r="TLG8" s="96"/>
      <c r="TLH8" s="100"/>
      <c r="TLP8" s="100"/>
      <c r="TLS8" s="102"/>
      <c r="TLT8" s="102"/>
      <c r="TLU8" s="100"/>
      <c r="TLW8" s="85"/>
      <c r="TLY8" s="85"/>
      <c r="TLZ8" s="97"/>
      <c r="TMA8" s="98"/>
      <c r="TMB8" s="96"/>
      <c r="TMC8" s="100"/>
      <c r="TMK8" s="100"/>
      <c r="TMN8" s="102"/>
      <c r="TMO8" s="102"/>
      <c r="TMP8" s="100"/>
      <c r="TMR8" s="85"/>
      <c r="TMT8" s="85"/>
      <c r="TMU8" s="97"/>
      <c r="TMV8" s="98"/>
      <c r="TMW8" s="96"/>
      <c r="TMX8" s="100"/>
      <c r="TNF8" s="100"/>
      <c r="TNI8" s="102"/>
      <c r="TNJ8" s="102"/>
      <c r="TNK8" s="100"/>
      <c r="TNM8" s="85"/>
      <c r="TNO8" s="85"/>
      <c r="TNP8" s="97"/>
      <c r="TNQ8" s="98"/>
      <c r="TNR8" s="96"/>
      <c r="TNS8" s="100"/>
      <c r="TOA8" s="100"/>
      <c r="TOD8" s="102"/>
      <c r="TOE8" s="102"/>
      <c r="TOF8" s="100"/>
      <c r="TOH8" s="85"/>
      <c r="TOJ8" s="85"/>
      <c r="TOK8" s="97"/>
      <c r="TOL8" s="98"/>
      <c r="TOM8" s="96"/>
      <c r="TON8" s="100"/>
      <c r="TOV8" s="100"/>
      <c r="TOY8" s="102"/>
      <c r="TOZ8" s="102"/>
      <c r="TPA8" s="100"/>
      <c r="TPC8" s="85"/>
      <c r="TPE8" s="85"/>
      <c r="TPF8" s="97"/>
      <c r="TPG8" s="98"/>
      <c r="TPH8" s="96"/>
      <c r="TPI8" s="100"/>
      <c r="TPQ8" s="100"/>
      <c r="TPT8" s="102"/>
      <c r="TPU8" s="102"/>
      <c r="TPV8" s="100"/>
      <c r="TPX8" s="85"/>
      <c r="TPZ8" s="85"/>
      <c r="TQA8" s="97"/>
      <c r="TQB8" s="98"/>
      <c r="TQC8" s="96"/>
      <c r="TQD8" s="100"/>
      <c r="TQL8" s="100"/>
      <c r="TQO8" s="102"/>
      <c r="TQP8" s="102"/>
      <c r="TQQ8" s="100"/>
      <c r="TQS8" s="85"/>
      <c r="TQU8" s="85"/>
      <c r="TQV8" s="97"/>
      <c r="TQW8" s="98"/>
      <c r="TQX8" s="96"/>
      <c r="TQY8" s="100"/>
      <c r="TRG8" s="100"/>
      <c r="TRJ8" s="102"/>
      <c r="TRK8" s="102"/>
      <c r="TRL8" s="100"/>
      <c r="TRN8" s="85"/>
      <c r="TRP8" s="85"/>
      <c r="TRQ8" s="97"/>
      <c r="TRR8" s="98"/>
      <c r="TRS8" s="96"/>
      <c r="TRT8" s="100"/>
      <c r="TSB8" s="100"/>
      <c r="TSE8" s="102"/>
      <c r="TSF8" s="102"/>
      <c r="TSG8" s="100"/>
      <c r="TSI8" s="85"/>
      <c r="TSK8" s="85"/>
      <c r="TSL8" s="97"/>
      <c r="TSM8" s="98"/>
      <c r="TSN8" s="96"/>
      <c r="TSO8" s="100"/>
      <c r="TSW8" s="100"/>
      <c r="TSZ8" s="102"/>
      <c r="TTA8" s="102"/>
      <c r="TTB8" s="100"/>
      <c r="TTD8" s="85"/>
      <c r="TTF8" s="85"/>
      <c r="TTG8" s="97"/>
      <c r="TTH8" s="98"/>
      <c r="TTI8" s="96"/>
      <c r="TTJ8" s="100"/>
      <c r="TTR8" s="100"/>
      <c r="TTU8" s="102"/>
      <c r="TTV8" s="102"/>
      <c r="TTW8" s="100"/>
      <c r="TTY8" s="85"/>
      <c r="TUA8" s="85"/>
      <c r="TUB8" s="97"/>
      <c r="TUC8" s="98"/>
      <c r="TUD8" s="96"/>
      <c r="TUE8" s="100"/>
      <c r="TUM8" s="100"/>
      <c r="TUP8" s="102"/>
      <c r="TUQ8" s="102"/>
      <c r="TUR8" s="100"/>
      <c r="TUT8" s="85"/>
      <c r="TUV8" s="85"/>
      <c r="TUW8" s="97"/>
      <c r="TUX8" s="98"/>
      <c r="TUY8" s="96"/>
      <c r="TUZ8" s="100"/>
      <c r="TVH8" s="100"/>
      <c r="TVK8" s="102"/>
      <c r="TVL8" s="102"/>
      <c r="TVM8" s="100"/>
      <c r="TVO8" s="85"/>
      <c r="TVQ8" s="85"/>
      <c r="TVR8" s="97"/>
      <c r="TVS8" s="98"/>
      <c r="TVT8" s="96"/>
      <c r="TVU8" s="100"/>
      <c r="TWC8" s="100"/>
      <c r="TWF8" s="102"/>
      <c r="TWG8" s="102"/>
      <c r="TWH8" s="100"/>
      <c r="TWJ8" s="85"/>
      <c r="TWL8" s="85"/>
      <c r="TWM8" s="97"/>
      <c r="TWN8" s="98"/>
      <c r="TWO8" s="96"/>
      <c r="TWP8" s="100"/>
      <c r="TWX8" s="100"/>
      <c r="TXA8" s="102"/>
      <c r="TXB8" s="102"/>
      <c r="TXC8" s="100"/>
      <c r="TXE8" s="85"/>
      <c r="TXG8" s="85"/>
      <c r="TXH8" s="97"/>
      <c r="TXI8" s="98"/>
      <c r="TXJ8" s="96"/>
      <c r="TXK8" s="100"/>
      <c r="TXS8" s="100"/>
      <c r="TXV8" s="102"/>
      <c r="TXW8" s="102"/>
      <c r="TXX8" s="100"/>
      <c r="TXZ8" s="85"/>
      <c r="TYB8" s="85"/>
      <c r="TYC8" s="97"/>
      <c r="TYD8" s="98"/>
      <c r="TYE8" s="96"/>
      <c r="TYF8" s="100"/>
      <c r="TYN8" s="100"/>
      <c r="TYQ8" s="102"/>
      <c r="TYR8" s="102"/>
      <c r="TYS8" s="100"/>
      <c r="TYU8" s="85"/>
      <c r="TYW8" s="85"/>
      <c r="TYX8" s="97"/>
      <c r="TYY8" s="98"/>
      <c r="TYZ8" s="96"/>
      <c r="TZA8" s="100"/>
      <c r="TZI8" s="100"/>
      <c r="TZL8" s="102"/>
      <c r="TZM8" s="102"/>
      <c r="TZN8" s="100"/>
      <c r="TZP8" s="85"/>
      <c r="TZR8" s="85"/>
      <c r="TZS8" s="97"/>
      <c r="TZT8" s="98"/>
      <c r="TZU8" s="96"/>
      <c r="TZV8" s="100"/>
      <c r="UAD8" s="100"/>
      <c r="UAG8" s="102"/>
      <c r="UAH8" s="102"/>
      <c r="UAI8" s="100"/>
      <c r="UAK8" s="85"/>
      <c r="UAM8" s="85"/>
      <c r="UAN8" s="97"/>
      <c r="UAO8" s="98"/>
      <c r="UAP8" s="96"/>
      <c r="UAQ8" s="100"/>
      <c r="UAY8" s="100"/>
      <c r="UBB8" s="102"/>
      <c r="UBC8" s="102"/>
      <c r="UBD8" s="100"/>
      <c r="UBF8" s="85"/>
      <c r="UBH8" s="85"/>
      <c r="UBI8" s="97"/>
      <c r="UBJ8" s="98"/>
      <c r="UBK8" s="96"/>
      <c r="UBL8" s="100"/>
      <c r="UBT8" s="100"/>
      <c r="UBW8" s="102"/>
      <c r="UBX8" s="102"/>
      <c r="UBY8" s="100"/>
      <c r="UCA8" s="85"/>
      <c r="UCC8" s="85"/>
      <c r="UCD8" s="97"/>
      <c r="UCE8" s="98"/>
      <c r="UCF8" s="96"/>
      <c r="UCG8" s="100"/>
      <c r="UCO8" s="100"/>
      <c r="UCR8" s="102"/>
      <c r="UCS8" s="102"/>
      <c r="UCT8" s="100"/>
      <c r="UCV8" s="85"/>
      <c r="UCX8" s="85"/>
      <c r="UCY8" s="97"/>
      <c r="UCZ8" s="98"/>
      <c r="UDA8" s="96"/>
      <c r="UDB8" s="100"/>
      <c r="UDJ8" s="100"/>
      <c r="UDM8" s="102"/>
      <c r="UDN8" s="102"/>
      <c r="UDO8" s="100"/>
      <c r="UDQ8" s="85"/>
      <c r="UDS8" s="85"/>
      <c r="UDT8" s="97"/>
      <c r="UDU8" s="98"/>
      <c r="UDV8" s="96"/>
      <c r="UDW8" s="100"/>
      <c r="UEE8" s="100"/>
      <c r="UEH8" s="102"/>
      <c r="UEI8" s="102"/>
      <c r="UEJ8" s="100"/>
      <c r="UEL8" s="85"/>
      <c r="UEN8" s="85"/>
      <c r="UEO8" s="97"/>
      <c r="UEP8" s="98"/>
      <c r="UEQ8" s="96"/>
      <c r="UER8" s="100"/>
      <c r="UEZ8" s="100"/>
      <c r="UFC8" s="102"/>
      <c r="UFD8" s="102"/>
      <c r="UFE8" s="100"/>
      <c r="UFG8" s="85"/>
      <c r="UFI8" s="85"/>
      <c r="UFJ8" s="97"/>
      <c r="UFK8" s="98"/>
      <c r="UFL8" s="96"/>
      <c r="UFM8" s="100"/>
      <c r="UFU8" s="100"/>
      <c r="UFX8" s="102"/>
      <c r="UFY8" s="102"/>
      <c r="UFZ8" s="100"/>
      <c r="UGB8" s="85"/>
      <c r="UGD8" s="85"/>
      <c r="UGE8" s="97"/>
      <c r="UGF8" s="98"/>
      <c r="UGG8" s="96"/>
      <c r="UGH8" s="100"/>
      <c r="UGP8" s="100"/>
      <c r="UGS8" s="102"/>
      <c r="UGT8" s="102"/>
      <c r="UGU8" s="100"/>
      <c r="UGW8" s="85"/>
      <c r="UGY8" s="85"/>
      <c r="UGZ8" s="97"/>
      <c r="UHA8" s="98"/>
      <c r="UHB8" s="96"/>
      <c r="UHC8" s="100"/>
      <c r="UHK8" s="100"/>
      <c r="UHN8" s="102"/>
      <c r="UHO8" s="102"/>
      <c r="UHP8" s="100"/>
      <c r="UHR8" s="85"/>
      <c r="UHT8" s="85"/>
      <c r="UHU8" s="97"/>
      <c r="UHV8" s="98"/>
      <c r="UHW8" s="96"/>
      <c r="UHX8" s="100"/>
      <c r="UIF8" s="100"/>
      <c r="UII8" s="102"/>
      <c r="UIJ8" s="102"/>
      <c r="UIK8" s="100"/>
      <c r="UIM8" s="85"/>
      <c r="UIO8" s="85"/>
      <c r="UIP8" s="97"/>
      <c r="UIQ8" s="98"/>
      <c r="UIR8" s="96"/>
      <c r="UIS8" s="100"/>
      <c r="UJA8" s="100"/>
      <c r="UJD8" s="102"/>
      <c r="UJE8" s="102"/>
      <c r="UJF8" s="100"/>
      <c r="UJH8" s="85"/>
      <c r="UJJ8" s="85"/>
      <c r="UJK8" s="97"/>
      <c r="UJL8" s="98"/>
      <c r="UJM8" s="96"/>
      <c r="UJN8" s="100"/>
      <c r="UJV8" s="100"/>
      <c r="UJY8" s="102"/>
      <c r="UJZ8" s="102"/>
      <c r="UKA8" s="100"/>
      <c r="UKC8" s="85"/>
      <c r="UKE8" s="85"/>
      <c r="UKF8" s="97"/>
      <c r="UKG8" s="98"/>
      <c r="UKH8" s="96"/>
      <c r="UKI8" s="100"/>
      <c r="UKQ8" s="100"/>
      <c r="UKT8" s="102"/>
      <c r="UKU8" s="102"/>
      <c r="UKV8" s="100"/>
      <c r="UKX8" s="85"/>
      <c r="UKZ8" s="85"/>
      <c r="ULA8" s="97"/>
      <c r="ULB8" s="98"/>
      <c r="ULC8" s="96"/>
      <c r="ULD8" s="100"/>
      <c r="ULL8" s="100"/>
      <c r="ULO8" s="102"/>
      <c r="ULP8" s="102"/>
      <c r="ULQ8" s="100"/>
      <c r="ULS8" s="85"/>
      <c r="ULU8" s="85"/>
      <c r="ULV8" s="97"/>
      <c r="ULW8" s="98"/>
      <c r="ULX8" s="96"/>
      <c r="ULY8" s="100"/>
      <c r="UMG8" s="100"/>
      <c r="UMJ8" s="102"/>
      <c r="UMK8" s="102"/>
      <c r="UML8" s="100"/>
      <c r="UMN8" s="85"/>
      <c r="UMP8" s="85"/>
      <c r="UMQ8" s="97"/>
      <c r="UMR8" s="98"/>
      <c r="UMS8" s="96"/>
      <c r="UMT8" s="100"/>
      <c r="UNB8" s="100"/>
      <c r="UNE8" s="102"/>
      <c r="UNF8" s="102"/>
      <c r="UNG8" s="100"/>
      <c r="UNI8" s="85"/>
      <c r="UNK8" s="85"/>
      <c r="UNL8" s="97"/>
      <c r="UNM8" s="98"/>
      <c r="UNN8" s="96"/>
      <c r="UNO8" s="100"/>
      <c r="UNW8" s="100"/>
      <c r="UNZ8" s="102"/>
      <c r="UOA8" s="102"/>
      <c r="UOB8" s="100"/>
      <c r="UOD8" s="85"/>
      <c r="UOF8" s="85"/>
      <c r="UOG8" s="97"/>
      <c r="UOH8" s="98"/>
      <c r="UOI8" s="96"/>
      <c r="UOJ8" s="100"/>
      <c r="UOR8" s="100"/>
      <c r="UOU8" s="102"/>
      <c r="UOV8" s="102"/>
      <c r="UOW8" s="100"/>
      <c r="UOY8" s="85"/>
      <c r="UPA8" s="85"/>
      <c r="UPB8" s="97"/>
      <c r="UPC8" s="98"/>
      <c r="UPD8" s="96"/>
      <c r="UPE8" s="100"/>
      <c r="UPM8" s="100"/>
      <c r="UPP8" s="102"/>
      <c r="UPQ8" s="102"/>
      <c r="UPR8" s="100"/>
      <c r="UPT8" s="85"/>
      <c r="UPV8" s="85"/>
      <c r="UPW8" s="97"/>
      <c r="UPX8" s="98"/>
      <c r="UPY8" s="96"/>
      <c r="UPZ8" s="100"/>
      <c r="UQH8" s="100"/>
      <c r="UQK8" s="102"/>
      <c r="UQL8" s="102"/>
      <c r="UQM8" s="100"/>
      <c r="UQO8" s="85"/>
      <c r="UQQ8" s="85"/>
      <c r="UQR8" s="97"/>
      <c r="UQS8" s="98"/>
      <c r="UQT8" s="96"/>
      <c r="UQU8" s="100"/>
      <c r="URC8" s="100"/>
      <c r="URF8" s="102"/>
      <c r="URG8" s="102"/>
      <c r="URH8" s="100"/>
      <c r="URJ8" s="85"/>
      <c r="URL8" s="85"/>
      <c r="URM8" s="97"/>
      <c r="URN8" s="98"/>
      <c r="URO8" s="96"/>
      <c r="URP8" s="100"/>
      <c r="URX8" s="100"/>
      <c r="USA8" s="102"/>
      <c r="USB8" s="102"/>
      <c r="USC8" s="100"/>
      <c r="USE8" s="85"/>
      <c r="USG8" s="85"/>
      <c r="USH8" s="97"/>
      <c r="USI8" s="98"/>
      <c r="USJ8" s="96"/>
      <c r="USK8" s="100"/>
      <c r="USS8" s="100"/>
      <c r="USV8" s="102"/>
      <c r="USW8" s="102"/>
      <c r="USX8" s="100"/>
      <c r="USZ8" s="85"/>
      <c r="UTB8" s="85"/>
      <c r="UTC8" s="97"/>
      <c r="UTD8" s="98"/>
      <c r="UTE8" s="96"/>
      <c r="UTF8" s="100"/>
      <c r="UTN8" s="100"/>
      <c r="UTQ8" s="102"/>
      <c r="UTR8" s="102"/>
      <c r="UTS8" s="100"/>
      <c r="UTU8" s="85"/>
      <c r="UTW8" s="85"/>
      <c r="UTX8" s="97"/>
      <c r="UTY8" s="98"/>
      <c r="UTZ8" s="96"/>
      <c r="UUA8" s="100"/>
      <c r="UUI8" s="100"/>
      <c r="UUL8" s="102"/>
      <c r="UUM8" s="102"/>
      <c r="UUN8" s="100"/>
      <c r="UUP8" s="85"/>
      <c r="UUR8" s="85"/>
      <c r="UUS8" s="97"/>
      <c r="UUT8" s="98"/>
      <c r="UUU8" s="96"/>
      <c r="UUV8" s="100"/>
      <c r="UVD8" s="100"/>
      <c r="UVG8" s="102"/>
      <c r="UVH8" s="102"/>
      <c r="UVI8" s="100"/>
      <c r="UVK8" s="85"/>
      <c r="UVM8" s="85"/>
      <c r="UVN8" s="97"/>
      <c r="UVO8" s="98"/>
      <c r="UVP8" s="96"/>
      <c r="UVQ8" s="100"/>
      <c r="UVY8" s="100"/>
      <c r="UWB8" s="102"/>
      <c r="UWC8" s="102"/>
      <c r="UWD8" s="100"/>
      <c r="UWF8" s="85"/>
      <c r="UWH8" s="85"/>
      <c r="UWI8" s="97"/>
      <c r="UWJ8" s="98"/>
      <c r="UWK8" s="96"/>
      <c r="UWL8" s="100"/>
      <c r="UWT8" s="100"/>
      <c r="UWW8" s="102"/>
      <c r="UWX8" s="102"/>
      <c r="UWY8" s="100"/>
      <c r="UXA8" s="85"/>
      <c r="UXC8" s="85"/>
      <c r="UXD8" s="97"/>
      <c r="UXE8" s="98"/>
      <c r="UXF8" s="96"/>
      <c r="UXG8" s="100"/>
      <c r="UXO8" s="100"/>
      <c r="UXR8" s="102"/>
      <c r="UXS8" s="102"/>
      <c r="UXT8" s="100"/>
      <c r="UXV8" s="85"/>
      <c r="UXX8" s="85"/>
      <c r="UXY8" s="97"/>
      <c r="UXZ8" s="98"/>
      <c r="UYA8" s="96"/>
      <c r="UYB8" s="100"/>
      <c r="UYJ8" s="100"/>
      <c r="UYM8" s="102"/>
      <c r="UYN8" s="102"/>
      <c r="UYO8" s="100"/>
      <c r="UYQ8" s="85"/>
      <c r="UYS8" s="85"/>
      <c r="UYT8" s="97"/>
      <c r="UYU8" s="98"/>
      <c r="UYV8" s="96"/>
      <c r="UYW8" s="100"/>
      <c r="UZE8" s="100"/>
      <c r="UZH8" s="102"/>
      <c r="UZI8" s="102"/>
      <c r="UZJ8" s="100"/>
      <c r="UZL8" s="85"/>
      <c r="UZN8" s="85"/>
      <c r="UZO8" s="97"/>
      <c r="UZP8" s="98"/>
      <c r="UZQ8" s="96"/>
      <c r="UZR8" s="100"/>
      <c r="UZZ8" s="100"/>
      <c r="VAC8" s="102"/>
      <c r="VAD8" s="102"/>
      <c r="VAE8" s="100"/>
      <c r="VAG8" s="85"/>
      <c r="VAI8" s="85"/>
      <c r="VAJ8" s="97"/>
      <c r="VAK8" s="98"/>
      <c r="VAL8" s="96"/>
      <c r="VAM8" s="100"/>
      <c r="VAU8" s="100"/>
      <c r="VAX8" s="102"/>
      <c r="VAY8" s="102"/>
      <c r="VAZ8" s="100"/>
      <c r="VBB8" s="85"/>
      <c r="VBD8" s="85"/>
      <c r="VBE8" s="97"/>
      <c r="VBF8" s="98"/>
      <c r="VBG8" s="96"/>
      <c r="VBH8" s="100"/>
      <c r="VBP8" s="100"/>
      <c r="VBS8" s="102"/>
      <c r="VBT8" s="102"/>
      <c r="VBU8" s="100"/>
      <c r="VBW8" s="85"/>
      <c r="VBY8" s="85"/>
      <c r="VBZ8" s="97"/>
      <c r="VCA8" s="98"/>
      <c r="VCB8" s="96"/>
      <c r="VCC8" s="100"/>
      <c r="VCK8" s="100"/>
      <c r="VCN8" s="102"/>
      <c r="VCO8" s="102"/>
      <c r="VCP8" s="100"/>
      <c r="VCR8" s="85"/>
      <c r="VCT8" s="85"/>
      <c r="VCU8" s="97"/>
      <c r="VCV8" s="98"/>
      <c r="VCW8" s="96"/>
      <c r="VCX8" s="100"/>
      <c r="VDF8" s="100"/>
      <c r="VDI8" s="102"/>
      <c r="VDJ8" s="102"/>
      <c r="VDK8" s="100"/>
      <c r="VDM8" s="85"/>
      <c r="VDO8" s="85"/>
      <c r="VDP8" s="97"/>
      <c r="VDQ8" s="98"/>
      <c r="VDR8" s="96"/>
      <c r="VDS8" s="100"/>
      <c r="VEA8" s="100"/>
      <c r="VED8" s="102"/>
      <c r="VEE8" s="102"/>
      <c r="VEF8" s="100"/>
      <c r="VEH8" s="85"/>
      <c r="VEJ8" s="85"/>
      <c r="VEK8" s="97"/>
      <c r="VEL8" s="98"/>
      <c r="VEM8" s="96"/>
      <c r="VEN8" s="100"/>
      <c r="VEV8" s="100"/>
      <c r="VEY8" s="102"/>
      <c r="VEZ8" s="102"/>
      <c r="VFA8" s="100"/>
      <c r="VFC8" s="85"/>
      <c r="VFE8" s="85"/>
      <c r="VFF8" s="97"/>
      <c r="VFG8" s="98"/>
      <c r="VFH8" s="96"/>
      <c r="VFI8" s="100"/>
      <c r="VFQ8" s="100"/>
      <c r="VFT8" s="102"/>
      <c r="VFU8" s="102"/>
      <c r="VFV8" s="100"/>
      <c r="VFX8" s="85"/>
      <c r="VFZ8" s="85"/>
      <c r="VGA8" s="97"/>
      <c r="VGB8" s="98"/>
      <c r="VGC8" s="96"/>
      <c r="VGD8" s="100"/>
      <c r="VGL8" s="100"/>
      <c r="VGO8" s="102"/>
      <c r="VGP8" s="102"/>
      <c r="VGQ8" s="100"/>
      <c r="VGS8" s="85"/>
      <c r="VGU8" s="85"/>
      <c r="VGV8" s="97"/>
      <c r="VGW8" s="98"/>
      <c r="VGX8" s="96"/>
      <c r="VGY8" s="100"/>
      <c r="VHG8" s="100"/>
      <c r="VHJ8" s="102"/>
      <c r="VHK8" s="102"/>
      <c r="VHL8" s="100"/>
      <c r="VHN8" s="85"/>
      <c r="VHP8" s="85"/>
      <c r="VHQ8" s="97"/>
      <c r="VHR8" s="98"/>
      <c r="VHS8" s="96"/>
      <c r="VHT8" s="100"/>
      <c r="VIB8" s="100"/>
      <c r="VIE8" s="102"/>
      <c r="VIF8" s="102"/>
      <c r="VIG8" s="100"/>
      <c r="VII8" s="85"/>
      <c r="VIK8" s="85"/>
      <c r="VIL8" s="97"/>
      <c r="VIM8" s="98"/>
      <c r="VIN8" s="96"/>
      <c r="VIO8" s="100"/>
      <c r="VIW8" s="100"/>
      <c r="VIZ8" s="102"/>
      <c r="VJA8" s="102"/>
      <c r="VJB8" s="100"/>
      <c r="VJD8" s="85"/>
      <c r="VJF8" s="85"/>
      <c r="VJG8" s="97"/>
      <c r="VJH8" s="98"/>
      <c r="VJI8" s="96"/>
      <c r="VJJ8" s="100"/>
      <c r="VJR8" s="100"/>
      <c r="VJU8" s="102"/>
      <c r="VJV8" s="102"/>
      <c r="VJW8" s="100"/>
      <c r="VJY8" s="85"/>
      <c r="VKA8" s="85"/>
      <c r="VKB8" s="97"/>
      <c r="VKC8" s="98"/>
      <c r="VKD8" s="96"/>
      <c r="VKE8" s="100"/>
      <c r="VKM8" s="100"/>
      <c r="VKP8" s="102"/>
      <c r="VKQ8" s="102"/>
      <c r="VKR8" s="100"/>
      <c r="VKT8" s="85"/>
      <c r="VKV8" s="85"/>
      <c r="VKW8" s="97"/>
      <c r="VKX8" s="98"/>
      <c r="VKY8" s="96"/>
      <c r="VKZ8" s="100"/>
      <c r="VLH8" s="100"/>
      <c r="VLK8" s="102"/>
      <c r="VLL8" s="102"/>
      <c r="VLM8" s="100"/>
      <c r="VLO8" s="85"/>
      <c r="VLQ8" s="85"/>
      <c r="VLR8" s="97"/>
      <c r="VLS8" s="98"/>
      <c r="VLT8" s="96"/>
      <c r="VLU8" s="100"/>
      <c r="VMC8" s="100"/>
      <c r="VMF8" s="102"/>
      <c r="VMG8" s="102"/>
      <c r="VMH8" s="100"/>
      <c r="VMJ8" s="85"/>
      <c r="VML8" s="85"/>
      <c r="VMM8" s="97"/>
      <c r="VMN8" s="98"/>
      <c r="VMO8" s="96"/>
      <c r="VMP8" s="100"/>
      <c r="VMX8" s="100"/>
      <c r="VNA8" s="102"/>
      <c r="VNB8" s="102"/>
      <c r="VNC8" s="100"/>
      <c r="VNE8" s="85"/>
      <c r="VNG8" s="85"/>
      <c r="VNH8" s="97"/>
      <c r="VNI8" s="98"/>
      <c r="VNJ8" s="96"/>
      <c r="VNK8" s="100"/>
      <c r="VNS8" s="100"/>
      <c r="VNV8" s="102"/>
      <c r="VNW8" s="102"/>
      <c r="VNX8" s="100"/>
      <c r="VNZ8" s="85"/>
      <c r="VOB8" s="85"/>
      <c r="VOC8" s="97"/>
      <c r="VOD8" s="98"/>
      <c r="VOE8" s="96"/>
      <c r="VOF8" s="100"/>
      <c r="VON8" s="100"/>
      <c r="VOQ8" s="102"/>
      <c r="VOR8" s="102"/>
      <c r="VOS8" s="100"/>
      <c r="VOU8" s="85"/>
      <c r="VOW8" s="85"/>
      <c r="VOX8" s="97"/>
      <c r="VOY8" s="98"/>
      <c r="VOZ8" s="96"/>
      <c r="VPA8" s="100"/>
      <c r="VPI8" s="100"/>
      <c r="VPL8" s="102"/>
      <c r="VPM8" s="102"/>
      <c r="VPN8" s="100"/>
      <c r="VPP8" s="85"/>
      <c r="VPR8" s="85"/>
      <c r="VPS8" s="97"/>
      <c r="VPT8" s="98"/>
      <c r="VPU8" s="96"/>
      <c r="VPV8" s="100"/>
      <c r="VQD8" s="100"/>
      <c r="VQG8" s="102"/>
      <c r="VQH8" s="102"/>
      <c r="VQI8" s="100"/>
      <c r="VQK8" s="85"/>
      <c r="VQM8" s="85"/>
      <c r="VQN8" s="97"/>
      <c r="VQO8" s="98"/>
      <c r="VQP8" s="96"/>
      <c r="VQQ8" s="100"/>
      <c r="VQY8" s="100"/>
      <c r="VRB8" s="102"/>
      <c r="VRC8" s="102"/>
      <c r="VRD8" s="100"/>
      <c r="VRF8" s="85"/>
      <c r="VRH8" s="85"/>
      <c r="VRI8" s="97"/>
      <c r="VRJ8" s="98"/>
      <c r="VRK8" s="96"/>
      <c r="VRL8" s="100"/>
      <c r="VRT8" s="100"/>
      <c r="VRW8" s="102"/>
      <c r="VRX8" s="102"/>
      <c r="VRY8" s="100"/>
      <c r="VSA8" s="85"/>
      <c r="VSC8" s="85"/>
      <c r="VSD8" s="97"/>
      <c r="VSE8" s="98"/>
      <c r="VSF8" s="96"/>
      <c r="VSG8" s="100"/>
      <c r="VSO8" s="100"/>
      <c r="VSR8" s="102"/>
      <c r="VSS8" s="102"/>
      <c r="VST8" s="100"/>
      <c r="VSV8" s="85"/>
      <c r="VSX8" s="85"/>
      <c r="VSY8" s="97"/>
      <c r="VSZ8" s="98"/>
      <c r="VTA8" s="96"/>
      <c r="VTB8" s="100"/>
      <c r="VTJ8" s="100"/>
      <c r="VTM8" s="102"/>
      <c r="VTN8" s="102"/>
      <c r="VTO8" s="100"/>
      <c r="VTQ8" s="85"/>
      <c r="VTS8" s="85"/>
      <c r="VTT8" s="97"/>
      <c r="VTU8" s="98"/>
      <c r="VTV8" s="96"/>
      <c r="VTW8" s="100"/>
      <c r="VUE8" s="100"/>
      <c r="VUH8" s="102"/>
      <c r="VUI8" s="102"/>
      <c r="VUJ8" s="100"/>
      <c r="VUL8" s="85"/>
      <c r="VUN8" s="85"/>
      <c r="VUO8" s="97"/>
      <c r="VUP8" s="98"/>
      <c r="VUQ8" s="96"/>
      <c r="VUR8" s="100"/>
      <c r="VUZ8" s="100"/>
      <c r="VVC8" s="102"/>
      <c r="VVD8" s="102"/>
      <c r="VVE8" s="100"/>
      <c r="VVG8" s="85"/>
      <c r="VVI8" s="85"/>
      <c r="VVJ8" s="97"/>
      <c r="VVK8" s="98"/>
      <c r="VVL8" s="96"/>
      <c r="VVM8" s="100"/>
      <c r="VVU8" s="100"/>
      <c r="VVX8" s="102"/>
      <c r="VVY8" s="102"/>
      <c r="VVZ8" s="100"/>
      <c r="VWB8" s="85"/>
      <c r="VWD8" s="85"/>
      <c r="VWE8" s="97"/>
      <c r="VWF8" s="98"/>
      <c r="VWG8" s="96"/>
      <c r="VWH8" s="100"/>
      <c r="VWP8" s="100"/>
      <c r="VWS8" s="102"/>
      <c r="VWT8" s="102"/>
      <c r="VWU8" s="100"/>
      <c r="VWW8" s="85"/>
      <c r="VWY8" s="85"/>
      <c r="VWZ8" s="97"/>
      <c r="VXA8" s="98"/>
      <c r="VXB8" s="96"/>
      <c r="VXC8" s="100"/>
      <c r="VXK8" s="100"/>
      <c r="VXN8" s="102"/>
      <c r="VXO8" s="102"/>
      <c r="VXP8" s="100"/>
      <c r="VXR8" s="85"/>
      <c r="VXT8" s="85"/>
      <c r="VXU8" s="97"/>
      <c r="VXV8" s="98"/>
      <c r="VXW8" s="96"/>
      <c r="VXX8" s="100"/>
      <c r="VYF8" s="100"/>
      <c r="VYI8" s="102"/>
      <c r="VYJ8" s="102"/>
      <c r="VYK8" s="100"/>
      <c r="VYM8" s="85"/>
      <c r="VYO8" s="85"/>
      <c r="VYP8" s="97"/>
      <c r="VYQ8" s="98"/>
      <c r="VYR8" s="96"/>
      <c r="VYS8" s="100"/>
      <c r="VZA8" s="100"/>
      <c r="VZD8" s="102"/>
      <c r="VZE8" s="102"/>
      <c r="VZF8" s="100"/>
      <c r="VZH8" s="85"/>
      <c r="VZJ8" s="85"/>
      <c r="VZK8" s="97"/>
      <c r="VZL8" s="98"/>
      <c r="VZM8" s="96"/>
      <c r="VZN8" s="100"/>
      <c r="VZV8" s="100"/>
      <c r="VZY8" s="102"/>
      <c r="VZZ8" s="102"/>
      <c r="WAA8" s="100"/>
      <c r="WAC8" s="85"/>
      <c r="WAE8" s="85"/>
      <c r="WAF8" s="97"/>
      <c r="WAG8" s="98"/>
      <c r="WAH8" s="96"/>
      <c r="WAI8" s="100"/>
      <c r="WAQ8" s="100"/>
      <c r="WAT8" s="102"/>
      <c r="WAU8" s="102"/>
      <c r="WAV8" s="100"/>
      <c r="WAX8" s="85"/>
      <c r="WAZ8" s="85"/>
      <c r="WBA8" s="97"/>
      <c r="WBB8" s="98"/>
      <c r="WBC8" s="96"/>
      <c r="WBD8" s="100"/>
      <c r="WBL8" s="100"/>
      <c r="WBO8" s="102"/>
      <c r="WBP8" s="102"/>
      <c r="WBQ8" s="100"/>
      <c r="WBS8" s="85"/>
      <c r="WBU8" s="85"/>
      <c r="WBV8" s="97"/>
      <c r="WBW8" s="98"/>
      <c r="WBX8" s="96"/>
      <c r="WBY8" s="100"/>
      <c r="WCG8" s="100"/>
      <c r="WCJ8" s="102"/>
      <c r="WCK8" s="102"/>
      <c r="WCL8" s="100"/>
      <c r="WCN8" s="85"/>
      <c r="WCP8" s="85"/>
      <c r="WCQ8" s="97"/>
      <c r="WCR8" s="98"/>
      <c r="WCS8" s="96"/>
      <c r="WCT8" s="100"/>
      <c r="WDB8" s="100"/>
      <c r="WDE8" s="102"/>
      <c r="WDF8" s="102"/>
      <c r="WDG8" s="100"/>
      <c r="WDI8" s="85"/>
      <c r="WDK8" s="85"/>
      <c r="WDL8" s="97"/>
      <c r="WDM8" s="98"/>
      <c r="WDN8" s="96"/>
      <c r="WDO8" s="100"/>
      <c r="WDW8" s="100"/>
      <c r="WDZ8" s="102"/>
      <c r="WEA8" s="102"/>
      <c r="WEB8" s="100"/>
      <c r="WED8" s="85"/>
      <c r="WEF8" s="85"/>
      <c r="WEG8" s="97"/>
      <c r="WEH8" s="98"/>
      <c r="WEI8" s="96"/>
      <c r="WEJ8" s="100"/>
      <c r="WER8" s="100"/>
      <c r="WEU8" s="102"/>
      <c r="WEV8" s="102"/>
      <c r="WEW8" s="100"/>
      <c r="WEY8" s="85"/>
      <c r="WFA8" s="85"/>
      <c r="WFB8" s="97"/>
      <c r="WFC8" s="98"/>
      <c r="WFD8" s="96"/>
      <c r="WFE8" s="100"/>
      <c r="WFM8" s="100"/>
      <c r="WFP8" s="102"/>
      <c r="WFQ8" s="102"/>
      <c r="WFR8" s="100"/>
      <c r="WFT8" s="85"/>
      <c r="WFV8" s="85"/>
      <c r="WFW8" s="97"/>
      <c r="WFX8" s="98"/>
      <c r="WFY8" s="96"/>
      <c r="WFZ8" s="100"/>
      <c r="WGH8" s="100"/>
      <c r="WGK8" s="102"/>
      <c r="WGL8" s="102"/>
      <c r="WGM8" s="100"/>
      <c r="WGO8" s="85"/>
      <c r="WGQ8" s="85"/>
      <c r="WGR8" s="97"/>
      <c r="WGS8" s="98"/>
      <c r="WGT8" s="96"/>
      <c r="WGU8" s="100"/>
      <c r="WHC8" s="100"/>
      <c r="WHF8" s="102"/>
      <c r="WHG8" s="102"/>
      <c r="WHH8" s="100"/>
      <c r="WHJ8" s="85"/>
      <c r="WHL8" s="85"/>
      <c r="WHM8" s="97"/>
      <c r="WHN8" s="98"/>
      <c r="WHO8" s="96"/>
      <c r="WHP8" s="100"/>
      <c r="WHX8" s="100"/>
      <c r="WIA8" s="102"/>
      <c r="WIB8" s="102"/>
      <c r="WIC8" s="100"/>
      <c r="WIE8" s="85"/>
      <c r="WIG8" s="85"/>
      <c r="WIH8" s="97"/>
      <c r="WII8" s="98"/>
      <c r="WIJ8" s="96"/>
      <c r="WIK8" s="100"/>
      <c r="WIS8" s="100"/>
      <c r="WIV8" s="102"/>
      <c r="WIW8" s="102"/>
      <c r="WIX8" s="100"/>
      <c r="WIZ8" s="85"/>
      <c r="WJB8" s="85"/>
      <c r="WJC8" s="97"/>
      <c r="WJD8" s="98"/>
      <c r="WJE8" s="96"/>
      <c r="WJF8" s="100"/>
      <c r="WJN8" s="100"/>
      <c r="WJQ8" s="102"/>
      <c r="WJR8" s="102"/>
      <c r="WJS8" s="100"/>
      <c r="WJU8" s="85"/>
      <c r="WJW8" s="85"/>
      <c r="WJX8" s="97"/>
      <c r="WJY8" s="98"/>
      <c r="WJZ8" s="96"/>
      <c r="WKA8" s="100"/>
      <c r="WKI8" s="100"/>
      <c r="WKL8" s="102"/>
      <c r="WKM8" s="102"/>
      <c r="WKN8" s="100"/>
      <c r="WKP8" s="85"/>
      <c r="WKR8" s="85"/>
      <c r="WKS8" s="97"/>
      <c r="WKT8" s="98"/>
      <c r="WKU8" s="96"/>
      <c r="WKV8" s="100"/>
      <c r="WLD8" s="100"/>
      <c r="WLG8" s="102"/>
      <c r="WLH8" s="102"/>
      <c r="WLI8" s="100"/>
      <c r="WLK8" s="85"/>
      <c r="WLM8" s="85"/>
      <c r="WLN8" s="97"/>
      <c r="WLO8" s="98"/>
      <c r="WLP8" s="96"/>
      <c r="WLQ8" s="100"/>
      <c r="WLY8" s="100"/>
      <c r="WMB8" s="102"/>
      <c r="WMC8" s="102"/>
      <c r="WMD8" s="100"/>
      <c r="WMF8" s="85"/>
      <c r="WMH8" s="85"/>
      <c r="WMI8" s="97"/>
      <c r="WMJ8" s="98"/>
      <c r="WMK8" s="96"/>
      <c r="WML8" s="100"/>
      <c r="WMT8" s="100"/>
      <c r="WMW8" s="102"/>
      <c r="WMX8" s="102"/>
      <c r="WMY8" s="100"/>
      <c r="WNA8" s="85"/>
      <c r="WNC8" s="85"/>
      <c r="WND8" s="97"/>
      <c r="WNE8" s="98"/>
      <c r="WNF8" s="96"/>
      <c r="WNG8" s="100"/>
      <c r="WNO8" s="100"/>
      <c r="WNR8" s="102"/>
      <c r="WNS8" s="102"/>
      <c r="WNT8" s="100"/>
      <c r="WNV8" s="85"/>
      <c r="WNX8" s="85"/>
      <c r="WNY8" s="97"/>
      <c r="WNZ8" s="98"/>
      <c r="WOA8" s="96"/>
      <c r="WOB8" s="100"/>
      <c r="WOJ8" s="100"/>
      <c r="WOM8" s="102"/>
      <c r="WON8" s="102"/>
      <c r="WOO8" s="100"/>
      <c r="WOQ8" s="85"/>
      <c r="WOS8" s="85"/>
      <c r="WOT8" s="97"/>
      <c r="WOU8" s="98"/>
      <c r="WOV8" s="96"/>
      <c r="WOW8" s="100"/>
      <c r="WPE8" s="100"/>
      <c r="WPH8" s="102"/>
      <c r="WPI8" s="102"/>
      <c r="WPJ8" s="100"/>
      <c r="WPL8" s="85"/>
      <c r="WPN8" s="85"/>
      <c r="WPO8" s="97"/>
      <c r="WPP8" s="98"/>
      <c r="WPQ8" s="96"/>
      <c r="WPR8" s="100"/>
      <c r="WPZ8" s="100"/>
      <c r="WQC8" s="102"/>
      <c r="WQD8" s="102"/>
      <c r="WQE8" s="100"/>
      <c r="WQG8" s="85"/>
      <c r="WQI8" s="85"/>
      <c r="WQJ8" s="97"/>
      <c r="WQK8" s="98"/>
      <c r="WQL8" s="96"/>
      <c r="WQM8" s="100"/>
      <c r="WQU8" s="100"/>
      <c r="WQX8" s="102"/>
      <c r="WQY8" s="102"/>
      <c r="WQZ8" s="100"/>
      <c r="WRB8" s="85"/>
      <c r="WRD8" s="85"/>
      <c r="WRE8" s="97"/>
      <c r="WRF8" s="98"/>
      <c r="WRG8" s="96"/>
      <c r="WRH8" s="100"/>
      <c r="WRP8" s="100"/>
      <c r="WRS8" s="102"/>
      <c r="WRT8" s="102"/>
      <c r="WRU8" s="100"/>
      <c r="WRW8" s="85"/>
      <c r="WRY8" s="85"/>
      <c r="WRZ8" s="97"/>
      <c r="WSA8" s="98"/>
      <c r="WSB8" s="96"/>
      <c r="WSC8" s="100"/>
      <c r="WSK8" s="100"/>
      <c r="WSN8" s="102"/>
      <c r="WSO8" s="102"/>
      <c r="WSP8" s="100"/>
      <c r="WSR8" s="85"/>
      <c r="WST8" s="85"/>
      <c r="WSU8" s="97"/>
      <c r="WSV8" s="98"/>
      <c r="WSW8" s="96"/>
      <c r="WSX8" s="100"/>
      <c r="WTF8" s="100"/>
      <c r="WTI8" s="102"/>
      <c r="WTJ8" s="102"/>
      <c r="WTK8" s="100"/>
      <c r="WTM8" s="85"/>
      <c r="WTO8" s="85"/>
      <c r="WTP8" s="97"/>
      <c r="WTQ8" s="98"/>
      <c r="WTR8" s="96"/>
      <c r="WTS8" s="100"/>
      <c r="WUA8" s="100"/>
      <c r="WUD8" s="102"/>
      <c r="WUE8" s="102"/>
      <c r="WUF8" s="100"/>
      <c r="WUH8" s="85"/>
      <c r="WUJ8" s="85"/>
      <c r="WUK8" s="97"/>
      <c r="WUL8" s="98"/>
      <c r="WUM8" s="96"/>
      <c r="WUN8" s="100"/>
      <c r="WUV8" s="100"/>
      <c r="WUY8" s="102"/>
      <c r="WUZ8" s="102"/>
      <c r="WVA8" s="100"/>
      <c r="WVC8" s="85"/>
      <c r="WVE8" s="85"/>
      <c r="WVF8" s="97"/>
      <c r="WVG8" s="98"/>
      <c r="WVH8" s="96"/>
      <c r="WVI8" s="100"/>
      <c r="WVQ8" s="100"/>
      <c r="WVT8" s="102"/>
      <c r="WVU8" s="102"/>
      <c r="WVV8" s="100"/>
      <c r="WVX8" s="85"/>
      <c r="WVZ8" s="85"/>
      <c r="WWA8" s="97"/>
      <c r="WWB8" s="98"/>
      <c r="WWC8" s="96"/>
      <c r="WWD8" s="100"/>
      <c r="WWL8" s="100"/>
      <c r="WWO8" s="102"/>
      <c r="WWP8" s="102"/>
      <c r="WWQ8" s="100"/>
      <c r="WWS8" s="85"/>
      <c r="WWU8" s="85"/>
      <c r="WWV8" s="97"/>
      <c r="WWW8" s="98"/>
      <c r="WWX8" s="96"/>
      <c r="WWY8" s="100"/>
      <c r="WXG8" s="100"/>
      <c r="WXJ8" s="102"/>
      <c r="WXK8" s="102"/>
      <c r="WXL8" s="100"/>
      <c r="WXN8" s="85"/>
      <c r="WXP8" s="85"/>
      <c r="WXQ8" s="97"/>
      <c r="WXR8" s="98"/>
      <c r="WXS8" s="96"/>
      <c r="WXT8" s="100"/>
      <c r="WYB8" s="100"/>
      <c r="WYE8" s="102"/>
      <c r="WYF8" s="102"/>
      <c r="WYG8" s="100"/>
      <c r="WYI8" s="85"/>
      <c r="WYK8" s="85"/>
      <c r="WYL8" s="97"/>
      <c r="WYM8" s="98"/>
      <c r="WYN8" s="96"/>
      <c r="WYO8" s="100"/>
      <c r="WYW8" s="100"/>
      <c r="WYZ8" s="102"/>
      <c r="WZA8" s="102"/>
      <c r="WZB8" s="100"/>
      <c r="WZD8" s="85"/>
      <c r="WZF8" s="85"/>
      <c r="WZG8" s="97"/>
      <c r="WZH8" s="98"/>
      <c r="WZI8" s="96"/>
      <c r="WZJ8" s="100"/>
      <c r="WZR8" s="100"/>
      <c r="WZU8" s="102"/>
      <c r="WZV8" s="102"/>
      <c r="WZW8" s="100"/>
      <c r="WZY8" s="85"/>
      <c r="XAA8" s="85"/>
      <c r="XAB8" s="97"/>
      <c r="XAC8" s="98"/>
      <c r="XAD8" s="96"/>
      <c r="XAE8" s="100"/>
      <c r="XAM8" s="100"/>
      <c r="XAP8" s="102"/>
      <c r="XAQ8" s="102"/>
      <c r="XAR8" s="100"/>
      <c r="XAT8" s="85"/>
      <c r="XAV8" s="85"/>
      <c r="XAW8" s="97"/>
      <c r="XAX8" s="98"/>
      <c r="XAY8" s="96"/>
      <c r="XAZ8" s="100"/>
      <c r="XBH8" s="100"/>
      <c r="XBK8" s="102"/>
      <c r="XBL8" s="102"/>
      <c r="XBM8" s="100"/>
      <c r="XBO8" s="85"/>
      <c r="XBQ8" s="85"/>
      <c r="XBR8" s="97"/>
      <c r="XBS8" s="98"/>
      <c r="XBT8" s="96"/>
      <c r="XBU8" s="100"/>
      <c r="XCC8" s="100"/>
      <c r="XCF8" s="102"/>
      <c r="XCG8" s="102"/>
      <c r="XCH8" s="100"/>
      <c r="XCJ8" s="85"/>
      <c r="XCL8" s="85"/>
      <c r="XCM8" s="97"/>
      <c r="XCN8" s="98"/>
      <c r="XCO8" s="96"/>
      <c r="XCP8" s="100"/>
      <c r="XCX8" s="100"/>
      <c r="XDA8" s="102"/>
      <c r="XDB8" s="102"/>
      <c r="XDC8" s="100"/>
      <c r="XDE8" s="85"/>
      <c r="XDG8" s="85"/>
      <c r="XDH8" s="97"/>
      <c r="XDI8" s="98"/>
      <c r="XDJ8" s="96"/>
      <c r="XDK8" s="100"/>
      <c r="XDS8" s="100"/>
      <c r="XDV8" s="102"/>
      <c r="XDW8" s="102"/>
      <c r="XDX8" s="100"/>
      <c r="XDZ8" s="85"/>
      <c r="XEB8" s="85"/>
      <c r="XEC8" s="97"/>
      <c r="XED8" s="98"/>
      <c r="XEE8" s="96"/>
      <c r="XEF8" s="100"/>
      <c r="XEN8" s="100"/>
      <c r="XEQ8" s="102"/>
      <c r="XER8" s="102"/>
      <c r="XES8" s="100"/>
      <c r="XEU8" s="85"/>
      <c r="XEW8" s="85"/>
      <c r="XEX8" s="97"/>
      <c r="XEY8" s="98"/>
      <c r="XEZ8" s="96"/>
      <c r="XFA8" s="100"/>
    </row>
    <row r="9" spans="1:1024 1026:2046 2049:3067 3075:4096 4104:5119 5121:7162 7170:8191 8199:11257 11265:12286 12294:14336 14338:15360 15363:16381" s="101" customFormat="1" ht="15.6" customHeight="1" x14ac:dyDescent="0.25">
      <c r="A9" s="149">
        <v>45404</v>
      </c>
      <c r="B9" s="150" t="s">
        <v>326</v>
      </c>
      <c r="C9" s="150" t="s">
        <v>92</v>
      </c>
      <c r="D9" s="150" t="s">
        <v>18</v>
      </c>
      <c r="E9" s="150" t="s">
        <v>305</v>
      </c>
      <c r="F9" s="150" t="s">
        <v>82</v>
      </c>
      <c r="G9" s="150">
        <v>2882</v>
      </c>
      <c r="H9" s="150">
        <v>215415</v>
      </c>
      <c r="I9" s="149">
        <v>45404</v>
      </c>
      <c r="J9" s="150">
        <v>155549642</v>
      </c>
      <c r="K9" s="150">
        <v>48</v>
      </c>
      <c r="L9" s="151">
        <v>21386.14</v>
      </c>
      <c r="M9" s="151">
        <v>21386.14</v>
      </c>
      <c r="N9" s="149">
        <v>45404</v>
      </c>
      <c r="O9" s="167" t="s">
        <v>306</v>
      </c>
      <c r="P9" s="168">
        <v>1.6899999999999998E-2</v>
      </c>
      <c r="Q9" s="167" t="s">
        <v>115</v>
      </c>
      <c r="R9" s="168">
        <v>2.3900000000000001E-2</v>
      </c>
      <c r="S9" s="137">
        <f t="shared" si="0"/>
        <v>511.12874600000004</v>
      </c>
      <c r="T9" s="98"/>
      <c r="U9" s="96" t="str">
        <f>VLOOKUP(D9,Painel!$C$7:$C$63,1,FALSE)</f>
        <v>MICHELLE RIBEIRO ROEL</v>
      </c>
      <c r="V9" s="100"/>
      <c r="AD9" s="100"/>
      <c r="AG9" s="102"/>
      <c r="AH9" s="102"/>
      <c r="AI9" s="100"/>
      <c r="AK9" s="85"/>
      <c r="AM9" s="85"/>
      <c r="AN9" s="97"/>
      <c r="AO9" s="98"/>
      <c r="AP9" s="96"/>
      <c r="AQ9" s="100"/>
      <c r="AY9" s="100"/>
      <c r="BB9" s="102"/>
      <c r="BC9" s="102"/>
      <c r="BD9" s="100"/>
      <c r="BF9" s="85"/>
      <c r="BH9" s="85"/>
      <c r="BI9" s="97"/>
      <c r="BJ9" s="98"/>
      <c r="BK9" s="96"/>
      <c r="BL9" s="100"/>
      <c r="BT9" s="100"/>
      <c r="BW9" s="102"/>
      <c r="BX9" s="102"/>
      <c r="BY9" s="100"/>
      <c r="CA9" s="85"/>
      <c r="CC9" s="85"/>
      <c r="CD9" s="97"/>
      <c r="CE9" s="98"/>
      <c r="CF9" s="96"/>
      <c r="CG9" s="100"/>
      <c r="CO9" s="100"/>
      <c r="CR9" s="102"/>
      <c r="CS9" s="102"/>
      <c r="CT9" s="100"/>
      <c r="CV9" s="85"/>
      <c r="CX9" s="85"/>
      <c r="CY9" s="97"/>
      <c r="CZ9" s="98"/>
      <c r="DA9" s="96"/>
      <c r="DB9" s="100"/>
      <c r="DJ9" s="100"/>
      <c r="DM9" s="102"/>
      <c r="DN9" s="102"/>
      <c r="DO9" s="100"/>
      <c r="DQ9" s="85"/>
      <c r="DS9" s="85"/>
      <c r="DT9" s="97"/>
      <c r="DU9" s="98"/>
      <c r="DV9" s="96"/>
      <c r="DW9" s="100"/>
      <c r="EE9" s="100"/>
      <c r="EH9" s="102"/>
      <c r="EI9" s="102"/>
      <c r="EJ9" s="100"/>
      <c r="EL9" s="85"/>
      <c r="EN9" s="85"/>
      <c r="EO9" s="97"/>
      <c r="EP9" s="98"/>
      <c r="EQ9" s="96"/>
      <c r="ER9" s="100"/>
      <c r="EZ9" s="100"/>
      <c r="FC9" s="102"/>
      <c r="FD9" s="102"/>
      <c r="FE9" s="100"/>
      <c r="FG9" s="85"/>
      <c r="FI9" s="85"/>
      <c r="FJ9" s="97"/>
      <c r="FK9" s="98"/>
      <c r="FL9" s="96"/>
      <c r="FM9" s="100"/>
      <c r="FU9" s="100"/>
      <c r="FX9" s="102"/>
      <c r="FY9" s="102"/>
      <c r="FZ9" s="100"/>
      <c r="GB9" s="85"/>
      <c r="GD9" s="85"/>
      <c r="GE9" s="97"/>
      <c r="GF9" s="98"/>
      <c r="GG9" s="96"/>
      <c r="GH9" s="100"/>
      <c r="GP9" s="100"/>
      <c r="GS9" s="102"/>
      <c r="GT9" s="102"/>
      <c r="GU9" s="100"/>
      <c r="GW9" s="85"/>
      <c r="GY9" s="85"/>
      <c r="GZ9" s="97"/>
      <c r="HA9" s="98"/>
      <c r="HB9" s="96"/>
      <c r="HC9" s="100"/>
      <c r="HK9" s="100"/>
      <c r="HN9" s="102"/>
      <c r="HO9" s="102"/>
      <c r="HP9" s="100"/>
      <c r="HR9" s="85"/>
      <c r="HT9" s="85"/>
      <c r="HU9" s="97"/>
      <c r="HV9" s="98"/>
      <c r="HW9" s="96"/>
      <c r="HX9" s="100"/>
      <c r="IF9" s="100"/>
      <c r="II9" s="102"/>
      <c r="IJ9" s="102"/>
      <c r="IK9" s="100"/>
      <c r="IM9" s="85"/>
      <c r="IO9" s="85"/>
      <c r="IP9" s="97"/>
      <c r="IQ9" s="98"/>
      <c r="IR9" s="96"/>
      <c r="IS9" s="100"/>
      <c r="JA9" s="100"/>
      <c r="JD9" s="102"/>
      <c r="JE9" s="102"/>
      <c r="JF9" s="100"/>
      <c r="JH9" s="85"/>
      <c r="JJ9" s="85"/>
      <c r="JK9" s="97"/>
      <c r="JL9" s="98"/>
      <c r="JM9" s="96"/>
      <c r="JN9" s="100"/>
      <c r="JV9" s="100"/>
      <c r="JY9" s="102"/>
      <c r="JZ9" s="102"/>
      <c r="KA9" s="100"/>
      <c r="KC9" s="85"/>
      <c r="KE9" s="85"/>
      <c r="KF9" s="97"/>
      <c r="KG9" s="98"/>
      <c r="KH9" s="96"/>
      <c r="KI9" s="100"/>
      <c r="KQ9" s="100"/>
      <c r="KT9" s="102"/>
      <c r="KU9" s="102"/>
      <c r="KV9" s="100"/>
      <c r="KX9" s="85"/>
      <c r="KZ9" s="85"/>
      <c r="LA9" s="97"/>
      <c r="LB9" s="98"/>
      <c r="LC9" s="96"/>
      <c r="LD9" s="100"/>
      <c r="LL9" s="100"/>
      <c r="LO9" s="102"/>
      <c r="LP9" s="102"/>
      <c r="LQ9" s="100"/>
      <c r="LS9" s="85"/>
      <c r="LU9" s="85"/>
      <c r="LV9" s="97"/>
      <c r="LW9" s="98"/>
      <c r="LX9" s="96"/>
      <c r="LY9" s="100"/>
      <c r="MG9" s="100"/>
      <c r="MJ9" s="102"/>
      <c r="MK9" s="102"/>
      <c r="ML9" s="100"/>
      <c r="MN9" s="85"/>
      <c r="MP9" s="85"/>
      <c r="MQ9" s="97"/>
      <c r="MR9" s="98"/>
      <c r="MS9" s="96"/>
      <c r="MT9" s="100"/>
      <c r="NB9" s="100"/>
      <c r="NE9" s="102"/>
      <c r="NF9" s="102"/>
      <c r="NG9" s="100"/>
      <c r="NI9" s="85"/>
      <c r="NK9" s="85"/>
      <c r="NL9" s="97"/>
      <c r="NM9" s="98"/>
      <c r="NN9" s="96"/>
      <c r="NO9" s="100"/>
      <c r="NW9" s="100"/>
      <c r="NZ9" s="102"/>
      <c r="OA9" s="102"/>
      <c r="OB9" s="100"/>
      <c r="OD9" s="85"/>
      <c r="OF9" s="85"/>
      <c r="OG9" s="97"/>
      <c r="OH9" s="98"/>
      <c r="OI9" s="96"/>
      <c r="OJ9" s="100"/>
      <c r="OR9" s="100"/>
      <c r="OU9" s="102"/>
      <c r="OV9" s="102"/>
      <c r="OW9" s="100"/>
      <c r="OY9" s="85"/>
      <c r="PA9" s="85"/>
      <c r="PB9" s="97"/>
      <c r="PC9" s="98"/>
      <c r="PD9" s="96"/>
      <c r="PE9" s="100"/>
      <c r="PM9" s="100"/>
      <c r="PP9" s="102"/>
      <c r="PQ9" s="102"/>
      <c r="PR9" s="100"/>
      <c r="PT9" s="85"/>
      <c r="PV9" s="85"/>
      <c r="PW9" s="97"/>
      <c r="PX9" s="98"/>
      <c r="PY9" s="96"/>
      <c r="PZ9" s="100"/>
      <c r="QH9" s="100"/>
      <c r="QK9" s="102"/>
      <c r="QL9" s="102"/>
      <c r="QM9" s="100"/>
      <c r="QO9" s="85"/>
      <c r="QQ9" s="85"/>
      <c r="QR9" s="97"/>
      <c r="QS9" s="98"/>
      <c r="QT9" s="96"/>
      <c r="QU9" s="100"/>
      <c r="RC9" s="100"/>
      <c r="RF9" s="102"/>
      <c r="RG9" s="102"/>
      <c r="RH9" s="100"/>
      <c r="RJ9" s="85"/>
      <c r="RL9" s="85"/>
      <c r="RM9" s="97"/>
      <c r="RN9" s="98"/>
      <c r="RO9" s="96"/>
      <c r="RP9" s="100"/>
      <c r="RX9" s="100"/>
      <c r="SA9" s="102"/>
      <c r="SB9" s="102"/>
      <c r="SC9" s="100"/>
      <c r="SE9" s="85"/>
      <c r="SG9" s="85"/>
      <c r="SH9" s="97"/>
      <c r="SI9" s="98"/>
      <c r="SJ9" s="96"/>
      <c r="SK9" s="100"/>
      <c r="SS9" s="100"/>
      <c r="SV9" s="102"/>
      <c r="SW9" s="102"/>
      <c r="SX9" s="100"/>
      <c r="SZ9" s="85"/>
      <c r="TB9" s="85"/>
      <c r="TC9" s="97"/>
      <c r="TD9" s="98"/>
      <c r="TE9" s="96"/>
      <c r="TF9" s="100"/>
      <c r="TN9" s="100"/>
      <c r="TQ9" s="102"/>
      <c r="TR9" s="102"/>
      <c r="TS9" s="100"/>
      <c r="TU9" s="85"/>
      <c r="TW9" s="85"/>
      <c r="TX9" s="97"/>
      <c r="TY9" s="98"/>
      <c r="TZ9" s="96"/>
      <c r="UA9" s="100"/>
      <c r="UI9" s="100"/>
      <c r="UL9" s="102"/>
      <c r="UM9" s="102"/>
      <c r="UN9" s="100"/>
      <c r="UP9" s="85"/>
      <c r="UR9" s="85"/>
      <c r="US9" s="97"/>
      <c r="UT9" s="98"/>
      <c r="UU9" s="96"/>
      <c r="UV9" s="100"/>
      <c r="VD9" s="100"/>
      <c r="VG9" s="102"/>
      <c r="VH9" s="102"/>
      <c r="VI9" s="100"/>
      <c r="VK9" s="85"/>
      <c r="VM9" s="85"/>
      <c r="VN9" s="97"/>
      <c r="VO9" s="98"/>
      <c r="VP9" s="96"/>
      <c r="VQ9" s="100"/>
      <c r="VY9" s="100"/>
      <c r="WB9" s="102"/>
      <c r="WC9" s="102"/>
      <c r="WD9" s="100"/>
      <c r="WF9" s="85"/>
      <c r="WH9" s="85"/>
      <c r="WI9" s="97"/>
      <c r="WJ9" s="98"/>
      <c r="WK9" s="96"/>
      <c r="WL9" s="100"/>
      <c r="WT9" s="100"/>
      <c r="WW9" s="102"/>
      <c r="WX9" s="102"/>
      <c r="WY9" s="100"/>
      <c r="XA9" s="85"/>
      <c r="XC9" s="85"/>
      <c r="XD9" s="97"/>
      <c r="XE9" s="98"/>
      <c r="XF9" s="96"/>
      <c r="XG9" s="100"/>
      <c r="XO9" s="100"/>
      <c r="XR9" s="102"/>
      <c r="XS9" s="102"/>
      <c r="XT9" s="100"/>
      <c r="XV9" s="85"/>
      <c r="XX9" s="85"/>
      <c r="XY9" s="97"/>
      <c r="XZ9" s="98"/>
      <c r="YA9" s="96"/>
      <c r="YB9" s="100"/>
      <c r="YJ9" s="100"/>
      <c r="YM9" s="102"/>
      <c r="YN9" s="102"/>
      <c r="YO9" s="100"/>
      <c r="YQ9" s="85"/>
      <c r="YS9" s="85"/>
      <c r="YT9" s="97"/>
      <c r="YU9" s="98"/>
      <c r="YV9" s="96"/>
      <c r="YW9" s="100"/>
      <c r="ZE9" s="100"/>
      <c r="ZH9" s="102"/>
      <c r="ZI9" s="102"/>
      <c r="ZJ9" s="100"/>
      <c r="ZL9" s="85"/>
      <c r="ZN9" s="85"/>
      <c r="ZO9" s="97"/>
      <c r="ZP9" s="98"/>
      <c r="ZQ9" s="96"/>
      <c r="ZR9" s="100"/>
      <c r="ZZ9" s="100"/>
      <c r="AAC9" s="102"/>
      <c r="AAD9" s="102"/>
      <c r="AAE9" s="100"/>
      <c r="AAG9" s="85"/>
      <c r="AAI9" s="85"/>
      <c r="AAJ9" s="97"/>
      <c r="AAK9" s="98"/>
      <c r="AAL9" s="96"/>
      <c r="AAM9" s="100"/>
      <c r="AAU9" s="100"/>
      <c r="AAX9" s="102"/>
      <c r="AAY9" s="102"/>
      <c r="AAZ9" s="100"/>
      <c r="ABB9" s="85"/>
      <c r="ABD9" s="85"/>
      <c r="ABE9" s="97"/>
      <c r="ABF9" s="98"/>
      <c r="ABG9" s="96"/>
      <c r="ABH9" s="100"/>
      <c r="ABP9" s="100"/>
      <c r="ABS9" s="102"/>
      <c r="ABT9" s="102"/>
      <c r="ABU9" s="100"/>
      <c r="ABW9" s="85"/>
      <c r="ABY9" s="85"/>
      <c r="ABZ9" s="97"/>
      <c r="ACA9" s="98"/>
      <c r="ACB9" s="96"/>
      <c r="ACC9" s="100"/>
      <c r="ACK9" s="100"/>
      <c r="ACN9" s="102"/>
      <c r="ACO9" s="102"/>
      <c r="ACP9" s="100"/>
      <c r="ACR9" s="85"/>
      <c r="ACT9" s="85"/>
      <c r="ACU9" s="97"/>
      <c r="ACV9" s="98"/>
      <c r="ACW9" s="96"/>
      <c r="ACX9" s="100"/>
      <c r="ADF9" s="100"/>
      <c r="ADI9" s="102"/>
      <c r="ADJ9" s="102"/>
      <c r="ADK9" s="100"/>
      <c r="ADM9" s="85"/>
      <c r="ADO9" s="85"/>
      <c r="ADP9" s="97"/>
      <c r="ADQ9" s="98"/>
      <c r="ADR9" s="96"/>
      <c r="ADS9" s="100"/>
      <c r="AEA9" s="100"/>
      <c r="AED9" s="102"/>
      <c r="AEE9" s="102"/>
      <c r="AEF9" s="100"/>
      <c r="AEH9" s="85"/>
      <c r="AEJ9" s="85"/>
      <c r="AEK9" s="97"/>
      <c r="AEL9" s="98"/>
      <c r="AEM9" s="96"/>
      <c r="AEN9" s="100"/>
      <c r="AEV9" s="100"/>
      <c r="AEY9" s="102"/>
      <c r="AEZ9" s="102"/>
      <c r="AFA9" s="100"/>
      <c r="AFC9" s="85"/>
      <c r="AFE9" s="85"/>
      <c r="AFF9" s="97"/>
      <c r="AFG9" s="98"/>
      <c r="AFH9" s="96"/>
      <c r="AFI9" s="100"/>
      <c r="AFQ9" s="100"/>
      <c r="AFT9" s="102"/>
      <c r="AFU9" s="102"/>
      <c r="AFV9" s="100"/>
      <c r="AFX9" s="85"/>
      <c r="AFZ9" s="85"/>
      <c r="AGA9" s="97"/>
      <c r="AGB9" s="98"/>
      <c r="AGC9" s="96"/>
      <c r="AGD9" s="100"/>
      <c r="AGL9" s="100"/>
      <c r="AGO9" s="102"/>
      <c r="AGP9" s="102"/>
      <c r="AGQ9" s="100"/>
      <c r="AGS9" s="85"/>
      <c r="AGU9" s="85"/>
      <c r="AGV9" s="97"/>
      <c r="AGW9" s="98"/>
      <c r="AGX9" s="96"/>
      <c r="AGY9" s="100"/>
      <c r="AHG9" s="100"/>
      <c r="AHJ9" s="102"/>
      <c r="AHK9" s="102"/>
      <c r="AHL9" s="100"/>
      <c r="AHN9" s="85"/>
      <c r="AHP9" s="85"/>
      <c r="AHQ9" s="97"/>
      <c r="AHR9" s="98"/>
      <c r="AHS9" s="96"/>
      <c r="AHT9" s="100"/>
      <c r="AIB9" s="100"/>
      <c r="AIE9" s="102"/>
      <c r="AIF9" s="102"/>
      <c r="AIG9" s="100"/>
      <c r="AII9" s="85"/>
      <c r="AIK9" s="85"/>
      <c r="AIL9" s="97"/>
      <c r="AIM9" s="98"/>
      <c r="AIN9" s="96"/>
      <c r="AIO9" s="100"/>
      <c r="AIW9" s="100"/>
      <c r="AIZ9" s="102"/>
      <c r="AJA9" s="102"/>
      <c r="AJB9" s="100"/>
      <c r="AJD9" s="85"/>
      <c r="AJF9" s="85"/>
      <c r="AJG9" s="97"/>
      <c r="AJH9" s="98"/>
      <c r="AJI9" s="96"/>
      <c r="AJJ9" s="100"/>
      <c r="AJR9" s="100"/>
      <c r="AJU9" s="102"/>
      <c r="AJV9" s="102"/>
      <c r="AJW9" s="100"/>
      <c r="AJY9" s="85"/>
      <c r="AKA9" s="85"/>
      <c r="AKB9" s="97"/>
      <c r="AKC9" s="98"/>
      <c r="AKD9" s="96"/>
      <c r="AKE9" s="100"/>
      <c r="AKM9" s="100"/>
      <c r="AKP9" s="102"/>
      <c r="AKQ9" s="102"/>
      <c r="AKR9" s="100"/>
      <c r="AKT9" s="85"/>
      <c r="AKV9" s="85"/>
      <c r="AKW9" s="97"/>
      <c r="AKX9" s="98"/>
      <c r="AKY9" s="96"/>
      <c r="AKZ9" s="100"/>
      <c r="ALH9" s="100"/>
      <c r="ALK9" s="102"/>
      <c r="ALL9" s="102"/>
      <c r="ALM9" s="100"/>
      <c r="ALO9" s="85"/>
      <c r="ALQ9" s="85"/>
      <c r="ALR9" s="97"/>
      <c r="ALS9" s="98"/>
      <c r="ALT9" s="96"/>
      <c r="ALU9" s="100"/>
      <c r="AMC9" s="100"/>
      <c r="AMF9" s="102"/>
      <c r="AMG9" s="102"/>
      <c r="AMH9" s="100"/>
      <c r="AMJ9" s="85"/>
      <c r="AML9" s="85"/>
      <c r="AMM9" s="97"/>
      <c r="AMN9" s="98"/>
      <c r="AMO9" s="96"/>
      <c r="AMP9" s="100"/>
      <c r="AMX9" s="100"/>
      <c r="ANA9" s="102"/>
      <c r="ANB9" s="102"/>
      <c r="ANC9" s="100"/>
      <c r="ANE9" s="85"/>
      <c r="ANG9" s="85"/>
      <c r="ANH9" s="97"/>
      <c r="ANI9" s="98"/>
      <c r="ANJ9" s="96"/>
      <c r="ANK9" s="100"/>
      <c r="ANS9" s="100"/>
      <c r="ANV9" s="102"/>
      <c r="ANW9" s="102"/>
      <c r="ANX9" s="100"/>
      <c r="ANZ9" s="85"/>
      <c r="AOB9" s="85"/>
      <c r="AOC9" s="97"/>
      <c r="AOD9" s="98"/>
      <c r="AOE9" s="96"/>
      <c r="AOF9" s="100"/>
      <c r="AON9" s="100"/>
      <c r="AOQ9" s="102"/>
      <c r="AOR9" s="102"/>
      <c r="AOS9" s="100"/>
      <c r="AOU9" s="85"/>
      <c r="AOW9" s="85"/>
      <c r="AOX9" s="97"/>
      <c r="AOY9" s="98"/>
      <c r="AOZ9" s="96"/>
      <c r="APA9" s="100"/>
      <c r="API9" s="100"/>
      <c r="APL9" s="102"/>
      <c r="APM9" s="102"/>
      <c r="APN9" s="100"/>
      <c r="APP9" s="85"/>
      <c r="APR9" s="85"/>
      <c r="APS9" s="97"/>
      <c r="APT9" s="98"/>
      <c r="APU9" s="96"/>
      <c r="APV9" s="100"/>
      <c r="AQD9" s="100"/>
      <c r="AQG9" s="102"/>
      <c r="AQH9" s="102"/>
      <c r="AQI9" s="100"/>
      <c r="AQK9" s="85"/>
      <c r="AQM9" s="85"/>
      <c r="AQN9" s="97"/>
      <c r="AQO9" s="98"/>
      <c r="AQP9" s="96"/>
      <c r="AQQ9" s="100"/>
      <c r="AQY9" s="100"/>
      <c r="ARB9" s="102"/>
      <c r="ARC9" s="102"/>
      <c r="ARD9" s="100"/>
      <c r="ARF9" s="85"/>
      <c r="ARH9" s="85"/>
      <c r="ARI9" s="97"/>
      <c r="ARJ9" s="98"/>
      <c r="ARK9" s="96"/>
      <c r="ARL9" s="100"/>
      <c r="ART9" s="100"/>
      <c r="ARW9" s="102"/>
      <c r="ARX9" s="102"/>
      <c r="ARY9" s="100"/>
      <c r="ASA9" s="85"/>
      <c r="ASC9" s="85"/>
      <c r="ASD9" s="97"/>
      <c r="ASE9" s="98"/>
      <c r="ASF9" s="96"/>
      <c r="ASG9" s="100"/>
      <c r="ASO9" s="100"/>
      <c r="ASR9" s="102"/>
      <c r="ASS9" s="102"/>
      <c r="AST9" s="100"/>
      <c r="ASV9" s="85"/>
      <c r="ASX9" s="85"/>
      <c r="ASY9" s="97"/>
      <c r="ASZ9" s="98"/>
      <c r="ATA9" s="96"/>
      <c r="ATB9" s="100"/>
      <c r="ATJ9" s="100"/>
      <c r="ATM9" s="102"/>
      <c r="ATN9" s="102"/>
      <c r="ATO9" s="100"/>
      <c r="ATQ9" s="85"/>
      <c r="ATS9" s="85"/>
      <c r="ATT9" s="97"/>
      <c r="ATU9" s="98"/>
      <c r="ATV9" s="96"/>
      <c r="ATW9" s="100"/>
      <c r="AUE9" s="100"/>
      <c r="AUH9" s="102"/>
      <c r="AUI9" s="102"/>
      <c r="AUJ9" s="100"/>
      <c r="AUL9" s="85"/>
      <c r="AUN9" s="85"/>
      <c r="AUO9" s="97"/>
      <c r="AUP9" s="98"/>
      <c r="AUQ9" s="96"/>
      <c r="AUR9" s="100"/>
      <c r="AUZ9" s="100"/>
      <c r="AVC9" s="102"/>
      <c r="AVD9" s="102"/>
      <c r="AVE9" s="100"/>
      <c r="AVG9" s="85"/>
      <c r="AVI9" s="85"/>
      <c r="AVJ9" s="97"/>
      <c r="AVK9" s="98"/>
      <c r="AVL9" s="96"/>
      <c r="AVM9" s="100"/>
      <c r="AVU9" s="100"/>
      <c r="AVX9" s="102"/>
      <c r="AVY9" s="102"/>
      <c r="AVZ9" s="100"/>
      <c r="AWB9" s="85"/>
      <c r="AWD9" s="85"/>
      <c r="AWE9" s="97"/>
      <c r="AWF9" s="98"/>
      <c r="AWG9" s="96"/>
      <c r="AWH9" s="100"/>
      <c r="AWP9" s="100"/>
      <c r="AWS9" s="102"/>
      <c r="AWT9" s="102"/>
      <c r="AWU9" s="100"/>
      <c r="AWW9" s="85"/>
      <c r="AWY9" s="85"/>
      <c r="AWZ9" s="97"/>
      <c r="AXA9" s="98"/>
      <c r="AXB9" s="96"/>
      <c r="AXC9" s="100"/>
      <c r="AXK9" s="100"/>
      <c r="AXN9" s="102"/>
      <c r="AXO9" s="102"/>
      <c r="AXP9" s="100"/>
      <c r="AXR9" s="85"/>
      <c r="AXT9" s="85"/>
      <c r="AXU9" s="97"/>
      <c r="AXV9" s="98"/>
      <c r="AXW9" s="96"/>
      <c r="AXX9" s="100"/>
      <c r="AYF9" s="100"/>
      <c r="AYI9" s="102"/>
      <c r="AYJ9" s="102"/>
      <c r="AYK9" s="100"/>
      <c r="AYM9" s="85"/>
      <c r="AYO9" s="85"/>
      <c r="AYP9" s="97"/>
      <c r="AYQ9" s="98"/>
      <c r="AYR9" s="96"/>
      <c r="AYS9" s="100"/>
      <c r="AZA9" s="100"/>
      <c r="AZD9" s="102"/>
      <c r="AZE9" s="102"/>
      <c r="AZF9" s="100"/>
      <c r="AZH9" s="85"/>
      <c r="AZJ9" s="85"/>
      <c r="AZK9" s="97"/>
      <c r="AZL9" s="98"/>
      <c r="AZM9" s="96"/>
      <c r="AZN9" s="100"/>
      <c r="AZV9" s="100"/>
      <c r="AZY9" s="102"/>
      <c r="AZZ9" s="102"/>
      <c r="BAA9" s="100"/>
      <c r="BAC9" s="85"/>
      <c r="BAE9" s="85"/>
      <c r="BAF9" s="97"/>
      <c r="BAG9" s="98"/>
      <c r="BAH9" s="96"/>
      <c r="BAI9" s="100"/>
      <c r="BAQ9" s="100"/>
      <c r="BAT9" s="102"/>
      <c r="BAU9" s="102"/>
      <c r="BAV9" s="100"/>
      <c r="BAX9" s="85"/>
      <c r="BAZ9" s="85"/>
      <c r="BBA9" s="97"/>
      <c r="BBB9" s="98"/>
      <c r="BBC9" s="96"/>
      <c r="BBD9" s="100"/>
      <c r="BBL9" s="100"/>
      <c r="BBO9" s="102"/>
      <c r="BBP9" s="102"/>
      <c r="BBQ9" s="100"/>
      <c r="BBS9" s="85"/>
      <c r="BBU9" s="85"/>
      <c r="BBV9" s="97"/>
      <c r="BBW9" s="98"/>
      <c r="BBX9" s="96"/>
      <c r="BBY9" s="100"/>
      <c r="BCG9" s="100"/>
      <c r="BCJ9" s="102"/>
      <c r="BCK9" s="102"/>
      <c r="BCL9" s="100"/>
      <c r="BCN9" s="85"/>
      <c r="BCP9" s="85"/>
      <c r="BCQ9" s="97"/>
      <c r="BCR9" s="98"/>
      <c r="BCS9" s="96"/>
      <c r="BCT9" s="100"/>
      <c r="BDB9" s="100"/>
      <c r="BDE9" s="102"/>
      <c r="BDF9" s="102"/>
      <c r="BDG9" s="100"/>
      <c r="BDI9" s="85"/>
      <c r="BDK9" s="85"/>
      <c r="BDL9" s="97"/>
      <c r="BDM9" s="98"/>
      <c r="BDN9" s="96"/>
      <c r="BDO9" s="100"/>
      <c r="BDW9" s="100"/>
      <c r="BDZ9" s="102"/>
      <c r="BEA9" s="102"/>
      <c r="BEB9" s="100"/>
      <c r="BED9" s="85"/>
      <c r="BEF9" s="85"/>
      <c r="BEG9" s="97"/>
      <c r="BEH9" s="98"/>
      <c r="BEI9" s="96"/>
      <c r="BEJ9" s="100"/>
      <c r="BER9" s="100"/>
      <c r="BEU9" s="102"/>
      <c r="BEV9" s="102"/>
      <c r="BEW9" s="100"/>
      <c r="BEY9" s="85"/>
      <c r="BFA9" s="85"/>
      <c r="BFB9" s="97"/>
      <c r="BFC9" s="98"/>
      <c r="BFD9" s="96"/>
      <c r="BFE9" s="100"/>
      <c r="BFM9" s="100"/>
      <c r="BFP9" s="102"/>
      <c r="BFQ9" s="102"/>
      <c r="BFR9" s="100"/>
      <c r="BFT9" s="85"/>
      <c r="BFV9" s="85"/>
      <c r="BFW9" s="97"/>
      <c r="BFX9" s="98"/>
      <c r="BFY9" s="96"/>
      <c r="BFZ9" s="100"/>
      <c r="BGH9" s="100"/>
      <c r="BGK9" s="102"/>
      <c r="BGL9" s="102"/>
      <c r="BGM9" s="100"/>
      <c r="BGO9" s="85"/>
      <c r="BGQ9" s="85"/>
      <c r="BGR9" s="97"/>
      <c r="BGS9" s="98"/>
      <c r="BGT9" s="96"/>
      <c r="BGU9" s="100"/>
      <c r="BHC9" s="100"/>
      <c r="BHF9" s="102"/>
      <c r="BHG9" s="102"/>
      <c r="BHH9" s="100"/>
      <c r="BHJ9" s="85"/>
      <c r="BHL9" s="85"/>
      <c r="BHM9" s="97"/>
      <c r="BHN9" s="98"/>
      <c r="BHO9" s="96"/>
      <c r="BHP9" s="100"/>
      <c r="BHX9" s="100"/>
      <c r="BIA9" s="102"/>
      <c r="BIB9" s="102"/>
      <c r="BIC9" s="100"/>
      <c r="BIE9" s="85"/>
      <c r="BIG9" s="85"/>
      <c r="BIH9" s="97"/>
      <c r="BII9" s="98"/>
      <c r="BIJ9" s="96"/>
      <c r="BIK9" s="100"/>
      <c r="BIS9" s="100"/>
      <c r="BIV9" s="102"/>
      <c r="BIW9" s="102"/>
      <c r="BIX9" s="100"/>
      <c r="BIZ9" s="85"/>
      <c r="BJB9" s="85"/>
      <c r="BJC9" s="97"/>
      <c r="BJD9" s="98"/>
      <c r="BJE9" s="96"/>
      <c r="BJF9" s="100"/>
      <c r="BJN9" s="100"/>
      <c r="BJQ9" s="102"/>
      <c r="BJR9" s="102"/>
      <c r="BJS9" s="100"/>
      <c r="BJU9" s="85"/>
      <c r="BJW9" s="85"/>
      <c r="BJX9" s="97"/>
      <c r="BJY9" s="98"/>
      <c r="BJZ9" s="96"/>
      <c r="BKA9" s="100"/>
      <c r="BKI9" s="100"/>
      <c r="BKL9" s="102"/>
      <c r="BKM9" s="102"/>
      <c r="BKN9" s="100"/>
      <c r="BKP9" s="85"/>
      <c r="BKR9" s="85"/>
      <c r="BKS9" s="97"/>
      <c r="BKT9" s="98"/>
      <c r="BKU9" s="96"/>
      <c r="BKV9" s="100"/>
      <c r="BLD9" s="100"/>
      <c r="BLG9" s="102"/>
      <c r="BLH9" s="102"/>
      <c r="BLI9" s="100"/>
      <c r="BLK9" s="85"/>
      <c r="BLM9" s="85"/>
      <c r="BLN9" s="97"/>
      <c r="BLO9" s="98"/>
      <c r="BLP9" s="96"/>
      <c r="BLQ9" s="100"/>
      <c r="BLY9" s="100"/>
      <c r="BMB9" s="102"/>
      <c r="BMC9" s="102"/>
      <c r="BMD9" s="100"/>
      <c r="BMF9" s="85"/>
      <c r="BMH9" s="85"/>
      <c r="BMI9" s="97"/>
      <c r="BMJ9" s="98"/>
      <c r="BMK9" s="96"/>
      <c r="BML9" s="100"/>
      <c r="BMT9" s="100"/>
      <c r="BMW9" s="102"/>
      <c r="BMX9" s="102"/>
      <c r="BMY9" s="100"/>
      <c r="BNA9" s="85"/>
      <c r="BNC9" s="85"/>
      <c r="BND9" s="97"/>
      <c r="BNE9" s="98"/>
      <c r="BNF9" s="96"/>
      <c r="BNG9" s="100"/>
      <c r="BNO9" s="100"/>
      <c r="BNR9" s="102"/>
      <c r="BNS9" s="102"/>
      <c r="BNT9" s="100"/>
      <c r="BNV9" s="85"/>
      <c r="BNX9" s="85"/>
      <c r="BNY9" s="97"/>
      <c r="BNZ9" s="98"/>
      <c r="BOA9" s="96"/>
      <c r="BOB9" s="100"/>
      <c r="BOJ9" s="100"/>
      <c r="BOM9" s="102"/>
      <c r="BON9" s="102"/>
      <c r="BOO9" s="100"/>
      <c r="BOQ9" s="85"/>
      <c r="BOS9" s="85"/>
      <c r="BOT9" s="97"/>
      <c r="BOU9" s="98"/>
      <c r="BOV9" s="96"/>
      <c r="BOW9" s="100"/>
      <c r="BPE9" s="100"/>
      <c r="BPH9" s="102"/>
      <c r="BPI9" s="102"/>
      <c r="BPJ9" s="100"/>
      <c r="BPL9" s="85"/>
      <c r="BPN9" s="85"/>
      <c r="BPO9" s="97"/>
      <c r="BPP9" s="98"/>
      <c r="BPQ9" s="96"/>
      <c r="BPR9" s="100"/>
      <c r="BPZ9" s="100"/>
      <c r="BQC9" s="102"/>
      <c r="BQD9" s="102"/>
      <c r="BQE9" s="100"/>
      <c r="BQG9" s="85"/>
      <c r="BQI9" s="85"/>
      <c r="BQJ9" s="97"/>
      <c r="BQK9" s="98"/>
      <c r="BQL9" s="96"/>
      <c r="BQM9" s="100"/>
      <c r="BQU9" s="100"/>
      <c r="BQX9" s="102"/>
      <c r="BQY9" s="102"/>
      <c r="BQZ9" s="100"/>
      <c r="BRB9" s="85"/>
      <c r="BRD9" s="85"/>
      <c r="BRE9" s="97"/>
      <c r="BRF9" s="98"/>
      <c r="BRG9" s="96"/>
      <c r="BRH9" s="100"/>
      <c r="BRP9" s="100"/>
      <c r="BRS9" s="102"/>
      <c r="BRT9" s="102"/>
      <c r="BRU9" s="100"/>
      <c r="BRW9" s="85"/>
      <c r="BRY9" s="85"/>
      <c r="BRZ9" s="97"/>
      <c r="BSA9" s="98"/>
      <c r="BSB9" s="96"/>
      <c r="BSC9" s="100"/>
      <c r="BSK9" s="100"/>
      <c r="BSN9" s="102"/>
      <c r="BSO9" s="102"/>
      <c r="BSP9" s="100"/>
      <c r="BSR9" s="85"/>
      <c r="BST9" s="85"/>
      <c r="BSU9" s="97"/>
      <c r="BSV9" s="98"/>
      <c r="BSW9" s="96"/>
      <c r="BSX9" s="100"/>
      <c r="BTF9" s="100"/>
      <c r="BTI9" s="102"/>
      <c r="BTJ9" s="102"/>
      <c r="BTK9" s="100"/>
      <c r="BTM9" s="85"/>
      <c r="BTO9" s="85"/>
      <c r="BTP9" s="97"/>
      <c r="BTQ9" s="98"/>
      <c r="BTR9" s="96"/>
      <c r="BTS9" s="100"/>
      <c r="BUA9" s="100"/>
      <c r="BUD9" s="102"/>
      <c r="BUE9" s="102"/>
      <c r="BUF9" s="100"/>
      <c r="BUH9" s="85"/>
      <c r="BUJ9" s="85"/>
      <c r="BUK9" s="97"/>
      <c r="BUL9" s="98"/>
      <c r="BUM9" s="96"/>
      <c r="BUN9" s="100"/>
      <c r="BUV9" s="100"/>
      <c r="BUY9" s="102"/>
      <c r="BUZ9" s="102"/>
      <c r="BVA9" s="100"/>
      <c r="BVC9" s="85"/>
      <c r="BVE9" s="85"/>
      <c r="BVF9" s="97"/>
      <c r="BVG9" s="98"/>
      <c r="BVH9" s="96"/>
      <c r="BVI9" s="100"/>
      <c r="BVQ9" s="100"/>
      <c r="BVT9" s="102"/>
      <c r="BVU9" s="102"/>
      <c r="BVV9" s="100"/>
      <c r="BVX9" s="85"/>
      <c r="BVZ9" s="85"/>
      <c r="BWA9" s="97"/>
      <c r="BWB9" s="98"/>
      <c r="BWC9" s="96"/>
      <c r="BWD9" s="100"/>
      <c r="BWL9" s="100"/>
      <c r="BWO9" s="102"/>
      <c r="BWP9" s="102"/>
      <c r="BWQ9" s="100"/>
      <c r="BWS9" s="85"/>
      <c r="BWU9" s="85"/>
      <c r="BWV9" s="97"/>
      <c r="BWW9" s="98"/>
      <c r="BWX9" s="96"/>
      <c r="BWY9" s="100"/>
      <c r="BXG9" s="100"/>
      <c r="BXJ9" s="102"/>
      <c r="BXK9" s="102"/>
      <c r="BXL9" s="100"/>
      <c r="BXN9" s="85"/>
      <c r="BXP9" s="85"/>
      <c r="BXQ9" s="97"/>
      <c r="BXR9" s="98"/>
      <c r="BXS9" s="96"/>
      <c r="BXT9" s="100"/>
      <c r="BYB9" s="100"/>
      <c r="BYE9" s="102"/>
      <c r="BYF9" s="102"/>
      <c r="BYG9" s="100"/>
      <c r="BYI9" s="85"/>
      <c r="BYK9" s="85"/>
      <c r="BYL9" s="97"/>
      <c r="BYM9" s="98"/>
      <c r="BYN9" s="96"/>
      <c r="BYO9" s="100"/>
      <c r="BYW9" s="100"/>
      <c r="BYZ9" s="102"/>
      <c r="BZA9" s="102"/>
      <c r="BZB9" s="100"/>
      <c r="BZD9" s="85"/>
      <c r="BZF9" s="85"/>
      <c r="BZG9" s="97"/>
      <c r="BZH9" s="98"/>
      <c r="BZI9" s="96"/>
      <c r="BZJ9" s="100"/>
      <c r="BZR9" s="100"/>
      <c r="BZU9" s="102"/>
      <c r="BZV9" s="102"/>
      <c r="BZW9" s="100"/>
      <c r="BZY9" s="85"/>
      <c r="CAA9" s="85"/>
      <c r="CAB9" s="97"/>
      <c r="CAC9" s="98"/>
      <c r="CAD9" s="96"/>
      <c r="CAE9" s="100"/>
      <c r="CAM9" s="100"/>
      <c r="CAP9" s="102"/>
      <c r="CAQ9" s="102"/>
      <c r="CAR9" s="100"/>
      <c r="CAT9" s="85"/>
      <c r="CAV9" s="85"/>
      <c r="CAW9" s="97"/>
      <c r="CAX9" s="98"/>
      <c r="CAY9" s="96"/>
      <c r="CAZ9" s="100"/>
      <c r="CBH9" s="100"/>
      <c r="CBK9" s="102"/>
      <c r="CBL9" s="102"/>
      <c r="CBM9" s="100"/>
      <c r="CBO9" s="85"/>
      <c r="CBQ9" s="85"/>
      <c r="CBR9" s="97"/>
      <c r="CBS9" s="98"/>
      <c r="CBT9" s="96"/>
      <c r="CBU9" s="100"/>
      <c r="CCC9" s="100"/>
      <c r="CCF9" s="102"/>
      <c r="CCG9" s="102"/>
      <c r="CCH9" s="100"/>
      <c r="CCJ9" s="85"/>
      <c r="CCL9" s="85"/>
      <c r="CCM9" s="97"/>
      <c r="CCN9" s="98"/>
      <c r="CCO9" s="96"/>
      <c r="CCP9" s="100"/>
      <c r="CCX9" s="100"/>
      <c r="CDA9" s="102"/>
      <c r="CDB9" s="102"/>
      <c r="CDC9" s="100"/>
      <c r="CDE9" s="85"/>
      <c r="CDG9" s="85"/>
      <c r="CDH9" s="97"/>
      <c r="CDI9" s="98"/>
      <c r="CDJ9" s="96"/>
      <c r="CDK9" s="100"/>
      <c r="CDS9" s="100"/>
      <c r="CDV9" s="102"/>
      <c r="CDW9" s="102"/>
      <c r="CDX9" s="100"/>
      <c r="CDZ9" s="85"/>
      <c r="CEB9" s="85"/>
      <c r="CEC9" s="97"/>
      <c r="CED9" s="98"/>
      <c r="CEE9" s="96"/>
      <c r="CEF9" s="100"/>
      <c r="CEN9" s="100"/>
      <c r="CEQ9" s="102"/>
      <c r="CER9" s="102"/>
      <c r="CES9" s="100"/>
      <c r="CEU9" s="85"/>
      <c r="CEW9" s="85"/>
      <c r="CEX9" s="97"/>
      <c r="CEY9" s="98"/>
      <c r="CEZ9" s="96"/>
      <c r="CFA9" s="100"/>
      <c r="CFI9" s="100"/>
      <c r="CFL9" s="102"/>
      <c r="CFM9" s="102"/>
      <c r="CFN9" s="100"/>
      <c r="CFP9" s="85"/>
      <c r="CFR9" s="85"/>
      <c r="CFS9" s="97"/>
      <c r="CFT9" s="98"/>
      <c r="CFU9" s="96"/>
      <c r="CFV9" s="100"/>
      <c r="CGD9" s="100"/>
      <c r="CGG9" s="102"/>
      <c r="CGH9" s="102"/>
      <c r="CGI9" s="100"/>
      <c r="CGK9" s="85"/>
      <c r="CGM9" s="85"/>
      <c r="CGN9" s="97"/>
      <c r="CGO9" s="98"/>
      <c r="CGP9" s="96"/>
      <c r="CGQ9" s="100"/>
      <c r="CGY9" s="100"/>
      <c r="CHB9" s="102"/>
      <c r="CHC9" s="102"/>
      <c r="CHD9" s="100"/>
      <c r="CHF9" s="85"/>
      <c r="CHH9" s="85"/>
      <c r="CHI9" s="97"/>
      <c r="CHJ9" s="98"/>
      <c r="CHK9" s="96"/>
      <c r="CHL9" s="100"/>
      <c r="CHT9" s="100"/>
      <c r="CHW9" s="102"/>
      <c r="CHX9" s="102"/>
      <c r="CHY9" s="100"/>
      <c r="CIA9" s="85"/>
      <c r="CIC9" s="85"/>
      <c r="CID9" s="97"/>
      <c r="CIE9" s="98"/>
      <c r="CIF9" s="96"/>
      <c r="CIG9" s="100"/>
      <c r="CIO9" s="100"/>
      <c r="CIR9" s="102"/>
      <c r="CIS9" s="102"/>
      <c r="CIT9" s="100"/>
      <c r="CIV9" s="85"/>
      <c r="CIX9" s="85"/>
      <c r="CIY9" s="97"/>
      <c r="CIZ9" s="98"/>
      <c r="CJA9" s="96"/>
      <c r="CJB9" s="100"/>
      <c r="CJJ9" s="100"/>
      <c r="CJM9" s="102"/>
      <c r="CJN9" s="102"/>
      <c r="CJO9" s="100"/>
      <c r="CJQ9" s="85"/>
      <c r="CJS9" s="85"/>
      <c r="CJT9" s="97"/>
      <c r="CJU9" s="98"/>
      <c r="CJV9" s="96"/>
      <c r="CJW9" s="100"/>
      <c r="CKE9" s="100"/>
      <c r="CKH9" s="102"/>
      <c r="CKI9" s="102"/>
      <c r="CKJ9" s="100"/>
      <c r="CKL9" s="85"/>
      <c r="CKN9" s="85"/>
      <c r="CKO9" s="97"/>
      <c r="CKP9" s="98"/>
      <c r="CKQ9" s="96"/>
      <c r="CKR9" s="100"/>
      <c r="CKZ9" s="100"/>
      <c r="CLC9" s="102"/>
      <c r="CLD9" s="102"/>
      <c r="CLE9" s="100"/>
      <c r="CLG9" s="85"/>
      <c r="CLI9" s="85"/>
      <c r="CLJ9" s="97"/>
      <c r="CLK9" s="98"/>
      <c r="CLL9" s="96"/>
      <c r="CLM9" s="100"/>
      <c r="CLU9" s="100"/>
      <c r="CLX9" s="102"/>
      <c r="CLY9" s="102"/>
      <c r="CLZ9" s="100"/>
      <c r="CMB9" s="85"/>
      <c r="CMD9" s="85"/>
      <c r="CME9" s="97"/>
      <c r="CMF9" s="98"/>
      <c r="CMG9" s="96"/>
      <c r="CMH9" s="100"/>
      <c r="CMP9" s="100"/>
      <c r="CMS9" s="102"/>
      <c r="CMT9" s="102"/>
      <c r="CMU9" s="100"/>
      <c r="CMW9" s="85"/>
      <c r="CMY9" s="85"/>
      <c r="CMZ9" s="97"/>
      <c r="CNA9" s="98"/>
      <c r="CNB9" s="96"/>
      <c r="CNC9" s="100"/>
      <c r="CNK9" s="100"/>
      <c r="CNN9" s="102"/>
      <c r="CNO9" s="102"/>
      <c r="CNP9" s="100"/>
      <c r="CNR9" s="85"/>
      <c r="CNT9" s="85"/>
      <c r="CNU9" s="97"/>
      <c r="CNV9" s="98"/>
      <c r="CNW9" s="96"/>
      <c r="CNX9" s="100"/>
      <c r="COF9" s="100"/>
      <c r="COI9" s="102"/>
      <c r="COJ9" s="102"/>
      <c r="COK9" s="100"/>
      <c r="COM9" s="85"/>
      <c r="COO9" s="85"/>
      <c r="COP9" s="97"/>
      <c r="COQ9" s="98"/>
      <c r="COR9" s="96"/>
      <c r="COS9" s="100"/>
      <c r="CPA9" s="100"/>
      <c r="CPD9" s="102"/>
      <c r="CPE9" s="102"/>
      <c r="CPF9" s="100"/>
      <c r="CPH9" s="85"/>
      <c r="CPJ9" s="85"/>
      <c r="CPK9" s="97"/>
      <c r="CPL9" s="98"/>
      <c r="CPM9" s="96"/>
      <c r="CPN9" s="100"/>
      <c r="CPV9" s="100"/>
      <c r="CPY9" s="102"/>
      <c r="CPZ9" s="102"/>
      <c r="CQA9" s="100"/>
      <c r="CQC9" s="85"/>
      <c r="CQE9" s="85"/>
      <c r="CQF9" s="97"/>
      <c r="CQG9" s="98"/>
      <c r="CQH9" s="96"/>
      <c r="CQI9" s="100"/>
      <c r="CQQ9" s="100"/>
      <c r="CQT9" s="102"/>
      <c r="CQU9" s="102"/>
      <c r="CQV9" s="100"/>
      <c r="CQX9" s="85"/>
      <c r="CQZ9" s="85"/>
      <c r="CRA9" s="97"/>
      <c r="CRB9" s="98"/>
      <c r="CRC9" s="96"/>
      <c r="CRD9" s="100"/>
      <c r="CRL9" s="100"/>
      <c r="CRO9" s="102"/>
      <c r="CRP9" s="102"/>
      <c r="CRQ9" s="100"/>
      <c r="CRS9" s="85"/>
      <c r="CRU9" s="85"/>
      <c r="CRV9" s="97"/>
      <c r="CRW9" s="98"/>
      <c r="CRX9" s="96"/>
      <c r="CRY9" s="100"/>
      <c r="CSG9" s="100"/>
      <c r="CSJ9" s="102"/>
      <c r="CSK9" s="102"/>
      <c r="CSL9" s="100"/>
      <c r="CSN9" s="85"/>
      <c r="CSP9" s="85"/>
      <c r="CSQ9" s="97"/>
      <c r="CSR9" s="98"/>
      <c r="CSS9" s="96"/>
      <c r="CST9" s="100"/>
      <c r="CTB9" s="100"/>
      <c r="CTE9" s="102"/>
      <c r="CTF9" s="102"/>
      <c r="CTG9" s="100"/>
      <c r="CTI9" s="85"/>
      <c r="CTK9" s="85"/>
      <c r="CTL9" s="97"/>
      <c r="CTM9" s="98"/>
      <c r="CTN9" s="96"/>
      <c r="CTO9" s="100"/>
      <c r="CTW9" s="100"/>
      <c r="CTZ9" s="102"/>
      <c r="CUA9" s="102"/>
      <c r="CUB9" s="100"/>
      <c r="CUD9" s="85"/>
      <c r="CUF9" s="85"/>
      <c r="CUG9" s="97"/>
      <c r="CUH9" s="98"/>
      <c r="CUI9" s="96"/>
      <c r="CUJ9" s="100"/>
      <c r="CUR9" s="100"/>
      <c r="CUU9" s="102"/>
      <c r="CUV9" s="102"/>
      <c r="CUW9" s="100"/>
      <c r="CUY9" s="85"/>
      <c r="CVA9" s="85"/>
      <c r="CVB9" s="97"/>
      <c r="CVC9" s="98"/>
      <c r="CVD9" s="96"/>
      <c r="CVE9" s="100"/>
      <c r="CVM9" s="100"/>
      <c r="CVP9" s="102"/>
      <c r="CVQ9" s="102"/>
      <c r="CVR9" s="100"/>
      <c r="CVT9" s="85"/>
      <c r="CVV9" s="85"/>
      <c r="CVW9" s="97"/>
      <c r="CVX9" s="98"/>
      <c r="CVY9" s="96"/>
      <c r="CVZ9" s="100"/>
      <c r="CWH9" s="100"/>
      <c r="CWK9" s="102"/>
      <c r="CWL9" s="102"/>
      <c r="CWM9" s="100"/>
      <c r="CWO9" s="85"/>
      <c r="CWQ9" s="85"/>
      <c r="CWR9" s="97"/>
      <c r="CWS9" s="98"/>
      <c r="CWT9" s="96"/>
      <c r="CWU9" s="100"/>
      <c r="CXC9" s="100"/>
      <c r="CXF9" s="102"/>
      <c r="CXG9" s="102"/>
      <c r="CXH9" s="100"/>
      <c r="CXJ9" s="85"/>
      <c r="CXL9" s="85"/>
      <c r="CXM9" s="97"/>
      <c r="CXN9" s="98"/>
      <c r="CXO9" s="96"/>
      <c r="CXP9" s="100"/>
      <c r="CXX9" s="100"/>
      <c r="CYA9" s="102"/>
      <c r="CYB9" s="102"/>
      <c r="CYC9" s="100"/>
      <c r="CYE9" s="85"/>
      <c r="CYG9" s="85"/>
      <c r="CYH9" s="97"/>
      <c r="CYI9" s="98"/>
      <c r="CYJ9" s="96"/>
      <c r="CYK9" s="100"/>
      <c r="CYS9" s="100"/>
      <c r="CYV9" s="102"/>
      <c r="CYW9" s="102"/>
      <c r="CYX9" s="100"/>
      <c r="CYZ9" s="85"/>
      <c r="CZB9" s="85"/>
      <c r="CZC9" s="97"/>
      <c r="CZD9" s="98"/>
      <c r="CZE9" s="96"/>
      <c r="CZF9" s="100"/>
      <c r="CZN9" s="100"/>
      <c r="CZQ9" s="102"/>
      <c r="CZR9" s="102"/>
      <c r="CZS9" s="100"/>
      <c r="CZU9" s="85"/>
      <c r="CZW9" s="85"/>
      <c r="CZX9" s="97"/>
      <c r="CZY9" s="98"/>
      <c r="CZZ9" s="96"/>
      <c r="DAA9" s="100"/>
      <c r="DAI9" s="100"/>
      <c r="DAL9" s="102"/>
      <c r="DAM9" s="102"/>
      <c r="DAN9" s="100"/>
      <c r="DAP9" s="85"/>
      <c r="DAR9" s="85"/>
      <c r="DAS9" s="97"/>
      <c r="DAT9" s="98"/>
      <c r="DAU9" s="96"/>
      <c r="DAV9" s="100"/>
      <c r="DBD9" s="100"/>
      <c r="DBG9" s="102"/>
      <c r="DBH9" s="102"/>
      <c r="DBI9" s="100"/>
      <c r="DBK9" s="85"/>
      <c r="DBM9" s="85"/>
      <c r="DBN9" s="97"/>
      <c r="DBO9" s="98"/>
      <c r="DBP9" s="96"/>
      <c r="DBQ9" s="100"/>
      <c r="DBY9" s="100"/>
      <c r="DCB9" s="102"/>
      <c r="DCC9" s="102"/>
      <c r="DCD9" s="100"/>
      <c r="DCF9" s="85"/>
      <c r="DCH9" s="85"/>
      <c r="DCI9" s="97"/>
      <c r="DCJ9" s="98"/>
      <c r="DCK9" s="96"/>
      <c r="DCL9" s="100"/>
      <c r="DCT9" s="100"/>
      <c r="DCW9" s="102"/>
      <c r="DCX9" s="102"/>
      <c r="DCY9" s="100"/>
      <c r="DDA9" s="85"/>
      <c r="DDC9" s="85"/>
      <c r="DDD9" s="97"/>
      <c r="DDE9" s="98"/>
      <c r="DDF9" s="96"/>
      <c r="DDG9" s="100"/>
      <c r="DDO9" s="100"/>
      <c r="DDR9" s="102"/>
      <c r="DDS9" s="102"/>
      <c r="DDT9" s="100"/>
      <c r="DDV9" s="85"/>
      <c r="DDX9" s="85"/>
      <c r="DDY9" s="97"/>
      <c r="DDZ9" s="98"/>
      <c r="DEA9" s="96"/>
      <c r="DEB9" s="100"/>
      <c r="DEJ9" s="100"/>
      <c r="DEM9" s="102"/>
      <c r="DEN9" s="102"/>
      <c r="DEO9" s="100"/>
      <c r="DEQ9" s="85"/>
      <c r="DES9" s="85"/>
      <c r="DET9" s="97"/>
      <c r="DEU9" s="98"/>
      <c r="DEV9" s="96"/>
      <c r="DEW9" s="100"/>
      <c r="DFE9" s="100"/>
      <c r="DFH9" s="102"/>
      <c r="DFI9" s="102"/>
      <c r="DFJ9" s="100"/>
      <c r="DFL9" s="85"/>
      <c r="DFN9" s="85"/>
      <c r="DFO9" s="97"/>
      <c r="DFP9" s="98"/>
      <c r="DFQ9" s="96"/>
      <c r="DFR9" s="100"/>
      <c r="DFZ9" s="100"/>
      <c r="DGC9" s="102"/>
      <c r="DGD9" s="102"/>
      <c r="DGE9" s="100"/>
      <c r="DGG9" s="85"/>
      <c r="DGI9" s="85"/>
      <c r="DGJ9" s="97"/>
      <c r="DGK9" s="98"/>
      <c r="DGL9" s="96"/>
      <c r="DGM9" s="100"/>
      <c r="DGU9" s="100"/>
      <c r="DGX9" s="102"/>
      <c r="DGY9" s="102"/>
      <c r="DGZ9" s="100"/>
      <c r="DHB9" s="85"/>
      <c r="DHD9" s="85"/>
      <c r="DHE9" s="97"/>
      <c r="DHF9" s="98"/>
      <c r="DHG9" s="96"/>
      <c r="DHH9" s="100"/>
      <c r="DHP9" s="100"/>
      <c r="DHS9" s="102"/>
      <c r="DHT9" s="102"/>
      <c r="DHU9" s="100"/>
      <c r="DHW9" s="85"/>
      <c r="DHY9" s="85"/>
      <c r="DHZ9" s="97"/>
      <c r="DIA9" s="98"/>
      <c r="DIB9" s="96"/>
      <c r="DIC9" s="100"/>
      <c r="DIK9" s="100"/>
      <c r="DIN9" s="102"/>
      <c r="DIO9" s="102"/>
      <c r="DIP9" s="100"/>
      <c r="DIR9" s="85"/>
      <c r="DIT9" s="85"/>
      <c r="DIU9" s="97"/>
      <c r="DIV9" s="98"/>
      <c r="DIW9" s="96"/>
      <c r="DIX9" s="100"/>
      <c r="DJF9" s="100"/>
      <c r="DJI9" s="102"/>
      <c r="DJJ9" s="102"/>
      <c r="DJK9" s="100"/>
      <c r="DJM9" s="85"/>
      <c r="DJO9" s="85"/>
      <c r="DJP9" s="97"/>
      <c r="DJQ9" s="98"/>
      <c r="DJR9" s="96"/>
      <c r="DJS9" s="100"/>
      <c r="DKA9" s="100"/>
      <c r="DKD9" s="102"/>
      <c r="DKE9" s="102"/>
      <c r="DKF9" s="100"/>
      <c r="DKH9" s="85"/>
      <c r="DKJ9" s="85"/>
      <c r="DKK9" s="97"/>
      <c r="DKL9" s="98"/>
      <c r="DKM9" s="96"/>
      <c r="DKN9" s="100"/>
      <c r="DKV9" s="100"/>
      <c r="DKY9" s="102"/>
      <c r="DKZ9" s="102"/>
      <c r="DLA9" s="100"/>
      <c r="DLC9" s="85"/>
      <c r="DLE9" s="85"/>
      <c r="DLF9" s="97"/>
      <c r="DLG9" s="98"/>
      <c r="DLH9" s="96"/>
      <c r="DLI9" s="100"/>
      <c r="DLQ9" s="100"/>
      <c r="DLT9" s="102"/>
      <c r="DLU9" s="102"/>
      <c r="DLV9" s="100"/>
      <c r="DLX9" s="85"/>
      <c r="DLZ9" s="85"/>
      <c r="DMA9" s="97"/>
      <c r="DMB9" s="98"/>
      <c r="DMC9" s="96"/>
      <c r="DMD9" s="100"/>
      <c r="DML9" s="100"/>
      <c r="DMO9" s="102"/>
      <c r="DMP9" s="102"/>
      <c r="DMQ9" s="100"/>
      <c r="DMS9" s="85"/>
      <c r="DMU9" s="85"/>
      <c r="DMV9" s="97"/>
      <c r="DMW9" s="98"/>
      <c r="DMX9" s="96"/>
      <c r="DMY9" s="100"/>
      <c r="DNG9" s="100"/>
      <c r="DNJ9" s="102"/>
      <c r="DNK9" s="102"/>
      <c r="DNL9" s="100"/>
      <c r="DNN9" s="85"/>
      <c r="DNP9" s="85"/>
      <c r="DNQ9" s="97"/>
      <c r="DNR9" s="98"/>
      <c r="DNS9" s="96"/>
      <c r="DNT9" s="100"/>
      <c r="DOB9" s="100"/>
      <c r="DOE9" s="102"/>
      <c r="DOF9" s="102"/>
      <c r="DOG9" s="100"/>
      <c r="DOI9" s="85"/>
      <c r="DOK9" s="85"/>
      <c r="DOL9" s="97"/>
      <c r="DOM9" s="98"/>
      <c r="DON9" s="96"/>
      <c r="DOO9" s="100"/>
      <c r="DOW9" s="100"/>
      <c r="DOZ9" s="102"/>
      <c r="DPA9" s="102"/>
      <c r="DPB9" s="100"/>
      <c r="DPD9" s="85"/>
      <c r="DPF9" s="85"/>
      <c r="DPG9" s="97"/>
      <c r="DPH9" s="98"/>
      <c r="DPI9" s="96"/>
      <c r="DPJ9" s="100"/>
      <c r="DPR9" s="100"/>
      <c r="DPU9" s="102"/>
      <c r="DPV9" s="102"/>
      <c r="DPW9" s="100"/>
      <c r="DPY9" s="85"/>
      <c r="DQA9" s="85"/>
      <c r="DQB9" s="97"/>
      <c r="DQC9" s="98"/>
      <c r="DQD9" s="96"/>
      <c r="DQE9" s="100"/>
      <c r="DQM9" s="100"/>
      <c r="DQP9" s="102"/>
      <c r="DQQ9" s="102"/>
      <c r="DQR9" s="100"/>
      <c r="DQT9" s="85"/>
      <c r="DQV9" s="85"/>
      <c r="DQW9" s="97"/>
      <c r="DQX9" s="98"/>
      <c r="DQY9" s="96"/>
      <c r="DQZ9" s="100"/>
      <c r="DRH9" s="100"/>
      <c r="DRK9" s="102"/>
      <c r="DRL9" s="102"/>
      <c r="DRM9" s="100"/>
      <c r="DRO9" s="85"/>
      <c r="DRQ9" s="85"/>
      <c r="DRR9" s="97"/>
      <c r="DRS9" s="98"/>
      <c r="DRT9" s="96"/>
      <c r="DRU9" s="100"/>
      <c r="DSC9" s="100"/>
      <c r="DSF9" s="102"/>
      <c r="DSG9" s="102"/>
      <c r="DSH9" s="100"/>
      <c r="DSJ9" s="85"/>
      <c r="DSL9" s="85"/>
      <c r="DSM9" s="97"/>
      <c r="DSN9" s="98"/>
      <c r="DSO9" s="96"/>
      <c r="DSP9" s="100"/>
      <c r="DSX9" s="100"/>
      <c r="DTA9" s="102"/>
      <c r="DTB9" s="102"/>
      <c r="DTC9" s="100"/>
      <c r="DTE9" s="85"/>
      <c r="DTG9" s="85"/>
      <c r="DTH9" s="97"/>
      <c r="DTI9" s="98"/>
      <c r="DTJ9" s="96"/>
      <c r="DTK9" s="100"/>
      <c r="DTS9" s="100"/>
      <c r="DTV9" s="102"/>
      <c r="DTW9" s="102"/>
      <c r="DTX9" s="100"/>
      <c r="DTZ9" s="85"/>
      <c r="DUB9" s="85"/>
      <c r="DUC9" s="97"/>
      <c r="DUD9" s="98"/>
      <c r="DUE9" s="96"/>
      <c r="DUF9" s="100"/>
      <c r="DUN9" s="100"/>
      <c r="DUQ9" s="102"/>
      <c r="DUR9" s="102"/>
      <c r="DUS9" s="100"/>
      <c r="DUU9" s="85"/>
      <c r="DUW9" s="85"/>
      <c r="DUX9" s="97"/>
      <c r="DUY9" s="98"/>
      <c r="DUZ9" s="96"/>
      <c r="DVA9" s="100"/>
      <c r="DVI9" s="100"/>
      <c r="DVL9" s="102"/>
      <c r="DVM9" s="102"/>
      <c r="DVN9" s="100"/>
      <c r="DVP9" s="85"/>
      <c r="DVR9" s="85"/>
      <c r="DVS9" s="97"/>
      <c r="DVT9" s="98"/>
      <c r="DVU9" s="96"/>
      <c r="DVV9" s="100"/>
      <c r="DWD9" s="100"/>
      <c r="DWG9" s="102"/>
      <c r="DWH9" s="102"/>
      <c r="DWI9" s="100"/>
      <c r="DWK9" s="85"/>
      <c r="DWM9" s="85"/>
      <c r="DWN9" s="97"/>
      <c r="DWO9" s="98"/>
      <c r="DWP9" s="96"/>
      <c r="DWQ9" s="100"/>
      <c r="DWY9" s="100"/>
      <c r="DXB9" s="102"/>
      <c r="DXC9" s="102"/>
      <c r="DXD9" s="100"/>
      <c r="DXF9" s="85"/>
      <c r="DXH9" s="85"/>
      <c r="DXI9" s="97"/>
      <c r="DXJ9" s="98"/>
      <c r="DXK9" s="96"/>
      <c r="DXL9" s="100"/>
      <c r="DXT9" s="100"/>
      <c r="DXW9" s="102"/>
      <c r="DXX9" s="102"/>
      <c r="DXY9" s="100"/>
      <c r="DYA9" s="85"/>
      <c r="DYC9" s="85"/>
      <c r="DYD9" s="97"/>
      <c r="DYE9" s="98"/>
      <c r="DYF9" s="96"/>
      <c r="DYG9" s="100"/>
      <c r="DYO9" s="100"/>
      <c r="DYR9" s="102"/>
      <c r="DYS9" s="102"/>
      <c r="DYT9" s="100"/>
      <c r="DYV9" s="85"/>
      <c r="DYX9" s="85"/>
      <c r="DYY9" s="97"/>
      <c r="DYZ9" s="98"/>
      <c r="DZA9" s="96"/>
      <c r="DZB9" s="100"/>
      <c r="DZJ9" s="100"/>
      <c r="DZM9" s="102"/>
      <c r="DZN9" s="102"/>
      <c r="DZO9" s="100"/>
      <c r="DZQ9" s="85"/>
      <c r="DZS9" s="85"/>
      <c r="DZT9" s="97"/>
      <c r="DZU9" s="98"/>
      <c r="DZV9" s="96"/>
      <c r="DZW9" s="100"/>
      <c r="EAE9" s="100"/>
      <c r="EAH9" s="102"/>
      <c r="EAI9" s="102"/>
      <c r="EAJ9" s="100"/>
      <c r="EAL9" s="85"/>
      <c r="EAN9" s="85"/>
      <c r="EAO9" s="97"/>
      <c r="EAP9" s="98"/>
      <c r="EAQ9" s="96"/>
      <c r="EAR9" s="100"/>
      <c r="EAZ9" s="100"/>
      <c r="EBC9" s="102"/>
      <c r="EBD9" s="102"/>
      <c r="EBE9" s="100"/>
      <c r="EBG9" s="85"/>
      <c r="EBI9" s="85"/>
      <c r="EBJ9" s="97"/>
      <c r="EBK9" s="98"/>
      <c r="EBL9" s="96"/>
      <c r="EBM9" s="100"/>
      <c r="EBU9" s="100"/>
      <c r="EBX9" s="102"/>
      <c r="EBY9" s="102"/>
      <c r="EBZ9" s="100"/>
      <c r="ECB9" s="85"/>
      <c r="ECD9" s="85"/>
      <c r="ECE9" s="97"/>
      <c r="ECF9" s="98"/>
      <c r="ECG9" s="96"/>
      <c r="ECH9" s="100"/>
      <c r="ECP9" s="100"/>
      <c r="ECS9" s="102"/>
      <c r="ECT9" s="102"/>
      <c r="ECU9" s="100"/>
      <c r="ECW9" s="85"/>
      <c r="ECY9" s="85"/>
      <c r="ECZ9" s="97"/>
      <c r="EDA9" s="98"/>
      <c r="EDB9" s="96"/>
      <c r="EDC9" s="100"/>
      <c r="EDK9" s="100"/>
      <c r="EDN9" s="102"/>
      <c r="EDO9" s="102"/>
      <c r="EDP9" s="100"/>
      <c r="EDR9" s="85"/>
      <c r="EDT9" s="85"/>
      <c r="EDU9" s="97"/>
      <c r="EDV9" s="98"/>
      <c r="EDW9" s="96"/>
      <c r="EDX9" s="100"/>
      <c r="EEF9" s="100"/>
      <c r="EEI9" s="102"/>
      <c r="EEJ9" s="102"/>
      <c r="EEK9" s="100"/>
      <c r="EEM9" s="85"/>
      <c r="EEO9" s="85"/>
      <c r="EEP9" s="97"/>
      <c r="EEQ9" s="98"/>
      <c r="EER9" s="96"/>
      <c r="EES9" s="100"/>
      <c r="EFA9" s="100"/>
      <c r="EFD9" s="102"/>
      <c r="EFE9" s="102"/>
      <c r="EFF9" s="100"/>
      <c r="EFH9" s="85"/>
      <c r="EFJ9" s="85"/>
      <c r="EFK9" s="97"/>
      <c r="EFL9" s="98"/>
      <c r="EFM9" s="96"/>
      <c r="EFN9" s="100"/>
      <c r="EFV9" s="100"/>
      <c r="EFY9" s="102"/>
      <c r="EFZ9" s="102"/>
      <c r="EGA9" s="100"/>
      <c r="EGC9" s="85"/>
      <c r="EGE9" s="85"/>
      <c r="EGF9" s="97"/>
      <c r="EGG9" s="98"/>
      <c r="EGH9" s="96"/>
      <c r="EGI9" s="100"/>
      <c r="EGQ9" s="100"/>
      <c r="EGT9" s="102"/>
      <c r="EGU9" s="102"/>
      <c r="EGV9" s="100"/>
      <c r="EGX9" s="85"/>
      <c r="EGZ9" s="85"/>
      <c r="EHA9" s="97"/>
      <c r="EHB9" s="98"/>
      <c r="EHC9" s="96"/>
      <c r="EHD9" s="100"/>
      <c r="EHL9" s="100"/>
      <c r="EHO9" s="102"/>
      <c r="EHP9" s="102"/>
      <c r="EHQ9" s="100"/>
      <c r="EHS9" s="85"/>
      <c r="EHU9" s="85"/>
      <c r="EHV9" s="97"/>
      <c r="EHW9" s="98"/>
      <c r="EHX9" s="96"/>
      <c r="EHY9" s="100"/>
      <c r="EIG9" s="100"/>
      <c r="EIJ9" s="102"/>
      <c r="EIK9" s="102"/>
      <c r="EIL9" s="100"/>
      <c r="EIN9" s="85"/>
      <c r="EIP9" s="85"/>
      <c r="EIQ9" s="97"/>
      <c r="EIR9" s="98"/>
      <c r="EIS9" s="96"/>
      <c r="EIT9" s="100"/>
      <c r="EJB9" s="100"/>
      <c r="EJE9" s="102"/>
      <c r="EJF9" s="102"/>
      <c r="EJG9" s="100"/>
      <c r="EJI9" s="85"/>
      <c r="EJK9" s="85"/>
      <c r="EJL9" s="97"/>
      <c r="EJM9" s="98"/>
      <c r="EJN9" s="96"/>
      <c r="EJO9" s="100"/>
      <c r="EJW9" s="100"/>
      <c r="EJZ9" s="102"/>
      <c r="EKA9" s="102"/>
      <c r="EKB9" s="100"/>
      <c r="EKD9" s="85"/>
      <c r="EKF9" s="85"/>
      <c r="EKG9" s="97"/>
      <c r="EKH9" s="98"/>
      <c r="EKI9" s="96"/>
      <c r="EKJ9" s="100"/>
      <c r="EKR9" s="100"/>
      <c r="EKU9" s="102"/>
      <c r="EKV9" s="102"/>
      <c r="EKW9" s="100"/>
      <c r="EKY9" s="85"/>
      <c r="ELA9" s="85"/>
      <c r="ELB9" s="97"/>
      <c r="ELC9" s="98"/>
      <c r="ELD9" s="96"/>
      <c r="ELE9" s="100"/>
      <c r="ELM9" s="100"/>
      <c r="ELP9" s="102"/>
      <c r="ELQ9" s="102"/>
      <c r="ELR9" s="100"/>
      <c r="ELT9" s="85"/>
      <c r="ELV9" s="85"/>
      <c r="ELW9" s="97"/>
      <c r="ELX9" s="98"/>
      <c r="ELY9" s="96"/>
      <c r="ELZ9" s="100"/>
      <c r="EMH9" s="100"/>
      <c r="EMK9" s="102"/>
      <c r="EML9" s="102"/>
      <c r="EMM9" s="100"/>
      <c r="EMO9" s="85"/>
      <c r="EMQ9" s="85"/>
      <c r="EMR9" s="97"/>
      <c r="EMS9" s="98"/>
      <c r="EMT9" s="96"/>
      <c r="EMU9" s="100"/>
      <c r="ENC9" s="100"/>
      <c r="ENF9" s="102"/>
      <c r="ENG9" s="102"/>
      <c r="ENH9" s="100"/>
      <c r="ENJ9" s="85"/>
      <c r="ENL9" s="85"/>
      <c r="ENM9" s="97"/>
      <c r="ENN9" s="98"/>
      <c r="ENO9" s="96"/>
      <c r="ENP9" s="100"/>
      <c r="ENX9" s="100"/>
      <c r="EOA9" s="102"/>
      <c r="EOB9" s="102"/>
      <c r="EOC9" s="100"/>
      <c r="EOE9" s="85"/>
      <c r="EOG9" s="85"/>
      <c r="EOH9" s="97"/>
      <c r="EOI9" s="98"/>
      <c r="EOJ9" s="96"/>
      <c r="EOK9" s="100"/>
      <c r="EOS9" s="100"/>
      <c r="EOV9" s="102"/>
      <c r="EOW9" s="102"/>
      <c r="EOX9" s="100"/>
      <c r="EOZ9" s="85"/>
      <c r="EPB9" s="85"/>
      <c r="EPC9" s="97"/>
      <c r="EPD9" s="98"/>
      <c r="EPE9" s="96"/>
      <c r="EPF9" s="100"/>
      <c r="EPN9" s="100"/>
      <c r="EPQ9" s="102"/>
      <c r="EPR9" s="102"/>
      <c r="EPS9" s="100"/>
      <c r="EPU9" s="85"/>
      <c r="EPW9" s="85"/>
      <c r="EPX9" s="97"/>
      <c r="EPY9" s="98"/>
      <c r="EPZ9" s="96"/>
      <c r="EQA9" s="100"/>
      <c r="EQI9" s="100"/>
      <c r="EQL9" s="102"/>
      <c r="EQM9" s="102"/>
      <c r="EQN9" s="100"/>
      <c r="EQP9" s="85"/>
      <c r="EQR9" s="85"/>
      <c r="EQS9" s="97"/>
      <c r="EQT9" s="98"/>
      <c r="EQU9" s="96"/>
      <c r="EQV9" s="100"/>
      <c r="ERD9" s="100"/>
      <c r="ERG9" s="102"/>
      <c r="ERH9" s="102"/>
      <c r="ERI9" s="100"/>
      <c r="ERK9" s="85"/>
      <c r="ERM9" s="85"/>
      <c r="ERN9" s="97"/>
      <c r="ERO9" s="98"/>
      <c r="ERP9" s="96"/>
      <c r="ERQ9" s="100"/>
      <c r="ERY9" s="100"/>
      <c r="ESB9" s="102"/>
      <c r="ESC9" s="102"/>
      <c r="ESD9" s="100"/>
      <c r="ESF9" s="85"/>
      <c r="ESH9" s="85"/>
      <c r="ESI9" s="97"/>
      <c r="ESJ9" s="98"/>
      <c r="ESK9" s="96"/>
      <c r="ESL9" s="100"/>
      <c r="EST9" s="100"/>
      <c r="ESW9" s="102"/>
      <c r="ESX9" s="102"/>
      <c r="ESY9" s="100"/>
      <c r="ETA9" s="85"/>
      <c r="ETC9" s="85"/>
      <c r="ETD9" s="97"/>
      <c r="ETE9" s="98"/>
      <c r="ETF9" s="96"/>
      <c r="ETG9" s="100"/>
      <c r="ETO9" s="100"/>
      <c r="ETR9" s="102"/>
      <c r="ETS9" s="102"/>
      <c r="ETT9" s="100"/>
      <c r="ETV9" s="85"/>
      <c r="ETX9" s="85"/>
      <c r="ETY9" s="97"/>
      <c r="ETZ9" s="98"/>
      <c r="EUA9" s="96"/>
      <c r="EUB9" s="100"/>
      <c r="EUJ9" s="100"/>
      <c r="EUM9" s="102"/>
      <c r="EUN9" s="102"/>
      <c r="EUO9" s="100"/>
      <c r="EUQ9" s="85"/>
      <c r="EUS9" s="85"/>
      <c r="EUT9" s="97"/>
      <c r="EUU9" s="98"/>
      <c r="EUV9" s="96"/>
      <c r="EUW9" s="100"/>
      <c r="EVE9" s="100"/>
      <c r="EVH9" s="102"/>
      <c r="EVI9" s="102"/>
      <c r="EVJ9" s="100"/>
      <c r="EVL9" s="85"/>
      <c r="EVN9" s="85"/>
      <c r="EVO9" s="97"/>
      <c r="EVP9" s="98"/>
      <c r="EVQ9" s="96"/>
      <c r="EVR9" s="100"/>
      <c r="EVZ9" s="100"/>
      <c r="EWC9" s="102"/>
      <c r="EWD9" s="102"/>
      <c r="EWE9" s="100"/>
      <c r="EWG9" s="85"/>
      <c r="EWI9" s="85"/>
      <c r="EWJ9" s="97"/>
      <c r="EWK9" s="98"/>
      <c r="EWL9" s="96"/>
      <c r="EWM9" s="100"/>
      <c r="EWU9" s="100"/>
      <c r="EWX9" s="102"/>
      <c r="EWY9" s="102"/>
      <c r="EWZ9" s="100"/>
      <c r="EXB9" s="85"/>
      <c r="EXD9" s="85"/>
      <c r="EXE9" s="97"/>
      <c r="EXF9" s="98"/>
      <c r="EXG9" s="96"/>
      <c r="EXH9" s="100"/>
      <c r="EXP9" s="100"/>
      <c r="EXS9" s="102"/>
      <c r="EXT9" s="102"/>
      <c r="EXU9" s="100"/>
      <c r="EXW9" s="85"/>
      <c r="EXY9" s="85"/>
      <c r="EXZ9" s="97"/>
      <c r="EYA9" s="98"/>
      <c r="EYB9" s="96"/>
      <c r="EYC9" s="100"/>
      <c r="EYK9" s="100"/>
      <c r="EYN9" s="102"/>
      <c r="EYO9" s="102"/>
      <c r="EYP9" s="100"/>
      <c r="EYR9" s="85"/>
      <c r="EYT9" s="85"/>
      <c r="EYU9" s="97"/>
      <c r="EYV9" s="98"/>
      <c r="EYW9" s="96"/>
      <c r="EYX9" s="100"/>
      <c r="EZF9" s="100"/>
      <c r="EZI9" s="102"/>
      <c r="EZJ9" s="102"/>
      <c r="EZK9" s="100"/>
      <c r="EZM9" s="85"/>
      <c r="EZO9" s="85"/>
      <c r="EZP9" s="97"/>
      <c r="EZQ9" s="98"/>
      <c r="EZR9" s="96"/>
      <c r="EZS9" s="100"/>
      <c r="FAA9" s="100"/>
      <c r="FAD9" s="102"/>
      <c r="FAE9" s="102"/>
      <c r="FAF9" s="100"/>
      <c r="FAH9" s="85"/>
      <c r="FAJ9" s="85"/>
      <c r="FAK9" s="97"/>
      <c r="FAL9" s="98"/>
      <c r="FAM9" s="96"/>
      <c r="FAN9" s="100"/>
      <c r="FAV9" s="100"/>
      <c r="FAY9" s="102"/>
      <c r="FAZ9" s="102"/>
      <c r="FBA9" s="100"/>
      <c r="FBC9" s="85"/>
      <c r="FBE9" s="85"/>
      <c r="FBF9" s="97"/>
      <c r="FBG9" s="98"/>
      <c r="FBH9" s="96"/>
      <c r="FBI9" s="100"/>
      <c r="FBQ9" s="100"/>
      <c r="FBT9" s="102"/>
      <c r="FBU9" s="102"/>
      <c r="FBV9" s="100"/>
      <c r="FBX9" s="85"/>
      <c r="FBZ9" s="85"/>
      <c r="FCA9" s="97"/>
      <c r="FCB9" s="98"/>
      <c r="FCC9" s="96"/>
      <c r="FCD9" s="100"/>
      <c r="FCL9" s="100"/>
      <c r="FCO9" s="102"/>
      <c r="FCP9" s="102"/>
      <c r="FCQ9" s="100"/>
      <c r="FCS9" s="85"/>
      <c r="FCU9" s="85"/>
      <c r="FCV9" s="97"/>
      <c r="FCW9" s="98"/>
      <c r="FCX9" s="96"/>
      <c r="FCY9" s="100"/>
      <c r="FDG9" s="100"/>
      <c r="FDJ9" s="102"/>
      <c r="FDK9" s="102"/>
      <c r="FDL9" s="100"/>
      <c r="FDN9" s="85"/>
      <c r="FDP9" s="85"/>
      <c r="FDQ9" s="97"/>
      <c r="FDR9" s="98"/>
      <c r="FDS9" s="96"/>
      <c r="FDT9" s="100"/>
      <c r="FEB9" s="100"/>
      <c r="FEE9" s="102"/>
      <c r="FEF9" s="102"/>
      <c r="FEG9" s="100"/>
      <c r="FEI9" s="85"/>
      <c r="FEK9" s="85"/>
      <c r="FEL9" s="97"/>
      <c r="FEM9" s="98"/>
      <c r="FEN9" s="96"/>
      <c r="FEO9" s="100"/>
      <c r="FEW9" s="100"/>
      <c r="FEZ9" s="102"/>
      <c r="FFA9" s="102"/>
      <c r="FFB9" s="100"/>
      <c r="FFD9" s="85"/>
      <c r="FFF9" s="85"/>
      <c r="FFG9" s="97"/>
      <c r="FFH9" s="98"/>
      <c r="FFI9" s="96"/>
      <c r="FFJ9" s="100"/>
      <c r="FFR9" s="100"/>
      <c r="FFU9" s="102"/>
      <c r="FFV9" s="102"/>
      <c r="FFW9" s="100"/>
      <c r="FFY9" s="85"/>
      <c r="FGA9" s="85"/>
      <c r="FGB9" s="97"/>
      <c r="FGC9" s="98"/>
      <c r="FGD9" s="96"/>
      <c r="FGE9" s="100"/>
      <c r="FGM9" s="100"/>
      <c r="FGP9" s="102"/>
      <c r="FGQ9" s="102"/>
      <c r="FGR9" s="100"/>
      <c r="FGT9" s="85"/>
      <c r="FGV9" s="85"/>
      <c r="FGW9" s="97"/>
      <c r="FGX9" s="98"/>
      <c r="FGY9" s="96"/>
      <c r="FGZ9" s="100"/>
      <c r="FHH9" s="100"/>
      <c r="FHK9" s="102"/>
      <c r="FHL9" s="102"/>
      <c r="FHM9" s="100"/>
      <c r="FHO9" s="85"/>
      <c r="FHQ9" s="85"/>
      <c r="FHR9" s="97"/>
      <c r="FHS9" s="98"/>
      <c r="FHT9" s="96"/>
      <c r="FHU9" s="100"/>
      <c r="FIC9" s="100"/>
      <c r="FIF9" s="102"/>
      <c r="FIG9" s="102"/>
      <c r="FIH9" s="100"/>
      <c r="FIJ9" s="85"/>
      <c r="FIL9" s="85"/>
      <c r="FIM9" s="97"/>
      <c r="FIN9" s="98"/>
      <c r="FIO9" s="96"/>
      <c r="FIP9" s="100"/>
      <c r="FIX9" s="100"/>
      <c r="FJA9" s="102"/>
      <c r="FJB9" s="102"/>
      <c r="FJC9" s="100"/>
      <c r="FJE9" s="85"/>
      <c r="FJG9" s="85"/>
      <c r="FJH9" s="97"/>
      <c r="FJI9" s="98"/>
      <c r="FJJ9" s="96"/>
      <c r="FJK9" s="100"/>
      <c r="FJS9" s="100"/>
      <c r="FJV9" s="102"/>
      <c r="FJW9" s="102"/>
      <c r="FJX9" s="100"/>
      <c r="FJZ9" s="85"/>
      <c r="FKB9" s="85"/>
      <c r="FKC9" s="97"/>
      <c r="FKD9" s="98"/>
      <c r="FKE9" s="96"/>
      <c r="FKF9" s="100"/>
      <c r="FKN9" s="100"/>
      <c r="FKQ9" s="102"/>
      <c r="FKR9" s="102"/>
      <c r="FKS9" s="100"/>
      <c r="FKU9" s="85"/>
      <c r="FKW9" s="85"/>
      <c r="FKX9" s="97"/>
      <c r="FKY9" s="98"/>
      <c r="FKZ9" s="96"/>
      <c r="FLA9" s="100"/>
      <c r="FLI9" s="100"/>
      <c r="FLL9" s="102"/>
      <c r="FLM9" s="102"/>
      <c r="FLN9" s="100"/>
      <c r="FLP9" s="85"/>
      <c r="FLR9" s="85"/>
      <c r="FLS9" s="97"/>
      <c r="FLT9" s="98"/>
      <c r="FLU9" s="96"/>
      <c r="FLV9" s="100"/>
      <c r="FMD9" s="100"/>
      <c r="FMG9" s="102"/>
      <c r="FMH9" s="102"/>
      <c r="FMI9" s="100"/>
      <c r="FMK9" s="85"/>
      <c r="FMM9" s="85"/>
      <c r="FMN9" s="97"/>
      <c r="FMO9" s="98"/>
      <c r="FMP9" s="96"/>
      <c r="FMQ9" s="100"/>
      <c r="FMY9" s="100"/>
      <c r="FNB9" s="102"/>
      <c r="FNC9" s="102"/>
      <c r="FND9" s="100"/>
      <c r="FNF9" s="85"/>
      <c r="FNH9" s="85"/>
      <c r="FNI9" s="97"/>
      <c r="FNJ9" s="98"/>
      <c r="FNK9" s="96"/>
      <c r="FNL9" s="100"/>
      <c r="FNT9" s="100"/>
      <c r="FNW9" s="102"/>
      <c r="FNX9" s="102"/>
      <c r="FNY9" s="100"/>
      <c r="FOA9" s="85"/>
      <c r="FOC9" s="85"/>
      <c r="FOD9" s="97"/>
      <c r="FOE9" s="98"/>
      <c r="FOF9" s="96"/>
      <c r="FOG9" s="100"/>
      <c r="FOO9" s="100"/>
      <c r="FOR9" s="102"/>
      <c r="FOS9" s="102"/>
      <c r="FOT9" s="100"/>
      <c r="FOV9" s="85"/>
      <c r="FOX9" s="85"/>
      <c r="FOY9" s="97"/>
      <c r="FOZ9" s="98"/>
      <c r="FPA9" s="96"/>
      <c r="FPB9" s="100"/>
      <c r="FPJ9" s="100"/>
      <c r="FPM9" s="102"/>
      <c r="FPN9" s="102"/>
      <c r="FPO9" s="100"/>
      <c r="FPQ9" s="85"/>
      <c r="FPS9" s="85"/>
      <c r="FPT9" s="97"/>
      <c r="FPU9" s="98"/>
      <c r="FPV9" s="96"/>
      <c r="FPW9" s="100"/>
      <c r="FQE9" s="100"/>
      <c r="FQH9" s="102"/>
      <c r="FQI9" s="102"/>
      <c r="FQJ9" s="100"/>
      <c r="FQL9" s="85"/>
      <c r="FQN9" s="85"/>
      <c r="FQO9" s="97"/>
      <c r="FQP9" s="98"/>
      <c r="FQQ9" s="96"/>
      <c r="FQR9" s="100"/>
      <c r="FQZ9" s="100"/>
      <c r="FRC9" s="102"/>
      <c r="FRD9" s="102"/>
      <c r="FRE9" s="100"/>
      <c r="FRG9" s="85"/>
      <c r="FRI9" s="85"/>
      <c r="FRJ9" s="97"/>
      <c r="FRK9" s="98"/>
      <c r="FRL9" s="96"/>
      <c r="FRM9" s="100"/>
      <c r="FRU9" s="100"/>
      <c r="FRX9" s="102"/>
      <c r="FRY9" s="102"/>
      <c r="FRZ9" s="100"/>
      <c r="FSB9" s="85"/>
      <c r="FSD9" s="85"/>
      <c r="FSE9" s="97"/>
      <c r="FSF9" s="98"/>
      <c r="FSG9" s="96"/>
      <c r="FSH9" s="100"/>
      <c r="FSP9" s="100"/>
      <c r="FSS9" s="102"/>
      <c r="FST9" s="102"/>
      <c r="FSU9" s="100"/>
      <c r="FSW9" s="85"/>
      <c r="FSY9" s="85"/>
      <c r="FSZ9" s="97"/>
      <c r="FTA9" s="98"/>
      <c r="FTB9" s="96"/>
      <c r="FTC9" s="100"/>
      <c r="FTK9" s="100"/>
      <c r="FTN9" s="102"/>
      <c r="FTO9" s="102"/>
      <c r="FTP9" s="100"/>
      <c r="FTR9" s="85"/>
      <c r="FTT9" s="85"/>
      <c r="FTU9" s="97"/>
      <c r="FTV9" s="98"/>
      <c r="FTW9" s="96"/>
      <c r="FTX9" s="100"/>
      <c r="FUF9" s="100"/>
      <c r="FUI9" s="102"/>
      <c r="FUJ9" s="102"/>
      <c r="FUK9" s="100"/>
      <c r="FUM9" s="85"/>
      <c r="FUO9" s="85"/>
      <c r="FUP9" s="97"/>
      <c r="FUQ9" s="98"/>
      <c r="FUR9" s="96"/>
      <c r="FUS9" s="100"/>
      <c r="FVA9" s="100"/>
      <c r="FVD9" s="102"/>
      <c r="FVE9" s="102"/>
      <c r="FVF9" s="100"/>
      <c r="FVH9" s="85"/>
      <c r="FVJ9" s="85"/>
      <c r="FVK9" s="97"/>
      <c r="FVL9" s="98"/>
      <c r="FVM9" s="96"/>
      <c r="FVN9" s="100"/>
      <c r="FVV9" s="100"/>
      <c r="FVY9" s="102"/>
      <c r="FVZ9" s="102"/>
      <c r="FWA9" s="100"/>
      <c r="FWC9" s="85"/>
      <c r="FWE9" s="85"/>
      <c r="FWF9" s="97"/>
      <c r="FWG9" s="98"/>
      <c r="FWH9" s="96"/>
      <c r="FWI9" s="100"/>
      <c r="FWQ9" s="100"/>
      <c r="FWT9" s="102"/>
      <c r="FWU9" s="102"/>
      <c r="FWV9" s="100"/>
      <c r="FWX9" s="85"/>
      <c r="FWZ9" s="85"/>
      <c r="FXA9" s="97"/>
      <c r="FXB9" s="98"/>
      <c r="FXC9" s="96"/>
      <c r="FXD9" s="100"/>
      <c r="FXL9" s="100"/>
      <c r="FXO9" s="102"/>
      <c r="FXP9" s="102"/>
      <c r="FXQ9" s="100"/>
      <c r="FXS9" s="85"/>
      <c r="FXU9" s="85"/>
      <c r="FXV9" s="97"/>
      <c r="FXW9" s="98"/>
      <c r="FXX9" s="96"/>
      <c r="FXY9" s="100"/>
      <c r="FYG9" s="100"/>
      <c r="FYJ9" s="102"/>
      <c r="FYK9" s="102"/>
      <c r="FYL9" s="100"/>
      <c r="FYN9" s="85"/>
      <c r="FYP9" s="85"/>
      <c r="FYQ9" s="97"/>
      <c r="FYR9" s="98"/>
      <c r="FYS9" s="96"/>
      <c r="FYT9" s="100"/>
      <c r="FZB9" s="100"/>
      <c r="FZE9" s="102"/>
      <c r="FZF9" s="102"/>
      <c r="FZG9" s="100"/>
      <c r="FZI9" s="85"/>
      <c r="FZK9" s="85"/>
      <c r="FZL9" s="97"/>
      <c r="FZM9" s="98"/>
      <c r="FZN9" s="96"/>
      <c r="FZO9" s="100"/>
      <c r="FZW9" s="100"/>
      <c r="FZZ9" s="102"/>
      <c r="GAA9" s="102"/>
      <c r="GAB9" s="100"/>
      <c r="GAD9" s="85"/>
      <c r="GAF9" s="85"/>
      <c r="GAG9" s="97"/>
      <c r="GAH9" s="98"/>
      <c r="GAI9" s="96"/>
      <c r="GAJ9" s="100"/>
      <c r="GAR9" s="100"/>
      <c r="GAU9" s="102"/>
      <c r="GAV9" s="102"/>
      <c r="GAW9" s="100"/>
      <c r="GAY9" s="85"/>
      <c r="GBA9" s="85"/>
      <c r="GBB9" s="97"/>
      <c r="GBC9" s="98"/>
      <c r="GBD9" s="96"/>
      <c r="GBE9" s="100"/>
      <c r="GBM9" s="100"/>
      <c r="GBP9" s="102"/>
      <c r="GBQ9" s="102"/>
      <c r="GBR9" s="100"/>
      <c r="GBT9" s="85"/>
      <c r="GBV9" s="85"/>
      <c r="GBW9" s="97"/>
      <c r="GBX9" s="98"/>
      <c r="GBY9" s="96"/>
      <c r="GBZ9" s="100"/>
      <c r="GCH9" s="100"/>
      <c r="GCK9" s="102"/>
      <c r="GCL9" s="102"/>
      <c r="GCM9" s="100"/>
      <c r="GCO9" s="85"/>
      <c r="GCQ9" s="85"/>
      <c r="GCR9" s="97"/>
      <c r="GCS9" s="98"/>
      <c r="GCT9" s="96"/>
      <c r="GCU9" s="100"/>
      <c r="GDC9" s="100"/>
      <c r="GDF9" s="102"/>
      <c r="GDG9" s="102"/>
      <c r="GDH9" s="100"/>
      <c r="GDJ9" s="85"/>
      <c r="GDL9" s="85"/>
      <c r="GDM9" s="97"/>
      <c r="GDN9" s="98"/>
      <c r="GDO9" s="96"/>
      <c r="GDP9" s="100"/>
      <c r="GDX9" s="100"/>
      <c r="GEA9" s="102"/>
      <c r="GEB9" s="102"/>
      <c r="GEC9" s="100"/>
      <c r="GEE9" s="85"/>
      <c r="GEG9" s="85"/>
      <c r="GEH9" s="97"/>
      <c r="GEI9" s="98"/>
      <c r="GEJ9" s="96"/>
      <c r="GEK9" s="100"/>
      <c r="GES9" s="100"/>
      <c r="GEV9" s="102"/>
      <c r="GEW9" s="102"/>
      <c r="GEX9" s="100"/>
      <c r="GEZ9" s="85"/>
      <c r="GFB9" s="85"/>
      <c r="GFC9" s="97"/>
      <c r="GFD9" s="98"/>
      <c r="GFE9" s="96"/>
      <c r="GFF9" s="100"/>
      <c r="GFN9" s="100"/>
      <c r="GFQ9" s="102"/>
      <c r="GFR9" s="102"/>
      <c r="GFS9" s="100"/>
      <c r="GFU9" s="85"/>
      <c r="GFW9" s="85"/>
      <c r="GFX9" s="97"/>
      <c r="GFY9" s="98"/>
      <c r="GFZ9" s="96"/>
      <c r="GGA9" s="100"/>
      <c r="GGI9" s="100"/>
      <c r="GGL9" s="102"/>
      <c r="GGM9" s="102"/>
      <c r="GGN9" s="100"/>
      <c r="GGP9" s="85"/>
      <c r="GGR9" s="85"/>
      <c r="GGS9" s="97"/>
      <c r="GGT9" s="98"/>
      <c r="GGU9" s="96"/>
      <c r="GGV9" s="100"/>
      <c r="GHD9" s="100"/>
      <c r="GHG9" s="102"/>
      <c r="GHH9" s="102"/>
      <c r="GHI9" s="100"/>
      <c r="GHK9" s="85"/>
      <c r="GHM9" s="85"/>
      <c r="GHN9" s="97"/>
      <c r="GHO9" s="98"/>
      <c r="GHP9" s="96"/>
      <c r="GHQ9" s="100"/>
      <c r="GHY9" s="100"/>
      <c r="GIB9" s="102"/>
      <c r="GIC9" s="102"/>
      <c r="GID9" s="100"/>
      <c r="GIF9" s="85"/>
      <c r="GIH9" s="85"/>
      <c r="GII9" s="97"/>
      <c r="GIJ9" s="98"/>
      <c r="GIK9" s="96"/>
      <c r="GIL9" s="100"/>
      <c r="GIT9" s="100"/>
      <c r="GIW9" s="102"/>
      <c r="GIX9" s="102"/>
      <c r="GIY9" s="100"/>
      <c r="GJA9" s="85"/>
      <c r="GJC9" s="85"/>
      <c r="GJD9" s="97"/>
      <c r="GJE9" s="98"/>
      <c r="GJF9" s="96"/>
      <c r="GJG9" s="100"/>
      <c r="GJO9" s="100"/>
      <c r="GJR9" s="102"/>
      <c r="GJS9" s="102"/>
      <c r="GJT9" s="100"/>
      <c r="GJV9" s="85"/>
      <c r="GJX9" s="85"/>
      <c r="GJY9" s="97"/>
      <c r="GJZ9" s="98"/>
      <c r="GKA9" s="96"/>
      <c r="GKB9" s="100"/>
      <c r="GKJ9" s="100"/>
      <c r="GKM9" s="102"/>
      <c r="GKN9" s="102"/>
      <c r="GKO9" s="100"/>
      <c r="GKQ9" s="85"/>
      <c r="GKS9" s="85"/>
      <c r="GKT9" s="97"/>
      <c r="GKU9" s="98"/>
      <c r="GKV9" s="96"/>
      <c r="GKW9" s="100"/>
      <c r="GLE9" s="100"/>
      <c r="GLH9" s="102"/>
      <c r="GLI9" s="102"/>
      <c r="GLJ9" s="100"/>
      <c r="GLL9" s="85"/>
      <c r="GLN9" s="85"/>
      <c r="GLO9" s="97"/>
      <c r="GLP9" s="98"/>
      <c r="GLQ9" s="96"/>
      <c r="GLR9" s="100"/>
      <c r="GLZ9" s="100"/>
      <c r="GMC9" s="102"/>
      <c r="GMD9" s="102"/>
      <c r="GME9" s="100"/>
      <c r="GMG9" s="85"/>
      <c r="GMI9" s="85"/>
      <c r="GMJ9" s="97"/>
      <c r="GMK9" s="98"/>
      <c r="GML9" s="96"/>
      <c r="GMM9" s="100"/>
      <c r="GMU9" s="100"/>
      <c r="GMX9" s="102"/>
      <c r="GMY9" s="102"/>
      <c r="GMZ9" s="100"/>
      <c r="GNB9" s="85"/>
      <c r="GND9" s="85"/>
      <c r="GNE9" s="97"/>
      <c r="GNF9" s="98"/>
      <c r="GNG9" s="96"/>
      <c r="GNH9" s="100"/>
      <c r="GNP9" s="100"/>
      <c r="GNS9" s="102"/>
      <c r="GNT9" s="102"/>
      <c r="GNU9" s="100"/>
      <c r="GNW9" s="85"/>
      <c r="GNY9" s="85"/>
      <c r="GNZ9" s="97"/>
      <c r="GOA9" s="98"/>
      <c r="GOB9" s="96"/>
      <c r="GOC9" s="100"/>
      <c r="GOK9" s="100"/>
      <c r="GON9" s="102"/>
      <c r="GOO9" s="102"/>
      <c r="GOP9" s="100"/>
      <c r="GOR9" s="85"/>
      <c r="GOT9" s="85"/>
      <c r="GOU9" s="97"/>
      <c r="GOV9" s="98"/>
      <c r="GOW9" s="96"/>
      <c r="GOX9" s="100"/>
      <c r="GPF9" s="100"/>
      <c r="GPI9" s="102"/>
      <c r="GPJ9" s="102"/>
      <c r="GPK9" s="100"/>
      <c r="GPM9" s="85"/>
      <c r="GPO9" s="85"/>
      <c r="GPP9" s="97"/>
      <c r="GPQ9" s="98"/>
      <c r="GPR9" s="96"/>
      <c r="GPS9" s="100"/>
      <c r="GQA9" s="100"/>
      <c r="GQD9" s="102"/>
      <c r="GQE9" s="102"/>
      <c r="GQF9" s="100"/>
      <c r="GQH9" s="85"/>
      <c r="GQJ9" s="85"/>
      <c r="GQK9" s="97"/>
      <c r="GQL9" s="98"/>
      <c r="GQM9" s="96"/>
      <c r="GQN9" s="100"/>
      <c r="GQV9" s="100"/>
      <c r="GQY9" s="102"/>
      <c r="GQZ9" s="102"/>
      <c r="GRA9" s="100"/>
      <c r="GRC9" s="85"/>
      <c r="GRE9" s="85"/>
      <c r="GRF9" s="97"/>
      <c r="GRG9" s="98"/>
      <c r="GRH9" s="96"/>
      <c r="GRI9" s="100"/>
      <c r="GRQ9" s="100"/>
      <c r="GRT9" s="102"/>
      <c r="GRU9" s="102"/>
      <c r="GRV9" s="100"/>
      <c r="GRX9" s="85"/>
      <c r="GRZ9" s="85"/>
      <c r="GSA9" s="97"/>
      <c r="GSB9" s="98"/>
      <c r="GSC9" s="96"/>
      <c r="GSD9" s="100"/>
      <c r="GSL9" s="100"/>
      <c r="GSO9" s="102"/>
      <c r="GSP9" s="102"/>
      <c r="GSQ9" s="100"/>
      <c r="GSS9" s="85"/>
      <c r="GSU9" s="85"/>
      <c r="GSV9" s="97"/>
      <c r="GSW9" s="98"/>
      <c r="GSX9" s="96"/>
      <c r="GSY9" s="100"/>
      <c r="GTG9" s="100"/>
      <c r="GTJ9" s="102"/>
      <c r="GTK9" s="102"/>
      <c r="GTL9" s="100"/>
      <c r="GTN9" s="85"/>
      <c r="GTP9" s="85"/>
      <c r="GTQ9" s="97"/>
      <c r="GTR9" s="98"/>
      <c r="GTS9" s="96"/>
      <c r="GTT9" s="100"/>
      <c r="GUB9" s="100"/>
      <c r="GUE9" s="102"/>
      <c r="GUF9" s="102"/>
      <c r="GUG9" s="100"/>
      <c r="GUI9" s="85"/>
      <c r="GUK9" s="85"/>
      <c r="GUL9" s="97"/>
      <c r="GUM9" s="98"/>
      <c r="GUN9" s="96"/>
      <c r="GUO9" s="100"/>
      <c r="GUW9" s="100"/>
      <c r="GUZ9" s="102"/>
      <c r="GVA9" s="102"/>
      <c r="GVB9" s="100"/>
      <c r="GVD9" s="85"/>
      <c r="GVF9" s="85"/>
      <c r="GVG9" s="97"/>
      <c r="GVH9" s="98"/>
      <c r="GVI9" s="96"/>
      <c r="GVJ9" s="100"/>
      <c r="GVR9" s="100"/>
      <c r="GVU9" s="102"/>
      <c r="GVV9" s="102"/>
      <c r="GVW9" s="100"/>
      <c r="GVY9" s="85"/>
      <c r="GWA9" s="85"/>
      <c r="GWB9" s="97"/>
      <c r="GWC9" s="98"/>
      <c r="GWD9" s="96"/>
      <c r="GWE9" s="100"/>
      <c r="GWM9" s="100"/>
      <c r="GWP9" s="102"/>
      <c r="GWQ9" s="102"/>
      <c r="GWR9" s="100"/>
      <c r="GWT9" s="85"/>
      <c r="GWV9" s="85"/>
      <c r="GWW9" s="97"/>
      <c r="GWX9" s="98"/>
      <c r="GWY9" s="96"/>
      <c r="GWZ9" s="100"/>
      <c r="GXH9" s="100"/>
      <c r="GXK9" s="102"/>
      <c r="GXL9" s="102"/>
      <c r="GXM9" s="100"/>
      <c r="GXO9" s="85"/>
      <c r="GXQ9" s="85"/>
      <c r="GXR9" s="97"/>
      <c r="GXS9" s="98"/>
      <c r="GXT9" s="96"/>
      <c r="GXU9" s="100"/>
      <c r="GYC9" s="100"/>
      <c r="GYF9" s="102"/>
      <c r="GYG9" s="102"/>
      <c r="GYH9" s="100"/>
      <c r="GYJ9" s="85"/>
      <c r="GYL9" s="85"/>
      <c r="GYM9" s="97"/>
      <c r="GYN9" s="98"/>
      <c r="GYO9" s="96"/>
      <c r="GYP9" s="100"/>
      <c r="GYX9" s="100"/>
      <c r="GZA9" s="102"/>
      <c r="GZB9" s="102"/>
      <c r="GZC9" s="100"/>
      <c r="GZE9" s="85"/>
      <c r="GZG9" s="85"/>
      <c r="GZH9" s="97"/>
      <c r="GZI9" s="98"/>
      <c r="GZJ9" s="96"/>
      <c r="GZK9" s="100"/>
      <c r="GZS9" s="100"/>
      <c r="GZV9" s="102"/>
      <c r="GZW9" s="102"/>
      <c r="GZX9" s="100"/>
      <c r="GZZ9" s="85"/>
      <c r="HAB9" s="85"/>
      <c r="HAC9" s="97"/>
      <c r="HAD9" s="98"/>
      <c r="HAE9" s="96"/>
      <c r="HAF9" s="100"/>
      <c r="HAN9" s="100"/>
      <c r="HAQ9" s="102"/>
      <c r="HAR9" s="102"/>
      <c r="HAS9" s="100"/>
      <c r="HAU9" s="85"/>
      <c r="HAW9" s="85"/>
      <c r="HAX9" s="97"/>
      <c r="HAY9" s="98"/>
      <c r="HAZ9" s="96"/>
      <c r="HBA9" s="100"/>
      <c r="HBI9" s="100"/>
      <c r="HBL9" s="102"/>
      <c r="HBM9" s="102"/>
      <c r="HBN9" s="100"/>
      <c r="HBP9" s="85"/>
      <c r="HBR9" s="85"/>
      <c r="HBS9" s="97"/>
      <c r="HBT9" s="98"/>
      <c r="HBU9" s="96"/>
      <c r="HBV9" s="100"/>
      <c r="HCD9" s="100"/>
      <c r="HCG9" s="102"/>
      <c r="HCH9" s="102"/>
      <c r="HCI9" s="100"/>
      <c r="HCK9" s="85"/>
      <c r="HCM9" s="85"/>
      <c r="HCN9" s="97"/>
      <c r="HCO9" s="98"/>
      <c r="HCP9" s="96"/>
      <c r="HCQ9" s="100"/>
      <c r="HCY9" s="100"/>
      <c r="HDB9" s="102"/>
      <c r="HDC9" s="102"/>
      <c r="HDD9" s="100"/>
      <c r="HDF9" s="85"/>
      <c r="HDH9" s="85"/>
      <c r="HDI9" s="97"/>
      <c r="HDJ9" s="98"/>
      <c r="HDK9" s="96"/>
      <c r="HDL9" s="100"/>
      <c r="HDT9" s="100"/>
      <c r="HDW9" s="102"/>
      <c r="HDX9" s="102"/>
      <c r="HDY9" s="100"/>
      <c r="HEA9" s="85"/>
      <c r="HEC9" s="85"/>
      <c r="HED9" s="97"/>
      <c r="HEE9" s="98"/>
      <c r="HEF9" s="96"/>
      <c r="HEG9" s="100"/>
      <c r="HEO9" s="100"/>
      <c r="HER9" s="102"/>
      <c r="HES9" s="102"/>
      <c r="HET9" s="100"/>
      <c r="HEV9" s="85"/>
      <c r="HEX9" s="85"/>
      <c r="HEY9" s="97"/>
      <c r="HEZ9" s="98"/>
      <c r="HFA9" s="96"/>
      <c r="HFB9" s="100"/>
      <c r="HFJ9" s="100"/>
      <c r="HFM9" s="102"/>
      <c r="HFN9" s="102"/>
      <c r="HFO9" s="100"/>
      <c r="HFQ9" s="85"/>
      <c r="HFS9" s="85"/>
      <c r="HFT9" s="97"/>
      <c r="HFU9" s="98"/>
      <c r="HFV9" s="96"/>
      <c r="HFW9" s="100"/>
      <c r="HGE9" s="100"/>
      <c r="HGH9" s="102"/>
      <c r="HGI9" s="102"/>
      <c r="HGJ9" s="100"/>
      <c r="HGL9" s="85"/>
      <c r="HGN9" s="85"/>
      <c r="HGO9" s="97"/>
      <c r="HGP9" s="98"/>
      <c r="HGQ9" s="96"/>
      <c r="HGR9" s="100"/>
      <c r="HGZ9" s="100"/>
      <c r="HHC9" s="102"/>
      <c r="HHD9" s="102"/>
      <c r="HHE9" s="100"/>
      <c r="HHG9" s="85"/>
      <c r="HHI9" s="85"/>
      <c r="HHJ9" s="97"/>
      <c r="HHK9" s="98"/>
      <c r="HHL9" s="96"/>
      <c r="HHM9" s="100"/>
      <c r="HHU9" s="100"/>
      <c r="HHX9" s="102"/>
      <c r="HHY9" s="102"/>
      <c r="HHZ9" s="100"/>
      <c r="HIB9" s="85"/>
      <c r="HID9" s="85"/>
      <c r="HIE9" s="97"/>
      <c r="HIF9" s="98"/>
      <c r="HIG9" s="96"/>
      <c r="HIH9" s="100"/>
      <c r="HIP9" s="100"/>
      <c r="HIS9" s="102"/>
      <c r="HIT9" s="102"/>
      <c r="HIU9" s="100"/>
      <c r="HIW9" s="85"/>
      <c r="HIY9" s="85"/>
      <c r="HIZ9" s="97"/>
      <c r="HJA9" s="98"/>
      <c r="HJB9" s="96"/>
      <c r="HJC9" s="100"/>
      <c r="HJK9" s="100"/>
      <c r="HJN9" s="102"/>
      <c r="HJO9" s="102"/>
      <c r="HJP9" s="100"/>
      <c r="HJR9" s="85"/>
      <c r="HJT9" s="85"/>
      <c r="HJU9" s="97"/>
      <c r="HJV9" s="98"/>
      <c r="HJW9" s="96"/>
      <c r="HJX9" s="100"/>
      <c r="HKF9" s="100"/>
      <c r="HKI9" s="102"/>
      <c r="HKJ9" s="102"/>
      <c r="HKK9" s="100"/>
      <c r="HKM9" s="85"/>
      <c r="HKO9" s="85"/>
      <c r="HKP9" s="97"/>
      <c r="HKQ9" s="98"/>
      <c r="HKR9" s="96"/>
      <c r="HKS9" s="100"/>
      <c r="HLA9" s="100"/>
      <c r="HLD9" s="102"/>
      <c r="HLE9" s="102"/>
      <c r="HLF9" s="100"/>
      <c r="HLH9" s="85"/>
      <c r="HLJ9" s="85"/>
      <c r="HLK9" s="97"/>
      <c r="HLL9" s="98"/>
      <c r="HLM9" s="96"/>
      <c r="HLN9" s="100"/>
      <c r="HLV9" s="100"/>
      <c r="HLY9" s="102"/>
      <c r="HLZ9" s="102"/>
      <c r="HMA9" s="100"/>
      <c r="HMC9" s="85"/>
      <c r="HME9" s="85"/>
      <c r="HMF9" s="97"/>
      <c r="HMG9" s="98"/>
      <c r="HMH9" s="96"/>
      <c r="HMI9" s="100"/>
      <c r="HMQ9" s="100"/>
      <c r="HMT9" s="102"/>
      <c r="HMU9" s="102"/>
      <c r="HMV9" s="100"/>
      <c r="HMX9" s="85"/>
      <c r="HMZ9" s="85"/>
      <c r="HNA9" s="97"/>
      <c r="HNB9" s="98"/>
      <c r="HNC9" s="96"/>
      <c r="HND9" s="100"/>
      <c r="HNL9" s="100"/>
      <c r="HNO9" s="102"/>
      <c r="HNP9" s="102"/>
      <c r="HNQ9" s="100"/>
      <c r="HNS9" s="85"/>
      <c r="HNU9" s="85"/>
      <c r="HNV9" s="97"/>
      <c r="HNW9" s="98"/>
      <c r="HNX9" s="96"/>
      <c r="HNY9" s="100"/>
      <c r="HOG9" s="100"/>
      <c r="HOJ9" s="102"/>
      <c r="HOK9" s="102"/>
      <c r="HOL9" s="100"/>
      <c r="HON9" s="85"/>
      <c r="HOP9" s="85"/>
      <c r="HOQ9" s="97"/>
      <c r="HOR9" s="98"/>
      <c r="HOS9" s="96"/>
      <c r="HOT9" s="100"/>
      <c r="HPB9" s="100"/>
      <c r="HPE9" s="102"/>
      <c r="HPF9" s="102"/>
      <c r="HPG9" s="100"/>
      <c r="HPI9" s="85"/>
      <c r="HPK9" s="85"/>
      <c r="HPL9" s="97"/>
      <c r="HPM9" s="98"/>
      <c r="HPN9" s="96"/>
      <c r="HPO9" s="100"/>
      <c r="HPW9" s="100"/>
      <c r="HPZ9" s="102"/>
      <c r="HQA9" s="102"/>
      <c r="HQB9" s="100"/>
      <c r="HQD9" s="85"/>
      <c r="HQF9" s="85"/>
      <c r="HQG9" s="97"/>
      <c r="HQH9" s="98"/>
      <c r="HQI9" s="96"/>
      <c r="HQJ9" s="100"/>
      <c r="HQR9" s="100"/>
      <c r="HQU9" s="102"/>
      <c r="HQV9" s="102"/>
      <c r="HQW9" s="100"/>
      <c r="HQY9" s="85"/>
      <c r="HRA9" s="85"/>
      <c r="HRB9" s="97"/>
      <c r="HRC9" s="98"/>
      <c r="HRD9" s="96"/>
      <c r="HRE9" s="100"/>
      <c r="HRM9" s="100"/>
      <c r="HRP9" s="102"/>
      <c r="HRQ9" s="102"/>
      <c r="HRR9" s="100"/>
      <c r="HRT9" s="85"/>
      <c r="HRV9" s="85"/>
      <c r="HRW9" s="97"/>
      <c r="HRX9" s="98"/>
      <c r="HRY9" s="96"/>
      <c r="HRZ9" s="100"/>
      <c r="HSH9" s="100"/>
      <c r="HSK9" s="102"/>
      <c r="HSL9" s="102"/>
      <c r="HSM9" s="100"/>
      <c r="HSO9" s="85"/>
      <c r="HSQ9" s="85"/>
      <c r="HSR9" s="97"/>
      <c r="HSS9" s="98"/>
      <c r="HST9" s="96"/>
      <c r="HSU9" s="100"/>
      <c r="HTC9" s="100"/>
      <c r="HTF9" s="102"/>
      <c r="HTG9" s="102"/>
      <c r="HTH9" s="100"/>
      <c r="HTJ9" s="85"/>
      <c r="HTL9" s="85"/>
      <c r="HTM9" s="97"/>
      <c r="HTN9" s="98"/>
      <c r="HTO9" s="96"/>
      <c r="HTP9" s="100"/>
      <c r="HTX9" s="100"/>
      <c r="HUA9" s="102"/>
      <c r="HUB9" s="102"/>
      <c r="HUC9" s="100"/>
      <c r="HUE9" s="85"/>
      <c r="HUG9" s="85"/>
      <c r="HUH9" s="97"/>
      <c r="HUI9" s="98"/>
      <c r="HUJ9" s="96"/>
      <c r="HUK9" s="100"/>
      <c r="HUS9" s="100"/>
      <c r="HUV9" s="102"/>
      <c r="HUW9" s="102"/>
      <c r="HUX9" s="100"/>
      <c r="HUZ9" s="85"/>
      <c r="HVB9" s="85"/>
      <c r="HVC9" s="97"/>
      <c r="HVD9" s="98"/>
      <c r="HVE9" s="96"/>
      <c r="HVF9" s="100"/>
      <c r="HVN9" s="100"/>
      <c r="HVQ9" s="102"/>
      <c r="HVR9" s="102"/>
      <c r="HVS9" s="100"/>
      <c r="HVU9" s="85"/>
      <c r="HVW9" s="85"/>
      <c r="HVX9" s="97"/>
      <c r="HVY9" s="98"/>
      <c r="HVZ9" s="96"/>
      <c r="HWA9" s="100"/>
      <c r="HWI9" s="100"/>
      <c r="HWL9" s="102"/>
      <c r="HWM9" s="102"/>
      <c r="HWN9" s="100"/>
      <c r="HWP9" s="85"/>
      <c r="HWR9" s="85"/>
      <c r="HWS9" s="97"/>
      <c r="HWT9" s="98"/>
      <c r="HWU9" s="96"/>
      <c r="HWV9" s="100"/>
      <c r="HXD9" s="100"/>
      <c r="HXG9" s="102"/>
      <c r="HXH9" s="102"/>
      <c r="HXI9" s="100"/>
      <c r="HXK9" s="85"/>
      <c r="HXM9" s="85"/>
      <c r="HXN9" s="97"/>
      <c r="HXO9" s="98"/>
      <c r="HXP9" s="96"/>
      <c r="HXQ9" s="100"/>
      <c r="HXY9" s="100"/>
      <c r="HYB9" s="102"/>
      <c r="HYC9" s="102"/>
      <c r="HYD9" s="100"/>
      <c r="HYF9" s="85"/>
      <c r="HYH9" s="85"/>
      <c r="HYI9" s="97"/>
      <c r="HYJ9" s="98"/>
      <c r="HYK9" s="96"/>
      <c r="HYL9" s="100"/>
      <c r="HYT9" s="100"/>
      <c r="HYW9" s="102"/>
      <c r="HYX9" s="102"/>
      <c r="HYY9" s="100"/>
      <c r="HZA9" s="85"/>
      <c r="HZC9" s="85"/>
      <c r="HZD9" s="97"/>
      <c r="HZE9" s="98"/>
      <c r="HZF9" s="96"/>
      <c r="HZG9" s="100"/>
      <c r="HZO9" s="100"/>
      <c r="HZR9" s="102"/>
      <c r="HZS9" s="102"/>
      <c r="HZT9" s="100"/>
      <c r="HZV9" s="85"/>
      <c r="HZX9" s="85"/>
      <c r="HZY9" s="97"/>
      <c r="HZZ9" s="98"/>
      <c r="IAA9" s="96"/>
      <c r="IAB9" s="100"/>
      <c r="IAJ9" s="100"/>
      <c r="IAM9" s="102"/>
      <c r="IAN9" s="102"/>
      <c r="IAO9" s="100"/>
      <c r="IAQ9" s="85"/>
      <c r="IAS9" s="85"/>
      <c r="IAT9" s="97"/>
      <c r="IAU9" s="98"/>
      <c r="IAV9" s="96"/>
      <c r="IAW9" s="100"/>
      <c r="IBE9" s="100"/>
      <c r="IBH9" s="102"/>
      <c r="IBI9" s="102"/>
      <c r="IBJ9" s="100"/>
      <c r="IBL9" s="85"/>
      <c r="IBN9" s="85"/>
      <c r="IBO9" s="97"/>
      <c r="IBP9" s="98"/>
      <c r="IBQ9" s="96"/>
      <c r="IBR9" s="100"/>
      <c r="IBZ9" s="100"/>
      <c r="ICC9" s="102"/>
      <c r="ICD9" s="102"/>
      <c r="ICE9" s="100"/>
      <c r="ICG9" s="85"/>
      <c r="ICI9" s="85"/>
      <c r="ICJ9" s="97"/>
      <c r="ICK9" s="98"/>
      <c r="ICL9" s="96"/>
      <c r="ICM9" s="100"/>
      <c r="ICU9" s="100"/>
      <c r="ICX9" s="102"/>
      <c r="ICY9" s="102"/>
      <c r="ICZ9" s="100"/>
      <c r="IDB9" s="85"/>
      <c r="IDD9" s="85"/>
      <c r="IDE9" s="97"/>
      <c r="IDF9" s="98"/>
      <c r="IDG9" s="96"/>
      <c r="IDH9" s="100"/>
      <c r="IDP9" s="100"/>
      <c r="IDS9" s="102"/>
      <c r="IDT9" s="102"/>
      <c r="IDU9" s="100"/>
      <c r="IDW9" s="85"/>
      <c r="IDY9" s="85"/>
      <c r="IDZ9" s="97"/>
      <c r="IEA9" s="98"/>
      <c r="IEB9" s="96"/>
      <c r="IEC9" s="100"/>
      <c r="IEK9" s="100"/>
      <c r="IEN9" s="102"/>
      <c r="IEO9" s="102"/>
      <c r="IEP9" s="100"/>
      <c r="IER9" s="85"/>
      <c r="IET9" s="85"/>
      <c r="IEU9" s="97"/>
      <c r="IEV9" s="98"/>
      <c r="IEW9" s="96"/>
      <c r="IEX9" s="100"/>
      <c r="IFF9" s="100"/>
      <c r="IFI9" s="102"/>
      <c r="IFJ9" s="102"/>
      <c r="IFK9" s="100"/>
      <c r="IFM9" s="85"/>
      <c r="IFO9" s="85"/>
      <c r="IFP9" s="97"/>
      <c r="IFQ9" s="98"/>
      <c r="IFR9" s="96"/>
      <c r="IFS9" s="100"/>
      <c r="IGA9" s="100"/>
      <c r="IGD9" s="102"/>
      <c r="IGE9" s="102"/>
      <c r="IGF9" s="100"/>
      <c r="IGH9" s="85"/>
      <c r="IGJ9" s="85"/>
      <c r="IGK9" s="97"/>
      <c r="IGL9" s="98"/>
      <c r="IGM9" s="96"/>
      <c r="IGN9" s="100"/>
      <c r="IGV9" s="100"/>
      <c r="IGY9" s="102"/>
      <c r="IGZ9" s="102"/>
      <c r="IHA9" s="100"/>
      <c r="IHC9" s="85"/>
      <c r="IHE9" s="85"/>
      <c r="IHF9" s="97"/>
      <c r="IHG9" s="98"/>
      <c r="IHH9" s="96"/>
      <c r="IHI9" s="100"/>
      <c r="IHQ9" s="100"/>
      <c r="IHT9" s="102"/>
      <c r="IHU9" s="102"/>
      <c r="IHV9" s="100"/>
      <c r="IHX9" s="85"/>
      <c r="IHZ9" s="85"/>
      <c r="IIA9" s="97"/>
      <c r="IIB9" s="98"/>
      <c r="IIC9" s="96"/>
      <c r="IID9" s="100"/>
      <c r="IIL9" s="100"/>
      <c r="IIO9" s="102"/>
      <c r="IIP9" s="102"/>
      <c r="IIQ9" s="100"/>
      <c r="IIS9" s="85"/>
      <c r="IIU9" s="85"/>
      <c r="IIV9" s="97"/>
      <c r="IIW9" s="98"/>
      <c r="IIX9" s="96"/>
      <c r="IIY9" s="100"/>
      <c r="IJG9" s="100"/>
      <c r="IJJ9" s="102"/>
      <c r="IJK9" s="102"/>
      <c r="IJL9" s="100"/>
      <c r="IJN9" s="85"/>
      <c r="IJP9" s="85"/>
      <c r="IJQ9" s="97"/>
      <c r="IJR9" s="98"/>
      <c r="IJS9" s="96"/>
      <c r="IJT9" s="100"/>
      <c r="IKB9" s="100"/>
      <c r="IKE9" s="102"/>
      <c r="IKF9" s="102"/>
      <c r="IKG9" s="100"/>
      <c r="IKI9" s="85"/>
      <c r="IKK9" s="85"/>
      <c r="IKL9" s="97"/>
      <c r="IKM9" s="98"/>
      <c r="IKN9" s="96"/>
      <c r="IKO9" s="100"/>
      <c r="IKW9" s="100"/>
      <c r="IKZ9" s="102"/>
      <c r="ILA9" s="102"/>
      <c r="ILB9" s="100"/>
      <c r="ILD9" s="85"/>
      <c r="ILF9" s="85"/>
      <c r="ILG9" s="97"/>
      <c r="ILH9" s="98"/>
      <c r="ILI9" s="96"/>
      <c r="ILJ9" s="100"/>
      <c r="ILR9" s="100"/>
      <c r="ILU9" s="102"/>
      <c r="ILV9" s="102"/>
      <c r="ILW9" s="100"/>
      <c r="ILY9" s="85"/>
      <c r="IMA9" s="85"/>
      <c r="IMB9" s="97"/>
      <c r="IMC9" s="98"/>
      <c r="IMD9" s="96"/>
      <c r="IME9" s="100"/>
      <c r="IMM9" s="100"/>
      <c r="IMP9" s="102"/>
      <c r="IMQ9" s="102"/>
      <c r="IMR9" s="100"/>
      <c r="IMT9" s="85"/>
      <c r="IMV9" s="85"/>
      <c r="IMW9" s="97"/>
      <c r="IMX9" s="98"/>
      <c r="IMY9" s="96"/>
      <c r="IMZ9" s="100"/>
      <c r="INH9" s="100"/>
      <c r="INK9" s="102"/>
      <c r="INL9" s="102"/>
      <c r="INM9" s="100"/>
      <c r="INO9" s="85"/>
      <c r="INQ9" s="85"/>
      <c r="INR9" s="97"/>
      <c r="INS9" s="98"/>
      <c r="INT9" s="96"/>
      <c r="INU9" s="100"/>
      <c r="IOC9" s="100"/>
      <c r="IOF9" s="102"/>
      <c r="IOG9" s="102"/>
      <c r="IOH9" s="100"/>
      <c r="IOJ9" s="85"/>
      <c r="IOL9" s="85"/>
      <c r="IOM9" s="97"/>
      <c r="ION9" s="98"/>
      <c r="IOO9" s="96"/>
      <c r="IOP9" s="100"/>
      <c r="IOX9" s="100"/>
      <c r="IPA9" s="102"/>
      <c r="IPB9" s="102"/>
      <c r="IPC9" s="100"/>
      <c r="IPE9" s="85"/>
      <c r="IPG9" s="85"/>
      <c r="IPH9" s="97"/>
      <c r="IPI9" s="98"/>
      <c r="IPJ9" s="96"/>
      <c r="IPK9" s="100"/>
      <c r="IPS9" s="100"/>
      <c r="IPV9" s="102"/>
      <c r="IPW9" s="102"/>
      <c r="IPX9" s="100"/>
      <c r="IPZ9" s="85"/>
      <c r="IQB9" s="85"/>
      <c r="IQC9" s="97"/>
      <c r="IQD9" s="98"/>
      <c r="IQE9" s="96"/>
      <c r="IQF9" s="100"/>
      <c r="IQN9" s="100"/>
      <c r="IQQ9" s="102"/>
      <c r="IQR9" s="102"/>
      <c r="IQS9" s="100"/>
      <c r="IQU9" s="85"/>
      <c r="IQW9" s="85"/>
      <c r="IQX9" s="97"/>
      <c r="IQY9" s="98"/>
      <c r="IQZ9" s="96"/>
      <c r="IRA9" s="100"/>
      <c r="IRI9" s="100"/>
      <c r="IRL9" s="102"/>
      <c r="IRM9" s="102"/>
      <c r="IRN9" s="100"/>
      <c r="IRP9" s="85"/>
      <c r="IRR9" s="85"/>
      <c r="IRS9" s="97"/>
      <c r="IRT9" s="98"/>
      <c r="IRU9" s="96"/>
      <c r="IRV9" s="100"/>
      <c r="ISD9" s="100"/>
      <c r="ISG9" s="102"/>
      <c r="ISH9" s="102"/>
      <c r="ISI9" s="100"/>
      <c r="ISK9" s="85"/>
      <c r="ISM9" s="85"/>
      <c r="ISN9" s="97"/>
      <c r="ISO9" s="98"/>
      <c r="ISP9" s="96"/>
      <c r="ISQ9" s="100"/>
      <c r="ISY9" s="100"/>
      <c r="ITB9" s="102"/>
      <c r="ITC9" s="102"/>
      <c r="ITD9" s="100"/>
      <c r="ITF9" s="85"/>
      <c r="ITH9" s="85"/>
      <c r="ITI9" s="97"/>
      <c r="ITJ9" s="98"/>
      <c r="ITK9" s="96"/>
      <c r="ITL9" s="100"/>
      <c r="ITT9" s="100"/>
      <c r="ITW9" s="102"/>
      <c r="ITX9" s="102"/>
      <c r="ITY9" s="100"/>
      <c r="IUA9" s="85"/>
      <c r="IUC9" s="85"/>
      <c r="IUD9" s="97"/>
      <c r="IUE9" s="98"/>
      <c r="IUF9" s="96"/>
      <c r="IUG9" s="100"/>
      <c r="IUO9" s="100"/>
      <c r="IUR9" s="102"/>
      <c r="IUS9" s="102"/>
      <c r="IUT9" s="100"/>
      <c r="IUV9" s="85"/>
      <c r="IUX9" s="85"/>
      <c r="IUY9" s="97"/>
      <c r="IUZ9" s="98"/>
      <c r="IVA9" s="96"/>
      <c r="IVB9" s="100"/>
      <c r="IVJ9" s="100"/>
      <c r="IVM9" s="102"/>
      <c r="IVN9" s="102"/>
      <c r="IVO9" s="100"/>
      <c r="IVQ9" s="85"/>
      <c r="IVS9" s="85"/>
      <c r="IVT9" s="97"/>
      <c r="IVU9" s="98"/>
      <c r="IVV9" s="96"/>
      <c r="IVW9" s="100"/>
      <c r="IWE9" s="100"/>
      <c r="IWH9" s="102"/>
      <c r="IWI9" s="102"/>
      <c r="IWJ9" s="100"/>
      <c r="IWL9" s="85"/>
      <c r="IWN9" s="85"/>
      <c r="IWO9" s="97"/>
      <c r="IWP9" s="98"/>
      <c r="IWQ9" s="96"/>
      <c r="IWR9" s="100"/>
      <c r="IWZ9" s="100"/>
      <c r="IXC9" s="102"/>
      <c r="IXD9" s="102"/>
      <c r="IXE9" s="100"/>
      <c r="IXG9" s="85"/>
      <c r="IXI9" s="85"/>
      <c r="IXJ9" s="97"/>
      <c r="IXK9" s="98"/>
      <c r="IXL9" s="96"/>
      <c r="IXM9" s="100"/>
      <c r="IXU9" s="100"/>
      <c r="IXX9" s="102"/>
      <c r="IXY9" s="102"/>
      <c r="IXZ9" s="100"/>
      <c r="IYB9" s="85"/>
      <c r="IYD9" s="85"/>
      <c r="IYE9" s="97"/>
      <c r="IYF9" s="98"/>
      <c r="IYG9" s="96"/>
      <c r="IYH9" s="100"/>
      <c r="IYP9" s="100"/>
      <c r="IYS9" s="102"/>
      <c r="IYT9" s="102"/>
      <c r="IYU9" s="100"/>
      <c r="IYW9" s="85"/>
      <c r="IYY9" s="85"/>
      <c r="IYZ9" s="97"/>
      <c r="IZA9" s="98"/>
      <c r="IZB9" s="96"/>
      <c r="IZC9" s="100"/>
      <c r="IZK9" s="100"/>
      <c r="IZN9" s="102"/>
      <c r="IZO9" s="102"/>
      <c r="IZP9" s="100"/>
      <c r="IZR9" s="85"/>
      <c r="IZT9" s="85"/>
      <c r="IZU9" s="97"/>
      <c r="IZV9" s="98"/>
      <c r="IZW9" s="96"/>
      <c r="IZX9" s="100"/>
      <c r="JAF9" s="100"/>
      <c r="JAI9" s="102"/>
      <c r="JAJ9" s="102"/>
      <c r="JAK9" s="100"/>
      <c r="JAM9" s="85"/>
      <c r="JAO9" s="85"/>
      <c r="JAP9" s="97"/>
      <c r="JAQ9" s="98"/>
      <c r="JAR9" s="96"/>
      <c r="JAS9" s="100"/>
      <c r="JBA9" s="100"/>
      <c r="JBD9" s="102"/>
      <c r="JBE9" s="102"/>
      <c r="JBF9" s="100"/>
      <c r="JBH9" s="85"/>
      <c r="JBJ9" s="85"/>
      <c r="JBK9" s="97"/>
      <c r="JBL9" s="98"/>
      <c r="JBM9" s="96"/>
      <c r="JBN9" s="100"/>
      <c r="JBV9" s="100"/>
      <c r="JBY9" s="102"/>
      <c r="JBZ9" s="102"/>
      <c r="JCA9" s="100"/>
      <c r="JCC9" s="85"/>
      <c r="JCE9" s="85"/>
      <c r="JCF9" s="97"/>
      <c r="JCG9" s="98"/>
      <c r="JCH9" s="96"/>
      <c r="JCI9" s="100"/>
      <c r="JCQ9" s="100"/>
      <c r="JCT9" s="102"/>
      <c r="JCU9" s="102"/>
      <c r="JCV9" s="100"/>
      <c r="JCX9" s="85"/>
      <c r="JCZ9" s="85"/>
      <c r="JDA9" s="97"/>
      <c r="JDB9" s="98"/>
      <c r="JDC9" s="96"/>
      <c r="JDD9" s="100"/>
      <c r="JDL9" s="100"/>
      <c r="JDO9" s="102"/>
      <c r="JDP9" s="102"/>
      <c r="JDQ9" s="100"/>
      <c r="JDS9" s="85"/>
      <c r="JDU9" s="85"/>
      <c r="JDV9" s="97"/>
      <c r="JDW9" s="98"/>
      <c r="JDX9" s="96"/>
      <c r="JDY9" s="100"/>
      <c r="JEG9" s="100"/>
      <c r="JEJ9" s="102"/>
      <c r="JEK9" s="102"/>
      <c r="JEL9" s="100"/>
      <c r="JEN9" s="85"/>
      <c r="JEP9" s="85"/>
      <c r="JEQ9" s="97"/>
      <c r="JER9" s="98"/>
      <c r="JES9" s="96"/>
      <c r="JET9" s="100"/>
      <c r="JFB9" s="100"/>
      <c r="JFE9" s="102"/>
      <c r="JFF9" s="102"/>
      <c r="JFG9" s="100"/>
      <c r="JFI9" s="85"/>
      <c r="JFK9" s="85"/>
      <c r="JFL9" s="97"/>
      <c r="JFM9" s="98"/>
      <c r="JFN9" s="96"/>
      <c r="JFO9" s="100"/>
      <c r="JFW9" s="100"/>
      <c r="JFZ9" s="102"/>
      <c r="JGA9" s="102"/>
      <c r="JGB9" s="100"/>
      <c r="JGD9" s="85"/>
      <c r="JGF9" s="85"/>
      <c r="JGG9" s="97"/>
      <c r="JGH9" s="98"/>
      <c r="JGI9" s="96"/>
      <c r="JGJ9" s="100"/>
      <c r="JGR9" s="100"/>
      <c r="JGU9" s="102"/>
      <c r="JGV9" s="102"/>
      <c r="JGW9" s="100"/>
      <c r="JGY9" s="85"/>
      <c r="JHA9" s="85"/>
      <c r="JHB9" s="97"/>
      <c r="JHC9" s="98"/>
      <c r="JHD9" s="96"/>
      <c r="JHE9" s="100"/>
      <c r="JHM9" s="100"/>
      <c r="JHP9" s="102"/>
      <c r="JHQ9" s="102"/>
      <c r="JHR9" s="100"/>
      <c r="JHT9" s="85"/>
      <c r="JHV9" s="85"/>
      <c r="JHW9" s="97"/>
      <c r="JHX9" s="98"/>
      <c r="JHY9" s="96"/>
      <c r="JHZ9" s="100"/>
      <c r="JIH9" s="100"/>
      <c r="JIK9" s="102"/>
      <c r="JIL9" s="102"/>
      <c r="JIM9" s="100"/>
      <c r="JIO9" s="85"/>
      <c r="JIQ9" s="85"/>
      <c r="JIR9" s="97"/>
      <c r="JIS9" s="98"/>
      <c r="JIT9" s="96"/>
      <c r="JIU9" s="100"/>
      <c r="JJC9" s="100"/>
      <c r="JJF9" s="102"/>
      <c r="JJG9" s="102"/>
      <c r="JJH9" s="100"/>
      <c r="JJJ9" s="85"/>
      <c r="JJL9" s="85"/>
      <c r="JJM9" s="97"/>
      <c r="JJN9" s="98"/>
      <c r="JJO9" s="96"/>
      <c r="JJP9" s="100"/>
      <c r="JJX9" s="100"/>
      <c r="JKA9" s="102"/>
      <c r="JKB9" s="102"/>
      <c r="JKC9" s="100"/>
      <c r="JKE9" s="85"/>
      <c r="JKG9" s="85"/>
      <c r="JKH9" s="97"/>
      <c r="JKI9" s="98"/>
      <c r="JKJ9" s="96"/>
      <c r="JKK9" s="100"/>
      <c r="JKS9" s="100"/>
      <c r="JKV9" s="102"/>
      <c r="JKW9" s="102"/>
      <c r="JKX9" s="100"/>
      <c r="JKZ9" s="85"/>
      <c r="JLB9" s="85"/>
      <c r="JLC9" s="97"/>
      <c r="JLD9" s="98"/>
      <c r="JLE9" s="96"/>
      <c r="JLF9" s="100"/>
      <c r="JLN9" s="100"/>
      <c r="JLQ9" s="102"/>
      <c r="JLR9" s="102"/>
      <c r="JLS9" s="100"/>
      <c r="JLU9" s="85"/>
      <c r="JLW9" s="85"/>
      <c r="JLX9" s="97"/>
      <c r="JLY9" s="98"/>
      <c r="JLZ9" s="96"/>
      <c r="JMA9" s="100"/>
      <c r="JMI9" s="100"/>
      <c r="JML9" s="102"/>
      <c r="JMM9" s="102"/>
      <c r="JMN9" s="100"/>
      <c r="JMP9" s="85"/>
      <c r="JMR9" s="85"/>
      <c r="JMS9" s="97"/>
      <c r="JMT9" s="98"/>
      <c r="JMU9" s="96"/>
      <c r="JMV9" s="100"/>
      <c r="JND9" s="100"/>
      <c r="JNG9" s="102"/>
      <c r="JNH9" s="102"/>
      <c r="JNI9" s="100"/>
      <c r="JNK9" s="85"/>
      <c r="JNM9" s="85"/>
      <c r="JNN9" s="97"/>
      <c r="JNO9" s="98"/>
      <c r="JNP9" s="96"/>
      <c r="JNQ9" s="100"/>
      <c r="JNY9" s="100"/>
      <c r="JOB9" s="102"/>
      <c r="JOC9" s="102"/>
      <c r="JOD9" s="100"/>
      <c r="JOF9" s="85"/>
      <c r="JOH9" s="85"/>
      <c r="JOI9" s="97"/>
      <c r="JOJ9" s="98"/>
      <c r="JOK9" s="96"/>
      <c r="JOL9" s="100"/>
      <c r="JOT9" s="100"/>
      <c r="JOW9" s="102"/>
      <c r="JOX9" s="102"/>
      <c r="JOY9" s="100"/>
      <c r="JPA9" s="85"/>
      <c r="JPC9" s="85"/>
      <c r="JPD9" s="97"/>
      <c r="JPE9" s="98"/>
      <c r="JPF9" s="96"/>
      <c r="JPG9" s="100"/>
      <c r="JPO9" s="100"/>
      <c r="JPR9" s="102"/>
      <c r="JPS9" s="102"/>
      <c r="JPT9" s="100"/>
      <c r="JPV9" s="85"/>
      <c r="JPX9" s="85"/>
      <c r="JPY9" s="97"/>
      <c r="JPZ9" s="98"/>
      <c r="JQA9" s="96"/>
      <c r="JQB9" s="100"/>
      <c r="JQJ9" s="100"/>
      <c r="JQM9" s="102"/>
      <c r="JQN9" s="102"/>
      <c r="JQO9" s="100"/>
      <c r="JQQ9" s="85"/>
      <c r="JQS9" s="85"/>
      <c r="JQT9" s="97"/>
      <c r="JQU9" s="98"/>
      <c r="JQV9" s="96"/>
      <c r="JQW9" s="100"/>
      <c r="JRE9" s="100"/>
      <c r="JRH9" s="102"/>
      <c r="JRI9" s="102"/>
      <c r="JRJ9" s="100"/>
      <c r="JRL9" s="85"/>
      <c r="JRN9" s="85"/>
      <c r="JRO9" s="97"/>
      <c r="JRP9" s="98"/>
      <c r="JRQ9" s="96"/>
      <c r="JRR9" s="100"/>
      <c r="JRZ9" s="100"/>
      <c r="JSC9" s="102"/>
      <c r="JSD9" s="102"/>
      <c r="JSE9" s="100"/>
      <c r="JSG9" s="85"/>
      <c r="JSI9" s="85"/>
      <c r="JSJ9" s="97"/>
      <c r="JSK9" s="98"/>
      <c r="JSL9" s="96"/>
      <c r="JSM9" s="100"/>
      <c r="JSU9" s="100"/>
      <c r="JSX9" s="102"/>
      <c r="JSY9" s="102"/>
      <c r="JSZ9" s="100"/>
      <c r="JTB9" s="85"/>
      <c r="JTD9" s="85"/>
      <c r="JTE9" s="97"/>
      <c r="JTF9" s="98"/>
      <c r="JTG9" s="96"/>
      <c r="JTH9" s="100"/>
      <c r="JTP9" s="100"/>
      <c r="JTS9" s="102"/>
      <c r="JTT9" s="102"/>
      <c r="JTU9" s="100"/>
      <c r="JTW9" s="85"/>
      <c r="JTY9" s="85"/>
      <c r="JTZ9" s="97"/>
      <c r="JUA9" s="98"/>
      <c r="JUB9" s="96"/>
      <c r="JUC9" s="100"/>
      <c r="JUK9" s="100"/>
      <c r="JUN9" s="102"/>
      <c r="JUO9" s="102"/>
      <c r="JUP9" s="100"/>
      <c r="JUR9" s="85"/>
      <c r="JUT9" s="85"/>
      <c r="JUU9" s="97"/>
      <c r="JUV9" s="98"/>
      <c r="JUW9" s="96"/>
      <c r="JUX9" s="100"/>
      <c r="JVF9" s="100"/>
      <c r="JVI9" s="102"/>
      <c r="JVJ9" s="102"/>
      <c r="JVK9" s="100"/>
      <c r="JVM9" s="85"/>
      <c r="JVO9" s="85"/>
      <c r="JVP9" s="97"/>
      <c r="JVQ9" s="98"/>
      <c r="JVR9" s="96"/>
      <c r="JVS9" s="100"/>
      <c r="JWA9" s="100"/>
      <c r="JWD9" s="102"/>
      <c r="JWE9" s="102"/>
      <c r="JWF9" s="100"/>
      <c r="JWH9" s="85"/>
      <c r="JWJ9" s="85"/>
      <c r="JWK9" s="97"/>
      <c r="JWL9" s="98"/>
      <c r="JWM9" s="96"/>
      <c r="JWN9" s="100"/>
      <c r="JWV9" s="100"/>
      <c r="JWY9" s="102"/>
      <c r="JWZ9" s="102"/>
      <c r="JXA9" s="100"/>
      <c r="JXC9" s="85"/>
      <c r="JXE9" s="85"/>
      <c r="JXF9" s="97"/>
      <c r="JXG9" s="98"/>
      <c r="JXH9" s="96"/>
      <c r="JXI9" s="100"/>
      <c r="JXQ9" s="100"/>
      <c r="JXT9" s="102"/>
      <c r="JXU9" s="102"/>
      <c r="JXV9" s="100"/>
      <c r="JXX9" s="85"/>
      <c r="JXZ9" s="85"/>
      <c r="JYA9" s="97"/>
      <c r="JYB9" s="98"/>
      <c r="JYC9" s="96"/>
      <c r="JYD9" s="100"/>
      <c r="JYL9" s="100"/>
      <c r="JYO9" s="102"/>
      <c r="JYP9" s="102"/>
      <c r="JYQ9" s="100"/>
      <c r="JYS9" s="85"/>
      <c r="JYU9" s="85"/>
      <c r="JYV9" s="97"/>
      <c r="JYW9" s="98"/>
      <c r="JYX9" s="96"/>
      <c r="JYY9" s="100"/>
      <c r="JZG9" s="100"/>
      <c r="JZJ9" s="102"/>
      <c r="JZK9" s="102"/>
      <c r="JZL9" s="100"/>
      <c r="JZN9" s="85"/>
      <c r="JZP9" s="85"/>
      <c r="JZQ9" s="97"/>
      <c r="JZR9" s="98"/>
      <c r="JZS9" s="96"/>
      <c r="JZT9" s="100"/>
      <c r="KAB9" s="100"/>
      <c r="KAE9" s="102"/>
      <c r="KAF9" s="102"/>
      <c r="KAG9" s="100"/>
      <c r="KAI9" s="85"/>
      <c r="KAK9" s="85"/>
      <c r="KAL9" s="97"/>
      <c r="KAM9" s="98"/>
      <c r="KAN9" s="96"/>
      <c r="KAO9" s="100"/>
      <c r="KAW9" s="100"/>
      <c r="KAZ9" s="102"/>
      <c r="KBA9" s="102"/>
      <c r="KBB9" s="100"/>
      <c r="KBD9" s="85"/>
      <c r="KBF9" s="85"/>
      <c r="KBG9" s="97"/>
      <c r="KBH9" s="98"/>
      <c r="KBI9" s="96"/>
      <c r="KBJ9" s="100"/>
      <c r="KBR9" s="100"/>
      <c r="KBU9" s="102"/>
      <c r="KBV9" s="102"/>
      <c r="KBW9" s="100"/>
      <c r="KBY9" s="85"/>
      <c r="KCA9" s="85"/>
      <c r="KCB9" s="97"/>
      <c r="KCC9" s="98"/>
      <c r="KCD9" s="96"/>
      <c r="KCE9" s="100"/>
      <c r="KCM9" s="100"/>
      <c r="KCP9" s="102"/>
      <c r="KCQ9" s="102"/>
      <c r="KCR9" s="100"/>
      <c r="KCT9" s="85"/>
      <c r="KCV9" s="85"/>
      <c r="KCW9" s="97"/>
      <c r="KCX9" s="98"/>
      <c r="KCY9" s="96"/>
      <c r="KCZ9" s="100"/>
      <c r="KDH9" s="100"/>
      <c r="KDK9" s="102"/>
      <c r="KDL9" s="102"/>
      <c r="KDM9" s="100"/>
      <c r="KDO9" s="85"/>
      <c r="KDQ9" s="85"/>
      <c r="KDR9" s="97"/>
      <c r="KDS9" s="98"/>
      <c r="KDT9" s="96"/>
      <c r="KDU9" s="100"/>
      <c r="KEC9" s="100"/>
      <c r="KEF9" s="102"/>
      <c r="KEG9" s="102"/>
      <c r="KEH9" s="100"/>
      <c r="KEJ9" s="85"/>
      <c r="KEL9" s="85"/>
      <c r="KEM9" s="97"/>
      <c r="KEN9" s="98"/>
      <c r="KEO9" s="96"/>
      <c r="KEP9" s="100"/>
      <c r="KEX9" s="100"/>
      <c r="KFA9" s="102"/>
      <c r="KFB9" s="102"/>
      <c r="KFC9" s="100"/>
      <c r="KFE9" s="85"/>
      <c r="KFG9" s="85"/>
      <c r="KFH9" s="97"/>
      <c r="KFI9" s="98"/>
      <c r="KFJ9" s="96"/>
      <c r="KFK9" s="100"/>
      <c r="KFS9" s="100"/>
      <c r="KFV9" s="102"/>
      <c r="KFW9" s="102"/>
      <c r="KFX9" s="100"/>
      <c r="KFZ9" s="85"/>
      <c r="KGB9" s="85"/>
      <c r="KGC9" s="97"/>
      <c r="KGD9" s="98"/>
      <c r="KGE9" s="96"/>
      <c r="KGF9" s="100"/>
      <c r="KGN9" s="100"/>
      <c r="KGQ9" s="102"/>
      <c r="KGR9" s="102"/>
      <c r="KGS9" s="100"/>
      <c r="KGU9" s="85"/>
      <c r="KGW9" s="85"/>
      <c r="KGX9" s="97"/>
      <c r="KGY9" s="98"/>
      <c r="KGZ9" s="96"/>
      <c r="KHA9" s="100"/>
      <c r="KHI9" s="100"/>
      <c r="KHL9" s="102"/>
      <c r="KHM9" s="102"/>
      <c r="KHN9" s="100"/>
      <c r="KHP9" s="85"/>
      <c r="KHR9" s="85"/>
      <c r="KHS9" s="97"/>
      <c r="KHT9" s="98"/>
      <c r="KHU9" s="96"/>
      <c r="KHV9" s="100"/>
      <c r="KID9" s="100"/>
      <c r="KIG9" s="102"/>
      <c r="KIH9" s="102"/>
      <c r="KII9" s="100"/>
      <c r="KIK9" s="85"/>
      <c r="KIM9" s="85"/>
      <c r="KIN9" s="97"/>
      <c r="KIO9" s="98"/>
      <c r="KIP9" s="96"/>
      <c r="KIQ9" s="100"/>
      <c r="KIY9" s="100"/>
      <c r="KJB9" s="102"/>
      <c r="KJC9" s="102"/>
      <c r="KJD9" s="100"/>
      <c r="KJF9" s="85"/>
      <c r="KJH9" s="85"/>
      <c r="KJI9" s="97"/>
      <c r="KJJ9" s="98"/>
      <c r="KJK9" s="96"/>
      <c r="KJL9" s="100"/>
      <c r="KJT9" s="100"/>
      <c r="KJW9" s="102"/>
      <c r="KJX9" s="102"/>
      <c r="KJY9" s="100"/>
      <c r="KKA9" s="85"/>
      <c r="KKC9" s="85"/>
      <c r="KKD9" s="97"/>
      <c r="KKE9" s="98"/>
      <c r="KKF9" s="96"/>
      <c r="KKG9" s="100"/>
      <c r="KKO9" s="100"/>
      <c r="KKR9" s="102"/>
      <c r="KKS9" s="102"/>
      <c r="KKT9" s="100"/>
      <c r="KKV9" s="85"/>
      <c r="KKX9" s="85"/>
      <c r="KKY9" s="97"/>
      <c r="KKZ9" s="98"/>
      <c r="KLA9" s="96"/>
      <c r="KLB9" s="100"/>
      <c r="KLJ9" s="100"/>
      <c r="KLM9" s="102"/>
      <c r="KLN9" s="102"/>
      <c r="KLO9" s="100"/>
      <c r="KLQ9" s="85"/>
      <c r="KLS9" s="85"/>
      <c r="KLT9" s="97"/>
      <c r="KLU9" s="98"/>
      <c r="KLV9" s="96"/>
      <c r="KLW9" s="100"/>
      <c r="KME9" s="100"/>
      <c r="KMH9" s="102"/>
      <c r="KMI9" s="102"/>
      <c r="KMJ9" s="100"/>
      <c r="KML9" s="85"/>
      <c r="KMN9" s="85"/>
      <c r="KMO9" s="97"/>
      <c r="KMP9" s="98"/>
      <c r="KMQ9" s="96"/>
      <c r="KMR9" s="100"/>
      <c r="KMZ9" s="100"/>
      <c r="KNC9" s="102"/>
      <c r="KND9" s="102"/>
      <c r="KNE9" s="100"/>
      <c r="KNG9" s="85"/>
      <c r="KNI9" s="85"/>
      <c r="KNJ9" s="97"/>
      <c r="KNK9" s="98"/>
      <c r="KNL9" s="96"/>
      <c r="KNM9" s="100"/>
      <c r="KNU9" s="100"/>
      <c r="KNX9" s="102"/>
      <c r="KNY9" s="102"/>
      <c r="KNZ9" s="100"/>
      <c r="KOB9" s="85"/>
      <c r="KOD9" s="85"/>
      <c r="KOE9" s="97"/>
      <c r="KOF9" s="98"/>
      <c r="KOG9" s="96"/>
      <c r="KOH9" s="100"/>
      <c r="KOP9" s="100"/>
      <c r="KOS9" s="102"/>
      <c r="KOT9" s="102"/>
      <c r="KOU9" s="100"/>
      <c r="KOW9" s="85"/>
      <c r="KOY9" s="85"/>
      <c r="KOZ9" s="97"/>
      <c r="KPA9" s="98"/>
      <c r="KPB9" s="96"/>
      <c r="KPC9" s="100"/>
      <c r="KPK9" s="100"/>
      <c r="KPN9" s="102"/>
      <c r="KPO9" s="102"/>
      <c r="KPP9" s="100"/>
      <c r="KPR9" s="85"/>
      <c r="KPT9" s="85"/>
      <c r="KPU9" s="97"/>
      <c r="KPV9" s="98"/>
      <c r="KPW9" s="96"/>
      <c r="KPX9" s="100"/>
      <c r="KQF9" s="100"/>
      <c r="KQI9" s="102"/>
      <c r="KQJ9" s="102"/>
      <c r="KQK9" s="100"/>
      <c r="KQM9" s="85"/>
      <c r="KQO9" s="85"/>
      <c r="KQP9" s="97"/>
      <c r="KQQ9" s="98"/>
      <c r="KQR9" s="96"/>
      <c r="KQS9" s="100"/>
      <c r="KRA9" s="100"/>
      <c r="KRD9" s="102"/>
      <c r="KRE9" s="102"/>
      <c r="KRF9" s="100"/>
      <c r="KRH9" s="85"/>
      <c r="KRJ9" s="85"/>
      <c r="KRK9" s="97"/>
      <c r="KRL9" s="98"/>
      <c r="KRM9" s="96"/>
      <c r="KRN9" s="100"/>
      <c r="KRV9" s="100"/>
      <c r="KRY9" s="102"/>
      <c r="KRZ9" s="102"/>
      <c r="KSA9" s="100"/>
      <c r="KSC9" s="85"/>
      <c r="KSE9" s="85"/>
      <c r="KSF9" s="97"/>
      <c r="KSG9" s="98"/>
      <c r="KSH9" s="96"/>
      <c r="KSI9" s="100"/>
      <c r="KSQ9" s="100"/>
      <c r="KST9" s="102"/>
      <c r="KSU9" s="102"/>
      <c r="KSV9" s="100"/>
      <c r="KSX9" s="85"/>
      <c r="KSZ9" s="85"/>
      <c r="KTA9" s="97"/>
      <c r="KTB9" s="98"/>
      <c r="KTC9" s="96"/>
      <c r="KTD9" s="100"/>
      <c r="KTL9" s="100"/>
      <c r="KTO9" s="102"/>
      <c r="KTP9" s="102"/>
      <c r="KTQ9" s="100"/>
      <c r="KTS9" s="85"/>
      <c r="KTU9" s="85"/>
      <c r="KTV9" s="97"/>
      <c r="KTW9" s="98"/>
      <c r="KTX9" s="96"/>
      <c r="KTY9" s="100"/>
      <c r="KUG9" s="100"/>
      <c r="KUJ9" s="102"/>
      <c r="KUK9" s="102"/>
      <c r="KUL9" s="100"/>
      <c r="KUN9" s="85"/>
      <c r="KUP9" s="85"/>
      <c r="KUQ9" s="97"/>
      <c r="KUR9" s="98"/>
      <c r="KUS9" s="96"/>
      <c r="KUT9" s="100"/>
      <c r="KVB9" s="100"/>
      <c r="KVE9" s="102"/>
      <c r="KVF9" s="102"/>
      <c r="KVG9" s="100"/>
      <c r="KVI9" s="85"/>
      <c r="KVK9" s="85"/>
      <c r="KVL9" s="97"/>
      <c r="KVM9" s="98"/>
      <c r="KVN9" s="96"/>
      <c r="KVO9" s="100"/>
      <c r="KVW9" s="100"/>
      <c r="KVZ9" s="102"/>
      <c r="KWA9" s="102"/>
      <c r="KWB9" s="100"/>
      <c r="KWD9" s="85"/>
      <c r="KWF9" s="85"/>
      <c r="KWG9" s="97"/>
      <c r="KWH9" s="98"/>
      <c r="KWI9" s="96"/>
      <c r="KWJ9" s="100"/>
      <c r="KWR9" s="100"/>
      <c r="KWU9" s="102"/>
      <c r="KWV9" s="102"/>
      <c r="KWW9" s="100"/>
      <c r="KWY9" s="85"/>
      <c r="KXA9" s="85"/>
      <c r="KXB9" s="97"/>
      <c r="KXC9" s="98"/>
      <c r="KXD9" s="96"/>
      <c r="KXE9" s="100"/>
      <c r="KXM9" s="100"/>
      <c r="KXP9" s="102"/>
      <c r="KXQ9" s="102"/>
      <c r="KXR9" s="100"/>
      <c r="KXT9" s="85"/>
      <c r="KXV9" s="85"/>
      <c r="KXW9" s="97"/>
      <c r="KXX9" s="98"/>
      <c r="KXY9" s="96"/>
      <c r="KXZ9" s="100"/>
      <c r="KYH9" s="100"/>
      <c r="KYK9" s="102"/>
      <c r="KYL9" s="102"/>
      <c r="KYM9" s="100"/>
      <c r="KYO9" s="85"/>
      <c r="KYQ9" s="85"/>
      <c r="KYR9" s="97"/>
      <c r="KYS9" s="98"/>
      <c r="KYT9" s="96"/>
      <c r="KYU9" s="100"/>
      <c r="KZC9" s="100"/>
      <c r="KZF9" s="102"/>
      <c r="KZG9" s="102"/>
      <c r="KZH9" s="100"/>
      <c r="KZJ9" s="85"/>
      <c r="KZL9" s="85"/>
      <c r="KZM9" s="97"/>
      <c r="KZN9" s="98"/>
      <c r="KZO9" s="96"/>
      <c r="KZP9" s="100"/>
      <c r="KZX9" s="100"/>
      <c r="LAA9" s="102"/>
      <c r="LAB9" s="102"/>
      <c r="LAC9" s="100"/>
      <c r="LAE9" s="85"/>
      <c r="LAG9" s="85"/>
      <c r="LAH9" s="97"/>
      <c r="LAI9" s="98"/>
      <c r="LAJ9" s="96"/>
      <c r="LAK9" s="100"/>
      <c r="LAS9" s="100"/>
      <c r="LAV9" s="102"/>
      <c r="LAW9" s="102"/>
      <c r="LAX9" s="100"/>
      <c r="LAZ9" s="85"/>
      <c r="LBB9" s="85"/>
      <c r="LBC9" s="97"/>
      <c r="LBD9" s="98"/>
      <c r="LBE9" s="96"/>
      <c r="LBF9" s="100"/>
      <c r="LBN9" s="100"/>
      <c r="LBQ9" s="102"/>
      <c r="LBR9" s="102"/>
      <c r="LBS9" s="100"/>
      <c r="LBU9" s="85"/>
      <c r="LBW9" s="85"/>
      <c r="LBX9" s="97"/>
      <c r="LBY9" s="98"/>
      <c r="LBZ9" s="96"/>
      <c r="LCA9" s="100"/>
      <c r="LCI9" s="100"/>
      <c r="LCL9" s="102"/>
      <c r="LCM9" s="102"/>
      <c r="LCN9" s="100"/>
      <c r="LCP9" s="85"/>
      <c r="LCR9" s="85"/>
      <c r="LCS9" s="97"/>
      <c r="LCT9" s="98"/>
      <c r="LCU9" s="96"/>
      <c r="LCV9" s="100"/>
      <c r="LDD9" s="100"/>
      <c r="LDG9" s="102"/>
      <c r="LDH9" s="102"/>
      <c r="LDI9" s="100"/>
      <c r="LDK9" s="85"/>
      <c r="LDM9" s="85"/>
      <c r="LDN9" s="97"/>
      <c r="LDO9" s="98"/>
      <c r="LDP9" s="96"/>
      <c r="LDQ9" s="100"/>
      <c r="LDY9" s="100"/>
      <c r="LEB9" s="102"/>
      <c r="LEC9" s="102"/>
      <c r="LED9" s="100"/>
      <c r="LEF9" s="85"/>
      <c r="LEH9" s="85"/>
      <c r="LEI9" s="97"/>
      <c r="LEJ9" s="98"/>
      <c r="LEK9" s="96"/>
      <c r="LEL9" s="100"/>
      <c r="LET9" s="100"/>
      <c r="LEW9" s="102"/>
      <c r="LEX9" s="102"/>
      <c r="LEY9" s="100"/>
      <c r="LFA9" s="85"/>
      <c r="LFC9" s="85"/>
      <c r="LFD9" s="97"/>
      <c r="LFE9" s="98"/>
      <c r="LFF9" s="96"/>
      <c r="LFG9" s="100"/>
      <c r="LFO9" s="100"/>
      <c r="LFR9" s="102"/>
      <c r="LFS9" s="102"/>
      <c r="LFT9" s="100"/>
      <c r="LFV9" s="85"/>
      <c r="LFX9" s="85"/>
      <c r="LFY9" s="97"/>
      <c r="LFZ9" s="98"/>
      <c r="LGA9" s="96"/>
      <c r="LGB9" s="100"/>
      <c r="LGJ9" s="100"/>
      <c r="LGM9" s="102"/>
      <c r="LGN9" s="102"/>
      <c r="LGO9" s="100"/>
      <c r="LGQ9" s="85"/>
      <c r="LGS9" s="85"/>
      <c r="LGT9" s="97"/>
      <c r="LGU9" s="98"/>
      <c r="LGV9" s="96"/>
      <c r="LGW9" s="100"/>
      <c r="LHE9" s="100"/>
      <c r="LHH9" s="102"/>
      <c r="LHI9" s="102"/>
      <c r="LHJ9" s="100"/>
      <c r="LHL9" s="85"/>
      <c r="LHN9" s="85"/>
      <c r="LHO9" s="97"/>
      <c r="LHP9" s="98"/>
      <c r="LHQ9" s="96"/>
      <c r="LHR9" s="100"/>
      <c r="LHZ9" s="100"/>
      <c r="LIC9" s="102"/>
      <c r="LID9" s="102"/>
      <c r="LIE9" s="100"/>
      <c r="LIG9" s="85"/>
      <c r="LII9" s="85"/>
      <c r="LIJ9" s="97"/>
      <c r="LIK9" s="98"/>
      <c r="LIL9" s="96"/>
      <c r="LIM9" s="100"/>
      <c r="LIU9" s="100"/>
      <c r="LIX9" s="102"/>
      <c r="LIY9" s="102"/>
      <c r="LIZ9" s="100"/>
      <c r="LJB9" s="85"/>
      <c r="LJD9" s="85"/>
      <c r="LJE9" s="97"/>
      <c r="LJF9" s="98"/>
      <c r="LJG9" s="96"/>
      <c r="LJH9" s="100"/>
      <c r="LJP9" s="100"/>
      <c r="LJS9" s="102"/>
      <c r="LJT9" s="102"/>
      <c r="LJU9" s="100"/>
      <c r="LJW9" s="85"/>
      <c r="LJY9" s="85"/>
      <c r="LJZ9" s="97"/>
      <c r="LKA9" s="98"/>
      <c r="LKB9" s="96"/>
      <c r="LKC9" s="100"/>
      <c r="LKK9" s="100"/>
      <c r="LKN9" s="102"/>
      <c r="LKO9" s="102"/>
      <c r="LKP9" s="100"/>
      <c r="LKR9" s="85"/>
      <c r="LKT9" s="85"/>
      <c r="LKU9" s="97"/>
      <c r="LKV9" s="98"/>
      <c r="LKW9" s="96"/>
      <c r="LKX9" s="100"/>
      <c r="LLF9" s="100"/>
      <c r="LLI9" s="102"/>
      <c r="LLJ9" s="102"/>
      <c r="LLK9" s="100"/>
      <c r="LLM9" s="85"/>
      <c r="LLO9" s="85"/>
      <c r="LLP9" s="97"/>
      <c r="LLQ9" s="98"/>
      <c r="LLR9" s="96"/>
      <c r="LLS9" s="100"/>
      <c r="LMA9" s="100"/>
      <c r="LMD9" s="102"/>
      <c r="LME9" s="102"/>
      <c r="LMF9" s="100"/>
      <c r="LMH9" s="85"/>
      <c r="LMJ9" s="85"/>
      <c r="LMK9" s="97"/>
      <c r="LML9" s="98"/>
      <c r="LMM9" s="96"/>
      <c r="LMN9" s="100"/>
      <c r="LMV9" s="100"/>
      <c r="LMY9" s="102"/>
      <c r="LMZ9" s="102"/>
      <c r="LNA9" s="100"/>
      <c r="LNC9" s="85"/>
      <c r="LNE9" s="85"/>
      <c r="LNF9" s="97"/>
      <c r="LNG9" s="98"/>
      <c r="LNH9" s="96"/>
      <c r="LNI9" s="100"/>
      <c r="LNQ9" s="100"/>
      <c r="LNT9" s="102"/>
      <c r="LNU9" s="102"/>
      <c r="LNV9" s="100"/>
      <c r="LNX9" s="85"/>
      <c r="LNZ9" s="85"/>
      <c r="LOA9" s="97"/>
      <c r="LOB9" s="98"/>
      <c r="LOC9" s="96"/>
      <c r="LOD9" s="100"/>
      <c r="LOL9" s="100"/>
      <c r="LOO9" s="102"/>
      <c r="LOP9" s="102"/>
      <c r="LOQ9" s="100"/>
      <c r="LOS9" s="85"/>
      <c r="LOU9" s="85"/>
      <c r="LOV9" s="97"/>
      <c r="LOW9" s="98"/>
      <c r="LOX9" s="96"/>
      <c r="LOY9" s="100"/>
      <c r="LPG9" s="100"/>
      <c r="LPJ9" s="102"/>
      <c r="LPK9" s="102"/>
      <c r="LPL9" s="100"/>
      <c r="LPN9" s="85"/>
      <c r="LPP9" s="85"/>
      <c r="LPQ9" s="97"/>
      <c r="LPR9" s="98"/>
      <c r="LPS9" s="96"/>
      <c r="LPT9" s="100"/>
      <c r="LQB9" s="100"/>
      <c r="LQE9" s="102"/>
      <c r="LQF9" s="102"/>
      <c r="LQG9" s="100"/>
      <c r="LQI9" s="85"/>
      <c r="LQK9" s="85"/>
      <c r="LQL9" s="97"/>
      <c r="LQM9" s="98"/>
      <c r="LQN9" s="96"/>
      <c r="LQO9" s="100"/>
      <c r="LQW9" s="100"/>
      <c r="LQZ9" s="102"/>
      <c r="LRA9" s="102"/>
      <c r="LRB9" s="100"/>
      <c r="LRD9" s="85"/>
      <c r="LRF9" s="85"/>
      <c r="LRG9" s="97"/>
      <c r="LRH9" s="98"/>
      <c r="LRI9" s="96"/>
      <c r="LRJ9" s="100"/>
      <c r="LRR9" s="100"/>
      <c r="LRU9" s="102"/>
      <c r="LRV9" s="102"/>
      <c r="LRW9" s="100"/>
      <c r="LRY9" s="85"/>
      <c r="LSA9" s="85"/>
      <c r="LSB9" s="97"/>
      <c r="LSC9" s="98"/>
      <c r="LSD9" s="96"/>
      <c r="LSE9" s="100"/>
      <c r="LSM9" s="100"/>
      <c r="LSP9" s="102"/>
      <c r="LSQ9" s="102"/>
      <c r="LSR9" s="100"/>
      <c r="LST9" s="85"/>
      <c r="LSV9" s="85"/>
      <c r="LSW9" s="97"/>
      <c r="LSX9" s="98"/>
      <c r="LSY9" s="96"/>
      <c r="LSZ9" s="100"/>
      <c r="LTH9" s="100"/>
      <c r="LTK9" s="102"/>
      <c r="LTL9" s="102"/>
      <c r="LTM9" s="100"/>
      <c r="LTO9" s="85"/>
      <c r="LTQ9" s="85"/>
      <c r="LTR9" s="97"/>
      <c r="LTS9" s="98"/>
      <c r="LTT9" s="96"/>
      <c r="LTU9" s="100"/>
      <c r="LUC9" s="100"/>
      <c r="LUF9" s="102"/>
      <c r="LUG9" s="102"/>
      <c r="LUH9" s="100"/>
      <c r="LUJ9" s="85"/>
      <c r="LUL9" s="85"/>
      <c r="LUM9" s="97"/>
      <c r="LUN9" s="98"/>
      <c r="LUO9" s="96"/>
      <c r="LUP9" s="100"/>
      <c r="LUX9" s="100"/>
      <c r="LVA9" s="102"/>
      <c r="LVB9" s="102"/>
      <c r="LVC9" s="100"/>
      <c r="LVE9" s="85"/>
      <c r="LVG9" s="85"/>
      <c r="LVH9" s="97"/>
      <c r="LVI9" s="98"/>
      <c r="LVJ9" s="96"/>
      <c r="LVK9" s="100"/>
      <c r="LVS9" s="100"/>
      <c r="LVV9" s="102"/>
      <c r="LVW9" s="102"/>
      <c r="LVX9" s="100"/>
      <c r="LVZ9" s="85"/>
      <c r="LWB9" s="85"/>
      <c r="LWC9" s="97"/>
      <c r="LWD9" s="98"/>
      <c r="LWE9" s="96"/>
      <c r="LWF9" s="100"/>
      <c r="LWN9" s="100"/>
      <c r="LWQ9" s="102"/>
      <c r="LWR9" s="102"/>
      <c r="LWS9" s="100"/>
      <c r="LWU9" s="85"/>
      <c r="LWW9" s="85"/>
      <c r="LWX9" s="97"/>
      <c r="LWY9" s="98"/>
      <c r="LWZ9" s="96"/>
      <c r="LXA9" s="100"/>
      <c r="LXI9" s="100"/>
      <c r="LXL9" s="102"/>
      <c r="LXM9" s="102"/>
      <c r="LXN9" s="100"/>
      <c r="LXP9" s="85"/>
      <c r="LXR9" s="85"/>
      <c r="LXS9" s="97"/>
      <c r="LXT9" s="98"/>
      <c r="LXU9" s="96"/>
      <c r="LXV9" s="100"/>
      <c r="LYD9" s="100"/>
      <c r="LYG9" s="102"/>
      <c r="LYH9" s="102"/>
      <c r="LYI9" s="100"/>
      <c r="LYK9" s="85"/>
      <c r="LYM9" s="85"/>
      <c r="LYN9" s="97"/>
      <c r="LYO9" s="98"/>
      <c r="LYP9" s="96"/>
      <c r="LYQ9" s="100"/>
      <c r="LYY9" s="100"/>
      <c r="LZB9" s="102"/>
      <c r="LZC9" s="102"/>
      <c r="LZD9" s="100"/>
      <c r="LZF9" s="85"/>
      <c r="LZH9" s="85"/>
      <c r="LZI9" s="97"/>
      <c r="LZJ9" s="98"/>
      <c r="LZK9" s="96"/>
      <c r="LZL9" s="100"/>
      <c r="LZT9" s="100"/>
      <c r="LZW9" s="102"/>
      <c r="LZX9" s="102"/>
      <c r="LZY9" s="100"/>
      <c r="MAA9" s="85"/>
      <c r="MAC9" s="85"/>
      <c r="MAD9" s="97"/>
      <c r="MAE9" s="98"/>
      <c r="MAF9" s="96"/>
      <c r="MAG9" s="100"/>
      <c r="MAO9" s="100"/>
      <c r="MAR9" s="102"/>
      <c r="MAS9" s="102"/>
      <c r="MAT9" s="100"/>
      <c r="MAV9" s="85"/>
      <c r="MAX9" s="85"/>
      <c r="MAY9" s="97"/>
      <c r="MAZ9" s="98"/>
      <c r="MBA9" s="96"/>
      <c r="MBB9" s="100"/>
      <c r="MBJ9" s="100"/>
      <c r="MBM9" s="102"/>
      <c r="MBN9" s="102"/>
      <c r="MBO9" s="100"/>
      <c r="MBQ9" s="85"/>
      <c r="MBS9" s="85"/>
      <c r="MBT9" s="97"/>
      <c r="MBU9" s="98"/>
      <c r="MBV9" s="96"/>
      <c r="MBW9" s="100"/>
      <c r="MCE9" s="100"/>
      <c r="MCH9" s="102"/>
      <c r="MCI9" s="102"/>
      <c r="MCJ9" s="100"/>
      <c r="MCL9" s="85"/>
      <c r="MCN9" s="85"/>
      <c r="MCO9" s="97"/>
      <c r="MCP9" s="98"/>
      <c r="MCQ9" s="96"/>
      <c r="MCR9" s="100"/>
      <c r="MCZ9" s="100"/>
      <c r="MDC9" s="102"/>
      <c r="MDD9" s="102"/>
      <c r="MDE9" s="100"/>
      <c r="MDG9" s="85"/>
      <c r="MDI9" s="85"/>
      <c r="MDJ9" s="97"/>
      <c r="MDK9" s="98"/>
      <c r="MDL9" s="96"/>
      <c r="MDM9" s="100"/>
      <c r="MDU9" s="100"/>
      <c r="MDX9" s="102"/>
      <c r="MDY9" s="102"/>
      <c r="MDZ9" s="100"/>
      <c r="MEB9" s="85"/>
      <c r="MED9" s="85"/>
      <c r="MEE9" s="97"/>
      <c r="MEF9" s="98"/>
      <c r="MEG9" s="96"/>
      <c r="MEH9" s="100"/>
      <c r="MEP9" s="100"/>
      <c r="MES9" s="102"/>
      <c r="MET9" s="102"/>
      <c r="MEU9" s="100"/>
      <c r="MEW9" s="85"/>
      <c r="MEY9" s="85"/>
      <c r="MEZ9" s="97"/>
      <c r="MFA9" s="98"/>
      <c r="MFB9" s="96"/>
      <c r="MFC9" s="100"/>
      <c r="MFK9" s="100"/>
      <c r="MFN9" s="102"/>
      <c r="MFO9" s="102"/>
      <c r="MFP9" s="100"/>
      <c r="MFR9" s="85"/>
      <c r="MFT9" s="85"/>
      <c r="MFU9" s="97"/>
      <c r="MFV9" s="98"/>
      <c r="MFW9" s="96"/>
      <c r="MFX9" s="100"/>
      <c r="MGF9" s="100"/>
      <c r="MGI9" s="102"/>
      <c r="MGJ9" s="102"/>
      <c r="MGK9" s="100"/>
      <c r="MGM9" s="85"/>
      <c r="MGO9" s="85"/>
      <c r="MGP9" s="97"/>
      <c r="MGQ9" s="98"/>
      <c r="MGR9" s="96"/>
      <c r="MGS9" s="100"/>
      <c r="MHA9" s="100"/>
      <c r="MHD9" s="102"/>
      <c r="MHE9" s="102"/>
      <c r="MHF9" s="100"/>
      <c r="MHH9" s="85"/>
      <c r="MHJ9" s="85"/>
      <c r="MHK9" s="97"/>
      <c r="MHL9" s="98"/>
      <c r="MHM9" s="96"/>
      <c r="MHN9" s="100"/>
      <c r="MHV9" s="100"/>
      <c r="MHY9" s="102"/>
      <c r="MHZ9" s="102"/>
      <c r="MIA9" s="100"/>
      <c r="MIC9" s="85"/>
      <c r="MIE9" s="85"/>
      <c r="MIF9" s="97"/>
      <c r="MIG9" s="98"/>
      <c r="MIH9" s="96"/>
      <c r="MII9" s="100"/>
      <c r="MIQ9" s="100"/>
      <c r="MIT9" s="102"/>
      <c r="MIU9" s="102"/>
      <c r="MIV9" s="100"/>
      <c r="MIX9" s="85"/>
      <c r="MIZ9" s="85"/>
      <c r="MJA9" s="97"/>
      <c r="MJB9" s="98"/>
      <c r="MJC9" s="96"/>
      <c r="MJD9" s="100"/>
      <c r="MJL9" s="100"/>
      <c r="MJO9" s="102"/>
      <c r="MJP9" s="102"/>
      <c r="MJQ9" s="100"/>
      <c r="MJS9" s="85"/>
      <c r="MJU9" s="85"/>
      <c r="MJV9" s="97"/>
      <c r="MJW9" s="98"/>
      <c r="MJX9" s="96"/>
      <c r="MJY9" s="100"/>
      <c r="MKG9" s="100"/>
      <c r="MKJ9" s="102"/>
      <c r="MKK9" s="102"/>
      <c r="MKL9" s="100"/>
      <c r="MKN9" s="85"/>
      <c r="MKP9" s="85"/>
      <c r="MKQ9" s="97"/>
      <c r="MKR9" s="98"/>
      <c r="MKS9" s="96"/>
      <c r="MKT9" s="100"/>
      <c r="MLB9" s="100"/>
      <c r="MLE9" s="102"/>
      <c r="MLF9" s="102"/>
      <c r="MLG9" s="100"/>
      <c r="MLI9" s="85"/>
      <c r="MLK9" s="85"/>
      <c r="MLL9" s="97"/>
      <c r="MLM9" s="98"/>
      <c r="MLN9" s="96"/>
      <c r="MLO9" s="100"/>
      <c r="MLW9" s="100"/>
      <c r="MLZ9" s="102"/>
      <c r="MMA9" s="102"/>
      <c r="MMB9" s="100"/>
      <c r="MMD9" s="85"/>
      <c r="MMF9" s="85"/>
      <c r="MMG9" s="97"/>
      <c r="MMH9" s="98"/>
      <c r="MMI9" s="96"/>
      <c r="MMJ9" s="100"/>
      <c r="MMR9" s="100"/>
      <c r="MMU9" s="102"/>
      <c r="MMV9" s="102"/>
      <c r="MMW9" s="100"/>
      <c r="MMY9" s="85"/>
      <c r="MNA9" s="85"/>
      <c r="MNB9" s="97"/>
      <c r="MNC9" s="98"/>
      <c r="MND9" s="96"/>
      <c r="MNE9" s="100"/>
      <c r="MNM9" s="100"/>
      <c r="MNP9" s="102"/>
      <c r="MNQ9" s="102"/>
      <c r="MNR9" s="100"/>
      <c r="MNT9" s="85"/>
      <c r="MNV9" s="85"/>
      <c r="MNW9" s="97"/>
      <c r="MNX9" s="98"/>
      <c r="MNY9" s="96"/>
      <c r="MNZ9" s="100"/>
      <c r="MOH9" s="100"/>
      <c r="MOK9" s="102"/>
      <c r="MOL9" s="102"/>
      <c r="MOM9" s="100"/>
      <c r="MOO9" s="85"/>
      <c r="MOQ9" s="85"/>
      <c r="MOR9" s="97"/>
      <c r="MOS9" s="98"/>
      <c r="MOT9" s="96"/>
      <c r="MOU9" s="100"/>
      <c r="MPC9" s="100"/>
      <c r="MPF9" s="102"/>
      <c r="MPG9" s="102"/>
      <c r="MPH9" s="100"/>
      <c r="MPJ9" s="85"/>
      <c r="MPL9" s="85"/>
      <c r="MPM9" s="97"/>
      <c r="MPN9" s="98"/>
      <c r="MPO9" s="96"/>
      <c r="MPP9" s="100"/>
      <c r="MPX9" s="100"/>
      <c r="MQA9" s="102"/>
      <c r="MQB9" s="102"/>
      <c r="MQC9" s="100"/>
      <c r="MQE9" s="85"/>
      <c r="MQG9" s="85"/>
      <c r="MQH9" s="97"/>
      <c r="MQI9" s="98"/>
      <c r="MQJ9" s="96"/>
      <c r="MQK9" s="100"/>
      <c r="MQS9" s="100"/>
      <c r="MQV9" s="102"/>
      <c r="MQW9" s="102"/>
      <c r="MQX9" s="100"/>
      <c r="MQZ9" s="85"/>
      <c r="MRB9" s="85"/>
      <c r="MRC9" s="97"/>
      <c r="MRD9" s="98"/>
      <c r="MRE9" s="96"/>
      <c r="MRF9" s="100"/>
      <c r="MRN9" s="100"/>
      <c r="MRQ9" s="102"/>
      <c r="MRR9" s="102"/>
      <c r="MRS9" s="100"/>
      <c r="MRU9" s="85"/>
      <c r="MRW9" s="85"/>
      <c r="MRX9" s="97"/>
      <c r="MRY9" s="98"/>
      <c r="MRZ9" s="96"/>
      <c r="MSA9" s="100"/>
      <c r="MSI9" s="100"/>
      <c r="MSL9" s="102"/>
      <c r="MSM9" s="102"/>
      <c r="MSN9" s="100"/>
      <c r="MSP9" s="85"/>
      <c r="MSR9" s="85"/>
      <c r="MSS9" s="97"/>
      <c r="MST9" s="98"/>
      <c r="MSU9" s="96"/>
      <c r="MSV9" s="100"/>
      <c r="MTD9" s="100"/>
      <c r="MTG9" s="102"/>
      <c r="MTH9" s="102"/>
      <c r="MTI9" s="100"/>
      <c r="MTK9" s="85"/>
      <c r="MTM9" s="85"/>
      <c r="MTN9" s="97"/>
      <c r="MTO9" s="98"/>
      <c r="MTP9" s="96"/>
      <c r="MTQ9" s="100"/>
      <c r="MTY9" s="100"/>
      <c r="MUB9" s="102"/>
      <c r="MUC9" s="102"/>
      <c r="MUD9" s="100"/>
      <c r="MUF9" s="85"/>
      <c r="MUH9" s="85"/>
      <c r="MUI9" s="97"/>
      <c r="MUJ9" s="98"/>
      <c r="MUK9" s="96"/>
      <c r="MUL9" s="100"/>
      <c r="MUT9" s="100"/>
      <c r="MUW9" s="102"/>
      <c r="MUX9" s="102"/>
      <c r="MUY9" s="100"/>
      <c r="MVA9" s="85"/>
      <c r="MVC9" s="85"/>
      <c r="MVD9" s="97"/>
      <c r="MVE9" s="98"/>
      <c r="MVF9" s="96"/>
      <c r="MVG9" s="100"/>
      <c r="MVO9" s="100"/>
      <c r="MVR9" s="102"/>
      <c r="MVS9" s="102"/>
      <c r="MVT9" s="100"/>
      <c r="MVV9" s="85"/>
      <c r="MVX9" s="85"/>
      <c r="MVY9" s="97"/>
      <c r="MVZ9" s="98"/>
      <c r="MWA9" s="96"/>
      <c r="MWB9" s="100"/>
      <c r="MWJ9" s="100"/>
      <c r="MWM9" s="102"/>
      <c r="MWN9" s="102"/>
      <c r="MWO9" s="100"/>
      <c r="MWQ9" s="85"/>
      <c r="MWS9" s="85"/>
      <c r="MWT9" s="97"/>
      <c r="MWU9" s="98"/>
      <c r="MWV9" s="96"/>
      <c r="MWW9" s="100"/>
      <c r="MXE9" s="100"/>
      <c r="MXH9" s="102"/>
      <c r="MXI9" s="102"/>
      <c r="MXJ9" s="100"/>
      <c r="MXL9" s="85"/>
      <c r="MXN9" s="85"/>
      <c r="MXO9" s="97"/>
      <c r="MXP9" s="98"/>
      <c r="MXQ9" s="96"/>
      <c r="MXR9" s="100"/>
      <c r="MXZ9" s="100"/>
      <c r="MYC9" s="102"/>
      <c r="MYD9" s="102"/>
      <c r="MYE9" s="100"/>
      <c r="MYG9" s="85"/>
      <c r="MYI9" s="85"/>
      <c r="MYJ9" s="97"/>
      <c r="MYK9" s="98"/>
      <c r="MYL9" s="96"/>
      <c r="MYM9" s="100"/>
      <c r="MYU9" s="100"/>
      <c r="MYX9" s="102"/>
      <c r="MYY9" s="102"/>
      <c r="MYZ9" s="100"/>
      <c r="MZB9" s="85"/>
      <c r="MZD9" s="85"/>
      <c r="MZE9" s="97"/>
      <c r="MZF9" s="98"/>
      <c r="MZG9" s="96"/>
      <c r="MZH9" s="100"/>
      <c r="MZP9" s="100"/>
      <c r="MZS9" s="102"/>
      <c r="MZT9" s="102"/>
      <c r="MZU9" s="100"/>
      <c r="MZW9" s="85"/>
      <c r="MZY9" s="85"/>
      <c r="MZZ9" s="97"/>
      <c r="NAA9" s="98"/>
      <c r="NAB9" s="96"/>
      <c r="NAC9" s="100"/>
      <c r="NAK9" s="100"/>
      <c r="NAN9" s="102"/>
      <c r="NAO9" s="102"/>
      <c r="NAP9" s="100"/>
      <c r="NAR9" s="85"/>
      <c r="NAT9" s="85"/>
      <c r="NAU9" s="97"/>
      <c r="NAV9" s="98"/>
      <c r="NAW9" s="96"/>
      <c r="NAX9" s="100"/>
      <c r="NBF9" s="100"/>
      <c r="NBI9" s="102"/>
      <c r="NBJ9" s="102"/>
      <c r="NBK9" s="100"/>
      <c r="NBM9" s="85"/>
      <c r="NBO9" s="85"/>
      <c r="NBP9" s="97"/>
      <c r="NBQ9" s="98"/>
      <c r="NBR9" s="96"/>
      <c r="NBS9" s="100"/>
      <c r="NCA9" s="100"/>
      <c r="NCD9" s="102"/>
      <c r="NCE9" s="102"/>
      <c r="NCF9" s="100"/>
      <c r="NCH9" s="85"/>
      <c r="NCJ9" s="85"/>
      <c r="NCK9" s="97"/>
      <c r="NCL9" s="98"/>
      <c r="NCM9" s="96"/>
      <c r="NCN9" s="100"/>
      <c r="NCV9" s="100"/>
      <c r="NCY9" s="102"/>
      <c r="NCZ9" s="102"/>
      <c r="NDA9" s="100"/>
      <c r="NDC9" s="85"/>
      <c r="NDE9" s="85"/>
      <c r="NDF9" s="97"/>
      <c r="NDG9" s="98"/>
      <c r="NDH9" s="96"/>
      <c r="NDI9" s="100"/>
      <c r="NDQ9" s="100"/>
      <c r="NDT9" s="102"/>
      <c r="NDU9" s="102"/>
      <c r="NDV9" s="100"/>
      <c r="NDX9" s="85"/>
      <c r="NDZ9" s="85"/>
      <c r="NEA9" s="97"/>
      <c r="NEB9" s="98"/>
      <c r="NEC9" s="96"/>
      <c r="NED9" s="100"/>
      <c r="NEL9" s="100"/>
      <c r="NEO9" s="102"/>
      <c r="NEP9" s="102"/>
      <c r="NEQ9" s="100"/>
      <c r="NES9" s="85"/>
      <c r="NEU9" s="85"/>
      <c r="NEV9" s="97"/>
      <c r="NEW9" s="98"/>
      <c r="NEX9" s="96"/>
      <c r="NEY9" s="100"/>
      <c r="NFG9" s="100"/>
      <c r="NFJ9" s="102"/>
      <c r="NFK9" s="102"/>
      <c r="NFL9" s="100"/>
      <c r="NFN9" s="85"/>
      <c r="NFP9" s="85"/>
      <c r="NFQ9" s="97"/>
      <c r="NFR9" s="98"/>
      <c r="NFS9" s="96"/>
      <c r="NFT9" s="100"/>
      <c r="NGB9" s="100"/>
      <c r="NGE9" s="102"/>
      <c r="NGF9" s="102"/>
      <c r="NGG9" s="100"/>
      <c r="NGI9" s="85"/>
      <c r="NGK9" s="85"/>
      <c r="NGL9" s="97"/>
      <c r="NGM9" s="98"/>
      <c r="NGN9" s="96"/>
      <c r="NGO9" s="100"/>
      <c r="NGW9" s="100"/>
      <c r="NGZ9" s="102"/>
      <c r="NHA9" s="102"/>
      <c r="NHB9" s="100"/>
      <c r="NHD9" s="85"/>
      <c r="NHF9" s="85"/>
      <c r="NHG9" s="97"/>
      <c r="NHH9" s="98"/>
      <c r="NHI9" s="96"/>
      <c r="NHJ9" s="100"/>
      <c r="NHR9" s="100"/>
      <c r="NHU9" s="102"/>
      <c r="NHV9" s="102"/>
      <c r="NHW9" s="100"/>
      <c r="NHY9" s="85"/>
      <c r="NIA9" s="85"/>
      <c r="NIB9" s="97"/>
      <c r="NIC9" s="98"/>
      <c r="NID9" s="96"/>
      <c r="NIE9" s="100"/>
      <c r="NIM9" s="100"/>
      <c r="NIP9" s="102"/>
      <c r="NIQ9" s="102"/>
      <c r="NIR9" s="100"/>
      <c r="NIT9" s="85"/>
      <c r="NIV9" s="85"/>
      <c r="NIW9" s="97"/>
      <c r="NIX9" s="98"/>
      <c r="NIY9" s="96"/>
      <c r="NIZ9" s="100"/>
      <c r="NJH9" s="100"/>
      <c r="NJK9" s="102"/>
      <c r="NJL9" s="102"/>
      <c r="NJM9" s="100"/>
      <c r="NJO9" s="85"/>
      <c r="NJQ9" s="85"/>
      <c r="NJR9" s="97"/>
      <c r="NJS9" s="98"/>
      <c r="NJT9" s="96"/>
      <c r="NJU9" s="100"/>
      <c r="NKC9" s="100"/>
      <c r="NKF9" s="102"/>
      <c r="NKG9" s="102"/>
      <c r="NKH9" s="100"/>
      <c r="NKJ9" s="85"/>
      <c r="NKL9" s="85"/>
      <c r="NKM9" s="97"/>
      <c r="NKN9" s="98"/>
      <c r="NKO9" s="96"/>
      <c r="NKP9" s="100"/>
      <c r="NKX9" s="100"/>
      <c r="NLA9" s="102"/>
      <c r="NLB9" s="102"/>
      <c r="NLC9" s="100"/>
      <c r="NLE9" s="85"/>
      <c r="NLG9" s="85"/>
      <c r="NLH9" s="97"/>
      <c r="NLI9" s="98"/>
      <c r="NLJ9" s="96"/>
      <c r="NLK9" s="100"/>
      <c r="NLS9" s="100"/>
      <c r="NLV9" s="102"/>
      <c r="NLW9" s="102"/>
      <c r="NLX9" s="100"/>
      <c r="NLZ9" s="85"/>
      <c r="NMB9" s="85"/>
      <c r="NMC9" s="97"/>
      <c r="NMD9" s="98"/>
      <c r="NME9" s="96"/>
      <c r="NMF9" s="100"/>
      <c r="NMN9" s="100"/>
      <c r="NMQ9" s="102"/>
      <c r="NMR9" s="102"/>
      <c r="NMS9" s="100"/>
      <c r="NMU9" s="85"/>
      <c r="NMW9" s="85"/>
      <c r="NMX9" s="97"/>
      <c r="NMY9" s="98"/>
      <c r="NMZ9" s="96"/>
      <c r="NNA9" s="100"/>
      <c r="NNI9" s="100"/>
      <c r="NNL9" s="102"/>
      <c r="NNM9" s="102"/>
      <c r="NNN9" s="100"/>
      <c r="NNP9" s="85"/>
      <c r="NNR9" s="85"/>
      <c r="NNS9" s="97"/>
      <c r="NNT9" s="98"/>
      <c r="NNU9" s="96"/>
      <c r="NNV9" s="100"/>
      <c r="NOD9" s="100"/>
      <c r="NOG9" s="102"/>
      <c r="NOH9" s="102"/>
      <c r="NOI9" s="100"/>
      <c r="NOK9" s="85"/>
      <c r="NOM9" s="85"/>
      <c r="NON9" s="97"/>
      <c r="NOO9" s="98"/>
      <c r="NOP9" s="96"/>
      <c r="NOQ9" s="100"/>
      <c r="NOY9" s="100"/>
      <c r="NPB9" s="102"/>
      <c r="NPC9" s="102"/>
      <c r="NPD9" s="100"/>
      <c r="NPF9" s="85"/>
      <c r="NPH9" s="85"/>
      <c r="NPI9" s="97"/>
      <c r="NPJ9" s="98"/>
      <c r="NPK9" s="96"/>
      <c r="NPL9" s="100"/>
      <c r="NPT9" s="100"/>
      <c r="NPW9" s="102"/>
      <c r="NPX9" s="102"/>
      <c r="NPY9" s="100"/>
      <c r="NQA9" s="85"/>
      <c r="NQC9" s="85"/>
      <c r="NQD9" s="97"/>
      <c r="NQE9" s="98"/>
      <c r="NQF9" s="96"/>
      <c r="NQG9" s="100"/>
      <c r="NQO9" s="100"/>
      <c r="NQR9" s="102"/>
      <c r="NQS9" s="102"/>
      <c r="NQT9" s="100"/>
      <c r="NQV9" s="85"/>
      <c r="NQX9" s="85"/>
      <c r="NQY9" s="97"/>
      <c r="NQZ9" s="98"/>
      <c r="NRA9" s="96"/>
      <c r="NRB9" s="100"/>
      <c r="NRJ9" s="100"/>
      <c r="NRM9" s="102"/>
      <c r="NRN9" s="102"/>
      <c r="NRO9" s="100"/>
      <c r="NRQ9" s="85"/>
      <c r="NRS9" s="85"/>
      <c r="NRT9" s="97"/>
      <c r="NRU9" s="98"/>
      <c r="NRV9" s="96"/>
      <c r="NRW9" s="100"/>
      <c r="NSE9" s="100"/>
      <c r="NSH9" s="102"/>
      <c r="NSI9" s="102"/>
      <c r="NSJ9" s="100"/>
      <c r="NSL9" s="85"/>
      <c r="NSN9" s="85"/>
      <c r="NSO9" s="97"/>
      <c r="NSP9" s="98"/>
      <c r="NSQ9" s="96"/>
      <c r="NSR9" s="100"/>
      <c r="NSZ9" s="100"/>
      <c r="NTC9" s="102"/>
      <c r="NTD9" s="102"/>
      <c r="NTE9" s="100"/>
      <c r="NTG9" s="85"/>
      <c r="NTI9" s="85"/>
      <c r="NTJ9" s="97"/>
      <c r="NTK9" s="98"/>
      <c r="NTL9" s="96"/>
      <c r="NTM9" s="100"/>
      <c r="NTU9" s="100"/>
      <c r="NTX9" s="102"/>
      <c r="NTY9" s="102"/>
      <c r="NTZ9" s="100"/>
      <c r="NUB9" s="85"/>
      <c r="NUD9" s="85"/>
      <c r="NUE9" s="97"/>
      <c r="NUF9" s="98"/>
      <c r="NUG9" s="96"/>
      <c r="NUH9" s="100"/>
      <c r="NUP9" s="100"/>
      <c r="NUS9" s="102"/>
      <c r="NUT9" s="102"/>
      <c r="NUU9" s="100"/>
      <c r="NUW9" s="85"/>
      <c r="NUY9" s="85"/>
      <c r="NUZ9" s="97"/>
      <c r="NVA9" s="98"/>
      <c r="NVB9" s="96"/>
      <c r="NVC9" s="100"/>
      <c r="NVK9" s="100"/>
      <c r="NVN9" s="102"/>
      <c r="NVO9" s="102"/>
      <c r="NVP9" s="100"/>
      <c r="NVR9" s="85"/>
      <c r="NVT9" s="85"/>
      <c r="NVU9" s="97"/>
      <c r="NVV9" s="98"/>
      <c r="NVW9" s="96"/>
      <c r="NVX9" s="100"/>
      <c r="NWF9" s="100"/>
      <c r="NWI9" s="102"/>
      <c r="NWJ9" s="102"/>
      <c r="NWK9" s="100"/>
      <c r="NWM9" s="85"/>
      <c r="NWO9" s="85"/>
      <c r="NWP9" s="97"/>
      <c r="NWQ9" s="98"/>
      <c r="NWR9" s="96"/>
      <c r="NWS9" s="100"/>
      <c r="NXA9" s="100"/>
      <c r="NXD9" s="102"/>
      <c r="NXE9" s="102"/>
      <c r="NXF9" s="100"/>
      <c r="NXH9" s="85"/>
      <c r="NXJ9" s="85"/>
      <c r="NXK9" s="97"/>
      <c r="NXL9" s="98"/>
      <c r="NXM9" s="96"/>
      <c r="NXN9" s="100"/>
      <c r="NXV9" s="100"/>
      <c r="NXY9" s="102"/>
      <c r="NXZ9" s="102"/>
      <c r="NYA9" s="100"/>
      <c r="NYC9" s="85"/>
      <c r="NYE9" s="85"/>
      <c r="NYF9" s="97"/>
      <c r="NYG9" s="98"/>
      <c r="NYH9" s="96"/>
      <c r="NYI9" s="100"/>
      <c r="NYQ9" s="100"/>
      <c r="NYT9" s="102"/>
      <c r="NYU9" s="102"/>
      <c r="NYV9" s="100"/>
      <c r="NYX9" s="85"/>
      <c r="NYZ9" s="85"/>
      <c r="NZA9" s="97"/>
      <c r="NZB9" s="98"/>
      <c r="NZC9" s="96"/>
      <c r="NZD9" s="100"/>
      <c r="NZL9" s="100"/>
      <c r="NZO9" s="102"/>
      <c r="NZP9" s="102"/>
      <c r="NZQ9" s="100"/>
      <c r="NZS9" s="85"/>
      <c r="NZU9" s="85"/>
      <c r="NZV9" s="97"/>
      <c r="NZW9" s="98"/>
      <c r="NZX9" s="96"/>
      <c r="NZY9" s="100"/>
      <c r="OAG9" s="100"/>
      <c r="OAJ9" s="102"/>
      <c r="OAK9" s="102"/>
      <c r="OAL9" s="100"/>
      <c r="OAN9" s="85"/>
      <c r="OAP9" s="85"/>
      <c r="OAQ9" s="97"/>
      <c r="OAR9" s="98"/>
      <c r="OAS9" s="96"/>
      <c r="OAT9" s="100"/>
      <c r="OBB9" s="100"/>
      <c r="OBE9" s="102"/>
      <c r="OBF9" s="102"/>
      <c r="OBG9" s="100"/>
      <c r="OBI9" s="85"/>
      <c r="OBK9" s="85"/>
      <c r="OBL9" s="97"/>
      <c r="OBM9" s="98"/>
      <c r="OBN9" s="96"/>
      <c r="OBO9" s="100"/>
      <c r="OBW9" s="100"/>
      <c r="OBZ9" s="102"/>
      <c r="OCA9" s="102"/>
      <c r="OCB9" s="100"/>
      <c r="OCD9" s="85"/>
      <c r="OCF9" s="85"/>
      <c r="OCG9" s="97"/>
      <c r="OCH9" s="98"/>
      <c r="OCI9" s="96"/>
      <c r="OCJ9" s="100"/>
      <c r="OCR9" s="100"/>
      <c r="OCU9" s="102"/>
      <c r="OCV9" s="102"/>
      <c r="OCW9" s="100"/>
      <c r="OCY9" s="85"/>
      <c r="ODA9" s="85"/>
      <c r="ODB9" s="97"/>
      <c r="ODC9" s="98"/>
      <c r="ODD9" s="96"/>
      <c r="ODE9" s="100"/>
      <c r="ODM9" s="100"/>
      <c r="ODP9" s="102"/>
      <c r="ODQ9" s="102"/>
      <c r="ODR9" s="100"/>
      <c r="ODT9" s="85"/>
      <c r="ODV9" s="85"/>
      <c r="ODW9" s="97"/>
      <c r="ODX9" s="98"/>
      <c r="ODY9" s="96"/>
      <c r="ODZ9" s="100"/>
      <c r="OEH9" s="100"/>
      <c r="OEK9" s="102"/>
      <c r="OEL9" s="102"/>
      <c r="OEM9" s="100"/>
      <c r="OEO9" s="85"/>
      <c r="OEQ9" s="85"/>
      <c r="OER9" s="97"/>
      <c r="OES9" s="98"/>
      <c r="OET9" s="96"/>
      <c r="OEU9" s="100"/>
      <c r="OFC9" s="100"/>
      <c r="OFF9" s="102"/>
      <c r="OFG9" s="102"/>
      <c r="OFH9" s="100"/>
      <c r="OFJ9" s="85"/>
      <c r="OFL9" s="85"/>
      <c r="OFM9" s="97"/>
      <c r="OFN9" s="98"/>
      <c r="OFO9" s="96"/>
      <c r="OFP9" s="100"/>
      <c r="OFX9" s="100"/>
      <c r="OGA9" s="102"/>
      <c r="OGB9" s="102"/>
      <c r="OGC9" s="100"/>
      <c r="OGE9" s="85"/>
      <c r="OGG9" s="85"/>
      <c r="OGH9" s="97"/>
      <c r="OGI9" s="98"/>
      <c r="OGJ9" s="96"/>
      <c r="OGK9" s="100"/>
      <c r="OGS9" s="100"/>
      <c r="OGV9" s="102"/>
      <c r="OGW9" s="102"/>
      <c r="OGX9" s="100"/>
      <c r="OGZ9" s="85"/>
      <c r="OHB9" s="85"/>
      <c r="OHC9" s="97"/>
      <c r="OHD9" s="98"/>
      <c r="OHE9" s="96"/>
      <c r="OHF9" s="100"/>
      <c r="OHN9" s="100"/>
      <c r="OHQ9" s="102"/>
      <c r="OHR9" s="102"/>
      <c r="OHS9" s="100"/>
      <c r="OHU9" s="85"/>
      <c r="OHW9" s="85"/>
      <c r="OHX9" s="97"/>
      <c r="OHY9" s="98"/>
      <c r="OHZ9" s="96"/>
      <c r="OIA9" s="100"/>
      <c r="OII9" s="100"/>
      <c r="OIL9" s="102"/>
      <c r="OIM9" s="102"/>
      <c r="OIN9" s="100"/>
      <c r="OIP9" s="85"/>
      <c r="OIR9" s="85"/>
      <c r="OIS9" s="97"/>
      <c r="OIT9" s="98"/>
      <c r="OIU9" s="96"/>
      <c r="OIV9" s="100"/>
      <c r="OJD9" s="100"/>
      <c r="OJG9" s="102"/>
      <c r="OJH9" s="102"/>
      <c r="OJI9" s="100"/>
      <c r="OJK9" s="85"/>
      <c r="OJM9" s="85"/>
      <c r="OJN9" s="97"/>
      <c r="OJO9" s="98"/>
      <c r="OJP9" s="96"/>
      <c r="OJQ9" s="100"/>
      <c r="OJY9" s="100"/>
      <c r="OKB9" s="102"/>
      <c r="OKC9" s="102"/>
      <c r="OKD9" s="100"/>
      <c r="OKF9" s="85"/>
      <c r="OKH9" s="85"/>
      <c r="OKI9" s="97"/>
      <c r="OKJ9" s="98"/>
      <c r="OKK9" s="96"/>
      <c r="OKL9" s="100"/>
      <c r="OKT9" s="100"/>
      <c r="OKW9" s="102"/>
      <c r="OKX9" s="102"/>
      <c r="OKY9" s="100"/>
      <c r="OLA9" s="85"/>
      <c r="OLC9" s="85"/>
      <c r="OLD9" s="97"/>
      <c r="OLE9" s="98"/>
      <c r="OLF9" s="96"/>
      <c r="OLG9" s="100"/>
      <c r="OLO9" s="100"/>
      <c r="OLR9" s="102"/>
      <c r="OLS9" s="102"/>
      <c r="OLT9" s="100"/>
      <c r="OLV9" s="85"/>
      <c r="OLX9" s="85"/>
      <c r="OLY9" s="97"/>
      <c r="OLZ9" s="98"/>
      <c r="OMA9" s="96"/>
      <c r="OMB9" s="100"/>
      <c r="OMJ9" s="100"/>
      <c r="OMM9" s="102"/>
      <c r="OMN9" s="102"/>
      <c r="OMO9" s="100"/>
      <c r="OMQ9" s="85"/>
      <c r="OMS9" s="85"/>
      <c r="OMT9" s="97"/>
      <c r="OMU9" s="98"/>
      <c r="OMV9" s="96"/>
      <c r="OMW9" s="100"/>
      <c r="ONE9" s="100"/>
      <c r="ONH9" s="102"/>
      <c r="ONI9" s="102"/>
      <c r="ONJ9" s="100"/>
      <c r="ONL9" s="85"/>
      <c r="ONN9" s="85"/>
      <c r="ONO9" s="97"/>
      <c r="ONP9" s="98"/>
      <c r="ONQ9" s="96"/>
      <c r="ONR9" s="100"/>
      <c r="ONZ9" s="100"/>
      <c r="OOC9" s="102"/>
      <c r="OOD9" s="102"/>
      <c r="OOE9" s="100"/>
      <c r="OOG9" s="85"/>
      <c r="OOI9" s="85"/>
      <c r="OOJ9" s="97"/>
      <c r="OOK9" s="98"/>
      <c r="OOL9" s="96"/>
      <c r="OOM9" s="100"/>
      <c r="OOU9" s="100"/>
      <c r="OOX9" s="102"/>
      <c r="OOY9" s="102"/>
      <c r="OOZ9" s="100"/>
      <c r="OPB9" s="85"/>
      <c r="OPD9" s="85"/>
      <c r="OPE9" s="97"/>
      <c r="OPF9" s="98"/>
      <c r="OPG9" s="96"/>
      <c r="OPH9" s="100"/>
      <c r="OPP9" s="100"/>
      <c r="OPS9" s="102"/>
      <c r="OPT9" s="102"/>
      <c r="OPU9" s="100"/>
      <c r="OPW9" s="85"/>
      <c r="OPY9" s="85"/>
      <c r="OPZ9" s="97"/>
      <c r="OQA9" s="98"/>
      <c r="OQB9" s="96"/>
      <c r="OQC9" s="100"/>
      <c r="OQK9" s="100"/>
      <c r="OQN9" s="102"/>
      <c r="OQO9" s="102"/>
      <c r="OQP9" s="100"/>
      <c r="OQR9" s="85"/>
      <c r="OQT9" s="85"/>
      <c r="OQU9" s="97"/>
      <c r="OQV9" s="98"/>
      <c r="OQW9" s="96"/>
      <c r="OQX9" s="100"/>
      <c r="ORF9" s="100"/>
      <c r="ORI9" s="102"/>
      <c r="ORJ9" s="102"/>
      <c r="ORK9" s="100"/>
      <c r="ORM9" s="85"/>
      <c r="ORO9" s="85"/>
      <c r="ORP9" s="97"/>
      <c r="ORQ9" s="98"/>
      <c r="ORR9" s="96"/>
      <c r="ORS9" s="100"/>
      <c r="OSA9" s="100"/>
      <c r="OSD9" s="102"/>
      <c r="OSE9" s="102"/>
      <c r="OSF9" s="100"/>
      <c r="OSH9" s="85"/>
      <c r="OSJ9" s="85"/>
      <c r="OSK9" s="97"/>
      <c r="OSL9" s="98"/>
      <c r="OSM9" s="96"/>
      <c r="OSN9" s="100"/>
      <c r="OSV9" s="100"/>
      <c r="OSY9" s="102"/>
      <c r="OSZ9" s="102"/>
      <c r="OTA9" s="100"/>
      <c r="OTC9" s="85"/>
      <c r="OTE9" s="85"/>
      <c r="OTF9" s="97"/>
      <c r="OTG9" s="98"/>
      <c r="OTH9" s="96"/>
      <c r="OTI9" s="100"/>
      <c r="OTQ9" s="100"/>
      <c r="OTT9" s="102"/>
      <c r="OTU9" s="102"/>
      <c r="OTV9" s="100"/>
      <c r="OTX9" s="85"/>
      <c r="OTZ9" s="85"/>
      <c r="OUA9" s="97"/>
      <c r="OUB9" s="98"/>
      <c r="OUC9" s="96"/>
      <c r="OUD9" s="100"/>
      <c r="OUL9" s="100"/>
      <c r="OUO9" s="102"/>
      <c r="OUP9" s="102"/>
      <c r="OUQ9" s="100"/>
      <c r="OUS9" s="85"/>
      <c r="OUU9" s="85"/>
      <c r="OUV9" s="97"/>
      <c r="OUW9" s="98"/>
      <c r="OUX9" s="96"/>
      <c r="OUY9" s="100"/>
      <c r="OVG9" s="100"/>
      <c r="OVJ9" s="102"/>
      <c r="OVK9" s="102"/>
      <c r="OVL9" s="100"/>
      <c r="OVN9" s="85"/>
      <c r="OVP9" s="85"/>
      <c r="OVQ9" s="97"/>
      <c r="OVR9" s="98"/>
      <c r="OVS9" s="96"/>
      <c r="OVT9" s="100"/>
      <c r="OWB9" s="100"/>
      <c r="OWE9" s="102"/>
      <c r="OWF9" s="102"/>
      <c r="OWG9" s="100"/>
      <c r="OWI9" s="85"/>
      <c r="OWK9" s="85"/>
      <c r="OWL9" s="97"/>
      <c r="OWM9" s="98"/>
      <c r="OWN9" s="96"/>
      <c r="OWO9" s="100"/>
      <c r="OWW9" s="100"/>
      <c r="OWZ9" s="102"/>
      <c r="OXA9" s="102"/>
      <c r="OXB9" s="100"/>
      <c r="OXD9" s="85"/>
      <c r="OXF9" s="85"/>
      <c r="OXG9" s="97"/>
      <c r="OXH9" s="98"/>
      <c r="OXI9" s="96"/>
      <c r="OXJ9" s="100"/>
      <c r="OXR9" s="100"/>
      <c r="OXU9" s="102"/>
      <c r="OXV9" s="102"/>
      <c r="OXW9" s="100"/>
      <c r="OXY9" s="85"/>
      <c r="OYA9" s="85"/>
      <c r="OYB9" s="97"/>
      <c r="OYC9" s="98"/>
      <c r="OYD9" s="96"/>
      <c r="OYE9" s="100"/>
      <c r="OYM9" s="100"/>
      <c r="OYP9" s="102"/>
      <c r="OYQ9" s="102"/>
      <c r="OYR9" s="100"/>
      <c r="OYT9" s="85"/>
      <c r="OYV9" s="85"/>
      <c r="OYW9" s="97"/>
      <c r="OYX9" s="98"/>
      <c r="OYY9" s="96"/>
      <c r="OYZ9" s="100"/>
      <c r="OZH9" s="100"/>
      <c r="OZK9" s="102"/>
      <c r="OZL9" s="102"/>
      <c r="OZM9" s="100"/>
      <c r="OZO9" s="85"/>
      <c r="OZQ9" s="85"/>
      <c r="OZR9" s="97"/>
      <c r="OZS9" s="98"/>
      <c r="OZT9" s="96"/>
      <c r="OZU9" s="100"/>
      <c r="PAC9" s="100"/>
      <c r="PAF9" s="102"/>
      <c r="PAG9" s="102"/>
      <c r="PAH9" s="100"/>
      <c r="PAJ9" s="85"/>
      <c r="PAL9" s="85"/>
      <c r="PAM9" s="97"/>
      <c r="PAN9" s="98"/>
      <c r="PAO9" s="96"/>
      <c r="PAP9" s="100"/>
      <c r="PAX9" s="100"/>
      <c r="PBA9" s="102"/>
      <c r="PBB9" s="102"/>
      <c r="PBC9" s="100"/>
      <c r="PBE9" s="85"/>
      <c r="PBG9" s="85"/>
      <c r="PBH9" s="97"/>
      <c r="PBI9" s="98"/>
      <c r="PBJ9" s="96"/>
      <c r="PBK9" s="100"/>
      <c r="PBS9" s="100"/>
      <c r="PBV9" s="102"/>
      <c r="PBW9" s="102"/>
      <c r="PBX9" s="100"/>
      <c r="PBZ9" s="85"/>
      <c r="PCB9" s="85"/>
      <c r="PCC9" s="97"/>
      <c r="PCD9" s="98"/>
      <c r="PCE9" s="96"/>
      <c r="PCF9" s="100"/>
      <c r="PCN9" s="100"/>
      <c r="PCQ9" s="102"/>
      <c r="PCR9" s="102"/>
      <c r="PCS9" s="100"/>
      <c r="PCU9" s="85"/>
      <c r="PCW9" s="85"/>
      <c r="PCX9" s="97"/>
      <c r="PCY9" s="98"/>
      <c r="PCZ9" s="96"/>
      <c r="PDA9" s="100"/>
      <c r="PDI9" s="100"/>
      <c r="PDL9" s="102"/>
      <c r="PDM9" s="102"/>
      <c r="PDN9" s="100"/>
      <c r="PDP9" s="85"/>
      <c r="PDR9" s="85"/>
      <c r="PDS9" s="97"/>
      <c r="PDT9" s="98"/>
      <c r="PDU9" s="96"/>
      <c r="PDV9" s="100"/>
      <c r="PED9" s="100"/>
      <c r="PEG9" s="102"/>
      <c r="PEH9" s="102"/>
      <c r="PEI9" s="100"/>
      <c r="PEK9" s="85"/>
      <c r="PEM9" s="85"/>
      <c r="PEN9" s="97"/>
      <c r="PEO9" s="98"/>
      <c r="PEP9" s="96"/>
      <c r="PEQ9" s="100"/>
      <c r="PEY9" s="100"/>
      <c r="PFB9" s="102"/>
      <c r="PFC9" s="102"/>
      <c r="PFD9" s="100"/>
      <c r="PFF9" s="85"/>
      <c r="PFH9" s="85"/>
      <c r="PFI9" s="97"/>
      <c r="PFJ9" s="98"/>
      <c r="PFK9" s="96"/>
      <c r="PFL9" s="100"/>
      <c r="PFT9" s="100"/>
      <c r="PFW9" s="102"/>
      <c r="PFX9" s="102"/>
      <c r="PFY9" s="100"/>
      <c r="PGA9" s="85"/>
      <c r="PGC9" s="85"/>
      <c r="PGD9" s="97"/>
      <c r="PGE9" s="98"/>
      <c r="PGF9" s="96"/>
      <c r="PGG9" s="100"/>
      <c r="PGO9" s="100"/>
      <c r="PGR9" s="102"/>
      <c r="PGS9" s="102"/>
      <c r="PGT9" s="100"/>
      <c r="PGV9" s="85"/>
      <c r="PGX9" s="85"/>
      <c r="PGY9" s="97"/>
      <c r="PGZ9" s="98"/>
      <c r="PHA9" s="96"/>
      <c r="PHB9" s="100"/>
      <c r="PHJ9" s="100"/>
      <c r="PHM9" s="102"/>
      <c r="PHN9" s="102"/>
      <c r="PHO9" s="100"/>
      <c r="PHQ9" s="85"/>
      <c r="PHS9" s="85"/>
      <c r="PHT9" s="97"/>
      <c r="PHU9" s="98"/>
      <c r="PHV9" s="96"/>
      <c r="PHW9" s="100"/>
      <c r="PIE9" s="100"/>
      <c r="PIH9" s="102"/>
      <c r="PII9" s="102"/>
      <c r="PIJ9" s="100"/>
      <c r="PIL9" s="85"/>
      <c r="PIN9" s="85"/>
      <c r="PIO9" s="97"/>
      <c r="PIP9" s="98"/>
      <c r="PIQ9" s="96"/>
      <c r="PIR9" s="100"/>
      <c r="PIZ9" s="100"/>
      <c r="PJC9" s="102"/>
      <c r="PJD9" s="102"/>
      <c r="PJE9" s="100"/>
      <c r="PJG9" s="85"/>
      <c r="PJI9" s="85"/>
      <c r="PJJ9" s="97"/>
      <c r="PJK9" s="98"/>
      <c r="PJL9" s="96"/>
      <c r="PJM9" s="100"/>
      <c r="PJU9" s="100"/>
      <c r="PJX9" s="102"/>
      <c r="PJY9" s="102"/>
      <c r="PJZ9" s="100"/>
      <c r="PKB9" s="85"/>
      <c r="PKD9" s="85"/>
      <c r="PKE9" s="97"/>
      <c r="PKF9" s="98"/>
      <c r="PKG9" s="96"/>
      <c r="PKH9" s="100"/>
      <c r="PKP9" s="100"/>
      <c r="PKS9" s="102"/>
      <c r="PKT9" s="102"/>
      <c r="PKU9" s="100"/>
      <c r="PKW9" s="85"/>
      <c r="PKY9" s="85"/>
      <c r="PKZ9" s="97"/>
      <c r="PLA9" s="98"/>
      <c r="PLB9" s="96"/>
      <c r="PLC9" s="100"/>
      <c r="PLK9" s="100"/>
      <c r="PLN9" s="102"/>
      <c r="PLO9" s="102"/>
      <c r="PLP9" s="100"/>
      <c r="PLR9" s="85"/>
      <c r="PLT9" s="85"/>
      <c r="PLU9" s="97"/>
      <c r="PLV9" s="98"/>
      <c r="PLW9" s="96"/>
      <c r="PLX9" s="100"/>
      <c r="PMF9" s="100"/>
      <c r="PMI9" s="102"/>
      <c r="PMJ9" s="102"/>
      <c r="PMK9" s="100"/>
      <c r="PMM9" s="85"/>
      <c r="PMO9" s="85"/>
      <c r="PMP9" s="97"/>
      <c r="PMQ9" s="98"/>
      <c r="PMR9" s="96"/>
      <c r="PMS9" s="100"/>
      <c r="PNA9" s="100"/>
      <c r="PND9" s="102"/>
      <c r="PNE9" s="102"/>
      <c r="PNF9" s="100"/>
      <c r="PNH9" s="85"/>
      <c r="PNJ9" s="85"/>
      <c r="PNK9" s="97"/>
      <c r="PNL9" s="98"/>
      <c r="PNM9" s="96"/>
      <c r="PNN9" s="100"/>
      <c r="PNV9" s="100"/>
      <c r="PNY9" s="102"/>
      <c r="PNZ9" s="102"/>
      <c r="POA9" s="100"/>
      <c r="POC9" s="85"/>
      <c r="POE9" s="85"/>
      <c r="POF9" s="97"/>
      <c r="POG9" s="98"/>
      <c r="POH9" s="96"/>
      <c r="POI9" s="100"/>
      <c r="POQ9" s="100"/>
      <c r="POT9" s="102"/>
      <c r="POU9" s="102"/>
      <c r="POV9" s="100"/>
      <c r="POX9" s="85"/>
      <c r="POZ9" s="85"/>
      <c r="PPA9" s="97"/>
      <c r="PPB9" s="98"/>
      <c r="PPC9" s="96"/>
      <c r="PPD9" s="100"/>
      <c r="PPL9" s="100"/>
      <c r="PPO9" s="102"/>
      <c r="PPP9" s="102"/>
      <c r="PPQ9" s="100"/>
      <c r="PPS9" s="85"/>
      <c r="PPU9" s="85"/>
      <c r="PPV9" s="97"/>
      <c r="PPW9" s="98"/>
      <c r="PPX9" s="96"/>
      <c r="PPY9" s="100"/>
      <c r="PQG9" s="100"/>
      <c r="PQJ9" s="102"/>
      <c r="PQK9" s="102"/>
      <c r="PQL9" s="100"/>
      <c r="PQN9" s="85"/>
      <c r="PQP9" s="85"/>
      <c r="PQQ9" s="97"/>
      <c r="PQR9" s="98"/>
      <c r="PQS9" s="96"/>
      <c r="PQT9" s="100"/>
      <c r="PRB9" s="100"/>
      <c r="PRE9" s="102"/>
      <c r="PRF9" s="102"/>
      <c r="PRG9" s="100"/>
      <c r="PRI9" s="85"/>
      <c r="PRK9" s="85"/>
      <c r="PRL9" s="97"/>
      <c r="PRM9" s="98"/>
      <c r="PRN9" s="96"/>
      <c r="PRO9" s="100"/>
      <c r="PRW9" s="100"/>
      <c r="PRZ9" s="102"/>
      <c r="PSA9" s="102"/>
      <c r="PSB9" s="100"/>
      <c r="PSD9" s="85"/>
      <c r="PSF9" s="85"/>
      <c r="PSG9" s="97"/>
      <c r="PSH9" s="98"/>
      <c r="PSI9" s="96"/>
      <c r="PSJ9" s="100"/>
      <c r="PSR9" s="100"/>
      <c r="PSU9" s="102"/>
      <c r="PSV9" s="102"/>
      <c r="PSW9" s="100"/>
      <c r="PSY9" s="85"/>
      <c r="PTA9" s="85"/>
      <c r="PTB9" s="97"/>
      <c r="PTC9" s="98"/>
      <c r="PTD9" s="96"/>
      <c r="PTE9" s="100"/>
      <c r="PTM9" s="100"/>
      <c r="PTP9" s="102"/>
      <c r="PTQ9" s="102"/>
      <c r="PTR9" s="100"/>
      <c r="PTT9" s="85"/>
      <c r="PTV9" s="85"/>
      <c r="PTW9" s="97"/>
      <c r="PTX9" s="98"/>
      <c r="PTY9" s="96"/>
      <c r="PTZ9" s="100"/>
      <c r="PUH9" s="100"/>
      <c r="PUK9" s="102"/>
      <c r="PUL9" s="102"/>
      <c r="PUM9" s="100"/>
      <c r="PUO9" s="85"/>
      <c r="PUQ9" s="85"/>
      <c r="PUR9" s="97"/>
      <c r="PUS9" s="98"/>
      <c r="PUT9" s="96"/>
      <c r="PUU9" s="100"/>
      <c r="PVC9" s="100"/>
      <c r="PVF9" s="102"/>
      <c r="PVG9" s="102"/>
      <c r="PVH9" s="100"/>
      <c r="PVJ9" s="85"/>
      <c r="PVL9" s="85"/>
      <c r="PVM9" s="97"/>
      <c r="PVN9" s="98"/>
      <c r="PVO9" s="96"/>
      <c r="PVP9" s="100"/>
      <c r="PVX9" s="100"/>
      <c r="PWA9" s="102"/>
      <c r="PWB9" s="102"/>
      <c r="PWC9" s="100"/>
      <c r="PWE9" s="85"/>
      <c r="PWG9" s="85"/>
      <c r="PWH9" s="97"/>
      <c r="PWI9" s="98"/>
      <c r="PWJ9" s="96"/>
      <c r="PWK9" s="100"/>
      <c r="PWS9" s="100"/>
      <c r="PWV9" s="102"/>
      <c r="PWW9" s="102"/>
      <c r="PWX9" s="100"/>
      <c r="PWZ9" s="85"/>
      <c r="PXB9" s="85"/>
      <c r="PXC9" s="97"/>
      <c r="PXD9" s="98"/>
      <c r="PXE9" s="96"/>
      <c r="PXF9" s="100"/>
      <c r="PXN9" s="100"/>
      <c r="PXQ9" s="102"/>
      <c r="PXR9" s="102"/>
      <c r="PXS9" s="100"/>
      <c r="PXU9" s="85"/>
      <c r="PXW9" s="85"/>
      <c r="PXX9" s="97"/>
      <c r="PXY9" s="98"/>
      <c r="PXZ9" s="96"/>
      <c r="PYA9" s="100"/>
      <c r="PYI9" s="100"/>
      <c r="PYL9" s="102"/>
      <c r="PYM9" s="102"/>
      <c r="PYN9" s="100"/>
      <c r="PYP9" s="85"/>
      <c r="PYR9" s="85"/>
      <c r="PYS9" s="97"/>
      <c r="PYT9" s="98"/>
      <c r="PYU9" s="96"/>
      <c r="PYV9" s="100"/>
      <c r="PZD9" s="100"/>
      <c r="PZG9" s="102"/>
      <c r="PZH9" s="102"/>
      <c r="PZI9" s="100"/>
      <c r="PZK9" s="85"/>
      <c r="PZM9" s="85"/>
      <c r="PZN9" s="97"/>
      <c r="PZO9" s="98"/>
      <c r="PZP9" s="96"/>
      <c r="PZQ9" s="100"/>
      <c r="PZY9" s="100"/>
      <c r="QAB9" s="102"/>
      <c r="QAC9" s="102"/>
      <c r="QAD9" s="100"/>
      <c r="QAF9" s="85"/>
      <c r="QAH9" s="85"/>
      <c r="QAI9" s="97"/>
      <c r="QAJ9" s="98"/>
      <c r="QAK9" s="96"/>
      <c r="QAL9" s="100"/>
      <c r="QAT9" s="100"/>
      <c r="QAW9" s="102"/>
      <c r="QAX9" s="102"/>
      <c r="QAY9" s="100"/>
      <c r="QBA9" s="85"/>
      <c r="QBC9" s="85"/>
      <c r="QBD9" s="97"/>
      <c r="QBE9" s="98"/>
      <c r="QBF9" s="96"/>
      <c r="QBG9" s="100"/>
      <c r="QBO9" s="100"/>
      <c r="QBR9" s="102"/>
      <c r="QBS9" s="102"/>
      <c r="QBT9" s="100"/>
      <c r="QBV9" s="85"/>
      <c r="QBX9" s="85"/>
      <c r="QBY9" s="97"/>
      <c r="QBZ9" s="98"/>
      <c r="QCA9" s="96"/>
      <c r="QCB9" s="100"/>
      <c r="QCJ9" s="100"/>
      <c r="QCM9" s="102"/>
      <c r="QCN9" s="102"/>
      <c r="QCO9" s="100"/>
      <c r="QCQ9" s="85"/>
      <c r="QCS9" s="85"/>
      <c r="QCT9" s="97"/>
      <c r="QCU9" s="98"/>
      <c r="QCV9" s="96"/>
      <c r="QCW9" s="100"/>
      <c r="QDE9" s="100"/>
      <c r="QDH9" s="102"/>
      <c r="QDI9" s="102"/>
      <c r="QDJ9" s="100"/>
      <c r="QDL9" s="85"/>
      <c r="QDN9" s="85"/>
      <c r="QDO9" s="97"/>
      <c r="QDP9" s="98"/>
      <c r="QDQ9" s="96"/>
      <c r="QDR9" s="100"/>
      <c r="QDZ9" s="100"/>
      <c r="QEC9" s="102"/>
      <c r="QED9" s="102"/>
      <c r="QEE9" s="100"/>
      <c r="QEG9" s="85"/>
      <c r="QEI9" s="85"/>
      <c r="QEJ9" s="97"/>
      <c r="QEK9" s="98"/>
      <c r="QEL9" s="96"/>
      <c r="QEM9" s="100"/>
      <c r="QEU9" s="100"/>
      <c r="QEX9" s="102"/>
      <c r="QEY9" s="102"/>
      <c r="QEZ9" s="100"/>
      <c r="QFB9" s="85"/>
      <c r="QFD9" s="85"/>
      <c r="QFE9" s="97"/>
      <c r="QFF9" s="98"/>
      <c r="QFG9" s="96"/>
      <c r="QFH9" s="100"/>
      <c r="QFP9" s="100"/>
      <c r="QFS9" s="102"/>
      <c r="QFT9" s="102"/>
      <c r="QFU9" s="100"/>
      <c r="QFW9" s="85"/>
      <c r="QFY9" s="85"/>
      <c r="QFZ9" s="97"/>
      <c r="QGA9" s="98"/>
      <c r="QGB9" s="96"/>
      <c r="QGC9" s="100"/>
      <c r="QGK9" s="100"/>
      <c r="QGN9" s="102"/>
      <c r="QGO9" s="102"/>
      <c r="QGP9" s="100"/>
      <c r="QGR9" s="85"/>
      <c r="QGT9" s="85"/>
      <c r="QGU9" s="97"/>
      <c r="QGV9" s="98"/>
      <c r="QGW9" s="96"/>
      <c r="QGX9" s="100"/>
      <c r="QHF9" s="100"/>
      <c r="QHI9" s="102"/>
      <c r="QHJ9" s="102"/>
      <c r="QHK9" s="100"/>
      <c r="QHM9" s="85"/>
      <c r="QHO9" s="85"/>
      <c r="QHP9" s="97"/>
      <c r="QHQ9" s="98"/>
      <c r="QHR9" s="96"/>
      <c r="QHS9" s="100"/>
      <c r="QIA9" s="100"/>
      <c r="QID9" s="102"/>
      <c r="QIE9" s="102"/>
      <c r="QIF9" s="100"/>
      <c r="QIH9" s="85"/>
      <c r="QIJ9" s="85"/>
      <c r="QIK9" s="97"/>
      <c r="QIL9" s="98"/>
      <c r="QIM9" s="96"/>
      <c r="QIN9" s="100"/>
      <c r="QIV9" s="100"/>
      <c r="QIY9" s="102"/>
      <c r="QIZ9" s="102"/>
      <c r="QJA9" s="100"/>
      <c r="QJC9" s="85"/>
      <c r="QJE9" s="85"/>
      <c r="QJF9" s="97"/>
      <c r="QJG9" s="98"/>
      <c r="QJH9" s="96"/>
      <c r="QJI9" s="100"/>
      <c r="QJQ9" s="100"/>
      <c r="QJT9" s="102"/>
      <c r="QJU9" s="102"/>
      <c r="QJV9" s="100"/>
      <c r="QJX9" s="85"/>
      <c r="QJZ9" s="85"/>
      <c r="QKA9" s="97"/>
      <c r="QKB9" s="98"/>
      <c r="QKC9" s="96"/>
      <c r="QKD9" s="100"/>
      <c r="QKL9" s="100"/>
      <c r="QKO9" s="102"/>
      <c r="QKP9" s="102"/>
      <c r="QKQ9" s="100"/>
      <c r="QKS9" s="85"/>
      <c r="QKU9" s="85"/>
      <c r="QKV9" s="97"/>
      <c r="QKW9" s="98"/>
      <c r="QKX9" s="96"/>
      <c r="QKY9" s="100"/>
      <c r="QLG9" s="100"/>
      <c r="QLJ9" s="102"/>
      <c r="QLK9" s="102"/>
      <c r="QLL9" s="100"/>
      <c r="QLN9" s="85"/>
      <c r="QLP9" s="85"/>
      <c r="QLQ9" s="97"/>
      <c r="QLR9" s="98"/>
      <c r="QLS9" s="96"/>
      <c r="QLT9" s="100"/>
      <c r="QMB9" s="100"/>
      <c r="QME9" s="102"/>
      <c r="QMF9" s="102"/>
      <c r="QMG9" s="100"/>
      <c r="QMI9" s="85"/>
      <c r="QMK9" s="85"/>
      <c r="QML9" s="97"/>
      <c r="QMM9" s="98"/>
      <c r="QMN9" s="96"/>
      <c r="QMO9" s="100"/>
      <c r="QMW9" s="100"/>
      <c r="QMZ9" s="102"/>
      <c r="QNA9" s="102"/>
      <c r="QNB9" s="100"/>
      <c r="QND9" s="85"/>
      <c r="QNF9" s="85"/>
      <c r="QNG9" s="97"/>
      <c r="QNH9" s="98"/>
      <c r="QNI9" s="96"/>
      <c r="QNJ9" s="100"/>
      <c r="QNR9" s="100"/>
      <c r="QNU9" s="102"/>
      <c r="QNV9" s="102"/>
      <c r="QNW9" s="100"/>
      <c r="QNY9" s="85"/>
      <c r="QOA9" s="85"/>
      <c r="QOB9" s="97"/>
      <c r="QOC9" s="98"/>
      <c r="QOD9" s="96"/>
      <c r="QOE9" s="100"/>
      <c r="QOM9" s="100"/>
      <c r="QOP9" s="102"/>
      <c r="QOQ9" s="102"/>
      <c r="QOR9" s="100"/>
      <c r="QOT9" s="85"/>
      <c r="QOV9" s="85"/>
      <c r="QOW9" s="97"/>
      <c r="QOX9" s="98"/>
      <c r="QOY9" s="96"/>
      <c r="QOZ9" s="100"/>
      <c r="QPH9" s="100"/>
      <c r="QPK9" s="102"/>
      <c r="QPL9" s="102"/>
      <c r="QPM9" s="100"/>
      <c r="QPO9" s="85"/>
      <c r="QPQ9" s="85"/>
      <c r="QPR9" s="97"/>
      <c r="QPS9" s="98"/>
      <c r="QPT9" s="96"/>
      <c r="QPU9" s="100"/>
      <c r="QQC9" s="100"/>
      <c r="QQF9" s="102"/>
      <c r="QQG9" s="102"/>
      <c r="QQH9" s="100"/>
      <c r="QQJ9" s="85"/>
      <c r="QQL9" s="85"/>
      <c r="QQM9" s="97"/>
      <c r="QQN9" s="98"/>
      <c r="QQO9" s="96"/>
      <c r="QQP9" s="100"/>
      <c r="QQX9" s="100"/>
      <c r="QRA9" s="102"/>
      <c r="QRB9" s="102"/>
      <c r="QRC9" s="100"/>
      <c r="QRE9" s="85"/>
      <c r="QRG9" s="85"/>
      <c r="QRH9" s="97"/>
      <c r="QRI9" s="98"/>
      <c r="QRJ9" s="96"/>
      <c r="QRK9" s="100"/>
      <c r="QRS9" s="100"/>
      <c r="QRV9" s="102"/>
      <c r="QRW9" s="102"/>
      <c r="QRX9" s="100"/>
      <c r="QRZ9" s="85"/>
      <c r="QSB9" s="85"/>
      <c r="QSC9" s="97"/>
      <c r="QSD9" s="98"/>
      <c r="QSE9" s="96"/>
      <c r="QSF9" s="100"/>
      <c r="QSN9" s="100"/>
      <c r="QSQ9" s="102"/>
      <c r="QSR9" s="102"/>
      <c r="QSS9" s="100"/>
      <c r="QSU9" s="85"/>
      <c r="QSW9" s="85"/>
      <c r="QSX9" s="97"/>
      <c r="QSY9" s="98"/>
      <c r="QSZ9" s="96"/>
      <c r="QTA9" s="100"/>
      <c r="QTI9" s="100"/>
      <c r="QTL9" s="102"/>
      <c r="QTM9" s="102"/>
      <c r="QTN9" s="100"/>
      <c r="QTP9" s="85"/>
      <c r="QTR9" s="85"/>
      <c r="QTS9" s="97"/>
      <c r="QTT9" s="98"/>
      <c r="QTU9" s="96"/>
      <c r="QTV9" s="100"/>
      <c r="QUD9" s="100"/>
      <c r="QUG9" s="102"/>
      <c r="QUH9" s="102"/>
      <c r="QUI9" s="100"/>
      <c r="QUK9" s="85"/>
      <c r="QUM9" s="85"/>
      <c r="QUN9" s="97"/>
      <c r="QUO9" s="98"/>
      <c r="QUP9" s="96"/>
      <c r="QUQ9" s="100"/>
      <c r="QUY9" s="100"/>
      <c r="QVB9" s="102"/>
      <c r="QVC9" s="102"/>
      <c r="QVD9" s="100"/>
      <c r="QVF9" s="85"/>
      <c r="QVH9" s="85"/>
      <c r="QVI9" s="97"/>
      <c r="QVJ9" s="98"/>
      <c r="QVK9" s="96"/>
      <c r="QVL9" s="100"/>
      <c r="QVT9" s="100"/>
      <c r="QVW9" s="102"/>
      <c r="QVX9" s="102"/>
      <c r="QVY9" s="100"/>
      <c r="QWA9" s="85"/>
      <c r="QWC9" s="85"/>
      <c r="QWD9" s="97"/>
      <c r="QWE9" s="98"/>
      <c r="QWF9" s="96"/>
      <c r="QWG9" s="100"/>
      <c r="QWO9" s="100"/>
      <c r="QWR9" s="102"/>
      <c r="QWS9" s="102"/>
      <c r="QWT9" s="100"/>
      <c r="QWV9" s="85"/>
      <c r="QWX9" s="85"/>
      <c r="QWY9" s="97"/>
      <c r="QWZ9" s="98"/>
      <c r="QXA9" s="96"/>
      <c r="QXB9" s="100"/>
      <c r="QXJ9" s="100"/>
      <c r="QXM9" s="102"/>
      <c r="QXN9" s="102"/>
      <c r="QXO9" s="100"/>
      <c r="QXQ9" s="85"/>
      <c r="QXS9" s="85"/>
      <c r="QXT9" s="97"/>
      <c r="QXU9" s="98"/>
      <c r="QXV9" s="96"/>
      <c r="QXW9" s="100"/>
      <c r="QYE9" s="100"/>
      <c r="QYH9" s="102"/>
      <c r="QYI9" s="102"/>
      <c r="QYJ9" s="100"/>
      <c r="QYL9" s="85"/>
      <c r="QYN9" s="85"/>
      <c r="QYO9" s="97"/>
      <c r="QYP9" s="98"/>
      <c r="QYQ9" s="96"/>
      <c r="QYR9" s="100"/>
      <c r="QYZ9" s="100"/>
      <c r="QZC9" s="102"/>
      <c r="QZD9" s="102"/>
      <c r="QZE9" s="100"/>
      <c r="QZG9" s="85"/>
      <c r="QZI9" s="85"/>
      <c r="QZJ9" s="97"/>
      <c r="QZK9" s="98"/>
      <c r="QZL9" s="96"/>
      <c r="QZM9" s="100"/>
      <c r="QZU9" s="100"/>
      <c r="QZX9" s="102"/>
      <c r="QZY9" s="102"/>
      <c r="QZZ9" s="100"/>
      <c r="RAB9" s="85"/>
      <c r="RAD9" s="85"/>
      <c r="RAE9" s="97"/>
      <c r="RAF9" s="98"/>
      <c r="RAG9" s="96"/>
      <c r="RAH9" s="100"/>
      <c r="RAP9" s="100"/>
      <c r="RAS9" s="102"/>
      <c r="RAT9" s="102"/>
      <c r="RAU9" s="100"/>
      <c r="RAW9" s="85"/>
      <c r="RAY9" s="85"/>
      <c r="RAZ9" s="97"/>
      <c r="RBA9" s="98"/>
      <c r="RBB9" s="96"/>
      <c r="RBC9" s="100"/>
      <c r="RBK9" s="100"/>
      <c r="RBN9" s="102"/>
      <c r="RBO9" s="102"/>
      <c r="RBP9" s="100"/>
      <c r="RBR9" s="85"/>
      <c r="RBT9" s="85"/>
      <c r="RBU9" s="97"/>
      <c r="RBV9" s="98"/>
      <c r="RBW9" s="96"/>
      <c r="RBX9" s="100"/>
      <c r="RCF9" s="100"/>
      <c r="RCI9" s="102"/>
      <c r="RCJ9" s="102"/>
      <c r="RCK9" s="100"/>
      <c r="RCM9" s="85"/>
      <c r="RCO9" s="85"/>
      <c r="RCP9" s="97"/>
      <c r="RCQ9" s="98"/>
      <c r="RCR9" s="96"/>
      <c r="RCS9" s="100"/>
      <c r="RDA9" s="100"/>
      <c r="RDD9" s="102"/>
      <c r="RDE9" s="102"/>
      <c r="RDF9" s="100"/>
      <c r="RDH9" s="85"/>
      <c r="RDJ9" s="85"/>
      <c r="RDK9" s="97"/>
      <c r="RDL9" s="98"/>
      <c r="RDM9" s="96"/>
      <c r="RDN9" s="100"/>
      <c r="RDV9" s="100"/>
      <c r="RDY9" s="102"/>
      <c r="RDZ9" s="102"/>
      <c r="REA9" s="100"/>
      <c r="REC9" s="85"/>
      <c r="REE9" s="85"/>
      <c r="REF9" s="97"/>
      <c r="REG9" s="98"/>
      <c r="REH9" s="96"/>
      <c r="REI9" s="100"/>
      <c r="REQ9" s="100"/>
      <c r="RET9" s="102"/>
      <c r="REU9" s="102"/>
      <c r="REV9" s="100"/>
      <c r="REX9" s="85"/>
      <c r="REZ9" s="85"/>
      <c r="RFA9" s="97"/>
      <c r="RFB9" s="98"/>
      <c r="RFC9" s="96"/>
      <c r="RFD9" s="100"/>
      <c r="RFL9" s="100"/>
      <c r="RFO9" s="102"/>
      <c r="RFP9" s="102"/>
      <c r="RFQ9" s="100"/>
      <c r="RFS9" s="85"/>
      <c r="RFU9" s="85"/>
      <c r="RFV9" s="97"/>
      <c r="RFW9" s="98"/>
      <c r="RFX9" s="96"/>
      <c r="RFY9" s="100"/>
      <c r="RGG9" s="100"/>
      <c r="RGJ9" s="102"/>
      <c r="RGK9" s="102"/>
      <c r="RGL9" s="100"/>
      <c r="RGN9" s="85"/>
      <c r="RGP9" s="85"/>
      <c r="RGQ9" s="97"/>
      <c r="RGR9" s="98"/>
      <c r="RGS9" s="96"/>
      <c r="RGT9" s="100"/>
      <c r="RHB9" s="100"/>
      <c r="RHE9" s="102"/>
      <c r="RHF9" s="102"/>
      <c r="RHG9" s="100"/>
      <c r="RHI9" s="85"/>
      <c r="RHK9" s="85"/>
      <c r="RHL9" s="97"/>
      <c r="RHM9" s="98"/>
      <c r="RHN9" s="96"/>
      <c r="RHO9" s="100"/>
      <c r="RHW9" s="100"/>
      <c r="RHZ9" s="102"/>
      <c r="RIA9" s="102"/>
      <c r="RIB9" s="100"/>
      <c r="RID9" s="85"/>
      <c r="RIF9" s="85"/>
      <c r="RIG9" s="97"/>
      <c r="RIH9" s="98"/>
      <c r="RII9" s="96"/>
      <c r="RIJ9" s="100"/>
      <c r="RIR9" s="100"/>
      <c r="RIU9" s="102"/>
      <c r="RIV9" s="102"/>
      <c r="RIW9" s="100"/>
      <c r="RIY9" s="85"/>
      <c r="RJA9" s="85"/>
      <c r="RJB9" s="97"/>
      <c r="RJC9" s="98"/>
      <c r="RJD9" s="96"/>
      <c r="RJE9" s="100"/>
      <c r="RJM9" s="100"/>
      <c r="RJP9" s="102"/>
      <c r="RJQ9" s="102"/>
      <c r="RJR9" s="100"/>
      <c r="RJT9" s="85"/>
      <c r="RJV9" s="85"/>
      <c r="RJW9" s="97"/>
      <c r="RJX9" s="98"/>
      <c r="RJY9" s="96"/>
      <c r="RJZ9" s="100"/>
      <c r="RKH9" s="100"/>
      <c r="RKK9" s="102"/>
      <c r="RKL9" s="102"/>
      <c r="RKM9" s="100"/>
      <c r="RKO9" s="85"/>
      <c r="RKQ9" s="85"/>
      <c r="RKR9" s="97"/>
      <c r="RKS9" s="98"/>
      <c r="RKT9" s="96"/>
      <c r="RKU9" s="100"/>
      <c r="RLC9" s="100"/>
      <c r="RLF9" s="102"/>
      <c r="RLG9" s="102"/>
      <c r="RLH9" s="100"/>
      <c r="RLJ9" s="85"/>
      <c r="RLL9" s="85"/>
      <c r="RLM9" s="97"/>
      <c r="RLN9" s="98"/>
      <c r="RLO9" s="96"/>
      <c r="RLP9" s="100"/>
      <c r="RLX9" s="100"/>
      <c r="RMA9" s="102"/>
      <c r="RMB9" s="102"/>
      <c r="RMC9" s="100"/>
      <c r="RME9" s="85"/>
      <c r="RMG9" s="85"/>
      <c r="RMH9" s="97"/>
      <c r="RMI9" s="98"/>
      <c r="RMJ9" s="96"/>
      <c r="RMK9" s="100"/>
      <c r="RMS9" s="100"/>
      <c r="RMV9" s="102"/>
      <c r="RMW9" s="102"/>
      <c r="RMX9" s="100"/>
      <c r="RMZ9" s="85"/>
      <c r="RNB9" s="85"/>
      <c r="RNC9" s="97"/>
      <c r="RND9" s="98"/>
      <c r="RNE9" s="96"/>
      <c r="RNF9" s="100"/>
      <c r="RNN9" s="100"/>
      <c r="RNQ9" s="102"/>
      <c r="RNR9" s="102"/>
      <c r="RNS9" s="100"/>
      <c r="RNU9" s="85"/>
      <c r="RNW9" s="85"/>
      <c r="RNX9" s="97"/>
      <c r="RNY9" s="98"/>
      <c r="RNZ9" s="96"/>
      <c r="ROA9" s="100"/>
      <c r="ROI9" s="100"/>
      <c r="ROL9" s="102"/>
      <c r="ROM9" s="102"/>
      <c r="RON9" s="100"/>
      <c r="ROP9" s="85"/>
      <c r="ROR9" s="85"/>
      <c r="ROS9" s="97"/>
      <c r="ROT9" s="98"/>
      <c r="ROU9" s="96"/>
      <c r="ROV9" s="100"/>
      <c r="RPD9" s="100"/>
      <c r="RPG9" s="102"/>
      <c r="RPH9" s="102"/>
      <c r="RPI9" s="100"/>
      <c r="RPK9" s="85"/>
      <c r="RPM9" s="85"/>
      <c r="RPN9" s="97"/>
      <c r="RPO9" s="98"/>
      <c r="RPP9" s="96"/>
      <c r="RPQ9" s="100"/>
      <c r="RPY9" s="100"/>
      <c r="RQB9" s="102"/>
      <c r="RQC9" s="102"/>
      <c r="RQD9" s="100"/>
      <c r="RQF9" s="85"/>
      <c r="RQH9" s="85"/>
      <c r="RQI9" s="97"/>
      <c r="RQJ9" s="98"/>
      <c r="RQK9" s="96"/>
      <c r="RQL9" s="100"/>
      <c r="RQT9" s="100"/>
      <c r="RQW9" s="102"/>
      <c r="RQX9" s="102"/>
      <c r="RQY9" s="100"/>
      <c r="RRA9" s="85"/>
      <c r="RRC9" s="85"/>
      <c r="RRD9" s="97"/>
      <c r="RRE9" s="98"/>
      <c r="RRF9" s="96"/>
      <c r="RRG9" s="100"/>
      <c r="RRO9" s="100"/>
      <c r="RRR9" s="102"/>
      <c r="RRS9" s="102"/>
      <c r="RRT9" s="100"/>
      <c r="RRV9" s="85"/>
      <c r="RRX9" s="85"/>
      <c r="RRY9" s="97"/>
      <c r="RRZ9" s="98"/>
      <c r="RSA9" s="96"/>
      <c r="RSB9" s="100"/>
      <c r="RSJ9" s="100"/>
      <c r="RSM9" s="102"/>
      <c r="RSN9" s="102"/>
      <c r="RSO9" s="100"/>
      <c r="RSQ9" s="85"/>
      <c r="RSS9" s="85"/>
      <c r="RST9" s="97"/>
      <c r="RSU9" s="98"/>
      <c r="RSV9" s="96"/>
      <c r="RSW9" s="100"/>
      <c r="RTE9" s="100"/>
      <c r="RTH9" s="102"/>
      <c r="RTI9" s="102"/>
      <c r="RTJ9" s="100"/>
      <c r="RTL9" s="85"/>
      <c r="RTN9" s="85"/>
      <c r="RTO9" s="97"/>
      <c r="RTP9" s="98"/>
      <c r="RTQ9" s="96"/>
      <c r="RTR9" s="100"/>
      <c r="RTZ9" s="100"/>
      <c r="RUC9" s="102"/>
      <c r="RUD9" s="102"/>
      <c r="RUE9" s="100"/>
      <c r="RUG9" s="85"/>
      <c r="RUI9" s="85"/>
      <c r="RUJ9" s="97"/>
      <c r="RUK9" s="98"/>
      <c r="RUL9" s="96"/>
      <c r="RUM9" s="100"/>
      <c r="RUU9" s="100"/>
      <c r="RUX9" s="102"/>
      <c r="RUY9" s="102"/>
      <c r="RUZ9" s="100"/>
      <c r="RVB9" s="85"/>
      <c r="RVD9" s="85"/>
      <c r="RVE9" s="97"/>
      <c r="RVF9" s="98"/>
      <c r="RVG9" s="96"/>
      <c r="RVH9" s="100"/>
      <c r="RVP9" s="100"/>
      <c r="RVS9" s="102"/>
      <c r="RVT9" s="102"/>
      <c r="RVU9" s="100"/>
      <c r="RVW9" s="85"/>
      <c r="RVY9" s="85"/>
      <c r="RVZ9" s="97"/>
      <c r="RWA9" s="98"/>
      <c r="RWB9" s="96"/>
      <c r="RWC9" s="100"/>
      <c r="RWK9" s="100"/>
      <c r="RWN9" s="102"/>
      <c r="RWO9" s="102"/>
      <c r="RWP9" s="100"/>
      <c r="RWR9" s="85"/>
      <c r="RWT9" s="85"/>
      <c r="RWU9" s="97"/>
      <c r="RWV9" s="98"/>
      <c r="RWW9" s="96"/>
      <c r="RWX9" s="100"/>
      <c r="RXF9" s="100"/>
      <c r="RXI9" s="102"/>
      <c r="RXJ9" s="102"/>
      <c r="RXK9" s="100"/>
      <c r="RXM9" s="85"/>
      <c r="RXO9" s="85"/>
      <c r="RXP9" s="97"/>
      <c r="RXQ9" s="98"/>
      <c r="RXR9" s="96"/>
      <c r="RXS9" s="100"/>
      <c r="RYA9" s="100"/>
      <c r="RYD9" s="102"/>
      <c r="RYE9" s="102"/>
      <c r="RYF9" s="100"/>
      <c r="RYH9" s="85"/>
      <c r="RYJ9" s="85"/>
      <c r="RYK9" s="97"/>
      <c r="RYL9" s="98"/>
      <c r="RYM9" s="96"/>
      <c r="RYN9" s="100"/>
      <c r="RYV9" s="100"/>
      <c r="RYY9" s="102"/>
      <c r="RYZ9" s="102"/>
      <c r="RZA9" s="100"/>
      <c r="RZC9" s="85"/>
      <c r="RZE9" s="85"/>
      <c r="RZF9" s="97"/>
      <c r="RZG9" s="98"/>
      <c r="RZH9" s="96"/>
      <c r="RZI9" s="100"/>
      <c r="RZQ9" s="100"/>
      <c r="RZT9" s="102"/>
      <c r="RZU9" s="102"/>
      <c r="RZV9" s="100"/>
      <c r="RZX9" s="85"/>
      <c r="RZZ9" s="85"/>
      <c r="SAA9" s="97"/>
      <c r="SAB9" s="98"/>
      <c r="SAC9" s="96"/>
      <c r="SAD9" s="100"/>
      <c r="SAL9" s="100"/>
      <c r="SAO9" s="102"/>
      <c r="SAP9" s="102"/>
      <c r="SAQ9" s="100"/>
      <c r="SAS9" s="85"/>
      <c r="SAU9" s="85"/>
      <c r="SAV9" s="97"/>
      <c r="SAW9" s="98"/>
      <c r="SAX9" s="96"/>
      <c r="SAY9" s="100"/>
      <c r="SBG9" s="100"/>
      <c r="SBJ9" s="102"/>
      <c r="SBK9" s="102"/>
      <c r="SBL9" s="100"/>
      <c r="SBN9" s="85"/>
      <c r="SBP9" s="85"/>
      <c r="SBQ9" s="97"/>
      <c r="SBR9" s="98"/>
      <c r="SBS9" s="96"/>
      <c r="SBT9" s="100"/>
      <c r="SCB9" s="100"/>
      <c r="SCE9" s="102"/>
      <c r="SCF9" s="102"/>
      <c r="SCG9" s="100"/>
      <c r="SCI9" s="85"/>
      <c r="SCK9" s="85"/>
      <c r="SCL9" s="97"/>
      <c r="SCM9" s="98"/>
      <c r="SCN9" s="96"/>
      <c r="SCO9" s="100"/>
      <c r="SCW9" s="100"/>
      <c r="SCZ9" s="102"/>
      <c r="SDA9" s="102"/>
      <c r="SDB9" s="100"/>
      <c r="SDD9" s="85"/>
      <c r="SDF9" s="85"/>
      <c r="SDG9" s="97"/>
      <c r="SDH9" s="98"/>
      <c r="SDI9" s="96"/>
      <c r="SDJ9" s="100"/>
      <c r="SDR9" s="100"/>
      <c r="SDU9" s="102"/>
      <c r="SDV9" s="102"/>
      <c r="SDW9" s="100"/>
      <c r="SDY9" s="85"/>
      <c r="SEA9" s="85"/>
      <c r="SEB9" s="97"/>
      <c r="SEC9" s="98"/>
      <c r="SED9" s="96"/>
      <c r="SEE9" s="100"/>
      <c r="SEM9" s="100"/>
      <c r="SEP9" s="102"/>
      <c r="SEQ9" s="102"/>
      <c r="SER9" s="100"/>
      <c r="SET9" s="85"/>
      <c r="SEV9" s="85"/>
      <c r="SEW9" s="97"/>
      <c r="SEX9" s="98"/>
      <c r="SEY9" s="96"/>
      <c r="SEZ9" s="100"/>
      <c r="SFH9" s="100"/>
      <c r="SFK9" s="102"/>
      <c r="SFL9" s="102"/>
      <c r="SFM9" s="100"/>
      <c r="SFO9" s="85"/>
      <c r="SFQ9" s="85"/>
      <c r="SFR9" s="97"/>
      <c r="SFS9" s="98"/>
      <c r="SFT9" s="96"/>
      <c r="SFU9" s="100"/>
      <c r="SGC9" s="100"/>
      <c r="SGF9" s="102"/>
      <c r="SGG9" s="102"/>
      <c r="SGH9" s="100"/>
      <c r="SGJ9" s="85"/>
      <c r="SGL9" s="85"/>
      <c r="SGM9" s="97"/>
      <c r="SGN9" s="98"/>
      <c r="SGO9" s="96"/>
      <c r="SGP9" s="100"/>
      <c r="SGX9" s="100"/>
      <c r="SHA9" s="102"/>
      <c r="SHB9" s="102"/>
      <c r="SHC9" s="100"/>
      <c r="SHE9" s="85"/>
      <c r="SHG9" s="85"/>
      <c r="SHH9" s="97"/>
      <c r="SHI9" s="98"/>
      <c r="SHJ9" s="96"/>
      <c r="SHK9" s="100"/>
      <c r="SHS9" s="100"/>
      <c r="SHV9" s="102"/>
      <c r="SHW9" s="102"/>
      <c r="SHX9" s="100"/>
      <c r="SHZ9" s="85"/>
      <c r="SIB9" s="85"/>
      <c r="SIC9" s="97"/>
      <c r="SID9" s="98"/>
      <c r="SIE9" s="96"/>
      <c r="SIF9" s="100"/>
      <c r="SIN9" s="100"/>
      <c r="SIQ9" s="102"/>
      <c r="SIR9" s="102"/>
      <c r="SIS9" s="100"/>
      <c r="SIU9" s="85"/>
      <c r="SIW9" s="85"/>
      <c r="SIX9" s="97"/>
      <c r="SIY9" s="98"/>
      <c r="SIZ9" s="96"/>
      <c r="SJA9" s="100"/>
      <c r="SJI9" s="100"/>
      <c r="SJL9" s="102"/>
      <c r="SJM9" s="102"/>
      <c r="SJN9" s="100"/>
      <c r="SJP9" s="85"/>
      <c r="SJR9" s="85"/>
      <c r="SJS9" s="97"/>
      <c r="SJT9" s="98"/>
      <c r="SJU9" s="96"/>
      <c r="SJV9" s="100"/>
      <c r="SKD9" s="100"/>
      <c r="SKG9" s="102"/>
      <c r="SKH9" s="102"/>
      <c r="SKI9" s="100"/>
      <c r="SKK9" s="85"/>
      <c r="SKM9" s="85"/>
      <c r="SKN9" s="97"/>
      <c r="SKO9" s="98"/>
      <c r="SKP9" s="96"/>
      <c r="SKQ9" s="100"/>
      <c r="SKY9" s="100"/>
      <c r="SLB9" s="102"/>
      <c r="SLC9" s="102"/>
      <c r="SLD9" s="100"/>
      <c r="SLF9" s="85"/>
      <c r="SLH9" s="85"/>
      <c r="SLI9" s="97"/>
      <c r="SLJ9" s="98"/>
      <c r="SLK9" s="96"/>
      <c r="SLL9" s="100"/>
      <c r="SLT9" s="100"/>
      <c r="SLW9" s="102"/>
      <c r="SLX9" s="102"/>
      <c r="SLY9" s="100"/>
      <c r="SMA9" s="85"/>
      <c r="SMC9" s="85"/>
      <c r="SMD9" s="97"/>
      <c r="SME9" s="98"/>
      <c r="SMF9" s="96"/>
      <c r="SMG9" s="100"/>
      <c r="SMO9" s="100"/>
      <c r="SMR9" s="102"/>
      <c r="SMS9" s="102"/>
      <c r="SMT9" s="100"/>
      <c r="SMV9" s="85"/>
      <c r="SMX9" s="85"/>
      <c r="SMY9" s="97"/>
      <c r="SMZ9" s="98"/>
      <c r="SNA9" s="96"/>
      <c r="SNB9" s="100"/>
      <c r="SNJ9" s="100"/>
      <c r="SNM9" s="102"/>
      <c r="SNN9" s="102"/>
      <c r="SNO9" s="100"/>
      <c r="SNQ9" s="85"/>
      <c r="SNS9" s="85"/>
      <c r="SNT9" s="97"/>
      <c r="SNU9" s="98"/>
      <c r="SNV9" s="96"/>
      <c r="SNW9" s="100"/>
      <c r="SOE9" s="100"/>
      <c r="SOH9" s="102"/>
      <c r="SOI9" s="102"/>
      <c r="SOJ9" s="100"/>
      <c r="SOL9" s="85"/>
      <c r="SON9" s="85"/>
      <c r="SOO9" s="97"/>
      <c r="SOP9" s="98"/>
      <c r="SOQ9" s="96"/>
      <c r="SOR9" s="100"/>
      <c r="SOZ9" s="100"/>
      <c r="SPC9" s="102"/>
      <c r="SPD9" s="102"/>
      <c r="SPE9" s="100"/>
      <c r="SPG9" s="85"/>
      <c r="SPI9" s="85"/>
      <c r="SPJ9" s="97"/>
      <c r="SPK9" s="98"/>
      <c r="SPL9" s="96"/>
      <c r="SPM9" s="100"/>
      <c r="SPU9" s="100"/>
      <c r="SPX9" s="102"/>
      <c r="SPY9" s="102"/>
      <c r="SPZ9" s="100"/>
      <c r="SQB9" s="85"/>
      <c r="SQD9" s="85"/>
      <c r="SQE9" s="97"/>
      <c r="SQF9" s="98"/>
      <c r="SQG9" s="96"/>
      <c r="SQH9" s="100"/>
      <c r="SQP9" s="100"/>
      <c r="SQS9" s="102"/>
      <c r="SQT9" s="102"/>
      <c r="SQU9" s="100"/>
      <c r="SQW9" s="85"/>
      <c r="SQY9" s="85"/>
      <c r="SQZ9" s="97"/>
      <c r="SRA9" s="98"/>
      <c r="SRB9" s="96"/>
      <c r="SRC9" s="100"/>
      <c r="SRK9" s="100"/>
      <c r="SRN9" s="102"/>
      <c r="SRO9" s="102"/>
      <c r="SRP9" s="100"/>
      <c r="SRR9" s="85"/>
      <c r="SRT9" s="85"/>
      <c r="SRU9" s="97"/>
      <c r="SRV9" s="98"/>
      <c r="SRW9" s="96"/>
      <c r="SRX9" s="100"/>
      <c r="SSF9" s="100"/>
      <c r="SSI9" s="102"/>
      <c r="SSJ9" s="102"/>
      <c r="SSK9" s="100"/>
      <c r="SSM9" s="85"/>
      <c r="SSO9" s="85"/>
      <c r="SSP9" s="97"/>
      <c r="SSQ9" s="98"/>
      <c r="SSR9" s="96"/>
      <c r="SSS9" s="100"/>
      <c r="STA9" s="100"/>
      <c r="STD9" s="102"/>
      <c r="STE9" s="102"/>
      <c r="STF9" s="100"/>
      <c r="STH9" s="85"/>
      <c r="STJ9" s="85"/>
      <c r="STK9" s="97"/>
      <c r="STL9" s="98"/>
      <c r="STM9" s="96"/>
      <c r="STN9" s="100"/>
      <c r="STV9" s="100"/>
      <c r="STY9" s="102"/>
      <c r="STZ9" s="102"/>
      <c r="SUA9" s="100"/>
      <c r="SUC9" s="85"/>
      <c r="SUE9" s="85"/>
      <c r="SUF9" s="97"/>
      <c r="SUG9" s="98"/>
      <c r="SUH9" s="96"/>
      <c r="SUI9" s="100"/>
      <c r="SUQ9" s="100"/>
      <c r="SUT9" s="102"/>
      <c r="SUU9" s="102"/>
      <c r="SUV9" s="100"/>
      <c r="SUX9" s="85"/>
      <c r="SUZ9" s="85"/>
      <c r="SVA9" s="97"/>
      <c r="SVB9" s="98"/>
      <c r="SVC9" s="96"/>
      <c r="SVD9" s="100"/>
      <c r="SVL9" s="100"/>
      <c r="SVO9" s="102"/>
      <c r="SVP9" s="102"/>
      <c r="SVQ9" s="100"/>
      <c r="SVS9" s="85"/>
      <c r="SVU9" s="85"/>
      <c r="SVV9" s="97"/>
      <c r="SVW9" s="98"/>
      <c r="SVX9" s="96"/>
      <c r="SVY9" s="100"/>
      <c r="SWG9" s="100"/>
      <c r="SWJ9" s="102"/>
      <c r="SWK9" s="102"/>
      <c r="SWL9" s="100"/>
      <c r="SWN9" s="85"/>
      <c r="SWP9" s="85"/>
      <c r="SWQ9" s="97"/>
      <c r="SWR9" s="98"/>
      <c r="SWS9" s="96"/>
      <c r="SWT9" s="100"/>
      <c r="SXB9" s="100"/>
      <c r="SXE9" s="102"/>
      <c r="SXF9" s="102"/>
      <c r="SXG9" s="100"/>
      <c r="SXI9" s="85"/>
      <c r="SXK9" s="85"/>
      <c r="SXL9" s="97"/>
      <c r="SXM9" s="98"/>
      <c r="SXN9" s="96"/>
      <c r="SXO9" s="100"/>
      <c r="SXW9" s="100"/>
      <c r="SXZ9" s="102"/>
      <c r="SYA9" s="102"/>
      <c r="SYB9" s="100"/>
      <c r="SYD9" s="85"/>
      <c r="SYF9" s="85"/>
      <c r="SYG9" s="97"/>
      <c r="SYH9" s="98"/>
      <c r="SYI9" s="96"/>
      <c r="SYJ9" s="100"/>
      <c r="SYR9" s="100"/>
      <c r="SYU9" s="102"/>
      <c r="SYV9" s="102"/>
      <c r="SYW9" s="100"/>
      <c r="SYY9" s="85"/>
      <c r="SZA9" s="85"/>
      <c r="SZB9" s="97"/>
      <c r="SZC9" s="98"/>
      <c r="SZD9" s="96"/>
      <c r="SZE9" s="100"/>
      <c r="SZM9" s="100"/>
      <c r="SZP9" s="102"/>
      <c r="SZQ9" s="102"/>
      <c r="SZR9" s="100"/>
      <c r="SZT9" s="85"/>
      <c r="SZV9" s="85"/>
      <c r="SZW9" s="97"/>
      <c r="SZX9" s="98"/>
      <c r="SZY9" s="96"/>
      <c r="SZZ9" s="100"/>
      <c r="TAH9" s="100"/>
      <c r="TAK9" s="102"/>
      <c r="TAL9" s="102"/>
      <c r="TAM9" s="100"/>
      <c r="TAO9" s="85"/>
      <c r="TAQ9" s="85"/>
      <c r="TAR9" s="97"/>
      <c r="TAS9" s="98"/>
      <c r="TAT9" s="96"/>
      <c r="TAU9" s="100"/>
      <c r="TBC9" s="100"/>
      <c r="TBF9" s="102"/>
      <c r="TBG9" s="102"/>
      <c r="TBH9" s="100"/>
      <c r="TBJ9" s="85"/>
      <c r="TBL9" s="85"/>
      <c r="TBM9" s="97"/>
      <c r="TBN9" s="98"/>
      <c r="TBO9" s="96"/>
      <c r="TBP9" s="100"/>
      <c r="TBX9" s="100"/>
      <c r="TCA9" s="102"/>
      <c r="TCB9" s="102"/>
      <c r="TCC9" s="100"/>
      <c r="TCE9" s="85"/>
      <c r="TCG9" s="85"/>
      <c r="TCH9" s="97"/>
      <c r="TCI9" s="98"/>
      <c r="TCJ9" s="96"/>
      <c r="TCK9" s="100"/>
      <c r="TCS9" s="100"/>
      <c r="TCV9" s="102"/>
      <c r="TCW9" s="102"/>
      <c r="TCX9" s="100"/>
      <c r="TCZ9" s="85"/>
      <c r="TDB9" s="85"/>
      <c r="TDC9" s="97"/>
      <c r="TDD9" s="98"/>
      <c r="TDE9" s="96"/>
      <c r="TDF9" s="100"/>
      <c r="TDN9" s="100"/>
      <c r="TDQ9" s="102"/>
      <c r="TDR9" s="102"/>
      <c r="TDS9" s="100"/>
      <c r="TDU9" s="85"/>
      <c r="TDW9" s="85"/>
      <c r="TDX9" s="97"/>
      <c r="TDY9" s="98"/>
      <c r="TDZ9" s="96"/>
      <c r="TEA9" s="100"/>
      <c r="TEI9" s="100"/>
      <c r="TEL9" s="102"/>
      <c r="TEM9" s="102"/>
      <c r="TEN9" s="100"/>
      <c r="TEP9" s="85"/>
      <c r="TER9" s="85"/>
      <c r="TES9" s="97"/>
      <c r="TET9" s="98"/>
      <c r="TEU9" s="96"/>
      <c r="TEV9" s="100"/>
      <c r="TFD9" s="100"/>
      <c r="TFG9" s="102"/>
      <c r="TFH9" s="102"/>
      <c r="TFI9" s="100"/>
      <c r="TFK9" s="85"/>
      <c r="TFM9" s="85"/>
      <c r="TFN9" s="97"/>
      <c r="TFO9" s="98"/>
      <c r="TFP9" s="96"/>
      <c r="TFQ9" s="100"/>
      <c r="TFY9" s="100"/>
      <c r="TGB9" s="102"/>
      <c r="TGC9" s="102"/>
      <c r="TGD9" s="100"/>
      <c r="TGF9" s="85"/>
      <c r="TGH9" s="85"/>
      <c r="TGI9" s="97"/>
      <c r="TGJ9" s="98"/>
      <c r="TGK9" s="96"/>
      <c r="TGL9" s="100"/>
      <c r="TGT9" s="100"/>
      <c r="TGW9" s="102"/>
      <c r="TGX9" s="102"/>
      <c r="TGY9" s="100"/>
      <c r="THA9" s="85"/>
      <c r="THC9" s="85"/>
      <c r="THD9" s="97"/>
      <c r="THE9" s="98"/>
      <c r="THF9" s="96"/>
      <c r="THG9" s="100"/>
      <c r="THO9" s="100"/>
      <c r="THR9" s="102"/>
      <c r="THS9" s="102"/>
      <c r="THT9" s="100"/>
      <c r="THV9" s="85"/>
      <c r="THX9" s="85"/>
      <c r="THY9" s="97"/>
      <c r="THZ9" s="98"/>
      <c r="TIA9" s="96"/>
      <c r="TIB9" s="100"/>
      <c r="TIJ9" s="100"/>
      <c r="TIM9" s="102"/>
      <c r="TIN9" s="102"/>
      <c r="TIO9" s="100"/>
      <c r="TIQ9" s="85"/>
      <c r="TIS9" s="85"/>
      <c r="TIT9" s="97"/>
      <c r="TIU9" s="98"/>
      <c r="TIV9" s="96"/>
      <c r="TIW9" s="100"/>
      <c r="TJE9" s="100"/>
      <c r="TJH9" s="102"/>
      <c r="TJI9" s="102"/>
      <c r="TJJ9" s="100"/>
      <c r="TJL9" s="85"/>
      <c r="TJN9" s="85"/>
      <c r="TJO9" s="97"/>
      <c r="TJP9" s="98"/>
      <c r="TJQ9" s="96"/>
      <c r="TJR9" s="100"/>
      <c r="TJZ9" s="100"/>
      <c r="TKC9" s="102"/>
      <c r="TKD9" s="102"/>
      <c r="TKE9" s="100"/>
      <c r="TKG9" s="85"/>
      <c r="TKI9" s="85"/>
      <c r="TKJ9" s="97"/>
      <c r="TKK9" s="98"/>
      <c r="TKL9" s="96"/>
      <c r="TKM9" s="100"/>
      <c r="TKU9" s="100"/>
      <c r="TKX9" s="102"/>
      <c r="TKY9" s="102"/>
      <c r="TKZ9" s="100"/>
      <c r="TLB9" s="85"/>
      <c r="TLD9" s="85"/>
      <c r="TLE9" s="97"/>
      <c r="TLF9" s="98"/>
      <c r="TLG9" s="96"/>
      <c r="TLH9" s="100"/>
      <c r="TLP9" s="100"/>
      <c r="TLS9" s="102"/>
      <c r="TLT9" s="102"/>
      <c r="TLU9" s="100"/>
      <c r="TLW9" s="85"/>
      <c r="TLY9" s="85"/>
      <c r="TLZ9" s="97"/>
      <c r="TMA9" s="98"/>
      <c r="TMB9" s="96"/>
      <c r="TMC9" s="100"/>
      <c r="TMK9" s="100"/>
      <c r="TMN9" s="102"/>
      <c r="TMO9" s="102"/>
      <c r="TMP9" s="100"/>
      <c r="TMR9" s="85"/>
      <c r="TMT9" s="85"/>
      <c r="TMU9" s="97"/>
      <c r="TMV9" s="98"/>
      <c r="TMW9" s="96"/>
      <c r="TMX9" s="100"/>
      <c r="TNF9" s="100"/>
      <c r="TNI9" s="102"/>
      <c r="TNJ9" s="102"/>
      <c r="TNK9" s="100"/>
      <c r="TNM9" s="85"/>
      <c r="TNO9" s="85"/>
      <c r="TNP9" s="97"/>
      <c r="TNQ9" s="98"/>
      <c r="TNR9" s="96"/>
      <c r="TNS9" s="100"/>
      <c r="TOA9" s="100"/>
      <c r="TOD9" s="102"/>
      <c r="TOE9" s="102"/>
      <c r="TOF9" s="100"/>
      <c r="TOH9" s="85"/>
      <c r="TOJ9" s="85"/>
      <c r="TOK9" s="97"/>
      <c r="TOL9" s="98"/>
      <c r="TOM9" s="96"/>
      <c r="TON9" s="100"/>
      <c r="TOV9" s="100"/>
      <c r="TOY9" s="102"/>
      <c r="TOZ9" s="102"/>
      <c r="TPA9" s="100"/>
      <c r="TPC9" s="85"/>
      <c r="TPE9" s="85"/>
      <c r="TPF9" s="97"/>
      <c r="TPG9" s="98"/>
      <c r="TPH9" s="96"/>
      <c r="TPI9" s="100"/>
      <c r="TPQ9" s="100"/>
      <c r="TPT9" s="102"/>
      <c r="TPU9" s="102"/>
      <c r="TPV9" s="100"/>
      <c r="TPX9" s="85"/>
      <c r="TPZ9" s="85"/>
      <c r="TQA9" s="97"/>
      <c r="TQB9" s="98"/>
      <c r="TQC9" s="96"/>
      <c r="TQD9" s="100"/>
      <c r="TQL9" s="100"/>
      <c r="TQO9" s="102"/>
      <c r="TQP9" s="102"/>
      <c r="TQQ9" s="100"/>
      <c r="TQS9" s="85"/>
      <c r="TQU9" s="85"/>
      <c r="TQV9" s="97"/>
      <c r="TQW9" s="98"/>
      <c r="TQX9" s="96"/>
      <c r="TQY9" s="100"/>
      <c r="TRG9" s="100"/>
      <c r="TRJ9" s="102"/>
      <c r="TRK9" s="102"/>
      <c r="TRL9" s="100"/>
      <c r="TRN9" s="85"/>
      <c r="TRP9" s="85"/>
      <c r="TRQ9" s="97"/>
      <c r="TRR9" s="98"/>
      <c r="TRS9" s="96"/>
      <c r="TRT9" s="100"/>
      <c r="TSB9" s="100"/>
      <c r="TSE9" s="102"/>
      <c r="TSF9" s="102"/>
      <c r="TSG9" s="100"/>
      <c r="TSI9" s="85"/>
      <c r="TSK9" s="85"/>
      <c r="TSL9" s="97"/>
      <c r="TSM9" s="98"/>
      <c r="TSN9" s="96"/>
      <c r="TSO9" s="100"/>
      <c r="TSW9" s="100"/>
      <c r="TSZ9" s="102"/>
      <c r="TTA9" s="102"/>
      <c r="TTB9" s="100"/>
      <c r="TTD9" s="85"/>
      <c r="TTF9" s="85"/>
      <c r="TTG9" s="97"/>
      <c r="TTH9" s="98"/>
      <c r="TTI9" s="96"/>
      <c r="TTJ9" s="100"/>
      <c r="TTR9" s="100"/>
      <c r="TTU9" s="102"/>
      <c r="TTV9" s="102"/>
      <c r="TTW9" s="100"/>
      <c r="TTY9" s="85"/>
      <c r="TUA9" s="85"/>
      <c r="TUB9" s="97"/>
      <c r="TUC9" s="98"/>
      <c r="TUD9" s="96"/>
      <c r="TUE9" s="100"/>
      <c r="TUM9" s="100"/>
      <c r="TUP9" s="102"/>
      <c r="TUQ9" s="102"/>
      <c r="TUR9" s="100"/>
      <c r="TUT9" s="85"/>
      <c r="TUV9" s="85"/>
      <c r="TUW9" s="97"/>
      <c r="TUX9" s="98"/>
      <c r="TUY9" s="96"/>
      <c r="TUZ9" s="100"/>
      <c r="TVH9" s="100"/>
      <c r="TVK9" s="102"/>
      <c r="TVL9" s="102"/>
      <c r="TVM9" s="100"/>
      <c r="TVO9" s="85"/>
      <c r="TVQ9" s="85"/>
      <c r="TVR9" s="97"/>
      <c r="TVS9" s="98"/>
      <c r="TVT9" s="96"/>
      <c r="TVU9" s="100"/>
      <c r="TWC9" s="100"/>
      <c r="TWF9" s="102"/>
      <c r="TWG9" s="102"/>
      <c r="TWH9" s="100"/>
      <c r="TWJ9" s="85"/>
      <c r="TWL9" s="85"/>
      <c r="TWM9" s="97"/>
      <c r="TWN9" s="98"/>
      <c r="TWO9" s="96"/>
      <c r="TWP9" s="100"/>
      <c r="TWX9" s="100"/>
      <c r="TXA9" s="102"/>
      <c r="TXB9" s="102"/>
      <c r="TXC9" s="100"/>
      <c r="TXE9" s="85"/>
      <c r="TXG9" s="85"/>
      <c r="TXH9" s="97"/>
      <c r="TXI9" s="98"/>
      <c r="TXJ9" s="96"/>
      <c r="TXK9" s="100"/>
      <c r="TXS9" s="100"/>
      <c r="TXV9" s="102"/>
      <c r="TXW9" s="102"/>
      <c r="TXX9" s="100"/>
      <c r="TXZ9" s="85"/>
      <c r="TYB9" s="85"/>
      <c r="TYC9" s="97"/>
      <c r="TYD9" s="98"/>
      <c r="TYE9" s="96"/>
      <c r="TYF9" s="100"/>
      <c r="TYN9" s="100"/>
      <c r="TYQ9" s="102"/>
      <c r="TYR9" s="102"/>
      <c r="TYS9" s="100"/>
      <c r="TYU9" s="85"/>
      <c r="TYW9" s="85"/>
      <c r="TYX9" s="97"/>
      <c r="TYY9" s="98"/>
      <c r="TYZ9" s="96"/>
      <c r="TZA9" s="100"/>
      <c r="TZI9" s="100"/>
      <c r="TZL9" s="102"/>
      <c r="TZM9" s="102"/>
      <c r="TZN9" s="100"/>
      <c r="TZP9" s="85"/>
      <c r="TZR9" s="85"/>
      <c r="TZS9" s="97"/>
      <c r="TZT9" s="98"/>
      <c r="TZU9" s="96"/>
      <c r="TZV9" s="100"/>
      <c r="UAD9" s="100"/>
      <c r="UAG9" s="102"/>
      <c r="UAH9" s="102"/>
      <c r="UAI9" s="100"/>
      <c r="UAK9" s="85"/>
      <c r="UAM9" s="85"/>
      <c r="UAN9" s="97"/>
      <c r="UAO9" s="98"/>
      <c r="UAP9" s="96"/>
      <c r="UAQ9" s="100"/>
      <c r="UAY9" s="100"/>
      <c r="UBB9" s="102"/>
      <c r="UBC9" s="102"/>
      <c r="UBD9" s="100"/>
      <c r="UBF9" s="85"/>
      <c r="UBH9" s="85"/>
      <c r="UBI9" s="97"/>
      <c r="UBJ9" s="98"/>
      <c r="UBK9" s="96"/>
      <c r="UBL9" s="100"/>
      <c r="UBT9" s="100"/>
      <c r="UBW9" s="102"/>
      <c r="UBX9" s="102"/>
      <c r="UBY9" s="100"/>
      <c r="UCA9" s="85"/>
      <c r="UCC9" s="85"/>
      <c r="UCD9" s="97"/>
      <c r="UCE9" s="98"/>
      <c r="UCF9" s="96"/>
      <c r="UCG9" s="100"/>
      <c r="UCO9" s="100"/>
      <c r="UCR9" s="102"/>
      <c r="UCS9" s="102"/>
      <c r="UCT9" s="100"/>
      <c r="UCV9" s="85"/>
      <c r="UCX9" s="85"/>
      <c r="UCY9" s="97"/>
      <c r="UCZ9" s="98"/>
      <c r="UDA9" s="96"/>
      <c r="UDB9" s="100"/>
      <c r="UDJ9" s="100"/>
      <c r="UDM9" s="102"/>
      <c r="UDN9" s="102"/>
      <c r="UDO9" s="100"/>
      <c r="UDQ9" s="85"/>
      <c r="UDS9" s="85"/>
      <c r="UDT9" s="97"/>
      <c r="UDU9" s="98"/>
      <c r="UDV9" s="96"/>
      <c r="UDW9" s="100"/>
      <c r="UEE9" s="100"/>
      <c r="UEH9" s="102"/>
      <c r="UEI9" s="102"/>
      <c r="UEJ9" s="100"/>
      <c r="UEL9" s="85"/>
      <c r="UEN9" s="85"/>
      <c r="UEO9" s="97"/>
      <c r="UEP9" s="98"/>
      <c r="UEQ9" s="96"/>
      <c r="UER9" s="100"/>
      <c r="UEZ9" s="100"/>
      <c r="UFC9" s="102"/>
      <c r="UFD9" s="102"/>
      <c r="UFE9" s="100"/>
      <c r="UFG9" s="85"/>
      <c r="UFI9" s="85"/>
      <c r="UFJ9" s="97"/>
      <c r="UFK9" s="98"/>
      <c r="UFL9" s="96"/>
      <c r="UFM9" s="100"/>
      <c r="UFU9" s="100"/>
      <c r="UFX9" s="102"/>
      <c r="UFY9" s="102"/>
      <c r="UFZ9" s="100"/>
      <c r="UGB9" s="85"/>
      <c r="UGD9" s="85"/>
      <c r="UGE9" s="97"/>
      <c r="UGF9" s="98"/>
      <c r="UGG9" s="96"/>
      <c r="UGH9" s="100"/>
      <c r="UGP9" s="100"/>
      <c r="UGS9" s="102"/>
      <c r="UGT9" s="102"/>
      <c r="UGU9" s="100"/>
      <c r="UGW9" s="85"/>
      <c r="UGY9" s="85"/>
      <c r="UGZ9" s="97"/>
      <c r="UHA9" s="98"/>
      <c r="UHB9" s="96"/>
      <c r="UHC9" s="100"/>
      <c r="UHK9" s="100"/>
      <c r="UHN9" s="102"/>
      <c r="UHO9" s="102"/>
      <c r="UHP9" s="100"/>
      <c r="UHR9" s="85"/>
      <c r="UHT9" s="85"/>
      <c r="UHU9" s="97"/>
      <c r="UHV9" s="98"/>
      <c r="UHW9" s="96"/>
      <c r="UHX9" s="100"/>
      <c r="UIF9" s="100"/>
      <c r="UII9" s="102"/>
      <c r="UIJ9" s="102"/>
      <c r="UIK9" s="100"/>
      <c r="UIM9" s="85"/>
      <c r="UIO9" s="85"/>
      <c r="UIP9" s="97"/>
      <c r="UIQ9" s="98"/>
      <c r="UIR9" s="96"/>
      <c r="UIS9" s="100"/>
      <c r="UJA9" s="100"/>
      <c r="UJD9" s="102"/>
      <c r="UJE9" s="102"/>
      <c r="UJF9" s="100"/>
      <c r="UJH9" s="85"/>
      <c r="UJJ9" s="85"/>
      <c r="UJK9" s="97"/>
      <c r="UJL9" s="98"/>
      <c r="UJM9" s="96"/>
      <c r="UJN9" s="100"/>
      <c r="UJV9" s="100"/>
      <c r="UJY9" s="102"/>
      <c r="UJZ9" s="102"/>
      <c r="UKA9" s="100"/>
      <c r="UKC9" s="85"/>
      <c r="UKE9" s="85"/>
      <c r="UKF9" s="97"/>
      <c r="UKG9" s="98"/>
      <c r="UKH9" s="96"/>
      <c r="UKI9" s="100"/>
      <c r="UKQ9" s="100"/>
      <c r="UKT9" s="102"/>
      <c r="UKU9" s="102"/>
      <c r="UKV9" s="100"/>
      <c r="UKX9" s="85"/>
      <c r="UKZ9" s="85"/>
      <c r="ULA9" s="97"/>
      <c r="ULB9" s="98"/>
      <c r="ULC9" s="96"/>
      <c r="ULD9" s="100"/>
      <c r="ULL9" s="100"/>
      <c r="ULO9" s="102"/>
      <c r="ULP9" s="102"/>
      <c r="ULQ9" s="100"/>
      <c r="ULS9" s="85"/>
      <c r="ULU9" s="85"/>
      <c r="ULV9" s="97"/>
      <c r="ULW9" s="98"/>
      <c r="ULX9" s="96"/>
      <c r="ULY9" s="100"/>
      <c r="UMG9" s="100"/>
      <c r="UMJ9" s="102"/>
      <c r="UMK9" s="102"/>
      <c r="UML9" s="100"/>
      <c r="UMN9" s="85"/>
      <c r="UMP9" s="85"/>
      <c r="UMQ9" s="97"/>
      <c r="UMR9" s="98"/>
      <c r="UMS9" s="96"/>
      <c r="UMT9" s="100"/>
      <c r="UNB9" s="100"/>
      <c r="UNE9" s="102"/>
      <c r="UNF9" s="102"/>
      <c r="UNG9" s="100"/>
      <c r="UNI9" s="85"/>
      <c r="UNK9" s="85"/>
      <c r="UNL9" s="97"/>
      <c r="UNM9" s="98"/>
      <c r="UNN9" s="96"/>
      <c r="UNO9" s="100"/>
      <c r="UNW9" s="100"/>
      <c r="UNZ9" s="102"/>
      <c r="UOA9" s="102"/>
      <c r="UOB9" s="100"/>
      <c r="UOD9" s="85"/>
      <c r="UOF9" s="85"/>
      <c r="UOG9" s="97"/>
      <c r="UOH9" s="98"/>
      <c r="UOI9" s="96"/>
      <c r="UOJ9" s="100"/>
      <c r="UOR9" s="100"/>
      <c r="UOU9" s="102"/>
      <c r="UOV9" s="102"/>
      <c r="UOW9" s="100"/>
      <c r="UOY9" s="85"/>
      <c r="UPA9" s="85"/>
      <c r="UPB9" s="97"/>
      <c r="UPC9" s="98"/>
      <c r="UPD9" s="96"/>
      <c r="UPE9" s="100"/>
      <c r="UPM9" s="100"/>
      <c r="UPP9" s="102"/>
      <c r="UPQ9" s="102"/>
      <c r="UPR9" s="100"/>
      <c r="UPT9" s="85"/>
      <c r="UPV9" s="85"/>
      <c r="UPW9" s="97"/>
      <c r="UPX9" s="98"/>
      <c r="UPY9" s="96"/>
      <c r="UPZ9" s="100"/>
      <c r="UQH9" s="100"/>
      <c r="UQK9" s="102"/>
      <c r="UQL9" s="102"/>
      <c r="UQM9" s="100"/>
      <c r="UQO9" s="85"/>
      <c r="UQQ9" s="85"/>
      <c r="UQR9" s="97"/>
      <c r="UQS9" s="98"/>
      <c r="UQT9" s="96"/>
      <c r="UQU9" s="100"/>
      <c r="URC9" s="100"/>
      <c r="URF9" s="102"/>
      <c r="URG9" s="102"/>
      <c r="URH9" s="100"/>
      <c r="URJ9" s="85"/>
      <c r="URL9" s="85"/>
      <c r="URM9" s="97"/>
      <c r="URN9" s="98"/>
      <c r="URO9" s="96"/>
      <c r="URP9" s="100"/>
      <c r="URX9" s="100"/>
      <c r="USA9" s="102"/>
      <c r="USB9" s="102"/>
      <c r="USC9" s="100"/>
      <c r="USE9" s="85"/>
      <c r="USG9" s="85"/>
      <c r="USH9" s="97"/>
      <c r="USI9" s="98"/>
      <c r="USJ9" s="96"/>
      <c r="USK9" s="100"/>
      <c r="USS9" s="100"/>
      <c r="USV9" s="102"/>
      <c r="USW9" s="102"/>
      <c r="USX9" s="100"/>
      <c r="USZ9" s="85"/>
      <c r="UTB9" s="85"/>
      <c r="UTC9" s="97"/>
      <c r="UTD9" s="98"/>
      <c r="UTE9" s="96"/>
      <c r="UTF9" s="100"/>
      <c r="UTN9" s="100"/>
      <c r="UTQ9" s="102"/>
      <c r="UTR9" s="102"/>
      <c r="UTS9" s="100"/>
      <c r="UTU9" s="85"/>
      <c r="UTW9" s="85"/>
      <c r="UTX9" s="97"/>
      <c r="UTY9" s="98"/>
      <c r="UTZ9" s="96"/>
      <c r="UUA9" s="100"/>
      <c r="UUI9" s="100"/>
      <c r="UUL9" s="102"/>
      <c r="UUM9" s="102"/>
      <c r="UUN9" s="100"/>
      <c r="UUP9" s="85"/>
      <c r="UUR9" s="85"/>
      <c r="UUS9" s="97"/>
      <c r="UUT9" s="98"/>
      <c r="UUU9" s="96"/>
      <c r="UUV9" s="100"/>
      <c r="UVD9" s="100"/>
      <c r="UVG9" s="102"/>
      <c r="UVH9" s="102"/>
      <c r="UVI9" s="100"/>
      <c r="UVK9" s="85"/>
      <c r="UVM9" s="85"/>
      <c r="UVN9" s="97"/>
      <c r="UVO9" s="98"/>
      <c r="UVP9" s="96"/>
      <c r="UVQ9" s="100"/>
      <c r="UVY9" s="100"/>
      <c r="UWB9" s="102"/>
      <c r="UWC9" s="102"/>
      <c r="UWD9" s="100"/>
      <c r="UWF9" s="85"/>
      <c r="UWH9" s="85"/>
      <c r="UWI9" s="97"/>
      <c r="UWJ9" s="98"/>
      <c r="UWK9" s="96"/>
      <c r="UWL9" s="100"/>
      <c r="UWT9" s="100"/>
      <c r="UWW9" s="102"/>
      <c r="UWX9" s="102"/>
      <c r="UWY9" s="100"/>
      <c r="UXA9" s="85"/>
      <c r="UXC9" s="85"/>
      <c r="UXD9" s="97"/>
      <c r="UXE9" s="98"/>
      <c r="UXF9" s="96"/>
      <c r="UXG9" s="100"/>
      <c r="UXO9" s="100"/>
      <c r="UXR9" s="102"/>
      <c r="UXS9" s="102"/>
      <c r="UXT9" s="100"/>
      <c r="UXV9" s="85"/>
      <c r="UXX9" s="85"/>
      <c r="UXY9" s="97"/>
      <c r="UXZ9" s="98"/>
      <c r="UYA9" s="96"/>
      <c r="UYB9" s="100"/>
      <c r="UYJ9" s="100"/>
      <c r="UYM9" s="102"/>
      <c r="UYN9" s="102"/>
      <c r="UYO9" s="100"/>
      <c r="UYQ9" s="85"/>
      <c r="UYS9" s="85"/>
      <c r="UYT9" s="97"/>
      <c r="UYU9" s="98"/>
      <c r="UYV9" s="96"/>
      <c r="UYW9" s="100"/>
      <c r="UZE9" s="100"/>
      <c r="UZH9" s="102"/>
      <c r="UZI9" s="102"/>
      <c r="UZJ9" s="100"/>
      <c r="UZL9" s="85"/>
      <c r="UZN9" s="85"/>
      <c r="UZO9" s="97"/>
      <c r="UZP9" s="98"/>
      <c r="UZQ9" s="96"/>
      <c r="UZR9" s="100"/>
      <c r="UZZ9" s="100"/>
      <c r="VAC9" s="102"/>
      <c r="VAD9" s="102"/>
      <c r="VAE9" s="100"/>
      <c r="VAG9" s="85"/>
      <c r="VAI9" s="85"/>
      <c r="VAJ9" s="97"/>
      <c r="VAK9" s="98"/>
      <c r="VAL9" s="96"/>
      <c r="VAM9" s="100"/>
      <c r="VAU9" s="100"/>
      <c r="VAX9" s="102"/>
      <c r="VAY9" s="102"/>
      <c r="VAZ9" s="100"/>
      <c r="VBB9" s="85"/>
      <c r="VBD9" s="85"/>
      <c r="VBE9" s="97"/>
      <c r="VBF9" s="98"/>
      <c r="VBG9" s="96"/>
      <c r="VBH9" s="100"/>
      <c r="VBP9" s="100"/>
      <c r="VBS9" s="102"/>
      <c r="VBT9" s="102"/>
      <c r="VBU9" s="100"/>
      <c r="VBW9" s="85"/>
      <c r="VBY9" s="85"/>
      <c r="VBZ9" s="97"/>
      <c r="VCA9" s="98"/>
      <c r="VCB9" s="96"/>
      <c r="VCC9" s="100"/>
      <c r="VCK9" s="100"/>
      <c r="VCN9" s="102"/>
      <c r="VCO9" s="102"/>
      <c r="VCP9" s="100"/>
      <c r="VCR9" s="85"/>
      <c r="VCT9" s="85"/>
      <c r="VCU9" s="97"/>
      <c r="VCV9" s="98"/>
      <c r="VCW9" s="96"/>
      <c r="VCX9" s="100"/>
      <c r="VDF9" s="100"/>
      <c r="VDI9" s="102"/>
      <c r="VDJ9" s="102"/>
      <c r="VDK9" s="100"/>
      <c r="VDM9" s="85"/>
      <c r="VDO9" s="85"/>
      <c r="VDP9" s="97"/>
      <c r="VDQ9" s="98"/>
      <c r="VDR9" s="96"/>
      <c r="VDS9" s="100"/>
      <c r="VEA9" s="100"/>
      <c r="VED9" s="102"/>
      <c r="VEE9" s="102"/>
      <c r="VEF9" s="100"/>
      <c r="VEH9" s="85"/>
      <c r="VEJ9" s="85"/>
      <c r="VEK9" s="97"/>
      <c r="VEL9" s="98"/>
      <c r="VEM9" s="96"/>
      <c r="VEN9" s="100"/>
      <c r="VEV9" s="100"/>
      <c r="VEY9" s="102"/>
      <c r="VEZ9" s="102"/>
      <c r="VFA9" s="100"/>
      <c r="VFC9" s="85"/>
      <c r="VFE9" s="85"/>
      <c r="VFF9" s="97"/>
      <c r="VFG9" s="98"/>
      <c r="VFH9" s="96"/>
      <c r="VFI9" s="100"/>
      <c r="VFQ9" s="100"/>
      <c r="VFT9" s="102"/>
      <c r="VFU9" s="102"/>
      <c r="VFV9" s="100"/>
      <c r="VFX9" s="85"/>
      <c r="VFZ9" s="85"/>
      <c r="VGA9" s="97"/>
      <c r="VGB9" s="98"/>
      <c r="VGC9" s="96"/>
      <c r="VGD9" s="100"/>
      <c r="VGL9" s="100"/>
      <c r="VGO9" s="102"/>
      <c r="VGP9" s="102"/>
      <c r="VGQ9" s="100"/>
      <c r="VGS9" s="85"/>
      <c r="VGU9" s="85"/>
      <c r="VGV9" s="97"/>
      <c r="VGW9" s="98"/>
      <c r="VGX9" s="96"/>
      <c r="VGY9" s="100"/>
      <c r="VHG9" s="100"/>
      <c r="VHJ9" s="102"/>
      <c r="VHK9" s="102"/>
      <c r="VHL9" s="100"/>
      <c r="VHN9" s="85"/>
      <c r="VHP9" s="85"/>
      <c r="VHQ9" s="97"/>
      <c r="VHR9" s="98"/>
      <c r="VHS9" s="96"/>
      <c r="VHT9" s="100"/>
      <c r="VIB9" s="100"/>
      <c r="VIE9" s="102"/>
      <c r="VIF9" s="102"/>
      <c r="VIG9" s="100"/>
      <c r="VII9" s="85"/>
      <c r="VIK9" s="85"/>
      <c r="VIL9" s="97"/>
      <c r="VIM9" s="98"/>
      <c r="VIN9" s="96"/>
      <c r="VIO9" s="100"/>
      <c r="VIW9" s="100"/>
      <c r="VIZ9" s="102"/>
      <c r="VJA9" s="102"/>
      <c r="VJB9" s="100"/>
      <c r="VJD9" s="85"/>
      <c r="VJF9" s="85"/>
      <c r="VJG9" s="97"/>
      <c r="VJH9" s="98"/>
      <c r="VJI9" s="96"/>
      <c r="VJJ9" s="100"/>
      <c r="VJR9" s="100"/>
      <c r="VJU9" s="102"/>
      <c r="VJV9" s="102"/>
      <c r="VJW9" s="100"/>
      <c r="VJY9" s="85"/>
      <c r="VKA9" s="85"/>
      <c r="VKB9" s="97"/>
      <c r="VKC9" s="98"/>
      <c r="VKD9" s="96"/>
      <c r="VKE9" s="100"/>
      <c r="VKM9" s="100"/>
      <c r="VKP9" s="102"/>
      <c r="VKQ9" s="102"/>
      <c r="VKR9" s="100"/>
      <c r="VKT9" s="85"/>
      <c r="VKV9" s="85"/>
      <c r="VKW9" s="97"/>
      <c r="VKX9" s="98"/>
      <c r="VKY9" s="96"/>
      <c r="VKZ9" s="100"/>
      <c r="VLH9" s="100"/>
      <c r="VLK9" s="102"/>
      <c r="VLL9" s="102"/>
      <c r="VLM9" s="100"/>
      <c r="VLO9" s="85"/>
      <c r="VLQ9" s="85"/>
      <c r="VLR9" s="97"/>
      <c r="VLS9" s="98"/>
      <c r="VLT9" s="96"/>
      <c r="VLU9" s="100"/>
      <c r="VMC9" s="100"/>
      <c r="VMF9" s="102"/>
      <c r="VMG9" s="102"/>
      <c r="VMH9" s="100"/>
      <c r="VMJ9" s="85"/>
      <c r="VML9" s="85"/>
      <c r="VMM9" s="97"/>
      <c r="VMN9" s="98"/>
      <c r="VMO9" s="96"/>
      <c r="VMP9" s="100"/>
      <c r="VMX9" s="100"/>
      <c r="VNA9" s="102"/>
      <c r="VNB9" s="102"/>
      <c r="VNC9" s="100"/>
      <c r="VNE9" s="85"/>
      <c r="VNG9" s="85"/>
      <c r="VNH9" s="97"/>
      <c r="VNI9" s="98"/>
      <c r="VNJ9" s="96"/>
      <c r="VNK9" s="100"/>
      <c r="VNS9" s="100"/>
      <c r="VNV9" s="102"/>
      <c r="VNW9" s="102"/>
      <c r="VNX9" s="100"/>
      <c r="VNZ9" s="85"/>
      <c r="VOB9" s="85"/>
      <c r="VOC9" s="97"/>
      <c r="VOD9" s="98"/>
      <c r="VOE9" s="96"/>
      <c r="VOF9" s="100"/>
      <c r="VON9" s="100"/>
      <c r="VOQ9" s="102"/>
      <c r="VOR9" s="102"/>
      <c r="VOS9" s="100"/>
      <c r="VOU9" s="85"/>
      <c r="VOW9" s="85"/>
      <c r="VOX9" s="97"/>
      <c r="VOY9" s="98"/>
      <c r="VOZ9" s="96"/>
      <c r="VPA9" s="100"/>
      <c r="VPI9" s="100"/>
      <c r="VPL9" s="102"/>
      <c r="VPM9" s="102"/>
      <c r="VPN9" s="100"/>
      <c r="VPP9" s="85"/>
      <c r="VPR9" s="85"/>
      <c r="VPS9" s="97"/>
      <c r="VPT9" s="98"/>
      <c r="VPU9" s="96"/>
      <c r="VPV9" s="100"/>
      <c r="VQD9" s="100"/>
      <c r="VQG9" s="102"/>
      <c r="VQH9" s="102"/>
      <c r="VQI9" s="100"/>
      <c r="VQK9" s="85"/>
      <c r="VQM9" s="85"/>
      <c r="VQN9" s="97"/>
      <c r="VQO9" s="98"/>
      <c r="VQP9" s="96"/>
      <c r="VQQ9" s="100"/>
      <c r="VQY9" s="100"/>
      <c r="VRB9" s="102"/>
      <c r="VRC9" s="102"/>
      <c r="VRD9" s="100"/>
      <c r="VRF9" s="85"/>
      <c r="VRH9" s="85"/>
      <c r="VRI9" s="97"/>
      <c r="VRJ9" s="98"/>
      <c r="VRK9" s="96"/>
      <c r="VRL9" s="100"/>
      <c r="VRT9" s="100"/>
      <c r="VRW9" s="102"/>
      <c r="VRX9" s="102"/>
      <c r="VRY9" s="100"/>
      <c r="VSA9" s="85"/>
      <c r="VSC9" s="85"/>
      <c r="VSD9" s="97"/>
      <c r="VSE9" s="98"/>
      <c r="VSF9" s="96"/>
      <c r="VSG9" s="100"/>
      <c r="VSO9" s="100"/>
      <c r="VSR9" s="102"/>
      <c r="VSS9" s="102"/>
      <c r="VST9" s="100"/>
      <c r="VSV9" s="85"/>
      <c r="VSX9" s="85"/>
      <c r="VSY9" s="97"/>
      <c r="VSZ9" s="98"/>
      <c r="VTA9" s="96"/>
      <c r="VTB9" s="100"/>
      <c r="VTJ9" s="100"/>
      <c r="VTM9" s="102"/>
      <c r="VTN9" s="102"/>
      <c r="VTO9" s="100"/>
      <c r="VTQ9" s="85"/>
      <c r="VTS9" s="85"/>
      <c r="VTT9" s="97"/>
      <c r="VTU9" s="98"/>
      <c r="VTV9" s="96"/>
      <c r="VTW9" s="100"/>
      <c r="VUE9" s="100"/>
      <c r="VUH9" s="102"/>
      <c r="VUI9" s="102"/>
      <c r="VUJ9" s="100"/>
      <c r="VUL9" s="85"/>
      <c r="VUN9" s="85"/>
      <c r="VUO9" s="97"/>
      <c r="VUP9" s="98"/>
      <c r="VUQ9" s="96"/>
      <c r="VUR9" s="100"/>
      <c r="VUZ9" s="100"/>
      <c r="VVC9" s="102"/>
      <c r="VVD9" s="102"/>
      <c r="VVE9" s="100"/>
      <c r="VVG9" s="85"/>
      <c r="VVI9" s="85"/>
      <c r="VVJ9" s="97"/>
      <c r="VVK9" s="98"/>
      <c r="VVL9" s="96"/>
      <c r="VVM9" s="100"/>
      <c r="VVU9" s="100"/>
      <c r="VVX9" s="102"/>
      <c r="VVY9" s="102"/>
      <c r="VVZ9" s="100"/>
      <c r="VWB9" s="85"/>
      <c r="VWD9" s="85"/>
      <c r="VWE9" s="97"/>
      <c r="VWF9" s="98"/>
      <c r="VWG9" s="96"/>
      <c r="VWH9" s="100"/>
      <c r="VWP9" s="100"/>
      <c r="VWS9" s="102"/>
      <c r="VWT9" s="102"/>
      <c r="VWU9" s="100"/>
      <c r="VWW9" s="85"/>
      <c r="VWY9" s="85"/>
      <c r="VWZ9" s="97"/>
      <c r="VXA9" s="98"/>
      <c r="VXB9" s="96"/>
      <c r="VXC9" s="100"/>
      <c r="VXK9" s="100"/>
      <c r="VXN9" s="102"/>
      <c r="VXO9" s="102"/>
      <c r="VXP9" s="100"/>
      <c r="VXR9" s="85"/>
      <c r="VXT9" s="85"/>
      <c r="VXU9" s="97"/>
      <c r="VXV9" s="98"/>
      <c r="VXW9" s="96"/>
      <c r="VXX9" s="100"/>
      <c r="VYF9" s="100"/>
      <c r="VYI9" s="102"/>
      <c r="VYJ9" s="102"/>
      <c r="VYK9" s="100"/>
      <c r="VYM9" s="85"/>
      <c r="VYO9" s="85"/>
      <c r="VYP9" s="97"/>
      <c r="VYQ9" s="98"/>
      <c r="VYR9" s="96"/>
      <c r="VYS9" s="100"/>
      <c r="VZA9" s="100"/>
      <c r="VZD9" s="102"/>
      <c r="VZE9" s="102"/>
      <c r="VZF9" s="100"/>
      <c r="VZH9" s="85"/>
      <c r="VZJ9" s="85"/>
      <c r="VZK9" s="97"/>
      <c r="VZL9" s="98"/>
      <c r="VZM9" s="96"/>
      <c r="VZN9" s="100"/>
      <c r="VZV9" s="100"/>
      <c r="VZY9" s="102"/>
      <c r="VZZ9" s="102"/>
      <c r="WAA9" s="100"/>
      <c r="WAC9" s="85"/>
      <c r="WAE9" s="85"/>
      <c r="WAF9" s="97"/>
      <c r="WAG9" s="98"/>
      <c r="WAH9" s="96"/>
      <c r="WAI9" s="100"/>
      <c r="WAQ9" s="100"/>
      <c r="WAT9" s="102"/>
      <c r="WAU9" s="102"/>
      <c r="WAV9" s="100"/>
      <c r="WAX9" s="85"/>
      <c r="WAZ9" s="85"/>
      <c r="WBA9" s="97"/>
      <c r="WBB9" s="98"/>
      <c r="WBC9" s="96"/>
      <c r="WBD9" s="100"/>
      <c r="WBL9" s="100"/>
      <c r="WBO9" s="102"/>
      <c r="WBP9" s="102"/>
      <c r="WBQ9" s="100"/>
      <c r="WBS9" s="85"/>
      <c r="WBU9" s="85"/>
      <c r="WBV9" s="97"/>
      <c r="WBW9" s="98"/>
      <c r="WBX9" s="96"/>
      <c r="WBY9" s="100"/>
      <c r="WCG9" s="100"/>
      <c r="WCJ9" s="102"/>
      <c r="WCK9" s="102"/>
      <c r="WCL9" s="100"/>
      <c r="WCN9" s="85"/>
      <c r="WCP9" s="85"/>
      <c r="WCQ9" s="97"/>
      <c r="WCR9" s="98"/>
      <c r="WCS9" s="96"/>
      <c r="WCT9" s="100"/>
      <c r="WDB9" s="100"/>
      <c r="WDE9" s="102"/>
      <c r="WDF9" s="102"/>
      <c r="WDG9" s="100"/>
      <c r="WDI9" s="85"/>
      <c r="WDK9" s="85"/>
      <c r="WDL9" s="97"/>
      <c r="WDM9" s="98"/>
      <c r="WDN9" s="96"/>
      <c r="WDO9" s="100"/>
      <c r="WDW9" s="100"/>
      <c r="WDZ9" s="102"/>
      <c r="WEA9" s="102"/>
      <c r="WEB9" s="100"/>
      <c r="WED9" s="85"/>
      <c r="WEF9" s="85"/>
      <c r="WEG9" s="97"/>
      <c r="WEH9" s="98"/>
      <c r="WEI9" s="96"/>
      <c r="WEJ9" s="100"/>
      <c r="WER9" s="100"/>
      <c r="WEU9" s="102"/>
      <c r="WEV9" s="102"/>
      <c r="WEW9" s="100"/>
      <c r="WEY9" s="85"/>
      <c r="WFA9" s="85"/>
      <c r="WFB9" s="97"/>
      <c r="WFC9" s="98"/>
      <c r="WFD9" s="96"/>
      <c r="WFE9" s="100"/>
      <c r="WFM9" s="100"/>
      <c r="WFP9" s="102"/>
      <c r="WFQ9" s="102"/>
      <c r="WFR9" s="100"/>
      <c r="WFT9" s="85"/>
      <c r="WFV9" s="85"/>
      <c r="WFW9" s="97"/>
      <c r="WFX9" s="98"/>
      <c r="WFY9" s="96"/>
      <c r="WFZ9" s="100"/>
      <c r="WGH9" s="100"/>
      <c r="WGK9" s="102"/>
      <c r="WGL9" s="102"/>
      <c r="WGM9" s="100"/>
      <c r="WGO9" s="85"/>
      <c r="WGQ9" s="85"/>
      <c r="WGR9" s="97"/>
      <c r="WGS9" s="98"/>
      <c r="WGT9" s="96"/>
      <c r="WGU9" s="100"/>
      <c r="WHC9" s="100"/>
      <c r="WHF9" s="102"/>
      <c r="WHG9" s="102"/>
      <c r="WHH9" s="100"/>
      <c r="WHJ9" s="85"/>
      <c r="WHL9" s="85"/>
      <c r="WHM9" s="97"/>
      <c r="WHN9" s="98"/>
      <c r="WHO9" s="96"/>
      <c r="WHP9" s="100"/>
      <c r="WHX9" s="100"/>
      <c r="WIA9" s="102"/>
      <c r="WIB9" s="102"/>
      <c r="WIC9" s="100"/>
      <c r="WIE9" s="85"/>
      <c r="WIG9" s="85"/>
      <c r="WIH9" s="97"/>
      <c r="WII9" s="98"/>
      <c r="WIJ9" s="96"/>
      <c r="WIK9" s="100"/>
      <c r="WIS9" s="100"/>
      <c r="WIV9" s="102"/>
      <c r="WIW9" s="102"/>
      <c r="WIX9" s="100"/>
      <c r="WIZ9" s="85"/>
      <c r="WJB9" s="85"/>
      <c r="WJC9" s="97"/>
      <c r="WJD9" s="98"/>
      <c r="WJE9" s="96"/>
      <c r="WJF9" s="100"/>
      <c r="WJN9" s="100"/>
      <c r="WJQ9" s="102"/>
      <c r="WJR9" s="102"/>
      <c r="WJS9" s="100"/>
      <c r="WJU9" s="85"/>
      <c r="WJW9" s="85"/>
      <c r="WJX9" s="97"/>
      <c r="WJY9" s="98"/>
      <c r="WJZ9" s="96"/>
      <c r="WKA9" s="100"/>
      <c r="WKI9" s="100"/>
      <c r="WKL9" s="102"/>
      <c r="WKM9" s="102"/>
      <c r="WKN9" s="100"/>
      <c r="WKP9" s="85"/>
      <c r="WKR9" s="85"/>
      <c r="WKS9" s="97"/>
      <c r="WKT9" s="98"/>
      <c r="WKU9" s="96"/>
      <c r="WKV9" s="100"/>
      <c r="WLD9" s="100"/>
      <c r="WLG9" s="102"/>
      <c r="WLH9" s="102"/>
      <c r="WLI9" s="100"/>
      <c r="WLK9" s="85"/>
      <c r="WLM9" s="85"/>
      <c r="WLN9" s="97"/>
      <c r="WLO9" s="98"/>
      <c r="WLP9" s="96"/>
      <c r="WLQ9" s="100"/>
      <c r="WLY9" s="100"/>
      <c r="WMB9" s="102"/>
      <c r="WMC9" s="102"/>
      <c r="WMD9" s="100"/>
      <c r="WMF9" s="85"/>
      <c r="WMH9" s="85"/>
      <c r="WMI9" s="97"/>
      <c r="WMJ9" s="98"/>
      <c r="WMK9" s="96"/>
      <c r="WML9" s="100"/>
      <c r="WMT9" s="100"/>
      <c r="WMW9" s="102"/>
      <c r="WMX9" s="102"/>
      <c r="WMY9" s="100"/>
      <c r="WNA9" s="85"/>
      <c r="WNC9" s="85"/>
      <c r="WND9" s="97"/>
      <c r="WNE9" s="98"/>
      <c r="WNF9" s="96"/>
      <c r="WNG9" s="100"/>
      <c r="WNO9" s="100"/>
      <c r="WNR9" s="102"/>
      <c r="WNS9" s="102"/>
      <c r="WNT9" s="100"/>
      <c r="WNV9" s="85"/>
      <c r="WNX9" s="85"/>
      <c r="WNY9" s="97"/>
      <c r="WNZ9" s="98"/>
      <c r="WOA9" s="96"/>
      <c r="WOB9" s="100"/>
      <c r="WOJ9" s="100"/>
      <c r="WOM9" s="102"/>
      <c r="WON9" s="102"/>
      <c r="WOO9" s="100"/>
      <c r="WOQ9" s="85"/>
      <c r="WOS9" s="85"/>
      <c r="WOT9" s="97"/>
      <c r="WOU9" s="98"/>
      <c r="WOV9" s="96"/>
      <c r="WOW9" s="100"/>
      <c r="WPE9" s="100"/>
      <c r="WPH9" s="102"/>
      <c r="WPI9" s="102"/>
      <c r="WPJ9" s="100"/>
      <c r="WPL9" s="85"/>
      <c r="WPN9" s="85"/>
      <c r="WPO9" s="97"/>
      <c r="WPP9" s="98"/>
      <c r="WPQ9" s="96"/>
      <c r="WPR9" s="100"/>
      <c r="WPZ9" s="100"/>
      <c r="WQC9" s="102"/>
      <c r="WQD9" s="102"/>
      <c r="WQE9" s="100"/>
      <c r="WQG9" s="85"/>
      <c r="WQI9" s="85"/>
      <c r="WQJ9" s="97"/>
      <c r="WQK9" s="98"/>
      <c r="WQL9" s="96"/>
      <c r="WQM9" s="100"/>
      <c r="WQU9" s="100"/>
      <c r="WQX9" s="102"/>
      <c r="WQY9" s="102"/>
      <c r="WQZ9" s="100"/>
      <c r="WRB9" s="85"/>
      <c r="WRD9" s="85"/>
      <c r="WRE9" s="97"/>
      <c r="WRF9" s="98"/>
      <c r="WRG9" s="96"/>
      <c r="WRH9" s="100"/>
      <c r="WRP9" s="100"/>
      <c r="WRS9" s="102"/>
      <c r="WRT9" s="102"/>
      <c r="WRU9" s="100"/>
      <c r="WRW9" s="85"/>
      <c r="WRY9" s="85"/>
      <c r="WRZ9" s="97"/>
      <c r="WSA9" s="98"/>
      <c r="WSB9" s="96"/>
      <c r="WSC9" s="100"/>
      <c r="WSK9" s="100"/>
      <c r="WSN9" s="102"/>
      <c r="WSO9" s="102"/>
      <c r="WSP9" s="100"/>
      <c r="WSR9" s="85"/>
      <c r="WST9" s="85"/>
      <c r="WSU9" s="97"/>
      <c r="WSV9" s="98"/>
      <c r="WSW9" s="96"/>
      <c r="WSX9" s="100"/>
      <c r="WTF9" s="100"/>
      <c r="WTI9" s="102"/>
      <c r="WTJ9" s="102"/>
      <c r="WTK9" s="100"/>
      <c r="WTM9" s="85"/>
      <c r="WTO9" s="85"/>
      <c r="WTP9" s="97"/>
      <c r="WTQ9" s="98"/>
      <c r="WTR9" s="96"/>
      <c r="WTS9" s="100"/>
      <c r="WUA9" s="100"/>
      <c r="WUD9" s="102"/>
      <c r="WUE9" s="102"/>
      <c r="WUF9" s="100"/>
      <c r="WUH9" s="85"/>
      <c r="WUJ9" s="85"/>
      <c r="WUK9" s="97"/>
      <c r="WUL9" s="98"/>
      <c r="WUM9" s="96"/>
      <c r="WUN9" s="100"/>
      <c r="WUV9" s="100"/>
      <c r="WUY9" s="102"/>
      <c r="WUZ9" s="102"/>
      <c r="WVA9" s="100"/>
      <c r="WVC9" s="85"/>
      <c r="WVE9" s="85"/>
      <c r="WVF9" s="97"/>
      <c r="WVG9" s="98"/>
      <c r="WVH9" s="96"/>
      <c r="WVI9" s="100"/>
      <c r="WVQ9" s="100"/>
      <c r="WVT9" s="102"/>
      <c r="WVU9" s="102"/>
      <c r="WVV9" s="100"/>
      <c r="WVX9" s="85"/>
      <c r="WVZ9" s="85"/>
      <c r="WWA9" s="97"/>
      <c r="WWB9" s="98"/>
      <c r="WWC9" s="96"/>
      <c r="WWD9" s="100"/>
      <c r="WWL9" s="100"/>
      <c r="WWO9" s="102"/>
      <c r="WWP9" s="102"/>
      <c r="WWQ9" s="100"/>
      <c r="WWS9" s="85"/>
      <c r="WWU9" s="85"/>
      <c r="WWV9" s="97"/>
      <c r="WWW9" s="98"/>
      <c r="WWX9" s="96"/>
      <c r="WWY9" s="100"/>
      <c r="WXG9" s="100"/>
      <c r="WXJ9" s="102"/>
      <c r="WXK9" s="102"/>
      <c r="WXL9" s="100"/>
      <c r="WXN9" s="85"/>
      <c r="WXP9" s="85"/>
      <c r="WXQ9" s="97"/>
      <c r="WXR9" s="98"/>
      <c r="WXS9" s="96"/>
      <c r="WXT9" s="100"/>
      <c r="WYB9" s="100"/>
      <c r="WYE9" s="102"/>
      <c r="WYF9" s="102"/>
      <c r="WYG9" s="100"/>
      <c r="WYI9" s="85"/>
      <c r="WYK9" s="85"/>
      <c r="WYL9" s="97"/>
      <c r="WYM9" s="98"/>
      <c r="WYN9" s="96"/>
      <c r="WYO9" s="100"/>
      <c r="WYW9" s="100"/>
      <c r="WYZ9" s="102"/>
      <c r="WZA9" s="102"/>
      <c r="WZB9" s="100"/>
      <c r="WZD9" s="85"/>
      <c r="WZF9" s="85"/>
      <c r="WZG9" s="97"/>
      <c r="WZH9" s="98"/>
      <c r="WZI9" s="96"/>
      <c r="WZJ9" s="100"/>
      <c r="WZR9" s="100"/>
      <c r="WZU9" s="102"/>
      <c r="WZV9" s="102"/>
      <c r="WZW9" s="100"/>
      <c r="WZY9" s="85"/>
      <c r="XAA9" s="85"/>
      <c r="XAB9" s="97"/>
      <c r="XAC9" s="98"/>
      <c r="XAD9" s="96"/>
      <c r="XAE9" s="100"/>
      <c r="XAM9" s="100"/>
      <c r="XAP9" s="102"/>
      <c r="XAQ9" s="102"/>
      <c r="XAR9" s="100"/>
      <c r="XAT9" s="85"/>
      <c r="XAV9" s="85"/>
      <c r="XAW9" s="97"/>
      <c r="XAX9" s="98"/>
      <c r="XAY9" s="96"/>
      <c r="XAZ9" s="100"/>
      <c r="XBH9" s="100"/>
      <c r="XBK9" s="102"/>
      <c r="XBL9" s="102"/>
      <c r="XBM9" s="100"/>
      <c r="XBO9" s="85"/>
      <c r="XBQ9" s="85"/>
      <c r="XBR9" s="97"/>
      <c r="XBS9" s="98"/>
      <c r="XBT9" s="96"/>
      <c r="XBU9" s="100"/>
      <c r="XCC9" s="100"/>
      <c r="XCF9" s="102"/>
      <c r="XCG9" s="102"/>
      <c r="XCH9" s="100"/>
      <c r="XCJ9" s="85"/>
      <c r="XCL9" s="85"/>
      <c r="XCM9" s="97"/>
      <c r="XCN9" s="98"/>
      <c r="XCO9" s="96"/>
      <c r="XCP9" s="100"/>
      <c r="XCX9" s="100"/>
      <c r="XDA9" s="102"/>
      <c r="XDB9" s="102"/>
      <c r="XDC9" s="100"/>
      <c r="XDE9" s="85"/>
      <c r="XDG9" s="85"/>
      <c r="XDH9" s="97"/>
      <c r="XDI9" s="98"/>
      <c r="XDJ9" s="96"/>
      <c r="XDK9" s="100"/>
      <c r="XDS9" s="100"/>
      <c r="XDV9" s="102"/>
      <c r="XDW9" s="102"/>
      <c r="XDX9" s="100"/>
      <c r="XDZ9" s="85"/>
      <c r="XEB9" s="85"/>
      <c r="XEC9" s="97"/>
      <c r="XED9" s="98"/>
      <c r="XEE9" s="96"/>
      <c r="XEF9" s="100"/>
      <c r="XEN9" s="100"/>
      <c r="XEQ9" s="102"/>
      <c r="XER9" s="102"/>
      <c r="XES9" s="100"/>
      <c r="XEU9" s="85"/>
      <c r="XEW9" s="85"/>
      <c r="XEX9" s="97"/>
      <c r="XEY9" s="98"/>
      <c r="XEZ9" s="96"/>
      <c r="XFA9" s="100"/>
    </row>
    <row r="10" spans="1:1024 1026:2046 2049:3067 3075:4096 4104:5119 5121:7162 7170:8191 8199:11257 11265:12286 12294:14336 14338:15360 15363:16381" s="101" customFormat="1" ht="15.6" customHeight="1" x14ac:dyDescent="0.25">
      <c r="A10" s="149">
        <v>45404</v>
      </c>
      <c r="B10" s="150" t="s">
        <v>326</v>
      </c>
      <c r="C10" s="150" t="s">
        <v>92</v>
      </c>
      <c r="D10" s="150" t="s">
        <v>18</v>
      </c>
      <c r="E10" s="150" t="s">
        <v>305</v>
      </c>
      <c r="F10" s="150" t="s">
        <v>82</v>
      </c>
      <c r="G10" s="150">
        <v>2882</v>
      </c>
      <c r="H10" s="150">
        <v>218982</v>
      </c>
      <c r="I10" s="149">
        <v>45404</v>
      </c>
      <c r="J10" s="150">
        <v>155553612</v>
      </c>
      <c r="K10" s="150">
        <v>12</v>
      </c>
      <c r="L10" s="151">
        <v>4100.42</v>
      </c>
      <c r="M10" s="151">
        <v>4100.42</v>
      </c>
      <c r="N10" s="149">
        <v>45404</v>
      </c>
      <c r="O10" s="167" t="s">
        <v>306</v>
      </c>
      <c r="P10" s="168">
        <v>1.6899999999999998E-2</v>
      </c>
      <c r="Q10" s="167" t="s">
        <v>115</v>
      </c>
      <c r="R10" s="168">
        <v>0</v>
      </c>
      <c r="S10" s="137">
        <f t="shared" si="0"/>
        <v>0</v>
      </c>
      <c r="T10" s="98"/>
      <c r="U10" s="96" t="str">
        <f>VLOOKUP(D10,Painel!$C$7:$C$63,1,FALSE)</f>
        <v>MICHELLE RIBEIRO ROEL</v>
      </c>
      <c r="V10" s="100"/>
      <c r="AD10" s="100"/>
      <c r="AG10" s="102"/>
      <c r="AH10" s="102"/>
      <c r="AI10" s="100"/>
      <c r="AK10" s="85"/>
      <c r="AM10" s="85"/>
      <c r="AN10" s="97"/>
      <c r="AO10" s="98"/>
      <c r="AP10" s="96"/>
      <c r="AQ10" s="100"/>
      <c r="AY10" s="100"/>
      <c r="BB10" s="102"/>
      <c r="BC10" s="102"/>
      <c r="BD10" s="100"/>
      <c r="BF10" s="85"/>
      <c r="BH10" s="85"/>
      <c r="BI10" s="97"/>
      <c r="BJ10" s="98"/>
      <c r="BK10" s="96"/>
      <c r="BL10" s="100"/>
      <c r="BT10" s="100"/>
      <c r="BW10" s="102"/>
      <c r="BX10" s="102"/>
      <c r="BY10" s="100"/>
      <c r="CA10" s="85"/>
      <c r="CC10" s="85"/>
      <c r="CD10" s="97"/>
      <c r="CE10" s="98"/>
      <c r="CF10" s="96"/>
      <c r="CG10" s="100"/>
      <c r="CO10" s="100"/>
      <c r="CR10" s="102"/>
      <c r="CS10" s="102"/>
      <c r="CT10" s="100"/>
      <c r="CV10" s="85"/>
      <c r="CX10" s="85"/>
      <c r="CY10" s="97"/>
      <c r="CZ10" s="98"/>
      <c r="DA10" s="96"/>
      <c r="DB10" s="100"/>
      <c r="DJ10" s="100"/>
      <c r="DM10" s="102"/>
      <c r="DN10" s="102"/>
      <c r="DO10" s="100"/>
      <c r="DQ10" s="85"/>
      <c r="DS10" s="85"/>
      <c r="DT10" s="97"/>
      <c r="DU10" s="98"/>
      <c r="DV10" s="96"/>
      <c r="DW10" s="100"/>
      <c r="EE10" s="100"/>
      <c r="EH10" s="102"/>
      <c r="EI10" s="102"/>
      <c r="EJ10" s="100"/>
      <c r="EL10" s="85"/>
      <c r="EN10" s="85"/>
      <c r="EO10" s="97"/>
      <c r="EP10" s="98"/>
      <c r="EQ10" s="96"/>
      <c r="ER10" s="100"/>
      <c r="EZ10" s="100"/>
      <c r="FC10" s="102"/>
      <c r="FD10" s="102"/>
      <c r="FE10" s="100"/>
      <c r="FG10" s="85"/>
      <c r="FI10" s="85"/>
      <c r="FJ10" s="97"/>
      <c r="FK10" s="98"/>
      <c r="FL10" s="96"/>
      <c r="FM10" s="100"/>
      <c r="FU10" s="100"/>
      <c r="FX10" s="102"/>
      <c r="FY10" s="102"/>
      <c r="FZ10" s="100"/>
      <c r="GB10" s="85"/>
      <c r="GD10" s="85"/>
      <c r="GE10" s="97"/>
      <c r="GF10" s="98"/>
      <c r="GG10" s="96"/>
      <c r="GH10" s="100"/>
      <c r="GP10" s="100"/>
      <c r="GS10" s="102"/>
      <c r="GT10" s="102"/>
      <c r="GU10" s="100"/>
      <c r="GW10" s="85"/>
      <c r="GY10" s="85"/>
      <c r="GZ10" s="97"/>
      <c r="HA10" s="98"/>
      <c r="HB10" s="96"/>
      <c r="HC10" s="100"/>
      <c r="HK10" s="100"/>
      <c r="HN10" s="102"/>
      <c r="HO10" s="102"/>
      <c r="HP10" s="100"/>
      <c r="HR10" s="85"/>
      <c r="HT10" s="85"/>
      <c r="HU10" s="97"/>
      <c r="HV10" s="98"/>
      <c r="HW10" s="96"/>
      <c r="HX10" s="100"/>
      <c r="IF10" s="100"/>
      <c r="II10" s="102"/>
      <c r="IJ10" s="102"/>
      <c r="IK10" s="100"/>
      <c r="IM10" s="85"/>
      <c r="IO10" s="85"/>
      <c r="IP10" s="97"/>
      <c r="IQ10" s="98"/>
      <c r="IR10" s="96"/>
      <c r="IS10" s="100"/>
      <c r="JA10" s="100"/>
      <c r="JD10" s="102"/>
      <c r="JE10" s="102"/>
      <c r="JF10" s="100"/>
      <c r="JH10" s="85"/>
      <c r="JJ10" s="85"/>
      <c r="JK10" s="97"/>
      <c r="JL10" s="98"/>
      <c r="JM10" s="96"/>
      <c r="JN10" s="100"/>
      <c r="JV10" s="100"/>
      <c r="JY10" s="102"/>
      <c r="JZ10" s="102"/>
      <c r="KA10" s="100"/>
      <c r="KC10" s="85"/>
      <c r="KE10" s="85"/>
      <c r="KF10" s="97"/>
      <c r="KG10" s="98"/>
      <c r="KH10" s="96"/>
      <c r="KI10" s="100"/>
      <c r="KQ10" s="100"/>
      <c r="KT10" s="102"/>
      <c r="KU10" s="102"/>
      <c r="KV10" s="100"/>
      <c r="KX10" s="85"/>
      <c r="KZ10" s="85"/>
      <c r="LA10" s="97"/>
      <c r="LB10" s="98"/>
      <c r="LC10" s="96"/>
      <c r="LD10" s="100"/>
      <c r="LL10" s="100"/>
      <c r="LO10" s="102"/>
      <c r="LP10" s="102"/>
      <c r="LQ10" s="100"/>
      <c r="LS10" s="85"/>
      <c r="LU10" s="85"/>
      <c r="LV10" s="97"/>
      <c r="LW10" s="98"/>
      <c r="LX10" s="96"/>
      <c r="LY10" s="100"/>
      <c r="MG10" s="100"/>
      <c r="MJ10" s="102"/>
      <c r="MK10" s="102"/>
      <c r="ML10" s="100"/>
      <c r="MN10" s="85"/>
      <c r="MP10" s="85"/>
      <c r="MQ10" s="97"/>
      <c r="MR10" s="98"/>
      <c r="MS10" s="96"/>
      <c r="MT10" s="100"/>
      <c r="NB10" s="100"/>
      <c r="NE10" s="102"/>
      <c r="NF10" s="102"/>
      <c r="NG10" s="100"/>
      <c r="NI10" s="85"/>
      <c r="NK10" s="85"/>
      <c r="NL10" s="97"/>
      <c r="NM10" s="98"/>
      <c r="NN10" s="96"/>
      <c r="NO10" s="100"/>
      <c r="NW10" s="100"/>
      <c r="NZ10" s="102"/>
      <c r="OA10" s="102"/>
      <c r="OB10" s="100"/>
      <c r="OD10" s="85"/>
      <c r="OF10" s="85"/>
      <c r="OG10" s="97"/>
      <c r="OH10" s="98"/>
      <c r="OI10" s="96"/>
      <c r="OJ10" s="100"/>
      <c r="OR10" s="100"/>
      <c r="OU10" s="102"/>
      <c r="OV10" s="102"/>
      <c r="OW10" s="100"/>
      <c r="OY10" s="85"/>
      <c r="PA10" s="85"/>
      <c r="PB10" s="97"/>
      <c r="PC10" s="98"/>
      <c r="PD10" s="96"/>
      <c r="PE10" s="100"/>
      <c r="PM10" s="100"/>
      <c r="PP10" s="102"/>
      <c r="PQ10" s="102"/>
      <c r="PR10" s="100"/>
      <c r="PT10" s="85"/>
      <c r="PV10" s="85"/>
      <c r="PW10" s="97"/>
      <c r="PX10" s="98"/>
      <c r="PY10" s="96"/>
      <c r="PZ10" s="100"/>
      <c r="QH10" s="100"/>
      <c r="QK10" s="102"/>
      <c r="QL10" s="102"/>
      <c r="QM10" s="100"/>
      <c r="QO10" s="85"/>
      <c r="QQ10" s="85"/>
      <c r="QR10" s="97"/>
      <c r="QS10" s="98"/>
      <c r="QT10" s="96"/>
      <c r="QU10" s="100"/>
      <c r="RC10" s="100"/>
      <c r="RF10" s="102"/>
      <c r="RG10" s="102"/>
      <c r="RH10" s="100"/>
      <c r="RJ10" s="85"/>
      <c r="RL10" s="85"/>
      <c r="RM10" s="97"/>
      <c r="RN10" s="98"/>
      <c r="RO10" s="96"/>
      <c r="RP10" s="100"/>
      <c r="RX10" s="100"/>
      <c r="SA10" s="102"/>
      <c r="SB10" s="102"/>
      <c r="SC10" s="100"/>
      <c r="SE10" s="85"/>
      <c r="SG10" s="85"/>
      <c r="SH10" s="97"/>
      <c r="SI10" s="98"/>
      <c r="SJ10" s="96"/>
      <c r="SK10" s="100"/>
      <c r="SS10" s="100"/>
      <c r="SV10" s="102"/>
      <c r="SW10" s="102"/>
      <c r="SX10" s="100"/>
      <c r="SZ10" s="85"/>
      <c r="TB10" s="85"/>
      <c r="TC10" s="97"/>
      <c r="TD10" s="98"/>
      <c r="TE10" s="96"/>
      <c r="TF10" s="100"/>
      <c r="TN10" s="100"/>
      <c r="TQ10" s="102"/>
      <c r="TR10" s="102"/>
      <c r="TS10" s="100"/>
      <c r="TU10" s="85"/>
      <c r="TW10" s="85"/>
      <c r="TX10" s="97"/>
      <c r="TY10" s="98"/>
      <c r="TZ10" s="96"/>
      <c r="UA10" s="100"/>
      <c r="UI10" s="100"/>
      <c r="UL10" s="102"/>
      <c r="UM10" s="102"/>
      <c r="UN10" s="100"/>
      <c r="UP10" s="85"/>
      <c r="UR10" s="85"/>
      <c r="US10" s="97"/>
      <c r="UT10" s="98"/>
      <c r="UU10" s="96"/>
      <c r="UV10" s="100"/>
      <c r="VD10" s="100"/>
      <c r="VG10" s="102"/>
      <c r="VH10" s="102"/>
      <c r="VI10" s="100"/>
      <c r="VK10" s="85"/>
      <c r="VM10" s="85"/>
      <c r="VN10" s="97"/>
      <c r="VO10" s="98"/>
      <c r="VP10" s="96"/>
      <c r="VQ10" s="100"/>
      <c r="VY10" s="100"/>
      <c r="WB10" s="102"/>
      <c r="WC10" s="102"/>
      <c r="WD10" s="100"/>
      <c r="WF10" s="85"/>
      <c r="WH10" s="85"/>
      <c r="WI10" s="97"/>
      <c r="WJ10" s="98"/>
      <c r="WK10" s="96"/>
      <c r="WL10" s="100"/>
      <c r="WT10" s="100"/>
      <c r="WW10" s="102"/>
      <c r="WX10" s="102"/>
      <c r="WY10" s="100"/>
      <c r="XA10" s="85"/>
      <c r="XC10" s="85"/>
      <c r="XD10" s="97"/>
      <c r="XE10" s="98"/>
      <c r="XF10" s="96"/>
      <c r="XG10" s="100"/>
      <c r="XO10" s="100"/>
      <c r="XR10" s="102"/>
      <c r="XS10" s="102"/>
      <c r="XT10" s="100"/>
      <c r="XV10" s="85"/>
      <c r="XX10" s="85"/>
      <c r="XY10" s="97"/>
      <c r="XZ10" s="98"/>
      <c r="YA10" s="96"/>
      <c r="YB10" s="100"/>
      <c r="YJ10" s="100"/>
      <c r="YM10" s="102"/>
      <c r="YN10" s="102"/>
      <c r="YO10" s="100"/>
      <c r="YQ10" s="85"/>
      <c r="YS10" s="85"/>
      <c r="YT10" s="97"/>
      <c r="YU10" s="98"/>
      <c r="YV10" s="96"/>
      <c r="YW10" s="100"/>
      <c r="ZE10" s="100"/>
      <c r="ZH10" s="102"/>
      <c r="ZI10" s="102"/>
      <c r="ZJ10" s="100"/>
      <c r="ZL10" s="85"/>
      <c r="ZN10" s="85"/>
      <c r="ZO10" s="97"/>
      <c r="ZP10" s="98"/>
      <c r="ZQ10" s="96"/>
      <c r="ZR10" s="100"/>
      <c r="ZZ10" s="100"/>
      <c r="AAC10" s="102"/>
      <c r="AAD10" s="102"/>
      <c r="AAE10" s="100"/>
      <c r="AAG10" s="85"/>
      <c r="AAI10" s="85"/>
      <c r="AAJ10" s="97"/>
      <c r="AAK10" s="98"/>
      <c r="AAL10" s="96"/>
      <c r="AAM10" s="100"/>
      <c r="AAU10" s="100"/>
      <c r="AAX10" s="102"/>
      <c r="AAY10" s="102"/>
      <c r="AAZ10" s="100"/>
      <c r="ABB10" s="85"/>
      <c r="ABD10" s="85"/>
      <c r="ABE10" s="97"/>
      <c r="ABF10" s="98"/>
      <c r="ABG10" s="96"/>
      <c r="ABH10" s="100"/>
      <c r="ABP10" s="100"/>
      <c r="ABS10" s="102"/>
      <c r="ABT10" s="102"/>
      <c r="ABU10" s="100"/>
      <c r="ABW10" s="85"/>
      <c r="ABY10" s="85"/>
      <c r="ABZ10" s="97"/>
      <c r="ACA10" s="98"/>
      <c r="ACB10" s="96"/>
      <c r="ACC10" s="100"/>
      <c r="ACK10" s="100"/>
      <c r="ACN10" s="102"/>
      <c r="ACO10" s="102"/>
      <c r="ACP10" s="100"/>
      <c r="ACR10" s="85"/>
      <c r="ACT10" s="85"/>
      <c r="ACU10" s="97"/>
      <c r="ACV10" s="98"/>
      <c r="ACW10" s="96"/>
      <c r="ACX10" s="100"/>
      <c r="ADF10" s="100"/>
      <c r="ADI10" s="102"/>
      <c r="ADJ10" s="102"/>
      <c r="ADK10" s="100"/>
      <c r="ADM10" s="85"/>
      <c r="ADO10" s="85"/>
      <c r="ADP10" s="97"/>
      <c r="ADQ10" s="98"/>
      <c r="ADR10" s="96"/>
      <c r="ADS10" s="100"/>
      <c r="AEA10" s="100"/>
      <c r="AED10" s="102"/>
      <c r="AEE10" s="102"/>
      <c r="AEF10" s="100"/>
      <c r="AEH10" s="85"/>
      <c r="AEJ10" s="85"/>
      <c r="AEK10" s="97"/>
      <c r="AEL10" s="98"/>
      <c r="AEM10" s="96"/>
      <c r="AEN10" s="100"/>
      <c r="AEV10" s="100"/>
      <c r="AEY10" s="102"/>
      <c r="AEZ10" s="102"/>
      <c r="AFA10" s="100"/>
      <c r="AFC10" s="85"/>
      <c r="AFE10" s="85"/>
      <c r="AFF10" s="97"/>
      <c r="AFG10" s="98"/>
      <c r="AFH10" s="96"/>
      <c r="AFI10" s="100"/>
      <c r="AFQ10" s="100"/>
      <c r="AFT10" s="102"/>
      <c r="AFU10" s="102"/>
      <c r="AFV10" s="100"/>
      <c r="AFX10" s="85"/>
      <c r="AFZ10" s="85"/>
      <c r="AGA10" s="97"/>
      <c r="AGB10" s="98"/>
      <c r="AGC10" s="96"/>
      <c r="AGD10" s="100"/>
      <c r="AGL10" s="100"/>
      <c r="AGO10" s="102"/>
      <c r="AGP10" s="102"/>
      <c r="AGQ10" s="100"/>
      <c r="AGS10" s="85"/>
      <c r="AGU10" s="85"/>
      <c r="AGV10" s="97"/>
      <c r="AGW10" s="98"/>
      <c r="AGX10" s="96"/>
      <c r="AGY10" s="100"/>
      <c r="AHG10" s="100"/>
      <c r="AHJ10" s="102"/>
      <c r="AHK10" s="102"/>
      <c r="AHL10" s="100"/>
      <c r="AHN10" s="85"/>
      <c r="AHP10" s="85"/>
      <c r="AHQ10" s="97"/>
      <c r="AHR10" s="98"/>
      <c r="AHS10" s="96"/>
      <c r="AHT10" s="100"/>
      <c r="AIB10" s="100"/>
      <c r="AIE10" s="102"/>
      <c r="AIF10" s="102"/>
      <c r="AIG10" s="100"/>
      <c r="AII10" s="85"/>
      <c r="AIK10" s="85"/>
      <c r="AIL10" s="97"/>
      <c r="AIM10" s="98"/>
      <c r="AIN10" s="96"/>
      <c r="AIO10" s="100"/>
      <c r="AIW10" s="100"/>
      <c r="AIZ10" s="102"/>
      <c r="AJA10" s="102"/>
      <c r="AJB10" s="100"/>
      <c r="AJD10" s="85"/>
      <c r="AJF10" s="85"/>
      <c r="AJG10" s="97"/>
      <c r="AJH10" s="98"/>
      <c r="AJI10" s="96"/>
      <c r="AJJ10" s="100"/>
      <c r="AJR10" s="100"/>
      <c r="AJU10" s="102"/>
      <c r="AJV10" s="102"/>
      <c r="AJW10" s="100"/>
      <c r="AJY10" s="85"/>
      <c r="AKA10" s="85"/>
      <c r="AKB10" s="97"/>
      <c r="AKC10" s="98"/>
      <c r="AKD10" s="96"/>
      <c r="AKE10" s="100"/>
      <c r="AKM10" s="100"/>
      <c r="AKP10" s="102"/>
      <c r="AKQ10" s="102"/>
      <c r="AKR10" s="100"/>
      <c r="AKT10" s="85"/>
      <c r="AKV10" s="85"/>
      <c r="AKW10" s="97"/>
      <c r="AKX10" s="98"/>
      <c r="AKY10" s="96"/>
      <c r="AKZ10" s="100"/>
      <c r="ALH10" s="100"/>
      <c r="ALK10" s="102"/>
      <c r="ALL10" s="102"/>
      <c r="ALM10" s="100"/>
      <c r="ALO10" s="85"/>
      <c r="ALQ10" s="85"/>
      <c r="ALR10" s="97"/>
      <c r="ALS10" s="98"/>
      <c r="ALT10" s="96"/>
      <c r="ALU10" s="100"/>
      <c r="AMC10" s="100"/>
      <c r="AMF10" s="102"/>
      <c r="AMG10" s="102"/>
      <c r="AMH10" s="100"/>
      <c r="AMJ10" s="85"/>
      <c r="AML10" s="85"/>
      <c r="AMM10" s="97"/>
      <c r="AMN10" s="98"/>
      <c r="AMO10" s="96"/>
      <c r="AMP10" s="100"/>
      <c r="AMX10" s="100"/>
      <c r="ANA10" s="102"/>
      <c r="ANB10" s="102"/>
      <c r="ANC10" s="100"/>
      <c r="ANE10" s="85"/>
      <c r="ANG10" s="85"/>
      <c r="ANH10" s="97"/>
      <c r="ANI10" s="98"/>
      <c r="ANJ10" s="96"/>
      <c r="ANK10" s="100"/>
      <c r="ANS10" s="100"/>
      <c r="ANV10" s="102"/>
      <c r="ANW10" s="102"/>
      <c r="ANX10" s="100"/>
      <c r="ANZ10" s="85"/>
      <c r="AOB10" s="85"/>
      <c r="AOC10" s="97"/>
      <c r="AOD10" s="98"/>
      <c r="AOE10" s="96"/>
      <c r="AOF10" s="100"/>
      <c r="AON10" s="100"/>
      <c r="AOQ10" s="102"/>
      <c r="AOR10" s="102"/>
      <c r="AOS10" s="100"/>
      <c r="AOU10" s="85"/>
      <c r="AOW10" s="85"/>
      <c r="AOX10" s="97"/>
      <c r="AOY10" s="98"/>
      <c r="AOZ10" s="96"/>
      <c r="APA10" s="100"/>
      <c r="API10" s="100"/>
      <c r="APL10" s="102"/>
      <c r="APM10" s="102"/>
      <c r="APN10" s="100"/>
      <c r="APP10" s="85"/>
      <c r="APR10" s="85"/>
      <c r="APS10" s="97"/>
      <c r="APT10" s="98"/>
      <c r="APU10" s="96"/>
      <c r="APV10" s="100"/>
      <c r="AQD10" s="100"/>
      <c r="AQG10" s="102"/>
      <c r="AQH10" s="102"/>
      <c r="AQI10" s="100"/>
      <c r="AQK10" s="85"/>
      <c r="AQM10" s="85"/>
      <c r="AQN10" s="97"/>
      <c r="AQO10" s="98"/>
      <c r="AQP10" s="96"/>
      <c r="AQQ10" s="100"/>
      <c r="AQY10" s="100"/>
      <c r="ARB10" s="102"/>
      <c r="ARC10" s="102"/>
      <c r="ARD10" s="100"/>
      <c r="ARF10" s="85"/>
      <c r="ARH10" s="85"/>
      <c r="ARI10" s="97"/>
      <c r="ARJ10" s="98"/>
      <c r="ARK10" s="96"/>
      <c r="ARL10" s="100"/>
      <c r="ART10" s="100"/>
      <c r="ARW10" s="102"/>
      <c r="ARX10" s="102"/>
      <c r="ARY10" s="100"/>
      <c r="ASA10" s="85"/>
      <c r="ASC10" s="85"/>
      <c r="ASD10" s="97"/>
      <c r="ASE10" s="98"/>
      <c r="ASF10" s="96"/>
      <c r="ASG10" s="100"/>
      <c r="ASO10" s="100"/>
      <c r="ASR10" s="102"/>
      <c r="ASS10" s="102"/>
      <c r="AST10" s="100"/>
      <c r="ASV10" s="85"/>
      <c r="ASX10" s="85"/>
      <c r="ASY10" s="97"/>
      <c r="ASZ10" s="98"/>
      <c r="ATA10" s="96"/>
      <c r="ATB10" s="100"/>
      <c r="ATJ10" s="100"/>
      <c r="ATM10" s="102"/>
      <c r="ATN10" s="102"/>
      <c r="ATO10" s="100"/>
      <c r="ATQ10" s="85"/>
      <c r="ATS10" s="85"/>
      <c r="ATT10" s="97"/>
      <c r="ATU10" s="98"/>
      <c r="ATV10" s="96"/>
      <c r="ATW10" s="100"/>
      <c r="AUE10" s="100"/>
      <c r="AUH10" s="102"/>
      <c r="AUI10" s="102"/>
      <c r="AUJ10" s="100"/>
      <c r="AUL10" s="85"/>
      <c r="AUN10" s="85"/>
      <c r="AUO10" s="97"/>
      <c r="AUP10" s="98"/>
      <c r="AUQ10" s="96"/>
      <c r="AUR10" s="100"/>
      <c r="AUZ10" s="100"/>
      <c r="AVC10" s="102"/>
      <c r="AVD10" s="102"/>
      <c r="AVE10" s="100"/>
      <c r="AVG10" s="85"/>
      <c r="AVI10" s="85"/>
      <c r="AVJ10" s="97"/>
      <c r="AVK10" s="98"/>
      <c r="AVL10" s="96"/>
      <c r="AVM10" s="100"/>
      <c r="AVU10" s="100"/>
      <c r="AVX10" s="102"/>
      <c r="AVY10" s="102"/>
      <c r="AVZ10" s="100"/>
      <c r="AWB10" s="85"/>
      <c r="AWD10" s="85"/>
      <c r="AWE10" s="97"/>
      <c r="AWF10" s="98"/>
      <c r="AWG10" s="96"/>
      <c r="AWH10" s="100"/>
      <c r="AWP10" s="100"/>
      <c r="AWS10" s="102"/>
      <c r="AWT10" s="102"/>
      <c r="AWU10" s="100"/>
      <c r="AWW10" s="85"/>
      <c r="AWY10" s="85"/>
      <c r="AWZ10" s="97"/>
      <c r="AXA10" s="98"/>
      <c r="AXB10" s="96"/>
      <c r="AXC10" s="100"/>
      <c r="AXK10" s="100"/>
      <c r="AXN10" s="102"/>
      <c r="AXO10" s="102"/>
      <c r="AXP10" s="100"/>
      <c r="AXR10" s="85"/>
      <c r="AXT10" s="85"/>
      <c r="AXU10" s="97"/>
      <c r="AXV10" s="98"/>
      <c r="AXW10" s="96"/>
      <c r="AXX10" s="100"/>
      <c r="AYF10" s="100"/>
      <c r="AYI10" s="102"/>
      <c r="AYJ10" s="102"/>
      <c r="AYK10" s="100"/>
      <c r="AYM10" s="85"/>
      <c r="AYO10" s="85"/>
      <c r="AYP10" s="97"/>
      <c r="AYQ10" s="98"/>
      <c r="AYR10" s="96"/>
      <c r="AYS10" s="100"/>
      <c r="AZA10" s="100"/>
      <c r="AZD10" s="102"/>
      <c r="AZE10" s="102"/>
      <c r="AZF10" s="100"/>
      <c r="AZH10" s="85"/>
      <c r="AZJ10" s="85"/>
      <c r="AZK10" s="97"/>
      <c r="AZL10" s="98"/>
      <c r="AZM10" s="96"/>
      <c r="AZN10" s="100"/>
      <c r="AZV10" s="100"/>
      <c r="AZY10" s="102"/>
      <c r="AZZ10" s="102"/>
      <c r="BAA10" s="100"/>
      <c r="BAC10" s="85"/>
      <c r="BAE10" s="85"/>
      <c r="BAF10" s="97"/>
      <c r="BAG10" s="98"/>
      <c r="BAH10" s="96"/>
      <c r="BAI10" s="100"/>
      <c r="BAQ10" s="100"/>
      <c r="BAT10" s="102"/>
      <c r="BAU10" s="102"/>
      <c r="BAV10" s="100"/>
      <c r="BAX10" s="85"/>
      <c r="BAZ10" s="85"/>
      <c r="BBA10" s="97"/>
      <c r="BBB10" s="98"/>
      <c r="BBC10" s="96"/>
      <c r="BBD10" s="100"/>
      <c r="BBL10" s="100"/>
      <c r="BBO10" s="102"/>
      <c r="BBP10" s="102"/>
      <c r="BBQ10" s="100"/>
      <c r="BBS10" s="85"/>
      <c r="BBU10" s="85"/>
      <c r="BBV10" s="97"/>
      <c r="BBW10" s="98"/>
      <c r="BBX10" s="96"/>
      <c r="BBY10" s="100"/>
      <c r="BCG10" s="100"/>
      <c r="BCJ10" s="102"/>
      <c r="BCK10" s="102"/>
      <c r="BCL10" s="100"/>
      <c r="BCN10" s="85"/>
      <c r="BCP10" s="85"/>
      <c r="BCQ10" s="97"/>
      <c r="BCR10" s="98"/>
      <c r="BCS10" s="96"/>
      <c r="BCT10" s="100"/>
      <c r="BDB10" s="100"/>
      <c r="BDE10" s="102"/>
      <c r="BDF10" s="102"/>
      <c r="BDG10" s="100"/>
      <c r="BDI10" s="85"/>
      <c r="BDK10" s="85"/>
      <c r="BDL10" s="97"/>
      <c r="BDM10" s="98"/>
      <c r="BDN10" s="96"/>
      <c r="BDO10" s="100"/>
      <c r="BDW10" s="100"/>
      <c r="BDZ10" s="102"/>
      <c r="BEA10" s="102"/>
      <c r="BEB10" s="100"/>
      <c r="BED10" s="85"/>
      <c r="BEF10" s="85"/>
      <c r="BEG10" s="97"/>
      <c r="BEH10" s="98"/>
      <c r="BEI10" s="96"/>
      <c r="BEJ10" s="100"/>
      <c r="BER10" s="100"/>
      <c r="BEU10" s="102"/>
      <c r="BEV10" s="102"/>
      <c r="BEW10" s="100"/>
      <c r="BEY10" s="85"/>
      <c r="BFA10" s="85"/>
      <c r="BFB10" s="97"/>
      <c r="BFC10" s="98"/>
      <c r="BFD10" s="96"/>
      <c r="BFE10" s="100"/>
      <c r="BFM10" s="100"/>
      <c r="BFP10" s="102"/>
      <c r="BFQ10" s="102"/>
      <c r="BFR10" s="100"/>
      <c r="BFT10" s="85"/>
      <c r="BFV10" s="85"/>
      <c r="BFW10" s="97"/>
      <c r="BFX10" s="98"/>
      <c r="BFY10" s="96"/>
      <c r="BFZ10" s="100"/>
      <c r="BGH10" s="100"/>
      <c r="BGK10" s="102"/>
      <c r="BGL10" s="102"/>
      <c r="BGM10" s="100"/>
      <c r="BGO10" s="85"/>
      <c r="BGQ10" s="85"/>
      <c r="BGR10" s="97"/>
      <c r="BGS10" s="98"/>
      <c r="BGT10" s="96"/>
      <c r="BGU10" s="100"/>
      <c r="BHC10" s="100"/>
      <c r="BHF10" s="102"/>
      <c r="BHG10" s="102"/>
      <c r="BHH10" s="100"/>
      <c r="BHJ10" s="85"/>
      <c r="BHL10" s="85"/>
      <c r="BHM10" s="97"/>
      <c r="BHN10" s="98"/>
      <c r="BHO10" s="96"/>
      <c r="BHP10" s="100"/>
      <c r="BHX10" s="100"/>
      <c r="BIA10" s="102"/>
      <c r="BIB10" s="102"/>
      <c r="BIC10" s="100"/>
      <c r="BIE10" s="85"/>
      <c r="BIG10" s="85"/>
      <c r="BIH10" s="97"/>
      <c r="BII10" s="98"/>
      <c r="BIJ10" s="96"/>
      <c r="BIK10" s="100"/>
      <c r="BIS10" s="100"/>
      <c r="BIV10" s="102"/>
      <c r="BIW10" s="102"/>
      <c r="BIX10" s="100"/>
      <c r="BIZ10" s="85"/>
      <c r="BJB10" s="85"/>
      <c r="BJC10" s="97"/>
      <c r="BJD10" s="98"/>
      <c r="BJE10" s="96"/>
      <c r="BJF10" s="100"/>
      <c r="BJN10" s="100"/>
      <c r="BJQ10" s="102"/>
      <c r="BJR10" s="102"/>
      <c r="BJS10" s="100"/>
      <c r="BJU10" s="85"/>
      <c r="BJW10" s="85"/>
      <c r="BJX10" s="97"/>
      <c r="BJY10" s="98"/>
      <c r="BJZ10" s="96"/>
      <c r="BKA10" s="100"/>
      <c r="BKI10" s="100"/>
      <c r="BKL10" s="102"/>
      <c r="BKM10" s="102"/>
      <c r="BKN10" s="100"/>
      <c r="BKP10" s="85"/>
      <c r="BKR10" s="85"/>
      <c r="BKS10" s="97"/>
      <c r="BKT10" s="98"/>
      <c r="BKU10" s="96"/>
      <c r="BKV10" s="100"/>
      <c r="BLD10" s="100"/>
      <c r="BLG10" s="102"/>
      <c r="BLH10" s="102"/>
      <c r="BLI10" s="100"/>
      <c r="BLK10" s="85"/>
      <c r="BLM10" s="85"/>
      <c r="BLN10" s="97"/>
      <c r="BLO10" s="98"/>
      <c r="BLP10" s="96"/>
      <c r="BLQ10" s="100"/>
      <c r="BLY10" s="100"/>
      <c r="BMB10" s="102"/>
      <c r="BMC10" s="102"/>
      <c r="BMD10" s="100"/>
      <c r="BMF10" s="85"/>
      <c r="BMH10" s="85"/>
      <c r="BMI10" s="97"/>
      <c r="BMJ10" s="98"/>
      <c r="BMK10" s="96"/>
      <c r="BML10" s="100"/>
      <c r="BMT10" s="100"/>
      <c r="BMW10" s="102"/>
      <c r="BMX10" s="102"/>
      <c r="BMY10" s="100"/>
      <c r="BNA10" s="85"/>
      <c r="BNC10" s="85"/>
      <c r="BND10" s="97"/>
      <c r="BNE10" s="98"/>
      <c r="BNF10" s="96"/>
      <c r="BNG10" s="100"/>
      <c r="BNO10" s="100"/>
      <c r="BNR10" s="102"/>
      <c r="BNS10" s="102"/>
      <c r="BNT10" s="100"/>
      <c r="BNV10" s="85"/>
      <c r="BNX10" s="85"/>
      <c r="BNY10" s="97"/>
      <c r="BNZ10" s="98"/>
      <c r="BOA10" s="96"/>
      <c r="BOB10" s="100"/>
      <c r="BOJ10" s="100"/>
      <c r="BOM10" s="102"/>
      <c r="BON10" s="102"/>
      <c r="BOO10" s="100"/>
      <c r="BOQ10" s="85"/>
      <c r="BOS10" s="85"/>
      <c r="BOT10" s="97"/>
      <c r="BOU10" s="98"/>
      <c r="BOV10" s="96"/>
      <c r="BOW10" s="100"/>
      <c r="BPE10" s="100"/>
      <c r="BPH10" s="102"/>
      <c r="BPI10" s="102"/>
      <c r="BPJ10" s="100"/>
      <c r="BPL10" s="85"/>
      <c r="BPN10" s="85"/>
      <c r="BPO10" s="97"/>
      <c r="BPP10" s="98"/>
      <c r="BPQ10" s="96"/>
      <c r="BPR10" s="100"/>
      <c r="BPZ10" s="100"/>
      <c r="BQC10" s="102"/>
      <c r="BQD10" s="102"/>
      <c r="BQE10" s="100"/>
      <c r="BQG10" s="85"/>
      <c r="BQI10" s="85"/>
      <c r="BQJ10" s="97"/>
      <c r="BQK10" s="98"/>
      <c r="BQL10" s="96"/>
      <c r="BQM10" s="100"/>
      <c r="BQU10" s="100"/>
      <c r="BQX10" s="102"/>
      <c r="BQY10" s="102"/>
      <c r="BQZ10" s="100"/>
      <c r="BRB10" s="85"/>
      <c r="BRD10" s="85"/>
      <c r="BRE10" s="97"/>
      <c r="BRF10" s="98"/>
      <c r="BRG10" s="96"/>
      <c r="BRH10" s="100"/>
      <c r="BRP10" s="100"/>
      <c r="BRS10" s="102"/>
      <c r="BRT10" s="102"/>
      <c r="BRU10" s="100"/>
      <c r="BRW10" s="85"/>
      <c r="BRY10" s="85"/>
      <c r="BRZ10" s="97"/>
      <c r="BSA10" s="98"/>
      <c r="BSB10" s="96"/>
      <c r="BSC10" s="100"/>
      <c r="BSK10" s="100"/>
      <c r="BSN10" s="102"/>
      <c r="BSO10" s="102"/>
      <c r="BSP10" s="100"/>
      <c r="BSR10" s="85"/>
      <c r="BST10" s="85"/>
      <c r="BSU10" s="97"/>
      <c r="BSV10" s="98"/>
      <c r="BSW10" s="96"/>
      <c r="BSX10" s="100"/>
      <c r="BTF10" s="100"/>
      <c r="BTI10" s="102"/>
      <c r="BTJ10" s="102"/>
      <c r="BTK10" s="100"/>
      <c r="BTM10" s="85"/>
      <c r="BTO10" s="85"/>
      <c r="BTP10" s="97"/>
      <c r="BTQ10" s="98"/>
      <c r="BTR10" s="96"/>
      <c r="BTS10" s="100"/>
      <c r="BUA10" s="100"/>
      <c r="BUD10" s="102"/>
      <c r="BUE10" s="102"/>
      <c r="BUF10" s="100"/>
      <c r="BUH10" s="85"/>
      <c r="BUJ10" s="85"/>
      <c r="BUK10" s="97"/>
      <c r="BUL10" s="98"/>
      <c r="BUM10" s="96"/>
      <c r="BUN10" s="100"/>
      <c r="BUV10" s="100"/>
      <c r="BUY10" s="102"/>
      <c r="BUZ10" s="102"/>
      <c r="BVA10" s="100"/>
      <c r="BVC10" s="85"/>
      <c r="BVE10" s="85"/>
      <c r="BVF10" s="97"/>
      <c r="BVG10" s="98"/>
      <c r="BVH10" s="96"/>
      <c r="BVI10" s="100"/>
      <c r="BVQ10" s="100"/>
      <c r="BVT10" s="102"/>
      <c r="BVU10" s="102"/>
      <c r="BVV10" s="100"/>
      <c r="BVX10" s="85"/>
      <c r="BVZ10" s="85"/>
      <c r="BWA10" s="97"/>
      <c r="BWB10" s="98"/>
      <c r="BWC10" s="96"/>
      <c r="BWD10" s="100"/>
      <c r="BWL10" s="100"/>
      <c r="BWO10" s="102"/>
      <c r="BWP10" s="102"/>
      <c r="BWQ10" s="100"/>
      <c r="BWS10" s="85"/>
      <c r="BWU10" s="85"/>
      <c r="BWV10" s="97"/>
      <c r="BWW10" s="98"/>
      <c r="BWX10" s="96"/>
      <c r="BWY10" s="100"/>
      <c r="BXG10" s="100"/>
      <c r="BXJ10" s="102"/>
      <c r="BXK10" s="102"/>
      <c r="BXL10" s="100"/>
      <c r="BXN10" s="85"/>
      <c r="BXP10" s="85"/>
      <c r="BXQ10" s="97"/>
      <c r="BXR10" s="98"/>
      <c r="BXS10" s="96"/>
      <c r="BXT10" s="100"/>
      <c r="BYB10" s="100"/>
      <c r="BYE10" s="102"/>
      <c r="BYF10" s="102"/>
      <c r="BYG10" s="100"/>
      <c r="BYI10" s="85"/>
      <c r="BYK10" s="85"/>
      <c r="BYL10" s="97"/>
      <c r="BYM10" s="98"/>
      <c r="BYN10" s="96"/>
      <c r="BYO10" s="100"/>
      <c r="BYW10" s="100"/>
      <c r="BYZ10" s="102"/>
      <c r="BZA10" s="102"/>
      <c r="BZB10" s="100"/>
      <c r="BZD10" s="85"/>
      <c r="BZF10" s="85"/>
      <c r="BZG10" s="97"/>
      <c r="BZH10" s="98"/>
      <c r="BZI10" s="96"/>
      <c r="BZJ10" s="100"/>
      <c r="BZR10" s="100"/>
      <c r="BZU10" s="102"/>
      <c r="BZV10" s="102"/>
      <c r="BZW10" s="100"/>
      <c r="BZY10" s="85"/>
      <c r="CAA10" s="85"/>
      <c r="CAB10" s="97"/>
      <c r="CAC10" s="98"/>
      <c r="CAD10" s="96"/>
      <c r="CAE10" s="100"/>
      <c r="CAM10" s="100"/>
      <c r="CAP10" s="102"/>
      <c r="CAQ10" s="102"/>
      <c r="CAR10" s="100"/>
      <c r="CAT10" s="85"/>
      <c r="CAV10" s="85"/>
      <c r="CAW10" s="97"/>
      <c r="CAX10" s="98"/>
      <c r="CAY10" s="96"/>
      <c r="CAZ10" s="100"/>
      <c r="CBH10" s="100"/>
      <c r="CBK10" s="102"/>
      <c r="CBL10" s="102"/>
      <c r="CBM10" s="100"/>
      <c r="CBO10" s="85"/>
      <c r="CBQ10" s="85"/>
      <c r="CBR10" s="97"/>
      <c r="CBS10" s="98"/>
      <c r="CBT10" s="96"/>
      <c r="CBU10" s="100"/>
      <c r="CCC10" s="100"/>
      <c r="CCF10" s="102"/>
      <c r="CCG10" s="102"/>
      <c r="CCH10" s="100"/>
      <c r="CCJ10" s="85"/>
      <c r="CCL10" s="85"/>
      <c r="CCM10" s="97"/>
      <c r="CCN10" s="98"/>
      <c r="CCO10" s="96"/>
      <c r="CCP10" s="100"/>
      <c r="CCX10" s="100"/>
      <c r="CDA10" s="102"/>
      <c r="CDB10" s="102"/>
      <c r="CDC10" s="100"/>
      <c r="CDE10" s="85"/>
      <c r="CDG10" s="85"/>
      <c r="CDH10" s="97"/>
      <c r="CDI10" s="98"/>
      <c r="CDJ10" s="96"/>
      <c r="CDK10" s="100"/>
      <c r="CDS10" s="100"/>
      <c r="CDV10" s="102"/>
      <c r="CDW10" s="102"/>
      <c r="CDX10" s="100"/>
      <c r="CDZ10" s="85"/>
      <c r="CEB10" s="85"/>
      <c r="CEC10" s="97"/>
      <c r="CED10" s="98"/>
      <c r="CEE10" s="96"/>
      <c r="CEF10" s="100"/>
      <c r="CEN10" s="100"/>
      <c r="CEQ10" s="102"/>
      <c r="CER10" s="102"/>
      <c r="CES10" s="100"/>
      <c r="CEU10" s="85"/>
      <c r="CEW10" s="85"/>
      <c r="CEX10" s="97"/>
      <c r="CEY10" s="98"/>
      <c r="CEZ10" s="96"/>
      <c r="CFA10" s="100"/>
      <c r="CFI10" s="100"/>
      <c r="CFL10" s="102"/>
      <c r="CFM10" s="102"/>
      <c r="CFN10" s="100"/>
      <c r="CFP10" s="85"/>
      <c r="CFR10" s="85"/>
      <c r="CFS10" s="97"/>
      <c r="CFT10" s="98"/>
      <c r="CFU10" s="96"/>
      <c r="CFV10" s="100"/>
      <c r="CGD10" s="100"/>
      <c r="CGG10" s="102"/>
      <c r="CGH10" s="102"/>
      <c r="CGI10" s="100"/>
      <c r="CGK10" s="85"/>
      <c r="CGM10" s="85"/>
      <c r="CGN10" s="97"/>
      <c r="CGO10" s="98"/>
      <c r="CGP10" s="96"/>
      <c r="CGQ10" s="100"/>
      <c r="CGY10" s="100"/>
      <c r="CHB10" s="102"/>
      <c r="CHC10" s="102"/>
      <c r="CHD10" s="100"/>
      <c r="CHF10" s="85"/>
      <c r="CHH10" s="85"/>
      <c r="CHI10" s="97"/>
      <c r="CHJ10" s="98"/>
      <c r="CHK10" s="96"/>
      <c r="CHL10" s="100"/>
      <c r="CHT10" s="100"/>
      <c r="CHW10" s="102"/>
      <c r="CHX10" s="102"/>
      <c r="CHY10" s="100"/>
      <c r="CIA10" s="85"/>
      <c r="CIC10" s="85"/>
      <c r="CID10" s="97"/>
      <c r="CIE10" s="98"/>
      <c r="CIF10" s="96"/>
      <c r="CIG10" s="100"/>
      <c r="CIO10" s="100"/>
      <c r="CIR10" s="102"/>
      <c r="CIS10" s="102"/>
      <c r="CIT10" s="100"/>
      <c r="CIV10" s="85"/>
      <c r="CIX10" s="85"/>
      <c r="CIY10" s="97"/>
      <c r="CIZ10" s="98"/>
      <c r="CJA10" s="96"/>
      <c r="CJB10" s="100"/>
      <c r="CJJ10" s="100"/>
      <c r="CJM10" s="102"/>
      <c r="CJN10" s="102"/>
      <c r="CJO10" s="100"/>
      <c r="CJQ10" s="85"/>
      <c r="CJS10" s="85"/>
      <c r="CJT10" s="97"/>
      <c r="CJU10" s="98"/>
      <c r="CJV10" s="96"/>
      <c r="CJW10" s="100"/>
      <c r="CKE10" s="100"/>
      <c r="CKH10" s="102"/>
      <c r="CKI10" s="102"/>
      <c r="CKJ10" s="100"/>
      <c r="CKL10" s="85"/>
      <c r="CKN10" s="85"/>
      <c r="CKO10" s="97"/>
      <c r="CKP10" s="98"/>
      <c r="CKQ10" s="96"/>
      <c r="CKR10" s="100"/>
      <c r="CKZ10" s="100"/>
      <c r="CLC10" s="102"/>
      <c r="CLD10" s="102"/>
      <c r="CLE10" s="100"/>
      <c r="CLG10" s="85"/>
      <c r="CLI10" s="85"/>
      <c r="CLJ10" s="97"/>
      <c r="CLK10" s="98"/>
      <c r="CLL10" s="96"/>
      <c r="CLM10" s="100"/>
      <c r="CLU10" s="100"/>
      <c r="CLX10" s="102"/>
      <c r="CLY10" s="102"/>
      <c r="CLZ10" s="100"/>
      <c r="CMB10" s="85"/>
      <c r="CMD10" s="85"/>
      <c r="CME10" s="97"/>
      <c r="CMF10" s="98"/>
      <c r="CMG10" s="96"/>
      <c r="CMH10" s="100"/>
      <c r="CMP10" s="100"/>
      <c r="CMS10" s="102"/>
      <c r="CMT10" s="102"/>
      <c r="CMU10" s="100"/>
      <c r="CMW10" s="85"/>
      <c r="CMY10" s="85"/>
      <c r="CMZ10" s="97"/>
      <c r="CNA10" s="98"/>
      <c r="CNB10" s="96"/>
      <c r="CNC10" s="100"/>
      <c r="CNK10" s="100"/>
      <c r="CNN10" s="102"/>
      <c r="CNO10" s="102"/>
      <c r="CNP10" s="100"/>
      <c r="CNR10" s="85"/>
      <c r="CNT10" s="85"/>
      <c r="CNU10" s="97"/>
      <c r="CNV10" s="98"/>
      <c r="CNW10" s="96"/>
      <c r="CNX10" s="100"/>
      <c r="COF10" s="100"/>
      <c r="COI10" s="102"/>
      <c r="COJ10" s="102"/>
      <c r="COK10" s="100"/>
      <c r="COM10" s="85"/>
      <c r="COO10" s="85"/>
      <c r="COP10" s="97"/>
      <c r="COQ10" s="98"/>
      <c r="COR10" s="96"/>
      <c r="COS10" s="100"/>
      <c r="CPA10" s="100"/>
      <c r="CPD10" s="102"/>
      <c r="CPE10" s="102"/>
      <c r="CPF10" s="100"/>
      <c r="CPH10" s="85"/>
      <c r="CPJ10" s="85"/>
      <c r="CPK10" s="97"/>
      <c r="CPL10" s="98"/>
      <c r="CPM10" s="96"/>
      <c r="CPN10" s="100"/>
      <c r="CPV10" s="100"/>
      <c r="CPY10" s="102"/>
      <c r="CPZ10" s="102"/>
      <c r="CQA10" s="100"/>
      <c r="CQC10" s="85"/>
      <c r="CQE10" s="85"/>
      <c r="CQF10" s="97"/>
      <c r="CQG10" s="98"/>
      <c r="CQH10" s="96"/>
      <c r="CQI10" s="100"/>
      <c r="CQQ10" s="100"/>
      <c r="CQT10" s="102"/>
      <c r="CQU10" s="102"/>
      <c r="CQV10" s="100"/>
      <c r="CQX10" s="85"/>
      <c r="CQZ10" s="85"/>
      <c r="CRA10" s="97"/>
      <c r="CRB10" s="98"/>
      <c r="CRC10" s="96"/>
      <c r="CRD10" s="100"/>
      <c r="CRL10" s="100"/>
      <c r="CRO10" s="102"/>
      <c r="CRP10" s="102"/>
      <c r="CRQ10" s="100"/>
      <c r="CRS10" s="85"/>
      <c r="CRU10" s="85"/>
      <c r="CRV10" s="97"/>
      <c r="CRW10" s="98"/>
      <c r="CRX10" s="96"/>
      <c r="CRY10" s="100"/>
      <c r="CSG10" s="100"/>
      <c r="CSJ10" s="102"/>
      <c r="CSK10" s="102"/>
      <c r="CSL10" s="100"/>
      <c r="CSN10" s="85"/>
      <c r="CSP10" s="85"/>
      <c r="CSQ10" s="97"/>
      <c r="CSR10" s="98"/>
      <c r="CSS10" s="96"/>
      <c r="CST10" s="100"/>
      <c r="CTB10" s="100"/>
      <c r="CTE10" s="102"/>
      <c r="CTF10" s="102"/>
      <c r="CTG10" s="100"/>
      <c r="CTI10" s="85"/>
      <c r="CTK10" s="85"/>
      <c r="CTL10" s="97"/>
      <c r="CTM10" s="98"/>
      <c r="CTN10" s="96"/>
      <c r="CTO10" s="100"/>
      <c r="CTW10" s="100"/>
      <c r="CTZ10" s="102"/>
      <c r="CUA10" s="102"/>
      <c r="CUB10" s="100"/>
      <c r="CUD10" s="85"/>
      <c r="CUF10" s="85"/>
      <c r="CUG10" s="97"/>
      <c r="CUH10" s="98"/>
      <c r="CUI10" s="96"/>
      <c r="CUJ10" s="100"/>
      <c r="CUR10" s="100"/>
      <c r="CUU10" s="102"/>
      <c r="CUV10" s="102"/>
      <c r="CUW10" s="100"/>
      <c r="CUY10" s="85"/>
      <c r="CVA10" s="85"/>
      <c r="CVB10" s="97"/>
      <c r="CVC10" s="98"/>
      <c r="CVD10" s="96"/>
      <c r="CVE10" s="100"/>
      <c r="CVM10" s="100"/>
      <c r="CVP10" s="102"/>
      <c r="CVQ10" s="102"/>
      <c r="CVR10" s="100"/>
      <c r="CVT10" s="85"/>
      <c r="CVV10" s="85"/>
      <c r="CVW10" s="97"/>
      <c r="CVX10" s="98"/>
      <c r="CVY10" s="96"/>
      <c r="CVZ10" s="100"/>
      <c r="CWH10" s="100"/>
      <c r="CWK10" s="102"/>
      <c r="CWL10" s="102"/>
      <c r="CWM10" s="100"/>
      <c r="CWO10" s="85"/>
      <c r="CWQ10" s="85"/>
      <c r="CWR10" s="97"/>
      <c r="CWS10" s="98"/>
      <c r="CWT10" s="96"/>
      <c r="CWU10" s="100"/>
      <c r="CXC10" s="100"/>
      <c r="CXF10" s="102"/>
      <c r="CXG10" s="102"/>
      <c r="CXH10" s="100"/>
      <c r="CXJ10" s="85"/>
      <c r="CXL10" s="85"/>
      <c r="CXM10" s="97"/>
      <c r="CXN10" s="98"/>
      <c r="CXO10" s="96"/>
      <c r="CXP10" s="100"/>
      <c r="CXX10" s="100"/>
      <c r="CYA10" s="102"/>
      <c r="CYB10" s="102"/>
      <c r="CYC10" s="100"/>
      <c r="CYE10" s="85"/>
      <c r="CYG10" s="85"/>
      <c r="CYH10" s="97"/>
      <c r="CYI10" s="98"/>
      <c r="CYJ10" s="96"/>
      <c r="CYK10" s="100"/>
      <c r="CYS10" s="100"/>
      <c r="CYV10" s="102"/>
      <c r="CYW10" s="102"/>
      <c r="CYX10" s="100"/>
      <c r="CYZ10" s="85"/>
      <c r="CZB10" s="85"/>
      <c r="CZC10" s="97"/>
      <c r="CZD10" s="98"/>
      <c r="CZE10" s="96"/>
      <c r="CZF10" s="100"/>
      <c r="CZN10" s="100"/>
      <c r="CZQ10" s="102"/>
      <c r="CZR10" s="102"/>
      <c r="CZS10" s="100"/>
      <c r="CZU10" s="85"/>
      <c r="CZW10" s="85"/>
      <c r="CZX10" s="97"/>
      <c r="CZY10" s="98"/>
      <c r="CZZ10" s="96"/>
      <c r="DAA10" s="100"/>
      <c r="DAI10" s="100"/>
      <c r="DAL10" s="102"/>
      <c r="DAM10" s="102"/>
      <c r="DAN10" s="100"/>
      <c r="DAP10" s="85"/>
      <c r="DAR10" s="85"/>
      <c r="DAS10" s="97"/>
      <c r="DAT10" s="98"/>
      <c r="DAU10" s="96"/>
      <c r="DAV10" s="100"/>
      <c r="DBD10" s="100"/>
      <c r="DBG10" s="102"/>
      <c r="DBH10" s="102"/>
      <c r="DBI10" s="100"/>
      <c r="DBK10" s="85"/>
      <c r="DBM10" s="85"/>
      <c r="DBN10" s="97"/>
      <c r="DBO10" s="98"/>
      <c r="DBP10" s="96"/>
      <c r="DBQ10" s="100"/>
      <c r="DBY10" s="100"/>
      <c r="DCB10" s="102"/>
      <c r="DCC10" s="102"/>
      <c r="DCD10" s="100"/>
      <c r="DCF10" s="85"/>
      <c r="DCH10" s="85"/>
      <c r="DCI10" s="97"/>
      <c r="DCJ10" s="98"/>
      <c r="DCK10" s="96"/>
      <c r="DCL10" s="100"/>
      <c r="DCT10" s="100"/>
      <c r="DCW10" s="102"/>
      <c r="DCX10" s="102"/>
      <c r="DCY10" s="100"/>
      <c r="DDA10" s="85"/>
      <c r="DDC10" s="85"/>
      <c r="DDD10" s="97"/>
      <c r="DDE10" s="98"/>
      <c r="DDF10" s="96"/>
      <c r="DDG10" s="100"/>
      <c r="DDO10" s="100"/>
      <c r="DDR10" s="102"/>
      <c r="DDS10" s="102"/>
      <c r="DDT10" s="100"/>
      <c r="DDV10" s="85"/>
      <c r="DDX10" s="85"/>
      <c r="DDY10" s="97"/>
      <c r="DDZ10" s="98"/>
      <c r="DEA10" s="96"/>
      <c r="DEB10" s="100"/>
      <c r="DEJ10" s="100"/>
      <c r="DEM10" s="102"/>
      <c r="DEN10" s="102"/>
      <c r="DEO10" s="100"/>
      <c r="DEQ10" s="85"/>
      <c r="DES10" s="85"/>
      <c r="DET10" s="97"/>
      <c r="DEU10" s="98"/>
      <c r="DEV10" s="96"/>
      <c r="DEW10" s="100"/>
      <c r="DFE10" s="100"/>
      <c r="DFH10" s="102"/>
      <c r="DFI10" s="102"/>
      <c r="DFJ10" s="100"/>
      <c r="DFL10" s="85"/>
      <c r="DFN10" s="85"/>
      <c r="DFO10" s="97"/>
      <c r="DFP10" s="98"/>
      <c r="DFQ10" s="96"/>
      <c r="DFR10" s="100"/>
      <c r="DFZ10" s="100"/>
      <c r="DGC10" s="102"/>
      <c r="DGD10" s="102"/>
      <c r="DGE10" s="100"/>
      <c r="DGG10" s="85"/>
      <c r="DGI10" s="85"/>
      <c r="DGJ10" s="97"/>
      <c r="DGK10" s="98"/>
      <c r="DGL10" s="96"/>
      <c r="DGM10" s="100"/>
      <c r="DGU10" s="100"/>
      <c r="DGX10" s="102"/>
      <c r="DGY10" s="102"/>
      <c r="DGZ10" s="100"/>
      <c r="DHB10" s="85"/>
      <c r="DHD10" s="85"/>
      <c r="DHE10" s="97"/>
      <c r="DHF10" s="98"/>
      <c r="DHG10" s="96"/>
      <c r="DHH10" s="100"/>
      <c r="DHP10" s="100"/>
      <c r="DHS10" s="102"/>
      <c r="DHT10" s="102"/>
      <c r="DHU10" s="100"/>
      <c r="DHW10" s="85"/>
      <c r="DHY10" s="85"/>
      <c r="DHZ10" s="97"/>
      <c r="DIA10" s="98"/>
      <c r="DIB10" s="96"/>
      <c r="DIC10" s="100"/>
      <c r="DIK10" s="100"/>
      <c r="DIN10" s="102"/>
      <c r="DIO10" s="102"/>
      <c r="DIP10" s="100"/>
      <c r="DIR10" s="85"/>
      <c r="DIT10" s="85"/>
      <c r="DIU10" s="97"/>
      <c r="DIV10" s="98"/>
      <c r="DIW10" s="96"/>
      <c r="DIX10" s="100"/>
      <c r="DJF10" s="100"/>
      <c r="DJI10" s="102"/>
      <c r="DJJ10" s="102"/>
      <c r="DJK10" s="100"/>
      <c r="DJM10" s="85"/>
      <c r="DJO10" s="85"/>
      <c r="DJP10" s="97"/>
      <c r="DJQ10" s="98"/>
      <c r="DJR10" s="96"/>
      <c r="DJS10" s="100"/>
      <c r="DKA10" s="100"/>
      <c r="DKD10" s="102"/>
      <c r="DKE10" s="102"/>
      <c r="DKF10" s="100"/>
      <c r="DKH10" s="85"/>
      <c r="DKJ10" s="85"/>
      <c r="DKK10" s="97"/>
      <c r="DKL10" s="98"/>
      <c r="DKM10" s="96"/>
      <c r="DKN10" s="100"/>
      <c r="DKV10" s="100"/>
      <c r="DKY10" s="102"/>
      <c r="DKZ10" s="102"/>
      <c r="DLA10" s="100"/>
      <c r="DLC10" s="85"/>
      <c r="DLE10" s="85"/>
      <c r="DLF10" s="97"/>
      <c r="DLG10" s="98"/>
      <c r="DLH10" s="96"/>
      <c r="DLI10" s="100"/>
      <c r="DLQ10" s="100"/>
      <c r="DLT10" s="102"/>
      <c r="DLU10" s="102"/>
      <c r="DLV10" s="100"/>
      <c r="DLX10" s="85"/>
      <c r="DLZ10" s="85"/>
      <c r="DMA10" s="97"/>
      <c r="DMB10" s="98"/>
      <c r="DMC10" s="96"/>
      <c r="DMD10" s="100"/>
      <c r="DML10" s="100"/>
      <c r="DMO10" s="102"/>
      <c r="DMP10" s="102"/>
      <c r="DMQ10" s="100"/>
      <c r="DMS10" s="85"/>
      <c r="DMU10" s="85"/>
      <c r="DMV10" s="97"/>
      <c r="DMW10" s="98"/>
      <c r="DMX10" s="96"/>
      <c r="DMY10" s="100"/>
      <c r="DNG10" s="100"/>
      <c r="DNJ10" s="102"/>
      <c r="DNK10" s="102"/>
      <c r="DNL10" s="100"/>
      <c r="DNN10" s="85"/>
      <c r="DNP10" s="85"/>
      <c r="DNQ10" s="97"/>
      <c r="DNR10" s="98"/>
      <c r="DNS10" s="96"/>
      <c r="DNT10" s="100"/>
      <c r="DOB10" s="100"/>
      <c r="DOE10" s="102"/>
      <c r="DOF10" s="102"/>
      <c r="DOG10" s="100"/>
      <c r="DOI10" s="85"/>
      <c r="DOK10" s="85"/>
      <c r="DOL10" s="97"/>
      <c r="DOM10" s="98"/>
      <c r="DON10" s="96"/>
      <c r="DOO10" s="100"/>
      <c r="DOW10" s="100"/>
      <c r="DOZ10" s="102"/>
      <c r="DPA10" s="102"/>
      <c r="DPB10" s="100"/>
      <c r="DPD10" s="85"/>
      <c r="DPF10" s="85"/>
      <c r="DPG10" s="97"/>
      <c r="DPH10" s="98"/>
      <c r="DPI10" s="96"/>
      <c r="DPJ10" s="100"/>
      <c r="DPR10" s="100"/>
      <c r="DPU10" s="102"/>
      <c r="DPV10" s="102"/>
      <c r="DPW10" s="100"/>
      <c r="DPY10" s="85"/>
      <c r="DQA10" s="85"/>
      <c r="DQB10" s="97"/>
      <c r="DQC10" s="98"/>
      <c r="DQD10" s="96"/>
      <c r="DQE10" s="100"/>
      <c r="DQM10" s="100"/>
      <c r="DQP10" s="102"/>
      <c r="DQQ10" s="102"/>
      <c r="DQR10" s="100"/>
      <c r="DQT10" s="85"/>
      <c r="DQV10" s="85"/>
      <c r="DQW10" s="97"/>
      <c r="DQX10" s="98"/>
      <c r="DQY10" s="96"/>
      <c r="DQZ10" s="100"/>
      <c r="DRH10" s="100"/>
      <c r="DRK10" s="102"/>
      <c r="DRL10" s="102"/>
      <c r="DRM10" s="100"/>
      <c r="DRO10" s="85"/>
      <c r="DRQ10" s="85"/>
      <c r="DRR10" s="97"/>
      <c r="DRS10" s="98"/>
      <c r="DRT10" s="96"/>
      <c r="DRU10" s="100"/>
      <c r="DSC10" s="100"/>
      <c r="DSF10" s="102"/>
      <c r="DSG10" s="102"/>
      <c r="DSH10" s="100"/>
      <c r="DSJ10" s="85"/>
      <c r="DSL10" s="85"/>
      <c r="DSM10" s="97"/>
      <c r="DSN10" s="98"/>
      <c r="DSO10" s="96"/>
      <c r="DSP10" s="100"/>
      <c r="DSX10" s="100"/>
      <c r="DTA10" s="102"/>
      <c r="DTB10" s="102"/>
      <c r="DTC10" s="100"/>
      <c r="DTE10" s="85"/>
      <c r="DTG10" s="85"/>
      <c r="DTH10" s="97"/>
      <c r="DTI10" s="98"/>
      <c r="DTJ10" s="96"/>
      <c r="DTK10" s="100"/>
      <c r="DTS10" s="100"/>
      <c r="DTV10" s="102"/>
      <c r="DTW10" s="102"/>
      <c r="DTX10" s="100"/>
      <c r="DTZ10" s="85"/>
      <c r="DUB10" s="85"/>
      <c r="DUC10" s="97"/>
      <c r="DUD10" s="98"/>
      <c r="DUE10" s="96"/>
      <c r="DUF10" s="100"/>
      <c r="DUN10" s="100"/>
      <c r="DUQ10" s="102"/>
      <c r="DUR10" s="102"/>
      <c r="DUS10" s="100"/>
      <c r="DUU10" s="85"/>
      <c r="DUW10" s="85"/>
      <c r="DUX10" s="97"/>
      <c r="DUY10" s="98"/>
      <c r="DUZ10" s="96"/>
      <c r="DVA10" s="100"/>
      <c r="DVI10" s="100"/>
      <c r="DVL10" s="102"/>
      <c r="DVM10" s="102"/>
      <c r="DVN10" s="100"/>
      <c r="DVP10" s="85"/>
      <c r="DVR10" s="85"/>
      <c r="DVS10" s="97"/>
      <c r="DVT10" s="98"/>
      <c r="DVU10" s="96"/>
      <c r="DVV10" s="100"/>
      <c r="DWD10" s="100"/>
      <c r="DWG10" s="102"/>
      <c r="DWH10" s="102"/>
      <c r="DWI10" s="100"/>
      <c r="DWK10" s="85"/>
      <c r="DWM10" s="85"/>
      <c r="DWN10" s="97"/>
      <c r="DWO10" s="98"/>
      <c r="DWP10" s="96"/>
      <c r="DWQ10" s="100"/>
      <c r="DWY10" s="100"/>
      <c r="DXB10" s="102"/>
      <c r="DXC10" s="102"/>
      <c r="DXD10" s="100"/>
      <c r="DXF10" s="85"/>
      <c r="DXH10" s="85"/>
      <c r="DXI10" s="97"/>
      <c r="DXJ10" s="98"/>
      <c r="DXK10" s="96"/>
      <c r="DXL10" s="100"/>
      <c r="DXT10" s="100"/>
      <c r="DXW10" s="102"/>
      <c r="DXX10" s="102"/>
      <c r="DXY10" s="100"/>
      <c r="DYA10" s="85"/>
      <c r="DYC10" s="85"/>
      <c r="DYD10" s="97"/>
      <c r="DYE10" s="98"/>
      <c r="DYF10" s="96"/>
      <c r="DYG10" s="100"/>
      <c r="DYO10" s="100"/>
      <c r="DYR10" s="102"/>
      <c r="DYS10" s="102"/>
      <c r="DYT10" s="100"/>
      <c r="DYV10" s="85"/>
      <c r="DYX10" s="85"/>
      <c r="DYY10" s="97"/>
      <c r="DYZ10" s="98"/>
      <c r="DZA10" s="96"/>
      <c r="DZB10" s="100"/>
      <c r="DZJ10" s="100"/>
      <c r="DZM10" s="102"/>
      <c r="DZN10" s="102"/>
      <c r="DZO10" s="100"/>
      <c r="DZQ10" s="85"/>
      <c r="DZS10" s="85"/>
      <c r="DZT10" s="97"/>
      <c r="DZU10" s="98"/>
      <c r="DZV10" s="96"/>
      <c r="DZW10" s="100"/>
      <c r="EAE10" s="100"/>
      <c r="EAH10" s="102"/>
      <c r="EAI10" s="102"/>
      <c r="EAJ10" s="100"/>
      <c r="EAL10" s="85"/>
      <c r="EAN10" s="85"/>
      <c r="EAO10" s="97"/>
      <c r="EAP10" s="98"/>
      <c r="EAQ10" s="96"/>
      <c r="EAR10" s="100"/>
      <c r="EAZ10" s="100"/>
      <c r="EBC10" s="102"/>
      <c r="EBD10" s="102"/>
      <c r="EBE10" s="100"/>
      <c r="EBG10" s="85"/>
      <c r="EBI10" s="85"/>
      <c r="EBJ10" s="97"/>
      <c r="EBK10" s="98"/>
      <c r="EBL10" s="96"/>
      <c r="EBM10" s="100"/>
      <c r="EBU10" s="100"/>
      <c r="EBX10" s="102"/>
      <c r="EBY10" s="102"/>
      <c r="EBZ10" s="100"/>
      <c r="ECB10" s="85"/>
      <c r="ECD10" s="85"/>
      <c r="ECE10" s="97"/>
      <c r="ECF10" s="98"/>
      <c r="ECG10" s="96"/>
      <c r="ECH10" s="100"/>
      <c r="ECP10" s="100"/>
      <c r="ECS10" s="102"/>
      <c r="ECT10" s="102"/>
      <c r="ECU10" s="100"/>
      <c r="ECW10" s="85"/>
      <c r="ECY10" s="85"/>
      <c r="ECZ10" s="97"/>
      <c r="EDA10" s="98"/>
      <c r="EDB10" s="96"/>
      <c r="EDC10" s="100"/>
      <c r="EDK10" s="100"/>
      <c r="EDN10" s="102"/>
      <c r="EDO10" s="102"/>
      <c r="EDP10" s="100"/>
      <c r="EDR10" s="85"/>
      <c r="EDT10" s="85"/>
      <c r="EDU10" s="97"/>
      <c r="EDV10" s="98"/>
      <c r="EDW10" s="96"/>
      <c r="EDX10" s="100"/>
      <c r="EEF10" s="100"/>
      <c r="EEI10" s="102"/>
      <c r="EEJ10" s="102"/>
      <c r="EEK10" s="100"/>
      <c r="EEM10" s="85"/>
      <c r="EEO10" s="85"/>
      <c r="EEP10" s="97"/>
      <c r="EEQ10" s="98"/>
      <c r="EER10" s="96"/>
      <c r="EES10" s="100"/>
      <c r="EFA10" s="100"/>
      <c r="EFD10" s="102"/>
      <c r="EFE10" s="102"/>
      <c r="EFF10" s="100"/>
      <c r="EFH10" s="85"/>
      <c r="EFJ10" s="85"/>
      <c r="EFK10" s="97"/>
      <c r="EFL10" s="98"/>
      <c r="EFM10" s="96"/>
      <c r="EFN10" s="100"/>
      <c r="EFV10" s="100"/>
      <c r="EFY10" s="102"/>
      <c r="EFZ10" s="102"/>
      <c r="EGA10" s="100"/>
      <c r="EGC10" s="85"/>
      <c r="EGE10" s="85"/>
      <c r="EGF10" s="97"/>
      <c r="EGG10" s="98"/>
      <c r="EGH10" s="96"/>
      <c r="EGI10" s="100"/>
      <c r="EGQ10" s="100"/>
      <c r="EGT10" s="102"/>
      <c r="EGU10" s="102"/>
      <c r="EGV10" s="100"/>
      <c r="EGX10" s="85"/>
      <c r="EGZ10" s="85"/>
      <c r="EHA10" s="97"/>
      <c r="EHB10" s="98"/>
      <c r="EHC10" s="96"/>
      <c r="EHD10" s="100"/>
      <c r="EHL10" s="100"/>
      <c r="EHO10" s="102"/>
      <c r="EHP10" s="102"/>
      <c r="EHQ10" s="100"/>
      <c r="EHS10" s="85"/>
      <c r="EHU10" s="85"/>
      <c r="EHV10" s="97"/>
      <c r="EHW10" s="98"/>
      <c r="EHX10" s="96"/>
      <c r="EHY10" s="100"/>
      <c r="EIG10" s="100"/>
      <c r="EIJ10" s="102"/>
      <c r="EIK10" s="102"/>
      <c r="EIL10" s="100"/>
      <c r="EIN10" s="85"/>
      <c r="EIP10" s="85"/>
      <c r="EIQ10" s="97"/>
      <c r="EIR10" s="98"/>
      <c r="EIS10" s="96"/>
      <c r="EIT10" s="100"/>
      <c r="EJB10" s="100"/>
      <c r="EJE10" s="102"/>
      <c r="EJF10" s="102"/>
      <c r="EJG10" s="100"/>
      <c r="EJI10" s="85"/>
      <c r="EJK10" s="85"/>
      <c r="EJL10" s="97"/>
      <c r="EJM10" s="98"/>
      <c r="EJN10" s="96"/>
      <c r="EJO10" s="100"/>
      <c r="EJW10" s="100"/>
      <c r="EJZ10" s="102"/>
      <c r="EKA10" s="102"/>
      <c r="EKB10" s="100"/>
      <c r="EKD10" s="85"/>
      <c r="EKF10" s="85"/>
      <c r="EKG10" s="97"/>
      <c r="EKH10" s="98"/>
      <c r="EKI10" s="96"/>
      <c r="EKJ10" s="100"/>
      <c r="EKR10" s="100"/>
      <c r="EKU10" s="102"/>
      <c r="EKV10" s="102"/>
      <c r="EKW10" s="100"/>
      <c r="EKY10" s="85"/>
      <c r="ELA10" s="85"/>
      <c r="ELB10" s="97"/>
      <c r="ELC10" s="98"/>
      <c r="ELD10" s="96"/>
      <c r="ELE10" s="100"/>
      <c r="ELM10" s="100"/>
      <c r="ELP10" s="102"/>
      <c r="ELQ10" s="102"/>
      <c r="ELR10" s="100"/>
      <c r="ELT10" s="85"/>
      <c r="ELV10" s="85"/>
      <c r="ELW10" s="97"/>
      <c r="ELX10" s="98"/>
      <c r="ELY10" s="96"/>
      <c r="ELZ10" s="100"/>
      <c r="EMH10" s="100"/>
      <c r="EMK10" s="102"/>
      <c r="EML10" s="102"/>
      <c r="EMM10" s="100"/>
      <c r="EMO10" s="85"/>
      <c r="EMQ10" s="85"/>
      <c r="EMR10" s="97"/>
      <c r="EMS10" s="98"/>
      <c r="EMT10" s="96"/>
      <c r="EMU10" s="100"/>
      <c r="ENC10" s="100"/>
      <c r="ENF10" s="102"/>
      <c r="ENG10" s="102"/>
      <c r="ENH10" s="100"/>
      <c r="ENJ10" s="85"/>
      <c r="ENL10" s="85"/>
      <c r="ENM10" s="97"/>
      <c r="ENN10" s="98"/>
      <c r="ENO10" s="96"/>
      <c r="ENP10" s="100"/>
      <c r="ENX10" s="100"/>
      <c r="EOA10" s="102"/>
      <c r="EOB10" s="102"/>
      <c r="EOC10" s="100"/>
      <c r="EOE10" s="85"/>
      <c r="EOG10" s="85"/>
      <c r="EOH10" s="97"/>
      <c r="EOI10" s="98"/>
      <c r="EOJ10" s="96"/>
      <c r="EOK10" s="100"/>
      <c r="EOS10" s="100"/>
      <c r="EOV10" s="102"/>
      <c r="EOW10" s="102"/>
      <c r="EOX10" s="100"/>
      <c r="EOZ10" s="85"/>
      <c r="EPB10" s="85"/>
      <c r="EPC10" s="97"/>
      <c r="EPD10" s="98"/>
      <c r="EPE10" s="96"/>
      <c r="EPF10" s="100"/>
      <c r="EPN10" s="100"/>
      <c r="EPQ10" s="102"/>
      <c r="EPR10" s="102"/>
      <c r="EPS10" s="100"/>
      <c r="EPU10" s="85"/>
      <c r="EPW10" s="85"/>
      <c r="EPX10" s="97"/>
      <c r="EPY10" s="98"/>
      <c r="EPZ10" s="96"/>
      <c r="EQA10" s="100"/>
      <c r="EQI10" s="100"/>
      <c r="EQL10" s="102"/>
      <c r="EQM10" s="102"/>
      <c r="EQN10" s="100"/>
      <c r="EQP10" s="85"/>
      <c r="EQR10" s="85"/>
      <c r="EQS10" s="97"/>
      <c r="EQT10" s="98"/>
      <c r="EQU10" s="96"/>
      <c r="EQV10" s="100"/>
      <c r="ERD10" s="100"/>
      <c r="ERG10" s="102"/>
      <c r="ERH10" s="102"/>
      <c r="ERI10" s="100"/>
      <c r="ERK10" s="85"/>
      <c r="ERM10" s="85"/>
      <c r="ERN10" s="97"/>
      <c r="ERO10" s="98"/>
      <c r="ERP10" s="96"/>
      <c r="ERQ10" s="100"/>
      <c r="ERY10" s="100"/>
      <c r="ESB10" s="102"/>
      <c r="ESC10" s="102"/>
      <c r="ESD10" s="100"/>
      <c r="ESF10" s="85"/>
      <c r="ESH10" s="85"/>
      <c r="ESI10" s="97"/>
      <c r="ESJ10" s="98"/>
      <c r="ESK10" s="96"/>
      <c r="ESL10" s="100"/>
      <c r="EST10" s="100"/>
      <c r="ESW10" s="102"/>
      <c r="ESX10" s="102"/>
      <c r="ESY10" s="100"/>
      <c r="ETA10" s="85"/>
      <c r="ETC10" s="85"/>
      <c r="ETD10" s="97"/>
      <c r="ETE10" s="98"/>
      <c r="ETF10" s="96"/>
      <c r="ETG10" s="100"/>
      <c r="ETO10" s="100"/>
      <c r="ETR10" s="102"/>
      <c r="ETS10" s="102"/>
      <c r="ETT10" s="100"/>
      <c r="ETV10" s="85"/>
      <c r="ETX10" s="85"/>
      <c r="ETY10" s="97"/>
      <c r="ETZ10" s="98"/>
      <c r="EUA10" s="96"/>
      <c r="EUB10" s="100"/>
      <c r="EUJ10" s="100"/>
      <c r="EUM10" s="102"/>
      <c r="EUN10" s="102"/>
      <c r="EUO10" s="100"/>
      <c r="EUQ10" s="85"/>
      <c r="EUS10" s="85"/>
      <c r="EUT10" s="97"/>
      <c r="EUU10" s="98"/>
      <c r="EUV10" s="96"/>
      <c r="EUW10" s="100"/>
      <c r="EVE10" s="100"/>
      <c r="EVH10" s="102"/>
      <c r="EVI10" s="102"/>
      <c r="EVJ10" s="100"/>
      <c r="EVL10" s="85"/>
      <c r="EVN10" s="85"/>
      <c r="EVO10" s="97"/>
      <c r="EVP10" s="98"/>
      <c r="EVQ10" s="96"/>
      <c r="EVR10" s="100"/>
      <c r="EVZ10" s="100"/>
      <c r="EWC10" s="102"/>
      <c r="EWD10" s="102"/>
      <c r="EWE10" s="100"/>
      <c r="EWG10" s="85"/>
      <c r="EWI10" s="85"/>
      <c r="EWJ10" s="97"/>
      <c r="EWK10" s="98"/>
      <c r="EWL10" s="96"/>
      <c r="EWM10" s="100"/>
      <c r="EWU10" s="100"/>
      <c r="EWX10" s="102"/>
      <c r="EWY10" s="102"/>
      <c r="EWZ10" s="100"/>
      <c r="EXB10" s="85"/>
      <c r="EXD10" s="85"/>
      <c r="EXE10" s="97"/>
      <c r="EXF10" s="98"/>
      <c r="EXG10" s="96"/>
      <c r="EXH10" s="100"/>
      <c r="EXP10" s="100"/>
      <c r="EXS10" s="102"/>
      <c r="EXT10" s="102"/>
      <c r="EXU10" s="100"/>
      <c r="EXW10" s="85"/>
      <c r="EXY10" s="85"/>
      <c r="EXZ10" s="97"/>
      <c r="EYA10" s="98"/>
      <c r="EYB10" s="96"/>
      <c r="EYC10" s="100"/>
      <c r="EYK10" s="100"/>
      <c r="EYN10" s="102"/>
      <c r="EYO10" s="102"/>
      <c r="EYP10" s="100"/>
      <c r="EYR10" s="85"/>
      <c r="EYT10" s="85"/>
      <c r="EYU10" s="97"/>
      <c r="EYV10" s="98"/>
      <c r="EYW10" s="96"/>
      <c r="EYX10" s="100"/>
      <c r="EZF10" s="100"/>
      <c r="EZI10" s="102"/>
      <c r="EZJ10" s="102"/>
      <c r="EZK10" s="100"/>
      <c r="EZM10" s="85"/>
      <c r="EZO10" s="85"/>
      <c r="EZP10" s="97"/>
      <c r="EZQ10" s="98"/>
      <c r="EZR10" s="96"/>
      <c r="EZS10" s="100"/>
      <c r="FAA10" s="100"/>
      <c r="FAD10" s="102"/>
      <c r="FAE10" s="102"/>
      <c r="FAF10" s="100"/>
      <c r="FAH10" s="85"/>
      <c r="FAJ10" s="85"/>
      <c r="FAK10" s="97"/>
      <c r="FAL10" s="98"/>
      <c r="FAM10" s="96"/>
      <c r="FAN10" s="100"/>
      <c r="FAV10" s="100"/>
      <c r="FAY10" s="102"/>
      <c r="FAZ10" s="102"/>
      <c r="FBA10" s="100"/>
      <c r="FBC10" s="85"/>
      <c r="FBE10" s="85"/>
      <c r="FBF10" s="97"/>
      <c r="FBG10" s="98"/>
      <c r="FBH10" s="96"/>
      <c r="FBI10" s="100"/>
      <c r="FBQ10" s="100"/>
      <c r="FBT10" s="102"/>
      <c r="FBU10" s="102"/>
      <c r="FBV10" s="100"/>
      <c r="FBX10" s="85"/>
      <c r="FBZ10" s="85"/>
      <c r="FCA10" s="97"/>
      <c r="FCB10" s="98"/>
      <c r="FCC10" s="96"/>
      <c r="FCD10" s="100"/>
      <c r="FCL10" s="100"/>
      <c r="FCO10" s="102"/>
      <c r="FCP10" s="102"/>
      <c r="FCQ10" s="100"/>
      <c r="FCS10" s="85"/>
      <c r="FCU10" s="85"/>
      <c r="FCV10" s="97"/>
      <c r="FCW10" s="98"/>
      <c r="FCX10" s="96"/>
      <c r="FCY10" s="100"/>
      <c r="FDG10" s="100"/>
      <c r="FDJ10" s="102"/>
      <c r="FDK10" s="102"/>
      <c r="FDL10" s="100"/>
      <c r="FDN10" s="85"/>
      <c r="FDP10" s="85"/>
      <c r="FDQ10" s="97"/>
      <c r="FDR10" s="98"/>
      <c r="FDS10" s="96"/>
      <c r="FDT10" s="100"/>
      <c r="FEB10" s="100"/>
      <c r="FEE10" s="102"/>
      <c r="FEF10" s="102"/>
      <c r="FEG10" s="100"/>
      <c r="FEI10" s="85"/>
      <c r="FEK10" s="85"/>
      <c r="FEL10" s="97"/>
      <c r="FEM10" s="98"/>
      <c r="FEN10" s="96"/>
      <c r="FEO10" s="100"/>
      <c r="FEW10" s="100"/>
      <c r="FEZ10" s="102"/>
      <c r="FFA10" s="102"/>
      <c r="FFB10" s="100"/>
      <c r="FFD10" s="85"/>
      <c r="FFF10" s="85"/>
      <c r="FFG10" s="97"/>
      <c r="FFH10" s="98"/>
      <c r="FFI10" s="96"/>
      <c r="FFJ10" s="100"/>
      <c r="FFR10" s="100"/>
      <c r="FFU10" s="102"/>
      <c r="FFV10" s="102"/>
      <c r="FFW10" s="100"/>
      <c r="FFY10" s="85"/>
      <c r="FGA10" s="85"/>
      <c r="FGB10" s="97"/>
      <c r="FGC10" s="98"/>
      <c r="FGD10" s="96"/>
      <c r="FGE10" s="100"/>
      <c r="FGM10" s="100"/>
      <c r="FGP10" s="102"/>
      <c r="FGQ10" s="102"/>
      <c r="FGR10" s="100"/>
      <c r="FGT10" s="85"/>
      <c r="FGV10" s="85"/>
      <c r="FGW10" s="97"/>
      <c r="FGX10" s="98"/>
      <c r="FGY10" s="96"/>
      <c r="FGZ10" s="100"/>
      <c r="FHH10" s="100"/>
      <c r="FHK10" s="102"/>
      <c r="FHL10" s="102"/>
      <c r="FHM10" s="100"/>
      <c r="FHO10" s="85"/>
      <c r="FHQ10" s="85"/>
      <c r="FHR10" s="97"/>
      <c r="FHS10" s="98"/>
      <c r="FHT10" s="96"/>
      <c r="FHU10" s="100"/>
      <c r="FIC10" s="100"/>
      <c r="FIF10" s="102"/>
      <c r="FIG10" s="102"/>
      <c r="FIH10" s="100"/>
      <c r="FIJ10" s="85"/>
      <c r="FIL10" s="85"/>
      <c r="FIM10" s="97"/>
      <c r="FIN10" s="98"/>
      <c r="FIO10" s="96"/>
      <c r="FIP10" s="100"/>
      <c r="FIX10" s="100"/>
      <c r="FJA10" s="102"/>
      <c r="FJB10" s="102"/>
      <c r="FJC10" s="100"/>
      <c r="FJE10" s="85"/>
      <c r="FJG10" s="85"/>
      <c r="FJH10" s="97"/>
      <c r="FJI10" s="98"/>
      <c r="FJJ10" s="96"/>
      <c r="FJK10" s="100"/>
      <c r="FJS10" s="100"/>
      <c r="FJV10" s="102"/>
      <c r="FJW10" s="102"/>
      <c r="FJX10" s="100"/>
      <c r="FJZ10" s="85"/>
      <c r="FKB10" s="85"/>
      <c r="FKC10" s="97"/>
      <c r="FKD10" s="98"/>
      <c r="FKE10" s="96"/>
      <c r="FKF10" s="100"/>
      <c r="FKN10" s="100"/>
      <c r="FKQ10" s="102"/>
      <c r="FKR10" s="102"/>
      <c r="FKS10" s="100"/>
      <c r="FKU10" s="85"/>
      <c r="FKW10" s="85"/>
      <c r="FKX10" s="97"/>
      <c r="FKY10" s="98"/>
      <c r="FKZ10" s="96"/>
      <c r="FLA10" s="100"/>
      <c r="FLI10" s="100"/>
      <c r="FLL10" s="102"/>
      <c r="FLM10" s="102"/>
      <c r="FLN10" s="100"/>
      <c r="FLP10" s="85"/>
      <c r="FLR10" s="85"/>
      <c r="FLS10" s="97"/>
      <c r="FLT10" s="98"/>
      <c r="FLU10" s="96"/>
      <c r="FLV10" s="100"/>
      <c r="FMD10" s="100"/>
      <c r="FMG10" s="102"/>
      <c r="FMH10" s="102"/>
      <c r="FMI10" s="100"/>
      <c r="FMK10" s="85"/>
      <c r="FMM10" s="85"/>
      <c r="FMN10" s="97"/>
      <c r="FMO10" s="98"/>
      <c r="FMP10" s="96"/>
      <c r="FMQ10" s="100"/>
      <c r="FMY10" s="100"/>
      <c r="FNB10" s="102"/>
      <c r="FNC10" s="102"/>
      <c r="FND10" s="100"/>
      <c r="FNF10" s="85"/>
      <c r="FNH10" s="85"/>
      <c r="FNI10" s="97"/>
      <c r="FNJ10" s="98"/>
      <c r="FNK10" s="96"/>
      <c r="FNL10" s="100"/>
      <c r="FNT10" s="100"/>
      <c r="FNW10" s="102"/>
      <c r="FNX10" s="102"/>
      <c r="FNY10" s="100"/>
      <c r="FOA10" s="85"/>
      <c r="FOC10" s="85"/>
      <c r="FOD10" s="97"/>
      <c r="FOE10" s="98"/>
      <c r="FOF10" s="96"/>
      <c r="FOG10" s="100"/>
      <c r="FOO10" s="100"/>
      <c r="FOR10" s="102"/>
      <c r="FOS10" s="102"/>
      <c r="FOT10" s="100"/>
      <c r="FOV10" s="85"/>
      <c r="FOX10" s="85"/>
      <c r="FOY10" s="97"/>
      <c r="FOZ10" s="98"/>
      <c r="FPA10" s="96"/>
      <c r="FPB10" s="100"/>
      <c r="FPJ10" s="100"/>
      <c r="FPM10" s="102"/>
      <c r="FPN10" s="102"/>
      <c r="FPO10" s="100"/>
      <c r="FPQ10" s="85"/>
      <c r="FPS10" s="85"/>
      <c r="FPT10" s="97"/>
      <c r="FPU10" s="98"/>
      <c r="FPV10" s="96"/>
      <c r="FPW10" s="100"/>
      <c r="FQE10" s="100"/>
      <c r="FQH10" s="102"/>
      <c r="FQI10" s="102"/>
      <c r="FQJ10" s="100"/>
      <c r="FQL10" s="85"/>
      <c r="FQN10" s="85"/>
      <c r="FQO10" s="97"/>
      <c r="FQP10" s="98"/>
      <c r="FQQ10" s="96"/>
      <c r="FQR10" s="100"/>
      <c r="FQZ10" s="100"/>
      <c r="FRC10" s="102"/>
      <c r="FRD10" s="102"/>
      <c r="FRE10" s="100"/>
      <c r="FRG10" s="85"/>
      <c r="FRI10" s="85"/>
      <c r="FRJ10" s="97"/>
      <c r="FRK10" s="98"/>
      <c r="FRL10" s="96"/>
      <c r="FRM10" s="100"/>
      <c r="FRU10" s="100"/>
      <c r="FRX10" s="102"/>
      <c r="FRY10" s="102"/>
      <c r="FRZ10" s="100"/>
      <c r="FSB10" s="85"/>
      <c r="FSD10" s="85"/>
      <c r="FSE10" s="97"/>
      <c r="FSF10" s="98"/>
      <c r="FSG10" s="96"/>
      <c r="FSH10" s="100"/>
      <c r="FSP10" s="100"/>
      <c r="FSS10" s="102"/>
      <c r="FST10" s="102"/>
      <c r="FSU10" s="100"/>
      <c r="FSW10" s="85"/>
      <c r="FSY10" s="85"/>
      <c r="FSZ10" s="97"/>
      <c r="FTA10" s="98"/>
      <c r="FTB10" s="96"/>
      <c r="FTC10" s="100"/>
      <c r="FTK10" s="100"/>
      <c r="FTN10" s="102"/>
      <c r="FTO10" s="102"/>
      <c r="FTP10" s="100"/>
      <c r="FTR10" s="85"/>
      <c r="FTT10" s="85"/>
      <c r="FTU10" s="97"/>
      <c r="FTV10" s="98"/>
      <c r="FTW10" s="96"/>
      <c r="FTX10" s="100"/>
      <c r="FUF10" s="100"/>
      <c r="FUI10" s="102"/>
      <c r="FUJ10" s="102"/>
      <c r="FUK10" s="100"/>
      <c r="FUM10" s="85"/>
      <c r="FUO10" s="85"/>
      <c r="FUP10" s="97"/>
      <c r="FUQ10" s="98"/>
      <c r="FUR10" s="96"/>
      <c r="FUS10" s="100"/>
      <c r="FVA10" s="100"/>
      <c r="FVD10" s="102"/>
      <c r="FVE10" s="102"/>
      <c r="FVF10" s="100"/>
      <c r="FVH10" s="85"/>
      <c r="FVJ10" s="85"/>
      <c r="FVK10" s="97"/>
      <c r="FVL10" s="98"/>
      <c r="FVM10" s="96"/>
      <c r="FVN10" s="100"/>
      <c r="FVV10" s="100"/>
      <c r="FVY10" s="102"/>
      <c r="FVZ10" s="102"/>
      <c r="FWA10" s="100"/>
      <c r="FWC10" s="85"/>
      <c r="FWE10" s="85"/>
      <c r="FWF10" s="97"/>
      <c r="FWG10" s="98"/>
      <c r="FWH10" s="96"/>
      <c r="FWI10" s="100"/>
      <c r="FWQ10" s="100"/>
      <c r="FWT10" s="102"/>
      <c r="FWU10" s="102"/>
      <c r="FWV10" s="100"/>
      <c r="FWX10" s="85"/>
      <c r="FWZ10" s="85"/>
      <c r="FXA10" s="97"/>
      <c r="FXB10" s="98"/>
      <c r="FXC10" s="96"/>
      <c r="FXD10" s="100"/>
      <c r="FXL10" s="100"/>
      <c r="FXO10" s="102"/>
      <c r="FXP10" s="102"/>
      <c r="FXQ10" s="100"/>
      <c r="FXS10" s="85"/>
      <c r="FXU10" s="85"/>
      <c r="FXV10" s="97"/>
      <c r="FXW10" s="98"/>
      <c r="FXX10" s="96"/>
      <c r="FXY10" s="100"/>
      <c r="FYG10" s="100"/>
      <c r="FYJ10" s="102"/>
      <c r="FYK10" s="102"/>
      <c r="FYL10" s="100"/>
      <c r="FYN10" s="85"/>
      <c r="FYP10" s="85"/>
      <c r="FYQ10" s="97"/>
      <c r="FYR10" s="98"/>
      <c r="FYS10" s="96"/>
      <c r="FYT10" s="100"/>
      <c r="FZB10" s="100"/>
      <c r="FZE10" s="102"/>
      <c r="FZF10" s="102"/>
      <c r="FZG10" s="100"/>
      <c r="FZI10" s="85"/>
      <c r="FZK10" s="85"/>
      <c r="FZL10" s="97"/>
      <c r="FZM10" s="98"/>
      <c r="FZN10" s="96"/>
      <c r="FZO10" s="100"/>
      <c r="FZW10" s="100"/>
      <c r="FZZ10" s="102"/>
      <c r="GAA10" s="102"/>
      <c r="GAB10" s="100"/>
      <c r="GAD10" s="85"/>
      <c r="GAF10" s="85"/>
      <c r="GAG10" s="97"/>
      <c r="GAH10" s="98"/>
      <c r="GAI10" s="96"/>
      <c r="GAJ10" s="100"/>
      <c r="GAR10" s="100"/>
      <c r="GAU10" s="102"/>
      <c r="GAV10" s="102"/>
      <c r="GAW10" s="100"/>
      <c r="GAY10" s="85"/>
      <c r="GBA10" s="85"/>
      <c r="GBB10" s="97"/>
      <c r="GBC10" s="98"/>
      <c r="GBD10" s="96"/>
      <c r="GBE10" s="100"/>
      <c r="GBM10" s="100"/>
      <c r="GBP10" s="102"/>
      <c r="GBQ10" s="102"/>
      <c r="GBR10" s="100"/>
      <c r="GBT10" s="85"/>
      <c r="GBV10" s="85"/>
      <c r="GBW10" s="97"/>
      <c r="GBX10" s="98"/>
      <c r="GBY10" s="96"/>
      <c r="GBZ10" s="100"/>
      <c r="GCH10" s="100"/>
      <c r="GCK10" s="102"/>
      <c r="GCL10" s="102"/>
      <c r="GCM10" s="100"/>
      <c r="GCO10" s="85"/>
      <c r="GCQ10" s="85"/>
      <c r="GCR10" s="97"/>
      <c r="GCS10" s="98"/>
      <c r="GCT10" s="96"/>
      <c r="GCU10" s="100"/>
      <c r="GDC10" s="100"/>
      <c r="GDF10" s="102"/>
      <c r="GDG10" s="102"/>
      <c r="GDH10" s="100"/>
      <c r="GDJ10" s="85"/>
      <c r="GDL10" s="85"/>
      <c r="GDM10" s="97"/>
      <c r="GDN10" s="98"/>
      <c r="GDO10" s="96"/>
      <c r="GDP10" s="100"/>
      <c r="GDX10" s="100"/>
      <c r="GEA10" s="102"/>
      <c r="GEB10" s="102"/>
      <c r="GEC10" s="100"/>
      <c r="GEE10" s="85"/>
      <c r="GEG10" s="85"/>
      <c r="GEH10" s="97"/>
      <c r="GEI10" s="98"/>
      <c r="GEJ10" s="96"/>
      <c r="GEK10" s="100"/>
      <c r="GES10" s="100"/>
      <c r="GEV10" s="102"/>
      <c r="GEW10" s="102"/>
      <c r="GEX10" s="100"/>
      <c r="GEZ10" s="85"/>
      <c r="GFB10" s="85"/>
      <c r="GFC10" s="97"/>
      <c r="GFD10" s="98"/>
      <c r="GFE10" s="96"/>
      <c r="GFF10" s="100"/>
      <c r="GFN10" s="100"/>
      <c r="GFQ10" s="102"/>
      <c r="GFR10" s="102"/>
      <c r="GFS10" s="100"/>
      <c r="GFU10" s="85"/>
      <c r="GFW10" s="85"/>
      <c r="GFX10" s="97"/>
      <c r="GFY10" s="98"/>
      <c r="GFZ10" s="96"/>
      <c r="GGA10" s="100"/>
      <c r="GGI10" s="100"/>
      <c r="GGL10" s="102"/>
      <c r="GGM10" s="102"/>
      <c r="GGN10" s="100"/>
      <c r="GGP10" s="85"/>
      <c r="GGR10" s="85"/>
      <c r="GGS10" s="97"/>
      <c r="GGT10" s="98"/>
      <c r="GGU10" s="96"/>
      <c r="GGV10" s="100"/>
      <c r="GHD10" s="100"/>
      <c r="GHG10" s="102"/>
      <c r="GHH10" s="102"/>
      <c r="GHI10" s="100"/>
      <c r="GHK10" s="85"/>
      <c r="GHM10" s="85"/>
      <c r="GHN10" s="97"/>
      <c r="GHO10" s="98"/>
      <c r="GHP10" s="96"/>
      <c r="GHQ10" s="100"/>
      <c r="GHY10" s="100"/>
      <c r="GIB10" s="102"/>
      <c r="GIC10" s="102"/>
      <c r="GID10" s="100"/>
      <c r="GIF10" s="85"/>
      <c r="GIH10" s="85"/>
      <c r="GII10" s="97"/>
      <c r="GIJ10" s="98"/>
      <c r="GIK10" s="96"/>
      <c r="GIL10" s="100"/>
      <c r="GIT10" s="100"/>
      <c r="GIW10" s="102"/>
      <c r="GIX10" s="102"/>
      <c r="GIY10" s="100"/>
      <c r="GJA10" s="85"/>
      <c r="GJC10" s="85"/>
      <c r="GJD10" s="97"/>
      <c r="GJE10" s="98"/>
      <c r="GJF10" s="96"/>
      <c r="GJG10" s="100"/>
      <c r="GJO10" s="100"/>
      <c r="GJR10" s="102"/>
      <c r="GJS10" s="102"/>
      <c r="GJT10" s="100"/>
      <c r="GJV10" s="85"/>
      <c r="GJX10" s="85"/>
      <c r="GJY10" s="97"/>
      <c r="GJZ10" s="98"/>
      <c r="GKA10" s="96"/>
      <c r="GKB10" s="100"/>
      <c r="GKJ10" s="100"/>
      <c r="GKM10" s="102"/>
      <c r="GKN10" s="102"/>
      <c r="GKO10" s="100"/>
      <c r="GKQ10" s="85"/>
      <c r="GKS10" s="85"/>
      <c r="GKT10" s="97"/>
      <c r="GKU10" s="98"/>
      <c r="GKV10" s="96"/>
      <c r="GKW10" s="100"/>
      <c r="GLE10" s="100"/>
      <c r="GLH10" s="102"/>
      <c r="GLI10" s="102"/>
      <c r="GLJ10" s="100"/>
      <c r="GLL10" s="85"/>
      <c r="GLN10" s="85"/>
      <c r="GLO10" s="97"/>
      <c r="GLP10" s="98"/>
      <c r="GLQ10" s="96"/>
      <c r="GLR10" s="100"/>
      <c r="GLZ10" s="100"/>
      <c r="GMC10" s="102"/>
      <c r="GMD10" s="102"/>
      <c r="GME10" s="100"/>
      <c r="GMG10" s="85"/>
      <c r="GMI10" s="85"/>
      <c r="GMJ10" s="97"/>
      <c r="GMK10" s="98"/>
      <c r="GML10" s="96"/>
      <c r="GMM10" s="100"/>
      <c r="GMU10" s="100"/>
      <c r="GMX10" s="102"/>
      <c r="GMY10" s="102"/>
      <c r="GMZ10" s="100"/>
      <c r="GNB10" s="85"/>
      <c r="GND10" s="85"/>
      <c r="GNE10" s="97"/>
      <c r="GNF10" s="98"/>
      <c r="GNG10" s="96"/>
      <c r="GNH10" s="100"/>
      <c r="GNP10" s="100"/>
      <c r="GNS10" s="102"/>
      <c r="GNT10" s="102"/>
      <c r="GNU10" s="100"/>
      <c r="GNW10" s="85"/>
      <c r="GNY10" s="85"/>
      <c r="GNZ10" s="97"/>
      <c r="GOA10" s="98"/>
      <c r="GOB10" s="96"/>
      <c r="GOC10" s="100"/>
      <c r="GOK10" s="100"/>
      <c r="GON10" s="102"/>
      <c r="GOO10" s="102"/>
      <c r="GOP10" s="100"/>
      <c r="GOR10" s="85"/>
      <c r="GOT10" s="85"/>
      <c r="GOU10" s="97"/>
      <c r="GOV10" s="98"/>
      <c r="GOW10" s="96"/>
      <c r="GOX10" s="100"/>
      <c r="GPF10" s="100"/>
      <c r="GPI10" s="102"/>
      <c r="GPJ10" s="102"/>
      <c r="GPK10" s="100"/>
      <c r="GPM10" s="85"/>
      <c r="GPO10" s="85"/>
      <c r="GPP10" s="97"/>
      <c r="GPQ10" s="98"/>
      <c r="GPR10" s="96"/>
      <c r="GPS10" s="100"/>
      <c r="GQA10" s="100"/>
      <c r="GQD10" s="102"/>
      <c r="GQE10" s="102"/>
      <c r="GQF10" s="100"/>
      <c r="GQH10" s="85"/>
      <c r="GQJ10" s="85"/>
      <c r="GQK10" s="97"/>
      <c r="GQL10" s="98"/>
      <c r="GQM10" s="96"/>
      <c r="GQN10" s="100"/>
      <c r="GQV10" s="100"/>
      <c r="GQY10" s="102"/>
      <c r="GQZ10" s="102"/>
      <c r="GRA10" s="100"/>
      <c r="GRC10" s="85"/>
      <c r="GRE10" s="85"/>
      <c r="GRF10" s="97"/>
      <c r="GRG10" s="98"/>
      <c r="GRH10" s="96"/>
      <c r="GRI10" s="100"/>
      <c r="GRQ10" s="100"/>
      <c r="GRT10" s="102"/>
      <c r="GRU10" s="102"/>
      <c r="GRV10" s="100"/>
      <c r="GRX10" s="85"/>
      <c r="GRZ10" s="85"/>
      <c r="GSA10" s="97"/>
      <c r="GSB10" s="98"/>
      <c r="GSC10" s="96"/>
      <c r="GSD10" s="100"/>
      <c r="GSL10" s="100"/>
      <c r="GSO10" s="102"/>
      <c r="GSP10" s="102"/>
      <c r="GSQ10" s="100"/>
      <c r="GSS10" s="85"/>
      <c r="GSU10" s="85"/>
      <c r="GSV10" s="97"/>
      <c r="GSW10" s="98"/>
      <c r="GSX10" s="96"/>
      <c r="GSY10" s="100"/>
      <c r="GTG10" s="100"/>
      <c r="GTJ10" s="102"/>
      <c r="GTK10" s="102"/>
      <c r="GTL10" s="100"/>
      <c r="GTN10" s="85"/>
      <c r="GTP10" s="85"/>
      <c r="GTQ10" s="97"/>
      <c r="GTR10" s="98"/>
      <c r="GTS10" s="96"/>
      <c r="GTT10" s="100"/>
      <c r="GUB10" s="100"/>
      <c r="GUE10" s="102"/>
      <c r="GUF10" s="102"/>
      <c r="GUG10" s="100"/>
      <c r="GUI10" s="85"/>
      <c r="GUK10" s="85"/>
      <c r="GUL10" s="97"/>
      <c r="GUM10" s="98"/>
      <c r="GUN10" s="96"/>
      <c r="GUO10" s="100"/>
      <c r="GUW10" s="100"/>
      <c r="GUZ10" s="102"/>
      <c r="GVA10" s="102"/>
      <c r="GVB10" s="100"/>
      <c r="GVD10" s="85"/>
      <c r="GVF10" s="85"/>
      <c r="GVG10" s="97"/>
      <c r="GVH10" s="98"/>
      <c r="GVI10" s="96"/>
      <c r="GVJ10" s="100"/>
      <c r="GVR10" s="100"/>
      <c r="GVU10" s="102"/>
      <c r="GVV10" s="102"/>
      <c r="GVW10" s="100"/>
      <c r="GVY10" s="85"/>
      <c r="GWA10" s="85"/>
      <c r="GWB10" s="97"/>
      <c r="GWC10" s="98"/>
      <c r="GWD10" s="96"/>
      <c r="GWE10" s="100"/>
      <c r="GWM10" s="100"/>
      <c r="GWP10" s="102"/>
      <c r="GWQ10" s="102"/>
      <c r="GWR10" s="100"/>
      <c r="GWT10" s="85"/>
      <c r="GWV10" s="85"/>
      <c r="GWW10" s="97"/>
      <c r="GWX10" s="98"/>
      <c r="GWY10" s="96"/>
      <c r="GWZ10" s="100"/>
      <c r="GXH10" s="100"/>
      <c r="GXK10" s="102"/>
      <c r="GXL10" s="102"/>
      <c r="GXM10" s="100"/>
      <c r="GXO10" s="85"/>
      <c r="GXQ10" s="85"/>
      <c r="GXR10" s="97"/>
      <c r="GXS10" s="98"/>
      <c r="GXT10" s="96"/>
      <c r="GXU10" s="100"/>
      <c r="GYC10" s="100"/>
      <c r="GYF10" s="102"/>
      <c r="GYG10" s="102"/>
      <c r="GYH10" s="100"/>
      <c r="GYJ10" s="85"/>
      <c r="GYL10" s="85"/>
      <c r="GYM10" s="97"/>
      <c r="GYN10" s="98"/>
      <c r="GYO10" s="96"/>
      <c r="GYP10" s="100"/>
      <c r="GYX10" s="100"/>
      <c r="GZA10" s="102"/>
      <c r="GZB10" s="102"/>
      <c r="GZC10" s="100"/>
      <c r="GZE10" s="85"/>
      <c r="GZG10" s="85"/>
      <c r="GZH10" s="97"/>
      <c r="GZI10" s="98"/>
      <c r="GZJ10" s="96"/>
      <c r="GZK10" s="100"/>
      <c r="GZS10" s="100"/>
      <c r="GZV10" s="102"/>
      <c r="GZW10" s="102"/>
      <c r="GZX10" s="100"/>
      <c r="GZZ10" s="85"/>
      <c r="HAB10" s="85"/>
      <c r="HAC10" s="97"/>
      <c r="HAD10" s="98"/>
      <c r="HAE10" s="96"/>
      <c r="HAF10" s="100"/>
      <c r="HAN10" s="100"/>
      <c r="HAQ10" s="102"/>
      <c r="HAR10" s="102"/>
      <c r="HAS10" s="100"/>
      <c r="HAU10" s="85"/>
      <c r="HAW10" s="85"/>
      <c r="HAX10" s="97"/>
      <c r="HAY10" s="98"/>
      <c r="HAZ10" s="96"/>
      <c r="HBA10" s="100"/>
      <c r="HBI10" s="100"/>
      <c r="HBL10" s="102"/>
      <c r="HBM10" s="102"/>
      <c r="HBN10" s="100"/>
      <c r="HBP10" s="85"/>
      <c r="HBR10" s="85"/>
      <c r="HBS10" s="97"/>
      <c r="HBT10" s="98"/>
      <c r="HBU10" s="96"/>
      <c r="HBV10" s="100"/>
      <c r="HCD10" s="100"/>
      <c r="HCG10" s="102"/>
      <c r="HCH10" s="102"/>
      <c r="HCI10" s="100"/>
      <c r="HCK10" s="85"/>
      <c r="HCM10" s="85"/>
      <c r="HCN10" s="97"/>
      <c r="HCO10" s="98"/>
      <c r="HCP10" s="96"/>
      <c r="HCQ10" s="100"/>
      <c r="HCY10" s="100"/>
      <c r="HDB10" s="102"/>
      <c r="HDC10" s="102"/>
      <c r="HDD10" s="100"/>
      <c r="HDF10" s="85"/>
      <c r="HDH10" s="85"/>
      <c r="HDI10" s="97"/>
      <c r="HDJ10" s="98"/>
      <c r="HDK10" s="96"/>
      <c r="HDL10" s="100"/>
      <c r="HDT10" s="100"/>
      <c r="HDW10" s="102"/>
      <c r="HDX10" s="102"/>
      <c r="HDY10" s="100"/>
      <c r="HEA10" s="85"/>
      <c r="HEC10" s="85"/>
      <c r="HED10" s="97"/>
      <c r="HEE10" s="98"/>
      <c r="HEF10" s="96"/>
      <c r="HEG10" s="100"/>
      <c r="HEO10" s="100"/>
      <c r="HER10" s="102"/>
      <c r="HES10" s="102"/>
      <c r="HET10" s="100"/>
      <c r="HEV10" s="85"/>
      <c r="HEX10" s="85"/>
      <c r="HEY10" s="97"/>
      <c r="HEZ10" s="98"/>
      <c r="HFA10" s="96"/>
      <c r="HFB10" s="100"/>
      <c r="HFJ10" s="100"/>
      <c r="HFM10" s="102"/>
      <c r="HFN10" s="102"/>
      <c r="HFO10" s="100"/>
      <c r="HFQ10" s="85"/>
      <c r="HFS10" s="85"/>
      <c r="HFT10" s="97"/>
      <c r="HFU10" s="98"/>
      <c r="HFV10" s="96"/>
      <c r="HFW10" s="100"/>
      <c r="HGE10" s="100"/>
      <c r="HGH10" s="102"/>
      <c r="HGI10" s="102"/>
      <c r="HGJ10" s="100"/>
      <c r="HGL10" s="85"/>
      <c r="HGN10" s="85"/>
      <c r="HGO10" s="97"/>
      <c r="HGP10" s="98"/>
      <c r="HGQ10" s="96"/>
      <c r="HGR10" s="100"/>
      <c r="HGZ10" s="100"/>
      <c r="HHC10" s="102"/>
      <c r="HHD10" s="102"/>
      <c r="HHE10" s="100"/>
      <c r="HHG10" s="85"/>
      <c r="HHI10" s="85"/>
      <c r="HHJ10" s="97"/>
      <c r="HHK10" s="98"/>
      <c r="HHL10" s="96"/>
      <c r="HHM10" s="100"/>
      <c r="HHU10" s="100"/>
      <c r="HHX10" s="102"/>
      <c r="HHY10" s="102"/>
      <c r="HHZ10" s="100"/>
      <c r="HIB10" s="85"/>
      <c r="HID10" s="85"/>
      <c r="HIE10" s="97"/>
      <c r="HIF10" s="98"/>
      <c r="HIG10" s="96"/>
      <c r="HIH10" s="100"/>
      <c r="HIP10" s="100"/>
      <c r="HIS10" s="102"/>
      <c r="HIT10" s="102"/>
      <c r="HIU10" s="100"/>
      <c r="HIW10" s="85"/>
      <c r="HIY10" s="85"/>
      <c r="HIZ10" s="97"/>
      <c r="HJA10" s="98"/>
      <c r="HJB10" s="96"/>
      <c r="HJC10" s="100"/>
      <c r="HJK10" s="100"/>
      <c r="HJN10" s="102"/>
      <c r="HJO10" s="102"/>
      <c r="HJP10" s="100"/>
      <c r="HJR10" s="85"/>
      <c r="HJT10" s="85"/>
      <c r="HJU10" s="97"/>
      <c r="HJV10" s="98"/>
      <c r="HJW10" s="96"/>
      <c r="HJX10" s="100"/>
      <c r="HKF10" s="100"/>
      <c r="HKI10" s="102"/>
      <c r="HKJ10" s="102"/>
      <c r="HKK10" s="100"/>
      <c r="HKM10" s="85"/>
      <c r="HKO10" s="85"/>
      <c r="HKP10" s="97"/>
      <c r="HKQ10" s="98"/>
      <c r="HKR10" s="96"/>
      <c r="HKS10" s="100"/>
      <c r="HLA10" s="100"/>
      <c r="HLD10" s="102"/>
      <c r="HLE10" s="102"/>
      <c r="HLF10" s="100"/>
      <c r="HLH10" s="85"/>
      <c r="HLJ10" s="85"/>
      <c r="HLK10" s="97"/>
      <c r="HLL10" s="98"/>
      <c r="HLM10" s="96"/>
      <c r="HLN10" s="100"/>
      <c r="HLV10" s="100"/>
      <c r="HLY10" s="102"/>
      <c r="HLZ10" s="102"/>
      <c r="HMA10" s="100"/>
      <c r="HMC10" s="85"/>
      <c r="HME10" s="85"/>
      <c r="HMF10" s="97"/>
      <c r="HMG10" s="98"/>
      <c r="HMH10" s="96"/>
      <c r="HMI10" s="100"/>
      <c r="HMQ10" s="100"/>
      <c r="HMT10" s="102"/>
      <c r="HMU10" s="102"/>
      <c r="HMV10" s="100"/>
      <c r="HMX10" s="85"/>
      <c r="HMZ10" s="85"/>
      <c r="HNA10" s="97"/>
      <c r="HNB10" s="98"/>
      <c r="HNC10" s="96"/>
      <c r="HND10" s="100"/>
      <c r="HNL10" s="100"/>
      <c r="HNO10" s="102"/>
      <c r="HNP10" s="102"/>
      <c r="HNQ10" s="100"/>
      <c r="HNS10" s="85"/>
      <c r="HNU10" s="85"/>
      <c r="HNV10" s="97"/>
      <c r="HNW10" s="98"/>
      <c r="HNX10" s="96"/>
      <c r="HNY10" s="100"/>
      <c r="HOG10" s="100"/>
      <c r="HOJ10" s="102"/>
      <c r="HOK10" s="102"/>
      <c r="HOL10" s="100"/>
      <c r="HON10" s="85"/>
      <c r="HOP10" s="85"/>
      <c r="HOQ10" s="97"/>
      <c r="HOR10" s="98"/>
      <c r="HOS10" s="96"/>
      <c r="HOT10" s="100"/>
      <c r="HPB10" s="100"/>
      <c r="HPE10" s="102"/>
      <c r="HPF10" s="102"/>
      <c r="HPG10" s="100"/>
      <c r="HPI10" s="85"/>
      <c r="HPK10" s="85"/>
      <c r="HPL10" s="97"/>
      <c r="HPM10" s="98"/>
      <c r="HPN10" s="96"/>
      <c r="HPO10" s="100"/>
      <c r="HPW10" s="100"/>
      <c r="HPZ10" s="102"/>
      <c r="HQA10" s="102"/>
      <c r="HQB10" s="100"/>
      <c r="HQD10" s="85"/>
      <c r="HQF10" s="85"/>
      <c r="HQG10" s="97"/>
      <c r="HQH10" s="98"/>
      <c r="HQI10" s="96"/>
      <c r="HQJ10" s="100"/>
      <c r="HQR10" s="100"/>
      <c r="HQU10" s="102"/>
      <c r="HQV10" s="102"/>
      <c r="HQW10" s="100"/>
      <c r="HQY10" s="85"/>
      <c r="HRA10" s="85"/>
      <c r="HRB10" s="97"/>
      <c r="HRC10" s="98"/>
      <c r="HRD10" s="96"/>
      <c r="HRE10" s="100"/>
      <c r="HRM10" s="100"/>
      <c r="HRP10" s="102"/>
      <c r="HRQ10" s="102"/>
      <c r="HRR10" s="100"/>
      <c r="HRT10" s="85"/>
      <c r="HRV10" s="85"/>
      <c r="HRW10" s="97"/>
      <c r="HRX10" s="98"/>
      <c r="HRY10" s="96"/>
      <c r="HRZ10" s="100"/>
      <c r="HSH10" s="100"/>
      <c r="HSK10" s="102"/>
      <c r="HSL10" s="102"/>
      <c r="HSM10" s="100"/>
      <c r="HSO10" s="85"/>
      <c r="HSQ10" s="85"/>
      <c r="HSR10" s="97"/>
      <c r="HSS10" s="98"/>
      <c r="HST10" s="96"/>
      <c r="HSU10" s="100"/>
      <c r="HTC10" s="100"/>
      <c r="HTF10" s="102"/>
      <c r="HTG10" s="102"/>
      <c r="HTH10" s="100"/>
      <c r="HTJ10" s="85"/>
      <c r="HTL10" s="85"/>
      <c r="HTM10" s="97"/>
      <c r="HTN10" s="98"/>
      <c r="HTO10" s="96"/>
      <c r="HTP10" s="100"/>
      <c r="HTX10" s="100"/>
      <c r="HUA10" s="102"/>
      <c r="HUB10" s="102"/>
      <c r="HUC10" s="100"/>
      <c r="HUE10" s="85"/>
      <c r="HUG10" s="85"/>
      <c r="HUH10" s="97"/>
      <c r="HUI10" s="98"/>
      <c r="HUJ10" s="96"/>
      <c r="HUK10" s="100"/>
      <c r="HUS10" s="100"/>
      <c r="HUV10" s="102"/>
      <c r="HUW10" s="102"/>
      <c r="HUX10" s="100"/>
      <c r="HUZ10" s="85"/>
      <c r="HVB10" s="85"/>
      <c r="HVC10" s="97"/>
      <c r="HVD10" s="98"/>
      <c r="HVE10" s="96"/>
      <c r="HVF10" s="100"/>
      <c r="HVN10" s="100"/>
      <c r="HVQ10" s="102"/>
      <c r="HVR10" s="102"/>
      <c r="HVS10" s="100"/>
      <c r="HVU10" s="85"/>
      <c r="HVW10" s="85"/>
      <c r="HVX10" s="97"/>
      <c r="HVY10" s="98"/>
      <c r="HVZ10" s="96"/>
      <c r="HWA10" s="100"/>
      <c r="HWI10" s="100"/>
      <c r="HWL10" s="102"/>
      <c r="HWM10" s="102"/>
      <c r="HWN10" s="100"/>
      <c r="HWP10" s="85"/>
      <c r="HWR10" s="85"/>
      <c r="HWS10" s="97"/>
      <c r="HWT10" s="98"/>
      <c r="HWU10" s="96"/>
      <c r="HWV10" s="100"/>
      <c r="HXD10" s="100"/>
      <c r="HXG10" s="102"/>
      <c r="HXH10" s="102"/>
      <c r="HXI10" s="100"/>
      <c r="HXK10" s="85"/>
      <c r="HXM10" s="85"/>
      <c r="HXN10" s="97"/>
      <c r="HXO10" s="98"/>
      <c r="HXP10" s="96"/>
      <c r="HXQ10" s="100"/>
      <c r="HXY10" s="100"/>
      <c r="HYB10" s="102"/>
      <c r="HYC10" s="102"/>
      <c r="HYD10" s="100"/>
      <c r="HYF10" s="85"/>
      <c r="HYH10" s="85"/>
      <c r="HYI10" s="97"/>
      <c r="HYJ10" s="98"/>
      <c r="HYK10" s="96"/>
      <c r="HYL10" s="100"/>
      <c r="HYT10" s="100"/>
      <c r="HYW10" s="102"/>
      <c r="HYX10" s="102"/>
      <c r="HYY10" s="100"/>
      <c r="HZA10" s="85"/>
      <c r="HZC10" s="85"/>
      <c r="HZD10" s="97"/>
      <c r="HZE10" s="98"/>
      <c r="HZF10" s="96"/>
      <c r="HZG10" s="100"/>
      <c r="HZO10" s="100"/>
      <c r="HZR10" s="102"/>
      <c r="HZS10" s="102"/>
      <c r="HZT10" s="100"/>
      <c r="HZV10" s="85"/>
      <c r="HZX10" s="85"/>
      <c r="HZY10" s="97"/>
      <c r="HZZ10" s="98"/>
      <c r="IAA10" s="96"/>
      <c r="IAB10" s="100"/>
      <c r="IAJ10" s="100"/>
      <c r="IAM10" s="102"/>
      <c r="IAN10" s="102"/>
      <c r="IAO10" s="100"/>
      <c r="IAQ10" s="85"/>
      <c r="IAS10" s="85"/>
      <c r="IAT10" s="97"/>
      <c r="IAU10" s="98"/>
      <c r="IAV10" s="96"/>
      <c r="IAW10" s="100"/>
      <c r="IBE10" s="100"/>
      <c r="IBH10" s="102"/>
      <c r="IBI10" s="102"/>
      <c r="IBJ10" s="100"/>
      <c r="IBL10" s="85"/>
      <c r="IBN10" s="85"/>
      <c r="IBO10" s="97"/>
      <c r="IBP10" s="98"/>
      <c r="IBQ10" s="96"/>
      <c r="IBR10" s="100"/>
      <c r="IBZ10" s="100"/>
      <c r="ICC10" s="102"/>
      <c r="ICD10" s="102"/>
      <c r="ICE10" s="100"/>
      <c r="ICG10" s="85"/>
      <c r="ICI10" s="85"/>
      <c r="ICJ10" s="97"/>
      <c r="ICK10" s="98"/>
      <c r="ICL10" s="96"/>
      <c r="ICM10" s="100"/>
      <c r="ICU10" s="100"/>
      <c r="ICX10" s="102"/>
      <c r="ICY10" s="102"/>
      <c r="ICZ10" s="100"/>
      <c r="IDB10" s="85"/>
      <c r="IDD10" s="85"/>
      <c r="IDE10" s="97"/>
      <c r="IDF10" s="98"/>
      <c r="IDG10" s="96"/>
      <c r="IDH10" s="100"/>
      <c r="IDP10" s="100"/>
      <c r="IDS10" s="102"/>
      <c r="IDT10" s="102"/>
      <c r="IDU10" s="100"/>
      <c r="IDW10" s="85"/>
      <c r="IDY10" s="85"/>
      <c r="IDZ10" s="97"/>
      <c r="IEA10" s="98"/>
      <c r="IEB10" s="96"/>
      <c r="IEC10" s="100"/>
      <c r="IEK10" s="100"/>
      <c r="IEN10" s="102"/>
      <c r="IEO10" s="102"/>
      <c r="IEP10" s="100"/>
      <c r="IER10" s="85"/>
      <c r="IET10" s="85"/>
      <c r="IEU10" s="97"/>
      <c r="IEV10" s="98"/>
      <c r="IEW10" s="96"/>
      <c r="IEX10" s="100"/>
      <c r="IFF10" s="100"/>
      <c r="IFI10" s="102"/>
      <c r="IFJ10" s="102"/>
      <c r="IFK10" s="100"/>
      <c r="IFM10" s="85"/>
      <c r="IFO10" s="85"/>
      <c r="IFP10" s="97"/>
      <c r="IFQ10" s="98"/>
      <c r="IFR10" s="96"/>
      <c r="IFS10" s="100"/>
      <c r="IGA10" s="100"/>
      <c r="IGD10" s="102"/>
      <c r="IGE10" s="102"/>
      <c r="IGF10" s="100"/>
      <c r="IGH10" s="85"/>
      <c r="IGJ10" s="85"/>
      <c r="IGK10" s="97"/>
      <c r="IGL10" s="98"/>
      <c r="IGM10" s="96"/>
      <c r="IGN10" s="100"/>
      <c r="IGV10" s="100"/>
      <c r="IGY10" s="102"/>
      <c r="IGZ10" s="102"/>
      <c r="IHA10" s="100"/>
      <c r="IHC10" s="85"/>
      <c r="IHE10" s="85"/>
      <c r="IHF10" s="97"/>
      <c r="IHG10" s="98"/>
      <c r="IHH10" s="96"/>
      <c r="IHI10" s="100"/>
      <c r="IHQ10" s="100"/>
      <c r="IHT10" s="102"/>
      <c r="IHU10" s="102"/>
      <c r="IHV10" s="100"/>
      <c r="IHX10" s="85"/>
      <c r="IHZ10" s="85"/>
      <c r="IIA10" s="97"/>
      <c r="IIB10" s="98"/>
      <c r="IIC10" s="96"/>
      <c r="IID10" s="100"/>
      <c r="IIL10" s="100"/>
      <c r="IIO10" s="102"/>
      <c r="IIP10" s="102"/>
      <c r="IIQ10" s="100"/>
      <c r="IIS10" s="85"/>
      <c r="IIU10" s="85"/>
      <c r="IIV10" s="97"/>
      <c r="IIW10" s="98"/>
      <c r="IIX10" s="96"/>
      <c r="IIY10" s="100"/>
      <c r="IJG10" s="100"/>
      <c r="IJJ10" s="102"/>
      <c r="IJK10" s="102"/>
      <c r="IJL10" s="100"/>
      <c r="IJN10" s="85"/>
      <c r="IJP10" s="85"/>
      <c r="IJQ10" s="97"/>
      <c r="IJR10" s="98"/>
      <c r="IJS10" s="96"/>
      <c r="IJT10" s="100"/>
      <c r="IKB10" s="100"/>
      <c r="IKE10" s="102"/>
      <c r="IKF10" s="102"/>
      <c r="IKG10" s="100"/>
      <c r="IKI10" s="85"/>
      <c r="IKK10" s="85"/>
      <c r="IKL10" s="97"/>
      <c r="IKM10" s="98"/>
      <c r="IKN10" s="96"/>
      <c r="IKO10" s="100"/>
      <c r="IKW10" s="100"/>
      <c r="IKZ10" s="102"/>
      <c r="ILA10" s="102"/>
      <c r="ILB10" s="100"/>
      <c r="ILD10" s="85"/>
      <c r="ILF10" s="85"/>
      <c r="ILG10" s="97"/>
      <c r="ILH10" s="98"/>
      <c r="ILI10" s="96"/>
      <c r="ILJ10" s="100"/>
      <c r="ILR10" s="100"/>
      <c r="ILU10" s="102"/>
      <c r="ILV10" s="102"/>
      <c r="ILW10" s="100"/>
      <c r="ILY10" s="85"/>
      <c r="IMA10" s="85"/>
      <c r="IMB10" s="97"/>
      <c r="IMC10" s="98"/>
      <c r="IMD10" s="96"/>
      <c r="IME10" s="100"/>
      <c r="IMM10" s="100"/>
      <c r="IMP10" s="102"/>
      <c r="IMQ10" s="102"/>
      <c r="IMR10" s="100"/>
      <c r="IMT10" s="85"/>
      <c r="IMV10" s="85"/>
      <c r="IMW10" s="97"/>
      <c r="IMX10" s="98"/>
      <c r="IMY10" s="96"/>
      <c r="IMZ10" s="100"/>
      <c r="INH10" s="100"/>
      <c r="INK10" s="102"/>
      <c r="INL10" s="102"/>
      <c r="INM10" s="100"/>
      <c r="INO10" s="85"/>
      <c r="INQ10" s="85"/>
      <c r="INR10" s="97"/>
      <c r="INS10" s="98"/>
      <c r="INT10" s="96"/>
      <c r="INU10" s="100"/>
      <c r="IOC10" s="100"/>
      <c r="IOF10" s="102"/>
      <c r="IOG10" s="102"/>
      <c r="IOH10" s="100"/>
      <c r="IOJ10" s="85"/>
      <c r="IOL10" s="85"/>
      <c r="IOM10" s="97"/>
      <c r="ION10" s="98"/>
      <c r="IOO10" s="96"/>
      <c r="IOP10" s="100"/>
      <c r="IOX10" s="100"/>
      <c r="IPA10" s="102"/>
      <c r="IPB10" s="102"/>
      <c r="IPC10" s="100"/>
      <c r="IPE10" s="85"/>
      <c r="IPG10" s="85"/>
      <c r="IPH10" s="97"/>
      <c r="IPI10" s="98"/>
      <c r="IPJ10" s="96"/>
      <c r="IPK10" s="100"/>
      <c r="IPS10" s="100"/>
      <c r="IPV10" s="102"/>
      <c r="IPW10" s="102"/>
      <c r="IPX10" s="100"/>
      <c r="IPZ10" s="85"/>
      <c r="IQB10" s="85"/>
      <c r="IQC10" s="97"/>
      <c r="IQD10" s="98"/>
      <c r="IQE10" s="96"/>
      <c r="IQF10" s="100"/>
      <c r="IQN10" s="100"/>
      <c r="IQQ10" s="102"/>
      <c r="IQR10" s="102"/>
      <c r="IQS10" s="100"/>
      <c r="IQU10" s="85"/>
      <c r="IQW10" s="85"/>
      <c r="IQX10" s="97"/>
      <c r="IQY10" s="98"/>
      <c r="IQZ10" s="96"/>
      <c r="IRA10" s="100"/>
      <c r="IRI10" s="100"/>
      <c r="IRL10" s="102"/>
      <c r="IRM10" s="102"/>
      <c r="IRN10" s="100"/>
      <c r="IRP10" s="85"/>
      <c r="IRR10" s="85"/>
      <c r="IRS10" s="97"/>
      <c r="IRT10" s="98"/>
      <c r="IRU10" s="96"/>
      <c r="IRV10" s="100"/>
      <c r="ISD10" s="100"/>
      <c r="ISG10" s="102"/>
      <c r="ISH10" s="102"/>
      <c r="ISI10" s="100"/>
      <c r="ISK10" s="85"/>
      <c r="ISM10" s="85"/>
      <c r="ISN10" s="97"/>
      <c r="ISO10" s="98"/>
      <c r="ISP10" s="96"/>
      <c r="ISQ10" s="100"/>
      <c r="ISY10" s="100"/>
      <c r="ITB10" s="102"/>
      <c r="ITC10" s="102"/>
      <c r="ITD10" s="100"/>
      <c r="ITF10" s="85"/>
      <c r="ITH10" s="85"/>
      <c r="ITI10" s="97"/>
      <c r="ITJ10" s="98"/>
      <c r="ITK10" s="96"/>
      <c r="ITL10" s="100"/>
      <c r="ITT10" s="100"/>
      <c r="ITW10" s="102"/>
      <c r="ITX10" s="102"/>
      <c r="ITY10" s="100"/>
      <c r="IUA10" s="85"/>
      <c r="IUC10" s="85"/>
      <c r="IUD10" s="97"/>
      <c r="IUE10" s="98"/>
      <c r="IUF10" s="96"/>
      <c r="IUG10" s="100"/>
      <c r="IUO10" s="100"/>
      <c r="IUR10" s="102"/>
      <c r="IUS10" s="102"/>
      <c r="IUT10" s="100"/>
      <c r="IUV10" s="85"/>
      <c r="IUX10" s="85"/>
      <c r="IUY10" s="97"/>
      <c r="IUZ10" s="98"/>
      <c r="IVA10" s="96"/>
      <c r="IVB10" s="100"/>
      <c r="IVJ10" s="100"/>
      <c r="IVM10" s="102"/>
      <c r="IVN10" s="102"/>
      <c r="IVO10" s="100"/>
      <c r="IVQ10" s="85"/>
      <c r="IVS10" s="85"/>
      <c r="IVT10" s="97"/>
      <c r="IVU10" s="98"/>
      <c r="IVV10" s="96"/>
      <c r="IVW10" s="100"/>
      <c r="IWE10" s="100"/>
      <c r="IWH10" s="102"/>
      <c r="IWI10" s="102"/>
      <c r="IWJ10" s="100"/>
      <c r="IWL10" s="85"/>
      <c r="IWN10" s="85"/>
      <c r="IWO10" s="97"/>
      <c r="IWP10" s="98"/>
      <c r="IWQ10" s="96"/>
      <c r="IWR10" s="100"/>
      <c r="IWZ10" s="100"/>
      <c r="IXC10" s="102"/>
      <c r="IXD10" s="102"/>
      <c r="IXE10" s="100"/>
      <c r="IXG10" s="85"/>
      <c r="IXI10" s="85"/>
      <c r="IXJ10" s="97"/>
      <c r="IXK10" s="98"/>
      <c r="IXL10" s="96"/>
      <c r="IXM10" s="100"/>
      <c r="IXU10" s="100"/>
      <c r="IXX10" s="102"/>
      <c r="IXY10" s="102"/>
      <c r="IXZ10" s="100"/>
      <c r="IYB10" s="85"/>
      <c r="IYD10" s="85"/>
      <c r="IYE10" s="97"/>
      <c r="IYF10" s="98"/>
      <c r="IYG10" s="96"/>
      <c r="IYH10" s="100"/>
      <c r="IYP10" s="100"/>
      <c r="IYS10" s="102"/>
      <c r="IYT10" s="102"/>
      <c r="IYU10" s="100"/>
      <c r="IYW10" s="85"/>
      <c r="IYY10" s="85"/>
      <c r="IYZ10" s="97"/>
      <c r="IZA10" s="98"/>
      <c r="IZB10" s="96"/>
      <c r="IZC10" s="100"/>
      <c r="IZK10" s="100"/>
      <c r="IZN10" s="102"/>
      <c r="IZO10" s="102"/>
      <c r="IZP10" s="100"/>
      <c r="IZR10" s="85"/>
      <c r="IZT10" s="85"/>
      <c r="IZU10" s="97"/>
      <c r="IZV10" s="98"/>
      <c r="IZW10" s="96"/>
      <c r="IZX10" s="100"/>
      <c r="JAF10" s="100"/>
      <c r="JAI10" s="102"/>
      <c r="JAJ10" s="102"/>
      <c r="JAK10" s="100"/>
      <c r="JAM10" s="85"/>
      <c r="JAO10" s="85"/>
      <c r="JAP10" s="97"/>
      <c r="JAQ10" s="98"/>
      <c r="JAR10" s="96"/>
      <c r="JAS10" s="100"/>
      <c r="JBA10" s="100"/>
      <c r="JBD10" s="102"/>
      <c r="JBE10" s="102"/>
      <c r="JBF10" s="100"/>
      <c r="JBH10" s="85"/>
      <c r="JBJ10" s="85"/>
      <c r="JBK10" s="97"/>
      <c r="JBL10" s="98"/>
      <c r="JBM10" s="96"/>
      <c r="JBN10" s="100"/>
      <c r="JBV10" s="100"/>
      <c r="JBY10" s="102"/>
      <c r="JBZ10" s="102"/>
      <c r="JCA10" s="100"/>
      <c r="JCC10" s="85"/>
      <c r="JCE10" s="85"/>
      <c r="JCF10" s="97"/>
      <c r="JCG10" s="98"/>
      <c r="JCH10" s="96"/>
      <c r="JCI10" s="100"/>
      <c r="JCQ10" s="100"/>
      <c r="JCT10" s="102"/>
      <c r="JCU10" s="102"/>
      <c r="JCV10" s="100"/>
      <c r="JCX10" s="85"/>
      <c r="JCZ10" s="85"/>
      <c r="JDA10" s="97"/>
      <c r="JDB10" s="98"/>
      <c r="JDC10" s="96"/>
      <c r="JDD10" s="100"/>
      <c r="JDL10" s="100"/>
      <c r="JDO10" s="102"/>
      <c r="JDP10" s="102"/>
      <c r="JDQ10" s="100"/>
      <c r="JDS10" s="85"/>
      <c r="JDU10" s="85"/>
      <c r="JDV10" s="97"/>
      <c r="JDW10" s="98"/>
      <c r="JDX10" s="96"/>
      <c r="JDY10" s="100"/>
      <c r="JEG10" s="100"/>
      <c r="JEJ10" s="102"/>
      <c r="JEK10" s="102"/>
      <c r="JEL10" s="100"/>
      <c r="JEN10" s="85"/>
      <c r="JEP10" s="85"/>
      <c r="JEQ10" s="97"/>
      <c r="JER10" s="98"/>
      <c r="JES10" s="96"/>
      <c r="JET10" s="100"/>
      <c r="JFB10" s="100"/>
      <c r="JFE10" s="102"/>
      <c r="JFF10" s="102"/>
      <c r="JFG10" s="100"/>
      <c r="JFI10" s="85"/>
      <c r="JFK10" s="85"/>
      <c r="JFL10" s="97"/>
      <c r="JFM10" s="98"/>
      <c r="JFN10" s="96"/>
      <c r="JFO10" s="100"/>
      <c r="JFW10" s="100"/>
      <c r="JFZ10" s="102"/>
      <c r="JGA10" s="102"/>
      <c r="JGB10" s="100"/>
      <c r="JGD10" s="85"/>
      <c r="JGF10" s="85"/>
      <c r="JGG10" s="97"/>
      <c r="JGH10" s="98"/>
      <c r="JGI10" s="96"/>
      <c r="JGJ10" s="100"/>
      <c r="JGR10" s="100"/>
      <c r="JGU10" s="102"/>
      <c r="JGV10" s="102"/>
      <c r="JGW10" s="100"/>
      <c r="JGY10" s="85"/>
      <c r="JHA10" s="85"/>
      <c r="JHB10" s="97"/>
      <c r="JHC10" s="98"/>
      <c r="JHD10" s="96"/>
      <c r="JHE10" s="100"/>
      <c r="JHM10" s="100"/>
      <c r="JHP10" s="102"/>
      <c r="JHQ10" s="102"/>
      <c r="JHR10" s="100"/>
      <c r="JHT10" s="85"/>
      <c r="JHV10" s="85"/>
      <c r="JHW10" s="97"/>
      <c r="JHX10" s="98"/>
      <c r="JHY10" s="96"/>
      <c r="JHZ10" s="100"/>
      <c r="JIH10" s="100"/>
      <c r="JIK10" s="102"/>
      <c r="JIL10" s="102"/>
      <c r="JIM10" s="100"/>
      <c r="JIO10" s="85"/>
      <c r="JIQ10" s="85"/>
      <c r="JIR10" s="97"/>
      <c r="JIS10" s="98"/>
      <c r="JIT10" s="96"/>
      <c r="JIU10" s="100"/>
      <c r="JJC10" s="100"/>
      <c r="JJF10" s="102"/>
      <c r="JJG10" s="102"/>
      <c r="JJH10" s="100"/>
      <c r="JJJ10" s="85"/>
      <c r="JJL10" s="85"/>
      <c r="JJM10" s="97"/>
      <c r="JJN10" s="98"/>
      <c r="JJO10" s="96"/>
      <c r="JJP10" s="100"/>
      <c r="JJX10" s="100"/>
      <c r="JKA10" s="102"/>
      <c r="JKB10" s="102"/>
      <c r="JKC10" s="100"/>
      <c r="JKE10" s="85"/>
      <c r="JKG10" s="85"/>
      <c r="JKH10" s="97"/>
      <c r="JKI10" s="98"/>
      <c r="JKJ10" s="96"/>
      <c r="JKK10" s="100"/>
      <c r="JKS10" s="100"/>
      <c r="JKV10" s="102"/>
      <c r="JKW10" s="102"/>
      <c r="JKX10" s="100"/>
      <c r="JKZ10" s="85"/>
      <c r="JLB10" s="85"/>
      <c r="JLC10" s="97"/>
      <c r="JLD10" s="98"/>
      <c r="JLE10" s="96"/>
      <c r="JLF10" s="100"/>
      <c r="JLN10" s="100"/>
      <c r="JLQ10" s="102"/>
      <c r="JLR10" s="102"/>
      <c r="JLS10" s="100"/>
      <c r="JLU10" s="85"/>
      <c r="JLW10" s="85"/>
      <c r="JLX10" s="97"/>
      <c r="JLY10" s="98"/>
      <c r="JLZ10" s="96"/>
      <c r="JMA10" s="100"/>
      <c r="JMI10" s="100"/>
      <c r="JML10" s="102"/>
      <c r="JMM10" s="102"/>
      <c r="JMN10" s="100"/>
      <c r="JMP10" s="85"/>
      <c r="JMR10" s="85"/>
      <c r="JMS10" s="97"/>
      <c r="JMT10" s="98"/>
      <c r="JMU10" s="96"/>
      <c r="JMV10" s="100"/>
      <c r="JND10" s="100"/>
      <c r="JNG10" s="102"/>
      <c r="JNH10" s="102"/>
      <c r="JNI10" s="100"/>
      <c r="JNK10" s="85"/>
      <c r="JNM10" s="85"/>
      <c r="JNN10" s="97"/>
      <c r="JNO10" s="98"/>
      <c r="JNP10" s="96"/>
      <c r="JNQ10" s="100"/>
      <c r="JNY10" s="100"/>
      <c r="JOB10" s="102"/>
      <c r="JOC10" s="102"/>
      <c r="JOD10" s="100"/>
      <c r="JOF10" s="85"/>
      <c r="JOH10" s="85"/>
      <c r="JOI10" s="97"/>
      <c r="JOJ10" s="98"/>
      <c r="JOK10" s="96"/>
      <c r="JOL10" s="100"/>
      <c r="JOT10" s="100"/>
      <c r="JOW10" s="102"/>
      <c r="JOX10" s="102"/>
      <c r="JOY10" s="100"/>
      <c r="JPA10" s="85"/>
      <c r="JPC10" s="85"/>
      <c r="JPD10" s="97"/>
      <c r="JPE10" s="98"/>
      <c r="JPF10" s="96"/>
      <c r="JPG10" s="100"/>
      <c r="JPO10" s="100"/>
      <c r="JPR10" s="102"/>
      <c r="JPS10" s="102"/>
      <c r="JPT10" s="100"/>
      <c r="JPV10" s="85"/>
      <c r="JPX10" s="85"/>
      <c r="JPY10" s="97"/>
      <c r="JPZ10" s="98"/>
      <c r="JQA10" s="96"/>
      <c r="JQB10" s="100"/>
      <c r="JQJ10" s="100"/>
      <c r="JQM10" s="102"/>
      <c r="JQN10" s="102"/>
      <c r="JQO10" s="100"/>
      <c r="JQQ10" s="85"/>
      <c r="JQS10" s="85"/>
      <c r="JQT10" s="97"/>
      <c r="JQU10" s="98"/>
      <c r="JQV10" s="96"/>
      <c r="JQW10" s="100"/>
      <c r="JRE10" s="100"/>
      <c r="JRH10" s="102"/>
      <c r="JRI10" s="102"/>
      <c r="JRJ10" s="100"/>
      <c r="JRL10" s="85"/>
      <c r="JRN10" s="85"/>
      <c r="JRO10" s="97"/>
      <c r="JRP10" s="98"/>
      <c r="JRQ10" s="96"/>
      <c r="JRR10" s="100"/>
      <c r="JRZ10" s="100"/>
      <c r="JSC10" s="102"/>
      <c r="JSD10" s="102"/>
      <c r="JSE10" s="100"/>
      <c r="JSG10" s="85"/>
      <c r="JSI10" s="85"/>
      <c r="JSJ10" s="97"/>
      <c r="JSK10" s="98"/>
      <c r="JSL10" s="96"/>
      <c r="JSM10" s="100"/>
      <c r="JSU10" s="100"/>
      <c r="JSX10" s="102"/>
      <c r="JSY10" s="102"/>
      <c r="JSZ10" s="100"/>
      <c r="JTB10" s="85"/>
      <c r="JTD10" s="85"/>
      <c r="JTE10" s="97"/>
      <c r="JTF10" s="98"/>
      <c r="JTG10" s="96"/>
      <c r="JTH10" s="100"/>
      <c r="JTP10" s="100"/>
      <c r="JTS10" s="102"/>
      <c r="JTT10" s="102"/>
      <c r="JTU10" s="100"/>
      <c r="JTW10" s="85"/>
      <c r="JTY10" s="85"/>
      <c r="JTZ10" s="97"/>
      <c r="JUA10" s="98"/>
      <c r="JUB10" s="96"/>
      <c r="JUC10" s="100"/>
      <c r="JUK10" s="100"/>
      <c r="JUN10" s="102"/>
      <c r="JUO10" s="102"/>
      <c r="JUP10" s="100"/>
      <c r="JUR10" s="85"/>
      <c r="JUT10" s="85"/>
      <c r="JUU10" s="97"/>
      <c r="JUV10" s="98"/>
      <c r="JUW10" s="96"/>
      <c r="JUX10" s="100"/>
      <c r="JVF10" s="100"/>
      <c r="JVI10" s="102"/>
      <c r="JVJ10" s="102"/>
      <c r="JVK10" s="100"/>
      <c r="JVM10" s="85"/>
      <c r="JVO10" s="85"/>
      <c r="JVP10" s="97"/>
      <c r="JVQ10" s="98"/>
      <c r="JVR10" s="96"/>
      <c r="JVS10" s="100"/>
      <c r="JWA10" s="100"/>
      <c r="JWD10" s="102"/>
      <c r="JWE10" s="102"/>
      <c r="JWF10" s="100"/>
      <c r="JWH10" s="85"/>
      <c r="JWJ10" s="85"/>
      <c r="JWK10" s="97"/>
      <c r="JWL10" s="98"/>
      <c r="JWM10" s="96"/>
      <c r="JWN10" s="100"/>
      <c r="JWV10" s="100"/>
      <c r="JWY10" s="102"/>
      <c r="JWZ10" s="102"/>
      <c r="JXA10" s="100"/>
      <c r="JXC10" s="85"/>
      <c r="JXE10" s="85"/>
      <c r="JXF10" s="97"/>
      <c r="JXG10" s="98"/>
      <c r="JXH10" s="96"/>
      <c r="JXI10" s="100"/>
      <c r="JXQ10" s="100"/>
      <c r="JXT10" s="102"/>
      <c r="JXU10" s="102"/>
      <c r="JXV10" s="100"/>
      <c r="JXX10" s="85"/>
      <c r="JXZ10" s="85"/>
      <c r="JYA10" s="97"/>
      <c r="JYB10" s="98"/>
      <c r="JYC10" s="96"/>
      <c r="JYD10" s="100"/>
      <c r="JYL10" s="100"/>
      <c r="JYO10" s="102"/>
      <c r="JYP10" s="102"/>
      <c r="JYQ10" s="100"/>
      <c r="JYS10" s="85"/>
      <c r="JYU10" s="85"/>
      <c r="JYV10" s="97"/>
      <c r="JYW10" s="98"/>
      <c r="JYX10" s="96"/>
      <c r="JYY10" s="100"/>
      <c r="JZG10" s="100"/>
      <c r="JZJ10" s="102"/>
      <c r="JZK10" s="102"/>
      <c r="JZL10" s="100"/>
      <c r="JZN10" s="85"/>
      <c r="JZP10" s="85"/>
      <c r="JZQ10" s="97"/>
      <c r="JZR10" s="98"/>
      <c r="JZS10" s="96"/>
      <c r="JZT10" s="100"/>
      <c r="KAB10" s="100"/>
      <c r="KAE10" s="102"/>
      <c r="KAF10" s="102"/>
      <c r="KAG10" s="100"/>
      <c r="KAI10" s="85"/>
      <c r="KAK10" s="85"/>
      <c r="KAL10" s="97"/>
      <c r="KAM10" s="98"/>
      <c r="KAN10" s="96"/>
      <c r="KAO10" s="100"/>
      <c r="KAW10" s="100"/>
      <c r="KAZ10" s="102"/>
      <c r="KBA10" s="102"/>
      <c r="KBB10" s="100"/>
      <c r="KBD10" s="85"/>
      <c r="KBF10" s="85"/>
      <c r="KBG10" s="97"/>
      <c r="KBH10" s="98"/>
      <c r="KBI10" s="96"/>
      <c r="KBJ10" s="100"/>
      <c r="KBR10" s="100"/>
      <c r="KBU10" s="102"/>
      <c r="KBV10" s="102"/>
      <c r="KBW10" s="100"/>
      <c r="KBY10" s="85"/>
      <c r="KCA10" s="85"/>
      <c r="KCB10" s="97"/>
      <c r="KCC10" s="98"/>
      <c r="KCD10" s="96"/>
      <c r="KCE10" s="100"/>
      <c r="KCM10" s="100"/>
      <c r="KCP10" s="102"/>
      <c r="KCQ10" s="102"/>
      <c r="KCR10" s="100"/>
      <c r="KCT10" s="85"/>
      <c r="KCV10" s="85"/>
      <c r="KCW10" s="97"/>
      <c r="KCX10" s="98"/>
      <c r="KCY10" s="96"/>
      <c r="KCZ10" s="100"/>
      <c r="KDH10" s="100"/>
      <c r="KDK10" s="102"/>
      <c r="KDL10" s="102"/>
      <c r="KDM10" s="100"/>
      <c r="KDO10" s="85"/>
      <c r="KDQ10" s="85"/>
      <c r="KDR10" s="97"/>
      <c r="KDS10" s="98"/>
      <c r="KDT10" s="96"/>
      <c r="KDU10" s="100"/>
      <c r="KEC10" s="100"/>
      <c r="KEF10" s="102"/>
      <c r="KEG10" s="102"/>
      <c r="KEH10" s="100"/>
      <c r="KEJ10" s="85"/>
      <c r="KEL10" s="85"/>
      <c r="KEM10" s="97"/>
      <c r="KEN10" s="98"/>
      <c r="KEO10" s="96"/>
      <c r="KEP10" s="100"/>
      <c r="KEX10" s="100"/>
      <c r="KFA10" s="102"/>
      <c r="KFB10" s="102"/>
      <c r="KFC10" s="100"/>
      <c r="KFE10" s="85"/>
      <c r="KFG10" s="85"/>
      <c r="KFH10" s="97"/>
      <c r="KFI10" s="98"/>
      <c r="KFJ10" s="96"/>
      <c r="KFK10" s="100"/>
      <c r="KFS10" s="100"/>
      <c r="KFV10" s="102"/>
      <c r="KFW10" s="102"/>
      <c r="KFX10" s="100"/>
      <c r="KFZ10" s="85"/>
      <c r="KGB10" s="85"/>
      <c r="KGC10" s="97"/>
      <c r="KGD10" s="98"/>
      <c r="KGE10" s="96"/>
      <c r="KGF10" s="100"/>
      <c r="KGN10" s="100"/>
      <c r="KGQ10" s="102"/>
      <c r="KGR10" s="102"/>
      <c r="KGS10" s="100"/>
      <c r="KGU10" s="85"/>
      <c r="KGW10" s="85"/>
      <c r="KGX10" s="97"/>
      <c r="KGY10" s="98"/>
      <c r="KGZ10" s="96"/>
      <c r="KHA10" s="100"/>
      <c r="KHI10" s="100"/>
      <c r="KHL10" s="102"/>
      <c r="KHM10" s="102"/>
      <c r="KHN10" s="100"/>
      <c r="KHP10" s="85"/>
      <c r="KHR10" s="85"/>
      <c r="KHS10" s="97"/>
      <c r="KHT10" s="98"/>
      <c r="KHU10" s="96"/>
      <c r="KHV10" s="100"/>
      <c r="KID10" s="100"/>
      <c r="KIG10" s="102"/>
      <c r="KIH10" s="102"/>
      <c r="KII10" s="100"/>
      <c r="KIK10" s="85"/>
      <c r="KIM10" s="85"/>
      <c r="KIN10" s="97"/>
      <c r="KIO10" s="98"/>
      <c r="KIP10" s="96"/>
      <c r="KIQ10" s="100"/>
      <c r="KIY10" s="100"/>
      <c r="KJB10" s="102"/>
      <c r="KJC10" s="102"/>
      <c r="KJD10" s="100"/>
      <c r="KJF10" s="85"/>
      <c r="KJH10" s="85"/>
      <c r="KJI10" s="97"/>
      <c r="KJJ10" s="98"/>
      <c r="KJK10" s="96"/>
      <c r="KJL10" s="100"/>
      <c r="KJT10" s="100"/>
      <c r="KJW10" s="102"/>
      <c r="KJX10" s="102"/>
      <c r="KJY10" s="100"/>
      <c r="KKA10" s="85"/>
      <c r="KKC10" s="85"/>
      <c r="KKD10" s="97"/>
      <c r="KKE10" s="98"/>
      <c r="KKF10" s="96"/>
      <c r="KKG10" s="100"/>
      <c r="KKO10" s="100"/>
      <c r="KKR10" s="102"/>
      <c r="KKS10" s="102"/>
      <c r="KKT10" s="100"/>
      <c r="KKV10" s="85"/>
      <c r="KKX10" s="85"/>
      <c r="KKY10" s="97"/>
      <c r="KKZ10" s="98"/>
      <c r="KLA10" s="96"/>
      <c r="KLB10" s="100"/>
      <c r="KLJ10" s="100"/>
      <c r="KLM10" s="102"/>
      <c r="KLN10" s="102"/>
      <c r="KLO10" s="100"/>
      <c r="KLQ10" s="85"/>
      <c r="KLS10" s="85"/>
      <c r="KLT10" s="97"/>
      <c r="KLU10" s="98"/>
      <c r="KLV10" s="96"/>
      <c r="KLW10" s="100"/>
      <c r="KME10" s="100"/>
      <c r="KMH10" s="102"/>
      <c r="KMI10" s="102"/>
      <c r="KMJ10" s="100"/>
      <c r="KML10" s="85"/>
      <c r="KMN10" s="85"/>
      <c r="KMO10" s="97"/>
      <c r="KMP10" s="98"/>
      <c r="KMQ10" s="96"/>
      <c r="KMR10" s="100"/>
      <c r="KMZ10" s="100"/>
      <c r="KNC10" s="102"/>
      <c r="KND10" s="102"/>
      <c r="KNE10" s="100"/>
      <c r="KNG10" s="85"/>
      <c r="KNI10" s="85"/>
      <c r="KNJ10" s="97"/>
      <c r="KNK10" s="98"/>
      <c r="KNL10" s="96"/>
      <c r="KNM10" s="100"/>
      <c r="KNU10" s="100"/>
      <c r="KNX10" s="102"/>
      <c r="KNY10" s="102"/>
      <c r="KNZ10" s="100"/>
      <c r="KOB10" s="85"/>
      <c r="KOD10" s="85"/>
      <c r="KOE10" s="97"/>
      <c r="KOF10" s="98"/>
      <c r="KOG10" s="96"/>
      <c r="KOH10" s="100"/>
      <c r="KOP10" s="100"/>
      <c r="KOS10" s="102"/>
      <c r="KOT10" s="102"/>
      <c r="KOU10" s="100"/>
      <c r="KOW10" s="85"/>
      <c r="KOY10" s="85"/>
      <c r="KOZ10" s="97"/>
      <c r="KPA10" s="98"/>
      <c r="KPB10" s="96"/>
      <c r="KPC10" s="100"/>
      <c r="KPK10" s="100"/>
      <c r="KPN10" s="102"/>
      <c r="KPO10" s="102"/>
      <c r="KPP10" s="100"/>
      <c r="KPR10" s="85"/>
      <c r="KPT10" s="85"/>
      <c r="KPU10" s="97"/>
      <c r="KPV10" s="98"/>
      <c r="KPW10" s="96"/>
      <c r="KPX10" s="100"/>
      <c r="KQF10" s="100"/>
      <c r="KQI10" s="102"/>
      <c r="KQJ10" s="102"/>
      <c r="KQK10" s="100"/>
      <c r="KQM10" s="85"/>
      <c r="KQO10" s="85"/>
      <c r="KQP10" s="97"/>
      <c r="KQQ10" s="98"/>
      <c r="KQR10" s="96"/>
      <c r="KQS10" s="100"/>
      <c r="KRA10" s="100"/>
      <c r="KRD10" s="102"/>
      <c r="KRE10" s="102"/>
      <c r="KRF10" s="100"/>
      <c r="KRH10" s="85"/>
      <c r="KRJ10" s="85"/>
      <c r="KRK10" s="97"/>
      <c r="KRL10" s="98"/>
      <c r="KRM10" s="96"/>
      <c r="KRN10" s="100"/>
      <c r="KRV10" s="100"/>
      <c r="KRY10" s="102"/>
      <c r="KRZ10" s="102"/>
      <c r="KSA10" s="100"/>
      <c r="KSC10" s="85"/>
      <c r="KSE10" s="85"/>
      <c r="KSF10" s="97"/>
      <c r="KSG10" s="98"/>
      <c r="KSH10" s="96"/>
      <c r="KSI10" s="100"/>
      <c r="KSQ10" s="100"/>
      <c r="KST10" s="102"/>
      <c r="KSU10" s="102"/>
      <c r="KSV10" s="100"/>
      <c r="KSX10" s="85"/>
      <c r="KSZ10" s="85"/>
      <c r="KTA10" s="97"/>
      <c r="KTB10" s="98"/>
      <c r="KTC10" s="96"/>
      <c r="KTD10" s="100"/>
      <c r="KTL10" s="100"/>
      <c r="KTO10" s="102"/>
      <c r="KTP10" s="102"/>
      <c r="KTQ10" s="100"/>
      <c r="KTS10" s="85"/>
      <c r="KTU10" s="85"/>
      <c r="KTV10" s="97"/>
      <c r="KTW10" s="98"/>
      <c r="KTX10" s="96"/>
      <c r="KTY10" s="100"/>
      <c r="KUG10" s="100"/>
      <c r="KUJ10" s="102"/>
      <c r="KUK10" s="102"/>
      <c r="KUL10" s="100"/>
      <c r="KUN10" s="85"/>
      <c r="KUP10" s="85"/>
      <c r="KUQ10" s="97"/>
      <c r="KUR10" s="98"/>
      <c r="KUS10" s="96"/>
      <c r="KUT10" s="100"/>
      <c r="KVB10" s="100"/>
      <c r="KVE10" s="102"/>
      <c r="KVF10" s="102"/>
      <c r="KVG10" s="100"/>
      <c r="KVI10" s="85"/>
      <c r="KVK10" s="85"/>
      <c r="KVL10" s="97"/>
      <c r="KVM10" s="98"/>
      <c r="KVN10" s="96"/>
      <c r="KVO10" s="100"/>
      <c r="KVW10" s="100"/>
      <c r="KVZ10" s="102"/>
      <c r="KWA10" s="102"/>
      <c r="KWB10" s="100"/>
      <c r="KWD10" s="85"/>
      <c r="KWF10" s="85"/>
      <c r="KWG10" s="97"/>
      <c r="KWH10" s="98"/>
      <c r="KWI10" s="96"/>
      <c r="KWJ10" s="100"/>
      <c r="KWR10" s="100"/>
      <c r="KWU10" s="102"/>
      <c r="KWV10" s="102"/>
      <c r="KWW10" s="100"/>
      <c r="KWY10" s="85"/>
      <c r="KXA10" s="85"/>
      <c r="KXB10" s="97"/>
      <c r="KXC10" s="98"/>
      <c r="KXD10" s="96"/>
      <c r="KXE10" s="100"/>
      <c r="KXM10" s="100"/>
      <c r="KXP10" s="102"/>
      <c r="KXQ10" s="102"/>
      <c r="KXR10" s="100"/>
      <c r="KXT10" s="85"/>
      <c r="KXV10" s="85"/>
      <c r="KXW10" s="97"/>
      <c r="KXX10" s="98"/>
      <c r="KXY10" s="96"/>
      <c r="KXZ10" s="100"/>
      <c r="KYH10" s="100"/>
      <c r="KYK10" s="102"/>
      <c r="KYL10" s="102"/>
      <c r="KYM10" s="100"/>
      <c r="KYO10" s="85"/>
      <c r="KYQ10" s="85"/>
      <c r="KYR10" s="97"/>
      <c r="KYS10" s="98"/>
      <c r="KYT10" s="96"/>
      <c r="KYU10" s="100"/>
      <c r="KZC10" s="100"/>
      <c r="KZF10" s="102"/>
      <c r="KZG10" s="102"/>
      <c r="KZH10" s="100"/>
      <c r="KZJ10" s="85"/>
      <c r="KZL10" s="85"/>
      <c r="KZM10" s="97"/>
      <c r="KZN10" s="98"/>
      <c r="KZO10" s="96"/>
      <c r="KZP10" s="100"/>
      <c r="KZX10" s="100"/>
      <c r="LAA10" s="102"/>
      <c r="LAB10" s="102"/>
      <c r="LAC10" s="100"/>
      <c r="LAE10" s="85"/>
      <c r="LAG10" s="85"/>
      <c r="LAH10" s="97"/>
      <c r="LAI10" s="98"/>
      <c r="LAJ10" s="96"/>
      <c r="LAK10" s="100"/>
      <c r="LAS10" s="100"/>
      <c r="LAV10" s="102"/>
      <c r="LAW10" s="102"/>
      <c r="LAX10" s="100"/>
      <c r="LAZ10" s="85"/>
      <c r="LBB10" s="85"/>
      <c r="LBC10" s="97"/>
      <c r="LBD10" s="98"/>
      <c r="LBE10" s="96"/>
      <c r="LBF10" s="100"/>
      <c r="LBN10" s="100"/>
      <c r="LBQ10" s="102"/>
      <c r="LBR10" s="102"/>
      <c r="LBS10" s="100"/>
      <c r="LBU10" s="85"/>
      <c r="LBW10" s="85"/>
      <c r="LBX10" s="97"/>
      <c r="LBY10" s="98"/>
      <c r="LBZ10" s="96"/>
      <c r="LCA10" s="100"/>
      <c r="LCI10" s="100"/>
      <c r="LCL10" s="102"/>
      <c r="LCM10" s="102"/>
      <c r="LCN10" s="100"/>
      <c r="LCP10" s="85"/>
      <c r="LCR10" s="85"/>
      <c r="LCS10" s="97"/>
      <c r="LCT10" s="98"/>
      <c r="LCU10" s="96"/>
      <c r="LCV10" s="100"/>
      <c r="LDD10" s="100"/>
      <c r="LDG10" s="102"/>
      <c r="LDH10" s="102"/>
      <c r="LDI10" s="100"/>
      <c r="LDK10" s="85"/>
      <c r="LDM10" s="85"/>
      <c r="LDN10" s="97"/>
      <c r="LDO10" s="98"/>
      <c r="LDP10" s="96"/>
      <c r="LDQ10" s="100"/>
      <c r="LDY10" s="100"/>
      <c r="LEB10" s="102"/>
      <c r="LEC10" s="102"/>
      <c r="LED10" s="100"/>
      <c r="LEF10" s="85"/>
      <c r="LEH10" s="85"/>
      <c r="LEI10" s="97"/>
      <c r="LEJ10" s="98"/>
      <c r="LEK10" s="96"/>
      <c r="LEL10" s="100"/>
      <c r="LET10" s="100"/>
      <c r="LEW10" s="102"/>
      <c r="LEX10" s="102"/>
      <c r="LEY10" s="100"/>
      <c r="LFA10" s="85"/>
      <c r="LFC10" s="85"/>
      <c r="LFD10" s="97"/>
      <c r="LFE10" s="98"/>
      <c r="LFF10" s="96"/>
      <c r="LFG10" s="100"/>
      <c r="LFO10" s="100"/>
      <c r="LFR10" s="102"/>
      <c r="LFS10" s="102"/>
      <c r="LFT10" s="100"/>
      <c r="LFV10" s="85"/>
      <c r="LFX10" s="85"/>
      <c r="LFY10" s="97"/>
      <c r="LFZ10" s="98"/>
      <c r="LGA10" s="96"/>
      <c r="LGB10" s="100"/>
      <c r="LGJ10" s="100"/>
      <c r="LGM10" s="102"/>
      <c r="LGN10" s="102"/>
      <c r="LGO10" s="100"/>
      <c r="LGQ10" s="85"/>
      <c r="LGS10" s="85"/>
      <c r="LGT10" s="97"/>
      <c r="LGU10" s="98"/>
      <c r="LGV10" s="96"/>
      <c r="LGW10" s="100"/>
      <c r="LHE10" s="100"/>
      <c r="LHH10" s="102"/>
      <c r="LHI10" s="102"/>
      <c r="LHJ10" s="100"/>
      <c r="LHL10" s="85"/>
      <c r="LHN10" s="85"/>
      <c r="LHO10" s="97"/>
      <c r="LHP10" s="98"/>
      <c r="LHQ10" s="96"/>
      <c r="LHR10" s="100"/>
      <c r="LHZ10" s="100"/>
      <c r="LIC10" s="102"/>
      <c r="LID10" s="102"/>
      <c r="LIE10" s="100"/>
      <c r="LIG10" s="85"/>
      <c r="LII10" s="85"/>
      <c r="LIJ10" s="97"/>
      <c r="LIK10" s="98"/>
      <c r="LIL10" s="96"/>
      <c r="LIM10" s="100"/>
      <c r="LIU10" s="100"/>
      <c r="LIX10" s="102"/>
      <c r="LIY10" s="102"/>
      <c r="LIZ10" s="100"/>
      <c r="LJB10" s="85"/>
      <c r="LJD10" s="85"/>
      <c r="LJE10" s="97"/>
      <c r="LJF10" s="98"/>
      <c r="LJG10" s="96"/>
      <c r="LJH10" s="100"/>
      <c r="LJP10" s="100"/>
      <c r="LJS10" s="102"/>
      <c r="LJT10" s="102"/>
      <c r="LJU10" s="100"/>
      <c r="LJW10" s="85"/>
      <c r="LJY10" s="85"/>
      <c r="LJZ10" s="97"/>
      <c r="LKA10" s="98"/>
      <c r="LKB10" s="96"/>
      <c r="LKC10" s="100"/>
      <c r="LKK10" s="100"/>
      <c r="LKN10" s="102"/>
      <c r="LKO10" s="102"/>
      <c r="LKP10" s="100"/>
      <c r="LKR10" s="85"/>
      <c r="LKT10" s="85"/>
      <c r="LKU10" s="97"/>
      <c r="LKV10" s="98"/>
      <c r="LKW10" s="96"/>
      <c r="LKX10" s="100"/>
      <c r="LLF10" s="100"/>
      <c r="LLI10" s="102"/>
      <c r="LLJ10" s="102"/>
      <c r="LLK10" s="100"/>
      <c r="LLM10" s="85"/>
      <c r="LLO10" s="85"/>
      <c r="LLP10" s="97"/>
      <c r="LLQ10" s="98"/>
      <c r="LLR10" s="96"/>
      <c r="LLS10" s="100"/>
      <c r="LMA10" s="100"/>
      <c r="LMD10" s="102"/>
      <c r="LME10" s="102"/>
      <c r="LMF10" s="100"/>
      <c r="LMH10" s="85"/>
      <c r="LMJ10" s="85"/>
      <c r="LMK10" s="97"/>
      <c r="LML10" s="98"/>
      <c r="LMM10" s="96"/>
      <c r="LMN10" s="100"/>
      <c r="LMV10" s="100"/>
      <c r="LMY10" s="102"/>
      <c r="LMZ10" s="102"/>
      <c r="LNA10" s="100"/>
      <c r="LNC10" s="85"/>
      <c r="LNE10" s="85"/>
      <c r="LNF10" s="97"/>
      <c r="LNG10" s="98"/>
      <c r="LNH10" s="96"/>
      <c r="LNI10" s="100"/>
      <c r="LNQ10" s="100"/>
      <c r="LNT10" s="102"/>
      <c r="LNU10" s="102"/>
      <c r="LNV10" s="100"/>
      <c r="LNX10" s="85"/>
      <c r="LNZ10" s="85"/>
      <c r="LOA10" s="97"/>
      <c r="LOB10" s="98"/>
      <c r="LOC10" s="96"/>
      <c r="LOD10" s="100"/>
      <c r="LOL10" s="100"/>
      <c r="LOO10" s="102"/>
      <c r="LOP10" s="102"/>
      <c r="LOQ10" s="100"/>
      <c r="LOS10" s="85"/>
      <c r="LOU10" s="85"/>
      <c r="LOV10" s="97"/>
      <c r="LOW10" s="98"/>
      <c r="LOX10" s="96"/>
      <c r="LOY10" s="100"/>
      <c r="LPG10" s="100"/>
      <c r="LPJ10" s="102"/>
      <c r="LPK10" s="102"/>
      <c r="LPL10" s="100"/>
      <c r="LPN10" s="85"/>
      <c r="LPP10" s="85"/>
      <c r="LPQ10" s="97"/>
      <c r="LPR10" s="98"/>
      <c r="LPS10" s="96"/>
      <c r="LPT10" s="100"/>
      <c r="LQB10" s="100"/>
      <c r="LQE10" s="102"/>
      <c r="LQF10" s="102"/>
      <c r="LQG10" s="100"/>
      <c r="LQI10" s="85"/>
      <c r="LQK10" s="85"/>
      <c r="LQL10" s="97"/>
      <c r="LQM10" s="98"/>
      <c r="LQN10" s="96"/>
      <c r="LQO10" s="100"/>
      <c r="LQW10" s="100"/>
      <c r="LQZ10" s="102"/>
      <c r="LRA10" s="102"/>
      <c r="LRB10" s="100"/>
      <c r="LRD10" s="85"/>
      <c r="LRF10" s="85"/>
      <c r="LRG10" s="97"/>
      <c r="LRH10" s="98"/>
      <c r="LRI10" s="96"/>
      <c r="LRJ10" s="100"/>
      <c r="LRR10" s="100"/>
      <c r="LRU10" s="102"/>
      <c r="LRV10" s="102"/>
      <c r="LRW10" s="100"/>
      <c r="LRY10" s="85"/>
      <c r="LSA10" s="85"/>
      <c r="LSB10" s="97"/>
      <c r="LSC10" s="98"/>
      <c r="LSD10" s="96"/>
      <c r="LSE10" s="100"/>
      <c r="LSM10" s="100"/>
      <c r="LSP10" s="102"/>
      <c r="LSQ10" s="102"/>
      <c r="LSR10" s="100"/>
      <c r="LST10" s="85"/>
      <c r="LSV10" s="85"/>
      <c r="LSW10" s="97"/>
      <c r="LSX10" s="98"/>
      <c r="LSY10" s="96"/>
      <c r="LSZ10" s="100"/>
      <c r="LTH10" s="100"/>
      <c r="LTK10" s="102"/>
      <c r="LTL10" s="102"/>
      <c r="LTM10" s="100"/>
      <c r="LTO10" s="85"/>
      <c r="LTQ10" s="85"/>
      <c r="LTR10" s="97"/>
      <c r="LTS10" s="98"/>
      <c r="LTT10" s="96"/>
      <c r="LTU10" s="100"/>
      <c r="LUC10" s="100"/>
      <c r="LUF10" s="102"/>
      <c r="LUG10" s="102"/>
      <c r="LUH10" s="100"/>
      <c r="LUJ10" s="85"/>
      <c r="LUL10" s="85"/>
      <c r="LUM10" s="97"/>
      <c r="LUN10" s="98"/>
      <c r="LUO10" s="96"/>
      <c r="LUP10" s="100"/>
      <c r="LUX10" s="100"/>
      <c r="LVA10" s="102"/>
      <c r="LVB10" s="102"/>
      <c r="LVC10" s="100"/>
      <c r="LVE10" s="85"/>
      <c r="LVG10" s="85"/>
      <c r="LVH10" s="97"/>
      <c r="LVI10" s="98"/>
      <c r="LVJ10" s="96"/>
      <c r="LVK10" s="100"/>
      <c r="LVS10" s="100"/>
      <c r="LVV10" s="102"/>
      <c r="LVW10" s="102"/>
      <c r="LVX10" s="100"/>
      <c r="LVZ10" s="85"/>
      <c r="LWB10" s="85"/>
      <c r="LWC10" s="97"/>
      <c r="LWD10" s="98"/>
      <c r="LWE10" s="96"/>
      <c r="LWF10" s="100"/>
      <c r="LWN10" s="100"/>
      <c r="LWQ10" s="102"/>
      <c r="LWR10" s="102"/>
      <c r="LWS10" s="100"/>
      <c r="LWU10" s="85"/>
      <c r="LWW10" s="85"/>
      <c r="LWX10" s="97"/>
      <c r="LWY10" s="98"/>
      <c r="LWZ10" s="96"/>
      <c r="LXA10" s="100"/>
      <c r="LXI10" s="100"/>
      <c r="LXL10" s="102"/>
      <c r="LXM10" s="102"/>
      <c r="LXN10" s="100"/>
      <c r="LXP10" s="85"/>
      <c r="LXR10" s="85"/>
      <c r="LXS10" s="97"/>
      <c r="LXT10" s="98"/>
      <c r="LXU10" s="96"/>
      <c r="LXV10" s="100"/>
      <c r="LYD10" s="100"/>
      <c r="LYG10" s="102"/>
      <c r="LYH10" s="102"/>
      <c r="LYI10" s="100"/>
      <c r="LYK10" s="85"/>
      <c r="LYM10" s="85"/>
      <c r="LYN10" s="97"/>
      <c r="LYO10" s="98"/>
      <c r="LYP10" s="96"/>
      <c r="LYQ10" s="100"/>
      <c r="LYY10" s="100"/>
      <c r="LZB10" s="102"/>
      <c r="LZC10" s="102"/>
      <c r="LZD10" s="100"/>
      <c r="LZF10" s="85"/>
      <c r="LZH10" s="85"/>
      <c r="LZI10" s="97"/>
      <c r="LZJ10" s="98"/>
      <c r="LZK10" s="96"/>
      <c r="LZL10" s="100"/>
      <c r="LZT10" s="100"/>
      <c r="LZW10" s="102"/>
      <c r="LZX10" s="102"/>
      <c r="LZY10" s="100"/>
      <c r="MAA10" s="85"/>
      <c r="MAC10" s="85"/>
      <c r="MAD10" s="97"/>
      <c r="MAE10" s="98"/>
      <c r="MAF10" s="96"/>
      <c r="MAG10" s="100"/>
      <c r="MAO10" s="100"/>
      <c r="MAR10" s="102"/>
      <c r="MAS10" s="102"/>
      <c r="MAT10" s="100"/>
      <c r="MAV10" s="85"/>
      <c r="MAX10" s="85"/>
      <c r="MAY10" s="97"/>
      <c r="MAZ10" s="98"/>
      <c r="MBA10" s="96"/>
      <c r="MBB10" s="100"/>
      <c r="MBJ10" s="100"/>
      <c r="MBM10" s="102"/>
      <c r="MBN10" s="102"/>
      <c r="MBO10" s="100"/>
      <c r="MBQ10" s="85"/>
      <c r="MBS10" s="85"/>
      <c r="MBT10" s="97"/>
      <c r="MBU10" s="98"/>
      <c r="MBV10" s="96"/>
      <c r="MBW10" s="100"/>
      <c r="MCE10" s="100"/>
      <c r="MCH10" s="102"/>
      <c r="MCI10" s="102"/>
      <c r="MCJ10" s="100"/>
      <c r="MCL10" s="85"/>
      <c r="MCN10" s="85"/>
      <c r="MCO10" s="97"/>
      <c r="MCP10" s="98"/>
      <c r="MCQ10" s="96"/>
      <c r="MCR10" s="100"/>
      <c r="MCZ10" s="100"/>
      <c r="MDC10" s="102"/>
      <c r="MDD10" s="102"/>
      <c r="MDE10" s="100"/>
      <c r="MDG10" s="85"/>
      <c r="MDI10" s="85"/>
      <c r="MDJ10" s="97"/>
      <c r="MDK10" s="98"/>
      <c r="MDL10" s="96"/>
      <c r="MDM10" s="100"/>
      <c r="MDU10" s="100"/>
      <c r="MDX10" s="102"/>
      <c r="MDY10" s="102"/>
      <c r="MDZ10" s="100"/>
      <c r="MEB10" s="85"/>
      <c r="MED10" s="85"/>
      <c r="MEE10" s="97"/>
      <c r="MEF10" s="98"/>
      <c r="MEG10" s="96"/>
      <c r="MEH10" s="100"/>
      <c r="MEP10" s="100"/>
      <c r="MES10" s="102"/>
      <c r="MET10" s="102"/>
      <c r="MEU10" s="100"/>
      <c r="MEW10" s="85"/>
      <c r="MEY10" s="85"/>
      <c r="MEZ10" s="97"/>
      <c r="MFA10" s="98"/>
      <c r="MFB10" s="96"/>
      <c r="MFC10" s="100"/>
      <c r="MFK10" s="100"/>
      <c r="MFN10" s="102"/>
      <c r="MFO10" s="102"/>
      <c r="MFP10" s="100"/>
      <c r="MFR10" s="85"/>
      <c r="MFT10" s="85"/>
      <c r="MFU10" s="97"/>
      <c r="MFV10" s="98"/>
      <c r="MFW10" s="96"/>
      <c r="MFX10" s="100"/>
      <c r="MGF10" s="100"/>
      <c r="MGI10" s="102"/>
      <c r="MGJ10" s="102"/>
      <c r="MGK10" s="100"/>
      <c r="MGM10" s="85"/>
      <c r="MGO10" s="85"/>
      <c r="MGP10" s="97"/>
      <c r="MGQ10" s="98"/>
      <c r="MGR10" s="96"/>
      <c r="MGS10" s="100"/>
      <c r="MHA10" s="100"/>
      <c r="MHD10" s="102"/>
      <c r="MHE10" s="102"/>
      <c r="MHF10" s="100"/>
      <c r="MHH10" s="85"/>
      <c r="MHJ10" s="85"/>
      <c r="MHK10" s="97"/>
      <c r="MHL10" s="98"/>
      <c r="MHM10" s="96"/>
      <c r="MHN10" s="100"/>
      <c r="MHV10" s="100"/>
      <c r="MHY10" s="102"/>
      <c r="MHZ10" s="102"/>
      <c r="MIA10" s="100"/>
      <c r="MIC10" s="85"/>
      <c r="MIE10" s="85"/>
      <c r="MIF10" s="97"/>
      <c r="MIG10" s="98"/>
      <c r="MIH10" s="96"/>
      <c r="MII10" s="100"/>
      <c r="MIQ10" s="100"/>
      <c r="MIT10" s="102"/>
      <c r="MIU10" s="102"/>
      <c r="MIV10" s="100"/>
      <c r="MIX10" s="85"/>
      <c r="MIZ10" s="85"/>
      <c r="MJA10" s="97"/>
      <c r="MJB10" s="98"/>
      <c r="MJC10" s="96"/>
      <c r="MJD10" s="100"/>
      <c r="MJL10" s="100"/>
      <c r="MJO10" s="102"/>
      <c r="MJP10" s="102"/>
      <c r="MJQ10" s="100"/>
      <c r="MJS10" s="85"/>
      <c r="MJU10" s="85"/>
      <c r="MJV10" s="97"/>
      <c r="MJW10" s="98"/>
      <c r="MJX10" s="96"/>
      <c r="MJY10" s="100"/>
      <c r="MKG10" s="100"/>
      <c r="MKJ10" s="102"/>
      <c r="MKK10" s="102"/>
      <c r="MKL10" s="100"/>
      <c r="MKN10" s="85"/>
      <c r="MKP10" s="85"/>
      <c r="MKQ10" s="97"/>
      <c r="MKR10" s="98"/>
      <c r="MKS10" s="96"/>
      <c r="MKT10" s="100"/>
      <c r="MLB10" s="100"/>
      <c r="MLE10" s="102"/>
      <c r="MLF10" s="102"/>
      <c r="MLG10" s="100"/>
      <c r="MLI10" s="85"/>
      <c r="MLK10" s="85"/>
      <c r="MLL10" s="97"/>
      <c r="MLM10" s="98"/>
      <c r="MLN10" s="96"/>
      <c r="MLO10" s="100"/>
      <c r="MLW10" s="100"/>
      <c r="MLZ10" s="102"/>
      <c r="MMA10" s="102"/>
      <c r="MMB10" s="100"/>
      <c r="MMD10" s="85"/>
      <c r="MMF10" s="85"/>
      <c r="MMG10" s="97"/>
      <c r="MMH10" s="98"/>
      <c r="MMI10" s="96"/>
      <c r="MMJ10" s="100"/>
      <c r="MMR10" s="100"/>
      <c r="MMU10" s="102"/>
      <c r="MMV10" s="102"/>
      <c r="MMW10" s="100"/>
      <c r="MMY10" s="85"/>
      <c r="MNA10" s="85"/>
      <c r="MNB10" s="97"/>
      <c r="MNC10" s="98"/>
      <c r="MND10" s="96"/>
      <c r="MNE10" s="100"/>
      <c r="MNM10" s="100"/>
      <c r="MNP10" s="102"/>
      <c r="MNQ10" s="102"/>
      <c r="MNR10" s="100"/>
      <c r="MNT10" s="85"/>
      <c r="MNV10" s="85"/>
      <c r="MNW10" s="97"/>
      <c r="MNX10" s="98"/>
      <c r="MNY10" s="96"/>
      <c r="MNZ10" s="100"/>
      <c r="MOH10" s="100"/>
      <c r="MOK10" s="102"/>
      <c r="MOL10" s="102"/>
      <c r="MOM10" s="100"/>
      <c r="MOO10" s="85"/>
      <c r="MOQ10" s="85"/>
      <c r="MOR10" s="97"/>
      <c r="MOS10" s="98"/>
      <c r="MOT10" s="96"/>
      <c r="MOU10" s="100"/>
      <c r="MPC10" s="100"/>
      <c r="MPF10" s="102"/>
      <c r="MPG10" s="102"/>
      <c r="MPH10" s="100"/>
      <c r="MPJ10" s="85"/>
      <c r="MPL10" s="85"/>
      <c r="MPM10" s="97"/>
      <c r="MPN10" s="98"/>
      <c r="MPO10" s="96"/>
      <c r="MPP10" s="100"/>
      <c r="MPX10" s="100"/>
      <c r="MQA10" s="102"/>
      <c r="MQB10" s="102"/>
      <c r="MQC10" s="100"/>
      <c r="MQE10" s="85"/>
      <c r="MQG10" s="85"/>
      <c r="MQH10" s="97"/>
      <c r="MQI10" s="98"/>
      <c r="MQJ10" s="96"/>
      <c r="MQK10" s="100"/>
      <c r="MQS10" s="100"/>
      <c r="MQV10" s="102"/>
      <c r="MQW10" s="102"/>
      <c r="MQX10" s="100"/>
      <c r="MQZ10" s="85"/>
      <c r="MRB10" s="85"/>
      <c r="MRC10" s="97"/>
      <c r="MRD10" s="98"/>
      <c r="MRE10" s="96"/>
      <c r="MRF10" s="100"/>
      <c r="MRN10" s="100"/>
      <c r="MRQ10" s="102"/>
      <c r="MRR10" s="102"/>
      <c r="MRS10" s="100"/>
      <c r="MRU10" s="85"/>
      <c r="MRW10" s="85"/>
      <c r="MRX10" s="97"/>
      <c r="MRY10" s="98"/>
      <c r="MRZ10" s="96"/>
      <c r="MSA10" s="100"/>
      <c r="MSI10" s="100"/>
      <c r="MSL10" s="102"/>
      <c r="MSM10" s="102"/>
      <c r="MSN10" s="100"/>
      <c r="MSP10" s="85"/>
      <c r="MSR10" s="85"/>
      <c r="MSS10" s="97"/>
      <c r="MST10" s="98"/>
      <c r="MSU10" s="96"/>
      <c r="MSV10" s="100"/>
      <c r="MTD10" s="100"/>
      <c r="MTG10" s="102"/>
      <c r="MTH10" s="102"/>
      <c r="MTI10" s="100"/>
      <c r="MTK10" s="85"/>
      <c r="MTM10" s="85"/>
      <c r="MTN10" s="97"/>
      <c r="MTO10" s="98"/>
      <c r="MTP10" s="96"/>
      <c r="MTQ10" s="100"/>
      <c r="MTY10" s="100"/>
      <c r="MUB10" s="102"/>
      <c r="MUC10" s="102"/>
      <c r="MUD10" s="100"/>
      <c r="MUF10" s="85"/>
      <c r="MUH10" s="85"/>
      <c r="MUI10" s="97"/>
      <c r="MUJ10" s="98"/>
      <c r="MUK10" s="96"/>
      <c r="MUL10" s="100"/>
      <c r="MUT10" s="100"/>
      <c r="MUW10" s="102"/>
      <c r="MUX10" s="102"/>
      <c r="MUY10" s="100"/>
      <c r="MVA10" s="85"/>
      <c r="MVC10" s="85"/>
      <c r="MVD10" s="97"/>
      <c r="MVE10" s="98"/>
      <c r="MVF10" s="96"/>
      <c r="MVG10" s="100"/>
      <c r="MVO10" s="100"/>
      <c r="MVR10" s="102"/>
      <c r="MVS10" s="102"/>
      <c r="MVT10" s="100"/>
      <c r="MVV10" s="85"/>
      <c r="MVX10" s="85"/>
      <c r="MVY10" s="97"/>
      <c r="MVZ10" s="98"/>
      <c r="MWA10" s="96"/>
      <c r="MWB10" s="100"/>
      <c r="MWJ10" s="100"/>
      <c r="MWM10" s="102"/>
      <c r="MWN10" s="102"/>
      <c r="MWO10" s="100"/>
      <c r="MWQ10" s="85"/>
      <c r="MWS10" s="85"/>
      <c r="MWT10" s="97"/>
      <c r="MWU10" s="98"/>
      <c r="MWV10" s="96"/>
      <c r="MWW10" s="100"/>
      <c r="MXE10" s="100"/>
      <c r="MXH10" s="102"/>
      <c r="MXI10" s="102"/>
      <c r="MXJ10" s="100"/>
      <c r="MXL10" s="85"/>
      <c r="MXN10" s="85"/>
      <c r="MXO10" s="97"/>
      <c r="MXP10" s="98"/>
      <c r="MXQ10" s="96"/>
      <c r="MXR10" s="100"/>
      <c r="MXZ10" s="100"/>
      <c r="MYC10" s="102"/>
      <c r="MYD10" s="102"/>
      <c r="MYE10" s="100"/>
      <c r="MYG10" s="85"/>
      <c r="MYI10" s="85"/>
      <c r="MYJ10" s="97"/>
      <c r="MYK10" s="98"/>
      <c r="MYL10" s="96"/>
      <c r="MYM10" s="100"/>
      <c r="MYU10" s="100"/>
      <c r="MYX10" s="102"/>
      <c r="MYY10" s="102"/>
      <c r="MYZ10" s="100"/>
      <c r="MZB10" s="85"/>
      <c r="MZD10" s="85"/>
      <c r="MZE10" s="97"/>
      <c r="MZF10" s="98"/>
      <c r="MZG10" s="96"/>
      <c r="MZH10" s="100"/>
      <c r="MZP10" s="100"/>
      <c r="MZS10" s="102"/>
      <c r="MZT10" s="102"/>
      <c r="MZU10" s="100"/>
      <c r="MZW10" s="85"/>
      <c r="MZY10" s="85"/>
      <c r="MZZ10" s="97"/>
      <c r="NAA10" s="98"/>
      <c r="NAB10" s="96"/>
      <c r="NAC10" s="100"/>
      <c r="NAK10" s="100"/>
      <c r="NAN10" s="102"/>
      <c r="NAO10" s="102"/>
      <c r="NAP10" s="100"/>
      <c r="NAR10" s="85"/>
      <c r="NAT10" s="85"/>
      <c r="NAU10" s="97"/>
      <c r="NAV10" s="98"/>
      <c r="NAW10" s="96"/>
      <c r="NAX10" s="100"/>
      <c r="NBF10" s="100"/>
      <c r="NBI10" s="102"/>
      <c r="NBJ10" s="102"/>
      <c r="NBK10" s="100"/>
      <c r="NBM10" s="85"/>
      <c r="NBO10" s="85"/>
      <c r="NBP10" s="97"/>
      <c r="NBQ10" s="98"/>
      <c r="NBR10" s="96"/>
      <c r="NBS10" s="100"/>
      <c r="NCA10" s="100"/>
      <c r="NCD10" s="102"/>
      <c r="NCE10" s="102"/>
      <c r="NCF10" s="100"/>
      <c r="NCH10" s="85"/>
      <c r="NCJ10" s="85"/>
      <c r="NCK10" s="97"/>
      <c r="NCL10" s="98"/>
      <c r="NCM10" s="96"/>
      <c r="NCN10" s="100"/>
      <c r="NCV10" s="100"/>
      <c r="NCY10" s="102"/>
      <c r="NCZ10" s="102"/>
      <c r="NDA10" s="100"/>
      <c r="NDC10" s="85"/>
      <c r="NDE10" s="85"/>
      <c r="NDF10" s="97"/>
      <c r="NDG10" s="98"/>
      <c r="NDH10" s="96"/>
      <c r="NDI10" s="100"/>
      <c r="NDQ10" s="100"/>
      <c r="NDT10" s="102"/>
      <c r="NDU10" s="102"/>
      <c r="NDV10" s="100"/>
      <c r="NDX10" s="85"/>
      <c r="NDZ10" s="85"/>
      <c r="NEA10" s="97"/>
      <c r="NEB10" s="98"/>
      <c r="NEC10" s="96"/>
      <c r="NED10" s="100"/>
      <c r="NEL10" s="100"/>
      <c r="NEO10" s="102"/>
      <c r="NEP10" s="102"/>
      <c r="NEQ10" s="100"/>
      <c r="NES10" s="85"/>
      <c r="NEU10" s="85"/>
      <c r="NEV10" s="97"/>
      <c r="NEW10" s="98"/>
      <c r="NEX10" s="96"/>
      <c r="NEY10" s="100"/>
      <c r="NFG10" s="100"/>
      <c r="NFJ10" s="102"/>
      <c r="NFK10" s="102"/>
      <c r="NFL10" s="100"/>
      <c r="NFN10" s="85"/>
      <c r="NFP10" s="85"/>
      <c r="NFQ10" s="97"/>
      <c r="NFR10" s="98"/>
      <c r="NFS10" s="96"/>
      <c r="NFT10" s="100"/>
      <c r="NGB10" s="100"/>
      <c r="NGE10" s="102"/>
      <c r="NGF10" s="102"/>
      <c r="NGG10" s="100"/>
      <c r="NGI10" s="85"/>
      <c r="NGK10" s="85"/>
      <c r="NGL10" s="97"/>
      <c r="NGM10" s="98"/>
      <c r="NGN10" s="96"/>
      <c r="NGO10" s="100"/>
      <c r="NGW10" s="100"/>
      <c r="NGZ10" s="102"/>
      <c r="NHA10" s="102"/>
      <c r="NHB10" s="100"/>
      <c r="NHD10" s="85"/>
      <c r="NHF10" s="85"/>
      <c r="NHG10" s="97"/>
      <c r="NHH10" s="98"/>
      <c r="NHI10" s="96"/>
      <c r="NHJ10" s="100"/>
      <c r="NHR10" s="100"/>
      <c r="NHU10" s="102"/>
      <c r="NHV10" s="102"/>
      <c r="NHW10" s="100"/>
      <c r="NHY10" s="85"/>
      <c r="NIA10" s="85"/>
      <c r="NIB10" s="97"/>
      <c r="NIC10" s="98"/>
      <c r="NID10" s="96"/>
      <c r="NIE10" s="100"/>
      <c r="NIM10" s="100"/>
      <c r="NIP10" s="102"/>
      <c r="NIQ10" s="102"/>
      <c r="NIR10" s="100"/>
      <c r="NIT10" s="85"/>
      <c r="NIV10" s="85"/>
      <c r="NIW10" s="97"/>
      <c r="NIX10" s="98"/>
      <c r="NIY10" s="96"/>
      <c r="NIZ10" s="100"/>
      <c r="NJH10" s="100"/>
      <c r="NJK10" s="102"/>
      <c r="NJL10" s="102"/>
      <c r="NJM10" s="100"/>
      <c r="NJO10" s="85"/>
      <c r="NJQ10" s="85"/>
      <c r="NJR10" s="97"/>
      <c r="NJS10" s="98"/>
      <c r="NJT10" s="96"/>
      <c r="NJU10" s="100"/>
      <c r="NKC10" s="100"/>
      <c r="NKF10" s="102"/>
      <c r="NKG10" s="102"/>
      <c r="NKH10" s="100"/>
      <c r="NKJ10" s="85"/>
      <c r="NKL10" s="85"/>
      <c r="NKM10" s="97"/>
      <c r="NKN10" s="98"/>
      <c r="NKO10" s="96"/>
      <c r="NKP10" s="100"/>
      <c r="NKX10" s="100"/>
      <c r="NLA10" s="102"/>
      <c r="NLB10" s="102"/>
      <c r="NLC10" s="100"/>
      <c r="NLE10" s="85"/>
      <c r="NLG10" s="85"/>
      <c r="NLH10" s="97"/>
      <c r="NLI10" s="98"/>
      <c r="NLJ10" s="96"/>
      <c r="NLK10" s="100"/>
      <c r="NLS10" s="100"/>
      <c r="NLV10" s="102"/>
      <c r="NLW10" s="102"/>
      <c r="NLX10" s="100"/>
      <c r="NLZ10" s="85"/>
      <c r="NMB10" s="85"/>
      <c r="NMC10" s="97"/>
      <c r="NMD10" s="98"/>
      <c r="NME10" s="96"/>
      <c r="NMF10" s="100"/>
      <c r="NMN10" s="100"/>
      <c r="NMQ10" s="102"/>
      <c r="NMR10" s="102"/>
      <c r="NMS10" s="100"/>
      <c r="NMU10" s="85"/>
      <c r="NMW10" s="85"/>
      <c r="NMX10" s="97"/>
      <c r="NMY10" s="98"/>
      <c r="NMZ10" s="96"/>
      <c r="NNA10" s="100"/>
      <c r="NNI10" s="100"/>
      <c r="NNL10" s="102"/>
      <c r="NNM10" s="102"/>
      <c r="NNN10" s="100"/>
      <c r="NNP10" s="85"/>
      <c r="NNR10" s="85"/>
      <c r="NNS10" s="97"/>
      <c r="NNT10" s="98"/>
      <c r="NNU10" s="96"/>
      <c r="NNV10" s="100"/>
      <c r="NOD10" s="100"/>
      <c r="NOG10" s="102"/>
      <c r="NOH10" s="102"/>
      <c r="NOI10" s="100"/>
      <c r="NOK10" s="85"/>
      <c r="NOM10" s="85"/>
      <c r="NON10" s="97"/>
      <c r="NOO10" s="98"/>
      <c r="NOP10" s="96"/>
      <c r="NOQ10" s="100"/>
      <c r="NOY10" s="100"/>
      <c r="NPB10" s="102"/>
      <c r="NPC10" s="102"/>
      <c r="NPD10" s="100"/>
      <c r="NPF10" s="85"/>
      <c r="NPH10" s="85"/>
      <c r="NPI10" s="97"/>
      <c r="NPJ10" s="98"/>
      <c r="NPK10" s="96"/>
      <c r="NPL10" s="100"/>
      <c r="NPT10" s="100"/>
      <c r="NPW10" s="102"/>
      <c r="NPX10" s="102"/>
      <c r="NPY10" s="100"/>
      <c r="NQA10" s="85"/>
      <c r="NQC10" s="85"/>
      <c r="NQD10" s="97"/>
      <c r="NQE10" s="98"/>
      <c r="NQF10" s="96"/>
      <c r="NQG10" s="100"/>
      <c r="NQO10" s="100"/>
      <c r="NQR10" s="102"/>
      <c r="NQS10" s="102"/>
      <c r="NQT10" s="100"/>
      <c r="NQV10" s="85"/>
      <c r="NQX10" s="85"/>
      <c r="NQY10" s="97"/>
      <c r="NQZ10" s="98"/>
      <c r="NRA10" s="96"/>
      <c r="NRB10" s="100"/>
      <c r="NRJ10" s="100"/>
      <c r="NRM10" s="102"/>
      <c r="NRN10" s="102"/>
      <c r="NRO10" s="100"/>
      <c r="NRQ10" s="85"/>
      <c r="NRS10" s="85"/>
      <c r="NRT10" s="97"/>
      <c r="NRU10" s="98"/>
      <c r="NRV10" s="96"/>
      <c r="NRW10" s="100"/>
      <c r="NSE10" s="100"/>
      <c r="NSH10" s="102"/>
      <c r="NSI10" s="102"/>
      <c r="NSJ10" s="100"/>
      <c r="NSL10" s="85"/>
      <c r="NSN10" s="85"/>
      <c r="NSO10" s="97"/>
      <c r="NSP10" s="98"/>
      <c r="NSQ10" s="96"/>
      <c r="NSR10" s="100"/>
      <c r="NSZ10" s="100"/>
      <c r="NTC10" s="102"/>
      <c r="NTD10" s="102"/>
      <c r="NTE10" s="100"/>
      <c r="NTG10" s="85"/>
      <c r="NTI10" s="85"/>
      <c r="NTJ10" s="97"/>
      <c r="NTK10" s="98"/>
      <c r="NTL10" s="96"/>
      <c r="NTM10" s="100"/>
      <c r="NTU10" s="100"/>
      <c r="NTX10" s="102"/>
      <c r="NTY10" s="102"/>
      <c r="NTZ10" s="100"/>
      <c r="NUB10" s="85"/>
      <c r="NUD10" s="85"/>
      <c r="NUE10" s="97"/>
      <c r="NUF10" s="98"/>
      <c r="NUG10" s="96"/>
      <c r="NUH10" s="100"/>
      <c r="NUP10" s="100"/>
      <c r="NUS10" s="102"/>
      <c r="NUT10" s="102"/>
      <c r="NUU10" s="100"/>
      <c r="NUW10" s="85"/>
      <c r="NUY10" s="85"/>
      <c r="NUZ10" s="97"/>
      <c r="NVA10" s="98"/>
      <c r="NVB10" s="96"/>
      <c r="NVC10" s="100"/>
      <c r="NVK10" s="100"/>
      <c r="NVN10" s="102"/>
      <c r="NVO10" s="102"/>
      <c r="NVP10" s="100"/>
      <c r="NVR10" s="85"/>
      <c r="NVT10" s="85"/>
      <c r="NVU10" s="97"/>
      <c r="NVV10" s="98"/>
      <c r="NVW10" s="96"/>
      <c r="NVX10" s="100"/>
      <c r="NWF10" s="100"/>
      <c r="NWI10" s="102"/>
      <c r="NWJ10" s="102"/>
      <c r="NWK10" s="100"/>
      <c r="NWM10" s="85"/>
      <c r="NWO10" s="85"/>
      <c r="NWP10" s="97"/>
      <c r="NWQ10" s="98"/>
      <c r="NWR10" s="96"/>
      <c r="NWS10" s="100"/>
      <c r="NXA10" s="100"/>
      <c r="NXD10" s="102"/>
      <c r="NXE10" s="102"/>
      <c r="NXF10" s="100"/>
      <c r="NXH10" s="85"/>
      <c r="NXJ10" s="85"/>
      <c r="NXK10" s="97"/>
      <c r="NXL10" s="98"/>
      <c r="NXM10" s="96"/>
      <c r="NXN10" s="100"/>
      <c r="NXV10" s="100"/>
      <c r="NXY10" s="102"/>
      <c r="NXZ10" s="102"/>
      <c r="NYA10" s="100"/>
      <c r="NYC10" s="85"/>
      <c r="NYE10" s="85"/>
      <c r="NYF10" s="97"/>
      <c r="NYG10" s="98"/>
      <c r="NYH10" s="96"/>
      <c r="NYI10" s="100"/>
      <c r="NYQ10" s="100"/>
      <c r="NYT10" s="102"/>
      <c r="NYU10" s="102"/>
      <c r="NYV10" s="100"/>
      <c r="NYX10" s="85"/>
      <c r="NYZ10" s="85"/>
      <c r="NZA10" s="97"/>
      <c r="NZB10" s="98"/>
      <c r="NZC10" s="96"/>
      <c r="NZD10" s="100"/>
      <c r="NZL10" s="100"/>
      <c r="NZO10" s="102"/>
      <c r="NZP10" s="102"/>
      <c r="NZQ10" s="100"/>
      <c r="NZS10" s="85"/>
      <c r="NZU10" s="85"/>
      <c r="NZV10" s="97"/>
      <c r="NZW10" s="98"/>
      <c r="NZX10" s="96"/>
      <c r="NZY10" s="100"/>
      <c r="OAG10" s="100"/>
      <c r="OAJ10" s="102"/>
      <c r="OAK10" s="102"/>
      <c r="OAL10" s="100"/>
      <c r="OAN10" s="85"/>
      <c r="OAP10" s="85"/>
      <c r="OAQ10" s="97"/>
      <c r="OAR10" s="98"/>
      <c r="OAS10" s="96"/>
      <c r="OAT10" s="100"/>
      <c r="OBB10" s="100"/>
      <c r="OBE10" s="102"/>
      <c r="OBF10" s="102"/>
      <c r="OBG10" s="100"/>
      <c r="OBI10" s="85"/>
      <c r="OBK10" s="85"/>
      <c r="OBL10" s="97"/>
      <c r="OBM10" s="98"/>
      <c r="OBN10" s="96"/>
      <c r="OBO10" s="100"/>
      <c r="OBW10" s="100"/>
      <c r="OBZ10" s="102"/>
      <c r="OCA10" s="102"/>
      <c r="OCB10" s="100"/>
      <c r="OCD10" s="85"/>
      <c r="OCF10" s="85"/>
      <c r="OCG10" s="97"/>
      <c r="OCH10" s="98"/>
      <c r="OCI10" s="96"/>
      <c r="OCJ10" s="100"/>
      <c r="OCR10" s="100"/>
      <c r="OCU10" s="102"/>
      <c r="OCV10" s="102"/>
      <c r="OCW10" s="100"/>
      <c r="OCY10" s="85"/>
      <c r="ODA10" s="85"/>
      <c r="ODB10" s="97"/>
      <c r="ODC10" s="98"/>
      <c r="ODD10" s="96"/>
      <c r="ODE10" s="100"/>
      <c r="ODM10" s="100"/>
      <c r="ODP10" s="102"/>
      <c r="ODQ10" s="102"/>
      <c r="ODR10" s="100"/>
      <c r="ODT10" s="85"/>
      <c r="ODV10" s="85"/>
      <c r="ODW10" s="97"/>
      <c r="ODX10" s="98"/>
      <c r="ODY10" s="96"/>
      <c r="ODZ10" s="100"/>
      <c r="OEH10" s="100"/>
      <c r="OEK10" s="102"/>
      <c r="OEL10" s="102"/>
      <c r="OEM10" s="100"/>
      <c r="OEO10" s="85"/>
      <c r="OEQ10" s="85"/>
      <c r="OER10" s="97"/>
      <c r="OES10" s="98"/>
      <c r="OET10" s="96"/>
      <c r="OEU10" s="100"/>
      <c r="OFC10" s="100"/>
      <c r="OFF10" s="102"/>
      <c r="OFG10" s="102"/>
      <c r="OFH10" s="100"/>
      <c r="OFJ10" s="85"/>
      <c r="OFL10" s="85"/>
      <c r="OFM10" s="97"/>
      <c r="OFN10" s="98"/>
      <c r="OFO10" s="96"/>
      <c r="OFP10" s="100"/>
      <c r="OFX10" s="100"/>
      <c r="OGA10" s="102"/>
      <c r="OGB10" s="102"/>
      <c r="OGC10" s="100"/>
      <c r="OGE10" s="85"/>
      <c r="OGG10" s="85"/>
      <c r="OGH10" s="97"/>
      <c r="OGI10" s="98"/>
      <c r="OGJ10" s="96"/>
      <c r="OGK10" s="100"/>
      <c r="OGS10" s="100"/>
      <c r="OGV10" s="102"/>
      <c r="OGW10" s="102"/>
      <c r="OGX10" s="100"/>
      <c r="OGZ10" s="85"/>
      <c r="OHB10" s="85"/>
      <c r="OHC10" s="97"/>
      <c r="OHD10" s="98"/>
      <c r="OHE10" s="96"/>
      <c r="OHF10" s="100"/>
      <c r="OHN10" s="100"/>
      <c r="OHQ10" s="102"/>
      <c r="OHR10" s="102"/>
      <c r="OHS10" s="100"/>
      <c r="OHU10" s="85"/>
      <c r="OHW10" s="85"/>
      <c r="OHX10" s="97"/>
      <c r="OHY10" s="98"/>
      <c r="OHZ10" s="96"/>
      <c r="OIA10" s="100"/>
      <c r="OII10" s="100"/>
      <c r="OIL10" s="102"/>
      <c r="OIM10" s="102"/>
      <c r="OIN10" s="100"/>
      <c r="OIP10" s="85"/>
      <c r="OIR10" s="85"/>
      <c r="OIS10" s="97"/>
      <c r="OIT10" s="98"/>
      <c r="OIU10" s="96"/>
      <c r="OIV10" s="100"/>
      <c r="OJD10" s="100"/>
      <c r="OJG10" s="102"/>
      <c r="OJH10" s="102"/>
      <c r="OJI10" s="100"/>
      <c r="OJK10" s="85"/>
      <c r="OJM10" s="85"/>
      <c r="OJN10" s="97"/>
      <c r="OJO10" s="98"/>
      <c r="OJP10" s="96"/>
      <c r="OJQ10" s="100"/>
      <c r="OJY10" s="100"/>
      <c r="OKB10" s="102"/>
      <c r="OKC10" s="102"/>
      <c r="OKD10" s="100"/>
      <c r="OKF10" s="85"/>
      <c r="OKH10" s="85"/>
      <c r="OKI10" s="97"/>
      <c r="OKJ10" s="98"/>
      <c r="OKK10" s="96"/>
      <c r="OKL10" s="100"/>
      <c r="OKT10" s="100"/>
      <c r="OKW10" s="102"/>
      <c r="OKX10" s="102"/>
      <c r="OKY10" s="100"/>
      <c r="OLA10" s="85"/>
      <c r="OLC10" s="85"/>
      <c r="OLD10" s="97"/>
      <c r="OLE10" s="98"/>
      <c r="OLF10" s="96"/>
      <c r="OLG10" s="100"/>
      <c r="OLO10" s="100"/>
      <c r="OLR10" s="102"/>
      <c r="OLS10" s="102"/>
      <c r="OLT10" s="100"/>
      <c r="OLV10" s="85"/>
      <c r="OLX10" s="85"/>
      <c r="OLY10" s="97"/>
      <c r="OLZ10" s="98"/>
      <c r="OMA10" s="96"/>
      <c r="OMB10" s="100"/>
      <c r="OMJ10" s="100"/>
      <c r="OMM10" s="102"/>
      <c r="OMN10" s="102"/>
      <c r="OMO10" s="100"/>
      <c r="OMQ10" s="85"/>
      <c r="OMS10" s="85"/>
      <c r="OMT10" s="97"/>
      <c r="OMU10" s="98"/>
      <c r="OMV10" s="96"/>
      <c r="OMW10" s="100"/>
      <c r="ONE10" s="100"/>
      <c r="ONH10" s="102"/>
      <c r="ONI10" s="102"/>
      <c r="ONJ10" s="100"/>
      <c r="ONL10" s="85"/>
      <c r="ONN10" s="85"/>
      <c r="ONO10" s="97"/>
      <c r="ONP10" s="98"/>
      <c r="ONQ10" s="96"/>
      <c r="ONR10" s="100"/>
      <c r="ONZ10" s="100"/>
      <c r="OOC10" s="102"/>
      <c r="OOD10" s="102"/>
      <c r="OOE10" s="100"/>
      <c r="OOG10" s="85"/>
      <c r="OOI10" s="85"/>
      <c r="OOJ10" s="97"/>
      <c r="OOK10" s="98"/>
      <c r="OOL10" s="96"/>
      <c r="OOM10" s="100"/>
      <c r="OOU10" s="100"/>
      <c r="OOX10" s="102"/>
      <c r="OOY10" s="102"/>
      <c r="OOZ10" s="100"/>
      <c r="OPB10" s="85"/>
      <c r="OPD10" s="85"/>
      <c r="OPE10" s="97"/>
      <c r="OPF10" s="98"/>
      <c r="OPG10" s="96"/>
      <c r="OPH10" s="100"/>
      <c r="OPP10" s="100"/>
      <c r="OPS10" s="102"/>
      <c r="OPT10" s="102"/>
      <c r="OPU10" s="100"/>
      <c r="OPW10" s="85"/>
      <c r="OPY10" s="85"/>
      <c r="OPZ10" s="97"/>
      <c r="OQA10" s="98"/>
      <c r="OQB10" s="96"/>
      <c r="OQC10" s="100"/>
      <c r="OQK10" s="100"/>
      <c r="OQN10" s="102"/>
      <c r="OQO10" s="102"/>
      <c r="OQP10" s="100"/>
      <c r="OQR10" s="85"/>
      <c r="OQT10" s="85"/>
      <c r="OQU10" s="97"/>
      <c r="OQV10" s="98"/>
      <c r="OQW10" s="96"/>
      <c r="OQX10" s="100"/>
      <c r="ORF10" s="100"/>
      <c r="ORI10" s="102"/>
      <c r="ORJ10" s="102"/>
      <c r="ORK10" s="100"/>
      <c r="ORM10" s="85"/>
      <c r="ORO10" s="85"/>
      <c r="ORP10" s="97"/>
      <c r="ORQ10" s="98"/>
      <c r="ORR10" s="96"/>
      <c r="ORS10" s="100"/>
      <c r="OSA10" s="100"/>
      <c r="OSD10" s="102"/>
      <c r="OSE10" s="102"/>
      <c r="OSF10" s="100"/>
      <c r="OSH10" s="85"/>
      <c r="OSJ10" s="85"/>
      <c r="OSK10" s="97"/>
      <c r="OSL10" s="98"/>
      <c r="OSM10" s="96"/>
      <c r="OSN10" s="100"/>
      <c r="OSV10" s="100"/>
      <c r="OSY10" s="102"/>
      <c r="OSZ10" s="102"/>
      <c r="OTA10" s="100"/>
      <c r="OTC10" s="85"/>
      <c r="OTE10" s="85"/>
      <c r="OTF10" s="97"/>
      <c r="OTG10" s="98"/>
      <c r="OTH10" s="96"/>
      <c r="OTI10" s="100"/>
      <c r="OTQ10" s="100"/>
      <c r="OTT10" s="102"/>
      <c r="OTU10" s="102"/>
      <c r="OTV10" s="100"/>
      <c r="OTX10" s="85"/>
      <c r="OTZ10" s="85"/>
      <c r="OUA10" s="97"/>
      <c r="OUB10" s="98"/>
      <c r="OUC10" s="96"/>
      <c r="OUD10" s="100"/>
      <c r="OUL10" s="100"/>
      <c r="OUO10" s="102"/>
      <c r="OUP10" s="102"/>
      <c r="OUQ10" s="100"/>
      <c r="OUS10" s="85"/>
      <c r="OUU10" s="85"/>
      <c r="OUV10" s="97"/>
      <c r="OUW10" s="98"/>
      <c r="OUX10" s="96"/>
      <c r="OUY10" s="100"/>
      <c r="OVG10" s="100"/>
      <c r="OVJ10" s="102"/>
      <c r="OVK10" s="102"/>
      <c r="OVL10" s="100"/>
      <c r="OVN10" s="85"/>
      <c r="OVP10" s="85"/>
      <c r="OVQ10" s="97"/>
      <c r="OVR10" s="98"/>
      <c r="OVS10" s="96"/>
      <c r="OVT10" s="100"/>
      <c r="OWB10" s="100"/>
      <c r="OWE10" s="102"/>
      <c r="OWF10" s="102"/>
      <c r="OWG10" s="100"/>
      <c r="OWI10" s="85"/>
      <c r="OWK10" s="85"/>
      <c r="OWL10" s="97"/>
      <c r="OWM10" s="98"/>
      <c r="OWN10" s="96"/>
      <c r="OWO10" s="100"/>
      <c r="OWW10" s="100"/>
      <c r="OWZ10" s="102"/>
      <c r="OXA10" s="102"/>
      <c r="OXB10" s="100"/>
      <c r="OXD10" s="85"/>
      <c r="OXF10" s="85"/>
      <c r="OXG10" s="97"/>
      <c r="OXH10" s="98"/>
      <c r="OXI10" s="96"/>
      <c r="OXJ10" s="100"/>
      <c r="OXR10" s="100"/>
      <c r="OXU10" s="102"/>
      <c r="OXV10" s="102"/>
      <c r="OXW10" s="100"/>
      <c r="OXY10" s="85"/>
      <c r="OYA10" s="85"/>
      <c r="OYB10" s="97"/>
      <c r="OYC10" s="98"/>
      <c r="OYD10" s="96"/>
      <c r="OYE10" s="100"/>
      <c r="OYM10" s="100"/>
      <c r="OYP10" s="102"/>
      <c r="OYQ10" s="102"/>
      <c r="OYR10" s="100"/>
      <c r="OYT10" s="85"/>
      <c r="OYV10" s="85"/>
      <c r="OYW10" s="97"/>
      <c r="OYX10" s="98"/>
      <c r="OYY10" s="96"/>
      <c r="OYZ10" s="100"/>
      <c r="OZH10" s="100"/>
      <c r="OZK10" s="102"/>
      <c r="OZL10" s="102"/>
      <c r="OZM10" s="100"/>
      <c r="OZO10" s="85"/>
      <c r="OZQ10" s="85"/>
      <c r="OZR10" s="97"/>
      <c r="OZS10" s="98"/>
      <c r="OZT10" s="96"/>
      <c r="OZU10" s="100"/>
      <c r="PAC10" s="100"/>
      <c r="PAF10" s="102"/>
      <c r="PAG10" s="102"/>
      <c r="PAH10" s="100"/>
      <c r="PAJ10" s="85"/>
      <c r="PAL10" s="85"/>
      <c r="PAM10" s="97"/>
      <c r="PAN10" s="98"/>
      <c r="PAO10" s="96"/>
      <c r="PAP10" s="100"/>
      <c r="PAX10" s="100"/>
      <c r="PBA10" s="102"/>
      <c r="PBB10" s="102"/>
      <c r="PBC10" s="100"/>
      <c r="PBE10" s="85"/>
      <c r="PBG10" s="85"/>
      <c r="PBH10" s="97"/>
      <c r="PBI10" s="98"/>
      <c r="PBJ10" s="96"/>
      <c r="PBK10" s="100"/>
      <c r="PBS10" s="100"/>
      <c r="PBV10" s="102"/>
      <c r="PBW10" s="102"/>
      <c r="PBX10" s="100"/>
      <c r="PBZ10" s="85"/>
      <c r="PCB10" s="85"/>
      <c r="PCC10" s="97"/>
      <c r="PCD10" s="98"/>
      <c r="PCE10" s="96"/>
      <c r="PCF10" s="100"/>
      <c r="PCN10" s="100"/>
      <c r="PCQ10" s="102"/>
      <c r="PCR10" s="102"/>
      <c r="PCS10" s="100"/>
      <c r="PCU10" s="85"/>
      <c r="PCW10" s="85"/>
      <c r="PCX10" s="97"/>
      <c r="PCY10" s="98"/>
      <c r="PCZ10" s="96"/>
      <c r="PDA10" s="100"/>
      <c r="PDI10" s="100"/>
      <c r="PDL10" s="102"/>
      <c r="PDM10" s="102"/>
      <c r="PDN10" s="100"/>
      <c r="PDP10" s="85"/>
      <c r="PDR10" s="85"/>
      <c r="PDS10" s="97"/>
      <c r="PDT10" s="98"/>
      <c r="PDU10" s="96"/>
      <c r="PDV10" s="100"/>
      <c r="PED10" s="100"/>
      <c r="PEG10" s="102"/>
      <c r="PEH10" s="102"/>
      <c r="PEI10" s="100"/>
      <c r="PEK10" s="85"/>
      <c r="PEM10" s="85"/>
      <c r="PEN10" s="97"/>
      <c r="PEO10" s="98"/>
      <c r="PEP10" s="96"/>
      <c r="PEQ10" s="100"/>
      <c r="PEY10" s="100"/>
      <c r="PFB10" s="102"/>
      <c r="PFC10" s="102"/>
      <c r="PFD10" s="100"/>
      <c r="PFF10" s="85"/>
      <c r="PFH10" s="85"/>
      <c r="PFI10" s="97"/>
      <c r="PFJ10" s="98"/>
      <c r="PFK10" s="96"/>
      <c r="PFL10" s="100"/>
      <c r="PFT10" s="100"/>
      <c r="PFW10" s="102"/>
      <c r="PFX10" s="102"/>
      <c r="PFY10" s="100"/>
      <c r="PGA10" s="85"/>
      <c r="PGC10" s="85"/>
      <c r="PGD10" s="97"/>
      <c r="PGE10" s="98"/>
      <c r="PGF10" s="96"/>
      <c r="PGG10" s="100"/>
      <c r="PGO10" s="100"/>
      <c r="PGR10" s="102"/>
      <c r="PGS10" s="102"/>
      <c r="PGT10" s="100"/>
      <c r="PGV10" s="85"/>
      <c r="PGX10" s="85"/>
      <c r="PGY10" s="97"/>
      <c r="PGZ10" s="98"/>
      <c r="PHA10" s="96"/>
      <c r="PHB10" s="100"/>
      <c r="PHJ10" s="100"/>
      <c r="PHM10" s="102"/>
      <c r="PHN10" s="102"/>
      <c r="PHO10" s="100"/>
      <c r="PHQ10" s="85"/>
      <c r="PHS10" s="85"/>
      <c r="PHT10" s="97"/>
      <c r="PHU10" s="98"/>
      <c r="PHV10" s="96"/>
      <c r="PHW10" s="100"/>
      <c r="PIE10" s="100"/>
      <c r="PIH10" s="102"/>
      <c r="PII10" s="102"/>
      <c r="PIJ10" s="100"/>
      <c r="PIL10" s="85"/>
      <c r="PIN10" s="85"/>
      <c r="PIO10" s="97"/>
      <c r="PIP10" s="98"/>
      <c r="PIQ10" s="96"/>
      <c r="PIR10" s="100"/>
      <c r="PIZ10" s="100"/>
      <c r="PJC10" s="102"/>
      <c r="PJD10" s="102"/>
      <c r="PJE10" s="100"/>
      <c r="PJG10" s="85"/>
      <c r="PJI10" s="85"/>
      <c r="PJJ10" s="97"/>
      <c r="PJK10" s="98"/>
      <c r="PJL10" s="96"/>
      <c r="PJM10" s="100"/>
      <c r="PJU10" s="100"/>
      <c r="PJX10" s="102"/>
      <c r="PJY10" s="102"/>
      <c r="PJZ10" s="100"/>
      <c r="PKB10" s="85"/>
      <c r="PKD10" s="85"/>
      <c r="PKE10" s="97"/>
      <c r="PKF10" s="98"/>
      <c r="PKG10" s="96"/>
      <c r="PKH10" s="100"/>
      <c r="PKP10" s="100"/>
      <c r="PKS10" s="102"/>
      <c r="PKT10" s="102"/>
      <c r="PKU10" s="100"/>
      <c r="PKW10" s="85"/>
      <c r="PKY10" s="85"/>
      <c r="PKZ10" s="97"/>
      <c r="PLA10" s="98"/>
      <c r="PLB10" s="96"/>
      <c r="PLC10" s="100"/>
      <c r="PLK10" s="100"/>
      <c r="PLN10" s="102"/>
      <c r="PLO10" s="102"/>
      <c r="PLP10" s="100"/>
      <c r="PLR10" s="85"/>
      <c r="PLT10" s="85"/>
      <c r="PLU10" s="97"/>
      <c r="PLV10" s="98"/>
      <c r="PLW10" s="96"/>
      <c r="PLX10" s="100"/>
      <c r="PMF10" s="100"/>
      <c r="PMI10" s="102"/>
      <c r="PMJ10" s="102"/>
      <c r="PMK10" s="100"/>
      <c r="PMM10" s="85"/>
      <c r="PMO10" s="85"/>
      <c r="PMP10" s="97"/>
      <c r="PMQ10" s="98"/>
      <c r="PMR10" s="96"/>
      <c r="PMS10" s="100"/>
      <c r="PNA10" s="100"/>
      <c r="PND10" s="102"/>
      <c r="PNE10" s="102"/>
      <c r="PNF10" s="100"/>
      <c r="PNH10" s="85"/>
      <c r="PNJ10" s="85"/>
      <c r="PNK10" s="97"/>
      <c r="PNL10" s="98"/>
      <c r="PNM10" s="96"/>
      <c r="PNN10" s="100"/>
      <c r="PNV10" s="100"/>
      <c r="PNY10" s="102"/>
      <c r="PNZ10" s="102"/>
      <c r="POA10" s="100"/>
      <c r="POC10" s="85"/>
      <c r="POE10" s="85"/>
      <c r="POF10" s="97"/>
      <c r="POG10" s="98"/>
      <c r="POH10" s="96"/>
      <c r="POI10" s="100"/>
      <c r="POQ10" s="100"/>
      <c r="POT10" s="102"/>
      <c r="POU10" s="102"/>
      <c r="POV10" s="100"/>
      <c r="POX10" s="85"/>
      <c r="POZ10" s="85"/>
      <c r="PPA10" s="97"/>
      <c r="PPB10" s="98"/>
      <c r="PPC10" s="96"/>
      <c r="PPD10" s="100"/>
      <c r="PPL10" s="100"/>
      <c r="PPO10" s="102"/>
      <c r="PPP10" s="102"/>
      <c r="PPQ10" s="100"/>
      <c r="PPS10" s="85"/>
      <c r="PPU10" s="85"/>
      <c r="PPV10" s="97"/>
      <c r="PPW10" s="98"/>
      <c r="PPX10" s="96"/>
      <c r="PPY10" s="100"/>
      <c r="PQG10" s="100"/>
      <c r="PQJ10" s="102"/>
      <c r="PQK10" s="102"/>
      <c r="PQL10" s="100"/>
      <c r="PQN10" s="85"/>
      <c r="PQP10" s="85"/>
      <c r="PQQ10" s="97"/>
      <c r="PQR10" s="98"/>
      <c r="PQS10" s="96"/>
      <c r="PQT10" s="100"/>
      <c r="PRB10" s="100"/>
      <c r="PRE10" s="102"/>
      <c r="PRF10" s="102"/>
      <c r="PRG10" s="100"/>
      <c r="PRI10" s="85"/>
      <c r="PRK10" s="85"/>
      <c r="PRL10" s="97"/>
      <c r="PRM10" s="98"/>
      <c r="PRN10" s="96"/>
      <c r="PRO10" s="100"/>
      <c r="PRW10" s="100"/>
      <c r="PRZ10" s="102"/>
      <c r="PSA10" s="102"/>
      <c r="PSB10" s="100"/>
      <c r="PSD10" s="85"/>
      <c r="PSF10" s="85"/>
      <c r="PSG10" s="97"/>
      <c r="PSH10" s="98"/>
      <c r="PSI10" s="96"/>
      <c r="PSJ10" s="100"/>
      <c r="PSR10" s="100"/>
      <c r="PSU10" s="102"/>
      <c r="PSV10" s="102"/>
      <c r="PSW10" s="100"/>
      <c r="PSY10" s="85"/>
      <c r="PTA10" s="85"/>
      <c r="PTB10" s="97"/>
      <c r="PTC10" s="98"/>
      <c r="PTD10" s="96"/>
      <c r="PTE10" s="100"/>
      <c r="PTM10" s="100"/>
      <c r="PTP10" s="102"/>
      <c r="PTQ10" s="102"/>
      <c r="PTR10" s="100"/>
      <c r="PTT10" s="85"/>
      <c r="PTV10" s="85"/>
      <c r="PTW10" s="97"/>
      <c r="PTX10" s="98"/>
      <c r="PTY10" s="96"/>
      <c r="PTZ10" s="100"/>
      <c r="PUH10" s="100"/>
      <c r="PUK10" s="102"/>
      <c r="PUL10" s="102"/>
      <c r="PUM10" s="100"/>
      <c r="PUO10" s="85"/>
      <c r="PUQ10" s="85"/>
      <c r="PUR10" s="97"/>
      <c r="PUS10" s="98"/>
      <c r="PUT10" s="96"/>
      <c r="PUU10" s="100"/>
      <c r="PVC10" s="100"/>
      <c r="PVF10" s="102"/>
      <c r="PVG10" s="102"/>
      <c r="PVH10" s="100"/>
      <c r="PVJ10" s="85"/>
      <c r="PVL10" s="85"/>
      <c r="PVM10" s="97"/>
      <c r="PVN10" s="98"/>
      <c r="PVO10" s="96"/>
      <c r="PVP10" s="100"/>
      <c r="PVX10" s="100"/>
      <c r="PWA10" s="102"/>
      <c r="PWB10" s="102"/>
      <c r="PWC10" s="100"/>
      <c r="PWE10" s="85"/>
      <c r="PWG10" s="85"/>
      <c r="PWH10" s="97"/>
      <c r="PWI10" s="98"/>
      <c r="PWJ10" s="96"/>
      <c r="PWK10" s="100"/>
      <c r="PWS10" s="100"/>
      <c r="PWV10" s="102"/>
      <c r="PWW10" s="102"/>
      <c r="PWX10" s="100"/>
      <c r="PWZ10" s="85"/>
      <c r="PXB10" s="85"/>
      <c r="PXC10" s="97"/>
      <c r="PXD10" s="98"/>
      <c r="PXE10" s="96"/>
      <c r="PXF10" s="100"/>
      <c r="PXN10" s="100"/>
      <c r="PXQ10" s="102"/>
      <c r="PXR10" s="102"/>
      <c r="PXS10" s="100"/>
      <c r="PXU10" s="85"/>
      <c r="PXW10" s="85"/>
      <c r="PXX10" s="97"/>
      <c r="PXY10" s="98"/>
      <c r="PXZ10" s="96"/>
      <c r="PYA10" s="100"/>
      <c r="PYI10" s="100"/>
      <c r="PYL10" s="102"/>
      <c r="PYM10" s="102"/>
      <c r="PYN10" s="100"/>
      <c r="PYP10" s="85"/>
      <c r="PYR10" s="85"/>
      <c r="PYS10" s="97"/>
      <c r="PYT10" s="98"/>
      <c r="PYU10" s="96"/>
      <c r="PYV10" s="100"/>
      <c r="PZD10" s="100"/>
      <c r="PZG10" s="102"/>
      <c r="PZH10" s="102"/>
      <c r="PZI10" s="100"/>
      <c r="PZK10" s="85"/>
      <c r="PZM10" s="85"/>
      <c r="PZN10" s="97"/>
      <c r="PZO10" s="98"/>
      <c r="PZP10" s="96"/>
      <c r="PZQ10" s="100"/>
      <c r="PZY10" s="100"/>
      <c r="QAB10" s="102"/>
      <c r="QAC10" s="102"/>
      <c r="QAD10" s="100"/>
      <c r="QAF10" s="85"/>
      <c r="QAH10" s="85"/>
      <c r="QAI10" s="97"/>
      <c r="QAJ10" s="98"/>
      <c r="QAK10" s="96"/>
      <c r="QAL10" s="100"/>
      <c r="QAT10" s="100"/>
      <c r="QAW10" s="102"/>
      <c r="QAX10" s="102"/>
      <c r="QAY10" s="100"/>
      <c r="QBA10" s="85"/>
      <c r="QBC10" s="85"/>
      <c r="QBD10" s="97"/>
      <c r="QBE10" s="98"/>
      <c r="QBF10" s="96"/>
      <c r="QBG10" s="100"/>
      <c r="QBO10" s="100"/>
      <c r="QBR10" s="102"/>
      <c r="QBS10" s="102"/>
      <c r="QBT10" s="100"/>
      <c r="QBV10" s="85"/>
      <c r="QBX10" s="85"/>
      <c r="QBY10" s="97"/>
      <c r="QBZ10" s="98"/>
      <c r="QCA10" s="96"/>
      <c r="QCB10" s="100"/>
      <c r="QCJ10" s="100"/>
      <c r="QCM10" s="102"/>
      <c r="QCN10" s="102"/>
      <c r="QCO10" s="100"/>
      <c r="QCQ10" s="85"/>
      <c r="QCS10" s="85"/>
      <c r="QCT10" s="97"/>
      <c r="QCU10" s="98"/>
      <c r="QCV10" s="96"/>
      <c r="QCW10" s="100"/>
      <c r="QDE10" s="100"/>
      <c r="QDH10" s="102"/>
      <c r="QDI10" s="102"/>
      <c r="QDJ10" s="100"/>
      <c r="QDL10" s="85"/>
      <c r="QDN10" s="85"/>
      <c r="QDO10" s="97"/>
      <c r="QDP10" s="98"/>
      <c r="QDQ10" s="96"/>
      <c r="QDR10" s="100"/>
      <c r="QDZ10" s="100"/>
      <c r="QEC10" s="102"/>
      <c r="QED10" s="102"/>
      <c r="QEE10" s="100"/>
      <c r="QEG10" s="85"/>
      <c r="QEI10" s="85"/>
      <c r="QEJ10" s="97"/>
      <c r="QEK10" s="98"/>
      <c r="QEL10" s="96"/>
      <c r="QEM10" s="100"/>
      <c r="QEU10" s="100"/>
      <c r="QEX10" s="102"/>
      <c r="QEY10" s="102"/>
      <c r="QEZ10" s="100"/>
      <c r="QFB10" s="85"/>
      <c r="QFD10" s="85"/>
      <c r="QFE10" s="97"/>
      <c r="QFF10" s="98"/>
      <c r="QFG10" s="96"/>
      <c r="QFH10" s="100"/>
      <c r="QFP10" s="100"/>
      <c r="QFS10" s="102"/>
      <c r="QFT10" s="102"/>
      <c r="QFU10" s="100"/>
      <c r="QFW10" s="85"/>
      <c r="QFY10" s="85"/>
      <c r="QFZ10" s="97"/>
      <c r="QGA10" s="98"/>
      <c r="QGB10" s="96"/>
      <c r="QGC10" s="100"/>
      <c r="QGK10" s="100"/>
      <c r="QGN10" s="102"/>
      <c r="QGO10" s="102"/>
      <c r="QGP10" s="100"/>
      <c r="QGR10" s="85"/>
      <c r="QGT10" s="85"/>
      <c r="QGU10" s="97"/>
      <c r="QGV10" s="98"/>
      <c r="QGW10" s="96"/>
      <c r="QGX10" s="100"/>
      <c r="QHF10" s="100"/>
      <c r="QHI10" s="102"/>
      <c r="QHJ10" s="102"/>
      <c r="QHK10" s="100"/>
      <c r="QHM10" s="85"/>
      <c r="QHO10" s="85"/>
      <c r="QHP10" s="97"/>
      <c r="QHQ10" s="98"/>
      <c r="QHR10" s="96"/>
      <c r="QHS10" s="100"/>
      <c r="QIA10" s="100"/>
      <c r="QID10" s="102"/>
      <c r="QIE10" s="102"/>
      <c r="QIF10" s="100"/>
      <c r="QIH10" s="85"/>
      <c r="QIJ10" s="85"/>
      <c r="QIK10" s="97"/>
      <c r="QIL10" s="98"/>
      <c r="QIM10" s="96"/>
      <c r="QIN10" s="100"/>
      <c r="QIV10" s="100"/>
      <c r="QIY10" s="102"/>
      <c r="QIZ10" s="102"/>
      <c r="QJA10" s="100"/>
      <c r="QJC10" s="85"/>
      <c r="QJE10" s="85"/>
      <c r="QJF10" s="97"/>
      <c r="QJG10" s="98"/>
      <c r="QJH10" s="96"/>
      <c r="QJI10" s="100"/>
      <c r="QJQ10" s="100"/>
      <c r="QJT10" s="102"/>
      <c r="QJU10" s="102"/>
      <c r="QJV10" s="100"/>
      <c r="QJX10" s="85"/>
      <c r="QJZ10" s="85"/>
      <c r="QKA10" s="97"/>
      <c r="QKB10" s="98"/>
      <c r="QKC10" s="96"/>
      <c r="QKD10" s="100"/>
      <c r="QKL10" s="100"/>
      <c r="QKO10" s="102"/>
      <c r="QKP10" s="102"/>
      <c r="QKQ10" s="100"/>
      <c r="QKS10" s="85"/>
      <c r="QKU10" s="85"/>
      <c r="QKV10" s="97"/>
      <c r="QKW10" s="98"/>
      <c r="QKX10" s="96"/>
      <c r="QKY10" s="100"/>
      <c r="QLG10" s="100"/>
      <c r="QLJ10" s="102"/>
      <c r="QLK10" s="102"/>
      <c r="QLL10" s="100"/>
      <c r="QLN10" s="85"/>
      <c r="QLP10" s="85"/>
      <c r="QLQ10" s="97"/>
      <c r="QLR10" s="98"/>
      <c r="QLS10" s="96"/>
      <c r="QLT10" s="100"/>
      <c r="QMB10" s="100"/>
      <c r="QME10" s="102"/>
      <c r="QMF10" s="102"/>
      <c r="QMG10" s="100"/>
      <c r="QMI10" s="85"/>
      <c r="QMK10" s="85"/>
      <c r="QML10" s="97"/>
      <c r="QMM10" s="98"/>
      <c r="QMN10" s="96"/>
      <c r="QMO10" s="100"/>
      <c r="QMW10" s="100"/>
      <c r="QMZ10" s="102"/>
      <c r="QNA10" s="102"/>
      <c r="QNB10" s="100"/>
      <c r="QND10" s="85"/>
      <c r="QNF10" s="85"/>
      <c r="QNG10" s="97"/>
      <c r="QNH10" s="98"/>
      <c r="QNI10" s="96"/>
      <c r="QNJ10" s="100"/>
      <c r="QNR10" s="100"/>
      <c r="QNU10" s="102"/>
      <c r="QNV10" s="102"/>
      <c r="QNW10" s="100"/>
      <c r="QNY10" s="85"/>
      <c r="QOA10" s="85"/>
      <c r="QOB10" s="97"/>
      <c r="QOC10" s="98"/>
      <c r="QOD10" s="96"/>
      <c r="QOE10" s="100"/>
      <c r="QOM10" s="100"/>
      <c r="QOP10" s="102"/>
      <c r="QOQ10" s="102"/>
      <c r="QOR10" s="100"/>
      <c r="QOT10" s="85"/>
      <c r="QOV10" s="85"/>
      <c r="QOW10" s="97"/>
      <c r="QOX10" s="98"/>
      <c r="QOY10" s="96"/>
      <c r="QOZ10" s="100"/>
      <c r="QPH10" s="100"/>
      <c r="QPK10" s="102"/>
      <c r="QPL10" s="102"/>
      <c r="QPM10" s="100"/>
      <c r="QPO10" s="85"/>
      <c r="QPQ10" s="85"/>
      <c r="QPR10" s="97"/>
      <c r="QPS10" s="98"/>
      <c r="QPT10" s="96"/>
      <c r="QPU10" s="100"/>
      <c r="QQC10" s="100"/>
      <c r="QQF10" s="102"/>
      <c r="QQG10" s="102"/>
      <c r="QQH10" s="100"/>
      <c r="QQJ10" s="85"/>
      <c r="QQL10" s="85"/>
      <c r="QQM10" s="97"/>
      <c r="QQN10" s="98"/>
      <c r="QQO10" s="96"/>
      <c r="QQP10" s="100"/>
      <c r="QQX10" s="100"/>
      <c r="QRA10" s="102"/>
      <c r="QRB10" s="102"/>
      <c r="QRC10" s="100"/>
      <c r="QRE10" s="85"/>
      <c r="QRG10" s="85"/>
      <c r="QRH10" s="97"/>
      <c r="QRI10" s="98"/>
      <c r="QRJ10" s="96"/>
      <c r="QRK10" s="100"/>
      <c r="QRS10" s="100"/>
      <c r="QRV10" s="102"/>
      <c r="QRW10" s="102"/>
      <c r="QRX10" s="100"/>
      <c r="QRZ10" s="85"/>
      <c r="QSB10" s="85"/>
      <c r="QSC10" s="97"/>
      <c r="QSD10" s="98"/>
      <c r="QSE10" s="96"/>
      <c r="QSF10" s="100"/>
      <c r="QSN10" s="100"/>
      <c r="QSQ10" s="102"/>
      <c r="QSR10" s="102"/>
      <c r="QSS10" s="100"/>
      <c r="QSU10" s="85"/>
      <c r="QSW10" s="85"/>
      <c r="QSX10" s="97"/>
      <c r="QSY10" s="98"/>
      <c r="QSZ10" s="96"/>
      <c r="QTA10" s="100"/>
      <c r="QTI10" s="100"/>
      <c r="QTL10" s="102"/>
      <c r="QTM10" s="102"/>
      <c r="QTN10" s="100"/>
      <c r="QTP10" s="85"/>
      <c r="QTR10" s="85"/>
      <c r="QTS10" s="97"/>
      <c r="QTT10" s="98"/>
      <c r="QTU10" s="96"/>
      <c r="QTV10" s="100"/>
      <c r="QUD10" s="100"/>
      <c r="QUG10" s="102"/>
      <c r="QUH10" s="102"/>
      <c r="QUI10" s="100"/>
      <c r="QUK10" s="85"/>
      <c r="QUM10" s="85"/>
      <c r="QUN10" s="97"/>
      <c r="QUO10" s="98"/>
      <c r="QUP10" s="96"/>
      <c r="QUQ10" s="100"/>
      <c r="QUY10" s="100"/>
      <c r="QVB10" s="102"/>
      <c r="QVC10" s="102"/>
      <c r="QVD10" s="100"/>
      <c r="QVF10" s="85"/>
      <c r="QVH10" s="85"/>
      <c r="QVI10" s="97"/>
      <c r="QVJ10" s="98"/>
      <c r="QVK10" s="96"/>
      <c r="QVL10" s="100"/>
      <c r="QVT10" s="100"/>
      <c r="QVW10" s="102"/>
      <c r="QVX10" s="102"/>
      <c r="QVY10" s="100"/>
      <c r="QWA10" s="85"/>
      <c r="QWC10" s="85"/>
      <c r="QWD10" s="97"/>
      <c r="QWE10" s="98"/>
      <c r="QWF10" s="96"/>
      <c r="QWG10" s="100"/>
      <c r="QWO10" s="100"/>
      <c r="QWR10" s="102"/>
      <c r="QWS10" s="102"/>
      <c r="QWT10" s="100"/>
      <c r="QWV10" s="85"/>
      <c r="QWX10" s="85"/>
      <c r="QWY10" s="97"/>
      <c r="QWZ10" s="98"/>
      <c r="QXA10" s="96"/>
      <c r="QXB10" s="100"/>
      <c r="QXJ10" s="100"/>
      <c r="QXM10" s="102"/>
      <c r="QXN10" s="102"/>
      <c r="QXO10" s="100"/>
      <c r="QXQ10" s="85"/>
      <c r="QXS10" s="85"/>
      <c r="QXT10" s="97"/>
      <c r="QXU10" s="98"/>
      <c r="QXV10" s="96"/>
      <c r="QXW10" s="100"/>
      <c r="QYE10" s="100"/>
      <c r="QYH10" s="102"/>
      <c r="QYI10" s="102"/>
      <c r="QYJ10" s="100"/>
      <c r="QYL10" s="85"/>
      <c r="QYN10" s="85"/>
      <c r="QYO10" s="97"/>
      <c r="QYP10" s="98"/>
      <c r="QYQ10" s="96"/>
      <c r="QYR10" s="100"/>
      <c r="QYZ10" s="100"/>
      <c r="QZC10" s="102"/>
      <c r="QZD10" s="102"/>
      <c r="QZE10" s="100"/>
      <c r="QZG10" s="85"/>
      <c r="QZI10" s="85"/>
      <c r="QZJ10" s="97"/>
      <c r="QZK10" s="98"/>
      <c r="QZL10" s="96"/>
      <c r="QZM10" s="100"/>
      <c r="QZU10" s="100"/>
      <c r="QZX10" s="102"/>
      <c r="QZY10" s="102"/>
      <c r="QZZ10" s="100"/>
      <c r="RAB10" s="85"/>
      <c r="RAD10" s="85"/>
      <c r="RAE10" s="97"/>
      <c r="RAF10" s="98"/>
      <c r="RAG10" s="96"/>
      <c r="RAH10" s="100"/>
      <c r="RAP10" s="100"/>
      <c r="RAS10" s="102"/>
      <c r="RAT10" s="102"/>
      <c r="RAU10" s="100"/>
      <c r="RAW10" s="85"/>
      <c r="RAY10" s="85"/>
      <c r="RAZ10" s="97"/>
      <c r="RBA10" s="98"/>
      <c r="RBB10" s="96"/>
      <c r="RBC10" s="100"/>
      <c r="RBK10" s="100"/>
      <c r="RBN10" s="102"/>
      <c r="RBO10" s="102"/>
      <c r="RBP10" s="100"/>
      <c r="RBR10" s="85"/>
      <c r="RBT10" s="85"/>
      <c r="RBU10" s="97"/>
      <c r="RBV10" s="98"/>
      <c r="RBW10" s="96"/>
      <c r="RBX10" s="100"/>
      <c r="RCF10" s="100"/>
      <c r="RCI10" s="102"/>
      <c r="RCJ10" s="102"/>
      <c r="RCK10" s="100"/>
      <c r="RCM10" s="85"/>
      <c r="RCO10" s="85"/>
      <c r="RCP10" s="97"/>
      <c r="RCQ10" s="98"/>
      <c r="RCR10" s="96"/>
      <c r="RCS10" s="100"/>
      <c r="RDA10" s="100"/>
      <c r="RDD10" s="102"/>
      <c r="RDE10" s="102"/>
      <c r="RDF10" s="100"/>
      <c r="RDH10" s="85"/>
      <c r="RDJ10" s="85"/>
      <c r="RDK10" s="97"/>
      <c r="RDL10" s="98"/>
      <c r="RDM10" s="96"/>
      <c r="RDN10" s="100"/>
      <c r="RDV10" s="100"/>
      <c r="RDY10" s="102"/>
      <c r="RDZ10" s="102"/>
      <c r="REA10" s="100"/>
      <c r="REC10" s="85"/>
      <c r="REE10" s="85"/>
      <c r="REF10" s="97"/>
      <c r="REG10" s="98"/>
      <c r="REH10" s="96"/>
      <c r="REI10" s="100"/>
      <c r="REQ10" s="100"/>
      <c r="RET10" s="102"/>
      <c r="REU10" s="102"/>
      <c r="REV10" s="100"/>
      <c r="REX10" s="85"/>
      <c r="REZ10" s="85"/>
      <c r="RFA10" s="97"/>
      <c r="RFB10" s="98"/>
      <c r="RFC10" s="96"/>
      <c r="RFD10" s="100"/>
      <c r="RFL10" s="100"/>
      <c r="RFO10" s="102"/>
      <c r="RFP10" s="102"/>
      <c r="RFQ10" s="100"/>
      <c r="RFS10" s="85"/>
      <c r="RFU10" s="85"/>
      <c r="RFV10" s="97"/>
      <c r="RFW10" s="98"/>
      <c r="RFX10" s="96"/>
      <c r="RFY10" s="100"/>
      <c r="RGG10" s="100"/>
      <c r="RGJ10" s="102"/>
      <c r="RGK10" s="102"/>
      <c r="RGL10" s="100"/>
      <c r="RGN10" s="85"/>
      <c r="RGP10" s="85"/>
      <c r="RGQ10" s="97"/>
      <c r="RGR10" s="98"/>
      <c r="RGS10" s="96"/>
      <c r="RGT10" s="100"/>
      <c r="RHB10" s="100"/>
      <c r="RHE10" s="102"/>
      <c r="RHF10" s="102"/>
      <c r="RHG10" s="100"/>
      <c r="RHI10" s="85"/>
      <c r="RHK10" s="85"/>
      <c r="RHL10" s="97"/>
      <c r="RHM10" s="98"/>
      <c r="RHN10" s="96"/>
      <c r="RHO10" s="100"/>
      <c r="RHW10" s="100"/>
      <c r="RHZ10" s="102"/>
      <c r="RIA10" s="102"/>
      <c r="RIB10" s="100"/>
      <c r="RID10" s="85"/>
      <c r="RIF10" s="85"/>
      <c r="RIG10" s="97"/>
      <c r="RIH10" s="98"/>
      <c r="RII10" s="96"/>
      <c r="RIJ10" s="100"/>
      <c r="RIR10" s="100"/>
      <c r="RIU10" s="102"/>
      <c r="RIV10" s="102"/>
      <c r="RIW10" s="100"/>
      <c r="RIY10" s="85"/>
      <c r="RJA10" s="85"/>
      <c r="RJB10" s="97"/>
      <c r="RJC10" s="98"/>
      <c r="RJD10" s="96"/>
      <c r="RJE10" s="100"/>
      <c r="RJM10" s="100"/>
      <c r="RJP10" s="102"/>
      <c r="RJQ10" s="102"/>
      <c r="RJR10" s="100"/>
      <c r="RJT10" s="85"/>
      <c r="RJV10" s="85"/>
      <c r="RJW10" s="97"/>
      <c r="RJX10" s="98"/>
      <c r="RJY10" s="96"/>
      <c r="RJZ10" s="100"/>
      <c r="RKH10" s="100"/>
      <c r="RKK10" s="102"/>
      <c r="RKL10" s="102"/>
      <c r="RKM10" s="100"/>
      <c r="RKO10" s="85"/>
      <c r="RKQ10" s="85"/>
      <c r="RKR10" s="97"/>
      <c r="RKS10" s="98"/>
      <c r="RKT10" s="96"/>
      <c r="RKU10" s="100"/>
      <c r="RLC10" s="100"/>
      <c r="RLF10" s="102"/>
      <c r="RLG10" s="102"/>
      <c r="RLH10" s="100"/>
      <c r="RLJ10" s="85"/>
      <c r="RLL10" s="85"/>
      <c r="RLM10" s="97"/>
      <c r="RLN10" s="98"/>
      <c r="RLO10" s="96"/>
      <c r="RLP10" s="100"/>
      <c r="RLX10" s="100"/>
      <c r="RMA10" s="102"/>
      <c r="RMB10" s="102"/>
      <c r="RMC10" s="100"/>
      <c r="RME10" s="85"/>
      <c r="RMG10" s="85"/>
      <c r="RMH10" s="97"/>
      <c r="RMI10" s="98"/>
      <c r="RMJ10" s="96"/>
      <c r="RMK10" s="100"/>
      <c r="RMS10" s="100"/>
      <c r="RMV10" s="102"/>
      <c r="RMW10" s="102"/>
      <c r="RMX10" s="100"/>
      <c r="RMZ10" s="85"/>
      <c r="RNB10" s="85"/>
      <c r="RNC10" s="97"/>
      <c r="RND10" s="98"/>
      <c r="RNE10" s="96"/>
      <c r="RNF10" s="100"/>
      <c r="RNN10" s="100"/>
      <c r="RNQ10" s="102"/>
      <c r="RNR10" s="102"/>
      <c r="RNS10" s="100"/>
      <c r="RNU10" s="85"/>
      <c r="RNW10" s="85"/>
      <c r="RNX10" s="97"/>
      <c r="RNY10" s="98"/>
      <c r="RNZ10" s="96"/>
      <c r="ROA10" s="100"/>
      <c r="ROI10" s="100"/>
      <c r="ROL10" s="102"/>
      <c r="ROM10" s="102"/>
      <c r="RON10" s="100"/>
      <c r="ROP10" s="85"/>
      <c r="ROR10" s="85"/>
      <c r="ROS10" s="97"/>
      <c r="ROT10" s="98"/>
      <c r="ROU10" s="96"/>
      <c r="ROV10" s="100"/>
      <c r="RPD10" s="100"/>
      <c r="RPG10" s="102"/>
      <c r="RPH10" s="102"/>
      <c r="RPI10" s="100"/>
      <c r="RPK10" s="85"/>
      <c r="RPM10" s="85"/>
      <c r="RPN10" s="97"/>
      <c r="RPO10" s="98"/>
      <c r="RPP10" s="96"/>
      <c r="RPQ10" s="100"/>
      <c r="RPY10" s="100"/>
      <c r="RQB10" s="102"/>
      <c r="RQC10" s="102"/>
      <c r="RQD10" s="100"/>
      <c r="RQF10" s="85"/>
      <c r="RQH10" s="85"/>
      <c r="RQI10" s="97"/>
      <c r="RQJ10" s="98"/>
      <c r="RQK10" s="96"/>
      <c r="RQL10" s="100"/>
      <c r="RQT10" s="100"/>
      <c r="RQW10" s="102"/>
      <c r="RQX10" s="102"/>
      <c r="RQY10" s="100"/>
      <c r="RRA10" s="85"/>
      <c r="RRC10" s="85"/>
      <c r="RRD10" s="97"/>
      <c r="RRE10" s="98"/>
      <c r="RRF10" s="96"/>
      <c r="RRG10" s="100"/>
      <c r="RRO10" s="100"/>
      <c r="RRR10" s="102"/>
      <c r="RRS10" s="102"/>
      <c r="RRT10" s="100"/>
      <c r="RRV10" s="85"/>
      <c r="RRX10" s="85"/>
      <c r="RRY10" s="97"/>
      <c r="RRZ10" s="98"/>
      <c r="RSA10" s="96"/>
      <c r="RSB10" s="100"/>
      <c r="RSJ10" s="100"/>
      <c r="RSM10" s="102"/>
      <c r="RSN10" s="102"/>
      <c r="RSO10" s="100"/>
      <c r="RSQ10" s="85"/>
      <c r="RSS10" s="85"/>
      <c r="RST10" s="97"/>
      <c r="RSU10" s="98"/>
      <c r="RSV10" s="96"/>
      <c r="RSW10" s="100"/>
      <c r="RTE10" s="100"/>
      <c r="RTH10" s="102"/>
      <c r="RTI10" s="102"/>
      <c r="RTJ10" s="100"/>
      <c r="RTL10" s="85"/>
      <c r="RTN10" s="85"/>
      <c r="RTO10" s="97"/>
      <c r="RTP10" s="98"/>
      <c r="RTQ10" s="96"/>
      <c r="RTR10" s="100"/>
      <c r="RTZ10" s="100"/>
      <c r="RUC10" s="102"/>
      <c r="RUD10" s="102"/>
      <c r="RUE10" s="100"/>
      <c r="RUG10" s="85"/>
      <c r="RUI10" s="85"/>
      <c r="RUJ10" s="97"/>
      <c r="RUK10" s="98"/>
      <c r="RUL10" s="96"/>
      <c r="RUM10" s="100"/>
      <c r="RUU10" s="100"/>
      <c r="RUX10" s="102"/>
      <c r="RUY10" s="102"/>
      <c r="RUZ10" s="100"/>
      <c r="RVB10" s="85"/>
      <c r="RVD10" s="85"/>
      <c r="RVE10" s="97"/>
      <c r="RVF10" s="98"/>
      <c r="RVG10" s="96"/>
      <c r="RVH10" s="100"/>
      <c r="RVP10" s="100"/>
      <c r="RVS10" s="102"/>
      <c r="RVT10" s="102"/>
      <c r="RVU10" s="100"/>
      <c r="RVW10" s="85"/>
      <c r="RVY10" s="85"/>
      <c r="RVZ10" s="97"/>
      <c r="RWA10" s="98"/>
      <c r="RWB10" s="96"/>
      <c r="RWC10" s="100"/>
      <c r="RWK10" s="100"/>
      <c r="RWN10" s="102"/>
      <c r="RWO10" s="102"/>
      <c r="RWP10" s="100"/>
      <c r="RWR10" s="85"/>
      <c r="RWT10" s="85"/>
      <c r="RWU10" s="97"/>
      <c r="RWV10" s="98"/>
      <c r="RWW10" s="96"/>
      <c r="RWX10" s="100"/>
      <c r="RXF10" s="100"/>
      <c r="RXI10" s="102"/>
      <c r="RXJ10" s="102"/>
      <c r="RXK10" s="100"/>
      <c r="RXM10" s="85"/>
      <c r="RXO10" s="85"/>
      <c r="RXP10" s="97"/>
      <c r="RXQ10" s="98"/>
      <c r="RXR10" s="96"/>
      <c r="RXS10" s="100"/>
      <c r="RYA10" s="100"/>
      <c r="RYD10" s="102"/>
      <c r="RYE10" s="102"/>
      <c r="RYF10" s="100"/>
      <c r="RYH10" s="85"/>
      <c r="RYJ10" s="85"/>
      <c r="RYK10" s="97"/>
      <c r="RYL10" s="98"/>
      <c r="RYM10" s="96"/>
      <c r="RYN10" s="100"/>
      <c r="RYV10" s="100"/>
      <c r="RYY10" s="102"/>
      <c r="RYZ10" s="102"/>
      <c r="RZA10" s="100"/>
      <c r="RZC10" s="85"/>
      <c r="RZE10" s="85"/>
      <c r="RZF10" s="97"/>
      <c r="RZG10" s="98"/>
      <c r="RZH10" s="96"/>
      <c r="RZI10" s="100"/>
      <c r="RZQ10" s="100"/>
      <c r="RZT10" s="102"/>
      <c r="RZU10" s="102"/>
      <c r="RZV10" s="100"/>
      <c r="RZX10" s="85"/>
      <c r="RZZ10" s="85"/>
      <c r="SAA10" s="97"/>
      <c r="SAB10" s="98"/>
      <c r="SAC10" s="96"/>
      <c r="SAD10" s="100"/>
      <c r="SAL10" s="100"/>
      <c r="SAO10" s="102"/>
      <c r="SAP10" s="102"/>
      <c r="SAQ10" s="100"/>
      <c r="SAS10" s="85"/>
      <c r="SAU10" s="85"/>
      <c r="SAV10" s="97"/>
      <c r="SAW10" s="98"/>
      <c r="SAX10" s="96"/>
      <c r="SAY10" s="100"/>
      <c r="SBG10" s="100"/>
      <c r="SBJ10" s="102"/>
      <c r="SBK10" s="102"/>
      <c r="SBL10" s="100"/>
      <c r="SBN10" s="85"/>
      <c r="SBP10" s="85"/>
      <c r="SBQ10" s="97"/>
      <c r="SBR10" s="98"/>
      <c r="SBS10" s="96"/>
      <c r="SBT10" s="100"/>
      <c r="SCB10" s="100"/>
      <c r="SCE10" s="102"/>
      <c r="SCF10" s="102"/>
      <c r="SCG10" s="100"/>
      <c r="SCI10" s="85"/>
      <c r="SCK10" s="85"/>
      <c r="SCL10" s="97"/>
      <c r="SCM10" s="98"/>
      <c r="SCN10" s="96"/>
      <c r="SCO10" s="100"/>
      <c r="SCW10" s="100"/>
      <c r="SCZ10" s="102"/>
      <c r="SDA10" s="102"/>
      <c r="SDB10" s="100"/>
      <c r="SDD10" s="85"/>
      <c r="SDF10" s="85"/>
      <c r="SDG10" s="97"/>
      <c r="SDH10" s="98"/>
      <c r="SDI10" s="96"/>
      <c r="SDJ10" s="100"/>
      <c r="SDR10" s="100"/>
      <c r="SDU10" s="102"/>
      <c r="SDV10" s="102"/>
      <c r="SDW10" s="100"/>
      <c r="SDY10" s="85"/>
      <c r="SEA10" s="85"/>
      <c r="SEB10" s="97"/>
      <c r="SEC10" s="98"/>
      <c r="SED10" s="96"/>
      <c r="SEE10" s="100"/>
      <c r="SEM10" s="100"/>
      <c r="SEP10" s="102"/>
      <c r="SEQ10" s="102"/>
      <c r="SER10" s="100"/>
      <c r="SET10" s="85"/>
      <c r="SEV10" s="85"/>
      <c r="SEW10" s="97"/>
      <c r="SEX10" s="98"/>
      <c r="SEY10" s="96"/>
      <c r="SEZ10" s="100"/>
      <c r="SFH10" s="100"/>
      <c r="SFK10" s="102"/>
      <c r="SFL10" s="102"/>
      <c r="SFM10" s="100"/>
      <c r="SFO10" s="85"/>
      <c r="SFQ10" s="85"/>
      <c r="SFR10" s="97"/>
      <c r="SFS10" s="98"/>
      <c r="SFT10" s="96"/>
      <c r="SFU10" s="100"/>
      <c r="SGC10" s="100"/>
      <c r="SGF10" s="102"/>
      <c r="SGG10" s="102"/>
      <c r="SGH10" s="100"/>
      <c r="SGJ10" s="85"/>
      <c r="SGL10" s="85"/>
      <c r="SGM10" s="97"/>
      <c r="SGN10" s="98"/>
      <c r="SGO10" s="96"/>
      <c r="SGP10" s="100"/>
      <c r="SGX10" s="100"/>
      <c r="SHA10" s="102"/>
      <c r="SHB10" s="102"/>
      <c r="SHC10" s="100"/>
      <c r="SHE10" s="85"/>
      <c r="SHG10" s="85"/>
      <c r="SHH10" s="97"/>
      <c r="SHI10" s="98"/>
      <c r="SHJ10" s="96"/>
      <c r="SHK10" s="100"/>
      <c r="SHS10" s="100"/>
      <c r="SHV10" s="102"/>
      <c r="SHW10" s="102"/>
      <c r="SHX10" s="100"/>
      <c r="SHZ10" s="85"/>
      <c r="SIB10" s="85"/>
      <c r="SIC10" s="97"/>
      <c r="SID10" s="98"/>
      <c r="SIE10" s="96"/>
      <c r="SIF10" s="100"/>
      <c r="SIN10" s="100"/>
      <c r="SIQ10" s="102"/>
      <c r="SIR10" s="102"/>
      <c r="SIS10" s="100"/>
      <c r="SIU10" s="85"/>
      <c r="SIW10" s="85"/>
      <c r="SIX10" s="97"/>
      <c r="SIY10" s="98"/>
      <c r="SIZ10" s="96"/>
      <c r="SJA10" s="100"/>
      <c r="SJI10" s="100"/>
      <c r="SJL10" s="102"/>
      <c r="SJM10" s="102"/>
      <c r="SJN10" s="100"/>
      <c r="SJP10" s="85"/>
      <c r="SJR10" s="85"/>
      <c r="SJS10" s="97"/>
      <c r="SJT10" s="98"/>
      <c r="SJU10" s="96"/>
      <c r="SJV10" s="100"/>
      <c r="SKD10" s="100"/>
      <c r="SKG10" s="102"/>
      <c r="SKH10" s="102"/>
      <c r="SKI10" s="100"/>
      <c r="SKK10" s="85"/>
      <c r="SKM10" s="85"/>
      <c r="SKN10" s="97"/>
      <c r="SKO10" s="98"/>
      <c r="SKP10" s="96"/>
      <c r="SKQ10" s="100"/>
      <c r="SKY10" s="100"/>
      <c r="SLB10" s="102"/>
      <c r="SLC10" s="102"/>
      <c r="SLD10" s="100"/>
      <c r="SLF10" s="85"/>
      <c r="SLH10" s="85"/>
      <c r="SLI10" s="97"/>
      <c r="SLJ10" s="98"/>
      <c r="SLK10" s="96"/>
      <c r="SLL10" s="100"/>
      <c r="SLT10" s="100"/>
      <c r="SLW10" s="102"/>
      <c r="SLX10" s="102"/>
      <c r="SLY10" s="100"/>
      <c r="SMA10" s="85"/>
      <c r="SMC10" s="85"/>
      <c r="SMD10" s="97"/>
      <c r="SME10" s="98"/>
      <c r="SMF10" s="96"/>
      <c r="SMG10" s="100"/>
      <c r="SMO10" s="100"/>
      <c r="SMR10" s="102"/>
      <c r="SMS10" s="102"/>
      <c r="SMT10" s="100"/>
      <c r="SMV10" s="85"/>
      <c r="SMX10" s="85"/>
      <c r="SMY10" s="97"/>
      <c r="SMZ10" s="98"/>
      <c r="SNA10" s="96"/>
      <c r="SNB10" s="100"/>
      <c r="SNJ10" s="100"/>
      <c r="SNM10" s="102"/>
      <c r="SNN10" s="102"/>
      <c r="SNO10" s="100"/>
      <c r="SNQ10" s="85"/>
      <c r="SNS10" s="85"/>
      <c r="SNT10" s="97"/>
      <c r="SNU10" s="98"/>
      <c r="SNV10" s="96"/>
      <c r="SNW10" s="100"/>
      <c r="SOE10" s="100"/>
      <c r="SOH10" s="102"/>
      <c r="SOI10" s="102"/>
      <c r="SOJ10" s="100"/>
      <c r="SOL10" s="85"/>
      <c r="SON10" s="85"/>
      <c r="SOO10" s="97"/>
      <c r="SOP10" s="98"/>
      <c r="SOQ10" s="96"/>
      <c r="SOR10" s="100"/>
      <c r="SOZ10" s="100"/>
      <c r="SPC10" s="102"/>
      <c r="SPD10" s="102"/>
      <c r="SPE10" s="100"/>
      <c r="SPG10" s="85"/>
      <c r="SPI10" s="85"/>
      <c r="SPJ10" s="97"/>
      <c r="SPK10" s="98"/>
      <c r="SPL10" s="96"/>
      <c r="SPM10" s="100"/>
      <c r="SPU10" s="100"/>
      <c r="SPX10" s="102"/>
      <c r="SPY10" s="102"/>
      <c r="SPZ10" s="100"/>
      <c r="SQB10" s="85"/>
      <c r="SQD10" s="85"/>
      <c r="SQE10" s="97"/>
      <c r="SQF10" s="98"/>
      <c r="SQG10" s="96"/>
      <c r="SQH10" s="100"/>
      <c r="SQP10" s="100"/>
      <c r="SQS10" s="102"/>
      <c r="SQT10" s="102"/>
      <c r="SQU10" s="100"/>
      <c r="SQW10" s="85"/>
      <c r="SQY10" s="85"/>
      <c r="SQZ10" s="97"/>
      <c r="SRA10" s="98"/>
      <c r="SRB10" s="96"/>
      <c r="SRC10" s="100"/>
      <c r="SRK10" s="100"/>
      <c r="SRN10" s="102"/>
      <c r="SRO10" s="102"/>
      <c r="SRP10" s="100"/>
      <c r="SRR10" s="85"/>
      <c r="SRT10" s="85"/>
      <c r="SRU10" s="97"/>
      <c r="SRV10" s="98"/>
      <c r="SRW10" s="96"/>
      <c r="SRX10" s="100"/>
      <c r="SSF10" s="100"/>
      <c r="SSI10" s="102"/>
      <c r="SSJ10" s="102"/>
      <c r="SSK10" s="100"/>
      <c r="SSM10" s="85"/>
      <c r="SSO10" s="85"/>
      <c r="SSP10" s="97"/>
      <c r="SSQ10" s="98"/>
      <c r="SSR10" s="96"/>
      <c r="SSS10" s="100"/>
      <c r="STA10" s="100"/>
      <c r="STD10" s="102"/>
      <c r="STE10" s="102"/>
      <c r="STF10" s="100"/>
      <c r="STH10" s="85"/>
      <c r="STJ10" s="85"/>
      <c r="STK10" s="97"/>
      <c r="STL10" s="98"/>
      <c r="STM10" s="96"/>
      <c r="STN10" s="100"/>
      <c r="STV10" s="100"/>
      <c r="STY10" s="102"/>
      <c r="STZ10" s="102"/>
      <c r="SUA10" s="100"/>
      <c r="SUC10" s="85"/>
      <c r="SUE10" s="85"/>
      <c r="SUF10" s="97"/>
      <c r="SUG10" s="98"/>
      <c r="SUH10" s="96"/>
      <c r="SUI10" s="100"/>
      <c r="SUQ10" s="100"/>
      <c r="SUT10" s="102"/>
      <c r="SUU10" s="102"/>
      <c r="SUV10" s="100"/>
      <c r="SUX10" s="85"/>
      <c r="SUZ10" s="85"/>
      <c r="SVA10" s="97"/>
      <c r="SVB10" s="98"/>
      <c r="SVC10" s="96"/>
      <c r="SVD10" s="100"/>
      <c r="SVL10" s="100"/>
      <c r="SVO10" s="102"/>
      <c r="SVP10" s="102"/>
      <c r="SVQ10" s="100"/>
      <c r="SVS10" s="85"/>
      <c r="SVU10" s="85"/>
      <c r="SVV10" s="97"/>
      <c r="SVW10" s="98"/>
      <c r="SVX10" s="96"/>
      <c r="SVY10" s="100"/>
      <c r="SWG10" s="100"/>
      <c r="SWJ10" s="102"/>
      <c r="SWK10" s="102"/>
      <c r="SWL10" s="100"/>
      <c r="SWN10" s="85"/>
      <c r="SWP10" s="85"/>
      <c r="SWQ10" s="97"/>
      <c r="SWR10" s="98"/>
      <c r="SWS10" s="96"/>
      <c r="SWT10" s="100"/>
      <c r="SXB10" s="100"/>
      <c r="SXE10" s="102"/>
      <c r="SXF10" s="102"/>
      <c r="SXG10" s="100"/>
      <c r="SXI10" s="85"/>
      <c r="SXK10" s="85"/>
      <c r="SXL10" s="97"/>
      <c r="SXM10" s="98"/>
      <c r="SXN10" s="96"/>
      <c r="SXO10" s="100"/>
      <c r="SXW10" s="100"/>
      <c r="SXZ10" s="102"/>
      <c r="SYA10" s="102"/>
      <c r="SYB10" s="100"/>
      <c r="SYD10" s="85"/>
      <c r="SYF10" s="85"/>
      <c r="SYG10" s="97"/>
      <c r="SYH10" s="98"/>
      <c r="SYI10" s="96"/>
      <c r="SYJ10" s="100"/>
      <c r="SYR10" s="100"/>
      <c r="SYU10" s="102"/>
      <c r="SYV10" s="102"/>
      <c r="SYW10" s="100"/>
      <c r="SYY10" s="85"/>
      <c r="SZA10" s="85"/>
      <c r="SZB10" s="97"/>
      <c r="SZC10" s="98"/>
      <c r="SZD10" s="96"/>
      <c r="SZE10" s="100"/>
      <c r="SZM10" s="100"/>
      <c r="SZP10" s="102"/>
      <c r="SZQ10" s="102"/>
      <c r="SZR10" s="100"/>
      <c r="SZT10" s="85"/>
      <c r="SZV10" s="85"/>
      <c r="SZW10" s="97"/>
      <c r="SZX10" s="98"/>
      <c r="SZY10" s="96"/>
      <c r="SZZ10" s="100"/>
      <c r="TAH10" s="100"/>
      <c r="TAK10" s="102"/>
      <c r="TAL10" s="102"/>
      <c r="TAM10" s="100"/>
      <c r="TAO10" s="85"/>
      <c r="TAQ10" s="85"/>
      <c r="TAR10" s="97"/>
      <c r="TAS10" s="98"/>
      <c r="TAT10" s="96"/>
      <c r="TAU10" s="100"/>
      <c r="TBC10" s="100"/>
      <c r="TBF10" s="102"/>
      <c r="TBG10" s="102"/>
      <c r="TBH10" s="100"/>
      <c r="TBJ10" s="85"/>
      <c r="TBL10" s="85"/>
      <c r="TBM10" s="97"/>
      <c r="TBN10" s="98"/>
      <c r="TBO10" s="96"/>
      <c r="TBP10" s="100"/>
      <c r="TBX10" s="100"/>
      <c r="TCA10" s="102"/>
      <c r="TCB10" s="102"/>
      <c r="TCC10" s="100"/>
      <c r="TCE10" s="85"/>
      <c r="TCG10" s="85"/>
      <c r="TCH10" s="97"/>
      <c r="TCI10" s="98"/>
      <c r="TCJ10" s="96"/>
      <c r="TCK10" s="100"/>
      <c r="TCS10" s="100"/>
      <c r="TCV10" s="102"/>
      <c r="TCW10" s="102"/>
      <c r="TCX10" s="100"/>
      <c r="TCZ10" s="85"/>
      <c r="TDB10" s="85"/>
      <c r="TDC10" s="97"/>
      <c r="TDD10" s="98"/>
      <c r="TDE10" s="96"/>
      <c r="TDF10" s="100"/>
      <c r="TDN10" s="100"/>
      <c r="TDQ10" s="102"/>
      <c r="TDR10" s="102"/>
      <c r="TDS10" s="100"/>
      <c r="TDU10" s="85"/>
      <c r="TDW10" s="85"/>
      <c r="TDX10" s="97"/>
      <c r="TDY10" s="98"/>
      <c r="TDZ10" s="96"/>
      <c r="TEA10" s="100"/>
      <c r="TEI10" s="100"/>
      <c r="TEL10" s="102"/>
      <c r="TEM10" s="102"/>
      <c r="TEN10" s="100"/>
      <c r="TEP10" s="85"/>
      <c r="TER10" s="85"/>
      <c r="TES10" s="97"/>
      <c r="TET10" s="98"/>
      <c r="TEU10" s="96"/>
      <c r="TEV10" s="100"/>
      <c r="TFD10" s="100"/>
      <c r="TFG10" s="102"/>
      <c r="TFH10" s="102"/>
      <c r="TFI10" s="100"/>
      <c r="TFK10" s="85"/>
      <c r="TFM10" s="85"/>
      <c r="TFN10" s="97"/>
      <c r="TFO10" s="98"/>
      <c r="TFP10" s="96"/>
      <c r="TFQ10" s="100"/>
      <c r="TFY10" s="100"/>
      <c r="TGB10" s="102"/>
      <c r="TGC10" s="102"/>
      <c r="TGD10" s="100"/>
      <c r="TGF10" s="85"/>
      <c r="TGH10" s="85"/>
      <c r="TGI10" s="97"/>
      <c r="TGJ10" s="98"/>
      <c r="TGK10" s="96"/>
      <c r="TGL10" s="100"/>
      <c r="TGT10" s="100"/>
      <c r="TGW10" s="102"/>
      <c r="TGX10" s="102"/>
      <c r="TGY10" s="100"/>
      <c r="THA10" s="85"/>
      <c r="THC10" s="85"/>
      <c r="THD10" s="97"/>
      <c r="THE10" s="98"/>
      <c r="THF10" s="96"/>
      <c r="THG10" s="100"/>
      <c r="THO10" s="100"/>
      <c r="THR10" s="102"/>
      <c r="THS10" s="102"/>
      <c r="THT10" s="100"/>
      <c r="THV10" s="85"/>
      <c r="THX10" s="85"/>
      <c r="THY10" s="97"/>
      <c r="THZ10" s="98"/>
      <c r="TIA10" s="96"/>
      <c r="TIB10" s="100"/>
      <c r="TIJ10" s="100"/>
      <c r="TIM10" s="102"/>
      <c r="TIN10" s="102"/>
      <c r="TIO10" s="100"/>
      <c r="TIQ10" s="85"/>
      <c r="TIS10" s="85"/>
      <c r="TIT10" s="97"/>
      <c r="TIU10" s="98"/>
      <c r="TIV10" s="96"/>
      <c r="TIW10" s="100"/>
      <c r="TJE10" s="100"/>
      <c r="TJH10" s="102"/>
      <c r="TJI10" s="102"/>
      <c r="TJJ10" s="100"/>
      <c r="TJL10" s="85"/>
      <c r="TJN10" s="85"/>
      <c r="TJO10" s="97"/>
      <c r="TJP10" s="98"/>
      <c r="TJQ10" s="96"/>
      <c r="TJR10" s="100"/>
      <c r="TJZ10" s="100"/>
      <c r="TKC10" s="102"/>
      <c r="TKD10" s="102"/>
      <c r="TKE10" s="100"/>
      <c r="TKG10" s="85"/>
      <c r="TKI10" s="85"/>
      <c r="TKJ10" s="97"/>
      <c r="TKK10" s="98"/>
      <c r="TKL10" s="96"/>
      <c r="TKM10" s="100"/>
      <c r="TKU10" s="100"/>
      <c r="TKX10" s="102"/>
      <c r="TKY10" s="102"/>
      <c r="TKZ10" s="100"/>
      <c r="TLB10" s="85"/>
      <c r="TLD10" s="85"/>
      <c r="TLE10" s="97"/>
      <c r="TLF10" s="98"/>
      <c r="TLG10" s="96"/>
      <c r="TLH10" s="100"/>
      <c r="TLP10" s="100"/>
      <c r="TLS10" s="102"/>
      <c r="TLT10" s="102"/>
      <c r="TLU10" s="100"/>
      <c r="TLW10" s="85"/>
      <c r="TLY10" s="85"/>
      <c r="TLZ10" s="97"/>
      <c r="TMA10" s="98"/>
      <c r="TMB10" s="96"/>
      <c r="TMC10" s="100"/>
      <c r="TMK10" s="100"/>
      <c r="TMN10" s="102"/>
      <c r="TMO10" s="102"/>
      <c r="TMP10" s="100"/>
      <c r="TMR10" s="85"/>
      <c r="TMT10" s="85"/>
      <c r="TMU10" s="97"/>
      <c r="TMV10" s="98"/>
      <c r="TMW10" s="96"/>
      <c r="TMX10" s="100"/>
      <c r="TNF10" s="100"/>
      <c r="TNI10" s="102"/>
      <c r="TNJ10" s="102"/>
      <c r="TNK10" s="100"/>
      <c r="TNM10" s="85"/>
      <c r="TNO10" s="85"/>
      <c r="TNP10" s="97"/>
      <c r="TNQ10" s="98"/>
      <c r="TNR10" s="96"/>
      <c r="TNS10" s="100"/>
      <c r="TOA10" s="100"/>
      <c r="TOD10" s="102"/>
      <c r="TOE10" s="102"/>
      <c r="TOF10" s="100"/>
      <c r="TOH10" s="85"/>
      <c r="TOJ10" s="85"/>
      <c r="TOK10" s="97"/>
      <c r="TOL10" s="98"/>
      <c r="TOM10" s="96"/>
      <c r="TON10" s="100"/>
      <c r="TOV10" s="100"/>
      <c r="TOY10" s="102"/>
      <c r="TOZ10" s="102"/>
      <c r="TPA10" s="100"/>
      <c r="TPC10" s="85"/>
      <c r="TPE10" s="85"/>
      <c r="TPF10" s="97"/>
      <c r="TPG10" s="98"/>
      <c r="TPH10" s="96"/>
      <c r="TPI10" s="100"/>
      <c r="TPQ10" s="100"/>
      <c r="TPT10" s="102"/>
      <c r="TPU10" s="102"/>
      <c r="TPV10" s="100"/>
      <c r="TPX10" s="85"/>
      <c r="TPZ10" s="85"/>
      <c r="TQA10" s="97"/>
      <c r="TQB10" s="98"/>
      <c r="TQC10" s="96"/>
      <c r="TQD10" s="100"/>
      <c r="TQL10" s="100"/>
      <c r="TQO10" s="102"/>
      <c r="TQP10" s="102"/>
      <c r="TQQ10" s="100"/>
      <c r="TQS10" s="85"/>
      <c r="TQU10" s="85"/>
      <c r="TQV10" s="97"/>
      <c r="TQW10" s="98"/>
      <c r="TQX10" s="96"/>
      <c r="TQY10" s="100"/>
      <c r="TRG10" s="100"/>
      <c r="TRJ10" s="102"/>
      <c r="TRK10" s="102"/>
      <c r="TRL10" s="100"/>
      <c r="TRN10" s="85"/>
      <c r="TRP10" s="85"/>
      <c r="TRQ10" s="97"/>
      <c r="TRR10" s="98"/>
      <c r="TRS10" s="96"/>
      <c r="TRT10" s="100"/>
      <c r="TSB10" s="100"/>
      <c r="TSE10" s="102"/>
      <c r="TSF10" s="102"/>
      <c r="TSG10" s="100"/>
      <c r="TSI10" s="85"/>
      <c r="TSK10" s="85"/>
      <c r="TSL10" s="97"/>
      <c r="TSM10" s="98"/>
      <c r="TSN10" s="96"/>
      <c r="TSO10" s="100"/>
      <c r="TSW10" s="100"/>
      <c r="TSZ10" s="102"/>
      <c r="TTA10" s="102"/>
      <c r="TTB10" s="100"/>
      <c r="TTD10" s="85"/>
      <c r="TTF10" s="85"/>
      <c r="TTG10" s="97"/>
      <c r="TTH10" s="98"/>
      <c r="TTI10" s="96"/>
      <c r="TTJ10" s="100"/>
      <c r="TTR10" s="100"/>
      <c r="TTU10" s="102"/>
      <c r="TTV10" s="102"/>
      <c r="TTW10" s="100"/>
      <c r="TTY10" s="85"/>
      <c r="TUA10" s="85"/>
      <c r="TUB10" s="97"/>
      <c r="TUC10" s="98"/>
      <c r="TUD10" s="96"/>
      <c r="TUE10" s="100"/>
      <c r="TUM10" s="100"/>
      <c r="TUP10" s="102"/>
      <c r="TUQ10" s="102"/>
      <c r="TUR10" s="100"/>
      <c r="TUT10" s="85"/>
      <c r="TUV10" s="85"/>
      <c r="TUW10" s="97"/>
      <c r="TUX10" s="98"/>
      <c r="TUY10" s="96"/>
      <c r="TUZ10" s="100"/>
      <c r="TVH10" s="100"/>
      <c r="TVK10" s="102"/>
      <c r="TVL10" s="102"/>
      <c r="TVM10" s="100"/>
      <c r="TVO10" s="85"/>
      <c r="TVQ10" s="85"/>
      <c r="TVR10" s="97"/>
      <c r="TVS10" s="98"/>
      <c r="TVT10" s="96"/>
      <c r="TVU10" s="100"/>
      <c r="TWC10" s="100"/>
      <c r="TWF10" s="102"/>
      <c r="TWG10" s="102"/>
      <c r="TWH10" s="100"/>
      <c r="TWJ10" s="85"/>
      <c r="TWL10" s="85"/>
      <c r="TWM10" s="97"/>
      <c r="TWN10" s="98"/>
      <c r="TWO10" s="96"/>
      <c r="TWP10" s="100"/>
      <c r="TWX10" s="100"/>
      <c r="TXA10" s="102"/>
      <c r="TXB10" s="102"/>
      <c r="TXC10" s="100"/>
      <c r="TXE10" s="85"/>
      <c r="TXG10" s="85"/>
      <c r="TXH10" s="97"/>
      <c r="TXI10" s="98"/>
      <c r="TXJ10" s="96"/>
      <c r="TXK10" s="100"/>
      <c r="TXS10" s="100"/>
      <c r="TXV10" s="102"/>
      <c r="TXW10" s="102"/>
      <c r="TXX10" s="100"/>
      <c r="TXZ10" s="85"/>
      <c r="TYB10" s="85"/>
      <c r="TYC10" s="97"/>
      <c r="TYD10" s="98"/>
      <c r="TYE10" s="96"/>
      <c r="TYF10" s="100"/>
      <c r="TYN10" s="100"/>
      <c r="TYQ10" s="102"/>
      <c r="TYR10" s="102"/>
      <c r="TYS10" s="100"/>
      <c r="TYU10" s="85"/>
      <c r="TYW10" s="85"/>
      <c r="TYX10" s="97"/>
      <c r="TYY10" s="98"/>
      <c r="TYZ10" s="96"/>
      <c r="TZA10" s="100"/>
      <c r="TZI10" s="100"/>
      <c r="TZL10" s="102"/>
      <c r="TZM10" s="102"/>
      <c r="TZN10" s="100"/>
      <c r="TZP10" s="85"/>
      <c r="TZR10" s="85"/>
      <c r="TZS10" s="97"/>
      <c r="TZT10" s="98"/>
      <c r="TZU10" s="96"/>
      <c r="TZV10" s="100"/>
      <c r="UAD10" s="100"/>
      <c r="UAG10" s="102"/>
      <c r="UAH10" s="102"/>
      <c r="UAI10" s="100"/>
      <c r="UAK10" s="85"/>
      <c r="UAM10" s="85"/>
      <c r="UAN10" s="97"/>
      <c r="UAO10" s="98"/>
      <c r="UAP10" s="96"/>
      <c r="UAQ10" s="100"/>
      <c r="UAY10" s="100"/>
      <c r="UBB10" s="102"/>
      <c r="UBC10" s="102"/>
      <c r="UBD10" s="100"/>
      <c r="UBF10" s="85"/>
      <c r="UBH10" s="85"/>
      <c r="UBI10" s="97"/>
      <c r="UBJ10" s="98"/>
      <c r="UBK10" s="96"/>
      <c r="UBL10" s="100"/>
      <c r="UBT10" s="100"/>
      <c r="UBW10" s="102"/>
      <c r="UBX10" s="102"/>
      <c r="UBY10" s="100"/>
      <c r="UCA10" s="85"/>
      <c r="UCC10" s="85"/>
      <c r="UCD10" s="97"/>
      <c r="UCE10" s="98"/>
      <c r="UCF10" s="96"/>
      <c r="UCG10" s="100"/>
      <c r="UCO10" s="100"/>
      <c r="UCR10" s="102"/>
      <c r="UCS10" s="102"/>
      <c r="UCT10" s="100"/>
      <c r="UCV10" s="85"/>
      <c r="UCX10" s="85"/>
      <c r="UCY10" s="97"/>
      <c r="UCZ10" s="98"/>
      <c r="UDA10" s="96"/>
      <c r="UDB10" s="100"/>
      <c r="UDJ10" s="100"/>
      <c r="UDM10" s="102"/>
      <c r="UDN10" s="102"/>
      <c r="UDO10" s="100"/>
      <c r="UDQ10" s="85"/>
      <c r="UDS10" s="85"/>
      <c r="UDT10" s="97"/>
      <c r="UDU10" s="98"/>
      <c r="UDV10" s="96"/>
      <c r="UDW10" s="100"/>
      <c r="UEE10" s="100"/>
      <c r="UEH10" s="102"/>
      <c r="UEI10" s="102"/>
      <c r="UEJ10" s="100"/>
      <c r="UEL10" s="85"/>
      <c r="UEN10" s="85"/>
      <c r="UEO10" s="97"/>
      <c r="UEP10" s="98"/>
      <c r="UEQ10" s="96"/>
      <c r="UER10" s="100"/>
      <c r="UEZ10" s="100"/>
      <c r="UFC10" s="102"/>
      <c r="UFD10" s="102"/>
      <c r="UFE10" s="100"/>
      <c r="UFG10" s="85"/>
      <c r="UFI10" s="85"/>
      <c r="UFJ10" s="97"/>
      <c r="UFK10" s="98"/>
      <c r="UFL10" s="96"/>
      <c r="UFM10" s="100"/>
      <c r="UFU10" s="100"/>
      <c r="UFX10" s="102"/>
      <c r="UFY10" s="102"/>
      <c r="UFZ10" s="100"/>
      <c r="UGB10" s="85"/>
      <c r="UGD10" s="85"/>
      <c r="UGE10" s="97"/>
      <c r="UGF10" s="98"/>
      <c r="UGG10" s="96"/>
      <c r="UGH10" s="100"/>
      <c r="UGP10" s="100"/>
      <c r="UGS10" s="102"/>
      <c r="UGT10" s="102"/>
      <c r="UGU10" s="100"/>
      <c r="UGW10" s="85"/>
      <c r="UGY10" s="85"/>
      <c r="UGZ10" s="97"/>
      <c r="UHA10" s="98"/>
      <c r="UHB10" s="96"/>
      <c r="UHC10" s="100"/>
      <c r="UHK10" s="100"/>
      <c r="UHN10" s="102"/>
      <c r="UHO10" s="102"/>
      <c r="UHP10" s="100"/>
      <c r="UHR10" s="85"/>
      <c r="UHT10" s="85"/>
      <c r="UHU10" s="97"/>
      <c r="UHV10" s="98"/>
      <c r="UHW10" s="96"/>
      <c r="UHX10" s="100"/>
      <c r="UIF10" s="100"/>
      <c r="UII10" s="102"/>
      <c r="UIJ10" s="102"/>
      <c r="UIK10" s="100"/>
      <c r="UIM10" s="85"/>
      <c r="UIO10" s="85"/>
      <c r="UIP10" s="97"/>
      <c r="UIQ10" s="98"/>
      <c r="UIR10" s="96"/>
      <c r="UIS10" s="100"/>
      <c r="UJA10" s="100"/>
      <c r="UJD10" s="102"/>
      <c r="UJE10" s="102"/>
      <c r="UJF10" s="100"/>
      <c r="UJH10" s="85"/>
      <c r="UJJ10" s="85"/>
      <c r="UJK10" s="97"/>
      <c r="UJL10" s="98"/>
      <c r="UJM10" s="96"/>
      <c r="UJN10" s="100"/>
      <c r="UJV10" s="100"/>
      <c r="UJY10" s="102"/>
      <c r="UJZ10" s="102"/>
      <c r="UKA10" s="100"/>
      <c r="UKC10" s="85"/>
      <c r="UKE10" s="85"/>
      <c r="UKF10" s="97"/>
      <c r="UKG10" s="98"/>
      <c r="UKH10" s="96"/>
      <c r="UKI10" s="100"/>
      <c r="UKQ10" s="100"/>
      <c r="UKT10" s="102"/>
      <c r="UKU10" s="102"/>
      <c r="UKV10" s="100"/>
      <c r="UKX10" s="85"/>
      <c r="UKZ10" s="85"/>
      <c r="ULA10" s="97"/>
      <c r="ULB10" s="98"/>
      <c r="ULC10" s="96"/>
      <c r="ULD10" s="100"/>
      <c r="ULL10" s="100"/>
      <c r="ULO10" s="102"/>
      <c r="ULP10" s="102"/>
      <c r="ULQ10" s="100"/>
      <c r="ULS10" s="85"/>
      <c r="ULU10" s="85"/>
      <c r="ULV10" s="97"/>
      <c r="ULW10" s="98"/>
      <c r="ULX10" s="96"/>
      <c r="ULY10" s="100"/>
      <c r="UMG10" s="100"/>
      <c r="UMJ10" s="102"/>
      <c r="UMK10" s="102"/>
      <c r="UML10" s="100"/>
      <c r="UMN10" s="85"/>
      <c r="UMP10" s="85"/>
      <c r="UMQ10" s="97"/>
      <c r="UMR10" s="98"/>
      <c r="UMS10" s="96"/>
      <c r="UMT10" s="100"/>
      <c r="UNB10" s="100"/>
      <c r="UNE10" s="102"/>
      <c r="UNF10" s="102"/>
      <c r="UNG10" s="100"/>
      <c r="UNI10" s="85"/>
      <c r="UNK10" s="85"/>
      <c r="UNL10" s="97"/>
      <c r="UNM10" s="98"/>
      <c r="UNN10" s="96"/>
      <c r="UNO10" s="100"/>
      <c r="UNW10" s="100"/>
      <c r="UNZ10" s="102"/>
      <c r="UOA10" s="102"/>
      <c r="UOB10" s="100"/>
      <c r="UOD10" s="85"/>
      <c r="UOF10" s="85"/>
      <c r="UOG10" s="97"/>
      <c r="UOH10" s="98"/>
      <c r="UOI10" s="96"/>
      <c r="UOJ10" s="100"/>
      <c r="UOR10" s="100"/>
      <c r="UOU10" s="102"/>
      <c r="UOV10" s="102"/>
      <c r="UOW10" s="100"/>
      <c r="UOY10" s="85"/>
      <c r="UPA10" s="85"/>
      <c r="UPB10" s="97"/>
      <c r="UPC10" s="98"/>
      <c r="UPD10" s="96"/>
      <c r="UPE10" s="100"/>
      <c r="UPM10" s="100"/>
      <c r="UPP10" s="102"/>
      <c r="UPQ10" s="102"/>
      <c r="UPR10" s="100"/>
      <c r="UPT10" s="85"/>
      <c r="UPV10" s="85"/>
      <c r="UPW10" s="97"/>
      <c r="UPX10" s="98"/>
      <c r="UPY10" s="96"/>
      <c r="UPZ10" s="100"/>
      <c r="UQH10" s="100"/>
      <c r="UQK10" s="102"/>
      <c r="UQL10" s="102"/>
      <c r="UQM10" s="100"/>
      <c r="UQO10" s="85"/>
      <c r="UQQ10" s="85"/>
      <c r="UQR10" s="97"/>
      <c r="UQS10" s="98"/>
      <c r="UQT10" s="96"/>
      <c r="UQU10" s="100"/>
      <c r="URC10" s="100"/>
      <c r="URF10" s="102"/>
      <c r="URG10" s="102"/>
      <c r="URH10" s="100"/>
      <c r="URJ10" s="85"/>
      <c r="URL10" s="85"/>
      <c r="URM10" s="97"/>
      <c r="URN10" s="98"/>
      <c r="URO10" s="96"/>
      <c r="URP10" s="100"/>
      <c r="URX10" s="100"/>
      <c r="USA10" s="102"/>
      <c r="USB10" s="102"/>
      <c r="USC10" s="100"/>
      <c r="USE10" s="85"/>
      <c r="USG10" s="85"/>
      <c r="USH10" s="97"/>
      <c r="USI10" s="98"/>
      <c r="USJ10" s="96"/>
      <c r="USK10" s="100"/>
      <c r="USS10" s="100"/>
      <c r="USV10" s="102"/>
      <c r="USW10" s="102"/>
      <c r="USX10" s="100"/>
      <c r="USZ10" s="85"/>
      <c r="UTB10" s="85"/>
      <c r="UTC10" s="97"/>
      <c r="UTD10" s="98"/>
      <c r="UTE10" s="96"/>
      <c r="UTF10" s="100"/>
      <c r="UTN10" s="100"/>
      <c r="UTQ10" s="102"/>
      <c r="UTR10" s="102"/>
      <c r="UTS10" s="100"/>
      <c r="UTU10" s="85"/>
      <c r="UTW10" s="85"/>
      <c r="UTX10" s="97"/>
      <c r="UTY10" s="98"/>
      <c r="UTZ10" s="96"/>
      <c r="UUA10" s="100"/>
      <c r="UUI10" s="100"/>
      <c r="UUL10" s="102"/>
      <c r="UUM10" s="102"/>
      <c r="UUN10" s="100"/>
      <c r="UUP10" s="85"/>
      <c r="UUR10" s="85"/>
      <c r="UUS10" s="97"/>
      <c r="UUT10" s="98"/>
      <c r="UUU10" s="96"/>
      <c r="UUV10" s="100"/>
      <c r="UVD10" s="100"/>
      <c r="UVG10" s="102"/>
      <c r="UVH10" s="102"/>
      <c r="UVI10" s="100"/>
      <c r="UVK10" s="85"/>
      <c r="UVM10" s="85"/>
      <c r="UVN10" s="97"/>
      <c r="UVO10" s="98"/>
      <c r="UVP10" s="96"/>
      <c r="UVQ10" s="100"/>
      <c r="UVY10" s="100"/>
      <c r="UWB10" s="102"/>
      <c r="UWC10" s="102"/>
      <c r="UWD10" s="100"/>
      <c r="UWF10" s="85"/>
      <c r="UWH10" s="85"/>
      <c r="UWI10" s="97"/>
      <c r="UWJ10" s="98"/>
      <c r="UWK10" s="96"/>
      <c r="UWL10" s="100"/>
      <c r="UWT10" s="100"/>
      <c r="UWW10" s="102"/>
      <c r="UWX10" s="102"/>
      <c r="UWY10" s="100"/>
      <c r="UXA10" s="85"/>
      <c r="UXC10" s="85"/>
      <c r="UXD10" s="97"/>
      <c r="UXE10" s="98"/>
      <c r="UXF10" s="96"/>
      <c r="UXG10" s="100"/>
      <c r="UXO10" s="100"/>
      <c r="UXR10" s="102"/>
      <c r="UXS10" s="102"/>
      <c r="UXT10" s="100"/>
      <c r="UXV10" s="85"/>
      <c r="UXX10" s="85"/>
      <c r="UXY10" s="97"/>
      <c r="UXZ10" s="98"/>
      <c r="UYA10" s="96"/>
      <c r="UYB10" s="100"/>
      <c r="UYJ10" s="100"/>
      <c r="UYM10" s="102"/>
      <c r="UYN10" s="102"/>
      <c r="UYO10" s="100"/>
      <c r="UYQ10" s="85"/>
      <c r="UYS10" s="85"/>
      <c r="UYT10" s="97"/>
      <c r="UYU10" s="98"/>
      <c r="UYV10" s="96"/>
      <c r="UYW10" s="100"/>
      <c r="UZE10" s="100"/>
      <c r="UZH10" s="102"/>
      <c r="UZI10" s="102"/>
      <c r="UZJ10" s="100"/>
      <c r="UZL10" s="85"/>
      <c r="UZN10" s="85"/>
      <c r="UZO10" s="97"/>
      <c r="UZP10" s="98"/>
      <c r="UZQ10" s="96"/>
      <c r="UZR10" s="100"/>
      <c r="UZZ10" s="100"/>
      <c r="VAC10" s="102"/>
      <c r="VAD10" s="102"/>
      <c r="VAE10" s="100"/>
      <c r="VAG10" s="85"/>
      <c r="VAI10" s="85"/>
      <c r="VAJ10" s="97"/>
      <c r="VAK10" s="98"/>
      <c r="VAL10" s="96"/>
      <c r="VAM10" s="100"/>
      <c r="VAU10" s="100"/>
      <c r="VAX10" s="102"/>
      <c r="VAY10" s="102"/>
      <c r="VAZ10" s="100"/>
      <c r="VBB10" s="85"/>
      <c r="VBD10" s="85"/>
      <c r="VBE10" s="97"/>
      <c r="VBF10" s="98"/>
      <c r="VBG10" s="96"/>
      <c r="VBH10" s="100"/>
      <c r="VBP10" s="100"/>
      <c r="VBS10" s="102"/>
      <c r="VBT10" s="102"/>
      <c r="VBU10" s="100"/>
      <c r="VBW10" s="85"/>
      <c r="VBY10" s="85"/>
      <c r="VBZ10" s="97"/>
      <c r="VCA10" s="98"/>
      <c r="VCB10" s="96"/>
      <c r="VCC10" s="100"/>
      <c r="VCK10" s="100"/>
      <c r="VCN10" s="102"/>
      <c r="VCO10" s="102"/>
      <c r="VCP10" s="100"/>
      <c r="VCR10" s="85"/>
      <c r="VCT10" s="85"/>
      <c r="VCU10" s="97"/>
      <c r="VCV10" s="98"/>
      <c r="VCW10" s="96"/>
      <c r="VCX10" s="100"/>
      <c r="VDF10" s="100"/>
      <c r="VDI10" s="102"/>
      <c r="VDJ10" s="102"/>
      <c r="VDK10" s="100"/>
      <c r="VDM10" s="85"/>
      <c r="VDO10" s="85"/>
      <c r="VDP10" s="97"/>
      <c r="VDQ10" s="98"/>
      <c r="VDR10" s="96"/>
      <c r="VDS10" s="100"/>
      <c r="VEA10" s="100"/>
      <c r="VED10" s="102"/>
      <c r="VEE10" s="102"/>
      <c r="VEF10" s="100"/>
      <c r="VEH10" s="85"/>
      <c r="VEJ10" s="85"/>
      <c r="VEK10" s="97"/>
      <c r="VEL10" s="98"/>
      <c r="VEM10" s="96"/>
      <c r="VEN10" s="100"/>
      <c r="VEV10" s="100"/>
      <c r="VEY10" s="102"/>
      <c r="VEZ10" s="102"/>
      <c r="VFA10" s="100"/>
      <c r="VFC10" s="85"/>
      <c r="VFE10" s="85"/>
      <c r="VFF10" s="97"/>
      <c r="VFG10" s="98"/>
      <c r="VFH10" s="96"/>
      <c r="VFI10" s="100"/>
      <c r="VFQ10" s="100"/>
      <c r="VFT10" s="102"/>
      <c r="VFU10" s="102"/>
      <c r="VFV10" s="100"/>
      <c r="VFX10" s="85"/>
      <c r="VFZ10" s="85"/>
      <c r="VGA10" s="97"/>
      <c r="VGB10" s="98"/>
      <c r="VGC10" s="96"/>
      <c r="VGD10" s="100"/>
      <c r="VGL10" s="100"/>
      <c r="VGO10" s="102"/>
      <c r="VGP10" s="102"/>
      <c r="VGQ10" s="100"/>
      <c r="VGS10" s="85"/>
      <c r="VGU10" s="85"/>
      <c r="VGV10" s="97"/>
      <c r="VGW10" s="98"/>
      <c r="VGX10" s="96"/>
      <c r="VGY10" s="100"/>
      <c r="VHG10" s="100"/>
      <c r="VHJ10" s="102"/>
      <c r="VHK10" s="102"/>
      <c r="VHL10" s="100"/>
      <c r="VHN10" s="85"/>
      <c r="VHP10" s="85"/>
      <c r="VHQ10" s="97"/>
      <c r="VHR10" s="98"/>
      <c r="VHS10" s="96"/>
      <c r="VHT10" s="100"/>
      <c r="VIB10" s="100"/>
      <c r="VIE10" s="102"/>
      <c r="VIF10" s="102"/>
      <c r="VIG10" s="100"/>
      <c r="VII10" s="85"/>
      <c r="VIK10" s="85"/>
      <c r="VIL10" s="97"/>
      <c r="VIM10" s="98"/>
      <c r="VIN10" s="96"/>
      <c r="VIO10" s="100"/>
      <c r="VIW10" s="100"/>
      <c r="VIZ10" s="102"/>
      <c r="VJA10" s="102"/>
      <c r="VJB10" s="100"/>
      <c r="VJD10" s="85"/>
      <c r="VJF10" s="85"/>
      <c r="VJG10" s="97"/>
      <c r="VJH10" s="98"/>
      <c r="VJI10" s="96"/>
      <c r="VJJ10" s="100"/>
      <c r="VJR10" s="100"/>
      <c r="VJU10" s="102"/>
      <c r="VJV10" s="102"/>
      <c r="VJW10" s="100"/>
      <c r="VJY10" s="85"/>
      <c r="VKA10" s="85"/>
      <c r="VKB10" s="97"/>
      <c r="VKC10" s="98"/>
      <c r="VKD10" s="96"/>
      <c r="VKE10" s="100"/>
      <c r="VKM10" s="100"/>
      <c r="VKP10" s="102"/>
      <c r="VKQ10" s="102"/>
      <c r="VKR10" s="100"/>
      <c r="VKT10" s="85"/>
      <c r="VKV10" s="85"/>
      <c r="VKW10" s="97"/>
      <c r="VKX10" s="98"/>
      <c r="VKY10" s="96"/>
      <c r="VKZ10" s="100"/>
      <c r="VLH10" s="100"/>
      <c r="VLK10" s="102"/>
      <c r="VLL10" s="102"/>
      <c r="VLM10" s="100"/>
      <c r="VLO10" s="85"/>
      <c r="VLQ10" s="85"/>
      <c r="VLR10" s="97"/>
      <c r="VLS10" s="98"/>
      <c r="VLT10" s="96"/>
      <c r="VLU10" s="100"/>
      <c r="VMC10" s="100"/>
      <c r="VMF10" s="102"/>
      <c r="VMG10" s="102"/>
      <c r="VMH10" s="100"/>
      <c r="VMJ10" s="85"/>
      <c r="VML10" s="85"/>
      <c r="VMM10" s="97"/>
      <c r="VMN10" s="98"/>
      <c r="VMO10" s="96"/>
      <c r="VMP10" s="100"/>
      <c r="VMX10" s="100"/>
      <c r="VNA10" s="102"/>
      <c r="VNB10" s="102"/>
      <c r="VNC10" s="100"/>
      <c r="VNE10" s="85"/>
      <c r="VNG10" s="85"/>
      <c r="VNH10" s="97"/>
      <c r="VNI10" s="98"/>
      <c r="VNJ10" s="96"/>
      <c r="VNK10" s="100"/>
      <c r="VNS10" s="100"/>
      <c r="VNV10" s="102"/>
      <c r="VNW10" s="102"/>
      <c r="VNX10" s="100"/>
      <c r="VNZ10" s="85"/>
      <c r="VOB10" s="85"/>
      <c r="VOC10" s="97"/>
      <c r="VOD10" s="98"/>
      <c r="VOE10" s="96"/>
      <c r="VOF10" s="100"/>
      <c r="VON10" s="100"/>
      <c r="VOQ10" s="102"/>
      <c r="VOR10" s="102"/>
      <c r="VOS10" s="100"/>
      <c r="VOU10" s="85"/>
      <c r="VOW10" s="85"/>
      <c r="VOX10" s="97"/>
      <c r="VOY10" s="98"/>
      <c r="VOZ10" s="96"/>
      <c r="VPA10" s="100"/>
      <c r="VPI10" s="100"/>
      <c r="VPL10" s="102"/>
      <c r="VPM10" s="102"/>
      <c r="VPN10" s="100"/>
      <c r="VPP10" s="85"/>
      <c r="VPR10" s="85"/>
      <c r="VPS10" s="97"/>
      <c r="VPT10" s="98"/>
      <c r="VPU10" s="96"/>
      <c r="VPV10" s="100"/>
      <c r="VQD10" s="100"/>
      <c r="VQG10" s="102"/>
      <c r="VQH10" s="102"/>
      <c r="VQI10" s="100"/>
      <c r="VQK10" s="85"/>
      <c r="VQM10" s="85"/>
      <c r="VQN10" s="97"/>
      <c r="VQO10" s="98"/>
      <c r="VQP10" s="96"/>
      <c r="VQQ10" s="100"/>
      <c r="VQY10" s="100"/>
      <c r="VRB10" s="102"/>
      <c r="VRC10" s="102"/>
      <c r="VRD10" s="100"/>
      <c r="VRF10" s="85"/>
      <c r="VRH10" s="85"/>
      <c r="VRI10" s="97"/>
      <c r="VRJ10" s="98"/>
      <c r="VRK10" s="96"/>
      <c r="VRL10" s="100"/>
      <c r="VRT10" s="100"/>
      <c r="VRW10" s="102"/>
      <c r="VRX10" s="102"/>
      <c r="VRY10" s="100"/>
      <c r="VSA10" s="85"/>
      <c r="VSC10" s="85"/>
      <c r="VSD10" s="97"/>
      <c r="VSE10" s="98"/>
      <c r="VSF10" s="96"/>
      <c r="VSG10" s="100"/>
      <c r="VSO10" s="100"/>
      <c r="VSR10" s="102"/>
      <c r="VSS10" s="102"/>
      <c r="VST10" s="100"/>
      <c r="VSV10" s="85"/>
      <c r="VSX10" s="85"/>
      <c r="VSY10" s="97"/>
      <c r="VSZ10" s="98"/>
      <c r="VTA10" s="96"/>
      <c r="VTB10" s="100"/>
      <c r="VTJ10" s="100"/>
      <c r="VTM10" s="102"/>
      <c r="VTN10" s="102"/>
      <c r="VTO10" s="100"/>
      <c r="VTQ10" s="85"/>
      <c r="VTS10" s="85"/>
      <c r="VTT10" s="97"/>
      <c r="VTU10" s="98"/>
      <c r="VTV10" s="96"/>
      <c r="VTW10" s="100"/>
      <c r="VUE10" s="100"/>
      <c r="VUH10" s="102"/>
      <c r="VUI10" s="102"/>
      <c r="VUJ10" s="100"/>
      <c r="VUL10" s="85"/>
      <c r="VUN10" s="85"/>
      <c r="VUO10" s="97"/>
      <c r="VUP10" s="98"/>
      <c r="VUQ10" s="96"/>
      <c r="VUR10" s="100"/>
      <c r="VUZ10" s="100"/>
      <c r="VVC10" s="102"/>
      <c r="VVD10" s="102"/>
      <c r="VVE10" s="100"/>
      <c r="VVG10" s="85"/>
      <c r="VVI10" s="85"/>
      <c r="VVJ10" s="97"/>
      <c r="VVK10" s="98"/>
      <c r="VVL10" s="96"/>
      <c r="VVM10" s="100"/>
      <c r="VVU10" s="100"/>
      <c r="VVX10" s="102"/>
      <c r="VVY10" s="102"/>
      <c r="VVZ10" s="100"/>
      <c r="VWB10" s="85"/>
      <c r="VWD10" s="85"/>
      <c r="VWE10" s="97"/>
      <c r="VWF10" s="98"/>
      <c r="VWG10" s="96"/>
      <c r="VWH10" s="100"/>
      <c r="VWP10" s="100"/>
      <c r="VWS10" s="102"/>
      <c r="VWT10" s="102"/>
      <c r="VWU10" s="100"/>
      <c r="VWW10" s="85"/>
      <c r="VWY10" s="85"/>
      <c r="VWZ10" s="97"/>
      <c r="VXA10" s="98"/>
      <c r="VXB10" s="96"/>
      <c r="VXC10" s="100"/>
      <c r="VXK10" s="100"/>
      <c r="VXN10" s="102"/>
      <c r="VXO10" s="102"/>
      <c r="VXP10" s="100"/>
      <c r="VXR10" s="85"/>
      <c r="VXT10" s="85"/>
      <c r="VXU10" s="97"/>
      <c r="VXV10" s="98"/>
      <c r="VXW10" s="96"/>
      <c r="VXX10" s="100"/>
      <c r="VYF10" s="100"/>
      <c r="VYI10" s="102"/>
      <c r="VYJ10" s="102"/>
      <c r="VYK10" s="100"/>
      <c r="VYM10" s="85"/>
      <c r="VYO10" s="85"/>
      <c r="VYP10" s="97"/>
      <c r="VYQ10" s="98"/>
      <c r="VYR10" s="96"/>
      <c r="VYS10" s="100"/>
      <c r="VZA10" s="100"/>
      <c r="VZD10" s="102"/>
      <c r="VZE10" s="102"/>
      <c r="VZF10" s="100"/>
      <c r="VZH10" s="85"/>
      <c r="VZJ10" s="85"/>
      <c r="VZK10" s="97"/>
      <c r="VZL10" s="98"/>
      <c r="VZM10" s="96"/>
      <c r="VZN10" s="100"/>
      <c r="VZV10" s="100"/>
      <c r="VZY10" s="102"/>
      <c r="VZZ10" s="102"/>
      <c r="WAA10" s="100"/>
      <c r="WAC10" s="85"/>
      <c r="WAE10" s="85"/>
      <c r="WAF10" s="97"/>
      <c r="WAG10" s="98"/>
      <c r="WAH10" s="96"/>
      <c r="WAI10" s="100"/>
      <c r="WAQ10" s="100"/>
      <c r="WAT10" s="102"/>
      <c r="WAU10" s="102"/>
      <c r="WAV10" s="100"/>
      <c r="WAX10" s="85"/>
      <c r="WAZ10" s="85"/>
      <c r="WBA10" s="97"/>
      <c r="WBB10" s="98"/>
      <c r="WBC10" s="96"/>
      <c r="WBD10" s="100"/>
      <c r="WBL10" s="100"/>
      <c r="WBO10" s="102"/>
      <c r="WBP10" s="102"/>
      <c r="WBQ10" s="100"/>
      <c r="WBS10" s="85"/>
      <c r="WBU10" s="85"/>
      <c r="WBV10" s="97"/>
      <c r="WBW10" s="98"/>
      <c r="WBX10" s="96"/>
      <c r="WBY10" s="100"/>
      <c r="WCG10" s="100"/>
      <c r="WCJ10" s="102"/>
      <c r="WCK10" s="102"/>
      <c r="WCL10" s="100"/>
      <c r="WCN10" s="85"/>
      <c r="WCP10" s="85"/>
      <c r="WCQ10" s="97"/>
      <c r="WCR10" s="98"/>
      <c r="WCS10" s="96"/>
      <c r="WCT10" s="100"/>
      <c r="WDB10" s="100"/>
      <c r="WDE10" s="102"/>
      <c r="WDF10" s="102"/>
      <c r="WDG10" s="100"/>
      <c r="WDI10" s="85"/>
      <c r="WDK10" s="85"/>
      <c r="WDL10" s="97"/>
      <c r="WDM10" s="98"/>
      <c r="WDN10" s="96"/>
      <c r="WDO10" s="100"/>
      <c r="WDW10" s="100"/>
      <c r="WDZ10" s="102"/>
      <c r="WEA10" s="102"/>
      <c r="WEB10" s="100"/>
      <c r="WED10" s="85"/>
      <c r="WEF10" s="85"/>
      <c r="WEG10" s="97"/>
      <c r="WEH10" s="98"/>
      <c r="WEI10" s="96"/>
      <c r="WEJ10" s="100"/>
      <c r="WER10" s="100"/>
      <c r="WEU10" s="102"/>
      <c r="WEV10" s="102"/>
      <c r="WEW10" s="100"/>
      <c r="WEY10" s="85"/>
      <c r="WFA10" s="85"/>
      <c r="WFB10" s="97"/>
      <c r="WFC10" s="98"/>
      <c r="WFD10" s="96"/>
      <c r="WFE10" s="100"/>
      <c r="WFM10" s="100"/>
      <c r="WFP10" s="102"/>
      <c r="WFQ10" s="102"/>
      <c r="WFR10" s="100"/>
      <c r="WFT10" s="85"/>
      <c r="WFV10" s="85"/>
      <c r="WFW10" s="97"/>
      <c r="WFX10" s="98"/>
      <c r="WFY10" s="96"/>
      <c r="WFZ10" s="100"/>
      <c r="WGH10" s="100"/>
      <c r="WGK10" s="102"/>
      <c r="WGL10" s="102"/>
      <c r="WGM10" s="100"/>
      <c r="WGO10" s="85"/>
      <c r="WGQ10" s="85"/>
      <c r="WGR10" s="97"/>
      <c r="WGS10" s="98"/>
      <c r="WGT10" s="96"/>
      <c r="WGU10" s="100"/>
      <c r="WHC10" s="100"/>
      <c r="WHF10" s="102"/>
      <c r="WHG10" s="102"/>
      <c r="WHH10" s="100"/>
      <c r="WHJ10" s="85"/>
      <c r="WHL10" s="85"/>
      <c r="WHM10" s="97"/>
      <c r="WHN10" s="98"/>
      <c r="WHO10" s="96"/>
      <c r="WHP10" s="100"/>
      <c r="WHX10" s="100"/>
      <c r="WIA10" s="102"/>
      <c r="WIB10" s="102"/>
      <c r="WIC10" s="100"/>
      <c r="WIE10" s="85"/>
      <c r="WIG10" s="85"/>
      <c r="WIH10" s="97"/>
      <c r="WII10" s="98"/>
      <c r="WIJ10" s="96"/>
      <c r="WIK10" s="100"/>
      <c r="WIS10" s="100"/>
      <c r="WIV10" s="102"/>
      <c r="WIW10" s="102"/>
      <c r="WIX10" s="100"/>
      <c r="WIZ10" s="85"/>
      <c r="WJB10" s="85"/>
      <c r="WJC10" s="97"/>
      <c r="WJD10" s="98"/>
      <c r="WJE10" s="96"/>
      <c r="WJF10" s="100"/>
      <c r="WJN10" s="100"/>
      <c r="WJQ10" s="102"/>
      <c r="WJR10" s="102"/>
      <c r="WJS10" s="100"/>
      <c r="WJU10" s="85"/>
      <c r="WJW10" s="85"/>
      <c r="WJX10" s="97"/>
      <c r="WJY10" s="98"/>
      <c r="WJZ10" s="96"/>
      <c r="WKA10" s="100"/>
      <c r="WKI10" s="100"/>
      <c r="WKL10" s="102"/>
      <c r="WKM10" s="102"/>
      <c r="WKN10" s="100"/>
      <c r="WKP10" s="85"/>
      <c r="WKR10" s="85"/>
      <c r="WKS10" s="97"/>
      <c r="WKT10" s="98"/>
      <c r="WKU10" s="96"/>
      <c r="WKV10" s="100"/>
      <c r="WLD10" s="100"/>
      <c r="WLG10" s="102"/>
      <c r="WLH10" s="102"/>
      <c r="WLI10" s="100"/>
      <c r="WLK10" s="85"/>
      <c r="WLM10" s="85"/>
      <c r="WLN10" s="97"/>
      <c r="WLO10" s="98"/>
      <c r="WLP10" s="96"/>
      <c r="WLQ10" s="100"/>
      <c r="WLY10" s="100"/>
      <c r="WMB10" s="102"/>
      <c r="WMC10" s="102"/>
      <c r="WMD10" s="100"/>
      <c r="WMF10" s="85"/>
      <c r="WMH10" s="85"/>
      <c r="WMI10" s="97"/>
      <c r="WMJ10" s="98"/>
      <c r="WMK10" s="96"/>
      <c r="WML10" s="100"/>
      <c r="WMT10" s="100"/>
      <c r="WMW10" s="102"/>
      <c r="WMX10" s="102"/>
      <c r="WMY10" s="100"/>
      <c r="WNA10" s="85"/>
      <c r="WNC10" s="85"/>
      <c r="WND10" s="97"/>
      <c r="WNE10" s="98"/>
      <c r="WNF10" s="96"/>
      <c r="WNG10" s="100"/>
      <c r="WNO10" s="100"/>
      <c r="WNR10" s="102"/>
      <c r="WNS10" s="102"/>
      <c r="WNT10" s="100"/>
      <c r="WNV10" s="85"/>
      <c r="WNX10" s="85"/>
      <c r="WNY10" s="97"/>
      <c r="WNZ10" s="98"/>
      <c r="WOA10" s="96"/>
      <c r="WOB10" s="100"/>
      <c r="WOJ10" s="100"/>
      <c r="WOM10" s="102"/>
      <c r="WON10" s="102"/>
      <c r="WOO10" s="100"/>
      <c r="WOQ10" s="85"/>
      <c r="WOS10" s="85"/>
      <c r="WOT10" s="97"/>
      <c r="WOU10" s="98"/>
      <c r="WOV10" s="96"/>
      <c r="WOW10" s="100"/>
      <c r="WPE10" s="100"/>
      <c r="WPH10" s="102"/>
      <c r="WPI10" s="102"/>
      <c r="WPJ10" s="100"/>
      <c r="WPL10" s="85"/>
      <c r="WPN10" s="85"/>
      <c r="WPO10" s="97"/>
      <c r="WPP10" s="98"/>
      <c r="WPQ10" s="96"/>
      <c r="WPR10" s="100"/>
      <c r="WPZ10" s="100"/>
      <c r="WQC10" s="102"/>
      <c r="WQD10" s="102"/>
      <c r="WQE10" s="100"/>
      <c r="WQG10" s="85"/>
      <c r="WQI10" s="85"/>
      <c r="WQJ10" s="97"/>
      <c r="WQK10" s="98"/>
      <c r="WQL10" s="96"/>
      <c r="WQM10" s="100"/>
      <c r="WQU10" s="100"/>
      <c r="WQX10" s="102"/>
      <c r="WQY10" s="102"/>
      <c r="WQZ10" s="100"/>
      <c r="WRB10" s="85"/>
      <c r="WRD10" s="85"/>
      <c r="WRE10" s="97"/>
      <c r="WRF10" s="98"/>
      <c r="WRG10" s="96"/>
      <c r="WRH10" s="100"/>
      <c r="WRP10" s="100"/>
      <c r="WRS10" s="102"/>
      <c r="WRT10" s="102"/>
      <c r="WRU10" s="100"/>
      <c r="WRW10" s="85"/>
      <c r="WRY10" s="85"/>
      <c r="WRZ10" s="97"/>
      <c r="WSA10" s="98"/>
      <c r="WSB10" s="96"/>
      <c r="WSC10" s="100"/>
      <c r="WSK10" s="100"/>
      <c r="WSN10" s="102"/>
      <c r="WSO10" s="102"/>
      <c r="WSP10" s="100"/>
      <c r="WSR10" s="85"/>
      <c r="WST10" s="85"/>
      <c r="WSU10" s="97"/>
      <c r="WSV10" s="98"/>
      <c r="WSW10" s="96"/>
      <c r="WSX10" s="100"/>
      <c r="WTF10" s="100"/>
      <c r="WTI10" s="102"/>
      <c r="WTJ10" s="102"/>
      <c r="WTK10" s="100"/>
      <c r="WTM10" s="85"/>
      <c r="WTO10" s="85"/>
      <c r="WTP10" s="97"/>
      <c r="WTQ10" s="98"/>
      <c r="WTR10" s="96"/>
      <c r="WTS10" s="100"/>
      <c r="WUA10" s="100"/>
      <c r="WUD10" s="102"/>
      <c r="WUE10" s="102"/>
      <c r="WUF10" s="100"/>
      <c r="WUH10" s="85"/>
      <c r="WUJ10" s="85"/>
      <c r="WUK10" s="97"/>
      <c r="WUL10" s="98"/>
      <c r="WUM10" s="96"/>
      <c r="WUN10" s="100"/>
      <c r="WUV10" s="100"/>
      <c r="WUY10" s="102"/>
      <c r="WUZ10" s="102"/>
      <c r="WVA10" s="100"/>
      <c r="WVC10" s="85"/>
      <c r="WVE10" s="85"/>
      <c r="WVF10" s="97"/>
      <c r="WVG10" s="98"/>
      <c r="WVH10" s="96"/>
      <c r="WVI10" s="100"/>
      <c r="WVQ10" s="100"/>
      <c r="WVT10" s="102"/>
      <c r="WVU10" s="102"/>
      <c r="WVV10" s="100"/>
      <c r="WVX10" s="85"/>
      <c r="WVZ10" s="85"/>
      <c r="WWA10" s="97"/>
      <c r="WWB10" s="98"/>
      <c r="WWC10" s="96"/>
      <c r="WWD10" s="100"/>
      <c r="WWL10" s="100"/>
      <c r="WWO10" s="102"/>
      <c r="WWP10" s="102"/>
      <c r="WWQ10" s="100"/>
      <c r="WWS10" s="85"/>
      <c r="WWU10" s="85"/>
      <c r="WWV10" s="97"/>
      <c r="WWW10" s="98"/>
      <c r="WWX10" s="96"/>
      <c r="WWY10" s="100"/>
      <c r="WXG10" s="100"/>
      <c r="WXJ10" s="102"/>
      <c r="WXK10" s="102"/>
      <c r="WXL10" s="100"/>
      <c r="WXN10" s="85"/>
      <c r="WXP10" s="85"/>
      <c r="WXQ10" s="97"/>
      <c r="WXR10" s="98"/>
      <c r="WXS10" s="96"/>
      <c r="WXT10" s="100"/>
      <c r="WYB10" s="100"/>
      <c r="WYE10" s="102"/>
      <c r="WYF10" s="102"/>
      <c r="WYG10" s="100"/>
      <c r="WYI10" s="85"/>
      <c r="WYK10" s="85"/>
      <c r="WYL10" s="97"/>
      <c r="WYM10" s="98"/>
      <c r="WYN10" s="96"/>
      <c r="WYO10" s="100"/>
      <c r="WYW10" s="100"/>
      <c r="WYZ10" s="102"/>
      <c r="WZA10" s="102"/>
      <c r="WZB10" s="100"/>
      <c r="WZD10" s="85"/>
      <c r="WZF10" s="85"/>
      <c r="WZG10" s="97"/>
      <c r="WZH10" s="98"/>
      <c r="WZI10" s="96"/>
      <c r="WZJ10" s="100"/>
      <c r="WZR10" s="100"/>
      <c r="WZU10" s="102"/>
      <c r="WZV10" s="102"/>
      <c r="WZW10" s="100"/>
      <c r="WZY10" s="85"/>
      <c r="XAA10" s="85"/>
      <c r="XAB10" s="97"/>
      <c r="XAC10" s="98"/>
      <c r="XAD10" s="96"/>
      <c r="XAE10" s="100"/>
      <c r="XAM10" s="100"/>
      <c r="XAP10" s="102"/>
      <c r="XAQ10" s="102"/>
      <c r="XAR10" s="100"/>
      <c r="XAT10" s="85"/>
      <c r="XAV10" s="85"/>
      <c r="XAW10" s="97"/>
      <c r="XAX10" s="98"/>
      <c r="XAY10" s="96"/>
      <c r="XAZ10" s="100"/>
      <c r="XBH10" s="100"/>
      <c r="XBK10" s="102"/>
      <c r="XBL10" s="102"/>
      <c r="XBM10" s="100"/>
      <c r="XBO10" s="85"/>
      <c r="XBQ10" s="85"/>
      <c r="XBR10" s="97"/>
      <c r="XBS10" s="98"/>
      <c r="XBT10" s="96"/>
      <c r="XBU10" s="100"/>
      <c r="XCC10" s="100"/>
      <c r="XCF10" s="102"/>
      <c r="XCG10" s="102"/>
      <c r="XCH10" s="100"/>
      <c r="XCJ10" s="85"/>
      <c r="XCL10" s="85"/>
      <c r="XCM10" s="97"/>
      <c r="XCN10" s="98"/>
      <c r="XCO10" s="96"/>
      <c r="XCP10" s="100"/>
      <c r="XCX10" s="100"/>
      <c r="XDA10" s="102"/>
      <c r="XDB10" s="102"/>
      <c r="XDC10" s="100"/>
      <c r="XDE10" s="85"/>
      <c r="XDG10" s="85"/>
      <c r="XDH10" s="97"/>
      <c r="XDI10" s="98"/>
      <c r="XDJ10" s="96"/>
      <c r="XDK10" s="100"/>
      <c r="XDS10" s="100"/>
      <c r="XDV10" s="102"/>
      <c r="XDW10" s="102"/>
      <c r="XDX10" s="100"/>
      <c r="XDZ10" s="85"/>
      <c r="XEB10" s="85"/>
      <c r="XEC10" s="97"/>
      <c r="XED10" s="98"/>
      <c r="XEE10" s="96"/>
      <c r="XEF10" s="100"/>
      <c r="XEN10" s="100"/>
      <c r="XEQ10" s="102"/>
      <c r="XER10" s="102"/>
      <c r="XES10" s="100"/>
      <c r="XEU10" s="85"/>
      <c r="XEW10" s="85"/>
      <c r="XEX10" s="97"/>
      <c r="XEY10" s="98"/>
      <c r="XEZ10" s="96"/>
      <c r="XFA10" s="100"/>
    </row>
    <row r="11" spans="1:1024 1026:2046 2049:3067 3075:4096 4104:5119 5121:7162 7170:8191 8199:11257 11265:12286 12294:14336 14338:15360 15363:16381" s="101" customFormat="1" ht="15.6" customHeight="1" x14ac:dyDescent="0.25">
      <c r="A11" s="149">
        <v>45404</v>
      </c>
      <c r="B11" s="150" t="s">
        <v>326</v>
      </c>
      <c r="C11" s="150" t="s">
        <v>92</v>
      </c>
      <c r="D11" s="150" t="s">
        <v>18</v>
      </c>
      <c r="E11" s="150" t="s">
        <v>305</v>
      </c>
      <c r="F11" s="150" t="s">
        <v>82</v>
      </c>
      <c r="G11" s="150">
        <v>2881</v>
      </c>
      <c r="H11" s="150">
        <v>1640</v>
      </c>
      <c r="I11" s="149">
        <v>45404</v>
      </c>
      <c r="J11" s="150">
        <v>155567557</v>
      </c>
      <c r="K11" s="150">
        <v>60</v>
      </c>
      <c r="L11" s="151">
        <v>12458.59</v>
      </c>
      <c r="M11" s="151">
        <v>4500</v>
      </c>
      <c r="N11" s="149">
        <v>45404</v>
      </c>
      <c r="O11" s="150" t="s">
        <v>306</v>
      </c>
      <c r="P11" s="152">
        <v>1.72E-2</v>
      </c>
      <c r="Q11" s="167" t="s">
        <v>115</v>
      </c>
      <c r="R11" s="168">
        <v>3.3500000000000002E-2</v>
      </c>
      <c r="S11" s="137">
        <f t="shared" si="0"/>
        <v>150.75</v>
      </c>
      <c r="T11" s="98"/>
      <c r="U11" s="96" t="str">
        <f>VLOOKUP(D11,Painel!$C$7:$C$63,1,FALSE)</f>
        <v>MICHELLE RIBEIRO ROEL</v>
      </c>
      <c r="V11" s="100"/>
      <c r="AD11" s="100"/>
      <c r="AG11" s="102"/>
      <c r="AH11" s="102"/>
      <c r="AI11" s="100"/>
      <c r="AK11" s="85"/>
      <c r="AM11" s="85"/>
      <c r="AN11" s="97"/>
      <c r="AO11" s="98"/>
      <c r="AP11" s="96"/>
      <c r="AQ11" s="100"/>
      <c r="AY11" s="100"/>
      <c r="BB11" s="102"/>
      <c r="BC11" s="102"/>
      <c r="BD11" s="100"/>
      <c r="BF11" s="85"/>
      <c r="BH11" s="85"/>
      <c r="BI11" s="97"/>
      <c r="BJ11" s="98"/>
      <c r="BK11" s="96"/>
      <c r="BL11" s="100"/>
      <c r="BT11" s="100"/>
      <c r="BW11" s="102"/>
      <c r="BX11" s="102"/>
      <c r="BY11" s="100"/>
      <c r="CA11" s="85"/>
      <c r="CC11" s="85"/>
      <c r="CD11" s="97"/>
      <c r="CE11" s="98"/>
      <c r="CF11" s="96"/>
      <c r="CG11" s="100"/>
      <c r="CO11" s="100"/>
      <c r="CR11" s="102"/>
      <c r="CS11" s="102"/>
      <c r="CT11" s="100"/>
      <c r="CV11" s="85"/>
      <c r="CX11" s="85"/>
      <c r="CY11" s="97"/>
      <c r="CZ11" s="98"/>
      <c r="DA11" s="96"/>
      <c r="DB11" s="100"/>
      <c r="DJ11" s="100"/>
      <c r="DM11" s="102"/>
      <c r="DN11" s="102"/>
      <c r="DO11" s="100"/>
      <c r="DQ11" s="85"/>
      <c r="DS11" s="85"/>
      <c r="DT11" s="97"/>
      <c r="DU11" s="98"/>
      <c r="DV11" s="96"/>
      <c r="DW11" s="100"/>
      <c r="EE11" s="100"/>
      <c r="EH11" s="102"/>
      <c r="EI11" s="102"/>
      <c r="EJ11" s="100"/>
      <c r="EL11" s="85"/>
      <c r="EN11" s="85"/>
      <c r="EO11" s="97"/>
      <c r="EP11" s="98"/>
      <c r="EQ11" s="96"/>
      <c r="ER11" s="100"/>
      <c r="EZ11" s="100"/>
      <c r="FC11" s="102"/>
      <c r="FD11" s="102"/>
      <c r="FE11" s="100"/>
      <c r="FG11" s="85"/>
      <c r="FI11" s="85"/>
      <c r="FJ11" s="97"/>
      <c r="FK11" s="98"/>
      <c r="FL11" s="96"/>
      <c r="FM11" s="100"/>
      <c r="FU11" s="100"/>
      <c r="FX11" s="102"/>
      <c r="FY11" s="102"/>
      <c r="FZ11" s="100"/>
      <c r="GB11" s="85"/>
      <c r="GD11" s="85"/>
      <c r="GE11" s="97"/>
      <c r="GF11" s="98"/>
      <c r="GG11" s="96"/>
      <c r="GH11" s="100"/>
      <c r="GP11" s="100"/>
      <c r="GS11" s="102"/>
      <c r="GT11" s="102"/>
      <c r="GU11" s="100"/>
      <c r="GW11" s="85"/>
      <c r="GY11" s="85"/>
      <c r="GZ11" s="97"/>
      <c r="HA11" s="98"/>
      <c r="HB11" s="96"/>
      <c r="HC11" s="100"/>
      <c r="HK11" s="100"/>
      <c r="HN11" s="102"/>
      <c r="HO11" s="102"/>
      <c r="HP11" s="100"/>
      <c r="HR11" s="85"/>
      <c r="HT11" s="85"/>
      <c r="HU11" s="97"/>
      <c r="HV11" s="98"/>
      <c r="HW11" s="96"/>
      <c r="HX11" s="100"/>
      <c r="IF11" s="100"/>
      <c r="II11" s="102"/>
      <c r="IJ11" s="102"/>
      <c r="IK11" s="100"/>
      <c r="IM11" s="85"/>
      <c r="IO11" s="85"/>
      <c r="IP11" s="97"/>
      <c r="IQ11" s="98"/>
      <c r="IR11" s="96"/>
      <c r="IS11" s="100"/>
      <c r="JA11" s="100"/>
      <c r="JD11" s="102"/>
      <c r="JE11" s="102"/>
      <c r="JF11" s="100"/>
      <c r="JH11" s="85"/>
      <c r="JJ11" s="85"/>
      <c r="JK11" s="97"/>
      <c r="JL11" s="98"/>
      <c r="JM11" s="96"/>
      <c r="JN11" s="100"/>
      <c r="JV11" s="100"/>
      <c r="JY11" s="102"/>
      <c r="JZ11" s="102"/>
      <c r="KA11" s="100"/>
      <c r="KC11" s="85"/>
      <c r="KE11" s="85"/>
      <c r="KF11" s="97"/>
      <c r="KG11" s="98"/>
      <c r="KH11" s="96"/>
      <c r="KI11" s="100"/>
      <c r="KQ11" s="100"/>
      <c r="KT11" s="102"/>
      <c r="KU11" s="102"/>
      <c r="KV11" s="100"/>
      <c r="KX11" s="85"/>
      <c r="KZ11" s="85"/>
      <c r="LA11" s="97"/>
      <c r="LB11" s="98"/>
      <c r="LC11" s="96"/>
      <c r="LD11" s="100"/>
      <c r="LL11" s="100"/>
      <c r="LO11" s="102"/>
      <c r="LP11" s="102"/>
      <c r="LQ11" s="100"/>
      <c r="LS11" s="85"/>
      <c r="LU11" s="85"/>
      <c r="LV11" s="97"/>
      <c r="LW11" s="98"/>
      <c r="LX11" s="96"/>
      <c r="LY11" s="100"/>
      <c r="MG11" s="100"/>
      <c r="MJ11" s="102"/>
      <c r="MK11" s="102"/>
      <c r="ML11" s="100"/>
      <c r="MN11" s="85"/>
      <c r="MP11" s="85"/>
      <c r="MQ11" s="97"/>
      <c r="MR11" s="98"/>
      <c r="MS11" s="96"/>
      <c r="MT11" s="100"/>
      <c r="NB11" s="100"/>
      <c r="NE11" s="102"/>
      <c r="NF11" s="102"/>
      <c r="NG11" s="100"/>
      <c r="NI11" s="85"/>
      <c r="NK11" s="85"/>
      <c r="NL11" s="97"/>
      <c r="NM11" s="98"/>
      <c r="NN11" s="96"/>
      <c r="NO11" s="100"/>
      <c r="NW11" s="100"/>
      <c r="NZ11" s="102"/>
      <c r="OA11" s="102"/>
      <c r="OB11" s="100"/>
      <c r="OD11" s="85"/>
      <c r="OF11" s="85"/>
      <c r="OG11" s="97"/>
      <c r="OH11" s="98"/>
      <c r="OI11" s="96"/>
      <c r="OJ11" s="100"/>
      <c r="OR11" s="100"/>
      <c r="OU11" s="102"/>
      <c r="OV11" s="102"/>
      <c r="OW11" s="100"/>
      <c r="OY11" s="85"/>
      <c r="PA11" s="85"/>
      <c r="PB11" s="97"/>
      <c r="PC11" s="98"/>
      <c r="PD11" s="96"/>
      <c r="PE11" s="100"/>
      <c r="PM11" s="100"/>
      <c r="PP11" s="102"/>
      <c r="PQ11" s="102"/>
      <c r="PR11" s="100"/>
      <c r="PT11" s="85"/>
      <c r="PV11" s="85"/>
      <c r="PW11" s="97"/>
      <c r="PX11" s="98"/>
      <c r="PY11" s="96"/>
      <c r="PZ11" s="100"/>
      <c r="QH11" s="100"/>
      <c r="QK11" s="102"/>
      <c r="QL11" s="102"/>
      <c r="QM11" s="100"/>
      <c r="QO11" s="85"/>
      <c r="QQ11" s="85"/>
      <c r="QR11" s="97"/>
      <c r="QS11" s="98"/>
      <c r="QT11" s="96"/>
      <c r="QU11" s="100"/>
      <c r="RC11" s="100"/>
      <c r="RF11" s="102"/>
      <c r="RG11" s="102"/>
      <c r="RH11" s="100"/>
      <c r="RJ11" s="85"/>
      <c r="RL11" s="85"/>
      <c r="RM11" s="97"/>
      <c r="RN11" s="98"/>
      <c r="RO11" s="96"/>
      <c r="RP11" s="100"/>
      <c r="RX11" s="100"/>
      <c r="SA11" s="102"/>
      <c r="SB11" s="102"/>
      <c r="SC11" s="100"/>
      <c r="SE11" s="85"/>
      <c r="SG11" s="85"/>
      <c r="SH11" s="97"/>
      <c r="SI11" s="98"/>
      <c r="SJ11" s="96"/>
      <c r="SK11" s="100"/>
      <c r="SS11" s="100"/>
      <c r="SV11" s="102"/>
      <c r="SW11" s="102"/>
      <c r="SX11" s="100"/>
      <c r="SZ11" s="85"/>
      <c r="TB11" s="85"/>
      <c r="TC11" s="97"/>
      <c r="TD11" s="98"/>
      <c r="TE11" s="96"/>
      <c r="TF11" s="100"/>
      <c r="TN11" s="100"/>
      <c r="TQ11" s="102"/>
      <c r="TR11" s="102"/>
      <c r="TS11" s="100"/>
      <c r="TU11" s="85"/>
      <c r="TW11" s="85"/>
      <c r="TX11" s="97"/>
      <c r="TY11" s="98"/>
      <c r="TZ11" s="96"/>
      <c r="UA11" s="100"/>
      <c r="UI11" s="100"/>
      <c r="UL11" s="102"/>
      <c r="UM11" s="102"/>
      <c r="UN11" s="100"/>
      <c r="UP11" s="85"/>
      <c r="UR11" s="85"/>
      <c r="US11" s="97"/>
      <c r="UT11" s="98"/>
      <c r="UU11" s="96"/>
      <c r="UV11" s="100"/>
      <c r="VD11" s="100"/>
      <c r="VG11" s="102"/>
      <c r="VH11" s="102"/>
      <c r="VI11" s="100"/>
      <c r="VK11" s="85"/>
      <c r="VM11" s="85"/>
      <c r="VN11" s="97"/>
      <c r="VO11" s="98"/>
      <c r="VP11" s="96"/>
      <c r="VQ11" s="100"/>
      <c r="VY11" s="100"/>
      <c r="WB11" s="102"/>
      <c r="WC11" s="102"/>
      <c r="WD11" s="100"/>
      <c r="WF11" s="85"/>
      <c r="WH11" s="85"/>
      <c r="WI11" s="97"/>
      <c r="WJ11" s="98"/>
      <c r="WK11" s="96"/>
      <c r="WL11" s="100"/>
      <c r="WT11" s="100"/>
      <c r="WW11" s="102"/>
      <c r="WX11" s="102"/>
      <c r="WY11" s="100"/>
      <c r="XA11" s="85"/>
      <c r="XC11" s="85"/>
      <c r="XD11" s="97"/>
      <c r="XE11" s="98"/>
      <c r="XF11" s="96"/>
      <c r="XG11" s="100"/>
      <c r="XO11" s="100"/>
      <c r="XR11" s="102"/>
      <c r="XS11" s="102"/>
      <c r="XT11" s="100"/>
      <c r="XV11" s="85"/>
      <c r="XX11" s="85"/>
      <c r="XY11" s="97"/>
      <c r="XZ11" s="98"/>
      <c r="YA11" s="96"/>
      <c r="YB11" s="100"/>
      <c r="YJ11" s="100"/>
      <c r="YM11" s="102"/>
      <c r="YN11" s="102"/>
      <c r="YO11" s="100"/>
      <c r="YQ11" s="85"/>
      <c r="YS11" s="85"/>
      <c r="YT11" s="97"/>
      <c r="YU11" s="98"/>
      <c r="YV11" s="96"/>
      <c r="YW11" s="100"/>
      <c r="ZE11" s="100"/>
      <c r="ZH11" s="102"/>
      <c r="ZI11" s="102"/>
      <c r="ZJ11" s="100"/>
      <c r="ZL11" s="85"/>
      <c r="ZN11" s="85"/>
      <c r="ZO11" s="97"/>
      <c r="ZP11" s="98"/>
      <c r="ZQ11" s="96"/>
      <c r="ZR11" s="100"/>
      <c r="ZZ11" s="100"/>
      <c r="AAC11" s="102"/>
      <c r="AAD11" s="102"/>
      <c r="AAE11" s="100"/>
      <c r="AAG11" s="85"/>
      <c r="AAI11" s="85"/>
      <c r="AAJ11" s="97"/>
      <c r="AAK11" s="98"/>
      <c r="AAL11" s="96"/>
      <c r="AAM11" s="100"/>
      <c r="AAU11" s="100"/>
      <c r="AAX11" s="102"/>
      <c r="AAY11" s="102"/>
      <c r="AAZ11" s="100"/>
      <c r="ABB11" s="85"/>
      <c r="ABD11" s="85"/>
      <c r="ABE11" s="97"/>
      <c r="ABF11" s="98"/>
      <c r="ABG11" s="96"/>
      <c r="ABH11" s="100"/>
      <c r="ABP11" s="100"/>
      <c r="ABS11" s="102"/>
      <c r="ABT11" s="102"/>
      <c r="ABU11" s="100"/>
      <c r="ABW11" s="85"/>
      <c r="ABY11" s="85"/>
      <c r="ABZ11" s="97"/>
      <c r="ACA11" s="98"/>
      <c r="ACB11" s="96"/>
      <c r="ACC11" s="100"/>
      <c r="ACK11" s="100"/>
      <c r="ACN11" s="102"/>
      <c r="ACO11" s="102"/>
      <c r="ACP11" s="100"/>
      <c r="ACR11" s="85"/>
      <c r="ACT11" s="85"/>
      <c r="ACU11" s="97"/>
      <c r="ACV11" s="98"/>
      <c r="ACW11" s="96"/>
      <c r="ACX11" s="100"/>
      <c r="ADF11" s="100"/>
      <c r="ADI11" s="102"/>
      <c r="ADJ11" s="102"/>
      <c r="ADK11" s="100"/>
      <c r="ADM11" s="85"/>
      <c r="ADO11" s="85"/>
      <c r="ADP11" s="97"/>
      <c r="ADQ11" s="98"/>
      <c r="ADR11" s="96"/>
      <c r="ADS11" s="100"/>
      <c r="AEA11" s="100"/>
      <c r="AED11" s="102"/>
      <c r="AEE11" s="102"/>
      <c r="AEF11" s="100"/>
      <c r="AEH11" s="85"/>
      <c r="AEJ11" s="85"/>
      <c r="AEK11" s="97"/>
      <c r="AEL11" s="98"/>
      <c r="AEM11" s="96"/>
      <c r="AEN11" s="100"/>
      <c r="AEV11" s="100"/>
      <c r="AEY11" s="102"/>
      <c r="AEZ11" s="102"/>
      <c r="AFA11" s="100"/>
      <c r="AFC11" s="85"/>
      <c r="AFE11" s="85"/>
      <c r="AFF11" s="97"/>
      <c r="AFG11" s="98"/>
      <c r="AFH11" s="96"/>
      <c r="AFI11" s="100"/>
      <c r="AFQ11" s="100"/>
      <c r="AFT11" s="102"/>
      <c r="AFU11" s="102"/>
      <c r="AFV11" s="100"/>
      <c r="AFX11" s="85"/>
      <c r="AFZ11" s="85"/>
      <c r="AGA11" s="97"/>
      <c r="AGB11" s="98"/>
      <c r="AGC11" s="96"/>
      <c r="AGD11" s="100"/>
      <c r="AGL11" s="100"/>
      <c r="AGO11" s="102"/>
      <c r="AGP11" s="102"/>
      <c r="AGQ11" s="100"/>
      <c r="AGS11" s="85"/>
      <c r="AGU11" s="85"/>
      <c r="AGV11" s="97"/>
      <c r="AGW11" s="98"/>
      <c r="AGX11" s="96"/>
      <c r="AGY11" s="100"/>
      <c r="AHG11" s="100"/>
      <c r="AHJ11" s="102"/>
      <c r="AHK11" s="102"/>
      <c r="AHL11" s="100"/>
      <c r="AHN11" s="85"/>
      <c r="AHP11" s="85"/>
      <c r="AHQ11" s="97"/>
      <c r="AHR11" s="98"/>
      <c r="AHS11" s="96"/>
      <c r="AHT11" s="100"/>
      <c r="AIB11" s="100"/>
      <c r="AIE11" s="102"/>
      <c r="AIF11" s="102"/>
      <c r="AIG11" s="100"/>
      <c r="AII11" s="85"/>
      <c r="AIK11" s="85"/>
      <c r="AIL11" s="97"/>
      <c r="AIM11" s="98"/>
      <c r="AIN11" s="96"/>
      <c r="AIO11" s="100"/>
      <c r="AIW11" s="100"/>
      <c r="AIZ11" s="102"/>
      <c r="AJA11" s="102"/>
      <c r="AJB11" s="100"/>
      <c r="AJD11" s="85"/>
      <c r="AJF11" s="85"/>
      <c r="AJG11" s="97"/>
      <c r="AJH11" s="98"/>
      <c r="AJI11" s="96"/>
      <c r="AJJ11" s="100"/>
      <c r="AJR11" s="100"/>
      <c r="AJU11" s="102"/>
      <c r="AJV11" s="102"/>
      <c r="AJW11" s="100"/>
      <c r="AJY11" s="85"/>
      <c r="AKA11" s="85"/>
      <c r="AKB11" s="97"/>
      <c r="AKC11" s="98"/>
      <c r="AKD11" s="96"/>
      <c r="AKE11" s="100"/>
      <c r="AKM11" s="100"/>
      <c r="AKP11" s="102"/>
      <c r="AKQ11" s="102"/>
      <c r="AKR11" s="100"/>
      <c r="AKT11" s="85"/>
      <c r="AKV11" s="85"/>
      <c r="AKW11" s="97"/>
      <c r="AKX11" s="98"/>
      <c r="AKY11" s="96"/>
      <c r="AKZ11" s="100"/>
      <c r="ALH11" s="100"/>
      <c r="ALK11" s="102"/>
      <c r="ALL11" s="102"/>
      <c r="ALM11" s="100"/>
      <c r="ALO11" s="85"/>
      <c r="ALQ11" s="85"/>
      <c r="ALR11" s="97"/>
      <c r="ALS11" s="98"/>
      <c r="ALT11" s="96"/>
      <c r="ALU11" s="100"/>
      <c r="AMC11" s="100"/>
      <c r="AMF11" s="102"/>
      <c r="AMG11" s="102"/>
      <c r="AMH11" s="100"/>
      <c r="AMJ11" s="85"/>
      <c r="AML11" s="85"/>
      <c r="AMM11" s="97"/>
      <c r="AMN11" s="98"/>
      <c r="AMO11" s="96"/>
      <c r="AMP11" s="100"/>
      <c r="AMX11" s="100"/>
      <c r="ANA11" s="102"/>
      <c r="ANB11" s="102"/>
      <c r="ANC11" s="100"/>
      <c r="ANE11" s="85"/>
      <c r="ANG11" s="85"/>
      <c r="ANH11" s="97"/>
      <c r="ANI11" s="98"/>
      <c r="ANJ11" s="96"/>
      <c r="ANK11" s="100"/>
      <c r="ANS11" s="100"/>
      <c r="ANV11" s="102"/>
      <c r="ANW11" s="102"/>
      <c r="ANX11" s="100"/>
      <c r="ANZ11" s="85"/>
      <c r="AOB11" s="85"/>
      <c r="AOC11" s="97"/>
      <c r="AOD11" s="98"/>
      <c r="AOE11" s="96"/>
      <c r="AOF11" s="100"/>
      <c r="AON11" s="100"/>
      <c r="AOQ11" s="102"/>
      <c r="AOR11" s="102"/>
      <c r="AOS11" s="100"/>
      <c r="AOU11" s="85"/>
      <c r="AOW11" s="85"/>
      <c r="AOX11" s="97"/>
      <c r="AOY11" s="98"/>
      <c r="AOZ11" s="96"/>
      <c r="APA11" s="100"/>
      <c r="API11" s="100"/>
      <c r="APL11" s="102"/>
      <c r="APM11" s="102"/>
      <c r="APN11" s="100"/>
      <c r="APP11" s="85"/>
      <c r="APR11" s="85"/>
      <c r="APS11" s="97"/>
      <c r="APT11" s="98"/>
      <c r="APU11" s="96"/>
      <c r="APV11" s="100"/>
      <c r="AQD11" s="100"/>
      <c r="AQG11" s="102"/>
      <c r="AQH11" s="102"/>
      <c r="AQI11" s="100"/>
      <c r="AQK11" s="85"/>
      <c r="AQM11" s="85"/>
      <c r="AQN11" s="97"/>
      <c r="AQO11" s="98"/>
      <c r="AQP11" s="96"/>
      <c r="AQQ11" s="100"/>
      <c r="AQY11" s="100"/>
      <c r="ARB11" s="102"/>
      <c r="ARC11" s="102"/>
      <c r="ARD11" s="100"/>
      <c r="ARF11" s="85"/>
      <c r="ARH11" s="85"/>
      <c r="ARI11" s="97"/>
      <c r="ARJ11" s="98"/>
      <c r="ARK11" s="96"/>
      <c r="ARL11" s="100"/>
      <c r="ART11" s="100"/>
      <c r="ARW11" s="102"/>
      <c r="ARX11" s="102"/>
      <c r="ARY11" s="100"/>
      <c r="ASA11" s="85"/>
      <c r="ASC11" s="85"/>
      <c r="ASD11" s="97"/>
      <c r="ASE11" s="98"/>
      <c r="ASF11" s="96"/>
      <c r="ASG11" s="100"/>
      <c r="ASO11" s="100"/>
      <c r="ASR11" s="102"/>
      <c r="ASS11" s="102"/>
      <c r="AST11" s="100"/>
      <c r="ASV11" s="85"/>
      <c r="ASX11" s="85"/>
      <c r="ASY11" s="97"/>
      <c r="ASZ11" s="98"/>
      <c r="ATA11" s="96"/>
      <c r="ATB11" s="100"/>
      <c r="ATJ11" s="100"/>
      <c r="ATM11" s="102"/>
      <c r="ATN11" s="102"/>
      <c r="ATO11" s="100"/>
      <c r="ATQ11" s="85"/>
      <c r="ATS11" s="85"/>
      <c r="ATT11" s="97"/>
      <c r="ATU11" s="98"/>
      <c r="ATV11" s="96"/>
      <c r="ATW11" s="100"/>
      <c r="AUE11" s="100"/>
      <c r="AUH11" s="102"/>
      <c r="AUI11" s="102"/>
      <c r="AUJ11" s="100"/>
      <c r="AUL11" s="85"/>
      <c r="AUN11" s="85"/>
      <c r="AUO11" s="97"/>
      <c r="AUP11" s="98"/>
      <c r="AUQ11" s="96"/>
      <c r="AUR11" s="100"/>
      <c r="AUZ11" s="100"/>
      <c r="AVC11" s="102"/>
      <c r="AVD11" s="102"/>
      <c r="AVE11" s="100"/>
      <c r="AVG11" s="85"/>
      <c r="AVI11" s="85"/>
      <c r="AVJ11" s="97"/>
      <c r="AVK11" s="98"/>
      <c r="AVL11" s="96"/>
      <c r="AVM11" s="100"/>
      <c r="AVU11" s="100"/>
      <c r="AVX11" s="102"/>
      <c r="AVY11" s="102"/>
      <c r="AVZ11" s="100"/>
      <c r="AWB11" s="85"/>
      <c r="AWD11" s="85"/>
      <c r="AWE11" s="97"/>
      <c r="AWF11" s="98"/>
      <c r="AWG11" s="96"/>
      <c r="AWH11" s="100"/>
      <c r="AWP11" s="100"/>
      <c r="AWS11" s="102"/>
      <c r="AWT11" s="102"/>
      <c r="AWU11" s="100"/>
      <c r="AWW11" s="85"/>
      <c r="AWY11" s="85"/>
      <c r="AWZ11" s="97"/>
      <c r="AXA11" s="98"/>
      <c r="AXB11" s="96"/>
      <c r="AXC11" s="100"/>
      <c r="AXK11" s="100"/>
      <c r="AXN11" s="102"/>
      <c r="AXO11" s="102"/>
      <c r="AXP11" s="100"/>
      <c r="AXR11" s="85"/>
      <c r="AXT11" s="85"/>
      <c r="AXU11" s="97"/>
      <c r="AXV11" s="98"/>
      <c r="AXW11" s="96"/>
      <c r="AXX11" s="100"/>
      <c r="AYF11" s="100"/>
      <c r="AYI11" s="102"/>
      <c r="AYJ11" s="102"/>
      <c r="AYK11" s="100"/>
      <c r="AYM11" s="85"/>
      <c r="AYO11" s="85"/>
      <c r="AYP11" s="97"/>
      <c r="AYQ11" s="98"/>
      <c r="AYR11" s="96"/>
      <c r="AYS11" s="100"/>
      <c r="AZA11" s="100"/>
      <c r="AZD11" s="102"/>
      <c r="AZE11" s="102"/>
      <c r="AZF11" s="100"/>
      <c r="AZH11" s="85"/>
      <c r="AZJ11" s="85"/>
      <c r="AZK11" s="97"/>
      <c r="AZL11" s="98"/>
      <c r="AZM11" s="96"/>
      <c r="AZN11" s="100"/>
      <c r="AZV11" s="100"/>
      <c r="AZY11" s="102"/>
      <c r="AZZ11" s="102"/>
      <c r="BAA11" s="100"/>
      <c r="BAC11" s="85"/>
      <c r="BAE11" s="85"/>
      <c r="BAF11" s="97"/>
      <c r="BAG11" s="98"/>
      <c r="BAH11" s="96"/>
      <c r="BAI11" s="100"/>
      <c r="BAQ11" s="100"/>
      <c r="BAT11" s="102"/>
      <c r="BAU11" s="102"/>
      <c r="BAV11" s="100"/>
      <c r="BAX11" s="85"/>
      <c r="BAZ11" s="85"/>
      <c r="BBA11" s="97"/>
      <c r="BBB11" s="98"/>
      <c r="BBC11" s="96"/>
      <c r="BBD11" s="100"/>
      <c r="BBL11" s="100"/>
      <c r="BBO11" s="102"/>
      <c r="BBP11" s="102"/>
      <c r="BBQ11" s="100"/>
      <c r="BBS11" s="85"/>
      <c r="BBU11" s="85"/>
      <c r="BBV11" s="97"/>
      <c r="BBW11" s="98"/>
      <c r="BBX11" s="96"/>
      <c r="BBY11" s="100"/>
      <c r="BCG11" s="100"/>
      <c r="BCJ11" s="102"/>
      <c r="BCK11" s="102"/>
      <c r="BCL11" s="100"/>
      <c r="BCN11" s="85"/>
      <c r="BCP11" s="85"/>
      <c r="BCQ11" s="97"/>
      <c r="BCR11" s="98"/>
      <c r="BCS11" s="96"/>
      <c r="BCT11" s="100"/>
      <c r="BDB11" s="100"/>
      <c r="BDE11" s="102"/>
      <c r="BDF11" s="102"/>
      <c r="BDG11" s="100"/>
      <c r="BDI11" s="85"/>
      <c r="BDK11" s="85"/>
      <c r="BDL11" s="97"/>
      <c r="BDM11" s="98"/>
      <c r="BDN11" s="96"/>
      <c r="BDO11" s="100"/>
      <c r="BDW11" s="100"/>
      <c r="BDZ11" s="102"/>
      <c r="BEA11" s="102"/>
      <c r="BEB11" s="100"/>
      <c r="BED11" s="85"/>
      <c r="BEF11" s="85"/>
      <c r="BEG11" s="97"/>
      <c r="BEH11" s="98"/>
      <c r="BEI11" s="96"/>
      <c r="BEJ11" s="100"/>
      <c r="BER11" s="100"/>
      <c r="BEU11" s="102"/>
      <c r="BEV11" s="102"/>
      <c r="BEW11" s="100"/>
      <c r="BEY11" s="85"/>
      <c r="BFA11" s="85"/>
      <c r="BFB11" s="97"/>
      <c r="BFC11" s="98"/>
      <c r="BFD11" s="96"/>
      <c r="BFE11" s="100"/>
      <c r="BFM11" s="100"/>
      <c r="BFP11" s="102"/>
      <c r="BFQ11" s="102"/>
      <c r="BFR11" s="100"/>
      <c r="BFT11" s="85"/>
      <c r="BFV11" s="85"/>
      <c r="BFW11" s="97"/>
      <c r="BFX11" s="98"/>
      <c r="BFY11" s="96"/>
      <c r="BFZ11" s="100"/>
      <c r="BGH11" s="100"/>
      <c r="BGK11" s="102"/>
      <c r="BGL11" s="102"/>
      <c r="BGM11" s="100"/>
      <c r="BGO11" s="85"/>
      <c r="BGQ11" s="85"/>
      <c r="BGR11" s="97"/>
      <c r="BGS11" s="98"/>
      <c r="BGT11" s="96"/>
      <c r="BGU11" s="100"/>
      <c r="BHC11" s="100"/>
      <c r="BHF11" s="102"/>
      <c r="BHG11" s="102"/>
      <c r="BHH11" s="100"/>
      <c r="BHJ11" s="85"/>
      <c r="BHL11" s="85"/>
      <c r="BHM11" s="97"/>
      <c r="BHN11" s="98"/>
      <c r="BHO11" s="96"/>
      <c r="BHP11" s="100"/>
      <c r="BHX11" s="100"/>
      <c r="BIA11" s="102"/>
      <c r="BIB11" s="102"/>
      <c r="BIC11" s="100"/>
      <c r="BIE11" s="85"/>
      <c r="BIG11" s="85"/>
      <c r="BIH11" s="97"/>
      <c r="BII11" s="98"/>
      <c r="BIJ11" s="96"/>
      <c r="BIK11" s="100"/>
      <c r="BIS11" s="100"/>
      <c r="BIV11" s="102"/>
      <c r="BIW11" s="102"/>
      <c r="BIX11" s="100"/>
      <c r="BIZ11" s="85"/>
      <c r="BJB11" s="85"/>
      <c r="BJC11" s="97"/>
      <c r="BJD11" s="98"/>
      <c r="BJE11" s="96"/>
      <c r="BJF11" s="100"/>
      <c r="BJN11" s="100"/>
      <c r="BJQ11" s="102"/>
      <c r="BJR11" s="102"/>
      <c r="BJS11" s="100"/>
      <c r="BJU11" s="85"/>
      <c r="BJW11" s="85"/>
      <c r="BJX11" s="97"/>
      <c r="BJY11" s="98"/>
      <c r="BJZ11" s="96"/>
      <c r="BKA11" s="100"/>
      <c r="BKI11" s="100"/>
      <c r="BKL11" s="102"/>
      <c r="BKM11" s="102"/>
      <c r="BKN11" s="100"/>
      <c r="BKP11" s="85"/>
      <c r="BKR11" s="85"/>
      <c r="BKS11" s="97"/>
      <c r="BKT11" s="98"/>
      <c r="BKU11" s="96"/>
      <c r="BKV11" s="100"/>
      <c r="BLD11" s="100"/>
      <c r="BLG11" s="102"/>
      <c r="BLH11" s="102"/>
      <c r="BLI11" s="100"/>
      <c r="BLK11" s="85"/>
      <c r="BLM11" s="85"/>
      <c r="BLN11" s="97"/>
      <c r="BLO11" s="98"/>
      <c r="BLP11" s="96"/>
      <c r="BLQ11" s="100"/>
      <c r="BLY11" s="100"/>
      <c r="BMB11" s="102"/>
      <c r="BMC11" s="102"/>
      <c r="BMD11" s="100"/>
      <c r="BMF11" s="85"/>
      <c r="BMH11" s="85"/>
      <c r="BMI11" s="97"/>
      <c r="BMJ11" s="98"/>
      <c r="BMK11" s="96"/>
      <c r="BML11" s="100"/>
      <c r="BMT11" s="100"/>
      <c r="BMW11" s="102"/>
      <c r="BMX11" s="102"/>
      <c r="BMY11" s="100"/>
      <c r="BNA11" s="85"/>
      <c r="BNC11" s="85"/>
      <c r="BND11" s="97"/>
      <c r="BNE11" s="98"/>
      <c r="BNF11" s="96"/>
      <c r="BNG11" s="100"/>
      <c r="BNO11" s="100"/>
      <c r="BNR11" s="102"/>
      <c r="BNS11" s="102"/>
      <c r="BNT11" s="100"/>
      <c r="BNV11" s="85"/>
      <c r="BNX11" s="85"/>
      <c r="BNY11" s="97"/>
      <c r="BNZ11" s="98"/>
      <c r="BOA11" s="96"/>
      <c r="BOB11" s="100"/>
      <c r="BOJ11" s="100"/>
      <c r="BOM11" s="102"/>
      <c r="BON11" s="102"/>
      <c r="BOO11" s="100"/>
      <c r="BOQ11" s="85"/>
      <c r="BOS11" s="85"/>
      <c r="BOT11" s="97"/>
      <c r="BOU11" s="98"/>
      <c r="BOV11" s="96"/>
      <c r="BOW11" s="100"/>
      <c r="BPE11" s="100"/>
      <c r="BPH11" s="102"/>
      <c r="BPI11" s="102"/>
      <c r="BPJ11" s="100"/>
      <c r="BPL11" s="85"/>
      <c r="BPN11" s="85"/>
      <c r="BPO11" s="97"/>
      <c r="BPP11" s="98"/>
      <c r="BPQ11" s="96"/>
      <c r="BPR11" s="100"/>
      <c r="BPZ11" s="100"/>
      <c r="BQC11" s="102"/>
      <c r="BQD11" s="102"/>
      <c r="BQE11" s="100"/>
      <c r="BQG11" s="85"/>
      <c r="BQI11" s="85"/>
      <c r="BQJ11" s="97"/>
      <c r="BQK11" s="98"/>
      <c r="BQL11" s="96"/>
      <c r="BQM11" s="100"/>
      <c r="BQU11" s="100"/>
      <c r="BQX11" s="102"/>
      <c r="BQY11" s="102"/>
      <c r="BQZ11" s="100"/>
      <c r="BRB11" s="85"/>
      <c r="BRD11" s="85"/>
      <c r="BRE11" s="97"/>
      <c r="BRF11" s="98"/>
      <c r="BRG11" s="96"/>
      <c r="BRH11" s="100"/>
      <c r="BRP11" s="100"/>
      <c r="BRS11" s="102"/>
      <c r="BRT11" s="102"/>
      <c r="BRU11" s="100"/>
      <c r="BRW11" s="85"/>
      <c r="BRY11" s="85"/>
      <c r="BRZ11" s="97"/>
      <c r="BSA11" s="98"/>
      <c r="BSB11" s="96"/>
      <c r="BSC11" s="100"/>
      <c r="BSK11" s="100"/>
      <c r="BSN11" s="102"/>
      <c r="BSO11" s="102"/>
      <c r="BSP11" s="100"/>
      <c r="BSR11" s="85"/>
      <c r="BST11" s="85"/>
      <c r="BSU11" s="97"/>
      <c r="BSV11" s="98"/>
      <c r="BSW11" s="96"/>
      <c r="BSX11" s="100"/>
      <c r="BTF11" s="100"/>
      <c r="BTI11" s="102"/>
      <c r="BTJ11" s="102"/>
      <c r="BTK11" s="100"/>
      <c r="BTM11" s="85"/>
      <c r="BTO11" s="85"/>
      <c r="BTP11" s="97"/>
      <c r="BTQ11" s="98"/>
      <c r="BTR11" s="96"/>
      <c r="BTS11" s="100"/>
      <c r="BUA11" s="100"/>
      <c r="BUD11" s="102"/>
      <c r="BUE11" s="102"/>
      <c r="BUF11" s="100"/>
      <c r="BUH11" s="85"/>
      <c r="BUJ11" s="85"/>
      <c r="BUK11" s="97"/>
      <c r="BUL11" s="98"/>
      <c r="BUM11" s="96"/>
      <c r="BUN11" s="100"/>
      <c r="BUV11" s="100"/>
      <c r="BUY11" s="102"/>
      <c r="BUZ11" s="102"/>
      <c r="BVA11" s="100"/>
      <c r="BVC11" s="85"/>
      <c r="BVE11" s="85"/>
      <c r="BVF11" s="97"/>
      <c r="BVG11" s="98"/>
      <c r="BVH11" s="96"/>
      <c r="BVI11" s="100"/>
      <c r="BVQ11" s="100"/>
      <c r="BVT11" s="102"/>
      <c r="BVU11" s="102"/>
      <c r="BVV11" s="100"/>
      <c r="BVX11" s="85"/>
      <c r="BVZ11" s="85"/>
      <c r="BWA11" s="97"/>
      <c r="BWB11" s="98"/>
      <c r="BWC11" s="96"/>
      <c r="BWD11" s="100"/>
      <c r="BWL11" s="100"/>
      <c r="BWO11" s="102"/>
      <c r="BWP11" s="102"/>
      <c r="BWQ11" s="100"/>
      <c r="BWS11" s="85"/>
      <c r="BWU11" s="85"/>
      <c r="BWV11" s="97"/>
      <c r="BWW11" s="98"/>
      <c r="BWX11" s="96"/>
      <c r="BWY11" s="100"/>
      <c r="BXG11" s="100"/>
      <c r="BXJ11" s="102"/>
      <c r="BXK11" s="102"/>
      <c r="BXL11" s="100"/>
      <c r="BXN11" s="85"/>
      <c r="BXP11" s="85"/>
      <c r="BXQ11" s="97"/>
      <c r="BXR11" s="98"/>
      <c r="BXS11" s="96"/>
      <c r="BXT11" s="100"/>
      <c r="BYB11" s="100"/>
      <c r="BYE11" s="102"/>
      <c r="BYF11" s="102"/>
      <c r="BYG11" s="100"/>
      <c r="BYI11" s="85"/>
      <c r="BYK11" s="85"/>
      <c r="BYL11" s="97"/>
      <c r="BYM11" s="98"/>
      <c r="BYN11" s="96"/>
      <c r="BYO11" s="100"/>
      <c r="BYW11" s="100"/>
      <c r="BYZ11" s="102"/>
      <c r="BZA11" s="102"/>
      <c r="BZB11" s="100"/>
      <c r="BZD11" s="85"/>
      <c r="BZF11" s="85"/>
      <c r="BZG11" s="97"/>
      <c r="BZH11" s="98"/>
      <c r="BZI11" s="96"/>
      <c r="BZJ11" s="100"/>
      <c r="BZR11" s="100"/>
      <c r="BZU11" s="102"/>
      <c r="BZV11" s="102"/>
      <c r="BZW11" s="100"/>
      <c r="BZY11" s="85"/>
      <c r="CAA11" s="85"/>
      <c r="CAB11" s="97"/>
      <c r="CAC11" s="98"/>
      <c r="CAD11" s="96"/>
      <c r="CAE11" s="100"/>
      <c r="CAM11" s="100"/>
      <c r="CAP11" s="102"/>
      <c r="CAQ11" s="102"/>
      <c r="CAR11" s="100"/>
      <c r="CAT11" s="85"/>
      <c r="CAV11" s="85"/>
      <c r="CAW11" s="97"/>
      <c r="CAX11" s="98"/>
      <c r="CAY11" s="96"/>
      <c r="CAZ11" s="100"/>
      <c r="CBH11" s="100"/>
      <c r="CBK11" s="102"/>
      <c r="CBL11" s="102"/>
      <c r="CBM11" s="100"/>
      <c r="CBO11" s="85"/>
      <c r="CBQ11" s="85"/>
      <c r="CBR11" s="97"/>
      <c r="CBS11" s="98"/>
      <c r="CBT11" s="96"/>
      <c r="CBU11" s="100"/>
      <c r="CCC11" s="100"/>
      <c r="CCF11" s="102"/>
      <c r="CCG11" s="102"/>
      <c r="CCH11" s="100"/>
      <c r="CCJ11" s="85"/>
      <c r="CCL11" s="85"/>
      <c r="CCM11" s="97"/>
      <c r="CCN11" s="98"/>
      <c r="CCO11" s="96"/>
      <c r="CCP11" s="100"/>
      <c r="CCX11" s="100"/>
      <c r="CDA11" s="102"/>
      <c r="CDB11" s="102"/>
      <c r="CDC11" s="100"/>
      <c r="CDE11" s="85"/>
      <c r="CDG11" s="85"/>
      <c r="CDH11" s="97"/>
      <c r="CDI11" s="98"/>
      <c r="CDJ11" s="96"/>
      <c r="CDK11" s="100"/>
      <c r="CDS11" s="100"/>
      <c r="CDV11" s="102"/>
      <c r="CDW11" s="102"/>
      <c r="CDX11" s="100"/>
      <c r="CDZ11" s="85"/>
      <c r="CEB11" s="85"/>
      <c r="CEC11" s="97"/>
      <c r="CED11" s="98"/>
      <c r="CEE11" s="96"/>
      <c r="CEF11" s="100"/>
      <c r="CEN11" s="100"/>
      <c r="CEQ11" s="102"/>
      <c r="CER11" s="102"/>
      <c r="CES11" s="100"/>
      <c r="CEU11" s="85"/>
      <c r="CEW11" s="85"/>
      <c r="CEX11" s="97"/>
      <c r="CEY11" s="98"/>
      <c r="CEZ11" s="96"/>
      <c r="CFA11" s="100"/>
      <c r="CFI11" s="100"/>
      <c r="CFL11" s="102"/>
      <c r="CFM11" s="102"/>
      <c r="CFN11" s="100"/>
      <c r="CFP11" s="85"/>
      <c r="CFR11" s="85"/>
      <c r="CFS11" s="97"/>
      <c r="CFT11" s="98"/>
      <c r="CFU11" s="96"/>
      <c r="CFV11" s="100"/>
      <c r="CGD11" s="100"/>
      <c r="CGG11" s="102"/>
      <c r="CGH11" s="102"/>
      <c r="CGI11" s="100"/>
      <c r="CGK11" s="85"/>
      <c r="CGM11" s="85"/>
      <c r="CGN11" s="97"/>
      <c r="CGO11" s="98"/>
      <c r="CGP11" s="96"/>
      <c r="CGQ11" s="100"/>
      <c r="CGY11" s="100"/>
      <c r="CHB11" s="102"/>
      <c r="CHC11" s="102"/>
      <c r="CHD11" s="100"/>
      <c r="CHF11" s="85"/>
      <c r="CHH11" s="85"/>
      <c r="CHI11" s="97"/>
      <c r="CHJ11" s="98"/>
      <c r="CHK11" s="96"/>
      <c r="CHL11" s="100"/>
      <c r="CHT11" s="100"/>
      <c r="CHW11" s="102"/>
      <c r="CHX11" s="102"/>
      <c r="CHY11" s="100"/>
      <c r="CIA11" s="85"/>
      <c r="CIC11" s="85"/>
      <c r="CID11" s="97"/>
      <c r="CIE11" s="98"/>
      <c r="CIF11" s="96"/>
      <c r="CIG11" s="100"/>
      <c r="CIO11" s="100"/>
      <c r="CIR11" s="102"/>
      <c r="CIS11" s="102"/>
      <c r="CIT11" s="100"/>
      <c r="CIV11" s="85"/>
      <c r="CIX11" s="85"/>
      <c r="CIY11" s="97"/>
      <c r="CIZ11" s="98"/>
      <c r="CJA11" s="96"/>
      <c r="CJB11" s="100"/>
      <c r="CJJ11" s="100"/>
      <c r="CJM11" s="102"/>
      <c r="CJN11" s="102"/>
      <c r="CJO11" s="100"/>
      <c r="CJQ11" s="85"/>
      <c r="CJS11" s="85"/>
      <c r="CJT11" s="97"/>
      <c r="CJU11" s="98"/>
      <c r="CJV11" s="96"/>
      <c r="CJW11" s="100"/>
      <c r="CKE11" s="100"/>
      <c r="CKH11" s="102"/>
      <c r="CKI11" s="102"/>
      <c r="CKJ11" s="100"/>
      <c r="CKL11" s="85"/>
      <c r="CKN11" s="85"/>
      <c r="CKO11" s="97"/>
      <c r="CKP11" s="98"/>
      <c r="CKQ11" s="96"/>
      <c r="CKR11" s="100"/>
      <c r="CKZ11" s="100"/>
      <c r="CLC11" s="102"/>
      <c r="CLD11" s="102"/>
      <c r="CLE11" s="100"/>
      <c r="CLG11" s="85"/>
      <c r="CLI11" s="85"/>
      <c r="CLJ11" s="97"/>
      <c r="CLK11" s="98"/>
      <c r="CLL11" s="96"/>
      <c r="CLM11" s="100"/>
      <c r="CLU11" s="100"/>
      <c r="CLX11" s="102"/>
      <c r="CLY11" s="102"/>
      <c r="CLZ11" s="100"/>
      <c r="CMB11" s="85"/>
      <c r="CMD11" s="85"/>
      <c r="CME11" s="97"/>
      <c r="CMF11" s="98"/>
      <c r="CMG11" s="96"/>
      <c r="CMH11" s="100"/>
      <c r="CMP11" s="100"/>
      <c r="CMS11" s="102"/>
      <c r="CMT11" s="102"/>
      <c r="CMU11" s="100"/>
      <c r="CMW11" s="85"/>
      <c r="CMY11" s="85"/>
      <c r="CMZ11" s="97"/>
      <c r="CNA11" s="98"/>
      <c r="CNB11" s="96"/>
      <c r="CNC11" s="100"/>
      <c r="CNK11" s="100"/>
      <c r="CNN11" s="102"/>
      <c r="CNO11" s="102"/>
      <c r="CNP11" s="100"/>
      <c r="CNR11" s="85"/>
      <c r="CNT11" s="85"/>
      <c r="CNU11" s="97"/>
      <c r="CNV11" s="98"/>
      <c r="CNW11" s="96"/>
      <c r="CNX11" s="100"/>
      <c r="COF11" s="100"/>
      <c r="COI11" s="102"/>
      <c r="COJ11" s="102"/>
      <c r="COK11" s="100"/>
      <c r="COM11" s="85"/>
      <c r="COO11" s="85"/>
      <c r="COP11" s="97"/>
      <c r="COQ11" s="98"/>
      <c r="COR11" s="96"/>
      <c r="COS11" s="100"/>
      <c r="CPA11" s="100"/>
      <c r="CPD11" s="102"/>
      <c r="CPE11" s="102"/>
      <c r="CPF11" s="100"/>
      <c r="CPH11" s="85"/>
      <c r="CPJ11" s="85"/>
      <c r="CPK11" s="97"/>
      <c r="CPL11" s="98"/>
      <c r="CPM11" s="96"/>
      <c r="CPN11" s="100"/>
      <c r="CPV11" s="100"/>
      <c r="CPY11" s="102"/>
      <c r="CPZ11" s="102"/>
      <c r="CQA11" s="100"/>
      <c r="CQC11" s="85"/>
      <c r="CQE11" s="85"/>
      <c r="CQF11" s="97"/>
      <c r="CQG11" s="98"/>
      <c r="CQH11" s="96"/>
      <c r="CQI11" s="100"/>
      <c r="CQQ11" s="100"/>
      <c r="CQT11" s="102"/>
      <c r="CQU11" s="102"/>
      <c r="CQV11" s="100"/>
      <c r="CQX11" s="85"/>
      <c r="CQZ11" s="85"/>
      <c r="CRA11" s="97"/>
      <c r="CRB11" s="98"/>
      <c r="CRC11" s="96"/>
      <c r="CRD11" s="100"/>
      <c r="CRL11" s="100"/>
      <c r="CRO11" s="102"/>
      <c r="CRP11" s="102"/>
      <c r="CRQ11" s="100"/>
      <c r="CRS11" s="85"/>
      <c r="CRU11" s="85"/>
      <c r="CRV11" s="97"/>
      <c r="CRW11" s="98"/>
      <c r="CRX11" s="96"/>
      <c r="CRY11" s="100"/>
      <c r="CSG11" s="100"/>
      <c r="CSJ11" s="102"/>
      <c r="CSK11" s="102"/>
      <c r="CSL11" s="100"/>
      <c r="CSN11" s="85"/>
      <c r="CSP11" s="85"/>
      <c r="CSQ11" s="97"/>
      <c r="CSR11" s="98"/>
      <c r="CSS11" s="96"/>
      <c r="CST11" s="100"/>
      <c r="CTB11" s="100"/>
      <c r="CTE11" s="102"/>
      <c r="CTF11" s="102"/>
      <c r="CTG11" s="100"/>
      <c r="CTI11" s="85"/>
      <c r="CTK11" s="85"/>
      <c r="CTL11" s="97"/>
      <c r="CTM11" s="98"/>
      <c r="CTN11" s="96"/>
      <c r="CTO11" s="100"/>
      <c r="CTW11" s="100"/>
      <c r="CTZ11" s="102"/>
      <c r="CUA11" s="102"/>
      <c r="CUB11" s="100"/>
      <c r="CUD11" s="85"/>
      <c r="CUF11" s="85"/>
      <c r="CUG11" s="97"/>
      <c r="CUH11" s="98"/>
      <c r="CUI11" s="96"/>
      <c r="CUJ11" s="100"/>
      <c r="CUR11" s="100"/>
      <c r="CUU11" s="102"/>
      <c r="CUV11" s="102"/>
      <c r="CUW11" s="100"/>
      <c r="CUY11" s="85"/>
      <c r="CVA11" s="85"/>
      <c r="CVB11" s="97"/>
      <c r="CVC11" s="98"/>
      <c r="CVD11" s="96"/>
      <c r="CVE11" s="100"/>
      <c r="CVM11" s="100"/>
      <c r="CVP11" s="102"/>
      <c r="CVQ11" s="102"/>
      <c r="CVR11" s="100"/>
      <c r="CVT11" s="85"/>
      <c r="CVV11" s="85"/>
      <c r="CVW11" s="97"/>
      <c r="CVX11" s="98"/>
      <c r="CVY11" s="96"/>
      <c r="CVZ11" s="100"/>
      <c r="CWH11" s="100"/>
      <c r="CWK11" s="102"/>
      <c r="CWL11" s="102"/>
      <c r="CWM11" s="100"/>
      <c r="CWO11" s="85"/>
      <c r="CWQ11" s="85"/>
      <c r="CWR11" s="97"/>
      <c r="CWS11" s="98"/>
      <c r="CWT11" s="96"/>
      <c r="CWU11" s="100"/>
      <c r="CXC11" s="100"/>
      <c r="CXF11" s="102"/>
      <c r="CXG11" s="102"/>
      <c r="CXH11" s="100"/>
      <c r="CXJ11" s="85"/>
      <c r="CXL11" s="85"/>
      <c r="CXM11" s="97"/>
      <c r="CXN11" s="98"/>
      <c r="CXO11" s="96"/>
      <c r="CXP11" s="100"/>
      <c r="CXX11" s="100"/>
      <c r="CYA11" s="102"/>
      <c r="CYB11" s="102"/>
      <c r="CYC11" s="100"/>
      <c r="CYE11" s="85"/>
      <c r="CYG11" s="85"/>
      <c r="CYH11" s="97"/>
      <c r="CYI11" s="98"/>
      <c r="CYJ11" s="96"/>
      <c r="CYK11" s="100"/>
      <c r="CYS11" s="100"/>
      <c r="CYV11" s="102"/>
      <c r="CYW11" s="102"/>
      <c r="CYX11" s="100"/>
      <c r="CYZ11" s="85"/>
      <c r="CZB11" s="85"/>
      <c r="CZC11" s="97"/>
      <c r="CZD11" s="98"/>
      <c r="CZE11" s="96"/>
      <c r="CZF11" s="100"/>
      <c r="CZN11" s="100"/>
      <c r="CZQ11" s="102"/>
      <c r="CZR11" s="102"/>
      <c r="CZS11" s="100"/>
      <c r="CZU11" s="85"/>
      <c r="CZW11" s="85"/>
      <c r="CZX11" s="97"/>
      <c r="CZY11" s="98"/>
      <c r="CZZ11" s="96"/>
      <c r="DAA11" s="100"/>
      <c r="DAI11" s="100"/>
      <c r="DAL11" s="102"/>
      <c r="DAM11" s="102"/>
      <c r="DAN11" s="100"/>
      <c r="DAP11" s="85"/>
      <c r="DAR11" s="85"/>
      <c r="DAS11" s="97"/>
      <c r="DAT11" s="98"/>
      <c r="DAU11" s="96"/>
      <c r="DAV11" s="100"/>
      <c r="DBD11" s="100"/>
      <c r="DBG11" s="102"/>
      <c r="DBH11" s="102"/>
      <c r="DBI11" s="100"/>
      <c r="DBK11" s="85"/>
      <c r="DBM11" s="85"/>
      <c r="DBN11" s="97"/>
      <c r="DBO11" s="98"/>
      <c r="DBP11" s="96"/>
      <c r="DBQ11" s="100"/>
      <c r="DBY11" s="100"/>
      <c r="DCB11" s="102"/>
      <c r="DCC11" s="102"/>
      <c r="DCD11" s="100"/>
      <c r="DCF11" s="85"/>
      <c r="DCH11" s="85"/>
      <c r="DCI11" s="97"/>
      <c r="DCJ11" s="98"/>
      <c r="DCK11" s="96"/>
      <c r="DCL11" s="100"/>
      <c r="DCT11" s="100"/>
      <c r="DCW11" s="102"/>
      <c r="DCX11" s="102"/>
      <c r="DCY11" s="100"/>
      <c r="DDA11" s="85"/>
      <c r="DDC11" s="85"/>
      <c r="DDD11" s="97"/>
      <c r="DDE11" s="98"/>
      <c r="DDF11" s="96"/>
      <c r="DDG11" s="100"/>
      <c r="DDO11" s="100"/>
      <c r="DDR11" s="102"/>
      <c r="DDS11" s="102"/>
      <c r="DDT11" s="100"/>
      <c r="DDV11" s="85"/>
      <c r="DDX11" s="85"/>
      <c r="DDY11" s="97"/>
      <c r="DDZ11" s="98"/>
      <c r="DEA11" s="96"/>
      <c r="DEB11" s="100"/>
      <c r="DEJ11" s="100"/>
      <c r="DEM11" s="102"/>
      <c r="DEN11" s="102"/>
      <c r="DEO11" s="100"/>
      <c r="DEQ11" s="85"/>
      <c r="DES11" s="85"/>
      <c r="DET11" s="97"/>
      <c r="DEU11" s="98"/>
      <c r="DEV11" s="96"/>
      <c r="DEW11" s="100"/>
      <c r="DFE11" s="100"/>
      <c r="DFH11" s="102"/>
      <c r="DFI11" s="102"/>
      <c r="DFJ11" s="100"/>
      <c r="DFL11" s="85"/>
      <c r="DFN11" s="85"/>
      <c r="DFO11" s="97"/>
      <c r="DFP11" s="98"/>
      <c r="DFQ11" s="96"/>
      <c r="DFR11" s="100"/>
      <c r="DFZ11" s="100"/>
      <c r="DGC11" s="102"/>
      <c r="DGD11" s="102"/>
      <c r="DGE11" s="100"/>
      <c r="DGG11" s="85"/>
      <c r="DGI11" s="85"/>
      <c r="DGJ11" s="97"/>
      <c r="DGK11" s="98"/>
      <c r="DGL11" s="96"/>
      <c r="DGM11" s="100"/>
      <c r="DGU11" s="100"/>
      <c r="DGX11" s="102"/>
      <c r="DGY11" s="102"/>
      <c r="DGZ11" s="100"/>
      <c r="DHB11" s="85"/>
      <c r="DHD11" s="85"/>
      <c r="DHE11" s="97"/>
      <c r="DHF11" s="98"/>
      <c r="DHG11" s="96"/>
      <c r="DHH11" s="100"/>
      <c r="DHP11" s="100"/>
      <c r="DHS11" s="102"/>
      <c r="DHT11" s="102"/>
      <c r="DHU11" s="100"/>
      <c r="DHW11" s="85"/>
      <c r="DHY11" s="85"/>
      <c r="DHZ11" s="97"/>
      <c r="DIA11" s="98"/>
      <c r="DIB11" s="96"/>
      <c r="DIC11" s="100"/>
      <c r="DIK11" s="100"/>
      <c r="DIN11" s="102"/>
      <c r="DIO11" s="102"/>
      <c r="DIP11" s="100"/>
      <c r="DIR11" s="85"/>
      <c r="DIT11" s="85"/>
      <c r="DIU11" s="97"/>
      <c r="DIV11" s="98"/>
      <c r="DIW11" s="96"/>
      <c r="DIX11" s="100"/>
      <c r="DJF11" s="100"/>
      <c r="DJI11" s="102"/>
      <c r="DJJ11" s="102"/>
      <c r="DJK11" s="100"/>
      <c r="DJM11" s="85"/>
      <c r="DJO11" s="85"/>
      <c r="DJP11" s="97"/>
      <c r="DJQ11" s="98"/>
      <c r="DJR11" s="96"/>
      <c r="DJS11" s="100"/>
      <c r="DKA11" s="100"/>
      <c r="DKD11" s="102"/>
      <c r="DKE11" s="102"/>
      <c r="DKF11" s="100"/>
      <c r="DKH11" s="85"/>
      <c r="DKJ11" s="85"/>
      <c r="DKK11" s="97"/>
      <c r="DKL11" s="98"/>
      <c r="DKM11" s="96"/>
      <c r="DKN11" s="100"/>
      <c r="DKV11" s="100"/>
      <c r="DKY11" s="102"/>
      <c r="DKZ11" s="102"/>
      <c r="DLA11" s="100"/>
      <c r="DLC11" s="85"/>
      <c r="DLE11" s="85"/>
      <c r="DLF11" s="97"/>
      <c r="DLG11" s="98"/>
      <c r="DLH11" s="96"/>
      <c r="DLI11" s="100"/>
      <c r="DLQ11" s="100"/>
      <c r="DLT11" s="102"/>
      <c r="DLU11" s="102"/>
      <c r="DLV11" s="100"/>
      <c r="DLX11" s="85"/>
      <c r="DLZ11" s="85"/>
      <c r="DMA11" s="97"/>
      <c r="DMB11" s="98"/>
      <c r="DMC11" s="96"/>
      <c r="DMD11" s="100"/>
      <c r="DML11" s="100"/>
      <c r="DMO11" s="102"/>
      <c r="DMP11" s="102"/>
      <c r="DMQ11" s="100"/>
      <c r="DMS11" s="85"/>
      <c r="DMU11" s="85"/>
      <c r="DMV11" s="97"/>
      <c r="DMW11" s="98"/>
      <c r="DMX11" s="96"/>
      <c r="DMY11" s="100"/>
      <c r="DNG11" s="100"/>
      <c r="DNJ11" s="102"/>
      <c r="DNK11" s="102"/>
      <c r="DNL11" s="100"/>
      <c r="DNN11" s="85"/>
      <c r="DNP11" s="85"/>
      <c r="DNQ11" s="97"/>
      <c r="DNR11" s="98"/>
      <c r="DNS11" s="96"/>
      <c r="DNT11" s="100"/>
      <c r="DOB11" s="100"/>
      <c r="DOE11" s="102"/>
      <c r="DOF11" s="102"/>
      <c r="DOG11" s="100"/>
      <c r="DOI11" s="85"/>
      <c r="DOK11" s="85"/>
      <c r="DOL11" s="97"/>
      <c r="DOM11" s="98"/>
      <c r="DON11" s="96"/>
      <c r="DOO11" s="100"/>
      <c r="DOW11" s="100"/>
      <c r="DOZ11" s="102"/>
      <c r="DPA11" s="102"/>
      <c r="DPB11" s="100"/>
      <c r="DPD11" s="85"/>
      <c r="DPF11" s="85"/>
      <c r="DPG11" s="97"/>
      <c r="DPH11" s="98"/>
      <c r="DPI11" s="96"/>
      <c r="DPJ11" s="100"/>
      <c r="DPR11" s="100"/>
      <c r="DPU11" s="102"/>
      <c r="DPV11" s="102"/>
      <c r="DPW11" s="100"/>
      <c r="DPY11" s="85"/>
      <c r="DQA11" s="85"/>
      <c r="DQB11" s="97"/>
      <c r="DQC11" s="98"/>
      <c r="DQD11" s="96"/>
      <c r="DQE11" s="100"/>
      <c r="DQM11" s="100"/>
      <c r="DQP11" s="102"/>
      <c r="DQQ11" s="102"/>
      <c r="DQR11" s="100"/>
      <c r="DQT11" s="85"/>
      <c r="DQV11" s="85"/>
      <c r="DQW11" s="97"/>
      <c r="DQX11" s="98"/>
      <c r="DQY11" s="96"/>
      <c r="DQZ11" s="100"/>
      <c r="DRH11" s="100"/>
      <c r="DRK11" s="102"/>
      <c r="DRL11" s="102"/>
      <c r="DRM11" s="100"/>
      <c r="DRO11" s="85"/>
      <c r="DRQ11" s="85"/>
      <c r="DRR11" s="97"/>
      <c r="DRS11" s="98"/>
      <c r="DRT11" s="96"/>
      <c r="DRU11" s="100"/>
      <c r="DSC11" s="100"/>
      <c r="DSF11" s="102"/>
      <c r="DSG11" s="102"/>
      <c r="DSH11" s="100"/>
      <c r="DSJ11" s="85"/>
      <c r="DSL11" s="85"/>
      <c r="DSM11" s="97"/>
      <c r="DSN11" s="98"/>
      <c r="DSO11" s="96"/>
      <c r="DSP11" s="100"/>
      <c r="DSX11" s="100"/>
      <c r="DTA11" s="102"/>
      <c r="DTB11" s="102"/>
      <c r="DTC11" s="100"/>
      <c r="DTE11" s="85"/>
      <c r="DTG11" s="85"/>
      <c r="DTH11" s="97"/>
      <c r="DTI11" s="98"/>
      <c r="DTJ11" s="96"/>
      <c r="DTK11" s="100"/>
      <c r="DTS11" s="100"/>
      <c r="DTV11" s="102"/>
      <c r="DTW11" s="102"/>
      <c r="DTX11" s="100"/>
      <c r="DTZ11" s="85"/>
      <c r="DUB11" s="85"/>
      <c r="DUC11" s="97"/>
      <c r="DUD11" s="98"/>
      <c r="DUE11" s="96"/>
      <c r="DUF11" s="100"/>
      <c r="DUN11" s="100"/>
      <c r="DUQ11" s="102"/>
      <c r="DUR11" s="102"/>
      <c r="DUS11" s="100"/>
      <c r="DUU11" s="85"/>
      <c r="DUW11" s="85"/>
      <c r="DUX11" s="97"/>
      <c r="DUY11" s="98"/>
      <c r="DUZ11" s="96"/>
      <c r="DVA11" s="100"/>
      <c r="DVI11" s="100"/>
      <c r="DVL11" s="102"/>
      <c r="DVM11" s="102"/>
      <c r="DVN11" s="100"/>
      <c r="DVP11" s="85"/>
      <c r="DVR11" s="85"/>
      <c r="DVS11" s="97"/>
      <c r="DVT11" s="98"/>
      <c r="DVU11" s="96"/>
      <c r="DVV11" s="100"/>
      <c r="DWD11" s="100"/>
      <c r="DWG11" s="102"/>
      <c r="DWH11" s="102"/>
      <c r="DWI11" s="100"/>
      <c r="DWK11" s="85"/>
      <c r="DWM11" s="85"/>
      <c r="DWN11" s="97"/>
      <c r="DWO11" s="98"/>
      <c r="DWP11" s="96"/>
      <c r="DWQ11" s="100"/>
      <c r="DWY11" s="100"/>
      <c r="DXB11" s="102"/>
      <c r="DXC11" s="102"/>
      <c r="DXD11" s="100"/>
      <c r="DXF11" s="85"/>
      <c r="DXH11" s="85"/>
      <c r="DXI11" s="97"/>
      <c r="DXJ11" s="98"/>
      <c r="DXK11" s="96"/>
      <c r="DXL11" s="100"/>
      <c r="DXT11" s="100"/>
      <c r="DXW11" s="102"/>
      <c r="DXX11" s="102"/>
      <c r="DXY11" s="100"/>
      <c r="DYA11" s="85"/>
      <c r="DYC11" s="85"/>
      <c r="DYD11" s="97"/>
      <c r="DYE11" s="98"/>
      <c r="DYF11" s="96"/>
      <c r="DYG11" s="100"/>
      <c r="DYO11" s="100"/>
      <c r="DYR11" s="102"/>
      <c r="DYS11" s="102"/>
      <c r="DYT11" s="100"/>
      <c r="DYV11" s="85"/>
      <c r="DYX11" s="85"/>
      <c r="DYY11" s="97"/>
      <c r="DYZ11" s="98"/>
      <c r="DZA11" s="96"/>
      <c r="DZB11" s="100"/>
      <c r="DZJ11" s="100"/>
      <c r="DZM11" s="102"/>
      <c r="DZN11" s="102"/>
      <c r="DZO11" s="100"/>
      <c r="DZQ11" s="85"/>
      <c r="DZS11" s="85"/>
      <c r="DZT11" s="97"/>
      <c r="DZU11" s="98"/>
      <c r="DZV11" s="96"/>
      <c r="DZW11" s="100"/>
      <c r="EAE11" s="100"/>
      <c r="EAH11" s="102"/>
      <c r="EAI11" s="102"/>
      <c r="EAJ11" s="100"/>
      <c r="EAL11" s="85"/>
      <c r="EAN11" s="85"/>
      <c r="EAO11" s="97"/>
      <c r="EAP11" s="98"/>
      <c r="EAQ11" s="96"/>
      <c r="EAR11" s="100"/>
      <c r="EAZ11" s="100"/>
      <c r="EBC11" s="102"/>
      <c r="EBD11" s="102"/>
      <c r="EBE11" s="100"/>
      <c r="EBG11" s="85"/>
      <c r="EBI11" s="85"/>
      <c r="EBJ11" s="97"/>
      <c r="EBK11" s="98"/>
      <c r="EBL11" s="96"/>
      <c r="EBM11" s="100"/>
      <c r="EBU11" s="100"/>
      <c r="EBX11" s="102"/>
      <c r="EBY11" s="102"/>
      <c r="EBZ11" s="100"/>
      <c r="ECB11" s="85"/>
      <c r="ECD11" s="85"/>
      <c r="ECE11" s="97"/>
      <c r="ECF11" s="98"/>
      <c r="ECG11" s="96"/>
      <c r="ECH11" s="100"/>
      <c r="ECP11" s="100"/>
      <c r="ECS11" s="102"/>
      <c r="ECT11" s="102"/>
      <c r="ECU11" s="100"/>
      <c r="ECW11" s="85"/>
      <c r="ECY11" s="85"/>
      <c r="ECZ11" s="97"/>
      <c r="EDA11" s="98"/>
      <c r="EDB11" s="96"/>
      <c r="EDC11" s="100"/>
      <c r="EDK11" s="100"/>
      <c r="EDN11" s="102"/>
      <c r="EDO11" s="102"/>
      <c r="EDP11" s="100"/>
      <c r="EDR11" s="85"/>
      <c r="EDT11" s="85"/>
      <c r="EDU11" s="97"/>
      <c r="EDV11" s="98"/>
      <c r="EDW11" s="96"/>
      <c r="EDX11" s="100"/>
      <c r="EEF11" s="100"/>
      <c r="EEI11" s="102"/>
      <c r="EEJ11" s="102"/>
      <c r="EEK11" s="100"/>
      <c r="EEM11" s="85"/>
      <c r="EEO11" s="85"/>
      <c r="EEP11" s="97"/>
      <c r="EEQ11" s="98"/>
      <c r="EER11" s="96"/>
      <c r="EES11" s="100"/>
      <c r="EFA11" s="100"/>
      <c r="EFD11" s="102"/>
      <c r="EFE11" s="102"/>
      <c r="EFF11" s="100"/>
      <c r="EFH11" s="85"/>
      <c r="EFJ11" s="85"/>
      <c r="EFK11" s="97"/>
      <c r="EFL11" s="98"/>
      <c r="EFM11" s="96"/>
      <c r="EFN11" s="100"/>
      <c r="EFV11" s="100"/>
      <c r="EFY11" s="102"/>
      <c r="EFZ11" s="102"/>
      <c r="EGA11" s="100"/>
      <c r="EGC11" s="85"/>
      <c r="EGE11" s="85"/>
      <c r="EGF11" s="97"/>
      <c r="EGG11" s="98"/>
      <c r="EGH11" s="96"/>
      <c r="EGI11" s="100"/>
      <c r="EGQ11" s="100"/>
      <c r="EGT11" s="102"/>
      <c r="EGU11" s="102"/>
      <c r="EGV11" s="100"/>
      <c r="EGX11" s="85"/>
      <c r="EGZ11" s="85"/>
      <c r="EHA11" s="97"/>
      <c r="EHB11" s="98"/>
      <c r="EHC11" s="96"/>
      <c r="EHD11" s="100"/>
      <c r="EHL11" s="100"/>
      <c r="EHO11" s="102"/>
      <c r="EHP11" s="102"/>
      <c r="EHQ11" s="100"/>
      <c r="EHS11" s="85"/>
      <c r="EHU11" s="85"/>
      <c r="EHV11" s="97"/>
      <c r="EHW11" s="98"/>
      <c r="EHX11" s="96"/>
      <c r="EHY11" s="100"/>
      <c r="EIG11" s="100"/>
      <c r="EIJ11" s="102"/>
      <c r="EIK11" s="102"/>
      <c r="EIL11" s="100"/>
      <c r="EIN11" s="85"/>
      <c r="EIP11" s="85"/>
      <c r="EIQ11" s="97"/>
      <c r="EIR11" s="98"/>
      <c r="EIS11" s="96"/>
      <c r="EIT11" s="100"/>
      <c r="EJB11" s="100"/>
      <c r="EJE11" s="102"/>
      <c r="EJF11" s="102"/>
      <c r="EJG11" s="100"/>
      <c r="EJI11" s="85"/>
      <c r="EJK11" s="85"/>
      <c r="EJL11" s="97"/>
      <c r="EJM11" s="98"/>
      <c r="EJN11" s="96"/>
      <c r="EJO11" s="100"/>
      <c r="EJW11" s="100"/>
      <c r="EJZ11" s="102"/>
      <c r="EKA11" s="102"/>
      <c r="EKB11" s="100"/>
      <c r="EKD11" s="85"/>
      <c r="EKF11" s="85"/>
      <c r="EKG11" s="97"/>
      <c r="EKH11" s="98"/>
      <c r="EKI11" s="96"/>
      <c r="EKJ11" s="100"/>
      <c r="EKR11" s="100"/>
      <c r="EKU11" s="102"/>
      <c r="EKV11" s="102"/>
      <c r="EKW11" s="100"/>
      <c r="EKY11" s="85"/>
      <c r="ELA11" s="85"/>
      <c r="ELB11" s="97"/>
      <c r="ELC11" s="98"/>
      <c r="ELD11" s="96"/>
      <c r="ELE11" s="100"/>
      <c r="ELM11" s="100"/>
      <c r="ELP11" s="102"/>
      <c r="ELQ11" s="102"/>
      <c r="ELR11" s="100"/>
      <c r="ELT11" s="85"/>
      <c r="ELV11" s="85"/>
      <c r="ELW11" s="97"/>
      <c r="ELX11" s="98"/>
      <c r="ELY11" s="96"/>
      <c r="ELZ11" s="100"/>
      <c r="EMH11" s="100"/>
      <c r="EMK11" s="102"/>
      <c r="EML11" s="102"/>
      <c r="EMM11" s="100"/>
      <c r="EMO11" s="85"/>
      <c r="EMQ11" s="85"/>
      <c r="EMR11" s="97"/>
      <c r="EMS11" s="98"/>
      <c r="EMT11" s="96"/>
      <c r="EMU11" s="100"/>
      <c r="ENC11" s="100"/>
      <c r="ENF11" s="102"/>
      <c r="ENG11" s="102"/>
      <c r="ENH11" s="100"/>
      <c r="ENJ11" s="85"/>
      <c r="ENL11" s="85"/>
      <c r="ENM11" s="97"/>
      <c r="ENN11" s="98"/>
      <c r="ENO11" s="96"/>
      <c r="ENP11" s="100"/>
      <c r="ENX11" s="100"/>
      <c r="EOA11" s="102"/>
      <c r="EOB11" s="102"/>
      <c r="EOC11" s="100"/>
      <c r="EOE11" s="85"/>
      <c r="EOG11" s="85"/>
      <c r="EOH11" s="97"/>
      <c r="EOI11" s="98"/>
      <c r="EOJ11" s="96"/>
      <c r="EOK11" s="100"/>
      <c r="EOS11" s="100"/>
      <c r="EOV11" s="102"/>
      <c r="EOW11" s="102"/>
      <c r="EOX11" s="100"/>
      <c r="EOZ11" s="85"/>
      <c r="EPB11" s="85"/>
      <c r="EPC11" s="97"/>
      <c r="EPD11" s="98"/>
      <c r="EPE11" s="96"/>
      <c r="EPF11" s="100"/>
      <c r="EPN11" s="100"/>
      <c r="EPQ11" s="102"/>
      <c r="EPR11" s="102"/>
      <c r="EPS11" s="100"/>
      <c r="EPU11" s="85"/>
      <c r="EPW11" s="85"/>
      <c r="EPX11" s="97"/>
      <c r="EPY11" s="98"/>
      <c r="EPZ11" s="96"/>
      <c r="EQA11" s="100"/>
      <c r="EQI11" s="100"/>
      <c r="EQL11" s="102"/>
      <c r="EQM11" s="102"/>
      <c r="EQN11" s="100"/>
      <c r="EQP11" s="85"/>
      <c r="EQR11" s="85"/>
      <c r="EQS11" s="97"/>
      <c r="EQT11" s="98"/>
      <c r="EQU11" s="96"/>
      <c r="EQV11" s="100"/>
      <c r="ERD11" s="100"/>
      <c r="ERG11" s="102"/>
      <c r="ERH11" s="102"/>
      <c r="ERI11" s="100"/>
      <c r="ERK11" s="85"/>
      <c r="ERM11" s="85"/>
      <c r="ERN11" s="97"/>
      <c r="ERO11" s="98"/>
      <c r="ERP11" s="96"/>
      <c r="ERQ11" s="100"/>
      <c r="ERY11" s="100"/>
      <c r="ESB11" s="102"/>
      <c r="ESC11" s="102"/>
      <c r="ESD11" s="100"/>
      <c r="ESF11" s="85"/>
      <c r="ESH11" s="85"/>
      <c r="ESI11" s="97"/>
      <c r="ESJ11" s="98"/>
      <c r="ESK11" s="96"/>
      <c r="ESL11" s="100"/>
      <c r="EST11" s="100"/>
      <c r="ESW11" s="102"/>
      <c r="ESX11" s="102"/>
      <c r="ESY11" s="100"/>
      <c r="ETA11" s="85"/>
      <c r="ETC11" s="85"/>
      <c r="ETD11" s="97"/>
      <c r="ETE11" s="98"/>
      <c r="ETF11" s="96"/>
      <c r="ETG11" s="100"/>
      <c r="ETO11" s="100"/>
      <c r="ETR11" s="102"/>
      <c r="ETS11" s="102"/>
      <c r="ETT11" s="100"/>
      <c r="ETV11" s="85"/>
      <c r="ETX11" s="85"/>
      <c r="ETY11" s="97"/>
      <c r="ETZ11" s="98"/>
      <c r="EUA11" s="96"/>
      <c r="EUB11" s="100"/>
      <c r="EUJ11" s="100"/>
      <c r="EUM11" s="102"/>
      <c r="EUN11" s="102"/>
      <c r="EUO11" s="100"/>
      <c r="EUQ11" s="85"/>
      <c r="EUS11" s="85"/>
      <c r="EUT11" s="97"/>
      <c r="EUU11" s="98"/>
      <c r="EUV11" s="96"/>
      <c r="EUW11" s="100"/>
      <c r="EVE11" s="100"/>
      <c r="EVH11" s="102"/>
      <c r="EVI11" s="102"/>
      <c r="EVJ11" s="100"/>
      <c r="EVL11" s="85"/>
      <c r="EVN11" s="85"/>
      <c r="EVO11" s="97"/>
      <c r="EVP11" s="98"/>
      <c r="EVQ11" s="96"/>
      <c r="EVR11" s="100"/>
      <c r="EVZ11" s="100"/>
      <c r="EWC11" s="102"/>
      <c r="EWD11" s="102"/>
      <c r="EWE11" s="100"/>
      <c r="EWG11" s="85"/>
      <c r="EWI11" s="85"/>
      <c r="EWJ11" s="97"/>
      <c r="EWK11" s="98"/>
      <c r="EWL11" s="96"/>
      <c r="EWM11" s="100"/>
      <c r="EWU11" s="100"/>
      <c r="EWX11" s="102"/>
      <c r="EWY11" s="102"/>
      <c r="EWZ11" s="100"/>
      <c r="EXB11" s="85"/>
      <c r="EXD11" s="85"/>
      <c r="EXE11" s="97"/>
      <c r="EXF11" s="98"/>
      <c r="EXG11" s="96"/>
      <c r="EXH11" s="100"/>
      <c r="EXP11" s="100"/>
      <c r="EXS11" s="102"/>
      <c r="EXT11" s="102"/>
      <c r="EXU11" s="100"/>
      <c r="EXW11" s="85"/>
      <c r="EXY11" s="85"/>
      <c r="EXZ11" s="97"/>
      <c r="EYA11" s="98"/>
      <c r="EYB11" s="96"/>
      <c r="EYC11" s="100"/>
      <c r="EYK11" s="100"/>
      <c r="EYN11" s="102"/>
      <c r="EYO11" s="102"/>
      <c r="EYP11" s="100"/>
      <c r="EYR11" s="85"/>
      <c r="EYT11" s="85"/>
      <c r="EYU11" s="97"/>
      <c r="EYV11" s="98"/>
      <c r="EYW11" s="96"/>
      <c r="EYX11" s="100"/>
      <c r="EZF11" s="100"/>
      <c r="EZI11" s="102"/>
      <c r="EZJ11" s="102"/>
      <c r="EZK11" s="100"/>
      <c r="EZM11" s="85"/>
      <c r="EZO11" s="85"/>
      <c r="EZP11" s="97"/>
      <c r="EZQ11" s="98"/>
      <c r="EZR11" s="96"/>
      <c r="EZS11" s="100"/>
      <c r="FAA11" s="100"/>
      <c r="FAD11" s="102"/>
      <c r="FAE11" s="102"/>
      <c r="FAF11" s="100"/>
      <c r="FAH11" s="85"/>
      <c r="FAJ11" s="85"/>
      <c r="FAK11" s="97"/>
      <c r="FAL11" s="98"/>
      <c r="FAM11" s="96"/>
      <c r="FAN11" s="100"/>
      <c r="FAV11" s="100"/>
      <c r="FAY11" s="102"/>
      <c r="FAZ11" s="102"/>
      <c r="FBA11" s="100"/>
      <c r="FBC11" s="85"/>
      <c r="FBE11" s="85"/>
      <c r="FBF11" s="97"/>
      <c r="FBG11" s="98"/>
      <c r="FBH11" s="96"/>
      <c r="FBI11" s="100"/>
      <c r="FBQ11" s="100"/>
      <c r="FBT11" s="102"/>
      <c r="FBU11" s="102"/>
      <c r="FBV11" s="100"/>
      <c r="FBX11" s="85"/>
      <c r="FBZ11" s="85"/>
      <c r="FCA11" s="97"/>
      <c r="FCB11" s="98"/>
      <c r="FCC11" s="96"/>
      <c r="FCD11" s="100"/>
      <c r="FCL11" s="100"/>
      <c r="FCO11" s="102"/>
      <c r="FCP11" s="102"/>
      <c r="FCQ11" s="100"/>
      <c r="FCS11" s="85"/>
      <c r="FCU11" s="85"/>
      <c r="FCV11" s="97"/>
      <c r="FCW11" s="98"/>
      <c r="FCX11" s="96"/>
      <c r="FCY11" s="100"/>
      <c r="FDG11" s="100"/>
      <c r="FDJ11" s="102"/>
      <c r="FDK11" s="102"/>
      <c r="FDL11" s="100"/>
      <c r="FDN11" s="85"/>
      <c r="FDP11" s="85"/>
      <c r="FDQ11" s="97"/>
      <c r="FDR11" s="98"/>
      <c r="FDS11" s="96"/>
      <c r="FDT11" s="100"/>
      <c r="FEB11" s="100"/>
      <c r="FEE11" s="102"/>
      <c r="FEF11" s="102"/>
      <c r="FEG11" s="100"/>
      <c r="FEI11" s="85"/>
      <c r="FEK11" s="85"/>
      <c r="FEL11" s="97"/>
      <c r="FEM11" s="98"/>
      <c r="FEN11" s="96"/>
      <c r="FEO11" s="100"/>
      <c r="FEW11" s="100"/>
      <c r="FEZ11" s="102"/>
      <c r="FFA11" s="102"/>
      <c r="FFB11" s="100"/>
      <c r="FFD11" s="85"/>
      <c r="FFF11" s="85"/>
      <c r="FFG11" s="97"/>
      <c r="FFH11" s="98"/>
      <c r="FFI11" s="96"/>
      <c r="FFJ11" s="100"/>
      <c r="FFR11" s="100"/>
      <c r="FFU11" s="102"/>
      <c r="FFV11" s="102"/>
      <c r="FFW11" s="100"/>
      <c r="FFY11" s="85"/>
      <c r="FGA11" s="85"/>
      <c r="FGB11" s="97"/>
      <c r="FGC11" s="98"/>
      <c r="FGD11" s="96"/>
      <c r="FGE11" s="100"/>
      <c r="FGM11" s="100"/>
      <c r="FGP11" s="102"/>
      <c r="FGQ11" s="102"/>
      <c r="FGR11" s="100"/>
      <c r="FGT11" s="85"/>
      <c r="FGV11" s="85"/>
      <c r="FGW11" s="97"/>
      <c r="FGX11" s="98"/>
      <c r="FGY11" s="96"/>
      <c r="FGZ11" s="100"/>
      <c r="FHH11" s="100"/>
      <c r="FHK11" s="102"/>
      <c r="FHL11" s="102"/>
      <c r="FHM11" s="100"/>
      <c r="FHO11" s="85"/>
      <c r="FHQ11" s="85"/>
      <c r="FHR11" s="97"/>
      <c r="FHS11" s="98"/>
      <c r="FHT11" s="96"/>
      <c r="FHU11" s="100"/>
      <c r="FIC11" s="100"/>
      <c r="FIF11" s="102"/>
      <c r="FIG11" s="102"/>
      <c r="FIH11" s="100"/>
      <c r="FIJ11" s="85"/>
      <c r="FIL11" s="85"/>
      <c r="FIM11" s="97"/>
      <c r="FIN11" s="98"/>
      <c r="FIO11" s="96"/>
      <c r="FIP11" s="100"/>
      <c r="FIX11" s="100"/>
      <c r="FJA11" s="102"/>
      <c r="FJB11" s="102"/>
      <c r="FJC11" s="100"/>
      <c r="FJE11" s="85"/>
      <c r="FJG11" s="85"/>
      <c r="FJH11" s="97"/>
      <c r="FJI11" s="98"/>
      <c r="FJJ11" s="96"/>
      <c r="FJK11" s="100"/>
      <c r="FJS11" s="100"/>
      <c r="FJV11" s="102"/>
      <c r="FJW11" s="102"/>
      <c r="FJX11" s="100"/>
      <c r="FJZ11" s="85"/>
      <c r="FKB11" s="85"/>
      <c r="FKC11" s="97"/>
      <c r="FKD11" s="98"/>
      <c r="FKE11" s="96"/>
      <c r="FKF11" s="100"/>
      <c r="FKN11" s="100"/>
      <c r="FKQ11" s="102"/>
      <c r="FKR11" s="102"/>
      <c r="FKS11" s="100"/>
      <c r="FKU11" s="85"/>
      <c r="FKW11" s="85"/>
      <c r="FKX11" s="97"/>
      <c r="FKY11" s="98"/>
      <c r="FKZ11" s="96"/>
      <c r="FLA11" s="100"/>
      <c r="FLI11" s="100"/>
      <c r="FLL11" s="102"/>
      <c r="FLM11" s="102"/>
      <c r="FLN11" s="100"/>
      <c r="FLP11" s="85"/>
      <c r="FLR11" s="85"/>
      <c r="FLS11" s="97"/>
      <c r="FLT11" s="98"/>
      <c r="FLU11" s="96"/>
      <c r="FLV11" s="100"/>
      <c r="FMD11" s="100"/>
      <c r="FMG11" s="102"/>
      <c r="FMH11" s="102"/>
      <c r="FMI11" s="100"/>
      <c r="FMK11" s="85"/>
      <c r="FMM11" s="85"/>
      <c r="FMN11" s="97"/>
      <c r="FMO11" s="98"/>
      <c r="FMP11" s="96"/>
      <c r="FMQ11" s="100"/>
      <c r="FMY11" s="100"/>
      <c r="FNB11" s="102"/>
      <c r="FNC11" s="102"/>
      <c r="FND11" s="100"/>
      <c r="FNF11" s="85"/>
      <c r="FNH11" s="85"/>
      <c r="FNI11" s="97"/>
      <c r="FNJ11" s="98"/>
      <c r="FNK11" s="96"/>
      <c r="FNL11" s="100"/>
      <c r="FNT11" s="100"/>
      <c r="FNW11" s="102"/>
      <c r="FNX11" s="102"/>
      <c r="FNY11" s="100"/>
      <c r="FOA11" s="85"/>
      <c r="FOC11" s="85"/>
      <c r="FOD11" s="97"/>
      <c r="FOE11" s="98"/>
      <c r="FOF11" s="96"/>
      <c r="FOG11" s="100"/>
      <c r="FOO11" s="100"/>
      <c r="FOR11" s="102"/>
      <c r="FOS11" s="102"/>
      <c r="FOT11" s="100"/>
      <c r="FOV11" s="85"/>
      <c r="FOX11" s="85"/>
      <c r="FOY11" s="97"/>
      <c r="FOZ11" s="98"/>
      <c r="FPA11" s="96"/>
      <c r="FPB11" s="100"/>
      <c r="FPJ11" s="100"/>
      <c r="FPM11" s="102"/>
      <c r="FPN11" s="102"/>
      <c r="FPO11" s="100"/>
      <c r="FPQ11" s="85"/>
      <c r="FPS11" s="85"/>
      <c r="FPT11" s="97"/>
      <c r="FPU11" s="98"/>
      <c r="FPV11" s="96"/>
      <c r="FPW11" s="100"/>
      <c r="FQE11" s="100"/>
      <c r="FQH11" s="102"/>
      <c r="FQI11" s="102"/>
      <c r="FQJ11" s="100"/>
      <c r="FQL11" s="85"/>
      <c r="FQN11" s="85"/>
      <c r="FQO11" s="97"/>
      <c r="FQP11" s="98"/>
      <c r="FQQ11" s="96"/>
      <c r="FQR11" s="100"/>
      <c r="FQZ11" s="100"/>
      <c r="FRC11" s="102"/>
      <c r="FRD11" s="102"/>
      <c r="FRE11" s="100"/>
      <c r="FRG11" s="85"/>
      <c r="FRI11" s="85"/>
      <c r="FRJ11" s="97"/>
      <c r="FRK11" s="98"/>
      <c r="FRL11" s="96"/>
      <c r="FRM11" s="100"/>
      <c r="FRU11" s="100"/>
      <c r="FRX11" s="102"/>
      <c r="FRY11" s="102"/>
      <c r="FRZ11" s="100"/>
      <c r="FSB11" s="85"/>
      <c r="FSD11" s="85"/>
      <c r="FSE11" s="97"/>
      <c r="FSF11" s="98"/>
      <c r="FSG11" s="96"/>
      <c r="FSH11" s="100"/>
      <c r="FSP11" s="100"/>
      <c r="FSS11" s="102"/>
      <c r="FST11" s="102"/>
      <c r="FSU11" s="100"/>
      <c r="FSW11" s="85"/>
      <c r="FSY11" s="85"/>
      <c r="FSZ11" s="97"/>
      <c r="FTA11" s="98"/>
      <c r="FTB11" s="96"/>
      <c r="FTC11" s="100"/>
      <c r="FTK11" s="100"/>
      <c r="FTN11" s="102"/>
      <c r="FTO11" s="102"/>
      <c r="FTP11" s="100"/>
      <c r="FTR11" s="85"/>
      <c r="FTT11" s="85"/>
      <c r="FTU11" s="97"/>
      <c r="FTV11" s="98"/>
      <c r="FTW11" s="96"/>
      <c r="FTX11" s="100"/>
      <c r="FUF11" s="100"/>
      <c r="FUI11" s="102"/>
      <c r="FUJ11" s="102"/>
      <c r="FUK11" s="100"/>
      <c r="FUM11" s="85"/>
      <c r="FUO11" s="85"/>
      <c r="FUP11" s="97"/>
      <c r="FUQ11" s="98"/>
      <c r="FUR11" s="96"/>
      <c r="FUS11" s="100"/>
      <c r="FVA11" s="100"/>
      <c r="FVD11" s="102"/>
      <c r="FVE11" s="102"/>
      <c r="FVF11" s="100"/>
      <c r="FVH11" s="85"/>
      <c r="FVJ11" s="85"/>
      <c r="FVK11" s="97"/>
      <c r="FVL11" s="98"/>
      <c r="FVM11" s="96"/>
      <c r="FVN11" s="100"/>
      <c r="FVV11" s="100"/>
      <c r="FVY11" s="102"/>
      <c r="FVZ11" s="102"/>
      <c r="FWA11" s="100"/>
      <c r="FWC11" s="85"/>
      <c r="FWE11" s="85"/>
      <c r="FWF11" s="97"/>
      <c r="FWG11" s="98"/>
      <c r="FWH11" s="96"/>
      <c r="FWI11" s="100"/>
      <c r="FWQ11" s="100"/>
      <c r="FWT11" s="102"/>
      <c r="FWU11" s="102"/>
      <c r="FWV11" s="100"/>
      <c r="FWX11" s="85"/>
      <c r="FWZ11" s="85"/>
      <c r="FXA11" s="97"/>
      <c r="FXB11" s="98"/>
      <c r="FXC11" s="96"/>
      <c r="FXD11" s="100"/>
      <c r="FXL11" s="100"/>
      <c r="FXO11" s="102"/>
      <c r="FXP11" s="102"/>
      <c r="FXQ11" s="100"/>
      <c r="FXS11" s="85"/>
      <c r="FXU11" s="85"/>
      <c r="FXV11" s="97"/>
      <c r="FXW11" s="98"/>
      <c r="FXX11" s="96"/>
      <c r="FXY11" s="100"/>
      <c r="FYG11" s="100"/>
      <c r="FYJ11" s="102"/>
      <c r="FYK11" s="102"/>
      <c r="FYL11" s="100"/>
      <c r="FYN11" s="85"/>
      <c r="FYP11" s="85"/>
      <c r="FYQ11" s="97"/>
      <c r="FYR11" s="98"/>
      <c r="FYS11" s="96"/>
      <c r="FYT11" s="100"/>
      <c r="FZB11" s="100"/>
      <c r="FZE11" s="102"/>
      <c r="FZF11" s="102"/>
      <c r="FZG11" s="100"/>
      <c r="FZI11" s="85"/>
      <c r="FZK11" s="85"/>
      <c r="FZL11" s="97"/>
      <c r="FZM11" s="98"/>
      <c r="FZN11" s="96"/>
      <c r="FZO11" s="100"/>
      <c r="FZW11" s="100"/>
      <c r="FZZ11" s="102"/>
      <c r="GAA11" s="102"/>
      <c r="GAB11" s="100"/>
      <c r="GAD11" s="85"/>
      <c r="GAF11" s="85"/>
      <c r="GAG11" s="97"/>
      <c r="GAH11" s="98"/>
      <c r="GAI11" s="96"/>
      <c r="GAJ11" s="100"/>
      <c r="GAR11" s="100"/>
      <c r="GAU11" s="102"/>
      <c r="GAV11" s="102"/>
      <c r="GAW11" s="100"/>
      <c r="GAY11" s="85"/>
      <c r="GBA11" s="85"/>
      <c r="GBB11" s="97"/>
      <c r="GBC11" s="98"/>
      <c r="GBD11" s="96"/>
      <c r="GBE11" s="100"/>
      <c r="GBM11" s="100"/>
      <c r="GBP11" s="102"/>
      <c r="GBQ11" s="102"/>
      <c r="GBR11" s="100"/>
      <c r="GBT11" s="85"/>
      <c r="GBV11" s="85"/>
      <c r="GBW11" s="97"/>
      <c r="GBX11" s="98"/>
      <c r="GBY11" s="96"/>
      <c r="GBZ11" s="100"/>
      <c r="GCH11" s="100"/>
      <c r="GCK11" s="102"/>
      <c r="GCL11" s="102"/>
      <c r="GCM11" s="100"/>
      <c r="GCO11" s="85"/>
      <c r="GCQ11" s="85"/>
      <c r="GCR11" s="97"/>
      <c r="GCS11" s="98"/>
      <c r="GCT11" s="96"/>
      <c r="GCU11" s="100"/>
      <c r="GDC11" s="100"/>
      <c r="GDF11" s="102"/>
      <c r="GDG11" s="102"/>
      <c r="GDH11" s="100"/>
      <c r="GDJ11" s="85"/>
      <c r="GDL11" s="85"/>
      <c r="GDM11" s="97"/>
      <c r="GDN11" s="98"/>
      <c r="GDO11" s="96"/>
      <c r="GDP11" s="100"/>
      <c r="GDX11" s="100"/>
      <c r="GEA11" s="102"/>
      <c r="GEB11" s="102"/>
      <c r="GEC11" s="100"/>
      <c r="GEE11" s="85"/>
      <c r="GEG11" s="85"/>
      <c r="GEH11" s="97"/>
      <c r="GEI11" s="98"/>
      <c r="GEJ11" s="96"/>
      <c r="GEK11" s="100"/>
      <c r="GES11" s="100"/>
      <c r="GEV11" s="102"/>
      <c r="GEW11" s="102"/>
      <c r="GEX11" s="100"/>
      <c r="GEZ11" s="85"/>
      <c r="GFB11" s="85"/>
      <c r="GFC11" s="97"/>
      <c r="GFD11" s="98"/>
      <c r="GFE11" s="96"/>
      <c r="GFF11" s="100"/>
      <c r="GFN11" s="100"/>
      <c r="GFQ11" s="102"/>
      <c r="GFR11" s="102"/>
      <c r="GFS11" s="100"/>
      <c r="GFU11" s="85"/>
      <c r="GFW11" s="85"/>
      <c r="GFX11" s="97"/>
      <c r="GFY11" s="98"/>
      <c r="GFZ11" s="96"/>
      <c r="GGA11" s="100"/>
      <c r="GGI11" s="100"/>
      <c r="GGL11" s="102"/>
      <c r="GGM11" s="102"/>
      <c r="GGN11" s="100"/>
      <c r="GGP11" s="85"/>
      <c r="GGR11" s="85"/>
      <c r="GGS11" s="97"/>
      <c r="GGT11" s="98"/>
      <c r="GGU11" s="96"/>
      <c r="GGV11" s="100"/>
      <c r="GHD11" s="100"/>
      <c r="GHG11" s="102"/>
      <c r="GHH11" s="102"/>
      <c r="GHI11" s="100"/>
      <c r="GHK11" s="85"/>
      <c r="GHM11" s="85"/>
      <c r="GHN11" s="97"/>
      <c r="GHO11" s="98"/>
      <c r="GHP11" s="96"/>
      <c r="GHQ11" s="100"/>
      <c r="GHY11" s="100"/>
      <c r="GIB11" s="102"/>
      <c r="GIC11" s="102"/>
      <c r="GID11" s="100"/>
      <c r="GIF11" s="85"/>
      <c r="GIH11" s="85"/>
      <c r="GII11" s="97"/>
      <c r="GIJ11" s="98"/>
      <c r="GIK11" s="96"/>
      <c r="GIL11" s="100"/>
      <c r="GIT11" s="100"/>
      <c r="GIW11" s="102"/>
      <c r="GIX11" s="102"/>
      <c r="GIY11" s="100"/>
      <c r="GJA11" s="85"/>
      <c r="GJC11" s="85"/>
      <c r="GJD11" s="97"/>
      <c r="GJE11" s="98"/>
      <c r="GJF11" s="96"/>
      <c r="GJG11" s="100"/>
      <c r="GJO11" s="100"/>
      <c r="GJR11" s="102"/>
      <c r="GJS11" s="102"/>
      <c r="GJT11" s="100"/>
      <c r="GJV11" s="85"/>
      <c r="GJX11" s="85"/>
      <c r="GJY11" s="97"/>
      <c r="GJZ11" s="98"/>
      <c r="GKA11" s="96"/>
      <c r="GKB11" s="100"/>
      <c r="GKJ11" s="100"/>
      <c r="GKM11" s="102"/>
      <c r="GKN11" s="102"/>
      <c r="GKO11" s="100"/>
      <c r="GKQ11" s="85"/>
      <c r="GKS11" s="85"/>
      <c r="GKT11" s="97"/>
      <c r="GKU11" s="98"/>
      <c r="GKV11" s="96"/>
      <c r="GKW11" s="100"/>
      <c r="GLE11" s="100"/>
      <c r="GLH11" s="102"/>
      <c r="GLI11" s="102"/>
      <c r="GLJ11" s="100"/>
      <c r="GLL11" s="85"/>
      <c r="GLN11" s="85"/>
      <c r="GLO11" s="97"/>
      <c r="GLP11" s="98"/>
      <c r="GLQ11" s="96"/>
      <c r="GLR11" s="100"/>
      <c r="GLZ11" s="100"/>
      <c r="GMC11" s="102"/>
      <c r="GMD11" s="102"/>
      <c r="GME11" s="100"/>
      <c r="GMG11" s="85"/>
      <c r="GMI11" s="85"/>
      <c r="GMJ11" s="97"/>
      <c r="GMK11" s="98"/>
      <c r="GML11" s="96"/>
      <c r="GMM11" s="100"/>
      <c r="GMU11" s="100"/>
      <c r="GMX11" s="102"/>
      <c r="GMY11" s="102"/>
      <c r="GMZ11" s="100"/>
      <c r="GNB11" s="85"/>
      <c r="GND11" s="85"/>
      <c r="GNE11" s="97"/>
      <c r="GNF11" s="98"/>
      <c r="GNG11" s="96"/>
      <c r="GNH11" s="100"/>
      <c r="GNP11" s="100"/>
      <c r="GNS11" s="102"/>
      <c r="GNT11" s="102"/>
      <c r="GNU11" s="100"/>
      <c r="GNW11" s="85"/>
      <c r="GNY11" s="85"/>
      <c r="GNZ11" s="97"/>
      <c r="GOA11" s="98"/>
      <c r="GOB11" s="96"/>
      <c r="GOC11" s="100"/>
      <c r="GOK11" s="100"/>
      <c r="GON11" s="102"/>
      <c r="GOO11" s="102"/>
      <c r="GOP11" s="100"/>
      <c r="GOR11" s="85"/>
      <c r="GOT11" s="85"/>
      <c r="GOU11" s="97"/>
      <c r="GOV11" s="98"/>
      <c r="GOW11" s="96"/>
      <c r="GOX11" s="100"/>
      <c r="GPF11" s="100"/>
      <c r="GPI11" s="102"/>
      <c r="GPJ11" s="102"/>
      <c r="GPK11" s="100"/>
      <c r="GPM11" s="85"/>
      <c r="GPO11" s="85"/>
      <c r="GPP11" s="97"/>
      <c r="GPQ11" s="98"/>
      <c r="GPR11" s="96"/>
      <c r="GPS11" s="100"/>
      <c r="GQA11" s="100"/>
      <c r="GQD11" s="102"/>
      <c r="GQE11" s="102"/>
      <c r="GQF11" s="100"/>
      <c r="GQH11" s="85"/>
      <c r="GQJ11" s="85"/>
      <c r="GQK11" s="97"/>
      <c r="GQL11" s="98"/>
      <c r="GQM11" s="96"/>
      <c r="GQN11" s="100"/>
      <c r="GQV11" s="100"/>
      <c r="GQY11" s="102"/>
      <c r="GQZ11" s="102"/>
      <c r="GRA11" s="100"/>
      <c r="GRC11" s="85"/>
      <c r="GRE11" s="85"/>
      <c r="GRF11" s="97"/>
      <c r="GRG11" s="98"/>
      <c r="GRH11" s="96"/>
      <c r="GRI11" s="100"/>
      <c r="GRQ11" s="100"/>
      <c r="GRT11" s="102"/>
      <c r="GRU11" s="102"/>
      <c r="GRV11" s="100"/>
      <c r="GRX11" s="85"/>
      <c r="GRZ11" s="85"/>
      <c r="GSA11" s="97"/>
      <c r="GSB11" s="98"/>
      <c r="GSC11" s="96"/>
      <c r="GSD11" s="100"/>
      <c r="GSL11" s="100"/>
      <c r="GSO11" s="102"/>
      <c r="GSP11" s="102"/>
      <c r="GSQ11" s="100"/>
      <c r="GSS11" s="85"/>
      <c r="GSU11" s="85"/>
      <c r="GSV11" s="97"/>
      <c r="GSW11" s="98"/>
      <c r="GSX11" s="96"/>
      <c r="GSY11" s="100"/>
      <c r="GTG11" s="100"/>
      <c r="GTJ11" s="102"/>
      <c r="GTK11" s="102"/>
      <c r="GTL11" s="100"/>
      <c r="GTN11" s="85"/>
      <c r="GTP11" s="85"/>
      <c r="GTQ11" s="97"/>
      <c r="GTR11" s="98"/>
      <c r="GTS11" s="96"/>
      <c r="GTT11" s="100"/>
      <c r="GUB11" s="100"/>
      <c r="GUE11" s="102"/>
      <c r="GUF11" s="102"/>
      <c r="GUG11" s="100"/>
      <c r="GUI11" s="85"/>
      <c r="GUK11" s="85"/>
      <c r="GUL11" s="97"/>
      <c r="GUM11" s="98"/>
      <c r="GUN11" s="96"/>
      <c r="GUO11" s="100"/>
      <c r="GUW11" s="100"/>
      <c r="GUZ11" s="102"/>
      <c r="GVA11" s="102"/>
      <c r="GVB11" s="100"/>
      <c r="GVD11" s="85"/>
      <c r="GVF11" s="85"/>
      <c r="GVG11" s="97"/>
      <c r="GVH11" s="98"/>
      <c r="GVI11" s="96"/>
      <c r="GVJ11" s="100"/>
      <c r="GVR11" s="100"/>
      <c r="GVU11" s="102"/>
      <c r="GVV11" s="102"/>
      <c r="GVW11" s="100"/>
      <c r="GVY11" s="85"/>
      <c r="GWA11" s="85"/>
      <c r="GWB11" s="97"/>
      <c r="GWC11" s="98"/>
      <c r="GWD11" s="96"/>
      <c r="GWE11" s="100"/>
      <c r="GWM11" s="100"/>
      <c r="GWP11" s="102"/>
      <c r="GWQ11" s="102"/>
      <c r="GWR11" s="100"/>
      <c r="GWT11" s="85"/>
      <c r="GWV11" s="85"/>
      <c r="GWW11" s="97"/>
      <c r="GWX11" s="98"/>
      <c r="GWY11" s="96"/>
      <c r="GWZ11" s="100"/>
      <c r="GXH11" s="100"/>
      <c r="GXK11" s="102"/>
      <c r="GXL11" s="102"/>
      <c r="GXM11" s="100"/>
      <c r="GXO11" s="85"/>
      <c r="GXQ11" s="85"/>
      <c r="GXR11" s="97"/>
      <c r="GXS11" s="98"/>
      <c r="GXT11" s="96"/>
      <c r="GXU11" s="100"/>
      <c r="GYC11" s="100"/>
      <c r="GYF11" s="102"/>
      <c r="GYG11" s="102"/>
      <c r="GYH11" s="100"/>
      <c r="GYJ11" s="85"/>
      <c r="GYL11" s="85"/>
      <c r="GYM11" s="97"/>
      <c r="GYN11" s="98"/>
      <c r="GYO11" s="96"/>
      <c r="GYP11" s="100"/>
      <c r="GYX11" s="100"/>
      <c r="GZA11" s="102"/>
      <c r="GZB11" s="102"/>
      <c r="GZC11" s="100"/>
      <c r="GZE11" s="85"/>
      <c r="GZG11" s="85"/>
      <c r="GZH11" s="97"/>
      <c r="GZI11" s="98"/>
      <c r="GZJ11" s="96"/>
      <c r="GZK11" s="100"/>
      <c r="GZS11" s="100"/>
      <c r="GZV11" s="102"/>
      <c r="GZW11" s="102"/>
      <c r="GZX11" s="100"/>
      <c r="GZZ11" s="85"/>
      <c r="HAB11" s="85"/>
      <c r="HAC11" s="97"/>
      <c r="HAD11" s="98"/>
      <c r="HAE11" s="96"/>
      <c r="HAF11" s="100"/>
      <c r="HAN11" s="100"/>
      <c r="HAQ11" s="102"/>
      <c r="HAR11" s="102"/>
      <c r="HAS11" s="100"/>
      <c r="HAU11" s="85"/>
      <c r="HAW11" s="85"/>
      <c r="HAX11" s="97"/>
      <c r="HAY11" s="98"/>
      <c r="HAZ11" s="96"/>
      <c r="HBA11" s="100"/>
      <c r="HBI11" s="100"/>
      <c r="HBL11" s="102"/>
      <c r="HBM11" s="102"/>
      <c r="HBN11" s="100"/>
      <c r="HBP11" s="85"/>
      <c r="HBR11" s="85"/>
      <c r="HBS11" s="97"/>
      <c r="HBT11" s="98"/>
      <c r="HBU11" s="96"/>
      <c r="HBV11" s="100"/>
      <c r="HCD11" s="100"/>
      <c r="HCG11" s="102"/>
      <c r="HCH11" s="102"/>
      <c r="HCI11" s="100"/>
      <c r="HCK11" s="85"/>
      <c r="HCM11" s="85"/>
      <c r="HCN11" s="97"/>
      <c r="HCO11" s="98"/>
      <c r="HCP11" s="96"/>
      <c r="HCQ11" s="100"/>
      <c r="HCY11" s="100"/>
      <c r="HDB11" s="102"/>
      <c r="HDC11" s="102"/>
      <c r="HDD11" s="100"/>
      <c r="HDF11" s="85"/>
      <c r="HDH11" s="85"/>
      <c r="HDI11" s="97"/>
      <c r="HDJ11" s="98"/>
      <c r="HDK11" s="96"/>
      <c r="HDL11" s="100"/>
      <c r="HDT11" s="100"/>
      <c r="HDW11" s="102"/>
      <c r="HDX11" s="102"/>
      <c r="HDY11" s="100"/>
      <c r="HEA11" s="85"/>
      <c r="HEC11" s="85"/>
      <c r="HED11" s="97"/>
      <c r="HEE11" s="98"/>
      <c r="HEF11" s="96"/>
      <c r="HEG11" s="100"/>
      <c r="HEO11" s="100"/>
      <c r="HER11" s="102"/>
      <c r="HES11" s="102"/>
      <c r="HET11" s="100"/>
      <c r="HEV11" s="85"/>
      <c r="HEX11" s="85"/>
      <c r="HEY11" s="97"/>
      <c r="HEZ11" s="98"/>
      <c r="HFA11" s="96"/>
      <c r="HFB11" s="100"/>
      <c r="HFJ11" s="100"/>
      <c r="HFM11" s="102"/>
      <c r="HFN11" s="102"/>
      <c r="HFO11" s="100"/>
      <c r="HFQ11" s="85"/>
      <c r="HFS11" s="85"/>
      <c r="HFT11" s="97"/>
      <c r="HFU11" s="98"/>
      <c r="HFV11" s="96"/>
      <c r="HFW11" s="100"/>
      <c r="HGE11" s="100"/>
      <c r="HGH11" s="102"/>
      <c r="HGI11" s="102"/>
      <c r="HGJ11" s="100"/>
      <c r="HGL11" s="85"/>
      <c r="HGN11" s="85"/>
      <c r="HGO11" s="97"/>
      <c r="HGP11" s="98"/>
      <c r="HGQ11" s="96"/>
      <c r="HGR11" s="100"/>
      <c r="HGZ11" s="100"/>
      <c r="HHC11" s="102"/>
      <c r="HHD11" s="102"/>
      <c r="HHE11" s="100"/>
      <c r="HHG11" s="85"/>
      <c r="HHI11" s="85"/>
      <c r="HHJ11" s="97"/>
      <c r="HHK11" s="98"/>
      <c r="HHL11" s="96"/>
      <c r="HHM11" s="100"/>
      <c r="HHU11" s="100"/>
      <c r="HHX11" s="102"/>
      <c r="HHY11" s="102"/>
      <c r="HHZ11" s="100"/>
      <c r="HIB11" s="85"/>
      <c r="HID11" s="85"/>
      <c r="HIE11" s="97"/>
      <c r="HIF11" s="98"/>
      <c r="HIG11" s="96"/>
      <c r="HIH11" s="100"/>
      <c r="HIP11" s="100"/>
      <c r="HIS11" s="102"/>
      <c r="HIT11" s="102"/>
      <c r="HIU11" s="100"/>
      <c r="HIW11" s="85"/>
      <c r="HIY11" s="85"/>
      <c r="HIZ11" s="97"/>
      <c r="HJA11" s="98"/>
      <c r="HJB11" s="96"/>
      <c r="HJC11" s="100"/>
      <c r="HJK11" s="100"/>
      <c r="HJN11" s="102"/>
      <c r="HJO11" s="102"/>
      <c r="HJP11" s="100"/>
      <c r="HJR11" s="85"/>
      <c r="HJT11" s="85"/>
      <c r="HJU11" s="97"/>
      <c r="HJV11" s="98"/>
      <c r="HJW11" s="96"/>
      <c r="HJX11" s="100"/>
      <c r="HKF11" s="100"/>
      <c r="HKI11" s="102"/>
      <c r="HKJ11" s="102"/>
      <c r="HKK11" s="100"/>
      <c r="HKM11" s="85"/>
      <c r="HKO11" s="85"/>
      <c r="HKP11" s="97"/>
      <c r="HKQ11" s="98"/>
      <c r="HKR11" s="96"/>
      <c r="HKS11" s="100"/>
      <c r="HLA11" s="100"/>
      <c r="HLD11" s="102"/>
      <c r="HLE11" s="102"/>
      <c r="HLF11" s="100"/>
      <c r="HLH11" s="85"/>
      <c r="HLJ11" s="85"/>
      <c r="HLK11" s="97"/>
      <c r="HLL11" s="98"/>
      <c r="HLM11" s="96"/>
      <c r="HLN11" s="100"/>
      <c r="HLV11" s="100"/>
      <c r="HLY11" s="102"/>
      <c r="HLZ11" s="102"/>
      <c r="HMA11" s="100"/>
      <c r="HMC11" s="85"/>
      <c r="HME11" s="85"/>
      <c r="HMF11" s="97"/>
      <c r="HMG11" s="98"/>
      <c r="HMH11" s="96"/>
      <c r="HMI11" s="100"/>
      <c r="HMQ11" s="100"/>
      <c r="HMT11" s="102"/>
      <c r="HMU11" s="102"/>
      <c r="HMV11" s="100"/>
      <c r="HMX11" s="85"/>
      <c r="HMZ11" s="85"/>
      <c r="HNA11" s="97"/>
      <c r="HNB11" s="98"/>
      <c r="HNC11" s="96"/>
      <c r="HND11" s="100"/>
      <c r="HNL11" s="100"/>
      <c r="HNO11" s="102"/>
      <c r="HNP11" s="102"/>
      <c r="HNQ11" s="100"/>
      <c r="HNS11" s="85"/>
      <c r="HNU11" s="85"/>
      <c r="HNV11" s="97"/>
      <c r="HNW11" s="98"/>
      <c r="HNX11" s="96"/>
      <c r="HNY11" s="100"/>
      <c r="HOG11" s="100"/>
      <c r="HOJ11" s="102"/>
      <c r="HOK11" s="102"/>
      <c r="HOL11" s="100"/>
      <c r="HON11" s="85"/>
      <c r="HOP11" s="85"/>
      <c r="HOQ11" s="97"/>
      <c r="HOR11" s="98"/>
      <c r="HOS11" s="96"/>
      <c r="HOT11" s="100"/>
      <c r="HPB11" s="100"/>
      <c r="HPE11" s="102"/>
      <c r="HPF11" s="102"/>
      <c r="HPG11" s="100"/>
      <c r="HPI11" s="85"/>
      <c r="HPK11" s="85"/>
      <c r="HPL11" s="97"/>
      <c r="HPM11" s="98"/>
      <c r="HPN11" s="96"/>
      <c r="HPO11" s="100"/>
      <c r="HPW11" s="100"/>
      <c r="HPZ11" s="102"/>
      <c r="HQA11" s="102"/>
      <c r="HQB11" s="100"/>
      <c r="HQD11" s="85"/>
      <c r="HQF11" s="85"/>
      <c r="HQG11" s="97"/>
      <c r="HQH11" s="98"/>
      <c r="HQI11" s="96"/>
      <c r="HQJ11" s="100"/>
      <c r="HQR11" s="100"/>
      <c r="HQU11" s="102"/>
      <c r="HQV11" s="102"/>
      <c r="HQW11" s="100"/>
      <c r="HQY11" s="85"/>
      <c r="HRA11" s="85"/>
      <c r="HRB11" s="97"/>
      <c r="HRC11" s="98"/>
      <c r="HRD11" s="96"/>
      <c r="HRE11" s="100"/>
      <c r="HRM11" s="100"/>
      <c r="HRP11" s="102"/>
      <c r="HRQ11" s="102"/>
      <c r="HRR11" s="100"/>
      <c r="HRT11" s="85"/>
      <c r="HRV11" s="85"/>
      <c r="HRW11" s="97"/>
      <c r="HRX11" s="98"/>
      <c r="HRY11" s="96"/>
      <c r="HRZ11" s="100"/>
      <c r="HSH11" s="100"/>
      <c r="HSK11" s="102"/>
      <c r="HSL11" s="102"/>
      <c r="HSM11" s="100"/>
      <c r="HSO11" s="85"/>
      <c r="HSQ11" s="85"/>
      <c r="HSR11" s="97"/>
      <c r="HSS11" s="98"/>
      <c r="HST11" s="96"/>
      <c r="HSU11" s="100"/>
      <c r="HTC11" s="100"/>
      <c r="HTF11" s="102"/>
      <c r="HTG11" s="102"/>
      <c r="HTH11" s="100"/>
      <c r="HTJ11" s="85"/>
      <c r="HTL11" s="85"/>
      <c r="HTM11" s="97"/>
      <c r="HTN11" s="98"/>
      <c r="HTO11" s="96"/>
      <c r="HTP11" s="100"/>
      <c r="HTX11" s="100"/>
      <c r="HUA11" s="102"/>
      <c r="HUB11" s="102"/>
      <c r="HUC11" s="100"/>
      <c r="HUE11" s="85"/>
      <c r="HUG11" s="85"/>
      <c r="HUH11" s="97"/>
      <c r="HUI11" s="98"/>
      <c r="HUJ11" s="96"/>
      <c r="HUK11" s="100"/>
      <c r="HUS11" s="100"/>
      <c r="HUV11" s="102"/>
      <c r="HUW11" s="102"/>
      <c r="HUX11" s="100"/>
      <c r="HUZ11" s="85"/>
      <c r="HVB11" s="85"/>
      <c r="HVC11" s="97"/>
      <c r="HVD11" s="98"/>
      <c r="HVE11" s="96"/>
      <c r="HVF11" s="100"/>
      <c r="HVN11" s="100"/>
      <c r="HVQ11" s="102"/>
      <c r="HVR11" s="102"/>
      <c r="HVS11" s="100"/>
      <c r="HVU11" s="85"/>
      <c r="HVW11" s="85"/>
      <c r="HVX11" s="97"/>
      <c r="HVY11" s="98"/>
      <c r="HVZ11" s="96"/>
      <c r="HWA11" s="100"/>
      <c r="HWI11" s="100"/>
      <c r="HWL11" s="102"/>
      <c r="HWM11" s="102"/>
      <c r="HWN11" s="100"/>
      <c r="HWP11" s="85"/>
      <c r="HWR11" s="85"/>
      <c r="HWS11" s="97"/>
      <c r="HWT11" s="98"/>
      <c r="HWU11" s="96"/>
      <c r="HWV11" s="100"/>
      <c r="HXD11" s="100"/>
      <c r="HXG11" s="102"/>
      <c r="HXH11" s="102"/>
      <c r="HXI11" s="100"/>
      <c r="HXK11" s="85"/>
      <c r="HXM11" s="85"/>
      <c r="HXN11" s="97"/>
      <c r="HXO11" s="98"/>
      <c r="HXP11" s="96"/>
      <c r="HXQ11" s="100"/>
      <c r="HXY11" s="100"/>
      <c r="HYB11" s="102"/>
      <c r="HYC11" s="102"/>
      <c r="HYD11" s="100"/>
      <c r="HYF11" s="85"/>
      <c r="HYH11" s="85"/>
      <c r="HYI11" s="97"/>
      <c r="HYJ11" s="98"/>
      <c r="HYK11" s="96"/>
      <c r="HYL11" s="100"/>
      <c r="HYT11" s="100"/>
      <c r="HYW11" s="102"/>
      <c r="HYX11" s="102"/>
      <c r="HYY11" s="100"/>
      <c r="HZA11" s="85"/>
      <c r="HZC11" s="85"/>
      <c r="HZD11" s="97"/>
      <c r="HZE11" s="98"/>
      <c r="HZF11" s="96"/>
      <c r="HZG11" s="100"/>
      <c r="HZO11" s="100"/>
      <c r="HZR11" s="102"/>
      <c r="HZS11" s="102"/>
      <c r="HZT11" s="100"/>
      <c r="HZV11" s="85"/>
      <c r="HZX11" s="85"/>
      <c r="HZY11" s="97"/>
      <c r="HZZ11" s="98"/>
      <c r="IAA11" s="96"/>
      <c r="IAB11" s="100"/>
      <c r="IAJ11" s="100"/>
      <c r="IAM11" s="102"/>
      <c r="IAN11" s="102"/>
      <c r="IAO11" s="100"/>
      <c r="IAQ11" s="85"/>
      <c r="IAS11" s="85"/>
      <c r="IAT11" s="97"/>
      <c r="IAU11" s="98"/>
      <c r="IAV11" s="96"/>
      <c r="IAW11" s="100"/>
      <c r="IBE11" s="100"/>
      <c r="IBH11" s="102"/>
      <c r="IBI11" s="102"/>
      <c r="IBJ11" s="100"/>
      <c r="IBL11" s="85"/>
      <c r="IBN11" s="85"/>
      <c r="IBO11" s="97"/>
      <c r="IBP11" s="98"/>
      <c r="IBQ11" s="96"/>
      <c r="IBR11" s="100"/>
      <c r="IBZ11" s="100"/>
      <c r="ICC11" s="102"/>
      <c r="ICD11" s="102"/>
      <c r="ICE11" s="100"/>
      <c r="ICG11" s="85"/>
      <c r="ICI11" s="85"/>
      <c r="ICJ11" s="97"/>
      <c r="ICK11" s="98"/>
      <c r="ICL11" s="96"/>
      <c r="ICM11" s="100"/>
      <c r="ICU11" s="100"/>
      <c r="ICX11" s="102"/>
      <c r="ICY11" s="102"/>
      <c r="ICZ11" s="100"/>
      <c r="IDB11" s="85"/>
      <c r="IDD11" s="85"/>
      <c r="IDE11" s="97"/>
      <c r="IDF11" s="98"/>
      <c r="IDG11" s="96"/>
      <c r="IDH11" s="100"/>
      <c r="IDP11" s="100"/>
      <c r="IDS11" s="102"/>
      <c r="IDT11" s="102"/>
      <c r="IDU11" s="100"/>
      <c r="IDW11" s="85"/>
      <c r="IDY11" s="85"/>
      <c r="IDZ11" s="97"/>
      <c r="IEA11" s="98"/>
      <c r="IEB11" s="96"/>
      <c r="IEC11" s="100"/>
      <c r="IEK11" s="100"/>
      <c r="IEN11" s="102"/>
      <c r="IEO11" s="102"/>
      <c r="IEP11" s="100"/>
      <c r="IER11" s="85"/>
      <c r="IET11" s="85"/>
      <c r="IEU11" s="97"/>
      <c r="IEV11" s="98"/>
      <c r="IEW11" s="96"/>
      <c r="IEX11" s="100"/>
      <c r="IFF11" s="100"/>
      <c r="IFI11" s="102"/>
      <c r="IFJ11" s="102"/>
      <c r="IFK11" s="100"/>
      <c r="IFM11" s="85"/>
      <c r="IFO11" s="85"/>
      <c r="IFP11" s="97"/>
      <c r="IFQ11" s="98"/>
      <c r="IFR11" s="96"/>
      <c r="IFS11" s="100"/>
      <c r="IGA11" s="100"/>
      <c r="IGD11" s="102"/>
      <c r="IGE11" s="102"/>
      <c r="IGF11" s="100"/>
      <c r="IGH11" s="85"/>
      <c r="IGJ11" s="85"/>
      <c r="IGK11" s="97"/>
      <c r="IGL11" s="98"/>
      <c r="IGM11" s="96"/>
      <c r="IGN11" s="100"/>
      <c r="IGV11" s="100"/>
      <c r="IGY11" s="102"/>
      <c r="IGZ11" s="102"/>
      <c r="IHA11" s="100"/>
      <c r="IHC11" s="85"/>
      <c r="IHE11" s="85"/>
      <c r="IHF11" s="97"/>
      <c r="IHG11" s="98"/>
      <c r="IHH11" s="96"/>
      <c r="IHI11" s="100"/>
      <c r="IHQ11" s="100"/>
      <c r="IHT11" s="102"/>
      <c r="IHU11" s="102"/>
      <c r="IHV11" s="100"/>
      <c r="IHX11" s="85"/>
      <c r="IHZ11" s="85"/>
      <c r="IIA11" s="97"/>
      <c r="IIB11" s="98"/>
      <c r="IIC11" s="96"/>
      <c r="IID11" s="100"/>
      <c r="IIL11" s="100"/>
      <c r="IIO11" s="102"/>
      <c r="IIP11" s="102"/>
      <c r="IIQ11" s="100"/>
      <c r="IIS11" s="85"/>
      <c r="IIU11" s="85"/>
      <c r="IIV11" s="97"/>
      <c r="IIW11" s="98"/>
      <c r="IIX11" s="96"/>
      <c r="IIY11" s="100"/>
      <c r="IJG11" s="100"/>
      <c r="IJJ11" s="102"/>
      <c r="IJK11" s="102"/>
      <c r="IJL11" s="100"/>
      <c r="IJN11" s="85"/>
      <c r="IJP11" s="85"/>
      <c r="IJQ11" s="97"/>
      <c r="IJR11" s="98"/>
      <c r="IJS11" s="96"/>
      <c r="IJT11" s="100"/>
      <c r="IKB11" s="100"/>
      <c r="IKE11" s="102"/>
      <c r="IKF11" s="102"/>
      <c r="IKG11" s="100"/>
      <c r="IKI11" s="85"/>
      <c r="IKK11" s="85"/>
      <c r="IKL11" s="97"/>
      <c r="IKM11" s="98"/>
      <c r="IKN11" s="96"/>
      <c r="IKO11" s="100"/>
      <c r="IKW11" s="100"/>
      <c r="IKZ11" s="102"/>
      <c r="ILA11" s="102"/>
      <c r="ILB11" s="100"/>
      <c r="ILD11" s="85"/>
      <c r="ILF11" s="85"/>
      <c r="ILG11" s="97"/>
      <c r="ILH11" s="98"/>
      <c r="ILI11" s="96"/>
      <c r="ILJ11" s="100"/>
      <c r="ILR11" s="100"/>
      <c r="ILU11" s="102"/>
      <c r="ILV11" s="102"/>
      <c r="ILW11" s="100"/>
      <c r="ILY11" s="85"/>
      <c r="IMA11" s="85"/>
      <c r="IMB11" s="97"/>
      <c r="IMC11" s="98"/>
      <c r="IMD11" s="96"/>
      <c r="IME11" s="100"/>
      <c r="IMM11" s="100"/>
      <c r="IMP11" s="102"/>
      <c r="IMQ11" s="102"/>
      <c r="IMR11" s="100"/>
      <c r="IMT11" s="85"/>
      <c r="IMV11" s="85"/>
      <c r="IMW11" s="97"/>
      <c r="IMX11" s="98"/>
      <c r="IMY11" s="96"/>
      <c r="IMZ11" s="100"/>
      <c r="INH11" s="100"/>
      <c r="INK11" s="102"/>
      <c r="INL11" s="102"/>
      <c r="INM11" s="100"/>
      <c r="INO11" s="85"/>
      <c r="INQ11" s="85"/>
      <c r="INR11" s="97"/>
      <c r="INS11" s="98"/>
      <c r="INT11" s="96"/>
      <c r="INU11" s="100"/>
      <c r="IOC11" s="100"/>
      <c r="IOF11" s="102"/>
      <c r="IOG11" s="102"/>
      <c r="IOH11" s="100"/>
      <c r="IOJ11" s="85"/>
      <c r="IOL11" s="85"/>
      <c r="IOM11" s="97"/>
      <c r="ION11" s="98"/>
      <c r="IOO11" s="96"/>
      <c r="IOP11" s="100"/>
      <c r="IOX11" s="100"/>
      <c r="IPA11" s="102"/>
      <c r="IPB11" s="102"/>
      <c r="IPC11" s="100"/>
      <c r="IPE11" s="85"/>
      <c r="IPG11" s="85"/>
      <c r="IPH11" s="97"/>
      <c r="IPI11" s="98"/>
      <c r="IPJ11" s="96"/>
      <c r="IPK11" s="100"/>
      <c r="IPS11" s="100"/>
      <c r="IPV11" s="102"/>
      <c r="IPW11" s="102"/>
      <c r="IPX11" s="100"/>
      <c r="IPZ11" s="85"/>
      <c r="IQB11" s="85"/>
      <c r="IQC11" s="97"/>
      <c r="IQD11" s="98"/>
      <c r="IQE11" s="96"/>
      <c r="IQF11" s="100"/>
      <c r="IQN11" s="100"/>
      <c r="IQQ11" s="102"/>
      <c r="IQR11" s="102"/>
      <c r="IQS11" s="100"/>
      <c r="IQU11" s="85"/>
      <c r="IQW11" s="85"/>
      <c r="IQX11" s="97"/>
      <c r="IQY11" s="98"/>
      <c r="IQZ11" s="96"/>
      <c r="IRA11" s="100"/>
      <c r="IRI11" s="100"/>
      <c r="IRL11" s="102"/>
      <c r="IRM11" s="102"/>
      <c r="IRN11" s="100"/>
      <c r="IRP11" s="85"/>
      <c r="IRR11" s="85"/>
      <c r="IRS11" s="97"/>
      <c r="IRT11" s="98"/>
      <c r="IRU11" s="96"/>
      <c r="IRV11" s="100"/>
      <c r="ISD11" s="100"/>
      <c r="ISG11" s="102"/>
      <c r="ISH11" s="102"/>
      <c r="ISI11" s="100"/>
      <c r="ISK11" s="85"/>
      <c r="ISM11" s="85"/>
      <c r="ISN11" s="97"/>
      <c r="ISO11" s="98"/>
      <c r="ISP11" s="96"/>
      <c r="ISQ11" s="100"/>
      <c r="ISY11" s="100"/>
      <c r="ITB11" s="102"/>
      <c r="ITC11" s="102"/>
      <c r="ITD11" s="100"/>
      <c r="ITF11" s="85"/>
      <c r="ITH11" s="85"/>
      <c r="ITI11" s="97"/>
      <c r="ITJ11" s="98"/>
      <c r="ITK11" s="96"/>
      <c r="ITL11" s="100"/>
      <c r="ITT11" s="100"/>
      <c r="ITW11" s="102"/>
      <c r="ITX11" s="102"/>
      <c r="ITY11" s="100"/>
      <c r="IUA11" s="85"/>
      <c r="IUC11" s="85"/>
      <c r="IUD11" s="97"/>
      <c r="IUE11" s="98"/>
      <c r="IUF11" s="96"/>
      <c r="IUG11" s="100"/>
      <c r="IUO11" s="100"/>
      <c r="IUR11" s="102"/>
      <c r="IUS11" s="102"/>
      <c r="IUT11" s="100"/>
      <c r="IUV11" s="85"/>
      <c r="IUX11" s="85"/>
      <c r="IUY11" s="97"/>
      <c r="IUZ11" s="98"/>
      <c r="IVA11" s="96"/>
      <c r="IVB11" s="100"/>
      <c r="IVJ11" s="100"/>
      <c r="IVM11" s="102"/>
      <c r="IVN11" s="102"/>
      <c r="IVO11" s="100"/>
      <c r="IVQ11" s="85"/>
      <c r="IVS11" s="85"/>
      <c r="IVT11" s="97"/>
      <c r="IVU11" s="98"/>
      <c r="IVV11" s="96"/>
      <c r="IVW11" s="100"/>
      <c r="IWE11" s="100"/>
      <c r="IWH11" s="102"/>
      <c r="IWI11" s="102"/>
      <c r="IWJ11" s="100"/>
      <c r="IWL11" s="85"/>
      <c r="IWN11" s="85"/>
      <c r="IWO11" s="97"/>
      <c r="IWP11" s="98"/>
      <c r="IWQ11" s="96"/>
      <c r="IWR11" s="100"/>
      <c r="IWZ11" s="100"/>
      <c r="IXC11" s="102"/>
      <c r="IXD11" s="102"/>
      <c r="IXE11" s="100"/>
      <c r="IXG11" s="85"/>
      <c r="IXI11" s="85"/>
      <c r="IXJ11" s="97"/>
      <c r="IXK11" s="98"/>
      <c r="IXL11" s="96"/>
      <c r="IXM11" s="100"/>
      <c r="IXU11" s="100"/>
      <c r="IXX11" s="102"/>
      <c r="IXY11" s="102"/>
      <c r="IXZ11" s="100"/>
      <c r="IYB11" s="85"/>
      <c r="IYD11" s="85"/>
      <c r="IYE11" s="97"/>
      <c r="IYF11" s="98"/>
      <c r="IYG11" s="96"/>
      <c r="IYH11" s="100"/>
      <c r="IYP11" s="100"/>
      <c r="IYS11" s="102"/>
      <c r="IYT11" s="102"/>
      <c r="IYU11" s="100"/>
      <c r="IYW11" s="85"/>
      <c r="IYY11" s="85"/>
      <c r="IYZ11" s="97"/>
      <c r="IZA11" s="98"/>
      <c r="IZB11" s="96"/>
      <c r="IZC11" s="100"/>
      <c r="IZK11" s="100"/>
      <c r="IZN11" s="102"/>
      <c r="IZO11" s="102"/>
      <c r="IZP11" s="100"/>
      <c r="IZR11" s="85"/>
      <c r="IZT11" s="85"/>
      <c r="IZU11" s="97"/>
      <c r="IZV11" s="98"/>
      <c r="IZW11" s="96"/>
      <c r="IZX11" s="100"/>
      <c r="JAF11" s="100"/>
      <c r="JAI11" s="102"/>
      <c r="JAJ11" s="102"/>
      <c r="JAK11" s="100"/>
      <c r="JAM11" s="85"/>
      <c r="JAO11" s="85"/>
      <c r="JAP11" s="97"/>
      <c r="JAQ11" s="98"/>
      <c r="JAR11" s="96"/>
      <c r="JAS11" s="100"/>
      <c r="JBA11" s="100"/>
      <c r="JBD11" s="102"/>
      <c r="JBE11" s="102"/>
      <c r="JBF11" s="100"/>
      <c r="JBH11" s="85"/>
      <c r="JBJ11" s="85"/>
      <c r="JBK11" s="97"/>
      <c r="JBL11" s="98"/>
      <c r="JBM11" s="96"/>
      <c r="JBN11" s="100"/>
      <c r="JBV11" s="100"/>
      <c r="JBY11" s="102"/>
      <c r="JBZ11" s="102"/>
      <c r="JCA11" s="100"/>
      <c r="JCC11" s="85"/>
      <c r="JCE11" s="85"/>
      <c r="JCF11" s="97"/>
      <c r="JCG11" s="98"/>
      <c r="JCH11" s="96"/>
      <c r="JCI11" s="100"/>
      <c r="JCQ11" s="100"/>
      <c r="JCT11" s="102"/>
      <c r="JCU11" s="102"/>
      <c r="JCV11" s="100"/>
      <c r="JCX11" s="85"/>
      <c r="JCZ11" s="85"/>
      <c r="JDA11" s="97"/>
      <c r="JDB11" s="98"/>
      <c r="JDC11" s="96"/>
      <c r="JDD11" s="100"/>
      <c r="JDL11" s="100"/>
      <c r="JDO11" s="102"/>
      <c r="JDP11" s="102"/>
      <c r="JDQ11" s="100"/>
      <c r="JDS11" s="85"/>
      <c r="JDU11" s="85"/>
      <c r="JDV11" s="97"/>
      <c r="JDW11" s="98"/>
      <c r="JDX11" s="96"/>
      <c r="JDY11" s="100"/>
      <c r="JEG11" s="100"/>
      <c r="JEJ11" s="102"/>
      <c r="JEK11" s="102"/>
      <c r="JEL11" s="100"/>
      <c r="JEN11" s="85"/>
      <c r="JEP11" s="85"/>
      <c r="JEQ11" s="97"/>
      <c r="JER11" s="98"/>
      <c r="JES11" s="96"/>
      <c r="JET11" s="100"/>
      <c r="JFB11" s="100"/>
      <c r="JFE11" s="102"/>
      <c r="JFF11" s="102"/>
      <c r="JFG11" s="100"/>
      <c r="JFI11" s="85"/>
      <c r="JFK11" s="85"/>
      <c r="JFL11" s="97"/>
      <c r="JFM11" s="98"/>
      <c r="JFN11" s="96"/>
      <c r="JFO11" s="100"/>
      <c r="JFW11" s="100"/>
      <c r="JFZ11" s="102"/>
      <c r="JGA11" s="102"/>
      <c r="JGB11" s="100"/>
      <c r="JGD11" s="85"/>
      <c r="JGF11" s="85"/>
      <c r="JGG11" s="97"/>
      <c r="JGH11" s="98"/>
      <c r="JGI11" s="96"/>
      <c r="JGJ11" s="100"/>
      <c r="JGR11" s="100"/>
      <c r="JGU11" s="102"/>
      <c r="JGV11" s="102"/>
      <c r="JGW11" s="100"/>
      <c r="JGY11" s="85"/>
      <c r="JHA11" s="85"/>
      <c r="JHB11" s="97"/>
      <c r="JHC11" s="98"/>
      <c r="JHD11" s="96"/>
      <c r="JHE11" s="100"/>
      <c r="JHM11" s="100"/>
      <c r="JHP11" s="102"/>
      <c r="JHQ11" s="102"/>
      <c r="JHR11" s="100"/>
      <c r="JHT11" s="85"/>
      <c r="JHV11" s="85"/>
      <c r="JHW11" s="97"/>
      <c r="JHX11" s="98"/>
      <c r="JHY11" s="96"/>
      <c r="JHZ11" s="100"/>
      <c r="JIH11" s="100"/>
      <c r="JIK11" s="102"/>
      <c r="JIL11" s="102"/>
      <c r="JIM11" s="100"/>
      <c r="JIO11" s="85"/>
      <c r="JIQ11" s="85"/>
      <c r="JIR11" s="97"/>
      <c r="JIS11" s="98"/>
      <c r="JIT11" s="96"/>
      <c r="JIU11" s="100"/>
      <c r="JJC11" s="100"/>
      <c r="JJF11" s="102"/>
      <c r="JJG11" s="102"/>
      <c r="JJH11" s="100"/>
      <c r="JJJ11" s="85"/>
      <c r="JJL11" s="85"/>
      <c r="JJM11" s="97"/>
      <c r="JJN11" s="98"/>
      <c r="JJO11" s="96"/>
      <c r="JJP11" s="100"/>
      <c r="JJX11" s="100"/>
      <c r="JKA11" s="102"/>
      <c r="JKB11" s="102"/>
      <c r="JKC11" s="100"/>
      <c r="JKE11" s="85"/>
      <c r="JKG11" s="85"/>
      <c r="JKH11" s="97"/>
      <c r="JKI11" s="98"/>
      <c r="JKJ11" s="96"/>
      <c r="JKK11" s="100"/>
      <c r="JKS11" s="100"/>
      <c r="JKV11" s="102"/>
      <c r="JKW11" s="102"/>
      <c r="JKX11" s="100"/>
      <c r="JKZ11" s="85"/>
      <c r="JLB11" s="85"/>
      <c r="JLC11" s="97"/>
      <c r="JLD11" s="98"/>
      <c r="JLE11" s="96"/>
      <c r="JLF11" s="100"/>
      <c r="JLN11" s="100"/>
      <c r="JLQ11" s="102"/>
      <c r="JLR11" s="102"/>
      <c r="JLS11" s="100"/>
      <c r="JLU11" s="85"/>
      <c r="JLW11" s="85"/>
      <c r="JLX11" s="97"/>
      <c r="JLY11" s="98"/>
      <c r="JLZ11" s="96"/>
      <c r="JMA11" s="100"/>
      <c r="JMI11" s="100"/>
      <c r="JML11" s="102"/>
      <c r="JMM11" s="102"/>
      <c r="JMN11" s="100"/>
      <c r="JMP11" s="85"/>
      <c r="JMR11" s="85"/>
      <c r="JMS11" s="97"/>
      <c r="JMT11" s="98"/>
      <c r="JMU11" s="96"/>
      <c r="JMV11" s="100"/>
      <c r="JND11" s="100"/>
      <c r="JNG11" s="102"/>
      <c r="JNH11" s="102"/>
      <c r="JNI11" s="100"/>
      <c r="JNK11" s="85"/>
      <c r="JNM11" s="85"/>
      <c r="JNN11" s="97"/>
      <c r="JNO11" s="98"/>
      <c r="JNP11" s="96"/>
      <c r="JNQ11" s="100"/>
      <c r="JNY11" s="100"/>
      <c r="JOB11" s="102"/>
      <c r="JOC11" s="102"/>
      <c r="JOD11" s="100"/>
      <c r="JOF11" s="85"/>
      <c r="JOH11" s="85"/>
      <c r="JOI11" s="97"/>
      <c r="JOJ11" s="98"/>
      <c r="JOK11" s="96"/>
      <c r="JOL11" s="100"/>
      <c r="JOT11" s="100"/>
      <c r="JOW11" s="102"/>
      <c r="JOX11" s="102"/>
      <c r="JOY11" s="100"/>
      <c r="JPA11" s="85"/>
      <c r="JPC11" s="85"/>
      <c r="JPD11" s="97"/>
      <c r="JPE11" s="98"/>
      <c r="JPF11" s="96"/>
      <c r="JPG11" s="100"/>
      <c r="JPO11" s="100"/>
      <c r="JPR11" s="102"/>
      <c r="JPS11" s="102"/>
      <c r="JPT11" s="100"/>
      <c r="JPV11" s="85"/>
      <c r="JPX11" s="85"/>
      <c r="JPY11" s="97"/>
      <c r="JPZ11" s="98"/>
      <c r="JQA11" s="96"/>
      <c r="JQB11" s="100"/>
      <c r="JQJ11" s="100"/>
      <c r="JQM11" s="102"/>
      <c r="JQN11" s="102"/>
      <c r="JQO11" s="100"/>
      <c r="JQQ11" s="85"/>
      <c r="JQS11" s="85"/>
      <c r="JQT11" s="97"/>
      <c r="JQU11" s="98"/>
      <c r="JQV11" s="96"/>
      <c r="JQW11" s="100"/>
      <c r="JRE11" s="100"/>
      <c r="JRH11" s="102"/>
      <c r="JRI11" s="102"/>
      <c r="JRJ11" s="100"/>
      <c r="JRL11" s="85"/>
      <c r="JRN11" s="85"/>
      <c r="JRO11" s="97"/>
      <c r="JRP11" s="98"/>
      <c r="JRQ11" s="96"/>
      <c r="JRR11" s="100"/>
      <c r="JRZ11" s="100"/>
      <c r="JSC11" s="102"/>
      <c r="JSD11" s="102"/>
      <c r="JSE11" s="100"/>
      <c r="JSG11" s="85"/>
      <c r="JSI11" s="85"/>
      <c r="JSJ11" s="97"/>
      <c r="JSK11" s="98"/>
      <c r="JSL11" s="96"/>
      <c r="JSM11" s="100"/>
      <c r="JSU11" s="100"/>
      <c r="JSX11" s="102"/>
      <c r="JSY11" s="102"/>
      <c r="JSZ11" s="100"/>
      <c r="JTB11" s="85"/>
      <c r="JTD11" s="85"/>
      <c r="JTE11" s="97"/>
      <c r="JTF11" s="98"/>
      <c r="JTG11" s="96"/>
      <c r="JTH11" s="100"/>
      <c r="JTP11" s="100"/>
      <c r="JTS11" s="102"/>
      <c r="JTT11" s="102"/>
      <c r="JTU11" s="100"/>
      <c r="JTW11" s="85"/>
      <c r="JTY11" s="85"/>
      <c r="JTZ11" s="97"/>
      <c r="JUA11" s="98"/>
      <c r="JUB11" s="96"/>
      <c r="JUC11" s="100"/>
      <c r="JUK11" s="100"/>
      <c r="JUN11" s="102"/>
      <c r="JUO11" s="102"/>
      <c r="JUP11" s="100"/>
      <c r="JUR11" s="85"/>
      <c r="JUT11" s="85"/>
      <c r="JUU11" s="97"/>
      <c r="JUV11" s="98"/>
      <c r="JUW11" s="96"/>
      <c r="JUX11" s="100"/>
      <c r="JVF11" s="100"/>
      <c r="JVI11" s="102"/>
      <c r="JVJ11" s="102"/>
      <c r="JVK11" s="100"/>
      <c r="JVM11" s="85"/>
      <c r="JVO11" s="85"/>
      <c r="JVP11" s="97"/>
      <c r="JVQ11" s="98"/>
      <c r="JVR11" s="96"/>
      <c r="JVS11" s="100"/>
      <c r="JWA11" s="100"/>
      <c r="JWD11" s="102"/>
      <c r="JWE11" s="102"/>
      <c r="JWF11" s="100"/>
      <c r="JWH11" s="85"/>
      <c r="JWJ11" s="85"/>
      <c r="JWK11" s="97"/>
      <c r="JWL11" s="98"/>
      <c r="JWM11" s="96"/>
      <c r="JWN11" s="100"/>
      <c r="JWV11" s="100"/>
      <c r="JWY11" s="102"/>
      <c r="JWZ11" s="102"/>
      <c r="JXA11" s="100"/>
      <c r="JXC11" s="85"/>
      <c r="JXE11" s="85"/>
      <c r="JXF11" s="97"/>
      <c r="JXG11" s="98"/>
      <c r="JXH11" s="96"/>
      <c r="JXI11" s="100"/>
      <c r="JXQ11" s="100"/>
      <c r="JXT11" s="102"/>
      <c r="JXU11" s="102"/>
      <c r="JXV11" s="100"/>
      <c r="JXX11" s="85"/>
      <c r="JXZ11" s="85"/>
      <c r="JYA11" s="97"/>
      <c r="JYB11" s="98"/>
      <c r="JYC11" s="96"/>
      <c r="JYD11" s="100"/>
      <c r="JYL11" s="100"/>
      <c r="JYO11" s="102"/>
      <c r="JYP11" s="102"/>
      <c r="JYQ11" s="100"/>
      <c r="JYS11" s="85"/>
      <c r="JYU11" s="85"/>
      <c r="JYV11" s="97"/>
      <c r="JYW11" s="98"/>
      <c r="JYX11" s="96"/>
      <c r="JYY11" s="100"/>
      <c r="JZG11" s="100"/>
      <c r="JZJ11" s="102"/>
      <c r="JZK11" s="102"/>
      <c r="JZL11" s="100"/>
      <c r="JZN11" s="85"/>
      <c r="JZP11" s="85"/>
      <c r="JZQ11" s="97"/>
      <c r="JZR11" s="98"/>
      <c r="JZS11" s="96"/>
      <c r="JZT11" s="100"/>
      <c r="KAB11" s="100"/>
      <c r="KAE11" s="102"/>
      <c r="KAF11" s="102"/>
      <c r="KAG11" s="100"/>
      <c r="KAI11" s="85"/>
      <c r="KAK11" s="85"/>
      <c r="KAL11" s="97"/>
      <c r="KAM11" s="98"/>
      <c r="KAN11" s="96"/>
      <c r="KAO11" s="100"/>
      <c r="KAW11" s="100"/>
      <c r="KAZ11" s="102"/>
      <c r="KBA11" s="102"/>
      <c r="KBB11" s="100"/>
      <c r="KBD11" s="85"/>
      <c r="KBF11" s="85"/>
      <c r="KBG11" s="97"/>
      <c r="KBH11" s="98"/>
      <c r="KBI11" s="96"/>
      <c r="KBJ11" s="100"/>
      <c r="KBR11" s="100"/>
      <c r="KBU11" s="102"/>
      <c r="KBV11" s="102"/>
      <c r="KBW11" s="100"/>
      <c r="KBY11" s="85"/>
      <c r="KCA11" s="85"/>
      <c r="KCB11" s="97"/>
      <c r="KCC11" s="98"/>
      <c r="KCD11" s="96"/>
      <c r="KCE11" s="100"/>
      <c r="KCM11" s="100"/>
      <c r="KCP11" s="102"/>
      <c r="KCQ11" s="102"/>
      <c r="KCR11" s="100"/>
      <c r="KCT11" s="85"/>
      <c r="KCV11" s="85"/>
      <c r="KCW11" s="97"/>
      <c r="KCX11" s="98"/>
      <c r="KCY11" s="96"/>
      <c r="KCZ11" s="100"/>
      <c r="KDH11" s="100"/>
      <c r="KDK11" s="102"/>
      <c r="KDL11" s="102"/>
      <c r="KDM11" s="100"/>
      <c r="KDO11" s="85"/>
      <c r="KDQ11" s="85"/>
      <c r="KDR11" s="97"/>
      <c r="KDS11" s="98"/>
      <c r="KDT11" s="96"/>
      <c r="KDU11" s="100"/>
      <c r="KEC11" s="100"/>
      <c r="KEF11" s="102"/>
      <c r="KEG11" s="102"/>
      <c r="KEH11" s="100"/>
      <c r="KEJ11" s="85"/>
      <c r="KEL11" s="85"/>
      <c r="KEM11" s="97"/>
      <c r="KEN11" s="98"/>
      <c r="KEO11" s="96"/>
      <c r="KEP11" s="100"/>
      <c r="KEX11" s="100"/>
      <c r="KFA11" s="102"/>
      <c r="KFB11" s="102"/>
      <c r="KFC11" s="100"/>
      <c r="KFE11" s="85"/>
      <c r="KFG11" s="85"/>
      <c r="KFH11" s="97"/>
      <c r="KFI11" s="98"/>
      <c r="KFJ11" s="96"/>
      <c r="KFK11" s="100"/>
      <c r="KFS11" s="100"/>
      <c r="KFV11" s="102"/>
      <c r="KFW11" s="102"/>
      <c r="KFX11" s="100"/>
      <c r="KFZ11" s="85"/>
      <c r="KGB11" s="85"/>
      <c r="KGC11" s="97"/>
      <c r="KGD11" s="98"/>
      <c r="KGE11" s="96"/>
      <c r="KGF11" s="100"/>
      <c r="KGN11" s="100"/>
      <c r="KGQ11" s="102"/>
      <c r="KGR11" s="102"/>
      <c r="KGS11" s="100"/>
      <c r="KGU11" s="85"/>
      <c r="KGW11" s="85"/>
      <c r="KGX11" s="97"/>
      <c r="KGY11" s="98"/>
      <c r="KGZ11" s="96"/>
      <c r="KHA11" s="100"/>
      <c r="KHI11" s="100"/>
      <c r="KHL11" s="102"/>
      <c r="KHM11" s="102"/>
      <c r="KHN11" s="100"/>
      <c r="KHP11" s="85"/>
      <c r="KHR11" s="85"/>
      <c r="KHS11" s="97"/>
      <c r="KHT11" s="98"/>
      <c r="KHU11" s="96"/>
      <c r="KHV11" s="100"/>
      <c r="KID11" s="100"/>
      <c r="KIG11" s="102"/>
      <c r="KIH11" s="102"/>
      <c r="KII11" s="100"/>
      <c r="KIK11" s="85"/>
      <c r="KIM11" s="85"/>
      <c r="KIN11" s="97"/>
      <c r="KIO11" s="98"/>
      <c r="KIP11" s="96"/>
      <c r="KIQ11" s="100"/>
      <c r="KIY11" s="100"/>
      <c r="KJB11" s="102"/>
      <c r="KJC11" s="102"/>
      <c r="KJD11" s="100"/>
      <c r="KJF11" s="85"/>
      <c r="KJH11" s="85"/>
      <c r="KJI11" s="97"/>
      <c r="KJJ11" s="98"/>
      <c r="KJK11" s="96"/>
      <c r="KJL11" s="100"/>
      <c r="KJT11" s="100"/>
      <c r="KJW11" s="102"/>
      <c r="KJX11" s="102"/>
      <c r="KJY11" s="100"/>
      <c r="KKA11" s="85"/>
      <c r="KKC11" s="85"/>
      <c r="KKD11" s="97"/>
      <c r="KKE11" s="98"/>
      <c r="KKF11" s="96"/>
      <c r="KKG11" s="100"/>
      <c r="KKO11" s="100"/>
      <c r="KKR11" s="102"/>
      <c r="KKS11" s="102"/>
      <c r="KKT11" s="100"/>
      <c r="KKV11" s="85"/>
      <c r="KKX11" s="85"/>
      <c r="KKY11" s="97"/>
      <c r="KKZ11" s="98"/>
      <c r="KLA11" s="96"/>
      <c r="KLB11" s="100"/>
      <c r="KLJ11" s="100"/>
      <c r="KLM11" s="102"/>
      <c r="KLN11" s="102"/>
      <c r="KLO11" s="100"/>
      <c r="KLQ11" s="85"/>
      <c r="KLS11" s="85"/>
      <c r="KLT11" s="97"/>
      <c r="KLU11" s="98"/>
      <c r="KLV11" s="96"/>
      <c r="KLW11" s="100"/>
      <c r="KME11" s="100"/>
      <c r="KMH11" s="102"/>
      <c r="KMI11" s="102"/>
      <c r="KMJ11" s="100"/>
      <c r="KML11" s="85"/>
      <c r="KMN11" s="85"/>
      <c r="KMO11" s="97"/>
      <c r="KMP11" s="98"/>
      <c r="KMQ11" s="96"/>
      <c r="KMR11" s="100"/>
      <c r="KMZ11" s="100"/>
      <c r="KNC11" s="102"/>
      <c r="KND11" s="102"/>
      <c r="KNE11" s="100"/>
      <c r="KNG11" s="85"/>
      <c r="KNI11" s="85"/>
      <c r="KNJ11" s="97"/>
      <c r="KNK11" s="98"/>
      <c r="KNL11" s="96"/>
      <c r="KNM11" s="100"/>
      <c r="KNU11" s="100"/>
      <c r="KNX11" s="102"/>
      <c r="KNY11" s="102"/>
      <c r="KNZ11" s="100"/>
      <c r="KOB11" s="85"/>
      <c r="KOD11" s="85"/>
      <c r="KOE11" s="97"/>
      <c r="KOF11" s="98"/>
      <c r="KOG11" s="96"/>
      <c r="KOH11" s="100"/>
      <c r="KOP11" s="100"/>
      <c r="KOS11" s="102"/>
      <c r="KOT11" s="102"/>
      <c r="KOU11" s="100"/>
      <c r="KOW11" s="85"/>
      <c r="KOY11" s="85"/>
      <c r="KOZ11" s="97"/>
      <c r="KPA11" s="98"/>
      <c r="KPB11" s="96"/>
      <c r="KPC11" s="100"/>
      <c r="KPK11" s="100"/>
      <c r="KPN11" s="102"/>
      <c r="KPO11" s="102"/>
      <c r="KPP11" s="100"/>
      <c r="KPR11" s="85"/>
      <c r="KPT11" s="85"/>
      <c r="KPU11" s="97"/>
      <c r="KPV11" s="98"/>
      <c r="KPW11" s="96"/>
      <c r="KPX11" s="100"/>
      <c r="KQF11" s="100"/>
      <c r="KQI11" s="102"/>
      <c r="KQJ11" s="102"/>
      <c r="KQK11" s="100"/>
      <c r="KQM11" s="85"/>
      <c r="KQO11" s="85"/>
      <c r="KQP11" s="97"/>
      <c r="KQQ11" s="98"/>
      <c r="KQR11" s="96"/>
      <c r="KQS11" s="100"/>
      <c r="KRA11" s="100"/>
      <c r="KRD11" s="102"/>
      <c r="KRE11" s="102"/>
      <c r="KRF11" s="100"/>
      <c r="KRH11" s="85"/>
      <c r="KRJ11" s="85"/>
      <c r="KRK11" s="97"/>
      <c r="KRL11" s="98"/>
      <c r="KRM11" s="96"/>
      <c r="KRN11" s="100"/>
      <c r="KRV11" s="100"/>
      <c r="KRY11" s="102"/>
      <c r="KRZ11" s="102"/>
      <c r="KSA11" s="100"/>
      <c r="KSC11" s="85"/>
      <c r="KSE11" s="85"/>
      <c r="KSF11" s="97"/>
      <c r="KSG11" s="98"/>
      <c r="KSH11" s="96"/>
      <c r="KSI11" s="100"/>
      <c r="KSQ11" s="100"/>
      <c r="KST11" s="102"/>
      <c r="KSU11" s="102"/>
      <c r="KSV11" s="100"/>
      <c r="KSX11" s="85"/>
      <c r="KSZ11" s="85"/>
      <c r="KTA11" s="97"/>
      <c r="KTB11" s="98"/>
      <c r="KTC11" s="96"/>
      <c r="KTD11" s="100"/>
      <c r="KTL11" s="100"/>
      <c r="KTO11" s="102"/>
      <c r="KTP11" s="102"/>
      <c r="KTQ11" s="100"/>
      <c r="KTS11" s="85"/>
      <c r="KTU11" s="85"/>
      <c r="KTV11" s="97"/>
      <c r="KTW11" s="98"/>
      <c r="KTX11" s="96"/>
      <c r="KTY11" s="100"/>
      <c r="KUG11" s="100"/>
      <c r="KUJ11" s="102"/>
      <c r="KUK11" s="102"/>
      <c r="KUL11" s="100"/>
      <c r="KUN11" s="85"/>
      <c r="KUP11" s="85"/>
      <c r="KUQ11" s="97"/>
      <c r="KUR11" s="98"/>
      <c r="KUS11" s="96"/>
      <c r="KUT11" s="100"/>
      <c r="KVB11" s="100"/>
      <c r="KVE11" s="102"/>
      <c r="KVF11" s="102"/>
      <c r="KVG11" s="100"/>
      <c r="KVI11" s="85"/>
      <c r="KVK11" s="85"/>
      <c r="KVL11" s="97"/>
      <c r="KVM11" s="98"/>
      <c r="KVN11" s="96"/>
      <c r="KVO11" s="100"/>
      <c r="KVW11" s="100"/>
      <c r="KVZ11" s="102"/>
      <c r="KWA11" s="102"/>
      <c r="KWB11" s="100"/>
      <c r="KWD11" s="85"/>
      <c r="KWF11" s="85"/>
      <c r="KWG11" s="97"/>
      <c r="KWH11" s="98"/>
      <c r="KWI11" s="96"/>
      <c r="KWJ11" s="100"/>
      <c r="KWR11" s="100"/>
      <c r="KWU11" s="102"/>
      <c r="KWV11" s="102"/>
      <c r="KWW11" s="100"/>
      <c r="KWY11" s="85"/>
      <c r="KXA11" s="85"/>
      <c r="KXB11" s="97"/>
      <c r="KXC11" s="98"/>
      <c r="KXD11" s="96"/>
      <c r="KXE11" s="100"/>
      <c r="KXM11" s="100"/>
      <c r="KXP11" s="102"/>
      <c r="KXQ11" s="102"/>
      <c r="KXR11" s="100"/>
      <c r="KXT11" s="85"/>
      <c r="KXV11" s="85"/>
      <c r="KXW11" s="97"/>
      <c r="KXX11" s="98"/>
      <c r="KXY11" s="96"/>
      <c r="KXZ11" s="100"/>
      <c r="KYH11" s="100"/>
      <c r="KYK11" s="102"/>
      <c r="KYL11" s="102"/>
      <c r="KYM11" s="100"/>
      <c r="KYO11" s="85"/>
      <c r="KYQ11" s="85"/>
      <c r="KYR11" s="97"/>
      <c r="KYS11" s="98"/>
      <c r="KYT11" s="96"/>
      <c r="KYU11" s="100"/>
      <c r="KZC11" s="100"/>
      <c r="KZF11" s="102"/>
      <c r="KZG11" s="102"/>
      <c r="KZH11" s="100"/>
      <c r="KZJ11" s="85"/>
      <c r="KZL11" s="85"/>
      <c r="KZM11" s="97"/>
      <c r="KZN11" s="98"/>
      <c r="KZO11" s="96"/>
      <c r="KZP11" s="100"/>
      <c r="KZX11" s="100"/>
      <c r="LAA11" s="102"/>
      <c r="LAB11" s="102"/>
      <c r="LAC11" s="100"/>
      <c r="LAE11" s="85"/>
      <c r="LAG11" s="85"/>
      <c r="LAH11" s="97"/>
      <c r="LAI11" s="98"/>
      <c r="LAJ11" s="96"/>
      <c r="LAK11" s="100"/>
      <c r="LAS11" s="100"/>
      <c r="LAV11" s="102"/>
      <c r="LAW11" s="102"/>
      <c r="LAX11" s="100"/>
      <c r="LAZ11" s="85"/>
      <c r="LBB11" s="85"/>
      <c r="LBC11" s="97"/>
      <c r="LBD11" s="98"/>
      <c r="LBE11" s="96"/>
      <c r="LBF11" s="100"/>
      <c r="LBN11" s="100"/>
      <c r="LBQ11" s="102"/>
      <c r="LBR11" s="102"/>
      <c r="LBS11" s="100"/>
      <c r="LBU11" s="85"/>
      <c r="LBW11" s="85"/>
      <c r="LBX11" s="97"/>
      <c r="LBY11" s="98"/>
      <c r="LBZ11" s="96"/>
      <c r="LCA11" s="100"/>
      <c r="LCI11" s="100"/>
      <c r="LCL11" s="102"/>
      <c r="LCM11" s="102"/>
      <c r="LCN11" s="100"/>
      <c r="LCP11" s="85"/>
      <c r="LCR11" s="85"/>
      <c r="LCS11" s="97"/>
      <c r="LCT11" s="98"/>
      <c r="LCU11" s="96"/>
      <c r="LCV11" s="100"/>
      <c r="LDD11" s="100"/>
      <c r="LDG11" s="102"/>
      <c r="LDH11" s="102"/>
      <c r="LDI11" s="100"/>
      <c r="LDK11" s="85"/>
      <c r="LDM11" s="85"/>
      <c r="LDN11" s="97"/>
      <c r="LDO11" s="98"/>
      <c r="LDP11" s="96"/>
      <c r="LDQ11" s="100"/>
      <c r="LDY11" s="100"/>
      <c r="LEB11" s="102"/>
      <c r="LEC11" s="102"/>
      <c r="LED11" s="100"/>
      <c r="LEF11" s="85"/>
      <c r="LEH11" s="85"/>
      <c r="LEI11" s="97"/>
      <c r="LEJ11" s="98"/>
      <c r="LEK11" s="96"/>
      <c r="LEL11" s="100"/>
      <c r="LET11" s="100"/>
      <c r="LEW11" s="102"/>
      <c r="LEX11" s="102"/>
      <c r="LEY11" s="100"/>
      <c r="LFA11" s="85"/>
      <c r="LFC11" s="85"/>
      <c r="LFD11" s="97"/>
      <c r="LFE11" s="98"/>
      <c r="LFF11" s="96"/>
      <c r="LFG11" s="100"/>
      <c r="LFO11" s="100"/>
      <c r="LFR11" s="102"/>
      <c r="LFS11" s="102"/>
      <c r="LFT11" s="100"/>
      <c r="LFV11" s="85"/>
      <c r="LFX11" s="85"/>
      <c r="LFY11" s="97"/>
      <c r="LFZ11" s="98"/>
      <c r="LGA11" s="96"/>
      <c r="LGB11" s="100"/>
      <c r="LGJ11" s="100"/>
      <c r="LGM11" s="102"/>
      <c r="LGN11" s="102"/>
      <c r="LGO11" s="100"/>
      <c r="LGQ11" s="85"/>
      <c r="LGS11" s="85"/>
      <c r="LGT11" s="97"/>
      <c r="LGU11" s="98"/>
      <c r="LGV11" s="96"/>
      <c r="LGW11" s="100"/>
      <c r="LHE11" s="100"/>
      <c r="LHH11" s="102"/>
      <c r="LHI11" s="102"/>
      <c r="LHJ11" s="100"/>
      <c r="LHL11" s="85"/>
      <c r="LHN11" s="85"/>
      <c r="LHO11" s="97"/>
      <c r="LHP11" s="98"/>
      <c r="LHQ11" s="96"/>
      <c r="LHR11" s="100"/>
      <c r="LHZ11" s="100"/>
      <c r="LIC11" s="102"/>
      <c r="LID11" s="102"/>
      <c r="LIE11" s="100"/>
      <c r="LIG11" s="85"/>
      <c r="LII11" s="85"/>
      <c r="LIJ11" s="97"/>
      <c r="LIK11" s="98"/>
      <c r="LIL11" s="96"/>
      <c r="LIM11" s="100"/>
      <c r="LIU11" s="100"/>
      <c r="LIX11" s="102"/>
      <c r="LIY11" s="102"/>
      <c r="LIZ11" s="100"/>
      <c r="LJB11" s="85"/>
      <c r="LJD11" s="85"/>
      <c r="LJE11" s="97"/>
      <c r="LJF11" s="98"/>
      <c r="LJG11" s="96"/>
      <c r="LJH11" s="100"/>
      <c r="LJP11" s="100"/>
      <c r="LJS11" s="102"/>
      <c r="LJT11" s="102"/>
      <c r="LJU11" s="100"/>
      <c r="LJW11" s="85"/>
      <c r="LJY11" s="85"/>
      <c r="LJZ11" s="97"/>
      <c r="LKA11" s="98"/>
      <c r="LKB11" s="96"/>
      <c r="LKC11" s="100"/>
      <c r="LKK11" s="100"/>
      <c r="LKN11" s="102"/>
      <c r="LKO11" s="102"/>
      <c r="LKP11" s="100"/>
      <c r="LKR11" s="85"/>
      <c r="LKT11" s="85"/>
      <c r="LKU11" s="97"/>
      <c r="LKV11" s="98"/>
      <c r="LKW11" s="96"/>
      <c r="LKX11" s="100"/>
      <c r="LLF11" s="100"/>
      <c r="LLI11" s="102"/>
      <c r="LLJ11" s="102"/>
      <c r="LLK11" s="100"/>
      <c r="LLM11" s="85"/>
      <c r="LLO11" s="85"/>
      <c r="LLP11" s="97"/>
      <c r="LLQ11" s="98"/>
      <c r="LLR11" s="96"/>
      <c r="LLS11" s="100"/>
      <c r="LMA11" s="100"/>
      <c r="LMD11" s="102"/>
      <c r="LME11" s="102"/>
      <c r="LMF11" s="100"/>
      <c r="LMH11" s="85"/>
      <c r="LMJ11" s="85"/>
      <c r="LMK11" s="97"/>
      <c r="LML11" s="98"/>
      <c r="LMM11" s="96"/>
      <c r="LMN11" s="100"/>
      <c r="LMV11" s="100"/>
      <c r="LMY11" s="102"/>
      <c r="LMZ11" s="102"/>
      <c r="LNA11" s="100"/>
      <c r="LNC11" s="85"/>
      <c r="LNE11" s="85"/>
      <c r="LNF11" s="97"/>
      <c r="LNG11" s="98"/>
      <c r="LNH11" s="96"/>
      <c r="LNI11" s="100"/>
      <c r="LNQ11" s="100"/>
      <c r="LNT11" s="102"/>
      <c r="LNU11" s="102"/>
      <c r="LNV11" s="100"/>
      <c r="LNX11" s="85"/>
      <c r="LNZ11" s="85"/>
      <c r="LOA11" s="97"/>
      <c r="LOB11" s="98"/>
      <c r="LOC11" s="96"/>
      <c r="LOD11" s="100"/>
      <c r="LOL11" s="100"/>
      <c r="LOO11" s="102"/>
      <c r="LOP11" s="102"/>
      <c r="LOQ11" s="100"/>
      <c r="LOS11" s="85"/>
      <c r="LOU11" s="85"/>
      <c r="LOV11" s="97"/>
      <c r="LOW11" s="98"/>
      <c r="LOX11" s="96"/>
      <c r="LOY11" s="100"/>
      <c r="LPG11" s="100"/>
      <c r="LPJ11" s="102"/>
      <c r="LPK11" s="102"/>
      <c r="LPL11" s="100"/>
      <c r="LPN11" s="85"/>
      <c r="LPP11" s="85"/>
      <c r="LPQ11" s="97"/>
      <c r="LPR11" s="98"/>
      <c r="LPS11" s="96"/>
      <c r="LPT11" s="100"/>
      <c r="LQB11" s="100"/>
      <c r="LQE11" s="102"/>
      <c r="LQF11" s="102"/>
      <c r="LQG11" s="100"/>
      <c r="LQI11" s="85"/>
      <c r="LQK11" s="85"/>
      <c r="LQL11" s="97"/>
      <c r="LQM11" s="98"/>
      <c r="LQN11" s="96"/>
      <c r="LQO11" s="100"/>
      <c r="LQW11" s="100"/>
      <c r="LQZ11" s="102"/>
      <c r="LRA11" s="102"/>
      <c r="LRB11" s="100"/>
      <c r="LRD11" s="85"/>
      <c r="LRF11" s="85"/>
      <c r="LRG11" s="97"/>
      <c r="LRH11" s="98"/>
      <c r="LRI11" s="96"/>
      <c r="LRJ11" s="100"/>
      <c r="LRR11" s="100"/>
      <c r="LRU11" s="102"/>
      <c r="LRV11" s="102"/>
      <c r="LRW11" s="100"/>
      <c r="LRY11" s="85"/>
      <c r="LSA11" s="85"/>
      <c r="LSB11" s="97"/>
      <c r="LSC11" s="98"/>
      <c r="LSD11" s="96"/>
      <c r="LSE11" s="100"/>
      <c r="LSM11" s="100"/>
      <c r="LSP11" s="102"/>
      <c r="LSQ11" s="102"/>
      <c r="LSR11" s="100"/>
      <c r="LST11" s="85"/>
      <c r="LSV11" s="85"/>
      <c r="LSW11" s="97"/>
      <c r="LSX11" s="98"/>
      <c r="LSY11" s="96"/>
      <c r="LSZ11" s="100"/>
      <c r="LTH11" s="100"/>
      <c r="LTK11" s="102"/>
      <c r="LTL11" s="102"/>
      <c r="LTM11" s="100"/>
      <c r="LTO11" s="85"/>
      <c r="LTQ11" s="85"/>
      <c r="LTR11" s="97"/>
      <c r="LTS11" s="98"/>
      <c r="LTT11" s="96"/>
      <c r="LTU11" s="100"/>
      <c r="LUC11" s="100"/>
      <c r="LUF11" s="102"/>
      <c r="LUG11" s="102"/>
      <c r="LUH11" s="100"/>
      <c r="LUJ11" s="85"/>
      <c r="LUL11" s="85"/>
      <c r="LUM11" s="97"/>
      <c r="LUN11" s="98"/>
      <c r="LUO11" s="96"/>
      <c r="LUP11" s="100"/>
      <c r="LUX11" s="100"/>
      <c r="LVA11" s="102"/>
      <c r="LVB11" s="102"/>
      <c r="LVC11" s="100"/>
      <c r="LVE11" s="85"/>
      <c r="LVG11" s="85"/>
      <c r="LVH11" s="97"/>
      <c r="LVI11" s="98"/>
      <c r="LVJ11" s="96"/>
      <c r="LVK11" s="100"/>
      <c r="LVS11" s="100"/>
      <c r="LVV11" s="102"/>
      <c r="LVW11" s="102"/>
      <c r="LVX11" s="100"/>
      <c r="LVZ11" s="85"/>
      <c r="LWB11" s="85"/>
      <c r="LWC11" s="97"/>
      <c r="LWD11" s="98"/>
      <c r="LWE11" s="96"/>
      <c r="LWF11" s="100"/>
      <c r="LWN11" s="100"/>
      <c r="LWQ11" s="102"/>
      <c r="LWR11" s="102"/>
      <c r="LWS11" s="100"/>
      <c r="LWU11" s="85"/>
      <c r="LWW11" s="85"/>
      <c r="LWX11" s="97"/>
      <c r="LWY11" s="98"/>
      <c r="LWZ11" s="96"/>
      <c r="LXA11" s="100"/>
      <c r="LXI11" s="100"/>
      <c r="LXL11" s="102"/>
      <c r="LXM11" s="102"/>
      <c r="LXN11" s="100"/>
      <c r="LXP11" s="85"/>
      <c r="LXR11" s="85"/>
      <c r="LXS11" s="97"/>
      <c r="LXT11" s="98"/>
      <c r="LXU11" s="96"/>
      <c r="LXV11" s="100"/>
      <c r="LYD11" s="100"/>
      <c r="LYG11" s="102"/>
      <c r="LYH11" s="102"/>
      <c r="LYI11" s="100"/>
      <c r="LYK11" s="85"/>
      <c r="LYM11" s="85"/>
      <c r="LYN11" s="97"/>
      <c r="LYO11" s="98"/>
      <c r="LYP11" s="96"/>
      <c r="LYQ11" s="100"/>
      <c r="LYY11" s="100"/>
      <c r="LZB11" s="102"/>
      <c r="LZC11" s="102"/>
      <c r="LZD11" s="100"/>
      <c r="LZF11" s="85"/>
      <c r="LZH11" s="85"/>
      <c r="LZI11" s="97"/>
      <c r="LZJ11" s="98"/>
      <c r="LZK11" s="96"/>
      <c r="LZL11" s="100"/>
      <c r="LZT11" s="100"/>
      <c r="LZW11" s="102"/>
      <c r="LZX11" s="102"/>
      <c r="LZY11" s="100"/>
      <c r="MAA11" s="85"/>
      <c r="MAC11" s="85"/>
      <c r="MAD11" s="97"/>
      <c r="MAE11" s="98"/>
      <c r="MAF11" s="96"/>
      <c r="MAG11" s="100"/>
      <c r="MAO11" s="100"/>
      <c r="MAR11" s="102"/>
      <c r="MAS11" s="102"/>
      <c r="MAT11" s="100"/>
      <c r="MAV11" s="85"/>
      <c r="MAX11" s="85"/>
      <c r="MAY11" s="97"/>
      <c r="MAZ11" s="98"/>
      <c r="MBA11" s="96"/>
      <c r="MBB11" s="100"/>
      <c r="MBJ11" s="100"/>
      <c r="MBM11" s="102"/>
      <c r="MBN11" s="102"/>
      <c r="MBO11" s="100"/>
      <c r="MBQ11" s="85"/>
      <c r="MBS11" s="85"/>
      <c r="MBT11" s="97"/>
      <c r="MBU11" s="98"/>
      <c r="MBV11" s="96"/>
      <c r="MBW11" s="100"/>
      <c r="MCE11" s="100"/>
      <c r="MCH11" s="102"/>
      <c r="MCI11" s="102"/>
      <c r="MCJ11" s="100"/>
      <c r="MCL11" s="85"/>
      <c r="MCN11" s="85"/>
      <c r="MCO11" s="97"/>
      <c r="MCP11" s="98"/>
      <c r="MCQ11" s="96"/>
      <c r="MCR11" s="100"/>
      <c r="MCZ11" s="100"/>
      <c r="MDC11" s="102"/>
      <c r="MDD11" s="102"/>
      <c r="MDE11" s="100"/>
      <c r="MDG11" s="85"/>
      <c r="MDI11" s="85"/>
      <c r="MDJ11" s="97"/>
      <c r="MDK11" s="98"/>
      <c r="MDL11" s="96"/>
      <c r="MDM11" s="100"/>
      <c r="MDU11" s="100"/>
      <c r="MDX11" s="102"/>
      <c r="MDY11" s="102"/>
      <c r="MDZ11" s="100"/>
      <c r="MEB11" s="85"/>
      <c r="MED11" s="85"/>
      <c r="MEE11" s="97"/>
      <c r="MEF11" s="98"/>
      <c r="MEG11" s="96"/>
      <c r="MEH11" s="100"/>
      <c r="MEP11" s="100"/>
      <c r="MES11" s="102"/>
      <c r="MET11" s="102"/>
      <c r="MEU11" s="100"/>
      <c r="MEW11" s="85"/>
      <c r="MEY11" s="85"/>
      <c r="MEZ11" s="97"/>
      <c r="MFA11" s="98"/>
      <c r="MFB11" s="96"/>
      <c r="MFC11" s="100"/>
      <c r="MFK11" s="100"/>
      <c r="MFN11" s="102"/>
      <c r="MFO11" s="102"/>
      <c r="MFP11" s="100"/>
      <c r="MFR11" s="85"/>
      <c r="MFT11" s="85"/>
      <c r="MFU11" s="97"/>
      <c r="MFV11" s="98"/>
      <c r="MFW11" s="96"/>
      <c r="MFX11" s="100"/>
      <c r="MGF11" s="100"/>
      <c r="MGI11" s="102"/>
      <c r="MGJ11" s="102"/>
      <c r="MGK11" s="100"/>
      <c r="MGM11" s="85"/>
      <c r="MGO11" s="85"/>
      <c r="MGP11" s="97"/>
      <c r="MGQ11" s="98"/>
      <c r="MGR11" s="96"/>
      <c r="MGS11" s="100"/>
      <c r="MHA11" s="100"/>
      <c r="MHD11" s="102"/>
      <c r="MHE11" s="102"/>
      <c r="MHF11" s="100"/>
      <c r="MHH11" s="85"/>
      <c r="MHJ11" s="85"/>
      <c r="MHK11" s="97"/>
      <c r="MHL11" s="98"/>
      <c r="MHM11" s="96"/>
      <c r="MHN11" s="100"/>
      <c r="MHV11" s="100"/>
      <c r="MHY11" s="102"/>
      <c r="MHZ11" s="102"/>
      <c r="MIA11" s="100"/>
      <c r="MIC11" s="85"/>
      <c r="MIE11" s="85"/>
      <c r="MIF11" s="97"/>
      <c r="MIG11" s="98"/>
      <c r="MIH11" s="96"/>
      <c r="MII11" s="100"/>
      <c r="MIQ11" s="100"/>
      <c r="MIT11" s="102"/>
      <c r="MIU11" s="102"/>
      <c r="MIV11" s="100"/>
      <c r="MIX11" s="85"/>
      <c r="MIZ11" s="85"/>
      <c r="MJA11" s="97"/>
      <c r="MJB11" s="98"/>
      <c r="MJC11" s="96"/>
      <c r="MJD11" s="100"/>
      <c r="MJL11" s="100"/>
      <c r="MJO11" s="102"/>
      <c r="MJP11" s="102"/>
      <c r="MJQ11" s="100"/>
      <c r="MJS11" s="85"/>
      <c r="MJU11" s="85"/>
      <c r="MJV11" s="97"/>
      <c r="MJW11" s="98"/>
      <c r="MJX11" s="96"/>
      <c r="MJY11" s="100"/>
      <c r="MKG11" s="100"/>
      <c r="MKJ11" s="102"/>
      <c r="MKK11" s="102"/>
      <c r="MKL11" s="100"/>
      <c r="MKN11" s="85"/>
      <c r="MKP11" s="85"/>
      <c r="MKQ11" s="97"/>
      <c r="MKR11" s="98"/>
      <c r="MKS11" s="96"/>
      <c r="MKT11" s="100"/>
      <c r="MLB11" s="100"/>
      <c r="MLE11" s="102"/>
      <c r="MLF11" s="102"/>
      <c r="MLG11" s="100"/>
      <c r="MLI11" s="85"/>
      <c r="MLK11" s="85"/>
      <c r="MLL11" s="97"/>
      <c r="MLM11" s="98"/>
      <c r="MLN11" s="96"/>
      <c r="MLO11" s="100"/>
      <c r="MLW11" s="100"/>
      <c r="MLZ11" s="102"/>
      <c r="MMA11" s="102"/>
      <c r="MMB11" s="100"/>
      <c r="MMD11" s="85"/>
      <c r="MMF11" s="85"/>
      <c r="MMG11" s="97"/>
      <c r="MMH11" s="98"/>
      <c r="MMI11" s="96"/>
      <c r="MMJ11" s="100"/>
      <c r="MMR11" s="100"/>
      <c r="MMU11" s="102"/>
      <c r="MMV11" s="102"/>
      <c r="MMW11" s="100"/>
      <c r="MMY11" s="85"/>
      <c r="MNA11" s="85"/>
      <c r="MNB11" s="97"/>
      <c r="MNC11" s="98"/>
      <c r="MND11" s="96"/>
      <c r="MNE11" s="100"/>
      <c r="MNM11" s="100"/>
      <c r="MNP11" s="102"/>
      <c r="MNQ11" s="102"/>
      <c r="MNR11" s="100"/>
      <c r="MNT11" s="85"/>
      <c r="MNV11" s="85"/>
      <c r="MNW11" s="97"/>
      <c r="MNX11" s="98"/>
      <c r="MNY11" s="96"/>
      <c r="MNZ11" s="100"/>
      <c r="MOH11" s="100"/>
      <c r="MOK11" s="102"/>
      <c r="MOL11" s="102"/>
      <c r="MOM11" s="100"/>
      <c r="MOO11" s="85"/>
      <c r="MOQ11" s="85"/>
      <c r="MOR11" s="97"/>
      <c r="MOS11" s="98"/>
      <c r="MOT11" s="96"/>
      <c r="MOU11" s="100"/>
      <c r="MPC11" s="100"/>
      <c r="MPF11" s="102"/>
      <c r="MPG11" s="102"/>
      <c r="MPH11" s="100"/>
      <c r="MPJ11" s="85"/>
      <c r="MPL11" s="85"/>
      <c r="MPM11" s="97"/>
      <c r="MPN11" s="98"/>
      <c r="MPO11" s="96"/>
      <c r="MPP11" s="100"/>
      <c r="MPX11" s="100"/>
      <c r="MQA11" s="102"/>
      <c r="MQB11" s="102"/>
      <c r="MQC11" s="100"/>
      <c r="MQE11" s="85"/>
      <c r="MQG11" s="85"/>
      <c r="MQH11" s="97"/>
      <c r="MQI11" s="98"/>
      <c r="MQJ11" s="96"/>
      <c r="MQK11" s="100"/>
      <c r="MQS11" s="100"/>
      <c r="MQV11" s="102"/>
      <c r="MQW11" s="102"/>
      <c r="MQX11" s="100"/>
      <c r="MQZ11" s="85"/>
      <c r="MRB11" s="85"/>
      <c r="MRC11" s="97"/>
      <c r="MRD11" s="98"/>
      <c r="MRE11" s="96"/>
      <c r="MRF11" s="100"/>
      <c r="MRN11" s="100"/>
      <c r="MRQ11" s="102"/>
      <c r="MRR11" s="102"/>
      <c r="MRS11" s="100"/>
      <c r="MRU11" s="85"/>
      <c r="MRW11" s="85"/>
      <c r="MRX11" s="97"/>
      <c r="MRY11" s="98"/>
      <c r="MRZ11" s="96"/>
      <c r="MSA11" s="100"/>
      <c r="MSI11" s="100"/>
      <c r="MSL11" s="102"/>
      <c r="MSM11" s="102"/>
      <c r="MSN11" s="100"/>
      <c r="MSP11" s="85"/>
      <c r="MSR11" s="85"/>
      <c r="MSS11" s="97"/>
      <c r="MST11" s="98"/>
      <c r="MSU11" s="96"/>
      <c r="MSV11" s="100"/>
      <c r="MTD11" s="100"/>
      <c r="MTG11" s="102"/>
      <c r="MTH11" s="102"/>
      <c r="MTI11" s="100"/>
      <c r="MTK11" s="85"/>
      <c r="MTM11" s="85"/>
      <c r="MTN11" s="97"/>
      <c r="MTO11" s="98"/>
      <c r="MTP11" s="96"/>
      <c r="MTQ11" s="100"/>
      <c r="MTY11" s="100"/>
      <c r="MUB11" s="102"/>
      <c r="MUC11" s="102"/>
      <c r="MUD11" s="100"/>
      <c r="MUF11" s="85"/>
      <c r="MUH11" s="85"/>
      <c r="MUI11" s="97"/>
      <c r="MUJ11" s="98"/>
      <c r="MUK11" s="96"/>
      <c r="MUL11" s="100"/>
      <c r="MUT11" s="100"/>
      <c r="MUW11" s="102"/>
      <c r="MUX11" s="102"/>
      <c r="MUY11" s="100"/>
      <c r="MVA11" s="85"/>
      <c r="MVC11" s="85"/>
      <c r="MVD11" s="97"/>
      <c r="MVE11" s="98"/>
      <c r="MVF11" s="96"/>
      <c r="MVG11" s="100"/>
      <c r="MVO11" s="100"/>
      <c r="MVR11" s="102"/>
      <c r="MVS11" s="102"/>
      <c r="MVT11" s="100"/>
      <c r="MVV11" s="85"/>
      <c r="MVX11" s="85"/>
      <c r="MVY11" s="97"/>
      <c r="MVZ11" s="98"/>
      <c r="MWA11" s="96"/>
      <c r="MWB11" s="100"/>
      <c r="MWJ11" s="100"/>
      <c r="MWM11" s="102"/>
      <c r="MWN11" s="102"/>
      <c r="MWO11" s="100"/>
      <c r="MWQ11" s="85"/>
      <c r="MWS11" s="85"/>
      <c r="MWT11" s="97"/>
      <c r="MWU11" s="98"/>
      <c r="MWV11" s="96"/>
      <c r="MWW11" s="100"/>
      <c r="MXE11" s="100"/>
      <c r="MXH11" s="102"/>
      <c r="MXI11" s="102"/>
      <c r="MXJ11" s="100"/>
      <c r="MXL11" s="85"/>
      <c r="MXN11" s="85"/>
      <c r="MXO11" s="97"/>
      <c r="MXP11" s="98"/>
      <c r="MXQ11" s="96"/>
      <c r="MXR11" s="100"/>
      <c r="MXZ11" s="100"/>
      <c r="MYC11" s="102"/>
      <c r="MYD11" s="102"/>
      <c r="MYE11" s="100"/>
      <c r="MYG11" s="85"/>
      <c r="MYI11" s="85"/>
      <c r="MYJ11" s="97"/>
      <c r="MYK11" s="98"/>
      <c r="MYL11" s="96"/>
      <c r="MYM11" s="100"/>
      <c r="MYU11" s="100"/>
      <c r="MYX11" s="102"/>
      <c r="MYY11" s="102"/>
      <c r="MYZ11" s="100"/>
      <c r="MZB11" s="85"/>
      <c r="MZD11" s="85"/>
      <c r="MZE11" s="97"/>
      <c r="MZF11" s="98"/>
      <c r="MZG11" s="96"/>
      <c r="MZH11" s="100"/>
      <c r="MZP11" s="100"/>
      <c r="MZS11" s="102"/>
      <c r="MZT11" s="102"/>
      <c r="MZU11" s="100"/>
      <c r="MZW11" s="85"/>
      <c r="MZY11" s="85"/>
      <c r="MZZ11" s="97"/>
      <c r="NAA11" s="98"/>
      <c r="NAB11" s="96"/>
      <c r="NAC11" s="100"/>
      <c r="NAK11" s="100"/>
      <c r="NAN11" s="102"/>
      <c r="NAO11" s="102"/>
      <c r="NAP11" s="100"/>
      <c r="NAR11" s="85"/>
      <c r="NAT11" s="85"/>
      <c r="NAU11" s="97"/>
      <c r="NAV11" s="98"/>
      <c r="NAW11" s="96"/>
      <c r="NAX11" s="100"/>
      <c r="NBF11" s="100"/>
      <c r="NBI11" s="102"/>
      <c r="NBJ11" s="102"/>
      <c r="NBK11" s="100"/>
      <c r="NBM11" s="85"/>
      <c r="NBO11" s="85"/>
      <c r="NBP11" s="97"/>
      <c r="NBQ11" s="98"/>
      <c r="NBR11" s="96"/>
      <c r="NBS11" s="100"/>
      <c r="NCA11" s="100"/>
      <c r="NCD11" s="102"/>
      <c r="NCE11" s="102"/>
      <c r="NCF11" s="100"/>
      <c r="NCH11" s="85"/>
      <c r="NCJ11" s="85"/>
      <c r="NCK11" s="97"/>
      <c r="NCL11" s="98"/>
      <c r="NCM11" s="96"/>
      <c r="NCN11" s="100"/>
      <c r="NCV11" s="100"/>
      <c r="NCY11" s="102"/>
      <c r="NCZ11" s="102"/>
      <c r="NDA11" s="100"/>
      <c r="NDC11" s="85"/>
      <c r="NDE11" s="85"/>
      <c r="NDF11" s="97"/>
      <c r="NDG11" s="98"/>
      <c r="NDH11" s="96"/>
      <c r="NDI11" s="100"/>
      <c r="NDQ11" s="100"/>
      <c r="NDT11" s="102"/>
      <c r="NDU11" s="102"/>
      <c r="NDV11" s="100"/>
      <c r="NDX11" s="85"/>
      <c r="NDZ11" s="85"/>
      <c r="NEA11" s="97"/>
      <c r="NEB11" s="98"/>
      <c r="NEC11" s="96"/>
      <c r="NED11" s="100"/>
      <c r="NEL11" s="100"/>
      <c r="NEO11" s="102"/>
      <c r="NEP11" s="102"/>
      <c r="NEQ11" s="100"/>
      <c r="NES11" s="85"/>
      <c r="NEU11" s="85"/>
      <c r="NEV11" s="97"/>
      <c r="NEW11" s="98"/>
      <c r="NEX11" s="96"/>
      <c r="NEY11" s="100"/>
      <c r="NFG11" s="100"/>
      <c r="NFJ11" s="102"/>
      <c r="NFK11" s="102"/>
      <c r="NFL11" s="100"/>
      <c r="NFN11" s="85"/>
      <c r="NFP11" s="85"/>
      <c r="NFQ11" s="97"/>
      <c r="NFR11" s="98"/>
      <c r="NFS11" s="96"/>
      <c r="NFT11" s="100"/>
      <c r="NGB11" s="100"/>
      <c r="NGE11" s="102"/>
      <c r="NGF11" s="102"/>
      <c r="NGG11" s="100"/>
      <c r="NGI11" s="85"/>
      <c r="NGK11" s="85"/>
      <c r="NGL11" s="97"/>
      <c r="NGM11" s="98"/>
      <c r="NGN11" s="96"/>
      <c r="NGO11" s="100"/>
      <c r="NGW11" s="100"/>
      <c r="NGZ11" s="102"/>
      <c r="NHA11" s="102"/>
      <c r="NHB11" s="100"/>
      <c r="NHD11" s="85"/>
      <c r="NHF11" s="85"/>
      <c r="NHG11" s="97"/>
      <c r="NHH11" s="98"/>
      <c r="NHI11" s="96"/>
      <c r="NHJ11" s="100"/>
      <c r="NHR11" s="100"/>
      <c r="NHU11" s="102"/>
      <c r="NHV11" s="102"/>
      <c r="NHW11" s="100"/>
      <c r="NHY11" s="85"/>
      <c r="NIA11" s="85"/>
      <c r="NIB11" s="97"/>
      <c r="NIC11" s="98"/>
      <c r="NID11" s="96"/>
      <c r="NIE11" s="100"/>
      <c r="NIM11" s="100"/>
      <c r="NIP11" s="102"/>
      <c r="NIQ11" s="102"/>
      <c r="NIR11" s="100"/>
      <c r="NIT11" s="85"/>
      <c r="NIV11" s="85"/>
      <c r="NIW11" s="97"/>
      <c r="NIX11" s="98"/>
      <c r="NIY11" s="96"/>
      <c r="NIZ11" s="100"/>
      <c r="NJH11" s="100"/>
      <c r="NJK11" s="102"/>
      <c r="NJL11" s="102"/>
      <c r="NJM11" s="100"/>
      <c r="NJO11" s="85"/>
      <c r="NJQ11" s="85"/>
      <c r="NJR11" s="97"/>
      <c r="NJS11" s="98"/>
      <c r="NJT11" s="96"/>
      <c r="NJU11" s="100"/>
      <c r="NKC11" s="100"/>
      <c r="NKF11" s="102"/>
      <c r="NKG11" s="102"/>
      <c r="NKH11" s="100"/>
      <c r="NKJ11" s="85"/>
      <c r="NKL11" s="85"/>
      <c r="NKM11" s="97"/>
      <c r="NKN11" s="98"/>
      <c r="NKO11" s="96"/>
      <c r="NKP11" s="100"/>
      <c r="NKX11" s="100"/>
      <c r="NLA11" s="102"/>
      <c r="NLB11" s="102"/>
      <c r="NLC11" s="100"/>
      <c r="NLE11" s="85"/>
      <c r="NLG11" s="85"/>
      <c r="NLH11" s="97"/>
      <c r="NLI11" s="98"/>
      <c r="NLJ11" s="96"/>
      <c r="NLK11" s="100"/>
      <c r="NLS11" s="100"/>
      <c r="NLV11" s="102"/>
      <c r="NLW11" s="102"/>
      <c r="NLX11" s="100"/>
      <c r="NLZ11" s="85"/>
      <c r="NMB11" s="85"/>
      <c r="NMC11" s="97"/>
      <c r="NMD11" s="98"/>
      <c r="NME11" s="96"/>
      <c r="NMF11" s="100"/>
      <c r="NMN11" s="100"/>
      <c r="NMQ11" s="102"/>
      <c r="NMR11" s="102"/>
      <c r="NMS11" s="100"/>
      <c r="NMU11" s="85"/>
      <c r="NMW11" s="85"/>
      <c r="NMX11" s="97"/>
      <c r="NMY11" s="98"/>
      <c r="NMZ11" s="96"/>
      <c r="NNA11" s="100"/>
      <c r="NNI11" s="100"/>
      <c r="NNL11" s="102"/>
      <c r="NNM11" s="102"/>
      <c r="NNN11" s="100"/>
      <c r="NNP11" s="85"/>
      <c r="NNR11" s="85"/>
      <c r="NNS11" s="97"/>
      <c r="NNT11" s="98"/>
      <c r="NNU11" s="96"/>
      <c r="NNV11" s="100"/>
      <c r="NOD11" s="100"/>
      <c r="NOG11" s="102"/>
      <c r="NOH11" s="102"/>
      <c r="NOI11" s="100"/>
      <c r="NOK11" s="85"/>
      <c r="NOM11" s="85"/>
      <c r="NON11" s="97"/>
      <c r="NOO11" s="98"/>
      <c r="NOP11" s="96"/>
      <c r="NOQ11" s="100"/>
      <c r="NOY11" s="100"/>
      <c r="NPB11" s="102"/>
      <c r="NPC11" s="102"/>
      <c r="NPD11" s="100"/>
      <c r="NPF11" s="85"/>
      <c r="NPH11" s="85"/>
      <c r="NPI11" s="97"/>
      <c r="NPJ11" s="98"/>
      <c r="NPK11" s="96"/>
      <c r="NPL11" s="100"/>
      <c r="NPT11" s="100"/>
      <c r="NPW11" s="102"/>
      <c r="NPX11" s="102"/>
      <c r="NPY11" s="100"/>
      <c r="NQA11" s="85"/>
      <c r="NQC11" s="85"/>
      <c r="NQD11" s="97"/>
      <c r="NQE11" s="98"/>
      <c r="NQF11" s="96"/>
      <c r="NQG11" s="100"/>
      <c r="NQO11" s="100"/>
      <c r="NQR11" s="102"/>
      <c r="NQS11" s="102"/>
      <c r="NQT11" s="100"/>
      <c r="NQV11" s="85"/>
      <c r="NQX11" s="85"/>
      <c r="NQY11" s="97"/>
      <c r="NQZ11" s="98"/>
      <c r="NRA11" s="96"/>
      <c r="NRB11" s="100"/>
      <c r="NRJ11" s="100"/>
      <c r="NRM11" s="102"/>
      <c r="NRN11" s="102"/>
      <c r="NRO11" s="100"/>
      <c r="NRQ11" s="85"/>
      <c r="NRS11" s="85"/>
      <c r="NRT11" s="97"/>
      <c r="NRU11" s="98"/>
      <c r="NRV11" s="96"/>
      <c r="NRW11" s="100"/>
      <c r="NSE11" s="100"/>
      <c r="NSH11" s="102"/>
      <c r="NSI11" s="102"/>
      <c r="NSJ11" s="100"/>
      <c r="NSL11" s="85"/>
      <c r="NSN11" s="85"/>
      <c r="NSO11" s="97"/>
      <c r="NSP11" s="98"/>
      <c r="NSQ11" s="96"/>
      <c r="NSR11" s="100"/>
      <c r="NSZ11" s="100"/>
      <c r="NTC11" s="102"/>
      <c r="NTD11" s="102"/>
      <c r="NTE11" s="100"/>
      <c r="NTG11" s="85"/>
      <c r="NTI11" s="85"/>
      <c r="NTJ11" s="97"/>
      <c r="NTK11" s="98"/>
      <c r="NTL11" s="96"/>
      <c r="NTM11" s="100"/>
      <c r="NTU11" s="100"/>
      <c r="NTX11" s="102"/>
      <c r="NTY11" s="102"/>
      <c r="NTZ11" s="100"/>
      <c r="NUB11" s="85"/>
      <c r="NUD11" s="85"/>
      <c r="NUE11" s="97"/>
      <c r="NUF11" s="98"/>
      <c r="NUG11" s="96"/>
      <c r="NUH11" s="100"/>
      <c r="NUP11" s="100"/>
      <c r="NUS11" s="102"/>
      <c r="NUT11" s="102"/>
      <c r="NUU11" s="100"/>
      <c r="NUW11" s="85"/>
      <c r="NUY11" s="85"/>
      <c r="NUZ11" s="97"/>
      <c r="NVA11" s="98"/>
      <c r="NVB11" s="96"/>
      <c r="NVC11" s="100"/>
      <c r="NVK11" s="100"/>
      <c r="NVN11" s="102"/>
      <c r="NVO11" s="102"/>
      <c r="NVP11" s="100"/>
      <c r="NVR11" s="85"/>
      <c r="NVT11" s="85"/>
      <c r="NVU11" s="97"/>
      <c r="NVV11" s="98"/>
      <c r="NVW11" s="96"/>
      <c r="NVX11" s="100"/>
      <c r="NWF11" s="100"/>
      <c r="NWI11" s="102"/>
      <c r="NWJ11" s="102"/>
      <c r="NWK11" s="100"/>
      <c r="NWM11" s="85"/>
      <c r="NWO11" s="85"/>
      <c r="NWP11" s="97"/>
      <c r="NWQ11" s="98"/>
      <c r="NWR11" s="96"/>
      <c r="NWS11" s="100"/>
      <c r="NXA11" s="100"/>
      <c r="NXD11" s="102"/>
      <c r="NXE11" s="102"/>
      <c r="NXF11" s="100"/>
      <c r="NXH11" s="85"/>
      <c r="NXJ11" s="85"/>
      <c r="NXK11" s="97"/>
      <c r="NXL11" s="98"/>
      <c r="NXM11" s="96"/>
      <c r="NXN11" s="100"/>
      <c r="NXV11" s="100"/>
      <c r="NXY11" s="102"/>
      <c r="NXZ11" s="102"/>
      <c r="NYA11" s="100"/>
      <c r="NYC11" s="85"/>
      <c r="NYE11" s="85"/>
      <c r="NYF11" s="97"/>
      <c r="NYG11" s="98"/>
      <c r="NYH11" s="96"/>
      <c r="NYI11" s="100"/>
      <c r="NYQ11" s="100"/>
      <c r="NYT11" s="102"/>
      <c r="NYU11" s="102"/>
      <c r="NYV11" s="100"/>
      <c r="NYX11" s="85"/>
      <c r="NYZ11" s="85"/>
      <c r="NZA11" s="97"/>
      <c r="NZB11" s="98"/>
      <c r="NZC11" s="96"/>
      <c r="NZD11" s="100"/>
      <c r="NZL11" s="100"/>
      <c r="NZO11" s="102"/>
      <c r="NZP11" s="102"/>
      <c r="NZQ11" s="100"/>
      <c r="NZS11" s="85"/>
      <c r="NZU11" s="85"/>
      <c r="NZV11" s="97"/>
      <c r="NZW11" s="98"/>
      <c r="NZX11" s="96"/>
      <c r="NZY11" s="100"/>
      <c r="OAG11" s="100"/>
      <c r="OAJ11" s="102"/>
      <c r="OAK11" s="102"/>
      <c r="OAL11" s="100"/>
      <c r="OAN11" s="85"/>
      <c r="OAP11" s="85"/>
      <c r="OAQ11" s="97"/>
      <c r="OAR11" s="98"/>
      <c r="OAS11" s="96"/>
      <c r="OAT11" s="100"/>
      <c r="OBB11" s="100"/>
      <c r="OBE11" s="102"/>
      <c r="OBF11" s="102"/>
      <c r="OBG11" s="100"/>
      <c r="OBI11" s="85"/>
      <c r="OBK11" s="85"/>
      <c r="OBL11" s="97"/>
      <c r="OBM11" s="98"/>
      <c r="OBN11" s="96"/>
      <c r="OBO11" s="100"/>
      <c r="OBW11" s="100"/>
      <c r="OBZ11" s="102"/>
      <c r="OCA11" s="102"/>
      <c r="OCB11" s="100"/>
      <c r="OCD11" s="85"/>
      <c r="OCF11" s="85"/>
      <c r="OCG11" s="97"/>
      <c r="OCH11" s="98"/>
      <c r="OCI11" s="96"/>
      <c r="OCJ11" s="100"/>
      <c r="OCR11" s="100"/>
      <c r="OCU11" s="102"/>
      <c r="OCV11" s="102"/>
      <c r="OCW11" s="100"/>
      <c r="OCY11" s="85"/>
      <c r="ODA11" s="85"/>
      <c r="ODB11" s="97"/>
      <c r="ODC11" s="98"/>
      <c r="ODD11" s="96"/>
      <c r="ODE11" s="100"/>
      <c r="ODM11" s="100"/>
      <c r="ODP11" s="102"/>
      <c r="ODQ11" s="102"/>
      <c r="ODR11" s="100"/>
      <c r="ODT11" s="85"/>
      <c r="ODV11" s="85"/>
      <c r="ODW11" s="97"/>
      <c r="ODX11" s="98"/>
      <c r="ODY11" s="96"/>
      <c r="ODZ11" s="100"/>
      <c r="OEH11" s="100"/>
      <c r="OEK11" s="102"/>
      <c r="OEL11" s="102"/>
      <c r="OEM11" s="100"/>
      <c r="OEO11" s="85"/>
      <c r="OEQ11" s="85"/>
      <c r="OER11" s="97"/>
      <c r="OES11" s="98"/>
      <c r="OET11" s="96"/>
      <c r="OEU11" s="100"/>
      <c r="OFC11" s="100"/>
      <c r="OFF11" s="102"/>
      <c r="OFG11" s="102"/>
      <c r="OFH11" s="100"/>
      <c r="OFJ11" s="85"/>
      <c r="OFL11" s="85"/>
      <c r="OFM11" s="97"/>
      <c r="OFN11" s="98"/>
      <c r="OFO11" s="96"/>
      <c r="OFP11" s="100"/>
      <c r="OFX11" s="100"/>
      <c r="OGA11" s="102"/>
      <c r="OGB11" s="102"/>
      <c r="OGC11" s="100"/>
      <c r="OGE11" s="85"/>
      <c r="OGG11" s="85"/>
      <c r="OGH11" s="97"/>
      <c r="OGI11" s="98"/>
      <c r="OGJ11" s="96"/>
      <c r="OGK11" s="100"/>
      <c r="OGS11" s="100"/>
      <c r="OGV11" s="102"/>
      <c r="OGW11" s="102"/>
      <c r="OGX11" s="100"/>
      <c r="OGZ11" s="85"/>
      <c r="OHB11" s="85"/>
      <c r="OHC11" s="97"/>
      <c r="OHD11" s="98"/>
      <c r="OHE11" s="96"/>
      <c r="OHF11" s="100"/>
      <c r="OHN11" s="100"/>
      <c r="OHQ11" s="102"/>
      <c r="OHR11" s="102"/>
      <c r="OHS11" s="100"/>
      <c r="OHU11" s="85"/>
      <c r="OHW11" s="85"/>
      <c r="OHX11" s="97"/>
      <c r="OHY11" s="98"/>
      <c r="OHZ11" s="96"/>
      <c r="OIA11" s="100"/>
      <c r="OII11" s="100"/>
      <c r="OIL11" s="102"/>
      <c r="OIM11" s="102"/>
      <c r="OIN11" s="100"/>
      <c r="OIP11" s="85"/>
      <c r="OIR11" s="85"/>
      <c r="OIS11" s="97"/>
      <c r="OIT11" s="98"/>
      <c r="OIU11" s="96"/>
      <c r="OIV11" s="100"/>
      <c r="OJD11" s="100"/>
      <c r="OJG11" s="102"/>
      <c r="OJH11" s="102"/>
      <c r="OJI11" s="100"/>
      <c r="OJK11" s="85"/>
      <c r="OJM11" s="85"/>
      <c r="OJN11" s="97"/>
      <c r="OJO11" s="98"/>
      <c r="OJP11" s="96"/>
      <c r="OJQ11" s="100"/>
      <c r="OJY11" s="100"/>
      <c r="OKB11" s="102"/>
      <c r="OKC11" s="102"/>
      <c r="OKD11" s="100"/>
      <c r="OKF11" s="85"/>
      <c r="OKH11" s="85"/>
      <c r="OKI11" s="97"/>
      <c r="OKJ11" s="98"/>
      <c r="OKK11" s="96"/>
      <c r="OKL11" s="100"/>
      <c r="OKT11" s="100"/>
      <c r="OKW11" s="102"/>
      <c r="OKX11" s="102"/>
      <c r="OKY11" s="100"/>
      <c r="OLA11" s="85"/>
      <c r="OLC11" s="85"/>
      <c r="OLD11" s="97"/>
      <c r="OLE11" s="98"/>
      <c r="OLF11" s="96"/>
      <c r="OLG11" s="100"/>
      <c r="OLO11" s="100"/>
      <c r="OLR11" s="102"/>
      <c r="OLS11" s="102"/>
      <c r="OLT11" s="100"/>
      <c r="OLV11" s="85"/>
      <c r="OLX11" s="85"/>
      <c r="OLY11" s="97"/>
      <c r="OLZ11" s="98"/>
      <c r="OMA11" s="96"/>
      <c r="OMB11" s="100"/>
      <c r="OMJ11" s="100"/>
      <c r="OMM11" s="102"/>
      <c r="OMN11" s="102"/>
      <c r="OMO11" s="100"/>
      <c r="OMQ11" s="85"/>
      <c r="OMS11" s="85"/>
      <c r="OMT11" s="97"/>
      <c r="OMU11" s="98"/>
      <c r="OMV11" s="96"/>
      <c r="OMW11" s="100"/>
      <c r="ONE11" s="100"/>
      <c r="ONH11" s="102"/>
      <c r="ONI11" s="102"/>
      <c r="ONJ11" s="100"/>
      <c r="ONL11" s="85"/>
      <c r="ONN11" s="85"/>
      <c r="ONO11" s="97"/>
      <c r="ONP11" s="98"/>
      <c r="ONQ11" s="96"/>
      <c r="ONR11" s="100"/>
      <c r="ONZ11" s="100"/>
      <c r="OOC11" s="102"/>
      <c r="OOD11" s="102"/>
      <c r="OOE11" s="100"/>
      <c r="OOG11" s="85"/>
      <c r="OOI11" s="85"/>
      <c r="OOJ11" s="97"/>
      <c r="OOK11" s="98"/>
      <c r="OOL11" s="96"/>
      <c r="OOM11" s="100"/>
      <c r="OOU11" s="100"/>
      <c r="OOX11" s="102"/>
      <c r="OOY11" s="102"/>
      <c r="OOZ11" s="100"/>
      <c r="OPB11" s="85"/>
      <c r="OPD11" s="85"/>
      <c r="OPE11" s="97"/>
      <c r="OPF11" s="98"/>
      <c r="OPG11" s="96"/>
      <c r="OPH11" s="100"/>
      <c r="OPP11" s="100"/>
      <c r="OPS11" s="102"/>
      <c r="OPT11" s="102"/>
      <c r="OPU11" s="100"/>
      <c r="OPW11" s="85"/>
      <c r="OPY11" s="85"/>
      <c r="OPZ11" s="97"/>
      <c r="OQA11" s="98"/>
      <c r="OQB11" s="96"/>
      <c r="OQC11" s="100"/>
      <c r="OQK11" s="100"/>
      <c r="OQN11" s="102"/>
      <c r="OQO11" s="102"/>
      <c r="OQP11" s="100"/>
      <c r="OQR11" s="85"/>
      <c r="OQT11" s="85"/>
      <c r="OQU11" s="97"/>
      <c r="OQV11" s="98"/>
      <c r="OQW11" s="96"/>
      <c r="OQX11" s="100"/>
      <c r="ORF11" s="100"/>
      <c r="ORI11" s="102"/>
      <c r="ORJ11" s="102"/>
      <c r="ORK11" s="100"/>
      <c r="ORM11" s="85"/>
      <c r="ORO11" s="85"/>
      <c r="ORP11" s="97"/>
      <c r="ORQ11" s="98"/>
      <c r="ORR11" s="96"/>
      <c r="ORS11" s="100"/>
      <c r="OSA11" s="100"/>
      <c r="OSD11" s="102"/>
      <c r="OSE11" s="102"/>
      <c r="OSF11" s="100"/>
      <c r="OSH11" s="85"/>
      <c r="OSJ11" s="85"/>
      <c r="OSK11" s="97"/>
      <c r="OSL11" s="98"/>
      <c r="OSM11" s="96"/>
      <c r="OSN11" s="100"/>
      <c r="OSV11" s="100"/>
      <c r="OSY11" s="102"/>
      <c r="OSZ11" s="102"/>
      <c r="OTA11" s="100"/>
      <c r="OTC11" s="85"/>
      <c r="OTE11" s="85"/>
      <c r="OTF11" s="97"/>
      <c r="OTG11" s="98"/>
      <c r="OTH11" s="96"/>
      <c r="OTI11" s="100"/>
      <c r="OTQ11" s="100"/>
      <c r="OTT11" s="102"/>
      <c r="OTU11" s="102"/>
      <c r="OTV11" s="100"/>
      <c r="OTX11" s="85"/>
      <c r="OTZ11" s="85"/>
      <c r="OUA11" s="97"/>
      <c r="OUB11" s="98"/>
      <c r="OUC11" s="96"/>
      <c r="OUD11" s="100"/>
      <c r="OUL11" s="100"/>
      <c r="OUO11" s="102"/>
      <c r="OUP11" s="102"/>
      <c r="OUQ11" s="100"/>
      <c r="OUS11" s="85"/>
      <c r="OUU11" s="85"/>
      <c r="OUV11" s="97"/>
      <c r="OUW11" s="98"/>
      <c r="OUX11" s="96"/>
      <c r="OUY11" s="100"/>
      <c r="OVG11" s="100"/>
      <c r="OVJ11" s="102"/>
      <c r="OVK11" s="102"/>
      <c r="OVL11" s="100"/>
      <c r="OVN11" s="85"/>
      <c r="OVP11" s="85"/>
      <c r="OVQ11" s="97"/>
      <c r="OVR11" s="98"/>
      <c r="OVS11" s="96"/>
      <c r="OVT11" s="100"/>
      <c r="OWB11" s="100"/>
      <c r="OWE11" s="102"/>
      <c r="OWF11" s="102"/>
      <c r="OWG11" s="100"/>
      <c r="OWI11" s="85"/>
      <c r="OWK11" s="85"/>
      <c r="OWL11" s="97"/>
      <c r="OWM11" s="98"/>
      <c r="OWN11" s="96"/>
      <c r="OWO11" s="100"/>
      <c r="OWW11" s="100"/>
      <c r="OWZ11" s="102"/>
      <c r="OXA11" s="102"/>
      <c r="OXB11" s="100"/>
      <c r="OXD11" s="85"/>
      <c r="OXF11" s="85"/>
      <c r="OXG11" s="97"/>
      <c r="OXH11" s="98"/>
      <c r="OXI11" s="96"/>
      <c r="OXJ11" s="100"/>
      <c r="OXR11" s="100"/>
      <c r="OXU11" s="102"/>
      <c r="OXV11" s="102"/>
      <c r="OXW11" s="100"/>
      <c r="OXY11" s="85"/>
      <c r="OYA11" s="85"/>
      <c r="OYB11" s="97"/>
      <c r="OYC11" s="98"/>
      <c r="OYD11" s="96"/>
      <c r="OYE11" s="100"/>
      <c r="OYM11" s="100"/>
      <c r="OYP11" s="102"/>
      <c r="OYQ11" s="102"/>
      <c r="OYR11" s="100"/>
      <c r="OYT11" s="85"/>
      <c r="OYV11" s="85"/>
      <c r="OYW11" s="97"/>
      <c r="OYX11" s="98"/>
      <c r="OYY11" s="96"/>
      <c r="OYZ11" s="100"/>
      <c r="OZH11" s="100"/>
      <c r="OZK11" s="102"/>
      <c r="OZL11" s="102"/>
      <c r="OZM11" s="100"/>
      <c r="OZO11" s="85"/>
      <c r="OZQ11" s="85"/>
      <c r="OZR11" s="97"/>
      <c r="OZS11" s="98"/>
      <c r="OZT11" s="96"/>
      <c r="OZU11" s="100"/>
      <c r="PAC11" s="100"/>
      <c r="PAF11" s="102"/>
      <c r="PAG11" s="102"/>
      <c r="PAH11" s="100"/>
      <c r="PAJ11" s="85"/>
      <c r="PAL11" s="85"/>
      <c r="PAM11" s="97"/>
      <c r="PAN11" s="98"/>
      <c r="PAO11" s="96"/>
      <c r="PAP11" s="100"/>
      <c r="PAX11" s="100"/>
      <c r="PBA11" s="102"/>
      <c r="PBB11" s="102"/>
      <c r="PBC11" s="100"/>
      <c r="PBE11" s="85"/>
      <c r="PBG11" s="85"/>
      <c r="PBH11" s="97"/>
      <c r="PBI11" s="98"/>
      <c r="PBJ11" s="96"/>
      <c r="PBK11" s="100"/>
      <c r="PBS11" s="100"/>
      <c r="PBV11" s="102"/>
      <c r="PBW11" s="102"/>
      <c r="PBX11" s="100"/>
      <c r="PBZ11" s="85"/>
      <c r="PCB11" s="85"/>
      <c r="PCC11" s="97"/>
      <c r="PCD11" s="98"/>
      <c r="PCE11" s="96"/>
      <c r="PCF11" s="100"/>
      <c r="PCN11" s="100"/>
      <c r="PCQ11" s="102"/>
      <c r="PCR11" s="102"/>
      <c r="PCS11" s="100"/>
      <c r="PCU11" s="85"/>
      <c r="PCW11" s="85"/>
      <c r="PCX11" s="97"/>
      <c r="PCY11" s="98"/>
      <c r="PCZ11" s="96"/>
      <c r="PDA11" s="100"/>
      <c r="PDI11" s="100"/>
      <c r="PDL11" s="102"/>
      <c r="PDM11" s="102"/>
      <c r="PDN11" s="100"/>
      <c r="PDP11" s="85"/>
      <c r="PDR11" s="85"/>
      <c r="PDS11" s="97"/>
      <c r="PDT11" s="98"/>
      <c r="PDU11" s="96"/>
      <c r="PDV11" s="100"/>
      <c r="PED11" s="100"/>
      <c r="PEG11" s="102"/>
      <c r="PEH11" s="102"/>
      <c r="PEI11" s="100"/>
      <c r="PEK11" s="85"/>
      <c r="PEM11" s="85"/>
      <c r="PEN11" s="97"/>
      <c r="PEO11" s="98"/>
      <c r="PEP11" s="96"/>
      <c r="PEQ11" s="100"/>
      <c r="PEY11" s="100"/>
      <c r="PFB11" s="102"/>
      <c r="PFC11" s="102"/>
      <c r="PFD11" s="100"/>
      <c r="PFF11" s="85"/>
      <c r="PFH11" s="85"/>
      <c r="PFI11" s="97"/>
      <c r="PFJ11" s="98"/>
      <c r="PFK11" s="96"/>
      <c r="PFL11" s="100"/>
      <c r="PFT11" s="100"/>
      <c r="PFW11" s="102"/>
      <c r="PFX11" s="102"/>
      <c r="PFY11" s="100"/>
      <c r="PGA11" s="85"/>
      <c r="PGC11" s="85"/>
      <c r="PGD11" s="97"/>
      <c r="PGE11" s="98"/>
      <c r="PGF11" s="96"/>
      <c r="PGG11" s="100"/>
      <c r="PGO11" s="100"/>
      <c r="PGR11" s="102"/>
      <c r="PGS11" s="102"/>
      <c r="PGT11" s="100"/>
      <c r="PGV11" s="85"/>
      <c r="PGX11" s="85"/>
      <c r="PGY11" s="97"/>
      <c r="PGZ11" s="98"/>
      <c r="PHA11" s="96"/>
      <c r="PHB11" s="100"/>
      <c r="PHJ11" s="100"/>
      <c r="PHM11" s="102"/>
      <c r="PHN11" s="102"/>
      <c r="PHO11" s="100"/>
      <c r="PHQ11" s="85"/>
      <c r="PHS11" s="85"/>
      <c r="PHT11" s="97"/>
      <c r="PHU11" s="98"/>
      <c r="PHV11" s="96"/>
      <c r="PHW11" s="100"/>
      <c r="PIE11" s="100"/>
      <c r="PIH11" s="102"/>
      <c r="PII11" s="102"/>
      <c r="PIJ11" s="100"/>
      <c r="PIL11" s="85"/>
      <c r="PIN11" s="85"/>
      <c r="PIO11" s="97"/>
      <c r="PIP11" s="98"/>
      <c r="PIQ11" s="96"/>
      <c r="PIR11" s="100"/>
      <c r="PIZ11" s="100"/>
      <c r="PJC11" s="102"/>
      <c r="PJD11" s="102"/>
      <c r="PJE11" s="100"/>
      <c r="PJG11" s="85"/>
      <c r="PJI11" s="85"/>
      <c r="PJJ11" s="97"/>
      <c r="PJK11" s="98"/>
      <c r="PJL11" s="96"/>
      <c r="PJM11" s="100"/>
      <c r="PJU11" s="100"/>
      <c r="PJX11" s="102"/>
      <c r="PJY11" s="102"/>
      <c r="PJZ11" s="100"/>
      <c r="PKB11" s="85"/>
      <c r="PKD11" s="85"/>
      <c r="PKE11" s="97"/>
      <c r="PKF11" s="98"/>
      <c r="PKG11" s="96"/>
      <c r="PKH11" s="100"/>
      <c r="PKP11" s="100"/>
      <c r="PKS11" s="102"/>
      <c r="PKT11" s="102"/>
      <c r="PKU11" s="100"/>
      <c r="PKW11" s="85"/>
      <c r="PKY11" s="85"/>
      <c r="PKZ11" s="97"/>
      <c r="PLA11" s="98"/>
      <c r="PLB11" s="96"/>
      <c r="PLC11" s="100"/>
      <c r="PLK11" s="100"/>
      <c r="PLN11" s="102"/>
      <c r="PLO11" s="102"/>
      <c r="PLP11" s="100"/>
      <c r="PLR11" s="85"/>
      <c r="PLT11" s="85"/>
      <c r="PLU11" s="97"/>
      <c r="PLV11" s="98"/>
      <c r="PLW11" s="96"/>
      <c r="PLX11" s="100"/>
      <c r="PMF11" s="100"/>
      <c r="PMI11" s="102"/>
      <c r="PMJ11" s="102"/>
      <c r="PMK11" s="100"/>
      <c r="PMM11" s="85"/>
      <c r="PMO11" s="85"/>
      <c r="PMP11" s="97"/>
      <c r="PMQ11" s="98"/>
      <c r="PMR11" s="96"/>
      <c r="PMS11" s="100"/>
      <c r="PNA11" s="100"/>
      <c r="PND11" s="102"/>
      <c r="PNE11" s="102"/>
      <c r="PNF11" s="100"/>
      <c r="PNH11" s="85"/>
      <c r="PNJ11" s="85"/>
      <c r="PNK11" s="97"/>
      <c r="PNL11" s="98"/>
      <c r="PNM11" s="96"/>
      <c r="PNN11" s="100"/>
      <c r="PNV11" s="100"/>
      <c r="PNY11" s="102"/>
      <c r="PNZ11" s="102"/>
      <c r="POA11" s="100"/>
      <c r="POC11" s="85"/>
      <c r="POE11" s="85"/>
      <c r="POF11" s="97"/>
      <c r="POG11" s="98"/>
      <c r="POH11" s="96"/>
      <c r="POI11" s="100"/>
      <c r="POQ11" s="100"/>
      <c r="POT11" s="102"/>
      <c r="POU11" s="102"/>
      <c r="POV11" s="100"/>
      <c r="POX11" s="85"/>
      <c r="POZ11" s="85"/>
      <c r="PPA11" s="97"/>
      <c r="PPB11" s="98"/>
      <c r="PPC11" s="96"/>
      <c r="PPD11" s="100"/>
      <c r="PPL11" s="100"/>
      <c r="PPO11" s="102"/>
      <c r="PPP11" s="102"/>
      <c r="PPQ11" s="100"/>
      <c r="PPS11" s="85"/>
      <c r="PPU11" s="85"/>
      <c r="PPV11" s="97"/>
      <c r="PPW11" s="98"/>
      <c r="PPX11" s="96"/>
      <c r="PPY11" s="100"/>
      <c r="PQG11" s="100"/>
      <c r="PQJ11" s="102"/>
      <c r="PQK11" s="102"/>
      <c r="PQL11" s="100"/>
      <c r="PQN11" s="85"/>
      <c r="PQP11" s="85"/>
      <c r="PQQ11" s="97"/>
      <c r="PQR11" s="98"/>
      <c r="PQS11" s="96"/>
      <c r="PQT11" s="100"/>
      <c r="PRB11" s="100"/>
      <c r="PRE11" s="102"/>
      <c r="PRF11" s="102"/>
      <c r="PRG11" s="100"/>
      <c r="PRI11" s="85"/>
      <c r="PRK11" s="85"/>
      <c r="PRL11" s="97"/>
      <c r="PRM11" s="98"/>
      <c r="PRN11" s="96"/>
      <c r="PRO11" s="100"/>
      <c r="PRW11" s="100"/>
      <c r="PRZ11" s="102"/>
      <c r="PSA11" s="102"/>
      <c r="PSB11" s="100"/>
      <c r="PSD11" s="85"/>
      <c r="PSF11" s="85"/>
      <c r="PSG11" s="97"/>
      <c r="PSH11" s="98"/>
      <c r="PSI11" s="96"/>
      <c r="PSJ11" s="100"/>
      <c r="PSR11" s="100"/>
      <c r="PSU11" s="102"/>
      <c r="PSV11" s="102"/>
      <c r="PSW11" s="100"/>
      <c r="PSY11" s="85"/>
      <c r="PTA11" s="85"/>
      <c r="PTB11" s="97"/>
      <c r="PTC11" s="98"/>
      <c r="PTD11" s="96"/>
      <c r="PTE11" s="100"/>
      <c r="PTM11" s="100"/>
      <c r="PTP11" s="102"/>
      <c r="PTQ11" s="102"/>
      <c r="PTR11" s="100"/>
      <c r="PTT11" s="85"/>
      <c r="PTV11" s="85"/>
      <c r="PTW11" s="97"/>
      <c r="PTX11" s="98"/>
      <c r="PTY11" s="96"/>
      <c r="PTZ11" s="100"/>
      <c r="PUH11" s="100"/>
      <c r="PUK11" s="102"/>
      <c r="PUL11" s="102"/>
      <c r="PUM11" s="100"/>
      <c r="PUO11" s="85"/>
      <c r="PUQ11" s="85"/>
      <c r="PUR11" s="97"/>
      <c r="PUS11" s="98"/>
      <c r="PUT11" s="96"/>
      <c r="PUU11" s="100"/>
      <c r="PVC11" s="100"/>
      <c r="PVF11" s="102"/>
      <c r="PVG11" s="102"/>
      <c r="PVH11" s="100"/>
      <c r="PVJ11" s="85"/>
      <c r="PVL11" s="85"/>
      <c r="PVM11" s="97"/>
      <c r="PVN11" s="98"/>
      <c r="PVO11" s="96"/>
      <c r="PVP11" s="100"/>
      <c r="PVX11" s="100"/>
      <c r="PWA11" s="102"/>
      <c r="PWB11" s="102"/>
      <c r="PWC11" s="100"/>
      <c r="PWE11" s="85"/>
      <c r="PWG11" s="85"/>
      <c r="PWH11" s="97"/>
      <c r="PWI11" s="98"/>
      <c r="PWJ11" s="96"/>
      <c r="PWK11" s="100"/>
      <c r="PWS11" s="100"/>
      <c r="PWV11" s="102"/>
      <c r="PWW11" s="102"/>
      <c r="PWX11" s="100"/>
      <c r="PWZ11" s="85"/>
      <c r="PXB11" s="85"/>
      <c r="PXC11" s="97"/>
      <c r="PXD11" s="98"/>
      <c r="PXE11" s="96"/>
      <c r="PXF11" s="100"/>
      <c r="PXN11" s="100"/>
      <c r="PXQ11" s="102"/>
      <c r="PXR11" s="102"/>
      <c r="PXS11" s="100"/>
      <c r="PXU11" s="85"/>
      <c r="PXW11" s="85"/>
      <c r="PXX11" s="97"/>
      <c r="PXY11" s="98"/>
      <c r="PXZ11" s="96"/>
      <c r="PYA11" s="100"/>
      <c r="PYI11" s="100"/>
      <c r="PYL11" s="102"/>
      <c r="PYM11" s="102"/>
      <c r="PYN11" s="100"/>
      <c r="PYP11" s="85"/>
      <c r="PYR11" s="85"/>
      <c r="PYS11" s="97"/>
      <c r="PYT11" s="98"/>
      <c r="PYU11" s="96"/>
      <c r="PYV11" s="100"/>
      <c r="PZD11" s="100"/>
      <c r="PZG11" s="102"/>
      <c r="PZH11" s="102"/>
      <c r="PZI11" s="100"/>
      <c r="PZK11" s="85"/>
      <c r="PZM11" s="85"/>
      <c r="PZN11" s="97"/>
      <c r="PZO11" s="98"/>
      <c r="PZP11" s="96"/>
      <c r="PZQ11" s="100"/>
      <c r="PZY11" s="100"/>
      <c r="QAB11" s="102"/>
      <c r="QAC11" s="102"/>
      <c r="QAD11" s="100"/>
      <c r="QAF11" s="85"/>
      <c r="QAH11" s="85"/>
      <c r="QAI11" s="97"/>
      <c r="QAJ11" s="98"/>
      <c r="QAK11" s="96"/>
      <c r="QAL11" s="100"/>
      <c r="QAT11" s="100"/>
      <c r="QAW11" s="102"/>
      <c r="QAX11" s="102"/>
      <c r="QAY11" s="100"/>
      <c r="QBA11" s="85"/>
      <c r="QBC11" s="85"/>
      <c r="QBD11" s="97"/>
      <c r="QBE11" s="98"/>
      <c r="QBF11" s="96"/>
      <c r="QBG11" s="100"/>
      <c r="QBO11" s="100"/>
      <c r="QBR11" s="102"/>
      <c r="QBS11" s="102"/>
      <c r="QBT11" s="100"/>
      <c r="QBV11" s="85"/>
      <c r="QBX11" s="85"/>
      <c r="QBY11" s="97"/>
      <c r="QBZ11" s="98"/>
      <c r="QCA11" s="96"/>
      <c r="QCB11" s="100"/>
      <c r="QCJ11" s="100"/>
      <c r="QCM11" s="102"/>
      <c r="QCN11" s="102"/>
      <c r="QCO11" s="100"/>
      <c r="QCQ11" s="85"/>
      <c r="QCS11" s="85"/>
      <c r="QCT11" s="97"/>
      <c r="QCU11" s="98"/>
      <c r="QCV11" s="96"/>
      <c r="QCW11" s="100"/>
      <c r="QDE11" s="100"/>
      <c r="QDH11" s="102"/>
      <c r="QDI11" s="102"/>
      <c r="QDJ11" s="100"/>
      <c r="QDL11" s="85"/>
      <c r="QDN11" s="85"/>
      <c r="QDO11" s="97"/>
      <c r="QDP11" s="98"/>
      <c r="QDQ11" s="96"/>
      <c r="QDR11" s="100"/>
      <c r="QDZ11" s="100"/>
      <c r="QEC11" s="102"/>
      <c r="QED11" s="102"/>
      <c r="QEE11" s="100"/>
      <c r="QEG11" s="85"/>
      <c r="QEI11" s="85"/>
      <c r="QEJ11" s="97"/>
      <c r="QEK11" s="98"/>
      <c r="QEL11" s="96"/>
      <c r="QEM11" s="100"/>
      <c r="QEU11" s="100"/>
      <c r="QEX11" s="102"/>
      <c r="QEY11" s="102"/>
      <c r="QEZ11" s="100"/>
      <c r="QFB11" s="85"/>
      <c r="QFD11" s="85"/>
      <c r="QFE11" s="97"/>
      <c r="QFF11" s="98"/>
      <c r="QFG11" s="96"/>
      <c r="QFH11" s="100"/>
      <c r="QFP11" s="100"/>
      <c r="QFS11" s="102"/>
      <c r="QFT11" s="102"/>
      <c r="QFU11" s="100"/>
      <c r="QFW11" s="85"/>
      <c r="QFY11" s="85"/>
      <c r="QFZ11" s="97"/>
      <c r="QGA11" s="98"/>
      <c r="QGB11" s="96"/>
      <c r="QGC11" s="100"/>
      <c r="QGK11" s="100"/>
      <c r="QGN11" s="102"/>
      <c r="QGO11" s="102"/>
      <c r="QGP11" s="100"/>
      <c r="QGR11" s="85"/>
      <c r="QGT11" s="85"/>
      <c r="QGU11" s="97"/>
      <c r="QGV11" s="98"/>
      <c r="QGW11" s="96"/>
      <c r="QGX11" s="100"/>
      <c r="QHF11" s="100"/>
      <c r="QHI11" s="102"/>
      <c r="QHJ11" s="102"/>
      <c r="QHK11" s="100"/>
      <c r="QHM11" s="85"/>
      <c r="QHO11" s="85"/>
      <c r="QHP11" s="97"/>
      <c r="QHQ11" s="98"/>
      <c r="QHR11" s="96"/>
      <c r="QHS11" s="100"/>
      <c r="QIA11" s="100"/>
      <c r="QID11" s="102"/>
      <c r="QIE11" s="102"/>
      <c r="QIF11" s="100"/>
      <c r="QIH11" s="85"/>
      <c r="QIJ11" s="85"/>
      <c r="QIK11" s="97"/>
      <c r="QIL11" s="98"/>
      <c r="QIM11" s="96"/>
      <c r="QIN11" s="100"/>
      <c r="QIV11" s="100"/>
      <c r="QIY11" s="102"/>
      <c r="QIZ11" s="102"/>
      <c r="QJA11" s="100"/>
      <c r="QJC11" s="85"/>
      <c r="QJE11" s="85"/>
      <c r="QJF11" s="97"/>
      <c r="QJG11" s="98"/>
      <c r="QJH11" s="96"/>
      <c r="QJI11" s="100"/>
      <c r="QJQ11" s="100"/>
      <c r="QJT11" s="102"/>
      <c r="QJU11" s="102"/>
      <c r="QJV11" s="100"/>
      <c r="QJX11" s="85"/>
      <c r="QJZ11" s="85"/>
      <c r="QKA11" s="97"/>
      <c r="QKB11" s="98"/>
      <c r="QKC11" s="96"/>
      <c r="QKD11" s="100"/>
      <c r="QKL11" s="100"/>
      <c r="QKO11" s="102"/>
      <c r="QKP11" s="102"/>
      <c r="QKQ11" s="100"/>
      <c r="QKS11" s="85"/>
      <c r="QKU11" s="85"/>
      <c r="QKV11" s="97"/>
      <c r="QKW11" s="98"/>
      <c r="QKX11" s="96"/>
      <c r="QKY11" s="100"/>
      <c r="QLG11" s="100"/>
      <c r="QLJ11" s="102"/>
      <c r="QLK11" s="102"/>
      <c r="QLL11" s="100"/>
      <c r="QLN11" s="85"/>
      <c r="QLP11" s="85"/>
      <c r="QLQ11" s="97"/>
      <c r="QLR11" s="98"/>
      <c r="QLS11" s="96"/>
      <c r="QLT11" s="100"/>
      <c r="QMB11" s="100"/>
      <c r="QME11" s="102"/>
      <c r="QMF11" s="102"/>
      <c r="QMG11" s="100"/>
      <c r="QMI11" s="85"/>
      <c r="QMK11" s="85"/>
      <c r="QML11" s="97"/>
      <c r="QMM11" s="98"/>
      <c r="QMN11" s="96"/>
      <c r="QMO11" s="100"/>
      <c r="QMW11" s="100"/>
      <c r="QMZ11" s="102"/>
      <c r="QNA11" s="102"/>
      <c r="QNB11" s="100"/>
      <c r="QND11" s="85"/>
      <c r="QNF11" s="85"/>
      <c r="QNG11" s="97"/>
      <c r="QNH11" s="98"/>
      <c r="QNI11" s="96"/>
      <c r="QNJ11" s="100"/>
      <c r="QNR11" s="100"/>
      <c r="QNU11" s="102"/>
      <c r="QNV11" s="102"/>
      <c r="QNW11" s="100"/>
      <c r="QNY11" s="85"/>
      <c r="QOA11" s="85"/>
      <c r="QOB11" s="97"/>
      <c r="QOC11" s="98"/>
      <c r="QOD11" s="96"/>
      <c r="QOE11" s="100"/>
      <c r="QOM11" s="100"/>
      <c r="QOP11" s="102"/>
      <c r="QOQ11" s="102"/>
      <c r="QOR11" s="100"/>
      <c r="QOT11" s="85"/>
      <c r="QOV11" s="85"/>
      <c r="QOW11" s="97"/>
      <c r="QOX11" s="98"/>
      <c r="QOY11" s="96"/>
      <c r="QOZ11" s="100"/>
      <c r="QPH11" s="100"/>
      <c r="QPK11" s="102"/>
      <c r="QPL11" s="102"/>
      <c r="QPM11" s="100"/>
      <c r="QPO11" s="85"/>
      <c r="QPQ11" s="85"/>
      <c r="QPR11" s="97"/>
      <c r="QPS11" s="98"/>
      <c r="QPT11" s="96"/>
      <c r="QPU11" s="100"/>
      <c r="QQC11" s="100"/>
      <c r="QQF11" s="102"/>
      <c r="QQG11" s="102"/>
      <c r="QQH11" s="100"/>
      <c r="QQJ11" s="85"/>
      <c r="QQL11" s="85"/>
      <c r="QQM11" s="97"/>
      <c r="QQN11" s="98"/>
      <c r="QQO11" s="96"/>
      <c r="QQP11" s="100"/>
      <c r="QQX11" s="100"/>
      <c r="QRA11" s="102"/>
      <c r="QRB11" s="102"/>
      <c r="QRC11" s="100"/>
      <c r="QRE11" s="85"/>
      <c r="QRG11" s="85"/>
      <c r="QRH11" s="97"/>
      <c r="QRI11" s="98"/>
      <c r="QRJ11" s="96"/>
      <c r="QRK11" s="100"/>
      <c r="QRS11" s="100"/>
      <c r="QRV11" s="102"/>
      <c r="QRW11" s="102"/>
      <c r="QRX11" s="100"/>
      <c r="QRZ11" s="85"/>
      <c r="QSB11" s="85"/>
      <c r="QSC11" s="97"/>
      <c r="QSD11" s="98"/>
      <c r="QSE11" s="96"/>
      <c r="QSF11" s="100"/>
      <c r="QSN11" s="100"/>
      <c r="QSQ11" s="102"/>
      <c r="QSR11" s="102"/>
      <c r="QSS11" s="100"/>
      <c r="QSU11" s="85"/>
      <c r="QSW11" s="85"/>
      <c r="QSX11" s="97"/>
      <c r="QSY11" s="98"/>
      <c r="QSZ11" s="96"/>
      <c r="QTA11" s="100"/>
      <c r="QTI11" s="100"/>
      <c r="QTL11" s="102"/>
      <c r="QTM11" s="102"/>
      <c r="QTN11" s="100"/>
      <c r="QTP11" s="85"/>
      <c r="QTR11" s="85"/>
      <c r="QTS11" s="97"/>
      <c r="QTT11" s="98"/>
      <c r="QTU11" s="96"/>
      <c r="QTV11" s="100"/>
      <c r="QUD11" s="100"/>
      <c r="QUG11" s="102"/>
      <c r="QUH11" s="102"/>
      <c r="QUI11" s="100"/>
      <c r="QUK11" s="85"/>
      <c r="QUM11" s="85"/>
      <c r="QUN11" s="97"/>
      <c r="QUO11" s="98"/>
      <c r="QUP11" s="96"/>
      <c r="QUQ11" s="100"/>
      <c r="QUY11" s="100"/>
      <c r="QVB11" s="102"/>
      <c r="QVC11" s="102"/>
      <c r="QVD11" s="100"/>
      <c r="QVF11" s="85"/>
      <c r="QVH11" s="85"/>
      <c r="QVI11" s="97"/>
      <c r="QVJ11" s="98"/>
      <c r="QVK11" s="96"/>
      <c r="QVL11" s="100"/>
      <c r="QVT11" s="100"/>
      <c r="QVW11" s="102"/>
      <c r="QVX11" s="102"/>
      <c r="QVY11" s="100"/>
      <c r="QWA11" s="85"/>
      <c r="QWC11" s="85"/>
      <c r="QWD11" s="97"/>
      <c r="QWE11" s="98"/>
      <c r="QWF11" s="96"/>
      <c r="QWG11" s="100"/>
      <c r="QWO11" s="100"/>
      <c r="QWR11" s="102"/>
      <c r="QWS11" s="102"/>
      <c r="QWT11" s="100"/>
      <c r="QWV11" s="85"/>
      <c r="QWX11" s="85"/>
      <c r="QWY11" s="97"/>
      <c r="QWZ11" s="98"/>
      <c r="QXA11" s="96"/>
      <c r="QXB11" s="100"/>
      <c r="QXJ11" s="100"/>
      <c r="QXM11" s="102"/>
      <c r="QXN11" s="102"/>
      <c r="QXO11" s="100"/>
      <c r="QXQ11" s="85"/>
      <c r="QXS11" s="85"/>
      <c r="QXT11" s="97"/>
      <c r="QXU11" s="98"/>
      <c r="QXV11" s="96"/>
      <c r="QXW11" s="100"/>
      <c r="QYE11" s="100"/>
      <c r="QYH11" s="102"/>
      <c r="QYI11" s="102"/>
      <c r="QYJ11" s="100"/>
      <c r="QYL11" s="85"/>
      <c r="QYN11" s="85"/>
      <c r="QYO11" s="97"/>
      <c r="QYP11" s="98"/>
      <c r="QYQ11" s="96"/>
      <c r="QYR11" s="100"/>
      <c r="QYZ11" s="100"/>
      <c r="QZC11" s="102"/>
      <c r="QZD11" s="102"/>
      <c r="QZE11" s="100"/>
      <c r="QZG11" s="85"/>
      <c r="QZI11" s="85"/>
      <c r="QZJ11" s="97"/>
      <c r="QZK11" s="98"/>
      <c r="QZL11" s="96"/>
      <c r="QZM11" s="100"/>
      <c r="QZU11" s="100"/>
      <c r="QZX11" s="102"/>
      <c r="QZY11" s="102"/>
      <c r="QZZ11" s="100"/>
      <c r="RAB11" s="85"/>
      <c r="RAD11" s="85"/>
      <c r="RAE11" s="97"/>
      <c r="RAF11" s="98"/>
      <c r="RAG11" s="96"/>
      <c r="RAH11" s="100"/>
      <c r="RAP11" s="100"/>
      <c r="RAS11" s="102"/>
      <c r="RAT11" s="102"/>
      <c r="RAU11" s="100"/>
      <c r="RAW11" s="85"/>
      <c r="RAY11" s="85"/>
      <c r="RAZ11" s="97"/>
      <c r="RBA11" s="98"/>
      <c r="RBB11" s="96"/>
      <c r="RBC11" s="100"/>
      <c r="RBK11" s="100"/>
      <c r="RBN11" s="102"/>
      <c r="RBO11" s="102"/>
      <c r="RBP11" s="100"/>
      <c r="RBR11" s="85"/>
      <c r="RBT11" s="85"/>
      <c r="RBU11" s="97"/>
      <c r="RBV11" s="98"/>
      <c r="RBW11" s="96"/>
      <c r="RBX11" s="100"/>
      <c r="RCF11" s="100"/>
      <c r="RCI11" s="102"/>
      <c r="RCJ11" s="102"/>
      <c r="RCK11" s="100"/>
      <c r="RCM11" s="85"/>
      <c r="RCO11" s="85"/>
      <c r="RCP11" s="97"/>
      <c r="RCQ11" s="98"/>
      <c r="RCR11" s="96"/>
      <c r="RCS11" s="100"/>
      <c r="RDA11" s="100"/>
      <c r="RDD11" s="102"/>
      <c r="RDE11" s="102"/>
      <c r="RDF11" s="100"/>
      <c r="RDH11" s="85"/>
      <c r="RDJ11" s="85"/>
      <c r="RDK11" s="97"/>
      <c r="RDL11" s="98"/>
      <c r="RDM11" s="96"/>
      <c r="RDN11" s="100"/>
      <c r="RDV11" s="100"/>
      <c r="RDY11" s="102"/>
      <c r="RDZ11" s="102"/>
      <c r="REA11" s="100"/>
      <c r="REC11" s="85"/>
      <c r="REE11" s="85"/>
      <c r="REF11" s="97"/>
      <c r="REG11" s="98"/>
      <c r="REH11" s="96"/>
      <c r="REI11" s="100"/>
      <c r="REQ11" s="100"/>
      <c r="RET11" s="102"/>
      <c r="REU11" s="102"/>
      <c r="REV11" s="100"/>
      <c r="REX11" s="85"/>
      <c r="REZ11" s="85"/>
      <c r="RFA11" s="97"/>
      <c r="RFB11" s="98"/>
      <c r="RFC11" s="96"/>
      <c r="RFD11" s="100"/>
      <c r="RFL11" s="100"/>
      <c r="RFO11" s="102"/>
      <c r="RFP11" s="102"/>
      <c r="RFQ11" s="100"/>
      <c r="RFS11" s="85"/>
      <c r="RFU11" s="85"/>
      <c r="RFV11" s="97"/>
      <c r="RFW11" s="98"/>
      <c r="RFX11" s="96"/>
      <c r="RFY11" s="100"/>
      <c r="RGG11" s="100"/>
      <c r="RGJ11" s="102"/>
      <c r="RGK11" s="102"/>
      <c r="RGL11" s="100"/>
      <c r="RGN11" s="85"/>
      <c r="RGP11" s="85"/>
      <c r="RGQ11" s="97"/>
      <c r="RGR11" s="98"/>
      <c r="RGS11" s="96"/>
      <c r="RGT11" s="100"/>
      <c r="RHB11" s="100"/>
      <c r="RHE11" s="102"/>
      <c r="RHF11" s="102"/>
      <c r="RHG11" s="100"/>
      <c r="RHI11" s="85"/>
      <c r="RHK11" s="85"/>
      <c r="RHL11" s="97"/>
      <c r="RHM11" s="98"/>
      <c r="RHN11" s="96"/>
      <c r="RHO11" s="100"/>
      <c r="RHW11" s="100"/>
      <c r="RHZ11" s="102"/>
      <c r="RIA11" s="102"/>
      <c r="RIB11" s="100"/>
      <c r="RID11" s="85"/>
      <c r="RIF11" s="85"/>
      <c r="RIG11" s="97"/>
      <c r="RIH11" s="98"/>
      <c r="RII11" s="96"/>
      <c r="RIJ11" s="100"/>
      <c r="RIR11" s="100"/>
      <c r="RIU11" s="102"/>
      <c r="RIV11" s="102"/>
      <c r="RIW11" s="100"/>
      <c r="RIY11" s="85"/>
      <c r="RJA11" s="85"/>
      <c r="RJB11" s="97"/>
      <c r="RJC11" s="98"/>
      <c r="RJD11" s="96"/>
      <c r="RJE11" s="100"/>
      <c r="RJM11" s="100"/>
      <c r="RJP11" s="102"/>
      <c r="RJQ11" s="102"/>
      <c r="RJR11" s="100"/>
      <c r="RJT11" s="85"/>
      <c r="RJV11" s="85"/>
      <c r="RJW11" s="97"/>
      <c r="RJX11" s="98"/>
      <c r="RJY11" s="96"/>
      <c r="RJZ11" s="100"/>
      <c r="RKH11" s="100"/>
      <c r="RKK11" s="102"/>
      <c r="RKL11" s="102"/>
      <c r="RKM11" s="100"/>
      <c r="RKO11" s="85"/>
      <c r="RKQ11" s="85"/>
      <c r="RKR11" s="97"/>
      <c r="RKS11" s="98"/>
      <c r="RKT11" s="96"/>
      <c r="RKU11" s="100"/>
      <c r="RLC11" s="100"/>
      <c r="RLF11" s="102"/>
      <c r="RLG11" s="102"/>
      <c r="RLH11" s="100"/>
      <c r="RLJ11" s="85"/>
      <c r="RLL11" s="85"/>
      <c r="RLM11" s="97"/>
      <c r="RLN11" s="98"/>
      <c r="RLO11" s="96"/>
      <c r="RLP11" s="100"/>
      <c r="RLX11" s="100"/>
      <c r="RMA11" s="102"/>
      <c r="RMB11" s="102"/>
      <c r="RMC11" s="100"/>
      <c r="RME11" s="85"/>
      <c r="RMG11" s="85"/>
      <c r="RMH11" s="97"/>
      <c r="RMI11" s="98"/>
      <c r="RMJ11" s="96"/>
      <c r="RMK11" s="100"/>
      <c r="RMS11" s="100"/>
      <c r="RMV11" s="102"/>
      <c r="RMW11" s="102"/>
      <c r="RMX11" s="100"/>
      <c r="RMZ11" s="85"/>
      <c r="RNB11" s="85"/>
      <c r="RNC11" s="97"/>
      <c r="RND11" s="98"/>
      <c r="RNE11" s="96"/>
      <c r="RNF11" s="100"/>
      <c r="RNN11" s="100"/>
      <c r="RNQ11" s="102"/>
      <c r="RNR11" s="102"/>
      <c r="RNS11" s="100"/>
      <c r="RNU11" s="85"/>
      <c r="RNW11" s="85"/>
      <c r="RNX11" s="97"/>
      <c r="RNY11" s="98"/>
      <c r="RNZ11" s="96"/>
      <c r="ROA11" s="100"/>
      <c r="ROI11" s="100"/>
      <c r="ROL11" s="102"/>
      <c r="ROM11" s="102"/>
      <c r="RON11" s="100"/>
      <c r="ROP11" s="85"/>
      <c r="ROR11" s="85"/>
      <c r="ROS11" s="97"/>
      <c r="ROT11" s="98"/>
      <c r="ROU11" s="96"/>
      <c r="ROV11" s="100"/>
      <c r="RPD11" s="100"/>
      <c r="RPG11" s="102"/>
      <c r="RPH11" s="102"/>
      <c r="RPI11" s="100"/>
      <c r="RPK11" s="85"/>
      <c r="RPM11" s="85"/>
      <c r="RPN11" s="97"/>
      <c r="RPO11" s="98"/>
      <c r="RPP11" s="96"/>
      <c r="RPQ11" s="100"/>
      <c r="RPY11" s="100"/>
      <c r="RQB11" s="102"/>
      <c r="RQC11" s="102"/>
      <c r="RQD11" s="100"/>
      <c r="RQF11" s="85"/>
      <c r="RQH11" s="85"/>
      <c r="RQI11" s="97"/>
      <c r="RQJ11" s="98"/>
      <c r="RQK11" s="96"/>
      <c r="RQL11" s="100"/>
      <c r="RQT11" s="100"/>
      <c r="RQW11" s="102"/>
      <c r="RQX11" s="102"/>
      <c r="RQY11" s="100"/>
      <c r="RRA11" s="85"/>
      <c r="RRC11" s="85"/>
      <c r="RRD11" s="97"/>
      <c r="RRE11" s="98"/>
      <c r="RRF11" s="96"/>
      <c r="RRG11" s="100"/>
      <c r="RRO11" s="100"/>
      <c r="RRR11" s="102"/>
      <c r="RRS11" s="102"/>
      <c r="RRT11" s="100"/>
      <c r="RRV11" s="85"/>
      <c r="RRX11" s="85"/>
      <c r="RRY11" s="97"/>
      <c r="RRZ11" s="98"/>
      <c r="RSA11" s="96"/>
      <c r="RSB11" s="100"/>
      <c r="RSJ11" s="100"/>
      <c r="RSM11" s="102"/>
      <c r="RSN11" s="102"/>
      <c r="RSO11" s="100"/>
      <c r="RSQ11" s="85"/>
      <c r="RSS11" s="85"/>
      <c r="RST11" s="97"/>
      <c r="RSU11" s="98"/>
      <c r="RSV11" s="96"/>
      <c r="RSW11" s="100"/>
      <c r="RTE11" s="100"/>
      <c r="RTH11" s="102"/>
      <c r="RTI11" s="102"/>
      <c r="RTJ11" s="100"/>
      <c r="RTL11" s="85"/>
      <c r="RTN11" s="85"/>
      <c r="RTO11" s="97"/>
      <c r="RTP11" s="98"/>
      <c r="RTQ11" s="96"/>
      <c r="RTR11" s="100"/>
      <c r="RTZ11" s="100"/>
      <c r="RUC11" s="102"/>
      <c r="RUD11" s="102"/>
      <c r="RUE11" s="100"/>
      <c r="RUG11" s="85"/>
      <c r="RUI11" s="85"/>
      <c r="RUJ11" s="97"/>
      <c r="RUK11" s="98"/>
      <c r="RUL11" s="96"/>
      <c r="RUM11" s="100"/>
      <c r="RUU11" s="100"/>
      <c r="RUX11" s="102"/>
      <c r="RUY11" s="102"/>
      <c r="RUZ11" s="100"/>
      <c r="RVB11" s="85"/>
      <c r="RVD11" s="85"/>
      <c r="RVE11" s="97"/>
      <c r="RVF11" s="98"/>
      <c r="RVG11" s="96"/>
      <c r="RVH11" s="100"/>
      <c r="RVP11" s="100"/>
      <c r="RVS11" s="102"/>
      <c r="RVT11" s="102"/>
      <c r="RVU11" s="100"/>
      <c r="RVW11" s="85"/>
      <c r="RVY11" s="85"/>
      <c r="RVZ11" s="97"/>
      <c r="RWA11" s="98"/>
      <c r="RWB11" s="96"/>
      <c r="RWC11" s="100"/>
      <c r="RWK11" s="100"/>
      <c r="RWN11" s="102"/>
      <c r="RWO11" s="102"/>
      <c r="RWP11" s="100"/>
      <c r="RWR11" s="85"/>
      <c r="RWT11" s="85"/>
      <c r="RWU11" s="97"/>
      <c r="RWV11" s="98"/>
      <c r="RWW11" s="96"/>
      <c r="RWX11" s="100"/>
      <c r="RXF11" s="100"/>
      <c r="RXI11" s="102"/>
      <c r="RXJ11" s="102"/>
      <c r="RXK11" s="100"/>
      <c r="RXM11" s="85"/>
      <c r="RXO11" s="85"/>
      <c r="RXP11" s="97"/>
      <c r="RXQ11" s="98"/>
      <c r="RXR11" s="96"/>
      <c r="RXS11" s="100"/>
      <c r="RYA11" s="100"/>
      <c r="RYD11" s="102"/>
      <c r="RYE11" s="102"/>
      <c r="RYF11" s="100"/>
      <c r="RYH11" s="85"/>
      <c r="RYJ11" s="85"/>
      <c r="RYK11" s="97"/>
      <c r="RYL11" s="98"/>
      <c r="RYM11" s="96"/>
      <c r="RYN11" s="100"/>
      <c r="RYV11" s="100"/>
      <c r="RYY11" s="102"/>
      <c r="RYZ11" s="102"/>
      <c r="RZA11" s="100"/>
      <c r="RZC11" s="85"/>
      <c r="RZE11" s="85"/>
      <c r="RZF11" s="97"/>
      <c r="RZG11" s="98"/>
      <c r="RZH11" s="96"/>
      <c r="RZI11" s="100"/>
      <c r="RZQ11" s="100"/>
      <c r="RZT11" s="102"/>
      <c r="RZU11" s="102"/>
      <c r="RZV11" s="100"/>
      <c r="RZX11" s="85"/>
      <c r="RZZ11" s="85"/>
      <c r="SAA11" s="97"/>
      <c r="SAB11" s="98"/>
      <c r="SAC11" s="96"/>
      <c r="SAD11" s="100"/>
      <c r="SAL11" s="100"/>
      <c r="SAO11" s="102"/>
      <c r="SAP11" s="102"/>
      <c r="SAQ11" s="100"/>
      <c r="SAS11" s="85"/>
      <c r="SAU11" s="85"/>
      <c r="SAV11" s="97"/>
      <c r="SAW11" s="98"/>
      <c r="SAX11" s="96"/>
      <c r="SAY11" s="100"/>
      <c r="SBG11" s="100"/>
      <c r="SBJ11" s="102"/>
      <c r="SBK11" s="102"/>
      <c r="SBL11" s="100"/>
      <c r="SBN11" s="85"/>
      <c r="SBP11" s="85"/>
      <c r="SBQ11" s="97"/>
      <c r="SBR11" s="98"/>
      <c r="SBS11" s="96"/>
      <c r="SBT11" s="100"/>
      <c r="SCB11" s="100"/>
      <c r="SCE11" s="102"/>
      <c r="SCF11" s="102"/>
      <c r="SCG11" s="100"/>
      <c r="SCI11" s="85"/>
      <c r="SCK11" s="85"/>
      <c r="SCL11" s="97"/>
      <c r="SCM11" s="98"/>
      <c r="SCN11" s="96"/>
      <c r="SCO11" s="100"/>
      <c r="SCW11" s="100"/>
      <c r="SCZ11" s="102"/>
      <c r="SDA11" s="102"/>
      <c r="SDB11" s="100"/>
      <c r="SDD11" s="85"/>
      <c r="SDF11" s="85"/>
      <c r="SDG11" s="97"/>
      <c r="SDH11" s="98"/>
      <c r="SDI11" s="96"/>
      <c r="SDJ11" s="100"/>
      <c r="SDR11" s="100"/>
      <c r="SDU11" s="102"/>
      <c r="SDV11" s="102"/>
      <c r="SDW11" s="100"/>
      <c r="SDY11" s="85"/>
      <c r="SEA11" s="85"/>
      <c r="SEB11" s="97"/>
      <c r="SEC11" s="98"/>
      <c r="SED11" s="96"/>
      <c r="SEE11" s="100"/>
      <c r="SEM11" s="100"/>
      <c r="SEP11" s="102"/>
      <c r="SEQ11" s="102"/>
      <c r="SER11" s="100"/>
      <c r="SET11" s="85"/>
      <c r="SEV11" s="85"/>
      <c r="SEW11" s="97"/>
      <c r="SEX11" s="98"/>
      <c r="SEY11" s="96"/>
      <c r="SEZ11" s="100"/>
      <c r="SFH11" s="100"/>
      <c r="SFK11" s="102"/>
      <c r="SFL11" s="102"/>
      <c r="SFM11" s="100"/>
      <c r="SFO11" s="85"/>
      <c r="SFQ11" s="85"/>
      <c r="SFR11" s="97"/>
      <c r="SFS11" s="98"/>
      <c r="SFT11" s="96"/>
      <c r="SFU11" s="100"/>
      <c r="SGC11" s="100"/>
      <c r="SGF11" s="102"/>
      <c r="SGG11" s="102"/>
      <c r="SGH11" s="100"/>
      <c r="SGJ11" s="85"/>
      <c r="SGL11" s="85"/>
      <c r="SGM11" s="97"/>
      <c r="SGN11" s="98"/>
      <c r="SGO11" s="96"/>
      <c r="SGP11" s="100"/>
      <c r="SGX11" s="100"/>
      <c r="SHA11" s="102"/>
      <c r="SHB11" s="102"/>
      <c r="SHC11" s="100"/>
      <c r="SHE11" s="85"/>
      <c r="SHG11" s="85"/>
      <c r="SHH11" s="97"/>
      <c r="SHI11" s="98"/>
      <c r="SHJ11" s="96"/>
      <c r="SHK11" s="100"/>
      <c r="SHS11" s="100"/>
      <c r="SHV11" s="102"/>
      <c r="SHW11" s="102"/>
      <c r="SHX11" s="100"/>
      <c r="SHZ11" s="85"/>
      <c r="SIB11" s="85"/>
      <c r="SIC11" s="97"/>
      <c r="SID11" s="98"/>
      <c r="SIE11" s="96"/>
      <c r="SIF11" s="100"/>
      <c r="SIN11" s="100"/>
      <c r="SIQ11" s="102"/>
      <c r="SIR11" s="102"/>
      <c r="SIS11" s="100"/>
      <c r="SIU11" s="85"/>
      <c r="SIW11" s="85"/>
      <c r="SIX11" s="97"/>
      <c r="SIY11" s="98"/>
      <c r="SIZ11" s="96"/>
      <c r="SJA11" s="100"/>
      <c r="SJI11" s="100"/>
      <c r="SJL11" s="102"/>
      <c r="SJM11" s="102"/>
      <c r="SJN11" s="100"/>
      <c r="SJP11" s="85"/>
      <c r="SJR11" s="85"/>
      <c r="SJS11" s="97"/>
      <c r="SJT11" s="98"/>
      <c r="SJU11" s="96"/>
      <c r="SJV11" s="100"/>
      <c r="SKD11" s="100"/>
      <c r="SKG11" s="102"/>
      <c r="SKH11" s="102"/>
      <c r="SKI11" s="100"/>
      <c r="SKK11" s="85"/>
      <c r="SKM11" s="85"/>
      <c r="SKN11" s="97"/>
      <c r="SKO11" s="98"/>
      <c r="SKP11" s="96"/>
      <c r="SKQ11" s="100"/>
      <c r="SKY11" s="100"/>
      <c r="SLB11" s="102"/>
      <c r="SLC11" s="102"/>
      <c r="SLD11" s="100"/>
      <c r="SLF11" s="85"/>
      <c r="SLH11" s="85"/>
      <c r="SLI11" s="97"/>
      <c r="SLJ11" s="98"/>
      <c r="SLK11" s="96"/>
      <c r="SLL11" s="100"/>
      <c r="SLT11" s="100"/>
      <c r="SLW11" s="102"/>
      <c r="SLX11" s="102"/>
      <c r="SLY11" s="100"/>
      <c r="SMA11" s="85"/>
      <c r="SMC11" s="85"/>
      <c r="SMD11" s="97"/>
      <c r="SME11" s="98"/>
      <c r="SMF11" s="96"/>
      <c r="SMG11" s="100"/>
      <c r="SMO11" s="100"/>
      <c r="SMR11" s="102"/>
      <c r="SMS11" s="102"/>
      <c r="SMT11" s="100"/>
      <c r="SMV11" s="85"/>
      <c r="SMX11" s="85"/>
      <c r="SMY11" s="97"/>
      <c r="SMZ11" s="98"/>
      <c r="SNA11" s="96"/>
      <c r="SNB11" s="100"/>
      <c r="SNJ11" s="100"/>
      <c r="SNM11" s="102"/>
      <c r="SNN11" s="102"/>
      <c r="SNO11" s="100"/>
      <c r="SNQ11" s="85"/>
      <c r="SNS11" s="85"/>
      <c r="SNT11" s="97"/>
      <c r="SNU11" s="98"/>
      <c r="SNV11" s="96"/>
      <c r="SNW11" s="100"/>
      <c r="SOE11" s="100"/>
      <c r="SOH11" s="102"/>
      <c r="SOI11" s="102"/>
      <c r="SOJ11" s="100"/>
      <c r="SOL11" s="85"/>
      <c r="SON11" s="85"/>
      <c r="SOO11" s="97"/>
      <c r="SOP11" s="98"/>
      <c r="SOQ11" s="96"/>
      <c r="SOR11" s="100"/>
      <c r="SOZ11" s="100"/>
      <c r="SPC11" s="102"/>
      <c r="SPD11" s="102"/>
      <c r="SPE11" s="100"/>
      <c r="SPG11" s="85"/>
      <c r="SPI11" s="85"/>
      <c r="SPJ11" s="97"/>
      <c r="SPK11" s="98"/>
      <c r="SPL11" s="96"/>
      <c r="SPM11" s="100"/>
      <c r="SPU11" s="100"/>
      <c r="SPX11" s="102"/>
      <c r="SPY11" s="102"/>
      <c r="SPZ11" s="100"/>
      <c r="SQB11" s="85"/>
      <c r="SQD11" s="85"/>
      <c r="SQE11" s="97"/>
      <c r="SQF11" s="98"/>
      <c r="SQG11" s="96"/>
      <c r="SQH11" s="100"/>
      <c r="SQP11" s="100"/>
      <c r="SQS11" s="102"/>
      <c r="SQT11" s="102"/>
      <c r="SQU11" s="100"/>
      <c r="SQW11" s="85"/>
      <c r="SQY11" s="85"/>
      <c r="SQZ11" s="97"/>
      <c r="SRA11" s="98"/>
      <c r="SRB11" s="96"/>
      <c r="SRC11" s="100"/>
      <c r="SRK11" s="100"/>
      <c r="SRN11" s="102"/>
      <c r="SRO11" s="102"/>
      <c r="SRP11" s="100"/>
      <c r="SRR11" s="85"/>
      <c r="SRT11" s="85"/>
      <c r="SRU11" s="97"/>
      <c r="SRV11" s="98"/>
      <c r="SRW11" s="96"/>
      <c r="SRX11" s="100"/>
      <c r="SSF11" s="100"/>
      <c r="SSI11" s="102"/>
      <c r="SSJ11" s="102"/>
      <c r="SSK11" s="100"/>
      <c r="SSM11" s="85"/>
      <c r="SSO11" s="85"/>
      <c r="SSP11" s="97"/>
      <c r="SSQ11" s="98"/>
      <c r="SSR11" s="96"/>
      <c r="SSS11" s="100"/>
      <c r="STA11" s="100"/>
      <c r="STD11" s="102"/>
      <c r="STE11" s="102"/>
      <c r="STF11" s="100"/>
      <c r="STH11" s="85"/>
      <c r="STJ11" s="85"/>
      <c r="STK11" s="97"/>
      <c r="STL11" s="98"/>
      <c r="STM11" s="96"/>
      <c r="STN11" s="100"/>
      <c r="STV11" s="100"/>
      <c r="STY11" s="102"/>
      <c r="STZ11" s="102"/>
      <c r="SUA11" s="100"/>
      <c r="SUC11" s="85"/>
      <c r="SUE11" s="85"/>
      <c r="SUF11" s="97"/>
      <c r="SUG11" s="98"/>
      <c r="SUH11" s="96"/>
      <c r="SUI11" s="100"/>
      <c r="SUQ11" s="100"/>
      <c r="SUT11" s="102"/>
      <c r="SUU11" s="102"/>
      <c r="SUV11" s="100"/>
      <c r="SUX11" s="85"/>
      <c r="SUZ11" s="85"/>
      <c r="SVA11" s="97"/>
      <c r="SVB11" s="98"/>
      <c r="SVC11" s="96"/>
      <c r="SVD11" s="100"/>
      <c r="SVL11" s="100"/>
      <c r="SVO11" s="102"/>
      <c r="SVP11" s="102"/>
      <c r="SVQ11" s="100"/>
      <c r="SVS11" s="85"/>
      <c r="SVU11" s="85"/>
      <c r="SVV11" s="97"/>
      <c r="SVW11" s="98"/>
      <c r="SVX11" s="96"/>
      <c r="SVY11" s="100"/>
      <c r="SWG11" s="100"/>
      <c r="SWJ11" s="102"/>
      <c r="SWK11" s="102"/>
      <c r="SWL11" s="100"/>
      <c r="SWN11" s="85"/>
      <c r="SWP11" s="85"/>
      <c r="SWQ11" s="97"/>
      <c r="SWR11" s="98"/>
      <c r="SWS11" s="96"/>
      <c r="SWT11" s="100"/>
      <c r="SXB11" s="100"/>
      <c r="SXE11" s="102"/>
      <c r="SXF11" s="102"/>
      <c r="SXG11" s="100"/>
      <c r="SXI11" s="85"/>
      <c r="SXK11" s="85"/>
      <c r="SXL11" s="97"/>
      <c r="SXM11" s="98"/>
      <c r="SXN11" s="96"/>
      <c r="SXO11" s="100"/>
      <c r="SXW11" s="100"/>
      <c r="SXZ11" s="102"/>
      <c r="SYA11" s="102"/>
      <c r="SYB11" s="100"/>
      <c r="SYD11" s="85"/>
      <c r="SYF11" s="85"/>
      <c r="SYG11" s="97"/>
      <c r="SYH11" s="98"/>
      <c r="SYI11" s="96"/>
      <c r="SYJ11" s="100"/>
      <c r="SYR11" s="100"/>
      <c r="SYU11" s="102"/>
      <c r="SYV11" s="102"/>
      <c r="SYW11" s="100"/>
      <c r="SYY11" s="85"/>
      <c r="SZA11" s="85"/>
      <c r="SZB11" s="97"/>
      <c r="SZC11" s="98"/>
      <c r="SZD11" s="96"/>
      <c r="SZE11" s="100"/>
      <c r="SZM11" s="100"/>
      <c r="SZP11" s="102"/>
      <c r="SZQ11" s="102"/>
      <c r="SZR11" s="100"/>
      <c r="SZT11" s="85"/>
      <c r="SZV11" s="85"/>
      <c r="SZW11" s="97"/>
      <c r="SZX11" s="98"/>
      <c r="SZY11" s="96"/>
      <c r="SZZ11" s="100"/>
      <c r="TAH11" s="100"/>
      <c r="TAK11" s="102"/>
      <c r="TAL11" s="102"/>
      <c r="TAM11" s="100"/>
      <c r="TAO11" s="85"/>
      <c r="TAQ11" s="85"/>
      <c r="TAR11" s="97"/>
      <c r="TAS11" s="98"/>
      <c r="TAT11" s="96"/>
      <c r="TAU11" s="100"/>
      <c r="TBC11" s="100"/>
      <c r="TBF11" s="102"/>
      <c r="TBG11" s="102"/>
      <c r="TBH11" s="100"/>
      <c r="TBJ11" s="85"/>
      <c r="TBL11" s="85"/>
      <c r="TBM11" s="97"/>
      <c r="TBN11" s="98"/>
      <c r="TBO11" s="96"/>
      <c r="TBP11" s="100"/>
      <c r="TBX11" s="100"/>
      <c r="TCA11" s="102"/>
      <c r="TCB11" s="102"/>
      <c r="TCC11" s="100"/>
      <c r="TCE11" s="85"/>
      <c r="TCG11" s="85"/>
      <c r="TCH11" s="97"/>
      <c r="TCI11" s="98"/>
      <c r="TCJ11" s="96"/>
      <c r="TCK11" s="100"/>
      <c r="TCS11" s="100"/>
      <c r="TCV11" s="102"/>
      <c r="TCW11" s="102"/>
      <c r="TCX11" s="100"/>
      <c r="TCZ11" s="85"/>
      <c r="TDB11" s="85"/>
      <c r="TDC11" s="97"/>
      <c r="TDD11" s="98"/>
      <c r="TDE11" s="96"/>
      <c r="TDF11" s="100"/>
      <c r="TDN11" s="100"/>
      <c r="TDQ11" s="102"/>
      <c r="TDR11" s="102"/>
      <c r="TDS11" s="100"/>
      <c r="TDU11" s="85"/>
      <c r="TDW11" s="85"/>
      <c r="TDX11" s="97"/>
      <c r="TDY11" s="98"/>
      <c r="TDZ11" s="96"/>
      <c r="TEA11" s="100"/>
      <c r="TEI11" s="100"/>
      <c r="TEL11" s="102"/>
      <c r="TEM11" s="102"/>
      <c r="TEN11" s="100"/>
      <c r="TEP11" s="85"/>
      <c r="TER11" s="85"/>
      <c r="TES11" s="97"/>
      <c r="TET11" s="98"/>
      <c r="TEU11" s="96"/>
      <c r="TEV11" s="100"/>
      <c r="TFD11" s="100"/>
      <c r="TFG11" s="102"/>
      <c r="TFH11" s="102"/>
      <c r="TFI11" s="100"/>
      <c r="TFK11" s="85"/>
      <c r="TFM11" s="85"/>
      <c r="TFN11" s="97"/>
      <c r="TFO11" s="98"/>
      <c r="TFP11" s="96"/>
      <c r="TFQ11" s="100"/>
      <c r="TFY11" s="100"/>
      <c r="TGB11" s="102"/>
      <c r="TGC11" s="102"/>
      <c r="TGD11" s="100"/>
      <c r="TGF11" s="85"/>
      <c r="TGH11" s="85"/>
      <c r="TGI11" s="97"/>
      <c r="TGJ11" s="98"/>
      <c r="TGK11" s="96"/>
      <c r="TGL11" s="100"/>
      <c r="TGT11" s="100"/>
      <c r="TGW11" s="102"/>
      <c r="TGX11" s="102"/>
      <c r="TGY11" s="100"/>
      <c r="THA11" s="85"/>
      <c r="THC11" s="85"/>
      <c r="THD11" s="97"/>
      <c r="THE11" s="98"/>
      <c r="THF11" s="96"/>
      <c r="THG11" s="100"/>
      <c r="THO11" s="100"/>
      <c r="THR11" s="102"/>
      <c r="THS11" s="102"/>
      <c r="THT11" s="100"/>
      <c r="THV11" s="85"/>
      <c r="THX11" s="85"/>
      <c r="THY11" s="97"/>
      <c r="THZ11" s="98"/>
      <c r="TIA11" s="96"/>
      <c r="TIB11" s="100"/>
      <c r="TIJ11" s="100"/>
      <c r="TIM11" s="102"/>
      <c r="TIN11" s="102"/>
      <c r="TIO11" s="100"/>
      <c r="TIQ11" s="85"/>
      <c r="TIS11" s="85"/>
      <c r="TIT11" s="97"/>
      <c r="TIU11" s="98"/>
      <c r="TIV11" s="96"/>
      <c r="TIW11" s="100"/>
      <c r="TJE11" s="100"/>
      <c r="TJH11" s="102"/>
      <c r="TJI11" s="102"/>
      <c r="TJJ11" s="100"/>
      <c r="TJL11" s="85"/>
      <c r="TJN11" s="85"/>
      <c r="TJO11" s="97"/>
      <c r="TJP11" s="98"/>
      <c r="TJQ11" s="96"/>
      <c r="TJR11" s="100"/>
      <c r="TJZ11" s="100"/>
      <c r="TKC11" s="102"/>
      <c r="TKD11" s="102"/>
      <c r="TKE11" s="100"/>
      <c r="TKG11" s="85"/>
      <c r="TKI11" s="85"/>
      <c r="TKJ11" s="97"/>
      <c r="TKK11" s="98"/>
      <c r="TKL11" s="96"/>
      <c r="TKM11" s="100"/>
      <c r="TKU11" s="100"/>
      <c r="TKX11" s="102"/>
      <c r="TKY11" s="102"/>
      <c r="TKZ11" s="100"/>
      <c r="TLB11" s="85"/>
      <c r="TLD11" s="85"/>
      <c r="TLE11" s="97"/>
      <c r="TLF11" s="98"/>
      <c r="TLG11" s="96"/>
      <c r="TLH11" s="100"/>
      <c r="TLP11" s="100"/>
      <c r="TLS11" s="102"/>
      <c r="TLT11" s="102"/>
      <c r="TLU11" s="100"/>
      <c r="TLW11" s="85"/>
      <c r="TLY11" s="85"/>
      <c r="TLZ11" s="97"/>
      <c r="TMA11" s="98"/>
      <c r="TMB11" s="96"/>
      <c r="TMC11" s="100"/>
      <c r="TMK11" s="100"/>
      <c r="TMN11" s="102"/>
      <c r="TMO11" s="102"/>
      <c r="TMP11" s="100"/>
      <c r="TMR11" s="85"/>
      <c r="TMT11" s="85"/>
      <c r="TMU11" s="97"/>
      <c r="TMV11" s="98"/>
      <c r="TMW11" s="96"/>
      <c r="TMX11" s="100"/>
      <c r="TNF11" s="100"/>
      <c r="TNI11" s="102"/>
      <c r="TNJ11" s="102"/>
      <c r="TNK11" s="100"/>
      <c r="TNM11" s="85"/>
      <c r="TNO11" s="85"/>
      <c r="TNP11" s="97"/>
      <c r="TNQ11" s="98"/>
      <c r="TNR11" s="96"/>
      <c r="TNS11" s="100"/>
      <c r="TOA11" s="100"/>
      <c r="TOD11" s="102"/>
      <c r="TOE11" s="102"/>
      <c r="TOF11" s="100"/>
      <c r="TOH11" s="85"/>
      <c r="TOJ11" s="85"/>
      <c r="TOK11" s="97"/>
      <c r="TOL11" s="98"/>
      <c r="TOM11" s="96"/>
      <c r="TON11" s="100"/>
      <c r="TOV11" s="100"/>
      <c r="TOY11" s="102"/>
      <c r="TOZ11" s="102"/>
      <c r="TPA11" s="100"/>
      <c r="TPC11" s="85"/>
      <c r="TPE11" s="85"/>
      <c r="TPF11" s="97"/>
      <c r="TPG11" s="98"/>
      <c r="TPH11" s="96"/>
      <c r="TPI11" s="100"/>
      <c r="TPQ11" s="100"/>
      <c r="TPT11" s="102"/>
      <c r="TPU11" s="102"/>
      <c r="TPV11" s="100"/>
      <c r="TPX11" s="85"/>
      <c r="TPZ11" s="85"/>
      <c r="TQA11" s="97"/>
      <c r="TQB11" s="98"/>
      <c r="TQC11" s="96"/>
      <c r="TQD11" s="100"/>
      <c r="TQL11" s="100"/>
      <c r="TQO11" s="102"/>
      <c r="TQP11" s="102"/>
      <c r="TQQ11" s="100"/>
      <c r="TQS11" s="85"/>
      <c r="TQU11" s="85"/>
      <c r="TQV11" s="97"/>
      <c r="TQW11" s="98"/>
      <c r="TQX11" s="96"/>
      <c r="TQY11" s="100"/>
      <c r="TRG11" s="100"/>
      <c r="TRJ11" s="102"/>
      <c r="TRK11" s="102"/>
      <c r="TRL11" s="100"/>
      <c r="TRN11" s="85"/>
      <c r="TRP11" s="85"/>
      <c r="TRQ11" s="97"/>
      <c r="TRR11" s="98"/>
      <c r="TRS11" s="96"/>
      <c r="TRT11" s="100"/>
      <c r="TSB11" s="100"/>
      <c r="TSE11" s="102"/>
      <c r="TSF11" s="102"/>
      <c r="TSG11" s="100"/>
      <c r="TSI11" s="85"/>
      <c r="TSK11" s="85"/>
      <c r="TSL11" s="97"/>
      <c r="TSM11" s="98"/>
      <c r="TSN11" s="96"/>
      <c r="TSO11" s="100"/>
      <c r="TSW11" s="100"/>
      <c r="TSZ11" s="102"/>
      <c r="TTA11" s="102"/>
      <c r="TTB11" s="100"/>
      <c r="TTD11" s="85"/>
      <c r="TTF11" s="85"/>
      <c r="TTG11" s="97"/>
      <c r="TTH11" s="98"/>
      <c r="TTI11" s="96"/>
      <c r="TTJ11" s="100"/>
      <c r="TTR11" s="100"/>
      <c r="TTU11" s="102"/>
      <c r="TTV11" s="102"/>
      <c r="TTW11" s="100"/>
      <c r="TTY11" s="85"/>
      <c r="TUA11" s="85"/>
      <c r="TUB11" s="97"/>
      <c r="TUC11" s="98"/>
      <c r="TUD11" s="96"/>
      <c r="TUE11" s="100"/>
      <c r="TUM11" s="100"/>
      <c r="TUP11" s="102"/>
      <c r="TUQ11" s="102"/>
      <c r="TUR11" s="100"/>
      <c r="TUT11" s="85"/>
      <c r="TUV11" s="85"/>
      <c r="TUW11" s="97"/>
      <c r="TUX11" s="98"/>
      <c r="TUY11" s="96"/>
      <c r="TUZ11" s="100"/>
      <c r="TVH11" s="100"/>
      <c r="TVK11" s="102"/>
      <c r="TVL11" s="102"/>
      <c r="TVM11" s="100"/>
      <c r="TVO11" s="85"/>
      <c r="TVQ11" s="85"/>
      <c r="TVR11" s="97"/>
      <c r="TVS11" s="98"/>
      <c r="TVT11" s="96"/>
      <c r="TVU11" s="100"/>
      <c r="TWC11" s="100"/>
      <c r="TWF11" s="102"/>
      <c r="TWG11" s="102"/>
      <c r="TWH11" s="100"/>
      <c r="TWJ11" s="85"/>
      <c r="TWL11" s="85"/>
      <c r="TWM11" s="97"/>
      <c r="TWN11" s="98"/>
      <c r="TWO11" s="96"/>
      <c r="TWP11" s="100"/>
      <c r="TWX11" s="100"/>
      <c r="TXA11" s="102"/>
      <c r="TXB11" s="102"/>
      <c r="TXC11" s="100"/>
      <c r="TXE11" s="85"/>
      <c r="TXG11" s="85"/>
      <c r="TXH11" s="97"/>
      <c r="TXI11" s="98"/>
      <c r="TXJ11" s="96"/>
      <c r="TXK11" s="100"/>
      <c r="TXS11" s="100"/>
      <c r="TXV11" s="102"/>
      <c r="TXW11" s="102"/>
      <c r="TXX11" s="100"/>
      <c r="TXZ11" s="85"/>
      <c r="TYB11" s="85"/>
      <c r="TYC11" s="97"/>
      <c r="TYD11" s="98"/>
      <c r="TYE11" s="96"/>
      <c r="TYF11" s="100"/>
      <c r="TYN11" s="100"/>
      <c r="TYQ11" s="102"/>
      <c r="TYR11" s="102"/>
      <c r="TYS11" s="100"/>
      <c r="TYU11" s="85"/>
      <c r="TYW11" s="85"/>
      <c r="TYX11" s="97"/>
      <c r="TYY11" s="98"/>
      <c r="TYZ11" s="96"/>
      <c r="TZA11" s="100"/>
      <c r="TZI11" s="100"/>
      <c r="TZL11" s="102"/>
      <c r="TZM11" s="102"/>
      <c r="TZN11" s="100"/>
      <c r="TZP11" s="85"/>
      <c r="TZR11" s="85"/>
      <c r="TZS11" s="97"/>
      <c r="TZT11" s="98"/>
      <c r="TZU11" s="96"/>
      <c r="TZV11" s="100"/>
      <c r="UAD11" s="100"/>
      <c r="UAG11" s="102"/>
      <c r="UAH11" s="102"/>
      <c r="UAI11" s="100"/>
      <c r="UAK11" s="85"/>
      <c r="UAM11" s="85"/>
      <c r="UAN11" s="97"/>
      <c r="UAO11" s="98"/>
      <c r="UAP11" s="96"/>
      <c r="UAQ11" s="100"/>
      <c r="UAY11" s="100"/>
      <c r="UBB11" s="102"/>
      <c r="UBC11" s="102"/>
      <c r="UBD11" s="100"/>
      <c r="UBF11" s="85"/>
      <c r="UBH11" s="85"/>
      <c r="UBI11" s="97"/>
      <c r="UBJ11" s="98"/>
      <c r="UBK11" s="96"/>
      <c r="UBL11" s="100"/>
      <c r="UBT11" s="100"/>
      <c r="UBW11" s="102"/>
      <c r="UBX11" s="102"/>
      <c r="UBY11" s="100"/>
      <c r="UCA11" s="85"/>
      <c r="UCC11" s="85"/>
      <c r="UCD11" s="97"/>
      <c r="UCE11" s="98"/>
      <c r="UCF11" s="96"/>
      <c r="UCG11" s="100"/>
      <c r="UCO11" s="100"/>
      <c r="UCR11" s="102"/>
      <c r="UCS11" s="102"/>
      <c r="UCT11" s="100"/>
      <c r="UCV11" s="85"/>
      <c r="UCX11" s="85"/>
      <c r="UCY11" s="97"/>
      <c r="UCZ11" s="98"/>
      <c r="UDA11" s="96"/>
      <c r="UDB11" s="100"/>
      <c r="UDJ11" s="100"/>
      <c r="UDM11" s="102"/>
      <c r="UDN11" s="102"/>
      <c r="UDO11" s="100"/>
      <c r="UDQ11" s="85"/>
      <c r="UDS11" s="85"/>
      <c r="UDT11" s="97"/>
      <c r="UDU11" s="98"/>
      <c r="UDV11" s="96"/>
      <c r="UDW11" s="100"/>
      <c r="UEE11" s="100"/>
      <c r="UEH11" s="102"/>
      <c r="UEI11" s="102"/>
      <c r="UEJ11" s="100"/>
      <c r="UEL11" s="85"/>
      <c r="UEN11" s="85"/>
      <c r="UEO11" s="97"/>
      <c r="UEP11" s="98"/>
      <c r="UEQ11" s="96"/>
      <c r="UER11" s="100"/>
      <c r="UEZ11" s="100"/>
      <c r="UFC11" s="102"/>
      <c r="UFD11" s="102"/>
      <c r="UFE11" s="100"/>
      <c r="UFG11" s="85"/>
      <c r="UFI11" s="85"/>
      <c r="UFJ11" s="97"/>
      <c r="UFK11" s="98"/>
      <c r="UFL11" s="96"/>
      <c r="UFM11" s="100"/>
      <c r="UFU11" s="100"/>
      <c r="UFX11" s="102"/>
      <c r="UFY11" s="102"/>
      <c r="UFZ11" s="100"/>
      <c r="UGB11" s="85"/>
      <c r="UGD11" s="85"/>
      <c r="UGE11" s="97"/>
      <c r="UGF11" s="98"/>
      <c r="UGG11" s="96"/>
      <c r="UGH11" s="100"/>
      <c r="UGP11" s="100"/>
      <c r="UGS11" s="102"/>
      <c r="UGT11" s="102"/>
      <c r="UGU11" s="100"/>
      <c r="UGW11" s="85"/>
      <c r="UGY11" s="85"/>
      <c r="UGZ11" s="97"/>
      <c r="UHA11" s="98"/>
      <c r="UHB11" s="96"/>
      <c r="UHC11" s="100"/>
      <c r="UHK11" s="100"/>
      <c r="UHN11" s="102"/>
      <c r="UHO11" s="102"/>
      <c r="UHP11" s="100"/>
      <c r="UHR11" s="85"/>
      <c r="UHT11" s="85"/>
      <c r="UHU11" s="97"/>
      <c r="UHV11" s="98"/>
      <c r="UHW11" s="96"/>
      <c r="UHX11" s="100"/>
      <c r="UIF11" s="100"/>
      <c r="UII11" s="102"/>
      <c r="UIJ11" s="102"/>
      <c r="UIK11" s="100"/>
      <c r="UIM11" s="85"/>
      <c r="UIO11" s="85"/>
      <c r="UIP11" s="97"/>
      <c r="UIQ11" s="98"/>
      <c r="UIR11" s="96"/>
      <c r="UIS11" s="100"/>
      <c r="UJA11" s="100"/>
      <c r="UJD11" s="102"/>
      <c r="UJE11" s="102"/>
      <c r="UJF11" s="100"/>
      <c r="UJH11" s="85"/>
      <c r="UJJ11" s="85"/>
      <c r="UJK11" s="97"/>
      <c r="UJL11" s="98"/>
      <c r="UJM11" s="96"/>
      <c r="UJN11" s="100"/>
      <c r="UJV11" s="100"/>
      <c r="UJY11" s="102"/>
      <c r="UJZ11" s="102"/>
      <c r="UKA11" s="100"/>
      <c r="UKC11" s="85"/>
      <c r="UKE11" s="85"/>
      <c r="UKF11" s="97"/>
      <c r="UKG11" s="98"/>
      <c r="UKH11" s="96"/>
      <c r="UKI11" s="100"/>
      <c r="UKQ11" s="100"/>
      <c r="UKT11" s="102"/>
      <c r="UKU11" s="102"/>
      <c r="UKV11" s="100"/>
      <c r="UKX11" s="85"/>
      <c r="UKZ11" s="85"/>
      <c r="ULA11" s="97"/>
      <c r="ULB11" s="98"/>
      <c r="ULC11" s="96"/>
      <c r="ULD11" s="100"/>
      <c r="ULL11" s="100"/>
      <c r="ULO11" s="102"/>
      <c r="ULP11" s="102"/>
      <c r="ULQ11" s="100"/>
      <c r="ULS11" s="85"/>
      <c r="ULU11" s="85"/>
      <c r="ULV11" s="97"/>
      <c r="ULW11" s="98"/>
      <c r="ULX11" s="96"/>
      <c r="ULY11" s="100"/>
      <c r="UMG11" s="100"/>
      <c r="UMJ11" s="102"/>
      <c r="UMK11" s="102"/>
      <c r="UML11" s="100"/>
      <c r="UMN11" s="85"/>
      <c r="UMP11" s="85"/>
      <c r="UMQ11" s="97"/>
      <c r="UMR11" s="98"/>
      <c r="UMS11" s="96"/>
      <c r="UMT11" s="100"/>
      <c r="UNB11" s="100"/>
      <c r="UNE11" s="102"/>
      <c r="UNF11" s="102"/>
      <c r="UNG11" s="100"/>
      <c r="UNI11" s="85"/>
      <c r="UNK11" s="85"/>
      <c r="UNL11" s="97"/>
      <c r="UNM11" s="98"/>
      <c r="UNN11" s="96"/>
      <c r="UNO11" s="100"/>
      <c r="UNW11" s="100"/>
      <c r="UNZ11" s="102"/>
      <c r="UOA11" s="102"/>
      <c r="UOB11" s="100"/>
      <c r="UOD11" s="85"/>
      <c r="UOF11" s="85"/>
      <c r="UOG11" s="97"/>
      <c r="UOH11" s="98"/>
      <c r="UOI11" s="96"/>
      <c r="UOJ11" s="100"/>
      <c r="UOR11" s="100"/>
      <c r="UOU11" s="102"/>
      <c r="UOV11" s="102"/>
      <c r="UOW11" s="100"/>
      <c r="UOY11" s="85"/>
      <c r="UPA11" s="85"/>
      <c r="UPB11" s="97"/>
      <c r="UPC11" s="98"/>
      <c r="UPD11" s="96"/>
      <c r="UPE11" s="100"/>
      <c r="UPM11" s="100"/>
      <c r="UPP11" s="102"/>
      <c r="UPQ11" s="102"/>
      <c r="UPR11" s="100"/>
      <c r="UPT11" s="85"/>
      <c r="UPV11" s="85"/>
      <c r="UPW11" s="97"/>
      <c r="UPX11" s="98"/>
      <c r="UPY11" s="96"/>
      <c r="UPZ11" s="100"/>
      <c r="UQH11" s="100"/>
      <c r="UQK11" s="102"/>
      <c r="UQL11" s="102"/>
      <c r="UQM11" s="100"/>
      <c r="UQO11" s="85"/>
      <c r="UQQ11" s="85"/>
      <c r="UQR11" s="97"/>
      <c r="UQS11" s="98"/>
      <c r="UQT11" s="96"/>
      <c r="UQU11" s="100"/>
      <c r="URC11" s="100"/>
      <c r="URF11" s="102"/>
      <c r="URG11" s="102"/>
      <c r="URH11" s="100"/>
      <c r="URJ11" s="85"/>
      <c r="URL11" s="85"/>
      <c r="URM11" s="97"/>
      <c r="URN11" s="98"/>
      <c r="URO11" s="96"/>
      <c r="URP11" s="100"/>
      <c r="URX11" s="100"/>
      <c r="USA11" s="102"/>
      <c r="USB11" s="102"/>
      <c r="USC11" s="100"/>
      <c r="USE11" s="85"/>
      <c r="USG11" s="85"/>
      <c r="USH11" s="97"/>
      <c r="USI11" s="98"/>
      <c r="USJ11" s="96"/>
      <c r="USK11" s="100"/>
      <c r="USS11" s="100"/>
      <c r="USV11" s="102"/>
      <c r="USW11" s="102"/>
      <c r="USX11" s="100"/>
      <c r="USZ11" s="85"/>
      <c r="UTB11" s="85"/>
      <c r="UTC11" s="97"/>
      <c r="UTD11" s="98"/>
      <c r="UTE11" s="96"/>
      <c r="UTF11" s="100"/>
      <c r="UTN11" s="100"/>
      <c r="UTQ11" s="102"/>
      <c r="UTR11" s="102"/>
      <c r="UTS11" s="100"/>
      <c r="UTU11" s="85"/>
      <c r="UTW11" s="85"/>
      <c r="UTX11" s="97"/>
      <c r="UTY11" s="98"/>
      <c r="UTZ11" s="96"/>
      <c r="UUA11" s="100"/>
      <c r="UUI11" s="100"/>
      <c r="UUL11" s="102"/>
      <c r="UUM11" s="102"/>
      <c r="UUN11" s="100"/>
      <c r="UUP11" s="85"/>
      <c r="UUR11" s="85"/>
      <c r="UUS11" s="97"/>
      <c r="UUT11" s="98"/>
      <c r="UUU11" s="96"/>
      <c r="UUV11" s="100"/>
      <c r="UVD11" s="100"/>
      <c r="UVG11" s="102"/>
      <c r="UVH11" s="102"/>
      <c r="UVI11" s="100"/>
      <c r="UVK11" s="85"/>
      <c r="UVM11" s="85"/>
      <c r="UVN11" s="97"/>
      <c r="UVO11" s="98"/>
      <c r="UVP11" s="96"/>
      <c r="UVQ11" s="100"/>
      <c r="UVY11" s="100"/>
      <c r="UWB11" s="102"/>
      <c r="UWC11" s="102"/>
      <c r="UWD11" s="100"/>
      <c r="UWF11" s="85"/>
      <c r="UWH11" s="85"/>
      <c r="UWI11" s="97"/>
      <c r="UWJ11" s="98"/>
      <c r="UWK11" s="96"/>
      <c r="UWL11" s="100"/>
      <c r="UWT11" s="100"/>
      <c r="UWW11" s="102"/>
      <c r="UWX11" s="102"/>
      <c r="UWY11" s="100"/>
      <c r="UXA11" s="85"/>
      <c r="UXC11" s="85"/>
      <c r="UXD11" s="97"/>
      <c r="UXE11" s="98"/>
      <c r="UXF11" s="96"/>
      <c r="UXG11" s="100"/>
      <c r="UXO11" s="100"/>
      <c r="UXR11" s="102"/>
      <c r="UXS11" s="102"/>
      <c r="UXT11" s="100"/>
      <c r="UXV11" s="85"/>
      <c r="UXX11" s="85"/>
      <c r="UXY11" s="97"/>
      <c r="UXZ11" s="98"/>
      <c r="UYA11" s="96"/>
      <c r="UYB11" s="100"/>
      <c r="UYJ11" s="100"/>
      <c r="UYM11" s="102"/>
      <c r="UYN11" s="102"/>
      <c r="UYO11" s="100"/>
      <c r="UYQ11" s="85"/>
      <c r="UYS11" s="85"/>
      <c r="UYT11" s="97"/>
      <c r="UYU11" s="98"/>
      <c r="UYV11" s="96"/>
      <c r="UYW11" s="100"/>
      <c r="UZE11" s="100"/>
      <c r="UZH11" s="102"/>
      <c r="UZI11" s="102"/>
      <c r="UZJ11" s="100"/>
      <c r="UZL11" s="85"/>
      <c r="UZN11" s="85"/>
      <c r="UZO11" s="97"/>
      <c r="UZP11" s="98"/>
      <c r="UZQ11" s="96"/>
      <c r="UZR11" s="100"/>
      <c r="UZZ11" s="100"/>
      <c r="VAC11" s="102"/>
      <c r="VAD11" s="102"/>
      <c r="VAE11" s="100"/>
      <c r="VAG11" s="85"/>
      <c r="VAI11" s="85"/>
      <c r="VAJ11" s="97"/>
      <c r="VAK11" s="98"/>
      <c r="VAL11" s="96"/>
      <c r="VAM11" s="100"/>
      <c r="VAU11" s="100"/>
      <c r="VAX11" s="102"/>
      <c r="VAY11" s="102"/>
      <c r="VAZ11" s="100"/>
      <c r="VBB11" s="85"/>
      <c r="VBD11" s="85"/>
      <c r="VBE11" s="97"/>
      <c r="VBF11" s="98"/>
      <c r="VBG11" s="96"/>
      <c r="VBH11" s="100"/>
      <c r="VBP11" s="100"/>
      <c r="VBS11" s="102"/>
      <c r="VBT11" s="102"/>
      <c r="VBU11" s="100"/>
      <c r="VBW11" s="85"/>
      <c r="VBY11" s="85"/>
      <c r="VBZ11" s="97"/>
      <c r="VCA11" s="98"/>
      <c r="VCB11" s="96"/>
      <c r="VCC11" s="100"/>
      <c r="VCK11" s="100"/>
      <c r="VCN11" s="102"/>
      <c r="VCO11" s="102"/>
      <c r="VCP11" s="100"/>
      <c r="VCR11" s="85"/>
      <c r="VCT11" s="85"/>
      <c r="VCU11" s="97"/>
      <c r="VCV11" s="98"/>
      <c r="VCW11" s="96"/>
      <c r="VCX11" s="100"/>
      <c r="VDF11" s="100"/>
      <c r="VDI11" s="102"/>
      <c r="VDJ11" s="102"/>
      <c r="VDK11" s="100"/>
      <c r="VDM11" s="85"/>
      <c r="VDO11" s="85"/>
      <c r="VDP11" s="97"/>
      <c r="VDQ11" s="98"/>
      <c r="VDR11" s="96"/>
      <c r="VDS11" s="100"/>
      <c r="VEA11" s="100"/>
      <c r="VED11" s="102"/>
      <c r="VEE11" s="102"/>
      <c r="VEF11" s="100"/>
      <c r="VEH11" s="85"/>
      <c r="VEJ11" s="85"/>
      <c r="VEK11" s="97"/>
      <c r="VEL11" s="98"/>
      <c r="VEM11" s="96"/>
      <c r="VEN11" s="100"/>
      <c r="VEV11" s="100"/>
      <c r="VEY11" s="102"/>
      <c r="VEZ11" s="102"/>
      <c r="VFA11" s="100"/>
      <c r="VFC11" s="85"/>
      <c r="VFE11" s="85"/>
      <c r="VFF11" s="97"/>
      <c r="VFG11" s="98"/>
      <c r="VFH11" s="96"/>
      <c r="VFI11" s="100"/>
      <c r="VFQ11" s="100"/>
      <c r="VFT11" s="102"/>
      <c r="VFU11" s="102"/>
      <c r="VFV11" s="100"/>
      <c r="VFX11" s="85"/>
      <c r="VFZ11" s="85"/>
      <c r="VGA11" s="97"/>
      <c r="VGB11" s="98"/>
      <c r="VGC11" s="96"/>
      <c r="VGD11" s="100"/>
      <c r="VGL11" s="100"/>
      <c r="VGO11" s="102"/>
      <c r="VGP11" s="102"/>
      <c r="VGQ11" s="100"/>
      <c r="VGS11" s="85"/>
      <c r="VGU11" s="85"/>
      <c r="VGV11" s="97"/>
      <c r="VGW11" s="98"/>
      <c r="VGX11" s="96"/>
      <c r="VGY11" s="100"/>
      <c r="VHG11" s="100"/>
      <c r="VHJ11" s="102"/>
      <c r="VHK11" s="102"/>
      <c r="VHL11" s="100"/>
      <c r="VHN11" s="85"/>
      <c r="VHP11" s="85"/>
      <c r="VHQ11" s="97"/>
      <c r="VHR11" s="98"/>
      <c r="VHS11" s="96"/>
      <c r="VHT11" s="100"/>
      <c r="VIB11" s="100"/>
      <c r="VIE11" s="102"/>
      <c r="VIF11" s="102"/>
      <c r="VIG11" s="100"/>
      <c r="VII11" s="85"/>
      <c r="VIK11" s="85"/>
      <c r="VIL11" s="97"/>
      <c r="VIM11" s="98"/>
      <c r="VIN11" s="96"/>
      <c r="VIO11" s="100"/>
      <c r="VIW11" s="100"/>
      <c r="VIZ11" s="102"/>
      <c r="VJA11" s="102"/>
      <c r="VJB11" s="100"/>
      <c r="VJD11" s="85"/>
      <c r="VJF11" s="85"/>
      <c r="VJG11" s="97"/>
      <c r="VJH11" s="98"/>
      <c r="VJI11" s="96"/>
      <c r="VJJ11" s="100"/>
      <c r="VJR11" s="100"/>
      <c r="VJU11" s="102"/>
      <c r="VJV11" s="102"/>
      <c r="VJW11" s="100"/>
      <c r="VJY11" s="85"/>
      <c r="VKA11" s="85"/>
      <c r="VKB11" s="97"/>
      <c r="VKC11" s="98"/>
      <c r="VKD11" s="96"/>
      <c r="VKE11" s="100"/>
      <c r="VKM11" s="100"/>
      <c r="VKP11" s="102"/>
      <c r="VKQ11" s="102"/>
      <c r="VKR11" s="100"/>
      <c r="VKT11" s="85"/>
      <c r="VKV11" s="85"/>
      <c r="VKW11" s="97"/>
      <c r="VKX11" s="98"/>
      <c r="VKY11" s="96"/>
      <c r="VKZ11" s="100"/>
      <c r="VLH11" s="100"/>
      <c r="VLK11" s="102"/>
      <c r="VLL11" s="102"/>
      <c r="VLM11" s="100"/>
      <c r="VLO11" s="85"/>
      <c r="VLQ11" s="85"/>
      <c r="VLR11" s="97"/>
      <c r="VLS11" s="98"/>
      <c r="VLT11" s="96"/>
      <c r="VLU11" s="100"/>
      <c r="VMC11" s="100"/>
      <c r="VMF11" s="102"/>
      <c r="VMG11" s="102"/>
      <c r="VMH11" s="100"/>
      <c r="VMJ11" s="85"/>
      <c r="VML11" s="85"/>
      <c r="VMM11" s="97"/>
      <c r="VMN11" s="98"/>
      <c r="VMO11" s="96"/>
      <c r="VMP11" s="100"/>
      <c r="VMX11" s="100"/>
      <c r="VNA11" s="102"/>
      <c r="VNB11" s="102"/>
      <c r="VNC11" s="100"/>
      <c r="VNE11" s="85"/>
      <c r="VNG11" s="85"/>
      <c r="VNH11" s="97"/>
      <c r="VNI11" s="98"/>
      <c r="VNJ11" s="96"/>
      <c r="VNK11" s="100"/>
      <c r="VNS11" s="100"/>
      <c r="VNV11" s="102"/>
      <c r="VNW11" s="102"/>
      <c r="VNX11" s="100"/>
      <c r="VNZ11" s="85"/>
      <c r="VOB11" s="85"/>
      <c r="VOC11" s="97"/>
      <c r="VOD11" s="98"/>
      <c r="VOE11" s="96"/>
      <c r="VOF11" s="100"/>
      <c r="VON11" s="100"/>
      <c r="VOQ11" s="102"/>
      <c r="VOR11" s="102"/>
      <c r="VOS11" s="100"/>
      <c r="VOU11" s="85"/>
      <c r="VOW11" s="85"/>
      <c r="VOX11" s="97"/>
      <c r="VOY11" s="98"/>
      <c r="VOZ11" s="96"/>
      <c r="VPA11" s="100"/>
      <c r="VPI11" s="100"/>
      <c r="VPL11" s="102"/>
      <c r="VPM11" s="102"/>
      <c r="VPN11" s="100"/>
      <c r="VPP11" s="85"/>
      <c r="VPR11" s="85"/>
      <c r="VPS11" s="97"/>
      <c r="VPT11" s="98"/>
      <c r="VPU11" s="96"/>
      <c r="VPV11" s="100"/>
      <c r="VQD11" s="100"/>
      <c r="VQG11" s="102"/>
      <c r="VQH11" s="102"/>
      <c r="VQI11" s="100"/>
      <c r="VQK11" s="85"/>
      <c r="VQM11" s="85"/>
      <c r="VQN11" s="97"/>
      <c r="VQO11" s="98"/>
      <c r="VQP11" s="96"/>
      <c r="VQQ11" s="100"/>
      <c r="VQY11" s="100"/>
      <c r="VRB11" s="102"/>
      <c r="VRC11" s="102"/>
      <c r="VRD11" s="100"/>
      <c r="VRF11" s="85"/>
      <c r="VRH11" s="85"/>
      <c r="VRI11" s="97"/>
      <c r="VRJ11" s="98"/>
      <c r="VRK11" s="96"/>
      <c r="VRL11" s="100"/>
      <c r="VRT11" s="100"/>
      <c r="VRW11" s="102"/>
      <c r="VRX11" s="102"/>
      <c r="VRY11" s="100"/>
      <c r="VSA11" s="85"/>
      <c r="VSC11" s="85"/>
      <c r="VSD11" s="97"/>
      <c r="VSE11" s="98"/>
      <c r="VSF11" s="96"/>
      <c r="VSG11" s="100"/>
      <c r="VSO11" s="100"/>
      <c r="VSR11" s="102"/>
      <c r="VSS11" s="102"/>
      <c r="VST11" s="100"/>
      <c r="VSV11" s="85"/>
      <c r="VSX11" s="85"/>
      <c r="VSY11" s="97"/>
      <c r="VSZ11" s="98"/>
      <c r="VTA11" s="96"/>
      <c r="VTB11" s="100"/>
      <c r="VTJ11" s="100"/>
      <c r="VTM11" s="102"/>
      <c r="VTN11" s="102"/>
      <c r="VTO11" s="100"/>
      <c r="VTQ11" s="85"/>
      <c r="VTS11" s="85"/>
      <c r="VTT11" s="97"/>
      <c r="VTU11" s="98"/>
      <c r="VTV11" s="96"/>
      <c r="VTW11" s="100"/>
      <c r="VUE11" s="100"/>
      <c r="VUH11" s="102"/>
      <c r="VUI11" s="102"/>
      <c r="VUJ11" s="100"/>
      <c r="VUL11" s="85"/>
      <c r="VUN11" s="85"/>
      <c r="VUO11" s="97"/>
      <c r="VUP11" s="98"/>
      <c r="VUQ11" s="96"/>
      <c r="VUR11" s="100"/>
      <c r="VUZ11" s="100"/>
      <c r="VVC11" s="102"/>
      <c r="VVD11" s="102"/>
      <c r="VVE11" s="100"/>
      <c r="VVG11" s="85"/>
      <c r="VVI11" s="85"/>
      <c r="VVJ11" s="97"/>
      <c r="VVK11" s="98"/>
      <c r="VVL11" s="96"/>
      <c r="VVM11" s="100"/>
      <c r="VVU11" s="100"/>
      <c r="VVX11" s="102"/>
      <c r="VVY11" s="102"/>
      <c r="VVZ11" s="100"/>
      <c r="VWB11" s="85"/>
      <c r="VWD11" s="85"/>
      <c r="VWE11" s="97"/>
      <c r="VWF11" s="98"/>
      <c r="VWG11" s="96"/>
      <c r="VWH11" s="100"/>
      <c r="VWP11" s="100"/>
      <c r="VWS11" s="102"/>
      <c r="VWT11" s="102"/>
      <c r="VWU11" s="100"/>
      <c r="VWW11" s="85"/>
      <c r="VWY11" s="85"/>
      <c r="VWZ11" s="97"/>
      <c r="VXA11" s="98"/>
      <c r="VXB11" s="96"/>
      <c r="VXC11" s="100"/>
      <c r="VXK11" s="100"/>
      <c r="VXN11" s="102"/>
      <c r="VXO11" s="102"/>
      <c r="VXP11" s="100"/>
      <c r="VXR11" s="85"/>
      <c r="VXT11" s="85"/>
      <c r="VXU11" s="97"/>
      <c r="VXV11" s="98"/>
      <c r="VXW11" s="96"/>
      <c r="VXX11" s="100"/>
      <c r="VYF11" s="100"/>
      <c r="VYI11" s="102"/>
      <c r="VYJ11" s="102"/>
      <c r="VYK11" s="100"/>
      <c r="VYM11" s="85"/>
      <c r="VYO11" s="85"/>
      <c r="VYP11" s="97"/>
      <c r="VYQ11" s="98"/>
      <c r="VYR11" s="96"/>
      <c r="VYS11" s="100"/>
      <c r="VZA11" s="100"/>
      <c r="VZD11" s="102"/>
      <c r="VZE11" s="102"/>
      <c r="VZF11" s="100"/>
      <c r="VZH11" s="85"/>
      <c r="VZJ11" s="85"/>
      <c r="VZK11" s="97"/>
      <c r="VZL11" s="98"/>
      <c r="VZM11" s="96"/>
      <c r="VZN11" s="100"/>
      <c r="VZV11" s="100"/>
      <c r="VZY11" s="102"/>
      <c r="VZZ11" s="102"/>
      <c r="WAA11" s="100"/>
      <c r="WAC11" s="85"/>
      <c r="WAE11" s="85"/>
      <c r="WAF11" s="97"/>
      <c r="WAG11" s="98"/>
      <c r="WAH11" s="96"/>
      <c r="WAI11" s="100"/>
      <c r="WAQ11" s="100"/>
      <c r="WAT11" s="102"/>
      <c r="WAU11" s="102"/>
      <c r="WAV11" s="100"/>
      <c r="WAX11" s="85"/>
      <c r="WAZ11" s="85"/>
      <c r="WBA11" s="97"/>
      <c r="WBB11" s="98"/>
      <c r="WBC11" s="96"/>
      <c r="WBD11" s="100"/>
      <c r="WBL11" s="100"/>
      <c r="WBO11" s="102"/>
      <c r="WBP11" s="102"/>
      <c r="WBQ11" s="100"/>
      <c r="WBS11" s="85"/>
      <c r="WBU11" s="85"/>
      <c r="WBV11" s="97"/>
      <c r="WBW11" s="98"/>
      <c r="WBX11" s="96"/>
      <c r="WBY11" s="100"/>
      <c r="WCG11" s="100"/>
      <c r="WCJ11" s="102"/>
      <c r="WCK11" s="102"/>
      <c r="WCL11" s="100"/>
      <c r="WCN11" s="85"/>
      <c r="WCP11" s="85"/>
      <c r="WCQ11" s="97"/>
      <c r="WCR11" s="98"/>
      <c r="WCS11" s="96"/>
      <c r="WCT11" s="100"/>
      <c r="WDB11" s="100"/>
      <c r="WDE11" s="102"/>
      <c r="WDF11" s="102"/>
      <c r="WDG11" s="100"/>
      <c r="WDI11" s="85"/>
      <c r="WDK11" s="85"/>
      <c r="WDL11" s="97"/>
      <c r="WDM11" s="98"/>
      <c r="WDN11" s="96"/>
      <c r="WDO11" s="100"/>
      <c r="WDW11" s="100"/>
      <c r="WDZ11" s="102"/>
      <c r="WEA11" s="102"/>
      <c r="WEB11" s="100"/>
      <c r="WED11" s="85"/>
      <c r="WEF11" s="85"/>
      <c r="WEG11" s="97"/>
      <c r="WEH11" s="98"/>
      <c r="WEI11" s="96"/>
      <c r="WEJ11" s="100"/>
      <c r="WER11" s="100"/>
      <c r="WEU11" s="102"/>
      <c r="WEV11" s="102"/>
      <c r="WEW11" s="100"/>
      <c r="WEY11" s="85"/>
      <c r="WFA11" s="85"/>
      <c r="WFB11" s="97"/>
      <c r="WFC11" s="98"/>
      <c r="WFD11" s="96"/>
      <c r="WFE11" s="100"/>
      <c r="WFM11" s="100"/>
      <c r="WFP11" s="102"/>
      <c r="WFQ11" s="102"/>
      <c r="WFR11" s="100"/>
      <c r="WFT11" s="85"/>
      <c r="WFV11" s="85"/>
      <c r="WFW11" s="97"/>
      <c r="WFX11" s="98"/>
      <c r="WFY11" s="96"/>
      <c r="WFZ11" s="100"/>
      <c r="WGH11" s="100"/>
      <c r="WGK11" s="102"/>
      <c r="WGL11" s="102"/>
      <c r="WGM11" s="100"/>
      <c r="WGO11" s="85"/>
      <c r="WGQ11" s="85"/>
      <c r="WGR11" s="97"/>
      <c r="WGS11" s="98"/>
      <c r="WGT11" s="96"/>
      <c r="WGU11" s="100"/>
      <c r="WHC11" s="100"/>
      <c r="WHF11" s="102"/>
      <c r="WHG11" s="102"/>
      <c r="WHH11" s="100"/>
      <c r="WHJ11" s="85"/>
      <c r="WHL11" s="85"/>
      <c r="WHM11" s="97"/>
      <c r="WHN11" s="98"/>
      <c r="WHO11" s="96"/>
      <c r="WHP11" s="100"/>
      <c r="WHX11" s="100"/>
      <c r="WIA11" s="102"/>
      <c r="WIB11" s="102"/>
      <c r="WIC11" s="100"/>
      <c r="WIE11" s="85"/>
      <c r="WIG11" s="85"/>
      <c r="WIH11" s="97"/>
      <c r="WII11" s="98"/>
      <c r="WIJ11" s="96"/>
      <c r="WIK11" s="100"/>
      <c r="WIS11" s="100"/>
      <c r="WIV11" s="102"/>
      <c r="WIW11" s="102"/>
      <c r="WIX11" s="100"/>
      <c r="WIZ11" s="85"/>
      <c r="WJB11" s="85"/>
      <c r="WJC11" s="97"/>
      <c r="WJD11" s="98"/>
      <c r="WJE11" s="96"/>
      <c r="WJF11" s="100"/>
      <c r="WJN11" s="100"/>
      <c r="WJQ11" s="102"/>
      <c r="WJR11" s="102"/>
      <c r="WJS11" s="100"/>
      <c r="WJU11" s="85"/>
      <c r="WJW11" s="85"/>
      <c r="WJX11" s="97"/>
      <c r="WJY11" s="98"/>
      <c r="WJZ11" s="96"/>
      <c r="WKA11" s="100"/>
      <c r="WKI11" s="100"/>
      <c r="WKL11" s="102"/>
      <c r="WKM11" s="102"/>
      <c r="WKN11" s="100"/>
      <c r="WKP11" s="85"/>
      <c r="WKR11" s="85"/>
      <c r="WKS11" s="97"/>
      <c r="WKT11" s="98"/>
      <c r="WKU11" s="96"/>
      <c r="WKV11" s="100"/>
      <c r="WLD11" s="100"/>
      <c r="WLG11" s="102"/>
      <c r="WLH11" s="102"/>
      <c r="WLI11" s="100"/>
      <c r="WLK11" s="85"/>
      <c r="WLM11" s="85"/>
      <c r="WLN11" s="97"/>
      <c r="WLO11" s="98"/>
      <c r="WLP11" s="96"/>
      <c r="WLQ11" s="100"/>
      <c r="WLY11" s="100"/>
      <c r="WMB11" s="102"/>
      <c r="WMC11" s="102"/>
      <c r="WMD11" s="100"/>
      <c r="WMF11" s="85"/>
      <c r="WMH11" s="85"/>
      <c r="WMI11" s="97"/>
      <c r="WMJ11" s="98"/>
      <c r="WMK11" s="96"/>
      <c r="WML11" s="100"/>
      <c r="WMT11" s="100"/>
      <c r="WMW11" s="102"/>
      <c r="WMX11" s="102"/>
      <c r="WMY11" s="100"/>
      <c r="WNA11" s="85"/>
      <c r="WNC11" s="85"/>
      <c r="WND11" s="97"/>
      <c r="WNE11" s="98"/>
      <c r="WNF11" s="96"/>
      <c r="WNG11" s="100"/>
      <c r="WNO11" s="100"/>
      <c r="WNR11" s="102"/>
      <c r="WNS11" s="102"/>
      <c r="WNT11" s="100"/>
      <c r="WNV11" s="85"/>
      <c r="WNX11" s="85"/>
      <c r="WNY11" s="97"/>
      <c r="WNZ11" s="98"/>
      <c r="WOA11" s="96"/>
      <c r="WOB11" s="100"/>
      <c r="WOJ11" s="100"/>
      <c r="WOM11" s="102"/>
      <c r="WON11" s="102"/>
      <c r="WOO11" s="100"/>
      <c r="WOQ11" s="85"/>
      <c r="WOS11" s="85"/>
      <c r="WOT11" s="97"/>
      <c r="WOU11" s="98"/>
      <c r="WOV11" s="96"/>
      <c r="WOW11" s="100"/>
      <c r="WPE11" s="100"/>
      <c r="WPH11" s="102"/>
      <c r="WPI11" s="102"/>
      <c r="WPJ11" s="100"/>
      <c r="WPL11" s="85"/>
      <c r="WPN11" s="85"/>
      <c r="WPO11" s="97"/>
      <c r="WPP11" s="98"/>
      <c r="WPQ11" s="96"/>
      <c r="WPR11" s="100"/>
      <c r="WPZ11" s="100"/>
      <c r="WQC11" s="102"/>
      <c r="WQD11" s="102"/>
      <c r="WQE11" s="100"/>
      <c r="WQG11" s="85"/>
      <c r="WQI11" s="85"/>
      <c r="WQJ11" s="97"/>
      <c r="WQK11" s="98"/>
      <c r="WQL11" s="96"/>
      <c r="WQM11" s="100"/>
      <c r="WQU11" s="100"/>
      <c r="WQX11" s="102"/>
      <c r="WQY11" s="102"/>
      <c r="WQZ11" s="100"/>
      <c r="WRB11" s="85"/>
      <c r="WRD11" s="85"/>
      <c r="WRE11" s="97"/>
      <c r="WRF11" s="98"/>
      <c r="WRG11" s="96"/>
      <c r="WRH11" s="100"/>
      <c r="WRP11" s="100"/>
      <c r="WRS11" s="102"/>
      <c r="WRT11" s="102"/>
      <c r="WRU11" s="100"/>
      <c r="WRW11" s="85"/>
      <c r="WRY11" s="85"/>
      <c r="WRZ11" s="97"/>
      <c r="WSA11" s="98"/>
      <c r="WSB11" s="96"/>
      <c r="WSC11" s="100"/>
      <c r="WSK11" s="100"/>
      <c r="WSN11" s="102"/>
      <c r="WSO11" s="102"/>
      <c r="WSP11" s="100"/>
      <c r="WSR11" s="85"/>
      <c r="WST11" s="85"/>
      <c r="WSU11" s="97"/>
      <c r="WSV11" s="98"/>
      <c r="WSW11" s="96"/>
      <c r="WSX11" s="100"/>
      <c r="WTF11" s="100"/>
      <c r="WTI11" s="102"/>
      <c r="WTJ11" s="102"/>
      <c r="WTK11" s="100"/>
      <c r="WTM11" s="85"/>
      <c r="WTO11" s="85"/>
      <c r="WTP11" s="97"/>
      <c r="WTQ11" s="98"/>
      <c r="WTR11" s="96"/>
      <c r="WTS11" s="100"/>
      <c r="WUA11" s="100"/>
      <c r="WUD11" s="102"/>
      <c r="WUE11" s="102"/>
      <c r="WUF11" s="100"/>
      <c r="WUH11" s="85"/>
      <c r="WUJ11" s="85"/>
      <c r="WUK11" s="97"/>
      <c r="WUL11" s="98"/>
      <c r="WUM11" s="96"/>
      <c r="WUN11" s="100"/>
      <c r="WUV11" s="100"/>
      <c r="WUY11" s="102"/>
      <c r="WUZ11" s="102"/>
      <c r="WVA11" s="100"/>
      <c r="WVC11" s="85"/>
      <c r="WVE11" s="85"/>
      <c r="WVF11" s="97"/>
      <c r="WVG11" s="98"/>
      <c r="WVH11" s="96"/>
      <c r="WVI11" s="100"/>
      <c r="WVQ11" s="100"/>
      <c r="WVT11" s="102"/>
      <c r="WVU11" s="102"/>
      <c r="WVV11" s="100"/>
      <c r="WVX11" s="85"/>
      <c r="WVZ11" s="85"/>
      <c r="WWA11" s="97"/>
      <c r="WWB11" s="98"/>
      <c r="WWC11" s="96"/>
      <c r="WWD11" s="100"/>
      <c r="WWL11" s="100"/>
      <c r="WWO11" s="102"/>
      <c r="WWP11" s="102"/>
      <c r="WWQ11" s="100"/>
      <c r="WWS11" s="85"/>
      <c r="WWU11" s="85"/>
      <c r="WWV11" s="97"/>
      <c r="WWW11" s="98"/>
      <c r="WWX11" s="96"/>
      <c r="WWY11" s="100"/>
      <c r="WXG11" s="100"/>
      <c r="WXJ11" s="102"/>
      <c r="WXK11" s="102"/>
      <c r="WXL11" s="100"/>
      <c r="WXN11" s="85"/>
      <c r="WXP11" s="85"/>
      <c r="WXQ11" s="97"/>
      <c r="WXR11" s="98"/>
      <c r="WXS11" s="96"/>
      <c r="WXT11" s="100"/>
      <c r="WYB11" s="100"/>
      <c r="WYE11" s="102"/>
      <c r="WYF11" s="102"/>
      <c r="WYG11" s="100"/>
      <c r="WYI11" s="85"/>
      <c r="WYK11" s="85"/>
      <c r="WYL11" s="97"/>
      <c r="WYM11" s="98"/>
      <c r="WYN11" s="96"/>
      <c r="WYO11" s="100"/>
      <c r="WYW11" s="100"/>
      <c r="WYZ11" s="102"/>
      <c r="WZA11" s="102"/>
      <c r="WZB11" s="100"/>
      <c r="WZD11" s="85"/>
      <c r="WZF11" s="85"/>
      <c r="WZG11" s="97"/>
      <c r="WZH11" s="98"/>
      <c r="WZI11" s="96"/>
      <c r="WZJ11" s="100"/>
      <c r="WZR11" s="100"/>
      <c r="WZU11" s="102"/>
      <c r="WZV11" s="102"/>
      <c r="WZW11" s="100"/>
      <c r="WZY11" s="85"/>
      <c r="XAA11" s="85"/>
      <c r="XAB11" s="97"/>
      <c r="XAC11" s="98"/>
      <c r="XAD11" s="96"/>
      <c r="XAE11" s="100"/>
      <c r="XAM11" s="100"/>
      <c r="XAP11" s="102"/>
      <c r="XAQ11" s="102"/>
      <c r="XAR11" s="100"/>
      <c r="XAT11" s="85"/>
      <c r="XAV11" s="85"/>
      <c r="XAW11" s="97"/>
      <c r="XAX11" s="98"/>
      <c r="XAY11" s="96"/>
      <c r="XAZ11" s="100"/>
      <c r="XBH11" s="100"/>
      <c r="XBK11" s="102"/>
      <c r="XBL11" s="102"/>
      <c r="XBM11" s="100"/>
      <c r="XBO11" s="85"/>
      <c r="XBQ11" s="85"/>
      <c r="XBR11" s="97"/>
      <c r="XBS11" s="98"/>
      <c r="XBT11" s="96"/>
      <c r="XBU11" s="100"/>
      <c r="XCC11" s="100"/>
      <c r="XCF11" s="102"/>
      <c r="XCG11" s="102"/>
      <c r="XCH11" s="100"/>
      <c r="XCJ11" s="85"/>
      <c r="XCL11" s="85"/>
      <c r="XCM11" s="97"/>
      <c r="XCN11" s="98"/>
      <c r="XCO11" s="96"/>
      <c r="XCP11" s="100"/>
      <c r="XCX11" s="100"/>
      <c r="XDA11" s="102"/>
      <c r="XDB11" s="102"/>
      <c r="XDC11" s="100"/>
      <c r="XDE11" s="85"/>
      <c r="XDG11" s="85"/>
      <c r="XDH11" s="97"/>
      <c r="XDI11" s="98"/>
      <c r="XDJ11" s="96"/>
      <c r="XDK11" s="100"/>
      <c r="XDS11" s="100"/>
      <c r="XDV11" s="102"/>
      <c r="XDW11" s="102"/>
      <c r="XDX11" s="100"/>
      <c r="XDZ11" s="85"/>
      <c r="XEB11" s="85"/>
      <c r="XEC11" s="97"/>
      <c r="XED11" s="98"/>
      <c r="XEE11" s="96"/>
      <c r="XEF11" s="100"/>
      <c r="XEN11" s="100"/>
      <c r="XEQ11" s="102"/>
      <c r="XER11" s="102"/>
      <c r="XES11" s="100"/>
      <c r="XEU11" s="85"/>
      <c r="XEW11" s="85"/>
      <c r="XEX11" s="97"/>
      <c r="XEY11" s="98"/>
      <c r="XEZ11" s="96"/>
      <c r="XFA11" s="100"/>
    </row>
    <row r="12" spans="1:1024 1026:2046 2049:3067 3075:4096 4104:5119 5121:7162 7170:8191 8199:11257 11265:12286 12294:14336 14338:15360 15363:16381" s="101" customFormat="1" ht="15.6" customHeight="1" x14ac:dyDescent="0.25">
      <c r="A12" s="149">
        <v>45404</v>
      </c>
      <c r="B12" s="150" t="s">
        <v>326</v>
      </c>
      <c r="C12" s="150" t="s">
        <v>92</v>
      </c>
      <c r="D12" s="150" t="s">
        <v>18</v>
      </c>
      <c r="E12" s="150" t="s">
        <v>305</v>
      </c>
      <c r="F12" s="150" t="s">
        <v>82</v>
      </c>
      <c r="G12" s="150">
        <v>2991</v>
      </c>
      <c r="H12" s="150">
        <v>499515</v>
      </c>
      <c r="I12" s="149">
        <v>45404</v>
      </c>
      <c r="J12" s="150">
        <v>155569797</v>
      </c>
      <c r="K12" s="150">
        <v>36</v>
      </c>
      <c r="L12" s="151">
        <v>2500</v>
      </c>
      <c r="M12" s="151">
        <v>2500</v>
      </c>
      <c r="N12" s="149">
        <v>45404</v>
      </c>
      <c r="O12" s="150" t="s">
        <v>306</v>
      </c>
      <c r="P12" s="152">
        <v>6.2700000000000006E-2</v>
      </c>
      <c r="Q12" s="167" t="s">
        <v>78</v>
      </c>
      <c r="R12" s="168">
        <v>0.03</v>
      </c>
      <c r="S12" s="137">
        <f t="shared" si="0"/>
        <v>75</v>
      </c>
      <c r="T12" s="98"/>
      <c r="U12" s="96" t="str">
        <f>VLOOKUP(D12,Painel!$C$7:$C$63,1,FALSE)</f>
        <v>MICHELLE RIBEIRO ROEL</v>
      </c>
      <c r="V12" s="100"/>
      <c r="AD12" s="100"/>
      <c r="AG12" s="102"/>
      <c r="AH12" s="102"/>
      <c r="AI12" s="100"/>
      <c r="AK12" s="85"/>
      <c r="AM12" s="85"/>
      <c r="AN12" s="97"/>
      <c r="AO12" s="98"/>
      <c r="AP12" s="96"/>
      <c r="AQ12" s="100"/>
      <c r="AY12" s="100"/>
      <c r="BB12" s="102"/>
      <c r="BC12" s="102"/>
      <c r="BD12" s="100"/>
      <c r="BF12" s="85"/>
      <c r="BH12" s="85"/>
      <c r="BI12" s="97"/>
      <c r="BJ12" s="98"/>
      <c r="BK12" s="96"/>
      <c r="BL12" s="100"/>
      <c r="BT12" s="100"/>
      <c r="BW12" s="102"/>
      <c r="BX12" s="102"/>
      <c r="BY12" s="100"/>
      <c r="CA12" s="85"/>
      <c r="CC12" s="85"/>
      <c r="CD12" s="97"/>
      <c r="CE12" s="98"/>
      <c r="CF12" s="96"/>
      <c r="CG12" s="100"/>
      <c r="CO12" s="100"/>
      <c r="CR12" s="102"/>
      <c r="CS12" s="102"/>
      <c r="CT12" s="100"/>
      <c r="CV12" s="85"/>
      <c r="CX12" s="85"/>
      <c r="CY12" s="97"/>
      <c r="CZ12" s="98"/>
      <c r="DA12" s="96"/>
      <c r="DB12" s="100"/>
      <c r="DJ12" s="100"/>
      <c r="DM12" s="102"/>
      <c r="DN12" s="102"/>
      <c r="DO12" s="100"/>
      <c r="DQ12" s="85"/>
      <c r="DS12" s="85"/>
      <c r="DT12" s="97"/>
      <c r="DU12" s="98"/>
      <c r="DV12" s="96"/>
      <c r="DW12" s="100"/>
      <c r="EE12" s="100"/>
      <c r="EH12" s="102"/>
      <c r="EI12" s="102"/>
      <c r="EJ12" s="100"/>
      <c r="EL12" s="85"/>
      <c r="EN12" s="85"/>
      <c r="EO12" s="97"/>
      <c r="EP12" s="98"/>
      <c r="EQ12" s="96"/>
      <c r="ER12" s="100"/>
      <c r="EZ12" s="100"/>
      <c r="FC12" s="102"/>
      <c r="FD12" s="102"/>
      <c r="FE12" s="100"/>
      <c r="FG12" s="85"/>
      <c r="FI12" s="85"/>
      <c r="FJ12" s="97"/>
      <c r="FK12" s="98"/>
      <c r="FL12" s="96"/>
      <c r="FM12" s="100"/>
      <c r="FU12" s="100"/>
      <c r="FX12" s="102"/>
      <c r="FY12" s="102"/>
      <c r="FZ12" s="100"/>
      <c r="GB12" s="85"/>
      <c r="GD12" s="85"/>
      <c r="GE12" s="97"/>
      <c r="GF12" s="98"/>
      <c r="GG12" s="96"/>
      <c r="GH12" s="100"/>
      <c r="GP12" s="100"/>
      <c r="GS12" s="102"/>
      <c r="GT12" s="102"/>
      <c r="GU12" s="100"/>
      <c r="GW12" s="85"/>
      <c r="GY12" s="85"/>
      <c r="GZ12" s="97"/>
      <c r="HA12" s="98"/>
      <c r="HB12" s="96"/>
      <c r="HC12" s="100"/>
      <c r="HK12" s="100"/>
      <c r="HN12" s="102"/>
      <c r="HO12" s="102"/>
      <c r="HP12" s="100"/>
      <c r="HR12" s="85"/>
      <c r="HT12" s="85"/>
      <c r="HU12" s="97"/>
      <c r="HV12" s="98"/>
      <c r="HW12" s="96"/>
      <c r="HX12" s="100"/>
      <c r="IF12" s="100"/>
      <c r="II12" s="102"/>
      <c r="IJ12" s="102"/>
      <c r="IK12" s="100"/>
      <c r="IM12" s="85"/>
      <c r="IO12" s="85"/>
      <c r="IP12" s="97"/>
      <c r="IQ12" s="98"/>
      <c r="IR12" s="96"/>
      <c r="IS12" s="100"/>
      <c r="JA12" s="100"/>
      <c r="JD12" s="102"/>
      <c r="JE12" s="102"/>
      <c r="JF12" s="100"/>
      <c r="JH12" s="85"/>
      <c r="JJ12" s="85"/>
      <c r="JK12" s="97"/>
      <c r="JL12" s="98"/>
      <c r="JM12" s="96"/>
      <c r="JN12" s="100"/>
      <c r="JV12" s="100"/>
      <c r="JY12" s="102"/>
      <c r="JZ12" s="102"/>
      <c r="KA12" s="100"/>
      <c r="KC12" s="85"/>
      <c r="KE12" s="85"/>
      <c r="KF12" s="97"/>
      <c r="KG12" s="98"/>
      <c r="KH12" s="96"/>
      <c r="KI12" s="100"/>
      <c r="KQ12" s="100"/>
      <c r="KT12" s="102"/>
      <c r="KU12" s="102"/>
      <c r="KV12" s="100"/>
      <c r="KX12" s="85"/>
      <c r="KZ12" s="85"/>
      <c r="LA12" s="97"/>
      <c r="LB12" s="98"/>
      <c r="LC12" s="96"/>
      <c r="LD12" s="100"/>
      <c r="LL12" s="100"/>
      <c r="LO12" s="102"/>
      <c r="LP12" s="102"/>
      <c r="LQ12" s="100"/>
      <c r="LS12" s="85"/>
      <c r="LU12" s="85"/>
      <c r="LV12" s="97"/>
      <c r="LW12" s="98"/>
      <c r="LX12" s="96"/>
      <c r="LY12" s="100"/>
      <c r="MG12" s="100"/>
      <c r="MJ12" s="102"/>
      <c r="MK12" s="102"/>
      <c r="ML12" s="100"/>
      <c r="MN12" s="85"/>
      <c r="MP12" s="85"/>
      <c r="MQ12" s="97"/>
      <c r="MR12" s="98"/>
      <c r="MS12" s="96"/>
      <c r="MT12" s="100"/>
      <c r="NB12" s="100"/>
      <c r="NE12" s="102"/>
      <c r="NF12" s="102"/>
      <c r="NG12" s="100"/>
      <c r="NI12" s="85"/>
      <c r="NK12" s="85"/>
      <c r="NL12" s="97"/>
      <c r="NM12" s="98"/>
      <c r="NN12" s="96"/>
      <c r="NO12" s="100"/>
      <c r="NW12" s="100"/>
      <c r="NZ12" s="102"/>
      <c r="OA12" s="102"/>
      <c r="OB12" s="100"/>
      <c r="OD12" s="85"/>
      <c r="OF12" s="85"/>
      <c r="OG12" s="97"/>
      <c r="OH12" s="98"/>
      <c r="OI12" s="96"/>
      <c r="OJ12" s="100"/>
      <c r="OR12" s="100"/>
      <c r="OU12" s="102"/>
      <c r="OV12" s="102"/>
      <c r="OW12" s="100"/>
      <c r="OY12" s="85"/>
      <c r="PA12" s="85"/>
      <c r="PB12" s="97"/>
      <c r="PC12" s="98"/>
      <c r="PD12" s="96"/>
      <c r="PE12" s="100"/>
      <c r="PM12" s="100"/>
      <c r="PP12" s="102"/>
      <c r="PQ12" s="102"/>
      <c r="PR12" s="100"/>
      <c r="PT12" s="85"/>
      <c r="PV12" s="85"/>
      <c r="PW12" s="97"/>
      <c r="PX12" s="98"/>
      <c r="PY12" s="96"/>
      <c r="PZ12" s="100"/>
      <c r="QH12" s="100"/>
      <c r="QK12" s="102"/>
      <c r="QL12" s="102"/>
      <c r="QM12" s="100"/>
      <c r="QO12" s="85"/>
      <c r="QQ12" s="85"/>
      <c r="QR12" s="97"/>
      <c r="QS12" s="98"/>
      <c r="QT12" s="96"/>
      <c r="QU12" s="100"/>
      <c r="RC12" s="100"/>
      <c r="RF12" s="102"/>
      <c r="RG12" s="102"/>
      <c r="RH12" s="100"/>
      <c r="RJ12" s="85"/>
      <c r="RL12" s="85"/>
      <c r="RM12" s="97"/>
      <c r="RN12" s="98"/>
      <c r="RO12" s="96"/>
      <c r="RP12" s="100"/>
      <c r="RX12" s="100"/>
      <c r="SA12" s="102"/>
      <c r="SB12" s="102"/>
      <c r="SC12" s="100"/>
      <c r="SE12" s="85"/>
      <c r="SG12" s="85"/>
      <c r="SH12" s="97"/>
      <c r="SI12" s="98"/>
      <c r="SJ12" s="96"/>
      <c r="SK12" s="100"/>
      <c r="SS12" s="100"/>
      <c r="SV12" s="102"/>
      <c r="SW12" s="102"/>
      <c r="SX12" s="100"/>
      <c r="SZ12" s="85"/>
      <c r="TB12" s="85"/>
      <c r="TC12" s="97"/>
      <c r="TD12" s="98"/>
      <c r="TE12" s="96"/>
      <c r="TF12" s="100"/>
      <c r="TN12" s="100"/>
      <c r="TQ12" s="102"/>
      <c r="TR12" s="102"/>
      <c r="TS12" s="100"/>
      <c r="TU12" s="85"/>
      <c r="TW12" s="85"/>
      <c r="TX12" s="97"/>
      <c r="TY12" s="98"/>
      <c r="TZ12" s="96"/>
      <c r="UA12" s="100"/>
      <c r="UI12" s="100"/>
      <c r="UL12" s="102"/>
      <c r="UM12" s="102"/>
      <c r="UN12" s="100"/>
      <c r="UP12" s="85"/>
      <c r="UR12" s="85"/>
      <c r="US12" s="97"/>
      <c r="UT12" s="98"/>
      <c r="UU12" s="96"/>
      <c r="UV12" s="100"/>
      <c r="VD12" s="100"/>
      <c r="VG12" s="102"/>
      <c r="VH12" s="102"/>
      <c r="VI12" s="100"/>
      <c r="VK12" s="85"/>
      <c r="VM12" s="85"/>
      <c r="VN12" s="97"/>
      <c r="VO12" s="98"/>
      <c r="VP12" s="96"/>
      <c r="VQ12" s="100"/>
      <c r="VY12" s="100"/>
      <c r="WB12" s="102"/>
      <c r="WC12" s="102"/>
      <c r="WD12" s="100"/>
      <c r="WF12" s="85"/>
      <c r="WH12" s="85"/>
      <c r="WI12" s="97"/>
      <c r="WJ12" s="98"/>
      <c r="WK12" s="96"/>
      <c r="WL12" s="100"/>
      <c r="WT12" s="100"/>
      <c r="WW12" s="102"/>
      <c r="WX12" s="102"/>
      <c r="WY12" s="100"/>
      <c r="XA12" s="85"/>
      <c r="XC12" s="85"/>
      <c r="XD12" s="97"/>
      <c r="XE12" s="98"/>
      <c r="XF12" s="96"/>
      <c r="XG12" s="100"/>
      <c r="XO12" s="100"/>
      <c r="XR12" s="102"/>
      <c r="XS12" s="102"/>
      <c r="XT12" s="100"/>
      <c r="XV12" s="85"/>
      <c r="XX12" s="85"/>
      <c r="XY12" s="97"/>
      <c r="XZ12" s="98"/>
      <c r="YA12" s="96"/>
      <c r="YB12" s="100"/>
      <c r="YJ12" s="100"/>
      <c r="YM12" s="102"/>
      <c r="YN12" s="102"/>
      <c r="YO12" s="100"/>
      <c r="YQ12" s="85"/>
      <c r="YS12" s="85"/>
      <c r="YT12" s="97"/>
      <c r="YU12" s="98"/>
      <c r="YV12" s="96"/>
      <c r="YW12" s="100"/>
      <c r="ZE12" s="100"/>
      <c r="ZH12" s="102"/>
      <c r="ZI12" s="102"/>
      <c r="ZJ12" s="100"/>
      <c r="ZL12" s="85"/>
      <c r="ZN12" s="85"/>
      <c r="ZO12" s="97"/>
      <c r="ZP12" s="98"/>
      <c r="ZQ12" s="96"/>
      <c r="ZR12" s="100"/>
      <c r="ZZ12" s="100"/>
      <c r="AAC12" s="102"/>
      <c r="AAD12" s="102"/>
      <c r="AAE12" s="100"/>
      <c r="AAG12" s="85"/>
      <c r="AAI12" s="85"/>
      <c r="AAJ12" s="97"/>
      <c r="AAK12" s="98"/>
      <c r="AAL12" s="96"/>
      <c r="AAM12" s="100"/>
      <c r="AAU12" s="100"/>
      <c r="AAX12" s="102"/>
      <c r="AAY12" s="102"/>
      <c r="AAZ12" s="100"/>
      <c r="ABB12" s="85"/>
      <c r="ABD12" s="85"/>
      <c r="ABE12" s="97"/>
      <c r="ABF12" s="98"/>
      <c r="ABG12" s="96"/>
      <c r="ABH12" s="100"/>
      <c r="ABP12" s="100"/>
      <c r="ABS12" s="102"/>
      <c r="ABT12" s="102"/>
      <c r="ABU12" s="100"/>
      <c r="ABW12" s="85"/>
      <c r="ABY12" s="85"/>
      <c r="ABZ12" s="97"/>
      <c r="ACA12" s="98"/>
      <c r="ACB12" s="96"/>
      <c r="ACC12" s="100"/>
      <c r="ACK12" s="100"/>
      <c r="ACN12" s="102"/>
      <c r="ACO12" s="102"/>
      <c r="ACP12" s="100"/>
      <c r="ACR12" s="85"/>
      <c r="ACT12" s="85"/>
      <c r="ACU12" s="97"/>
      <c r="ACV12" s="98"/>
      <c r="ACW12" s="96"/>
      <c r="ACX12" s="100"/>
      <c r="ADF12" s="100"/>
      <c r="ADI12" s="102"/>
      <c r="ADJ12" s="102"/>
      <c r="ADK12" s="100"/>
      <c r="ADM12" s="85"/>
      <c r="ADO12" s="85"/>
      <c r="ADP12" s="97"/>
      <c r="ADQ12" s="98"/>
      <c r="ADR12" s="96"/>
      <c r="ADS12" s="100"/>
      <c r="AEA12" s="100"/>
      <c r="AED12" s="102"/>
      <c r="AEE12" s="102"/>
      <c r="AEF12" s="100"/>
      <c r="AEH12" s="85"/>
      <c r="AEJ12" s="85"/>
      <c r="AEK12" s="97"/>
      <c r="AEL12" s="98"/>
      <c r="AEM12" s="96"/>
      <c r="AEN12" s="100"/>
      <c r="AEV12" s="100"/>
      <c r="AEY12" s="102"/>
      <c r="AEZ12" s="102"/>
      <c r="AFA12" s="100"/>
      <c r="AFC12" s="85"/>
      <c r="AFE12" s="85"/>
      <c r="AFF12" s="97"/>
      <c r="AFG12" s="98"/>
      <c r="AFH12" s="96"/>
      <c r="AFI12" s="100"/>
      <c r="AFQ12" s="100"/>
      <c r="AFT12" s="102"/>
      <c r="AFU12" s="102"/>
      <c r="AFV12" s="100"/>
      <c r="AFX12" s="85"/>
      <c r="AFZ12" s="85"/>
      <c r="AGA12" s="97"/>
      <c r="AGB12" s="98"/>
      <c r="AGC12" s="96"/>
      <c r="AGD12" s="100"/>
      <c r="AGL12" s="100"/>
      <c r="AGO12" s="102"/>
      <c r="AGP12" s="102"/>
      <c r="AGQ12" s="100"/>
      <c r="AGS12" s="85"/>
      <c r="AGU12" s="85"/>
      <c r="AGV12" s="97"/>
      <c r="AGW12" s="98"/>
      <c r="AGX12" s="96"/>
      <c r="AGY12" s="100"/>
      <c r="AHG12" s="100"/>
      <c r="AHJ12" s="102"/>
      <c r="AHK12" s="102"/>
      <c r="AHL12" s="100"/>
      <c r="AHN12" s="85"/>
      <c r="AHP12" s="85"/>
      <c r="AHQ12" s="97"/>
      <c r="AHR12" s="98"/>
      <c r="AHS12" s="96"/>
      <c r="AHT12" s="100"/>
      <c r="AIB12" s="100"/>
      <c r="AIE12" s="102"/>
      <c r="AIF12" s="102"/>
      <c r="AIG12" s="100"/>
      <c r="AII12" s="85"/>
      <c r="AIK12" s="85"/>
      <c r="AIL12" s="97"/>
      <c r="AIM12" s="98"/>
      <c r="AIN12" s="96"/>
      <c r="AIO12" s="100"/>
      <c r="AIW12" s="100"/>
      <c r="AIZ12" s="102"/>
      <c r="AJA12" s="102"/>
      <c r="AJB12" s="100"/>
      <c r="AJD12" s="85"/>
      <c r="AJF12" s="85"/>
      <c r="AJG12" s="97"/>
      <c r="AJH12" s="98"/>
      <c r="AJI12" s="96"/>
      <c r="AJJ12" s="100"/>
      <c r="AJR12" s="100"/>
      <c r="AJU12" s="102"/>
      <c r="AJV12" s="102"/>
      <c r="AJW12" s="100"/>
      <c r="AJY12" s="85"/>
      <c r="AKA12" s="85"/>
      <c r="AKB12" s="97"/>
      <c r="AKC12" s="98"/>
      <c r="AKD12" s="96"/>
      <c r="AKE12" s="100"/>
      <c r="AKM12" s="100"/>
      <c r="AKP12" s="102"/>
      <c r="AKQ12" s="102"/>
      <c r="AKR12" s="100"/>
      <c r="AKT12" s="85"/>
      <c r="AKV12" s="85"/>
      <c r="AKW12" s="97"/>
      <c r="AKX12" s="98"/>
      <c r="AKY12" s="96"/>
      <c r="AKZ12" s="100"/>
      <c r="ALH12" s="100"/>
      <c r="ALK12" s="102"/>
      <c r="ALL12" s="102"/>
      <c r="ALM12" s="100"/>
      <c r="ALO12" s="85"/>
      <c r="ALQ12" s="85"/>
      <c r="ALR12" s="97"/>
      <c r="ALS12" s="98"/>
      <c r="ALT12" s="96"/>
      <c r="ALU12" s="100"/>
      <c r="AMC12" s="100"/>
      <c r="AMF12" s="102"/>
      <c r="AMG12" s="102"/>
      <c r="AMH12" s="100"/>
      <c r="AMJ12" s="85"/>
      <c r="AML12" s="85"/>
      <c r="AMM12" s="97"/>
      <c r="AMN12" s="98"/>
      <c r="AMO12" s="96"/>
      <c r="AMP12" s="100"/>
      <c r="AMX12" s="100"/>
      <c r="ANA12" s="102"/>
      <c r="ANB12" s="102"/>
      <c r="ANC12" s="100"/>
      <c r="ANE12" s="85"/>
      <c r="ANG12" s="85"/>
      <c r="ANH12" s="97"/>
      <c r="ANI12" s="98"/>
      <c r="ANJ12" s="96"/>
      <c r="ANK12" s="100"/>
      <c r="ANS12" s="100"/>
      <c r="ANV12" s="102"/>
      <c r="ANW12" s="102"/>
      <c r="ANX12" s="100"/>
      <c r="ANZ12" s="85"/>
      <c r="AOB12" s="85"/>
      <c r="AOC12" s="97"/>
      <c r="AOD12" s="98"/>
      <c r="AOE12" s="96"/>
      <c r="AOF12" s="100"/>
      <c r="AON12" s="100"/>
      <c r="AOQ12" s="102"/>
      <c r="AOR12" s="102"/>
      <c r="AOS12" s="100"/>
      <c r="AOU12" s="85"/>
      <c r="AOW12" s="85"/>
      <c r="AOX12" s="97"/>
      <c r="AOY12" s="98"/>
      <c r="AOZ12" s="96"/>
      <c r="APA12" s="100"/>
      <c r="API12" s="100"/>
      <c r="APL12" s="102"/>
      <c r="APM12" s="102"/>
      <c r="APN12" s="100"/>
      <c r="APP12" s="85"/>
      <c r="APR12" s="85"/>
      <c r="APS12" s="97"/>
      <c r="APT12" s="98"/>
      <c r="APU12" s="96"/>
      <c r="APV12" s="100"/>
      <c r="AQD12" s="100"/>
      <c r="AQG12" s="102"/>
      <c r="AQH12" s="102"/>
      <c r="AQI12" s="100"/>
      <c r="AQK12" s="85"/>
      <c r="AQM12" s="85"/>
      <c r="AQN12" s="97"/>
      <c r="AQO12" s="98"/>
      <c r="AQP12" s="96"/>
      <c r="AQQ12" s="100"/>
      <c r="AQY12" s="100"/>
      <c r="ARB12" s="102"/>
      <c r="ARC12" s="102"/>
      <c r="ARD12" s="100"/>
      <c r="ARF12" s="85"/>
      <c r="ARH12" s="85"/>
      <c r="ARI12" s="97"/>
      <c r="ARJ12" s="98"/>
      <c r="ARK12" s="96"/>
      <c r="ARL12" s="100"/>
      <c r="ART12" s="100"/>
      <c r="ARW12" s="102"/>
      <c r="ARX12" s="102"/>
      <c r="ARY12" s="100"/>
      <c r="ASA12" s="85"/>
      <c r="ASC12" s="85"/>
      <c r="ASD12" s="97"/>
      <c r="ASE12" s="98"/>
      <c r="ASF12" s="96"/>
      <c r="ASG12" s="100"/>
      <c r="ASO12" s="100"/>
      <c r="ASR12" s="102"/>
      <c r="ASS12" s="102"/>
      <c r="AST12" s="100"/>
      <c r="ASV12" s="85"/>
      <c r="ASX12" s="85"/>
      <c r="ASY12" s="97"/>
      <c r="ASZ12" s="98"/>
      <c r="ATA12" s="96"/>
      <c r="ATB12" s="100"/>
      <c r="ATJ12" s="100"/>
      <c r="ATM12" s="102"/>
      <c r="ATN12" s="102"/>
      <c r="ATO12" s="100"/>
      <c r="ATQ12" s="85"/>
      <c r="ATS12" s="85"/>
      <c r="ATT12" s="97"/>
      <c r="ATU12" s="98"/>
      <c r="ATV12" s="96"/>
      <c r="ATW12" s="100"/>
      <c r="AUE12" s="100"/>
      <c r="AUH12" s="102"/>
      <c r="AUI12" s="102"/>
      <c r="AUJ12" s="100"/>
      <c r="AUL12" s="85"/>
      <c r="AUN12" s="85"/>
      <c r="AUO12" s="97"/>
      <c r="AUP12" s="98"/>
      <c r="AUQ12" s="96"/>
      <c r="AUR12" s="100"/>
      <c r="AUZ12" s="100"/>
      <c r="AVC12" s="102"/>
      <c r="AVD12" s="102"/>
      <c r="AVE12" s="100"/>
      <c r="AVG12" s="85"/>
      <c r="AVI12" s="85"/>
      <c r="AVJ12" s="97"/>
      <c r="AVK12" s="98"/>
      <c r="AVL12" s="96"/>
      <c r="AVM12" s="100"/>
      <c r="AVU12" s="100"/>
      <c r="AVX12" s="102"/>
      <c r="AVY12" s="102"/>
      <c r="AVZ12" s="100"/>
      <c r="AWB12" s="85"/>
      <c r="AWD12" s="85"/>
      <c r="AWE12" s="97"/>
      <c r="AWF12" s="98"/>
      <c r="AWG12" s="96"/>
      <c r="AWH12" s="100"/>
      <c r="AWP12" s="100"/>
      <c r="AWS12" s="102"/>
      <c r="AWT12" s="102"/>
      <c r="AWU12" s="100"/>
      <c r="AWW12" s="85"/>
      <c r="AWY12" s="85"/>
      <c r="AWZ12" s="97"/>
      <c r="AXA12" s="98"/>
      <c r="AXB12" s="96"/>
      <c r="AXC12" s="100"/>
      <c r="AXK12" s="100"/>
      <c r="AXN12" s="102"/>
      <c r="AXO12" s="102"/>
      <c r="AXP12" s="100"/>
      <c r="AXR12" s="85"/>
      <c r="AXT12" s="85"/>
      <c r="AXU12" s="97"/>
      <c r="AXV12" s="98"/>
      <c r="AXW12" s="96"/>
      <c r="AXX12" s="100"/>
      <c r="AYF12" s="100"/>
      <c r="AYI12" s="102"/>
      <c r="AYJ12" s="102"/>
      <c r="AYK12" s="100"/>
      <c r="AYM12" s="85"/>
      <c r="AYO12" s="85"/>
      <c r="AYP12" s="97"/>
      <c r="AYQ12" s="98"/>
      <c r="AYR12" s="96"/>
      <c r="AYS12" s="100"/>
      <c r="AZA12" s="100"/>
      <c r="AZD12" s="102"/>
      <c r="AZE12" s="102"/>
      <c r="AZF12" s="100"/>
      <c r="AZH12" s="85"/>
      <c r="AZJ12" s="85"/>
      <c r="AZK12" s="97"/>
      <c r="AZL12" s="98"/>
      <c r="AZM12" s="96"/>
      <c r="AZN12" s="100"/>
      <c r="AZV12" s="100"/>
      <c r="AZY12" s="102"/>
      <c r="AZZ12" s="102"/>
      <c r="BAA12" s="100"/>
      <c r="BAC12" s="85"/>
      <c r="BAE12" s="85"/>
      <c r="BAF12" s="97"/>
      <c r="BAG12" s="98"/>
      <c r="BAH12" s="96"/>
      <c r="BAI12" s="100"/>
      <c r="BAQ12" s="100"/>
      <c r="BAT12" s="102"/>
      <c r="BAU12" s="102"/>
      <c r="BAV12" s="100"/>
      <c r="BAX12" s="85"/>
      <c r="BAZ12" s="85"/>
      <c r="BBA12" s="97"/>
      <c r="BBB12" s="98"/>
      <c r="BBC12" s="96"/>
      <c r="BBD12" s="100"/>
      <c r="BBL12" s="100"/>
      <c r="BBO12" s="102"/>
      <c r="BBP12" s="102"/>
      <c r="BBQ12" s="100"/>
      <c r="BBS12" s="85"/>
      <c r="BBU12" s="85"/>
      <c r="BBV12" s="97"/>
      <c r="BBW12" s="98"/>
      <c r="BBX12" s="96"/>
      <c r="BBY12" s="100"/>
      <c r="BCG12" s="100"/>
      <c r="BCJ12" s="102"/>
      <c r="BCK12" s="102"/>
      <c r="BCL12" s="100"/>
      <c r="BCN12" s="85"/>
      <c r="BCP12" s="85"/>
      <c r="BCQ12" s="97"/>
      <c r="BCR12" s="98"/>
      <c r="BCS12" s="96"/>
      <c r="BCT12" s="100"/>
      <c r="BDB12" s="100"/>
      <c r="BDE12" s="102"/>
      <c r="BDF12" s="102"/>
      <c r="BDG12" s="100"/>
      <c r="BDI12" s="85"/>
      <c r="BDK12" s="85"/>
      <c r="BDL12" s="97"/>
      <c r="BDM12" s="98"/>
      <c r="BDN12" s="96"/>
      <c r="BDO12" s="100"/>
      <c r="BDW12" s="100"/>
      <c r="BDZ12" s="102"/>
      <c r="BEA12" s="102"/>
      <c r="BEB12" s="100"/>
      <c r="BED12" s="85"/>
      <c r="BEF12" s="85"/>
      <c r="BEG12" s="97"/>
      <c r="BEH12" s="98"/>
      <c r="BEI12" s="96"/>
      <c r="BEJ12" s="100"/>
      <c r="BER12" s="100"/>
      <c r="BEU12" s="102"/>
      <c r="BEV12" s="102"/>
      <c r="BEW12" s="100"/>
      <c r="BEY12" s="85"/>
      <c r="BFA12" s="85"/>
      <c r="BFB12" s="97"/>
      <c r="BFC12" s="98"/>
      <c r="BFD12" s="96"/>
      <c r="BFE12" s="100"/>
      <c r="BFM12" s="100"/>
      <c r="BFP12" s="102"/>
      <c r="BFQ12" s="102"/>
      <c r="BFR12" s="100"/>
      <c r="BFT12" s="85"/>
      <c r="BFV12" s="85"/>
      <c r="BFW12" s="97"/>
      <c r="BFX12" s="98"/>
      <c r="BFY12" s="96"/>
      <c r="BFZ12" s="100"/>
      <c r="BGH12" s="100"/>
      <c r="BGK12" s="102"/>
      <c r="BGL12" s="102"/>
      <c r="BGM12" s="100"/>
      <c r="BGO12" s="85"/>
      <c r="BGQ12" s="85"/>
      <c r="BGR12" s="97"/>
      <c r="BGS12" s="98"/>
      <c r="BGT12" s="96"/>
      <c r="BGU12" s="100"/>
      <c r="BHC12" s="100"/>
      <c r="BHF12" s="102"/>
      <c r="BHG12" s="102"/>
      <c r="BHH12" s="100"/>
      <c r="BHJ12" s="85"/>
      <c r="BHL12" s="85"/>
      <c r="BHM12" s="97"/>
      <c r="BHN12" s="98"/>
      <c r="BHO12" s="96"/>
      <c r="BHP12" s="100"/>
      <c r="BHX12" s="100"/>
      <c r="BIA12" s="102"/>
      <c r="BIB12" s="102"/>
      <c r="BIC12" s="100"/>
      <c r="BIE12" s="85"/>
      <c r="BIG12" s="85"/>
      <c r="BIH12" s="97"/>
      <c r="BII12" s="98"/>
      <c r="BIJ12" s="96"/>
      <c r="BIK12" s="100"/>
      <c r="BIS12" s="100"/>
      <c r="BIV12" s="102"/>
      <c r="BIW12" s="102"/>
      <c r="BIX12" s="100"/>
      <c r="BIZ12" s="85"/>
      <c r="BJB12" s="85"/>
      <c r="BJC12" s="97"/>
      <c r="BJD12" s="98"/>
      <c r="BJE12" s="96"/>
      <c r="BJF12" s="100"/>
      <c r="BJN12" s="100"/>
      <c r="BJQ12" s="102"/>
      <c r="BJR12" s="102"/>
      <c r="BJS12" s="100"/>
      <c r="BJU12" s="85"/>
      <c r="BJW12" s="85"/>
      <c r="BJX12" s="97"/>
      <c r="BJY12" s="98"/>
      <c r="BJZ12" s="96"/>
      <c r="BKA12" s="100"/>
      <c r="BKI12" s="100"/>
      <c r="BKL12" s="102"/>
      <c r="BKM12" s="102"/>
      <c r="BKN12" s="100"/>
      <c r="BKP12" s="85"/>
      <c r="BKR12" s="85"/>
      <c r="BKS12" s="97"/>
      <c r="BKT12" s="98"/>
      <c r="BKU12" s="96"/>
      <c r="BKV12" s="100"/>
      <c r="BLD12" s="100"/>
      <c r="BLG12" s="102"/>
      <c r="BLH12" s="102"/>
      <c r="BLI12" s="100"/>
      <c r="BLK12" s="85"/>
      <c r="BLM12" s="85"/>
      <c r="BLN12" s="97"/>
      <c r="BLO12" s="98"/>
      <c r="BLP12" s="96"/>
      <c r="BLQ12" s="100"/>
      <c r="BLY12" s="100"/>
      <c r="BMB12" s="102"/>
      <c r="BMC12" s="102"/>
      <c r="BMD12" s="100"/>
      <c r="BMF12" s="85"/>
      <c r="BMH12" s="85"/>
      <c r="BMI12" s="97"/>
      <c r="BMJ12" s="98"/>
      <c r="BMK12" s="96"/>
      <c r="BML12" s="100"/>
      <c r="BMT12" s="100"/>
      <c r="BMW12" s="102"/>
      <c r="BMX12" s="102"/>
      <c r="BMY12" s="100"/>
      <c r="BNA12" s="85"/>
      <c r="BNC12" s="85"/>
      <c r="BND12" s="97"/>
      <c r="BNE12" s="98"/>
      <c r="BNF12" s="96"/>
      <c r="BNG12" s="100"/>
      <c r="BNO12" s="100"/>
      <c r="BNR12" s="102"/>
      <c r="BNS12" s="102"/>
      <c r="BNT12" s="100"/>
      <c r="BNV12" s="85"/>
      <c r="BNX12" s="85"/>
      <c r="BNY12" s="97"/>
      <c r="BNZ12" s="98"/>
      <c r="BOA12" s="96"/>
      <c r="BOB12" s="100"/>
      <c r="BOJ12" s="100"/>
      <c r="BOM12" s="102"/>
      <c r="BON12" s="102"/>
      <c r="BOO12" s="100"/>
      <c r="BOQ12" s="85"/>
      <c r="BOS12" s="85"/>
      <c r="BOT12" s="97"/>
      <c r="BOU12" s="98"/>
      <c r="BOV12" s="96"/>
      <c r="BOW12" s="100"/>
      <c r="BPE12" s="100"/>
      <c r="BPH12" s="102"/>
      <c r="BPI12" s="102"/>
      <c r="BPJ12" s="100"/>
      <c r="BPL12" s="85"/>
      <c r="BPN12" s="85"/>
      <c r="BPO12" s="97"/>
      <c r="BPP12" s="98"/>
      <c r="BPQ12" s="96"/>
      <c r="BPR12" s="100"/>
      <c r="BPZ12" s="100"/>
      <c r="BQC12" s="102"/>
      <c r="BQD12" s="102"/>
      <c r="BQE12" s="100"/>
      <c r="BQG12" s="85"/>
      <c r="BQI12" s="85"/>
      <c r="BQJ12" s="97"/>
      <c r="BQK12" s="98"/>
      <c r="BQL12" s="96"/>
      <c r="BQM12" s="100"/>
      <c r="BQU12" s="100"/>
      <c r="BQX12" s="102"/>
      <c r="BQY12" s="102"/>
      <c r="BQZ12" s="100"/>
      <c r="BRB12" s="85"/>
      <c r="BRD12" s="85"/>
      <c r="BRE12" s="97"/>
      <c r="BRF12" s="98"/>
      <c r="BRG12" s="96"/>
      <c r="BRH12" s="100"/>
      <c r="BRP12" s="100"/>
      <c r="BRS12" s="102"/>
      <c r="BRT12" s="102"/>
      <c r="BRU12" s="100"/>
      <c r="BRW12" s="85"/>
      <c r="BRY12" s="85"/>
      <c r="BRZ12" s="97"/>
      <c r="BSA12" s="98"/>
      <c r="BSB12" s="96"/>
      <c r="BSC12" s="100"/>
      <c r="BSK12" s="100"/>
      <c r="BSN12" s="102"/>
      <c r="BSO12" s="102"/>
      <c r="BSP12" s="100"/>
      <c r="BSR12" s="85"/>
      <c r="BST12" s="85"/>
      <c r="BSU12" s="97"/>
      <c r="BSV12" s="98"/>
      <c r="BSW12" s="96"/>
      <c r="BSX12" s="100"/>
      <c r="BTF12" s="100"/>
      <c r="BTI12" s="102"/>
      <c r="BTJ12" s="102"/>
      <c r="BTK12" s="100"/>
      <c r="BTM12" s="85"/>
      <c r="BTO12" s="85"/>
      <c r="BTP12" s="97"/>
      <c r="BTQ12" s="98"/>
      <c r="BTR12" s="96"/>
      <c r="BTS12" s="100"/>
      <c r="BUA12" s="100"/>
      <c r="BUD12" s="102"/>
      <c r="BUE12" s="102"/>
      <c r="BUF12" s="100"/>
      <c r="BUH12" s="85"/>
      <c r="BUJ12" s="85"/>
      <c r="BUK12" s="97"/>
      <c r="BUL12" s="98"/>
      <c r="BUM12" s="96"/>
      <c r="BUN12" s="100"/>
      <c r="BUV12" s="100"/>
      <c r="BUY12" s="102"/>
      <c r="BUZ12" s="102"/>
      <c r="BVA12" s="100"/>
      <c r="BVC12" s="85"/>
      <c r="BVE12" s="85"/>
      <c r="BVF12" s="97"/>
      <c r="BVG12" s="98"/>
      <c r="BVH12" s="96"/>
      <c r="BVI12" s="100"/>
      <c r="BVQ12" s="100"/>
      <c r="BVT12" s="102"/>
      <c r="BVU12" s="102"/>
      <c r="BVV12" s="100"/>
      <c r="BVX12" s="85"/>
      <c r="BVZ12" s="85"/>
      <c r="BWA12" s="97"/>
      <c r="BWB12" s="98"/>
      <c r="BWC12" s="96"/>
      <c r="BWD12" s="100"/>
      <c r="BWL12" s="100"/>
      <c r="BWO12" s="102"/>
      <c r="BWP12" s="102"/>
      <c r="BWQ12" s="100"/>
      <c r="BWS12" s="85"/>
      <c r="BWU12" s="85"/>
      <c r="BWV12" s="97"/>
      <c r="BWW12" s="98"/>
      <c r="BWX12" s="96"/>
      <c r="BWY12" s="100"/>
      <c r="BXG12" s="100"/>
      <c r="BXJ12" s="102"/>
      <c r="BXK12" s="102"/>
      <c r="BXL12" s="100"/>
      <c r="BXN12" s="85"/>
      <c r="BXP12" s="85"/>
      <c r="BXQ12" s="97"/>
      <c r="BXR12" s="98"/>
      <c r="BXS12" s="96"/>
      <c r="BXT12" s="100"/>
      <c r="BYB12" s="100"/>
      <c r="BYE12" s="102"/>
      <c r="BYF12" s="102"/>
      <c r="BYG12" s="100"/>
      <c r="BYI12" s="85"/>
      <c r="BYK12" s="85"/>
      <c r="BYL12" s="97"/>
      <c r="BYM12" s="98"/>
      <c r="BYN12" s="96"/>
      <c r="BYO12" s="100"/>
      <c r="BYW12" s="100"/>
      <c r="BYZ12" s="102"/>
      <c r="BZA12" s="102"/>
      <c r="BZB12" s="100"/>
      <c r="BZD12" s="85"/>
      <c r="BZF12" s="85"/>
      <c r="BZG12" s="97"/>
      <c r="BZH12" s="98"/>
      <c r="BZI12" s="96"/>
      <c r="BZJ12" s="100"/>
      <c r="BZR12" s="100"/>
      <c r="BZU12" s="102"/>
      <c r="BZV12" s="102"/>
      <c r="BZW12" s="100"/>
      <c r="BZY12" s="85"/>
      <c r="CAA12" s="85"/>
      <c r="CAB12" s="97"/>
      <c r="CAC12" s="98"/>
      <c r="CAD12" s="96"/>
      <c r="CAE12" s="100"/>
      <c r="CAM12" s="100"/>
      <c r="CAP12" s="102"/>
      <c r="CAQ12" s="102"/>
      <c r="CAR12" s="100"/>
      <c r="CAT12" s="85"/>
      <c r="CAV12" s="85"/>
      <c r="CAW12" s="97"/>
      <c r="CAX12" s="98"/>
      <c r="CAY12" s="96"/>
      <c r="CAZ12" s="100"/>
      <c r="CBH12" s="100"/>
      <c r="CBK12" s="102"/>
      <c r="CBL12" s="102"/>
      <c r="CBM12" s="100"/>
      <c r="CBO12" s="85"/>
      <c r="CBQ12" s="85"/>
      <c r="CBR12" s="97"/>
      <c r="CBS12" s="98"/>
      <c r="CBT12" s="96"/>
      <c r="CBU12" s="100"/>
      <c r="CCC12" s="100"/>
      <c r="CCF12" s="102"/>
      <c r="CCG12" s="102"/>
      <c r="CCH12" s="100"/>
      <c r="CCJ12" s="85"/>
      <c r="CCL12" s="85"/>
      <c r="CCM12" s="97"/>
      <c r="CCN12" s="98"/>
      <c r="CCO12" s="96"/>
      <c r="CCP12" s="100"/>
      <c r="CCX12" s="100"/>
      <c r="CDA12" s="102"/>
      <c r="CDB12" s="102"/>
      <c r="CDC12" s="100"/>
      <c r="CDE12" s="85"/>
      <c r="CDG12" s="85"/>
      <c r="CDH12" s="97"/>
      <c r="CDI12" s="98"/>
      <c r="CDJ12" s="96"/>
      <c r="CDK12" s="100"/>
      <c r="CDS12" s="100"/>
      <c r="CDV12" s="102"/>
      <c r="CDW12" s="102"/>
      <c r="CDX12" s="100"/>
      <c r="CDZ12" s="85"/>
      <c r="CEB12" s="85"/>
      <c r="CEC12" s="97"/>
      <c r="CED12" s="98"/>
      <c r="CEE12" s="96"/>
      <c r="CEF12" s="100"/>
      <c r="CEN12" s="100"/>
      <c r="CEQ12" s="102"/>
      <c r="CER12" s="102"/>
      <c r="CES12" s="100"/>
      <c r="CEU12" s="85"/>
      <c r="CEW12" s="85"/>
      <c r="CEX12" s="97"/>
      <c r="CEY12" s="98"/>
      <c r="CEZ12" s="96"/>
      <c r="CFA12" s="100"/>
      <c r="CFI12" s="100"/>
      <c r="CFL12" s="102"/>
      <c r="CFM12" s="102"/>
      <c r="CFN12" s="100"/>
      <c r="CFP12" s="85"/>
      <c r="CFR12" s="85"/>
      <c r="CFS12" s="97"/>
      <c r="CFT12" s="98"/>
      <c r="CFU12" s="96"/>
      <c r="CFV12" s="100"/>
      <c r="CGD12" s="100"/>
      <c r="CGG12" s="102"/>
      <c r="CGH12" s="102"/>
      <c r="CGI12" s="100"/>
      <c r="CGK12" s="85"/>
      <c r="CGM12" s="85"/>
      <c r="CGN12" s="97"/>
      <c r="CGO12" s="98"/>
      <c r="CGP12" s="96"/>
      <c r="CGQ12" s="100"/>
      <c r="CGY12" s="100"/>
      <c r="CHB12" s="102"/>
      <c r="CHC12" s="102"/>
      <c r="CHD12" s="100"/>
      <c r="CHF12" s="85"/>
      <c r="CHH12" s="85"/>
      <c r="CHI12" s="97"/>
      <c r="CHJ12" s="98"/>
      <c r="CHK12" s="96"/>
      <c r="CHL12" s="100"/>
      <c r="CHT12" s="100"/>
      <c r="CHW12" s="102"/>
      <c r="CHX12" s="102"/>
      <c r="CHY12" s="100"/>
      <c r="CIA12" s="85"/>
      <c r="CIC12" s="85"/>
      <c r="CID12" s="97"/>
      <c r="CIE12" s="98"/>
      <c r="CIF12" s="96"/>
      <c r="CIG12" s="100"/>
      <c r="CIO12" s="100"/>
      <c r="CIR12" s="102"/>
      <c r="CIS12" s="102"/>
      <c r="CIT12" s="100"/>
      <c r="CIV12" s="85"/>
      <c r="CIX12" s="85"/>
      <c r="CIY12" s="97"/>
      <c r="CIZ12" s="98"/>
      <c r="CJA12" s="96"/>
      <c r="CJB12" s="100"/>
      <c r="CJJ12" s="100"/>
      <c r="CJM12" s="102"/>
      <c r="CJN12" s="102"/>
      <c r="CJO12" s="100"/>
      <c r="CJQ12" s="85"/>
      <c r="CJS12" s="85"/>
      <c r="CJT12" s="97"/>
      <c r="CJU12" s="98"/>
      <c r="CJV12" s="96"/>
      <c r="CJW12" s="100"/>
      <c r="CKE12" s="100"/>
      <c r="CKH12" s="102"/>
      <c r="CKI12" s="102"/>
      <c r="CKJ12" s="100"/>
      <c r="CKL12" s="85"/>
      <c r="CKN12" s="85"/>
      <c r="CKO12" s="97"/>
      <c r="CKP12" s="98"/>
      <c r="CKQ12" s="96"/>
      <c r="CKR12" s="100"/>
      <c r="CKZ12" s="100"/>
      <c r="CLC12" s="102"/>
      <c r="CLD12" s="102"/>
      <c r="CLE12" s="100"/>
      <c r="CLG12" s="85"/>
      <c r="CLI12" s="85"/>
      <c r="CLJ12" s="97"/>
      <c r="CLK12" s="98"/>
      <c r="CLL12" s="96"/>
      <c r="CLM12" s="100"/>
      <c r="CLU12" s="100"/>
      <c r="CLX12" s="102"/>
      <c r="CLY12" s="102"/>
      <c r="CLZ12" s="100"/>
      <c r="CMB12" s="85"/>
      <c r="CMD12" s="85"/>
      <c r="CME12" s="97"/>
      <c r="CMF12" s="98"/>
      <c r="CMG12" s="96"/>
      <c r="CMH12" s="100"/>
      <c r="CMP12" s="100"/>
      <c r="CMS12" s="102"/>
      <c r="CMT12" s="102"/>
      <c r="CMU12" s="100"/>
      <c r="CMW12" s="85"/>
      <c r="CMY12" s="85"/>
      <c r="CMZ12" s="97"/>
      <c r="CNA12" s="98"/>
      <c r="CNB12" s="96"/>
      <c r="CNC12" s="100"/>
      <c r="CNK12" s="100"/>
      <c r="CNN12" s="102"/>
      <c r="CNO12" s="102"/>
      <c r="CNP12" s="100"/>
      <c r="CNR12" s="85"/>
      <c r="CNT12" s="85"/>
      <c r="CNU12" s="97"/>
      <c r="CNV12" s="98"/>
      <c r="CNW12" s="96"/>
      <c r="CNX12" s="100"/>
      <c r="COF12" s="100"/>
      <c r="COI12" s="102"/>
      <c r="COJ12" s="102"/>
      <c r="COK12" s="100"/>
      <c r="COM12" s="85"/>
      <c r="COO12" s="85"/>
      <c r="COP12" s="97"/>
      <c r="COQ12" s="98"/>
      <c r="COR12" s="96"/>
      <c r="COS12" s="100"/>
      <c r="CPA12" s="100"/>
      <c r="CPD12" s="102"/>
      <c r="CPE12" s="102"/>
      <c r="CPF12" s="100"/>
      <c r="CPH12" s="85"/>
      <c r="CPJ12" s="85"/>
      <c r="CPK12" s="97"/>
      <c r="CPL12" s="98"/>
      <c r="CPM12" s="96"/>
      <c r="CPN12" s="100"/>
      <c r="CPV12" s="100"/>
      <c r="CPY12" s="102"/>
      <c r="CPZ12" s="102"/>
      <c r="CQA12" s="100"/>
      <c r="CQC12" s="85"/>
      <c r="CQE12" s="85"/>
      <c r="CQF12" s="97"/>
      <c r="CQG12" s="98"/>
      <c r="CQH12" s="96"/>
      <c r="CQI12" s="100"/>
      <c r="CQQ12" s="100"/>
      <c r="CQT12" s="102"/>
      <c r="CQU12" s="102"/>
      <c r="CQV12" s="100"/>
      <c r="CQX12" s="85"/>
      <c r="CQZ12" s="85"/>
      <c r="CRA12" s="97"/>
      <c r="CRB12" s="98"/>
      <c r="CRC12" s="96"/>
      <c r="CRD12" s="100"/>
      <c r="CRL12" s="100"/>
      <c r="CRO12" s="102"/>
      <c r="CRP12" s="102"/>
      <c r="CRQ12" s="100"/>
      <c r="CRS12" s="85"/>
      <c r="CRU12" s="85"/>
      <c r="CRV12" s="97"/>
      <c r="CRW12" s="98"/>
      <c r="CRX12" s="96"/>
      <c r="CRY12" s="100"/>
      <c r="CSG12" s="100"/>
      <c r="CSJ12" s="102"/>
      <c r="CSK12" s="102"/>
      <c r="CSL12" s="100"/>
      <c r="CSN12" s="85"/>
      <c r="CSP12" s="85"/>
      <c r="CSQ12" s="97"/>
      <c r="CSR12" s="98"/>
      <c r="CSS12" s="96"/>
      <c r="CST12" s="100"/>
      <c r="CTB12" s="100"/>
      <c r="CTE12" s="102"/>
      <c r="CTF12" s="102"/>
      <c r="CTG12" s="100"/>
      <c r="CTI12" s="85"/>
      <c r="CTK12" s="85"/>
      <c r="CTL12" s="97"/>
      <c r="CTM12" s="98"/>
      <c r="CTN12" s="96"/>
      <c r="CTO12" s="100"/>
      <c r="CTW12" s="100"/>
      <c r="CTZ12" s="102"/>
      <c r="CUA12" s="102"/>
      <c r="CUB12" s="100"/>
      <c r="CUD12" s="85"/>
      <c r="CUF12" s="85"/>
      <c r="CUG12" s="97"/>
      <c r="CUH12" s="98"/>
      <c r="CUI12" s="96"/>
      <c r="CUJ12" s="100"/>
      <c r="CUR12" s="100"/>
      <c r="CUU12" s="102"/>
      <c r="CUV12" s="102"/>
      <c r="CUW12" s="100"/>
      <c r="CUY12" s="85"/>
      <c r="CVA12" s="85"/>
      <c r="CVB12" s="97"/>
      <c r="CVC12" s="98"/>
      <c r="CVD12" s="96"/>
      <c r="CVE12" s="100"/>
      <c r="CVM12" s="100"/>
      <c r="CVP12" s="102"/>
      <c r="CVQ12" s="102"/>
      <c r="CVR12" s="100"/>
      <c r="CVT12" s="85"/>
      <c r="CVV12" s="85"/>
      <c r="CVW12" s="97"/>
      <c r="CVX12" s="98"/>
      <c r="CVY12" s="96"/>
      <c r="CVZ12" s="100"/>
      <c r="CWH12" s="100"/>
      <c r="CWK12" s="102"/>
      <c r="CWL12" s="102"/>
      <c r="CWM12" s="100"/>
      <c r="CWO12" s="85"/>
      <c r="CWQ12" s="85"/>
      <c r="CWR12" s="97"/>
      <c r="CWS12" s="98"/>
      <c r="CWT12" s="96"/>
      <c r="CWU12" s="100"/>
      <c r="CXC12" s="100"/>
      <c r="CXF12" s="102"/>
      <c r="CXG12" s="102"/>
      <c r="CXH12" s="100"/>
      <c r="CXJ12" s="85"/>
      <c r="CXL12" s="85"/>
      <c r="CXM12" s="97"/>
      <c r="CXN12" s="98"/>
      <c r="CXO12" s="96"/>
      <c r="CXP12" s="100"/>
      <c r="CXX12" s="100"/>
      <c r="CYA12" s="102"/>
      <c r="CYB12" s="102"/>
      <c r="CYC12" s="100"/>
      <c r="CYE12" s="85"/>
      <c r="CYG12" s="85"/>
      <c r="CYH12" s="97"/>
      <c r="CYI12" s="98"/>
      <c r="CYJ12" s="96"/>
      <c r="CYK12" s="100"/>
      <c r="CYS12" s="100"/>
      <c r="CYV12" s="102"/>
      <c r="CYW12" s="102"/>
      <c r="CYX12" s="100"/>
      <c r="CYZ12" s="85"/>
      <c r="CZB12" s="85"/>
      <c r="CZC12" s="97"/>
      <c r="CZD12" s="98"/>
      <c r="CZE12" s="96"/>
      <c r="CZF12" s="100"/>
      <c r="CZN12" s="100"/>
      <c r="CZQ12" s="102"/>
      <c r="CZR12" s="102"/>
      <c r="CZS12" s="100"/>
      <c r="CZU12" s="85"/>
      <c r="CZW12" s="85"/>
      <c r="CZX12" s="97"/>
      <c r="CZY12" s="98"/>
      <c r="CZZ12" s="96"/>
      <c r="DAA12" s="100"/>
      <c r="DAI12" s="100"/>
      <c r="DAL12" s="102"/>
      <c r="DAM12" s="102"/>
      <c r="DAN12" s="100"/>
      <c r="DAP12" s="85"/>
      <c r="DAR12" s="85"/>
      <c r="DAS12" s="97"/>
      <c r="DAT12" s="98"/>
      <c r="DAU12" s="96"/>
      <c r="DAV12" s="100"/>
      <c r="DBD12" s="100"/>
      <c r="DBG12" s="102"/>
      <c r="DBH12" s="102"/>
      <c r="DBI12" s="100"/>
      <c r="DBK12" s="85"/>
      <c r="DBM12" s="85"/>
      <c r="DBN12" s="97"/>
      <c r="DBO12" s="98"/>
      <c r="DBP12" s="96"/>
      <c r="DBQ12" s="100"/>
      <c r="DBY12" s="100"/>
      <c r="DCB12" s="102"/>
      <c r="DCC12" s="102"/>
      <c r="DCD12" s="100"/>
      <c r="DCF12" s="85"/>
      <c r="DCH12" s="85"/>
      <c r="DCI12" s="97"/>
      <c r="DCJ12" s="98"/>
      <c r="DCK12" s="96"/>
      <c r="DCL12" s="100"/>
      <c r="DCT12" s="100"/>
      <c r="DCW12" s="102"/>
      <c r="DCX12" s="102"/>
      <c r="DCY12" s="100"/>
      <c r="DDA12" s="85"/>
      <c r="DDC12" s="85"/>
      <c r="DDD12" s="97"/>
      <c r="DDE12" s="98"/>
      <c r="DDF12" s="96"/>
      <c r="DDG12" s="100"/>
      <c r="DDO12" s="100"/>
      <c r="DDR12" s="102"/>
      <c r="DDS12" s="102"/>
      <c r="DDT12" s="100"/>
      <c r="DDV12" s="85"/>
      <c r="DDX12" s="85"/>
      <c r="DDY12" s="97"/>
      <c r="DDZ12" s="98"/>
      <c r="DEA12" s="96"/>
      <c r="DEB12" s="100"/>
      <c r="DEJ12" s="100"/>
      <c r="DEM12" s="102"/>
      <c r="DEN12" s="102"/>
      <c r="DEO12" s="100"/>
      <c r="DEQ12" s="85"/>
      <c r="DES12" s="85"/>
      <c r="DET12" s="97"/>
      <c r="DEU12" s="98"/>
      <c r="DEV12" s="96"/>
      <c r="DEW12" s="100"/>
      <c r="DFE12" s="100"/>
      <c r="DFH12" s="102"/>
      <c r="DFI12" s="102"/>
      <c r="DFJ12" s="100"/>
      <c r="DFL12" s="85"/>
      <c r="DFN12" s="85"/>
      <c r="DFO12" s="97"/>
      <c r="DFP12" s="98"/>
      <c r="DFQ12" s="96"/>
      <c r="DFR12" s="100"/>
      <c r="DFZ12" s="100"/>
      <c r="DGC12" s="102"/>
      <c r="DGD12" s="102"/>
      <c r="DGE12" s="100"/>
      <c r="DGG12" s="85"/>
      <c r="DGI12" s="85"/>
      <c r="DGJ12" s="97"/>
      <c r="DGK12" s="98"/>
      <c r="DGL12" s="96"/>
      <c r="DGM12" s="100"/>
      <c r="DGU12" s="100"/>
      <c r="DGX12" s="102"/>
      <c r="DGY12" s="102"/>
      <c r="DGZ12" s="100"/>
      <c r="DHB12" s="85"/>
      <c r="DHD12" s="85"/>
      <c r="DHE12" s="97"/>
      <c r="DHF12" s="98"/>
      <c r="DHG12" s="96"/>
      <c r="DHH12" s="100"/>
      <c r="DHP12" s="100"/>
      <c r="DHS12" s="102"/>
      <c r="DHT12" s="102"/>
      <c r="DHU12" s="100"/>
      <c r="DHW12" s="85"/>
      <c r="DHY12" s="85"/>
      <c r="DHZ12" s="97"/>
      <c r="DIA12" s="98"/>
      <c r="DIB12" s="96"/>
      <c r="DIC12" s="100"/>
      <c r="DIK12" s="100"/>
      <c r="DIN12" s="102"/>
      <c r="DIO12" s="102"/>
      <c r="DIP12" s="100"/>
      <c r="DIR12" s="85"/>
      <c r="DIT12" s="85"/>
      <c r="DIU12" s="97"/>
      <c r="DIV12" s="98"/>
      <c r="DIW12" s="96"/>
      <c r="DIX12" s="100"/>
      <c r="DJF12" s="100"/>
      <c r="DJI12" s="102"/>
      <c r="DJJ12" s="102"/>
      <c r="DJK12" s="100"/>
      <c r="DJM12" s="85"/>
      <c r="DJO12" s="85"/>
      <c r="DJP12" s="97"/>
      <c r="DJQ12" s="98"/>
      <c r="DJR12" s="96"/>
      <c r="DJS12" s="100"/>
      <c r="DKA12" s="100"/>
      <c r="DKD12" s="102"/>
      <c r="DKE12" s="102"/>
      <c r="DKF12" s="100"/>
      <c r="DKH12" s="85"/>
      <c r="DKJ12" s="85"/>
      <c r="DKK12" s="97"/>
      <c r="DKL12" s="98"/>
      <c r="DKM12" s="96"/>
      <c r="DKN12" s="100"/>
      <c r="DKV12" s="100"/>
      <c r="DKY12" s="102"/>
      <c r="DKZ12" s="102"/>
      <c r="DLA12" s="100"/>
      <c r="DLC12" s="85"/>
      <c r="DLE12" s="85"/>
      <c r="DLF12" s="97"/>
      <c r="DLG12" s="98"/>
      <c r="DLH12" s="96"/>
      <c r="DLI12" s="100"/>
      <c r="DLQ12" s="100"/>
      <c r="DLT12" s="102"/>
      <c r="DLU12" s="102"/>
      <c r="DLV12" s="100"/>
      <c r="DLX12" s="85"/>
      <c r="DLZ12" s="85"/>
      <c r="DMA12" s="97"/>
      <c r="DMB12" s="98"/>
      <c r="DMC12" s="96"/>
      <c r="DMD12" s="100"/>
      <c r="DML12" s="100"/>
      <c r="DMO12" s="102"/>
      <c r="DMP12" s="102"/>
      <c r="DMQ12" s="100"/>
      <c r="DMS12" s="85"/>
      <c r="DMU12" s="85"/>
      <c r="DMV12" s="97"/>
      <c r="DMW12" s="98"/>
      <c r="DMX12" s="96"/>
      <c r="DMY12" s="100"/>
      <c r="DNG12" s="100"/>
      <c r="DNJ12" s="102"/>
      <c r="DNK12" s="102"/>
      <c r="DNL12" s="100"/>
      <c r="DNN12" s="85"/>
      <c r="DNP12" s="85"/>
      <c r="DNQ12" s="97"/>
      <c r="DNR12" s="98"/>
      <c r="DNS12" s="96"/>
      <c r="DNT12" s="100"/>
      <c r="DOB12" s="100"/>
      <c r="DOE12" s="102"/>
      <c r="DOF12" s="102"/>
      <c r="DOG12" s="100"/>
      <c r="DOI12" s="85"/>
      <c r="DOK12" s="85"/>
      <c r="DOL12" s="97"/>
      <c r="DOM12" s="98"/>
      <c r="DON12" s="96"/>
      <c r="DOO12" s="100"/>
      <c r="DOW12" s="100"/>
      <c r="DOZ12" s="102"/>
      <c r="DPA12" s="102"/>
      <c r="DPB12" s="100"/>
      <c r="DPD12" s="85"/>
      <c r="DPF12" s="85"/>
      <c r="DPG12" s="97"/>
      <c r="DPH12" s="98"/>
      <c r="DPI12" s="96"/>
      <c r="DPJ12" s="100"/>
      <c r="DPR12" s="100"/>
      <c r="DPU12" s="102"/>
      <c r="DPV12" s="102"/>
      <c r="DPW12" s="100"/>
      <c r="DPY12" s="85"/>
      <c r="DQA12" s="85"/>
      <c r="DQB12" s="97"/>
      <c r="DQC12" s="98"/>
      <c r="DQD12" s="96"/>
      <c r="DQE12" s="100"/>
      <c r="DQM12" s="100"/>
      <c r="DQP12" s="102"/>
      <c r="DQQ12" s="102"/>
      <c r="DQR12" s="100"/>
      <c r="DQT12" s="85"/>
      <c r="DQV12" s="85"/>
      <c r="DQW12" s="97"/>
      <c r="DQX12" s="98"/>
      <c r="DQY12" s="96"/>
      <c r="DQZ12" s="100"/>
      <c r="DRH12" s="100"/>
      <c r="DRK12" s="102"/>
      <c r="DRL12" s="102"/>
      <c r="DRM12" s="100"/>
      <c r="DRO12" s="85"/>
      <c r="DRQ12" s="85"/>
      <c r="DRR12" s="97"/>
      <c r="DRS12" s="98"/>
      <c r="DRT12" s="96"/>
      <c r="DRU12" s="100"/>
      <c r="DSC12" s="100"/>
      <c r="DSF12" s="102"/>
      <c r="DSG12" s="102"/>
      <c r="DSH12" s="100"/>
      <c r="DSJ12" s="85"/>
      <c r="DSL12" s="85"/>
      <c r="DSM12" s="97"/>
      <c r="DSN12" s="98"/>
      <c r="DSO12" s="96"/>
      <c r="DSP12" s="100"/>
      <c r="DSX12" s="100"/>
      <c r="DTA12" s="102"/>
      <c r="DTB12" s="102"/>
      <c r="DTC12" s="100"/>
      <c r="DTE12" s="85"/>
      <c r="DTG12" s="85"/>
      <c r="DTH12" s="97"/>
      <c r="DTI12" s="98"/>
      <c r="DTJ12" s="96"/>
      <c r="DTK12" s="100"/>
      <c r="DTS12" s="100"/>
      <c r="DTV12" s="102"/>
      <c r="DTW12" s="102"/>
      <c r="DTX12" s="100"/>
      <c r="DTZ12" s="85"/>
      <c r="DUB12" s="85"/>
      <c r="DUC12" s="97"/>
      <c r="DUD12" s="98"/>
      <c r="DUE12" s="96"/>
      <c r="DUF12" s="100"/>
      <c r="DUN12" s="100"/>
      <c r="DUQ12" s="102"/>
      <c r="DUR12" s="102"/>
      <c r="DUS12" s="100"/>
      <c r="DUU12" s="85"/>
      <c r="DUW12" s="85"/>
      <c r="DUX12" s="97"/>
      <c r="DUY12" s="98"/>
      <c r="DUZ12" s="96"/>
      <c r="DVA12" s="100"/>
      <c r="DVI12" s="100"/>
      <c r="DVL12" s="102"/>
      <c r="DVM12" s="102"/>
      <c r="DVN12" s="100"/>
      <c r="DVP12" s="85"/>
      <c r="DVR12" s="85"/>
      <c r="DVS12" s="97"/>
      <c r="DVT12" s="98"/>
      <c r="DVU12" s="96"/>
      <c r="DVV12" s="100"/>
      <c r="DWD12" s="100"/>
      <c r="DWG12" s="102"/>
      <c r="DWH12" s="102"/>
      <c r="DWI12" s="100"/>
      <c r="DWK12" s="85"/>
      <c r="DWM12" s="85"/>
      <c r="DWN12" s="97"/>
      <c r="DWO12" s="98"/>
      <c r="DWP12" s="96"/>
      <c r="DWQ12" s="100"/>
      <c r="DWY12" s="100"/>
      <c r="DXB12" s="102"/>
      <c r="DXC12" s="102"/>
      <c r="DXD12" s="100"/>
      <c r="DXF12" s="85"/>
      <c r="DXH12" s="85"/>
      <c r="DXI12" s="97"/>
      <c r="DXJ12" s="98"/>
      <c r="DXK12" s="96"/>
      <c r="DXL12" s="100"/>
      <c r="DXT12" s="100"/>
      <c r="DXW12" s="102"/>
      <c r="DXX12" s="102"/>
      <c r="DXY12" s="100"/>
      <c r="DYA12" s="85"/>
      <c r="DYC12" s="85"/>
      <c r="DYD12" s="97"/>
      <c r="DYE12" s="98"/>
      <c r="DYF12" s="96"/>
      <c r="DYG12" s="100"/>
      <c r="DYO12" s="100"/>
      <c r="DYR12" s="102"/>
      <c r="DYS12" s="102"/>
      <c r="DYT12" s="100"/>
      <c r="DYV12" s="85"/>
      <c r="DYX12" s="85"/>
      <c r="DYY12" s="97"/>
      <c r="DYZ12" s="98"/>
      <c r="DZA12" s="96"/>
      <c r="DZB12" s="100"/>
      <c r="DZJ12" s="100"/>
      <c r="DZM12" s="102"/>
      <c r="DZN12" s="102"/>
      <c r="DZO12" s="100"/>
      <c r="DZQ12" s="85"/>
      <c r="DZS12" s="85"/>
      <c r="DZT12" s="97"/>
      <c r="DZU12" s="98"/>
      <c r="DZV12" s="96"/>
      <c r="DZW12" s="100"/>
      <c r="EAE12" s="100"/>
      <c r="EAH12" s="102"/>
      <c r="EAI12" s="102"/>
      <c r="EAJ12" s="100"/>
      <c r="EAL12" s="85"/>
      <c r="EAN12" s="85"/>
      <c r="EAO12" s="97"/>
      <c r="EAP12" s="98"/>
      <c r="EAQ12" s="96"/>
      <c r="EAR12" s="100"/>
      <c r="EAZ12" s="100"/>
      <c r="EBC12" s="102"/>
      <c r="EBD12" s="102"/>
      <c r="EBE12" s="100"/>
      <c r="EBG12" s="85"/>
      <c r="EBI12" s="85"/>
      <c r="EBJ12" s="97"/>
      <c r="EBK12" s="98"/>
      <c r="EBL12" s="96"/>
      <c r="EBM12" s="100"/>
      <c r="EBU12" s="100"/>
      <c r="EBX12" s="102"/>
      <c r="EBY12" s="102"/>
      <c r="EBZ12" s="100"/>
      <c r="ECB12" s="85"/>
      <c r="ECD12" s="85"/>
      <c r="ECE12" s="97"/>
      <c r="ECF12" s="98"/>
      <c r="ECG12" s="96"/>
      <c r="ECH12" s="100"/>
      <c r="ECP12" s="100"/>
      <c r="ECS12" s="102"/>
      <c r="ECT12" s="102"/>
      <c r="ECU12" s="100"/>
      <c r="ECW12" s="85"/>
      <c r="ECY12" s="85"/>
      <c r="ECZ12" s="97"/>
      <c r="EDA12" s="98"/>
      <c r="EDB12" s="96"/>
      <c r="EDC12" s="100"/>
      <c r="EDK12" s="100"/>
      <c r="EDN12" s="102"/>
      <c r="EDO12" s="102"/>
      <c r="EDP12" s="100"/>
      <c r="EDR12" s="85"/>
      <c r="EDT12" s="85"/>
      <c r="EDU12" s="97"/>
      <c r="EDV12" s="98"/>
      <c r="EDW12" s="96"/>
      <c r="EDX12" s="100"/>
      <c r="EEF12" s="100"/>
      <c r="EEI12" s="102"/>
      <c r="EEJ12" s="102"/>
      <c r="EEK12" s="100"/>
      <c r="EEM12" s="85"/>
      <c r="EEO12" s="85"/>
      <c r="EEP12" s="97"/>
      <c r="EEQ12" s="98"/>
      <c r="EER12" s="96"/>
      <c r="EES12" s="100"/>
      <c r="EFA12" s="100"/>
      <c r="EFD12" s="102"/>
      <c r="EFE12" s="102"/>
      <c r="EFF12" s="100"/>
      <c r="EFH12" s="85"/>
      <c r="EFJ12" s="85"/>
      <c r="EFK12" s="97"/>
      <c r="EFL12" s="98"/>
      <c r="EFM12" s="96"/>
      <c r="EFN12" s="100"/>
      <c r="EFV12" s="100"/>
      <c r="EFY12" s="102"/>
      <c r="EFZ12" s="102"/>
      <c r="EGA12" s="100"/>
      <c r="EGC12" s="85"/>
      <c r="EGE12" s="85"/>
      <c r="EGF12" s="97"/>
      <c r="EGG12" s="98"/>
      <c r="EGH12" s="96"/>
      <c r="EGI12" s="100"/>
      <c r="EGQ12" s="100"/>
      <c r="EGT12" s="102"/>
      <c r="EGU12" s="102"/>
      <c r="EGV12" s="100"/>
      <c r="EGX12" s="85"/>
      <c r="EGZ12" s="85"/>
      <c r="EHA12" s="97"/>
      <c r="EHB12" s="98"/>
      <c r="EHC12" s="96"/>
      <c r="EHD12" s="100"/>
      <c r="EHL12" s="100"/>
      <c r="EHO12" s="102"/>
      <c r="EHP12" s="102"/>
      <c r="EHQ12" s="100"/>
      <c r="EHS12" s="85"/>
      <c r="EHU12" s="85"/>
      <c r="EHV12" s="97"/>
      <c r="EHW12" s="98"/>
      <c r="EHX12" s="96"/>
      <c r="EHY12" s="100"/>
      <c r="EIG12" s="100"/>
      <c r="EIJ12" s="102"/>
      <c r="EIK12" s="102"/>
      <c r="EIL12" s="100"/>
      <c r="EIN12" s="85"/>
      <c r="EIP12" s="85"/>
      <c r="EIQ12" s="97"/>
      <c r="EIR12" s="98"/>
      <c r="EIS12" s="96"/>
      <c r="EIT12" s="100"/>
      <c r="EJB12" s="100"/>
      <c r="EJE12" s="102"/>
      <c r="EJF12" s="102"/>
      <c r="EJG12" s="100"/>
      <c r="EJI12" s="85"/>
      <c r="EJK12" s="85"/>
      <c r="EJL12" s="97"/>
      <c r="EJM12" s="98"/>
      <c r="EJN12" s="96"/>
      <c r="EJO12" s="100"/>
      <c r="EJW12" s="100"/>
      <c r="EJZ12" s="102"/>
      <c r="EKA12" s="102"/>
      <c r="EKB12" s="100"/>
      <c r="EKD12" s="85"/>
      <c r="EKF12" s="85"/>
      <c r="EKG12" s="97"/>
      <c r="EKH12" s="98"/>
      <c r="EKI12" s="96"/>
      <c r="EKJ12" s="100"/>
      <c r="EKR12" s="100"/>
      <c r="EKU12" s="102"/>
      <c r="EKV12" s="102"/>
      <c r="EKW12" s="100"/>
      <c r="EKY12" s="85"/>
      <c r="ELA12" s="85"/>
      <c r="ELB12" s="97"/>
      <c r="ELC12" s="98"/>
      <c r="ELD12" s="96"/>
      <c r="ELE12" s="100"/>
      <c r="ELM12" s="100"/>
      <c r="ELP12" s="102"/>
      <c r="ELQ12" s="102"/>
      <c r="ELR12" s="100"/>
      <c r="ELT12" s="85"/>
      <c r="ELV12" s="85"/>
      <c r="ELW12" s="97"/>
      <c r="ELX12" s="98"/>
      <c r="ELY12" s="96"/>
      <c r="ELZ12" s="100"/>
      <c r="EMH12" s="100"/>
      <c r="EMK12" s="102"/>
      <c r="EML12" s="102"/>
      <c r="EMM12" s="100"/>
      <c r="EMO12" s="85"/>
      <c r="EMQ12" s="85"/>
      <c r="EMR12" s="97"/>
      <c r="EMS12" s="98"/>
      <c r="EMT12" s="96"/>
      <c r="EMU12" s="100"/>
      <c r="ENC12" s="100"/>
      <c r="ENF12" s="102"/>
      <c r="ENG12" s="102"/>
      <c r="ENH12" s="100"/>
      <c r="ENJ12" s="85"/>
      <c r="ENL12" s="85"/>
      <c r="ENM12" s="97"/>
      <c r="ENN12" s="98"/>
      <c r="ENO12" s="96"/>
      <c r="ENP12" s="100"/>
      <c r="ENX12" s="100"/>
      <c r="EOA12" s="102"/>
      <c r="EOB12" s="102"/>
      <c r="EOC12" s="100"/>
      <c r="EOE12" s="85"/>
      <c r="EOG12" s="85"/>
      <c r="EOH12" s="97"/>
      <c r="EOI12" s="98"/>
      <c r="EOJ12" s="96"/>
      <c r="EOK12" s="100"/>
      <c r="EOS12" s="100"/>
      <c r="EOV12" s="102"/>
      <c r="EOW12" s="102"/>
      <c r="EOX12" s="100"/>
      <c r="EOZ12" s="85"/>
      <c r="EPB12" s="85"/>
      <c r="EPC12" s="97"/>
      <c r="EPD12" s="98"/>
      <c r="EPE12" s="96"/>
      <c r="EPF12" s="100"/>
      <c r="EPN12" s="100"/>
      <c r="EPQ12" s="102"/>
      <c r="EPR12" s="102"/>
      <c r="EPS12" s="100"/>
      <c r="EPU12" s="85"/>
      <c r="EPW12" s="85"/>
      <c r="EPX12" s="97"/>
      <c r="EPY12" s="98"/>
      <c r="EPZ12" s="96"/>
      <c r="EQA12" s="100"/>
      <c r="EQI12" s="100"/>
      <c r="EQL12" s="102"/>
      <c r="EQM12" s="102"/>
      <c r="EQN12" s="100"/>
      <c r="EQP12" s="85"/>
      <c r="EQR12" s="85"/>
      <c r="EQS12" s="97"/>
      <c r="EQT12" s="98"/>
      <c r="EQU12" s="96"/>
      <c r="EQV12" s="100"/>
      <c r="ERD12" s="100"/>
      <c r="ERG12" s="102"/>
      <c r="ERH12" s="102"/>
      <c r="ERI12" s="100"/>
      <c r="ERK12" s="85"/>
      <c r="ERM12" s="85"/>
      <c r="ERN12" s="97"/>
      <c r="ERO12" s="98"/>
      <c r="ERP12" s="96"/>
      <c r="ERQ12" s="100"/>
      <c r="ERY12" s="100"/>
      <c r="ESB12" s="102"/>
      <c r="ESC12" s="102"/>
      <c r="ESD12" s="100"/>
      <c r="ESF12" s="85"/>
      <c r="ESH12" s="85"/>
      <c r="ESI12" s="97"/>
      <c r="ESJ12" s="98"/>
      <c r="ESK12" s="96"/>
      <c r="ESL12" s="100"/>
      <c r="EST12" s="100"/>
      <c r="ESW12" s="102"/>
      <c r="ESX12" s="102"/>
      <c r="ESY12" s="100"/>
      <c r="ETA12" s="85"/>
      <c r="ETC12" s="85"/>
      <c r="ETD12" s="97"/>
      <c r="ETE12" s="98"/>
      <c r="ETF12" s="96"/>
      <c r="ETG12" s="100"/>
      <c r="ETO12" s="100"/>
      <c r="ETR12" s="102"/>
      <c r="ETS12" s="102"/>
      <c r="ETT12" s="100"/>
      <c r="ETV12" s="85"/>
      <c r="ETX12" s="85"/>
      <c r="ETY12" s="97"/>
      <c r="ETZ12" s="98"/>
      <c r="EUA12" s="96"/>
      <c r="EUB12" s="100"/>
      <c r="EUJ12" s="100"/>
      <c r="EUM12" s="102"/>
      <c r="EUN12" s="102"/>
      <c r="EUO12" s="100"/>
      <c r="EUQ12" s="85"/>
      <c r="EUS12" s="85"/>
      <c r="EUT12" s="97"/>
      <c r="EUU12" s="98"/>
      <c r="EUV12" s="96"/>
      <c r="EUW12" s="100"/>
      <c r="EVE12" s="100"/>
      <c r="EVH12" s="102"/>
      <c r="EVI12" s="102"/>
      <c r="EVJ12" s="100"/>
      <c r="EVL12" s="85"/>
      <c r="EVN12" s="85"/>
      <c r="EVO12" s="97"/>
      <c r="EVP12" s="98"/>
      <c r="EVQ12" s="96"/>
      <c r="EVR12" s="100"/>
      <c r="EVZ12" s="100"/>
      <c r="EWC12" s="102"/>
      <c r="EWD12" s="102"/>
      <c r="EWE12" s="100"/>
      <c r="EWG12" s="85"/>
      <c r="EWI12" s="85"/>
      <c r="EWJ12" s="97"/>
      <c r="EWK12" s="98"/>
      <c r="EWL12" s="96"/>
      <c r="EWM12" s="100"/>
      <c r="EWU12" s="100"/>
      <c r="EWX12" s="102"/>
      <c r="EWY12" s="102"/>
      <c r="EWZ12" s="100"/>
      <c r="EXB12" s="85"/>
      <c r="EXD12" s="85"/>
      <c r="EXE12" s="97"/>
      <c r="EXF12" s="98"/>
      <c r="EXG12" s="96"/>
      <c r="EXH12" s="100"/>
      <c r="EXP12" s="100"/>
      <c r="EXS12" s="102"/>
      <c r="EXT12" s="102"/>
      <c r="EXU12" s="100"/>
      <c r="EXW12" s="85"/>
      <c r="EXY12" s="85"/>
      <c r="EXZ12" s="97"/>
      <c r="EYA12" s="98"/>
      <c r="EYB12" s="96"/>
      <c r="EYC12" s="100"/>
      <c r="EYK12" s="100"/>
      <c r="EYN12" s="102"/>
      <c r="EYO12" s="102"/>
      <c r="EYP12" s="100"/>
      <c r="EYR12" s="85"/>
      <c r="EYT12" s="85"/>
      <c r="EYU12" s="97"/>
      <c r="EYV12" s="98"/>
      <c r="EYW12" s="96"/>
      <c r="EYX12" s="100"/>
      <c r="EZF12" s="100"/>
      <c r="EZI12" s="102"/>
      <c r="EZJ12" s="102"/>
      <c r="EZK12" s="100"/>
      <c r="EZM12" s="85"/>
      <c r="EZO12" s="85"/>
      <c r="EZP12" s="97"/>
      <c r="EZQ12" s="98"/>
      <c r="EZR12" s="96"/>
      <c r="EZS12" s="100"/>
      <c r="FAA12" s="100"/>
      <c r="FAD12" s="102"/>
      <c r="FAE12" s="102"/>
      <c r="FAF12" s="100"/>
      <c r="FAH12" s="85"/>
      <c r="FAJ12" s="85"/>
      <c r="FAK12" s="97"/>
      <c r="FAL12" s="98"/>
      <c r="FAM12" s="96"/>
      <c r="FAN12" s="100"/>
      <c r="FAV12" s="100"/>
      <c r="FAY12" s="102"/>
      <c r="FAZ12" s="102"/>
      <c r="FBA12" s="100"/>
      <c r="FBC12" s="85"/>
      <c r="FBE12" s="85"/>
      <c r="FBF12" s="97"/>
      <c r="FBG12" s="98"/>
      <c r="FBH12" s="96"/>
      <c r="FBI12" s="100"/>
      <c r="FBQ12" s="100"/>
      <c r="FBT12" s="102"/>
      <c r="FBU12" s="102"/>
      <c r="FBV12" s="100"/>
      <c r="FBX12" s="85"/>
      <c r="FBZ12" s="85"/>
      <c r="FCA12" s="97"/>
      <c r="FCB12" s="98"/>
      <c r="FCC12" s="96"/>
      <c r="FCD12" s="100"/>
      <c r="FCL12" s="100"/>
      <c r="FCO12" s="102"/>
      <c r="FCP12" s="102"/>
      <c r="FCQ12" s="100"/>
      <c r="FCS12" s="85"/>
      <c r="FCU12" s="85"/>
      <c r="FCV12" s="97"/>
      <c r="FCW12" s="98"/>
      <c r="FCX12" s="96"/>
      <c r="FCY12" s="100"/>
      <c r="FDG12" s="100"/>
      <c r="FDJ12" s="102"/>
      <c r="FDK12" s="102"/>
      <c r="FDL12" s="100"/>
      <c r="FDN12" s="85"/>
      <c r="FDP12" s="85"/>
      <c r="FDQ12" s="97"/>
      <c r="FDR12" s="98"/>
      <c r="FDS12" s="96"/>
      <c r="FDT12" s="100"/>
      <c r="FEB12" s="100"/>
      <c r="FEE12" s="102"/>
      <c r="FEF12" s="102"/>
      <c r="FEG12" s="100"/>
      <c r="FEI12" s="85"/>
      <c r="FEK12" s="85"/>
      <c r="FEL12" s="97"/>
      <c r="FEM12" s="98"/>
      <c r="FEN12" s="96"/>
      <c r="FEO12" s="100"/>
      <c r="FEW12" s="100"/>
      <c r="FEZ12" s="102"/>
      <c r="FFA12" s="102"/>
      <c r="FFB12" s="100"/>
      <c r="FFD12" s="85"/>
      <c r="FFF12" s="85"/>
      <c r="FFG12" s="97"/>
      <c r="FFH12" s="98"/>
      <c r="FFI12" s="96"/>
      <c r="FFJ12" s="100"/>
      <c r="FFR12" s="100"/>
      <c r="FFU12" s="102"/>
      <c r="FFV12" s="102"/>
      <c r="FFW12" s="100"/>
      <c r="FFY12" s="85"/>
      <c r="FGA12" s="85"/>
      <c r="FGB12" s="97"/>
      <c r="FGC12" s="98"/>
      <c r="FGD12" s="96"/>
      <c r="FGE12" s="100"/>
      <c r="FGM12" s="100"/>
      <c r="FGP12" s="102"/>
      <c r="FGQ12" s="102"/>
      <c r="FGR12" s="100"/>
      <c r="FGT12" s="85"/>
      <c r="FGV12" s="85"/>
      <c r="FGW12" s="97"/>
      <c r="FGX12" s="98"/>
      <c r="FGY12" s="96"/>
      <c r="FGZ12" s="100"/>
      <c r="FHH12" s="100"/>
      <c r="FHK12" s="102"/>
      <c r="FHL12" s="102"/>
      <c r="FHM12" s="100"/>
      <c r="FHO12" s="85"/>
      <c r="FHQ12" s="85"/>
      <c r="FHR12" s="97"/>
      <c r="FHS12" s="98"/>
      <c r="FHT12" s="96"/>
      <c r="FHU12" s="100"/>
      <c r="FIC12" s="100"/>
      <c r="FIF12" s="102"/>
      <c r="FIG12" s="102"/>
      <c r="FIH12" s="100"/>
      <c r="FIJ12" s="85"/>
      <c r="FIL12" s="85"/>
      <c r="FIM12" s="97"/>
      <c r="FIN12" s="98"/>
      <c r="FIO12" s="96"/>
      <c r="FIP12" s="100"/>
      <c r="FIX12" s="100"/>
      <c r="FJA12" s="102"/>
      <c r="FJB12" s="102"/>
      <c r="FJC12" s="100"/>
      <c r="FJE12" s="85"/>
      <c r="FJG12" s="85"/>
      <c r="FJH12" s="97"/>
      <c r="FJI12" s="98"/>
      <c r="FJJ12" s="96"/>
      <c r="FJK12" s="100"/>
      <c r="FJS12" s="100"/>
      <c r="FJV12" s="102"/>
      <c r="FJW12" s="102"/>
      <c r="FJX12" s="100"/>
      <c r="FJZ12" s="85"/>
      <c r="FKB12" s="85"/>
      <c r="FKC12" s="97"/>
      <c r="FKD12" s="98"/>
      <c r="FKE12" s="96"/>
      <c r="FKF12" s="100"/>
      <c r="FKN12" s="100"/>
      <c r="FKQ12" s="102"/>
      <c r="FKR12" s="102"/>
      <c r="FKS12" s="100"/>
      <c r="FKU12" s="85"/>
      <c r="FKW12" s="85"/>
      <c r="FKX12" s="97"/>
      <c r="FKY12" s="98"/>
      <c r="FKZ12" s="96"/>
      <c r="FLA12" s="100"/>
      <c r="FLI12" s="100"/>
      <c r="FLL12" s="102"/>
      <c r="FLM12" s="102"/>
      <c r="FLN12" s="100"/>
      <c r="FLP12" s="85"/>
      <c r="FLR12" s="85"/>
      <c r="FLS12" s="97"/>
      <c r="FLT12" s="98"/>
      <c r="FLU12" s="96"/>
      <c r="FLV12" s="100"/>
      <c r="FMD12" s="100"/>
      <c r="FMG12" s="102"/>
      <c r="FMH12" s="102"/>
      <c r="FMI12" s="100"/>
      <c r="FMK12" s="85"/>
      <c r="FMM12" s="85"/>
      <c r="FMN12" s="97"/>
      <c r="FMO12" s="98"/>
      <c r="FMP12" s="96"/>
      <c r="FMQ12" s="100"/>
      <c r="FMY12" s="100"/>
      <c r="FNB12" s="102"/>
      <c r="FNC12" s="102"/>
      <c r="FND12" s="100"/>
      <c r="FNF12" s="85"/>
      <c r="FNH12" s="85"/>
      <c r="FNI12" s="97"/>
      <c r="FNJ12" s="98"/>
      <c r="FNK12" s="96"/>
      <c r="FNL12" s="100"/>
      <c r="FNT12" s="100"/>
      <c r="FNW12" s="102"/>
      <c r="FNX12" s="102"/>
      <c r="FNY12" s="100"/>
      <c r="FOA12" s="85"/>
      <c r="FOC12" s="85"/>
      <c r="FOD12" s="97"/>
      <c r="FOE12" s="98"/>
      <c r="FOF12" s="96"/>
      <c r="FOG12" s="100"/>
      <c r="FOO12" s="100"/>
      <c r="FOR12" s="102"/>
      <c r="FOS12" s="102"/>
      <c r="FOT12" s="100"/>
      <c r="FOV12" s="85"/>
      <c r="FOX12" s="85"/>
      <c r="FOY12" s="97"/>
      <c r="FOZ12" s="98"/>
      <c r="FPA12" s="96"/>
      <c r="FPB12" s="100"/>
      <c r="FPJ12" s="100"/>
      <c r="FPM12" s="102"/>
      <c r="FPN12" s="102"/>
      <c r="FPO12" s="100"/>
      <c r="FPQ12" s="85"/>
      <c r="FPS12" s="85"/>
      <c r="FPT12" s="97"/>
      <c r="FPU12" s="98"/>
      <c r="FPV12" s="96"/>
      <c r="FPW12" s="100"/>
      <c r="FQE12" s="100"/>
      <c r="FQH12" s="102"/>
      <c r="FQI12" s="102"/>
      <c r="FQJ12" s="100"/>
      <c r="FQL12" s="85"/>
      <c r="FQN12" s="85"/>
      <c r="FQO12" s="97"/>
      <c r="FQP12" s="98"/>
      <c r="FQQ12" s="96"/>
      <c r="FQR12" s="100"/>
      <c r="FQZ12" s="100"/>
      <c r="FRC12" s="102"/>
      <c r="FRD12" s="102"/>
      <c r="FRE12" s="100"/>
      <c r="FRG12" s="85"/>
      <c r="FRI12" s="85"/>
      <c r="FRJ12" s="97"/>
      <c r="FRK12" s="98"/>
      <c r="FRL12" s="96"/>
      <c r="FRM12" s="100"/>
      <c r="FRU12" s="100"/>
      <c r="FRX12" s="102"/>
      <c r="FRY12" s="102"/>
      <c r="FRZ12" s="100"/>
      <c r="FSB12" s="85"/>
      <c r="FSD12" s="85"/>
      <c r="FSE12" s="97"/>
      <c r="FSF12" s="98"/>
      <c r="FSG12" s="96"/>
      <c r="FSH12" s="100"/>
      <c r="FSP12" s="100"/>
      <c r="FSS12" s="102"/>
      <c r="FST12" s="102"/>
      <c r="FSU12" s="100"/>
      <c r="FSW12" s="85"/>
      <c r="FSY12" s="85"/>
      <c r="FSZ12" s="97"/>
      <c r="FTA12" s="98"/>
      <c r="FTB12" s="96"/>
      <c r="FTC12" s="100"/>
      <c r="FTK12" s="100"/>
      <c r="FTN12" s="102"/>
      <c r="FTO12" s="102"/>
      <c r="FTP12" s="100"/>
      <c r="FTR12" s="85"/>
      <c r="FTT12" s="85"/>
      <c r="FTU12" s="97"/>
      <c r="FTV12" s="98"/>
      <c r="FTW12" s="96"/>
      <c r="FTX12" s="100"/>
      <c r="FUF12" s="100"/>
      <c r="FUI12" s="102"/>
      <c r="FUJ12" s="102"/>
      <c r="FUK12" s="100"/>
      <c r="FUM12" s="85"/>
      <c r="FUO12" s="85"/>
      <c r="FUP12" s="97"/>
      <c r="FUQ12" s="98"/>
      <c r="FUR12" s="96"/>
      <c r="FUS12" s="100"/>
      <c r="FVA12" s="100"/>
      <c r="FVD12" s="102"/>
      <c r="FVE12" s="102"/>
      <c r="FVF12" s="100"/>
      <c r="FVH12" s="85"/>
      <c r="FVJ12" s="85"/>
      <c r="FVK12" s="97"/>
      <c r="FVL12" s="98"/>
      <c r="FVM12" s="96"/>
      <c r="FVN12" s="100"/>
      <c r="FVV12" s="100"/>
      <c r="FVY12" s="102"/>
      <c r="FVZ12" s="102"/>
      <c r="FWA12" s="100"/>
      <c r="FWC12" s="85"/>
      <c r="FWE12" s="85"/>
      <c r="FWF12" s="97"/>
      <c r="FWG12" s="98"/>
      <c r="FWH12" s="96"/>
      <c r="FWI12" s="100"/>
      <c r="FWQ12" s="100"/>
      <c r="FWT12" s="102"/>
      <c r="FWU12" s="102"/>
      <c r="FWV12" s="100"/>
      <c r="FWX12" s="85"/>
      <c r="FWZ12" s="85"/>
      <c r="FXA12" s="97"/>
      <c r="FXB12" s="98"/>
      <c r="FXC12" s="96"/>
      <c r="FXD12" s="100"/>
      <c r="FXL12" s="100"/>
      <c r="FXO12" s="102"/>
      <c r="FXP12" s="102"/>
      <c r="FXQ12" s="100"/>
      <c r="FXS12" s="85"/>
      <c r="FXU12" s="85"/>
      <c r="FXV12" s="97"/>
      <c r="FXW12" s="98"/>
      <c r="FXX12" s="96"/>
      <c r="FXY12" s="100"/>
      <c r="FYG12" s="100"/>
      <c r="FYJ12" s="102"/>
      <c r="FYK12" s="102"/>
      <c r="FYL12" s="100"/>
      <c r="FYN12" s="85"/>
      <c r="FYP12" s="85"/>
      <c r="FYQ12" s="97"/>
      <c r="FYR12" s="98"/>
      <c r="FYS12" s="96"/>
      <c r="FYT12" s="100"/>
      <c r="FZB12" s="100"/>
      <c r="FZE12" s="102"/>
      <c r="FZF12" s="102"/>
      <c r="FZG12" s="100"/>
      <c r="FZI12" s="85"/>
      <c r="FZK12" s="85"/>
      <c r="FZL12" s="97"/>
      <c r="FZM12" s="98"/>
      <c r="FZN12" s="96"/>
      <c r="FZO12" s="100"/>
      <c r="FZW12" s="100"/>
      <c r="FZZ12" s="102"/>
      <c r="GAA12" s="102"/>
      <c r="GAB12" s="100"/>
      <c r="GAD12" s="85"/>
      <c r="GAF12" s="85"/>
      <c r="GAG12" s="97"/>
      <c r="GAH12" s="98"/>
      <c r="GAI12" s="96"/>
      <c r="GAJ12" s="100"/>
      <c r="GAR12" s="100"/>
      <c r="GAU12" s="102"/>
      <c r="GAV12" s="102"/>
      <c r="GAW12" s="100"/>
      <c r="GAY12" s="85"/>
      <c r="GBA12" s="85"/>
      <c r="GBB12" s="97"/>
      <c r="GBC12" s="98"/>
      <c r="GBD12" s="96"/>
      <c r="GBE12" s="100"/>
      <c r="GBM12" s="100"/>
      <c r="GBP12" s="102"/>
      <c r="GBQ12" s="102"/>
      <c r="GBR12" s="100"/>
      <c r="GBT12" s="85"/>
      <c r="GBV12" s="85"/>
      <c r="GBW12" s="97"/>
      <c r="GBX12" s="98"/>
      <c r="GBY12" s="96"/>
      <c r="GBZ12" s="100"/>
      <c r="GCH12" s="100"/>
      <c r="GCK12" s="102"/>
      <c r="GCL12" s="102"/>
      <c r="GCM12" s="100"/>
      <c r="GCO12" s="85"/>
      <c r="GCQ12" s="85"/>
      <c r="GCR12" s="97"/>
      <c r="GCS12" s="98"/>
      <c r="GCT12" s="96"/>
      <c r="GCU12" s="100"/>
      <c r="GDC12" s="100"/>
      <c r="GDF12" s="102"/>
      <c r="GDG12" s="102"/>
      <c r="GDH12" s="100"/>
      <c r="GDJ12" s="85"/>
      <c r="GDL12" s="85"/>
      <c r="GDM12" s="97"/>
      <c r="GDN12" s="98"/>
      <c r="GDO12" s="96"/>
      <c r="GDP12" s="100"/>
      <c r="GDX12" s="100"/>
      <c r="GEA12" s="102"/>
      <c r="GEB12" s="102"/>
      <c r="GEC12" s="100"/>
      <c r="GEE12" s="85"/>
      <c r="GEG12" s="85"/>
      <c r="GEH12" s="97"/>
      <c r="GEI12" s="98"/>
      <c r="GEJ12" s="96"/>
      <c r="GEK12" s="100"/>
      <c r="GES12" s="100"/>
      <c r="GEV12" s="102"/>
      <c r="GEW12" s="102"/>
      <c r="GEX12" s="100"/>
      <c r="GEZ12" s="85"/>
      <c r="GFB12" s="85"/>
      <c r="GFC12" s="97"/>
      <c r="GFD12" s="98"/>
      <c r="GFE12" s="96"/>
      <c r="GFF12" s="100"/>
      <c r="GFN12" s="100"/>
      <c r="GFQ12" s="102"/>
      <c r="GFR12" s="102"/>
      <c r="GFS12" s="100"/>
      <c r="GFU12" s="85"/>
      <c r="GFW12" s="85"/>
      <c r="GFX12" s="97"/>
      <c r="GFY12" s="98"/>
      <c r="GFZ12" s="96"/>
      <c r="GGA12" s="100"/>
      <c r="GGI12" s="100"/>
      <c r="GGL12" s="102"/>
      <c r="GGM12" s="102"/>
      <c r="GGN12" s="100"/>
      <c r="GGP12" s="85"/>
      <c r="GGR12" s="85"/>
      <c r="GGS12" s="97"/>
      <c r="GGT12" s="98"/>
      <c r="GGU12" s="96"/>
      <c r="GGV12" s="100"/>
      <c r="GHD12" s="100"/>
      <c r="GHG12" s="102"/>
      <c r="GHH12" s="102"/>
      <c r="GHI12" s="100"/>
      <c r="GHK12" s="85"/>
      <c r="GHM12" s="85"/>
      <c r="GHN12" s="97"/>
      <c r="GHO12" s="98"/>
      <c r="GHP12" s="96"/>
      <c r="GHQ12" s="100"/>
      <c r="GHY12" s="100"/>
      <c r="GIB12" s="102"/>
      <c r="GIC12" s="102"/>
      <c r="GID12" s="100"/>
      <c r="GIF12" s="85"/>
      <c r="GIH12" s="85"/>
      <c r="GII12" s="97"/>
      <c r="GIJ12" s="98"/>
      <c r="GIK12" s="96"/>
      <c r="GIL12" s="100"/>
      <c r="GIT12" s="100"/>
      <c r="GIW12" s="102"/>
      <c r="GIX12" s="102"/>
      <c r="GIY12" s="100"/>
      <c r="GJA12" s="85"/>
      <c r="GJC12" s="85"/>
      <c r="GJD12" s="97"/>
      <c r="GJE12" s="98"/>
      <c r="GJF12" s="96"/>
      <c r="GJG12" s="100"/>
      <c r="GJO12" s="100"/>
      <c r="GJR12" s="102"/>
      <c r="GJS12" s="102"/>
      <c r="GJT12" s="100"/>
      <c r="GJV12" s="85"/>
      <c r="GJX12" s="85"/>
      <c r="GJY12" s="97"/>
      <c r="GJZ12" s="98"/>
      <c r="GKA12" s="96"/>
      <c r="GKB12" s="100"/>
      <c r="GKJ12" s="100"/>
      <c r="GKM12" s="102"/>
      <c r="GKN12" s="102"/>
      <c r="GKO12" s="100"/>
      <c r="GKQ12" s="85"/>
      <c r="GKS12" s="85"/>
      <c r="GKT12" s="97"/>
      <c r="GKU12" s="98"/>
      <c r="GKV12" s="96"/>
      <c r="GKW12" s="100"/>
      <c r="GLE12" s="100"/>
      <c r="GLH12" s="102"/>
      <c r="GLI12" s="102"/>
      <c r="GLJ12" s="100"/>
      <c r="GLL12" s="85"/>
      <c r="GLN12" s="85"/>
      <c r="GLO12" s="97"/>
      <c r="GLP12" s="98"/>
      <c r="GLQ12" s="96"/>
      <c r="GLR12" s="100"/>
      <c r="GLZ12" s="100"/>
      <c r="GMC12" s="102"/>
      <c r="GMD12" s="102"/>
      <c r="GME12" s="100"/>
      <c r="GMG12" s="85"/>
      <c r="GMI12" s="85"/>
      <c r="GMJ12" s="97"/>
      <c r="GMK12" s="98"/>
      <c r="GML12" s="96"/>
      <c r="GMM12" s="100"/>
      <c r="GMU12" s="100"/>
      <c r="GMX12" s="102"/>
      <c r="GMY12" s="102"/>
      <c r="GMZ12" s="100"/>
      <c r="GNB12" s="85"/>
      <c r="GND12" s="85"/>
      <c r="GNE12" s="97"/>
      <c r="GNF12" s="98"/>
      <c r="GNG12" s="96"/>
      <c r="GNH12" s="100"/>
      <c r="GNP12" s="100"/>
      <c r="GNS12" s="102"/>
      <c r="GNT12" s="102"/>
      <c r="GNU12" s="100"/>
      <c r="GNW12" s="85"/>
      <c r="GNY12" s="85"/>
      <c r="GNZ12" s="97"/>
      <c r="GOA12" s="98"/>
      <c r="GOB12" s="96"/>
      <c r="GOC12" s="100"/>
      <c r="GOK12" s="100"/>
      <c r="GON12" s="102"/>
      <c r="GOO12" s="102"/>
      <c r="GOP12" s="100"/>
      <c r="GOR12" s="85"/>
      <c r="GOT12" s="85"/>
      <c r="GOU12" s="97"/>
      <c r="GOV12" s="98"/>
      <c r="GOW12" s="96"/>
      <c r="GOX12" s="100"/>
      <c r="GPF12" s="100"/>
      <c r="GPI12" s="102"/>
      <c r="GPJ12" s="102"/>
      <c r="GPK12" s="100"/>
      <c r="GPM12" s="85"/>
      <c r="GPO12" s="85"/>
      <c r="GPP12" s="97"/>
      <c r="GPQ12" s="98"/>
      <c r="GPR12" s="96"/>
      <c r="GPS12" s="100"/>
      <c r="GQA12" s="100"/>
      <c r="GQD12" s="102"/>
      <c r="GQE12" s="102"/>
      <c r="GQF12" s="100"/>
      <c r="GQH12" s="85"/>
      <c r="GQJ12" s="85"/>
      <c r="GQK12" s="97"/>
      <c r="GQL12" s="98"/>
      <c r="GQM12" s="96"/>
      <c r="GQN12" s="100"/>
      <c r="GQV12" s="100"/>
      <c r="GQY12" s="102"/>
      <c r="GQZ12" s="102"/>
      <c r="GRA12" s="100"/>
      <c r="GRC12" s="85"/>
      <c r="GRE12" s="85"/>
      <c r="GRF12" s="97"/>
      <c r="GRG12" s="98"/>
      <c r="GRH12" s="96"/>
      <c r="GRI12" s="100"/>
      <c r="GRQ12" s="100"/>
      <c r="GRT12" s="102"/>
      <c r="GRU12" s="102"/>
      <c r="GRV12" s="100"/>
      <c r="GRX12" s="85"/>
      <c r="GRZ12" s="85"/>
      <c r="GSA12" s="97"/>
      <c r="GSB12" s="98"/>
      <c r="GSC12" s="96"/>
      <c r="GSD12" s="100"/>
      <c r="GSL12" s="100"/>
      <c r="GSO12" s="102"/>
      <c r="GSP12" s="102"/>
      <c r="GSQ12" s="100"/>
      <c r="GSS12" s="85"/>
      <c r="GSU12" s="85"/>
      <c r="GSV12" s="97"/>
      <c r="GSW12" s="98"/>
      <c r="GSX12" s="96"/>
      <c r="GSY12" s="100"/>
      <c r="GTG12" s="100"/>
      <c r="GTJ12" s="102"/>
      <c r="GTK12" s="102"/>
      <c r="GTL12" s="100"/>
      <c r="GTN12" s="85"/>
      <c r="GTP12" s="85"/>
      <c r="GTQ12" s="97"/>
      <c r="GTR12" s="98"/>
      <c r="GTS12" s="96"/>
      <c r="GTT12" s="100"/>
      <c r="GUB12" s="100"/>
      <c r="GUE12" s="102"/>
      <c r="GUF12" s="102"/>
      <c r="GUG12" s="100"/>
      <c r="GUI12" s="85"/>
      <c r="GUK12" s="85"/>
      <c r="GUL12" s="97"/>
      <c r="GUM12" s="98"/>
      <c r="GUN12" s="96"/>
      <c r="GUO12" s="100"/>
      <c r="GUW12" s="100"/>
      <c r="GUZ12" s="102"/>
      <c r="GVA12" s="102"/>
      <c r="GVB12" s="100"/>
      <c r="GVD12" s="85"/>
      <c r="GVF12" s="85"/>
      <c r="GVG12" s="97"/>
      <c r="GVH12" s="98"/>
      <c r="GVI12" s="96"/>
      <c r="GVJ12" s="100"/>
      <c r="GVR12" s="100"/>
      <c r="GVU12" s="102"/>
      <c r="GVV12" s="102"/>
      <c r="GVW12" s="100"/>
      <c r="GVY12" s="85"/>
      <c r="GWA12" s="85"/>
      <c r="GWB12" s="97"/>
      <c r="GWC12" s="98"/>
      <c r="GWD12" s="96"/>
      <c r="GWE12" s="100"/>
      <c r="GWM12" s="100"/>
      <c r="GWP12" s="102"/>
      <c r="GWQ12" s="102"/>
      <c r="GWR12" s="100"/>
      <c r="GWT12" s="85"/>
      <c r="GWV12" s="85"/>
      <c r="GWW12" s="97"/>
      <c r="GWX12" s="98"/>
      <c r="GWY12" s="96"/>
      <c r="GWZ12" s="100"/>
      <c r="GXH12" s="100"/>
      <c r="GXK12" s="102"/>
      <c r="GXL12" s="102"/>
      <c r="GXM12" s="100"/>
      <c r="GXO12" s="85"/>
      <c r="GXQ12" s="85"/>
      <c r="GXR12" s="97"/>
      <c r="GXS12" s="98"/>
      <c r="GXT12" s="96"/>
      <c r="GXU12" s="100"/>
      <c r="GYC12" s="100"/>
      <c r="GYF12" s="102"/>
      <c r="GYG12" s="102"/>
      <c r="GYH12" s="100"/>
      <c r="GYJ12" s="85"/>
      <c r="GYL12" s="85"/>
      <c r="GYM12" s="97"/>
      <c r="GYN12" s="98"/>
      <c r="GYO12" s="96"/>
      <c r="GYP12" s="100"/>
      <c r="GYX12" s="100"/>
      <c r="GZA12" s="102"/>
      <c r="GZB12" s="102"/>
      <c r="GZC12" s="100"/>
      <c r="GZE12" s="85"/>
      <c r="GZG12" s="85"/>
      <c r="GZH12" s="97"/>
      <c r="GZI12" s="98"/>
      <c r="GZJ12" s="96"/>
      <c r="GZK12" s="100"/>
      <c r="GZS12" s="100"/>
      <c r="GZV12" s="102"/>
      <c r="GZW12" s="102"/>
      <c r="GZX12" s="100"/>
      <c r="GZZ12" s="85"/>
      <c r="HAB12" s="85"/>
      <c r="HAC12" s="97"/>
      <c r="HAD12" s="98"/>
      <c r="HAE12" s="96"/>
      <c r="HAF12" s="100"/>
      <c r="HAN12" s="100"/>
      <c r="HAQ12" s="102"/>
      <c r="HAR12" s="102"/>
      <c r="HAS12" s="100"/>
      <c r="HAU12" s="85"/>
      <c r="HAW12" s="85"/>
      <c r="HAX12" s="97"/>
      <c r="HAY12" s="98"/>
      <c r="HAZ12" s="96"/>
      <c r="HBA12" s="100"/>
      <c r="HBI12" s="100"/>
      <c r="HBL12" s="102"/>
      <c r="HBM12" s="102"/>
      <c r="HBN12" s="100"/>
      <c r="HBP12" s="85"/>
      <c r="HBR12" s="85"/>
      <c r="HBS12" s="97"/>
      <c r="HBT12" s="98"/>
      <c r="HBU12" s="96"/>
      <c r="HBV12" s="100"/>
      <c r="HCD12" s="100"/>
      <c r="HCG12" s="102"/>
      <c r="HCH12" s="102"/>
      <c r="HCI12" s="100"/>
      <c r="HCK12" s="85"/>
      <c r="HCM12" s="85"/>
      <c r="HCN12" s="97"/>
      <c r="HCO12" s="98"/>
      <c r="HCP12" s="96"/>
      <c r="HCQ12" s="100"/>
      <c r="HCY12" s="100"/>
      <c r="HDB12" s="102"/>
      <c r="HDC12" s="102"/>
      <c r="HDD12" s="100"/>
      <c r="HDF12" s="85"/>
      <c r="HDH12" s="85"/>
      <c r="HDI12" s="97"/>
      <c r="HDJ12" s="98"/>
      <c r="HDK12" s="96"/>
      <c r="HDL12" s="100"/>
      <c r="HDT12" s="100"/>
      <c r="HDW12" s="102"/>
      <c r="HDX12" s="102"/>
      <c r="HDY12" s="100"/>
      <c r="HEA12" s="85"/>
      <c r="HEC12" s="85"/>
      <c r="HED12" s="97"/>
      <c r="HEE12" s="98"/>
      <c r="HEF12" s="96"/>
      <c r="HEG12" s="100"/>
      <c r="HEO12" s="100"/>
      <c r="HER12" s="102"/>
      <c r="HES12" s="102"/>
      <c r="HET12" s="100"/>
      <c r="HEV12" s="85"/>
      <c r="HEX12" s="85"/>
      <c r="HEY12" s="97"/>
      <c r="HEZ12" s="98"/>
      <c r="HFA12" s="96"/>
      <c r="HFB12" s="100"/>
      <c r="HFJ12" s="100"/>
      <c r="HFM12" s="102"/>
      <c r="HFN12" s="102"/>
      <c r="HFO12" s="100"/>
      <c r="HFQ12" s="85"/>
      <c r="HFS12" s="85"/>
      <c r="HFT12" s="97"/>
      <c r="HFU12" s="98"/>
      <c r="HFV12" s="96"/>
      <c r="HFW12" s="100"/>
      <c r="HGE12" s="100"/>
      <c r="HGH12" s="102"/>
      <c r="HGI12" s="102"/>
      <c r="HGJ12" s="100"/>
      <c r="HGL12" s="85"/>
      <c r="HGN12" s="85"/>
      <c r="HGO12" s="97"/>
      <c r="HGP12" s="98"/>
      <c r="HGQ12" s="96"/>
      <c r="HGR12" s="100"/>
      <c r="HGZ12" s="100"/>
      <c r="HHC12" s="102"/>
      <c r="HHD12" s="102"/>
      <c r="HHE12" s="100"/>
      <c r="HHG12" s="85"/>
      <c r="HHI12" s="85"/>
      <c r="HHJ12" s="97"/>
      <c r="HHK12" s="98"/>
      <c r="HHL12" s="96"/>
      <c r="HHM12" s="100"/>
      <c r="HHU12" s="100"/>
      <c r="HHX12" s="102"/>
      <c r="HHY12" s="102"/>
      <c r="HHZ12" s="100"/>
      <c r="HIB12" s="85"/>
      <c r="HID12" s="85"/>
      <c r="HIE12" s="97"/>
      <c r="HIF12" s="98"/>
      <c r="HIG12" s="96"/>
      <c r="HIH12" s="100"/>
      <c r="HIP12" s="100"/>
      <c r="HIS12" s="102"/>
      <c r="HIT12" s="102"/>
      <c r="HIU12" s="100"/>
      <c r="HIW12" s="85"/>
      <c r="HIY12" s="85"/>
      <c r="HIZ12" s="97"/>
      <c r="HJA12" s="98"/>
      <c r="HJB12" s="96"/>
      <c r="HJC12" s="100"/>
      <c r="HJK12" s="100"/>
      <c r="HJN12" s="102"/>
      <c r="HJO12" s="102"/>
      <c r="HJP12" s="100"/>
      <c r="HJR12" s="85"/>
      <c r="HJT12" s="85"/>
      <c r="HJU12" s="97"/>
      <c r="HJV12" s="98"/>
      <c r="HJW12" s="96"/>
      <c r="HJX12" s="100"/>
      <c r="HKF12" s="100"/>
      <c r="HKI12" s="102"/>
      <c r="HKJ12" s="102"/>
      <c r="HKK12" s="100"/>
      <c r="HKM12" s="85"/>
      <c r="HKO12" s="85"/>
      <c r="HKP12" s="97"/>
      <c r="HKQ12" s="98"/>
      <c r="HKR12" s="96"/>
      <c r="HKS12" s="100"/>
      <c r="HLA12" s="100"/>
      <c r="HLD12" s="102"/>
      <c r="HLE12" s="102"/>
      <c r="HLF12" s="100"/>
      <c r="HLH12" s="85"/>
      <c r="HLJ12" s="85"/>
      <c r="HLK12" s="97"/>
      <c r="HLL12" s="98"/>
      <c r="HLM12" s="96"/>
      <c r="HLN12" s="100"/>
      <c r="HLV12" s="100"/>
      <c r="HLY12" s="102"/>
      <c r="HLZ12" s="102"/>
      <c r="HMA12" s="100"/>
      <c r="HMC12" s="85"/>
      <c r="HME12" s="85"/>
      <c r="HMF12" s="97"/>
      <c r="HMG12" s="98"/>
      <c r="HMH12" s="96"/>
      <c r="HMI12" s="100"/>
      <c r="HMQ12" s="100"/>
      <c r="HMT12" s="102"/>
      <c r="HMU12" s="102"/>
      <c r="HMV12" s="100"/>
      <c r="HMX12" s="85"/>
      <c r="HMZ12" s="85"/>
      <c r="HNA12" s="97"/>
      <c r="HNB12" s="98"/>
      <c r="HNC12" s="96"/>
      <c r="HND12" s="100"/>
      <c r="HNL12" s="100"/>
      <c r="HNO12" s="102"/>
      <c r="HNP12" s="102"/>
      <c r="HNQ12" s="100"/>
      <c r="HNS12" s="85"/>
      <c r="HNU12" s="85"/>
      <c r="HNV12" s="97"/>
      <c r="HNW12" s="98"/>
      <c r="HNX12" s="96"/>
      <c r="HNY12" s="100"/>
      <c r="HOG12" s="100"/>
      <c r="HOJ12" s="102"/>
      <c r="HOK12" s="102"/>
      <c r="HOL12" s="100"/>
      <c r="HON12" s="85"/>
      <c r="HOP12" s="85"/>
      <c r="HOQ12" s="97"/>
      <c r="HOR12" s="98"/>
      <c r="HOS12" s="96"/>
      <c r="HOT12" s="100"/>
      <c r="HPB12" s="100"/>
      <c r="HPE12" s="102"/>
      <c r="HPF12" s="102"/>
      <c r="HPG12" s="100"/>
      <c r="HPI12" s="85"/>
      <c r="HPK12" s="85"/>
      <c r="HPL12" s="97"/>
      <c r="HPM12" s="98"/>
      <c r="HPN12" s="96"/>
      <c r="HPO12" s="100"/>
      <c r="HPW12" s="100"/>
      <c r="HPZ12" s="102"/>
      <c r="HQA12" s="102"/>
      <c r="HQB12" s="100"/>
      <c r="HQD12" s="85"/>
      <c r="HQF12" s="85"/>
      <c r="HQG12" s="97"/>
      <c r="HQH12" s="98"/>
      <c r="HQI12" s="96"/>
      <c r="HQJ12" s="100"/>
      <c r="HQR12" s="100"/>
      <c r="HQU12" s="102"/>
      <c r="HQV12" s="102"/>
      <c r="HQW12" s="100"/>
      <c r="HQY12" s="85"/>
      <c r="HRA12" s="85"/>
      <c r="HRB12" s="97"/>
      <c r="HRC12" s="98"/>
      <c r="HRD12" s="96"/>
      <c r="HRE12" s="100"/>
      <c r="HRM12" s="100"/>
      <c r="HRP12" s="102"/>
      <c r="HRQ12" s="102"/>
      <c r="HRR12" s="100"/>
      <c r="HRT12" s="85"/>
      <c r="HRV12" s="85"/>
      <c r="HRW12" s="97"/>
      <c r="HRX12" s="98"/>
      <c r="HRY12" s="96"/>
      <c r="HRZ12" s="100"/>
      <c r="HSH12" s="100"/>
      <c r="HSK12" s="102"/>
      <c r="HSL12" s="102"/>
      <c r="HSM12" s="100"/>
      <c r="HSO12" s="85"/>
      <c r="HSQ12" s="85"/>
      <c r="HSR12" s="97"/>
      <c r="HSS12" s="98"/>
      <c r="HST12" s="96"/>
      <c r="HSU12" s="100"/>
      <c r="HTC12" s="100"/>
      <c r="HTF12" s="102"/>
      <c r="HTG12" s="102"/>
      <c r="HTH12" s="100"/>
      <c r="HTJ12" s="85"/>
      <c r="HTL12" s="85"/>
      <c r="HTM12" s="97"/>
      <c r="HTN12" s="98"/>
      <c r="HTO12" s="96"/>
      <c r="HTP12" s="100"/>
      <c r="HTX12" s="100"/>
      <c r="HUA12" s="102"/>
      <c r="HUB12" s="102"/>
      <c r="HUC12" s="100"/>
      <c r="HUE12" s="85"/>
      <c r="HUG12" s="85"/>
      <c r="HUH12" s="97"/>
      <c r="HUI12" s="98"/>
      <c r="HUJ12" s="96"/>
      <c r="HUK12" s="100"/>
      <c r="HUS12" s="100"/>
      <c r="HUV12" s="102"/>
      <c r="HUW12" s="102"/>
      <c r="HUX12" s="100"/>
      <c r="HUZ12" s="85"/>
      <c r="HVB12" s="85"/>
      <c r="HVC12" s="97"/>
      <c r="HVD12" s="98"/>
      <c r="HVE12" s="96"/>
      <c r="HVF12" s="100"/>
      <c r="HVN12" s="100"/>
      <c r="HVQ12" s="102"/>
      <c r="HVR12" s="102"/>
      <c r="HVS12" s="100"/>
      <c r="HVU12" s="85"/>
      <c r="HVW12" s="85"/>
      <c r="HVX12" s="97"/>
      <c r="HVY12" s="98"/>
      <c r="HVZ12" s="96"/>
      <c r="HWA12" s="100"/>
      <c r="HWI12" s="100"/>
      <c r="HWL12" s="102"/>
      <c r="HWM12" s="102"/>
      <c r="HWN12" s="100"/>
      <c r="HWP12" s="85"/>
      <c r="HWR12" s="85"/>
      <c r="HWS12" s="97"/>
      <c r="HWT12" s="98"/>
      <c r="HWU12" s="96"/>
      <c r="HWV12" s="100"/>
      <c r="HXD12" s="100"/>
      <c r="HXG12" s="102"/>
      <c r="HXH12" s="102"/>
      <c r="HXI12" s="100"/>
      <c r="HXK12" s="85"/>
      <c r="HXM12" s="85"/>
      <c r="HXN12" s="97"/>
      <c r="HXO12" s="98"/>
      <c r="HXP12" s="96"/>
      <c r="HXQ12" s="100"/>
      <c r="HXY12" s="100"/>
      <c r="HYB12" s="102"/>
      <c r="HYC12" s="102"/>
      <c r="HYD12" s="100"/>
      <c r="HYF12" s="85"/>
      <c r="HYH12" s="85"/>
      <c r="HYI12" s="97"/>
      <c r="HYJ12" s="98"/>
      <c r="HYK12" s="96"/>
      <c r="HYL12" s="100"/>
      <c r="HYT12" s="100"/>
      <c r="HYW12" s="102"/>
      <c r="HYX12" s="102"/>
      <c r="HYY12" s="100"/>
      <c r="HZA12" s="85"/>
      <c r="HZC12" s="85"/>
      <c r="HZD12" s="97"/>
      <c r="HZE12" s="98"/>
      <c r="HZF12" s="96"/>
      <c r="HZG12" s="100"/>
      <c r="HZO12" s="100"/>
      <c r="HZR12" s="102"/>
      <c r="HZS12" s="102"/>
      <c r="HZT12" s="100"/>
      <c r="HZV12" s="85"/>
      <c r="HZX12" s="85"/>
      <c r="HZY12" s="97"/>
      <c r="HZZ12" s="98"/>
      <c r="IAA12" s="96"/>
      <c r="IAB12" s="100"/>
      <c r="IAJ12" s="100"/>
      <c r="IAM12" s="102"/>
      <c r="IAN12" s="102"/>
      <c r="IAO12" s="100"/>
      <c r="IAQ12" s="85"/>
      <c r="IAS12" s="85"/>
      <c r="IAT12" s="97"/>
      <c r="IAU12" s="98"/>
      <c r="IAV12" s="96"/>
      <c r="IAW12" s="100"/>
      <c r="IBE12" s="100"/>
      <c r="IBH12" s="102"/>
      <c r="IBI12" s="102"/>
      <c r="IBJ12" s="100"/>
      <c r="IBL12" s="85"/>
      <c r="IBN12" s="85"/>
      <c r="IBO12" s="97"/>
      <c r="IBP12" s="98"/>
      <c r="IBQ12" s="96"/>
      <c r="IBR12" s="100"/>
      <c r="IBZ12" s="100"/>
      <c r="ICC12" s="102"/>
      <c r="ICD12" s="102"/>
      <c r="ICE12" s="100"/>
      <c r="ICG12" s="85"/>
      <c r="ICI12" s="85"/>
      <c r="ICJ12" s="97"/>
      <c r="ICK12" s="98"/>
      <c r="ICL12" s="96"/>
      <c r="ICM12" s="100"/>
      <c r="ICU12" s="100"/>
      <c r="ICX12" s="102"/>
      <c r="ICY12" s="102"/>
      <c r="ICZ12" s="100"/>
      <c r="IDB12" s="85"/>
      <c r="IDD12" s="85"/>
      <c r="IDE12" s="97"/>
      <c r="IDF12" s="98"/>
      <c r="IDG12" s="96"/>
      <c r="IDH12" s="100"/>
      <c r="IDP12" s="100"/>
      <c r="IDS12" s="102"/>
      <c r="IDT12" s="102"/>
      <c r="IDU12" s="100"/>
      <c r="IDW12" s="85"/>
      <c r="IDY12" s="85"/>
      <c r="IDZ12" s="97"/>
      <c r="IEA12" s="98"/>
      <c r="IEB12" s="96"/>
      <c r="IEC12" s="100"/>
      <c r="IEK12" s="100"/>
      <c r="IEN12" s="102"/>
      <c r="IEO12" s="102"/>
      <c r="IEP12" s="100"/>
      <c r="IER12" s="85"/>
      <c r="IET12" s="85"/>
      <c r="IEU12" s="97"/>
      <c r="IEV12" s="98"/>
      <c r="IEW12" s="96"/>
      <c r="IEX12" s="100"/>
      <c r="IFF12" s="100"/>
      <c r="IFI12" s="102"/>
      <c r="IFJ12" s="102"/>
      <c r="IFK12" s="100"/>
      <c r="IFM12" s="85"/>
      <c r="IFO12" s="85"/>
      <c r="IFP12" s="97"/>
      <c r="IFQ12" s="98"/>
      <c r="IFR12" s="96"/>
      <c r="IFS12" s="100"/>
      <c r="IGA12" s="100"/>
      <c r="IGD12" s="102"/>
      <c r="IGE12" s="102"/>
      <c r="IGF12" s="100"/>
      <c r="IGH12" s="85"/>
      <c r="IGJ12" s="85"/>
      <c r="IGK12" s="97"/>
      <c r="IGL12" s="98"/>
      <c r="IGM12" s="96"/>
      <c r="IGN12" s="100"/>
      <c r="IGV12" s="100"/>
      <c r="IGY12" s="102"/>
      <c r="IGZ12" s="102"/>
      <c r="IHA12" s="100"/>
      <c r="IHC12" s="85"/>
      <c r="IHE12" s="85"/>
      <c r="IHF12" s="97"/>
      <c r="IHG12" s="98"/>
      <c r="IHH12" s="96"/>
      <c r="IHI12" s="100"/>
      <c r="IHQ12" s="100"/>
      <c r="IHT12" s="102"/>
      <c r="IHU12" s="102"/>
      <c r="IHV12" s="100"/>
      <c r="IHX12" s="85"/>
      <c r="IHZ12" s="85"/>
      <c r="IIA12" s="97"/>
      <c r="IIB12" s="98"/>
      <c r="IIC12" s="96"/>
      <c r="IID12" s="100"/>
      <c r="IIL12" s="100"/>
      <c r="IIO12" s="102"/>
      <c r="IIP12" s="102"/>
      <c r="IIQ12" s="100"/>
      <c r="IIS12" s="85"/>
      <c r="IIU12" s="85"/>
      <c r="IIV12" s="97"/>
      <c r="IIW12" s="98"/>
      <c r="IIX12" s="96"/>
      <c r="IIY12" s="100"/>
      <c r="IJG12" s="100"/>
      <c r="IJJ12" s="102"/>
      <c r="IJK12" s="102"/>
      <c r="IJL12" s="100"/>
      <c r="IJN12" s="85"/>
      <c r="IJP12" s="85"/>
      <c r="IJQ12" s="97"/>
      <c r="IJR12" s="98"/>
      <c r="IJS12" s="96"/>
      <c r="IJT12" s="100"/>
      <c r="IKB12" s="100"/>
      <c r="IKE12" s="102"/>
      <c r="IKF12" s="102"/>
      <c r="IKG12" s="100"/>
      <c r="IKI12" s="85"/>
      <c r="IKK12" s="85"/>
      <c r="IKL12" s="97"/>
      <c r="IKM12" s="98"/>
      <c r="IKN12" s="96"/>
      <c r="IKO12" s="100"/>
      <c r="IKW12" s="100"/>
      <c r="IKZ12" s="102"/>
      <c r="ILA12" s="102"/>
      <c r="ILB12" s="100"/>
      <c r="ILD12" s="85"/>
      <c r="ILF12" s="85"/>
      <c r="ILG12" s="97"/>
      <c r="ILH12" s="98"/>
      <c r="ILI12" s="96"/>
      <c r="ILJ12" s="100"/>
      <c r="ILR12" s="100"/>
      <c r="ILU12" s="102"/>
      <c r="ILV12" s="102"/>
      <c r="ILW12" s="100"/>
      <c r="ILY12" s="85"/>
      <c r="IMA12" s="85"/>
      <c r="IMB12" s="97"/>
      <c r="IMC12" s="98"/>
      <c r="IMD12" s="96"/>
      <c r="IME12" s="100"/>
      <c r="IMM12" s="100"/>
      <c r="IMP12" s="102"/>
      <c r="IMQ12" s="102"/>
      <c r="IMR12" s="100"/>
      <c r="IMT12" s="85"/>
      <c r="IMV12" s="85"/>
      <c r="IMW12" s="97"/>
      <c r="IMX12" s="98"/>
      <c r="IMY12" s="96"/>
      <c r="IMZ12" s="100"/>
      <c r="INH12" s="100"/>
      <c r="INK12" s="102"/>
      <c r="INL12" s="102"/>
      <c r="INM12" s="100"/>
      <c r="INO12" s="85"/>
      <c r="INQ12" s="85"/>
      <c r="INR12" s="97"/>
      <c r="INS12" s="98"/>
      <c r="INT12" s="96"/>
      <c r="INU12" s="100"/>
      <c r="IOC12" s="100"/>
      <c r="IOF12" s="102"/>
      <c r="IOG12" s="102"/>
      <c r="IOH12" s="100"/>
      <c r="IOJ12" s="85"/>
      <c r="IOL12" s="85"/>
      <c r="IOM12" s="97"/>
      <c r="ION12" s="98"/>
      <c r="IOO12" s="96"/>
      <c r="IOP12" s="100"/>
      <c r="IOX12" s="100"/>
      <c r="IPA12" s="102"/>
      <c r="IPB12" s="102"/>
      <c r="IPC12" s="100"/>
      <c r="IPE12" s="85"/>
      <c r="IPG12" s="85"/>
      <c r="IPH12" s="97"/>
      <c r="IPI12" s="98"/>
      <c r="IPJ12" s="96"/>
      <c r="IPK12" s="100"/>
      <c r="IPS12" s="100"/>
      <c r="IPV12" s="102"/>
      <c r="IPW12" s="102"/>
      <c r="IPX12" s="100"/>
      <c r="IPZ12" s="85"/>
      <c r="IQB12" s="85"/>
      <c r="IQC12" s="97"/>
      <c r="IQD12" s="98"/>
      <c r="IQE12" s="96"/>
      <c r="IQF12" s="100"/>
      <c r="IQN12" s="100"/>
      <c r="IQQ12" s="102"/>
      <c r="IQR12" s="102"/>
      <c r="IQS12" s="100"/>
      <c r="IQU12" s="85"/>
      <c r="IQW12" s="85"/>
      <c r="IQX12" s="97"/>
      <c r="IQY12" s="98"/>
      <c r="IQZ12" s="96"/>
      <c r="IRA12" s="100"/>
      <c r="IRI12" s="100"/>
      <c r="IRL12" s="102"/>
      <c r="IRM12" s="102"/>
      <c r="IRN12" s="100"/>
      <c r="IRP12" s="85"/>
      <c r="IRR12" s="85"/>
      <c r="IRS12" s="97"/>
      <c r="IRT12" s="98"/>
      <c r="IRU12" s="96"/>
      <c r="IRV12" s="100"/>
      <c r="ISD12" s="100"/>
      <c r="ISG12" s="102"/>
      <c r="ISH12" s="102"/>
      <c r="ISI12" s="100"/>
      <c r="ISK12" s="85"/>
      <c r="ISM12" s="85"/>
      <c r="ISN12" s="97"/>
      <c r="ISO12" s="98"/>
      <c r="ISP12" s="96"/>
      <c r="ISQ12" s="100"/>
      <c r="ISY12" s="100"/>
      <c r="ITB12" s="102"/>
      <c r="ITC12" s="102"/>
      <c r="ITD12" s="100"/>
      <c r="ITF12" s="85"/>
      <c r="ITH12" s="85"/>
      <c r="ITI12" s="97"/>
      <c r="ITJ12" s="98"/>
      <c r="ITK12" s="96"/>
      <c r="ITL12" s="100"/>
      <c r="ITT12" s="100"/>
      <c r="ITW12" s="102"/>
      <c r="ITX12" s="102"/>
      <c r="ITY12" s="100"/>
      <c r="IUA12" s="85"/>
      <c r="IUC12" s="85"/>
      <c r="IUD12" s="97"/>
      <c r="IUE12" s="98"/>
      <c r="IUF12" s="96"/>
      <c r="IUG12" s="100"/>
      <c r="IUO12" s="100"/>
      <c r="IUR12" s="102"/>
      <c r="IUS12" s="102"/>
      <c r="IUT12" s="100"/>
      <c r="IUV12" s="85"/>
      <c r="IUX12" s="85"/>
      <c r="IUY12" s="97"/>
      <c r="IUZ12" s="98"/>
      <c r="IVA12" s="96"/>
      <c r="IVB12" s="100"/>
      <c r="IVJ12" s="100"/>
      <c r="IVM12" s="102"/>
      <c r="IVN12" s="102"/>
      <c r="IVO12" s="100"/>
      <c r="IVQ12" s="85"/>
      <c r="IVS12" s="85"/>
      <c r="IVT12" s="97"/>
      <c r="IVU12" s="98"/>
      <c r="IVV12" s="96"/>
      <c r="IVW12" s="100"/>
      <c r="IWE12" s="100"/>
      <c r="IWH12" s="102"/>
      <c r="IWI12" s="102"/>
      <c r="IWJ12" s="100"/>
      <c r="IWL12" s="85"/>
      <c r="IWN12" s="85"/>
      <c r="IWO12" s="97"/>
      <c r="IWP12" s="98"/>
      <c r="IWQ12" s="96"/>
      <c r="IWR12" s="100"/>
      <c r="IWZ12" s="100"/>
      <c r="IXC12" s="102"/>
      <c r="IXD12" s="102"/>
      <c r="IXE12" s="100"/>
      <c r="IXG12" s="85"/>
      <c r="IXI12" s="85"/>
      <c r="IXJ12" s="97"/>
      <c r="IXK12" s="98"/>
      <c r="IXL12" s="96"/>
      <c r="IXM12" s="100"/>
      <c r="IXU12" s="100"/>
      <c r="IXX12" s="102"/>
      <c r="IXY12" s="102"/>
      <c r="IXZ12" s="100"/>
      <c r="IYB12" s="85"/>
      <c r="IYD12" s="85"/>
      <c r="IYE12" s="97"/>
      <c r="IYF12" s="98"/>
      <c r="IYG12" s="96"/>
      <c r="IYH12" s="100"/>
      <c r="IYP12" s="100"/>
      <c r="IYS12" s="102"/>
      <c r="IYT12" s="102"/>
      <c r="IYU12" s="100"/>
      <c r="IYW12" s="85"/>
      <c r="IYY12" s="85"/>
      <c r="IYZ12" s="97"/>
      <c r="IZA12" s="98"/>
      <c r="IZB12" s="96"/>
      <c r="IZC12" s="100"/>
      <c r="IZK12" s="100"/>
      <c r="IZN12" s="102"/>
      <c r="IZO12" s="102"/>
      <c r="IZP12" s="100"/>
      <c r="IZR12" s="85"/>
      <c r="IZT12" s="85"/>
      <c r="IZU12" s="97"/>
      <c r="IZV12" s="98"/>
      <c r="IZW12" s="96"/>
      <c r="IZX12" s="100"/>
      <c r="JAF12" s="100"/>
      <c r="JAI12" s="102"/>
      <c r="JAJ12" s="102"/>
      <c r="JAK12" s="100"/>
      <c r="JAM12" s="85"/>
      <c r="JAO12" s="85"/>
      <c r="JAP12" s="97"/>
      <c r="JAQ12" s="98"/>
      <c r="JAR12" s="96"/>
      <c r="JAS12" s="100"/>
      <c r="JBA12" s="100"/>
      <c r="JBD12" s="102"/>
      <c r="JBE12" s="102"/>
      <c r="JBF12" s="100"/>
      <c r="JBH12" s="85"/>
      <c r="JBJ12" s="85"/>
      <c r="JBK12" s="97"/>
      <c r="JBL12" s="98"/>
      <c r="JBM12" s="96"/>
      <c r="JBN12" s="100"/>
      <c r="JBV12" s="100"/>
      <c r="JBY12" s="102"/>
      <c r="JBZ12" s="102"/>
      <c r="JCA12" s="100"/>
      <c r="JCC12" s="85"/>
      <c r="JCE12" s="85"/>
      <c r="JCF12" s="97"/>
      <c r="JCG12" s="98"/>
      <c r="JCH12" s="96"/>
      <c r="JCI12" s="100"/>
      <c r="JCQ12" s="100"/>
      <c r="JCT12" s="102"/>
      <c r="JCU12" s="102"/>
      <c r="JCV12" s="100"/>
      <c r="JCX12" s="85"/>
      <c r="JCZ12" s="85"/>
      <c r="JDA12" s="97"/>
      <c r="JDB12" s="98"/>
      <c r="JDC12" s="96"/>
      <c r="JDD12" s="100"/>
      <c r="JDL12" s="100"/>
      <c r="JDO12" s="102"/>
      <c r="JDP12" s="102"/>
      <c r="JDQ12" s="100"/>
      <c r="JDS12" s="85"/>
      <c r="JDU12" s="85"/>
      <c r="JDV12" s="97"/>
      <c r="JDW12" s="98"/>
      <c r="JDX12" s="96"/>
      <c r="JDY12" s="100"/>
      <c r="JEG12" s="100"/>
      <c r="JEJ12" s="102"/>
      <c r="JEK12" s="102"/>
      <c r="JEL12" s="100"/>
      <c r="JEN12" s="85"/>
      <c r="JEP12" s="85"/>
      <c r="JEQ12" s="97"/>
      <c r="JER12" s="98"/>
      <c r="JES12" s="96"/>
      <c r="JET12" s="100"/>
      <c r="JFB12" s="100"/>
      <c r="JFE12" s="102"/>
      <c r="JFF12" s="102"/>
      <c r="JFG12" s="100"/>
      <c r="JFI12" s="85"/>
      <c r="JFK12" s="85"/>
      <c r="JFL12" s="97"/>
      <c r="JFM12" s="98"/>
      <c r="JFN12" s="96"/>
      <c r="JFO12" s="100"/>
      <c r="JFW12" s="100"/>
      <c r="JFZ12" s="102"/>
      <c r="JGA12" s="102"/>
      <c r="JGB12" s="100"/>
      <c r="JGD12" s="85"/>
      <c r="JGF12" s="85"/>
      <c r="JGG12" s="97"/>
      <c r="JGH12" s="98"/>
      <c r="JGI12" s="96"/>
      <c r="JGJ12" s="100"/>
      <c r="JGR12" s="100"/>
      <c r="JGU12" s="102"/>
      <c r="JGV12" s="102"/>
      <c r="JGW12" s="100"/>
      <c r="JGY12" s="85"/>
      <c r="JHA12" s="85"/>
      <c r="JHB12" s="97"/>
      <c r="JHC12" s="98"/>
      <c r="JHD12" s="96"/>
      <c r="JHE12" s="100"/>
      <c r="JHM12" s="100"/>
      <c r="JHP12" s="102"/>
      <c r="JHQ12" s="102"/>
      <c r="JHR12" s="100"/>
      <c r="JHT12" s="85"/>
      <c r="JHV12" s="85"/>
      <c r="JHW12" s="97"/>
      <c r="JHX12" s="98"/>
      <c r="JHY12" s="96"/>
      <c r="JHZ12" s="100"/>
      <c r="JIH12" s="100"/>
      <c r="JIK12" s="102"/>
      <c r="JIL12" s="102"/>
      <c r="JIM12" s="100"/>
      <c r="JIO12" s="85"/>
      <c r="JIQ12" s="85"/>
      <c r="JIR12" s="97"/>
      <c r="JIS12" s="98"/>
      <c r="JIT12" s="96"/>
      <c r="JIU12" s="100"/>
      <c r="JJC12" s="100"/>
      <c r="JJF12" s="102"/>
      <c r="JJG12" s="102"/>
      <c r="JJH12" s="100"/>
      <c r="JJJ12" s="85"/>
      <c r="JJL12" s="85"/>
      <c r="JJM12" s="97"/>
      <c r="JJN12" s="98"/>
      <c r="JJO12" s="96"/>
      <c r="JJP12" s="100"/>
      <c r="JJX12" s="100"/>
      <c r="JKA12" s="102"/>
      <c r="JKB12" s="102"/>
      <c r="JKC12" s="100"/>
      <c r="JKE12" s="85"/>
      <c r="JKG12" s="85"/>
      <c r="JKH12" s="97"/>
      <c r="JKI12" s="98"/>
      <c r="JKJ12" s="96"/>
      <c r="JKK12" s="100"/>
      <c r="JKS12" s="100"/>
      <c r="JKV12" s="102"/>
      <c r="JKW12" s="102"/>
      <c r="JKX12" s="100"/>
      <c r="JKZ12" s="85"/>
      <c r="JLB12" s="85"/>
      <c r="JLC12" s="97"/>
      <c r="JLD12" s="98"/>
      <c r="JLE12" s="96"/>
      <c r="JLF12" s="100"/>
      <c r="JLN12" s="100"/>
      <c r="JLQ12" s="102"/>
      <c r="JLR12" s="102"/>
      <c r="JLS12" s="100"/>
      <c r="JLU12" s="85"/>
      <c r="JLW12" s="85"/>
      <c r="JLX12" s="97"/>
      <c r="JLY12" s="98"/>
      <c r="JLZ12" s="96"/>
      <c r="JMA12" s="100"/>
      <c r="JMI12" s="100"/>
      <c r="JML12" s="102"/>
      <c r="JMM12" s="102"/>
      <c r="JMN12" s="100"/>
      <c r="JMP12" s="85"/>
      <c r="JMR12" s="85"/>
      <c r="JMS12" s="97"/>
      <c r="JMT12" s="98"/>
      <c r="JMU12" s="96"/>
      <c r="JMV12" s="100"/>
      <c r="JND12" s="100"/>
      <c r="JNG12" s="102"/>
      <c r="JNH12" s="102"/>
      <c r="JNI12" s="100"/>
      <c r="JNK12" s="85"/>
      <c r="JNM12" s="85"/>
      <c r="JNN12" s="97"/>
      <c r="JNO12" s="98"/>
      <c r="JNP12" s="96"/>
      <c r="JNQ12" s="100"/>
      <c r="JNY12" s="100"/>
      <c r="JOB12" s="102"/>
      <c r="JOC12" s="102"/>
      <c r="JOD12" s="100"/>
      <c r="JOF12" s="85"/>
      <c r="JOH12" s="85"/>
      <c r="JOI12" s="97"/>
      <c r="JOJ12" s="98"/>
      <c r="JOK12" s="96"/>
      <c r="JOL12" s="100"/>
      <c r="JOT12" s="100"/>
      <c r="JOW12" s="102"/>
      <c r="JOX12" s="102"/>
      <c r="JOY12" s="100"/>
      <c r="JPA12" s="85"/>
      <c r="JPC12" s="85"/>
      <c r="JPD12" s="97"/>
      <c r="JPE12" s="98"/>
      <c r="JPF12" s="96"/>
      <c r="JPG12" s="100"/>
      <c r="JPO12" s="100"/>
      <c r="JPR12" s="102"/>
      <c r="JPS12" s="102"/>
      <c r="JPT12" s="100"/>
      <c r="JPV12" s="85"/>
      <c r="JPX12" s="85"/>
      <c r="JPY12" s="97"/>
      <c r="JPZ12" s="98"/>
      <c r="JQA12" s="96"/>
      <c r="JQB12" s="100"/>
      <c r="JQJ12" s="100"/>
      <c r="JQM12" s="102"/>
      <c r="JQN12" s="102"/>
      <c r="JQO12" s="100"/>
      <c r="JQQ12" s="85"/>
      <c r="JQS12" s="85"/>
      <c r="JQT12" s="97"/>
      <c r="JQU12" s="98"/>
      <c r="JQV12" s="96"/>
      <c r="JQW12" s="100"/>
      <c r="JRE12" s="100"/>
      <c r="JRH12" s="102"/>
      <c r="JRI12" s="102"/>
      <c r="JRJ12" s="100"/>
      <c r="JRL12" s="85"/>
      <c r="JRN12" s="85"/>
      <c r="JRO12" s="97"/>
      <c r="JRP12" s="98"/>
      <c r="JRQ12" s="96"/>
      <c r="JRR12" s="100"/>
      <c r="JRZ12" s="100"/>
      <c r="JSC12" s="102"/>
      <c r="JSD12" s="102"/>
      <c r="JSE12" s="100"/>
      <c r="JSG12" s="85"/>
      <c r="JSI12" s="85"/>
      <c r="JSJ12" s="97"/>
      <c r="JSK12" s="98"/>
      <c r="JSL12" s="96"/>
      <c r="JSM12" s="100"/>
      <c r="JSU12" s="100"/>
      <c r="JSX12" s="102"/>
      <c r="JSY12" s="102"/>
      <c r="JSZ12" s="100"/>
      <c r="JTB12" s="85"/>
      <c r="JTD12" s="85"/>
      <c r="JTE12" s="97"/>
      <c r="JTF12" s="98"/>
      <c r="JTG12" s="96"/>
      <c r="JTH12" s="100"/>
      <c r="JTP12" s="100"/>
      <c r="JTS12" s="102"/>
      <c r="JTT12" s="102"/>
      <c r="JTU12" s="100"/>
      <c r="JTW12" s="85"/>
      <c r="JTY12" s="85"/>
      <c r="JTZ12" s="97"/>
      <c r="JUA12" s="98"/>
      <c r="JUB12" s="96"/>
      <c r="JUC12" s="100"/>
      <c r="JUK12" s="100"/>
      <c r="JUN12" s="102"/>
      <c r="JUO12" s="102"/>
      <c r="JUP12" s="100"/>
      <c r="JUR12" s="85"/>
      <c r="JUT12" s="85"/>
      <c r="JUU12" s="97"/>
      <c r="JUV12" s="98"/>
      <c r="JUW12" s="96"/>
      <c r="JUX12" s="100"/>
      <c r="JVF12" s="100"/>
      <c r="JVI12" s="102"/>
      <c r="JVJ12" s="102"/>
      <c r="JVK12" s="100"/>
      <c r="JVM12" s="85"/>
      <c r="JVO12" s="85"/>
      <c r="JVP12" s="97"/>
      <c r="JVQ12" s="98"/>
      <c r="JVR12" s="96"/>
      <c r="JVS12" s="100"/>
      <c r="JWA12" s="100"/>
      <c r="JWD12" s="102"/>
      <c r="JWE12" s="102"/>
      <c r="JWF12" s="100"/>
      <c r="JWH12" s="85"/>
      <c r="JWJ12" s="85"/>
      <c r="JWK12" s="97"/>
      <c r="JWL12" s="98"/>
      <c r="JWM12" s="96"/>
      <c r="JWN12" s="100"/>
      <c r="JWV12" s="100"/>
      <c r="JWY12" s="102"/>
      <c r="JWZ12" s="102"/>
      <c r="JXA12" s="100"/>
      <c r="JXC12" s="85"/>
      <c r="JXE12" s="85"/>
      <c r="JXF12" s="97"/>
      <c r="JXG12" s="98"/>
      <c r="JXH12" s="96"/>
      <c r="JXI12" s="100"/>
      <c r="JXQ12" s="100"/>
      <c r="JXT12" s="102"/>
      <c r="JXU12" s="102"/>
      <c r="JXV12" s="100"/>
      <c r="JXX12" s="85"/>
      <c r="JXZ12" s="85"/>
      <c r="JYA12" s="97"/>
      <c r="JYB12" s="98"/>
      <c r="JYC12" s="96"/>
      <c r="JYD12" s="100"/>
      <c r="JYL12" s="100"/>
      <c r="JYO12" s="102"/>
      <c r="JYP12" s="102"/>
      <c r="JYQ12" s="100"/>
      <c r="JYS12" s="85"/>
      <c r="JYU12" s="85"/>
      <c r="JYV12" s="97"/>
      <c r="JYW12" s="98"/>
      <c r="JYX12" s="96"/>
      <c r="JYY12" s="100"/>
      <c r="JZG12" s="100"/>
      <c r="JZJ12" s="102"/>
      <c r="JZK12" s="102"/>
      <c r="JZL12" s="100"/>
      <c r="JZN12" s="85"/>
      <c r="JZP12" s="85"/>
      <c r="JZQ12" s="97"/>
      <c r="JZR12" s="98"/>
      <c r="JZS12" s="96"/>
      <c r="JZT12" s="100"/>
      <c r="KAB12" s="100"/>
      <c r="KAE12" s="102"/>
      <c r="KAF12" s="102"/>
      <c r="KAG12" s="100"/>
      <c r="KAI12" s="85"/>
      <c r="KAK12" s="85"/>
      <c r="KAL12" s="97"/>
      <c r="KAM12" s="98"/>
      <c r="KAN12" s="96"/>
      <c r="KAO12" s="100"/>
      <c r="KAW12" s="100"/>
      <c r="KAZ12" s="102"/>
      <c r="KBA12" s="102"/>
      <c r="KBB12" s="100"/>
      <c r="KBD12" s="85"/>
      <c r="KBF12" s="85"/>
      <c r="KBG12" s="97"/>
      <c r="KBH12" s="98"/>
      <c r="KBI12" s="96"/>
      <c r="KBJ12" s="100"/>
      <c r="KBR12" s="100"/>
      <c r="KBU12" s="102"/>
      <c r="KBV12" s="102"/>
      <c r="KBW12" s="100"/>
      <c r="KBY12" s="85"/>
      <c r="KCA12" s="85"/>
      <c r="KCB12" s="97"/>
      <c r="KCC12" s="98"/>
      <c r="KCD12" s="96"/>
      <c r="KCE12" s="100"/>
      <c r="KCM12" s="100"/>
      <c r="KCP12" s="102"/>
      <c r="KCQ12" s="102"/>
      <c r="KCR12" s="100"/>
      <c r="KCT12" s="85"/>
      <c r="KCV12" s="85"/>
      <c r="KCW12" s="97"/>
      <c r="KCX12" s="98"/>
      <c r="KCY12" s="96"/>
      <c r="KCZ12" s="100"/>
      <c r="KDH12" s="100"/>
      <c r="KDK12" s="102"/>
      <c r="KDL12" s="102"/>
      <c r="KDM12" s="100"/>
      <c r="KDO12" s="85"/>
      <c r="KDQ12" s="85"/>
      <c r="KDR12" s="97"/>
      <c r="KDS12" s="98"/>
      <c r="KDT12" s="96"/>
      <c r="KDU12" s="100"/>
      <c r="KEC12" s="100"/>
      <c r="KEF12" s="102"/>
      <c r="KEG12" s="102"/>
      <c r="KEH12" s="100"/>
      <c r="KEJ12" s="85"/>
      <c r="KEL12" s="85"/>
      <c r="KEM12" s="97"/>
      <c r="KEN12" s="98"/>
      <c r="KEO12" s="96"/>
      <c r="KEP12" s="100"/>
      <c r="KEX12" s="100"/>
      <c r="KFA12" s="102"/>
      <c r="KFB12" s="102"/>
      <c r="KFC12" s="100"/>
      <c r="KFE12" s="85"/>
      <c r="KFG12" s="85"/>
      <c r="KFH12" s="97"/>
      <c r="KFI12" s="98"/>
      <c r="KFJ12" s="96"/>
      <c r="KFK12" s="100"/>
      <c r="KFS12" s="100"/>
      <c r="KFV12" s="102"/>
      <c r="KFW12" s="102"/>
      <c r="KFX12" s="100"/>
      <c r="KFZ12" s="85"/>
      <c r="KGB12" s="85"/>
      <c r="KGC12" s="97"/>
      <c r="KGD12" s="98"/>
      <c r="KGE12" s="96"/>
      <c r="KGF12" s="100"/>
      <c r="KGN12" s="100"/>
      <c r="KGQ12" s="102"/>
      <c r="KGR12" s="102"/>
      <c r="KGS12" s="100"/>
      <c r="KGU12" s="85"/>
      <c r="KGW12" s="85"/>
      <c r="KGX12" s="97"/>
      <c r="KGY12" s="98"/>
      <c r="KGZ12" s="96"/>
      <c r="KHA12" s="100"/>
      <c r="KHI12" s="100"/>
      <c r="KHL12" s="102"/>
      <c r="KHM12" s="102"/>
      <c r="KHN12" s="100"/>
      <c r="KHP12" s="85"/>
      <c r="KHR12" s="85"/>
      <c r="KHS12" s="97"/>
      <c r="KHT12" s="98"/>
      <c r="KHU12" s="96"/>
      <c r="KHV12" s="100"/>
      <c r="KID12" s="100"/>
      <c r="KIG12" s="102"/>
      <c r="KIH12" s="102"/>
      <c r="KII12" s="100"/>
      <c r="KIK12" s="85"/>
      <c r="KIM12" s="85"/>
      <c r="KIN12" s="97"/>
      <c r="KIO12" s="98"/>
      <c r="KIP12" s="96"/>
      <c r="KIQ12" s="100"/>
      <c r="KIY12" s="100"/>
      <c r="KJB12" s="102"/>
      <c r="KJC12" s="102"/>
      <c r="KJD12" s="100"/>
      <c r="KJF12" s="85"/>
      <c r="KJH12" s="85"/>
      <c r="KJI12" s="97"/>
      <c r="KJJ12" s="98"/>
      <c r="KJK12" s="96"/>
      <c r="KJL12" s="100"/>
      <c r="KJT12" s="100"/>
      <c r="KJW12" s="102"/>
      <c r="KJX12" s="102"/>
      <c r="KJY12" s="100"/>
      <c r="KKA12" s="85"/>
      <c r="KKC12" s="85"/>
      <c r="KKD12" s="97"/>
      <c r="KKE12" s="98"/>
      <c r="KKF12" s="96"/>
      <c r="KKG12" s="100"/>
      <c r="KKO12" s="100"/>
      <c r="KKR12" s="102"/>
      <c r="KKS12" s="102"/>
      <c r="KKT12" s="100"/>
      <c r="KKV12" s="85"/>
      <c r="KKX12" s="85"/>
      <c r="KKY12" s="97"/>
      <c r="KKZ12" s="98"/>
      <c r="KLA12" s="96"/>
      <c r="KLB12" s="100"/>
      <c r="KLJ12" s="100"/>
      <c r="KLM12" s="102"/>
      <c r="KLN12" s="102"/>
      <c r="KLO12" s="100"/>
      <c r="KLQ12" s="85"/>
      <c r="KLS12" s="85"/>
      <c r="KLT12" s="97"/>
      <c r="KLU12" s="98"/>
      <c r="KLV12" s="96"/>
      <c r="KLW12" s="100"/>
      <c r="KME12" s="100"/>
      <c r="KMH12" s="102"/>
      <c r="KMI12" s="102"/>
      <c r="KMJ12" s="100"/>
      <c r="KML12" s="85"/>
      <c r="KMN12" s="85"/>
      <c r="KMO12" s="97"/>
      <c r="KMP12" s="98"/>
      <c r="KMQ12" s="96"/>
      <c r="KMR12" s="100"/>
      <c r="KMZ12" s="100"/>
      <c r="KNC12" s="102"/>
      <c r="KND12" s="102"/>
      <c r="KNE12" s="100"/>
      <c r="KNG12" s="85"/>
      <c r="KNI12" s="85"/>
      <c r="KNJ12" s="97"/>
      <c r="KNK12" s="98"/>
      <c r="KNL12" s="96"/>
      <c r="KNM12" s="100"/>
      <c r="KNU12" s="100"/>
      <c r="KNX12" s="102"/>
      <c r="KNY12" s="102"/>
      <c r="KNZ12" s="100"/>
      <c r="KOB12" s="85"/>
      <c r="KOD12" s="85"/>
      <c r="KOE12" s="97"/>
      <c r="KOF12" s="98"/>
      <c r="KOG12" s="96"/>
      <c r="KOH12" s="100"/>
      <c r="KOP12" s="100"/>
      <c r="KOS12" s="102"/>
      <c r="KOT12" s="102"/>
      <c r="KOU12" s="100"/>
      <c r="KOW12" s="85"/>
      <c r="KOY12" s="85"/>
      <c r="KOZ12" s="97"/>
      <c r="KPA12" s="98"/>
      <c r="KPB12" s="96"/>
      <c r="KPC12" s="100"/>
      <c r="KPK12" s="100"/>
      <c r="KPN12" s="102"/>
      <c r="KPO12" s="102"/>
      <c r="KPP12" s="100"/>
      <c r="KPR12" s="85"/>
      <c r="KPT12" s="85"/>
      <c r="KPU12" s="97"/>
      <c r="KPV12" s="98"/>
      <c r="KPW12" s="96"/>
      <c r="KPX12" s="100"/>
      <c r="KQF12" s="100"/>
      <c r="KQI12" s="102"/>
      <c r="KQJ12" s="102"/>
      <c r="KQK12" s="100"/>
      <c r="KQM12" s="85"/>
      <c r="KQO12" s="85"/>
      <c r="KQP12" s="97"/>
      <c r="KQQ12" s="98"/>
      <c r="KQR12" s="96"/>
      <c r="KQS12" s="100"/>
      <c r="KRA12" s="100"/>
      <c r="KRD12" s="102"/>
      <c r="KRE12" s="102"/>
      <c r="KRF12" s="100"/>
      <c r="KRH12" s="85"/>
      <c r="KRJ12" s="85"/>
      <c r="KRK12" s="97"/>
      <c r="KRL12" s="98"/>
      <c r="KRM12" s="96"/>
      <c r="KRN12" s="100"/>
      <c r="KRV12" s="100"/>
      <c r="KRY12" s="102"/>
      <c r="KRZ12" s="102"/>
      <c r="KSA12" s="100"/>
      <c r="KSC12" s="85"/>
      <c r="KSE12" s="85"/>
      <c r="KSF12" s="97"/>
      <c r="KSG12" s="98"/>
      <c r="KSH12" s="96"/>
      <c r="KSI12" s="100"/>
      <c r="KSQ12" s="100"/>
      <c r="KST12" s="102"/>
      <c r="KSU12" s="102"/>
      <c r="KSV12" s="100"/>
      <c r="KSX12" s="85"/>
      <c r="KSZ12" s="85"/>
      <c r="KTA12" s="97"/>
      <c r="KTB12" s="98"/>
      <c r="KTC12" s="96"/>
      <c r="KTD12" s="100"/>
      <c r="KTL12" s="100"/>
      <c r="KTO12" s="102"/>
      <c r="KTP12" s="102"/>
      <c r="KTQ12" s="100"/>
      <c r="KTS12" s="85"/>
      <c r="KTU12" s="85"/>
      <c r="KTV12" s="97"/>
      <c r="KTW12" s="98"/>
      <c r="KTX12" s="96"/>
      <c r="KTY12" s="100"/>
      <c r="KUG12" s="100"/>
      <c r="KUJ12" s="102"/>
      <c r="KUK12" s="102"/>
      <c r="KUL12" s="100"/>
      <c r="KUN12" s="85"/>
      <c r="KUP12" s="85"/>
      <c r="KUQ12" s="97"/>
      <c r="KUR12" s="98"/>
      <c r="KUS12" s="96"/>
      <c r="KUT12" s="100"/>
      <c r="KVB12" s="100"/>
      <c r="KVE12" s="102"/>
      <c r="KVF12" s="102"/>
      <c r="KVG12" s="100"/>
      <c r="KVI12" s="85"/>
      <c r="KVK12" s="85"/>
      <c r="KVL12" s="97"/>
      <c r="KVM12" s="98"/>
      <c r="KVN12" s="96"/>
      <c r="KVO12" s="100"/>
      <c r="KVW12" s="100"/>
      <c r="KVZ12" s="102"/>
      <c r="KWA12" s="102"/>
      <c r="KWB12" s="100"/>
      <c r="KWD12" s="85"/>
      <c r="KWF12" s="85"/>
      <c r="KWG12" s="97"/>
      <c r="KWH12" s="98"/>
      <c r="KWI12" s="96"/>
      <c r="KWJ12" s="100"/>
      <c r="KWR12" s="100"/>
      <c r="KWU12" s="102"/>
      <c r="KWV12" s="102"/>
      <c r="KWW12" s="100"/>
      <c r="KWY12" s="85"/>
      <c r="KXA12" s="85"/>
      <c r="KXB12" s="97"/>
      <c r="KXC12" s="98"/>
      <c r="KXD12" s="96"/>
      <c r="KXE12" s="100"/>
      <c r="KXM12" s="100"/>
      <c r="KXP12" s="102"/>
      <c r="KXQ12" s="102"/>
      <c r="KXR12" s="100"/>
      <c r="KXT12" s="85"/>
      <c r="KXV12" s="85"/>
      <c r="KXW12" s="97"/>
      <c r="KXX12" s="98"/>
      <c r="KXY12" s="96"/>
      <c r="KXZ12" s="100"/>
      <c r="KYH12" s="100"/>
      <c r="KYK12" s="102"/>
      <c r="KYL12" s="102"/>
      <c r="KYM12" s="100"/>
      <c r="KYO12" s="85"/>
      <c r="KYQ12" s="85"/>
      <c r="KYR12" s="97"/>
      <c r="KYS12" s="98"/>
      <c r="KYT12" s="96"/>
      <c r="KYU12" s="100"/>
      <c r="KZC12" s="100"/>
      <c r="KZF12" s="102"/>
      <c r="KZG12" s="102"/>
      <c r="KZH12" s="100"/>
      <c r="KZJ12" s="85"/>
      <c r="KZL12" s="85"/>
      <c r="KZM12" s="97"/>
      <c r="KZN12" s="98"/>
      <c r="KZO12" s="96"/>
      <c r="KZP12" s="100"/>
      <c r="KZX12" s="100"/>
      <c r="LAA12" s="102"/>
      <c r="LAB12" s="102"/>
      <c r="LAC12" s="100"/>
      <c r="LAE12" s="85"/>
      <c r="LAG12" s="85"/>
      <c r="LAH12" s="97"/>
      <c r="LAI12" s="98"/>
      <c r="LAJ12" s="96"/>
      <c r="LAK12" s="100"/>
      <c r="LAS12" s="100"/>
      <c r="LAV12" s="102"/>
      <c r="LAW12" s="102"/>
      <c r="LAX12" s="100"/>
      <c r="LAZ12" s="85"/>
      <c r="LBB12" s="85"/>
      <c r="LBC12" s="97"/>
      <c r="LBD12" s="98"/>
      <c r="LBE12" s="96"/>
      <c r="LBF12" s="100"/>
      <c r="LBN12" s="100"/>
      <c r="LBQ12" s="102"/>
      <c r="LBR12" s="102"/>
      <c r="LBS12" s="100"/>
      <c r="LBU12" s="85"/>
      <c r="LBW12" s="85"/>
      <c r="LBX12" s="97"/>
      <c r="LBY12" s="98"/>
      <c r="LBZ12" s="96"/>
      <c r="LCA12" s="100"/>
      <c r="LCI12" s="100"/>
      <c r="LCL12" s="102"/>
      <c r="LCM12" s="102"/>
      <c r="LCN12" s="100"/>
      <c r="LCP12" s="85"/>
      <c r="LCR12" s="85"/>
      <c r="LCS12" s="97"/>
      <c r="LCT12" s="98"/>
      <c r="LCU12" s="96"/>
      <c r="LCV12" s="100"/>
      <c r="LDD12" s="100"/>
      <c r="LDG12" s="102"/>
      <c r="LDH12" s="102"/>
      <c r="LDI12" s="100"/>
      <c r="LDK12" s="85"/>
      <c r="LDM12" s="85"/>
      <c r="LDN12" s="97"/>
      <c r="LDO12" s="98"/>
      <c r="LDP12" s="96"/>
      <c r="LDQ12" s="100"/>
      <c r="LDY12" s="100"/>
      <c r="LEB12" s="102"/>
      <c r="LEC12" s="102"/>
      <c r="LED12" s="100"/>
      <c r="LEF12" s="85"/>
      <c r="LEH12" s="85"/>
      <c r="LEI12" s="97"/>
      <c r="LEJ12" s="98"/>
      <c r="LEK12" s="96"/>
      <c r="LEL12" s="100"/>
      <c r="LET12" s="100"/>
      <c r="LEW12" s="102"/>
      <c r="LEX12" s="102"/>
      <c r="LEY12" s="100"/>
      <c r="LFA12" s="85"/>
      <c r="LFC12" s="85"/>
      <c r="LFD12" s="97"/>
      <c r="LFE12" s="98"/>
      <c r="LFF12" s="96"/>
      <c r="LFG12" s="100"/>
      <c r="LFO12" s="100"/>
      <c r="LFR12" s="102"/>
      <c r="LFS12" s="102"/>
      <c r="LFT12" s="100"/>
      <c r="LFV12" s="85"/>
      <c r="LFX12" s="85"/>
      <c r="LFY12" s="97"/>
      <c r="LFZ12" s="98"/>
      <c r="LGA12" s="96"/>
      <c r="LGB12" s="100"/>
      <c r="LGJ12" s="100"/>
      <c r="LGM12" s="102"/>
      <c r="LGN12" s="102"/>
      <c r="LGO12" s="100"/>
      <c r="LGQ12" s="85"/>
      <c r="LGS12" s="85"/>
      <c r="LGT12" s="97"/>
      <c r="LGU12" s="98"/>
      <c r="LGV12" s="96"/>
      <c r="LGW12" s="100"/>
      <c r="LHE12" s="100"/>
      <c r="LHH12" s="102"/>
      <c r="LHI12" s="102"/>
      <c r="LHJ12" s="100"/>
      <c r="LHL12" s="85"/>
      <c r="LHN12" s="85"/>
      <c r="LHO12" s="97"/>
      <c r="LHP12" s="98"/>
      <c r="LHQ12" s="96"/>
      <c r="LHR12" s="100"/>
      <c r="LHZ12" s="100"/>
      <c r="LIC12" s="102"/>
      <c r="LID12" s="102"/>
      <c r="LIE12" s="100"/>
      <c r="LIG12" s="85"/>
      <c r="LII12" s="85"/>
      <c r="LIJ12" s="97"/>
      <c r="LIK12" s="98"/>
      <c r="LIL12" s="96"/>
      <c r="LIM12" s="100"/>
      <c r="LIU12" s="100"/>
      <c r="LIX12" s="102"/>
      <c r="LIY12" s="102"/>
      <c r="LIZ12" s="100"/>
      <c r="LJB12" s="85"/>
      <c r="LJD12" s="85"/>
      <c r="LJE12" s="97"/>
      <c r="LJF12" s="98"/>
      <c r="LJG12" s="96"/>
      <c r="LJH12" s="100"/>
      <c r="LJP12" s="100"/>
      <c r="LJS12" s="102"/>
      <c r="LJT12" s="102"/>
      <c r="LJU12" s="100"/>
      <c r="LJW12" s="85"/>
      <c r="LJY12" s="85"/>
      <c r="LJZ12" s="97"/>
      <c r="LKA12" s="98"/>
      <c r="LKB12" s="96"/>
      <c r="LKC12" s="100"/>
      <c r="LKK12" s="100"/>
      <c r="LKN12" s="102"/>
      <c r="LKO12" s="102"/>
      <c r="LKP12" s="100"/>
      <c r="LKR12" s="85"/>
      <c r="LKT12" s="85"/>
      <c r="LKU12" s="97"/>
      <c r="LKV12" s="98"/>
      <c r="LKW12" s="96"/>
      <c r="LKX12" s="100"/>
      <c r="LLF12" s="100"/>
      <c r="LLI12" s="102"/>
      <c r="LLJ12" s="102"/>
      <c r="LLK12" s="100"/>
      <c r="LLM12" s="85"/>
      <c r="LLO12" s="85"/>
      <c r="LLP12" s="97"/>
      <c r="LLQ12" s="98"/>
      <c r="LLR12" s="96"/>
      <c r="LLS12" s="100"/>
      <c r="LMA12" s="100"/>
      <c r="LMD12" s="102"/>
      <c r="LME12" s="102"/>
      <c r="LMF12" s="100"/>
      <c r="LMH12" s="85"/>
      <c r="LMJ12" s="85"/>
      <c r="LMK12" s="97"/>
      <c r="LML12" s="98"/>
      <c r="LMM12" s="96"/>
      <c r="LMN12" s="100"/>
      <c r="LMV12" s="100"/>
      <c r="LMY12" s="102"/>
      <c r="LMZ12" s="102"/>
      <c r="LNA12" s="100"/>
      <c r="LNC12" s="85"/>
      <c r="LNE12" s="85"/>
      <c r="LNF12" s="97"/>
      <c r="LNG12" s="98"/>
      <c r="LNH12" s="96"/>
      <c r="LNI12" s="100"/>
      <c r="LNQ12" s="100"/>
      <c r="LNT12" s="102"/>
      <c r="LNU12" s="102"/>
      <c r="LNV12" s="100"/>
      <c r="LNX12" s="85"/>
      <c r="LNZ12" s="85"/>
      <c r="LOA12" s="97"/>
      <c r="LOB12" s="98"/>
      <c r="LOC12" s="96"/>
      <c r="LOD12" s="100"/>
      <c r="LOL12" s="100"/>
      <c r="LOO12" s="102"/>
      <c r="LOP12" s="102"/>
      <c r="LOQ12" s="100"/>
      <c r="LOS12" s="85"/>
      <c r="LOU12" s="85"/>
      <c r="LOV12" s="97"/>
      <c r="LOW12" s="98"/>
      <c r="LOX12" s="96"/>
      <c r="LOY12" s="100"/>
      <c r="LPG12" s="100"/>
      <c r="LPJ12" s="102"/>
      <c r="LPK12" s="102"/>
      <c r="LPL12" s="100"/>
      <c r="LPN12" s="85"/>
      <c r="LPP12" s="85"/>
      <c r="LPQ12" s="97"/>
      <c r="LPR12" s="98"/>
      <c r="LPS12" s="96"/>
      <c r="LPT12" s="100"/>
      <c r="LQB12" s="100"/>
      <c r="LQE12" s="102"/>
      <c r="LQF12" s="102"/>
      <c r="LQG12" s="100"/>
      <c r="LQI12" s="85"/>
      <c r="LQK12" s="85"/>
      <c r="LQL12" s="97"/>
      <c r="LQM12" s="98"/>
      <c r="LQN12" s="96"/>
      <c r="LQO12" s="100"/>
      <c r="LQW12" s="100"/>
      <c r="LQZ12" s="102"/>
      <c r="LRA12" s="102"/>
      <c r="LRB12" s="100"/>
      <c r="LRD12" s="85"/>
      <c r="LRF12" s="85"/>
      <c r="LRG12" s="97"/>
      <c r="LRH12" s="98"/>
      <c r="LRI12" s="96"/>
      <c r="LRJ12" s="100"/>
      <c r="LRR12" s="100"/>
      <c r="LRU12" s="102"/>
      <c r="LRV12" s="102"/>
      <c r="LRW12" s="100"/>
      <c r="LRY12" s="85"/>
      <c r="LSA12" s="85"/>
      <c r="LSB12" s="97"/>
      <c r="LSC12" s="98"/>
      <c r="LSD12" s="96"/>
      <c r="LSE12" s="100"/>
      <c r="LSM12" s="100"/>
      <c r="LSP12" s="102"/>
      <c r="LSQ12" s="102"/>
      <c r="LSR12" s="100"/>
      <c r="LST12" s="85"/>
      <c r="LSV12" s="85"/>
      <c r="LSW12" s="97"/>
      <c r="LSX12" s="98"/>
      <c r="LSY12" s="96"/>
      <c r="LSZ12" s="100"/>
      <c r="LTH12" s="100"/>
      <c r="LTK12" s="102"/>
      <c r="LTL12" s="102"/>
      <c r="LTM12" s="100"/>
      <c r="LTO12" s="85"/>
      <c r="LTQ12" s="85"/>
      <c r="LTR12" s="97"/>
      <c r="LTS12" s="98"/>
      <c r="LTT12" s="96"/>
      <c r="LTU12" s="100"/>
      <c r="LUC12" s="100"/>
      <c r="LUF12" s="102"/>
      <c r="LUG12" s="102"/>
      <c r="LUH12" s="100"/>
      <c r="LUJ12" s="85"/>
      <c r="LUL12" s="85"/>
      <c r="LUM12" s="97"/>
      <c r="LUN12" s="98"/>
      <c r="LUO12" s="96"/>
      <c r="LUP12" s="100"/>
      <c r="LUX12" s="100"/>
      <c r="LVA12" s="102"/>
      <c r="LVB12" s="102"/>
      <c r="LVC12" s="100"/>
      <c r="LVE12" s="85"/>
      <c r="LVG12" s="85"/>
      <c r="LVH12" s="97"/>
      <c r="LVI12" s="98"/>
      <c r="LVJ12" s="96"/>
      <c r="LVK12" s="100"/>
      <c r="LVS12" s="100"/>
      <c r="LVV12" s="102"/>
      <c r="LVW12" s="102"/>
      <c r="LVX12" s="100"/>
      <c r="LVZ12" s="85"/>
      <c r="LWB12" s="85"/>
      <c r="LWC12" s="97"/>
      <c r="LWD12" s="98"/>
      <c r="LWE12" s="96"/>
      <c r="LWF12" s="100"/>
      <c r="LWN12" s="100"/>
      <c r="LWQ12" s="102"/>
      <c r="LWR12" s="102"/>
      <c r="LWS12" s="100"/>
      <c r="LWU12" s="85"/>
      <c r="LWW12" s="85"/>
      <c r="LWX12" s="97"/>
      <c r="LWY12" s="98"/>
      <c r="LWZ12" s="96"/>
      <c r="LXA12" s="100"/>
      <c r="LXI12" s="100"/>
      <c r="LXL12" s="102"/>
      <c r="LXM12" s="102"/>
      <c r="LXN12" s="100"/>
      <c r="LXP12" s="85"/>
      <c r="LXR12" s="85"/>
      <c r="LXS12" s="97"/>
      <c r="LXT12" s="98"/>
      <c r="LXU12" s="96"/>
      <c r="LXV12" s="100"/>
      <c r="LYD12" s="100"/>
      <c r="LYG12" s="102"/>
      <c r="LYH12" s="102"/>
      <c r="LYI12" s="100"/>
      <c r="LYK12" s="85"/>
      <c r="LYM12" s="85"/>
      <c r="LYN12" s="97"/>
      <c r="LYO12" s="98"/>
      <c r="LYP12" s="96"/>
      <c r="LYQ12" s="100"/>
      <c r="LYY12" s="100"/>
      <c r="LZB12" s="102"/>
      <c r="LZC12" s="102"/>
      <c r="LZD12" s="100"/>
      <c r="LZF12" s="85"/>
      <c r="LZH12" s="85"/>
      <c r="LZI12" s="97"/>
      <c r="LZJ12" s="98"/>
      <c r="LZK12" s="96"/>
      <c r="LZL12" s="100"/>
      <c r="LZT12" s="100"/>
      <c r="LZW12" s="102"/>
      <c r="LZX12" s="102"/>
      <c r="LZY12" s="100"/>
      <c r="MAA12" s="85"/>
      <c r="MAC12" s="85"/>
      <c r="MAD12" s="97"/>
      <c r="MAE12" s="98"/>
      <c r="MAF12" s="96"/>
      <c r="MAG12" s="100"/>
      <c r="MAO12" s="100"/>
      <c r="MAR12" s="102"/>
      <c r="MAS12" s="102"/>
      <c r="MAT12" s="100"/>
      <c r="MAV12" s="85"/>
      <c r="MAX12" s="85"/>
      <c r="MAY12" s="97"/>
      <c r="MAZ12" s="98"/>
      <c r="MBA12" s="96"/>
      <c r="MBB12" s="100"/>
      <c r="MBJ12" s="100"/>
      <c r="MBM12" s="102"/>
      <c r="MBN12" s="102"/>
      <c r="MBO12" s="100"/>
      <c r="MBQ12" s="85"/>
      <c r="MBS12" s="85"/>
      <c r="MBT12" s="97"/>
      <c r="MBU12" s="98"/>
      <c r="MBV12" s="96"/>
      <c r="MBW12" s="100"/>
      <c r="MCE12" s="100"/>
      <c r="MCH12" s="102"/>
      <c r="MCI12" s="102"/>
      <c r="MCJ12" s="100"/>
      <c r="MCL12" s="85"/>
      <c r="MCN12" s="85"/>
      <c r="MCO12" s="97"/>
      <c r="MCP12" s="98"/>
      <c r="MCQ12" s="96"/>
      <c r="MCR12" s="100"/>
      <c r="MCZ12" s="100"/>
      <c r="MDC12" s="102"/>
      <c r="MDD12" s="102"/>
      <c r="MDE12" s="100"/>
      <c r="MDG12" s="85"/>
      <c r="MDI12" s="85"/>
      <c r="MDJ12" s="97"/>
      <c r="MDK12" s="98"/>
      <c r="MDL12" s="96"/>
      <c r="MDM12" s="100"/>
      <c r="MDU12" s="100"/>
      <c r="MDX12" s="102"/>
      <c r="MDY12" s="102"/>
      <c r="MDZ12" s="100"/>
      <c r="MEB12" s="85"/>
      <c r="MED12" s="85"/>
      <c r="MEE12" s="97"/>
      <c r="MEF12" s="98"/>
      <c r="MEG12" s="96"/>
      <c r="MEH12" s="100"/>
      <c r="MEP12" s="100"/>
      <c r="MES12" s="102"/>
      <c r="MET12" s="102"/>
      <c r="MEU12" s="100"/>
      <c r="MEW12" s="85"/>
      <c r="MEY12" s="85"/>
      <c r="MEZ12" s="97"/>
      <c r="MFA12" s="98"/>
      <c r="MFB12" s="96"/>
      <c r="MFC12" s="100"/>
      <c r="MFK12" s="100"/>
      <c r="MFN12" s="102"/>
      <c r="MFO12" s="102"/>
      <c r="MFP12" s="100"/>
      <c r="MFR12" s="85"/>
      <c r="MFT12" s="85"/>
      <c r="MFU12" s="97"/>
      <c r="MFV12" s="98"/>
      <c r="MFW12" s="96"/>
      <c r="MFX12" s="100"/>
      <c r="MGF12" s="100"/>
      <c r="MGI12" s="102"/>
      <c r="MGJ12" s="102"/>
      <c r="MGK12" s="100"/>
      <c r="MGM12" s="85"/>
      <c r="MGO12" s="85"/>
      <c r="MGP12" s="97"/>
      <c r="MGQ12" s="98"/>
      <c r="MGR12" s="96"/>
      <c r="MGS12" s="100"/>
      <c r="MHA12" s="100"/>
      <c r="MHD12" s="102"/>
      <c r="MHE12" s="102"/>
      <c r="MHF12" s="100"/>
      <c r="MHH12" s="85"/>
      <c r="MHJ12" s="85"/>
      <c r="MHK12" s="97"/>
      <c r="MHL12" s="98"/>
      <c r="MHM12" s="96"/>
      <c r="MHN12" s="100"/>
      <c r="MHV12" s="100"/>
      <c r="MHY12" s="102"/>
      <c r="MHZ12" s="102"/>
      <c r="MIA12" s="100"/>
      <c r="MIC12" s="85"/>
      <c r="MIE12" s="85"/>
      <c r="MIF12" s="97"/>
      <c r="MIG12" s="98"/>
      <c r="MIH12" s="96"/>
      <c r="MII12" s="100"/>
      <c r="MIQ12" s="100"/>
      <c r="MIT12" s="102"/>
      <c r="MIU12" s="102"/>
      <c r="MIV12" s="100"/>
      <c r="MIX12" s="85"/>
      <c r="MIZ12" s="85"/>
      <c r="MJA12" s="97"/>
      <c r="MJB12" s="98"/>
      <c r="MJC12" s="96"/>
      <c r="MJD12" s="100"/>
      <c r="MJL12" s="100"/>
      <c r="MJO12" s="102"/>
      <c r="MJP12" s="102"/>
      <c r="MJQ12" s="100"/>
      <c r="MJS12" s="85"/>
      <c r="MJU12" s="85"/>
      <c r="MJV12" s="97"/>
      <c r="MJW12" s="98"/>
      <c r="MJX12" s="96"/>
      <c r="MJY12" s="100"/>
      <c r="MKG12" s="100"/>
      <c r="MKJ12" s="102"/>
      <c r="MKK12" s="102"/>
      <c r="MKL12" s="100"/>
      <c r="MKN12" s="85"/>
      <c r="MKP12" s="85"/>
      <c r="MKQ12" s="97"/>
      <c r="MKR12" s="98"/>
      <c r="MKS12" s="96"/>
      <c r="MKT12" s="100"/>
      <c r="MLB12" s="100"/>
      <c r="MLE12" s="102"/>
      <c r="MLF12" s="102"/>
      <c r="MLG12" s="100"/>
      <c r="MLI12" s="85"/>
      <c r="MLK12" s="85"/>
      <c r="MLL12" s="97"/>
      <c r="MLM12" s="98"/>
      <c r="MLN12" s="96"/>
      <c r="MLO12" s="100"/>
      <c r="MLW12" s="100"/>
      <c r="MLZ12" s="102"/>
      <c r="MMA12" s="102"/>
      <c r="MMB12" s="100"/>
      <c r="MMD12" s="85"/>
      <c r="MMF12" s="85"/>
      <c r="MMG12" s="97"/>
      <c r="MMH12" s="98"/>
      <c r="MMI12" s="96"/>
      <c r="MMJ12" s="100"/>
      <c r="MMR12" s="100"/>
      <c r="MMU12" s="102"/>
      <c r="MMV12" s="102"/>
      <c r="MMW12" s="100"/>
      <c r="MMY12" s="85"/>
      <c r="MNA12" s="85"/>
      <c r="MNB12" s="97"/>
      <c r="MNC12" s="98"/>
      <c r="MND12" s="96"/>
      <c r="MNE12" s="100"/>
      <c r="MNM12" s="100"/>
      <c r="MNP12" s="102"/>
      <c r="MNQ12" s="102"/>
      <c r="MNR12" s="100"/>
      <c r="MNT12" s="85"/>
      <c r="MNV12" s="85"/>
      <c r="MNW12" s="97"/>
      <c r="MNX12" s="98"/>
      <c r="MNY12" s="96"/>
      <c r="MNZ12" s="100"/>
      <c r="MOH12" s="100"/>
      <c r="MOK12" s="102"/>
      <c r="MOL12" s="102"/>
      <c r="MOM12" s="100"/>
      <c r="MOO12" s="85"/>
      <c r="MOQ12" s="85"/>
      <c r="MOR12" s="97"/>
      <c r="MOS12" s="98"/>
      <c r="MOT12" s="96"/>
      <c r="MOU12" s="100"/>
      <c r="MPC12" s="100"/>
      <c r="MPF12" s="102"/>
      <c r="MPG12" s="102"/>
      <c r="MPH12" s="100"/>
      <c r="MPJ12" s="85"/>
      <c r="MPL12" s="85"/>
      <c r="MPM12" s="97"/>
      <c r="MPN12" s="98"/>
      <c r="MPO12" s="96"/>
      <c r="MPP12" s="100"/>
      <c r="MPX12" s="100"/>
      <c r="MQA12" s="102"/>
      <c r="MQB12" s="102"/>
      <c r="MQC12" s="100"/>
      <c r="MQE12" s="85"/>
      <c r="MQG12" s="85"/>
      <c r="MQH12" s="97"/>
      <c r="MQI12" s="98"/>
      <c r="MQJ12" s="96"/>
      <c r="MQK12" s="100"/>
      <c r="MQS12" s="100"/>
      <c r="MQV12" s="102"/>
      <c r="MQW12" s="102"/>
      <c r="MQX12" s="100"/>
      <c r="MQZ12" s="85"/>
      <c r="MRB12" s="85"/>
      <c r="MRC12" s="97"/>
      <c r="MRD12" s="98"/>
      <c r="MRE12" s="96"/>
      <c r="MRF12" s="100"/>
      <c r="MRN12" s="100"/>
      <c r="MRQ12" s="102"/>
      <c r="MRR12" s="102"/>
      <c r="MRS12" s="100"/>
      <c r="MRU12" s="85"/>
      <c r="MRW12" s="85"/>
      <c r="MRX12" s="97"/>
      <c r="MRY12" s="98"/>
      <c r="MRZ12" s="96"/>
      <c r="MSA12" s="100"/>
      <c r="MSI12" s="100"/>
      <c r="MSL12" s="102"/>
      <c r="MSM12" s="102"/>
      <c r="MSN12" s="100"/>
      <c r="MSP12" s="85"/>
      <c r="MSR12" s="85"/>
      <c r="MSS12" s="97"/>
      <c r="MST12" s="98"/>
      <c r="MSU12" s="96"/>
      <c r="MSV12" s="100"/>
      <c r="MTD12" s="100"/>
      <c r="MTG12" s="102"/>
      <c r="MTH12" s="102"/>
      <c r="MTI12" s="100"/>
      <c r="MTK12" s="85"/>
      <c r="MTM12" s="85"/>
      <c r="MTN12" s="97"/>
      <c r="MTO12" s="98"/>
      <c r="MTP12" s="96"/>
      <c r="MTQ12" s="100"/>
      <c r="MTY12" s="100"/>
      <c r="MUB12" s="102"/>
      <c r="MUC12" s="102"/>
      <c r="MUD12" s="100"/>
      <c r="MUF12" s="85"/>
      <c r="MUH12" s="85"/>
      <c r="MUI12" s="97"/>
      <c r="MUJ12" s="98"/>
      <c r="MUK12" s="96"/>
      <c r="MUL12" s="100"/>
      <c r="MUT12" s="100"/>
      <c r="MUW12" s="102"/>
      <c r="MUX12" s="102"/>
      <c r="MUY12" s="100"/>
      <c r="MVA12" s="85"/>
      <c r="MVC12" s="85"/>
      <c r="MVD12" s="97"/>
      <c r="MVE12" s="98"/>
      <c r="MVF12" s="96"/>
      <c r="MVG12" s="100"/>
      <c r="MVO12" s="100"/>
      <c r="MVR12" s="102"/>
      <c r="MVS12" s="102"/>
      <c r="MVT12" s="100"/>
      <c r="MVV12" s="85"/>
      <c r="MVX12" s="85"/>
      <c r="MVY12" s="97"/>
      <c r="MVZ12" s="98"/>
      <c r="MWA12" s="96"/>
      <c r="MWB12" s="100"/>
      <c r="MWJ12" s="100"/>
      <c r="MWM12" s="102"/>
      <c r="MWN12" s="102"/>
      <c r="MWO12" s="100"/>
      <c r="MWQ12" s="85"/>
      <c r="MWS12" s="85"/>
      <c r="MWT12" s="97"/>
      <c r="MWU12" s="98"/>
      <c r="MWV12" s="96"/>
      <c r="MWW12" s="100"/>
      <c r="MXE12" s="100"/>
      <c r="MXH12" s="102"/>
      <c r="MXI12" s="102"/>
      <c r="MXJ12" s="100"/>
      <c r="MXL12" s="85"/>
      <c r="MXN12" s="85"/>
      <c r="MXO12" s="97"/>
      <c r="MXP12" s="98"/>
      <c r="MXQ12" s="96"/>
      <c r="MXR12" s="100"/>
      <c r="MXZ12" s="100"/>
      <c r="MYC12" s="102"/>
      <c r="MYD12" s="102"/>
      <c r="MYE12" s="100"/>
      <c r="MYG12" s="85"/>
      <c r="MYI12" s="85"/>
      <c r="MYJ12" s="97"/>
      <c r="MYK12" s="98"/>
      <c r="MYL12" s="96"/>
      <c r="MYM12" s="100"/>
      <c r="MYU12" s="100"/>
      <c r="MYX12" s="102"/>
      <c r="MYY12" s="102"/>
      <c r="MYZ12" s="100"/>
      <c r="MZB12" s="85"/>
      <c r="MZD12" s="85"/>
      <c r="MZE12" s="97"/>
      <c r="MZF12" s="98"/>
      <c r="MZG12" s="96"/>
      <c r="MZH12" s="100"/>
      <c r="MZP12" s="100"/>
      <c r="MZS12" s="102"/>
      <c r="MZT12" s="102"/>
      <c r="MZU12" s="100"/>
      <c r="MZW12" s="85"/>
      <c r="MZY12" s="85"/>
      <c r="MZZ12" s="97"/>
      <c r="NAA12" s="98"/>
      <c r="NAB12" s="96"/>
      <c r="NAC12" s="100"/>
      <c r="NAK12" s="100"/>
      <c r="NAN12" s="102"/>
      <c r="NAO12" s="102"/>
      <c r="NAP12" s="100"/>
      <c r="NAR12" s="85"/>
      <c r="NAT12" s="85"/>
      <c r="NAU12" s="97"/>
      <c r="NAV12" s="98"/>
      <c r="NAW12" s="96"/>
      <c r="NAX12" s="100"/>
      <c r="NBF12" s="100"/>
      <c r="NBI12" s="102"/>
      <c r="NBJ12" s="102"/>
      <c r="NBK12" s="100"/>
      <c r="NBM12" s="85"/>
      <c r="NBO12" s="85"/>
      <c r="NBP12" s="97"/>
      <c r="NBQ12" s="98"/>
      <c r="NBR12" s="96"/>
      <c r="NBS12" s="100"/>
      <c r="NCA12" s="100"/>
      <c r="NCD12" s="102"/>
      <c r="NCE12" s="102"/>
      <c r="NCF12" s="100"/>
      <c r="NCH12" s="85"/>
      <c r="NCJ12" s="85"/>
      <c r="NCK12" s="97"/>
      <c r="NCL12" s="98"/>
      <c r="NCM12" s="96"/>
      <c r="NCN12" s="100"/>
      <c r="NCV12" s="100"/>
      <c r="NCY12" s="102"/>
      <c r="NCZ12" s="102"/>
      <c r="NDA12" s="100"/>
      <c r="NDC12" s="85"/>
      <c r="NDE12" s="85"/>
      <c r="NDF12" s="97"/>
      <c r="NDG12" s="98"/>
      <c r="NDH12" s="96"/>
      <c r="NDI12" s="100"/>
      <c r="NDQ12" s="100"/>
      <c r="NDT12" s="102"/>
      <c r="NDU12" s="102"/>
      <c r="NDV12" s="100"/>
      <c r="NDX12" s="85"/>
      <c r="NDZ12" s="85"/>
      <c r="NEA12" s="97"/>
      <c r="NEB12" s="98"/>
      <c r="NEC12" s="96"/>
      <c r="NED12" s="100"/>
      <c r="NEL12" s="100"/>
      <c r="NEO12" s="102"/>
      <c r="NEP12" s="102"/>
      <c r="NEQ12" s="100"/>
      <c r="NES12" s="85"/>
      <c r="NEU12" s="85"/>
      <c r="NEV12" s="97"/>
      <c r="NEW12" s="98"/>
      <c r="NEX12" s="96"/>
      <c r="NEY12" s="100"/>
      <c r="NFG12" s="100"/>
      <c r="NFJ12" s="102"/>
      <c r="NFK12" s="102"/>
      <c r="NFL12" s="100"/>
      <c r="NFN12" s="85"/>
      <c r="NFP12" s="85"/>
      <c r="NFQ12" s="97"/>
      <c r="NFR12" s="98"/>
      <c r="NFS12" s="96"/>
      <c r="NFT12" s="100"/>
      <c r="NGB12" s="100"/>
      <c r="NGE12" s="102"/>
      <c r="NGF12" s="102"/>
      <c r="NGG12" s="100"/>
      <c r="NGI12" s="85"/>
      <c r="NGK12" s="85"/>
      <c r="NGL12" s="97"/>
      <c r="NGM12" s="98"/>
      <c r="NGN12" s="96"/>
      <c r="NGO12" s="100"/>
      <c r="NGW12" s="100"/>
      <c r="NGZ12" s="102"/>
      <c r="NHA12" s="102"/>
      <c r="NHB12" s="100"/>
      <c r="NHD12" s="85"/>
      <c r="NHF12" s="85"/>
      <c r="NHG12" s="97"/>
      <c r="NHH12" s="98"/>
      <c r="NHI12" s="96"/>
      <c r="NHJ12" s="100"/>
      <c r="NHR12" s="100"/>
      <c r="NHU12" s="102"/>
      <c r="NHV12" s="102"/>
      <c r="NHW12" s="100"/>
      <c r="NHY12" s="85"/>
      <c r="NIA12" s="85"/>
      <c r="NIB12" s="97"/>
      <c r="NIC12" s="98"/>
      <c r="NID12" s="96"/>
      <c r="NIE12" s="100"/>
      <c r="NIM12" s="100"/>
      <c r="NIP12" s="102"/>
      <c r="NIQ12" s="102"/>
      <c r="NIR12" s="100"/>
      <c r="NIT12" s="85"/>
      <c r="NIV12" s="85"/>
      <c r="NIW12" s="97"/>
      <c r="NIX12" s="98"/>
      <c r="NIY12" s="96"/>
      <c r="NIZ12" s="100"/>
      <c r="NJH12" s="100"/>
      <c r="NJK12" s="102"/>
      <c r="NJL12" s="102"/>
      <c r="NJM12" s="100"/>
      <c r="NJO12" s="85"/>
      <c r="NJQ12" s="85"/>
      <c r="NJR12" s="97"/>
      <c r="NJS12" s="98"/>
      <c r="NJT12" s="96"/>
      <c r="NJU12" s="100"/>
      <c r="NKC12" s="100"/>
      <c r="NKF12" s="102"/>
      <c r="NKG12" s="102"/>
      <c r="NKH12" s="100"/>
      <c r="NKJ12" s="85"/>
      <c r="NKL12" s="85"/>
      <c r="NKM12" s="97"/>
      <c r="NKN12" s="98"/>
      <c r="NKO12" s="96"/>
      <c r="NKP12" s="100"/>
      <c r="NKX12" s="100"/>
      <c r="NLA12" s="102"/>
      <c r="NLB12" s="102"/>
      <c r="NLC12" s="100"/>
      <c r="NLE12" s="85"/>
      <c r="NLG12" s="85"/>
      <c r="NLH12" s="97"/>
      <c r="NLI12" s="98"/>
      <c r="NLJ12" s="96"/>
      <c r="NLK12" s="100"/>
      <c r="NLS12" s="100"/>
      <c r="NLV12" s="102"/>
      <c r="NLW12" s="102"/>
      <c r="NLX12" s="100"/>
      <c r="NLZ12" s="85"/>
      <c r="NMB12" s="85"/>
      <c r="NMC12" s="97"/>
      <c r="NMD12" s="98"/>
      <c r="NME12" s="96"/>
      <c r="NMF12" s="100"/>
      <c r="NMN12" s="100"/>
      <c r="NMQ12" s="102"/>
      <c r="NMR12" s="102"/>
      <c r="NMS12" s="100"/>
      <c r="NMU12" s="85"/>
      <c r="NMW12" s="85"/>
      <c r="NMX12" s="97"/>
      <c r="NMY12" s="98"/>
      <c r="NMZ12" s="96"/>
      <c r="NNA12" s="100"/>
      <c r="NNI12" s="100"/>
      <c r="NNL12" s="102"/>
      <c r="NNM12" s="102"/>
      <c r="NNN12" s="100"/>
      <c r="NNP12" s="85"/>
      <c r="NNR12" s="85"/>
      <c r="NNS12" s="97"/>
      <c r="NNT12" s="98"/>
      <c r="NNU12" s="96"/>
      <c r="NNV12" s="100"/>
      <c r="NOD12" s="100"/>
      <c r="NOG12" s="102"/>
      <c r="NOH12" s="102"/>
      <c r="NOI12" s="100"/>
      <c r="NOK12" s="85"/>
      <c r="NOM12" s="85"/>
      <c r="NON12" s="97"/>
      <c r="NOO12" s="98"/>
      <c r="NOP12" s="96"/>
      <c r="NOQ12" s="100"/>
      <c r="NOY12" s="100"/>
      <c r="NPB12" s="102"/>
      <c r="NPC12" s="102"/>
      <c r="NPD12" s="100"/>
      <c r="NPF12" s="85"/>
      <c r="NPH12" s="85"/>
      <c r="NPI12" s="97"/>
      <c r="NPJ12" s="98"/>
      <c r="NPK12" s="96"/>
      <c r="NPL12" s="100"/>
      <c r="NPT12" s="100"/>
      <c r="NPW12" s="102"/>
      <c r="NPX12" s="102"/>
      <c r="NPY12" s="100"/>
      <c r="NQA12" s="85"/>
      <c r="NQC12" s="85"/>
      <c r="NQD12" s="97"/>
      <c r="NQE12" s="98"/>
      <c r="NQF12" s="96"/>
      <c r="NQG12" s="100"/>
      <c r="NQO12" s="100"/>
      <c r="NQR12" s="102"/>
      <c r="NQS12" s="102"/>
      <c r="NQT12" s="100"/>
      <c r="NQV12" s="85"/>
      <c r="NQX12" s="85"/>
      <c r="NQY12" s="97"/>
      <c r="NQZ12" s="98"/>
      <c r="NRA12" s="96"/>
      <c r="NRB12" s="100"/>
      <c r="NRJ12" s="100"/>
      <c r="NRM12" s="102"/>
      <c r="NRN12" s="102"/>
      <c r="NRO12" s="100"/>
      <c r="NRQ12" s="85"/>
      <c r="NRS12" s="85"/>
      <c r="NRT12" s="97"/>
      <c r="NRU12" s="98"/>
      <c r="NRV12" s="96"/>
      <c r="NRW12" s="100"/>
      <c r="NSE12" s="100"/>
      <c r="NSH12" s="102"/>
      <c r="NSI12" s="102"/>
      <c r="NSJ12" s="100"/>
      <c r="NSL12" s="85"/>
      <c r="NSN12" s="85"/>
      <c r="NSO12" s="97"/>
      <c r="NSP12" s="98"/>
      <c r="NSQ12" s="96"/>
      <c r="NSR12" s="100"/>
      <c r="NSZ12" s="100"/>
      <c r="NTC12" s="102"/>
      <c r="NTD12" s="102"/>
      <c r="NTE12" s="100"/>
      <c r="NTG12" s="85"/>
      <c r="NTI12" s="85"/>
      <c r="NTJ12" s="97"/>
      <c r="NTK12" s="98"/>
      <c r="NTL12" s="96"/>
      <c r="NTM12" s="100"/>
      <c r="NTU12" s="100"/>
      <c r="NTX12" s="102"/>
      <c r="NTY12" s="102"/>
      <c r="NTZ12" s="100"/>
      <c r="NUB12" s="85"/>
      <c r="NUD12" s="85"/>
      <c r="NUE12" s="97"/>
      <c r="NUF12" s="98"/>
      <c r="NUG12" s="96"/>
      <c r="NUH12" s="100"/>
      <c r="NUP12" s="100"/>
      <c r="NUS12" s="102"/>
      <c r="NUT12" s="102"/>
      <c r="NUU12" s="100"/>
      <c r="NUW12" s="85"/>
      <c r="NUY12" s="85"/>
      <c r="NUZ12" s="97"/>
      <c r="NVA12" s="98"/>
      <c r="NVB12" s="96"/>
      <c r="NVC12" s="100"/>
      <c r="NVK12" s="100"/>
      <c r="NVN12" s="102"/>
      <c r="NVO12" s="102"/>
      <c r="NVP12" s="100"/>
      <c r="NVR12" s="85"/>
      <c r="NVT12" s="85"/>
      <c r="NVU12" s="97"/>
      <c r="NVV12" s="98"/>
      <c r="NVW12" s="96"/>
      <c r="NVX12" s="100"/>
      <c r="NWF12" s="100"/>
      <c r="NWI12" s="102"/>
      <c r="NWJ12" s="102"/>
      <c r="NWK12" s="100"/>
      <c r="NWM12" s="85"/>
      <c r="NWO12" s="85"/>
      <c r="NWP12" s="97"/>
      <c r="NWQ12" s="98"/>
      <c r="NWR12" s="96"/>
      <c r="NWS12" s="100"/>
      <c r="NXA12" s="100"/>
      <c r="NXD12" s="102"/>
      <c r="NXE12" s="102"/>
      <c r="NXF12" s="100"/>
      <c r="NXH12" s="85"/>
      <c r="NXJ12" s="85"/>
      <c r="NXK12" s="97"/>
      <c r="NXL12" s="98"/>
      <c r="NXM12" s="96"/>
      <c r="NXN12" s="100"/>
      <c r="NXV12" s="100"/>
      <c r="NXY12" s="102"/>
      <c r="NXZ12" s="102"/>
      <c r="NYA12" s="100"/>
      <c r="NYC12" s="85"/>
      <c r="NYE12" s="85"/>
      <c r="NYF12" s="97"/>
      <c r="NYG12" s="98"/>
      <c r="NYH12" s="96"/>
      <c r="NYI12" s="100"/>
      <c r="NYQ12" s="100"/>
      <c r="NYT12" s="102"/>
      <c r="NYU12" s="102"/>
      <c r="NYV12" s="100"/>
      <c r="NYX12" s="85"/>
      <c r="NYZ12" s="85"/>
      <c r="NZA12" s="97"/>
      <c r="NZB12" s="98"/>
      <c r="NZC12" s="96"/>
      <c r="NZD12" s="100"/>
      <c r="NZL12" s="100"/>
      <c r="NZO12" s="102"/>
      <c r="NZP12" s="102"/>
      <c r="NZQ12" s="100"/>
      <c r="NZS12" s="85"/>
      <c r="NZU12" s="85"/>
      <c r="NZV12" s="97"/>
      <c r="NZW12" s="98"/>
      <c r="NZX12" s="96"/>
      <c r="NZY12" s="100"/>
      <c r="OAG12" s="100"/>
      <c r="OAJ12" s="102"/>
      <c r="OAK12" s="102"/>
      <c r="OAL12" s="100"/>
      <c r="OAN12" s="85"/>
      <c r="OAP12" s="85"/>
      <c r="OAQ12" s="97"/>
      <c r="OAR12" s="98"/>
      <c r="OAS12" s="96"/>
      <c r="OAT12" s="100"/>
      <c r="OBB12" s="100"/>
      <c r="OBE12" s="102"/>
      <c r="OBF12" s="102"/>
      <c r="OBG12" s="100"/>
      <c r="OBI12" s="85"/>
      <c r="OBK12" s="85"/>
      <c r="OBL12" s="97"/>
      <c r="OBM12" s="98"/>
      <c r="OBN12" s="96"/>
      <c r="OBO12" s="100"/>
      <c r="OBW12" s="100"/>
      <c r="OBZ12" s="102"/>
      <c r="OCA12" s="102"/>
      <c r="OCB12" s="100"/>
      <c r="OCD12" s="85"/>
      <c r="OCF12" s="85"/>
      <c r="OCG12" s="97"/>
      <c r="OCH12" s="98"/>
      <c r="OCI12" s="96"/>
      <c r="OCJ12" s="100"/>
      <c r="OCR12" s="100"/>
      <c r="OCU12" s="102"/>
      <c r="OCV12" s="102"/>
      <c r="OCW12" s="100"/>
      <c r="OCY12" s="85"/>
      <c r="ODA12" s="85"/>
      <c r="ODB12" s="97"/>
      <c r="ODC12" s="98"/>
      <c r="ODD12" s="96"/>
      <c r="ODE12" s="100"/>
      <c r="ODM12" s="100"/>
      <c r="ODP12" s="102"/>
      <c r="ODQ12" s="102"/>
      <c r="ODR12" s="100"/>
      <c r="ODT12" s="85"/>
      <c r="ODV12" s="85"/>
      <c r="ODW12" s="97"/>
      <c r="ODX12" s="98"/>
      <c r="ODY12" s="96"/>
      <c r="ODZ12" s="100"/>
      <c r="OEH12" s="100"/>
      <c r="OEK12" s="102"/>
      <c r="OEL12" s="102"/>
      <c r="OEM12" s="100"/>
      <c r="OEO12" s="85"/>
      <c r="OEQ12" s="85"/>
      <c r="OER12" s="97"/>
      <c r="OES12" s="98"/>
      <c r="OET12" s="96"/>
      <c r="OEU12" s="100"/>
      <c r="OFC12" s="100"/>
      <c r="OFF12" s="102"/>
      <c r="OFG12" s="102"/>
      <c r="OFH12" s="100"/>
      <c r="OFJ12" s="85"/>
      <c r="OFL12" s="85"/>
      <c r="OFM12" s="97"/>
      <c r="OFN12" s="98"/>
      <c r="OFO12" s="96"/>
      <c r="OFP12" s="100"/>
      <c r="OFX12" s="100"/>
      <c r="OGA12" s="102"/>
      <c r="OGB12" s="102"/>
      <c r="OGC12" s="100"/>
      <c r="OGE12" s="85"/>
      <c r="OGG12" s="85"/>
      <c r="OGH12" s="97"/>
      <c r="OGI12" s="98"/>
      <c r="OGJ12" s="96"/>
      <c r="OGK12" s="100"/>
      <c r="OGS12" s="100"/>
      <c r="OGV12" s="102"/>
      <c r="OGW12" s="102"/>
      <c r="OGX12" s="100"/>
      <c r="OGZ12" s="85"/>
      <c r="OHB12" s="85"/>
      <c r="OHC12" s="97"/>
      <c r="OHD12" s="98"/>
      <c r="OHE12" s="96"/>
      <c r="OHF12" s="100"/>
      <c r="OHN12" s="100"/>
      <c r="OHQ12" s="102"/>
      <c r="OHR12" s="102"/>
      <c r="OHS12" s="100"/>
      <c r="OHU12" s="85"/>
      <c r="OHW12" s="85"/>
      <c r="OHX12" s="97"/>
      <c r="OHY12" s="98"/>
      <c r="OHZ12" s="96"/>
      <c r="OIA12" s="100"/>
      <c r="OII12" s="100"/>
      <c r="OIL12" s="102"/>
      <c r="OIM12" s="102"/>
      <c r="OIN12" s="100"/>
      <c r="OIP12" s="85"/>
      <c r="OIR12" s="85"/>
      <c r="OIS12" s="97"/>
      <c r="OIT12" s="98"/>
      <c r="OIU12" s="96"/>
      <c r="OIV12" s="100"/>
      <c r="OJD12" s="100"/>
      <c r="OJG12" s="102"/>
      <c r="OJH12" s="102"/>
      <c r="OJI12" s="100"/>
      <c r="OJK12" s="85"/>
      <c r="OJM12" s="85"/>
      <c r="OJN12" s="97"/>
      <c r="OJO12" s="98"/>
      <c r="OJP12" s="96"/>
      <c r="OJQ12" s="100"/>
      <c r="OJY12" s="100"/>
      <c r="OKB12" s="102"/>
      <c r="OKC12" s="102"/>
      <c r="OKD12" s="100"/>
      <c r="OKF12" s="85"/>
      <c r="OKH12" s="85"/>
      <c r="OKI12" s="97"/>
      <c r="OKJ12" s="98"/>
      <c r="OKK12" s="96"/>
      <c r="OKL12" s="100"/>
      <c r="OKT12" s="100"/>
      <c r="OKW12" s="102"/>
      <c r="OKX12" s="102"/>
      <c r="OKY12" s="100"/>
      <c r="OLA12" s="85"/>
      <c r="OLC12" s="85"/>
      <c r="OLD12" s="97"/>
      <c r="OLE12" s="98"/>
      <c r="OLF12" s="96"/>
      <c r="OLG12" s="100"/>
      <c r="OLO12" s="100"/>
      <c r="OLR12" s="102"/>
      <c r="OLS12" s="102"/>
      <c r="OLT12" s="100"/>
      <c r="OLV12" s="85"/>
      <c r="OLX12" s="85"/>
      <c r="OLY12" s="97"/>
      <c r="OLZ12" s="98"/>
      <c r="OMA12" s="96"/>
      <c r="OMB12" s="100"/>
      <c r="OMJ12" s="100"/>
      <c r="OMM12" s="102"/>
      <c r="OMN12" s="102"/>
      <c r="OMO12" s="100"/>
      <c r="OMQ12" s="85"/>
      <c r="OMS12" s="85"/>
      <c r="OMT12" s="97"/>
      <c r="OMU12" s="98"/>
      <c r="OMV12" s="96"/>
      <c r="OMW12" s="100"/>
      <c r="ONE12" s="100"/>
      <c r="ONH12" s="102"/>
      <c r="ONI12" s="102"/>
      <c r="ONJ12" s="100"/>
      <c r="ONL12" s="85"/>
      <c r="ONN12" s="85"/>
      <c r="ONO12" s="97"/>
      <c r="ONP12" s="98"/>
      <c r="ONQ12" s="96"/>
      <c r="ONR12" s="100"/>
      <c r="ONZ12" s="100"/>
      <c r="OOC12" s="102"/>
      <c r="OOD12" s="102"/>
      <c r="OOE12" s="100"/>
      <c r="OOG12" s="85"/>
      <c r="OOI12" s="85"/>
      <c r="OOJ12" s="97"/>
      <c r="OOK12" s="98"/>
      <c r="OOL12" s="96"/>
      <c r="OOM12" s="100"/>
      <c r="OOU12" s="100"/>
      <c r="OOX12" s="102"/>
      <c r="OOY12" s="102"/>
      <c r="OOZ12" s="100"/>
      <c r="OPB12" s="85"/>
      <c r="OPD12" s="85"/>
      <c r="OPE12" s="97"/>
      <c r="OPF12" s="98"/>
      <c r="OPG12" s="96"/>
      <c r="OPH12" s="100"/>
      <c r="OPP12" s="100"/>
      <c r="OPS12" s="102"/>
      <c r="OPT12" s="102"/>
      <c r="OPU12" s="100"/>
      <c r="OPW12" s="85"/>
      <c r="OPY12" s="85"/>
      <c r="OPZ12" s="97"/>
      <c r="OQA12" s="98"/>
      <c r="OQB12" s="96"/>
      <c r="OQC12" s="100"/>
      <c r="OQK12" s="100"/>
      <c r="OQN12" s="102"/>
      <c r="OQO12" s="102"/>
      <c r="OQP12" s="100"/>
      <c r="OQR12" s="85"/>
      <c r="OQT12" s="85"/>
      <c r="OQU12" s="97"/>
      <c r="OQV12" s="98"/>
      <c r="OQW12" s="96"/>
      <c r="OQX12" s="100"/>
      <c r="ORF12" s="100"/>
      <c r="ORI12" s="102"/>
      <c r="ORJ12" s="102"/>
      <c r="ORK12" s="100"/>
      <c r="ORM12" s="85"/>
      <c r="ORO12" s="85"/>
      <c r="ORP12" s="97"/>
      <c r="ORQ12" s="98"/>
      <c r="ORR12" s="96"/>
      <c r="ORS12" s="100"/>
      <c r="OSA12" s="100"/>
      <c r="OSD12" s="102"/>
      <c r="OSE12" s="102"/>
      <c r="OSF12" s="100"/>
      <c r="OSH12" s="85"/>
      <c r="OSJ12" s="85"/>
      <c r="OSK12" s="97"/>
      <c r="OSL12" s="98"/>
      <c r="OSM12" s="96"/>
      <c r="OSN12" s="100"/>
      <c r="OSV12" s="100"/>
      <c r="OSY12" s="102"/>
      <c r="OSZ12" s="102"/>
      <c r="OTA12" s="100"/>
      <c r="OTC12" s="85"/>
      <c r="OTE12" s="85"/>
      <c r="OTF12" s="97"/>
      <c r="OTG12" s="98"/>
      <c r="OTH12" s="96"/>
      <c r="OTI12" s="100"/>
      <c r="OTQ12" s="100"/>
      <c r="OTT12" s="102"/>
      <c r="OTU12" s="102"/>
      <c r="OTV12" s="100"/>
      <c r="OTX12" s="85"/>
      <c r="OTZ12" s="85"/>
      <c r="OUA12" s="97"/>
      <c r="OUB12" s="98"/>
      <c r="OUC12" s="96"/>
      <c r="OUD12" s="100"/>
      <c r="OUL12" s="100"/>
      <c r="OUO12" s="102"/>
      <c r="OUP12" s="102"/>
      <c r="OUQ12" s="100"/>
      <c r="OUS12" s="85"/>
      <c r="OUU12" s="85"/>
      <c r="OUV12" s="97"/>
      <c r="OUW12" s="98"/>
      <c r="OUX12" s="96"/>
      <c r="OUY12" s="100"/>
      <c r="OVG12" s="100"/>
      <c r="OVJ12" s="102"/>
      <c r="OVK12" s="102"/>
      <c r="OVL12" s="100"/>
      <c r="OVN12" s="85"/>
      <c r="OVP12" s="85"/>
      <c r="OVQ12" s="97"/>
      <c r="OVR12" s="98"/>
      <c r="OVS12" s="96"/>
      <c r="OVT12" s="100"/>
      <c r="OWB12" s="100"/>
      <c r="OWE12" s="102"/>
      <c r="OWF12" s="102"/>
      <c r="OWG12" s="100"/>
      <c r="OWI12" s="85"/>
      <c r="OWK12" s="85"/>
      <c r="OWL12" s="97"/>
      <c r="OWM12" s="98"/>
      <c r="OWN12" s="96"/>
      <c r="OWO12" s="100"/>
      <c r="OWW12" s="100"/>
      <c r="OWZ12" s="102"/>
      <c r="OXA12" s="102"/>
      <c r="OXB12" s="100"/>
      <c r="OXD12" s="85"/>
      <c r="OXF12" s="85"/>
      <c r="OXG12" s="97"/>
      <c r="OXH12" s="98"/>
      <c r="OXI12" s="96"/>
      <c r="OXJ12" s="100"/>
      <c r="OXR12" s="100"/>
      <c r="OXU12" s="102"/>
      <c r="OXV12" s="102"/>
      <c r="OXW12" s="100"/>
      <c r="OXY12" s="85"/>
      <c r="OYA12" s="85"/>
      <c r="OYB12" s="97"/>
      <c r="OYC12" s="98"/>
      <c r="OYD12" s="96"/>
      <c r="OYE12" s="100"/>
      <c r="OYM12" s="100"/>
      <c r="OYP12" s="102"/>
      <c r="OYQ12" s="102"/>
      <c r="OYR12" s="100"/>
      <c r="OYT12" s="85"/>
      <c r="OYV12" s="85"/>
      <c r="OYW12" s="97"/>
      <c r="OYX12" s="98"/>
      <c r="OYY12" s="96"/>
      <c r="OYZ12" s="100"/>
      <c r="OZH12" s="100"/>
      <c r="OZK12" s="102"/>
      <c r="OZL12" s="102"/>
      <c r="OZM12" s="100"/>
      <c r="OZO12" s="85"/>
      <c r="OZQ12" s="85"/>
      <c r="OZR12" s="97"/>
      <c r="OZS12" s="98"/>
      <c r="OZT12" s="96"/>
      <c r="OZU12" s="100"/>
      <c r="PAC12" s="100"/>
      <c r="PAF12" s="102"/>
      <c r="PAG12" s="102"/>
      <c r="PAH12" s="100"/>
      <c r="PAJ12" s="85"/>
      <c r="PAL12" s="85"/>
      <c r="PAM12" s="97"/>
      <c r="PAN12" s="98"/>
      <c r="PAO12" s="96"/>
      <c r="PAP12" s="100"/>
      <c r="PAX12" s="100"/>
      <c r="PBA12" s="102"/>
      <c r="PBB12" s="102"/>
      <c r="PBC12" s="100"/>
      <c r="PBE12" s="85"/>
      <c r="PBG12" s="85"/>
      <c r="PBH12" s="97"/>
      <c r="PBI12" s="98"/>
      <c r="PBJ12" s="96"/>
      <c r="PBK12" s="100"/>
      <c r="PBS12" s="100"/>
      <c r="PBV12" s="102"/>
      <c r="PBW12" s="102"/>
      <c r="PBX12" s="100"/>
      <c r="PBZ12" s="85"/>
      <c r="PCB12" s="85"/>
      <c r="PCC12" s="97"/>
      <c r="PCD12" s="98"/>
      <c r="PCE12" s="96"/>
      <c r="PCF12" s="100"/>
      <c r="PCN12" s="100"/>
      <c r="PCQ12" s="102"/>
      <c r="PCR12" s="102"/>
      <c r="PCS12" s="100"/>
      <c r="PCU12" s="85"/>
      <c r="PCW12" s="85"/>
      <c r="PCX12" s="97"/>
      <c r="PCY12" s="98"/>
      <c r="PCZ12" s="96"/>
      <c r="PDA12" s="100"/>
      <c r="PDI12" s="100"/>
      <c r="PDL12" s="102"/>
      <c r="PDM12" s="102"/>
      <c r="PDN12" s="100"/>
      <c r="PDP12" s="85"/>
      <c r="PDR12" s="85"/>
      <c r="PDS12" s="97"/>
      <c r="PDT12" s="98"/>
      <c r="PDU12" s="96"/>
      <c r="PDV12" s="100"/>
      <c r="PED12" s="100"/>
      <c r="PEG12" s="102"/>
      <c r="PEH12" s="102"/>
      <c r="PEI12" s="100"/>
      <c r="PEK12" s="85"/>
      <c r="PEM12" s="85"/>
      <c r="PEN12" s="97"/>
      <c r="PEO12" s="98"/>
      <c r="PEP12" s="96"/>
      <c r="PEQ12" s="100"/>
      <c r="PEY12" s="100"/>
      <c r="PFB12" s="102"/>
      <c r="PFC12" s="102"/>
      <c r="PFD12" s="100"/>
      <c r="PFF12" s="85"/>
      <c r="PFH12" s="85"/>
      <c r="PFI12" s="97"/>
      <c r="PFJ12" s="98"/>
      <c r="PFK12" s="96"/>
      <c r="PFL12" s="100"/>
      <c r="PFT12" s="100"/>
      <c r="PFW12" s="102"/>
      <c r="PFX12" s="102"/>
      <c r="PFY12" s="100"/>
      <c r="PGA12" s="85"/>
      <c r="PGC12" s="85"/>
      <c r="PGD12" s="97"/>
      <c r="PGE12" s="98"/>
      <c r="PGF12" s="96"/>
      <c r="PGG12" s="100"/>
      <c r="PGO12" s="100"/>
      <c r="PGR12" s="102"/>
      <c r="PGS12" s="102"/>
      <c r="PGT12" s="100"/>
      <c r="PGV12" s="85"/>
      <c r="PGX12" s="85"/>
      <c r="PGY12" s="97"/>
      <c r="PGZ12" s="98"/>
      <c r="PHA12" s="96"/>
      <c r="PHB12" s="100"/>
      <c r="PHJ12" s="100"/>
      <c r="PHM12" s="102"/>
      <c r="PHN12" s="102"/>
      <c r="PHO12" s="100"/>
      <c r="PHQ12" s="85"/>
      <c r="PHS12" s="85"/>
      <c r="PHT12" s="97"/>
      <c r="PHU12" s="98"/>
      <c r="PHV12" s="96"/>
      <c r="PHW12" s="100"/>
      <c r="PIE12" s="100"/>
      <c r="PIH12" s="102"/>
      <c r="PII12" s="102"/>
      <c r="PIJ12" s="100"/>
      <c r="PIL12" s="85"/>
      <c r="PIN12" s="85"/>
      <c r="PIO12" s="97"/>
      <c r="PIP12" s="98"/>
      <c r="PIQ12" s="96"/>
      <c r="PIR12" s="100"/>
      <c r="PIZ12" s="100"/>
      <c r="PJC12" s="102"/>
      <c r="PJD12" s="102"/>
      <c r="PJE12" s="100"/>
      <c r="PJG12" s="85"/>
      <c r="PJI12" s="85"/>
      <c r="PJJ12" s="97"/>
      <c r="PJK12" s="98"/>
      <c r="PJL12" s="96"/>
      <c r="PJM12" s="100"/>
      <c r="PJU12" s="100"/>
      <c r="PJX12" s="102"/>
      <c r="PJY12" s="102"/>
      <c r="PJZ12" s="100"/>
      <c r="PKB12" s="85"/>
      <c r="PKD12" s="85"/>
      <c r="PKE12" s="97"/>
      <c r="PKF12" s="98"/>
      <c r="PKG12" s="96"/>
      <c r="PKH12" s="100"/>
      <c r="PKP12" s="100"/>
      <c r="PKS12" s="102"/>
      <c r="PKT12" s="102"/>
      <c r="PKU12" s="100"/>
      <c r="PKW12" s="85"/>
      <c r="PKY12" s="85"/>
      <c r="PKZ12" s="97"/>
      <c r="PLA12" s="98"/>
      <c r="PLB12" s="96"/>
      <c r="PLC12" s="100"/>
      <c r="PLK12" s="100"/>
      <c r="PLN12" s="102"/>
      <c r="PLO12" s="102"/>
      <c r="PLP12" s="100"/>
      <c r="PLR12" s="85"/>
      <c r="PLT12" s="85"/>
      <c r="PLU12" s="97"/>
      <c r="PLV12" s="98"/>
      <c r="PLW12" s="96"/>
      <c r="PLX12" s="100"/>
      <c r="PMF12" s="100"/>
      <c r="PMI12" s="102"/>
      <c r="PMJ12" s="102"/>
      <c r="PMK12" s="100"/>
      <c r="PMM12" s="85"/>
      <c r="PMO12" s="85"/>
      <c r="PMP12" s="97"/>
      <c r="PMQ12" s="98"/>
      <c r="PMR12" s="96"/>
      <c r="PMS12" s="100"/>
      <c r="PNA12" s="100"/>
      <c r="PND12" s="102"/>
      <c r="PNE12" s="102"/>
      <c r="PNF12" s="100"/>
      <c r="PNH12" s="85"/>
      <c r="PNJ12" s="85"/>
      <c r="PNK12" s="97"/>
      <c r="PNL12" s="98"/>
      <c r="PNM12" s="96"/>
      <c r="PNN12" s="100"/>
      <c r="PNV12" s="100"/>
      <c r="PNY12" s="102"/>
      <c r="PNZ12" s="102"/>
      <c r="POA12" s="100"/>
      <c r="POC12" s="85"/>
      <c r="POE12" s="85"/>
      <c r="POF12" s="97"/>
      <c r="POG12" s="98"/>
      <c r="POH12" s="96"/>
      <c r="POI12" s="100"/>
      <c r="POQ12" s="100"/>
      <c r="POT12" s="102"/>
      <c r="POU12" s="102"/>
      <c r="POV12" s="100"/>
      <c r="POX12" s="85"/>
      <c r="POZ12" s="85"/>
      <c r="PPA12" s="97"/>
      <c r="PPB12" s="98"/>
      <c r="PPC12" s="96"/>
      <c r="PPD12" s="100"/>
      <c r="PPL12" s="100"/>
      <c r="PPO12" s="102"/>
      <c r="PPP12" s="102"/>
      <c r="PPQ12" s="100"/>
      <c r="PPS12" s="85"/>
      <c r="PPU12" s="85"/>
      <c r="PPV12" s="97"/>
      <c r="PPW12" s="98"/>
      <c r="PPX12" s="96"/>
      <c r="PPY12" s="100"/>
      <c r="PQG12" s="100"/>
      <c r="PQJ12" s="102"/>
      <c r="PQK12" s="102"/>
      <c r="PQL12" s="100"/>
      <c r="PQN12" s="85"/>
      <c r="PQP12" s="85"/>
      <c r="PQQ12" s="97"/>
      <c r="PQR12" s="98"/>
      <c r="PQS12" s="96"/>
      <c r="PQT12" s="100"/>
      <c r="PRB12" s="100"/>
      <c r="PRE12" s="102"/>
      <c r="PRF12" s="102"/>
      <c r="PRG12" s="100"/>
      <c r="PRI12" s="85"/>
      <c r="PRK12" s="85"/>
      <c r="PRL12" s="97"/>
      <c r="PRM12" s="98"/>
      <c r="PRN12" s="96"/>
      <c r="PRO12" s="100"/>
      <c r="PRW12" s="100"/>
      <c r="PRZ12" s="102"/>
      <c r="PSA12" s="102"/>
      <c r="PSB12" s="100"/>
      <c r="PSD12" s="85"/>
      <c r="PSF12" s="85"/>
      <c r="PSG12" s="97"/>
      <c r="PSH12" s="98"/>
      <c r="PSI12" s="96"/>
      <c r="PSJ12" s="100"/>
      <c r="PSR12" s="100"/>
      <c r="PSU12" s="102"/>
      <c r="PSV12" s="102"/>
      <c r="PSW12" s="100"/>
      <c r="PSY12" s="85"/>
      <c r="PTA12" s="85"/>
      <c r="PTB12" s="97"/>
      <c r="PTC12" s="98"/>
      <c r="PTD12" s="96"/>
      <c r="PTE12" s="100"/>
      <c r="PTM12" s="100"/>
      <c r="PTP12" s="102"/>
      <c r="PTQ12" s="102"/>
      <c r="PTR12" s="100"/>
      <c r="PTT12" s="85"/>
      <c r="PTV12" s="85"/>
      <c r="PTW12" s="97"/>
      <c r="PTX12" s="98"/>
      <c r="PTY12" s="96"/>
      <c r="PTZ12" s="100"/>
      <c r="PUH12" s="100"/>
      <c r="PUK12" s="102"/>
      <c r="PUL12" s="102"/>
      <c r="PUM12" s="100"/>
      <c r="PUO12" s="85"/>
      <c r="PUQ12" s="85"/>
      <c r="PUR12" s="97"/>
      <c r="PUS12" s="98"/>
      <c r="PUT12" s="96"/>
      <c r="PUU12" s="100"/>
      <c r="PVC12" s="100"/>
      <c r="PVF12" s="102"/>
      <c r="PVG12" s="102"/>
      <c r="PVH12" s="100"/>
      <c r="PVJ12" s="85"/>
      <c r="PVL12" s="85"/>
      <c r="PVM12" s="97"/>
      <c r="PVN12" s="98"/>
      <c r="PVO12" s="96"/>
      <c r="PVP12" s="100"/>
      <c r="PVX12" s="100"/>
      <c r="PWA12" s="102"/>
      <c r="PWB12" s="102"/>
      <c r="PWC12" s="100"/>
      <c r="PWE12" s="85"/>
      <c r="PWG12" s="85"/>
      <c r="PWH12" s="97"/>
      <c r="PWI12" s="98"/>
      <c r="PWJ12" s="96"/>
      <c r="PWK12" s="100"/>
      <c r="PWS12" s="100"/>
      <c r="PWV12" s="102"/>
      <c r="PWW12" s="102"/>
      <c r="PWX12" s="100"/>
      <c r="PWZ12" s="85"/>
      <c r="PXB12" s="85"/>
      <c r="PXC12" s="97"/>
      <c r="PXD12" s="98"/>
      <c r="PXE12" s="96"/>
      <c r="PXF12" s="100"/>
      <c r="PXN12" s="100"/>
      <c r="PXQ12" s="102"/>
      <c r="PXR12" s="102"/>
      <c r="PXS12" s="100"/>
      <c r="PXU12" s="85"/>
      <c r="PXW12" s="85"/>
      <c r="PXX12" s="97"/>
      <c r="PXY12" s="98"/>
      <c r="PXZ12" s="96"/>
      <c r="PYA12" s="100"/>
      <c r="PYI12" s="100"/>
      <c r="PYL12" s="102"/>
      <c r="PYM12" s="102"/>
      <c r="PYN12" s="100"/>
      <c r="PYP12" s="85"/>
      <c r="PYR12" s="85"/>
      <c r="PYS12" s="97"/>
      <c r="PYT12" s="98"/>
      <c r="PYU12" s="96"/>
      <c r="PYV12" s="100"/>
      <c r="PZD12" s="100"/>
      <c r="PZG12" s="102"/>
      <c r="PZH12" s="102"/>
      <c r="PZI12" s="100"/>
      <c r="PZK12" s="85"/>
      <c r="PZM12" s="85"/>
      <c r="PZN12" s="97"/>
      <c r="PZO12" s="98"/>
      <c r="PZP12" s="96"/>
      <c r="PZQ12" s="100"/>
      <c r="PZY12" s="100"/>
      <c r="QAB12" s="102"/>
      <c r="QAC12" s="102"/>
      <c r="QAD12" s="100"/>
      <c r="QAF12" s="85"/>
      <c r="QAH12" s="85"/>
      <c r="QAI12" s="97"/>
      <c r="QAJ12" s="98"/>
      <c r="QAK12" s="96"/>
      <c r="QAL12" s="100"/>
      <c r="QAT12" s="100"/>
      <c r="QAW12" s="102"/>
      <c r="QAX12" s="102"/>
      <c r="QAY12" s="100"/>
      <c r="QBA12" s="85"/>
      <c r="QBC12" s="85"/>
      <c r="QBD12" s="97"/>
      <c r="QBE12" s="98"/>
      <c r="QBF12" s="96"/>
      <c r="QBG12" s="100"/>
      <c r="QBO12" s="100"/>
      <c r="QBR12" s="102"/>
      <c r="QBS12" s="102"/>
      <c r="QBT12" s="100"/>
      <c r="QBV12" s="85"/>
      <c r="QBX12" s="85"/>
      <c r="QBY12" s="97"/>
      <c r="QBZ12" s="98"/>
      <c r="QCA12" s="96"/>
      <c r="QCB12" s="100"/>
      <c r="QCJ12" s="100"/>
      <c r="QCM12" s="102"/>
      <c r="QCN12" s="102"/>
      <c r="QCO12" s="100"/>
      <c r="QCQ12" s="85"/>
      <c r="QCS12" s="85"/>
      <c r="QCT12" s="97"/>
      <c r="QCU12" s="98"/>
      <c r="QCV12" s="96"/>
      <c r="QCW12" s="100"/>
      <c r="QDE12" s="100"/>
      <c r="QDH12" s="102"/>
      <c r="QDI12" s="102"/>
      <c r="QDJ12" s="100"/>
      <c r="QDL12" s="85"/>
      <c r="QDN12" s="85"/>
      <c r="QDO12" s="97"/>
      <c r="QDP12" s="98"/>
      <c r="QDQ12" s="96"/>
      <c r="QDR12" s="100"/>
      <c r="QDZ12" s="100"/>
      <c r="QEC12" s="102"/>
      <c r="QED12" s="102"/>
      <c r="QEE12" s="100"/>
      <c r="QEG12" s="85"/>
      <c r="QEI12" s="85"/>
      <c r="QEJ12" s="97"/>
      <c r="QEK12" s="98"/>
      <c r="QEL12" s="96"/>
      <c r="QEM12" s="100"/>
      <c r="QEU12" s="100"/>
      <c r="QEX12" s="102"/>
      <c r="QEY12" s="102"/>
      <c r="QEZ12" s="100"/>
      <c r="QFB12" s="85"/>
      <c r="QFD12" s="85"/>
      <c r="QFE12" s="97"/>
      <c r="QFF12" s="98"/>
      <c r="QFG12" s="96"/>
      <c r="QFH12" s="100"/>
      <c r="QFP12" s="100"/>
      <c r="QFS12" s="102"/>
      <c r="QFT12" s="102"/>
      <c r="QFU12" s="100"/>
      <c r="QFW12" s="85"/>
      <c r="QFY12" s="85"/>
      <c r="QFZ12" s="97"/>
      <c r="QGA12" s="98"/>
      <c r="QGB12" s="96"/>
      <c r="QGC12" s="100"/>
      <c r="QGK12" s="100"/>
      <c r="QGN12" s="102"/>
      <c r="QGO12" s="102"/>
      <c r="QGP12" s="100"/>
      <c r="QGR12" s="85"/>
      <c r="QGT12" s="85"/>
      <c r="QGU12" s="97"/>
      <c r="QGV12" s="98"/>
      <c r="QGW12" s="96"/>
      <c r="QGX12" s="100"/>
      <c r="QHF12" s="100"/>
      <c r="QHI12" s="102"/>
      <c r="QHJ12" s="102"/>
      <c r="QHK12" s="100"/>
      <c r="QHM12" s="85"/>
      <c r="QHO12" s="85"/>
      <c r="QHP12" s="97"/>
      <c r="QHQ12" s="98"/>
      <c r="QHR12" s="96"/>
      <c r="QHS12" s="100"/>
      <c r="QIA12" s="100"/>
      <c r="QID12" s="102"/>
      <c r="QIE12" s="102"/>
      <c r="QIF12" s="100"/>
      <c r="QIH12" s="85"/>
      <c r="QIJ12" s="85"/>
      <c r="QIK12" s="97"/>
      <c r="QIL12" s="98"/>
      <c r="QIM12" s="96"/>
      <c r="QIN12" s="100"/>
      <c r="QIV12" s="100"/>
      <c r="QIY12" s="102"/>
      <c r="QIZ12" s="102"/>
      <c r="QJA12" s="100"/>
      <c r="QJC12" s="85"/>
      <c r="QJE12" s="85"/>
      <c r="QJF12" s="97"/>
      <c r="QJG12" s="98"/>
      <c r="QJH12" s="96"/>
      <c r="QJI12" s="100"/>
      <c r="QJQ12" s="100"/>
      <c r="QJT12" s="102"/>
      <c r="QJU12" s="102"/>
      <c r="QJV12" s="100"/>
      <c r="QJX12" s="85"/>
      <c r="QJZ12" s="85"/>
      <c r="QKA12" s="97"/>
      <c r="QKB12" s="98"/>
      <c r="QKC12" s="96"/>
      <c r="QKD12" s="100"/>
      <c r="QKL12" s="100"/>
      <c r="QKO12" s="102"/>
      <c r="QKP12" s="102"/>
      <c r="QKQ12" s="100"/>
      <c r="QKS12" s="85"/>
      <c r="QKU12" s="85"/>
      <c r="QKV12" s="97"/>
      <c r="QKW12" s="98"/>
      <c r="QKX12" s="96"/>
      <c r="QKY12" s="100"/>
      <c r="QLG12" s="100"/>
      <c r="QLJ12" s="102"/>
      <c r="QLK12" s="102"/>
      <c r="QLL12" s="100"/>
      <c r="QLN12" s="85"/>
      <c r="QLP12" s="85"/>
      <c r="QLQ12" s="97"/>
      <c r="QLR12" s="98"/>
      <c r="QLS12" s="96"/>
      <c r="QLT12" s="100"/>
      <c r="QMB12" s="100"/>
      <c r="QME12" s="102"/>
      <c r="QMF12" s="102"/>
      <c r="QMG12" s="100"/>
      <c r="QMI12" s="85"/>
      <c r="QMK12" s="85"/>
      <c r="QML12" s="97"/>
      <c r="QMM12" s="98"/>
      <c r="QMN12" s="96"/>
      <c r="QMO12" s="100"/>
      <c r="QMW12" s="100"/>
      <c r="QMZ12" s="102"/>
      <c r="QNA12" s="102"/>
      <c r="QNB12" s="100"/>
      <c r="QND12" s="85"/>
      <c r="QNF12" s="85"/>
      <c r="QNG12" s="97"/>
      <c r="QNH12" s="98"/>
      <c r="QNI12" s="96"/>
      <c r="QNJ12" s="100"/>
      <c r="QNR12" s="100"/>
      <c r="QNU12" s="102"/>
      <c r="QNV12" s="102"/>
      <c r="QNW12" s="100"/>
      <c r="QNY12" s="85"/>
      <c r="QOA12" s="85"/>
      <c r="QOB12" s="97"/>
      <c r="QOC12" s="98"/>
      <c r="QOD12" s="96"/>
      <c r="QOE12" s="100"/>
      <c r="QOM12" s="100"/>
      <c r="QOP12" s="102"/>
      <c r="QOQ12" s="102"/>
      <c r="QOR12" s="100"/>
      <c r="QOT12" s="85"/>
      <c r="QOV12" s="85"/>
      <c r="QOW12" s="97"/>
      <c r="QOX12" s="98"/>
      <c r="QOY12" s="96"/>
      <c r="QOZ12" s="100"/>
      <c r="QPH12" s="100"/>
      <c r="QPK12" s="102"/>
      <c r="QPL12" s="102"/>
      <c r="QPM12" s="100"/>
      <c r="QPO12" s="85"/>
      <c r="QPQ12" s="85"/>
      <c r="QPR12" s="97"/>
      <c r="QPS12" s="98"/>
      <c r="QPT12" s="96"/>
      <c r="QPU12" s="100"/>
      <c r="QQC12" s="100"/>
      <c r="QQF12" s="102"/>
      <c r="QQG12" s="102"/>
      <c r="QQH12" s="100"/>
      <c r="QQJ12" s="85"/>
      <c r="QQL12" s="85"/>
      <c r="QQM12" s="97"/>
      <c r="QQN12" s="98"/>
      <c r="QQO12" s="96"/>
      <c r="QQP12" s="100"/>
      <c r="QQX12" s="100"/>
      <c r="QRA12" s="102"/>
      <c r="QRB12" s="102"/>
      <c r="QRC12" s="100"/>
      <c r="QRE12" s="85"/>
      <c r="QRG12" s="85"/>
      <c r="QRH12" s="97"/>
      <c r="QRI12" s="98"/>
      <c r="QRJ12" s="96"/>
      <c r="QRK12" s="100"/>
      <c r="QRS12" s="100"/>
      <c r="QRV12" s="102"/>
      <c r="QRW12" s="102"/>
      <c r="QRX12" s="100"/>
      <c r="QRZ12" s="85"/>
      <c r="QSB12" s="85"/>
      <c r="QSC12" s="97"/>
      <c r="QSD12" s="98"/>
      <c r="QSE12" s="96"/>
      <c r="QSF12" s="100"/>
      <c r="QSN12" s="100"/>
      <c r="QSQ12" s="102"/>
      <c r="QSR12" s="102"/>
      <c r="QSS12" s="100"/>
      <c r="QSU12" s="85"/>
      <c r="QSW12" s="85"/>
      <c r="QSX12" s="97"/>
      <c r="QSY12" s="98"/>
      <c r="QSZ12" s="96"/>
      <c r="QTA12" s="100"/>
      <c r="QTI12" s="100"/>
      <c r="QTL12" s="102"/>
      <c r="QTM12" s="102"/>
      <c r="QTN12" s="100"/>
      <c r="QTP12" s="85"/>
      <c r="QTR12" s="85"/>
      <c r="QTS12" s="97"/>
      <c r="QTT12" s="98"/>
      <c r="QTU12" s="96"/>
      <c r="QTV12" s="100"/>
      <c r="QUD12" s="100"/>
      <c r="QUG12" s="102"/>
      <c r="QUH12" s="102"/>
      <c r="QUI12" s="100"/>
      <c r="QUK12" s="85"/>
      <c r="QUM12" s="85"/>
      <c r="QUN12" s="97"/>
      <c r="QUO12" s="98"/>
      <c r="QUP12" s="96"/>
      <c r="QUQ12" s="100"/>
      <c r="QUY12" s="100"/>
      <c r="QVB12" s="102"/>
      <c r="QVC12" s="102"/>
      <c r="QVD12" s="100"/>
      <c r="QVF12" s="85"/>
      <c r="QVH12" s="85"/>
      <c r="QVI12" s="97"/>
      <c r="QVJ12" s="98"/>
      <c r="QVK12" s="96"/>
      <c r="QVL12" s="100"/>
      <c r="QVT12" s="100"/>
      <c r="QVW12" s="102"/>
      <c r="QVX12" s="102"/>
      <c r="QVY12" s="100"/>
      <c r="QWA12" s="85"/>
      <c r="QWC12" s="85"/>
      <c r="QWD12" s="97"/>
      <c r="QWE12" s="98"/>
      <c r="QWF12" s="96"/>
      <c r="QWG12" s="100"/>
      <c r="QWO12" s="100"/>
      <c r="QWR12" s="102"/>
      <c r="QWS12" s="102"/>
      <c r="QWT12" s="100"/>
      <c r="QWV12" s="85"/>
      <c r="QWX12" s="85"/>
      <c r="QWY12" s="97"/>
      <c r="QWZ12" s="98"/>
      <c r="QXA12" s="96"/>
      <c r="QXB12" s="100"/>
      <c r="QXJ12" s="100"/>
      <c r="QXM12" s="102"/>
      <c r="QXN12" s="102"/>
      <c r="QXO12" s="100"/>
      <c r="QXQ12" s="85"/>
      <c r="QXS12" s="85"/>
      <c r="QXT12" s="97"/>
      <c r="QXU12" s="98"/>
      <c r="QXV12" s="96"/>
      <c r="QXW12" s="100"/>
      <c r="QYE12" s="100"/>
      <c r="QYH12" s="102"/>
      <c r="QYI12" s="102"/>
      <c r="QYJ12" s="100"/>
      <c r="QYL12" s="85"/>
      <c r="QYN12" s="85"/>
      <c r="QYO12" s="97"/>
      <c r="QYP12" s="98"/>
      <c r="QYQ12" s="96"/>
      <c r="QYR12" s="100"/>
      <c r="QYZ12" s="100"/>
      <c r="QZC12" s="102"/>
      <c r="QZD12" s="102"/>
      <c r="QZE12" s="100"/>
      <c r="QZG12" s="85"/>
      <c r="QZI12" s="85"/>
      <c r="QZJ12" s="97"/>
      <c r="QZK12" s="98"/>
      <c r="QZL12" s="96"/>
      <c r="QZM12" s="100"/>
      <c r="QZU12" s="100"/>
      <c r="QZX12" s="102"/>
      <c r="QZY12" s="102"/>
      <c r="QZZ12" s="100"/>
      <c r="RAB12" s="85"/>
      <c r="RAD12" s="85"/>
      <c r="RAE12" s="97"/>
      <c r="RAF12" s="98"/>
      <c r="RAG12" s="96"/>
      <c r="RAH12" s="100"/>
      <c r="RAP12" s="100"/>
      <c r="RAS12" s="102"/>
      <c r="RAT12" s="102"/>
      <c r="RAU12" s="100"/>
      <c r="RAW12" s="85"/>
      <c r="RAY12" s="85"/>
      <c r="RAZ12" s="97"/>
      <c r="RBA12" s="98"/>
      <c r="RBB12" s="96"/>
      <c r="RBC12" s="100"/>
      <c r="RBK12" s="100"/>
      <c r="RBN12" s="102"/>
      <c r="RBO12" s="102"/>
      <c r="RBP12" s="100"/>
      <c r="RBR12" s="85"/>
      <c r="RBT12" s="85"/>
      <c r="RBU12" s="97"/>
      <c r="RBV12" s="98"/>
      <c r="RBW12" s="96"/>
      <c r="RBX12" s="100"/>
      <c r="RCF12" s="100"/>
      <c r="RCI12" s="102"/>
      <c r="RCJ12" s="102"/>
      <c r="RCK12" s="100"/>
      <c r="RCM12" s="85"/>
      <c r="RCO12" s="85"/>
      <c r="RCP12" s="97"/>
      <c r="RCQ12" s="98"/>
      <c r="RCR12" s="96"/>
      <c r="RCS12" s="100"/>
      <c r="RDA12" s="100"/>
      <c r="RDD12" s="102"/>
      <c r="RDE12" s="102"/>
      <c r="RDF12" s="100"/>
      <c r="RDH12" s="85"/>
      <c r="RDJ12" s="85"/>
      <c r="RDK12" s="97"/>
      <c r="RDL12" s="98"/>
      <c r="RDM12" s="96"/>
      <c r="RDN12" s="100"/>
      <c r="RDV12" s="100"/>
      <c r="RDY12" s="102"/>
      <c r="RDZ12" s="102"/>
      <c r="REA12" s="100"/>
      <c r="REC12" s="85"/>
      <c r="REE12" s="85"/>
      <c r="REF12" s="97"/>
      <c r="REG12" s="98"/>
      <c r="REH12" s="96"/>
      <c r="REI12" s="100"/>
      <c r="REQ12" s="100"/>
      <c r="RET12" s="102"/>
      <c r="REU12" s="102"/>
      <c r="REV12" s="100"/>
      <c r="REX12" s="85"/>
      <c r="REZ12" s="85"/>
      <c r="RFA12" s="97"/>
      <c r="RFB12" s="98"/>
      <c r="RFC12" s="96"/>
      <c r="RFD12" s="100"/>
      <c r="RFL12" s="100"/>
      <c r="RFO12" s="102"/>
      <c r="RFP12" s="102"/>
      <c r="RFQ12" s="100"/>
      <c r="RFS12" s="85"/>
      <c r="RFU12" s="85"/>
      <c r="RFV12" s="97"/>
      <c r="RFW12" s="98"/>
      <c r="RFX12" s="96"/>
      <c r="RFY12" s="100"/>
      <c r="RGG12" s="100"/>
      <c r="RGJ12" s="102"/>
      <c r="RGK12" s="102"/>
      <c r="RGL12" s="100"/>
      <c r="RGN12" s="85"/>
      <c r="RGP12" s="85"/>
      <c r="RGQ12" s="97"/>
      <c r="RGR12" s="98"/>
      <c r="RGS12" s="96"/>
      <c r="RGT12" s="100"/>
      <c r="RHB12" s="100"/>
      <c r="RHE12" s="102"/>
      <c r="RHF12" s="102"/>
      <c r="RHG12" s="100"/>
      <c r="RHI12" s="85"/>
      <c r="RHK12" s="85"/>
      <c r="RHL12" s="97"/>
      <c r="RHM12" s="98"/>
      <c r="RHN12" s="96"/>
      <c r="RHO12" s="100"/>
      <c r="RHW12" s="100"/>
      <c r="RHZ12" s="102"/>
      <c r="RIA12" s="102"/>
      <c r="RIB12" s="100"/>
      <c r="RID12" s="85"/>
      <c r="RIF12" s="85"/>
      <c r="RIG12" s="97"/>
      <c r="RIH12" s="98"/>
      <c r="RII12" s="96"/>
      <c r="RIJ12" s="100"/>
      <c r="RIR12" s="100"/>
      <c r="RIU12" s="102"/>
      <c r="RIV12" s="102"/>
      <c r="RIW12" s="100"/>
      <c r="RIY12" s="85"/>
      <c r="RJA12" s="85"/>
      <c r="RJB12" s="97"/>
      <c r="RJC12" s="98"/>
      <c r="RJD12" s="96"/>
      <c r="RJE12" s="100"/>
      <c r="RJM12" s="100"/>
      <c r="RJP12" s="102"/>
      <c r="RJQ12" s="102"/>
      <c r="RJR12" s="100"/>
      <c r="RJT12" s="85"/>
      <c r="RJV12" s="85"/>
      <c r="RJW12" s="97"/>
      <c r="RJX12" s="98"/>
      <c r="RJY12" s="96"/>
      <c r="RJZ12" s="100"/>
      <c r="RKH12" s="100"/>
      <c r="RKK12" s="102"/>
      <c r="RKL12" s="102"/>
      <c r="RKM12" s="100"/>
      <c r="RKO12" s="85"/>
      <c r="RKQ12" s="85"/>
      <c r="RKR12" s="97"/>
      <c r="RKS12" s="98"/>
      <c r="RKT12" s="96"/>
      <c r="RKU12" s="100"/>
      <c r="RLC12" s="100"/>
      <c r="RLF12" s="102"/>
      <c r="RLG12" s="102"/>
      <c r="RLH12" s="100"/>
      <c r="RLJ12" s="85"/>
      <c r="RLL12" s="85"/>
      <c r="RLM12" s="97"/>
      <c r="RLN12" s="98"/>
      <c r="RLO12" s="96"/>
      <c r="RLP12" s="100"/>
      <c r="RLX12" s="100"/>
      <c r="RMA12" s="102"/>
      <c r="RMB12" s="102"/>
      <c r="RMC12" s="100"/>
      <c r="RME12" s="85"/>
      <c r="RMG12" s="85"/>
      <c r="RMH12" s="97"/>
      <c r="RMI12" s="98"/>
      <c r="RMJ12" s="96"/>
      <c r="RMK12" s="100"/>
      <c r="RMS12" s="100"/>
      <c r="RMV12" s="102"/>
      <c r="RMW12" s="102"/>
      <c r="RMX12" s="100"/>
      <c r="RMZ12" s="85"/>
      <c r="RNB12" s="85"/>
      <c r="RNC12" s="97"/>
      <c r="RND12" s="98"/>
      <c r="RNE12" s="96"/>
      <c r="RNF12" s="100"/>
      <c r="RNN12" s="100"/>
      <c r="RNQ12" s="102"/>
      <c r="RNR12" s="102"/>
      <c r="RNS12" s="100"/>
      <c r="RNU12" s="85"/>
      <c r="RNW12" s="85"/>
      <c r="RNX12" s="97"/>
      <c r="RNY12" s="98"/>
      <c r="RNZ12" s="96"/>
      <c r="ROA12" s="100"/>
      <c r="ROI12" s="100"/>
      <c r="ROL12" s="102"/>
      <c r="ROM12" s="102"/>
      <c r="RON12" s="100"/>
      <c r="ROP12" s="85"/>
      <c r="ROR12" s="85"/>
      <c r="ROS12" s="97"/>
      <c r="ROT12" s="98"/>
      <c r="ROU12" s="96"/>
      <c r="ROV12" s="100"/>
      <c r="RPD12" s="100"/>
      <c r="RPG12" s="102"/>
      <c r="RPH12" s="102"/>
      <c r="RPI12" s="100"/>
      <c r="RPK12" s="85"/>
      <c r="RPM12" s="85"/>
      <c r="RPN12" s="97"/>
      <c r="RPO12" s="98"/>
      <c r="RPP12" s="96"/>
      <c r="RPQ12" s="100"/>
      <c r="RPY12" s="100"/>
      <c r="RQB12" s="102"/>
      <c r="RQC12" s="102"/>
      <c r="RQD12" s="100"/>
      <c r="RQF12" s="85"/>
      <c r="RQH12" s="85"/>
      <c r="RQI12" s="97"/>
      <c r="RQJ12" s="98"/>
      <c r="RQK12" s="96"/>
      <c r="RQL12" s="100"/>
      <c r="RQT12" s="100"/>
      <c r="RQW12" s="102"/>
      <c r="RQX12" s="102"/>
      <c r="RQY12" s="100"/>
      <c r="RRA12" s="85"/>
      <c r="RRC12" s="85"/>
      <c r="RRD12" s="97"/>
      <c r="RRE12" s="98"/>
      <c r="RRF12" s="96"/>
      <c r="RRG12" s="100"/>
      <c r="RRO12" s="100"/>
      <c r="RRR12" s="102"/>
      <c r="RRS12" s="102"/>
      <c r="RRT12" s="100"/>
      <c r="RRV12" s="85"/>
      <c r="RRX12" s="85"/>
      <c r="RRY12" s="97"/>
      <c r="RRZ12" s="98"/>
      <c r="RSA12" s="96"/>
      <c r="RSB12" s="100"/>
      <c r="RSJ12" s="100"/>
      <c r="RSM12" s="102"/>
      <c r="RSN12" s="102"/>
      <c r="RSO12" s="100"/>
      <c r="RSQ12" s="85"/>
      <c r="RSS12" s="85"/>
      <c r="RST12" s="97"/>
      <c r="RSU12" s="98"/>
      <c r="RSV12" s="96"/>
      <c r="RSW12" s="100"/>
      <c r="RTE12" s="100"/>
      <c r="RTH12" s="102"/>
      <c r="RTI12" s="102"/>
      <c r="RTJ12" s="100"/>
      <c r="RTL12" s="85"/>
      <c r="RTN12" s="85"/>
      <c r="RTO12" s="97"/>
      <c r="RTP12" s="98"/>
      <c r="RTQ12" s="96"/>
      <c r="RTR12" s="100"/>
      <c r="RTZ12" s="100"/>
      <c r="RUC12" s="102"/>
      <c r="RUD12" s="102"/>
      <c r="RUE12" s="100"/>
      <c r="RUG12" s="85"/>
      <c r="RUI12" s="85"/>
      <c r="RUJ12" s="97"/>
      <c r="RUK12" s="98"/>
      <c r="RUL12" s="96"/>
      <c r="RUM12" s="100"/>
      <c r="RUU12" s="100"/>
      <c r="RUX12" s="102"/>
      <c r="RUY12" s="102"/>
      <c r="RUZ12" s="100"/>
      <c r="RVB12" s="85"/>
      <c r="RVD12" s="85"/>
      <c r="RVE12" s="97"/>
      <c r="RVF12" s="98"/>
      <c r="RVG12" s="96"/>
      <c r="RVH12" s="100"/>
      <c r="RVP12" s="100"/>
      <c r="RVS12" s="102"/>
      <c r="RVT12" s="102"/>
      <c r="RVU12" s="100"/>
      <c r="RVW12" s="85"/>
      <c r="RVY12" s="85"/>
      <c r="RVZ12" s="97"/>
      <c r="RWA12" s="98"/>
      <c r="RWB12" s="96"/>
      <c r="RWC12" s="100"/>
      <c r="RWK12" s="100"/>
      <c r="RWN12" s="102"/>
      <c r="RWO12" s="102"/>
      <c r="RWP12" s="100"/>
      <c r="RWR12" s="85"/>
      <c r="RWT12" s="85"/>
      <c r="RWU12" s="97"/>
      <c r="RWV12" s="98"/>
      <c r="RWW12" s="96"/>
      <c r="RWX12" s="100"/>
      <c r="RXF12" s="100"/>
      <c r="RXI12" s="102"/>
      <c r="RXJ12" s="102"/>
      <c r="RXK12" s="100"/>
      <c r="RXM12" s="85"/>
      <c r="RXO12" s="85"/>
      <c r="RXP12" s="97"/>
      <c r="RXQ12" s="98"/>
      <c r="RXR12" s="96"/>
      <c r="RXS12" s="100"/>
      <c r="RYA12" s="100"/>
      <c r="RYD12" s="102"/>
      <c r="RYE12" s="102"/>
      <c r="RYF12" s="100"/>
      <c r="RYH12" s="85"/>
      <c r="RYJ12" s="85"/>
      <c r="RYK12" s="97"/>
      <c r="RYL12" s="98"/>
      <c r="RYM12" s="96"/>
      <c r="RYN12" s="100"/>
      <c r="RYV12" s="100"/>
      <c r="RYY12" s="102"/>
      <c r="RYZ12" s="102"/>
      <c r="RZA12" s="100"/>
      <c r="RZC12" s="85"/>
      <c r="RZE12" s="85"/>
      <c r="RZF12" s="97"/>
      <c r="RZG12" s="98"/>
      <c r="RZH12" s="96"/>
      <c r="RZI12" s="100"/>
      <c r="RZQ12" s="100"/>
      <c r="RZT12" s="102"/>
      <c r="RZU12" s="102"/>
      <c r="RZV12" s="100"/>
      <c r="RZX12" s="85"/>
      <c r="RZZ12" s="85"/>
      <c r="SAA12" s="97"/>
      <c r="SAB12" s="98"/>
      <c r="SAC12" s="96"/>
      <c r="SAD12" s="100"/>
      <c r="SAL12" s="100"/>
      <c r="SAO12" s="102"/>
      <c r="SAP12" s="102"/>
      <c r="SAQ12" s="100"/>
      <c r="SAS12" s="85"/>
      <c r="SAU12" s="85"/>
      <c r="SAV12" s="97"/>
      <c r="SAW12" s="98"/>
      <c r="SAX12" s="96"/>
      <c r="SAY12" s="100"/>
      <c r="SBG12" s="100"/>
      <c r="SBJ12" s="102"/>
      <c r="SBK12" s="102"/>
      <c r="SBL12" s="100"/>
      <c r="SBN12" s="85"/>
      <c r="SBP12" s="85"/>
      <c r="SBQ12" s="97"/>
      <c r="SBR12" s="98"/>
      <c r="SBS12" s="96"/>
      <c r="SBT12" s="100"/>
      <c r="SCB12" s="100"/>
      <c r="SCE12" s="102"/>
      <c r="SCF12" s="102"/>
      <c r="SCG12" s="100"/>
      <c r="SCI12" s="85"/>
      <c r="SCK12" s="85"/>
      <c r="SCL12" s="97"/>
      <c r="SCM12" s="98"/>
      <c r="SCN12" s="96"/>
      <c r="SCO12" s="100"/>
      <c r="SCW12" s="100"/>
      <c r="SCZ12" s="102"/>
      <c r="SDA12" s="102"/>
      <c r="SDB12" s="100"/>
      <c r="SDD12" s="85"/>
      <c r="SDF12" s="85"/>
      <c r="SDG12" s="97"/>
      <c r="SDH12" s="98"/>
      <c r="SDI12" s="96"/>
      <c r="SDJ12" s="100"/>
      <c r="SDR12" s="100"/>
      <c r="SDU12" s="102"/>
      <c r="SDV12" s="102"/>
      <c r="SDW12" s="100"/>
      <c r="SDY12" s="85"/>
      <c r="SEA12" s="85"/>
      <c r="SEB12" s="97"/>
      <c r="SEC12" s="98"/>
      <c r="SED12" s="96"/>
      <c r="SEE12" s="100"/>
      <c r="SEM12" s="100"/>
      <c r="SEP12" s="102"/>
      <c r="SEQ12" s="102"/>
      <c r="SER12" s="100"/>
      <c r="SET12" s="85"/>
      <c r="SEV12" s="85"/>
      <c r="SEW12" s="97"/>
      <c r="SEX12" s="98"/>
      <c r="SEY12" s="96"/>
      <c r="SEZ12" s="100"/>
      <c r="SFH12" s="100"/>
      <c r="SFK12" s="102"/>
      <c r="SFL12" s="102"/>
      <c r="SFM12" s="100"/>
      <c r="SFO12" s="85"/>
      <c r="SFQ12" s="85"/>
      <c r="SFR12" s="97"/>
      <c r="SFS12" s="98"/>
      <c r="SFT12" s="96"/>
      <c r="SFU12" s="100"/>
      <c r="SGC12" s="100"/>
      <c r="SGF12" s="102"/>
      <c r="SGG12" s="102"/>
      <c r="SGH12" s="100"/>
      <c r="SGJ12" s="85"/>
      <c r="SGL12" s="85"/>
      <c r="SGM12" s="97"/>
      <c r="SGN12" s="98"/>
      <c r="SGO12" s="96"/>
      <c r="SGP12" s="100"/>
      <c r="SGX12" s="100"/>
      <c r="SHA12" s="102"/>
      <c r="SHB12" s="102"/>
      <c r="SHC12" s="100"/>
      <c r="SHE12" s="85"/>
      <c r="SHG12" s="85"/>
      <c r="SHH12" s="97"/>
      <c r="SHI12" s="98"/>
      <c r="SHJ12" s="96"/>
      <c r="SHK12" s="100"/>
      <c r="SHS12" s="100"/>
      <c r="SHV12" s="102"/>
      <c r="SHW12" s="102"/>
      <c r="SHX12" s="100"/>
      <c r="SHZ12" s="85"/>
      <c r="SIB12" s="85"/>
      <c r="SIC12" s="97"/>
      <c r="SID12" s="98"/>
      <c r="SIE12" s="96"/>
      <c r="SIF12" s="100"/>
      <c r="SIN12" s="100"/>
      <c r="SIQ12" s="102"/>
      <c r="SIR12" s="102"/>
      <c r="SIS12" s="100"/>
      <c r="SIU12" s="85"/>
      <c r="SIW12" s="85"/>
      <c r="SIX12" s="97"/>
      <c r="SIY12" s="98"/>
      <c r="SIZ12" s="96"/>
      <c r="SJA12" s="100"/>
      <c r="SJI12" s="100"/>
      <c r="SJL12" s="102"/>
      <c r="SJM12" s="102"/>
      <c r="SJN12" s="100"/>
      <c r="SJP12" s="85"/>
      <c r="SJR12" s="85"/>
      <c r="SJS12" s="97"/>
      <c r="SJT12" s="98"/>
      <c r="SJU12" s="96"/>
      <c r="SJV12" s="100"/>
      <c r="SKD12" s="100"/>
      <c r="SKG12" s="102"/>
      <c r="SKH12" s="102"/>
      <c r="SKI12" s="100"/>
      <c r="SKK12" s="85"/>
      <c r="SKM12" s="85"/>
      <c r="SKN12" s="97"/>
      <c r="SKO12" s="98"/>
      <c r="SKP12" s="96"/>
      <c r="SKQ12" s="100"/>
      <c r="SKY12" s="100"/>
      <c r="SLB12" s="102"/>
      <c r="SLC12" s="102"/>
      <c r="SLD12" s="100"/>
      <c r="SLF12" s="85"/>
      <c r="SLH12" s="85"/>
      <c r="SLI12" s="97"/>
      <c r="SLJ12" s="98"/>
      <c r="SLK12" s="96"/>
      <c r="SLL12" s="100"/>
      <c r="SLT12" s="100"/>
      <c r="SLW12" s="102"/>
      <c r="SLX12" s="102"/>
      <c r="SLY12" s="100"/>
      <c r="SMA12" s="85"/>
      <c r="SMC12" s="85"/>
      <c r="SMD12" s="97"/>
      <c r="SME12" s="98"/>
      <c r="SMF12" s="96"/>
      <c r="SMG12" s="100"/>
      <c r="SMO12" s="100"/>
      <c r="SMR12" s="102"/>
      <c r="SMS12" s="102"/>
      <c r="SMT12" s="100"/>
      <c r="SMV12" s="85"/>
      <c r="SMX12" s="85"/>
      <c r="SMY12" s="97"/>
      <c r="SMZ12" s="98"/>
      <c r="SNA12" s="96"/>
      <c r="SNB12" s="100"/>
      <c r="SNJ12" s="100"/>
      <c r="SNM12" s="102"/>
      <c r="SNN12" s="102"/>
      <c r="SNO12" s="100"/>
      <c r="SNQ12" s="85"/>
      <c r="SNS12" s="85"/>
      <c r="SNT12" s="97"/>
      <c r="SNU12" s="98"/>
      <c r="SNV12" s="96"/>
      <c r="SNW12" s="100"/>
      <c r="SOE12" s="100"/>
      <c r="SOH12" s="102"/>
      <c r="SOI12" s="102"/>
      <c r="SOJ12" s="100"/>
      <c r="SOL12" s="85"/>
      <c r="SON12" s="85"/>
      <c r="SOO12" s="97"/>
      <c r="SOP12" s="98"/>
      <c r="SOQ12" s="96"/>
      <c r="SOR12" s="100"/>
      <c r="SOZ12" s="100"/>
      <c r="SPC12" s="102"/>
      <c r="SPD12" s="102"/>
      <c r="SPE12" s="100"/>
      <c r="SPG12" s="85"/>
      <c r="SPI12" s="85"/>
      <c r="SPJ12" s="97"/>
      <c r="SPK12" s="98"/>
      <c r="SPL12" s="96"/>
      <c r="SPM12" s="100"/>
      <c r="SPU12" s="100"/>
      <c r="SPX12" s="102"/>
      <c r="SPY12" s="102"/>
      <c r="SPZ12" s="100"/>
      <c r="SQB12" s="85"/>
      <c r="SQD12" s="85"/>
      <c r="SQE12" s="97"/>
      <c r="SQF12" s="98"/>
      <c r="SQG12" s="96"/>
      <c r="SQH12" s="100"/>
      <c r="SQP12" s="100"/>
      <c r="SQS12" s="102"/>
      <c r="SQT12" s="102"/>
      <c r="SQU12" s="100"/>
      <c r="SQW12" s="85"/>
      <c r="SQY12" s="85"/>
      <c r="SQZ12" s="97"/>
      <c r="SRA12" s="98"/>
      <c r="SRB12" s="96"/>
      <c r="SRC12" s="100"/>
      <c r="SRK12" s="100"/>
      <c r="SRN12" s="102"/>
      <c r="SRO12" s="102"/>
      <c r="SRP12" s="100"/>
      <c r="SRR12" s="85"/>
      <c r="SRT12" s="85"/>
      <c r="SRU12" s="97"/>
      <c r="SRV12" s="98"/>
      <c r="SRW12" s="96"/>
      <c r="SRX12" s="100"/>
      <c r="SSF12" s="100"/>
      <c r="SSI12" s="102"/>
      <c r="SSJ12" s="102"/>
      <c r="SSK12" s="100"/>
      <c r="SSM12" s="85"/>
      <c r="SSO12" s="85"/>
      <c r="SSP12" s="97"/>
      <c r="SSQ12" s="98"/>
      <c r="SSR12" s="96"/>
      <c r="SSS12" s="100"/>
      <c r="STA12" s="100"/>
      <c r="STD12" s="102"/>
      <c r="STE12" s="102"/>
      <c r="STF12" s="100"/>
      <c r="STH12" s="85"/>
      <c r="STJ12" s="85"/>
      <c r="STK12" s="97"/>
      <c r="STL12" s="98"/>
      <c r="STM12" s="96"/>
      <c r="STN12" s="100"/>
      <c r="STV12" s="100"/>
      <c r="STY12" s="102"/>
      <c r="STZ12" s="102"/>
      <c r="SUA12" s="100"/>
      <c r="SUC12" s="85"/>
      <c r="SUE12" s="85"/>
      <c r="SUF12" s="97"/>
      <c r="SUG12" s="98"/>
      <c r="SUH12" s="96"/>
      <c r="SUI12" s="100"/>
      <c r="SUQ12" s="100"/>
      <c r="SUT12" s="102"/>
      <c r="SUU12" s="102"/>
      <c r="SUV12" s="100"/>
      <c r="SUX12" s="85"/>
      <c r="SUZ12" s="85"/>
      <c r="SVA12" s="97"/>
      <c r="SVB12" s="98"/>
      <c r="SVC12" s="96"/>
      <c r="SVD12" s="100"/>
      <c r="SVL12" s="100"/>
      <c r="SVO12" s="102"/>
      <c r="SVP12" s="102"/>
      <c r="SVQ12" s="100"/>
      <c r="SVS12" s="85"/>
      <c r="SVU12" s="85"/>
      <c r="SVV12" s="97"/>
      <c r="SVW12" s="98"/>
      <c r="SVX12" s="96"/>
      <c r="SVY12" s="100"/>
      <c r="SWG12" s="100"/>
      <c r="SWJ12" s="102"/>
      <c r="SWK12" s="102"/>
      <c r="SWL12" s="100"/>
      <c r="SWN12" s="85"/>
      <c r="SWP12" s="85"/>
      <c r="SWQ12" s="97"/>
      <c r="SWR12" s="98"/>
      <c r="SWS12" s="96"/>
      <c r="SWT12" s="100"/>
      <c r="SXB12" s="100"/>
      <c r="SXE12" s="102"/>
      <c r="SXF12" s="102"/>
      <c r="SXG12" s="100"/>
      <c r="SXI12" s="85"/>
      <c r="SXK12" s="85"/>
      <c r="SXL12" s="97"/>
      <c r="SXM12" s="98"/>
      <c r="SXN12" s="96"/>
      <c r="SXO12" s="100"/>
      <c r="SXW12" s="100"/>
      <c r="SXZ12" s="102"/>
      <c r="SYA12" s="102"/>
      <c r="SYB12" s="100"/>
      <c r="SYD12" s="85"/>
      <c r="SYF12" s="85"/>
      <c r="SYG12" s="97"/>
      <c r="SYH12" s="98"/>
      <c r="SYI12" s="96"/>
      <c r="SYJ12" s="100"/>
      <c r="SYR12" s="100"/>
      <c r="SYU12" s="102"/>
      <c r="SYV12" s="102"/>
      <c r="SYW12" s="100"/>
      <c r="SYY12" s="85"/>
      <c r="SZA12" s="85"/>
      <c r="SZB12" s="97"/>
      <c r="SZC12" s="98"/>
      <c r="SZD12" s="96"/>
      <c r="SZE12" s="100"/>
      <c r="SZM12" s="100"/>
      <c r="SZP12" s="102"/>
      <c r="SZQ12" s="102"/>
      <c r="SZR12" s="100"/>
      <c r="SZT12" s="85"/>
      <c r="SZV12" s="85"/>
      <c r="SZW12" s="97"/>
      <c r="SZX12" s="98"/>
      <c r="SZY12" s="96"/>
      <c r="SZZ12" s="100"/>
      <c r="TAH12" s="100"/>
      <c r="TAK12" s="102"/>
      <c r="TAL12" s="102"/>
      <c r="TAM12" s="100"/>
      <c r="TAO12" s="85"/>
      <c r="TAQ12" s="85"/>
      <c r="TAR12" s="97"/>
      <c r="TAS12" s="98"/>
      <c r="TAT12" s="96"/>
      <c r="TAU12" s="100"/>
      <c r="TBC12" s="100"/>
      <c r="TBF12" s="102"/>
      <c r="TBG12" s="102"/>
      <c r="TBH12" s="100"/>
      <c r="TBJ12" s="85"/>
      <c r="TBL12" s="85"/>
      <c r="TBM12" s="97"/>
      <c r="TBN12" s="98"/>
      <c r="TBO12" s="96"/>
      <c r="TBP12" s="100"/>
      <c r="TBX12" s="100"/>
      <c r="TCA12" s="102"/>
      <c r="TCB12" s="102"/>
      <c r="TCC12" s="100"/>
      <c r="TCE12" s="85"/>
      <c r="TCG12" s="85"/>
      <c r="TCH12" s="97"/>
      <c r="TCI12" s="98"/>
      <c r="TCJ12" s="96"/>
      <c r="TCK12" s="100"/>
      <c r="TCS12" s="100"/>
      <c r="TCV12" s="102"/>
      <c r="TCW12" s="102"/>
      <c r="TCX12" s="100"/>
      <c r="TCZ12" s="85"/>
      <c r="TDB12" s="85"/>
      <c r="TDC12" s="97"/>
      <c r="TDD12" s="98"/>
      <c r="TDE12" s="96"/>
      <c r="TDF12" s="100"/>
      <c r="TDN12" s="100"/>
      <c r="TDQ12" s="102"/>
      <c r="TDR12" s="102"/>
      <c r="TDS12" s="100"/>
      <c r="TDU12" s="85"/>
      <c r="TDW12" s="85"/>
      <c r="TDX12" s="97"/>
      <c r="TDY12" s="98"/>
      <c r="TDZ12" s="96"/>
      <c r="TEA12" s="100"/>
      <c r="TEI12" s="100"/>
      <c r="TEL12" s="102"/>
      <c r="TEM12" s="102"/>
      <c r="TEN12" s="100"/>
      <c r="TEP12" s="85"/>
      <c r="TER12" s="85"/>
      <c r="TES12" s="97"/>
      <c r="TET12" s="98"/>
      <c r="TEU12" s="96"/>
      <c r="TEV12" s="100"/>
      <c r="TFD12" s="100"/>
      <c r="TFG12" s="102"/>
      <c r="TFH12" s="102"/>
      <c r="TFI12" s="100"/>
      <c r="TFK12" s="85"/>
      <c r="TFM12" s="85"/>
      <c r="TFN12" s="97"/>
      <c r="TFO12" s="98"/>
      <c r="TFP12" s="96"/>
      <c r="TFQ12" s="100"/>
      <c r="TFY12" s="100"/>
      <c r="TGB12" s="102"/>
      <c r="TGC12" s="102"/>
      <c r="TGD12" s="100"/>
      <c r="TGF12" s="85"/>
      <c r="TGH12" s="85"/>
      <c r="TGI12" s="97"/>
      <c r="TGJ12" s="98"/>
      <c r="TGK12" s="96"/>
      <c r="TGL12" s="100"/>
      <c r="TGT12" s="100"/>
      <c r="TGW12" s="102"/>
      <c r="TGX12" s="102"/>
      <c r="TGY12" s="100"/>
      <c r="THA12" s="85"/>
      <c r="THC12" s="85"/>
      <c r="THD12" s="97"/>
      <c r="THE12" s="98"/>
      <c r="THF12" s="96"/>
      <c r="THG12" s="100"/>
      <c r="THO12" s="100"/>
      <c r="THR12" s="102"/>
      <c r="THS12" s="102"/>
      <c r="THT12" s="100"/>
      <c r="THV12" s="85"/>
      <c r="THX12" s="85"/>
      <c r="THY12" s="97"/>
      <c r="THZ12" s="98"/>
      <c r="TIA12" s="96"/>
      <c r="TIB12" s="100"/>
      <c r="TIJ12" s="100"/>
      <c r="TIM12" s="102"/>
      <c r="TIN12" s="102"/>
      <c r="TIO12" s="100"/>
      <c r="TIQ12" s="85"/>
      <c r="TIS12" s="85"/>
      <c r="TIT12" s="97"/>
      <c r="TIU12" s="98"/>
      <c r="TIV12" s="96"/>
      <c r="TIW12" s="100"/>
      <c r="TJE12" s="100"/>
      <c r="TJH12" s="102"/>
      <c r="TJI12" s="102"/>
      <c r="TJJ12" s="100"/>
      <c r="TJL12" s="85"/>
      <c r="TJN12" s="85"/>
      <c r="TJO12" s="97"/>
      <c r="TJP12" s="98"/>
      <c r="TJQ12" s="96"/>
      <c r="TJR12" s="100"/>
      <c r="TJZ12" s="100"/>
      <c r="TKC12" s="102"/>
      <c r="TKD12" s="102"/>
      <c r="TKE12" s="100"/>
      <c r="TKG12" s="85"/>
      <c r="TKI12" s="85"/>
      <c r="TKJ12" s="97"/>
      <c r="TKK12" s="98"/>
      <c r="TKL12" s="96"/>
      <c r="TKM12" s="100"/>
      <c r="TKU12" s="100"/>
      <c r="TKX12" s="102"/>
      <c r="TKY12" s="102"/>
      <c r="TKZ12" s="100"/>
      <c r="TLB12" s="85"/>
      <c r="TLD12" s="85"/>
      <c r="TLE12" s="97"/>
      <c r="TLF12" s="98"/>
      <c r="TLG12" s="96"/>
      <c r="TLH12" s="100"/>
      <c r="TLP12" s="100"/>
      <c r="TLS12" s="102"/>
      <c r="TLT12" s="102"/>
      <c r="TLU12" s="100"/>
      <c r="TLW12" s="85"/>
      <c r="TLY12" s="85"/>
      <c r="TLZ12" s="97"/>
      <c r="TMA12" s="98"/>
      <c r="TMB12" s="96"/>
      <c r="TMC12" s="100"/>
      <c r="TMK12" s="100"/>
      <c r="TMN12" s="102"/>
      <c r="TMO12" s="102"/>
      <c r="TMP12" s="100"/>
      <c r="TMR12" s="85"/>
      <c r="TMT12" s="85"/>
      <c r="TMU12" s="97"/>
      <c r="TMV12" s="98"/>
      <c r="TMW12" s="96"/>
      <c r="TMX12" s="100"/>
      <c r="TNF12" s="100"/>
      <c r="TNI12" s="102"/>
      <c r="TNJ12" s="102"/>
      <c r="TNK12" s="100"/>
      <c r="TNM12" s="85"/>
      <c r="TNO12" s="85"/>
      <c r="TNP12" s="97"/>
      <c r="TNQ12" s="98"/>
      <c r="TNR12" s="96"/>
      <c r="TNS12" s="100"/>
      <c r="TOA12" s="100"/>
      <c r="TOD12" s="102"/>
      <c r="TOE12" s="102"/>
      <c r="TOF12" s="100"/>
      <c r="TOH12" s="85"/>
      <c r="TOJ12" s="85"/>
      <c r="TOK12" s="97"/>
      <c r="TOL12" s="98"/>
      <c r="TOM12" s="96"/>
      <c r="TON12" s="100"/>
      <c r="TOV12" s="100"/>
      <c r="TOY12" s="102"/>
      <c r="TOZ12" s="102"/>
      <c r="TPA12" s="100"/>
      <c r="TPC12" s="85"/>
      <c r="TPE12" s="85"/>
      <c r="TPF12" s="97"/>
      <c r="TPG12" s="98"/>
      <c r="TPH12" s="96"/>
      <c r="TPI12" s="100"/>
      <c r="TPQ12" s="100"/>
      <c r="TPT12" s="102"/>
      <c r="TPU12" s="102"/>
      <c r="TPV12" s="100"/>
      <c r="TPX12" s="85"/>
      <c r="TPZ12" s="85"/>
      <c r="TQA12" s="97"/>
      <c r="TQB12" s="98"/>
      <c r="TQC12" s="96"/>
      <c r="TQD12" s="100"/>
      <c r="TQL12" s="100"/>
      <c r="TQO12" s="102"/>
      <c r="TQP12" s="102"/>
      <c r="TQQ12" s="100"/>
      <c r="TQS12" s="85"/>
      <c r="TQU12" s="85"/>
      <c r="TQV12" s="97"/>
      <c r="TQW12" s="98"/>
      <c r="TQX12" s="96"/>
      <c r="TQY12" s="100"/>
      <c r="TRG12" s="100"/>
      <c r="TRJ12" s="102"/>
      <c r="TRK12" s="102"/>
      <c r="TRL12" s="100"/>
      <c r="TRN12" s="85"/>
      <c r="TRP12" s="85"/>
      <c r="TRQ12" s="97"/>
      <c r="TRR12" s="98"/>
      <c r="TRS12" s="96"/>
      <c r="TRT12" s="100"/>
      <c r="TSB12" s="100"/>
      <c r="TSE12" s="102"/>
      <c r="TSF12" s="102"/>
      <c r="TSG12" s="100"/>
      <c r="TSI12" s="85"/>
      <c r="TSK12" s="85"/>
      <c r="TSL12" s="97"/>
      <c r="TSM12" s="98"/>
      <c r="TSN12" s="96"/>
      <c r="TSO12" s="100"/>
      <c r="TSW12" s="100"/>
      <c r="TSZ12" s="102"/>
      <c r="TTA12" s="102"/>
      <c r="TTB12" s="100"/>
      <c r="TTD12" s="85"/>
      <c r="TTF12" s="85"/>
      <c r="TTG12" s="97"/>
      <c r="TTH12" s="98"/>
      <c r="TTI12" s="96"/>
      <c r="TTJ12" s="100"/>
      <c r="TTR12" s="100"/>
      <c r="TTU12" s="102"/>
      <c r="TTV12" s="102"/>
      <c r="TTW12" s="100"/>
      <c r="TTY12" s="85"/>
      <c r="TUA12" s="85"/>
      <c r="TUB12" s="97"/>
      <c r="TUC12" s="98"/>
      <c r="TUD12" s="96"/>
      <c r="TUE12" s="100"/>
      <c r="TUM12" s="100"/>
      <c r="TUP12" s="102"/>
      <c r="TUQ12" s="102"/>
      <c r="TUR12" s="100"/>
      <c r="TUT12" s="85"/>
      <c r="TUV12" s="85"/>
      <c r="TUW12" s="97"/>
      <c r="TUX12" s="98"/>
      <c r="TUY12" s="96"/>
      <c r="TUZ12" s="100"/>
      <c r="TVH12" s="100"/>
      <c r="TVK12" s="102"/>
      <c r="TVL12" s="102"/>
      <c r="TVM12" s="100"/>
      <c r="TVO12" s="85"/>
      <c r="TVQ12" s="85"/>
      <c r="TVR12" s="97"/>
      <c r="TVS12" s="98"/>
      <c r="TVT12" s="96"/>
      <c r="TVU12" s="100"/>
      <c r="TWC12" s="100"/>
      <c r="TWF12" s="102"/>
      <c r="TWG12" s="102"/>
      <c r="TWH12" s="100"/>
      <c r="TWJ12" s="85"/>
      <c r="TWL12" s="85"/>
      <c r="TWM12" s="97"/>
      <c r="TWN12" s="98"/>
      <c r="TWO12" s="96"/>
      <c r="TWP12" s="100"/>
      <c r="TWX12" s="100"/>
      <c r="TXA12" s="102"/>
      <c r="TXB12" s="102"/>
      <c r="TXC12" s="100"/>
      <c r="TXE12" s="85"/>
      <c r="TXG12" s="85"/>
      <c r="TXH12" s="97"/>
      <c r="TXI12" s="98"/>
      <c r="TXJ12" s="96"/>
      <c r="TXK12" s="100"/>
      <c r="TXS12" s="100"/>
      <c r="TXV12" s="102"/>
      <c r="TXW12" s="102"/>
      <c r="TXX12" s="100"/>
      <c r="TXZ12" s="85"/>
      <c r="TYB12" s="85"/>
      <c r="TYC12" s="97"/>
      <c r="TYD12" s="98"/>
      <c r="TYE12" s="96"/>
      <c r="TYF12" s="100"/>
      <c r="TYN12" s="100"/>
      <c r="TYQ12" s="102"/>
      <c r="TYR12" s="102"/>
      <c r="TYS12" s="100"/>
      <c r="TYU12" s="85"/>
      <c r="TYW12" s="85"/>
      <c r="TYX12" s="97"/>
      <c r="TYY12" s="98"/>
      <c r="TYZ12" s="96"/>
      <c r="TZA12" s="100"/>
      <c r="TZI12" s="100"/>
      <c r="TZL12" s="102"/>
      <c r="TZM12" s="102"/>
      <c r="TZN12" s="100"/>
      <c r="TZP12" s="85"/>
      <c r="TZR12" s="85"/>
      <c r="TZS12" s="97"/>
      <c r="TZT12" s="98"/>
      <c r="TZU12" s="96"/>
      <c r="TZV12" s="100"/>
      <c r="UAD12" s="100"/>
      <c r="UAG12" s="102"/>
      <c r="UAH12" s="102"/>
      <c r="UAI12" s="100"/>
      <c r="UAK12" s="85"/>
      <c r="UAM12" s="85"/>
      <c r="UAN12" s="97"/>
      <c r="UAO12" s="98"/>
      <c r="UAP12" s="96"/>
      <c r="UAQ12" s="100"/>
      <c r="UAY12" s="100"/>
      <c r="UBB12" s="102"/>
      <c r="UBC12" s="102"/>
      <c r="UBD12" s="100"/>
      <c r="UBF12" s="85"/>
      <c r="UBH12" s="85"/>
      <c r="UBI12" s="97"/>
      <c r="UBJ12" s="98"/>
      <c r="UBK12" s="96"/>
      <c r="UBL12" s="100"/>
      <c r="UBT12" s="100"/>
      <c r="UBW12" s="102"/>
      <c r="UBX12" s="102"/>
      <c r="UBY12" s="100"/>
      <c r="UCA12" s="85"/>
      <c r="UCC12" s="85"/>
      <c r="UCD12" s="97"/>
      <c r="UCE12" s="98"/>
      <c r="UCF12" s="96"/>
      <c r="UCG12" s="100"/>
      <c r="UCO12" s="100"/>
      <c r="UCR12" s="102"/>
      <c r="UCS12" s="102"/>
      <c r="UCT12" s="100"/>
      <c r="UCV12" s="85"/>
      <c r="UCX12" s="85"/>
      <c r="UCY12" s="97"/>
      <c r="UCZ12" s="98"/>
      <c r="UDA12" s="96"/>
      <c r="UDB12" s="100"/>
      <c r="UDJ12" s="100"/>
      <c r="UDM12" s="102"/>
      <c r="UDN12" s="102"/>
      <c r="UDO12" s="100"/>
      <c r="UDQ12" s="85"/>
      <c r="UDS12" s="85"/>
      <c r="UDT12" s="97"/>
      <c r="UDU12" s="98"/>
      <c r="UDV12" s="96"/>
      <c r="UDW12" s="100"/>
      <c r="UEE12" s="100"/>
      <c r="UEH12" s="102"/>
      <c r="UEI12" s="102"/>
      <c r="UEJ12" s="100"/>
      <c r="UEL12" s="85"/>
      <c r="UEN12" s="85"/>
      <c r="UEO12" s="97"/>
      <c r="UEP12" s="98"/>
      <c r="UEQ12" s="96"/>
      <c r="UER12" s="100"/>
      <c r="UEZ12" s="100"/>
      <c r="UFC12" s="102"/>
      <c r="UFD12" s="102"/>
      <c r="UFE12" s="100"/>
      <c r="UFG12" s="85"/>
      <c r="UFI12" s="85"/>
      <c r="UFJ12" s="97"/>
      <c r="UFK12" s="98"/>
      <c r="UFL12" s="96"/>
      <c r="UFM12" s="100"/>
      <c r="UFU12" s="100"/>
      <c r="UFX12" s="102"/>
      <c r="UFY12" s="102"/>
      <c r="UFZ12" s="100"/>
      <c r="UGB12" s="85"/>
      <c r="UGD12" s="85"/>
      <c r="UGE12" s="97"/>
      <c r="UGF12" s="98"/>
      <c r="UGG12" s="96"/>
      <c r="UGH12" s="100"/>
      <c r="UGP12" s="100"/>
      <c r="UGS12" s="102"/>
      <c r="UGT12" s="102"/>
      <c r="UGU12" s="100"/>
      <c r="UGW12" s="85"/>
      <c r="UGY12" s="85"/>
      <c r="UGZ12" s="97"/>
      <c r="UHA12" s="98"/>
      <c r="UHB12" s="96"/>
      <c r="UHC12" s="100"/>
      <c r="UHK12" s="100"/>
      <c r="UHN12" s="102"/>
      <c r="UHO12" s="102"/>
      <c r="UHP12" s="100"/>
      <c r="UHR12" s="85"/>
      <c r="UHT12" s="85"/>
      <c r="UHU12" s="97"/>
      <c r="UHV12" s="98"/>
      <c r="UHW12" s="96"/>
      <c r="UHX12" s="100"/>
      <c r="UIF12" s="100"/>
      <c r="UII12" s="102"/>
      <c r="UIJ12" s="102"/>
      <c r="UIK12" s="100"/>
      <c r="UIM12" s="85"/>
      <c r="UIO12" s="85"/>
      <c r="UIP12" s="97"/>
      <c r="UIQ12" s="98"/>
      <c r="UIR12" s="96"/>
      <c r="UIS12" s="100"/>
      <c r="UJA12" s="100"/>
      <c r="UJD12" s="102"/>
      <c r="UJE12" s="102"/>
      <c r="UJF12" s="100"/>
      <c r="UJH12" s="85"/>
      <c r="UJJ12" s="85"/>
      <c r="UJK12" s="97"/>
      <c r="UJL12" s="98"/>
      <c r="UJM12" s="96"/>
      <c r="UJN12" s="100"/>
      <c r="UJV12" s="100"/>
      <c r="UJY12" s="102"/>
      <c r="UJZ12" s="102"/>
      <c r="UKA12" s="100"/>
      <c r="UKC12" s="85"/>
      <c r="UKE12" s="85"/>
      <c r="UKF12" s="97"/>
      <c r="UKG12" s="98"/>
      <c r="UKH12" s="96"/>
      <c r="UKI12" s="100"/>
      <c r="UKQ12" s="100"/>
      <c r="UKT12" s="102"/>
      <c r="UKU12" s="102"/>
      <c r="UKV12" s="100"/>
      <c r="UKX12" s="85"/>
      <c r="UKZ12" s="85"/>
      <c r="ULA12" s="97"/>
      <c r="ULB12" s="98"/>
      <c r="ULC12" s="96"/>
      <c r="ULD12" s="100"/>
      <c r="ULL12" s="100"/>
      <c r="ULO12" s="102"/>
      <c r="ULP12" s="102"/>
      <c r="ULQ12" s="100"/>
      <c r="ULS12" s="85"/>
      <c r="ULU12" s="85"/>
      <c r="ULV12" s="97"/>
      <c r="ULW12" s="98"/>
      <c r="ULX12" s="96"/>
      <c r="ULY12" s="100"/>
      <c r="UMG12" s="100"/>
      <c r="UMJ12" s="102"/>
      <c r="UMK12" s="102"/>
      <c r="UML12" s="100"/>
      <c r="UMN12" s="85"/>
      <c r="UMP12" s="85"/>
      <c r="UMQ12" s="97"/>
      <c r="UMR12" s="98"/>
      <c r="UMS12" s="96"/>
      <c r="UMT12" s="100"/>
      <c r="UNB12" s="100"/>
      <c r="UNE12" s="102"/>
      <c r="UNF12" s="102"/>
      <c r="UNG12" s="100"/>
      <c r="UNI12" s="85"/>
      <c r="UNK12" s="85"/>
      <c r="UNL12" s="97"/>
      <c r="UNM12" s="98"/>
      <c r="UNN12" s="96"/>
      <c r="UNO12" s="100"/>
      <c r="UNW12" s="100"/>
      <c r="UNZ12" s="102"/>
      <c r="UOA12" s="102"/>
      <c r="UOB12" s="100"/>
      <c r="UOD12" s="85"/>
      <c r="UOF12" s="85"/>
      <c r="UOG12" s="97"/>
      <c r="UOH12" s="98"/>
      <c r="UOI12" s="96"/>
      <c r="UOJ12" s="100"/>
      <c r="UOR12" s="100"/>
      <c r="UOU12" s="102"/>
      <c r="UOV12" s="102"/>
      <c r="UOW12" s="100"/>
      <c r="UOY12" s="85"/>
      <c r="UPA12" s="85"/>
      <c r="UPB12" s="97"/>
      <c r="UPC12" s="98"/>
      <c r="UPD12" s="96"/>
      <c r="UPE12" s="100"/>
      <c r="UPM12" s="100"/>
      <c r="UPP12" s="102"/>
      <c r="UPQ12" s="102"/>
      <c r="UPR12" s="100"/>
      <c r="UPT12" s="85"/>
      <c r="UPV12" s="85"/>
      <c r="UPW12" s="97"/>
      <c r="UPX12" s="98"/>
      <c r="UPY12" s="96"/>
      <c r="UPZ12" s="100"/>
      <c r="UQH12" s="100"/>
      <c r="UQK12" s="102"/>
      <c r="UQL12" s="102"/>
      <c r="UQM12" s="100"/>
      <c r="UQO12" s="85"/>
      <c r="UQQ12" s="85"/>
      <c r="UQR12" s="97"/>
      <c r="UQS12" s="98"/>
      <c r="UQT12" s="96"/>
      <c r="UQU12" s="100"/>
      <c r="URC12" s="100"/>
      <c r="URF12" s="102"/>
      <c r="URG12" s="102"/>
      <c r="URH12" s="100"/>
      <c r="URJ12" s="85"/>
      <c r="URL12" s="85"/>
      <c r="URM12" s="97"/>
      <c r="URN12" s="98"/>
      <c r="URO12" s="96"/>
      <c r="URP12" s="100"/>
      <c r="URX12" s="100"/>
      <c r="USA12" s="102"/>
      <c r="USB12" s="102"/>
      <c r="USC12" s="100"/>
      <c r="USE12" s="85"/>
      <c r="USG12" s="85"/>
      <c r="USH12" s="97"/>
      <c r="USI12" s="98"/>
      <c r="USJ12" s="96"/>
      <c r="USK12" s="100"/>
      <c r="USS12" s="100"/>
      <c r="USV12" s="102"/>
      <c r="USW12" s="102"/>
      <c r="USX12" s="100"/>
      <c r="USZ12" s="85"/>
      <c r="UTB12" s="85"/>
      <c r="UTC12" s="97"/>
      <c r="UTD12" s="98"/>
      <c r="UTE12" s="96"/>
      <c r="UTF12" s="100"/>
      <c r="UTN12" s="100"/>
      <c r="UTQ12" s="102"/>
      <c r="UTR12" s="102"/>
      <c r="UTS12" s="100"/>
      <c r="UTU12" s="85"/>
      <c r="UTW12" s="85"/>
      <c r="UTX12" s="97"/>
      <c r="UTY12" s="98"/>
      <c r="UTZ12" s="96"/>
      <c r="UUA12" s="100"/>
      <c r="UUI12" s="100"/>
      <c r="UUL12" s="102"/>
      <c r="UUM12" s="102"/>
      <c r="UUN12" s="100"/>
      <c r="UUP12" s="85"/>
      <c r="UUR12" s="85"/>
      <c r="UUS12" s="97"/>
      <c r="UUT12" s="98"/>
      <c r="UUU12" s="96"/>
      <c r="UUV12" s="100"/>
      <c r="UVD12" s="100"/>
      <c r="UVG12" s="102"/>
      <c r="UVH12" s="102"/>
      <c r="UVI12" s="100"/>
      <c r="UVK12" s="85"/>
      <c r="UVM12" s="85"/>
      <c r="UVN12" s="97"/>
      <c r="UVO12" s="98"/>
      <c r="UVP12" s="96"/>
      <c r="UVQ12" s="100"/>
      <c r="UVY12" s="100"/>
      <c r="UWB12" s="102"/>
      <c r="UWC12" s="102"/>
      <c r="UWD12" s="100"/>
      <c r="UWF12" s="85"/>
      <c r="UWH12" s="85"/>
      <c r="UWI12" s="97"/>
      <c r="UWJ12" s="98"/>
      <c r="UWK12" s="96"/>
      <c r="UWL12" s="100"/>
      <c r="UWT12" s="100"/>
      <c r="UWW12" s="102"/>
      <c r="UWX12" s="102"/>
      <c r="UWY12" s="100"/>
      <c r="UXA12" s="85"/>
      <c r="UXC12" s="85"/>
      <c r="UXD12" s="97"/>
      <c r="UXE12" s="98"/>
      <c r="UXF12" s="96"/>
      <c r="UXG12" s="100"/>
      <c r="UXO12" s="100"/>
      <c r="UXR12" s="102"/>
      <c r="UXS12" s="102"/>
      <c r="UXT12" s="100"/>
      <c r="UXV12" s="85"/>
      <c r="UXX12" s="85"/>
      <c r="UXY12" s="97"/>
      <c r="UXZ12" s="98"/>
      <c r="UYA12" s="96"/>
      <c r="UYB12" s="100"/>
      <c r="UYJ12" s="100"/>
      <c r="UYM12" s="102"/>
      <c r="UYN12" s="102"/>
      <c r="UYO12" s="100"/>
      <c r="UYQ12" s="85"/>
      <c r="UYS12" s="85"/>
      <c r="UYT12" s="97"/>
      <c r="UYU12" s="98"/>
      <c r="UYV12" s="96"/>
      <c r="UYW12" s="100"/>
      <c r="UZE12" s="100"/>
      <c r="UZH12" s="102"/>
      <c r="UZI12" s="102"/>
      <c r="UZJ12" s="100"/>
      <c r="UZL12" s="85"/>
      <c r="UZN12" s="85"/>
      <c r="UZO12" s="97"/>
      <c r="UZP12" s="98"/>
      <c r="UZQ12" s="96"/>
      <c r="UZR12" s="100"/>
      <c r="UZZ12" s="100"/>
      <c r="VAC12" s="102"/>
      <c r="VAD12" s="102"/>
      <c r="VAE12" s="100"/>
      <c r="VAG12" s="85"/>
      <c r="VAI12" s="85"/>
      <c r="VAJ12" s="97"/>
      <c r="VAK12" s="98"/>
      <c r="VAL12" s="96"/>
      <c r="VAM12" s="100"/>
      <c r="VAU12" s="100"/>
      <c r="VAX12" s="102"/>
      <c r="VAY12" s="102"/>
      <c r="VAZ12" s="100"/>
      <c r="VBB12" s="85"/>
      <c r="VBD12" s="85"/>
      <c r="VBE12" s="97"/>
      <c r="VBF12" s="98"/>
      <c r="VBG12" s="96"/>
      <c r="VBH12" s="100"/>
      <c r="VBP12" s="100"/>
      <c r="VBS12" s="102"/>
      <c r="VBT12" s="102"/>
      <c r="VBU12" s="100"/>
      <c r="VBW12" s="85"/>
      <c r="VBY12" s="85"/>
      <c r="VBZ12" s="97"/>
      <c r="VCA12" s="98"/>
      <c r="VCB12" s="96"/>
      <c r="VCC12" s="100"/>
      <c r="VCK12" s="100"/>
      <c r="VCN12" s="102"/>
      <c r="VCO12" s="102"/>
      <c r="VCP12" s="100"/>
      <c r="VCR12" s="85"/>
      <c r="VCT12" s="85"/>
      <c r="VCU12" s="97"/>
      <c r="VCV12" s="98"/>
      <c r="VCW12" s="96"/>
      <c r="VCX12" s="100"/>
      <c r="VDF12" s="100"/>
      <c r="VDI12" s="102"/>
      <c r="VDJ12" s="102"/>
      <c r="VDK12" s="100"/>
      <c r="VDM12" s="85"/>
      <c r="VDO12" s="85"/>
      <c r="VDP12" s="97"/>
      <c r="VDQ12" s="98"/>
      <c r="VDR12" s="96"/>
      <c r="VDS12" s="100"/>
      <c r="VEA12" s="100"/>
      <c r="VED12" s="102"/>
      <c r="VEE12" s="102"/>
      <c r="VEF12" s="100"/>
      <c r="VEH12" s="85"/>
      <c r="VEJ12" s="85"/>
      <c r="VEK12" s="97"/>
      <c r="VEL12" s="98"/>
      <c r="VEM12" s="96"/>
      <c r="VEN12" s="100"/>
      <c r="VEV12" s="100"/>
      <c r="VEY12" s="102"/>
      <c r="VEZ12" s="102"/>
      <c r="VFA12" s="100"/>
      <c r="VFC12" s="85"/>
      <c r="VFE12" s="85"/>
      <c r="VFF12" s="97"/>
      <c r="VFG12" s="98"/>
      <c r="VFH12" s="96"/>
      <c r="VFI12" s="100"/>
      <c r="VFQ12" s="100"/>
      <c r="VFT12" s="102"/>
      <c r="VFU12" s="102"/>
      <c r="VFV12" s="100"/>
      <c r="VFX12" s="85"/>
      <c r="VFZ12" s="85"/>
      <c r="VGA12" s="97"/>
      <c r="VGB12" s="98"/>
      <c r="VGC12" s="96"/>
      <c r="VGD12" s="100"/>
      <c r="VGL12" s="100"/>
      <c r="VGO12" s="102"/>
      <c r="VGP12" s="102"/>
      <c r="VGQ12" s="100"/>
      <c r="VGS12" s="85"/>
      <c r="VGU12" s="85"/>
      <c r="VGV12" s="97"/>
      <c r="VGW12" s="98"/>
      <c r="VGX12" s="96"/>
      <c r="VGY12" s="100"/>
      <c r="VHG12" s="100"/>
      <c r="VHJ12" s="102"/>
      <c r="VHK12" s="102"/>
      <c r="VHL12" s="100"/>
      <c r="VHN12" s="85"/>
      <c r="VHP12" s="85"/>
      <c r="VHQ12" s="97"/>
      <c r="VHR12" s="98"/>
      <c r="VHS12" s="96"/>
      <c r="VHT12" s="100"/>
      <c r="VIB12" s="100"/>
      <c r="VIE12" s="102"/>
      <c r="VIF12" s="102"/>
      <c r="VIG12" s="100"/>
      <c r="VII12" s="85"/>
      <c r="VIK12" s="85"/>
      <c r="VIL12" s="97"/>
      <c r="VIM12" s="98"/>
      <c r="VIN12" s="96"/>
      <c r="VIO12" s="100"/>
      <c r="VIW12" s="100"/>
      <c r="VIZ12" s="102"/>
      <c r="VJA12" s="102"/>
      <c r="VJB12" s="100"/>
      <c r="VJD12" s="85"/>
      <c r="VJF12" s="85"/>
      <c r="VJG12" s="97"/>
      <c r="VJH12" s="98"/>
      <c r="VJI12" s="96"/>
      <c r="VJJ12" s="100"/>
      <c r="VJR12" s="100"/>
      <c r="VJU12" s="102"/>
      <c r="VJV12" s="102"/>
      <c r="VJW12" s="100"/>
      <c r="VJY12" s="85"/>
      <c r="VKA12" s="85"/>
      <c r="VKB12" s="97"/>
      <c r="VKC12" s="98"/>
      <c r="VKD12" s="96"/>
      <c r="VKE12" s="100"/>
      <c r="VKM12" s="100"/>
      <c r="VKP12" s="102"/>
      <c r="VKQ12" s="102"/>
      <c r="VKR12" s="100"/>
      <c r="VKT12" s="85"/>
      <c r="VKV12" s="85"/>
      <c r="VKW12" s="97"/>
      <c r="VKX12" s="98"/>
      <c r="VKY12" s="96"/>
      <c r="VKZ12" s="100"/>
      <c r="VLH12" s="100"/>
      <c r="VLK12" s="102"/>
      <c r="VLL12" s="102"/>
      <c r="VLM12" s="100"/>
      <c r="VLO12" s="85"/>
      <c r="VLQ12" s="85"/>
      <c r="VLR12" s="97"/>
      <c r="VLS12" s="98"/>
      <c r="VLT12" s="96"/>
      <c r="VLU12" s="100"/>
      <c r="VMC12" s="100"/>
      <c r="VMF12" s="102"/>
      <c r="VMG12" s="102"/>
      <c r="VMH12" s="100"/>
      <c r="VMJ12" s="85"/>
      <c r="VML12" s="85"/>
      <c r="VMM12" s="97"/>
      <c r="VMN12" s="98"/>
      <c r="VMO12" s="96"/>
      <c r="VMP12" s="100"/>
      <c r="VMX12" s="100"/>
      <c r="VNA12" s="102"/>
      <c r="VNB12" s="102"/>
      <c r="VNC12" s="100"/>
      <c r="VNE12" s="85"/>
      <c r="VNG12" s="85"/>
      <c r="VNH12" s="97"/>
      <c r="VNI12" s="98"/>
      <c r="VNJ12" s="96"/>
      <c r="VNK12" s="100"/>
      <c r="VNS12" s="100"/>
      <c r="VNV12" s="102"/>
      <c r="VNW12" s="102"/>
      <c r="VNX12" s="100"/>
      <c r="VNZ12" s="85"/>
      <c r="VOB12" s="85"/>
      <c r="VOC12" s="97"/>
      <c r="VOD12" s="98"/>
      <c r="VOE12" s="96"/>
      <c r="VOF12" s="100"/>
      <c r="VON12" s="100"/>
      <c r="VOQ12" s="102"/>
      <c r="VOR12" s="102"/>
      <c r="VOS12" s="100"/>
      <c r="VOU12" s="85"/>
      <c r="VOW12" s="85"/>
      <c r="VOX12" s="97"/>
      <c r="VOY12" s="98"/>
      <c r="VOZ12" s="96"/>
      <c r="VPA12" s="100"/>
      <c r="VPI12" s="100"/>
      <c r="VPL12" s="102"/>
      <c r="VPM12" s="102"/>
      <c r="VPN12" s="100"/>
      <c r="VPP12" s="85"/>
      <c r="VPR12" s="85"/>
      <c r="VPS12" s="97"/>
      <c r="VPT12" s="98"/>
      <c r="VPU12" s="96"/>
      <c r="VPV12" s="100"/>
      <c r="VQD12" s="100"/>
      <c r="VQG12" s="102"/>
      <c r="VQH12" s="102"/>
      <c r="VQI12" s="100"/>
      <c r="VQK12" s="85"/>
      <c r="VQM12" s="85"/>
      <c r="VQN12" s="97"/>
      <c r="VQO12" s="98"/>
      <c r="VQP12" s="96"/>
      <c r="VQQ12" s="100"/>
      <c r="VQY12" s="100"/>
      <c r="VRB12" s="102"/>
      <c r="VRC12" s="102"/>
      <c r="VRD12" s="100"/>
      <c r="VRF12" s="85"/>
      <c r="VRH12" s="85"/>
      <c r="VRI12" s="97"/>
      <c r="VRJ12" s="98"/>
      <c r="VRK12" s="96"/>
      <c r="VRL12" s="100"/>
      <c r="VRT12" s="100"/>
      <c r="VRW12" s="102"/>
      <c r="VRX12" s="102"/>
      <c r="VRY12" s="100"/>
      <c r="VSA12" s="85"/>
      <c r="VSC12" s="85"/>
      <c r="VSD12" s="97"/>
      <c r="VSE12" s="98"/>
      <c r="VSF12" s="96"/>
      <c r="VSG12" s="100"/>
      <c r="VSO12" s="100"/>
      <c r="VSR12" s="102"/>
      <c r="VSS12" s="102"/>
      <c r="VST12" s="100"/>
      <c r="VSV12" s="85"/>
      <c r="VSX12" s="85"/>
      <c r="VSY12" s="97"/>
      <c r="VSZ12" s="98"/>
      <c r="VTA12" s="96"/>
      <c r="VTB12" s="100"/>
      <c r="VTJ12" s="100"/>
      <c r="VTM12" s="102"/>
      <c r="VTN12" s="102"/>
      <c r="VTO12" s="100"/>
      <c r="VTQ12" s="85"/>
      <c r="VTS12" s="85"/>
      <c r="VTT12" s="97"/>
      <c r="VTU12" s="98"/>
      <c r="VTV12" s="96"/>
      <c r="VTW12" s="100"/>
      <c r="VUE12" s="100"/>
      <c r="VUH12" s="102"/>
      <c r="VUI12" s="102"/>
      <c r="VUJ12" s="100"/>
      <c r="VUL12" s="85"/>
      <c r="VUN12" s="85"/>
      <c r="VUO12" s="97"/>
      <c r="VUP12" s="98"/>
      <c r="VUQ12" s="96"/>
      <c r="VUR12" s="100"/>
      <c r="VUZ12" s="100"/>
      <c r="VVC12" s="102"/>
      <c r="VVD12" s="102"/>
      <c r="VVE12" s="100"/>
      <c r="VVG12" s="85"/>
      <c r="VVI12" s="85"/>
      <c r="VVJ12" s="97"/>
      <c r="VVK12" s="98"/>
      <c r="VVL12" s="96"/>
      <c r="VVM12" s="100"/>
      <c r="VVU12" s="100"/>
      <c r="VVX12" s="102"/>
      <c r="VVY12" s="102"/>
      <c r="VVZ12" s="100"/>
      <c r="VWB12" s="85"/>
      <c r="VWD12" s="85"/>
      <c r="VWE12" s="97"/>
      <c r="VWF12" s="98"/>
      <c r="VWG12" s="96"/>
      <c r="VWH12" s="100"/>
      <c r="VWP12" s="100"/>
      <c r="VWS12" s="102"/>
      <c r="VWT12" s="102"/>
      <c r="VWU12" s="100"/>
      <c r="VWW12" s="85"/>
      <c r="VWY12" s="85"/>
      <c r="VWZ12" s="97"/>
      <c r="VXA12" s="98"/>
      <c r="VXB12" s="96"/>
      <c r="VXC12" s="100"/>
      <c r="VXK12" s="100"/>
      <c r="VXN12" s="102"/>
      <c r="VXO12" s="102"/>
      <c r="VXP12" s="100"/>
      <c r="VXR12" s="85"/>
      <c r="VXT12" s="85"/>
      <c r="VXU12" s="97"/>
      <c r="VXV12" s="98"/>
      <c r="VXW12" s="96"/>
      <c r="VXX12" s="100"/>
      <c r="VYF12" s="100"/>
      <c r="VYI12" s="102"/>
      <c r="VYJ12" s="102"/>
      <c r="VYK12" s="100"/>
      <c r="VYM12" s="85"/>
      <c r="VYO12" s="85"/>
      <c r="VYP12" s="97"/>
      <c r="VYQ12" s="98"/>
      <c r="VYR12" s="96"/>
      <c r="VYS12" s="100"/>
      <c r="VZA12" s="100"/>
      <c r="VZD12" s="102"/>
      <c r="VZE12" s="102"/>
      <c r="VZF12" s="100"/>
      <c r="VZH12" s="85"/>
      <c r="VZJ12" s="85"/>
      <c r="VZK12" s="97"/>
      <c r="VZL12" s="98"/>
      <c r="VZM12" s="96"/>
      <c r="VZN12" s="100"/>
      <c r="VZV12" s="100"/>
      <c r="VZY12" s="102"/>
      <c r="VZZ12" s="102"/>
      <c r="WAA12" s="100"/>
      <c r="WAC12" s="85"/>
      <c r="WAE12" s="85"/>
      <c r="WAF12" s="97"/>
      <c r="WAG12" s="98"/>
      <c r="WAH12" s="96"/>
      <c r="WAI12" s="100"/>
      <c r="WAQ12" s="100"/>
      <c r="WAT12" s="102"/>
      <c r="WAU12" s="102"/>
      <c r="WAV12" s="100"/>
      <c r="WAX12" s="85"/>
      <c r="WAZ12" s="85"/>
      <c r="WBA12" s="97"/>
      <c r="WBB12" s="98"/>
      <c r="WBC12" s="96"/>
      <c r="WBD12" s="100"/>
      <c r="WBL12" s="100"/>
      <c r="WBO12" s="102"/>
      <c r="WBP12" s="102"/>
      <c r="WBQ12" s="100"/>
      <c r="WBS12" s="85"/>
      <c r="WBU12" s="85"/>
      <c r="WBV12" s="97"/>
      <c r="WBW12" s="98"/>
      <c r="WBX12" s="96"/>
      <c r="WBY12" s="100"/>
      <c r="WCG12" s="100"/>
      <c r="WCJ12" s="102"/>
      <c r="WCK12" s="102"/>
      <c r="WCL12" s="100"/>
      <c r="WCN12" s="85"/>
      <c r="WCP12" s="85"/>
      <c r="WCQ12" s="97"/>
      <c r="WCR12" s="98"/>
      <c r="WCS12" s="96"/>
      <c r="WCT12" s="100"/>
      <c r="WDB12" s="100"/>
      <c r="WDE12" s="102"/>
      <c r="WDF12" s="102"/>
      <c r="WDG12" s="100"/>
      <c r="WDI12" s="85"/>
      <c r="WDK12" s="85"/>
      <c r="WDL12" s="97"/>
      <c r="WDM12" s="98"/>
      <c r="WDN12" s="96"/>
      <c r="WDO12" s="100"/>
      <c r="WDW12" s="100"/>
      <c r="WDZ12" s="102"/>
      <c r="WEA12" s="102"/>
      <c r="WEB12" s="100"/>
      <c r="WED12" s="85"/>
      <c r="WEF12" s="85"/>
      <c r="WEG12" s="97"/>
      <c r="WEH12" s="98"/>
      <c r="WEI12" s="96"/>
      <c r="WEJ12" s="100"/>
      <c r="WER12" s="100"/>
      <c r="WEU12" s="102"/>
      <c r="WEV12" s="102"/>
      <c r="WEW12" s="100"/>
      <c r="WEY12" s="85"/>
      <c r="WFA12" s="85"/>
      <c r="WFB12" s="97"/>
      <c r="WFC12" s="98"/>
      <c r="WFD12" s="96"/>
      <c r="WFE12" s="100"/>
      <c r="WFM12" s="100"/>
      <c r="WFP12" s="102"/>
      <c r="WFQ12" s="102"/>
      <c r="WFR12" s="100"/>
      <c r="WFT12" s="85"/>
      <c r="WFV12" s="85"/>
      <c r="WFW12" s="97"/>
      <c r="WFX12" s="98"/>
      <c r="WFY12" s="96"/>
      <c r="WFZ12" s="100"/>
      <c r="WGH12" s="100"/>
      <c r="WGK12" s="102"/>
      <c r="WGL12" s="102"/>
      <c r="WGM12" s="100"/>
      <c r="WGO12" s="85"/>
      <c r="WGQ12" s="85"/>
      <c r="WGR12" s="97"/>
      <c r="WGS12" s="98"/>
      <c r="WGT12" s="96"/>
      <c r="WGU12" s="100"/>
      <c r="WHC12" s="100"/>
      <c r="WHF12" s="102"/>
      <c r="WHG12" s="102"/>
      <c r="WHH12" s="100"/>
      <c r="WHJ12" s="85"/>
      <c r="WHL12" s="85"/>
      <c r="WHM12" s="97"/>
      <c r="WHN12" s="98"/>
      <c r="WHO12" s="96"/>
      <c r="WHP12" s="100"/>
      <c r="WHX12" s="100"/>
      <c r="WIA12" s="102"/>
      <c r="WIB12" s="102"/>
      <c r="WIC12" s="100"/>
      <c r="WIE12" s="85"/>
      <c r="WIG12" s="85"/>
      <c r="WIH12" s="97"/>
      <c r="WII12" s="98"/>
      <c r="WIJ12" s="96"/>
      <c r="WIK12" s="100"/>
      <c r="WIS12" s="100"/>
      <c r="WIV12" s="102"/>
      <c r="WIW12" s="102"/>
      <c r="WIX12" s="100"/>
      <c r="WIZ12" s="85"/>
      <c r="WJB12" s="85"/>
      <c r="WJC12" s="97"/>
      <c r="WJD12" s="98"/>
      <c r="WJE12" s="96"/>
      <c r="WJF12" s="100"/>
      <c r="WJN12" s="100"/>
      <c r="WJQ12" s="102"/>
      <c r="WJR12" s="102"/>
      <c r="WJS12" s="100"/>
      <c r="WJU12" s="85"/>
      <c r="WJW12" s="85"/>
      <c r="WJX12" s="97"/>
      <c r="WJY12" s="98"/>
      <c r="WJZ12" s="96"/>
      <c r="WKA12" s="100"/>
      <c r="WKI12" s="100"/>
      <c r="WKL12" s="102"/>
      <c r="WKM12" s="102"/>
      <c r="WKN12" s="100"/>
      <c r="WKP12" s="85"/>
      <c r="WKR12" s="85"/>
      <c r="WKS12" s="97"/>
      <c r="WKT12" s="98"/>
      <c r="WKU12" s="96"/>
      <c r="WKV12" s="100"/>
      <c r="WLD12" s="100"/>
      <c r="WLG12" s="102"/>
      <c r="WLH12" s="102"/>
      <c r="WLI12" s="100"/>
      <c r="WLK12" s="85"/>
      <c r="WLM12" s="85"/>
      <c r="WLN12" s="97"/>
      <c r="WLO12" s="98"/>
      <c r="WLP12" s="96"/>
      <c r="WLQ12" s="100"/>
      <c r="WLY12" s="100"/>
      <c r="WMB12" s="102"/>
      <c r="WMC12" s="102"/>
      <c r="WMD12" s="100"/>
      <c r="WMF12" s="85"/>
      <c r="WMH12" s="85"/>
      <c r="WMI12" s="97"/>
      <c r="WMJ12" s="98"/>
      <c r="WMK12" s="96"/>
      <c r="WML12" s="100"/>
      <c r="WMT12" s="100"/>
      <c r="WMW12" s="102"/>
      <c r="WMX12" s="102"/>
      <c r="WMY12" s="100"/>
      <c r="WNA12" s="85"/>
      <c r="WNC12" s="85"/>
      <c r="WND12" s="97"/>
      <c r="WNE12" s="98"/>
      <c r="WNF12" s="96"/>
      <c r="WNG12" s="100"/>
      <c r="WNO12" s="100"/>
      <c r="WNR12" s="102"/>
      <c r="WNS12" s="102"/>
      <c r="WNT12" s="100"/>
      <c r="WNV12" s="85"/>
      <c r="WNX12" s="85"/>
      <c r="WNY12" s="97"/>
      <c r="WNZ12" s="98"/>
      <c r="WOA12" s="96"/>
      <c r="WOB12" s="100"/>
      <c r="WOJ12" s="100"/>
      <c r="WOM12" s="102"/>
      <c r="WON12" s="102"/>
      <c r="WOO12" s="100"/>
      <c r="WOQ12" s="85"/>
      <c r="WOS12" s="85"/>
      <c r="WOT12" s="97"/>
      <c r="WOU12" s="98"/>
      <c r="WOV12" s="96"/>
      <c r="WOW12" s="100"/>
      <c r="WPE12" s="100"/>
      <c r="WPH12" s="102"/>
      <c r="WPI12" s="102"/>
      <c r="WPJ12" s="100"/>
      <c r="WPL12" s="85"/>
      <c r="WPN12" s="85"/>
      <c r="WPO12" s="97"/>
      <c r="WPP12" s="98"/>
      <c r="WPQ12" s="96"/>
      <c r="WPR12" s="100"/>
      <c r="WPZ12" s="100"/>
      <c r="WQC12" s="102"/>
      <c r="WQD12" s="102"/>
      <c r="WQE12" s="100"/>
      <c r="WQG12" s="85"/>
      <c r="WQI12" s="85"/>
      <c r="WQJ12" s="97"/>
      <c r="WQK12" s="98"/>
      <c r="WQL12" s="96"/>
      <c r="WQM12" s="100"/>
      <c r="WQU12" s="100"/>
      <c r="WQX12" s="102"/>
      <c r="WQY12" s="102"/>
      <c r="WQZ12" s="100"/>
      <c r="WRB12" s="85"/>
      <c r="WRD12" s="85"/>
      <c r="WRE12" s="97"/>
      <c r="WRF12" s="98"/>
      <c r="WRG12" s="96"/>
      <c r="WRH12" s="100"/>
      <c r="WRP12" s="100"/>
      <c r="WRS12" s="102"/>
      <c r="WRT12" s="102"/>
      <c r="WRU12" s="100"/>
      <c r="WRW12" s="85"/>
      <c r="WRY12" s="85"/>
      <c r="WRZ12" s="97"/>
      <c r="WSA12" s="98"/>
      <c r="WSB12" s="96"/>
      <c r="WSC12" s="100"/>
      <c r="WSK12" s="100"/>
      <c r="WSN12" s="102"/>
      <c r="WSO12" s="102"/>
      <c r="WSP12" s="100"/>
      <c r="WSR12" s="85"/>
      <c r="WST12" s="85"/>
      <c r="WSU12" s="97"/>
      <c r="WSV12" s="98"/>
      <c r="WSW12" s="96"/>
      <c r="WSX12" s="100"/>
      <c r="WTF12" s="100"/>
      <c r="WTI12" s="102"/>
      <c r="WTJ12" s="102"/>
      <c r="WTK12" s="100"/>
      <c r="WTM12" s="85"/>
      <c r="WTO12" s="85"/>
      <c r="WTP12" s="97"/>
      <c r="WTQ12" s="98"/>
      <c r="WTR12" s="96"/>
      <c r="WTS12" s="100"/>
      <c r="WUA12" s="100"/>
      <c r="WUD12" s="102"/>
      <c r="WUE12" s="102"/>
      <c r="WUF12" s="100"/>
      <c r="WUH12" s="85"/>
      <c r="WUJ12" s="85"/>
      <c r="WUK12" s="97"/>
      <c r="WUL12" s="98"/>
      <c r="WUM12" s="96"/>
      <c r="WUN12" s="100"/>
      <c r="WUV12" s="100"/>
      <c r="WUY12" s="102"/>
      <c r="WUZ12" s="102"/>
      <c r="WVA12" s="100"/>
      <c r="WVC12" s="85"/>
      <c r="WVE12" s="85"/>
      <c r="WVF12" s="97"/>
      <c r="WVG12" s="98"/>
      <c r="WVH12" s="96"/>
      <c r="WVI12" s="100"/>
      <c r="WVQ12" s="100"/>
      <c r="WVT12" s="102"/>
      <c r="WVU12" s="102"/>
      <c r="WVV12" s="100"/>
      <c r="WVX12" s="85"/>
      <c r="WVZ12" s="85"/>
      <c r="WWA12" s="97"/>
      <c r="WWB12" s="98"/>
      <c r="WWC12" s="96"/>
      <c r="WWD12" s="100"/>
      <c r="WWL12" s="100"/>
      <c r="WWO12" s="102"/>
      <c r="WWP12" s="102"/>
      <c r="WWQ12" s="100"/>
      <c r="WWS12" s="85"/>
      <c r="WWU12" s="85"/>
      <c r="WWV12" s="97"/>
      <c r="WWW12" s="98"/>
      <c r="WWX12" s="96"/>
      <c r="WWY12" s="100"/>
      <c r="WXG12" s="100"/>
      <c r="WXJ12" s="102"/>
      <c r="WXK12" s="102"/>
      <c r="WXL12" s="100"/>
      <c r="WXN12" s="85"/>
      <c r="WXP12" s="85"/>
      <c r="WXQ12" s="97"/>
      <c r="WXR12" s="98"/>
      <c r="WXS12" s="96"/>
      <c r="WXT12" s="100"/>
      <c r="WYB12" s="100"/>
      <c r="WYE12" s="102"/>
      <c r="WYF12" s="102"/>
      <c r="WYG12" s="100"/>
      <c r="WYI12" s="85"/>
      <c r="WYK12" s="85"/>
      <c r="WYL12" s="97"/>
      <c r="WYM12" s="98"/>
      <c r="WYN12" s="96"/>
      <c r="WYO12" s="100"/>
      <c r="WYW12" s="100"/>
      <c r="WYZ12" s="102"/>
      <c r="WZA12" s="102"/>
      <c r="WZB12" s="100"/>
      <c r="WZD12" s="85"/>
      <c r="WZF12" s="85"/>
      <c r="WZG12" s="97"/>
      <c r="WZH12" s="98"/>
      <c r="WZI12" s="96"/>
      <c r="WZJ12" s="100"/>
      <c r="WZR12" s="100"/>
      <c r="WZU12" s="102"/>
      <c r="WZV12" s="102"/>
      <c r="WZW12" s="100"/>
      <c r="WZY12" s="85"/>
      <c r="XAA12" s="85"/>
      <c r="XAB12" s="97"/>
      <c r="XAC12" s="98"/>
      <c r="XAD12" s="96"/>
      <c r="XAE12" s="100"/>
      <c r="XAM12" s="100"/>
      <c r="XAP12" s="102"/>
      <c r="XAQ12" s="102"/>
      <c r="XAR12" s="100"/>
      <c r="XAT12" s="85"/>
      <c r="XAV12" s="85"/>
      <c r="XAW12" s="97"/>
      <c r="XAX12" s="98"/>
      <c r="XAY12" s="96"/>
      <c r="XAZ12" s="100"/>
      <c r="XBH12" s="100"/>
      <c r="XBK12" s="102"/>
      <c r="XBL12" s="102"/>
      <c r="XBM12" s="100"/>
      <c r="XBO12" s="85"/>
      <c r="XBQ12" s="85"/>
      <c r="XBR12" s="97"/>
      <c r="XBS12" s="98"/>
      <c r="XBT12" s="96"/>
      <c r="XBU12" s="100"/>
      <c r="XCC12" s="100"/>
      <c r="XCF12" s="102"/>
      <c r="XCG12" s="102"/>
      <c r="XCH12" s="100"/>
      <c r="XCJ12" s="85"/>
      <c r="XCL12" s="85"/>
      <c r="XCM12" s="97"/>
      <c r="XCN12" s="98"/>
      <c r="XCO12" s="96"/>
      <c r="XCP12" s="100"/>
      <c r="XCX12" s="100"/>
      <c r="XDA12" s="102"/>
      <c r="XDB12" s="102"/>
      <c r="XDC12" s="100"/>
      <c r="XDE12" s="85"/>
      <c r="XDG12" s="85"/>
      <c r="XDH12" s="97"/>
      <c r="XDI12" s="98"/>
      <c r="XDJ12" s="96"/>
      <c r="XDK12" s="100"/>
      <c r="XDS12" s="100"/>
      <c r="XDV12" s="102"/>
      <c r="XDW12" s="102"/>
      <c r="XDX12" s="100"/>
      <c r="XDZ12" s="85"/>
      <c r="XEB12" s="85"/>
      <c r="XEC12" s="97"/>
      <c r="XED12" s="98"/>
      <c r="XEE12" s="96"/>
      <c r="XEF12" s="100"/>
      <c r="XEN12" s="100"/>
      <c r="XEQ12" s="102"/>
      <c r="XER12" s="102"/>
      <c r="XES12" s="100"/>
      <c r="XEU12" s="85"/>
      <c r="XEW12" s="85"/>
      <c r="XEX12" s="97"/>
      <c r="XEY12" s="98"/>
      <c r="XEZ12" s="96"/>
      <c r="XFA12" s="100"/>
    </row>
    <row r="13" spans="1:1024 1026:2046 2049:3067 3075:4096 4104:5119 5121:7162 7170:8191 8199:11257 11265:12286 12294:14336 14338:15360 15363:16381" s="129" customFormat="1" ht="15.6" customHeight="1" x14ac:dyDescent="0.25">
      <c r="A13" s="169">
        <v>45404</v>
      </c>
      <c r="B13" s="167" t="s">
        <v>326</v>
      </c>
      <c r="C13" s="167" t="s">
        <v>92</v>
      </c>
      <c r="D13" s="167" t="s">
        <v>18</v>
      </c>
      <c r="E13" s="167" t="s">
        <v>305</v>
      </c>
      <c r="F13" s="167" t="s">
        <v>82</v>
      </c>
      <c r="G13" s="167">
        <v>2882</v>
      </c>
      <c r="H13" s="167">
        <v>368249</v>
      </c>
      <c r="I13" s="169">
        <v>45404</v>
      </c>
      <c r="J13" s="167">
        <v>155575929</v>
      </c>
      <c r="K13" s="167">
        <v>48</v>
      </c>
      <c r="L13" s="170">
        <v>5200</v>
      </c>
      <c r="M13" s="170">
        <v>5200</v>
      </c>
      <c r="N13" s="169">
        <v>45404</v>
      </c>
      <c r="O13" s="167" t="s">
        <v>306</v>
      </c>
      <c r="P13" s="168">
        <v>1.9300000000000001E-2</v>
      </c>
      <c r="Q13" s="167" t="s">
        <v>115</v>
      </c>
      <c r="R13" s="168">
        <v>0.03</v>
      </c>
      <c r="S13" s="137">
        <f t="shared" si="0"/>
        <v>156</v>
      </c>
      <c r="T13" s="138"/>
      <c r="U13" s="139" t="str">
        <f>VLOOKUP(D13,Painel!$C$7:$C$63,1,FALSE)</f>
        <v>MICHELLE RIBEIRO ROEL</v>
      </c>
      <c r="V13" s="135"/>
      <c r="AD13" s="135"/>
      <c r="AG13" s="136"/>
      <c r="AH13" s="136"/>
      <c r="AI13" s="135"/>
      <c r="AK13" s="128"/>
      <c r="AM13" s="128"/>
      <c r="AN13" s="137"/>
      <c r="AO13" s="138"/>
      <c r="AP13" s="139"/>
      <c r="AQ13" s="135"/>
      <c r="AY13" s="135"/>
      <c r="BB13" s="136"/>
      <c r="BC13" s="136"/>
      <c r="BD13" s="135"/>
      <c r="BF13" s="128"/>
      <c r="BH13" s="128"/>
      <c r="BI13" s="137"/>
      <c r="BJ13" s="138"/>
      <c r="BK13" s="139"/>
      <c r="BL13" s="135"/>
      <c r="BT13" s="135"/>
      <c r="BW13" s="136"/>
      <c r="BX13" s="136"/>
      <c r="BY13" s="135"/>
      <c r="CA13" s="128"/>
      <c r="CC13" s="128"/>
      <c r="CD13" s="137"/>
      <c r="CE13" s="138"/>
      <c r="CF13" s="139"/>
      <c r="CG13" s="135"/>
      <c r="CO13" s="135"/>
      <c r="CR13" s="136"/>
      <c r="CS13" s="136"/>
      <c r="CT13" s="135"/>
      <c r="CV13" s="128"/>
      <c r="CX13" s="128"/>
      <c r="CY13" s="137"/>
      <c r="CZ13" s="138"/>
      <c r="DA13" s="139"/>
      <c r="DB13" s="135"/>
      <c r="DJ13" s="135"/>
      <c r="DM13" s="136"/>
      <c r="DN13" s="136"/>
      <c r="DO13" s="135"/>
      <c r="DQ13" s="128"/>
      <c r="DS13" s="128"/>
      <c r="DT13" s="137"/>
      <c r="DU13" s="138"/>
      <c r="DV13" s="139"/>
      <c r="DW13" s="135"/>
      <c r="EE13" s="135"/>
      <c r="EH13" s="136"/>
      <c r="EI13" s="136"/>
      <c r="EJ13" s="135"/>
      <c r="EL13" s="128"/>
      <c r="EN13" s="128"/>
      <c r="EO13" s="137"/>
      <c r="EP13" s="138"/>
      <c r="EQ13" s="139"/>
      <c r="ER13" s="135"/>
      <c r="EZ13" s="135"/>
      <c r="FC13" s="136"/>
      <c r="FD13" s="136"/>
      <c r="FE13" s="135"/>
      <c r="FG13" s="128"/>
      <c r="FI13" s="128"/>
      <c r="FJ13" s="137"/>
      <c r="FK13" s="138"/>
      <c r="FL13" s="139"/>
      <c r="FM13" s="135"/>
      <c r="FU13" s="135"/>
      <c r="FX13" s="136"/>
      <c r="FY13" s="136"/>
      <c r="FZ13" s="135"/>
      <c r="GB13" s="128"/>
      <c r="GD13" s="128"/>
      <c r="GE13" s="137"/>
      <c r="GF13" s="138"/>
      <c r="GG13" s="139"/>
      <c r="GH13" s="135"/>
      <c r="GP13" s="135"/>
      <c r="GS13" s="136"/>
      <c r="GT13" s="136"/>
      <c r="GU13" s="135"/>
      <c r="GW13" s="128"/>
      <c r="GY13" s="128"/>
      <c r="GZ13" s="137"/>
      <c r="HA13" s="138"/>
      <c r="HB13" s="139"/>
      <c r="HC13" s="135"/>
      <c r="HK13" s="135"/>
      <c r="HN13" s="136"/>
      <c r="HO13" s="136"/>
      <c r="HP13" s="135"/>
      <c r="HR13" s="128"/>
      <c r="HT13" s="128"/>
      <c r="HU13" s="137"/>
      <c r="HV13" s="138"/>
      <c r="HW13" s="139"/>
      <c r="HX13" s="135"/>
      <c r="IF13" s="135"/>
      <c r="II13" s="136"/>
      <c r="IJ13" s="136"/>
      <c r="IK13" s="135"/>
      <c r="IM13" s="128"/>
      <c r="IO13" s="128"/>
      <c r="IP13" s="137"/>
      <c r="IQ13" s="138"/>
      <c r="IR13" s="139"/>
      <c r="IS13" s="135"/>
      <c r="JA13" s="135"/>
      <c r="JD13" s="136"/>
      <c r="JE13" s="136"/>
      <c r="JF13" s="135"/>
      <c r="JH13" s="128"/>
      <c r="JJ13" s="128"/>
      <c r="JK13" s="137"/>
      <c r="JL13" s="138"/>
      <c r="JM13" s="139"/>
      <c r="JN13" s="135"/>
      <c r="JV13" s="135"/>
      <c r="JY13" s="136"/>
      <c r="JZ13" s="136"/>
      <c r="KA13" s="135"/>
      <c r="KC13" s="128"/>
      <c r="KE13" s="128"/>
      <c r="KF13" s="137"/>
      <c r="KG13" s="138"/>
      <c r="KH13" s="139"/>
      <c r="KI13" s="135"/>
      <c r="KQ13" s="135"/>
      <c r="KT13" s="136"/>
      <c r="KU13" s="136"/>
      <c r="KV13" s="135"/>
      <c r="KX13" s="128"/>
      <c r="KZ13" s="128"/>
      <c r="LA13" s="137"/>
      <c r="LB13" s="138"/>
      <c r="LC13" s="139"/>
      <c r="LD13" s="135"/>
      <c r="LL13" s="135"/>
      <c r="LO13" s="136"/>
      <c r="LP13" s="136"/>
      <c r="LQ13" s="135"/>
      <c r="LS13" s="128"/>
      <c r="LU13" s="128"/>
      <c r="LV13" s="137"/>
      <c r="LW13" s="138"/>
      <c r="LX13" s="139"/>
      <c r="LY13" s="135"/>
      <c r="MG13" s="135"/>
      <c r="MJ13" s="136"/>
      <c r="MK13" s="136"/>
      <c r="ML13" s="135"/>
      <c r="MN13" s="128"/>
      <c r="MP13" s="128"/>
      <c r="MQ13" s="137"/>
      <c r="MR13" s="138"/>
      <c r="MS13" s="139"/>
      <c r="MT13" s="135"/>
      <c r="NB13" s="135"/>
      <c r="NE13" s="136"/>
      <c r="NF13" s="136"/>
      <c r="NG13" s="135"/>
      <c r="NI13" s="128"/>
      <c r="NK13" s="128"/>
      <c r="NL13" s="137"/>
      <c r="NM13" s="138"/>
      <c r="NN13" s="139"/>
      <c r="NO13" s="135"/>
      <c r="NW13" s="135"/>
      <c r="NZ13" s="136"/>
      <c r="OA13" s="136"/>
      <c r="OB13" s="135"/>
      <c r="OD13" s="128"/>
      <c r="OF13" s="128"/>
      <c r="OG13" s="137"/>
      <c r="OH13" s="138"/>
      <c r="OI13" s="139"/>
      <c r="OJ13" s="135"/>
      <c r="OR13" s="135"/>
      <c r="OU13" s="136"/>
      <c r="OV13" s="136"/>
      <c r="OW13" s="135"/>
      <c r="OY13" s="128"/>
      <c r="PA13" s="128"/>
      <c r="PB13" s="137"/>
      <c r="PC13" s="138"/>
      <c r="PD13" s="139"/>
      <c r="PE13" s="135"/>
      <c r="PM13" s="135"/>
      <c r="PP13" s="136"/>
      <c r="PQ13" s="136"/>
      <c r="PR13" s="135"/>
      <c r="PT13" s="128"/>
      <c r="PV13" s="128"/>
      <c r="PW13" s="137"/>
      <c r="PX13" s="138"/>
      <c r="PY13" s="139"/>
      <c r="PZ13" s="135"/>
      <c r="QH13" s="135"/>
      <c r="QK13" s="136"/>
      <c r="QL13" s="136"/>
      <c r="QM13" s="135"/>
      <c r="QO13" s="128"/>
      <c r="QQ13" s="128"/>
      <c r="QR13" s="137"/>
      <c r="QS13" s="138"/>
      <c r="QT13" s="139"/>
      <c r="QU13" s="135"/>
      <c r="RC13" s="135"/>
      <c r="RF13" s="136"/>
      <c r="RG13" s="136"/>
      <c r="RH13" s="135"/>
      <c r="RJ13" s="128"/>
      <c r="RL13" s="128"/>
      <c r="RM13" s="137"/>
      <c r="RN13" s="138"/>
      <c r="RO13" s="139"/>
      <c r="RP13" s="135"/>
      <c r="RX13" s="135"/>
      <c r="SA13" s="136"/>
      <c r="SB13" s="136"/>
      <c r="SC13" s="135"/>
      <c r="SE13" s="128"/>
      <c r="SG13" s="128"/>
      <c r="SH13" s="137"/>
      <c r="SI13" s="138"/>
      <c r="SJ13" s="139"/>
      <c r="SK13" s="135"/>
      <c r="SS13" s="135"/>
      <c r="SV13" s="136"/>
      <c r="SW13" s="136"/>
      <c r="SX13" s="135"/>
      <c r="SZ13" s="128"/>
      <c r="TB13" s="128"/>
      <c r="TC13" s="137"/>
      <c r="TD13" s="138"/>
      <c r="TE13" s="139"/>
      <c r="TF13" s="135"/>
      <c r="TN13" s="135"/>
      <c r="TQ13" s="136"/>
      <c r="TR13" s="136"/>
      <c r="TS13" s="135"/>
      <c r="TU13" s="128"/>
      <c r="TW13" s="128"/>
      <c r="TX13" s="137"/>
      <c r="TY13" s="138"/>
      <c r="TZ13" s="139"/>
      <c r="UA13" s="135"/>
      <c r="UI13" s="135"/>
      <c r="UL13" s="136"/>
      <c r="UM13" s="136"/>
      <c r="UN13" s="135"/>
      <c r="UP13" s="128"/>
      <c r="UR13" s="128"/>
      <c r="US13" s="137"/>
      <c r="UT13" s="138"/>
      <c r="UU13" s="139"/>
      <c r="UV13" s="135"/>
      <c r="VD13" s="135"/>
      <c r="VG13" s="136"/>
      <c r="VH13" s="136"/>
      <c r="VI13" s="135"/>
      <c r="VK13" s="128"/>
      <c r="VM13" s="128"/>
      <c r="VN13" s="137"/>
      <c r="VO13" s="138"/>
      <c r="VP13" s="139"/>
      <c r="VQ13" s="135"/>
      <c r="VY13" s="135"/>
      <c r="WB13" s="136"/>
      <c r="WC13" s="136"/>
      <c r="WD13" s="135"/>
      <c r="WF13" s="128"/>
      <c r="WH13" s="128"/>
      <c r="WI13" s="137"/>
      <c r="WJ13" s="138"/>
      <c r="WK13" s="139"/>
      <c r="WL13" s="135"/>
      <c r="WT13" s="135"/>
      <c r="WW13" s="136"/>
      <c r="WX13" s="136"/>
      <c r="WY13" s="135"/>
      <c r="XA13" s="128"/>
      <c r="XC13" s="128"/>
      <c r="XD13" s="137"/>
      <c r="XE13" s="138"/>
      <c r="XF13" s="139"/>
      <c r="XG13" s="135"/>
      <c r="XO13" s="135"/>
      <c r="XR13" s="136"/>
      <c r="XS13" s="136"/>
      <c r="XT13" s="135"/>
      <c r="XV13" s="128"/>
      <c r="XX13" s="128"/>
      <c r="XY13" s="137"/>
      <c r="XZ13" s="138"/>
      <c r="YA13" s="139"/>
      <c r="YB13" s="135"/>
      <c r="YJ13" s="135"/>
      <c r="YM13" s="136"/>
      <c r="YN13" s="136"/>
      <c r="YO13" s="135"/>
      <c r="YQ13" s="128"/>
      <c r="YS13" s="128"/>
      <c r="YT13" s="137"/>
      <c r="YU13" s="138"/>
      <c r="YV13" s="139"/>
      <c r="YW13" s="135"/>
      <c r="ZE13" s="135"/>
      <c r="ZH13" s="136"/>
      <c r="ZI13" s="136"/>
      <c r="ZJ13" s="135"/>
      <c r="ZL13" s="128"/>
      <c r="ZN13" s="128"/>
      <c r="ZO13" s="137"/>
      <c r="ZP13" s="138"/>
      <c r="ZQ13" s="139"/>
      <c r="ZR13" s="135"/>
      <c r="ZZ13" s="135"/>
      <c r="AAC13" s="136"/>
      <c r="AAD13" s="136"/>
      <c r="AAE13" s="135"/>
      <c r="AAG13" s="128"/>
      <c r="AAI13" s="128"/>
      <c r="AAJ13" s="137"/>
      <c r="AAK13" s="138"/>
      <c r="AAL13" s="139"/>
      <c r="AAM13" s="135"/>
      <c r="AAU13" s="135"/>
      <c r="AAX13" s="136"/>
      <c r="AAY13" s="136"/>
      <c r="AAZ13" s="135"/>
      <c r="ABB13" s="128"/>
      <c r="ABD13" s="128"/>
      <c r="ABE13" s="137"/>
      <c r="ABF13" s="138"/>
      <c r="ABG13" s="139"/>
      <c r="ABH13" s="135"/>
      <c r="ABP13" s="135"/>
      <c r="ABS13" s="136"/>
      <c r="ABT13" s="136"/>
      <c r="ABU13" s="135"/>
      <c r="ABW13" s="128"/>
      <c r="ABY13" s="128"/>
      <c r="ABZ13" s="137"/>
      <c r="ACA13" s="138"/>
      <c r="ACB13" s="139"/>
      <c r="ACC13" s="135"/>
      <c r="ACK13" s="135"/>
      <c r="ACN13" s="136"/>
      <c r="ACO13" s="136"/>
      <c r="ACP13" s="135"/>
      <c r="ACR13" s="128"/>
      <c r="ACT13" s="128"/>
      <c r="ACU13" s="137"/>
      <c r="ACV13" s="138"/>
      <c r="ACW13" s="139"/>
      <c r="ACX13" s="135"/>
      <c r="ADF13" s="135"/>
      <c r="ADI13" s="136"/>
      <c r="ADJ13" s="136"/>
      <c r="ADK13" s="135"/>
      <c r="ADM13" s="128"/>
      <c r="ADO13" s="128"/>
      <c r="ADP13" s="137"/>
      <c r="ADQ13" s="138"/>
      <c r="ADR13" s="139"/>
      <c r="ADS13" s="135"/>
      <c r="AEA13" s="135"/>
      <c r="AED13" s="136"/>
      <c r="AEE13" s="136"/>
      <c r="AEF13" s="135"/>
      <c r="AEH13" s="128"/>
      <c r="AEJ13" s="128"/>
      <c r="AEK13" s="137"/>
      <c r="AEL13" s="138"/>
      <c r="AEM13" s="139"/>
      <c r="AEN13" s="135"/>
      <c r="AEV13" s="135"/>
      <c r="AEY13" s="136"/>
      <c r="AEZ13" s="136"/>
      <c r="AFA13" s="135"/>
      <c r="AFC13" s="128"/>
      <c r="AFE13" s="128"/>
      <c r="AFF13" s="137"/>
      <c r="AFG13" s="138"/>
      <c r="AFH13" s="139"/>
      <c r="AFI13" s="135"/>
      <c r="AFQ13" s="135"/>
      <c r="AFT13" s="136"/>
      <c r="AFU13" s="136"/>
      <c r="AFV13" s="135"/>
      <c r="AFX13" s="128"/>
      <c r="AFZ13" s="128"/>
      <c r="AGA13" s="137"/>
      <c r="AGB13" s="138"/>
      <c r="AGC13" s="139"/>
      <c r="AGD13" s="135"/>
      <c r="AGL13" s="135"/>
      <c r="AGO13" s="136"/>
      <c r="AGP13" s="136"/>
      <c r="AGQ13" s="135"/>
      <c r="AGS13" s="128"/>
      <c r="AGU13" s="128"/>
      <c r="AGV13" s="137"/>
      <c r="AGW13" s="138"/>
      <c r="AGX13" s="139"/>
      <c r="AGY13" s="135"/>
      <c r="AHG13" s="135"/>
      <c r="AHJ13" s="136"/>
      <c r="AHK13" s="136"/>
      <c r="AHL13" s="135"/>
      <c r="AHN13" s="128"/>
      <c r="AHP13" s="128"/>
      <c r="AHQ13" s="137"/>
      <c r="AHR13" s="138"/>
      <c r="AHS13" s="139"/>
      <c r="AHT13" s="135"/>
      <c r="AIB13" s="135"/>
      <c r="AIE13" s="136"/>
      <c r="AIF13" s="136"/>
      <c r="AIG13" s="135"/>
      <c r="AII13" s="128"/>
      <c r="AIK13" s="128"/>
      <c r="AIL13" s="137"/>
      <c r="AIM13" s="138"/>
      <c r="AIN13" s="139"/>
      <c r="AIO13" s="135"/>
      <c r="AIW13" s="135"/>
      <c r="AIZ13" s="136"/>
      <c r="AJA13" s="136"/>
      <c r="AJB13" s="135"/>
      <c r="AJD13" s="128"/>
      <c r="AJF13" s="128"/>
      <c r="AJG13" s="137"/>
      <c r="AJH13" s="138"/>
      <c r="AJI13" s="139"/>
      <c r="AJJ13" s="135"/>
      <c r="AJR13" s="135"/>
      <c r="AJU13" s="136"/>
      <c r="AJV13" s="136"/>
      <c r="AJW13" s="135"/>
      <c r="AJY13" s="128"/>
      <c r="AKA13" s="128"/>
      <c r="AKB13" s="137"/>
      <c r="AKC13" s="138"/>
      <c r="AKD13" s="139"/>
      <c r="AKE13" s="135"/>
      <c r="AKM13" s="135"/>
      <c r="AKP13" s="136"/>
      <c r="AKQ13" s="136"/>
      <c r="AKR13" s="135"/>
      <c r="AKT13" s="128"/>
      <c r="AKV13" s="128"/>
      <c r="AKW13" s="137"/>
      <c r="AKX13" s="138"/>
      <c r="AKY13" s="139"/>
      <c r="AKZ13" s="135"/>
      <c r="ALH13" s="135"/>
      <c r="ALK13" s="136"/>
      <c r="ALL13" s="136"/>
      <c r="ALM13" s="135"/>
      <c r="ALO13" s="128"/>
      <c r="ALQ13" s="128"/>
      <c r="ALR13" s="137"/>
      <c r="ALS13" s="138"/>
      <c r="ALT13" s="139"/>
      <c r="ALU13" s="135"/>
      <c r="AMC13" s="135"/>
      <c r="AMF13" s="136"/>
      <c r="AMG13" s="136"/>
      <c r="AMH13" s="135"/>
      <c r="AMJ13" s="128"/>
      <c r="AML13" s="128"/>
      <c r="AMM13" s="137"/>
      <c r="AMN13" s="138"/>
      <c r="AMO13" s="139"/>
      <c r="AMP13" s="135"/>
      <c r="AMX13" s="135"/>
      <c r="ANA13" s="136"/>
      <c r="ANB13" s="136"/>
      <c r="ANC13" s="135"/>
      <c r="ANE13" s="128"/>
      <c r="ANG13" s="128"/>
      <c r="ANH13" s="137"/>
      <c r="ANI13" s="138"/>
      <c r="ANJ13" s="139"/>
      <c r="ANK13" s="135"/>
      <c r="ANS13" s="135"/>
      <c r="ANV13" s="136"/>
      <c r="ANW13" s="136"/>
      <c r="ANX13" s="135"/>
      <c r="ANZ13" s="128"/>
      <c r="AOB13" s="128"/>
      <c r="AOC13" s="137"/>
      <c r="AOD13" s="138"/>
      <c r="AOE13" s="139"/>
      <c r="AOF13" s="135"/>
      <c r="AON13" s="135"/>
      <c r="AOQ13" s="136"/>
      <c r="AOR13" s="136"/>
      <c r="AOS13" s="135"/>
      <c r="AOU13" s="128"/>
      <c r="AOW13" s="128"/>
      <c r="AOX13" s="137"/>
      <c r="AOY13" s="138"/>
      <c r="AOZ13" s="139"/>
      <c r="APA13" s="135"/>
      <c r="API13" s="135"/>
      <c r="APL13" s="136"/>
      <c r="APM13" s="136"/>
      <c r="APN13" s="135"/>
      <c r="APP13" s="128"/>
      <c r="APR13" s="128"/>
      <c r="APS13" s="137"/>
      <c r="APT13" s="138"/>
      <c r="APU13" s="139"/>
      <c r="APV13" s="135"/>
      <c r="AQD13" s="135"/>
      <c r="AQG13" s="136"/>
      <c r="AQH13" s="136"/>
      <c r="AQI13" s="135"/>
      <c r="AQK13" s="128"/>
      <c r="AQM13" s="128"/>
      <c r="AQN13" s="137"/>
      <c r="AQO13" s="138"/>
      <c r="AQP13" s="139"/>
      <c r="AQQ13" s="135"/>
      <c r="AQY13" s="135"/>
      <c r="ARB13" s="136"/>
      <c r="ARC13" s="136"/>
      <c r="ARD13" s="135"/>
      <c r="ARF13" s="128"/>
      <c r="ARH13" s="128"/>
      <c r="ARI13" s="137"/>
      <c r="ARJ13" s="138"/>
      <c r="ARK13" s="139"/>
      <c r="ARL13" s="135"/>
      <c r="ART13" s="135"/>
      <c r="ARW13" s="136"/>
      <c r="ARX13" s="136"/>
      <c r="ARY13" s="135"/>
      <c r="ASA13" s="128"/>
      <c r="ASC13" s="128"/>
      <c r="ASD13" s="137"/>
      <c r="ASE13" s="138"/>
      <c r="ASF13" s="139"/>
      <c r="ASG13" s="135"/>
      <c r="ASO13" s="135"/>
      <c r="ASR13" s="136"/>
      <c r="ASS13" s="136"/>
      <c r="AST13" s="135"/>
      <c r="ASV13" s="128"/>
      <c r="ASX13" s="128"/>
      <c r="ASY13" s="137"/>
      <c r="ASZ13" s="138"/>
      <c r="ATA13" s="139"/>
      <c r="ATB13" s="135"/>
      <c r="ATJ13" s="135"/>
      <c r="ATM13" s="136"/>
      <c r="ATN13" s="136"/>
      <c r="ATO13" s="135"/>
      <c r="ATQ13" s="128"/>
      <c r="ATS13" s="128"/>
      <c r="ATT13" s="137"/>
      <c r="ATU13" s="138"/>
      <c r="ATV13" s="139"/>
      <c r="ATW13" s="135"/>
      <c r="AUE13" s="135"/>
      <c r="AUH13" s="136"/>
      <c r="AUI13" s="136"/>
      <c r="AUJ13" s="135"/>
      <c r="AUL13" s="128"/>
      <c r="AUN13" s="128"/>
      <c r="AUO13" s="137"/>
      <c r="AUP13" s="138"/>
      <c r="AUQ13" s="139"/>
      <c r="AUR13" s="135"/>
      <c r="AUZ13" s="135"/>
      <c r="AVC13" s="136"/>
      <c r="AVD13" s="136"/>
      <c r="AVE13" s="135"/>
      <c r="AVG13" s="128"/>
      <c r="AVI13" s="128"/>
      <c r="AVJ13" s="137"/>
      <c r="AVK13" s="138"/>
      <c r="AVL13" s="139"/>
      <c r="AVM13" s="135"/>
      <c r="AVU13" s="135"/>
      <c r="AVX13" s="136"/>
      <c r="AVY13" s="136"/>
      <c r="AVZ13" s="135"/>
      <c r="AWB13" s="128"/>
      <c r="AWD13" s="128"/>
      <c r="AWE13" s="137"/>
      <c r="AWF13" s="138"/>
      <c r="AWG13" s="139"/>
      <c r="AWH13" s="135"/>
      <c r="AWP13" s="135"/>
      <c r="AWS13" s="136"/>
      <c r="AWT13" s="136"/>
      <c r="AWU13" s="135"/>
      <c r="AWW13" s="128"/>
      <c r="AWY13" s="128"/>
      <c r="AWZ13" s="137"/>
      <c r="AXA13" s="138"/>
      <c r="AXB13" s="139"/>
      <c r="AXC13" s="135"/>
      <c r="AXK13" s="135"/>
      <c r="AXN13" s="136"/>
      <c r="AXO13" s="136"/>
      <c r="AXP13" s="135"/>
      <c r="AXR13" s="128"/>
      <c r="AXT13" s="128"/>
      <c r="AXU13" s="137"/>
      <c r="AXV13" s="138"/>
      <c r="AXW13" s="139"/>
      <c r="AXX13" s="135"/>
      <c r="AYF13" s="135"/>
      <c r="AYI13" s="136"/>
      <c r="AYJ13" s="136"/>
      <c r="AYK13" s="135"/>
      <c r="AYM13" s="128"/>
      <c r="AYO13" s="128"/>
      <c r="AYP13" s="137"/>
      <c r="AYQ13" s="138"/>
      <c r="AYR13" s="139"/>
      <c r="AYS13" s="135"/>
      <c r="AZA13" s="135"/>
      <c r="AZD13" s="136"/>
      <c r="AZE13" s="136"/>
      <c r="AZF13" s="135"/>
      <c r="AZH13" s="128"/>
      <c r="AZJ13" s="128"/>
      <c r="AZK13" s="137"/>
      <c r="AZL13" s="138"/>
      <c r="AZM13" s="139"/>
      <c r="AZN13" s="135"/>
      <c r="AZV13" s="135"/>
      <c r="AZY13" s="136"/>
      <c r="AZZ13" s="136"/>
      <c r="BAA13" s="135"/>
      <c r="BAC13" s="128"/>
      <c r="BAE13" s="128"/>
      <c r="BAF13" s="137"/>
      <c r="BAG13" s="138"/>
      <c r="BAH13" s="139"/>
      <c r="BAI13" s="135"/>
      <c r="BAQ13" s="135"/>
      <c r="BAT13" s="136"/>
      <c r="BAU13" s="136"/>
      <c r="BAV13" s="135"/>
      <c r="BAX13" s="128"/>
      <c r="BAZ13" s="128"/>
      <c r="BBA13" s="137"/>
      <c r="BBB13" s="138"/>
      <c r="BBC13" s="139"/>
      <c r="BBD13" s="135"/>
      <c r="BBL13" s="135"/>
      <c r="BBO13" s="136"/>
      <c r="BBP13" s="136"/>
      <c r="BBQ13" s="135"/>
      <c r="BBS13" s="128"/>
      <c r="BBU13" s="128"/>
      <c r="BBV13" s="137"/>
      <c r="BBW13" s="138"/>
      <c r="BBX13" s="139"/>
      <c r="BBY13" s="135"/>
      <c r="BCG13" s="135"/>
      <c r="BCJ13" s="136"/>
      <c r="BCK13" s="136"/>
      <c r="BCL13" s="135"/>
      <c r="BCN13" s="128"/>
      <c r="BCP13" s="128"/>
      <c r="BCQ13" s="137"/>
      <c r="BCR13" s="138"/>
      <c r="BCS13" s="139"/>
      <c r="BCT13" s="135"/>
      <c r="BDB13" s="135"/>
      <c r="BDE13" s="136"/>
      <c r="BDF13" s="136"/>
      <c r="BDG13" s="135"/>
      <c r="BDI13" s="128"/>
      <c r="BDK13" s="128"/>
      <c r="BDL13" s="137"/>
      <c r="BDM13" s="138"/>
      <c r="BDN13" s="139"/>
      <c r="BDO13" s="135"/>
      <c r="BDW13" s="135"/>
      <c r="BDZ13" s="136"/>
      <c r="BEA13" s="136"/>
      <c r="BEB13" s="135"/>
      <c r="BED13" s="128"/>
      <c r="BEF13" s="128"/>
      <c r="BEG13" s="137"/>
      <c r="BEH13" s="138"/>
      <c r="BEI13" s="139"/>
      <c r="BEJ13" s="135"/>
      <c r="BER13" s="135"/>
      <c r="BEU13" s="136"/>
      <c r="BEV13" s="136"/>
      <c r="BEW13" s="135"/>
      <c r="BEY13" s="128"/>
      <c r="BFA13" s="128"/>
      <c r="BFB13" s="137"/>
      <c r="BFC13" s="138"/>
      <c r="BFD13" s="139"/>
      <c r="BFE13" s="135"/>
      <c r="BFM13" s="135"/>
      <c r="BFP13" s="136"/>
      <c r="BFQ13" s="136"/>
      <c r="BFR13" s="135"/>
      <c r="BFT13" s="128"/>
      <c r="BFV13" s="128"/>
      <c r="BFW13" s="137"/>
      <c r="BFX13" s="138"/>
      <c r="BFY13" s="139"/>
      <c r="BFZ13" s="135"/>
      <c r="BGH13" s="135"/>
      <c r="BGK13" s="136"/>
      <c r="BGL13" s="136"/>
      <c r="BGM13" s="135"/>
      <c r="BGO13" s="128"/>
      <c r="BGQ13" s="128"/>
      <c r="BGR13" s="137"/>
      <c r="BGS13" s="138"/>
      <c r="BGT13" s="139"/>
      <c r="BGU13" s="135"/>
      <c r="BHC13" s="135"/>
      <c r="BHF13" s="136"/>
      <c r="BHG13" s="136"/>
      <c r="BHH13" s="135"/>
      <c r="BHJ13" s="128"/>
      <c r="BHL13" s="128"/>
      <c r="BHM13" s="137"/>
      <c r="BHN13" s="138"/>
      <c r="BHO13" s="139"/>
      <c r="BHP13" s="135"/>
      <c r="BHX13" s="135"/>
      <c r="BIA13" s="136"/>
      <c r="BIB13" s="136"/>
      <c r="BIC13" s="135"/>
      <c r="BIE13" s="128"/>
      <c r="BIG13" s="128"/>
      <c r="BIH13" s="137"/>
      <c r="BII13" s="138"/>
      <c r="BIJ13" s="139"/>
      <c r="BIK13" s="135"/>
      <c r="BIS13" s="135"/>
      <c r="BIV13" s="136"/>
      <c r="BIW13" s="136"/>
      <c r="BIX13" s="135"/>
      <c r="BIZ13" s="128"/>
      <c r="BJB13" s="128"/>
      <c r="BJC13" s="137"/>
      <c r="BJD13" s="138"/>
      <c r="BJE13" s="139"/>
      <c r="BJF13" s="135"/>
      <c r="BJN13" s="135"/>
      <c r="BJQ13" s="136"/>
      <c r="BJR13" s="136"/>
      <c r="BJS13" s="135"/>
      <c r="BJU13" s="128"/>
      <c r="BJW13" s="128"/>
      <c r="BJX13" s="137"/>
      <c r="BJY13" s="138"/>
      <c r="BJZ13" s="139"/>
      <c r="BKA13" s="135"/>
      <c r="BKI13" s="135"/>
      <c r="BKL13" s="136"/>
      <c r="BKM13" s="136"/>
      <c r="BKN13" s="135"/>
      <c r="BKP13" s="128"/>
      <c r="BKR13" s="128"/>
      <c r="BKS13" s="137"/>
      <c r="BKT13" s="138"/>
      <c r="BKU13" s="139"/>
      <c r="BKV13" s="135"/>
      <c r="BLD13" s="135"/>
      <c r="BLG13" s="136"/>
      <c r="BLH13" s="136"/>
      <c r="BLI13" s="135"/>
      <c r="BLK13" s="128"/>
      <c r="BLM13" s="128"/>
      <c r="BLN13" s="137"/>
      <c r="BLO13" s="138"/>
      <c r="BLP13" s="139"/>
      <c r="BLQ13" s="135"/>
      <c r="BLY13" s="135"/>
      <c r="BMB13" s="136"/>
      <c r="BMC13" s="136"/>
      <c r="BMD13" s="135"/>
      <c r="BMF13" s="128"/>
      <c r="BMH13" s="128"/>
      <c r="BMI13" s="137"/>
      <c r="BMJ13" s="138"/>
      <c r="BMK13" s="139"/>
      <c r="BML13" s="135"/>
      <c r="BMT13" s="135"/>
      <c r="BMW13" s="136"/>
      <c r="BMX13" s="136"/>
      <c r="BMY13" s="135"/>
      <c r="BNA13" s="128"/>
      <c r="BNC13" s="128"/>
      <c r="BND13" s="137"/>
      <c r="BNE13" s="138"/>
      <c r="BNF13" s="139"/>
      <c r="BNG13" s="135"/>
      <c r="BNO13" s="135"/>
      <c r="BNR13" s="136"/>
      <c r="BNS13" s="136"/>
      <c r="BNT13" s="135"/>
      <c r="BNV13" s="128"/>
      <c r="BNX13" s="128"/>
      <c r="BNY13" s="137"/>
      <c r="BNZ13" s="138"/>
      <c r="BOA13" s="139"/>
      <c r="BOB13" s="135"/>
      <c r="BOJ13" s="135"/>
      <c r="BOM13" s="136"/>
      <c r="BON13" s="136"/>
      <c r="BOO13" s="135"/>
      <c r="BOQ13" s="128"/>
      <c r="BOS13" s="128"/>
      <c r="BOT13" s="137"/>
      <c r="BOU13" s="138"/>
      <c r="BOV13" s="139"/>
      <c r="BOW13" s="135"/>
      <c r="BPE13" s="135"/>
      <c r="BPH13" s="136"/>
      <c r="BPI13" s="136"/>
      <c r="BPJ13" s="135"/>
      <c r="BPL13" s="128"/>
      <c r="BPN13" s="128"/>
      <c r="BPO13" s="137"/>
      <c r="BPP13" s="138"/>
      <c r="BPQ13" s="139"/>
      <c r="BPR13" s="135"/>
      <c r="BPZ13" s="135"/>
      <c r="BQC13" s="136"/>
      <c r="BQD13" s="136"/>
      <c r="BQE13" s="135"/>
      <c r="BQG13" s="128"/>
      <c r="BQI13" s="128"/>
      <c r="BQJ13" s="137"/>
      <c r="BQK13" s="138"/>
      <c r="BQL13" s="139"/>
      <c r="BQM13" s="135"/>
      <c r="BQU13" s="135"/>
      <c r="BQX13" s="136"/>
      <c r="BQY13" s="136"/>
      <c r="BQZ13" s="135"/>
      <c r="BRB13" s="128"/>
      <c r="BRD13" s="128"/>
      <c r="BRE13" s="137"/>
      <c r="BRF13" s="138"/>
      <c r="BRG13" s="139"/>
      <c r="BRH13" s="135"/>
      <c r="BRP13" s="135"/>
      <c r="BRS13" s="136"/>
      <c r="BRT13" s="136"/>
      <c r="BRU13" s="135"/>
      <c r="BRW13" s="128"/>
      <c r="BRY13" s="128"/>
      <c r="BRZ13" s="137"/>
      <c r="BSA13" s="138"/>
      <c r="BSB13" s="139"/>
      <c r="BSC13" s="135"/>
      <c r="BSK13" s="135"/>
      <c r="BSN13" s="136"/>
      <c r="BSO13" s="136"/>
      <c r="BSP13" s="135"/>
      <c r="BSR13" s="128"/>
      <c r="BST13" s="128"/>
      <c r="BSU13" s="137"/>
      <c r="BSV13" s="138"/>
      <c r="BSW13" s="139"/>
      <c r="BSX13" s="135"/>
      <c r="BTF13" s="135"/>
      <c r="BTI13" s="136"/>
      <c r="BTJ13" s="136"/>
      <c r="BTK13" s="135"/>
      <c r="BTM13" s="128"/>
      <c r="BTO13" s="128"/>
      <c r="BTP13" s="137"/>
      <c r="BTQ13" s="138"/>
      <c r="BTR13" s="139"/>
      <c r="BTS13" s="135"/>
      <c r="BUA13" s="135"/>
      <c r="BUD13" s="136"/>
      <c r="BUE13" s="136"/>
      <c r="BUF13" s="135"/>
      <c r="BUH13" s="128"/>
      <c r="BUJ13" s="128"/>
      <c r="BUK13" s="137"/>
      <c r="BUL13" s="138"/>
      <c r="BUM13" s="139"/>
      <c r="BUN13" s="135"/>
      <c r="BUV13" s="135"/>
      <c r="BUY13" s="136"/>
      <c r="BUZ13" s="136"/>
      <c r="BVA13" s="135"/>
      <c r="BVC13" s="128"/>
      <c r="BVE13" s="128"/>
      <c r="BVF13" s="137"/>
      <c r="BVG13" s="138"/>
      <c r="BVH13" s="139"/>
      <c r="BVI13" s="135"/>
      <c r="BVQ13" s="135"/>
      <c r="BVT13" s="136"/>
      <c r="BVU13" s="136"/>
      <c r="BVV13" s="135"/>
      <c r="BVX13" s="128"/>
      <c r="BVZ13" s="128"/>
      <c r="BWA13" s="137"/>
      <c r="BWB13" s="138"/>
      <c r="BWC13" s="139"/>
      <c r="BWD13" s="135"/>
      <c r="BWL13" s="135"/>
      <c r="BWO13" s="136"/>
      <c r="BWP13" s="136"/>
      <c r="BWQ13" s="135"/>
      <c r="BWS13" s="128"/>
      <c r="BWU13" s="128"/>
      <c r="BWV13" s="137"/>
      <c r="BWW13" s="138"/>
      <c r="BWX13" s="139"/>
      <c r="BWY13" s="135"/>
      <c r="BXG13" s="135"/>
      <c r="BXJ13" s="136"/>
      <c r="BXK13" s="136"/>
      <c r="BXL13" s="135"/>
      <c r="BXN13" s="128"/>
      <c r="BXP13" s="128"/>
      <c r="BXQ13" s="137"/>
      <c r="BXR13" s="138"/>
      <c r="BXS13" s="139"/>
      <c r="BXT13" s="135"/>
      <c r="BYB13" s="135"/>
      <c r="BYE13" s="136"/>
      <c r="BYF13" s="136"/>
      <c r="BYG13" s="135"/>
      <c r="BYI13" s="128"/>
      <c r="BYK13" s="128"/>
      <c r="BYL13" s="137"/>
      <c r="BYM13" s="138"/>
      <c r="BYN13" s="139"/>
      <c r="BYO13" s="135"/>
      <c r="BYW13" s="135"/>
      <c r="BYZ13" s="136"/>
      <c r="BZA13" s="136"/>
      <c r="BZB13" s="135"/>
      <c r="BZD13" s="128"/>
      <c r="BZF13" s="128"/>
      <c r="BZG13" s="137"/>
      <c r="BZH13" s="138"/>
      <c r="BZI13" s="139"/>
      <c r="BZJ13" s="135"/>
      <c r="BZR13" s="135"/>
      <c r="BZU13" s="136"/>
      <c r="BZV13" s="136"/>
      <c r="BZW13" s="135"/>
      <c r="BZY13" s="128"/>
      <c r="CAA13" s="128"/>
      <c r="CAB13" s="137"/>
      <c r="CAC13" s="138"/>
      <c r="CAD13" s="139"/>
      <c r="CAE13" s="135"/>
      <c r="CAM13" s="135"/>
      <c r="CAP13" s="136"/>
      <c r="CAQ13" s="136"/>
      <c r="CAR13" s="135"/>
      <c r="CAT13" s="128"/>
      <c r="CAV13" s="128"/>
      <c r="CAW13" s="137"/>
      <c r="CAX13" s="138"/>
      <c r="CAY13" s="139"/>
      <c r="CAZ13" s="135"/>
      <c r="CBH13" s="135"/>
      <c r="CBK13" s="136"/>
      <c r="CBL13" s="136"/>
      <c r="CBM13" s="135"/>
      <c r="CBO13" s="128"/>
      <c r="CBQ13" s="128"/>
      <c r="CBR13" s="137"/>
      <c r="CBS13" s="138"/>
      <c r="CBT13" s="139"/>
      <c r="CBU13" s="135"/>
      <c r="CCC13" s="135"/>
      <c r="CCF13" s="136"/>
      <c r="CCG13" s="136"/>
      <c r="CCH13" s="135"/>
      <c r="CCJ13" s="128"/>
      <c r="CCL13" s="128"/>
      <c r="CCM13" s="137"/>
      <c r="CCN13" s="138"/>
      <c r="CCO13" s="139"/>
      <c r="CCP13" s="135"/>
      <c r="CCX13" s="135"/>
      <c r="CDA13" s="136"/>
      <c r="CDB13" s="136"/>
      <c r="CDC13" s="135"/>
      <c r="CDE13" s="128"/>
      <c r="CDG13" s="128"/>
      <c r="CDH13" s="137"/>
      <c r="CDI13" s="138"/>
      <c r="CDJ13" s="139"/>
      <c r="CDK13" s="135"/>
      <c r="CDS13" s="135"/>
      <c r="CDV13" s="136"/>
      <c r="CDW13" s="136"/>
      <c r="CDX13" s="135"/>
      <c r="CDZ13" s="128"/>
      <c r="CEB13" s="128"/>
      <c r="CEC13" s="137"/>
      <c r="CED13" s="138"/>
      <c r="CEE13" s="139"/>
      <c r="CEF13" s="135"/>
      <c r="CEN13" s="135"/>
      <c r="CEQ13" s="136"/>
      <c r="CER13" s="136"/>
      <c r="CES13" s="135"/>
      <c r="CEU13" s="128"/>
      <c r="CEW13" s="128"/>
      <c r="CEX13" s="137"/>
      <c r="CEY13" s="138"/>
      <c r="CEZ13" s="139"/>
      <c r="CFA13" s="135"/>
      <c r="CFI13" s="135"/>
      <c r="CFL13" s="136"/>
      <c r="CFM13" s="136"/>
      <c r="CFN13" s="135"/>
      <c r="CFP13" s="128"/>
      <c r="CFR13" s="128"/>
      <c r="CFS13" s="137"/>
      <c r="CFT13" s="138"/>
      <c r="CFU13" s="139"/>
      <c r="CFV13" s="135"/>
      <c r="CGD13" s="135"/>
      <c r="CGG13" s="136"/>
      <c r="CGH13" s="136"/>
      <c r="CGI13" s="135"/>
      <c r="CGK13" s="128"/>
      <c r="CGM13" s="128"/>
      <c r="CGN13" s="137"/>
      <c r="CGO13" s="138"/>
      <c r="CGP13" s="139"/>
      <c r="CGQ13" s="135"/>
      <c r="CGY13" s="135"/>
      <c r="CHB13" s="136"/>
      <c r="CHC13" s="136"/>
      <c r="CHD13" s="135"/>
      <c r="CHF13" s="128"/>
      <c r="CHH13" s="128"/>
      <c r="CHI13" s="137"/>
      <c r="CHJ13" s="138"/>
      <c r="CHK13" s="139"/>
      <c r="CHL13" s="135"/>
      <c r="CHT13" s="135"/>
      <c r="CHW13" s="136"/>
      <c r="CHX13" s="136"/>
      <c r="CHY13" s="135"/>
      <c r="CIA13" s="128"/>
      <c r="CIC13" s="128"/>
      <c r="CID13" s="137"/>
      <c r="CIE13" s="138"/>
      <c r="CIF13" s="139"/>
      <c r="CIG13" s="135"/>
      <c r="CIO13" s="135"/>
      <c r="CIR13" s="136"/>
      <c r="CIS13" s="136"/>
      <c r="CIT13" s="135"/>
      <c r="CIV13" s="128"/>
      <c r="CIX13" s="128"/>
      <c r="CIY13" s="137"/>
      <c r="CIZ13" s="138"/>
      <c r="CJA13" s="139"/>
      <c r="CJB13" s="135"/>
      <c r="CJJ13" s="135"/>
      <c r="CJM13" s="136"/>
      <c r="CJN13" s="136"/>
      <c r="CJO13" s="135"/>
      <c r="CJQ13" s="128"/>
      <c r="CJS13" s="128"/>
      <c r="CJT13" s="137"/>
      <c r="CJU13" s="138"/>
      <c r="CJV13" s="139"/>
      <c r="CJW13" s="135"/>
      <c r="CKE13" s="135"/>
      <c r="CKH13" s="136"/>
      <c r="CKI13" s="136"/>
      <c r="CKJ13" s="135"/>
      <c r="CKL13" s="128"/>
      <c r="CKN13" s="128"/>
      <c r="CKO13" s="137"/>
      <c r="CKP13" s="138"/>
      <c r="CKQ13" s="139"/>
      <c r="CKR13" s="135"/>
      <c r="CKZ13" s="135"/>
      <c r="CLC13" s="136"/>
      <c r="CLD13" s="136"/>
      <c r="CLE13" s="135"/>
      <c r="CLG13" s="128"/>
      <c r="CLI13" s="128"/>
      <c r="CLJ13" s="137"/>
      <c r="CLK13" s="138"/>
      <c r="CLL13" s="139"/>
      <c r="CLM13" s="135"/>
      <c r="CLU13" s="135"/>
      <c r="CLX13" s="136"/>
      <c r="CLY13" s="136"/>
      <c r="CLZ13" s="135"/>
      <c r="CMB13" s="128"/>
      <c r="CMD13" s="128"/>
      <c r="CME13" s="137"/>
      <c r="CMF13" s="138"/>
      <c r="CMG13" s="139"/>
      <c r="CMH13" s="135"/>
      <c r="CMP13" s="135"/>
      <c r="CMS13" s="136"/>
      <c r="CMT13" s="136"/>
      <c r="CMU13" s="135"/>
      <c r="CMW13" s="128"/>
      <c r="CMY13" s="128"/>
      <c r="CMZ13" s="137"/>
      <c r="CNA13" s="138"/>
      <c r="CNB13" s="139"/>
      <c r="CNC13" s="135"/>
      <c r="CNK13" s="135"/>
      <c r="CNN13" s="136"/>
      <c r="CNO13" s="136"/>
      <c r="CNP13" s="135"/>
      <c r="CNR13" s="128"/>
      <c r="CNT13" s="128"/>
      <c r="CNU13" s="137"/>
      <c r="CNV13" s="138"/>
      <c r="CNW13" s="139"/>
      <c r="CNX13" s="135"/>
      <c r="COF13" s="135"/>
      <c r="COI13" s="136"/>
      <c r="COJ13" s="136"/>
      <c r="COK13" s="135"/>
      <c r="COM13" s="128"/>
      <c r="COO13" s="128"/>
      <c r="COP13" s="137"/>
      <c r="COQ13" s="138"/>
      <c r="COR13" s="139"/>
      <c r="COS13" s="135"/>
      <c r="CPA13" s="135"/>
      <c r="CPD13" s="136"/>
      <c r="CPE13" s="136"/>
      <c r="CPF13" s="135"/>
      <c r="CPH13" s="128"/>
      <c r="CPJ13" s="128"/>
      <c r="CPK13" s="137"/>
      <c r="CPL13" s="138"/>
      <c r="CPM13" s="139"/>
      <c r="CPN13" s="135"/>
      <c r="CPV13" s="135"/>
      <c r="CPY13" s="136"/>
      <c r="CPZ13" s="136"/>
      <c r="CQA13" s="135"/>
      <c r="CQC13" s="128"/>
      <c r="CQE13" s="128"/>
      <c r="CQF13" s="137"/>
      <c r="CQG13" s="138"/>
      <c r="CQH13" s="139"/>
      <c r="CQI13" s="135"/>
      <c r="CQQ13" s="135"/>
      <c r="CQT13" s="136"/>
      <c r="CQU13" s="136"/>
      <c r="CQV13" s="135"/>
      <c r="CQX13" s="128"/>
      <c r="CQZ13" s="128"/>
      <c r="CRA13" s="137"/>
      <c r="CRB13" s="138"/>
      <c r="CRC13" s="139"/>
      <c r="CRD13" s="135"/>
      <c r="CRL13" s="135"/>
      <c r="CRO13" s="136"/>
      <c r="CRP13" s="136"/>
      <c r="CRQ13" s="135"/>
      <c r="CRS13" s="128"/>
      <c r="CRU13" s="128"/>
      <c r="CRV13" s="137"/>
      <c r="CRW13" s="138"/>
      <c r="CRX13" s="139"/>
      <c r="CRY13" s="135"/>
      <c r="CSG13" s="135"/>
      <c r="CSJ13" s="136"/>
      <c r="CSK13" s="136"/>
      <c r="CSL13" s="135"/>
      <c r="CSN13" s="128"/>
      <c r="CSP13" s="128"/>
      <c r="CSQ13" s="137"/>
      <c r="CSR13" s="138"/>
      <c r="CSS13" s="139"/>
      <c r="CST13" s="135"/>
      <c r="CTB13" s="135"/>
      <c r="CTE13" s="136"/>
      <c r="CTF13" s="136"/>
      <c r="CTG13" s="135"/>
      <c r="CTI13" s="128"/>
      <c r="CTK13" s="128"/>
      <c r="CTL13" s="137"/>
      <c r="CTM13" s="138"/>
      <c r="CTN13" s="139"/>
      <c r="CTO13" s="135"/>
      <c r="CTW13" s="135"/>
      <c r="CTZ13" s="136"/>
      <c r="CUA13" s="136"/>
      <c r="CUB13" s="135"/>
      <c r="CUD13" s="128"/>
      <c r="CUF13" s="128"/>
      <c r="CUG13" s="137"/>
      <c r="CUH13" s="138"/>
      <c r="CUI13" s="139"/>
      <c r="CUJ13" s="135"/>
      <c r="CUR13" s="135"/>
      <c r="CUU13" s="136"/>
      <c r="CUV13" s="136"/>
      <c r="CUW13" s="135"/>
      <c r="CUY13" s="128"/>
      <c r="CVA13" s="128"/>
      <c r="CVB13" s="137"/>
      <c r="CVC13" s="138"/>
      <c r="CVD13" s="139"/>
      <c r="CVE13" s="135"/>
      <c r="CVM13" s="135"/>
      <c r="CVP13" s="136"/>
      <c r="CVQ13" s="136"/>
      <c r="CVR13" s="135"/>
      <c r="CVT13" s="128"/>
      <c r="CVV13" s="128"/>
      <c r="CVW13" s="137"/>
      <c r="CVX13" s="138"/>
      <c r="CVY13" s="139"/>
      <c r="CVZ13" s="135"/>
      <c r="CWH13" s="135"/>
      <c r="CWK13" s="136"/>
      <c r="CWL13" s="136"/>
      <c r="CWM13" s="135"/>
      <c r="CWO13" s="128"/>
      <c r="CWQ13" s="128"/>
      <c r="CWR13" s="137"/>
      <c r="CWS13" s="138"/>
      <c r="CWT13" s="139"/>
      <c r="CWU13" s="135"/>
      <c r="CXC13" s="135"/>
      <c r="CXF13" s="136"/>
      <c r="CXG13" s="136"/>
      <c r="CXH13" s="135"/>
      <c r="CXJ13" s="128"/>
      <c r="CXL13" s="128"/>
      <c r="CXM13" s="137"/>
      <c r="CXN13" s="138"/>
      <c r="CXO13" s="139"/>
      <c r="CXP13" s="135"/>
      <c r="CXX13" s="135"/>
      <c r="CYA13" s="136"/>
      <c r="CYB13" s="136"/>
      <c r="CYC13" s="135"/>
      <c r="CYE13" s="128"/>
      <c r="CYG13" s="128"/>
      <c r="CYH13" s="137"/>
      <c r="CYI13" s="138"/>
      <c r="CYJ13" s="139"/>
      <c r="CYK13" s="135"/>
      <c r="CYS13" s="135"/>
      <c r="CYV13" s="136"/>
      <c r="CYW13" s="136"/>
      <c r="CYX13" s="135"/>
      <c r="CYZ13" s="128"/>
      <c r="CZB13" s="128"/>
      <c r="CZC13" s="137"/>
      <c r="CZD13" s="138"/>
      <c r="CZE13" s="139"/>
      <c r="CZF13" s="135"/>
      <c r="CZN13" s="135"/>
      <c r="CZQ13" s="136"/>
      <c r="CZR13" s="136"/>
      <c r="CZS13" s="135"/>
      <c r="CZU13" s="128"/>
      <c r="CZW13" s="128"/>
      <c r="CZX13" s="137"/>
      <c r="CZY13" s="138"/>
      <c r="CZZ13" s="139"/>
      <c r="DAA13" s="135"/>
      <c r="DAI13" s="135"/>
      <c r="DAL13" s="136"/>
      <c r="DAM13" s="136"/>
      <c r="DAN13" s="135"/>
      <c r="DAP13" s="128"/>
      <c r="DAR13" s="128"/>
      <c r="DAS13" s="137"/>
      <c r="DAT13" s="138"/>
      <c r="DAU13" s="139"/>
      <c r="DAV13" s="135"/>
      <c r="DBD13" s="135"/>
      <c r="DBG13" s="136"/>
      <c r="DBH13" s="136"/>
      <c r="DBI13" s="135"/>
      <c r="DBK13" s="128"/>
      <c r="DBM13" s="128"/>
      <c r="DBN13" s="137"/>
      <c r="DBO13" s="138"/>
      <c r="DBP13" s="139"/>
      <c r="DBQ13" s="135"/>
      <c r="DBY13" s="135"/>
      <c r="DCB13" s="136"/>
      <c r="DCC13" s="136"/>
      <c r="DCD13" s="135"/>
      <c r="DCF13" s="128"/>
      <c r="DCH13" s="128"/>
      <c r="DCI13" s="137"/>
      <c r="DCJ13" s="138"/>
      <c r="DCK13" s="139"/>
      <c r="DCL13" s="135"/>
      <c r="DCT13" s="135"/>
      <c r="DCW13" s="136"/>
      <c r="DCX13" s="136"/>
      <c r="DCY13" s="135"/>
      <c r="DDA13" s="128"/>
      <c r="DDC13" s="128"/>
      <c r="DDD13" s="137"/>
      <c r="DDE13" s="138"/>
      <c r="DDF13" s="139"/>
      <c r="DDG13" s="135"/>
      <c r="DDO13" s="135"/>
      <c r="DDR13" s="136"/>
      <c r="DDS13" s="136"/>
      <c r="DDT13" s="135"/>
      <c r="DDV13" s="128"/>
      <c r="DDX13" s="128"/>
      <c r="DDY13" s="137"/>
      <c r="DDZ13" s="138"/>
      <c r="DEA13" s="139"/>
      <c r="DEB13" s="135"/>
      <c r="DEJ13" s="135"/>
      <c r="DEM13" s="136"/>
      <c r="DEN13" s="136"/>
      <c r="DEO13" s="135"/>
      <c r="DEQ13" s="128"/>
      <c r="DES13" s="128"/>
      <c r="DET13" s="137"/>
      <c r="DEU13" s="138"/>
      <c r="DEV13" s="139"/>
      <c r="DEW13" s="135"/>
      <c r="DFE13" s="135"/>
      <c r="DFH13" s="136"/>
      <c r="DFI13" s="136"/>
      <c r="DFJ13" s="135"/>
      <c r="DFL13" s="128"/>
      <c r="DFN13" s="128"/>
      <c r="DFO13" s="137"/>
      <c r="DFP13" s="138"/>
      <c r="DFQ13" s="139"/>
      <c r="DFR13" s="135"/>
      <c r="DFZ13" s="135"/>
      <c r="DGC13" s="136"/>
      <c r="DGD13" s="136"/>
      <c r="DGE13" s="135"/>
      <c r="DGG13" s="128"/>
      <c r="DGI13" s="128"/>
      <c r="DGJ13" s="137"/>
      <c r="DGK13" s="138"/>
      <c r="DGL13" s="139"/>
      <c r="DGM13" s="135"/>
      <c r="DGU13" s="135"/>
      <c r="DGX13" s="136"/>
      <c r="DGY13" s="136"/>
      <c r="DGZ13" s="135"/>
      <c r="DHB13" s="128"/>
      <c r="DHD13" s="128"/>
      <c r="DHE13" s="137"/>
      <c r="DHF13" s="138"/>
      <c r="DHG13" s="139"/>
      <c r="DHH13" s="135"/>
      <c r="DHP13" s="135"/>
      <c r="DHS13" s="136"/>
      <c r="DHT13" s="136"/>
      <c r="DHU13" s="135"/>
      <c r="DHW13" s="128"/>
      <c r="DHY13" s="128"/>
      <c r="DHZ13" s="137"/>
      <c r="DIA13" s="138"/>
      <c r="DIB13" s="139"/>
      <c r="DIC13" s="135"/>
      <c r="DIK13" s="135"/>
      <c r="DIN13" s="136"/>
      <c r="DIO13" s="136"/>
      <c r="DIP13" s="135"/>
      <c r="DIR13" s="128"/>
      <c r="DIT13" s="128"/>
      <c r="DIU13" s="137"/>
      <c r="DIV13" s="138"/>
      <c r="DIW13" s="139"/>
      <c r="DIX13" s="135"/>
      <c r="DJF13" s="135"/>
      <c r="DJI13" s="136"/>
      <c r="DJJ13" s="136"/>
      <c r="DJK13" s="135"/>
      <c r="DJM13" s="128"/>
      <c r="DJO13" s="128"/>
      <c r="DJP13" s="137"/>
      <c r="DJQ13" s="138"/>
      <c r="DJR13" s="139"/>
      <c r="DJS13" s="135"/>
      <c r="DKA13" s="135"/>
      <c r="DKD13" s="136"/>
      <c r="DKE13" s="136"/>
      <c r="DKF13" s="135"/>
      <c r="DKH13" s="128"/>
      <c r="DKJ13" s="128"/>
      <c r="DKK13" s="137"/>
      <c r="DKL13" s="138"/>
      <c r="DKM13" s="139"/>
      <c r="DKN13" s="135"/>
      <c r="DKV13" s="135"/>
      <c r="DKY13" s="136"/>
      <c r="DKZ13" s="136"/>
      <c r="DLA13" s="135"/>
      <c r="DLC13" s="128"/>
      <c r="DLE13" s="128"/>
      <c r="DLF13" s="137"/>
      <c r="DLG13" s="138"/>
      <c r="DLH13" s="139"/>
      <c r="DLI13" s="135"/>
      <c r="DLQ13" s="135"/>
      <c r="DLT13" s="136"/>
      <c r="DLU13" s="136"/>
      <c r="DLV13" s="135"/>
      <c r="DLX13" s="128"/>
      <c r="DLZ13" s="128"/>
      <c r="DMA13" s="137"/>
      <c r="DMB13" s="138"/>
      <c r="DMC13" s="139"/>
      <c r="DMD13" s="135"/>
      <c r="DML13" s="135"/>
      <c r="DMO13" s="136"/>
      <c r="DMP13" s="136"/>
      <c r="DMQ13" s="135"/>
      <c r="DMS13" s="128"/>
      <c r="DMU13" s="128"/>
      <c r="DMV13" s="137"/>
      <c r="DMW13" s="138"/>
      <c r="DMX13" s="139"/>
      <c r="DMY13" s="135"/>
      <c r="DNG13" s="135"/>
      <c r="DNJ13" s="136"/>
      <c r="DNK13" s="136"/>
      <c r="DNL13" s="135"/>
      <c r="DNN13" s="128"/>
      <c r="DNP13" s="128"/>
      <c r="DNQ13" s="137"/>
      <c r="DNR13" s="138"/>
      <c r="DNS13" s="139"/>
      <c r="DNT13" s="135"/>
      <c r="DOB13" s="135"/>
      <c r="DOE13" s="136"/>
      <c r="DOF13" s="136"/>
      <c r="DOG13" s="135"/>
      <c r="DOI13" s="128"/>
      <c r="DOK13" s="128"/>
      <c r="DOL13" s="137"/>
      <c r="DOM13" s="138"/>
      <c r="DON13" s="139"/>
      <c r="DOO13" s="135"/>
      <c r="DOW13" s="135"/>
      <c r="DOZ13" s="136"/>
      <c r="DPA13" s="136"/>
      <c r="DPB13" s="135"/>
      <c r="DPD13" s="128"/>
      <c r="DPF13" s="128"/>
      <c r="DPG13" s="137"/>
      <c r="DPH13" s="138"/>
      <c r="DPI13" s="139"/>
      <c r="DPJ13" s="135"/>
      <c r="DPR13" s="135"/>
      <c r="DPU13" s="136"/>
      <c r="DPV13" s="136"/>
      <c r="DPW13" s="135"/>
      <c r="DPY13" s="128"/>
      <c r="DQA13" s="128"/>
      <c r="DQB13" s="137"/>
      <c r="DQC13" s="138"/>
      <c r="DQD13" s="139"/>
      <c r="DQE13" s="135"/>
      <c r="DQM13" s="135"/>
      <c r="DQP13" s="136"/>
      <c r="DQQ13" s="136"/>
      <c r="DQR13" s="135"/>
      <c r="DQT13" s="128"/>
      <c r="DQV13" s="128"/>
      <c r="DQW13" s="137"/>
      <c r="DQX13" s="138"/>
      <c r="DQY13" s="139"/>
      <c r="DQZ13" s="135"/>
      <c r="DRH13" s="135"/>
      <c r="DRK13" s="136"/>
      <c r="DRL13" s="136"/>
      <c r="DRM13" s="135"/>
      <c r="DRO13" s="128"/>
      <c r="DRQ13" s="128"/>
      <c r="DRR13" s="137"/>
      <c r="DRS13" s="138"/>
      <c r="DRT13" s="139"/>
      <c r="DRU13" s="135"/>
      <c r="DSC13" s="135"/>
      <c r="DSF13" s="136"/>
      <c r="DSG13" s="136"/>
      <c r="DSH13" s="135"/>
      <c r="DSJ13" s="128"/>
      <c r="DSL13" s="128"/>
      <c r="DSM13" s="137"/>
      <c r="DSN13" s="138"/>
      <c r="DSO13" s="139"/>
      <c r="DSP13" s="135"/>
      <c r="DSX13" s="135"/>
      <c r="DTA13" s="136"/>
      <c r="DTB13" s="136"/>
      <c r="DTC13" s="135"/>
      <c r="DTE13" s="128"/>
      <c r="DTG13" s="128"/>
      <c r="DTH13" s="137"/>
      <c r="DTI13" s="138"/>
      <c r="DTJ13" s="139"/>
      <c r="DTK13" s="135"/>
      <c r="DTS13" s="135"/>
      <c r="DTV13" s="136"/>
      <c r="DTW13" s="136"/>
      <c r="DTX13" s="135"/>
      <c r="DTZ13" s="128"/>
      <c r="DUB13" s="128"/>
      <c r="DUC13" s="137"/>
      <c r="DUD13" s="138"/>
      <c r="DUE13" s="139"/>
      <c r="DUF13" s="135"/>
      <c r="DUN13" s="135"/>
      <c r="DUQ13" s="136"/>
      <c r="DUR13" s="136"/>
      <c r="DUS13" s="135"/>
      <c r="DUU13" s="128"/>
      <c r="DUW13" s="128"/>
      <c r="DUX13" s="137"/>
      <c r="DUY13" s="138"/>
      <c r="DUZ13" s="139"/>
      <c r="DVA13" s="135"/>
      <c r="DVI13" s="135"/>
      <c r="DVL13" s="136"/>
      <c r="DVM13" s="136"/>
      <c r="DVN13" s="135"/>
      <c r="DVP13" s="128"/>
      <c r="DVR13" s="128"/>
      <c r="DVS13" s="137"/>
      <c r="DVT13" s="138"/>
      <c r="DVU13" s="139"/>
      <c r="DVV13" s="135"/>
      <c r="DWD13" s="135"/>
      <c r="DWG13" s="136"/>
      <c r="DWH13" s="136"/>
      <c r="DWI13" s="135"/>
      <c r="DWK13" s="128"/>
      <c r="DWM13" s="128"/>
      <c r="DWN13" s="137"/>
      <c r="DWO13" s="138"/>
      <c r="DWP13" s="139"/>
      <c r="DWQ13" s="135"/>
      <c r="DWY13" s="135"/>
      <c r="DXB13" s="136"/>
      <c r="DXC13" s="136"/>
      <c r="DXD13" s="135"/>
      <c r="DXF13" s="128"/>
      <c r="DXH13" s="128"/>
      <c r="DXI13" s="137"/>
      <c r="DXJ13" s="138"/>
      <c r="DXK13" s="139"/>
      <c r="DXL13" s="135"/>
      <c r="DXT13" s="135"/>
      <c r="DXW13" s="136"/>
      <c r="DXX13" s="136"/>
      <c r="DXY13" s="135"/>
      <c r="DYA13" s="128"/>
      <c r="DYC13" s="128"/>
      <c r="DYD13" s="137"/>
      <c r="DYE13" s="138"/>
      <c r="DYF13" s="139"/>
      <c r="DYG13" s="135"/>
      <c r="DYO13" s="135"/>
      <c r="DYR13" s="136"/>
      <c r="DYS13" s="136"/>
      <c r="DYT13" s="135"/>
      <c r="DYV13" s="128"/>
      <c r="DYX13" s="128"/>
      <c r="DYY13" s="137"/>
      <c r="DYZ13" s="138"/>
      <c r="DZA13" s="139"/>
      <c r="DZB13" s="135"/>
      <c r="DZJ13" s="135"/>
      <c r="DZM13" s="136"/>
      <c r="DZN13" s="136"/>
      <c r="DZO13" s="135"/>
      <c r="DZQ13" s="128"/>
      <c r="DZS13" s="128"/>
      <c r="DZT13" s="137"/>
      <c r="DZU13" s="138"/>
      <c r="DZV13" s="139"/>
      <c r="DZW13" s="135"/>
      <c r="EAE13" s="135"/>
      <c r="EAH13" s="136"/>
      <c r="EAI13" s="136"/>
      <c r="EAJ13" s="135"/>
      <c r="EAL13" s="128"/>
      <c r="EAN13" s="128"/>
      <c r="EAO13" s="137"/>
      <c r="EAP13" s="138"/>
      <c r="EAQ13" s="139"/>
      <c r="EAR13" s="135"/>
      <c r="EAZ13" s="135"/>
      <c r="EBC13" s="136"/>
      <c r="EBD13" s="136"/>
      <c r="EBE13" s="135"/>
      <c r="EBG13" s="128"/>
      <c r="EBI13" s="128"/>
      <c r="EBJ13" s="137"/>
      <c r="EBK13" s="138"/>
      <c r="EBL13" s="139"/>
      <c r="EBM13" s="135"/>
      <c r="EBU13" s="135"/>
      <c r="EBX13" s="136"/>
      <c r="EBY13" s="136"/>
      <c r="EBZ13" s="135"/>
      <c r="ECB13" s="128"/>
      <c r="ECD13" s="128"/>
      <c r="ECE13" s="137"/>
      <c r="ECF13" s="138"/>
      <c r="ECG13" s="139"/>
      <c r="ECH13" s="135"/>
      <c r="ECP13" s="135"/>
      <c r="ECS13" s="136"/>
      <c r="ECT13" s="136"/>
      <c r="ECU13" s="135"/>
      <c r="ECW13" s="128"/>
      <c r="ECY13" s="128"/>
      <c r="ECZ13" s="137"/>
      <c r="EDA13" s="138"/>
      <c r="EDB13" s="139"/>
      <c r="EDC13" s="135"/>
      <c r="EDK13" s="135"/>
      <c r="EDN13" s="136"/>
      <c r="EDO13" s="136"/>
      <c r="EDP13" s="135"/>
      <c r="EDR13" s="128"/>
      <c r="EDT13" s="128"/>
      <c r="EDU13" s="137"/>
      <c r="EDV13" s="138"/>
      <c r="EDW13" s="139"/>
      <c r="EDX13" s="135"/>
      <c r="EEF13" s="135"/>
      <c r="EEI13" s="136"/>
      <c r="EEJ13" s="136"/>
      <c r="EEK13" s="135"/>
      <c r="EEM13" s="128"/>
      <c r="EEO13" s="128"/>
      <c r="EEP13" s="137"/>
      <c r="EEQ13" s="138"/>
      <c r="EER13" s="139"/>
      <c r="EES13" s="135"/>
      <c r="EFA13" s="135"/>
      <c r="EFD13" s="136"/>
      <c r="EFE13" s="136"/>
      <c r="EFF13" s="135"/>
      <c r="EFH13" s="128"/>
      <c r="EFJ13" s="128"/>
      <c r="EFK13" s="137"/>
      <c r="EFL13" s="138"/>
      <c r="EFM13" s="139"/>
      <c r="EFN13" s="135"/>
      <c r="EFV13" s="135"/>
      <c r="EFY13" s="136"/>
      <c r="EFZ13" s="136"/>
      <c r="EGA13" s="135"/>
      <c r="EGC13" s="128"/>
      <c r="EGE13" s="128"/>
      <c r="EGF13" s="137"/>
      <c r="EGG13" s="138"/>
      <c r="EGH13" s="139"/>
      <c r="EGI13" s="135"/>
      <c r="EGQ13" s="135"/>
      <c r="EGT13" s="136"/>
      <c r="EGU13" s="136"/>
      <c r="EGV13" s="135"/>
      <c r="EGX13" s="128"/>
      <c r="EGZ13" s="128"/>
      <c r="EHA13" s="137"/>
      <c r="EHB13" s="138"/>
      <c r="EHC13" s="139"/>
      <c r="EHD13" s="135"/>
      <c r="EHL13" s="135"/>
      <c r="EHO13" s="136"/>
      <c r="EHP13" s="136"/>
      <c r="EHQ13" s="135"/>
      <c r="EHS13" s="128"/>
      <c r="EHU13" s="128"/>
      <c r="EHV13" s="137"/>
      <c r="EHW13" s="138"/>
      <c r="EHX13" s="139"/>
      <c r="EHY13" s="135"/>
      <c r="EIG13" s="135"/>
      <c r="EIJ13" s="136"/>
      <c r="EIK13" s="136"/>
      <c r="EIL13" s="135"/>
      <c r="EIN13" s="128"/>
      <c r="EIP13" s="128"/>
      <c r="EIQ13" s="137"/>
      <c r="EIR13" s="138"/>
      <c r="EIS13" s="139"/>
      <c r="EIT13" s="135"/>
      <c r="EJB13" s="135"/>
      <c r="EJE13" s="136"/>
      <c r="EJF13" s="136"/>
      <c r="EJG13" s="135"/>
      <c r="EJI13" s="128"/>
      <c r="EJK13" s="128"/>
      <c r="EJL13" s="137"/>
      <c r="EJM13" s="138"/>
      <c r="EJN13" s="139"/>
      <c r="EJO13" s="135"/>
      <c r="EJW13" s="135"/>
      <c r="EJZ13" s="136"/>
      <c r="EKA13" s="136"/>
      <c r="EKB13" s="135"/>
      <c r="EKD13" s="128"/>
      <c r="EKF13" s="128"/>
      <c r="EKG13" s="137"/>
      <c r="EKH13" s="138"/>
      <c r="EKI13" s="139"/>
      <c r="EKJ13" s="135"/>
      <c r="EKR13" s="135"/>
      <c r="EKU13" s="136"/>
      <c r="EKV13" s="136"/>
      <c r="EKW13" s="135"/>
      <c r="EKY13" s="128"/>
      <c r="ELA13" s="128"/>
      <c r="ELB13" s="137"/>
      <c r="ELC13" s="138"/>
      <c r="ELD13" s="139"/>
      <c r="ELE13" s="135"/>
      <c r="ELM13" s="135"/>
      <c r="ELP13" s="136"/>
      <c r="ELQ13" s="136"/>
      <c r="ELR13" s="135"/>
      <c r="ELT13" s="128"/>
      <c r="ELV13" s="128"/>
      <c r="ELW13" s="137"/>
      <c r="ELX13" s="138"/>
      <c r="ELY13" s="139"/>
      <c r="ELZ13" s="135"/>
      <c r="EMH13" s="135"/>
      <c r="EMK13" s="136"/>
      <c r="EML13" s="136"/>
      <c r="EMM13" s="135"/>
      <c r="EMO13" s="128"/>
      <c r="EMQ13" s="128"/>
      <c r="EMR13" s="137"/>
      <c r="EMS13" s="138"/>
      <c r="EMT13" s="139"/>
      <c r="EMU13" s="135"/>
      <c r="ENC13" s="135"/>
      <c r="ENF13" s="136"/>
      <c r="ENG13" s="136"/>
      <c r="ENH13" s="135"/>
      <c r="ENJ13" s="128"/>
      <c r="ENL13" s="128"/>
      <c r="ENM13" s="137"/>
      <c r="ENN13" s="138"/>
      <c r="ENO13" s="139"/>
      <c r="ENP13" s="135"/>
      <c r="ENX13" s="135"/>
      <c r="EOA13" s="136"/>
      <c r="EOB13" s="136"/>
      <c r="EOC13" s="135"/>
      <c r="EOE13" s="128"/>
      <c r="EOG13" s="128"/>
      <c r="EOH13" s="137"/>
      <c r="EOI13" s="138"/>
      <c r="EOJ13" s="139"/>
      <c r="EOK13" s="135"/>
      <c r="EOS13" s="135"/>
      <c r="EOV13" s="136"/>
      <c r="EOW13" s="136"/>
      <c r="EOX13" s="135"/>
      <c r="EOZ13" s="128"/>
      <c r="EPB13" s="128"/>
      <c r="EPC13" s="137"/>
      <c r="EPD13" s="138"/>
      <c r="EPE13" s="139"/>
      <c r="EPF13" s="135"/>
      <c r="EPN13" s="135"/>
      <c r="EPQ13" s="136"/>
      <c r="EPR13" s="136"/>
      <c r="EPS13" s="135"/>
      <c r="EPU13" s="128"/>
      <c r="EPW13" s="128"/>
      <c r="EPX13" s="137"/>
      <c r="EPY13" s="138"/>
      <c r="EPZ13" s="139"/>
      <c r="EQA13" s="135"/>
      <c r="EQI13" s="135"/>
      <c r="EQL13" s="136"/>
      <c r="EQM13" s="136"/>
      <c r="EQN13" s="135"/>
      <c r="EQP13" s="128"/>
      <c r="EQR13" s="128"/>
      <c r="EQS13" s="137"/>
      <c r="EQT13" s="138"/>
      <c r="EQU13" s="139"/>
      <c r="EQV13" s="135"/>
      <c r="ERD13" s="135"/>
      <c r="ERG13" s="136"/>
      <c r="ERH13" s="136"/>
      <c r="ERI13" s="135"/>
      <c r="ERK13" s="128"/>
      <c r="ERM13" s="128"/>
      <c r="ERN13" s="137"/>
      <c r="ERO13" s="138"/>
      <c r="ERP13" s="139"/>
      <c r="ERQ13" s="135"/>
      <c r="ERY13" s="135"/>
      <c r="ESB13" s="136"/>
      <c r="ESC13" s="136"/>
      <c r="ESD13" s="135"/>
      <c r="ESF13" s="128"/>
      <c r="ESH13" s="128"/>
      <c r="ESI13" s="137"/>
      <c r="ESJ13" s="138"/>
      <c r="ESK13" s="139"/>
      <c r="ESL13" s="135"/>
      <c r="EST13" s="135"/>
      <c r="ESW13" s="136"/>
      <c r="ESX13" s="136"/>
      <c r="ESY13" s="135"/>
      <c r="ETA13" s="128"/>
      <c r="ETC13" s="128"/>
      <c r="ETD13" s="137"/>
      <c r="ETE13" s="138"/>
      <c r="ETF13" s="139"/>
      <c r="ETG13" s="135"/>
      <c r="ETO13" s="135"/>
      <c r="ETR13" s="136"/>
      <c r="ETS13" s="136"/>
      <c r="ETT13" s="135"/>
      <c r="ETV13" s="128"/>
      <c r="ETX13" s="128"/>
      <c r="ETY13" s="137"/>
      <c r="ETZ13" s="138"/>
      <c r="EUA13" s="139"/>
      <c r="EUB13" s="135"/>
      <c r="EUJ13" s="135"/>
      <c r="EUM13" s="136"/>
      <c r="EUN13" s="136"/>
      <c r="EUO13" s="135"/>
      <c r="EUQ13" s="128"/>
      <c r="EUS13" s="128"/>
      <c r="EUT13" s="137"/>
      <c r="EUU13" s="138"/>
      <c r="EUV13" s="139"/>
      <c r="EUW13" s="135"/>
      <c r="EVE13" s="135"/>
      <c r="EVH13" s="136"/>
      <c r="EVI13" s="136"/>
      <c r="EVJ13" s="135"/>
      <c r="EVL13" s="128"/>
      <c r="EVN13" s="128"/>
      <c r="EVO13" s="137"/>
      <c r="EVP13" s="138"/>
      <c r="EVQ13" s="139"/>
      <c r="EVR13" s="135"/>
      <c r="EVZ13" s="135"/>
      <c r="EWC13" s="136"/>
      <c r="EWD13" s="136"/>
      <c r="EWE13" s="135"/>
      <c r="EWG13" s="128"/>
      <c r="EWI13" s="128"/>
      <c r="EWJ13" s="137"/>
      <c r="EWK13" s="138"/>
      <c r="EWL13" s="139"/>
      <c r="EWM13" s="135"/>
      <c r="EWU13" s="135"/>
      <c r="EWX13" s="136"/>
      <c r="EWY13" s="136"/>
      <c r="EWZ13" s="135"/>
      <c r="EXB13" s="128"/>
      <c r="EXD13" s="128"/>
      <c r="EXE13" s="137"/>
      <c r="EXF13" s="138"/>
      <c r="EXG13" s="139"/>
      <c r="EXH13" s="135"/>
      <c r="EXP13" s="135"/>
      <c r="EXS13" s="136"/>
      <c r="EXT13" s="136"/>
      <c r="EXU13" s="135"/>
      <c r="EXW13" s="128"/>
      <c r="EXY13" s="128"/>
      <c r="EXZ13" s="137"/>
      <c r="EYA13" s="138"/>
      <c r="EYB13" s="139"/>
      <c r="EYC13" s="135"/>
      <c r="EYK13" s="135"/>
      <c r="EYN13" s="136"/>
      <c r="EYO13" s="136"/>
      <c r="EYP13" s="135"/>
      <c r="EYR13" s="128"/>
      <c r="EYT13" s="128"/>
      <c r="EYU13" s="137"/>
      <c r="EYV13" s="138"/>
      <c r="EYW13" s="139"/>
      <c r="EYX13" s="135"/>
      <c r="EZF13" s="135"/>
      <c r="EZI13" s="136"/>
      <c r="EZJ13" s="136"/>
      <c r="EZK13" s="135"/>
      <c r="EZM13" s="128"/>
      <c r="EZO13" s="128"/>
      <c r="EZP13" s="137"/>
      <c r="EZQ13" s="138"/>
      <c r="EZR13" s="139"/>
      <c r="EZS13" s="135"/>
      <c r="FAA13" s="135"/>
      <c r="FAD13" s="136"/>
      <c r="FAE13" s="136"/>
      <c r="FAF13" s="135"/>
      <c r="FAH13" s="128"/>
      <c r="FAJ13" s="128"/>
      <c r="FAK13" s="137"/>
      <c r="FAL13" s="138"/>
      <c r="FAM13" s="139"/>
      <c r="FAN13" s="135"/>
      <c r="FAV13" s="135"/>
      <c r="FAY13" s="136"/>
      <c r="FAZ13" s="136"/>
      <c r="FBA13" s="135"/>
      <c r="FBC13" s="128"/>
      <c r="FBE13" s="128"/>
      <c r="FBF13" s="137"/>
      <c r="FBG13" s="138"/>
      <c r="FBH13" s="139"/>
      <c r="FBI13" s="135"/>
      <c r="FBQ13" s="135"/>
      <c r="FBT13" s="136"/>
      <c r="FBU13" s="136"/>
      <c r="FBV13" s="135"/>
      <c r="FBX13" s="128"/>
      <c r="FBZ13" s="128"/>
      <c r="FCA13" s="137"/>
      <c r="FCB13" s="138"/>
      <c r="FCC13" s="139"/>
      <c r="FCD13" s="135"/>
      <c r="FCL13" s="135"/>
      <c r="FCO13" s="136"/>
      <c r="FCP13" s="136"/>
      <c r="FCQ13" s="135"/>
      <c r="FCS13" s="128"/>
      <c r="FCU13" s="128"/>
      <c r="FCV13" s="137"/>
      <c r="FCW13" s="138"/>
      <c r="FCX13" s="139"/>
      <c r="FCY13" s="135"/>
      <c r="FDG13" s="135"/>
      <c r="FDJ13" s="136"/>
      <c r="FDK13" s="136"/>
      <c r="FDL13" s="135"/>
      <c r="FDN13" s="128"/>
      <c r="FDP13" s="128"/>
      <c r="FDQ13" s="137"/>
      <c r="FDR13" s="138"/>
      <c r="FDS13" s="139"/>
      <c r="FDT13" s="135"/>
      <c r="FEB13" s="135"/>
      <c r="FEE13" s="136"/>
      <c r="FEF13" s="136"/>
      <c r="FEG13" s="135"/>
      <c r="FEI13" s="128"/>
      <c r="FEK13" s="128"/>
      <c r="FEL13" s="137"/>
      <c r="FEM13" s="138"/>
      <c r="FEN13" s="139"/>
      <c r="FEO13" s="135"/>
      <c r="FEW13" s="135"/>
      <c r="FEZ13" s="136"/>
      <c r="FFA13" s="136"/>
      <c r="FFB13" s="135"/>
      <c r="FFD13" s="128"/>
      <c r="FFF13" s="128"/>
      <c r="FFG13" s="137"/>
      <c r="FFH13" s="138"/>
      <c r="FFI13" s="139"/>
      <c r="FFJ13" s="135"/>
      <c r="FFR13" s="135"/>
      <c r="FFU13" s="136"/>
      <c r="FFV13" s="136"/>
      <c r="FFW13" s="135"/>
      <c r="FFY13" s="128"/>
      <c r="FGA13" s="128"/>
      <c r="FGB13" s="137"/>
      <c r="FGC13" s="138"/>
      <c r="FGD13" s="139"/>
      <c r="FGE13" s="135"/>
      <c r="FGM13" s="135"/>
      <c r="FGP13" s="136"/>
      <c r="FGQ13" s="136"/>
      <c r="FGR13" s="135"/>
      <c r="FGT13" s="128"/>
      <c r="FGV13" s="128"/>
      <c r="FGW13" s="137"/>
      <c r="FGX13" s="138"/>
      <c r="FGY13" s="139"/>
      <c r="FGZ13" s="135"/>
      <c r="FHH13" s="135"/>
      <c r="FHK13" s="136"/>
      <c r="FHL13" s="136"/>
      <c r="FHM13" s="135"/>
      <c r="FHO13" s="128"/>
      <c r="FHQ13" s="128"/>
      <c r="FHR13" s="137"/>
      <c r="FHS13" s="138"/>
      <c r="FHT13" s="139"/>
      <c r="FHU13" s="135"/>
      <c r="FIC13" s="135"/>
      <c r="FIF13" s="136"/>
      <c r="FIG13" s="136"/>
      <c r="FIH13" s="135"/>
      <c r="FIJ13" s="128"/>
      <c r="FIL13" s="128"/>
      <c r="FIM13" s="137"/>
      <c r="FIN13" s="138"/>
      <c r="FIO13" s="139"/>
      <c r="FIP13" s="135"/>
      <c r="FIX13" s="135"/>
      <c r="FJA13" s="136"/>
      <c r="FJB13" s="136"/>
      <c r="FJC13" s="135"/>
      <c r="FJE13" s="128"/>
      <c r="FJG13" s="128"/>
      <c r="FJH13" s="137"/>
      <c r="FJI13" s="138"/>
      <c r="FJJ13" s="139"/>
      <c r="FJK13" s="135"/>
      <c r="FJS13" s="135"/>
      <c r="FJV13" s="136"/>
      <c r="FJW13" s="136"/>
      <c r="FJX13" s="135"/>
      <c r="FJZ13" s="128"/>
      <c r="FKB13" s="128"/>
      <c r="FKC13" s="137"/>
      <c r="FKD13" s="138"/>
      <c r="FKE13" s="139"/>
      <c r="FKF13" s="135"/>
      <c r="FKN13" s="135"/>
      <c r="FKQ13" s="136"/>
      <c r="FKR13" s="136"/>
      <c r="FKS13" s="135"/>
      <c r="FKU13" s="128"/>
      <c r="FKW13" s="128"/>
      <c r="FKX13" s="137"/>
      <c r="FKY13" s="138"/>
      <c r="FKZ13" s="139"/>
      <c r="FLA13" s="135"/>
      <c r="FLI13" s="135"/>
      <c r="FLL13" s="136"/>
      <c r="FLM13" s="136"/>
      <c r="FLN13" s="135"/>
      <c r="FLP13" s="128"/>
      <c r="FLR13" s="128"/>
      <c r="FLS13" s="137"/>
      <c r="FLT13" s="138"/>
      <c r="FLU13" s="139"/>
      <c r="FLV13" s="135"/>
      <c r="FMD13" s="135"/>
      <c r="FMG13" s="136"/>
      <c r="FMH13" s="136"/>
      <c r="FMI13" s="135"/>
      <c r="FMK13" s="128"/>
      <c r="FMM13" s="128"/>
      <c r="FMN13" s="137"/>
      <c r="FMO13" s="138"/>
      <c r="FMP13" s="139"/>
      <c r="FMQ13" s="135"/>
      <c r="FMY13" s="135"/>
      <c r="FNB13" s="136"/>
      <c r="FNC13" s="136"/>
      <c r="FND13" s="135"/>
      <c r="FNF13" s="128"/>
      <c r="FNH13" s="128"/>
      <c r="FNI13" s="137"/>
      <c r="FNJ13" s="138"/>
      <c r="FNK13" s="139"/>
      <c r="FNL13" s="135"/>
      <c r="FNT13" s="135"/>
      <c r="FNW13" s="136"/>
      <c r="FNX13" s="136"/>
      <c r="FNY13" s="135"/>
      <c r="FOA13" s="128"/>
      <c r="FOC13" s="128"/>
      <c r="FOD13" s="137"/>
      <c r="FOE13" s="138"/>
      <c r="FOF13" s="139"/>
      <c r="FOG13" s="135"/>
      <c r="FOO13" s="135"/>
      <c r="FOR13" s="136"/>
      <c r="FOS13" s="136"/>
      <c r="FOT13" s="135"/>
      <c r="FOV13" s="128"/>
      <c r="FOX13" s="128"/>
      <c r="FOY13" s="137"/>
      <c r="FOZ13" s="138"/>
      <c r="FPA13" s="139"/>
      <c r="FPB13" s="135"/>
      <c r="FPJ13" s="135"/>
      <c r="FPM13" s="136"/>
      <c r="FPN13" s="136"/>
      <c r="FPO13" s="135"/>
      <c r="FPQ13" s="128"/>
      <c r="FPS13" s="128"/>
      <c r="FPT13" s="137"/>
      <c r="FPU13" s="138"/>
      <c r="FPV13" s="139"/>
      <c r="FPW13" s="135"/>
      <c r="FQE13" s="135"/>
      <c r="FQH13" s="136"/>
      <c r="FQI13" s="136"/>
      <c r="FQJ13" s="135"/>
      <c r="FQL13" s="128"/>
      <c r="FQN13" s="128"/>
      <c r="FQO13" s="137"/>
      <c r="FQP13" s="138"/>
      <c r="FQQ13" s="139"/>
      <c r="FQR13" s="135"/>
      <c r="FQZ13" s="135"/>
      <c r="FRC13" s="136"/>
      <c r="FRD13" s="136"/>
      <c r="FRE13" s="135"/>
      <c r="FRG13" s="128"/>
      <c r="FRI13" s="128"/>
      <c r="FRJ13" s="137"/>
      <c r="FRK13" s="138"/>
      <c r="FRL13" s="139"/>
      <c r="FRM13" s="135"/>
      <c r="FRU13" s="135"/>
      <c r="FRX13" s="136"/>
      <c r="FRY13" s="136"/>
      <c r="FRZ13" s="135"/>
      <c r="FSB13" s="128"/>
      <c r="FSD13" s="128"/>
      <c r="FSE13" s="137"/>
      <c r="FSF13" s="138"/>
      <c r="FSG13" s="139"/>
      <c r="FSH13" s="135"/>
      <c r="FSP13" s="135"/>
      <c r="FSS13" s="136"/>
      <c r="FST13" s="136"/>
      <c r="FSU13" s="135"/>
      <c r="FSW13" s="128"/>
      <c r="FSY13" s="128"/>
      <c r="FSZ13" s="137"/>
      <c r="FTA13" s="138"/>
      <c r="FTB13" s="139"/>
      <c r="FTC13" s="135"/>
      <c r="FTK13" s="135"/>
      <c r="FTN13" s="136"/>
      <c r="FTO13" s="136"/>
      <c r="FTP13" s="135"/>
      <c r="FTR13" s="128"/>
      <c r="FTT13" s="128"/>
      <c r="FTU13" s="137"/>
      <c r="FTV13" s="138"/>
      <c r="FTW13" s="139"/>
      <c r="FTX13" s="135"/>
      <c r="FUF13" s="135"/>
      <c r="FUI13" s="136"/>
      <c r="FUJ13" s="136"/>
      <c r="FUK13" s="135"/>
      <c r="FUM13" s="128"/>
      <c r="FUO13" s="128"/>
      <c r="FUP13" s="137"/>
      <c r="FUQ13" s="138"/>
      <c r="FUR13" s="139"/>
      <c r="FUS13" s="135"/>
      <c r="FVA13" s="135"/>
      <c r="FVD13" s="136"/>
      <c r="FVE13" s="136"/>
      <c r="FVF13" s="135"/>
      <c r="FVH13" s="128"/>
      <c r="FVJ13" s="128"/>
      <c r="FVK13" s="137"/>
      <c r="FVL13" s="138"/>
      <c r="FVM13" s="139"/>
      <c r="FVN13" s="135"/>
      <c r="FVV13" s="135"/>
      <c r="FVY13" s="136"/>
      <c r="FVZ13" s="136"/>
      <c r="FWA13" s="135"/>
      <c r="FWC13" s="128"/>
      <c r="FWE13" s="128"/>
      <c r="FWF13" s="137"/>
      <c r="FWG13" s="138"/>
      <c r="FWH13" s="139"/>
      <c r="FWI13" s="135"/>
      <c r="FWQ13" s="135"/>
      <c r="FWT13" s="136"/>
      <c r="FWU13" s="136"/>
      <c r="FWV13" s="135"/>
      <c r="FWX13" s="128"/>
      <c r="FWZ13" s="128"/>
      <c r="FXA13" s="137"/>
      <c r="FXB13" s="138"/>
      <c r="FXC13" s="139"/>
      <c r="FXD13" s="135"/>
      <c r="FXL13" s="135"/>
      <c r="FXO13" s="136"/>
      <c r="FXP13" s="136"/>
      <c r="FXQ13" s="135"/>
      <c r="FXS13" s="128"/>
      <c r="FXU13" s="128"/>
      <c r="FXV13" s="137"/>
      <c r="FXW13" s="138"/>
      <c r="FXX13" s="139"/>
      <c r="FXY13" s="135"/>
      <c r="FYG13" s="135"/>
      <c r="FYJ13" s="136"/>
      <c r="FYK13" s="136"/>
      <c r="FYL13" s="135"/>
      <c r="FYN13" s="128"/>
      <c r="FYP13" s="128"/>
      <c r="FYQ13" s="137"/>
      <c r="FYR13" s="138"/>
      <c r="FYS13" s="139"/>
      <c r="FYT13" s="135"/>
      <c r="FZB13" s="135"/>
      <c r="FZE13" s="136"/>
      <c r="FZF13" s="136"/>
      <c r="FZG13" s="135"/>
      <c r="FZI13" s="128"/>
      <c r="FZK13" s="128"/>
      <c r="FZL13" s="137"/>
      <c r="FZM13" s="138"/>
      <c r="FZN13" s="139"/>
      <c r="FZO13" s="135"/>
      <c r="FZW13" s="135"/>
      <c r="FZZ13" s="136"/>
      <c r="GAA13" s="136"/>
      <c r="GAB13" s="135"/>
      <c r="GAD13" s="128"/>
      <c r="GAF13" s="128"/>
      <c r="GAG13" s="137"/>
      <c r="GAH13" s="138"/>
      <c r="GAI13" s="139"/>
      <c r="GAJ13" s="135"/>
      <c r="GAR13" s="135"/>
      <c r="GAU13" s="136"/>
      <c r="GAV13" s="136"/>
      <c r="GAW13" s="135"/>
      <c r="GAY13" s="128"/>
      <c r="GBA13" s="128"/>
      <c r="GBB13" s="137"/>
      <c r="GBC13" s="138"/>
      <c r="GBD13" s="139"/>
      <c r="GBE13" s="135"/>
      <c r="GBM13" s="135"/>
      <c r="GBP13" s="136"/>
      <c r="GBQ13" s="136"/>
      <c r="GBR13" s="135"/>
      <c r="GBT13" s="128"/>
      <c r="GBV13" s="128"/>
      <c r="GBW13" s="137"/>
      <c r="GBX13" s="138"/>
      <c r="GBY13" s="139"/>
      <c r="GBZ13" s="135"/>
      <c r="GCH13" s="135"/>
      <c r="GCK13" s="136"/>
      <c r="GCL13" s="136"/>
      <c r="GCM13" s="135"/>
      <c r="GCO13" s="128"/>
      <c r="GCQ13" s="128"/>
      <c r="GCR13" s="137"/>
      <c r="GCS13" s="138"/>
      <c r="GCT13" s="139"/>
      <c r="GCU13" s="135"/>
      <c r="GDC13" s="135"/>
      <c r="GDF13" s="136"/>
      <c r="GDG13" s="136"/>
      <c r="GDH13" s="135"/>
      <c r="GDJ13" s="128"/>
      <c r="GDL13" s="128"/>
      <c r="GDM13" s="137"/>
      <c r="GDN13" s="138"/>
      <c r="GDO13" s="139"/>
      <c r="GDP13" s="135"/>
      <c r="GDX13" s="135"/>
      <c r="GEA13" s="136"/>
      <c r="GEB13" s="136"/>
      <c r="GEC13" s="135"/>
      <c r="GEE13" s="128"/>
      <c r="GEG13" s="128"/>
      <c r="GEH13" s="137"/>
      <c r="GEI13" s="138"/>
      <c r="GEJ13" s="139"/>
      <c r="GEK13" s="135"/>
      <c r="GES13" s="135"/>
      <c r="GEV13" s="136"/>
      <c r="GEW13" s="136"/>
      <c r="GEX13" s="135"/>
      <c r="GEZ13" s="128"/>
      <c r="GFB13" s="128"/>
      <c r="GFC13" s="137"/>
      <c r="GFD13" s="138"/>
      <c r="GFE13" s="139"/>
      <c r="GFF13" s="135"/>
      <c r="GFN13" s="135"/>
      <c r="GFQ13" s="136"/>
      <c r="GFR13" s="136"/>
      <c r="GFS13" s="135"/>
      <c r="GFU13" s="128"/>
      <c r="GFW13" s="128"/>
      <c r="GFX13" s="137"/>
      <c r="GFY13" s="138"/>
      <c r="GFZ13" s="139"/>
      <c r="GGA13" s="135"/>
      <c r="GGI13" s="135"/>
      <c r="GGL13" s="136"/>
      <c r="GGM13" s="136"/>
      <c r="GGN13" s="135"/>
      <c r="GGP13" s="128"/>
      <c r="GGR13" s="128"/>
      <c r="GGS13" s="137"/>
      <c r="GGT13" s="138"/>
      <c r="GGU13" s="139"/>
      <c r="GGV13" s="135"/>
      <c r="GHD13" s="135"/>
      <c r="GHG13" s="136"/>
      <c r="GHH13" s="136"/>
      <c r="GHI13" s="135"/>
      <c r="GHK13" s="128"/>
      <c r="GHM13" s="128"/>
      <c r="GHN13" s="137"/>
      <c r="GHO13" s="138"/>
      <c r="GHP13" s="139"/>
      <c r="GHQ13" s="135"/>
      <c r="GHY13" s="135"/>
      <c r="GIB13" s="136"/>
      <c r="GIC13" s="136"/>
      <c r="GID13" s="135"/>
      <c r="GIF13" s="128"/>
      <c r="GIH13" s="128"/>
      <c r="GII13" s="137"/>
      <c r="GIJ13" s="138"/>
      <c r="GIK13" s="139"/>
      <c r="GIL13" s="135"/>
      <c r="GIT13" s="135"/>
      <c r="GIW13" s="136"/>
      <c r="GIX13" s="136"/>
      <c r="GIY13" s="135"/>
      <c r="GJA13" s="128"/>
      <c r="GJC13" s="128"/>
      <c r="GJD13" s="137"/>
      <c r="GJE13" s="138"/>
      <c r="GJF13" s="139"/>
      <c r="GJG13" s="135"/>
      <c r="GJO13" s="135"/>
      <c r="GJR13" s="136"/>
      <c r="GJS13" s="136"/>
      <c r="GJT13" s="135"/>
      <c r="GJV13" s="128"/>
      <c r="GJX13" s="128"/>
      <c r="GJY13" s="137"/>
      <c r="GJZ13" s="138"/>
      <c r="GKA13" s="139"/>
      <c r="GKB13" s="135"/>
      <c r="GKJ13" s="135"/>
      <c r="GKM13" s="136"/>
      <c r="GKN13" s="136"/>
      <c r="GKO13" s="135"/>
      <c r="GKQ13" s="128"/>
      <c r="GKS13" s="128"/>
      <c r="GKT13" s="137"/>
      <c r="GKU13" s="138"/>
      <c r="GKV13" s="139"/>
      <c r="GKW13" s="135"/>
      <c r="GLE13" s="135"/>
      <c r="GLH13" s="136"/>
      <c r="GLI13" s="136"/>
      <c r="GLJ13" s="135"/>
      <c r="GLL13" s="128"/>
      <c r="GLN13" s="128"/>
      <c r="GLO13" s="137"/>
      <c r="GLP13" s="138"/>
      <c r="GLQ13" s="139"/>
      <c r="GLR13" s="135"/>
      <c r="GLZ13" s="135"/>
      <c r="GMC13" s="136"/>
      <c r="GMD13" s="136"/>
      <c r="GME13" s="135"/>
      <c r="GMG13" s="128"/>
      <c r="GMI13" s="128"/>
      <c r="GMJ13" s="137"/>
      <c r="GMK13" s="138"/>
      <c r="GML13" s="139"/>
      <c r="GMM13" s="135"/>
      <c r="GMU13" s="135"/>
      <c r="GMX13" s="136"/>
      <c r="GMY13" s="136"/>
      <c r="GMZ13" s="135"/>
      <c r="GNB13" s="128"/>
      <c r="GND13" s="128"/>
      <c r="GNE13" s="137"/>
      <c r="GNF13" s="138"/>
      <c r="GNG13" s="139"/>
      <c r="GNH13" s="135"/>
      <c r="GNP13" s="135"/>
      <c r="GNS13" s="136"/>
      <c r="GNT13" s="136"/>
      <c r="GNU13" s="135"/>
      <c r="GNW13" s="128"/>
      <c r="GNY13" s="128"/>
      <c r="GNZ13" s="137"/>
      <c r="GOA13" s="138"/>
      <c r="GOB13" s="139"/>
      <c r="GOC13" s="135"/>
      <c r="GOK13" s="135"/>
      <c r="GON13" s="136"/>
      <c r="GOO13" s="136"/>
      <c r="GOP13" s="135"/>
      <c r="GOR13" s="128"/>
      <c r="GOT13" s="128"/>
      <c r="GOU13" s="137"/>
      <c r="GOV13" s="138"/>
      <c r="GOW13" s="139"/>
      <c r="GOX13" s="135"/>
      <c r="GPF13" s="135"/>
      <c r="GPI13" s="136"/>
      <c r="GPJ13" s="136"/>
      <c r="GPK13" s="135"/>
      <c r="GPM13" s="128"/>
      <c r="GPO13" s="128"/>
      <c r="GPP13" s="137"/>
      <c r="GPQ13" s="138"/>
      <c r="GPR13" s="139"/>
      <c r="GPS13" s="135"/>
      <c r="GQA13" s="135"/>
      <c r="GQD13" s="136"/>
      <c r="GQE13" s="136"/>
      <c r="GQF13" s="135"/>
      <c r="GQH13" s="128"/>
      <c r="GQJ13" s="128"/>
      <c r="GQK13" s="137"/>
      <c r="GQL13" s="138"/>
      <c r="GQM13" s="139"/>
      <c r="GQN13" s="135"/>
      <c r="GQV13" s="135"/>
      <c r="GQY13" s="136"/>
      <c r="GQZ13" s="136"/>
      <c r="GRA13" s="135"/>
      <c r="GRC13" s="128"/>
      <c r="GRE13" s="128"/>
      <c r="GRF13" s="137"/>
      <c r="GRG13" s="138"/>
      <c r="GRH13" s="139"/>
      <c r="GRI13" s="135"/>
      <c r="GRQ13" s="135"/>
      <c r="GRT13" s="136"/>
      <c r="GRU13" s="136"/>
      <c r="GRV13" s="135"/>
      <c r="GRX13" s="128"/>
      <c r="GRZ13" s="128"/>
      <c r="GSA13" s="137"/>
      <c r="GSB13" s="138"/>
      <c r="GSC13" s="139"/>
      <c r="GSD13" s="135"/>
      <c r="GSL13" s="135"/>
      <c r="GSO13" s="136"/>
      <c r="GSP13" s="136"/>
      <c r="GSQ13" s="135"/>
      <c r="GSS13" s="128"/>
      <c r="GSU13" s="128"/>
      <c r="GSV13" s="137"/>
      <c r="GSW13" s="138"/>
      <c r="GSX13" s="139"/>
      <c r="GSY13" s="135"/>
      <c r="GTG13" s="135"/>
      <c r="GTJ13" s="136"/>
      <c r="GTK13" s="136"/>
      <c r="GTL13" s="135"/>
      <c r="GTN13" s="128"/>
      <c r="GTP13" s="128"/>
      <c r="GTQ13" s="137"/>
      <c r="GTR13" s="138"/>
      <c r="GTS13" s="139"/>
      <c r="GTT13" s="135"/>
      <c r="GUB13" s="135"/>
      <c r="GUE13" s="136"/>
      <c r="GUF13" s="136"/>
      <c r="GUG13" s="135"/>
      <c r="GUI13" s="128"/>
      <c r="GUK13" s="128"/>
      <c r="GUL13" s="137"/>
      <c r="GUM13" s="138"/>
      <c r="GUN13" s="139"/>
      <c r="GUO13" s="135"/>
      <c r="GUW13" s="135"/>
      <c r="GUZ13" s="136"/>
      <c r="GVA13" s="136"/>
      <c r="GVB13" s="135"/>
      <c r="GVD13" s="128"/>
      <c r="GVF13" s="128"/>
      <c r="GVG13" s="137"/>
      <c r="GVH13" s="138"/>
      <c r="GVI13" s="139"/>
      <c r="GVJ13" s="135"/>
      <c r="GVR13" s="135"/>
      <c r="GVU13" s="136"/>
      <c r="GVV13" s="136"/>
      <c r="GVW13" s="135"/>
      <c r="GVY13" s="128"/>
      <c r="GWA13" s="128"/>
      <c r="GWB13" s="137"/>
      <c r="GWC13" s="138"/>
      <c r="GWD13" s="139"/>
      <c r="GWE13" s="135"/>
      <c r="GWM13" s="135"/>
      <c r="GWP13" s="136"/>
      <c r="GWQ13" s="136"/>
      <c r="GWR13" s="135"/>
      <c r="GWT13" s="128"/>
      <c r="GWV13" s="128"/>
      <c r="GWW13" s="137"/>
      <c r="GWX13" s="138"/>
      <c r="GWY13" s="139"/>
      <c r="GWZ13" s="135"/>
      <c r="GXH13" s="135"/>
      <c r="GXK13" s="136"/>
      <c r="GXL13" s="136"/>
      <c r="GXM13" s="135"/>
      <c r="GXO13" s="128"/>
      <c r="GXQ13" s="128"/>
      <c r="GXR13" s="137"/>
      <c r="GXS13" s="138"/>
      <c r="GXT13" s="139"/>
      <c r="GXU13" s="135"/>
      <c r="GYC13" s="135"/>
      <c r="GYF13" s="136"/>
      <c r="GYG13" s="136"/>
      <c r="GYH13" s="135"/>
      <c r="GYJ13" s="128"/>
      <c r="GYL13" s="128"/>
      <c r="GYM13" s="137"/>
      <c r="GYN13" s="138"/>
      <c r="GYO13" s="139"/>
      <c r="GYP13" s="135"/>
      <c r="GYX13" s="135"/>
      <c r="GZA13" s="136"/>
      <c r="GZB13" s="136"/>
      <c r="GZC13" s="135"/>
      <c r="GZE13" s="128"/>
      <c r="GZG13" s="128"/>
      <c r="GZH13" s="137"/>
      <c r="GZI13" s="138"/>
      <c r="GZJ13" s="139"/>
      <c r="GZK13" s="135"/>
      <c r="GZS13" s="135"/>
      <c r="GZV13" s="136"/>
      <c r="GZW13" s="136"/>
      <c r="GZX13" s="135"/>
      <c r="GZZ13" s="128"/>
      <c r="HAB13" s="128"/>
      <c r="HAC13" s="137"/>
      <c r="HAD13" s="138"/>
      <c r="HAE13" s="139"/>
      <c r="HAF13" s="135"/>
      <c r="HAN13" s="135"/>
      <c r="HAQ13" s="136"/>
      <c r="HAR13" s="136"/>
      <c r="HAS13" s="135"/>
      <c r="HAU13" s="128"/>
      <c r="HAW13" s="128"/>
      <c r="HAX13" s="137"/>
      <c r="HAY13" s="138"/>
      <c r="HAZ13" s="139"/>
      <c r="HBA13" s="135"/>
      <c r="HBI13" s="135"/>
      <c r="HBL13" s="136"/>
      <c r="HBM13" s="136"/>
      <c r="HBN13" s="135"/>
      <c r="HBP13" s="128"/>
      <c r="HBR13" s="128"/>
      <c r="HBS13" s="137"/>
      <c r="HBT13" s="138"/>
      <c r="HBU13" s="139"/>
      <c r="HBV13" s="135"/>
      <c r="HCD13" s="135"/>
      <c r="HCG13" s="136"/>
      <c r="HCH13" s="136"/>
      <c r="HCI13" s="135"/>
      <c r="HCK13" s="128"/>
      <c r="HCM13" s="128"/>
      <c r="HCN13" s="137"/>
      <c r="HCO13" s="138"/>
      <c r="HCP13" s="139"/>
      <c r="HCQ13" s="135"/>
      <c r="HCY13" s="135"/>
      <c r="HDB13" s="136"/>
      <c r="HDC13" s="136"/>
      <c r="HDD13" s="135"/>
      <c r="HDF13" s="128"/>
      <c r="HDH13" s="128"/>
      <c r="HDI13" s="137"/>
      <c r="HDJ13" s="138"/>
      <c r="HDK13" s="139"/>
      <c r="HDL13" s="135"/>
      <c r="HDT13" s="135"/>
      <c r="HDW13" s="136"/>
      <c r="HDX13" s="136"/>
      <c r="HDY13" s="135"/>
      <c r="HEA13" s="128"/>
      <c r="HEC13" s="128"/>
      <c r="HED13" s="137"/>
      <c r="HEE13" s="138"/>
      <c r="HEF13" s="139"/>
      <c r="HEG13" s="135"/>
      <c r="HEO13" s="135"/>
      <c r="HER13" s="136"/>
      <c r="HES13" s="136"/>
      <c r="HET13" s="135"/>
      <c r="HEV13" s="128"/>
      <c r="HEX13" s="128"/>
      <c r="HEY13" s="137"/>
      <c r="HEZ13" s="138"/>
      <c r="HFA13" s="139"/>
      <c r="HFB13" s="135"/>
      <c r="HFJ13" s="135"/>
      <c r="HFM13" s="136"/>
      <c r="HFN13" s="136"/>
      <c r="HFO13" s="135"/>
      <c r="HFQ13" s="128"/>
      <c r="HFS13" s="128"/>
      <c r="HFT13" s="137"/>
      <c r="HFU13" s="138"/>
      <c r="HFV13" s="139"/>
      <c r="HFW13" s="135"/>
      <c r="HGE13" s="135"/>
      <c r="HGH13" s="136"/>
      <c r="HGI13" s="136"/>
      <c r="HGJ13" s="135"/>
      <c r="HGL13" s="128"/>
      <c r="HGN13" s="128"/>
      <c r="HGO13" s="137"/>
      <c r="HGP13" s="138"/>
      <c r="HGQ13" s="139"/>
      <c r="HGR13" s="135"/>
      <c r="HGZ13" s="135"/>
      <c r="HHC13" s="136"/>
      <c r="HHD13" s="136"/>
      <c r="HHE13" s="135"/>
      <c r="HHG13" s="128"/>
      <c r="HHI13" s="128"/>
      <c r="HHJ13" s="137"/>
      <c r="HHK13" s="138"/>
      <c r="HHL13" s="139"/>
      <c r="HHM13" s="135"/>
      <c r="HHU13" s="135"/>
      <c r="HHX13" s="136"/>
      <c r="HHY13" s="136"/>
      <c r="HHZ13" s="135"/>
      <c r="HIB13" s="128"/>
      <c r="HID13" s="128"/>
      <c r="HIE13" s="137"/>
      <c r="HIF13" s="138"/>
      <c r="HIG13" s="139"/>
      <c r="HIH13" s="135"/>
      <c r="HIP13" s="135"/>
      <c r="HIS13" s="136"/>
      <c r="HIT13" s="136"/>
      <c r="HIU13" s="135"/>
      <c r="HIW13" s="128"/>
      <c r="HIY13" s="128"/>
      <c r="HIZ13" s="137"/>
      <c r="HJA13" s="138"/>
      <c r="HJB13" s="139"/>
      <c r="HJC13" s="135"/>
      <c r="HJK13" s="135"/>
      <c r="HJN13" s="136"/>
      <c r="HJO13" s="136"/>
      <c r="HJP13" s="135"/>
      <c r="HJR13" s="128"/>
      <c r="HJT13" s="128"/>
      <c r="HJU13" s="137"/>
      <c r="HJV13" s="138"/>
      <c r="HJW13" s="139"/>
      <c r="HJX13" s="135"/>
      <c r="HKF13" s="135"/>
      <c r="HKI13" s="136"/>
      <c r="HKJ13" s="136"/>
      <c r="HKK13" s="135"/>
      <c r="HKM13" s="128"/>
      <c r="HKO13" s="128"/>
      <c r="HKP13" s="137"/>
      <c r="HKQ13" s="138"/>
      <c r="HKR13" s="139"/>
      <c r="HKS13" s="135"/>
      <c r="HLA13" s="135"/>
      <c r="HLD13" s="136"/>
      <c r="HLE13" s="136"/>
      <c r="HLF13" s="135"/>
      <c r="HLH13" s="128"/>
      <c r="HLJ13" s="128"/>
      <c r="HLK13" s="137"/>
      <c r="HLL13" s="138"/>
      <c r="HLM13" s="139"/>
      <c r="HLN13" s="135"/>
      <c r="HLV13" s="135"/>
      <c r="HLY13" s="136"/>
      <c r="HLZ13" s="136"/>
      <c r="HMA13" s="135"/>
      <c r="HMC13" s="128"/>
      <c r="HME13" s="128"/>
      <c r="HMF13" s="137"/>
      <c r="HMG13" s="138"/>
      <c r="HMH13" s="139"/>
      <c r="HMI13" s="135"/>
      <c r="HMQ13" s="135"/>
      <c r="HMT13" s="136"/>
      <c r="HMU13" s="136"/>
      <c r="HMV13" s="135"/>
      <c r="HMX13" s="128"/>
      <c r="HMZ13" s="128"/>
      <c r="HNA13" s="137"/>
      <c r="HNB13" s="138"/>
      <c r="HNC13" s="139"/>
      <c r="HND13" s="135"/>
      <c r="HNL13" s="135"/>
      <c r="HNO13" s="136"/>
      <c r="HNP13" s="136"/>
      <c r="HNQ13" s="135"/>
      <c r="HNS13" s="128"/>
      <c r="HNU13" s="128"/>
      <c r="HNV13" s="137"/>
      <c r="HNW13" s="138"/>
      <c r="HNX13" s="139"/>
      <c r="HNY13" s="135"/>
      <c r="HOG13" s="135"/>
      <c r="HOJ13" s="136"/>
      <c r="HOK13" s="136"/>
      <c r="HOL13" s="135"/>
      <c r="HON13" s="128"/>
      <c r="HOP13" s="128"/>
      <c r="HOQ13" s="137"/>
      <c r="HOR13" s="138"/>
      <c r="HOS13" s="139"/>
      <c r="HOT13" s="135"/>
      <c r="HPB13" s="135"/>
      <c r="HPE13" s="136"/>
      <c r="HPF13" s="136"/>
      <c r="HPG13" s="135"/>
      <c r="HPI13" s="128"/>
      <c r="HPK13" s="128"/>
      <c r="HPL13" s="137"/>
      <c r="HPM13" s="138"/>
      <c r="HPN13" s="139"/>
      <c r="HPO13" s="135"/>
      <c r="HPW13" s="135"/>
      <c r="HPZ13" s="136"/>
      <c r="HQA13" s="136"/>
      <c r="HQB13" s="135"/>
      <c r="HQD13" s="128"/>
      <c r="HQF13" s="128"/>
      <c r="HQG13" s="137"/>
      <c r="HQH13" s="138"/>
      <c r="HQI13" s="139"/>
      <c r="HQJ13" s="135"/>
      <c r="HQR13" s="135"/>
      <c r="HQU13" s="136"/>
      <c r="HQV13" s="136"/>
      <c r="HQW13" s="135"/>
      <c r="HQY13" s="128"/>
      <c r="HRA13" s="128"/>
      <c r="HRB13" s="137"/>
      <c r="HRC13" s="138"/>
      <c r="HRD13" s="139"/>
      <c r="HRE13" s="135"/>
      <c r="HRM13" s="135"/>
      <c r="HRP13" s="136"/>
      <c r="HRQ13" s="136"/>
      <c r="HRR13" s="135"/>
      <c r="HRT13" s="128"/>
      <c r="HRV13" s="128"/>
      <c r="HRW13" s="137"/>
      <c r="HRX13" s="138"/>
      <c r="HRY13" s="139"/>
      <c r="HRZ13" s="135"/>
      <c r="HSH13" s="135"/>
      <c r="HSK13" s="136"/>
      <c r="HSL13" s="136"/>
      <c r="HSM13" s="135"/>
      <c r="HSO13" s="128"/>
      <c r="HSQ13" s="128"/>
      <c r="HSR13" s="137"/>
      <c r="HSS13" s="138"/>
      <c r="HST13" s="139"/>
      <c r="HSU13" s="135"/>
      <c r="HTC13" s="135"/>
      <c r="HTF13" s="136"/>
      <c r="HTG13" s="136"/>
      <c r="HTH13" s="135"/>
      <c r="HTJ13" s="128"/>
      <c r="HTL13" s="128"/>
      <c r="HTM13" s="137"/>
      <c r="HTN13" s="138"/>
      <c r="HTO13" s="139"/>
      <c r="HTP13" s="135"/>
      <c r="HTX13" s="135"/>
      <c r="HUA13" s="136"/>
      <c r="HUB13" s="136"/>
      <c r="HUC13" s="135"/>
      <c r="HUE13" s="128"/>
      <c r="HUG13" s="128"/>
      <c r="HUH13" s="137"/>
      <c r="HUI13" s="138"/>
      <c r="HUJ13" s="139"/>
      <c r="HUK13" s="135"/>
      <c r="HUS13" s="135"/>
      <c r="HUV13" s="136"/>
      <c r="HUW13" s="136"/>
      <c r="HUX13" s="135"/>
      <c r="HUZ13" s="128"/>
      <c r="HVB13" s="128"/>
      <c r="HVC13" s="137"/>
      <c r="HVD13" s="138"/>
      <c r="HVE13" s="139"/>
      <c r="HVF13" s="135"/>
      <c r="HVN13" s="135"/>
      <c r="HVQ13" s="136"/>
      <c r="HVR13" s="136"/>
      <c r="HVS13" s="135"/>
      <c r="HVU13" s="128"/>
      <c r="HVW13" s="128"/>
      <c r="HVX13" s="137"/>
      <c r="HVY13" s="138"/>
      <c r="HVZ13" s="139"/>
      <c r="HWA13" s="135"/>
      <c r="HWI13" s="135"/>
      <c r="HWL13" s="136"/>
      <c r="HWM13" s="136"/>
      <c r="HWN13" s="135"/>
      <c r="HWP13" s="128"/>
      <c r="HWR13" s="128"/>
      <c r="HWS13" s="137"/>
      <c r="HWT13" s="138"/>
      <c r="HWU13" s="139"/>
      <c r="HWV13" s="135"/>
      <c r="HXD13" s="135"/>
      <c r="HXG13" s="136"/>
      <c r="HXH13" s="136"/>
      <c r="HXI13" s="135"/>
      <c r="HXK13" s="128"/>
      <c r="HXM13" s="128"/>
      <c r="HXN13" s="137"/>
      <c r="HXO13" s="138"/>
      <c r="HXP13" s="139"/>
      <c r="HXQ13" s="135"/>
      <c r="HXY13" s="135"/>
      <c r="HYB13" s="136"/>
      <c r="HYC13" s="136"/>
      <c r="HYD13" s="135"/>
      <c r="HYF13" s="128"/>
      <c r="HYH13" s="128"/>
      <c r="HYI13" s="137"/>
      <c r="HYJ13" s="138"/>
      <c r="HYK13" s="139"/>
      <c r="HYL13" s="135"/>
      <c r="HYT13" s="135"/>
      <c r="HYW13" s="136"/>
      <c r="HYX13" s="136"/>
      <c r="HYY13" s="135"/>
      <c r="HZA13" s="128"/>
      <c r="HZC13" s="128"/>
      <c r="HZD13" s="137"/>
      <c r="HZE13" s="138"/>
      <c r="HZF13" s="139"/>
      <c r="HZG13" s="135"/>
      <c r="HZO13" s="135"/>
      <c r="HZR13" s="136"/>
      <c r="HZS13" s="136"/>
      <c r="HZT13" s="135"/>
      <c r="HZV13" s="128"/>
      <c r="HZX13" s="128"/>
      <c r="HZY13" s="137"/>
      <c r="HZZ13" s="138"/>
      <c r="IAA13" s="139"/>
      <c r="IAB13" s="135"/>
      <c r="IAJ13" s="135"/>
      <c r="IAM13" s="136"/>
      <c r="IAN13" s="136"/>
      <c r="IAO13" s="135"/>
      <c r="IAQ13" s="128"/>
      <c r="IAS13" s="128"/>
      <c r="IAT13" s="137"/>
      <c r="IAU13" s="138"/>
      <c r="IAV13" s="139"/>
      <c r="IAW13" s="135"/>
      <c r="IBE13" s="135"/>
      <c r="IBH13" s="136"/>
      <c r="IBI13" s="136"/>
      <c r="IBJ13" s="135"/>
      <c r="IBL13" s="128"/>
      <c r="IBN13" s="128"/>
      <c r="IBO13" s="137"/>
      <c r="IBP13" s="138"/>
      <c r="IBQ13" s="139"/>
      <c r="IBR13" s="135"/>
      <c r="IBZ13" s="135"/>
      <c r="ICC13" s="136"/>
      <c r="ICD13" s="136"/>
      <c r="ICE13" s="135"/>
      <c r="ICG13" s="128"/>
      <c r="ICI13" s="128"/>
      <c r="ICJ13" s="137"/>
      <c r="ICK13" s="138"/>
      <c r="ICL13" s="139"/>
      <c r="ICM13" s="135"/>
      <c r="ICU13" s="135"/>
      <c r="ICX13" s="136"/>
      <c r="ICY13" s="136"/>
      <c r="ICZ13" s="135"/>
      <c r="IDB13" s="128"/>
      <c r="IDD13" s="128"/>
      <c r="IDE13" s="137"/>
      <c r="IDF13" s="138"/>
      <c r="IDG13" s="139"/>
      <c r="IDH13" s="135"/>
      <c r="IDP13" s="135"/>
      <c r="IDS13" s="136"/>
      <c r="IDT13" s="136"/>
      <c r="IDU13" s="135"/>
      <c r="IDW13" s="128"/>
      <c r="IDY13" s="128"/>
      <c r="IDZ13" s="137"/>
      <c r="IEA13" s="138"/>
      <c r="IEB13" s="139"/>
      <c r="IEC13" s="135"/>
      <c r="IEK13" s="135"/>
      <c r="IEN13" s="136"/>
      <c r="IEO13" s="136"/>
      <c r="IEP13" s="135"/>
      <c r="IER13" s="128"/>
      <c r="IET13" s="128"/>
      <c r="IEU13" s="137"/>
      <c r="IEV13" s="138"/>
      <c r="IEW13" s="139"/>
      <c r="IEX13" s="135"/>
      <c r="IFF13" s="135"/>
      <c r="IFI13" s="136"/>
      <c r="IFJ13" s="136"/>
      <c r="IFK13" s="135"/>
      <c r="IFM13" s="128"/>
      <c r="IFO13" s="128"/>
      <c r="IFP13" s="137"/>
      <c r="IFQ13" s="138"/>
      <c r="IFR13" s="139"/>
      <c r="IFS13" s="135"/>
      <c r="IGA13" s="135"/>
      <c r="IGD13" s="136"/>
      <c r="IGE13" s="136"/>
      <c r="IGF13" s="135"/>
      <c r="IGH13" s="128"/>
      <c r="IGJ13" s="128"/>
      <c r="IGK13" s="137"/>
      <c r="IGL13" s="138"/>
      <c r="IGM13" s="139"/>
      <c r="IGN13" s="135"/>
      <c r="IGV13" s="135"/>
      <c r="IGY13" s="136"/>
      <c r="IGZ13" s="136"/>
      <c r="IHA13" s="135"/>
      <c r="IHC13" s="128"/>
      <c r="IHE13" s="128"/>
      <c r="IHF13" s="137"/>
      <c r="IHG13" s="138"/>
      <c r="IHH13" s="139"/>
      <c r="IHI13" s="135"/>
      <c r="IHQ13" s="135"/>
      <c r="IHT13" s="136"/>
      <c r="IHU13" s="136"/>
      <c r="IHV13" s="135"/>
      <c r="IHX13" s="128"/>
      <c r="IHZ13" s="128"/>
      <c r="IIA13" s="137"/>
      <c r="IIB13" s="138"/>
      <c r="IIC13" s="139"/>
      <c r="IID13" s="135"/>
      <c r="IIL13" s="135"/>
      <c r="IIO13" s="136"/>
      <c r="IIP13" s="136"/>
      <c r="IIQ13" s="135"/>
      <c r="IIS13" s="128"/>
      <c r="IIU13" s="128"/>
      <c r="IIV13" s="137"/>
      <c r="IIW13" s="138"/>
      <c r="IIX13" s="139"/>
      <c r="IIY13" s="135"/>
      <c r="IJG13" s="135"/>
      <c r="IJJ13" s="136"/>
      <c r="IJK13" s="136"/>
      <c r="IJL13" s="135"/>
      <c r="IJN13" s="128"/>
      <c r="IJP13" s="128"/>
      <c r="IJQ13" s="137"/>
      <c r="IJR13" s="138"/>
      <c r="IJS13" s="139"/>
      <c r="IJT13" s="135"/>
      <c r="IKB13" s="135"/>
      <c r="IKE13" s="136"/>
      <c r="IKF13" s="136"/>
      <c r="IKG13" s="135"/>
      <c r="IKI13" s="128"/>
      <c r="IKK13" s="128"/>
      <c r="IKL13" s="137"/>
      <c r="IKM13" s="138"/>
      <c r="IKN13" s="139"/>
      <c r="IKO13" s="135"/>
      <c r="IKW13" s="135"/>
      <c r="IKZ13" s="136"/>
      <c r="ILA13" s="136"/>
      <c r="ILB13" s="135"/>
      <c r="ILD13" s="128"/>
      <c r="ILF13" s="128"/>
      <c r="ILG13" s="137"/>
      <c r="ILH13" s="138"/>
      <c r="ILI13" s="139"/>
      <c r="ILJ13" s="135"/>
      <c r="ILR13" s="135"/>
      <c r="ILU13" s="136"/>
      <c r="ILV13" s="136"/>
      <c r="ILW13" s="135"/>
      <c r="ILY13" s="128"/>
      <c r="IMA13" s="128"/>
      <c r="IMB13" s="137"/>
      <c r="IMC13" s="138"/>
      <c r="IMD13" s="139"/>
      <c r="IME13" s="135"/>
      <c r="IMM13" s="135"/>
      <c r="IMP13" s="136"/>
      <c r="IMQ13" s="136"/>
      <c r="IMR13" s="135"/>
      <c r="IMT13" s="128"/>
      <c r="IMV13" s="128"/>
      <c r="IMW13" s="137"/>
      <c r="IMX13" s="138"/>
      <c r="IMY13" s="139"/>
      <c r="IMZ13" s="135"/>
      <c r="INH13" s="135"/>
      <c r="INK13" s="136"/>
      <c r="INL13" s="136"/>
      <c r="INM13" s="135"/>
      <c r="INO13" s="128"/>
      <c r="INQ13" s="128"/>
      <c r="INR13" s="137"/>
      <c r="INS13" s="138"/>
      <c r="INT13" s="139"/>
      <c r="INU13" s="135"/>
      <c r="IOC13" s="135"/>
      <c r="IOF13" s="136"/>
      <c r="IOG13" s="136"/>
      <c r="IOH13" s="135"/>
      <c r="IOJ13" s="128"/>
      <c r="IOL13" s="128"/>
      <c r="IOM13" s="137"/>
      <c r="ION13" s="138"/>
      <c r="IOO13" s="139"/>
      <c r="IOP13" s="135"/>
      <c r="IOX13" s="135"/>
      <c r="IPA13" s="136"/>
      <c r="IPB13" s="136"/>
      <c r="IPC13" s="135"/>
      <c r="IPE13" s="128"/>
      <c r="IPG13" s="128"/>
      <c r="IPH13" s="137"/>
      <c r="IPI13" s="138"/>
      <c r="IPJ13" s="139"/>
      <c r="IPK13" s="135"/>
      <c r="IPS13" s="135"/>
      <c r="IPV13" s="136"/>
      <c r="IPW13" s="136"/>
      <c r="IPX13" s="135"/>
      <c r="IPZ13" s="128"/>
      <c r="IQB13" s="128"/>
      <c r="IQC13" s="137"/>
      <c r="IQD13" s="138"/>
      <c r="IQE13" s="139"/>
      <c r="IQF13" s="135"/>
      <c r="IQN13" s="135"/>
      <c r="IQQ13" s="136"/>
      <c r="IQR13" s="136"/>
      <c r="IQS13" s="135"/>
      <c r="IQU13" s="128"/>
      <c r="IQW13" s="128"/>
      <c r="IQX13" s="137"/>
      <c r="IQY13" s="138"/>
      <c r="IQZ13" s="139"/>
      <c r="IRA13" s="135"/>
      <c r="IRI13" s="135"/>
      <c r="IRL13" s="136"/>
      <c r="IRM13" s="136"/>
      <c r="IRN13" s="135"/>
      <c r="IRP13" s="128"/>
      <c r="IRR13" s="128"/>
      <c r="IRS13" s="137"/>
      <c r="IRT13" s="138"/>
      <c r="IRU13" s="139"/>
      <c r="IRV13" s="135"/>
      <c r="ISD13" s="135"/>
      <c r="ISG13" s="136"/>
      <c r="ISH13" s="136"/>
      <c r="ISI13" s="135"/>
      <c r="ISK13" s="128"/>
      <c r="ISM13" s="128"/>
      <c r="ISN13" s="137"/>
      <c r="ISO13" s="138"/>
      <c r="ISP13" s="139"/>
      <c r="ISQ13" s="135"/>
      <c r="ISY13" s="135"/>
      <c r="ITB13" s="136"/>
      <c r="ITC13" s="136"/>
      <c r="ITD13" s="135"/>
      <c r="ITF13" s="128"/>
      <c r="ITH13" s="128"/>
      <c r="ITI13" s="137"/>
      <c r="ITJ13" s="138"/>
      <c r="ITK13" s="139"/>
      <c r="ITL13" s="135"/>
      <c r="ITT13" s="135"/>
      <c r="ITW13" s="136"/>
      <c r="ITX13" s="136"/>
      <c r="ITY13" s="135"/>
      <c r="IUA13" s="128"/>
      <c r="IUC13" s="128"/>
      <c r="IUD13" s="137"/>
      <c r="IUE13" s="138"/>
      <c r="IUF13" s="139"/>
      <c r="IUG13" s="135"/>
      <c r="IUO13" s="135"/>
      <c r="IUR13" s="136"/>
      <c r="IUS13" s="136"/>
      <c r="IUT13" s="135"/>
      <c r="IUV13" s="128"/>
      <c r="IUX13" s="128"/>
      <c r="IUY13" s="137"/>
      <c r="IUZ13" s="138"/>
      <c r="IVA13" s="139"/>
      <c r="IVB13" s="135"/>
      <c r="IVJ13" s="135"/>
      <c r="IVM13" s="136"/>
      <c r="IVN13" s="136"/>
      <c r="IVO13" s="135"/>
      <c r="IVQ13" s="128"/>
      <c r="IVS13" s="128"/>
      <c r="IVT13" s="137"/>
      <c r="IVU13" s="138"/>
      <c r="IVV13" s="139"/>
      <c r="IVW13" s="135"/>
      <c r="IWE13" s="135"/>
      <c r="IWH13" s="136"/>
      <c r="IWI13" s="136"/>
      <c r="IWJ13" s="135"/>
      <c r="IWL13" s="128"/>
      <c r="IWN13" s="128"/>
      <c r="IWO13" s="137"/>
      <c r="IWP13" s="138"/>
      <c r="IWQ13" s="139"/>
      <c r="IWR13" s="135"/>
      <c r="IWZ13" s="135"/>
      <c r="IXC13" s="136"/>
      <c r="IXD13" s="136"/>
      <c r="IXE13" s="135"/>
      <c r="IXG13" s="128"/>
      <c r="IXI13" s="128"/>
      <c r="IXJ13" s="137"/>
      <c r="IXK13" s="138"/>
      <c r="IXL13" s="139"/>
      <c r="IXM13" s="135"/>
      <c r="IXU13" s="135"/>
      <c r="IXX13" s="136"/>
      <c r="IXY13" s="136"/>
      <c r="IXZ13" s="135"/>
      <c r="IYB13" s="128"/>
      <c r="IYD13" s="128"/>
      <c r="IYE13" s="137"/>
      <c r="IYF13" s="138"/>
      <c r="IYG13" s="139"/>
      <c r="IYH13" s="135"/>
      <c r="IYP13" s="135"/>
      <c r="IYS13" s="136"/>
      <c r="IYT13" s="136"/>
      <c r="IYU13" s="135"/>
      <c r="IYW13" s="128"/>
      <c r="IYY13" s="128"/>
      <c r="IYZ13" s="137"/>
      <c r="IZA13" s="138"/>
      <c r="IZB13" s="139"/>
      <c r="IZC13" s="135"/>
      <c r="IZK13" s="135"/>
      <c r="IZN13" s="136"/>
      <c r="IZO13" s="136"/>
      <c r="IZP13" s="135"/>
      <c r="IZR13" s="128"/>
      <c r="IZT13" s="128"/>
      <c r="IZU13" s="137"/>
      <c r="IZV13" s="138"/>
      <c r="IZW13" s="139"/>
      <c r="IZX13" s="135"/>
      <c r="JAF13" s="135"/>
      <c r="JAI13" s="136"/>
      <c r="JAJ13" s="136"/>
      <c r="JAK13" s="135"/>
      <c r="JAM13" s="128"/>
      <c r="JAO13" s="128"/>
      <c r="JAP13" s="137"/>
      <c r="JAQ13" s="138"/>
      <c r="JAR13" s="139"/>
      <c r="JAS13" s="135"/>
      <c r="JBA13" s="135"/>
      <c r="JBD13" s="136"/>
      <c r="JBE13" s="136"/>
      <c r="JBF13" s="135"/>
      <c r="JBH13" s="128"/>
      <c r="JBJ13" s="128"/>
      <c r="JBK13" s="137"/>
      <c r="JBL13" s="138"/>
      <c r="JBM13" s="139"/>
      <c r="JBN13" s="135"/>
      <c r="JBV13" s="135"/>
      <c r="JBY13" s="136"/>
      <c r="JBZ13" s="136"/>
      <c r="JCA13" s="135"/>
      <c r="JCC13" s="128"/>
      <c r="JCE13" s="128"/>
      <c r="JCF13" s="137"/>
      <c r="JCG13" s="138"/>
      <c r="JCH13" s="139"/>
      <c r="JCI13" s="135"/>
      <c r="JCQ13" s="135"/>
      <c r="JCT13" s="136"/>
      <c r="JCU13" s="136"/>
      <c r="JCV13" s="135"/>
      <c r="JCX13" s="128"/>
      <c r="JCZ13" s="128"/>
      <c r="JDA13" s="137"/>
      <c r="JDB13" s="138"/>
      <c r="JDC13" s="139"/>
      <c r="JDD13" s="135"/>
      <c r="JDL13" s="135"/>
      <c r="JDO13" s="136"/>
      <c r="JDP13" s="136"/>
      <c r="JDQ13" s="135"/>
      <c r="JDS13" s="128"/>
      <c r="JDU13" s="128"/>
      <c r="JDV13" s="137"/>
      <c r="JDW13" s="138"/>
      <c r="JDX13" s="139"/>
      <c r="JDY13" s="135"/>
      <c r="JEG13" s="135"/>
      <c r="JEJ13" s="136"/>
      <c r="JEK13" s="136"/>
      <c r="JEL13" s="135"/>
      <c r="JEN13" s="128"/>
      <c r="JEP13" s="128"/>
      <c r="JEQ13" s="137"/>
      <c r="JER13" s="138"/>
      <c r="JES13" s="139"/>
      <c r="JET13" s="135"/>
      <c r="JFB13" s="135"/>
      <c r="JFE13" s="136"/>
      <c r="JFF13" s="136"/>
      <c r="JFG13" s="135"/>
      <c r="JFI13" s="128"/>
      <c r="JFK13" s="128"/>
      <c r="JFL13" s="137"/>
      <c r="JFM13" s="138"/>
      <c r="JFN13" s="139"/>
      <c r="JFO13" s="135"/>
      <c r="JFW13" s="135"/>
      <c r="JFZ13" s="136"/>
      <c r="JGA13" s="136"/>
      <c r="JGB13" s="135"/>
      <c r="JGD13" s="128"/>
      <c r="JGF13" s="128"/>
      <c r="JGG13" s="137"/>
      <c r="JGH13" s="138"/>
      <c r="JGI13" s="139"/>
      <c r="JGJ13" s="135"/>
      <c r="JGR13" s="135"/>
      <c r="JGU13" s="136"/>
      <c r="JGV13" s="136"/>
      <c r="JGW13" s="135"/>
      <c r="JGY13" s="128"/>
      <c r="JHA13" s="128"/>
      <c r="JHB13" s="137"/>
      <c r="JHC13" s="138"/>
      <c r="JHD13" s="139"/>
      <c r="JHE13" s="135"/>
      <c r="JHM13" s="135"/>
      <c r="JHP13" s="136"/>
      <c r="JHQ13" s="136"/>
      <c r="JHR13" s="135"/>
      <c r="JHT13" s="128"/>
      <c r="JHV13" s="128"/>
      <c r="JHW13" s="137"/>
      <c r="JHX13" s="138"/>
      <c r="JHY13" s="139"/>
      <c r="JHZ13" s="135"/>
      <c r="JIH13" s="135"/>
      <c r="JIK13" s="136"/>
      <c r="JIL13" s="136"/>
      <c r="JIM13" s="135"/>
      <c r="JIO13" s="128"/>
      <c r="JIQ13" s="128"/>
      <c r="JIR13" s="137"/>
      <c r="JIS13" s="138"/>
      <c r="JIT13" s="139"/>
      <c r="JIU13" s="135"/>
      <c r="JJC13" s="135"/>
      <c r="JJF13" s="136"/>
      <c r="JJG13" s="136"/>
      <c r="JJH13" s="135"/>
      <c r="JJJ13" s="128"/>
      <c r="JJL13" s="128"/>
      <c r="JJM13" s="137"/>
      <c r="JJN13" s="138"/>
      <c r="JJO13" s="139"/>
      <c r="JJP13" s="135"/>
      <c r="JJX13" s="135"/>
      <c r="JKA13" s="136"/>
      <c r="JKB13" s="136"/>
      <c r="JKC13" s="135"/>
      <c r="JKE13" s="128"/>
      <c r="JKG13" s="128"/>
      <c r="JKH13" s="137"/>
      <c r="JKI13" s="138"/>
      <c r="JKJ13" s="139"/>
      <c r="JKK13" s="135"/>
      <c r="JKS13" s="135"/>
      <c r="JKV13" s="136"/>
      <c r="JKW13" s="136"/>
      <c r="JKX13" s="135"/>
      <c r="JKZ13" s="128"/>
      <c r="JLB13" s="128"/>
      <c r="JLC13" s="137"/>
      <c r="JLD13" s="138"/>
      <c r="JLE13" s="139"/>
      <c r="JLF13" s="135"/>
      <c r="JLN13" s="135"/>
      <c r="JLQ13" s="136"/>
      <c r="JLR13" s="136"/>
      <c r="JLS13" s="135"/>
      <c r="JLU13" s="128"/>
      <c r="JLW13" s="128"/>
      <c r="JLX13" s="137"/>
      <c r="JLY13" s="138"/>
      <c r="JLZ13" s="139"/>
      <c r="JMA13" s="135"/>
      <c r="JMI13" s="135"/>
      <c r="JML13" s="136"/>
      <c r="JMM13" s="136"/>
      <c r="JMN13" s="135"/>
      <c r="JMP13" s="128"/>
      <c r="JMR13" s="128"/>
      <c r="JMS13" s="137"/>
      <c r="JMT13" s="138"/>
      <c r="JMU13" s="139"/>
      <c r="JMV13" s="135"/>
      <c r="JND13" s="135"/>
      <c r="JNG13" s="136"/>
      <c r="JNH13" s="136"/>
      <c r="JNI13" s="135"/>
      <c r="JNK13" s="128"/>
      <c r="JNM13" s="128"/>
      <c r="JNN13" s="137"/>
      <c r="JNO13" s="138"/>
      <c r="JNP13" s="139"/>
      <c r="JNQ13" s="135"/>
      <c r="JNY13" s="135"/>
      <c r="JOB13" s="136"/>
      <c r="JOC13" s="136"/>
      <c r="JOD13" s="135"/>
      <c r="JOF13" s="128"/>
      <c r="JOH13" s="128"/>
      <c r="JOI13" s="137"/>
      <c r="JOJ13" s="138"/>
      <c r="JOK13" s="139"/>
      <c r="JOL13" s="135"/>
      <c r="JOT13" s="135"/>
      <c r="JOW13" s="136"/>
      <c r="JOX13" s="136"/>
      <c r="JOY13" s="135"/>
      <c r="JPA13" s="128"/>
      <c r="JPC13" s="128"/>
      <c r="JPD13" s="137"/>
      <c r="JPE13" s="138"/>
      <c r="JPF13" s="139"/>
      <c r="JPG13" s="135"/>
      <c r="JPO13" s="135"/>
      <c r="JPR13" s="136"/>
      <c r="JPS13" s="136"/>
      <c r="JPT13" s="135"/>
      <c r="JPV13" s="128"/>
      <c r="JPX13" s="128"/>
      <c r="JPY13" s="137"/>
      <c r="JPZ13" s="138"/>
      <c r="JQA13" s="139"/>
      <c r="JQB13" s="135"/>
      <c r="JQJ13" s="135"/>
      <c r="JQM13" s="136"/>
      <c r="JQN13" s="136"/>
      <c r="JQO13" s="135"/>
      <c r="JQQ13" s="128"/>
      <c r="JQS13" s="128"/>
      <c r="JQT13" s="137"/>
      <c r="JQU13" s="138"/>
      <c r="JQV13" s="139"/>
      <c r="JQW13" s="135"/>
      <c r="JRE13" s="135"/>
      <c r="JRH13" s="136"/>
      <c r="JRI13" s="136"/>
      <c r="JRJ13" s="135"/>
      <c r="JRL13" s="128"/>
      <c r="JRN13" s="128"/>
      <c r="JRO13" s="137"/>
      <c r="JRP13" s="138"/>
      <c r="JRQ13" s="139"/>
      <c r="JRR13" s="135"/>
      <c r="JRZ13" s="135"/>
      <c r="JSC13" s="136"/>
      <c r="JSD13" s="136"/>
      <c r="JSE13" s="135"/>
      <c r="JSG13" s="128"/>
      <c r="JSI13" s="128"/>
      <c r="JSJ13" s="137"/>
      <c r="JSK13" s="138"/>
      <c r="JSL13" s="139"/>
      <c r="JSM13" s="135"/>
      <c r="JSU13" s="135"/>
      <c r="JSX13" s="136"/>
      <c r="JSY13" s="136"/>
      <c r="JSZ13" s="135"/>
      <c r="JTB13" s="128"/>
      <c r="JTD13" s="128"/>
      <c r="JTE13" s="137"/>
      <c r="JTF13" s="138"/>
      <c r="JTG13" s="139"/>
      <c r="JTH13" s="135"/>
      <c r="JTP13" s="135"/>
      <c r="JTS13" s="136"/>
      <c r="JTT13" s="136"/>
      <c r="JTU13" s="135"/>
      <c r="JTW13" s="128"/>
      <c r="JTY13" s="128"/>
      <c r="JTZ13" s="137"/>
      <c r="JUA13" s="138"/>
      <c r="JUB13" s="139"/>
      <c r="JUC13" s="135"/>
      <c r="JUK13" s="135"/>
      <c r="JUN13" s="136"/>
      <c r="JUO13" s="136"/>
      <c r="JUP13" s="135"/>
      <c r="JUR13" s="128"/>
      <c r="JUT13" s="128"/>
      <c r="JUU13" s="137"/>
      <c r="JUV13" s="138"/>
      <c r="JUW13" s="139"/>
      <c r="JUX13" s="135"/>
      <c r="JVF13" s="135"/>
      <c r="JVI13" s="136"/>
      <c r="JVJ13" s="136"/>
      <c r="JVK13" s="135"/>
      <c r="JVM13" s="128"/>
      <c r="JVO13" s="128"/>
      <c r="JVP13" s="137"/>
      <c r="JVQ13" s="138"/>
      <c r="JVR13" s="139"/>
      <c r="JVS13" s="135"/>
      <c r="JWA13" s="135"/>
      <c r="JWD13" s="136"/>
      <c r="JWE13" s="136"/>
      <c r="JWF13" s="135"/>
      <c r="JWH13" s="128"/>
      <c r="JWJ13" s="128"/>
      <c r="JWK13" s="137"/>
      <c r="JWL13" s="138"/>
      <c r="JWM13" s="139"/>
      <c r="JWN13" s="135"/>
      <c r="JWV13" s="135"/>
      <c r="JWY13" s="136"/>
      <c r="JWZ13" s="136"/>
      <c r="JXA13" s="135"/>
      <c r="JXC13" s="128"/>
      <c r="JXE13" s="128"/>
      <c r="JXF13" s="137"/>
      <c r="JXG13" s="138"/>
      <c r="JXH13" s="139"/>
      <c r="JXI13" s="135"/>
      <c r="JXQ13" s="135"/>
      <c r="JXT13" s="136"/>
      <c r="JXU13" s="136"/>
      <c r="JXV13" s="135"/>
      <c r="JXX13" s="128"/>
      <c r="JXZ13" s="128"/>
      <c r="JYA13" s="137"/>
      <c r="JYB13" s="138"/>
      <c r="JYC13" s="139"/>
      <c r="JYD13" s="135"/>
      <c r="JYL13" s="135"/>
      <c r="JYO13" s="136"/>
      <c r="JYP13" s="136"/>
      <c r="JYQ13" s="135"/>
      <c r="JYS13" s="128"/>
      <c r="JYU13" s="128"/>
      <c r="JYV13" s="137"/>
      <c r="JYW13" s="138"/>
      <c r="JYX13" s="139"/>
      <c r="JYY13" s="135"/>
      <c r="JZG13" s="135"/>
      <c r="JZJ13" s="136"/>
      <c r="JZK13" s="136"/>
      <c r="JZL13" s="135"/>
      <c r="JZN13" s="128"/>
      <c r="JZP13" s="128"/>
      <c r="JZQ13" s="137"/>
      <c r="JZR13" s="138"/>
      <c r="JZS13" s="139"/>
      <c r="JZT13" s="135"/>
      <c r="KAB13" s="135"/>
      <c r="KAE13" s="136"/>
      <c r="KAF13" s="136"/>
      <c r="KAG13" s="135"/>
      <c r="KAI13" s="128"/>
      <c r="KAK13" s="128"/>
      <c r="KAL13" s="137"/>
      <c r="KAM13" s="138"/>
      <c r="KAN13" s="139"/>
      <c r="KAO13" s="135"/>
      <c r="KAW13" s="135"/>
      <c r="KAZ13" s="136"/>
      <c r="KBA13" s="136"/>
      <c r="KBB13" s="135"/>
      <c r="KBD13" s="128"/>
      <c r="KBF13" s="128"/>
      <c r="KBG13" s="137"/>
      <c r="KBH13" s="138"/>
      <c r="KBI13" s="139"/>
      <c r="KBJ13" s="135"/>
      <c r="KBR13" s="135"/>
      <c r="KBU13" s="136"/>
      <c r="KBV13" s="136"/>
      <c r="KBW13" s="135"/>
      <c r="KBY13" s="128"/>
      <c r="KCA13" s="128"/>
      <c r="KCB13" s="137"/>
      <c r="KCC13" s="138"/>
      <c r="KCD13" s="139"/>
      <c r="KCE13" s="135"/>
      <c r="KCM13" s="135"/>
      <c r="KCP13" s="136"/>
      <c r="KCQ13" s="136"/>
      <c r="KCR13" s="135"/>
      <c r="KCT13" s="128"/>
      <c r="KCV13" s="128"/>
      <c r="KCW13" s="137"/>
      <c r="KCX13" s="138"/>
      <c r="KCY13" s="139"/>
      <c r="KCZ13" s="135"/>
      <c r="KDH13" s="135"/>
      <c r="KDK13" s="136"/>
      <c r="KDL13" s="136"/>
      <c r="KDM13" s="135"/>
      <c r="KDO13" s="128"/>
      <c r="KDQ13" s="128"/>
      <c r="KDR13" s="137"/>
      <c r="KDS13" s="138"/>
      <c r="KDT13" s="139"/>
      <c r="KDU13" s="135"/>
      <c r="KEC13" s="135"/>
      <c r="KEF13" s="136"/>
      <c r="KEG13" s="136"/>
      <c r="KEH13" s="135"/>
      <c r="KEJ13" s="128"/>
      <c r="KEL13" s="128"/>
      <c r="KEM13" s="137"/>
      <c r="KEN13" s="138"/>
      <c r="KEO13" s="139"/>
      <c r="KEP13" s="135"/>
      <c r="KEX13" s="135"/>
      <c r="KFA13" s="136"/>
      <c r="KFB13" s="136"/>
      <c r="KFC13" s="135"/>
      <c r="KFE13" s="128"/>
      <c r="KFG13" s="128"/>
      <c r="KFH13" s="137"/>
      <c r="KFI13" s="138"/>
      <c r="KFJ13" s="139"/>
      <c r="KFK13" s="135"/>
      <c r="KFS13" s="135"/>
      <c r="KFV13" s="136"/>
      <c r="KFW13" s="136"/>
      <c r="KFX13" s="135"/>
      <c r="KFZ13" s="128"/>
      <c r="KGB13" s="128"/>
      <c r="KGC13" s="137"/>
      <c r="KGD13" s="138"/>
      <c r="KGE13" s="139"/>
      <c r="KGF13" s="135"/>
      <c r="KGN13" s="135"/>
      <c r="KGQ13" s="136"/>
      <c r="KGR13" s="136"/>
      <c r="KGS13" s="135"/>
      <c r="KGU13" s="128"/>
      <c r="KGW13" s="128"/>
      <c r="KGX13" s="137"/>
      <c r="KGY13" s="138"/>
      <c r="KGZ13" s="139"/>
      <c r="KHA13" s="135"/>
      <c r="KHI13" s="135"/>
      <c r="KHL13" s="136"/>
      <c r="KHM13" s="136"/>
      <c r="KHN13" s="135"/>
      <c r="KHP13" s="128"/>
      <c r="KHR13" s="128"/>
      <c r="KHS13" s="137"/>
      <c r="KHT13" s="138"/>
      <c r="KHU13" s="139"/>
      <c r="KHV13" s="135"/>
      <c r="KID13" s="135"/>
      <c r="KIG13" s="136"/>
      <c r="KIH13" s="136"/>
      <c r="KII13" s="135"/>
      <c r="KIK13" s="128"/>
      <c r="KIM13" s="128"/>
      <c r="KIN13" s="137"/>
      <c r="KIO13" s="138"/>
      <c r="KIP13" s="139"/>
      <c r="KIQ13" s="135"/>
      <c r="KIY13" s="135"/>
      <c r="KJB13" s="136"/>
      <c r="KJC13" s="136"/>
      <c r="KJD13" s="135"/>
      <c r="KJF13" s="128"/>
      <c r="KJH13" s="128"/>
      <c r="KJI13" s="137"/>
      <c r="KJJ13" s="138"/>
      <c r="KJK13" s="139"/>
      <c r="KJL13" s="135"/>
      <c r="KJT13" s="135"/>
      <c r="KJW13" s="136"/>
      <c r="KJX13" s="136"/>
      <c r="KJY13" s="135"/>
      <c r="KKA13" s="128"/>
      <c r="KKC13" s="128"/>
      <c r="KKD13" s="137"/>
      <c r="KKE13" s="138"/>
      <c r="KKF13" s="139"/>
      <c r="KKG13" s="135"/>
      <c r="KKO13" s="135"/>
      <c r="KKR13" s="136"/>
      <c r="KKS13" s="136"/>
      <c r="KKT13" s="135"/>
      <c r="KKV13" s="128"/>
      <c r="KKX13" s="128"/>
      <c r="KKY13" s="137"/>
      <c r="KKZ13" s="138"/>
      <c r="KLA13" s="139"/>
      <c r="KLB13" s="135"/>
      <c r="KLJ13" s="135"/>
      <c r="KLM13" s="136"/>
      <c r="KLN13" s="136"/>
      <c r="KLO13" s="135"/>
      <c r="KLQ13" s="128"/>
      <c r="KLS13" s="128"/>
      <c r="KLT13" s="137"/>
      <c r="KLU13" s="138"/>
      <c r="KLV13" s="139"/>
      <c r="KLW13" s="135"/>
      <c r="KME13" s="135"/>
      <c r="KMH13" s="136"/>
      <c r="KMI13" s="136"/>
      <c r="KMJ13" s="135"/>
      <c r="KML13" s="128"/>
      <c r="KMN13" s="128"/>
      <c r="KMO13" s="137"/>
      <c r="KMP13" s="138"/>
      <c r="KMQ13" s="139"/>
      <c r="KMR13" s="135"/>
      <c r="KMZ13" s="135"/>
      <c r="KNC13" s="136"/>
      <c r="KND13" s="136"/>
      <c r="KNE13" s="135"/>
      <c r="KNG13" s="128"/>
      <c r="KNI13" s="128"/>
      <c r="KNJ13" s="137"/>
      <c r="KNK13" s="138"/>
      <c r="KNL13" s="139"/>
      <c r="KNM13" s="135"/>
      <c r="KNU13" s="135"/>
      <c r="KNX13" s="136"/>
      <c r="KNY13" s="136"/>
      <c r="KNZ13" s="135"/>
      <c r="KOB13" s="128"/>
      <c r="KOD13" s="128"/>
      <c r="KOE13" s="137"/>
      <c r="KOF13" s="138"/>
      <c r="KOG13" s="139"/>
      <c r="KOH13" s="135"/>
      <c r="KOP13" s="135"/>
      <c r="KOS13" s="136"/>
      <c r="KOT13" s="136"/>
      <c r="KOU13" s="135"/>
      <c r="KOW13" s="128"/>
      <c r="KOY13" s="128"/>
      <c r="KOZ13" s="137"/>
      <c r="KPA13" s="138"/>
      <c r="KPB13" s="139"/>
      <c r="KPC13" s="135"/>
      <c r="KPK13" s="135"/>
      <c r="KPN13" s="136"/>
      <c r="KPO13" s="136"/>
      <c r="KPP13" s="135"/>
      <c r="KPR13" s="128"/>
      <c r="KPT13" s="128"/>
      <c r="KPU13" s="137"/>
      <c r="KPV13" s="138"/>
      <c r="KPW13" s="139"/>
      <c r="KPX13" s="135"/>
      <c r="KQF13" s="135"/>
      <c r="KQI13" s="136"/>
      <c r="KQJ13" s="136"/>
      <c r="KQK13" s="135"/>
      <c r="KQM13" s="128"/>
      <c r="KQO13" s="128"/>
      <c r="KQP13" s="137"/>
      <c r="KQQ13" s="138"/>
      <c r="KQR13" s="139"/>
      <c r="KQS13" s="135"/>
      <c r="KRA13" s="135"/>
      <c r="KRD13" s="136"/>
      <c r="KRE13" s="136"/>
      <c r="KRF13" s="135"/>
      <c r="KRH13" s="128"/>
      <c r="KRJ13" s="128"/>
      <c r="KRK13" s="137"/>
      <c r="KRL13" s="138"/>
      <c r="KRM13" s="139"/>
      <c r="KRN13" s="135"/>
      <c r="KRV13" s="135"/>
      <c r="KRY13" s="136"/>
      <c r="KRZ13" s="136"/>
      <c r="KSA13" s="135"/>
      <c r="KSC13" s="128"/>
      <c r="KSE13" s="128"/>
      <c r="KSF13" s="137"/>
      <c r="KSG13" s="138"/>
      <c r="KSH13" s="139"/>
      <c r="KSI13" s="135"/>
      <c r="KSQ13" s="135"/>
      <c r="KST13" s="136"/>
      <c r="KSU13" s="136"/>
      <c r="KSV13" s="135"/>
      <c r="KSX13" s="128"/>
      <c r="KSZ13" s="128"/>
      <c r="KTA13" s="137"/>
      <c r="KTB13" s="138"/>
      <c r="KTC13" s="139"/>
      <c r="KTD13" s="135"/>
      <c r="KTL13" s="135"/>
      <c r="KTO13" s="136"/>
      <c r="KTP13" s="136"/>
      <c r="KTQ13" s="135"/>
      <c r="KTS13" s="128"/>
      <c r="KTU13" s="128"/>
      <c r="KTV13" s="137"/>
      <c r="KTW13" s="138"/>
      <c r="KTX13" s="139"/>
      <c r="KTY13" s="135"/>
      <c r="KUG13" s="135"/>
      <c r="KUJ13" s="136"/>
      <c r="KUK13" s="136"/>
      <c r="KUL13" s="135"/>
      <c r="KUN13" s="128"/>
      <c r="KUP13" s="128"/>
      <c r="KUQ13" s="137"/>
      <c r="KUR13" s="138"/>
      <c r="KUS13" s="139"/>
      <c r="KUT13" s="135"/>
      <c r="KVB13" s="135"/>
      <c r="KVE13" s="136"/>
      <c r="KVF13" s="136"/>
      <c r="KVG13" s="135"/>
      <c r="KVI13" s="128"/>
      <c r="KVK13" s="128"/>
      <c r="KVL13" s="137"/>
      <c r="KVM13" s="138"/>
      <c r="KVN13" s="139"/>
      <c r="KVO13" s="135"/>
      <c r="KVW13" s="135"/>
      <c r="KVZ13" s="136"/>
      <c r="KWA13" s="136"/>
      <c r="KWB13" s="135"/>
      <c r="KWD13" s="128"/>
      <c r="KWF13" s="128"/>
      <c r="KWG13" s="137"/>
      <c r="KWH13" s="138"/>
      <c r="KWI13" s="139"/>
      <c r="KWJ13" s="135"/>
      <c r="KWR13" s="135"/>
      <c r="KWU13" s="136"/>
      <c r="KWV13" s="136"/>
      <c r="KWW13" s="135"/>
      <c r="KWY13" s="128"/>
      <c r="KXA13" s="128"/>
      <c r="KXB13" s="137"/>
      <c r="KXC13" s="138"/>
      <c r="KXD13" s="139"/>
      <c r="KXE13" s="135"/>
      <c r="KXM13" s="135"/>
      <c r="KXP13" s="136"/>
      <c r="KXQ13" s="136"/>
      <c r="KXR13" s="135"/>
      <c r="KXT13" s="128"/>
      <c r="KXV13" s="128"/>
      <c r="KXW13" s="137"/>
      <c r="KXX13" s="138"/>
      <c r="KXY13" s="139"/>
      <c r="KXZ13" s="135"/>
      <c r="KYH13" s="135"/>
      <c r="KYK13" s="136"/>
      <c r="KYL13" s="136"/>
      <c r="KYM13" s="135"/>
      <c r="KYO13" s="128"/>
      <c r="KYQ13" s="128"/>
      <c r="KYR13" s="137"/>
      <c r="KYS13" s="138"/>
      <c r="KYT13" s="139"/>
      <c r="KYU13" s="135"/>
      <c r="KZC13" s="135"/>
      <c r="KZF13" s="136"/>
      <c r="KZG13" s="136"/>
      <c r="KZH13" s="135"/>
      <c r="KZJ13" s="128"/>
      <c r="KZL13" s="128"/>
      <c r="KZM13" s="137"/>
      <c r="KZN13" s="138"/>
      <c r="KZO13" s="139"/>
      <c r="KZP13" s="135"/>
      <c r="KZX13" s="135"/>
      <c r="LAA13" s="136"/>
      <c r="LAB13" s="136"/>
      <c r="LAC13" s="135"/>
      <c r="LAE13" s="128"/>
      <c r="LAG13" s="128"/>
      <c r="LAH13" s="137"/>
      <c r="LAI13" s="138"/>
      <c r="LAJ13" s="139"/>
      <c r="LAK13" s="135"/>
      <c r="LAS13" s="135"/>
      <c r="LAV13" s="136"/>
      <c r="LAW13" s="136"/>
      <c r="LAX13" s="135"/>
      <c r="LAZ13" s="128"/>
      <c r="LBB13" s="128"/>
      <c r="LBC13" s="137"/>
      <c r="LBD13" s="138"/>
      <c r="LBE13" s="139"/>
      <c r="LBF13" s="135"/>
      <c r="LBN13" s="135"/>
      <c r="LBQ13" s="136"/>
      <c r="LBR13" s="136"/>
      <c r="LBS13" s="135"/>
      <c r="LBU13" s="128"/>
      <c r="LBW13" s="128"/>
      <c r="LBX13" s="137"/>
      <c r="LBY13" s="138"/>
      <c r="LBZ13" s="139"/>
      <c r="LCA13" s="135"/>
      <c r="LCI13" s="135"/>
      <c r="LCL13" s="136"/>
      <c r="LCM13" s="136"/>
      <c r="LCN13" s="135"/>
      <c r="LCP13" s="128"/>
      <c r="LCR13" s="128"/>
      <c r="LCS13" s="137"/>
      <c r="LCT13" s="138"/>
      <c r="LCU13" s="139"/>
      <c r="LCV13" s="135"/>
      <c r="LDD13" s="135"/>
      <c r="LDG13" s="136"/>
      <c r="LDH13" s="136"/>
      <c r="LDI13" s="135"/>
      <c r="LDK13" s="128"/>
      <c r="LDM13" s="128"/>
      <c r="LDN13" s="137"/>
      <c r="LDO13" s="138"/>
      <c r="LDP13" s="139"/>
      <c r="LDQ13" s="135"/>
      <c r="LDY13" s="135"/>
      <c r="LEB13" s="136"/>
      <c r="LEC13" s="136"/>
      <c r="LED13" s="135"/>
      <c r="LEF13" s="128"/>
      <c r="LEH13" s="128"/>
      <c r="LEI13" s="137"/>
      <c r="LEJ13" s="138"/>
      <c r="LEK13" s="139"/>
      <c r="LEL13" s="135"/>
      <c r="LET13" s="135"/>
      <c r="LEW13" s="136"/>
      <c r="LEX13" s="136"/>
      <c r="LEY13" s="135"/>
      <c r="LFA13" s="128"/>
      <c r="LFC13" s="128"/>
      <c r="LFD13" s="137"/>
      <c r="LFE13" s="138"/>
      <c r="LFF13" s="139"/>
      <c r="LFG13" s="135"/>
      <c r="LFO13" s="135"/>
      <c r="LFR13" s="136"/>
      <c r="LFS13" s="136"/>
      <c r="LFT13" s="135"/>
      <c r="LFV13" s="128"/>
      <c r="LFX13" s="128"/>
      <c r="LFY13" s="137"/>
      <c r="LFZ13" s="138"/>
      <c r="LGA13" s="139"/>
      <c r="LGB13" s="135"/>
      <c r="LGJ13" s="135"/>
      <c r="LGM13" s="136"/>
      <c r="LGN13" s="136"/>
      <c r="LGO13" s="135"/>
      <c r="LGQ13" s="128"/>
      <c r="LGS13" s="128"/>
      <c r="LGT13" s="137"/>
      <c r="LGU13" s="138"/>
      <c r="LGV13" s="139"/>
      <c r="LGW13" s="135"/>
      <c r="LHE13" s="135"/>
      <c r="LHH13" s="136"/>
      <c r="LHI13" s="136"/>
      <c r="LHJ13" s="135"/>
      <c r="LHL13" s="128"/>
      <c r="LHN13" s="128"/>
      <c r="LHO13" s="137"/>
      <c r="LHP13" s="138"/>
      <c r="LHQ13" s="139"/>
      <c r="LHR13" s="135"/>
      <c r="LHZ13" s="135"/>
      <c r="LIC13" s="136"/>
      <c r="LID13" s="136"/>
      <c r="LIE13" s="135"/>
      <c r="LIG13" s="128"/>
      <c r="LII13" s="128"/>
      <c r="LIJ13" s="137"/>
      <c r="LIK13" s="138"/>
      <c r="LIL13" s="139"/>
      <c r="LIM13" s="135"/>
      <c r="LIU13" s="135"/>
      <c r="LIX13" s="136"/>
      <c r="LIY13" s="136"/>
      <c r="LIZ13" s="135"/>
      <c r="LJB13" s="128"/>
      <c r="LJD13" s="128"/>
      <c r="LJE13" s="137"/>
      <c r="LJF13" s="138"/>
      <c r="LJG13" s="139"/>
      <c r="LJH13" s="135"/>
      <c r="LJP13" s="135"/>
      <c r="LJS13" s="136"/>
      <c r="LJT13" s="136"/>
      <c r="LJU13" s="135"/>
      <c r="LJW13" s="128"/>
      <c r="LJY13" s="128"/>
      <c r="LJZ13" s="137"/>
      <c r="LKA13" s="138"/>
      <c r="LKB13" s="139"/>
      <c r="LKC13" s="135"/>
      <c r="LKK13" s="135"/>
      <c r="LKN13" s="136"/>
      <c r="LKO13" s="136"/>
      <c r="LKP13" s="135"/>
      <c r="LKR13" s="128"/>
      <c r="LKT13" s="128"/>
      <c r="LKU13" s="137"/>
      <c r="LKV13" s="138"/>
      <c r="LKW13" s="139"/>
      <c r="LKX13" s="135"/>
      <c r="LLF13" s="135"/>
      <c r="LLI13" s="136"/>
      <c r="LLJ13" s="136"/>
      <c r="LLK13" s="135"/>
      <c r="LLM13" s="128"/>
      <c r="LLO13" s="128"/>
      <c r="LLP13" s="137"/>
      <c r="LLQ13" s="138"/>
      <c r="LLR13" s="139"/>
      <c r="LLS13" s="135"/>
      <c r="LMA13" s="135"/>
      <c r="LMD13" s="136"/>
      <c r="LME13" s="136"/>
      <c r="LMF13" s="135"/>
      <c r="LMH13" s="128"/>
      <c r="LMJ13" s="128"/>
      <c r="LMK13" s="137"/>
      <c r="LML13" s="138"/>
      <c r="LMM13" s="139"/>
      <c r="LMN13" s="135"/>
      <c r="LMV13" s="135"/>
      <c r="LMY13" s="136"/>
      <c r="LMZ13" s="136"/>
      <c r="LNA13" s="135"/>
      <c r="LNC13" s="128"/>
      <c r="LNE13" s="128"/>
      <c r="LNF13" s="137"/>
      <c r="LNG13" s="138"/>
      <c r="LNH13" s="139"/>
      <c r="LNI13" s="135"/>
      <c r="LNQ13" s="135"/>
      <c r="LNT13" s="136"/>
      <c r="LNU13" s="136"/>
      <c r="LNV13" s="135"/>
      <c r="LNX13" s="128"/>
      <c r="LNZ13" s="128"/>
      <c r="LOA13" s="137"/>
      <c r="LOB13" s="138"/>
      <c r="LOC13" s="139"/>
      <c r="LOD13" s="135"/>
      <c r="LOL13" s="135"/>
      <c r="LOO13" s="136"/>
      <c r="LOP13" s="136"/>
      <c r="LOQ13" s="135"/>
      <c r="LOS13" s="128"/>
      <c r="LOU13" s="128"/>
      <c r="LOV13" s="137"/>
      <c r="LOW13" s="138"/>
      <c r="LOX13" s="139"/>
      <c r="LOY13" s="135"/>
      <c r="LPG13" s="135"/>
      <c r="LPJ13" s="136"/>
      <c r="LPK13" s="136"/>
      <c r="LPL13" s="135"/>
      <c r="LPN13" s="128"/>
      <c r="LPP13" s="128"/>
      <c r="LPQ13" s="137"/>
      <c r="LPR13" s="138"/>
      <c r="LPS13" s="139"/>
      <c r="LPT13" s="135"/>
      <c r="LQB13" s="135"/>
      <c r="LQE13" s="136"/>
      <c r="LQF13" s="136"/>
      <c r="LQG13" s="135"/>
      <c r="LQI13" s="128"/>
      <c r="LQK13" s="128"/>
      <c r="LQL13" s="137"/>
      <c r="LQM13" s="138"/>
      <c r="LQN13" s="139"/>
      <c r="LQO13" s="135"/>
      <c r="LQW13" s="135"/>
      <c r="LQZ13" s="136"/>
      <c r="LRA13" s="136"/>
      <c r="LRB13" s="135"/>
      <c r="LRD13" s="128"/>
      <c r="LRF13" s="128"/>
      <c r="LRG13" s="137"/>
      <c r="LRH13" s="138"/>
      <c r="LRI13" s="139"/>
      <c r="LRJ13" s="135"/>
      <c r="LRR13" s="135"/>
      <c r="LRU13" s="136"/>
      <c r="LRV13" s="136"/>
      <c r="LRW13" s="135"/>
      <c r="LRY13" s="128"/>
      <c r="LSA13" s="128"/>
      <c r="LSB13" s="137"/>
      <c r="LSC13" s="138"/>
      <c r="LSD13" s="139"/>
      <c r="LSE13" s="135"/>
      <c r="LSM13" s="135"/>
      <c r="LSP13" s="136"/>
      <c r="LSQ13" s="136"/>
      <c r="LSR13" s="135"/>
      <c r="LST13" s="128"/>
      <c r="LSV13" s="128"/>
      <c r="LSW13" s="137"/>
      <c r="LSX13" s="138"/>
      <c r="LSY13" s="139"/>
      <c r="LSZ13" s="135"/>
      <c r="LTH13" s="135"/>
      <c r="LTK13" s="136"/>
      <c r="LTL13" s="136"/>
      <c r="LTM13" s="135"/>
      <c r="LTO13" s="128"/>
      <c r="LTQ13" s="128"/>
      <c r="LTR13" s="137"/>
      <c r="LTS13" s="138"/>
      <c r="LTT13" s="139"/>
      <c r="LTU13" s="135"/>
      <c r="LUC13" s="135"/>
      <c r="LUF13" s="136"/>
      <c r="LUG13" s="136"/>
      <c r="LUH13" s="135"/>
      <c r="LUJ13" s="128"/>
      <c r="LUL13" s="128"/>
      <c r="LUM13" s="137"/>
      <c r="LUN13" s="138"/>
      <c r="LUO13" s="139"/>
      <c r="LUP13" s="135"/>
      <c r="LUX13" s="135"/>
      <c r="LVA13" s="136"/>
      <c r="LVB13" s="136"/>
      <c r="LVC13" s="135"/>
      <c r="LVE13" s="128"/>
      <c r="LVG13" s="128"/>
      <c r="LVH13" s="137"/>
      <c r="LVI13" s="138"/>
      <c r="LVJ13" s="139"/>
      <c r="LVK13" s="135"/>
      <c r="LVS13" s="135"/>
      <c r="LVV13" s="136"/>
      <c r="LVW13" s="136"/>
      <c r="LVX13" s="135"/>
      <c r="LVZ13" s="128"/>
      <c r="LWB13" s="128"/>
      <c r="LWC13" s="137"/>
      <c r="LWD13" s="138"/>
      <c r="LWE13" s="139"/>
      <c r="LWF13" s="135"/>
      <c r="LWN13" s="135"/>
      <c r="LWQ13" s="136"/>
      <c r="LWR13" s="136"/>
      <c r="LWS13" s="135"/>
      <c r="LWU13" s="128"/>
      <c r="LWW13" s="128"/>
      <c r="LWX13" s="137"/>
      <c r="LWY13" s="138"/>
      <c r="LWZ13" s="139"/>
      <c r="LXA13" s="135"/>
      <c r="LXI13" s="135"/>
      <c r="LXL13" s="136"/>
      <c r="LXM13" s="136"/>
      <c r="LXN13" s="135"/>
      <c r="LXP13" s="128"/>
      <c r="LXR13" s="128"/>
      <c r="LXS13" s="137"/>
      <c r="LXT13" s="138"/>
      <c r="LXU13" s="139"/>
      <c r="LXV13" s="135"/>
      <c r="LYD13" s="135"/>
      <c r="LYG13" s="136"/>
      <c r="LYH13" s="136"/>
      <c r="LYI13" s="135"/>
      <c r="LYK13" s="128"/>
      <c r="LYM13" s="128"/>
      <c r="LYN13" s="137"/>
      <c r="LYO13" s="138"/>
      <c r="LYP13" s="139"/>
      <c r="LYQ13" s="135"/>
      <c r="LYY13" s="135"/>
      <c r="LZB13" s="136"/>
      <c r="LZC13" s="136"/>
      <c r="LZD13" s="135"/>
      <c r="LZF13" s="128"/>
      <c r="LZH13" s="128"/>
      <c r="LZI13" s="137"/>
      <c r="LZJ13" s="138"/>
      <c r="LZK13" s="139"/>
      <c r="LZL13" s="135"/>
      <c r="LZT13" s="135"/>
      <c r="LZW13" s="136"/>
      <c r="LZX13" s="136"/>
      <c r="LZY13" s="135"/>
      <c r="MAA13" s="128"/>
      <c r="MAC13" s="128"/>
      <c r="MAD13" s="137"/>
      <c r="MAE13" s="138"/>
      <c r="MAF13" s="139"/>
      <c r="MAG13" s="135"/>
      <c r="MAO13" s="135"/>
      <c r="MAR13" s="136"/>
      <c r="MAS13" s="136"/>
      <c r="MAT13" s="135"/>
      <c r="MAV13" s="128"/>
      <c r="MAX13" s="128"/>
      <c r="MAY13" s="137"/>
      <c r="MAZ13" s="138"/>
      <c r="MBA13" s="139"/>
      <c r="MBB13" s="135"/>
      <c r="MBJ13" s="135"/>
      <c r="MBM13" s="136"/>
      <c r="MBN13" s="136"/>
      <c r="MBO13" s="135"/>
      <c r="MBQ13" s="128"/>
      <c r="MBS13" s="128"/>
      <c r="MBT13" s="137"/>
      <c r="MBU13" s="138"/>
      <c r="MBV13" s="139"/>
      <c r="MBW13" s="135"/>
      <c r="MCE13" s="135"/>
      <c r="MCH13" s="136"/>
      <c r="MCI13" s="136"/>
      <c r="MCJ13" s="135"/>
      <c r="MCL13" s="128"/>
      <c r="MCN13" s="128"/>
      <c r="MCO13" s="137"/>
      <c r="MCP13" s="138"/>
      <c r="MCQ13" s="139"/>
      <c r="MCR13" s="135"/>
      <c r="MCZ13" s="135"/>
      <c r="MDC13" s="136"/>
      <c r="MDD13" s="136"/>
      <c r="MDE13" s="135"/>
      <c r="MDG13" s="128"/>
      <c r="MDI13" s="128"/>
      <c r="MDJ13" s="137"/>
      <c r="MDK13" s="138"/>
      <c r="MDL13" s="139"/>
      <c r="MDM13" s="135"/>
      <c r="MDU13" s="135"/>
      <c r="MDX13" s="136"/>
      <c r="MDY13" s="136"/>
      <c r="MDZ13" s="135"/>
      <c r="MEB13" s="128"/>
      <c r="MED13" s="128"/>
      <c r="MEE13" s="137"/>
      <c r="MEF13" s="138"/>
      <c r="MEG13" s="139"/>
      <c r="MEH13" s="135"/>
      <c r="MEP13" s="135"/>
      <c r="MES13" s="136"/>
      <c r="MET13" s="136"/>
      <c r="MEU13" s="135"/>
      <c r="MEW13" s="128"/>
      <c r="MEY13" s="128"/>
      <c r="MEZ13" s="137"/>
      <c r="MFA13" s="138"/>
      <c r="MFB13" s="139"/>
      <c r="MFC13" s="135"/>
      <c r="MFK13" s="135"/>
      <c r="MFN13" s="136"/>
      <c r="MFO13" s="136"/>
      <c r="MFP13" s="135"/>
      <c r="MFR13" s="128"/>
      <c r="MFT13" s="128"/>
      <c r="MFU13" s="137"/>
      <c r="MFV13" s="138"/>
      <c r="MFW13" s="139"/>
      <c r="MFX13" s="135"/>
      <c r="MGF13" s="135"/>
      <c r="MGI13" s="136"/>
      <c r="MGJ13" s="136"/>
      <c r="MGK13" s="135"/>
      <c r="MGM13" s="128"/>
      <c r="MGO13" s="128"/>
      <c r="MGP13" s="137"/>
      <c r="MGQ13" s="138"/>
      <c r="MGR13" s="139"/>
      <c r="MGS13" s="135"/>
      <c r="MHA13" s="135"/>
      <c r="MHD13" s="136"/>
      <c r="MHE13" s="136"/>
      <c r="MHF13" s="135"/>
      <c r="MHH13" s="128"/>
      <c r="MHJ13" s="128"/>
      <c r="MHK13" s="137"/>
      <c r="MHL13" s="138"/>
      <c r="MHM13" s="139"/>
      <c r="MHN13" s="135"/>
      <c r="MHV13" s="135"/>
      <c r="MHY13" s="136"/>
      <c r="MHZ13" s="136"/>
      <c r="MIA13" s="135"/>
      <c r="MIC13" s="128"/>
      <c r="MIE13" s="128"/>
      <c r="MIF13" s="137"/>
      <c r="MIG13" s="138"/>
      <c r="MIH13" s="139"/>
      <c r="MII13" s="135"/>
      <c r="MIQ13" s="135"/>
      <c r="MIT13" s="136"/>
      <c r="MIU13" s="136"/>
      <c r="MIV13" s="135"/>
      <c r="MIX13" s="128"/>
      <c r="MIZ13" s="128"/>
      <c r="MJA13" s="137"/>
      <c r="MJB13" s="138"/>
      <c r="MJC13" s="139"/>
      <c r="MJD13" s="135"/>
      <c r="MJL13" s="135"/>
      <c r="MJO13" s="136"/>
      <c r="MJP13" s="136"/>
      <c r="MJQ13" s="135"/>
      <c r="MJS13" s="128"/>
      <c r="MJU13" s="128"/>
      <c r="MJV13" s="137"/>
      <c r="MJW13" s="138"/>
      <c r="MJX13" s="139"/>
      <c r="MJY13" s="135"/>
      <c r="MKG13" s="135"/>
      <c r="MKJ13" s="136"/>
      <c r="MKK13" s="136"/>
      <c r="MKL13" s="135"/>
      <c r="MKN13" s="128"/>
      <c r="MKP13" s="128"/>
      <c r="MKQ13" s="137"/>
      <c r="MKR13" s="138"/>
      <c r="MKS13" s="139"/>
      <c r="MKT13" s="135"/>
      <c r="MLB13" s="135"/>
      <c r="MLE13" s="136"/>
      <c r="MLF13" s="136"/>
      <c r="MLG13" s="135"/>
      <c r="MLI13" s="128"/>
      <c r="MLK13" s="128"/>
      <c r="MLL13" s="137"/>
      <c r="MLM13" s="138"/>
      <c r="MLN13" s="139"/>
      <c r="MLO13" s="135"/>
      <c r="MLW13" s="135"/>
      <c r="MLZ13" s="136"/>
      <c r="MMA13" s="136"/>
      <c r="MMB13" s="135"/>
      <c r="MMD13" s="128"/>
      <c r="MMF13" s="128"/>
      <c r="MMG13" s="137"/>
      <c r="MMH13" s="138"/>
      <c r="MMI13" s="139"/>
      <c r="MMJ13" s="135"/>
      <c r="MMR13" s="135"/>
      <c r="MMU13" s="136"/>
      <c r="MMV13" s="136"/>
      <c r="MMW13" s="135"/>
      <c r="MMY13" s="128"/>
      <c r="MNA13" s="128"/>
      <c r="MNB13" s="137"/>
      <c r="MNC13" s="138"/>
      <c r="MND13" s="139"/>
      <c r="MNE13" s="135"/>
      <c r="MNM13" s="135"/>
      <c r="MNP13" s="136"/>
      <c r="MNQ13" s="136"/>
      <c r="MNR13" s="135"/>
      <c r="MNT13" s="128"/>
      <c r="MNV13" s="128"/>
      <c r="MNW13" s="137"/>
      <c r="MNX13" s="138"/>
      <c r="MNY13" s="139"/>
      <c r="MNZ13" s="135"/>
      <c r="MOH13" s="135"/>
      <c r="MOK13" s="136"/>
      <c r="MOL13" s="136"/>
      <c r="MOM13" s="135"/>
      <c r="MOO13" s="128"/>
      <c r="MOQ13" s="128"/>
      <c r="MOR13" s="137"/>
      <c r="MOS13" s="138"/>
      <c r="MOT13" s="139"/>
      <c r="MOU13" s="135"/>
      <c r="MPC13" s="135"/>
      <c r="MPF13" s="136"/>
      <c r="MPG13" s="136"/>
      <c r="MPH13" s="135"/>
      <c r="MPJ13" s="128"/>
      <c r="MPL13" s="128"/>
      <c r="MPM13" s="137"/>
      <c r="MPN13" s="138"/>
      <c r="MPO13" s="139"/>
      <c r="MPP13" s="135"/>
      <c r="MPX13" s="135"/>
      <c r="MQA13" s="136"/>
      <c r="MQB13" s="136"/>
      <c r="MQC13" s="135"/>
      <c r="MQE13" s="128"/>
      <c r="MQG13" s="128"/>
      <c r="MQH13" s="137"/>
      <c r="MQI13" s="138"/>
      <c r="MQJ13" s="139"/>
      <c r="MQK13" s="135"/>
      <c r="MQS13" s="135"/>
      <c r="MQV13" s="136"/>
      <c r="MQW13" s="136"/>
      <c r="MQX13" s="135"/>
      <c r="MQZ13" s="128"/>
      <c r="MRB13" s="128"/>
      <c r="MRC13" s="137"/>
      <c r="MRD13" s="138"/>
      <c r="MRE13" s="139"/>
      <c r="MRF13" s="135"/>
      <c r="MRN13" s="135"/>
      <c r="MRQ13" s="136"/>
      <c r="MRR13" s="136"/>
      <c r="MRS13" s="135"/>
      <c r="MRU13" s="128"/>
      <c r="MRW13" s="128"/>
      <c r="MRX13" s="137"/>
      <c r="MRY13" s="138"/>
      <c r="MRZ13" s="139"/>
      <c r="MSA13" s="135"/>
      <c r="MSI13" s="135"/>
      <c r="MSL13" s="136"/>
      <c r="MSM13" s="136"/>
      <c r="MSN13" s="135"/>
      <c r="MSP13" s="128"/>
      <c r="MSR13" s="128"/>
      <c r="MSS13" s="137"/>
      <c r="MST13" s="138"/>
      <c r="MSU13" s="139"/>
      <c r="MSV13" s="135"/>
      <c r="MTD13" s="135"/>
      <c r="MTG13" s="136"/>
      <c r="MTH13" s="136"/>
      <c r="MTI13" s="135"/>
      <c r="MTK13" s="128"/>
      <c r="MTM13" s="128"/>
      <c r="MTN13" s="137"/>
      <c r="MTO13" s="138"/>
      <c r="MTP13" s="139"/>
      <c r="MTQ13" s="135"/>
      <c r="MTY13" s="135"/>
      <c r="MUB13" s="136"/>
      <c r="MUC13" s="136"/>
      <c r="MUD13" s="135"/>
      <c r="MUF13" s="128"/>
      <c r="MUH13" s="128"/>
      <c r="MUI13" s="137"/>
      <c r="MUJ13" s="138"/>
      <c r="MUK13" s="139"/>
      <c r="MUL13" s="135"/>
      <c r="MUT13" s="135"/>
      <c r="MUW13" s="136"/>
      <c r="MUX13" s="136"/>
      <c r="MUY13" s="135"/>
      <c r="MVA13" s="128"/>
      <c r="MVC13" s="128"/>
      <c r="MVD13" s="137"/>
      <c r="MVE13" s="138"/>
      <c r="MVF13" s="139"/>
      <c r="MVG13" s="135"/>
      <c r="MVO13" s="135"/>
      <c r="MVR13" s="136"/>
      <c r="MVS13" s="136"/>
      <c r="MVT13" s="135"/>
      <c r="MVV13" s="128"/>
      <c r="MVX13" s="128"/>
      <c r="MVY13" s="137"/>
      <c r="MVZ13" s="138"/>
      <c r="MWA13" s="139"/>
      <c r="MWB13" s="135"/>
      <c r="MWJ13" s="135"/>
      <c r="MWM13" s="136"/>
      <c r="MWN13" s="136"/>
      <c r="MWO13" s="135"/>
      <c r="MWQ13" s="128"/>
      <c r="MWS13" s="128"/>
      <c r="MWT13" s="137"/>
      <c r="MWU13" s="138"/>
      <c r="MWV13" s="139"/>
      <c r="MWW13" s="135"/>
      <c r="MXE13" s="135"/>
      <c r="MXH13" s="136"/>
      <c r="MXI13" s="136"/>
      <c r="MXJ13" s="135"/>
      <c r="MXL13" s="128"/>
      <c r="MXN13" s="128"/>
      <c r="MXO13" s="137"/>
      <c r="MXP13" s="138"/>
      <c r="MXQ13" s="139"/>
      <c r="MXR13" s="135"/>
      <c r="MXZ13" s="135"/>
      <c r="MYC13" s="136"/>
      <c r="MYD13" s="136"/>
      <c r="MYE13" s="135"/>
      <c r="MYG13" s="128"/>
      <c r="MYI13" s="128"/>
      <c r="MYJ13" s="137"/>
      <c r="MYK13" s="138"/>
      <c r="MYL13" s="139"/>
      <c r="MYM13" s="135"/>
      <c r="MYU13" s="135"/>
      <c r="MYX13" s="136"/>
      <c r="MYY13" s="136"/>
      <c r="MYZ13" s="135"/>
      <c r="MZB13" s="128"/>
      <c r="MZD13" s="128"/>
      <c r="MZE13" s="137"/>
      <c r="MZF13" s="138"/>
      <c r="MZG13" s="139"/>
      <c r="MZH13" s="135"/>
      <c r="MZP13" s="135"/>
      <c r="MZS13" s="136"/>
      <c r="MZT13" s="136"/>
      <c r="MZU13" s="135"/>
      <c r="MZW13" s="128"/>
      <c r="MZY13" s="128"/>
      <c r="MZZ13" s="137"/>
      <c r="NAA13" s="138"/>
      <c r="NAB13" s="139"/>
      <c r="NAC13" s="135"/>
      <c r="NAK13" s="135"/>
      <c r="NAN13" s="136"/>
      <c r="NAO13" s="136"/>
      <c r="NAP13" s="135"/>
      <c r="NAR13" s="128"/>
      <c r="NAT13" s="128"/>
      <c r="NAU13" s="137"/>
      <c r="NAV13" s="138"/>
      <c r="NAW13" s="139"/>
      <c r="NAX13" s="135"/>
      <c r="NBF13" s="135"/>
      <c r="NBI13" s="136"/>
      <c r="NBJ13" s="136"/>
      <c r="NBK13" s="135"/>
      <c r="NBM13" s="128"/>
      <c r="NBO13" s="128"/>
      <c r="NBP13" s="137"/>
      <c r="NBQ13" s="138"/>
      <c r="NBR13" s="139"/>
      <c r="NBS13" s="135"/>
      <c r="NCA13" s="135"/>
      <c r="NCD13" s="136"/>
      <c r="NCE13" s="136"/>
      <c r="NCF13" s="135"/>
      <c r="NCH13" s="128"/>
      <c r="NCJ13" s="128"/>
      <c r="NCK13" s="137"/>
      <c r="NCL13" s="138"/>
      <c r="NCM13" s="139"/>
      <c r="NCN13" s="135"/>
      <c r="NCV13" s="135"/>
      <c r="NCY13" s="136"/>
      <c r="NCZ13" s="136"/>
      <c r="NDA13" s="135"/>
      <c r="NDC13" s="128"/>
      <c r="NDE13" s="128"/>
      <c r="NDF13" s="137"/>
      <c r="NDG13" s="138"/>
      <c r="NDH13" s="139"/>
      <c r="NDI13" s="135"/>
      <c r="NDQ13" s="135"/>
      <c r="NDT13" s="136"/>
      <c r="NDU13" s="136"/>
      <c r="NDV13" s="135"/>
      <c r="NDX13" s="128"/>
      <c r="NDZ13" s="128"/>
      <c r="NEA13" s="137"/>
      <c r="NEB13" s="138"/>
      <c r="NEC13" s="139"/>
      <c r="NED13" s="135"/>
      <c r="NEL13" s="135"/>
      <c r="NEO13" s="136"/>
      <c r="NEP13" s="136"/>
      <c r="NEQ13" s="135"/>
      <c r="NES13" s="128"/>
      <c r="NEU13" s="128"/>
      <c r="NEV13" s="137"/>
      <c r="NEW13" s="138"/>
      <c r="NEX13" s="139"/>
      <c r="NEY13" s="135"/>
      <c r="NFG13" s="135"/>
      <c r="NFJ13" s="136"/>
      <c r="NFK13" s="136"/>
      <c r="NFL13" s="135"/>
      <c r="NFN13" s="128"/>
      <c r="NFP13" s="128"/>
      <c r="NFQ13" s="137"/>
      <c r="NFR13" s="138"/>
      <c r="NFS13" s="139"/>
      <c r="NFT13" s="135"/>
      <c r="NGB13" s="135"/>
      <c r="NGE13" s="136"/>
      <c r="NGF13" s="136"/>
      <c r="NGG13" s="135"/>
      <c r="NGI13" s="128"/>
      <c r="NGK13" s="128"/>
      <c r="NGL13" s="137"/>
      <c r="NGM13" s="138"/>
      <c r="NGN13" s="139"/>
      <c r="NGO13" s="135"/>
      <c r="NGW13" s="135"/>
      <c r="NGZ13" s="136"/>
      <c r="NHA13" s="136"/>
      <c r="NHB13" s="135"/>
      <c r="NHD13" s="128"/>
      <c r="NHF13" s="128"/>
      <c r="NHG13" s="137"/>
      <c r="NHH13" s="138"/>
      <c r="NHI13" s="139"/>
      <c r="NHJ13" s="135"/>
      <c r="NHR13" s="135"/>
      <c r="NHU13" s="136"/>
      <c r="NHV13" s="136"/>
      <c r="NHW13" s="135"/>
      <c r="NHY13" s="128"/>
      <c r="NIA13" s="128"/>
      <c r="NIB13" s="137"/>
      <c r="NIC13" s="138"/>
      <c r="NID13" s="139"/>
      <c r="NIE13" s="135"/>
      <c r="NIM13" s="135"/>
      <c r="NIP13" s="136"/>
      <c r="NIQ13" s="136"/>
      <c r="NIR13" s="135"/>
      <c r="NIT13" s="128"/>
      <c r="NIV13" s="128"/>
      <c r="NIW13" s="137"/>
      <c r="NIX13" s="138"/>
      <c r="NIY13" s="139"/>
      <c r="NIZ13" s="135"/>
      <c r="NJH13" s="135"/>
      <c r="NJK13" s="136"/>
      <c r="NJL13" s="136"/>
      <c r="NJM13" s="135"/>
      <c r="NJO13" s="128"/>
      <c r="NJQ13" s="128"/>
      <c r="NJR13" s="137"/>
      <c r="NJS13" s="138"/>
      <c r="NJT13" s="139"/>
      <c r="NJU13" s="135"/>
      <c r="NKC13" s="135"/>
      <c r="NKF13" s="136"/>
      <c r="NKG13" s="136"/>
      <c r="NKH13" s="135"/>
      <c r="NKJ13" s="128"/>
      <c r="NKL13" s="128"/>
      <c r="NKM13" s="137"/>
      <c r="NKN13" s="138"/>
      <c r="NKO13" s="139"/>
      <c r="NKP13" s="135"/>
      <c r="NKX13" s="135"/>
      <c r="NLA13" s="136"/>
      <c r="NLB13" s="136"/>
      <c r="NLC13" s="135"/>
      <c r="NLE13" s="128"/>
      <c r="NLG13" s="128"/>
      <c r="NLH13" s="137"/>
      <c r="NLI13" s="138"/>
      <c r="NLJ13" s="139"/>
      <c r="NLK13" s="135"/>
      <c r="NLS13" s="135"/>
      <c r="NLV13" s="136"/>
      <c r="NLW13" s="136"/>
      <c r="NLX13" s="135"/>
      <c r="NLZ13" s="128"/>
      <c r="NMB13" s="128"/>
      <c r="NMC13" s="137"/>
      <c r="NMD13" s="138"/>
      <c r="NME13" s="139"/>
      <c r="NMF13" s="135"/>
      <c r="NMN13" s="135"/>
      <c r="NMQ13" s="136"/>
      <c r="NMR13" s="136"/>
      <c r="NMS13" s="135"/>
      <c r="NMU13" s="128"/>
      <c r="NMW13" s="128"/>
      <c r="NMX13" s="137"/>
      <c r="NMY13" s="138"/>
      <c r="NMZ13" s="139"/>
      <c r="NNA13" s="135"/>
      <c r="NNI13" s="135"/>
      <c r="NNL13" s="136"/>
      <c r="NNM13" s="136"/>
      <c r="NNN13" s="135"/>
      <c r="NNP13" s="128"/>
      <c r="NNR13" s="128"/>
      <c r="NNS13" s="137"/>
      <c r="NNT13" s="138"/>
      <c r="NNU13" s="139"/>
      <c r="NNV13" s="135"/>
      <c r="NOD13" s="135"/>
      <c r="NOG13" s="136"/>
      <c r="NOH13" s="136"/>
      <c r="NOI13" s="135"/>
      <c r="NOK13" s="128"/>
      <c r="NOM13" s="128"/>
      <c r="NON13" s="137"/>
      <c r="NOO13" s="138"/>
      <c r="NOP13" s="139"/>
      <c r="NOQ13" s="135"/>
      <c r="NOY13" s="135"/>
      <c r="NPB13" s="136"/>
      <c r="NPC13" s="136"/>
      <c r="NPD13" s="135"/>
      <c r="NPF13" s="128"/>
      <c r="NPH13" s="128"/>
      <c r="NPI13" s="137"/>
      <c r="NPJ13" s="138"/>
      <c r="NPK13" s="139"/>
      <c r="NPL13" s="135"/>
      <c r="NPT13" s="135"/>
      <c r="NPW13" s="136"/>
      <c r="NPX13" s="136"/>
      <c r="NPY13" s="135"/>
      <c r="NQA13" s="128"/>
      <c r="NQC13" s="128"/>
      <c r="NQD13" s="137"/>
      <c r="NQE13" s="138"/>
      <c r="NQF13" s="139"/>
      <c r="NQG13" s="135"/>
      <c r="NQO13" s="135"/>
      <c r="NQR13" s="136"/>
      <c r="NQS13" s="136"/>
      <c r="NQT13" s="135"/>
      <c r="NQV13" s="128"/>
      <c r="NQX13" s="128"/>
      <c r="NQY13" s="137"/>
      <c r="NQZ13" s="138"/>
      <c r="NRA13" s="139"/>
      <c r="NRB13" s="135"/>
      <c r="NRJ13" s="135"/>
      <c r="NRM13" s="136"/>
      <c r="NRN13" s="136"/>
      <c r="NRO13" s="135"/>
      <c r="NRQ13" s="128"/>
      <c r="NRS13" s="128"/>
      <c r="NRT13" s="137"/>
      <c r="NRU13" s="138"/>
      <c r="NRV13" s="139"/>
      <c r="NRW13" s="135"/>
      <c r="NSE13" s="135"/>
      <c r="NSH13" s="136"/>
      <c r="NSI13" s="136"/>
      <c r="NSJ13" s="135"/>
      <c r="NSL13" s="128"/>
      <c r="NSN13" s="128"/>
      <c r="NSO13" s="137"/>
      <c r="NSP13" s="138"/>
      <c r="NSQ13" s="139"/>
      <c r="NSR13" s="135"/>
      <c r="NSZ13" s="135"/>
      <c r="NTC13" s="136"/>
      <c r="NTD13" s="136"/>
      <c r="NTE13" s="135"/>
      <c r="NTG13" s="128"/>
      <c r="NTI13" s="128"/>
      <c r="NTJ13" s="137"/>
      <c r="NTK13" s="138"/>
      <c r="NTL13" s="139"/>
      <c r="NTM13" s="135"/>
      <c r="NTU13" s="135"/>
      <c r="NTX13" s="136"/>
      <c r="NTY13" s="136"/>
      <c r="NTZ13" s="135"/>
      <c r="NUB13" s="128"/>
      <c r="NUD13" s="128"/>
      <c r="NUE13" s="137"/>
      <c r="NUF13" s="138"/>
      <c r="NUG13" s="139"/>
      <c r="NUH13" s="135"/>
      <c r="NUP13" s="135"/>
      <c r="NUS13" s="136"/>
      <c r="NUT13" s="136"/>
      <c r="NUU13" s="135"/>
      <c r="NUW13" s="128"/>
      <c r="NUY13" s="128"/>
      <c r="NUZ13" s="137"/>
      <c r="NVA13" s="138"/>
      <c r="NVB13" s="139"/>
      <c r="NVC13" s="135"/>
      <c r="NVK13" s="135"/>
      <c r="NVN13" s="136"/>
      <c r="NVO13" s="136"/>
      <c r="NVP13" s="135"/>
      <c r="NVR13" s="128"/>
      <c r="NVT13" s="128"/>
      <c r="NVU13" s="137"/>
      <c r="NVV13" s="138"/>
      <c r="NVW13" s="139"/>
      <c r="NVX13" s="135"/>
      <c r="NWF13" s="135"/>
      <c r="NWI13" s="136"/>
      <c r="NWJ13" s="136"/>
      <c r="NWK13" s="135"/>
      <c r="NWM13" s="128"/>
      <c r="NWO13" s="128"/>
      <c r="NWP13" s="137"/>
      <c r="NWQ13" s="138"/>
      <c r="NWR13" s="139"/>
      <c r="NWS13" s="135"/>
      <c r="NXA13" s="135"/>
      <c r="NXD13" s="136"/>
      <c r="NXE13" s="136"/>
      <c r="NXF13" s="135"/>
      <c r="NXH13" s="128"/>
      <c r="NXJ13" s="128"/>
      <c r="NXK13" s="137"/>
      <c r="NXL13" s="138"/>
      <c r="NXM13" s="139"/>
      <c r="NXN13" s="135"/>
      <c r="NXV13" s="135"/>
      <c r="NXY13" s="136"/>
      <c r="NXZ13" s="136"/>
      <c r="NYA13" s="135"/>
      <c r="NYC13" s="128"/>
      <c r="NYE13" s="128"/>
      <c r="NYF13" s="137"/>
      <c r="NYG13" s="138"/>
      <c r="NYH13" s="139"/>
      <c r="NYI13" s="135"/>
      <c r="NYQ13" s="135"/>
      <c r="NYT13" s="136"/>
      <c r="NYU13" s="136"/>
      <c r="NYV13" s="135"/>
      <c r="NYX13" s="128"/>
      <c r="NYZ13" s="128"/>
      <c r="NZA13" s="137"/>
      <c r="NZB13" s="138"/>
      <c r="NZC13" s="139"/>
      <c r="NZD13" s="135"/>
      <c r="NZL13" s="135"/>
      <c r="NZO13" s="136"/>
      <c r="NZP13" s="136"/>
      <c r="NZQ13" s="135"/>
      <c r="NZS13" s="128"/>
      <c r="NZU13" s="128"/>
      <c r="NZV13" s="137"/>
      <c r="NZW13" s="138"/>
      <c r="NZX13" s="139"/>
      <c r="NZY13" s="135"/>
      <c r="OAG13" s="135"/>
      <c r="OAJ13" s="136"/>
      <c r="OAK13" s="136"/>
      <c r="OAL13" s="135"/>
      <c r="OAN13" s="128"/>
      <c r="OAP13" s="128"/>
      <c r="OAQ13" s="137"/>
      <c r="OAR13" s="138"/>
      <c r="OAS13" s="139"/>
      <c r="OAT13" s="135"/>
      <c r="OBB13" s="135"/>
      <c r="OBE13" s="136"/>
      <c r="OBF13" s="136"/>
      <c r="OBG13" s="135"/>
      <c r="OBI13" s="128"/>
      <c r="OBK13" s="128"/>
      <c r="OBL13" s="137"/>
      <c r="OBM13" s="138"/>
      <c r="OBN13" s="139"/>
      <c r="OBO13" s="135"/>
      <c r="OBW13" s="135"/>
      <c r="OBZ13" s="136"/>
      <c r="OCA13" s="136"/>
      <c r="OCB13" s="135"/>
      <c r="OCD13" s="128"/>
      <c r="OCF13" s="128"/>
      <c r="OCG13" s="137"/>
      <c r="OCH13" s="138"/>
      <c r="OCI13" s="139"/>
      <c r="OCJ13" s="135"/>
      <c r="OCR13" s="135"/>
      <c r="OCU13" s="136"/>
      <c r="OCV13" s="136"/>
      <c r="OCW13" s="135"/>
      <c r="OCY13" s="128"/>
      <c r="ODA13" s="128"/>
      <c r="ODB13" s="137"/>
      <c r="ODC13" s="138"/>
      <c r="ODD13" s="139"/>
      <c r="ODE13" s="135"/>
      <c r="ODM13" s="135"/>
      <c r="ODP13" s="136"/>
      <c r="ODQ13" s="136"/>
      <c r="ODR13" s="135"/>
      <c r="ODT13" s="128"/>
      <c r="ODV13" s="128"/>
      <c r="ODW13" s="137"/>
      <c r="ODX13" s="138"/>
      <c r="ODY13" s="139"/>
      <c r="ODZ13" s="135"/>
      <c r="OEH13" s="135"/>
      <c r="OEK13" s="136"/>
      <c r="OEL13" s="136"/>
      <c r="OEM13" s="135"/>
      <c r="OEO13" s="128"/>
      <c r="OEQ13" s="128"/>
      <c r="OER13" s="137"/>
      <c r="OES13" s="138"/>
      <c r="OET13" s="139"/>
      <c r="OEU13" s="135"/>
      <c r="OFC13" s="135"/>
      <c r="OFF13" s="136"/>
      <c r="OFG13" s="136"/>
      <c r="OFH13" s="135"/>
      <c r="OFJ13" s="128"/>
      <c r="OFL13" s="128"/>
      <c r="OFM13" s="137"/>
      <c r="OFN13" s="138"/>
      <c r="OFO13" s="139"/>
      <c r="OFP13" s="135"/>
      <c r="OFX13" s="135"/>
      <c r="OGA13" s="136"/>
      <c r="OGB13" s="136"/>
      <c r="OGC13" s="135"/>
      <c r="OGE13" s="128"/>
      <c r="OGG13" s="128"/>
      <c r="OGH13" s="137"/>
      <c r="OGI13" s="138"/>
      <c r="OGJ13" s="139"/>
      <c r="OGK13" s="135"/>
      <c r="OGS13" s="135"/>
      <c r="OGV13" s="136"/>
      <c r="OGW13" s="136"/>
      <c r="OGX13" s="135"/>
      <c r="OGZ13" s="128"/>
      <c r="OHB13" s="128"/>
      <c r="OHC13" s="137"/>
      <c r="OHD13" s="138"/>
      <c r="OHE13" s="139"/>
      <c r="OHF13" s="135"/>
      <c r="OHN13" s="135"/>
      <c r="OHQ13" s="136"/>
      <c r="OHR13" s="136"/>
      <c r="OHS13" s="135"/>
      <c r="OHU13" s="128"/>
      <c r="OHW13" s="128"/>
      <c r="OHX13" s="137"/>
      <c r="OHY13" s="138"/>
      <c r="OHZ13" s="139"/>
      <c r="OIA13" s="135"/>
      <c r="OII13" s="135"/>
      <c r="OIL13" s="136"/>
      <c r="OIM13" s="136"/>
      <c r="OIN13" s="135"/>
      <c r="OIP13" s="128"/>
      <c r="OIR13" s="128"/>
      <c r="OIS13" s="137"/>
      <c r="OIT13" s="138"/>
      <c r="OIU13" s="139"/>
      <c r="OIV13" s="135"/>
      <c r="OJD13" s="135"/>
      <c r="OJG13" s="136"/>
      <c r="OJH13" s="136"/>
      <c r="OJI13" s="135"/>
      <c r="OJK13" s="128"/>
      <c r="OJM13" s="128"/>
      <c r="OJN13" s="137"/>
      <c r="OJO13" s="138"/>
      <c r="OJP13" s="139"/>
      <c r="OJQ13" s="135"/>
      <c r="OJY13" s="135"/>
      <c r="OKB13" s="136"/>
      <c r="OKC13" s="136"/>
      <c r="OKD13" s="135"/>
      <c r="OKF13" s="128"/>
      <c r="OKH13" s="128"/>
      <c r="OKI13" s="137"/>
      <c r="OKJ13" s="138"/>
      <c r="OKK13" s="139"/>
      <c r="OKL13" s="135"/>
      <c r="OKT13" s="135"/>
      <c r="OKW13" s="136"/>
      <c r="OKX13" s="136"/>
      <c r="OKY13" s="135"/>
      <c r="OLA13" s="128"/>
      <c r="OLC13" s="128"/>
      <c r="OLD13" s="137"/>
      <c r="OLE13" s="138"/>
      <c r="OLF13" s="139"/>
      <c r="OLG13" s="135"/>
      <c r="OLO13" s="135"/>
      <c r="OLR13" s="136"/>
      <c r="OLS13" s="136"/>
      <c r="OLT13" s="135"/>
      <c r="OLV13" s="128"/>
      <c r="OLX13" s="128"/>
      <c r="OLY13" s="137"/>
      <c r="OLZ13" s="138"/>
      <c r="OMA13" s="139"/>
      <c r="OMB13" s="135"/>
      <c r="OMJ13" s="135"/>
      <c r="OMM13" s="136"/>
      <c r="OMN13" s="136"/>
      <c r="OMO13" s="135"/>
      <c r="OMQ13" s="128"/>
      <c r="OMS13" s="128"/>
      <c r="OMT13" s="137"/>
      <c r="OMU13" s="138"/>
      <c r="OMV13" s="139"/>
      <c r="OMW13" s="135"/>
      <c r="ONE13" s="135"/>
      <c r="ONH13" s="136"/>
      <c r="ONI13" s="136"/>
      <c r="ONJ13" s="135"/>
      <c r="ONL13" s="128"/>
      <c r="ONN13" s="128"/>
      <c r="ONO13" s="137"/>
      <c r="ONP13" s="138"/>
      <c r="ONQ13" s="139"/>
      <c r="ONR13" s="135"/>
      <c r="ONZ13" s="135"/>
      <c r="OOC13" s="136"/>
      <c r="OOD13" s="136"/>
      <c r="OOE13" s="135"/>
      <c r="OOG13" s="128"/>
      <c r="OOI13" s="128"/>
      <c r="OOJ13" s="137"/>
      <c r="OOK13" s="138"/>
      <c r="OOL13" s="139"/>
      <c r="OOM13" s="135"/>
      <c r="OOU13" s="135"/>
      <c r="OOX13" s="136"/>
      <c r="OOY13" s="136"/>
      <c r="OOZ13" s="135"/>
      <c r="OPB13" s="128"/>
      <c r="OPD13" s="128"/>
      <c r="OPE13" s="137"/>
      <c r="OPF13" s="138"/>
      <c r="OPG13" s="139"/>
      <c r="OPH13" s="135"/>
      <c r="OPP13" s="135"/>
      <c r="OPS13" s="136"/>
      <c r="OPT13" s="136"/>
      <c r="OPU13" s="135"/>
      <c r="OPW13" s="128"/>
      <c r="OPY13" s="128"/>
      <c r="OPZ13" s="137"/>
      <c r="OQA13" s="138"/>
      <c r="OQB13" s="139"/>
      <c r="OQC13" s="135"/>
      <c r="OQK13" s="135"/>
      <c r="OQN13" s="136"/>
      <c r="OQO13" s="136"/>
      <c r="OQP13" s="135"/>
      <c r="OQR13" s="128"/>
      <c r="OQT13" s="128"/>
      <c r="OQU13" s="137"/>
      <c r="OQV13" s="138"/>
      <c r="OQW13" s="139"/>
      <c r="OQX13" s="135"/>
      <c r="ORF13" s="135"/>
      <c r="ORI13" s="136"/>
      <c r="ORJ13" s="136"/>
      <c r="ORK13" s="135"/>
      <c r="ORM13" s="128"/>
      <c r="ORO13" s="128"/>
      <c r="ORP13" s="137"/>
      <c r="ORQ13" s="138"/>
      <c r="ORR13" s="139"/>
      <c r="ORS13" s="135"/>
      <c r="OSA13" s="135"/>
      <c r="OSD13" s="136"/>
      <c r="OSE13" s="136"/>
      <c r="OSF13" s="135"/>
      <c r="OSH13" s="128"/>
      <c r="OSJ13" s="128"/>
      <c r="OSK13" s="137"/>
      <c r="OSL13" s="138"/>
      <c r="OSM13" s="139"/>
      <c r="OSN13" s="135"/>
      <c r="OSV13" s="135"/>
      <c r="OSY13" s="136"/>
      <c r="OSZ13" s="136"/>
      <c r="OTA13" s="135"/>
      <c r="OTC13" s="128"/>
      <c r="OTE13" s="128"/>
      <c r="OTF13" s="137"/>
      <c r="OTG13" s="138"/>
      <c r="OTH13" s="139"/>
      <c r="OTI13" s="135"/>
      <c r="OTQ13" s="135"/>
      <c r="OTT13" s="136"/>
      <c r="OTU13" s="136"/>
      <c r="OTV13" s="135"/>
      <c r="OTX13" s="128"/>
      <c r="OTZ13" s="128"/>
      <c r="OUA13" s="137"/>
      <c r="OUB13" s="138"/>
      <c r="OUC13" s="139"/>
      <c r="OUD13" s="135"/>
      <c r="OUL13" s="135"/>
      <c r="OUO13" s="136"/>
      <c r="OUP13" s="136"/>
      <c r="OUQ13" s="135"/>
      <c r="OUS13" s="128"/>
      <c r="OUU13" s="128"/>
      <c r="OUV13" s="137"/>
      <c r="OUW13" s="138"/>
      <c r="OUX13" s="139"/>
      <c r="OUY13" s="135"/>
      <c r="OVG13" s="135"/>
      <c r="OVJ13" s="136"/>
      <c r="OVK13" s="136"/>
      <c r="OVL13" s="135"/>
      <c r="OVN13" s="128"/>
      <c r="OVP13" s="128"/>
      <c r="OVQ13" s="137"/>
      <c r="OVR13" s="138"/>
      <c r="OVS13" s="139"/>
      <c r="OVT13" s="135"/>
      <c r="OWB13" s="135"/>
      <c r="OWE13" s="136"/>
      <c r="OWF13" s="136"/>
      <c r="OWG13" s="135"/>
      <c r="OWI13" s="128"/>
      <c r="OWK13" s="128"/>
      <c r="OWL13" s="137"/>
      <c r="OWM13" s="138"/>
      <c r="OWN13" s="139"/>
      <c r="OWO13" s="135"/>
      <c r="OWW13" s="135"/>
      <c r="OWZ13" s="136"/>
      <c r="OXA13" s="136"/>
      <c r="OXB13" s="135"/>
      <c r="OXD13" s="128"/>
      <c r="OXF13" s="128"/>
      <c r="OXG13" s="137"/>
      <c r="OXH13" s="138"/>
      <c r="OXI13" s="139"/>
      <c r="OXJ13" s="135"/>
      <c r="OXR13" s="135"/>
      <c r="OXU13" s="136"/>
      <c r="OXV13" s="136"/>
      <c r="OXW13" s="135"/>
      <c r="OXY13" s="128"/>
      <c r="OYA13" s="128"/>
      <c r="OYB13" s="137"/>
      <c r="OYC13" s="138"/>
      <c r="OYD13" s="139"/>
      <c r="OYE13" s="135"/>
      <c r="OYM13" s="135"/>
      <c r="OYP13" s="136"/>
      <c r="OYQ13" s="136"/>
      <c r="OYR13" s="135"/>
      <c r="OYT13" s="128"/>
      <c r="OYV13" s="128"/>
      <c r="OYW13" s="137"/>
      <c r="OYX13" s="138"/>
      <c r="OYY13" s="139"/>
      <c r="OYZ13" s="135"/>
      <c r="OZH13" s="135"/>
      <c r="OZK13" s="136"/>
      <c r="OZL13" s="136"/>
      <c r="OZM13" s="135"/>
      <c r="OZO13" s="128"/>
      <c r="OZQ13" s="128"/>
      <c r="OZR13" s="137"/>
      <c r="OZS13" s="138"/>
      <c r="OZT13" s="139"/>
      <c r="OZU13" s="135"/>
      <c r="PAC13" s="135"/>
      <c r="PAF13" s="136"/>
      <c r="PAG13" s="136"/>
      <c r="PAH13" s="135"/>
      <c r="PAJ13" s="128"/>
      <c r="PAL13" s="128"/>
      <c r="PAM13" s="137"/>
      <c r="PAN13" s="138"/>
      <c r="PAO13" s="139"/>
      <c r="PAP13" s="135"/>
      <c r="PAX13" s="135"/>
      <c r="PBA13" s="136"/>
      <c r="PBB13" s="136"/>
      <c r="PBC13" s="135"/>
      <c r="PBE13" s="128"/>
      <c r="PBG13" s="128"/>
      <c r="PBH13" s="137"/>
      <c r="PBI13" s="138"/>
      <c r="PBJ13" s="139"/>
      <c r="PBK13" s="135"/>
      <c r="PBS13" s="135"/>
      <c r="PBV13" s="136"/>
      <c r="PBW13" s="136"/>
      <c r="PBX13" s="135"/>
      <c r="PBZ13" s="128"/>
      <c r="PCB13" s="128"/>
      <c r="PCC13" s="137"/>
      <c r="PCD13" s="138"/>
      <c r="PCE13" s="139"/>
      <c r="PCF13" s="135"/>
      <c r="PCN13" s="135"/>
      <c r="PCQ13" s="136"/>
      <c r="PCR13" s="136"/>
      <c r="PCS13" s="135"/>
      <c r="PCU13" s="128"/>
      <c r="PCW13" s="128"/>
      <c r="PCX13" s="137"/>
      <c r="PCY13" s="138"/>
      <c r="PCZ13" s="139"/>
      <c r="PDA13" s="135"/>
      <c r="PDI13" s="135"/>
      <c r="PDL13" s="136"/>
      <c r="PDM13" s="136"/>
      <c r="PDN13" s="135"/>
      <c r="PDP13" s="128"/>
      <c r="PDR13" s="128"/>
      <c r="PDS13" s="137"/>
      <c r="PDT13" s="138"/>
      <c r="PDU13" s="139"/>
      <c r="PDV13" s="135"/>
      <c r="PED13" s="135"/>
      <c r="PEG13" s="136"/>
      <c r="PEH13" s="136"/>
      <c r="PEI13" s="135"/>
      <c r="PEK13" s="128"/>
      <c r="PEM13" s="128"/>
      <c r="PEN13" s="137"/>
      <c r="PEO13" s="138"/>
      <c r="PEP13" s="139"/>
      <c r="PEQ13" s="135"/>
      <c r="PEY13" s="135"/>
      <c r="PFB13" s="136"/>
      <c r="PFC13" s="136"/>
      <c r="PFD13" s="135"/>
      <c r="PFF13" s="128"/>
      <c r="PFH13" s="128"/>
      <c r="PFI13" s="137"/>
      <c r="PFJ13" s="138"/>
      <c r="PFK13" s="139"/>
      <c r="PFL13" s="135"/>
      <c r="PFT13" s="135"/>
      <c r="PFW13" s="136"/>
      <c r="PFX13" s="136"/>
      <c r="PFY13" s="135"/>
      <c r="PGA13" s="128"/>
      <c r="PGC13" s="128"/>
      <c r="PGD13" s="137"/>
      <c r="PGE13" s="138"/>
      <c r="PGF13" s="139"/>
      <c r="PGG13" s="135"/>
      <c r="PGO13" s="135"/>
      <c r="PGR13" s="136"/>
      <c r="PGS13" s="136"/>
      <c r="PGT13" s="135"/>
      <c r="PGV13" s="128"/>
      <c r="PGX13" s="128"/>
      <c r="PGY13" s="137"/>
      <c r="PGZ13" s="138"/>
      <c r="PHA13" s="139"/>
      <c r="PHB13" s="135"/>
      <c r="PHJ13" s="135"/>
      <c r="PHM13" s="136"/>
      <c r="PHN13" s="136"/>
      <c r="PHO13" s="135"/>
      <c r="PHQ13" s="128"/>
      <c r="PHS13" s="128"/>
      <c r="PHT13" s="137"/>
      <c r="PHU13" s="138"/>
      <c r="PHV13" s="139"/>
      <c r="PHW13" s="135"/>
      <c r="PIE13" s="135"/>
      <c r="PIH13" s="136"/>
      <c r="PII13" s="136"/>
      <c r="PIJ13" s="135"/>
      <c r="PIL13" s="128"/>
      <c r="PIN13" s="128"/>
      <c r="PIO13" s="137"/>
      <c r="PIP13" s="138"/>
      <c r="PIQ13" s="139"/>
      <c r="PIR13" s="135"/>
      <c r="PIZ13" s="135"/>
      <c r="PJC13" s="136"/>
      <c r="PJD13" s="136"/>
      <c r="PJE13" s="135"/>
      <c r="PJG13" s="128"/>
      <c r="PJI13" s="128"/>
      <c r="PJJ13" s="137"/>
      <c r="PJK13" s="138"/>
      <c r="PJL13" s="139"/>
      <c r="PJM13" s="135"/>
      <c r="PJU13" s="135"/>
      <c r="PJX13" s="136"/>
      <c r="PJY13" s="136"/>
      <c r="PJZ13" s="135"/>
      <c r="PKB13" s="128"/>
      <c r="PKD13" s="128"/>
      <c r="PKE13" s="137"/>
      <c r="PKF13" s="138"/>
      <c r="PKG13" s="139"/>
      <c r="PKH13" s="135"/>
      <c r="PKP13" s="135"/>
      <c r="PKS13" s="136"/>
      <c r="PKT13" s="136"/>
      <c r="PKU13" s="135"/>
      <c r="PKW13" s="128"/>
      <c r="PKY13" s="128"/>
      <c r="PKZ13" s="137"/>
      <c r="PLA13" s="138"/>
      <c r="PLB13" s="139"/>
      <c r="PLC13" s="135"/>
      <c r="PLK13" s="135"/>
      <c r="PLN13" s="136"/>
      <c r="PLO13" s="136"/>
      <c r="PLP13" s="135"/>
      <c r="PLR13" s="128"/>
      <c r="PLT13" s="128"/>
      <c r="PLU13" s="137"/>
      <c r="PLV13" s="138"/>
      <c r="PLW13" s="139"/>
      <c r="PLX13" s="135"/>
      <c r="PMF13" s="135"/>
      <c r="PMI13" s="136"/>
      <c r="PMJ13" s="136"/>
      <c r="PMK13" s="135"/>
      <c r="PMM13" s="128"/>
      <c r="PMO13" s="128"/>
      <c r="PMP13" s="137"/>
      <c r="PMQ13" s="138"/>
      <c r="PMR13" s="139"/>
      <c r="PMS13" s="135"/>
      <c r="PNA13" s="135"/>
      <c r="PND13" s="136"/>
      <c r="PNE13" s="136"/>
      <c r="PNF13" s="135"/>
      <c r="PNH13" s="128"/>
      <c r="PNJ13" s="128"/>
      <c r="PNK13" s="137"/>
      <c r="PNL13" s="138"/>
      <c r="PNM13" s="139"/>
      <c r="PNN13" s="135"/>
      <c r="PNV13" s="135"/>
      <c r="PNY13" s="136"/>
      <c r="PNZ13" s="136"/>
      <c r="POA13" s="135"/>
      <c r="POC13" s="128"/>
      <c r="POE13" s="128"/>
      <c r="POF13" s="137"/>
      <c r="POG13" s="138"/>
      <c r="POH13" s="139"/>
      <c r="POI13" s="135"/>
      <c r="POQ13" s="135"/>
      <c r="POT13" s="136"/>
      <c r="POU13" s="136"/>
      <c r="POV13" s="135"/>
      <c r="POX13" s="128"/>
      <c r="POZ13" s="128"/>
      <c r="PPA13" s="137"/>
      <c r="PPB13" s="138"/>
      <c r="PPC13" s="139"/>
      <c r="PPD13" s="135"/>
      <c r="PPL13" s="135"/>
      <c r="PPO13" s="136"/>
      <c r="PPP13" s="136"/>
      <c r="PPQ13" s="135"/>
      <c r="PPS13" s="128"/>
      <c r="PPU13" s="128"/>
      <c r="PPV13" s="137"/>
      <c r="PPW13" s="138"/>
      <c r="PPX13" s="139"/>
      <c r="PPY13" s="135"/>
      <c r="PQG13" s="135"/>
      <c r="PQJ13" s="136"/>
      <c r="PQK13" s="136"/>
      <c r="PQL13" s="135"/>
      <c r="PQN13" s="128"/>
      <c r="PQP13" s="128"/>
      <c r="PQQ13" s="137"/>
      <c r="PQR13" s="138"/>
      <c r="PQS13" s="139"/>
      <c r="PQT13" s="135"/>
      <c r="PRB13" s="135"/>
      <c r="PRE13" s="136"/>
      <c r="PRF13" s="136"/>
      <c r="PRG13" s="135"/>
      <c r="PRI13" s="128"/>
      <c r="PRK13" s="128"/>
      <c r="PRL13" s="137"/>
      <c r="PRM13" s="138"/>
      <c r="PRN13" s="139"/>
      <c r="PRO13" s="135"/>
      <c r="PRW13" s="135"/>
      <c r="PRZ13" s="136"/>
      <c r="PSA13" s="136"/>
      <c r="PSB13" s="135"/>
      <c r="PSD13" s="128"/>
      <c r="PSF13" s="128"/>
      <c r="PSG13" s="137"/>
      <c r="PSH13" s="138"/>
      <c r="PSI13" s="139"/>
      <c r="PSJ13" s="135"/>
      <c r="PSR13" s="135"/>
      <c r="PSU13" s="136"/>
      <c r="PSV13" s="136"/>
      <c r="PSW13" s="135"/>
      <c r="PSY13" s="128"/>
      <c r="PTA13" s="128"/>
      <c r="PTB13" s="137"/>
      <c r="PTC13" s="138"/>
      <c r="PTD13" s="139"/>
      <c r="PTE13" s="135"/>
      <c r="PTM13" s="135"/>
      <c r="PTP13" s="136"/>
      <c r="PTQ13" s="136"/>
      <c r="PTR13" s="135"/>
      <c r="PTT13" s="128"/>
      <c r="PTV13" s="128"/>
      <c r="PTW13" s="137"/>
      <c r="PTX13" s="138"/>
      <c r="PTY13" s="139"/>
      <c r="PTZ13" s="135"/>
      <c r="PUH13" s="135"/>
      <c r="PUK13" s="136"/>
      <c r="PUL13" s="136"/>
      <c r="PUM13" s="135"/>
      <c r="PUO13" s="128"/>
      <c r="PUQ13" s="128"/>
      <c r="PUR13" s="137"/>
      <c r="PUS13" s="138"/>
      <c r="PUT13" s="139"/>
      <c r="PUU13" s="135"/>
      <c r="PVC13" s="135"/>
      <c r="PVF13" s="136"/>
      <c r="PVG13" s="136"/>
      <c r="PVH13" s="135"/>
      <c r="PVJ13" s="128"/>
      <c r="PVL13" s="128"/>
      <c r="PVM13" s="137"/>
      <c r="PVN13" s="138"/>
      <c r="PVO13" s="139"/>
      <c r="PVP13" s="135"/>
      <c r="PVX13" s="135"/>
      <c r="PWA13" s="136"/>
      <c r="PWB13" s="136"/>
      <c r="PWC13" s="135"/>
      <c r="PWE13" s="128"/>
      <c r="PWG13" s="128"/>
      <c r="PWH13" s="137"/>
      <c r="PWI13" s="138"/>
      <c r="PWJ13" s="139"/>
      <c r="PWK13" s="135"/>
      <c r="PWS13" s="135"/>
      <c r="PWV13" s="136"/>
      <c r="PWW13" s="136"/>
      <c r="PWX13" s="135"/>
      <c r="PWZ13" s="128"/>
      <c r="PXB13" s="128"/>
      <c r="PXC13" s="137"/>
      <c r="PXD13" s="138"/>
      <c r="PXE13" s="139"/>
      <c r="PXF13" s="135"/>
      <c r="PXN13" s="135"/>
      <c r="PXQ13" s="136"/>
      <c r="PXR13" s="136"/>
      <c r="PXS13" s="135"/>
      <c r="PXU13" s="128"/>
      <c r="PXW13" s="128"/>
      <c r="PXX13" s="137"/>
      <c r="PXY13" s="138"/>
      <c r="PXZ13" s="139"/>
      <c r="PYA13" s="135"/>
      <c r="PYI13" s="135"/>
      <c r="PYL13" s="136"/>
      <c r="PYM13" s="136"/>
      <c r="PYN13" s="135"/>
      <c r="PYP13" s="128"/>
      <c r="PYR13" s="128"/>
      <c r="PYS13" s="137"/>
      <c r="PYT13" s="138"/>
      <c r="PYU13" s="139"/>
      <c r="PYV13" s="135"/>
      <c r="PZD13" s="135"/>
      <c r="PZG13" s="136"/>
      <c r="PZH13" s="136"/>
      <c r="PZI13" s="135"/>
      <c r="PZK13" s="128"/>
      <c r="PZM13" s="128"/>
      <c r="PZN13" s="137"/>
      <c r="PZO13" s="138"/>
      <c r="PZP13" s="139"/>
      <c r="PZQ13" s="135"/>
      <c r="PZY13" s="135"/>
      <c r="QAB13" s="136"/>
      <c r="QAC13" s="136"/>
      <c r="QAD13" s="135"/>
      <c r="QAF13" s="128"/>
      <c r="QAH13" s="128"/>
      <c r="QAI13" s="137"/>
      <c r="QAJ13" s="138"/>
      <c r="QAK13" s="139"/>
      <c r="QAL13" s="135"/>
      <c r="QAT13" s="135"/>
      <c r="QAW13" s="136"/>
      <c r="QAX13" s="136"/>
      <c r="QAY13" s="135"/>
      <c r="QBA13" s="128"/>
      <c r="QBC13" s="128"/>
      <c r="QBD13" s="137"/>
      <c r="QBE13" s="138"/>
      <c r="QBF13" s="139"/>
      <c r="QBG13" s="135"/>
      <c r="QBO13" s="135"/>
      <c r="QBR13" s="136"/>
      <c r="QBS13" s="136"/>
      <c r="QBT13" s="135"/>
      <c r="QBV13" s="128"/>
      <c r="QBX13" s="128"/>
      <c r="QBY13" s="137"/>
      <c r="QBZ13" s="138"/>
      <c r="QCA13" s="139"/>
      <c r="QCB13" s="135"/>
      <c r="QCJ13" s="135"/>
      <c r="QCM13" s="136"/>
      <c r="QCN13" s="136"/>
      <c r="QCO13" s="135"/>
      <c r="QCQ13" s="128"/>
      <c r="QCS13" s="128"/>
      <c r="QCT13" s="137"/>
      <c r="QCU13" s="138"/>
      <c r="QCV13" s="139"/>
      <c r="QCW13" s="135"/>
      <c r="QDE13" s="135"/>
      <c r="QDH13" s="136"/>
      <c r="QDI13" s="136"/>
      <c r="QDJ13" s="135"/>
      <c r="QDL13" s="128"/>
      <c r="QDN13" s="128"/>
      <c r="QDO13" s="137"/>
      <c r="QDP13" s="138"/>
      <c r="QDQ13" s="139"/>
      <c r="QDR13" s="135"/>
      <c r="QDZ13" s="135"/>
      <c r="QEC13" s="136"/>
      <c r="QED13" s="136"/>
      <c r="QEE13" s="135"/>
      <c r="QEG13" s="128"/>
      <c r="QEI13" s="128"/>
      <c r="QEJ13" s="137"/>
      <c r="QEK13" s="138"/>
      <c r="QEL13" s="139"/>
      <c r="QEM13" s="135"/>
      <c r="QEU13" s="135"/>
      <c r="QEX13" s="136"/>
      <c r="QEY13" s="136"/>
      <c r="QEZ13" s="135"/>
      <c r="QFB13" s="128"/>
      <c r="QFD13" s="128"/>
      <c r="QFE13" s="137"/>
      <c r="QFF13" s="138"/>
      <c r="QFG13" s="139"/>
      <c r="QFH13" s="135"/>
      <c r="QFP13" s="135"/>
      <c r="QFS13" s="136"/>
      <c r="QFT13" s="136"/>
      <c r="QFU13" s="135"/>
      <c r="QFW13" s="128"/>
      <c r="QFY13" s="128"/>
      <c r="QFZ13" s="137"/>
      <c r="QGA13" s="138"/>
      <c r="QGB13" s="139"/>
      <c r="QGC13" s="135"/>
      <c r="QGK13" s="135"/>
      <c r="QGN13" s="136"/>
      <c r="QGO13" s="136"/>
      <c r="QGP13" s="135"/>
      <c r="QGR13" s="128"/>
      <c r="QGT13" s="128"/>
      <c r="QGU13" s="137"/>
      <c r="QGV13" s="138"/>
      <c r="QGW13" s="139"/>
      <c r="QGX13" s="135"/>
      <c r="QHF13" s="135"/>
      <c r="QHI13" s="136"/>
      <c r="QHJ13" s="136"/>
      <c r="QHK13" s="135"/>
      <c r="QHM13" s="128"/>
      <c r="QHO13" s="128"/>
      <c r="QHP13" s="137"/>
      <c r="QHQ13" s="138"/>
      <c r="QHR13" s="139"/>
      <c r="QHS13" s="135"/>
      <c r="QIA13" s="135"/>
      <c r="QID13" s="136"/>
      <c r="QIE13" s="136"/>
      <c r="QIF13" s="135"/>
      <c r="QIH13" s="128"/>
      <c r="QIJ13" s="128"/>
      <c r="QIK13" s="137"/>
      <c r="QIL13" s="138"/>
      <c r="QIM13" s="139"/>
      <c r="QIN13" s="135"/>
      <c r="QIV13" s="135"/>
      <c r="QIY13" s="136"/>
      <c r="QIZ13" s="136"/>
      <c r="QJA13" s="135"/>
      <c r="QJC13" s="128"/>
      <c r="QJE13" s="128"/>
      <c r="QJF13" s="137"/>
      <c r="QJG13" s="138"/>
      <c r="QJH13" s="139"/>
      <c r="QJI13" s="135"/>
      <c r="QJQ13" s="135"/>
      <c r="QJT13" s="136"/>
      <c r="QJU13" s="136"/>
      <c r="QJV13" s="135"/>
      <c r="QJX13" s="128"/>
      <c r="QJZ13" s="128"/>
      <c r="QKA13" s="137"/>
      <c r="QKB13" s="138"/>
      <c r="QKC13" s="139"/>
      <c r="QKD13" s="135"/>
      <c r="QKL13" s="135"/>
      <c r="QKO13" s="136"/>
      <c r="QKP13" s="136"/>
      <c r="QKQ13" s="135"/>
      <c r="QKS13" s="128"/>
      <c r="QKU13" s="128"/>
      <c r="QKV13" s="137"/>
      <c r="QKW13" s="138"/>
      <c r="QKX13" s="139"/>
      <c r="QKY13" s="135"/>
      <c r="QLG13" s="135"/>
      <c r="QLJ13" s="136"/>
      <c r="QLK13" s="136"/>
      <c r="QLL13" s="135"/>
      <c r="QLN13" s="128"/>
      <c r="QLP13" s="128"/>
      <c r="QLQ13" s="137"/>
      <c r="QLR13" s="138"/>
      <c r="QLS13" s="139"/>
      <c r="QLT13" s="135"/>
      <c r="QMB13" s="135"/>
      <c r="QME13" s="136"/>
      <c r="QMF13" s="136"/>
      <c r="QMG13" s="135"/>
      <c r="QMI13" s="128"/>
      <c r="QMK13" s="128"/>
      <c r="QML13" s="137"/>
      <c r="QMM13" s="138"/>
      <c r="QMN13" s="139"/>
      <c r="QMO13" s="135"/>
      <c r="QMW13" s="135"/>
      <c r="QMZ13" s="136"/>
      <c r="QNA13" s="136"/>
      <c r="QNB13" s="135"/>
      <c r="QND13" s="128"/>
      <c r="QNF13" s="128"/>
      <c r="QNG13" s="137"/>
      <c r="QNH13" s="138"/>
      <c r="QNI13" s="139"/>
      <c r="QNJ13" s="135"/>
      <c r="QNR13" s="135"/>
      <c r="QNU13" s="136"/>
      <c r="QNV13" s="136"/>
      <c r="QNW13" s="135"/>
      <c r="QNY13" s="128"/>
      <c r="QOA13" s="128"/>
      <c r="QOB13" s="137"/>
      <c r="QOC13" s="138"/>
      <c r="QOD13" s="139"/>
      <c r="QOE13" s="135"/>
      <c r="QOM13" s="135"/>
      <c r="QOP13" s="136"/>
      <c r="QOQ13" s="136"/>
      <c r="QOR13" s="135"/>
      <c r="QOT13" s="128"/>
      <c r="QOV13" s="128"/>
      <c r="QOW13" s="137"/>
      <c r="QOX13" s="138"/>
      <c r="QOY13" s="139"/>
      <c r="QOZ13" s="135"/>
      <c r="QPH13" s="135"/>
      <c r="QPK13" s="136"/>
      <c r="QPL13" s="136"/>
      <c r="QPM13" s="135"/>
      <c r="QPO13" s="128"/>
      <c r="QPQ13" s="128"/>
      <c r="QPR13" s="137"/>
      <c r="QPS13" s="138"/>
      <c r="QPT13" s="139"/>
      <c r="QPU13" s="135"/>
      <c r="QQC13" s="135"/>
      <c r="QQF13" s="136"/>
      <c r="QQG13" s="136"/>
      <c r="QQH13" s="135"/>
      <c r="QQJ13" s="128"/>
      <c r="QQL13" s="128"/>
      <c r="QQM13" s="137"/>
      <c r="QQN13" s="138"/>
      <c r="QQO13" s="139"/>
      <c r="QQP13" s="135"/>
      <c r="QQX13" s="135"/>
      <c r="QRA13" s="136"/>
      <c r="QRB13" s="136"/>
      <c r="QRC13" s="135"/>
      <c r="QRE13" s="128"/>
      <c r="QRG13" s="128"/>
      <c r="QRH13" s="137"/>
      <c r="QRI13" s="138"/>
      <c r="QRJ13" s="139"/>
      <c r="QRK13" s="135"/>
      <c r="QRS13" s="135"/>
      <c r="QRV13" s="136"/>
      <c r="QRW13" s="136"/>
      <c r="QRX13" s="135"/>
      <c r="QRZ13" s="128"/>
      <c r="QSB13" s="128"/>
      <c r="QSC13" s="137"/>
      <c r="QSD13" s="138"/>
      <c r="QSE13" s="139"/>
      <c r="QSF13" s="135"/>
      <c r="QSN13" s="135"/>
      <c r="QSQ13" s="136"/>
      <c r="QSR13" s="136"/>
      <c r="QSS13" s="135"/>
      <c r="QSU13" s="128"/>
      <c r="QSW13" s="128"/>
      <c r="QSX13" s="137"/>
      <c r="QSY13" s="138"/>
      <c r="QSZ13" s="139"/>
      <c r="QTA13" s="135"/>
      <c r="QTI13" s="135"/>
      <c r="QTL13" s="136"/>
      <c r="QTM13" s="136"/>
      <c r="QTN13" s="135"/>
      <c r="QTP13" s="128"/>
      <c r="QTR13" s="128"/>
      <c r="QTS13" s="137"/>
      <c r="QTT13" s="138"/>
      <c r="QTU13" s="139"/>
      <c r="QTV13" s="135"/>
      <c r="QUD13" s="135"/>
      <c r="QUG13" s="136"/>
      <c r="QUH13" s="136"/>
      <c r="QUI13" s="135"/>
      <c r="QUK13" s="128"/>
      <c r="QUM13" s="128"/>
      <c r="QUN13" s="137"/>
      <c r="QUO13" s="138"/>
      <c r="QUP13" s="139"/>
      <c r="QUQ13" s="135"/>
      <c r="QUY13" s="135"/>
      <c r="QVB13" s="136"/>
      <c r="QVC13" s="136"/>
      <c r="QVD13" s="135"/>
      <c r="QVF13" s="128"/>
      <c r="QVH13" s="128"/>
      <c r="QVI13" s="137"/>
      <c r="QVJ13" s="138"/>
      <c r="QVK13" s="139"/>
      <c r="QVL13" s="135"/>
      <c r="QVT13" s="135"/>
      <c r="QVW13" s="136"/>
      <c r="QVX13" s="136"/>
      <c r="QVY13" s="135"/>
      <c r="QWA13" s="128"/>
      <c r="QWC13" s="128"/>
      <c r="QWD13" s="137"/>
      <c r="QWE13" s="138"/>
      <c r="QWF13" s="139"/>
      <c r="QWG13" s="135"/>
      <c r="QWO13" s="135"/>
      <c r="QWR13" s="136"/>
      <c r="QWS13" s="136"/>
      <c r="QWT13" s="135"/>
      <c r="QWV13" s="128"/>
      <c r="QWX13" s="128"/>
      <c r="QWY13" s="137"/>
      <c r="QWZ13" s="138"/>
      <c r="QXA13" s="139"/>
      <c r="QXB13" s="135"/>
      <c r="QXJ13" s="135"/>
      <c r="QXM13" s="136"/>
      <c r="QXN13" s="136"/>
      <c r="QXO13" s="135"/>
      <c r="QXQ13" s="128"/>
      <c r="QXS13" s="128"/>
      <c r="QXT13" s="137"/>
      <c r="QXU13" s="138"/>
      <c r="QXV13" s="139"/>
      <c r="QXW13" s="135"/>
      <c r="QYE13" s="135"/>
      <c r="QYH13" s="136"/>
      <c r="QYI13" s="136"/>
      <c r="QYJ13" s="135"/>
      <c r="QYL13" s="128"/>
      <c r="QYN13" s="128"/>
      <c r="QYO13" s="137"/>
      <c r="QYP13" s="138"/>
      <c r="QYQ13" s="139"/>
      <c r="QYR13" s="135"/>
      <c r="QYZ13" s="135"/>
      <c r="QZC13" s="136"/>
      <c r="QZD13" s="136"/>
      <c r="QZE13" s="135"/>
      <c r="QZG13" s="128"/>
      <c r="QZI13" s="128"/>
      <c r="QZJ13" s="137"/>
      <c r="QZK13" s="138"/>
      <c r="QZL13" s="139"/>
      <c r="QZM13" s="135"/>
      <c r="QZU13" s="135"/>
      <c r="QZX13" s="136"/>
      <c r="QZY13" s="136"/>
      <c r="QZZ13" s="135"/>
      <c r="RAB13" s="128"/>
      <c r="RAD13" s="128"/>
      <c r="RAE13" s="137"/>
      <c r="RAF13" s="138"/>
      <c r="RAG13" s="139"/>
      <c r="RAH13" s="135"/>
      <c r="RAP13" s="135"/>
      <c r="RAS13" s="136"/>
      <c r="RAT13" s="136"/>
      <c r="RAU13" s="135"/>
      <c r="RAW13" s="128"/>
      <c r="RAY13" s="128"/>
      <c r="RAZ13" s="137"/>
      <c r="RBA13" s="138"/>
      <c r="RBB13" s="139"/>
      <c r="RBC13" s="135"/>
      <c r="RBK13" s="135"/>
      <c r="RBN13" s="136"/>
      <c r="RBO13" s="136"/>
      <c r="RBP13" s="135"/>
      <c r="RBR13" s="128"/>
      <c r="RBT13" s="128"/>
      <c r="RBU13" s="137"/>
      <c r="RBV13" s="138"/>
      <c r="RBW13" s="139"/>
      <c r="RBX13" s="135"/>
      <c r="RCF13" s="135"/>
      <c r="RCI13" s="136"/>
      <c r="RCJ13" s="136"/>
      <c r="RCK13" s="135"/>
      <c r="RCM13" s="128"/>
      <c r="RCO13" s="128"/>
      <c r="RCP13" s="137"/>
      <c r="RCQ13" s="138"/>
      <c r="RCR13" s="139"/>
      <c r="RCS13" s="135"/>
      <c r="RDA13" s="135"/>
      <c r="RDD13" s="136"/>
      <c r="RDE13" s="136"/>
      <c r="RDF13" s="135"/>
      <c r="RDH13" s="128"/>
      <c r="RDJ13" s="128"/>
      <c r="RDK13" s="137"/>
      <c r="RDL13" s="138"/>
      <c r="RDM13" s="139"/>
      <c r="RDN13" s="135"/>
      <c r="RDV13" s="135"/>
      <c r="RDY13" s="136"/>
      <c r="RDZ13" s="136"/>
      <c r="REA13" s="135"/>
      <c r="REC13" s="128"/>
      <c r="REE13" s="128"/>
      <c r="REF13" s="137"/>
      <c r="REG13" s="138"/>
      <c r="REH13" s="139"/>
      <c r="REI13" s="135"/>
      <c r="REQ13" s="135"/>
      <c r="RET13" s="136"/>
      <c r="REU13" s="136"/>
      <c r="REV13" s="135"/>
      <c r="REX13" s="128"/>
      <c r="REZ13" s="128"/>
      <c r="RFA13" s="137"/>
      <c r="RFB13" s="138"/>
      <c r="RFC13" s="139"/>
      <c r="RFD13" s="135"/>
      <c r="RFL13" s="135"/>
      <c r="RFO13" s="136"/>
      <c r="RFP13" s="136"/>
      <c r="RFQ13" s="135"/>
      <c r="RFS13" s="128"/>
      <c r="RFU13" s="128"/>
      <c r="RFV13" s="137"/>
      <c r="RFW13" s="138"/>
      <c r="RFX13" s="139"/>
      <c r="RFY13" s="135"/>
      <c r="RGG13" s="135"/>
      <c r="RGJ13" s="136"/>
      <c r="RGK13" s="136"/>
      <c r="RGL13" s="135"/>
      <c r="RGN13" s="128"/>
      <c r="RGP13" s="128"/>
      <c r="RGQ13" s="137"/>
      <c r="RGR13" s="138"/>
      <c r="RGS13" s="139"/>
      <c r="RGT13" s="135"/>
      <c r="RHB13" s="135"/>
      <c r="RHE13" s="136"/>
      <c r="RHF13" s="136"/>
      <c r="RHG13" s="135"/>
      <c r="RHI13" s="128"/>
      <c r="RHK13" s="128"/>
      <c r="RHL13" s="137"/>
      <c r="RHM13" s="138"/>
      <c r="RHN13" s="139"/>
      <c r="RHO13" s="135"/>
      <c r="RHW13" s="135"/>
      <c r="RHZ13" s="136"/>
      <c r="RIA13" s="136"/>
      <c r="RIB13" s="135"/>
      <c r="RID13" s="128"/>
      <c r="RIF13" s="128"/>
      <c r="RIG13" s="137"/>
      <c r="RIH13" s="138"/>
      <c r="RII13" s="139"/>
      <c r="RIJ13" s="135"/>
      <c r="RIR13" s="135"/>
      <c r="RIU13" s="136"/>
      <c r="RIV13" s="136"/>
      <c r="RIW13" s="135"/>
      <c r="RIY13" s="128"/>
      <c r="RJA13" s="128"/>
      <c r="RJB13" s="137"/>
      <c r="RJC13" s="138"/>
      <c r="RJD13" s="139"/>
      <c r="RJE13" s="135"/>
      <c r="RJM13" s="135"/>
      <c r="RJP13" s="136"/>
      <c r="RJQ13" s="136"/>
      <c r="RJR13" s="135"/>
      <c r="RJT13" s="128"/>
      <c r="RJV13" s="128"/>
      <c r="RJW13" s="137"/>
      <c r="RJX13" s="138"/>
      <c r="RJY13" s="139"/>
      <c r="RJZ13" s="135"/>
      <c r="RKH13" s="135"/>
      <c r="RKK13" s="136"/>
      <c r="RKL13" s="136"/>
      <c r="RKM13" s="135"/>
      <c r="RKO13" s="128"/>
      <c r="RKQ13" s="128"/>
      <c r="RKR13" s="137"/>
      <c r="RKS13" s="138"/>
      <c r="RKT13" s="139"/>
      <c r="RKU13" s="135"/>
      <c r="RLC13" s="135"/>
      <c r="RLF13" s="136"/>
      <c r="RLG13" s="136"/>
      <c r="RLH13" s="135"/>
      <c r="RLJ13" s="128"/>
      <c r="RLL13" s="128"/>
      <c r="RLM13" s="137"/>
      <c r="RLN13" s="138"/>
      <c r="RLO13" s="139"/>
      <c r="RLP13" s="135"/>
      <c r="RLX13" s="135"/>
      <c r="RMA13" s="136"/>
      <c r="RMB13" s="136"/>
      <c r="RMC13" s="135"/>
      <c r="RME13" s="128"/>
      <c r="RMG13" s="128"/>
      <c r="RMH13" s="137"/>
      <c r="RMI13" s="138"/>
      <c r="RMJ13" s="139"/>
      <c r="RMK13" s="135"/>
      <c r="RMS13" s="135"/>
      <c r="RMV13" s="136"/>
      <c r="RMW13" s="136"/>
      <c r="RMX13" s="135"/>
      <c r="RMZ13" s="128"/>
      <c r="RNB13" s="128"/>
      <c r="RNC13" s="137"/>
      <c r="RND13" s="138"/>
      <c r="RNE13" s="139"/>
      <c r="RNF13" s="135"/>
      <c r="RNN13" s="135"/>
      <c r="RNQ13" s="136"/>
      <c r="RNR13" s="136"/>
      <c r="RNS13" s="135"/>
      <c r="RNU13" s="128"/>
      <c r="RNW13" s="128"/>
      <c r="RNX13" s="137"/>
      <c r="RNY13" s="138"/>
      <c r="RNZ13" s="139"/>
      <c r="ROA13" s="135"/>
      <c r="ROI13" s="135"/>
      <c r="ROL13" s="136"/>
      <c r="ROM13" s="136"/>
      <c r="RON13" s="135"/>
      <c r="ROP13" s="128"/>
      <c r="ROR13" s="128"/>
      <c r="ROS13" s="137"/>
      <c r="ROT13" s="138"/>
      <c r="ROU13" s="139"/>
      <c r="ROV13" s="135"/>
      <c r="RPD13" s="135"/>
      <c r="RPG13" s="136"/>
      <c r="RPH13" s="136"/>
      <c r="RPI13" s="135"/>
      <c r="RPK13" s="128"/>
      <c r="RPM13" s="128"/>
      <c r="RPN13" s="137"/>
      <c r="RPO13" s="138"/>
      <c r="RPP13" s="139"/>
      <c r="RPQ13" s="135"/>
      <c r="RPY13" s="135"/>
      <c r="RQB13" s="136"/>
      <c r="RQC13" s="136"/>
      <c r="RQD13" s="135"/>
      <c r="RQF13" s="128"/>
      <c r="RQH13" s="128"/>
      <c r="RQI13" s="137"/>
      <c r="RQJ13" s="138"/>
      <c r="RQK13" s="139"/>
      <c r="RQL13" s="135"/>
      <c r="RQT13" s="135"/>
      <c r="RQW13" s="136"/>
      <c r="RQX13" s="136"/>
      <c r="RQY13" s="135"/>
      <c r="RRA13" s="128"/>
      <c r="RRC13" s="128"/>
      <c r="RRD13" s="137"/>
      <c r="RRE13" s="138"/>
      <c r="RRF13" s="139"/>
      <c r="RRG13" s="135"/>
      <c r="RRO13" s="135"/>
      <c r="RRR13" s="136"/>
      <c r="RRS13" s="136"/>
      <c r="RRT13" s="135"/>
      <c r="RRV13" s="128"/>
      <c r="RRX13" s="128"/>
      <c r="RRY13" s="137"/>
      <c r="RRZ13" s="138"/>
      <c r="RSA13" s="139"/>
      <c r="RSB13" s="135"/>
      <c r="RSJ13" s="135"/>
      <c r="RSM13" s="136"/>
      <c r="RSN13" s="136"/>
      <c r="RSO13" s="135"/>
      <c r="RSQ13" s="128"/>
      <c r="RSS13" s="128"/>
      <c r="RST13" s="137"/>
      <c r="RSU13" s="138"/>
      <c r="RSV13" s="139"/>
      <c r="RSW13" s="135"/>
      <c r="RTE13" s="135"/>
      <c r="RTH13" s="136"/>
      <c r="RTI13" s="136"/>
      <c r="RTJ13" s="135"/>
      <c r="RTL13" s="128"/>
      <c r="RTN13" s="128"/>
      <c r="RTO13" s="137"/>
      <c r="RTP13" s="138"/>
      <c r="RTQ13" s="139"/>
      <c r="RTR13" s="135"/>
      <c r="RTZ13" s="135"/>
      <c r="RUC13" s="136"/>
      <c r="RUD13" s="136"/>
      <c r="RUE13" s="135"/>
      <c r="RUG13" s="128"/>
      <c r="RUI13" s="128"/>
      <c r="RUJ13" s="137"/>
      <c r="RUK13" s="138"/>
      <c r="RUL13" s="139"/>
      <c r="RUM13" s="135"/>
      <c r="RUU13" s="135"/>
      <c r="RUX13" s="136"/>
      <c r="RUY13" s="136"/>
      <c r="RUZ13" s="135"/>
      <c r="RVB13" s="128"/>
      <c r="RVD13" s="128"/>
      <c r="RVE13" s="137"/>
      <c r="RVF13" s="138"/>
      <c r="RVG13" s="139"/>
      <c r="RVH13" s="135"/>
      <c r="RVP13" s="135"/>
      <c r="RVS13" s="136"/>
      <c r="RVT13" s="136"/>
      <c r="RVU13" s="135"/>
      <c r="RVW13" s="128"/>
      <c r="RVY13" s="128"/>
      <c r="RVZ13" s="137"/>
      <c r="RWA13" s="138"/>
      <c r="RWB13" s="139"/>
      <c r="RWC13" s="135"/>
      <c r="RWK13" s="135"/>
      <c r="RWN13" s="136"/>
      <c r="RWO13" s="136"/>
      <c r="RWP13" s="135"/>
      <c r="RWR13" s="128"/>
      <c r="RWT13" s="128"/>
      <c r="RWU13" s="137"/>
      <c r="RWV13" s="138"/>
      <c r="RWW13" s="139"/>
      <c r="RWX13" s="135"/>
      <c r="RXF13" s="135"/>
      <c r="RXI13" s="136"/>
      <c r="RXJ13" s="136"/>
      <c r="RXK13" s="135"/>
      <c r="RXM13" s="128"/>
      <c r="RXO13" s="128"/>
      <c r="RXP13" s="137"/>
      <c r="RXQ13" s="138"/>
      <c r="RXR13" s="139"/>
      <c r="RXS13" s="135"/>
      <c r="RYA13" s="135"/>
      <c r="RYD13" s="136"/>
      <c r="RYE13" s="136"/>
      <c r="RYF13" s="135"/>
      <c r="RYH13" s="128"/>
      <c r="RYJ13" s="128"/>
      <c r="RYK13" s="137"/>
      <c r="RYL13" s="138"/>
      <c r="RYM13" s="139"/>
      <c r="RYN13" s="135"/>
      <c r="RYV13" s="135"/>
      <c r="RYY13" s="136"/>
      <c r="RYZ13" s="136"/>
      <c r="RZA13" s="135"/>
      <c r="RZC13" s="128"/>
      <c r="RZE13" s="128"/>
      <c r="RZF13" s="137"/>
      <c r="RZG13" s="138"/>
      <c r="RZH13" s="139"/>
      <c r="RZI13" s="135"/>
      <c r="RZQ13" s="135"/>
      <c r="RZT13" s="136"/>
      <c r="RZU13" s="136"/>
      <c r="RZV13" s="135"/>
      <c r="RZX13" s="128"/>
      <c r="RZZ13" s="128"/>
      <c r="SAA13" s="137"/>
      <c r="SAB13" s="138"/>
      <c r="SAC13" s="139"/>
      <c r="SAD13" s="135"/>
      <c r="SAL13" s="135"/>
      <c r="SAO13" s="136"/>
      <c r="SAP13" s="136"/>
      <c r="SAQ13" s="135"/>
      <c r="SAS13" s="128"/>
      <c r="SAU13" s="128"/>
      <c r="SAV13" s="137"/>
      <c r="SAW13" s="138"/>
      <c r="SAX13" s="139"/>
      <c r="SAY13" s="135"/>
      <c r="SBG13" s="135"/>
      <c r="SBJ13" s="136"/>
      <c r="SBK13" s="136"/>
      <c r="SBL13" s="135"/>
      <c r="SBN13" s="128"/>
      <c r="SBP13" s="128"/>
      <c r="SBQ13" s="137"/>
      <c r="SBR13" s="138"/>
      <c r="SBS13" s="139"/>
      <c r="SBT13" s="135"/>
      <c r="SCB13" s="135"/>
      <c r="SCE13" s="136"/>
      <c r="SCF13" s="136"/>
      <c r="SCG13" s="135"/>
      <c r="SCI13" s="128"/>
      <c r="SCK13" s="128"/>
      <c r="SCL13" s="137"/>
      <c r="SCM13" s="138"/>
      <c r="SCN13" s="139"/>
      <c r="SCO13" s="135"/>
      <c r="SCW13" s="135"/>
      <c r="SCZ13" s="136"/>
      <c r="SDA13" s="136"/>
      <c r="SDB13" s="135"/>
      <c r="SDD13" s="128"/>
      <c r="SDF13" s="128"/>
      <c r="SDG13" s="137"/>
      <c r="SDH13" s="138"/>
      <c r="SDI13" s="139"/>
      <c r="SDJ13" s="135"/>
      <c r="SDR13" s="135"/>
      <c r="SDU13" s="136"/>
      <c r="SDV13" s="136"/>
      <c r="SDW13" s="135"/>
      <c r="SDY13" s="128"/>
      <c r="SEA13" s="128"/>
      <c r="SEB13" s="137"/>
      <c r="SEC13" s="138"/>
      <c r="SED13" s="139"/>
      <c r="SEE13" s="135"/>
      <c r="SEM13" s="135"/>
      <c r="SEP13" s="136"/>
      <c r="SEQ13" s="136"/>
      <c r="SER13" s="135"/>
      <c r="SET13" s="128"/>
      <c r="SEV13" s="128"/>
      <c r="SEW13" s="137"/>
      <c r="SEX13" s="138"/>
      <c r="SEY13" s="139"/>
      <c r="SEZ13" s="135"/>
      <c r="SFH13" s="135"/>
      <c r="SFK13" s="136"/>
      <c r="SFL13" s="136"/>
      <c r="SFM13" s="135"/>
      <c r="SFO13" s="128"/>
      <c r="SFQ13" s="128"/>
      <c r="SFR13" s="137"/>
      <c r="SFS13" s="138"/>
      <c r="SFT13" s="139"/>
      <c r="SFU13" s="135"/>
      <c r="SGC13" s="135"/>
      <c r="SGF13" s="136"/>
      <c r="SGG13" s="136"/>
      <c r="SGH13" s="135"/>
      <c r="SGJ13" s="128"/>
      <c r="SGL13" s="128"/>
      <c r="SGM13" s="137"/>
      <c r="SGN13" s="138"/>
      <c r="SGO13" s="139"/>
      <c r="SGP13" s="135"/>
      <c r="SGX13" s="135"/>
      <c r="SHA13" s="136"/>
      <c r="SHB13" s="136"/>
      <c r="SHC13" s="135"/>
      <c r="SHE13" s="128"/>
      <c r="SHG13" s="128"/>
      <c r="SHH13" s="137"/>
      <c r="SHI13" s="138"/>
      <c r="SHJ13" s="139"/>
      <c r="SHK13" s="135"/>
      <c r="SHS13" s="135"/>
      <c r="SHV13" s="136"/>
      <c r="SHW13" s="136"/>
      <c r="SHX13" s="135"/>
      <c r="SHZ13" s="128"/>
      <c r="SIB13" s="128"/>
      <c r="SIC13" s="137"/>
      <c r="SID13" s="138"/>
      <c r="SIE13" s="139"/>
      <c r="SIF13" s="135"/>
      <c r="SIN13" s="135"/>
      <c r="SIQ13" s="136"/>
      <c r="SIR13" s="136"/>
      <c r="SIS13" s="135"/>
      <c r="SIU13" s="128"/>
      <c r="SIW13" s="128"/>
      <c r="SIX13" s="137"/>
      <c r="SIY13" s="138"/>
      <c r="SIZ13" s="139"/>
      <c r="SJA13" s="135"/>
      <c r="SJI13" s="135"/>
      <c r="SJL13" s="136"/>
      <c r="SJM13" s="136"/>
      <c r="SJN13" s="135"/>
      <c r="SJP13" s="128"/>
      <c r="SJR13" s="128"/>
      <c r="SJS13" s="137"/>
      <c r="SJT13" s="138"/>
      <c r="SJU13" s="139"/>
      <c r="SJV13" s="135"/>
      <c r="SKD13" s="135"/>
      <c r="SKG13" s="136"/>
      <c r="SKH13" s="136"/>
      <c r="SKI13" s="135"/>
      <c r="SKK13" s="128"/>
      <c r="SKM13" s="128"/>
      <c r="SKN13" s="137"/>
      <c r="SKO13" s="138"/>
      <c r="SKP13" s="139"/>
      <c r="SKQ13" s="135"/>
      <c r="SKY13" s="135"/>
      <c r="SLB13" s="136"/>
      <c r="SLC13" s="136"/>
      <c r="SLD13" s="135"/>
      <c r="SLF13" s="128"/>
      <c r="SLH13" s="128"/>
      <c r="SLI13" s="137"/>
      <c r="SLJ13" s="138"/>
      <c r="SLK13" s="139"/>
      <c r="SLL13" s="135"/>
      <c r="SLT13" s="135"/>
      <c r="SLW13" s="136"/>
      <c r="SLX13" s="136"/>
      <c r="SLY13" s="135"/>
      <c r="SMA13" s="128"/>
      <c r="SMC13" s="128"/>
      <c r="SMD13" s="137"/>
      <c r="SME13" s="138"/>
      <c r="SMF13" s="139"/>
      <c r="SMG13" s="135"/>
      <c r="SMO13" s="135"/>
      <c r="SMR13" s="136"/>
      <c r="SMS13" s="136"/>
      <c r="SMT13" s="135"/>
      <c r="SMV13" s="128"/>
      <c r="SMX13" s="128"/>
      <c r="SMY13" s="137"/>
      <c r="SMZ13" s="138"/>
      <c r="SNA13" s="139"/>
      <c r="SNB13" s="135"/>
      <c r="SNJ13" s="135"/>
      <c r="SNM13" s="136"/>
      <c r="SNN13" s="136"/>
      <c r="SNO13" s="135"/>
      <c r="SNQ13" s="128"/>
      <c r="SNS13" s="128"/>
      <c r="SNT13" s="137"/>
      <c r="SNU13" s="138"/>
      <c r="SNV13" s="139"/>
      <c r="SNW13" s="135"/>
      <c r="SOE13" s="135"/>
      <c r="SOH13" s="136"/>
      <c r="SOI13" s="136"/>
      <c r="SOJ13" s="135"/>
      <c r="SOL13" s="128"/>
      <c r="SON13" s="128"/>
      <c r="SOO13" s="137"/>
      <c r="SOP13" s="138"/>
      <c r="SOQ13" s="139"/>
      <c r="SOR13" s="135"/>
      <c r="SOZ13" s="135"/>
      <c r="SPC13" s="136"/>
      <c r="SPD13" s="136"/>
      <c r="SPE13" s="135"/>
      <c r="SPG13" s="128"/>
      <c r="SPI13" s="128"/>
      <c r="SPJ13" s="137"/>
      <c r="SPK13" s="138"/>
      <c r="SPL13" s="139"/>
      <c r="SPM13" s="135"/>
      <c r="SPU13" s="135"/>
      <c r="SPX13" s="136"/>
      <c r="SPY13" s="136"/>
      <c r="SPZ13" s="135"/>
      <c r="SQB13" s="128"/>
      <c r="SQD13" s="128"/>
      <c r="SQE13" s="137"/>
      <c r="SQF13" s="138"/>
      <c r="SQG13" s="139"/>
      <c r="SQH13" s="135"/>
      <c r="SQP13" s="135"/>
      <c r="SQS13" s="136"/>
      <c r="SQT13" s="136"/>
      <c r="SQU13" s="135"/>
      <c r="SQW13" s="128"/>
      <c r="SQY13" s="128"/>
      <c r="SQZ13" s="137"/>
      <c r="SRA13" s="138"/>
      <c r="SRB13" s="139"/>
      <c r="SRC13" s="135"/>
      <c r="SRK13" s="135"/>
      <c r="SRN13" s="136"/>
      <c r="SRO13" s="136"/>
      <c r="SRP13" s="135"/>
      <c r="SRR13" s="128"/>
      <c r="SRT13" s="128"/>
      <c r="SRU13" s="137"/>
      <c r="SRV13" s="138"/>
      <c r="SRW13" s="139"/>
      <c r="SRX13" s="135"/>
      <c r="SSF13" s="135"/>
      <c r="SSI13" s="136"/>
      <c r="SSJ13" s="136"/>
      <c r="SSK13" s="135"/>
      <c r="SSM13" s="128"/>
      <c r="SSO13" s="128"/>
      <c r="SSP13" s="137"/>
      <c r="SSQ13" s="138"/>
      <c r="SSR13" s="139"/>
      <c r="SSS13" s="135"/>
      <c r="STA13" s="135"/>
      <c r="STD13" s="136"/>
      <c r="STE13" s="136"/>
      <c r="STF13" s="135"/>
      <c r="STH13" s="128"/>
      <c r="STJ13" s="128"/>
      <c r="STK13" s="137"/>
      <c r="STL13" s="138"/>
      <c r="STM13" s="139"/>
      <c r="STN13" s="135"/>
      <c r="STV13" s="135"/>
      <c r="STY13" s="136"/>
      <c r="STZ13" s="136"/>
      <c r="SUA13" s="135"/>
      <c r="SUC13" s="128"/>
      <c r="SUE13" s="128"/>
      <c r="SUF13" s="137"/>
      <c r="SUG13" s="138"/>
      <c r="SUH13" s="139"/>
      <c r="SUI13" s="135"/>
      <c r="SUQ13" s="135"/>
      <c r="SUT13" s="136"/>
      <c r="SUU13" s="136"/>
      <c r="SUV13" s="135"/>
      <c r="SUX13" s="128"/>
      <c r="SUZ13" s="128"/>
      <c r="SVA13" s="137"/>
      <c r="SVB13" s="138"/>
      <c r="SVC13" s="139"/>
      <c r="SVD13" s="135"/>
      <c r="SVL13" s="135"/>
      <c r="SVO13" s="136"/>
      <c r="SVP13" s="136"/>
      <c r="SVQ13" s="135"/>
      <c r="SVS13" s="128"/>
      <c r="SVU13" s="128"/>
      <c r="SVV13" s="137"/>
      <c r="SVW13" s="138"/>
      <c r="SVX13" s="139"/>
      <c r="SVY13" s="135"/>
      <c r="SWG13" s="135"/>
      <c r="SWJ13" s="136"/>
      <c r="SWK13" s="136"/>
      <c r="SWL13" s="135"/>
      <c r="SWN13" s="128"/>
      <c r="SWP13" s="128"/>
      <c r="SWQ13" s="137"/>
      <c r="SWR13" s="138"/>
      <c r="SWS13" s="139"/>
      <c r="SWT13" s="135"/>
      <c r="SXB13" s="135"/>
      <c r="SXE13" s="136"/>
      <c r="SXF13" s="136"/>
      <c r="SXG13" s="135"/>
      <c r="SXI13" s="128"/>
      <c r="SXK13" s="128"/>
      <c r="SXL13" s="137"/>
      <c r="SXM13" s="138"/>
      <c r="SXN13" s="139"/>
      <c r="SXO13" s="135"/>
      <c r="SXW13" s="135"/>
      <c r="SXZ13" s="136"/>
      <c r="SYA13" s="136"/>
      <c r="SYB13" s="135"/>
      <c r="SYD13" s="128"/>
      <c r="SYF13" s="128"/>
      <c r="SYG13" s="137"/>
      <c r="SYH13" s="138"/>
      <c r="SYI13" s="139"/>
      <c r="SYJ13" s="135"/>
      <c r="SYR13" s="135"/>
      <c r="SYU13" s="136"/>
      <c r="SYV13" s="136"/>
      <c r="SYW13" s="135"/>
      <c r="SYY13" s="128"/>
      <c r="SZA13" s="128"/>
      <c r="SZB13" s="137"/>
      <c r="SZC13" s="138"/>
      <c r="SZD13" s="139"/>
      <c r="SZE13" s="135"/>
      <c r="SZM13" s="135"/>
      <c r="SZP13" s="136"/>
      <c r="SZQ13" s="136"/>
      <c r="SZR13" s="135"/>
      <c r="SZT13" s="128"/>
      <c r="SZV13" s="128"/>
      <c r="SZW13" s="137"/>
      <c r="SZX13" s="138"/>
      <c r="SZY13" s="139"/>
      <c r="SZZ13" s="135"/>
      <c r="TAH13" s="135"/>
      <c r="TAK13" s="136"/>
      <c r="TAL13" s="136"/>
      <c r="TAM13" s="135"/>
      <c r="TAO13" s="128"/>
      <c r="TAQ13" s="128"/>
      <c r="TAR13" s="137"/>
      <c r="TAS13" s="138"/>
      <c r="TAT13" s="139"/>
      <c r="TAU13" s="135"/>
      <c r="TBC13" s="135"/>
      <c r="TBF13" s="136"/>
      <c r="TBG13" s="136"/>
      <c r="TBH13" s="135"/>
      <c r="TBJ13" s="128"/>
      <c r="TBL13" s="128"/>
      <c r="TBM13" s="137"/>
      <c r="TBN13" s="138"/>
      <c r="TBO13" s="139"/>
      <c r="TBP13" s="135"/>
      <c r="TBX13" s="135"/>
      <c r="TCA13" s="136"/>
      <c r="TCB13" s="136"/>
      <c r="TCC13" s="135"/>
      <c r="TCE13" s="128"/>
      <c r="TCG13" s="128"/>
      <c r="TCH13" s="137"/>
      <c r="TCI13" s="138"/>
      <c r="TCJ13" s="139"/>
      <c r="TCK13" s="135"/>
      <c r="TCS13" s="135"/>
      <c r="TCV13" s="136"/>
      <c r="TCW13" s="136"/>
      <c r="TCX13" s="135"/>
      <c r="TCZ13" s="128"/>
      <c r="TDB13" s="128"/>
      <c r="TDC13" s="137"/>
      <c r="TDD13" s="138"/>
      <c r="TDE13" s="139"/>
      <c r="TDF13" s="135"/>
      <c r="TDN13" s="135"/>
      <c r="TDQ13" s="136"/>
      <c r="TDR13" s="136"/>
      <c r="TDS13" s="135"/>
      <c r="TDU13" s="128"/>
      <c r="TDW13" s="128"/>
      <c r="TDX13" s="137"/>
      <c r="TDY13" s="138"/>
      <c r="TDZ13" s="139"/>
      <c r="TEA13" s="135"/>
      <c r="TEI13" s="135"/>
      <c r="TEL13" s="136"/>
      <c r="TEM13" s="136"/>
      <c r="TEN13" s="135"/>
      <c r="TEP13" s="128"/>
      <c r="TER13" s="128"/>
      <c r="TES13" s="137"/>
      <c r="TET13" s="138"/>
      <c r="TEU13" s="139"/>
      <c r="TEV13" s="135"/>
      <c r="TFD13" s="135"/>
      <c r="TFG13" s="136"/>
      <c r="TFH13" s="136"/>
      <c r="TFI13" s="135"/>
      <c r="TFK13" s="128"/>
      <c r="TFM13" s="128"/>
      <c r="TFN13" s="137"/>
      <c r="TFO13" s="138"/>
      <c r="TFP13" s="139"/>
      <c r="TFQ13" s="135"/>
      <c r="TFY13" s="135"/>
      <c r="TGB13" s="136"/>
      <c r="TGC13" s="136"/>
      <c r="TGD13" s="135"/>
      <c r="TGF13" s="128"/>
      <c r="TGH13" s="128"/>
      <c r="TGI13" s="137"/>
      <c r="TGJ13" s="138"/>
      <c r="TGK13" s="139"/>
      <c r="TGL13" s="135"/>
      <c r="TGT13" s="135"/>
      <c r="TGW13" s="136"/>
      <c r="TGX13" s="136"/>
      <c r="TGY13" s="135"/>
      <c r="THA13" s="128"/>
      <c r="THC13" s="128"/>
      <c r="THD13" s="137"/>
      <c r="THE13" s="138"/>
      <c r="THF13" s="139"/>
      <c r="THG13" s="135"/>
      <c r="THO13" s="135"/>
      <c r="THR13" s="136"/>
      <c r="THS13" s="136"/>
      <c r="THT13" s="135"/>
      <c r="THV13" s="128"/>
      <c r="THX13" s="128"/>
      <c r="THY13" s="137"/>
      <c r="THZ13" s="138"/>
      <c r="TIA13" s="139"/>
      <c r="TIB13" s="135"/>
      <c r="TIJ13" s="135"/>
      <c r="TIM13" s="136"/>
      <c r="TIN13" s="136"/>
      <c r="TIO13" s="135"/>
      <c r="TIQ13" s="128"/>
      <c r="TIS13" s="128"/>
      <c r="TIT13" s="137"/>
      <c r="TIU13" s="138"/>
      <c r="TIV13" s="139"/>
      <c r="TIW13" s="135"/>
      <c r="TJE13" s="135"/>
      <c r="TJH13" s="136"/>
      <c r="TJI13" s="136"/>
      <c r="TJJ13" s="135"/>
      <c r="TJL13" s="128"/>
      <c r="TJN13" s="128"/>
      <c r="TJO13" s="137"/>
      <c r="TJP13" s="138"/>
      <c r="TJQ13" s="139"/>
      <c r="TJR13" s="135"/>
      <c r="TJZ13" s="135"/>
      <c r="TKC13" s="136"/>
      <c r="TKD13" s="136"/>
      <c r="TKE13" s="135"/>
      <c r="TKG13" s="128"/>
      <c r="TKI13" s="128"/>
      <c r="TKJ13" s="137"/>
      <c r="TKK13" s="138"/>
      <c r="TKL13" s="139"/>
      <c r="TKM13" s="135"/>
      <c r="TKU13" s="135"/>
      <c r="TKX13" s="136"/>
      <c r="TKY13" s="136"/>
      <c r="TKZ13" s="135"/>
      <c r="TLB13" s="128"/>
      <c r="TLD13" s="128"/>
      <c r="TLE13" s="137"/>
      <c r="TLF13" s="138"/>
      <c r="TLG13" s="139"/>
      <c r="TLH13" s="135"/>
      <c r="TLP13" s="135"/>
      <c r="TLS13" s="136"/>
      <c r="TLT13" s="136"/>
      <c r="TLU13" s="135"/>
      <c r="TLW13" s="128"/>
      <c r="TLY13" s="128"/>
      <c r="TLZ13" s="137"/>
      <c r="TMA13" s="138"/>
      <c r="TMB13" s="139"/>
      <c r="TMC13" s="135"/>
      <c r="TMK13" s="135"/>
      <c r="TMN13" s="136"/>
      <c r="TMO13" s="136"/>
      <c r="TMP13" s="135"/>
      <c r="TMR13" s="128"/>
      <c r="TMT13" s="128"/>
      <c r="TMU13" s="137"/>
      <c r="TMV13" s="138"/>
      <c r="TMW13" s="139"/>
      <c r="TMX13" s="135"/>
      <c r="TNF13" s="135"/>
      <c r="TNI13" s="136"/>
      <c r="TNJ13" s="136"/>
      <c r="TNK13" s="135"/>
      <c r="TNM13" s="128"/>
      <c r="TNO13" s="128"/>
      <c r="TNP13" s="137"/>
      <c r="TNQ13" s="138"/>
      <c r="TNR13" s="139"/>
      <c r="TNS13" s="135"/>
      <c r="TOA13" s="135"/>
      <c r="TOD13" s="136"/>
      <c r="TOE13" s="136"/>
      <c r="TOF13" s="135"/>
      <c r="TOH13" s="128"/>
      <c r="TOJ13" s="128"/>
      <c r="TOK13" s="137"/>
      <c r="TOL13" s="138"/>
      <c r="TOM13" s="139"/>
      <c r="TON13" s="135"/>
      <c r="TOV13" s="135"/>
      <c r="TOY13" s="136"/>
      <c r="TOZ13" s="136"/>
      <c r="TPA13" s="135"/>
      <c r="TPC13" s="128"/>
      <c r="TPE13" s="128"/>
      <c r="TPF13" s="137"/>
      <c r="TPG13" s="138"/>
      <c r="TPH13" s="139"/>
      <c r="TPI13" s="135"/>
      <c r="TPQ13" s="135"/>
      <c r="TPT13" s="136"/>
      <c r="TPU13" s="136"/>
      <c r="TPV13" s="135"/>
      <c r="TPX13" s="128"/>
      <c r="TPZ13" s="128"/>
      <c r="TQA13" s="137"/>
      <c r="TQB13" s="138"/>
      <c r="TQC13" s="139"/>
      <c r="TQD13" s="135"/>
      <c r="TQL13" s="135"/>
      <c r="TQO13" s="136"/>
      <c r="TQP13" s="136"/>
      <c r="TQQ13" s="135"/>
      <c r="TQS13" s="128"/>
      <c r="TQU13" s="128"/>
      <c r="TQV13" s="137"/>
      <c r="TQW13" s="138"/>
      <c r="TQX13" s="139"/>
      <c r="TQY13" s="135"/>
      <c r="TRG13" s="135"/>
      <c r="TRJ13" s="136"/>
      <c r="TRK13" s="136"/>
      <c r="TRL13" s="135"/>
      <c r="TRN13" s="128"/>
      <c r="TRP13" s="128"/>
      <c r="TRQ13" s="137"/>
      <c r="TRR13" s="138"/>
      <c r="TRS13" s="139"/>
      <c r="TRT13" s="135"/>
      <c r="TSB13" s="135"/>
      <c r="TSE13" s="136"/>
      <c r="TSF13" s="136"/>
      <c r="TSG13" s="135"/>
      <c r="TSI13" s="128"/>
      <c r="TSK13" s="128"/>
      <c r="TSL13" s="137"/>
      <c r="TSM13" s="138"/>
      <c r="TSN13" s="139"/>
      <c r="TSO13" s="135"/>
      <c r="TSW13" s="135"/>
      <c r="TSZ13" s="136"/>
      <c r="TTA13" s="136"/>
      <c r="TTB13" s="135"/>
      <c r="TTD13" s="128"/>
      <c r="TTF13" s="128"/>
      <c r="TTG13" s="137"/>
      <c r="TTH13" s="138"/>
      <c r="TTI13" s="139"/>
      <c r="TTJ13" s="135"/>
      <c r="TTR13" s="135"/>
      <c r="TTU13" s="136"/>
      <c r="TTV13" s="136"/>
      <c r="TTW13" s="135"/>
      <c r="TTY13" s="128"/>
      <c r="TUA13" s="128"/>
      <c r="TUB13" s="137"/>
      <c r="TUC13" s="138"/>
      <c r="TUD13" s="139"/>
      <c r="TUE13" s="135"/>
      <c r="TUM13" s="135"/>
      <c r="TUP13" s="136"/>
      <c r="TUQ13" s="136"/>
      <c r="TUR13" s="135"/>
      <c r="TUT13" s="128"/>
      <c r="TUV13" s="128"/>
      <c r="TUW13" s="137"/>
      <c r="TUX13" s="138"/>
      <c r="TUY13" s="139"/>
      <c r="TUZ13" s="135"/>
      <c r="TVH13" s="135"/>
      <c r="TVK13" s="136"/>
      <c r="TVL13" s="136"/>
      <c r="TVM13" s="135"/>
      <c r="TVO13" s="128"/>
      <c r="TVQ13" s="128"/>
      <c r="TVR13" s="137"/>
      <c r="TVS13" s="138"/>
      <c r="TVT13" s="139"/>
      <c r="TVU13" s="135"/>
      <c r="TWC13" s="135"/>
      <c r="TWF13" s="136"/>
      <c r="TWG13" s="136"/>
      <c r="TWH13" s="135"/>
      <c r="TWJ13" s="128"/>
      <c r="TWL13" s="128"/>
      <c r="TWM13" s="137"/>
      <c r="TWN13" s="138"/>
      <c r="TWO13" s="139"/>
      <c r="TWP13" s="135"/>
      <c r="TWX13" s="135"/>
      <c r="TXA13" s="136"/>
      <c r="TXB13" s="136"/>
      <c r="TXC13" s="135"/>
      <c r="TXE13" s="128"/>
      <c r="TXG13" s="128"/>
      <c r="TXH13" s="137"/>
      <c r="TXI13" s="138"/>
      <c r="TXJ13" s="139"/>
      <c r="TXK13" s="135"/>
      <c r="TXS13" s="135"/>
      <c r="TXV13" s="136"/>
      <c r="TXW13" s="136"/>
      <c r="TXX13" s="135"/>
      <c r="TXZ13" s="128"/>
      <c r="TYB13" s="128"/>
      <c r="TYC13" s="137"/>
      <c r="TYD13" s="138"/>
      <c r="TYE13" s="139"/>
      <c r="TYF13" s="135"/>
      <c r="TYN13" s="135"/>
      <c r="TYQ13" s="136"/>
      <c r="TYR13" s="136"/>
      <c r="TYS13" s="135"/>
      <c r="TYU13" s="128"/>
      <c r="TYW13" s="128"/>
      <c r="TYX13" s="137"/>
      <c r="TYY13" s="138"/>
      <c r="TYZ13" s="139"/>
      <c r="TZA13" s="135"/>
      <c r="TZI13" s="135"/>
      <c r="TZL13" s="136"/>
      <c r="TZM13" s="136"/>
      <c r="TZN13" s="135"/>
      <c r="TZP13" s="128"/>
      <c r="TZR13" s="128"/>
      <c r="TZS13" s="137"/>
      <c r="TZT13" s="138"/>
      <c r="TZU13" s="139"/>
      <c r="TZV13" s="135"/>
      <c r="UAD13" s="135"/>
      <c r="UAG13" s="136"/>
      <c r="UAH13" s="136"/>
      <c r="UAI13" s="135"/>
      <c r="UAK13" s="128"/>
      <c r="UAM13" s="128"/>
      <c r="UAN13" s="137"/>
      <c r="UAO13" s="138"/>
      <c r="UAP13" s="139"/>
      <c r="UAQ13" s="135"/>
      <c r="UAY13" s="135"/>
      <c r="UBB13" s="136"/>
      <c r="UBC13" s="136"/>
      <c r="UBD13" s="135"/>
      <c r="UBF13" s="128"/>
      <c r="UBH13" s="128"/>
      <c r="UBI13" s="137"/>
      <c r="UBJ13" s="138"/>
      <c r="UBK13" s="139"/>
      <c r="UBL13" s="135"/>
      <c r="UBT13" s="135"/>
      <c r="UBW13" s="136"/>
      <c r="UBX13" s="136"/>
      <c r="UBY13" s="135"/>
      <c r="UCA13" s="128"/>
      <c r="UCC13" s="128"/>
      <c r="UCD13" s="137"/>
      <c r="UCE13" s="138"/>
      <c r="UCF13" s="139"/>
      <c r="UCG13" s="135"/>
      <c r="UCO13" s="135"/>
      <c r="UCR13" s="136"/>
      <c r="UCS13" s="136"/>
      <c r="UCT13" s="135"/>
      <c r="UCV13" s="128"/>
      <c r="UCX13" s="128"/>
      <c r="UCY13" s="137"/>
      <c r="UCZ13" s="138"/>
      <c r="UDA13" s="139"/>
      <c r="UDB13" s="135"/>
      <c r="UDJ13" s="135"/>
      <c r="UDM13" s="136"/>
      <c r="UDN13" s="136"/>
      <c r="UDO13" s="135"/>
      <c r="UDQ13" s="128"/>
      <c r="UDS13" s="128"/>
      <c r="UDT13" s="137"/>
      <c r="UDU13" s="138"/>
      <c r="UDV13" s="139"/>
      <c r="UDW13" s="135"/>
      <c r="UEE13" s="135"/>
      <c r="UEH13" s="136"/>
      <c r="UEI13" s="136"/>
      <c r="UEJ13" s="135"/>
      <c r="UEL13" s="128"/>
      <c r="UEN13" s="128"/>
      <c r="UEO13" s="137"/>
      <c r="UEP13" s="138"/>
      <c r="UEQ13" s="139"/>
      <c r="UER13" s="135"/>
      <c r="UEZ13" s="135"/>
      <c r="UFC13" s="136"/>
      <c r="UFD13" s="136"/>
      <c r="UFE13" s="135"/>
      <c r="UFG13" s="128"/>
      <c r="UFI13" s="128"/>
      <c r="UFJ13" s="137"/>
      <c r="UFK13" s="138"/>
      <c r="UFL13" s="139"/>
      <c r="UFM13" s="135"/>
      <c r="UFU13" s="135"/>
      <c r="UFX13" s="136"/>
      <c r="UFY13" s="136"/>
      <c r="UFZ13" s="135"/>
      <c r="UGB13" s="128"/>
      <c r="UGD13" s="128"/>
      <c r="UGE13" s="137"/>
      <c r="UGF13" s="138"/>
      <c r="UGG13" s="139"/>
      <c r="UGH13" s="135"/>
      <c r="UGP13" s="135"/>
      <c r="UGS13" s="136"/>
      <c r="UGT13" s="136"/>
      <c r="UGU13" s="135"/>
      <c r="UGW13" s="128"/>
      <c r="UGY13" s="128"/>
      <c r="UGZ13" s="137"/>
      <c r="UHA13" s="138"/>
      <c r="UHB13" s="139"/>
      <c r="UHC13" s="135"/>
      <c r="UHK13" s="135"/>
      <c r="UHN13" s="136"/>
      <c r="UHO13" s="136"/>
      <c r="UHP13" s="135"/>
      <c r="UHR13" s="128"/>
      <c r="UHT13" s="128"/>
      <c r="UHU13" s="137"/>
      <c r="UHV13" s="138"/>
      <c r="UHW13" s="139"/>
      <c r="UHX13" s="135"/>
      <c r="UIF13" s="135"/>
      <c r="UII13" s="136"/>
      <c r="UIJ13" s="136"/>
      <c r="UIK13" s="135"/>
      <c r="UIM13" s="128"/>
      <c r="UIO13" s="128"/>
      <c r="UIP13" s="137"/>
      <c r="UIQ13" s="138"/>
      <c r="UIR13" s="139"/>
      <c r="UIS13" s="135"/>
      <c r="UJA13" s="135"/>
      <c r="UJD13" s="136"/>
      <c r="UJE13" s="136"/>
      <c r="UJF13" s="135"/>
      <c r="UJH13" s="128"/>
      <c r="UJJ13" s="128"/>
      <c r="UJK13" s="137"/>
      <c r="UJL13" s="138"/>
      <c r="UJM13" s="139"/>
      <c r="UJN13" s="135"/>
      <c r="UJV13" s="135"/>
      <c r="UJY13" s="136"/>
      <c r="UJZ13" s="136"/>
      <c r="UKA13" s="135"/>
      <c r="UKC13" s="128"/>
      <c r="UKE13" s="128"/>
      <c r="UKF13" s="137"/>
      <c r="UKG13" s="138"/>
      <c r="UKH13" s="139"/>
      <c r="UKI13" s="135"/>
      <c r="UKQ13" s="135"/>
      <c r="UKT13" s="136"/>
      <c r="UKU13" s="136"/>
      <c r="UKV13" s="135"/>
      <c r="UKX13" s="128"/>
      <c r="UKZ13" s="128"/>
      <c r="ULA13" s="137"/>
      <c r="ULB13" s="138"/>
      <c r="ULC13" s="139"/>
      <c r="ULD13" s="135"/>
      <c r="ULL13" s="135"/>
      <c r="ULO13" s="136"/>
      <c r="ULP13" s="136"/>
      <c r="ULQ13" s="135"/>
      <c r="ULS13" s="128"/>
      <c r="ULU13" s="128"/>
      <c r="ULV13" s="137"/>
      <c r="ULW13" s="138"/>
      <c r="ULX13" s="139"/>
      <c r="ULY13" s="135"/>
      <c r="UMG13" s="135"/>
      <c r="UMJ13" s="136"/>
      <c r="UMK13" s="136"/>
      <c r="UML13" s="135"/>
      <c r="UMN13" s="128"/>
      <c r="UMP13" s="128"/>
      <c r="UMQ13" s="137"/>
      <c r="UMR13" s="138"/>
      <c r="UMS13" s="139"/>
      <c r="UMT13" s="135"/>
      <c r="UNB13" s="135"/>
      <c r="UNE13" s="136"/>
      <c r="UNF13" s="136"/>
      <c r="UNG13" s="135"/>
      <c r="UNI13" s="128"/>
      <c r="UNK13" s="128"/>
      <c r="UNL13" s="137"/>
      <c r="UNM13" s="138"/>
      <c r="UNN13" s="139"/>
      <c r="UNO13" s="135"/>
      <c r="UNW13" s="135"/>
      <c r="UNZ13" s="136"/>
      <c r="UOA13" s="136"/>
      <c r="UOB13" s="135"/>
      <c r="UOD13" s="128"/>
      <c r="UOF13" s="128"/>
      <c r="UOG13" s="137"/>
      <c r="UOH13" s="138"/>
      <c r="UOI13" s="139"/>
      <c r="UOJ13" s="135"/>
      <c r="UOR13" s="135"/>
      <c r="UOU13" s="136"/>
      <c r="UOV13" s="136"/>
      <c r="UOW13" s="135"/>
      <c r="UOY13" s="128"/>
      <c r="UPA13" s="128"/>
      <c r="UPB13" s="137"/>
      <c r="UPC13" s="138"/>
      <c r="UPD13" s="139"/>
      <c r="UPE13" s="135"/>
      <c r="UPM13" s="135"/>
      <c r="UPP13" s="136"/>
      <c r="UPQ13" s="136"/>
      <c r="UPR13" s="135"/>
      <c r="UPT13" s="128"/>
      <c r="UPV13" s="128"/>
      <c r="UPW13" s="137"/>
      <c r="UPX13" s="138"/>
      <c r="UPY13" s="139"/>
      <c r="UPZ13" s="135"/>
      <c r="UQH13" s="135"/>
      <c r="UQK13" s="136"/>
      <c r="UQL13" s="136"/>
      <c r="UQM13" s="135"/>
      <c r="UQO13" s="128"/>
      <c r="UQQ13" s="128"/>
      <c r="UQR13" s="137"/>
      <c r="UQS13" s="138"/>
      <c r="UQT13" s="139"/>
      <c r="UQU13" s="135"/>
      <c r="URC13" s="135"/>
      <c r="URF13" s="136"/>
      <c r="URG13" s="136"/>
      <c r="URH13" s="135"/>
      <c r="URJ13" s="128"/>
      <c r="URL13" s="128"/>
      <c r="URM13" s="137"/>
      <c r="URN13" s="138"/>
      <c r="URO13" s="139"/>
      <c r="URP13" s="135"/>
      <c r="URX13" s="135"/>
      <c r="USA13" s="136"/>
      <c r="USB13" s="136"/>
      <c r="USC13" s="135"/>
      <c r="USE13" s="128"/>
      <c r="USG13" s="128"/>
      <c r="USH13" s="137"/>
      <c r="USI13" s="138"/>
      <c r="USJ13" s="139"/>
      <c r="USK13" s="135"/>
      <c r="USS13" s="135"/>
      <c r="USV13" s="136"/>
      <c r="USW13" s="136"/>
      <c r="USX13" s="135"/>
      <c r="USZ13" s="128"/>
      <c r="UTB13" s="128"/>
      <c r="UTC13" s="137"/>
      <c r="UTD13" s="138"/>
      <c r="UTE13" s="139"/>
      <c r="UTF13" s="135"/>
      <c r="UTN13" s="135"/>
      <c r="UTQ13" s="136"/>
      <c r="UTR13" s="136"/>
      <c r="UTS13" s="135"/>
      <c r="UTU13" s="128"/>
      <c r="UTW13" s="128"/>
      <c r="UTX13" s="137"/>
      <c r="UTY13" s="138"/>
      <c r="UTZ13" s="139"/>
      <c r="UUA13" s="135"/>
      <c r="UUI13" s="135"/>
      <c r="UUL13" s="136"/>
      <c r="UUM13" s="136"/>
      <c r="UUN13" s="135"/>
      <c r="UUP13" s="128"/>
      <c r="UUR13" s="128"/>
      <c r="UUS13" s="137"/>
      <c r="UUT13" s="138"/>
      <c r="UUU13" s="139"/>
      <c r="UUV13" s="135"/>
      <c r="UVD13" s="135"/>
      <c r="UVG13" s="136"/>
      <c r="UVH13" s="136"/>
      <c r="UVI13" s="135"/>
      <c r="UVK13" s="128"/>
      <c r="UVM13" s="128"/>
      <c r="UVN13" s="137"/>
      <c r="UVO13" s="138"/>
      <c r="UVP13" s="139"/>
      <c r="UVQ13" s="135"/>
      <c r="UVY13" s="135"/>
      <c r="UWB13" s="136"/>
      <c r="UWC13" s="136"/>
      <c r="UWD13" s="135"/>
      <c r="UWF13" s="128"/>
      <c r="UWH13" s="128"/>
      <c r="UWI13" s="137"/>
      <c r="UWJ13" s="138"/>
      <c r="UWK13" s="139"/>
      <c r="UWL13" s="135"/>
      <c r="UWT13" s="135"/>
      <c r="UWW13" s="136"/>
      <c r="UWX13" s="136"/>
      <c r="UWY13" s="135"/>
      <c r="UXA13" s="128"/>
      <c r="UXC13" s="128"/>
      <c r="UXD13" s="137"/>
      <c r="UXE13" s="138"/>
      <c r="UXF13" s="139"/>
      <c r="UXG13" s="135"/>
      <c r="UXO13" s="135"/>
      <c r="UXR13" s="136"/>
      <c r="UXS13" s="136"/>
      <c r="UXT13" s="135"/>
      <c r="UXV13" s="128"/>
      <c r="UXX13" s="128"/>
      <c r="UXY13" s="137"/>
      <c r="UXZ13" s="138"/>
      <c r="UYA13" s="139"/>
      <c r="UYB13" s="135"/>
      <c r="UYJ13" s="135"/>
      <c r="UYM13" s="136"/>
      <c r="UYN13" s="136"/>
      <c r="UYO13" s="135"/>
      <c r="UYQ13" s="128"/>
      <c r="UYS13" s="128"/>
      <c r="UYT13" s="137"/>
      <c r="UYU13" s="138"/>
      <c r="UYV13" s="139"/>
      <c r="UYW13" s="135"/>
      <c r="UZE13" s="135"/>
      <c r="UZH13" s="136"/>
      <c r="UZI13" s="136"/>
      <c r="UZJ13" s="135"/>
      <c r="UZL13" s="128"/>
      <c r="UZN13" s="128"/>
      <c r="UZO13" s="137"/>
      <c r="UZP13" s="138"/>
      <c r="UZQ13" s="139"/>
      <c r="UZR13" s="135"/>
      <c r="UZZ13" s="135"/>
      <c r="VAC13" s="136"/>
      <c r="VAD13" s="136"/>
      <c r="VAE13" s="135"/>
      <c r="VAG13" s="128"/>
      <c r="VAI13" s="128"/>
      <c r="VAJ13" s="137"/>
      <c r="VAK13" s="138"/>
      <c r="VAL13" s="139"/>
      <c r="VAM13" s="135"/>
      <c r="VAU13" s="135"/>
      <c r="VAX13" s="136"/>
      <c r="VAY13" s="136"/>
      <c r="VAZ13" s="135"/>
      <c r="VBB13" s="128"/>
      <c r="VBD13" s="128"/>
      <c r="VBE13" s="137"/>
      <c r="VBF13" s="138"/>
      <c r="VBG13" s="139"/>
      <c r="VBH13" s="135"/>
      <c r="VBP13" s="135"/>
      <c r="VBS13" s="136"/>
      <c r="VBT13" s="136"/>
      <c r="VBU13" s="135"/>
      <c r="VBW13" s="128"/>
      <c r="VBY13" s="128"/>
      <c r="VBZ13" s="137"/>
      <c r="VCA13" s="138"/>
      <c r="VCB13" s="139"/>
      <c r="VCC13" s="135"/>
      <c r="VCK13" s="135"/>
      <c r="VCN13" s="136"/>
      <c r="VCO13" s="136"/>
      <c r="VCP13" s="135"/>
      <c r="VCR13" s="128"/>
      <c r="VCT13" s="128"/>
      <c r="VCU13" s="137"/>
      <c r="VCV13" s="138"/>
      <c r="VCW13" s="139"/>
      <c r="VCX13" s="135"/>
      <c r="VDF13" s="135"/>
      <c r="VDI13" s="136"/>
      <c r="VDJ13" s="136"/>
      <c r="VDK13" s="135"/>
      <c r="VDM13" s="128"/>
      <c r="VDO13" s="128"/>
      <c r="VDP13" s="137"/>
      <c r="VDQ13" s="138"/>
      <c r="VDR13" s="139"/>
      <c r="VDS13" s="135"/>
      <c r="VEA13" s="135"/>
      <c r="VED13" s="136"/>
      <c r="VEE13" s="136"/>
      <c r="VEF13" s="135"/>
      <c r="VEH13" s="128"/>
      <c r="VEJ13" s="128"/>
      <c r="VEK13" s="137"/>
      <c r="VEL13" s="138"/>
      <c r="VEM13" s="139"/>
      <c r="VEN13" s="135"/>
      <c r="VEV13" s="135"/>
      <c r="VEY13" s="136"/>
      <c r="VEZ13" s="136"/>
      <c r="VFA13" s="135"/>
      <c r="VFC13" s="128"/>
      <c r="VFE13" s="128"/>
      <c r="VFF13" s="137"/>
      <c r="VFG13" s="138"/>
      <c r="VFH13" s="139"/>
      <c r="VFI13" s="135"/>
      <c r="VFQ13" s="135"/>
      <c r="VFT13" s="136"/>
      <c r="VFU13" s="136"/>
      <c r="VFV13" s="135"/>
      <c r="VFX13" s="128"/>
      <c r="VFZ13" s="128"/>
      <c r="VGA13" s="137"/>
      <c r="VGB13" s="138"/>
      <c r="VGC13" s="139"/>
      <c r="VGD13" s="135"/>
      <c r="VGL13" s="135"/>
      <c r="VGO13" s="136"/>
      <c r="VGP13" s="136"/>
      <c r="VGQ13" s="135"/>
      <c r="VGS13" s="128"/>
      <c r="VGU13" s="128"/>
      <c r="VGV13" s="137"/>
      <c r="VGW13" s="138"/>
      <c r="VGX13" s="139"/>
      <c r="VGY13" s="135"/>
      <c r="VHG13" s="135"/>
      <c r="VHJ13" s="136"/>
      <c r="VHK13" s="136"/>
      <c r="VHL13" s="135"/>
      <c r="VHN13" s="128"/>
      <c r="VHP13" s="128"/>
      <c r="VHQ13" s="137"/>
      <c r="VHR13" s="138"/>
      <c r="VHS13" s="139"/>
      <c r="VHT13" s="135"/>
      <c r="VIB13" s="135"/>
      <c r="VIE13" s="136"/>
      <c r="VIF13" s="136"/>
      <c r="VIG13" s="135"/>
      <c r="VII13" s="128"/>
      <c r="VIK13" s="128"/>
      <c r="VIL13" s="137"/>
      <c r="VIM13" s="138"/>
      <c r="VIN13" s="139"/>
      <c r="VIO13" s="135"/>
      <c r="VIW13" s="135"/>
      <c r="VIZ13" s="136"/>
      <c r="VJA13" s="136"/>
      <c r="VJB13" s="135"/>
      <c r="VJD13" s="128"/>
      <c r="VJF13" s="128"/>
      <c r="VJG13" s="137"/>
      <c r="VJH13" s="138"/>
      <c r="VJI13" s="139"/>
      <c r="VJJ13" s="135"/>
      <c r="VJR13" s="135"/>
      <c r="VJU13" s="136"/>
      <c r="VJV13" s="136"/>
      <c r="VJW13" s="135"/>
      <c r="VJY13" s="128"/>
      <c r="VKA13" s="128"/>
      <c r="VKB13" s="137"/>
      <c r="VKC13" s="138"/>
      <c r="VKD13" s="139"/>
      <c r="VKE13" s="135"/>
      <c r="VKM13" s="135"/>
      <c r="VKP13" s="136"/>
      <c r="VKQ13" s="136"/>
      <c r="VKR13" s="135"/>
      <c r="VKT13" s="128"/>
      <c r="VKV13" s="128"/>
      <c r="VKW13" s="137"/>
      <c r="VKX13" s="138"/>
      <c r="VKY13" s="139"/>
      <c r="VKZ13" s="135"/>
      <c r="VLH13" s="135"/>
      <c r="VLK13" s="136"/>
      <c r="VLL13" s="136"/>
      <c r="VLM13" s="135"/>
      <c r="VLO13" s="128"/>
      <c r="VLQ13" s="128"/>
      <c r="VLR13" s="137"/>
      <c r="VLS13" s="138"/>
      <c r="VLT13" s="139"/>
      <c r="VLU13" s="135"/>
      <c r="VMC13" s="135"/>
      <c r="VMF13" s="136"/>
      <c r="VMG13" s="136"/>
      <c r="VMH13" s="135"/>
      <c r="VMJ13" s="128"/>
      <c r="VML13" s="128"/>
      <c r="VMM13" s="137"/>
      <c r="VMN13" s="138"/>
      <c r="VMO13" s="139"/>
      <c r="VMP13" s="135"/>
      <c r="VMX13" s="135"/>
      <c r="VNA13" s="136"/>
      <c r="VNB13" s="136"/>
      <c r="VNC13" s="135"/>
      <c r="VNE13" s="128"/>
      <c r="VNG13" s="128"/>
      <c r="VNH13" s="137"/>
      <c r="VNI13" s="138"/>
      <c r="VNJ13" s="139"/>
      <c r="VNK13" s="135"/>
      <c r="VNS13" s="135"/>
      <c r="VNV13" s="136"/>
      <c r="VNW13" s="136"/>
      <c r="VNX13" s="135"/>
      <c r="VNZ13" s="128"/>
      <c r="VOB13" s="128"/>
      <c r="VOC13" s="137"/>
      <c r="VOD13" s="138"/>
      <c r="VOE13" s="139"/>
      <c r="VOF13" s="135"/>
      <c r="VON13" s="135"/>
      <c r="VOQ13" s="136"/>
      <c r="VOR13" s="136"/>
      <c r="VOS13" s="135"/>
      <c r="VOU13" s="128"/>
      <c r="VOW13" s="128"/>
      <c r="VOX13" s="137"/>
      <c r="VOY13" s="138"/>
      <c r="VOZ13" s="139"/>
      <c r="VPA13" s="135"/>
      <c r="VPI13" s="135"/>
      <c r="VPL13" s="136"/>
      <c r="VPM13" s="136"/>
      <c r="VPN13" s="135"/>
      <c r="VPP13" s="128"/>
      <c r="VPR13" s="128"/>
      <c r="VPS13" s="137"/>
      <c r="VPT13" s="138"/>
      <c r="VPU13" s="139"/>
      <c r="VPV13" s="135"/>
      <c r="VQD13" s="135"/>
      <c r="VQG13" s="136"/>
      <c r="VQH13" s="136"/>
      <c r="VQI13" s="135"/>
      <c r="VQK13" s="128"/>
      <c r="VQM13" s="128"/>
      <c r="VQN13" s="137"/>
      <c r="VQO13" s="138"/>
      <c r="VQP13" s="139"/>
      <c r="VQQ13" s="135"/>
      <c r="VQY13" s="135"/>
      <c r="VRB13" s="136"/>
      <c r="VRC13" s="136"/>
      <c r="VRD13" s="135"/>
      <c r="VRF13" s="128"/>
      <c r="VRH13" s="128"/>
      <c r="VRI13" s="137"/>
      <c r="VRJ13" s="138"/>
      <c r="VRK13" s="139"/>
      <c r="VRL13" s="135"/>
      <c r="VRT13" s="135"/>
      <c r="VRW13" s="136"/>
      <c r="VRX13" s="136"/>
      <c r="VRY13" s="135"/>
      <c r="VSA13" s="128"/>
      <c r="VSC13" s="128"/>
      <c r="VSD13" s="137"/>
      <c r="VSE13" s="138"/>
      <c r="VSF13" s="139"/>
      <c r="VSG13" s="135"/>
      <c r="VSO13" s="135"/>
      <c r="VSR13" s="136"/>
      <c r="VSS13" s="136"/>
      <c r="VST13" s="135"/>
      <c r="VSV13" s="128"/>
      <c r="VSX13" s="128"/>
      <c r="VSY13" s="137"/>
      <c r="VSZ13" s="138"/>
      <c r="VTA13" s="139"/>
      <c r="VTB13" s="135"/>
      <c r="VTJ13" s="135"/>
      <c r="VTM13" s="136"/>
      <c r="VTN13" s="136"/>
      <c r="VTO13" s="135"/>
      <c r="VTQ13" s="128"/>
      <c r="VTS13" s="128"/>
      <c r="VTT13" s="137"/>
      <c r="VTU13" s="138"/>
      <c r="VTV13" s="139"/>
      <c r="VTW13" s="135"/>
      <c r="VUE13" s="135"/>
      <c r="VUH13" s="136"/>
      <c r="VUI13" s="136"/>
      <c r="VUJ13" s="135"/>
      <c r="VUL13" s="128"/>
      <c r="VUN13" s="128"/>
      <c r="VUO13" s="137"/>
      <c r="VUP13" s="138"/>
      <c r="VUQ13" s="139"/>
      <c r="VUR13" s="135"/>
      <c r="VUZ13" s="135"/>
      <c r="VVC13" s="136"/>
      <c r="VVD13" s="136"/>
      <c r="VVE13" s="135"/>
      <c r="VVG13" s="128"/>
      <c r="VVI13" s="128"/>
      <c r="VVJ13" s="137"/>
      <c r="VVK13" s="138"/>
      <c r="VVL13" s="139"/>
      <c r="VVM13" s="135"/>
      <c r="VVU13" s="135"/>
      <c r="VVX13" s="136"/>
      <c r="VVY13" s="136"/>
      <c r="VVZ13" s="135"/>
      <c r="VWB13" s="128"/>
      <c r="VWD13" s="128"/>
      <c r="VWE13" s="137"/>
      <c r="VWF13" s="138"/>
      <c r="VWG13" s="139"/>
      <c r="VWH13" s="135"/>
      <c r="VWP13" s="135"/>
      <c r="VWS13" s="136"/>
      <c r="VWT13" s="136"/>
      <c r="VWU13" s="135"/>
      <c r="VWW13" s="128"/>
      <c r="VWY13" s="128"/>
      <c r="VWZ13" s="137"/>
      <c r="VXA13" s="138"/>
      <c r="VXB13" s="139"/>
      <c r="VXC13" s="135"/>
      <c r="VXK13" s="135"/>
      <c r="VXN13" s="136"/>
      <c r="VXO13" s="136"/>
      <c r="VXP13" s="135"/>
      <c r="VXR13" s="128"/>
      <c r="VXT13" s="128"/>
      <c r="VXU13" s="137"/>
      <c r="VXV13" s="138"/>
      <c r="VXW13" s="139"/>
      <c r="VXX13" s="135"/>
      <c r="VYF13" s="135"/>
      <c r="VYI13" s="136"/>
      <c r="VYJ13" s="136"/>
      <c r="VYK13" s="135"/>
      <c r="VYM13" s="128"/>
      <c r="VYO13" s="128"/>
      <c r="VYP13" s="137"/>
      <c r="VYQ13" s="138"/>
      <c r="VYR13" s="139"/>
      <c r="VYS13" s="135"/>
      <c r="VZA13" s="135"/>
      <c r="VZD13" s="136"/>
      <c r="VZE13" s="136"/>
      <c r="VZF13" s="135"/>
      <c r="VZH13" s="128"/>
      <c r="VZJ13" s="128"/>
      <c r="VZK13" s="137"/>
      <c r="VZL13" s="138"/>
      <c r="VZM13" s="139"/>
      <c r="VZN13" s="135"/>
      <c r="VZV13" s="135"/>
      <c r="VZY13" s="136"/>
      <c r="VZZ13" s="136"/>
      <c r="WAA13" s="135"/>
      <c r="WAC13" s="128"/>
      <c r="WAE13" s="128"/>
      <c r="WAF13" s="137"/>
      <c r="WAG13" s="138"/>
      <c r="WAH13" s="139"/>
      <c r="WAI13" s="135"/>
      <c r="WAQ13" s="135"/>
      <c r="WAT13" s="136"/>
      <c r="WAU13" s="136"/>
      <c r="WAV13" s="135"/>
      <c r="WAX13" s="128"/>
      <c r="WAZ13" s="128"/>
      <c r="WBA13" s="137"/>
      <c r="WBB13" s="138"/>
      <c r="WBC13" s="139"/>
      <c r="WBD13" s="135"/>
      <c r="WBL13" s="135"/>
      <c r="WBO13" s="136"/>
      <c r="WBP13" s="136"/>
      <c r="WBQ13" s="135"/>
      <c r="WBS13" s="128"/>
      <c r="WBU13" s="128"/>
      <c r="WBV13" s="137"/>
      <c r="WBW13" s="138"/>
      <c r="WBX13" s="139"/>
      <c r="WBY13" s="135"/>
      <c r="WCG13" s="135"/>
      <c r="WCJ13" s="136"/>
      <c r="WCK13" s="136"/>
      <c r="WCL13" s="135"/>
      <c r="WCN13" s="128"/>
      <c r="WCP13" s="128"/>
      <c r="WCQ13" s="137"/>
      <c r="WCR13" s="138"/>
      <c r="WCS13" s="139"/>
      <c r="WCT13" s="135"/>
      <c r="WDB13" s="135"/>
      <c r="WDE13" s="136"/>
      <c r="WDF13" s="136"/>
      <c r="WDG13" s="135"/>
      <c r="WDI13" s="128"/>
      <c r="WDK13" s="128"/>
      <c r="WDL13" s="137"/>
      <c r="WDM13" s="138"/>
      <c r="WDN13" s="139"/>
      <c r="WDO13" s="135"/>
      <c r="WDW13" s="135"/>
      <c r="WDZ13" s="136"/>
      <c r="WEA13" s="136"/>
      <c r="WEB13" s="135"/>
      <c r="WED13" s="128"/>
      <c r="WEF13" s="128"/>
      <c r="WEG13" s="137"/>
      <c r="WEH13" s="138"/>
      <c r="WEI13" s="139"/>
      <c r="WEJ13" s="135"/>
      <c r="WER13" s="135"/>
      <c r="WEU13" s="136"/>
      <c r="WEV13" s="136"/>
      <c r="WEW13" s="135"/>
      <c r="WEY13" s="128"/>
      <c r="WFA13" s="128"/>
      <c r="WFB13" s="137"/>
      <c r="WFC13" s="138"/>
      <c r="WFD13" s="139"/>
      <c r="WFE13" s="135"/>
      <c r="WFM13" s="135"/>
      <c r="WFP13" s="136"/>
      <c r="WFQ13" s="136"/>
      <c r="WFR13" s="135"/>
      <c r="WFT13" s="128"/>
      <c r="WFV13" s="128"/>
      <c r="WFW13" s="137"/>
      <c r="WFX13" s="138"/>
      <c r="WFY13" s="139"/>
      <c r="WFZ13" s="135"/>
      <c r="WGH13" s="135"/>
      <c r="WGK13" s="136"/>
      <c r="WGL13" s="136"/>
      <c r="WGM13" s="135"/>
      <c r="WGO13" s="128"/>
      <c r="WGQ13" s="128"/>
      <c r="WGR13" s="137"/>
      <c r="WGS13" s="138"/>
      <c r="WGT13" s="139"/>
      <c r="WGU13" s="135"/>
      <c r="WHC13" s="135"/>
      <c r="WHF13" s="136"/>
      <c r="WHG13" s="136"/>
      <c r="WHH13" s="135"/>
      <c r="WHJ13" s="128"/>
      <c r="WHL13" s="128"/>
      <c r="WHM13" s="137"/>
      <c r="WHN13" s="138"/>
      <c r="WHO13" s="139"/>
      <c r="WHP13" s="135"/>
      <c r="WHX13" s="135"/>
      <c r="WIA13" s="136"/>
      <c r="WIB13" s="136"/>
      <c r="WIC13" s="135"/>
      <c r="WIE13" s="128"/>
      <c r="WIG13" s="128"/>
      <c r="WIH13" s="137"/>
      <c r="WII13" s="138"/>
      <c r="WIJ13" s="139"/>
      <c r="WIK13" s="135"/>
      <c r="WIS13" s="135"/>
      <c r="WIV13" s="136"/>
      <c r="WIW13" s="136"/>
      <c r="WIX13" s="135"/>
      <c r="WIZ13" s="128"/>
      <c r="WJB13" s="128"/>
      <c r="WJC13" s="137"/>
      <c r="WJD13" s="138"/>
      <c r="WJE13" s="139"/>
      <c r="WJF13" s="135"/>
      <c r="WJN13" s="135"/>
      <c r="WJQ13" s="136"/>
      <c r="WJR13" s="136"/>
      <c r="WJS13" s="135"/>
      <c r="WJU13" s="128"/>
      <c r="WJW13" s="128"/>
      <c r="WJX13" s="137"/>
      <c r="WJY13" s="138"/>
      <c r="WJZ13" s="139"/>
      <c r="WKA13" s="135"/>
      <c r="WKI13" s="135"/>
      <c r="WKL13" s="136"/>
      <c r="WKM13" s="136"/>
      <c r="WKN13" s="135"/>
      <c r="WKP13" s="128"/>
      <c r="WKR13" s="128"/>
      <c r="WKS13" s="137"/>
      <c r="WKT13" s="138"/>
      <c r="WKU13" s="139"/>
      <c r="WKV13" s="135"/>
      <c r="WLD13" s="135"/>
      <c r="WLG13" s="136"/>
      <c r="WLH13" s="136"/>
      <c r="WLI13" s="135"/>
      <c r="WLK13" s="128"/>
      <c r="WLM13" s="128"/>
      <c r="WLN13" s="137"/>
      <c r="WLO13" s="138"/>
      <c r="WLP13" s="139"/>
      <c r="WLQ13" s="135"/>
      <c r="WLY13" s="135"/>
      <c r="WMB13" s="136"/>
      <c r="WMC13" s="136"/>
      <c r="WMD13" s="135"/>
      <c r="WMF13" s="128"/>
      <c r="WMH13" s="128"/>
      <c r="WMI13" s="137"/>
      <c r="WMJ13" s="138"/>
      <c r="WMK13" s="139"/>
      <c r="WML13" s="135"/>
      <c r="WMT13" s="135"/>
      <c r="WMW13" s="136"/>
      <c r="WMX13" s="136"/>
      <c r="WMY13" s="135"/>
      <c r="WNA13" s="128"/>
      <c r="WNC13" s="128"/>
      <c r="WND13" s="137"/>
      <c r="WNE13" s="138"/>
      <c r="WNF13" s="139"/>
      <c r="WNG13" s="135"/>
      <c r="WNO13" s="135"/>
      <c r="WNR13" s="136"/>
      <c r="WNS13" s="136"/>
      <c r="WNT13" s="135"/>
      <c r="WNV13" s="128"/>
      <c r="WNX13" s="128"/>
      <c r="WNY13" s="137"/>
      <c r="WNZ13" s="138"/>
      <c r="WOA13" s="139"/>
      <c r="WOB13" s="135"/>
      <c r="WOJ13" s="135"/>
      <c r="WOM13" s="136"/>
      <c r="WON13" s="136"/>
      <c r="WOO13" s="135"/>
      <c r="WOQ13" s="128"/>
      <c r="WOS13" s="128"/>
      <c r="WOT13" s="137"/>
      <c r="WOU13" s="138"/>
      <c r="WOV13" s="139"/>
      <c r="WOW13" s="135"/>
      <c r="WPE13" s="135"/>
      <c r="WPH13" s="136"/>
      <c r="WPI13" s="136"/>
      <c r="WPJ13" s="135"/>
      <c r="WPL13" s="128"/>
      <c r="WPN13" s="128"/>
      <c r="WPO13" s="137"/>
      <c r="WPP13" s="138"/>
      <c r="WPQ13" s="139"/>
      <c r="WPR13" s="135"/>
      <c r="WPZ13" s="135"/>
      <c r="WQC13" s="136"/>
      <c r="WQD13" s="136"/>
      <c r="WQE13" s="135"/>
      <c r="WQG13" s="128"/>
      <c r="WQI13" s="128"/>
      <c r="WQJ13" s="137"/>
      <c r="WQK13" s="138"/>
      <c r="WQL13" s="139"/>
      <c r="WQM13" s="135"/>
      <c r="WQU13" s="135"/>
      <c r="WQX13" s="136"/>
      <c r="WQY13" s="136"/>
      <c r="WQZ13" s="135"/>
      <c r="WRB13" s="128"/>
      <c r="WRD13" s="128"/>
      <c r="WRE13" s="137"/>
      <c r="WRF13" s="138"/>
      <c r="WRG13" s="139"/>
      <c r="WRH13" s="135"/>
      <c r="WRP13" s="135"/>
      <c r="WRS13" s="136"/>
      <c r="WRT13" s="136"/>
      <c r="WRU13" s="135"/>
      <c r="WRW13" s="128"/>
      <c r="WRY13" s="128"/>
      <c r="WRZ13" s="137"/>
      <c r="WSA13" s="138"/>
      <c r="WSB13" s="139"/>
      <c r="WSC13" s="135"/>
      <c r="WSK13" s="135"/>
      <c r="WSN13" s="136"/>
      <c r="WSO13" s="136"/>
      <c r="WSP13" s="135"/>
      <c r="WSR13" s="128"/>
      <c r="WST13" s="128"/>
      <c r="WSU13" s="137"/>
      <c r="WSV13" s="138"/>
      <c r="WSW13" s="139"/>
      <c r="WSX13" s="135"/>
      <c r="WTF13" s="135"/>
      <c r="WTI13" s="136"/>
      <c r="WTJ13" s="136"/>
      <c r="WTK13" s="135"/>
      <c r="WTM13" s="128"/>
      <c r="WTO13" s="128"/>
      <c r="WTP13" s="137"/>
      <c r="WTQ13" s="138"/>
      <c r="WTR13" s="139"/>
      <c r="WTS13" s="135"/>
      <c r="WUA13" s="135"/>
      <c r="WUD13" s="136"/>
      <c r="WUE13" s="136"/>
      <c r="WUF13" s="135"/>
      <c r="WUH13" s="128"/>
      <c r="WUJ13" s="128"/>
      <c r="WUK13" s="137"/>
      <c r="WUL13" s="138"/>
      <c r="WUM13" s="139"/>
      <c r="WUN13" s="135"/>
      <c r="WUV13" s="135"/>
      <c r="WUY13" s="136"/>
      <c r="WUZ13" s="136"/>
      <c r="WVA13" s="135"/>
      <c r="WVC13" s="128"/>
      <c r="WVE13" s="128"/>
      <c r="WVF13" s="137"/>
      <c r="WVG13" s="138"/>
      <c r="WVH13" s="139"/>
      <c r="WVI13" s="135"/>
      <c r="WVQ13" s="135"/>
      <c r="WVT13" s="136"/>
      <c r="WVU13" s="136"/>
      <c r="WVV13" s="135"/>
      <c r="WVX13" s="128"/>
      <c r="WVZ13" s="128"/>
      <c r="WWA13" s="137"/>
      <c r="WWB13" s="138"/>
      <c r="WWC13" s="139"/>
      <c r="WWD13" s="135"/>
      <c r="WWL13" s="135"/>
      <c r="WWO13" s="136"/>
      <c r="WWP13" s="136"/>
      <c r="WWQ13" s="135"/>
      <c r="WWS13" s="128"/>
      <c r="WWU13" s="128"/>
      <c r="WWV13" s="137"/>
      <c r="WWW13" s="138"/>
      <c r="WWX13" s="139"/>
      <c r="WWY13" s="135"/>
      <c r="WXG13" s="135"/>
      <c r="WXJ13" s="136"/>
      <c r="WXK13" s="136"/>
      <c r="WXL13" s="135"/>
      <c r="WXN13" s="128"/>
      <c r="WXP13" s="128"/>
      <c r="WXQ13" s="137"/>
      <c r="WXR13" s="138"/>
      <c r="WXS13" s="139"/>
      <c r="WXT13" s="135"/>
      <c r="WYB13" s="135"/>
      <c r="WYE13" s="136"/>
      <c r="WYF13" s="136"/>
      <c r="WYG13" s="135"/>
      <c r="WYI13" s="128"/>
      <c r="WYK13" s="128"/>
      <c r="WYL13" s="137"/>
      <c r="WYM13" s="138"/>
      <c r="WYN13" s="139"/>
      <c r="WYO13" s="135"/>
      <c r="WYW13" s="135"/>
      <c r="WYZ13" s="136"/>
      <c r="WZA13" s="136"/>
      <c r="WZB13" s="135"/>
      <c r="WZD13" s="128"/>
      <c r="WZF13" s="128"/>
      <c r="WZG13" s="137"/>
      <c r="WZH13" s="138"/>
      <c r="WZI13" s="139"/>
      <c r="WZJ13" s="135"/>
      <c r="WZR13" s="135"/>
      <c r="WZU13" s="136"/>
      <c r="WZV13" s="136"/>
      <c r="WZW13" s="135"/>
      <c r="WZY13" s="128"/>
      <c r="XAA13" s="128"/>
      <c r="XAB13" s="137"/>
      <c r="XAC13" s="138"/>
      <c r="XAD13" s="139"/>
      <c r="XAE13" s="135"/>
      <c r="XAM13" s="135"/>
      <c r="XAP13" s="136"/>
      <c r="XAQ13" s="136"/>
      <c r="XAR13" s="135"/>
      <c r="XAT13" s="128"/>
      <c r="XAV13" s="128"/>
      <c r="XAW13" s="137"/>
      <c r="XAX13" s="138"/>
      <c r="XAY13" s="139"/>
      <c r="XAZ13" s="135"/>
      <c r="XBH13" s="135"/>
      <c r="XBK13" s="136"/>
      <c r="XBL13" s="136"/>
      <c r="XBM13" s="135"/>
      <c r="XBO13" s="128"/>
      <c r="XBQ13" s="128"/>
      <c r="XBR13" s="137"/>
      <c r="XBS13" s="138"/>
      <c r="XBT13" s="139"/>
      <c r="XBU13" s="135"/>
      <c r="XCC13" s="135"/>
      <c r="XCF13" s="136"/>
      <c r="XCG13" s="136"/>
      <c r="XCH13" s="135"/>
      <c r="XCJ13" s="128"/>
      <c r="XCL13" s="128"/>
      <c r="XCM13" s="137"/>
      <c r="XCN13" s="138"/>
      <c r="XCO13" s="139"/>
      <c r="XCP13" s="135"/>
      <c r="XCX13" s="135"/>
      <c r="XDA13" s="136"/>
      <c r="XDB13" s="136"/>
      <c r="XDC13" s="135"/>
      <c r="XDE13" s="128"/>
      <c r="XDG13" s="128"/>
      <c r="XDH13" s="137"/>
      <c r="XDI13" s="138"/>
      <c r="XDJ13" s="139"/>
      <c r="XDK13" s="135"/>
      <c r="XDS13" s="135"/>
      <c r="XDV13" s="136"/>
      <c r="XDW13" s="136"/>
      <c r="XDX13" s="135"/>
      <c r="XDZ13" s="128"/>
      <c r="XEB13" s="128"/>
      <c r="XEC13" s="137"/>
      <c r="XED13" s="138"/>
      <c r="XEE13" s="139"/>
      <c r="XEF13" s="135"/>
      <c r="XEN13" s="135"/>
      <c r="XEQ13" s="136"/>
      <c r="XER13" s="136"/>
      <c r="XES13" s="135"/>
      <c r="XEU13" s="128"/>
      <c r="XEW13" s="128"/>
      <c r="XEX13" s="137"/>
      <c r="XEY13" s="138"/>
      <c r="XEZ13" s="139"/>
      <c r="XFA13" s="135"/>
    </row>
    <row r="14" spans="1:1024 1026:2046 2049:3067 3075:4096 4104:5119 5121:7162 7170:8191 8199:11257 11265:12286 12294:14336 14338:15360 15363:16381" s="101" customFormat="1" ht="15.6" customHeight="1" x14ac:dyDescent="0.25">
      <c r="A14" s="149">
        <v>45405</v>
      </c>
      <c r="B14" s="150" t="s">
        <v>326</v>
      </c>
      <c r="C14" s="150" t="s">
        <v>92</v>
      </c>
      <c r="D14" s="150" t="s">
        <v>18</v>
      </c>
      <c r="E14" s="150" t="s">
        <v>305</v>
      </c>
      <c r="F14" s="150" t="s">
        <v>82</v>
      </c>
      <c r="G14" s="150">
        <v>2992</v>
      </c>
      <c r="H14" s="150">
        <v>0</v>
      </c>
      <c r="I14" s="149">
        <v>45405</v>
      </c>
      <c r="J14" s="150">
        <v>155626717</v>
      </c>
      <c r="K14" s="150">
        <v>24</v>
      </c>
      <c r="L14" s="151">
        <v>2000</v>
      </c>
      <c r="M14" s="151">
        <v>2000</v>
      </c>
      <c r="N14" s="149">
        <v>45405</v>
      </c>
      <c r="O14" s="150" t="s">
        <v>306</v>
      </c>
      <c r="P14" s="152">
        <v>4.7E-2</v>
      </c>
      <c r="Q14" s="167" t="s">
        <v>78</v>
      </c>
      <c r="R14" s="168">
        <v>0.03</v>
      </c>
      <c r="S14" s="137">
        <f t="shared" si="0"/>
        <v>60</v>
      </c>
      <c r="T14" s="98"/>
      <c r="U14" s="96" t="str">
        <f>VLOOKUP(D14,Painel!$C$7:$C$63,1,FALSE)</f>
        <v>MICHELLE RIBEIRO ROEL</v>
      </c>
      <c r="V14" s="100"/>
      <c r="AD14" s="100"/>
      <c r="AG14" s="102"/>
      <c r="AH14" s="102"/>
      <c r="AI14" s="100"/>
      <c r="AK14" s="85"/>
      <c r="AM14" s="85"/>
      <c r="AN14" s="97"/>
      <c r="AO14" s="98"/>
      <c r="AP14" s="96"/>
      <c r="AQ14" s="100"/>
      <c r="AY14" s="100"/>
      <c r="BB14" s="102"/>
      <c r="BC14" s="102"/>
      <c r="BD14" s="100"/>
      <c r="BF14" s="85"/>
      <c r="BH14" s="85"/>
      <c r="BI14" s="97"/>
      <c r="BJ14" s="98"/>
      <c r="BK14" s="96"/>
      <c r="BL14" s="100"/>
      <c r="BT14" s="100"/>
      <c r="BW14" s="102"/>
      <c r="BX14" s="102"/>
      <c r="BY14" s="100"/>
      <c r="CA14" s="85"/>
      <c r="CC14" s="85"/>
      <c r="CD14" s="97"/>
      <c r="CE14" s="98"/>
      <c r="CF14" s="96"/>
      <c r="CG14" s="100"/>
      <c r="CO14" s="100"/>
      <c r="CR14" s="102"/>
      <c r="CS14" s="102"/>
      <c r="CT14" s="100"/>
      <c r="CV14" s="85"/>
      <c r="CX14" s="85"/>
      <c r="CY14" s="97"/>
      <c r="CZ14" s="98"/>
      <c r="DA14" s="96"/>
      <c r="DB14" s="100"/>
      <c r="DJ14" s="100"/>
      <c r="DM14" s="102"/>
      <c r="DN14" s="102"/>
      <c r="DO14" s="100"/>
      <c r="DQ14" s="85"/>
      <c r="DS14" s="85"/>
      <c r="DT14" s="97"/>
      <c r="DU14" s="98"/>
      <c r="DV14" s="96"/>
      <c r="DW14" s="100"/>
      <c r="EE14" s="100"/>
      <c r="EH14" s="102"/>
      <c r="EI14" s="102"/>
      <c r="EJ14" s="100"/>
      <c r="EL14" s="85"/>
      <c r="EN14" s="85"/>
      <c r="EO14" s="97"/>
      <c r="EP14" s="98"/>
      <c r="EQ14" s="96"/>
      <c r="ER14" s="100"/>
      <c r="EZ14" s="100"/>
      <c r="FC14" s="102"/>
      <c r="FD14" s="102"/>
      <c r="FE14" s="100"/>
      <c r="FG14" s="85"/>
      <c r="FI14" s="85"/>
      <c r="FJ14" s="97"/>
      <c r="FK14" s="98"/>
      <c r="FL14" s="96"/>
      <c r="FM14" s="100"/>
      <c r="FU14" s="100"/>
      <c r="FX14" s="102"/>
      <c r="FY14" s="102"/>
      <c r="FZ14" s="100"/>
      <c r="GB14" s="85"/>
      <c r="GD14" s="85"/>
      <c r="GE14" s="97"/>
      <c r="GF14" s="98"/>
      <c r="GG14" s="96"/>
      <c r="GH14" s="100"/>
      <c r="GP14" s="100"/>
      <c r="GS14" s="102"/>
      <c r="GT14" s="102"/>
      <c r="GU14" s="100"/>
      <c r="GW14" s="85"/>
      <c r="GY14" s="85"/>
      <c r="GZ14" s="97"/>
      <c r="HA14" s="98"/>
      <c r="HB14" s="96"/>
      <c r="HC14" s="100"/>
      <c r="HK14" s="100"/>
      <c r="HN14" s="102"/>
      <c r="HO14" s="102"/>
      <c r="HP14" s="100"/>
      <c r="HR14" s="85"/>
      <c r="HT14" s="85"/>
      <c r="HU14" s="97"/>
      <c r="HV14" s="98"/>
      <c r="HW14" s="96"/>
      <c r="HX14" s="100"/>
      <c r="IF14" s="100"/>
      <c r="II14" s="102"/>
      <c r="IJ14" s="102"/>
      <c r="IK14" s="100"/>
      <c r="IM14" s="85"/>
      <c r="IO14" s="85"/>
      <c r="IP14" s="97"/>
      <c r="IQ14" s="98"/>
      <c r="IR14" s="96"/>
      <c r="IS14" s="100"/>
      <c r="JA14" s="100"/>
      <c r="JD14" s="102"/>
      <c r="JE14" s="102"/>
      <c r="JF14" s="100"/>
      <c r="JH14" s="85"/>
      <c r="JJ14" s="85"/>
      <c r="JK14" s="97"/>
      <c r="JL14" s="98"/>
      <c r="JM14" s="96"/>
      <c r="JN14" s="100"/>
      <c r="JV14" s="100"/>
      <c r="JY14" s="102"/>
      <c r="JZ14" s="102"/>
      <c r="KA14" s="100"/>
      <c r="KC14" s="85"/>
      <c r="KE14" s="85"/>
      <c r="KF14" s="97"/>
      <c r="KG14" s="98"/>
      <c r="KH14" s="96"/>
      <c r="KI14" s="100"/>
      <c r="KQ14" s="100"/>
      <c r="KT14" s="102"/>
      <c r="KU14" s="102"/>
      <c r="KV14" s="100"/>
      <c r="KX14" s="85"/>
      <c r="KZ14" s="85"/>
      <c r="LA14" s="97"/>
      <c r="LB14" s="98"/>
      <c r="LC14" s="96"/>
      <c r="LD14" s="100"/>
      <c r="LL14" s="100"/>
      <c r="LO14" s="102"/>
      <c r="LP14" s="102"/>
      <c r="LQ14" s="100"/>
      <c r="LS14" s="85"/>
      <c r="LU14" s="85"/>
      <c r="LV14" s="97"/>
      <c r="LW14" s="98"/>
      <c r="LX14" s="96"/>
      <c r="LY14" s="100"/>
      <c r="MG14" s="100"/>
      <c r="MJ14" s="102"/>
      <c r="MK14" s="102"/>
      <c r="ML14" s="100"/>
      <c r="MN14" s="85"/>
      <c r="MP14" s="85"/>
      <c r="MQ14" s="97"/>
      <c r="MR14" s="98"/>
      <c r="MS14" s="96"/>
      <c r="MT14" s="100"/>
      <c r="NB14" s="100"/>
      <c r="NE14" s="102"/>
      <c r="NF14" s="102"/>
      <c r="NG14" s="100"/>
      <c r="NI14" s="85"/>
      <c r="NK14" s="85"/>
      <c r="NL14" s="97"/>
      <c r="NM14" s="98"/>
      <c r="NN14" s="96"/>
      <c r="NO14" s="100"/>
      <c r="NW14" s="100"/>
      <c r="NZ14" s="102"/>
      <c r="OA14" s="102"/>
      <c r="OB14" s="100"/>
      <c r="OD14" s="85"/>
      <c r="OF14" s="85"/>
      <c r="OG14" s="97"/>
      <c r="OH14" s="98"/>
      <c r="OI14" s="96"/>
      <c r="OJ14" s="100"/>
      <c r="OR14" s="100"/>
      <c r="OU14" s="102"/>
      <c r="OV14" s="102"/>
      <c r="OW14" s="100"/>
      <c r="OY14" s="85"/>
      <c r="PA14" s="85"/>
      <c r="PB14" s="97"/>
      <c r="PC14" s="98"/>
      <c r="PD14" s="96"/>
      <c r="PE14" s="100"/>
      <c r="PM14" s="100"/>
      <c r="PP14" s="102"/>
      <c r="PQ14" s="102"/>
      <c r="PR14" s="100"/>
      <c r="PT14" s="85"/>
      <c r="PV14" s="85"/>
      <c r="PW14" s="97"/>
      <c r="PX14" s="98"/>
      <c r="PY14" s="96"/>
      <c r="PZ14" s="100"/>
      <c r="QH14" s="100"/>
      <c r="QK14" s="102"/>
      <c r="QL14" s="102"/>
      <c r="QM14" s="100"/>
      <c r="QO14" s="85"/>
      <c r="QQ14" s="85"/>
      <c r="QR14" s="97"/>
      <c r="QS14" s="98"/>
      <c r="QT14" s="96"/>
      <c r="QU14" s="100"/>
      <c r="RC14" s="100"/>
      <c r="RF14" s="102"/>
      <c r="RG14" s="102"/>
      <c r="RH14" s="100"/>
      <c r="RJ14" s="85"/>
      <c r="RL14" s="85"/>
      <c r="RM14" s="97"/>
      <c r="RN14" s="98"/>
      <c r="RO14" s="96"/>
      <c r="RP14" s="100"/>
      <c r="RX14" s="100"/>
      <c r="SA14" s="102"/>
      <c r="SB14" s="102"/>
      <c r="SC14" s="100"/>
      <c r="SE14" s="85"/>
      <c r="SG14" s="85"/>
      <c r="SH14" s="97"/>
      <c r="SI14" s="98"/>
      <c r="SJ14" s="96"/>
      <c r="SK14" s="100"/>
      <c r="SS14" s="100"/>
      <c r="SV14" s="102"/>
      <c r="SW14" s="102"/>
      <c r="SX14" s="100"/>
      <c r="SZ14" s="85"/>
      <c r="TB14" s="85"/>
      <c r="TC14" s="97"/>
      <c r="TD14" s="98"/>
      <c r="TE14" s="96"/>
      <c r="TF14" s="100"/>
      <c r="TN14" s="100"/>
      <c r="TQ14" s="102"/>
      <c r="TR14" s="102"/>
      <c r="TS14" s="100"/>
      <c r="TU14" s="85"/>
      <c r="TW14" s="85"/>
      <c r="TX14" s="97"/>
      <c r="TY14" s="98"/>
      <c r="TZ14" s="96"/>
      <c r="UA14" s="100"/>
      <c r="UI14" s="100"/>
      <c r="UL14" s="102"/>
      <c r="UM14" s="102"/>
      <c r="UN14" s="100"/>
      <c r="UP14" s="85"/>
      <c r="UR14" s="85"/>
      <c r="US14" s="97"/>
      <c r="UT14" s="98"/>
      <c r="UU14" s="96"/>
      <c r="UV14" s="100"/>
      <c r="VD14" s="100"/>
      <c r="VG14" s="102"/>
      <c r="VH14" s="102"/>
      <c r="VI14" s="100"/>
      <c r="VK14" s="85"/>
      <c r="VM14" s="85"/>
      <c r="VN14" s="97"/>
      <c r="VO14" s="98"/>
      <c r="VP14" s="96"/>
      <c r="VQ14" s="100"/>
      <c r="VY14" s="100"/>
      <c r="WB14" s="102"/>
      <c r="WC14" s="102"/>
      <c r="WD14" s="100"/>
      <c r="WF14" s="85"/>
      <c r="WH14" s="85"/>
      <c r="WI14" s="97"/>
      <c r="WJ14" s="98"/>
      <c r="WK14" s="96"/>
      <c r="WL14" s="100"/>
      <c r="WT14" s="100"/>
      <c r="WW14" s="102"/>
      <c r="WX14" s="102"/>
      <c r="WY14" s="100"/>
      <c r="XA14" s="85"/>
      <c r="XC14" s="85"/>
      <c r="XD14" s="97"/>
      <c r="XE14" s="98"/>
      <c r="XF14" s="96"/>
      <c r="XG14" s="100"/>
      <c r="XO14" s="100"/>
      <c r="XR14" s="102"/>
      <c r="XS14" s="102"/>
      <c r="XT14" s="100"/>
      <c r="XV14" s="85"/>
      <c r="XX14" s="85"/>
      <c r="XY14" s="97"/>
      <c r="XZ14" s="98"/>
      <c r="YA14" s="96"/>
      <c r="YB14" s="100"/>
      <c r="YJ14" s="100"/>
      <c r="YM14" s="102"/>
      <c r="YN14" s="102"/>
      <c r="YO14" s="100"/>
      <c r="YQ14" s="85"/>
      <c r="YS14" s="85"/>
      <c r="YT14" s="97"/>
      <c r="YU14" s="98"/>
      <c r="YV14" s="96"/>
      <c r="YW14" s="100"/>
      <c r="ZE14" s="100"/>
      <c r="ZH14" s="102"/>
      <c r="ZI14" s="102"/>
      <c r="ZJ14" s="100"/>
      <c r="ZL14" s="85"/>
      <c r="ZN14" s="85"/>
      <c r="ZO14" s="97"/>
      <c r="ZP14" s="98"/>
      <c r="ZQ14" s="96"/>
      <c r="ZR14" s="100"/>
      <c r="ZZ14" s="100"/>
      <c r="AAC14" s="102"/>
      <c r="AAD14" s="102"/>
      <c r="AAE14" s="100"/>
      <c r="AAG14" s="85"/>
      <c r="AAI14" s="85"/>
      <c r="AAJ14" s="97"/>
      <c r="AAK14" s="98"/>
      <c r="AAL14" s="96"/>
      <c r="AAM14" s="100"/>
      <c r="AAU14" s="100"/>
      <c r="AAX14" s="102"/>
      <c r="AAY14" s="102"/>
      <c r="AAZ14" s="100"/>
      <c r="ABB14" s="85"/>
      <c r="ABD14" s="85"/>
      <c r="ABE14" s="97"/>
      <c r="ABF14" s="98"/>
      <c r="ABG14" s="96"/>
      <c r="ABH14" s="100"/>
      <c r="ABP14" s="100"/>
      <c r="ABS14" s="102"/>
      <c r="ABT14" s="102"/>
      <c r="ABU14" s="100"/>
      <c r="ABW14" s="85"/>
      <c r="ABY14" s="85"/>
      <c r="ABZ14" s="97"/>
      <c r="ACA14" s="98"/>
      <c r="ACB14" s="96"/>
      <c r="ACC14" s="100"/>
      <c r="ACK14" s="100"/>
      <c r="ACN14" s="102"/>
      <c r="ACO14" s="102"/>
      <c r="ACP14" s="100"/>
      <c r="ACR14" s="85"/>
      <c r="ACT14" s="85"/>
      <c r="ACU14" s="97"/>
      <c r="ACV14" s="98"/>
      <c r="ACW14" s="96"/>
      <c r="ACX14" s="100"/>
      <c r="ADF14" s="100"/>
      <c r="ADI14" s="102"/>
      <c r="ADJ14" s="102"/>
      <c r="ADK14" s="100"/>
      <c r="ADM14" s="85"/>
      <c r="ADO14" s="85"/>
      <c r="ADP14" s="97"/>
      <c r="ADQ14" s="98"/>
      <c r="ADR14" s="96"/>
      <c r="ADS14" s="100"/>
      <c r="AEA14" s="100"/>
      <c r="AED14" s="102"/>
      <c r="AEE14" s="102"/>
      <c r="AEF14" s="100"/>
      <c r="AEH14" s="85"/>
      <c r="AEJ14" s="85"/>
      <c r="AEK14" s="97"/>
      <c r="AEL14" s="98"/>
      <c r="AEM14" s="96"/>
      <c r="AEN14" s="100"/>
      <c r="AEV14" s="100"/>
      <c r="AEY14" s="102"/>
      <c r="AEZ14" s="102"/>
      <c r="AFA14" s="100"/>
      <c r="AFC14" s="85"/>
      <c r="AFE14" s="85"/>
      <c r="AFF14" s="97"/>
      <c r="AFG14" s="98"/>
      <c r="AFH14" s="96"/>
      <c r="AFI14" s="100"/>
      <c r="AFQ14" s="100"/>
      <c r="AFT14" s="102"/>
      <c r="AFU14" s="102"/>
      <c r="AFV14" s="100"/>
      <c r="AFX14" s="85"/>
      <c r="AFZ14" s="85"/>
      <c r="AGA14" s="97"/>
      <c r="AGB14" s="98"/>
      <c r="AGC14" s="96"/>
      <c r="AGD14" s="100"/>
      <c r="AGL14" s="100"/>
      <c r="AGO14" s="102"/>
      <c r="AGP14" s="102"/>
      <c r="AGQ14" s="100"/>
      <c r="AGS14" s="85"/>
      <c r="AGU14" s="85"/>
      <c r="AGV14" s="97"/>
      <c r="AGW14" s="98"/>
      <c r="AGX14" s="96"/>
      <c r="AGY14" s="100"/>
      <c r="AHG14" s="100"/>
      <c r="AHJ14" s="102"/>
      <c r="AHK14" s="102"/>
      <c r="AHL14" s="100"/>
      <c r="AHN14" s="85"/>
      <c r="AHP14" s="85"/>
      <c r="AHQ14" s="97"/>
      <c r="AHR14" s="98"/>
      <c r="AHS14" s="96"/>
      <c r="AHT14" s="100"/>
      <c r="AIB14" s="100"/>
      <c r="AIE14" s="102"/>
      <c r="AIF14" s="102"/>
      <c r="AIG14" s="100"/>
      <c r="AII14" s="85"/>
      <c r="AIK14" s="85"/>
      <c r="AIL14" s="97"/>
      <c r="AIM14" s="98"/>
      <c r="AIN14" s="96"/>
      <c r="AIO14" s="100"/>
      <c r="AIW14" s="100"/>
      <c r="AIZ14" s="102"/>
      <c r="AJA14" s="102"/>
      <c r="AJB14" s="100"/>
      <c r="AJD14" s="85"/>
      <c r="AJF14" s="85"/>
      <c r="AJG14" s="97"/>
      <c r="AJH14" s="98"/>
      <c r="AJI14" s="96"/>
      <c r="AJJ14" s="100"/>
      <c r="AJR14" s="100"/>
      <c r="AJU14" s="102"/>
      <c r="AJV14" s="102"/>
      <c r="AJW14" s="100"/>
      <c r="AJY14" s="85"/>
      <c r="AKA14" s="85"/>
      <c r="AKB14" s="97"/>
      <c r="AKC14" s="98"/>
      <c r="AKD14" s="96"/>
      <c r="AKE14" s="100"/>
      <c r="AKM14" s="100"/>
      <c r="AKP14" s="102"/>
      <c r="AKQ14" s="102"/>
      <c r="AKR14" s="100"/>
      <c r="AKT14" s="85"/>
      <c r="AKV14" s="85"/>
      <c r="AKW14" s="97"/>
      <c r="AKX14" s="98"/>
      <c r="AKY14" s="96"/>
      <c r="AKZ14" s="100"/>
      <c r="ALH14" s="100"/>
      <c r="ALK14" s="102"/>
      <c r="ALL14" s="102"/>
      <c r="ALM14" s="100"/>
      <c r="ALO14" s="85"/>
      <c r="ALQ14" s="85"/>
      <c r="ALR14" s="97"/>
      <c r="ALS14" s="98"/>
      <c r="ALT14" s="96"/>
      <c r="ALU14" s="100"/>
      <c r="AMC14" s="100"/>
      <c r="AMF14" s="102"/>
      <c r="AMG14" s="102"/>
      <c r="AMH14" s="100"/>
      <c r="AMJ14" s="85"/>
      <c r="AML14" s="85"/>
      <c r="AMM14" s="97"/>
      <c r="AMN14" s="98"/>
      <c r="AMO14" s="96"/>
      <c r="AMP14" s="100"/>
      <c r="AMX14" s="100"/>
      <c r="ANA14" s="102"/>
      <c r="ANB14" s="102"/>
      <c r="ANC14" s="100"/>
      <c r="ANE14" s="85"/>
      <c r="ANG14" s="85"/>
      <c r="ANH14" s="97"/>
      <c r="ANI14" s="98"/>
      <c r="ANJ14" s="96"/>
      <c r="ANK14" s="100"/>
      <c r="ANS14" s="100"/>
      <c r="ANV14" s="102"/>
      <c r="ANW14" s="102"/>
      <c r="ANX14" s="100"/>
      <c r="ANZ14" s="85"/>
      <c r="AOB14" s="85"/>
      <c r="AOC14" s="97"/>
      <c r="AOD14" s="98"/>
      <c r="AOE14" s="96"/>
      <c r="AOF14" s="100"/>
      <c r="AON14" s="100"/>
      <c r="AOQ14" s="102"/>
      <c r="AOR14" s="102"/>
      <c r="AOS14" s="100"/>
      <c r="AOU14" s="85"/>
      <c r="AOW14" s="85"/>
      <c r="AOX14" s="97"/>
      <c r="AOY14" s="98"/>
      <c r="AOZ14" s="96"/>
      <c r="APA14" s="100"/>
      <c r="API14" s="100"/>
      <c r="APL14" s="102"/>
      <c r="APM14" s="102"/>
      <c r="APN14" s="100"/>
      <c r="APP14" s="85"/>
      <c r="APR14" s="85"/>
      <c r="APS14" s="97"/>
      <c r="APT14" s="98"/>
      <c r="APU14" s="96"/>
      <c r="APV14" s="100"/>
      <c r="AQD14" s="100"/>
      <c r="AQG14" s="102"/>
      <c r="AQH14" s="102"/>
      <c r="AQI14" s="100"/>
      <c r="AQK14" s="85"/>
      <c r="AQM14" s="85"/>
      <c r="AQN14" s="97"/>
      <c r="AQO14" s="98"/>
      <c r="AQP14" s="96"/>
      <c r="AQQ14" s="100"/>
      <c r="AQY14" s="100"/>
      <c r="ARB14" s="102"/>
      <c r="ARC14" s="102"/>
      <c r="ARD14" s="100"/>
      <c r="ARF14" s="85"/>
      <c r="ARH14" s="85"/>
      <c r="ARI14" s="97"/>
      <c r="ARJ14" s="98"/>
      <c r="ARK14" s="96"/>
      <c r="ARL14" s="100"/>
      <c r="ART14" s="100"/>
      <c r="ARW14" s="102"/>
      <c r="ARX14" s="102"/>
      <c r="ARY14" s="100"/>
      <c r="ASA14" s="85"/>
      <c r="ASC14" s="85"/>
      <c r="ASD14" s="97"/>
      <c r="ASE14" s="98"/>
      <c r="ASF14" s="96"/>
      <c r="ASG14" s="100"/>
      <c r="ASO14" s="100"/>
      <c r="ASR14" s="102"/>
      <c r="ASS14" s="102"/>
      <c r="AST14" s="100"/>
      <c r="ASV14" s="85"/>
      <c r="ASX14" s="85"/>
      <c r="ASY14" s="97"/>
      <c r="ASZ14" s="98"/>
      <c r="ATA14" s="96"/>
      <c r="ATB14" s="100"/>
      <c r="ATJ14" s="100"/>
      <c r="ATM14" s="102"/>
      <c r="ATN14" s="102"/>
      <c r="ATO14" s="100"/>
      <c r="ATQ14" s="85"/>
      <c r="ATS14" s="85"/>
      <c r="ATT14" s="97"/>
      <c r="ATU14" s="98"/>
      <c r="ATV14" s="96"/>
      <c r="ATW14" s="100"/>
      <c r="AUE14" s="100"/>
      <c r="AUH14" s="102"/>
      <c r="AUI14" s="102"/>
      <c r="AUJ14" s="100"/>
      <c r="AUL14" s="85"/>
      <c r="AUN14" s="85"/>
      <c r="AUO14" s="97"/>
      <c r="AUP14" s="98"/>
      <c r="AUQ14" s="96"/>
      <c r="AUR14" s="100"/>
      <c r="AUZ14" s="100"/>
      <c r="AVC14" s="102"/>
      <c r="AVD14" s="102"/>
      <c r="AVE14" s="100"/>
      <c r="AVG14" s="85"/>
      <c r="AVI14" s="85"/>
      <c r="AVJ14" s="97"/>
      <c r="AVK14" s="98"/>
      <c r="AVL14" s="96"/>
      <c r="AVM14" s="100"/>
      <c r="AVU14" s="100"/>
      <c r="AVX14" s="102"/>
      <c r="AVY14" s="102"/>
      <c r="AVZ14" s="100"/>
      <c r="AWB14" s="85"/>
      <c r="AWD14" s="85"/>
      <c r="AWE14" s="97"/>
      <c r="AWF14" s="98"/>
      <c r="AWG14" s="96"/>
      <c r="AWH14" s="100"/>
      <c r="AWP14" s="100"/>
      <c r="AWS14" s="102"/>
      <c r="AWT14" s="102"/>
      <c r="AWU14" s="100"/>
      <c r="AWW14" s="85"/>
      <c r="AWY14" s="85"/>
      <c r="AWZ14" s="97"/>
      <c r="AXA14" s="98"/>
      <c r="AXB14" s="96"/>
      <c r="AXC14" s="100"/>
      <c r="AXK14" s="100"/>
      <c r="AXN14" s="102"/>
      <c r="AXO14" s="102"/>
      <c r="AXP14" s="100"/>
      <c r="AXR14" s="85"/>
      <c r="AXT14" s="85"/>
      <c r="AXU14" s="97"/>
      <c r="AXV14" s="98"/>
      <c r="AXW14" s="96"/>
      <c r="AXX14" s="100"/>
      <c r="AYF14" s="100"/>
      <c r="AYI14" s="102"/>
      <c r="AYJ14" s="102"/>
      <c r="AYK14" s="100"/>
      <c r="AYM14" s="85"/>
      <c r="AYO14" s="85"/>
      <c r="AYP14" s="97"/>
      <c r="AYQ14" s="98"/>
      <c r="AYR14" s="96"/>
      <c r="AYS14" s="100"/>
      <c r="AZA14" s="100"/>
      <c r="AZD14" s="102"/>
      <c r="AZE14" s="102"/>
      <c r="AZF14" s="100"/>
      <c r="AZH14" s="85"/>
      <c r="AZJ14" s="85"/>
      <c r="AZK14" s="97"/>
      <c r="AZL14" s="98"/>
      <c r="AZM14" s="96"/>
      <c r="AZN14" s="100"/>
      <c r="AZV14" s="100"/>
      <c r="AZY14" s="102"/>
      <c r="AZZ14" s="102"/>
      <c r="BAA14" s="100"/>
      <c r="BAC14" s="85"/>
      <c r="BAE14" s="85"/>
      <c r="BAF14" s="97"/>
      <c r="BAG14" s="98"/>
      <c r="BAH14" s="96"/>
      <c r="BAI14" s="100"/>
      <c r="BAQ14" s="100"/>
      <c r="BAT14" s="102"/>
      <c r="BAU14" s="102"/>
      <c r="BAV14" s="100"/>
      <c r="BAX14" s="85"/>
      <c r="BAZ14" s="85"/>
      <c r="BBA14" s="97"/>
      <c r="BBB14" s="98"/>
      <c r="BBC14" s="96"/>
      <c r="BBD14" s="100"/>
      <c r="BBL14" s="100"/>
      <c r="BBO14" s="102"/>
      <c r="BBP14" s="102"/>
      <c r="BBQ14" s="100"/>
      <c r="BBS14" s="85"/>
      <c r="BBU14" s="85"/>
      <c r="BBV14" s="97"/>
      <c r="BBW14" s="98"/>
      <c r="BBX14" s="96"/>
      <c r="BBY14" s="100"/>
      <c r="BCG14" s="100"/>
      <c r="BCJ14" s="102"/>
      <c r="BCK14" s="102"/>
      <c r="BCL14" s="100"/>
      <c r="BCN14" s="85"/>
      <c r="BCP14" s="85"/>
      <c r="BCQ14" s="97"/>
      <c r="BCR14" s="98"/>
      <c r="BCS14" s="96"/>
      <c r="BCT14" s="100"/>
      <c r="BDB14" s="100"/>
      <c r="BDE14" s="102"/>
      <c r="BDF14" s="102"/>
      <c r="BDG14" s="100"/>
      <c r="BDI14" s="85"/>
      <c r="BDK14" s="85"/>
      <c r="BDL14" s="97"/>
      <c r="BDM14" s="98"/>
      <c r="BDN14" s="96"/>
      <c r="BDO14" s="100"/>
      <c r="BDW14" s="100"/>
      <c r="BDZ14" s="102"/>
      <c r="BEA14" s="102"/>
      <c r="BEB14" s="100"/>
      <c r="BED14" s="85"/>
      <c r="BEF14" s="85"/>
      <c r="BEG14" s="97"/>
      <c r="BEH14" s="98"/>
      <c r="BEI14" s="96"/>
      <c r="BEJ14" s="100"/>
      <c r="BER14" s="100"/>
      <c r="BEU14" s="102"/>
      <c r="BEV14" s="102"/>
      <c r="BEW14" s="100"/>
      <c r="BEY14" s="85"/>
      <c r="BFA14" s="85"/>
      <c r="BFB14" s="97"/>
      <c r="BFC14" s="98"/>
      <c r="BFD14" s="96"/>
      <c r="BFE14" s="100"/>
      <c r="BFM14" s="100"/>
      <c r="BFP14" s="102"/>
      <c r="BFQ14" s="102"/>
      <c r="BFR14" s="100"/>
      <c r="BFT14" s="85"/>
      <c r="BFV14" s="85"/>
      <c r="BFW14" s="97"/>
      <c r="BFX14" s="98"/>
      <c r="BFY14" s="96"/>
      <c r="BFZ14" s="100"/>
      <c r="BGH14" s="100"/>
      <c r="BGK14" s="102"/>
      <c r="BGL14" s="102"/>
      <c r="BGM14" s="100"/>
      <c r="BGO14" s="85"/>
      <c r="BGQ14" s="85"/>
      <c r="BGR14" s="97"/>
      <c r="BGS14" s="98"/>
      <c r="BGT14" s="96"/>
      <c r="BGU14" s="100"/>
      <c r="BHC14" s="100"/>
      <c r="BHF14" s="102"/>
      <c r="BHG14" s="102"/>
      <c r="BHH14" s="100"/>
      <c r="BHJ14" s="85"/>
      <c r="BHL14" s="85"/>
      <c r="BHM14" s="97"/>
      <c r="BHN14" s="98"/>
      <c r="BHO14" s="96"/>
      <c r="BHP14" s="100"/>
      <c r="BHX14" s="100"/>
      <c r="BIA14" s="102"/>
      <c r="BIB14" s="102"/>
      <c r="BIC14" s="100"/>
      <c r="BIE14" s="85"/>
      <c r="BIG14" s="85"/>
      <c r="BIH14" s="97"/>
      <c r="BII14" s="98"/>
      <c r="BIJ14" s="96"/>
      <c r="BIK14" s="100"/>
      <c r="BIS14" s="100"/>
      <c r="BIV14" s="102"/>
      <c r="BIW14" s="102"/>
      <c r="BIX14" s="100"/>
      <c r="BIZ14" s="85"/>
      <c r="BJB14" s="85"/>
      <c r="BJC14" s="97"/>
      <c r="BJD14" s="98"/>
      <c r="BJE14" s="96"/>
      <c r="BJF14" s="100"/>
      <c r="BJN14" s="100"/>
      <c r="BJQ14" s="102"/>
      <c r="BJR14" s="102"/>
      <c r="BJS14" s="100"/>
      <c r="BJU14" s="85"/>
      <c r="BJW14" s="85"/>
      <c r="BJX14" s="97"/>
      <c r="BJY14" s="98"/>
      <c r="BJZ14" s="96"/>
      <c r="BKA14" s="100"/>
      <c r="BKI14" s="100"/>
      <c r="BKL14" s="102"/>
      <c r="BKM14" s="102"/>
      <c r="BKN14" s="100"/>
      <c r="BKP14" s="85"/>
      <c r="BKR14" s="85"/>
      <c r="BKS14" s="97"/>
      <c r="BKT14" s="98"/>
      <c r="BKU14" s="96"/>
      <c r="BKV14" s="100"/>
      <c r="BLD14" s="100"/>
      <c r="BLG14" s="102"/>
      <c r="BLH14" s="102"/>
      <c r="BLI14" s="100"/>
      <c r="BLK14" s="85"/>
      <c r="BLM14" s="85"/>
      <c r="BLN14" s="97"/>
      <c r="BLO14" s="98"/>
      <c r="BLP14" s="96"/>
      <c r="BLQ14" s="100"/>
      <c r="BLY14" s="100"/>
      <c r="BMB14" s="102"/>
      <c r="BMC14" s="102"/>
      <c r="BMD14" s="100"/>
      <c r="BMF14" s="85"/>
      <c r="BMH14" s="85"/>
      <c r="BMI14" s="97"/>
      <c r="BMJ14" s="98"/>
      <c r="BMK14" s="96"/>
      <c r="BML14" s="100"/>
      <c r="BMT14" s="100"/>
      <c r="BMW14" s="102"/>
      <c r="BMX14" s="102"/>
      <c r="BMY14" s="100"/>
      <c r="BNA14" s="85"/>
      <c r="BNC14" s="85"/>
      <c r="BND14" s="97"/>
      <c r="BNE14" s="98"/>
      <c r="BNF14" s="96"/>
      <c r="BNG14" s="100"/>
      <c r="BNO14" s="100"/>
      <c r="BNR14" s="102"/>
      <c r="BNS14" s="102"/>
      <c r="BNT14" s="100"/>
      <c r="BNV14" s="85"/>
      <c r="BNX14" s="85"/>
      <c r="BNY14" s="97"/>
      <c r="BNZ14" s="98"/>
      <c r="BOA14" s="96"/>
      <c r="BOB14" s="100"/>
      <c r="BOJ14" s="100"/>
      <c r="BOM14" s="102"/>
      <c r="BON14" s="102"/>
      <c r="BOO14" s="100"/>
      <c r="BOQ14" s="85"/>
      <c r="BOS14" s="85"/>
      <c r="BOT14" s="97"/>
      <c r="BOU14" s="98"/>
      <c r="BOV14" s="96"/>
      <c r="BOW14" s="100"/>
      <c r="BPE14" s="100"/>
      <c r="BPH14" s="102"/>
      <c r="BPI14" s="102"/>
      <c r="BPJ14" s="100"/>
      <c r="BPL14" s="85"/>
      <c r="BPN14" s="85"/>
      <c r="BPO14" s="97"/>
      <c r="BPP14" s="98"/>
      <c r="BPQ14" s="96"/>
      <c r="BPR14" s="100"/>
      <c r="BPZ14" s="100"/>
      <c r="BQC14" s="102"/>
      <c r="BQD14" s="102"/>
      <c r="BQE14" s="100"/>
      <c r="BQG14" s="85"/>
      <c r="BQI14" s="85"/>
      <c r="BQJ14" s="97"/>
      <c r="BQK14" s="98"/>
      <c r="BQL14" s="96"/>
      <c r="BQM14" s="100"/>
      <c r="BQU14" s="100"/>
      <c r="BQX14" s="102"/>
      <c r="BQY14" s="102"/>
      <c r="BQZ14" s="100"/>
      <c r="BRB14" s="85"/>
      <c r="BRD14" s="85"/>
      <c r="BRE14" s="97"/>
      <c r="BRF14" s="98"/>
      <c r="BRG14" s="96"/>
      <c r="BRH14" s="100"/>
      <c r="BRP14" s="100"/>
      <c r="BRS14" s="102"/>
      <c r="BRT14" s="102"/>
      <c r="BRU14" s="100"/>
      <c r="BRW14" s="85"/>
      <c r="BRY14" s="85"/>
      <c r="BRZ14" s="97"/>
      <c r="BSA14" s="98"/>
      <c r="BSB14" s="96"/>
      <c r="BSC14" s="100"/>
      <c r="BSK14" s="100"/>
      <c r="BSN14" s="102"/>
      <c r="BSO14" s="102"/>
      <c r="BSP14" s="100"/>
      <c r="BSR14" s="85"/>
      <c r="BST14" s="85"/>
      <c r="BSU14" s="97"/>
      <c r="BSV14" s="98"/>
      <c r="BSW14" s="96"/>
      <c r="BSX14" s="100"/>
      <c r="BTF14" s="100"/>
      <c r="BTI14" s="102"/>
      <c r="BTJ14" s="102"/>
      <c r="BTK14" s="100"/>
      <c r="BTM14" s="85"/>
      <c r="BTO14" s="85"/>
      <c r="BTP14" s="97"/>
      <c r="BTQ14" s="98"/>
      <c r="BTR14" s="96"/>
      <c r="BTS14" s="100"/>
      <c r="BUA14" s="100"/>
      <c r="BUD14" s="102"/>
      <c r="BUE14" s="102"/>
      <c r="BUF14" s="100"/>
      <c r="BUH14" s="85"/>
      <c r="BUJ14" s="85"/>
      <c r="BUK14" s="97"/>
      <c r="BUL14" s="98"/>
      <c r="BUM14" s="96"/>
      <c r="BUN14" s="100"/>
      <c r="BUV14" s="100"/>
      <c r="BUY14" s="102"/>
      <c r="BUZ14" s="102"/>
      <c r="BVA14" s="100"/>
      <c r="BVC14" s="85"/>
      <c r="BVE14" s="85"/>
      <c r="BVF14" s="97"/>
      <c r="BVG14" s="98"/>
      <c r="BVH14" s="96"/>
      <c r="BVI14" s="100"/>
      <c r="BVQ14" s="100"/>
      <c r="BVT14" s="102"/>
      <c r="BVU14" s="102"/>
      <c r="BVV14" s="100"/>
      <c r="BVX14" s="85"/>
      <c r="BVZ14" s="85"/>
      <c r="BWA14" s="97"/>
      <c r="BWB14" s="98"/>
      <c r="BWC14" s="96"/>
      <c r="BWD14" s="100"/>
      <c r="BWL14" s="100"/>
      <c r="BWO14" s="102"/>
      <c r="BWP14" s="102"/>
      <c r="BWQ14" s="100"/>
      <c r="BWS14" s="85"/>
      <c r="BWU14" s="85"/>
      <c r="BWV14" s="97"/>
      <c r="BWW14" s="98"/>
      <c r="BWX14" s="96"/>
      <c r="BWY14" s="100"/>
      <c r="BXG14" s="100"/>
      <c r="BXJ14" s="102"/>
      <c r="BXK14" s="102"/>
      <c r="BXL14" s="100"/>
      <c r="BXN14" s="85"/>
      <c r="BXP14" s="85"/>
      <c r="BXQ14" s="97"/>
      <c r="BXR14" s="98"/>
      <c r="BXS14" s="96"/>
      <c r="BXT14" s="100"/>
      <c r="BYB14" s="100"/>
      <c r="BYE14" s="102"/>
      <c r="BYF14" s="102"/>
      <c r="BYG14" s="100"/>
      <c r="BYI14" s="85"/>
      <c r="BYK14" s="85"/>
      <c r="BYL14" s="97"/>
      <c r="BYM14" s="98"/>
      <c r="BYN14" s="96"/>
      <c r="BYO14" s="100"/>
      <c r="BYW14" s="100"/>
      <c r="BYZ14" s="102"/>
      <c r="BZA14" s="102"/>
      <c r="BZB14" s="100"/>
      <c r="BZD14" s="85"/>
      <c r="BZF14" s="85"/>
      <c r="BZG14" s="97"/>
      <c r="BZH14" s="98"/>
      <c r="BZI14" s="96"/>
      <c r="BZJ14" s="100"/>
      <c r="BZR14" s="100"/>
      <c r="BZU14" s="102"/>
      <c r="BZV14" s="102"/>
      <c r="BZW14" s="100"/>
      <c r="BZY14" s="85"/>
      <c r="CAA14" s="85"/>
      <c r="CAB14" s="97"/>
      <c r="CAC14" s="98"/>
      <c r="CAD14" s="96"/>
      <c r="CAE14" s="100"/>
      <c r="CAM14" s="100"/>
      <c r="CAP14" s="102"/>
      <c r="CAQ14" s="102"/>
      <c r="CAR14" s="100"/>
      <c r="CAT14" s="85"/>
      <c r="CAV14" s="85"/>
      <c r="CAW14" s="97"/>
      <c r="CAX14" s="98"/>
      <c r="CAY14" s="96"/>
      <c r="CAZ14" s="100"/>
      <c r="CBH14" s="100"/>
      <c r="CBK14" s="102"/>
      <c r="CBL14" s="102"/>
      <c r="CBM14" s="100"/>
      <c r="CBO14" s="85"/>
      <c r="CBQ14" s="85"/>
      <c r="CBR14" s="97"/>
      <c r="CBS14" s="98"/>
      <c r="CBT14" s="96"/>
      <c r="CBU14" s="100"/>
      <c r="CCC14" s="100"/>
      <c r="CCF14" s="102"/>
      <c r="CCG14" s="102"/>
      <c r="CCH14" s="100"/>
      <c r="CCJ14" s="85"/>
      <c r="CCL14" s="85"/>
      <c r="CCM14" s="97"/>
      <c r="CCN14" s="98"/>
      <c r="CCO14" s="96"/>
      <c r="CCP14" s="100"/>
      <c r="CCX14" s="100"/>
      <c r="CDA14" s="102"/>
      <c r="CDB14" s="102"/>
      <c r="CDC14" s="100"/>
      <c r="CDE14" s="85"/>
      <c r="CDG14" s="85"/>
      <c r="CDH14" s="97"/>
      <c r="CDI14" s="98"/>
      <c r="CDJ14" s="96"/>
      <c r="CDK14" s="100"/>
      <c r="CDS14" s="100"/>
      <c r="CDV14" s="102"/>
      <c r="CDW14" s="102"/>
      <c r="CDX14" s="100"/>
      <c r="CDZ14" s="85"/>
      <c r="CEB14" s="85"/>
      <c r="CEC14" s="97"/>
      <c r="CED14" s="98"/>
      <c r="CEE14" s="96"/>
      <c r="CEF14" s="100"/>
      <c r="CEN14" s="100"/>
      <c r="CEQ14" s="102"/>
      <c r="CER14" s="102"/>
      <c r="CES14" s="100"/>
      <c r="CEU14" s="85"/>
      <c r="CEW14" s="85"/>
      <c r="CEX14" s="97"/>
      <c r="CEY14" s="98"/>
      <c r="CEZ14" s="96"/>
      <c r="CFA14" s="100"/>
      <c r="CFI14" s="100"/>
      <c r="CFL14" s="102"/>
      <c r="CFM14" s="102"/>
      <c r="CFN14" s="100"/>
      <c r="CFP14" s="85"/>
      <c r="CFR14" s="85"/>
      <c r="CFS14" s="97"/>
      <c r="CFT14" s="98"/>
      <c r="CFU14" s="96"/>
      <c r="CFV14" s="100"/>
      <c r="CGD14" s="100"/>
      <c r="CGG14" s="102"/>
      <c r="CGH14" s="102"/>
      <c r="CGI14" s="100"/>
      <c r="CGK14" s="85"/>
      <c r="CGM14" s="85"/>
      <c r="CGN14" s="97"/>
      <c r="CGO14" s="98"/>
      <c r="CGP14" s="96"/>
      <c r="CGQ14" s="100"/>
      <c r="CGY14" s="100"/>
      <c r="CHB14" s="102"/>
      <c r="CHC14" s="102"/>
      <c r="CHD14" s="100"/>
      <c r="CHF14" s="85"/>
      <c r="CHH14" s="85"/>
      <c r="CHI14" s="97"/>
      <c r="CHJ14" s="98"/>
      <c r="CHK14" s="96"/>
      <c r="CHL14" s="100"/>
      <c r="CHT14" s="100"/>
      <c r="CHW14" s="102"/>
      <c r="CHX14" s="102"/>
      <c r="CHY14" s="100"/>
      <c r="CIA14" s="85"/>
      <c r="CIC14" s="85"/>
      <c r="CID14" s="97"/>
      <c r="CIE14" s="98"/>
      <c r="CIF14" s="96"/>
      <c r="CIG14" s="100"/>
      <c r="CIO14" s="100"/>
      <c r="CIR14" s="102"/>
      <c r="CIS14" s="102"/>
      <c r="CIT14" s="100"/>
      <c r="CIV14" s="85"/>
      <c r="CIX14" s="85"/>
      <c r="CIY14" s="97"/>
      <c r="CIZ14" s="98"/>
      <c r="CJA14" s="96"/>
      <c r="CJB14" s="100"/>
      <c r="CJJ14" s="100"/>
      <c r="CJM14" s="102"/>
      <c r="CJN14" s="102"/>
      <c r="CJO14" s="100"/>
      <c r="CJQ14" s="85"/>
      <c r="CJS14" s="85"/>
      <c r="CJT14" s="97"/>
      <c r="CJU14" s="98"/>
      <c r="CJV14" s="96"/>
      <c r="CJW14" s="100"/>
      <c r="CKE14" s="100"/>
      <c r="CKH14" s="102"/>
      <c r="CKI14" s="102"/>
      <c r="CKJ14" s="100"/>
      <c r="CKL14" s="85"/>
      <c r="CKN14" s="85"/>
      <c r="CKO14" s="97"/>
      <c r="CKP14" s="98"/>
      <c r="CKQ14" s="96"/>
      <c r="CKR14" s="100"/>
      <c r="CKZ14" s="100"/>
      <c r="CLC14" s="102"/>
      <c r="CLD14" s="102"/>
      <c r="CLE14" s="100"/>
      <c r="CLG14" s="85"/>
      <c r="CLI14" s="85"/>
      <c r="CLJ14" s="97"/>
      <c r="CLK14" s="98"/>
      <c r="CLL14" s="96"/>
      <c r="CLM14" s="100"/>
      <c r="CLU14" s="100"/>
      <c r="CLX14" s="102"/>
      <c r="CLY14" s="102"/>
      <c r="CLZ14" s="100"/>
      <c r="CMB14" s="85"/>
      <c r="CMD14" s="85"/>
      <c r="CME14" s="97"/>
      <c r="CMF14" s="98"/>
      <c r="CMG14" s="96"/>
      <c r="CMH14" s="100"/>
      <c r="CMP14" s="100"/>
      <c r="CMS14" s="102"/>
      <c r="CMT14" s="102"/>
      <c r="CMU14" s="100"/>
      <c r="CMW14" s="85"/>
      <c r="CMY14" s="85"/>
      <c r="CMZ14" s="97"/>
      <c r="CNA14" s="98"/>
      <c r="CNB14" s="96"/>
      <c r="CNC14" s="100"/>
      <c r="CNK14" s="100"/>
      <c r="CNN14" s="102"/>
      <c r="CNO14" s="102"/>
      <c r="CNP14" s="100"/>
      <c r="CNR14" s="85"/>
      <c r="CNT14" s="85"/>
      <c r="CNU14" s="97"/>
      <c r="CNV14" s="98"/>
      <c r="CNW14" s="96"/>
      <c r="CNX14" s="100"/>
      <c r="COF14" s="100"/>
      <c r="COI14" s="102"/>
      <c r="COJ14" s="102"/>
      <c r="COK14" s="100"/>
      <c r="COM14" s="85"/>
      <c r="COO14" s="85"/>
      <c r="COP14" s="97"/>
      <c r="COQ14" s="98"/>
      <c r="COR14" s="96"/>
      <c r="COS14" s="100"/>
      <c r="CPA14" s="100"/>
      <c r="CPD14" s="102"/>
      <c r="CPE14" s="102"/>
      <c r="CPF14" s="100"/>
      <c r="CPH14" s="85"/>
      <c r="CPJ14" s="85"/>
      <c r="CPK14" s="97"/>
      <c r="CPL14" s="98"/>
      <c r="CPM14" s="96"/>
      <c r="CPN14" s="100"/>
      <c r="CPV14" s="100"/>
      <c r="CPY14" s="102"/>
      <c r="CPZ14" s="102"/>
      <c r="CQA14" s="100"/>
      <c r="CQC14" s="85"/>
      <c r="CQE14" s="85"/>
      <c r="CQF14" s="97"/>
      <c r="CQG14" s="98"/>
      <c r="CQH14" s="96"/>
      <c r="CQI14" s="100"/>
      <c r="CQQ14" s="100"/>
      <c r="CQT14" s="102"/>
      <c r="CQU14" s="102"/>
      <c r="CQV14" s="100"/>
      <c r="CQX14" s="85"/>
      <c r="CQZ14" s="85"/>
      <c r="CRA14" s="97"/>
      <c r="CRB14" s="98"/>
      <c r="CRC14" s="96"/>
      <c r="CRD14" s="100"/>
      <c r="CRL14" s="100"/>
      <c r="CRO14" s="102"/>
      <c r="CRP14" s="102"/>
      <c r="CRQ14" s="100"/>
      <c r="CRS14" s="85"/>
      <c r="CRU14" s="85"/>
      <c r="CRV14" s="97"/>
      <c r="CRW14" s="98"/>
      <c r="CRX14" s="96"/>
      <c r="CRY14" s="100"/>
      <c r="CSG14" s="100"/>
      <c r="CSJ14" s="102"/>
      <c r="CSK14" s="102"/>
      <c r="CSL14" s="100"/>
      <c r="CSN14" s="85"/>
      <c r="CSP14" s="85"/>
      <c r="CSQ14" s="97"/>
      <c r="CSR14" s="98"/>
      <c r="CSS14" s="96"/>
      <c r="CST14" s="100"/>
      <c r="CTB14" s="100"/>
      <c r="CTE14" s="102"/>
      <c r="CTF14" s="102"/>
      <c r="CTG14" s="100"/>
      <c r="CTI14" s="85"/>
      <c r="CTK14" s="85"/>
      <c r="CTL14" s="97"/>
      <c r="CTM14" s="98"/>
      <c r="CTN14" s="96"/>
      <c r="CTO14" s="100"/>
      <c r="CTW14" s="100"/>
      <c r="CTZ14" s="102"/>
      <c r="CUA14" s="102"/>
      <c r="CUB14" s="100"/>
      <c r="CUD14" s="85"/>
      <c r="CUF14" s="85"/>
      <c r="CUG14" s="97"/>
      <c r="CUH14" s="98"/>
      <c r="CUI14" s="96"/>
      <c r="CUJ14" s="100"/>
      <c r="CUR14" s="100"/>
      <c r="CUU14" s="102"/>
      <c r="CUV14" s="102"/>
      <c r="CUW14" s="100"/>
      <c r="CUY14" s="85"/>
      <c r="CVA14" s="85"/>
      <c r="CVB14" s="97"/>
      <c r="CVC14" s="98"/>
      <c r="CVD14" s="96"/>
      <c r="CVE14" s="100"/>
      <c r="CVM14" s="100"/>
      <c r="CVP14" s="102"/>
      <c r="CVQ14" s="102"/>
      <c r="CVR14" s="100"/>
      <c r="CVT14" s="85"/>
      <c r="CVV14" s="85"/>
      <c r="CVW14" s="97"/>
      <c r="CVX14" s="98"/>
      <c r="CVY14" s="96"/>
      <c r="CVZ14" s="100"/>
      <c r="CWH14" s="100"/>
      <c r="CWK14" s="102"/>
      <c r="CWL14" s="102"/>
      <c r="CWM14" s="100"/>
      <c r="CWO14" s="85"/>
      <c r="CWQ14" s="85"/>
      <c r="CWR14" s="97"/>
      <c r="CWS14" s="98"/>
      <c r="CWT14" s="96"/>
      <c r="CWU14" s="100"/>
      <c r="CXC14" s="100"/>
      <c r="CXF14" s="102"/>
      <c r="CXG14" s="102"/>
      <c r="CXH14" s="100"/>
      <c r="CXJ14" s="85"/>
      <c r="CXL14" s="85"/>
      <c r="CXM14" s="97"/>
      <c r="CXN14" s="98"/>
      <c r="CXO14" s="96"/>
      <c r="CXP14" s="100"/>
      <c r="CXX14" s="100"/>
      <c r="CYA14" s="102"/>
      <c r="CYB14" s="102"/>
      <c r="CYC14" s="100"/>
      <c r="CYE14" s="85"/>
      <c r="CYG14" s="85"/>
      <c r="CYH14" s="97"/>
      <c r="CYI14" s="98"/>
      <c r="CYJ14" s="96"/>
      <c r="CYK14" s="100"/>
      <c r="CYS14" s="100"/>
      <c r="CYV14" s="102"/>
      <c r="CYW14" s="102"/>
      <c r="CYX14" s="100"/>
      <c r="CYZ14" s="85"/>
      <c r="CZB14" s="85"/>
      <c r="CZC14" s="97"/>
      <c r="CZD14" s="98"/>
      <c r="CZE14" s="96"/>
      <c r="CZF14" s="100"/>
      <c r="CZN14" s="100"/>
      <c r="CZQ14" s="102"/>
      <c r="CZR14" s="102"/>
      <c r="CZS14" s="100"/>
      <c r="CZU14" s="85"/>
      <c r="CZW14" s="85"/>
      <c r="CZX14" s="97"/>
      <c r="CZY14" s="98"/>
      <c r="CZZ14" s="96"/>
      <c r="DAA14" s="100"/>
      <c r="DAI14" s="100"/>
      <c r="DAL14" s="102"/>
      <c r="DAM14" s="102"/>
      <c r="DAN14" s="100"/>
      <c r="DAP14" s="85"/>
      <c r="DAR14" s="85"/>
      <c r="DAS14" s="97"/>
      <c r="DAT14" s="98"/>
      <c r="DAU14" s="96"/>
      <c r="DAV14" s="100"/>
      <c r="DBD14" s="100"/>
      <c r="DBG14" s="102"/>
      <c r="DBH14" s="102"/>
      <c r="DBI14" s="100"/>
      <c r="DBK14" s="85"/>
      <c r="DBM14" s="85"/>
      <c r="DBN14" s="97"/>
      <c r="DBO14" s="98"/>
      <c r="DBP14" s="96"/>
      <c r="DBQ14" s="100"/>
      <c r="DBY14" s="100"/>
      <c r="DCB14" s="102"/>
      <c r="DCC14" s="102"/>
      <c r="DCD14" s="100"/>
      <c r="DCF14" s="85"/>
      <c r="DCH14" s="85"/>
      <c r="DCI14" s="97"/>
      <c r="DCJ14" s="98"/>
      <c r="DCK14" s="96"/>
      <c r="DCL14" s="100"/>
      <c r="DCT14" s="100"/>
      <c r="DCW14" s="102"/>
      <c r="DCX14" s="102"/>
      <c r="DCY14" s="100"/>
      <c r="DDA14" s="85"/>
      <c r="DDC14" s="85"/>
      <c r="DDD14" s="97"/>
      <c r="DDE14" s="98"/>
      <c r="DDF14" s="96"/>
      <c r="DDG14" s="100"/>
      <c r="DDO14" s="100"/>
      <c r="DDR14" s="102"/>
      <c r="DDS14" s="102"/>
      <c r="DDT14" s="100"/>
      <c r="DDV14" s="85"/>
      <c r="DDX14" s="85"/>
      <c r="DDY14" s="97"/>
      <c r="DDZ14" s="98"/>
      <c r="DEA14" s="96"/>
      <c r="DEB14" s="100"/>
      <c r="DEJ14" s="100"/>
      <c r="DEM14" s="102"/>
      <c r="DEN14" s="102"/>
      <c r="DEO14" s="100"/>
      <c r="DEQ14" s="85"/>
      <c r="DES14" s="85"/>
      <c r="DET14" s="97"/>
      <c r="DEU14" s="98"/>
      <c r="DEV14" s="96"/>
      <c r="DEW14" s="100"/>
      <c r="DFE14" s="100"/>
      <c r="DFH14" s="102"/>
      <c r="DFI14" s="102"/>
      <c r="DFJ14" s="100"/>
      <c r="DFL14" s="85"/>
      <c r="DFN14" s="85"/>
      <c r="DFO14" s="97"/>
      <c r="DFP14" s="98"/>
      <c r="DFQ14" s="96"/>
      <c r="DFR14" s="100"/>
      <c r="DFZ14" s="100"/>
      <c r="DGC14" s="102"/>
      <c r="DGD14" s="102"/>
      <c r="DGE14" s="100"/>
      <c r="DGG14" s="85"/>
      <c r="DGI14" s="85"/>
      <c r="DGJ14" s="97"/>
      <c r="DGK14" s="98"/>
      <c r="DGL14" s="96"/>
      <c r="DGM14" s="100"/>
      <c r="DGU14" s="100"/>
      <c r="DGX14" s="102"/>
      <c r="DGY14" s="102"/>
      <c r="DGZ14" s="100"/>
      <c r="DHB14" s="85"/>
      <c r="DHD14" s="85"/>
      <c r="DHE14" s="97"/>
      <c r="DHF14" s="98"/>
      <c r="DHG14" s="96"/>
      <c r="DHH14" s="100"/>
      <c r="DHP14" s="100"/>
      <c r="DHS14" s="102"/>
      <c r="DHT14" s="102"/>
      <c r="DHU14" s="100"/>
      <c r="DHW14" s="85"/>
      <c r="DHY14" s="85"/>
      <c r="DHZ14" s="97"/>
      <c r="DIA14" s="98"/>
      <c r="DIB14" s="96"/>
      <c r="DIC14" s="100"/>
      <c r="DIK14" s="100"/>
      <c r="DIN14" s="102"/>
      <c r="DIO14" s="102"/>
      <c r="DIP14" s="100"/>
      <c r="DIR14" s="85"/>
      <c r="DIT14" s="85"/>
      <c r="DIU14" s="97"/>
      <c r="DIV14" s="98"/>
      <c r="DIW14" s="96"/>
      <c r="DIX14" s="100"/>
      <c r="DJF14" s="100"/>
      <c r="DJI14" s="102"/>
      <c r="DJJ14" s="102"/>
      <c r="DJK14" s="100"/>
      <c r="DJM14" s="85"/>
      <c r="DJO14" s="85"/>
      <c r="DJP14" s="97"/>
      <c r="DJQ14" s="98"/>
      <c r="DJR14" s="96"/>
      <c r="DJS14" s="100"/>
      <c r="DKA14" s="100"/>
      <c r="DKD14" s="102"/>
      <c r="DKE14" s="102"/>
      <c r="DKF14" s="100"/>
      <c r="DKH14" s="85"/>
      <c r="DKJ14" s="85"/>
      <c r="DKK14" s="97"/>
      <c r="DKL14" s="98"/>
      <c r="DKM14" s="96"/>
      <c r="DKN14" s="100"/>
      <c r="DKV14" s="100"/>
      <c r="DKY14" s="102"/>
      <c r="DKZ14" s="102"/>
      <c r="DLA14" s="100"/>
      <c r="DLC14" s="85"/>
      <c r="DLE14" s="85"/>
      <c r="DLF14" s="97"/>
      <c r="DLG14" s="98"/>
      <c r="DLH14" s="96"/>
      <c r="DLI14" s="100"/>
      <c r="DLQ14" s="100"/>
      <c r="DLT14" s="102"/>
      <c r="DLU14" s="102"/>
      <c r="DLV14" s="100"/>
      <c r="DLX14" s="85"/>
      <c r="DLZ14" s="85"/>
      <c r="DMA14" s="97"/>
      <c r="DMB14" s="98"/>
      <c r="DMC14" s="96"/>
      <c r="DMD14" s="100"/>
      <c r="DML14" s="100"/>
      <c r="DMO14" s="102"/>
      <c r="DMP14" s="102"/>
      <c r="DMQ14" s="100"/>
      <c r="DMS14" s="85"/>
      <c r="DMU14" s="85"/>
      <c r="DMV14" s="97"/>
      <c r="DMW14" s="98"/>
      <c r="DMX14" s="96"/>
      <c r="DMY14" s="100"/>
      <c r="DNG14" s="100"/>
      <c r="DNJ14" s="102"/>
      <c r="DNK14" s="102"/>
      <c r="DNL14" s="100"/>
      <c r="DNN14" s="85"/>
      <c r="DNP14" s="85"/>
      <c r="DNQ14" s="97"/>
      <c r="DNR14" s="98"/>
      <c r="DNS14" s="96"/>
      <c r="DNT14" s="100"/>
      <c r="DOB14" s="100"/>
      <c r="DOE14" s="102"/>
      <c r="DOF14" s="102"/>
      <c r="DOG14" s="100"/>
      <c r="DOI14" s="85"/>
      <c r="DOK14" s="85"/>
      <c r="DOL14" s="97"/>
      <c r="DOM14" s="98"/>
      <c r="DON14" s="96"/>
      <c r="DOO14" s="100"/>
      <c r="DOW14" s="100"/>
      <c r="DOZ14" s="102"/>
      <c r="DPA14" s="102"/>
      <c r="DPB14" s="100"/>
      <c r="DPD14" s="85"/>
      <c r="DPF14" s="85"/>
      <c r="DPG14" s="97"/>
      <c r="DPH14" s="98"/>
      <c r="DPI14" s="96"/>
      <c r="DPJ14" s="100"/>
      <c r="DPR14" s="100"/>
      <c r="DPU14" s="102"/>
      <c r="DPV14" s="102"/>
      <c r="DPW14" s="100"/>
      <c r="DPY14" s="85"/>
      <c r="DQA14" s="85"/>
      <c r="DQB14" s="97"/>
      <c r="DQC14" s="98"/>
      <c r="DQD14" s="96"/>
      <c r="DQE14" s="100"/>
      <c r="DQM14" s="100"/>
      <c r="DQP14" s="102"/>
      <c r="DQQ14" s="102"/>
      <c r="DQR14" s="100"/>
      <c r="DQT14" s="85"/>
      <c r="DQV14" s="85"/>
      <c r="DQW14" s="97"/>
      <c r="DQX14" s="98"/>
      <c r="DQY14" s="96"/>
      <c r="DQZ14" s="100"/>
      <c r="DRH14" s="100"/>
      <c r="DRK14" s="102"/>
      <c r="DRL14" s="102"/>
      <c r="DRM14" s="100"/>
      <c r="DRO14" s="85"/>
      <c r="DRQ14" s="85"/>
      <c r="DRR14" s="97"/>
      <c r="DRS14" s="98"/>
      <c r="DRT14" s="96"/>
      <c r="DRU14" s="100"/>
      <c r="DSC14" s="100"/>
      <c r="DSF14" s="102"/>
      <c r="DSG14" s="102"/>
      <c r="DSH14" s="100"/>
      <c r="DSJ14" s="85"/>
      <c r="DSL14" s="85"/>
      <c r="DSM14" s="97"/>
      <c r="DSN14" s="98"/>
      <c r="DSO14" s="96"/>
      <c r="DSP14" s="100"/>
      <c r="DSX14" s="100"/>
      <c r="DTA14" s="102"/>
      <c r="DTB14" s="102"/>
      <c r="DTC14" s="100"/>
      <c r="DTE14" s="85"/>
      <c r="DTG14" s="85"/>
      <c r="DTH14" s="97"/>
      <c r="DTI14" s="98"/>
      <c r="DTJ14" s="96"/>
      <c r="DTK14" s="100"/>
      <c r="DTS14" s="100"/>
      <c r="DTV14" s="102"/>
      <c r="DTW14" s="102"/>
      <c r="DTX14" s="100"/>
      <c r="DTZ14" s="85"/>
      <c r="DUB14" s="85"/>
      <c r="DUC14" s="97"/>
      <c r="DUD14" s="98"/>
      <c r="DUE14" s="96"/>
      <c r="DUF14" s="100"/>
      <c r="DUN14" s="100"/>
      <c r="DUQ14" s="102"/>
      <c r="DUR14" s="102"/>
      <c r="DUS14" s="100"/>
      <c r="DUU14" s="85"/>
      <c r="DUW14" s="85"/>
      <c r="DUX14" s="97"/>
      <c r="DUY14" s="98"/>
      <c r="DUZ14" s="96"/>
      <c r="DVA14" s="100"/>
      <c r="DVI14" s="100"/>
      <c r="DVL14" s="102"/>
      <c r="DVM14" s="102"/>
      <c r="DVN14" s="100"/>
      <c r="DVP14" s="85"/>
      <c r="DVR14" s="85"/>
      <c r="DVS14" s="97"/>
      <c r="DVT14" s="98"/>
      <c r="DVU14" s="96"/>
      <c r="DVV14" s="100"/>
      <c r="DWD14" s="100"/>
      <c r="DWG14" s="102"/>
      <c r="DWH14" s="102"/>
      <c r="DWI14" s="100"/>
      <c r="DWK14" s="85"/>
      <c r="DWM14" s="85"/>
      <c r="DWN14" s="97"/>
      <c r="DWO14" s="98"/>
      <c r="DWP14" s="96"/>
      <c r="DWQ14" s="100"/>
      <c r="DWY14" s="100"/>
      <c r="DXB14" s="102"/>
      <c r="DXC14" s="102"/>
      <c r="DXD14" s="100"/>
      <c r="DXF14" s="85"/>
      <c r="DXH14" s="85"/>
      <c r="DXI14" s="97"/>
      <c r="DXJ14" s="98"/>
      <c r="DXK14" s="96"/>
      <c r="DXL14" s="100"/>
      <c r="DXT14" s="100"/>
      <c r="DXW14" s="102"/>
      <c r="DXX14" s="102"/>
      <c r="DXY14" s="100"/>
      <c r="DYA14" s="85"/>
      <c r="DYC14" s="85"/>
      <c r="DYD14" s="97"/>
      <c r="DYE14" s="98"/>
      <c r="DYF14" s="96"/>
      <c r="DYG14" s="100"/>
      <c r="DYO14" s="100"/>
      <c r="DYR14" s="102"/>
      <c r="DYS14" s="102"/>
      <c r="DYT14" s="100"/>
      <c r="DYV14" s="85"/>
      <c r="DYX14" s="85"/>
      <c r="DYY14" s="97"/>
      <c r="DYZ14" s="98"/>
      <c r="DZA14" s="96"/>
      <c r="DZB14" s="100"/>
      <c r="DZJ14" s="100"/>
      <c r="DZM14" s="102"/>
      <c r="DZN14" s="102"/>
      <c r="DZO14" s="100"/>
      <c r="DZQ14" s="85"/>
      <c r="DZS14" s="85"/>
      <c r="DZT14" s="97"/>
      <c r="DZU14" s="98"/>
      <c r="DZV14" s="96"/>
      <c r="DZW14" s="100"/>
      <c r="EAE14" s="100"/>
      <c r="EAH14" s="102"/>
      <c r="EAI14" s="102"/>
      <c r="EAJ14" s="100"/>
      <c r="EAL14" s="85"/>
      <c r="EAN14" s="85"/>
      <c r="EAO14" s="97"/>
      <c r="EAP14" s="98"/>
      <c r="EAQ14" s="96"/>
      <c r="EAR14" s="100"/>
      <c r="EAZ14" s="100"/>
      <c r="EBC14" s="102"/>
      <c r="EBD14" s="102"/>
      <c r="EBE14" s="100"/>
      <c r="EBG14" s="85"/>
      <c r="EBI14" s="85"/>
      <c r="EBJ14" s="97"/>
      <c r="EBK14" s="98"/>
      <c r="EBL14" s="96"/>
      <c r="EBM14" s="100"/>
      <c r="EBU14" s="100"/>
      <c r="EBX14" s="102"/>
      <c r="EBY14" s="102"/>
      <c r="EBZ14" s="100"/>
      <c r="ECB14" s="85"/>
      <c r="ECD14" s="85"/>
      <c r="ECE14" s="97"/>
      <c r="ECF14" s="98"/>
      <c r="ECG14" s="96"/>
      <c r="ECH14" s="100"/>
      <c r="ECP14" s="100"/>
      <c r="ECS14" s="102"/>
      <c r="ECT14" s="102"/>
      <c r="ECU14" s="100"/>
      <c r="ECW14" s="85"/>
      <c r="ECY14" s="85"/>
      <c r="ECZ14" s="97"/>
      <c r="EDA14" s="98"/>
      <c r="EDB14" s="96"/>
      <c r="EDC14" s="100"/>
      <c r="EDK14" s="100"/>
      <c r="EDN14" s="102"/>
      <c r="EDO14" s="102"/>
      <c r="EDP14" s="100"/>
      <c r="EDR14" s="85"/>
      <c r="EDT14" s="85"/>
      <c r="EDU14" s="97"/>
      <c r="EDV14" s="98"/>
      <c r="EDW14" s="96"/>
      <c r="EDX14" s="100"/>
      <c r="EEF14" s="100"/>
      <c r="EEI14" s="102"/>
      <c r="EEJ14" s="102"/>
      <c r="EEK14" s="100"/>
      <c r="EEM14" s="85"/>
      <c r="EEO14" s="85"/>
      <c r="EEP14" s="97"/>
      <c r="EEQ14" s="98"/>
      <c r="EER14" s="96"/>
      <c r="EES14" s="100"/>
      <c r="EFA14" s="100"/>
      <c r="EFD14" s="102"/>
      <c r="EFE14" s="102"/>
      <c r="EFF14" s="100"/>
      <c r="EFH14" s="85"/>
      <c r="EFJ14" s="85"/>
      <c r="EFK14" s="97"/>
      <c r="EFL14" s="98"/>
      <c r="EFM14" s="96"/>
      <c r="EFN14" s="100"/>
      <c r="EFV14" s="100"/>
      <c r="EFY14" s="102"/>
      <c r="EFZ14" s="102"/>
      <c r="EGA14" s="100"/>
      <c r="EGC14" s="85"/>
      <c r="EGE14" s="85"/>
      <c r="EGF14" s="97"/>
      <c r="EGG14" s="98"/>
      <c r="EGH14" s="96"/>
      <c r="EGI14" s="100"/>
      <c r="EGQ14" s="100"/>
      <c r="EGT14" s="102"/>
      <c r="EGU14" s="102"/>
      <c r="EGV14" s="100"/>
      <c r="EGX14" s="85"/>
      <c r="EGZ14" s="85"/>
      <c r="EHA14" s="97"/>
      <c r="EHB14" s="98"/>
      <c r="EHC14" s="96"/>
      <c r="EHD14" s="100"/>
      <c r="EHL14" s="100"/>
      <c r="EHO14" s="102"/>
      <c r="EHP14" s="102"/>
      <c r="EHQ14" s="100"/>
      <c r="EHS14" s="85"/>
      <c r="EHU14" s="85"/>
      <c r="EHV14" s="97"/>
      <c r="EHW14" s="98"/>
      <c r="EHX14" s="96"/>
      <c r="EHY14" s="100"/>
      <c r="EIG14" s="100"/>
      <c r="EIJ14" s="102"/>
      <c r="EIK14" s="102"/>
      <c r="EIL14" s="100"/>
      <c r="EIN14" s="85"/>
      <c r="EIP14" s="85"/>
      <c r="EIQ14" s="97"/>
      <c r="EIR14" s="98"/>
      <c r="EIS14" s="96"/>
      <c r="EIT14" s="100"/>
      <c r="EJB14" s="100"/>
      <c r="EJE14" s="102"/>
      <c r="EJF14" s="102"/>
      <c r="EJG14" s="100"/>
      <c r="EJI14" s="85"/>
      <c r="EJK14" s="85"/>
      <c r="EJL14" s="97"/>
      <c r="EJM14" s="98"/>
      <c r="EJN14" s="96"/>
      <c r="EJO14" s="100"/>
      <c r="EJW14" s="100"/>
      <c r="EJZ14" s="102"/>
      <c r="EKA14" s="102"/>
      <c r="EKB14" s="100"/>
      <c r="EKD14" s="85"/>
      <c r="EKF14" s="85"/>
      <c r="EKG14" s="97"/>
      <c r="EKH14" s="98"/>
      <c r="EKI14" s="96"/>
      <c r="EKJ14" s="100"/>
      <c r="EKR14" s="100"/>
      <c r="EKU14" s="102"/>
      <c r="EKV14" s="102"/>
      <c r="EKW14" s="100"/>
      <c r="EKY14" s="85"/>
      <c r="ELA14" s="85"/>
      <c r="ELB14" s="97"/>
      <c r="ELC14" s="98"/>
      <c r="ELD14" s="96"/>
      <c r="ELE14" s="100"/>
      <c r="ELM14" s="100"/>
      <c r="ELP14" s="102"/>
      <c r="ELQ14" s="102"/>
      <c r="ELR14" s="100"/>
      <c r="ELT14" s="85"/>
      <c r="ELV14" s="85"/>
      <c r="ELW14" s="97"/>
      <c r="ELX14" s="98"/>
      <c r="ELY14" s="96"/>
      <c r="ELZ14" s="100"/>
      <c r="EMH14" s="100"/>
      <c r="EMK14" s="102"/>
      <c r="EML14" s="102"/>
      <c r="EMM14" s="100"/>
      <c r="EMO14" s="85"/>
      <c r="EMQ14" s="85"/>
      <c r="EMR14" s="97"/>
      <c r="EMS14" s="98"/>
      <c r="EMT14" s="96"/>
      <c r="EMU14" s="100"/>
      <c r="ENC14" s="100"/>
      <c r="ENF14" s="102"/>
      <c r="ENG14" s="102"/>
      <c r="ENH14" s="100"/>
      <c r="ENJ14" s="85"/>
      <c r="ENL14" s="85"/>
      <c r="ENM14" s="97"/>
      <c r="ENN14" s="98"/>
      <c r="ENO14" s="96"/>
      <c r="ENP14" s="100"/>
      <c r="ENX14" s="100"/>
      <c r="EOA14" s="102"/>
      <c r="EOB14" s="102"/>
      <c r="EOC14" s="100"/>
      <c r="EOE14" s="85"/>
      <c r="EOG14" s="85"/>
      <c r="EOH14" s="97"/>
      <c r="EOI14" s="98"/>
      <c r="EOJ14" s="96"/>
      <c r="EOK14" s="100"/>
      <c r="EOS14" s="100"/>
      <c r="EOV14" s="102"/>
      <c r="EOW14" s="102"/>
      <c r="EOX14" s="100"/>
      <c r="EOZ14" s="85"/>
      <c r="EPB14" s="85"/>
      <c r="EPC14" s="97"/>
      <c r="EPD14" s="98"/>
      <c r="EPE14" s="96"/>
      <c r="EPF14" s="100"/>
      <c r="EPN14" s="100"/>
      <c r="EPQ14" s="102"/>
      <c r="EPR14" s="102"/>
      <c r="EPS14" s="100"/>
      <c r="EPU14" s="85"/>
      <c r="EPW14" s="85"/>
      <c r="EPX14" s="97"/>
      <c r="EPY14" s="98"/>
      <c r="EPZ14" s="96"/>
      <c r="EQA14" s="100"/>
      <c r="EQI14" s="100"/>
      <c r="EQL14" s="102"/>
      <c r="EQM14" s="102"/>
      <c r="EQN14" s="100"/>
      <c r="EQP14" s="85"/>
      <c r="EQR14" s="85"/>
      <c r="EQS14" s="97"/>
      <c r="EQT14" s="98"/>
      <c r="EQU14" s="96"/>
      <c r="EQV14" s="100"/>
      <c r="ERD14" s="100"/>
      <c r="ERG14" s="102"/>
      <c r="ERH14" s="102"/>
      <c r="ERI14" s="100"/>
      <c r="ERK14" s="85"/>
      <c r="ERM14" s="85"/>
      <c r="ERN14" s="97"/>
      <c r="ERO14" s="98"/>
      <c r="ERP14" s="96"/>
      <c r="ERQ14" s="100"/>
      <c r="ERY14" s="100"/>
      <c r="ESB14" s="102"/>
      <c r="ESC14" s="102"/>
      <c r="ESD14" s="100"/>
      <c r="ESF14" s="85"/>
      <c r="ESH14" s="85"/>
      <c r="ESI14" s="97"/>
      <c r="ESJ14" s="98"/>
      <c r="ESK14" s="96"/>
      <c r="ESL14" s="100"/>
      <c r="EST14" s="100"/>
      <c r="ESW14" s="102"/>
      <c r="ESX14" s="102"/>
      <c r="ESY14" s="100"/>
      <c r="ETA14" s="85"/>
      <c r="ETC14" s="85"/>
      <c r="ETD14" s="97"/>
      <c r="ETE14" s="98"/>
      <c r="ETF14" s="96"/>
      <c r="ETG14" s="100"/>
      <c r="ETO14" s="100"/>
      <c r="ETR14" s="102"/>
      <c r="ETS14" s="102"/>
      <c r="ETT14" s="100"/>
      <c r="ETV14" s="85"/>
      <c r="ETX14" s="85"/>
      <c r="ETY14" s="97"/>
      <c r="ETZ14" s="98"/>
      <c r="EUA14" s="96"/>
      <c r="EUB14" s="100"/>
      <c r="EUJ14" s="100"/>
      <c r="EUM14" s="102"/>
      <c r="EUN14" s="102"/>
      <c r="EUO14" s="100"/>
      <c r="EUQ14" s="85"/>
      <c r="EUS14" s="85"/>
      <c r="EUT14" s="97"/>
      <c r="EUU14" s="98"/>
      <c r="EUV14" s="96"/>
      <c r="EUW14" s="100"/>
      <c r="EVE14" s="100"/>
      <c r="EVH14" s="102"/>
      <c r="EVI14" s="102"/>
      <c r="EVJ14" s="100"/>
      <c r="EVL14" s="85"/>
      <c r="EVN14" s="85"/>
      <c r="EVO14" s="97"/>
      <c r="EVP14" s="98"/>
      <c r="EVQ14" s="96"/>
      <c r="EVR14" s="100"/>
      <c r="EVZ14" s="100"/>
      <c r="EWC14" s="102"/>
      <c r="EWD14" s="102"/>
      <c r="EWE14" s="100"/>
      <c r="EWG14" s="85"/>
      <c r="EWI14" s="85"/>
      <c r="EWJ14" s="97"/>
      <c r="EWK14" s="98"/>
      <c r="EWL14" s="96"/>
      <c r="EWM14" s="100"/>
      <c r="EWU14" s="100"/>
      <c r="EWX14" s="102"/>
      <c r="EWY14" s="102"/>
      <c r="EWZ14" s="100"/>
      <c r="EXB14" s="85"/>
      <c r="EXD14" s="85"/>
      <c r="EXE14" s="97"/>
      <c r="EXF14" s="98"/>
      <c r="EXG14" s="96"/>
      <c r="EXH14" s="100"/>
      <c r="EXP14" s="100"/>
      <c r="EXS14" s="102"/>
      <c r="EXT14" s="102"/>
      <c r="EXU14" s="100"/>
      <c r="EXW14" s="85"/>
      <c r="EXY14" s="85"/>
      <c r="EXZ14" s="97"/>
      <c r="EYA14" s="98"/>
      <c r="EYB14" s="96"/>
      <c r="EYC14" s="100"/>
      <c r="EYK14" s="100"/>
      <c r="EYN14" s="102"/>
      <c r="EYO14" s="102"/>
      <c r="EYP14" s="100"/>
      <c r="EYR14" s="85"/>
      <c r="EYT14" s="85"/>
      <c r="EYU14" s="97"/>
      <c r="EYV14" s="98"/>
      <c r="EYW14" s="96"/>
      <c r="EYX14" s="100"/>
      <c r="EZF14" s="100"/>
      <c r="EZI14" s="102"/>
      <c r="EZJ14" s="102"/>
      <c r="EZK14" s="100"/>
      <c r="EZM14" s="85"/>
      <c r="EZO14" s="85"/>
      <c r="EZP14" s="97"/>
      <c r="EZQ14" s="98"/>
      <c r="EZR14" s="96"/>
      <c r="EZS14" s="100"/>
      <c r="FAA14" s="100"/>
      <c r="FAD14" s="102"/>
      <c r="FAE14" s="102"/>
      <c r="FAF14" s="100"/>
      <c r="FAH14" s="85"/>
      <c r="FAJ14" s="85"/>
      <c r="FAK14" s="97"/>
      <c r="FAL14" s="98"/>
      <c r="FAM14" s="96"/>
      <c r="FAN14" s="100"/>
      <c r="FAV14" s="100"/>
      <c r="FAY14" s="102"/>
      <c r="FAZ14" s="102"/>
      <c r="FBA14" s="100"/>
      <c r="FBC14" s="85"/>
      <c r="FBE14" s="85"/>
      <c r="FBF14" s="97"/>
      <c r="FBG14" s="98"/>
      <c r="FBH14" s="96"/>
      <c r="FBI14" s="100"/>
      <c r="FBQ14" s="100"/>
      <c r="FBT14" s="102"/>
      <c r="FBU14" s="102"/>
      <c r="FBV14" s="100"/>
      <c r="FBX14" s="85"/>
      <c r="FBZ14" s="85"/>
      <c r="FCA14" s="97"/>
      <c r="FCB14" s="98"/>
      <c r="FCC14" s="96"/>
      <c r="FCD14" s="100"/>
      <c r="FCL14" s="100"/>
      <c r="FCO14" s="102"/>
      <c r="FCP14" s="102"/>
      <c r="FCQ14" s="100"/>
      <c r="FCS14" s="85"/>
      <c r="FCU14" s="85"/>
      <c r="FCV14" s="97"/>
      <c r="FCW14" s="98"/>
      <c r="FCX14" s="96"/>
      <c r="FCY14" s="100"/>
      <c r="FDG14" s="100"/>
      <c r="FDJ14" s="102"/>
      <c r="FDK14" s="102"/>
      <c r="FDL14" s="100"/>
      <c r="FDN14" s="85"/>
      <c r="FDP14" s="85"/>
      <c r="FDQ14" s="97"/>
      <c r="FDR14" s="98"/>
      <c r="FDS14" s="96"/>
      <c r="FDT14" s="100"/>
      <c r="FEB14" s="100"/>
      <c r="FEE14" s="102"/>
      <c r="FEF14" s="102"/>
      <c r="FEG14" s="100"/>
      <c r="FEI14" s="85"/>
      <c r="FEK14" s="85"/>
      <c r="FEL14" s="97"/>
      <c r="FEM14" s="98"/>
      <c r="FEN14" s="96"/>
      <c r="FEO14" s="100"/>
      <c r="FEW14" s="100"/>
      <c r="FEZ14" s="102"/>
      <c r="FFA14" s="102"/>
      <c r="FFB14" s="100"/>
      <c r="FFD14" s="85"/>
      <c r="FFF14" s="85"/>
      <c r="FFG14" s="97"/>
      <c r="FFH14" s="98"/>
      <c r="FFI14" s="96"/>
      <c r="FFJ14" s="100"/>
      <c r="FFR14" s="100"/>
      <c r="FFU14" s="102"/>
      <c r="FFV14" s="102"/>
      <c r="FFW14" s="100"/>
      <c r="FFY14" s="85"/>
      <c r="FGA14" s="85"/>
      <c r="FGB14" s="97"/>
      <c r="FGC14" s="98"/>
      <c r="FGD14" s="96"/>
      <c r="FGE14" s="100"/>
      <c r="FGM14" s="100"/>
      <c r="FGP14" s="102"/>
      <c r="FGQ14" s="102"/>
      <c r="FGR14" s="100"/>
      <c r="FGT14" s="85"/>
      <c r="FGV14" s="85"/>
      <c r="FGW14" s="97"/>
      <c r="FGX14" s="98"/>
      <c r="FGY14" s="96"/>
      <c r="FGZ14" s="100"/>
      <c r="FHH14" s="100"/>
      <c r="FHK14" s="102"/>
      <c r="FHL14" s="102"/>
      <c r="FHM14" s="100"/>
      <c r="FHO14" s="85"/>
      <c r="FHQ14" s="85"/>
      <c r="FHR14" s="97"/>
      <c r="FHS14" s="98"/>
      <c r="FHT14" s="96"/>
      <c r="FHU14" s="100"/>
      <c r="FIC14" s="100"/>
      <c r="FIF14" s="102"/>
      <c r="FIG14" s="102"/>
      <c r="FIH14" s="100"/>
      <c r="FIJ14" s="85"/>
      <c r="FIL14" s="85"/>
      <c r="FIM14" s="97"/>
      <c r="FIN14" s="98"/>
      <c r="FIO14" s="96"/>
      <c r="FIP14" s="100"/>
      <c r="FIX14" s="100"/>
      <c r="FJA14" s="102"/>
      <c r="FJB14" s="102"/>
      <c r="FJC14" s="100"/>
      <c r="FJE14" s="85"/>
      <c r="FJG14" s="85"/>
      <c r="FJH14" s="97"/>
      <c r="FJI14" s="98"/>
      <c r="FJJ14" s="96"/>
      <c r="FJK14" s="100"/>
      <c r="FJS14" s="100"/>
      <c r="FJV14" s="102"/>
      <c r="FJW14" s="102"/>
      <c r="FJX14" s="100"/>
      <c r="FJZ14" s="85"/>
      <c r="FKB14" s="85"/>
      <c r="FKC14" s="97"/>
      <c r="FKD14" s="98"/>
      <c r="FKE14" s="96"/>
      <c r="FKF14" s="100"/>
      <c r="FKN14" s="100"/>
      <c r="FKQ14" s="102"/>
      <c r="FKR14" s="102"/>
      <c r="FKS14" s="100"/>
      <c r="FKU14" s="85"/>
      <c r="FKW14" s="85"/>
      <c r="FKX14" s="97"/>
      <c r="FKY14" s="98"/>
      <c r="FKZ14" s="96"/>
      <c r="FLA14" s="100"/>
      <c r="FLI14" s="100"/>
      <c r="FLL14" s="102"/>
      <c r="FLM14" s="102"/>
      <c r="FLN14" s="100"/>
      <c r="FLP14" s="85"/>
      <c r="FLR14" s="85"/>
      <c r="FLS14" s="97"/>
      <c r="FLT14" s="98"/>
      <c r="FLU14" s="96"/>
      <c r="FLV14" s="100"/>
      <c r="FMD14" s="100"/>
      <c r="FMG14" s="102"/>
      <c r="FMH14" s="102"/>
      <c r="FMI14" s="100"/>
      <c r="FMK14" s="85"/>
      <c r="FMM14" s="85"/>
      <c r="FMN14" s="97"/>
      <c r="FMO14" s="98"/>
      <c r="FMP14" s="96"/>
      <c r="FMQ14" s="100"/>
      <c r="FMY14" s="100"/>
      <c r="FNB14" s="102"/>
      <c r="FNC14" s="102"/>
      <c r="FND14" s="100"/>
      <c r="FNF14" s="85"/>
      <c r="FNH14" s="85"/>
      <c r="FNI14" s="97"/>
      <c r="FNJ14" s="98"/>
      <c r="FNK14" s="96"/>
      <c r="FNL14" s="100"/>
      <c r="FNT14" s="100"/>
      <c r="FNW14" s="102"/>
      <c r="FNX14" s="102"/>
      <c r="FNY14" s="100"/>
      <c r="FOA14" s="85"/>
      <c r="FOC14" s="85"/>
      <c r="FOD14" s="97"/>
      <c r="FOE14" s="98"/>
      <c r="FOF14" s="96"/>
      <c r="FOG14" s="100"/>
      <c r="FOO14" s="100"/>
      <c r="FOR14" s="102"/>
      <c r="FOS14" s="102"/>
      <c r="FOT14" s="100"/>
      <c r="FOV14" s="85"/>
      <c r="FOX14" s="85"/>
      <c r="FOY14" s="97"/>
      <c r="FOZ14" s="98"/>
      <c r="FPA14" s="96"/>
      <c r="FPB14" s="100"/>
      <c r="FPJ14" s="100"/>
      <c r="FPM14" s="102"/>
      <c r="FPN14" s="102"/>
      <c r="FPO14" s="100"/>
      <c r="FPQ14" s="85"/>
      <c r="FPS14" s="85"/>
      <c r="FPT14" s="97"/>
      <c r="FPU14" s="98"/>
      <c r="FPV14" s="96"/>
      <c r="FPW14" s="100"/>
      <c r="FQE14" s="100"/>
      <c r="FQH14" s="102"/>
      <c r="FQI14" s="102"/>
      <c r="FQJ14" s="100"/>
      <c r="FQL14" s="85"/>
      <c r="FQN14" s="85"/>
      <c r="FQO14" s="97"/>
      <c r="FQP14" s="98"/>
      <c r="FQQ14" s="96"/>
      <c r="FQR14" s="100"/>
      <c r="FQZ14" s="100"/>
      <c r="FRC14" s="102"/>
      <c r="FRD14" s="102"/>
      <c r="FRE14" s="100"/>
      <c r="FRG14" s="85"/>
      <c r="FRI14" s="85"/>
      <c r="FRJ14" s="97"/>
      <c r="FRK14" s="98"/>
      <c r="FRL14" s="96"/>
      <c r="FRM14" s="100"/>
      <c r="FRU14" s="100"/>
      <c r="FRX14" s="102"/>
      <c r="FRY14" s="102"/>
      <c r="FRZ14" s="100"/>
      <c r="FSB14" s="85"/>
      <c r="FSD14" s="85"/>
      <c r="FSE14" s="97"/>
      <c r="FSF14" s="98"/>
      <c r="FSG14" s="96"/>
      <c r="FSH14" s="100"/>
      <c r="FSP14" s="100"/>
      <c r="FSS14" s="102"/>
      <c r="FST14" s="102"/>
      <c r="FSU14" s="100"/>
      <c r="FSW14" s="85"/>
      <c r="FSY14" s="85"/>
      <c r="FSZ14" s="97"/>
      <c r="FTA14" s="98"/>
      <c r="FTB14" s="96"/>
      <c r="FTC14" s="100"/>
      <c r="FTK14" s="100"/>
      <c r="FTN14" s="102"/>
      <c r="FTO14" s="102"/>
      <c r="FTP14" s="100"/>
      <c r="FTR14" s="85"/>
      <c r="FTT14" s="85"/>
      <c r="FTU14" s="97"/>
      <c r="FTV14" s="98"/>
      <c r="FTW14" s="96"/>
      <c r="FTX14" s="100"/>
      <c r="FUF14" s="100"/>
      <c r="FUI14" s="102"/>
      <c r="FUJ14" s="102"/>
      <c r="FUK14" s="100"/>
      <c r="FUM14" s="85"/>
      <c r="FUO14" s="85"/>
      <c r="FUP14" s="97"/>
      <c r="FUQ14" s="98"/>
      <c r="FUR14" s="96"/>
      <c r="FUS14" s="100"/>
      <c r="FVA14" s="100"/>
      <c r="FVD14" s="102"/>
      <c r="FVE14" s="102"/>
      <c r="FVF14" s="100"/>
      <c r="FVH14" s="85"/>
      <c r="FVJ14" s="85"/>
      <c r="FVK14" s="97"/>
      <c r="FVL14" s="98"/>
      <c r="FVM14" s="96"/>
      <c r="FVN14" s="100"/>
      <c r="FVV14" s="100"/>
      <c r="FVY14" s="102"/>
      <c r="FVZ14" s="102"/>
      <c r="FWA14" s="100"/>
      <c r="FWC14" s="85"/>
      <c r="FWE14" s="85"/>
      <c r="FWF14" s="97"/>
      <c r="FWG14" s="98"/>
      <c r="FWH14" s="96"/>
      <c r="FWI14" s="100"/>
      <c r="FWQ14" s="100"/>
      <c r="FWT14" s="102"/>
      <c r="FWU14" s="102"/>
      <c r="FWV14" s="100"/>
      <c r="FWX14" s="85"/>
      <c r="FWZ14" s="85"/>
      <c r="FXA14" s="97"/>
      <c r="FXB14" s="98"/>
      <c r="FXC14" s="96"/>
      <c r="FXD14" s="100"/>
      <c r="FXL14" s="100"/>
      <c r="FXO14" s="102"/>
      <c r="FXP14" s="102"/>
      <c r="FXQ14" s="100"/>
      <c r="FXS14" s="85"/>
      <c r="FXU14" s="85"/>
      <c r="FXV14" s="97"/>
      <c r="FXW14" s="98"/>
      <c r="FXX14" s="96"/>
      <c r="FXY14" s="100"/>
      <c r="FYG14" s="100"/>
      <c r="FYJ14" s="102"/>
      <c r="FYK14" s="102"/>
      <c r="FYL14" s="100"/>
      <c r="FYN14" s="85"/>
      <c r="FYP14" s="85"/>
      <c r="FYQ14" s="97"/>
      <c r="FYR14" s="98"/>
      <c r="FYS14" s="96"/>
      <c r="FYT14" s="100"/>
      <c r="FZB14" s="100"/>
      <c r="FZE14" s="102"/>
      <c r="FZF14" s="102"/>
      <c r="FZG14" s="100"/>
      <c r="FZI14" s="85"/>
      <c r="FZK14" s="85"/>
      <c r="FZL14" s="97"/>
      <c r="FZM14" s="98"/>
      <c r="FZN14" s="96"/>
      <c r="FZO14" s="100"/>
      <c r="FZW14" s="100"/>
      <c r="FZZ14" s="102"/>
      <c r="GAA14" s="102"/>
      <c r="GAB14" s="100"/>
      <c r="GAD14" s="85"/>
      <c r="GAF14" s="85"/>
      <c r="GAG14" s="97"/>
      <c r="GAH14" s="98"/>
      <c r="GAI14" s="96"/>
      <c r="GAJ14" s="100"/>
      <c r="GAR14" s="100"/>
      <c r="GAU14" s="102"/>
      <c r="GAV14" s="102"/>
      <c r="GAW14" s="100"/>
      <c r="GAY14" s="85"/>
      <c r="GBA14" s="85"/>
      <c r="GBB14" s="97"/>
      <c r="GBC14" s="98"/>
      <c r="GBD14" s="96"/>
      <c r="GBE14" s="100"/>
      <c r="GBM14" s="100"/>
      <c r="GBP14" s="102"/>
      <c r="GBQ14" s="102"/>
      <c r="GBR14" s="100"/>
      <c r="GBT14" s="85"/>
      <c r="GBV14" s="85"/>
      <c r="GBW14" s="97"/>
      <c r="GBX14" s="98"/>
      <c r="GBY14" s="96"/>
      <c r="GBZ14" s="100"/>
      <c r="GCH14" s="100"/>
      <c r="GCK14" s="102"/>
      <c r="GCL14" s="102"/>
      <c r="GCM14" s="100"/>
      <c r="GCO14" s="85"/>
      <c r="GCQ14" s="85"/>
      <c r="GCR14" s="97"/>
      <c r="GCS14" s="98"/>
      <c r="GCT14" s="96"/>
      <c r="GCU14" s="100"/>
      <c r="GDC14" s="100"/>
      <c r="GDF14" s="102"/>
      <c r="GDG14" s="102"/>
      <c r="GDH14" s="100"/>
      <c r="GDJ14" s="85"/>
      <c r="GDL14" s="85"/>
      <c r="GDM14" s="97"/>
      <c r="GDN14" s="98"/>
      <c r="GDO14" s="96"/>
      <c r="GDP14" s="100"/>
      <c r="GDX14" s="100"/>
      <c r="GEA14" s="102"/>
      <c r="GEB14" s="102"/>
      <c r="GEC14" s="100"/>
      <c r="GEE14" s="85"/>
      <c r="GEG14" s="85"/>
      <c r="GEH14" s="97"/>
      <c r="GEI14" s="98"/>
      <c r="GEJ14" s="96"/>
      <c r="GEK14" s="100"/>
      <c r="GES14" s="100"/>
      <c r="GEV14" s="102"/>
      <c r="GEW14" s="102"/>
      <c r="GEX14" s="100"/>
      <c r="GEZ14" s="85"/>
      <c r="GFB14" s="85"/>
      <c r="GFC14" s="97"/>
      <c r="GFD14" s="98"/>
      <c r="GFE14" s="96"/>
      <c r="GFF14" s="100"/>
      <c r="GFN14" s="100"/>
      <c r="GFQ14" s="102"/>
      <c r="GFR14" s="102"/>
      <c r="GFS14" s="100"/>
      <c r="GFU14" s="85"/>
      <c r="GFW14" s="85"/>
      <c r="GFX14" s="97"/>
      <c r="GFY14" s="98"/>
      <c r="GFZ14" s="96"/>
      <c r="GGA14" s="100"/>
      <c r="GGI14" s="100"/>
      <c r="GGL14" s="102"/>
      <c r="GGM14" s="102"/>
      <c r="GGN14" s="100"/>
      <c r="GGP14" s="85"/>
      <c r="GGR14" s="85"/>
      <c r="GGS14" s="97"/>
      <c r="GGT14" s="98"/>
      <c r="GGU14" s="96"/>
      <c r="GGV14" s="100"/>
      <c r="GHD14" s="100"/>
      <c r="GHG14" s="102"/>
      <c r="GHH14" s="102"/>
      <c r="GHI14" s="100"/>
      <c r="GHK14" s="85"/>
      <c r="GHM14" s="85"/>
      <c r="GHN14" s="97"/>
      <c r="GHO14" s="98"/>
      <c r="GHP14" s="96"/>
      <c r="GHQ14" s="100"/>
      <c r="GHY14" s="100"/>
      <c r="GIB14" s="102"/>
      <c r="GIC14" s="102"/>
      <c r="GID14" s="100"/>
      <c r="GIF14" s="85"/>
      <c r="GIH14" s="85"/>
      <c r="GII14" s="97"/>
      <c r="GIJ14" s="98"/>
      <c r="GIK14" s="96"/>
      <c r="GIL14" s="100"/>
      <c r="GIT14" s="100"/>
      <c r="GIW14" s="102"/>
      <c r="GIX14" s="102"/>
      <c r="GIY14" s="100"/>
      <c r="GJA14" s="85"/>
      <c r="GJC14" s="85"/>
      <c r="GJD14" s="97"/>
      <c r="GJE14" s="98"/>
      <c r="GJF14" s="96"/>
      <c r="GJG14" s="100"/>
      <c r="GJO14" s="100"/>
      <c r="GJR14" s="102"/>
      <c r="GJS14" s="102"/>
      <c r="GJT14" s="100"/>
      <c r="GJV14" s="85"/>
      <c r="GJX14" s="85"/>
      <c r="GJY14" s="97"/>
      <c r="GJZ14" s="98"/>
      <c r="GKA14" s="96"/>
      <c r="GKB14" s="100"/>
      <c r="GKJ14" s="100"/>
      <c r="GKM14" s="102"/>
      <c r="GKN14" s="102"/>
      <c r="GKO14" s="100"/>
      <c r="GKQ14" s="85"/>
      <c r="GKS14" s="85"/>
      <c r="GKT14" s="97"/>
      <c r="GKU14" s="98"/>
      <c r="GKV14" s="96"/>
      <c r="GKW14" s="100"/>
      <c r="GLE14" s="100"/>
      <c r="GLH14" s="102"/>
      <c r="GLI14" s="102"/>
      <c r="GLJ14" s="100"/>
      <c r="GLL14" s="85"/>
      <c r="GLN14" s="85"/>
      <c r="GLO14" s="97"/>
      <c r="GLP14" s="98"/>
      <c r="GLQ14" s="96"/>
      <c r="GLR14" s="100"/>
      <c r="GLZ14" s="100"/>
      <c r="GMC14" s="102"/>
      <c r="GMD14" s="102"/>
      <c r="GME14" s="100"/>
      <c r="GMG14" s="85"/>
      <c r="GMI14" s="85"/>
      <c r="GMJ14" s="97"/>
      <c r="GMK14" s="98"/>
      <c r="GML14" s="96"/>
      <c r="GMM14" s="100"/>
      <c r="GMU14" s="100"/>
      <c r="GMX14" s="102"/>
      <c r="GMY14" s="102"/>
      <c r="GMZ14" s="100"/>
      <c r="GNB14" s="85"/>
      <c r="GND14" s="85"/>
      <c r="GNE14" s="97"/>
      <c r="GNF14" s="98"/>
      <c r="GNG14" s="96"/>
      <c r="GNH14" s="100"/>
      <c r="GNP14" s="100"/>
      <c r="GNS14" s="102"/>
      <c r="GNT14" s="102"/>
      <c r="GNU14" s="100"/>
      <c r="GNW14" s="85"/>
      <c r="GNY14" s="85"/>
      <c r="GNZ14" s="97"/>
      <c r="GOA14" s="98"/>
      <c r="GOB14" s="96"/>
      <c r="GOC14" s="100"/>
      <c r="GOK14" s="100"/>
      <c r="GON14" s="102"/>
      <c r="GOO14" s="102"/>
      <c r="GOP14" s="100"/>
      <c r="GOR14" s="85"/>
      <c r="GOT14" s="85"/>
      <c r="GOU14" s="97"/>
      <c r="GOV14" s="98"/>
      <c r="GOW14" s="96"/>
      <c r="GOX14" s="100"/>
      <c r="GPF14" s="100"/>
      <c r="GPI14" s="102"/>
      <c r="GPJ14" s="102"/>
      <c r="GPK14" s="100"/>
      <c r="GPM14" s="85"/>
      <c r="GPO14" s="85"/>
      <c r="GPP14" s="97"/>
      <c r="GPQ14" s="98"/>
      <c r="GPR14" s="96"/>
      <c r="GPS14" s="100"/>
      <c r="GQA14" s="100"/>
      <c r="GQD14" s="102"/>
      <c r="GQE14" s="102"/>
      <c r="GQF14" s="100"/>
      <c r="GQH14" s="85"/>
      <c r="GQJ14" s="85"/>
      <c r="GQK14" s="97"/>
      <c r="GQL14" s="98"/>
      <c r="GQM14" s="96"/>
      <c r="GQN14" s="100"/>
      <c r="GQV14" s="100"/>
      <c r="GQY14" s="102"/>
      <c r="GQZ14" s="102"/>
      <c r="GRA14" s="100"/>
      <c r="GRC14" s="85"/>
      <c r="GRE14" s="85"/>
      <c r="GRF14" s="97"/>
      <c r="GRG14" s="98"/>
      <c r="GRH14" s="96"/>
      <c r="GRI14" s="100"/>
      <c r="GRQ14" s="100"/>
      <c r="GRT14" s="102"/>
      <c r="GRU14" s="102"/>
      <c r="GRV14" s="100"/>
      <c r="GRX14" s="85"/>
      <c r="GRZ14" s="85"/>
      <c r="GSA14" s="97"/>
      <c r="GSB14" s="98"/>
      <c r="GSC14" s="96"/>
      <c r="GSD14" s="100"/>
      <c r="GSL14" s="100"/>
      <c r="GSO14" s="102"/>
      <c r="GSP14" s="102"/>
      <c r="GSQ14" s="100"/>
      <c r="GSS14" s="85"/>
      <c r="GSU14" s="85"/>
      <c r="GSV14" s="97"/>
      <c r="GSW14" s="98"/>
      <c r="GSX14" s="96"/>
      <c r="GSY14" s="100"/>
      <c r="GTG14" s="100"/>
      <c r="GTJ14" s="102"/>
      <c r="GTK14" s="102"/>
      <c r="GTL14" s="100"/>
      <c r="GTN14" s="85"/>
      <c r="GTP14" s="85"/>
      <c r="GTQ14" s="97"/>
      <c r="GTR14" s="98"/>
      <c r="GTS14" s="96"/>
      <c r="GTT14" s="100"/>
      <c r="GUB14" s="100"/>
      <c r="GUE14" s="102"/>
      <c r="GUF14" s="102"/>
      <c r="GUG14" s="100"/>
      <c r="GUI14" s="85"/>
      <c r="GUK14" s="85"/>
      <c r="GUL14" s="97"/>
      <c r="GUM14" s="98"/>
      <c r="GUN14" s="96"/>
      <c r="GUO14" s="100"/>
      <c r="GUW14" s="100"/>
      <c r="GUZ14" s="102"/>
      <c r="GVA14" s="102"/>
      <c r="GVB14" s="100"/>
      <c r="GVD14" s="85"/>
      <c r="GVF14" s="85"/>
      <c r="GVG14" s="97"/>
      <c r="GVH14" s="98"/>
      <c r="GVI14" s="96"/>
      <c r="GVJ14" s="100"/>
      <c r="GVR14" s="100"/>
      <c r="GVU14" s="102"/>
      <c r="GVV14" s="102"/>
      <c r="GVW14" s="100"/>
      <c r="GVY14" s="85"/>
      <c r="GWA14" s="85"/>
      <c r="GWB14" s="97"/>
      <c r="GWC14" s="98"/>
      <c r="GWD14" s="96"/>
      <c r="GWE14" s="100"/>
      <c r="GWM14" s="100"/>
      <c r="GWP14" s="102"/>
      <c r="GWQ14" s="102"/>
      <c r="GWR14" s="100"/>
      <c r="GWT14" s="85"/>
      <c r="GWV14" s="85"/>
      <c r="GWW14" s="97"/>
      <c r="GWX14" s="98"/>
      <c r="GWY14" s="96"/>
      <c r="GWZ14" s="100"/>
      <c r="GXH14" s="100"/>
      <c r="GXK14" s="102"/>
      <c r="GXL14" s="102"/>
      <c r="GXM14" s="100"/>
      <c r="GXO14" s="85"/>
      <c r="GXQ14" s="85"/>
      <c r="GXR14" s="97"/>
      <c r="GXS14" s="98"/>
      <c r="GXT14" s="96"/>
      <c r="GXU14" s="100"/>
      <c r="GYC14" s="100"/>
      <c r="GYF14" s="102"/>
      <c r="GYG14" s="102"/>
      <c r="GYH14" s="100"/>
      <c r="GYJ14" s="85"/>
      <c r="GYL14" s="85"/>
      <c r="GYM14" s="97"/>
      <c r="GYN14" s="98"/>
      <c r="GYO14" s="96"/>
      <c r="GYP14" s="100"/>
      <c r="GYX14" s="100"/>
      <c r="GZA14" s="102"/>
      <c r="GZB14" s="102"/>
      <c r="GZC14" s="100"/>
      <c r="GZE14" s="85"/>
      <c r="GZG14" s="85"/>
      <c r="GZH14" s="97"/>
      <c r="GZI14" s="98"/>
      <c r="GZJ14" s="96"/>
      <c r="GZK14" s="100"/>
      <c r="GZS14" s="100"/>
      <c r="GZV14" s="102"/>
      <c r="GZW14" s="102"/>
      <c r="GZX14" s="100"/>
      <c r="GZZ14" s="85"/>
      <c r="HAB14" s="85"/>
      <c r="HAC14" s="97"/>
      <c r="HAD14" s="98"/>
      <c r="HAE14" s="96"/>
      <c r="HAF14" s="100"/>
      <c r="HAN14" s="100"/>
      <c r="HAQ14" s="102"/>
      <c r="HAR14" s="102"/>
      <c r="HAS14" s="100"/>
      <c r="HAU14" s="85"/>
      <c r="HAW14" s="85"/>
      <c r="HAX14" s="97"/>
      <c r="HAY14" s="98"/>
      <c r="HAZ14" s="96"/>
      <c r="HBA14" s="100"/>
      <c r="HBI14" s="100"/>
      <c r="HBL14" s="102"/>
      <c r="HBM14" s="102"/>
      <c r="HBN14" s="100"/>
      <c r="HBP14" s="85"/>
      <c r="HBR14" s="85"/>
      <c r="HBS14" s="97"/>
      <c r="HBT14" s="98"/>
      <c r="HBU14" s="96"/>
      <c r="HBV14" s="100"/>
      <c r="HCD14" s="100"/>
      <c r="HCG14" s="102"/>
      <c r="HCH14" s="102"/>
      <c r="HCI14" s="100"/>
      <c r="HCK14" s="85"/>
      <c r="HCM14" s="85"/>
      <c r="HCN14" s="97"/>
      <c r="HCO14" s="98"/>
      <c r="HCP14" s="96"/>
      <c r="HCQ14" s="100"/>
      <c r="HCY14" s="100"/>
      <c r="HDB14" s="102"/>
      <c r="HDC14" s="102"/>
      <c r="HDD14" s="100"/>
      <c r="HDF14" s="85"/>
      <c r="HDH14" s="85"/>
      <c r="HDI14" s="97"/>
      <c r="HDJ14" s="98"/>
      <c r="HDK14" s="96"/>
      <c r="HDL14" s="100"/>
      <c r="HDT14" s="100"/>
      <c r="HDW14" s="102"/>
      <c r="HDX14" s="102"/>
      <c r="HDY14" s="100"/>
      <c r="HEA14" s="85"/>
      <c r="HEC14" s="85"/>
      <c r="HED14" s="97"/>
      <c r="HEE14" s="98"/>
      <c r="HEF14" s="96"/>
      <c r="HEG14" s="100"/>
      <c r="HEO14" s="100"/>
      <c r="HER14" s="102"/>
      <c r="HES14" s="102"/>
      <c r="HET14" s="100"/>
      <c r="HEV14" s="85"/>
      <c r="HEX14" s="85"/>
      <c r="HEY14" s="97"/>
      <c r="HEZ14" s="98"/>
      <c r="HFA14" s="96"/>
      <c r="HFB14" s="100"/>
      <c r="HFJ14" s="100"/>
      <c r="HFM14" s="102"/>
      <c r="HFN14" s="102"/>
      <c r="HFO14" s="100"/>
      <c r="HFQ14" s="85"/>
      <c r="HFS14" s="85"/>
      <c r="HFT14" s="97"/>
      <c r="HFU14" s="98"/>
      <c r="HFV14" s="96"/>
      <c r="HFW14" s="100"/>
      <c r="HGE14" s="100"/>
      <c r="HGH14" s="102"/>
      <c r="HGI14" s="102"/>
      <c r="HGJ14" s="100"/>
      <c r="HGL14" s="85"/>
      <c r="HGN14" s="85"/>
      <c r="HGO14" s="97"/>
      <c r="HGP14" s="98"/>
      <c r="HGQ14" s="96"/>
      <c r="HGR14" s="100"/>
      <c r="HGZ14" s="100"/>
      <c r="HHC14" s="102"/>
      <c r="HHD14" s="102"/>
      <c r="HHE14" s="100"/>
      <c r="HHG14" s="85"/>
      <c r="HHI14" s="85"/>
      <c r="HHJ14" s="97"/>
      <c r="HHK14" s="98"/>
      <c r="HHL14" s="96"/>
      <c r="HHM14" s="100"/>
      <c r="HHU14" s="100"/>
      <c r="HHX14" s="102"/>
      <c r="HHY14" s="102"/>
      <c r="HHZ14" s="100"/>
      <c r="HIB14" s="85"/>
      <c r="HID14" s="85"/>
      <c r="HIE14" s="97"/>
      <c r="HIF14" s="98"/>
      <c r="HIG14" s="96"/>
      <c r="HIH14" s="100"/>
      <c r="HIP14" s="100"/>
      <c r="HIS14" s="102"/>
      <c r="HIT14" s="102"/>
      <c r="HIU14" s="100"/>
      <c r="HIW14" s="85"/>
      <c r="HIY14" s="85"/>
      <c r="HIZ14" s="97"/>
      <c r="HJA14" s="98"/>
      <c r="HJB14" s="96"/>
      <c r="HJC14" s="100"/>
      <c r="HJK14" s="100"/>
      <c r="HJN14" s="102"/>
      <c r="HJO14" s="102"/>
      <c r="HJP14" s="100"/>
      <c r="HJR14" s="85"/>
      <c r="HJT14" s="85"/>
      <c r="HJU14" s="97"/>
      <c r="HJV14" s="98"/>
      <c r="HJW14" s="96"/>
      <c r="HJX14" s="100"/>
      <c r="HKF14" s="100"/>
      <c r="HKI14" s="102"/>
      <c r="HKJ14" s="102"/>
      <c r="HKK14" s="100"/>
      <c r="HKM14" s="85"/>
      <c r="HKO14" s="85"/>
      <c r="HKP14" s="97"/>
      <c r="HKQ14" s="98"/>
      <c r="HKR14" s="96"/>
      <c r="HKS14" s="100"/>
      <c r="HLA14" s="100"/>
      <c r="HLD14" s="102"/>
      <c r="HLE14" s="102"/>
      <c r="HLF14" s="100"/>
      <c r="HLH14" s="85"/>
      <c r="HLJ14" s="85"/>
      <c r="HLK14" s="97"/>
      <c r="HLL14" s="98"/>
      <c r="HLM14" s="96"/>
      <c r="HLN14" s="100"/>
      <c r="HLV14" s="100"/>
      <c r="HLY14" s="102"/>
      <c r="HLZ14" s="102"/>
      <c r="HMA14" s="100"/>
      <c r="HMC14" s="85"/>
      <c r="HME14" s="85"/>
      <c r="HMF14" s="97"/>
      <c r="HMG14" s="98"/>
      <c r="HMH14" s="96"/>
      <c r="HMI14" s="100"/>
      <c r="HMQ14" s="100"/>
      <c r="HMT14" s="102"/>
      <c r="HMU14" s="102"/>
      <c r="HMV14" s="100"/>
      <c r="HMX14" s="85"/>
      <c r="HMZ14" s="85"/>
      <c r="HNA14" s="97"/>
      <c r="HNB14" s="98"/>
      <c r="HNC14" s="96"/>
      <c r="HND14" s="100"/>
      <c r="HNL14" s="100"/>
      <c r="HNO14" s="102"/>
      <c r="HNP14" s="102"/>
      <c r="HNQ14" s="100"/>
      <c r="HNS14" s="85"/>
      <c r="HNU14" s="85"/>
      <c r="HNV14" s="97"/>
      <c r="HNW14" s="98"/>
      <c r="HNX14" s="96"/>
      <c r="HNY14" s="100"/>
      <c r="HOG14" s="100"/>
      <c r="HOJ14" s="102"/>
      <c r="HOK14" s="102"/>
      <c r="HOL14" s="100"/>
      <c r="HON14" s="85"/>
      <c r="HOP14" s="85"/>
      <c r="HOQ14" s="97"/>
      <c r="HOR14" s="98"/>
      <c r="HOS14" s="96"/>
      <c r="HOT14" s="100"/>
      <c r="HPB14" s="100"/>
      <c r="HPE14" s="102"/>
      <c r="HPF14" s="102"/>
      <c r="HPG14" s="100"/>
      <c r="HPI14" s="85"/>
      <c r="HPK14" s="85"/>
      <c r="HPL14" s="97"/>
      <c r="HPM14" s="98"/>
      <c r="HPN14" s="96"/>
      <c r="HPO14" s="100"/>
      <c r="HPW14" s="100"/>
      <c r="HPZ14" s="102"/>
      <c r="HQA14" s="102"/>
      <c r="HQB14" s="100"/>
      <c r="HQD14" s="85"/>
      <c r="HQF14" s="85"/>
      <c r="HQG14" s="97"/>
      <c r="HQH14" s="98"/>
      <c r="HQI14" s="96"/>
      <c r="HQJ14" s="100"/>
      <c r="HQR14" s="100"/>
      <c r="HQU14" s="102"/>
      <c r="HQV14" s="102"/>
      <c r="HQW14" s="100"/>
      <c r="HQY14" s="85"/>
      <c r="HRA14" s="85"/>
      <c r="HRB14" s="97"/>
      <c r="HRC14" s="98"/>
      <c r="HRD14" s="96"/>
      <c r="HRE14" s="100"/>
      <c r="HRM14" s="100"/>
      <c r="HRP14" s="102"/>
      <c r="HRQ14" s="102"/>
      <c r="HRR14" s="100"/>
      <c r="HRT14" s="85"/>
      <c r="HRV14" s="85"/>
      <c r="HRW14" s="97"/>
      <c r="HRX14" s="98"/>
      <c r="HRY14" s="96"/>
      <c r="HRZ14" s="100"/>
      <c r="HSH14" s="100"/>
      <c r="HSK14" s="102"/>
      <c r="HSL14" s="102"/>
      <c r="HSM14" s="100"/>
      <c r="HSO14" s="85"/>
      <c r="HSQ14" s="85"/>
      <c r="HSR14" s="97"/>
      <c r="HSS14" s="98"/>
      <c r="HST14" s="96"/>
      <c r="HSU14" s="100"/>
      <c r="HTC14" s="100"/>
      <c r="HTF14" s="102"/>
      <c r="HTG14" s="102"/>
      <c r="HTH14" s="100"/>
      <c r="HTJ14" s="85"/>
      <c r="HTL14" s="85"/>
      <c r="HTM14" s="97"/>
      <c r="HTN14" s="98"/>
      <c r="HTO14" s="96"/>
      <c r="HTP14" s="100"/>
      <c r="HTX14" s="100"/>
      <c r="HUA14" s="102"/>
      <c r="HUB14" s="102"/>
      <c r="HUC14" s="100"/>
      <c r="HUE14" s="85"/>
      <c r="HUG14" s="85"/>
      <c r="HUH14" s="97"/>
      <c r="HUI14" s="98"/>
      <c r="HUJ14" s="96"/>
      <c r="HUK14" s="100"/>
      <c r="HUS14" s="100"/>
      <c r="HUV14" s="102"/>
      <c r="HUW14" s="102"/>
      <c r="HUX14" s="100"/>
      <c r="HUZ14" s="85"/>
      <c r="HVB14" s="85"/>
      <c r="HVC14" s="97"/>
      <c r="HVD14" s="98"/>
      <c r="HVE14" s="96"/>
      <c r="HVF14" s="100"/>
      <c r="HVN14" s="100"/>
      <c r="HVQ14" s="102"/>
      <c r="HVR14" s="102"/>
      <c r="HVS14" s="100"/>
      <c r="HVU14" s="85"/>
      <c r="HVW14" s="85"/>
      <c r="HVX14" s="97"/>
      <c r="HVY14" s="98"/>
      <c r="HVZ14" s="96"/>
      <c r="HWA14" s="100"/>
      <c r="HWI14" s="100"/>
      <c r="HWL14" s="102"/>
      <c r="HWM14" s="102"/>
      <c r="HWN14" s="100"/>
      <c r="HWP14" s="85"/>
      <c r="HWR14" s="85"/>
      <c r="HWS14" s="97"/>
      <c r="HWT14" s="98"/>
      <c r="HWU14" s="96"/>
      <c r="HWV14" s="100"/>
      <c r="HXD14" s="100"/>
      <c r="HXG14" s="102"/>
      <c r="HXH14" s="102"/>
      <c r="HXI14" s="100"/>
      <c r="HXK14" s="85"/>
      <c r="HXM14" s="85"/>
      <c r="HXN14" s="97"/>
      <c r="HXO14" s="98"/>
      <c r="HXP14" s="96"/>
      <c r="HXQ14" s="100"/>
      <c r="HXY14" s="100"/>
      <c r="HYB14" s="102"/>
      <c r="HYC14" s="102"/>
      <c r="HYD14" s="100"/>
      <c r="HYF14" s="85"/>
      <c r="HYH14" s="85"/>
      <c r="HYI14" s="97"/>
      <c r="HYJ14" s="98"/>
      <c r="HYK14" s="96"/>
      <c r="HYL14" s="100"/>
      <c r="HYT14" s="100"/>
      <c r="HYW14" s="102"/>
      <c r="HYX14" s="102"/>
      <c r="HYY14" s="100"/>
      <c r="HZA14" s="85"/>
      <c r="HZC14" s="85"/>
      <c r="HZD14" s="97"/>
      <c r="HZE14" s="98"/>
      <c r="HZF14" s="96"/>
      <c r="HZG14" s="100"/>
      <c r="HZO14" s="100"/>
      <c r="HZR14" s="102"/>
      <c r="HZS14" s="102"/>
      <c r="HZT14" s="100"/>
      <c r="HZV14" s="85"/>
      <c r="HZX14" s="85"/>
      <c r="HZY14" s="97"/>
      <c r="HZZ14" s="98"/>
      <c r="IAA14" s="96"/>
      <c r="IAB14" s="100"/>
      <c r="IAJ14" s="100"/>
      <c r="IAM14" s="102"/>
      <c r="IAN14" s="102"/>
      <c r="IAO14" s="100"/>
      <c r="IAQ14" s="85"/>
      <c r="IAS14" s="85"/>
      <c r="IAT14" s="97"/>
      <c r="IAU14" s="98"/>
      <c r="IAV14" s="96"/>
      <c r="IAW14" s="100"/>
      <c r="IBE14" s="100"/>
      <c r="IBH14" s="102"/>
      <c r="IBI14" s="102"/>
      <c r="IBJ14" s="100"/>
      <c r="IBL14" s="85"/>
      <c r="IBN14" s="85"/>
      <c r="IBO14" s="97"/>
      <c r="IBP14" s="98"/>
      <c r="IBQ14" s="96"/>
      <c r="IBR14" s="100"/>
      <c r="IBZ14" s="100"/>
      <c r="ICC14" s="102"/>
      <c r="ICD14" s="102"/>
      <c r="ICE14" s="100"/>
      <c r="ICG14" s="85"/>
      <c r="ICI14" s="85"/>
      <c r="ICJ14" s="97"/>
      <c r="ICK14" s="98"/>
      <c r="ICL14" s="96"/>
      <c r="ICM14" s="100"/>
      <c r="ICU14" s="100"/>
      <c r="ICX14" s="102"/>
      <c r="ICY14" s="102"/>
      <c r="ICZ14" s="100"/>
      <c r="IDB14" s="85"/>
      <c r="IDD14" s="85"/>
      <c r="IDE14" s="97"/>
      <c r="IDF14" s="98"/>
      <c r="IDG14" s="96"/>
      <c r="IDH14" s="100"/>
      <c r="IDP14" s="100"/>
      <c r="IDS14" s="102"/>
      <c r="IDT14" s="102"/>
      <c r="IDU14" s="100"/>
      <c r="IDW14" s="85"/>
      <c r="IDY14" s="85"/>
      <c r="IDZ14" s="97"/>
      <c r="IEA14" s="98"/>
      <c r="IEB14" s="96"/>
      <c r="IEC14" s="100"/>
      <c r="IEK14" s="100"/>
      <c r="IEN14" s="102"/>
      <c r="IEO14" s="102"/>
      <c r="IEP14" s="100"/>
      <c r="IER14" s="85"/>
      <c r="IET14" s="85"/>
      <c r="IEU14" s="97"/>
      <c r="IEV14" s="98"/>
      <c r="IEW14" s="96"/>
      <c r="IEX14" s="100"/>
      <c r="IFF14" s="100"/>
      <c r="IFI14" s="102"/>
      <c r="IFJ14" s="102"/>
      <c r="IFK14" s="100"/>
      <c r="IFM14" s="85"/>
      <c r="IFO14" s="85"/>
      <c r="IFP14" s="97"/>
      <c r="IFQ14" s="98"/>
      <c r="IFR14" s="96"/>
      <c r="IFS14" s="100"/>
      <c r="IGA14" s="100"/>
      <c r="IGD14" s="102"/>
      <c r="IGE14" s="102"/>
      <c r="IGF14" s="100"/>
      <c r="IGH14" s="85"/>
      <c r="IGJ14" s="85"/>
      <c r="IGK14" s="97"/>
      <c r="IGL14" s="98"/>
      <c r="IGM14" s="96"/>
      <c r="IGN14" s="100"/>
      <c r="IGV14" s="100"/>
      <c r="IGY14" s="102"/>
      <c r="IGZ14" s="102"/>
      <c r="IHA14" s="100"/>
      <c r="IHC14" s="85"/>
      <c r="IHE14" s="85"/>
      <c r="IHF14" s="97"/>
      <c r="IHG14" s="98"/>
      <c r="IHH14" s="96"/>
      <c r="IHI14" s="100"/>
      <c r="IHQ14" s="100"/>
      <c r="IHT14" s="102"/>
      <c r="IHU14" s="102"/>
      <c r="IHV14" s="100"/>
      <c r="IHX14" s="85"/>
      <c r="IHZ14" s="85"/>
      <c r="IIA14" s="97"/>
      <c r="IIB14" s="98"/>
      <c r="IIC14" s="96"/>
      <c r="IID14" s="100"/>
      <c r="IIL14" s="100"/>
      <c r="IIO14" s="102"/>
      <c r="IIP14" s="102"/>
      <c r="IIQ14" s="100"/>
      <c r="IIS14" s="85"/>
      <c r="IIU14" s="85"/>
      <c r="IIV14" s="97"/>
      <c r="IIW14" s="98"/>
      <c r="IIX14" s="96"/>
      <c r="IIY14" s="100"/>
      <c r="IJG14" s="100"/>
      <c r="IJJ14" s="102"/>
      <c r="IJK14" s="102"/>
      <c r="IJL14" s="100"/>
      <c r="IJN14" s="85"/>
      <c r="IJP14" s="85"/>
      <c r="IJQ14" s="97"/>
      <c r="IJR14" s="98"/>
      <c r="IJS14" s="96"/>
      <c r="IJT14" s="100"/>
      <c r="IKB14" s="100"/>
      <c r="IKE14" s="102"/>
      <c r="IKF14" s="102"/>
      <c r="IKG14" s="100"/>
      <c r="IKI14" s="85"/>
      <c r="IKK14" s="85"/>
      <c r="IKL14" s="97"/>
      <c r="IKM14" s="98"/>
      <c r="IKN14" s="96"/>
      <c r="IKO14" s="100"/>
      <c r="IKW14" s="100"/>
      <c r="IKZ14" s="102"/>
      <c r="ILA14" s="102"/>
      <c r="ILB14" s="100"/>
      <c r="ILD14" s="85"/>
      <c r="ILF14" s="85"/>
      <c r="ILG14" s="97"/>
      <c r="ILH14" s="98"/>
      <c r="ILI14" s="96"/>
      <c r="ILJ14" s="100"/>
      <c r="ILR14" s="100"/>
      <c r="ILU14" s="102"/>
      <c r="ILV14" s="102"/>
      <c r="ILW14" s="100"/>
      <c r="ILY14" s="85"/>
      <c r="IMA14" s="85"/>
      <c r="IMB14" s="97"/>
      <c r="IMC14" s="98"/>
      <c r="IMD14" s="96"/>
      <c r="IME14" s="100"/>
      <c r="IMM14" s="100"/>
      <c r="IMP14" s="102"/>
      <c r="IMQ14" s="102"/>
      <c r="IMR14" s="100"/>
      <c r="IMT14" s="85"/>
      <c r="IMV14" s="85"/>
      <c r="IMW14" s="97"/>
      <c r="IMX14" s="98"/>
      <c r="IMY14" s="96"/>
      <c r="IMZ14" s="100"/>
      <c r="INH14" s="100"/>
      <c r="INK14" s="102"/>
      <c r="INL14" s="102"/>
      <c r="INM14" s="100"/>
      <c r="INO14" s="85"/>
      <c r="INQ14" s="85"/>
      <c r="INR14" s="97"/>
      <c r="INS14" s="98"/>
      <c r="INT14" s="96"/>
      <c r="INU14" s="100"/>
      <c r="IOC14" s="100"/>
      <c r="IOF14" s="102"/>
      <c r="IOG14" s="102"/>
      <c r="IOH14" s="100"/>
      <c r="IOJ14" s="85"/>
      <c r="IOL14" s="85"/>
      <c r="IOM14" s="97"/>
      <c r="ION14" s="98"/>
      <c r="IOO14" s="96"/>
      <c r="IOP14" s="100"/>
      <c r="IOX14" s="100"/>
      <c r="IPA14" s="102"/>
      <c r="IPB14" s="102"/>
      <c r="IPC14" s="100"/>
      <c r="IPE14" s="85"/>
      <c r="IPG14" s="85"/>
      <c r="IPH14" s="97"/>
      <c r="IPI14" s="98"/>
      <c r="IPJ14" s="96"/>
      <c r="IPK14" s="100"/>
      <c r="IPS14" s="100"/>
      <c r="IPV14" s="102"/>
      <c r="IPW14" s="102"/>
      <c r="IPX14" s="100"/>
      <c r="IPZ14" s="85"/>
      <c r="IQB14" s="85"/>
      <c r="IQC14" s="97"/>
      <c r="IQD14" s="98"/>
      <c r="IQE14" s="96"/>
      <c r="IQF14" s="100"/>
      <c r="IQN14" s="100"/>
      <c r="IQQ14" s="102"/>
      <c r="IQR14" s="102"/>
      <c r="IQS14" s="100"/>
      <c r="IQU14" s="85"/>
      <c r="IQW14" s="85"/>
      <c r="IQX14" s="97"/>
      <c r="IQY14" s="98"/>
      <c r="IQZ14" s="96"/>
      <c r="IRA14" s="100"/>
      <c r="IRI14" s="100"/>
      <c r="IRL14" s="102"/>
      <c r="IRM14" s="102"/>
      <c r="IRN14" s="100"/>
      <c r="IRP14" s="85"/>
      <c r="IRR14" s="85"/>
      <c r="IRS14" s="97"/>
      <c r="IRT14" s="98"/>
      <c r="IRU14" s="96"/>
      <c r="IRV14" s="100"/>
      <c r="ISD14" s="100"/>
      <c r="ISG14" s="102"/>
      <c r="ISH14" s="102"/>
      <c r="ISI14" s="100"/>
      <c r="ISK14" s="85"/>
      <c r="ISM14" s="85"/>
      <c r="ISN14" s="97"/>
      <c r="ISO14" s="98"/>
      <c r="ISP14" s="96"/>
      <c r="ISQ14" s="100"/>
      <c r="ISY14" s="100"/>
      <c r="ITB14" s="102"/>
      <c r="ITC14" s="102"/>
      <c r="ITD14" s="100"/>
      <c r="ITF14" s="85"/>
      <c r="ITH14" s="85"/>
      <c r="ITI14" s="97"/>
      <c r="ITJ14" s="98"/>
      <c r="ITK14" s="96"/>
      <c r="ITL14" s="100"/>
      <c r="ITT14" s="100"/>
      <c r="ITW14" s="102"/>
      <c r="ITX14" s="102"/>
      <c r="ITY14" s="100"/>
      <c r="IUA14" s="85"/>
      <c r="IUC14" s="85"/>
      <c r="IUD14" s="97"/>
      <c r="IUE14" s="98"/>
      <c r="IUF14" s="96"/>
      <c r="IUG14" s="100"/>
      <c r="IUO14" s="100"/>
      <c r="IUR14" s="102"/>
      <c r="IUS14" s="102"/>
      <c r="IUT14" s="100"/>
      <c r="IUV14" s="85"/>
      <c r="IUX14" s="85"/>
      <c r="IUY14" s="97"/>
      <c r="IUZ14" s="98"/>
      <c r="IVA14" s="96"/>
      <c r="IVB14" s="100"/>
      <c r="IVJ14" s="100"/>
      <c r="IVM14" s="102"/>
      <c r="IVN14" s="102"/>
      <c r="IVO14" s="100"/>
      <c r="IVQ14" s="85"/>
      <c r="IVS14" s="85"/>
      <c r="IVT14" s="97"/>
      <c r="IVU14" s="98"/>
      <c r="IVV14" s="96"/>
      <c r="IVW14" s="100"/>
      <c r="IWE14" s="100"/>
      <c r="IWH14" s="102"/>
      <c r="IWI14" s="102"/>
      <c r="IWJ14" s="100"/>
      <c r="IWL14" s="85"/>
      <c r="IWN14" s="85"/>
      <c r="IWO14" s="97"/>
      <c r="IWP14" s="98"/>
      <c r="IWQ14" s="96"/>
      <c r="IWR14" s="100"/>
      <c r="IWZ14" s="100"/>
      <c r="IXC14" s="102"/>
      <c r="IXD14" s="102"/>
      <c r="IXE14" s="100"/>
      <c r="IXG14" s="85"/>
      <c r="IXI14" s="85"/>
      <c r="IXJ14" s="97"/>
      <c r="IXK14" s="98"/>
      <c r="IXL14" s="96"/>
      <c r="IXM14" s="100"/>
      <c r="IXU14" s="100"/>
      <c r="IXX14" s="102"/>
      <c r="IXY14" s="102"/>
      <c r="IXZ14" s="100"/>
      <c r="IYB14" s="85"/>
      <c r="IYD14" s="85"/>
      <c r="IYE14" s="97"/>
      <c r="IYF14" s="98"/>
      <c r="IYG14" s="96"/>
      <c r="IYH14" s="100"/>
      <c r="IYP14" s="100"/>
      <c r="IYS14" s="102"/>
      <c r="IYT14" s="102"/>
      <c r="IYU14" s="100"/>
      <c r="IYW14" s="85"/>
      <c r="IYY14" s="85"/>
      <c r="IYZ14" s="97"/>
      <c r="IZA14" s="98"/>
      <c r="IZB14" s="96"/>
      <c r="IZC14" s="100"/>
      <c r="IZK14" s="100"/>
      <c r="IZN14" s="102"/>
      <c r="IZO14" s="102"/>
      <c r="IZP14" s="100"/>
      <c r="IZR14" s="85"/>
      <c r="IZT14" s="85"/>
      <c r="IZU14" s="97"/>
      <c r="IZV14" s="98"/>
      <c r="IZW14" s="96"/>
      <c r="IZX14" s="100"/>
      <c r="JAF14" s="100"/>
      <c r="JAI14" s="102"/>
      <c r="JAJ14" s="102"/>
      <c r="JAK14" s="100"/>
      <c r="JAM14" s="85"/>
      <c r="JAO14" s="85"/>
      <c r="JAP14" s="97"/>
      <c r="JAQ14" s="98"/>
      <c r="JAR14" s="96"/>
      <c r="JAS14" s="100"/>
      <c r="JBA14" s="100"/>
      <c r="JBD14" s="102"/>
      <c r="JBE14" s="102"/>
      <c r="JBF14" s="100"/>
      <c r="JBH14" s="85"/>
      <c r="JBJ14" s="85"/>
      <c r="JBK14" s="97"/>
      <c r="JBL14" s="98"/>
      <c r="JBM14" s="96"/>
      <c r="JBN14" s="100"/>
      <c r="JBV14" s="100"/>
      <c r="JBY14" s="102"/>
      <c r="JBZ14" s="102"/>
      <c r="JCA14" s="100"/>
      <c r="JCC14" s="85"/>
      <c r="JCE14" s="85"/>
      <c r="JCF14" s="97"/>
      <c r="JCG14" s="98"/>
      <c r="JCH14" s="96"/>
      <c r="JCI14" s="100"/>
      <c r="JCQ14" s="100"/>
      <c r="JCT14" s="102"/>
      <c r="JCU14" s="102"/>
      <c r="JCV14" s="100"/>
      <c r="JCX14" s="85"/>
      <c r="JCZ14" s="85"/>
      <c r="JDA14" s="97"/>
      <c r="JDB14" s="98"/>
      <c r="JDC14" s="96"/>
      <c r="JDD14" s="100"/>
      <c r="JDL14" s="100"/>
      <c r="JDO14" s="102"/>
      <c r="JDP14" s="102"/>
      <c r="JDQ14" s="100"/>
      <c r="JDS14" s="85"/>
      <c r="JDU14" s="85"/>
      <c r="JDV14" s="97"/>
      <c r="JDW14" s="98"/>
      <c r="JDX14" s="96"/>
      <c r="JDY14" s="100"/>
      <c r="JEG14" s="100"/>
      <c r="JEJ14" s="102"/>
      <c r="JEK14" s="102"/>
      <c r="JEL14" s="100"/>
      <c r="JEN14" s="85"/>
      <c r="JEP14" s="85"/>
      <c r="JEQ14" s="97"/>
      <c r="JER14" s="98"/>
      <c r="JES14" s="96"/>
      <c r="JET14" s="100"/>
      <c r="JFB14" s="100"/>
      <c r="JFE14" s="102"/>
      <c r="JFF14" s="102"/>
      <c r="JFG14" s="100"/>
      <c r="JFI14" s="85"/>
      <c r="JFK14" s="85"/>
      <c r="JFL14" s="97"/>
      <c r="JFM14" s="98"/>
      <c r="JFN14" s="96"/>
      <c r="JFO14" s="100"/>
      <c r="JFW14" s="100"/>
      <c r="JFZ14" s="102"/>
      <c r="JGA14" s="102"/>
      <c r="JGB14" s="100"/>
      <c r="JGD14" s="85"/>
      <c r="JGF14" s="85"/>
      <c r="JGG14" s="97"/>
      <c r="JGH14" s="98"/>
      <c r="JGI14" s="96"/>
      <c r="JGJ14" s="100"/>
      <c r="JGR14" s="100"/>
      <c r="JGU14" s="102"/>
      <c r="JGV14" s="102"/>
      <c r="JGW14" s="100"/>
      <c r="JGY14" s="85"/>
      <c r="JHA14" s="85"/>
      <c r="JHB14" s="97"/>
      <c r="JHC14" s="98"/>
      <c r="JHD14" s="96"/>
      <c r="JHE14" s="100"/>
      <c r="JHM14" s="100"/>
      <c r="JHP14" s="102"/>
      <c r="JHQ14" s="102"/>
      <c r="JHR14" s="100"/>
      <c r="JHT14" s="85"/>
      <c r="JHV14" s="85"/>
      <c r="JHW14" s="97"/>
      <c r="JHX14" s="98"/>
      <c r="JHY14" s="96"/>
      <c r="JHZ14" s="100"/>
      <c r="JIH14" s="100"/>
      <c r="JIK14" s="102"/>
      <c r="JIL14" s="102"/>
      <c r="JIM14" s="100"/>
      <c r="JIO14" s="85"/>
      <c r="JIQ14" s="85"/>
      <c r="JIR14" s="97"/>
      <c r="JIS14" s="98"/>
      <c r="JIT14" s="96"/>
      <c r="JIU14" s="100"/>
      <c r="JJC14" s="100"/>
      <c r="JJF14" s="102"/>
      <c r="JJG14" s="102"/>
      <c r="JJH14" s="100"/>
      <c r="JJJ14" s="85"/>
      <c r="JJL14" s="85"/>
      <c r="JJM14" s="97"/>
      <c r="JJN14" s="98"/>
      <c r="JJO14" s="96"/>
      <c r="JJP14" s="100"/>
      <c r="JJX14" s="100"/>
      <c r="JKA14" s="102"/>
      <c r="JKB14" s="102"/>
      <c r="JKC14" s="100"/>
      <c r="JKE14" s="85"/>
      <c r="JKG14" s="85"/>
      <c r="JKH14" s="97"/>
      <c r="JKI14" s="98"/>
      <c r="JKJ14" s="96"/>
      <c r="JKK14" s="100"/>
      <c r="JKS14" s="100"/>
      <c r="JKV14" s="102"/>
      <c r="JKW14" s="102"/>
      <c r="JKX14" s="100"/>
      <c r="JKZ14" s="85"/>
      <c r="JLB14" s="85"/>
      <c r="JLC14" s="97"/>
      <c r="JLD14" s="98"/>
      <c r="JLE14" s="96"/>
      <c r="JLF14" s="100"/>
      <c r="JLN14" s="100"/>
      <c r="JLQ14" s="102"/>
      <c r="JLR14" s="102"/>
      <c r="JLS14" s="100"/>
      <c r="JLU14" s="85"/>
      <c r="JLW14" s="85"/>
      <c r="JLX14" s="97"/>
      <c r="JLY14" s="98"/>
      <c r="JLZ14" s="96"/>
      <c r="JMA14" s="100"/>
      <c r="JMI14" s="100"/>
      <c r="JML14" s="102"/>
      <c r="JMM14" s="102"/>
      <c r="JMN14" s="100"/>
      <c r="JMP14" s="85"/>
      <c r="JMR14" s="85"/>
      <c r="JMS14" s="97"/>
      <c r="JMT14" s="98"/>
      <c r="JMU14" s="96"/>
      <c r="JMV14" s="100"/>
      <c r="JND14" s="100"/>
      <c r="JNG14" s="102"/>
      <c r="JNH14" s="102"/>
      <c r="JNI14" s="100"/>
      <c r="JNK14" s="85"/>
      <c r="JNM14" s="85"/>
      <c r="JNN14" s="97"/>
      <c r="JNO14" s="98"/>
      <c r="JNP14" s="96"/>
      <c r="JNQ14" s="100"/>
      <c r="JNY14" s="100"/>
      <c r="JOB14" s="102"/>
      <c r="JOC14" s="102"/>
      <c r="JOD14" s="100"/>
      <c r="JOF14" s="85"/>
      <c r="JOH14" s="85"/>
      <c r="JOI14" s="97"/>
      <c r="JOJ14" s="98"/>
      <c r="JOK14" s="96"/>
      <c r="JOL14" s="100"/>
      <c r="JOT14" s="100"/>
      <c r="JOW14" s="102"/>
      <c r="JOX14" s="102"/>
      <c r="JOY14" s="100"/>
      <c r="JPA14" s="85"/>
      <c r="JPC14" s="85"/>
      <c r="JPD14" s="97"/>
      <c r="JPE14" s="98"/>
      <c r="JPF14" s="96"/>
      <c r="JPG14" s="100"/>
      <c r="JPO14" s="100"/>
      <c r="JPR14" s="102"/>
      <c r="JPS14" s="102"/>
      <c r="JPT14" s="100"/>
      <c r="JPV14" s="85"/>
      <c r="JPX14" s="85"/>
      <c r="JPY14" s="97"/>
      <c r="JPZ14" s="98"/>
      <c r="JQA14" s="96"/>
      <c r="JQB14" s="100"/>
      <c r="JQJ14" s="100"/>
      <c r="JQM14" s="102"/>
      <c r="JQN14" s="102"/>
      <c r="JQO14" s="100"/>
      <c r="JQQ14" s="85"/>
      <c r="JQS14" s="85"/>
      <c r="JQT14" s="97"/>
      <c r="JQU14" s="98"/>
      <c r="JQV14" s="96"/>
      <c r="JQW14" s="100"/>
      <c r="JRE14" s="100"/>
      <c r="JRH14" s="102"/>
      <c r="JRI14" s="102"/>
      <c r="JRJ14" s="100"/>
      <c r="JRL14" s="85"/>
      <c r="JRN14" s="85"/>
      <c r="JRO14" s="97"/>
      <c r="JRP14" s="98"/>
      <c r="JRQ14" s="96"/>
      <c r="JRR14" s="100"/>
      <c r="JRZ14" s="100"/>
      <c r="JSC14" s="102"/>
      <c r="JSD14" s="102"/>
      <c r="JSE14" s="100"/>
      <c r="JSG14" s="85"/>
      <c r="JSI14" s="85"/>
      <c r="JSJ14" s="97"/>
      <c r="JSK14" s="98"/>
      <c r="JSL14" s="96"/>
      <c r="JSM14" s="100"/>
      <c r="JSU14" s="100"/>
      <c r="JSX14" s="102"/>
      <c r="JSY14" s="102"/>
      <c r="JSZ14" s="100"/>
      <c r="JTB14" s="85"/>
      <c r="JTD14" s="85"/>
      <c r="JTE14" s="97"/>
      <c r="JTF14" s="98"/>
      <c r="JTG14" s="96"/>
      <c r="JTH14" s="100"/>
      <c r="JTP14" s="100"/>
      <c r="JTS14" s="102"/>
      <c r="JTT14" s="102"/>
      <c r="JTU14" s="100"/>
      <c r="JTW14" s="85"/>
      <c r="JTY14" s="85"/>
      <c r="JTZ14" s="97"/>
      <c r="JUA14" s="98"/>
      <c r="JUB14" s="96"/>
      <c r="JUC14" s="100"/>
      <c r="JUK14" s="100"/>
      <c r="JUN14" s="102"/>
      <c r="JUO14" s="102"/>
      <c r="JUP14" s="100"/>
      <c r="JUR14" s="85"/>
      <c r="JUT14" s="85"/>
      <c r="JUU14" s="97"/>
      <c r="JUV14" s="98"/>
      <c r="JUW14" s="96"/>
      <c r="JUX14" s="100"/>
      <c r="JVF14" s="100"/>
      <c r="JVI14" s="102"/>
      <c r="JVJ14" s="102"/>
      <c r="JVK14" s="100"/>
      <c r="JVM14" s="85"/>
      <c r="JVO14" s="85"/>
      <c r="JVP14" s="97"/>
      <c r="JVQ14" s="98"/>
      <c r="JVR14" s="96"/>
      <c r="JVS14" s="100"/>
      <c r="JWA14" s="100"/>
      <c r="JWD14" s="102"/>
      <c r="JWE14" s="102"/>
      <c r="JWF14" s="100"/>
      <c r="JWH14" s="85"/>
      <c r="JWJ14" s="85"/>
      <c r="JWK14" s="97"/>
      <c r="JWL14" s="98"/>
      <c r="JWM14" s="96"/>
      <c r="JWN14" s="100"/>
      <c r="JWV14" s="100"/>
      <c r="JWY14" s="102"/>
      <c r="JWZ14" s="102"/>
      <c r="JXA14" s="100"/>
      <c r="JXC14" s="85"/>
      <c r="JXE14" s="85"/>
      <c r="JXF14" s="97"/>
      <c r="JXG14" s="98"/>
      <c r="JXH14" s="96"/>
      <c r="JXI14" s="100"/>
      <c r="JXQ14" s="100"/>
      <c r="JXT14" s="102"/>
      <c r="JXU14" s="102"/>
      <c r="JXV14" s="100"/>
      <c r="JXX14" s="85"/>
      <c r="JXZ14" s="85"/>
      <c r="JYA14" s="97"/>
      <c r="JYB14" s="98"/>
      <c r="JYC14" s="96"/>
      <c r="JYD14" s="100"/>
      <c r="JYL14" s="100"/>
      <c r="JYO14" s="102"/>
      <c r="JYP14" s="102"/>
      <c r="JYQ14" s="100"/>
      <c r="JYS14" s="85"/>
      <c r="JYU14" s="85"/>
      <c r="JYV14" s="97"/>
      <c r="JYW14" s="98"/>
      <c r="JYX14" s="96"/>
      <c r="JYY14" s="100"/>
      <c r="JZG14" s="100"/>
      <c r="JZJ14" s="102"/>
      <c r="JZK14" s="102"/>
      <c r="JZL14" s="100"/>
      <c r="JZN14" s="85"/>
      <c r="JZP14" s="85"/>
      <c r="JZQ14" s="97"/>
      <c r="JZR14" s="98"/>
      <c r="JZS14" s="96"/>
      <c r="JZT14" s="100"/>
      <c r="KAB14" s="100"/>
      <c r="KAE14" s="102"/>
      <c r="KAF14" s="102"/>
      <c r="KAG14" s="100"/>
      <c r="KAI14" s="85"/>
      <c r="KAK14" s="85"/>
      <c r="KAL14" s="97"/>
      <c r="KAM14" s="98"/>
      <c r="KAN14" s="96"/>
      <c r="KAO14" s="100"/>
      <c r="KAW14" s="100"/>
      <c r="KAZ14" s="102"/>
      <c r="KBA14" s="102"/>
      <c r="KBB14" s="100"/>
      <c r="KBD14" s="85"/>
      <c r="KBF14" s="85"/>
      <c r="KBG14" s="97"/>
      <c r="KBH14" s="98"/>
      <c r="KBI14" s="96"/>
      <c r="KBJ14" s="100"/>
      <c r="KBR14" s="100"/>
      <c r="KBU14" s="102"/>
      <c r="KBV14" s="102"/>
      <c r="KBW14" s="100"/>
      <c r="KBY14" s="85"/>
      <c r="KCA14" s="85"/>
      <c r="KCB14" s="97"/>
      <c r="KCC14" s="98"/>
      <c r="KCD14" s="96"/>
      <c r="KCE14" s="100"/>
      <c r="KCM14" s="100"/>
      <c r="KCP14" s="102"/>
      <c r="KCQ14" s="102"/>
      <c r="KCR14" s="100"/>
      <c r="KCT14" s="85"/>
      <c r="KCV14" s="85"/>
      <c r="KCW14" s="97"/>
      <c r="KCX14" s="98"/>
      <c r="KCY14" s="96"/>
      <c r="KCZ14" s="100"/>
      <c r="KDH14" s="100"/>
      <c r="KDK14" s="102"/>
      <c r="KDL14" s="102"/>
      <c r="KDM14" s="100"/>
      <c r="KDO14" s="85"/>
      <c r="KDQ14" s="85"/>
      <c r="KDR14" s="97"/>
      <c r="KDS14" s="98"/>
      <c r="KDT14" s="96"/>
      <c r="KDU14" s="100"/>
      <c r="KEC14" s="100"/>
      <c r="KEF14" s="102"/>
      <c r="KEG14" s="102"/>
      <c r="KEH14" s="100"/>
      <c r="KEJ14" s="85"/>
      <c r="KEL14" s="85"/>
      <c r="KEM14" s="97"/>
      <c r="KEN14" s="98"/>
      <c r="KEO14" s="96"/>
      <c r="KEP14" s="100"/>
      <c r="KEX14" s="100"/>
      <c r="KFA14" s="102"/>
      <c r="KFB14" s="102"/>
      <c r="KFC14" s="100"/>
      <c r="KFE14" s="85"/>
      <c r="KFG14" s="85"/>
      <c r="KFH14" s="97"/>
      <c r="KFI14" s="98"/>
      <c r="KFJ14" s="96"/>
      <c r="KFK14" s="100"/>
      <c r="KFS14" s="100"/>
      <c r="KFV14" s="102"/>
      <c r="KFW14" s="102"/>
      <c r="KFX14" s="100"/>
      <c r="KFZ14" s="85"/>
      <c r="KGB14" s="85"/>
      <c r="KGC14" s="97"/>
      <c r="KGD14" s="98"/>
      <c r="KGE14" s="96"/>
      <c r="KGF14" s="100"/>
      <c r="KGN14" s="100"/>
      <c r="KGQ14" s="102"/>
      <c r="KGR14" s="102"/>
      <c r="KGS14" s="100"/>
      <c r="KGU14" s="85"/>
      <c r="KGW14" s="85"/>
      <c r="KGX14" s="97"/>
      <c r="KGY14" s="98"/>
      <c r="KGZ14" s="96"/>
      <c r="KHA14" s="100"/>
      <c r="KHI14" s="100"/>
      <c r="KHL14" s="102"/>
      <c r="KHM14" s="102"/>
      <c r="KHN14" s="100"/>
      <c r="KHP14" s="85"/>
      <c r="KHR14" s="85"/>
      <c r="KHS14" s="97"/>
      <c r="KHT14" s="98"/>
      <c r="KHU14" s="96"/>
      <c r="KHV14" s="100"/>
      <c r="KID14" s="100"/>
      <c r="KIG14" s="102"/>
      <c r="KIH14" s="102"/>
      <c r="KII14" s="100"/>
      <c r="KIK14" s="85"/>
      <c r="KIM14" s="85"/>
      <c r="KIN14" s="97"/>
      <c r="KIO14" s="98"/>
      <c r="KIP14" s="96"/>
      <c r="KIQ14" s="100"/>
      <c r="KIY14" s="100"/>
      <c r="KJB14" s="102"/>
      <c r="KJC14" s="102"/>
      <c r="KJD14" s="100"/>
      <c r="KJF14" s="85"/>
      <c r="KJH14" s="85"/>
      <c r="KJI14" s="97"/>
      <c r="KJJ14" s="98"/>
      <c r="KJK14" s="96"/>
      <c r="KJL14" s="100"/>
      <c r="KJT14" s="100"/>
      <c r="KJW14" s="102"/>
      <c r="KJX14" s="102"/>
      <c r="KJY14" s="100"/>
      <c r="KKA14" s="85"/>
      <c r="KKC14" s="85"/>
      <c r="KKD14" s="97"/>
      <c r="KKE14" s="98"/>
      <c r="KKF14" s="96"/>
      <c r="KKG14" s="100"/>
      <c r="KKO14" s="100"/>
      <c r="KKR14" s="102"/>
      <c r="KKS14" s="102"/>
      <c r="KKT14" s="100"/>
      <c r="KKV14" s="85"/>
      <c r="KKX14" s="85"/>
      <c r="KKY14" s="97"/>
      <c r="KKZ14" s="98"/>
      <c r="KLA14" s="96"/>
      <c r="KLB14" s="100"/>
      <c r="KLJ14" s="100"/>
      <c r="KLM14" s="102"/>
      <c r="KLN14" s="102"/>
      <c r="KLO14" s="100"/>
      <c r="KLQ14" s="85"/>
      <c r="KLS14" s="85"/>
      <c r="KLT14" s="97"/>
      <c r="KLU14" s="98"/>
      <c r="KLV14" s="96"/>
      <c r="KLW14" s="100"/>
      <c r="KME14" s="100"/>
      <c r="KMH14" s="102"/>
      <c r="KMI14" s="102"/>
      <c r="KMJ14" s="100"/>
      <c r="KML14" s="85"/>
      <c r="KMN14" s="85"/>
      <c r="KMO14" s="97"/>
      <c r="KMP14" s="98"/>
      <c r="KMQ14" s="96"/>
      <c r="KMR14" s="100"/>
      <c r="KMZ14" s="100"/>
      <c r="KNC14" s="102"/>
      <c r="KND14" s="102"/>
      <c r="KNE14" s="100"/>
      <c r="KNG14" s="85"/>
      <c r="KNI14" s="85"/>
      <c r="KNJ14" s="97"/>
      <c r="KNK14" s="98"/>
      <c r="KNL14" s="96"/>
      <c r="KNM14" s="100"/>
      <c r="KNU14" s="100"/>
      <c r="KNX14" s="102"/>
      <c r="KNY14" s="102"/>
      <c r="KNZ14" s="100"/>
      <c r="KOB14" s="85"/>
      <c r="KOD14" s="85"/>
      <c r="KOE14" s="97"/>
      <c r="KOF14" s="98"/>
      <c r="KOG14" s="96"/>
      <c r="KOH14" s="100"/>
      <c r="KOP14" s="100"/>
      <c r="KOS14" s="102"/>
      <c r="KOT14" s="102"/>
      <c r="KOU14" s="100"/>
      <c r="KOW14" s="85"/>
      <c r="KOY14" s="85"/>
      <c r="KOZ14" s="97"/>
      <c r="KPA14" s="98"/>
      <c r="KPB14" s="96"/>
      <c r="KPC14" s="100"/>
      <c r="KPK14" s="100"/>
      <c r="KPN14" s="102"/>
      <c r="KPO14" s="102"/>
      <c r="KPP14" s="100"/>
      <c r="KPR14" s="85"/>
      <c r="KPT14" s="85"/>
      <c r="KPU14" s="97"/>
      <c r="KPV14" s="98"/>
      <c r="KPW14" s="96"/>
      <c r="KPX14" s="100"/>
      <c r="KQF14" s="100"/>
      <c r="KQI14" s="102"/>
      <c r="KQJ14" s="102"/>
      <c r="KQK14" s="100"/>
      <c r="KQM14" s="85"/>
      <c r="KQO14" s="85"/>
      <c r="KQP14" s="97"/>
      <c r="KQQ14" s="98"/>
      <c r="KQR14" s="96"/>
      <c r="KQS14" s="100"/>
      <c r="KRA14" s="100"/>
      <c r="KRD14" s="102"/>
      <c r="KRE14" s="102"/>
      <c r="KRF14" s="100"/>
      <c r="KRH14" s="85"/>
      <c r="KRJ14" s="85"/>
      <c r="KRK14" s="97"/>
      <c r="KRL14" s="98"/>
      <c r="KRM14" s="96"/>
      <c r="KRN14" s="100"/>
      <c r="KRV14" s="100"/>
      <c r="KRY14" s="102"/>
      <c r="KRZ14" s="102"/>
      <c r="KSA14" s="100"/>
      <c r="KSC14" s="85"/>
      <c r="KSE14" s="85"/>
      <c r="KSF14" s="97"/>
      <c r="KSG14" s="98"/>
      <c r="KSH14" s="96"/>
      <c r="KSI14" s="100"/>
      <c r="KSQ14" s="100"/>
      <c r="KST14" s="102"/>
      <c r="KSU14" s="102"/>
      <c r="KSV14" s="100"/>
      <c r="KSX14" s="85"/>
      <c r="KSZ14" s="85"/>
      <c r="KTA14" s="97"/>
      <c r="KTB14" s="98"/>
      <c r="KTC14" s="96"/>
      <c r="KTD14" s="100"/>
      <c r="KTL14" s="100"/>
      <c r="KTO14" s="102"/>
      <c r="KTP14" s="102"/>
      <c r="KTQ14" s="100"/>
      <c r="KTS14" s="85"/>
      <c r="KTU14" s="85"/>
      <c r="KTV14" s="97"/>
      <c r="KTW14" s="98"/>
      <c r="KTX14" s="96"/>
      <c r="KTY14" s="100"/>
      <c r="KUG14" s="100"/>
      <c r="KUJ14" s="102"/>
      <c r="KUK14" s="102"/>
      <c r="KUL14" s="100"/>
      <c r="KUN14" s="85"/>
      <c r="KUP14" s="85"/>
      <c r="KUQ14" s="97"/>
      <c r="KUR14" s="98"/>
      <c r="KUS14" s="96"/>
      <c r="KUT14" s="100"/>
      <c r="KVB14" s="100"/>
      <c r="KVE14" s="102"/>
      <c r="KVF14" s="102"/>
      <c r="KVG14" s="100"/>
      <c r="KVI14" s="85"/>
      <c r="KVK14" s="85"/>
      <c r="KVL14" s="97"/>
      <c r="KVM14" s="98"/>
      <c r="KVN14" s="96"/>
      <c r="KVO14" s="100"/>
      <c r="KVW14" s="100"/>
      <c r="KVZ14" s="102"/>
      <c r="KWA14" s="102"/>
      <c r="KWB14" s="100"/>
      <c r="KWD14" s="85"/>
      <c r="KWF14" s="85"/>
      <c r="KWG14" s="97"/>
      <c r="KWH14" s="98"/>
      <c r="KWI14" s="96"/>
      <c r="KWJ14" s="100"/>
      <c r="KWR14" s="100"/>
      <c r="KWU14" s="102"/>
      <c r="KWV14" s="102"/>
      <c r="KWW14" s="100"/>
      <c r="KWY14" s="85"/>
      <c r="KXA14" s="85"/>
      <c r="KXB14" s="97"/>
      <c r="KXC14" s="98"/>
      <c r="KXD14" s="96"/>
      <c r="KXE14" s="100"/>
      <c r="KXM14" s="100"/>
      <c r="KXP14" s="102"/>
      <c r="KXQ14" s="102"/>
      <c r="KXR14" s="100"/>
      <c r="KXT14" s="85"/>
      <c r="KXV14" s="85"/>
      <c r="KXW14" s="97"/>
      <c r="KXX14" s="98"/>
      <c r="KXY14" s="96"/>
      <c r="KXZ14" s="100"/>
      <c r="KYH14" s="100"/>
      <c r="KYK14" s="102"/>
      <c r="KYL14" s="102"/>
      <c r="KYM14" s="100"/>
      <c r="KYO14" s="85"/>
      <c r="KYQ14" s="85"/>
      <c r="KYR14" s="97"/>
      <c r="KYS14" s="98"/>
      <c r="KYT14" s="96"/>
      <c r="KYU14" s="100"/>
      <c r="KZC14" s="100"/>
      <c r="KZF14" s="102"/>
      <c r="KZG14" s="102"/>
      <c r="KZH14" s="100"/>
      <c r="KZJ14" s="85"/>
      <c r="KZL14" s="85"/>
      <c r="KZM14" s="97"/>
      <c r="KZN14" s="98"/>
      <c r="KZO14" s="96"/>
      <c r="KZP14" s="100"/>
      <c r="KZX14" s="100"/>
      <c r="LAA14" s="102"/>
      <c r="LAB14" s="102"/>
      <c r="LAC14" s="100"/>
      <c r="LAE14" s="85"/>
      <c r="LAG14" s="85"/>
      <c r="LAH14" s="97"/>
      <c r="LAI14" s="98"/>
      <c r="LAJ14" s="96"/>
      <c r="LAK14" s="100"/>
      <c r="LAS14" s="100"/>
      <c r="LAV14" s="102"/>
      <c r="LAW14" s="102"/>
      <c r="LAX14" s="100"/>
      <c r="LAZ14" s="85"/>
      <c r="LBB14" s="85"/>
      <c r="LBC14" s="97"/>
      <c r="LBD14" s="98"/>
      <c r="LBE14" s="96"/>
      <c r="LBF14" s="100"/>
      <c r="LBN14" s="100"/>
      <c r="LBQ14" s="102"/>
      <c r="LBR14" s="102"/>
      <c r="LBS14" s="100"/>
      <c r="LBU14" s="85"/>
      <c r="LBW14" s="85"/>
      <c r="LBX14" s="97"/>
      <c r="LBY14" s="98"/>
      <c r="LBZ14" s="96"/>
      <c r="LCA14" s="100"/>
      <c r="LCI14" s="100"/>
      <c r="LCL14" s="102"/>
      <c r="LCM14" s="102"/>
      <c r="LCN14" s="100"/>
      <c r="LCP14" s="85"/>
      <c r="LCR14" s="85"/>
      <c r="LCS14" s="97"/>
      <c r="LCT14" s="98"/>
      <c r="LCU14" s="96"/>
      <c r="LCV14" s="100"/>
      <c r="LDD14" s="100"/>
      <c r="LDG14" s="102"/>
      <c r="LDH14" s="102"/>
      <c r="LDI14" s="100"/>
      <c r="LDK14" s="85"/>
      <c r="LDM14" s="85"/>
      <c r="LDN14" s="97"/>
      <c r="LDO14" s="98"/>
      <c r="LDP14" s="96"/>
      <c r="LDQ14" s="100"/>
      <c r="LDY14" s="100"/>
      <c r="LEB14" s="102"/>
      <c r="LEC14" s="102"/>
      <c r="LED14" s="100"/>
      <c r="LEF14" s="85"/>
      <c r="LEH14" s="85"/>
      <c r="LEI14" s="97"/>
      <c r="LEJ14" s="98"/>
      <c r="LEK14" s="96"/>
      <c r="LEL14" s="100"/>
      <c r="LET14" s="100"/>
      <c r="LEW14" s="102"/>
      <c r="LEX14" s="102"/>
      <c r="LEY14" s="100"/>
      <c r="LFA14" s="85"/>
      <c r="LFC14" s="85"/>
      <c r="LFD14" s="97"/>
      <c r="LFE14" s="98"/>
      <c r="LFF14" s="96"/>
      <c r="LFG14" s="100"/>
      <c r="LFO14" s="100"/>
      <c r="LFR14" s="102"/>
      <c r="LFS14" s="102"/>
      <c r="LFT14" s="100"/>
      <c r="LFV14" s="85"/>
      <c r="LFX14" s="85"/>
      <c r="LFY14" s="97"/>
      <c r="LFZ14" s="98"/>
      <c r="LGA14" s="96"/>
      <c r="LGB14" s="100"/>
      <c r="LGJ14" s="100"/>
      <c r="LGM14" s="102"/>
      <c r="LGN14" s="102"/>
      <c r="LGO14" s="100"/>
      <c r="LGQ14" s="85"/>
      <c r="LGS14" s="85"/>
      <c r="LGT14" s="97"/>
      <c r="LGU14" s="98"/>
      <c r="LGV14" s="96"/>
      <c r="LGW14" s="100"/>
      <c r="LHE14" s="100"/>
      <c r="LHH14" s="102"/>
      <c r="LHI14" s="102"/>
      <c r="LHJ14" s="100"/>
      <c r="LHL14" s="85"/>
      <c r="LHN14" s="85"/>
      <c r="LHO14" s="97"/>
      <c r="LHP14" s="98"/>
      <c r="LHQ14" s="96"/>
      <c r="LHR14" s="100"/>
      <c r="LHZ14" s="100"/>
      <c r="LIC14" s="102"/>
      <c r="LID14" s="102"/>
      <c r="LIE14" s="100"/>
      <c r="LIG14" s="85"/>
      <c r="LII14" s="85"/>
      <c r="LIJ14" s="97"/>
      <c r="LIK14" s="98"/>
      <c r="LIL14" s="96"/>
      <c r="LIM14" s="100"/>
      <c r="LIU14" s="100"/>
      <c r="LIX14" s="102"/>
      <c r="LIY14" s="102"/>
      <c r="LIZ14" s="100"/>
      <c r="LJB14" s="85"/>
      <c r="LJD14" s="85"/>
      <c r="LJE14" s="97"/>
      <c r="LJF14" s="98"/>
      <c r="LJG14" s="96"/>
      <c r="LJH14" s="100"/>
      <c r="LJP14" s="100"/>
      <c r="LJS14" s="102"/>
      <c r="LJT14" s="102"/>
      <c r="LJU14" s="100"/>
      <c r="LJW14" s="85"/>
      <c r="LJY14" s="85"/>
      <c r="LJZ14" s="97"/>
      <c r="LKA14" s="98"/>
      <c r="LKB14" s="96"/>
      <c r="LKC14" s="100"/>
      <c r="LKK14" s="100"/>
      <c r="LKN14" s="102"/>
      <c r="LKO14" s="102"/>
      <c r="LKP14" s="100"/>
      <c r="LKR14" s="85"/>
      <c r="LKT14" s="85"/>
      <c r="LKU14" s="97"/>
      <c r="LKV14" s="98"/>
      <c r="LKW14" s="96"/>
      <c r="LKX14" s="100"/>
      <c r="LLF14" s="100"/>
      <c r="LLI14" s="102"/>
      <c r="LLJ14" s="102"/>
      <c r="LLK14" s="100"/>
      <c r="LLM14" s="85"/>
      <c r="LLO14" s="85"/>
      <c r="LLP14" s="97"/>
      <c r="LLQ14" s="98"/>
      <c r="LLR14" s="96"/>
      <c r="LLS14" s="100"/>
      <c r="LMA14" s="100"/>
      <c r="LMD14" s="102"/>
      <c r="LME14" s="102"/>
      <c r="LMF14" s="100"/>
      <c r="LMH14" s="85"/>
      <c r="LMJ14" s="85"/>
      <c r="LMK14" s="97"/>
      <c r="LML14" s="98"/>
      <c r="LMM14" s="96"/>
      <c r="LMN14" s="100"/>
      <c r="LMV14" s="100"/>
      <c r="LMY14" s="102"/>
      <c r="LMZ14" s="102"/>
      <c r="LNA14" s="100"/>
      <c r="LNC14" s="85"/>
      <c r="LNE14" s="85"/>
      <c r="LNF14" s="97"/>
      <c r="LNG14" s="98"/>
      <c r="LNH14" s="96"/>
      <c r="LNI14" s="100"/>
      <c r="LNQ14" s="100"/>
      <c r="LNT14" s="102"/>
      <c r="LNU14" s="102"/>
      <c r="LNV14" s="100"/>
      <c r="LNX14" s="85"/>
      <c r="LNZ14" s="85"/>
      <c r="LOA14" s="97"/>
      <c r="LOB14" s="98"/>
      <c r="LOC14" s="96"/>
      <c r="LOD14" s="100"/>
      <c r="LOL14" s="100"/>
      <c r="LOO14" s="102"/>
      <c r="LOP14" s="102"/>
      <c r="LOQ14" s="100"/>
      <c r="LOS14" s="85"/>
      <c r="LOU14" s="85"/>
      <c r="LOV14" s="97"/>
      <c r="LOW14" s="98"/>
      <c r="LOX14" s="96"/>
      <c r="LOY14" s="100"/>
      <c r="LPG14" s="100"/>
      <c r="LPJ14" s="102"/>
      <c r="LPK14" s="102"/>
      <c r="LPL14" s="100"/>
      <c r="LPN14" s="85"/>
      <c r="LPP14" s="85"/>
      <c r="LPQ14" s="97"/>
      <c r="LPR14" s="98"/>
      <c r="LPS14" s="96"/>
      <c r="LPT14" s="100"/>
      <c r="LQB14" s="100"/>
      <c r="LQE14" s="102"/>
      <c r="LQF14" s="102"/>
      <c r="LQG14" s="100"/>
      <c r="LQI14" s="85"/>
      <c r="LQK14" s="85"/>
      <c r="LQL14" s="97"/>
      <c r="LQM14" s="98"/>
      <c r="LQN14" s="96"/>
      <c r="LQO14" s="100"/>
      <c r="LQW14" s="100"/>
      <c r="LQZ14" s="102"/>
      <c r="LRA14" s="102"/>
      <c r="LRB14" s="100"/>
      <c r="LRD14" s="85"/>
      <c r="LRF14" s="85"/>
      <c r="LRG14" s="97"/>
      <c r="LRH14" s="98"/>
      <c r="LRI14" s="96"/>
      <c r="LRJ14" s="100"/>
      <c r="LRR14" s="100"/>
      <c r="LRU14" s="102"/>
      <c r="LRV14" s="102"/>
      <c r="LRW14" s="100"/>
      <c r="LRY14" s="85"/>
      <c r="LSA14" s="85"/>
      <c r="LSB14" s="97"/>
      <c r="LSC14" s="98"/>
      <c r="LSD14" s="96"/>
      <c r="LSE14" s="100"/>
      <c r="LSM14" s="100"/>
      <c r="LSP14" s="102"/>
      <c r="LSQ14" s="102"/>
      <c r="LSR14" s="100"/>
      <c r="LST14" s="85"/>
      <c r="LSV14" s="85"/>
      <c r="LSW14" s="97"/>
      <c r="LSX14" s="98"/>
      <c r="LSY14" s="96"/>
      <c r="LSZ14" s="100"/>
      <c r="LTH14" s="100"/>
      <c r="LTK14" s="102"/>
      <c r="LTL14" s="102"/>
      <c r="LTM14" s="100"/>
      <c r="LTO14" s="85"/>
      <c r="LTQ14" s="85"/>
      <c r="LTR14" s="97"/>
      <c r="LTS14" s="98"/>
      <c r="LTT14" s="96"/>
      <c r="LTU14" s="100"/>
      <c r="LUC14" s="100"/>
      <c r="LUF14" s="102"/>
      <c r="LUG14" s="102"/>
      <c r="LUH14" s="100"/>
      <c r="LUJ14" s="85"/>
      <c r="LUL14" s="85"/>
      <c r="LUM14" s="97"/>
      <c r="LUN14" s="98"/>
      <c r="LUO14" s="96"/>
      <c r="LUP14" s="100"/>
      <c r="LUX14" s="100"/>
      <c r="LVA14" s="102"/>
      <c r="LVB14" s="102"/>
      <c r="LVC14" s="100"/>
      <c r="LVE14" s="85"/>
      <c r="LVG14" s="85"/>
      <c r="LVH14" s="97"/>
      <c r="LVI14" s="98"/>
      <c r="LVJ14" s="96"/>
      <c r="LVK14" s="100"/>
      <c r="LVS14" s="100"/>
      <c r="LVV14" s="102"/>
      <c r="LVW14" s="102"/>
      <c r="LVX14" s="100"/>
      <c r="LVZ14" s="85"/>
      <c r="LWB14" s="85"/>
      <c r="LWC14" s="97"/>
      <c r="LWD14" s="98"/>
      <c r="LWE14" s="96"/>
      <c r="LWF14" s="100"/>
      <c r="LWN14" s="100"/>
      <c r="LWQ14" s="102"/>
      <c r="LWR14" s="102"/>
      <c r="LWS14" s="100"/>
      <c r="LWU14" s="85"/>
      <c r="LWW14" s="85"/>
      <c r="LWX14" s="97"/>
      <c r="LWY14" s="98"/>
      <c r="LWZ14" s="96"/>
      <c r="LXA14" s="100"/>
      <c r="LXI14" s="100"/>
      <c r="LXL14" s="102"/>
      <c r="LXM14" s="102"/>
      <c r="LXN14" s="100"/>
      <c r="LXP14" s="85"/>
      <c r="LXR14" s="85"/>
      <c r="LXS14" s="97"/>
      <c r="LXT14" s="98"/>
      <c r="LXU14" s="96"/>
      <c r="LXV14" s="100"/>
      <c r="LYD14" s="100"/>
      <c r="LYG14" s="102"/>
      <c r="LYH14" s="102"/>
      <c r="LYI14" s="100"/>
      <c r="LYK14" s="85"/>
      <c r="LYM14" s="85"/>
      <c r="LYN14" s="97"/>
      <c r="LYO14" s="98"/>
      <c r="LYP14" s="96"/>
      <c r="LYQ14" s="100"/>
      <c r="LYY14" s="100"/>
      <c r="LZB14" s="102"/>
      <c r="LZC14" s="102"/>
      <c r="LZD14" s="100"/>
      <c r="LZF14" s="85"/>
      <c r="LZH14" s="85"/>
      <c r="LZI14" s="97"/>
      <c r="LZJ14" s="98"/>
      <c r="LZK14" s="96"/>
      <c r="LZL14" s="100"/>
      <c r="LZT14" s="100"/>
      <c r="LZW14" s="102"/>
      <c r="LZX14" s="102"/>
      <c r="LZY14" s="100"/>
      <c r="MAA14" s="85"/>
      <c r="MAC14" s="85"/>
      <c r="MAD14" s="97"/>
      <c r="MAE14" s="98"/>
      <c r="MAF14" s="96"/>
      <c r="MAG14" s="100"/>
      <c r="MAO14" s="100"/>
      <c r="MAR14" s="102"/>
      <c r="MAS14" s="102"/>
      <c r="MAT14" s="100"/>
      <c r="MAV14" s="85"/>
      <c r="MAX14" s="85"/>
      <c r="MAY14" s="97"/>
      <c r="MAZ14" s="98"/>
      <c r="MBA14" s="96"/>
      <c r="MBB14" s="100"/>
      <c r="MBJ14" s="100"/>
      <c r="MBM14" s="102"/>
      <c r="MBN14" s="102"/>
      <c r="MBO14" s="100"/>
      <c r="MBQ14" s="85"/>
      <c r="MBS14" s="85"/>
      <c r="MBT14" s="97"/>
      <c r="MBU14" s="98"/>
      <c r="MBV14" s="96"/>
      <c r="MBW14" s="100"/>
      <c r="MCE14" s="100"/>
      <c r="MCH14" s="102"/>
      <c r="MCI14" s="102"/>
      <c r="MCJ14" s="100"/>
      <c r="MCL14" s="85"/>
      <c r="MCN14" s="85"/>
      <c r="MCO14" s="97"/>
      <c r="MCP14" s="98"/>
      <c r="MCQ14" s="96"/>
      <c r="MCR14" s="100"/>
      <c r="MCZ14" s="100"/>
      <c r="MDC14" s="102"/>
      <c r="MDD14" s="102"/>
      <c r="MDE14" s="100"/>
      <c r="MDG14" s="85"/>
      <c r="MDI14" s="85"/>
      <c r="MDJ14" s="97"/>
      <c r="MDK14" s="98"/>
      <c r="MDL14" s="96"/>
      <c r="MDM14" s="100"/>
      <c r="MDU14" s="100"/>
      <c r="MDX14" s="102"/>
      <c r="MDY14" s="102"/>
      <c r="MDZ14" s="100"/>
      <c r="MEB14" s="85"/>
      <c r="MED14" s="85"/>
      <c r="MEE14" s="97"/>
      <c r="MEF14" s="98"/>
      <c r="MEG14" s="96"/>
      <c r="MEH14" s="100"/>
      <c r="MEP14" s="100"/>
      <c r="MES14" s="102"/>
      <c r="MET14" s="102"/>
      <c r="MEU14" s="100"/>
      <c r="MEW14" s="85"/>
      <c r="MEY14" s="85"/>
      <c r="MEZ14" s="97"/>
      <c r="MFA14" s="98"/>
      <c r="MFB14" s="96"/>
      <c r="MFC14" s="100"/>
      <c r="MFK14" s="100"/>
      <c r="MFN14" s="102"/>
      <c r="MFO14" s="102"/>
      <c r="MFP14" s="100"/>
      <c r="MFR14" s="85"/>
      <c r="MFT14" s="85"/>
      <c r="MFU14" s="97"/>
      <c r="MFV14" s="98"/>
      <c r="MFW14" s="96"/>
      <c r="MFX14" s="100"/>
      <c r="MGF14" s="100"/>
      <c r="MGI14" s="102"/>
      <c r="MGJ14" s="102"/>
      <c r="MGK14" s="100"/>
      <c r="MGM14" s="85"/>
      <c r="MGO14" s="85"/>
      <c r="MGP14" s="97"/>
      <c r="MGQ14" s="98"/>
      <c r="MGR14" s="96"/>
      <c r="MGS14" s="100"/>
      <c r="MHA14" s="100"/>
      <c r="MHD14" s="102"/>
      <c r="MHE14" s="102"/>
      <c r="MHF14" s="100"/>
      <c r="MHH14" s="85"/>
      <c r="MHJ14" s="85"/>
      <c r="MHK14" s="97"/>
      <c r="MHL14" s="98"/>
      <c r="MHM14" s="96"/>
      <c r="MHN14" s="100"/>
      <c r="MHV14" s="100"/>
      <c r="MHY14" s="102"/>
      <c r="MHZ14" s="102"/>
      <c r="MIA14" s="100"/>
      <c r="MIC14" s="85"/>
      <c r="MIE14" s="85"/>
      <c r="MIF14" s="97"/>
      <c r="MIG14" s="98"/>
      <c r="MIH14" s="96"/>
      <c r="MII14" s="100"/>
      <c r="MIQ14" s="100"/>
      <c r="MIT14" s="102"/>
      <c r="MIU14" s="102"/>
      <c r="MIV14" s="100"/>
      <c r="MIX14" s="85"/>
      <c r="MIZ14" s="85"/>
      <c r="MJA14" s="97"/>
      <c r="MJB14" s="98"/>
      <c r="MJC14" s="96"/>
      <c r="MJD14" s="100"/>
      <c r="MJL14" s="100"/>
      <c r="MJO14" s="102"/>
      <c r="MJP14" s="102"/>
      <c r="MJQ14" s="100"/>
      <c r="MJS14" s="85"/>
      <c r="MJU14" s="85"/>
      <c r="MJV14" s="97"/>
      <c r="MJW14" s="98"/>
      <c r="MJX14" s="96"/>
      <c r="MJY14" s="100"/>
      <c r="MKG14" s="100"/>
      <c r="MKJ14" s="102"/>
      <c r="MKK14" s="102"/>
      <c r="MKL14" s="100"/>
      <c r="MKN14" s="85"/>
      <c r="MKP14" s="85"/>
      <c r="MKQ14" s="97"/>
      <c r="MKR14" s="98"/>
      <c r="MKS14" s="96"/>
      <c r="MKT14" s="100"/>
      <c r="MLB14" s="100"/>
      <c r="MLE14" s="102"/>
      <c r="MLF14" s="102"/>
      <c r="MLG14" s="100"/>
      <c r="MLI14" s="85"/>
      <c r="MLK14" s="85"/>
      <c r="MLL14" s="97"/>
      <c r="MLM14" s="98"/>
      <c r="MLN14" s="96"/>
      <c r="MLO14" s="100"/>
      <c r="MLW14" s="100"/>
      <c r="MLZ14" s="102"/>
      <c r="MMA14" s="102"/>
      <c r="MMB14" s="100"/>
      <c r="MMD14" s="85"/>
      <c r="MMF14" s="85"/>
      <c r="MMG14" s="97"/>
      <c r="MMH14" s="98"/>
      <c r="MMI14" s="96"/>
      <c r="MMJ14" s="100"/>
      <c r="MMR14" s="100"/>
      <c r="MMU14" s="102"/>
      <c r="MMV14" s="102"/>
      <c r="MMW14" s="100"/>
      <c r="MMY14" s="85"/>
      <c r="MNA14" s="85"/>
      <c r="MNB14" s="97"/>
      <c r="MNC14" s="98"/>
      <c r="MND14" s="96"/>
      <c r="MNE14" s="100"/>
      <c r="MNM14" s="100"/>
      <c r="MNP14" s="102"/>
      <c r="MNQ14" s="102"/>
      <c r="MNR14" s="100"/>
      <c r="MNT14" s="85"/>
      <c r="MNV14" s="85"/>
      <c r="MNW14" s="97"/>
      <c r="MNX14" s="98"/>
      <c r="MNY14" s="96"/>
      <c r="MNZ14" s="100"/>
      <c r="MOH14" s="100"/>
      <c r="MOK14" s="102"/>
      <c r="MOL14" s="102"/>
      <c r="MOM14" s="100"/>
      <c r="MOO14" s="85"/>
      <c r="MOQ14" s="85"/>
      <c r="MOR14" s="97"/>
      <c r="MOS14" s="98"/>
      <c r="MOT14" s="96"/>
      <c r="MOU14" s="100"/>
      <c r="MPC14" s="100"/>
      <c r="MPF14" s="102"/>
      <c r="MPG14" s="102"/>
      <c r="MPH14" s="100"/>
      <c r="MPJ14" s="85"/>
      <c r="MPL14" s="85"/>
      <c r="MPM14" s="97"/>
      <c r="MPN14" s="98"/>
      <c r="MPO14" s="96"/>
      <c r="MPP14" s="100"/>
      <c r="MPX14" s="100"/>
      <c r="MQA14" s="102"/>
      <c r="MQB14" s="102"/>
      <c r="MQC14" s="100"/>
      <c r="MQE14" s="85"/>
      <c r="MQG14" s="85"/>
      <c r="MQH14" s="97"/>
      <c r="MQI14" s="98"/>
      <c r="MQJ14" s="96"/>
      <c r="MQK14" s="100"/>
      <c r="MQS14" s="100"/>
      <c r="MQV14" s="102"/>
      <c r="MQW14" s="102"/>
      <c r="MQX14" s="100"/>
      <c r="MQZ14" s="85"/>
      <c r="MRB14" s="85"/>
      <c r="MRC14" s="97"/>
      <c r="MRD14" s="98"/>
      <c r="MRE14" s="96"/>
      <c r="MRF14" s="100"/>
      <c r="MRN14" s="100"/>
      <c r="MRQ14" s="102"/>
      <c r="MRR14" s="102"/>
      <c r="MRS14" s="100"/>
      <c r="MRU14" s="85"/>
      <c r="MRW14" s="85"/>
      <c r="MRX14" s="97"/>
      <c r="MRY14" s="98"/>
      <c r="MRZ14" s="96"/>
      <c r="MSA14" s="100"/>
      <c r="MSI14" s="100"/>
      <c r="MSL14" s="102"/>
      <c r="MSM14" s="102"/>
      <c r="MSN14" s="100"/>
      <c r="MSP14" s="85"/>
      <c r="MSR14" s="85"/>
      <c r="MSS14" s="97"/>
      <c r="MST14" s="98"/>
      <c r="MSU14" s="96"/>
      <c r="MSV14" s="100"/>
      <c r="MTD14" s="100"/>
      <c r="MTG14" s="102"/>
      <c r="MTH14" s="102"/>
      <c r="MTI14" s="100"/>
      <c r="MTK14" s="85"/>
      <c r="MTM14" s="85"/>
      <c r="MTN14" s="97"/>
      <c r="MTO14" s="98"/>
      <c r="MTP14" s="96"/>
      <c r="MTQ14" s="100"/>
      <c r="MTY14" s="100"/>
      <c r="MUB14" s="102"/>
      <c r="MUC14" s="102"/>
      <c r="MUD14" s="100"/>
      <c r="MUF14" s="85"/>
      <c r="MUH14" s="85"/>
      <c r="MUI14" s="97"/>
      <c r="MUJ14" s="98"/>
      <c r="MUK14" s="96"/>
      <c r="MUL14" s="100"/>
      <c r="MUT14" s="100"/>
      <c r="MUW14" s="102"/>
      <c r="MUX14" s="102"/>
      <c r="MUY14" s="100"/>
      <c r="MVA14" s="85"/>
      <c r="MVC14" s="85"/>
      <c r="MVD14" s="97"/>
      <c r="MVE14" s="98"/>
      <c r="MVF14" s="96"/>
      <c r="MVG14" s="100"/>
      <c r="MVO14" s="100"/>
      <c r="MVR14" s="102"/>
      <c r="MVS14" s="102"/>
      <c r="MVT14" s="100"/>
      <c r="MVV14" s="85"/>
      <c r="MVX14" s="85"/>
      <c r="MVY14" s="97"/>
      <c r="MVZ14" s="98"/>
      <c r="MWA14" s="96"/>
      <c r="MWB14" s="100"/>
      <c r="MWJ14" s="100"/>
      <c r="MWM14" s="102"/>
      <c r="MWN14" s="102"/>
      <c r="MWO14" s="100"/>
      <c r="MWQ14" s="85"/>
      <c r="MWS14" s="85"/>
      <c r="MWT14" s="97"/>
      <c r="MWU14" s="98"/>
      <c r="MWV14" s="96"/>
      <c r="MWW14" s="100"/>
      <c r="MXE14" s="100"/>
      <c r="MXH14" s="102"/>
      <c r="MXI14" s="102"/>
      <c r="MXJ14" s="100"/>
      <c r="MXL14" s="85"/>
      <c r="MXN14" s="85"/>
      <c r="MXO14" s="97"/>
      <c r="MXP14" s="98"/>
      <c r="MXQ14" s="96"/>
      <c r="MXR14" s="100"/>
      <c r="MXZ14" s="100"/>
      <c r="MYC14" s="102"/>
      <c r="MYD14" s="102"/>
      <c r="MYE14" s="100"/>
      <c r="MYG14" s="85"/>
      <c r="MYI14" s="85"/>
      <c r="MYJ14" s="97"/>
      <c r="MYK14" s="98"/>
      <c r="MYL14" s="96"/>
      <c r="MYM14" s="100"/>
      <c r="MYU14" s="100"/>
      <c r="MYX14" s="102"/>
      <c r="MYY14" s="102"/>
      <c r="MYZ14" s="100"/>
      <c r="MZB14" s="85"/>
      <c r="MZD14" s="85"/>
      <c r="MZE14" s="97"/>
      <c r="MZF14" s="98"/>
      <c r="MZG14" s="96"/>
      <c r="MZH14" s="100"/>
      <c r="MZP14" s="100"/>
      <c r="MZS14" s="102"/>
      <c r="MZT14" s="102"/>
      <c r="MZU14" s="100"/>
      <c r="MZW14" s="85"/>
      <c r="MZY14" s="85"/>
      <c r="MZZ14" s="97"/>
      <c r="NAA14" s="98"/>
      <c r="NAB14" s="96"/>
      <c r="NAC14" s="100"/>
      <c r="NAK14" s="100"/>
      <c r="NAN14" s="102"/>
      <c r="NAO14" s="102"/>
      <c r="NAP14" s="100"/>
      <c r="NAR14" s="85"/>
      <c r="NAT14" s="85"/>
      <c r="NAU14" s="97"/>
      <c r="NAV14" s="98"/>
      <c r="NAW14" s="96"/>
      <c r="NAX14" s="100"/>
      <c r="NBF14" s="100"/>
      <c r="NBI14" s="102"/>
      <c r="NBJ14" s="102"/>
      <c r="NBK14" s="100"/>
      <c r="NBM14" s="85"/>
      <c r="NBO14" s="85"/>
      <c r="NBP14" s="97"/>
      <c r="NBQ14" s="98"/>
      <c r="NBR14" s="96"/>
      <c r="NBS14" s="100"/>
      <c r="NCA14" s="100"/>
      <c r="NCD14" s="102"/>
      <c r="NCE14" s="102"/>
      <c r="NCF14" s="100"/>
      <c r="NCH14" s="85"/>
      <c r="NCJ14" s="85"/>
      <c r="NCK14" s="97"/>
      <c r="NCL14" s="98"/>
      <c r="NCM14" s="96"/>
      <c r="NCN14" s="100"/>
      <c r="NCV14" s="100"/>
      <c r="NCY14" s="102"/>
      <c r="NCZ14" s="102"/>
      <c r="NDA14" s="100"/>
      <c r="NDC14" s="85"/>
      <c r="NDE14" s="85"/>
      <c r="NDF14" s="97"/>
      <c r="NDG14" s="98"/>
      <c r="NDH14" s="96"/>
      <c r="NDI14" s="100"/>
      <c r="NDQ14" s="100"/>
      <c r="NDT14" s="102"/>
      <c r="NDU14" s="102"/>
      <c r="NDV14" s="100"/>
      <c r="NDX14" s="85"/>
      <c r="NDZ14" s="85"/>
      <c r="NEA14" s="97"/>
      <c r="NEB14" s="98"/>
      <c r="NEC14" s="96"/>
      <c r="NED14" s="100"/>
      <c r="NEL14" s="100"/>
      <c r="NEO14" s="102"/>
      <c r="NEP14" s="102"/>
      <c r="NEQ14" s="100"/>
      <c r="NES14" s="85"/>
      <c r="NEU14" s="85"/>
      <c r="NEV14" s="97"/>
      <c r="NEW14" s="98"/>
      <c r="NEX14" s="96"/>
      <c r="NEY14" s="100"/>
      <c r="NFG14" s="100"/>
      <c r="NFJ14" s="102"/>
      <c r="NFK14" s="102"/>
      <c r="NFL14" s="100"/>
      <c r="NFN14" s="85"/>
      <c r="NFP14" s="85"/>
      <c r="NFQ14" s="97"/>
      <c r="NFR14" s="98"/>
      <c r="NFS14" s="96"/>
      <c r="NFT14" s="100"/>
      <c r="NGB14" s="100"/>
      <c r="NGE14" s="102"/>
      <c r="NGF14" s="102"/>
      <c r="NGG14" s="100"/>
      <c r="NGI14" s="85"/>
      <c r="NGK14" s="85"/>
      <c r="NGL14" s="97"/>
      <c r="NGM14" s="98"/>
      <c r="NGN14" s="96"/>
      <c r="NGO14" s="100"/>
      <c r="NGW14" s="100"/>
      <c r="NGZ14" s="102"/>
      <c r="NHA14" s="102"/>
      <c r="NHB14" s="100"/>
      <c r="NHD14" s="85"/>
      <c r="NHF14" s="85"/>
      <c r="NHG14" s="97"/>
      <c r="NHH14" s="98"/>
      <c r="NHI14" s="96"/>
      <c r="NHJ14" s="100"/>
      <c r="NHR14" s="100"/>
      <c r="NHU14" s="102"/>
      <c r="NHV14" s="102"/>
      <c r="NHW14" s="100"/>
      <c r="NHY14" s="85"/>
      <c r="NIA14" s="85"/>
      <c r="NIB14" s="97"/>
      <c r="NIC14" s="98"/>
      <c r="NID14" s="96"/>
      <c r="NIE14" s="100"/>
      <c r="NIM14" s="100"/>
      <c r="NIP14" s="102"/>
      <c r="NIQ14" s="102"/>
      <c r="NIR14" s="100"/>
      <c r="NIT14" s="85"/>
      <c r="NIV14" s="85"/>
      <c r="NIW14" s="97"/>
      <c r="NIX14" s="98"/>
      <c r="NIY14" s="96"/>
      <c r="NIZ14" s="100"/>
      <c r="NJH14" s="100"/>
      <c r="NJK14" s="102"/>
      <c r="NJL14" s="102"/>
      <c r="NJM14" s="100"/>
      <c r="NJO14" s="85"/>
      <c r="NJQ14" s="85"/>
      <c r="NJR14" s="97"/>
      <c r="NJS14" s="98"/>
      <c r="NJT14" s="96"/>
      <c r="NJU14" s="100"/>
      <c r="NKC14" s="100"/>
      <c r="NKF14" s="102"/>
      <c r="NKG14" s="102"/>
      <c r="NKH14" s="100"/>
      <c r="NKJ14" s="85"/>
      <c r="NKL14" s="85"/>
      <c r="NKM14" s="97"/>
      <c r="NKN14" s="98"/>
      <c r="NKO14" s="96"/>
      <c r="NKP14" s="100"/>
      <c r="NKX14" s="100"/>
      <c r="NLA14" s="102"/>
      <c r="NLB14" s="102"/>
      <c r="NLC14" s="100"/>
      <c r="NLE14" s="85"/>
      <c r="NLG14" s="85"/>
      <c r="NLH14" s="97"/>
      <c r="NLI14" s="98"/>
      <c r="NLJ14" s="96"/>
      <c r="NLK14" s="100"/>
      <c r="NLS14" s="100"/>
      <c r="NLV14" s="102"/>
      <c r="NLW14" s="102"/>
      <c r="NLX14" s="100"/>
      <c r="NLZ14" s="85"/>
      <c r="NMB14" s="85"/>
      <c r="NMC14" s="97"/>
      <c r="NMD14" s="98"/>
      <c r="NME14" s="96"/>
      <c r="NMF14" s="100"/>
      <c r="NMN14" s="100"/>
      <c r="NMQ14" s="102"/>
      <c r="NMR14" s="102"/>
      <c r="NMS14" s="100"/>
      <c r="NMU14" s="85"/>
      <c r="NMW14" s="85"/>
      <c r="NMX14" s="97"/>
      <c r="NMY14" s="98"/>
      <c r="NMZ14" s="96"/>
      <c r="NNA14" s="100"/>
      <c r="NNI14" s="100"/>
      <c r="NNL14" s="102"/>
      <c r="NNM14" s="102"/>
      <c r="NNN14" s="100"/>
      <c r="NNP14" s="85"/>
      <c r="NNR14" s="85"/>
      <c r="NNS14" s="97"/>
      <c r="NNT14" s="98"/>
      <c r="NNU14" s="96"/>
      <c r="NNV14" s="100"/>
      <c r="NOD14" s="100"/>
      <c r="NOG14" s="102"/>
      <c r="NOH14" s="102"/>
      <c r="NOI14" s="100"/>
      <c r="NOK14" s="85"/>
      <c r="NOM14" s="85"/>
      <c r="NON14" s="97"/>
      <c r="NOO14" s="98"/>
      <c r="NOP14" s="96"/>
      <c r="NOQ14" s="100"/>
      <c r="NOY14" s="100"/>
      <c r="NPB14" s="102"/>
      <c r="NPC14" s="102"/>
      <c r="NPD14" s="100"/>
      <c r="NPF14" s="85"/>
      <c r="NPH14" s="85"/>
      <c r="NPI14" s="97"/>
      <c r="NPJ14" s="98"/>
      <c r="NPK14" s="96"/>
      <c r="NPL14" s="100"/>
      <c r="NPT14" s="100"/>
      <c r="NPW14" s="102"/>
      <c r="NPX14" s="102"/>
      <c r="NPY14" s="100"/>
      <c r="NQA14" s="85"/>
      <c r="NQC14" s="85"/>
      <c r="NQD14" s="97"/>
      <c r="NQE14" s="98"/>
      <c r="NQF14" s="96"/>
      <c r="NQG14" s="100"/>
      <c r="NQO14" s="100"/>
      <c r="NQR14" s="102"/>
      <c r="NQS14" s="102"/>
      <c r="NQT14" s="100"/>
      <c r="NQV14" s="85"/>
      <c r="NQX14" s="85"/>
      <c r="NQY14" s="97"/>
      <c r="NQZ14" s="98"/>
      <c r="NRA14" s="96"/>
      <c r="NRB14" s="100"/>
      <c r="NRJ14" s="100"/>
      <c r="NRM14" s="102"/>
      <c r="NRN14" s="102"/>
      <c r="NRO14" s="100"/>
      <c r="NRQ14" s="85"/>
      <c r="NRS14" s="85"/>
      <c r="NRT14" s="97"/>
      <c r="NRU14" s="98"/>
      <c r="NRV14" s="96"/>
      <c r="NRW14" s="100"/>
      <c r="NSE14" s="100"/>
      <c r="NSH14" s="102"/>
      <c r="NSI14" s="102"/>
      <c r="NSJ14" s="100"/>
      <c r="NSL14" s="85"/>
      <c r="NSN14" s="85"/>
      <c r="NSO14" s="97"/>
      <c r="NSP14" s="98"/>
      <c r="NSQ14" s="96"/>
      <c r="NSR14" s="100"/>
      <c r="NSZ14" s="100"/>
      <c r="NTC14" s="102"/>
      <c r="NTD14" s="102"/>
      <c r="NTE14" s="100"/>
      <c r="NTG14" s="85"/>
      <c r="NTI14" s="85"/>
      <c r="NTJ14" s="97"/>
      <c r="NTK14" s="98"/>
      <c r="NTL14" s="96"/>
      <c r="NTM14" s="100"/>
      <c r="NTU14" s="100"/>
      <c r="NTX14" s="102"/>
      <c r="NTY14" s="102"/>
      <c r="NTZ14" s="100"/>
      <c r="NUB14" s="85"/>
      <c r="NUD14" s="85"/>
      <c r="NUE14" s="97"/>
      <c r="NUF14" s="98"/>
      <c r="NUG14" s="96"/>
      <c r="NUH14" s="100"/>
      <c r="NUP14" s="100"/>
      <c r="NUS14" s="102"/>
      <c r="NUT14" s="102"/>
      <c r="NUU14" s="100"/>
      <c r="NUW14" s="85"/>
      <c r="NUY14" s="85"/>
      <c r="NUZ14" s="97"/>
      <c r="NVA14" s="98"/>
      <c r="NVB14" s="96"/>
      <c r="NVC14" s="100"/>
      <c r="NVK14" s="100"/>
      <c r="NVN14" s="102"/>
      <c r="NVO14" s="102"/>
      <c r="NVP14" s="100"/>
      <c r="NVR14" s="85"/>
      <c r="NVT14" s="85"/>
      <c r="NVU14" s="97"/>
      <c r="NVV14" s="98"/>
      <c r="NVW14" s="96"/>
      <c r="NVX14" s="100"/>
      <c r="NWF14" s="100"/>
      <c r="NWI14" s="102"/>
      <c r="NWJ14" s="102"/>
      <c r="NWK14" s="100"/>
      <c r="NWM14" s="85"/>
      <c r="NWO14" s="85"/>
      <c r="NWP14" s="97"/>
      <c r="NWQ14" s="98"/>
      <c r="NWR14" s="96"/>
      <c r="NWS14" s="100"/>
      <c r="NXA14" s="100"/>
      <c r="NXD14" s="102"/>
      <c r="NXE14" s="102"/>
      <c r="NXF14" s="100"/>
      <c r="NXH14" s="85"/>
      <c r="NXJ14" s="85"/>
      <c r="NXK14" s="97"/>
      <c r="NXL14" s="98"/>
      <c r="NXM14" s="96"/>
      <c r="NXN14" s="100"/>
      <c r="NXV14" s="100"/>
      <c r="NXY14" s="102"/>
      <c r="NXZ14" s="102"/>
      <c r="NYA14" s="100"/>
      <c r="NYC14" s="85"/>
      <c r="NYE14" s="85"/>
      <c r="NYF14" s="97"/>
      <c r="NYG14" s="98"/>
      <c r="NYH14" s="96"/>
      <c r="NYI14" s="100"/>
      <c r="NYQ14" s="100"/>
      <c r="NYT14" s="102"/>
      <c r="NYU14" s="102"/>
      <c r="NYV14" s="100"/>
      <c r="NYX14" s="85"/>
      <c r="NYZ14" s="85"/>
      <c r="NZA14" s="97"/>
      <c r="NZB14" s="98"/>
      <c r="NZC14" s="96"/>
      <c r="NZD14" s="100"/>
      <c r="NZL14" s="100"/>
      <c r="NZO14" s="102"/>
      <c r="NZP14" s="102"/>
      <c r="NZQ14" s="100"/>
      <c r="NZS14" s="85"/>
      <c r="NZU14" s="85"/>
      <c r="NZV14" s="97"/>
      <c r="NZW14" s="98"/>
      <c r="NZX14" s="96"/>
      <c r="NZY14" s="100"/>
      <c r="OAG14" s="100"/>
      <c r="OAJ14" s="102"/>
      <c r="OAK14" s="102"/>
      <c r="OAL14" s="100"/>
      <c r="OAN14" s="85"/>
      <c r="OAP14" s="85"/>
      <c r="OAQ14" s="97"/>
      <c r="OAR14" s="98"/>
      <c r="OAS14" s="96"/>
      <c r="OAT14" s="100"/>
      <c r="OBB14" s="100"/>
      <c r="OBE14" s="102"/>
      <c r="OBF14" s="102"/>
      <c r="OBG14" s="100"/>
      <c r="OBI14" s="85"/>
      <c r="OBK14" s="85"/>
      <c r="OBL14" s="97"/>
      <c r="OBM14" s="98"/>
      <c r="OBN14" s="96"/>
      <c r="OBO14" s="100"/>
      <c r="OBW14" s="100"/>
      <c r="OBZ14" s="102"/>
      <c r="OCA14" s="102"/>
      <c r="OCB14" s="100"/>
      <c r="OCD14" s="85"/>
      <c r="OCF14" s="85"/>
      <c r="OCG14" s="97"/>
      <c r="OCH14" s="98"/>
      <c r="OCI14" s="96"/>
      <c r="OCJ14" s="100"/>
      <c r="OCR14" s="100"/>
      <c r="OCU14" s="102"/>
      <c r="OCV14" s="102"/>
      <c r="OCW14" s="100"/>
      <c r="OCY14" s="85"/>
      <c r="ODA14" s="85"/>
      <c r="ODB14" s="97"/>
      <c r="ODC14" s="98"/>
      <c r="ODD14" s="96"/>
      <c r="ODE14" s="100"/>
      <c r="ODM14" s="100"/>
      <c r="ODP14" s="102"/>
      <c r="ODQ14" s="102"/>
      <c r="ODR14" s="100"/>
      <c r="ODT14" s="85"/>
      <c r="ODV14" s="85"/>
      <c r="ODW14" s="97"/>
      <c r="ODX14" s="98"/>
      <c r="ODY14" s="96"/>
      <c r="ODZ14" s="100"/>
      <c r="OEH14" s="100"/>
      <c r="OEK14" s="102"/>
      <c r="OEL14" s="102"/>
      <c r="OEM14" s="100"/>
      <c r="OEO14" s="85"/>
      <c r="OEQ14" s="85"/>
      <c r="OER14" s="97"/>
      <c r="OES14" s="98"/>
      <c r="OET14" s="96"/>
      <c r="OEU14" s="100"/>
      <c r="OFC14" s="100"/>
      <c r="OFF14" s="102"/>
      <c r="OFG14" s="102"/>
      <c r="OFH14" s="100"/>
      <c r="OFJ14" s="85"/>
      <c r="OFL14" s="85"/>
      <c r="OFM14" s="97"/>
      <c r="OFN14" s="98"/>
      <c r="OFO14" s="96"/>
      <c r="OFP14" s="100"/>
      <c r="OFX14" s="100"/>
      <c r="OGA14" s="102"/>
      <c r="OGB14" s="102"/>
      <c r="OGC14" s="100"/>
      <c r="OGE14" s="85"/>
      <c r="OGG14" s="85"/>
      <c r="OGH14" s="97"/>
      <c r="OGI14" s="98"/>
      <c r="OGJ14" s="96"/>
      <c r="OGK14" s="100"/>
      <c r="OGS14" s="100"/>
      <c r="OGV14" s="102"/>
      <c r="OGW14" s="102"/>
      <c r="OGX14" s="100"/>
      <c r="OGZ14" s="85"/>
      <c r="OHB14" s="85"/>
      <c r="OHC14" s="97"/>
      <c r="OHD14" s="98"/>
      <c r="OHE14" s="96"/>
      <c r="OHF14" s="100"/>
      <c r="OHN14" s="100"/>
      <c r="OHQ14" s="102"/>
      <c r="OHR14" s="102"/>
      <c r="OHS14" s="100"/>
      <c r="OHU14" s="85"/>
      <c r="OHW14" s="85"/>
      <c r="OHX14" s="97"/>
      <c r="OHY14" s="98"/>
      <c r="OHZ14" s="96"/>
      <c r="OIA14" s="100"/>
      <c r="OII14" s="100"/>
      <c r="OIL14" s="102"/>
      <c r="OIM14" s="102"/>
      <c r="OIN14" s="100"/>
      <c r="OIP14" s="85"/>
      <c r="OIR14" s="85"/>
      <c r="OIS14" s="97"/>
      <c r="OIT14" s="98"/>
      <c r="OIU14" s="96"/>
      <c r="OIV14" s="100"/>
      <c r="OJD14" s="100"/>
      <c r="OJG14" s="102"/>
      <c r="OJH14" s="102"/>
      <c r="OJI14" s="100"/>
      <c r="OJK14" s="85"/>
      <c r="OJM14" s="85"/>
      <c r="OJN14" s="97"/>
      <c r="OJO14" s="98"/>
      <c r="OJP14" s="96"/>
      <c r="OJQ14" s="100"/>
      <c r="OJY14" s="100"/>
      <c r="OKB14" s="102"/>
      <c r="OKC14" s="102"/>
      <c r="OKD14" s="100"/>
      <c r="OKF14" s="85"/>
      <c r="OKH14" s="85"/>
      <c r="OKI14" s="97"/>
      <c r="OKJ14" s="98"/>
      <c r="OKK14" s="96"/>
      <c r="OKL14" s="100"/>
      <c r="OKT14" s="100"/>
      <c r="OKW14" s="102"/>
      <c r="OKX14" s="102"/>
      <c r="OKY14" s="100"/>
      <c r="OLA14" s="85"/>
      <c r="OLC14" s="85"/>
      <c r="OLD14" s="97"/>
      <c r="OLE14" s="98"/>
      <c r="OLF14" s="96"/>
      <c r="OLG14" s="100"/>
      <c r="OLO14" s="100"/>
      <c r="OLR14" s="102"/>
      <c r="OLS14" s="102"/>
      <c r="OLT14" s="100"/>
      <c r="OLV14" s="85"/>
      <c r="OLX14" s="85"/>
      <c r="OLY14" s="97"/>
      <c r="OLZ14" s="98"/>
      <c r="OMA14" s="96"/>
      <c r="OMB14" s="100"/>
      <c r="OMJ14" s="100"/>
      <c r="OMM14" s="102"/>
      <c r="OMN14" s="102"/>
      <c r="OMO14" s="100"/>
      <c r="OMQ14" s="85"/>
      <c r="OMS14" s="85"/>
      <c r="OMT14" s="97"/>
      <c r="OMU14" s="98"/>
      <c r="OMV14" s="96"/>
      <c r="OMW14" s="100"/>
      <c r="ONE14" s="100"/>
      <c r="ONH14" s="102"/>
      <c r="ONI14" s="102"/>
      <c r="ONJ14" s="100"/>
      <c r="ONL14" s="85"/>
      <c r="ONN14" s="85"/>
      <c r="ONO14" s="97"/>
      <c r="ONP14" s="98"/>
      <c r="ONQ14" s="96"/>
      <c r="ONR14" s="100"/>
      <c r="ONZ14" s="100"/>
      <c r="OOC14" s="102"/>
      <c r="OOD14" s="102"/>
      <c r="OOE14" s="100"/>
      <c r="OOG14" s="85"/>
      <c r="OOI14" s="85"/>
      <c r="OOJ14" s="97"/>
      <c r="OOK14" s="98"/>
      <c r="OOL14" s="96"/>
      <c r="OOM14" s="100"/>
      <c r="OOU14" s="100"/>
      <c r="OOX14" s="102"/>
      <c r="OOY14" s="102"/>
      <c r="OOZ14" s="100"/>
      <c r="OPB14" s="85"/>
      <c r="OPD14" s="85"/>
      <c r="OPE14" s="97"/>
      <c r="OPF14" s="98"/>
      <c r="OPG14" s="96"/>
      <c r="OPH14" s="100"/>
      <c r="OPP14" s="100"/>
      <c r="OPS14" s="102"/>
      <c r="OPT14" s="102"/>
      <c r="OPU14" s="100"/>
      <c r="OPW14" s="85"/>
      <c r="OPY14" s="85"/>
      <c r="OPZ14" s="97"/>
      <c r="OQA14" s="98"/>
      <c r="OQB14" s="96"/>
      <c r="OQC14" s="100"/>
      <c r="OQK14" s="100"/>
      <c r="OQN14" s="102"/>
      <c r="OQO14" s="102"/>
      <c r="OQP14" s="100"/>
      <c r="OQR14" s="85"/>
      <c r="OQT14" s="85"/>
      <c r="OQU14" s="97"/>
      <c r="OQV14" s="98"/>
      <c r="OQW14" s="96"/>
      <c r="OQX14" s="100"/>
      <c r="ORF14" s="100"/>
      <c r="ORI14" s="102"/>
      <c r="ORJ14" s="102"/>
      <c r="ORK14" s="100"/>
      <c r="ORM14" s="85"/>
      <c r="ORO14" s="85"/>
      <c r="ORP14" s="97"/>
      <c r="ORQ14" s="98"/>
      <c r="ORR14" s="96"/>
      <c r="ORS14" s="100"/>
      <c r="OSA14" s="100"/>
      <c r="OSD14" s="102"/>
      <c r="OSE14" s="102"/>
      <c r="OSF14" s="100"/>
      <c r="OSH14" s="85"/>
      <c r="OSJ14" s="85"/>
      <c r="OSK14" s="97"/>
      <c r="OSL14" s="98"/>
      <c r="OSM14" s="96"/>
      <c r="OSN14" s="100"/>
      <c r="OSV14" s="100"/>
      <c r="OSY14" s="102"/>
      <c r="OSZ14" s="102"/>
      <c r="OTA14" s="100"/>
      <c r="OTC14" s="85"/>
      <c r="OTE14" s="85"/>
      <c r="OTF14" s="97"/>
      <c r="OTG14" s="98"/>
      <c r="OTH14" s="96"/>
      <c r="OTI14" s="100"/>
      <c r="OTQ14" s="100"/>
      <c r="OTT14" s="102"/>
      <c r="OTU14" s="102"/>
      <c r="OTV14" s="100"/>
      <c r="OTX14" s="85"/>
      <c r="OTZ14" s="85"/>
      <c r="OUA14" s="97"/>
      <c r="OUB14" s="98"/>
      <c r="OUC14" s="96"/>
      <c r="OUD14" s="100"/>
      <c r="OUL14" s="100"/>
      <c r="OUO14" s="102"/>
      <c r="OUP14" s="102"/>
      <c r="OUQ14" s="100"/>
      <c r="OUS14" s="85"/>
      <c r="OUU14" s="85"/>
      <c r="OUV14" s="97"/>
      <c r="OUW14" s="98"/>
      <c r="OUX14" s="96"/>
      <c r="OUY14" s="100"/>
      <c r="OVG14" s="100"/>
      <c r="OVJ14" s="102"/>
      <c r="OVK14" s="102"/>
      <c r="OVL14" s="100"/>
      <c r="OVN14" s="85"/>
      <c r="OVP14" s="85"/>
      <c r="OVQ14" s="97"/>
      <c r="OVR14" s="98"/>
      <c r="OVS14" s="96"/>
      <c r="OVT14" s="100"/>
      <c r="OWB14" s="100"/>
      <c r="OWE14" s="102"/>
      <c r="OWF14" s="102"/>
      <c r="OWG14" s="100"/>
      <c r="OWI14" s="85"/>
      <c r="OWK14" s="85"/>
      <c r="OWL14" s="97"/>
      <c r="OWM14" s="98"/>
      <c r="OWN14" s="96"/>
      <c r="OWO14" s="100"/>
      <c r="OWW14" s="100"/>
      <c r="OWZ14" s="102"/>
      <c r="OXA14" s="102"/>
      <c r="OXB14" s="100"/>
      <c r="OXD14" s="85"/>
      <c r="OXF14" s="85"/>
      <c r="OXG14" s="97"/>
      <c r="OXH14" s="98"/>
      <c r="OXI14" s="96"/>
      <c r="OXJ14" s="100"/>
      <c r="OXR14" s="100"/>
      <c r="OXU14" s="102"/>
      <c r="OXV14" s="102"/>
      <c r="OXW14" s="100"/>
      <c r="OXY14" s="85"/>
      <c r="OYA14" s="85"/>
      <c r="OYB14" s="97"/>
      <c r="OYC14" s="98"/>
      <c r="OYD14" s="96"/>
      <c r="OYE14" s="100"/>
      <c r="OYM14" s="100"/>
      <c r="OYP14" s="102"/>
      <c r="OYQ14" s="102"/>
      <c r="OYR14" s="100"/>
      <c r="OYT14" s="85"/>
      <c r="OYV14" s="85"/>
      <c r="OYW14" s="97"/>
      <c r="OYX14" s="98"/>
      <c r="OYY14" s="96"/>
      <c r="OYZ14" s="100"/>
      <c r="OZH14" s="100"/>
      <c r="OZK14" s="102"/>
      <c r="OZL14" s="102"/>
      <c r="OZM14" s="100"/>
      <c r="OZO14" s="85"/>
      <c r="OZQ14" s="85"/>
      <c r="OZR14" s="97"/>
      <c r="OZS14" s="98"/>
      <c r="OZT14" s="96"/>
      <c r="OZU14" s="100"/>
      <c r="PAC14" s="100"/>
      <c r="PAF14" s="102"/>
      <c r="PAG14" s="102"/>
      <c r="PAH14" s="100"/>
      <c r="PAJ14" s="85"/>
      <c r="PAL14" s="85"/>
      <c r="PAM14" s="97"/>
      <c r="PAN14" s="98"/>
      <c r="PAO14" s="96"/>
      <c r="PAP14" s="100"/>
      <c r="PAX14" s="100"/>
      <c r="PBA14" s="102"/>
      <c r="PBB14" s="102"/>
      <c r="PBC14" s="100"/>
      <c r="PBE14" s="85"/>
      <c r="PBG14" s="85"/>
      <c r="PBH14" s="97"/>
      <c r="PBI14" s="98"/>
      <c r="PBJ14" s="96"/>
      <c r="PBK14" s="100"/>
      <c r="PBS14" s="100"/>
      <c r="PBV14" s="102"/>
      <c r="PBW14" s="102"/>
      <c r="PBX14" s="100"/>
      <c r="PBZ14" s="85"/>
      <c r="PCB14" s="85"/>
      <c r="PCC14" s="97"/>
      <c r="PCD14" s="98"/>
      <c r="PCE14" s="96"/>
      <c r="PCF14" s="100"/>
      <c r="PCN14" s="100"/>
      <c r="PCQ14" s="102"/>
      <c r="PCR14" s="102"/>
      <c r="PCS14" s="100"/>
      <c r="PCU14" s="85"/>
      <c r="PCW14" s="85"/>
      <c r="PCX14" s="97"/>
      <c r="PCY14" s="98"/>
      <c r="PCZ14" s="96"/>
      <c r="PDA14" s="100"/>
      <c r="PDI14" s="100"/>
      <c r="PDL14" s="102"/>
      <c r="PDM14" s="102"/>
      <c r="PDN14" s="100"/>
      <c r="PDP14" s="85"/>
      <c r="PDR14" s="85"/>
      <c r="PDS14" s="97"/>
      <c r="PDT14" s="98"/>
      <c r="PDU14" s="96"/>
      <c r="PDV14" s="100"/>
      <c r="PED14" s="100"/>
      <c r="PEG14" s="102"/>
      <c r="PEH14" s="102"/>
      <c r="PEI14" s="100"/>
      <c r="PEK14" s="85"/>
      <c r="PEM14" s="85"/>
      <c r="PEN14" s="97"/>
      <c r="PEO14" s="98"/>
      <c r="PEP14" s="96"/>
      <c r="PEQ14" s="100"/>
      <c r="PEY14" s="100"/>
      <c r="PFB14" s="102"/>
      <c r="PFC14" s="102"/>
      <c r="PFD14" s="100"/>
      <c r="PFF14" s="85"/>
      <c r="PFH14" s="85"/>
      <c r="PFI14" s="97"/>
      <c r="PFJ14" s="98"/>
      <c r="PFK14" s="96"/>
      <c r="PFL14" s="100"/>
      <c r="PFT14" s="100"/>
      <c r="PFW14" s="102"/>
      <c r="PFX14" s="102"/>
      <c r="PFY14" s="100"/>
      <c r="PGA14" s="85"/>
      <c r="PGC14" s="85"/>
      <c r="PGD14" s="97"/>
      <c r="PGE14" s="98"/>
      <c r="PGF14" s="96"/>
      <c r="PGG14" s="100"/>
      <c r="PGO14" s="100"/>
      <c r="PGR14" s="102"/>
      <c r="PGS14" s="102"/>
      <c r="PGT14" s="100"/>
      <c r="PGV14" s="85"/>
      <c r="PGX14" s="85"/>
      <c r="PGY14" s="97"/>
      <c r="PGZ14" s="98"/>
      <c r="PHA14" s="96"/>
      <c r="PHB14" s="100"/>
      <c r="PHJ14" s="100"/>
      <c r="PHM14" s="102"/>
      <c r="PHN14" s="102"/>
      <c r="PHO14" s="100"/>
      <c r="PHQ14" s="85"/>
      <c r="PHS14" s="85"/>
      <c r="PHT14" s="97"/>
      <c r="PHU14" s="98"/>
      <c r="PHV14" s="96"/>
      <c r="PHW14" s="100"/>
      <c r="PIE14" s="100"/>
      <c r="PIH14" s="102"/>
      <c r="PII14" s="102"/>
      <c r="PIJ14" s="100"/>
      <c r="PIL14" s="85"/>
      <c r="PIN14" s="85"/>
      <c r="PIO14" s="97"/>
      <c r="PIP14" s="98"/>
      <c r="PIQ14" s="96"/>
      <c r="PIR14" s="100"/>
      <c r="PIZ14" s="100"/>
      <c r="PJC14" s="102"/>
      <c r="PJD14" s="102"/>
      <c r="PJE14" s="100"/>
      <c r="PJG14" s="85"/>
      <c r="PJI14" s="85"/>
      <c r="PJJ14" s="97"/>
      <c r="PJK14" s="98"/>
      <c r="PJL14" s="96"/>
      <c r="PJM14" s="100"/>
      <c r="PJU14" s="100"/>
      <c r="PJX14" s="102"/>
      <c r="PJY14" s="102"/>
      <c r="PJZ14" s="100"/>
      <c r="PKB14" s="85"/>
      <c r="PKD14" s="85"/>
      <c r="PKE14" s="97"/>
      <c r="PKF14" s="98"/>
      <c r="PKG14" s="96"/>
      <c r="PKH14" s="100"/>
      <c r="PKP14" s="100"/>
      <c r="PKS14" s="102"/>
      <c r="PKT14" s="102"/>
      <c r="PKU14" s="100"/>
      <c r="PKW14" s="85"/>
      <c r="PKY14" s="85"/>
      <c r="PKZ14" s="97"/>
      <c r="PLA14" s="98"/>
      <c r="PLB14" s="96"/>
      <c r="PLC14" s="100"/>
      <c r="PLK14" s="100"/>
      <c r="PLN14" s="102"/>
      <c r="PLO14" s="102"/>
      <c r="PLP14" s="100"/>
      <c r="PLR14" s="85"/>
      <c r="PLT14" s="85"/>
      <c r="PLU14" s="97"/>
      <c r="PLV14" s="98"/>
      <c r="PLW14" s="96"/>
      <c r="PLX14" s="100"/>
      <c r="PMF14" s="100"/>
      <c r="PMI14" s="102"/>
      <c r="PMJ14" s="102"/>
      <c r="PMK14" s="100"/>
      <c r="PMM14" s="85"/>
      <c r="PMO14" s="85"/>
      <c r="PMP14" s="97"/>
      <c r="PMQ14" s="98"/>
      <c r="PMR14" s="96"/>
      <c r="PMS14" s="100"/>
      <c r="PNA14" s="100"/>
      <c r="PND14" s="102"/>
      <c r="PNE14" s="102"/>
      <c r="PNF14" s="100"/>
      <c r="PNH14" s="85"/>
      <c r="PNJ14" s="85"/>
      <c r="PNK14" s="97"/>
      <c r="PNL14" s="98"/>
      <c r="PNM14" s="96"/>
      <c r="PNN14" s="100"/>
      <c r="PNV14" s="100"/>
      <c r="PNY14" s="102"/>
      <c r="PNZ14" s="102"/>
      <c r="POA14" s="100"/>
      <c r="POC14" s="85"/>
      <c r="POE14" s="85"/>
      <c r="POF14" s="97"/>
      <c r="POG14" s="98"/>
      <c r="POH14" s="96"/>
      <c r="POI14" s="100"/>
      <c r="POQ14" s="100"/>
      <c r="POT14" s="102"/>
      <c r="POU14" s="102"/>
      <c r="POV14" s="100"/>
      <c r="POX14" s="85"/>
      <c r="POZ14" s="85"/>
      <c r="PPA14" s="97"/>
      <c r="PPB14" s="98"/>
      <c r="PPC14" s="96"/>
      <c r="PPD14" s="100"/>
      <c r="PPL14" s="100"/>
      <c r="PPO14" s="102"/>
      <c r="PPP14" s="102"/>
      <c r="PPQ14" s="100"/>
      <c r="PPS14" s="85"/>
      <c r="PPU14" s="85"/>
      <c r="PPV14" s="97"/>
      <c r="PPW14" s="98"/>
      <c r="PPX14" s="96"/>
      <c r="PPY14" s="100"/>
      <c r="PQG14" s="100"/>
      <c r="PQJ14" s="102"/>
      <c r="PQK14" s="102"/>
      <c r="PQL14" s="100"/>
      <c r="PQN14" s="85"/>
      <c r="PQP14" s="85"/>
      <c r="PQQ14" s="97"/>
      <c r="PQR14" s="98"/>
      <c r="PQS14" s="96"/>
      <c r="PQT14" s="100"/>
      <c r="PRB14" s="100"/>
      <c r="PRE14" s="102"/>
      <c r="PRF14" s="102"/>
      <c r="PRG14" s="100"/>
      <c r="PRI14" s="85"/>
      <c r="PRK14" s="85"/>
      <c r="PRL14" s="97"/>
      <c r="PRM14" s="98"/>
      <c r="PRN14" s="96"/>
      <c r="PRO14" s="100"/>
      <c r="PRW14" s="100"/>
      <c r="PRZ14" s="102"/>
      <c r="PSA14" s="102"/>
      <c r="PSB14" s="100"/>
      <c r="PSD14" s="85"/>
      <c r="PSF14" s="85"/>
      <c r="PSG14" s="97"/>
      <c r="PSH14" s="98"/>
      <c r="PSI14" s="96"/>
      <c r="PSJ14" s="100"/>
      <c r="PSR14" s="100"/>
      <c r="PSU14" s="102"/>
      <c r="PSV14" s="102"/>
      <c r="PSW14" s="100"/>
      <c r="PSY14" s="85"/>
      <c r="PTA14" s="85"/>
      <c r="PTB14" s="97"/>
      <c r="PTC14" s="98"/>
      <c r="PTD14" s="96"/>
      <c r="PTE14" s="100"/>
      <c r="PTM14" s="100"/>
      <c r="PTP14" s="102"/>
      <c r="PTQ14" s="102"/>
      <c r="PTR14" s="100"/>
      <c r="PTT14" s="85"/>
      <c r="PTV14" s="85"/>
      <c r="PTW14" s="97"/>
      <c r="PTX14" s="98"/>
      <c r="PTY14" s="96"/>
      <c r="PTZ14" s="100"/>
      <c r="PUH14" s="100"/>
      <c r="PUK14" s="102"/>
      <c r="PUL14" s="102"/>
      <c r="PUM14" s="100"/>
      <c r="PUO14" s="85"/>
      <c r="PUQ14" s="85"/>
      <c r="PUR14" s="97"/>
      <c r="PUS14" s="98"/>
      <c r="PUT14" s="96"/>
      <c r="PUU14" s="100"/>
      <c r="PVC14" s="100"/>
      <c r="PVF14" s="102"/>
      <c r="PVG14" s="102"/>
      <c r="PVH14" s="100"/>
      <c r="PVJ14" s="85"/>
      <c r="PVL14" s="85"/>
      <c r="PVM14" s="97"/>
      <c r="PVN14" s="98"/>
      <c r="PVO14" s="96"/>
      <c r="PVP14" s="100"/>
      <c r="PVX14" s="100"/>
      <c r="PWA14" s="102"/>
      <c r="PWB14" s="102"/>
      <c r="PWC14" s="100"/>
      <c r="PWE14" s="85"/>
      <c r="PWG14" s="85"/>
      <c r="PWH14" s="97"/>
      <c r="PWI14" s="98"/>
      <c r="PWJ14" s="96"/>
      <c r="PWK14" s="100"/>
      <c r="PWS14" s="100"/>
      <c r="PWV14" s="102"/>
      <c r="PWW14" s="102"/>
      <c r="PWX14" s="100"/>
      <c r="PWZ14" s="85"/>
      <c r="PXB14" s="85"/>
      <c r="PXC14" s="97"/>
      <c r="PXD14" s="98"/>
      <c r="PXE14" s="96"/>
      <c r="PXF14" s="100"/>
      <c r="PXN14" s="100"/>
      <c r="PXQ14" s="102"/>
      <c r="PXR14" s="102"/>
      <c r="PXS14" s="100"/>
      <c r="PXU14" s="85"/>
      <c r="PXW14" s="85"/>
      <c r="PXX14" s="97"/>
      <c r="PXY14" s="98"/>
      <c r="PXZ14" s="96"/>
      <c r="PYA14" s="100"/>
      <c r="PYI14" s="100"/>
      <c r="PYL14" s="102"/>
      <c r="PYM14" s="102"/>
      <c r="PYN14" s="100"/>
      <c r="PYP14" s="85"/>
      <c r="PYR14" s="85"/>
      <c r="PYS14" s="97"/>
      <c r="PYT14" s="98"/>
      <c r="PYU14" s="96"/>
      <c r="PYV14" s="100"/>
      <c r="PZD14" s="100"/>
      <c r="PZG14" s="102"/>
      <c r="PZH14" s="102"/>
      <c r="PZI14" s="100"/>
      <c r="PZK14" s="85"/>
      <c r="PZM14" s="85"/>
      <c r="PZN14" s="97"/>
      <c r="PZO14" s="98"/>
      <c r="PZP14" s="96"/>
      <c r="PZQ14" s="100"/>
      <c r="PZY14" s="100"/>
      <c r="QAB14" s="102"/>
      <c r="QAC14" s="102"/>
      <c r="QAD14" s="100"/>
      <c r="QAF14" s="85"/>
      <c r="QAH14" s="85"/>
      <c r="QAI14" s="97"/>
      <c r="QAJ14" s="98"/>
      <c r="QAK14" s="96"/>
      <c r="QAL14" s="100"/>
      <c r="QAT14" s="100"/>
      <c r="QAW14" s="102"/>
      <c r="QAX14" s="102"/>
      <c r="QAY14" s="100"/>
      <c r="QBA14" s="85"/>
      <c r="QBC14" s="85"/>
      <c r="QBD14" s="97"/>
      <c r="QBE14" s="98"/>
      <c r="QBF14" s="96"/>
      <c r="QBG14" s="100"/>
      <c r="QBO14" s="100"/>
      <c r="QBR14" s="102"/>
      <c r="QBS14" s="102"/>
      <c r="QBT14" s="100"/>
      <c r="QBV14" s="85"/>
      <c r="QBX14" s="85"/>
      <c r="QBY14" s="97"/>
      <c r="QBZ14" s="98"/>
      <c r="QCA14" s="96"/>
      <c r="QCB14" s="100"/>
      <c r="QCJ14" s="100"/>
      <c r="QCM14" s="102"/>
      <c r="QCN14" s="102"/>
      <c r="QCO14" s="100"/>
      <c r="QCQ14" s="85"/>
      <c r="QCS14" s="85"/>
      <c r="QCT14" s="97"/>
      <c r="QCU14" s="98"/>
      <c r="QCV14" s="96"/>
      <c r="QCW14" s="100"/>
      <c r="QDE14" s="100"/>
      <c r="QDH14" s="102"/>
      <c r="QDI14" s="102"/>
      <c r="QDJ14" s="100"/>
      <c r="QDL14" s="85"/>
      <c r="QDN14" s="85"/>
      <c r="QDO14" s="97"/>
      <c r="QDP14" s="98"/>
      <c r="QDQ14" s="96"/>
      <c r="QDR14" s="100"/>
      <c r="QDZ14" s="100"/>
      <c r="QEC14" s="102"/>
      <c r="QED14" s="102"/>
      <c r="QEE14" s="100"/>
      <c r="QEG14" s="85"/>
      <c r="QEI14" s="85"/>
      <c r="QEJ14" s="97"/>
      <c r="QEK14" s="98"/>
      <c r="QEL14" s="96"/>
      <c r="QEM14" s="100"/>
      <c r="QEU14" s="100"/>
      <c r="QEX14" s="102"/>
      <c r="QEY14" s="102"/>
      <c r="QEZ14" s="100"/>
      <c r="QFB14" s="85"/>
      <c r="QFD14" s="85"/>
      <c r="QFE14" s="97"/>
      <c r="QFF14" s="98"/>
      <c r="QFG14" s="96"/>
      <c r="QFH14" s="100"/>
      <c r="QFP14" s="100"/>
      <c r="QFS14" s="102"/>
      <c r="QFT14" s="102"/>
      <c r="QFU14" s="100"/>
      <c r="QFW14" s="85"/>
      <c r="QFY14" s="85"/>
      <c r="QFZ14" s="97"/>
      <c r="QGA14" s="98"/>
      <c r="QGB14" s="96"/>
      <c r="QGC14" s="100"/>
      <c r="QGK14" s="100"/>
      <c r="QGN14" s="102"/>
      <c r="QGO14" s="102"/>
      <c r="QGP14" s="100"/>
      <c r="QGR14" s="85"/>
      <c r="QGT14" s="85"/>
      <c r="QGU14" s="97"/>
      <c r="QGV14" s="98"/>
      <c r="QGW14" s="96"/>
      <c r="QGX14" s="100"/>
      <c r="QHF14" s="100"/>
      <c r="QHI14" s="102"/>
      <c r="QHJ14" s="102"/>
      <c r="QHK14" s="100"/>
      <c r="QHM14" s="85"/>
      <c r="QHO14" s="85"/>
      <c r="QHP14" s="97"/>
      <c r="QHQ14" s="98"/>
      <c r="QHR14" s="96"/>
      <c r="QHS14" s="100"/>
      <c r="QIA14" s="100"/>
      <c r="QID14" s="102"/>
      <c r="QIE14" s="102"/>
      <c r="QIF14" s="100"/>
      <c r="QIH14" s="85"/>
      <c r="QIJ14" s="85"/>
      <c r="QIK14" s="97"/>
      <c r="QIL14" s="98"/>
      <c r="QIM14" s="96"/>
      <c r="QIN14" s="100"/>
      <c r="QIV14" s="100"/>
      <c r="QIY14" s="102"/>
      <c r="QIZ14" s="102"/>
      <c r="QJA14" s="100"/>
      <c r="QJC14" s="85"/>
      <c r="QJE14" s="85"/>
      <c r="QJF14" s="97"/>
      <c r="QJG14" s="98"/>
      <c r="QJH14" s="96"/>
      <c r="QJI14" s="100"/>
      <c r="QJQ14" s="100"/>
      <c r="QJT14" s="102"/>
      <c r="QJU14" s="102"/>
      <c r="QJV14" s="100"/>
      <c r="QJX14" s="85"/>
      <c r="QJZ14" s="85"/>
      <c r="QKA14" s="97"/>
      <c r="QKB14" s="98"/>
      <c r="QKC14" s="96"/>
      <c r="QKD14" s="100"/>
      <c r="QKL14" s="100"/>
      <c r="QKO14" s="102"/>
      <c r="QKP14" s="102"/>
      <c r="QKQ14" s="100"/>
      <c r="QKS14" s="85"/>
      <c r="QKU14" s="85"/>
      <c r="QKV14" s="97"/>
      <c r="QKW14" s="98"/>
      <c r="QKX14" s="96"/>
      <c r="QKY14" s="100"/>
      <c r="QLG14" s="100"/>
      <c r="QLJ14" s="102"/>
      <c r="QLK14" s="102"/>
      <c r="QLL14" s="100"/>
      <c r="QLN14" s="85"/>
      <c r="QLP14" s="85"/>
      <c r="QLQ14" s="97"/>
      <c r="QLR14" s="98"/>
      <c r="QLS14" s="96"/>
      <c r="QLT14" s="100"/>
      <c r="QMB14" s="100"/>
      <c r="QME14" s="102"/>
      <c r="QMF14" s="102"/>
      <c r="QMG14" s="100"/>
      <c r="QMI14" s="85"/>
      <c r="QMK14" s="85"/>
      <c r="QML14" s="97"/>
      <c r="QMM14" s="98"/>
      <c r="QMN14" s="96"/>
      <c r="QMO14" s="100"/>
      <c r="QMW14" s="100"/>
      <c r="QMZ14" s="102"/>
      <c r="QNA14" s="102"/>
      <c r="QNB14" s="100"/>
      <c r="QND14" s="85"/>
      <c r="QNF14" s="85"/>
      <c r="QNG14" s="97"/>
      <c r="QNH14" s="98"/>
      <c r="QNI14" s="96"/>
      <c r="QNJ14" s="100"/>
      <c r="QNR14" s="100"/>
      <c r="QNU14" s="102"/>
      <c r="QNV14" s="102"/>
      <c r="QNW14" s="100"/>
      <c r="QNY14" s="85"/>
      <c r="QOA14" s="85"/>
      <c r="QOB14" s="97"/>
      <c r="QOC14" s="98"/>
      <c r="QOD14" s="96"/>
      <c r="QOE14" s="100"/>
      <c r="QOM14" s="100"/>
      <c r="QOP14" s="102"/>
      <c r="QOQ14" s="102"/>
      <c r="QOR14" s="100"/>
      <c r="QOT14" s="85"/>
      <c r="QOV14" s="85"/>
      <c r="QOW14" s="97"/>
      <c r="QOX14" s="98"/>
      <c r="QOY14" s="96"/>
      <c r="QOZ14" s="100"/>
      <c r="QPH14" s="100"/>
      <c r="QPK14" s="102"/>
      <c r="QPL14" s="102"/>
      <c r="QPM14" s="100"/>
      <c r="QPO14" s="85"/>
      <c r="QPQ14" s="85"/>
      <c r="QPR14" s="97"/>
      <c r="QPS14" s="98"/>
      <c r="QPT14" s="96"/>
      <c r="QPU14" s="100"/>
      <c r="QQC14" s="100"/>
      <c r="QQF14" s="102"/>
      <c r="QQG14" s="102"/>
      <c r="QQH14" s="100"/>
      <c r="QQJ14" s="85"/>
      <c r="QQL14" s="85"/>
      <c r="QQM14" s="97"/>
      <c r="QQN14" s="98"/>
      <c r="QQO14" s="96"/>
      <c r="QQP14" s="100"/>
      <c r="QQX14" s="100"/>
      <c r="QRA14" s="102"/>
      <c r="QRB14" s="102"/>
      <c r="QRC14" s="100"/>
      <c r="QRE14" s="85"/>
      <c r="QRG14" s="85"/>
      <c r="QRH14" s="97"/>
      <c r="QRI14" s="98"/>
      <c r="QRJ14" s="96"/>
      <c r="QRK14" s="100"/>
      <c r="QRS14" s="100"/>
      <c r="QRV14" s="102"/>
      <c r="QRW14" s="102"/>
      <c r="QRX14" s="100"/>
      <c r="QRZ14" s="85"/>
      <c r="QSB14" s="85"/>
      <c r="QSC14" s="97"/>
      <c r="QSD14" s="98"/>
      <c r="QSE14" s="96"/>
      <c r="QSF14" s="100"/>
      <c r="QSN14" s="100"/>
      <c r="QSQ14" s="102"/>
      <c r="QSR14" s="102"/>
      <c r="QSS14" s="100"/>
      <c r="QSU14" s="85"/>
      <c r="QSW14" s="85"/>
      <c r="QSX14" s="97"/>
      <c r="QSY14" s="98"/>
      <c r="QSZ14" s="96"/>
      <c r="QTA14" s="100"/>
      <c r="QTI14" s="100"/>
      <c r="QTL14" s="102"/>
      <c r="QTM14" s="102"/>
      <c r="QTN14" s="100"/>
      <c r="QTP14" s="85"/>
      <c r="QTR14" s="85"/>
      <c r="QTS14" s="97"/>
      <c r="QTT14" s="98"/>
      <c r="QTU14" s="96"/>
      <c r="QTV14" s="100"/>
      <c r="QUD14" s="100"/>
      <c r="QUG14" s="102"/>
      <c r="QUH14" s="102"/>
      <c r="QUI14" s="100"/>
      <c r="QUK14" s="85"/>
      <c r="QUM14" s="85"/>
      <c r="QUN14" s="97"/>
      <c r="QUO14" s="98"/>
      <c r="QUP14" s="96"/>
      <c r="QUQ14" s="100"/>
      <c r="QUY14" s="100"/>
      <c r="QVB14" s="102"/>
      <c r="QVC14" s="102"/>
      <c r="QVD14" s="100"/>
      <c r="QVF14" s="85"/>
      <c r="QVH14" s="85"/>
      <c r="QVI14" s="97"/>
      <c r="QVJ14" s="98"/>
      <c r="QVK14" s="96"/>
      <c r="QVL14" s="100"/>
      <c r="QVT14" s="100"/>
      <c r="QVW14" s="102"/>
      <c r="QVX14" s="102"/>
      <c r="QVY14" s="100"/>
      <c r="QWA14" s="85"/>
      <c r="QWC14" s="85"/>
      <c r="QWD14" s="97"/>
      <c r="QWE14" s="98"/>
      <c r="QWF14" s="96"/>
      <c r="QWG14" s="100"/>
      <c r="QWO14" s="100"/>
      <c r="QWR14" s="102"/>
      <c r="QWS14" s="102"/>
      <c r="QWT14" s="100"/>
      <c r="QWV14" s="85"/>
      <c r="QWX14" s="85"/>
      <c r="QWY14" s="97"/>
      <c r="QWZ14" s="98"/>
      <c r="QXA14" s="96"/>
      <c r="QXB14" s="100"/>
      <c r="QXJ14" s="100"/>
      <c r="QXM14" s="102"/>
      <c r="QXN14" s="102"/>
      <c r="QXO14" s="100"/>
      <c r="QXQ14" s="85"/>
      <c r="QXS14" s="85"/>
      <c r="QXT14" s="97"/>
      <c r="QXU14" s="98"/>
      <c r="QXV14" s="96"/>
      <c r="QXW14" s="100"/>
      <c r="QYE14" s="100"/>
      <c r="QYH14" s="102"/>
      <c r="QYI14" s="102"/>
      <c r="QYJ14" s="100"/>
      <c r="QYL14" s="85"/>
      <c r="QYN14" s="85"/>
      <c r="QYO14" s="97"/>
      <c r="QYP14" s="98"/>
      <c r="QYQ14" s="96"/>
      <c r="QYR14" s="100"/>
      <c r="QYZ14" s="100"/>
      <c r="QZC14" s="102"/>
      <c r="QZD14" s="102"/>
      <c r="QZE14" s="100"/>
      <c r="QZG14" s="85"/>
      <c r="QZI14" s="85"/>
      <c r="QZJ14" s="97"/>
      <c r="QZK14" s="98"/>
      <c r="QZL14" s="96"/>
      <c r="QZM14" s="100"/>
      <c r="QZU14" s="100"/>
      <c r="QZX14" s="102"/>
      <c r="QZY14" s="102"/>
      <c r="QZZ14" s="100"/>
      <c r="RAB14" s="85"/>
      <c r="RAD14" s="85"/>
      <c r="RAE14" s="97"/>
      <c r="RAF14" s="98"/>
      <c r="RAG14" s="96"/>
      <c r="RAH14" s="100"/>
      <c r="RAP14" s="100"/>
      <c r="RAS14" s="102"/>
      <c r="RAT14" s="102"/>
      <c r="RAU14" s="100"/>
      <c r="RAW14" s="85"/>
      <c r="RAY14" s="85"/>
      <c r="RAZ14" s="97"/>
      <c r="RBA14" s="98"/>
      <c r="RBB14" s="96"/>
      <c r="RBC14" s="100"/>
      <c r="RBK14" s="100"/>
      <c r="RBN14" s="102"/>
      <c r="RBO14" s="102"/>
      <c r="RBP14" s="100"/>
      <c r="RBR14" s="85"/>
      <c r="RBT14" s="85"/>
      <c r="RBU14" s="97"/>
      <c r="RBV14" s="98"/>
      <c r="RBW14" s="96"/>
      <c r="RBX14" s="100"/>
      <c r="RCF14" s="100"/>
      <c r="RCI14" s="102"/>
      <c r="RCJ14" s="102"/>
      <c r="RCK14" s="100"/>
      <c r="RCM14" s="85"/>
      <c r="RCO14" s="85"/>
      <c r="RCP14" s="97"/>
      <c r="RCQ14" s="98"/>
      <c r="RCR14" s="96"/>
      <c r="RCS14" s="100"/>
      <c r="RDA14" s="100"/>
      <c r="RDD14" s="102"/>
      <c r="RDE14" s="102"/>
      <c r="RDF14" s="100"/>
      <c r="RDH14" s="85"/>
      <c r="RDJ14" s="85"/>
      <c r="RDK14" s="97"/>
      <c r="RDL14" s="98"/>
      <c r="RDM14" s="96"/>
      <c r="RDN14" s="100"/>
      <c r="RDV14" s="100"/>
      <c r="RDY14" s="102"/>
      <c r="RDZ14" s="102"/>
      <c r="REA14" s="100"/>
      <c r="REC14" s="85"/>
      <c r="REE14" s="85"/>
      <c r="REF14" s="97"/>
      <c r="REG14" s="98"/>
      <c r="REH14" s="96"/>
      <c r="REI14" s="100"/>
      <c r="REQ14" s="100"/>
      <c r="RET14" s="102"/>
      <c r="REU14" s="102"/>
      <c r="REV14" s="100"/>
      <c r="REX14" s="85"/>
      <c r="REZ14" s="85"/>
      <c r="RFA14" s="97"/>
      <c r="RFB14" s="98"/>
      <c r="RFC14" s="96"/>
      <c r="RFD14" s="100"/>
      <c r="RFL14" s="100"/>
      <c r="RFO14" s="102"/>
      <c r="RFP14" s="102"/>
      <c r="RFQ14" s="100"/>
      <c r="RFS14" s="85"/>
      <c r="RFU14" s="85"/>
      <c r="RFV14" s="97"/>
      <c r="RFW14" s="98"/>
      <c r="RFX14" s="96"/>
      <c r="RFY14" s="100"/>
      <c r="RGG14" s="100"/>
      <c r="RGJ14" s="102"/>
      <c r="RGK14" s="102"/>
      <c r="RGL14" s="100"/>
      <c r="RGN14" s="85"/>
      <c r="RGP14" s="85"/>
      <c r="RGQ14" s="97"/>
      <c r="RGR14" s="98"/>
      <c r="RGS14" s="96"/>
      <c r="RGT14" s="100"/>
      <c r="RHB14" s="100"/>
      <c r="RHE14" s="102"/>
      <c r="RHF14" s="102"/>
      <c r="RHG14" s="100"/>
      <c r="RHI14" s="85"/>
      <c r="RHK14" s="85"/>
      <c r="RHL14" s="97"/>
      <c r="RHM14" s="98"/>
      <c r="RHN14" s="96"/>
      <c r="RHO14" s="100"/>
      <c r="RHW14" s="100"/>
      <c r="RHZ14" s="102"/>
      <c r="RIA14" s="102"/>
      <c r="RIB14" s="100"/>
      <c r="RID14" s="85"/>
      <c r="RIF14" s="85"/>
      <c r="RIG14" s="97"/>
      <c r="RIH14" s="98"/>
      <c r="RII14" s="96"/>
      <c r="RIJ14" s="100"/>
      <c r="RIR14" s="100"/>
      <c r="RIU14" s="102"/>
      <c r="RIV14" s="102"/>
      <c r="RIW14" s="100"/>
      <c r="RIY14" s="85"/>
      <c r="RJA14" s="85"/>
      <c r="RJB14" s="97"/>
      <c r="RJC14" s="98"/>
      <c r="RJD14" s="96"/>
      <c r="RJE14" s="100"/>
      <c r="RJM14" s="100"/>
      <c r="RJP14" s="102"/>
      <c r="RJQ14" s="102"/>
      <c r="RJR14" s="100"/>
      <c r="RJT14" s="85"/>
      <c r="RJV14" s="85"/>
      <c r="RJW14" s="97"/>
      <c r="RJX14" s="98"/>
      <c r="RJY14" s="96"/>
      <c r="RJZ14" s="100"/>
      <c r="RKH14" s="100"/>
      <c r="RKK14" s="102"/>
      <c r="RKL14" s="102"/>
      <c r="RKM14" s="100"/>
      <c r="RKO14" s="85"/>
      <c r="RKQ14" s="85"/>
      <c r="RKR14" s="97"/>
      <c r="RKS14" s="98"/>
      <c r="RKT14" s="96"/>
      <c r="RKU14" s="100"/>
      <c r="RLC14" s="100"/>
      <c r="RLF14" s="102"/>
      <c r="RLG14" s="102"/>
      <c r="RLH14" s="100"/>
      <c r="RLJ14" s="85"/>
      <c r="RLL14" s="85"/>
      <c r="RLM14" s="97"/>
      <c r="RLN14" s="98"/>
      <c r="RLO14" s="96"/>
      <c r="RLP14" s="100"/>
      <c r="RLX14" s="100"/>
      <c r="RMA14" s="102"/>
      <c r="RMB14" s="102"/>
      <c r="RMC14" s="100"/>
      <c r="RME14" s="85"/>
      <c r="RMG14" s="85"/>
      <c r="RMH14" s="97"/>
      <c r="RMI14" s="98"/>
      <c r="RMJ14" s="96"/>
      <c r="RMK14" s="100"/>
      <c r="RMS14" s="100"/>
      <c r="RMV14" s="102"/>
      <c r="RMW14" s="102"/>
      <c r="RMX14" s="100"/>
      <c r="RMZ14" s="85"/>
      <c r="RNB14" s="85"/>
      <c r="RNC14" s="97"/>
      <c r="RND14" s="98"/>
      <c r="RNE14" s="96"/>
      <c r="RNF14" s="100"/>
      <c r="RNN14" s="100"/>
      <c r="RNQ14" s="102"/>
      <c r="RNR14" s="102"/>
      <c r="RNS14" s="100"/>
      <c r="RNU14" s="85"/>
      <c r="RNW14" s="85"/>
      <c r="RNX14" s="97"/>
      <c r="RNY14" s="98"/>
      <c r="RNZ14" s="96"/>
      <c r="ROA14" s="100"/>
      <c r="ROI14" s="100"/>
      <c r="ROL14" s="102"/>
      <c r="ROM14" s="102"/>
      <c r="RON14" s="100"/>
      <c r="ROP14" s="85"/>
      <c r="ROR14" s="85"/>
      <c r="ROS14" s="97"/>
      <c r="ROT14" s="98"/>
      <c r="ROU14" s="96"/>
      <c r="ROV14" s="100"/>
      <c r="RPD14" s="100"/>
      <c r="RPG14" s="102"/>
      <c r="RPH14" s="102"/>
      <c r="RPI14" s="100"/>
      <c r="RPK14" s="85"/>
      <c r="RPM14" s="85"/>
      <c r="RPN14" s="97"/>
      <c r="RPO14" s="98"/>
      <c r="RPP14" s="96"/>
      <c r="RPQ14" s="100"/>
      <c r="RPY14" s="100"/>
      <c r="RQB14" s="102"/>
      <c r="RQC14" s="102"/>
      <c r="RQD14" s="100"/>
      <c r="RQF14" s="85"/>
      <c r="RQH14" s="85"/>
      <c r="RQI14" s="97"/>
      <c r="RQJ14" s="98"/>
      <c r="RQK14" s="96"/>
      <c r="RQL14" s="100"/>
      <c r="RQT14" s="100"/>
      <c r="RQW14" s="102"/>
      <c r="RQX14" s="102"/>
      <c r="RQY14" s="100"/>
      <c r="RRA14" s="85"/>
      <c r="RRC14" s="85"/>
      <c r="RRD14" s="97"/>
      <c r="RRE14" s="98"/>
      <c r="RRF14" s="96"/>
      <c r="RRG14" s="100"/>
      <c r="RRO14" s="100"/>
      <c r="RRR14" s="102"/>
      <c r="RRS14" s="102"/>
      <c r="RRT14" s="100"/>
      <c r="RRV14" s="85"/>
      <c r="RRX14" s="85"/>
      <c r="RRY14" s="97"/>
      <c r="RRZ14" s="98"/>
      <c r="RSA14" s="96"/>
      <c r="RSB14" s="100"/>
      <c r="RSJ14" s="100"/>
      <c r="RSM14" s="102"/>
      <c r="RSN14" s="102"/>
      <c r="RSO14" s="100"/>
      <c r="RSQ14" s="85"/>
      <c r="RSS14" s="85"/>
      <c r="RST14" s="97"/>
      <c r="RSU14" s="98"/>
      <c r="RSV14" s="96"/>
      <c r="RSW14" s="100"/>
      <c r="RTE14" s="100"/>
      <c r="RTH14" s="102"/>
      <c r="RTI14" s="102"/>
      <c r="RTJ14" s="100"/>
      <c r="RTL14" s="85"/>
      <c r="RTN14" s="85"/>
      <c r="RTO14" s="97"/>
      <c r="RTP14" s="98"/>
      <c r="RTQ14" s="96"/>
      <c r="RTR14" s="100"/>
      <c r="RTZ14" s="100"/>
      <c r="RUC14" s="102"/>
      <c r="RUD14" s="102"/>
      <c r="RUE14" s="100"/>
      <c r="RUG14" s="85"/>
      <c r="RUI14" s="85"/>
      <c r="RUJ14" s="97"/>
      <c r="RUK14" s="98"/>
      <c r="RUL14" s="96"/>
      <c r="RUM14" s="100"/>
      <c r="RUU14" s="100"/>
      <c r="RUX14" s="102"/>
      <c r="RUY14" s="102"/>
      <c r="RUZ14" s="100"/>
      <c r="RVB14" s="85"/>
      <c r="RVD14" s="85"/>
      <c r="RVE14" s="97"/>
      <c r="RVF14" s="98"/>
      <c r="RVG14" s="96"/>
      <c r="RVH14" s="100"/>
      <c r="RVP14" s="100"/>
      <c r="RVS14" s="102"/>
      <c r="RVT14" s="102"/>
      <c r="RVU14" s="100"/>
      <c r="RVW14" s="85"/>
      <c r="RVY14" s="85"/>
      <c r="RVZ14" s="97"/>
      <c r="RWA14" s="98"/>
      <c r="RWB14" s="96"/>
      <c r="RWC14" s="100"/>
      <c r="RWK14" s="100"/>
      <c r="RWN14" s="102"/>
      <c r="RWO14" s="102"/>
      <c r="RWP14" s="100"/>
      <c r="RWR14" s="85"/>
      <c r="RWT14" s="85"/>
      <c r="RWU14" s="97"/>
      <c r="RWV14" s="98"/>
      <c r="RWW14" s="96"/>
      <c r="RWX14" s="100"/>
      <c r="RXF14" s="100"/>
      <c r="RXI14" s="102"/>
      <c r="RXJ14" s="102"/>
      <c r="RXK14" s="100"/>
      <c r="RXM14" s="85"/>
      <c r="RXO14" s="85"/>
      <c r="RXP14" s="97"/>
      <c r="RXQ14" s="98"/>
      <c r="RXR14" s="96"/>
      <c r="RXS14" s="100"/>
      <c r="RYA14" s="100"/>
      <c r="RYD14" s="102"/>
      <c r="RYE14" s="102"/>
      <c r="RYF14" s="100"/>
      <c r="RYH14" s="85"/>
      <c r="RYJ14" s="85"/>
      <c r="RYK14" s="97"/>
      <c r="RYL14" s="98"/>
      <c r="RYM14" s="96"/>
      <c r="RYN14" s="100"/>
      <c r="RYV14" s="100"/>
      <c r="RYY14" s="102"/>
      <c r="RYZ14" s="102"/>
      <c r="RZA14" s="100"/>
      <c r="RZC14" s="85"/>
      <c r="RZE14" s="85"/>
      <c r="RZF14" s="97"/>
      <c r="RZG14" s="98"/>
      <c r="RZH14" s="96"/>
      <c r="RZI14" s="100"/>
      <c r="RZQ14" s="100"/>
      <c r="RZT14" s="102"/>
      <c r="RZU14" s="102"/>
      <c r="RZV14" s="100"/>
      <c r="RZX14" s="85"/>
      <c r="RZZ14" s="85"/>
      <c r="SAA14" s="97"/>
      <c r="SAB14" s="98"/>
      <c r="SAC14" s="96"/>
      <c r="SAD14" s="100"/>
      <c r="SAL14" s="100"/>
      <c r="SAO14" s="102"/>
      <c r="SAP14" s="102"/>
      <c r="SAQ14" s="100"/>
      <c r="SAS14" s="85"/>
      <c r="SAU14" s="85"/>
      <c r="SAV14" s="97"/>
      <c r="SAW14" s="98"/>
      <c r="SAX14" s="96"/>
      <c r="SAY14" s="100"/>
      <c r="SBG14" s="100"/>
      <c r="SBJ14" s="102"/>
      <c r="SBK14" s="102"/>
      <c r="SBL14" s="100"/>
      <c r="SBN14" s="85"/>
      <c r="SBP14" s="85"/>
      <c r="SBQ14" s="97"/>
      <c r="SBR14" s="98"/>
      <c r="SBS14" s="96"/>
      <c r="SBT14" s="100"/>
      <c r="SCB14" s="100"/>
      <c r="SCE14" s="102"/>
      <c r="SCF14" s="102"/>
      <c r="SCG14" s="100"/>
      <c r="SCI14" s="85"/>
      <c r="SCK14" s="85"/>
      <c r="SCL14" s="97"/>
      <c r="SCM14" s="98"/>
      <c r="SCN14" s="96"/>
      <c r="SCO14" s="100"/>
      <c r="SCW14" s="100"/>
      <c r="SCZ14" s="102"/>
      <c r="SDA14" s="102"/>
      <c r="SDB14" s="100"/>
      <c r="SDD14" s="85"/>
      <c r="SDF14" s="85"/>
      <c r="SDG14" s="97"/>
      <c r="SDH14" s="98"/>
      <c r="SDI14" s="96"/>
      <c r="SDJ14" s="100"/>
      <c r="SDR14" s="100"/>
      <c r="SDU14" s="102"/>
      <c r="SDV14" s="102"/>
      <c r="SDW14" s="100"/>
      <c r="SDY14" s="85"/>
      <c r="SEA14" s="85"/>
      <c r="SEB14" s="97"/>
      <c r="SEC14" s="98"/>
      <c r="SED14" s="96"/>
      <c r="SEE14" s="100"/>
      <c r="SEM14" s="100"/>
      <c r="SEP14" s="102"/>
      <c r="SEQ14" s="102"/>
      <c r="SER14" s="100"/>
      <c r="SET14" s="85"/>
      <c r="SEV14" s="85"/>
      <c r="SEW14" s="97"/>
      <c r="SEX14" s="98"/>
      <c r="SEY14" s="96"/>
      <c r="SEZ14" s="100"/>
      <c r="SFH14" s="100"/>
      <c r="SFK14" s="102"/>
      <c r="SFL14" s="102"/>
      <c r="SFM14" s="100"/>
      <c r="SFO14" s="85"/>
      <c r="SFQ14" s="85"/>
      <c r="SFR14" s="97"/>
      <c r="SFS14" s="98"/>
      <c r="SFT14" s="96"/>
      <c r="SFU14" s="100"/>
      <c r="SGC14" s="100"/>
      <c r="SGF14" s="102"/>
      <c r="SGG14" s="102"/>
      <c r="SGH14" s="100"/>
      <c r="SGJ14" s="85"/>
      <c r="SGL14" s="85"/>
      <c r="SGM14" s="97"/>
      <c r="SGN14" s="98"/>
      <c r="SGO14" s="96"/>
      <c r="SGP14" s="100"/>
      <c r="SGX14" s="100"/>
      <c r="SHA14" s="102"/>
      <c r="SHB14" s="102"/>
      <c r="SHC14" s="100"/>
      <c r="SHE14" s="85"/>
      <c r="SHG14" s="85"/>
      <c r="SHH14" s="97"/>
      <c r="SHI14" s="98"/>
      <c r="SHJ14" s="96"/>
      <c r="SHK14" s="100"/>
      <c r="SHS14" s="100"/>
      <c r="SHV14" s="102"/>
      <c r="SHW14" s="102"/>
      <c r="SHX14" s="100"/>
      <c r="SHZ14" s="85"/>
      <c r="SIB14" s="85"/>
      <c r="SIC14" s="97"/>
      <c r="SID14" s="98"/>
      <c r="SIE14" s="96"/>
      <c r="SIF14" s="100"/>
      <c r="SIN14" s="100"/>
      <c r="SIQ14" s="102"/>
      <c r="SIR14" s="102"/>
      <c r="SIS14" s="100"/>
      <c r="SIU14" s="85"/>
      <c r="SIW14" s="85"/>
      <c r="SIX14" s="97"/>
      <c r="SIY14" s="98"/>
      <c r="SIZ14" s="96"/>
      <c r="SJA14" s="100"/>
      <c r="SJI14" s="100"/>
      <c r="SJL14" s="102"/>
      <c r="SJM14" s="102"/>
      <c r="SJN14" s="100"/>
      <c r="SJP14" s="85"/>
      <c r="SJR14" s="85"/>
      <c r="SJS14" s="97"/>
      <c r="SJT14" s="98"/>
      <c r="SJU14" s="96"/>
      <c r="SJV14" s="100"/>
      <c r="SKD14" s="100"/>
      <c r="SKG14" s="102"/>
      <c r="SKH14" s="102"/>
      <c r="SKI14" s="100"/>
      <c r="SKK14" s="85"/>
      <c r="SKM14" s="85"/>
      <c r="SKN14" s="97"/>
      <c r="SKO14" s="98"/>
      <c r="SKP14" s="96"/>
      <c r="SKQ14" s="100"/>
      <c r="SKY14" s="100"/>
      <c r="SLB14" s="102"/>
      <c r="SLC14" s="102"/>
      <c r="SLD14" s="100"/>
      <c r="SLF14" s="85"/>
      <c r="SLH14" s="85"/>
      <c r="SLI14" s="97"/>
      <c r="SLJ14" s="98"/>
      <c r="SLK14" s="96"/>
      <c r="SLL14" s="100"/>
      <c r="SLT14" s="100"/>
      <c r="SLW14" s="102"/>
      <c r="SLX14" s="102"/>
      <c r="SLY14" s="100"/>
      <c r="SMA14" s="85"/>
      <c r="SMC14" s="85"/>
      <c r="SMD14" s="97"/>
      <c r="SME14" s="98"/>
      <c r="SMF14" s="96"/>
      <c r="SMG14" s="100"/>
      <c r="SMO14" s="100"/>
      <c r="SMR14" s="102"/>
      <c r="SMS14" s="102"/>
      <c r="SMT14" s="100"/>
      <c r="SMV14" s="85"/>
      <c r="SMX14" s="85"/>
      <c r="SMY14" s="97"/>
      <c r="SMZ14" s="98"/>
      <c r="SNA14" s="96"/>
      <c r="SNB14" s="100"/>
      <c r="SNJ14" s="100"/>
      <c r="SNM14" s="102"/>
      <c r="SNN14" s="102"/>
      <c r="SNO14" s="100"/>
      <c r="SNQ14" s="85"/>
      <c r="SNS14" s="85"/>
      <c r="SNT14" s="97"/>
      <c r="SNU14" s="98"/>
      <c r="SNV14" s="96"/>
      <c r="SNW14" s="100"/>
      <c r="SOE14" s="100"/>
      <c r="SOH14" s="102"/>
      <c r="SOI14" s="102"/>
      <c r="SOJ14" s="100"/>
      <c r="SOL14" s="85"/>
      <c r="SON14" s="85"/>
      <c r="SOO14" s="97"/>
      <c r="SOP14" s="98"/>
      <c r="SOQ14" s="96"/>
      <c r="SOR14" s="100"/>
      <c r="SOZ14" s="100"/>
      <c r="SPC14" s="102"/>
      <c r="SPD14" s="102"/>
      <c r="SPE14" s="100"/>
      <c r="SPG14" s="85"/>
      <c r="SPI14" s="85"/>
      <c r="SPJ14" s="97"/>
      <c r="SPK14" s="98"/>
      <c r="SPL14" s="96"/>
      <c r="SPM14" s="100"/>
      <c r="SPU14" s="100"/>
      <c r="SPX14" s="102"/>
      <c r="SPY14" s="102"/>
      <c r="SPZ14" s="100"/>
      <c r="SQB14" s="85"/>
      <c r="SQD14" s="85"/>
      <c r="SQE14" s="97"/>
      <c r="SQF14" s="98"/>
      <c r="SQG14" s="96"/>
      <c r="SQH14" s="100"/>
      <c r="SQP14" s="100"/>
      <c r="SQS14" s="102"/>
      <c r="SQT14" s="102"/>
      <c r="SQU14" s="100"/>
      <c r="SQW14" s="85"/>
      <c r="SQY14" s="85"/>
      <c r="SQZ14" s="97"/>
      <c r="SRA14" s="98"/>
      <c r="SRB14" s="96"/>
      <c r="SRC14" s="100"/>
      <c r="SRK14" s="100"/>
      <c r="SRN14" s="102"/>
      <c r="SRO14" s="102"/>
      <c r="SRP14" s="100"/>
      <c r="SRR14" s="85"/>
      <c r="SRT14" s="85"/>
      <c r="SRU14" s="97"/>
      <c r="SRV14" s="98"/>
      <c r="SRW14" s="96"/>
      <c r="SRX14" s="100"/>
      <c r="SSF14" s="100"/>
      <c r="SSI14" s="102"/>
      <c r="SSJ14" s="102"/>
      <c r="SSK14" s="100"/>
      <c r="SSM14" s="85"/>
      <c r="SSO14" s="85"/>
      <c r="SSP14" s="97"/>
      <c r="SSQ14" s="98"/>
      <c r="SSR14" s="96"/>
      <c r="SSS14" s="100"/>
      <c r="STA14" s="100"/>
      <c r="STD14" s="102"/>
      <c r="STE14" s="102"/>
      <c r="STF14" s="100"/>
      <c r="STH14" s="85"/>
      <c r="STJ14" s="85"/>
      <c r="STK14" s="97"/>
      <c r="STL14" s="98"/>
      <c r="STM14" s="96"/>
      <c r="STN14" s="100"/>
      <c r="STV14" s="100"/>
      <c r="STY14" s="102"/>
      <c r="STZ14" s="102"/>
      <c r="SUA14" s="100"/>
      <c r="SUC14" s="85"/>
      <c r="SUE14" s="85"/>
      <c r="SUF14" s="97"/>
      <c r="SUG14" s="98"/>
      <c r="SUH14" s="96"/>
      <c r="SUI14" s="100"/>
      <c r="SUQ14" s="100"/>
      <c r="SUT14" s="102"/>
      <c r="SUU14" s="102"/>
      <c r="SUV14" s="100"/>
      <c r="SUX14" s="85"/>
      <c r="SUZ14" s="85"/>
      <c r="SVA14" s="97"/>
      <c r="SVB14" s="98"/>
      <c r="SVC14" s="96"/>
      <c r="SVD14" s="100"/>
      <c r="SVL14" s="100"/>
      <c r="SVO14" s="102"/>
      <c r="SVP14" s="102"/>
      <c r="SVQ14" s="100"/>
      <c r="SVS14" s="85"/>
      <c r="SVU14" s="85"/>
      <c r="SVV14" s="97"/>
      <c r="SVW14" s="98"/>
      <c r="SVX14" s="96"/>
      <c r="SVY14" s="100"/>
      <c r="SWG14" s="100"/>
      <c r="SWJ14" s="102"/>
      <c r="SWK14" s="102"/>
      <c r="SWL14" s="100"/>
      <c r="SWN14" s="85"/>
      <c r="SWP14" s="85"/>
      <c r="SWQ14" s="97"/>
      <c r="SWR14" s="98"/>
      <c r="SWS14" s="96"/>
      <c r="SWT14" s="100"/>
      <c r="SXB14" s="100"/>
      <c r="SXE14" s="102"/>
      <c r="SXF14" s="102"/>
      <c r="SXG14" s="100"/>
      <c r="SXI14" s="85"/>
      <c r="SXK14" s="85"/>
      <c r="SXL14" s="97"/>
      <c r="SXM14" s="98"/>
      <c r="SXN14" s="96"/>
      <c r="SXO14" s="100"/>
      <c r="SXW14" s="100"/>
      <c r="SXZ14" s="102"/>
      <c r="SYA14" s="102"/>
      <c r="SYB14" s="100"/>
      <c r="SYD14" s="85"/>
      <c r="SYF14" s="85"/>
      <c r="SYG14" s="97"/>
      <c r="SYH14" s="98"/>
      <c r="SYI14" s="96"/>
      <c r="SYJ14" s="100"/>
      <c r="SYR14" s="100"/>
      <c r="SYU14" s="102"/>
      <c r="SYV14" s="102"/>
      <c r="SYW14" s="100"/>
      <c r="SYY14" s="85"/>
      <c r="SZA14" s="85"/>
      <c r="SZB14" s="97"/>
      <c r="SZC14" s="98"/>
      <c r="SZD14" s="96"/>
      <c r="SZE14" s="100"/>
      <c r="SZM14" s="100"/>
      <c r="SZP14" s="102"/>
      <c r="SZQ14" s="102"/>
      <c r="SZR14" s="100"/>
      <c r="SZT14" s="85"/>
      <c r="SZV14" s="85"/>
      <c r="SZW14" s="97"/>
      <c r="SZX14" s="98"/>
      <c r="SZY14" s="96"/>
      <c r="SZZ14" s="100"/>
      <c r="TAH14" s="100"/>
      <c r="TAK14" s="102"/>
      <c r="TAL14" s="102"/>
      <c r="TAM14" s="100"/>
      <c r="TAO14" s="85"/>
      <c r="TAQ14" s="85"/>
      <c r="TAR14" s="97"/>
      <c r="TAS14" s="98"/>
      <c r="TAT14" s="96"/>
      <c r="TAU14" s="100"/>
      <c r="TBC14" s="100"/>
      <c r="TBF14" s="102"/>
      <c r="TBG14" s="102"/>
      <c r="TBH14" s="100"/>
      <c r="TBJ14" s="85"/>
      <c r="TBL14" s="85"/>
      <c r="TBM14" s="97"/>
      <c r="TBN14" s="98"/>
      <c r="TBO14" s="96"/>
      <c r="TBP14" s="100"/>
      <c r="TBX14" s="100"/>
      <c r="TCA14" s="102"/>
      <c r="TCB14" s="102"/>
      <c r="TCC14" s="100"/>
      <c r="TCE14" s="85"/>
      <c r="TCG14" s="85"/>
      <c r="TCH14" s="97"/>
      <c r="TCI14" s="98"/>
      <c r="TCJ14" s="96"/>
      <c r="TCK14" s="100"/>
      <c r="TCS14" s="100"/>
      <c r="TCV14" s="102"/>
      <c r="TCW14" s="102"/>
      <c r="TCX14" s="100"/>
      <c r="TCZ14" s="85"/>
      <c r="TDB14" s="85"/>
      <c r="TDC14" s="97"/>
      <c r="TDD14" s="98"/>
      <c r="TDE14" s="96"/>
      <c r="TDF14" s="100"/>
      <c r="TDN14" s="100"/>
      <c r="TDQ14" s="102"/>
      <c r="TDR14" s="102"/>
      <c r="TDS14" s="100"/>
      <c r="TDU14" s="85"/>
      <c r="TDW14" s="85"/>
      <c r="TDX14" s="97"/>
      <c r="TDY14" s="98"/>
      <c r="TDZ14" s="96"/>
      <c r="TEA14" s="100"/>
      <c r="TEI14" s="100"/>
      <c r="TEL14" s="102"/>
      <c r="TEM14" s="102"/>
      <c r="TEN14" s="100"/>
      <c r="TEP14" s="85"/>
      <c r="TER14" s="85"/>
      <c r="TES14" s="97"/>
      <c r="TET14" s="98"/>
      <c r="TEU14" s="96"/>
      <c r="TEV14" s="100"/>
      <c r="TFD14" s="100"/>
      <c r="TFG14" s="102"/>
      <c r="TFH14" s="102"/>
      <c r="TFI14" s="100"/>
      <c r="TFK14" s="85"/>
      <c r="TFM14" s="85"/>
      <c r="TFN14" s="97"/>
      <c r="TFO14" s="98"/>
      <c r="TFP14" s="96"/>
      <c r="TFQ14" s="100"/>
      <c r="TFY14" s="100"/>
      <c r="TGB14" s="102"/>
      <c r="TGC14" s="102"/>
      <c r="TGD14" s="100"/>
      <c r="TGF14" s="85"/>
      <c r="TGH14" s="85"/>
      <c r="TGI14" s="97"/>
      <c r="TGJ14" s="98"/>
      <c r="TGK14" s="96"/>
      <c r="TGL14" s="100"/>
      <c r="TGT14" s="100"/>
      <c r="TGW14" s="102"/>
      <c r="TGX14" s="102"/>
      <c r="TGY14" s="100"/>
      <c r="THA14" s="85"/>
      <c r="THC14" s="85"/>
      <c r="THD14" s="97"/>
      <c r="THE14" s="98"/>
      <c r="THF14" s="96"/>
      <c r="THG14" s="100"/>
      <c r="THO14" s="100"/>
      <c r="THR14" s="102"/>
      <c r="THS14" s="102"/>
      <c r="THT14" s="100"/>
      <c r="THV14" s="85"/>
      <c r="THX14" s="85"/>
      <c r="THY14" s="97"/>
      <c r="THZ14" s="98"/>
      <c r="TIA14" s="96"/>
      <c r="TIB14" s="100"/>
      <c r="TIJ14" s="100"/>
      <c r="TIM14" s="102"/>
      <c r="TIN14" s="102"/>
      <c r="TIO14" s="100"/>
      <c r="TIQ14" s="85"/>
      <c r="TIS14" s="85"/>
      <c r="TIT14" s="97"/>
      <c r="TIU14" s="98"/>
      <c r="TIV14" s="96"/>
      <c r="TIW14" s="100"/>
      <c r="TJE14" s="100"/>
      <c r="TJH14" s="102"/>
      <c r="TJI14" s="102"/>
      <c r="TJJ14" s="100"/>
      <c r="TJL14" s="85"/>
      <c r="TJN14" s="85"/>
      <c r="TJO14" s="97"/>
      <c r="TJP14" s="98"/>
      <c r="TJQ14" s="96"/>
      <c r="TJR14" s="100"/>
      <c r="TJZ14" s="100"/>
      <c r="TKC14" s="102"/>
      <c r="TKD14" s="102"/>
      <c r="TKE14" s="100"/>
      <c r="TKG14" s="85"/>
      <c r="TKI14" s="85"/>
      <c r="TKJ14" s="97"/>
      <c r="TKK14" s="98"/>
      <c r="TKL14" s="96"/>
      <c r="TKM14" s="100"/>
      <c r="TKU14" s="100"/>
      <c r="TKX14" s="102"/>
      <c r="TKY14" s="102"/>
      <c r="TKZ14" s="100"/>
      <c r="TLB14" s="85"/>
      <c r="TLD14" s="85"/>
      <c r="TLE14" s="97"/>
      <c r="TLF14" s="98"/>
      <c r="TLG14" s="96"/>
      <c r="TLH14" s="100"/>
      <c r="TLP14" s="100"/>
      <c r="TLS14" s="102"/>
      <c r="TLT14" s="102"/>
      <c r="TLU14" s="100"/>
      <c r="TLW14" s="85"/>
      <c r="TLY14" s="85"/>
      <c r="TLZ14" s="97"/>
      <c r="TMA14" s="98"/>
      <c r="TMB14" s="96"/>
      <c r="TMC14" s="100"/>
      <c r="TMK14" s="100"/>
      <c r="TMN14" s="102"/>
      <c r="TMO14" s="102"/>
      <c r="TMP14" s="100"/>
      <c r="TMR14" s="85"/>
      <c r="TMT14" s="85"/>
      <c r="TMU14" s="97"/>
      <c r="TMV14" s="98"/>
      <c r="TMW14" s="96"/>
      <c r="TMX14" s="100"/>
      <c r="TNF14" s="100"/>
      <c r="TNI14" s="102"/>
      <c r="TNJ14" s="102"/>
      <c r="TNK14" s="100"/>
      <c r="TNM14" s="85"/>
      <c r="TNO14" s="85"/>
      <c r="TNP14" s="97"/>
      <c r="TNQ14" s="98"/>
      <c r="TNR14" s="96"/>
      <c r="TNS14" s="100"/>
      <c r="TOA14" s="100"/>
      <c r="TOD14" s="102"/>
      <c r="TOE14" s="102"/>
      <c r="TOF14" s="100"/>
      <c r="TOH14" s="85"/>
      <c r="TOJ14" s="85"/>
      <c r="TOK14" s="97"/>
      <c r="TOL14" s="98"/>
      <c r="TOM14" s="96"/>
      <c r="TON14" s="100"/>
      <c r="TOV14" s="100"/>
      <c r="TOY14" s="102"/>
      <c r="TOZ14" s="102"/>
      <c r="TPA14" s="100"/>
      <c r="TPC14" s="85"/>
      <c r="TPE14" s="85"/>
      <c r="TPF14" s="97"/>
      <c r="TPG14" s="98"/>
      <c r="TPH14" s="96"/>
      <c r="TPI14" s="100"/>
      <c r="TPQ14" s="100"/>
      <c r="TPT14" s="102"/>
      <c r="TPU14" s="102"/>
      <c r="TPV14" s="100"/>
      <c r="TPX14" s="85"/>
      <c r="TPZ14" s="85"/>
      <c r="TQA14" s="97"/>
      <c r="TQB14" s="98"/>
      <c r="TQC14" s="96"/>
      <c r="TQD14" s="100"/>
      <c r="TQL14" s="100"/>
      <c r="TQO14" s="102"/>
      <c r="TQP14" s="102"/>
      <c r="TQQ14" s="100"/>
      <c r="TQS14" s="85"/>
      <c r="TQU14" s="85"/>
      <c r="TQV14" s="97"/>
      <c r="TQW14" s="98"/>
      <c r="TQX14" s="96"/>
      <c r="TQY14" s="100"/>
      <c r="TRG14" s="100"/>
      <c r="TRJ14" s="102"/>
      <c r="TRK14" s="102"/>
      <c r="TRL14" s="100"/>
      <c r="TRN14" s="85"/>
      <c r="TRP14" s="85"/>
      <c r="TRQ14" s="97"/>
      <c r="TRR14" s="98"/>
      <c r="TRS14" s="96"/>
      <c r="TRT14" s="100"/>
      <c r="TSB14" s="100"/>
      <c r="TSE14" s="102"/>
      <c r="TSF14" s="102"/>
      <c r="TSG14" s="100"/>
      <c r="TSI14" s="85"/>
      <c r="TSK14" s="85"/>
      <c r="TSL14" s="97"/>
      <c r="TSM14" s="98"/>
      <c r="TSN14" s="96"/>
      <c r="TSO14" s="100"/>
      <c r="TSW14" s="100"/>
      <c r="TSZ14" s="102"/>
      <c r="TTA14" s="102"/>
      <c r="TTB14" s="100"/>
      <c r="TTD14" s="85"/>
      <c r="TTF14" s="85"/>
      <c r="TTG14" s="97"/>
      <c r="TTH14" s="98"/>
      <c r="TTI14" s="96"/>
      <c r="TTJ14" s="100"/>
      <c r="TTR14" s="100"/>
      <c r="TTU14" s="102"/>
      <c r="TTV14" s="102"/>
      <c r="TTW14" s="100"/>
      <c r="TTY14" s="85"/>
      <c r="TUA14" s="85"/>
      <c r="TUB14" s="97"/>
      <c r="TUC14" s="98"/>
      <c r="TUD14" s="96"/>
      <c r="TUE14" s="100"/>
      <c r="TUM14" s="100"/>
      <c r="TUP14" s="102"/>
      <c r="TUQ14" s="102"/>
      <c r="TUR14" s="100"/>
      <c r="TUT14" s="85"/>
      <c r="TUV14" s="85"/>
      <c r="TUW14" s="97"/>
      <c r="TUX14" s="98"/>
      <c r="TUY14" s="96"/>
      <c r="TUZ14" s="100"/>
      <c r="TVH14" s="100"/>
      <c r="TVK14" s="102"/>
      <c r="TVL14" s="102"/>
      <c r="TVM14" s="100"/>
      <c r="TVO14" s="85"/>
      <c r="TVQ14" s="85"/>
      <c r="TVR14" s="97"/>
      <c r="TVS14" s="98"/>
      <c r="TVT14" s="96"/>
      <c r="TVU14" s="100"/>
      <c r="TWC14" s="100"/>
      <c r="TWF14" s="102"/>
      <c r="TWG14" s="102"/>
      <c r="TWH14" s="100"/>
      <c r="TWJ14" s="85"/>
      <c r="TWL14" s="85"/>
      <c r="TWM14" s="97"/>
      <c r="TWN14" s="98"/>
      <c r="TWO14" s="96"/>
      <c r="TWP14" s="100"/>
      <c r="TWX14" s="100"/>
      <c r="TXA14" s="102"/>
      <c r="TXB14" s="102"/>
      <c r="TXC14" s="100"/>
      <c r="TXE14" s="85"/>
      <c r="TXG14" s="85"/>
      <c r="TXH14" s="97"/>
      <c r="TXI14" s="98"/>
      <c r="TXJ14" s="96"/>
      <c r="TXK14" s="100"/>
      <c r="TXS14" s="100"/>
      <c r="TXV14" s="102"/>
      <c r="TXW14" s="102"/>
      <c r="TXX14" s="100"/>
      <c r="TXZ14" s="85"/>
      <c r="TYB14" s="85"/>
      <c r="TYC14" s="97"/>
      <c r="TYD14" s="98"/>
      <c r="TYE14" s="96"/>
      <c r="TYF14" s="100"/>
      <c r="TYN14" s="100"/>
      <c r="TYQ14" s="102"/>
      <c r="TYR14" s="102"/>
      <c r="TYS14" s="100"/>
      <c r="TYU14" s="85"/>
      <c r="TYW14" s="85"/>
      <c r="TYX14" s="97"/>
      <c r="TYY14" s="98"/>
      <c r="TYZ14" s="96"/>
      <c r="TZA14" s="100"/>
      <c r="TZI14" s="100"/>
      <c r="TZL14" s="102"/>
      <c r="TZM14" s="102"/>
      <c r="TZN14" s="100"/>
      <c r="TZP14" s="85"/>
      <c r="TZR14" s="85"/>
      <c r="TZS14" s="97"/>
      <c r="TZT14" s="98"/>
      <c r="TZU14" s="96"/>
      <c r="TZV14" s="100"/>
      <c r="UAD14" s="100"/>
      <c r="UAG14" s="102"/>
      <c r="UAH14" s="102"/>
      <c r="UAI14" s="100"/>
      <c r="UAK14" s="85"/>
      <c r="UAM14" s="85"/>
      <c r="UAN14" s="97"/>
      <c r="UAO14" s="98"/>
      <c r="UAP14" s="96"/>
      <c r="UAQ14" s="100"/>
      <c r="UAY14" s="100"/>
      <c r="UBB14" s="102"/>
      <c r="UBC14" s="102"/>
      <c r="UBD14" s="100"/>
      <c r="UBF14" s="85"/>
      <c r="UBH14" s="85"/>
      <c r="UBI14" s="97"/>
      <c r="UBJ14" s="98"/>
      <c r="UBK14" s="96"/>
      <c r="UBL14" s="100"/>
      <c r="UBT14" s="100"/>
      <c r="UBW14" s="102"/>
      <c r="UBX14" s="102"/>
      <c r="UBY14" s="100"/>
      <c r="UCA14" s="85"/>
      <c r="UCC14" s="85"/>
      <c r="UCD14" s="97"/>
      <c r="UCE14" s="98"/>
      <c r="UCF14" s="96"/>
      <c r="UCG14" s="100"/>
      <c r="UCO14" s="100"/>
      <c r="UCR14" s="102"/>
      <c r="UCS14" s="102"/>
      <c r="UCT14" s="100"/>
      <c r="UCV14" s="85"/>
      <c r="UCX14" s="85"/>
      <c r="UCY14" s="97"/>
      <c r="UCZ14" s="98"/>
      <c r="UDA14" s="96"/>
      <c r="UDB14" s="100"/>
      <c r="UDJ14" s="100"/>
      <c r="UDM14" s="102"/>
      <c r="UDN14" s="102"/>
      <c r="UDO14" s="100"/>
      <c r="UDQ14" s="85"/>
      <c r="UDS14" s="85"/>
      <c r="UDT14" s="97"/>
      <c r="UDU14" s="98"/>
      <c r="UDV14" s="96"/>
      <c r="UDW14" s="100"/>
      <c r="UEE14" s="100"/>
      <c r="UEH14" s="102"/>
      <c r="UEI14" s="102"/>
      <c r="UEJ14" s="100"/>
      <c r="UEL14" s="85"/>
      <c r="UEN14" s="85"/>
      <c r="UEO14" s="97"/>
      <c r="UEP14" s="98"/>
      <c r="UEQ14" s="96"/>
      <c r="UER14" s="100"/>
      <c r="UEZ14" s="100"/>
      <c r="UFC14" s="102"/>
      <c r="UFD14" s="102"/>
      <c r="UFE14" s="100"/>
      <c r="UFG14" s="85"/>
      <c r="UFI14" s="85"/>
      <c r="UFJ14" s="97"/>
      <c r="UFK14" s="98"/>
      <c r="UFL14" s="96"/>
      <c r="UFM14" s="100"/>
      <c r="UFU14" s="100"/>
      <c r="UFX14" s="102"/>
      <c r="UFY14" s="102"/>
      <c r="UFZ14" s="100"/>
      <c r="UGB14" s="85"/>
      <c r="UGD14" s="85"/>
      <c r="UGE14" s="97"/>
      <c r="UGF14" s="98"/>
      <c r="UGG14" s="96"/>
      <c r="UGH14" s="100"/>
      <c r="UGP14" s="100"/>
      <c r="UGS14" s="102"/>
      <c r="UGT14" s="102"/>
      <c r="UGU14" s="100"/>
      <c r="UGW14" s="85"/>
      <c r="UGY14" s="85"/>
      <c r="UGZ14" s="97"/>
      <c r="UHA14" s="98"/>
      <c r="UHB14" s="96"/>
      <c r="UHC14" s="100"/>
      <c r="UHK14" s="100"/>
      <c r="UHN14" s="102"/>
      <c r="UHO14" s="102"/>
      <c r="UHP14" s="100"/>
      <c r="UHR14" s="85"/>
      <c r="UHT14" s="85"/>
      <c r="UHU14" s="97"/>
      <c r="UHV14" s="98"/>
      <c r="UHW14" s="96"/>
      <c r="UHX14" s="100"/>
      <c r="UIF14" s="100"/>
      <c r="UII14" s="102"/>
      <c r="UIJ14" s="102"/>
      <c r="UIK14" s="100"/>
      <c r="UIM14" s="85"/>
      <c r="UIO14" s="85"/>
      <c r="UIP14" s="97"/>
      <c r="UIQ14" s="98"/>
      <c r="UIR14" s="96"/>
      <c r="UIS14" s="100"/>
      <c r="UJA14" s="100"/>
      <c r="UJD14" s="102"/>
      <c r="UJE14" s="102"/>
      <c r="UJF14" s="100"/>
      <c r="UJH14" s="85"/>
      <c r="UJJ14" s="85"/>
      <c r="UJK14" s="97"/>
      <c r="UJL14" s="98"/>
      <c r="UJM14" s="96"/>
      <c r="UJN14" s="100"/>
      <c r="UJV14" s="100"/>
      <c r="UJY14" s="102"/>
      <c r="UJZ14" s="102"/>
      <c r="UKA14" s="100"/>
      <c r="UKC14" s="85"/>
      <c r="UKE14" s="85"/>
      <c r="UKF14" s="97"/>
      <c r="UKG14" s="98"/>
      <c r="UKH14" s="96"/>
      <c r="UKI14" s="100"/>
      <c r="UKQ14" s="100"/>
      <c r="UKT14" s="102"/>
      <c r="UKU14" s="102"/>
      <c r="UKV14" s="100"/>
      <c r="UKX14" s="85"/>
      <c r="UKZ14" s="85"/>
      <c r="ULA14" s="97"/>
      <c r="ULB14" s="98"/>
      <c r="ULC14" s="96"/>
      <c r="ULD14" s="100"/>
      <c r="ULL14" s="100"/>
      <c r="ULO14" s="102"/>
      <c r="ULP14" s="102"/>
      <c r="ULQ14" s="100"/>
      <c r="ULS14" s="85"/>
      <c r="ULU14" s="85"/>
      <c r="ULV14" s="97"/>
      <c r="ULW14" s="98"/>
      <c r="ULX14" s="96"/>
      <c r="ULY14" s="100"/>
      <c r="UMG14" s="100"/>
      <c r="UMJ14" s="102"/>
      <c r="UMK14" s="102"/>
      <c r="UML14" s="100"/>
      <c r="UMN14" s="85"/>
      <c r="UMP14" s="85"/>
      <c r="UMQ14" s="97"/>
      <c r="UMR14" s="98"/>
      <c r="UMS14" s="96"/>
      <c r="UMT14" s="100"/>
      <c r="UNB14" s="100"/>
      <c r="UNE14" s="102"/>
      <c r="UNF14" s="102"/>
      <c r="UNG14" s="100"/>
      <c r="UNI14" s="85"/>
      <c r="UNK14" s="85"/>
      <c r="UNL14" s="97"/>
      <c r="UNM14" s="98"/>
      <c r="UNN14" s="96"/>
      <c r="UNO14" s="100"/>
      <c r="UNW14" s="100"/>
      <c r="UNZ14" s="102"/>
      <c r="UOA14" s="102"/>
      <c r="UOB14" s="100"/>
      <c r="UOD14" s="85"/>
      <c r="UOF14" s="85"/>
      <c r="UOG14" s="97"/>
      <c r="UOH14" s="98"/>
      <c r="UOI14" s="96"/>
      <c r="UOJ14" s="100"/>
      <c r="UOR14" s="100"/>
      <c r="UOU14" s="102"/>
      <c r="UOV14" s="102"/>
      <c r="UOW14" s="100"/>
      <c r="UOY14" s="85"/>
      <c r="UPA14" s="85"/>
      <c r="UPB14" s="97"/>
      <c r="UPC14" s="98"/>
      <c r="UPD14" s="96"/>
      <c r="UPE14" s="100"/>
      <c r="UPM14" s="100"/>
      <c r="UPP14" s="102"/>
      <c r="UPQ14" s="102"/>
      <c r="UPR14" s="100"/>
      <c r="UPT14" s="85"/>
      <c r="UPV14" s="85"/>
      <c r="UPW14" s="97"/>
      <c r="UPX14" s="98"/>
      <c r="UPY14" s="96"/>
      <c r="UPZ14" s="100"/>
      <c r="UQH14" s="100"/>
      <c r="UQK14" s="102"/>
      <c r="UQL14" s="102"/>
      <c r="UQM14" s="100"/>
      <c r="UQO14" s="85"/>
      <c r="UQQ14" s="85"/>
      <c r="UQR14" s="97"/>
      <c r="UQS14" s="98"/>
      <c r="UQT14" s="96"/>
      <c r="UQU14" s="100"/>
      <c r="URC14" s="100"/>
      <c r="URF14" s="102"/>
      <c r="URG14" s="102"/>
      <c r="URH14" s="100"/>
      <c r="URJ14" s="85"/>
      <c r="URL14" s="85"/>
      <c r="URM14" s="97"/>
      <c r="URN14" s="98"/>
      <c r="URO14" s="96"/>
      <c r="URP14" s="100"/>
      <c r="URX14" s="100"/>
      <c r="USA14" s="102"/>
      <c r="USB14" s="102"/>
      <c r="USC14" s="100"/>
      <c r="USE14" s="85"/>
      <c r="USG14" s="85"/>
      <c r="USH14" s="97"/>
      <c r="USI14" s="98"/>
      <c r="USJ14" s="96"/>
      <c r="USK14" s="100"/>
      <c r="USS14" s="100"/>
      <c r="USV14" s="102"/>
      <c r="USW14" s="102"/>
      <c r="USX14" s="100"/>
      <c r="USZ14" s="85"/>
      <c r="UTB14" s="85"/>
      <c r="UTC14" s="97"/>
      <c r="UTD14" s="98"/>
      <c r="UTE14" s="96"/>
      <c r="UTF14" s="100"/>
      <c r="UTN14" s="100"/>
      <c r="UTQ14" s="102"/>
      <c r="UTR14" s="102"/>
      <c r="UTS14" s="100"/>
      <c r="UTU14" s="85"/>
      <c r="UTW14" s="85"/>
      <c r="UTX14" s="97"/>
      <c r="UTY14" s="98"/>
      <c r="UTZ14" s="96"/>
      <c r="UUA14" s="100"/>
      <c r="UUI14" s="100"/>
      <c r="UUL14" s="102"/>
      <c r="UUM14" s="102"/>
      <c r="UUN14" s="100"/>
      <c r="UUP14" s="85"/>
      <c r="UUR14" s="85"/>
      <c r="UUS14" s="97"/>
      <c r="UUT14" s="98"/>
      <c r="UUU14" s="96"/>
      <c r="UUV14" s="100"/>
      <c r="UVD14" s="100"/>
      <c r="UVG14" s="102"/>
      <c r="UVH14" s="102"/>
      <c r="UVI14" s="100"/>
      <c r="UVK14" s="85"/>
      <c r="UVM14" s="85"/>
      <c r="UVN14" s="97"/>
      <c r="UVO14" s="98"/>
      <c r="UVP14" s="96"/>
      <c r="UVQ14" s="100"/>
      <c r="UVY14" s="100"/>
      <c r="UWB14" s="102"/>
      <c r="UWC14" s="102"/>
      <c r="UWD14" s="100"/>
      <c r="UWF14" s="85"/>
      <c r="UWH14" s="85"/>
      <c r="UWI14" s="97"/>
      <c r="UWJ14" s="98"/>
      <c r="UWK14" s="96"/>
      <c r="UWL14" s="100"/>
      <c r="UWT14" s="100"/>
      <c r="UWW14" s="102"/>
      <c r="UWX14" s="102"/>
      <c r="UWY14" s="100"/>
      <c r="UXA14" s="85"/>
      <c r="UXC14" s="85"/>
      <c r="UXD14" s="97"/>
      <c r="UXE14" s="98"/>
      <c r="UXF14" s="96"/>
      <c r="UXG14" s="100"/>
      <c r="UXO14" s="100"/>
      <c r="UXR14" s="102"/>
      <c r="UXS14" s="102"/>
      <c r="UXT14" s="100"/>
      <c r="UXV14" s="85"/>
      <c r="UXX14" s="85"/>
      <c r="UXY14" s="97"/>
      <c r="UXZ14" s="98"/>
      <c r="UYA14" s="96"/>
      <c r="UYB14" s="100"/>
      <c r="UYJ14" s="100"/>
      <c r="UYM14" s="102"/>
      <c r="UYN14" s="102"/>
      <c r="UYO14" s="100"/>
      <c r="UYQ14" s="85"/>
      <c r="UYS14" s="85"/>
      <c r="UYT14" s="97"/>
      <c r="UYU14" s="98"/>
      <c r="UYV14" s="96"/>
      <c r="UYW14" s="100"/>
      <c r="UZE14" s="100"/>
      <c r="UZH14" s="102"/>
      <c r="UZI14" s="102"/>
      <c r="UZJ14" s="100"/>
      <c r="UZL14" s="85"/>
      <c r="UZN14" s="85"/>
      <c r="UZO14" s="97"/>
      <c r="UZP14" s="98"/>
      <c r="UZQ14" s="96"/>
      <c r="UZR14" s="100"/>
      <c r="UZZ14" s="100"/>
      <c r="VAC14" s="102"/>
      <c r="VAD14" s="102"/>
      <c r="VAE14" s="100"/>
      <c r="VAG14" s="85"/>
      <c r="VAI14" s="85"/>
      <c r="VAJ14" s="97"/>
      <c r="VAK14" s="98"/>
      <c r="VAL14" s="96"/>
      <c r="VAM14" s="100"/>
      <c r="VAU14" s="100"/>
      <c r="VAX14" s="102"/>
      <c r="VAY14" s="102"/>
      <c r="VAZ14" s="100"/>
      <c r="VBB14" s="85"/>
      <c r="VBD14" s="85"/>
      <c r="VBE14" s="97"/>
      <c r="VBF14" s="98"/>
      <c r="VBG14" s="96"/>
      <c r="VBH14" s="100"/>
      <c r="VBP14" s="100"/>
      <c r="VBS14" s="102"/>
      <c r="VBT14" s="102"/>
      <c r="VBU14" s="100"/>
      <c r="VBW14" s="85"/>
      <c r="VBY14" s="85"/>
      <c r="VBZ14" s="97"/>
      <c r="VCA14" s="98"/>
      <c r="VCB14" s="96"/>
      <c r="VCC14" s="100"/>
      <c r="VCK14" s="100"/>
      <c r="VCN14" s="102"/>
      <c r="VCO14" s="102"/>
      <c r="VCP14" s="100"/>
      <c r="VCR14" s="85"/>
      <c r="VCT14" s="85"/>
      <c r="VCU14" s="97"/>
      <c r="VCV14" s="98"/>
      <c r="VCW14" s="96"/>
      <c r="VCX14" s="100"/>
      <c r="VDF14" s="100"/>
      <c r="VDI14" s="102"/>
      <c r="VDJ14" s="102"/>
      <c r="VDK14" s="100"/>
      <c r="VDM14" s="85"/>
      <c r="VDO14" s="85"/>
      <c r="VDP14" s="97"/>
      <c r="VDQ14" s="98"/>
      <c r="VDR14" s="96"/>
      <c r="VDS14" s="100"/>
      <c r="VEA14" s="100"/>
      <c r="VED14" s="102"/>
      <c r="VEE14" s="102"/>
      <c r="VEF14" s="100"/>
      <c r="VEH14" s="85"/>
      <c r="VEJ14" s="85"/>
      <c r="VEK14" s="97"/>
      <c r="VEL14" s="98"/>
      <c r="VEM14" s="96"/>
      <c r="VEN14" s="100"/>
      <c r="VEV14" s="100"/>
      <c r="VEY14" s="102"/>
      <c r="VEZ14" s="102"/>
      <c r="VFA14" s="100"/>
      <c r="VFC14" s="85"/>
      <c r="VFE14" s="85"/>
      <c r="VFF14" s="97"/>
      <c r="VFG14" s="98"/>
      <c r="VFH14" s="96"/>
      <c r="VFI14" s="100"/>
      <c r="VFQ14" s="100"/>
      <c r="VFT14" s="102"/>
      <c r="VFU14" s="102"/>
      <c r="VFV14" s="100"/>
      <c r="VFX14" s="85"/>
      <c r="VFZ14" s="85"/>
      <c r="VGA14" s="97"/>
      <c r="VGB14" s="98"/>
      <c r="VGC14" s="96"/>
      <c r="VGD14" s="100"/>
      <c r="VGL14" s="100"/>
      <c r="VGO14" s="102"/>
      <c r="VGP14" s="102"/>
      <c r="VGQ14" s="100"/>
      <c r="VGS14" s="85"/>
      <c r="VGU14" s="85"/>
      <c r="VGV14" s="97"/>
      <c r="VGW14" s="98"/>
      <c r="VGX14" s="96"/>
      <c r="VGY14" s="100"/>
      <c r="VHG14" s="100"/>
      <c r="VHJ14" s="102"/>
      <c r="VHK14" s="102"/>
      <c r="VHL14" s="100"/>
      <c r="VHN14" s="85"/>
      <c r="VHP14" s="85"/>
      <c r="VHQ14" s="97"/>
      <c r="VHR14" s="98"/>
      <c r="VHS14" s="96"/>
      <c r="VHT14" s="100"/>
      <c r="VIB14" s="100"/>
      <c r="VIE14" s="102"/>
      <c r="VIF14" s="102"/>
      <c r="VIG14" s="100"/>
      <c r="VII14" s="85"/>
      <c r="VIK14" s="85"/>
      <c r="VIL14" s="97"/>
      <c r="VIM14" s="98"/>
      <c r="VIN14" s="96"/>
      <c r="VIO14" s="100"/>
      <c r="VIW14" s="100"/>
      <c r="VIZ14" s="102"/>
      <c r="VJA14" s="102"/>
      <c r="VJB14" s="100"/>
      <c r="VJD14" s="85"/>
      <c r="VJF14" s="85"/>
      <c r="VJG14" s="97"/>
      <c r="VJH14" s="98"/>
      <c r="VJI14" s="96"/>
      <c r="VJJ14" s="100"/>
      <c r="VJR14" s="100"/>
      <c r="VJU14" s="102"/>
      <c r="VJV14" s="102"/>
      <c r="VJW14" s="100"/>
      <c r="VJY14" s="85"/>
      <c r="VKA14" s="85"/>
      <c r="VKB14" s="97"/>
      <c r="VKC14" s="98"/>
      <c r="VKD14" s="96"/>
      <c r="VKE14" s="100"/>
      <c r="VKM14" s="100"/>
      <c r="VKP14" s="102"/>
      <c r="VKQ14" s="102"/>
      <c r="VKR14" s="100"/>
      <c r="VKT14" s="85"/>
      <c r="VKV14" s="85"/>
      <c r="VKW14" s="97"/>
      <c r="VKX14" s="98"/>
      <c r="VKY14" s="96"/>
      <c r="VKZ14" s="100"/>
      <c r="VLH14" s="100"/>
      <c r="VLK14" s="102"/>
      <c r="VLL14" s="102"/>
      <c r="VLM14" s="100"/>
      <c r="VLO14" s="85"/>
      <c r="VLQ14" s="85"/>
      <c r="VLR14" s="97"/>
      <c r="VLS14" s="98"/>
      <c r="VLT14" s="96"/>
      <c r="VLU14" s="100"/>
      <c r="VMC14" s="100"/>
      <c r="VMF14" s="102"/>
      <c r="VMG14" s="102"/>
      <c r="VMH14" s="100"/>
      <c r="VMJ14" s="85"/>
      <c r="VML14" s="85"/>
      <c r="VMM14" s="97"/>
      <c r="VMN14" s="98"/>
      <c r="VMO14" s="96"/>
      <c r="VMP14" s="100"/>
      <c r="VMX14" s="100"/>
      <c r="VNA14" s="102"/>
      <c r="VNB14" s="102"/>
      <c r="VNC14" s="100"/>
      <c r="VNE14" s="85"/>
      <c r="VNG14" s="85"/>
      <c r="VNH14" s="97"/>
      <c r="VNI14" s="98"/>
      <c r="VNJ14" s="96"/>
      <c r="VNK14" s="100"/>
      <c r="VNS14" s="100"/>
      <c r="VNV14" s="102"/>
      <c r="VNW14" s="102"/>
      <c r="VNX14" s="100"/>
      <c r="VNZ14" s="85"/>
      <c r="VOB14" s="85"/>
      <c r="VOC14" s="97"/>
      <c r="VOD14" s="98"/>
      <c r="VOE14" s="96"/>
      <c r="VOF14" s="100"/>
      <c r="VON14" s="100"/>
      <c r="VOQ14" s="102"/>
      <c r="VOR14" s="102"/>
      <c r="VOS14" s="100"/>
      <c r="VOU14" s="85"/>
      <c r="VOW14" s="85"/>
      <c r="VOX14" s="97"/>
      <c r="VOY14" s="98"/>
      <c r="VOZ14" s="96"/>
      <c r="VPA14" s="100"/>
      <c r="VPI14" s="100"/>
      <c r="VPL14" s="102"/>
      <c r="VPM14" s="102"/>
      <c r="VPN14" s="100"/>
      <c r="VPP14" s="85"/>
      <c r="VPR14" s="85"/>
      <c r="VPS14" s="97"/>
      <c r="VPT14" s="98"/>
      <c r="VPU14" s="96"/>
      <c r="VPV14" s="100"/>
      <c r="VQD14" s="100"/>
      <c r="VQG14" s="102"/>
      <c r="VQH14" s="102"/>
      <c r="VQI14" s="100"/>
      <c r="VQK14" s="85"/>
      <c r="VQM14" s="85"/>
      <c r="VQN14" s="97"/>
      <c r="VQO14" s="98"/>
      <c r="VQP14" s="96"/>
      <c r="VQQ14" s="100"/>
      <c r="VQY14" s="100"/>
      <c r="VRB14" s="102"/>
      <c r="VRC14" s="102"/>
      <c r="VRD14" s="100"/>
      <c r="VRF14" s="85"/>
      <c r="VRH14" s="85"/>
      <c r="VRI14" s="97"/>
      <c r="VRJ14" s="98"/>
      <c r="VRK14" s="96"/>
      <c r="VRL14" s="100"/>
      <c r="VRT14" s="100"/>
      <c r="VRW14" s="102"/>
      <c r="VRX14" s="102"/>
      <c r="VRY14" s="100"/>
      <c r="VSA14" s="85"/>
      <c r="VSC14" s="85"/>
      <c r="VSD14" s="97"/>
      <c r="VSE14" s="98"/>
      <c r="VSF14" s="96"/>
      <c r="VSG14" s="100"/>
      <c r="VSO14" s="100"/>
      <c r="VSR14" s="102"/>
      <c r="VSS14" s="102"/>
      <c r="VST14" s="100"/>
      <c r="VSV14" s="85"/>
      <c r="VSX14" s="85"/>
      <c r="VSY14" s="97"/>
      <c r="VSZ14" s="98"/>
      <c r="VTA14" s="96"/>
      <c r="VTB14" s="100"/>
      <c r="VTJ14" s="100"/>
      <c r="VTM14" s="102"/>
      <c r="VTN14" s="102"/>
      <c r="VTO14" s="100"/>
      <c r="VTQ14" s="85"/>
      <c r="VTS14" s="85"/>
      <c r="VTT14" s="97"/>
      <c r="VTU14" s="98"/>
      <c r="VTV14" s="96"/>
      <c r="VTW14" s="100"/>
      <c r="VUE14" s="100"/>
      <c r="VUH14" s="102"/>
      <c r="VUI14" s="102"/>
      <c r="VUJ14" s="100"/>
      <c r="VUL14" s="85"/>
      <c r="VUN14" s="85"/>
      <c r="VUO14" s="97"/>
      <c r="VUP14" s="98"/>
      <c r="VUQ14" s="96"/>
      <c r="VUR14" s="100"/>
      <c r="VUZ14" s="100"/>
      <c r="VVC14" s="102"/>
      <c r="VVD14" s="102"/>
      <c r="VVE14" s="100"/>
      <c r="VVG14" s="85"/>
      <c r="VVI14" s="85"/>
      <c r="VVJ14" s="97"/>
      <c r="VVK14" s="98"/>
      <c r="VVL14" s="96"/>
      <c r="VVM14" s="100"/>
      <c r="VVU14" s="100"/>
      <c r="VVX14" s="102"/>
      <c r="VVY14" s="102"/>
      <c r="VVZ14" s="100"/>
      <c r="VWB14" s="85"/>
      <c r="VWD14" s="85"/>
      <c r="VWE14" s="97"/>
      <c r="VWF14" s="98"/>
      <c r="VWG14" s="96"/>
      <c r="VWH14" s="100"/>
      <c r="VWP14" s="100"/>
      <c r="VWS14" s="102"/>
      <c r="VWT14" s="102"/>
      <c r="VWU14" s="100"/>
      <c r="VWW14" s="85"/>
      <c r="VWY14" s="85"/>
      <c r="VWZ14" s="97"/>
      <c r="VXA14" s="98"/>
      <c r="VXB14" s="96"/>
      <c r="VXC14" s="100"/>
      <c r="VXK14" s="100"/>
      <c r="VXN14" s="102"/>
      <c r="VXO14" s="102"/>
      <c r="VXP14" s="100"/>
      <c r="VXR14" s="85"/>
      <c r="VXT14" s="85"/>
      <c r="VXU14" s="97"/>
      <c r="VXV14" s="98"/>
      <c r="VXW14" s="96"/>
      <c r="VXX14" s="100"/>
      <c r="VYF14" s="100"/>
      <c r="VYI14" s="102"/>
      <c r="VYJ14" s="102"/>
      <c r="VYK14" s="100"/>
      <c r="VYM14" s="85"/>
      <c r="VYO14" s="85"/>
      <c r="VYP14" s="97"/>
      <c r="VYQ14" s="98"/>
      <c r="VYR14" s="96"/>
      <c r="VYS14" s="100"/>
      <c r="VZA14" s="100"/>
      <c r="VZD14" s="102"/>
      <c r="VZE14" s="102"/>
      <c r="VZF14" s="100"/>
      <c r="VZH14" s="85"/>
      <c r="VZJ14" s="85"/>
      <c r="VZK14" s="97"/>
      <c r="VZL14" s="98"/>
      <c r="VZM14" s="96"/>
      <c r="VZN14" s="100"/>
      <c r="VZV14" s="100"/>
      <c r="VZY14" s="102"/>
      <c r="VZZ14" s="102"/>
      <c r="WAA14" s="100"/>
      <c r="WAC14" s="85"/>
      <c r="WAE14" s="85"/>
      <c r="WAF14" s="97"/>
      <c r="WAG14" s="98"/>
      <c r="WAH14" s="96"/>
      <c r="WAI14" s="100"/>
      <c r="WAQ14" s="100"/>
      <c r="WAT14" s="102"/>
      <c r="WAU14" s="102"/>
      <c r="WAV14" s="100"/>
      <c r="WAX14" s="85"/>
      <c r="WAZ14" s="85"/>
      <c r="WBA14" s="97"/>
      <c r="WBB14" s="98"/>
      <c r="WBC14" s="96"/>
      <c r="WBD14" s="100"/>
      <c r="WBL14" s="100"/>
      <c r="WBO14" s="102"/>
      <c r="WBP14" s="102"/>
      <c r="WBQ14" s="100"/>
      <c r="WBS14" s="85"/>
      <c r="WBU14" s="85"/>
      <c r="WBV14" s="97"/>
      <c r="WBW14" s="98"/>
      <c r="WBX14" s="96"/>
      <c r="WBY14" s="100"/>
      <c r="WCG14" s="100"/>
      <c r="WCJ14" s="102"/>
      <c r="WCK14" s="102"/>
      <c r="WCL14" s="100"/>
      <c r="WCN14" s="85"/>
      <c r="WCP14" s="85"/>
      <c r="WCQ14" s="97"/>
      <c r="WCR14" s="98"/>
      <c r="WCS14" s="96"/>
      <c r="WCT14" s="100"/>
      <c r="WDB14" s="100"/>
      <c r="WDE14" s="102"/>
      <c r="WDF14" s="102"/>
      <c r="WDG14" s="100"/>
      <c r="WDI14" s="85"/>
      <c r="WDK14" s="85"/>
      <c r="WDL14" s="97"/>
      <c r="WDM14" s="98"/>
      <c r="WDN14" s="96"/>
      <c r="WDO14" s="100"/>
      <c r="WDW14" s="100"/>
      <c r="WDZ14" s="102"/>
      <c r="WEA14" s="102"/>
      <c r="WEB14" s="100"/>
      <c r="WED14" s="85"/>
      <c r="WEF14" s="85"/>
      <c r="WEG14" s="97"/>
      <c r="WEH14" s="98"/>
      <c r="WEI14" s="96"/>
      <c r="WEJ14" s="100"/>
      <c r="WER14" s="100"/>
      <c r="WEU14" s="102"/>
      <c r="WEV14" s="102"/>
      <c r="WEW14" s="100"/>
      <c r="WEY14" s="85"/>
      <c r="WFA14" s="85"/>
      <c r="WFB14" s="97"/>
      <c r="WFC14" s="98"/>
      <c r="WFD14" s="96"/>
      <c r="WFE14" s="100"/>
      <c r="WFM14" s="100"/>
      <c r="WFP14" s="102"/>
      <c r="WFQ14" s="102"/>
      <c r="WFR14" s="100"/>
      <c r="WFT14" s="85"/>
      <c r="WFV14" s="85"/>
      <c r="WFW14" s="97"/>
      <c r="WFX14" s="98"/>
      <c r="WFY14" s="96"/>
      <c r="WFZ14" s="100"/>
      <c r="WGH14" s="100"/>
      <c r="WGK14" s="102"/>
      <c r="WGL14" s="102"/>
      <c r="WGM14" s="100"/>
      <c r="WGO14" s="85"/>
      <c r="WGQ14" s="85"/>
      <c r="WGR14" s="97"/>
      <c r="WGS14" s="98"/>
      <c r="WGT14" s="96"/>
      <c r="WGU14" s="100"/>
      <c r="WHC14" s="100"/>
      <c r="WHF14" s="102"/>
      <c r="WHG14" s="102"/>
      <c r="WHH14" s="100"/>
      <c r="WHJ14" s="85"/>
      <c r="WHL14" s="85"/>
      <c r="WHM14" s="97"/>
      <c r="WHN14" s="98"/>
      <c r="WHO14" s="96"/>
      <c r="WHP14" s="100"/>
      <c r="WHX14" s="100"/>
      <c r="WIA14" s="102"/>
      <c r="WIB14" s="102"/>
      <c r="WIC14" s="100"/>
      <c r="WIE14" s="85"/>
      <c r="WIG14" s="85"/>
      <c r="WIH14" s="97"/>
      <c r="WII14" s="98"/>
      <c r="WIJ14" s="96"/>
      <c r="WIK14" s="100"/>
      <c r="WIS14" s="100"/>
      <c r="WIV14" s="102"/>
      <c r="WIW14" s="102"/>
      <c r="WIX14" s="100"/>
      <c r="WIZ14" s="85"/>
      <c r="WJB14" s="85"/>
      <c r="WJC14" s="97"/>
      <c r="WJD14" s="98"/>
      <c r="WJE14" s="96"/>
      <c r="WJF14" s="100"/>
      <c r="WJN14" s="100"/>
      <c r="WJQ14" s="102"/>
      <c r="WJR14" s="102"/>
      <c r="WJS14" s="100"/>
      <c r="WJU14" s="85"/>
      <c r="WJW14" s="85"/>
      <c r="WJX14" s="97"/>
      <c r="WJY14" s="98"/>
      <c r="WJZ14" s="96"/>
      <c r="WKA14" s="100"/>
      <c r="WKI14" s="100"/>
      <c r="WKL14" s="102"/>
      <c r="WKM14" s="102"/>
      <c r="WKN14" s="100"/>
      <c r="WKP14" s="85"/>
      <c r="WKR14" s="85"/>
      <c r="WKS14" s="97"/>
      <c r="WKT14" s="98"/>
      <c r="WKU14" s="96"/>
      <c r="WKV14" s="100"/>
      <c r="WLD14" s="100"/>
      <c r="WLG14" s="102"/>
      <c r="WLH14" s="102"/>
      <c r="WLI14" s="100"/>
      <c r="WLK14" s="85"/>
      <c r="WLM14" s="85"/>
      <c r="WLN14" s="97"/>
      <c r="WLO14" s="98"/>
      <c r="WLP14" s="96"/>
      <c r="WLQ14" s="100"/>
      <c r="WLY14" s="100"/>
      <c r="WMB14" s="102"/>
      <c r="WMC14" s="102"/>
      <c r="WMD14" s="100"/>
      <c r="WMF14" s="85"/>
      <c r="WMH14" s="85"/>
      <c r="WMI14" s="97"/>
      <c r="WMJ14" s="98"/>
      <c r="WMK14" s="96"/>
      <c r="WML14" s="100"/>
      <c r="WMT14" s="100"/>
      <c r="WMW14" s="102"/>
      <c r="WMX14" s="102"/>
      <c r="WMY14" s="100"/>
      <c r="WNA14" s="85"/>
      <c r="WNC14" s="85"/>
      <c r="WND14" s="97"/>
      <c r="WNE14" s="98"/>
      <c r="WNF14" s="96"/>
      <c r="WNG14" s="100"/>
      <c r="WNO14" s="100"/>
      <c r="WNR14" s="102"/>
      <c r="WNS14" s="102"/>
      <c r="WNT14" s="100"/>
      <c r="WNV14" s="85"/>
      <c r="WNX14" s="85"/>
      <c r="WNY14" s="97"/>
      <c r="WNZ14" s="98"/>
      <c r="WOA14" s="96"/>
      <c r="WOB14" s="100"/>
      <c r="WOJ14" s="100"/>
      <c r="WOM14" s="102"/>
      <c r="WON14" s="102"/>
      <c r="WOO14" s="100"/>
      <c r="WOQ14" s="85"/>
      <c r="WOS14" s="85"/>
      <c r="WOT14" s="97"/>
      <c r="WOU14" s="98"/>
      <c r="WOV14" s="96"/>
      <c r="WOW14" s="100"/>
      <c r="WPE14" s="100"/>
      <c r="WPH14" s="102"/>
      <c r="WPI14" s="102"/>
      <c r="WPJ14" s="100"/>
      <c r="WPL14" s="85"/>
      <c r="WPN14" s="85"/>
      <c r="WPO14" s="97"/>
      <c r="WPP14" s="98"/>
      <c r="WPQ14" s="96"/>
      <c r="WPR14" s="100"/>
      <c r="WPZ14" s="100"/>
      <c r="WQC14" s="102"/>
      <c r="WQD14" s="102"/>
      <c r="WQE14" s="100"/>
      <c r="WQG14" s="85"/>
      <c r="WQI14" s="85"/>
      <c r="WQJ14" s="97"/>
      <c r="WQK14" s="98"/>
      <c r="WQL14" s="96"/>
      <c r="WQM14" s="100"/>
      <c r="WQU14" s="100"/>
      <c r="WQX14" s="102"/>
      <c r="WQY14" s="102"/>
      <c r="WQZ14" s="100"/>
      <c r="WRB14" s="85"/>
      <c r="WRD14" s="85"/>
      <c r="WRE14" s="97"/>
      <c r="WRF14" s="98"/>
      <c r="WRG14" s="96"/>
      <c r="WRH14" s="100"/>
      <c r="WRP14" s="100"/>
      <c r="WRS14" s="102"/>
      <c r="WRT14" s="102"/>
      <c r="WRU14" s="100"/>
      <c r="WRW14" s="85"/>
      <c r="WRY14" s="85"/>
      <c r="WRZ14" s="97"/>
      <c r="WSA14" s="98"/>
      <c r="WSB14" s="96"/>
      <c r="WSC14" s="100"/>
      <c r="WSK14" s="100"/>
      <c r="WSN14" s="102"/>
      <c r="WSO14" s="102"/>
      <c r="WSP14" s="100"/>
      <c r="WSR14" s="85"/>
      <c r="WST14" s="85"/>
      <c r="WSU14" s="97"/>
      <c r="WSV14" s="98"/>
      <c r="WSW14" s="96"/>
      <c r="WSX14" s="100"/>
      <c r="WTF14" s="100"/>
      <c r="WTI14" s="102"/>
      <c r="WTJ14" s="102"/>
      <c r="WTK14" s="100"/>
      <c r="WTM14" s="85"/>
      <c r="WTO14" s="85"/>
      <c r="WTP14" s="97"/>
      <c r="WTQ14" s="98"/>
      <c r="WTR14" s="96"/>
      <c r="WTS14" s="100"/>
      <c r="WUA14" s="100"/>
      <c r="WUD14" s="102"/>
      <c r="WUE14" s="102"/>
      <c r="WUF14" s="100"/>
      <c r="WUH14" s="85"/>
      <c r="WUJ14" s="85"/>
      <c r="WUK14" s="97"/>
      <c r="WUL14" s="98"/>
      <c r="WUM14" s="96"/>
      <c r="WUN14" s="100"/>
      <c r="WUV14" s="100"/>
      <c r="WUY14" s="102"/>
      <c r="WUZ14" s="102"/>
      <c r="WVA14" s="100"/>
      <c r="WVC14" s="85"/>
      <c r="WVE14" s="85"/>
      <c r="WVF14" s="97"/>
      <c r="WVG14" s="98"/>
      <c r="WVH14" s="96"/>
      <c r="WVI14" s="100"/>
      <c r="WVQ14" s="100"/>
      <c r="WVT14" s="102"/>
      <c r="WVU14" s="102"/>
      <c r="WVV14" s="100"/>
      <c r="WVX14" s="85"/>
      <c r="WVZ14" s="85"/>
      <c r="WWA14" s="97"/>
      <c r="WWB14" s="98"/>
      <c r="WWC14" s="96"/>
      <c r="WWD14" s="100"/>
      <c r="WWL14" s="100"/>
      <c r="WWO14" s="102"/>
      <c r="WWP14" s="102"/>
      <c r="WWQ14" s="100"/>
      <c r="WWS14" s="85"/>
      <c r="WWU14" s="85"/>
      <c r="WWV14" s="97"/>
      <c r="WWW14" s="98"/>
      <c r="WWX14" s="96"/>
      <c r="WWY14" s="100"/>
      <c r="WXG14" s="100"/>
      <c r="WXJ14" s="102"/>
      <c r="WXK14" s="102"/>
      <c r="WXL14" s="100"/>
      <c r="WXN14" s="85"/>
      <c r="WXP14" s="85"/>
      <c r="WXQ14" s="97"/>
      <c r="WXR14" s="98"/>
      <c r="WXS14" s="96"/>
      <c r="WXT14" s="100"/>
      <c r="WYB14" s="100"/>
      <c r="WYE14" s="102"/>
      <c r="WYF14" s="102"/>
      <c r="WYG14" s="100"/>
      <c r="WYI14" s="85"/>
      <c r="WYK14" s="85"/>
      <c r="WYL14" s="97"/>
      <c r="WYM14" s="98"/>
      <c r="WYN14" s="96"/>
      <c r="WYO14" s="100"/>
      <c r="WYW14" s="100"/>
      <c r="WYZ14" s="102"/>
      <c r="WZA14" s="102"/>
      <c r="WZB14" s="100"/>
      <c r="WZD14" s="85"/>
      <c r="WZF14" s="85"/>
      <c r="WZG14" s="97"/>
      <c r="WZH14" s="98"/>
      <c r="WZI14" s="96"/>
      <c r="WZJ14" s="100"/>
      <c r="WZR14" s="100"/>
      <c r="WZU14" s="102"/>
      <c r="WZV14" s="102"/>
      <c r="WZW14" s="100"/>
      <c r="WZY14" s="85"/>
      <c r="XAA14" s="85"/>
      <c r="XAB14" s="97"/>
      <c r="XAC14" s="98"/>
      <c r="XAD14" s="96"/>
      <c r="XAE14" s="100"/>
      <c r="XAM14" s="100"/>
      <c r="XAP14" s="102"/>
      <c r="XAQ14" s="102"/>
      <c r="XAR14" s="100"/>
      <c r="XAT14" s="85"/>
      <c r="XAV14" s="85"/>
      <c r="XAW14" s="97"/>
      <c r="XAX14" s="98"/>
      <c r="XAY14" s="96"/>
      <c r="XAZ14" s="100"/>
      <c r="XBH14" s="100"/>
      <c r="XBK14" s="102"/>
      <c r="XBL14" s="102"/>
      <c r="XBM14" s="100"/>
      <c r="XBO14" s="85"/>
      <c r="XBQ14" s="85"/>
      <c r="XBR14" s="97"/>
      <c r="XBS14" s="98"/>
      <c r="XBT14" s="96"/>
      <c r="XBU14" s="100"/>
      <c r="XCC14" s="100"/>
      <c r="XCF14" s="102"/>
      <c r="XCG14" s="102"/>
      <c r="XCH14" s="100"/>
      <c r="XCJ14" s="85"/>
      <c r="XCL14" s="85"/>
      <c r="XCM14" s="97"/>
      <c r="XCN14" s="98"/>
      <c r="XCO14" s="96"/>
      <c r="XCP14" s="100"/>
      <c r="XCX14" s="100"/>
      <c r="XDA14" s="102"/>
      <c r="XDB14" s="102"/>
      <c r="XDC14" s="100"/>
      <c r="XDE14" s="85"/>
      <c r="XDG14" s="85"/>
      <c r="XDH14" s="97"/>
      <c r="XDI14" s="98"/>
      <c r="XDJ14" s="96"/>
      <c r="XDK14" s="100"/>
      <c r="XDS14" s="100"/>
      <c r="XDV14" s="102"/>
      <c r="XDW14" s="102"/>
      <c r="XDX14" s="100"/>
      <c r="XDZ14" s="85"/>
      <c r="XEB14" s="85"/>
      <c r="XEC14" s="97"/>
      <c r="XED14" s="98"/>
      <c r="XEE14" s="96"/>
      <c r="XEF14" s="100"/>
      <c r="XEN14" s="100"/>
      <c r="XEQ14" s="102"/>
      <c r="XER14" s="102"/>
      <c r="XES14" s="100"/>
      <c r="XEU14" s="85"/>
      <c r="XEW14" s="85"/>
      <c r="XEX14" s="97"/>
      <c r="XEY14" s="98"/>
      <c r="XEZ14" s="96"/>
      <c r="XFA14" s="100"/>
    </row>
    <row r="15" spans="1:1024 1026:2046 2049:3067 3075:4096 4104:5119 5121:7162 7170:8191 8199:11257 11265:12286 12294:14336 14338:15360 15363:16381" s="101" customFormat="1" ht="15.6" customHeight="1" x14ac:dyDescent="0.25">
      <c r="A15" s="149">
        <v>45408</v>
      </c>
      <c r="B15" s="150" t="s">
        <v>326</v>
      </c>
      <c r="C15" s="150" t="s">
        <v>92</v>
      </c>
      <c r="D15" s="150" t="s">
        <v>18</v>
      </c>
      <c r="E15" s="150" t="s">
        <v>305</v>
      </c>
      <c r="F15" s="150" t="s">
        <v>82</v>
      </c>
      <c r="G15" s="150">
        <v>2880</v>
      </c>
      <c r="H15" s="150">
        <v>1640</v>
      </c>
      <c r="I15" s="149">
        <v>45408</v>
      </c>
      <c r="J15" s="150">
        <v>155894300</v>
      </c>
      <c r="K15" s="150">
        <v>18</v>
      </c>
      <c r="L15" s="151">
        <v>5000</v>
      </c>
      <c r="M15" s="151">
        <v>5000</v>
      </c>
      <c r="N15" s="149">
        <v>45408</v>
      </c>
      <c r="O15" s="150" t="s">
        <v>306</v>
      </c>
      <c r="P15" s="152">
        <v>1.72E-2</v>
      </c>
      <c r="Q15" s="167" t="s">
        <v>115</v>
      </c>
      <c r="R15" s="168">
        <v>0</v>
      </c>
      <c r="S15" s="137">
        <f t="shared" si="0"/>
        <v>0</v>
      </c>
      <c r="T15" s="98"/>
      <c r="U15" s="96" t="str">
        <f>VLOOKUP(D15,Painel!$C$7:$C$63,1,FALSE)</f>
        <v>MICHELLE RIBEIRO ROEL</v>
      </c>
      <c r="V15" s="100"/>
      <c r="AD15" s="100"/>
      <c r="AG15" s="102"/>
      <c r="AH15" s="102"/>
      <c r="AI15" s="100"/>
      <c r="AK15" s="85"/>
      <c r="AM15" s="85"/>
      <c r="AN15" s="97"/>
      <c r="AO15" s="98"/>
      <c r="AP15" s="96"/>
      <c r="AQ15" s="100"/>
      <c r="AY15" s="100"/>
      <c r="BB15" s="102"/>
      <c r="BC15" s="102"/>
      <c r="BD15" s="100"/>
      <c r="BF15" s="85"/>
      <c r="BH15" s="85"/>
      <c r="BI15" s="97"/>
      <c r="BJ15" s="98"/>
      <c r="BK15" s="96"/>
      <c r="BL15" s="100"/>
      <c r="BT15" s="100"/>
      <c r="BW15" s="102"/>
      <c r="BX15" s="102"/>
      <c r="BY15" s="100"/>
      <c r="CA15" s="85"/>
      <c r="CC15" s="85"/>
      <c r="CD15" s="97"/>
      <c r="CE15" s="98"/>
      <c r="CF15" s="96"/>
      <c r="CG15" s="100"/>
      <c r="CO15" s="100"/>
      <c r="CR15" s="102"/>
      <c r="CS15" s="102"/>
      <c r="CT15" s="100"/>
      <c r="CV15" s="85"/>
      <c r="CX15" s="85"/>
      <c r="CY15" s="97"/>
      <c r="CZ15" s="98"/>
      <c r="DA15" s="96"/>
      <c r="DB15" s="100"/>
      <c r="DJ15" s="100"/>
      <c r="DM15" s="102"/>
      <c r="DN15" s="102"/>
      <c r="DO15" s="100"/>
      <c r="DQ15" s="85"/>
      <c r="DS15" s="85"/>
      <c r="DT15" s="97"/>
      <c r="DU15" s="98"/>
      <c r="DV15" s="96"/>
      <c r="DW15" s="100"/>
      <c r="EE15" s="100"/>
      <c r="EH15" s="102"/>
      <c r="EI15" s="102"/>
      <c r="EJ15" s="100"/>
      <c r="EL15" s="85"/>
      <c r="EN15" s="85"/>
      <c r="EO15" s="97"/>
      <c r="EP15" s="98"/>
      <c r="EQ15" s="96"/>
      <c r="ER15" s="100"/>
      <c r="EZ15" s="100"/>
      <c r="FC15" s="102"/>
      <c r="FD15" s="102"/>
      <c r="FE15" s="100"/>
      <c r="FG15" s="85"/>
      <c r="FI15" s="85"/>
      <c r="FJ15" s="97"/>
      <c r="FK15" s="98"/>
      <c r="FL15" s="96"/>
      <c r="FM15" s="100"/>
      <c r="FU15" s="100"/>
      <c r="FX15" s="102"/>
      <c r="FY15" s="102"/>
      <c r="FZ15" s="100"/>
      <c r="GB15" s="85"/>
      <c r="GD15" s="85"/>
      <c r="GE15" s="97"/>
      <c r="GF15" s="98"/>
      <c r="GG15" s="96"/>
      <c r="GH15" s="100"/>
      <c r="GP15" s="100"/>
      <c r="GS15" s="102"/>
      <c r="GT15" s="102"/>
      <c r="GU15" s="100"/>
      <c r="GW15" s="85"/>
      <c r="GY15" s="85"/>
      <c r="GZ15" s="97"/>
      <c r="HA15" s="98"/>
      <c r="HB15" s="96"/>
      <c r="HC15" s="100"/>
      <c r="HK15" s="100"/>
      <c r="HN15" s="102"/>
      <c r="HO15" s="102"/>
      <c r="HP15" s="100"/>
      <c r="HR15" s="85"/>
      <c r="HT15" s="85"/>
      <c r="HU15" s="97"/>
      <c r="HV15" s="98"/>
      <c r="HW15" s="96"/>
      <c r="HX15" s="100"/>
      <c r="IF15" s="100"/>
      <c r="II15" s="102"/>
      <c r="IJ15" s="102"/>
      <c r="IK15" s="100"/>
      <c r="IM15" s="85"/>
      <c r="IO15" s="85"/>
      <c r="IP15" s="97"/>
      <c r="IQ15" s="98"/>
      <c r="IR15" s="96"/>
      <c r="IS15" s="100"/>
      <c r="JA15" s="100"/>
      <c r="JD15" s="102"/>
      <c r="JE15" s="102"/>
      <c r="JF15" s="100"/>
      <c r="JH15" s="85"/>
      <c r="JJ15" s="85"/>
      <c r="JK15" s="97"/>
      <c r="JL15" s="98"/>
      <c r="JM15" s="96"/>
      <c r="JN15" s="100"/>
      <c r="JV15" s="100"/>
      <c r="JY15" s="102"/>
      <c r="JZ15" s="102"/>
      <c r="KA15" s="100"/>
      <c r="KC15" s="85"/>
      <c r="KE15" s="85"/>
      <c r="KF15" s="97"/>
      <c r="KG15" s="98"/>
      <c r="KH15" s="96"/>
      <c r="KI15" s="100"/>
      <c r="KQ15" s="100"/>
      <c r="KT15" s="102"/>
      <c r="KU15" s="102"/>
      <c r="KV15" s="100"/>
      <c r="KX15" s="85"/>
      <c r="KZ15" s="85"/>
      <c r="LA15" s="97"/>
      <c r="LB15" s="98"/>
      <c r="LC15" s="96"/>
      <c r="LD15" s="100"/>
      <c r="LL15" s="100"/>
      <c r="LO15" s="102"/>
      <c r="LP15" s="102"/>
      <c r="LQ15" s="100"/>
      <c r="LS15" s="85"/>
      <c r="LU15" s="85"/>
      <c r="LV15" s="97"/>
      <c r="LW15" s="98"/>
      <c r="LX15" s="96"/>
      <c r="LY15" s="100"/>
      <c r="MG15" s="100"/>
      <c r="MJ15" s="102"/>
      <c r="MK15" s="102"/>
      <c r="ML15" s="100"/>
      <c r="MN15" s="85"/>
      <c r="MP15" s="85"/>
      <c r="MQ15" s="97"/>
      <c r="MR15" s="98"/>
      <c r="MS15" s="96"/>
      <c r="MT15" s="100"/>
      <c r="NB15" s="100"/>
      <c r="NE15" s="102"/>
      <c r="NF15" s="102"/>
      <c r="NG15" s="100"/>
      <c r="NI15" s="85"/>
      <c r="NK15" s="85"/>
      <c r="NL15" s="97"/>
      <c r="NM15" s="98"/>
      <c r="NN15" s="96"/>
      <c r="NO15" s="100"/>
      <c r="NW15" s="100"/>
      <c r="NZ15" s="102"/>
      <c r="OA15" s="102"/>
      <c r="OB15" s="100"/>
      <c r="OD15" s="85"/>
      <c r="OF15" s="85"/>
      <c r="OG15" s="97"/>
      <c r="OH15" s="98"/>
      <c r="OI15" s="96"/>
      <c r="OJ15" s="100"/>
      <c r="OR15" s="100"/>
      <c r="OU15" s="102"/>
      <c r="OV15" s="102"/>
      <c r="OW15" s="100"/>
      <c r="OY15" s="85"/>
      <c r="PA15" s="85"/>
      <c r="PB15" s="97"/>
      <c r="PC15" s="98"/>
      <c r="PD15" s="96"/>
      <c r="PE15" s="100"/>
      <c r="PM15" s="100"/>
      <c r="PP15" s="102"/>
      <c r="PQ15" s="102"/>
      <c r="PR15" s="100"/>
      <c r="PT15" s="85"/>
      <c r="PV15" s="85"/>
      <c r="PW15" s="97"/>
      <c r="PX15" s="98"/>
      <c r="PY15" s="96"/>
      <c r="PZ15" s="100"/>
      <c r="QH15" s="100"/>
      <c r="QK15" s="102"/>
      <c r="QL15" s="102"/>
      <c r="QM15" s="100"/>
      <c r="QO15" s="85"/>
      <c r="QQ15" s="85"/>
      <c r="QR15" s="97"/>
      <c r="QS15" s="98"/>
      <c r="QT15" s="96"/>
      <c r="QU15" s="100"/>
      <c r="RC15" s="100"/>
      <c r="RF15" s="102"/>
      <c r="RG15" s="102"/>
      <c r="RH15" s="100"/>
      <c r="RJ15" s="85"/>
      <c r="RL15" s="85"/>
      <c r="RM15" s="97"/>
      <c r="RN15" s="98"/>
      <c r="RO15" s="96"/>
      <c r="RP15" s="100"/>
      <c r="RX15" s="100"/>
      <c r="SA15" s="102"/>
      <c r="SB15" s="102"/>
      <c r="SC15" s="100"/>
      <c r="SE15" s="85"/>
      <c r="SG15" s="85"/>
      <c r="SH15" s="97"/>
      <c r="SI15" s="98"/>
      <c r="SJ15" s="96"/>
      <c r="SK15" s="100"/>
      <c r="SS15" s="100"/>
      <c r="SV15" s="102"/>
      <c r="SW15" s="102"/>
      <c r="SX15" s="100"/>
      <c r="SZ15" s="85"/>
      <c r="TB15" s="85"/>
      <c r="TC15" s="97"/>
      <c r="TD15" s="98"/>
      <c r="TE15" s="96"/>
      <c r="TF15" s="100"/>
      <c r="TN15" s="100"/>
      <c r="TQ15" s="102"/>
      <c r="TR15" s="102"/>
      <c r="TS15" s="100"/>
      <c r="TU15" s="85"/>
      <c r="TW15" s="85"/>
      <c r="TX15" s="97"/>
      <c r="TY15" s="98"/>
      <c r="TZ15" s="96"/>
      <c r="UA15" s="100"/>
      <c r="UI15" s="100"/>
      <c r="UL15" s="102"/>
      <c r="UM15" s="102"/>
      <c r="UN15" s="100"/>
      <c r="UP15" s="85"/>
      <c r="UR15" s="85"/>
      <c r="US15" s="97"/>
      <c r="UT15" s="98"/>
      <c r="UU15" s="96"/>
      <c r="UV15" s="100"/>
      <c r="VD15" s="100"/>
      <c r="VG15" s="102"/>
      <c r="VH15" s="102"/>
      <c r="VI15" s="100"/>
      <c r="VK15" s="85"/>
      <c r="VM15" s="85"/>
      <c r="VN15" s="97"/>
      <c r="VO15" s="98"/>
      <c r="VP15" s="96"/>
      <c r="VQ15" s="100"/>
      <c r="VY15" s="100"/>
      <c r="WB15" s="102"/>
      <c r="WC15" s="102"/>
      <c r="WD15" s="100"/>
      <c r="WF15" s="85"/>
      <c r="WH15" s="85"/>
      <c r="WI15" s="97"/>
      <c r="WJ15" s="98"/>
      <c r="WK15" s="96"/>
      <c r="WL15" s="100"/>
      <c r="WT15" s="100"/>
      <c r="WW15" s="102"/>
      <c r="WX15" s="102"/>
      <c r="WY15" s="100"/>
      <c r="XA15" s="85"/>
      <c r="XC15" s="85"/>
      <c r="XD15" s="97"/>
      <c r="XE15" s="98"/>
      <c r="XF15" s="96"/>
      <c r="XG15" s="100"/>
      <c r="XO15" s="100"/>
      <c r="XR15" s="102"/>
      <c r="XS15" s="102"/>
      <c r="XT15" s="100"/>
      <c r="XV15" s="85"/>
      <c r="XX15" s="85"/>
      <c r="XY15" s="97"/>
      <c r="XZ15" s="98"/>
      <c r="YA15" s="96"/>
      <c r="YB15" s="100"/>
      <c r="YJ15" s="100"/>
      <c r="YM15" s="102"/>
      <c r="YN15" s="102"/>
      <c r="YO15" s="100"/>
      <c r="YQ15" s="85"/>
      <c r="YS15" s="85"/>
      <c r="YT15" s="97"/>
      <c r="YU15" s="98"/>
      <c r="YV15" s="96"/>
      <c r="YW15" s="100"/>
      <c r="ZE15" s="100"/>
      <c r="ZH15" s="102"/>
      <c r="ZI15" s="102"/>
      <c r="ZJ15" s="100"/>
      <c r="ZL15" s="85"/>
      <c r="ZN15" s="85"/>
      <c r="ZO15" s="97"/>
      <c r="ZP15" s="98"/>
      <c r="ZQ15" s="96"/>
      <c r="ZR15" s="100"/>
      <c r="ZZ15" s="100"/>
      <c r="AAC15" s="102"/>
      <c r="AAD15" s="102"/>
      <c r="AAE15" s="100"/>
      <c r="AAG15" s="85"/>
      <c r="AAI15" s="85"/>
      <c r="AAJ15" s="97"/>
      <c r="AAK15" s="98"/>
      <c r="AAL15" s="96"/>
      <c r="AAM15" s="100"/>
      <c r="AAU15" s="100"/>
      <c r="AAX15" s="102"/>
      <c r="AAY15" s="102"/>
      <c r="AAZ15" s="100"/>
      <c r="ABB15" s="85"/>
      <c r="ABD15" s="85"/>
      <c r="ABE15" s="97"/>
      <c r="ABF15" s="98"/>
      <c r="ABG15" s="96"/>
      <c r="ABH15" s="100"/>
      <c r="ABP15" s="100"/>
      <c r="ABS15" s="102"/>
      <c r="ABT15" s="102"/>
      <c r="ABU15" s="100"/>
      <c r="ABW15" s="85"/>
      <c r="ABY15" s="85"/>
      <c r="ABZ15" s="97"/>
      <c r="ACA15" s="98"/>
      <c r="ACB15" s="96"/>
      <c r="ACC15" s="100"/>
      <c r="ACK15" s="100"/>
      <c r="ACN15" s="102"/>
      <c r="ACO15" s="102"/>
      <c r="ACP15" s="100"/>
      <c r="ACR15" s="85"/>
      <c r="ACT15" s="85"/>
      <c r="ACU15" s="97"/>
      <c r="ACV15" s="98"/>
      <c r="ACW15" s="96"/>
      <c r="ACX15" s="100"/>
      <c r="ADF15" s="100"/>
      <c r="ADI15" s="102"/>
      <c r="ADJ15" s="102"/>
      <c r="ADK15" s="100"/>
      <c r="ADM15" s="85"/>
      <c r="ADO15" s="85"/>
      <c r="ADP15" s="97"/>
      <c r="ADQ15" s="98"/>
      <c r="ADR15" s="96"/>
      <c r="ADS15" s="100"/>
      <c r="AEA15" s="100"/>
      <c r="AED15" s="102"/>
      <c r="AEE15" s="102"/>
      <c r="AEF15" s="100"/>
      <c r="AEH15" s="85"/>
      <c r="AEJ15" s="85"/>
      <c r="AEK15" s="97"/>
      <c r="AEL15" s="98"/>
      <c r="AEM15" s="96"/>
      <c r="AEN15" s="100"/>
      <c r="AEV15" s="100"/>
      <c r="AEY15" s="102"/>
      <c r="AEZ15" s="102"/>
      <c r="AFA15" s="100"/>
      <c r="AFC15" s="85"/>
      <c r="AFE15" s="85"/>
      <c r="AFF15" s="97"/>
      <c r="AFG15" s="98"/>
      <c r="AFH15" s="96"/>
      <c r="AFI15" s="100"/>
      <c r="AFQ15" s="100"/>
      <c r="AFT15" s="102"/>
      <c r="AFU15" s="102"/>
      <c r="AFV15" s="100"/>
      <c r="AFX15" s="85"/>
      <c r="AFZ15" s="85"/>
      <c r="AGA15" s="97"/>
      <c r="AGB15" s="98"/>
      <c r="AGC15" s="96"/>
      <c r="AGD15" s="100"/>
      <c r="AGL15" s="100"/>
      <c r="AGO15" s="102"/>
      <c r="AGP15" s="102"/>
      <c r="AGQ15" s="100"/>
      <c r="AGS15" s="85"/>
      <c r="AGU15" s="85"/>
      <c r="AGV15" s="97"/>
      <c r="AGW15" s="98"/>
      <c r="AGX15" s="96"/>
      <c r="AGY15" s="100"/>
      <c r="AHG15" s="100"/>
      <c r="AHJ15" s="102"/>
      <c r="AHK15" s="102"/>
      <c r="AHL15" s="100"/>
      <c r="AHN15" s="85"/>
      <c r="AHP15" s="85"/>
      <c r="AHQ15" s="97"/>
      <c r="AHR15" s="98"/>
      <c r="AHS15" s="96"/>
      <c r="AHT15" s="100"/>
      <c r="AIB15" s="100"/>
      <c r="AIE15" s="102"/>
      <c r="AIF15" s="102"/>
      <c r="AIG15" s="100"/>
      <c r="AII15" s="85"/>
      <c r="AIK15" s="85"/>
      <c r="AIL15" s="97"/>
      <c r="AIM15" s="98"/>
      <c r="AIN15" s="96"/>
      <c r="AIO15" s="100"/>
      <c r="AIW15" s="100"/>
      <c r="AIZ15" s="102"/>
      <c r="AJA15" s="102"/>
      <c r="AJB15" s="100"/>
      <c r="AJD15" s="85"/>
      <c r="AJF15" s="85"/>
      <c r="AJG15" s="97"/>
      <c r="AJH15" s="98"/>
      <c r="AJI15" s="96"/>
      <c r="AJJ15" s="100"/>
      <c r="AJR15" s="100"/>
      <c r="AJU15" s="102"/>
      <c r="AJV15" s="102"/>
      <c r="AJW15" s="100"/>
      <c r="AJY15" s="85"/>
      <c r="AKA15" s="85"/>
      <c r="AKB15" s="97"/>
      <c r="AKC15" s="98"/>
      <c r="AKD15" s="96"/>
      <c r="AKE15" s="100"/>
      <c r="AKM15" s="100"/>
      <c r="AKP15" s="102"/>
      <c r="AKQ15" s="102"/>
      <c r="AKR15" s="100"/>
      <c r="AKT15" s="85"/>
      <c r="AKV15" s="85"/>
      <c r="AKW15" s="97"/>
      <c r="AKX15" s="98"/>
      <c r="AKY15" s="96"/>
      <c r="AKZ15" s="100"/>
      <c r="ALH15" s="100"/>
      <c r="ALK15" s="102"/>
      <c r="ALL15" s="102"/>
      <c r="ALM15" s="100"/>
      <c r="ALO15" s="85"/>
      <c r="ALQ15" s="85"/>
      <c r="ALR15" s="97"/>
      <c r="ALS15" s="98"/>
      <c r="ALT15" s="96"/>
      <c r="ALU15" s="100"/>
      <c r="AMC15" s="100"/>
      <c r="AMF15" s="102"/>
      <c r="AMG15" s="102"/>
      <c r="AMH15" s="100"/>
      <c r="AMJ15" s="85"/>
      <c r="AML15" s="85"/>
      <c r="AMM15" s="97"/>
      <c r="AMN15" s="98"/>
      <c r="AMO15" s="96"/>
      <c r="AMP15" s="100"/>
      <c r="AMX15" s="100"/>
      <c r="ANA15" s="102"/>
      <c r="ANB15" s="102"/>
      <c r="ANC15" s="100"/>
      <c r="ANE15" s="85"/>
      <c r="ANG15" s="85"/>
      <c r="ANH15" s="97"/>
      <c r="ANI15" s="98"/>
      <c r="ANJ15" s="96"/>
      <c r="ANK15" s="100"/>
      <c r="ANS15" s="100"/>
      <c r="ANV15" s="102"/>
      <c r="ANW15" s="102"/>
      <c r="ANX15" s="100"/>
      <c r="ANZ15" s="85"/>
      <c r="AOB15" s="85"/>
      <c r="AOC15" s="97"/>
      <c r="AOD15" s="98"/>
      <c r="AOE15" s="96"/>
      <c r="AOF15" s="100"/>
      <c r="AON15" s="100"/>
      <c r="AOQ15" s="102"/>
      <c r="AOR15" s="102"/>
      <c r="AOS15" s="100"/>
      <c r="AOU15" s="85"/>
      <c r="AOW15" s="85"/>
      <c r="AOX15" s="97"/>
      <c r="AOY15" s="98"/>
      <c r="AOZ15" s="96"/>
      <c r="APA15" s="100"/>
      <c r="API15" s="100"/>
      <c r="APL15" s="102"/>
      <c r="APM15" s="102"/>
      <c r="APN15" s="100"/>
      <c r="APP15" s="85"/>
      <c r="APR15" s="85"/>
      <c r="APS15" s="97"/>
      <c r="APT15" s="98"/>
      <c r="APU15" s="96"/>
      <c r="APV15" s="100"/>
      <c r="AQD15" s="100"/>
      <c r="AQG15" s="102"/>
      <c r="AQH15" s="102"/>
      <c r="AQI15" s="100"/>
      <c r="AQK15" s="85"/>
      <c r="AQM15" s="85"/>
      <c r="AQN15" s="97"/>
      <c r="AQO15" s="98"/>
      <c r="AQP15" s="96"/>
      <c r="AQQ15" s="100"/>
      <c r="AQY15" s="100"/>
      <c r="ARB15" s="102"/>
      <c r="ARC15" s="102"/>
      <c r="ARD15" s="100"/>
      <c r="ARF15" s="85"/>
      <c r="ARH15" s="85"/>
      <c r="ARI15" s="97"/>
      <c r="ARJ15" s="98"/>
      <c r="ARK15" s="96"/>
      <c r="ARL15" s="100"/>
      <c r="ART15" s="100"/>
      <c r="ARW15" s="102"/>
      <c r="ARX15" s="102"/>
      <c r="ARY15" s="100"/>
      <c r="ASA15" s="85"/>
      <c r="ASC15" s="85"/>
      <c r="ASD15" s="97"/>
      <c r="ASE15" s="98"/>
      <c r="ASF15" s="96"/>
      <c r="ASG15" s="100"/>
      <c r="ASO15" s="100"/>
      <c r="ASR15" s="102"/>
      <c r="ASS15" s="102"/>
      <c r="AST15" s="100"/>
      <c r="ASV15" s="85"/>
      <c r="ASX15" s="85"/>
      <c r="ASY15" s="97"/>
      <c r="ASZ15" s="98"/>
      <c r="ATA15" s="96"/>
      <c r="ATB15" s="100"/>
      <c r="ATJ15" s="100"/>
      <c r="ATM15" s="102"/>
      <c r="ATN15" s="102"/>
      <c r="ATO15" s="100"/>
      <c r="ATQ15" s="85"/>
      <c r="ATS15" s="85"/>
      <c r="ATT15" s="97"/>
      <c r="ATU15" s="98"/>
      <c r="ATV15" s="96"/>
      <c r="ATW15" s="100"/>
      <c r="AUE15" s="100"/>
      <c r="AUH15" s="102"/>
      <c r="AUI15" s="102"/>
      <c r="AUJ15" s="100"/>
      <c r="AUL15" s="85"/>
      <c r="AUN15" s="85"/>
      <c r="AUO15" s="97"/>
      <c r="AUP15" s="98"/>
      <c r="AUQ15" s="96"/>
      <c r="AUR15" s="100"/>
      <c r="AUZ15" s="100"/>
      <c r="AVC15" s="102"/>
      <c r="AVD15" s="102"/>
      <c r="AVE15" s="100"/>
      <c r="AVG15" s="85"/>
      <c r="AVI15" s="85"/>
      <c r="AVJ15" s="97"/>
      <c r="AVK15" s="98"/>
      <c r="AVL15" s="96"/>
      <c r="AVM15" s="100"/>
      <c r="AVU15" s="100"/>
      <c r="AVX15" s="102"/>
      <c r="AVY15" s="102"/>
      <c r="AVZ15" s="100"/>
      <c r="AWB15" s="85"/>
      <c r="AWD15" s="85"/>
      <c r="AWE15" s="97"/>
      <c r="AWF15" s="98"/>
      <c r="AWG15" s="96"/>
      <c r="AWH15" s="100"/>
      <c r="AWP15" s="100"/>
      <c r="AWS15" s="102"/>
      <c r="AWT15" s="102"/>
      <c r="AWU15" s="100"/>
      <c r="AWW15" s="85"/>
      <c r="AWY15" s="85"/>
      <c r="AWZ15" s="97"/>
      <c r="AXA15" s="98"/>
      <c r="AXB15" s="96"/>
      <c r="AXC15" s="100"/>
      <c r="AXK15" s="100"/>
      <c r="AXN15" s="102"/>
      <c r="AXO15" s="102"/>
      <c r="AXP15" s="100"/>
      <c r="AXR15" s="85"/>
      <c r="AXT15" s="85"/>
      <c r="AXU15" s="97"/>
      <c r="AXV15" s="98"/>
      <c r="AXW15" s="96"/>
      <c r="AXX15" s="100"/>
      <c r="AYF15" s="100"/>
      <c r="AYI15" s="102"/>
      <c r="AYJ15" s="102"/>
      <c r="AYK15" s="100"/>
      <c r="AYM15" s="85"/>
      <c r="AYO15" s="85"/>
      <c r="AYP15" s="97"/>
      <c r="AYQ15" s="98"/>
      <c r="AYR15" s="96"/>
      <c r="AYS15" s="100"/>
      <c r="AZA15" s="100"/>
      <c r="AZD15" s="102"/>
      <c r="AZE15" s="102"/>
      <c r="AZF15" s="100"/>
      <c r="AZH15" s="85"/>
      <c r="AZJ15" s="85"/>
      <c r="AZK15" s="97"/>
      <c r="AZL15" s="98"/>
      <c r="AZM15" s="96"/>
      <c r="AZN15" s="100"/>
      <c r="AZV15" s="100"/>
      <c r="AZY15" s="102"/>
      <c r="AZZ15" s="102"/>
      <c r="BAA15" s="100"/>
      <c r="BAC15" s="85"/>
      <c r="BAE15" s="85"/>
      <c r="BAF15" s="97"/>
      <c r="BAG15" s="98"/>
      <c r="BAH15" s="96"/>
      <c r="BAI15" s="100"/>
      <c r="BAQ15" s="100"/>
      <c r="BAT15" s="102"/>
      <c r="BAU15" s="102"/>
      <c r="BAV15" s="100"/>
      <c r="BAX15" s="85"/>
      <c r="BAZ15" s="85"/>
      <c r="BBA15" s="97"/>
      <c r="BBB15" s="98"/>
      <c r="BBC15" s="96"/>
      <c r="BBD15" s="100"/>
      <c r="BBL15" s="100"/>
      <c r="BBO15" s="102"/>
      <c r="BBP15" s="102"/>
      <c r="BBQ15" s="100"/>
      <c r="BBS15" s="85"/>
      <c r="BBU15" s="85"/>
      <c r="BBV15" s="97"/>
      <c r="BBW15" s="98"/>
      <c r="BBX15" s="96"/>
      <c r="BBY15" s="100"/>
      <c r="BCG15" s="100"/>
      <c r="BCJ15" s="102"/>
      <c r="BCK15" s="102"/>
      <c r="BCL15" s="100"/>
      <c r="BCN15" s="85"/>
      <c r="BCP15" s="85"/>
      <c r="BCQ15" s="97"/>
      <c r="BCR15" s="98"/>
      <c r="BCS15" s="96"/>
      <c r="BCT15" s="100"/>
      <c r="BDB15" s="100"/>
      <c r="BDE15" s="102"/>
      <c r="BDF15" s="102"/>
      <c r="BDG15" s="100"/>
      <c r="BDI15" s="85"/>
      <c r="BDK15" s="85"/>
      <c r="BDL15" s="97"/>
      <c r="BDM15" s="98"/>
      <c r="BDN15" s="96"/>
      <c r="BDO15" s="100"/>
      <c r="BDW15" s="100"/>
      <c r="BDZ15" s="102"/>
      <c r="BEA15" s="102"/>
      <c r="BEB15" s="100"/>
      <c r="BED15" s="85"/>
      <c r="BEF15" s="85"/>
      <c r="BEG15" s="97"/>
      <c r="BEH15" s="98"/>
      <c r="BEI15" s="96"/>
      <c r="BEJ15" s="100"/>
      <c r="BER15" s="100"/>
      <c r="BEU15" s="102"/>
      <c r="BEV15" s="102"/>
      <c r="BEW15" s="100"/>
      <c r="BEY15" s="85"/>
      <c r="BFA15" s="85"/>
      <c r="BFB15" s="97"/>
      <c r="BFC15" s="98"/>
      <c r="BFD15" s="96"/>
      <c r="BFE15" s="100"/>
      <c r="BFM15" s="100"/>
      <c r="BFP15" s="102"/>
      <c r="BFQ15" s="102"/>
      <c r="BFR15" s="100"/>
      <c r="BFT15" s="85"/>
      <c r="BFV15" s="85"/>
      <c r="BFW15" s="97"/>
      <c r="BFX15" s="98"/>
      <c r="BFY15" s="96"/>
      <c r="BFZ15" s="100"/>
      <c r="BGH15" s="100"/>
      <c r="BGK15" s="102"/>
      <c r="BGL15" s="102"/>
      <c r="BGM15" s="100"/>
      <c r="BGO15" s="85"/>
      <c r="BGQ15" s="85"/>
      <c r="BGR15" s="97"/>
      <c r="BGS15" s="98"/>
      <c r="BGT15" s="96"/>
      <c r="BGU15" s="100"/>
      <c r="BHC15" s="100"/>
      <c r="BHF15" s="102"/>
      <c r="BHG15" s="102"/>
      <c r="BHH15" s="100"/>
      <c r="BHJ15" s="85"/>
      <c r="BHL15" s="85"/>
      <c r="BHM15" s="97"/>
      <c r="BHN15" s="98"/>
      <c r="BHO15" s="96"/>
      <c r="BHP15" s="100"/>
      <c r="BHX15" s="100"/>
      <c r="BIA15" s="102"/>
      <c r="BIB15" s="102"/>
      <c r="BIC15" s="100"/>
      <c r="BIE15" s="85"/>
      <c r="BIG15" s="85"/>
      <c r="BIH15" s="97"/>
      <c r="BII15" s="98"/>
      <c r="BIJ15" s="96"/>
      <c r="BIK15" s="100"/>
      <c r="BIS15" s="100"/>
      <c r="BIV15" s="102"/>
      <c r="BIW15" s="102"/>
      <c r="BIX15" s="100"/>
      <c r="BIZ15" s="85"/>
      <c r="BJB15" s="85"/>
      <c r="BJC15" s="97"/>
      <c r="BJD15" s="98"/>
      <c r="BJE15" s="96"/>
      <c r="BJF15" s="100"/>
      <c r="BJN15" s="100"/>
      <c r="BJQ15" s="102"/>
      <c r="BJR15" s="102"/>
      <c r="BJS15" s="100"/>
      <c r="BJU15" s="85"/>
      <c r="BJW15" s="85"/>
      <c r="BJX15" s="97"/>
      <c r="BJY15" s="98"/>
      <c r="BJZ15" s="96"/>
      <c r="BKA15" s="100"/>
      <c r="BKI15" s="100"/>
      <c r="BKL15" s="102"/>
      <c r="BKM15" s="102"/>
      <c r="BKN15" s="100"/>
      <c r="BKP15" s="85"/>
      <c r="BKR15" s="85"/>
      <c r="BKS15" s="97"/>
      <c r="BKT15" s="98"/>
      <c r="BKU15" s="96"/>
      <c r="BKV15" s="100"/>
      <c r="BLD15" s="100"/>
      <c r="BLG15" s="102"/>
      <c r="BLH15" s="102"/>
      <c r="BLI15" s="100"/>
      <c r="BLK15" s="85"/>
      <c r="BLM15" s="85"/>
      <c r="BLN15" s="97"/>
      <c r="BLO15" s="98"/>
      <c r="BLP15" s="96"/>
      <c r="BLQ15" s="100"/>
      <c r="BLY15" s="100"/>
      <c r="BMB15" s="102"/>
      <c r="BMC15" s="102"/>
      <c r="BMD15" s="100"/>
      <c r="BMF15" s="85"/>
      <c r="BMH15" s="85"/>
      <c r="BMI15" s="97"/>
      <c r="BMJ15" s="98"/>
      <c r="BMK15" s="96"/>
      <c r="BML15" s="100"/>
      <c r="BMT15" s="100"/>
      <c r="BMW15" s="102"/>
      <c r="BMX15" s="102"/>
      <c r="BMY15" s="100"/>
      <c r="BNA15" s="85"/>
      <c r="BNC15" s="85"/>
      <c r="BND15" s="97"/>
      <c r="BNE15" s="98"/>
      <c r="BNF15" s="96"/>
      <c r="BNG15" s="100"/>
      <c r="BNO15" s="100"/>
      <c r="BNR15" s="102"/>
      <c r="BNS15" s="102"/>
      <c r="BNT15" s="100"/>
      <c r="BNV15" s="85"/>
      <c r="BNX15" s="85"/>
      <c r="BNY15" s="97"/>
      <c r="BNZ15" s="98"/>
      <c r="BOA15" s="96"/>
      <c r="BOB15" s="100"/>
      <c r="BOJ15" s="100"/>
      <c r="BOM15" s="102"/>
      <c r="BON15" s="102"/>
      <c r="BOO15" s="100"/>
      <c r="BOQ15" s="85"/>
      <c r="BOS15" s="85"/>
      <c r="BOT15" s="97"/>
      <c r="BOU15" s="98"/>
      <c r="BOV15" s="96"/>
      <c r="BOW15" s="100"/>
      <c r="BPE15" s="100"/>
      <c r="BPH15" s="102"/>
      <c r="BPI15" s="102"/>
      <c r="BPJ15" s="100"/>
      <c r="BPL15" s="85"/>
      <c r="BPN15" s="85"/>
      <c r="BPO15" s="97"/>
      <c r="BPP15" s="98"/>
      <c r="BPQ15" s="96"/>
      <c r="BPR15" s="100"/>
      <c r="BPZ15" s="100"/>
      <c r="BQC15" s="102"/>
      <c r="BQD15" s="102"/>
      <c r="BQE15" s="100"/>
      <c r="BQG15" s="85"/>
      <c r="BQI15" s="85"/>
      <c r="BQJ15" s="97"/>
      <c r="BQK15" s="98"/>
      <c r="BQL15" s="96"/>
      <c r="BQM15" s="100"/>
      <c r="BQU15" s="100"/>
      <c r="BQX15" s="102"/>
      <c r="BQY15" s="102"/>
      <c r="BQZ15" s="100"/>
      <c r="BRB15" s="85"/>
      <c r="BRD15" s="85"/>
      <c r="BRE15" s="97"/>
      <c r="BRF15" s="98"/>
      <c r="BRG15" s="96"/>
      <c r="BRH15" s="100"/>
      <c r="BRP15" s="100"/>
      <c r="BRS15" s="102"/>
      <c r="BRT15" s="102"/>
      <c r="BRU15" s="100"/>
      <c r="BRW15" s="85"/>
      <c r="BRY15" s="85"/>
      <c r="BRZ15" s="97"/>
      <c r="BSA15" s="98"/>
      <c r="BSB15" s="96"/>
      <c r="BSC15" s="100"/>
      <c r="BSK15" s="100"/>
      <c r="BSN15" s="102"/>
      <c r="BSO15" s="102"/>
      <c r="BSP15" s="100"/>
      <c r="BSR15" s="85"/>
      <c r="BST15" s="85"/>
      <c r="BSU15" s="97"/>
      <c r="BSV15" s="98"/>
      <c r="BSW15" s="96"/>
      <c r="BSX15" s="100"/>
      <c r="BTF15" s="100"/>
      <c r="BTI15" s="102"/>
      <c r="BTJ15" s="102"/>
      <c r="BTK15" s="100"/>
      <c r="BTM15" s="85"/>
      <c r="BTO15" s="85"/>
      <c r="BTP15" s="97"/>
      <c r="BTQ15" s="98"/>
      <c r="BTR15" s="96"/>
      <c r="BTS15" s="100"/>
      <c r="BUA15" s="100"/>
      <c r="BUD15" s="102"/>
      <c r="BUE15" s="102"/>
      <c r="BUF15" s="100"/>
      <c r="BUH15" s="85"/>
      <c r="BUJ15" s="85"/>
      <c r="BUK15" s="97"/>
      <c r="BUL15" s="98"/>
      <c r="BUM15" s="96"/>
      <c r="BUN15" s="100"/>
      <c r="BUV15" s="100"/>
      <c r="BUY15" s="102"/>
      <c r="BUZ15" s="102"/>
      <c r="BVA15" s="100"/>
      <c r="BVC15" s="85"/>
      <c r="BVE15" s="85"/>
      <c r="BVF15" s="97"/>
      <c r="BVG15" s="98"/>
      <c r="BVH15" s="96"/>
      <c r="BVI15" s="100"/>
      <c r="BVQ15" s="100"/>
      <c r="BVT15" s="102"/>
      <c r="BVU15" s="102"/>
      <c r="BVV15" s="100"/>
      <c r="BVX15" s="85"/>
      <c r="BVZ15" s="85"/>
      <c r="BWA15" s="97"/>
      <c r="BWB15" s="98"/>
      <c r="BWC15" s="96"/>
      <c r="BWD15" s="100"/>
      <c r="BWL15" s="100"/>
      <c r="BWO15" s="102"/>
      <c r="BWP15" s="102"/>
      <c r="BWQ15" s="100"/>
      <c r="BWS15" s="85"/>
      <c r="BWU15" s="85"/>
      <c r="BWV15" s="97"/>
      <c r="BWW15" s="98"/>
      <c r="BWX15" s="96"/>
      <c r="BWY15" s="100"/>
      <c r="BXG15" s="100"/>
      <c r="BXJ15" s="102"/>
      <c r="BXK15" s="102"/>
      <c r="BXL15" s="100"/>
      <c r="BXN15" s="85"/>
      <c r="BXP15" s="85"/>
      <c r="BXQ15" s="97"/>
      <c r="BXR15" s="98"/>
      <c r="BXS15" s="96"/>
      <c r="BXT15" s="100"/>
      <c r="BYB15" s="100"/>
      <c r="BYE15" s="102"/>
      <c r="BYF15" s="102"/>
      <c r="BYG15" s="100"/>
      <c r="BYI15" s="85"/>
      <c r="BYK15" s="85"/>
      <c r="BYL15" s="97"/>
      <c r="BYM15" s="98"/>
      <c r="BYN15" s="96"/>
      <c r="BYO15" s="100"/>
      <c r="BYW15" s="100"/>
      <c r="BYZ15" s="102"/>
      <c r="BZA15" s="102"/>
      <c r="BZB15" s="100"/>
      <c r="BZD15" s="85"/>
      <c r="BZF15" s="85"/>
      <c r="BZG15" s="97"/>
      <c r="BZH15" s="98"/>
      <c r="BZI15" s="96"/>
      <c r="BZJ15" s="100"/>
      <c r="BZR15" s="100"/>
      <c r="BZU15" s="102"/>
      <c r="BZV15" s="102"/>
      <c r="BZW15" s="100"/>
      <c r="BZY15" s="85"/>
      <c r="CAA15" s="85"/>
      <c r="CAB15" s="97"/>
      <c r="CAC15" s="98"/>
      <c r="CAD15" s="96"/>
      <c r="CAE15" s="100"/>
      <c r="CAM15" s="100"/>
      <c r="CAP15" s="102"/>
      <c r="CAQ15" s="102"/>
      <c r="CAR15" s="100"/>
      <c r="CAT15" s="85"/>
      <c r="CAV15" s="85"/>
      <c r="CAW15" s="97"/>
      <c r="CAX15" s="98"/>
      <c r="CAY15" s="96"/>
      <c r="CAZ15" s="100"/>
      <c r="CBH15" s="100"/>
      <c r="CBK15" s="102"/>
      <c r="CBL15" s="102"/>
      <c r="CBM15" s="100"/>
      <c r="CBO15" s="85"/>
      <c r="CBQ15" s="85"/>
      <c r="CBR15" s="97"/>
      <c r="CBS15" s="98"/>
      <c r="CBT15" s="96"/>
      <c r="CBU15" s="100"/>
      <c r="CCC15" s="100"/>
      <c r="CCF15" s="102"/>
      <c r="CCG15" s="102"/>
      <c r="CCH15" s="100"/>
      <c r="CCJ15" s="85"/>
      <c r="CCL15" s="85"/>
      <c r="CCM15" s="97"/>
      <c r="CCN15" s="98"/>
      <c r="CCO15" s="96"/>
      <c r="CCP15" s="100"/>
      <c r="CCX15" s="100"/>
      <c r="CDA15" s="102"/>
      <c r="CDB15" s="102"/>
      <c r="CDC15" s="100"/>
      <c r="CDE15" s="85"/>
      <c r="CDG15" s="85"/>
      <c r="CDH15" s="97"/>
      <c r="CDI15" s="98"/>
      <c r="CDJ15" s="96"/>
      <c r="CDK15" s="100"/>
      <c r="CDS15" s="100"/>
      <c r="CDV15" s="102"/>
      <c r="CDW15" s="102"/>
      <c r="CDX15" s="100"/>
      <c r="CDZ15" s="85"/>
      <c r="CEB15" s="85"/>
      <c r="CEC15" s="97"/>
      <c r="CED15" s="98"/>
      <c r="CEE15" s="96"/>
      <c r="CEF15" s="100"/>
      <c r="CEN15" s="100"/>
      <c r="CEQ15" s="102"/>
      <c r="CER15" s="102"/>
      <c r="CES15" s="100"/>
      <c r="CEU15" s="85"/>
      <c r="CEW15" s="85"/>
      <c r="CEX15" s="97"/>
      <c r="CEY15" s="98"/>
      <c r="CEZ15" s="96"/>
      <c r="CFA15" s="100"/>
      <c r="CFI15" s="100"/>
      <c r="CFL15" s="102"/>
      <c r="CFM15" s="102"/>
      <c r="CFN15" s="100"/>
      <c r="CFP15" s="85"/>
      <c r="CFR15" s="85"/>
      <c r="CFS15" s="97"/>
      <c r="CFT15" s="98"/>
      <c r="CFU15" s="96"/>
      <c r="CFV15" s="100"/>
      <c r="CGD15" s="100"/>
      <c r="CGG15" s="102"/>
      <c r="CGH15" s="102"/>
      <c r="CGI15" s="100"/>
      <c r="CGK15" s="85"/>
      <c r="CGM15" s="85"/>
      <c r="CGN15" s="97"/>
      <c r="CGO15" s="98"/>
      <c r="CGP15" s="96"/>
      <c r="CGQ15" s="100"/>
      <c r="CGY15" s="100"/>
      <c r="CHB15" s="102"/>
      <c r="CHC15" s="102"/>
      <c r="CHD15" s="100"/>
      <c r="CHF15" s="85"/>
      <c r="CHH15" s="85"/>
      <c r="CHI15" s="97"/>
      <c r="CHJ15" s="98"/>
      <c r="CHK15" s="96"/>
      <c r="CHL15" s="100"/>
      <c r="CHT15" s="100"/>
      <c r="CHW15" s="102"/>
      <c r="CHX15" s="102"/>
      <c r="CHY15" s="100"/>
      <c r="CIA15" s="85"/>
      <c r="CIC15" s="85"/>
      <c r="CID15" s="97"/>
      <c r="CIE15" s="98"/>
      <c r="CIF15" s="96"/>
      <c r="CIG15" s="100"/>
      <c r="CIO15" s="100"/>
      <c r="CIR15" s="102"/>
      <c r="CIS15" s="102"/>
      <c r="CIT15" s="100"/>
      <c r="CIV15" s="85"/>
      <c r="CIX15" s="85"/>
      <c r="CIY15" s="97"/>
      <c r="CIZ15" s="98"/>
      <c r="CJA15" s="96"/>
      <c r="CJB15" s="100"/>
      <c r="CJJ15" s="100"/>
      <c r="CJM15" s="102"/>
      <c r="CJN15" s="102"/>
      <c r="CJO15" s="100"/>
      <c r="CJQ15" s="85"/>
      <c r="CJS15" s="85"/>
      <c r="CJT15" s="97"/>
      <c r="CJU15" s="98"/>
      <c r="CJV15" s="96"/>
      <c r="CJW15" s="100"/>
      <c r="CKE15" s="100"/>
      <c r="CKH15" s="102"/>
      <c r="CKI15" s="102"/>
      <c r="CKJ15" s="100"/>
      <c r="CKL15" s="85"/>
      <c r="CKN15" s="85"/>
      <c r="CKO15" s="97"/>
      <c r="CKP15" s="98"/>
      <c r="CKQ15" s="96"/>
      <c r="CKR15" s="100"/>
      <c r="CKZ15" s="100"/>
      <c r="CLC15" s="102"/>
      <c r="CLD15" s="102"/>
      <c r="CLE15" s="100"/>
      <c r="CLG15" s="85"/>
      <c r="CLI15" s="85"/>
      <c r="CLJ15" s="97"/>
      <c r="CLK15" s="98"/>
      <c r="CLL15" s="96"/>
      <c r="CLM15" s="100"/>
      <c r="CLU15" s="100"/>
      <c r="CLX15" s="102"/>
      <c r="CLY15" s="102"/>
      <c r="CLZ15" s="100"/>
      <c r="CMB15" s="85"/>
      <c r="CMD15" s="85"/>
      <c r="CME15" s="97"/>
      <c r="CMF15" s="98"/>
      <c r="CMG15" s="96"/>
      <c r="CMH15" s="100"/>
      <c r="CMP15" s="100"/>
      <c r="CMS15" s="102"/>
      <c r="CMT15" s="102"/>
      <c r="CMU15" s="100"/>
      <c r="CMW15" s="85"/>
      <c r="CMY15" s="85"/>
      <c r="CMZ15" s="97"/>
      <c r="CNA15" s="98"/>
      <c r="CNB15" s="96"/>
      <c r="CNC15" s="100"/>
      <c r="CNK15" s="100"/>
      <c r="CNN15" s="102"/>
      <c r="CNO15" s="102"/>
      <c r="CNP15" s="100"/>
      <c r="CNR15" s="85"/>
      <c r="CNT15" s="85"/>
      <c r="CNU15" s="97"/>
      <c r="CNV15" s="98"/>
      <c r="CNW15" s="96"/>
      <c r="CNX15" s="100"/>
      <c r="COF15" s="100"/>
      <c r="COI15" s="102"/>
      <c r="COJ15" s="102"/>
      <c r="COK15" s="100"/>
      <c r="COM15" s="85"/>
      <c r="COO15" s="85"/>
      <c r="COP15" s="97"/>
      <c r="COQ15" s="98"/>
      <c r="COR15" s="96"/>
      <c r="COS15" s="100"/>
      <c r="CPA15" s="100"/>
      <c r="CPD15" s="102"/>
      <c r="CPE15" s="102"/>
      <c r="CPF15" s="100"/>
      <c r="CPH15" s="85"/>
      <c r="CPJ15" s="85"/>
      <c r="CPK15" s="97"/>
      <c r="CPL15" s="98"/>
      <c r="CPM15" s="96"/>
      <c r="CPN15" s="100"/>
      <c r="CPV15" s="100"/>
      <c r="CPY15" s="102"/>
      <c r="CPZ15" s="102"/>
      <c r="CQA15" s="100"/>
      <c r="CQC15" s="85"/>
      <c r="CQE15" s="85"/>
      <c r="CQF15" s="97"/>
      <c r="CQG15" s="98"/>
      <c r="CQH15" s="96"/>
      <c r="CQI15" s="100"/>
      <c r="CQQ15" s="100"/>
      <c r="CQT15" s="102"/>
      <c r="CQU15" s="102"/>
      <c r="CQV15" s="100"/>
      <c r="CQX15" s="85"/>
      <c r="CQZ15" s="85"/>
      <c r="CRA15" s="97"/>
      <c r="CRB15" s="98"/>
      <c r="CRC15" s="96"/>
      <c r="CRD15" s="100"/>
      <c r="CRL15" s="100"/>
      <c r="CRO15" s="102"/>
      <c r="CRP15" s="102"/>
      <c r="CRQ15" s="100"/>
      <c r="CRS15" s="85"/>
      <c r="CRU15" s="85"/>
      <c r="CRV15" s="97"/>
      <c r="CRW15" s="98"/>
      <c r="CRX15" s="96"/>
      <c r="CRY15" s="100"/>
      <c r="CSG15" s="100"/>
      <c r="CSJ15" s="102"/>
      <c r="CSK15" s="102"/>
      <c r="CSL15" s="100"/>
      <c r="CSN15" s="85"/>
      <c r="CSP15" s="85"/>
      <c r="CSQ15" s="97"/>
      <c r="CSR15" s="98"/>
      <c r="CSS15" s="96"/>
      <c r="CST15" s="100"/>
      <c r="CTB15" s="100"/>
      <c r="CTE15" s="102"/>
      <c r="CTF15" s="102"/>
      <c r="CTG15" s="100"/>
      <c r="CTI15" s="85"/>
      <c r="CTK15" s="85"/>
      <c r="CTL15" s="97"/>
      <c r="CTM15" s="98"/>
      <c r="CTN15" s="96"/>
      <c r="CTO15" s="100"/>
      <c r="CTW15" s="100"/>
      <c r="CTZ15" s="102"/>
      <c r="CUA15" s="102"/>
      <c r="CUB15" s="100"/>
      <c r="CUD15" s="85"/>
      <c r="CUF15" s="85"/>
      <c r="CUG15" s="97"/>
      <c r="CUH15" s="98"/>
      <c r="CUI15" s="96"/>
      <c r="CUJ15" s="100"/>
      <c r="CUR15" s="100"/>
      <c r="CUU15" s="102"/>
      <c r="CUV15" s="102"/>
      <c r="CUW15" s="100"/>
      <c r="CUY15" s="85"/>
      <c r="CVA15" s="85"/>
      <c r="CVB15" s="97"/>
      <c r="CVC15" s="98"/>
      <c r="CVD15" s="96"/>
      <c r="CVE15" s="100"/>
      <c r="CVM15" s="100"/>
      <c r="CVP15" s="102"/>
      <c r="CVQ15" s="102"/>
      <c r="CVR15" s="100"/>
      <c r="CVT15" s="85"/>
      <c r="CVV15" s="85"/>
      <c r="CVW15" s="97"/>
      <c r="CVX15" s="98"/>
      <c r="CVY15" s="96"/>
      <c r="CVZ15" s="100"/>
      <c r="CWH15" s="100"/>
      <c r="CWK15" s="102"/>
      <c r="CWL15" s="102"/>
      <c r="CWM15" s="100"/>
      <c r="CWO15" s="85"/>
      <c r="CWQ15" s="85"/>
      <c r="CWR15" s="97"/>
      <c r="CWS15" s="98"/>
      <c r="CWT15" s="96"/>
      <c r="CWU15" s="100"/>
      <c r="CXC15" s="100"/>
      <c r="CXF15" s="102"/>
      <c r="CXG15" s="102"/>
      <c r="CXH15" s="100"/>
      <c r="CXJ15" s="85"/>
      <c r="CXL15" s="85"/>
      <c r="CXM15" s="97"/>
      <c r="CXN15" s="98"/>
      <c r="CXO15" s="96"/>
      <c r="CXP15" s="100"/>
      <c r="CXX15" s="100"/>
      <c r="CYA15" s="102"/>
      <c r="CYB15" s="102"/>
      <c r="CYC15" s="100"/>
      <c r="CYE15" s="85"/>
      <c r="CYG15" s="85"/>
      <c r="CYH15" s="97"/>
      <c r="CYI15" s="98"/>
      <c r="CYJ15" s="96"/>
      <c r="CYK15" s="100"/>
      <c r="CYS15" s="100"/>
      <c r="CYV15" s="102"/>
      <c r="CYW15" s="102"/>
      <c r="CYX15" s="100"/>
      <c r="CYZ15" s="85"/>
      <c r="CZB15" s="85"/>
      <c r="CZC15" s="97"/>
      <c r="CZD15" s="98"/>
      <c r="CZE15" s="96"/>
      <c r="CZF15" s="100"/>
      <c r="CZN15" s="100"/>
      <c r="CZQ15" s="102"/>
      <c r="CZR15" s="102"/>
      <c r="CZS15" s="100"/>
      <c r="CZU15" s="85"/>
      <c r="CZW15" s="85"/>
      <c r="CZX15" s="97"/>
      <c r="CZY15" s="98"/>
      <c r="CZZ15" s="96"/>
      <c r="DAA15" s="100"/>
      <c r="DAI15" s="100"/>
      <c r="DAL15" s="102"/>
      <c r="DAM15" s="102"/>
      <c r="DAN15" s="100"/>
      <c r="DAP15" s="85"/>
      <c r="DAR15" s="85"/>
      <c r="DAS15" s="97"/>
      <c r="DAT15" s="98"/>
      <c r="DAU15" s="96"/>
      <c r="DAV15" s="100"/>
      <c r="DBD15" s="100"/>
      <c r="DBG15" s="102"/>
      <c r="DBH15" s="102"/>
      <c r="DBI15" s="100"/>
      <c r="DBK15" s="85"/>
      <c r="DBM15" s="85"/>
      <c r="DBN15" s="97"/>
      <c r="DBO15" s="98"/>
      <c r="DBP15" s="96"/>
      <c r="DBQ15" s="100"/>
      <c r="DBY15" s="100"/>
      <c r="DCB15" s="102"/>
      <c r="DCC15" s="102"/>
      <c r="DCD15" s="100"/>
      <c r="DCF15" s="85"/>
      <c r="DCH15" s="85"/>
      <c r="DCI15" s="97"/>
      <c r="DCJ15" s="98"/>
      <c r="DCK15" s="96"/>
      <c r="DCL15" s="100"/>
      <c r="DCT15" s="100"/>
      <c r="DCW15" s="102"/>
      <c r="DCX15" s="102"/>
      <c r="DCY15" s="100"/>
      <c r="DDA15" s="85"/>
      <c r="DDC15" s="85"/>
      <c r="DDD15" s="97"/>
      <c r="DDE15" s="98"/>
      <c r="DDF15" s="96"/>
      <c r="DDG15" s="100"/>
      <c r="DDO15" s="100"/>
      <c r="DDR15" s="102"/>
      <c r="DDS15" s="102"/>
      <c r="DDT15" s="100"/>
      <c r="DDV15" s="85"/>
      <c r="DDX15" s="85"/>
      <c r="DDY15" s="97"/>
      <c r="DDZ15" s="98"/>
      <c r="DEA15" s="96"/>
      <c r="DEB15" s="100"/>
      <c r="DEJ15" s="100"/>
      <c r="DEM15" s="102"/>
      <c r="DEN15" s="102"/>
      <c r="DEO15" s="100"/>
      <c r="DEQ15" s="85"/>
      <c r="DES15" s="85"/>
      <c r="DET15" s="97"/>
      <c r="DEU15" s="98"/>
      <c r="DEV15" s="96"/>
      <c r="DEW15" s="100"/>
      <c r="DFE15" s="100"/>
      <c r="DFH15" s="102"/>
      <c r="DFI15" s="102"/>
      <c r="DFJ15" s="100"/>
      <c r="DFL15" s="85"/>
      <c r="DFN15" s="85"/>
      <c r="DFO15" s="97"/>
      <c r="DFP15" s="98"/>
      <c r="DFQ15" s="96"/>
      <c r="DFR15" s="100"/>
      <c r="DFZ15" s="100"/>
      <c r="DGC15" s="102"/>
      <c r="DGD15" s="102"/>
      <c r="DGE15" s="100"/>
      <c r="DGG15" s="85"/>
      <c r="DGI15" s="85"/>
      <c r="DGJ15" s="97"/>
      <c r="DGK15" s="98"/>
      <c r="DGL15" s="96"/>
      <c r="DGM15" s="100"/>
      <c r="DGU15" s="100"/>
      <c r="DGX15" s="102"/>
      <c r="DGY15" s="102"/>
      <c r="DGZ15" s="100"/>
      <c r="DHB15" s="85"/>
      <c r="DHD15" s="85"/>
      <c r="DHE15" s="97"/>
      <c r="DHF15" s="98"/>
      <c r="DHG15" s="96"/>
      <c r="DHH15" s="100"/>
      <c r="DHP15" s="100"/>
      <c r="DHS15" s="102"/>
      <c r="DHT15" s="102"/>
      <c r="DHU15" s="100"/>
      <c r="DHW15" s="85"/>
      <c r="DHY15" s="85"/>
      <c r="DHZ15" s="97"/>
      <c r="DIA15" s="98"/>
      <c r="DIB15" s="96"/>
      <c r="DIC15" s="100"/>
      <c r="DIK15" s="100"/>
      <c r="DIN15" s="102"/>
      <c r="DIO15" s="102"/>
      <c r="DIP15" s="100"/>
      <c r="DIR15" s="85"/>
      <c r="DIT15" s="85"/>
      <c r="DIU15" s="97"/>
      <c r="DIV15" s="98"/>
      <c r="DIW15" s="96"/>
      <c r="DIX15" s="100"/>
      <c r="DJF15" s="100"/>
      <c r="DJI15" s="102"/>
      <c r="DJJ15" s="102"/>
      <c r="DJK15" s="100"/>
      <c r="DJM15" s="85"/>
      <c r="DJO15" s="85"/>
      <c r="DJP15" s="97"/>
      <c r="DJQ15" s="98"/>
      <c r="DJR15" s="96"/>
      <c r="DJS15" s="100"/>
      <c r="DKA15" s="100"/>
      <c r="DKD15" s="102"/>
      <c r="DKE15" s="102"/>
      <c r="DKF15" s="100"/>
      <c r="DKH15" s="85"/>
      <c r="DKJ15" s="85"/>
      <c r="DKK15" s="97"/>
      <c r="DKL15" s="98"/>
      <c r="DKM15" s="96"/>
      <c r="DKN15" s="100"/>
      <c r="DKV15" s="100"/>
      <c r="DKY15" s="102"/>
      <c r="DKZ15" s="102"/>
      <c r="DLA15" s="100"/>
      <c r="DLC15" s="85"/>
      <c r="DLE15" s="85"/>
      <c r="DLF15" s="97"/>
      <c r="DLG15" s="98"/>
      <c r="DLH15" s="96"/>
      <c r="DLI15" s="100"/>
      <c r="DLQ15" s="100"/>
      <c r="DLT15" s="102"/>
      <c r="DLU15" s="102"/>
      <c r="DLV15" s="100"/>
      <c r="DLX15" s="85"/>
      <c r="DLZ15" s="85"/>
      <c r="DMA15" s="97"/>
      <c r="DMB15" s="98"/>
      <c r="DMC15" s="96"/>
      <c r="DMD15" s="100"/>
      <c r="DML15" s="100"/>
      <c r="DMO15" s="102"/>
      <c r="DMP15" s="102"/>
      <c r="DMQ15" s="100"/>
      <c r="DMS15" s="85"/>
      <c r="DMU15" s="85"/>
      <c r="DMV15" s="97"/>
      <c r="DMW15" s="98"/>
      <c r="DMX15" s="96"/>
      <c r="DMY15" s="100"/>
      <c r="DNG15" s="100"/>
      <c r="DNJ15" s="102"/>
      <c r="DNK15" s="102"/>
      <c r="DNL15" s="100"/>
      <c r="DNN15" s="85"/>
      <c r="DNP15" s="85"/>
      <c r="DNQ15" s="97"/>
      <c r="DNR15" s="98"/>
      <c r="DNS15" s="96"/>
      <c r="DNT15" s="100"/>
      <c r="DOB15" s="100"/>
      <c r="DOE15" s="102"/>
      <c r="DOF15" s="102"/>
      <c r="DOG15" s="100"/>
      <c r="DOI15" s="85"/>
      <c r="DOK15" s="85"/>
      <c r="DOL15" s="97"/>
      <c r="DOM15" s="98"/>
      <c r="DON15" s="96"/>
      <c r="DOO15" s="100"/>
      <c r="DOW15" s="100"/>
      <c r="DOZ15" s="102"/>
      <c r="DPA15" s="102"/>
      <c r="DPB15" s="100"/>
      <c r="DPD15" s="85"/>
      <c r="DPF15" s="85"/>
      <c r="DPG15" s="97"/>
      <c r="DPH15" s="98"/>
      <c r="DPI15" s="96"/>
      <c r="DPJ15" s="100"/>
      <c r="DPR15" s="100"/>
      <c r="DPU15" s="102"/>
      <c r="DPV15" s="102"/>
      <c r="DPW15" s="100"/>
      <c r="DPY15" s="85"/>
      <c r="DQA15" s="85"/>
      <c r="DQB15" s="97"/>
      <c r="DQC15" s="98"/>
      <c r="DQD15" s="96"/>
      <c r="DQE15" s="100"/>
      <c r="DQM15" s="100"/>
      <c r="DQP15" s="102"/>
      <c r="DQQ15" s="102"/>
      <c r="DQR15" s="100"/>
      <c r="DQT15" s="85"/>
      <c r="DQV15" s="85"/>
      <c r="DQW15" s="97"/>
      <c r="DQX15" s="98"/>
      <c r="DQY15" s="96"/>
      <c r="DQZ15" s="100"/>
      <c r="DRH15" s="100"/>
      <c r="DRK15" s="102"/>
      <c r="DRL15" s="102"/>
      <c r="DRM15" s="100"/>
      <c r="DRO15" s="85"/>
      <c r="DRQ15" s="85"/>
      <c r="DRR15" s="97"/>
      <c r="DRS15" s="98"/>
      <c r="DRT15" s="96"/>
      <c r="DRU15" s="100"/>
      <c r="DSC15" s="100"/>
      <c r="DSF15" s="102"/>
      <c r="DSG15" s="102"/>
      <c r="DSH15" s="100"/>
      <c r="DSJ15" s="85"/>
      <c r="DSL15" s="85"/>
      <c r="DSM15" s="97"/>
      <c r="DSN15" s="98"/>
      <c r="DSO15" s="96"/>
      <c r="DSP15" s="100"/>
      <c r="DSX15" s="100"/>
      <c r="DTA15" s="102"/>
      <c r="DTB15" s="102"/>
      <c r="DTC15" s="100"/>
      <c r="DTE15" s="85"/>
      <c r="DTG15" s="85"/>
      <c r="DTH15" s="97"/>
      <c r="DTI15" s="98"/>
      <c r="DTJ15" s="96"/>
      <c r="DTK15" s="100"/>
      <c r="DTS15" s="100"/>
      <c r="DTV15" s="102"/>
      <c r="DTW15" s="102"/>
      <c r="DTX15" s="100"/>
      <c r="DTZ15" s="85"/>
      <c r="DUB15" s="85"/>
      <c r="DUC15" s="97"/>
      <c r="DUD15" s="98"/>
      <c r="DUE15" s="96"/>
      <c r="DUF15" s="100"/>
      <c r="DUN15" s="100"/>
      <c r="DUQ15" s="102"/>
      <c r="DUR15" s="102"/>
      <c r="DUS15" s="100"/>
      <c r="DUU15" s="85"/>
      <c r="DUW15" s="85"/>
      <c r="DUX15" s="97"/>
      <c r="DUY15" s="98"/>
      <c r="DUZ15" s="96"/>
      <c r="DVA15" s="100"/>
      <c r="DVI15" s="100"/>
      <c r="DVL15" s="102"/>
      <c r="DVM15" s="102"/>
      <c r="DVN15" s="100"/>
      <c r="DVP15" s="85"/>
      <c r="DVR15" s="85"/>
      <c r="DVS15" s="97"/>
      <c r="DVT15" s="98"/>
      <c r="DVU15" s="96"/>
      <c r="DVV15" s="100"/>
      <c r="DWD15" s="100"/>
      <c r="DWG15" s="102"/>
      <c r="DWH15" s="102"/>
      <c r="DWI15" s="100"/>
      <c r="DWK15" s="85"/>
      <c r="DWM15" s="85"/>
      <c r="DWN15" s="97"/>
      <c r="DWO15" s="98"/>
      <c r="DWP15" s="96"/>
      <c r="DWQ15" s="100"/>
      <c r="DWY15" s="100"/>
      <c r="DXB15" s="102"/>
      <c r="DXC15" s="102"/>
      <c r="DXD15" s="100"/>
      <c r="DXF15" s="85"/>
      <c r="DXH15" s="85"/>
      <c r="DXI15" s="97"/>
      <c r="DXJ15" s="98"/>
      <c r="DXK15" s="96"/>
      <c r="DXL15" s="100"/>
      <c r="DXT15" s="100"/>
      <c r="DXW15" s="102"/>
      <c r="DXX15" s="102"/>
      <c r="DXY15" s="100"/>
      <c r="DYA15" s="85"/>
      <c r="DYC15" s="85"/>
      <c r="DYD15" s="97"/>
      <c r="DYE15" s="98"/>
      <c r="DYF15" s="96"/>
      <c r="DYG15" s="100"/>
      <c r="DYO15" s="100"/>
      <c r="DYR15" s="102"/>
      <c r="DYS15" s="102"/>
      <c r="DYT15" s="100"/>
      <c r="DYV15" s="85"/>
      <c r="DYX15" s="85"/>
      <c r="DYY15" s="97"/>
      <c r="DYZ15" s="98"/>
      <c r="DZA15" s="96"/>
      <c r="DZB15" s="100"/>
      <c r="DZJ15" s="100"/>
      <c r="DZM15" s="102"/>
      <c r="DZN15" s="102"/>
      <c r="DZO15" s="100"/>
      <c r="DZQ15" s="85"/>
      <c r="DZS15" s="85"/>
      <c r="DZT15" s="97"/>
      <c r="DZU15" s="98"/>
      <c r="DZV15" s="96"/>
      <c r="DZW15" s="100"/>
      <c r="EAE15" s="100"/>
      <c r="EAH15" s="102"/>
      <c r="EAI15" s="102"/>
      <c r="EAJ15" s="100"/>
      <c r="EAL15" s="85"/>
      <c r="EAN15" s="85"/>
      <c r="EAO15" s="97"/>
      <c r="EAP15" s="98"/>
      <c r="EAQ15" s="96"/>
      <c r="EAR15" s="100"/>
      <c r="EAZ15" s="100"/>
      <c r="EBC15" s="102"/>
      <c r="EBD15" s="102"/>
      <c r="EBE15" s="100"/>
      <c r="EBG15" s="85"/>
      <c r="EBI15" s="85"/>
      <c r="EBJ15" s="97"/>
      <c r="EBK15" s="98"/>
      <c r="EBL15" s="96"/>
      <c r="EBM15" s="100"/>
      <c r="EBU15" s="100"/>
      <c r="EBX15" s="102"/>
      <c r="EBY15" s="102"/>
      <c r="EBZ15" s="100"/>
      <c r="ECB15" s="85"/>
      <c r="ECD15" s="85"/>
      <c r="ECE15" s="97"/>
      <c r="ECF15" s="98"/>
      <c r="ECG15" s="96"/>
      <c r="ECH15" s="100"/>
      <c r="ECP15" s="100"/>
      <c r="ECS15" s="102"/>
      <c r="ECT15" s="102"/>
      <c r="ECU15" s="100"/>
      <c r="ECW15" s="85"/>
      <c r="ECY15" s="85"/>
      <c r="ECZ15" s="97"/>
      <c r="EDA15" s="98"/>
      <c r="EDB15" s="96"/>
      <c r="EDC15" s="100"/>
      <c r="EDK15" s="100"/>
      <c r="EDN15" s="102"/>
      <c r="EDO15" s="102"/>
      <c r="EDP15" s="100"/>
      <c r="EDR15" s="85"/>
      <c r="EDT15" s="85"/>
      <c r="EDU15" s="97"/>
      <c r="EDV15" s="98"/>
      <c r="EDW15" s="96"/>
      <c r="EDX15" s="100"/>
      <c r="EEF15" s="100"/>
      <c r="EEI15" s="102"/>
      <c r="EEJ15" s="102"/>
      <c r="EEK15" s="100"/>
      <c r="EEM15" s="85"/>
      <c r="EEO15" s="85"/>
      <c r="EEP15" s="97"/>
      <c r="EEQ15" s="98"/>
      <c r="EER15" s="96"/>
      <c r="EES15" s="100"/>
      <c r="EFA15" s="100"/>
      <c r="EFD15" s="102"/>
      <c r="EFE15" s="102"/>
      <c r="EFF15" s="100"/>
      <c r="EFH15" s="85"/>
      <c r="EFJ15" s="85"/>
      <c r="EFK15" s="97"/>
      <c r="EFL15" s="98"/>
      <c r="EFM15" s="96"/>
      <c r="EFN15" s="100"/>
      <c r="EFV15" s="100"/>
      <c r="EFY15" s="102"/>
      <c r="EFZ15" s="102"/>
      <c r="EGA15" s="100"/>
      <c r="EGC15" s="85"/>
      <c r="EGE15" s="85"/>
      <c r="EGF15" s="97"/>
      <c r="EGG15" s="98"/>
      <c r="EGH15" s="96"/>
      <c r="EGI15" s="100"/>
      <c r="EGQ15" s="100"/>
      <c r="EGT15" s="102"/>
      <c r="EGU15" s="102"/>
      <c r="EGV15" s="100"/>
      <c r="EGX15" s="85"/>
      <c r="EGZ15" s="85"/>
      <c r="EHA15" s="97"/>
      <c r="EHB15" s="98"/>
      <c r="EHC15" s="96"/>
      <c r="EHD15" s="100"/>
      <c r="EHL15" s="100"/>
      <c r="EHO15" s="102"/>
      <c r="EHP15" s="102"/>
      <c r="EHQ15" s="100"/>
      <c r="EHS15" s="85"/>
      <c r="EHU15" s="85"/>
      <c r="EHV15" s="97"/>
      <c r="EHW15" s="98"/>
      <c r="EHX15" s="96"/>
      <c r="EHY15" s="100"/>
      <c r="EIG15" s="100"/>
      <c r="EIJ15" s="102"/>
      <c r="EIK15" s="102"/>
      <c r="EIL15" s="100"/>
      <c r="EIN15" s="85"/>
      <c r="EIP15" s="85"/>
      <c r="EIQ15" s="97"/>
      <c r="EIR15" s="98"/>
      <c r="EIS15" s="96"/>
      <c r="EIT15" s="100"/>
      <c r="EJB15" s="100"/>
      <c r="EJE15" s="102"/>
      <c r="EJF15" s="102"/>
      <c r="EJG15" s="100"/>
      <c r="EJI15" s="85"/>
      <c r="EJK15" s="85"/>
      <c r="EJL15" s="97"/>
      <c r="EJM15" s="98"/>
      <c r="EJN15" s="96"/>
      <c r="EJO15" s="100"/>
      <c r="EJW15" s="100"/>
      <c r="EJZ15" s="102"/>
      <c r="EKA15" s="102"/>
      <c r="EKB15" s="100"/>
      <c r="EKD15" s="85"/>
      <c r="EKF15" s="85"/>
      <c r="EKG15" s="97"/>
      <c r="EKH15" s="98"/>
      <c r="EKI15" s="96"/>
      <c r="EKJ15" s="100"/>
      <c r="EKR15" s="100"/>
      <c r="EKU15" s="102"/>
      <c r="EKV15" s="102"/>
      <c r="EKW15" s="100"/>
      <c r="EKY15" s="85"/>
      <c r="ELA15" s="85"/>
      <c r="ELB15" s="97"/>
      <c r="ELC15" s="98"/>
      <c r="ELD15" s="96"/>
      <c r="ELE15" s="100"/>
      <c r="ELM15" s="100"/>
      <c r="ELP15" s="102"/>
      <c r="ELQ15" s="102"/>
      <c r="ELR15" s="100"/>
      <c r="ELT15" s="85"/>
      <c r="ELV15" s="85"/>
      <c r="ELW15" s="97"/>
      <c r="ELX15" s="98"/>
      <c r="ELY15" s="96"/>
      <c r="ELZ15" s="100"/>
      <c r="EMH15" s="100"/>
      <c r="EMK15" s="102"/>
      <c r="EML15" s="102"/>
      <c r="EMM15" s="100"/>
      <c r="EMO15" s="85"/>
      <c r="EMQ15" s="85"/>
      <c r="EMR15" s="97"/>
      <c r="EMS15" s="98"/>
      <c r="EMT15" s="96"/>
      <c r="EMU15" s="100"/>
      <c r="ENC15" s="100"/>
      <c r="ENF15" s="102"/>
      <c r="ENG15" s="102"/>
      <c r="ENH15" s="100"/>
      <c r="ENJ15" s="85"/>
      <c r="ENL15" s="85"/>
      <c r="ENM15" s="97"/>
      <c r="ENN15" s="98"/>
      <c r="ENO15" s="96"/>
      <c r="ENP15" s="100"/>
      <c r="ENX15" s="100"/>
      <c r="EOA15" s="102"/>
      <c r="EOB15" s="102"/>
      <c r="EOC15" s="100"/>
      <c r="EOE15" s="85"/>
      <c r="EOG15" s="85"/>
      <c r="EOH15" s="97"/>
      <c r="EOI15" s="98"/>
      <c r="EOJ15" s="96"/>
      <c r="EOK15" s="100"/>
      <c r="EOS15" s="100"/>
      <c r="EOV15" s="102"/>
      <c r="EOW15" s="102"/>
      <c r="EOX15" s="100"/>
      <c r="EOZ15" s="85"/>
      <c r="EPB15" s="85"/>
      <c r="EPC15" s="97"/>
      <c r="EPD15" s="98"/>
      <c r="EPE15" s="96"/>
      <c r="EPF15" s="100"/>
      <c r="EPN15" s="100"/>
      <c r="EPQ15" s="102"/>
      <c r="EPR15" s="102"/>
      <c r="EPS15" s="100"/>
      <c r="EPU15" s="85"/>
      <c r="EPW15" s="85"/>
      <c r="EPX15" s="97"/>
      <c r="EPY15" s="98"/>
      <c r="EPZ15" s="96"/>
      <c r="EQA15" s="100"/>
      <c r="EQI15" s="100"/>
      <c r="EQL15" s="102"/>
      <c r="EQM15" s="102"/>
      <c r="EQN15" s="100"/>
      <c r="EQP15" s="85"/>
      <c r="EQR15" s="85"/>
      <c r="EQS15" s="97"/>
      <c r="EQT15" s="98"/>
      <c r="EQU15" s="96"/>
      <c r="EQV15" s="100"/>
      <c r="ERD15" s="100"/>
      <c r="ERG15" s="102"/>
      <c r="ERH15" s="102"/>
      <c r="ERI15" s="100"/>
      <c r="ERK15" s="85"/>
      <c r="ERM15" s="85"/>
      <c r="ERN15" s="97"/>
      <c r="ERO15" s="98"/>
      <c r="ERP15" s="96"/>
      <c r="ERQ15" s="100"/>
      <c r="ERY15" s="100"/>
      <c r="ESB15" s="102"/>
      <c r="ESC15" s="102"/>
      <c r="ESD15" s="100"/>
      <c r="ESF15" s="85"/>
      <c r="ESH15" s="85"/>
      <c r="ESI15" s="97"/>
      <c r="ESJ15" s="98"/>
      <c r="ESK15" s="96"/>
      <c r="ESL15" s="100"/>
      <c r="EST15" s="100"/>
      <c r="ESW15" s="102"/>
      <c r="ESX15" s="102"/>
      <c r="ESY15" s="100"/>
      <c r="ETA15" s="85"/>
      <c r="ETC15" s="85"/>
      <c r="ETD15" s="97"/>
      <c r="ETE15" s="98"/>
      <c r="ETF15" s="96"/>
      <c r="ETG15" s="100"/>
      <c r="ETO15" s="100"/>
      <c r="ETR15" s="102"/>
      <c r="ETS15" s="102"/>
      <c r="ETT15" s="100"/>
      <c r="ETV15" s="85"/>
      <c r="ETX15" s="85"/>
      <c r="ETY15" s="97"/>
      <c r="ETZ15" s="98"/>
      <c r="EUA15" s="96"/>
      <c r="EUB15" s="100"/>
      <c r="EUJ15" s="100"/>
      <c r="EUM15" s="102"/>
      <c r="EUN15" s="102"/>
      <c r="EUO15" s="100"/>
      <c r="EUQ15" s="85"/>
      <c r="EUS15" s="85"/>
      <c r="EUT15" s="97"/>
      <c r="EUU15" s="98"/>
      <c r="EUV15" s="96"/>
      <c r="EUW15" s="100"/>
      <c r="EVE15" s="100"/>
      <c r="EVH15" s="102"/>
      <c r="EVI15" s="102"/>
      <c r="EVJ15" s="100"/>
      <c r="EVL15" s="85"/>
      <c r="EVN15" s="85"/>
      <c r="EVO15" s="97"/>
      <c r="EVP15" s="98"/>
      <c r="EVQ15" s="96"/>
      <c r="EVR15" s="100"/>
      <c r="EVZ15" s="100"/>
      <c r="EWC15" s="102"/>
      <c r="EWD15" s="102"/>
      <c r="EWE15" s="100"/>
      <c r="EWG15" s="85"/>
      <c r="EWI15" s="85"/>
      <c r="EWJ15" s="97"/>
      <c r="EWK15" s="98"/>
      <c r="EWL15" s="96"/>
      <c r="EWM15" s="100"/>
      <c r="EWU15" s="100"/>
      <c r="EWX15" s="102"/>
      <c r="EWY15" s="102"/>
      <c r="EWZ15" s="100"/>
      <c r="EXB15" s="85"/>
      <c r="EXD15" s="85"/>
      <c r="EXE15" s="97"/>
      <c r="EXF15" s="98"/>
      <c r="EXG15" s="96"/>
      <c r="EXH15" s="100"/>
      <c r="EXP15" s="100"/>
      <c r="EXS15" s="102"/>
      <c r="EXT15" s="102"/>
      <c r="EXU15" s="100"/>
      <c r="EXW15" s="85"/>
      <c r="EXY15" s="85"/>
      <c r="EXZ15" s="97"/>
      <c r="EYA15" s="98"/>
      <c r="EYB15" s="96"/>
      <c r="EYC15" s="100"/>
      <c r="EYK15" s="100"/>
      <c r="EYN15" s="102"/>
      <c r="EYO15" s="102"/>
      <c r="EYP15" s="100"/>
      <c r="EYR15" s="85"/>
      <c r="EYT15" s="85"/>
      <c r="EYU15" s="97"/>
      <c r="EYV15" s="98"/>
      <c r="EYW15" s="96"/>
      <c r="EYX15" s="100"/>
      <c r="EZF15" s="100"/>
      <c r="EZI15" s="102"/>
      <c r="EZJ15" s="102"/>
      <c r="EZK15" s="100"/>
      <c r="EZM15" s="85"/>
      <c r="EZO15" s="85"/>
      <c r="EZP15" s="97"/>
      <c r="EZQ15" s="98"/>
      <c r="EZR15" s="96"/>
      <c r="EZS15" s="100"/>
      <c r="FAA15" s="100"/>
      <c r="FAD15" s="102"/>
      <c r="FAE15" s="102"/>
      <c r="FAF15" s="100"/>
      <c r="FAH15" s="85"/>
      <c r="FAJ15" s="85"/>
      <c r="FAK15" s="97"/>
      <c r="FAL15" s="98"/>
      <c r="FAM15" s="96"/>
      <c r="FAN15" s="100"/>
      <c r="FAV15" s="100"/>
      <c r="FAY15" s="102"/>
      <c r="FAZ15" s="102"/>
      <c r="FBA15" s="100"/>
      <c r="FBC15" s="85"/>
      <c r="FBE15" s="85"/>
      <c r="FBF15" s="97"/>
      <c r="FBG15" s="98"/>
      <c r="FBH15" s="96"/>
      <c r="FBI15" s="100"/>
      <c r="FBQ15" s="100"/>
      <c r="FBT15" s="102"/>
      <c r="FBU15" s="102"/>
      <c r="FBV15" s="100"/>
      <c r="FBX15" s="85"/>
      <c r="FBZ15" s="85"/>
      <c r="FCA15" s="97"/>
      <c r="FCB15" s="98"/>
      <c r="FCC15" s="96"/>
      <c r="FCD15" s="100"/>
      <c r="FCL15" s="100"/>
      <c r="FCO15" s="102"/>
      <c r="FCP15" s="102"/>
      <c r="FCQ15" s="100"/>
      <c r="FCS15" s="85"/>
      <c r="FCU15" s="85"/>
      <c r="FCV15" s="97"/>
      <c r="FCW15" s="98"/>
      <c r="FCX15" s="96"/>
      <c r="FCY15" s="100"/>
      <c r="FDG15" s="100"/>
      <c r="FDJ15" s="102"/>
      <c r="FDK15" s="102"/>
      <c r="FDL15" s="100"/>
      <c r="FDN15" s="85"/>
      <c r="FDP15" s="85"/>
      <c r="FDQ15" s="97"/>
      <c r="FDR15" s="98"/>
      <c r="FDS15" s="96"/>
      <c r="FDT15" s="100"/>
      <c r="FEB15" s="100"/>
      <c r="FEE15" s="102"/>
      <c r="FEF15" s="102"/>
      <c r="FEG15" s="100"/>
      <c r="FEI15" s="85"/>
      <c r="FEK15" s="85"/>
      <c r="FEL15" s="97"/>
      <c r="FEM15" s="98"/>
      <c r="FEN15" s="96"/>
      <c r="FEO15" s="100"/>
      <c r="FEW15" s="100"/>
      <c r="FEZ15" s="102"/>
      <c r="FFA15" s="102"/>
      <c r="FFB15" s="100"/>
      <c r="FFD15" s="85"/>
      <c r="FFF15" s="85"/>
      <c r="FFG15" s="97"/>
      <c r="FFH15" s="98"/>
      <c r="FFI15" s="96"/>
      <c r="FFJ15" s="100"/>
      <c r="FFR15" s="100"/>
      <c r="FFU15" s="102"/>
      <c r="FFV15" s="102"/>
      <c r="FFW15" s="100"/>
      <c r="FFY15" s="85"/>
      <c r="FGA15" s="85"/>
      <c r="FGB15" s="97"/>
      <c r="FGC15" s="98"/>
      <c r="FGD15" s="96"/>
      <c r="FGE15" s="100"/>
      <c r="FGM15" s="100"/>
      <c r="FGP15" s="102"/>
      <c r="FGQ15" s="102"/>
      <c r="FGR15" s="100"/>
      <c r="FGT15" s="85"/>
      <c r="FGV15" s="85"/>
      <c r="FGW15" s="97"/>
      <c r="FGX15" s="98"/>
      <c r="FGY15" s="96"/>
      <c r="FGZ15" s="100"/>
      <c r="FHH15" s="100"/>
      <c r="FHK15" s="102"/>
      <c r="FHL15" s="102"/>
      <c r="FHM15" s="100"/>
      <c r="FHO15" s="85"/>
      <c r="FHQ15" s="85"/>
      <c r="FHR15" s="97"/>
      <c r="FHS15" s="98"/>
      <c r="FHT15" s="96"/>
      <c r="FHU15" s="100"/>
      <c r="FIC15" s="100"/>
      <c r="FIF15" s="102"/>
      <c r="FIG15" s="102"/>
      <c r="FIH15" s="100"/>
      <c r="FIJ15" s="85"/>
      <c r="FIL15" s="85"/>
      <c r="FIM15" s="97"/>
      <c r="FIN15" s="98"/>
      <c r="FIO15" s="96"/>
      <c r="FIP15" s="100"/>
      <c r="FIX15" s="100"/>
      <c r="FJA15" s="102"/>
      <c r="FJB15" s="102"/>
      <c r="FJC15" s="100"/>
      <c r="FJE15" s="85"/>
      <c r="FJG15" s="85"/>
      <c r="FJH15" s="97"/>
      <c r="FJI15" s="98"/>
      <c r="FJJ15" s="96"/>
      <c r="FJK15" s="100"/>
      <c r="FJS15" s="100"/>
      <c r="FJV15" s="102"/>
      <c r="FJW15" s="102"/>
      <c r="FJX15" s="100"/>
      <c r="FJZ15" s="85"/>
      <c r="FKB15" s="85"/>
      <c r="FKC15" s="97"/>
      <c r="FKD15" s="98"/>
      <c r="FKE15" s="96"/>
      <c r="FKF15" s="100"/>
      <c r="FKN15" s="100"/>
      <c r="FKQ15" s="102"/>
      <c r="FKR15" s="102"/>
      <c r="FKS15" s="100"/>
      <c r="FKU15" s="85"/>
      <c r="FKW15" s="85"/>
      <c r="FKX15" s="97"/>
      <c r="FKY15" s="98"/>
      <c r="FKZ15" s="96"/>
      <c r="FLA15" s="100"/>
      <c r="FLI15" s="100"/>
      <c r="FLL15" s="102"/>
      <c r="FLM15" s="102"/>
      <c r="FLN15" s="100"/>
      <c r="FLP15" s="85"/>
      <c r="FLR15" s="85"/>
      <c r="FLS15" s="97"/>
      <c r="FLT15" s="98"/>
      <c r="FLU15" s="96"/>
      <c r="FLV15" s="100"/>
      <c r="FMD15" s="100"/>
      <c r="FMG15" s="102"/>
      <c r="FMH15" s="102"/>
      <c r="FMI15" s="100"/>
      <c r="FMK15" s="85"/>
      <c r="FMM15" s="85"/>
      <c r="FMN15" s="97"/>
      <c r="FMO15" s="98"/>
      <c r="FMP15" s="96"/>
      <c r="FMQ15" s="100"/>
      <c r="FMY15" s="100"/>
      <c r="FNB15" s="102"/>
      <c r="FNC15" s="102"/>
      <c r="FND15" s="100"/>
      <c r="FNF15" s="85"/>
      <c r="FNH15" s="85"/>
      <c r="FNI15" s="97"/>
      <c r="FNJ15" s="98"/>
      <c r="FNK15" s="96"/>
      <c r="FNL15" s="100"/>
      <c r="FNT15" s="100"/>
      <c r="FNW15" s="102"/>
      <c r="FNX15" s="102"/>
      <c r="FNY15" s="100"/>
      <c r="FOA15" s="85"/>
      <c r="FOC15" s="85"/>
      <c r="FOD15" s="97"/>
      <c r="FOE15" s="98"/>
      <c r="FOF15" s="96"/>
      <c r="FOG15" s="100"/>
      <c r="FOO15" s="100"/>
      <c r="FOR15" s="102"/>
      <c r="FOS15" s="102"/>
      <c r="FOT15" s="100"/>
      <c r="FOV15" s="85"/>
      <c r="FOX15" s="85"/>
      <c r="FOY15" s="97"/>
      <c r="FOZ15" s="98"/>
      <c r="FPA15" s="96"/>
      <c r="FPB15" s="100"/>
      <c r="FPJ15" s="100"/>
      <c r="FPM15" s="102"/>
      <c r="FPN15" s="102"/>
      <c r="FPO15" s="100"/>
      <c r="FPQ15" s="85"/>
      <c r="FPS15" s="85"/>
      <c r="FPT15" s="97"/>
      <c r="FPU15" s="98"/>
      <c r="FPV15" s="96"/>
      <c r="FPW15" s="100"/>
      <c r="FQE15" s="100"/>
      <c r="FQH15" s="102"/>
      <c r="FQI15" s="102"/>
      <c r="FQJ15" s="100"/>
      <c r="FQL15" s="85"/>
      <c r="FQN15" s="85"/>
      <c r="FQO15" s="97"/>
      <c r="FQP15" s="98"/>
      <c r="FQQ15" s="96"/>
      <c r="FQR15" s="100"/>
      <c r="FQZ15" s="100"/>
      <c r="FRC15" s="102"/>
      <c r="FRD15" s="102"/>
      <c r="FRE15" s="100"/>
      <c r="FRG15" s="85"/>
      <c r="FRI15" s="85"/>
      <c r="FRJ15" s="97"/>
      <c r="FRK15" s="98"/>
      <c r="FRL15" s="96"/>
      <c r="FRM15" s="100"/>
      <c r="FRU15" s="100"/>
      <c r="FRX15" s="102"/>
      <c r="FRY15" s="102"/>
      <c r="FRZ15" s="100"/>
      <c r="FSB15" s="85"/>
      <c r="FSD15" s="85"/>
      <c r="FSE15" s="97"/>
      <c r="FSF15" s="98"/>
      <c r="FSG15" s="96"/>
      <c r="FSH15" s="100"/>
      <c r="FSP15" s="100"/>
      <c r="FSS15" s="102"/>
      <c r="FST15" s="102"/>
      <c r="FSU15" s="100"/>
      <c r="FSW15" s="85"/>
      <c r="FSY15" s="85"/>
      <c r="FSZ15" s="97"/>
      <c r="FTA15" s="98"/>
      <c r="FTB15" s="96"/>
      <c r="FTC15" s="100"/>
      <c r="FTK15" s="100"/>
      <c r="FTN15" s="102"/>
      <c r="FTO15" s="102"/>
      <c r="FTP15" s="100"/>
      <c r="FTR15" s="85"/>
      <c r="FTT15" s="85"/>
      <c r="FTU15" s="97"/>
      <c r="FTV15" s="98"/>
      <c r="FTW15" s="96"/>
      <c r="FTX15" s="100"/>
      <c r="FUF15" s="100"/>
      <c r="FUI15" s="102"/>
      <c r="FUJ15" s="102"/>
      <c r="FUK15" s="100"/>
      <c r="FUM15" s="85"/>
      <c r="FUO15" s="85"/>
      <c r="FUP15" s="97"/>
      <c r="FUQ15" s="98"/>
      <c r="FUR15" s="96"/>
      <c r="FUS15" s="100"/>
      <c r="FVA15" s="100"/>
      <c r="FVD15" s="102"/>
      <c r="FVE15" s="102"/>
      <c r="FVF15" s="100"/>
      <c r="FVH15" s="85"/>
      <c r="FVJ15" s="85"/>
      <c r="FVK15" s="97"/>
      <c r="FVL15" s="98"/>
      <c r="FVM15" s="96"/>
      <c r="FVN15" s="100"/>
      <c r="FVV15" s="100"/>
      <c r="FVY15" s="102"/>
      <c r="FVZ15" s="102"/>
      <c r="FWA15" s="100"/>
      <c r="FWC15" s="85"/>
      <c r="FWE15" s="85"/>
      <c r="FWF15" s="97"/>
      <c r="FWG15" s="98"/>
      <c r="FWH15" s="96"/>
      <c r="FWI15" s="100"/>
      <c r="FWQ15" s="100"/>
      <c r="FWT15" s="102"/>
      <c r="FWU15" s="102"/>
      <c r="FWV15" s="100"/>
      <c r="FWX15" s="85"/>
      <c r="FWZ15" s="85"/>
      <c r="FXA15" s="97"/>
      <c r="FXB15" s="98"/>
      <c r="FXC15" s="96"/>
      <c r="FXD15" s="100"/>
      <c r="FXL15" s="100"/>
      <c r="FXO15" s="102"/>
      <c r="FXP15" s="102"/>
      <c r="FXQ15" s="100"/>
      <c r="FXS15" s="85"/>
      <c r="FXU15" s="85"/>
      <c r="FXV15" s="97"/>
      <c r="FXW15" s="98"/>
      <c r="FXX15" s="96"/>
      <c r="FXY15" s="100"/>
      <c r="FYG15" s="100"/>
      <c r="FYJ15" s="102"/>
      <c r="FYK15" s="102"/>
      <c r="FYL15" s="100"/>
      <c r="FYN15" s="85"/>
      <c r="FYP15" s="85"/>
      <c r="FYQ15" s="97"/>
      <c r="FYR15" s="98"/>
      <c r="FYS15" s="96"/>
      <c r="FYT15" s="100"/>
      <c r="FZB15" s="100"/>
      <c r="FZE15" s="102"/>
      <c r="FZF15" s="102"/>
      <c r="FZG15" s="100"/>
      <c r="FZI15" s="85"/>
      <c r="FZK15" s="85"/>
      <c r="FZL15" s="97"/>
      <c r="FZM15" s="98"/>
      <c r="FZN15" s="96"/>
      <c r="FZO15" s="100"/>
      <c r="FZW15" s="100"/>
      <c r="FZZ15" s="102"/>
      <c r="GAA15" s="102"/>
      <c r="GAB15" s="100"/>
      <c r="GAD15" s="85"/>
      <c r="GAF15" s="85"/>
      <c r="GAG15" s="97"/>
      <c r="GAH15" s="98"/>
      <c r="GAI15" s="96"/>
      <c r="GAJ15" s="100"/>
      <c r="GAR15" s="100"/>
      <c r="GAU15" s="102"/>
      <c r="GAV15" s="102"/>
      <c r="GAW15" s="100"/>
      <c r="GAY15" s="85"/>
      <c r="GBA15" s="85"/>
      <c r="GBB15" s="97"/>
      <c r="GBC15" s="98"/>
      <c r="GBD15" s="96"/>
      <c r="GBE15" s="100"/>
      <c r="GBM15" s="100"/>
      <c r="GBP15" s="102"/>
      <c r="GBQ15" s="102"/>
      <c r="GBR15" s="100"/>
      <c r="GBT15" s="85"/>
      <c r="GBV15" s="85"/>
      <c r="GBW15" s="97"/>
      <c r="GBX15" s="98"/>
      <c r="GBY15" s="96"/>
      <c r="GBZ15" s="100"/>
      <c r="GCH15" s="100"/>
      <c r="GCK15" s="102"/>
      <c r="GCL15" s="102"/>
      <c r="GCM15" s="100"/>
      <c r="GCO15" s="85"/>
      <c r="GCQ15" s="85"/>
      <c r="GCR15" s="97"/>
      <c r="GCS15" s="98"/>
      <c r="GCT15" s="96"/>
      <c r="GCU15" s="100"/>
      <c r="GDC15" s="100"/>
      <c r="GDF15" s="102"/>
      <c r="GDG15" s="102"/>
      <c r="GDH15" s="100"/>
      <c r="GDJ15" s="85"/>
      <c r="GDL15" s="85"/>
      <c r="GDM15" s="97"/>
      <c r="GDN15" s="98"/>
      <c r="GDO15" s="96"/>
      <c r="GDP15" s="100"/>
      <c r="GDX15" s="100"/>
      <c r="GEA15" s="102"/>
      <c r="GEB15" s="102"/>
      <c r="GEC15" s="100"/>
      <c r="GEE15" s="85"/>
      <c r="GEG15" s="85"/>
      <c r="GEH15" s="97"/>
      <c r="GEI15" s="98"/>
      <c r="GEJ15" s="96"/>
      <c r="GEK15" s="100"/>
      <c r="GES15" s="100"/>
      <c r="GEV15" s="102"/>
      <c r="GEW15" s="102"/>
      <c r="GEX15" s="100"/>
      <c r="GEZ15" s="85"/>
      <c r="GFB15" s="85"/>
      <c r="GFC15" s="97"/>
      <c r="GFD15" s="98"/>
      <c r="GFE15" s="96"/>
      <c r="GFF15" s="100"/>
      <c r="GFN15" s="100"/>
      <c r="GFQ15" s="102"/>
      <c r="GFR15" s="102"/>
      <c r="GFS15" s="100"/>
      <c r="GFU15" s="85"/>
      <c r="GFW15" s="85"/>
      <c r="GFX15" s="97"/>
      <c r="GFY15" s="98"/>
      <c r="GFZ15" s="96"/>
      <c r="GGA15" s="100"/>
      <c r="GGI15" s="100"/>
      <c r="GGL15" s="102"/>
      <c r="GGM15" s="102"/>
      <c r="GGN15" s="100"/>
      <c r="GGP15" s="85"/>
      <c r="GGR15" s="85"/>
      <c r="GGS15" s="97"/>
      <c r="GGT15" s="98"/>
      <c r="GGU15" s="96"/>
      <c r="GGV15" s="100"/>
      <c r="GHD15" s="100"/>
      <c r="GHG15" s="102"/>
      <c r="GHH15" s="102"/>
      <c r="GHI15" s="100"/>
      <c r="GHK15" s="85"/>
      <c r="GHM15" s="85"/>
      <c r="GHN15" s="97"/>
      <c r="GHO15" s="98"/>
      <c r="GHP15" s="96"/>
      <c r="GHQ15" s="100"/>
      <c r="GHY15" s="100"/>
      <c r="GIB15" s="102"/>
      <c r="GIC15" s="102"/>
      <c r="GID15" s="100"/>
      <c r="GIF15" s="85"/>
      <c r="GIH15" s="85"/>
      <c r="GII15" s="97"/>
      <c r="GIJ15" s="98"/>
      <c r="GIK15" s="96"/>
      <c r="GIL15" s="100"/>
      <c r="GIT15" s="100"/>
      <c r="GIW15" s="102"/>
      <c r="GIX15" s="102"/>
      <c r="GIY15" s="100"/>
      <c r="GJA15" s="85"/>
      <c r="GJC15" s="85"/>
      <c r="GJD15" s="97"/>
      <c r="GJE15" s="98"/>
      <c r="GJF15" s="96"/>
      <c r="GJG15" s="100"/>
      <c r="GJO15" s="100"/>
      <c r="GJR15" s="102"/>
      <c r="GJS15" s="102"/>
      <c r="GJT15" s="100"/>
      <c r="GJV15" s="85"/>
      <c r="GJX15" s="85"/>
      <c r="GJY15" s="97"/>
      <c r="GJZ15" s="98"/>
      <c r="GKA15" s="96"/>
      <c r="GKB15" s="100"/>
      <c r="GKJ15" s="100"/>
      <c r="GKM15" s="102"/>
      <c r="GKN15" s="102"/>
      <c r="GKO15" s="100"/>
      <c r="GKQ15" s="85"/>
      <c r="GKS15" s="85"/>
      <c r="GKT15" s="97"/>
      <c r="GKU15" s="98"/>
      <c r="GKV15" s="96"/>
      <c r="GKW15" s="100"/>
      <c r="GLE15" s="100"/>
      <c r="GLH15" s="102"/>
      <c r="GLI15" s="102"/>
      <c r="GLJ15" s="100"/>
      <c r="GLL15" s="85"/>
      <c r="GLN15" s="85"/>
      <c r="GLO15" s="97"/>
      <c r="GLP15" s="98"/>
      <c r="GLQ15" s="96"/>
      <c r="GLR15" s="100"/>
      <c r="GLZ15" s="100"/>
      <c r="GMC15" s="102"/>
      <c r="GMD15" s="102"/>
      <c r="GME15" s="100"/>
      <c r="GMG15" s="85"/>
      <c r="GMI15" s="85"/>
      <c r="GMJ15" s="97"/>
      <c r="GMK15" s="98"/>
      <c r="GML15" s="96"/>
      <c r="GMM15" s="100"/>
      <c r="GMU15" s="100"/>
      <c r="GMX15" s="102"/>
      <c r="GMY15" s="102"/>
      <c r="GMZ15" s="100"/>
      <c r="GNB15" s="85"/>
      <c r="GND15" s="85"/>
      <c r="GNE15" s="97"/>
      <c r="GNF15" s="98"/>
      <c r="GNG15" s="96"/>
      <c r="GNH15" s="100"/>
      <c r="GNP15" s="100"/>
      <c r="GNS15" s="102"/>
      <c r="GNT15" s="102"/>
      <c r="GNU15" s="100"/>
      <c r="GNW15" s="85"/>
      <c r="GNY15" s="85"/>
      <c r="GNZ15" s="97"/>
      <c r="GOA15" s="98"/>
      <c r="GOB15" s="96"/>
      <c r="GOC15" s="100"/>
      <c r="GOK15" s="100"/>
      <c r="GON15" s="102"/>
      <c r="GOO15" s="102"/>
      <c r="GOP15" s="100"/>
      <c r="GOR15" s="85"/>
      <c r="GOT15" s="85"/>
      <c r="GOU15" s="97"/>
      <c r="GOV15" s="98"/>
      <c r="GOW15" s="96"/>
      <c r="GOX15" s="100"/>
      <c r="GPF15" s="100"/>
      <c r="GPI15" s="102"/>
      <c r="GPJ15" s="102"/>
      <c r="GPK15" s="100"/>
      <c r="GPM15" s="85"/>
      <c r="GPO15" s="85"/>
      <c r="GPP15" s="97"/>
      <c r="GPQ15" s="98"/>
      <c r="GPR15" s="96"/>
      <c r="GPS15" s="100"/>
      <c r="GQA15" s="100"/>
      <c r="GQD15" s="102"/>
      <c r="GQE15" s="102"/>
      <c r="GQF15" s="100"/>
      <c r="GQH15" s="85"/>
      <c r="GQJ15" s="85"/>
      <c r="GQK15" s="97"/>
      <c r="GQL15" s="98"/>
      <c r="GQM15" s="96"/>
      <c r="GQN15" s="100"/>
      <c r="GQV15" s="100"/>
      <c r="GQY15" s="102"/>
      <c r="GQZ15" s="102"/>
      <c r="GRA15" s="100"/>
      <c r="GRC15" s="85"/>
      <c r="GRE15" s="85"/>
      <c r="GRF15" s="97"/>
      <c r="GRG15" s="98"/>
      <c r="GRH15" s="96"/>
      <c r="GRI15" s="100"/>
      <c r="GRQ15" s="100"/>
      <c r="GRT15" s="102"/>
      <c r="GRU15" s="102"/>
      <c r="GRV15" s="100"/>
      <c r="GRX15" s="85"/>
      <c r="GRZ15" s="85"/>
      <c r="GSA15" s="97"/>
      <c r="GSB15" s="98"/>
      <c r="GSC15" s="96"/>
      <c r="GSD15" s="100"/>
      <c r="GSL15" s="100"/>
      <c r="GSO15" s="102"/>
      <c r="GSP15" s="102"/>
      <c r="GSQ15" s="100"/>
      <c r="GSS15" s="85"/>
      <c r="GSU15" s="85"/>
      <c r="GSV15" s="97"/>
      <c r="GSW15" s="98"/>
      <c r="GSX15" s="96"/>
      <c r="GSY15" s="100"/>
      <c r="GTG15" s="100"/>
      <c r="GTJ15" s="102"/>
      <c r="GTK15" s="102"/>
      <c r="GTL15" s="100"/>
      <c r="GTN15" s="85"/>
      <c r="GTP15" s="85"/>
      <c r="GTQ15" s="97"/>
      <c r="GTR15" s="98"/>
      <c r="GTS15" s="96"/>
      <c r="GTT15" s="100"/>
      <c r="GUB15" s="100"/>
      <c r="GUE15" s="102"/>
      <c r="GUF15" s="102"/>
      <c r="GUG15" s="100"/>
      <c r="GUI15" s="85"/>
      <c r="GUK15" s="85"/>
      <c r="GUL15" s="97"/>
      <c r="GUM15" s="98"/>
      <c r="GUN15" s="96"/>
      <c r="GUO15" s="100"/>
      <c r="GUW15" s="100"/>
      <c r="GUZ15" s="102"/>
      <c r="GVA15" s="102"/>
      <c r="GVB15" s="100"/>
      <c r="GVD15" s="85"/>
      <c r="GVF15" s="85"/>
      <c r="GVG15" s="97"/>
      <c r="GVH15" s="98"/>
      <c r="GVI15" s="96"/>
      <c r="GVJ15" s="100"/>
      <c r="GVR15" s="100"/>
      <c r="GVU15" s="102"/>
      <c r="GVV15" s="102"/>
      <c r="GVW15" s="100"/>
      <c r="GVY15" s="85"/>
      <c r="GWA15" s="85"/>
      <c r="GWB15" s="97"/>
      <c r="GWC15" s="98"/>
      <c r="GWD15" s="96"/>
      <c r="GWE15" s="100"/>
      <c r="GWM15" s="100"/>
      <c r="GWP15" s="102"/>
      <c r="GWQ15" s="102"/>
      <c r="GWR15" s="100"/>
      <c r="GWT15" s="85"/>
      <c r="GWV15" s="85"/>
      <c r="GWW15" s="97"/>
      <c r="GWX15" s="98"/>
      <c r="GWY15" s="96"/>
      <c r="GWZ15" s="100"/>
      <c r="GXH15" s="100"/>
      <c r="GXK15" s="102"/>
      <c r="GXL15" s="102"/>
      <c r="GXM15" s="100"/>
      <c r="GXO15" s="85"/>
      <c r="GXQ15" s="85"/>
      <c r="GXR15" s="97"/>
      <c r="GXS15" s="98"/>
      <c r="GXT15" s="96"/>
      <c r="GXU15" s="100"/>
      <c r="GYC15" s="100"/>
      <c r="GYF15" s="102"/>
      <c r="GYG15" s="102"/>
      <c r="GYH15" s="100"/>
      <c r="GYJ15" s="85"/>
      <c r="GYL15" s="85"/>
      <c r="GYM15" s="97"/>
      <c r="GYN15" s="98"/>
      <c r="GYO15" s="96"/>
      <c r="GYP15" s="100"/>
      <c r="GYX15" s="100"/>
      <c r="GZA15" s="102"/>
      <c r="GZB15" s="102"/>
      <c r="GZC15" s="100"/>
      <c r="GZE15" s="85"/>
      <c r="GZG15" s="85"/>
      <c r="GZH15" s="97"/>
      <c r="GZI15" s="98"/>
      <c r="GZJ15" s="96"/>
      <c r="GZK15" s="100"/>
      <c r="GZS15" s="100"/>
      <c r="GZV15" s="102"/>
      <c r="GZW15" s="102"/>
      <c r="GZX15" s="100"/>
      <c r="GZZ15" s="85"/>
      <c r="HAB15" s="85"/>
      <c r="HAC15" s="97"/>
      <c r="HAD15" s="98"/>
      <c r="HAE15" s="96"/>
      <c r="HAF15" s="100"/>
      <c r="HAN15" s="100"/>
      <c r="HAQ15" s="102"/>
      <c r="HAR15" s="102"/>
      <c r="HAS15" s="100"/>
      <c r="HAU15" s="85"/>
      <c r="HAW15" s="85"/>
      <c r="HAX15" s="97"/>
      <c r="HAY15" s="98"/>
      <c r="HAZ15" s="96"/>
      <c r="HBA15" s="100"/>
      <c r="HBI15" s="100"/>
      <c r="HBL15" s="102"/>
      <c r="HBM15" s="102"/>
      <c r="HBN15" s="100"/>
      <c r="HBP15" s="85"/>
      <c r="HBR15" s="85"/>
      <c r="HBS15" s="97"/>
      <c r="HBT15" s="98"/>
      <c r="HBU15" s="96"/>
      <c r="HBV15" s="100"/>
      <c r="HCD15" s="100"/>
      <c r="HCG15" s="102"/>
      <c r="HCH15" s="102"/>
      <c r="HCI15" s="100"/>
      <c r="HCK15" s="85"/>
      <c r="HCM15" s="85"/>
      <c r="HCN15" s="97"/>
      <c r="HCO15" s="98"/>
      <c r="HCP15" s="96"/>
      <c r="HCQ15" s="100"/>
      <c r="HCY15" s="100"/>
      <c r="HDB15" s="102"/>
      <c r="HDC15" s="102"/>
      <c r="HDD15" s="100"/>
      <c r="HDF15" s="85"/>
      <c r="HDH15" s="85"/>
      <c r="HDI15" s="97"/>
      <c r="HDJ15" s="98"/>
      <c r="HDK15" s="96"/>
      <c r="HDL15" s="100"/>
      <c r="HDT15" s="100"/>
      <c r="HDW15" s="102"/>
      <c r="HDX15" s="102"/>
      <c r="HDY15" s="100"/>
      <c r="HEA15" s="85"/>
      <c r="HEC15" s="85"/>
      <c r="HED15" s="97"/>
      <c r="HEE15" s="98"/>
      <c r="HEF15" s="96"/>
      <c r="HEG15" s="100"/>
      <c r="HEO15" s="100"/>
      <c r="HER15" s="102"/>
      <c r="HES15" s="102"/>
      <c r="HET15" s="100"/>
      <c r="HEV15" s="85"/>
      <c r="HEX15" s="85"/>
      <c r="HEY15" s="97"/>
      <c r="HEZ15" s="98"/>
      <c r="HFA15" s="96"/>
      <c r="HFB15" s="100"/>
      <c r="HFJ15" s="100"/>
      <c r="HFM15" s="102"/>
      <c r="HFN15" s="102"/>
      <c r="HFO15" s="100"/>
      <c r="HFQ15" s="85"/>
      <c r="HFS15" s="85"/>
      <c r="HFT15" s="97"/>
      <c r="HFU15" s="98"/>
      <c r="HFV15" s="96"/>
      <c r="HFW15" s="100"/>
      <c r="HGE15" s="100"/>
      <c r="HGH15" s="102"/>
      <c r="HGI15" s="102"/>
      <c r="HGJ15" s="100"/>
      <c r="HGL15" s="85"/>
      <c r="HGN15" s="85"/>
      <c r="HGO15" s="97"/>
      <c r="HGP15" s="98"/>
      <c r="HGQ15" s="96"/>
      <c r="HGR15" s="100"/>
      <c r="HGZ15" s="100"/>
      <c r="HHC15" s="102"/>
      <c r="HHD15" s="102"/>
      <c r="HHE15" s="100"/>
      <c r="HHG15" s="85"/>
      <c r="HHI15" s="85"/>
      <c r="HHJ15" s="97"/>
      <c r="HHK15" s="98"/>
      <c r="HHL15" s="96"/>
      <c r="HHM15" s="100"/>
      <c r="HHU15" s="100"/>
      <c r="HHX15" s="102"/>
      <c r="HHY15" s="102"/>
      <c r="HHZ15" s="100"/>
      <c r="HIB15" s="85"/>
      <c r="HID15" s="85"/>
      <c r="HIE15" s="97"/>
      <c r="HIF15" s="98"/>
      <c r="HIG15" s="96"/>
      <c r="HIH15" s="100"/>
      <c r="HIP15" s="100"/>
      <c r="HIS15" s="102"/>
      <c r="HIT15" s="102"/>
      <c r="HIU15" s="100"/>
      <c r="HIW15" s="85"/>
      <c r="HIY15" s="85"/>
      <c r="HIZ15" s="97"/>
      <c r="HJA15" s="98"/>
      <c r="HJB15" s="96"/>
      <c r="HJC15" s="100"/>
      <c r="HJK15" s="100"/>
      <c r="HJN15" s="102"/>
      <c r="HJO15" s="102"/>
      <c r="HJP15" s="100"/>
      <c r="HJR15" s="85"/>
      <c r="HJT15" s="85"/>
      <c r="HJU15" s="97"/>
      <c r="HJV15" s="98"/>
      <c r="HJW15" s="96"/>
      <c r="HJX15" s="100"/>
      <c r="HKF15" s="100"/>
      <c r="HKI15" s="102"/>
      <c r="HKJ15" s="102"/>
      <c r="HKK15" s="100"/>
      <c r="HKM15" s="85"/>
      <c r="HKO15" s="85"/>
      <c r="HKP15" s="97"/>
      <c r="HKQ15" s="98"/>
      <c r="HKR15" s="96"/>
      <c r="HKS15" s="100"/>
      <c r="HLA15" s="100"/>
      <c r="HLD15" s="102"/>
      <c r="HLE15" s="102"/>
      <c r="HLF15" s="100"/>
      <c r="HLH15" s="85"/>
      <c r="HLJ15" s="85"/>
      <c r="HLK15" s="97"/>
      <c r="HLL15" s="98"/>
      <c r="HLM15" s="96"/>
      <c r="HLN15" s="100"/>
      <c r="HLV15" s="100"/>
      <c r="HLY15" s="102"/>
      <c r="HLZ15" s="102"/>
      <c r="HMA15" s="100"/>
      <c r="HMC15" s="85"/>
      <c r="HME15" s="85"/>
      <c r="HMF15" s="97"/>
      <c r="HMG15" s="98"/>
      <c r="HMH15" s="96"/>
      <c r="HMI15" s="100"/>
      <c r="HMQ15" s="100"/>
      <c r="HMT15" s="102"/>
      <c r="HMU15" s="102"/>
      <c r="HMV15" s="100"/>
      <c r="HMX15" s="85"/>
      <c r="HMZ15" s="85"/>
      <c r="HNA15" s="97"/>
      <c r="HNB15" s="98"/>
      <c r="HNC15" s="96"/>
      <c r="HND15" s="100"/>
      <c r="HNL15" s="100"/>
      <c r="HNO15" s="102"/>
      <c r="HNP15" s="102"/>
      <c r="HNQ15" s="100"/>
      <c r="HNS15" s="85"/>
      <c r="HNU15" s="85"/>
      <c r="HNV15" s="97"/>
      <c r="HNW15" s="98"/>
      <c r="HNX15" s="96"/>
      <c r="HNY15" s="100"/>
      <c r="HOG15" s="100"/>
      <c r="HOJ15" s="102"/>
      <c r="HOK15" s="102"/>
      <c r="HOL15" s="100"/>
      <c r="HON15" s="85"/>
      <c r="HOP15" s="85"/>
      <c r="HOQ15" s="97"/>
      <c r="HOR15" s="98"/>
      <c r="HOS15" s="96"/>
      <c r="HOT15" s="100"/>
      <c r="HPB15" s="100"/>
      <c r="HPE15" s="102"/>
      <c r="HPF15" s="102"/>
      <c r="HPG15" s="100"/>
      <c r="HPI15" s="85"/>
      <c r="HPK15" s="85"/>
      <c r="HPL15" s="97"/>
      <c r="HPM15" s="98"/>
      <c r="HPN15" s="96"/>
      <c r="HPO15" s="100"/>
      <c r="HPW15" s="100"/>
      <c r="HPZ15" s="102"/>
      <c r="HQA15" s="102"/>
      <c r="HQB15" s="100"/>
      <c r="HQD15" s="85"/>
      <c r="HQF15" s="85"/>
      <c r="HQG15" s="97"/>
      <c r="HQH15" s="98"/>
      <c r="HQI15" s="96"/>
      <c r="HQJ15" s="100"/>
      <c r="HQR15" s="100"/>
      <c r="HQU15" s="102"/>
      <c r="HQV15" s="102"/>
      <c r="HQW15" s="100"/>
      <c r="HQY15" s="85"/>
      <c r="HRA15" s="85"/>
      <c r="HRB15" s="97"/>
      <c r="HRC15" s="98"/>
      <c r="HRD15" s="96"/>
      <c r="HRE15" s="100"/>
      <c r="HRM15" s="100"/>
      <c r="HRP15" s="102"/>
      <c r="HRQ15" s="102"/>
      <c r="HRR15" s="100"/>
      <c r="HRT15" s="85"/>
      <c r="HRV15" s="85"/>
      <c r="HRW15" s="97"/>
      <c r="HRX15" s="98"/>
      <c r="HRY15" s="96"/>
      <c r="HRZ15" s="100"/>
      <c r="HSH15" s="100"/>
      <c r="HSK15" s="102"/>
      <c r="HSL15" s="102"/>
      <c r="HSM15" s="100"/>
      <c r="HSO15" s="85"/>
      <c r="HSQ15" s="85"/>
      <c r="HSR15" s="97"/>
      <c r="HSS15" s="98"/>
      <c r="HST15" s="96"/>
      <c r="HSU15" s="100"/>
      <c r="HTC15" s="100"/>
      <c r="HTF15" s="102"/>
      <c r="HTG15" s="102"/>
      <c r="HTH15" s="100"/>
      <c r="HTJ15" s="85"/>
      <c r="HTL15" s="85"/>
      <c r="HTM15" s="97"/>
      <c r="HTN15" s="98"/>
      <c r="HTO15" s="96"/>
      <c r="HTP15" s="100"/>
      <c r="HTX15" s="100"/>
      <c r="HUA15" s="102"/>
      <c r="HUB15" s="102"/>
      <c r="HUC15" s="100"/>
      <c r="HUE15" s="85"/>
      <c r="HUG15" s="85"/>
      <c r="HUH15" s="97"/>
      <c r="HUI15" s="98"/>
      <c r="HUJ15" s="96"/>
      <c r="HUK15" s="100"/>
      <c r="HUS15" s="100"/>
      <c r="HUV15" s="102"/>
      <c r="HUW15" s="102"/>
      <c r="HUX15" s="100"/>
      <c r="HUZ15" s="85"/>
      <c r="HVB15" s="85"/>
      <c r="HVC15" s="97"/>
      <c r="HVD15" s="98"/>
      <c r="HVE15" s="96"/>
      <c r="HVF15" s="100"/>
      <c r="HVN15" s="100"/>
      <c r="HVQ15" s="102"/>
      <c r="HVR15" s="102"/>
      <c r="HVS15" s="100"/>
      <c r="HVU15" s="85"/>
      <c r="HVW15" s="85"/>
      <c r="HVX15" s="97"/>
      <c r="HVY15" s="98"/>
      <c r="HVZ15" s="96"/>
      <c r="HWA15" s="100"/>
      <c r="HWI15" s="100"/>
      <c r="HWL15" s="102"/>
      <c r="HWM15" s="102"/>
      <c r="HWN15" s="100"/>
      <c r="HWP15" s="85"/>
      <c r="HWR15" s="85"/>
      <c r="HWS15" s="97"/>
      <c r="HWT15" s="98"/>
      <c r="HWU15" s="96"/>
      <c r="HWV15" s="100"/>
      <c r="HXD15" s="100"/>
      <c r="HXG15" s="102"/>
      <c r="HXH15" s="102"/>
      <c r="HXI15" s="100"/>
      <c r="HXK15" s="85"/>
      <c r="HXM15" s="85"/>
      <c r="HXN15" s="97"/>
      <c r="HXO15" s="98"/>
      <c r="HXP15" s="96"/>
      <c r="HXQ15" s="100"/>
      <c r="HXY15" s="100"/>
      <c r="HYB15" s="102"/>
      <c r="HYC15" s="102"/>
      <c r="HYD15" s="100"/>
      <c r="HYF15" s="85"/>
      <c r="HYH15" s="85"/>
      <c r="HYI15" s="97"/>
      <c r="HYJ15" s="98"/>
      <c r="HYK15" s="96"/>
      <c r="HYL15" s="100"/>
      <c r="HYT15" s="100"/>
      <c r="HYW15" s="102"/>
      <c r="HYX15" s="102"/>
      <c r="HYY15" s="100"/>
      <c r="HZA15" s="85"/>
      <c r="HZC15" s="85"/>
      <c r="HZD15" s="97"/>
      <c r="HZE15" s="98"/>
      <c r="HZF15" s="96"/>
      <c r="HZG15" s="100"/>
      <c r="HZO15" s="100"/>
      <c r="HZR15" s="102"/>
      <c r="HZS15" s="102"/>
      <c r="HZT15" s="100"/>
      <c r="HZV15" s="85"/>
      <c r="HZX15" s="85"/>
      <c r="HZY15" s="97"/>
      <c r="HZZ15" s="98"/>
      <c r="IAA15" s="96"/>
      <c r="IAB15" s="100"/>
      <c r="IAJ15" s="100"/>
      <c r="IAM15" s="102"/>
      <c r="IAN15" s="102"/>
      <c r="IAO15" s="100"/>
      <c r="IAQ15" s="85"/>
      <c r="IAS15" s="85"/>
      <c r="IAT15" s="97"/>
      <c r="IAU15" s="98"/>
      <c r="IAV15" s="96"/>
      <c r="IAW15" s="100"/>
      <c r="IBE15" s="100"/>
      <c r="IBH15" s="102"/>
      <c r="IBI15" s="102"/>
      <c r="IBJ15" s="100"/>
      <c r="IBL15" s="85"/>
      <c r="IBN15" s="85"/>
      <c r="IBO15" s="97"/>
      <c r="IBP15" s="98"/>
      <c r="IBQ15" s="96"/>
      <c r="IBR15" s="100"/>
      <c r="IBZ15" s="100"/>
      <c r="ICC15" s="102"/>
      <c r="ICD15" s="102"/>
      <c r="ICE15" s="100"/>
      <c r="ICG15" s="85"/>
      <c r="ICI15" s="85"/>
      <c r="ICJ15" s="97"/>
      <c r="ICK15" s="98"/>
      <c r="ICL15" s="96"/>
      <c r="ICM15" s="100"/>
      <c r="ICU15" s="100"/>
      <c r="ICX15" s="102"/>
      <c r="ICY15" s="102"/>
      <c r="ICZ15" s="100"/>
      <c r="IDB15" s="85"/>
      <c r="IDD15" s="85"/>
      <c r="IDE15" s="97"/>
      <c r="IDF15" s="98"/>
      <c r="IDG15" s="96"/>
      <c r="IDH15" s="100"/>
      <c r="IDP15" s="100"/>
      <c r="IDS15" s="102"/>
      <c r="IDT15" s="102"/>
      <c r="IDU15" s="100"/>
      <c r="IDW15" s="85"/>
      <c r="IDY15" s="85"/>
      <c r="IDZ15" s="97"/>
      <c r="IEA15" s="98"/>
      <c r="IEB15" s="96"/>
      <c r="IEC15" s="100"/>
      <c r="IEK15" s="100"/>
      <c r="IEN15" s="102"/>
      <c r="IEO15" s="102"/>
      <c r="IEP15" s="100"/>
      <c r="IER15" s="85"/>
      <c r="IET15" s="85"/>
      <c r="IEU15" s="97"/>
      <c r="IEV15" s="98"/>
      <c r="IEW15" s="96"/>
      <c r="IEX15" s="100"/>
      <c r="IFF15" s="100"/>
      <c r="IFI15" s="102"/>
      <c r="IFJ15" s="102"/>
      <c r="IFK15" s="100"/>
      <c r="IFM15" s="85"/>
      <c r="IFO15" s="85"/>
      <c r="IFP15" s="97"/>
      <c r="IFQ15" s="98"/>
      <c r="IFR15" s="96"/>
      <c r="IFS15" s="100"/>
      <c r="IGA15" s="100"/>
      <c r="IGD15" s="102"/>
      <c r="IGE15" s="102"/>
      <c r="IGF15" s="100"/>
      <c r="IGH15" s="85"/>
      <c r="IGJ15" s="85"/>
      <c r="IGK15" s="97"/>
      <c r="IGL15" s="98"/>
      <c r="IGM15" s="96"/>
      <c r="IGN15" s="100"/>
      <c r="IGV15" s="100"/>
      <c r="IGY15" s="102"/>
      <c r="IGZ15" s="102"/>
      <c r="IHA15" s="100"/>
      <c r="IHC15" s="85"/>
      <c r="IHE15" s="85"/>
      <c r="IHF15" s="97"/>
      <c r="IHG15" s="98"/>
      <c r="IHH15" s="96"/>
      <c r="IHI15" s="100"/>
      <c r="IHQ15" s="100"/>
      <c r="IHT15" s="102"/>
      <c r="IHU15" s="102"/>
      <c r="IHV15" s="100"/>
      <c r="IHX15" s="85"/>
      <c r="IHZ15" s="85"/>
      <c r="IIA15" s="97"/>
      <c r="IIB15" s="98"/>
      <c r="IIC15" s="96"/>
      <c r="IID15" s="100"/>
      <c r="IIL15" s="100"/>
      <c r="IIO15" s="102"/>
      <c r="IIP15" s="102"/>
      <c r="IIQ15" s="100"/>
      <c r="IIS15" s="85"/>
      <c r="IIU15" s="85"/>
      <c r="IIV15" s="97"/>
      <c r="IIW15" s="98"/>
      <c r="IIX15" s="96"/>
      <c r="IIY15" s="100"/>
      <c r="IJG15" s="100"/>
      <c r="IJJ15" s="102"/>
      <c r="IJK15" s="102"/>
      <c r="IJL15" s="100"/>
      <c r="IJN15" s="85"/>
      <c r="IJP15" s="85"/>
      <c r="IJQ15" s="97"/>
      <c r="IJR15" s="98"/>
      <c r="IJS15" s="96"/>
      <c r="IJT15" s="100"/>
      <c r="IKB15" s="100"/>
      <c r="IKE15" s="102"/>
      <c r="IKF15" s="102"/>
      <c r="IKG15" s="100"/>
      <c r="IKI15" s="85"/>
      <c r="IKK15" s="85"/>
      <c r="IKL15" s="97"/>
      <c r="IKM15" s="98"/>
      <c r="IKN15" s="96"/>
      <c r="IKO15" s="100"/>
      <c r="IKW15" s="100"/>
      <c r="IKZ15" s="102"/>
      <c r="ILA15" s="102"/>
      <c r="ILB15" s="100"/>
      <c r="ILD15" s="85"/>
      <c r="ILF15" s="85"/>
      <c r="ILG15" s="97"/>
      <c r="ILH15" s="98"/>
      <c r="ILI15" s="96"/>
      <c r="ILJ15" s="100"/>
      <c r="ILR15" s="100"/>
      <c r="ILU15" s="102"/>
      <c r="ILV15" s="102"/>
      <c r="ILW15" s="100"/>
      <c r="ILY15" s="85"/>
      <c r="IMA15" s="85"/>
      <c r="IMB15" s="97"/>
      <c r="IMC15" s="98"/>
      <c r="IMD15" s="96"/>
      <c r="IME15" s="100"/>
      <c r="IMM15" s="100"/>
      <c r="IMP15" s="102"/>
      <c r="IMQ15" s="102"/>
      <c r="IMR15" s="100"/>
      <c r="IMT15" s="85"/>
      <c r="IMV15" s="85"/>
      <c r="IMW15" s="97"/>
      <c r="IMX15" s="98"/>
      <c r="IMY15" s="96"/>
      <c r="IMZ15" s="100"/>
      <c r="INH15" s="100"/>
      <c r="INK15" s="102"/>
      <c r="INL15" s="102"/>
      <c r="INM15" s="100"/>
      <c r="INO15" s="85"/>
      <c r="INQ15" s="85"/>
      <c r="INR15" s="97"/>
      <c r="INS15" s="98"/>
      <c r="INT15" s="96"/>
      <c r="INU15" s="100"/>
      <c r="IOC15" s="100"/>
      <c r="IOF15" s="102"/>
      <c r="IOG15" s="102"/>
      <c r="IOH15" s="100"/>
      <c r="IOJ15" s="85"/>
      <c r="IOL15" s="85"/>
      <c r="IOM15" s="97"/>
      <c r="ION15" s="98"/>
      <c r="IOO15" s="96"/>
      <c r="IOP15" s="100"/>
      <c r="IOX15" s="100"/>
      <c r="IPA15" s="102"/>
      <c r="IPB15" s="102"/>
      <c r="IPC15" s="100"/>
      <c r="IPE15" s="85"/>
      <c r="IPG15" s="85"/>
      <c r="IPH15" s="97"/>
      <c r="IPI15" s="98"/>
      <c r="IPJ15" s="96"/>
      <c r="IPK15" s="100"/>
      <c r="IPS15" s="100"/>
      <c r="IPV15" s="102"/>
      <c r="IPW15" s="102"/>
      <c r="IPX15" s="100"/>
      <c r="IPZ15" s="85"/>
      <c r="IQB15" s="85"/>
      <c r="IQC15" s="97"/>
      <c r="IQD15" s="98"/>
      <c r="IQE15" s="96"/>
      <c r="IQF15" s="100"/>
      <c r="IQN15" s="100"/>
      <c r="IQQ15" s="102"/>
      <c r="IQR15" s="102"/>
      <c r="IQS15" s="100"/>
      <c r="IQU15" s="85"/>
      <c r="IQW15" s="85"/>
      <c r="IQX15" s="97"/>
      <c r="IQY15" s="98"/>
      <c r="IQZ15" s="96"/>
      <c r="IRA15" s="100"/>
      <c r="IRI15" s="100"/>
      <c r="IRL15" s="102"/>
      <c r="IRM15" s="102"/>
      <c r="IRN15" s="100"/>
      <c r="IRP15" s="85"/>
      <c r="IRR15" s="85"/>
      <c r="IRS15" s="97"/>
      <c r="IRT15" s="98"/>
      <c r="IRU15" s="96"/>
      <c r="IRV15" s="100"/>
      <c r="ISD15" s="100"/>
      <c r="ISG15" s="102"/>
      <c r="ISH15" s="102"/>
      <c r="ISI15" s="100"/>
      <c r="ISK15" s="85"/>
      <c r="ISM15" s="85"/>
      <c r="ISN15" s="97"/>
      <c r="ISO15" s="98"/>
      <c r="ISP15" s="96"/>
      <c r="ISQ15" s="100"/>
      <c r="ISY15" s="100"/>
      <c r="ITB15" s="102"/>
      <c r="ITC15" s="102"/>
      <c r="ITD15" s="100"/>
      <c r="ITF15" s="85"/>
      <c r="ITH15" s="85"/>
      <c r="ITI15" s="97"/>
      <c r="ITJ15" s="98"/>
      <c r="ITK15" s="96"/>
      <c r="ITL15" s="100"/>
      <c r="ITT15" s="100"/>
      <c r="ITW15" s="102"/>
      <c r="ITX15" s="102"/>
      <c r="ITY15" s="100"/>
      <c r="IUA15" s="85"/>
      <c r="IUC15" s="85"/>
      <c r="IUD15" s="97"/>
      <c r="IUE15" s="98"/>
      <c r="IUF15" s="96"/>
      <c r="IUG15" s="100"/>
      <c r="IUO15" s="100"/>
      <c r="IUR15" s="102"/>
      <c r="IUS15" s="102"/>
      <c r="IUT15" s="100"/>
      <c r="IUV15" s="85"/>
      <c r="IUX15" s="85"/>
      <c r="IUY15" s="97"/>
      <c r="IUZ15" s="98"/>
      <c r="IVA15" s="96"/>
      <c r="IVB15" s="100"/>
      <c r="IVJ15" s="100"/>
      <c r="IVM15" s="102"/>
      <c r="IVN15" s="102"/>
      <c r="IVO15" s="100"/>
      <c r="IVQ15" s="85"/>
      <c r="IVS15" s="85"/>
      <c r="IVT15" s="97"/>
      <c r="IVU15" s="98"/>
      <c r="IVV15" s="96"/>
      <c r="IVW15" s="100"/>
      <c r="IWE15" s="100"/>
      <c r="IWH15" s="102"/>
      <c r="IWI15" s="102"/>
      <c r="IWJ15" s="100"/>
      <c r="IWL15" s="85"/>
      <c r="IWN15" s="85"/>
      <c r="IWO15" s="97"/>
      <c r="IWP15" s="98"/>
      <c r="IWQ15" s="96"/>
      <c r="IWR15" s="100"/>
      <c r="IWZ15" s="100"/>
      <c r="IXC15" s="102"/>
      <c r="IXD15" s="102"/>
      <c r="IXE15" s="100"/>
      <c r="IXG15" s="85"/>
      <c r="IXI15" s="85"/>
      <c r="IXJ15" s="97"/>
      <c r="IXK15" s="98"/>
      <c r="IXL15" s="96"/>
      <c r="IXM15" s="100"/>
      <c r="IXU15" s="100"/>
      <c r="IXX15" s="102"/>
      <c r="IXY15" s="102"/>
      <c r="IXZ15" s="100"/>
      <c r="IYB15" s="85"/>
      <c r="IYD15" s="85"/>
      <c r="IYE15" s="97"/>
      <c r="IYF15" s="98"/>
      <c r="IYG15" s="96"/>
      <c r="IYH15" s="100"/>
      <c r="IYP15" s="100"/>
      <c r="IYS15" s="102"/>
      <c r="IYT15" s="102"/>
      <c r="IYU15" s="100"/>
      <c r="IYW15" s="85"/>
      <c r="IYY15" s="85"/>
      <c r="IYZ15" s="97"/>
      <c r="IZA15" s="98"/>
      <c r="IZB15" s="96"/>
      <c r="IZC15" s="100"/>
      <c r="IZK15" s="100"/>
      <c r="IZN15" s="102"/>
      <c r="IZO15" s="102"/>
      <c r="IZP15" s="100"/>
      <c r="IZR15" s="85"/>
      <c r="IZT15" s="85"/>
      <c r="IZU15" s="97"/>
      <c r="IZV15" s="98"/>
      <c r="IZW15" s="96"/>
      <c r="IZX15" s="100"/>
      <c r="JAF15" s="100"/>
      <c r="JAI15" s="102"/>
      <c r="JAJ15" s="102"/>
      <c r="JAK15" s="100"/>
      <c r="JAM15" s="85"/>
      <c r="JAO15" s="85"/>
      <c r="JAP15" s="97"/>
      <c r="JAQ15" s="98"/>
      <c r="JAR15" s="96"/>
      <c r="JAS15" s="100"/>
      <c r="JBA15" s="100"/>
      <c r="JBD15" s="102"/>
      <c r="JBE15" s="102"/>
      <c r="JBF15" s="100"/>
      <c r="JBH15" s="85"/>
      <c r="JBJ15" s="85"/>
      <c r="JBK15" s="97"/>
      <c r="JBL15" s="98"/>
      <c r="JBM15" s="96"/>
      <c r="JBN15" s="100"/>
      <c r="JBV15" s="100"/>
      <c r="JBY15" s="102"/>
      <c r="JBZ15" s="102"/>
      <c r="JCA15" s="100"/>
      <c r="JCC15" s="85"/>
      <c r="JCE15" s="85"/>
      <c r="JCF15" s="97"/>
      <c r="JCG15" s="98"/>
      <c r="JCH15" s="96"/>
      <c r="JCI15" s="100"/>
      <c r="JCQ15" s="100"/>
      <c r="JCT15" s="102"/>
      <c r="JCU15" s="102"/>
      <c r="JCV15" s="100"/>
      <c r="JCX15" s="85"/>
      <c r="JCZ15" s="85"/>
      <c r="JDA15" s="97"/>
      <c r="JDB15" s="98"/>
      <c r="JDC15" s="96"/>
      <c r="JDD15" s="100"/>
      <c r="JDL15" s="100"/>
      <c r="JDO15" s="102"/>
      <c r="JDP15" s="102"/>
      <c r="JDQ15" s="100"/>
      <c r="JDS15" s="85"/>
      <c r="JDU15" s="85"/>
      <c r="JDV15" s="97"/>
      <c r="JDW15" s="98"/>
      <c r="JDX15" s="96"/>
      <c r="JDY15" s="100"/>
      <c r="JEG15" s="100"/>
      <c r="JEJ15" s="102"/>
      <c r="JEK15" s="102"/>
      <c r="JEL15" s="100"/>
      <c r="JEN15" s="85"/>
      <c r="JEP15" s="85"/>
      <c r="JEQ15" s="97"/>
      <c r="JER15" s="98"/>
      <c r="JES15" s="96"/>
      <c r="JET15" s="100"/>
      <c r="JFB15" s="100"/>
      <c r="JFE15" s="102"/>
      <c r="JFF15" s="102"/>
      <c r="JFG15" s="100"/>
      <c r="JFI15" s="85"/>
      <c r="JFK15" s="85"/>
      <c r="JFL15" s="97"/>
      <c r="JFM15" s="98"/>
      <c r="JFN15" s="96"/>
      <c r="JFO15" s="100"/>
      <c r="JFW15" s="100"/>
      <c r="JFZ15" s="102"/>
      <c r="JGA15" s="102"/>
      <c r="JGB15" s="100"/>
      <c r="JGD15" s="85"/>
      <c r="JGF15" s="85"/>
      <c r="JGG15" s="97"/>
      <c r="JGH15" s="98"/>
      <c r="JGI15" s="96"/>
      <c r="JGJ15" s="100"/>
      <c r="JGR15" s="100"/>
      <c r="JGU15" s="102"/>
      <c r="JGV15" s="102"/>
      <c r="JGW15" s="100"/>
      <c r="JGY15" s="85"/>
      <c r="JHA15" s="85"/>
      <c r="JHB15" s="97"/>
      <c r="JHC15" s="98"/>
      <c r="JHD15" s="96"/>
      <c r="JHE15" s="100"/>
      <c r="JHM15" s="100"/>
      <c r="JHP15" s="102"/>
      <c r="JHQ15" s="102"/>
      <c r="JHR15" s="100"/>
      <c r="JHT15" s="85"/>
      <c r="JHV15" s="85"/>
      <c r="JHW15" s="97"/>
      <c r="JHX15" s="98"/>
      <c r="JHY15" s="96"/>
      <c r="JHZ15" s="100"/>
      <c r="JIH15" s="100"/>
      <c r="JIK15" s="102"/>
      <c r="JIL15" s="102"/>
      <c r="JIM15" s="100"/>
      <c r="JIO15" s="85"/>
      <c r="JIQ15" s="85"/>
      <c r="JIR15" s="97"/>
      <c r="JIS15" s="98"/>
      <c r="JIT15" s="96"/>
      <c r="JIU15" s="100"/>
      <c r="JJC15" s="100"/>
      <c r="JJF15" s="102"/>
      <c r="JJG15" s="102"/>
      <c r="JJH15" s="100"/>
      <c r="JJJ15" s="85"/>
      <c r="JJL15" s="85"/>
      <c r="JJM15" s="97"/>
      <c r="JJN15" s="98"/>
      <c r="JJO15" s="96"/>
      <c r="JJP15" s="100"/>
      <c r="JJX15" s="100"/>
      <c r="JKA15" s="102"/>
      <c r="JKB15" s="102"/>
      <c r="JKC15" s="100"/>
      <c r="JKE15" s="85"/>
      <c r="JKG15" s="85"/>
      <c r="JKH15" s="97"/>
      <c r="JKI15" s="98"/>
      <c r="JKJ15" s="96"/>
      <c r="JKK15" s="100"/>
      <c r="JKS15" s="100"/>
      <c r="JKV15" s="102"/>
      <c r="JKW15" s="102"/>
      <c r="JKX15" s="100"/>
      <c r="JKZ15" s="85"/>
      <c r="JLB15" s="85"/>
      <c r="JLC15" s="97"/>
      <c r="JLD15" s="98"/>
      <c r="JLE15" s="96"/>
      <c r="JLF15" s="100"/>
      <c r="JLN15" s="100"/>
      <c r="JLQ15" s="102"/>
      <c r="JLR15" s="102"/>
      <c r="JLS15" s="100"/>
      <c r="JLU15" s="85"/>
      <c r="JLW15" s="85"/>
      <c r="JLX15" s="97"/>
      <c r="JLY15" s="98"/>
      <c r="JLZ15" s="96"/>
      <c r="JMA15" s="100"/>
      <c r="JMI15" s="100"/>
      <c r="JML15" s="102"/>
      <c r="JMM15" s="102"/>
      <c r="JMN15" s="100"/>
      <c r="JMP15" s="85"/>
      <c r="JMR15" s="85"/>
      <c r="JMS15" s="97"/>
      <c r="JMT15" s="98"/>
      <c r="JMU15" s="96"/>
      <c r="JMV15" s="100"/>
      <c r="JND15" s="100"/>
      <c r="JNG15" s="102"/>
      <c r="JNH15" s="102"/>
      <c r="JNI15" s="100"/>
      <c r="JNK15" s="85"/>
      <c r="JNM15" s="85"/>
      <c r="JNN15" s="97"/>
      <c r="JNO15" s="98"/>
      <c r="JNP15" s="96"/>
      <c r="JNQ15" s="100"/>
      <c r="JNY15" s="100"/>
      <c r="JOB15" s="102"/>
      <c r="JOC15" s="102"/>
      <c r="JOD15" s="100"/>
      <c r="JOF15" s="85"/>
      <c r="JOH15" s="85"/>
      <c r="JOI15" s="97"/>
      <c r="JOJ15" s="98"/>
      <c r="JOK15" s="96"/>
      <c r="JOL15" s="100"/>
      <c r="JOT15" s="100"/>
      <c r="JOW15" s="102"/>
      <c r="JOX15" s="102"/>
      <c r="JOY15" s="100"/>
      <c r="JPA15" s="85"/>
      <c r="JPC15" s="85"/>
      <c r="JPD15" s="97"/>
      <c r="JPE15" s="98"/>
      <c r="JPF15" s="96"/>
      <c r="JPG15" s="100"/>
      <c r="JPO15" s="100"/>
      <c r="JPR15" s="102"/>
      <c r="JPS15" s="102"/>
      <c r="JPT15" s="100"/>
      <c r="JPV15" s="85"/>
      <c r="JPX15" s="85"/>
      <c r="JPY15" s="97"/>
      <c r="JPZ15" s="98"/>
      <c r="JQA15" s="96"/>
      <c r="JQB15" s="100"/>
      <c r="JQJ15" s="100"/>
      <c r="JQM15" s="102"/>
      <c r="JQN15" s="102"/>
      <c r="JQO15" s="100"/>
      <c r="JQQ15" s="85"/>
      <c r="JQS15" s="85"/>
      <c r="JQT15" s="97"/>
      <c r="JQU15" s="98"/>
      <c r="JQV15" s="96"/>
      <c r="JQW15" s="100"/>
      <c r="JRE15" s="100"/>
      <c r="JRH15" s="102"/>
      <c r="JRI15" s="102"/>
      <c r="JRJ15" s="100"/>
      <c r="JRL15" s="85"/>
      <c r="JRN15" s="85"/>
      <c r="JRO15" s="97"/>
      <c r="JRP15" s="98"/>
      <c r="JRQ15" s="96"/>
      <c r="JRR15" s="100"/>
      <c r="JRZ15" s="100"/>
      <c r="JSC15" s="102"/>
      <c r="JSD15" s="102"/>
      <c r="JSE15" s="100"/>
      <c r="JSG15" s="85"/>
      <c r="JSI15" s="85"/>
      <c r="JSJ15" s="97"/>
      <c r="JSK15" s="98"/>
      <c r="JSL15" s="96"/>
      <c r="JSM15" s="100"/>
      <c r="JSU15" s="100"/>
      <c r="JSX15" s="102"/>
      <c r="JSY15" s="102"/>
      <c r="JSZ15" s="100"/>
      <c r="JTB15" s="85"/>
      <c r="JTD15" s="85"/>
      <c r="JTE15" s="97"/>
      <c r="JTF15" s="98"/>
      <c r="JTG15" s="96"/>
      <c r="JTH15" s="100"/>
      <c r="JTP15" s="100"/>
      <c r="JTS15" s="102"/>
      <c r="JTT15" s="102"/>
      <c r="JTU15" s="100"/>
      <c r="JTW15" s="85"/>
      <c r="JTY15" s="85"/>
      <c r="JTZ15" s="97"/>
      <c r="JUA15" s="98"/>
      <c r="JUB15" s="96"/>
      <c r="JUC15" s="100"/>
      <c r="JUK15" s="100"/>
      <c r="JUN15" s="102"/>
      <c r="JUO15" s="102"/>
      <c r="JUP15" s="100"/>
      <c r="JUR15" s="85"/>
      <c r="JUT15" s="85"/>
      <c r="JUU15" s="97"/>
      <c r="JUV15" s="98"/>
      <c r="JUW15" s="96"/>
      <c r="JUX15" s="100"/>
      <c r="JVF15" s="100"/>
      <c r="JVI15" s="102"/>
      <c r="JVJ15" s="102"/>
      <c r="JVK15" s="100"/>
      <c r="JVM15" s="85"/>
      <c r="JVO15" s="85"/>
      <c r="JVP15" s="97"/>
      <c r="JVQ15" s="98"/>
      <c r="JVR15" s="96"/>
      <c r="JVS15" s="100"/>
      <c r="JWA15" s="100"/>
      <c r="JWD15" s="102"/>
      <c r="JWE15" s="102"/>
      <c r="JWF15" s="100"/>
      <c r="JWH15" s="85"/>
      <c r="JWJ15" s="85"/>
      <c r="JWK15" s="97"/>
      <c r="JWL15" s="98"/>
      <c r="JWM15" s="96"/>
      <c r="JWN15" s="100"/>
      <c r="JWV15" s="100"/>
      <c r="JWY15" s="102"/>
      <c r="JWZ15" s="102"/>
      <c r="JXA15" s="100"/>
      <c r="JXC15" s="85"/>
      <c r="JXE15" s="85"/>
      <c r="JXF15" s="97"/>
      <c r="JXG15" s="98"/>
      <c r="JXH15" s="96"/>
      <c r="JXI15" s="100"/>
      <c r="JXQ15" s="100"/>
      <c r="JXT15" s="102"/>
      <c r="JXU15" s="102"/>
      <c r="JXV15" s="100"/>
      <c r="JXX15" s="85"/>
      <c r="JXZ15" s="85"/>
      <c r="JYA15" s="97"/>
      <c r="JYB15" s="98"/>
      <c r="JYC15" s="96"/>
      <c r="JYD15" s="100"/>
      <c r="JYL15" s="100"/>
      <c r="JYO15" s="102"/>
      <c r="JYP15" s="102"/>
      <c r="JYQ15" s="100"/>
      <c r="JYS15" s="85"/>
      <c r="JYU15" s="85"/>
      <c r="JYV15" s="97"/>
      <c r="JYW15" s="98"/>
      <c r="JYX15" s="96"/>
      <c r="JYY15" s="100"/>
      <c r="JZG15" s="100"/>
      <c r="JZJ15" s="102"/>
      <c r="JZK15" s="102"/>
      <c r="JZL15" s="100"/>
      <c r="JZN15" s="85"/>
      <c r="JZP15" s="85"/>
      <c r="JZQ15" s="97"/>
      <c r="JZR15" s="98"/>
      <c r="JZS15" s="96"/>
      <c r="JZT15" s="100"/>
      <c r="KAB15" s="100"/>
      <c r="KAE15" s="102"/>
      <c r="KAF15" s="102"/>
      <c r="KAG15" s="100"/>
      <c r="KAI15" s="85"/>
      <c r="KAK15" s="85"/>
      <c r="KAL15" s="97"/>
      <c r="KAM15" s="98"/>
      <c r="KAN15" s="96"/>
      <c r="KAO15" s="100"/>
      <c r="KAW15" s="100"/>
      <c r="KAZ15" s="102"/>
      <c r="KBA15" s="102"/>
      <c r="KBB15" s="100"/>
      <c r="KBD15" s="85"/>
      <c r="KBF15" s="85"/>
      <c r="KBG15" s="97"/>
      <c r="KBH15" s="98"/>
      <c r="KBI15" s="96"/>
      <c r="KBJ15" s="100"/>
      <c r="KBR15" s="100"/>
      <c r="KBU15" s="102"/>
      <c r="KBV15" s="102"/>
      <c r="KBW15" s="100"/>
      <c r="KBY15" s="85"/>
      <c r="KCA15" s="85"/>
      <c r="KCB15" s="97"/>
      <c r="KCC15" s="98"/>
      <c r="KCD15" s="96"/>
      <c r="KCE15" s="100"/>
      <c r="KCM15" s="100"/>
      <c r="KCP15" s="102"/>
      <c r="KCQ15" s="102"/>
      <c r="KCR15" s="100"/>
      <c r="KCT15" s="85"/>
      <c r="KCV15" s="85"/>
      <c r="KCW15" s="97"/>
      <c r="KCX15" s="98"/>
      <c r="KCY15" s="96"/>
      <c r="KCZ15" s="100"/>
      <c r="KDH15" s="100"/>
      <c r="KDK15" s="102"/>
      <c r="KDL15" s="102"/>
      <c r="KDM15" s="100"/>
      <c r="KDO15" s="85"/>
      <c r="KDQ15" s="85"/>
      <c r="KDR15" s="97"/>
      <c r="KDS15" s="98"/>
      <c r="KDT15" s="96"/>
      <c r="KDU15" s="100"/>
      <c r="KEC15" s="100"/>
      <c r="KEF15" s="102"/>
      <c r="KEG15" s="102"/>
      <c r="KEH15" s="100"/>
      <c r="KEJ15" s="85"/>
      <c r="KEL15" s="85"/>
      <c r="KEM15" s="97"/>
      <c r="KEN15" s="98"/>
      <c r="KEO15" s="96"/>
      <c r="KEP15" s="100"/>
      <c r="KEX15" s="100"/>
      <c r="KFA15" s="102"/>
      <c r="KFB15" s="102"/>
      <c r="KFC15" s="100"/>
      <c r="KFE15" s="85"/>
      <c r="KFG15" s="85"/>
      <c r="KFH15" s="97"/>
      <c r="KFI15" s="98"/>
      <c r="KFJ15" s="96"/>
      <c r="KFK15" s="100"/>
      <c r="KFS15" s="100"/>
      <c r="KFV15" s="102"/>
      <c r="KFW15" s="102"/>
      <c r="KFX15" s="100"/>
      <c r="KFZ15" s="85"/>
      <c r="KGB15" s="85"/>
      <c r="KGC15" s="97"/>
      <c r="KGD15" s="98"/>
      <c r="KGE15" s="96"/>
      <c r="KGF15" s="100"/>
      <c r="KGN15" s="100"/>
      <c r="KGQ15" s="102"/>
      <c r="KGR15" s="102"/>
      <c r="KGS15" s="100"/>
      <c r="KGU15" s="85"/>
      <c r="KGW15" s="85"/>
      <c r="KGX15" s="97"/>
      <c r="KGY15" s="98"/>
      <c r="KGZ15" s="96"/>
      <c r="KHA15" s="100"/>
      <c r="KHI15" s="100"/>
      <c r="KHL15" s="102"/>
      <c r="KHM15" s="102"/>
      <c r="KHN15" s="100"/>
      <c r="KHP15" s="85"/>
      <c r="KHR15" s="85"/>
      <c r="KHS15" s="97"/>
      <c r="KHT15" s="98"/>
      <c r="KHU15" s="96"/>
      <c r="KHV15" s="100"/>
      <c r="KID15" s="100"/>
      <c r="KIG15" s="102"/>
      <c r="KIH15" s="102"/>
      <c r="KII15" s="100"/>
      <c r="KIK15" s="85"/>
      <c r="KIM15" s="85"/>
      <c r="KIN15" s="97"/>
      <c r="KIO15" s="98"/>
      <c r="KIP15" s="96"/>
      <c r="KIQ15" s="100"/>
      <c r="KIY15" s="100"/>
      <c r="KJB15" s="102"/>
      <c r="KJC15" s="102"/>
      <c r="KJD15" s="100"/>
      <c r="KJF15" s="85"/>
      <c r="KJH15" s="85"/>
      <c r="KJI15" s="97"/>
      <c r="KJJ15" s="98"/>
      <c r="KJK15" s="96"/>
      <c r="KJL15" s="100"/>
      <c r="KJT15" s="100"/>
      <c r="KJW15" s="102"/>
      <c r="KJX15" s="102"/>
      <c r="KJY15" s="100"/>
      <c r="KKA15" s="85"/>
      <c r="KKC15" s="85"/>
      <c r="KKD15" s="97"/>
      <c r="KKE15" s="98"/>
      <c r="KKF15" s="96"/>
      <c r="KKG15" s="100"/>
      <c r="KKO15" s="100"/>
      <c r="KKR15" s="102"/>
      <c r="KKS15" s="102"/>
      <c r="KKT15" s="100"/>
      <c r="KKV15" s="85"/>
      <c r="KKX15" s="85"/>
      <c r="KKY15" s="97"/>
      <c r="KKZ15" s="98"/>
      <c r="KLA15" s="96"/>
      <c r="KLB15" s="100"/>
      <c r="KLJ15" s="100"/>
      <c r="KLM15" s="102"/>
      <c r="KLN15" s="102"/>
      <c r="KLO15" s="100"/>
      <c r="KLQ15" s="85"/>
      <c r="KLS15" s="85"/>
      <c r="KLT15" s="97"/>
      <c r="KLU15" s="98"/>
      <c r="KLV15" s="96"/>
      <c r="KLW15" s="100"/>
      <c r="KME15" s="100"/>
      <c r="KMH15" s="102"/>
      <c r="KMI15" s="102"/>
      <c r="KMJ15" s="100"/>
      <c r="KML15" s="85"/>
      <c r="KMN15" s="85"/>
      <c r="KMO15" s="97"/>
      <c r="KMP15" s="98"/>
      <c r="KMQ15" s="96"/>
      <c r="KMR15" s="100"/>
      <c r="KMZ15" s="100"/>
      <c r="KNC15" s="102"/>
      <c r="KND15" s="102"/>
      <c r="KNE15" s="100"/>
      <c r="KNG15" s="85"/>
      <c r="KNI15" s="85"/>
      <c r="KNJ15" s="97"/>
      <c r="KNK15" s="98"/>
      <c r="KNL15" s="96"/>
      <c r="KNM15" s="100"/>
      <c r="KNU15" s="100"/>
      <c r="KNX15" s="102"/>
      <c r="KNY15" s="102"/>
      <c r="KNZ15" s="100"/>
      <c r="KOB15" s="85"/>
      <c r="KOD15" s="85"/>
      <c r="KOE15" s="97"/>
      <c r="KOF15" s="98"/>
      <c r="KOG15" s="96"/>
      <c r="KOH15" s="100"/>
      <c r="KOP15" s="100"/>
      <c r="KOS15" s="102"/>
      <c r="KOT15" s="102"/>
      <c r="KOU15" s="100"/>
      <c r="KOW15" s="85"/>
      <c r="KOY15" s="85"/>
      <c r="KOZ15" s="97"/>
      <c r="KPA15" s="98"/>
      <c r="KPB15" s="96"/>
      <c r="KPC15" s="100"/>
      <c r="KPK15" s="100"/>
      <c r="KPN15" s="102"/>
      <c r="KPO15" s="102"/>
      <c r="KPP15" s="100"/>
      <c r="KPR15" s="85"/>
      <c r="KPT15" s="85"/>
      <c r="KPU15" s="97"/>
      <c r="KPV15" s="98"/>
      <c r="KPW15" s="96"/>
      <c r="KPX15" s="100"/>
      <c r="KQF15" s="100"/>
      <c r="KQI15" s="102"/>
      <c r="KQJ15" s="102"/>
      <c r="KQK15" s="100"/>
      <c r="KQM15" s="85"/>
      <c r="KQO15" s="85"/>
      <c r="KQP15" s="97"/>
      <c r="KQQ15" s="98"/>
      <c r="KQR15" s="96"/>
      <c r="KQS15" s="100"/>
      <c r="KRA15" s="100"/>
      <c r="KRD15" s="102"/>
      <c r="KRE15" s="102"/>
      <c r="KRF15" s="100"/>
      <c r="KRH15" s="85"/>
      <c r="KRJ15" s="85"/>
      <c r="KRK15" s="97"/>
      <c r="KRL15" s="98"/>
      <c r="KRM15" s="96"/>
      <c r="KRN15" s="100"/>
      <c r="KRV15" s="100"/>
      <c r="KRY15" s="102"/>
      <c r="KRZ15" s="102"/>
      <c r="KSA15" s="100"/>
      <c r="KSC15" s="85"/>
      <c r="KSE15" s="85"/>
      <c r="KSF15" s="97"/>
      <c r="KSG15" s="98"/>
      <c r="KSH15" s="96"/>
      <c r="KSI15" s="100"/>
      <c r="KSQ15" s="100"/>
      <c r="KST15" s="102"/>
      <c r="KSU15" s="102"/>
      <c r="KSV15" s="100"/>
      <c r="KSX15" s="85"/>
      <c r="KSZ15" s="85"/>
      <c r="KTA15" s="97"/>
      <c r="KTB15" s="98"/>
      <c r="KTC15" s="96"/>
      <c r="KTD15" s="100"/>
      <c r="KTL15" s="100"/>
      <c r="KTO15" s="102"/>
      <c r="KTP15" s="102"/>
      <c r="KTQ15" s="100"/>
      <c r="KTS15" s="85"/>
      <c r="KTU15" s="85"/>
      <c r="KTV15" s="97"/>
      <c r="KTW15" s="98"/>
      <c r="KTX15" s="96"/>
      <c r="KTY15" s="100"/>
      <c r="KUG15" s="100"/>
      <c r="KUJ15" s="102"/>
      <c r="KUK15" s="102"/>
      <c r="KUL15" s="100"/>
      <c r="KUN15" s="85"/>
      <c r="KUP15" s="85"/>
      <c r="KUQ15" s="97"/>
      <c r="KUR15" s="98"/>
      <c r="KUS15" s="96"/>
      <c r="KUT15" s="100"/>
      <c r="KVB15" s="100"/>
      <c r="KVE15" s="102"/>
      <c r="KVF15" s="102"/>
      <c r="KVG15" s="100"/>
      <c r="KVI15" s="85"/>
      <c r="KVK15" s="85"/>
      <c r="KVL15" s="97"/>
      <c r="KVM15" s="98"/>
      <c r="KVN15" s="96"/>
      <c r="KVO15" s="100"/>
      <c r="KVW15" s="100"/>
      <c r="KVZ15" s="102"/>
      <c r="KWA15" s="102"/>
      <c r="KWB15" s="100"/>
      <c r="KWD15" s="85"/>
      <c r="KWF15" s="85"/>
      <c r="KWG15" s="97"/>
      <c r="KWH15" s="98"/>
      <c r="KWI15" s="96"/>
      <c r="KWJ15" s="100"/>
      <c r="KWR15" s="100"/>
      <c r="KWU15" s="102"/>
      <c r="KWV15" s="102"/>
      <c r="KWW15" s="100"/>
      <c r="KWY15" s="85"/>
      <c r="KXA15" s="85"/>
      <c r="KXB15" s="97"/>
      <c r="KXC15" s="98"/>
      <c r="KXD15" s="96"/>
      <c r="KXE15" s="100"/>
      <c r="KXM15" s="100"/>
      <c r="KXP15" s="102"/>
      <c r="KXQ15" s="102"/>
      <c r="KXR15" s="100"/>
      <c r="KXT15" s="85"/>
      <c r="KXV15" s="85"/>
      <c r="KXW15" s="97"/>
      <c r="KXX15" s="98"/>
      <c r="KXY15" s="96"/>
      <c r="KXZ15" s="100"/>
      <c r="KYH15" s="100"/>
      <c r="KYK15" s="102"/>
      <c r="KYL15" s="102"/>
      <c r="KYM15" s="100"/>
      <c r="KYO15" s="85"/>
      <c r="KYQ15" s="85"/>
      <c r="KYR15" s="97"/>
      <c r="KYS15" s="98"/>
      <c r="KYT15" s="96"/>
      <c r="KYU15" s="100"/>
      <c r="KZC15" s="100"/>
      <c r="KZF15" s="102"/>
      <c r="KZG15" s="102"/>
      <c r="KZH15" s="100"/>
      <c r="KZJ15" s="85"/>
      <c r="KZL15" s="85"/>
      <c r="KZM15" s="97"/>
      <c r="KZN15" s="98"/>
      <c r="KZO15" s="96"/>
      <c r="KZP15" s="100"/>
      <c r="KZX15" s="100"/>
      <c r="LAA15" s="102"/>
      <c r="LAB15" s="102"/>
      <c r="LAC15" s="100"/>
      <c r="LAE15" s="85"/>
      <c r="LAG15" s="85"/>
      <c r="LAH15" s="97"/>
      <c r="LAI15" s="98"/>
      <c r="LAJ15" s="96"/>
      <c r="LAK15" s="100"/>
      <c r="LAS15" s="100"/>
      <c r="LAV15" s="102"/>
      <c r="LAW15" s="102"/>
      <c r="LAX15" s="100"/>
      <c r="LAZ15" s="85"/>
      <c r="LBB15" s="85"/>
      <c r="LBC15" s="97"/>
      <c r="LBD15" s="98"/>
      <c r="LBE15" s="96"/>
      <c r="LBF15" s="100"/>
      <c r="LBN15" s="100"/>
      <c r="LBQ15" s="102"/>
      <c r="LBR15" s="102"/>
      <c r="LBS15" s="100"/>
      <c r="LBU15" s="85"/>
      <c r="LBW15" s="85"/>
      <c r="LBX15" s="97"/>
      <c r="LBY15" s="98"/>
      <c r="LBZ15" s="96"/>
      <c r="LCA15" s="100"/>
      <c r="LCI15" s="100"/>
      <c r="LCL15" s="102"/>
      <c r="LCM15" s="102"/>
      <c r="LCN15" s="100"/>
      <c r="LCP15" s="85"/>
      <c r="LCR15" s="85"/>
      <c r="LCS15" s="97"/>
      <c r="LCT15" s="98"/>
      <c r="LCU15" s="96"/>
      <c r="LCV15" s="100"/>
      <c r="LDD15" s="100"/>
      <c r="LDG15" s="102"/>
      <c r="LDH15" s="102"/>
      <c r="LDI15" s="100"/>
      <c r="LDK15" s="85"/>
      <c r="LDM15" s="85"/>
      <c r="LDN15" s="97"/>
      <c r="LDO15" s="98"/>
      <c r="LDP15" s="96"/>
      <c r="LDQ15" s="100"/>
      <c r="LDY15" s="100"/>
      <c r="LEB15" s="102"/>
      <c r="LEC15" s="102"/>
      <c r="LED15" s="100"/>
      <c r="LEF15" s="85"/>
      <c r="LEH15" s="85"/>
      <c r="LEI15" s="97"/>
      <c r="LEJ15" s="98"/>
      <c r="LEK15" s="96"/>
      <c r="LEL15" s="100"/>
      <c r="LET15" s="100"/>
      <c r="LEW15" s="102"/>
      <c r="LEX15" s="102"/>
      <c r="LEY15" s="100"/>
      <c r="LFA15" s="85"/>
      <c r="LFC15" s="85"/>
      <c r="LFD15" s="97"/>
      <c r="LFE15" s="98"/>
      <c r="LFF15" s="96"/>
      <c r="LFG15" s="100"/>
      <c r="LFO15" s="100"/>
      <c r="LFR15" s="102"/>
      <c r="LFS15" s="102"/>
      <c r="LFT15" s="100"/>
      <c r="LFV15" s="85"/>
      <c r="LFX15" s="85"/>
      <c r="LFY15" s="97"/>
      <c r="LFZ15" s="98"/>
      <c r="LGA15" s="96"/>
      <c r="LGB15" s="100"/>
      <c r="LGJ15" s="100"/>
      <c r="LGM15" s="102"/>
      <c r="LGN15" s="102"/>
      <c r="LGO15" s="100"/>
      <c r="LGQ15" s="85"/>
      <c r="LGS15" s="85"/>
      <c r="LGT15" s="97"/>
      <c r="LGU15" s="98"/>
      <c r="LGV15" s="96"/>
      <c r="LGW15" s="100"/>
      <c r="LHE15" s="100"/>
      <c r="LHH15" s="102"/>
      <c r="LHI15" s="102"/>
      <c r="LHJ15" s="100"/>
      <c r="LHL15" s="85"/>
      <c r="LHN15" s="85"/>
      <c r="LHO15" s="97"/>
      <c r="LHP15" s="98"/>
      <c r="LHQ15" s="96"/>
      <c r="LHR15" s="100"/>
      <c r="LHZ15" s="100"/>
      <c r="LIC15" s="102"/>
      <c r="LID15" s="102"/>
      <c r="LIE15" s="100"/>
      <c r="LIG15" s="85"/>
      <c r="LII15" s="85"/>
      <c r="LIJ15" s="97"/>
      <c r="LIK15" s="98"/>
      <c r="LIL15" s="96"/>
      <c r="LIM15" s="100"/>
      <c r="LIU15" s="100"/>
      <c r="LIX15" s="102"/>
      <c r="LIY15" s="102"/>
      <c r="LIZ15" s="100"/>
      <c r="LJB15" s="85"/>
      <c r="LJD15" s="85"/>
      <c r="LJE15" s="97"/>
      <c r="LJF15" s="98"/>
      <c r="LJG15" s="96"/>
      <c r="LJH15" s="100"/>
      <c r="LJP15" s="100"/>
      <c r="LJS15" s="102"/>
      <c r="LJT15" s="102"/>
      <c r="LJU15" s="100"/>
      <c r="LJW15" s="85"/>
      <c r="LJY15" s="85"/>
      <c r="LJZ15" s="97"/>
      <c r="LKA15" s="98"/>
      <c r="LKB15" s="96"/>
      <c r="LKC15" s="100"/>
      <c r="LKK15" s="100"/>
      <c r="LKN15" s="102"/>
      <c r="LKO15" s="102"/>
      <c r="LKP15" s="100"/>
      <c r="LKR15" s="85"/>
      <c r="LKT15" s="85"/>
      <c r="LKU15" s="97"/>
      <c r="LKV15" s="98"/>
      <c r="LKW15" s="96"/>
      <c r="LKX15" s="100"/>
      <c r="LLF15" s="100"/>
      <c r="LLI15" s="102"/>
      <c r="LLJ15" s="102"/>
      <c r="LLK15" s="100"/>
      <c r="LLM15" s="85"/>
      <c r="LLO15" s="85"/>
      <c r="LLP15" s="97"/>
      <c r="LLQ15" s="98"/>
      <c r="LLR15" s="96"/>
      <c r="LLS15" s="100"/>
      <c r="LMA15" s="100"/>
      <c r="LMD15" s="102"/>
      <c r="LME15" s="102"/>
      <c r="LMF15" s="100"/>
      <c r="LMH15" s="85"/>
      <c r="LMJ15" s="85"/>
      <c r="LMK15" s="97"/>
      <c r="LML15" s="98"/>
      <c r="LMM15" s="96"/>
      <c r="LMN15" s="100"/>
      <c r="LMV15" s="100"/>
      <c r="LMY15" s="102"/>
      <c r="LMZ15" s="102"/>
      <c r="LNA15" s="100"/>
      <c r="LNC15" s="85"/>
      <c r="LNE15" s="85"/>
      <c r="LNF15" s="97"/>
      <c r="LNG15" s="98"/>
      <c r="LNH15" s="96"/>
      <c r="LNI15" s="100"/>
      <c r="LNQ15" s="100"/>
      <c r="LNT15" s="102"/>
      <c r="LNU15" s="102"/>
      <c r="LNV15" s="100"/>
      <c r="LNX15" s="85"/>
      <c r="LNZ15" s="85"/>
      <c r="LOA15" s="97"/>
      <c r="LOB15" s="98"/>
      <c r="LOC15" s="96"/>
      <c r="LOD15" s="100"/>
      <c r="LOL15" s="100"/>
      <c r="LOO15" s="102"/>
      <c r="LOP15" s="102"/>
      <c r="LOQ15" s="100"/>
      <c r="LOS15" s="85"/>
      <c r="LOU15" s="85"/>
      <c r="LOV15" s="97"/>
      <c r="LOW15" s="98"/>
      <c r="LOX15" s="96"/>
      <c r="LOY15" s="100"/>
      <c r="LPG15" s="100"/>
      <c r="LPJ15" s="102"/>
      <c r="LPK15" s="102"/>
      <c r="LPL15" s="100"/>
      <c r="LPN15" s="85"/>
      <c r="LPP15" s="85"/>
      <c r="LPQ15" s="97"/>
      <c r="LPR15" s="98"/>
      <c r="LPS15" s="96"/>
      <c r="LPT15" s="100"/>
      <c r="LQB15" s="100"/>
      <c r="LQE15" s="102"/>
      <c r="LQF15" s="102"/>
      <c r="LQG15" s="100"/>
      <c r="LQI15" s="85"/>
      <c r="LQK15" s="85"/>
      <c r="LQL15" s="97"/>
      <c r="LQM15" s="98"/>
      <c r="LQN15" s="96"/>
      <c r="LQO15" s="100"/>
      <c r="LQW15" s="100"/>
      <c r="LQZ15" s="102"/>
      <c r="LRA15" s="102"/>
      <c r="LRB15" s="100"/>
      <c r="LRD15" s="85"/>
      <c r="LRF15" s="85"/>
      <c r="LRG15" s="97"/>
      <c r="LRH15" s="98"/>
      <c r="LRI15" s="96"/>
      <c r="LRJ15" s="100"/>
      <c r="LRR15" s="100"/>
      <c r="LRU15" s="102"/>
      <c r="LRV15" s="102"/>
      <c r="LRW15" s="100"/>
      <c r="LRY15" s="85"/>
      <c r="LSA15" s="85"/>
      <c r="LSB15" s="97"/>
      <c r="LSC15" s="98"/>
      <c r="LSD15" s="96"/>
      <c r="LSE15" s="100"/>
      <c r="LSM15" s="100"/>
      <c r="LSP15" s="102"/>
      <c r="LSQ15" s="102"/>
      <c r="LSR15" s="100"/>
      <c r="LST15" s="85"/>
      <c r="LSV15" s="85"/>
      <c r="LSW15" s="97"/>
      <c r="LSX15" s="98"/>
      <c r="LSY15" s="96"/>
      <c r="LSZ15" s="100"/>
      <c r="LTH15" s="100"/>
      <c r="LTK15" s="102"/>
      <c r="LTL15" s="102"/>
      <c r="LTM15" s="100"/>
      <c r="LTO15" s="85"/>
      <c r="LTQ15" s="85"/>
      <c r="LTR15" s="97"/>
      <c r="LTS15" s="98"/>
      <c r="LTT15" s="96"/>
      <c r="LTU15" s="100"/>
      <c r="LUC15" s="100"/>
      <c r="LUF15" s="102"/>
      <c r="LUG15" s="102"/>
      <c r="LUH15" s="100"/>
      <c r="LUJ15" s="85"/>
      <c r="LUL15" s="85"/>
      <c r="LUM15" s="97"/>
      <c r="LUN15" s="98"/>
      <c r="LUO15" s="96"/>
      <c r="LUP15" s="100"/>
      <c r="LUX15" s="100"/>
      <c r="LVA15" s="102"/>
      <c r="LVB15" s="102"/>
      <c r="LVC15" s="100"/>
      <c r="LVE15" s="85"/>
      <c r="LVG15" s="85"/>
      <c r="LVH15" s="97"/>
      <c r="LVI15" s="98"/>
      <c r="LVJ15" s="96"/>
      <c r="LVK15" s="100"/>
      <c r="LVS15" s="100"/>
      <c r="LVV15" s="102"/>
      <c r="LVW15" s="102"/>
      <c r="LVX15" s="100"/>
      <c r="LVZ15" s="85"/>
      <c r="LWB15" s="85"/>
      <c r="LWC15" s="97"/>
      <c r="LWD15" s="98"/>
      <c r="LWE15" s="96"/>
      <c r="LWF15" s="100"/>
      <c r="LWN15" s="100"/>
      <c r="LWQ15" s="102"/>
      <c r="LWR15" s="102"/>
      <c r="LWS15" s="100"/>
      <c r="LWU15" s="85"/>
      <c r="LWW15" s="85"/>
      <c r="LWX15" s="97"/>
      <c r="LWY15" s="98"/>
      <c r="LWZ15" s="96"/>
      <c r="LXA15" s="100"/>
      <c r="LXI15" s="100"/>
      <c r="LXL15" s="102"/>
      <c r="LXM15" s="102"/>
      <c r="LXN15" s="100"/>
      <c r="LXP15" s="85"/>
      <c r="LXR15" s="85"/>
      <c r="LXS15" s="97"/>
      <c r="LXT15" s="98"/>
      <c r="LXU15" s="96"/>
      <c r="LXV15" s="100"/>
      <c r="LYD15" s="100"/>
      <c r="LYG15" s="102"/>
      <c r="LYH15" s="102"/>
      <c r="LYI15" s="100"/>
      <c r="LYK15" s="85"/>
      <c r="LYM15" s="85"/>
      <c r="LYN15" s="97"/>
      <c r="LYO15" s="98"/>
      <c r="LYP15" s="96"/>
      <c r="LYQ15" s="100"/>
      <c r="LYY15" s="100"/>
      <c r="LZB15" s="102"/>
      <c r="LZC15" s="102"/>
      <c r="LZD15" s="100"/>
      <c r="LZF15" s="85"/>
      <c r="LZH15" s="85"/>
      <c r="LZI15" s="97"/>
      <c r="LZJ15" s="98"/>
      <c r="LZK15" s="96"/>
      <c r="LZL15" s="100"/>
      <c r="LZT15" s="100"/>
      <c r="LZW15" s="102"/>
      <c r="LZX15" s="102"/>
      <c r="LZY15" s="100"/>
      <c r="MAA15" s="85"/>
      <c r="MAC15" s="85"/>
      <c r="MAD15" s="97"/>
      <c r="MAE15" s="98"/>
      <c r="MAF15" s="96"/>
      <c r="MAG15" s="100"/>
      <c r="MAO15" s="100"/>
      <c r="MAR15" s="102"/>
      <c r="MAS15" s="102"/>
      <c r="MAT15" s="100"/>
      <c r="MAV15" s="85"/>
      <c r="MAX15" s="85"/>
      <c r="MAY15" s="97"/>
      <c r="MAZ15" s="98"/>
      <c r="MBA15" s="96"/>
      <c r="MBB15" s="100"/>
      <c r="MBJ15" s="100"/>
      <c r="MBM15" s="102"/>
      <c r="MBN15" s="102"/>
      <c r="MBO15" s="100"/>
      <c r="MBQ15" s="85"/>
      <c r="MBS15" s="85"/>
      <c r="MBT15" s="97"/>
      <c r="MBU15" s="98"/>
      <c r="MBV15" s="96"/>
      <c r="MBW15" s="100"/>
      <c r="MCE15" s="100"/>
      <c r="MCH15" s="102"/>
      <c r="MCI15" s="102"/>
      <c r="MCJ15" s="100"/>
      <c r="MCL15" s="85"/>
      <c r="MCN15" s="85"/>
      <c r="MCO15" s="97"/>
      <c r="MCP15" s="98"/>
      <c r="MCQ15" s="96"/>
      <c r="MCR15" s="100"/>
      <c r="MCZ15" s="100"/>
      <c r="MDC15" s="102"/>
      <c r="MDD15" s="102"/>
      <c r="MDE15" s="100"/>
      <c r="MDG15" s="85"/>
      <c r="MDI15" s="85"/>
      <c r="MDJ15" s="97"/>
      <c r="MDK15" s="98"/>
      <c r="MDL15" s="96"/>
      <c r="MDM15" s="100"/>
      <c r="MDU15" s="100"/>
      <c r="MDX15" s="102"/>
      <c r="MDY15" s="102"/>
      <c r="MDZ15" s="100"/>
      <c r="MEB15" s="85"/>
      <c r="MED15" s="85"/>
      <c r="MEE15" s="97"/>
      <c r="MEF15" s="98"/>
      <c r="MEG15" s="96"/>
      <c r="MEH15" s="100"/>
      <c r="MEP15" s="100"/>
      <c r="MES15" s="102"/>
      <c r="MET15" s="102"/>
      <c r="MEU15" s="100"/>
      <c r="MEW15" s="85"/>
      <c r="MEY15" s="85"/>
      <c r="MEZ15" s="97"/>
      <c r="MFA15" s="98"/>
      <c r="MFB15" s="96"/>
      <c r="MFC15" s="100"/>
      <c r="MFK15" s="100"/>
      <c r="MFN15" s="102"/>
      <c r="MFO15" s="102"/>
      <c r="MFP15" s="100"/>
      <c r="MFR15" s="85"/>
      <c r="MFT15" s="85"/>
      <c r="MFU15" s="97"/>
      <c r="MFV15" s="98"/>
      <c r="MFW15" s="96"/>
      <c r="MFX15" s="100"/>
      <c r="MGF15" s="100"/>
      <c r="MGI15" s="102"/>
      <c r="MGJ15" s="102"/>
      <c r="MGK15" s="100"/>
      <c r="MGM15" s="85"/>
      <c r="MGO15" s="85"/>
      <c r="MGP15" s="97"/>
      <c r="MGQ15" s="98"/>
      <c r="MGR15" s="96"/>
      <c r="MGS15" s="100"/>
      <c r="MHA15" s="100"/>
      <c r="MHD15" s="102"/>
      <c r="MHE15" s="102"/>
      <c r="MHF15" s="100"/>
      <c r="MHH15" s="85"/>
      <c r="MHJ15" s="85"/>
      <c r="MHK15" s="97"/>
      <c r="MHL15" s="98"/>
      <c r="MHM15" s="96"/>
      <c r="MHN15" s="100"/>
      <c r="MHV15" s="100"/>
      <c r="MHY15" s="102"/>
      <c r="MHZ15" s="102"/>
      <c r="MIA15" s="100"/>
      <c r="MIC15" s="85"/>
      <c r="MIE15" s="85"/>
      <c r="MIF15" s="97"/>
      <c r="MIG15" s="98"/>
      <c r="MIH15" s="96"/>
      <c r="MII15" s="100"/>
      <c r="MIQ15" s="100"/>
      <c r="MIT15" s="102"/>
      <c r="MIU15" s="102"/>
      <c r="MIV15" s="100"/>
      <c r="MIX15" s="85"/>
      <c r="MIZ15" s="85"/>
      <c r="MJA15" s="97"/>
      <c r="MJB15" s="98"/>
      <c r="MJC15" s="96"/>
      <c r="MJD15" s="100"/>
      <c r="MJL15" s="100"/>
      <c r="MJO15" s="102"/>
      <c r="MJP15" s="102"/>
      <c r="MJQ15" s="100"/>
      <c r="MJS15" s="85"/>
      <c r="MJU15" s="85"/>
      <c r="MJV15" s="97"/>
      <c r="MJW15" s="98"/>
      <c r="MJX15" s="96"/>
      <c r="MJY15" s="100"/>
      <c r="MKG15" s="100"/>
      <c r="MKJ15" s="102"/>
      <c r="MKK15" s="102"/>
      <c r="MKL15" s="100"/>
      <c r="MKN15" s="85"/>
      <c r="MKP15" s="85"/>
      <c r="MKQ15" s="97"/>
      <c r="MKR15" s="98"/>
      <c r="MKS15" s="96"/>
      <c r="MKT15" s="100"/>
      <c r="MLB15" s="100"/>
      <c r="MLE15" s="102"/>
      <c r="MLF15" s="102"/>
      <c r="MLG15" s="100"/>
      <c r="MLI15" s="85"/>
      <c r="MLK15" s="85"/>
      <c r="MLL15" s="97"/>
      <c r="MLM15" s="98"/>
      <c r="MLN15" s="96"/>
      <c r="MLO15" s="100"/>
      <c r="MLW15" s="100"/>
      <c r="MLZ15" s="102"/>
      <c r="MMA15" s="102"/>
      <c r="MMB15" s="100"/>
      <c r="MMD15" s="85"/>
      <c r="MMF15" s="85"/>
      <c r="MMG15" s="97"/>
      <c r="MMH15" s="98"/>
      <c r="MMI15" s="96"/>
      <c r="MMJ15" s="100"/>
      <c r="MMR15" s="100"/>
      <c r="MMU15" s="102"/>
      <c r="MMV15" s="102"/>
      <c r="MMW15" s="100"/>
      <c r="MMY15" s="85"/>
      <c r="MNA15" s="85"/>
      <c r="MNB15" s="97"/>
      <c r="MNC15" s="98"/>
      <c r="MND15" s="96"/>
      <c r="MNE15" s="100"/>
      <c r="MNM15" s="100"/>
      <c r="MNP15" s="102"/>
      <c r="MNQ15" s="102"/>
      <c r="MNR15" s="100"/>
      <c r="MNT15" s="85"/>
      <c r="MNV15" s="85"/>
      <c r="MNW15" s="97"/>
      <c r="MNX15" s="98"/>
      <c r="MNY15" s="96"/>
      <c r="MNZ15" s="100"/>
      <c r="MOH15" s="100"/>
      <c r="MOK15" s="102"/>
      <c r="MOL15" s="102"/>
      <c r="MOM15" s="100"/>
      <c r="MOO15" s="85"/>
      <c r="MOQ15" s="85"/>
      <c r="MOR15" s="97"/>
      <c r="MOS15" s="98"/>
      <c r="MOT15" s="96"/>
      <c r="MOU15" s="100"/>
      <c r="MPC15" s="100"/>
      <c r="MPF15" s="102"/>
      <c r="MPG15" s="102"/>
      <c r="MPH15" s="100"/>
      <c r="MPJ15" s="85"/>
      <c r="MPL15" s="85"/>
      <c r="MPM15" s="97"/>
      <c r="MPN15" s="98"/>
      <c r="MPO15" s="96"/>
      <c r="MPP15" s="100"/>
      <c r="MPX15" s="100"/>
      <c r="MQA15" s="102"/>
      <c r="MQB15" s="102"/>
      <c r="MQC15" s="100"/>
      <c r="MQE15" s="85"/>
      <c r="MQG15" s="85"/>
      <c r="MQH15" s="97"/>
      <c r="MQI15" s="98"/>
      <c r="MQJ15" s="96"/>
      <c r="MQK15" s="100"/>
      <c r="MQS15" s="100"/>
      <c r="MQV15" s="102"/>
      <c r="MQW15" s="102"/>
      <c r="MQX15" s="100"/>
      <c r="MQZ15" s="85"/>
      <c r="MRB15" s="85"/>
      <c r="MRC15" s="97"/>
      <c r="MRD15" s="98"/>
      <c r="MRE15" s="96"/>
      <c r="MRF15" s="100"/>
      <c r="MRN15" s="100"/>
      <c r="MRQ15" s="102"/>
      <c r="MRR15" s="102"/>
      <c r="MRS15" s="100"/>
      <c r="MRU15" s="85"/>
      <c r="MRW15" s="85"/>
      <c r="MRX15" s="97"/>
      <c r="MRY15" s="98"/>
      <c r="MRZ15" s="96"/>
      <c r="MSA15" s="100"/>
      <c r="MSI15" s="100"/>
      <c r="MSL15" s="102"/>
      <c r="MSM15" s="102"/>
      <c r="MSN15" s="100"/>
      <c r="MSP15" s="85"/>
      <c r="MSR15" s="85"/>
      <c r="MSS15" s="97"/>
      <c r="MST15" s="98"/>
      <c r="MSU15" s="96"/>
      <c r="MSV15" s="100"/>
      <c r="MTD15" s="100"/>
      <c r="MTG15" s="102"/>
      <c r="MTH15" s="102"/>
      <c r="MTI15" s="100"/>
      <c r="MTK15" s="85"/>
      <c r="MTM15" s="85"/>
      <c r="MTN15" s="97"/>
      <c r="MTO15" s="98"/>
      <c r="MTP15" s="96"/>
      <c r="MTQ15" s="100"/>
      <c r="MTY15" s="100"/>
      <c r="MUB15" s="102"/>
      <c r="MUC15" s="102"/>
      <c r="MUD15" s="100"/>
      <c r="MUF15" s="85"/>
      <c r="MUH15" s="85"/>
      <c r="MUI15" s="97"/>
      <c r="MUJ15" s="98"/>
      <c r="MUK15" s="96"/>
      <c r="MUL15" s="100"/>
      <c r="MUT15" s="100"/>
      <c r="MUW15" s="102"/>
      <c r="MUX15" s="102"/>
      <c r="MUY15" s="100"/>
      <c r="MVA15" s="85"/>
      <c r="MVC15" s="85"/>
      <c r="MVD15" s="97"/>
      <c r="MVE15" s="98"/>
      <c r="MVF15" s="96"/>
      <c r="MVG15" s="100"/>
      <c r="MVO15" s="100"/>
      <c r="MVR15" s="102"/>
      <c r="MVS15" s="102"/>
      <c r="MVT15" s="100"/>
      <c r="MVV15" s="85"/>
      <c r="MVX15" s="85"/>
      <c r="MVY15" s="97"/>
      <c r="MVZ15" s="98"/>
      <c r="MWA15" s="96"/>
      <c r="MWB15" s="100"/>
      <c r="MWJ15" s="100"/>
      <c r="MWM15" s="102"/>
      <c r="MWN15" s="102"/>
      <c r="MWO15" s="100"/>
      <c r="MWQ15" s="85"/>
      <c r="MWS15" s="85"/>
      <c r="MWT15" s="97"/>
      <c r="MWU15" s="98"/>
      <c r="MWV15" s="96"/>
      <c r="MWW15" s="100"/>
      <c r="MXE15" s="100"/>
      <c r="MXH15" s="102"/>
      <c r="MXI15" s="102"/>
      <c r="MXJ15" s="100"/>
      <c r="MXL15" s="85"/>
      <c r="MXN15" s="85"/>
      <c r="MXO15" s="97"/>
      <c r="MXP15" s="98"/>
      <c r="MXQ15" s="96"/>
      <c r="MXR15" s="100"/>
      <c r="MXZ15" s="100"/>
      <c r="MYC15" s="102"/>
      <c r="MYD15" s="102"/>
      <c r="MYE15" s="100"/>
      <c r="MYG15" s="85"/>
      <c r="MYI15" s="85"/>
      <c r="MYJ15" s="97"/>
      <c r="MYK15" s="98"/>
      <c r="MYL15" s="96"/>
      <c r="MYM15" s="100"/>
      <c r="MYU15" s="100"/>
      <c r="MYX15" s="102"/>
      <c r="MYY15" s="102"/>
      <c r="MYZ15" s="100"/>
      <c r="MZB15" s="85"/>
      <c r="MZD15" s="85"/>
      <c r="MZE15" s="97"/>
      <c r="MZF15" s="98"/>
      <c r="MZG15" s="96"/>
      <c r="MZH15" s="100"/>
      <c r="MZP15" s="100"/>
      <c r="MZS15" s="102"/>
      <c r="MZT15" s="102"/>
      <c r="MZU15" s="100"/>
      <c r="MZW15" s="85"/>
      <c r="MZY15" s="85"/>
      <c r="MZZ15" s="97"/>
      <c r="NAA15" s="98"/>
      <c r="NAB15" s="96"/>
      <c r="NAC15" s="100"/>
      <c r="NAK15" s="100"/>
      <c r="NAN15" s="102"/>
      <c r="NAO15" s="102"/>
      <c r="NAP15" s="100"/>
      <c r="NAR15" s="85"/>
      <c r="NAT15" s="85"/>
      <c r="NAU15" s="97"/>
      <c r="NAV15" s="98"/>
      <c r="NAW15" s="96"/>
      <c r="NAX15" s="100"/>
      <c r="NBF15" s="100"/>
      <c r="NBI15" s="102"/>
      <c r="NBJ15" s="102"/>
      <c r="NBK15" s="100"/>
      <c r="NBM15" s="85"/>
      <c r="NBO15" s="85"/>
      <c r="NBP15" s="97"/>
      <c r="NBQ15" s="98"/>
      <c r="NBR15" s="96"/>
      <c r="NBS15" s="100"/>
      <c r="NCA15" s="100"/>
      <c r="NCD15" s="102"/>
      <c r="NCE15" s="102"/>
      <c r="NCF15" s="100"/>
      <c r="NCH15" s="85"/>
      <c r="NCJ15" s="85"/>
      <c r="NCK15" s="97"/>
      <c r="NCL15" s="98"/>
      <c r="NCM15" s="96"/>
      <c r="NCN15" s="100"/>
      <c r="NCV15" s="100"/>
      <c r="NCY15" s="102"/>
      <c r="NCZ15" s="102"/>
      <c r="NDA15" s="100"/>
      <c r="NDC15" s="85"/>
      <c r="NDE15" s="85"/>
      <c r="NDF15" s="97"/>
      <c r="NDG15" s="98"/>
      <c r="NDH15" s="96"/>
      <c r="NDI15" s="100"/>
      <c r="NDQ15" s="100"/>
      <c r="NDT15" s="102"/>
      <c r="NDU15" s="102"/>
      <c r="NDV15" s="100"/>
      <c r="NDX15" s="85"/>
      <c r="NDZ15" s="85"/>
      <c r="NEA15" s="97"/>
      <c r="NEB15" s="98"/>
      <c r="NEC15" s="96"/>
      <c r="NED15" s="100"/>
      <c r="NEL15" s="100"/>
      <c r="NEO15" s="102"/>
      <c r="NEP15" s="102"/>
      <c r="NEQ15" s="100"/>
      <c r="NES15" s="85"/>
      <c r="NEU15" s="85"/>
      <c r="NEV15" s="97"/>
      <c r="NEW15" s="98"/>
      <c r="NEX15" s="96"/>
      <c r="NEY15" s="100"/>
      <c r="NFG15" s="100"/>
      <c r="NFJ15" s="102"/>
      <c r="NFK15" s="102"/>
      <c r="NFL15" s="100"/>
      <c r="NFN15" s="85"/>
      <c r="NFP15" s="85"/>
      <c r="NFQ15" s="97"/>
      <c r="NFR15" s="98"/>
      <c r="NFS15" s="96"/>
      <c r="NFT15" s="100"/>
      <c r="NGB15" s="100"/>
      <c r="NGE15" s="102"/>
      <c r="NGF15" s="102"/>
      <c r="NGG15" s="100"/>
      <c r="NGI15" s="85"/>
      <c r="NGK15" s="85"/>
      <c r="NGL15" s="97"/>
      <c r="NGM15" s="98"/>
      <c r="NGN15" s="96"/>
      <c r="NGO15" s="100"/>
      <c r="NGW15" s="100"/>
      <c r="NGZ15" s="102"/>
      <c r="NHA15" s="102"/>
      <c r="NHB15" s="100"/>
      <c r="NHD15" s="85"/>
      <c r="NHF15" s="85"/>
      <c r="NHG15" s="97"/>
      <c r="NHH15" s="98"/>
      <c r="NHI15" s="96"/>
      <c r="NHJ15" s="100"/>
      <c r="NHR15" s="100"/>
      <c r="NHU15" s="102"/>
      <c r="NHV15" s="102"/>
      <c r="NHW15" s="100"/>
      <c r="NHY15" s="85"/>
      <c r="NIA15" s="85"/>
      <c r="NIB15" s="97"/>
      <c r="NIC15" s="98"/>
      <c r="NID15" s="96"/>
      <c r="NIE15" s="100"/>
      <c r="NIM15" s="100"/>
      <c r="NIP15" s="102"/>
      <c r="NIQ15" s="102"/>
      <c r="NIR15" s="100"/>
      <c r="NIT15" s="85"/>
      <c r="NIV15" s="85"/>
      <c r="NIW15" s="97"/>
      <c r="NIX15" s="98"/>
      <c r="NIY15" s="96"/>
      <c r="NIZ15" s="100"/>
      <c r="NJH15" s="100"/>
      <c r="NJK15" s="102"/>
      <c r="NJL15" s="102"/>
      <c r="NJM15" s="100"/>
      <c r="NJO15" s="85"/>
      <c r="NJQ15" s="85"/>
      <c r="NJR15" s="97"/>
      <c r="NJS15" s="98"/>
      <c r="NJT15" s="96"/>
      <c r="NJU15" s="100"/>
      <c r="NKC15" s="100"/>
      <c r="NKF15" s="102"/>
      <c r="NKG15" s="102"/>
      <c r="NKH15" s="100"/>
      <c r="NKJ15" s="85"/>
      <c r="NKL15" s="85"/>
      <c r="NKM15" s="97"/>
      <c r="NKN15" s="98"/>
      <c r="NKO15" s="96"/>
      <c r="NKP15" s="100"/>
      <c r="NKX15" s="100"/>
      <c r="NLA15" s="102"/>
      <c r="NLB15" s="102"/>
      <c r="NLC15" s="100"/>
      <c r="NLE15" s="85"/>
      <c r="NLG15" s="85"/>
      <c r="NLH15" s="97"/>
      <c r="NLI15" s="98"/>
      <c r="NLJ15" s="96"/>
      <c r="NLK15" s="100"/>
      <c r="NLS15" s="100"/>
      <c r="NLV15" s="102"/>
      <c r="NLW15" s="102"/>
      <c r="NLX15" s="100"/>
      <c r="NLZ15" s="85"/>
      <c r="NMB15" s="85"/>
      <c r="NMC15" s="97"/>
      <c r="NMD15" s="98"/>
      <c r="NME15" s="96"/>
      <c r="NMF15" s="100"/>
      <c r="NMN15" s="100"/>
      <c r="NMQ15" s="102"/>
      <c r="NMR15" s="102"/>
      <c r="NMS15" s="100"/>
      <c r="NMU15" s="85"/>
      <c r="NMW15" s="85"/>
      <c r="NMX15" s="97"/>
      <c r="NMY15" s="98"/>
      <c r="NMZ15" s="96"/>
      <c r="NNA15" s="100"/>
      <c r="NNI15" s="100"/>
      <c r="NNL15" s="102"/>
      <c r="NNM15" s="102"/>
      <c r="NNN15" s="100"/>
      <c r="NNP15" s="85"/>
      <c r="NNR15" s="85"/>
      <c r="NNS15" s="97"/>
      <c r="NNT15" s="98"/>
      <c r="NNU15" s="96"/>
      <c r="NNV15" s="100"/>
      <c r="NOD15" s="100"/>
      <c r="NOG15" s="102"/>
      <c r="NOH15" s="102"/>
      <c r="NOI15" s="100"/>
      <c r="NOK15" s="85"/>
      <c r="NOM15" s="85"/>
      <c r="NON15" s="97"/>
      <c r="NOO15" s="98"/>
      <c r="NOP15" s="96"/>
      <c r="NOQ15" s="100"/>
      <c r="NOY15" s="100"/>
      <c r="NPB15" s="102"/>
      <c r="NPC15" s="102"/>
      <c r="NPD15" s="100"/>
      <c r="NPF15" s="85"/>
      <c r="NPH15" s="85"/>
      <c r="NPI15" s="97"/>
      <c r="NPJ15" s="98"/>
      <c r="NPK15" s="96"/>
      <c r="NPL15" s="100"/>
      <c r="NPT15" s="100"/>
      <c r="NPW15" s="102"/>
      <c r="NPX15" s="102"/>
      <c r="NPY15" s="100"/>
      <c r="NQA15" s="85"/>
      <c r="NQC15" s="85"/>
      <c r="NQD15" s="97"/>
      <c r="NQE15" s="98"/>
      <c r="NQF15" s="96"/>
      <c r="NQG15" s="100"/>
      <c r="NQO15" s="100"/>
      <c r="NQR15" s="102"/>
      <c r="NQS15" s="102"/>
      <c r="NQT15" s="100"/>
      <c r="NQV15" s="85"/>
      <c r="NQX15" s="85"/>
      <c r="NQY15" s="97"/>
      <c r="NQZ15" s="98"/>
      <c r="NRA15" s="96"/>
      <c r="NRB15" s="100"/>
      <c r="NRJ15" s="100"/>
      <c r="NRM15" s="102"/>
      <c r="NRN15" s="102"/>
      <c r="NRO15" s="100"/>
      <c r="NRQ15" s="85"/>
      <c r="NRS15" s="85"/>
      <c r="NRT15" s="97"/>
      <c r="NRU15" s="98"/>
      <c r="NRV15" s="96"/>
      <c r="NRW15" s="100"/>
      <c r="NSE15" s="100"/>
      <c r="NSH15" s="102"/>
      <c r="NSI15" s="102"/>
      <c r="NSJ15" s="100"/>
      <c r="NSL15" s="85"/>
      <c r="NSN15" s="85"/>
      <c r="NSO15" s="97"/>
      <c r="NSP15" s="98"/>
      <c r="NSQ15" s="96"/>
      <c r="NSR15" s="100"/>
      <c r="NSZ15" s="100"/>
      <c r="NTC15" s="102"/>
      <c r="NTD15" s="102"/>
      <c r="NTE15" s="100"/>
      <c r="NTG15" s="85"/>
      <c r="NTI15" s="85"/>
      <c r="NTJ15" s="97"/>
      <c r="NTK15" s="98"/>
      <c r="NTL15" s="96"/>
      <c r="NTM15" s="100"/>
      <c r="NTU15" s="100"/>
      <c r="NTX15" s="102"/>
      <c r="NTY15" s="102"/>
      <c r="NTZ15" s="100"/>
      <c r="NUB15" s="85"/>
      <c r="NUD15" s="85"/>
      <c r="NUE15" s="97"/>
      <c r="NUF15" s="98"/>
      <c r="NUG15" s="96"/>
      <c r="NUH15" s="100"/>
      <c r="NUP15" s="100"/>
      <c r="NUS15" s="102"/>
      <c r="NUT15" s="102"/>
      <c r="NUU15" s="100"/>
      <c r="NUW15" s="85"/>
      <c r="NUY15" s="85"/>
      <c r="NUZ15" s="97"/>
      <c r="NVA15" s="98"/>
      <c r="NVB15" s="96"/>
      <c r="NVC15" s="100"/>
      <c r="NVK15" s="100"/>
      <c r="NVN15" s="102"/>
      <c r="NVO15" s="102"/>
      <c r="NVP15" s="100"/>
      <c r="NVR15" s="85"/>
      <c r="NVT15" s="85"/>
      <c r="NVU15" s="97"/>
      <c r="NVV15" s="98"/>
      <c r="NVW15" s="96"/>
      <c r="NVX15" s="100"/>
      <c r="NWF15" s="100"/>
      <c r="NWI15" s="102"/>
      <c r="NWJ15" s="102"/>
      <c r="NWK15" s="100"/>
      <c r="NWM15" s="85"/>
      <c r="NWO15" s="85"/>
      <c r="NWP15" s="97"/>
      <c r="NWQ15" s="98"/>
      <c r="NWR15" s="96"/>
      <c r="NWS15" s="100"/>
      <c r="NXA15" s="100"/>
      <c r="NXD15" s="102"/>
      <c r="NXE15" s="102"/>
      <c r="NXF15" s="100"/>
      <c r="NXH15" s="85"/>
      <c r="NXJ15" s="85"/>
      <c r="NXK15" s="97"/>
      <c r="NXL15" s="98"/>
      <c r="NXM15" s="96"/>
      <c r="NXN15" s="100"/>
      <c r="NXV15" s="100"/>
      <c r="NXY15" s="102"/>
      <c r="NXZ15" s="102"/>
      <c r="NYA15" s="100"/>
      <c r="NYC15" s="85"/>
      <c r="NYE15" s="85"/>
      <c r="NYF15" s="97"/>
      <c r="NYG15" s="98"/>
      <c r="NYH15" s="96"/>
      <c r="NYI15" s="100"/>
      <c r="NYQ15" s="100"/>
      <c r="NYT15" s="102"/>
      <c r="NYU15" s="102"/>
      <c r="NYV15" s="100"/>
      <c r="NYX15" s="85"/>
      <c r="NYZ15" s="85"/>
      <c r="NZA15" s="97"/>
      <c r="NZB15" s="98"/>
      <c r="NZC15" s="96"/>
      <c r="NZD15" s="100"/>
      <c r="NZL15" s="100"/>
      <c r="NZO15" s="102"/>
      <c r="NZP15" s="102"/>
      <c r="NZQ15" s="100"/>
      <c r="NZS15" s="85"/>
      <c r="NZU15" s="85"/>
      <c r="NZV15" s="97"/>
      <c r="NZW15" s="98"/>
      <c r="NZX15" s="96"/>
      <c r="NZY15" s="100"/>
      <c r="OAG15" s="100"/>
      <c r="OAJ15" s="102"/>
      <c r="OAK15" s="102"/>
      <c r="OAL15" s="100"/>
      <c r="OAN15" s="85"/>
      <c r="OAP15" s="85"/>
      <c r="OAQ15" s="97"/>
      <c r="OAR15" s="98"/>
      <c r="OAS15" s="96"/>
      <c r="OAT15" s="100"/>
      <c r="OBB15" s="100"/>
      <c r="OBE15" s="102"/>
      <c r="OBF15" s="102"/>
      <c r="OBG15" s="100"/>
      <c r="OBI15" s="85"/>
      <c r="OBK15" s="85"/>
      <c r="OBL15" s="97"/>
      <c r="OBM15" s="98"/>
      <c r="OBN15" s="96"/>
      <c r="OBO15" s="100"/>
      <c r="OBW15" s="100"/>
      <c r="OBZ15" s="102"/>
      <c r="OCA15" s="102"/>
      <c r="OCB15" s="100"/>
      <c r="OCD15" s="85"/>
      <c r="OCF15" s="85"/>
      <c r="OCG15" s="97"/>
      <c r="OCH15" s="98"/>
      <c r="OCI15" s="96"/>
      <c r="OCJ15" s="100"/>
      <c r="OCR15" s="100"/>
      <c r="OCU15" s="102"/>
      <c r="OCV15" s="102"/>
      <c r="OCW15" s="100"/>
      <c r="OCY15" s="85"/>
      <c r="ODA15" s="85"/>
      <c r="ODB15" s="97"/>
      <c r="ODC15" s="98"/>
      <c r="ODD15" s="96"/>
      <c r="ODE15" s="100"/>
      <c r="ODM15" s="100"/>
      <c r="ODP15" s="102"/>
      <c r="ODQ15" s="102"/>
      <c r="ODR15" s="100"/>
      <c r="ODT15" s="85"/>
      <c r="ODV15" s="85"/>
      <c r="ODW15" s="97"/>
      <c r="ODX15" s="98"/>
      <c r="ODY15" s="96"/>
      <c r="ODZ15" s="100"/>
      <c r="OEH15" s="100"/>
      <c r="OEK15" s="102"/>
      <c r="OEL15" s="102"/>
      <c r="OEM15" s="100"/>
      <c r="OEO15" s="85"/>
      <c r="OEQ15" s="85"/>
      <c r="OER15" s="97"/>
      <c r="OES15" s="98"/>
      <c r="OET15" s="96"/>
      <c r="OEU15" s="100"/>
      <c r="OFC15" s="100"/>
      <c r="OFF15" s="102"/>
      <c r="OFG15" s="102"/>
      <c r="OFH15" s="100"/>
      <c r="OFJ15" s="85"/>
      <c r="OFL15" s="85"/>
      <c r="OFM15" s="97"/>
      <c r="OFN15" s="98"/>
      <c r="OFO15" s="96"/>
      <c r="OFP15" s="100"/>
      <c r="OFX15" s="100"/>
      <c r="OGA15" s="102"/>
      <c r="OGB15" s="102"/>
      <c r="OGC15" s="100"/>
      <c r="OGE15" s="85"/>
      <c r="OGG15" s="85"/>
      <c r="OGH15" s="97"/>
      <c r="OGI15" s="98"/>
      <c r="OGJ15" s="96"/>
      <c r="OGK15" s="100"/>
      <c r="OGS15" s="100"/>
      <c r="OGV15" s="102"/>
      <c r="OGW15" s="102"/>
      <c r="OGX15" s="100"/>
      <c r="OGZ15" s="85"/>
      <c r="OHB15" s="85"/>
      <c r="OHC15" s="97"/>
      <c r="OHD15" s="98"/>
      <c r="OHE15" s="96"/>
      <c r="OHF15" s="100"/>
      <c r="OHN15" s="100"/>
      <c r="OHQ15" s="102"/>
      <c r="OHR15" s="102"/>
      <c r="OHS15" s="100"/>
      <c r="OHU15" s="85"/>
      <c r="OHW15" s="85"/>
      <c r="OHX15" s="97"/>
      <c r="OHY15" s="98"/>
      <c r="OHZ15" s="96"/>
      <c r="OIA15" s="100"/>
      <c r="OII15" s="100"/>
      <c r="OIL15" s="102"/>
      <c r="OIM15" s="102"/>
      <c r="OIN15" s="100"/>
      <c r="OIP15" s="85"/>
      <c r="OIR15" s="85"/>
      <c r="OIS15" s="97"/>
      <c r="OIT15" s="98"/>
      <c r="OIU15" s="96"/>
      <c r="OIV15" s="100"/>
      <c r="OJD15" s="100"/>
      <c r="OJG15" s="102"/>
      <c r="OJH15" s="102"/>
      <c r="OJI15" s="100"/>
      <c r="OJK15" s="85"/>
      <c r="OJM15" s="85"/>
      <c r="OJN15" s="97"/>
      <c r="OJO15" s="98"/>
      <c r="OJP15" s="96"/>
      <c r="OJQ15" s="100"/>
      <c r="OJY15" s="100"/>
      <c r="OKB15" s="102"/>
      <c r="OKC15" s="102"/>
      <c r="OKD15" s="100"/>
      <c r="OKF15" s="85"/>
      <c r="OKH15" s="85"/>
      <c r="OKI15" s="97"/>
      <c r="OKJ15" s="98"/>
      <c r="OKK15" s="96"/>
      <c r="OKL15" s="100"/>
      <c r="OKT15" s="100"/>
      <c r="OKW15" s="102"/>
      <c r="OKX15" s="102"/>
      <c r="OKY15" s="100"/>
      <c r="OLA15" s="85"/>
      <c r="OLC15" s="85"/>
      <c r="OLD15" s="97"/>
      <c r="OLE15" s="98"/>
      <c r="OLF15" s="96"/>
      <c r="OLG15" s="100"/>
      <c r="OLO15" s="100"/>
      <c r="OLR15" s="102"/>
      <c r="OLS15" s="102"/>
      <c r="OLT15" s="100"/>
      <c r="OLV15" s="85"/>
      <c r="OLX15" s="85"/>
      <c r="OLY15" s="97"/>
      <c r="OLZ15" s="98"/>
      <c r="OMA15" s="96"/>
      <c r="OMB15" s="100"/>
      <c r="OMJ15" s="100"/>
      <c r="OMM15" s="102"/>
      <c r="OMN15" s="102"/>
      <c r="OMO15" s="100"/>
      <c r="OMQ15" s="85"/>
      <c r="OMS15" s="85"/>
      <c r="OMT15" s="97"/>
      <c r="OMU15" s="98"/>
      <c r="OMV15" s="96"/>
      <c r="OMW15" s="100"/>
      <c r="ONE15" s="100"/>
      <c r="ONH15" s="102"/>
      <c r="ONI15" s="102"/>
      <c r="ONJ15" s="100"/>
      <c r="ONL15" s="85"/>
      <c r="ONN15" s="85"/>
      <c r="ONO15" s="97"/>
      <c r="ONP15" s="98"/>
      <c r="ONQ15" s="96"/>
      <c r="ONR15" s="100"/>
      <c r="ONZ15" s="100"/>
      <c r="OOC15" s="102"/>
      <c r="OOD15" s="102"/>
      <c r="OOE15" s="100"/>
      <c r="OOG15" s="85"/>
      <c r="OOI15" s="85"/>
      <c r="OOJ15" s="97"/>
      <c r="OOK15" s="98"/>
      <c r="OOL15" s="96"/>
      <c r="OOM15" s="100"/>
      <c r="OOU15" s="100"/>
      <c r="OOX15" s="102"/>
      <c r="OOY15" s="102"/>
      <c r="OOZ15" s="100"/>
      <c r="OPB15" s="85"/>
      <c r="OPD15" s="85"/>
      <c r="OPE15" s="97"/>
      <c r="OPF15" s="98"/>
      <c r="OPG15" s="96"/>
      <c r="OPH15" s="100"/>
      <c r="OPP15" s="100"/>
      <c r="OPS15" s="102"/>
      <c r="OPT15" s="102"/>
      <c r="OPU15" s="100"/>
      <c r="OPW15" s="85"/>
      <c r="OPY15" s="85"/>
      <c r="OPZ15" s="97"/>
      <c r="OQA15" s="98"/>
      <c r="OQB15" s="96"/>
      <c r="OQC15" s="100"/>
      <c r="OQK15" s="100"/>
      <c r="OQN15" s="102"/>
      <c r="OQO15" s="102"/>
      <c r="OQP15" s="100"/>
      <c r="OQR15" s="85"/>
      <c r="OQT15" s="85"/>
      <c r="OQU15" s="97"/>
      <c r="OQV15" s="98"/>
      <c r="OQW15" s="96"/>
      <c r="OQX15" s="100"/>
      <c r="ORF15" s="100"/>
      <c r="ORI15" s="102"/>
      <c r="ORJ15" s="102"/>
      <c r="ORK15" s="100"/>
      <c r="ORM15" s="85"/>
      <c r="ORO15" s="85"/>
      <c r="ORP15" s="97"/>
      <c r="ORQ15" s="98"/>
      <c r="ORR15" s="96"/>
      <c r="ORS15" s="100"/>
      <c r="OSA15" s="100"/>
      <c r="OSD15" s="102"/>
      <c r="OSE15" s="102"/>
      <c r="OSF15" s="100"/>
      <c r="OSH15" s="85"/>
      <c r="OSJ15" s="85"/>
      <c r="OSK15" s="97"/>
      <c r="OSL15" s="98"/>
      <c r="OSM15" s="96"/>
      <c r="OSN15" s="100"/>
      <c r="OSV15" s="100"/>
      <c r="OSY15" s="102"/>
      <c r="OSZ15" s="102"/>
      <c r="OTA15" s="100"/>
      <c r="OTC15" s="85"/>
      <c r="OTE15" s="85"/>
      <c r="OTF15" s="97"/>
      <c r="OTG15" s="98"/>
      <c r="OTH15" s="96"/>
      <c r="OTI15" s="100"/>
      <c r="OTQ15" s="100"/>
      <c r="OTT15" s="102"/>
      <c r="OTU15" s="102"/>
      <c r="OTV15" s="100"/>
      <c r="OTX15" s="85"/>
      <c r="OTZ15" s="85"/>
      <c r="OUA15" s="97"/>
      <c r="OUB15" s="98"/>
      <c r="OUC15" s="96"/>
      <c r="OUD15" s="100"/>
      <c r="OUL15" s="100"/>
      <c r="OUO15" s="102"/>
      <c r="OUP15" s="102"/>
      <c r="OUQ15" s="100"/>
      <c r="OUS15" s="85"/>
      <c r="OUU15" s="85"/>
      <c r="OUV15" s="97"/>
      <c r="OUW15" s="98"/>
      <c r="OUX15" s="96"/>
      <c r="OUY15" s="100"/>
      <c r="OVG15" s="100"/>
      <c r="OVJ15" s="102"/>
      <c r="OVK15" s="102"/>
      <c r="OVL15" s="100"/>
      <c r="OVN15" s="85"/>
      <c r="OVP15" s="85"/>
      <c r="OVQ15" s="97"/>
      <c r="OVR15" s="98"/>
      <c r="OVS15" s="96"/>
      <c r="OVT15" s="100"/>
      <c r="OWB15" s="100"/>
      <c r="OWE15" s="102"/>
      <c r="OWF15" s="102"/>
      <c r="OWG15" s="100"/>
      <c r="OWI15" s="85"/>
      <c r="OWK15" s="85"/>
      <c r="OWL15" s="97"/>
      <c r="OWM15" s="98"/>
      <c r="OWN15" s="96"/>
      <c r="OWO15" s="100"/>
      <c r="OWW15" s="100"/>
      <c r="OWZ15" s="102"/>
      <c r="OXA15" s="102"/>
      <c r="OXB15" s="100"/>
      <c r="OXD15" s="85"/>
      <c r="OXF15" s="85"/>
      <c r="OXG15" s="97"/>
      <c r="OXH15" s="98"/>
      <c r="OXI15" s="96"/>
      <c r="OXJ15" s="100"/>
      <c r="OXR15" s="100"/>
      <c r="OXU15" s="102"/>
      <c r="OXV15" s="102"/>
      <c r="OXW15" s="100"/>
      <c r="OXY15" s="85"/>
      <c r="OYA15" s="85"/>
      <c r="OYB15" s="97"/>
      <c r="OYC15" s="98"/>
      <c r="OYD15" s="96"/>
      <c r="OYE15" s="100"/>
      <c r="OYM15" s="100"/>
      <c r="OYP15" s="102"/>
      <c r="OYQ15" s="102"/>
      <c r="OYR15" s="100"/>
      <c r="OYT15" s="85"/>
      <c r="OYV15" s="85"/>
      <c r="OYW15" s="97"/>
      <c r="OYX15" s="98"/>
      <c r="OYY15" s="96"/>
      <c r="OYZ15" s="100"/>
      <c r="OZH15" s="100"/>
      <c r="OZK15" s="102"/>
      <c r="OZL15" s="102"/>
      <c r="OZM15" s="100"/>
      <c r="OZO15" s="85"/>
      <c r="OZQ15" s="85"/>
      <c r="OZR15" s="97"/>
      <c r="OZS15" s="98"/>
      <c r="OZT15" s="96"/>
      <c r="OZU15" s="100"/>
      <c r="PAC15" s="100"/>
      <c r="PAF15" s="102"/>
      <c r="PAG15" s="102"/>
      <c r="PAH15" s="100"/>
      <c r="PAJ15" s="85"/>
      <c r="PAL15" s="85"/>
      <c r="PAM15" s="97"/>
      <c r="PAN15" s="98"/>
      <c r="PAO15" s="96"/>
      <c r="PAP15" s="100"/>
      <c r="PAX15" s="100"/>
      <c r="PBA15" s="102"/>
      <c r="PBB15" s="102"/>
      <c r="PBC15" s="100"/>
      <c r="PBE15" s="85"/>
      <c r="PBG15" s="85"/>
      <c r="PBH15" s="97"/>
      <c r="PBI15" s="98"/>
      <c r="PBJ15" s="96"/>
      <c r="PBK15" s="100"/>
      <c r="PBS15" s="100"/>
      <c r="PBV15" s="102"/>
      <c r="PBW15" s="102"/>
      <c r="PBX15" s="100"/>
      <c r="PBZ15" s="85"/>
      <c r="PCB15" s="85"/>
      <c r="PCC15" s="97"/>
      <c r="PCD15" s="98"/>
      <c r="PCE15" s="96"/>
      <c r="PCF15" s="100"/>
      <c r="PCN15" s="100"/>
      <c r="PCQ15" s="102"/>
      <c r="PCR15" s="102"/>
      <c r="PCS15" s="100"/>
      <c r="PCU15" s="85"/>
      <c r="PCW15" s="85"/>
      <c r="PCX15" s="97"/>
      <c r="PCY15" s="98"/>
      <c r="PCZ15" s="96"/>
      <c r="PDA15" s="100"/>
      <c r="PDI15" s="100"/>
      <c r="PDL15" s="102"/>
      <c r="PDM15" s="102"/>
      <c r="PDN15" s="100"/>
      <c r="PDP15" s="85"/>
      <c r="PDR15" s="85"/>
      <c r="PDS15" s="97"/>
      <c r="PDT15" s="98"/>
      <c r="PDU15" s="96"/>
      <c r="PDV15" s="100"/>
      <c r="PED15" s="100"/>
      <c r="PEG15" s="102"/>
      <c r="PEH15" s="102"/>
      <c r="PEI15" s="100"/>
      <c r="PEK15" s="85"/>
      <c r="PEM15" s="85"/>
      <c r="PEN15" s="97"/>
      <c r="PEO15" s="98"/>
      <c r="PEP15" s="96"/>
      <c r="PEQ15" s="100"/>
      <c r="PEY15" s="100"/>
      <c r="PFB15" s="102"/>
      <c r="PFC15" s="102"/>
      <c r="PFD15" s="100"/>
      <c r="PFF15" s="85"/>
      <c r="PFH15" s="85"/>
      <c r="PFI15" s="97"/>
      <c r="PFJ15" s="98"/>
      <c r="PFK15" s="96"/>
      <c r="PFL15" s="100"/>
      <c r="PFT15" s="100"/>
      <c r="PFW15" s="102"/>
      <c r="PFX15" s="102"/>
      <c r="PFY15" s="100"/>
      <c r="PGA15" s="85"/>
      <c r="PGC15" s="85"/>
      <c r="PGD15" s="97"/>
      <c r="PGE15" s="98"/>
      <c r="PGF15" s="96"/>
      <c r="PGG15" s="100"/>
      <c r="PGO15" s="100"/>
      <c r="PGR15" s="102"/>
      <c r="PGS15" s="102"/>
      <c r="PGT15" s="100"/>
      <c r="PGV15" s="85"/>
      <c r="PGX15" s="85"/>
      <c r="PGY15" s="97"/>
      <c r="PGZ15" s="98"/>
      <c r="PHA15" s="96"/>
      <c r="PHB15" s="100"/>
      <c r="PHJ15" s="100"/>
      <c r="PHM15" s="102"/>
      <c r="PHN15" s="102"/>
      <c r="PHO15" s="100"/>
      <c r="PHQ15" s="85"/>
      <c r="PHS15" s="85"/>
      <c r="PHT15" s="97"/>
      <c r="PHU15" s="98"/>
      <c r="PHV15" s="96"/>
      <c r="PHW15" s="100"/>
      <c r="PIE15" s="100"/>
      <c r="PIH15" s="102"/>
      <c r="PII15" s="102"/>
      <c r="PIJ15" s="100"/>
      <c r="PIL15" s="85"/>
      <c r="PIN15" s="85"/>
      <c r="PIO15" s="97"/>
      <c r="PIP15" s="98"/>
      <c r="PIQ15" s="96"/>
      <c r="PIR15" s="100"/>
      <c r="PIZ15" s="100"/>
      <c r="PJC15" s="102"/>
      <c r="PJD15" s="102"/>
      <c r="PJE15" s="100"/>
      <c r="PJG15" s="85"/>
      <c r="PJI15" s="85"/>
      <c r="PJJ15" s="97"/>
      <c r="PJK15" s="98"/>
      <c r="PJL15" s="96"/>
      <c r="PJM15" s="100"/>
      <c r="PJU15" s="100"/>
      <c r="PJX15" s="102"/>
      <c r="PJY15" s="102"/>
      <c r="PJZ15" s="100"/>
      <c r="PKB15" s="85"/>
      <c r="PKD15" s="85"/>
      <c r="PKE15" s="97"/>
      <c r="PKF15" s="98"/>
      <c r="PKG15" s="96"/>
      <c r="PKH15" s="100"/>
      <c r="PKP15" s="100"/>
      <c r="PKS15" s="102"/>
      <c r="PKT15" s="102"/>
      <c r="PKU15" s="100"/>
      <c r="PKW15" s="85"/>
      <c r="PKY15" s="85"/>
      <c r="PKZ15" s="97"/>
      <c r="PLA15" s="98"/>
      <c r="PLB15" s="96"/>
      <c r="PLC15" s="100"/>
      <c r="PLK15" s="100"/>
      <c r="PLN15" s="102"/>
      <c r="PLO15" s="102"/>
      <c r="PLP15" s="100"/>
      <c r="PLR15" s="85"/>
      <c r="PLT15" s="85"/>
      <c r="PLU15" s="97"/>
      <c r="PLV15" s="98"/>
      <c r="PLW15" s="96"/>
      <c r="PLX15" s="100"/>
      <c r="PMF15" s="100"/>
      <c r="PMI15" s="102"/>
      <c r="PMJ15" s="102"/>
      <c r="PMK15" s="100"/>
      <c r="PMM15" s="85"/>
      <c r="PMO15" s="85"/>
      <c r="PMP15" s="97"/>
      <c r="PMQ15" s="98"/>
      <c r="PMR15" s="96"/>
      <c r="PMS15" s="100"/>
      <c r="PNA15" s="100"/>
      <c r="PND15" s="102"/>
      <c r="PNE15" s="102"/>
      <c r="PNF15" s="100"/>
      <c r="PNH15" s="85"/>
      <c r="PNJ15" s="85"/>
      <c r="PNK15" s="97"/>
      <c r="PNL15" s="98"/>
      <c r="PNM15" s="96"/>
      <c r="PNN15" s="100"/>
      <c r="PNV15" s="100"/>
      <c r="PNY15" s="102"/>
      <c r="PNZ15" s="102"/>
      <c r="POA15" s="100"/>
      <c r="POC15" s="85"/>
      <c r="POE15" s="85"/>
      <c r="POF15" s="97"/>
      <c r="POG15" s="98"/>
      <c r="POH15" s="96"/>
      <c r="POI15" s="100"/>
      <c r="POQ15" s="100"/>
      <c r="POT15" s="102"/>
      <c r="POU15" s="102"/>
      <c r="POV15" s="100"/>
      <c r="POX15" s="85"/>
      <c r="POZ15" s="85"/>
      <c r="PPA15" s="97"/>
      <c r="PPB15" s="98"/>
      <c r="PPC15" s="96"/>
      <c r="PPD15" s="100"/>
      <c r="PPL15" s="100"/>
      <c r="PPO15" s="102"/>
      <c r="PPP15" s="102"/>
      <c r="PPQ15" s="100"/>
      <c r="PPS15" s="85"/>
      <c r="PPU15" s="85"/>
      <c r="PPV15" s="97"/>
      <c r="PPW15" s="98"/>
      <c r="PPX15" s="96"/>
      <c r="PPY15" s="100"/>
      <c r="PQG15" s="100"/>
      <c r="PQJ15" s="102"/>
      <c r="PQK15" s="102"/>
      <c r="PQL15" s="100"/>
      <c r="PQN15" s="85"/>
      <c r="PQP15" s="85"/>
      <c r="PQQ15" s="97"/>
      <c r="PQR15" s="98"/>
      <c r="PQS15" s="96"/>
      <c r="PQT15" s="100"/>
      <c r="PRB15" s="100"/>
      <c r="PRE15" s="102"/>
      <c r="PRF15" s="102"/>
      <c r="PRG15" s="100"/>
      <c r="PRI15" s="85"/>
      <c r="PRK15" s="85"/>
      <c r="PRL15" s="97"/>
      <c r="PRM15" s="98"/>
      <c r="PRN15" s="96"/>
      <c r="PRO15" s="100"/>
      <c r="PRW15" s="100"/>
      <c r="PRZ15" s="102"/>
      <c r="PSA15" s="102"/>
      <c r="PSB15" s="100"/>
      <c r="PSD15" s="85"/>
      <c r="PSF15" s="85"/>
      <c r="PSG15" s="97"/>
      <c r="PSH15" s="98"/>
      <c r="PSI15" s="96"/>
      <c r="PSJ15" s="100"/>
      <c r="PSR15" s="100"/>
      <c r="PSU15" s="102"/>
      <c r="PSV15" s="102"/>
      <c r="PSW15" s="100"/>
      <c r="PSY15" s="85"/>
      <c r="PTA15" s="85"/>
      <c r="PTB15" s="97"/>
      <c r="PTC15" s="98"/>
      <c r="PTD15" s="96"/>
      <c r="PTE15" s="100"/>
      <c r="PTM15" s="100"/>
      <c r="PTP15" s="102"/>
      <c r="PTQ15" s="102"/>
      <c r="PTR15" s="100"/>
      <c r="PTT15" s="85"/>
      <c r="PTV15" s="85"/>
      <c r="PTW15" s="97"/>
      <c r="PTX15" s="98"/>
      <c r="PTY15" s="96"/>
      <c r="PTZ15" s="100"/>
      <c r="PUH15" s="100"/>
      <c r="PUK15" s="102"/>
      <c r="PUL15" s="102"/>
      <c r="PUM15" s="100"/>
      <c r="PUO15" s="85"/>
      <c r="PUQ15" s="85"/>
      <c r="PUR15" s="97"/>
      <c r="PUS15" s="98"/>
      <c r="PUT15" s="96"/>
      <c r="PUU15" s="100"/>
      <c r="PVC15" s="100"/>
      <c r="PVF15" s="102"/>
      <c r="PVG15" s="102"/>
      <c r="PVH15" s="100"/>
      <c r="PVJ15" s="85"/>
      <c r="PVL15" s="85"/>
      <c r="PVM15" s="97"/>
      <c r="PVN15" s="98"/>
      <c r="PVO15" s="96"/>
      <c r="PVP15" s="100"/>
      <c r="PVX15" s="100"/>
      <c r="PWA15" s="102"/>
      <c r="PWB15" s="102"/>
      <c r="PWC15" s="100"/>
      <c r="PWE15" s="85"/>
      <c r="PWG15" s="85"/>
      <c r="PWH15" s="97"/>
      <c r="PWI15" s="98"/>
      <c r="PWJ15" s="96"/>
      <c r="PWK15" s="100"/>
      <c r="PWS15" s="100"/>
      <c r="PWV15" s="102"/>
      <c r="PWW15" s="102"/>
      <c r="PWX15" s="100"/>
      <c r="PWZ15" s="85"/>
      <c r="PXB15" s="85"/>
      <c r="PXC15" s="97"/>
      <c r="PXD15" s="98"/>
      <c r="PXE15" s="96"/>
      <c r="PXF15" s="100"/>
      <c r="PXN15" s="100"/>
      <c r="PXQ15" s="102"/>
      <c r="PXR15" s="102"/>
      <c r="PXS15" s="100"/>
      <c r="PXU15" s="85"/>
      <c r="PXW15" s="85"/>
      <c r="PXX15" s="97"/>
      <c r="PXY15" s="98"/>
      <c r="PXZ15" s="96"/>
      <c r="PYA15" s="100"/>
      <c r="PYI15" s="100"/>
      <c r="PYL15" s="102"/>
      <c r="PYM15" s="102"/>
      <c r="PYN15" s="100"/>
      <c r="PYP15" s="85"/>
      <c r="PYR15" s="85"/>
      <c r="PYS15" s="97"/>
      <c r="PYT15" s="98"/>
      <c r="PYU15" s="96"/>
      <c r="PYV15" s="100"/>
      <c r="PZD15" s="100"/>
      <c r="PZG15" s="102"/>
      <c r="PZH15" s="102"/>
      <c r="PZI15" s="100"/>
      <c r="PZK15" s="85"/>
      <c r="PZM15" s="85"/>
      <c r="PZN15" s="97"/>
      <c r="PZO15" s="98"/>
      <c r="PZP15" s="96"/>
      <c r="PZQ15" s="100"/>
      <c r="PZY15" s="100"/>
      <c r="QAB15" s="102"/>
      <c r="QAC15" s="102"/>
      <c r="QAD15" s="100"/>
      <c r="QAF15" s="85"/>
      <c r="QAH15" s="85"/>
      <c r="QAI15" s="97"/>
      <c r="QAJ15" s="98"/>
      <c r="QAK15" s="96"/>
      <c r="QAL15" s="100"/>
      <c r="QAT15" s="100"/>
      <c r="QAW15" s="102"/>
      <c r="QAX15" s="102"/>
      <c r="QAY15" s="100"/>
      <c r="QBA15" s="85"/>
      <c r="QBC15" s="85"/>
      <c r="QBD15" s="97"/>
      <c r="QBE15" s="98"/>
      <c r="QBF15" s="96"/>
      <c r="QBG15" s="100"/>
      <c r="QBO15" s="100"/>
      <c r="QBR15" s="102"/>
      <c r="QBS15" s="102"/>
      <c r="QBT15" s="100"/>
      <c r="QBV15" s="85"/>
      <c r="QBX15" s="85"/>
      <c r="QBY15" s="97"/>
      <c r="QBZ15" s="98"/>
      <c r="QCA15" s="96"/>
      <c r="QCB15" s="100"/>
      <c r="QCJ15" s="100"/>
      <c r="QCM15" s="102"/>
      <c r="QCN15" s="102"/>
      <c r="QCO15" s="100"/>
      <c r="QCQ15" s="85"/>
      <c r="QCS15" s="85"/>
      <c r="QCT15" s="97"/>
      <c r="QCU15" s="98"/>
      <c r="QCV15" s="96"/>
      <c r="QCW15" s="100"/>
      <c r="QDE15" s="100"/>
      <c r="QDH15" s="102"/>
      <c r="QDI15" s="102"/>
      <c r="QDJ15" s="100"/>
      <c r="QDL15" s="85"/>
      <c r="QDN15" s="85"/>
      <c r="QDO15" s="97"/>
      <c r="QDP15" s="98"/>
      <c r="QDQ15" s="96"/>
      <c r="QDR15" s="100"/>
      <c r="QDZ15" s="100"/>
      <c r="QEC15" s="102"/>
      <c r="QED15" s="102"/>
      <c r="QEE15" s="100"/>
      <c r="QEG15" s="85"/>
      <c r="QEI15" s="85"/>
      <c r="QEJ15" s="97"/>
      <c r="QEK15" s="98"/>
      <c r="QEL15" s="96"/>
      <c r="QEM15" s="100"/>
      <c r="QEU15" s="100"/>
      <c r="QEX15" s="102"/>
      <c r="QEY15" s="102"/>
      <c r="QEZ15" s="100"/>
      <c r="QFB15" s="85"/>
      <c r="QFD15" s="85"/>
      <c r="QFE15" s="97"/>
      <c r="QFF15" s="98"/>
      <c r="QFG15" s="96"/>
      <c r="QFH15" s="100"/>
      <c r="QFP15" s="100"/>
      <c r="QFS15" s="102"/>
      <c r="QFT15" s="102"/>
      <c r="QFU15" s="100"/>
      <c r="QFW15" s="85"/>
      <c r="QFY15" s="85"/>
      <c r="QFZ15" s="97"/>
      <c r="QGA15" s="98"/>
      <c r="QGB15" s="96"/>
      <c r="QGC15" s="100"/>
      <c r="QGK15" s="100"/>
      <c r="QGN15" s="102"/>
      <c r="QGO15" s="102"/>
      <c r="QGP15" s="100"/>
      <c r="QGR15" s="85"/>
      <c r="QGT15" s="85"/>
      <c r="QGU15" s="97"/>
      <c r="QGV15" s="98"/>
      <c r="QGW15" s="96"/>
      <c r="QGX15" s="100"/>
      <c r="QHF15" s="100"/>
      <c r="QHI15" s="102"/>
      <c r="QHJ15" s="102"/>
      <c r="QHK15" s="100"/>
      <c r="QHM15" s="85"/>
      <c r="QHO15" s="85"/>
      <c r="QHP15" s="97"/>
      <c r="QHQ15" s="98"/>
      <c r="QHR15" s="96"/>
      <c r="QHS15" s="100"/>
      <c r="QIA15" s="100"/>
      <c r="QID15" s="102"/>
      <c r="QIE15" s="102"/>
      <c r="QIF15" s="100"/>
      <c r="QIH15" s="85"/>
      <c r="QIJ15" s="85"/>
      <c r="QIK15" s="97"/>
      <c r="QIL15" s="98"/>
      <c r="QIM15" s="96"/>
      <c r="QIN15" s="100"/>
      <c r="QIV15" s="100"/>
      <c r="QIY15" s="102"/>
      <c r="QIZ15" s="102"/>
      <c r="QJA15" s="100"/>
      <c r="QJC15" s="85"/>
      <c r="QJE15" s="85"/>
      <c r="QJF15" s="97"/>
      <c r="QJG15" s="98"/>
      <c r="QJH15" s="96"/>
      <c r="QJI15" s="100"/>
      <c r="QJQ15" s="100"/>
      <c r="QJT15" s="102"/>
      <c r="QJU15" s="102"/>
      <c r="QJV15" s="100"/>
      <c r="QJX15" s="85"/>
      <c r="QJZ15" s="85"/>
      <c r="QKA15" s="97"/>
      <c r="QKB15" s="98"/>
      <c r="QKC15" s="96"/>
      <c r="QKD15" s="100"/>
      <c r="QKL15" s="100"/>
      <c r="QKO15" s="102"/>
      <c r="QKP15" s="102"/>
      <c r="QKQ15" s="100"/>
      <c r="QKS15" s="85"/>
      <c r="QKU15" s="85"/>
      <c r="QKV15" s="97"/>
      <c r="QKW15" s="98"/>
      <c r="QKX15" s="96"/>
      <c r="QKY15" s="100"/>
      <c r="QLG15" s="100"/>
      <c r="QLJ15" s="102"/>
      <c r="QLK15" s="102"/>
      <c r="QLL15" s="100"/>
      <c r="QLN15" s="85"/>
      <c r="QLP15" s="85"/>
      <c r="QLQ15" s="97"/>
      <c r="QLR15" s="98"/>
      <c r="QLS15" s="96"/>
      <c r="QLT15" s="100"/>
      <c r="QMB15" s="100"/>
      <c r="QME15" s="102"/>
      <c r="QMF15" s="102"/>
      <c r="QMG15" s="100"/>
      <c r="QMI15" s="85"/>
      <c r="QMK15" s="85"/>
      <c r="QML15" s="97"/>
      <c r="QMM15" s="98"/>
      <c r="QMN15" s="96"/>
      <c r="QMO15" s="100"/>
      <c r="QMW15" s="100"/>
      <c r="QMZ15" s="102"/>
      <c r="QNA15" s="102"/>
      <c r="QNB15" s="100"/>
      <c r="QND15" s="85"/>
      <c r="QNF15" s="85"/>
      <c r="QNG15" s="97"/>
      <c r="QNH15" s="98"/>
      <c r="QNI15" s="96"/>
      <c r="QNJ15" s="100"/>
      <c r="QNR15" s="100"/>
      <c r="QNU15" s="102"/>
      <c r="QNV15" s="102"/>
      <c r="QNW15" s="100"/>
      <c r="QNY15" s="85"/>
      <c r="QOA15" s="85"/>
      <c r="QOB15" s="97"/>
      <c r="QOC15" s="98"/>
      <c r="QOD15" s="96"/>
      <c r="QOE15" s="100"/>
      <c r="QOM15" s="100"/>
      <c r="QOP15" s="102"/>
      <c r="QOQ15" s="102"/>
      <c r="QOR15" s="100"/>
      <c r="QOT15" s="85"/>
      <c r="QOV15" s="85"/>
      <c r="QOW15" s="97"/>
      <c r="QOX15" s="98"/>
      <c r="QOY15" s="96"/>
      <c r="QOZ15" s="100"/>
      <c r="QPH15" s="100"/>
      <c r="QPK15" s="102"/>
      <c r="QPL15" s="102"/>
      <c r="QPM15" s="100"/>
      <c r="QPO15" s="85"/>
      <c r="QPQ15" s="85"/>
      <c r="QPR15" s="97"/>
      <c r="QPS15" s="98"/>
      <c r="QPT15" s="96"/>
      <c r="QPU15" s="100"/>
      <c r="QQC15" s="100"/>
      <c r="QQF15" s="102"/>
      <c r="QQG15" s="102"/>
      <c r="QQH15" s="100"/>
      <c r="QQJ15" s="85"/>
      <c r="QQL15" s="85"/>
      <c r="QQM15" s="97"/>
      <c r="QQN15" s="98"/>
      <c r="QQO15" s="96"/>
      <c r="QQP15" s="100"/>
      <c r="QQX15" s="100"/>
      <c r="QRA15" s="102"/>
      <c r="QRB15" s="102"/>
      <c r="QRC15" s="100"/>
      <c r="QRE15" s="85"/>
      <c r="QRG15" s="85"/>
      <c r="QRH15" s="97"/>
      <c r="QRI15" s="98"/>
      <c r="QRJ15" s="96"/>
      <c r="QRK15" s="100"/>
      <c r="QRS15" s="100"/>
      <c r="QRV15" s="102"/>
      <c r="QRW15" s="102"/>
      <c r="QRX15" s="100"/>
      <c r="QRZ15" s="85"/>
      <c r="QSB15" s="85"/>
      <c r="QSC15" s="97"/>
      <c r="QSD15" s="98"/>
      <c r="QSE15" s="96"/>
      <c r="QSF15" s="100"/>
      <c r="QSN15" s="100"/>
      <c r="QSQ15" s="102"/>
      <c r="QSR15" s="102"/>
      <c r="QSS15" s="100"/>
      <c r="QSU15" s="85"/>
      <c r="QSW15" s="85"/>
      <c r="QSX15" s="97"/>
      <c r="QSY15" s="98"/>
      <c r="QSZ15" s="96"/>
      <c r="QTA15" s="100"/>
      <c r="QTI15" s="100"/>
      <c r="QTL15" s="102"/>
      <c r="QTM15" s="102"/>
      <c r="QTN15" s="100"/>
      <c r="QTP15" s="85"/>
      <c r="QTR15" s="85"/>
      <c r="QTS15" s="97"/>
      <c r="QTT15" s="98"/>
      <c r="QTU15" s="96"/>
      <c r="QTV15" s="100"/>
      <c r="QUD15" s="100"/>
      <c r="QUG15" s="102"/>
      <c r="QUH15" s="102"/>
      <c r="QUI15" s="100"/>
      <c r="QUK15" s="85"/>
      <c r="QUM15" s="85"/>
      <c r="QUN15" s="97"/>
      <c r="QUO15" s="98"/>
      <c r="QUP15" s="96"/>
      <c r="QUQ15" s="100"/>
      <c r="QUY15" s="100"/>
      <c r="QVB15" s="102"/>
      <c r="QVC15" s="102"/>
      <c r="QVD15" s="100"/>
      <c r="QVF15" s="85"/>
      <c r="QVH15" s="85"/>
      <c r="QVI15" s="97"/>
      <c r="QVJ15" s="98"/>
      <c r="QVK15" s="96"/>
      <c r="QVL15" s="100"/>
      <c r="QVT15" s="100"/>
      <c r="QVW15" s="102"/>
      <c r="QVX15" s="102"/>
      <c r="QVY15" s="100"/>
      <c r="QWA15" s="85"/>
      <c r="QWC15" s="85"/>
      <c r="QWD15" s="97"/>
      <c r="QWE15" s="98"/>
      <c r="QWF15" s="96"/>
      <c r="QWG15" s="100"/>
      <c r="QWO15" s="100"/>
      <c r="QWR15" s="102"/>
      <c r="QWS15" s="102"/>
      <c r="QWT15" s="100"/>
      <c r="QWV15" s="85"/>
      <c r="QWX15" s="85"/>
      <c r="QWY15" s="97"/>
      <c r="QWZ15" s="98"/>
      <c r="QXA15" s="96"/>
      <c r="QXB15" s="100"/>
      <c r="QXJ15" s="100"/>
      <c r="QXM15" s="102"/>
      <c r="QXN15" s="102"/>
      <c r="QXO15" s="100"/>
      <c r="QXQ15" s="85"/>
      <c r="QXS15" s="85"/>
      <c r="QXT15" s="97"/>
      <c r="QXU15" s="98"/>
      <c r="QXV15" s="96"/>
      <c r="QXW15" s="100"/>
      <c r="QYE15" s="100"/>
      <c r="QYH15" s="102"/>
      <c r="QYI15" s="102"/>
      <c r="QYJ15" s="100"/>
      <c r="QYL15" s="85"/>
      <c r="QYN15" s="85"/>
      <c r="QYO15" s="97"/>
      <c r="QYP15" s="98"/>
      <c r="QYQ15" s="96"/>
      <c r="QYR15" s="100"/>
      <c r="QYZ15" s="100"/>
      <c r="QZC15" s="102"/>
      <c r="QZD15" s="102"/>
      <c r="QZE15" s="100"/>
      <c r="QZG15" s="85"/>
      <c r="QZI15" s="85"/>
      <c r="QZJ15" s="97"/>
      <c r="QZK15" s="98"/>
      <c r="QZL15" s="96"/>
      <c r="QZM15" s="100"/>
      <c r="QZU15" s="100"/>
      <c r="QZX15" s="102"/>
      <c r="QZY15" s="102"/>
      <c r="QZZ15" s="100"/>
      <c r="RAB15" s="85"/>
      <c r="RAD15" s="85"/>
      <c r="RAE15" s="97"/>
      <c r="RAF15" s="98"/>
      <c r="RAG15" s="96"/>
      <c r="RAH15" s="100"/>
      <c r="RAP15" s="100"/>
      <c r="RAS15" s="102"/>
      <c r="RAT15" s="102"/>
      <c r="RAU15" s="100"/>
      <c r="RAW15" s="85"/>
      <c r="RAY15" s="85"/>
      <c r="RAZ15" s="97"/>
      <c r="RBA15" s="98"/>
      <c r="RBB15" s="96"/>
      <c r="RBC15" s="100"/>
      <c r="RBK15" s="100"/>
      <c r="RBN15" s="102"/>
      <c r="RBO15" s="102"/>
      <c r="RBP15" s="100"/>
      <c r="RBR15" s="85"/>
      <c r="RBT15" s="85"/>
      <c r="RBU15" s="97"/>
      <c r="RBV15" s="98"/>
      <c r="RBW15" s="96"/>
      <c r="RBX15" s="100"/>
      <c r="RCF15" s="100"/>
      <c r="RCI15" s="102"/>
      <c r="RCJ15" s="102"/>
      <c r="RCK15" s="100"/>
      <c r="RCM15" s="85"/>
      <c r="RCO15" s="85"/>
      <c r="RCP15" s="97"/>
      <c r="RCQ15" s="98"/>
      <c r="RCR15" s="96"/>
      <c r="RCS15" s="100"/>
      <c r="RDA15" s="100"/>
      <c r="RDD15" s="102"/>
      <c r="RDE15" s="102"/>
      <c r="RDF15" s="100"/>
      <c r="RDH15" s="85"/>
      <c r="RDJ15" s="85"/>
      <c r="RDK15" s="97"/>
      <c r="RDL15" s="98"/>
      <c r="RDM15" s="96"/>
      <c r="RDN15" s="100"/>
      <c r="RDV15" s="100"/>
      <c r="RDY15" s="102"/>
      <c r="RDZ15" s="102"/>
      <c r="REA15" s="100"/>
      <c r="REC15" s="85"/>
      <c r="REE15" s="85"/>
      <c r="REF15" s="97"/>
      <c r="REG15" s="98"/>
      <c r="REH15" s="96"/>
      <c r="REI15" s="100"/>
      <c r="REQ15" s="100"/>
      <c r="RET15" s="102"/>
      <c r="REU15" s="102"/>
      <c r="REV15" s="100"/>
      <c r="REX15" s="85"/>
      <c r="REZ15" s="85"/>
      <c r="RFA15" s="97"/>
      <c r="RFB15" s="98"/>
      <c r="RFC15" s="96"/>
      <c r="RFD15" s="100"/>
      <c r="RFL15" s="100"/>
      <c r="RFO15" s="102"/>
      <c r="RFP15" s="102"/>
      <c r="RFQ15" s="100"/>
      <c r="RFS15" s="85"/>
      <c r="RFU15" s="85"/>
      <c r="RFV15" s="97"/>
      <c r="RFW15" s="98"/>
      <c r="RFX15" s="96"/>
      <c r="RFY15" s="100"/>
      <c r="RGG15" s="100"/>
      <c r="RGJ15" s="102"/>
      <c r="RGK15" s="102"/>
      <c r="RGL15" s="100"/>
      <c r="RGN15" s="85"/>
      <c r="RGP15" s="85"/>
      <c r="RGQ15" s="97"/>
      <c r="RGR15" s="98"/>
      <c r="RGS15" s="96"/>
      <c r="RGT15" s="100"/>
      <c r="RHB15" s="100"/>
      <c r="RHE15" s="102"/>
      <c r="RHF15" s="102"/>
      <c r="RHG15" s="100"/>
      <c r="RHI15" s="85"/>
      <c r="RHK15" s="85"/>
      <c r="RHL15" s="97"/>
      <c r="RHM15" s="98"/>
      <c r="RHN15" s="96"/>
      <c r="RHO15" s="100"/>
      <c r="RHW15" s="100"/>
      <c r="RHZ15" s="102"/>
      <c r="RIA15" s="102"/>
      <c r="RIB15" s="100"/>
      <c r="RID15" s="85"/>
      <c r="RIF15" s="85"/>
      <c r="RIG15" s="97"/>
      <c r="RIH15" s="98"/>
      <c r="RII15" s="96"/>
      <c r="RIJ15" s="100"/>
      <c r="RIR15" s="100"/>
      <c r="RIU15" s="102"/>
      <c r="RIV15" s="102"/>
      <c r="RIW15" s="100"/>
      <c r="RIY15" s="85"/>
      <c r="RJA15" s="85"/>
      <c r="RJB15" s="97"/>
      <c r="RJC15" s="98"/>
      <c r="RJD15" s="96"/>
      <c r="RJE15" s="100"/>
      <c r="RJM15" s="100"/>
      <c r="RJP15" s="102"/>
      <c r="RJQ15" s="102"/>
      <c r="RJR15" s="100"/>
      <c r="RJT15" s="85"/>
      <c r="RJV15" s="85"/>
      <c r="RJW15" s="97"/>
      <c r="RJX15" s="98"/>
      <c r="RJY15" s="96"/>
      <c r="RJZ15" s="100"/>
      <c r="RKH15" s="100"/>
      <c r="RKK15" s="102"/>
      <c r="RKL15" s="102"/>
      <c r="RKM15" s="100"/>
      <c r="RKO15" s="85"/>
      <c r="RKQ15" s="85"/>
      <c r="RKR15" s="97"/>
      <c r="RKS15" s="98"/>
      <c r="RKT15" s="96"/>
      <c r="RKU15" s="100"/>
      <c r="RLC15" s="100"/>
      <c r="RLF15" s="102"/>
      <c r="RLG15" s="102"/>
      <c r="RLH15" s="100"/>
      <c r="RLJ15" s="85"/>
      <c r="RLL15" s="85"/>
      <c r="RLM15" s="97"/>
      <c r="RLN15" s="98"/>
      <c r="RLO15" s="96"/>
      <c r="RLP15" s="100"/>
      <c r="RLX15" s="100"/>
      <c r="RMA15" s="102"/>
      <c r="RMB15" s="102"/>
      <c r="RMC15" s="100"/>
      <c r="RME15" s="85"/>
      <c r="RMG15" s="85"/>
      <c r="RMH15" s="97"/>
      <c r="RMI15" s="98"/>
      <c r="RMJ15" s="96"/>
      <c r="RMK15" s="100"/>
      <c r="RMS15" s="100"/>
      <c r="RMV15" s="102"/>
      <c r="RMW15" s="102"/>
      <c r="RMX15" s="100"/>
      <c r="RMZ15" s="85"/>
      <c r="RNB15" s="85"/>
      <c r="RNC15" s="97"/>
      <c r="RND15" s="98"/>
      <c r="RNE15" s="96"/>
      <c r="RNF15" s="100"/>
      <c r="RNN15" s="100"/>
      <c r="RNQ15" s="102"/>
      <c r="RNR15" s="102"/>
      <c r="RNS15" s="100"/>
      <c r="RNU15" s="85"/>
      <c r="RNW15" s="85"/>
      <c r="RNX15" s="97"/>
      <c r="RNY15" s="98"/>
      <c r="RNZ15" s="96"/>
      <c r="ROA15" s="100"/>
      <c r="ROI15" s="100"/>
      <c r="ROL15" s="102"/>
      <c r="ROM15" s="102"/>
      <c r="RON15" s="100"/>
      <c r="ROP15" s="85"/>
      <c r="ROR15" s="85"/>
      <c r="ROS15" s="97"/>
      <c r="ROT15" s="98"/>
      <c r="ROU15" s="96"/>
      <c r="ROV15" s="100"/>
      <c r="RPD15" s="100"/>
      <c r="RPG15" s="102"/>
      <c r="RPH15" s="102"/>
      <c r="RPI15" s="100"/>
      <c r="RPK15" s="85"/>
      <c r="RPM15" s="85"/>
      <c r="RPN15" s="97"/>
      <c r="RPO15" s="98"/>
      <c r="RPP15" s="96"/>
      <c r="RPQ15" s="100"/>
      <c r="RPY15" s="100"/>
      <c r="RQB15" s="102"/>
      <c r="RQC15" s="102"/>
      <c r="RQD15" s="100"/>
      <c r="RQF15" s="85"/>
      <c r="RQH15" s="85"/>
      <c r="RQI15" s="97"/>
      <c r="RQJ15" s="98"/>
      <c r="RQK15" s="96"/>
      <c r="RQL15" s="100"/>
      <c r="RQT15" s="100"/>
      <c r="RQW15" s="102"/>
      <c r="RQX15" s="102"/>
      <c r="RQY15" s="100"/>
      <c r="RRA15" s="85"/>
      <c r="RRC15" s="85"/>
      <c r="RRD15" s="97"/>
      <c r="RRE15" s="98"/>
      <c r="RRF15" s="96"/>
      <c r="RRG15" s="100"/>
      <c r="RRO15" s="100"/>
      <c r="RRR15" s="102"/>
      <c r="RRS15" s="102"/>
      <c r="RRT15" s="100"/>
      <c r="RRV15" s="85"/>
      <c r="RRX15" s="85"/>
      <c r="RRY15" s="97"/>
      <c r="RRZ15" s="98"/>
      <c r="RSA15" s="96"/>
      <c r="RSB15" s="100"/>
      <c r="RSJ15" s="100"/>
      <c r="RSM15" s="102"/>
      <c r="RSN15" s="102"/>
      <c r="RSO15" s="100"/>
      <c r="RSQ15" s="85"/>
      <c r="RSS15" s="85"/>
      <c r="RST15" s="97"/>
      <c r="RSU15" s="98"/>
      <c r="RSV15" s="96"/>
      <c r="RSW15" s="100"/>
      <c r="RTE15" s="100"/>
      <c r="RTH15" s="102"/>
      <c r="RTI15" s="102"/>
      <c r="RTJ15" s="100"/>
      <c r="RTL15" s="85"/>
      <c r="RTN15" s="85"/>
      <c r="RTO15" s="97"/>
      <c r="RTP15" s="98"/>
      <c r="RTQ15" s="96"/>
      <c r="RTR15" s="100"/>
      <c r="RTZ15" s="100"/>
      <c r="RUC15" s="102"/>
      <c r="RUD15" s="102"/>
      <c r="RUE15" s="100"/>
      <c r="RUG15" s="85"/>
      <c r="RUI15" s="85"/>
      <c r="RUJ15" s="97"/>
      <c r="RUK15" s="98"/>
      <c r="RUL15" s="96"/>
      <c r="RUM15" s="100"/>
      <c r="RUU15" s="100"/>
      <c r="RUX15" s="102"/>
      <c r="RUY15" s="102"/>
      <c r="RUZ15" s="100"/>
      <c r="RVB15" s="85"/>
      <c r="RVD15" s="85"/>
      <c r="RVE15" s="97"/>
      <c r="RVF15" s="98"/>
      <c r="RVG15" s="96"/>
      <c r="RVH15" s="100"/>
      <c r="RVP15" s="100"/>
      <c r="RVS15" s="102"/>
      <c r="RVT15" s="102"/>
      <c r="RVU15" s="100"/>
      <c r="RVW15" s="85"/>
      <c r="RVY15" s="85"/>
      <c r="RVZ15" s="97"/>
      <c r="RWA15" s="98"/>
      <c r="RWB15" s="96"/>
      <c r="RWC15" s="100"/>
      <c r="RWK15" s="100"/>
      <c r="RWN15" s="102"/>
      <c r="RWO15" s="102"/>
      <c r="RWP15" s="100"/>
      <c r="RWR15" s="85"/>
      <c r="RWT15" s="85"/>
      <c r="RWU15" s="97"/>
      <c r="RWV15" s="98"/>
      <c r="RWW15" s="96"/>
      <c r="RWX15" s="100"/>
      <c r="RXF15" s="100"/>
      <c r="RXI15" s="102"/>
      <c r="RXJ15" s="102"/>
      <c r="RXK15" s="100"/>
      <c r="RXM15" s="85"/>
      <c r="RXO15" s="85"/>
      <c r="RXP15" s="97"/>
      <c r="RXQ15" s="98"/>
      <c r="RXR15" s="96"/>
      <c r="RXS15" s="100"/>
      <c r="RYA15" s="100"/>
      <c r="RYD15" s="102"/>
      <c r="RYE15" s="102"/>
      <c r="RYF15" s="100"/>
      <c r="RYH15" s="85"/>
      <c r="RYJ15" s="85"/>
      <c r="RYK15" s="97"/>
      <c r="RYL15" s="98"/>
      <c r="RYM15" s="96"/>
      <c r="RYN15" s="100"/>
      <c r="RYV15" s="100"/>
      <c r="RYY15" s="102"/>
      <c r="RYZ15" s="102"/>
      <c r="RZA15" s="100"/>
      <c r="RZC15" s="85"/>
      <c r="RZE15" s="85"/>
      <c r="RZF15" s="97"/>
      <c r="RZG15" s="98"/>
      <c r="RZH15" s="96"/>
      <c r="RZI15" s="100"/>
      <c r="RZQ15" s="100"/>
      <c r="RZT15" s="102"/>
      <c r="RZU15" s="102"/>
      <c r="RZV15" s="100"/>
      <c r="RZX15" s="85"/>
      <c r="RZZ15" s="85"/>
      <c r="SAA15" s="97"/>
      <c r="SAB15" s="98"/>
      <c r="SAC15" s="96"/>
      <c r="SAD15" s="100"/>
      <c r="SAL15" s="100"/>
      <c r="SAO15" s="102"/>
      <c r="SAP15" s="102"/>
      <c r="SAQ15" s="100"/>
      <c r="SAS15" s="85"/>
      <c r="SAU15" s="85"/>
      <c r="SAV15" s="97"/>
      <c r="SAW15" s="98"/>
      <c r="SAX15" s="96"/>
      <c r="SAY15" s="100"/>
      <c r="SBG15" s="100"/>
      <c r="SBJ15" s="102"/>
      <c r="SBK15" s="102"/>
      <c r="SBL15" s="100"/>
      <c r="SBN15" s="85"/>
      <c r="SBP15" s="85"/>
      <c r="SBQ15" s="97"/>
      <c r="SBR15" s="98"/>
      <c r="SBS15" s="96"/>
      <c r="SBT15" s="100"/>
      <c r="SCB15" s="100"/>
      <c r="SCE15" s="102"/>
      <c r="SCF15" s="102"/>
      <c r="SCG15" s="100"/>
      <c r="SCI15" s="85"/>
      <c r="SCK15" s="85"/>
      <c r="SCL15" s="97"/>
      <c r="SCM15" s="98"/>
      <c r="SCN15" s="96"/>
      <c r="SCO15" s="100"/>
      <c r="SCW15" s="100"/>
      <c r="SCZ15" s="102"/>
      <c r="SDA15" s="102"/>
      <c r="SDB15" s="100"/>
      <c r="SDD15" s="85"/>
      <c r="SDF15" s="85"/>
      <c r="SDG15" s="97"/>
      <c r="SDH15" s="98"/>
      <c r="SDI15" s="96"/>
      <c r="SDJ15" s="100"/>
      <c r="SDR15" s="100"/>
      <c r="SDU15" s="102"/>
      <c r="SDV15" s="102"/>
      <c r="SDW15" s="100"/>
      <c r="SDY15" s="85"/>
      <c r="SEA15" s="85"/>
      <c r="SEB15" s="97"/>
      <c r="SEC15" s="98"/>
      <c r="SED15" s="96"/>
      <c r="SEE15" s="100"/>
      <c r="SEM15" s="100"/>
      <c r="SEP15" s="102"/>
      <c r="SEQ15" s="102"/>
      <c r="SER15" s="100"/>
      <c r="SET15" s="85"/>
      <c r="SEV15" s="85"/>
      <c r="SEW15" s="97"/>
      <c r="SEX15" s="98"/>
      <c r="SEY15" s="96"/>
      <c r="SEZ15" s="100"/>
      <c r="SFH15" s="100"/>
      <c r="SFK15" s="102"/>
      <c r="SFL15" s="102"/>
      <c r="SFM15" s="100"/>
      <c r="SFO15" s="85"/>
      <c r="SFQ15" s="85"/>
      <c r="SFR15" s="97"/>
      <c r="SFS15" s="98"/>
      <c r="SFT15" s="96"/>
      <c r="SFU15" s="100"/>
      <c r="SGC15" s="100"/>
      <c r="SGF15" s="102"/>
      <c r="SGG15" s="102"/>
      <c r="SGH15" s="100"/>
      <c r="SGJ15" s="85"/>
      <c r="SGL15" s="85"/>
      <c r="SGM15" s="97"/>
      <c r="SGN15" s="98"/>
      <c r="SGO15" s="96"/>
      <c r="SGP15" s="100"/>
      <c r="SGX15" s="100"/>
      <c r="SHA15" s="102"/>
      <c r="SHB15" s="102"/>
      <c r="SHC15" s="100"/>
      <c r="SHE15" s="85"/>
      <c r="SHG15" s="85"/>
      <c r="SHH15" s="97"/>
      <c r="SHI15" s="98"/>
      <c r="SHJ15" s="96"/>
      <c r="SHK15" s="100"/>
      <c r="SHS15" s="100"/>
      <c r="SHV15" s="102"/>
      <c r="SHW15" s="102"/>
      <c r="SHX15" s="100"/>
      <c r="SHZ15" s="85"/>
      <c r="SIB15" s="85"/>
      <c r="SIC15" s="97"/>
      <c r="SID15" s="98"/>
      <c r="SIE15" s="96"/>
      <c r="SIF15" s="100"/>
      <c r="SIN15" s="100"/>
      <c r="SIQ15" s="102"/>
      <c r="SIR15" s="102"/>
      <c r="SIS15" s="100"/>
      <c r="SIU15" s="85"/>
      <c r="SIW15" s="85"/>
      <c r="SIX15" s="97"/>
      <c r="SIY15" s="98"/>
      <c r="SIZ15" s="96"/>
      <c r="SJA15" s="100"/>
      <c r="SJI15" s="100"/>
      <c r="SJL15" s="102"/>
      <c r="SJM15" s="102"/>
      <c r="SJN15" s="100"/>
      <c r="SJP15" s="85"/>
      <c r="SJR15" s="85"/>
      <c r="SJS15" s="97"/>
      <c r="SJT15" s="98"/>
      <c r="SJU15" s="96"/>
      <c r="SJV15" s="100"/>
      <c r="SKD15" s="100"/>
      <c r="SKG15" s="102"/>
      <c r="SKH15" s="102"/>
      <c r="SKI15" s="100"/>
      <c r="SKK15" s="85"/>
      <c r="SKM15" s="85"/>
      <c r="SKN15" s="97"/>
      <c r="SKO15" s="98"/>
      <c r="SKP15" s="96"/>
      <c r="SKQ15" s="100"/>
      <c r="SKY15" s="100"/>
      <c r="SLB15" s="102"/>
      <c r="SLC15" s="102"/>
      <c r="SLD15" s="100"/>
      <c r="SLF15" s="85"/>
      <c r="SLH15" s="85"/>
      <c r="SLI15" s="97"/>
      <c r="SLJ15" s="98"/>
      <c r="SLK15" s="96"/>
      <c r="SLL15" s="100"/>
      <c r="SLT15" s="100"/>
      <c r="SLW15" s="102"/>
      <c r="SLX15" s="102"/>
      <c r="SLY15" s="100"/>
      <c r="SMA15" s="85"/>
      <c r="SMC15" s="85"/>
      <c r="SMD15" s="97"/>
      <c r="SME15" s="98"/>
      <c r="SMF15" s="96"/>
      <c r="SMG15" s="100"/>
      <c r="SMO15" s="100"/>
      <c r="SMR15" s="102"/>
      <c r="SMS15" s="102"/>
      <c r="SMT15" s="100"/>
      <c r="SMV15" s="85"/>
      <c r="SMX15" s="85"/>
      <c r="SMY15" s="97"/>
      <c r="SMZ15" s="98"/>
      <c r="SNA15" s="96"/>
      <c r="SNB15" s="100"/>
      <c r="SNJ15" s="100"/>
      <c r="SNM15" s="102"/>
      <c r="SNN15" s="102"/>
      <c r="SNO15" s="100"/>
      <c r="SNQ15" s="85"/>
      <c r="SNS15" s="85"/>
      <c r="SNT15" s="97"/>
      <c r="SNU15" s="98"/>
      <c r="SNV15" s="96"/>
      <c r="SNW15" s="100"/>
      <c r="SOE15" s="100"/>
      <c r="SOH15" s="102"/>
      <c r="SOI15" s="102"/>
      <c r="SOJ15" s="100"/>
      <c r="SOL15" s="85"/>
      <c r="SON15" s="85"/>
      <c r="SOO15" s="97"/>
      <c r="SOP15" s="98"/>
      <c r="SOQ15" s="96"/>
      <c r="SOR15" s="100"/>
      <c r="SOZ15" s="100"/>
      <c r="SPC15" s="102"/>
      <c r="SPD15" s="102"/>
      <c r="SPE15" s="100"/>
      <c r="SPG15" s="85"/>
      <c r="SPI15" s="85"/>
      <c r="SPJ15" s="97"/>
      <c r="SPK15" s="98"/>
      <c r="SPL15" s="96"/>
      <c r="SPM15" s="100"/>
      <c r="SPU15" s="100"/>
      <c r="SPX15" s="102"/>
      <c r="SPY15" s="102"/>
      <c r="SPZ15" s="100"/>
      <c r="SQB15" s="85"/>
      <c r="SQD15" s="85"/>
      <c r="SQE15" s="97"/>
      <c r="SQF15" s="98"/>
      <c r="SQG15" s="96"/>
      <c r="SQH15" s="100"/>
      <c r="SQP15" s="100"/>
      <c r="SQS15" s="102"/>
      <c r="SQT15" s="102"/>
      <c r="SQU15" s="100"/>
      <c r="SQW15" s="85"/>
      <c r="SQY15" s="85"/>
      <c r="SQZ15" s="97"/>
      <c r="SRA15" s="98"/>
      <c r="SRB15" s="96"/>
      <c r="SRC15" s="100"/>
      <c r="SRK15" s="100"/>
      <c r="SRN15" s="102"/>
      <c r="SRO15" s="102"/>
      <c r="SRP15" s="100"/>
      <c r="SRR15" s="85"/>
      <c r="SRT15" s="85"/>
      <c r="SRU15" s="97"/>
      <c r="SRV15" s="98"/>
      <c r="SRW15" s="96"/>
      <c r="SRX15" s="100"/>
      <c r="SSF15" s="100"/>
      <c r="SSI15" s="102"/>
      <c r="SSJ15" s="102"/>
      <c r="SSK15" s="100"/>
      <c r="SSM15" s="85"/>
      <c r="SSO15" s="85"/>
      <c r="SSP15" s="97"/>
      <c r="SSQ15" s="98"/>
      <c r="SSR15" s="96"/>
      <c r="SSS15" s="100"/>
      <c r="STA15" s="100"/>
      <c r="STD15" s="102"/>
      <c r="STE15" s="102"/>
      <c r="STF15" s="100"/>
      <c r="STH15" s="85"/>
      <c r="STJ15" s="85"/>
      <c r="STK15" s="97"/>
      <c r="STL15" s="98"/>
      <c r="STM15" s="96"/>
      <c r="STN15" s="100"/>
      <c r="STV15" s="100"/>
      <c r="STY15" s="102"/>
      <c r="STZ15" s="102"/>
      <c r="SUA15" s="100"/>
      <c r="SUC15" s="85"/>
      <c r="SUE15" s="85"/>
      <c r="SUF15" s="97"/>
      <c r="SUG15" s="98"/>
      <c r="SUH15" s="96"/>
      <c r="SUI15" s="100"/>
      <c r="SUQ15" s="100"/>
      <c r="SUT15" s="102"/>
      <c r="SUU15" s="102"/>
      <c r="SUV15" s="100"/>
      <c r="SUX15" s="85"/>
      <c r="SUZ15" s="85"/>
      <c r="SVA15" s="97"/>
      <c r="SVB15" s="98"/>
      <c r="SVC15" s="96"/>
      <c r="SVD15" s="100"/>
      <c r="SVL15" s="100"/>
      <c r="SVO15" s="102"/>
      <c r="SVP15" s="102"/>
      <c r="SVQ15" s="100"/>
      <c r="SVS15" s="85"/>
      <c r="SVU15" s="85"/>
      <c r="SVV15" s="97"/>
      <c r="SVW15" s="98"/>
      <c r="SVX15" s="96"/>
      <c r="SVY15" s="100"/>
      <c r="SWG15" s="100"/>
      <c r="SWJ15" s="102"/>
      <c r="SWK15" s="102"/>
      <c r="SWL15" s="100"/>
      <c r="SWN15" s="85"/>
      <c r="SWP15" s="85"/>
      <c r="SWQ15" s="97"/>
      <c r="SWR15" s="98"/>
      <c r="SWS15" s="96"/>
      <c r="SWT15" s="100"/>
      <c r="SXB15" s="100"/>
      <c r="SXE15" s="102"/>
      <c r="SXF15" s="102"/>
      <c r="SXG15" s="100"/>
      <c r="SXI15" s="85"/>
      <c r="SXK15" s="85"/>
      <c r="SXL15" s="97"/>
      <c r="SXM15" s="98"/>
      <c r="SXN15" s="96"/>
      <c r="SXO15" s="100"/>
      <c r="SXW15" s="100"/>
      <c r="SXZ15" s="102"/>
      <c r="SYA15" s="102"/>
      <c r="SYB15" s="100"/>
      <c r="SYD15" s="85"/>
      <c r="SYF15" s="85"/>
      <c r="SYG15" s="97"/>
      <c r="SYH15" s="98"/>
      <c r="SYI15" s="96"/>
      <c r="SYJ15" s="100"/>
      <c r="SYR15" s="100"/>
      <c r="SYU15" s="102"/>
      <c r="SYV15" s="102"/>
      <c r="SYW15" s="100"/>
      <c r="SYY15" s="85"/>
      <c r="SZA15" s="85"/>
      <c r="SZB15" s="97"/>
      <c r="SZC15" s="98"/>
      <c r="SZD15" s="96"/>
      <c r="SZE15" s="100"/>
      <c r="SZM15" s="100"/>
      <c r="SZP15" s="102"/>
      <c r="SZQ15" s="102"/>
      <c r="SZR15" s="100"/>
      <c r="SZT15" s="85"/>
      <c r="SZV15" s="85"/>
      <c r="SZW15" s="97"/>
      <c r="SZX15" s="98"/>
      <c r="SZY15" s="96"/>
      <c r="SZZ15" s="100"/>
      <c r="TAH15" s="100"/>
      <c r="TAK15" s="102"/>
      <c r="TAL15" s="102"/>
      <c r="TAM15" s="100"/>
      <c r="TAO15" s="85"/>
      <c r="TAQ15" s="85"/>
      <c r="TAR15" s="97"/>
      <c r="TAS15" s="98"/>
      <c r="TAT15" s="96"/>
      <c r="TAU15" s="100"/>
      <c r="TBC15" s="100"/>
      <c r="TBF15" s="102"/>
      <c r="TBG15" s="102"/>
      <c r="TBH15" s="100"/>
      <c r="TBJ15" s="85"/>
      <c r="TBL15" s="85"/>
      <c r="TBM15" s="97"/>
      <c r="TBN15" s="98"/>
      <c r="TBO15" s="96"/>
      <c r="TBP15" s="100"/>
      <c r="TBX15" s="100"/>
      <c r="TCA15" s="102"/>
      <c r="TCB15" s="102"/>
      <c r="TCC15" s="100"/>
      <c r="TCE15" s="85"/>
      <c r="TCG15" s="85"/>
      <c r="TCH15" s="97"/>
      <c r="TCI15" s="98"/>
      <c r="TCJ15" s="96"/>
      <c r="TCK15" s="100"/>
      <c r="TCS15" s="100"/>
      <c r="TCV15" s="102"/>
      <c r="TCW15" s="102"/>
      <c r="TCX15" s="100"/>
      <c r="TCZ15" s="85"/>
      <c r="TDB15" s="85"/>
      <c r="TDC15" s="97"/>
      <c r="TDD15" s="98"/>
      <c r="TDE15" s="96"/>
      <c r="TDF15" s="100"/>
      <c r="TDN15" s="100"/>
      <c r="TDQ15" s="102"/>
      <c r="TDR15" s="102"/>
      <c r="TDS15" s="100"/>
      <c r="TDU15" s="85"/>
      <c r="TDW15" s="85"/>
      <c r="TDX15" s="97"/>
      <c r="TDY15" s="98"/>
      <c r="TDZ15" s="96"/>
      <c r="TEA15" s="100"/>
      <c r="TEI15" s="100"/>
      <c r="TEL15" s="102"/>
      <c r="TEM15" s="102"/>
      <c r="TEN15" s="100"/>
      <c r="TEP15" s="85"/>
      <c r="TER15" s="85"/>
      <c r="TES15" s="97"/>
      <c r="TET15" s="98"/>
      <c r="TEU15" s="96"/>
      <c r="TEV15" s="100"/>
      <c r="TFD15" s="100"/>
      <c r="TFG15" s="102"/>
      <c r="TFH15" s="102"/>
      <c r="TFI15" s="100"/>
      <c r="TFK15" s="85"/>
      <c r="TFM15" s="85"/>
      <c r="TFN15" s="97"/>
      <c r="TFO15" s="98"/>
      <c r="TFP15" s="96"/>
      <c r="TFQ15" s="100"/>
      <c r="TFY15" s="100"/>
      <c r="TGB15" s="102"/>
      <c r="TGC15" s="102"/>
      <c r="TGD15" s="100"/>
      <c r="TGF15" s="85"/>
      <c r="TGH15" s="85"/>
      <c r="TGI15" s="97"/>
      <c r="TGJ15" s="98"/>
      <c r="TGK15" s="96"/>
      <c r="TGL15" s="100"/>
      <c r="TGT15" s="100"/>
      <c r="TGW15" s="102"/>
      <c r="TGX15" s="102"/>
      <c r="TGY15" s="100"/>
      <c r="THA15" s="85"/>
      <c r="THC15" s="85"/>
      <c r="THD15" s="97"/>
      <c r="THE15" s="98"/>
      <c r="THF15" s="96"/>
      <c r="THG15" s="100"/>
      <c r="THO15" s="100"/>
      <c r="THR15" s="102"/>
      <c r="THS15" s="102"/>
      <c r="THT15" s="100"/>
      <c r="THV15" s="85"/>
      <c r="THX15" s="85"/>
      <c r="THY15" s="97"/>
      <c r="THZ15" s="98"/>
      <c r="TIA15" s="96"/>
      <c r="TIB15" s="100"/>
      <c r="TIJ15" s="100"/>
      <c r="TIM15" s="102"/>
      <c r="TIN15" s="102"/>
      <c r="TIO15" s="100"/>
      <c r="TIQ15" s="85"/>
      <c r="TIS15" s="85"/>
      <c r="TIT15" s="97"/>
      <c r="TIU15" s="98"/>
      <c r="TIV15" s="96"/>
      <c r="TIW15" s="100"/>
      <c r="TJE15" s="100"/>
      <c r="TJH15" s="102"/>
      <c r="TJI15" s="102"/>
      <c r="TJJ15" s="100"/>
      <c r="TJL15" s="85"/>
      <c r="TJN15" s="85"/>
      <c r="TJO15" s="97"/>
      <c r="TJP15" s="98"/>
      <c r="TJQ15" s="96"/>
      <c r="TJR15" s="100"/>
      <c r="TJZ15" s="100"/>
      <c r="TKC15" s="102"/>
      <c r="TKD15" s="102"/>
      <c r="TKE15" s="100"/>
      <c r="TKG15" s="85"/>
      <c r="TKI15" s="85"/>
      <c r="TKJ15" s="97"/>
      <c r="TKK15" s="98"/>
      <c r="TKL15" s="96"/>
      <c r="TKM15" s="100"/>
      <c r="TKU15" s="100"/>
      <c r="TKX15" s="102"/>
      <c r="TKY15" s="102"/>
      <c r="TKZ15" s="100"/>
      <c r="TLB15" s="85"/>
      <c r="TLD15" s="85"/>
      <c r="TLE15" s="97"/>
      <c r="TLF15" s="98"/>
      <c r="TLG15" s="96"/>
      <c r="TLH15" s="100"/>
      <c r="TLP15" s="100"/>
      <c r="TLS15" s="102"/>
      <c r="TLT15" s="102"/>
      <c r="TLU15" s="100"/>
      <c r="TLW15" s="85"/>
      <c r="TLY15" s="85"/>
      <c r="TLZ15" s="97"/>
      <c r="TMA15" s="98"/>
      <c r="TMB15" s="96"/>
      <c r="TMC15" s="100"/>
      <c r="TMK15" s="100"/>
      <c r="TMN15" s="102"/>
      <c r="TMO15" s="102"/>
      <c r="TMP15" s="100"/>
      <c r="TMR15" s="85"/>
      <c r="TMT15" s="85"/>
      <c r="TMU15" s="97"/>
      <c r="TMV15" s="98"/>
      <c r="TMW15" s="96"/>
      <c r="TMX15" s="100"/>
      <c r="TNF15" s="100"/>
      <c r="TNI15" s="102"/>
      <c r="TNJ15" s="102"/>
      <c r="TNK15" s="100"/>
      <c r="TNM15" s="85"/>
      <c r="TNO15" s="85"/>
      <c r="TNP15" s="97"/>
      <c r="TNQ15" s="98"/>
      <c r="TNR15" s="96"/>
      <c r="TNS15" s="100"/>
      <c r="TOA15" s="100"/>
      <c r="TOD15" s="102"/>
      <c r="TOE15" s="102"/>
      <c r="TOF15" s="100"/>
      <c r="TOH15" s="85"/>
      <c r="TOJ15" s="85"/>
      <c r="TOK15" s="97"/>
      <c r="TOL15" s="98"/>
      <c r="TOM15" s="96"/>
      <c r="TON15" s="100"/>
      <c r="TOV15" s="100"/>
      <c r="TOY15" s="102"/>
      <c r="TOZ15" s="102"/>
      <c r="TPA15" s="100"/>
      <c r="TPC15" s="85"/>
      <c r="TPE15" s="85"/>
      <c r="TPF15" s="97"/>
      <c r="TPG15" s="98"/>
      <c r="TPH15" s="96"/>
      <c r="TPI15" s="100"/>
      <c r="TPQ15" s="100"/>
      <c r="TPT15" s="102"/>
      <c r="TPU15" s="102"/>
      <c r="TPV15" s="100"/>
      <c r="TPX15" s="85"/>
      <c r="TPZ15" s="85"/>
      <c r="TQA15" s="97"/>
      <c r="TQB15" s="98"/>
      <c r="TQC15" s="96"/>
      <c r="TQD15" s="100"/>
      <c r="TQL15" s="100"/>
      <c r="TQO15" s="102"/>
      <c r="TQP15" s="102"/>
      <c r="TQQ15" s="100"/>
      <c r="TQS15" s="85"/>
      <c r="TQU15" s="85"/>
      <c r="TQV15" s="97"/>
      <c r="TQW15" s="98"/>
      <c r="TQX15" s="96"/>
      <c r="TQY15" s="100"/>
      <c r="TRG15" s="100"/>
      <c r="TRJ15" s="102"/>
      <c r="TRK15" s="102"/>
      <c r="TRL15" s="100"/>
      <c r="TRN15" s="85"/>
      <c r="TRP15" s="85"/>
      <c r="TRQ15" s="97"/>
      <c r="TRR15" s="98"/>
      <c r="TRS15" s="96"/>
      <c r="TRT15" s="100"/>
      <c r="TSB15" s="100"/>
      <c r="TSE15" s="102"/>
      <c r="TSF15" s="102"/>
      <c r="TSG15" s="100"/>
      <c r="TSI15" s="85"/>
      <c r="TSK15" s="85"/>
      <c r="TSL15" s="97"/>
      <c r="TSM15" s="98"/>
      <c r="TSN15" s="96"/>
      <c r="TSO15" s="100"/>
      <c r="TSW15" s="100"/>
      <c r="TSZ15" s="102"/>
      <c r="TTA15" s="102"/>
      <c r="TTB15" s="100"/>
      <c r="TTD15" s="85"/>
      <c r="TTF15" s="85"/>
      <c r="TTG15" s="97"/>
      <c r="TTH15" s="98"/>
      <c r="TTI15" s="96"/>
      <c r="TTJ15" s="100"/>
      <c r="TTR15" s="100"/>
      <c r="TTU15" s="102"/>
      <c r="TTV15" s="102"/>
      <c r="TTW15" s="100"/>
      <c r="TTY15" s="85"/>
      <c r="TUA15" s="85"/>
      <c r="TUB15" s="97"/>
      <c r="TUC15" s="98"/>
      <c r="TUD15" s="96"/>
      <c r="TUE15" s="100"/>
      <c r="TUM15" s="100"/>
      <c r="TUP15" s="102"/>
      <c r="TUQ15" s="102"/>
      <c r="TUR15" s="100"/>
      <c r="TUT15" s="85"/>
      <c r="TUV15" s="85"/>
      <c r="TUW15" s="97"/>
      <c r="TUX15" s="98"/>
      <c r="TUY15" s="96"/>
      <c r="TUZ15" s="100"/>
      <c r="TVH15" s="100"/>
      <c r="TVK15" s="102"/>
      <c r="TVL15" s="102"/>
      <c r="TVM15" s="100"/>
      <c r="TVO15" s="85"/>
      <c r="TVQ15" s="85"/>
      <c r="TVR15" s="97"/>
      <c r="TVS15" s="98"/>
      <c r="TVT15" s="96"/>
      <c r="TVU15" s="100"/>
      <c r="TWC15" s="100"/>
      <c r="TWF15" s="102"/>
      <c r="TWG15" s="102"/>
      <c r="TWH15" s="100"/>
      <c r="TWJ15" s="85"/>
      <c r="TWL15" s="85"/>
      <c r="TWM15" s="97"/>
      <c r="TWN15" s="98"/>
      <c r="TWO15" s="96"/>
      <c r="TWP15" s="100"/>
      <c r="TWX15" s="100"/>
      <c r="TXA15" s="102"/>
      <c r="TXB15" s="102"/>
      <c r="TXC15" s="100"/>
      <c r="TXE15" s="85"/>
      <c r="TXG15" s="85"/>
      <c r="TXH15" s="97"/>
      <c r="TXI15" s="98"/>
      <c r="TXJ15" s="96"/>
      <c r="TXK15" s="100"/>
      <c r="TXS15" s="100"/>
      <c r="TXV15" s="102"/>
      <c r="TXW15" s="102"/>
      <c r="TXX15" s="100"/>
      <c r="TXZ15" s="85"/>
      <c r="TYB15" s="85"/>
      <c r="TYC15" s="97"/>
      <c r="TYD15" s="98"/>
      <c r="TYE15" s="96"/>
      <c r="TYF15" s="100"/>
      <c r="TYN15" s="100"/>
      <c r="TYQ15" s="102"/>
      <c r="TYR15" s="102"/>
      <c r="TYS15" s="100"/>
      <c r="TYU15" s="85"/>
      <c r="TYW15" s="85"/>
      <c r="TYX15" s="97"/>
      <c r="TYY15" s="98"/>
      <c r="TYZ15" s="96"/>
      <c r="TZA15" s="100"/>
      <c r="TZI15" s="100"/>
      <c r="TZL15" s="102"/>
      <c r="TZM15" s="102"/>
      <c r="TZN15" s="100"/>
      <c r="TZP15" s="85"/>
      <c r="TZR15" s="85"/>
      <c r="TZS15" s="97"/>
      <c r="TZT15" s="98"/>
      <c r="TZU15" s="96"/>
      <c r="TZV15" s="100"/>
      <c r="UAD15" s="100"/>
      <c r="UAG15" s="102"/>
      <c r="UAH15" s="102"/>
      <c r="UAI15" s="100"/>
      <c r="UAK15" s="85"/>
      <c r="UAM15" s="85"/>
      <c r="UAN15" s="97"/>
      <c r="UAO15" s="98"/>
      <c r="UAP15" s="96"/>
      <c r="UAQ15" s="100"/>
      <c r="UAY15" s="100"/>
      <c r="UBB15" s="102"/>
      <c r="UBC15" s="102"/>
      <c r="UBD15" s="100"/>
      <c r="UBF15" s="85"/>
      <c r="UBH15" s="85"/>
      <c r="UBI15" s="97"/>
      <c r="UBJ15" s="98"/>
      <c r="UBK15" s="96"/>
      <c r="UBL15" s="100"/>
      <c r="UBT15" s="100"/>
      <c r="UBW15" s="102"/>
      <c r="UBX15" s="102"/>
      <c r="UBY15" s="100"/>
      <c r="UCA15" s="85"/>
      <c r="UCC15" s="85"/>
      <c r="UCD15" s="97"/>
      <c r="UCE15" s="98"/>
      <c r="UCF15" s="96"/>
      <c r="UCG15" s="100"/>
      <c r="UCO15" s="100"/>
      <c r="UCR15" s="102"/>
      <c r="UCS15" s="102"/>
      <c r="UCT15" s="100"/>
      <c r="UCV15" s="85"/>
      <c r="UCX15" s="85"/>
      <c r="UCY15" s="97"/>
      <c r="UCZ15" s="98"/>
      <c r="UDA15" s="96"/>
      <c r="UDB15" s="100"/>
      <c r="UDJ15" s="100"/>
      <c r="UDM15" s="102"/>
      <c r="UDN15" s="102"/>
      <c r="UDO15" s="100"/>
      <c r="UDQ15" s="85"/>
      <c r="UDS15" s="85"/>
      <c r="UDT15" s="97"/>
      <c r="UDU15" s="98"/>
      <c r="UDV15" s="96"/>
      <c r="UDW15" s="100"/>
      <c r="UEE15" s="100"/>
      <c r="UEH15" s="102"/>
      <c r="UEI15" s="102"/>
      <c r="UEJ15" s="100"/>
      <c r="UEL15" s="85"/>
      <c r="UEN15" s="85"/>
      <c r="UEO15" s="97"/>
      <c r="UEP15" s="98"/>
      <c r="UEQ15" s="96"/>
      <c r="UER15" s="100"/>
      <c r="UEZ15" s="100"/>
      <c r="UFC15" s="102"/>
      <c r="UFD15" s="102"/>
      <c r="UFE15" s="100"/>
      <c r="UFG15" s="85"/>
      <c r="UFI15" s="85"/>
      <c r="UFJ15" s="97"/>
      <c r="UFK15" s="98"/>
      <c r="UFL15" s="96"/>
      <c r="UFM15" s="100"/>
      <c r="UFU15" s="100"/>
      <c r="UFX15" s="102"/>
      <c r="UFY15" s="102"/>
      <c r="UFZ15" s="100"/>
      <c r="UGB15" s="85"/>
      <c r="UGD15" s="85"/>
      <c r="UGE15" s="97"/>
      <c r="UGF15" s="98"/>
      <c r="UGG15" s="96"/>
      <c r="UGH15" s="100"/>
      <c r="UGP15" s="100"/>
      <c r="UGS15" s="102"/>
      <c r="UGT15" s="102"/>
      <c r="UGU15" s="100"/>
      <c r="UGW15" s="85"/>
      <c r="UGY15" s="85"/>
      <c r="UGZ15" s="97"/>
      <c r="UHA15" s="98"/>
      <c r="UHB15" s="96"/>
      <c r="UHC15" s="100"/>
      <c r="UHK15" s="100"/>
      <c r="UHN15" s="102"/>
      <c r="UHO15" s="102"/>
      <c r="UHP15" s="100"/>
      <c r="UHR15" s="85"/>
      <c r="UHT15" s="85"/>
      <c r="UHU15" s="97"/>
      <c r="UHV15" s="98"/>
      <c r="UHW15" s="96"/>
      <c r="UHX15" s="100"/>
      <c r="UIF15" s="100"/>
      <c r="UII15" s="102"/>
      <c r="UIJ15" s="102"/>
      <c r="UIK15" s="100"/>
      <c r="UIM15" s="85"/>
      <c r="UIO15" s="85"/>
      <c r="UIP15" s="97"/>
      <c r="UIQ15" s="98"/>
      <c r="UIR15" s="96"/>
      <c r="UIS15" s="100"/>
      <c r="UJA15" s="100"/>
      <c r="UJD15" s="102"/>
      <c r="UJE15" s="102"/>
      <c r="UJF15" s="100"/>
      <c r="UJH15" s="85"/>
      <c r="UJJ15" s="85"/>
      <c r="UJK15" s="97"/>
      <c r="UJL15" s="98"/>
      <c r="UJM15" s="96"/>
      <c r="UJN15" s="100"/>
      <c r="UJV15" s="100"/>
      <c r="UJY15" s="102"/>
      <c r="UJZ15" s="102"/>
      <c r="UKA15" s="100"/>
      <c r="UKC15" s="85"/>
      <c r="UKE15" s="85"/>
      <c r="UKF15" s="97"/>
      <c r="UKG15" s="98"/>
      <c r="UKH15" s="96"/>
      <c r="UKI15" s="100"/>
      <c r="UKQ15" s="100"/>
      <c r="UKT15" s="102"/>
      <c r="UKU15" s="102"/>
      <c r="UKV15" s="100"/>
      <c r="UKX15" s="85"/>
      <c r="UKZ15" s="85"/>
      <c r="ULA15" s="97"/>
      <c r="ULB15" s="98"/>
      <c r="ULC15" s="96"/>
      <c r="ULD15" s="100"/>
      <c r="ULL15" s="100"/>
      <c r="ULO15" s="102"/>
      <c r="ULP15" s="102"/>
      <c r="ULQ15" s="100"/>
      <c r="ULS15" s="85"/>
      <c r="ULU15" s="85"/>
      <c r="ULV15" s="97"/>
      <c r="ULW15" s="98"/>
      <c r="ULX15" s="96"/>
      <c r="ULY15" s="100"/>
      <c r="UMG15" s="100"/>
      <c r="UMJ15" s="102"/>
      <c r="UMK15" s="102"/>
      <c r="UML15" s="100"/>
      <c r="UMN15" s="85"/>
      <c r="UMP15" s="85"/>
      <c r="UMQ15" s="97"/>
      <c r="UMR15" s="98"/>
      <c r="UMS15" s="96"/>
      <c r="UMT15" s="100"/>
      <c r="UNB15" s="100"/>
      <c r="UNE15" s="102"/>
      <c r="UNF15" s="102"/>
      <c r="UNG15" s="100"/>
      <c r="UNI15" s="85"/>
      <c r="UNK15" s="85"/>
      <c r="UNL15" s="97"/>
      <c r="UNM15" s="98"/>
      <c r="UNN15" s="96"/>
      <c r="UNO15" s="100"/>
      <c r="UNW15" s="100"/>
      <c r="UNZ15" s="102"/>
      <c r="UOA15" s="102"/>
      <c r="UOB15" s="100"/>
      <c r="UOD15" s="85"/>
      <c r="UOF15" s="85"/>
      <c r="UOG15" s="97"/>
      <c r="UOH15" s="98"/>
      <c r="UOI15" s="96"/>
      <c r="UOJ15" s="100"/>
      <c r="UOR15" s="100"/>
      <c r="UOU15" s="102"/>
      <c r="UOV15" s="102"/>
      <c r="UOW15" s="100"/>
      <c r="UOY15" s="85"/>
      <c r="UPA15" s="85"/>
      <c r="UPB15" s="97"/>
      <c r="UPC15" s="98"/>
      <c r="UPD15" s="96"/>
      <c r="UPE15" s="100"/>
      <c r="UPM15" s="100"/>
      <c r="UPP15" s="102"/>
      <c r="UPQ15" s="102"/>
      <c r="UPR15" s="100"/>
      <c r="UPT15" s="85"/>
      <c r="UPV15" s="85"/>
      <c r="UPW15" s="97"/>
      <c r="UPX15" s="98"/>
      <c r="UPY15" s="96"/>
      <c r="UPZ15" s="100"/>
      <c r="UQH15" s="100"/>
      <c r="UQK15" s="102"/>
      <c r="UQL15" s="102"/>
      <c r="UQM15" s="100"/>
      <c r="UQO15" s="85"/>
      <c r="UQQ15" s="85"/>
      <c r="UQR15" s="97"/>
      <c r="UQS15" s="98"/>
      <c r="UQT15" s="96"/>
      <c r="UQU15" s="100"/>
      <c r="URC15" s="100"/>
      <c r="URF15" s="102"/>
      <c r="URG15" s="102"/>
      <c r="URH15" s="100"/>
      <c r="URJ15" s="85"/>
      <c r="URL15" s="85"/>
      <c r="URM15" s="97"/>
      <c r="URN15" s="98"/>
      <c r="URO15" s="96"/>
      <c r="URP15" s="100"/>
      <c r="URX15" s="100"/>
      <c r="USA15" s="102"/>
      <c r="USB15" s="102"/>
      <c r="USC15" s="100"/>
      <c r="USE15" s="85"/>
      <c r="USG15" s="85"/>
      <c r="USH15" s="97"/>
      <c r="USI15" s="98"/>
      <c r="USJ15" s="96"/>
      <c r="USK15" s="100"/>
      <c r="USS15" s="100"/>
      <c r="USV15" s="102"/>
      <c r="USW15" s="102"/>
      <c r="USX15" s="100"/>
      <c r="USZ15" s="85"/>
      <c r="UTB15" s="85"/>
      <c r="UTC15" s="97"/>
      <c r="UTD15" s="98"/>
      <c r="UTE15" s="96"/>
      <c r="UTF15" s="100"/>
      <c r="UTN15" s="100"/>
      <c r="UTQ15" s="102"/>
      <c r="UTR15" s="102"/>
      <c r="UTS15" s="100"/>
      <c r="UTU15" s="85"/>
      <c r="UTW15" s="85"/>
      <c r="UTX15" s="97"/>
      <c r="UTY15" s="98"/>
      <c r="UTZ15" s="96"/>
      <c r="UUA15" s="100"/>
      <c r="UUI15" s="100"/>
      <c r="UUL15" s="102"/>
      <c r="UUM15" s="102"/>
      <c r="UUN15" s="100"/>
      <c r="UUP15" s="85"/>
      <c r="UUR15" s="85"/>
      <c r="UUS15" s="97"/>
      <c r="UUT15" s="98"/>
      <c r="UUU15" s="96"/>
      <c r="UUV15" s="100"/>
      <c r="UVD15" s="100"/>
      <c r="UVG15" s="102"/>
      <c r="UVH15" s="102"/>
      <c r="UVI15" s="100"/>
      <c r="UVK15" s="85"/>
      <c r="UVM15" s="85"/>
      <c r="UVN15" s="97"/>
      <c r="UVO15" s="98"/>
      <c r="UVP15" s="96"/>
      <c r="UVQ15" s="100"/>
      <c r="UVY15" s="100"/>
      <c r="UWB15" s="102"/>
      <c r="UWC15" s="102"/>
      <c r="UWD15" s="100"/>
      <c r="UWF15" s="85"/>
      <c r="UWH15" s="85"/>
      <c r="UWI15" s="97"/>
      <c r="UWJ15" s="98"/>
      <c r="UWK15" s="96"/>
      <c r="UWL15" s="100"/>
      <c r="UWT15" s="100"/>
      <c r="UWW15" s="102"/>
      <c r="UWX15" s="102"/>
      <c r="UWY15" s="100"/>
      <c r="UXA15" s="85"/>
      <c r="UXC15" s="85"/>
      <c r="UXD15" s="97"/>
      <c r="UXE15" s="98"/>
      <c r="UXF15" s="96"/>
      <c r="UXG15" s="100"/>
      <c r="UXO15" s="100"/>
      <c r="UXR15" s="102"/>
      <c r="UXS15" s="102"/>
      <c r="UXT15" s="100"/>
      <c r="UXV15" s="85"/>
      <c r="UXX15" s="85"/>
      <c r="UXY15" s="97"/>
      <c r="UXZ15" s="98"/>
      <c r="UYA15" s="96"/>
      <c r="UYB15" s="100"/>
      <c r="UYJ15" s="100"/>
      <c r="UYM15" s="102"/>
      <c r="UYN15" s="102"/>
      <c r="UYO15" s="100"/>
      <c r="UYQ15" s="85"/>
      <c r="UYS15" s="85"/>
      <c r="UYT15" s="97"/>
      <c r="UYU15" s="98"/>
      <c r="UYV15" s="96"/>
      <c r="UYW15" s="100"/>
      <c r="UZE15" s="100"/>
      <c r="UZH15" s="102"/>
      <c r="UZI15" s="102"/>
      <c r="UZJ15" s="100"/>
      <c r="UZL15" s="85"/>
      <c r="UZN15" s="85"/>
      <c r="UZO15" s="97"/>
      <c r="UZP15" s="98"/>
      <c r="UZQ15" s="96"/>
      <c r="UZR15" s="100"/>
      <c r="UZZ15" s="100"/>
      <c r="VAC15" s="102"/>
      <c r="VAD15" s="102"/>
      <c r="VAE15" s="100"/>
      <c r="VAG15" s="85"/>
      <c r="VAI15" s="85"/>
      <c r="VAJ15" s="97"/>
      <c r="VAK15" s="98"/>
      <c r="VAL15" s="96"/>
      <c r="VAM15" s="100"/>
      <c r="VAU15" s="100"/>
      <c r="VAX15" s="102"/>
      <c r="VAY15" s="102"/>
      <c r="VAZ15" s="100"/>
      <c r="VBB15" s="85"/>
      <c r="VBD15" s="85"/>
      <c r="VBE15" s="97"/>
      <c r="VBF15" s="98"/>
      <c r="VBG15" s="96"/>
      <c r="VBH15" s="100"/>
      <c r="VBP15" s="100"/>
      <c r="VBS15" s="102"/>
      <c r="VBT15" s="102"/>
      <c r="VBU15" s="100"/>
      <c r="VBW15" s="85"/>
      <c r="VBY15" s="85"/>
      <c r="VBZ15" s="97"/>
      <c r="VCA15" s="98"/>
      <c r="VCB15" s="96"/>
      <c r="VCC15" s="100"/>
      <c r="VCK15" s="100"/>
      <c r="VCN15" s="102"/>
      <c r="VCO15" s="102"/>
      <c r="VCP15" s="100"/>
      <c r="VCR15" s="85"/>
      <c r="VCT15" s="85"/>
      <c r="VCU15" s="97"/>
      <c r="VCV15" s="98"/>
      <c r="VCW15" s="96"/>
      <c r="VCX15" s="100"/>
      <c r="VDF15" s="100"/>
      <c r="VDI15" s="102"/>
      <c r="VDJ15" s="102"/>
      <c r="VDK15" s="100"/>
      <c r="VDM15" s="85"/>
      <c r="VDO15" s="85"/>
      <c r="VDP15" s="97"/>
      <c r="VDQ15" s="98"/>
      <c r="VDR15" s="96"/>
      <c r="VDS15" s="100"/>
      <c r="VEA15" s="100"/>
      <c r="VED15" s="102"/>
      <c r="VEE15" s="102"/>
      <c r="VEF15" s="100"/>
      <c r="VEH15" s="85"/>
      <c r="VEJ15" s="85"/>
      <c r="VEK15" s="97"/>
      <c r="VEL15" s="98"/>
      <c r="VEM15" s="96"/>
      <c r="VEN15" s="100"/>
      <c r="VEV15" s="100"/>
      <c r="VEY15" s="102"/>
      <c r="VEZ15" s="102"/>
      <c r="VFA15" s="100"/>
      <c r="VFC15" s="85"/>
      <c r="VFE15" s="85"/>
      <c r="VFF15" s="97"/>
      <c r="VFG15" s="98"/>
      <c r="VFH15" s="96"/>
      <c r="VFI15" s="100"/>
      <c r="VFQ15" s="100"/>
      <c r="VFT15" s="102"/>
      <c r="VFU15" s="102"/>
      <c r="VFV15" s="100"/>
      <c r="VFX15" s="85"/>
      <c r="VFZ15" s="85"/>
      <c r="VGA15" s="97"/>
      <c r="VGB15" s="98"/>
      <c r="VGC15" s="96"/>
      <c r="VGD15" s="100"/>
      <c r="VGL15" s="100"/>
      <c r="VGO15" s="102"/>
      <c r="VGP15" s="102"/>
      <c r="VGQ15" s="100"/>
      <c r="VGS15" s="85"/>
      <c r="VGU15" s="85"/>
      <c r="VGV15" s="97"/>
      <c r="VGW15" s="98"/>
      <c r="VGX15" s="96"/>
      <c r="VGY15" s="100"/>
      <c r="VHG15" s="100"/>
      <c r="VHJ15" s="102"/>
      <c r="VHK15" s="102"/>
      <c r="VHL15" s="100"/>
      <c r="VHN15" s="85"/>
      <c r="VHP15" s="85"/>
      <c r="VHQ15" s="97"/>
      <c r="VHR15" s="98"/>
      <c r="VHS15" s="96"/>
      <c r="VHT15" s="100"/>
      <c r="VIB15" s="100"/>
      <c r="VIE15" s="102"/>
      <c r="VIF15" s="102"/>
      <c r="VIG15" s="100"/>
      <c r="VII15" s="85"/>
      <c r="VIK15" s="85"/>
      <c r="VIL15" s="97"/>
      <c r="VIM15" s="98"/>
      <c r="VIN15" s="96"/>
      <c r="VIO15" s="100"/>
      <c r="VIW15" s="100"/>
      <c r="VIZ15" s="102"/>
      <c r="VJA15" s="102"/>
      <c r="VJB15" s="100"/>
      <c r="VJD15" s="85"/>
      <c r="VJF15" s="85"/>
      <c r="VJG15" s="97"/>
      <c r="VJH15" s="98"/>
      <c r="VJI15" s="96"/>
      <c r="VJJ15" s="100"/>
      <c r="VJR15" s="100"/>
      <c r="VJU15" s="102"/>
      <c r="VJV15" s="102"/>
      <c r="VJW15" s="100"/>
      <c r="VJY15" s="85"/>
      <c r="VKA15" s="85"/>
      <c r="VKB15" s="97"/>
      <c r="VKC15" s="98"/>
      <c r="VKD15" s="96"/>
      <c r="VKE15" s="100"/>
      <c r="VKM15" s="100"/>
      <c r="VKP15" s="102"/>
      <c r="VKQ15" s="102"/>
      <c r="VKR15" s="100"/>
      <c r="VKT15" s="85"/>
      <c r="VKV15" s="85"/>
      <c r="VKW15" s="97"/>
      <c r="VKX15" s="98"/>
      <c r="VKY15" s="96"/>
      <c r="VKZ15" s="100"/>
      <c r="VLH15" s="100"/>
      <c r="VLK15" s="102"/>
      <c r="VLL15" s="102"/>
      <c r="VLM15" s="100"/>
      <c r="VLO15" s="85"/>
      <c r="VLQ15" s="85"/>
      <c r="VLR15" s="97"/>
      <c r="VLS15" s="98"/>
      <c r="VLT15" s="96"/>
      <c r="VLU15" s="100"/>
      <c r="VMC15" s="100"/>
      <c r="VMF15" s="102"/>
      <c r="VMG15" s="102"/>
      <c r="VMH15" s="100"/>
      <c r="VMJ15" s="85"/>
      <c r="VML15" s="85"/>
      <c r="VMM15" s="97"/>
      <c r="VMN15" s="98"/>
      <c r="VMO15" s="96"/>
      <c r="VMP15" s="100"/>
      <c r="VMX15" s="100"/>
      <c r="VNA15" s="102"/>
      <c r="VNB15" s="102"/>
      <c r="VNC15" s="100"/>
      <c r="VNE15" s="85"/>
      <c r="VNG15" s="85"/>
      <c r="VNH15" s="97"/>
      <c r="VNI15" s="98"/>
      <c r="VNJ15" s="96"/>
      <c r="VNK15" s="100"/>
      <c r="VNS15" s="100"/>
      <c r="VNV15" s="102"/>
      <c r="VNW15" s="102"/>
      <c r="VNX15" s="100"/>
      <c r="VNZ15" s="85"/>
      <c r="VOB15" s="85"/>
      <c r="VOC15" s="97"/>
      <c r="VOD15" s="98"/>
      <c r="VOE15" s="96"/>
      <c r="VOF15" s="100"/>
      <c r="VON15" s="100"/>
      <c r="VOQ15" s="102"/>
      <c r="VOR15" s="102"/>
      <c r="VOS15" s="100"/>
      <c r="VOU15" s="85"/>
      <c r="VOW15" s="85"/>
      <c r="VOX15" s="97"/>
      <c r="VOY15" s="98"/>
      <c r="VOZ15" s="96"/>
      <c r="VPA15" s="100"/>
      <c r="VPI15" s="100"/>
      <c r="VPL15" s="102"/>
      <c r="VPM15" s="102"/>
      <c r="VPN15" s="100"/>
      <c r="VPP15" s="85"/>
      <c r="VPR15" s="85"/>
      <c r="VPS15" s="97"/>
      <c r="VPT15" s="98"/>
      <c r="VPU15" s="96"/>
      <c r="VPV15" s="100"/>
      <c r="VQD15" s="100"/>
      <c r="VQG15" s="102"/>
      <c r="VQH15" s="102"/>
      <c r="VQI15" s="100"/>
      <c r="VQK15" s="85"/>
      <c r="VQM15" s="85"/>
      <c r="VQN15" s="97"/>
      <c r="VQO15" s="98"/>
      <c r="VQP15" s="96"/>
      <c r="VQQ15" s="100"/>
      <c r="VQY15" s="100"/>
      <c r="VRB15" s="102"/>
      <c r="VRC15" s="102"/>
      <c r="VRD15" s="100"/>
      <c r="VRF15" s="85"/>
      <c r="VRH15" s="85"/>
      <c r="VRI15" s="97"/>
      <c r="VRJ15" s="98"/>
      <c r="VRK15" s="96"/>
      <c r="VRL15" s="100"/>
      <c r="VRT15" s="100"/>
      <c r="VRW15" s="102"/>
      <c r="VRX15" s="102"/>
      <c r="VRY15" s="100"/>
      <c r="VSA15" s="85"/>
      <c r="VSC15" s="85"/>
      <c r="VSD15" s="97"/>
      <c r="VSE15" s="98"/>
      <c r="VSF15" s="96"/>
      <c r="VSG15" s="100"/>
      <c r="VSO15" s="100"/>
      <c r="VSR15" s="102"/>
      <c r="VSS15" s="102"/>
      <c r="VST15" s="100"/>
      <c r="VSV15" s="85"/>
      <c r="VSX15" s="85"/>
      <c r="VSY15" s="97"/>
      <c r="VSZ15" s="98"/>
      <c r="VTA15" s="96"/>
      <c r="VTB15" s="100"/>
      <c r="VTJ15" s="100"/>
      <c r="VTM15" s="102"/>
      <c r="VTN15" s="102"/>
      <c r="VTO15" s="100"/>
      <c r="VTQ15" s="85"/>
      <c r="VTS15" s="85"/>
      <c r="VTT15" s="97"/>
      <c r="VTU15" s="98"/>
      <c r="VTV15" s="96"/>
      <c r="VTW15" s="100"/>
      <c r="VUE15" s="100"/>
      <c r="VUH15" s="102"/>
      <c r="VUI15" s="102"/>
      <c r="VUJ15" s="100"/>
      <c r="VUL15" s="85"/>
      <c r="VUN15" s="85"/>
      <c r="VUO15" s="97"/>
      <c r="VUP15" s="98"/>
      <c r="VUQ15" s="96"/>
      <c r="VUR15" s="100"/>
      <c r="VUZ15" s="100"/>
      <c r="VVC15" s="102"/>
      <c r="VVD15" s="102"/>
      <c r="VVE15" s="100"/>
      <c r="VVG15" s="85"/>
      <c r="VVI15" s="85"/>
      <c r="VVJ15" s="97"/>
      <c r="VVK15" s="98"/>
      <c r="VVL15" s="96"/>
      <c r="VVM15" s="100"/>
      <c r="VVU15" s="100"/>
      <c r="VVX15" s="102"/>
      <c r="VVY15" s="102"/>
      <c r="VVZ15" s="100"/>
      <c r="VWB15" s="85"/>
      <c r="VWD15" s="85"/>
      <c r="VWE15" s="97"/>
      <c r="VWF15" s="98"/>
      <c r="VWG15" s="96"/>
      <c r="VWH15" s="100"/>
      <c r="VWP15" s="100"/>
      <c r="VWS15" s="102"/>
      <c r="VWT15" s="102"/>
      <c r="VWU15" s="100"/>
      <c r="VWW15" s="85"/>
      <c r="VWY15" s="85"/>
      <c r="VWZ15" s="97"/>
      <c r="VXA15" s="98"/>
      <c r="VXB15" s="96"/>
      <c r="VXC15" s="100"/>
      <c r="VXK15" s="100"/>
      <c r="VXN15" s="102"/>
      <c r="VXO15" s="102"/>
      <c r="VXP15" s="100"/>
      <c r="VXR15" s="85"/>
      <c r="VXT15" s="85"/>
      <c r="VXU15" s="97"/>
      <c r="VXV15" s="98"/>
      <c r="VXW15" s="96"/>
      <c r="VXX15" s="100"/>
      <c r="VYF15" s="100"/>
      <c r="VYI15" s="102"/>
      <c r="VYJ15" s="102"/>
      <c r="VYK15" s="100"/>
      <c r="VYM15" s="85"/>
      <c r="VYO15" s="85"/>
      <c r="VYP15" s="97"/>
      <c r="VYQ15" s="98"/>
      <c r="VYR15" s="96"/>
      <c r="VYS15" s="100"/>
      <c r="VZA15" s="100"/>
      <c r="VZD15" s="102"/>
      <c r="VZE15" s="102"/>
      <c r="VZF15" s="100"/>
      <c r="VZH15" s="85"/>
      <c r="VZJ15" s="85"/>
      <c r="VZK15" s="97"/>
      <c r="VZL15" s="98"/>
      <c r="VZM15" s="96"/>
      <c r="VZN15" s="100"/>
      <c r="VZV15" s="100"/>
      <c r="VZY15" s="102"/>
      <c r="VZZ15" s="102"/>
      <c r="WAA15" s="100"/>
      <c r="WAC15" s="85"/>
      <c r="WAE15" s="85"/>
      <c r="WAF15" s="97"/>
      <c r="WAG15" s="98"/>
      <c r="WAH15" s="96"/>
      <c r="WAI15" s="100"/>
      <c r="WAQ15" s="100"/>
      <c r="WAT15" s="102"/>
      <c r="WAU15" s="102"/>
      <c r="WAV15" s="100"/>
      <c r="WAX15" s="85"/>
      <c r="WAZ15" s="85"/>
      <c r="WBA15" s="97"/>
      <c r="WBB15" s="98"/>
      <c r="WBC15" s="96"/>
      <c r="WBD15" s="100"/>
      <c r="WBL15" s="100"/>
      <c r="WBO15" s="102"/>
      <c r="WBP15" s="102"/>
      <c r="WBQ15" s="100"/>
      <c r="WBS15" s="85"/>
      <c r="WBU15" s="85"/>
      <c r="WBV15" s="97"/>
      <c r="WBW15" s="98"/>
      <c r="WBX15" s="96"/>
      <c r="WBY15" s="100"/>
      <c r="WCG15" s="100"/>
      <c r="WCJ15" s="102"/>
      <c r="WCK15" s="102"/>
      <c r="WCL15" s="100"/>
      <c r="WCN15" s="85"/>
      <c r="WCP15" s="85"/>
      <c r="WCQ15" s="97"/>
      <c r="WCR15" s="98"/>
      <c r="WCS15" s="96"/>
      <c r="WCT15" s="100"/>
      <c r="WDB15" s="100"/>
      <c r="WDE15" s="102"/>
      <c r="WDF15" s="102"/>
      <c r="WDG15" s="100"/>
      <c r="WDI15" s="85"/>
      <c r="WDK15" s="85"/>
      <c r="WDL15" s="97"/>
      <c r="WDM15" s="98"/>
      <c r="WDN15" s="96"/>
      <c r="WDO15" s="100"/>
      <c r="WDW15" s="100"/>
      <c r="WDZ15" s="102"/>
      <c r="WEA15" s="102"/>
      <c r="WEB15" s="100"/>
      <c r="WED15" s="85"/>
      <c r="WEF15" s="85"/>
      <c r="WEG15" s="97"/>
      <c r="WEH15" s="98"/>
      <c r="WEI15" s="96"/>
      <c r="WEJ15" s="100"/>
      <c r="WER15" s="100"/>
      <c r="WEU15" s="102"/>
      <c r="WEV15" s="102"/>
      <c r="WEW15" s="100"/>
      <c r="WEY15" s="85"/>
      <c r="WFA15" s="85"/>
      <c r="WFB15" s="97"/>
      <c r="WFC15" s="98"/>
      <c r="WFD15" s="96"/>
      <c r="WFE15" s="100"/>
      <c r="WFM15" s="100"/>
      <c r="WFP15" s="102"/>
      <c r="WFQ15" s="102"/>
      <c r="WFR15" s="100"/>
      <c r="WFT15" s="85"/>
      <c r="WFV15" s="85"/>
      <c r="WFW15" s="97"/>
      <c r="WFX15" s="98"/>
      <c r="WFY15" s="96"/>
      <c r="WFZ15" s="100"/>
      <c r="WGH15" s="100"/>
      <c r="WGK15" s="102"/>
      <c r="WGL15" s="102"/>
      <c r="WGM15" s="100"/>
      <c r="WGO15" s="85"/>
      <c r="WGQ15" s="85"/>
      <c r="WGR15" s="97"/>
      <c r="WGS15" s="98"/>
      <c r="WGT15" s="96"/>
      <c r="WGU15" s="100"/>
      <c r="WHC15" s="100"/>
      <c r="WHF15" s="102"/>
      <c r="WHG15" s="102"/>
      <c r="WHH15" s="100"/>
      <c r="WHJ15" s="85"/>
      <c r="WHL15" s="85"/>
      <c r="WHM15" s="97"/>
      <c r="WHN15" s="98"/>
      <c r="WHO15" s="96"/>
      <c r="WHP15" s="100"/>
      <c r="WHX15" s="100"/>
      <c r="WIA15" s="102"/>
      <c r="WIB15" s="102"/>
      <c r="WIC15" s="100"/>
      <c r="WIE15" s="85"/>
      <c r="WIG15" s="85"/>
      <c r="WIH15" s="97"/>
      <c r="WII15" s="98"/>
      <c r="WIJ15" s="96"/>
      <c r="WIK15" s="100"/>
      <c r="WIS15" s="100"/>
      <c r="WIV15" s="102"/>
      <c r="WIW15" s="102"/>
      <c r="WIX15" s="100"/>
      <c r="WIZ15" s="85"/>
      <c r="WJB15" s="85"/>
      <c r="WJC15" s="97"/>
      <c r="WJD15" s="98"/>
      <c r="WJE15" s="96"/>
      <c r="WJF15" s="100"/>
      <c r="WJN15" s="100"/>
      <c r="WJQ15" s="102"/>
      <c r="WJR15" s="102"/>
      <c r="WJS15" s="100"/>
      <c r="WJU15" s="85"/>
      <c r="WJW15" s="85"/>
      <c r="WJX15" s="97"/>
      <c r="WJY15" s="98"/>
      <c r="WJZ15" s="96"/>
      <c r="WKA15" s="100"/>
      <c r="WKI15" s="100"/>
      <c r="WKL15" s="102"/>
      <c r="WKM15" s="102"/>
      <c r="WKN15" s="100"/>
      <c r="WKP15" s="85"/>
      <c r="WKR15" s="85"/>
      <c r="WKS15" s="97"/>
      <c r="WKT15" s="98"/>
      <c r="WKU15" s="96"/>
      <c r="WKV15" s="100"/>
      <c r="WLD15" s="100"/>
      <c r="WLG15" s="102"/>
      <c r="WLH15" s="102"/>
      <c r="WLI15" s="100"/>
      <c r="WLK15" s="85"/>
      <c r="WLM15" s="85"/>
      <c r="WLN15" s="97"/>
      <c r="WLO15" s="98"/>
      <c r="WLP15" s="96"/>
      <c r="WLQ15" s="100"/>
      <c r="WLY15" s="100"/>
      <c r="WMB15" s="102"/>
      <c r="WMC15" s="102"/>
      <c r="WMD15" s="100"/>
      <c r="WMF15" s="85"/>
      <c r="WMH15" s="85"/>
      <c r="WMI15" s="97"/>
      <c r="WMJ15" s="98"/>
      <c r="WMK15" s="96"/>
      <c r="WML15" s="100"/>
      <c r="WMT15" s="100"/>
      <c r="WMW15" s="102"/>
      <c r="WMX15" s="102"/>
      <c r="WMY15" s="100"/>
      <c r="WNA15" s="85"/>
      <c r="WNC15" s="85"/>
      <c r="WND15" s="97"/>
      <c r="WNE15" s="98"/>
      <c r="WNF15" s="96"/>
      <c r="WNG15" s="100"/>
      <c r="WNO15" s="100"/>
      <c r="WNR15" s="102"/>
      <c r="WNS15" s="102"/>
      <c r="WNT15" s="100"/>
      <c r="WNV15" s="85"/>
      <c r="WNX15" s="85"/>
      <c r="WNY15" s="97"/>
      <c r="WNZ15" s="98"/>
      <c r="WOA15" s="96"/>
      <c r="WOB15" s="100"/>
      <c r="WOJ15" s="100"/>
      <c r="WOM15" s="102"/>
      <c r="WON15" s="102"/>
      <c r="WOO15" s="100"/>
      <c r="WOQ15" s="85"/>
      <c r="WOS15" s="85"/>
      <c r="WOT15" s="97"/>
      <c r="WOU15" s="98"/>
      <c r="WOV15" s="96"/>
      <c r="WOW15" s="100"/>
      <c r="WPE15" s="100"/>
      <c r="WPH15" s="102"/>
      <c r="WPI15" s="102"/>
      <c r="WPJ15" s="100"/>
      <c r="WPL15" s="85"/>
      <c r="WPN15" s="85"/>
      <c r="WPO15" s="97"/>
      <c r="WPP15" s="98"/>
      <c r="WPQ15" s="96"/>
      <c r="WPR15" s="100"/>
      <c r="WPZ15" s="100"/>
      <c r="WQC15" s="102"/>
      <c r="WQD15" s="102"/>
      <c r="WQE15" s="100"/>
      <c r="WQG15" s="85"/>
      <c r="WQI15" s="85"/>
      <c r="WQJ15" s="97"/>
      <c r="WQK15" s="98"/>
      <c r="WQL15" s="96"/>
      <c r="WQM15" s="100"/>
      <c r="WQU15" s="100"/>
      <c r="WQX15" s="102"/>
      <c r="WQY15" s="102"/>
      <c r="WQZ15" s="100"/>
      <c r="WRB15" s="85"/>
      <c r="WRD15" s="85"/>
      <c r="WRE15" s="97"/>
      <c r="WRF15" s="98"/>
      <c r="WRG15" s="96"/>
      <c r="WRH15" s="100"/>
      <c r="WRP15" s="100"/>
      <c r="WRS15" s="102"/>
      <c r="WRT15" s="102"/>
      <c r="WRU15" s="100"/>
      <c r="WRW15" s="85"/>
      <c r="WRY15" s="85"/>
      <c r="WRZ15" s="97"/>
      <c r="WSA15" s="98"/>
      <c r="WSB15" s="96"/>
      <c r="WSC15" s="100"/>
      <c r="WSK15" s="100"/>
      <c r="WSN15" s="102"/>
      <c r="WSO15" s="102"/>
      <c r="WSP15" s="100"/>
      <c r="WSR15" s="85"/>
      <c r="WST15" s="85"/>
      <c r="WSU15" s="97"/>
      <c r="WSV15" s="98"/>
      <c r="WSW15" s="96"/>
      <c r="WSX15" s="100"/>
      <c r="WTF15" s="100"/>
      <c r="WTI15" s="102"/>
      <c r="WTJ15" s="102"/>
      <c r="WTK15" s="100"/>
      <c r="WTM15" s="85"/>
      <c r="WTO15" s="85"/>
      <c r="WTP15" s="97"/>
      <c r="WTQ15" s="98"/>
      <c r="WTR15" s="96"/>
      <c r="WTS15" s="100"/>
      <c r="WUA15" s="100"/>
      <c r="WUD15" s="102"/>
      <c r="WUE15" s="102"/>
      <c r="WUF15" s="100"/>
      <c r="WUH15" s="85"/>
      <c r="WUJ15" s="85"/>
      <c r="WUK15" s="97"/>
      <c r="WUL15" s="98"/>
      <c r="WUM15" s="96"/>
      <c r="WUN15" s="100"/>
      <c r="WUV15" s="100"/>
      <c r="WUY15" s="102"/>
      <c r="WUZ15" s="102"/>
      <c r="WVA15" s="100"/>
      <c r="WVC15" s="85"/>
      <c r="WVE15" s="85"/>
      <c r="WVF15" s="97"/>
      <c r="WVG15" s="98"/>
      <c r="WVH15" s="96"/>
      <c r="WVI15" s="100"/>
      <c r="WVQ15" s="100"/>
      <c r="WVT15" s="102"/>
      <c r="WVU15" s="102"/>
      <c r="WVV15" s="100"/>
      <c r="WVX15" s="85"/>
      <c r="WVZ15" s="85"/>
      <c r="WWA15" s="97"/>
      <c r="WWB15" s="98"/>
      <c r="WWC15" s="96"/>
      <c r="WWD15" s="100"/>
      <c r="WWL15" s="100"/>
      <c r="WWO15" s="102"/>
      <c r="WWP15" s="102"/>
      <c r="WWQ15" s="100"/>
      <c r="WWS15" s="85"/>
      <c r="WWU15" s="85"/>
      <c r="WWV15" s="97"/>
      <c r="WWW15" s="98"/>
      <c r="WWX15" s="96"/>
      <c r="WWY15" s="100"/>
      <c r="WXG15" s="100"/>
      <c r="WXJ15" s="102"/>
      <c r="WXK15" s="102"/>
      <c r="WXL15" s="100"/>
      <c r="WXN15" s="85"/>
      <c r="WXP15" s="85"/>
      <c r="WXQ15" s="97"/>
      <c r="WXR15" s="98"/>
      <c r="WXS15" s="96"/>
      <c r="WXT15" s="100"/>
      <c r="WYB15" s="100"/>
      <c r="WYE15" s="102"/>
      <c r="WYF15" s="102"/>
      <c r="WYG15" s="100"/>
      <c r="WYI15" s="85"/>
      <c r="WYK15" s="85"/>
      <c r="WYL15" s="97"/>
      <c r="WYM15" s="98"/>
      <c r="WYN15" s="96"/>
      <c r="WYO15" s="100"/>
      <c r="WYW15" s="100"/>
      <c r="WYZ15" s="102"/>
      <c r="WZA15" s="102"/>
      <c r="WZB15" s="100"/>
      <c r="WZD15" s="85"/>
      <c r="WZF15" s="85"/>
      <c r="WZG15" s="97"/>
      <c r="WZH15" s="98"/>
      <c r="WZI15" s="96"/>
      <c r="WZJ15" s="100"/>
      <c r="WZR15" s="100"/>
      <c r="WZU15" s="102"/>
      <c r="WZV15" s="102"/>
      <c r="WZW15" s="100"/>
      <c r="WZY15" s="85"/>
      <c r="XAA15" s="85"/>
      <c r="XAB15" s="97"/>
      <c r="XAC15" s="98"/>
      <c r="XAD15" s="96"/>
      <c r="XAE15" s="100"/>
      <c r="XAM15" s="100"/>
      <c r="XAP15" s="102"/>
      <c r="XAQ15" s="102"/>
      <c r="XAR15" s="100"/>
      <c r="XAT15" s="85"/>
      <c r="XAV15" s="85"/>
      <c r="XAW15" s="97"/>
      <c r="XAX15" s="98"/>
      <c r="XAY15" s="96"/>
      <c r="XAZ15" s="100"/>
      <c r="XBH15" s="100"/>
      <c r="XBK15" s="102"/>
      <c r="XBL15" s="102"/>
      <c r="XBM15" s="100"/>
      <c r="XBO15" s="85"/>
      <c r="XBQ15" s="85"/>
      <c r="XBR15" s="97"/>
      <c r="XBS15" s="98"/>
      <c r="XBT15" s="96"/>
      <c r="XBU15" s="100"/>
      <c r="XCC15" s="100"/>
      <c r="XCF15" s="102"/>
      <c r="XCG15" s="102"/>
      <c r="XCH15" s="100"/>
      <c r="XCJ15" s="85"/>
      <c r="XCL15" s="85"/>
      <c r="XCM15" s="97"/>
      <c r="XCN15" s="98"/>
      <c r="XCO15" s="96"/>
      <c r="XCP15" s="100"/>
      <c r="XCX15" s="100"/>
      <c r="XDA15" s="102"/>
      <c r="XDB15" s="102"/>
      <c r="XDC15" s="100"/>
      <c r="XDE15" s="85"/>
      <c r="XDG15" s="85"/>
      <c r="XDH15" s="97"/>
      <c r="XDI15" s="98"/>
      <c r="XDJ15" s="96"/>
      <c r="XDK15" s="100"/>
      <c r="XDS15" s="100"/>
      <c r="XDV15" s="102"/>
      <c r="XDW15" s="102"/>
      <c r="XDX15" s="100"/>
      <c r="XDZ15" s="85"/>
      <c r="XEB15" s="85"/>
      <c r="XEC15" s="97"/>
      <c r="XED15" s="98"/>
      <c r="XEE15" s="96"/>
      <c r="XEF15" s="100"/>
      <c r="XEN15" s="100"/>
      <c r="XEQ15" s="102"/>
      <c r="XER15" s="102"/>
      <c r="XES15" s="100"/>
      <c r="XEU15" s="85"/>
      <c r="XEW15" s="85"/>
      <c r="XEX15" s="97"/>
      <c r="XEY15" s="98"/>
      <c r="XEZ15" s="96"/>
      <c r="XFA15" s="100"/>
    </row>
    <row r="16" spans="1:1024 1026:2046 2049:3067 3075:4096 4104:5119 5121:7162 7170:8191 8199:11257 11265:12286 12294:14336 14338:15360 15363:16381" s="101" customFormat="1" ht="15.6" customHeight="1" x14ac:dyDescent="0.25">
      <c r="A16" s="149">
        <v>45408</v>
      </c>
      <c r="B16" s="150" t="s">
        <v>326</v>
      </c>
      <c r="C16" s="150" t="s">
        <v>92</v>
      </c>
      <c r="D16" s="150" t="s">
        <v>18</v>
      </c>
      <c r="E16" s="150" t="s">
        <v>305</v>
      </c>
      <c r="F16" s="150" t="s">
        <v>82</v>
      </c>
      <c r="G16" s="150">
        <v>2996</v>
      </c>
      <c r="H16" s="150">
        <v>1640</v>
      </c>
      <c r="I16" s="149">
        <v>45408</v>
      </c>
      <c r="J16" s="150">
        <v>155905433</v>
      </c>
      <c r="K16" s="150">
        <v>69</v>
      </c>
      <c r="L16" s="151">
        <v>7503.34</v>
      </c>
      <c r="M16" s="151">
        <v>1300</v>
      </c>
      <c r="N16" s="149">
        <v>45408</v>
      </c>
      <c r="O16" s="150" t="s">
        <v>306</v>
      </c>
      <c r="P16" s="152">
        <v>4.9399999999999999E-2</v>
      </c>
      <c r="Q16" s="167" t="s">
        <v>78</v>
      </c>
      <c r="R16" s="168">
        <v>0.03</v>
      </c>
      <c r="S16" s="137">
        <f t="shared" si="0"/>
        <v>39</v>
      </c>
      <c r="T16" s="98"/>
      <c r="U16" s="96" t="str">
        <f>VLOOKUP(D16,Painel!$C$7:$C$63,1,FALSE)</f>
        <v>MICHELLE RIBEIRO ROEL</v>
      </c>
      <c r="V16" s="100"/>
      <c r="AD16" s="100"/>
      <c r="AG16" s="102"/>
      <c r="AH16" s="102"/>
      <c r="AI16" s="100"/>
      <c r="AK16" s="85"/>
      <c r="AM16" s="85"/>
      <c r="AN16" s="97"/>
      <c r="AO16" s="98"/>
      <c r="AP16" s="96"/>
      <c r="AQ16" s="100"/>
      <c r="AY16" s="100"/>
      <c r="BB16" s="102"/>
      <c r="BC16" s="102"/>
      <c r="BD16" s="100"/>
      <c r="BF16" s="85"/>
      <c r="BH16" s="85"/>
      <c r="BI16" s="97"/>
      <c r="BJ16" s="98"/>
      <c r="BK16" s="96"/>
      <c r="BL16" s="100"/>
      <c r="BT16" s="100"/>
      <c r="BW16" s="102"/>
      <c r="BX16" s="102"/>
      <c r="BY16" s="100"/>
      <c r="CA16" s="85"/>
      <c r="CC16" s="85"/>
      <c r="CD16" s="97"/>
      <c r="CE16" s="98"/>
      <c r="CF16" s="96"/>
      <c r="CG16" s="100"/>
      <c r="CO16" s="100"/>
      <c r="CR16" s="102"/>
      <c r="CS16" s="102"/>
      <c r="CT16" s="100"/>
      <c r="CV16" s="85"/>
      <c r="CX16" s="85"/>
      <c r="CY16" s="97"/>
      <c r="CZ16" s="98"/>
      <c r="DA16" s="96"/>
      <c r="DB16" s="100"/>
      <c r="DJ16" s="100"/>
      <c r="DM16" s="102"/>
      <c r="DN16" s="102"/>
      <c r="DO16" s="100"/>
      <c r="DQ16" s="85"/>
      <c r="DS16" s="85"/>
      <c r="DT16" s="97"/>
      <c r="DU16" s="98"/>
      <c r="DV16" s="96"/>
      <c r="DW16" s="100"/>
      <c r="EE16" s="100"/>
      <c r="EH16" s="102"/>
      <c r="EI16" s="102"/>
      <c r="EJ16" s="100"/>
      <c r="EL16" s="85"/>
      <c r="EN16" s="85"/>
      <c r="EO16" s="97"/>
      <c r="EP16" s="98"/>
      <c r="EQ16" s="96"/>
      <c r="ER16" s="100"/>
      <c r="EZ16" s="100"/>
      <c r="FC16" s="102"/>
      <c r="FD16" s="102"/>
      <c r="FE16" s="100"/>
      <c r="FG16" s="85"/>
      <c r="FI16" s="85"/>
      <c r="FJ16" s="97"/>
      <c r="FK16" s="98"/>
      <c r="FL16" s="96"/>
      <c r="FM16" s="100"/>
      <c r="FU16" s="100"/>
      <c r="FX16" s="102"/>
      <c r="FY16" s="102"/>
      <c r="FZ16" s="100"/>
      <c r="GB16" s="85"/>
      <c r="GD16" s="85"/>
      <c r="GE16" s="97"/>
      <c r="GF16" s="98"/>
      <c r="GG16" s="96"/>
      <c r="GH16" s="100"/>
      <c r="GP16" s="100"/>
      <c r="GS16" s="102"/>
      <c r="GT16" s="102"/>
      <c r="GU16" s="100"/>
      <c r="GW16" s="85"/>
      <c r="GY16" s="85"/>
      <c r="GZ16" s="97"/>
      <c r="HA16" s="98"/>
      <c r="HB16" s="96"/>
      <c r="HC16" s="100"/>
      <c r="HK16" s="100"/>
      <c r="HN16" s="102"/>
      <c r="HO16" s="102"/>
      <c r="HP16" s="100"/>
      <c r="HR16" s="85"/>
      <c r="HT16" s="85"/>
      <c r="HU16" s="97"/>
      <c r="HV16" s="98"/>
      <c r="HW16" s="96"/>
      <c r="HX16" s="100"/>
      <c r="IF16" s="100"/>
      <c r="II16" s="102"/>
      <c r="IJ16" s="102"/>
      <c r="IK16" s="100"/>
      <c r="IM16" s="85"/>
      <c r="IO16" s="85"/>
      <c r="IP16" s="97"/>
      <c r="IQ16" s="98"/>
      <c r="IR16" s="96"/>
      <c r="IS16" s="100"/>
      <c r="JA16" s="100"/>
      <c r="JD16" s="102"/>
      <c r="JE16" s="102"/>
      <c r="JF16" s="100"/>
      <c r="JH16" s="85"/>
      <c r="JJ16" s="85"/>
      <c r="JK16" s="97"/>
      <c r="JL16" s="98"/>
      <c r="JM16" s="96"/>
      <c r="JN16" s="100"/>
      <c r="JV16" s="100"/>
      <c r="JY16" s="102"/>
      <c r="JZ16" s="102"/>
      <c r="KA16" s="100"/>
      <c r="KC16" s="85"/>
      <c r="KE16" s="85"/>
      <c r="KF16" s="97"/>
      <c r="KG16" s="98"/>
      <c r="KH16" s="96"/>
      <c r="KI16" s="100"/>
      <c r="KQ16" s="100"/>
      <c r="KT16" s="102"/>
      <c r="KU16" s="102"/>
      <c r="KV16" s="100"/>
      <c r="KX16" s="85"/>
      <c r="KZ16" s="85"/>
      <c r="LA16" s="97"/>
      <c r="LB16" s="98"/>
      <c r="LC16" s="96"/>
      <c r="LD16" s="100"/>
      <c r="LL16" s="100"/>
      <c r="LO16" s="102"/>
      <c r="LP16" s="102"/>
      <c r="LQ16" s="100"/>
      <c r="LS16" s="85"/>
      <c r="LU16" s="85"/>
      <c r="LV16" s="97"/>
      <c r="LW16" s="98"/>
      <c r="LX16" s="96"/>
      <c r="LY16" s="100"/>
      <c r="MG16" s="100"/>
      <c r="MJ16" s="102"/>
      <c r="MK16" s="102"/>
      <c r="ML16" s="100"/>
      <c r="MN16" s="85"/>
      <c r="MP16" s="85"/>
      <c r="MQ16" s="97"/>
      <c r="MR16" s="98"/>
      <c r="MS16" s="96"/>
      <c r="MT16" s="100"/>
      <c r="NB16" s="100"/>
      <c r="NE16" s="102"/>
      <c r="NF16" s="102"/>
      <c r="NG16" s="100"/>
      <c r="NI16" s="85"/>
      <c r="NK16" s="85"/>
      <c r="NL16" s="97"/>
      <c r="NM16" s="98"/>
      <c r="NN16" s="96"/>
      <c r="NO16" s="100"/>
      <c r="NW16" s="100"/>
      <c r="NZ16" s="102"/>
      <c r="OA16" s="102"/>
      <c r="OB16" s="100"/>
      <c r="OD16" s="85"/>
      <c r="OF16" s="85"/>
      <c r="OG16" s="97"/>
      <c r="OH16" s="98"/>
      <c r="OI16" s="96"/>
      <c r="OJ16" s="100"/>
      <c r="OR16" s="100"/>
      <c r="OU16" s="102"/>
      <c r="OV16" s="102"/>
      <c r="OW16" s="100"/>
      <c r="OY16" s="85"/>
      <c r="PA16" s="85"/>
      <c r="PB16" s="97"/>
      <c r="PC16" s="98"/>
      <c r="PD16" s="96"/>
      <c r="PE16" s="100"/>
      <c r="PM16" s="100"/>
      <c r="PP16" s="102"/>
      <c r="PQ16" s="102"/>
      <c r="PR16" s="100"/>
      <c r="PT16" s="85"/>
      <c r="PV16" s="85"/>
      <c r="PW16" s="97"/>
      <c r="PX16" s="98"/>
      <c r="PY16" s="96"/>
      <c r="PZ16" s="100"/>
      <c r="QH16" s="100"/>
      <c r="QK16" s="102"/>
      <c r="QL16" s="102"/>
      <c r="QM16" s="100"/>
      <c r="QO16" s="85"/>
      <c r="QQ16" s="85"/>
      <c r="QR16" s="97"/>
      <c r="QS16" s="98"/>
      <c r="QT16" s="96"/>
      <c r="QU16" s="100"/>
      <c r="RC16" s="100"/>
      <c r="RF16" s="102"/>
      <c r="RG16" s="102"/>
      <c r="RH16" s="100"/>
      <c r="RJ16" s="85"/>
      <c r="RL16" s="85"/>
      <c r="RM16" s="97"/>
      <c r="RN16" s="98"/>
      <c r="RO16" s="96"/>
      <c r="RP16" s="100"/>
      <c r="RX16" s="100"/>
      <c r="SA16" s="102"/>
      <c r="SB16" s="102"/>
      <c r="SC16" s="100"/>
      <c r="SE16" s="85"/>
      <c r="SG16" s="85"/>
      <c r="SH16" s="97"/>
      <c r="SI16" s="98"/>
      <c r="SJ16" s="96"/>
      <c r="SK16" s="100"/>
      <c r="SS16" s="100"/>
      <c r="SV16" s="102"/>
      <c r="SW16" s="102"/>
      <c r="SX16" s="100"/>
      <c r="SZ16" s="85"/>
      <c r="TB16" s="85"/>
      <c r="TC16" s="97"/>
      <c r="TD16" s="98"/>
      <c r="TE16" s="96"/>
      <c r="TF16" s="100"/>
      <c r="TN16" s="100"/>
      <c r="TQ16" s="102"/>
      <c r="TR16" s="102"/>
      <c r="TS16" s="100"/>
      <c r="TU16" s="85"/>
      <c r="TW16" s="85"/>
      <c r="TX16" s="97"/>
      <c r="TY16" s="98"/>
      <c r="TZ16" s="96"/>
      <c r="UA16" s="100"/>
      <c r="UI16" s="100"/>
      <c r="UL16" s="102"/>
      <c r="UM16" s="102"/>
      <c r="UN16" s="100"/>
      <c r="UP16" s="85"/>
      <c r="UR16" s="85"/>
      <c r="US16" s="97"/>
      <c r="UT16" s="98"/>
      <c r="UU16" s="96"/>
      <c r="UV16" s="100"/>
      <c r="VD16" s="100"/>
      <c r="VG16" s="102"/>
      <c r="VH16" s="102"/>
      <c r="VI16" s="100"/>
      <c r="VK16" s="85"/>
      <c r="VM16" s="85"/>
      <c r="VN16" s="97"/>
      <c r="VO16" s="98"/>
      <c r="VP16" s="96"/>
      <c r="VQ16" s="100"/>
      <c r="VY16" s="100"/>
      <c r="WB16" s="102"/>
      <c r="WC16" s="102"/>
      <c r="WD16" s="100"/>
      <c r="WF16" s="85"/>
      <c r="WH16" s="85"/>
      <c r="WI16" s="97"/>
      <c r="WJ16" s="98"/>
      <c r="WK16" s="96"/>
      <c r="WL16" s="100"/>
      <c r="WT16" s="100"/>
      <c r="WW16" s="102"/>
      <c r="WX16" s="102"/>
      <c r="WY16" s="100"/>
      <c r="XA16" s="85"/>
      <c r="XC16" s="85"/>
      <c r="XD16" s="97"/>
      <c r="XE16" s="98"/>
      <c r="XF16" s="96"/>
      <c r="XG16" s="100"/>
      <c r="XO16" s="100"/>
      <c r="XR16" s="102"/>
      <c r="XS16" s="102"/>
      <c r="XT16" s="100"/>
      <c r="XV16" s="85"/>
      <c r="XX16" s="85"/>
      <c r="XY16" s="97"/>
      <c r="XZ16" s="98"/>
      <c r="YA16" s="96"/>
      <c r="YB16" s="100"/>
      <c r="YJ16" s="100"/>
      <c r="YM16" s="102"/>
      <c r="YN16" s="102"/>
      <c r="YO16" s="100"/>
      <c r="YQ16" s="85"/>
      <c r="YS16" s="85"/>
      <c r="YT16" s="97"/>
      <c r="YU16" s="98"/>
      <c r="YV16" s="96"/>
      <c r="YW16" s="100"/>
      <c r="ZE16" s="100"/>
      <c r="ZH16" s="102"/>
      <c r="ZI16" s="102"/>
      <c r="ZJ16" s="100"/>
      <c r="ZL16" s="85"/>
      <c r="ZN16" s="85"/>
      <c r="ZO16" s="97"/>
      <c r="ZP16" s="98"/>
      <c r="ZQ16" s="96"/>
      <c r="ZR16" s="100"/>
      <c r="ZZ16" s="100"/>
      <c r="AAC16" s="102"/>
      <c r="AAD16" s="102"/>
      <c r="AAE16" s="100"/>
      <c r="AAG16" s="85"/>
      <c r="AAI16" s="85"/>
      <c r="AAJ16" s="97"/>
      <c r="AAK16" s="98"/>
      <c r="AAL16" s="96"/>
      <c r="AAM16" s="100"/>
      <c r="AAU16" s="100"/>
      <c r="AAX16" s="102"/>
      <c r="AAY16" s="102"/>
      <c r="AAZ16" s="100"/>
      <c r="ABB16" s="85"/>
      <c r="ABD16" s="85"/>
      <c r="ABE16" s="97"/>
      <c r="ABF16" s="98"/>
      <c r="ABG16" s="96"/>
      <c r="ABH16" s="100"/>
      <c r="ABP16" s="100"/>
      <c r="ABS16" s="102"/>
      <c r="ABT16" s="102"/>
      <c r="ABU16" s="100"/>
      <c r="ABW16" s="85"/>
      <c r="ABY16" s="85"/>
      <c r="ABZ16" s="97"/>
      <c r="ACA16" s="98"/>
      <c r="ACB16" s="96"/>
      <c r="ACC16" s="100"/>
      <c r="ACK16" s="100"/>
      <c r="ACN16" s="102"/>
      <c r="ACO16" s="102"/>
      <c r="ACP16" s="100"/>
      <c r="ACR16" s="85"/>
      <c r="ACT16" s="85"/>
      <c r="ACU16" s="97"/>
      <c r="ACV16" s="98"/>
      <c r="ACW16" s="96"/>
      <c r="ACX16" s="100"/>
      <c r="ADF16" s="100"/>
      <c r="ADI16" s="102"/>
      <c r="ADJ16" s="102"/>
      <c r="ADK16" s="100"/>
      <c r="ADM16" s="85"/>
      <c r="ADO16" s="85"/>
      <c r="ADP16" s="97"/>
      <c r="ADQ16" s="98"/>
      <c r="ADR16" s="96"/>
      <c r="ADS16" s="100"/>
      <c r="AEA16" s="100"/>
      <c r="AED16" s="102"/>
      <c r="AEE16" s="102"/>
      <c r="AEF16" s="100"/>
      <c r="AEH16" s="85"/>
      <c r="AEJ16" s="85"/>
      <c r="AEK16" s="97"/>
      <c r="AEL16" s="98"/>
      <c r="AEM16" s="96"/>
      <c r="AEN16" s="100"/>
      <c r="AEV16" s="100"/>
      <c r="AEY16" s="102"/>
      <c r="AEZ16" s="102"/>
      <c r="AFA16" s="100"/>
      <c r="AFC16" s="85"/>
      <c r="AFE16" s="85"/>
      <c r="AFF16" s="97"/>
      <c r="AFG16" s="98"/>
      <c r="AFH16" s="96"/>
      <c r="AFI16" s="100"/>
      <c r="AFQ16" s="100"/>
      <c r="AFT16" s="102"/>
      <c r="AFU16" s="102"/>
      <c r="AFV16" s="100"/>
      <c r="AFX16" s="85"/>
      <c r="AFZ16" s="85"/>
      <c r="AGA16" s="97"/>
      <c r="AGB16" s="98"/>
      <c r="AGC16" s="96"/>
      <c r="AGD16" s="100"/>
      <c r="AGL16" s="100"/>
      <c r="AGO16" s="102"/>
      <c r="AGP16" s="102"/>
      <c r="AGQ16" s="100"/>
      <c r="AGS16" s="85"/>
      <c r="AGU16" s="85"/>
      <c r="AGV16" s="97"/>
      <c r="AGW16" s="98"/>
      <c r="AGX16" s="96"/>
      <c r="AGY16" s="100"/>
      <c r="AHG16" s="100"/>
      <c r="AHJ16" s="102"/>
      <c r="AHK16" s="102"/>
      <c r="AHL16" s="100"/>
      <c r="AHN16" s="85"/>
      <c r="AHP16" s="85"/>
      <c r="AHQ16" s="97"/>
      <c r="AHR16" s="98"/>
      <c r="AHS16" s="96"/>
      <c r="AHT16" s="100"/>
      <c r="AIB16" s="100"/>
      <c r="AIE16" s="102"/>
      <c r="AIF16" s="102"/>
      <c r="AIG16" s="100"/>
      <c r="AII16" s="85"/>
      <c r="AIK16" s="85"/>
      <c r="AIL16" s="97"/>
      <c r="AIM16" s="98"/>
      <c r="AIN16" s="96"/>
      <c r="AIO16" s="100"/>
      <c r="AIW16" s="100"/>
      <c r="AIZ16" s="102"/>
      <c r="AJA16" s="102"/>
      <c r="AJB16" s="100"/>
      <c r="AJD16" s="85"/>
      <c r="AJF16" s="85"/>
      <c r="AJG16" s="97"/>
      <c r="AJH16" s="98"/>
      <c r="AJI16" s="96"/>
      <c r="AJJ16" s="100"/>
      <c r="AJR16" s="100"/>
      <c r="AJU16" s="102"/>
      <c r="AJV16" s="102"/>
      <c r="AJW16" s="100"/>
      <c r="AJY16" s="85"/>
      <c r="AKA16" s="85"/>
      <c r="AKB16" s="97"/>
      <c r="AKC16" s="98"/>
      <c r="AKD16" s="96"/>
      <c r="AKE16" s="100"/>
      <c r="AKM16" s="100"/>
      <c r="AKP16" s="102"/>
      <c r="AKQ16" s="102"/>
      <c r="AKR16" s="100"/>
      <c r="AKT16" s="85"/>
      <c r="AKV16" s="85"/>
      <c r="AKW16" s="97"/>
      <c r="AKX16" s="98"/>
      <c r="AKY16" s="96"/>
      <c r="AKZ16" s="100"/>
      <c r="ALH16" s="100"/>
      <c r="ALK16" s="102"/>
      <c r="ALL16" s="102"/>
      <c r="ALM16" s="100"/>
      <c r="ALO16" s="85"/>
      <c r="ALQ16" s="85"/>
      <c r="ALR16" s="97"/>
      <c r="ALS16" s="98"/>
      <c r="ALT16" s="96"/>
      <c r="ALU16" s="100"/>
      <c r="AMC16" s="100"/>
      <c r="AMF16" s="102"/>
      <c r="AMG16" s="102"/>
      <c r="AMH16" s="100"/>
      <c r="AMJ16" s="85"/>
      <c r="AML16" s="85"/>
      <c r="AMM16" s="97"/>
      <c r="AMN16" s="98"/>
      <c r="AMO16" s="96"/>
      <c r="AMP16" s="100"/>
      <c r="AMX16" s="100"/>
      <c r="ANA16" s="102"/>
      <c r="ANB16" s="102"/>
      <c r="ANC16" s="100"/>
      <c r="ANE16" s="85"/>
      <c r="ANG16" s="85"/>
      <c r="ANH16" s="97"/>
      <c r="ANI16" s="98"/>
      <c r="ANJ16" s="96"/>
      <c r="ANK16" s="100"/>
      <c r="ANS16" s="100"/>
      <c r="ANV16" s="102"/>
      <c r="ANW16" s="102"/>
      <c r="ANX16" s="100"/>
      <c r="ANZ16" s="85"/>
      <c r="AOB16" s="85"/>
      <c r="AOC16" s="97"/>
      <c r="AOD16" s="98"/>
      <c r="AOE16" s="96"/>
      <c r="AOF16" s="100"/>
      <c r="AON16" s="100"/>
      <c r="AOQ16" s="102"/>
      <c r="AOR16" s="102"/>
      <c r="AOS16" s="100"/>
      <c r="AOU16" s="85"/>
      <c r="AOW16" s="85"/>
      <c r="AOX16" s="97"/>
      <c r="AOY16" s="98"/>
      <c r="AOZ16" s="96"/>
      <c r="APA16" s="100"/>
      <c r="API16" s="100"/>
      <c r="APL16" s="102"/>
      <c r="APM16" s="102"/>
      <c r="APN16" s="100"/>
      <c r="APP16" s="85"/>
      <c r="APR16" s="85"/>
      <c r="APS16" s="97"/>
      <c r="APT16" s="98"/>
      <c r="APU16" s="96"/>
      <c r="APV16" s="100"/>
      <c r="AQD16" s="100"/>
      <c r="AQG16" s="102"/>
      <c r="AQH16" s="102"/>
      <c r="AQI16" s="100"/>
      <c r="AQK16" s="85"/>
      <c r="AQM16" s="85"/>
      <c r="AQN16" s="97"/>
      <c r="AQO16" s="98"/>
      <c r="AQP16" s="96"/>
      <c r="AQQ16" s="100"/>
      <c r="AQY16" s="100"/>
      <c r="ARB16" s="102"/>
      <c r="ARC16" s="102"/>
      <c r="ARD16" s="100"/>
      <c r="ARF16" s="85"/>
      <c r="ARH16" s="85"/>
      <c r="ARI16" s="97"/>
      <c r="ARJ16" s="98"/>
      <c r="ARK16" s="96"/>
      <c r="ARL16" s="100"/>
      <c r="ART16" s="100"/>
      <c r="ARW16" s="102"/>
      <c r="ARX16" s="102"/>
      <c r="ARY16" s="100"/>
      <c r="ASA16" s="85"/>
      <c r="ASC16" s="85"/>
      <c r="ASD16" s="97"/>
      <c r="ASE16" s="98"/>
      <c r="ASF16" s="96"/>
      <c r="ASG16" s="100"/>
      <c r="ASO16" s="100"/>
      <c r="ASR16" s="102"/>
      <c r="ASS16" s="102"/>
      <c r="AST16" s="100"/>
      <c r="ASV16" s="85"/>
      <c r="ASX16" s="85"/>
      <c r="ASY16" s="97"/>
      <c r="ASZ16" s="98"/>
      <c r="ATA16" s="96"/>
      <c r="ATB16" s="100"/>
      <c r="ATJ16" s="100"/>
      <c r="ATM16" s="102"/>
      <c r="ATN16" s="102"/>
      <c r="ATO16" s="100"/>
      <c r="ATQ16" s="85"/>
      <c r="ATS16" s="85"/>
      <c r="ATT16" s="97"/>
      <c r="ATU16" s="98"/>
      <c r="ATV16" s="96"/>
      <c r="ATW16" s="100"/>
      <c r="AUE16" s="100"/>
      <c r="AUH16" s="102"/>
      <c r="AUI16" s="102"/>
      <c r="AUJ16" s="100"/>
      <c r="AUL16" s="85"/>
      <c r="AUN16" s="85"/>
      <c r="AUO16" s="97"/>
      <c r="AUP16" s="98"/>
      <c r="AUQ16" s="96"/>
      <c r="AUR16" s="100"/>
      <c r="AUZ16" s="100"/>
      <c r="AVC16" s="102"/>
      <c r="AVD16" s="102"/>
      <c r="AVE16" s="100"/>
      <c r="AVG16" s="85"/>
      <c r="AVI16" s="85"/>
      <c r="AVJ16" s="97"/>
      <c r="AVK16" s="98"/>
      <c r="AVL16" s="96"/>
      <c r="AVM16" s="100"/>
      <c r="AVU16" s="100"/>
      <c r="AVX16" s="102"/>
      <c r="AVY16" s="102"/>
      <c r="AVZ16" s="100"/>
      <c r="AWB16" s="85"/>
      <c r="AWD16" s="85"/>
      <c r="AWE16" s="97"/>
      <c r="AWF16" s="98"/>
      <c r="AWG16" s="96"/>
      <c r="AWH16" s="100"/>
      <c r="AWP16" s="100"/>
      <c r="AWS16" s="102"/>
      <c r="AWT16" s="102"/>
      <c r="AWU16" s="100"/>
      <c r="AWW16" s="85"/>
      <c r="AWY16" s="85"/>
      <c r="AWZ16" s="97"/>
      <c r="AXA16" s="98"/>
      <c r="AXB16" s="96"/>
      <c r="AXC16" s="100"/>
      <c r="AXK16" s="100"/>
      <c r="AXN16" s="102"/>
      <c r="AXO16" s="102"/>
      <c r="AXP16" s="100"/>
      <c r="AXR16" s="85"/>
      <c r="AXT16" s="85"/>
      <c r="AXU16" s="97"/>
      <c r="AXV16" s="98"/>
      <c r="AXW16" s="96"/>
      <c r="AXX16" s="100"/>
      <c r="AYF16" s="100"/>
      <c r="AYI16" s="102"/>
      <c r="AYJ16" s="102"/>
      <c r="AYK16" s="100"/>
      <c r="AYM16" s="85"/>
      <c r="AYO16" s="85"/>
      <c r="AYP16" s="97"/>
      <c r="AYQ16" s="98"/>
      <c r="AYR16" s="96"/>
      <c r="AYS16" s="100"/>
      <c r="AZA16" s="100"/>
      <c r="AZD16" s="102"/>
      <c r="AZE16" s="102"/>
      <c r="AZF16" s="100"/>
      <c r="AZH16" s="85"/>
      <c r="AZJ16" s="85"/>
      <c r="AZK16" s="97"/>
      <c r="AZL16" s="98"/>
      <c r="AZM16" s="96"/>
      <c r="AZN16" s="100"/>
      <c r="AZV16" s="100"/>
      <c r="AZY16" s="102"/>
      <c r="AZZ16" s="102"/>
      <c r="BAA16" s="100"/>
      <c r="BAC16" s="85"/>
      <c r="BAE16" s="85"/>
      <c r="BAF16" s="97"/>
      <c r="BAG16" s="98"/>
      <c r="BAH16" s="96"/>
      <c r="BAI16" s="100"/>
      <c r="BAQ16" s="100"/>
      <c r="BAT16" s="102"/>
      <c r="BAU16" s="102"/>
      <c r="BAV16" s="100"/>
      <c r="BAX16" s="85"/>
      <c r="BAZ16" s="85"/>
      <c r="BBA16" s="97"/>
      <c r="BBB16" s="98"/>
      <c r="BBC16" s="96"/>
      <c r="BBD16" s="100"/>
      <c r="BBL16" s="100"/>
      <c r="BBO16" s="102"/>
      <c r="BBP16" s="102"/>
      <c r="BBQ16" s="100"/>
      <c r="BBS16" s="85"/>
      <c r="BBU16" s="85"/>
      <c r="BBV16" s="97"/>
      <c r="BBW16" s="98"/>
      <c r="BBX16" s="96"/>
      <c r="BBY16" s="100"/>
      <c r="BCG16" s="100"/>
      <c r="BCJ16" s="102"/>
      <c r="BCK16" s="102"/>
      <c r="BCL16" s="100"/>
      <c r="BCN16" s="85"/>
      <c r="BCP16" s="85"/>
      <c r="BCQ16" s="97"/>
      <c r="BCR16" s="98"/>
      <c r="BCS16" s="96"/>
      <c r="BCT16" s="100"/>
      <c r="BDB16" s="100"/>
      <c r="BDE16" s="102"/>
      <c r="BDF16" s="102"/>
      <c r="BDG16" s="100"/>
      <c r="BDI16" s="85"/>
      <c r="BDK16" s="85"/>
      <c r="BDL16" s="97"/>
      <c r="BDM16" s="98"/>
      <c r="BDN16" s="96"/>
      <c r="BDO16" s="100"/>
      <c r="BDW16" s="100"/>
      <c r="BDZ16" s="102"/>
      <c r="BEA16" s="102"/>
      <c r="BEB16" s="100"/>
      <c r="BED16" s="85"/>
      <c r="BEF16" s="85"/>
      <c r="BEG16" s="97"/>
      <c r="BEH16" s="98"/>
      <c r="BEI16" s="96"/>
      <c r="BEJ16" s="100"/>
      <c r="BER16" s="100"/>
      <c r="BEU16" s="102"/>
      <c r="BEV16" s="102"/>
      <c r="BEW16" s="100"/>
      <c r="BEY16" s="85"/>
      <c r="BFA16" s="85"/>
      <c r="BFB16" s="97"/>
      <c r="BFC16" s="98"/>
      <c r="BFD16" s="96"/>
      <c r="BFE16" s="100"/>
      <c r="BFM16" s="100"/>
      <c r="BFP16" s="102"/>
      <c r="BFQ16" s="102"/>
      <c r="BFR16" s="100"/>
      <c r="BFT16" s="85"/>
      <c r="BFV16" s="85"/>
      <c r="BFW16" s="97"/>
      <c r="BFX16" s="98"/>
      <c r="BFY16" s="96"/>
      <c r="BFZ16" s="100"/>
      <c r="BGH16" s="100"/>
      <c r="BGK16" s="102"/>
      <c r="BGL16" s="102"/>
      <c r="BGM16" s="100"/>
      <c r="BGO16" s="85"/>
      <c r="BGQ16" s="85"/>
      <c r="BGR16" s="97"/>
      <c r="BGS16" s="98"/>
      <c r="BGT16" s="96"/>
      <c r="BGU16" s="100"/>
      <c r="BHC16" s="100"/>
      <c r="BHF16" s="102"/>
      <c r="BHG16" s="102"/>
      <c r="BHH16" s="100"/>
      <c r="BHJ16" s="85"/>
      <c r="BHL16" s="85"/>
      <c r="BHM16" s="97"/>
      <c r="BHN16" s="98"/>
      <c r="BHO16" s="96"/>
      <c r="BHP16" s="100"/>
      <c r="BHX16" s="100"/>
      <c r="BIA16" s="102"/>
      <c r="BIB16" s="102"/>
      <c r="BIC16" s="100"/>
      <c r="BIE16" s="85"/>
      <c r="BIG16" s="85"/>
      <c r="BIH16" s="97"/>
      <c r="BII16" s="98"/>
      <c r="BIJ16" s="96"/>
      <c r="BIK16" s="100"/>
      <c r="BIS16" s="100"/>
      <c r="BIV16" s="102"/>
      <c r="BIW16" s="102"/>
      <c r="BIX16" s="100"/>
      <c r="BIZ16" s="85"/>
      <c r="BJB16" s="85"/>
      <c r="BJC16" s="97"/>
      <c r="BJD16" s="98"/>
      <c r="BJE16" s="96"/>
      <c r="BJF16" s="100"/>
      <c r="BJN16" s="100"/>
      <c r="BJQ16" s="102"/>
      <c r="BJR16" s="102"/>
      <c r="BJS16" s="100"/>
      <c r="BJU16" s="85"/>
      <c r="BJW16" s="85"/>
      <c r="BJX16" s="97"/>
      <c r="BJY16" s="98"/>
      <c r="BJZ16" s="96"/>
      <c r="BKA16" s="100"/>
      <c r="BKI16" s="100"/>
      <c r="BKL16" s="102"/>
      <c r="BKM16" s="102"/>
      <c r="BKN16" s="100"/>
      <c r="BKP16" s="85"/>
      <c r="BKR16" s="85"/>
      <c r="BKS16" s="97"/>
      <c r="BKT16" s="98"/>
      <c r="BKU16" s="96"/>
      <c r="BKV16" s="100"/>
      <c r="BLD16" s="100"/>
      <c r="BLG16" s="102"/>
      <c r="BLH16" s="102"/>
      <c r="BLI16" s="100"/>
      <c r="BLK16" s="85"/>
      <c r="BLM16" s="85"/>
      <c r="BLN16" s="97"/>
      <c r="BLO16" s="98"/>
      <c r="BLP16" s="96"/>
      <c r="BLQ16" s="100"/>
      <c r="BLY16" s="100"/>
      <c r="BMB16" s="102"/>
      <c r="BMC16" s="102"/>
      <c r="BMD16" s="100"/>
      <c r="BMF16" s="85"/>
      <c r="BMH16" s="85"/>
      <c r="BMI16" s="97"/>
      <c r="BMJ16" s="98"/>
      <c r="BMK16" s="96"/>
      <c r="BML16" s="100"/>
      <c r="BMT16" s="100"/>
      <c r="BMW16" s="102"/>
      <c r="BMX16" s="102"/>
      <c r="BMY16" s="100"/>
      <c r="BNA16" s="85"/>
      <c r="BNC16" s="85"/>
      <c r="BND16" s="97"/>
      <c r="BNE16" s="98"/>
      <c r="BNF16" s="96"/>
      <c r="BNG16" s="100"/>
      <c r="BNO16" s="100"/>
      <c r="BNR16" s="102"/>
      <c r="BNS16" s="102"/>
      <c r="BNT16" s="100"/>
      <c r="BNV16" s="85"/>
      <c r="BNX16" s="85"/>
      <c r="BNY16" s="97"/>
      <c r="BNZ16" s="98"/>
      <c r="BOA16" s="96"/>
      <c r="BOB16" s="100"/>
      <c r="BOJ16" s="100"/>
      <c r="BOM16" s="102"/>
      <c r="BON16" s="102"/>
      <c r="BOO16" s="100"/>
      <c r="BOQ16" s="85"/>
      <c r="BOS16" s="85"/>
      <c r="BOT16" s="97"/>
      <c r="BOU16" s="98"/>
      <c r="BOV16" s="96"/>
      <c r="BOW16" s="100"/>
      <c r="BPE16" s="100"/>
      <c r="BPH16" s="102"/>
      <c r="BPI16" s="102"/>
      <c r="BPJ16" s="100"/>
      <c r="BPL16" s="85"/>
      <c r="BPN16" s="85"/>
      <c r="BPO16" s="97"/>
      <c r="BPP16" s="98"/>
      <c r="BPQ16" s="96"/>
      <c r="BPR16" s="100"/>
      <c r="BPZ16" s="100"/>
      <c r="BQC16" s="102"/>
      <c r="BQD16" s="102"/>
      <c r="BQE16" s="100"/>
      <c r="BQG16" s="85"/>
      <c r="BQI16" s="85"/>
      <c r="BQJ16" s="97"/>
      <c r="BQK16" s="98"/>
      <c r="BQL16" s="96"/>
      <c r="BQM16" s="100"/>
      <c r="BQU16" s="100"/>
      <c r="BQX16" s="102"/>
      <c r="BQY16" s="102"/>
      <c r="BQZ16" s="100"/>
      <c r="BRB16" s="85"/>
      <c r="BRD16" s="85"/>
      <c r="BRE16" s="97"/>
      <c r="BRF16" s="98"/>
      <c r="BRG16" s="96"/>
      <c r="BRH16" s="100"/>
      <c r="BRP16" s="100"/>
      <c r="BRS16" s="102"/>
      <c r="BRT16" s="102"/>
      <c r="BRU16" s="100"/>
      <c r="BRW16" s="85"/>
      <c r="BRY16" s="85"/>
      <c r="BRZ16" s="97"/>
      <c r="BSA16" s="98"/>
      <c r="BSB16" s="96"/>
      <c r="BSC16" s="100"/>
      <c r="BSK16" s="100"/>
      <c r="BSN16" s="102"/>
      <c r="BSO16" s="102"/>
      <c r="BSP16" s="100"/>
      <c r="BSR16" s="85"/>
      <c r="BST16" s="85"/>
      <c r="BSU16" s="97"/>
      <c r="BSV16" s="98"/>
      <c r="BSW16" s="96"/>
      <c r="BSX16" s="100"/>
      <c r="BTF16" s="100"/>
      <c r="BTI16" s="102"/>
      <c r="BTJ16" s="102"/>
      <c r="BTK16" s="100"/>
      <c r="BTM16" s="85"/>
      <c r="BTO16" s="85"/>
      <c r="BTP16" s="97"/>
      <c r="BTQ16" s="98"/>
      <c r="BTR16" s="96"/>
      <c r="BTS16" s="100"/>
      <c r="BUA16" s="100"/>
      <c r="BUD16" s="102"/>
      <c r="BUE16" s="102"/>
      <c r="BUF16" s="100"/>
      <c r="BUH16" s="85"/>
      <c r="BUJ16" s="85"/>
      <c r="BUK16" s="97"/>
      <c r="BUL16" s="98"/>
      <c r="BUM16" s="96"/>
      <c r="BUN16" s="100"/>
      <c r="BUV16" s="100"/>
      <c r="BUY16" s="102"/>
      <c r="BUZ16" s="102"/>
      <c r="BVA16" s="100"/>
      <c r="BVC16" s="85"/>
      <c r="BVE16" s="85"/>
      <c r="BVF16" s="97"/>
      <c r="BVG16" s="98"/>
      <c r="BVH16" s="96"/>
      <c r="BVI16" s="100"/>
      <c r="BVQ16" s="100"/>
      <c r="BVT16" s="102"/>
      <c r="BVU16" s="102"/>
      <c r="BVV16" s="100"/>
      <c r="BVX16" s="85"/>
      <c r="BVZ16" s="85"/>
      <c r="BWA16" s="97"/>
      <c r="BWB16" s="98"/>
      <c r="BWC16" s="96"/>
      <c r="BWD16" s="100"/>
      <c r="BWL16" s="100"/>
      <c r="BWO16" s="102"/>
      <c r="BWP16" s="102"/>
      <c r="BWQ16" s="100"/>
      <c r="BWS16" s="85"/>
      <c r="BWU16" s="85"/>
      <c r="BWV16" s="97"/>
      <c r="BWW16" s="98"/>
      <c r="BWX16" s="96"/>
      <c r="BWY16" s="100"/>
      <c r="BXG16" s="100"/>
      <c r="BXJ16" s="102"/>
      <c r="BXK16" s="102"/>
      <c r="BXL16" s="100"/>
      <c r="BXN16" s="85"/>
      <c r="BXP16" s="85"/>
      <c r="BXQ16" s="97"/>
      <c r="BXR16" s="98"/>
      <c r="BXS16" s="96"/>
      <c r="BXT16" s="100"/>
      <c r="BYB16" s="100"/>
      <c r="BYE16" s="102"/>
      <c r="BYF16" s="102"/>
      <c r="BYG16" s="100"/>
      <c r="BYI16" s="85"/>
      <c r="BYK16" s="85"/>
      <c r="BYL16" s="97"/>
      <c r="BYM16" s="98"/>
      <c r="BYN16" s="96"/>
      <c r="BYO16" s="100"/>
      <c r="BYW16" s="100"/>
      <c r="BYZ16" s="102"/>
      <c r="BZA16" s="102"/>
      <c r="BZB16" s="100"/>
      <c r="BZD16" s="85"/>
      <c r="BZF16" s="85"/>
      <c r="BZG16" s="97"/>
      <c r="BZH16" s="98"/>
      <c r="BZI16" s="96"/>
      <c r="BZJ16" s="100"/>
      <c r="BZR16" s="100"/>
      <c r="BZU16" s="102"/>
      <c r="BZV16" s="102"/>
      <c r="BZW16" s="100"/>
      <c r="BZY16" s="85"/>
      <c r="CAA16" s="85"/>
      <c r="CAB16" s="97"/>
      <c r="CAC16" s="98"/>
      <c r="CAD16" s="96"/>
      <c r="CAE16" s="100"/>
      <c r="CAM16" s="100"/>
      <c r="CAP16" s="102"/>
      <c r="CAQ16" s="102"/>
      <c r="CAR16" s="100"/>
      <c r="CAT16" s="85"/>
      <c r="CAV16" s="85"/>
      <c r="CAW16" s="97"/>
      <c r="CAX16" s="98"/>
      <c r="CAY16" s="96"/>
      <c r="CAZ16" s="100"/>
      <c r="CBH16" s="100"/>
      <c r="CBK16" s="102"/>
      <c r="CBL16" s="102"/>
      <c r="CBM16" s="100"/>
      <c r="CBO16" s="85"/>
      <c r="CBQ16" s="85"/>
      <c r="CBR16" s="97"/>
      <c r="CBS16" s="98"/>
      <c r="CBT16" s="96"/>
      <c r="CBU16" s="100"/>
      <c r="CCC16" s="100"/>
      <c r="CCF16" s="102"/>
      <c r="CCG16" s="102"/>
      <c r="CCH16" s="100"/>
      <c r="CCJ16" s="85"/>
      <c r="CCL16" s="85"/>
      <c r="CCM16" s="97"/>
      <c r="CCN16" s="98"/>
      <c r="CCO16" s="96"/>
      <c r="CCP16" s="100"/>
      <c r="CCX16" s="100"/>
      <c r="CDA16" s="102"/>
      <c r="CDB16" s="102"/>
      <c r="CDC16" s="100"/>
      <c r="CDE16" s="85"/>
      <c r="CDG16" s="85"/>
      <c r="CDH16" s="97"/>
      <c r="CDI16" s="98"/>
      <c r="CDJ16" s="96"/>
      <c r="CDK16" s="100"/>
      <c r="CDS16" s="100"/>
      <c r="CDV16" s="102"/>
      <c r="CDW16" s="102"/>
      <c r="CDX16" s="100"/>
      <c r="CDZ16" s="85"/>
      <c r="CEB16" s="85"/>
      <c r="CEC16" s="97"/>
      <c r="CED16" s="98"/>
      <c r="CEE16" s="96"/>
      <c r="CEF16" s="100"/>
      <c r="CEN16" s="100"/>
      <c r="CEQ16" s="102"/>
      <c r="CER16" s="102"/>
      <c r="CES16" s="100"/>
      <c r="CEU16" s="85"/>
      <c r="CEW16" s="85"/>
      <c r="CEX16" s="97"/>
      <c r="CEY16" s="98"/>
      <c r="CEZ16" s="96"/>
      <c r="CFA16" s="100"/>
      <c r="CFI16" s="100"/>
      <c r="CFL16" s="102"/>
      <c r="CFM16" s="102"/>
      <c r="CFN16" s="100"/>
      <c r="CFP16" s="85"/>
      <c r="CFR16" s="85"/>
      <c r="CFS16" s="97"/>
      <c r="CFT16" s="98"/>
      <c r="CFU16" s="96"/>
      <c r="CFV16" s="100"/>
      <c r="CGD16" s="100"/>
      <c r="CGG16" s="102"/>
      <c r="CGH16" s="102"/>
      <c r="CGI16" s="100"/>
      <c r="CGK16" s="85"/>
      <c r="CGM16" s="85"/>
      <c r="CGN16" s="97"/>
      <c r="CGO16" s="98"/>
      <c r="CGP16" s="96"/>
      <c r="CGQ16" s="100"/>
      <c r="CGY16" s="100"/>
      <c r="CHB16" s="102"/>
      <c r="CHC16" s="102"/>
      <c r="CHD16" s="100"/>
      <c r="CHF16" s="85"/>
      <c r="CHH16" s="85"/>
      <c r="CHI16" s="97"/>
      <c r="CHJ16" s="98"/>
      <c r="CHK16" s="96"/>
      <c r="CHL16" s="100"/>
      <c r="CHT16" s="100"/>
      <c r="CHW16" s="102"/>
      <c r="CHX16" s="102"/>
      <c r="CHY16" s="100"/>
      <c r="CIA16" s="85"/>
      <c r="CIC16" s="85"/>
      <c r="CID16" s="97"/>
      <c r="CIE16" s="98"/>
      <c r="CIF16" s="96"/>
      <c r="CIG16" s="100"/>
      <c r="CIO16" s="100"/>
      <c r="CIR16" s="102"/>
      <c r="CIS16" s="102"/>
      <c r="CIT16" s="100"/>
      <c r="CIV16" s="85"/>
      <c r="CIX16" s="85"/>
      <c r="CIY16" s="97"/>
      <c r="CIZ16" s="98"/>
      <c r="CJA16" s="96"/>
      <c r="CJB16" s="100"/>
      <c r="CJJ16" s="100"/>
      <c r="CJM16" s="102"/>
      <c r="CJN16" s="102"/>
      <c r="CJO16" s="100"/>
      <c r="CJQ16" s="85"/>
      <c r="CJS16" s="85"/>
      <c r="CJT16" s="97"/>
      <c r="CJU16" s="98"/>
      <c r="CJV16" s="96"/>
      <c r="CJW16" s="100"/>
      <c r="CKE16" s="100"/>
      <c r="CKH16" s="102"/>
      <c r="CKI16" s="102"/>
      <c r="CKJ16" s="100"/>
      <c r="CKL16" s="85"/>
      <c r="CKN16" s="85"/>
      <c r="CKO16" s="97"/>
      <c r="CKP16" s="98"/>
      <c r="CKQ16" s="96"/>
      <c r="CKR16" s="100"/>
      <c r="CKZ16" s="100"/>
      <c r="CLC16" s="102"/>
      <c r="CLD16" s="102"/>
      <c r="CLE16" s="100"/>
      <c r="CLG16" s="85"/>
      <c r="CLI16" s="85"/>
      <c r="CLJ16" s="97"/>
      <c r="CLK16" s="98"/>
      <c r="CLL16" s="96"/>
      <c r="CLM16" s="100"/>
      <c r="CLU16" s="100"/>
      <c r="CLX16" s="102"/>
      <c r="CLY16" s="102"/>
      <c r="CLZ16" s="100"/>
      <c r="CMB16" s="85"/>
      <c r="CMD16" s="85"/>
      <c r="CME16" s="97"/>
      <c r="CMF16" s="98"/>
      <c r="CMG16" s="96"/>
      <c r="CMH16" s="100"/>
      <c r="CMP16" s="100"/>
      <c r="CMS16" s="102"/>
      <c r="CMT16" s="102"/>
      <c r="CMU16" s="100"/>
      <c r="CMW16" s="85"/>
      <c r="CMY16" s="85"/>
      <c r="CMZ16" s="97"/>
      <c r="CNA16" s="98"/>
      <c r="CNB16" s="96"/>
      <c r="CNC16" s="100"/>
      <c r="CNK16" s="100"/>
      <c r="CNN16" s="102"/>
      <c r="CNO16" s="102"/>
      <c r="CNP16" s="100"/>
      <c r="CNR16" s="85"/>
      <c r="CNT16" s="85"/>
      <c r="CNU16" s="97"/>
      <c r="CNV16" s="98"/>
      <c r="CNW16" s="96"/>
      <c r="CNX16" s="100"/>
      <c r="COF16" s="100"/>
      <c r="COI16" s="102"/>
      <c r="COJ16" s="102"/>
      <c r="COK16" s="100"/>
      <c r="COM16" s="85"/>
      <c r="COO16" s="85"/>
      <c r="COP16" s="97"/>
      <c r="COQ16" s="98"/>
      <c r="COR16" s="96"/>
      <c r="COS16" s="100"/>
      <c r="CPA16" s="100"/>
      <c r="CPD16" s="102"/>
      <c r="CPE16" s="102"/>
      <c r="CPF16" s="100"/>
      <c r="CPH16" s="85"/>
      <c r="CPJ16" s="85"/>
      <c r="CPK16" s="97"/>
      <c r="CPL16" s="98"/>
      <c r="CPM16" s="96"/>
      <c r="CPN16" s="100"/>
      <c r="CPV16" s="100"/>
      <c r="CPY16" s="102"/>
      <c r="CPZ16" s="102"/>
      <c r="CQA16" s="100"/>
      <c r="CQC16" s="85"/>
      <c r="CQE16" s="85"/>
      <c r="CQF16" s="97"/>
      <c r="CQG16" s="98"/>
      <c r="CQH16" s="96"/>
      <c r="CQI16" s="100"/>
      <c r="CQQ16" s="100"/>
      <c r="CQT16" s="102"/>
      <c r="CQU16" s="102"/>
      <c r="CQV16" s="100"/>
      <c r="CQX16" s="85"/>
      <c r="CQZ16" s="85"/>
      <c r="CRA16" s="97"/>
      <c r="CRB16" s="98"/>
      <c r="CRC16" s="96"/>
      <c r="CRD16" s="100"/>
      <c r="CRL16" s="100"/>
      <c r="CRO16" s="102"/>
      <c r="CRP16" s="102"/>
      <c r="CRQ16" s="100"/>
      <c r="CRS16" s="85"/>
      <c r="CRU16" s="85"/>
      <c r="CRV16" s="97"/>
      <c r="CRW16" s="98"/>
      <c r="CRX16" s="96"/>
      <c r="CRY16" s="100"/>
      <c r="CSG16" s="100"/>
      <c r="CSJ16" s="102"/>
      <c r="CSK16" s="102"/>
      <c r="CSL16" s="100"/>
      <c r="CSN16" s="85"/>
      <c r="CSP16" s="85"/>
      <c r="CSQ16" s="97"/>
      <c r="CSR16" s="98"/>
      <c r="CSS16" s="96"/>
      <c r="CST16" s="100"/>
      <c r="CTB16" s="100"/>
      <c r="CTE16" s="102"/>
      <c r="CTF16" s="102"/>
      <c r="CTG16" s="100"/>
      <c r="CTI16" s="85"/>
      <c r="CTK16" s="85"/>
      <c r="CTL16" s="97"/>
      <c r="CTM16" s="98"/>
      <c r="CTN16" s="96"/>
      <c r="CTO16" s="100"/>
      <c r="CTW16" s="100"/>
      <c r="CTZ16" s="102"/>
      <c r="CUA16" s="102"/>
      <c r="CUB16" s="100"/>
      <c r="CUD16" s="85"/>
      <c r="CUF16" s="85"/>
      <c r="CUG16" s="97"/>
      <c r="CUH16" s="98"/>
      <c r="CUI16" s="96"/>
      <c r="CUJ16" s="100"/>
      <c r="CUR16" s="100"/>
      <c r="CUU16" s="102"/>
      <c r="CUV16" s="102"/>
      <c r="CUW16" s="100"/>
      <c r="CUY16" s="85"/>
      <c r="CVA16" s="85"/>
      <c r="CVB16" s="97"/>
      <c r="CVC16" s="98"/>
      <c r="CVD16" s="96"/>
      <c r="CVE16" s="100"/>
      <c r="CVM16" s="100"/>
      <c r="CVP16" s="102"/>
      <c r="CVQ16" s="102"/>
      <c r="CVR16" s="100"/>
      <c r="CVT16" s="85"/>
      <c r="CVV16" s="85"/>
      <c r="CVW16" s="97"/>
      <c r="CVX16" s="98"/>
      <c r="CVY16" s="96"/>
      <c r="CVZ16" s="100"/>
      <c r="CWH16" s="100"/>
      <c r="CWK16" s="102"/>
      <c r="CWL16" s="102"/>
      <c r="CWM16" s="100"/>
      <c r="CWO16" s="85"/>
      <c r="CWQ16" s="85"/>
      <c r="CWR16" s="97"/>
      <c r="CWS16" s="98"/>
      <c r="CWT16" s="96"/>
      <c r="CWU16" s="100"/>
      <c r="CXC16" s="100"/>
      <c r="CXF16" s="102"/>
      <c r="CXG16" s="102"/>
      <c r="CXH16" s="100"/>
      <c r="CXJ16" s="85"/>
      <c r="CXL16" s="85"/>
      <c r="CXM16" s="97"/>
      <c r="CXN16" s="98"/>
      <c r="CXO16" s="96"/>
      <c r="CXP16" s="100"/>
      <c r="CXX16" s="100"/>
      <c r="CYA16" s="102"/>
      <c r="CYB16" s="102"/>
      <c r="CYC16" s="100"/>
      <c r="CYE16" s="85"/>
      <c r="CYG16" s="85"/>
      <c r="CYH16" s="97"/>
      <c r="CYI16" s="98"/>
      <c r="CYJ16" s="96"/>
      <c r="CYK16" s="100"/>
      <c r="CYS16" s="100"/>
      <c r="CYV16" s="102"/>
      <c r="CYW16" s="102"/>
      <c r="CYX16" s="100"/>
      <c r="CYZ16" s="85"/>
      <c r="CZB16" s="85"/>
      <c r="CZC16" s="97"/>
      <c r="CZD16" s="98"/>
      <c r="CZE16" s="96"/>
      <c r="CZF16" s="100"/>
      <c r="CZN16" s="100"/>
      <c r="CZQ16" s="102"/>
      <c r="CZR16" s="102"/>
      <c r="CZS16" s="100"/>
      <c r="CZU16" s="85"/>
      <c r="CZW16" s="85"/>
      <c r="CZX16" s="97"/>
      <c r="CZY16" s="98"/>
      <c r="CZZ16" s="96"/>
      <c r="DAA16" s="100"/>
      <c r="DAI16" s="100"/>
      <c r="DAL16" s="102"/>
      <c r="DAM16" s="102"/>
      <c r="DAN16" s="100"/>
      <c r="DAP16" s="85"/>
      <c r="DAR16" s="85"/>
      <c r="DAS16" s="97"/>
      <c r="DAT16" s="98"/>
      <c r="DAU16" s="96"/>
      <c r="DAV16" s="100"/>
      <c r="DBD16" s="100"/>
      <c r="DBG16" s="102"/>
      <c r="DBH16" s="102"/>
      <c r="DBI16" s="100"/>
      <c r="DBK16" s="85"/>
      <c r="DBM16" s="85"/>
      <c r="DBN16" s="97"/>
      <c r="DBO16" s="98"/>
      <c r="DBP16" s="96"/>
      <c r="DBQ16" s="100"/>
      <c r="DBY16" s="100"/>
      <c r="DCB16" s="102"/>
      <c r="DCC16" s="102"/>
      <c r="DCD16" s="100"/>
      <c r="DCF16" s="85"/>
      <c r="DCH16" s="85"/>
      <c r="DCI16" s="97"/>
      <c r="DCJ16" s="98"/>
      <c r="DCK16" s="96"/>
      <c r="DCL16" s="100"/>
      <c r="DCT16" s="100"/>
      <c r="DCW16" s="102"/>
      <c r="DCX16" s="102"/>
      <c r="DCY16" s="100"/>
      <c r="DDA16" s="85"/>
      <c r="DDC16" s="85"/>
      <c r="DDD16" s="97"/>
      <c r="DDE16" s="98"/>
      <c r="DDF16" s="96"/>
      <c r="DDG16" s="100"/>
      <c r="DDO16" s="100"/>
      <c r="DDR16" s="102"/>
      <c r="DDS16" s="102"/>
      <c r="DDT16" s="100"/>
      <c r="DDV16" s="85"/>
      <c r="DDX16" s="85"/>
      <c r="DDY16" s="97"/>
      <c r="DDZ16" s="98"/>
      <c r="DEA16" s="96"/>
      <c r="DEB16" s="100"/>
      <c r="DEJ16" s="100"/>
      <c r="DEM16" s="102"/>
      <c r="DEN16" s="102"/>
      <c r="DEO16" s="100"/>
      <c r="DEQ16" s="85"/>
      <c r="DES16" s="85"/>
      <c r="DET16" s="97"/>
      <c r="DEU16" s="98"/>
      <c r="DEV16" s="96"/>
      <c r="DEW16" s="100"/>
      <c r="DFE16" s="100"/>
      <c r="DFH16" s="102"/>
      <c r="DFI16" s="102"/>
      <c r="DFJ16" s="100"/>
      <c r="DFL16" s="85"/>
      <c r="DFN16" s="85"/>
      <c r="DFO16" s="97"/>
      <c r="DFP16" s="98"/>
      <c r="DFQ16" s="96"/>
      <c r="DFR16" s="100"/>
      <c r="DFZ16" s="100"/>
      <c r="DGC16" s="102"/>
      <c r="DGD16" s="102"/>
      <c r="DGE16" s="100"/>
      <c r="DGG16" s="85"/>
      <c r="DGI16" s="85"/>
      <c r="DGJ16" s="97"/>
      <c r="DGK16" s="98"/>
      <c r="DGL16" s="96"/>
      <c r="DGM16" s="100"/>
      <c r="DGU16" s="100"/>
      <c r="DGX16" s="102"/>
      <c r="DGY16" s="102"/>
      <c r="DGZ16" s="100"/>
      <c r="DHB16" s="85"/>
      <c r="DHD16" s="85"/>
      <c r="DHE16" s="97"/>
      <c r="DHF16" s="98"/>
      <c r="DHG16" s="96"/>
      <c r="DHH16" s="100"/>
      <c r="DHP16" s="100"/>
      <c r="DHS16" s="102"/>
      <c r="DHT16" s="102"/>
      <c r="DHU16" s="100"/>
      <c r="DHW16" s="85"/>
      <c r="DHY16" s="85"/>
      <c r="DHZ16" s="97"/>
      <c r="DIA16" s="98"/>
      <c r="DIB16" s="96"/>
      <c r="DIC16" s="100"/>
      <c r="DIK16" s="100"/>
      <c r="DIN16" s="102"/>
      <c r="DIO16" s="102"/>
      <c r="DIP16" s="100"/>
      <c r="DIR16" s="85"/>
      <c r="DIT16" s="85"/>
      <c r="DIU16" s="97"/>
      <c r="DIV16" s="98"/>
      <c r="DIW16" s="96"/>
      <c r="DIX16" s="100"/>
      <c r="DJF16" s="100"/>
      <c r="DJI16" s="102"/>
      <c r="DJJ16" s="102"/>
      <c r="DJK16" s="100"/>
      <c r="DJM16" s="85"/>
      <c r="DJO16" s="85"/>
      <c r="DJP16" s="97"/>
      <c r="DJQ16" s="98"/>
      <c r="DJR16" s="96"/>
      <c r="DJS16" s="100"/>
      <c r="DKA16" s="100"/>
      <c r="DKD16" s="102"/>
      <c r="DKE16" s="102"/>
      <c r="DKF16" s="100"/>
      <c r="DKH16" s="85"/>
      <c r="DKJ16" s="85"/>
      <c r="DKK16" s="97"/>
      <c r="DKL16" s="98"/>
      <c r="DKM16" s="96"/>
      <c r="DKN16" s="100"/>
      <c r="DKV16" s="100"/>
      <c r="DKY16" s="102"/>
      <c r="DKZ16" s="102"/>
      <c r="DLA16" s="100"/>
      <c r="DLC16" s="85"/>
      <c r="DLE16" s="85"/>
      <c r="DLF16" s="97"/>
      <c r="DLG16" s="98"/>
      <c r="DLH16" s="96"/>
      <c r="DLI16" s="100"/>
      <c r="DLQ16" s="100"/>
      <c r="DLT16" s="102"/>
      <c r="DLU16" s="102"/>
      <c r="DLV16" s="100"/>
      <c r="DLX16" s="85"/>
      <c r="DLZ16" s="85"/>
      <c r="DMA16" s="97"/>
      <c r="DMB16" s="98"/>
      <c r="DMC16" s="96"/>
      <c r="DMD16" s="100"/>
      <c r="DML16" s="100"/>
      <c r="DMO16" s="102"/>
      <c r="DMP16" s="102"/>
      <c r="DMQ16" s="100"/>
      <c r="DMS16" s="85"/>
      <c r="DMU16" s="85"/>
      <c r="DMV16" s="97"/>
      <c r="DMW16" s="98"/>
      <c r="DMX16" s="96"/>
      <c r="DMY16" s="100"/>
      <c r="DNG16" s="100"/>
      <c r="DNJ16" s="102"/>
      <c r="DNK16" s="102"/>
      <c r="DNL16" s="100"/>
      <c r="DNN16" s="85"/>
      <c r="DNP16" s="85"/>
      <c r="DNQ16" s="97"/>
      <c r="DNR16" s="98"/>
      <c r="DNS16" s="96"/>
      <c r="DNT16" s="100"/>
      <c r="DOB16" s="100"/>
      <c r="DOE16" s="102"/>
      <c r="DOF16" s="102"/>
      <c r="DOG16" s="100"/>
      <c r="DOI16" s="85"/>
      <c r="DOK16" s="85"/>
      <c r="DOL16" s="97"/>
      <c r="DOM16" s="98"/>
      <c r="DON16" s="96"/>
      <c r="DOO16" s="100"/>
      <c r="DOW16" s="100"/>
      <c r="DOZ16" s="102"/>
      <c r="DPA16" s="102"/>
      <c r="DPB16" s="100"/>
      <c r="DPD16" s="85"/>
      <c r="DPF16" s="85"/>
      <c r="DPG16" s="97"/>
      <c r="DPH16" s="98"/>
      <c r="DPI16" s="96"/>
      <c r="DPJ16" s="100"/>
      <c r="DPR16" s="100"/>
      <c r="DPU16" s="102"/>
      <c r="DPV16" s="102"/>
      <c r="DPW16" s="100"/>
      <c r="DPY16" s="85"/>
      <c r="DQA16" s="85"/>
      <c r="DQB16" s="97"/>
      <c r="DQC16" s="98"/>
      <c r="DQD16" s="96"/>
      <c r="DQE16" s="100"/>
      <c r="DQM16" s="100"/>
      <c r="DQP16" s="102"/>
      <c r="DQQ16" s="102"/>
      <c r="DQR16" s="100"/>
      <c r="DQT16" s="85"/>
      <c r="DQV16" s="85"/>
      <c r="DQW16" s="97"/>
      <c r="DQX16" s="98"/>
      <c r="DQY16" s="96"/>
      <c r="DQZ16" s="100"/>
      <c r="DRH16" s="100"/>
      <c r="DRK16" s="102"/>
      <c r="DRL16" s="102"/>
      <c r="DRM16" s="100"/>
      <c r="DRO16" s="85"/>
      <c r="DRQ16" s="85"/>
      <c r="DRR16" s="97"/>
      <c r="DRS16" s="98"/>
      <c r="DRT16" s="96"/>
      <c r="DRU16" s="100"/>
      <c r="DSC16" s="100"/>
      <c r="DSF16" s="102"/>
      <c r="DSG16" s="102"/>
      <c r="DSH16" s="100"/>
      <c r="DSJ16" s="85"/>
      <c r="DSL16" s="85"/>
      <c r="DSM16" s="97"/>
      <c r="DSN16" s="98"/>
      <c r="DSO16" s="96"/>
      <c r="DSP16" s="100"/>
      <c r="DSX16" s="100"/>
      <c r="DTA16" s="102"/>
      <c r="DTB16" s="102"/>
      <c r="DTC16" s="100"/>
      <c r="DTE16" s="85"/>
      <c r="DTG16" s="85"/>
      <c r="DTH16" s="97"/>
      <c r="DTI16" s="98"/>
      <c r="DTJ16" s="96"/>
      <c r="DTK16" s="100"/>
      <c r="DTS16" s="100"/>
      <c r="DTV16" s="102"/>
      <c r="DTW16" s="102"/>
      <c r="DTX16" s="100"/>
      <c r="DTZ16" s="85"/>
      <c r="DUB16" s="85"/>
      <c r="DUC16" s="97"/>
      <c r="DUD16" s="98"/>
      <c r="DUE16" s="96"/>
      <c r="DUF16" s="100"/>
      <c r="DUN16" s="100"/>
      <c r="DUQ16" s="102"/>
      <c r="DUR16" s="102"/>
      <c r="DUS16" s="100"/>
      <c r="DUU16" s="85"/>
      <c r="DUW16" s="85"/>
      <c r="DUX16" s="97"/>
      <c r="DUY16" s="98"/>
      <c r="DUZ16" s="96"/>
      <c r="DVA16" s="100"/>
      <c r="DVI16" s="100"/>
      <c r="DVL16" s="102"/>
      <c r="DVM16" s="102"/>
      <c r="DVN16" s="100"/>
      <c r="DVP16" s="85"/>
      <c r="DVR16" s="85"/>
      <c r="DVS16" s="97"/>
      <c r="DVT16" s="98"/>
      <c r="DVU16" s="96"/>
      <c r="DVV16" s="100"/>
      <c r="DWD16" s="100"/>
      <c r="DWG16" s="102"/>
      <c r="DWH16" s="102"/>
      <c r="DWI16" s="100"/>
      <c r="DWK16" s="85"/>
      <c r="DWM16" s="85"/>
      <c r="DWN16" s="97"/>
      <c r="DWO16" s="98"/>
      <c r="DWP16" s="96"/>
      <c r="DWQ16" s="100"/>
      <c r="DWY16" s="100"/>
      <c r="DXB16" s="102"/>
      <c r="DXC16" s="102"/>
      <c r="DXD16" s="100"/>
      <c r="DXF16" s="85"/>
      <c r="DXH16" s="85"/>
      <c r="DXI16" s="97"/>
      <c r="DXJ16" s="98"/>
      <c r="DXK16" s="96"/>
      <c r="DXL16" s="100"/>
      <c r="DXT16" s="100"/>
      <c r="DXW16" s="102"/>
      <c r="DXX16" s="102"/>
      <c r="DXY16" s="100"/>
      <c r="DYA16" s="85"/>
      <c r="DYC16" s="85"/>
      <c r="DYD16" s="97"/>
      <c r="DYE16" s="98"/>
      <c r="DYF16" s="96"/>
      <c r="DYG16" s="100"/>
      <c r="DYO16" s="100"/>
      <c r="DYR16" s="102"/>
      <c r="DYS16" s="102"/>
      <c r="DYT16" s="100"/>
      <c r="DYV16" s="85"/>
      <c r="DYX16" s="85"/>
      <c r="DYY16" s="97"/>
      <c r="DYZ16" s="98"/>
      <c r="DZA16" s="96"/>
      <c r="DZB16" s="100"/>
      <c r="DZJ16" s="100"/>
      <c r="DZM16" s="102"/>
      <c r="DZN16" s="102"/>
      <c r="DZO16" s="100"/>
      <c r="DZQ16" s="85"/>
      <c r="DZS16" s="85"/>
      <c r="DZT16" s="97"/>
      <c r="DZU16" s="98"/>
      <c r="DZV16" s="96"/>
      <c r="DZW16" s="100"/>
      <c r="EAE16" s="100"/>
      <c r="EAH16" s="102"/>
      <c r="EAI16" s="102"/>
      <c r="EAJ16" s="100"/>
      <c r="EAL16" s="85"/>
      <c r="EAN16" s="85"/>
      <c r="EAO16" s="97"/>
      <c r="EAP16" s="98"/>
      <c r="EAQ16" s="96"/>
      <c r="EAR16" s="100"/>
      <c r="EAZ16" s="100"/>
      <c r="EBC16" s="102"/>
      <c r="EBD16" s="102"/>
      <c r="EBE16" s="100"/>
      <c r="EBG16" s="85"/>
      <c r="EBI16" s="85"/>
      <c r="EBJ16" s="97"/>
      <c r="EBK16" s="98"/>
      <c r="EBL16" s="96"/>
      <c r="EBM16" s="100"/>
      <c r="EBU16" s="100"/>
      <c r="EBX16" s="102"/>
      <c r="EBY16" s="102"/>
      <c r="EBZ16" s="100"/>
      <c r="ECB16" s="85"/>
      <c r="ECD16" s="85"/>
      <c r="ECE16" s="97"/>
      <c r="ECF16" s="98"/>
      <c r="ECG16" s="96"/>
      <c r="ECH16" s="100"/>
      <c r="ECP16" s="100"/>
      <c r="ECS16" s="102"/>
      <c r="ECT16" s="102"/>
      <c r="ECU16" s="100"/>
      <c r="ECW16" s="85"/>
      <c r="ECY16" s="85"/>
      <c r="ECZ16" s="97"/>
      <c r="EDA16" s="98"/>
      <c r="EDB16" s="96"/>
      <c r="EDC16" s="100"/>
      <c r="EDK16" s="100"/>
      <c r="EDN16" s="102"/>
      <c r="EDO16" s="102"/>
      <c r="EDP16" s="100"/>
      <c r="EDR16" s="85"/>
      <c r="EDT16" s="85"/>
      <c r="EDU16" s="97"/>
      <c r="EDV16" s="98"/>
      <c r="EDW16" s="96"/>
      <c r="EDX16" s="100"/>
      <c r="EEF16" s="100"/>
      <c r="EEI16" s="102"/>
      <c r="EEJ16" s="102"/>
      <c r="EEK16" s="100"/>
      <c r="EEM16" s="85"/>
      <c r="EEO16" s="85"/>
      <c r="EEP16" s="97"/>
      <c r="EEQ16" s="98"/>
      <c r="EER16" s="96"/>
      <c r="EES16" s="100"/>
      <c r="EFA16" s="100"/>
      <c r="EFD16" s="102"/>
      <c r="EFE16" s="102"/>
      <c r="EFF16" s="100"/>
      <c r="EFH16" s="85"/>
      <c r="EFJ16" s="85"/>
      <c r="EFK16" s="97"/>
      <c r="EFL16" s="98"/>
      <c r="EFM16" s="96"/>
      <c r="EFN16" s="100"/>
      <c r="EFV16" s="100"/>
      <c r="EFY16" s="102"/>
      <c r="EFZ16" s="102"/>
      <c r="EGA16" s="100"/>
      <c r="EGC16" s="85"/>
      <c r="EGE16" s="85"/>
      <c r="EGF16" s="97"/>
      <c r="EGG16" s="98"/>
      <c r="EGH16" s="96"/>
      <c r="EGI16" s="100"/>
      <c r="EGQ16" s="100"/>
      <c r="EGT16" s="102"/>
      <c r="EGU16" s="102"/>
      <c r="EGV16" s="100"/>
      <c r="EGX16" s="85"/>
      <c r="EGZ16" s="85"/>
      <c r="EHA16" s="97"/>
      <c r="EHB16" s="98"/>
      <c r="EHC16" s="96"/>
      <c r="EHD16" s="100"/>
      <c r="EHL16" s="100"/>
      <c r="EHO16" s="102"/>
      <c r="EHP16" s="102"/>
      <c r="EHQ16" s="100"/>
      <c r="EHS16" s="85"/>
      <c r="EHU16" s="85"/>
      <c r="EHV16" s="97"/>
      <c r="EHW16" s="98"/>
      <c r="EHX16" s="96"/>
      <c r="EHY16" s="100"/>
      <c r="EIG16" s="100"/>
      <c r="EIJ16" s="102"/>
      <c r="EIK16" s="102"/>
      <c r="EIL16" s="100"/>
      <c r="EIN16" s="85"/>
      <c r="EIP16" s="85"/>
      <c r="EIQ16" s="97"/>
      <c r="EIR16" s="98"/>
      <c r="EIS16" s="96"/>
      <c r="EIT16" s="100"/>
      <c r="EJB16" s="100"/>
      <c r="EJE16" s="102"/>
      <c r="EJF16" s="102"/>
      <c r="EJG16" s="100"/>
      <c r="EJI16" s="85"/>
      <c r="EJK16" s="85"/>
      <c r="EJL16" s="97"/>
      <c r="EJM16" s="98"/>
      <c r="EJN16" s="96"/>
      <c r="EJO16" s="100"/>
      <c r="EJW16" s="100"/>
      <c r="EJZ16" s="102"/>
      <c r="EKA16" s="102"/>
      <c r="EKB16" s="100"/>
      <c r="EKD16" s="85"/>
      <c r="EKF16" s="85"/>
      <c r="EKG16" s="97"/>
      <c r="EKH16" s="98"/>
      <c r="EKI16" s="96"/>
      <c r="EKJ16" s="100"/>
      <c r="EKR16" s="100"/>
      <c r="EKU16" s="102"/>
      <c r="EKV16" s="102"/>
      <c r="EKW16" s="100"/>
      <c r="EKY16" s="85"/>
      <c r="ELA16" s="85"/>
      <c r="ELB16" s="97"/>
      <c r="ELC16" s="98"/>
      <c r="ELD16" s="96"/>
      <c r="ELE16" s="100"/>
      <c r="ELM16" s="100"/>
      <c r="ELP16" s="102"/>
      <c r="ELQ16" s="102"/>
      <c r="ELR16" s="100"/>
      <c r="ELT16" s="85"/>
      <c r="ELV16" s="85"/>
      <c r="ELW16" s="97"/>
      <c r="ELX16" s="98"/>
      <c r="ELY16" s="96"/>
      <c r="ELZ16" s="100"/>
      <c r="EMH16" s="100"/>
      <c r="EMK16" s="102"/>
      <c r="EML16" s="102"/>
      <c r="EMM16" s="100"/>
      <c r="EMO16" s="85"/>
      <c r="EMQ16" s="85"/>
      <c r="EMR16" s="97"/>
      <c r="EMS16" s="98"/>
      <c r="EMT16" s="96"/>
      <c r="EMU16" s="100"/>
      <c r="ENC16" s="100"/>
      <c r="ENF16" s="102"/>
      <c r="ENG16" s="102"/>
      <c r="ENH16" s="100"/>
      <c r="ENJ16" s="85"/>
      <c r="ENL16" s="85"/>
      <c r="ENM16" s="97"/>
      <c r="ENN16" s="98"/>
      <c r="ENO16" s="96"/>
      <c r="ENP16" s="100"/>
      <c r="ENX16" s="100"/>
      <c r="EOA16" s="102"/>
      <c r="EOB16" s="102"/>
      <c r="EOC16" s="100"/>
      <c r="EOE16" s="85"/>
      <c r="EOG16" s="85"/>
      <c r="EOH16" s="97"/>
      <c r="EOI16" s="98"/>
      <c r="EOJ16" s="96"/>
      <c r="EOK16" s="100"/>
      <c r="EOS16" s="100"/>
      <c r="EOV16" s="102"/>
      <c r="EOW16" s="102"/>
      <c r="EOX16" s="100"/>
      <c r="EOZ16" s="85"/>
      <c r="EPB16" s="85"/>
      <c r="EPC16" s="97"/>
      <c r="EPD16" s="98"/>
      <c r="EPE16" s="96"/>
      <c r="EPF16" s="100"/>
      <c r="EPN16" s="100"/>
      <c r="EPQ16" s="102"/>
      <c r="EPR16" s="102"/>
      <c r="EPS16" s="100"/>
      <c r="EPU16" s="85"/>
      <c r="EPW16" s="85"/>
      <c r="EPX16" s="97"/>
      <c r="EPY16" s="98"/>
      <c r="EPZ16" s="96"/>
      <c r="EQA16" s="100"/>
      <c r="EQI16" s="100"/>
      <c r="EQL16" s="102"/>
      <c r="EQM16" s="102"/>
      <c r="EQN16" s="100"/>
      <c r="EQP16" s="85"/>
      <c r="EQR16" s="85"/>
      <c r="EQS16" s="97"/>
      <c r="EQT16" s="98"/>
      <c r="EQU16" s="96"/>
      <c r="EQV16" s="100"/>
      <c r="ERD16" s="100"/>
      <c r="ERG16" s="102"/>
      <c r="ERH16" s="102"/>
      <c r="ERI16" s="100"/>
      <c r="ERK16" s="85"/>
      <c r="ERM16" s="85"/>
      <c r="ERN16" s="97"/>
      <c r="ERO16" s="98"/>
      <c r="ERP16" s="96"/>
      <c r="ERQ16" s="100"/>
      <c r="ERY16" s="100"/>
      <c r="ESB16" s="102"/>
      <c r="ESC16" s="102"/>
      <c r="ESD16" s="100"/>
      <c r="ESF16" s="85"/>
      <c r="ESH16" s="85"/>
      <c r="ESI16" s="97"/>
      <c r="ESJ16" s="98"/>
      <c r="ESK16" s="96"/>
      <c r="ESL16" s="100"/>
      <c r="EST16" s="100"/>
      <c r="ESW16" s="102"/>
      <c r="ESX16" s="102"/>
      <c r="ESY16" s="100"/>
      <c r="ETA16" s="85"/>
      <c r="ETC16" s="85"/>
      <c r="ETD16" s="97"/>
      <c r="ETE16" s="98"/>
      <c r="ETF16" s="96"/>
      <c r="ETG16" s="100"/>
      <c r="ETO16" s="100"/>
      <c r="ETR16" s="102"/>
      <c r="ETS16" s="102"/>
      <c r="ETT16" s="100"/>
      <c r="ETV16" s="85"/>
      <c r="ETX16" s="85"/>
      <c r="ETY16" s="97"/>
      <c r="ETZ16" s="98"/>
      <c r="EUA16" s="96"/>
      <c r="EUB16" s="100"/>
      <c r="EUJ16" s="100"/>
      <c r="EUM16" s="102"/>
      <c r="EUN16" s="102"/>
      <c r="EUO16" s="100"/>
      <c r="EUQ16" s="85"/>
      <c r="EUS16" s="85"/>
      <c r="EUT16" s="97"/>
      <c r="EUU16" s="98"/>
      <c r="EUV16" s="96"/>
      <c r="EUW16" s="100"/>
      <c r="EVE16" s="100"/>
      <c r="EVH16" s="102"/>
      <c r="EVI16" s="102"/>
      <c r="EVJ16" s="100"/>
      <c r="EVL16" s="85"/>
      <c r="EVN16" s="85"/>
      <c r="EVO16" s="97"/>
      <c r="EVP16" s="98"/>
      <c r="EVQ16" s="96"/>
      <c r="EVR16" s="100"/>
      <c r="EVZ16" s="100"/>
      <c r="EWC16" s="102"/>
      <c r="EWD16" s="102"/>
      <c r="EWE16" s="100"/>
      <c r="EWG16" s="85"/>
      <c r="EWI16" s="85"/>
      <c r="EWJ16" s="97"/>
      <c r="EWK16" s="98"/>
      <c r="EWL16" s="96"/>
      <c r="EWM16" s="100"/>
      <c r="EWU16" s="100"/>
      <c r="EWX16" s="102"/>
      <c r="EWY16" s="102"/>
      <c r="EWZ16" s="100"/>
      <c r="EXB16" s="85"/>
      <c r="EXD16" s="85"/>
      <c r="EXE16" s="97"/>
      <c r="EXF16" s="98"/>
      <c r="EXG16" s="96"/>
      <c r="EXH16" s="100"/>
      <c r="EXP16" s="100"/>
      <c r="EXS16" s="102"/>
      <c r="EXT16" s="102"/>
      <c r="EXU16" s="100"/>
      <c r="EXW16" s="85"/>
      <c r="EXY16" s="85"/>
      <c r="EXZ16" s="97"/>
      <c r="EYA16" s="98"/>
      <c r="EYB16" s="96"/>
      <c r="EYC16" s="100"/>
      <c r="EYK16" s="100"/>
      <c r="EYN16" s="102"/>
      <c r="EYO16" s="102"/>
      <c r="EYP16" s="100"/>
      <c r="EYR16" s="85"/>
      <c r="EYT16" s="85"/>
      <c r="EYU16" s="97"/>
      <c r="EYV16" s="98"/>
      <c r="EYW16" s="96"/>
      <c r="EYX16" s="100"/>
      <c r="EZF16" s="100"/>
      <c r="EZI16" s="102"/>
      <c r="EZJ16" s="102"/>
      <c r="EZK16" s="100"/>
      <c r="EZM16" s="85"/>
      <c r="EZO16" s="85"/>
      <c r="EZP16" s="97"/>
      <c r="EZQ16" s="98"/>
      <c r="EZR16" s="96"/>
      <c r="EZS16" s="100"/>
      <c r="FAA16" s="100"/>
      <c r="FAD16" s="102"/>
      <c r="FAE16" s="102"/>
      <c r="FAF16" s="100"/>
      <c r="FAH16" s="85"/>
      <c r="FAJ16" s="85"/>
      <c r="FAK16" s="97"/>
      <c r="FAL16" s="98"/>
      <c r="FAM16" s="96"/>
      <c r="FAN16" s="100"/>
      <c r="FAV16" s="100"/>
      <c r="FAY16" s="102"/>
      <c r="FAZ16" s="102"/>
      <c r="FBA16" s="100"/>
      <c r="FBC16" s="85"/>
      <c r="FBE16" s="85"/>
      <c r="FBF16" s="97"/>
      <c r="FBG16" s="98"/>
      <c r="FBH16" s="96"/>
      <c r="FBI16" s="100"/>
      <c r="FBQ16" s="100"/>
      <c r="FBT16" s="102"/>
      <c r="FBU16" s="102"/>
      <c r="FBV16" s="100"/>
      <c r="FBX16" s="85"/>
      <c r="FBZ16" s="85"/>
      <c r="FCA16" s="97"/>
      <c r="FCB16" s="98"/>
      <c r="FCC16" s="96"/>
      <c r="FCD16" s="100"/>
      <c r="FCL16" s="100"/>
      <c r="FCO16" s="102"/>
      <c r="FCP16" s="102"/>
      <c r="FCQ16" s="100"/>
      <c r="FCS16" s="85"/>
      <c r="FCU16" s="85"/>
      <c r="FCV16" s="97"/>
      <c r="FCW16" s="98"/>
      <c r="FCX16" s="96"/>
      <c r="FCY16" s="100"/>
      <c r="FDG16" s="100"/>
      <c r="FDJ16" s="102"/>
      <c r="FDK16" s="102"/>
      <c r="FDL16" s="100"/>
      <c r="FDN16" s="85"/>
      <c r="FDP16" s="85"/>
      <c r="FDQ16" s="97"/>
      <c r="FDR16" s="98"/>
      <c r="FDS16" s="96"/>
      <c r="FDT16" s="100"/>
      <c r="FEB16" s="100"/>
      <c r="FEE16" s="102"/>
      <c r="FEF16" s="102"/>
      <c r="FEG16" s="100"/>
      <c r="FEI16" s="85"/>
      <c r="FEK16" s="85"/>
      <c r="FEL16" s="97"/>
      <c r="FEM16" s="98"/>
      <c r="FEN16" s="96"/>
      <c r="FEO16" s="100"/>
      <c r="FEW16" s="100"/>
      <c r="FEZ16" s="102"/>
      <c r="FFA16" s="102"/>
      <c r="FFB16" s="100"/>
      <c r="FFD16" s="85"/>
      <c r="FFF16" s="85"/>
      <c r="FFG16" s="97"/>
      <c r="FFH16" s="98"/>
      <c r="FFI16" s="96"/>
      <c r="FFJ16" s="100"/>
      <c r="FFR16" s="100"/>
      <c r="FFU16" s="102"/>
      <c r="FFV16" s="102"/>
      <c r="FFW16" s="100"/>
      <c r="FFY16" s="85"/>
      <c r="FGA16" s="85"/>
      <c r="FGB16" s="97"/>
      <c r="FGC16" s="98"/>
      <c r="FGD16" s="96"/>
      <c r="FGE16" s="100"/>
      <c r="FGM16" s="100"/>
      <c r="FGP16" s="102"/>
      <c r="FGQ16" s="102"/>
      <c r="FGR16" s="100"/>
      <c r="FGT16" s="85"/>
      <c r="FGV16" s="85"/>
      <c r="FGW16" s="97"/>
      <c r="FGX16" s="98"/>
      <c r="FGY16" s="96"/>
      <c r="FGZ16" s="100"/>
      <c r="FHH16" s="100"/>
      <c r="FHK16" s="102"/>
      <c r="FHL16" s="102"/>
      <c r="FHM16" s="100"/>
      <c r="FHO16" s="85"/>
      <c r="FHQ16" s="85"/>
      <c r="FHR16" s="97"/>
      <c r="FHS16" s="98"/>
      <c r="FHT16" s="96"/>
      <c r="FHU16" s="100"/>
      <c r="FIC16" s="100"/>
      <c r="FIF16" s="102"/>
      <c r="FIG16" s="102"/>
      <c r="FIH16" s="100"/>
      <c r="FIJ16" s="85"/>
      <c r="FIL16" s="85"/>
      <c r="FIM16" s="97"/>
      <c r="FIN16" s="98"/>
      <c r="FIO16" s="96"/>
      <c r="FIP16" s="100"/>
      <c r="FIX16" s="100"/>
      <c r="FJA16" s="102"/>
      <c r="FJB16" s="102"/>
      <c r="FJC16" s="100"/>
      <c r="FJE16" s="85"/>
      <c r="FJG16" s="85"/>
      <c r="FJH16" s="97"/>
      <c r="FJI16" s="98"/>
      <c r="FJJ16" s="96"/>
      <c r="FJK16" s="100"/>
      <c r="FJS16" s="100"/>
      <c r="FJV16" s="102"/>
      <c r="FJW16" s="102"/>
      <c r="FJX16" s="100"/>
      <c r="FJZ16" s="85"/>
      <c r="FKB16" s="85"/>
      <c r="FKC16" s="97"/>
      <c r="FKD16" s="98"/>
      <c r="FKE16" s="96"/>
      <c r="FKF16" s="100"/>
      <c r="FKN16" s="100"/>
      <c r="FKQ16" s="102"/>
      <c r="FKR16" s="102"/>
      <c r="FKS16" s="100"/>
      <c r="FKU16" s="85"/>
      <c r="FKW16" s="85"/>
      <c r="FKX16" s="97"/>
      <c r="FKY16" s="98"/>
      <c r="FKZ16" s="96"/>
      <c r="FLA16" s="100"/>
      <c r="FLI16" s="100"/>
      <c r="FLL16" s="102"/>
      <c r="FLM16" s="102"/>
      <c r="FLN16" s="100"/>
      <c r="FLP16" s="85"/>
      <c r="FLR16" s="85"/>
      <c r="FLS16" s="97"/>
      <c r="FLT16" s="98"/>
      <c r="FLU16" s="96"/>
      <c r="FLV16" s="100"/>
      <c r="FMD16" s="100"/>
      <c r="FMG16" s="102"/>
      <c r="FMH16" s="102"/>
      <c r="FMI16" s="100"/>
      <c r="FMK16" s="85"/>
      <c r="FMM16" s="85"/>
      <c r="FMN16" s="97"/>
      <c r="FMO16" s="98"/>
      <c r="FMP16" s="96"/>
      <c r="FMQ16" s="100"/>
      <c r="FMY16" s="100"/>
      <c r="FNB16" s="102"/>
      <c r="FNC16" s="102"/>
      <c r="FND16" s="100"/>
      <c r="FNF16" s="85"/>
      <c r="FNH16" s="85"/>
      <c r="FNI16" s="97"/>
      <c r="FNJ16" s="98"/>
      <c r="FNK16" s="96"/>
      <c r="FNL16" s="100"/>
      <c r="FNT16" s="100"/>
      <c r="FNW16" s="102"/>
      <c r="FNX16" s="102"/>
      <c r="FNY16" s="100"/>
      <c r="FOA16" s="85"/>
      <c r="FOC16" s="85"/>
      <c r="FOD16" s="97"/>
      <c r="FOE16" s="98"/>
      <c r="FOF16" s="96"/>
      <c r="FOG16" s="100"/>
      <c r="FOO16" s="100"/>
      <c r="FOR16" s="102"/>
      <c r="FOS16" s="102"/>
      <c r="FOT16" s="100"/>
      <c r="FOV16" s="85"/>
      <c r="FOX16" s="85"/>
      <c r="FOY16" s="97"/>
      <c r="FOZ16" s="98"/>
      <c r="FPA16" s="96"/>
      <c r="FPB16" s="100"/>
      <c r="FPJ16" s="100"/>
      <c r="FPM16" s="102"/>
      <c r="FPN16" s="102"/>
      <c r="FPO16" s="100"/>
      <c r="FPQ16" s="85"/>
      <c r="FPS16" s="85"/>
      <c r="FPT16" s="97"/>
      <c r="FPU16" s="98"/>
      <c r="FPV16" s="96"/>
      <c r="FPW16" s="100"/>
      <c r="FQE16" s="100"/>
      <c r="FQH16" s="102"/>
      <c r="FQI16" s="102"/>
      <c r="FQJ16" s="100"/>
      <c r="FQL16" s="85"/>
      <c r="FQN16" s="85"/>
      <c r="FQO16" s="97"/>
      <c r="FQP16" s="98"/>
      <c r="FQQ16" s="96"/>
      <c r="FQR16" s="100"/>
      <c r="FQZ16" s="100"/>
      <c r="FRC16" s="102"/>
      <c r="FRD16" s="102"/>
      <c r="FRE16" s="100"/>
      <c r="FRG16" s="85"/>
      <c r="FRI16" s="85"/>
      <c r="FRJ16" s="97"/>
      <c r="FRK16" s="98"/>
      <c r="FRL16" s="96"/>
      <c r="FRM16" s="100"/>
      <c r="FRU16" s="100"/>
      <c r="FRX16" s="102"/>
      <c r="FRY16" s="102"/>
      <c r="FRZ16" s="100"/>
      <c r="FSB16" s="85"/>
      <c r="FSD16" s="85"/>
      <c r="FSE16" s="97"/>
      <c r="FSF16" s="98"/>
      <c r="FSG16" s="96"/>
      <c r="FSH16" s="100"/>
      <c r="FSP16" s="100"/>
      <c r="FSS16" s="102"/>
      <c r="FST16" s="102"/>
      <c r="FSU16" s="100"/>
      <c r="FSW16" s="85"/>
      <c r="FSY16" s="85"/>
      <c r="FSZ16" s="97"/>
      <c r="FTA16" s="98"/>
      <c r="FTB16" s="96"/>
      <c r="FTC16" s="100"/>
      <c r="FTK16" s="100"/>
      <c r="FTN16" s="102"/>
      <c r="FTO16" s="102"/>
      <c r="FTP16" s="100"/>
      <c r="FTR16" s="85"/>
      <c r="FTT16" s="85"/>
      <c r="FTU16" s="97"/>
      <c r="FTV16" s="98"/>
      <c r="FTW16" s="96"/>
      <c r="FTX16" s="100"/>
      <c r="FUF16" s="100"/>
      <c r="FUI16" s="102"/>
      <c r="FUJ16" s="102"/>
      <c r="FUK16" s="100"/>
      <c r="FUM16" s="85"/>
      <c r="FUO16" s="85"/>
      <c r="FUP16" s="97"/>
      <c r="FUQ16" s="98"/>
      <c r="FUR16" s="96"/>
      <c r="FUS16" s="100"/>
      <c r="FVA16" s="100"/>
      <c r="FVD16" s="102"/>
      <c r="FVE16" s="102"/>
      <c r="FVF16" s="100"/>
      <c r="FVH16" s="85"/>
      <c r="FVJ16" s="85"/>
      <c r="FVK16" s="97"/>
      <c r="FVL16" s="98"/>
      <c r="FVM16" s="96"/>
      <c r="FVN16" s="100"/>
      <c r="FVV16" s="100"/>
      <c r="FVY16" s="102"/>
      <c r="FVZ16" s="102"/>
      <c r="FWA16" s="100"/>
      <c r="FWC16" s="85"/>
      <c r="FWE16" s="85"/>
      <c r="FWF16" s="97"/>
      <c r="FWG16" s="98"/>
      <c r="FWH16" s="96"/>
      <c r="FWI16" s="100"/>
      <c r="FWQ16" s="100"/>
      <c r="FWT16" s="102"/>
      <c r="FWU16" s="102"/>
      <c r="FWV16" s="100"/>
      <c r="FWX16" s="85"/>
      <c r="FWZ16" s="85"/>
      <c r="FXA16" s="97"/>
      <c r="FXB16" s="98"/>
      <c r="FXC16" s="96"/>
      <c r="FXD16" s="100"/>
      <c r="FXL16" s="100"/>
      <c r="FXO16" s="102"/>
      <c r="FXP16" s="102"/>
      <c r="FXQ16" s="100"/>
      <c r="FXS16" s="85"/>
      <c r="FXU16" s="85"/>
      <c r="FXV16" s="97"/>
      <c r="FXW16" s="98"/>
      <c r="FXX16" s="96"/>
      <c r="FXY16" s="100"/>
      <c r="FYG16" s="100"/>
      <c r="FYJ16" s="102"/>
      <c r="FYK16" s="102"/>
      <c r="FYL16" s="100"/>
      <c r="FYN16" s="85"/>
      <c r="FYP16" s="85"/>
      <c r="FYQ16" s="97"/>
      <c r="FYR16" s="98"/>
      <c r="FYS16" s="96"/>
      <c r="FYT16" s="100"/>
      <c r="FZB16" s="100"/>
      <c r="FZE16" s="102"/>
      <c r="FZF16" s="102"/>
      <c r="FZG16" s="100"/>
      <c r="FZI16" s="85"/>
      <c r="FZK16" s="85"/>
      <c r="FZL16" s="97"/>
      <c r="FZM16" s="98"/>
      <c r="FZN16" s="96"/>
      <c r="FZO16" s="100"/>
      <c r="FZW16" s="100"/>
      <c r="FZZ16" s="102"/>
      <c r="GAA16" s="102"/>
      <c r="GAB16" s="100"/>
      <c r="GAD16" s="85"/>
      <c r="GAF16" s="85"/>
      <c r="GAG16" s="97"/>
      <c r="GAH16" s="98"/>
      <c r="GAI16" s="96"/>
      <c r="GAJ16" s="100"/>
      <c r="GAR16" s="100"/>
      <c r="GAU16" s="102"/>
      <c r="GAV16" s="102"/>
      <c r="GAW16" s="100"/>
      <c r="GAY16" s="85"/>
      <c r="GBA16" s="85"/>
      <c r="GBB16" s="97"/>
      <c r="GBC16" s="98"/>
      <c r="GBD16" s="96"/>
      <c r="GBE16" s="100"/>
      <c r="GBM16" s="100"/>
      <c r="GBP16" s="102"/>
      <c r="GBQ16" s="102"/>
      <c r="GBR16" s="100"/>
      <c r="GBT16" s="85"/>
      <c r="GBV16" s="85"/>
      <c r="GBW16" s="97"/>
      <c r="GBX16" s="98"/>
      <c r="GBY16" s="96"/>
      <c r="GBZ16" s="100"/>
      <c r="GCH16" s="100"/>
      <c r="GCK16" s="102"/>
      <c r="GCL16" s="102"/>
      <c r="GCM16" s="100"/>
      <c r="GCO16" s="85"/>
      <c r="GCQ16" s="85"/>
      <c r="GCR16" s="97"/>
      <c r="GCS16" s="98"/>
      <c r="GCT16" s="96"/>
      <c r="GCU16" s="100"/>
      <c r="GDC16" s="100"/>
      <c r="GDF16" s="102"/>
      <c r="GDG16" s="102"/>
      <c r="GDH16" s="100"/>
      <c r="GDJ16" s="85"/>
      <c r="GDL16" s="85"/>
      <c r="GDM16" s="97"/>
      <c r="GDN16" s="98"/>
      <c r="GDO16" s="96"/>
      <c r="GDP16" s="100"/>
      <c r="GDX16" s="100"/>
      <c r="GEA16" s="102"/>
      <c r="GEB16" s="102"/>
      <c r="GEC16" s="100"/>
      <c r="GEE16" s="85"/>
      <c r="GEG16" s="85"/>
      <c r="GEH16" s="97"/>
      <c r="GEI16" s="98"/>
      <c r="GEJ16" s="96"/>
      <c r="GEK16" s="100"/>
      <c r="GES16" s="100"/>
      <c r="GEV16" s="102"/>
      <c r="GEW16" s="102"/>
      <c r="GEX16" s="100"/>
      <c r="GEZ16" s="85"/>
      <c r="GFB16" s="85"/>
      <c r="GFC16" s="97"/>
      <c r="GFD16" s="98"/>
      <c r="GFE16" s="96"/>
      <c r="GFF16" s="100"/>
      <c r="GFN16" s="100"/>
      <c r="GFQ16" s="102"/>
      <c r="GFR16" s="102"/>
      <c r="GFS16" s="100"/>
      <c r="GFU16" s="85"/>
      <c r="GFW16" s="85"/>
      <c r="GFX16" s="97"/>
      <c r="GFY16" s="98"/>
      <c r="GFZ16" s="96"/>
      <c r="GGA16" s="100"/>
      <c r="GGI16" s="100"/>
      <c r="GGL16" s="102"/>
      <c r="GGM16" s="102"/>
      <c r="GGN16" s="100"/>
      <c r="GGP16" s="85"/>
      <c r="GGR16" s="85"/>
      <c r="GGS16" s="97"/>
      <c r="GGT16" s="98"/>
      <c r="GGU16" s="96"/>
      <c r="GGV16" s="100"/>
      <c r="GHD16" s="100"/>
      <c r="GHG16" s="102"/>
      <c r="GHH16" s="102"/>
      <c r="GHI16" s="100"/>
      <c r="GHK16" s="85"/>
      <c r="GHM16" s="85"/>
      <c r="GHN16" s="97"/>
      <c r="GHO16" s="98"/>
      <c r="GHP16" s="96"/>
      <c r="GHQ16" s="100"/>
      <c r="GHY16" s="100"/>
      <c r="GIB16" s="102"/>
      <c r="GIC16" s="102"/>
      <c r="GID16" s="100"/>
      <c r="GIF16" s="85"/>
      <c r="GIH16" s="85"/>
      <c r="GII16" s="97"/>
      <c r="GIJ16" s="98"/>
      <c r="GIK16" s="96"/>
      <c r="GIL16" s="100"/>
      <c r="GIT16" s="100"/>
      <c r="GIW16" s="102"/>
      <c r="GIX16" s="102"/>
      <c r="GIY16" s="100"/>
      <c r="GJA16" s="85"/>
      <c r="GJC16" s="85"/>
      <c r="GJD16" s="97"/>
      <c r="GJE16" s="98"/>
      <c r="GJF16" s="96"/>
      <c r="GJG16" s="100"/>
      <c r="GJO16" s="100"/>
      <c r="GJR16" s="102"/>
      <c r="GJS16" s="102"/>
      <c r="GJT16" s="100"/>
      <c r="GJV16" s="85"/>
      <c r="GJX16" s="85"/>
      <c r="GJY16" s="97"/>
      <c r="GJZ16" s="98"/>
      <c r="GKA16" s="96"/>
      <c r="GKB16" s="100"/>
      <c r="GKJ16" s="100"/>
      <c r="GKM16" s="102"/>
      <c r="GKN16" s="102"/>
      <c r="GKO16" s="100"/>
      <c r="GKQ16" s="85"/>
      <c r="GKS16" s="85"/>
      <c r="GKT16" s="97"/>
      <c r="GKU16" s="98"/>
      <c r="GKV16" s="96"/>
      <c r="GKW16" s="100"/>
      <c r="GLE16" s="100"/>
      <c r="GLH16" s="102"/>
      <c r="GLI16" s="102"/>
      <c r="GLJ16" s="100"/>
      <c r="GLL16" s="85"/>
      <c r="GLN16" s="85"/>
      <c r="GLO16" s="97"/>
      <c r="GLP16" s="98"/>
      <c r="GLQ16" s="96"/>
      <c r="GLR16" s="100"/>
      <c r="GLZ16" s="100"/>
      <c r="GMC16" s="102"/>
      <c r="GMD16" s="102"/>
      <c r="GME16" s="100"/>
      <c r="GMG16" s="85"/>
      <c r="GMI16" s="85"/>
      <c r="GMJ16" s="97"/>
      <c r="GMK16" s="98"/>
      <c r="GML16" s="96"/>
      <c r="GMM16" s="100"/>
      <c r="GMU16" s="100"/>
      <c r="GMX16" s="102"/>
      <c r="GMY16" s="102"/>
      <c r="GMZ16" s="100"/>
      <c r="GNB16" s="85"/>
      <c r="GND16" s="85"/>
      <c r="GNE16" s="97"/>
      <c r="GNF16" s="98"/>
      <c r="GNG16" s="96"/>
      <c r="GNH16" s="100"/>
      <c r="GNP16" s="100"/>
      <c r="GNS16" s="102"/>
      <c r="GNT16" s="102"/>
      <c r="GNU16" s="100"/>
      <c r="GNW16" s="85"/>
      <c r="GNY16" s="85"/>
      <c r="GNZ16" s="97"/>
      <c r="GOA16" s="98"/>
      <c r="GOB16" s="96"/>
      <c r="GOC16" s="100"/>
      <c r="GOK16" s="100"/>
      <c r="GON16" s="102"/>
      <c r="GOO16" s="102"/>
      <c r="GOP16" s="100"/>
      <c r="GOR16" s="85"/>
      <c r="GOT16" s="85"/>
      <c r="GOU16" s="97"/>
      <c r="GOV16" s="98"/>
      <c r="GOW16" s="96"/>
      <c r="GOX16" s="100"/>
      <c r="GPF16" s="100"/>
      <c r="GPI16" s="102"/>
      <c r="GPJ16" s="102"/>
      <c r="GPK16" s="100"/>
      <c r="GPM16" s="85"/>
      <c r="GPO16" s="85"/>
      <c r="GPP16" s="97"/>
      <c r="GPQ16" s="98"/>
      <c r="GPR16" s="96"/>
      <c r="GPS16" s="100"/>
      <c r="GQA16" s="100"/>
      <c r="GQD16" s="102"/>
      <c r="GQE16" s="102"/>
      <c r="GQF16" s="100"/>
      <c r="GQH16" s="85"/>
      <c r="GQJ16" s="85"/>
      <c r="GQK16" s="97"/>
      <c r="GQL16" s="98"/>
      <c r="GQM16" s="96"/>
      <c r="GQN16" s="100"/>
      <c r="GQV16" s="100"/>
      <c r="GQY16" s="102"/>
      <c r="GQZ16" s="102"/>
      <c r="GRA16" s="100"/>
      <c r="GRC16" s="85"/>
      <c r="GRE16" s="85"/>
      <c r="GRF16" s="97"/>
      <c r="GRG16" s="98"/>
      <c r="GRH16" s="96"/>
      <c r="GRI16" s="100"/>
      <c r="GRQ16" s="100"/>
      <c r="GRT16" s="102"/>
      <c r="GRU16" s="102"/>
      <c r="GRV16" s="100"/>
      <c r="GRX16" s="85"/>
      <c r="GRZ16" s="85"/>
      <c r="GSA16" s="97"/>
      <c r="GSB16" s="98"/>
      <c r="GSC16" s="96"/>
      <c r="GSD16" s="100"/>
      <c r="GSL16" s="100"/>
      <c r="GSO16" s="102"/>
      <c r="GSP16" s="102"/>
      <c r="GSQ16" s="100"/>
      <c r="GSS16" s="85"/>
      <c r="GSU16" s="85"/>
      <c r="GSV16" s="97"/>
      <c r="GSW16" s="98"/>
      <c r="GSX16" s="96"/>
      <c r="GSY16" s="100"/>
      <c r="GTG16" s="100"/>
      <c r="GTJ16" s="102"/>
      <c r="GTK16" s="102"/>
      <c r="GTL16" s="100"/>
      <c r="GTN16" s="85"/>
      <c r="GTP16" s="85"/>
      <c r="GTQ16" s="97"/>
      <c r="GTR16" s="98"/>
      <c r="GTS16" s="96"/>
      <c r="GTT16" s="100"/>
      <c r="GUB16" s="100"/>
      <c r="GUE16" s="102"/>
      <c r="GUF16" s="102"/>
      <c r="GUG16" s="100"/>
      <c r="GUI16" s="85"/>
      <c r="GUK16" s="85"/>
      <c r="GUL16" s="97"/>
      <c r="GUM16" s="98"/>
      <c r="GUN16" s="96"/>
      <c r="GUO16" s="100"/>
      <c r="GUW16" s="100"/>
      <c r="GUZ16" s="102"/>
      <c r="GVA16" s="102"/>
      <c r="GVB16" s="100"/>
      <c r="GVD16" s="85"/>
      <c r="GVF16" s="85"/>
      <c r="GVG16" s="97"/>
      <c r="GVH16" s="98"/>
      <c r="GVI16" s="96"/>
      <c r="GVJ16" s="100"/>
      <c r="GVR16" s="100"/>
      <c r="GVU16" s="102"/>
      <c r="GVV16" s="102"/>
      <c r="GVW16" s="100"/>
      <c r="GVY16" s="85"/>
      <c r="GWA16" s="85"/>
      <c r="GWB16" s="97"/>
      <c r="GWC16" s="98"/>
      <c r="GWD16" s="96"/>
      <c r="GWE16" s="100"/>
      <c r="GWM16" s="100"/>
      <c r="GWP16" s="102"/>
      <c r="GWQ16" s="102"/>
      <c r="GWR16" s="100"/>
      <c r="GWT16" s="85"/>
      <c r="GWV16" s="85"/>
      <c r="GWW16" s="97"/>
      <c r="GWX16" s="98"/>
      <c r="GWY16" s="96"/>
      <c r="GWZ16" s="100"/>
      <c r="GXH16" s="100"/>
      <c r="GXK16" s="102"/>
      <c r="GXL16" s="102"/>
      <c r="GXM16" s="100"/>
      <c r="GXO16" s="85"/>
      <c r="GXQ16" s="85"/>
      <c r="GXR16" s="97"/>
      <c r="GXS16" s="98"/>
      <c r="GXT16" s="96"/>
      <c r="GXU16" s="100"/>
      <c r="GYC16" s="100"/>
      <c r="GYF16" s="102"/>
      <c r="GYG16" s="102"/>
      <c r="GYH16" s="100"/>
      <c r="GYJ16" s="85"/>
      <c r="GYL16" s="85"/>
      <c r="GYM16" s="97"/>
      <c r="GYN16" s="98"/>
      <c r="GYO16" s="96"/>
      <c r="GYP16" s="100"/>
      <c r="GYX16" s="100"/>
      <c r="GZA16" s="102"/>
      <c r="GZB16" s="102"/>
      <c r="GZC16" s="100"/>
      <c r="GZE16" s="85"/>
      <c r="GZG16" s="85"/>
      <c r="GZH16" s="97"/>
      <c r="GZI16" s="98"/>
      <c r="GZJ16" s="96"/>
      <c r="GZK16" s="100"/>
      <c r="GZS16" s="100"/>
      <c r="GZV16" s="102"/>
      <c r="GZW16" s="102"/>
      <c r="GZX16" s="100"/>
      <c r="GZZ16" s="85"/>
      <c r="HAB16" s="85"/>
      <c r="HAC16" s="97"/>
      <c r="HAD16" s="98"/>
      <c r="HAE16" s="96"/>
      <c r="HAF16" s="100"/>
      <c r="HAN16" s="100"/>
      <c r="HAQ16" s="102"/>
      <c r="HAR16" s="102"/>
      <c r="HAS16" s="100"/>
      <c r="HAU16" s="85"/>
      <c r="HAW16" s="85"/>
      <c r="HAX16" s="97"/>
      <c r="HAY16" s="98"/>
      <c r="HAZ16" s="96"/>
      <c r="HBA16" s="100"/>
      <c r="HBI16" s="100"/>
      <c r="HBL16" s="102"/>
      <c r="HBM16" s="102"/>
      <c r="HBN16" s="100"/>
      <c r="HBP16" s="85"/>
      <c r="HBR16" s="85"/>
      <c r="HBS16" s="97"/>
      <c r="HBT16" s="98"/>
      <c r="HBU16" s="96"/>
      <c r="HBV16" s="100"/>
      <c r="HCD16" s="100"/>
      <c r="HCG16" s="102"/>
      <c r="HCH16" s="102"/>
      <c r="HCI16" s="100"/>
      <c r="HCK16" s="85"/>
      <c r="HCM16" s="85"/>
      <c r="HCN16" s="97"/>
      <c r="HCO16" s="98"/>
      <c r="HCP16" s="96"/>
      <c r="HCQ16" s="100"/>
      <c r="HCY16" s="100"/>
      <c r="HDB16" s="102"/>
      <c r="HDC16" s="102"/>
      <c r="HDD16" s="100"/>
      <c r="HDF16" s="85"/>
      <c r="HDH16" s="85"/>
      <c r="HDI16" s="97"/>
      <c r="HDJ16" s="98"/>
      <c r="HDK16" s="96"/>
      <c r="HDL16" s="100"/>
      <c r="HDT16" s="100"/>
      <c r="HDW16" s="102"/>
      <c r="HDX16" s="102"/>
      <c r="HDY16" s="100"/>
      <c r="HEA16" s="85"/>
      <c r="HEC16" s="85"/>
      <c r="HED16" s="97"/>
      <c r="HEE16" s="98"/>
      <c r="HEF16" s="96"/>
      <c r="HEG16" s="100"/>
      <c r="HEO16" s="100"/>
      <c r="HER16" s="102"/>
      <c r="HES16" s="102"/>
      <c r="HET16" s="100"/>
      <c r="HEV16" s="85"/>
      <c r="HEX16" s="85"/>
      <c r="HEY16" s="97"/>
      <c r="HEZ16" s="98"/>
      <c r="HFA16" s="96"/>
      <c r="HFB16" s="100"/>
      <c r="HFJ16" s="100"/>
      <c r="HFM16" s="102"/>
      <c r="HFN16" s="102"/>
      <c r="HFO16" s="100"/>
      <c r="HFQ16" s="85"/>
      <c r="HFS16" s="85"/>
      <c r="HFT16" s="97"/>
      <c r="HFU16" s="98"/>
      <c r="HFV16" s="96"/>
      <c r="HFW16" s="100"/>
      <c r="HGE16" s="100"/>
      <c r="HGH16" s="102"/>
      <c r="HGI16" s="102"/>
      <c r="HGJ16" s="100"/>
      <c r="HGL16" s="85"/>
      <c r="HGN16" s="85"/>
      <c r="HGO16" s="97"/>
      <c r="HGP16" s="98"/>
      <c r="HGQ16" s="96"/>
      <c r="HGR16" s="100"/>
      <c r="HGZ16" s="100"/>
      <c r="HHC16" s="102"/>
      <c r="HHD16" s="102"/>
      <c r="HHE16" s="100"/>
      <c r="HHG16" s="85"/>
      <c r="HHI16" s="85"/>
      <c r="HHJ16" s="97"/>
      <c r="HHK16" s="98"/>
      <c r="HHL16" s="96"/>
      <c r="HHM16" s="100"/>
      <c r="HHU16" s="100"/>
      <c r="HHX16" s="102"/>
      <c r="HHY16" s="102"/>
      <c r="HHZ16" s="100"/>
      <c r="HIB16" s="85"/>
      <c r="HID16" s="85"/>
      <c r="HIE16" s="97"/>
      <c r="HIF16" s="98"/>
      <c r="HIG16" s="96"/>
      <c r="HIH16" s="100"/>
      <c r="HIP16" s="100"/>
      <c r="HIS16" s="102"/>
      <c r="HIT16" s="102"/>
      <c r="HIU16" s="100"/>
      <c r="HIW16" s="85"/>
      <c r="HIY16" s="85"/>
      <c r="HIZ16" s="97"/>
      <c r="HJA16" s="98"/>
      <c r="HJB16" s="96"/>
      <c r="HJC16" s="100"/>
      <c r="HJK16" s="100"/>
      <c r="HJN16" s="102"/>
      <c r="HJO16" s="102"/>
      <c r="HJP16" s="100"/>
      <c r="HJR16" s="85"/>
      <c r="HJT16" s="85"/>
      <c r="HJU16" s="97"/>
      <c r="HJV16" s="98"/>
      <c r="HJW16" s="96"/>
      <c r="HJX16" s="100"/>
      <c r="HKF16" s="100"/>
      <c r="HKI16" s="102"/>
      <c r="HKJ16" s="102"/>
      <c r="HKK16" s="100"/>
      <c r="HKM16" s="85"/>
      <c r="HKO16" s="85"/>
      <c r="HKP16" s="97"/>
      <c r="HKQ16" s="98"/>
      <c r="HKR16" s="96"/>
      <c r="HKS16" s="100"/>
      <c r="HLA16" s="100"/>
      <c r="HLD16" s="102"/>
      <c r="HLE16" s="102"/>
      <c r="HLF16" s="100"/>
      <c r="HLH16" s="85"/>
      <c r="HLJ16" s="85"/>
      <c r="HLK16" s="97"/>
      <c r="HLL16" s="98"/>
      <c r="HLM16" s="96"/>
      <c r="HLN16" s="100"/>
      <c r="HLV16" s="100"/>
      <c r="HLY16" s="102"/>
      <c r="HLZ16" s="102"/>
      <c r="HMA16" s="100"/>
      <c r="HMC16" s="85"/>
      <c r="HME16" s="85"/>
      <c r="HMF16" s="97"/>
      <c r="HMG16" s="98"/>
      <c r="HMH16" s="96"/>
      <c r="HMI16" s="100"/>
      <c r="HMQ16" s="100"/>
      <c r="HMT16" s="102"/>
      <c r="HMU16" s="102"/>
      <c r="HMV16" s="100"/>
      <c r="HMX16" s="85"/>
      <c r="HMZ16" s="85"/>
      <c r="HNA16" s="97"/>
      <c r="HNB16" s="98"/>
      <c r="HNC16" s="96"/>
      <c r="HND16" s="100"/>
      <c r="HNL16" s="100"/>
      <c r="HNO16" s="102"/>
      <c r="HNP16" s="102"/>
      <c r="HNQ16" s="100"/>
      <c r="HNS16" s="85"/>
      <c r="HNU16" s="85"/>
      <c r="HNV16" s="97"/>
      <c r="HNW16" s="98"/>
      <c r="HNX16" s="96"/>
      <c r="HNY16" s="100"/>
      <c r="HOG16" s="100"/>
      <c r="HOJ16" s="102"/>
      <c r="HOK16" s="102"/>
      <c r="HOL16" s="100"/>
      <c r="HON16" s="85"/>
      <c r="HOP16" s="85"/>
      <c r="HOQ16" s="97"/>
      <c r="HOR16" s="98"/>
      <c r="HOS16" s="96"/>
      <c r="HOT16" s="100"/>
      <c r="HPB16" s="100"/>
      <c r="HPE16" s="102"/>
      <c r="HPF16" s="102"/>
      <c r="HPG16" s="100"/>
      <c r="HPI16" s="85"/>
      <c r="HPK16" s="85"/>
      <c r="HPL16" s="97"/>
      <c r="HPM16" s="98"/>
      <c r="HPN16" s="96"/>
      <c r="HPO16" s="100"/>
      <c r="HPW16" s="100"/>
      <c r="HPZ16" s="102"/>
      <c r="HQA16" s="102"/>
      <c r="HQB16" s="100"/>
      <c r="HQD16" s="85"/>
      <c r="HQF16" s="85"/>
      <c r="HQG16" s="97"/>
      <c r="HQH16" s="98"/>
      <c r="HQI16" s="96"/>
      <c r="HQJ16" s="100"/>
      <c r="HQR16" s="100"/>
      <c r="HQU16" s="102"/>
      <c r="HQV16" s="102"/>
      <c r="HQW16" s="100"/>
      <c r="HQY16" s="85"/>
      <c r="HRA16" s="85"/>
      <c r="HRB16" s="97"/>
      <c r="HRC16" s="98"/>
      <c r="HRD16" s="96"/>
      <c r="HRE16" s="100"/>
      <c r="HRM16" s="100"/>
      <c r="HRP16" s="102"/>
      <c r="HRQ16" s="102"/>
      <c r="HRR16" s="100"/>
      <c r="HRT16" s="85"/>
      <c r="HRV16" s="85"/>
      <c r="HRW16" s="97"/>
      <c r="HRX16" s="98"/>
      <c r="HRY16" s="96"/>
      <c r="HRZ16" s="100"/>
      <c r="HSH16" s="100"/>
      <c r="HSK16" s="102"/>
      <c r="HSL16" s="102"/>
      <c r="HSM16" s="100"/>
      <c r="HSO16" s="85"/>
      <c r="HSQ16" s="85"/>
      <c r="HSR16" s="97"/>
      <c r="HSS16" s="98"/>
      <c r="HST16" s="96"/>
      <c r="HSU16" s="100"/>
      <c r="HTC16" s="100"/>
      <c r="HTF16" s="102"/>
      <c r="HTG16" s="102"/>
      <c r="HTH16" s="100"/>
      <c r="HTJ16" s="85"/>
      <c r="HTL16" s="85"/>
      <c r="HTM16" s="97"/>
      <c r="HTN16" s="98"/>
      <c r="HTO16" s="96"/>
      <c r="HTP16" s="100"/>
      <c r="HTX16" s="100"/>
      <c r="HUA16" s="102"/>
      <c r="HUB16" s="102"/>
      <c r="HUC16" s="100"/>
      <c r="HUE16" s="85"/>
      <c r="HUG16" s="85"/>
      <c r="HUH16" s="97"/>
      <c r="HUI16" s="98"/>
      <c r="HUJ16" s="96"/>
      <c r="HUK16" s="100"/>
      <c r="HUS16" s="100"/>
      <c r="HUV16" s="102"/>
      <c r="HUW16" s="102"/>
      <c r="HUX16" s="100"/>
      <c r="HUZ16" s="85"/>
      <c r="HVB16" s="85"/>
      <c r="HVC16" s="97"/>
      <c r="HVD16" s="98"/>
      <c r="HVE16" s="96"/>
      <c r="HVF16" s="100"/>
      <c r="HVN16" s="100"/>
      <c r="HVQ16" s="102"/>
      <c r="HVR16" s="102"/>
      <c r="HVS16" s="100"/>
      <c r="HVU16" s="85"/>
      <c r="HVW16" s="85"/>
      <c r="HVX16" s="97"/>
      <c r="HVY16" s="98"/>
      <c r="HVZ16" s="96"/>
      <c r="HWA16" s="100"/>
      <c r="HWI16" s="100"/>
      <c r="HWL16" s="102"/>
      <c r="HWM16" s="102"/>
      <c r="HWN16" s="100"/>
      <c r="HWP16" s="85"/>
      <c r="HWR16" s="85"/>
      <c r="HWS16" s="97"/>
      <c r="HWT16" s="98"/>
      <c r="HWU16" s="96"/>
      <c r="HWV16" s="100"/>
      <c r="HXD16" s="100"/>
      <c r="HXG16" s="102"/>
      <c r="HXH16" s="102"/>
      <c r="HXI16" s="100"/>
      <c r="HXK16" s="85"/>
      <c r="HXM16" s="85"/>
      <c r="HXN16" s="97"/>
      <c r="HXO16" s="98"/>
      <c r="HXP16" s="96"/>
      <c r="HXQ16" s="100"/>
      <c r="HXY16" s="100"/>
      <c r="HYB16" s="102"/>
      <c r="HYC16" s="102"/>
      <c r="HYD16" s="100"/>
      <c r="HYF16" s="85"/>
      <c r="HYH16" s="85"/>
      <c r="HYI16" s="97"/>
      <c r="HYJ16" s="98"/>
      <c r="HYK16" s="96"/>
      <c r="HYL16" s="100"/>
      <c r="HYT16" s="100"/>
      <c r="HYW16" s="102"/>
      <c r="HYX16" s="102"/>
      <c r="HYY16" s="100"/>
      <c r="HZA16" s="85"/>
      <c r="HZC16" s="85"/>
      <c r="HZD16" s="97"/>
      <c r="HZE16" s="98"/>
      <c r="HZF16" s="96"/>
      <c r="HZG16" s="100"/>
      <c r="HZO16" s="100"/>
      <c r="HZR16" s="102"/>
      <c r="HZS16" s="102"/>
      <c r="HZT16" s="100"/>
      <c r="HZV16" s="85"/>
      <c r="HZX16" s="85"/>
      <c r="HZY16" s="97"/>
      <c r="HZZ16" s="98"/>
      <c r="IAA16" s="96"/>
      <c r="IAB16" s="100"/>
      <c r="IAJ16" s="100"/>
      <c r="IAM16" s="102"/>
      <c r="IAN16" s="102"/>
      <c r="IAO16" s="100"/>
      <c r="IAQ16" s="85"/>
      <c r="IAS16" s="85"/>
      <c r="IAT16" s="97"/>
      <c r="IAU16" s="98"/>
      <c r="IAV16" s="96"/>
      <c r="IAW16" s="100"/>
      <c r="IBE16" s="100"/>
      <c r="IBH16" s="102"/>
      <c r="IBI16" s="102"/>
      <c r="IBJ16" s="100"/>
      <c r="IBL16" s="85"/>
      <c r="IBN16" s="85"/>
      <c r="IBO16" s="97"/>
      <c r="IBP16" s="98"/>
      <c r="IBQ16" s="96"/>
      <c r="IBR16" s="100"/>
      <c r="IBZ16" s="100"/>
      <c r="ICC16" s="102"/>
      <c r="ICD16" s="102"/>
      <c r="ICE16" s="100"/>
      <c r="ICG16" s="85"/>
      <c r="ICI16" s="85"/>
      <c r="ICJ16" s="97"/>
      <c r="ICK16" s="98"/>
      <c r="ICL16" s="96"/>
      <c r="ICM16" s="100"/>
      <c r="ICU16" s="100"/>
      <c r="ICX16" s="102"/>
      <c r="ICY16" s="102"/>
      <c r="ICZ16" s="100"/>
      <c r="IDB16" s="85"/>
      <c r="IDD16" s="85"/>
      <c r="IDE16" s="97"/>
      <c r="IDF16" s="98"/>
      <c r="IDG16" s="96"/>
      <c r="IDH16" s="100"/>
      <c r="IDP16" s="100"/>
      <c r="IDS16" s="102"/>
      <c r="IDT16" s="102"/>
      <c r="IDU16" s="100"/>
      <c r="IDW16" s="85"/>
      <c r="IDY16" s="85"/>
      <c r="IDZ16" s="97"/>
      <c r="IEA16" s="98"/>
      <c r="IEB16" s="96"/>
      <c r="IEC16" s="100"/>
      <c r="IEK16" s="100"/>
      <c r="IEN16" s="102"/>
      <c r="IEO16" s="102"/>
      <c r="IEP16" s="100"/>
      <c r="IER16" s="85"/>
      <c r="IET16" s="85"/>
      <c r="IEU16" s="97"/>
      <c r="IEV16" s="98"/>
      <c r="IEW16" s="96"/>
      <c r="IEX16" s="100"/>
      <c r="IFF16" s="100"/>
      <c r="IFI16" s="102"/>
      <c r="IFJ16" s="102"/>
      <c r="IFK16" s="100"/>
      <c r="IFM16" s="85"/>
      <c r="IFO16" s="85"/>
      <c r="IFP16" s="97"/>
      <c r="IFQ16" s="98"/>
      <c r="IFR16" s="96"/>
      <c r="IFS16" s="100"/>
      <c r="IGA16" s="100"/>
      <c r="IGD16" s="102"/>
      <c r="IGE16" s="102"/>
      <c r="IGF16" s="100"/>
      <c r="IGH16" s="85"/>
      <c r="IGJ16" s="85"/>
      <c r="IGK16" s="97"/>
      <c r="IGL16" s="98"/>
      <c r="IGM16" s="96"/>
      <c r="IGN16" s="100"/>
      <c r="IGV16" s="100"/>
      <c r="IGY16" s="102"/>
      <c r="IGZ16" s="102"/>
      <c r="IHA16" s="100"/>
      <c r="IHC16" s="85"/>
      <c r="IHE16" s="85"/>
      <c r="IHF16" s="97"/>
      <c r="IHG16" s="98"/>
      <c r="IHH16" s="96"/>
      <c r="IHI16" s="100"/>
      <c r="IHQ16" s="100"/>
      <c r="IHT16" s="102"/>
      <c r="IHU16" s="102"/>
      <c r="IHV16" s="100"/>
      <c r="IHX16" s="85"/>
      <c r="IHZ16" s="85"/>
      <c r="IIA16" s="97"/>
      <c r="IIB16" s="98"/>
      <c r="IIC16" s="96"/>
      <c r="IID16" s="100"/>
      <c r="IIL16" s="100"/>
      <c r="IIO16" s="102"/>
      <c r="IIP16" s="102"/>
      <c r="IIQ16" s="100"/>
      <c r="IIS16" s="85"/>
      <c r="IIU16" s="85"/>
      <c r="IIV16" s="97"/>
      <c r="IIW16" s="98"/>
      <c r="IIX16" s="96"/>
      <c r="IIY16" s="100"/>
      <c r="IJG16" s="100"/>
      <c r="IJJ16" s="102"/>
      <c r="IJK16" s="102"/>
      <c r="IJL16" s="100"/>
      <c r="IJN16" s="85"/>
      <c r="IJP16" s="85"/>
      <c r="IJQ16" s="97"/>
      <c r="IJR16" s="98"/>
      <c r="IJS16" s="96"/>
      <c r="IJT16" s="100"/>
      <c r="IKB16" s="100"/>
      <c r="IKE16" s="102"/>
      <c r="IKF16" s="102"/>
      <c r="IKG16" s="100"/>
      <c r="IKI16" s="85"/>
      <c r="IKK16" s="85"/>
      <c r="IKL16" s="97"/>
      <c r="IKM16" s="98"/>
      <c r="IKN16" s="96"/>
      <c r="IKO16" s="100"/>
      <c r="IKW16" s="100"/>
      <c r="IKZ16" s="102"/>
      <c r="ILA16" s="102"/>
      <c r="ILB16" s="100"/>
      <c r="ILD16" s="85"/>
      <c r="ILF16" s="85"/>
      <c r="ILG16" s="97"/>
      <c r="ILH16" s="98"/>
      <c r="ILI16" s="96"/>
      <c r="ILJ16" s="100"/>
      <c r="ILR16" s="100"/>
      <c r="ILU16" s="102"/>
      <c r="ILV16" s="102"/>
      <c r="ILW16" s="100"/>
      <c r="ILY16" s="85"/>
      <c r="IMA16" s="85"/>
      <c r="IMB16" s="97"/>
      <c r="IMC16" s="98"/>
      <c r="IMD16" s="96"/>
      <c r="IME16" s="100"/>
      <c r="IMM16" s="100"/>
      <c r="IMP16" s="102"/>
      <c r="IMQ16" s="102"/>
      <c r="IMR16" s="100"/>
      <c r="IMT16" s="85"/>
      <c r="IMV16" s="85"/>
      <c r="IMW16" s="97"/>
      <c r="IMX16" s="98"/>
      <c r="IMY16" s="96"/>
      <c r="IMZ16" s="100"/>
      <c r="INH16" s="100"/>
      <c r="INK16" s="102"/>
      <c r="INL16" s="102"/>
      <c r="INM16" s="100"/>
      <c r="INO16" s="85"/>
      <c r="INQ16" s="85"/>
      <c r="INR16" s="97"/>
      <c r="INS16" s="98"/>
      <c r="INT16" s="96"/>
      <c r="INU16" s="100"/>
      <c r="IOC16" s="100"/>
      <c r="IOF16" s="102"/>
      <c r="IOG16" s="102"/>
      <c r="IOH16" s="100"/>
      <c r="IOJ16" s="85"/>
      <c r="IOL16" s="85"/>
      <c r="IOM16" s="97"/>
      <c r="ION16" s="98"/>
      <c r="IOO16" s="96"/>
      <c r="IOP16" s="100"/>
      <c r="IOX16" s="100"/>
      <c r="IPA16" s="102"/>
      <c r="IPB16" s="102"/>
      <c r="IPC16" s="100"/>
      <c r="IPE16" s="85"/>
      <c r="IPG16" s="85"/>
      <c r="IPH16" s="97"/>
      <c r="IPI16" s="98"/>
      <c r="IPJ16" s="96"/>
      <c r="IPK16" s="100"/>
      <c r="IPS16" s="100"/>
      <c r="IPV16" s="102"/>
      <c r="IPW16" s="102"/>
      <c r="IPX16" s="100"/>
      <c r="IPZ16" s="85"/>
      <c r="IQB16" s="85"/>
      <c r="IQC16" s="97"/>
      <c r="IQD16" s="98"/>
      <c r="IQE16" s="96"/>
      <c r="IQF16" s="100"/>
      <c r="IQN16" s="100"/>
      <c r="IQQ16" s="102"/>
      <c r="IQR16" s="102"/>
      <c r="IQS16" s="100"/>
      <c r="IQU16" s="85"/>
      <c r="IQW16" s="85"/>
      <c r="IQX16" s="97"/>
      <c r="IQY16" s="98"/>
      <c r="IQZ16" s="96"/>
      <c r="IRA16" s="100"/>
      <c r="IRI16" s="100"/>
      <c r="IRL16" s="102"/>
      <c r="IRM16" s="102"/>
      <c r="IRN16" s="100"/>
      <c r="IRP16" s="85"/>
      <c r="IRR16" s="85"/>
      <c r="IRS16" s="97"/>
      <c r="IRT16" s="98"/>
      <c r="IRU16" s="96"/>
      <c r="IRV16" s="100"/>
      <c r="ISD16" s="100"/>
      <c r="ISG16" s="102"/>
      <c r="ISH16" s="102"/>
      <c r="ISI16" s="100"/>
      <c r="ISK16" s="85"/>
      <c r="ISM16" s="85"/>
      <c r="ISN16" s="97"/>
      <c r="ISO16" s="98"/>
      <c r="ISP16" s="96"/>
      <c r="ISQ16" s="100"/>
      <c r="ISY16" s="100"/>
      <c r="ITB16" s="102"/>
      <c r="ITC16" s="102"/>
      <c r="ITD16" s="100"/>
      <c r="ITF16" s="85"/>
      <c r="ITH16" s="85"/>
      <c r="ITI16" s="97"/>
      <c r="ITJ16" s="98"/>
      <c r="ITK16" s="96"/>
      <c r="ITL16" s="100"/>
      <c r="ITT16" s="100"/>
      <c r="ITW16" s="102"/>
      <c r="ITX16" s="102"/>
      <c r="ITY16" s="100"/>
      <c r="IUA16" s="85"/>
      <c r="IUC16" s="85"/>
      <c r="IUD16" s="97"/>
      <c r="IUE16" s="98"/>
      <c r="IUF16" s="96"/>
      <c r="IUG16" s="100"/>
      <c r="IUO16" s="100"/>
      <c r="IUR16" s="102"/>
      <c r="IUS16" s="102"/>
      <c r="IUT16" s="100"/>
      <c r="IUV16" s="85"/>
      <c r="IUX16" s="85"/>
      <c r="IUY16" s="97"/>
      <c r="IUZ16" s="98"/>
      <c r="IVA16" s="96"/>
      <c r="IVB16" s="100"/>
      <c r="IVJ16" s="100"/>
      <c r="IVM16" s="102"/>
      <c r="IVN16" s="102"/>
      <c r="IVO16" s="100"/>
      <c r="IVQ16" s="85"/>
      <c r="IVS16" s="85"/>
      <c r="IVT16" s="97"/>
      <c r="IVU16" s="98"/>
      <c r="IVV16" s="96"/>
      <c r="IVW16" s="100"/>
      <c r="IWE16" s="100"/>
      <c r="IWH16" s="102"/>
      <c r="IWI16" s="102"/>
      <c r="IWJ16" s="100"/>
      <c r="IWL16" s="85"/>
      <c r="IWN16" s="85"/>
      <c r="IWO16" s="97"/>
      <c r="IWP16" s="98"/>
      <c r="IWQ16" s="96"/>
      <c r="IWR16" s="100"/>
      <c r="IWZ16" s="100"/>
      <c r="IXC16" s="102"/>
      <c r="IXD16" s="102"/>
      <c r="IXE16" s="100"/>
      <c r="IXG16" s="85"/>
      <c r="IXI16" s="85"/>
      <c r="IXJ16" s="97"/>
      <c r="IXK16" s="98"/>
      <c r="IXL16" s="96"/>
      <c r="IXM16" s="100"/>
      <c r="IXU16" s="100"/>
      <c r="IXX16" s="102"/>
      <c r="IXY16" s="102"/>
      <c r="IXZ16" s="100"/>
      <c r="IYB16" s="85"/>
      <c r="IYD16" s="85"/>
      <c r="IYE16" s="97"/>
      <c r="IYF16" s="98"/>
      <c r="IYG16" s="96"/>
      <c r="IYH16" s="100"/>
      <c r="IYP16" s="100"/>
      <c r="IYS16" s="102"/>
      <c r="IYT16" s="102"/>
      <c r="IYU16" s="100"/>
      <c r="IYW16" s="85"/>
      <c r="IYY16" s="85"/>
      <c r="IYZ16" s="97"/>
      <c r="IZA16" s="98"/>
      <c r="IZB16" s="96"/>
      <c r="IZC16" s="100"/>
      <c r="IZK16" s="100"/>
      <c r="IZN16" s="102"/>
      <c r="IZO16" s="102"/>
      <c r="IZP16" s="100"/>
      <c r="IZR16" s="85"/>
      <c r="IZT16" s="85"/>
      <c r="IZU16" s="97"/>
      <c r="IZV16" s="98"/>
      <c r="IZW16" s="96"/>
      <c r="IZX16" s="100"/>
      <c r="JAF16" s="100"/>
      <c r="JAI16" s="102"/>
      <c r="JAJ16" s="102"/>
      <c r="JAK16" s="100"/>
      <c r="JAM16" s="85"/>
      <c r="JAO16" s="85"/>
      <c r="JAP16" s="97"/>
      <c r="JAQ16" s="98"/>
      <c r="JAR16" s="96"/>
      <c r="JAS16" s="100"/>
      <c r="JBA16" s="100"/>
      <c r="JBD16" s="102"/>
      <c r="JBE16" s="102"/>
      <c r="JBF16" s="100"/>
      <c r="JBH16" s="85"/>
      <c r="JBJ16" s="85"/>
      <c r="JBK16" s="97"/>
      <c r="JBL16" s="98"/>
      <c r="JBM16" s="96"/>
      <c r="JBN16" s="100"/>
      <c r="JBV16" s="100"/>
      <c r="JBY16" s="102"/>
      <c r="JBZ16" s="102"/>
      <c r="JCA16" s="100"/>
      <c r="JCC16" s="85"/>
      <c r="JCE16" s="85"/>
      <c r="JCF16" s="97"/>
      <c r="JCG16" s="98"/>
      <c r="JCH16" s="96"/>
      <c r="JCI16" s="100"/>
      <c r="JCQ16" s="100"/>
      <c r="JCT16" s="102"/>
      <c r="JCU16" s="102"/>
      <c r="JCV16" s="100"/>
      <c r="JCX16" s="85"/>
      <c r="JCZ16" s="85"/>
      <c r="JDA16" s="97"/>
      <c r="JDB16" s="98"/>
      <c r="JDC16" s="96"/>
      <c r="JDD16" s="100"/>
      <c r="JDL16" s="100"/>
      <c r="JDO16" s="102"/>
      <c r="JDP16" s="102"/>
      <c r="JDQ16" s="100"/>
      <c r="JDS16" s="85"/>
      <c r="JDU16" s="85"/>
      <c r="JDV16" s="97"/>
      <c r="JDW16" s="98"/>
      <c r="JDX16" s="96"/>
      <c r="JDY16" s="100"/>
      <c r="JEG16" s="100"/>
      <c r="JEJ16" s="102"/>
      <c r="JEK16" s="102"/>
      <c r="JEL16" s="100"/>
      <c r="JEN16" s="85"/>
      <c r="JEP16" s="85"/>
      <c r="JEQ16" s="97"/>
      <c r="JER16" s="98"/>
      <c r="JES16" s="96"/>
      <c r="JET16" s="100"/>
      <c r="JFB16" s="100"/>
      <c r="JFE16" s="102"/>
      <c r="JFF16" s="102"/>
      <c r="JFG16" s="100"/>
      <c r="JFI16" s="85"/>
      <c r="JFK16" s="85"/>
      <c r="JFL16" s="97"/>
      <c r="JFM16" s="98"/>
      <c r="JFN16" s="96"/>
      <c r="JFO16" s="100"/>
      <c r="JFW16" s="100"/>
      <c r="JFZ16" s="102"/>
      <c r="JGA16" s="102"/>
      <c r="JGB16" s="100"/>
      <c r="JGD16" s="85"/>
      <c r="JGF16" s="85"/>
      <c r="JGG16" s="97"/>
      <c r="JGH16" s="98"/>
      <c r="JGI16" s="96"/>
      <c r="JGJ16" s="100"/>
      <c r="JGR16" s="100"/>
      <c r="JGU16" s="102"/>
      <c r="JGV16" s="102"/>
      <c r="JGW16" s="100"/>
      <c r="JGY16" s="85"/>
      <c r="JHA16" s="85"/>
      <c r="JHB16" s="97"/>
      <c r="JHC16" s="98"/>
      <c r="JHD16" s="96"/>
      <c r="JHE16" s="100"/>
      <c r="JHM16" s="100"/>
      <c r="JHP16" s="102"/>
      <c r="JHQ16" s="102"/>
      <c r="JHR16" s="100"/>
      <c r="JHT16" s="85"/>
      <c r="JHV16" s="85"/>
      <c r="JHW16" s="97"/>
      <c r="JHX16" s="98"/>
      <c r="JHY16" s="96"/>
      <c r="JHZ16" s="100"/>
      <c r="JIH16" s="100"/>
      <c r="JIK16" s="102"/>
      <c r="JIL16" s="102"/>
      <c r="JIM16" s="100"/>
      <c r="JIO16" s="85"/>
      <c r="JIQ16" s="85"/>
      <c r="JIR16" s="97"/>
      <c r="JIS16" s="98"/>
      <c r="JIT16" s="96"/>
      <c r="JIU16" s="100"/>
      <c r="JJC16" s="100"/>
      <c r="JJF16" s="102"/>
      <c r="JJG16" s="102"/>
      <c r="JJH16" s="100"/>
      <c r="JJJ16" s="85"/>
      <c r="JJL16" s="85"/>
      <c r="JJM16" s="97"/>
      <c r="JJN16" s="98"/>
      <c r="JJO16" s="96"/>
      <c r="JJP16" s="100"/>
      <c r="JJX16" s="100"/>
      <c r="JKA16" s="102"/>
      <c r="JKB16" s="102"/>
      <c r="JKC16" s="100"/>
      <c r="JKE16" s="85"/>
      <c r="JKG16" s="85"/>
      <c r="JKH16" s="97"/>
      <c r="JKI16" s="98"/>
      <c r="JKJ16" s="96"/>
      <c r="JKK16" s="100"/>
      <c r="JKS16" s="100"/>
      <c r="JKV16" s="102"/>
      <c r="JKW16" s="102"/>
      <c r="JKX16" s="100"/>
      <c r="JKZ16" s="85"/>
      <c r="JLB16" s="85"/>
      <c r="JLC16" s="97"/>
      <c r="JLD16" s="98"/>
      <c r="JLE16" s="96"/>
      <c r="JLF16" s="100"/>
      <c r="JLN16" s="100"/>
      <c r="JLQ16" s="102"/>
      <c r="JLR16" s="102"/>
      <c r="JLS16" s="100"/>
      <c r="JLU16" s="85"/>
      <c r="JLW16" s="85"/>
      <c r="JLX16" s="97"/>
      <c r="JLY16" s="98"/>
      <c r="JLZ16" s="96"/>
      <c r="JMA16" s="100"/>
      <c r="JMI16" s="100"/>
      <c r="JML16" s="102"/>
      <c r="JMM16" s="102"/>
      <c r="JMN16" s="100"/>
      <c r="JMP16" s="85"/>
      <c r="JMR16" s="85"/>
      <c r="JMS16" s="97"/>
      <c r="JMT16" s="98"/>
      <c r="JMU16" s="96"/>
      <c r="JMV16" s="100"/>
      <c r="JND16" s="100"/>
      <c r="JNG16" s="102"/>
      <c r="JNH16" s="102"/>
      <c r="JNI16" s="100"/>
      <c r="JNK16" s="85"/>
      <c r="JNM16" s="85"/>
      <c r="JNN16" s="97"/>
      <c r="JNO16" s="98"/>
      <c r="JNP16" s="96"/>
      <c r="JNQ16" s="100"/>
      <c r="JNY16" s="100"/>
      <c r="JOB16" s="102"/>
      <c r="JOC16" s="102"/>
      <c r="JOD16" s="100"/>
      <c r="JOF16" s="85"/>
      <c r="JOH16" s="85"/>
      <c r="JOI16" s="97"/>
      <c r="JOJ16" s="98"/>
      <c r="JOK16" s="96"/>
      <c r="JOL16" s="100"/>
      <c r="JOT16" s="100"/>
      <c r="JOW16" s="102"/>
      <c r="JOX16" s="102"/>
      <c r="JOY16" s="100"/>
      <c r="JPA16" s="85"/>
      <c r="JPC16" s="85"/>
      <c r="JPD16" s="97"/>
      <c r="JPE16" s="98"/>
      <c r="JPF16" s="96"/>
      <c r="JPG16" s="100"/>
      <c r="JPO16" s="100"/>
      <c r="JPR16" s="102"/>
      <c r="JPS16" s="102"/>
      <c r="JPT16" s="100"/>
      <c r="JPV16" s="85"/>
      <c r="JPX16" s="85"/>
      <c r="JPY16" s="97"/>
      <c r="JPZ16" s="98"/>
      <c r="JQA16" s="96"/>
      <c r="JQB16" s="100"/>
      <c r="JQJ16" s="100"/>
      <c r="JQM16" s="102"/>
      <c r="JQN16" s="102"/>
      <c r="JQO16" s="100"/>
      <c r="JQQ16" s="85"/>
      <c r="JQS16" s="85"/>
      <c r="JQT16" s="97"/>
      <c r="JQU16" s="98"/>
      <c r="JQV16" s="96"/>
      <c r="JQW16" s="100"/>
      <c r="JRE16" s="100"/>
      <c r="JRH16" s="102"/>
      <c r="JRI16" s="102"/>
      <c r="JRJ16" s="100"/>
      <c r="JRL16" s="85"/>
      <c r="JRN16" s="85"/>
      <c r="JRO16" s="97"/>
      <c r="JRP16" s="98"/>
      <c r="JRQ16" s="96"/>
      <c r="JRR16" s="100"/>
      <c r="JRZ16" s="100"/>
      <c r="JSC16" s="102"/>
      <c r="JSD16" s="102"/>
      <c r="JSE16" s="100"/>
      <c r="JSG16" s="85"/>
      <c r="JSI16" s="85"/>
      <c r="JSJ16" s="97"/>
      <c r="JSK16" s="98"/>
      <c r="JSL16" s="96"/>
      <c r="JSM16" s="100"/>
      <c r="JSU16" s="100"/>
      <c r="JSX16" s="102"/>
      <c r="JSY16" s="102"/>
      <c r="JSZ16" s="100"/>
      <c r="JTB16" s="85"/>
      <c r="JTD16" s="85"/>
      <c r="JTE16" s="97"/>
      <c r="JTF16" s="98"/>
      <c r="JTG16" s="96"/>
      <c r="JTH16" s="100"/>
      <c r="JTP16" s="100"/>
      <c r="JTS16" s="102"/>
      <c r="JTT16" s="102"/>
      <c r="JTU16" s="100"/>
      <c r="JTW16" s="85"/>
      <c r="JTY16" s="85"/>
      <c r="JTZ16" s="97"/>
      <c r="JUA16" s="98"/>
      <c r="JUB16" s="96"/>
      <c r="JUC16" s="100"/>
      <c r="JUK16" s="100"/>
      <c r="JUN16" s="102"/>
      <c r="JUO16" s="102"/>
      <c r="JUP16" s="100"/>
      <c r="JUR16" s="85"/>
      <c r="JUT16" s="85"/>
      <c r="JUU16" s="97"/>
      <c r="JUV16" s="98"/>
      <c r="JUW16" s="96"/>
      <c r="JUX16" s="100"/>
      <c r="JVF16" s="100"/>
      <c r="JVI16" s="102"/>
      <c r="JVJ16" s="102"/>
      <c r="JVK16" s="100"/>
      <c r="JVM16" s="85"/>
      <c r="JVO16" s="85"/>
      <c r="JVP16" s="97"/>
      <c r="JVQ16" s="98"/>
      <c r="JVR16" s="96"/>
      <c r="JVS16" s="100"/>
      <c r="JWA16" s="100"/>
      <c r="JWD16" s="102"/>
      <c r="JWE16" s="102"/>
      <c r="JWF16" s="100"/>
      <c r="JWH16" s="85"/>
      <c r="JWJ16" s="85"/>
      <c r="JWK16" s="97"/>
      <c r="JWL16" s="98"/>
      <c r="JWM16" s="96"/>
      <c r="JWN16" s="100"/>
      <c r="JWV16" s="100"/>
      <c r="JWY16" s="102"/>
      <c r="JWZ16" s="102"/>
      <c r="JXA16" s="100"/>
      <c r="JXC16" s="85"/>
      <c r="JXE16" s="85"/>
      <c r="JXF16" s="97"/>
      <c r="JXG16" s="98"/>
      <c r="JXH16" s="96"/>
      <c r="JXI16" s="100"/>
      <c r="JXQ16" s="100"/>
      <c r="JXT16" s="102"/>
      <c r="JXU16" s="102"/>
      <c r="JXV16" s="100"/>
      <c r="JXX16" s="85"/>
      <c r="JXZ16" s="85"/>
      <c r="JYA16" s="97"/>
      <c r="JYB16" s="98"/>
      <c r="JYC16" s="96"/>
      <c r="JYD16" s="100"/>
      <c r="JYL16" s="100"/>
      <c r="JYO16" s="102"/>
      <c r="JYP16" s="102"/>
      <c r="JYQ16" s="100"/>
      <c r="JYS16" s="85"/>
      <c r="JYU16" s="85"/>
      <c r="JYV16" s="97"/>
      <c r="JYW16" s="98"/>
      <c r="JYX16" s="96"/>
      <c r="JYY16" s="100"/>
      <c r="JZG16" s="100"/>
      <c r="JZJ16" s="102"/>
      <c r="JZK16" s="102"/>
      <c r="JZL16" s="100"/>
      <c r="JZN16" s="85"/>
      <c r="JZP16" s="85"/>
      <c r="JZQ16" s="97"/>
      <c r="JZR16" s="98"/>
      <c r="JZS16" s="96"/>
      <c r="JZT16" s="100"/>
      <c r="KAB16" s="100"/>
      <c r="KAE16" s="102"/>
      <c r="KAF16" s="102"/>
      <c r="KAG16" s="100"/>
      <c r="KAI16" s="85"/>
      <c r="KAK16" s="85"/>
      <c r="KAL16" s="97"/>
      <c r="KAM16" s="98"/>
      <c r="KAN16" s="96"/>
      <c r="KAO16" s="100"/>
      <c r="KAW16" s="100"/>
      <c r="KAZ16" s="102"/>
      <c r="KBA16" s="102"/>
      <c r="KBB16" s="100"/>
      <c r="KBD16" s="85"/>
      <c r="KBF16" s="85"/>
      <c r="KBG16" s="97"/>
      <c r="KBH16" s="98"/>
      <c r="KBI16" s="96"/>
      <c r="KBJ16" s="100"/>
      <c r="KBR16" s="100"/>
      <c r="KBU16" s="102"/>
      <c r="KBV16" s="102"/>
      <c r="KBW16" s="100"/>
      <c r="KBY16" s="85"/>
      <c r="KCA16" s="85"/>
      <c r="KCB16" s="97"/>
      <c r="KCC16" s="98"/>
      <c r="KCD16" s="96"/>
      <c r="KCE16" s="100"/>
      <c r="KCM16" s="100"/>
      <c r="KCP16" s="102"/>
      <c r="KCQ16" s="102"/>
      <c r="KCR16" s="100"/>
      <c r="KCT16" s="85"/>
      <c r="KCV16" s="85"/>
      <c r="KCW16" s="97"/>
      <c r="KCX16" s="98"/>
      <c r="KCY16" s="96"/>
      <c r="KCZ16" s="100"/>
      <c r="KDH16" s="100"/>
      <c r="KDK16" s="102"/>
      <c r="KDL16" s="102"/>
      <c r="KDM16" s="100"/>
      <c r="KDO16" s="85"/>
      <c r="KDQ16" s="85"/>
      <c r="KDR16" s="97"/>
      <c r="KDS16" s="98"/>
      <c r="KDT16" s="96"/>
      <c r="KDU16" s="100"/>
      <c r="KEC16" s="100"/>
      <c r="KEF16" s="102"/>
      <c r="KEG16" s="102"/>
      <c r="KEH16" s="100"/>
      <c r="KEJ16" s="85"/>
      <c r="KEL16" s="85"/>
      <c r="KEM16" s="97"/>
      <c r="KEN16" s="98"/>
      <c r="KEO16" s="96"/>
      <c r="KEP16" s="100"/>
      <c r="KEX16" s="100"/>
      <c r="KFA16" s="102"/>
      <c r="KFB16" s="102"/>
      <c r="KFC16" s="100"/>
      <c r="KFE16" s="85"/>
      <c r="KFG16" s="85"/>
      <c r="KFH16" s="97"/>
      <c r="KFI16" s="98"/>
      <c r="KFJ16" s="96"/>
      <c r="KFK16" s="100"/>
      <c r="KFS16" s="100"/>
      <c r="KFV16" s="102"/>
      <c r="KFW16" s="102"/>
      <c r="KFX16" s="100"/>
      <c r="KFZ16" s="85"/>
      <c r="KGB16" s="85"/>
      <c r="KGC16" s="97"/>
      <c r="KGD16" s="98"/>
      <c r="KGE16" s="96"/>
      <c r="KGF16" s="100"/>
      <c r="KGN16" s="100"/>
      <c r="KGQ16" s="102"/>
      <c r="KGR16" s="102"/>
      <c r="KGS16" s="100"/>
      <c r="KGU16" s="85"/>
      <c r="KGW16" s="85"/>
      <c r="KGX16" s="97"/>
      <c r="KGY16" s="98"/>
      <c r="KGZ16" s="96"/>
      <c r="KHA16" s="100"/>
      <c r="KHI16" s="100"/>
      <c r="KHL16" s="102"/>
      <c r="KHM16" s="102"/>
      <c r="KHN16" s="100"/>
      <c r="KHP16" s="85"/>
      <c r="KHR16" s="85"/>
      <c r="KHS16" s="97"/>
      <c r="KHT16" s="98"/>
      <c r="KHU16" s="96"/>
      <c r="KHV16" s="100"/>
      <c r="KID16" s="100"/>
      <c r="KIG16" s="102"/>
      <c r="KIH16" s="102"/>
      <c r="KII16" s="100"/>
      <c r="KIK16" s="85"/>
      <c r="KIM16" s="85"/>
      <c r="KIN16" s="97"/>
      <c r="KIO16" s="98"/>
      <c r="KIP16" s="96"/>
      <c r="KIQ16" s="100"/>
      <c r="KIY16" s="100"/>
      <c r="KJB16" s="102"/>
      <c r="KJC16" s="102"/>
      <c r="KJD16" s="100"/>
      <c r="KJF16" s="85"/>
      <c r="KJH16" s="85"/>
      <c r="KJI16" s="97"/>
      <c r="KJJ16" s="98"/>
      <c r="KJK16" s="96"/>
      <c r="KJL16" s="100"/>
      <c r="KJT16" s="100"/>
      <c r="KJW16" s="102"/>
      <c r="KJX16" s="102"/>
      <c r="KJY16" s="100"/>
      <c r="KKA16" s="85"/>
      <c r="KKC16" s="85"/>
      <c r="KKD16" s="97"/>
      <c r="KKE16" s="98"/>
      <c r="KKF16" s="96"/>
      <c r="KKG16" s="100"/>
      <c r="KKO16" s="100"/>
      <c r="KKR16" s="102"/>
      <c r="KKS16" s="102"/>
      <c r="KKT16" s="100"/>
      <c r="KKV16" s="85"/>
      <c r="KKX16" s="85"/>
      <c r="KKY16" s="97"/>
      <c r="KKZ16" s="98"/>
      <c r="KLA16" s="96"/>
      <c r="KLB16" s="100"/>
      <c r="KLJ16" s="100"/>
      <c r="KLM16" s="102"/>
      <c r="KLN16" s="102"/>
      <c r="KLO16" s="100"/>
      <c r="KLQ16" s="85"/>
      <c r="KLS16" s="85"/>
      <c r="KLT16" s="97"/>
      <c r="KLU16" s="98"/>
      <c r="KLV16" s="96"/>
      <c r="KLW16" s="100"/>
      <c r="KME16" s="100"/>
      <c r="KMH16" s="102"/>
      <c r="KMI16" s="102"/>
      <c r="KMJ16" s="100"/>
      <c r="KML16" s="85"/>
      <c r="KMN16" s="85"/>
      <c r="KMO16" s="97"/>
      <c r="KMP16" s="98"/>
      <c r="KMQ16" s="96"/>
      <c r="KMR16" s="100"/>
      <c r="KMZ16" s="100"/>
      <c r="KNC16" s="102"/>
      <c r="KND16" s="102"/>
      <c r="KNE16" s="100"/>
      <c r="KNG16" s="85"/>
      <c r="KNI16" s="85"/>
      <c r="KNJ16" s="97"/>
      <c r="KNK16" s="98"/>
      <c r="KNL16" s="96"/>
      <c r="KNM16" s="100"/>
      <c r="KNU16" s="100"/>
      <c r="KNX16" s="102"/>
      <c r="KNY16" s="102"/>
      <c r="KNZ16" s="100"/>
      <c r="KOB16" s="85"/>
      <c r="KOD16" s="85"/>
      <c r="KOE16" s="97"/>
      <c r="KOF16" s="98"/>
      <c r="KOG16" s="96"/>
      <c r="KOH16" s="100"/>
      <c r="KOP16" s="100"/>
      <c r="KOS16" s="102"/>
      <c r="KOT16" s="102"/>
      <c r="KOU16" s="100"/>
      <c r="KOW16" s="85"/>
      <c r="KOY16" s="85"/>
      <c r="KOZ16" s="97"/>
      <c r="KPA16" s="98"/>
      <c r="KPB16" s="96"/>
      <c r="KPC16" s="100"/>
      <c r="KPK16" s="100"/>
      <c r="KPN16" s="102"/>
      <c r="KPO16" s="102"/>
      <c r="KPP16" s="100"/>
      <c r="KPR16" s="85"/>
      <c r="KPT16" s="85"/>
      <c r="KPU16" s="97"/>
      <c r="KPV16" s="98"/>
      <c r="KPW16" s="96"/>
      <c r="KPX16" s="100"/>
      <c r="KQF16" s="100"/>
      <c r="KQI16" s="102"/>
      <c r="KQJ16" s="102"/>
      <c r="KQK16" s="100"/>
      <c r="KQM16" s="85"/>
      <c r="KQO16" s="85"/>
      <c r="KQP16" s="97"/>
      <c r="KQQ16" s="98"/>
      <c r="KQR16" s="96"/>
      <c r="KQS16" s="100"/>
      <c r="KRA16" s="100"/>
      <c r="KRD16" s="102"/>
      <c r="KRE16" s="102"/>
      <c r="KRF16" s="100"/>
      <c r="KRH16" s="85"/>
      <c r="KRJ16" s="85"/>
      <c r="KRK16" s="97"/>
      <c r="KRL16" s="98"/>
      <c r="KRM16" s="96"/>
      <c r="KRN16" s="100"/>
      <c r="KRV16" s="100"/>
      <c r="KRY16" s="102"/>
      <c r="KRZ16" s="102"/>
      <c r="KSA16" s="100"/>
      <c r="KSC16" s="85"/>
      <c r="KSE16" s="85"/>
      <c r="KSF16" s="97"/>
      <c r="KSG16" s="98"/>
      <c r="KSH16" s="96"/>
      <c r="KSI16" s="100"/>
      <c r="KSQ16" s="100"/>
      <c r="KST16" s="102"/>
      <c r="KSU16" s="102"/>
      <c r="KSV16" s="100"/>
      <c r="KSX16" s="85"/>
      <c r="KSZ16" s="85"/>
      <c r="KTA16" s="97"/>
      <c r="KTB16" s="98"/>
      <c r="KTC16" s="96"/>
      <c r="KTD16" s="100"/>
      <c r="KTL16" s="100"/>
      <c r="KTO16" s="102"/>
      <c r="KTP16" s="102"/>
      <c r="KTQ16" s="100"/>
      <c r="KTS16" s="85"/>
      <c r="KTU16" s="85"/>
      <c r="KTV16" s="97"/>
      <c r="KTW16" s="98"/>
      <c r="KTX16" s="96"/>
      <c r="KTY16" s="100"/>
      <c r="KUG16" s="100"/>
      <c r="KUJ16" s="102"/>
      <c r="KUK16" s="102"/>
      <c r="KUL16" s="100"/>
      <c r="KUN16" s="85"/>
      <c r="KUP16" s="85"/>
      <c r="KUQ16" s="97"/>
      <c r="KUR16" s="98"/>
      <c r="KUS16" s="96"/>
      <c r="KUT16" s="100"/>
      <c r="KVB16" s="100"/>
      <c r="KVE16" s="102"/>
      <c r="KVF16" s="102"/>
      <c r="KVG16" s="100"/>
      <c r="KVI16" s="85"/>
      <c r="KVK16" s="85"/>
      <c r="KVL16" s="97"/>
      <c r="KVM16" s="98"/>
      <c r="KVN16" s="96"/>
      <c r="KVO16" s="100"/>
      <c r="KVW16" s="100"/>
      <c r="KVZ16" s="102"/>
      <c r="KWA16" s="102"/>
      <c r="KWB16" s="100"/>
      <c r="KWD16" s="85"/>
      <c r="KWF16" s="85"/>
      <c r="KWG16" s="97"/>
      <c r="KWH16" s="98"/>
      <c r="KWI16" s="96"/>
      <c r="KWJ16" s="100"/>
      <c r="KWR16" s="100"/>
      <c r="KWU16" s="102"/>
      <c r="KWV16" s="102"/>
      <c r="KWW16" s="100"/>
      <c r="KWY16" s="85"/>
      <c r="KXA16" s="85"/>
      <c r="KXB16" s="97"/>
      <c r="KXC16" s="98"/>
      <c r="KXD16" s="96"/>
      <c r="KXE16" s="100"/>
      <c r="KXM16" s="100"/>
      <c r="KXP16" s="102"/>
      <c r="KXQ16" s="102"/>
      <c r="KXR16" s="100"/>
      <c r="KXT16" s="85"/>
      <c r="KXV16" s="85"/>
      <c r="KXW16" s="97"/>
      <c r="KXX16" s="98"/>
      <c r="KXY16" s="96"/>
      <c r="KXZ16" s="100"/>
      <c r="KYH16" s="100"/>
      <c r="KYK16" s="102"/>
      <c r="KYL16" s="102"/>
      <c r="KYM16" s="100"/>
      <c r="KYO16" s="85"/>
      <c r="KYQ16" s="85"/>
      <c r="KYR16" s="97"/>
      <c r="KYS16" s="98"/>
      <c r="KYT16" s="96"/>
      <c r="KYU16" s="100"/>
      <c r="KZC16" s="100"/>
      <c r="KZF16" s="102"/>
      <c r="KZG16" s="102"/>
      <c r="KZH16" s="100"/>
      <c r="KZJ16" s="85"/>
      <c r="KZL16" s="85"/>
      <c r="KZM16" s="97"/>
      <c r="KZN16" s="98"/>
      <c r="KZO16" s="96"/>
      <c r="KZP16" s="100"/>
      <c r="KZX16" s="100"/>
      <c r="LAA16" s="102"/>
      <c r="LAB16" s="102"/>
      <c r="LAC16" s="100"/>
      <c r="LAE16" s="85"/>
      <c r="LAG16" s="85"/>
      <c r="LAH16" s="97"/>
      <c r="LAI16" s="98"/>
      <c r="LAJ16" s="96"/>
      <c r="LAK16" s="100"/>
      <c r="LAS16" s="100"/>
      <c r="LAV16" s="102"/>
      <c r="LAW16" s="102"/>
      <c r="LAX16" s="100"/>
      <c r="LAZ16" s="85"/>
      <c r="LBB16" s="85"/>
      <c r="LBC16" s="97"/>
      <c r="LBD16" s="98"/>
      <c r="LBE16" s="96"/>
      <c r="LBF16" s="100"/>
      <c r="LBN16" s="100"/>
      <c r="LBQ16" s="102"/>
      <c r="LBR16" s="102"/>
      <c r="LBS16" s="100"/>
      <c r="LBU16" s="85"/>
      <c r="LBW16" s="85"/>
      <c r="LBX16" s="97"/>
      <c r="LBY16" s="98"/>
      <c r="LBZ16" s="96"/>
      <c r="LCA16" s="100"/>
      <c r="LCI16" s="100"/>
      <c r="LCL16" s="102"/>
      <c r="LCM16" s="102"/>
      <c r="LCN16" s="100"/>
      <c r="LCP16" s="85"/>
      <c r="LCR16" s="85"/>
      <c r="LCS16" s="97"/>
      <c r="LCT16" s="98"/>
      <c r="LCU16" s="96"/>
      <c r="LCV16" s="100"/>
      <c r="LDD16" s="100"/>
      <c r="LDG16" s="102"/>
      <c r="LDH16" s="102"/>
      <c r="LDI16" s="100"/>
      <c r="LDK16" s="85"/>
      <c r="LDM16" s="85"/>
      <c r="LDN16" s="97"/>
      <c r="LDO16" s="98"/>
      <c r="LDP16" s="96"/>
      <c r="LDQ16" s="100"/>
      <c r="LDY16" s="100"/>
      <c r="LEB16" s="102"/>
      <c r="LEC16" s="102"/>
      <c r="LED16" s="100"/>
      <c r="LEF16" s="85"/>
      <c r="LEH16" s="85"/>
      <c r="LEI16" s="97"/>
      <c r="LEJ16" s="98"/>
      <c r="LEK16" s="96"/>
      <c r="LEL16" s="100"/>
      <c r="LET16" s="100"/>
      <c r="LEW16" s="102"/>
      <c r="LEX16" s="102"/>
      <c r="LEY16" s="100"/>
      <c r="LFA16" s="85"/>
      <c r="LFC16" s="85"/>
      <c r="LFD16" s="97"/>
      <c r="LFE16" s="98"/>
      <c r="LFF16" s="96"/>
      <c r="LFG16" s="100"/>
      <c r="LFO16" s="100"/>
      <c r="LFR16" s="102"/>
      <c r="LFS16" s="102"/>
      <c r="LFT16" s="100"/>
      <c r="LFV16" s="85"/>
      <c r="LFX16" s="85"/>
      <c r="LFY16" s="97"/>
      <c r="LFZ16" s="98"/>
      <c r="LGA16" s="96"/>
      <c r="LGB16" s="100"/>
      <c r="LGJ16" s="100"/>
      <c r="LGM16" s="102"/>
      <c r="LGN16" s="102"/>
      <c r="LGO16" s="100"/>
      <c r="LGQ16" s="85"/>
      <c r="LGS16" s="85"/>
      <c r="LGT16" s="97"/>
      <c r="LGU16" s="98"/>
      <c r="LGV16" s="96"/>
      <c r="LGW16" s="100"/>
      <c r="LHE16" s="100"/>
      <c r="LHH16" s="102"/>
      <c r="LHI16" s="102"/>
      <c r="LHJ16" s="100"/>
      <c r="LHL16" s="85"/>
      <c r="LHN16" s="85"/>
      <c r="LHO16" s="97"/>
      <c r="LHP16" s="98"/>
      <c r="LHQ16" s="96"/>
      <c r="LHR16" s="100"/>
      <c r="LHZ16" s="100"/>
      <c r="LIC16" s="102"/>
      <c r="LID16" s="102"/>
      <c r="LIE16" s="100"/>
      <c r="LIG16" s="85"/>
      <c r="LII16" s="85"/>
      <c r="LIJ16" s="97"/>
      <c r="LIK16" s="98"/>
      <c r="LIL16" s="96"/>
      <c r="LIM16" s="100"/>
      <c r="LIU16" s="100"/>
      <c r="LIX16" s="102"/>
      <c r="LIY16" s="102"/>
      <c r="LIZ16" s="100"/>
      <c r="LJB16" s="85"/>
      <c r="LJD16" s="85"/>
      <c r="LJE16" s="97"/>
      <c r="LJF16" s="98"/>
      <c r="LJG16" s="96"/>
      <c r="LJH16" s="100"/>
      <c r="LJP16" s="100"/>
      <c r="LJS16" s="102"/>
      <c r="LJT16" s="102"/>
      <c r="LJU16" s="100"/>
      <c r="LJW16" s="85"/>
      <c r="LJY16" s="85"/>
      <c r="LJZ16" s="97"/>
      <c r="LKA16" s="98"/>
      <c r="LKB16" s="96"/>
      <c r="LKC16" s="100"/>
      <c r="LKK16" s="100"/>
      <c r="LKN16" s="102"/>
      <c r="LKO16" s="102"/>
      <c r="LKP16" s="100"/>
      <c r="LKR16" s="85"/>
      <c r="LKT16" s="85"/>
      <c r="LKU16" s="97"/>
      <c r="LKV16" s="98"/>
      <c r="LKW16" s="96"/>
      <c r="LKX16" s="100"/>
      <c r="LLF16" s="100"/>
      <c r="LLI16" s="102"/>
      <c r="LLJ16" s="102"/>
      <c r="LLK16" s="100"/>
      <c r="LLM16" s="85"/>
      <c r="LLO16" s="85"/>
      <c r="LLP16" s="97"/>
      <c r="LLQ16" s="98"/>
      <c r="LLR16" s="96"/>
      <c r="LLS16" s="100"/>
      <c r="LMA16" s="100"/>
      <c r="LMD16" s="102"/>
      <c r="LME16" s="102"/>
      <c r="LMF16" s="100"/>
      <c r="LMH16" s="85"/>
      <c r="LMJ16" s="85"/>
      <c r="LMK16" s="97"/>
      <c r="LML16" s="98"/>
      <c r="LMM16" s="96"/>
      <c r="LMN16" s="100"/>
      <c r="LMV16" s="100"/>
      <c r="LMY16" s="102"/>
      <c r="LMZ16" s="102"/>
      <c r="LNA16" s="100"/>
      <c r="LNC16" s="85"/>
      <c r="LNE16" s="85"/>
      <c r="LNF16" s="97"/>
      <c r="LNG16" s="98"/>
      <c r="LNH16" s="96"/>
      <c r="LNI16" s="100"/>
      <c r="LNQ16" s="100"/>
      <c r="LNT16" s="102"/>
      <c r="LNU16" s="102"/>
      <c r="LNV16" s="100"/>
      <c r="LNX16" s="85"/>
      <c r="LNZ16" s="85"/>
      <c r="LOA16" s="97"/>
      <c r="LOB16" s="98"/>
      <c r="LOC16" s="96"/>
      <c r="LOD16" s="100"/>
      <c r="LOL16" s="100"/>
      <c r="LOO16" s="102"/>
      <c r="LOP16" s="102"/>
      <c r="LOQ16" s="100"/>
      <c r="LOS16" s="85"/>
      <c r="LOU16" s="85"/>
      <c r="LOV16" s="97"/>
      <c r="LOW16" s="98"/>
      <c r="LOX16" s="96"/>
      <c r="LOY16" s="100"/>
      <c r="LPG16" s="100"/>
      <c r="LPJ16" s="102"/>
      <c r="LPK16" s="102"/>
      <c r="LPL16" s="100"/>
      <c r="LPN16" s="85"/>
      <c r="LPP16" s="85"/>
      <c r="LPQ16" s="97"/>
      <c r="LPR16" s="98"/>
      <c r="LPS16" s="96"/>
      <c r="LPT16" s="100"/>
      <c r="LQB16" s="100"/>
      <c r="LQE16" s="102"/>
      <c r="LQF16" s="102"/>
      <c r="LQG16" s="100"/>
      <c r="LQI16" s="85"/>
      <c r="LQK16" s="85"/>
      <c r="LQL16" s="97"/>
      <c r="LQM16" s="98"/>
      <c r="LQN16" s="96"/>
      <c r="LQO16" s="100"/>
      <c r="LQW16" s="100"/>
      <c r="LQZ16" s="102"/>
      <c r="LRA16" s="102"/>
      <c r="LRB16" s="100"/>
      <c r="LRD16" s="85"/>
      <c r="LRF16" s="85"/>
      <c r="LRG16" s="97"/>
      <c r="LRH16" s="98"/>
      <c r="LRI16" s="96"/>
      <c r="LRJ16" s="100"/>
      <c r="LRR16" s="100"/>
      <c r="LRU16" s="102"/>
      <c r="LRV16" s="102"/>
      <c r="LRW16" s="100"/>
      <c r="LRY16" s="85"/>
      <c r="LSA16" s="85"/>
      <c r="LSB16" s="97"/>
      <c r="LSC16" s="98"/>
      <c r="LSD16" s="96"/>
      <c r="LSE16" s="100"/>
      <c r="LSM16" s="100"/>
      <c r="LSP16" s="102"/>
      <c r="LSQ16" s="102"/>
      <c r="LSR16" s="100"/>
      <c r="LST16" s="85"/>
      <c r="LSV16" s="85"/>
      <c r="LSW16" s="97"/>
      <c r="LSX16" s="98"/>
      <c r="LSY16" s="96"/>
      <c r="LSZ16" s="100"/>
      <c r="LTH16" s="100"/>
      <c r="LTK16" s="102"/>
      <c r="LTL16" s="102"/>
      <c r="LTM16" s="100"/>
      <c r="LTO16" s="85"/>
      <c r="LTQ16" s="85"/>
      <c r="LTR16" s="97"/>
      <c r="LTS16" s="98"/>
      <c r="LTT16" s="96"/>
      <c r="LTU16" s="100"/>
      <c r="LUC16" s="100"/>
      <c r="LUF16" s="102"/>
      <c r="LUG16" s="102"/>
      <c r="LUH16" s="100"/>
      <c r="LUJ16" s="85"/>
      <c r="LUL16" s="85"/>
      <c r="LUM16" s="97"/>
      <c r="LUN16" s="98"/>
      <c r="LUO16" s="96"/>
      <c r="LUP16" s="100"/>
      <c r="LUX16" s="100"/>
      <c r="LVA16" s="102"/>
      <c r="LVB16" s="102"/>
      <c r="LVC16" s="100"/>
      <c r="LVE16" s="85"/>
      <c r="LVG16" s="85"/>
      <c r="LVH16" s="97"/>
      <c r="LVI16" s="98"/>
      <c r="LVJ16" s="96"/>
      <c r="LVK16" s="100"/>
      <c r="LVS16" s="100"/>
      <c r="LVV16" s="102"/>
      <c r="LVW16" s="102"/>
      <c r="LVX16" s="100"/>
      <c r="LVZ16" s="85"/>
      <c r="LWB16" s="85"/>
      <c r="LWC16" s="97"/>
      <c r="LWD16" s="98"/>
      <c r="LWE16" s="96"/>
      <c r="LWF16" s="100"/>
      <c r="LWN16" s="100"/>
      <c r="LWQ16" s="102"/>
      <c r="LWR16" s="102"/>
      <c r="LWS16" s="100"/>
      <c r="LWU16" s="85"/>
      <c r="LWW16" s="85"/>
      <c r="LWX16" s="97"/>
      <c r="LWY16" s="98"/>
      <c r="LWZ16" s="96"/>
      <c r="LXA16" s="100"/>
      <c r="LXI16" s="100"/>
      <c r="LXL16" s="102"/>
      <c r="LXM16" s="102"/>
      <c r="LXN16" s="100"/>
      <c r="LXP16" s="85"/>
      <c r="LXR16" s="85"/>
      <c r="LXS16" s="97"/>
      <c r="LXT16" s="98"/>
      <c r="LXU16" s="96"/>
      <c r="LXV16" s="100"/>
      <c r="LYD16" s="100"/>
      <c r="LYG16" s="102"/>
      <c r="LYH16" s="102"/>
      <c r="LYI16" s="100"/>
      <c r="LYK16" s="85"/>
      <c r="LYM16" s="85"/>
      <c r="LYN16" s="97"/>
      <c r="LYO16" s="98"/>
      <c r="LYP16" s="96"/>
      <c r="LYQ16" s="100"/>
      <c r="LYY16" s="100"/>
      <c r="LZB16" s="102"/>
      <c r="LZC16" s="102"/>
      <c r="LZD16" s="100"/>
      <c r="LZF16" s="85"/>
      <c r="LZH16" s="85"/>
      <c r="LZI16" s="97"/>
      <c r="LZJ16" s="98"/>
      <c r="LZK16" s="96"/>
      <c r="LZL16" s="100"/>
      <c r="LZT16" s="100"/>
      <c r="LZW16" s="102"/>
      <c r="LZX16" s="102"/>
      <c r="LZY16" s="100"/>
      <c r="MAA16" s="85"/>
      <c r="MAC16" s="85"/>
      <c r="MAD16" s="97"/>
      <c r="MAE16" s="98"/>
      <c r="MAF16" s="96"/>
      <c r="MAG16" s="100"/>
      <c r="MAO16" s="100"/>
      <c r="MAR16" s="102"/>
      <c r="MAS16" s="102"/>
      <c r="MAT16" s="100"/>
      <c r="MAV16" s="85"/>
      <c r="MAX16" s="85"/>
      <c r="MAY16" s="97"/>
      <c r="MAZ16" s="98"/>
      <c r="MBA16" s="96"/>
      <c r="MBB16" s="100"/>
      <c r="MBJ16" s="100"/>
      <c r="MBM16" s="102"/>
      <c r="MBN16" s="102"/>
      <c r="MBO16" s="100"/>
      <c r="MBQ16" s="85"/>
      <c r="MBS16" s="85"/>
      <c r="MBT16" s="97"/>
      <c r="MBU16" s="98"/>
      <c r="MBV16" s="96"/>
      <c r="MBW16" s="100"/>
      <c r="MCE16" s="100"/>
      <c r="MCH16" s="102"/>
      <c r="MCI16" s="102"/>
      <c r="MCJ16" s="100"/>
      <c r="MCL16" s="85"/>
      <c r="MCN16" s="85"/>
      <c r="MCO16" s="97"/>
      <c r="MCP16" s="98"/>
      <c r="MCQ16" s="96"/>
      <c r="MCR16" s="100"/>
      <c r="MCZ16" s="100"/>
      <c r="MDC16" s="102"/>
      <c r="MDD16" s="102"/>
      <c r="MDE16" s="100"/>
      <c r="MDG16" s="85"/>
      <c r="MDI16" s="85"/>
      <c r="MDJ16" s="97"/>
      <c r="MDK16" s="98"/>
      <c r="MDL16" s="96"/>
      <c r="MDM16" s="100"/>
      <c r="MDU16" s="100"/>
      <c r="MDX16" s="102"/>
      <c r="MDY16" s="102"/>
      <c r="MDZ16" s="100"/>
      <c r="MEB16" s="85"/>
      <c r="MED16" s="85"/>
      <c r="MEE16" s="97"/>
      <c r="MEF16" s="98"/>
      <c r="MEG16" s="96"/>
      <c r="MEH16" s="100"/>
      <c r="MEP16" s="100"/>
      <c r="MES16" s="102"/>
      <c r="MET16" s="102"/>
      <c r="MEU16" s="100"/>
      <c r="MEW16" s="85"/>
      <c r="MEY16" s="85"/>
      <c r="MEZ16" s="97"/>
      <c r="MFA16" s="98"/>
      <c r="MFB16" s="96"/>
      <c r="MFC16" s="100"/>
      <c r="MFK16" s="100"/>
      <c r="MFN16" s="102"/>
      <c r="MFO16" s="102"/>
      <c r="MFP16" s="100"/>
      <c r="MFR16" s="85"/>
      <c r="MFT16" s="85"/>
      <c r="MFU16" s="97"/>
      <c r="MFV16" s="98"/>
      <c r="MFW16" s="96"/>
      <c r="MFX16" s="100"/>
      <c r="MGF16" s="100"/>
      <c r="MGI16" s="102"/>
      <c r="MGJ16" s="102"/>
      <c r="MGK16" s="100"/>
      <c r="MGM16" s="85"/>
      <c r="MGO16" s="85"/>
      <c r="MGP16" s="97"/>
      <c r="MGQ16" s="98"/>
      <c r="MGR16" s="96"/>
      <c r="MGS16" s="100"/>
      <c r="MHA16" s="100"/>
      <c r="MHD16" s="102"/>
      <c r="MHE16" s="102"/>
      <c r="MHF16" s="100"/>
      <c r="MHH16" s="85"/>
      <c r="MHJ16" s="85"/>
      <c r="MHK16" s="97"/>
      <c r="MHL16" s="98"/>
      <c r="MHM16" s="96"/>
      <c r="MHN16" s="100"/>
      <c r="MHV16" s="100"/>
      <c r="MHY16" s="102"/>
      <c r="MHZ16" s="102"/>
      <c r="MIA16" s="100"/>
      <c r="MIC16" s="85"/>
      <c r="MIE16" s="85"/>
      <c r="MIF16" s="97"/>
      <c r="MIG16" s="98"/>
      <c r="MIH16" s="96"/>
      <c r="MII16" s="100"/>
      <c r="MIQ16" s="100"/>
      <c r="MIT16" s="102"/>
      <c r="MIU16" s="102"/>
      <c r="MIV16" s="100"/>
      <c r="MIX16" s="85"/>
      <c r="MIZ16" s="85"/>
      <c r="MJA16" s="97"/>
      <c r="MJB16" s="98"/>
      <c r="MJC16" s="96"/>
      <c r="MJD16" s="100"/>
      <c r="MJL16" s="100"/>
      <c r="MJO16" s="102"/>
      <c r="MJP16" s="102"/>
      <c r="MJQ16" s="100"/>
      <c r="MJS16" s="85"/>
      <c r="MJU16" s="85"/>
      <c r="MJV16" s="97"/>
      <c r="MJW16" s="98"/>
      <c r="MJX16" s="96"/>
      <c r="MJY16" s="100"/>
      <c r="MKG16" s="100"/>
      <c r="MKJ16" s="102"/>
      <c r="MKK16" s="102"/>
      <c r="MKL16" s="100"/>
      <c r="MKN16" s="85"/>
      <c r="MKP16" s="85"/>
      <c r="MKQ16" s="97"/>
      <c r="MKR16" s="98"/>
      <c r="MKS16" s="96"/>
      <c r="MKT16" s="100"/>
      <c r="MLB16" s="100"/>
      <c r="MLE16" s="102"/>
      <c r="MLF16" s="102"/>
      <c r="MLG16" s="100"/>
      <c r="MLI16" s="85"/>
      <c r="MLK16" s="85"/>
      <c r="MLL16" s="97"/>
      <c r="MLM16" s="98"/>
      <c r="MLN16" s="96"/>
      <c r="MLO16" s="100"/>
      <c r="MLW16" s="100"/>
      <c r="MLZ16" s="102"/>
      <c r="MMA16" s="102"/>
      <c r="MMB16" s="100"/>
      <c r="MMD16" s="85"/>
      <c r="MMF16" s="85"/>
      <c r="MMG16" s="97"/>
      <c r="MMH16" s="98"/>
      <c r="MMI16" s="96"/>
      <c r="MMJ16" s="100"/>
      <c r="MMR16" s="100"/>
      <c r="MMU16" s="102"/>
      <c r="MMV16" s="102"/>
      <c r="MMW16" s="100"/>
      <c r="MMY16" s="85"/>
      <c r="MNA16" s="85"/>
      <c r="MNB16" s="97"/>
      <c r="MNC16" s="98"/>
      <c r="MND16" s="96"/>
      <c r="MNE16" s="100"/>
      <c r="MNM16" s="100"/>
      <c r="MNP16" s="102"/>
      <c r="MNQ16" s="102"/>
      <c r="MNR16" s="100"/>
      <c r="MNT16" s="85"/>
      <c r="MNV16" s="85"/>
      <c r="MNW16" s="97"/>
      <c r="MNX16" s="98"/>
      <c r="MNY16" s="96"/>
      <c r="MNZ16" s="100"/>
      <c r="MOH16" s="100"/>
      <c r="MOK16" s="102"/>
      <c r="MOL16" s="102"/>
      <c r="MOM16" s="100"/>
      <c r="MOO16" s="85"/>
      <c r="MOQ16" s="85"/>
      <c r="MOR16" s="97"/>
      <c r="MOS16" s="98"/>
      <c r="MOT16" s="96"/>
      <c r="MOU16" s="100"/>
      <c r="MPC16" s="100"/>
      <c r="MPF16" s="102"/>
      <c r="MPG16" s="102"/>
      <c r="MPH16" s="100"/>
      <c r="MPJ16" s="85"/>
      <c r="MPL16" s="85"/>
      <c r="MPM16" s="97"/>
      <c r="MPN16" s="98"/>
      <c r="MPO16" s="96"/>
      <c r="MPP16" s="100"/>
      <c r="MPX16" s="100"/>
      <c r="MQA16" s="102"/>
      <c r="MQB16" s="102"/>
      <c r="MQC16" s="100"/>
      <c r="MQE16" s="85"/>
      <c r="MQG16" s="85"/>
      <c r="MQH16" s="97"/>
      <c r="MQI16" s="98"/>
      <c r="MQJ16" s="96"/>
      <c r="MQK16" s="100"/>
      <c r="MQS16" s="100"/>
      <c r="MQV16" s="102"/>
      <c r="MQW16" s="102"/>
      <c r="MQX16" s="100"/>
      <c r="MQZ16" s="85"/>
      <c r="MRB16" s="85"/>
      <c r="MRC16" s="97"/>
      <c r="MRD16" s="98"/>
      <c r="MRE16" s="96"/>
      <c r="MRF16" s="100"/>
      <c r="MRN16" s="100"/>
      <c r="MRQ16" s="102"/>
      <c r="MRR16" s="102"/>
      <c r="MRS16" s="100"/>
      <c r="MRU16" s="85"/>
      <c r="MRW16" s="85"/>
      <c r="MRX16" s="97"/>
      <c r="MRY16" s="98"/>
      <c r="MRZ16" s="96"/>
      <c r="MSA16" s="100"/>
      <c r="MSI16" s="100"/>
      <c r="MSL16" s="102"/>
      <c r="MSM16" s="102"/>
      <c r="MSN16" s="100"/>
      <c r="MSP16" s="85"/>
      <c r="MSR16" s="85"/>
      <c r="MSS16" s="97"/>
      <c r="MST16" s="98"/>
      <c r="MSU16" s="96"/>
      <c r="MSV16" s="100"/>
      <c r="MTD16" s="100"/>
      <c r="MTG16" s="102"/>
      <c r="MTH16" s="102"/>
      <c r="MTI16" s="100"/>
      <c r="MTK16" s="85"/>
      <c r="MTM16" s="85"/>
      <c r="MTN16" s="97"/>
      <c r="MTO16" s="98"/>
      <c r="MTP16" s="96"/>
      <c r="MTQ16" s="100"/>
      <c r="MTY16" s="100"/>
      <c r="MUB16" s="102"/>
      <c r="MUC16" s="102"/>
      <c r="MUD16" s="100"/>
      <c r="MUF16" s="85"/>
      <c r="MUH16" s="85"/>
      <c r="MUI16" s="97"/>
      <c r="MUJ16" s="98"/>
      <c r="MUK16" s="96"/>
      <c r="MUL16" s="100"/>
      <c r="MUT16" s="100"/>
      <c r="MUW16" s="102"/>
      <c r="MUX16" s="102"/>
      <c r="MUY16" s="100"/>
      <c r="MVA16" s="85"/>
      <c r="MVC16" s="85"/>
      <c r="MVD16" s="97"/>
      <c r="MVE16" s="98"/>
      <c r="MVF16" s="96"/>
      <c r="MVG16" s="100"/>
      <c r="MVO16" s="100"/>
      <c r="MVR16" s="102"/>
      <c r="MVS16" s="102"/>
      <c r="MVT16" s="100"/>
      <c r="MVV16" s="85"/>
      <c r="MVX16" s="85"/>
      <c r="MVY16" s="97"/>
      <c r="MVZ16" s="98"/>
      <c r="MWA16" s="96"/>
      <c r="MWB16" s="100"/>
      <c r="MWJ16" s="100"/>
      <c r="MWM16" s="102"/>
      <c r="MWN16" s="102"/>
      <c r="MWO16" s="100"/>
      <c r="MWQ16" s="85"/>
      <c r="MWS16" s="85"/>
      <c r="MWT16" s="97"/>
      <c r="MWU16" s="98"/>
      <c r="MWV16" s="96"/>
      <c r="MWW16" s="100"/>
      <c r="MXE16" s="100"/>
      <c r="MXH16" s="102"/>
      <c r="MXI16" s="102"/>
      <c r="MXJ16" s="100"/>
      <c r="MXL16" s="85"/>
      <c r="MXN16" s="85"/>
      <c r="MXO16" s="97"/>
      <c r="MXP16" s="98"/>
      <c r="MXQ16" s="96"/>
      <c r="MXR16" s="100"/>
      <c r="MXZ16" s="100"/>
      <c r="MYC16" s="102"/>
      <c r="MYD16" s="102"/>
      <c r="MYE16" s="100"/>
      <c r="MYG16" s="85"/>
      <c r="MYI16" s="85"/>
      <c r="MYJ16" s="97"/>
      <c r="MYK16" s="98"/>
      <c r="MYL16" s="96"/>
      <c r="MYM16" s="100"/>
      <c r="MYU16" s="100"/>
      <c r="MYX16" s="102"/>
      <c r="MYY16" s="102"/>
      <c r="MYZ16" s="100"/>
      <c r="MZB16" s="85"/>
      <c r="MZD16" s="85"/>
      <c r="MZE16" s="97"/>
      <c r="MZF16" s="98"/>
      <c r="MZG16" s="96"/>
      <c r="MZH16" s="100"/>
      <c r="MZP16" s="100"/>
      <c r="MZS16" s="102"/>
      <c r="MZT16" s="102"/>
      <c r="MZU16" s="100"/>
      <c r="MZW16" s="85"/>
      <c r="MZY16" s="85"/>
      <c r="MZZ16" s="97"/>
      <c r="NAA16" s="98"/>
      <c r="NAB16" s="96"/>
      <c r="NAC16" s="100"/>
      <c r="NAK16" s="100"/>
      <c r="NAN16" s="102"/>
      <c r="NAO16" s="102"/>
      <c r="NAP16" s="100"/>
      <c r="NAR16" s="85"/>
      <c r="NAT16" s="85"/>
      <c r="NAU16" s="97"/>
      <c r="NAV16" s="98"/>
      <c r="NAW16" s="96"/>
      <c r="NAX16" s="100"/>
      <c r="NBF16" s="100"/>
      <c r="NBI16" s="102"/>
      <c r="NBJ16" s="102"/>
      <c r="NBK16" s="100"/>
      <c r="NBM16" s="85"/>
      <c r="NBO16" s="85"/>
      <c r="NBP16" s="97"/>
      <c r="NBQ16" s="98"/>
      <c r="NBR16" s="96"/>
      <c r="NBS16" s="100"/>
      <c r="NCA16" s="100"/>
      <c r="NCD16" s="102"/>
      <c r="NCE16" s="102"/>
      <c r="NCF16" s="100"/>
      <c r="NCH16" s="85"/>
      <c r="NCJ16" s="85"/>
      <c r="NCK16" s="97"/>
      <c r="NCL16" s="98"/>
      <c r="NCM16" s="96"/>
      <c r="NCN16" s="100"/>
      <c r="NCV16" s="100"/>
      <c r="NCY16" s="102"/>
      <c r="NCZ16" s="102"/>
      <c r="NDA16" s="100"/>
      <c r="NDC16" s="85"/>
      <c r="NDE16" s="85"/>
      <c r="NDF16" s="97"/>
      <c r="NDG16" s="98"/>
      <c r="NDH16" s="96"/>
      <c r="NDI16" s="100"/>
      <c r="NDQ16" s="100"/>
      <c r="NDT16" s="102"/>
      <c r="NDU16" s="102"/>
      <c r="NDV16" s="100"/>
      <c r="NDX16" s="85"/>
      <c r="NDZ16" s="85"/>
      <c r="NEA16" s="97"/>
      <c r="NEB16" s="98"/>
      <c r="NEC16" s="96"/>
      <c r="NED16" s="100"/>
      <c r="NEL16" s="100"/>
      <c r="NEO16" s="102"/>
      <c r="NEP16" s="102"/>
      <c r="NEQ16" s="100"/>
      <c r="NES16" s="85"/>
      <c r="NEU16" s="85"/>
      <c r="NEV16" s="97"/>
      <c r="NEW16" s="98"/>
      <c r="NEX16" s="96"/>
      <c r="NEY16" s="100"/>
      <c r="NFG16" s="100"/>
      <c r="NFJ16" s="102"/>
      <c r="NFK16" s="102"/>
      <c r="NFL16" s="100"/>
      <c r="NFN16" s="85"/>
      <c r="NFP16" s="85"/>
      <c r="NFQ16" s="97"/>
      <c r="NFR16" s="98"/>
      <c r="NFS16" s="96"/>
      <c r="NFT16" s="100"/>
      <c r="NGB16" s="100"/>
      <c r="NGE16" s="102"/>
      <c r="NGF16" s="102"/>
      <c r="NGG16" s="100"/>
      <c r="NGI16" s="85"/>
      <c r="NGK16" s="85"/>
      <c r="NGL16" s="97"/>
      <c r="NGM16" s="98"/>
      <c r="NGN16" s="96"/>
      <c r="NGO16" s="100"/>
      <c r="NGW16" s="100"/>
      <c r="NGZ16" s="102"/>
      <c r="NHA16" s="102"/>
      <c r="NHB16" s="100"/>
      <c r="NHD16" s="85"/>
      <c r="NHF16" s="85"/>
      <c r="NHG16" s="97"/>
      <c r="NHH16" s="98"/>
      <c r="NHI16" s="96"/>
      <c r="NHJ16" s="100"/>
      <c r="NHR16" s="100"/>
      <c r="NHU16" s="102"/>
      <c r="NHV16" s="102"/>
      <c r="NHW16" s="100"/>
      <c r="NHY16" s="85"/>
      <c r="NIA16" s="85"/>
      <c r="NIB16" s="97"/>
      <c r="NIC16" s="98"/>
      <c r="NID16" s="96"/>
      <c r="NIE16" s="100"/>
      <c r="NIM16" s="100"/>
      <c r="NIP16" s="102"/>
      <c r="NIQ16" s="102"/>
      <c r="NIR16" s="100"/>
      <c r="NIT16" s="85"/>
      <c r="NIV16" s="85"/>
      <c r="NIW16" s="97"/>
      <c r="NIX16" s="98"/>
      <c r="NIY16" s="96"/>
      <c r="NIZ16" s="100"/>
      <c r="NJH16" s="100"/>
      <c r="NJK16" s="102"/>
      <c r="NJL16" s="102"/>
      <c r="NJM16" s="100"/>
      <c r="NJO16" s="85"/>
      <c r="NJQ16" s="85"/>
      <c r="NJR16" s="97"/>
      <c r="NJS16" s="98"/>
      <c r="NJT16" s="96"/>
      <c r="NJU16" s="100"/>
      <c r="NKC16" s="100"/>
      <c r="NKF16" s="102"/>
      <c r="NKG16" s="102"/>
      <c r="NKH16" s="100"/>
      <c r="NKJ16" s="85"/>
      <c r="NKL16" s="85"/>
      <c r="NKM16" s="97"/>
      <c r="NKN16" s="98"/>
      <c r="NKO16" s="96"/>
      <c r="NKP16" s="100"/>
      <c r="NKX16" s="100"/>
      <c r="NLA16" s="102"/>
      <c r="NLB16" s="102"/>
      <c r="NLC16" s="100"/>
      <c r="NLE16" s="85"/>
      <c r="NLG16" s="85"/>
      <c r="NLH16" s="97"/>
      <c r="NLI16" s="98"/>
      <c r="NLJ16" s="96"/>
      <c r="NLK16" s="100"/>
      <c r="NLS16" s="100"/>
      <c r="NLV16" s="102"/>
      <c r="NLW16" s="102"/>
      <c r="NLX16" s="100"/>
      <c r="NLZ16" s="85"/>
      <c r="NMB16" s="85"/>
      <c r="NMC16" s="97"/>
      <c r="NMD16" s="98"/>
      <c r="NME16" s="96"/>
      <c r="NMF16" s="100"/>
      <c r="NMN16" s="100"/>
      <c r="NMQ16" s="102"/>
      <c r="NMR16" s="102"/>
      <c r="NMS16" s="100"/>
      <c r="NMU16" s="85"/>
      <c r="NMW16" s="85"/>
      <c r="NMX16" s="97"/>
      <c r="NMY16" s="98"/>
      <c r="NMZ16" s="96"/>
      <c r="NNA16" s="100"/>
      <c r="NNI16" s="100"/>
      <c r="NNL16" s="102"/>
      <c r="NNM16" s="102"/>
      <c r="NNN16" s="100"/>
      <c r="NNP16" s="85"/>
      <c r="NNR16" s="85"/>
      <c r="NNS16" s="97"/>
      <c r="NNT16" s="98"/>
      <c r="NNU16" s="96"/>
      <c r="NNV16" s="100"/>
      <c r="NOD16" s="100"/>
      <c r="NOG16" s="102"/>
      <c r="NOH16" s="102"/>
      <c r="NOI16" s="100"/>
      <c r="NOK16" s="85"/>
      <c r="NOM16" s="85"/>
      <c r="NON16" s="97"/>
      <c r="NOO16" s="98"/>
      <c r="NOP16" s="96"/>
      <c r="NOQ16" s="100"/>
      <c r="NOY16" s="100"/>
      <c r="NPB16" s="102"/>
      <c r="NPC16" s="102"/>
      <c r="NPD16" s="100"/>
      <c r="NPF16" s="85"/>
      <c r="NPH16" s="85"/>
      <c r="NPI16" s="97"/>
      <c r="NPJ16" s="98"/>
      <c r="NPK16" s="96"/>
      <c r="NPL16" s="100"/>
      <c r="NPT16" s="100"/>
      <c r="NPW16" s="102"/>
      <c r="NPX16" s="102"/>
      <c r="NPY16" s="100"/>
      <c r="NQA16" s="85"/>
      <c r="NQC16" s="85"/>
      <c r="NQD16" s="97"/>
      <c r="NQE16" s="98"/>
      <c r="NQF16" s="96"/>
      <c r="NQG16" s="100"/>
      <c r="NQO16" s="100"/>
      <c r="NQR16" s="102"/>
      <c r="NQS16" s="102"/>
      <c r="NQT16" s="100"/>
      <c r="NQV16" s="85"/>
      <c r="NQX16" s="85"/>
      <c r="NQY16" s="97"/>
      <c r="NQZ16" s="98"/>
      <c r="NRA16" s="96"/>
      <c r="NRB16" s="100"/>
      <c r="NRJ16" s="100"/>
      <c r="NRM16" s="102"/>
      <c r="NRN16" s="102"/>
      <c r="NRO16" s="100"/>
      <c r="NRQ16" s="85"/>
      <c r="NRS16" s="85"/>
      <c r="NRT16" s="97"/>
      <c r="NRU16" s="98"/>
      <c r="NRV16" s="96"/>
      <c r="NRW16" s="100"/>
      <c r="NSE16" s="100"/>
      <c r="NSH16" s="102"/>
      <c r="NSI16" s="102"/>
      <c r="NSJ16" s="100"/>
      <c r="NSL16" s="85"/>
      <c r="NSN16" s="85"/>
      <c r="NSO16" s="97"/>
      <c r="NSP16" s="98"/>
      <c r="NSQ16" s="96"/>
      <c r="NSR16" s="100"/>
      <c r="NSZ16" s="100"/>
      <c r="NTC16" s="102"/>
      <c r="NTD16" s="102"/>
      <c r="NTE16" s="100"/>
      <c r="NTG16" s="85"/>
      <c r="NTI16" s="85"/>
      <c r="NTJ16" s="97"/>
      <c r="NTK16" s="98"/>
      <c r="NTL16" s="96"/>
      <c r="NTM16" s="100"/>
      <c r="NTU16" s="100"/>
      <c r="NTX16" s="102"/>
      <c r="NTY16" s="102"/>
      <c r="NTZ16" s="100"/>
      <c r="NUB16" s="85"/>
      <c r="NUD16" s="85"/>
      <c r="NUE16" s="97"/>
      <c r="NUF16" s="98"/>
      <c r="NUG16" s="96"/>
      <c r="NUH16" s="100"/>
      <c r="NUP16" s="100"/>
      <c r="NUS16" s="102"/>
      <c r="NUT16" s="102"/>
      <c r="NUU16" s="100"/>
      <c r="NUW16" s="85"/>
      <c r="NUY16" s="85"/>
      <c r="NUZ16" s="97"/>
      <c r="NVA16" s="98"/>
      <c r="NVB16" s="96"/>
      <c r="NVC16" s="100"/>
      <c r="NVK16" s="100"/>
      <c r="NVN16" s="102"/>
      <c r="NVO16" s="102"/>
      <c r="NVP16" s="100"/>
      <c r="NVR16" s="85"/>
      <c r="NVT16" s="85"/>
      <c r="NVU16" s="97"/>
      <c r="NVV16" s="98"/>
      <c r="NVW16" s="96"/>
      <c r="NVX16" s="100"/>
      <c r="NWF16" s="100"/>
      <c r="NWI16" s="102"/>
      <c r="NWJ16" s="102"/>
      <c r="NWK16" s="100"/>
      <c r="NWM16" s="85"/>
      <c r="NWO16" s="85"/>
      <c r="NWP16" s="97"/>
      <c r="NWQ16" s="98"/>
      <c r="NWR16" s="96"/>
      <c r="NWS16" s="100"/>
      <c r="NXA16" s="100"/>
      <c r="NXD16" s="102"/>
      <c r="NXE16" s="102"/>
      <c r="NXF16" s="100"/>
      <c r="NXH16" s="85"/>
      <c r="NXJ16" s="85"/>
      <c r="NXK16" s="97"/>
      <c r="NXL16" s="98"/>
      <c r="NXM16" s="96"/>
      <c r="NXN16" s="100"/>
      <c r="NXV16" s="100"/>
      <c r="NXY16" s="102"/>
      <c r="NXZ16" s="102"/>
      <c r="NYA16" s="100"/>
      <c r="NYC16" s="85"/>
      <c r="NYE16" s="85"/>
      <c r="NYF16" s="97"/>
      <c r="NYG16" s="98"/>
      <c r="NYH16" s="96"/>
      <c r="NYI16" s="100"/>
      <c r="NYQ16" s="100"/>
      <c r="NYT16" s="102"/>
      <c r="NYU16" s="102"/>
      <c r="NYV16" s="100"/>
      <c r="NYX16" s="85"/>
      <c r="NYZ16" s="85"/>
      <c r="NZA16" s="97"/>
      <c r="NZB16" s="98"/>
      <c r="NZC16" s="96"/>
      <c r="NZD16" s="100"/>
      <c r="NZL16" s="100"/>
      <c r="NZO16" s="102"/>
      <c r="NZP16" s="102"/>
      <c r="NZQ16" s="100"/>
      <c r="NZS16" s="85"/>
      <c r="NZU16" s="85"/>
      <c r="NZV16" s="97"/>
      <c r="NZW16" s="98"/>
      <c r="NZX16" s="96"/>
      <c r="NZY16" s="100"/>
      <c r="OAG16" s="100"/>
      <c r="OAJ16" s="102"/>
      <c r="OAK16" s="102"/>
      <c r="OAL16" s="100"/>
      <c r="OAN16" s="85"/>
      <c r="OAP16" s="85"/>
      <c r="OAQ16" s="97"/>
      <c r="OAR16" s="98"/>
      <c r="OAS16" s="96"/>
      <c r="OAT16" s="100"/>
      <c r="OBB16" s="100"/>
      <c r="OBE16" s="102"/>
      <c r="OBF16" s="102"/>
      <c r="OBG16" s="100"/>
      <c r="OBI16" s="85"/>
      <c r="OBK16" s="85"/>
      <c r="OBL16" s="97"/>
      <c r="OBM16" s="98"/>
      <c r="OBN16" s="96"/>
      <c r="OBO16" s="100"/>
      <c r="OBW16" s="100"/>
      <c r="OBZ16" s="102"/>
      <c r="OCA16" s="102"/>
      <c r="OCB16" s="100"/>
      <c r="OCD16" s="85"/>
      <c r="OCF16" s="85"/>
      <c r="OCG16" s="97"/>
      <c r="OCH16" s="98"/>
      <c r="OCI16" s="96"/>
      <c r="OCJ16" s="100"/>
      <c r="OCR16" s="100"/>
      <c r="OCU16" s="102"/>
      <c r="OCV16" s="102"/>
      <c r="OCW16" s="100"/>
      <c r="OCY16" s="85"/>
      <c r="ODA16" s="85"/>
      <c r="ODB16" s="97"/>
      <c r="ODC16" s="98"/>
      <c r="ODD16" s="96"/>
      <c r="ODE16" s="100"/>
      <c r="ODM16" s="100"/>
      <c r="ODP16" s="102"/>
      <c r="ODQ16" s="102"/>
      <c r="ODR16" s="100"/>
      <c r="ODT16" s="85"/>
      <c r="ODV16" s="85"/>
      <c r="ODW16" s="97"/>
      <c r="ODX16" s="98"/>
      <c r="ODY16" s="96"/>
      <c r="ODZ16" s="100"/>
      <c r="OEH16" s="100"/>
      <c r="OEK16" s="102"/>
      <c r="OEL16" s="102"/>
      <c r="OEM16" s="100"/>
      <c r="OEO16" s="85"/>
      <c r="OEQ16" s="85"/>
      <c r="OER16" s="97"/>
      <c r="OES16" s="98"/>
      <c r="OET16" s="96"/>
      <c r="OEU16" s="100"/>
      <c r="OFC16" s="100"/>
      <c r="OFF16" s="102"/>
      <c r="OFG16" s="102"/>
      <c r="OFH16" s="100"/>
      <c r="OFJ16" s="85"/>
      <c r="OFL16" s="85"/>
      <c r="OFM16" s="97"/>
      <c r="OFN16" s="98"/>
      <c r="OFO16" s="96"/>
      <c r="OFP16" s="100"/>
      <c r="OFX16" s="100"/>
      <c r="OGA16" s="102"/>
      <c r="OGB16" s="102"/>
      <c r="OGC16" s="100"/>
      <c r="OGE16" s="85"/>
      <c r="OGG16" s="85"/>
      <c r="OGH16" s="97"/>
      <c r="OGI16" s="98"/>
      <c r="OGJ16" s="96"/>
      <c r="OGK16" s="100"/>
      <c r="OGS16" s="100"/>
      <c r="OGV16" s="102"/>
      <c r="OGW16" s="102"/>
      <c r="OGX16" s="100"/>
      <c r="OGZ16" s="85"/>
      <c r="OHB16" s="85"/>
      <c r="OHC16" s="97"/>
      <c r="OHD16" s="98"/>
      <c r="OHE16" s="96"/>
      <c r="OHF16" s="100"/>
      <c r="OHN16" s="100"/>
      <c r="OHQ16" s="102"/>
      <c r="OHR16" s="102"/>
      <c r="OHS16" s="100"/>
      <c r="OHU16" s="85"/>
      <c r="OHW16" s="85"/>
      <c r="OHX16" s="97"/>
      <c r="OHY16" s="98"/>
      <c r="OHZ16" s="96"/>
      <c r="OIA16" s="100"/>
      <c r="OII16" s="100"/>
      <c r="OIL16" s="102"/>
      <c r="OIM16" s="102"/>
      <c r="OIN16" s="100"/>
      <c r="OIP16" s="85"/>
      <c r="OIR16" s="85"/>
      <c r="OIS16" s="97"/>
      <c r="OIT16" s="98"/>
      <c r="OIU16" s="96"/>
      <c r="OIV16" s="100"/>
      <c r="OJD16" s="100"/>
      <c r="OJG16" s="102"/>
      <c r="OJH16" s="102"/>
      <c r="OJI16" s="100"/>
      <c r="OJK16" s="85"/>
      <c r="OJM16" s="85"/>
      <c r="OJN16" s="97"/>
      <c r="OJO16" s="98"/>
      <c r="OJP16" s="96"/>
      <c r="OJQ16" s="100"/>
      <c r="OJY16" s="100"/>
      <c r="OKB16" s="102"/>
      <c r="OKC16" s="102"/>
      <c r="OKD16" s="100"/>
      <c r="OKF16" s="85"/>
      <c r="OKH16" s="85"/>
      <c r="OKI16" s="97"/>
      <c r="OKJ16" s="98"/>
      <c r="OKK16" s="96"/>
      <c r="OKL16" s="100"/>
      <c r="OKT16" s="100"/>
      <c r="OKW16" s="102"/>
      <c r="OKX16" s="102"/>
      <c r="OKY16" s="100"/>
      <c r="OLA16" s="85"/>
      <c r="OLC16" s="85"/>
      <c r="OLD16" s="97"/>
      <c r="OLE16" s="98"/>
      <c r="OLF16" s="96"/>
      <c r="OLG16" s="100"/>
      <c r="OLO16" s="100"/>
      <c r="OLR16" s="102"/>
      <c r="OLS16" s="102"/>
      <c r="OLT16" s="100"/>
      <c r="OLV16" s="85"/>
      <c r="OLX16" s="85"/>
      <c r="OLY16" s="97"/>
      <c r="OLZ16" s="98"/>
      <c r="OMA16" s="96"/>
      <c r="OMB16" s="100"/>
      <c r="OMJ16" s="100"/>
      <c r="OMM16" s="102"/>
      <c r="OMN16" s="102"/>
      <c r="OMO16" s="100"/>
      <c r="OMQ16" s="85"/>
      <c r="OMS16" s="85"/>
      <c r="OMT16" s="97"/>
      <c r="OMU16" s="98"/>
      <c r="OMV16" s="96"/>
      <c r="OMW16" s="100"/>
      <c r="ONE16" s="100"/>
      <c r="ONH16" s="102"/>
      <c r="ONI16" s="102"/>
      <c r="ONJ16" s="100"/>
      <c r="ONL16" s="85"/>
      <c r="ONN16" s="85"/>
      <c r="ONO16" s="97"/>
      <c r="ONP16" s="98"/>
      <c r="ONQ16" s="96"/>
      <c r="ONR16" s="100"/>
      <c r="ONZ16" s="100"/>
      <c r="OOC16" s="102"/>
      <c r="OOD16" s="102"/>
      <c r="OOE16" s="100"/>
      <c r="OOG16" s="85"/>
      <c r="OOI16" s="85"/>
      <c r="OOJ16" s="97"/>
      <c r="OOK16" s="98"/>
      <c r="OOL16" s="96"/>
      <c r="OOM16" s="100"/>
      <c r="OOU16" s="100"/>
      <c r="OOX16" s="102"/>
      <c r="OOY16" s="102"/>
      <c r="OOZ16" s="100"/>
      <c r="OPB16" s="85"/>
      <c r="OPD16" s="85"/>
      <c r="OPE16" s="97"/>
      <c r="OPF16" s="98"/>
      <c r="OPG16" s="96"/>
      <c r="OPH16" s="100"/>
      <c r="OPP16" s="100"/>
      <c r="OPS16" s="102"/>
      <c r="OPT16" s="102"/>
      <c r="OPU16" s="100"/>
      <c r="OPW16" s="85"/>
      <c r="OPY16" s="85"/>
      <c r="OPZ16" s="97"/>
      <c r="OQA16" s="98"/>
      <c r="OQB16" s="96"/>
      <c r="OQC16" s="100"/>
      <c r="OQK16" s="100"/>
      <c r="OQN16" s="102"/>
      <c r="OQO16" s="102"/>
      <c r="OQP16" s="100"/>
      <c r="OQR16" s="85"/>
      <c r="OQT16" s="85"/>
      <c r="OQU16" s="97"/>
      <c r="OQV16" s="98"/>
      <c r="OQW16" s="96"/>
      <c r="OQX16" s="100"/>
      <c r="ORF16" s="100"/>
      <c r="ORI16" s="102"/>
      <c r="ORJ16" s="102"/>
      <c r="ORK16" s="100"/>
      <c r="ORM16" s="85"/>
      <c r="ORO16" s="85"/>
      <c r="ORP16" s="97"/>
      <c r="ORQ16" s="98"/>
      <c r="ORR16" s="96"/>
      <c r="ORS16" s="100"/>
      <c r="OSA16" s="100"/>
      <c r="OSD16" s="102"/>
      <c r="OSE16" s="102"/>
      <c r="OSF16" s="100"/>
      <c r="OSH16" s="85"/>
      <c r="OSJ16" s="85"/>
      <c r="OSK16" s="97"/>
      <c r="OSL16" s="98"/>
      <c r="OSM16" s="96"/>
      <c r="OSN16" s="100"/>
      <c r="OSV16" s="100"/>
      <c r="OSY16" s="102"/>
      <c r="OSZ16" s="102"/>
      <c r="OTA16" s="100"/>
      <c r="OTC16" s="85"/>
      <c r="OTE16" s="85"/>
      <c r="OTF16" s="97"/>
      <c r="OTG16" s="98"/>
      <c r="OTH16" s="96"/>
      <c r="OTI16" s="100"/>
      <c r="OTQ16" s="100"/>
      <c r="OTT16" s="102"/>
      <c r="OTU16" s="102"/>
      <c r="OTV16" s="100"/>
      <c r="OTX16" s="85"/>
      <c r="OTZ16" s="85"/>
      <c r="OUA16" s="97"/>
      <c r="OUB16" s="98"/>
      <c r="OUC16" s="96"/>
      <c r="OUD16" s="100"/>
      <c r="OUL16" s="100"/>
      <c r="OUO16" s="102"/>
      <c r="OUP16" s="102"/>
      <c r="OUQ16" s="100"/>
      <c r="OUS16" s="85"/>
      <c r="OUU16" s="85"/>
      <c r="OUV16" s="97"/>
      <c r="OUW16" s="98"/>
      <c r="OUX16" s="96"/>
      <c r="OUY16" s="100"/>
      <c r="OVG16" s="100"/>
      <c r="OVJ16" s="102"/>
      <c r="OVK16" s="102"/>
      <c r="OVL16" s="100"/>
      <c r="OVN16" s="85"/>
      <c r="OVP16" s="85"/>
      <c r="OVQ16" s="97"/>
      <c r="OVR16" s="98"/>
      <c r="OVS16" s="96"/>
      <c r="OVT16" s="100"/>
      <c r="OWB16" s="100"/>
      <c r="OWE16" s="102"/>
      <c r="OWF16" s="102"/>
      <c r="OWG16" s="100"/>
      <c r="OWI16" s="85"/>
      <c r="OWK16" s="85"/>
      <c r="OWL16" s="97"/>
      <c r="OWM16" s="98"/>
      <c r="OWN16" s="96"/>
      <c r="OWO16" s="100"/>
      <c r="OWW16" s="100"/>
      <c r="OWZ16" s="102"/>
      <c r="OXA16" s="102"/>
      <c r="OXB16" s="100"/>
      <c r="OXD16" s="85"/>
      <c r="OXF16" s="85"/>
      <c r="OXG16" s="97"/>
      <c r="OXH16" s="98"/>
      <c r="OXI16" s="96"/>
      <c r="OXJ16" s="100"/>
      <c r="OXR16" s="100"/>
      <c r="OXU16" s="102"/>
      <c r="OXV16" s="102"/>
      <c r="OXW16" s="100"/>
      <c r="OXY16" s="85"/>
      <c r="OYA16" s="85"/>
      <c r="OYB16" s="97"/>
      <c r="OYC16" s="98"/>
      <c r="OYD16" s="96"/>
      <c r="OYE16" s="100"/>
      <c r="OYM16" s="100"/>
      <c r="OYP16" s="102"/>
      <c r="OYQ16" s="102"/>
      <c r="OYR16" s="100"/>
      <c r="OYT16" s="85"/>
      <c r="OYV16" s="85"/>
      <c r="OYW16" s="97"/>
      <c r="OYX16" s="98"/>
      <c r="OYY16" s="96"/>
      <c r="OYZ16" s="100"/>
      <c r="OZH16" s="100"/>
      <c r="OZK16" s="102"/>
      <c r="OZL16" s="102"/>
      <c r="OZM16" s="100"/>
      <c r="OZO16" s="85"/>
      <c r="OZQ16" s="85"/>
      <c r="OZR16" s="97"/>
      <c r="OZS16" s="98"/>
      <c r="OZT16" s="96"/>
      <c r="OZU16" s="100"/>
      <c r="PAC16" s="100"/>
      <c r="PAF16" s="102"/>
      <c r="PAG16" s="102"/>
      <c r="PAH16" s="100"/>
      <c r="PAJ16" s="85"/>
      <c r="PAL16" s="85"/>
      <c r="PAM16" s="97"/>
      <c r="PAN16" s="98"/>
      <c r="PAO16" s="96"/>
      <c r="PAP16" s="100"/>
      <c r="PAX16" s="100"/>
      <c r="PBA16" s="102"/>
      <c r="PBB16" s="102"/>
      <c r="PBC16" s="100"/>
      <c r="PBE16" s="85"/>
      <c r="PBG16" s="85"/>
      <c r="PBH16" s="97"/>
      <c r="PBI16" s="98"/>
      <c r="PBJ16" s="96"/>
      <c r="PBK16" s="100"/>
      <c r="PBS16" s="100"/>
      <c r="PBV16" s="102"/>
      <c r="PBW16" s="102"/>
      <c r="PBX16" s="100"/>
      <c r="PBZ16" s="85"/>
      <c r="PCB16" s="85"/>
      <c r="PCC16" s="97"/>
      <c r="PCD16" s="98"/>
      <c r="PCE16" s="96"/>
      <c r="PCF16" s="100"/>
      <c r="PCN16" s="100"/>
      <c r="PCQ16" s="102"/>
      <c r="PCR16" s="102"/>
      <c r="PCS16" s="100"/>
      <c r="PCU16" s="85"/>
      <c r="PCW16" s="85"/>
      <c r="PCX16" s="97"/>
      <c r="PCY16" s="98"/>
      <c r="PCZ16" s="96"/>
      <c r="PDA16" s="100"/>
      <c r="PDI16" s="100"/>
      <c r="PDL16" s="102"/>
      <c r="PDM16" s="102"/>
      <c r="PDN16" s="100"/>
      <c r="PDP16" s="85"/>
      <c r="PDR16" s="85"/>
      <c r="PDS16" s="97"/>
      <c r="PDT16" s="98"/>
      <c r="PDU16" s="96"/>
      <c r="PDV16" s="100"/>
      <c r="PED16" s="100"/>
      <c r="PEG16" s="102"/>
      <c r="PEH16" s="102"/>
      <c r="PEI16" s="100"/>
      <c r="PEK16" s="85"/>
      <c r="PEM16" s="85"/>
      <c r="PEN16" s="97"/>
      <c r="PEO16" s="98"/>
      <c r="PEP16" s="96"/>
      <c r="PEQ16" s="100"/>
      <c r="PEY16" s="100"/>
      <c r="PFB16" s="102"/>
      <c r="PFC16" s="102"/>
      <c r="PFD16" s="100"/>
      <c r="PFF16" s="85"/>
      <c r="PFH16" s="85"/>
      <c r="PFI16" s="97"/>
      <c r="PFJ16" s="98"/>
      <c r="PFK16" s="96"/>
      <c r="PFL16" s="100"/>
      <c r="PFT16" s="100"/>
      <c r="PFW16" s="102"/>
      <c r="PFX16" s="102"/>
      <c r="PFY16" s="100"/>
      <c r="PGA16" s="85"/>
      <c r="PGC16" s="85"/>
      <c r="PGD16" s="97"/>
      <c r="PGE16" s="98"/>
      <c r="PGF16" s="96"/>
      <c r="PGG16" s="100"/>
      <c r="PGO16" s="100"/>
      <c r="PGR16" s="102"/>
      <c r="PGS16" s="102"/>
      <c r="PGT16" s="100"/>
      <c r="PGV16" s="85"/>
      <c r="PGX16" s="85"/>
      <c r="PGY16" s="97"/>
      <c r="PGZ16" s="98"/>
      <c r="PHA16" s="96"/>
      <c r="PHB16" s="100"/>
      <c r="PHJ16" s="100"/>
      <c r="PHM16" s="102"/>
      <c r="PHN16" s="102"/>
      <c r="PHO16" s="100"/>
      <c r="PHQ16" s="85"/>
      <c r="PHS16" s="85"/>
      <c r="PHT16" s="97"/>
      <c r="PHU16" s="98"/>
      <c r="PHV16" s="96"/>
      <c r="PHW16" s="100"/>
      <c r="PIE16" s="100"/>
      <c r="PIH16" s="102"/>
      <c r="PII16" s="102"/>
      <c r="PIJ16" s="100"/>
      <c r="PIL16" s="85"/>
      <c r="PIN16" s="85"/>
      <c r="PIO16" s="97"/>
      <c r="PIP16" s="98"/>
      <c r="PIQ16" s="96"/>
      <c r="PIR16" s="100"/>
      <c r="PIZ16" s="100"/>
      <c r="PJC16" s="102"/>
      <c r="PJD16" s="102"/>
      <c r="PJE16" s="100"/>
      <c r="PJG16" s="85"/>
      <c r="PJI16" s="85"/>
      <c r="PJJ16" s="97"/>
      <c r="PJK16" s="98"/>
      <c r="PJL16" s="96"/>
      <c r="PJM16" s="100"/>
      <c r="PJU16" s="100"/>
      <c r="PJX16" s="102"/>
      <c r="PJY16" s="102"/>
      <c r="PJZ16" s="100"/>
      <c r="PKB16" s="85"/>
      <c r="PKD16" s="85"/>
      <c r="PKE16" s="97"/>
      <c r="PKF16" s="98"/>
      <c r="PKG16" s="96"/>
      <c r="PKH16" s="100"/>
      <c r="PKP16" s="100"/>
      <c r="PKS16" s="102"/>
      <c r="PKT16" s="102"/>
      <c r="PKU16" s="100"/>
      <c r="PKW16" s="85"/>
      <c r="PKY16" s="85"/>
      <c r="PKZ16" s="97"/>
      <c r="PLA16" s="98"/>
      <c r="PLB16" s="96"/>
      <c r="PLC16" s="100"/>
      <c r="PLK16" s="100"/>
      <c r="PLN16" s="102"/>
      <c r="PLO16" s="102"/>
      <c r="PLP16" s="100"/>
      <c r="PLR16" s="85"/>
      <c r="PLT16" s="85"/>
      <c r="PLU16" s="97"/>
      <c r="PLV16" s="98"/>
      <c r="PLW16" s="96"/>
      <c r="PLX16" s="100"/>
      <c r="PMF16" s="100"/>
      <c r="PMI16" s="102"/>
      <c r="PMJ16" s="102"/>
      <c r="PMK16" s="100"/>
      <c r="PMM16" s="85"/>
      <c r="PMO16" s="85"/>
      <c r="PMP16" s="97"/>
      <c r="PMQ16" s="98"/>
      <c r="PMR16" s="96"/>
      <c r="PMS16" s="100"/>
      <c r="PNA16" s="100"/>
      <c r="PND16" s="102"/>
      <c r="PNE16" s="102"/>
      <c r="PNF16" s="100"/>
      <c r="PNH16" s="85"/>
      <c r="PNJ16" s="85"/>
      <c r="PNK16" s="97"/>
      <c r="PNL16" s="98"/>
      <c r="PNM16" s="96"/>
      <c r="PNN16" s="100"/>
      <c r="PNV16" s="100"/>
      <c r="PNY16" s="102"/>
      <c r="PNZ16" s="102"/>
      <c r="POA16" s="100"/>
      <c r="POC16" s="85"/>
      <c r="POE16" s="85"/>
      <c r="POF16" s="97"/>
      <c r="POG16" s="98"/>
      <c r="POH16" s="96"/>
      <c r="POI16" s="100"/>
      <c r="POQ16" s="100"/>
      <c r="POT16" s="102"/>
      <c r="POU16" s="102"/>
      <c r="POV16" s="100"/>
      <c r="POX16" s="85"/>
      <c r="POZ16" s="85"/>
      <c r="PPA16" s="97"/>
      <c r="PPB16" s="98"/>
      <c r="PPC16" s="96"/>
      <c r="PPD16" s="100"/>
      <c r="PPL16" s="100"/>
      <c r="PPO16" s="102"/>
      <c r="PPP16" s="102"/>
      <c r="PPQ16" s="100"/>
      <c r="PPS16" s="85"/>
      <c r="PPU16" s="85"/>
      <c r="PPV16" s="97"/>
      <c r="PPW16" s="98"/>
      <c r="PPX16" s="96"/>
      <c r="PPY16" s="100"/>
      <c r="PQG16" s="100"/>
      <c r="PQJ16" s="102"/>
      <c r="PQK16" s="102"/>
      <c r="PQL16" s="100"/>
      <c r="PQN16" s="85"/>
      <c r="PQP16" s="85"/>
      <c r="PQQ16" s="97"/>
      <c r="PQR16" s="98"/>
      <c r="PQS16" s="96"/>
      <c r="PQT16" s="100"/>
      <c r="PRB16" s="100"/>
      <c r="PRE16" s="102"/>
      <c r="PRF16" s="102"/>
      <c r="PRG16" s="100"/>
      <c r="PRI16" s="85"/>
      <c r="PRK16" s="85"/>
      <c r="PRL16" s="97"/>
      <c r="PRM16" s="98"/>
      <c r="PRN16" s="96"/>
      <c r="PRO16" s="100"/>
      <c r="PRW16" s="100"/>
      <c r="PRZ16" s="102"/>
      <c r="PSA16" s="102"/>
      <c r="PSB16" s="100"/>
      <c r="PSD16" s="85"/>
      <c r="PSF16" s="85"/>
      <c r="PSG16" s="97"/>
      <c r="PSH16" s="98"/>
      <c r="PSI16" s="96"/>
      <c r="PSJ16" s="100"/>
      <c r="PSR16" s="100"/>
      <c r="PSU16" s="102"/>
      <c r="PSV16" s="102"/>
      <c r="PSW16" s="100"/>
      <c r="PSY16" s="85"/>
      <c r="PTA16" s="85"/>
      <c r="PTB16" s="97"/>
      <c r="PTC16" s="98"/>
      <c r="PTD16" s="96"/>
      <c r="PTE16" s="100"/>
      <c r="PTM16" s="100"/>
      <c r="PTP16" s="102"/>
      <c r="PTQ16" s="102"/>
      <c r="PTR16" s="100"/>
      <c r="PTT16" s="85"/>
      <c r="PTV16" s="85"/>
      <c r="PTW16" s="97"/>
      <c r="PTX16" s="98"/>
      <c r="PTY16" s="96"/>
      <c r="PTZ16" s="100"/>
      <c r="PUH16" s="100"/>
      <c r="PUK16" s="102"/>
      <c r="PUL16" s="102"/>
      <c r="PUM16" s="100"/>
      <c r="PUO16" s="85"/>
      <c r="PUQ16" s="85"/>
      <c r="PUR16" s="97"/>
      <c r="PUS16" s="98"/>
      <c r="PUT16" s="96"/>
      <c r="PUU16" s="100"/>
      <c r="PVC16" s="100"/>
      <c r="PVF16" s="102"/>
      <c r="PVG16" s="102"/>
      <c r="PVH16" s="100"/>
      <c r="PVJ16" s="85"/>
      <c r="PVL16" s="85"/>
      <c r="PVM16" s="97"/>
      <c r="PVN16" s="98"/>
      <c r="PVO16" s="96"/>
      <c r="PVP16" s="100"/>
      <c r="PVX16" s="100"/>
      <c r="PWA16" s="102"/>
      <c r="PWB16" s="102"/>
      <c r="PWC16" s="100"/>
      <c r="PWE16" s="85"/>
      <c r="PWG16" s="85"/>
      <c r="PWH16" s="97"/>
      <c r="PWI16" s="98"/>
      <c r="PWJ16" s="96"/>
      <c r="PWK16" s="100"/>
      <c r="PWS16" s="100"/>
      <c r="PWV16" s="102"/>
      <c r="PWW16" s="102"/>
      <c r="PWX16" s="100"/>
      <c r="PWZ16" s="85"/>
      <c r="PXB16" s="85"/>
      <c r="PXC16" s="97"/>
      <c r="PXD16" s="98"/>
      <c r="PXE16" s="96"/>
      <c r="PXF16" s="100"/>
      <c r="PXN16" s="100"/>
      <c r="PXQ16" s="102"/>
      <c r="PXR16" s="102"/>
      <c r="PXS16" s="100"/>
      <c r="PXU16" s="85"/>
      <c r="PXW16" s="85"/>
      <c r="PXX16" s="97"/>
      <c r="PXY16" s="98"/>
      <c r="PXZ16" s="96"/>
      <c r="PYA16" s="100"/>
      <c r="PYI16" s="100"/>
      <c r="PYL16" s="102"/>
      <c r="PYM16" s="102"/>
      <c r="PYN16" s="100"/>
      <c r="PYP16" s="85"/>
      <c r="PYR16" s="85"/>
      <c r="PYS16" s="97"/>
      <c r="PYT16" s="98"/>
      <c r="PYU16" s="96"/>
      <c r="PYV16" s="100"/>
      <c r="PZD16" s="100"/>
      <c r="PZG16" s="102"/>
      <c r="PZH16" s="102"/>
      <c r="PZI16" s="100"/>
      <c r="PZK16" s="85"/>
      <c r="PZM16" s="85"/>
      <c r="PZN16" s="97"/>
      <c r="PZO16" s="98"/>
      <c r="PZP16" s="96"/>
      <c r="PZQ16" s="100"/>
      <c r="PZY16" s="100"/>
      <c r="QAB16" s="102"/>
      <c r="QAC16" s="102"/>
      <c r="QAD16" s="100"/>
      <c r="QAF16" s="85"/>
      <c r="QAH16" s="85"/>
      <c r="QAI16" s="97"/>
      <c r="QAJ16" s="98"/>
      <c r="QAK16" s="96"/>
      <c r="QAL16" s="100"/>
      <c r="QAT16" s="100"/>
      <c r="QAW16" s="102"/>
      <c r="QAX16" s="102"/>
      <c r="QAY16" s="100"/>
      <c r="QBA16" s="85"/>
      <c r="QBC16" s="85"/>
      <c r="QBD16" s="97"/>
      <c r="QBE16" s="98"/>
      <c r="QBF16" s="96"/>
      <c r="QBG16" s="100"/>
      <c r="QBO16" s="100"/>
      <c r="QBR16" s="102"/>
      <c r="QBS16" s="102"/>
      <c r="QBT16" s="100"/>
      <c r="QBV16" s="85"/>
      <c r="QBX16" s="85"/>
      <c r="QBY16" s="97"/>
      <c r="QBZ16" s="98"/>
      <c r="QCA16" s="96"/>
      <c r="QCB16" s="100"/>
      <c r="QCJ16" s="100"/>
      <c r="QCM16" s="102"/>
      <c r="QCN16" s="102"/>
      <c r="QCO16" s="100"/>
      <c r="QCQ16" s="85"/>
      <c r="QCS16" s="85"/>
      <c r="QCT16" s="97"/>
      <c r="QCU16" s="98"/>
      <c r="QCV16" s="96"/>
      <c r="QCW16" s="100"/>
      <c r="QDE16" s="100"/>
      <c r="QDH16" s="102"/>
      <c r="QDI16" s="102"/>
      <c r="QDJ16" s="100"/>
      <c r="QDL16" s="85"/>
      <c r="QDN16" s="85"/>
      <c r="QDO16" s="97"/>
      <c r="QDP16" s="98"/>
      <c r="QDQ16" s="96"/>
      <c r="QDR16" s="100"/>
      <c r="QDZ16" s="100"/>
      <c r="QEC16" s="102"/>
      <c r="QED16" s="102"/>
      <c r="QEE16" s="100"/>
      <c r="QEG16" s="85"/>
      <c r="QEI16" s="85"/>
      <c r="QEJ16" s="97"/>
      <c r="QEK16" s="98"/>
      <c r="QEL16" s="96"/>
      <c r="QEM16" s="100"/>
      <c r="QEU16" s="100"/>
      <c r="QEX16" s="102"/>
      <c r="QEY16" s="102"/>
      <c r="QEZ16" s="100"/>
      <c r="QFB16" s="85"/>
      <c r="QFD16" s="85"/>
      <c r="QFE16" s="97"/>
      <c r="QFF16" s="98"/>
      <c r="QFG16" s="96"/>
      <c r="QFH16" s="100"/>
      <c r="QFP16" s="100"/>
      <c r="QFS16" s="102"/>
      <c r="QFT16" s="102"/>
      <c r="QFU16" s="100"/>
      <c r="QFW16" s="85"/>
      <c r="QFY16" s="85"/>
      <c r="QFZ16" s="97"/>
      <c r="QGA16" s="98"/>
      <c r="QGB16" s="96"/>
      <c r="QGC16" s="100"/>
      <c r="QGK16" s="100"/>
      <c r="QGN16" s="102"/>
      <c r="QGO16" s="102"/>
      <c r="QGP16" s="100"/>
      <c r="QGR16" s="85"/>
      <c r="QGT16" s="85"/>
      <c r="QGU16" s="97"/>
      <c r="QGV16" s="98"/>
      <c r="QGW16" s="96"/>
      <c r="QGX16" s="100"/>
      <c r="QHF16" s="100"/>
      <c r="QHI16" s="102"/>
      <c r="QHJ16" s="102"/>
      <c r="QHK16" s="100"/>
      <c r="QHM16" s="85"/>
      <c r="QHO16" s="85"/>
      <c r="QHP16" s="97"/>
      <c r="QHQ16" s="98"/>
      <c r="QHR16" s="96"/>
      <c r="QHS16" s="100"/>
      <c r="QIA16" s="100"/>
      <c r="QID16" s="102"/>
      <c r="QIE16" s="102"/>
      <c r="QIF16" s="100"/>
      <c r="QIH16" s="85"/>
      <c r="QIJ16" s="85"/>
      <c r="QIK16" s="97"/>
      <c r="QIL16" s="98"/>
      <c r="QIM16" s="96"/>
      <c r="QIN16" s="100"/>
      <c r="QIV16" s="100"/>
      <c r="QIY16" s="102"/>
      <c r="QIZ16" s="102"/>
      <c r="QJA16" s="100"/>
      <c r="QJC16" s="85"/>
      <c r="QJE16" s="85"/>
      <c r="QJF16" s="97"/>
      <c r="QJG16" s="98"/>
      <c r="QJH16" s="96"/>
      <c r="QJI16" s="100"/>
      <c r="QJQ16" s="100"/>
      <c r="QJT16" s="102"/>
      <c r="QJU16" s="102"/>
      <c r="QJV16" s="100"/>
      <c r="QJX16" s="85"/>
      <c r="QJZ16" s="85"/>
      <c r="QKA16" s="97"/>
      <c r="QKB16" s="98"/>
      <c r="QKC16" s="96"/>
      <c r="QKD16" s="100"/>
      <c r="QKL16" s="100"/>
      <c r="QKO16" s="102"/>
      <c r="QKP16" s="102"/>
      <c r="QKQ16" s="100"/>
      <c r="QKS16" s="85"/>
      <c r="QKU16" s="85"/>
      <c r="QKV16" s="97"/>
      <c r="QKW16" s="98"/>
      <c r="QKX16" s="96"/>
      <c r="QKY16" s="100"/>
      <c r="QLG16" s="100"/>
      <c r="QLJ16" s="102"/>
      <c r="QLK16" s="102"/>
      <c r="QLL16" s="100"/>
      <c r="QLN16" s="85"/>
      <c r="QLP16" s="85"/>
      <c r="QLQ16" s="97"/>
      <c r="QLR16" s="98"/>
      <c r="QLS16" s="96"/>
      <c r="QLT16" s="100"/>
      <c r="QMB16" s="100"/>
      <c r="QME16" s="102"/>
      <c r="QMF16" s="102"/>
      <c r="QMG16" s="100"/>
      <c r="QMI16" s="85"/>
      <c r="QMK16" s="85"/>
      <c r="QML16" s="97"/>
      <c r="QMM16" s="98"/>
      <c r="QMN16" s="96"/>
      <c r="QMO16" s="100"/>
      <c r="QMW16" s="100"/>
      <c r="QMZ16" s="102"/>
      <c r="QNA16" s="102"/>
      <c r="QNB16" s="100"/>
      <c r="QND16" s="85"/>
      <c r="QNF16" s="85"/>
      <c r="QNG16" s="97"/>
      <c r="QNH16" s="98"/>
      <c r="QNI16" s="96"/>
      <c r="QNJ16" s="100"/>
      <c r="QNR16" s="100"/>
      <c r="QNU16" s="102"/>
      <c r="QNV16" s="102"/>
      <c r="QNW16" s="100"/>
      <c r="QNY16" s="85"/>
      <c r="QOA16" s="85"/>
      <c r="QOB16" s="97"/>
      <c r="QOC16" s="98"/>
      <c r="QOD16" s="96"/>
      <c r="QOE16" s="100"/>
      <c r="QOM16" s="100"/>
      <c r="QOP16" s="102"/>
      <c r="QOQ16" s="102"/>
      <c r="QOR16" s="100"/>
      <c r="QOT16" s="85"/>
      <c r="QOV16" s="85"/>
      <c r="QOW16" s="97"/>
      <c r="QOX16" s="98"/>
      <c r="QOY16" s="96"/>
      <c r="QOZ16" s="100"/>
      <c r="QPH16" s="100"/>
      <c r="QPK16" s="102"/>
      <c r="QPL16" s="102"/>
      <c r="QPM16" s="100"/>
      <c r="QPO16" s="85"/>
      <c r="QPQ16" s="85"/>
      <c r="QPR16" s="97"/>
      <c r="QPS16" s="98"/>
      <c r="QPT16" s="96"/>
      <c r="QPU16" s="100"/>
      <c r="QQC16" s="100"/>
      <c r="QQF16" s="102"/>
      <c r="QQG16" s="102"/>
      <c r="QQH16" s="100"/>
      <c r="QQJ16" s="85"/>
      <c r="QQL16" s="85"/>
      <c r="QQM16" s="97"/>
      <c r="QQN16" s="98"/>
      <c r="QQO16" s="96"/>
      <c r="QQP16" s="100"/>
      <c r="QQX16" s="100"/>
      <c r="QRA16" s="102"/>
      <c r="QRB16" s="102"/>
      <c r="QRC16" s="100"/>
      <c r="QRE16" s="85"/>
      <c r="QRG16" s="85"/>
      <c r="QRH16" s="97"/>
      <c r="QRI16" s="98"/>
      <c r="QRJ16" s="96"/>
      <c r="QRK16" s="100"/>
      <c r="QRS16" s="100"/>
      <c r="QRV16" s="102"/>
      <c r="QRW16" s="102"/>
      <c r="QRX16" s="100"/>
      <c r="QRZ16" s="85"/>
      <c r="QSB16" s="85"/>
      <c r="QSC16" s="97"/>
      <c r="QSD16" s="98"/>
      <c r="QSE16" s="96"/>
      <c r="QSF16" s="100"/>
      <c r="QSN16" s="100"/>
      <c r="QSQ16" s="102"/>
      <c r="QSR16" s="102"/>
      <c r="QSS16" s="100"/>
      <c r="QSU16" s="85"/>
      <c r="QSW16" s="85"/>
      <c r="QSX16" s="97"/>
      <c r="QSY16" s="98"/>
      <c r="QSZ16" s="96"/>
      <c r="QTA16" s="100"/>
      <c r="QTI16" s="100"/>
      <c r="QTL16" s="102"/>
      <c r="QTM16" s="102"/>
      <c r="QTN16" s="100"/>
      <c r="QTP16" s="85"/>
      <c r="QTR16" s="85"/>
      <c r="QTS16" s="97"/>
      <c r="QTT16" s="98"/>
      <c r="QTU16" s="96"/>
      <c r="QTV16" s="100"/>
      <c r="QUD16" s="100"/>
      <c r="QUG16" s="102"/>
      <c r="QUH16" s="102"/>
      <c r="QUI16" s="100"/>
      <c r="QUK16" s="85"/>
      <c r="QUM16" s="85"/>
      <c r="QUN16" s="97"/>
      <c r="QUO16" s="98"/>
      <c r="QUP16" s="96"/>
      <c r="QUQ16" s="100"/>
      <c r="QUY16" s="100"/>
      <c r="QVB16" s="102"/>
      <c r="QVC16" s="102"/>
      <c r="QVD16" s="100"/>
      <c r="QVF16" s="85"/>
      <c r="QVH16" s="85"/>
      <c r="QVI16" s="97"/>
      <c r="QVJ16" s="98"/>
      <c r="QVK16" s="96"/>
      <c r="QVL16" s="100"/>
      <c r="QVT16" s="100"/>
      <c r="QVW16" s="102"/>
      <c r="QVX16" s="102"/>
      <c r="QVY16" s="100"/>
      <c r="QWA16" s="85"/>
      <c r="QWC16" s="85"/>
      <c r="QWD16" s="97"/>
      <c r="QWE16" s="98"/>
      <c r="QWF16" s="96"/>
      <c r="QWG16" s="100"/>
      <c r="QWO16" s="100"/>
      <c r="QWR16" s="102"/>
      <c r="QWS16" s="102"/>
      <c r="QWT16" s="100"/>
      <c r="QWV16" s="85"/>
      <c r="QWX16" s="85"/>
      <c r="QWY16" s="97"/>
      <c r="QWZ16" s="98"/>
      <c r="QXA16" s="96"/>
      <c r="QXB16" s="100"/>
      <c r="QXJ16" s="100"/>
      <c r="QXM16" s="102"/>
      <c r="QXN16" s="102"/>
      <c r="QXO16" s="100"/>
      <c r="QXQ16" s="85"/>
      <c r="QXS16" s="85"/>
      <c r="QXT16" s="97"/>
      <c r="QXU16" s="98"/>
      <c r="QXV16" s="96"/>
      <c r="QXW16" s="100"/>
      <c r="QYE16" s="100"/>
      <c r="QYH16" s="102"/>
      <c r="QYI16" s="102"/>
      <c r="QYJ16" s="100"/>
      <c r="QYL16" s="85"/>
      <c r="QYN16" s="85"/>
      <c r="QYO16" s="97"/>
      <c r="QYP16" s="98"/>
      <c r="QYQ16" s="96"/>
      <c r="QYR16" s="100"/>
      <c r="QYZ16" s="100"/>
      <c r="QZC16" s="102"/>
      <c r="QZD16" s="102"/>
      <c r="QZE16" s="100"/>
      <c r="QZG16" s="85"/>
      <c r="QZI16" s="85"/>
      <c r="QZJ16" s="97"/>
      <c r="QZK16" s="98"/>
      <c r="QZL16" s="96"/>
      <c r="QZM16" s="100"/>
      <c r="QZU16" s="100"/>
      <c r="QZX16" s="102"/>
      <c r="QZY16" s="102"/>
      <c r="QZZ16" s="100"/>
      <c r="RAB16" s="85"/>
      <c r="RAD16" s="85"/>
      <c r="RAE16" s="97"/>
      <c r="RAF16" s="98"/>
      <c r="RAG16" s="96"/>
      <c r="RAH16" s="100"/>
      <c r="RAP16" s="100"/>
      <c r="RAS16" s="102"/>
      <c r="RAT16" s="102"/>
      <c r="RAU16" s="100"/>
      <c r="RAW16" s="85"/>
      <c r="RAY16" s="85"/>
      <c r="RAZ16" s="97"/>
      <c r="RBA16" s="98"/>
      <c r="RBB16" s="96"/>
      <c r="RBC16" s="100"/>
      <c r="RBK16" s="100"/>
      <c r="RBN16" s="102"/>
      <c r="RBO16" s="102"/>
      <c r="RBP16" s="100"/>
      <c r="RBR16" s="85"/>
      <c r="RBT16" s="85"/>
      <c r="RBU16" s="97"/>
      <c r="RBV16" s="98"/>
      <c r="RBW16" s="96"/>
      <c r="RBX16" s="100"/>
      <c r="RCF16" s="100"/>
      <c r="RCI16" s="102"/>
      <c r="RCJ16" s="102"/>
      <c r="RCK16" s="100"/>
      <c r="RCM16" s="85"/>
      <c r="RCO16" s="85"/>
      <c r="RCP16" s="97"/>
      <c r="RCQ16" s="98"/>
      <c r="RCR16" s="96"/>
      <c r="RCS16" s="100"/>
      <c r="RDA16" s="100"/>
      <c r="RDD16" s="102"/>
      <c r="RDE16" s="102"/>
      <c r="RDF16" s="100"/>
      <c r="RDH16" s="85"/>
      <c r="RDJ16" s="85"/>
      <c r="RDK16" s="97"/>
      <c r="RDL16" s="98"/>
      <c r="RDM16" s="96"/>
      <c r="RDN16" s="100"/>
      <c r="RDV16" s="100"/>
      <c r="RDY16" s="102"/>
      <c r="RDZ16" s="102"/>
      <c r="REA16" s="100"/>
      <c r="REC16" s="85"/>
      <c r="REE16" s="85"/>
      <c r="REF16" s="97"/>
      <c r="REG16" s="98"/>
      <c r="REH16" s="96"/>
      <c r="REI16" s="100"/>
      <c r="REQ16" s="100"/>
      <c r="RET16" s="102"/>
      <c r="REU16" s="102"/>
      <c r="REV16" s="100"/>
      <c r="REX16" s="85"/>
      <c r="REZ16" s="85"/>
      <c r="RFA16" s="97"/>
      <c r="RFB16" s="98"/>
      <c r="RFC16" s="96"/>
      <c r="RFD16" s="100"/>
      <c r="RFL16" s="100"/>
      <c r="RFO16" s="102"/>
      <c r="RFP16" s="102"/>
      <c r="RFQ16" s="100"/>
      <c r="RFS16" s="85"/>
      <c r="RFU16" s="85"/>
      <c r="RFV16" s="97"/>
      <c r="RFW16" s="98"/>
      <c r="RFX16" s="96"/>
      <c r="RFY16" s="100"/>
      <c r="RGG16" s="100"/>
      <c r="RGJ16" s="102"/>
      <c r="RGK16" s="102"/>
      <c r="RGL16" s="100"/>
      <c r="RGN16" s="85"/>
      <c r="RGP16" s="85"/>
      <c r="RGQ16" s="97"/>
      <c r="RGR16" s="98"/>
      <c r="RGS16" s="96"/>
      <c r="RGT16" s="100"/>
      <c r="RHB16" s="100"/>
      <c r="RHE16" s="102"/>
      <c r="RHF16" s="102"/>
      <c r="RHG16" s="100"/>
      <c r="RHI16" s="85"/>
      <c r="RHK16" s="85"/>
      <c r="RHL16" s="97"/>
      <c r="RHM16" s="98"/>
      <c r="RHN16" s="96"/>
      <c r="RHO16" s="100"/>
      <c r="RHW16" s="100"/>
      <c r="RHZ16" s="102"/>
      <c r="RIA16" s="102"/>
      <c r="RIB16" s="100"/>
      <c r="RID16" s="85"/>
      <c r="RIF16" s="85"/>
      <c r="RIG16" s="97"/>
      <c r="RIH16" s="98"/>
      <c r="RII16" s="96"/>
      <c r="RIJ16" s="100"/>
      <c r="RIR16" s="100"/>
      <c r="RIU16" s="102"/>
      <c r="RIV16" s="102"/>
      <c r="RIW16" s="100"/>
      <c r="RIY16" s="85"/>
      <c r="RJA16" s="85"/>
      <c r="RJB16" s="97"/>
      <c r="RJC16" s="98"/>
      <c r="RJD16" s="96"/>
      <c r="RJE16" s="100"/>
      <c r="RJM16" s="100"/>
      <c r="RJP16" s="102"/>
      <c r="RJQ16" s="102"/>
      <c r="RJR16" s="100"/>
      <c r="RJT16" s="85"/>
      <c r="RJV16" s="85"/>
      <c r="RJW16" s="97"/>
      <c r="RJX16" s="98"/>
      <c r="RJY16" s="96"/>
      <c r="RJZ16" s="100"/>
      <c r="RKH16" s="100"/>
      <c r="RKK16" s="102"/>
      <c r="RKL16" s="102"/>
      <c r="RKM16" s="100"/>
      <c r="RKO16" s="85"/>
      <c r="RKQ16" s="85"/>
      <c r="RKR16" s="97"/>
      <c r="RKS16" s="98"/>
      <c r="RKT16" s="96"/>
      <c r="RKU16" s="100"/>
      <c r="RLC16" s="100"/>
      <c r="RLF16" s="102"/>
      <c r="RLG16" s="102"/>
      <c r="RLH16" s="100"/>
      <c r="RLJ16" s="85"/>
      <c r="RLL16" s="85"/>
      <c r="RLM16" s="97"/>
      <c r="RLN16" s="98"/>
      <c r="RLO16" s="96"/>
      <c r="RLP16" s="100"/>
      <c r="RLX16" s="100"/>
      <c r="RMA16" s="102"/>
      <c r="RMB16" s="102"/>
      <c r="RMC16" s="100"/>
      <c r="RME16" s="85"/>
      <c r="RMG16" s="85"/>
      <c r="RMH16" s="97"/>
      <c r="RMI16" s="98"/>
      <c r="RMJ16" s="96"/>
      <c r="RMK16" s="100"/>
      <c r="RMS16" s="100"/>
      <c r="RMV16" s="102"/>
      <c r="RMW16" s="102"/>
      <c r="RMX16" s="100"/>
      <c r="RMZ16" s="85"/>
      <c r="RNB16" s="85"/>
      <c r="RNC16" s="97"/>
      <c r="RND16" s="98"/>
      <c r="RNE16" s="96"/>
      <c r="RNF16" s="100"/>
      <c r="RNN16" s="100"/>
      <c r="RNQ16" s="102"/>
      <c r="RNR16" s="102"/>
      <c r="RNS16" s="100"/>
      <c r="RNU16" s="85"/>
      <c r="RNW16" s="85"/>
      <c r="RNX16" s="97"/>
      <c r="RNY16" s="98"/>
      <c r="RNZ16" s="96"/>
      <c r="ROA16" s="100"/>
      <c r="ROI16" s="100"/>
      <c r="ROL16" s="102"/>
      <c r="ROM16" s="102"/>
      <c r="RON16" s="100"/>
      <c r="ROP16" s="85"/>
      <c r="ROR16" s="85"/>
      <c r="ROS16" s="97"/>
      <c r="ROT16" s="98"/>
      <c r="ROU16" s="96"/>
      <c r="ROV16" s="100"/>
      <c r="RPD16" s="100"/>
      <c r="RPG16" s="102"/>
      <c r="RPH16" s="102"/>
      <c r="RPI16" s="100"/>
      <c r="RPK16" s="85"/>
      <c r="RPM16" s="85"/>
      <c r="RPN16" s="97"/>
      <c r="RPO16" s="98"/>
      <c r="RPP16" s="96"/>
      <c r="RPQ16" s="100"/>
      <c r="RPY16" s="100"/>
      <c r="RQB16" s="102"/>
      <c r="RQC16" s="102"/>
      <c r="RQD16" s="100"/>
      <c r="RQF16" s="85"/>
      <c r="RQH16" s="85"/>
      <c r="RQI16" s="97"/>
      <c r="RQJ16" s="98"/>
      <c r="RQK16" s="96"/>
      <c r="RQL16" s="100"/>
      <c r="RQT16" s="100"/>
      <c r="RQW16" s="102"/>
      <c r="RQX16" s="102"/>
      <c r="RQY16" s="100"/>
      <c r="RRA16" s="85"/>
      <c r="RRC16" s="85"/>
      <c r="RRD16" s="97"/>
      <c r="RRE16" s="98"/>
      <c r="RRF16" s="96"/>
      <c r="RRG16" s="100"/>
      <c r="RRO16" s="100"/>
      <c r="RRR16" s="102"/>
      <c r="RRS16" s="102"/>
      <c r="RRT16" s="100"/>
      <c r="RRV16" s="85"/>
      <c r="RRX16" s="85"/>
      <c r="RRY16" s="97"/>
      <c r="RRZ16" s="98"/>
      <c r="RSA16" s="96"/>
      <c r="RSB16" s="100"/>
      <c r="RSJ16" s="100"/>
      <c r="RSM16" s="102"/>
      <c r="RSN16" s="102"/>
      <c r="RSO16" s="100"/>
      <c r="RSQ16" s="85"/>
      <c r="RSS16" s="85"/>
      <c r="RST16" s="97"/>
      <c r="RSU16" s="98"/>
      <c r="RSV16" s="96"/>
      <c r="RSW16" s="100"/>
      <c r="RTE16" s="100"/>
      <c r="RTH16" s="102"/>
      <c r="RTI16" s="102"/>
      <c r="RTJ16" s="100"/>
      <c r="RTL16" s="85"/>
      <c r="RTN16" s="85"/>
      <c r="RTO16" s="97"/>
      <c r="RTP16" s="98"/>
      <c r="RTQ16" s="96"/>
      <c r="RTR16" s="100"/>
      <c r="RTZ16" s="100"/>
      <c r="RUC16" s="102"/>
      <c r="RUD16" s="102"/>
      <c r="RUE16" s="100"/>
      <c r="RUG16" s="85"/>
      <c r="RUI16" s="85"/>
      <c r="RUJ16" s="97"/>
      <c r="RUK16" s="98"/>
      <c r="RUL16" s="96"/>
      <c r="RUM16" s="100"/>
      <c r="RUU16" s="100"/>
      <c r="RUX16" s="102"/>
      <c r="RUY16" s="102"/>
      <c r="RUZ16" s="100"/>
      <c r="RVB16" s="85"/>
      <c r="RVD16" s="85"/>
      <c r="RVE16" s="97"/>
      <c r="RVF16" s="98"/>
      <c r="RVG16" s="96"/>
      <c r="RVH16" s="100"/>
      <c r="RVP16" s="100"/>
      <c r="RVS16" s="102"/>
      <c r="RVT16" s="102"/>
      <c r="RVU16" s="100"/>
      <c r="RVW16" s="85"/>
      <c r="RVY16" s="85"/>
      <c r="RVZ16" s="97"/>
      <c r="RWA16" s="98"/>
      <c r="RWB16" s="96"/>
      <c r="RWC16" s="100"/>
      <c r="RWK16" s="100"/>
      <c r="RWN16" s="102"/>
      <c r="RWO16" s="102"/>
      <c r="RWP16" s="100"/>
      <c r="RWR16" s="85"/>
      <c r="RWT16" s="85"/>
      <c r="RWU16" s="97"/>
      <c r="RWV16" s="98"/>
      <c r="RWW16" s="96"/>
      <c r="RWX16" s="100"/>
      <c r="RXF16" s="100"/>
      <c r="RXI16" s="102"/>
      <c r="RXJ16" s="102"/>
      <c r="RXK16" s="100"/>
      <c r="RXM16" s="85"/>
      <c r="RXO16" s="85"/>
      <c r="RXP16" s="97"/>
      <c r="RXQ16" s="98"/>
      <c r="RXR16" s="96"/>
      <c r="RXS16" s="100"/>
      <c r="RYA16" s="100"/>
      <c r="RYD16" s="102"/>
      <c r="RYE16" s="102"/>
      <c r="RYF16" s="100"/>
      <c r="RYH16" s="85"/>
      <c r="RYJ16" s="85"/>
      <c r="RYK16" s="97"/>
      <c r="RYL16" s="98"/>
      <c r="RYM16" s="96"/>
      <c r="RYN16" s="100"/>
      <c r="RYV16" s="100"/>
      <c r="RYY16" s="102"/>
      <c r="RYZ16" s="102"/>
      <c r="RZA16" s="100"/>
      <c r="RZC16" s="85"/>
      <c r="RZE16" s="85"/>
      <c r="RZF16" s="97"/>
      <c r="RZG16" s="98"/>
      <c r="RZH16" s="96"/>
      <c r="RZI16" s="100"/>
      <c r="RZQ16" s="100"/>
      <c r="RZT16" s="102"/>
      <c r="RZU16" s="102"/>
      <c r="RZV16" s="100"/>
      <c r="RZX16" s="85"/>
      <c r="RZZ16" s="85"/>
      <c r="SAA16" s="97"/>
      <c r="SAB16" s="98"/>
      <c r="SAC16" s="96"/>
      <c r="SAD16" s="100"/>
      <c r="SAL16" s="100"/>
      <c r="SAO16" s="102"/>
      <c r="SAP16" s="102"/>
      <c r="SAQ16" s="100"/>
      <c r="SAS16" s="85"/>
      <c r="SAU16" s="85"/>
      <c r="SAV16" s="97"/>
      <c r="SAW16" s="98"/>
      <c r="SAX16" s="96"/>
      <c r="SAY16" s="100"/>
      <c r="SBG16" s="100"/>
      <c r="SBJ16" s="102"/>
      <c r="SBK16" s="102"/>
      <c r="SBL16" s="100"/>
      <c r="SBN16" s="85"/>
      <c r="SBP16" s="85"/>
      <c r="SBQ16" s="97"/>
      <c r="SBR16" s="98"/>
      <c r="SBS16" s="96"/>
      <c r="SBT16" s="100"/>
      <c r="SCB16" s="100"/>
      <c r="SCE16" s="102"/>
      <c r="SCF16" s="102"/>
      <c r="SCG16" s="100"/>
      <c r="SCI16" s="85"/>
      <c r="SCK16" s="85"/>
      <c r="SCL16" s="97"/>
      <c r="SCM16" s="98"/>
      <c r="SCN16" s="96"/>
      <c r="SCO16" s="100"/>
      <c r="SCW16" s="100"/>
      <c r="SCZ16" s="102"/>
      <c r="SDA16" s="102"/>
      <c r="SDB16" s="100"/>
      <c r="SDD16" s="85"/>
      <c r="SDF16" s="85"/>
      <c r="SDG16" s="97"/>
      <c r="SDH16" s="98"/>
      <c r="SDI16" s="96"/>
      <c r="SDJ16" s="100"/>
      <c r="SDR16" s="100"/>
      <c r="SDU16" s="102"/>
      <c r="SDV16" s="102"/>
      <c r="SDW16" s="100"/>
      <c r="SDY16" s="85"/>
      <c r="SEA16" s="85"/>
      <c r="SEB16" s="97"/>
      <c r="SEC16" s="98"/>
      <c r="SED16" s="96"/>
      <c r="SEE16" s="100"/>
      <c r="SEM16" s="100"/>
      <c r="SEP16" s="102"/>
      <c r="SEQ16" s="102"/>
      <c r="SER16" s="100"/>
      <c r="SET16" s="85"/>
      <c r="SEV16" s="85"/>
      <c r="SEW16" s="97"/>
      <c r="SEX16" s="98"/>
      <c r="SEY16" s="96"/>
      <c r="SEZ16" s="100"/>
      <c r="SFH16" s="100"/>
      <c r="SFK16" s="102"/>
      <c r="SFL16" s="102"/>
      <c r="SFM16" s="100"/>
      <c r="SFO16" s="85"/>
      <c r="SFQ16" s="85"/>
      <c r="SFR16" s="97"/>
      <c r="SFS16" s="98"/>
      <c r="SFT16" s="96"/>
      <c r="SFU16" s="100"/>
      <c r="SGC16" s="100"/>
      <c r="SGF16" s="102"/>
      <c r="SGG16" s="102"/>
      <c r="SGH16" s="100"/>
      <c r="SGJ16" s="85"/>
      <c r="SGL16" s="85"/>
      <c r="SGM16" s="97"/>
      <c r="SGN16" s="98"/>
      <c r="SGO16" s="96"/>
      <c r="SGP16" s="100"/>
      <c r="SGX16" s="100"/>
      <c r="SHA16" s="102"/>
      <c r="SHB16" s="102"/>
      <c r="SHC16" s="100"/>
      <c r="SHE16" s="85"/>
      <c r="SHG16" s="85"/>
      <c r="SHH16" s="97"/>
      <c r="SHI16" s="98"/>
      <c r="SHJ16" s="96"/>
      <c r="SHK16" s="100"/>
      <c r="SHS16" s="100"/>
      <c r="SHV16" s="102"/>
      <c r="SHW16" s="102"/>
      <c r="SHX16" s="100"/>
      <c r="SHZ16" s="85"/>
      <c r="SIB16" s="85"/>
      <c r="SIC16" s="97"/>
      <c r="SID16" s="98"/>
      <c r="SIE16" s="96"/>
      <c r="SIF16" s="100"/>
      <c r="SIN16" s="100"/>
      <c r="SIQ16" s="102"/>
      <c r="SIR16" s="102"/>
      <c r="SIS16" s="100"/>
      <c r="SIU16" s="85"/>
      <c r="SIW16" s="85"/>
      <c r="SIX16" s="97"/>
      <c r="SIY16" s="98"/>
      <c r="SIZ16" s="96"/>
      <c r="SJA16" s="100"/>
      <c r="SJI16" s="100"/>
      <c r="SJL16" s="102"/>
      <c r="SJM16" s="102"/>
      <c r="SJN16" s="100"/>
      <c r="SJP16" s="85"/>
      <c r="SJR16" s="85"/>
      <c r="SJS16" s="97"/>
      <c r="SJT16" s="98"/>
      <c r="SJU16" s="96"/>
      <c r="SJV16" s="100"/>
      <c r="SKD16" s="100"/>
      <c r="SKG16" s="102"/>
      <c r="SKH16" s="102"/>
      <c r="SKI16" s="100"/>
      <c r="SKK16" s="85"/>
      <c r="SKM16" s="85"/>
      <c r="SKN16" s="97"/>
      <c r="SKO16" s="98"/>
      <c r="SKP16" s="96"/>
      <c r="SKQ16" s="100"/>
      <c r="SKY16" s="100"/>
      <c r="SLB16" s="102"/>
      <c r="SLC16" s="102"/>
      <c r="SLD16" s="100"/>
      <c r="SLF16" s="85"/>
      <c r="SLH16" s="85"/>
      <c r="SLI16" s="97"/>
      <c r="SLJ16" s="98"/>
      <c r="SLK16" s="96"/>
      <c r="SLL16" s="100"/>
      <c r="SLT16" s="100"/>
      <c r="SLW16" s="102"/>
      <c r="SLX16" s="102"/>
      <c r="SLY16" s="100"/>
      <c r="SMA16" s="85"/>
      <c r="SMC16" s="85"/>
      <c r="SMD16" s="97"/>
      <c r="SME16" s="98"/>
      <c r="SMF16" s="96"/>
      <c r="SMG16" s="100"/>
      <c r="SMO16" s="100"/>
      <c r="SMR16" s="102"/>
      <c r="SMS16" s="102"/>
      <c r="SMT16" s="100"/>
      <c r="SMV16" s="85"/>
      <c r="SMX16" s="85"/>
      <c r="SMY16" s="97"/>
      <c r="SMZ16" s="98"/>
      <c r="SNA16" s="96"/>
      <c r="SNB16" s="100"/>
      <c r="SNJ16" s="100"/>
      <c r="SNM16" s="102"/>
      <c r="SNN16" s="102"/>
      <c r="SNO16" s="100"/>
      <c r="SNQ16" s="85"/>
      <c r="SNS16" s="85"/>
      <c r="SNT16" s="97"/>
      <c r="SNU16" s="98"/>
      <c r="SNV16" s="96"/>
      <c r="SNW16" s="100"/>
      <c r="SOE16" s="100"/>
      <c r="SOH16" s="102"/>
      <c r="SOI16" s="102"/>
      <c r="SOJ16" s="100"/>
      <c r="SOL16" s="85"/>
      <c r="SON16" s="85"/>
      <c r="SOO16" s="97"/>
      <c r="SOP16" s="98"/>
      <c r="SOQ16" s="96"/>
      <c r="SOR16" s="100"/>
      <c r="SOZ16" s="100"/>
      <c r="SPC16" s="102"/>
      <c r="SPD16" s="102"/>
      <c r="SPE16" s="100"/>
      <c r="SPG16" s="85"/>
      <c r="SPI16" s="85"/>
      <c r="SPJ16" s="97"/>
      <c r="SPK16" s="98"/>
      <c r="SPL16" s="96"/>
      <c r="SPM16" s="100"/>
      <c r="SPU16" s="100"/>
      <c r="SPX16" s="102"/>
      <c r="SPY16" s="102"/>
      <c r="SPZ16" s="100"/>
      <c r="SQB16" s="85"/>
      <c r="SQD16" s="85"/>
      <c r="SQE16" s="97"/>
      <c r="SQF16" s="98"/>
      <c r="SQG16" s="96"/>
      <c r="SQH16" s="100"/>
      <c r="SQP16" s="100"/>
      <c r="SQS16" s="102"/>
      <c r="SQT16" s="102"/>
      <c r="SQU16" s="100"/>
      <c r="SQW16" s="85"/>
      <c r="SQY16" s="85"/>
      <c r="SQZ16" s="97"/>
      <c r="SRA16" s="98"/>
      <c r="SRB16" s="96"/>
      <c r="SRC16" s="100"/>
      <c r="SRK16" s="100"/>
      <c r="SRN16" s="102"/>
      <c r="SRO16" s="102"/>
      <c r="SRP16" s="100"/>
      <c r="SRR16" s="85"/>
      <c r="SRT16" s="85"/>
      <c r="SRU16" s="97"/>
      <c r="SRV16" s="98"/>
      <c r="SRW16" s="96"/>
      <c r="SRX16" s="100"/>
      <c r="SSF16" s="100"/>
      <c r="SSI16" s="102"/>
      <c r="SSJ16" s="102"/>
      <c r="SSK16" s="100"/>
      <c r="SSM16" s="85"/>
      <c r="SSO16" s="85"/>
      <c r="SSP16" s="97"/>
      <c r="SSQ16" s="98"/>
      <c r="SSR16" s="96"/>
      <c r="SSS16" s="100"/>
      <c r="STA16" s="100"/>
      <c r="STD16" s="102"/>
      <c r="STE16" s="102"/>
      <c r="STF16" s="100"/>
      <c r="STH16" s="85"/>
      <c r="STJ16" s="85"/>
      <c r="STK16" s="97"/>
      <c r="STL16" s="98"/>
      <c r="STM16" s="96"/>
      <c r="STN16" s="100"/>
      <c r="STV16" s="100"/>
      <c r="STY16" s="102"/>
      <c r="STZ16" s="102"/>
      <c r="SUA16" s="100"/>
      <c r="SUC16" s="85"/>
      <c r="SUE16" s="85"/>
      <c r="SUF16" s="97"/>
      <c r="SUG16" s="98"/>
      <c r="SUH16" s="96"/>
      <c r="SUI16" s="100"/>
      <c r="SUQ16" s="100"/>
      <c r="SUT16" s="102"/>
      <c r="SUU16" s="102"/>
      <c r="SUV16" s="100"/>
      <c r="SUX16" s="85"/>
      <c r="SUZ16" s="85"/>
      <c r="SVA16" s="97"/>
      <c r="SVB16" s="98"/>
      <c r="SVC16" s="96"/>
      <c r="SVD16" s="100"/>
      <c r="SVL16" s="100"/>
      <c r="SVO16" s="102"/>
      <c r="SVP16" s="102"/>
      <c r="SVQ16" s="100"/>
      <c r="SVS16" s="85"/>
      <c r="SVU16" s="85"/>
      <c r="SVV16" s="97"/>
      <c r="SVW16" s="98"/>
      <c r="SVX16" s="96"/>
      <c r="SVY16" s="100"/>
      <c r="SWG16" s="100"/>
      <c r="SWJ16" s="102"/>
      <c r="SWK16" s="102"/>
      <c r="SWL16" s="100"/>
      <c r="SWN16" s="85"/>
      <c r="SWP16" s="85"/>
      <c r="SWQ16" s="97"/>
      <c r="SWR16" s="98"/>
      <c r="SWS16" s="96"/>
      <c r="SWT16" s="100"/>
      <c r="SXB16" s="100"/>
      <c r="SXE16" s="102"/>
      <c r="SXF16" s="102"/>
      <c r="SXG16" s="100"/>
      <c r="SXI16" s="85"/>
      <c r="SXK16" s="85"/>
      <c r="SXL16" s="97"/>
      <c r="SXM16" s="98"/>
      <c r="SXN16" s="96"/>
      <c r="SXO16" s="100"/>
      <c r="SXW16" s="100"/>
      <c r="SXZ16" s="102"/>
      <c r="SYA16" s="102"/>
      <c r="SYB16" s="100"/>
      <c r="SYD16" s="85"/>
      <c r="SYF16" s="85"/>
      <c r="SYG16" s="97"/>
      <c r="SYH16" s="98"/>
      <c r="SYI16" s="96"/>
      <c r="SYJ16" s="100"/>
      <c r="SYR16" s="100"/>
      <c r="SYU16" s="102"/>
      <c r="SYV16" s="102"/>
      <c r="SYW16" s="100"/>
      <c r="SYY16" s="85"/>
      <c r="SZA16" s="85"/>
      <c r="SZB16" s="97"/>
      <c r="SZC16" s="98"/>
      <c r="SZD16" s="96"/>
      <c r="SZE16" s="100"/>
      <c r="SZM16" s="100"/>
      <c r="SZP16" s="102"/>
      <c r="SZQ16" s="102"/>
      <c r="SZR16" s="100"/>
      <c r="SZT16" s="85"/>
      <c r="SZV16" s="85"/>
      <c r="SZW16" s="97"/>
      <c r="SZX16" s="98"/>
      <c r="SZY16" s="96"/>
      <c r="SZZ16" s="100"/>
      <c r="TAH16" s="100"/>
      <c r="TAK16" s="102"/>
      <c r="TAL16" s="102"/>
      <c r="TAM16" s="100"/>
      <c r="TAO16" s="85"/>
      <c r="TAQ16" s="85"/>
      <c r="TAR16" s="97"/>
      <c r="TAS16" s="98"/>
      <c r="TAT16" s="96"/>
      <c r="TAU16" s="100"/>
      <c r="TBC16" s="100"/>
      <c r="TBF16" s="102"/>
      <c r="TBG16" s="102"/>
      <c r="TBH16" s="100"/>
      <c r="TBJ16" s="85"/>
      <c r="TBL16" s="85"/>
      <c r="TBM16" s="97"/>
      <c r="TBN16" s="98"/>
      <c r="TBO16" s="96"/>
      <c r="TBP16" s="100"/>
      <c r="TBX16" s="100"/>
      <c r="TCA16" s="102"/>
      <c r="TCB16" s="102"/>
      <c r="TCC16" s="100"/>
      <c r="TCE16" s="85"/>
      <c r="TCG16" s="85"/>
      <c r="TCH16" s="97"/>
      <c r="TCI16" s="98"/>
      <c r="TCJ16" s="96"/>
      <c r="TCK16" s="100"/>
      <c r="TCS16" s="100"/>
      <c r="TCV16" s="102"/>
      <c r="TCW16" s="102"/>
      <c r="TCX16" s="100"/>
      <c r="TCZ16" s="85"/>
      <c r="TDB16" s="85"/>
      <c r="TDC16" s="97"/>
      <c r="TDD16" s="98"/>
      <c r="TDE16" s="96"/>
      <c r="TDF16" s="100"/>
      <c r="TDN16" s="100"/>
      <c r="TDQ16" s="102"/>
      <c r="TDR16" s="102"/>
      <c r="TDS16" s="100"/>
      <c r="TDU16" s="85"/>
      <c r="TDW16" s="85"/>
      <c r="TDX16" s="97"/>
      <c r="TDY16" s="98"/>
      <c r="TDZ16" s="96"/>
      <c r="TEA16" s="100"/>
      <c r="TEI16" s="100"/>
      <c r="TEL16" s="102"/>
      <c r="TEM16" s="102"/>
      <c r="TEN16" s="100"/>
      <c r="TEP16" s="85"/>
      <c r="TER16" s="85"/>
      <c r="TES16" s="97"/>
      <c r="TET16" s="98"/>
      <c r="TEU16" s="96"/>
      <c r="TEV16" s="100"/>
      <c r="TFD16" s="100"/>
      <c r="TFG16" s="102"/>
      <c r="TFH16" s="102"/>
      <c r="TFI16" s="100"/>
      <c r="TFK16" s="85"/>
      <c r="TFM16" s="85"/>
      <c r="TFN16" s="97"/>
      <c r="TFO16" s="98"/>
      <c r="TFP16" s="96"/>
      <c r="TFQ16" s="100"/>
      <c r="TFY16" s="100"/>
      <c r="TGB16" s="102"/>
      <c r="TGC16" s="102"/>
      <c r="TGD16" s="100"/>
      <c r="TGF16" s="85"/>
      <c r="TGH16" s="85"/>
      <c r="TGI16" s="97"/>
      <c r="TGJ16" s="98"/>
      <c r="TGK16" s="96"/>
      <c r="TGL16" s="100"/>
      <c r="TGT16" s="100"/>
      <c r="TGW16" s="102"/>
      <c r="TGX16" s="102"/>
      <c r="TGY16" s="100"/>
      <c r="THA16" s="85"/>
      <c r="THC16" s="85"/>
      <c r="THD16" s="97"/>
      <c r="THE16" s="98"/>
      <c r="THF16" s="96"/>
      <c r="THG16" s="100"/>
      <c r="THO16" s="100"/>
      <c r="THR16" s="102"/>
      <c r="THS16" s="102"/>
      <c r="THT16" s="100"/>
      <c r="THV16" s="85"/>
      <c r="THX16" s="85"/>
      <c r="THY16" s="97"/>
      <c r="THZ16" s="98"/>
      <c r="TIA16" s="96"/>
      <c r="TIB16" s="100"/>
      <c r="TIJ16" s="100"/>
      <c r="TIM16" s="102"/>
      <c r="TIN16" s="102"/>
      <c r="TIO16" s="100"/>
      <c r="TIQ16" s="85"/>
      <c r="TIS16" s="85"/>
      <c r="TIT16" s="97"/>
      <c r="TIU16" s="98"/>
      <c r="TIV16" s="96"/>
      <c r="TIW16" s="100"/>
      <c r="TJE16" s="100"/>
      <c r="TJH16" s="102"/>
      <c r="TJI16" s="102"/>
      <c r="TJJ16" s="100"/>
      <c r="TJL16" s="85"/>
      <c r="TJN16" s="85"/>
      <c r="TJO16" s="97"/>
      <c r="TJP16" s="98"/>
      <c r="TJQ16" s="96"/>
      <c r="TJR16" s="100"/>
      <c r="TJZ16" s="100"/>
      <c r="TKC16" s="102"/>
      <c r="TKD16" s="102"/>
      <c r="TKE16" s="100"/>
      <c r="TKG16" s="85"/>
      <c r="TKI16" s="85"/>
      <c r="TKJ16" s="97"/>
      <c r="TKK16" s="98"/>
      <c r="TKL16" s="96"/>
      <c r="TKM16" s="100"/>
      <c r="TKU16" s="100"/>
      <c r="TKX16" s="102"/>
      <c r="TKY16" s="102"/>
      <c r="TKZ16" s="100"/>
      <c r="TLB16" s="85"/>
      <c r="TLD16" s="85"/>
      <c r="TLE16" s="97"/>
      <c r="TLF16" s="98"/>
      <c r="TLG16" s="96"/>
      <c r="TLH16" s="100"/>
      <c r="TLP16" s="100"/>
      <c r="TLS16" s="102"/>
      <c r="TLT16" s="102"/>
      <c r="TLU16" s="100"/>
      <c r="TLW16" s="85"/>
      <c r="TLY16" s="85"/>
      <c r="TLZ16" s="97"/>
      <c r="TMA16" s="98"/>
      <c r="TMB16" s="96"/>
      <c r="TMC16" s="100"/>
      <c r="TMK16" s="100"/>
      <c r="TMN16" s="102"/>
      <c r="TMO16" s="102"/>
      <c r="TMP16" s="100"/>
      <c r="TMR16" s="85"/>
      <c r="TMT16" s="85"/>
      <c r="TMU16" s="97"/>
      <c r="TMV16" s="98"/>
      <c r="TMW16" s="96"/>
      <c r="TMX16" s="100"/>
      <c r="TNF16" s="100"/>
      <c r="TNI16" s="102"/>
      <c r="TNJ16" s="102"/>
      <c r="TNK16" s="100"/>
      <c r="TNM16" s="85"/>
      <c r="TNO16" s="85"/>
      <c r="TNP16" s="97"/>
      <c r="TNQ16" s="98"/>
      <c r="TNR16" s="96"/>
      <c r="TNS16" s="100"/>
      <c r="TOA16" s="100"/>
      <c r="TOD16" s="102"/>
      <c r="TOE16" s="102"/>
      <c r="TOF16" s="100"/>
      <c r="TOH16" s="85"/>
      <c r="TOJ16" s="85"/>
      <c r="TOK16" s="97"/>
      <c r="TOL16" s="98"/>
      <c r="TOM16" s="96"/>
      <c r="TON16" s="100"/>
      <c r="TOV16" s="100"/>
      <c r="TOY16" s="102"/>
      <c r="TOZ16" s="102"/>
      <c r="TPA16" s="100"/>
      <c r="TPC16" s="85"/>
      <c r="TPE16" s="85"/>
      <c r="TPF16" s="97"/>
      <c r="TPG16" s="98"/>
      <c r="TPH16" s="96"/>
      <c r="TPI16" s="100"/>
      <c r="TPQ16" s="100"/>
      <c r="TPT16" s="102"/>
      <c r="TPU16" s="102"/>
      <c r="TPV16" s="100"/>
      <c r="TPX16" s="85"/>
      <c r="TPZ16" s="85"/>
      <c r="TQA16" s="97"/>
      <c r="TQB16" s="98"/>
      <c r="TQC16" s="96"/>
      <c r="TQD16" s="100"/>
      <c r="TQL16" s="100"/>
      <c r="TQO16" s="102"/>
      <c r="TQP16" s="102"/>
      <c r="TQQ16" s="100"/>
      <c r="TQS16" s="85"/>
      <c r="TQU16" s="85"/>
      <c r="TQV16" s="97"/>
      <c r="TQW16" s="98"/>
      <c r="TQX16" s="96"/>
      <c r="TQY16" s="100"/>
      <c r="TRG16" s="100"/>
      <c r="TRJ16" s="102"/>
      <c r="TRK16" s="102"/>
      <c r="TRL16" s="100"/>
      <c r="TRN16" s="85"/>
      <c r="TRP16" s="85"/>
      <c r="TRQ16" s="97"/>
      <c r="TRR16" s="98"/>
      <c r="TRS16" s="96"/>
      <c r="TRT16" s="100"/>
      <c r="TSB16" s="100"/>
      <c r="TSE16" s="102"/>
      <c r="TSF16" s="102"/>
      <c r="TSG16" s="100"/>
      <c r="TSI16" s="85"/>
      <c r="TSK16" s="85"/>
      <c r="TSL16" s="97"/>
      <c r="TSM16" s="98"/>
      <c r="TSN16" s="96"/>
      <c r="TSO16" s="100"/>
      <c r="TSW16" s="100"/>
      <c r="TSZ16" s="102"/>
      <c r="TTA16" s="102"/>
      <c r="TTB16" s="100"/>
      <c r="TTD16" s="85"/>
      <c r="TTF16" s="85"/>
      <c r="TTG16" s="97"/>
      <c r="TTH16" s="98"/>
      <c r="TTI16" s="96"/>
      <c r="TTJ16" s="100"/>
      <c r="TTR16" s="100"/>
      <c r="TTU16" s="102"/>
      <c r="TTV16" s="102"/>
      <c r="TTW16" s="100"/>
      <c r="TTY16" s="85"/>
      <c r="TUA16" s="85"/>
      <c r="TUB16" s="97"/>
      <c r="TUC16" s="98"/>
      <c r="TUD16" s="96"/>
      <c r="TUE16" s="100"/>
      <c r="TUM16" s="100"/>
      <c r="TUP16" s="102"/>
      <c r="TUQ16" s="102"/>
      <c r="TUR16" s="100"/>
      <c r="TUT16" s="85"/>
      <c r="TUV16" s="85"/>
      <c r="TUW16" s="97"/>
      <c r="TUX16" s="98"/>
      <c r="TUY16" s="96"/>
      <c r="TUZ16" s="100"/>
      <c r="TVH16" s="100"/>
      <c r="TVK16" s="102"/>
      <c r="TVL16" s="102"/>
      <c r="TVM16" s="100"/>
      <c r="TVO16" s="85"/>
      <c r="TVQ16" s="85"/>
      <c r="TVR16" s="97"/>
      <c r="TVS16" s="98"/>
      <c r="TVT16" s="96"/>
      <c r="TVU16" s="100"/>
      <c r="TWC16" s="100"/>
      <c r="TWF16" s="102"/>
      <c r="TWG16" s="102"/>
      <c r="TWH16" s="100"/>
      <c r="TWJ16" s="85"/>
      <c r="TWL16" s="85"/>
      <c r="TWM16" s="97"/>
      <c r="TWN16" s="98"/>
      <c r="TWO16" s="96"/>
      <c r="TWP16" s="100"/>
      <c r="TWX16" s="100"/>
      <c r="TXA16" s="102"/>
      <c r="TXB16" s="102"/>
      <c r="TXC16" s="100"/>
      <c r="TXE16" s="85"/>
      <c r="TXG16" s="85"/>
      <c r="TXH16" s="97"/>
      <c r="TXI16" s="98"/>
      <c r="TXJ16" s="96"/>
      <c r="TXK16" s="100"/>
      <c r="TXS16" s="100"/>
      <c r="TXV16" s="102"/>
      <c r="TXW16" s="102"/>
      <c r="TXX16" s="100"/>
      <c r="TXZ16" s="85"/>
      <c r="TYB16" s="85"/>
      <c r="TYC16" s="97"/>
      <c r="TYD16" s="98"/>
      <c r="TYE16" s="96"/>
      <c r="TYF16" s="100"/>
      <c r="TYN16" s="100"/>
      <c r="TYQ16" s="102"/>
      <c r="TYR16" s="102"/>
      <c r="TYS16" s="100"/>
      <c r="TYU16" s="85"/>
      <c r="TYW16" s="85"/>
      <c r="TYX16" s="97"/>
      <c r="TYY16" s="98"/>
      <c r="TYZ16" s="96"/>
      <c r="TZA16" s="100"/>
      <c r="TZI16" s="100"/>
      <c r="TZL16" s="102"/>
      <c r="TZM16" s="102"/>
      <c r="TZN16" s="100"/>
      <c r="TZP16" s="85"/>
      <c r="TZR16" s="85"/>
      <c r="TZS16" s="97"/>
      <c r="TZT16" s="98"/>
      <c r="TZU16" s="96"/>
      <c r="TZV16" s="100"/>
      <c r="UAD16" s="100"/>
      <c r="UAG16" s="102"/>
      <c r="UAH16" s="102"/>
      <c r="UAI16" s="100"/>
      <c r="UAK16" s="85"/>
      <c r="UAM16" s="85"/>
      <c r="UAN16" s="97"/>
      <c r="UAO16" s="98"/>
      <c r="UAP16" s="96"/>
      <c r="UAQ16" s="100"/>
      <c r="UAY16" s="100"/>
      <c r="UBB16" s="102"/>
      <c r="UBC16" s="102"/>
      <c r="UBD16" s="100"/>
      <c r="UBF16" s="85"/>
      <c r="UBH16" s="85"/>
      <c r="UBI16" s="97"/>
      <c r="UBJ16" s="98"/>
      <c r="UBK16" s="96"/>
      <c r="UBL16" s="100"/>
      <c r="UBT16" s="100"/>
      <c r="UBW16" s="102"/>
      <c r="UBX16" s="102"/>
      <c r="UBY16" s="100"/>
      <c r="UCA16" s="85"/>
      <c r="UCC16" s="85"/>
      <c r="UCD16" s="97"/>
      <c r="UCE16" s="98"/>
      <c r="UCF16" s="96"/>
      <c r="UCG16" s="100"/>
      <c r="UCO16" s="100"/>
      <c r="UCR16" s="102"/>
      <c r="UCS16" s="102"/>
      <c r="UCT16" s="100"/>
      <c r="UCV16" s="85"/>
      <c r="UCX16" s="85"/>
      <c r="UCY16" s="97"/>
      <c r="UCZ16" s="98"/>
      <c r="UDA16" s="96"/>
      <c r="UDB16" s="100"/>
      <c r="UDJ16" s="100"/>
      <c r="UDM16" s="102"/>
      <c r="UDN16" s="102"/>
      <c r="UDO16" s="100"/>
      <c r="UDQ16" s="85"/>
      <c r="UDS16" s="85"/>
      <c r="UDT16" s="97"/>
      <c r="UDU16" s="98"/>
      <c r="UDV16" s="96"/>
      <c r="UDW16" s="100"/>
      <c r="UEE16" s="100"/>
      <c r="UEH16" s="102"/>
      <c r="UEI16" s="102"/>
      <c r="UEJ16" s="100"/>
      <c r="UEL16" s="85"/>
      <c r="UEN16" s="85"/>
      <c r="UEO16" s="97"/>
      <c r="UEP16" s="98"/>
      <c r="UEQ16" s="96"/>
      <c r="UER16" s="100"/>
      <c r="UEZ16" s="100"/>
      <c r="UFC16" s="102"/>
      <c r="UFD16" s="102"/>
      <c r="UFE16" s="100"/>
      <c r="UFG16" s="85"/>
      <c r="UFI16" s="85"/>
      <c r="UFJ16" s="97"/>
      <c r="UFK16" s="98"/>
      <c r="UFL16" s="96"/>
      <c r="UFM16" s="100"/>
      <c r="UFU16" s="100"/>
      <c r="UFX16" s="102"/>
      <c r="UFY16" s="102"/>
      <c r="UFZ16" s="100"/>
      <c r="UGB16" s="85"/>
      <c r="UGD16" s="85"/>
      <c r="UGE16" s="97"/>
      <c r="UGF16" s="98"/>
      <c r="UGG16" s="96"/>
      <c r="UGH16" s="100"/>
      <c r="UGP16" s="100"/>
      <c r="UGS16" s="102"/>
      <c r="UGT16" s="102"/>
      <c r="UGU16" s="100"/>
      <c r="UGW16" s="85"/>
      <c r="UGY16" s="85"/>
      <c r="UGZ16" s="97"/>
      <c r="UHA16" s="98"/>
      <c r="UHB16" s="96"/>
      <c r="UHC16" s="100"/>
      <c r="UHK16" s="100"/>
      <c r="UHN16" s="102"/>
      <c r="UHO16" s="102"/>
      <c r="UHP16" s="100"/>
      <c r="UHR16" s="85"/>
      <c r="UHT16" s="85"/>
      <c r="UHU16" s="97"/>
      <c r="UHV16" s="98"/>
      <c r="UHW16" s="96"/>
      <c r="UHX16" s="100"/>
      <c r="UIF16" s="100"/>
      <c r="UII16" s="102"/>
      <c r="UIJ16" s="102"/>
      <c r="UIK16" s="100"/>
      <c r="UIM16" s="85"/>
      <c r="UIO16" s="85"/>
      <c r="UIP16" s="97"/>
      <c r="UIQ16" s="98"/>
      <c r="UIR16" s="96"/>
      <c r="UIS16" s="100"/>
      <c r="UJA16" s="100"/>
      <c r="UJD16" s="102"/>
      <c r="UJE16" s="102"/>
      <c r="UJF16" s="100"/>
      <c r="UJH16" s="85"/>
      <c r="UJJ16" s="85"/>
      <c r="UJK16" s="97"/>
      <c r="UJL16" s="98"/>
      <c r="UJM16" s="96"/>
      <c r="UJN16" s="100"/>
      <c r="UJV16" s="100"/>
      <c r="UJY16" s="102"/>
      <c r="UJZ16" s="102"/>
      <c r="UKA16" s="100"/>
      <c r="UKC16" s="85"/>
      <c r="UKE16" s="85"/>
      <c r="UKF16" s="97"/>
      <c r="UKG16" s="98"/>
      <c r="UKH16" s="96"/>
      <c r="UKI16" s="100"/>
      <c r="UKQ16" s="100"/>
      <c r="UKT16" s="102"/>
      <c r="UKU16" s="102"/>
      <c r="UKV16" s="100"/>
      <c r="UKX16" s="85"/>
      <c r="UKZ16" s="85"/>
      <c r="ULA16" s="97"/>
      <c r="ULB16" s="98"/>
      <c r="ULC16" s="96"/>
      <c r="ULD16" s="100"/>
      <c r="ULL16" s="100"/>
      <c r="ULO16" s="102"/>
      <c r="ULP16" s="102"/>
      <c r="ULQ16" s="100"/>
      <c r="ULS16" s="85"/>
      <c r="ULU16" s="85"/>
      <c r="ULV16" s="97"/>
      <c r="ULW16" s="98"/>
      <c r="ULX16" s="96"/>
      <c r="ULY16" s="100"/>
      <c r="UMG16" s="100"/>
      <c r="UMJ16" s="102"/>
      <c r="UMK16" s="102"/>
      <c r="UML16" s="100"/>
      <c r="UMN16" s="85"/>
      <c r="UMP16" s="85"/>
      <c r="UMQ16" s="97"/>
      <c r="UMR16" s="98"/>
      <c r="UMS16" s="96"/>
      <c r="UMT16" s="100"/>
      <c r="UNB16" s="100"/>
      <c r="UNE16" s="102"/>
      <c r="UNF16" s="102"/>
      <c r="UNG16" s="100"/>
      <c r="UNI16" s="85"/>
      <c r="UNK16" s="85"/>
      <c r="UNL16" s="97"/>
      <c r="UNM16" s="98"/>
      <c r="UNN16" s="96"/>
      <c r="UNO16" s="100"/>
      <c r="UNW16" s="100"/>
      <c r="UNZ16" s="102"/>
      <c r="UOA16" s="102"/>
      <c r="UOB16" s="100"/>
      <c r="UOD16" s="85"/>
      <c r="UOF16" s="85"/>
      <c r="UOG16" s="97"/>
      <c r="UOH16" s="98"/>
      <c r="UOI16" s="96"/>
      <c r="UOJ16" s="100"/>
      <c r="UOR16" s="100"/>
      <c r="UOU16" s="102"/>
      <c r="UOV16" s="102"/>
      <c r="UOW16" s="100"/>
      <c r="UOY16" s="85"/>
      <c r="UPA16" s="85"/>
      <c r="UPB16" s="97"/>
      <c r="UPC16" s="98"/>
      <c r="UPD16" s="96"/>
      <c r="UPE16" s="100"/>
      <c r="UPM16" s="100"/>
      <c r="UPP16" s="102"/>
      <c r="UPQ16" s="102"/>
      <c r="UPR16" s="100"/>
      <c r="UPT16" s="85"/>
      <c r="UPV16" s="85"/>
      <c r="UPW16" s="97"/>
      <c r="UPX16" s="98"/>
      <c r="UPY16" s="96"/>
      <c r="UPZ16" s="100"/>
      <c r="UQH16" s="100"/>
      <c r="UQK16" s="102"/>
      <c r="UQL16" s="102"/>
      <c r="UQM16" s="100"/>
      <c r="UQO16" s="85"/>
      <c r="UQQ16" s="85"/>
      <c r="UQR16" s="97"/>
      <c r="UQS16" s="98"/>
      <c r="UQT16" s="96"/>
      <c r="UQU16" s="100"/>
      <c r="URC16" s="100"/>
      <c r="URF16" s="102"/>
      <c r="URG16" s="102"/>
      <c r="URH16" s="100"/>
      <c r="URJ16" s="85"/>
      <c r="URL16" s="85"/>
      <c r="URM16" s="97"/>
      <c r="URN16" s="98"/>
      <c r="URO16" s="96"/>
      <c r="URP16" s="100"/>
      <c r="URX16" s="100"/>
      <c r="USA16" s="102"/>
      <c r="USB16" s="102"/>
      <c r="USC16" s="100"/>
      <c r="USE16" s="85"/>
      <c r="USG16" s="85"/>
      <c r="USH16" s="97"/>
      <c r="USI16" s="98"/>
      <c r="USJ16" s="96"/>
      <c r="USK16" s="100"/>
      <c r="USS16" s="100"/>
      <c r="USV16" s="102"/>
      <c r="USW16" s="102"/>
      <c r="USX16" s="100"/>
      <c r="USZ16" s="85"/>
      <c r="UTB16" s="85"/>
      <c r="UTC16" s="97"/>
      <c r="UTD16" s="98"/>
      <c r="UTE16" s="96"/>
      <c r="UTF16" s="100"/>
      <c r="UTN16" s="100"/>
      <c r="UTQ16" s="102"/>
      <c r="UTR16" s="102"/>
      <c r="UTS16" s="100"/>
      <c r="UTU16" s="85"/>
      <c r="UTW16" s="85"/>
      <c r="UTX16" s="97"/>
      <c r="UTY16" s="98"/>
      <c r="UTZ16" s="96"/>
      <c r="UUA16" s="100"/>
      <c r="UUI16" s="100"/>
      <c r="UUL16" s="102"/>
      <c r="UUM16" s="102"/>
      <c r="UUN16" s="100"/>
      <c r="UUP16" s="85"/>
      <c r="UUR16" s="85"/>
      <c r="UUS16" s="97"/>
      <c r="UUT16" s="98"/>
      <c r="UUU16" s="96"/>
      <c r="UUV16" s="100"/>
      <c r="UVD16" s="100"/>
      <c r="UVG16" s="102"/>
      <c r="UVH16" s="102"/>
      <c r="UVI16" s="100"/>
      <c r="UVK16" s="85"/>
      <c r="UVM16" s="85"/>
      <c r="UVN16" s="97"/>
      <c r="UVO16" s="98"/>
      <c r="UVP16" s="96"/>
      <c r="UVQ16" s="100"/>
      <c r="UVY16" s="100"/>
      <c r="UWB16" s="102"/>
      <c r="UWC16" s="102"/>
      <c r="UWD16" s="100"/>
      <c r="UWF16" s="85"/>
      <c r="UWH16" s="85"/>
      <c r="UWI16" s="97"/>
      <c r="UWJ16" s="98"/>
      <c r="UWK16" s="96"/>
      <c r="UWL16" s="100"/>
      <c r="UWT16" s="100"/>
      <c r="UWW16" s="102"/>
      <c r="UWX16" s="102"/>
      <c r="UWY16" s="100"/>
      <c r="UXA16" s="85"/>
      <c r="UXC16" s="85"/>
      <c r="UXD16" s="97"/>
      <c r="UXE16" s="98"/>
      <c r="UXF16" s="96"/>
      <c r="UXG16" s="100"/>
      <c r="UXO16" s="100"/>
      <c r="UXR16" s="102"/>
      <c r="UXS16" s="102"/>
      <c r="UXT16" s="100"/>
      <c r="UXV16" s="85"/>
      <c r="UXX16" s="85"/>
      <c r="UXY16" s="97"/>
      <c r="UXZ16" s="98"/>
      <c r="UYA16" s="96"/>
      <c r="UYB16" s="100"/>
      <c r="UYJ16" s="100"/>
      <c r="UYM16" s="102"/>
      <c r="UYN16" s="102"/>
      <c r="UYO16" s="100"/>
      <c r="UYQ16" s="85"/>
      <c r="UYS16" s="85"/>
      <c r="UYT16" s="97"/>
      <c r="UYU16" s="98"/>
      <c r="UYV16" s="96"/>
      <c r="UYW16" s="100"/>
      <c r="UZE16" s="100"/>
      <c r="UZH16" s="102"/>
      <c r="UZI16" s="102"/>
      <c r="UZJ16" s="100"/>
      <c r="UZL16" s="85"/>
      <c r="UZN16" s="85"/>
      <c r="UZO16" s="97"/>
      <c r="UZP16" s="98"/>
      <c r="UZQ16" s="96"/>
      <c r="UZR16" s="100"/>
      <c r="UZZ16" s="100"/>
      <c r="VAC16" s="102"/>
      <c r="VAD16" s="102"/>
      <c r="VAE16" s="100"/>
      <c r="VAG16" s="85"/>
      <c r="VAI16" s="85"/>
      <c r="VAJ16" s="97"/>
      <c r="VAK16" s="98"/>
      <c r="VAL16" s="96"/>
      <c r="VAM16" s="100"/>
      <c r="VAU16" s="100"/>
      <c r="VAX16" s="102"/>
      <c r="VAY16" s="102"/>
      <c r="VAZ16" s="100"/>
      <c r="VBB16" s="85"/>
      <c r="VBD16" s="85"/>
      <c r="VBE16" s="97"/>
      <c r="VBF16" s="98"/>
      <c r="VBG16" s="96"/>
      <c r="VBH16" s="100"/>
      <c r="VBP16" s="100"/>
      <c r="VBS16" s="102"/>
      <c r="VBT16" s="102"/>
      <c r="VBU16" s="100"/>
      <c r="VBW16" s="85"/>
      <c r="VBY16" s="85"/>
      <c r="VBZ16" s="97"/>
      <c r="VCA16" s="98"/>
      <c r="VCB16" s="96"/>
      <c r="VCC16" s="100"/>
      <c r="VCK16" s="100"/>
      <c r="VCN16" s="102"/>
      <c r="VCO16" s="102"/>
      <c r="VCP16" s="100"/>
      <c r="VCR16" s="85"/>
      <c r="VCT16" s="85"/>
      <c r="VCU16" s="97"/>
      <c r="VCV16" s="98"/>
      <c r="VCW16" s="96"/>
      <c r="VCX16" s="100"/>
      <c r="VDF16" s="100"/>
      <c r="VDI16" s="102"/>
      <c r="VDJ16" s="102"/>
      <c r="VDK16" s="100"/>
      <c r="VDM16" s="85"/>
      <c r="VDO16" s="85"/>
      <c r="VDP16" s="97"/>
      <c r="VDQ16" s="98"/>
      <c r="VDR16" s="96"/>
      <c r="VDS16" s="100"/>
      <c r="VEA16" s="100"/>
      <c r="VED16" s="102"/>
      <c r="VEE16" s="102"/>
      <c r="VEF16" s="100"/>
      <c r="VEH16" s="85"/>
      <c r="VEJ16" s="85"/>
      <c r="VEK16" s="97"/>
      <c r="VEL16" s="98"/>
      <c r="VEM16" s="96"/>
      <c r="VEN16" s="100"/>
      <c r="VEV16" s="100"/>
      <c r="VEY16" s="102"/>
      <c r="VEZ16" s="102"/>
      <c r="VFA16" s="100"/>
      <c r="VFC16" s="85"/>
      <c r="VFE16" s="85"/>
      <c r="VFF16" s="97"/>
      <c r="VFG16" s="98"/>
      <c r="VFH16" s="96"/>
      <c r="VFI16" s="100"/>
      <c r="VFQ16" s="100"/>
      <c r="VFT16" s="102"/>
      <c r="VFU16" s="102"/>
      <c r="VFV16" s="100"/>
      <c r="VFX16" s="85"/>
      <c r="VFZ16" s="85"/>
      <c r="VGA16" s="97"/>
      <c r="VGB16" s="98"/>
      <c r="VGC16" s="96"/>
      <c r="VGD16" s="100"/>
      <c r="VGL16" s="100"/>
      <c r="VGO16" s="102"/>
      <c r="VGP16" s="102"/>
      <c r="VGQ16" s="100"/>
      <c r="VGS16" s="85"/>
      <c r="VGU16" s="85"/>
      <c r="VGV16" s="97"/>
      <c r="VGW16" s="98"/>
      <c r="VGX16" s="96"/>
      <c r="VGY16" s="100"/>
      <c r="VHG16" s="100"/>
      <c r="VHJ16" s="102"/>
      <c r="VHK16" s="102"/>
      <c r="VHL16" s="100"/>
      <c r="VHN16" s="85"/>
      <c r="VHP16" s="85"/>
      <c r="VHQ16" s="97"/>
      <c r="VHR16" s="98"/>
      <c r="VHS16" s="96"/>
      <c r="VHT16" s="100"/>
      <c r="VIB16" s="100"/>
      <c r="VIE16" s="102"/>
      <c r="VIF16" s="102"/>
      <c r="VIG16" s="100"/>
      <c r="VII16" s="85"/>
      <c r="VIK16" s="85"/>
      <c r="VIL16" s="97"/>
      <c r="VIM16" s="98"/>
      <c r="VIN16" s="96"/>
      <c r="VIO16" s="100"/>
      <c r="VIW16" s="100"/>
      <c r="VIZ16" s="102"/>
      <c r="VJA16" s="102"/>
      <c r="VJB16" s="100"/>
      <c r="VJD16" s="85"/>
      <c r="VJF16" s="85"/>
      <c r="VJG16" s="97"/>
      <c r="VJH16" s="98"/>
      <c r="VJI16" s="96"/>
      <c r="VJJ16" s="100"/>
      <c r="VJR16" s="100"/>
      <c r="VJU16" s="102"/>
      <c r="VJV16" s="102"/>
      <c r="VJW16" s="100"/>
      <c r="VJY16" s="85"/>
      <c r="VKA16" s="85"/>
      <c r="VKB16" s="97"/>
      <c r="VKC16" s="98"/>
      <c r="VKD16" s="96"/>
      <c r="VKE16" s="100"/>
      <c r="VKM16" s="100"/>
      <c r="VKP16" s="102"/>
      <c r="VKQ16" s="102"/>
      <c r="VKR16" s="100"/>
      <c r="VKT16" s="85"/>
      <c r="VKV16" s="85"/>
      <c r="VKW16" s="97"/>
      <c r="VKX16" s="98"/>
      <c r="VKY16" s="96"/>
      <c r="VKZ16" s="100"/>
      <c r="VLH16" s="100"/>
      <c r="VLK16" s="102"/>
      <c r="VLL16" s="102"/>
      <c r="VLM16" s="100"/>
      <c r="VLO16" s="85"/>
      <c r="VLQ16" s="85"/>
      <c r="VLR16" s="97"/>
      <c r="VLS16" s="98"/>
      <c r="VLT16" s="96"/>
      <c r="VLU16" s="100"/>
      <c r="VMC16" s="100"/>
      <c r="VMF16" s="102"/>
      <c r="VMG16" s="102"/>
      <c r="VMH16" s="100"/>
      <c r="VMJ16" s="85"/>
      <c r="VML16" s="85"/>
      <c r="VMM16" s="97"/>
      <c r="VMN16" s="98"/>
      <c r="VMO16" s="96"/>
      <c r="VMP16" s="100"/>
      <c r="VMX16" s="100"/>
      <c r="VNA16" s="102"/>
      <c r="VNB16" s="102"/>
      <c r="VNC16" s="100"/>
      <c r="VNE16" s="85"/>
      <c r="VNG16" s="85"/>
      <c r="VNH16" s="97"/>
      <c r="VNI16" s="98"/>
      <c r="VNJ16" s="96"/>
      <c r="VNK16" s="100"/>
      <c r="VNS16" s="100"/>
      <c r="VNV16" s="102"/>
      <c r="VNW16" s="102"/>
      <c r="VNX16" s="100"/>
      <c r="VNZ16" s="85"/>
      <c r="VOB16" s="85"/>
      <c r="VOC16" s="97"/>
      <c r="VOD16" s="98"/>
      <c r="VOE16" s="96"/>
      <c r="VOF16" s="100"/>
      <c r="VON16" s="100"/>
      <c r="VOQ16" s="102"/>
      <c r="VOR16" s="102"/>
      <c r="VOS16" s="100"/>
      <c r="VOU16" s="85"/>
      <c r="VOW16" s="85"/>
      <c r="VOX16" s="97"/>
      <c r="VOY16" s="98"/>
      <c r="VOZ16" s="96"/>
      <c r="VPA16" s="100"/>
      <c r="VPI16" s="100"/>
      <c r="VPL16" s="102"/>
      <c r="VPM16" s="102"/>
      <c r="VPN16" s="100"/>
      <c r="VPP16" s="85"/>
      <c r="VPR16" s="85"/>
      <c r="VPS16" s="97"/>
      <c r="VPT16" s="98"/>
      <c r="VPU16" s="96"/>
      <c r="VPV16" s="100"/>
      <c r="VQD16" s="100"/>
      <c r="VQG16" s="102"/>
      <c r="VQH16" s="102"/>
      <c r="VQI16" s="100"/>
      <c r="VQK16" s="85"/>
      <c r="VQM16" s="85"/>
      <c r="VQN16" s="97"/>
      <c r="VQO16" s="98"/>
      <c r="VQP16" s="96"/>
      <c r="VQQ16" s="100"/>
      <c r="VQY16" s="100"/>
      <c r="VRB16" s="102"/>
      <c r="VRC16" s="102"/>
      <c r="VRD16" s="100"/>
      <c r="VRF16" s="85"/>
      <c r="VRH16" s="85"/>
      <c r="VRI16" s="97"/>
      <c r="VRJ16" s="98"/>
      <c r="VRK16" s="96"/>
      <c r="VRL16" s="100"/>
      <c r="VRT16" s="100"/>
      <c r="VRW16" s="102"/>
      <c r="VRX16" s="102"/>
      <c r="VRY16" s="100"/>
      <c r="VSA16" s="85"/>
      <c r="VSC16" s="85"/>
      <c r="VSD16" s="97"/>
      <c r="VSE16" s="98"/>
      <c r="VSF16" s="96"/>
      <c r="VSG16" s="100"/>
      <c r="VSO16" s="100"/>
      <c r="VSR16" s="102"/>
      <c r="VSS16" s="102"/>
      <c r="VST16" s="100"/>
      <c r="VSV16" s="85"/>
      <c r="VSX16" s="85"/>
      <c r="VSY16" s="97"/>
      <c r="VSZ16" s="98"/>
      <c r="VTA16" s="96"/>
      <c r="VTB16" s="100"/>
      <c r="VTJ16" s="100"/>
      <c r="VTM16" s="102"/>
      <c r="VTN16" s="102"/>
      <c r="VTO16" s="100"/>
      <c r="VTQ16" s="85"/>
      <c r="VTS16" s="85"/>
      <c r="VTT16" s="97"/>
      <c r="VTU16" s="98"/>
      <c r="VTV16" s="96"/>
      <c r="VTW16" s="100"/>
      <c r="VUE16" s="100"/>
      <c r="VUH16" s="102"/>
      <c r="VUI16" s="102"/>
      <c r="VUJ16" s="100"/>
      <c r="VUL16" s="85"/>
      <c r="VUN16" s="85"/>
      <c r="VUO16" s="97"/>
      <c r="VUP16" s="98"/>
      <c r="VUQ16" s="96"/>
      <c r="VUR16" s="100"/>
      <c r="VUZ16" s="100"/>
      <c r="VVC16" s="102"/>
      <c r="VVD16" s="102"/>
      <c r="VVE16" s="100"/>
      <c r="VVG16" s="85"/>
      <c r="VVI16" s="85"/>
      <c r="VVJ16" s="97"/>
      <c r="VVK16" s="98"/>
      <c r="VVL16" s="96"/>
      <c r="VVM16" s="100"/>
      <c r="VVU16" s="100"/>
      <c r="VVX16" s="102"/>
      <c r="VVY16" s="102"/>
      <c r="VVZ16" s="100"/>
      <c r="VWB16" s="85"/>
      <c r="VWD16" s="85"/>
      <c r="VWE16" s="97"/>
      <c r="VWF16" s="98"/>
      <c r="VWG16" s="96"/>
      <c r="VWH16" s="100"/>
      <c r="VWP16" s="100"/>
      <c r="VWS16" s="102"/>
      <c r="VWT16" s="102"/>
      <c r="VWU16" s="100"/>
      <c r="VWW16" s="85"/>
      <c r="VWY16" s="85"/>
      <c r="VWZ16" s="97"/>
      <c r="VXA16" s="98"/>
      <c r="VXB16" s="96"/>
      <c r="VXC16" s="100"/>
      <c r="VXK16" s="100"/>
      <c r="VXN16" s="102"/>
      <c r="VXO16" s="102"/>
      <c r="VXP16" s="100"/>
      <c r="VXR16" s="85"/>
      <c r="VXT16" s="85"/>
      <c r="VXU16" s="97"/>
      <c r="VXV16" s="98"/>
      <c r="VXW16" s="96"/>
      <c r="VXX16" s="100"/>
      <c r="VYF16" s="100"/>
      <c r="VYI16" s="102"/>
      <c r="VYJ16" s="102"/>
      <c r="VYK16" s="100"/>
      <c r="VYM16" s="85"/>
      <c r="VYO16" s="85"/>
      <c r="VYP16" s="97"/>
      <c r="VYQ16" s="98"/>
      <c r="VYR16" s="96"/>
      <c r="VYS16" s="100"/>
      <c r="VZA16" s="100"/>
      <c r="VZD16" s="102"/>
      <c r="VZE16" s="102"/>
      <c r="VZF16" s="100"/>
      <c r="VZH16" s="85"/>
      <c r="VZJ16" s="85"/>
      <c r="VZK16" s="97"/>
      <c r="VZL16" s="98"/>
      <c r="VZM16" s="96"/>
      <c r="VZN16" s="100"/>
      <c r="VZV16" s="100"/>
      <c r="VZY16" s="102"/>
      <c r="VZZ16" s="102"/>
      <c r="WAA16" s="100"/>
      <c r="WAC16" s="85"/>
      <c r="WAE16" s="85"/>
      <c r="WAF16" s="97"/>
      <c r="WAG16" s="98"/>
      <c r="WAH16" s="96"/>
      <c r="WAI16" s="100"/>
      <c r="WAQ16" s="100"/>
      <c r="WAT16" s="102"/>
      <c r="WAU16" s="102"/>
      <c r="WAV16" s="100"/>
      <c r="WAX16" s="85"/>
      <c r="WAZ16" s="85"/>
      <c r="WBA16" s="97"/>
      <c r="WBB16" s="98"/>
      <c r="WBC16" s="96"/>
      <c r="WBD16" s="100"/>
      <c r="WBL16" s="100"/>
      <c r="WBO16" s="102"/>
      <c r="WBP16" s="102"/>
      <c r="WBQ16" s="100"/>
      <c r="WBS16" s="85"/>
      <c r="WBU16" s="85"/>
      <c r="WBV16" s="97"/>
      <c r="WBW16" s="98"/>
      <c r="WBX16" s="96"/>
      <c r="WBY16" s="100"/>
      <c r="WCG16" s="100"/>
      <c r="WCJ16" s="102"/>
      <c r="WCK16" s="102"/>
      <c r="WCL16" s="100"/>
      <c r="WCN16" s="85"/>
      <c r="WCP16" s="85"/>
      <c r="WCQ16" s="97"/>
      <c r="WCR16" s="98"/>
      <c r="WCS16" s="96"/>
      <c r="WCT16" s="100"/>
      <c r="WDB16" s="100"/>
      <c r="WDE16" s="102"/>
      <c r="WDF16" s="102"/>
      <c r="WDG16" s="100"/>
      <c r="WDI16" s="85"/>
      <c r="WDK16" s="85"/>
      <c r="WDL16" s="97"/>
      <c r="WDM16" s="98"/>
      <c r="WDN16" s="96"/>
      <c r="WDO16" s="100"/>
      <c r="WDW16" s="100"/>
      <c r="WDZ16" s="102"/>
      <c r="WEA16" s="102"/>
      <c r="WEB16" s="100"/>
      <c r="WED16" s="85"/>
      <c r="WEF16" s="85"/>
      <c r="WEG16" s="97"/>
      <c r="WEH16" s="98"/>
      <c r="WEI16" s="96"/>
      <c r="WEJ16" s="100"/>
      <c r="WER16" s="100"/>
      <c r="WEU16" s="102"/>
      <c r="WEV16" s="102"/>
      <c r="WEW16" s="100"/>
      <c r="WEY16" s="85"/>
      <c r="WFA16" s="85"/>
      <c r="WFB16" s="97"/>
      <c r="WFC16" s="98"/>
      <c r="WFD16" s="96"/>
      <c r="WFE16" s="100"/>
      <c r="WFM16" s="100"/>
      <c r="WFP16" s="102"/>
      <c r="WFQ16" s="102"/>
      <c r="WFR16" s="100"/>
      <c r="WFT16" s="85"/>
      <c r="WFV16" s="85"/>
      <c r="WFW16" s="97"/>
      <c r="WFX16" s="98"/>
      <c r="WFY16" s="96"/>
      <c r="WFZ16" s="100"/>
      <c r="WGH16" s="100"/>
      <c r="WGK16" s="102"/>
      <c r="WGL16" s="102"/>
      <c r="WGM16" s="100"/>
      <c r="WGO16" s="85"/>
      <c r="WGQ16" s="85"/>
      <c r="WGR16" s="97"/>
      <c r="WGS16" s="98"/>
      <c r="WGT16" s="96"/>
      <c r="WGU16" s="100"/>
      <c r="WHC16" s="100"/>
      <c r="WHF16" s="102"/>
      <c r="WHG16" s="102"/>
      <c r="WHH16" s="100"/>
      <c r="WHJ16" s="85"/>
      <c r="WHL16" s="85"/>
      <c r="WHM16" s="97"/>
      <c r="WHN16" s="98"/>
      <c r="WHO16" s="96"/>
      <c r="WHP16" s="100"/>
      <c r="WHX16" s="100"/>
      <c r="WIA16" s="102"/>
      <c r="WIB16" s="102"/>
      <c r="WIC16" s="100"/>
      <c r="WIE16" s="85"/>
      <c r="WIG16" s="85"/>
      <c r="WIH16" s="97"/>
      <c r="WII16" s="98"/>
      <c r="WIJ16" s="96"/>
      <c r="WIK16" s="100"/>
      <c r="WIS16" s="100"/>
      <c r="WIV16" s="102"/>
      <c r="WIW16" s="102"/>
      <c r="WIX16" s="100"/>
      <c r="WIZ16" s="85"/>
      <c r="WJB16" s="85"/>
      <c r="WJC16" s="97"/>
      <c r="WJD16" s="98"/>
      <c r="WJE16" s="96"/>
      <c r="WJF16" s="100"/>
      <c r="WJN16" s="100"/>
      <c r="WJQ16" s="102"/>
      <c r="WJR16" s="102"/>
      <c r="WJS16" s="100"/>
      <c r="WJU16" s="85"/>
      <c r="WJW16" s="85"/>
      <c r="WJX16" s="97"/>
      <c r="WJY16" s="98"/>
      <c r="WJZ16" s="96"/>
      <c r="WKA16" s="100"/>
      <c r="WKI16" s="100"/>
      <c r="WKL16" s="102"/>
      <c r="WKM16" s="102"/>
      <c r="WKN16" s="100"/>
      <c r="WKP16" s="85"/>
      <c r="WKR16" s="85"/>
      <c r="WKS16" s="97"/>
      <c r="WKT16" s="98"/>
      <c r="WKU16" s="96"/>
      <c r="WKV16" s="100"/>
      <c r="WLD16" s="100"/>
      <c r="WLG16" s="102"/>
      <c r="WLH16" s="102"/>
      <c r="WLI16" s="100"/>
      <c r="WLK16" s="85"/>
      <c r="WLM16" s="85"/>
      <c r="WLN16" s="97"/>
      <c r="WLO16" s="98"/>
      <c r="WLP16" s="96"/>
      <c r="WLQ16" s="100"/>
      <c r="WLY16" s="100"/>
      <c r="WMB16" s="102"/>
      <c r="WMC16" s="102"/>
      <c r="WMD16" s="100"/>
      <c r="WMF16" s="85"/>
      <c r="WMH16" s="85"/>
      <c r="WMI16" s="97"/>
      <c r="WMJ16" s="98"/>
      <c r="WMK16" s="96"/>
      <c r="WML16" s="100"/>
      <c r="WMT16" s="100"/>
      <c r="WMW16" s="102"/>
      <c r="WMX16" s="102"/>
      <c r="WMY16" s="100"/>
      <c r="WNA16" s="85"/>
      <c r="WNC16" s="85"/>
      <c r="WND16" s="97"/>
      <c r="WNE16" s="98"/>
      <c r="WNF16" s="96"/>
      <c r="WNG16" s="100"/>
      <c r="WNO16" s="100"/>
      <c r="WNR16" s="102"/>
      <c r="WNS16" s="102"/>
      <c r="WNT16" s="100"/>
      <c r="WNV16" s="85"/>
      <c r="WNX16" s="85"/>
      <c r="WNY16" s="97"/>
      <c r="WNZ16" s="98"/>
      <c r="WOA16" s="96"/>
      <c r="WOB16" s="100"/>
      <c r="WOJ16" s="100"/>
      <c r="WOM16" s="102"/>
      <c r="WON16" s="102"/>
      <c r="WOO16" s="100"/>
      <c r="WOQ16" s="85"/>
      <c r="WOS16" s="85"/>
      <c r="WOT16" s="97"/>
      <c r="WOU16" s="98"/>
      <c r="WOV16" s="96"/>
      <c r="WOW16" s="100"/>
      <c r="WPE16" s="100"/>
      <c r="WPH16" s="102"/>
      <c r="WPI16" s="102"/>
      <c r="WPJ16" s="100"/>
      <c r="WPL16" s="85"/>
      <c r="WPN16" s="85"/>
      <c r="WPO16" s="97"/>
      <c r="WPP16" s="98"/>
      <c r="WPQ16" s="96"/>
      <c r="WPR16" s="100"/>
      <c r="WPZ16" s="100"/>
      <c r="WQC16" s="102"/>
      <c r="WQD16" s="102"/>
      <c r="WQE16" s="100"/>
      <c r="WQG16" s="85"/>
      <c r="WQI16" s="85"/>
      <c r="WQJ16" s="97"/>
      <c r="WQK16" s="98"/>
      <c r="WQL16" s="96"/>
      <c r="WQM16" s="100"/>
      <c r="WQU16" s="100"/>
      <c r="WQX16" s="102"/>
      <c r="WQY16" s="102"/>
      <c r="WQZ16" s="100"/>
      <c r="WRB16" s="85"/>
      <c r="WRD16" s="85"/>
      <c r="WRE16" s="97"/>
      <c r="WRF16" s="98"/>
      <c r="WRG16" s="96"/>
      <c r="WRH16" s="100"/>
      <c r="WRP16" s="100"/>
      <c r="WRS16" s="102"/>
      <c r="WRT16" s="102"/>
      <c r="WRU16" s="100"/>
      <c r="WRW16" s="85"/>
      <c r="WRY16" s="85"/>
      <c r="WRZ16" s="97"/>
      <c r="WSA16" s="98"/>
      <c r="WSB16" s="96"/>
      <c r="WSC16" s="100"/>
      <c r="WSK16" s="100"/>
      <c r="WSN16" s="102"/>
      <c r="WSO16" s="102"/>
      <c r="WSP16" s="100"/>
      <c r="WSR16" s="85"/>
      <c r="WST16" s="85"/>
      <c r="WSU16" s="97"/>
      <c r="WSV16" s="98"/>
      <c r="WSW16" s="96"/>
      <c r="WSX16" s="100"/>
      <c r="WTF16" s="100"/>
      <c r="WTI16" s="102"/>
      <c r="WTJ16" s="102"/>
      <c r="WTK16" s="100"/>
      <c r="WTM16" s="85"/>
      <c r="WTO16" s="85"/>
      <c r="WTP16" s="97"/>
      <c r="WTQ16" s="98"/>
      <c r="WTR16" s="96"/>
      <c r="WTS16" s="100"/>
      <c r="WUA16" s="100"/>
      <c r="WUD16" s="102"/>
      <c r="WUE16" s="102"/>
      <c r="WUF16" s="100"/>
      <c r="WUH16" s="85"/>
      <c r="WUJ16" s="85"/>
      <c r="WUK16" s="97"/>
      <c r="WUL16" s="98"/>
      <c r="WUM16" s="96"/>
      <c r="WUN16" s="100"/>
      <c r="WUV16" s="100"/>
      <c r="WUY16" s="102"/>
      <c r="WUZ16" s="102"/>
      <c r="WVA16" s="100"/>
      <c r="WVC16" s="85"/>
      <c r="WVE16" s="85"/>
      <c r="WVF16" s="97"/>
      <c r="WVG16" s="98"/>
      <c r="WVH16" s="96"/>
      <c r="WVI16" s="100"/>
      <c r="WVQ16" s="100"/>
      <c r="WVT16" s="102"/>
      <c r="WVU16" s="102"/>
      <c r="WVV16" s="100"/>
      <c r="WVX16" s="85"/>
      <c r="WVZ16" s="85"/>
      <c r="WWA16" s="97"/>
      <c r="WWB16" s="98"/>
      <c r="WWC16" s="96"/>
      <c r="WWD16" s="100"/>
      <c r="WWL16" s="100"/>
      <c r="WWO16" s="102"/>
      <c r="WWP16" s="102"/>
      <c r="WWQ16" s="100"/>
      <c r="WWS16" s="85"/>
      <c r="WWU16" s="85"/>
      <c r="WWV16" s="97"/>
      <c r="WWW16" s="98"/>
      <c r="WWX16" s="96"/>
      <c r="WWY16" s="100"/>
      <c r="WXG16" s="100"/>
      <c r="WXJ16" s="102"/>
      <c r="WXK16" s="102"/>
      <c r="WXL16" s="100"/>
      <c r="WXN16" s="85"/>
      <c r="WXP16" s="85"/>
      <c r="WXQ16" s="97"/>
      <c r="WXR16" s="98"/>
      <c r="WXS16" s="96"/>
      <c r="WXT16" s="100"/>
      <c r="WYB16" s="100"/>
      <c r="WYE16" s="102"/>
      <c r="WYF16" s="102"/>
      <c r="WYG16" s="100"/>
      <c r="WYI16" s="85"/>
      <c r="WYK16" s="85"/>
      <c r="WYL16" s="97"/>
      <c r="WYM16" s="98"/>
      <c r="WYN16" s="96"/>
      <c r="WYO16" s="100"/>
      <c r="WYW16" s="100"/>
      <c r="WYZ16" s="102"/>
      <c r="WZA16" s="102"/>
      <c r="WZB16" s="100"/>
      <c r="WZD16" s="85"/>
      <c r="WZF16" s="85"/>
      <c r="WZG16" s="97"/>
      <c r="WZH16" s="98"/>
      <c r="WZI16" s="96"/>
      <c r="WZJ16" s="100"/>
      <c r="WZR16" s="100"/>
      <c r="WZU16" s="102"/>
      <c r="WZV16" s="102"/>
      <c r="WZW16" s="100"/>
      <c r="WZY16" s="85"/>
      <c r="XAA16" s="85"/>
      <c r="XAB16" s="97"/>
      <c r="XAC16" s="98"/>
      <c r="XAD16" s="96"/>
      <c r="XAE16" s="100"/>
      <c r="XAM16" s="100"/>
      <c r="XAP16" s="102"/>
      <c r="XAQ16" s="102"/>
      <c r="XAR16" s="100"/>
      <c r="XAT16" s="85"/>
      <c r="XAV16" s="85"/>
      <c r="XAW16" s="97"/>
      <c r="XAX16" s="98"/>
      <c r="XAY16" s="96"/>
      <c r="XAZ16" s="100"/>
      <c r="XBH16" s="100"/>
      <c r="XBK16" s="102"/>
      <c r="XBL16" s="102"/>
      <c r="XBM16" s="100"/>
      <c r="XBO16" s="85"/>
      <c r="XBQ16" s="85"/>
      <c r="XBR16" s="97"/>
      <c r="XBS16" s="98"/>
      <c r="XBT16" s="96"/>
      <c r="XBU16" s="100"/>
      <c r="XCC16" s="100"/>
      <c r="XCF16" s="102"/>
      <c r="XCG16" s="102"/>
      <c r="XCH16" s="100"/>
      <c r="XCJ16" s="85"/>
      <c r="XCL16" s="85"/>
      <c r="XCM16" s="97"/>
      <c r="XCN16" s="98"/>
      <c r="XCO16" s="96"/>
      <c r="XCP16" s="100"/>
      <c r="XCX16" s="100"/>
      <c r="XDA16" s="102"/>
      <c r="XDB16" s="102"/>
      <c r="XDC16" s="100"/>
      <c r="XDE16" s="85"/>
      <c r="XDG16" s="85"/>
      <c r="XDH16" s="97"/>
      <c r="XDI16" s="98"/>
      <c r="XDJ16" s="96"/>
      <c r="XDK16" s="100"/>
      <c r="XDS16" s="100"/>
      <c r="XDV16" s="102"/>
      <c r="XDW16" s="102"/>
      <c r="XDX16" s="100"/>
      <c r="XDZ16" s="85"/>
      <c r="XEB16" s="85"/>
      <c r="XEC16" s="97"/>
      <c r="XED16" s="98"/>
      <c r="XEE16" s="96"/>
      <c r="XEF16" s="100"/>
      <c r="XEN16" s="100"/>
      <c r="XEQ16" s="102"/>
      <c r="XER16" s="102"/>
      <c r="XES16" s="100"/>
      <c r="XEU16" s="85"/>
      <c r="XEW16" s="85"/>
      <c r="XEX16" s="97"/>
      <c r="XEY16" s="98"/>
      <c r="XEZ16" s="96"/>
      <c r="XFA16" s="100"/>
    </row>
    <row r="17" spans="1:1024 1026:2046 2049:3067 3075:4096 4104:5119 5121:7162 7170:8191 8199:11257 11265:12286 12294:14336 14338:15360 15363:16381" s="101" customFormat="1" ht="15.6" customHeight="1" x14ac:dyDescent="0.25">
      <c r="A17" s="149">
        <v>45405</v>
      </c>
      <c r="B17" s="150" t="s">
        <v>326</v>
      </c>
      <c r="C17" s="150" t="s">
        <v>90</v>
      </c>
      <c r="D17" s="150" t="s">
        <v>19</v>
      </c>
      <c r="E17" s="150" t="s">
        <v>305</v>
      </c>
      <c r="F17" s="150" t="s">
        <v>307</v>
      </c>
      <c r="G17" s="150">
        <v>2881</v>
      </c>
      <c r="H17" s="150">
        <v>1640</v>
      </c>
      <c r="I17" s="149">
        <v>45405</v>
      </c>
      <c r="J17" s="150">
        <v>155651635</v>
      </c>
      <c r="K17" s="150">
        <v>84</v>
      </c>
      <c r="L17" s="151">
        <v>19492.61</v>
      </c>
      <c r="M17" s="151">
        <v>7000</v>
      </c>
      <c r="N17" s="149">
        <v>45405</v>
      </c>
      <c r="O17" s="150" t="s">
        <v>306</v>
      </c>
      <c r="P17" s="152">
        <v>1.5599999999999999E-2</v>
      </c>
      <c r="Q17" s="167" t="s">
        <v>115</v>
      </c>
      <c r="R17" s="168">
        <v>4.1000000000000003E-3</v>
      </c>
      <c r="S17" s="137">
        <f t="shared" si="0"/>
        <v>28.700000000000003</v>
      </c>
      <c r="T17" s="98"/>
      <c r="U17" s="96" t="str">
        <f>VLOOKUP(D17,Painel!$C$7:$C$63,1,FALSE)</f>
        <v>TAINARA MARTINHAO</v>
      </c>
      <c r="V17" s="100"/>
      <c r="AD17" s="100"/>
      <c r="AG17" s="102"/>
      <c r="AH17" s="102"/>
      <c r="AI17" s="100"/>
      <c r="AK17" s="85"/>
      <c r="AM17" s="85"/>
      <c r="AN17" s="97"/>
      <c r="AO17" s="98"/>
      <c r="AP17" s="96"/>
      <c r="AQ17" s="100"/>
      <c r="AY17" s="100"/>
      <c r="BB17" s="102"/>
      <c r="BC17" s="102"/>
      <c r="BD17" s="100"/>
      <c r="BF17" s="85"/>
      <c r="BH17" s="85"/>
      <c r="BI17" s="97"/>
      <c r="BJ17" s="98"/>
      <c r="BK17" s="96"/>
      <c r="BL17" s="100"/>
      <c r="BT17" s="100"/>
      <c r="BW17" s="102"/>
      <c r="BX17" s="102"/>
      <c r="BY17" s="100"/>
      <c r="CA17" s="85"/>
      <c r="CC17" s="85"/>
      <c r="CD17" s="97"/>
      <c r="CE17" s="98"/>
      <c r="CF17" s="96"/>
      <c r="CG17" s="100"/>
      <c r="CO17" s="100"/>
      <c r="CR17" s="102"/>
      <c r="CS17" s="102"/>
      <c r="CT17" s="100"/>
      <c r="CV17" s="85"/>
      <c r="CX17" s="85"/>
      <c r="CY17" s="97"/>
      <c r="CZ17" s="98"/>
      <c r="DA17" s="96"/>
      <c r="DB17" s="100"/>
      <c r="DJ17" s="100"/>
      <c r="DM17" s="102"/>
      <c r="DN17" s="102"/>
      <c r="DO17" s="100"/>
      <c r="DQ17" s="85"/>
      <c r="DS17" s="85"/>
      <c r="DT17" s="97"/>
      <c r="DU17" s="98"/>
      <c r="DV17" s="96"/>
      <c r="DW17" s="100"/>
      <c r="EE17" s="100"/>
      <c r="EH17" s="102"/>
      <c r="EI17" s="102"/>
      <c r="EJ17" s="100"/>
      <c r="EL17" s="85"/>
      <c r="EN17" s="85"/>
      <c r="EO17" s="97"/>
      <c r="EP17" s="98"/>
      <c r="EQ17" s="96"/>
      <c r="ER17" s="100"/>
      <c r="EZ17" s="100"/>
      <c r="FC17" s="102"/>
      <c r="FD17" s="102"/>
      <c r="FE17" s="100"/>
      <c r="FG17" s="85"/>
      <c r="FI17" s="85"/>
      <c r="FJ17" s="97"/>
      <c r="FK17" s="98"/>
      <c r="FL17" s="96"/>
      <c r="FM17" s="100"/>
      <c r="FU17" s="100"/>
      <c r="FX17" s="102"/>
      <c r="FY17" s="102"/>
      <c r="FZ17" s="100"/>
      <c r="GB17" s="85"/>
      <c r="GD17" s="85"/>
      <c r="GE17" s="97"/>
      <c r="GF17" s="98"/>
      <c r="GG17" s="96"/>
      <c r="GH17" s="100"/>
      <c r="GP17" s="100"/>
      <c r="GS17" s="102"/>
      <c r="GT17" s="102"/>
      <c r="GU17" s="100"/>
      <c r="GW17" s="85"/>
      <c r="GY17" s="85"/>
      <c r="GZ17" s="97"/>
      <c r="HA17" s="98"/>
      <c r="HB17" s="96"/>
      <c r="HC17" s="100"/>
      <c r="HK17" s="100"/>
      <c r="HN17" s="102"/>
      <c r="HO17" s="102"/>
      <c r="HP17" s="100"/>
      <c r="HR17" s="85"/>
      <c r="HT17" s="85"/>
      <c r="HU17" s="97"/>
      <c r="HV17" s="98"/>
      <c r="HW17" s="96"/>
      <c r="HX17" s="100"/>
      <c r="IF17" s="100"/>
      <c r="II17" s="102"/>
      <c r="IJ17" s="102"/>
      <c r="IK17" s="100"/>
      <c r="IM17" s="85"/>
      <c r="IO17" s="85"/>
      <c r="IP17" s="97"/>
      <c r="IQ17" s="98"/>
      <c r="IR17" s="96"/>
      <c r="IS17" s="100"/>
      <c r="JA17" s="100"/>
      <c r="JD17" s="102"/>
      <c r="JE17" s="102"/>
      <c r="JF17" s="100"/>
      <c r="JH17" s="85"/>
      <c r="JJ17" s="85"/>
      <c r="JK17" s="97"/>
      <c r="JL17" s="98"/>
      <c r="JM17" s="96"/>
      <c r="JN17" s="100"/>
      <c r="JV17" s="100"/>
      <c r="JY17" s="102"/>
      <c r="JZ17" s="102"/>
      <c r="KA17" s="100"/>
      <c r="KC17" s="85"/>
      <c r="KE17" s="85"/>
      <c r="KF17" s="97"/>
      <c r="KG17" s="98"/>
      <c r="KH17" s="96"/>
      <c r="KI17" s="100"/>
      <c r="KQ17" s="100"/>
      <c r="KT17" s="102"/>
      <c r="KU17" s="102"/>
      <c r="KV17" s="100"/>
      <c r="KX17" s="85"/>
      <c r="KZ17" s="85"/>
      <c r="LA17" s="97"/>
      <c r="LB17" s="98"/>
      <c r="LC17" s="96"/>
      <c r="LD17" s="100"/>
      <c r="LL17" s="100"/>
      <c r="LO17" s="102"/>
      <c r="LP17" s="102"/>
      <c r="LQ17" s="100"/>
      <c r="LS17" s="85"/>
      <c r="LU17" s="85"/>
      <c r="LV17" s="97"/>
      <c r="LW17" s="98"/>
      <c r="LX17" s="96"/>
      <c r="LY17" s="100"/>
      <c r="MG17" s="100"/>
      <c r="MJ17" s="102"/>
      <c r="MK17" s="102"/>
      <c r="ML17" s="100"/>
      <c r="MN17" s="85"/>
      <c r="MP17" s="85"/>
      <c r="MQ17" s="97"/>
      <c r="MR17" s="98"/>
      <c r="MS17" s="96"/>
      <c r="MT17" s="100"/>
      <c r="NB17" s="100"/>
      <c r="NE17" s="102"/>
      <c r="NF17" s="102"/>
      <c r="NG17" s="100"/>
      <c r="NI17" s="85"/>
      <c r="NK17" s="85"/>
      <c r="NL17" s="97"/>
      <c r="NM17" s="98"/>
      <c r="NN17" s="96"/>
      <c r="NO17" s="100"/>
      <c r="NW17" s="100"/>
      <c r="NZ17" s="102"/>
      <c r="OA17" s="102"/>
      <c r="OB17" s="100"/>
      <c r="OD17" s="85"/>
      <c r="OF17" s="85"/>
      <c r="OG17" s="97"/>
      <c r="OH17" s="98"/>
      <c r="OI17" s="96"/>
      <c r="OJ17" s="100"/>
      <c r="OR17" s="100"/>
      <c r="OU17" s="102"/>
      <c r="OV17" s="102"/>
      <c r="OW17" s="100"/>
      <c r="OY17" s="85"/>
      <c r="PA17" s="85"/>
      <c r="PB17" s="97"/>
      <c r="PC17" s="98"/>
      <c r="PD17" s="96"/>
      <c r="PE17" s="100"/>
      <c r="PM17" s="100"/>
      <c r="PP17" s="102"/>
      <c r="PQ17" s="102"/>
      <c r="PR17" s="100"/>
      <c r="PT17" s="85"/>
      <c r="PV17" s="85"/>
      <c r="PW17" s="97"/>
      <c r="PX17" s="98"/>
      <c r="PY17" s="96"/>
      <c r="PZ17" s="100"/>
      <c r="QH17" s="100"/>
      <c r="QK17" s="102"/>
      <c r="QL17" s="102"/>
      <c r="QM17" s="100"/>
      <c r="QO17" s="85"/>
      <c r="QQ17" s="85"/>
      <c r="QR17" s="97"/>
      <c r="QS17" s="98"/>
      <c r="QT17" s="96"/>
      <c r="QU17" s="100"/>
      <c r="RC17" s="100"/>
      <c r="RF17" s="102"/>
      <c r="RG17" s="102"/>
      <c r="RH17" s="100"/>
      <c r="RJ17" s="85"/>
      <c r="RL17" s="85"/>
      <c r="RM17" s="97"/>
      <c r="RN17" s="98"/>
      <c r="RO17" s="96"/>
      <c r="RP17" s="100"/>
      <c r="RX17" s="100"/>
      <c r="SA17" s="102"/>
      <c r="SB17" s="102"/>
      <c r="SC17" s="100"/>
      <c r="SE17" s="85"/>
      <c r="SG17" s="85"/>
      <c r="SH17" s="97"/>
      <c r="SI17" s="98"/>
      <c r="SJ17" s="96"/>
      <c r="SK17" s="100"/>
      <c r="SS17" s="100"/>
      <c r="SV17" s="102"/>
      <c r="SW17" s="102"/>
      <c r="SX17" s="100"/>
      <c r="SZ17" s="85"/>
      <c r="TB17" s="85"/>
      <c r="TC17" s="97"/>
      <c r="TD17" s="98"/>
      <c r="TE17" s="96"/>
      <c r="TF17" s="100"/>
      <c r="TN17" s="100"/>
      <c r="TQ17" s="102"/>
      <c r="TR17" s="102"/>
      <c r="TS17" s="100"/>
      <c r="TU17" s="85"/>
      <c r="TW17" s="85"/>
      <c r="TX17" s="97"/>
      <c r="TY17" s="98"/>
      <c r="TZ17" s="96"/>
      <c r="UA17" s="100"/>
      <c r="UI17" s="100"/>
      <c r="UL17" s="102"/>
      <c r="UM17" s="102"/>
      <c r="UN17" s="100"/>
      <c r="UP17" s="85"/>
      <c r="UR17" s="85"/>
      <c r="US17" s="97"/>
      <c r="UT17" s="98"/>
      <c r="UU17" s="96"/>
      <c r="UV17" s="100"/>
      <c r="VD17" s="100"/>
      <c r="VG17" s="102"/>
      <c r="VH17" s="102"/>
      <c r="VI17" s="100"/>
      <c r="VK17" s="85"/>
      <c r="VM17" s="85"/>
      <c r="VN17" s="97"/>
      <c r="VO17" s="98"/>
      <c r="VP17" s="96"/>
      <c r="VQ17" s="100"/>
      <c r="VY17" s="100"/>
      <c r="WB17" s="102"/>
      <c r="WC17" s="102"/>
      <c r="WD17" s="100"/>
      <c r="WF17" s="85"/>
      <c r="WH17" s="85"/>
      <c r="WI17" s="97"/>
      <c r="WJ17" s="98"/>
      <c r="WK17" s="96"/>
      <c r="WL17" s="100"/>
      <c r="WT17" s="100"/>
      <c r="WW17" s="102"/>
      <c r="WX17" s="102"/>
      <c r="WY17" s="100"/>
      <c r="XA17" s="85"/>
      <c r="XC17" s="85"/>
      <c r="XD17" s="97"/>
      <c r="XE17" s="98"/>
      <c r="XF17" s="96"/>
      <c r="XG17" s="100"/>
      <c r="XO17" s="100"/>
      <c r="XR17" s="102"/>
      <c r="XS17" s="102"/>
      <c r="XT17" s="100"/>
      <c r="XV17" s="85"/>
      <c r="XX17" s="85"/>
      <c r="XY17" s="97"/>
      <c r="XZ17" s="98"/>
      <c r="YA17" s="96"/>
      <c r="YB17" s="100"/>
      <c r="YJ17" s="100"/>
      <c r="YM17" s="102"/>
      <c r="YN17" s="102"/>
      <c r="YO17" s="100"/>
      <c r="YQ17" s="85"/>
      <c r="YS17" s="85"/>
      <c r="YT17" s="97"/>
      <c r="YU17" s="98"/>
      <c r="YV17" s="96"/>
      <c r="YW17" s="100"/>
      <c r="ZE17" s="100"/>
      <c r="ZH17" s="102"/>
      <c r="ZI17" s="102"/>
      <c r="ZJ17" s="100"/>
      <c r="ZL17" s="85"/>
      <c r="ZN17" s="85"/>
      <c r="ZO17" s="97"/>
      <c r="ZP17" s="98"/>
      <c r="ZQ17" s="96"/>
      <c r="ZR17" s="100"/>
      <c r="ZZ17" s="100"/>
      <c r="AAC17" s="102"/>
      <c r="AAD17" s="102"/>
      <c r="AAE17" s="100"/>
      <c r="AAG17" s="85"/>
      <c r="AAI17" s="85"/>
      <c r="AAJ17" s="97"/>
      <c r="AAK17" s="98"/>
      <c r="AAL17" s="96"/>
      <c r="AAM17" s="100"/>
      <c r="AAU17" s="100"/>
      <c r="AAX17" s="102"/>
      <c r="AAY17" s="102"/>
      <c r="AAZ17" s="100"/>
      <c r="ABB17" s="85"/>
      <c r="ABD17" s="85"/>
      <c r="ABE17" s="97"/>
      <c r="ABF17" s="98"/>
      <c r="ABG17" s="96"/>
      <c r="ABH17" s="100"/>
      <c r="ABP17" s="100"/>
      <c r="ABS17" s="102"/>
      <c r="ABT17" s="102"/>
      <c r="ABU17" s="100"/>
      <c r="ABW17" s="85"/>
      <c r="ABY17" s="85"/>
      <c r="ABZ17" s="97"/>
      <c r="ACA17" s="98"/>
      <c r="ACB17" s="96"/>
      <c r="ACC17" s="100"/>
      <c r="ACK17" s="100"/>
      <c r="ACN17" s="102"/>
      <c r="ACO17" s="102"/>
      <c r="ACP17" s="100"/>
      <c r="ACR17" s="85"/>
      <c r="ACT17" s="85"/>
      <c r="ACU17" s="97"/>
      <c r="ACV17" s="98"/>
      <c r="ACW17" s="96"/>
      <c r="ACX17" s="100"/>
      <c r="ADF17" s="100"/>
      <c r="ADI17" s="102"/>
      <c r="ADJ17" s="102"/>
      <c r="ADK17" s="100"/>
      <c r="ADM17" s="85"/>
      <c r="ADO17" s="85"/>
      <c r="ADP17" s="97"/>
      <c r="ADQ17" s="98"/>
      <c r="ADR17" s="96"/>
      <c r="ADS17" s="100"/>
      <c r="AEA17" s="100"/>
      <c r="AED17" s="102"/>
      <c r="AEE17" s="102"/>
      <c r="AEF17" s="100"/>
      <c r="AEH17" s="85"/>
      <c r="AEJ17" s="85"/>
      <c r="AEK17" s="97"/>
      <c r="AEL17" s="98"/>
      <c r="AEM17" s="96"/>
      <c r="AEN17" s="100"/>
      <c r="AEV17" s="100"/>
      <c r="AEY17" s="102"/>
      <c r="AEZ17" s="102"/>
      <c r="AFA17" s="100"/>
      <c r="AFC17" s="85"/>
      <c r="AFE17" s="85"/>
      <c r="AFF17" s="97"/>
      <c r="AFG17" s="98"/>
      <c r="AFH17" s="96"/>
      <c r="AFI17" s="100"/>
      <c r="AFQ17" s="100"/>
      <c r="AFT17" s="102"/>
      <c r="AFU17" s="102"/>
      <c r="AFV17" s="100"/>
      <c r="AFX17" s="85"/>
      <c r="AFZ17" s="85"/>
      <c r="AGA17" s="97"/>
      <c r="AGB17" s="98"/>
      <c r="AGC17" s="96"/>
      <c r="AGD17" s="100"/>
      <c r="AGL17" s="100"/>
      <c r="AGO17" s="102"/>
      <c r="AGP17" s="102"/>
      <c r="AGQ17" s="100"/>
      <c r="AGS17" s="85"/>
      <c r="AGU17" s="85"/>
      <c r="AGV17" s="97"/>
      <c r="AGW17" s="98"/>
      <c r="AGX17" s="96"/>
      <c r="AGY17" s="100"/>
      <c r="AHG17" s="100"/>
      <c r="AHJ17" s="102"/>
      <c r="AHK17" s="102"/>
      <c r="AHL17" s="100"/>
      <c r="AHN17" s="85"/>
      <c r="AHP17" s="85"/>
      <c r="AHQ17" s="97"/>
      <c r="AHR17" s="98"/>
      <c r="AHS17" s="96"/>
      <c r="AHT17" s="100"/>
      <c r="AIB17" s="100"/>
      <c r="AIE17" s="102"/>
      <c r="AIF17" s="102"/>
      <c r="AIG17" s="100"/>
      <c r="AII17" s="85"/>
      <c r="AIK17" s="85"/>
      <c r="AIL17" s="97"/>
      <c r="AIM17" s="98"/>
      <c r="AIN17" s="96"/>
      <c r="AIO17" s="100"/>
      <c r="AIW17" s="100"/>
      <c r="AIZ17" s="102"/>
      <c r="AJA17" s="102"/>
      <c r="AJB17" s="100"/>
      <c r="AJD17" s="85"/>
      <c r="AJF17" s="85"/>
      <c r="AJG17" s="97"/>
      <c r="AJH17" s="98"/>
      <c r="AJI17" s="96"/>
      <c r="AJJ17" s="100"/>
      <c r="AJR17" s="100"/>
      <c r="AJU17" s="102"/>
      <c r="AJV17" s="102"/>
      <c r="AJW17" s="100"/>
      <c r="AJY17" s="85"/>
      <c r="AKA17" s="85"/>
      <c r="AKB17" s="97"/>
      <c r="AKC17" s="98"/>
      <c r="AKD17" s="96"/>
      <c r="AKE17" s="100"/>
      <c r="AKM17" s="100"/>
      <c r="AKP17" s="102"/>
      <c r="AKQ17" s="102"/>
      <c r="AKR17" s="100"/>
      <c r="AKT17" s="85"/>
      <c r="AKV17" s="85"/>
      <c r="AKW17" s="97"/>
      <c r="AKX17" s="98"/>
      <c r="AKY17" s="96"/>
      <c r="AKZ17" s="100"/>
      <c r="ALH17" s="100"/>
      <c r="ALK17" s="102"/>
      <c r="ALL17" s="102"/>
      <c r="ALM17" s="100"/>
      <c r="ALO17" s="85"/>
      <c r="ALQ17" s="85"/>
      <c r="ALR17" s="97"/>
      <c r="ALS17" s="98"/>
      <c r="ALT17" s="96"/>
      <c r="ALU17" s="100"/>
      <c r="AMC17" s="100"/>
      <c r="AMF17" s="102"/>
      <c r="AMG17" s="102"/>
      <c r="AMH17" s="100"/>
      <c r="AMJ17" s="85"/>
      <c r="AML17" s="85"/>
      <c r="AMM17" s="97"/>
      <c r="AMN17" s="98"/>
      <c r="AMO17" s="96"/>
      <c r="AMP17" s="100"/>
      <c r="AMX17" s="100"/>
      <c r="ANA17" s="102"/>
      <c r="ANB17" s="102"/>
      <c r="ANC17" s="100"/>
      <c r="ANE17" s="85"/>
      <c r="ANG17" s="85"/>
      <c r="ANH17" s="97"/>
      <c r="ANI17" s="98"/>
      <c r="ANJ17" s="96"/>
      <c r="ANK17" s="100"/>
      <c r="ANS17" s="100"/>
      <c r="ANV17" s="102"/>
      <c r="ANW17" s="102"/>
      <c r="ANX17" s="100"/>
      <c r="ANZ17" s="85"/>
      <c r="AOB17" s="85"/>
      <c r="AOC17" s="97"/>
      <c r="AOD17" s="98"/>
      <c r="AOE17" s="96"/>
      <c r="AOF17" s="100"/>
      <c r="AON17" s="100"/>
      <c r="AOQ17" s="102"/>
      <c r="AOR17" s="102"/>
      <c r="AOS17" s="100"/>
      <c r="AOU17" s="85"/>
      <c r="AOW17" s="85"/>
      <c r="AOX17" s="97"/>
      <c r="AOY17" s="98"/>
      <c r="AOZ17" s="96"/>
      <c r="APA17" s="100"/>
      <c r="API17" s="100"/>
      <c r="APL17" s="102"/>
      <c r="APM17" s="102"/>
      <c r="APN17" s="100"/>
      <c r="APP17" s="85"/>
      <c r="APR17" s="85"/>
      <c r="APS17" s="97"/>
      <c r="APT17" s="98"/>
      <c r="APU17" s="96"/>
      <c r="APV17" s="100"/>
      <c r="AQD17" s="100"/>
      <c r="AQG17" s="102"/>
      <c r="AQH17" s="102"/>
      <c r="AQI17" s="100"/>
      <c r="AQK17" s="85"/>
      <c r="AQM17" s="85"/>
      <c r="AQN17" s="97"/>
      <c r="AQO17" s="98"/>
      <c r="AQP17" s="96"/>
      <c r="AQQ17" s="100"/>
      <c r="AQY17" s="100"/>
      <c r="ARB17" s="102"/>
      <c r="ARC17" s="102"/>
      <c r="ARD17" s="100"/>
      <c r="ARF17" s="85"/>
      <c r="ARH17" s="85"/>
      <c r="ARI17" s="97"/>
      <c r="ARJ17" s="98"/>
      <c r="ARK17" s="96"/>
      <c r="ARL17" s="100"/>
      <c r="ART17" s="100"/>
      <c r="ARW17" s="102"/>
      <c r="ARX17" s="102"/>
      <c r="ARY17" s="100"/>
      <c r="ASA17" s="85"/>
      <c r="ASC17" s="85"/>
      <c r="ASD17" s="97"/>
      <c r="ASE17" s="98"/>
      <c r="ASF17" s="96"/>
      <c r="ASG17" s="100"/>
      <c r="ASO17" s="100"/>
      <c r="ASR17" s="102"/>
      <c r="ASS17" s="102"/>
      <c r="AST17" s="100"/>
      <c r="ASV17" s="85"/>
      <c r="ASX17" s="85"/>
      <c r="ASY17" s="97"/>
      <c r="ASZ17" s="98"/>
      <c r="ATA17" s="96"/>
      <c r="ATB17" s="100"/>
      <c r="ATJ17" s="100"/>
      <c r="ATM17" s="102"/>
      <c r="ATN17" s="102"/>
      <c r="ATO17" s="100"/>
      <c r="ATQ17" s="85"/>
      <c r="ATS17" s="85"/>
      <c r="ATT17" s="97"/>
      <c r="ATU17" s="98"/>
      <c r="ATV17" s="96"/>
      <c r="ATW17" s="100"/>
      <c r="AUE17" s="100"/>
      <c r="AUH17" s="102"/>
      <c r="AUI17" s="102"/>
      <c r="AUJ17" s="100"/>
      <c r="AUL17" s="85"/>
      <c r="AUN17" s="85"/>
      <c r="AUO17" s="97"/>
      <c r="AUP17" s="98"/>
      <c r="AUQ17" s="96"/>
      <c r="AUR17" s="100"/>
      <c r="AUZ17" s="100"/>
      <c r="AVC17" s="102"/>
      <c r="AVD17" s="102"/>
      <c r="AVE17" s="100"/>
      <c r="AVG17" s="85"/>
      <c r="AVI17" s="85"/>
      <c r="AVJ17" s="97"/>
      <c r="AVK17" s="98"/>
      <c r="AVL17" s="96"/>
      <c r="AVM17" s="100"/>
      <c r="AVU17" s="100"/>
      <c r="AVX17" s="102"/>
      <c r="AVY17" s="102"/>
      <c r="AVZ17" s="100"/>
      <c r="AWB17" s="85"/>
      <c r="AWD17" s="85"/>
      <c r="AWE17" s="97"/>
      <c r="AWF17" s="98"/>
      <c r="AWG17" s="96"/>
      <c r="AWH17" s="100"/>
      <c r="AWP17" s="100"/>
      <c r="AWS17" s="102"/>
      <c r="AWT17" s="102"/>
      <c r="AWU17" s="100"/>
      <c r="AWW17" s="85"/>
      <c r="AWY17" s="85"/>
      <c r="AWZ17" s="97"/>
      <c r="AXA17" s="98"/>
      <c r="AXB17" s="96"/>
      <c r="AXC17" s="100"/>
      <c r="AXK17" s="100"/>
      <c r="AXN17" s="102"/>
      <c r="AXO17" s="102"/>
      <c r="AXP17" s="100"/>
      <c r="AXR17" s="85"/>
      <c r="AXT17" s="85"/>
      <c r="AXU17" s="97"/>
      <c r="AXV17" s="98"/>
      <c r="AXW17" s="96"/>
      <c r="AXX17" s="100"/>
      <c r="AYF17" s="100"/>
      <c r="AYI17" s="102"/>
      <c r="AYJ17" s="102"/>
      <c r="AYK17" s="100"/>
      <c r="AYM17" s="85"/>
      <c r="AYO17" s="85"/>
      <c r="AYP17" s="97"/>
      <c r="AYQ17" s="98"/>
      <c r="AYR17" s="96"/>
      <c r="AYS17" s="100"/>
      <c r="AZA17" s="100"/>
      <c r="AZD17" s="102"/>
      <c r="AZE17" s="102"/>
      <c r="AZF17" s="100"/>
      <c r="AZH17" s="85"/>
      <c r="AZJ17" s="85"/>
      <c r="AZK17" s="97"/>
      <c r="AZL17" s="98"/>
      <c r="AZM17" s="96"/>
      <c r="AZN17" s="100"/>
      <c r="AZV17" s="100"/>
      <c r="AZY17" s="102"/>
      <c r="AZZ17" s="102"/>
      <c r="BAA17" s="100"/>
      <c r="BAC17" s="85"/>
      <c r="BAE17" s="85"/>
      <c r="BAF17" s="97"/>
      <c r="BAG17" s="98"/>
      <c r="BAH17" s="96"/>
      <c r="BAI17" s="100"/>
      <c r="BAQ17" s="100"/>
      <c r="BAT17" s="102"/>
      <c r="BAU17" s="102"/>
      <c r="BAV17" s="100"/>
      <c r="BAX17" s="85"/>
      <c r="BAZ17" s="85"/>
      <c r="BBA17" s="97"/>
      <c r="BBB17" s="98"/>
      <c r="BBC17" s="96"/>
      <c r="BBD17" s="100"/>
      <c r="BBL17" s="100"/>
      <c r="BBO17" s="102"/>
      <c r="BBP17" s="102"/>
      <c r="BBQ17" s="100"/>
      <c r="BBS17" s="85"/>
      <c r="BBU17" s="85"/>
      <c r="BBV17" s="97"/>
      <c r="BBW17" s="98"/>
      <c r="BBX17" s="96"/>
      <c r="BBY17" s="100"/>
      <c r="BCG17" s="100"/>
      <c r="BCJ17" s="102"/>
      <c r="BCK17" s="102"/>
      <c r="BCL17" s="100"/>
      <c r="BCN17" s="85"/>
      <c r="BCP17" s="85"/>
      <c r="BCQ17" s="97"/>
      <c r="BCR17" s="98"/>
      <c r="BCS17" s="96"/>
      <c r="BCT17" s="100"/>
      <c r="BDB17" s="100"/>
      <c r="BDE17" s="102"/>
      <c r="BDF17" s="102"/>
      <c r="BDG17" s="100"/>
      <c r="BDI17" s="85"/>
      <c r="BDK17" s="85"/>
      <c r="BDL17" s="97"/>
      <c r="BDM17" s="98"/>
      <c r="BDN17" s="96"/>
      <c r="BDO17" s="100"/>
      <c r="BDW17" s="100"/>
      <c r="BDZ17" s="102"/>
      <c r="BEA17" s="102"/>
      <c r="BEB17" s="100"/>
      <c r="BED17" s="85"/>
      <c r="BEF17" s="85"/>
      <c r="BEG17" s="97"/>
      <c r="BEH17" s="98"/>
      <c r="BEI17" s="96"/>
      <c r="BEJ17" s="100"/>
      <c r="BER17" s="100"/>
      <c r="BEU17" s="102"/>
      <c r="BEV17" s="102"/>
      <c r="BEW17" s="100"/>
      <c r="BEY17" s="85"/>
      <c r="BFA17" s="85"/>
      <c r="BFB17" s="97"/>
      <c r="BFC17" s="98"/>
      <c r="BFD17" s="96"/>
      <c r="BFE17" s="100"/>
      <c r="BFM17" s="100"/>
      <c r="BFP17" s="102"/>
      <c r="BFQ17" s="102"/>
      <c r="BFR17" s="100"/>
      <c r="BFT17" s="85"/>
      <c r="BFV17" s="85"/>
      <c r="BFW17" s="97"/>
      <c r="BFX17" s="98"/>
      <c r="BFY17" s="96"/>
      <c r="BFZ17" s="100"/>
      <c r="BGH17" s="100"/>
      <c r="BGK17" s="102"/>
      <c r="BGL17" s="102"/>
      <c r="BGM17" s="100"/>
      <c r="BGO17" s="85"/>
      <c r="BGQ17" s="85"/>
      <c r="BGR17" s="97"/>
      <c r="BGS17" s="98"/>
      <c r="BGT17" s="96"/>
      <c r="BGU17" s="100"/>
      <c r="BHC17" s="100"/>
      <c r="BHF17" s="102"/>
      <c r="BHG17" s="102"/>
      <c r="BHH17" s="100"/>
      <c r="BHJ17" s="85"/>
      <c r="BHL17" s="85"/>
      <c r="BHM17" s="97"/>
      <c r="BHN17" s="98"/>
      <c r="BHO17" s="96"/>
      <c r="BHP17" s="100"/>
      <c r="BHX17" s="100"/>
      <c r="BIA17" s="102"/>
      <c r="BIB17" s="102"/>
      <c r="BIC17" s="100"/>
      <c r="BIE17" s="85"/>
      <c r="BIG17" s="85"/>
      <c r="BIH17" s="97"/>
      <c r="BII17" s="98"/>
      <c r="BIJ17" s="96"/>
      <c r="BIK17" s="100"/>
      <c r="BIS17" s="100"/>
      <c r="BIV17" s="102"/>
      <c r="BIW17" s="102"/>
      <c r="BIX17" s="100"/>
      <c r="BIZ17" s="85"/>
      <c r="BJB17" s="85"/>
      <c r="BJC17" s="97"/>
      <c r="BJD17" s="98"/>
      <c r="BJE17" s="96"/>
      <c r="BJF17" s="100"/>
      <c r="BJN17" s="100"/>
      <c r="BJQ17" s="102"/>
      <c r="BJR17" s="102"/>
      <c r="BJS17" s="100"/>
      <c r="BJU17" s="85"/>
      <c r="BJW17" s="85"/>
      <c r="BJX17" s="97"/>
      <c r="BJY17" s="98"/>
      <c r="BJZ17" s="96"/>
      <c r="BKA17" s="100"/>
      <c r="BKI17" s="100"/>
      <c r="BKL17" s="102"/>
      <c r="BKM17" s="102"/>
      <c r="BKN17" s="100"/>
      <c r="BKP17" s="85"/>
      <c r="BKR17" s="85"/>
      <c r="BKS17" s="97"/>
      <c r="BKT17" s="98"/>
      <c r="BKU17" s="96"/>
      <c r="BKV17" s="100"/>
      <c r="BLD17" s="100"/>
      <c r="BLG17" s="102"/>
      <c r="BLH17" s="102"/>
      <c r="BLI17" s="100"/>
      <c r="BLK17" s="85"/>
      <c r="BLM17" s="85"/>
      <c r="BLN17" s="97"/>
      <c r="BLO17" s="98"/>
      <c r="BLP17" s="96"/>
      <c r="BLQ17" s="100"/>
      <c r="BLY17" s="100"/>
      <c r="BMB17" s="102"/>
      <c r="BMC17" s="102"/>
      <c r="BMD17" s="100"/>
      <c r="BMF17" s="85"/>
      <c r="BMH17" s="85"/>
      <c r="BMI17" s="97"/>
      <c r="BMJ17" s="98"/>
      <c r="BMK17" s="96"/>
      <c r="BML17" s="100"/>
      <c r="BMT17" s="100"/>
      <c r="BMW17" s="102"/>
      <c r="BMX17" s="102"/>
      <c r="BMY17" s="100"/>
      <c r="BNA17" s="85"/>
      <c r="BNC17" s="85"/>
      <c r="BND17" s="97"/>
      <c r="BNE17" s="98"/>
      <c r="BNF17" s="96"/>
      <c r="BNG17" s="100"/>
      <c r="BNO17" s="100"/>
      <c r="BNR17" s="102"/>
      <c r="BNS17" s="102"/>
      <c r="BNT17" s="100"/>
      <c r="BNV17" s="85"/>
      <c r="BNX17" s="85"/>
      <c r="BNY17" s="97"/>
      <c r="BNZ17" s="98"/>
      <c r="BOA17" s="96"/>
      <c r="BOB17" s="100"/>
      <c r="BOJ17" s="100"/>
      <c r="BOM17" s="102"/>
      <c r="BON17" s="102"/>
      <c r="BOO17" s="100"/>
      <c r="BOQ17" s="85"/>
      <c r="BOS17" s="85"/>
      <c r="BOT17" s="97"/>
      <c r="BOU17" s="98"/>
      <c r="BOV17" s="96"/>
      <c r="BOW17" s="100"/>
      <c r="BPE17" s="100"/>
      <c r="BPH17" s="102"/>
      <c r="BPI17" s="102"/>
      <c r="BPJ17" s="100"/>
      <c r="BPL17" s="85"/>
      <c r="BPN17" s="85"/>
      <c r="BPO17" s="97"/>
      <c r="BPP17" s="98"/>
      <c r="BPQ17" s="96"/>
      <c r="BPR17" s="100"/>
      <c r="BPZ17" s="100"/>
      <c r="BQC17" s="102"/>
      <c r="BQD17" s="102"/>
      <c r="BQE17" s="100"/>
      <c r="BQG17" s="85"/>
      <c r="BQI17" s="85"/>
      <c r="BQJ17" s="97"/>
      <c r="BQK17" s="98"/>
      <c r="BQL17" s="96"/>
      <c r="BQM17" s="100"/>
      <c r="BQU17" s="100"/>
      <c r="BQX17" s="102"/>
      <c r="BQY17" s="102"/>
      <c r="BQZ17" s="100"/>
      <c r="BRB17" s="85"/>
      <c r="BRD17" s="85"/>
      <c r="BRE17" s="97"/>
      <c r="BRF17" s="98"/>
      <c r="BRG17" s="96"/>
      <c r="BRH17" s="100"/>
      <c r="BRP17" s="100"/>
      <c r="BRS17" s="102"/>
      <c r="BRT17" s="102"/>
      <c r="BRU17" s="100"/>
      <c r="BRW17" s="85"/>
      <c r="BRY17" s="85"/>
      <c r="BRZ17" s="97"/>
      <c r="BSA17" s="98"/>
      <c r="BSB17" s="96"/>
      <c r="BSC17" s="100"/>
      <c r="BSK17" s="100"/>
      <c r="BSN17" s="102"/>
      <c r="BSO17" s="102"/>
      <c r="BSP17" s="100"/>
      <c r="BSR17" s="85"/>
      <c r="BST17" s="85"/>
      <c r="BSU17" s="97"/>
      <c r="BSV17" s="98"/>
      <c r="BSW17" s="96"/>
      <c r="BSX17" s="100"/>
      <c r="BTF17" s="100"/>
      <c r="BTI17" s="102"/>
      <c r="BTJ17" s="102"/>
      <c r="BTK17" s="100"/>
      <c r="BTM17" s="85"/>
      <c r="BTO17" s="85"/>
      <c r="BTP17" s="97"/>
      <c r="BTQ17" s="98"/>
      <c r="BTR17" s="96"/>
      <c r="BTS17" s="100"/>
      <c r="BUA17" s="100"/>
      <c r="BUD17" s="102"/>
      <c r="BUE17" s="102"/>
      <c r="BUF17" s="100"/>
      <c r="BUH17" s="85"/>
      <c r="BUJ17" s="85"/>
      <c r="BUK17" s="97"/>
      <c r="BUL17" s="98"/>
      <c r="BUM17" s="96"/>
      <c r="BUN17" s="100"/>
      <c r="BUV17" s="100"/>
      <c r="BUY17" s="102"/>
      <c r="BUZ17" s="102"/>
      <c r="BVA17" s="100"/>
      <c r="BVC17" s="85"/>
      <c r="BVE17" s="85"/>
      <c r="BVF17" s="97"/>
      <c r="BVG17" s="98"/>
      <c r="BVH17" s="96"/>
      <c r="BVI17" s="100"/>
      <c r="BVQ17" s="100"/>
      <c r="BVT17" s="102"/>
      <c r="BVU17" s="102"/>
      <c r="BVV17" s="100"/>
      <c r="BVX17" s="85"/>
      <c r="BVZ17" s="85"/>
      <c r="BWA17" s="97"/>
      <c r="BWB17" s="98"/>
      <c r="BWC17" s="96"/>
      <c r="BWD17" s="100"/>
      <c r="BWL17" s="100"/>
      <c r="BWO17" s="102"/>
      <c r="BWP17" s="102"/>
      <c r="BWQ17" s="100"/>
      <c r="BWS17" s="85"/>
      <c r="BWU17" s="85"/>
      <c r="BWV17" s="97"/>
      <c r="BWW17" s="98"/>
      <c r="BWX17" s="96"/>
      <c r="BWY17" s="100"/>
      <c r="BXG17" s="100"/>
      <c r="BXJ17" s="102"/>
      <c r="BXK17" s="102"/>
      <c r="BXL17" s="100"/>
      <c r="BXN17" s="85"/>
      <c r="BXP17" s="85"/>
      <c r="BXQ17" s="97"/>
      <c r="BXR17" s="98"/>
      <c r="BXS17" s="96"/>
      <c r="BXT17" s="100"/>
      <c r="BYB17" s="100"/>
      <c r="BYE17" s="102"/>
      <c r="BYF17" s="102"/>
      <c r="BYG17" s="100"/>
      <c r="BYI17" s="85"/>
      <c r="BYK17" s="85"/>
      <c r="BYL17" s="97"/>
      <c r="BYM17" s="98"/>
      <c r="BYN17" s="96"/>
      <c r="BYO17" s="100"/>
      <c r="BYW17" s="100"/>
      <c r="BYZ17" s="102"/>
      <c r="BZA17" s="102"/>
      <c r="BZB17" s="100"/>
      <c r="BZD17" s="85"/>
      <c r="BZF17" s="85"/>
      <c r="BZG17" s="97"/>
      <c r="BZH17" s="98"/>
      <c r="BZI17" s="96"/>
      <c r="BZJ17" s="100"/>
      <c r="BZR17" s="100"/>
      <c r="BZU17" s="102"/>
      <c r="BZV17" s="102"/>
      <c r="BZW17" s="100"/>
      <c r="BZY17" s="85"/>
      <c r="CAA17" s="85"/>
      <c r="CAB17" s="97"/>
      <c r="CAC17" s="98"/>
      <c r="CAD17" s="96"/>
      <c r="CAE17" s="100"/>
      <c r="CAM17" s="100"/>
      <c r="CAP17" s="102"/>
      <c r="CAQ17" s="102"/>
      <c r="CAR17" s="100"/>
      <c r="CAT17" s="85"/>
      <c r="CAV17" s="85"/>
      <c r="CAW17" s="97"/>
      <c r="CAX17" s="98"/>
      <c r="CAY17" s="96"/>
      <c r="CAZ17" s="100"/>
      <c r="CBH17" s="100"/>
      <c r="CBK17" s="102"/>
      <c r="CBL17" s="102"/>
      <c r="CBM17" s="100"/>
      <c r="CBO17" s="85"/>
      <c r="CBQ17" s="85"/>
      <c r="CBR17" s="97"/>
      <c r="CBS17" s="98"/>
      <c r="CBT17" s="96"/>
      <c r="CBU17" s="100"/>
      <c r="CCC17" s="100"/>
      <c r="CCF17" s="102"/>
      <c r="CCG17" s="102"/>
      <c r="CCH17" s="100"/>
      <c r="CCJ17" s="85"/>
      <c r="CCL17" s="85"/>
      <c r="CCM17" s="97"/>
      <c r="CCN17" s="98"/>
      <c r="CCO17" s="96"/>
      <c r="CCP17" s="100"/>
      <c r="CCX17" s="100"/>
      <c r="CDA17" s="102"/>
      <c r="CDB17" s="102"/>
      <c r="CDC17" s="100"/>
      <c r="CDE17" s="85"/>
      <c r="CDG17" s="85"/>
      <c r="CDH17" s="97"/>
      <c r="CDI17" s="98"/>
      <c r="CDJ17" s="96"/>
      <c r="CDK17" s="100"/>
      <c r="CDS17" s="100"/>
      <c r="CDV17" s="102"/>
      <c r="CDW17" s="102"/>
      <c r="CDX17" s="100"/>
      <c r="CDZ17" s="85"/>
      <c r="CEB17" s="85"/>
      <c r="CEC17" s="97"/>
      <c r="CED17" s="98"/>
      <c r="CEE17" s="96"/>
      <c r="CEF17" s="100"/>
      <c r="CEN17" s="100"/>
      <c r="CEQ17" s="102"/>
      <c r="CER17" s="102"/>
      <c r="CES17" s="100"/>
      <c r="CEU17" s="85"/>
      <c r="CEW17" s="85"/>
      <c r="CEX17" s="97"/>
      <c r="CEY17" s="98"/>
      <c r="CEZ17" s="96"/>
      <c r="CFA17" s="100"/>
      <c r="CFI17" s="100"/>
      <c r="CFL17" s="102"/>
      <c r="CFM17" s="102"/>
      <c r="CFN17" s="100"/>
      <c r="CFP17" s="85"/>
      <c r="CFR17" s="85"/>
      <c r="CFS17" s="97"/>
      <c r="CFT17" s="98"/>
      <c r="CFU17" s="96"/>
      <c r="CFV17" s="100"/>
      <c r="CGD17" s="100"/>
      <c r="CGG17" s="102"/>
      <c r="CGH17" s="102"/>
      <c r="CGI17" s="100"/>
      <c r="CGK17" s="85"/>
      <c r="CGM17" s="85"/>
      <c r="CGN17" s="97"/>
      <c r="CGO17" s="98"/>
      <c r="CGP17" s="96"/>
      <c r="CGQ17" s="100"/>
      <c r="CGY17" s="100"/>
      <c r="CHB17" s="102"/>
      <c r="CHC17" s="102"/>
      <c r="CHD17" s="100"/>
      <c r="CHF17" s="85"/>
      <c r="CHH17" s="85"/>
      <c r="CHI17" s="97"/>
      <c r="CHJ17" s="98"/>
      <c r="CHK17" s="96"/>
      <c r="CHL17" s="100"/>
      <c r="CHT17" s="100"/>
      <c r="CHW17" s="102"/>
      <c r="CHX17" s="102"/>
      <c r="CHY17" s="100"/>
      <c r="CIA17" s="85"/>
      <c r="CIC17" s="85"/>
      <c r="CID17" s="97"/>
      <c r="CIE17" s="98"/>
      <c r="CIF17" s="96"/>
      <c r="CIG17" s="100"/>
      <c r="CIO17" s="100"/>
      <c r="CIR17" s="102"/>
      <c r="CIS17" s="102"/>
      <c r="CIT17" s="100"/>
      <c r="CIV17" s="85"/>
      <c r="CIX17" s="85"/>
      <c r="CIY17" s="97"/>
      <c r="CIZ17" s="98"/>
      <c r="CJA17" s="96"/>
      <c r="CJB17" s="100"/>
      <c r="CJJ17" s="100"/>
      <c r="CJM17" s="102"/>
      <c r="CJN17" s="102"/>
      <c r="CJO17" s="100"/>
      <c r="CJQ17" s="85"/>
      <c r="CJS17" s="85"/>
      <c r="CJT17" s="97"/>
      <c r="CJU17" s="98"/>
      <c r="CJV17" s="96"/>
      <c r="CJW17" s="100"/>
      <c r="CKE17" s="100"/>
      <c r="CKH17" s="102"/>
      <c r="CKI17" s="102"/>
      <c r="CKJ17" s="100"/>
      <c r="CKL17" s="85"/>
      <c r="CKN17" s="85"/>
      <c r="CKO17" s="97"/>
      <c r="CKP17" s="98"/>
      <c r="CKQ17" s="96"/>
      <c r="CKR17" s="100"/>
      <c r="CKZ17" s="100"/>
      <c r="CLC17" s="102"/>
      <c r="CLD17" s="102"/>
      <c r="CLE17" s="100"/>
      <c r="CLG17" s="85"/>
      <c r="CLI17" s="85"/>
      <c r="CLJ17" s="97"/>
      <c r="CLK17" s="98"/>
      <c r="CLL17" s="96"/>
      <c r="CLM17" s="100"/>
      <c r="CLU17" s="100"/>
      <c r="CLX17" s="102"/>
      <c r="CLY17" s="102"/>
      <c r="CLZ17" s="100"/>
      <c r="CMB17" s="85"/>
      <c r="CMD17" s="85"/>
      <c r="CME17" s="97"/>
      <c r="CMF17" s="98"/>
      <c r="CMG17" s="96"/>
      <c r="CMH17" s="100"/>
      <c r="CMP17" s="100"/>
      <c r="CMS17" s="102"/>
      <c r="CMT17" s="102"/>
      <c r="CMU17" s="100"/>
      <c r="CMW17" s="85"/>
      <c r="CMY17" s="85"/>
      <c r="CMZ17" s="97"/>
      <c r="CNA17" s="98"/>
      <c r="CNB17" s="96"/>
      <c r="CNC17" s="100"/>
      <c r="CNK17" s="100"/>
      <c r="CNN17" s="102"/>
      <c r="CNO17" s="102"/>
      <c r="CNP17" s="100"/>
      <c r="CNR17" s="85"/>
      <c r="CNT17" s="85"/>
      <c r="CNU17" s="97"/>
      <c r="CNV17" s="98"/>
      <c r="CNW17" s="96"/>
      <c r="CNX17" s="100"/>
      <c r="COF17" s="100"/>
      <c r="COI17" s="102"/>
      <c r="COJ17" s="102"/>
      <c r="COK17" s="100"/>
      <c r="COM17" s="85"/>
      <c r="COO17" s="85"/>
      <c r="COP17" s="97"/>
      <c r="COQ17" s="98"/>
      <c r="COR17" s="96"/>
      <c r="COS17" s="100"/>
      <c r="CPA17" s="100"/>
      <c r="CPD17" s="102"/>
      <c r="CPE17" s="102"/>
      <c r="CPF17" s="100"/>
      <c r="CPH17" s="85"/>
      <c r="CPJ17" s="85"/>
      <c r="CPK17" s="97"/>
      <c r="CPL17" s="98"/>
      <c r="CPM17" s="96"/>
      <c r="CPN17" s="100"/>
      <c r="CPV17" s="100"/>
      <c r="CPY17" s="102"/>
      <c r="CPZ17" s="102"/>
      <c r="CQA17" s="100"/>
      <c r="CQC17" s="85"/>
      <c r="CQE17" s="85"/>
      <c r="CQF17" s="97"/>
      <c r="CQG17" s="98"/>
      <c r="CQH17" s="96"/>
      <c r="CQI17" s="100"/>
      <c r="CQQ17" s="100"/>
      <c r="CQT17" s="102"/>
      <c r="CQU17" s="102"/>
      <c r="CQV17" s="100"/>
      <c r="CQX17" s="85"/>
      <c r="CQZ17" s="85"/>
      <c r="CRA17" s="97"/>
      <c r="CRB17" s="98"/>
      <c r="CRC17" s="96"/>
      <c r="CRD17" s="100"/>
      <c r="CRL17" s="100"/>
      <c r="CRO17" s="102"/>
      <c r="CRP17" s="102"/>
      <c r="CRQ17" s="100"/>
      <c r="CRS17" s="85"/>
      <c r="CRU17" s="85"/>
      <c r="CRV17" s="97"/>
      <c r="CRW17" s="98"/>
      <c r="CRX17" s="96"/>
      <c r="CRY17" s="100"/>
      <c r="CSG17" s="100"/>
      <c r="CSJ17" s="102"/>
      <c r="CSK17" s="102"/>
      <c r="CSL17" s="100"/>
      <c r="CSN17" s="85"/>
      <c r="CSP17" s="85"/>
      <c r="CSQ17" s="97"/>
      <c r="CSR17" s="98"/>
      <c r="CSS17" s="96"/>
      <c r="CST17" s="100"/>
      <c r="CTB17" s="100"/>
      <c r="CTE17" s="102"/>
      <c r="CTF17" s="102"/>
      <c r="CTG17" s="100"/>
      <c r="CTI17" s="85"/>
      <c r="CTK17" s="85"/>
      <c r="CTL17" s="97"/>
      <c r="CTM17" s="98"/>
      <c r="CTN17" s="96"/>
      <c r="CTO17" s="100"/>
      <c r="CTW17" s="100"/>
      <c r="CTZ17" s="102"/>
      <c r="CUA17" s="102"/>
      <c r="CUB17" s="100"/>
      <c r="CUD17" s="85"/>
      <c r="CUF17" s="85"/>
      <c r="CUG17" s="97"/>
      <c r="CUH17" s="98"/>
      <c r="CUI17" s="96"/>
      <c r="CUJ17" s="100"/>
      <c r="CUR17" s="100"/>
      <c r="CUU17" s="102"/>
      <c r="CUV17" s="102"/>
      <c r="CUW17" s="100"/>
      <c r="CUY17" s="85"/>
      <c r="CVA17" s="85"/>
      <c r="CVB17" s="97"/>
      <c r="CVC17" s="98"/>
      <c r="CVD17" s="96"/>
      <c r="CVE17" s="100"/>
      <c r="CVM17" s="100"/>
      <c r="CVP17" s="102"/>
      <c r="CVQ17" s="102"/>
      <c r="CVR17" s="100"/>
      <c r="CVT17" s="85"/>
      <c r="CVV17" s="85"/>
      <c r="CVW17" s="97"/>
      <c r="CVX17" s="98"/>
      <c r="CVY17" s="96"/>
      <c r="CVZ17" s="100"/>
      <c r="CWH17" s="100"/>
      <c r="CWK17" s="102"/>
      <c r="CWL17" s="102"/>
      <c r="CWM17" s="100"/>
      <c r="CWO17" s="85"/>
      <c r="CWQ17" s="85"/>
      <c r="CWR17" s="97"/>
      <c r="CWS17" s="98"/>
      <c r="CWT17" s="96"/>
      <c r="CWU17" s="100"/>
      <c r="CXC17" s="100"/>
      <c r="CXF17" s="102"/>
      <c r="CXG17" s="102"/>
      <c r="CXH17" s="100"/>
      <c r="CXJ17" s="85"/>
      <c r="CXL17" s="85"/>
      <c r="CXM17" s="97"/>
      <c r="CXN17" s="98"/>
      <c r="CXO17" s="96"/>
      <c r="CXP17" s="100"/>
      <c r="CXX17" s="100"/>
      <c r="CYA17" s="102"/>
      <c r="CYB17" s="102"/>
      <c r="CYC17" s="100"/>
      <c r="CYE17" s="85"/>
      <c r="CYG17" s="85"/>
      <c r="CYH17" s="97"/>
      <c r="CYI17" s="98"/>
      <c r="CYJ17" s="96"/>
      <c r="CYK17" s="100"/>
      <c r="CYS17" s="100"/>
      <c r="CYV17" s="102"/>
      <c r="CYW17" s="102"/>
      <c r="CYX17" s="100"/>
      <c r="CYZ17" s="85"/>
      <c r="CZB17" s="85"/>
      <c r="CZC17" s="97"/>
      <c r="CZD17" s="98"/>
      <c r="CZE17" s="96"/>
      <c r="CZF17" s="100"/>
      <c r="CZN17" s="100"/>
      <c r="CZQ17" s="102"/>
      <c r="CZR17" s="102"/>
      <c r="CZS17" s="100"/>
      <c r="CZU17" s="85"/>
      <c r="CZW17" s="85"/>
      <c r="CZX17" s="97"/>
      <c r="CZY17" s="98"/>
      <c r="CZZ17" s="96"/>
      <c r="DAA17" s="100"/>
      <c r="DAI17" s="100"/>
      <c r="DAL17" s="102"/>
      <c r="DAM17" s="102"/>
      <c r="DAN17" s="100"/>
      <c r="DAP17" s="85"/>
      <c r="DAR17" s="85"/>
      <c r="DAS17" s="97"/>
      <c r="DAT17" s="98"/>
      <c r="DAU17" s="96"/>
      <c r="DAV17" s="100"/>
      <c r="DBD17" s="100"/>
      <c r="DBG17" s="102"/>
      <c r="DBH17" s="102"/>
      <c r="DBI17" s="100"/>
      <c r="DBK17" s="85"/>
      <c r="DBM17" s="85"/>
      <c r="DBN17" s="97"/>
      <c r="DBO17" s="98"/>
      <c r="DBP17" s="96"/>
      <c r="DBQ17" s="100"/>
      <c r="DBY17" s="100"/>
      <c r="DCB17" s="102"/>
      <c r="DCC17" s="102"/>
      <c r="DCD17" s="100"/>
      <c r="DCF17" s="85"/>
      <c r="DCH17" s="85"/>
      <c r="DCI17" s="97"/>
      <c r="DCJ17" s="98"/>
      <c r="DCK17" s="96"/>
      <c r="DCL17" s="100"/>
      <c r="DCT17" s="100"/>
      <c r="DCW17" s="102"/>
      <c r="DCX17" s="102"/>
      <c r="DCY17" s="100"/>
      <c r="DDA17" s="85"/>
      <c r="DDC17" s="85"/>
      <c r="DDD17" s="97"/>
      <c r="DDE17" s="98"/>
      <c r="DDF17" s="96"/>
      <c r="DDG17" s="100"/>
      <c r="DDO17" s="100"/>
      <c r="DDR17" s="102"/>
      <c r="DDS17" s="102"/>
      <c r="DDT17" s="100"/>
      <c r="DDV17" s="85"/>
      <c r="DDX17" s="85"/>
      <c r="DDY17" s="97"/>
      <c r="DDZ17" s="98"/>
      <c r="DEA17" s="96"/>
      <c r="DEB17" s="100"/>
      <c r="DEJ17" s="100"/>
      <c r="DEM17" s="102"/>
      <c r="DEN17" s="102"/>
      <c r="DEO17" s="100"/>
      <c r="DEQ17" s="85"/>
      <c r="DES17" s="85"/>
      <c r="DET17" s="97"/>
      <c r="DEU17" s="98"/>
      <c r="DEV17" s="96"/>
      <c r="DEW17" s="100"/>
      <c r="DFE17" s="100"/>
      <c r="DFH17" s="102"/>
      <c r="DFI17" s="102"/>
      <c r="DFJ17" s="100"/>
      <c r="DFL17" s="85"/>
      <c r="DFN17" s="85"/>
      <c r="DFO17" s="97"/>
      <c r="DFP17" s="98"/>
      <c r="DFQ17" s="96"/>
      <c r="DFR17" s="100"/>
      <c r="DFZ17" s="100"/>
      <c r="DGC17" s="102"/>
      <c r="DGD17" s="102"/>
      <c r="DGE17" s="100"/>
      <c r="DGG17" s="85"/>
      <c r="DGI17" s="85"/>
      <c r="DGJ17" s="97"/>
      <c r="DGK17" s="98"/>
      <c r="DGL17" s="96"/>
      <c r="DGM17" s="100"/>
      <c r="DGU17" s="100"/>
      <c r="DGX17" s="102"/>
      <c r="DGY17" s="102"/>
      <c r="DGZ17" s="100"/>
      <c r="DHB17" s="85"/>
      <c r="DHD17" s="85"/>
      <c r="DHE17" s="97"/>
      <c r="DHF17" s="98"/>
      <c r="DHG17" s="96"/>
      <c r="DHH17" s="100"/>
      <c r="DHP17" s="100"/>
      <c r="DHS17" s="102"/>
      <c r="DHT17" s="102"/>
      <c r="DHU17" s="100"/>
      <c r="DHW17" s="85"/>
      <c r="DHY17" s="85"/>
      <c r="DHZ17" s="97"/>
      <c r="DIA17" s="98"/>
      <c r="DIB17" s="96"/>
      <c r="DIC17" s="100"/>
      <c r="DIK17" s="100"/>
      <c r="DIN17" s="102"/>
      <c r="DIO17" s="102"/>
      <c r="DIP17" s="100"/>
      <c r="DIR17" s="85"/>
      <c r="DIT17" s="85"/>
      <c r="DIU17" s="97"/>
      <c r="DIV17" s="98"/>
      <c r="DIW17" s="96"/>
      <c r="DIX17" s="100"/>
      <c r="DJF17" s="100"/>
      <c r="DJI17" s="102"/>
      <c r="DJJ17" s="102"/>
      <c r="DJK17" s="100"/>
      <c r="DJM17" s="85"/>
      <c r="DJO17" s="85"/>
      <c r="DJP17" s="97"/>
      <c r="DJQ17" s="98"/>
      <c r="DJR17" s="96"/>
      <c r="DJS17" s="100"/>
      <c r="DKA17" s="100"/>
      <c r="DKD17" s="102"/>
      <c r="DKE17" s="102"/>
      <c r="DKF17" s="100"/>
      <c r="DKH17" s="85"/>
      <c r="DKJ17" s="85"/>
      <c r="DKK17" s="97"/>
      <c r="DKL17" s="98"/>
      <c r="DKM17" s="96"/>
      <c r="DKN17" s="100"/>
      <c r="DKV17" s="100"/>
      <c r="DKY17" s="102"/>
      <c r="DKZ17" s="102"/>
      <c r="DLA17" s="100"/>
      <c r="DLC17" s="85"/>
      <c r="DLE17" s="85"/>
      <c r="DLF17" s="97"/>
      <c r="DLG17" s="98"/>
      <c r="DLH17" s="96"/>
      <c r="DLI17" s="100"/>
      <c r="DLQ17" s="100"/>
      <c r="DLT17" s="102"/>
      <c r="DLU17" s="102"/>
      <c r="DLV17" s="100"/>
      <c r="DLX17" s="85"/>
      <c r="DLZ17" s="85"/>
      <c r="DMA17" s="97"/>
      <c r="DMB17" s="98"/>
      <c r="DMC17" s="96"/>
      <c r="DMD17" s="100"/>
      <c r="DML17" s="100"/>
      <c r="DMO17" s="102"/>
      <c r="DMP17" s="102"/>
      <c r="DMQ17" s="100"/>
      <c r="DMS17" s="85"/>
      <c r="DMU17" s="85"/>
      <c r="DMV17" s="97"/>
      <c r="DMW17" s="98"/>
      <c r="DMX17" s="96"/>
      <c r="DMY17" s="100"/>
      <c r="DNG17" s="100"/>
      <c r="DNJ17" s="102"/>
      <c r="DNK17" s="102"/>
      <c r="DNL17" s="100"/>
      <c r="DNN17" s="85"/>
      <c r="DNP17" s="85"/>
      <c r="DNQ17" s="97"/>
      <c r="DNR17" s="98"/>
      <c r="DNS17" s="96"/>
      <c r="DNT17" s="100"/>
      <c r="DOB17" s="100"/>
      <c r="DOE17" s="102"/>
      <c r="DOF17" s="102"/>
      <c r="DOG17" s="100"/>
      <c r="DOI17" s="85"/>
      <c r="DOK17" s="85"/>
      <c r="DOL17" s="97"/>
      <c r="DOM17" s="98"/>
      <c r="DON17" s="96"/>
      <c r="DOO17" s="100"/>
      <c r="DOW17" s="100"/>
      <c r="DOZ17" s="102"/>
      <c r="DPA17" s="102"/>
      <c r="DPB17" s="100"/>
      <c r="DPD17" s="85"/>
      <c r="DPF17" s="85"/>
      <c r="DPG17" s="97"/>
      <c r="DPH17" s="98"/>
      <c r="DPI17" s="96"/>
      <c r="DPJ17" s="100"/>
      <c r="DPR17" s="100"/>
      <c r="DPU17" s="102"/>
      <c r="DPV17" s="102"/>
      <c r="DPW17" s="100"/>
      <c r="DPY17" s="85"/>
      <c r="DQA17" s="85"/>
      <c r="DQB17" s="97"/>
      <c r="DQC17" s="98"/>
      <c r="DQD17" s="96"/>
      <c r="DQE17" s="100"/>
      <c r="DQM17" s="100"/>
      <c r="DQP17" s="102"/>
      <c r="DQQ17" s="102"/>
      <c r="DQR17" s="100"/>
      <c r="DQT17" s="85"/>
      <c r="DQV17" s="85"/>
      <c r="DQW17" s="97"/>
      <c r="DQX17" s="98"/>
      <c r="DQY17" s="96"/>
      <c r="DQZ17" s="100"/>
      <c r="DRH17" s="100"/>
      <c r="DRK17" s="102"/>
      <c r="DRL17" s="102"/>
      <c r="DRM17" s="100"/>
      <c r="DRO17" s="85"/>
      <c r="DRQ17" s="85"/>
      <c r="DRR17" s="97"/>
      <c r="DRS17" s="98"/>
      <c r="DRT17" s="96"/>
      <c r="DRU17" s="100"/>
      <c r="DSC17" s="100"/>
      <c r="DSF17" s="102"/>
      <c r="DSG17" s="102"/>
      <c r="DSH17" s="100"/>
      <c r="DSJ17" s="85"/>
      <c r="DSL17" s="85"/>
      <c r="DSM17" s="97"/>
      <c r="DSN17" s="98"/>
      <c r="DSO17" s="96"/>
      <c r="DSP17" s="100"/>
      <c r="DSX17" s="100"/>
      <c r="DTA17" s="102"/>
      <c r="DTB17" s="102"/>
      <c r="DTC17" s="100"/>
      <c r="DTE17" s="85"/>
      <c r="DTG17" s="85"/>
      <c r="DTH17" s="97"/>
      <c r="DTI17" s="98"/>
      <c r="DTJ17" s="96"/>
      <c r="DTK17" s="100"/>
      <c r="DTS17" s="100"/>
      <c r="DTV17" s="102"/>
      <c r="DTW17" s="102"/>
      <c r="DTX17" s="100"/>
      <c r="DTZ17" s="85"/>
      <c r="DUB17" s="85"/>
      <c r="DUC17" s="97"/>
      <c r="DUD17" s="98"/>
      <c r="DUE17" s="96"/>
      <c r="DUF17" s="100"/>
      <c r="DUN17" s="100"/>
      <c r="DUQ17" s="102"/>
      <c r="DUR17" s="102"/>
      <c r="DUS17" s="100"/>
      <c r="DUU17" s="85"/>
      <c r="DUW17" s="85"/>
      <c r="DUX17" s="97"/>
      <c r="DUY17" s="98"/>
      <c r="DUZ17" s="96"/>
      <c r="DVA17" s="100"/>
      <c r="DVI17" s="100"/>
      <c r="DVL17" s="102"/>
      <c r="DVM17" s="102"/>
      <c r="DVN17" s="100"/>
      <c r="DVP17" s="85"/>
      <c r="DVR17" s="85"/>
      <c r="DVS17" s="97"/>
      <c r="DVT17" s="98"/>
      <c r="DVU17" s="96"/>
      <c r="DVV17" s="100"/>
      <c r="DWD17" s="100"/>
      <c r="DWG17" s="102"/>
      <c r="DWH17" s="102"/>
      <c r="DWI17" s="100"/>
      <c r="DWK17" s="85"/>
      <c r="DWM17" s="85"/>
      <c r="DWN17" s="97"/>
      <c r="DWO17" s="98"/>
      <c r="DWP17" s="96"/>
      <c r="DWQ17" s="100"/>
      <c r="DWY17" s="100"/>
      <c r="DXB17" s="102"/>
      <c r="DXC17" s="102"/>
      <c r="DXD17" s="100"/>
      <c r="DXF17" s="85"/>
      <c r="DXH17" s="85"/>
      <c r="DXI17" s="97"/>
      <c r="DXJ17" s="98"/>
      <c r="DXK17" s="96"/>
      <c r="DXL17" s="100"/>
      <c r="DXT17" s="100"/>
      <c r="DXW17" s="102"/>
      <c r="DXX17" s="102"/>
      <c r="DXY17" s="100"/>
      <c r="DYA17" s="85"/>
      <c r="DYC17" s="85"/>
      <c r="DYD17" s="97"/>
      <c r="DYE17" s="98"/>
      <c r="DYF17" s="96"/>
      <c r="DYG17" s="100"/>
      <c r="DYO17" s="100"/>
      <c r="DYR17" s="102"/>
      <c r="DYS17" s="102"/>
      <c r="DYT17" s="100"/>
      <c r="DYV17" s="85"/>
      <c r="DYX17" s="85"/>
      <c r="DYY17" s="97"/>
      <c r="DYZ17" s="98"/>
      <c r="DZA17" s="96"/>
      <c r="DZB17" s="100"/>
      <c r="DZJ17" s="100"/>
      <c r="DZM17" s="102"/>
      <c r="DZN17" s="102"/>
      <c r="DZO17" s="100"/>
      <c r="DZQ17" s="85"/>
      <c r="DZS17" s="85"/>
      <c r="DZT17" s="97"/>
      <c r="DZU17" s="98"/>
      <c r="DZV17" s="96"/>
      <c r="DZW17" s="100"/>
      <c r="EAE17" s="100"/>
      <c r="EAH17" s="102"/>
      <c r="EAI17" s="102"/>
      <c r="EAJ17" s="100"/>
      <c r="EAL17" s="85"/>
      <c r="EAN17" s="85"/>
      <c r="EAO17" s="97"/>
      <c r="EAP17" s="98"/>
      <c r="EAQ17" s="96"/>
      <c r="EAR17" s="100"/>
      <c r="EAZ17" s="100"/>
      <c r="EBC17" s="102"/>
      <c r="EBD17" s="102"/>
      <c r="EBE17" s="100"/>
      <c r="EBG17" s="85"/>
      <c r="EBI17" s="85"/>
      <c r="EBJ17" s="97"/>
      <c r="EBK17" s="98"/>
      <c r="EBL17" s="96"/>
      <c r="EBM17" s="100"/>
      <c r="EBU17" s="100"/>
      <c r="EBX17" s="102"/>
      <c r="EBY17" s="102"/>
      <c r="EBZ17" s="100"/>
      <c r="ECB17" s="85"/>
      <c r="ECD17" s="85"/>
      <c r="ECE17" s="97"/>
      <c r="ECF17" s="98"/>
      <c r="ECG17" s="96"/>
      <c r="ECH17" s="100"/>
      <c r="ECP17" s="100"/>
      <c r="ECS17" s="102"/>
      <c r="ECT17" s="102"/>
      <c r="ECU17" s="100"/>
      <c r="ECW17" s="85"/>
      <c r="ECY17" s="85"/>
      <c r="ECZ17" s="97"/>
      <c r="EDA17" s="98"/>
      <c r="EDB17" s="96"/>
      <c r="EDC17" s="100"/>
      <c r="EDK17" s="100"/>
      <c r="EDN17" s="102"/>
      <c r="EDO17" s="102"/>
      <c r="EDP17" s="100"/>
      <c r="EDR17" s="85"/>
      <c r="EDT17" s="85"/>
      <c r="EDU17" s="97"/>
      <c r="EDV17" s="98"/>
      <c r="EDW17" s="96"/>
      <c r="EDX17" s="100"/>
      <c r="EEF17" s="100"/>
      <c r="EEI17" s="102"/>
      <c r="EEJ17" s="102"/>
      <c r="EEK17" s="100"/>
      <c r="EEM17" s="85"/>
      <c r="EEO17" s="85"/>
      <c r="EEP17" s="97"/>
      <c r="EEQ17" s="98"/>
      <c r="EER17" s="96"/>
      <c r="EES17" s="100"/>
      <c r="EFA17" s="100"/>
      <c r="EFD17" s="102"/>
      <c r="EFE17" s="102"/>
      <c r="EFF17" s="100"/>
      <c r="EFH17" s="85"/>
      <c r="EFJ17" s="85"/>
      <c r="EFK17" s="97"/>
      <c r="EFL17" s="98"/>
      <c r="EFM17" s="96"/>
      <c r="EFN17" s="100"/>
      <c r="EFV17" s="100"/>
      <c r="EFY17" s="102"/>
      <c r="EFZ17" s="102"/>
      <c r="EGA17" s="100"/>
      <c r="EGC17" s="85"/>
      <c r="EGE17" s="85"/>
      <c r="EGF17" s="97"/>
      <c r="EGG17" s="98"/>
      <c r="EGH17" s="96"/>
      <c r="EGI17" s="100"/>
      <c r="EGQ17" s="100"/>
      <c r="EGT17" s="102"/>
      <c r="EGU17" s="102"/>
      <c r="EGV17" s="100"/>
      <c r="EGX17" s="85"/>
      <c r="EGZ17" s="85"/>
      <c r="EHA17" s="97"/>
      <c r="EHB17" s="98"/>
      <c r="EHC17" s="96"/>
      <c r="EHD17" s="100"/>
      <c r="EHL17" s="100"/>
      <c r="EHO17" s="102"/>
      <c r="EHP17" s="102"/>
      <c r="EHQ17" s="100"/>
      <c r="EHS17" s="85"/>
      <c r="EHU17" s="85"/>
      <c r="EHV17" s="97"/>
      <c r="EHW17" s="98"/>
      <c r="EHX17" s="96"/>
      <c r="EHY17" s="100"/>
      <c r="EIG17" s="100"/>
      <c r="EIJ17" s="102"/>
      <c r="EIK17" s="102"/>
      <c r="EIL17" s="100"/>
      <c r="EIN17" s="85"/>
      <c r="EIP17" s="85"/>
      <c r="EIQ17" s="97"/>
      <c r="EIR17" s="98"/>
      <c r="EIS17" s="96"/>
      <c r="EIT17" s="100"/>
      <c r="EJB17" s="100"/>
      <c r="EJE17" s="102"/>
      <c r="EJF17" s="102"/>
      <c r="EJG17" s="100"/>
      <c r="EJI17" s="85"/>
      <c r="EJK17" s="85"/>
      <c r="EJL17" s="97"/>
      <c r="EJM17" s="98"/>
      <c r="EJN17" s="96"/>
      <c r="EJO17" s="100"/>
      <c r="EJW17" s="100"/>
      <c r="EJZ17" s="102"/>
      <c r="EKA17" s="102"/>
      <c r="EKB17" s="100"/>
      <c r="EKD17" s="85"/>
      <c r="EKF17" s="85"/>
      <c r="EKG17" s="97"/>
      <c r="EKH17" s="98"/>
      <c r="EKI17" s="96"/>
      <c r="EKJ17" s="100"/>
      <c r="EKR17" s="100"/>
      <c r="EKU17" s="102"/>
      <c r="EKV17" s="102"/>
      <c r="EKW17" s="100"/>
      <c r="EKY17" s="85"/>
      <c r="ELA17" s="85"/>
      <c r="ELB17" s="97"/>
      <c r="ELC17" s="98"/>
      <c r="ELD17" s="96"/>
      <c r="ELE17" s="100"/>
      <c r="ELM17" s="100"/>
      <c r="ELP17" s="102"/>
      <c r="ELQ17" s="102"/>
      <c r="ELR17" s="100"/>
      <c r="ELT17" s="85"/>
      <c r="ELV17" s="85"/>
      <c r="ELW17" s="97"/>
      <c r="ELX17" s="98"/>
      <c r="ELY17" s="96"/>
      <c r="ELZ17" s="100"/>
      <c r="EMH17" s="100"/>
      <c r="EMK17" s="102"/>
      <c r="EML17" s="102"/>
      <c r="EMM17" s="100"/>
      <c r="EMO17" s="85"/>
      <c r="EMQ17" s="85"/>
      <c r="EMR17" s="97"/>
      <c r="EMS17" s="98"/>
      <c r="EMT17" s="96"/>
      <c r="EMU17" s="100"/>
      <c r="ENC17" s="100"/>
      <c r="ENF17" s="102"/>
      <c r="ENG17" s="102"/>
      <c r="ENH17" s="100"/>
      <c r="ENJ17" s="85"/>
      <c r="ENL17" s="85"/>
      <c r="ENM17" s="97"/>
      <c r="ENN17" s="98"/>
      <c r="ENO17" s="96"/>
      <c r="ENP17" s="100"/>
      <c r="ENX17" s="100"/>
      <c r="EOA17" s="102"/>
      <c r="EOB17" s="102"/>
      <c r="EOC17" s="100"/>
      <c r="EOE17" s="85"/>
      <c r="EOG17" s="85"/>
      <c r="EOH17" s="97"/>
      <c r="EOI17" s="98"/>
      <c r="EOJ17" s="96"/>
      <c r="EOK17" s="100"/>
      <c r="EOS17" s="100"/>
      <c r="EOV17" s="102"/>
      <c r="EOW17" s="102"/>
      <c r="EOX17" s="100"/>
      <c r="EOZ17" s="85"/>
      <c r="EPB17" s="85"/>
      <c r="EPC17" s="97"/>
      <c r="EPD17" s="98"/>
      <c r="EPE17" s="96"/>
      <c r="EPF17" s="100"/>
      <c r="EPN17" s="100"/>
      <c r="EPQ17" s="102"/>
      <c r="EPR17" s="102"/>
      <c r="EPS17" s="100"/>
      <c r="EPU17" s="85"/>
      <c r="EPW17" s="85"/>
      <c r="EPX17" s="97"/>
      <c r="EPY17" s="98"/>
      <c r="EPZ17" s="96"/>
      <c r="EQA17" s="100"/>
      <c r="EQI17" s="100"/>
      <c r="EQL17" s="102"/>
      <c r="EQM17" s="102"/>
      <c r="EQN17" s="100"/>
      <c r="EQP17" s="85"/>
      <c r="EQR17" s="85"/>
      <c r="EQS17" s="97"/>
      <c r="EQT17" s="98"/>
      <c r="EQU17" s="96"/>
      <c r="EQV17" s="100"/>
      <c r="ERD17" s="100"/>
      <c r="ERG17" s="102"/>
      <c r="ERH17" s="102"/>
      <c r="ERI17" s="100"/>
      <c r="ERK17" s="85"/>
      <c r="ERM17" s="85"/>
      <c r="ERN17" s="97"/>
      <c r="ERO17" s="98"/>
      <c r="ERP17" s="96"/>
      <c r="ERQ17" s="100"/>
      <c r="ERY17" s="100"/>
      <c r="ESB17" s="102"/>
      <c r="ESC17" s="102"/>
      <c r="ESD17" s="100"/>
      <c r="ESF17" s="85"/>
      <c r="ESH17" s="85"/>
      <c r="ESI17" s="97"/>
      <c r="ESJ17" s="98"/>
      <c r="ESK17" s="96"/>
      <c r="ESL17" s="100"/>
      <c r="EST17" s="100"/>
      <c r="ESW17" s="102"/>
      <c r="ESX17" s="102"/>
      <c r="ESY17" s="100"/>
      <c r="ETA17" s="85"/>
      <c r="ETC17" s="85"/>
      <c r="ETD17" s="97"/>
      <c r="ETE17" s="98"/>
      <c r="ETF17" s="96"/>
      <c r="ETG17" s="100"/>
      <c r="ETO17" s="100"/>
      <c r="ETR17" s="102"/>
      <c r="ETS17" s="102"/>
      <c r="ETT17" s="100"/>
      <c r="ETV17" s="85"/>
      <c r="ETX17" s="85"/>
      <c r="ETY17" s="97"/>
      <c r="ETZ17" s="98"/>
      <c r="EUA17" s="96"/>
      <c r="EUB17" s="100"/>
      <c r="EUJ17" s="100"/>
      <c r="EUM17" s="102"/>
      <c r="EUN17" s="102"/>
      <c r="EUO17" s="100"/>
      <c r="EUQ17" s="85"/>
      <c r="EUS17" s="85"/>
      <c r="EUT17" s="97"/>
      <c r="EUU17" s="98"/>
      <c r="EUV17" s="96"/>
      <c r="EUW17" s="100"/>
      <c r="EVE17" s="100"/>
      <c r="EVH17" s="102"/>
      <c r="EVI17" s="102"/>
      <c r="EVJ17" s="100"/>
      <c r="EVL17" s="85"/>
      <c r="EVN17" s="85"/>
      <c r="EVO17" s="97"/>
      <c r="EVP17" s="98"/>
      <c r="EVQ17" s="96"/>
      <c r="EVR17" s="100"/>
      <c r="EVZ17" s="100"/>
      <c r="EWC17" s="102"/>
      <c r="EWD17" s="102"/>
      <c r="EWE17" s="100"/>
      <c r="EWG17" s="85"/>
      <c r="EWI17" s="85"/>
      <c r="EWJ17" s="97"/>
      <c r="EWK17" s="98"/>
      <c r="EWL17" s="96"/>
      <c r="EWM17" s="100"/>
      <c r="EWU17" s="100"/>
      <c r="EWX17" s="102"/>
      <c r="EWY17" s="102"/>
      <c r="EWZ17" s="100"/>
      <c r="EXB17" s="85"/>
      <c r="EXD17" s="85"/>
      <c r="EXE17" s="97"/>
      <c r="EXF17" s="98"/>
      <c r="EXG17" s="96"/>
      <c r="EXH17" s="100"/>
      <c r="EXP17" s="100"/>
      <c r="EXS17" s="102"/>
      <c r="EXT17" s="102"/>
      <c r="EXU17" s="100"/>
      <c r="EXW17" s="85"/>
      <c r="EXY17" s="85"/>
      <c r="EXZ17" s="97"/>
      <c r="EYA17" s="98"/>
      <c r="EYB17" s="96"/>
      <c r="EYC17" s="100"/>
      <c r="EYK17" s="100"/>
      <c r="EYN17" s="102"/>
      <c r="EYO17" s="102"/>
      <c r="EYP17" s="100"/>
      <c r="EYR17" s="85"/>
      <c r="EYT17" s="85"/>
      <c r="EYU17" s="97"/>
      <c r="EYV17" s="98"/>
      <c r="EYW17" s="96"/>
      <c r="EYX17" s="100"/>
      <c r="EZF17" s="100"/>
      <c r="EZI17" s="102"/>
      <c r="EZJ17" s="102"/>
      <c r="EZK17" s="100"/>
      <c r="EZM17" s="85"/>
      <c r="EZO17" s="85"/>
      <c r="EZP17" s="97"/>
      <c r="EZQ17" s="98"/>
      <c r="EZR17" s="96"/>
      <c r="EZS17" s="100"/>
      <c r="FAA17" s="100"/>
      <c r="FAD17" s="102"/>
      <c r="FAE17" s="102"/>
      <c r="FAF17" s="100"/>
      <c r="FAH17" s="85"/>
      <c r="FAJ17" s="85"/>
      <c r="FAK17" s="97"/>
      <c r="FAL17" s="98"/>
      <c r="FAM17" s="96"/>
      <c r="FAN17" s="100"/>
      <c r="FAV17" s="100"/>
      <c r="FAY17" s="102"/>
      <c r="FAZ17" s="102"/>
      <c r="FBA17" s="100"/>
      <c r="FBC17" s="85"/>
      <c r="FBE17" s="85"/>
      <c r="FBF17" s="97"/>
      <c r="FBG17" s="98"/>
      <c r="FBH17" s="96"/>
      <c r="FBI17" s="100"/>
      <c r="FBQ17" s="100"/>
      <c r="FBT17" s="102"/>
      <c r="FBU17" s="102"/>
      <c r="FBV17" s="100"/>
      <c r="FBX17" s="85"/>
      <c r="FBZ17" s="85"/>
      <c r="FCA17" s="97"/>
      <c r="FCB17" s="98"/>
      <c r="FCC17" s="96"/>
      <c r="FCD17" s="100"/>
      <c r="FCL17" s="100"/>
      <c r="FCO17" s="102"/>
      <c r="FCP17" s="102"/>
      <c r="FCQ17" s="100"/>
      <c r="FCS17" s="85"/>
      <c r="FCU17" s="85"/>
      <c r="FCV17" s="97"/>
      <c r="FCW17" s="98"/>
      <c r="FCX17" s="96"/>
      <c r="FCY17" s="100"/>
      <c r="FDG17" s="100"/>
      <c r="FDJ17" s="102"/>
      <c r="FDK17" s="102"/>
      <c r="FDL17" s="100"/>
      <c r="FDN17" s="85"/>
      <c r="FDP17" s="85"/>
      <c r="FDQ17" s="97"/>
      <c r="FDR17" s="98"/>
      <c r="FDS17" s="96"/>
      <c r="FDT17" s="100"/>
      <c r="FEB17" s="100"/>
      <c r="FEE17" s="102"/>
      <c r="FEF17" s="102"/>
      <c r="FEG17" s="100"/>
      <c r="FEI17" s="85"/>
      <c r="FEK17" s="85"/>
      <c r="FEL17" s="97"/>
      <c r="FEM17" s="98"/>
      <c r="FEN17" s="96"/>
      <c r="FEO17" s="100"/>
      <c r="FEW17" s="100"/>
      <c r="FEZ17" s="102"/>
      <c r="FFA17" s="102"/>
      <c r="FFB17" s="100"/>
      <c r="FFD17" s="85"/>
      <c r="FFF17" s="85"/>
      <c r="FFG17" s="97"/>
      <c r="FFH17" s="98"/>
      <c r="FFI17" s="96"/>
      <c r="FFJ17" s="100"/>
      <c r="FFR17" s="100"/>
      <c r="FFU17" s="102"/>
      <c r="FFV17" s="102"/>
      <c r="FFW17" s="100"/>
      <c r="FFY17" s="85"/>
      <c r="FGA17" s="85"/>
      <c r="FGB17" s="97"/>
      <c r="FGC17" s="98"/>
      <c r="FGD17" s="96"/>
      <c r="FGE17" s="100"/>
      <c r="FGM17" s="100"/>
      <c r="FGP17" s="102"/>
      <c r="FGQ17" s="102"/>
      <c r="FGR17" s="100"/>
      <c r="FGT17" s="85"/>
      <c r="FGV17" s="85"/>
      <c r="FGW17" s="97"/>
      <c r="FGX17" s="98"/>
      <c r="FGY17" s="96"/>
      <c r="FGZ17" s="100"/>
      <c r="FHH17" s="100"/>
      <c r="FHK17" s="102"/>
      <c r="FHL17" s="102"/>
      <c r="FHM17" s="100"/>
      <c r="FHO17" s="85"/>
      <c r="FHQ17" s="85"/>
      <c r="FHR17" s="97"/>
      <c r="FHS17" s="98"/>
      <c r="FHT17" s="96"/>
      <c r="FHU17" s="100"/>
      <c r="FIC17" s="100"/>
      <c r="FIF17" s="102"/>
      <c r="FIG17" s="102"/>
      <c r="FIH17" s="100"/>
      <c r="FIJ17" s="85"/>
      <c r="FIL17" s="85"/>
      <c r="FIM17" s="97"/>
      <c r="FIN17" s="98"/>
      <c r="FIO17" s="96"/>
      <c r="FIP17" s="100"/>
      <c r="FIX17" s="100"/>
      <c r="FJA17" s="102"/>
      <c r="FJB17" s="102"/>
      <c r="FJC17" s="100"/>
      <c r="FJE17" s="85"/>
      <c r="FJG17" s="85"/>
      <c r="FJH17" s="97"/>
      <c r="FJI17" s="98"/>
      <c r="FJJ17" s="96"/>
      <c r="FJK17" s="100"/>
      <c r="FJS17" s="100"/>
      <c r="FJV17" s="102"/>
      <c r="FJW17" s="102"/>
      <c r="FJX17" s="100"/>
      <c r="FJZ17" s="85"/>
      <c r="FKB17" s="85"/>
      <c r="FKC17" s="97"/>
      <c r="FKD17" s="98"/>
      <c r="FKE17" s="96"/>
      <c r="FKF17" s="100"/>
      <c r="FKN17" s="100"/>
      <c r="FKQ17" s="102"/>
      <c r="FKR17" s="102"/>
      <c r="FKS17" s="100"/>
      <c r="FKU17" s="85"/>
      <c r="FKW17" s="85"/>
      <c r="FKX17" s="97"/>
      <c r="FKY17" s="98"/>
      <c r="FKZ17" s="96"/>
      <c r="FLA17" s="100"/>
      <c r="FLI17" s="100"/>
      <c r="FLL17" s="102"/>
      <c r="FLM17" s="102"/>
      <c r="FLN17" s="100"/>
      <c r="FLP17" s="85"/>
      <c r="FLR17" s="85"/>
      <c r="FLS17" s="97"/>
      <c r="FLT17" s="98"/>
      <c r="FLU17" s="96"/>
      <c r="FLV17" s="100"/>
      <c r="FMD17" s="100"/>
      <c r="FMG17" s="102"/>
      <c r="FMH17" s="102"/>
      <c r="FMI17" s="100"/>
      <c r="FMK17" s="85"/>
      <c r="FMM17" s="85"/>
      <c r="FMN17" s="97"/>
      <c r="FMO17" s="98"/>
      <c r="FMP17" s="96"/>
      <c r="FMQ17" s="100"/>
      <c r="FMY17" s="100"/>
      <c r="FNB17" s="102"/>
      <c r="FNC17" s="102"/>
      <c r="FND17" s="100"/>
      <c r="FNF17" s="85"/>
      <c r="FNH17" s="85"/>
      <c r="FNI17" s="97"/>
      <c r="FNJ17" s="98"/>
      <c r="FNK17" s="96"/>
      <c r="FNL17" s="100"/>
      <c r="FNT17" s="100"/>
      <c r="FNW17" s="102"/>
      <c r="FNX17" s="102"/>
      <c r="FNY17" s="100"/>
      <c r="FOA17" s="85"/>
      <c r="FOC17" s="85"/>
      <c r="FOD17" s="97"/>
      <c r="FOE17" s="98"/>
      <c r="FOF17" s="96"/>
      <c r="FOG17" s="100"/>
      <c r="FOO17" s="100"/>
      <c r="FOR17" s="102"/>
      <c r="FOS17" s="102"/>
      <c r="FOT17" s="100"/>
      <c r="FOV17" s="85"/>
      <c r="FOX17" s="85"/>
      <c r="FOY17" s="97"/>
      <c r="FOZ17" s="98"/>
      <c r="FPA17" s="96"/>
      <c r="FPB17" s="100"/>
      <c r="FPJ17" s="100"/>
      <c r="FPM17" s="102"/>
      <c r="FPN17" s="102"/>
      <c r="FPO17" s="100"/>
      <c r="FPQ17" s="85"/>
      <c r="FPS17" s="85"/>
      <c r="FPT17" s="97"/>
      <c r="FPU17" s="98"/>
      <c r="FPV17" s="96"/>
      <c r="FPW17" s="100"/>
      <c r="FQE17" s="100"/>
      <c r="FQH17" s="102"/>
      <c r="FQI17" s="102"/>
      <c r="FQJ17" s="100"/>
      <c r="FQL17" s="85"/>
      <c r="FQN17" s="85"/>
      <c r="FQO17" s="97"/>
      <c r="FQP17" s="98"/>
      <c r="FQQ17" s="96"/>
      <c r="FQR17" s="100"/>
      <c r="FQZ17" s="100"/>
      <c r="FRC17" s="102"/>
      <c r="FRD17" s="102"/>
      <c r="FRE17" s="100"/>
      <c r="FRG17" s="85"/>
      <c r="FRI17" s="85"/>
      <c r="FRJ17" s="97"/>
      <c r="FRK17" s="98"/>
      <c r="FRL17" s="96"/>
      <c r="FRM17" s="100"/>
      <c r="FRU17" s="100"/>
      <c r="FRX17" s="102"/>
      <c r="FRY17" s="102"/>
      <c r="FRZ17" s="100"/>
      <c r="FSB17" s="85"/>
      <c r="FSD17" s="85"/>
      <c r="FSE17" s="97"/>
      <c r="FSF17" s="98"/>
      <c r="FSG17" s="96"/>
      <c r="FSH17" s="100"/>
      <c r="FSP17" s="100"/>
      <c r="FSS17" s="102"/>
      <c r="FST17" s="102"/>
      <c r="FSU17" s="100"/>
      <c r="FSW17" s="85"/>
      <c r="FSY17" s="85"/>
      <c r="FSZ17" s="97"/>
      <c r="FTA17" s="98"/>
      <c r="FTB17" s="96"/>
      <c r="FTC17" s="100"/>
      <c r="FTK17" s="100"/>
      <c r="FTN17" s="102"/>
      <c r="FTO17" s="102"/>
      <c r="FTP17" s="100"/>
      <c r="FTR17" s="85"/>
      <c r="FTT17" s="85"/>
      <c r="FTU17" s="97"/>
      <c r="FTV17" s="98"/>
      <c r="FTW17" s="96"/>
      <c r="FTX17" s="100"/>
      <c r="FUF17" s="100"/>
      <c r="FUI17" s="102"/>
      <c r="FUJ17" s="102"/>
      <c r="FUK17" s="100"/>
      <c r="FUM17" s="85"/>
      <c r="FUO17" s="85"/>
      <c r="FUP17" s="97"/>
      <c r="FUQ17" s="98"/>
      <c r="FUR17" s="96"/>
      <c r="FUS17" s="100"/>
      <c r="FVA17" s="100"/>
      <c r="FVD17" s="102"/>
      <c r="FVE17" s="102"/>
      <c r="FVF17" s="100"/>
      <c r="FVH17" s="85"/>
      <c r="FVJ17" s="85"/>
      <c r="FVK17" s="97"/>
      <c r="FVL17" s="98"/>
      <c r="FVM17" s="96"/>
      <c r="FVN17" s="100"/>
      <c r="FVV17" s="100"/>
      <c r="FVY17" s="102"/>
      <c r="FVZ17" s="102"/>
      <c r="FWA17" s="100"/>
      <c r="FWC17" s="85"/>
      <c r="FWE17" s="85"/>
      <c r="FWF17" s="97"/>
      <c r="FWG17" s="98"/>
      <c r="FWH17" s="96"/>
      <c r="FWI17" s="100"/>
      <c r="FWQ17" s="100"/>
      <c r="FWT17" s="102"/>
      <c r="FWU17" s="102"/>
      <c r="FWV17" s="100"/>
      <c r="FWX17" s="85"/>
      <c r="FWZ17" s="85"/>
      <c r="FXA17" s="97"/>
      <c r="FXB17" s="98"/>
      <c r="FXC17" s="96"/>
      <c r="FXD17" s="100"/>
      <c r="FXL17" s="100"/>
      <c r="FXO17" s="102"/>
      <c r="FXP17" s="102"/>
      <c r="FXQ17" s="100"/>
      <c r="FXS17" s="85"/>
      <c r="FXU17" s="85"/>
      <c r="FXV17" s="97"/>
      <c r="FXW17" s="98"/>
      <c r="FXX17" s="96"/>
      <c r="FXY17" s="100"/>
      <c r="FYG17" s="100"/>
      <c r="FYJ17" s="102"/>
      <c r="FYK17" s="102"/>
      <c r="FYL17" s="100"/>
      <c r="FYN17" s="85"/>
      <c r="FYP17" s="85"/>
      <c r="FYQ17" s="97"/>
      <c r="FYR17" s="98"/>
      <c r="FYS17" s="96"/>
      <c r="FYT17" s="100"/>
      <c r="FZB17" s="100"/>
      <c r="FZE17" s="102"/>
      <c r="FZF17" s="102"/>
      <c r="FZG17" s="100"/>
      <c r="FZI17" s="85"/>
      <c r="FZK17" s="85"/>
      <c r="FZL17" s="97"/>
      <c r="FZM17" s="98"/>
      <c r="FZN17" s="96"/>
      <c r="FZO17" s="100"/>
      <c r="FZW17" s="100"/>
      <c r="FZZ17" s="102"/>
      <c r="GAA17" s="102"/>
      <c r="GAB17" s="100"/>
      <c r="GAD17" s="85"/>
      <c r="GAF17" s="85"/>
      <c r="GAG17" s="97"/>
      <c r="GAH17" s="98"/>
      <c r="GAI17" s="96"/>
      <c r="GAJ17" s="100"/>
      <c r="GAR17" s="100"/>
      <c r="GAU17" s="102"/>
      <c r="GAV17" s="102"/>
      <c r="GAW17" s="100"/>
      <c r="GAY17" s="85"/>
      <c r="GBA17" s="85"/>
      <c r="GBB17" s="97"/>
      <c r="GBC17" s="98"/>
      <c r="GBD17" s="96"/>
      <c r="GBE17" s="100"/>
      <c r="GBM17" s="100"/>
      <c r="GBP17" s="102"/>
      <c r="GBQ17" s="102"/>
      <c r="GBR17" s="100"/>
      <c r="GBT17" s="85"/>
      <c r="GBV17" s="85"/>
      <c r="GBW17" s="97"/>
      <c r="GBX17" s="98"/>
      <c r="GBY17" s="96"/>
      <c r="GBZ17" s="100"/>
      <c r="GCH17" s="100"/>
      <c r="GCK17" s="102"/>
      <c r="GCL17" s="102"/>
      <c r="GCM17" s="100"/>
      <c r="GCO17" s="85"/>
      <c r="GCQ17" s="85"/>
      <c r="GCR17" s="97"/>
      <c r="GCS17" s="98"/>
      <c r="GCT17" s="96"/>
      <c r="GCU17" s="100"/>
      <c r="GDC17" s="100"/>
      <c r="GDF17" s="102"/>
      <c r="GDG17" s="102"/>
      <c r="GDH17" s="100"/>
      <c r="GDJ17" s="85"/>
      <c r="GDL17" s="85"/>
      <c r="GDM17" s="97"/>
      <c r="GDN17" s="98"/>
      <c r="GDO17" s="96"/>
      <c r="GDP17" s="100"/>
      <c r="GDX17" s="100"/>
      <c r="GEA17" s="102"/>
      <c r="GEB17" s="102"/>
      <c r="GEC17" s="100"/>
      <c r="GEE17" s="85"/>
      <c r="GEG17" s="85"/>
      <c r="GEH17" s="97"/>
      <c r="GEI17" s="98"/>
      <c r="GEJ17" s="96"/>
      <c r="GEK17" s="100"/>
      <c r="GES17" s="100"/>
      <c r="GEV17" s="102"/>
      <c r="GEW17" s="102"/>
      <c r="GEX17" s="100"/>
      <c r="GEZ17" s="85"/>
      <c r="GFB17" s="85"/>
      <c r="GFC17" s="97"/>
      <c r="GFD17" s="98"/>
      <c r="GFE17" s="96"/>
      <c r="GFF17" s="100"/>
      <c r="GFN17" s="100"/>
      <c r="GFQ17" s="102"/>
      <c r="GFR17" s="102"/>
      <c r="GFS17" s="100"/>
      <c r="GFU17" s="85"/>
      <c r="GFW17" s="85"/>
      <c r="GFX17" s="97"/>
      <c r="GFY17" s="98"/>
      <c r="GFZ17" s="96"/>
      <c r="GGA17" s="100"/>
      <c r="GGI17" s="100"/>
      <c r="GGL17" s="102"/>
      <c r="GGM17" s="102"/>
      <c r="GGN17" s="100"/>
      <c r="GGP17" s="85"/>
      <c r="GGR17" s="85"/>
      <c r="GGS17" s="97"/>
      <c r="GGT17" s="98"/>
      <c r="GGU17" s="96"/>
      <c r="GGV17" s="100"/>
      <c r="GHD17" s="100"/>
      <c r="GHG17" s="102"/>
      <c r="GHH17" s="102"/>
      <c r="GHI17" s="100"/>
      <c r="GHK17" s="85"/>
      <c r="GHM17" s="85"/>
      <c r="GHN17" s="97"/>
      <c r="GHO17" s="98"/>
      <c r="GHP17" s="96"/>
      <c r="GHQ17" s="100"/>
      <c r="GHY17" s="100"/>
      <c r="GIB17" s="102"/>
      <c r="GIC17" s="102"/>
      <c r="GID17" s="100"/>
      <c r="GIF17" s="85"/>
      <c r="GIH17" s="85"/>
      <c r="GII17" s="97"/>
      <c r="GIJ17" s="98"/>
      <c r="GIK17" s="96"/>
      <c r="GIL17" s="100"/>
      <c r="GIT17" s="100"/>
      <c r="GIW17" s="102"/>
      <c r="GIX17" s="102"/>
      <c r="GIY17" s="100"/>
      <c r="GJA17" s="85"/>
      <c r="GJC17" s="85"/>
      <c r="GJD17" s="97"/>
      <c r="GJE17" s="98"/>
      <c r="GJF17" s="96"/>
      <c r="GJG17" s="100"/>
      <c r="GJO17" s="100"/>
      <c r="GJR17" s="102"/>
      <c r="GJS17" s="102"/>
      <c r="GJT17" s="100"/>
      <c r="GJV17" s="85"/>
      <c r="GJX17" s="85"/>
      <c r="GJY17" s="97"/>
      <c r="GJZ17" s="98"/>
      <c r="GKA17" s="96"/>
      <c r="GKB17" s="100"/>
      <c r="GKJ17" s="100"/>
      <c r="GKM17" s="102"/>
      <c r="GKN17" s="102"/>
      <c r="GKO17" s="100"/>
      <c r="GKQ17" s="85"/>
      <c r="GKS17" s="85"/>
      <c r="GKT17" s="97"/>
      <c r="GKU17" s="98"/>
      <c r="GKV17" s="96"/>
      <c r="GKW17" s="100"/>
      <c r="GLE17" s="100"/>
      <c r="GLH17" s="102"/>
      <c r="GLI17" s="102"/>
      <c r="GLJ17" s="100"/>
      <c r="GLL17" s="85"/>
      <c r="GLN17" s="85"/>
      <c r="GLO17" s="97"/>
      <c r="GLP17" s="98"/>
      <c r="GLQ17" s="96"/>
      <c r="GLR17" s="100"/>
      <c r="GLZ17" s="100"/>
      <c r="GMC17" s="102"/>
      <c r="GMD17" s="102"/>
      <c r="GME17" s="100"/>
      <c r="GMG17" s="85"/>
      <c r="GMI17" s="85"/>
      <c r="GMJ17" s="97"/>
      <c r="GMK17" s="98"/>
      <c r="GML17" s="96"/>
      <c r="GMM17" s="100"/>
      <c r="GMU17" s="100"/>
      <c r="GMX17" s="102"/>
      <c r="GMY17" s="102"/>
      <c r="GMZ17" s="100"/>
      <c r="GNB17" s="85"/>
      <c r="GND17" s="85"/>
      <c r="GNE17" s="97"/>
      <c r="GNF17" s="98"/>
      <c r="GNG17" s="96"/>
      <c r="GNH17" s="100"/>
      <c r="GNP17" s="100"/>
      <c r="GNS17" s="102"/>
      <c r="GNT17" s="102"/>
      <c r="GNU17" s="100"/>
      <c r="GNW17" s="85"/>
      <c r="GNY17" s="85"/>
      <c r="GNZ17" s="97"/>
      <c r="GOA17" s="98"/>
      <c r="GOB17" s="96"/>
      <c r="GOC17" s="100"/>
      <c r="GOK17" s="100"/>
      <c r="GON17" s="102"/>
      <c r="GOO17" s="102"/>
      <c r="GOP17" s="100"/>
      <c r="GOR17" s="85"/>
      <c r="GOT17" s="85"/>
      <c r="GOU17" s="97"/>
      <c r="GOV17" s="98"/>
      <c r="GOW17" s="96"/>
      <c r="GOX17" s="100"/>
      <c r="GPF17" s="100"/>
      <c r="GPI17" s="102"/>
      <c r="GPJ17" s="102"/>
      <c r="GPK17" s="100"/>
      <c r="GPM17" s="85"/>
      <c r="GPO17" s="85"/>
      <c r="GPP17" s="97"/>
      <c r="GPQ17" s="98"/>
      <c r="GPR17" s="96"/>
      <c r="GPS17" s="100"/>
      <c r="GQA17" s="100"/>
      <c r="GQD17" s="102"/>
      <c r="GQE17" s="102"/>
      <c r="GQF17" s="100"/>
      <c r="GQH17" s="85"/>
      <c r="GQJ17" s="85"/>
      <c r="GQK17" s="97"/>
      <c r="GQL17" s="98"/>
      <c r="GQM17" s="96"/>
      <c r="GQN17" s="100"/>
      <c r="GQV17" s="100"/>
      <c r="GQY17" s="102"/>
      <c r="GQZ17" s="102"/>
      <c r="GRA17" s="100"/>
      <c r="GRC17" s="85"/>
      <c r="GRE17" s="85"/>
      <c r="GRF17" s="97"/>
      <c r="GRG17" s="98"/>
      <c r="GRH17" s="96"/>
      <c r="GRI17" s="100"/>
      <c r="GRQ17" s="100"/>
      <c r="GRT17" s="102"/>
      <c r="GRU17" s="102"/>
      <c r="GRV17" s="100"/>
      <c r="GRX17" s="85"/>
      <c r="GRZ17" s="85"/>
      <c r="GSA17" s="97"/>
      <c r="GSB17" s="98"/>
      <c r="GSC17" s="96"/>
      <c r="GSD17" s="100"/>
      <c r="GSL17" s="100"/>
      <c r="GSO17" s="102"/>
      <c r="GSP17" s="102"/>
      <c r="GSQ17" s="100"/>
      <c r="GSS17" s="85"/>
      <c r="GSU17" s="85"/>
      <c r="GSV17" s="97"/>
      <c r="GSW17" s="98"/>
      <c r="GSX17" s="96"/>
      <c r="GSY17" s="100"/>
      <c r="GTG17" s="100"/>
      <c r="GTJ17" s="102"/>
      <c r="GTK17" s="102"/>
      <c r="GTL17" s="100"/>
      <c r="GTN17" s="85"/>
      <c r="GTP17" s="85"/>
      <c r="GTQ17" s="97"/>
      <c r="GTR17" s="98"/>
      <c r="GTS17" s="96"/>
      <c r="GTT17" s="100"/>
      <c r="GUB17" s="100"/>
      <c r="GUE17" s="102"/>
      <c r="GUF17" s="102"/>
      <c r="GUG17" s="100"/>
      <c r="GUI17" s="85"/>
      <c r="GUK17" s="85"/>
      <c r="GUL17" s="97"/>
      <c r="GUM17" s="98"/>
      <c r="GUN17" s="96"/>
      <c r="GUO17" s="100"/>
      <c r="GUW17" s="100"/>
      <c r="GUZ17" s="102"/>
      <c r="GVA17" s="102"/>
      <c r="GVB17" s="100"/>
      <c r="GVD17" s="85"/>
      <c r="GVF17" s="85"/>
      <c r="GVG17" s="97"/>
      <c r="GVH17" s="98"/>
      <c r="GVI17" s="96"/>
      <c r="GVJ17" s="100"/>
      <c r="GVR17" s="100"/>
      <c r="GVU17" s="102"/>
      <c r="GVV17" s="102"/>
      <c r="GVW17" s="100"/>
      <c r="GVY17" s="85"/>
      <c r="GWA17" s="85"/>
      <c r="GWB17" s="97"/>
      <c r="GWC17" s="98"/>
      <c r="GWD17" s="96"/>
      <c r="GWE17" s="100"/>
      <c r="GWM17" s="100"/>
      <c r="GWP17" s="102"/>
      <c r="GWQ17" s="102"/>
      <c r="GWR17" s="100"/>
      <c r="GWT17" s="85"/>
      <c r="GWV17" s="85"/>
      <c r="GWW17" s="97"/>
      <c r="GWX17" s="98"/>
      <c r="GWY17" s="96"/>
      <c r="GWZ17" s="100"/>
      <c r="GXH17" s="100"/>
      <c r="GXK17" s="102"/>
      <c r="GXL17" s="102"/>
      <c r="GXM17" s="100"/>
      <c r="GXO17" s="85"/>
      <c r="GXQ17" s="85"/>
      <c r="GXR17" s="97"/>
      <c r="GXS17" s="98"/>
      <c r="GXT17" s="96"/>
      <c r="GXU17" s="100"/>
      <c r="GYC17" s="100"/>
      <c r="GYF17" s="102"/>
      <c r="GYG17" s="102"/>
      <c r="GYH17" s="100"/>
      <c r="GYJ17" s="85"/>
      <c r="GYL17" s="85"/>
      <c r="GYM17" s="97"/>
      <c r="GYN17" s="98"/>
      <c r="GYO17" s="96"/>
      <c r="GYP17" s="100"/>
      <c r="GYX17" s="100"/>
      <c r="GZA17" s="102"/>
      <c r="GZB17" s="102"/>
      <c r="GZC17" s="100"/>
      <c r="GZE17" s="85"/>
      <c r="GZG17" s="85"/>
      <c r="GZH17" s="97"/>
      <c r="GZI17" s="98"/>
      <c r="GZJ17" s="96"/>
      <c r="GZK17" s="100"/>
      <c r="GZS17" s="100"/>
      <c r="GZV17" s="102"/>
      <c r="GZW17" s="102"/>
      <c r="GZX17" s="100"/>
      <c r="GZZ17" s="85"/>
      <c r="HAB17" s="85"/>
      <c r="HAC17" s="97"/>
      <c r="HAD17" s="98"/>
      <c r="HAE17" s="96"/>
      <c r="HAF17" s="100"/>
      <c r="HAN17" s="100"/>
      <c r="HAQ17" s="102"/>
      <c r="HAR17" s="102"/>
      <c r="HAS17" s="100"/>
      <c r="HAU17" s="85"/>
      <c r="HAW17" s="85"/>
      <c r="HAX17" s="97"/>
      <c r="HAY17" s="98"/>
      <c r="HAZ17" s="96"/>
      <c r="HBA17" s="100"/>
      <c r="HBI17" s="100"/>
      <c r="HBL17" s="102"/>
      <c r="HBM17" s="102"/>
      <c r="HBN17" s="100"/>
      <c r="HBP17" s="85"/>
      <c r="HBR17" s="85"/>
      <c r="HBS17" s="97"/>
      <c r="HBT17" s="98"/>
      <c r="HBU17" s="96"/>
      <c r="HBV17" s="100"/>
      <c r="HCD17" s="100"/>
      <c r="HCG17" s="102"/>
      <c r="HCH17" s="102"/>
      <c r="HCI17" s="100"/>
      <c r="HCK17" s="85"/>
      <c r="HCM17" s="85"/>
      <c r="HCN17" s="97"/>
      <c r="HCO17" s="98"/>
      <c r="HCP17" s="96"/>
      <c r="HCQ17" s="100"/>
      <c r="HCY17" s="100"/>
      <c r="HDB17" s="102"/>
      <c r="HDC17" s="102"/>
      <c r="HDD17" s="100"/>
      <c r="HDF17" s="85"/>
      <c r="HDH17" s="85"/>
      <c r="HDI17" s="97"/>
      <c r="HDJ17" s="98"/>
      <c r="HDK17" s="96"/>
      <c r="HDL17" s="100"/>
      <c r="HDT17" s="100"/>
      <c r="HDW17" s="102"/>
      <c r="HDX17" s="102"/>
      <c r="HDY17" s="100"/>
      <c r="HEA17" s="85"/>
      <c r="HEC17" s="85"/>
      <c r="HED17" s="97"/>
      <c r="HEE17" s="98"/>
      <c r="HEF17" s="96"/>
      <c r="HEG17" s="100"/>
      <c r="HEO17" s="100"/>
      <c r="HER17" s="102"/>
      <c r="HES17" s="102"/>
      <c r="HET17" s="100"/>
      <c r="HEV17" s="85"/>
      <c r="HEX17" s="85"/>
      <c r="HEY17" s="97"/>
      <c r="HEZ17" s="98"/>
      <c r="HFA17" s="96"/>
      <c r="HFB17" s="100"/>
      <c r="HFJ17" s="100"/>
      <c r="HFM17" s="102"/>
      <c r="HFN17" s="102"/>
      <c r="HFO17" s="100"/>
      <c r="HFQ17" s="85"/>
      <c r="HFS17" s="85"/>
      <c r="HFT17" s="97"/>
      <c r="HFU17" s="98"/>
      <c r="HFV17" s="96"/>
      <c r="HFW17" s="100"/>
      <c r="HGE17" s="100"/>
      <c r="HGH17" s="102"/>
      <c r="HGI17" s="102"/>
      <c r="HGJ17" s="100"/>
      <c r="HGL17" s="85"/>
      <c r="HGN17" s="85"/>
      <c r="HGO17" s="97"/>
      <c r="HGP17" s="98"/>
      <c r="HGQ17" s="96"/>
      <c r="HGR17" s="100"/>
      <c r="HGZ17" s="100"/>
      <c r="HHC17" s="102"/>
      <c r="HHD17" s="102"/>
      <c r="HHE17" s="100"/>
      <c r="HHG17" s="85"/>
      <c r="HHI17" s="85"/>
      <c r="HHJ17" s="97"/>
      <c r="HHK17" s="98"/>
      <c r="HHL17" s="96"/>
      <c r="HHM17" s="100"/>
      <c r="HHU17" s="100"/>
      <c r="HHX17" s="102"/>
      <c r="HHY17" s="102"/>
      <c r="HHZ17" s="100"/>
      <c r="HIB17" s="85"/>
      <c r="HID17" s="85"/>
      <c r="HIE17" s="97"/>
      <c r="HIF17" s="98"/>
      <c r="HIG17" s="96"/>
      <c r="HIH17" s="100"/>
      <c r="HIP17" s="100"/>
      <c r="HIS17" s="102"/>
      <c r="HIT17" s="102"/>
      <c r="HIU17" s="100"/>
      <c r="HIW17" s="85"/>
      <c r="HIY17" s="85"/>
      <c r="HIZ17" s="97"/>
      <c r="HJA17" s="98"/>
      <c r="HJB17" s="96"/>
      <c r="HJC17" s="100"/>
      <c r="HJK17" s="100"/>
      <c r="HJN17" s="102"/>
      <c r="HJO17" s="102"/>
      <c r="HJP17" s="100"/>
      <c r="HJR17" s="85"/>
      <c r="HJT17" s="85"/>
      <c r="HJU17" s="97"/>
      <c r="HJV17" s="98"/>
      <c r="HJW17" s="96"/>
      <c r="HJX17" s="100"/>
      <c r="HKF17" s="100"/>
      <c r="HKI17" s="102"/>
      <c r="HKJ17" s="102"/>
      <c r="HKK17" s="100"/>
      <c r="HKM17" s="85"/>
      <c r="HKO17" s="85"/>
      <c r="HKP17" s="97"/>
      <c r="HKQ17" s="98"/>
      <c r="HKR17" s="96"/>
      <c r="HKS17" s="100"/>
      <c r="HLA17" s="100"/>
      <c r="HLD17" s="102"/>
      <c r="HLE17" s="102"/>
      <c r="HLF17" s="100"/>
      <c r="HLH17" s="85"/>
      <c r="HLJ17" s="85"/>
      <c r="HLK17" s="97"/>
      <c r="HLL17" s="98"/>
      <c r="HLM17" s="96"/>
      <c r="HLN17" s="100"/>
      <c r="HLV17" s="100"/>
      <c r="HLY17" s="102"/>
      <c r="HLZ17" s="102"/>
      <c r="HMA17" s="100"/>
      <c r="HMC17" s="85"/>
      <c r="HME17" s="85"/>
      <c r="HMF17" s="97"/>
      <c r="HMG17" s="98"/>
      <c r="HMH17" s="96"/>
      <c r="HMI17" s="100"/>
      <c r="HMQ17" s="100"/>
      <c r="HMT17" s="102"/>
      <c r="HMU17" s="102"/>
      <c r="HMV17" s="100"/>
      <c r="HMX17" s="85"/>
      <c r="HMZ17" s="85"/>
      <c r="HNA17" s="97"/>
      <c r="HNB17" s="98"/>
      <c r="HNC17" s="96"/>
      <c r="HND17" s="100"/>
      <c r="HNL17" s="100"/>
      <c r="HNO17" s="102"/>
      <c r="HNP17" s="102"/>
      <c r="HNQ17" s="100"/>
      <c r="HNS17" s="85"/>
      <c r="HNU17" s="85"/>
      <c r="HNV17" s="97"/>
      <c r="HNW17" s="98"/>
      <c r="HNX17" s="96"/>
      <c r="HNY17" s="100"/>
      <c r="HOG17" s="100"/>
      <c r="HOJ17" s="102"/>
      <c r="HOK17" s="102"/>
      <c r="HOL17" s="100"/>
      <c r="HON17" s="85"/>
      <c r="HOP17" s="85"/>
      <c r="HOQ17" s="97"/>
      <c r="HOR17" s="98"/>
      <c r="HOS17" s="96"/>
      <c r="HOT17" s="100"/>
      <c r="HPB17" s="100"/>
      <c r="HPE17" s="102"/>
      <c r="HPF17" s="102"/>
      <c r="HPG17" s="100"/>
      <c r="HPI17" s="85"/>
      <c r="HPK17" s="85"/>
      <c r="HPL17" s="97"/>
      <c r="HPM17" s="98"/>
      <c r="HPN17" s="96"/>
      <c r="HPO17" s="100"/>
      <c r="HPW17" s="100"/>
      <c r="HPZ17" s="102"/>
      <c r="HQA17" s="102"/>
      <c r="HQB17" s="100"/>
      <c r="HQD17" s="85"/>
      <c r="HQF17" s="85"/>
      <c r="HQG17" s="97"/>
      <c r="HQH17" s="98"/>
      <c r="HQI17" s="96"/>
      <c r="HQJ17" s="100"/>
      <c r="HQR17" s="100"/>
      <c r="HQU17" s="102"/>
      <c r="HQV17" s="102"/>
      <c r="HQW17" s="100"/>
      <c r="HQY17" s="85"/>
      <c r="HRA17" s="85"/>
      <c r="HRB17" s="97"/>
      <c r="HRC17" s="98"/>
      <c r="HRD17" s="96"/>
      <c r="HRE17" s="100"/>
      <c r="HRM17" s="100"/>
      <c r="HRP17" s="102"/>
      <c r="HRQ17" s="102"/>
      <c r="HRR17" s="100"/>
      <c r="HRT17" s="85"/>
      <c r="HRV17" s="85"/>
      <c r="HRW17" s="97"/>
      <c r="HRX17" s="98"/>
      <c r="HRY17" s="96"/>
      <c r="HRZ17" s="100"/>
      <c r="HSH17" s="100"/>
      <c r="HSK17" s="102"/>
      <c r="HSL17" s="102"/>
      <c r="HSM17" s="100"/>
      <c r="HSO17" s="85"/>
      <c r="HSQ17" s="85"/>
      <c r="HSR17" s="97"/>
      <c r="HSS17" s="98"/>
      <c r="HST17" s="96"/>
      <c r="HSU17" s="100"/>
      <c r="HTC17" s="100"/>
      <c r="HTF17" s="102"/>
      <c r="HTG17" s="102"/>
      <c r="HTH17" s="100"/>
      <c r="HTJ17" s="85"/>
      <c r="HTL17" s="85"/>
      <c r="HTM17" s="97"/>
      <c r="HTN17" s="98"/>
      <c r="HTO17" s="96"/>
      <c r="HTP17" s="100"/>
      <c r="HTX17" s="100"/>
      <c r="HUA17" s="102"/>
      <c r="HUB17" s="102"/>
      <c r="HUC17" s="100"/>
      <c r="HUE17" s="85"/>
      <c r="HUG17" s="85"/>
      <c r="HUH17" s="97"/>
      <c r="HUI17" s="98"/>
      <c r="HUJ17" s="96"/>
      <c r="HUK17" s="100"/>
      <c r="HUS17" s="100"/>
      <c r="HUV17" s="102"/>
      <c r="HUW17" s="102"/>
      <c r="HUX17" s="100"/>
      <c r="HUZ17" s="85"/>
      <c r="HVB17" s="85"/>
      <c r="HVC17" s="97"/>
      <c r="HVD17" s="98"/>
      <c r="HVE17" s="96"/>
      <c r="HVF17" s="100"/>
      <c r="HVN17" s="100"/>
      <c r="HVQ17" s="102"/>
      <c r="HVR17" s="102"/>
      <c r="HVS17" s="100"/>
      <c r="HVU17" s="85"/>
      <c r="HVW17" s="85"/>
      <c r="HVX17" s="97"/>
      <c r="HVY17" s="98"/>
      <c r="HVZ17" s="96"/>
      <c r="HWA17" s="100"/>
      <c r="HWI17" s="100"/>
      <c r="HWL17" s="102"/>
      <c r="HWM17" s="102"/>
      <c r="HWN17" s="100"/>
      <c r="HWP17" s="85"/>
      <c r="HWR17" s="85"/>
      <c r="HWS17" s="97"/>
      <c r="HWT17" s="98"/>
      <c r="HWU17" s="96"/>
      <c r="HWV17" s="100"/>
      <c r="HXD17" s="100"/>
      <c r="HXG17" s="102"/>
      <c r="HXH17" s="102"/>
      <c r="HXI17" s="100"/>
      <c r="HXK17" s="85"/>
      <c r="HXM17" s="85"/>
      <c r="HXN17" s="97"/>
      <c r="HXO17" s="98"/>
      <c r="HXP17" s="96"/>
      <c r="HXQ17" s="100"/>
      <c r="HXY17" s="100"/>
      <c r="HYB17" s="102"/>
      <c r="HYC17" s="102"/>
      <c r="HYD17" s="100"/>
      <c r="HYF17" s="85"/>
      <c r="HYH17" s="85"/>
      <c r="HYI17" s="97"/>
      <c r="HYJ17" s="98"/>
      <c r="HYK17" s="96"/>
      <c r="HYL17" s="100"/>
      <c r="HYT17" s="100"/>
      <c r="HYW17" s="102"/>
      <c r="HYX17" s="102"/>
      <c r="HYY17" s="100"/>
      <c r="HZA17" s="85"/>
      <c r="HZC17" s="85"/>
      <c r="HZD17" s="97"/>
      <c r="HZE17" s="98"/>
      <c r="HZF17" s="96"/>
      <c r="HZG17" s="100"/>
      <c r="HZO17" s="100"/>
      <c r="HZR17" s="102"/>
      <c r="HZS17" s="102"/>
      <c r="HZT17" s="100"/>
      <c r="HZV17" s="85"/>
      <c r="HZX17" s="85"/>
      <c r="HZY17" s="97"/>
      <c r="HZZ17" s="98"/>
      <c r="IAA17" s="96"/>
      <c r="IAB17" s="100"/>
      <c r="IAJ17" s="100"/>
      <c r="IAM17" s="102"/>
      <c r="IAN17" s="102"/>
      <c r="IAO17" s="100"/>
      <c r="IAQ17" s="85"/>
      <c r="IAS17" s="85"/>
      <c r="IAT17" s="97"/>
      <c r="IAU17" s="98"/>
      <c r="IAV17" s="96"/>
      <c r="IAW17" s="100"/>
      <c r="IBE17" s="100"/>
      <c r="IBH17" s="102"/>
      <c r="IBI17" s="102"/>
      <c r="IBJ17" s="100"/>
      <c r="IBL17" s="85"/>
      <c r="IBN17" s="85"/>
      <c r="IBO17" s="97"/>
      <c r="IBP17" s="98"/>
      <c r="IBQ17" s="96"/>
      <c r="IBR17" s="100"/>
      <c r="IBZ17" s="100"/>
      <c r="ICC17" s="102"/>
      <c r="ICD17" s="102"/>
      <c r="ICE17" s="100"/>
      <c r="ICG17" s="85"/>
      <c r="ICI17" s="85"/>
      <c r="ICJ17" s="97"/>
      <c r="ICK17" s="98"/>
      <c r="ICL17" s="96"/>
      <c r="ICM17" s="100"/>
      <c r="ICU17" s="100"/>
      <c r="ICX17" s="102"/>
      <c r="ICY17" s="102"/>
      <c r="ICZ17" s="100"/>
      <c r="IDB17" s="85"/>
      <c r="IDD17" s="85"/>
      <c r="IDE17" s="97"/>
      <c r="IDF17" s="98"/>
      <c r="IDG17" s="96"/>
      <c r="IDH17" s="100"/>
      <c r="IDP17" s="100"/>
      <c r="IDS17" s="102"/>
      <c r="IDT17" s="102"/>
      <c r="IDU17" s="100"/>
      <c r="IDW17" s="85"/>
      <c r="IDY17" s="85"/>
      <c r="IDZ17" s="97"/>
      <c r="IEA17" s="98"/>
      <c r="IEB17" s="96"/>
      <c r="IEC17" s="100"/>
      <c r="IEK17" s="100"/>
      <c r="IEN17" s="102"/>
      <c r="IEO17" s="102"/>
      <c r="IEP17" s="100"/>
      <c r="IER17" s="85"/>
      <c r="IET17" s="85"/>
      <c r="IEU17" s="97"/>
      <c r="IEV17" s="98"/>
      <c r="IEW17" s="96"/>
      <c r="IEX17" s="100"/>
      <c r="IFF17" s="100"/>
      <c r="IFI17" s="102"/>
      <c r="IFJ17" s="102"/>
      <c r="IFK17" s="100"/>
      <c r="IFM17" s="85"/>
      <c r="IFO17" s="85"/>
      <c r="IFP17" s="97"/>
      <c r="IFQ17" s="98"/>
      <c r="IFR17" s="96"/>
      <c r="IFS17" s="100"/>
      <c r="IGA17" s="100"/>
      <c r="IGD17" s="102"/>
      <c r="IGE17" s="102"/>
      <c r="IGF17" s="100"/>
      <c r="IGH17" s="85"/>
      <c r="IGJ17" s="85"/>
      <c r="IGK17" s="97"/>
      <c r="IGL17" s="98"/>
      <c r="IGM17" s="96"/>
      <c r="IGN17" s="100"/>
      <c r="IGV17" s="100"/>
      <c r="IGY17" s="102"/>
      <c r="IGZ17" s="102"/>
      <c r="IHA17" s="100"/>
      <c r="IHC17" s="85"/>
      <c r="IHE17" s="85"/>
      <c r="IHF17" s="97"/>
      <c r="IHG17" s="98"/>
      <c r="IHH17" s="96"/>
      <c r="IHI17" s="100"/>
      <c r="IHQ17" s="100"/>
      <c r="IHT17" s="102"/>
      <c r="IHU17" s="102"/>
      <c r="IHV17" s="100"/>
      <c r="IHX17" s="85"/>
      <c r="IHZ17" s="85"/>
      <c r="IIA17" s="97"/>
      <c r="IIB17" s="98"/>
      <c r="IIC17" s="96"/>
      <c r="IID17" s="100"/>
      <c r="IIL17" s="100"/>
      <c r="IIO17" s="102"/>
      <c r="IIP17" s="102"/>
      <c r="IIQ17" s="100"/>
      <c r="IIS17" s="85"/>
      <c r="IIU17" s="85"/>
      <c r="IIV17" s="97"/>
      <c r="IIW17" s="98"/>
      <c r="IIX17" s="96"/>
      <c r="IIY17" s="100"/>
      <c r="IJG17" s="100"/>
      <c r="IJJ17" s="102"/>
      <c r="IJK17" s="102"/>
      <c r="IJL17" s="100"/>
      <c r="IJN17" s="85"/>
      <c r="IJP17" s="85"/>
      <c r="IJQ17" s="97"/>
      <c r="IJR17" s="98"/>
      <c r="IJS17" s="96"/>
      <c r="IJT17" s="100"/>
      <c r="IKB17" s="100"/>
      <c r="IKE17" s="102"/>
      <c r="IKF17" s="102"/>
      <c r="IKG17" s="100"/>
      <c r="IKI17" s="85"/>
      <c r="IKK17" s="85"/>
      <c r="IKL17" s="97"/>
      <c r="IKM17" s="98"/>
      <c r="IKN17" s="96"/>
      <c r="IKO17" s="100"/>
      <c r="IKW17" s="100"/>
      <c r="IKZ17" s="102"/>
      <c r="ILA17" s="102"/>
      <c r="ILB17" s="100"/>
      <c r="ILD17" s="85"/>
      <c r="ILF17" s="85"/>
      <c r="ILG17" s="97"/>
      <c r="ILH17" s="98"/>
      <c r="ILI17" s="96"/>
      <c r="ILJ17" s="100"/>
      <c r="ILR17" s="100"/>
      <c r="ILU17" s="102"/>
      <c r="ILV17" s="102"/>
      <c r="ILW17" s="100"/>
      <c r="ILY17" s="85"/>
      <c r="IMA17" s="85"/>
      <c r="IMB17" s="97"/>
      <c r="IMC17" s="98"/>
      <c r="IMD17" s="96"/>
      <c r="IME17" s="100"/>
      <c r="IMM17" s="100"/>
      <c r="IMP17" s="102"/>
      <c r="IMQ17" s="102"/>
      <c r="IMR17" s="100"/>
      <c r="IMT17" s="85"/>
      <c r="IMV17" s="85"/>
      <c r="IMW17" s="97"/>
      <c r="IMX17" s="98"/>
      <c r="IMY17" s="96"/>
      <c r="IMZ17" s="100"/>
      <c r="INH17" s="100"/>
      <c r="INK17" s="102"/>
      <c r="INL17" s="102"/>
      <c r="INM17" s="100"/>
      <c r="INO17" s="85"/>
      <c r="INQ17" s="85"/>
      <c r="INR17" s="97"/>
      <c r="INS17" s="98"/>
      <c r="INT17" s="96"/>
      <c r="INU17" s="100"/>
      <c r="IOC17" s="100"/>
      <c r="IOF17" s="102"/>
      <c r="IOG17" s="102"/>
      <c r="IOH17" s="100"/>
      <c r="IOJ17" s="85"/>
      <c r="IOL17" s="85"/>
      <c r="IOM17" s="97"/>
      <c r="ION17" s="98"/>
      <c r="IOO17" s="96"/>
      <c r="IOP17" s="100"/>
      <c r="IOX17" s="100"/>
      <c r="IPA17" s="102"/>
      <c r="IPB17" s="102"/>
      <c r="IPC17" s="100"/>
      <c r="IPE17" s="85"/>
      <c r="IPG17" s="85"/>
      <c r="IPH17" s="97"/>
      <c r="IPI17" s="98"/>
      <c r="IPJ17" s="96"/>
      <c r="IPK17" s="100"/>
      <c r="IPS17" s="100"/>
      <c r="IPV17" s="102"/>
      <c r="IPW17" s="102"/>
      <c r="IPX17" s="100"/>
      <c r="IPZ17" s="85"/>
      <c r="IQB17" s="85"/>
      <c r="IQC17" s="97"/>
      <c r="IQD17" s="98"/>
      <c r="IQE17" s="96"/>
      <c r="IQF17" s="100"/>
      <c r="IQN17" s="100"/>
      <c r="IQQ17" s="102"/>
      <c r="IQR17" s="102"/>
      <c r="IQS17" s="100"/>
      <c r="IQU17" s="85"/>
      <c r="IQW17" s="85"/>
      <c r="IQX17" s="97"/>
      <c r="IQY17" s="98"/>
      <c r="IQZ17" s="96"/>
      <c r="IRA17" s="100"/>
      <c r="IRI17" s="100"/>
      <c r="IRL17" s="102"/>
      <c r="IRM17" s="102"/>
      <c r="IRN17" s="100"/>
      <c r="IRP17" s="85"/>
      <c r="IRR17" s="85"/>
      <c r="IRS17" s="97"/>
      <c r="IRT17" s="98"/>
      <c r="IRU17" s="96"/>
      <c r="IRV17" s="100"/>
      <c r="ISD17" s="100"/>
      <c r="ISG17" s="102"/>
      <c r="ISH17" s="102"/>
      <c r="ISI17" s="100"/>
      <c r="ISK17" s="85"/>
      <c r="ISM17" s="85"/>
      <c r="ISN17" s="97"/>
      <c r="ISO17" s="98"/>
      <c r="ISP17" s="96"/>
      <c r="ISQ17" s="100"/>
      <c r="ISY17" s="100"/>
      <c r="ITB17" s="102"/>
      <c r="ITC17" s="102"/>
      <c r="ITD17" s="100"/>
      <c r="ITF17" s="85"/>
      <c r="ITH17" s="85"/>
      <c r="ITI17" s="97"/>
      <c r="ITJ17" s="98"/>
      <c r="ITK17" s="96"/>
      <c r="ITL17" s="100"/>
      <c r="ITT17" s="100"/>
      <c r="ITW17" s="102"/>
      <c r="ITX17" s="102"/>
      <c r="ITY17" s="100"/>
      <c r="IUA17" s="85"/>
      <c r="IUC17" s="85"/>
      <c r="IUD17" s="97"/>
      <c r="IUE17" s="98"/>
      <c r="IUF17" s="96"/>
      <c r="IUG17" s="100"/>
      <c r="IUO17" s="100"/>
      <c r="IUR17" s="102"/>
      <c r="IUS17" s="102"/>
      <c r="IUT17" s="100"/>
      <c r="IUV17" s="85"/>
      <c r="IUX17" s="85"/>
      <c r="IUY17" s="97"/>
      <c r="IUZ17" s="98"/>
      <c r="IVA17" s="96"/>
      <c r="IVB17" s="100"/>
      <c r="IVJ17" s="100"/>
      <c r="IVM17" s="102"/>
      <c r="IVN17" s="102"/>
      <c r="IVO17" s="100"/>
      <c r="IVQ17" s="85"/>
      <c r="IVS17" s="85"/>
      <c r="IVT17" s="97"/>
      <c r="IVU17" s="98"/>
      <c r="IVV17" s="96"/>
      <c r="IVW17" s="100"/>
      <c r="IWE17" s="100"/>
      <c r="IWH17" s="102"/>
      <c r="IWI17" s="102"/>
      <c r="IWJ17" s="100"/>
      <c r="IWL17" s="85"/>
      <c r="IWN17" s="85"/>
      <c r="IWO17" s="97"/>
      <c r="IWP17" s="98"/>
      <c r="IWQ17" s="96"/>
      <c r="IWR17" s="100"/>
      <c r="IWZ17" s="100"/>
      <c r="IXC17" s="102"/>
      <c r="IXD17" s="102"/>
      <c r="IXE17" s="100"/>
      <c r="IXG17" s="85"/>
      <c r="IXI17" s="85"/>
      <c r="IXJ17" s="97"/>
      <c r="IXK17" s="98"/>
      <c r="IXL17" s="96"/>
      <c r="IXM17" s="100"/>
      <c r="IXU17" s="100"/>
      <c r="IXX17" s="102"/>
      <c r="IXY17" s="102"/>
      <c r="IXZ17" s="100"/>
      <c r="IYB17" s="85"/>
      <c r="IYD17" s="85"/>
      <c r="IYE17" s="97"/>
      <c r="IYF17" s="98"/>
      <c r="IYG17" s="96"/>
      <c r="IYH17" s="100"/>
      <c r="IYP17" s="100"/>
      <c r="IYS17" s="102"/>
      <c r="IYT17" s="102"/>
      <c r="IYU17" s="100"/>
      <c r="IYW17" s="85"/>
      <c r="IYY17" s="85"/>
      <c r="IYZ17" s="97"/>
      <c r="IZA17" s="98"/>
      <c r="IZB17" s="96"/>
      <c r="IZC17" s="100"/>
      <c r="IZK17" s="100"/>
      <c r="IZN17" s="102"/>
      <c r="IZO17" s="102"/>
      <c r="IZP17" s="100"/>
      <c r="IZR17" s="85"/>
      <c r="IZT17" s="85"/>
      <c r="IZU17" s="97"/>
      <c r="IZV17" s="98"/>
      <c r="IZW17" s="96"/>
      <c r="IZX17" s="100"/>
      <c r="JAF17" s="100"/>
      <c r="JAI17" s="102"/>
      <c r="JAJ17" s="102"/>
      <c r="JAK17" s="100"/>
      <c r="JAM17" s="85"/>
      <c r="JAO17" s="85"/>
      <c r="JAP17" s="97"/>
      <c r="JAQ17" s="98"/>
      <c r="JAR17" s="96"/>
      <c r="JAS17" s="100"/>
      <c r="JBA17" s="100"/>
      <c r="JBD17" s="102"/>
      <c r="JBE17" s="102"/>
      <c r="JBF17" s="100"/>
      <c r="JBH17" s="85"/>
      <c r="JBJ17" s="85"/>
      <c r="JBK17" s="97"/>
      <c r="JBL17" s="98"/>
      <c r="JBM17" s="96"/>
      <c r="JBN17" s="100"/>
      <c r="JBV17" s="100"/>
      <c r="JBY17" s="102"/>
      <c r="JBZ17" s="102"/>
      <c r="JCA17" s="100"/>
      <c r="JCC17" s="85"/>
      <c r="JCE17" s="85"/>
      <c r="JCF17" s="97"/>
      <c r="JCG17" s="98"/>
      <c r="JCH17" s="96"/>
      <c r="JCI17" s="100"/>
      <c r="JCQ17" s="100"/>
      <c r="JCT17" s="102"/>
      <c r="JCU17" s="102"/>
      <c r="JCV17" s="100"/>
      <c r="JCX17" s="85"/>
      <c r="JCZ17" s="85"/>
      <c r="JDA17" s="97"/>
      <c r="JDB17" s="98"/>
      <c r="JDC17" s="96"/>
      <c r="JDD17" s="100"/>
      <c r="JDL17" s="100"/>
      <c r="JDO17" s="102"/>
      <c r="JDP17" s="102"/>
      <c r="JDQ17" s="100"/>
      <c r="JDS17" s="85"/>
      <c r="JDU17" s="85"/>
      <c r="JDV17" s="97"/>
      <c r="JDW17" s="98"/>
      <c r="JDX17" s="96"/>
      <c r="JDY17" s="100"/>
      <c r="JEG17" s="100"/>
      <c r="JEJ17" s="102"/>
      <c r="JEK17" s="102"/>
      <c r="JEL17" s="100"/>
      <c r="JEN17" s="85"/>
      <c r="JEP17" s="85"/>
      <c r="JEQ17" s="97"/>
      <c r="JER17" s="98"/>
      <c r="JES17" s="96"/>
      <c r="JET17" s="100"/>
      <c r="JFB17" s="100"/>
      <c r="JFE17" s="102"/>
      <c r="JFF17" s="102"/>
      <c r="JFG17" s="100"/>
      <c r="JFI17" s="85"/>
      <c r="JFK17" s="85"/>
      <c r="JFL17" s="97"/>
      <c r="JFM17" s="98"/>
      <c r="JFN17" s="96"/>
      <c r="JFO17" s="100"/>
      <c r="JFW17" s="100"/>
      <c r="JFZ17" s="102"/>
      <c r="JGA17" s="102"/>
      <c r="JGB17" s="100"/>
      <c r="JGD17" s="85"/>
      <c r="JGF17" s="85"/>
      <c r="JGG17" s="97"/>
      <c r="JGH17" s="98"/>
      <c r="JGI17" s="96"/>
      <c r="JGJ17" s="100"/>
      <c r="JGR17" s="100"/>
      <c r="JGU17" s="102"/>
      <c r="JGV17" s="102"/>
      <c r="JGW17" s="100"/>
      <c r="JGY17" s="85"/>
      <c r="JHA17" s="85"/>
      <c r="JHB17" s="97"/>
      <c r="JHC17" s="98"/>
      <c r="JHD17" s="96"/>
      <c r="JHE17" s="100"/>
      <c r="JHM17" s="100"/>
      <c r="JHP17" s="102"/>
      <c r="JHQ17" s="102"/>
      <c r="JHR17" s="100"/>
      <c r="JHT17" s="85"/>
      <c r="JHV17" s="85"/>
      <c r="JHW17" s="97"/>
      <c r="JHX17" s="98"/>
      <c r="JHY17" s="96"/>
      <c r="JHZ17" s="100"/>
      <c r="JIH17" s="100"/>
      <c r="JIK17" s="102"/>
      <c r="JIL17" s="102"/>
      <c r="JIM17" s="100"/>
      <c r="JIO17" s="85"/>
      <c r="JIQ17" s="85"/>
      <c r="JIR17" s="97"/>
      <c r="JIS17" s="98"/>
      <c r="JIT17" s="96"/>
      <c r="JIU17" s="100"/>
      <c r="JJC17" s="100"/>
      <c r="JJF17" s="102"/>
      <c r="JJG17" s="102"/>
      <c r="JJH17" s="100"/>
      <c r="JJJ17" s="85"/>
      <c r="JJL17" s="85"/>
      <c r="JJM17" s="97"/>
      <c r="JJN17" s="98"/>
      <c r="JJO17" s="96"/>
      <c r="JJP17" s="100"/>
      <c r="JJX17" s="100"/>
      <c r="JKA17" s="102"/>
      <c r="JKB17" s="102"/>
      <c r="JKC17" s="100"/>
      <c r="JKE17" s="85"/>
      <c r="JKG17" s="85"/>
      <c r="JKH17" s="97"/>
      <c r="JKI17" s="98"/>
      <c r="JKJ17" s="96"/>
      <c r="JKK17" s="100"/>
      <c r="JKS17" s="100"/>
      <c r="JKV17" s="102"/>
      <c r="JKW17" s="102"/>
      <c r="JKX17" s="100"/>
      <c r="JKZ17" s="85"/>
      <c r="JLB17" s="85"/>
      <c r="JLC17" s="97"/>
      <c r="JLD17" s="98"/>
      <c r="JLE17" s="96"/>
      <c r="JLF17" s="100"/>
      <c r="JLN17" s="100"/>
      <c r="JLQ17" s="102"/>
      <c r="JLR17" s="102"/>
      <c r="JLS17" s="100"/>
      <c r="JLU17" s="85"/>
      <c r="JLW17" s="85"/>
      <c r="JLX17" s="97"/>
      <c r="JLY17" s="98"/>
      <c r="JLZ17" s="96"/>
      <c r="JMA17" s="100"/>
      <c r="JMI17" s="100"/>
      <c r="JML17" s="102"/>
      <c r="JMM17" s="102"/>
      <c r="JMN17" s="100"/>
      <c r="JMP17" s="85"/>
      <c r="JMR17" s="85"/>
      <c r="JMS17" s="97"/>
      <c r="JMT17" s="98"/>
      <c r="JMU17" s="96"/>
      <c r="JMV17" s="100"/>
      <c r="JND17" s="100"/>
      <c r="JNG17" s="102"/>
      <c r="JNH17" s="102"/>
      <c r="JNI17" s="100"/>
      <c r="JNK17" s="85"/>
      <c r="JNM17" s="85"/>
      <c r="JNN17" s="97"/>
      <c r="JNO17" s="98"/>
      <c r="JNP17" s="96"/>
      <c r="JNQ17" s="100"/>
      <c r="JNY17" s="100"/>
      <c r="JOB17" s="102"/>
      <c r="JOC17" s="102"/>
      <c r="JOD17" s="100"/>
      <c r="JOF17" s="85"/>
      <c r="JOH17" s="85"/>
      <c r="JOI17" s="97"/>
      <c r="JOJ17" s="98"/>
      <c r="JOK17" s="96"/>
      <c r="JOL17" s="100"/>
      <c r="JOT17" s="100"/>
      <c r="JOW17" s="102"/>
      <c r="JOX17" s="102"/>
      <c r="JOY17" s="100"/>
      <c r="JPA17" s="85"/>
      <c r="JPC17" s="85"/>
      <c r="JPD17" s="97"/>
      <c r="JPE17" s="98"/>
      <c r="JPF17" s="96"/>
      <c r="JPG17" s="100"/>
      <c r="JPO17" s="100"/>
      <c r="JPR17" s="102"/>
      <c r="JPS17" s="102"/>
      <c r="JPT17" s="100"/>
      <c r="JPV17" s="85"/>
      <c r="JPX17" s="85"/>
      <c r="JPY17" s="97"/>
      <c r="JPZ17" s="98"/>
      <c r="JQA17" s="96"/>
      <c r="JQB17" s="100"/>
      <c r="JQJ17" s="100"/>
      <c r="JQM17" s="102"/>
      <c r="JQN17" s="102"/>
      <c r="JQO17" s="100"/>
      <c r="JQQ17" s="85"/>
      <c r="JQS17" s="85"/>
      <c r="JQT17" s="97"/>
      <c r="JQU17" s="98"/>
      <c r="JQV17" s="96"/>
      <c r="JQW17" s="100"/>
      <c r="JRE17" s="100"/>
      <c r="JRH17" s="102"/>
      <c r="JRI17" s="102"/>
      <c r="JRJ17" s="100"/>
      <c r="JRL17" s="85"/>
      <c r="JRN17" s="85"/>
      <c r="JRO17" s="97"/>
      <c r="JRP17" s="98"/>
      <c r="JRQ17" s="96"/>
      <c r="JRR17" s="100"/>
      <c r="JRZ17" s="100"/>
      <c r="JSC17" s="102"/>
      <c r="JSD17" s="102"/>
      <c r="JSE17" s="100"/>
      <c r="JSG17" s="85"/>
      <c r="JSI17" s="85"/>
      <c r="JSJ17" s="97"/>
      <c r="JSK17" s="98"/>
      <c r="JSL17" s="96"/>
      <c r="JSM17" s="100"/>
      <c r="JSU17" s="100"/>
      <c r="JSX17" s="102"/>
      <c r="JSY17" s="102"/>
      <c r="JSZ17" s="100"/>
      <c r="JTB17" s="85"/>
      <c r="JTD17" s="85"/>
      <c r="JTE17" s="97"/>
      <c r="JTF17" s="98"/>
      <c r="JTG17" s="96"/>
      <c r="JTH17" s="100"/>
      <c r="JTP17" s="100"/>
      <c r="JTS17" s="102"/>
      <c r="JTT17" s="102"/>
      <c r="JTU17" s="100"/>
      <c r="JTW17" s="85"/>
      <c r="JTY17" s="85"/>
      <c r="JTZ17" s="97"/>
      <c r="JUA17" s="98"/>
      <c r="JUB17" s="96"/>
      <c r="JUC17" s="100"/>
      <c r="JUK17" s="100"/>
      <c r="JUN17" s="102"/>
      <c r="JUO17" s="102"/>
      <c r="JUP17" s="100"/>
      <c r="JUR17" s="85"/>
      <c r="JUT17" s="85"/>
      <c r="JUU17" s="97"/>
      <c r="JUV17" s="98"/>
      <c r="JUW17" s="96"/>
      <c r="JUX17" s="100"/>
      <c r="JVF17" s="100"/>
      <c r="JVI17" s="102"/>
      <c r="JVJ17" s="102"/>
      <c r="JVK17" s="100"/>
      <c r="JVM17" s="85"/>
      <c r="JVO17" s="85"/>
      <c r="JVP17" s="97"/>
      <c r="JVQ17" s="98"/>
      <c r="JVR17" s="96"/>
      <c r="JVS17" s="100"/>
      <c r="JWA17" s="100"/>
      <c r="JWD17" s="102"/>
      <c r="JWE17" s="102"/>
      <c r="JWF17" s="100"/>
      <c r="JWH17" s="85"/>
      <c r="JWJ17" s="85"/>
      <c r="JWK17" s="97"/>
      <c r="JWL17" s="98"/>
      <c r="JWM17" s="96"/>
      <c r="JWN17" s="100"/>
      <c r="JWV17" s="100"/>
      <c r="JWY17" s="102"/>
      <c r="JWZ17" s="102"/>
      <c r="JXA17" s="100"/>
      <c r="JXC17" s="85"/>
      <c r="JXE17" s="85"/>
      <c r="JXF17" s="97"/>
      <c r="JXG17" s="98"/>
      <c r="JXH17" s="96"/>
      <c r="JXI17" s="100"/>
      <c r="JXQ17" s="100"/>
      <c r="JXT17" s="102"/>
      <c r="JXU17" s="102"/>
      <c r="JXV17" s="100"/>
      <c r="JXX17" s="85"/>
      <c r="JXZ17" s="85"/>
      <c r="JYA17" s="97"/>
      <c r="JYB17" s="98"/>
      <c r="JYC17" s="96"/>
      <c r="JYD17" s="100"/>
      <c r="JYL17" s="100"/>
      <c r="JYO17" s="102"/>
      <c r="JYP17" s="102"/>
      <c r="JYQ17" s="100"/>
      <c r="JYS17" s="85"/>
      <c r="JYU17" s="85"/>
      <c r="JYV17" s="97"/>
      <c r="JYW17" s="98"/>
      <c r="JYX17" s="96"/>
      <c r="JYY17" s="100"/>
      <c r="JZG17" s="100"/>
      <c r="JZJ17" s="102"/>
      <c r="JZK17" s="102"/>
      <c r="JZL17" s="100"/>
      <c r="JZN17" s="85"/>
      <c r="JZP17" s="85"/>
      <c r="JZQ17" s="97"/>
      <c r="JZR17" s="98"/>
      <c r="JZS17" s="96"/>
      <c r="JZT17" s="100"/>
      <c r="KAB17" s="100"/>
      <c r="KAE17" s="102"/>
      <c r="KAF17" s="102"/>
      <c r="KAG17" s="100"/>
      <c r="KAI17" s="85"/>
      <c r="KAK17" s="85"/>
      <c r="KAL17" s="97"/>
      <c r="KAM17" s="98"/>
      <c r="KAN17" s="96"/>
      <c r="KAO17" s="100"/>
      <c r="KAW17" s="100"/>
      <c r="KAZ17" s="102"/>
      <c r="KBA17" s="102"/>
      <c r="KBB17" s="100"/>
      <c r="KBD17" s="85"/>
      <c r="KBF17" s="85"/>
      <c r="KBG17" s="97"/>
      <c r="KBH17" s="98"/>
      <c r="KBI17" s="96"/>
      <c r="KBJ17" s="100"/>
      <c r="KBR17" s="100"/>
      <c r="KBU17" s="102"/>
      <c r="KBV17" s="102"/>
      <c r="KBW17" s="100"/>
      <c r="KBY17" s="85"/>
      <c r="KCA17" s="85"/>
      <c r="KCB17" s="97"/>
      <c r="KCC17" s="98"/>
      <c r="KCD17" s="96"/>
      <c r="KCE17" s="100"/>
      <c r="KCM17" s="100"/>
      <c r="KCP17" s="102"/>
      <c r="KCQ17" s="102"/>
      <c r="KCR17" s="100"/>
      <c r="KCT17" s="85"/>
      <c r="KCV17" s="85"/>
      <c r="KCW17" s="97"/>
      <c r="KCX17" s="98"/>
      <c r="KCY17" s="96"/>
      <c r="KCZ17" s="100"/>
      <c r="KDH17" s="100"/>
      <c r="KDK17" s="102"/>
      <c r="KDL17" s="102"/>
      <c r="KDM17" s="100"/>
      <c r="KDO17" s="85"/>
      <c r="KDQ17" s="85"/>
      <c r="KDR17" s="97"/>
      <c r="KDS17" s="98"/>
      <c r="KDT17" s="96"/>
      <c r="KDU17" s="100"/>
      <c r="KEC17" s="100"/>
      <c r="KEF17" s="102"/>
      <c r="KEG17" s="102"/>
      <c r="KEH17" s="100"/>
      <c r="KEJ17" s="85"/>
      <c r="KEL17" s="85"/>
      <c r="KEM17" s="97"/>
      <c r="KEN17" s="98"/>
      <c r="KEO17" s="96"/>
      <c r="KEP17" s="100"/>
      <c r="KEX17" s="100"/>
      <c r="KFA17" s="102"/>
      <c r="KFB17" s="102"/>
      <c r="KFC17" s="100"/>
      <c r="KFE17" s="85"/>
      <c r="KFG17" s="85"/>
      <c r="KFH17" s="97"/>
      <c r="KFI17" s="98"/>
      <c r="KFJ17" s="96"/>
      <c r="KFK17" s="100"/>
      <c r="KFS17" s="100"/>
      <c r="KFV17" s="102"/>
      <c r="KFW17" s="102"/>
      <c r="KFX17" s="100"/>
      <c r="KFZ17" s="85"/>
      <c r="KGB17" s="85"/>
      <c r="KGC17" s="97"/>
      <c r="KGD17" s="98"/>
      <c r="KGE17" s="96"/>
      <c r="KGF17" s="100"/>
      <c r="KGN17" s="100"/>
      <c r="KGQ17" s="102"/>
      <c r="KGR17" s="102"/>
      <c r="KGS17" s="100"/>
      <c r="KGU17" s="85"/>
      <c r="KGW17" s="85"/>
      <c r="KGX17" s="97"/>
      <c r="KGY17" s="98"/>
      <c r="KGZ17" s="96"/>
      <c r="KHA17" s="100"/>
      <c r="KHI17" s="100"/>
      <c r="KHL17" s="102"/>
      <c r="KHM17" s="102"/>
      <c r="KHN17" s="100"/>
      <c r="KHP17" s="85"/>
      <c r="KHR17" s="85"/>
      <c r="KHS17" s="97"/>
      <c r="KHT17" s="98"/>
      <c r="KHU17" s="96"/>
      <c r="KHV17" s="100"/>
      <c r="KID17" s="100"/>
      <c r="KIG17" s="102"/>
      <c r="KIH17" s="102"/>
      <c r="KII17" s="100"/>
      <c r="KIK17" s="85"/>
      <c r="KIM17" s="85"/>
      <c r="KIN17" s="97"/>
      <c r="KIO17" s="98"/>
      <c r="KIP17" s="96"/>
      <c r="KIQ17" s="100"/>
      <c r="KIY17" s="100"/>
      <c r="KJB17" s="102"/>
      <c r="KJC17" s="102"/>
      <c r="KJD17" s="100"/>
      <c r="KJF17" s="85"/>
      <c r="KJH17" s="85"/>
      <c r="KJI17" s="97"/>
      <c r="KJJ17" s="98"/>
      <c r="KJK17" s="96"/>
      <c r="KJL17" s="100"/>
      <c r="KJT17" s="100"/>
      <c r="KJW17" s="102"/>
      <c r="KJX17" s="102"/>
      <c r="KJY17" s="100"/>
      <c r="KKA17" s="85"/>
      <c r="KKC17" s="85"/>
      <c r="KKD17" s="97"/>
      <c r="KKE17" s="98"/>
      <c r="KKF17" s="96"/>
      <c r="KKG17" s="100"/>
      <c r="KKO17" s="100"/>
      <c r="KKR17" s="102"/>
      <c r="KKS17" s="102"/>
      <c r="KKT17" s="100"/>
      <c r="KKV17" s="85"/>
      <c r="KKX17" s="85"/>
      <c r="KKY17" s="97"/>
      <c r="KKZ17" s="98"/>
      <c r="KLA17" s="96"/>
      <c r="KLB17" s="100"/>
      <c r="KLJ17" s="100"/>
      <c r="KLM17" s="102"/>
      <c r="KLN17" s="102"/>
      <c r="KLO17" s="100"/>
      <c r="KLQ17" s="85"/>
      <c r="KLS17" s="85"/>
      <c r="KLT17" s="97"/>
      <c r="KLU17" s="98"/>
      <c r="KLV17" s="96"/>
      <c r="KLW17" s="100"/>
      <c r="KME17" s="100"/>
      <c r="KMH17" s="102"/>
      <c r="KMI17" s="102"/>
      <c r="KMJ17" s="100"/>
      <c r="KML17" s="85"/>
      <c r="KMN17" s="85"/>
      <c r="KMO17" s="97"/>
      <c r="KMP17" s="98"/>
      <c r="KMQ17" s="96"/>
      <c r="KMR17" s="100"/>
      <c r="KMZ17" s="100"/>
      <c r="KNC17" s="102"/>
      <c r="KND17" s="102"/>
      <c r="KNE17" s="100"/>
      <c r="KNG17" s="85"/>
      <c r="KNI17" s="85"/>
      <c r="KNJ17" s="97"/>
      <c r="KNK17" s="98"/>
      <c r="KNL17" s="96"/>
      <c r="KNM17" s="100"/>
      <c r="KNU17" s="100"/>
      <c r="KNX17" s="102"/>
      <c r="KNY17" s="102"/>
      <c r="KNZ17" s="100"/>
      <c r="KOB17" s="85"/>
      <c r="KOD17" s="85"/>
      <c r="KOE17" s="97"/>
      <c r="KOF17" s="98"/>
      <c r="KOG17" s="96"/>
      <c r="KOH17" s="100"/>
      <c r="KOP17" s="100"/>
      <c r="KOS17" s="102"/>
      <c r="KOT17" s="102"/>
      <c r="KOU17" s="100"/>
      <c r="KOW17" s="85"/>
      <c r="KOY17" s="85"/>
      <c r="KOZ17" s="97"/>
      <c r="KPA17" s="98"/>
      <c r="KPB17" s="96"/>
      <c r="KPC17" s="100"/>
      <c r="KPK17" s="100"/>
      <c r="KPN17" s="102"/>
      <c r="KPO17" s="102"/>
      <c r="KPP17" s="100"/>
      <c r="KPR17" s="85"/>
      <c r="KPT17" s="85"/>
      <c r="KPU17" s="97"/>
      <c r="KPV17" s="98"/>
      <c r="KPW17" s="96"/>
      <c r="KPX17" s="100"/>
      <c r="KQF17" s="100"/>
      <c r="KQI17" s="102"/>
      <c r="KQJ17" s="102"/>
      <c r="KQK17" s="100"/>
      <c r="KQM17" s="85"/>
      <c r="KQO17" s="85"/>
      <c r="KQP17" s="97"/>
      <c r="KQQ17" s="98"/>
      <c r="KQR17" s="96"/>
      <c r="KQS17" s="100"/>
      <c r="KRA17" s="100"/>
      <c r="KRD17" s="102"/>
      <c r="KRE17" s="102"/>
      <c r="KRF17" s="100"/>
      <c r="KRH17" s="85"/>
      <c r="KRJ17" s="85"/>
      <c r="KRK17" s="97"/>
      <c r="KRL17" s="98"/>
      <c r="KRM17" s="96"/>
      <c r="KRN17" s="100"/>
      <c r="KRV17" s="100"/>
      <c r="KRY17" s="102"/>
      <c r="KRZ17" s="102"/>
      <c r="KSA17" s="100"/>
      <c r="KSC17" s="85"/>
      <c r="KSE17" s="85"/>
      <c r="KSF17" s="97"/>
      <c r="KSG17" s="98"/>
      <c r="KSH17" s="96"/>
      <c r="KSI17" s="100"/>
      <c r="KSQ17" s="100"/>
      <c r="KST17" s="102"/>
      <c r="KSU17" s="102"/>
      <c r="KSV17" s="100"/>
      <c r="KSX17" s="85"/>
      <c r="KSZ17" s="85"/>
      <c r="KTA17" s="97"/>
      <c r="KTB17" s="98"/>
      <c r="KTC17" s="96"/>
      <c r="KTD17" s="100"/>
      <c r="KTL17" s="100"/>
      <c r="KTO17" s="102"/>
      <c r="KTP17" s="102"/>
      <c r="KTQ17" s="100"/>
      <c r="KTS17" s="85"/>
      <c r="KTU17" s="85"/>
      <c r="KTV17" s="97"/>
      <c r="KTW17" s="98"/>
      <c r="KTX17" s="96"/>
      <c r="KTY17" s="100"/>
      <c r="KUG17" s="100"/>
      <c r="KUJ17" s="102"/>
      <c r="KUK17" s="102"/>
      <c r="KUL17" s="100"/>
      <c r="KUN17" s="85"/>
      <c r="KUP17" s="85"/>
      <c r="KUQ17" s="97"/>
      <c r="KUR17" s="98"/>
      <c r="KUS17" s="96"/>
      <c r="KUT17" s="100"/>
      <c r="KVB17" s="100"/>
      <c r="KVE17" s="102"/>
      <c r="KVF17" s="102"/>
      <c r="KVG17" s="100"/>
      <c r="KVI17" s="85"/>
      <c r="KVK17" s="85"/>
      <c r="KVL17" s="97"/>
      <c r="KVM17" s="98"/>
      <c r="KVN17" s="96"/>
      <c r="KVO17" s="100"/>
      <c r="KVW17" s="100"/>
      <c r="KVZ17" s="102"/>
      <c r="KWA17" s="102"/>
      <c r="KWB17" s="100"/>
      <c r="KWD17" s="85"/>
      <c r="KWF17" s="85"/>
      <c r="KWG17" s="97"/>
      <c r="KWH17" s="98"/>
      <c r="KWI17" s="96"/>
      <c r="KWJ17" s="100"/>
      <c r="KWR17" s="100"/>
      <c r="KWU17" s="102"/>
      <c r="KWV17" s="102"/>
      <c r="KWW17" s="100"/>
      <c r="KWY17" s="85"/>
      <c r="KXA17" s="85"/>
      <c r="KXB17" s="97"/>
      <c r="KXC17" s="98"/>
      <c r="KXD17" s="96"/>
      <c r="KXE17" s="100"/>
      <c r="KXM17" s="100"/>
      <c r="KXP17" s="102"/>
      <c r="KXQ17" s="102"/>
      <c r="KXR17" s="100"/>
      <c r="KXT17" s="85"/>
      <c r="KXV17" s="85"/>
      <c r="KXW17" s="97"/>
      <c r="KXX17" s="98"/>
      <c r="KXY17" s="96"/>
      <c r="KXZ17" s="100"/>
      <c r="KYH17" s="100"/>
      <c r="KYK17" s="102"/>
      <c r="KYL17" s="102"/>
      <c r="KYM17" s="100"/>
      <c r="KYO17" s="85"/>
      <c r="KYQ17" s="85"/>
      <c r="KYR17" s="97"/>
      <c r="KYS17" s="98"/>
      <c r="KYT17" s="96"/>
      <c r="KYU17" s="100"/>
      <c r="KZC17" s="100"/>
      <c r="KZF17" s="102"/>
      <c r="KZG17" s="102"/>
      <c r="KZH17" s="100"/>
      <c r="KZJ17" s="85"/>
      <c r="KZL17" s="85"/>
      <c r="KZM17" s="97"/>
      <c r="KZN17" s="98"/>
      <c r="KZO17" s="96"/>
      <c r="KZP17" s="100"/>
      <c r="KZX17" s="100"/>
      <c r="LAA17" s="102"/>
      <c r="LAB17" s="102"/>
      <c r="LAC17" s="100"/>
      <c r="LAE17" s="85"/>
      <c r="LAG17" s="85"/>
      <c r="LAH17" s="97"/>
      <c r="LAI17" s="98"/>
      <c r="LAJ17" s="96"/>
      <c r="LAK17" s="100"/>
      <c r="LAS17" s="100"/>
      <c r="LAV17" s="102"/>
      <c r="LAW17" s="102"/>
      <c r="LAX17" s="100"/>
      <c r="LAZ17" s="85"/>
      <c r="LBB17" s="85"/>
      <c r="LBC17" s="97"/>
      <c r="LBD17" s="98"/>
      <c r="LBE17" s="96"/>
      <c r="LBF17" s="100"/>
      <c r="LBN17" s="100"/>
      <c r="LBQ17" s="102"/>
      <c r="LBR17" s="102"/>
      <c r="LBS17" s="100"/>
      <c r="LBU17" s="85"/>
      <c r="LBW17" s="85"/>
      <c r="LBX17" s="97"/>
      <c r="LBY17" s="98"/>
      <c r="LBZ17" s="96"/>
      <c r="LCA17" s="100"/>
      <c r="LCI17" s="100"/>
      <c r="LCL17" s="102"/>
      <c r="LCM17" s="102"/>
      <c r="LCN17" s="100"/>
      <c r="LCP17" s="85"/>
      <c r="LCR17" s="85"/>
      <c r="LCS17" s="97"/>
      <c r="LCT17" s="98"/>
      <c r="LCU17" s="96"/>
      <c r="LCV17" s="100"/>
      <c r="LDD17" s="100"/>
      <c r="LDG17" s="102"/>
      <c r="LDH17" s="102"/>
      <c r="LDI17" s="100"/>
      <c r="LDK17" s="85"/>
      <c r="LDM17" s="85"/>
      <c r="LDN17" s="97"/>
      <c r="LDO17" s="98"/>
      <c r="LDP17" s="96"/>
      <c r="LDQ17" s="100"/>
      <c r="LDY17" s="100"/>
      <c r="LEB17" s="102"/>
      <c r="LEC17" s="102"/>
      <c r="LED17" s="100"/>
      <c r="LEF17" s="85"/>
      <c r="LEH17" s="85"/>
      <c r="LEI17" s="97"/>
      <c r="LEJ17" s="98"/>
      <c r="LEK17" s="96"/>
      <c r="LEL17" s="100"/>
      <c r="LET17" s="100"/>
      <c r="LEW17" s="102"/>
      <c r="LEX17" s="102"/>
      <c r="LEY17" s="100"/>
      <c r="LFA17" s="85"/>
      <c r="LFC17" s="85"/>
      <c r="LFD17" s="97"/>
      <c r="LFE17" s="98"/>
      <c r="LFF17" s="96"/>
      <c r="LFG17" s="100"/>
      <c r="LFO17" s="100"/>
      <c r="LFR17" s="102"/>
      <c r="LFS17" s="102"/>
      <c r="LFT17" s="100"/>
      <c r="LFV17" s="85"/>
      <c r="LFX17" s="85"/>
      <c r="LFY17" s="97"/>
      <c r="LFZ17" s="98"/>
      <c r="LGA17" s="96"/>
      <c r="LGB17" s="100"/>
      <c r="LGJ17" s="100"/>
      <c r="LGM17" s="102"/>
      <c r="LGN17" s="102"/>
      <c r="LGO17" s="100"/>
      <c r="LGQ17" s="85"/>
      <c r="LGS17" s="85"/>
      <c r="LGT17" s="97"/>
      <c r="LGU17" s="98"/>
      <c r="LGV17" s="96"/>
      <c r="LGW17" s="100"/>
      <c r="LHE17" s="100"/>
      <c r="LHH17" s="102"/>
      <c r="LHI17" s="102"/>
      <c r="LHJ17" s="100"/>
      <c r="LHL17" s="85"/>
      <c r="LHN17" s="85"/>
      <c r="LHO17" s="97"/>
      <c r="LHP17" s="98"/>
      <c r="LHQ17" s="96"/>
      <c r="LHR17" s="100"/>
      <c r="LHZ17" s="100"/>
      <c r="LIC17" s="102"/>
      <c r="LID17" s="102"/>
      <c r="LIE17" s="100"/>
      <c r="LIG17" s="85"/>
      <c r="LII17" s="85"/>
      <c r="LIJ17" s="97"/>
      <c r="LIK17" s="98"/>
      <c r="LIL17" s="96"/>
      <c r="LIM17" s="100"/>
      <c r="LIU17" s="100"/>
      <c r="LIX17" s="102"/>
      <c r="LIY17" s="102"/>
      <c r="LIZ17" s="100"/>
      <c r="LJB17" s="85"/>
      <c r="LJD17" s="85"/>
      <c r="LJE17" s="97"/>
      <c r="LJF17" s="98"/>
      <c r="LJG17" s="96"/>
      <c r="LJH17" s="100"/>
      <c r="LJP17" s="100"/>
      <c r="LJS17" s="102"/>
      <c r="LJT17" s="102"/>
      <c r="LJU17" s="100"/>
      <c r="LJW17" s="85"/>
      <c r="LJY17" s="85"/>
      <c r="LJZ17" s="97"/>
      <c r="LKA17" s="98"/>
      <c r="LKB17" s="96"/>
      <c r="LKC17" s="100"/>
      <c r="LKK17" s="100"/>
      <c r="LKN17" s="102"/>
      <c r="LKO17" s="102"/>
      <c r="LKP17" s="100"/>
      <c r="LKR17" s="85"/>
      <c r="LKT17" s="85"/>
      <c r="LKU17" s="97"/>
      <c r="LKV17" s="98"/>
      <c r="LKW17" s="96"/>
      <c r="LKX17" s="100"/>
      <c r="LLF17" s="100"/>
      <c r="LLI17" s="102"/>
      <c r="LLJ17" s="102"/>
      <c r="LLK17" s="100"/>
      <c r="LLM17" s="85"/>
      <c r="LLO17" s="85"/>
      <c r="LLP17" s="97"/>
      <c r="LLQ17" s="98"/>
      <c r="LLR17" s="96"/>
      <c r="LLS17" s="100"/>
      <c r="LMA17" s="100"/>
      <c r="LMD17" s="102"/>
      <c r="LME17" s="102"/>
      <c r="LMF17" s="100"/>
      <c r="LMH17" s="85"/>
      <c r="LMJ17" s="85"/>
      <c r="LMK17" s="97"/>
      <c r="LML17" s="98"/>
      <c r="LMM17" s="96"/>
      <c r="LMN17" s="100"/>
      <c r="LMV17" s="100"/>
      <c r="LMY17" s="102"/>
      <c r="LMZ17" s="102"/>
      <c r="LNA17" s="100"/>
      <c r="LNC17" s="85"/>
      <c r="LNE17" s="85"/>
      <c r="LNF17" s="97"/>
      <c r="LNG17" s="98"/>
      <c r="LNH17" s="96"/>
      <c r="LNI17" s="100"/>
      <c r="LNQ17" s="100"/>
      <c r="LNT17" s="102"/>
      <c r="LNU17" s="102"/>
      <c r="LNV17" s="100"/>
      <c r="LNX17" s="85"/>
      <c r="LNZ17" s="85"/>
      <c r="LOA17" s="97"/>
      <c r="LOB17" s="98"/>
      <c r="LOC17" s="96"/>
      <c r="LOD17" s="100"/>
      <c r="LOL17" s="100"/>
      <c r="LOO17" s="102"/>
      <c r="LOP17" s="102"/>
      <c r="LOQ17" s="100"/>
      <c r="LOS17" s="85"/>
      <c r="LOU17" s="85"/>
      <c r="LOV17" s="97"/>
      <c r="LOW17" s="98"/>
      <c r="LOX17" s="96"/>
      <c r="LOY17" s="100"/>
      <c r="LPG17" s="100"/>
      <c r="LPJ17" s="102"/>
      <c r="LPK17" s="102"/>
      <c r="LPL17" s="100"/>
      <c r="LPN17" s="85"/>
      <c r="LPP17" s="85"/>
      <c r="LPQ17" s="97"/>
      <c r="LPR17" s="98"/>
      <c r="LPS17" s="96"/>
      <c r="LPT17" s="100"/>
      <c r="LQB17" s="100"/>
      <c r="LQE17" s="102"/>
      <c r="LQF17" s="102"/>
      <c r="LQG17" s="100"/>
      <c r="LQI17" s="85"/>
      <c r="LQK17" s="85"/>
      <c r="LQL17" s="97"/>
      <c r="LQM17" s="98"/>
      <c r="LQN17" s="96"/>
      <c r="LQO17" s="100"/>
      <c r="LQW17" s="100"/>
      <c r="LQZ17" s="102"/>
      <c r="LRA17" s="102"/>
      <c r="LRB17" s="100"/>
      <c r="LRD17" s="85"/>
      <c r="LRF17" s="85"/>
      <c r="LRG17" s="97"/>
      <c r="LRH17" s="98"/>
      <c r="LRI17" s="96"/>
      <c r="LRJ17" s="100"/>
      <c r="LRR17" s="100"/>
      <c r="LRU17" s="102"/>
      <c r="LRV17" s="102"/>
      <c r="LRW17" s="100"/>
      <c r="LRY17" s="85"/>
      <c r="LSA17" s="85"/>
      <c r="LSB17" s="97"/>
      <c r="LSC17" s="98"/>
      <c r="LSD17" s="96"/>
      <c r="LSE17" s="100"/>
      <c r="LSM17" s="100"/>
      <c r="LSP17" s="102"/>
      <c r="LSQ17" s="102"/>
      <c r="LSR17" s="100"/>
      <c r="LST17" s="85"/>
      <c r="LSV17" s="85"/>
      <c r="LSW17" s="97"/>
      <c r="LSX17" s="98"/>
      <c r="LSY17" s="96"/>
      <c r="LSZ17" s="100"/>
      <c r="LTH17" s="100"/>
      <c r="LTK17" s="102"/>
      <c r="LTL17" s="102"/>
      <c r="LTM17" s="100"/>
      <c r="LTO17" s="85"/>
      <c r="LTQ17" s="85"/>
      <c r="LTR17" s="97"/>
      <c r="LTS17" s="98"/>
      <c r="LTT17" s="96"/>
      <c r="LTU17" s="100"/>
      <c r="LUC17" s="100"/>
      <c r="LUF17" s="102"/>
      <c r="LUG17" s="102"/>
      <c r="LUH17" s="100"/>
      <c r="LUJ17" s="85"/>
      <c r="LUL17" s="85"/>
      <c r="LUM17" s="97"/>
      <c r="LUN17" s="98"/>
      <c r="LUO17" s="96"/>
      <c r="LUP17" s="100"/>
      <c r="LUX17" s="100"/>
      <c r="LVA17" s="102"/>
      <c r="LVB17" s="102"/>
      <c r="LVC17" s="100"/>
      <c r="LVE17" s="85"/>
      <c r="LVG17" s="85"/>
      <c r="LVH17" s="97"/>
      <c r="LVI17" s="98"/>
      <c r="LVJ17" s="96"/>
      <c r="LVK17" s="100"/>
      <c r="LVS17" s="100"/>
      <c r="LVV17" s="102"/>
      <c r="LVW17" s="102"/>
      <c r="LVX17" s="100"/>
      <c r="LVZ17" s="85"/>
      <c r="LWB17" s="85"/>
      <c r="LWC17" s="97"/>
      <c r="LWD17" s="98"/>
      <c r="LWE17" s="96"/>
      <c r="LWF17" s="100"/>
      <c r="LWN17" s="100"/>
      <c r="LWQ17" s="102"/>
      <c r="LWR17" s="102"/>
      <c r="LWS17" s="100"/>
      <c r="LWU17" s="85"/>
      <c r="LWW17" s="85"/>
      <c r="LWX17" s="97"/>
      <c r="LWY17" s="98"/>
      <c r="LWZ17" s="96"/>
      <c r="LXA17" s="100"/>
      <c r="LXI17" s="100"/>
      <c r="LXL17" s="102"/>
      <c r="LXM17" s="102"/>
      <c r="LXN17" s="100"/>
      <c r="LXP17" s="85"/>
      <c r="LXR17" s="85"/>
      <c r="LXS17" s="97"/>
      <c r="LXT17" s="98"/>
      <c r="LXU17" s="96"/>
      <c r="LXV17" s="100"/>
      <c r="LYD17" s="100"/>
      <c r="LYG17" s="102"/>
      <c r="LYH17" s="102"/>
      <c r="LYI17" s="100"/>
      <c r="LYK17" s="85"/>
      <c r="LYM17" s="85"/>
      <c r="LYN17" s="97"/>
      <c r="LYO17" s="98"/>
      <c r="LYP17" s="96"/>
      <c r="LYQ17" s="100"/>
      <c r="LYY17" s="100"/>
      <c r="LZB17" s="102"/>
      <c r="LZC17" s="102"/>
      <c r="LZD17" s="100"/>
      <c r="LZF17" s="85"/>
      <c r="LZH17" s="85"/>
      <c r="LZI17" s="97"/>
      <c r="LZJ17" s="98"/>
      <c r="LZK17" s="96"/>
      <c r="LZL17" s="100"/>
      <c r="LZT17" s="100"/>
      <c r="LZW17" s="102"/>
      <c r="LZX17" s="102"/>
      <c r="LZY17" s="100"/>
      <c r="MAA17" s="85"/>
      <c r="MAC17" s="85"/>
      <c r="MAD17" s="97"/>
      <c r="MAE17" s="98"/>
      <c r="MAF17" s="96"/>
      <c r="MAG17" s="100"/>
      <c r="MAO17" s="100"/>
      <c r="MAR17" s="102"/>
      <c r="MAS17" s="102"/>
      <c r="MAT17" s="100"/>
      <c r="MAV17" s="85"/>
      <c r="MAX17" s="85"/>
      <c r="MAY17" s="97"/>
      <c r="MAZ17" s="98"/>
      <c r="MBA17" s="96"/>
      <c r="MBB17" s="100"/>
      <c r="MBJ17" s="100"/>
      <c r="MBM17" s="102"/>
      <c r="MBN17" s="102"/>
      <c r="MBO17" s="100"/>
      <c r="MBQ17" s="85"/>
      <c r="MBS17" s="85"/>
      <c r="MBT17" s="97"/>
      <c r="MBU17" s="98"/>
      <c r="MBV17" s="96"/>
      <c r="MBW17" s="100"/>
      <c r="MCE17" s="100"/>
      <c r="MCH17" s="102"/>
      <c r="MCI17" s="102"/>
      <c r="MCJ17" s="100"/>
      <c r="MCL17" s="85"/>
      <c r="MCN17" s="85"/>
      <c r="MCO17" s="97"/>
      <c r="MCP17" s="98"/>
      <c r="MCQ17" s="96"/>
      <c r="MCR17" s="100"/>
      <c r="MCZ17" s="100"/>
      <c r="MDC17" s="102"/>
      <c r="MDD17" s="102"/>
      <c r="MDE17" s="100"/>
      <c r="MDG17" s="85"/>
      <c r="MDI17" s="85"/>
      <c r="MDJ17" s="97"/>
      <c r="MDK17" s="98"/>
      <c r="MDL17" s="96"/>
      <c r="MDM17" s="100"/>
      <c r="MDU17" s="100"/>
      <c r="MDX17" s="102"/>
      <c r="MDY17" s="102"/>
      <c r="MDZ17" s="100"/>
      <c r="MEB17" s="85"/>
      <c r="MED17" s="85"/>
      <c r="MEE17" s="97"/>
      <c r="MEF17" s="98"/>
      <c r="MEG17" s="96"/>
      <c r="MEH17" s="100"/>
      <c r="MEP17" s="100"/>
      <c r="MES17" s="102"/>
      <c r="MET17" s="102"/>
      <c r="MEU17" s="100"/>
      <c r="MEW17" s="85"/>
      <c r="MEY17" s="85"/>
      <c r="MEZ17" s="97"/>
      <c r="MFA17" s="98"/>
      <c r="MFB17" s="96"/>
      <c r="MFC17" s="100"/>
      <c r="MFK17" s="100"/>
      <c r="MFN17" s="102"/>
      <c r="MFO17" s="102"/>
      <c r="MFP17" s="100"/>
      <c r="MFR17" s="85"/>
      <c r="MFT17" s="85"/>
      <c r="MFU17" s="97"/>
      <c r="MFV17" s="98"/>
      <c r="MFW17" s="96"/>
      <c r="MFX17" s="100"/>
      <c r="MGF17" s="100"/>
      <c r="MGI17" s="102"/>
      <c r="MGJ17" s="102"/>
      <c r="MGK17" s="100"/>
      <c r="MGM17" s="85"/>
      <c r="MGO17" s="85"/>
      <c r="MGP17" s="97"/>
      <c r="MGQ17" s="98"/>
      <c r="MGR17" s="96"/>
      <c r="MGS17" s="100"/>
      <c r="MHA17" s="100"/>
      <c r="MHD17" s="102"/>
      <c r="MHE17" s="102"/>
      <c r="MHF17" s="100"/>
      <c r="MHH17" s="85"/>
      <c r="MHJ17" s="85"/>
      <c r="MHK17" s="97"/>
      <c r="MHL17" s="98"/>
      <c r="MHM17" s="96"/>
      <c r="MHN17" s="100"/>
      <c r="MHV17" s="100"/>
      <c r="MHY17" s="102"/>
      <c r="MHZ17" s="102"/>
      <c r="MIA17" s="100"/>
      <c r="MIC17" s="85"/>
      <c r="MIE17" s="85"/>
      <c r="MIF17" s="97"/>
      <c r="MIG17" s="98"/>
      <c r="MIH17" s="96"/>
      <c r="MII17" s="100"/>
      <c r="MIQ17" s="100"/>
      <c r="MIT17" s="102"/>
      <c r="MIU17" s="102"/>
      <c r="MIV17" s="100"/>
      <c r="MIX17" s="85"/>
      <c r="MIZ17" s="85"/>
      <c r="MJA17" s="97"/>
      <c r="MJB17" s="98"/>
      <c r="MJC17" s="96"/>
      <c r="MJD17" s="100"/>
      <c r="MJL17" s="100"/>
      <c r="MJO17" s="102"/>
      <c r="MJP17" s="102"/>
      <c r="MJQ17" s="100"/>
      <c r="MJS17" s="85"/>
      <c r="MJU17" s="85"/>
      <c r="MJV17" s="97"/>
      <c r="MJW17" s="98"/>
      <c r="MJX17" s="96"/>
      <c r="MJY17" s="100"/>
      <c r="MKG17" s="100"/>
      <c r="MKJ17" s="102"/>
      <c r="MKK17" s="102"/>
      <c r="MKL17" s="100"/>
      <c r="MKN17" s="85"/>
      <c r="MKP17" s="85"/>
      <c r="MKQ17" s="97"/>
      <c r="MKR17" s="98"/>
      <c r="MKS17" s="96"/>
      <c r="MKT17" s="100"/>
      <c r="MLB17" s="100"/>
      <c r="MLE17" s="102"/>
      <c r="MLF17" s="102"/>
      <c r="MLG17" s="100"/>
      <c r="MLI17" s="85"/>
      <c r="MLK17" s="85"/>
      <c r="MLL17" s="97"/>
      <c r="MLM17" s="98"/>
      <c r="MLN17" s="96"/>
      <c r="MLO17" s="100"/>
      <c r="MLW17" s="100"/>
      <c r="MLZ17" s="102"/>
      <c r="MMA17" s="102"/>
      <c r="MMB17" s="100"/>
      <c r="MMD17" s="85"/>
      <c r="MMF17" s="85"/>
      <c r="MMG17" s="97"/>
      <c r="MMH17" s="98"/>
      <c r="MMI17" s="96"/>
      <c r="MMJ17" s="100"/>
      <c r="MMR17" s="100"/>
      <c r="MMU17" s="102"/>
      <c r="MMV17" s="102"/>
      <c r="MMW17" s="100"/>
      <c r="MMY17" s="85"/>
      <c r="MNA17" s="85"/>
      <c r="MNB17" s="97"/>
      <c r="MNC17" s="98"/>
      <c r="MND17" s="96"/>
      <c r="MNE17" s="100"/>
      <c r="MNM17" s="100"/>
      <c r="MNP17" s="102"/>
      <c r="MNQ17" s="102"/>
      <c r="MNR17" s="100"/>
      <c r="MNT17" s="85"/>
      <c r="MNV17" s="85"/>
      <c r="MNW17" s="97"/>
      <c r="MNX17" s="98"/>
      <c r="MNY17" s="96"/>
      <c r="MNZ17" s="100"/>
      <c r="MOH17" s="100"/>
      <c r="MOK17" s="102"/>
      <c r="MOL17" s="102"/>
      <c r="MOM17" s="100"/>
      <c r="MOO17" s="85"/>
      <c r="MOQ17" s="85"/>
      <c r="MOR17" s="97"/>
      <c r="MOS17" s="98"/>
      <c r="MOT17" s="96"/>
      <c r="MOU17" s="100"/>
      <c r="MPC17" s="100"/>
      <c r="MPF17" s="102"/>
      <c r="MPG17" s="102"/>
      <c r="MPH17" s="100"/>
      <c r="MPJ17" s="85"/>
      <c r="MPL17" s="85"/>
      <c r="MPM17" s="97"/>
      <c r="MPN17" s="98"/>
      <c r="MPO17" s="96"/>
      <c r="MPP17" s="100"/>
      <c r="MPX17" s="100"/>
      <c r="MQA17" s="102"/>
      <c r="MQB17" s="102"/>
      <c r="MQC17" s="100"/>
      <c r="MQE17" s="85"/>
      <c r="MQG17" s="85"/>
      <c r="MQH17" s="97"/>
      <c r="MQI17" s="98"/>
      <c r="MQJ17" s="96"/>
      <c r="MQK17" s="100"/>
      <c r="MQS17" s="100"/>
      <c r="MQV17" s="102"/>
      <c r="MQW17" s="102"/>
      <c r="MQX17" s="100"/>
      <c r="MQZ17" s="85"/>
      <c r="MRB17" s="85"/>
      <c r="MRC17" s="97"/>
      <c r="MRD17" s="98"/>
      <c r="MRE17" s="96"/>
      <c r="MRF17" s="100"/>
      <c r="MRN17" s="100"/>
      <c r="MRQ17" s="102"/>
      <c r="MRR17" s="102"/>
      <c r="MRS17" s="100"/>
      <c r="MRU17" s="85"/>
      <c r="MRW17" s="85"/>
      <c r="MRX17" s="97"/>
      <c r="MRY17" s="98"/>
      <c r="MRZ17" s="96"/>
      <c r="MSA17" s="100"/>
      <c r="MSI17" s="100"/>
      <c r="MSL17" s="102"/>
      <c r="MSM17" s="102"/>
      <c r="MSN17" s="100"/>
      <c r="MSP17" s="85"/>
      <c r="MSR17" s="85"/>
      <c r="MSS17" s="97"/>
      <c r="MST17" s="98"/>
      <c r="MSU17" s="96"/>
      <c r="MSV17" s="100"/>
      <c r="MTD17" s="100"/>
      <c r="MTG17" s="102"/>
      <c r="MTH17" s="102"/>
      <c r="MTI17" s="100"/>
      <c r="MTK17" s="85"/>
      <c r="MTM17" s="85"/>
      <c r="MTN17" s="97"/>
      <c r="MTO17" s="98"/>
      <c r="MTP17" s="96"/>
      <c r="MTQ17" s="100"/>
      <c r="MTY17" s="100"/>
      <c r="MUB17" s="102"/>
      <c r="MUC17" s="102"/>
      <c r="MUD17" s="100"/>
      <c r="MUF17" s="85"/>
      <c r="MUH17" s="85"/>
      <c r="MUI17" s="97"/>
      <c r="MUJ17" s="98"/>
      <c r="MUK17" s="96"/>
      <c r="MUL17" s="100"/>
      <c r="MUT17" s="100"/>
      <c r="MUW17" s="102"/>
      <c r="MUX17" s="102"/>
      <c r="MUY17" s="100"/>
      <c r="MVA17" s="85"/>
      <c r="MVC17" s="85"/>
      <c r="MVD17" s="97"/>
      <c r="MVE17" s="98"/>
      <c r="MVF17" s="96"/>
      <c r="MVG17" s="100"/>
      <c r="MVO17" s="100"/>
      <c r="MVR17" s="102"/>
      <c r="MVS17" s="102"/>
      <c r="MVT17" s="100"/>
      <c r="MVV17" s="85"/>
      <c r="MVX17" s="85"/>
      <c r="MVY17" s="97"/>
      <c r="MVZ17" s="98"/>
      <c r="MWA17" s="96"/>
      <c r="MWB17" s="100"/>
      <c r="MWJ17" s="100"/>
      <c r="MWM17" s="102"/>
      <c r="MWN17" s="102"/>
      <c r="MWO17" s="100"/>
      <c r="MWQ17" s="85"/>
      <c r="MWS17" s="85"/>
      <c r="MWT17" s="97"/>
      <c r="MWU17" s="98"/>
      <c r="MWV17" s="96"/>
      <c r="MWW17" s="100"/>
      <c r="MXE17" s="100"/>
      <c r="MXH17" s="102"/>
      <c r="MXI17" s="102"/>
      <c r="MXJ17" s="100"/>
      <c r="MXL17" s="85"/>
      <c r="MXN17" s="85"/>
      <c r="MXO17" s="97"/>
      <c r="MXP17" s="98"/>
      <c r="MXQ17" s="96"/>
      <c r="MXR17" s="100"/>
      <c r="MXZ17" s="100"/>
      <c r="MYC17" s="102"/>
      <c r="MYD17" s="102"/>
      <c r="MYE17" s="100"/>
      <c r="MYG17" s="85"/>
      <c r="MYI17" s="85"/>
      <c r="MYJ17" s="97"/>
      <c r="MYK17" s="98"/>
      <c r="MYL17" s="96"/>
      <c r="MYM17" s="100"/>
      <c r="MYU17" s="100"/>
      <c r="MYX17" s="102"/>
      <c r="MYY17" s="102"/>
      <c r="MYZ17" s="100"/>
      <c r="MZB17" s="85"/>
      <c r="MZD17" s="85"/>
      <c r="MZE17" s="97"/>
      <c r="MZF17" s="98"/>
      <c r="MZG17" s="96"/>
      <c r="MZH17" s="100"/>
      <c r="MZP17" s="100"/>
      <c r="MZS17" s="102"/>
      <c r="MZT17" s="102"/>
      <c r="MZU17" s="100"/>
      <c r="MZW17" s="85"/>
      <c r="MZY17" s="85"/>
      <c r="MZZ17" s="97"/>
      <c r="NAA17" s="98"/>
      <c r="NAB17" s="96"/>
      <c r="NAC17" s="100"/>
      <c r="NAK17" s="100"/>
      <c r="NAN17" s="102"/>
      <c r="NAO17" s="102"/>
      <c r="NAP17" s="100"/>
      <c r="NAR17" s="85"/>
      <c r="NAT17" s="85"/>
      <c r="NAU17" s="97"/>
      <c r="NAV17" s="98"/>
      <c r="NAW17" s="96"/>
      <c r="NAX17" s="100"/>
      <c r="NBF17" s="100"/>
      <c r="NBI17" s="102"/>
      <c r="NBJ17" s="102"/>
      <c r="NBK17" s="100"/>
      <c r="NBM17" s="85"/>
      <c r="NBO17" s="85"/>
      <c r="NBP17" s="97"/>
      <c r="NBQ17" s="98"/>
      <c r="NBR17" s="96"/>
      <c r="NBS17" s="100"/>
      <c r="NCA17" s="100"/>
      <c r="NCD17" s="102"/>
      <c r="NCE17" s="102"/>
      <c r="NCF17" s="100"/>
      <c r="NCH17" s="85"/>
      <c r="NCJ17" s="85"/>
      <c r="NCK17" s="97"/>
      <c r="NCL17" s="98"/>
      <c r="NCM17" s="96"/>
      <c r="NCN17" s="100"/>
      <c r="NCV17" s="100"/>
      <c r="NCY17" s="102"/>
      <c r="NCZ17" s="102"/>
      <c r="NDA17" s="100"/>
      <c r="NDC17" s="85"/>
      <c r="NDE17" s="85"/>
      <c r="NDF17" s="97"/>
      <c r="NDG17" s="98"/>
      <c r="NDH17" s="96"/>
      <c r="NDI17" s="100"/>
      <c r="NDQ17" s="100"/>
      <c r="NDT17" s="102"/>
      <c r="NDU17" s="102"/>
      <c r="NDV17" s="100"/>
      <c r="NDX17" s="85"/>
      <c r="NDZ17" s="85"/>
      <c r="NEA17" s="97"/>
      <c r="NEB17" s="98"/>
      <c r="NEC17" s="96"/>
      <c r="NED17" s="100"/>
      <c r="NEL17" s="100"/>
      <c r="NEO17" s="102"/>
      <c r="NEP17" s="102"/>
      <c r="NEQ17" s="100"/>
      <c r="NES17" s="85"/>
      <c r="NEU17" s="85"/>
      <c r="NEV17" s="97"/>
      <c r="NEW17" s="98"/>
      <c r="NEX17" s="96"/>
      <c r="NEY17" s="100"/>
      <c r="NFG17" s="100"/>
      <c r="NFJ17" s="102"/>
      <c r="NFK17" s="102"/>
      <c r="NFL17" s="100"/>
      <c r="NFN17" s="85"/>
      <c r="NFP17" s="85"/>
      <c r="NFQ17" s="97"/>
      <c r="NFR17" s="98"/>
      <c r="NFS17" s="96"/>
      <c r="NFT17" s="100"/>
      <c r="NGB17" s="100"/>
      <c r="NGE17" s="102"/>
      <c r="NGF17" s="102"/>
      <c r="NGG17" s="100"/>
      <c r="NGI17" s="85"/>
      <c r="NGK17" s="85"/>
      <c r="NGL17" s="97"/>
      <c r="NGM17" s="98"/>
      <c r="NGN17" s="96"/>
      <c r="NGO17" s="100"/>
      <c r="NGW17" s="100"/>
      <c r="NGZ17" s="102"/>
      <c r="NHA17" s="102"/>
      <c r="NHB17" s="100"/>
      <c r="NHD17" s="85"/>
      <c r="NHF17" s="85"/>
      <c r="NHG17" s="97"/>
      <c r="NHH17" s="98"/>
      <c r="NHI17" s="96"/>
      <c r="NHJ17" s="100"/>
      <c r="NHR17" s="100"/>
      <c r="NHU17" s="102"/>
      <c r="NHV17" s="102"/>
      <c r="NHW17" s="100"/>
      <c r="NHY17" s="85"/>
      <c r="NIA17" s="85"/>
      <c r="NIB17" s="97"/>
      <c r="NIC17" s="98"/>
      <c r="NID17" s="96"/>
      <c r="NIE17" s="100"/>
      <c r="NIM17" s="100"/>
      <c r="NIP17" s="102"/>
      <c r="NIQ17" s="102"/>
      <c r="NIR17" s="100"/>
      <c r="NIT17" s="85"/>
      <c r="NIV17" s="85"/>
      <c r="NIW17" s="97"/>
      <c r="NIX17" s="98"/>
      <c r="NIY17" s="96"/>
      <c r="NIZ17" s="100"/>
      <c r="NJH17" s="100"/>
      <c r="NJK17" s="102"/>
      <c r="NJL17" s="102"/>
      <c r="NJM17" s="100"/>
      <c r="NJO17" s="85"/>
      <c r="NJQ17" s="85"/>
      <c r="NJR17" s="97"/>
      <c r="NJS17" s="98"/>
      <c r="NJT17" s="96"/>
      <c r="NJU17" s="100"/>
      <c r="NKC17" s="100"/>
      <c r="NKF17" s="102"/>
      <c r="NKG17" s="102"/>
      <c r="NKH17" s="100"/>
      <c r="NKJ17" s="85"/>
      <c r="NKL17" s="85"/>
      <c r="NKM17" s="97"/>
      <c r="NKN17" s="98"/>
      <c r="NKO17" s="96"/>
      <c r="NKP17" s="100"/>
      <c r="NKX17" s="100"/>
      <c r="NLA17" s="102"/>
      <c r="NLB17" s="102"/>
      <c r="NLC17" s="100"/>
      <c r="NLE17" s="85"/>
      <c r="NLG17" s="85"/>
      <c r="NLH17" s="97"/>
      <c r="NLI17" s="98"/>
      <c r="NLJ17" s="96"/>
      <c r="NLK17" s="100"/>
      <c r="NLS17" s="100"/>
      <c r="NLV17" s="102"/>
      <c r="NLW17" s="102"/>
      <c r="NLX17" s="100"/>
      <c r="NLZ17" s="85"/>
      <c r="NMB17" s="85"/>
      <c r="NMC17" s="97"/>
      <c r="NMD17" s="98"/>
      <c r="NME17" s="96"/>
      <c r="NMF17" s="100"/>
      <c r="NMN17" s="100"/>
      <c r="NMQ17" s="102"/>
      <c r="NMR17" s="102"/>
      <c r="NMS17" s="100"/>
      <c r="NMU17" s="85"/>
      <c r="NMW17" s="85"/>
      <c r="NMX17" s="97"/>
      <c r="NMY17" s="98"/>
      <c r="NMZ17" s="96"/>
      <c r="NNA17" s="100"/>
      <c r="NNI17" s="100"/>
      <c r="NNL17" s="102"/>
      <c r="NNM17" s="102"/>
      <c r="NNN17" s="100"/>
      <c r="NNP17" s="85"/>
      <c r="NNR17" s="85"/>
      <c r="NNS17" s="97"/>
      <c r="NNT17" s="98"/>
      <c r="NNU17" s="96"/>
      <c r="NNV17" s="100"/>
      <c r="NOD17" s="100"/>
      <c r="NOG17" s="102"/>
      <c r="NOH17" s="102"/>
      <c r="NOI17" s="100"/>
      <c r="NOK17" s="85"/>
      <c r="NOM17" s="85"/>
      <c r="NON17" s="97"/>
      <c r="NOO17" s="98"/>
      <c r="NOP17" s="96"/>
      <c r="NOQ17" s="100"/>
      <c r="NOY17" s="100"/>
      <c r="NPB17" s="102"/>
      <c r="NPC17" s="102"/>
      <c r="NPD17" s="100"/>
      <c r="NPF17" s="85"/>
      <c r="NPH17" s="85"/>
      <c r="NPI17" s="97"/>
      <c r="NPJ17" s="98"/>
      <c r="NPK17" s="96"/>
      <c r="NPL17" s="100"/>
      <c r="NPT17" s="100"/>
      <c r="NPW17" s="102"/>
      <c r="NPX17" s="102"/>
      <c r="NPY17" s="100"/>
      <c r="NQA17" s="85"/>
      <c r="NQC17" s="85"/>
      <c r="NQD17" s="97"/>
      <c r="NQE17" s="98"/>
      <c r="NQF17" s="96"/>
      <c r="NQG17" s="100"/>
      <c r="NQO17" s="100"/>
      <c r="NQR17" s="102"/>
      <c r="NQS17" s="102"/>
      <c r="NQT17" s="100"/>
      <c r="NQV17" s="85"/>
      <c r="NQX17" s="85"/>
      <c r="NQY17" s="97"/>
      <c r="NQZ17" s="98"/>
      <c r="NRA17" s="96"/>
      <c r="NRB17" s="100"/>
      <c r="NRJ17" s="100"/>
      <c r="NRM17" s="102"/>
      <c r="NRN17" s="102"/>
      <c r="NRO17" s="100"/>
      <c r="NRQ17" s="85"/>
      <c r="NRS17" s="85"/>
      <c r="NRT17" s="97"/>
      <c r="NRU17" s="98"/>
      <c r="NRV17" s="96"/>
      <c r="NRW17" s="100"/>
      <c r="NSE17" s="100"/>
      <c r="NSH17" s="102"/>
      <c r="NSI17" s="102"/>
      <c r="NSJ17" s="100"/>
      <c r="NSL17" s="85"/>
      <c r="NSN17" s="85"/>
      <c r="NSO17" s="97"/>
      <c r="NSP17" s="98"/>
      <c r="NSQ17" s="96"/>
      <c r="NSR17" s="100"/>
      <c r="NSZ17" s="100"/>
      <c r="NTC17" s="102"/>
      <c r="NTD17" s="102"/>
      <c r="NTE17" s="100"/>
      <c r="NTG17" s="85"/>
      <c r="NTI17" s="85"/>
      <c r="NTJ17" s="97"/>
      <c r="NTK17" s="98"/>
      <c r="NTL17" s="96"/>
      <c r="NTM17" s="100"/>
      <c r="NTU17" s="100"/>
      <c r="NTX17" s="102"/>
      <c r="NTY17" s="102"/>
      <c r="NTZ17" s="100"/>
      <c r="NUB17" s="85"/>
      <c r="NUD17" s="85"/>
      <c r="NUE17" s="97"/>
      <c r="NUF17" s="98"/>
      <c r="NUG17" s="96"/>
      <c r="NUH17" s="100"/>
      <c r="NUP17" s="100"/>
      <c r="NUS17" s="102"/>
      <c r="NUT17" s="102"/>
      <c r="NUU17" s="100"/>
      <c r="NUW17" s="85"/>
      <c r="NUY17" s="85"/>
      <c r="NUZ17" s="97"/>
      <c r="NVA17" s="98"/>
      <c r="NVB17" s="96"/>
      <c r="NVC17" s="100"/>
      <c r="NVK17" s="100"/>
      <c r="NVN17" s="102"/>
      <c r="NVO17" s="102"/>
      <c r="NVP17" s="100"/>
      <c r="NVR17" s="85"/>
      <c r="NVT17" s="85"/>
      <c r="NVU17" s="97"/>
      <c r="NVV17" s="98"/>
      <c r="NVW17" s="96"/>
      <c r="NVX17" s="100"/>
      <c r="NWF17" s="100"/>
      <c r="NWI17" s="102"/>
      <c r="NWJ17" s="102"/>
      <c r="NWK17" s="100"/>
      <c r="NWM17" s="85"/>
      <c r="NWO17" s="85"/>
      <c r="NWP17" s="97"/>
      <c r="NWQ17" s="98"/>
      <c r="NWR17" s="96"/>
      <c r="NWS17" s="100"/>
      <c r="NXA17" s="100"/>
      <c r="NXD17" s="102"/>
      <c r="NXE17" s="102"/>
      <c r="NXF17" s="100"/>
      <c r="NXH17" s="85"/>
      <c r="NXJ17" s="85"/>
      <c r="NXK17" s="97"/>
      <c r="NXL17" s="98"/>
      <c r="NXM17" s="96"/>
      <c r="NXN17" s="100"/>
      <c r="NXV17" s="100"/>
      <c r="NXY17" s="102"/>
      <c r="NXZ17" s="102"/>
      <c r="NYA17" s="100"/>
      <c r="NYC17" s="85"/>
      <c r="NYE17" s="85"/>
      <c r="NYF17" s="97"/>
      <c r="NYG17" s="98"/>
      <c r="NYH17" s="96"/>
      <c r="NYI17" s="100"/>
      <c r="NYQ17" s="100"/>
      <c r="NYT17" s="102"/>
      <c r="NYU17" s="102"/>
      <c r="NYV17" s="100"/>
      <c r="NYX17" s="85"/>
      <c r="NYZ17" s="85"/>
      <c r="NZA17" s="97"/>
      <c r="NZB17" s="98"/>
      <c r="NZC17" s="96"/>
      <c r="NZD17" s="100"/>
      <c r="NZL17" s="100"/>
      <c r="NZO17" s="102"/>
      <c r="NZP17" s="102"/>
      <c r="NZQ17" s="100"/>
      <c r="NZS17" s="85"/>
      <c r="NZU17" s="85"/>
      <c r="NZV17" s="97"/>
      <c r="NZW17" s="98"/>
      <c r="NZX17" s="96"/>
      <c r="NZY17" s="100"/>
      <c r="OAG17" s="100"/>
      <c r="OAJ17" s="102"/>
      <c r="OAK17" s="102"/>
      <c r="OAL17" s="100"/>
      <c r="OAN17" s="85"/>
      <c r="OAP17" s="85"/>
      <c r="OAQ17" s="97"/>
      <c r="OAR17" s="98"/>
      <c r="OAS17" s="96"/>
      <c r="OAT17" s="100"/>
      <c r="OBB17" s="100"/>
      <c r="OBE17" s="102"/>
      <c r="OBF17" s="102"/>
      <c r="OBG17" s="100"/>
      <c r="OBI17" s="85"/>
      <c r="OBK17" s="85"/>
      <c r="OBL17" s="97"/>
      <c r="OBM17" s="98"/>
      <c r="OBN17" s="96"/>
      <c r="OBO17" s="100"/>
      <c r="OBW17" s="100"/>
      <c r="OBZ17" s="102"/>
      <c r="OCA17" s="102"/>
      <c r="OCB17" s="100"/>
      <c r="OCD17" s="85"/>
      <c r="OCF17" s="85"/>
      <c r="OCG17" s="97"/>
      <c r="OCH17" s="98"/>
      <c r="OCI17" s="96"/>
      <c r="OCJ17" s="100"/>
      <c r="OCR17" s="100"/>
      <c r="OCU17" s="102"/>
      <c r="OCV17" s="102"/>
      <c r="OCW17" s="100"/>
      <c r="OCY17" s="85"/>
      <c r="ODA17" s="85"/>
      <c r="ODB17" s="97"/>
      <c r="ODC17" s="98"/>
      <c r="ODD17" s="96"/>
      <c r="ODE17" s="100"/>
      <c r="ODM17" s="100"/>
      <c r="ODP17" s="102"/>
      <c r="ODQ17" s="102"/>
      <c r="ODR17" s="100"/>
      <c r="ODT17" s="85"/>
      <c r="ODV17" s="85"/>
      <c r="ODW17" s="97"/>
      <c r="ODX17" s="98"/>
      <c r="ODY17" s="96"/>
      <c r="ODZ17" s="100"/>
      <c r="OEH17" s="100"/>
      <c r="OEK17" s="102"/>
      <c r="OEL17" s="102"/>
      <c r="OEM17" s="100"/>
      <c r="OEO17" s="85"/>
      <c r="OEQ17" s="85"/>
      <c r="OER17" s="97"/>
      <c r="OES17" s="98"/>
      <c r="OET17" s="96"/>
      <c r="OEU17" s="100"/>
      <c r="OFC17" s="100"/>
      <c r="OFF17" s="102"/>
      <c r="OFG17" s="102"/>
      <c r="OFH17" s="100"/>
      <c r="OFJ17" s="85"/>
      <c r="OFL17" s="85"/>
      <c r="OFM17" s="97"/>
      <c r="OFN17" s="98"/>
      <c r="OFO17" s="96"/>
      <c r="OFP17" s="100"/>
      <c r="OFX17" s="100"/>
      <c r="OGA17" s="102"/>
      <c r="OGB17" s="102"/>
      <c r="OGC17" s="100"/>
      <c r="OGE17" s="85"/>
      <c r="OGG17" s="85"/>
      <c r="OGH17" s="97"/>
      <c r="OGI17" s="98"/>
      <c r="OGJ17" s="96"/>
      <c r="OGK17" s="100"/>
      <c r="OGS17" s="100"/>
      <c r="OGV17" s="102"/>
      <c r="OGW17" s="102"/>
      <c r="OGX17" s="100"/>
      <c r="OGZ17" s="85"/>
      <c r="OHB17" s="85"/>
      <c r="OHC17" s="97"/>
      <c r="OHD17" s="98"/>
      <c r="OHE17" s="96"/>
      <c r="OHF17" s="100"/>
      <c r="OHN17" s="100"/>
      <c r="OHQ17" s="102"/>
      <c r="OHR17" s="102"/>
      <c r="OHS17" s="100"/>
      <c r="OHU17" s="85"/>
      <c r="OHW17" s="85"/>
      <c r="OHX17" s="97"/>
      <c r="OHY17" s="98"/>
      <c r="OHZ17" s="96"/>
      <c r="OIA17" s="100"/>
      <c r="OII17" s="100"/>
      <c r="OIL17" s="102"/>
      <c r="OIM17" s="102"/>
      <c r="OIN17" s="100"/>
      <c r="OIP17" s="85"/>
      <c r="OIR17" s="85"/>
      <c r="OIS17" s="97"/>
      <c r="OIT17" s="98"/>
      <c r="OIU17" s="96"/>
      <c r="OIV17" s="100"/>
      <c r="OJD17" s="100"/>
      <c r="OJG17" s="102"/>
      <c r="OJH17" s="102"/>
      <c r="OJI17" s="100"/>
      <c r="OJK17" s="85"/>
      <c r="OJM17" s="85"/>
      <c r="OJN17" s="97"/>
      <c r="OJO17" s="98"/>
      <c r="OJP17" s="96"/>
      <c r="OJQ17" s="100"/>
      <c r="OJY17" s="100"/>
      <c r="OKB17" s="102"/>
      <c r="OKC17" s="102"/>
      <c r="OKD17" s="100"/>
      <c r="OKF17" s="85"/>
      <c r="OKH17" s="85"/>
      <c r="OKI17" s="97"/>
      <c r="OKJ17" s="98"/>
      <c r="OKK17" s="96"/>
      <c r="OKL17" s="100"/>
      <c r="OKT17" s="100"/>
      <c r="OKW17" s="102"/>
      <c r="OKX17" s="102"/>
      <c r="OKY17" s="100"/>
      <c r="OLA17" s="85"/>
      <c r="OLC17" s="85"/>
      <c r="OLD17" s="97"/>
      <c r="OLE17" s="98"/>
      <c r="OLF17" s="96"/>
      <c r="OLG17" s="100"/>
      <c r="OLO17" s="100"/>
      <c r="OLR17" s="102"/>
      <c r="OLS17" s="102"/>
      <c r="OLT17" s="100"/>
      <c r="OLV17" s="85"/>
      <c r="OLX17" s="85"/>
      <c r="OLY17" s="97"/>
      <c r="OLZ17" s="98"/>
      <c r="OMA17" s="96"/>
      <c r="OMB17" s="100"/>
      <c r="OMJ17" s="100"/>
      <c r="OMM17" s="102"/>
      <c r="OMN17" s="102"/>
      <c r="OMO17" s="100"/>
      <c r="OMQ17" s="85"/>
      <c r="OMS17" s="85"/>
      <c r="OMT17" s="97"/>
      <c r="OMU17" s="98"/>
      <c r="OMV17" s="96"/>
      <c r="OMW17" s="100"/>
      <c r="ONE17" s="100"/>
      <c r="ONH17" s="102"/>
      <c r="ONI17" s="102"/>
      <c r="ONJ17" s="100"/>
      <c r="ONL17" s="85"/>
      <c r="ONN17" s="85"/>
      <c r="ONO17" s="97"/>
      <c r="ONP17" s="98"/>
      <c r="ONQ17" s="96"/>
      <c r="ONR17" s="100"/>
      <c r="ONZ17" s="100"/>
      <c r="OOC17" s="102"/>
      <c r="OOD17" s="102"/>
      <c r="OOE17" s="100"/>
      <c r="OOG17" s="85"/>
      <c r="OOI17" s="85"/>
      <c r="OOJ17" s="97"/>
      <c r="OOK17" s="98"/>
      <c r="OOL17" s="96"/>
      <c r="OOM17" s="100"/>
      <c r="OOU17" s="100"/>
      <c r="OOX17" s="102"/>
      <c r="OOY17" s="102"/>
      <c r="OOZ17" s="100"/>
      <c r="OPB17" s="85"/>
      <c r="OPD17" s="85"/>
      <c r="OPE17" s="97"/>
      <c r="OPF17" s="98"/>
      <c r="OPG17" s="96"/>
      <c r="OPH17" s="100"/>
      <c r="OPP17" s="100"/>
      <c r="OPS17" s="102"/>
      <c r="OPT17" s="102"/>
      <c r="OPU17" s="100"/>
      <c r="OPW17" s="85"/>
      <c r="OPY17" s="85"/>
      <c r="OPZ17" s="97"/>
      <c r="OQA17" s="98"/>
      <c r="OQB17" s="96"/>
      <c r="OQC17" s="100"/>
      <c r="OQK17" s="100"/>
      <c r="OQN17" s="102"/>
      <c r="OQO17" s="102"/>
      <c r="OQP17" s="100"/>
      <c r="OQR17" s="85"/>
      <c r="OQT17" s="85"/>
      <c r="OQU17" s="97"/>
      <c r="OQV17" s="98"/>
      <c r="OQW17" s="96"/>
      <c r="OQX17" s="100"/>
      <c r="ORF17" s="100"/>
      <c r="ORI17" s="102"/>
      <c r="ORJ17" s="102"/>
      <c r="ORK17" s="100"/>
      <c r="ORM17" s="85"/>
      <c r="ORO17" s="85"/>
      <c r="ORP17" s="97"/>
      <c r="ORQ17" s="98"/>
      <c r="ORR17" s="96"/>
      <c r="ORS17" s="100"/>
      <c r="OSA17" s="100"/>
      <c r="OSD17" s="102"/>
      <c r="OSE17" s="102"/>
      <c r="OSF17" s="100"/>
      <c r="OSH17" s="85"/>
      <c r="OSJ17" s="85"/>
      <c r="OSK17" s="97"/>
      <c r="OSL17" s="98"/>
      <c r="OSM17" s="96"/>
      <c r="OSN17" s="100"/>
      <c r="OSV17" s="100"/>
      <c r="OSY17" s="102"/>
      <c r="OSZ17" s="102"/>
      <c r="OTA17" s="100"/>
      <c r="OTC17" s="85"/>
      <c r="OTE17" s="85"/>
      <c r="OTF17" s="97"/>
      <c r="OTG17" s="98"/>
      <c r="OTH17" s="96"/>
      <c r="OTI17" s="100"/>
      <c r="OTQ17" s="100"/>
      <c r="OTT17" s="102"/>
      <c r="OTU17" s="102"/>
      <c r="OTV17" s="100"/>
      <c r="OTX17" s="85"/>
      <c r="OTZ17" s="85"/>
      <c r="OUA17" s="97"/>
      <c r="OUB17" s="98"/>
      <c r="OUC17" s="96"/>
      <c r="OUD17" s="100"/>
      <c r="OUL17" s="100"/>
      <c r="OUO17" s="102"/>
      <c r="OUP17" s="102"/>
      <c r="OUQ17" s="100"/>
      <c r="OUS17" s="85"/>
      <c r="OUU17" s="85"/>
      <c r="OUV17" s="97"/>
      <c r="OUW17" s="98"/>
      <c r="OUX17" s="96"/>
      <c r="OUY17" s="100"/>
      <c r="OVG17" s="100"/>
      <c r="OVJ17" s="102"/>
      <c r="OVK17" s="102"/>
      <c r="OVL17" s="100"/>
      <c r="OVN17" s="85"/>
      <c r="OVP17" s="85"/>
      <c r="OVQ17" s="97"/>
      <c r="OVR17" s="98"/>
      <c r="OVS17" s="96"/>
      <c r="OVT17" s="100"/>
      <c r="OWB17" s="100"/>
      <c r="OWE17" s="102"/>
      <c r="OWF17" s="102"/>
      <c r="OWG17" s="100"/>
      <c r="OWI17" s="85"/>
      <c r="OWK17" s="85"/>
      <c r="OWL17" s="97"/>
      <c r="OWM17" s="98"/>
      <c r="OWN17" s="96"/>
      <c r="OWO17" s="100"/>
      <c r="OWW17" s="100"/>
      <c r="OWZ17" s="102"/>
      <c r="OXA17" s="102"/>
      <c r="OXB17" s="100"/>
      <c r="OXD17" s="85"/>
      <c r="OXF17" s="85"/>
      <c r="OXG17" s="97"/>
      <c r="OXH17" s="98"/>
      <c r="OXI17" s="96"/>
      <c r="OXJ17" s="100"/>
      <c r="OXR17" s="100"/>
      <c r="OXU17" s="102"/>
      <c r="OXV17" s="102"/>
      <c r="OXW17" s="100"/>
      <c r="OXY17" s="85"/>
      <c r="OYA17" s="85"/>
      <c r="OYB17" s="97"/>
      <c r="OYC17" s="98"/>
      <c r="OYD17" s="96"/>
      <c r="OYE17" s="100"/>
      <c r="OYM17" s="100"/>
      <c r="OYP17" s="102"/>
      <c r="OYQ17" s="102"/>
      <c r="OYR17" s="100"/>
      <c r="OYT17" s="85"/>
      <c r="OYV17" s="85"/>
      <c r="OYW17" s="97"/>
      <c r="OYX17" s="98"/>
      <c r="OYY17" s="96"/>
      <c r="OYZ17" s="100"/>
      <c r="OZH17" s="100"/>
      <c r="OZK17" s="102"/>
      <c r="OZL17" s="102"/>
      <c r="OZM17" s="100"/>
      <c r="OZO17" s="85"/>
      <c r="OZQ17" s="85"/>
      <c r="OZR17" s="97"/>
      <c r="OZS17" s="98"/>
      <c r="OZT17" s="96"/>
      <c r="OZU17" s="100"/>
      <c r="PAC17" s="100"/>
      <c r="PAF17" s="102"/>
      <c r="PAG17" s="102"/>
      <c r="PAH17" s="100"/>
      <c r="PAJ17" s="85"/>
      <c r="PAL17" s="85"/>
      <c r="PAM17" s="97"/>
      <c r="PAN17" s="98"/>
      <c r="PAO17" s="96"/>
      <c r="PAP17" s="100"/>
      <c r="PAX17" s="100"/>
      <c r="PBA17" s="102"/>
      <c r="PBB17" s="102"/>
      <c r="PBC17" s="100"/>
      <c r="PBE17" s="85"/>
      <c r="PBG17" s="85"/>
      <c r="PBH17" s="97"/>
      <c r="PBI17" s="98"/>
      <c r="PBJ17" s="96"/>
      <c r="PBK17" s="100"/>
      <c r="PBS17" s="100"/>
      <c r="PBV17" s="102"/>
      <c r="PBW17" s="102"/>
      <c r="PBX17" s="100"/>
      <c r="PBZ17" s="85"/>
      <c r="PCB17" s="85"/>
      <c r="PCC17" s="97"/>
      <c r="PCD17" s="98"/>
      <c r="PCE17" s="96"/>
      <c r="PCF17" s="100"/>
      <c r="PCN17" s="100"/>
      <c r="PCQ17" s="102"/>
      <c r="PCR17" s="102"/>
      <c r="PCS17" s="100"/>
      <c r="PCU17" s="85"/>
      <c r="PCW17" s="85"/>
      <c r="PCX17" s="97"/>
      <c r="PCY17" s="98"/>
      <c r="PCZ17" s="96"/>
      <c r="PDA17" s="100"/>
      <c r="PDI17" s="100"/>
      <c r="PDL17" s="102"/>
      <c r="PDM17" s="102"/>
      <c r="PDN17" s="100"/>
      <c r="PDP17" s="85"/>
      <c r="PDR17" s="85"/>
      <c r="PDS17" s="97"/>
      <c r="PDT17" s="98"/>
      <c r="PDU17" s="96"/>
      <c r="PDV17" s="100"/>
      <c r="PED17" s="100"/>
      <c r="PEG17" s="102"/>
      <c r="PEH17" s="102"/>
      <c r="PEI17" s="100"/>
      <c r="PEK17" s="85"/>
      <c r="PEM17" s="85"/>
      <c r="PEN17" s="97"/>
      <c r="PEO17" s="98"/>
      <c r="PEP17" s="96"/>
      <c r="PEQ17" s="100"/>
      <c r="PEY17" s="100"/>
      <c r="PFB17" s="102"/>
      <c r="PFC17" s="102"/>
      <c r="PFD17" s="100"/>
      <c r="PFF17" s="85"/>
      <c r="PFH17" s="85"/>
      <c r="PFI17" s="97"/>
      <c r="PFJ17" s="98"/>
      <c r="PFK17" s="96"/>
      <c r="PFL17" s="100"/>
      <c r="PFT17" s="100"/>
      <c r="PFW17" s="102"/>
      <c r="PFX17" s="102"/>
      <c r="PFY17" s="100"/>
      <c r="PGA17" s="85"/>
      <c r="PGC17" s="85"/>
      <c r="PGD17" s="97"/>
      <c r="PGE17" s="98"/>
      <c r="PGF17" s="96"/>
      <c r="PGG17" s="100"/>
      <c r="PGO17" s="100"/>
      <c r="PGR17" s="102"/>
      <c r="PGS17" s="102"/>
      <c r="PGT17" s="100"/>
      <c r="PGV17" s="85"/>
      <c r="PGX17" s="85"/>
      <c r="PGY17" s="97"/>
      <c r="PGZ17" s="98"/>
      <c r="PHA17" s="96"/>
      <c r="PHB17" s="100"/>
      <c r="PHJ17" s="100"/>
      <c r="PHM17" s="102"/>
      <c r="PHN17" s="102"/>
      <c r="PHO17" s="100"/>
      <c r="PHQ17" s="85"/>
      <c r="PHS17" s="85"/>
      <c r="PHT17" s="97"/>
      <c r="PHU17" s="98"/>
      <c r="PHV17" s="96"/>
      <c r="PHW17" s="100"/>
      <c r="PIE17" s="100"/>
      <c r="PIH17" s="102"/>
      <c r="PII17" s="102"/>
      <c r="PIJ17" s="100"/>
      <c r="PIL17" s="85"/>
      <c r="PIN17" s="85"/>
      <c r="PIO17" s="97"/>
      <c r="PIP17" s="98"/>
      <c r="PIQ17" s="96"/>
      <c r="PIR17" s="100"/>
      <c r="PIZ17" s="100"/>
      <c r="PJC17" s="102"/>
      <c r="PJD17" s="102"/>
      <c r="PJE17" s="100"/>
      <c r="PJG17" s="85"/>
      <c r="PJI17" s="85"/>
      <c r="PJJ17" s="97"/>
      <c r="PJK17" s="98"/>
      <c r="PJL17" s="96"/>
      <c r="PJM17" s="100"/>
      <c r="PJU17" s="100"/>
      <c r="PJX17" s="102"/>
      <c r="PJY17" s="102"/>
      <c r="PJZ17" s="100"/>
      <c r="PKB17" s="85"/>
      <c r="PKD17" s="85"/>
      <c r="PKE17" s="97"/>
      <c r="PKF17" s="98"/>
      <c r="PKG17" s="96"/>
      <c r="PKH17" s="100"/>
      <c r="PKP17" s="100"/>
      <c r="PKS17" s="102"/>
      <c r="PKT17" s="102"/>
      <c r="PKU17" s="100"/>
      <c r="PKW17" s="85"/>
      <c r="PKY17" s="85"/>
      <c r="PKZ17" s="97"/>
      <c r="PLA17" s="98"/>
      <c r="PLB17" s="96"/>
      <c r="PLC17" s="100"/>
      <c r="PLK17" s="100"/>
      <c r="PLN17" s="102"/>
      <c r="PLO17" s="102"/>
      <c r="PLP17" s="100"/>
      <c r="PLR17" s="85"/>
      <c r="PLT17" s="85"/>
      <c r="PLU17" s="97"/>
      <c r="PLV17" s="98"/>
      <c r="PLW17" s="96"/>
      <c r="PLX17" s="100"/>
      <c r="PMF17" s="100"/>
      <c r="PMI17" s="102"/>
      <c r="PMJ17" s="102"/>
      <c r="PMK17" s="100"/>
      <c r="PMM17" s="85"/>
      <c r="PMO17" s="85"/>
      <c r="PMP17" s="97"/>
      <c r="PMQ17" s="98"/>
      <c r="PMR17" s="96"/>
      <c r="PMS17" s="100"/>
      <c r="PNA17" s="100"/>
      <c r="PND17" s="102"/>
      <c r="PNE17" s="102"/>
      <c r="PNF17" s="100"/>
      <c r="PNH17" s="85"/>
      <c r="PNJ17" s="85"/>
      <c r="PNK17" s="97"/>
      <c r="PNL17" s="98"/>
      <c r="PNM17" s="96"/>
      <c r="PNN17" s="100"/>
      <c r="PNV17" s="100"/>
      <c r="PNY17" s="102"/>
      <c r="PNZ17" s="102"/>
      <c r="POA17" s="100"/>
      <c r="POC17" s="85"/>
      <c r="POE17" s="85"/>
      <c r="POF17" s="97"/>
      <c r="POG17" s="98"/>
      <c r="POH17" s="96"/>
      <c r="POI17" s="100"/>
      <c r="POQ17" s="100"/>
      <c r="POT17" s="102"/>
      <c r="POU17" s="102"/>
      <c r="POV17" s="100"/>
      <c r="POX17" s="85"/>
      <c r="POZ17" s="85"/>
      <c r="PPA17" s="97"/>
      <c r="PPB17" s="98"/>
      <c r="PPC17" s="96"/>
      <c r="PPD17" s="100"/>
      <c r="PPL17" s="100"/>
      <c r="PPO17" s="102"/>
      <c r="PPP17" s="102"/>
      <c r="PPQ17" s="100"/>
      <c r="PPS17" s="85"/>
      <c r="PPU17" s="85"/>
      <c r="PPV17" s="97"/>
      <c r="PPW17" s="98"/>
      <c r="PPX17" s="96"/>
      <c r="PPY17" s="100"/>
      <c r="PQG17" s="100"/>
      <c r="PQJ17" s="102"/>
      <c r="PQK17" s="102"/>
      <c r="PQL17" s="100"/>
      <c r="PQN17" s="85"/>
      <c r="PQP17" s="85"/>
      <c r="PQQ17" s="97"/>
      <c r="PQR17" s="98"/>
      <c r="PQS17" s="96"/>
      <c r="PQT17" s="100"/>
      <c r="PRB17" s="100"/>
      <c r="PRE17" s="102"/>
      <c r="PRF17" s="102"/>
      <c r="PRG17" s="100"/>
      <c r="PRI17" s="85"/>
      <c r="PRK17" s="85"/>
      <c r="PRL17" s="97"/>
      <c r="PRM17" s="98"/>
      <c r="PRN17" s="96"/>
      <c r="PRO17" s="100"/>
      <c r="PRW17" s="100"/>
      <c r="PRZ17" s="102"/>
      <c r="PSA17" s="102"/>
      <c r="PSB17" s="100"/>
      <c r="PSD17" s="85"/>
      <c r="PSF17" s="85"/>
      <c r="PSG17" s="97"/>
      <c r="PSH17" s="98"/>
      <c r="PSI17" s="96"/>
      <c r="PSJ17" s="100"/>
      <c r="PSR17" s="100"/>
      <c r="PSU17" s="102"/>
      <c r="PSV17" s="102"/>
      <c r="PSW17" s="100"/>
      <c r="PSY17" s="85"/>
      <c r="PTA17" s="85"/>
      <c r="PTB17" s="97"/>
      <c r="PTC17" s="98"/>
      <c r="PTD17" s="96"/>
      <c r="PTE17" s="100"/>
      <c r="PTM17" s="100"/>
      <c r="PTP17" s="102"/>
      <c r="PTQ17" s="102"/>
      <c r="PTR17" s="100"/>
      <c r="PTT17" s="85"/>
      <c r="PTV17" s="85"/>
      <c r="PTW17" s="97"/>
      <c r="PTX17" s="98"/>
      <c r="PTY17" s="96"/>
      <c r="PTZ17" s="100"/>
      <c r="PUH17" s="100"/>
      <c r="PUK17" s="102"/>
      <c r="PUL17" s="102"/>
      <c r="PUM17" s="100"/>
      <c r="PUO17" s="85"/>
      <c r="PUQ17" s="85"/>
      <c r="PUR17" s="97"/>
      <c r="PUS17" s="98"/>
      <c r="PUT17" s="96"/>
      <c r="PUU17" s="100"/>
      <c r="PVC17" s="100"/>
      <c r="PVF17" s="102"/>
      <c r="PVG17" s="102"/>
      <c r="PVH17" s="100"/>
      <c r="PVJ17" s="85"/>
      <c r="PVL17" s="85"/>
      <c r="PVM17" s="97"/>
      <c r="PVN17" s="98"/>
      <c r="PVO17" s="96"/>
      <c r="PVP17" s="100"/>
      <c r="PVX17" s="100"/>
      <c r="PWA17" s="102"/>
      <c r="PWB17" s="102"/>
      <c r="PWC17" s="100"/>
      <c r="PWE17" s="85"/>
      <c r="PWG17" s="85"/>
      <c r="PWH17" s="97"/>
      <c r="PWI17" s="98"/>
      <c r="PWJ17" s="96"/>
      <c r="PWK17" s="100"/>
      <c r="PWS17" s="100"/>
      <c r="PWV17" s="102"/>
      <c r="PWW17" s="102"/>
      <c r="PWX17" s="100"/>
      <c r="PWZ17" s="85"/>
      <c r="PXB17" s="85"/>
      <c r="PXC17" s="97"/>
      <c r="PXD17" s="98"/>
      <c r="PXE17" s="96"/>
      <c r="PXF17" s="100"/>
      <c r="PXN17" s="100"/>
      <c r="PXQ17" s="102"/>
      <c r="PXR17" s="102"/>
      <c r="PXS17" s="100"/>
      <c r="PXU17" s="85"/>
      <c r="PXW17" s="85"/>
      <c r="PXX17" s="97"/>
      <c r="PXY17" s="98"/>
      <c r="PXZ17" s="96"/>
      <c r="PYA17" s="100"/>
      <c r="PYI17" s="100"/>
      <c r="PYL17" s="102"/>
      <c r="PYM17" s="102"/>
      <c r="PYN17" s="100"/>
      <c r="PYP17" s="85"/>
      <c r="PYR17" s="85"/>
      <c r="PYS17" s="97"/>
      <c r="PYT17" s="98"/>
      <c r="PYU17" s="96"/>
      <c r="PYV17" s="100"/>
      <c r="PZD17" s="100"/>
      <c r="PZG17" s="102"/>
      <c r="PZH17" s="102"/>
      <c r="PZI17" s="100"/>
      <c r="PZK17" s="85"/>
      <c r="PZM17" s="85"/>
      <c r="PZN17" s="97"/>
      <c r="PZO17" s="98"/>
      <c r="PZP17" s="96"/>
      <c r="PZQ17" s="100"/>
      <c r="PZY17" s="100"/>
      <c r="QAB17" s="102"/>
      <c r="QAC17" s="102"/>
      <c r="QAD17" s="100"/>
      <c r="QAF17" s="85"/>
      <c r="QAH17" s="85"/>
      <c r="QAI17" s="97"/>
      <c r="QAJ17" s="98"/>
      <c r="QAK17" s="96"/>
      <c r="QAL17" s="100"/>
      <c r="QAT17" s="100"/>
      <c r="QAW17" s="102"/>
      <c r="QAX17" s="102"/>
      <c r="QAY17" s="100"/>
      <c r="QBA17" s="85"/>
      <c r="QBC17" s="85"/>
      <c r="QBD17" s="97"/>
      <c r="QBE17" s="98"/>
      <c r="QBF17" s="96"/>
      <c r="QBG17" s="100"/>
      <c r="QBO17" s="100"/>
      <c r="QBR17" s="102"/>
      <c r="QBS17" s="102"/>
      <c r="QBT17" s="100"/>
      <c r="QBV17" s="85"/>
      <c r="QBX17" s="85"/>
      <c r="QBY17" s="97"/>
      <c r="QBZ17" s="98"/>
      <c r="QCA17" s="96"/>
      <c r="QCB17" s="100"/>
      <c r="QCJ17" s="100"/>
      <c r="QCM17" s="102"/>
      <c r="QCN17" s="102"/>
      <c r="QCO17" s="100"/>
      <c r="QCQ17" s="85"/>
      <c r="QCS17" s="85"/>
      <c r="QCT17" s="97"/>
      <c r="QCU17" s="98"/>
      <c r="QCV17" s="96"/>
      <c r="QCW17" s="100"/>
      <c r="QDE17" s="100"/>
      <c r="QDH17" s="102"/>
      <c r="QDI17" s="102"/>
      <c r="QDJ17" s="100"/>
      <c r="QDL17" s="85"/>
      <c r="QDN17" s="85"/>
      <c r="QDO17" s="97"/>
      <c r="QDP17" s="98"/>
      <c r="QDQ17" s="96"/>
      <c r="QDR17" s="100"/>
      <c r="QDZ17" s="100"/>
      <c r="QEC17" s="102"/>
      <c r="QED17" s="102"/>
      <c r="QEE17" s="100"/>
      <c r="QEG17" s="85"/>
      <c r="QEI17" s="85"/>
      <c r="QEJ17" s="97"/>
      <c r="QEK17" s="98"/>
      <c r="QEL17" s="96"/>
      <c r="QEM17" s="100"/>
      <c r="QEU17" s="100"/>
      <c r="QEX17" s="102"/>
      <c r="QEY17" s="102"/>
      <c r="QEZ17" s="100"/>
      <c r="QFB17" s="85"/>
      <c r="QFD17" s="85"/>
      <c r="QFE17" s="97"/>
      <c r="QFF17" s="98"/>
      <c r="QFG17" s="96"/>
      <c r="QFH17" s="100"/>
      <c r="QFP17" s="100"/>
      <c r="QFS17" s="102"/>
      <c r="QFT17" s="102"/>
      <c r="QFU17" s="100"/>
      <c r="QFW17" s="85"/>
      <c r="QFY17" s="85"/>
      <c r="QFZ17" s="97"/>
      <c r="QGA17" s="98"/>
      <c r="QGB17" s="96"/>
      <c r="QGC17" s="100"/>
      <c r="QGK17" s="100"/>
      <c r="QGN17" s="102"/>
      <c r="QGO17" s="102"/>
      <c r="QGP17" s="100"/>
      <c r="QGR17" s="85"/>
      <c r="QGT17" s="85"/>
      <c r="QGU17" s="97"/>
      <c r="QGV17" s="98"/>
      <c r="QGW17" s="96"/>
      <c r="QGX17" s="100"/>
      <c r="QHF17" s="100"/>
      <c r="QHI17" s="102"/>
      <c r="QHJ17" s="102"/>
      <c r="QHK17" s="100"/>
      <c r="QHM17" s="85"/>
      <c r="QHO17" s="85"/>
      <c r="QHP17" s="97"/>
      <c r="QHQ17" s="98"/>
      <c r="QHR17" s="96"/>
      <c r="QHS17" s="100"/>
      <c r="QIA17" s="100"/>
      <c r="QID17" s="102"/>
      <c r="QIE17" s="102"/>
      <c r="QIF17" s="100"/>
      <c r="QIH17" s="85"/>
      <c r="QIJ17" s="85"/>
      <c r="QIK17" s="97"/>
      <c r="QIL17" s="98"/>
      <c r="QIM17" s="96"/>
      <c r="QIN17" s="100"/>
      <c r="QIV17" s="100"/>
      <c r="QIY17" s="102"/>
      <c r="QIZ17" s="102"/>
      <c r="QJA17" s="100"/>
      <c r="QJC17" s="85"/>
      <c r="QJE17" s="85"/>
      <c r="QJF17" s="97"/>
      <c r="QJG17" s="98"/>
      <c r="QJH17" s="96"/>
      <c r="QJI17" s="100"/>
      <c r="QJQ17" s="100"/>
      <c r="QJT17" s="102"/>
      <c r="QJU17" s="102"/>
      <c r="QJV17" s="100"/>
      <c r="QJX17" s="85"/>
      <c r="QJZ17" s="85"/>
      <c r="QKA17" s="97"/>
      <c r="QKB17" s="98"/>
      <c r="QKC17" s="96"/>
      <c r="QKD17" s="100"/>
      <c r="QKL17" s="100"/>
      <c r="QKO17" s="102"/>
      <c r="QKP17" s="102"/>
      <c r="QKQ17" s="100"/>
      <c r="QKS17" s="85"/>
      <c r="QKU17" s="85"/>
      <c r="QKV17" s="97"/>
      <c r="QKW17" s="98"/>
      <c r="QKX17" s="96"/>
      <c r="QKY17" s="100"/>
      <c r="QLG17" s="100"/>
      <c r="QLJ17" s="102"/>
      <c r="QLK17" s="102"/>
      <c r="QLL17" s="100"/>
      <c r="QLN17" s="85"/>
      <c r="QLP17" s="85"/>
      <c r="QLQ17" s="97"/>
      <c r="QLR17" s="98"/>
      <c r="QLS17" s="96"/>
      <c r="QLT17" s="100"/>
      <c r="QMB17" s="100"/>
      <c r="QME17" s="102"/>
      <c r="QMF17" s="102"/>
      <c r="QMG17" s="100"/>
      <c r="QMI17" s="85"/>
      <c r="QMK17" s="85"/>
      <c r="QML17" s="97"/>
      <c r="QMM17" s="98"/>
      <c r="QMN17" s="96"/>
      <c r="QMO17" s="100"/>
      <c r="QMW17" s="100"/>
      <c r="QMZ17" s="102"/>
      <c r="QNA17" s="102"/>
      <c r="QNB17" s="100"/>
      <c r="QND17" s="85"/>
      <c r="QNF17" s="85"/>
      <c r="QNG17" s="97"/>
      <c r="QNH17" s="98"/>
      <c r="QNI17" s="96"/>
      <c r="QNJ17" s="100"/>
      <c r="QNR17" s="100"/>
      <c r="QNU17" s="102"/>
      <c r="QNV17" s="102"/>
      <c r="QNW17" s="100"/>
      <c r="QNY17" s="85"/>
      <c r="QOA17" s="85"/>
      <c r="QOB17" s="97"/>
      <c r="QOC17" s="98"/>
      <c r="QOD17" s="96"/>
      <c r="QOE17" s="100"/>
      <c r="QOM17" s="100"/>
      <c r="QOP17" s="102"/>
      <c r="QOQ17" s="102"/>
      <c r="QOR17" s="100"/>
      <c r="QOT17" s="85"/>
      <c r="QOV17" s="85"/>
      <c r="QOW17" s="97"/>
      <c r="QOX17" s="98"/>
      <c r="QOY17" s="96"/>
      <c r="QOZ17" s="100"/>
      <c r="QPH17" s="100"/>
      <c r="QPK17" s="102"/>
      <c r="QPL17" s="102"/>
      <c r="QPM17" s="100"/>
      <c r="QPO17" s="85"/>
      <c r="QPQ17" s="85"/>
      <c r="QPR17" s="97"/>
      <c r="QPS17" s="98"/>
      <c r="QPT17" s="96"/>
      <c r="QPU17" s="100"/>
      <c r="QQC17" s="100"/>
      <c r="QQF17" s="102"/>
      <c r="QQG17" s="102"/>
      <c r="QQH17" s="100"/>
      <c r="QQJ17" s="85"/>
      <c r="QQL17" s="85"/>
      <c r="QQM17" s="97"/>
      <c r="QQN17" s="98"/>
      <c r="QQO17" s="96"/>
      <c r="QQP17" s="100"/>
      <c r="QQX17" s="100"/>
      <c r="QRA17" s="102"/>
      <c r="QRB17" s="102"/>
      <c r="QRC17" s="100"/>
      <c r="QRE17" s="85"/>
      <c r="QRG17" s="85"/>
      <c r="QRH17" s="97"/>
      <c r="QRI17" s="98"/>
      <c r="QRJ17" s="96"/>
      <c r="QRK17" s="100"/>
      <c r="QRS17" s="100"/>
      <c r="QRV17" s="102"/>
      <c r="QRW17" s="102"/>
      <c r="QRX17" s="100"/>
      <c r="QRZ17" s="85"/>
      <c r="QSB17" s="85"/>
      <c r="QSC17" s="97"/>
      <c r="QSD17" s="98"/>
      <c r="QSE17" s="96"/>
      <c r="QSF17" s="100"/>
      <c r="QSN17" s="100"/>
      <c r="QSQ17" s="102"/>
      <c r="QSR17" s="102"/>
      <c r="QSS17" s="100"/>
      <c r="QSU17" s="85"/>
      <c r="QSW17" s="85"/>
      <c r="QSX17" s="97"/>
      <c r="QSY17" s="98"/>
      <c r="QSZ17" s="96"/>
      <c r="QTA17" s="100"/>
      <c r="QTI17" s="100"/>
      <c r="QTL17" s="102"/>
      <c r="QTM17" s="102"/>
      <c r="QTN17" s="100"/>
      <c r="QTP17" s="85"/>
      <c r="QTR17" s="85"/>
      <c r="QTS17" s="97"/>
      <c r="QTT17" s="98"/>
      <c r="QTU17" s="96"/>
      <c r="QTV17" s="100"/>
      <c r="QUD17" s="100"/>
      <c r="QUG17" s="102"/>
      <c r="QUH17" s="102"/>
      <c r="QUI17" s="100"/>
      <c r="QUK17" s="85"/>
      <c r="QUM17" s="85"/>
      <c r="QUN17" s="97"/>
      <c r="QUO17" s="98"/>
      <c r="QUP17" s="96"/>
      <c r="QUQ17" s="100"/>
      <c r="QUY17" s="100"/>
      <c r="QVB17" s="102"/>
      <c r="QVC17" s="102"/>
      <c r="QVD17" s="100"/>
      <c r="QVF17" s="85"/>
      <c r="QVH17" s="85"/>
      <c r="QVI17" s="97"/>
      <c r="QVJ17" s="98"/>
      <c r="QVK17" s="96"/>
      <c r="QVL17" s="100"/>
      <c r="QVT17" s="100"/>
      <c r="QVW17" s="102"/>
      <c r="QVX17" s="102"/>
      <c r="QVY17" s="100"/>
      <c r="QWA17" s="85"/>
      <c r="QWC17" s="85"/>
      <c r="QWD17" s="97"/>
      <c r="QWE17" s="98"/>
      <c r="QWF17" s="96"/>
      <c r="QWG17" s="100"/>
      <c r="QWO17" s="100"/>
      <c r="QWR17" s="102"/>
      <c r="QWS17" s="102"/>
      <c r="QWT17" s="100"/>
      <c r="QWV17" s="85"/>
      <c r="QWX17" s="85"/>
      <c r="QWY17" s="97"/>
      <c r="QWZ17" s="98"/>
      <c r="QXA17" s="96"/>
      <c r="QXB17" s="100"/>
      <c r="QXJ17" s="100"/>
      <c r="QXM17" s="102"/>
      <c r="QXN17" s="102"/>
      <c r="QXO17" s="100"/>
      <c r="QXQ17" s="85"/>
      <c r="QXS17" s="85"/>
      <c r="QXT17" s="97"/>
      <c r="QXU17" s="98"/>
      <c r="QXV17" s="96"/>
      <c r="QXW17" s="100"/>
      <c r="QYE17" s="100"/>
      <c r="QYH17" s="102"/>
      <c r="QYI17" s="102"/>
      <c r="QYJ17" s="100"/>
      <c r="QYL17" s="85"/>
      <c r="QYN17" s="85"/>
      <c r="QYO17" s="97"/>
      <c r="QYP17" s="98"/>
      <c r="QYQ17" s="96"/>
      <c r="QYR17" s="100"/>
      <c r="QYZ17" s="100"/>
      <c r="QZC17" s="102"/>
      <c r="QZD17" s="102"/>
      <c r="QZE17" s="100"/>
      <c r="QZG17" s="85"/>
      <c r="QZI17" s="85"/>
      <c r="QZJ17" s="97"/>
      <c r="QZK17" s="98"/>
      <c r="QZL17" s="96"/>
      <c r="QZM17" s="100"/>
      <c r="QZU17" s="100"/>
      <c r="QZX17" s="102"/>
      <c r="QZY17" s="102"/>
      <c r="QZZ17" s="100"/>
      <c r="RAB17" s="85"/>
      <c r="RAD17" s="85"/>
      <c r="RAE17" s="97"/>
      <c r="RAF17" s="98"/>
      <c r="RAG17" s="96"/>
      <c r="RAH17" s="100"/>
      <c r="RAP17" s="100"/>
      <c r="RAS17" s="102"/>
      <c r="RAT17" s="102"/>
      <c r="RAU17" s="100"/>
      <c r="RAW17" s="85"/>
      <c r="RAY17" s="85"/>
      <c r="RAZ17" s="97"/>
      <c r="RBA17" s="98"/>
      <c r="RBB17" s="96"/>
      <c r="RBC17" s="100"/>
      <c r="RBK17" s="100"/>
      <c r="RBN17" s="102"/>
      <c r="RBO17" s="102"/>
      <c r="RBP17" s="100"/>
      <c r="RBR17" s="85"/>
      <c r="RBT17" s="85"/>
      <c r="RBU17" s="97"/>
      <c r="RBV17" s="98"/>
      <c r="RBW17" s="96"/>
      <c r="RBX17" s="100"/>
      <c r="RCF17" s="100"/>
      <c r="RCI17" s="102"/>
      <c r="RCJ17" s="102"/>
      <c r="RCK17" s="100"/>
      <c r="RCM17" s="85"/>
      <c r="RCO17" s="85"/>
      <c r="RCP17" s="97"/>
      <c r="RCQ17" s="98"/>
      <c r="RCR17" s="96"/>
      <c r="RCS17" s="100"/>
      <c r="RDA17" s="100"/>
      <c r="RDD17" s="102"/>
      <c r="RDE17" s="102"/>
      <c r="RDF17" s="100"/>
      <c r="RDH17" s="85"/>
      <c r="RDJ17" s="85"/>
      <c r="RDK17" s="97"/>
      <c r="RDL17" s="98"/>
      <c r="RDM17" s="96"/>
      <c r="RDN17" s="100"/>
      <c r="RDV17" s="100"/>
      <c r="RDY17" s="102"/>
      <c r="RDZ17" s="102"/>
      <c r="REA17" s="100"/>
      <c r="REC17" s="85"/>
      <c r="REE17" s="85"/>
      <c r="REF17" s="97"/>
      <c r="REG17" s="98"/>
      <c r="REH17" s="96"/>
      <c r="REI17" s="100"/>
      <c r="REQ17" s="100"/>
      <c r="RET17" s="102"/>
      <c r="REU17" s="102"/>
      <c r="REV17" s="100"/>
      <c r="REX17" s="85"/>
      <c r="REZ17" s="85"/>
      <c r="RFA17" s="97"/>
      <c r="RFB17" s="98"/>
      <c r="RFC17" s="96"/>
      <c r="RFD17" s="100"/>
      <c r="RFL17" s="100"/>
      <c r="RFO17" s="102"/>
      <c r="RFP17" s="102"/>
      <c r="RFQ17" s="100"/>
      <c r="RFS17" s="85"/>
      <c r="RFU17" s="85"/>
      <c r="RFV17" s="97"/>
      <c r="RFW17" s="98"/>
      <c r="RFX17" s="96"/>
      <c r="RFY17" s="100"/>
      <c r="RGG17" s="100"/>
      <c r="RGJ17" s="102"/>
      <c r="RGK17" s="102"/>
      <c r="RGL17" s="100"/>
      <c r="RGN17" s="85"/>
      <c r="RGP17" s="85"/>
      <c r="RGQ17" s="97"/>
      <c r="RGR17" s="98"/>
      <c r="RGS17" s="96"/>
      <c r="RGT17" s="100"/>
      <c r="RHB17" s="100"/>
      <c r="RHE17" s="102"/>
      <c r="RHF17" s="102"/>
      <c r="RHG17" s="100"/>
      <c r="RHI17" s="85"/>
      <c r="RHK17" s="85"/>
      <c r="RHL17" s="97"/>
      <c r="RHM17" s="98"/>
      <c r="RHN17" s="96"/>
      <c r="RHO17" s="100"/>
      <c r="RHW17" s="100"/>
      <c r="RHZ17" s="102"/>
      <c r="RIA17" s="102"/>
      <c r="RIB17" s="100"/>
      <c r="RID17" s="85"/>
      <c r="RIF17" s="85"/>
      <c r="RIG17" s="97"/>
      <c r="RIH17" s="98"/>
      <c r="RII17" s="96"/>
      <c r="RIJ17" s="100"/>
      <c r="RIR17" s="100"/>
      <c r="RIU17" s="102"/>
      <c r="RIV17" s="102"/>
      <c r="RIW17" s="100"/>
      <c r="RIY17" s="85"/>
      <c r="RJA17" s="85"/>
      <c r="RJB17" s="97"/>
      <c r="RJC17" s="98"/>
      <c r="RJD17" s="96"/>
      <c r="RJE17" s="100"/>
      <c r="RJM17" s="100"/>
      <c r="RJP17" s="102"/>
      <c r="RJQ17" s="102"/>
      <c r="RJR17" s="100"/>
      <c r="RJT17" s="85"/>
      <c r="RJV17" s="85"/>
      <c r="RJW17" s="97"/>
      <c r="RJX17" s="98"/>
      <c r="RJY17" s="96"/>
      <c r="RJZ17" s="100"/>
      <c r="RKH17" s="100"/>
      <c r="RKK17" s="102"/>
      <c r="RKL17" s="102"/>
      <c r="RKM17" s="100"/>
      <c r="RKO17" s="85"/>
      <c r="RKQ17" s="85"/>
      <c r="RKR17" s="97"/>
      <c r="RKS17" s="98"/>
      <c r="RKT17" s="96"/>
      <c r="RKU17" s="100"/>
      <c r="RLC17" s="100"/>
      <c r="RLF17" s="102"/>
      <c r="RLG17" s="102"/>
      <c r="RLH17" s="100"/>
      <c r="RLJ17" s="85"/>
      <c r="RLL17" s="85"/>
      <c r="RLM17" s="97"/>
      <c r="RLN17" s="98"/>
      <c r="RLO17" s="96"/>
      <c r="RLP17" s="100"/>
      <c r="RLX17" s="100"/>
      <c r="RMA17" s="102"/>
      <c r="RMB17" s="102"/>
      <c r="RMC17" s="100"/>
      <c r="RME17" s="85"/>
      <c r="RMG17" s="85"/>
      <c r="RMH17" s="97"/>
      <c r="RMI17" s="98"/>
      <c r="RMJ17" s="96"/>
      <c r="RMK17" s="100"/>
      <c r="RMS17" s="100"/>
      <c r="RMV17" s="102"/>
      <c r="RMW17" s="102"/>
      <c r="RMX17" s="100"/>
      <c r="RMZ17" s="85"/>
      <c r="RNB17" s="85"/>
      <c r="RNC17" s="97"/>
      <c r="RND17" s="98"/>
      <c r="RNE17" s="96"/>
      <c r="RNF17" s="100"/>
      <c r="RNN17" s="100"/>
      <c r="RNQ17" s="102"/>
      <c r="RNR17" s="102"/>
      <c r="RNS17" s="100"/>
      <c r="RNU17" s="85"/>
      <c r="RNW17" s="85"/>
      <c r="RNX17" s="97"/>
      <c r="RNY17" s="98"/>
      <c r="RNZ17" s="96"/>
      <c r="ROA17" s="100"/>
      <c r="ROI17" s="100"/>
      <c r="ROL17" s="102"/>
      <c r="ROM17" s="102"/>
      <c r="RON17" s="100"/>
      <c r="ROP17" s="85"/>
      <c r="ROR17" s="85"/>
      <c r="ROS17" s="97"/>
      <c r="ROT17" s="98"/>
      <c r="ROU17" s="96"/>
      <c r="ROV17" s="100"/>
      <c r="RPD17" s="100"/>
      <c r="RPG17" s="102"/>
      <c r="RPH17" s="102"/>
      <c r="RPI17" s="100"/>
      <c r="RPK17" s="85"/>
      <c r="RPM17" s="85"/>
      <c r="RPN17" s="97"/>
      <c r="RPO17" s="98"/>
      <c r="RPP17" s="96"/>
      <c r="RPQ17" s="100"/>
      <c r="RPY17" s="100"/>
      <c r="RQB17" s="102"/>
      <c r="RQC17" s="102"/>
      <c r="RQD17" s="100"/>
      <c r="RQF17" s="85"/>
      <c r="RQH17" s="85"/>
      <c r="RQI17" s="97"/>
      <c r="RQJ17" s="98"/>
      <c r="RQK17" s="96"/>
      <c r="RQL17" s="100"/>
      <c r="RQT17" s="100"/>
      <c r="RQW17" s="102"/>
      <c r="RQX17" s="102"/>
      <c r="RQY17" s="100"/>
      <c r="RRA17" s="85"/>
      <c r="RRC17" s="85"/>
      <c r="RRD17" s="97"/>
      <c r="RRE17" s="98"/>
      <c r="RRF17" s="96"/>
      <c r="RRG17" s="100"/>
      <c r="RRO17" s="100"/>
      <c r="RRR17" s="102"/>
      <c r="RRS17" s="102"/>
      <c r="RRT17" s="100"/>
      <c r="RRV17" s="85"/>
      <c r="RRX17" s="85"/>
      <c r="RRY17" s="97"/>
      <c r="RRZ17" s="98"/>
      <c r="RSA17" s="96"/>
      <c r="RSB17" s="100"/>
      <c r="RSJ17" s="100"/>
      <c r="RSM17" s="102"/>
      <c r="RSN17" s="102"/>
      <c r="RSO17" s="100"/>
      <c r="RSQ17" s="85"/>
      <c r="RSS17" s="85"/>
      <c r="RST17" s="97"/>
      <c r="RSU17" s="98"/>
      <c r="RSV17" s="96"/>
      <c r="RSW17" s="100"/>
      <c r="RTE17" s="100"/>
      <c r="RTH17" s="102"/>
      <c r="RTI17" s="102"/>
      <c r="RTJ17" s="100"/>
      <c r="RTL17" s="85"/>
      <c r="RTN17" s="85"/>
      <c r="RTO17" s="97"/>
      <c r="RTP17" s="98"/>
      <c r="RTQ17" s="96"/>
      <c r="RTR17" s="100"/>
      <c r="RTZ17" s="100"/>
      <c r="RUC17" s="102"/>
      <c r="RUD17" s="102"/>
      <c r="RUE17" s="100"/>
      <c r="RUG17" s="85"/>
      <c r="RUI17" s="85"/>
      <c r="RUJ17" s="97"/>
      <c r="RUK17" s="98"/>
      <c r="RUL17" s="96"/>
      <c r="RUM17" s="100"/>
      <c r="RUU17" s="100"/>
      <c r="RUX17" s="102"/>
      <c r="RUY17" s="102"/>
      <c r="RUZ17" s="100"/>
      <c r="RVB17" s="85"/>
      <c r="RVD17" s="85"/>
      <c r="RVE17" s="97"/>
      <c r="RVF17" s="98"/>
      <c r="RVG17" s="96"/>
      <c r="RVH17" s="100"/>
      <c r="RVP17" s="100"/>
      <c r="RVS17" s="102"/>
      <c r="RVT17" s="102"/>
      <c r="RVU17" s="100"/>
      <c r="RVW17" s="85"/>
      <c r="RVY17" s="85"/>
      <c r="RVZ17" s="97"/>
      <c r="RWA17" s="98"/>
      <c r="RWB17" s="96"/>
      <c r="RWC17" s="100"/>
      <c r="RWK17" s="100"/>
      <c r="RWN17" s="102"/>
      <c r="RWO17" s="102"/>
      <c r="RWP17" s="100"/>
      <c r="RWR17" s="85"/>
      <c r="RWT17" s="85"/>
      <c r="RWU17" s="97"/>
      <c r="RWV17" s="98"/>
      <c r="RWW17" s="96"/>
      <c r="RWX17" s="100"/>
      <c r="RXF17" s="100"/>
      <c r="RXI17" s="102"/>
      <c r="RXJ17" s="102"/>
      <c r="RXK17" s="100"/>
      <c r="RXM17" s="85"/>
      <c r="RXO17" s="85"/>
      <c r="RXP17" s="97"/>
      <c r="RXQ17" s="98"/>
      <c r="RXR17" s="96"/>
      <c r="RXS17" s="100"/>
      <c r="RYA17" s="100"/>
      <c r="RYD17" s="102"/>
      <c r="RYE17" s="102"/>
      <c r="RYF17" s="100"/>
      <c r="RYH17" s="85"/>
      <c r="RYJ17" s="85"/>
      <c r="RYK17" s="97"/>
      <c r="RYL17" s="98"/>
      <c r="RYM17" s="96"/>
      <c r="RYN17" s="100"/>
      <c r="RYV17" s="100"/>
      <c r="RYY17" s="102"/>
      <c r="RYZ17" s="102"/>
      <c r="RZA17" s="100"/>
      <c r="RZC17" s="85"/>
      <c r="RZE17" s="85"/>
      <c r="RZF17" s="97"/>
      <c r="RZG17" s="98"/>
      <c r="RZH17" s="96"/>
      <c r="RZI17" s="100"/>
      <c r="RZQ17" s="100"/>
      <c r="RZT17" s="102"/>
      <c r="RZU17" s="102"/>
      <c r="RZV17" s="100"/>
      <c r="RZX17" s="85"/>
      <c r="RZZ17" s="85"/>
      <c r="SAA17" s="97"/>
      <c r="SAB17" s="98"/>
      <c r="SAC17" s="96"/>
      <c r="SAD17" s="100"/>
      <c r="SAL17" s="100"/>
      <c r="SAO17" s="102"/>
      <c r="SAP17" s="102"/>
      <c r="SAQ17" s="100"/>
      <c r="SAS17" s="85"/>
      <c r="SAU17" s="85"/>
      <c r="SAV17" s="97"/>
      <c r="SAW17" s="98"/>
      <c r="SAX17" s="96"/>
      <c r="SAY17" s="100"/>
      <c r="SBG17" s="100"/>
      <c r="SBJ17" s="102"/>
      <c r="SBK17" s="102"/>
      <c r="SBL17" s="100"/>
      <c r="SBN17" s="85"/>
      <c r="SBP17" s="85"/>
      <c r="SBQ17" s="97"/>
      <c r="SBR17" s="98"/>
      <c r="SBS17" s="96"/>
      <c r="SBT17" s="100"/>
      <c r="SCB17" s="100"/>
      <c r="SCE17" s="102"/>
      <c r="SCF17" s="102"/>
      <c r="SCG17" s="100"/>
      <c r="SCI17" s="85"/>
      <c r="SCK17" s="85"/>
      <c r="SCL17" s="97"/>
      <c r="SCM17" s="98"/>
      <c r="SCN17" s="96"/>
      <c r="SCO17" s="100"/>
      <c r="SCW17" s="100"/>
      <c r="SCZ17" s="102"/>
      <c r="SDA17" s="102"/>
      <c r="SDB17" s="100"/>
      <c r="SDD17" s="85"/>
      <c r="SDF17" s="85"/>
      <c r="SDG17" s="97"/>
      <c r="SDH17" s="98"/>
      <c r="SDI17" s="96"/>
      <c r="SDJ17" s="100"/>
      <c r="SDR17" s="100"/>
      <c r="SDU17" s="102"/>
      <c r="SDV17" s="102"/>
      <c r="SDW17" s="100"/>
      <c r="SDY17" s="85"/>
      <c r="SEA17" s="85"/>
      <c r="SEB17" s="97"/>
      <c r="SEC17" s="98"/>
      <c r="SED17" s="96"/>
      <c r="SEE17" s="100"/>
      <c r="SEM17" s="100"/>
      <c r="SEP17" s="102"/>
      <c r="SEQ17" s="102"/>
      <c r="SER17" s="100"/>
      <c r="SET17" s="85"/>
      <c r="SEV17" s="85"/>
      <c r="SEW17" s="97"/>
      <c r="SEX17" s="98"/>
      <c r="SEY17" s="96"/>
      <c r="SEZ17" s="100"/>
      <c r="SFH17" s="100"/>
      <c r="SFK17" s="102"/>
      <c r="SFL17" s="102"/>
      <c r="SFM17" s="100"/>
      <c r="SFO17" s="85"/>
      <c r="SFQ17" s="85"/>
      <c r="SFR17" s="97"/>
      <c r="SFS17" s="98"/>
      <c r="SFT17" s="96"/>
      <c r="SFU17" s="100"/>
      <c r="SGC17" s="100"/>
      <c r="SGF17" s="102"/>
      <c r="SGG17" s="102"/>
      <c r="SGH17" s="100"/>
      <c r="SGJ17" s="85"/>
      <c r="SGL17" s="85"/>
      <c r="SGM17" s="97"/>
      <c r="SGN17" s="98"/>
      <c r="SGO17" s="96"/>
      <c r="SGP17" s="100"/>
      <c r="SGX17" s="100"/>
      <c r="SHA17" s="102"/>
      <c r="SHB17" s="102"/>
      <c r="SHC17" s="100"/>
      <c r="SHE17" s="85"/>
      <c r="SHG17" s="85"/>
      <c r="SHH17" s="97"/>
      <c r="SHI17" s="98"/>
      <c r="SHJ17" s="96"/>
      <c r="SHK17" s="100"/>
      <c r="SHS17" s="100"/>
      <c r="SHV17" s="102"/>
      <c r="SHW17" s="102"/>
      <c r="SHX17" s="100"/>
      <c r="SHZ17" s="85"/>
      <c r="SIB17" s="85"/>
      <c r="SIC17" s="97"/>
      <c r="SID17" s="98"/>
      <c r="SIE17" s="96"/>
      <c r="SIF17" s="100"/>
      <c r="SIN17" s="100"/>
      <c r="SIQ17" s="102"/>
      <c r="SIR17" s="102"/>
      <c r="SIS17" s="100"/>
      <c r="SIU17" s="85"/>
      <c r="SIW17" s="85"/>
      <c r="SIX17" s="97"/>
      <c r="SIY17" s="98"/>
      <c r="SIZ17" s="96"/>
      <c r="SJA17" s="100"/>
      <c r="SJI17" s="100"/>
      <c r="SJL17" s="102"/>
      <c r="SJM17" s="102"/>
      <c r="SJN17" s="100"/>
      <c r="SJP17" s="85"/>
      <c r="SJR17" s="85"/>
      <c r="SJS17" s="97"/>
      <c r="SJT17" s="98"/>
      <c r="SJU17" s="96"/>
      <c r="SJV17" s="100"/>
      <c r="SKD17" s="100"/>
      <c r="SKG17" s="102"/>
      <c r="SKH17" s="102"/>
      <c r="SKI17" s="100"/>
      <c r="SKK17" s="85"/>
      <c r="SKM17" s="85"/>
      <c r="SKN17" s="97"/>
      <c r="SKO17" s="98"/>
      <c r="SKP17" s="96"/>
      <c r="SKQ17" s="100"/>
      <c r="SKY17" s="100"/>
      <c r="SLB17" s="102"/>
      <c r="SLC17" s="102"/>
      <c r="SLD17" s="100"/>
      <c r="SLF17" s="85"/>
      <c r="SLH17" s="85"/>
      <c r="SLI17" s="97"/>
      <c r="SLJ17" s="98"/>
      <c r="SLK17" s="96"/>
      <c r="SLL17" s="100"/>
      <c r="SLT17" s="100"/>
      <c r="SLW17" s="102"/>
      <c r="SLX17" s="102"/>
      <c r="SLY17" s="100"/>
      <c r="SMA17" s="85"/>
      <c r="SMC17" s="85"/>
      <c r="SMD17" s="97"/>
      <c r="SME17" s="98"/>
      <c r="SMF17" s="96"/>
      <c r="SMG17" s="100"/>
      <c r="SMO17" s="100"/>
      <c r="SMR17" s="102"/>
      <c r="SMS17" s="102"/>
      <c r="SMT17" s="100"/>
      <c r="SMV17" s="85"/>
      <c r="SMX17" s="85"/>
      <c r="SMY17" s="97"/>
      <c r="SMZ17" s="98"/>
      <c r="SNA17" s="96"/>
      <c r="SNB17" s="100"/>
      <c r="SNJ17" s="100"/>
      <c r="SNM17" s="102"/>
      <c r="SNN17" s="102"/>
      <c r="SNO17" s="100"/>
      <c r="SNQ17" s="85"/>
      <c r="SNS17" s="85"/>
      <c r="SNT17" s="97"/>
      <c r="SNU17" s="98"/>
      <c r="SNV17" s="96"/>
      <c r="SNW17" s="100"/>
      <c r="SOE17" s="100"/>
      <c r="SOH17" s="102"/>
      <c r="SOI17" s="102"/>
      <c r="SOJ17" s="100"/>
      <c r="SOL17" s="85"/>
      <c r="SON17" s="85"/>
      <c r="SOO17" s="97"/>
      <c r="SOP17" s="98"/>
      <c r="SOQ17" s="96"/>
      <c r="SOR17" s="100"/>
      <c r="SOZ17" s="100"/>
      <c r="SPC17" s="102"/>
      <c r="SPD17" s="102"/>
      <c r="SPE17" s="100"/>
      <c r="SPG17" s="85"/>
      <c r="SPI17" s="85"/>
      <c r="SPJ17" s="97"/>
      <c r="SPK17" s="98"/>
      <c r="SPL17" s="96"/>
      <c r="SPM17" s="100"/>
      <c r="SPU17" s="100"/>
      <c r="SPX17" s="102"/>
      <c r="SPY17" s="102"/>
      <c r="SPZ17" s="100"/>
      <c r="SQB17" s="85"/>
      <c r="SQD17" s="85"/>
      <c r="SQE17" s="97"/>
      <c r="SQF17" s="98"/>
      <c r="SQG17" s="96"/>
      <c r="SQH17" s="100"/>
      <c r="SQP17" s="100"/>
      <c r="SQS17" s="102"/>
      <c r="SQT17" s="102"/>
      <c r="SQU17" s="100"/>
      <c r="SQW17" s="85"/>
      <c r="SQY17" s="85"/>
      <c r="SQZ17" s="97"/>
      <c r="SRA17" s="98"/>
      <c r="SRB17" s="96"/>
      <c r="SRC17" s="100"/>
      <c r="SRK17" s="100"/>
      <c r="SRN17" s="102"/>
      <c r="SRO17" s="102"/>
      <c r="SRP17" s="100"/>
      <c r="SRR17" s="85"/>
      <c r="SRT17" s="85"/>
      <c r="SRU17" s="97"/>
      <c r="SRV17" s="98"/>
      <c r="SRW17" s="96"/>
      <c r="SRX17" s="100"/>
      <c r="SSF17" s="100"/>
      <c r="SSI17" s="102"/>
      <c r="SSJ17" s="102"/>
      <c r="SSK17" s="100"/>
      <c r="SSM17" s="85"/>
      <c r="SSO17" s="85"/>
      <c r="SSP17" s="97"/>
      <c r="SSQ17" s="98"/>
      <c r="SSR17" s="96"/>
      <c r="SSS17" s="100"/>
      <c r="STA17" s="100"/>
      <c r="STD17" s="102"/>
      <c r="STE17" s="102"/>
      <c r="STF17" s="100"/>
      <c r="STH17" s="85"/>
      <c r="STJ17" s="85"/>
      <c r="STK17" s="97"/>
      <c r="STL17" s="98"/>
      <c r="STM17" s="96"/>
      <c r="STN17" s="100"/>
      <c r="STV17" s="100"/>
      <c r="STY17" s="102"/>
      <c r="STZ17" s="102"/>
      <c r="SUA17" s="100"/>
      <c r="SUC17" s="85"/>
      <c r="SUE17" s="85"/>
      <c r="SUF17" s="97"/>
      <c r="SUG17" s="98"/>
      <c r="SUH17" s="96"/>
      <c r="SUI17" s="100"/>
      <c r="SUQ17" s="100"/>
      <c r="SUT17" s="102"/>
      <c r="SUU17" s="102"/>
      <c r="SUV17" s="100"/>
      <c r="SUX17" s="85"/>
      <c r="SUZ17" s="85"/>
      <c r="SVA17" s="97"/>
      <c r="SVB17" s="98"/>
      <c r="SVC17" s="96"/>
      <c r="SVD17" s="100"/>
      <c r="SVL17" s="100"/>
      <c r="SVO17" s="102"/>
      <c r="SVP17" s="102"/>
      <c r="SVQ17" s="100"/>
      <c r="SVS17" s="85"/>
      <c r="SVU17" s="85"/>
      <c r="SVV17" s="97"/>
      <c r="SVW17" s="98"/>
      <c r="SVX17" s="96"/>
      <c r="SVY17" s="100"/>
      <c r="SWG17" s="100"/>
      <c r="SWJ17" s="102"/>
      <c r="SWK17" s="102"/>
      <c r="SWL17" s="100"/>
      <c r="SWN17" s="85"/>
      <c r="SWP17" s="85"/>
      <c r="SWQ17" s="97"/>
      <c r="SWR17" s="98"/>
      <c r="SWS17" s="96"/>
      <c r="SWT17" s="100"/>
      <c r="SXB17" s="100"/>
      <c r="SXE17" s="102"/>
      <c r="SXF17" s="102"/>
      <c r="SXG17" s="100"/>
      <c r="SXI17" s="85"/>
      <c r="SXK17" s="85"/>
      <c r="SXL17" s="97"/>
      <c r="SXM17" s="98"/>
      <c r="SXN17" s="96"/>
      <c r="SXO17" s="100"/>
      <c r="SXW17" s="100"/>
      <c r="SXZ17" s="102"/>
      <c r="SYA17" s="102"/>
      <c r="SYB17" s="100"/>
      <c r="SYD17" s="85"/>
      <c r="SYF17" s="85"/>
      <c r="SYG17" s="97"/>
      <c r="SYH17" s="98"/>
      <c r="SYI17" s="96"/>
      <c r="SYJ17" s="100"/>
      <c r="SYR17" s="100"/>
      <c r="SYU17" s="102"/>
      <c r="SYV17" s="102"/>
      <c r="SYW17" s="100"/>
      <c r="SYY17" s="85"/>
      <c r="SZA17" s="85"/>
      <c r="SZB17" s="97"/>
      <c r="SZC17" s="98"/>
      <c r="SZD17" s="96"/>
      <c r="SZE17" s="100"/>
      <c r="SZM17" s="100"/>
      <c r="SZP17" s="102"/>
      <c r="SZQ17" s="102"/>
      <c r="SZR17" s="100"/>
      <c r="SZT17" s="85"/>
      <c r="SZV17" s="85"/>
      <c r="SZW17" s="97"/>
      <c r="SZX17" s="98"/>
      <c r="SZY17" s="96"/>
      <c r="SZZ17" s="100"/>
      <c r="TAH17" s="100"/>
      <c r="TAK17" s="102"/>
      <c r="TAL17" s="102"/>
      <c r="TAM17" s="100"/>
      <c r="TAO17" s="85"/>
      <c r="TAQ17" s="85"/>
      <c r="TAR17" s="97"/>
      <c r="TAS17" s="98"/>
      <c r="TAT17" s="96"/>
      <c r="TAU17" s="100"/>
      <c r="TBC17" s="100"/>
      <c r="TBF17" s="102"/>
      <c r="TBG17" s="102"/>
      <c r="TBH17" s="100"/>
      <c r="TBJ17" s="85"/>
      <c r="TBL17" s="85"/>
      <c r="TBM17" s="97"/>
      <c r="TBN17" s="98"/>
      <c r="TBO17" s="96"/>
      <c r="TBP17" s="100"/>
      <c r="TBX17" s="100"/>
      <c r="TCA17" s="102"/>
      <c r="TCB17" s="102"/>
      <c r="TCC17" s="100"/>
      <c r="TCE17" s="85"/>
      <c r="TCG17" s="85"/>
      <c r="TCH17" s="97"/>
      <c r="TCI17" s="98"/>
      <c r="TCJ17" s="96"/>
      <c r="TCK17" s="100"/>
      <c r="TCS17" s="100"/>
      <c r="TCV17" s="102"/>
      <c r="TCW17" s="102"/>
      <c r="TCX17" s="100"/>
      <c r="TCZ17" s="85"/>
      <c r="TDB17" s="85"/>
      <c r="TDC17" s="97"/>
      <c r="TDD17" s="98"/>
      <c r="TDE17" s="96"/>
      <c r="TDF17" s="100"/>
      <c r="TDN17" s="100"/>
      <c r="TDQ17" s="102"/>
      <c r="TDR17" s="102"/>
      <c r="TDS17" s="100"/>
      <c r="TDU17" s="85"/>
      <c r="TDW17" s="85"/>
      <c r="TDX17" s="97"/>
      <c r="TDY17" s="98"/>
      <c r="TDZ17" s="96"/>
      <c r="TEA17" s="100"/>
      <c r="TEI17" s="100"/>
      <c r="TEL17" s="102"/>
      <c r="TEM17" s="102"/>
      <c r="TEN17" s="100"/>
      <c r="TEP17" s="85"/>
      <c r="TER17" s="85"/>
      <c r="TES17" s="97"/>
      <c r="TET17" s="98"/>
      <c r="TEU17" s="96"/>
      <c r="TEV17" s="100"/>
      <c r="TFD17" s="100"/>
      <c r="TFG17" s="102"/>
      <c r="TFH17" s="102"/>
      <c r="TFI17" s="100"/>
      <c r="TFK17" s="85"/>
      <c r="TFM17" s="85"/>
      <c r="TFN17" s="97"/>
      <c r="TFO17" s="98"/>
      <c r="TFP17" s="96"/>
      <c r="TFQ17" s="100"/>
      <c r="TFY17" s="100"/>
      <c r="TGB17" s="102"/>
      <c r="TGC17" s="102"/>
      <c r="TGD17" s="100"/>
      <c r="TGF17" s="85"/>
      <c r="TGH17" s="85"/>
      <c r="TGI17" s="97"/>
      <c r="TGJ17" s="98"/>
      <c r="TGK17" s="96"/>
      <c r="TGL17" s="100"/>
      <c r="TGT17" s="100"/>
      <c r="TGW17" s="102"/>
      <c r="TGX17" s="102"/>
      <c r="TGY17" s="100"/>
      <c r="THA17" s="85"/>
      <c r="THC17" s="85"/>
      <c r="THD17" s="97"/>
      <c r="THE17" s="98"/>
      <c r="THF17" s="96"/>
      <c r="THG17" s="100"/>
      <c r="THO17" s="100"/>
      <c r="THR17" s="102"/>
      <c r="THS17" s="102"/>
      <c r="THT17" s="100"/>
      <c r="THV17" s="85"/>
      <c r="THX17" s="85"/>
      <c r="THY17" s="97"/>
      <c r="THZ17" s="98"/>
      <c r="TIA17" s="96"/>
      <c r="TIB17" s="100"/>
      <c r="TIJ17" s="100"/>
      <c r="TIM17" s="102"/>
      <c r="TIN17" s="102"/>
      <c r="TIO17" s="100"/>
      <c r="TIQ17" s="85"/>
      <c r="TIS17" s="85"/>
      <c r="TIT17" s="97"/>
      <c r="TIU17" s="98"/>
      <c r="TIV17" s="96"/>
      <c r="TIW17" s="100"/>
      <c r="TJE17" s="100"/>
      <c r="TJH17" s="102"/>
      <c r="TJI17" s="102"/>
      <c r="TJJ17" s="100"/>
      <c r="TJL17" s="85"/>
      <c r="TJN17" s="85"/>
      <c r="TJO17" s="97"/>
      <c r="TJP17" s="98"/>
      <c r="TJQ17" s="96"/>
      <c r="TJR17" s="100"/>
      <c r="TJZ17" s="100"/>
      <c r="TKC17" s="102"/>
      <c r="TKD17" s="102"/>
      <c r="TKE17" s="100"/>
      <c r="TKG17" s="85"/>
      <c r="TKI17" s="85"/>
      <c r="TKJ17" s="97"/>
      <c r="TKK17" s="98"/>
      <c r="TKL17" s="96"/>
      <c r="TKM17" s="100"/>
      <c r="TKU17" s="100"/>
      <c r="TKX17" s="102"/>
      <c r="TKY17" s="102"/>
      <c r="TKZ17" s="100"/>
      <c r="TLB17" s="85"/>
      <c r="TLD17" s="85"/>
      <c r="TLE17" s="97"/>
      <c r="TLF17" s="98"/>
      <c r="TLG17" s="96"/>
      <c r="TLH17" s="100"/>
      <c r="TLP17" s="100"/>
      <c r="TLS17" s="102"/>
      <c r="TLT17" s="102"/>
      <c r="TLU17" s="100"/>
      <c r="TLW17" s="85"/>
      <c r="TLY17" s="85"/>
      <c r="TLZ17" s="97"/>
      <c r="TMA17" s="98"/>
      <c r="TMB17" s="96"/>
      <c r="TMC17" s="100"/>
      <c r="TMK17" s="100"/>
      <c r="TMN17" s="102"/>
      <c r="TMO17" s="102"/>
      <c r="TMP17" s="100"/>
      <c r="TMR17" s="85"/>
      <c r="TMT17" s="85"/>
      <c r="TMU17" s="97"/>
      <c r="TMV17" s="98"/>
      <c r="TMW17" s="96"/>
      <c r="TMX17" s="100"/>
      <c r="TNF17" s="100"/>
      <c r="TNI17" s="102"/>
      <c r="TNJ17" s="102"/>
      <c r="TNK17" s="100"/>
      <c r="TNM17" s="85"/>
      <c r="TNO17" s="85"/>
      <c r="TNP17" s="97"/>
      <c r="TNQ17" s="98"/>
      <c r="TNR17" s="96"/>
      <c r="TNS17" s="100"/>
      <c r="TOA17" s="100"/>
      <c r="TOD17" s="102"/>
      <c r="TOE17" s="102"/>
      <c r="TOF17" s="100"/>
      <c r="TOH17" s="85"/>
      <c r="TOJ17" s="85"/>
      <c r="TOK17" s="97"/>
      <c r="TOL17" s="98"/>
      <c r="TOM17" s="96"/>
      <c r="TON17" s="100"/>
      <c r="TOV17" s="100"/>
      <c r="TOY17" s="102"/>
      <c r="TOZ17" s="102"/>
      <c r="TPA17" s="100"/>
      <c r="TPC17" s="85"/>
      <c r="TPE17" s="85"/>
      <c r="TPF17" s="97"/>
      <c r="TPG17" s="98"/>
      <c r="TPH17" s="96"/>
      <c r="TPI17" s="100"/>
      <c r="TPQ17" s="100"/>
      <c r="TPT17" s="102"/>
      <c r="TPU17" s="102"/>
      <c r="TPV17" s="100"/>
      <c r="TPX17" s="85"/>
      <c r="TPZ17" s="85"/>
      <c r="TQA17" s="97"/>
      <c r="TQB17" s="98"/>
      <c r="TQC17" s="96"/>
      <c r="TQD17" s="100"/>
      <c r="TQL17" s="100"/>
      <c r="TQO17" s="102"/>
      <c r="TQP17" s="102"/>
      <c r="TQQ17" s="100"/>
      <c r="TQS17" s="85"/>
      <c r="TQU17" s="85"/>
      <c r="TQV17" s="97"/>
      <c r="TQW17" s="98"/>
      <c r="TQX17" s="96"/>
      <c r="TQY17" s="100"/>
      <c r="TRG17" s="100"/>
      <c r="TRJ17" s="102"/>
      <c r="TRK17" s="102"/>
      <c r="TRL17" s="100"/>
      <c r="TRN17" s="85"/>
      <c r="TRP17" s="85"/>
      <c r="TRQ17" s="97"/>
      <c r="TRR17" s="98"/>
      <c r="TRS17" s="96"/>
      <c r="TRT17" s="100"/>
      <c r="TSB17" s="100"/>
      <c r="TSE17" s="102"/>
      <c r="TSF17" s="102"/>
      <c r="TSG17" s="100"/>
      <c r="TSI17" s="85"/>
      <c r="TSK17" s="85"/>
      <c r="TSL17" s="97"/>
      <c r="TSM17" s="98"/>
      <c r="TSN17" s="96"/>
      <c r="TSO17" s="100"/>
      <c r="TSW17" s="100"/>
      <c r="TSZ17" s="102"/>
      <c r="TTA17" s="102"/>
      <c r="TTB17" s="100"/>
      <c r="TTD17" s="85"/>
      <c r="TTF17" s="85"/>
      <c r="TTG17" s="97"/>
      <c r="TTH17" s="98"/>
      <c r="TTI17" s="96"/>
      <c r="TTJ17" s="100"/>
      <c r="TTR17" s="100"/>
      <c r="TTU17" s="102"/>
      <c r="TTV17" s="102"/>
      <c r="TTW17" s="100"/>
      <c r="TTY17" s="85"/>
      <c r="TUA17" s="85"/>
      <c r="TUB17" s="97"/>
      <c r="TUC17" s="98"/>
      <c r="TUD17" s="96"/>
      <c r="TUE17" s="100"/>
      <c r="TUM17" s="100"/>
      <c r="TUP17" s="102"/>
      <c r="TUQ17" s="102"/>
      <c r="TUR17" s="100"/>
      <c r="TUT17" s="85"/>
      <c r="TUV17" s="85"/>
      <c r="TUW17" s="97"/>
      <c r="TUX17" s="98"/>
      <c r="TUY17" s="96"/>
      <c r="TUZ17" s="100"/>
      <c r="TVH17" s="100"/>
      <c r="TVK17" s="102"/>
      <c r="TVL17" s="102"/>
      <c r="TVM17" s="100"/>
      <c r="TVO17" s="85"/>
      <c r="TVQ17" s="85"/>
      <c r="TVR17" s="97"/>
      <c r="TVS17" s="98"/>
      <c r="TVT17" s="96"/>
      <c r="TVU17" s="100"/>
      <c r="TWC17" s="100"/>
      <c r="TWF17" s="102"/>
      <c r="TWG17" s="102"/>
      <c r="TWH17" s="100"/>
      <c r="TWJ17" s="85"/>
      <c r="TWL17" s="85"/>
      <c r="TWM17" s="97"/>
      <c r="TWN17" s="98"/>
      <c r="TWO17" s="96"/>
      <c r="TWP17" s="100"/>
      <c r="TWX17" s="100"/>
      <c r="TXA17" s="102"/>
      <c r="TXB17" s="102"/>
      <c r="TXC17" s="100"/>
      <c r="TXE17" s="85"/>
      <c r="TXG17" s="85"/>
      <c r="TXH17" s="97"/>
      <c r="TXI17" s="98"/>
      <c r="TXJ17" s="96"/>
      <c r="TXK17" s="100"/>
      <c r="TXS17" s="100"/>
      <c r="TXV17" s="102"/>
      <c r="TXW17" s="102"/>
      <c r="TXX17" s="100"/>
      <c r="TXZ17" s="85"/>
      <c r="TYB17" s="85"/>
      <c r="TYC17" s="97"/>
      <c r="TYD17" s="98"/>
      <c r="TYE17" s="96"/>
      <c r="TYF17" s="100"/>
      <c r="TYN17" s="100"/>
      <c r="TYQ17" s="102"/>
      <c r="TYR17" s="102"/>
      <c r="TYS17" s="100"/>
      <c r="TYU17" s="85"/>
      <c r="TYW17" s="85"/>
      <c r="TYX17" s="97"/>
      <c r="TYY17" s="98"/>
      <c r="TYZ17" s="96"/>
      <c r="TZA17" s="100"/>
      <c r="TZI17" s="100"/>
      <c r="TZL17" s="102"/>
      <c r="TZM17" s="102"/>
      <c r="TZN17" s="100"/>
      <c r="TZP17" s="85"/>
      <c r="TZR17" s="85"/>
      <c r="TZS17" s="97"/>
      <c r="TZT17" s="98"/>
      <c r="TZU17" s="96"/>
      <c r="TZV17" s="100"/>
      <c r="UAD17" s="100"/>
      <c r="UAG17" s="102"/>
      <c r="UAH17" s="102"/>
      <c r="UAI17" s="100"/>
      <c r="UAK17" s="85"/>
      <c r="UAM17" s="85"/>
      <c r="UAN17" s="97"/>
      <c r="UAO17" s="98"/>
      <c r="UAP17" s="96"/>
      <c r="UAQ17" s="100"/>
      <c r="UAY17" s="100"/>
      <c r="UBB17" s="102"/>
      <c r="UBC17" s="102"/>
      <c r="UBD17" s="100"/>
      <c r="UBF17" s="85"/>
      <c r="UBH17" s="85"/>
      <c r="UBI17" s="97"/>
      <c r="UBJ17" s="98"/>
      <c r="UBK17" s="96"/>
      <c r="UBL17" s="100"/>
      <c r="UBT17" s="100"/>
      <c r="UBW17" s="102"/>
      <c r="UBX17" s="102"/>
      <c r="UBY17" s="100"/>
      <c r="UCA17" s="85"/>
      <c r="UCC17" s="85"/>
      <c r="UCD17" s="97"/>
      <c r="UCE17" s="98"/>
      <c r="UCF17" s="96"/>
      <c r="UCG17" s="100"/>
      <c r="UCO17" s="100"/>
      <c r="UCR17" s="102"/>
      <c r="UCS17" s="102"/>
      <c r="UCT17" s="100"/>
      <c r="UCV17" s="85"/>
      <c r="UCX17" s="85"/>
      <c r="UCY17" s="97"/>
      <c r="UCZ17" s="98"/>
      <c r="UDA17" s="96"/>
      <c r="UDB17" s="100"/>
      <c r="UDJ17" s="100"/>
      <c r="UDM17" s="102"/>
      <c r="UDN17" s="102"/>
      <c r="UDO17" s="100"/>
      <c r="UDQ17" s="85"/>
      <c r="UDS17" s="85"/>
      <c r="UDT17" s="97"/>
      <c r="UDU17" s="98"/>
      <c r="UDV17" s="96"/>
      <c r="UDW17" s="100"/>
      <c r="UEE17" s="100"/>
      <c r="UEH17" s="102"/>
      <c r="UEI17" s="102"/>
      <c r="UEJ17" s="100"/>
      <c r="UEL17" s="85"/>
      <c r="UEN17" s="85"/>
      <c r="UEO17" s="97"/>
      <c r="UEP17" s="98"/>
      <c r="UEQ17" s="96"/>
      <c r="UER17" s="100"/>
      <c r="UEZ17" s="100"/>
      <c r="UFC17" s="102"/>
      <c r="UFD17" s="102"/>
      <c r="UFE17" s="100"/>
      <c r="UFG17" s="85"/>
      <c r="UFI17" s="85"/>
      <c r="UFJ17" s="97"/>
      <c r="UFK17" s="98"/>
      <c r="UFL17" s="96"/>
      <c r="UFM17" s="100"/>
      <c r="UFU17" s="100"/>
      <c r="UFX17" s="102"/>
      <c r="UFY17" s="102"/>
      <c r="UFZ17" s="100"/>
      <c r="UGB17" s="85"/>
      <c r="UGD17" s="85"/>
      <c r="UGE17" s="97"/>
      <c r="UGF17" s="98"/>
      <c r="UGG17" s="96"/>
      <c r="UGH17" s="100"/>
      <c r="UGP17" s="100"/>
      <c r="UGS17" s="102"/>
      <c r="UGT17" s="102"/>
      <c r="UGU17" s="100"/>
      <c r="UGW17" s="85"/>
      <c r="UGY17" s="85"/>
      <c r="UGZ17" s="97"/>
      <c r="UHA17" s="98"/>
      <c r="UHB17" s="96"/>
      <c r="UHC17" s="100"/>
      <c r="UHK17" s="100"/>
      <c r="UHN17" s="102"/>
      <c r="UHO17" s="102"/>
      <c r="UHP17" s="100"/>
      <c r="UHR17" s="85"/>
      <c r="UHT17" s="85"/>
      <c r="UHU17" s="97"/>
      <c r="UHV17" s="98"/>
      <c r="UHW17" s="96"/>
      <c r="UHX17" s="100"/>
      <c r="UIF17" s="100"/>
      <c r="UII17" s="102"/>
      <c r="UIJ17" s="102"/>
      <c r="UIK17" s="100"/>
      <c r="UIM17" s="85"/>
      <c r="UIO17" s="85"/>
      <c r="UIP17" s="97"/>
      <c r="UIQ17" s="98"/>
      <c r="UIR17" s="96"/>
      <c r="UIS17" s="100"/>
      <c r="UJA17" s="100"/>
      <c r="UJD17" s="102"/>
      <c r="UJE17" s="102"/>
      <c r="UJF17" s="100"/>
      <c r="UJH17" s="85"/>
      <c r="UJJ17" s="85"/>
      <c r="UJK17" s="97"/>
      <c r="UJL17" s="98"/>
      <c r="UJM17" s="96"/>
      <c r="UJN17" s="100"/>
      <c r="UJV17" s="100"/>
      <c r="UJY17" s="102"/>
      <c r="UJZ17" s="102"/>
      <c r="UKA17" s="100"/>
      <c r="UKC17" s="85"/>
      <c r="UKE17" s="85"/>
      <c r="UKF17" s="97"/>
      <c r="UKG17" s="98"/>
      <c r="UKH17" s="96"/>
      <c r="UKI17" s="100"/>
      <c r="UKQ17" s="100"/>
      <c r="UKT17" s="102"/>
      <c r="UKU17" s="102"/>
      <c r="UKV17" s="100"/>
      <c r="UKX17" s="85"/>
      <c r="UKZ17" s="85"/>
      <c r="ULA17" s="97"/>
      <c r="ULB17" s="98"/>
      <c r="ULC17" s="96"/>
      <c r="ULD17" s="100"/>
      <c r="ULL17" s="100"/>
      <c r="ULO17" s="102"/>
      <c r="ULP17" s="102"/>
      <c r="ULQ17" s="100"/>
      <c r="ULS17" s="85"/>
      <c r="ULU17" s="85"/>
      <c r="ULV17" s="97"/>
      <c r="ULW17" s="98"/>
      <c r="ULX17" s="96"/>
      <c r="ULY17" s="100"/>
      <c r="UMG17" s="100"/>
      <c r="UMJ17" s="102"/>
      <c r="UMK17" s="102"/>
      <c r="UML17" s="100"/>
      <c r="UMN17" s="85"/>
      <c r="UMP17" s="85"/>
      <c r="UMQ17" s="97"/>
      <c r="UMR17" s="98"/>
      <c r="UMS17" s="96"/>
      <c r="UMT17" s="100"/>
      <c r="UNB17" s="100"/>
      <c r="UNE17" s="102"/>
      <c r="UNF17" s="102"/>
      <c r="UNG17" s="100"/>
      <c r="UNI17" s="85"/>
      <c r="UNK17" s="85"/>
      <c r="UNL17" s="97"/>
      <c r="UNM17" s="98"/>
      <c r="UNN17" s="96"/>
      <c r="UNO17" s="100"/>
      <c r="UNW17" s="100"/>
      <c r="UNZ17" s="102"/>
      <c r="UOA17" s="102"/>
      <c r="UOB17" s="100"/>
      <c r="UOD17" s="85"/>
      <c r="UOF17" s="85"/>
      <c r="UOG17" s="97"/>
      <c r="UOH17" s="98"/>
      <c r="UOI17" s="96"/>
      <c r="UOJ17" s="100"/>
      <c r="UOR17" s="100"/>
      <c r="UOU17" s="102"/>
      <c r="UOV17" s="102"/>
      <c r="UOW17" s="100"/>
      <c r="UOY17" s="85"/>
      <c r="UPA17" s="85"/>
      <c r="UPB17" s="97"/>
      <c r="UPC17" s="98"/>
      <c r="UPD17" s="96"/>
      <c r="UPE17" s="100"/>
      <c r="UPM17" s="100"/>
      <c r="UPP17" s="102"/>
      <c r="UPQ17" s="102"/>
      <c r="UPR17" s="100"/>
      <c r="UPT17" s="85"/>
      <c r="UPV17" s="85"/>
      <c r="UPW17" s="97"/>
      <c r="UPX17" s="98"/>
      <c r="UPY17" s="96"/>
      <c r="UPZ17" s="100"/>
      <c r="UQH17" s="100"/>
      <c r="UQK17" s="102"/>
      <c r="UQL17" s="102"/>
      <c r="UQM17" s="100"/>
      <c r="UQO17" s="85"/>
      <c r="UQQ17" s="85"/>
      <c r="UQR17" s="97"/>
      <c r="UQS17" s="98"/>
      <c r="UQT17" s="96"/>
      <c r="UQU17" s="100"/>
      <c r="URC17" s="100"/>
      <c r="URF17" s="102"/>
      <c r="URG17" s="102"/>
      <c r="URH17" s="100"/>
      <c r="URJ17" s="85"/>
      <c r="URL17" s="85"/>
      <c r="URM17" s="97"/>
      <c r="URN17" s="98"/>
      <c r="URO17" s="96"/>
      <c r="URP17" s="100"/>
      <c r="URX17" s="100"/>
      <c r="USA17" s="102"/>
      <c r="USB17" s="102"/>
      <c r="USC17" s="100"/>
      <c r="USE17" s="85"/>
      <c r="USG17" s="85"/>
      <c r="USH17" s="97"/>
      <c r="USI17" s="98"/>
      <c r="USJ17" s="96"/>
      <c r="USK17" s="100"/>
      <c r="USS17" s="100"/>
      <c r="USV17" s="102"/>
      <c r="USW17" s="102"/>
      <c r="USX17" s="100"/>
      <c r="USZ17" s="85"/>
      <c r="UTB17" s="85"/>
      <c r="UTC17" s="97"/>
      <c r="UTD17" s="98"/>
      <c r="UTE17" s="96"/>
      <c r="UTF17" s="100"/>
      <c r="UTN17" s="100"/>
      <c r="UTQ17" s="102"/>
      <c r="UTR17" s="102"/>
      <c r="UTS17" s="100"/>
      <c r="UTU17" s="85"/>
      <c r="UTW17" s="85"/>
      <c r="UTX17" s="97"/>
      <c r="UTY17" s="98"/>
      <c r="UTZ17" s="96"/>
      <c r="UUA17" s="100"/>
      <c r="UUI17" s="100"/>
      <c r="UUL17" s="102"/>
      <c r="UUM17" s="102"/>
      <c r="UUN17" s="100"/>
      <c r="UUP17" s="85"/>
      <c r="UUR17" s="85"/>
      <c r="UUS17" s="97"/>
      <c r="UUT17" s="98"/>
      <c r="UUU17" s="96"/>
      <c r="UUV17" s="100"/>
      <c r="UVD17" s="100"/>
      <c r="UVG17" s="102"/>
      <c r="UVH17" s="102"/>
      <c r="UVI17" s="100"/>
      <c r="UVK17" s="85"/>
      <c r="UVM17" s="85"/>
      <c r="UVN17" s="97"/>
      <c r="UVO17" s="98"/>
      <c r="UVP17" s="96"/>
      <c r="UVQ17" s="100"/>
      <c r="UVY17" s="100"/>
      <c r="UWB17" s="102"/>
      <c r="UWC17" s="102"/>
      <c r="UWD17" s="100"/>
      <c r="UWF17" s="85"/>
      <c r="UWH17" s="85"/>
      <c r="UWI17" s="97"/>
      <c r="UWJ17" s="98"/>
      <c r="UWK17" s="96"/>
      <c r="UWL17" s="100"/>
      <c r="UWT17" s="100"/>
      <c r="UWW17" s="102"/>
      <c r="UWX17" s="102"/>
      <c r="UWY17" s="100"/>
      <c r="UXA17" s="85"/>
      <c r="UXC17" s="85"/>
      <c r="UXD17" s="97"/>
      <c r="UXE17" s="98"/>
      <c r="UXF17" s="96"/>
      <c r="UXG17" s="100"/>
      <c r="UXO17" s="100"/>
      <c r="UXR17" s="102"/>
      <c r="UXS17" s="102"/>
      <c r="UXT17" s="100"/>
      <c r="UXV17" s="85"/>
      <c r="UXX17" s="85"/>
      <c r="UXY17" s="97"/>
      <c r="UXZ17" s="98"/>
      <c r="UYA17" s="96"/>
      <c r="UYB17" s="100"/>
      <c r="UYJ17" s="100"/>
      <c r="UYM17" s="102"/>
      <c r="UYN17" s="102"/>
      <c r="UYO17" s="100"/>
      <c r="UYQ17" s="85"/>
      <c r="UYS17" s="85"/>
      <c r="UYT17" s="97"/>
      <c r="UYU17" s="98"/>
      <c r="UYV17" s="96"/>
      <c r="UYW17" s="100"/>
      <c r="UZE17" s="100"/>
      <c r="UZH17" s="102"/>
      <c r="UZI17" s="102"/>
      <c r="UZJ17" s="100"/>
      <c r="UZL17" s="85"/>
      <c r="UZN17" s="85"/>
      <c r="UZO17" s="97"/>
      <c r="UZP17" s="98"/>
      <c r="UZQ17" s="96"/>
      <c r="UZR17" s="100"/>
      <c r="UZZ17" s="100"/>
      <c r="VAC17" s="102"/>
      <c r="VAD17" s="102"/>
      <c r="VAE17" s="100"/>
      <c r="VAG17" s="85"/>
      <c r="VAI17" s="85"/>
      <c r="VAJ17" s="97"/>
      <c r="VAK17" s="98"/>
      <c r="VAL17" s="96"/>
      <c r="VAM17" s="100"/>
      <c r="VAU17" s="100"/>
      <c r="VAX17" s="102"/>
      <c r="VAY17" s="102"/>
      <c r="VAZ17" s="100"/>
      <c r="VBB17" s="85"/>
      <c r="VBD17" s="85"/>
      <c r="VBE17" s="97"/>
      <c r="VBF17" s="98"/>
      <c r="VBG17" s="96"/>
      <c r="VBH17" s="100"/>
      <c r="VBP17" s="100"/>
      <c r="VBS17" s="102"/>
      <c r="VBT17" s="102"/>
      <c r="VBU17" s="100"/>
      <c r="VBW17" s="85"/>
      <c r="VBY17" s="85"/>
      <c r="VBZ17" s="97"/>
      <c r="VCA17" s="98"/>
      <c r="VCB17" s="96"/>
      <c r="VCC17" s="100"/>
      <c r="VCK17" s="100"/>
      <c r="VCN17" s="102"/>
      <c r="VCO17" s="102"/>
      <c r="VCP17" s="100"/>
      <c r="VCR17" s="85"/>
      <c r="VCT17" s="85"/>
      <c r="VCU17" s="97"/>
      <c r="VCV17" s="98"/>
      <c r="VCW17" s="96"/>
      <c r="VCX17" s="100"/>
      <c r="VDF17" s="100"/>
      <c r="VDI17" s="102"/>
      <c r="VDJ17" s="102"/>
      <c r="VDK17" s="100"/>
      <c r="VDM17" s="85"/>
      <c r="VDO17" s="85"/>
      <c r="VDP17" s="97"/>
      <c r="VDQ17" s="98"/>
      <c r="VDR17" s="96"/>
      <c r="VDS17" s="100"/>
      <c r="VEA17" s="100"/>
      <c r="VED17" s="102"/>
      <c r="VEE17" s="102"/>
      <c r="VEF17" s="100"/>
      <c r="VEH17" s="85"/>
      <c r="VEJ17" s="85"/>
      <c r="VEK17" s="97"/>
      <c r="VEL17" s="98"/>
      <c r="VEM17" s="96"/>
      <c r="VEN17" s="100"/>
      <c r="VEV17" s="100"/>
      <c r="VEY17" s="102"/>
      <c r="VEZ17" s="102"/>
      <c r="VFA17" s="100"/>
      <c r="VFC17" s="85"/>
      <c r="VFE17" s="85"/>
      <c r="VFF17" s="97"/>
      <c r="VFG17" s="98"/>
      <c r="VFH17" s="96"/>
      <c r="VFI17" s="100"/>
      <c r="VFQ17" s="100"/>
      <c r="VFT17" s="102"/>
      <c r="VFU17" s="102"/>
      <c r="VFV17" s="100"/>
      <c r="VFX17" s="85"/>
      <c r="VFZ17" s="85"/>
      <c r="VGA17" s="97"/>
      <c r="VGB17" s="98"/>
      <c r="VGC17" s="96"/>
      <c r="VGD17" s="100"/>
      <c r="VGL17" s="100"/>
      <c r="VGO17" s="102"/>
      <c r="VGP17" s="102"/>
      <c r="VGQ17" s="100"/>
      <c r="VGS17" s="85"/>
      <c r="VGU17" s="85"/>
      <c r="VGV17" s="97"/>
      <c r="VGW17" s="98"/>
      <c r="VGX17" s="96"/>
      <c r="VGY17" s="100"/>
      <c r="VHG17" s="100"/>
      <c r="VHJ17" s="102"/>
      <c r="VHK17" s="102"/>
      <c r="VHL17" s="100"/>
      <c r="VHN17" s="85"/>
      <c r="VHP17" s="85"/>
      <c r="VHQ17" s="97"/>
      <c r="VHR17" s="98"/>
      <c r="VHS17" s="96"/>
      <c r="VHT17" s="100"/>
      <c r="VIB17" s="100"/>
      <c r="VIE17" s="102"/>
      <c r="VIF17" s="102"/>
      <c r="VIG17" s="100"/>
      <c r="VII17" s="85"/>
      <c r="VIK17" s="85"/>
      <c r="VIL17" s="97"/>
      <c r="VIM17" s="98"/>
      <c r="VIN17" s="96"/>
      <c r="VIO17" s="100"/>
      <c r="VIW17" s="100"/>
      <c r="VIZ17" s="102"/>
      <c r="VJA17" s="102"/>
      <c r="VJB17" s="100"/>
      <c r="VJD17" s="85"/>
      <c r="VJF17" s="85"/>
      <c r="VJG17" s="97"/>
      <c r="VJH17" s="98"/>
      <c r="VJI17" s="96"/>
      <c r="VJJ17" s="100"/>
      <c r="VJR17" s="100"/>
      <c r="VJU17" s="102"/>
      <c r="VJV17" s="102"/>
      <c r="VJW17" s="100"/>
      <c r="VJY17" s="85"/>
      <c r="VKA17" s="85"/>
      <c r="VKB17" s="97"/>
      <c r="VKC17" s="98"/>
      <c r="VKD17" s="96"/>
      <c r="VKE17" s="100"/>
      <c r="VKM17" s="100"/>
      <c r="VKP17" s="102"/>
      <c r="VKQ17" s="102"/>
      <c r="VKR17" s="100"/>
      <c r="VKT17" s="85"/>
      <c r="VKV17" s="85"/>
      <c r="VKW17" s="97"/>
      <c r="VKX17" s="98"/>
      <c r="VKY17" s="96"/>
      <c r="VKZ17" s="100"/>
      <c r="VLH17" s="100"/>
      <c r="VLK17" s="102"/>
      <c r="VLL17" s="102"/>
      <c r="VLM17" s="100"/>
      <c r="VLO17" s="85"/>
      <c r="VLQ17" s="85"/>
      <c r="VLR17" s="97"/>
      <c r="VLS17" s="98"/>
      <c r="VLT17" s="96"/>
      <c r="VLU17" s="100"/>
      <c r="VMC17" s="100"/>
      <c r="VMF17" s="102"/>
      <c r="VMG17" s="102"/>
      <c r="VMH17" s="100"/>
      <c r="VMJ17" s="85"/>
      <c r="VML17" s="85"/>
      <c r="VMM17" s="97"/>
      <c r="VMN17" s="98"/>
      <c r="VMO17" s="96"/>
      <c r="VMP17" s="100"/>
      <c r="VMX17" s="100"/>
      <c r="VNA17" s="102"/>
      <c r="VNB17" s="102"/>
      <c r="VNC17" s="100"/>
      <c r="VNE17" s="85"/>
      <c r="VNG17" s="85"/>
      <c r="VNH17" s="97"/>
      <c r="VNI17" s="98"/>
      <c r="VNJ17" s="96"/>
      <c r="VNK17" s="100"/>
      <c r="VNS17" s="100"/>
      <c r="VNV17" s="102"/>
      <c r="VNW17" s="102"/>
      <c r="VNX17" s="100"/>
      <c r="VNZ17" s="85"/>
      <c r="VOB17" s="85"/>
      <c r="VOC17" s="97"/>
      <c r="VOD17" s="98"/>
      <c r="VOE17" s="96"/>
      <c r="VOF17" s="100"/>
      <c r="VON17" s="100"/>
      <c r="VOQ17" s="102"/>
      <c r="VOR17" s="102"/>
      <c r="VOS17" s="100"/>
      <c r="VOU17" s="85"/>
      <c r="VOW17" s="85"/>
      <c r="VOX17" s="97"/>
      <c r="VOY17" s="98"/>
      <c r="VOZ17" s="96"/>
      <c r="VPA17" s="100"/>
      <c r="VPI17" s="100"/>
      <c r="VPL17" s="102"/>
      <c r="VPM17" s="102"/>
      <c r="VPN17" s="100"/>
      <c r="VPP17" s="85"/>
      <c r="VPR17" s="85"/>
      <c r="VPS17" s="97"/>
      <c r="VPT17" s="98"/>
      <c r="VPU17" s="96"/>
      <c r="VPV17" s="100"/>
      <c r="VQD17" s="100"/>
      <c r="VQG17" s="102"/>
      <c r="VQH17" s="102"/>
      <c r="VQI17" s="100"/>
      <c r="VQK17" s="85"/>
      <c r="VQM17" s="85"/>
      <c r="VQN17" s="97"/>
      <c r="VQO17" s="98"/>
      <c r="VQP17" s="96"/>
      <c r="VQQ17" s="100"/>
      <c r="VQY17" s="100"/>
      <c r="VRB17" s="102"/>
      <c r="VRC17" s="102"/>
      <c r="VRD17" s="100"/>
      <c r="VRF17" s="85"/>
      <c r="VRH17" s="85"/>
      <c r="VRI17" s="97"/>
      <c r="VRJ17" s="98"/>
      <c r="VRK17" s="96"/>
      <c r="VRL17" s="100"/>
      <c r="VRT17" s="100"/>
      <c r="VRW17" s="102"/>
      <c r="VRX17" s="102"/>
      <c r="VRY17" s="100"/>
      <c r="VSA17" s="85"/>
      <c r="VSC17" s="85"/>
      <c r="VSD17" s="97"/>
      <c r="VSE17" s="98"/>
      <c r="VSF17" s="96"/>
      <c r="VSG17" s="100"/>
      <c r="VSO17" s="100"/>
      <c r="VSR17" s="102"/>
      <c r="VSS17" s="102"/>
      <c r="VST17" s="100"/>
      <c r="VSV17" s="85"/>
      <c r="VSX17" s="85"/>
      <c r="VSY17" s="97"/>
      <c r="VSZ17" s="98"/>
      <c r="VTA17" s="96"/>
      <c r="VTB17" s="100"/>
      <c r="VTJ17" s="100"/>
      <c r="VTM17" s="102"/>
      <c r="VTN17" s="102"/>
      <c r="VTO17" s="100"/>
      <c r="VTQ17" s="85"/>
      <c r="VTS17" s="85"/>
      <c r="VTT17" s="97"/>
      <c r="VTU17" s="98"/>
      <c r="VTV17" s="96"/>
      <c r="VTW17" s="100"/>
      <c r="VUE17" s="100"/>
      <c r="VUH17" s="102"/>
      <c r="VUI17" s="102"/>
      <c r="VUJ17" s="100"/>
      <c r="VUL17" s="85"/>
      <c r="VUN17" s="85"/>
      <c r="VUO17" s="97"/>
      <c r="VUP17" s="98"/>
      <c r="VUQ17" s="96"/>
      <c r="VUR17" s="100"/>
      <c r="VUZ17" s="100"/>
      <c r="VVC17" s="102"/>
      <c r="VVD17" s="102"/>
      <c r="VVE17" s="100"/>
      <c r="VVG17" s="85"/>
      <c r="VVI17" s="85"/>
      <c r="VVJ17" s="97"/>
      <c r="VVK17" s="98"/>
      <c r="VVL17" s="96"/>
      <c r="VVM17" s="100"/>
      <c r="VVU17" s="100"/>
      <c r="VVX17" s="102"/>
      <c r="VVY17" s="102"/>
      <c r="VVZ17" s="100"/>
      <c r="VWB17" s="85"/>
      <c r="VWD17" s="85"/>
      <c r="VWE17" s="97"/>
      <c r="VWF17" s="98"/>
      <c r="VWG17" s="96"/>
      <c r="VWH17" s="100"/>
      <c r="VWP17" s="100"/>
      <c r="VWS17" s="102"/>
      <c r="VWT17" s="102"/>
      <c r="VWU17" s="100"/>
      <c r="VWW17" s="85"/>
      <c r="VWY17" s="85"/>
      <c r="VWZ17" s="97"/>
      <c r="VXA17" s="98"/>
      <c r="VXB17" s="96"/>
      <c r="VXC17" s="100"/>
      <c r="VXK17" s="100"/>
      <c r="VXN17" s="102"/>
      <c r="VXO17" s="102"/>
      <c r="VXP17" s="100"/>
      <c r="VXR17" s="85"/>
      <c r="VXT17" s="85"/>
      <c r="VXU17" s="97"/>
      <c r="VXV17" s="98"/>
      <c r="VXW17" s="96"/>
      <c r="VXX17" s="100"/>
      <c r="VYF17" s="100"/>
      <c r="VYI17" s="102"/>
      <c r="VYJ17" s="102"/>
      <c r="VYK17" s="100"/>
      <c r="VYM17" s="85"/>
      <c r="VYO17" s="85"/>
      <c r="VYP17" s="97"/>
      <c r="VYQ17" s="98"/>
      <c r="VYR17" s="96"/>
      <c r="VYS17" s="100"/>
      <c r="VZA17" s="100"/>
      <c r="VZD17" s="102"/>
      <c r="VZE17" s="102"/>
      <c r="VZF17" s="100"/>
      <c r="VZH17" s="85"/>
      <c r="VZJ17" s="85"/>
      <c r="VZK17" s="97"/>
      <c r="VZL17" s="98"/>
      <c r="VZM17" s="96"/>
      <c r="VZN17" s="100"/>
      <c r="VZV17" s="100"/>
      <c r="VZY17" s="102"/>
      <c r="VZZ17" s="102"/>
      <c r="WAA17" s="100"/>
      <c r="WAC17" s="85"/>
      <c r="WAE17" s="85"/>
      <c r="WAF17" s="97"/>
      <c r="WAG17" s="98"/>
      <c r="WAH17" s="96"/>
      <c r="WAI17" s="100"/>
      <c r="WAQ17" s="100"/>
      <c r="WAT17" s="102"/>
      <c r="WAU17" s="102"/>
      <c r="WAV17" s="100"/>
      <c r="WAX17" s="85"/>
      <c r="WAZ17" s="85"/>
      <c r="WBA17" s="97"/>
      <c r="WBB17" s="98"/>
      <c r="WBC17" s="96"/>
      <c r="WBD17" s="100"/>
      <c r="WBL17" s="100"/>
      <c r="WBO17" s="102"/>
      <c r="WBP17" s="102"/>
      <c r="WBQ17" s="100"/>
      <c r="WBS17" s="85"/>
      <c r="WBU17" s="85"/>
      <c r="WBV17" s="97"/>
      <c r="WBW17" s="98"/>
      <c r="WBX17" s="96"/>
      <c r="WBY17" s="100"/>
      <c r="WCG17" s="100"/>
      <c r="WCJ17" s="102"/>
      <c r="WCK17" s="102"/>
      <c r="WCL17" s="100"/>
      <c r="WCN17" s="85"/>
      <c r="WCP17" s="85"/>
      <c r="WCQ17" s="97"/>
      <c r="WCR17" s="98"/>
      <c r="WCS17" s="96"/>
      <c r="WCT17" s="100"/>
      <c r="WDB17" s="100"/>
      <c r="WDE17" s="102"/>
      <c r="WDF17" s="102"/>
      <c r="WDG17" s="100"/>
      <c r="WDI17" s="85"/>
      <c r="WDK17" s="85"/>
      <c r="WDL17" s="97"/>
      <c r="WDM17" s="98"/>
      <c r="WDN17" s="96"/>
      <c r="WDO17" s="100"/>
      <c r="WDW17" s="100"/>
      <c r="WDZ17" s="102"/>
      <c r="WEA17" s="102"/>
      <c r="WEB17" s="100"/>
      <c r="WED17" s="85"/>
      <c r="WEF17" s="85"/>
      <c r="WEG17" s="97"/>
      <c r="WEH17" s="98"/>
      <c r="WEI17" s="96"/>
      <c r="WEJ17" s="100"/>
      <c r="WER17" s="100"/>
      <c r="WEU17" s="102"/>
      <c r="WEV17" s="102"/>
      <c r="WEW17" s="100"/>
      <c r="WEY17" s="85"/>
      <c r="WFA17" s="85"/>
      <c r="WFB17" s="97"/>
      <c r="WFC17" s="98"/>
      <c r="WFD17" s="96"/>
      <c r="WFE17" s="100"/>
      <c r="WFM17" s="100"/>
      <c r="WFP17" s="102"/>
      <c r="WFQ17" s="102"/>
      <c r="WFR17" s="100"/>
      <c r="WFT17" s="85"/>
      <c r="WFV17" s="85"/>
      <c r="WFW17" s="97"/>
      <c r="WFX17" s="98"/>
      <c r="WFY17" s="96"/>
      <c r="WFZ17" s="100"/>
      <c r="WGH17" s="100"/>
      <c r="WGK17" s="102"/>
      <c r="WGL17" s="102"/>
      <c r="WGM17" s="100"/>
      <c r="WGO17" s="85"/>
      <c r="WGQ17" s="85"/>
      <c r="WGR17" s="97"/>
      <c r="WGS17" s="98"/>
      <c r="WGT17" s="96"/>
      <c r="WGU17" s="100"/>
      <c r="WHC17" s="100"/>
      <c r="WHF17" s="102"/>
      <c r="WHG17" s="102"/>
      <c r="WHH17" s="100"/>
      <c r="WHJ17" s="85"/>
      <c r="WHL17" s="85"/>
      <c r="WHM17" s="97"/>
      <c r="WHN17" s="98"/>
      <c r="WHO17" s="96"/>
      <c r="WHP17" s="100"/>
      <c r="WHX17" s="100"/>
      <c r="WIA17" s="102"/>
      <c r="WIB17" s="102"/>
      <c r="WIC17" s="100"/>
      <c r="WIE17" s="85"/>
      <c r="WIG17" s="85"/>
      <c r="WIH17" s="97"/>
      <c r="WII17" s="98"/>
      <c r="WIJ17" s="96"/>
      <c r="WIK17" s="100"/>
      <c r="WIS17" s="100"/>
      <c r="WIV17" s="102"/>
      <c r="WIW17" s="102"/>
      <c r="WIX17" s="100"/>
      <c r="WIZ17" s="85"/>
      <c r="WJB17" s="85"/>
      <c r="WJC17" s="97"/>
      <c r="WJD17" s="98"/>
      <c r="WJE17" s="96"/>
      <c r="WJF17" s="100"/>
      <c r="WJN17" s="100"/>
      <c r="WJQ17" s="102"/>
      <c r="WJR17" s="102"/>
      <c r="WJS17" s="100"/>
      <c r="WJU17" s="85"/>
      <c r="WJW17" s="85"/>
      <c r="WJX17" s="97"/>
      <c r="WJY17" s="98"/>
      <c r="WJZ17" s="96"/>
      <c r="WKA17" s="100"/>
      <c r="WKI17" s="100"/>
      <c r="WKL17" s="102"/>
      <c r="WKM17" s="102"/>
      <c r="WKN17" s="100"/>
      <c r="WKP17" s="85"/>
      <c r="WKR17" s="85"/>
      <c r="WKS17" s="97"/>
      <c r="WKT17" s="98"/>
      <c r="WKU17" s="96"/>
      <c r="WKV17" s="100"/>
      <c r="WLD17" s="100"/>
      <c r="WLG17" s="102"/>
      <c r="WLH17" s="102"/>
      <c r="WLI17" s="100"/>
      <c r="WLK17" s="85"/>
      <c r="WLM17" s="85"/>
      <c r="WLN17" s="97"/>
      <c r="WLO17" s="98"/>
      <c r="WLP17" s="96"/>
      <c r="WLQ17" s="100"/>
      <c r="WLY17" s="100"/>
      <c r="WMB17" s="102"/>
      <c r="WMC17" s="102"/>
      <c r="WMD17" s="100"/>
      <c r="WMF17" s="85"/>
      <c r="WMH17" s="85"/>
      <c r="WMI17" s="97"/>
      <c r="WMJ17" s="98"/>
      <c r="WMK17" s="96"/>
      <c r="WML17" s="100"/>
      <c r="WMT17" s="100"/>
      <c r="WMW17" s="102"/>
      <c r="WMX17" s="102"/>
      <c r="WMY17" s="100"/>
      <c r="WNA17" s="85"/>
      <c r="WNC17" s="85"/>
      <c r="WND17" s="97"/>
      <c r="WNE17" s="98"/>
      <c r="WNF17" s="96"/>
      <c r="WNG17" s="100"/>
      <c r="WNO17" s="100"/>
      <c r="WNR17" s="102"/>
      <c r="WNS17" s="102"/>
      <c r="WNT17" s="100"/>
      <c r="WNV17" s="85"/>
      <c r="WNX17" s="85"/>
      <c r="WNY17" s="97"/>
      <c r="WNZ17" s="98"/>
      <c r="WOA17" s="96"/>
      <c r="WOB17" s="100"/>
      <c r="WOJ17" s="100"/>
      <c r="WOM17" s="102"/>
      <c r="WON17" s="102"/>
      <c r="WOO17" s="100"/>
      <c r="WOQ17" s="85"/>
      <c r="WOS17" s="85"/>
      <c r="WOT17" s="97"/>
      <c r="WOU17" s="98"/>
      <c r="WOV17" s="96"/>
      <c r="WOW17" s="100"/>
      <c r="WPE17" s="100"/>
      <c r="WPH17" s="102"/>
      <c r="WPI17" s="102"/>
      <c r="WPJ17" s="100"/>
      <c r="WPL17" s="85"/>
      <c r="WPN17" s="85"/>
      <c r="WPO17" s="97"/>
      <c r="WPP17" s="98"/>
      <c r="WPQ17" s="96"/>
      <c r="WPR17" s="100"/>
      <c r="WPZ17" s="100"/>
      <c r="WQC17" s="102"/>
      <c r="WQD17" s="102"/>
      <c r="WQE17" s="100"/>
      <c r="WQG17" s="85"/>
      <c r="WQI17" s="85"/>
      <c r="WQJ17" s="97"/>
      <c r="WQK17" s="98"/>
      <c r="WQL17" s="96"/>
      <c r="WQM17" s="100"/>
      <c r="WQU17" s="100"/>
      <c r="WQX17" s="102"/>
      <c r="WQY17" s="102"/>
      <c r="WQZ17" s="100"/>
      <c r="WRB17" s="85"/>
      <c r="WRD17" s="85"/>
      <c r="WRE17" s="97"/>
      <c r="WRF17" s="98"/>
      <c r="WRG17" s="96"/>
      <c r="WRH17" s="100"/>
      <c r="WRP17" s="100"/>
      <c r="WRS17" s="102"/>
      <c r="WRT17" s="102"/>
      <c r="WRU17" s="100"/>
      <c r="WRW17" s="85"/>
      <c r="WRY17" s="85"/>
      <c r="WRZ17" s="97"/>
      <c r="WSA17" s="98"/>
      <c r="WSB17" s="96"/>
      <c r="WSC17" s="100"/>
      <c r="WSK17" s="100"/>
      <c r="WSN17" s="102"/>
      <c r="WSO17" s="102"/>
      <c r="WSP17" s="100"/>
      <c r="WSR17" s="85"/>
      <c r="WST17" s="85"/>
      <c r="WSU17" s="97"/>
      <c r="WSV17" s="98"/>
      <c r="WSW17" s="96"/>
      <c r="WSX17" s="100"/>
      <c r="WTF17" s="100"/>
      <c r="WTI17" s="102"/>
      <c r="WTJ17" s="102"/>
      <c r="WTK17" s="100"/>
      <c r="WTM17" s="85"/>
      <c r="WTO17" s="85"/>
      <c r="WTP17" s="97"/>
      <c r="WTQ17" s="98"/>
      <c r="WTR17" s="96"/>
      <c r="WTS17" s="100"/>
      <c r="WUA17" s="100"/>
      <c r="WUD17" s="102"/>
      <c r="WUE17" s="102"/>
      <c r="WUF17" s="100"/>
      <c r="WUH17" s="85"/>
      <c r="WUJ17" s="85"/>
      <c r="WUK17" s="97"/>
      <c r="WUL17" s="98"/>
      <c r="WUM17" s="96"/>
      <c r="WUN17" s="100"/>
      <c r="WUV17" s="100"/>
      <c r="WUY17" s="102"/>
      <c r="WUZ17" s="102"/>
      <c r="WVA17" s="100"/>
      <c r="WVC17" s="85"/>
      <c r="WVE17" s="85"/>
      <c r="WVF17" s="97"/>
      <c r="WVG17" s="98"/>
      <c r="WVH17" s="96"/>
      <c r="WVI17" s="100"/>
      <c r="WVQ17" s="100"/>
      <c r="WVT17" s="102"/>
      <c r="WVU17" s="102"/>
      <c r="WVV17" s="100"/>
      <c r="WVX17" s="85"/>
      <c r="WVZ17" s="85"/>
      <c r="WWA17" s="97"/>
      <c r="WWB17" s="98"/>
      <c r="WWC17" s="96"/>
      <c r="WWD17" s="100"/>
      <c r="WWL17" s="100"/>
      <c r="WWO17" s="102"/>
      <c r="WWP17" s="102"/>
      <c r="WWQ17" s="100"/>
      <c r="WWS17" s="85"/>
      <c r="WWU17" s="85"/>
      <c r="WWV17" s="97"/>
      <c r="WWW17" s="98"/>
      <c r="WWX17" s="96"/>
      <c r="WWY17" s="100"/>
      <c r="WXG17" s="100"/>
      <c r="WXJ17" s="102"/>
      <c r="WXK17" s="102"/>
      <c r="WXL17" s="100"/>
      <c r="WXN17" s="85"/>
      <c r="WXP17" s="85"/>
      <c r="WXQ17" s="97"/>
      <c r="WXR17" s="98"/>
      <c r="WXS17" s="96"/>
      <c r="WXT17" s="100"/>
      <c r="WYB17" s="100"/>
      <c r="WYE17" s="102"/>
      <c r="WYF17" s="102"/>
      <c r="WYG17" s="100"/>
      <c r="WYI17" s="85"/>
      <c r="WYK17" s="85"/>
      <c r="WYL17" s="97"/>
      <c r="WYM17" s="98"/>
      <c r="WYN17" s="96"/>
      <c r="WYO17" s="100"/>
      <c r="WYW17" s="100"/>
      <c r="WYZ17" s="102"/>
      <c r="WZA17" s="102"/>
      <c r="WZB17" s="100"/>
      <c r="WZD17" s="85"/>
      <c r="WZF17" s="85"/>
      <c r="WZG17" s="97"/>
      <c r="WZH17" s="98"/>
      <c r="WZI17" s="96"/>
      <c r="WZJ17" s="100"/>
      <c r="WZR17" s="100"/>
      <c r="WZU17" s="102"/>
      <c r="WZV17" s="102"/>
      <c r="WZW17" s="100"/>
      <c r="WZY17" s="85"/>
      <c r="XAA17" s="85"/>
      <c r="XAB17" s="97"/>
      <c r="XAC17" s="98"/>
      <c r="XAD17" s="96"/>
      <c r="XAE17" s="100"/>
      <c r="XAM17" s="100"/>
      <c r="XAP17" s="102"/>
      <c r="XAQ17" s="102"/>
      <c r="XAR17" s="100"/>
      <c r="XAT17" s="85"/>
      <c r="XAV17" s="85"/>
      <c r="XAW17" s="97"/>
      <c r="XAX17" s="98"/>
      <c r="XAY17" s="96"/>
      <c r="XAZ17" s="100"/>
      <c r="XBH17" s="100"/>
      <c r="XBK17" s="102"/>
      <c r="XBL17" s="102"/>
      <c r="XBM17" s="100"/>
      <c r="XBO17" s="85"/>
      <c r="XBQ17" s="85"/>
      <c r="XBR17" s="97"/>
      <c r="XBS17" s="98"/>
      <c r="XBT17" s="96"/>
      <c r="XBU17" s="100"/>
      <c r="XCC17" s="100"/>
      <c r="XCF17" s="102"/>
      <c r="XCG17" s="102"/>
      <c r="XCH17" s="100"/>
      <c r="XCJ17" s="85"/>
      <c r="XCL17" s="85"/>
      <c r="XCM17" s="97"/>
      <c r="XCN17" s="98"/>
      <c r="XCO17" s="96"/>
      <c r="XCP17" s="100"/>
      <c r="XCX17" s="100"/>
      <c r="XDA17" s="102"/>
      <c r="XDB17" s="102"/>
      <c r="XDC17" s="100"/>
      <c r="XDE17" s="85"/>
      <c r="XDG17" s="85"/>
      <c r="XDH17" s="97"/>
      <c r="XDI17" s="98"/>
      <c r="XDJ17" s="96"/>
      <c r="XDK17" s="100"/>
      <c r="XDS17" s="100"/>
      <c r="XDV17" s="102"/>
      <c r="XDW17" s="102"/>
      <c r="XDX17" s="100"/>
      <c r="XDZ17" s="85"/>
      <c r="XEB17" s="85"/>
      <c r="XEC17" s="97"/>
      <c r="XED17" s="98"/>
      <c r="XEE17" s="96"/>
      <c r="XEF17" s="100"/>
      <c r="XEN17" s="100"/>
      <c r="XEQ17" s="102"/>
      <c r="XER17" s="102"/>
      <c r="XES17" s="100"/>
      <c r="XEU17" s="85"/>
      <c r="XEW17" s="85"/>
      <c r="XEX17" s="97"/>
      <c r="XEY17" s="98"/>
      <c r="XEZ17" s="96"/>
      <c r="XFA17" s="100"/>
    </row>
    <row r="18" spans="1:1024 1026:2046 2049:3067 3075:4096 4104:5119 5121:7162 7170:8191 8199:11257 11265:12286 12294:14336 14338:15360 15363:16381" s="101" customFormat="1" ht="15.6" customHeight="1" x14ac:dyDescent="0.25">
      <c r="A18" s="149">
        <v>45404</v>
      </c>
      <c r="B18" s="150" t="s">
        <v>326</v>
      </c>
      <c r="C18" s="150" t="s">
        <v>88</v>
      </c>
      <c r="D18" s="150" t="s">
        <v>20</v>
      </c>
      <c r="E18" s="150" t="s">
        <v>305</v>
      </c>
      <c r="F18" s="150" t="s">
        <v>82</v>
      </c>
      <c r="G18" s="150">
        <v>3100</v>
      </c>
      <c r="H18" s="150">
        <v>137478</v>
      </c>
      <c r="I18" s="149">
        <v>45404</v>
      </c>
      <c r="J18" s="150">
        <v>155558156</v>
      </c>
      <c r="K18" s="150">
        <v>1</v>
      </c>
      <c r="L18" s="151">
        <v>980</v>
      </c>
      <c r="M18" s="151">
        <v>980</v>
      </c>
      <c r="N18" s="149">
        <v>45404</v>
      </c>
      <c r="O18" s="150" t="s">
        <v>306</v>
      </c>
      <c r="P18" s="152">
        <v>3.6400000000000002E-2</v>
      </c>
      <c r="Q18" s="167" t="s">
        <v>78</v>
      </c>
      <c r="R18" s="168">
        <v>0</v>
      </c>
      <c r="S18" s="137">
        <f t="shared" si="0"/>
        <v>0</v>
      </c>
      <c r="T18" s="98"/>
      <c r="U18" s="96" t="str">
        <f>VLOOKUP(D18,Painel!$C$7:$C$63,1,FALSE)</f>
        <v>VANESSA DA SILVA PINAR</v>
      </c>
      <c r="V18" s="100"/>
      <c r="AD18" s="100"/>
      <c r="AG18" s="102"/>
      <c r="AH18" s="102"/>
      <c r="AI18" s="100"/>
      <c r="AK18" s="85"/>
      <c r="AM18" s="85"/>
      <c r="AN18" s="97"/>
      <c r="AO18" s="98"/>
      <c r="AP18" s="96"/>
      <c r="AQ18" s="100"/>
      <c r="AY18" s="100"/>
      <c r="BB18" s="102"/>
      <c r="BC18" s="102"/>
      <c r="BD18" s="100"/>
      <c r="BF18" s="85"/>
      <c r="BH18" s="85"/>
      <c r="BI18" s="97"/>
      <c r="BJ18" s="98"/>
      <c r="BK18" s="96"/>
      <c r="BL18" s="100"/>
      <c r="BT18" s="100"/>
      <c r="BW18" s="102"/>
      <c r="BX18" s="102"/>
      <c r="BY18" s="100"/>
      <c r="CA18" s="85"/>
      <c r="CC18" s="85"/>
      <c r="CD18" s="97"/>
      <c r="CE18" s="98"/>
      <c r="CF18" s="96"/>
      <c r="CG18" s="100"/>
      <c r="CO18" s="100"/>
      <c r="CR18" s="102"/>
      <c r="CS18" s="102"/>
      <c r="CT18" s="100"/>
      <c r="CV18" s="85"/>
      <c r="CX18" s="85"/>
      <c r="CY18" s="97"/>
      <c r="CZ18" s="98"/>
      <c r="DA18" s="96"/>
      <c r="DB18" s="100"/>
      <c r="DJ18" s="100"/>
      <c r="DM18" s="102"/>
      <c r="DN18" s="102"/>
      <c r="DO18" s="100"/>
      <c r="DQ18" s="85"/>
      <c r="DS18" s="85"/>
      <c r="DT18" s="97"/>
      <c r="DU18" s="98"/>
      <c r="DV18" s="96"/>
      <c r="DW18" s="100"/>
      <c r="EE18" s="100"/>
      <c r="EH18" s="102"/>
      <c r="EI18" s="102"/>
      <c r="EJ18" s="100"/>
      <c r="EL18" s="85"/>
      <c r="EN18" s="85"/>
      <c r="EO18" s="97"/>
      <c r="EP18" s="98"/>
      <c r="EQ18" s="96"/>
      <c r="ER18" s="100"/>
      <c r="EZ18" s="100"/>
      <c r="FC18" s="102"/>
      <c r="FD18" s="102"/>
      <c r="FE18" s="100"/>
      <c r="FG18" s="85"/>
      <c r="FI18" s="85"/>
      <c r="FJ18" s="97"/>
      <c r="FK18" s="98"/>
      <c r="FL18" s="96"/>
      <c r="FM18" s="100"/>
      <c r="FU18" s="100"/>
      <c r="FX18" s="102"/>
      <c r="FY18" s="102"/>
      <c r="FZ18" s="100"/>
      <c r="GB18" s="85"/>
      <c r="GD18" s="85"/>
      <c r="GE18" s="97"/>
      <c r="GF18" s="98"/>
      <c r="GG18" s="96"/>
      <c r="GH18" s="100"/>
      <c r="GP18" s="100"/>
      <c r="GS18" s="102"/>
      <c r="GT18" s="102"/>
      <c r="GU18" s="100"/>
      <c r="GW18" s="85"/>
      <c r="GY18" s="85"/>
      <c r="GZ18" s="97"/>
      <c r="HA18" s="98"/>
      <c r="HB18" s="96"/>
      <c r="HC18" s="100"/>
      <c r="HK18" s="100"/>
      <c r="HN18" s="102"/>
      <c r="HO18" s="102"/>
      <c r="HP18" s="100"/>
      <c r="HR18" s="85"/>
      <c r="HT18" s="85"/>
      <c r="HU18" s="97"/>
      <c r="HV18" s="98"/>
      <c r="HW18" s="96"/>
      <c r="HX18" s="100"/>
      <c r="IF18" s="100"/>
      <c r="II18" s="102"/>
      <c r="IJ18" s="102"/>
      <c r="IK18" s="100"/>
      <c r="IM18" s="85"/>
      <c r="IO18" s="85"/>
      <c r="IP18" s="97"/>
      <c r="IQ18" s="98"/>
      <c r="IR18" s="96"/>
      <c r="IS18" s="100"/>
      <c r="JA18" s="100"/>
      <c r="JD18" s="102"/>
      <c r="JE18" s="102"/>
      <c r="JF18" s="100"/>
      <c r="JH18" s="85"/>
      <c r="JJ18" s="85"/>
      <c r="JK18" s="97"/>
      <c r="JL18" s="98"/>
      <c r="JM18" s="96"/>
      <c r="JN18" s="100"/>
      <c r="JV18" s="100"/>
      <c r="JY18" s="102"/>
      <c r="JZ18" s="102"/>
      <c r="KA18" s="100"/>
      <c r="KC18" s="85"/>
      <c r="KE18" s="85"/>
      <c r="KF18" s="97"/>
      <c r="KG18" s="98"/>
      <c r="KH18" s="96"/>
      <c r="KI18" s="100"/>
      <c r="KQ18" s="100"/>
      <c r="KT18" s="102"/>
      <c r="KU18" s="102"/>
      <c r="KV18" s="100"/>
      <c r="KX18" s="85"/>
      <c r="KZ18" s="85"/>
      <c r="LA18" s="97"/>
      <c r="LB18" s="98"/>
      <c r="LC18" s="96"/>
      <c r="LD18" s="100"/>
      <c r="LL18" s="100"/>
      <c r="LO18" s="102"/>
      <c r="LP18" s="102"/>
      <c r="LQ18" s="100"/>
      <c r="LS18" s="85"/>
      <c r="LU18" s="85"/>
      <c r="LV18" s="97"/>
      <c r="LW18" s="98"/>
      <c r="LX18" s="96"/>
      <c r="LY18" s="100"/>
      <c r="MG18" s="100"/>
      <c r="MJ18" s="102"/>
      <c r="MK18" s="102"/>
      <c r="ML18" s="100"/>
      <c r="MN18" s="85"/>
      <c r="MP18" s="85"/>
      <c r="MQ18" s="97"/>
      <c r="MR18" s="98"/>
      <c r="MS18" s="96"/>
      <c r="MT18" s="100"/>
      <c r="NB18" s="100"/>
      <c r="NE18" s="102"/>
      <c r="NF18" s="102"/>
      <c r="NG18" s="100"/>
      <c r="NI18" s="85"/>
      <c r="NK18" s="85"/>
      <c r="NL18" s="97"/>
      <c r="NM18" s="98"/>
      <c r="NN18" s="96"/>
      <c r="NO18" s="100"/>
      <c r="NW18" s="100"/>
      <c r="NZ18" s="102"/>
      <c r="OA18" s="102"/>
      <c r="OB18" s="100"/>
      <c r="OD18" s="85"/>
      <c r="OF18" s="85"/>
      <c r="OG18" s="97"/>
      <c r="OH18" s="98"/>
      <c r="OI18" s="96"/>
      <c r="OJ18" s="100"/>
      <c r="OR18" s="100"/>
      <c r="OU18" s="102"/>
      <c r="OV18" s="102"/>
      <c r="OW18" s="100"/>
      <c r="OY18" s="85"/>
      <c r="PA18" s="85"/>
      <c r="PB18" s="97"/>
      <c r="PC18" s="98"/>
      <c r="PD18" s="96"/>
      <c r="PE18" s="100"/>
      <c r="PM18" s="100"/>
      <c r="PP18" s="102"/>
      <c r="PQ18" s="102"/>
      <c r="PR18" s="100"/>
      <c r="PT18" s="85"/>
      <c r="PV18" s="85"/>
      <c r="PW18" s="97"/>
      <c r="PX18" s="98"/>
      <c r="PY18" s="96"/>
      <c r="PZ18" s="100"/>
      <c r="QH18" s="100"/>
      <c r="QK18" s="102"/>
      <c r="QL18" s="102"/>
      <c r="QM18" s="100"/>
      <c r="QO18" s="85"/>
      <c r="QQ18" s="85"/>
      <c r="QR18" s="97"/>
      <c r="QS18" s="98"/>
      <c r="QT18" s="96"/>
      <c r="QU18" s="100"/>
      <c r="RC18" s="100"/>
      <c r="RF18" s="102"/>
      <c r="RG18" s="102"/>
      <c r="RH18" s="100"/>
      <c r="RJ18" s="85"/>
      <c r="RL18" s="85"/>
      <c r="RM18" s="97"/>
      <c r="RN18" s="98"/>
      <c r="RO18" s="96"/>
      <c r="RP18" s="100"/>
      <c r="RX18" s="100"/>
      <c r="SA18" s="102"/>
      <c r="SB18" s="102"/>
      <c r="SC18" s="100"/>
      <c r="SE18" s="85"/>
      <c r="SG18" s="85"/>
      <c r="SH18" s="97"/>
      <c r="SI18" s="98"/>
      <c r="SJ18" s="96"/>
      <c r="SK18" s="100"/>
      <c r="SS18" s="100"/>
      <c r="SV18" s="102"/>
      <c r="SW18" s="102"/>
      <c r="SX18" s="100"/>
      <c r="SZ18" s="85"/>
      <c r="TB18" s="85"/>
      <c r="TC18" s="97"/>
      <c r="TD18" s="98"/>
      <c r="TE18" s="96"/>
      <c r="TF18" s="100"/>
      <c r="TN18" s="100"/>
      <c r="TQ18" s="102"/>
      <c r="TR18" s="102"/>
      <c r="TS18" s="100"/>
      <c r="TU18" s="85"/>
      <c r="TW18" s="85"/>
      <c r="TX18" s="97"/>
      <c r="TY18" s="98"/>
      <c r="TZ18" s="96"/>
      <c r="UA18" s="100"/>
      <c r="UI18" s="100"/>
      <c r="UL18" s="102"/>
      <c r="UM18" s="102"/>
      <c r="UN18" s="100"/>
      <c r="UP18" s="85"/>
      <c r="UR18" s="85"/>
      <c r="US18" s="97"/>
      <c r="UT18" s="98"/>
      <c r="UU18" s="96"/>
      <c r="UV18" s="100"/>
      <c r="VD18" s="100"/>
      <c r="VG18" s="102"/>
      <c r="VH18" s="102"/>
      <c r="VI18" s="100"/>
      <c r="VK18" s="85"/>
      <c r="VM18" s="85"/>
      <c r="VN18" s="97"/>
      <c r="VO18" s="98"/>
      <c r="VP18" s="96"/>
      <c r="VQ18" s="100"/>
      <c r="VY18" s="100"/>
      <c r="WB18" s="102"/>
      <c r="WC18" s="102"/>
      <c r="WD18" s="100"/>
      <c r="WF18" s="85"/>
      <c r="WH18" s="85"/>
      <c r="WI18" s="97"/>
      <c r="WJ18" s="98"/>
      <c r="WK18" s="96"/>
      <c r="WL18" s="100"/>
      <c r="WT18" s="100"/>
      <c r="WW18" s="102"/>
      <c r="WX18" s="102"/>
      <c r="WY18" s="100"/>
      <c r="XA18" s="85"/>
      <c r="XC18" s="85"/>
      <c r="XD18" s="97"/>
      <c r="XE18" s="98"/>
      <c r="XF18" s="96"/>
      <c r="XG18" s="100"/>
      <c r="XO18" s="100"/>
      <c r="XR18" s="102"/>
      <c r="XS18" s="102"/>
      <c r="XT18" s="100"/>
      <c r="XV18" s="85"/>
      <c r="XX18" s="85"/>
      <c r="XY18" s="97"/>
      <c r="XZ18" s="98"/>
      <c r="YA18" s="96"/>
      <c r="YB18" s="100"/>
      <c r="YJ18" s="100"/>
      <c r="YM18" s="102"/>
      <c r="YN18" s="102"/>
      <c r="YO18" s="100"/>
      <c r="YQ18" s="85"/>
      <c r="YS18" s="85"/>
      <c r="YT18" s="97"/>
      <c r="YU18" s="98"/>
      <c r="YV18" s="96"/>
      <c r="YW18" s="100"/>
      <c r="ZE18" s="100"/>
      <c r="ZH18" s="102"/>
      <c r="ZI18" s="102"/>
      <c r="ZJ18" s="100"/>
      <c r="ZL18" s="85"/>
      <c r="ZN18" s="85"/>
      <c r="ZO18" s="97"/>
      <c r="ZP18" s="98"/>
      <c r="ZQ18" s="96"/>
      <c r="ZR18" s="100"/>
      <c r="ZZ18" s="100"/>
      <c r="AAC18" s="102"/>
      <c r="AAD18" s="102"/>
      <c r="AAE18" s="100"/>
      <c r="AAG18" s="85"/>
      <c r="AAI18" s="85"/>
      <c r="AAJ18" s="97"/>
      <c r="AAK18" s="98"/>
      <c r="AAL18" s="96"/>
      <c r="AAM18" s="100"/>
      <c r="AAU18" s="100"/>
      <c r="AAX18" s="102"/>
      <c r="AAY18" s="102"/>
      <c r="AAZ18" s="100"/>
      <c r="ABB18" s="85"/>
      <c r="ABD18" s="85"/>
      <c r="ABE18" s="97"/>
      <c r="ABF18" s="98"/>
      <c r="ABG18" s="96"/>
      <c r="ABH18" s="100"/>
      <c r="ABP18" s="100"/>
      <c r="ABS18" s="102"/>
      <c r="ABT18" s="102"/>
      <c r="ABU18" s="100"/>
      <c r="ABW18" s="85"/>
      <c r="ABY18" s="85"/>
      <c r="ABZ18" s="97"/>
      <c r="ACA18" s="98"/>
      <c r="ACB18" s="96"/>
      <c r="ACC18" s="100"/>
      <c r="ACK18" s="100"/>
      <c r="ACN18" s="102"/>
      <c r="ACO18" s="102"/>
      <c r="ACP18" s="100"/>
      <c r="ACR18" s="85"/>
      <c r="ACT18" s="85"/>
      <c r="ACU18" s="97"/>
      <c r="ACV18" s="98"/>
      <c r="ACW18" s="96"/>
      <c r="ACX18" s="100"/>
      <c r="ADF18" s="100"/>
      <c r="ADI18" s="102"/>
      <c r="ADJ18" s="102"/>
      <c r="ADK18" s="100"/>
      <c r="ADM18" s="85"/>
      <c r="ADO18" s="85"/>
      <c r="ADP18" s="97"/>
      <c r="ADQ18" s="98"/>
      <c r="ADR18" s="96"/>
      <c r="ADS18" s="100"/>
      <c r="AEA18" s="100"/>
      <c r="AED18" s="102"/>
      <c r="AEE18" s="102"/>
      <c r="AEF18" s="100"/>
      <c r="AEH18" s="85"/>
      <c r="AEJ18" s="85"/>
      <c r="AEK18" s="97"/>
      <c r="AEL18" s="98"/>
      <c r="AEM18" s="96"/>
      <c r="AEN18" s="100"/>
      <c r="AEV18" s="100"/>
      <c r="AEY18" s="102"/>
      <c r="AEZ18" s="102"/>
      <c r="AFA18" s="100"/>
      <c r="AFC18" s="85"/>
      <c r="AFE18" s="85"/>
      <c r="AFF18" s="97"/>
      <c r="AFG18" s="98"/>
      <c r="AFH18" s="96"/>
      <c r="AFI18" s="100"/>
      <c r="AFQ18" s="100"/>
      <c r="AFT18" s="102"/>
      <c r="AFU18" s="102"/>
      <c r="AFV18" s="100"/>
      <c r="AFX18" s="85"/>
      <c r="AFZ18" s="85"/>
      <c r="AGA18" s="97"/>
      <c r="AGB18" s="98"/>
      <c r="AGC18" s="96"/>
      <c r="AGD18" s="100"/>
      <c r="AGL18" s="100"/>
      <c r="AGO18" s="102"/>
      <c r="AGP18" s="102"/>
      <c r="AGQ18" s="100"/>
      <c r="AGS18" s="85"/>
      <c r="AGU18" s="85"/>
      <c r="AGV18" s="97"/>
      <c r="AGW18" s="98"/>
      <c r="AGX18" s="96"/>
      <c r="AGY18" s="100"/>
      <c r="AHG18" s="100"/>
      <c r="AHJ18" s="102"/>
      <c r="AHK18" s="102"/>
      <c r="AHL18" s="100"/>
      <c r="AHN18" s="85"/>
      <c r="AHP18" s="85"/>
      <c r="AHQ18" s="97"/>
      <c r="AHR18" s="98"/>
      <c r="AHS18" s="96"/>
      <c r="AHT18" s="100"/>
      <c r="AIB18" s="100"/>
      <c r="AIE18" s="102"/>
      <c r="AIF18" s="102"/>
      <c r="AIG18" s="100"/>
      <c r="AII18" s="85"/>
      <c r="AIK18" s="85"/>
      <c r="AIL18" s="97"/>
      <c r="AIM18" s="98"/>
      <c r="AIN18" s="96"/>
      <c r="AIO18" s="100"/>
      <c r="AIW18" s="100"/>
      <c r="AIZ18" s="102"/>
      <c r="AJA18" s="102"/>
      <c r="AJB18" s="100"/>
      <c r="AJD18" s="85"/>
      <c r="AJF18" s="85"/>
      <c r="AJG18" s="97"/>
      <c r="AJH18" s="98"/>
      <c r="AJI18" s="96"/>
      <c r="AJJ18" s="100"/>
      <c r="AJR18" s="100"/>
      <c r="AJU18" s="102"/>
      <c r="AJV18" s="102"/>
      <c r="AJW18" s="100"/>
      <c r="AJY18" s="85"/>
      <c r="AKA18" s="85"/>
      <c r="AKB18" s="97"/>
      <c r="AKC18" s="98"/>
      <c r="AKD18" s="96"/>
      <c r="AKE18" s="100"/>
      <c r="AKM18" s="100"/>
      <c r="AKP18" s="102"/>
      <c r="AKQ18" s="102"/>
      <c r="AKR18" s="100"/>
      <c r="AKT18" s="85"/>
      <c r="AKV18" s="85"/>
      <c r="AKW18" s="97"/>
      <c r="AKX18" s="98"/>
      <c r="AKY18" s="96"/>
      <c r="AKZ18" s="100"/>
      <c r="ALH18" s="100"/>
      <c r="ALK18" s="102"/>
      <c r="ALL18" s="102"/>
      <c r="ALM18" s="100"/>
      <c r="ALO18" s="85"/>
      <c r="ALQ18" s="85"/>
      <c r="ALR18" s="97"/>
      <c r="ALS18" s="98"/>
      <c r="ALT18" s="96"/>
      <c r="ALU18" s="100"/>
      <c r="AMC18" s="100"/>
      <c r="AMF18" s="102"/>
      <c r="AMG18" s="102"/>
      <c r="AMH18" s="100"/>
      <c r="AMJ18" s="85"/>
      <c r="AML18" s="85"/>
      <c r="AMM18" s="97"/>
      <c r="AMN18" s="98"/>
      <c r="AMO18" s="96"/>
      <c r="AMP18" s="100"/>
      <c r="AMX18" s="100"/>
      <c r="ANA18" s="102"/>
      <c r="ANB18" s="102"/>
      <c r="ANC18" s="100"/>
      <c r="ANE18" s="85"/>
      <c r="ANG18" s="85"/>
      <c r="ANH18" s="97"/>
      <c r="ANI18" s="98"/>
      <c r="ANJ18" s="96"/>
      <c r="ANK18" s="100"/>
      <c r="ANS18" s="100"/>
      <c r="ANV18" s="102"/>
      <c r="ANW18" s="102"/>
      <c r="ANX18" s="100"/>
      <c r="ANZ18" s="85"/>
      <c r="AOB18" s="85"/>
      <c r="AOC18" s="97"/>
      <c r="AOD18" s="98"/>
      <c r="AOE18" s="96"/>
      <c r="AOF18" s="100"/>
      <c r="AON18" s="100"/>
      <c r="AOQ18" s="102"/>
      <c r="AOR18" s="102"/>
      <c r="AOS18" s="100"/>
      <c r="AOU18" s="85"/>
      <c r="AOW18" s="85"/>
      <c r="AOX18" s="97"/>
      <c r="AOY18" s="98"/>
      <c r="AOZ18" s="96"/>
      <c r="APA18" s="100"/>
      <c r="API18" s="100"/>
      <c r="APL18" s="102"/>
      <c r="APM18" s="102"/>
      <c r="APN18" s="100"/>
      <c r="APP18" s="85"/>
      <c r="APR18" s="85"/>
      <c r="APS18" s="97"/>
      <c r="APT18" s="98"/>
      <c r="APU18" s="96"/>
      <c r="APV18" s="100"/>
      <c r="AQD18" s="100"/>
      <c r="AQG18" s="102"/>
      <c r="AQH18" s="102"/>
      <c r="AQI18" s="100"/>
      <c r="AQK18" s="85"/>
      <c r="AQM18" s="85"/>
      <c r="AQN18" s="97"/>
      <c r="AQO18" s="98"/>
      <c r="AQP18" s="96"/>
      <c r="AQQ18" s="100"/>
      <c r="AQY18" s="100"/>
      <c r="ARB18" s="102"/>
      <c r="ARC18" s="102"/>
      <c r="ARD18" s="100"/>
      <c r="ARF18" s="85"/>
      <c r="ARH18" s="85"/>
      <c r="ARI18" s="97"/>
      <c r="ARJ18" s="98"/>
      <c r="ARK18" s="96"/>
      <c r="ARL18" s="100"/>
      <c r="ART18" s="100"/>
      <c r="ARW18" s="102"/>
      <c r="ARX18" s="102"/>
      <c r="ARY18" s="100"/>
      <c r="ASA18" s="85"/>
      <c r="ASC18" s="85"/>
      <c r="ASD18" s="97"/>
      <c r="ASE18" s="98"/>
      <c r="ASF18" s="96"/>
      <c r="ASG18" s="100"/>
      <c r="ASO18" s="100"/>
      <c r="ASR18" s="102"/>
      <c r="ASS18" s="102"/>
      <c r="AST18" s="100"/>
      <c r="ASV18" s="85"/>
      <c r="ASX18" s="85"/>
      <c r="ASY18" s="97"/>
      <c r="ASZ18" s="98"/>
      <c r="ATA18" s="96"/>
      <c r="ATB18" s="100"/>
      <c r="ATJ18" s="100"/>
      <c r="ATM18" s="102"/>
      <c r="ATN18" s="102"/>
      <c r="ATO18" s="100"/>
      <c r="ATQ18" s="85"/>
      <c r="ATS18" s="85"/>
      <c r="ATT18" s="97"/>
      <c r="ATU18" s="98"/>
      <c r="ATV18" s="96"/>
      <c r="ATW18" s="100"/>
      <c r="AUE18" s="100"/>
      <c r="AUH18" s="102"/>
      <c r="AUI18" s="102"/>
      <c r="AUJ18" s="100"/>
      <c r="AUL18" s="85"/>
      <c r="AUN18" s="85"/>
      <c r="AUO18" s="97"/>
      <c r="AUP18" s="98"/>
      <c r="AUQ18" s="96"/>
      <c r="AUR18" s="100"/>
      <c r="AUZ18" s="100"/>
      <c r="AVC18" s="102"/>
      <c r="AVD18" s="102"/>
      <c r="AVE18" s="100"/>
      <c r="AVG18" s="85"/>
      <c r="AVI18" s="85"/>
      <c r="AVJ18" s="97"/>
      <c r="AVK18" s="98"/>
      <c r="AVL18" s="96"/>
      <c r="AVM18" s="100"/>
      <c r="AVU18" s="100"/>
      <c r="AVX18" s="102"/>
      <c r="AVY18" s="102"/>
      <c r="AVZ18" s="100"/>
      <c r="AWB18" s="85"/>
      <c r="AWD18" s="85"/>
      <c r="AWE18" s="97"/>
      <c r="AWF18" s="98"/>
      <c r="AWG18" s="96"/>
      <c r="AWH18" s="100"/>
      <c r="AWP18" s="100"/>
      <c r="AWS18" s="102"/>
      <c r="AWT18" s="102"/>
      <c r="AWU18" s="100"/>
      <c r="AWW18" s="85"/>
      <c r="AWY18" s="85"/>
      <c r="AWZ18" s="97"/>
      <c r="AXA18" s="98"/>
      <c r="AXB18" s="96"/>
      <c r="AXC18" s="100"/>
      <c r="AXK18" s="100"/>
      <c r="AXN18" s="102"/>
      <c r="AXO18" s="102"/>
      <c r="AXP18" s="100"/>
      <c r="AXR18" s="85"/>
      <c r="AXT18" s="85"/>
      <c r="AXU18" s="97"/>
      <c r="AXV18" s="98"/>
      <c r="AXW18" s="96"/>
      <c r="AXX18" s="100"/>
      <c r="AYF18" s="100"/>
      <c r="AYI18" s="102"/>
      <c r="AYJ18" s="102"/>
      <c r="AYK18" s="100"/>
      <c r="AYM18" s="85"/>
      <c r="AYO18" s="85"/>
      <c r="AYP18" s="97"/>
      <c r="AYQ18" s="98"/>
      <c r="AYR18" s="96"/>
      <c r="AYS18" s="100"/>
      <c r="AZA18" s="100"/>
      <c r="AZD18" s="102"/>
      <c r="AZE18" s="102"/>
      <c r="AZF18" s="100"/>
      <c r="AZH18" s="85"/>
      <c r="AZJ18" s="85"/>
      <c r="AZK18" s="97"/>
      <c r="AZL18" s="98"/>
      <c r="AZM18" s="96"/>
      <c r="AZN18" s="100"/>
      <c r="AZV18" s="100"/>
      <c r="AZY18" s="102"/>
      <c r="AZZ18" s="102"/>
      <c r="BAA18" s="100"/>
      <c r="BAC18" s="85"/>
      <c r="BAE18" s="85"/>
      <c r="BAF18" s="97"/>
      <c r="BAG18" s="98"/>
      <c r="BAH18" s="96"/>
      <c r="BAI18" s="100"/>
      <c r="BAQ18" s="100"/>
      <c r="BAT18" s="102"/>
      <c r="BAU18" s="102"/>
      <c r="BAV18" s="100"/>
      <c r="BAX18" s="85"/>
      <c r="BAZ18" s="85"/>
      <c r="BBA18" s="97"/>
      <c r="BBB18" s="98"/>
      <c r="BBC18" s="96"/>
      <c r="BBD18" s="100"/>
      <c r="BBL18" s="100"/>
      <c r="BBO18" s="102"/>
      <c r="BBP18" s="102"/>
      <c r="BBQ18" s="100"/>
      <c r="BBS18" s="85"/>
      <c r="BBU18" s="85"/>
      <c r="BBV18" s="97"/>
      <c r="BBW18" s="98"/>
      <c r="BBX18" s="96"/>
      <c r="BBY18" s="100"/>
      <c r="BCG18" s="100"/>
      <c r="BCJ18" s="102"/>
      <c r="BCK18" s="102"/>
      <c r="BCL18" s="100"/>
      <c r="BCN18" s="85"/>
      <c r="BCP18" s="85"/>
      <c r="BCQ18" s="97"/>
      <c r="BCR18" s="98"/>
      <c r="BCS18" s="96"/>
      <c r="BCT18" s="100"/>
      <c r="BDB18" s="100"/>
      <c r="BDE18" s="102"/>
      <c r="BDF18" s="102"/>
      <c r="BDG18" s="100"/>
      <c r="BDI18" s="85"/>
      <c r="BDK18" s="85"/>
      <c r="BDL18" s="97"/>
      <c r="BDM18" s="98"/>
      <c r="BDN18" s="96"/>
      <c r="BDO18" s="100"/>
      <c r="BDW18" s="100"/>
      <c r="BDZ18" s="102"/>
      <c r="BEA18" s="102"/>
      <c r="BEB18" s="100"/>
      <c r="BED18" s="85"/>
      <c r="BEF18" s="85"/>
      <c r="BEG18" s="97"/>
      <c r="BEH18" s="98"/>
      <c r="BEI18" s="96"/>
      <c r="BEJ18" s="100"/>
      <c r="BER18" s="100"/>
      <c r="BEU18" s="102"/>
      <c r="BEV18" s="102"/>
      <c r="BEW18" s="100"/>
      <c r="BEY18" s="85"/>
      <c r="BFA18" s="85"/>
      <c r="BFB18" s="97"/>
      <c r="BFC18" s="98"/>
      <c r="BFD18" s="96"/>
      <c r="BFE18" s="100"/>
      <c r="BFM18" s="100"/>
      <c r="BFP18" s="102"/>
      <c r="BFQ18" s="102"/>
      <c r="BFR18" s="100"/>
      <c r="BFT18" s="85"/>
      <c r="BFV18" s="85"/>
      <c r="BFW18" s="97"/>
      <c r="BFX18" s="98"/>
      <c r="BFY18" s="96"/>
      <c r="BFZ18" s="100"/>
      <c r="BGH18" s="100"/>
      <c r="BGK18" s="102"/>
      <c r="BGL18" s="102"/>
      <c r="BGM18" s="100"/>
      <c r="BGO18" s="85"/>
      <c r="BGQ18" s="85"/>
      <c r="BGR18" s="97"/>
      <c r="BGS18" s="98"/>
      <c r="BGT18" s="96"/>
      <c r="BGU18" s="100"/>
      <c r="BHC18" s="100"/>
      <c r="BHF18" s="102"/>
      <c r="BHG18" s="102"/>
      <c r="BHH18" s="100"/>
      <c r="BHJ18" s="85"/>
      <c r="BHL18" s="85"/>
      <c r="BHM18" s="97"/>
      <c r="BHN18" s="98"/>
      <c r="BHO18" s="96"/>
      <c r="BHP18" s="100"/>
      <c r="BHX18" s="100"/>
      <c r="BIA18" s="102"/>
      <c r="BIB18" s="102"/>
      <c r="BIC18" s="100"/>
      <c r="BIE18" s="85"/>
      <c r="BIG18" s="85"/>
      <c r="BIH18" s="97"/>
      <c r="BII18" s="98"/>
      <c r="BIJ18" s="96"/>
      <c r="BIK18" s="100"/>
      <c r="BIS18" s="100"/>
      <c r="BIV18" s="102"/>
      <c r="BIW18" s="102"/>
      <c r="BIX18" s="100"/>
      <c r="BIZ18" s="85"/>
      <c r="BJB18" s="85"/>
      <c r="BJC18" s="97"/>
      <c r="BJD18" s="98"/>
      <c r="BJE18" s="96"/>
      <c r="BJF18" s="100"/>
      <c r="BJN18" s="100"/>
      <c r="BJQ18" s="102"/>
      <c r="BJR18" s="102"/>
      <c r="BJS18" s="100"/>
      <c r="BJU18" s="85"/>
      <c r="BJW18" s="85"/>
      <c r="BJX18" s="97"/>
      <c r="BJY18" s="98"/>
      <c r="BJZ18" s="96"/>
      <c r="BKA18" s="100"/>
      <c r="BKI18" s="100"/>
      <c r="BKL18" s="102"/>
      <c r="BKM18" s="102"/>
      <c r="BKN18" s="100"/>
      <c r="BKP18" s="85"/>
      <c r="BKR18" s="85"/>
      <c r="BKS18" s="97"/>
      <c r="BKT18" s="98"/>
      <c r="BKU18" s="96"/>
      <c r="BKV18" s="100"/>
      <c r="BLD18" s="100"/>
      <c r="BLG18" s="102"/>
      <c r="BLH18" s="102"/>
      <c r="BLI18" s="100"/>
      <c r="BLK18" s="85"/>
      <c r="BLM18" s="85"/>
      <c r="BLN18" s="97"/>
      <c r="BLO18" s="98"/>
      <c r="BLP18" s="96"/>
      <c r="BLQ18" s="100"/>
      <c r="BLY18" s="100"/>
      <c r="BMB18" s="102"/>
      <c r="BMC18" s="102"/>
      <c r="BMD18" s="100"/>
      <c r="BMF18" s="85"/>
      <c r="BMH18" s="85"/>
      <c r="BMI18" s="97"/>
      <c r="BMJ18" s="98"/>
      <c r="BMK18" s="96"/>
      <c r="BML18" s="100"/>
      <c r="BMT18" s="100"/>
      <c r="BMW18" s="102"/>
      <c r="BMX18" s="102"/>
      <c r="BMY18" s="100"/>
      <c r="BNA18" s="85"/>
      <c r="BNC18" s="85"/>
      <c r="BND18" s="97"/>
      <c r="BNE18" s="98"/>
      <c r="BNF18" s="96"/>
      <c r="BNG18" s="100"/>
      <c r="BNO18" s="100"/>
      <c r="BNR18" s="102"/>
      <c r="BNS18" s="102"/>
      <c r="BNT18" s="100"/>
      <c r="BNV18" s="85"/>
      <c r="BNX18" s="85"/>
      <c r="BNY18" s="97"/>
      <c r="BNZ18" s="98"/>
      <c r="BOA18" s="96"/>
      <c r="BOB18" s="100"/>
      <c r="BOJ18" s="100"/>
      <c r="BOM18" s="102"/>
      <c r="BON18" s="102"/>
      <c r="BOO18" s="100"/>
      <c r="BOQ18" s="85"/>
      <c r="BOS18" s="85"/>
      <c r="BOT18" s="97"/>
      <c r="BOU18" s="98"/>
      <c r="BOV18" s="96"/>
      <c r="BOW18" s="100"/>
      <c r="BPE18" s="100"/>
      <c r="BPH18" s="102"/>
      <c r="BPI18" s="102"/>
      <c r="BPJ18" s="100"/>
      <c r="BPL18" s="85"/>
      <c r="BPN18" s="85"/>
      <c r="BPO18" s="97"/>
      <c r="BPP18" s="98"/>
      <c r="BPQ18" s="96"/>
      <c r="BPR18" s="100"/>
      <c r="BPZ18" s="100"/>
      <c r="BQC18" s="102"/>
      <c r="BQD18" s="102"/>
      <c r="BQE18" s="100"/>
      <c r="BQG18" s="85"/>
      <c r="BQI18" s="85"/>
      <c r="BQJ18" s="97"/>
      <c r="BQK18" s="98"/>
      <c r="BQL18" s="96"/>
      <c r="BQM18" s="100"/>
      <c r="BQU18" s="100"/>
      <c r="BQX18" s="102"/>
      <c r="BQY18" s="102"/>
      <c r="BQZ18" s="100"/>
      <c r="BRB18" s="85"/>
      <c r="BRD18" s="85"/>
      <c r="BRE18" s="97"/>
      <c r="BRF18" s="98"/>
      <c r="BRG18" s="96"/>
      <c r="BRH18" s="100"/>
      <c r="BRP18" s="100"/>
      <c r="BRS18" s="102"/>
      <c r="BRT18" s="102"/>
      <c r="BRU18" s="100"/>
      <c r="BRW18" s="85"/>
      <c r="BRY18" s="85"/>
      <c r="BRZ18" s="97"/>
      <c r="BSA18" s="98"/>
      <c r="BSB18" s="96"/>
      <c r="BSC18" s="100"/>
      <c r="BSK18" s="100"/>
      <c r="BSN18" s="102"/>
      <c r="BSO18" s="102"/>
      <c r="BSP18" s="100"/>
      <c r="BSR18" s="85"/>
      <c r="BST18" s="85"/>
      <c r="BSU18" s="97"/>
      <c r="BSV18" s="98"/>
      <c r="BSW18" s="96"/>
      <c r="BSX18" s="100"/>
      <c r="BTF18" s="100"/>
      <c r="BTI18" s="102"/>
      <c r="BTJ18" s="102"/>
      <c r="BTK18" s="100"/>
      <c r="BTM18" s="85"/>
      <c r="BTO18" s="85"/>
      <c r="BTP18" s="97"/>
      <c r="BTQ18" s="98"/>
      <c r="BTR18" s="96"/>
      <c r="BTS18" s="100"/>
      <c r="BUA18" s="100"/>
      <c r="BUD18" s="102"/>
      <c r="BUE18" s="102"/>
      <c r="BUF18" s="100"/>
      <c r="BUH18" s="85"/>
      <c r="BUJ18" s="85"/>
      <c r="BUK18" s="97"/>
      <c r="BUL18" s="98"/>
      <c r="BUM18" s="96"/>
      <c r="BUN18" s="100"/>
      <c r="BUV18" s="100"/>
      <c r="BUY18" s="102"/>
      <c r="BUZ18" s="102"/>
      <c r="BVA18" s="100"/>
      <c r="BVC18" s="85"/>
      <c r="BVE18" s="85"/>
      <c r="BVF18" s="97"/>
      <c r="BVG18" s="98"/>
      <c r="BVH18" s="96"/>
      <c r="BVI18" s="100"/>
      <c r="BVQ18" s="100"/>
      <c r="BVT18" s="102"/>
      <c r="BVU18" s="102"/>
      <c r="BVV18" s="100"/>
      <c r="BVX18" s="85"/>
      <c r="BVZ18" s="85"/>
      <c r="BWA18" s="97"/>
      <c r="BWB18" s="98"/>
      <c r="BWC18" s="96"/>
      <c r="BWD18" s="100"/>
      <c r="BWL18" s="100"/>
      <c r="BWO18" s="102"/>
      <c r="BWP18" s="102"/>
      <c r="BWQ18" s="100"/>
      <c r="BWS18" s="85"/>
      <c r="BWU18" s="85"/>
      <c r="BWV18" s="97"/>
      <c r="BWW18" s="98"/>
      <c r="BWX18" s="96"/>
      <c r="BWY18" s="100"/>
      <c r="BXG18" s="100"/>
      <c r="BXJ18" s="102"/>
      <c r="BXK18" s="102"/>
      <c r="BXL18" s="100"/>
      <c r="BXN18" s="85"/>
      <c r="BXP18" s="85"/>
      <c r="BXQ18" s="97"/>
      <c r="BXR18" s="98"/>
      <c r="BXS18" s="96"/>
      <c r="BXT18" s="100"/>
      <c r="BYB18" s="100"/>
      <c r="BYE18" s="102"/>
      <c r="BYF18" s="102"/>
      <c r="BYG18" s="100"/>
      <c r="BYI18" s="85"/>
      <c r="BYK18" s="85"/>
      <c r="BYL18" s="97"/>
      <c r="BYM18" s="98"/>
      <c r="BYN18" s="96"/>
      <c r="BYO18" s="100"/>
      <c r="BYW18" s="100"/>
      <c r="BYZ18" s="102"/>
      <c r="BZA18" s="102"/>
      <c r="BZB18" s="100"/>
      <c r="BZD18" s="85"/>
      <c r="BZF18" s="85"/>
      <c r="BZG18" s="97"/>
      <c r="BZH18" s="98"/>
      <c r="BZI18" s="96"/>
      <c r="BZJ18" s="100"/>
      <c r="BZR18" s="100"/>
      <c r="BZU18" s="102"/>
      <c r="BZV18" s="102"/>
      <c r="BZW18" s="100"/>
      <c r="BZY18" s="85"/>
      <c r="CAA18" s="85"/>
      <c r="CAB18" s="97"/>
      <c r="CAC18" s="98"/>
      <c r="CAD18" s="96"/>
      <c r="CAE18" s="100"/>
      <c r="CAM18" s="100"/>
      <c r="CAP18" s="102"/>
      <c r="CAQ18" s="102"/>
      <c r="CAR18" s="100"/>
      <c r="CAT18" s="85"/>
      <c r="CAV18" s="85"/>
      <c r="CAW18" s="97"/>
      <c r="CAX18" s="98"/>
      <c r="CAY18" s="96"/>
      <c r="CAZ18" s="100"/>
      <c r="CBH18" s="100"/>
      <c r="CBK18" s="102"/>
      <c r="CBL18" s="102"/>
      <c r="CBM18" s="100"/>
      <c r="CBO18" s="85"/>
      <c r="CBQ18" s="85"/>
      <c r="CBR18" s="97"/>
      <c r="CBS18" s="98"/>
      <c r="CBT18" s="96"/>
      <c r="CBU18" s="100"/>
      <c r="CCC18" s="100"/>
      <c r="CCF18" s="102"/>
      <c r="CCG18" s="102"/>
      <c r="CCH18" s="100"/>
      <c r="CCJ18" s="85"/>
      <c r="CCL18" s="85"/>
      <c r="CCM18" s="97"/>
      <c r="CCN18" s="98"/>
      <c r="CCO18" s="96"/>
      <c r="CCP18" s="100"/>
      <c r="CCX18" s="100"/>
      <c r="CDA18" s="102"/>
      <c r="CDB18" s="102"/>
      <c r="CDC18" s="100"/>
      <c r="CDE18" s="85"/>
      <c r="CDG18" s="85"/>
      <c r="CDH18" s="97"/>
      <c r="CDI18" s="98"/>
      <c r="CDJ18" s="96"/>
      <c r="CDK18" s="100"/>
      <c r="CDS18" s="100"/>
      <c r="CDV18" s="102"/>
      <c r="CDW18" s="102"/>
      <c r="CDX18" s="100"/>
      <c r="CDZ18" s="85"/>
      <c r="CEB18" s="85"/>
      <c r="CEC18" s="97"/>
      <c r="CED18" s="98"/>
      <c r="CEE18" s="96"/>
      <c r="CEF18" s="100"/>
      <c r="CEN18" s="100"/>
      <c r="CEQ18" s="102"/>
      <c r="CER18" s="102"/>
      <c r="CES18" s="100"/>
      <c r="CEU18" s="85"/>
      <c r="CEW18" s="85"/>
      <c r="CEX18" s="97"/>
      <c r="CEY18" s="98"/>
      <c r="CEZ18" s="96"/>
      <c r="CFA18" s="100"/>
      <c r="CFI18" s="100"/>
      <c r="CFL18" s="102"/>
      <c r="CFM18" s="102"/>
      <c r="CFN18" s="100"/>
      <c r="CFP18" s="85"/>
      <c r="CFR18" s="85"/>
      <c r="CFS18" s="97"/>
      <c r="CFT18" s="98"/>
      <c r="CFU18" s="96"/>
      <c r="CFV18" s="100"/>
      <c r="CGD18" s="100"/>
      <c r="CGG18" s="102"/>
      <c r="CGH18" s="102"/>
      <c r="CGI18" s="100"/>
      <c r="CGK18" s="85"/>
      <c r="CGM18" s="85"/>
      <c r="CGN18" s="97"/>
      <c r="CGO18" s="98"/>
      <c r="CGP18" s="96"/>
      <c r="CGQ18" s="100"/>
      <c r="CGY18" s="100"/>
      <c r="CHB18" s="102"/>
      <c r="CHC18" s="102"/>
      <c r="CHD18" s="100"/>
      <c r="CHF18" s="85"/>
      <c r="CHH18" s="85"/>
      <c r="CHI18" s="97"/>
      <c r="CHJ18" s="98"/>
      <c r="CHK18" s="96"/>
      <c r="CHL18" s="100"/>
      <c r="CHT18" s="100"/>
      <c r="CHW18" s="102"/>
      <c r="CHX18" s="102"/>
      <c r="CHY18" s="100"/>
      <c r="CIA18" s="85"/>
      <c r="CIC18" s="85"/>
      <c r="CID18" s="97"/>
      <c r="CIE18" s="98"/>
      <c r="CIF18" s="96"/>
      <c r="CIG18" s="100"/>
      <c r="CIO18" s="100"/>
      <c r="CIR18" s="102"/>
      <c r="CIS18" s="102"/>
      <c r="CIT18" s="100"/>
      <c r="CIV18" s="85"/>
      <c r="CIX18" s="85"/>
      <c r="CIY18" s="97"/>
      <c r="CIZ18" s="98"/>
      <c r="CJA18" s="96"/>
      <c r="CJB18" s="100"/>
      <c r="CJJ18" s="100"/>
      <c r="CJM18" s="102"/>
      <c r="CJN18" s="102"/>
      <c r="CJO18" s="100"/>
      <c r="CJQ18" s="85"/>
      <c r="CJS18" s="85"/>
      <c r="CJT18" s="97"/>
      <c r="CJU18" s="98"/>
      <c r="CJV18" s="96"/>
      <c r="CJW18" s="100"/>
      <c r="CKE18" s="100"/>
      <c r="CKH18" s="102"/>
      <c r="CKI18" s="102"/>
      <c r="CKJ18" s="100"/>
      <c r="CKL18" s="85"/>
      <c r="CKN18" s="85"/>
      <c r="CKO18" s="97"/>
      <c r="CKP18" s="98"/>
      <c r="CKQ18" s="96"/>
      <c r="CKR18" s="100"/>
      <c r="CKZ18" s="100"/>
      <c r="CLC18" s="102"/>
      <c r="CLD18" s="102"/>
      <c r="CLE18" s="100"/>
      <c r="CLG18" s="85"/>
      <c r="CLI18" s="85"/>
      <c r="CLJ18" s="97"/>
      <c r="CLK18" s="98"/>
      <c r="CLL18" s="96"/>
      <c r="CLM18" s="100"/>
      <c r="CLU18" s="100"/>
      <c r="CLX18" s="102"/>
      <c r="CLY18" s="102"/>
      <c r="CLZ18" s="100"/>
      <c r="CMB18" s="85"/>
      <c r="CMD18" s="85"/>
      <c r="CME18" s="97"/>
      <c r="CMF18" s="98"/>
      <c r="CMG18" s="96"/>
      <c r="CMH18" s="100"/>
      <c r="CMP18" s="100"/>
      <c r="CMS18" s="102"/>
      <c r="CMT18" s="102"/>
      <c r="CMU18" s="100"/>
      <c r="CMW18" s="85"/>
      <c r="CMY18" s="85"/>
      <c r="CMZ18" s="97"/>
      <c r="CNA18" s="98"/>
      <c r="CNB18" s="96"/>
      <c r="CNC18" s="100"/>
      <c r="CNK18" s="100"/>
      <c r="CNN18" s="102"/>
      <c r="CNO18" s="102"/>
      <c r="CNP18" s="100"/>
      <c r="CNR18" s="85"/>
      <c r="CNT18" s="85"/>
      <c r="CNU18" s="97"/>
      <c r="CNV18" s="98"/>
      <c r="CNW18" s="96"/>
      <c r="CNX18" s="100"/>
      <c r="COF18" s="100"/>
      <c r="COI18" s="102"/>
      <c r="COJ18" s="102"/>
      <c r="COK18" s="100"/>
      <c r="COM18" s="85"/>
      <c r="COO18" s="85"/>
      <c r="COP18" s="97"/>
      <c r="COQ18" s="98"/>
      <c r="COR18" s="96"/>
      <c r="COS18" s="100"/>
      <c r="CPA18" s="100"/>
      <c r="CPD18" s="102"/>
      <c r="CPE18" s="102"/>
      <c r="CPF18" s="100"/>
      <c r="CPH18" s="85"/>
      <c r="CPJ18" s="85"/>
      <c r="CPK18" s="97"/>
      <c r="CPL18" s="98"/>
      <c r="CPM18" s="96"/>
      <c r="CPN18" s="100"/>
      <c r="CPV18" s="100"/>
      <c r="CPY18" s="102"/>
      <c r="CPZ18" s="102"/>
      <c r="CQA18" s="100"/>
      <c r="CQC18" s="85"/>
      <c r="CQE18" s="85"/>
      <c r="CQF18" s="97"/>
      <c r="CQG18" s="98"/>
      <c r="CQH18" s="96"/>
      <c r="CQI18" s="100"/>
      <c r="CQQ18" s="100"/>
      <c r="CQT18" s="102"/>
      <c r="CQU18" s="102"/>
      <c r="CQV18" s="100"/>
      <c r="CQX18" s="85"/>
      <c r="CQZ18" s="85"/>
      <c r="CRA18" s="97"/>
      <c r="CRB18" s="98"/>
      <c r="CRC18" s="96"/>
      <c r="CRD18" s="100"/>
      <c r="CRL18" s="100"/>
      <c r="CRO18" s="102"/>
      <c r="CRP18" s="102"/>
      <c r="CRQ18" s="100"/>
      <c r="CRS18" s="85"/>
      <c r="CRU18" s="85"/>
      <c r="CRV18" s="97"/>
      <c r="CRW18" s="98"/>
      <c r="CRX18" s="96"/>
      <c r="CRY18" s="100"/>
      <c r="CSG18" s="100"/>
      <c r="CSJ18" s="102"/>
      <c r="CSK18" s="102"/>
      <c r="CSL18" s="100"/>
      <c r="CSN18" s="85"/>
      <c r="CSP18" s="85"/>
      <c r="CSQ18" s="97"/>
      <c r="CSR18" s="98"/>
      <c r="CSS18" s="96"/>
      <c r="CST18" s="100"/>
      <c r="CTB18" s="100"/>
      <c r="CTE18" s="102"/>
      <c r="CTF18" s="102"/>
      <c r="CTG18" s="100"/>
      <c r="CTI18" s="85"/>
      <c r="CTK18" s="85"/>
      <c r="CTL18" s="97"/>
      <c r="CTM18" s="98"/>
      <c r="CTN18" s="96"/>
      <c r="CTO18" s="100"/>
      <c r="CTW18" s="100"/>
      <c r="CTZ18" s="102"/>
      <c r="CUA18" s="102"/>
      <c r="CUB18" s="100"/>
      <c r="CUD18" s="85"/>
      <c r="CUF18" s="85"/>
      <c r="CUG18" s="97"/>
      <c r="CUH18" s="98"/>
      <c r="CUI18" s="96"/>
      <c r="CUJ18" s="100"/>
      <c r="CUR18" s="100"/>
      <c r="CUU18" s="102"/>
      <c r="CUV18" s="102"/>
      <c r="CUW18" s="100"/>
      <c r="CUY18" s="85"/>
      <c r="CVA18" s="85"/>
      <c r="CVB18" s="97"/>
      <c r="CVC18" s="98"/>
      <c r="CVD18" s="96"/>
      <c r="CVE18" s="100"/>
      <c r="CVM18" s="100"/>
      <c r="CVP18" s="102"/>
      <c r="CVQ18" s="102"/>
      <c r="CVR18" s="100"/>
      <c r="CVT18" s="85"/>
      <c r="CVV18" s="85"/>
      <c r="CVW18" s="97"/>
      <c r="CVX18" s="98"/>
      <c r="CVY18" s="96"/>
      <c r="CVZ18" s="100"/>
      <c r="CWH18" s="100"/>
      <c r="CWK18" s="102"/>
      <c r="CWL18" s="102"/>
      <c r="CWM18" s="100"/>
      <c r="CWO18" s="85"/>
      <c r="CWQ18" s="85"/>
      <c r="CWR18" s="97"/>
      <c r="CWS18" s="98"/>
      <c r="CWT18" s="96"/>
      <c r="CWU18" s="100"/>
      <c r="CXC18" s="100"/>
      <c r="CXF18" s="102"/>
      <c r="CXG18" s="102"/>
      <c r="CXH18" s="100"/>
      <c r="CXJ18" s="85"/>
      <c r="CXL18" s="85"/>
      <c r="CXM18" s="97"/>
      <c r="CXN18" s="98"/>
      <c r="CXO18" s="96"/>
      <c r="CXP18" s="100"/>
      <c r="CXX18" s="100"/>
      <c r="CYA18" s="102"/>
      <c r="CYB18" s="102"/>
      <c r="CYC18" s="100"/>
      <c r="CYE18" s="85"/>
      <c r="CYG18" s="85"/>
      <c r="CYH18" s="97"/>
      <c r="CYI18" s="98"/>
      <c r="CYJ18" s="96"/>
      <c r="CYK18" s="100"/>
      <c r="CYS18" s="100"/>
      <c r="CYV18" s="102"/>
      <c r="CYW18" s="102"/>
      <c r="CYX18" s="100"/>
      <c r="CYZ18" s="85"/>
      <c r="CZB18" s="85"/>
      <c r="CZC18" s="97"/>
      <c r="CZD18" s="98"/>
      <c r="CZE18" s="96"/>
      <c r="CZF18" s="100"/>
      <c r="CZN18" s="100"/>
      <c r="CZQ18" s="102"/>
      <c r="CZR18" s="102"/>
      <c r="CZS18" s="100"/>
      <c r="CZU18" s="85"/>
      <c r="CZW18" s="85"/>
      <c r="CZX18" s="97"/>
      <c r="CZY18" s="98"/>
      <c r="CZZ18" s="96"/>
      <c r="DAA18" s="100"/>
      <c r="DAI18" s="100"/>
      <c r="DAL18" s="102"/>
      <c r="DAM18" s="102"/>
      <c r="DAN18" s="100"/>
      <c r="DAP18" s="85"/>
      <c r="DAR18" s="85"/>
      <c r="DAS18" s="97"/>
      <c r="DAT18" s="98"/>
      <c r="DAU18" s="96"/>
      <c r="DAV18" s="100"/>
      <c r="DBD18" s="100"/>
      <c r="DBG18" s="102"/>
      <c r="DBH18" s="102"/>
      <c r="DBI18" s="100"/>
      <c r="DBK18" s="85"/>
      <c r="DBM18" s="85"/>
      <c r="DBN18" s="97"/>
      <c r="DBO18" s="98"/>
      <c r="DBP18" s="96"/>
      <c r="DBQ18" s="100"/>
      <c r="DBY18" s="100"/>
      <c r="DCB18" s="102"/>
      <c r="DCC18" s="102"/>
      <c r="DCD18" s="100"/>
      <c r="DCF18" s="85"/>
      <c r="DCH18" s="85"/>
      <c r="DCI18" s="97"/>
      <c r="DCJ18" s="98"/>
      <c r="DCK18" s="96"/>
      <c r="DCL18" s="100"/>
      <c r="DCT18" s="100"/>
      <c r="DCW18" s="102"/>
      <c r="DCX18" s="102"/>
      <c r="DCY18" s="100"/>
      <c r="DDA18" s="85"/>
      <c r="DDC18" s="85"/>
      <c r="DDD18" s="97"/>
      <c r="DDE18" s="98"/>
      <c r="DDF18" s="96"/>
      <c r="DDG18" s="100"/>
      <c r="DDO18" s="100"/>
      <c r="DDR18" s="102"/>
      <c r="DDS18" s="102"/>
      <c r="DDT18" s="100"/>
      <c r="DDV18" s="85"/>
      <c r="DDX18" s="85"/>
      <c r="DDY18" s="97"/>
      <c r="DDZ18" s="98"/>
      <c r="DEA18" s="96"/>
      <c r="DEB18" s="100"/>
      <c r="DEJ18" s="100"/>
      <c r="DEM18" s="102"/>
      <c r="DEN18" s="102"/>
      <c r="DEO18" s="100"/>
      <c r="DEQ18" s="85"/>
      <c r="DES18" s="85"/>
      <c r="DET18" s="97"/>
      <c r="DEU18" s="98"/>
      <c r="DEV18" s="96"/>
      <c r="DEW18" s="100"/>
      <c r="DFE18" s="100"/>
      <c r="DFH18" s="102"/>
      <c r="DFI18" s="102"/>
      <c r="DFJ18" s="100"/>
      <c r="DFL18" s="85"/>
      <c r="DFN18" s="85"/>
      <c r="DFO18" s="97"/>
      <c r="DFP18" s="98"/>
      <c r="DFQ18" s="96"/>
      <c r="DFR18" s="100"/>
      <c r="DFZ18" s="100"/>
      <c r="DGC18" s="102"/>
      <c r="DGD18" s="102"/>
      <c r="DGE18" s="100"/>
      <c r="DGG18" s="85"/>
      <c r="DGI18" s="85"/>
      <c r="DGJ18" s="97"/>
      <c r="DGK18" s="98"/>
      <c r="DGL18" s="96"/>
      <c r="DGM18" s="100"/>
      <c r="DGU18" s="100"/>
      <c r="DGX18" s="102"/>
      <c r="DGY18" s="102"/>
      <c r="DGZ18" s="100"/>
      <c r="DHB18" s="85"/>
      <c r="DHD18" s="85"/>
      <c r="DHE18" s="97"/>
      <c r="DHF18" s="98"/>
      <c r="DHG18" s="96"/>
      <c r="DHH18" s="100"/>
      <c r="DHP18" s="100"/>
      <c r="DHS18" s="102"/>
      <c r="DHT18" s="102"/>
      <c r="DHU18" s="100"/>
      <c r="DHW18" s="85"/>
      <c r="DHY18" s="85"/>
      <c r="DHZ18" s="97"/>
      <c r="DIA18" s="98"/>
      <c r="DIB18" s="96"/>
      <c r="DIC18" s="100"/>
      <c r="DIK18" s="100"/>
      <c r="DIN18" s="102"/>
      <c r="DIO18" s="102"/>
      <c r="DIP18" s="100"/>
      <c r="DIR18" s="85"/>
      <c r="DIT18" s="85"/>
      <c r="DIU18" s="97"/>
      <c r="DIV18" s="98"/>
      <c r="DIW18" s="96"/>
      <c r="DIX18" s="100"/>
      <c r="DJF18" s="100"/>
      <c r="DJI18" s="102"/>
      <c r="DJJ18" s="102"/>
      <c r="DJK18" s="100"/>
      <c r="DJM18" s="85"/>
      <c r="DJO18" s="85"/>
      <c r="DJP18" s="97"/>
      <c r="DJQ18" s="98"/>
      <c r="DJR18" s="96"/>
      <c r="DJS18" s="100"/>
      <c r="DKA18" s="100"/>
      <c r="DKD18" s="102"/>
      <c r="DKE18" s="102"/>
      <c r="DKF18" s="100"/>
      <c r="DKH18" s="85"/>
      <c r="DKJ18" s="85"/>
      <c r="DKK18" s="97"/>
      <c r="DKL18" s="98"/>
      <c r="DKM18" s="96"/>
      <c r="DKN18" s="100"/>
      <c r="DKV18" s="100"/>
      <c r="DKY18" s="102"/>
      <c r="DKZ18" s="102"/>
      <c r="DLA18" s="100"/>
      <c r="DLC18" s="85"/>
      <c r="DLE18" s="85"/>
      <c r="DLF18" s="97"/>
      <c r="DLG18" s="98"/>
      <c r="DLH18" s="96"/>
      <c r="DLI18" s="100"/>
      <c r="DLQ18" s="100"/>
      <c r="DLT18" s="102"/>
      <c r="DLU18" s="102"/>
      <c r="DLV18" s="100"/>
      <c r="DLX18" s="85"/>
      <c r="DLZ18" s="85"/>
      <c r="DMA18" s="97"/>
      <c r="DMB18" s="98"/>
      <c r="DMC18" s="96"/>
      <c r="DMD18" s="100"/>
      <c r="DML18" s="100"/>
      <c r="DMO18" s="102"/>
      <c r="DMP18" s="102"/>
      <c r="DMQ18" s="100"/>
      <c r="DMS18" s="85"/>
      <c r="DMU18" s="85"/>
      <c r="DMV18" s="97"/>
      <c r="DMW18" s="98"/>
      <c r="DMX18" s="96"/>
      <c r="DMY18" s="100"/>
      <c r="DNG18" s="100"/>
      <c r="DNJ18" s="102"/>
      <c r="DNK18" s="102"/>
      <c r="DNL18" s="100"/>
      <c r="DNN18" s="85"/>
      <c r="DNP18" s="85"/>
      <c r="DNQ18" s="97"/>
      <c r="DNR18" s="98"/>
      <c r="DNS18" s="96"/>
      <c r="DNT18" s="100"/>
      <c r="DOB18" s="100"/>
      <c r="DOE18" s="102"/>
      <c r="DOF18" s="102"/>
      <c r="DOG18" s="100"/>
      <c r="DOI18" s="85"/>
      <c r="DOK18" s="85"/>
      <c r="DOL18" s="97"/>
      <c r="DOM18" s="98"/>
      <c r="DON18" s="96"/>
      <c r="DOO18" s="100"/>
      <c r="DOW18" s="100"/>
      <c r="DOZ18" s="102"/>
      <c r="DPA18" s="102"/>
      <c r="DPB18" s="100"/>
      <c r="DPD18" s="85"/>
      <c r="DPF18" s="85"/>
      <c r="DPG18" s="97"/>
      <c r="DPH18" s="98"/>
      <c r="DPI18" s="96"/>
      <c r="DPJ18" s="100"/>
      <c r="DPR18" s="100"/>
      <c r="DPU18" s="102"/>
      <c r="DPV18" s="102"/>
      <c r="DPW18" s="100"/>
      <c r="DPY18" s="85"/>
      <c r="DQA18" s="85"/>
      <c r="DQB18" s="97"/>
      <c r="DQC18" s="98"/>
      <c r="DQD18" s="96"/>
      <c r="DQE18" s="100"/>
      <c r="DQM18" s="100"/>
      <c r="DQP18" s="102"/>
      <c r="DQQ18" s="102"/>
      <c r="DQR18" s="100"/>
      <c r="DQT18" s="85"/>
      <c r="DQV18" s="85"/>
      <c r="DQW18" s="97"/>
      <c r="DQX18" s="98"/>
      <c r="DQY18" s="96"/>
      <c r="DQZ18" s="100"/>
      <c r="DRH18" s="100"/>
      <c r="DRK18" s="102"/>
      <c r="DRL18" s="102"/>
      <c r="DRM18" s="100"/>
      <c r="DRO18" s="85"/>
      <c r="DRQ18" s="85"/>
      <c r="DRR18" s="97"/>
      <c r="DRS18" s="98"/>
      <c r="DRT18" s="96"/>
      <c r="DRU18" s="100"/>
      <c r="DSC18" s="100"/>
      <c r="DSF18" s="102"/>
      <c r="DSG18" s="102"/>
      <c r="DSH18" s="100"/>
      <c r="DSJ18" s="85"/>
      <c r="DSL18" s="85"/>
      <c r="DSM18" s="97"/>
      <c r="DSN18" s="98"/>
      <c r="DSO18" s="96"/>
      <c r="DSP18" s="100"/>
      <c r="DSX18" s="100"/>
      <c r="DTA18" s="102"/>
      <c r="DTB18" s="102"/>
      <c r="DTC18" s="100"/>
      <c r="DTE18" s="85"/>
      <c r="DTG18" s="85"/>
      <c r="DTH18" s="97"/>
      <c r="DTI18" s="98"/>
      <c r="DTJ18" s="96"/>
      <c r="DTK18" s="100"/>
      <c r="DTS18" s="100"/>
      <c r="DTV18" s="102"/>
      <c r="DTW18" s="102"/>
      <c r="DTX18" s="100"/>
      <c r="DTZ18" s="85"/>
      <c r="DUB18" s="85"/>
      <c r="DUC18" s="97"/>
      <c r="DUD18" s="98"/>
      <c r="DUE18" s="96"/>
      <c r="DUF18" s="100"/>
      <c r="DUN18" s="100"/>
      <c r="DUQ18" s="102"/>
      <c r="DUR18" s="102"/>
      <c r="DUS18" s="100"/>
      <c r="DUU18" s="85"/>
      <c r="DUW18" s="85"/>
      <c r="DUX18" s="97"/>
      <c r="DUY18" s="98"/>
      <c r="DUZ18" s="96"/>
      <c r="DVA18" s="100"/>
      <c r="DVI18" s="100"/>
      <c r="DVL18" s="102"/>
      <c r="DVM18" s="102"/>
      <c r="DVN18" s="100"/>
      <c r="DVP18" s="85"/>
      <c r="DVR18" s="85"/>
      <c r="DVS18" s="97"/>
      <c r="DVT18" s="98"/>
      <c r="DVU18" s="96"/>
      <c r="DVV18" s="100"/>
      <c r="DWD18" s="100"/>
      <c r="DWG18" s="102"/>
      <c r="DWH18" s="102"/>
      <c r="DWI18" s="100"/>
      <c r="DWK18" s="85"/>
      <c r="DWM18" s="85"/>
      <c r="DWN18" s="97"/>
      <c r="DWO18" s="98"/>
      <c r="DWP18" s="96"/>
      <c r="DWQ18" s="100"/>
      <c r="DWY18" s="100"/>
      <c r="DXB18" s="102"/>
      <c r="DXC18" s="102"/>
      <c r="DXD18" s="100"/>
      <c r="DXF18" s="85"/>
      <c r="DXH18" s="85"/>
      <c r="DXI18" s="97"/>
      <c r="DXJ18" s="98"/>
      <c r="DXK18" s="96"/>
      <c r="DXL18" s="100"/>
      <c r="DXT18" s="100"/>
      <c r="DXW18" s="102"/>
      <c r="DXX18" s="102"/>
      <c r="DXY18" s="100"/>
      <c r="DYA18" s="85"/>
      <c r="DYC18" s="85"/>
      <c r="DYD18" s="97"/>
      <c r="DYE18" s="98"/>
      <c r="DYF18" s="96"/>
      <c r="DYG18" s="100"/>
      <c r="DYO18" s="100"/>
      <c r="DYR18" s="102"/>
      <c r="DYS18" s="102"/>
      <c r="DYT18" s="100"/>
      <c r="DYV18" s="85"/>
      <c r="DYX18" s="85"/>
      <c r="DYY18" s="97"/>
      <c r="DYZ18" s="98"/>
      <c r="DZA18" s="96"/>
      <c r="DZB18" s="100"/>
      <c r="DZJ18" s="100"/>
      <c r="DZM18" s="102"/>
      <c r="DZN18" s="102"/>
      <c r="DZO18" s="100"/>
      <c r="DZQ18" s="85"/>
      <c r="DZS18" s="85"/>
      <c r="DZT18" s="97"/>
      <c r="DZU18" s="98"/>
      <c r="DZV18" s="96"/>
      <c r="DZW18" s="100"/>
      <c r="EAE18" s="100"/>
      <c r="EAH18" s="102"/>
      <c r="EAI18" s="102"/>
      <c r="EAJ18" s="100"/>
      <c r="EAL18" s="85"/>
      <c r="EAN18" s="85"/>
      <c r="EAO18" s="97"/>
      <c r="EAP18" s="98"/>
      <c r="EAQ18" s="96"/>
      <c r="EAR18" s="100"/>
      <c r="EAZ18" s="100"/>
      <c r="EBC18" s="102"/>
      <c r="EBD18" s="102"/>
      <c r="EBE18" s="100"/>
      <c r="EBG18" s="85"/>
      <c r="EBI18" s="85"/>
      <c r="EBJ18" s="97"/>
      <c r="EBK18" s="98"/>
      <c r="EBL18" s="96"/>
      <c r="EBM18" s="100"/>
      <c r="EBU18" s="100"/>
      <c r="EBX18" s="102"/>
      <c r="EBY18" s="102"/>
      <c r="EBZ18" s="100"/>
      <c r="ECB18" s="85"/>
      <c r="ECD18" s="85"/>
      <c r="ECE18" s="97"/>
      <c r="ECF18" s="98"/>
      <c r="ECG18" s="96"/>
      <c r="ECH18" s="100"/>
      <c r="ECP18" s="100"/>
      <c r="ECS18" s="102"/>
      <c r="ECT18" s="102"/>
      <c r="ECU18" s="100"/>
      <c r="ECW18" s="85"/>
      <c r="ECY18" s="85"/>
      <c r="ECZ18" s="97"/>
      <c r="EDA18" s="98"/>
      <c r="EDB18" s="96"/>
      <c r="EDC18" s="100"/>
      <c r="EDK18" s="100"/>
      <c r="EDN18" s="102"/>
      <c r="EDO18" s="102"/>
      <c r="EDP18" s="100"/>
      <c r="EDR18" s="85"/>
      <c r="EDT18" s="85"/>
      <c r="EDU18" s="97"/>
      <c r="EDV18" s="98"/>
      <c r="EDW18" s="96"/>
      <c r="EDX18" s="100"/>
      <c r="EEF18" s="100"/>
      <c r="EEI18" s="102"/>
      <c r="EEJ18" s="102"/>
      <c r="EEK18" s="100"/>
      <c r="EEM18" s="85"/>
      <c r="EEO18" s="85"/>
      <c r="EEP18" s="97"/>
      <c r="EEQ18" s="98"/>
      <c r="EER18" s="96"/>
      <c r="EES18" s="100"/>
      <c r="EFA18" s="100"/>
      <c r="EFD18" s="102"/>
      <c r="EFE18" s="102"/>
      <c r="EFF18" s="100"/>
      <c r="EFH18" s="85"/>
      <c r="EFJ18" s="85"/>
      <c r="EFK18" s="97"/>
      <c r="EFL18" s="98"/>
      <c r="EFM18" s="96"/>
      <c r="EFN18" s="100"/>
      <c r="EFV18" s="100"/>
      <c r="EFY18" s="102"/>
      <c r="EFZ18" s="102"/>
      <c r="EGA18" s="100"/>
      <c r="EGC18" s="85"/>
      <c r="EGE18" s="85"/>
      <c r="EGF18" s="97"/>
      <c r="EGG18" s="98"/>
      <c r="EGH18" s="96"/>
      <c r="EGI18" s="100"/>
      <c r="EGQ18" s="100"/>
      <c r="EGT18" s="102"/>
      <c r="EGU18" s="102"/>
      <c r="EGV18" s="100"/>
      <c r="EGX18" s="85"/>
      <c r="EGZ18" s="85"/>
      <c r="EHA18" s="97"/>
      <c r="EHB18" s="98"/>
      <c r="EHC18" s="96"/>
      <c r="EHD18" s="100"/>
      <c r="EHL18" s="100"/>
      <c r="EHO18" s="102"/>
      <c r="EHP18" s="102"/>
      <c r="EHQ18" s="100"/>
      <c r="EHS18" s="85"/>
      <c r="EHU18" s="85"/>
      <c r="EHV18" s="97"/>
      <c r="EHW18" s="98"/>
      <c r="EHX18" s="96"/>
      <c r="EHY18" s="100"/>
      <c r="EIG18" s="100"/>
      <c r="EIJ18" s="102"/>
      <c r="EIK18" s="102"/>
      <c r="EIL18" s="100"/>
      <c r="EIN18" s="85"/>
      <c r="EIP18" s="85"/>
      <c r="EIQ18" s="97"/>
      <c r="EIR18" s="98"/>
      <c r="EIS18" s="96"/>
      <c r="EIT18" s="100"/>
      <c r="EJB18" s="100"/>
      <c r="EJE18" s="102"/>
      <c r="EJF18" s="102"/>
      <c r="EJG18" s="100"/>
      <c r="EJI18" s="85"/>
      <c r="EJK18" s="85"/>
      <c r="EJL18" s="97"/>
      <c r="EJM18" s="98"/>
      <c r="EJN18" s="96"/>
      <c r="EJO18" s="100"/>
      <c r="EJW18" s="100"/>
      <c r="EJZ18" s="102"/>
      <c r="EKA18" s="102"/>
      <c r="EKB18" s="100"/>
      <c r="EKD18" s="85"/>
      <c r="EKF18" s="85"/>
      <c r="EKG18" s="97"/>
      <c r="EKH18" s="98"/>
      <c r="EKI18" s="96"/>
      <c r="EKJ18" s="100"/>
      <c r="EKR18" s="100"/>
      <c r="EKU18" s="102"/>
      <c r="EKV18" s="102"/>
      <c r="EKW18" s="100"/>
      <c r="EKY18" s="85"/>
      <c r="ELA18" s="85"/>
      <c r="ELB18" s="97"/>
      <c r="ELC18" s="98"/>
      <c r="ELD18" s="96"/>
      <c r="ELE18" s="100"/>
      <c r="ELM18" s="100"/>
      <c r="ELP18" s="102"/>
      <c r="ELQ18" s="102"/>
      <c r="ELR18" s="100"/>
      <c r="ELT18" s="85"/>
      <c r="ELV18" s="85"/>
      <c r="ELW18" s="97"/>
      <c r="ELX18" s="98"/>
      <c r="ELY18" s="96"/>
      <c r="ELZ18" s="100"/>
      <c r="EMH18" s="100"/>
      <c r="EMK18" s="102"/>
      <c r="EML18" s="102"/>
      <c r="EMM18" s="100"/>
      <c r="EMO18" s="85"/>
      <c r="EMQ18" s="85"/>
      <c r="EMR18" s="97"/>
      <c r="EMS18" s="98"/>
      <c r="EMT18" s="96"/>
      <c r="EMU18" s="100"/>
      <c r="ENC18" s="100"/>
      <c r="ENF18" s="102"/>
      <c r="ENG18" s="102"/>
      <c r="ENH18" s="100"/>
      <c r="ENJ18" s="85"/>
      <c r="ENL18" s="85"/>
      <c r="ENM18" s="97"/>
      <c r="ENN18" s="98"/>
      <c r="ENO18" s="96"/>
      <c r="ENP18" s="100"/>
      <c r="ENX18" s="100"/>
      <c r="EOA18" s="102"/>
      <c r="EOB18" s="102"/>
      <c r="EOC18" s="100"/>
      <c r="EOE18" s="85"/>
      <c r="EOG18" s="85"/>
      <c r="EOH18" s="97"/>
      <c r="EOI18" s="98"/>
      <c r="EOJ18" s="96"/>
      <c r="EOK18" s="100"/>
      <c r="EOS18" s="100"/>
      <c r="EOV18" s="102"/>
      <c r="EOW18" s="102"/>
      <c r="EOX18" s="100"/>
      <c r="EOZ18" s="85"/>
      <c r="EPB18" s="85"/>
      <c r="EPC18" s="97"/>
      <c r="EPD18" s="98"/>
      <c r="EPE18" s="96"/>
      <c r="EPF18" s="100"/>
      <c r="EPN18" s="100"/>
      <c r="EPQ18" s="102"/>
      <c r="EPR18" s="102"/>
      <c r="EPS18" s="100"/>
      <c r="EPU18" s="85"/>
      <c r="EPW18" s="85"/>
      <c r="EPX18" s="97"/>
      <c r="EPY18" s="98"/>
      <c r="EPZ18" s="96"/>
      <c r="EQA18" s="100"/>
      <c r="EQI18" s="100"/>
      <c r="EQL18" s="102"/>
      <c r="EQM18" s="102"/>
      <c r="EQN18" s="100"/>
      <c r="EQP18" s="85"/>
      <c r="EQR18" s="85"/>
      <c r="EQS18" s="97"/>
      <c r="EQT18" s="98"/>
      <c r="EQU18" s="96"/>
      <c r="EQV18" s="100"/>
      <c r="ERD18" s="100"/>
      <c r="ERG18" s="102"/>
      <c r="ERH18" s="102"/>
      <c r="ERI18" s="100"/>
      <c r="ERK18" s="85"/>
      <c r="ERM18" s="85"/>
      <c r="ERN18" s="97"/>
      <c r="ERO18" s="98"/>
      <c r="ERP18" s="96"/>
      <c r="ERQ18" s="100"/>
      <c r="ERY18" s="100"/>
      <c r="ESB18" s="102"/>
      <c r="ESC18" s="102"/>
      <c r="ESD18" s="100"/>
      <c r="ESF18" s="85"/>
      <c r="ESH18" s="85"/>
      <c r="ESI18" s="97"/>
      <c r="ESJ18" s="98"/>
      <c r="ESK18" s="96"/>
      <c r="ESL18" s="100"/>
      <c r="EST18" s="100"/>
      <c r="ESW18" s="102"/>
      <c r="ESX18" s="102"/>
      <c r="ESY18" s="100"/>
      <c r="ETA18" s="85"/>
      <c r="ETC18" s="85"/>
      <c r="ETD18" s="97"/>
      <c r="ETE18" s="98"/>
      <c r="ETF18" s="96"/>
      <c r="ETG18" s="100"/>
      <c r="ETO18" s="100"/>
      <c r="ETR18" s="102"/>
      <c r="ETS18" s="102"/>
      <c r="ETT18" s="100"/>
      <c r="ETV18" s="85"/>
      <c r="ETX18" s="85"/>
      <c r="ETY18" s="97"/>
      <c r="ETZ18" s="98"/>
      <c r="EUA18" s="96"/>
      <c r="EUB18" s="100"/>
      <c r="EUJ18" s="100"/>
      <c r="EUM18" s="102"/>
      <c r="EUN18" s="102"/>
      <c r="EUO18" s="100"/>
      <c r="EUQ18" s="85"/>
      <c r="EUS18" s="85"/>
      <c r="EUT18" s="97"/>
      <c r="EUU18" s="98"/>
      <c r="EUV18" s="96"/>
      <c r="EUW18" s="100"/>
      <c r="EVE18" s="100"/>
      <c r="EVH18" s="102"/>
      <c r="EVI18" s="102"/>
      <c r="EVJ18" s="100"/>
      <c r="EVL18" s="85"/>
      <c r="EVN18" s="85"/>
      <c r="EVO18" s="97"/>
      <c r="EVP18" s="98"/>
      <c r="EVQ18" s="96"/>
      <c r="EVR18" s="100"/>
      <c r="EVZ18" s="100"/>
      <c r="EWC18" s="102"/>
      <c r="EWD18" s="102"/>
      <c r="EWE18" s="100"/>
      <c r="EWG18" s="85"/>
      <c r="EWI18" s="85"/>
      <c r="EWJ18" s="97"/>
      <c r="EWK18" s="98"/>
      <c r="EWL18" s="96"/>
      <c r="EWM18" s="100"/>
      <c r="EWU18" s="100"/>
      <c r="EWX18" s="102"/>
      <c r="EWY18" s="102"/>
      <c r="EWZ18" s="100"/>
      <c r="EXB18" s="85"/>
      <c r="EXD18" s="85"/>
      <c r="EXE18" s="97"/>
      <c r="EXF18" s="98"/>
      <c r="EXG18" s="96"/>
      <c r="EXH18" s="100"/>
      <c r="EXP18" s="100"/>
      <c r="EXS18" s="102"/>
      <c r="EXT18" s="102"/>
      <c r="EXU18" s="100"/>
      <c r="EXW18" s="85"/>
      <c r="EXY18" s="85"/>
      <c r="EXZ18" s="97"/>
      <c r="EYA18" s="98"/>
      <c r="EYB18" s="96"/>
      <c r="EYC18" s="100"/>
      <c r="EYK18" s="100"/>
      <c r="EYN18" s="102"/>
      <c r="EYO18" s="102"/>
      <c r="EYP18" s="100"/>
      <c r="EYR18" s="85"/>
      <c r="EYT18" s="85"/>
      <c r="EYU18" s="97"/>
      <c r="EYV18" s="98"/>
      <c r="EYW18" s="96"/>
      <c r="EYX18" s="100"/>
      <c r="EZF18" s="100"/>
      <c r="EZI18" s="102"/>
      <c r="EZJ18" s="102"/>
      <c r="EZK18" s="100"/>
      <c r="EZM18" s="85"/>
      <c r="EZO18" s="85"/>
      <c r="EZP18" s="97"/>
      <c r="EZQ18" s="98"/>
      <c r="EZR18" s="96"/>
      <c r="EZS18" s="100"/>
      <c r="FAA18" s="100"/>
      <c r="FAD18" s="102"/>
      <c r="FAE18" s="102"/>
      <c r="FAF18" s="100"/>
      <c r="FAH18" s="85"/>
      <c r="FAJ18" s="85"/>
      <c r="FAK18" s="97"/>
      <c r="FAL18" s="98"/>
      <c r="FAM18" s="96"/>
      <c r="FAN18" s="100"/>
      <c r="FAV18" s="100"/>
      <c r="FAY18" s="102"/>
      <c r="FAZ18" s="102"/>
      <c r="FBA18" s="100"/>
      <c r="FBC18" s="85"/>
      <c r="FBE18" s="85"/>
      <c r="FBF18" s="97"/>
      <c r="FBG18" s="98"/>
      <c r="FBH18" s="96"/>
      <c r="FBI18" s="100"/>
      <c r="FBQ18" s="100"/>
      <c r="FBT18" s="102"/>
      <c r="FBU18" s="102"/>
      <c r="FBV18" s="100"/>
      <c r="FBX18" s="85"/>
      <c r="FBZ18" s="85"/>
      <c r="FCA18" s="97"/>
      <c r="FCB18" s="98"/>
      <c r="FCC18" s="96"/>
      <c r="FCD18" s="100"/>
      <c r="FCL18" s="100"/>
      <c r="FCO18" s="102"/>
      <c r="FCP18" s="102"/>
      <c r="FCQ18" s="100"/>
      <c r="FCS18" s="85"/>
      <c r="FCU18" s="85"/>
      <c r="FCV18" s="97"/>
      <c r="FCW18" s="98"/>
      <c r="FCX18" s="96"/>
      <c r="FCY18" s="100"/>
      <c r="FDG18" s="100"/>
      <c r="FDJ18" s="102"/>
      <c r="FDK18" s="102"/>
      <c r="FDL18" s="100"/>
      <c r="FDN18" s="85"/>
      <c r="FDP18" s="85"/>
      <c r="FDQ18" s="97"/>
      <c r="FDR18" s="98"/>
      <c r="FDS18" s="96"/>
      <c r="FDT18" s="100"/>
      <c r="FEB18" s="100"/>
      <c r="FEE18" s="102"/>
      <c r="FEF18" s="102"/>
      <c r="FEG18" s="100"/>
      <c r="FEI18" s="85"/>
      <c r="FEK18" s="85"/>
      <c r="FEL18" s="97"/>
      <c r="FEM18" s="98"/>
      <c r="FEN18" s="96"/>
      <c r="FEO18" s="100"/>
      <c r="FEW18" s="100"/>
      <c r="FEZ18" s="102"/>
      <c r="FFA18" s="102"/>
      <c r="FFB18" s="100"/>
      <c r="FFD18" s="85"/>
      <c r="FFF18" s="85"/>
      <c r="FFG18" s="97"/>
      <c r="FFH18" s="98"/>
      <c r="FFI18" s="96"/>
      <c r="FFJ18" s="100"/>
      <c r="FFR18" s="100"/>
      <c r="FFU18" s="102"/>
      <c r="FFV18" s="102"/>
      <c r="FFW18" s="100"/>
      <c r="FFY18" s="85"/>
      <c r="FGA18" s="85"/>
      <c r="FGB18" s="97"/>
      <c r="FGC18" s="98"/>
      <c r="FGD18" s="96"/>
      <c r="FGE18" s="100"/>
      <c r="FGM18" s="100"/>
      <c r="FGP18" s="102"/>
      <c r="FGQ18" s="102"/>
      <c r="FGR18" s="100"/>
      <c r="FGT18" s="85"/>
      <c r="FGV18" s="85"/>
      <c r="FGW18" s="97"/>
      <c r="FGX18" s="98"/>
      <c r="FGY18" s="96"/>
      <c r="FGZ18" s="100"/>
      <c r="FHH18" s="100"/>
      <c r="FHK18" s="102"/>
      <c r="FHL18" s="102"/>
      <c r="FHM18" s="100"/>
      <c r="FHO18" s="85"/>
      <c r="FHQ18" s="85"/>
      <c r="FHR18" s="97"/>
      <c r="FHS18" s="98"/>
      <c r="FHT18" s="96"/>
      <c r="FHU18" s="100"/>
      <c r="FIC18" s="100"/>
      <c r="FIF18" s="102"/>
      <c r="FIG18" s="102"/>
      <c r="FIH18" s="100"/>
      <c r="FIJ18" s="85"/>
      <c r="FIL18" s="85"/>
      <c r="FIM18" s="97"/>
      <c r="FIN18" s="98"/>
      <c r="FIO18" s="96"/>
      <c r="FIP18" s="100"/>
      <c r="FIX18" s="100"/>
      <c r="FJA18" s="102"/>
      <c r="FJB18" s="102"/>
      <c r="FJC18" s="100"/>
      <c r="FJE18" s="85"/>
      <c r="FJG18" s="85"/>
      <c r="FJH18" s="97"/>
      <c r="FJI18" s="98"/>
      <c r="FJJ18" s="96"/>
      <c r="FJK18" s="100"/>
      <c r="FJS18" s="100"/>
      <c r="FJV18" s="102"/>
      <c r="FJW18" s="102"/>
      <c r="FJX18" s="100"/>
      <c r="FJZ18" s="85"/>
      <c r="FKB18" s="85"/>
      <c r="FKC18" s="97"/>
      <c r="FKD18" s="98"/>
      <c r="FKE18" s="96"/>
      <c r="FKF18" s="100"/>
      <c r="FKN18" s="100"/>
      <c r="FKQ18" s="102"/>
      <c r="FKR18" s="102"/>
      <c r="FKS18" s="100"/>
      <c r="FKU18" s="85"/>
      <c r="FKW18" s="85"/>
      <c r="FKX18" s="97"/>
      <c r="FKY18" s="98"/>
      <c r="FKZ18" s="96"/>
      <c r="FLA18" s="100"/>
      <c r="FLI18" s="100"/>
      <c r="FLL18" s="102"/>
      <c r="FLM18" s="102"/>
      <c r="FLN18" s="100"/>
      <c r="FLP18" s="85"/>
      <c r="FLR18" s="85"/>
      <c r="FLS18" s="97"/>
      <c r="FLT18" s="98"/>
      <c r="FLU18" s="96"/>
      <c r="FLV18" s="100"/>
      <c r="FMD18" s="100"/>
      <c r="FMG18" s="102"/>
      <c r="FMH18" s="102"/>
      <c r="FMI18" s="100"/>
      <c r="FMK18" s="85"/>
      <c r="FMM18" s="85"/>
      <c r="FMN18" s="97"/>
      <c r="FMO18" s="98"/>
      <c r="FMP18" s="96"/>
      <c r="FMQ18" s="100"/>
      <c r="FMY18" s="100"/>
      <c r="FNB18" s="102"/>
      <c r="FNC18" s="102"/>
      <c r="FND18" s="100"/>
      <c r="FNF18" s="85"/>
      <c r="FNH18" s="85"/>
      <c r="FNI18" s="97"/>
      <c r="FNJ18" s="98"/>
      <c r="FNK18" s="96"/>
      <c r="FNL18" s="100"/>
      <c r="FNT18" s="100"/>
      <c r="FNW18" s="102"/>
      <c r="FNX18" s="102"/>
      <c r="FNY18" s="100"/>
      <c r="FOA18" s="85"/>
      <c r="FOC18" s="85"/>
      <c r="FOD18" s="97"/>
      <c r="FOE18" s="98"/>
      <c r="FOF18" s="96"/>
      <c r="FOG18" s="100"/>
      <c r="FOO18" s="100"/>
      <c r="FOR18" s="102"/>
      <c r="FOS18" s="102"/>
      <c r="FOT18" s="100"/>
      <c r="FOV18" s="85"/>
      <c r="FOX18" s="85"/>
      <c r="FOY18" s="97"/>
      <c r="FOZ18" s="98"/>
      <c r="FPA18" s="96"/>
      <c r="FPB18" s="100"/>
      <c r="FPJ18" s="100"/>
      <c r="FPM18" s="102"/>
      <c r="FPN18" s="102"/>
      <c r="FPO18" s="100"/>
      <c r="FPQ18" s="85"/>
      <c r="FPS18" s="85"/>
      <c r="FPT18" s="97"/>
      <c r="FPU18" s="98"/>
      <c r="FPV18" s="96"/>
      <c r="FPW18" s="100"/>
      <c r="FQE18" s="100"/>
      <c r="FQH18" s="102"/>
      <c r="FQI18" s="102"/>
      <c r="FQJ18" s="100"/>
      <c r="FQL18" s="85"/>
      <c r="FQN18" s="85"/>
      <c r="FQO18" s="97"/>
      <c r="FQP18" s="98"/>
      <c r="FQQ18" s="96"/>
      <c r="FQR18" s="100"/>
      <c r="FQZ18" s="100"/>
      <c r="FRC18" s="102"/>
      <c r="FRD18" s="102"/>
      <c r="FRE18" s="100"/>
      <c r="FRG18" s="85"/>
      <c r="FRI18" s="85"/>
      <c r="FRJ18" s="97"/>
      <c r="FRK18" s="98"/>
      <c r="FRL18" s="96"/>
      <c r="FRM18" s="100"/>
      <c r="FRU18" s="100"/>
      <c r="FRX18" s="102"/>
      <c r="FRY18" s="102"/>
      <c r="FRZ18" s="100"/>
      <c r="FSB18" s="85"/>
      <c r="FSD18" s="85"/>
      <c r="FSE18" s="97"/>
      <c r="FSF18" s="98"/>
      <c r="FSG18" s="96"/>
      <c r="FSH18" s="100"/>
      <c r="FSP18" s="100"/>
      <c r="FSS18" s="102"/>
      <c r="FST18" s="102"/>
      <c r="FSU18" s="100"/>
      <c r="FSW18" s="85"/>
      <c r="FSY18" s="85"/>
      <c r="FSZ18" s="97"/>
      <c r="FTA18" s="98"/>
      <c r="FTB18" s="96"/>
      <c r="FTC18" s="100"/>
      <c r="FTK18" s="100"/>
      <c r="FTN18" s="102"/>
      <c r="FTO18" s="102"/>
      <c r="FTP18" s="100"/>
      <c r="FTR18" s="85"/>
      <c r="FTT18" s="85"/>
      <c r="FTU18" s="97"/>
      <c r="FTV18" s="98"/>
      <c r="FTW18" s="96"/>
      <c r="FTX18" s="100"/>
      <c r="FUF18" s="100"/>
      <c r="FUI18" s="102"/>
      <c r="FUJ18" s="102"/>
      <c r="FUK18" s="100"/>
      <c r="FUM18" s="85"/>
      <c r="FUO18" s="85"/>
      <c r="FUP18" s="97"/>
      <c r="FUQ18" s="98"/>
      <c r="FUR18" s="96"/>
      <c r="FUS18" s="100"/>
      <c r="FVA18" s="100"/>
      <c r="FVD18" s="102"/>
      <c r="FVE18" s="102"/>
      <c r="FVF18" s="100"/>
      <c r="FVH18" s="85"/>
      <c r="FVJ18" s="85"/>
      <c r="FVK18" s="97"/>
      <c r="FVL18" s="98"/>
      <c r="FVM18" s="96"/>
      <c r="FVN18" s="100"/>
      <c r="FVV18" s="100"/>
      <c r="FVY18" s="102"/>
      <c r="FVZ18" s="102"/>
      <c r="FWA18" s="100"/>
      <c r="FWC18" s="85"/>
      <c r="FWE18" s="85"/>
      <c r="FWF18" s="97"/>
      <c r="FWG18" s="98"/>
      <c r="FWH18" s="96"/>
      <c r="FWI18" s="100"/>
      <c r="FWQ18" s="100"/>
      <c r="FWT18" s="102"/>
      <c r="FWU18" s="102"/>
      <c r="FWV18" s="100"/>
      <c r="FWX18" s="85"/>
      <c r="FWZ18" s="85"/>
      <c r="FXA18" s="97"/>
      <c r="FXB18" s="98"/>
      <c r="FXC18" s="96"/>
      <c r="FXD18" s="100"/>
      <c r="FXL18" s="100"/>
      <c r="FXO18" s="102"/>
      <c r="FXP18" s="102"/>
      <c r="FXQ18" s="100"/>
      <c r="FXS18" s="85"/>
      <c r="FXU18" s="85"/>
      <c r="FXV18" s="97"/>
      <c r="FXW18" s="98"/>
      <c r="FXX18" s="96"/>
      <c r="FXY18" s="100"/>
      <c r="FYG18" s="100"/>
      <c r="FYJ18" s="102"/>
      <c r="FYK18" s="102"/>
      <c r="FYL18" s="100"/>
      <c r="FYN18" s="85"/>
      <c r="FYP18" s="85"/>
      <c r="FYQ18" s="97"/>
      <c r="FYR18" s="98"/>
      <c r="FYS18" s="96"/>
      <c r="FYT18" s="100"/>
      <c r="FZB18" s="100"/>
      <c r="FZE18" s="102"/>
      <c r="FZF18" s="102"/>
      <c r="FZG18" s="100"/>
      <c r="FZI18" s="85"/>
      <c r="FZK18" s="85"/>
      <c r="FZL18" s="97"/>
      <c r="FZM18" s="98"/>
      <c r="FZN18" s="96"/>
      <c r="FZO18" s="100"/>
      <c r="FZW18" s="100"/>
      <c r="FZZ18" s="102"/>
      <c r="GAA18" s="102"/>
      <c r="GAB18" s="100"/>
      <c r="GAD18" s="85"/>
      <c r="GAF18" s="85"/>
      <c r="GAG18" s="97"/>
      <c r="GAH18" s="98"/>
      <c r="GAI18" s="96"/>
      <c r="GAJ18" s="100"/>
      <c r="GAR18" s="100"/>
      <c r="GAU18" s="102"/>
      <c r="GAV18" s="102"/>
      <c r="GAW18" s="100"/>
      <c r="GAY18" s="85"/>
      <c r="GBA18" s="85"/>
      <c r="GBB18" s="97"/>
      <c r="GBC18" s="98"/>
      <c r="GBD18" s="96"/>
      <c r="GBE18" s="100"/>
      <c r="GBM18" s="100"/>
      <c r="GBP18" s="102"/>
      <c r="GBQ18" s="102"/>
      <c r="GBR18" s="100"/>
      <c r="GBT18" s="85"/>
      <c r="GBV18" s="85"/>
      <c r="GBW18" s="97"/>
      <c r="GBX18" s="98"/>
      <c r="GBY18" s="96"/>
      <c r="GBZ18" s="100"/>
      <c r="GCH18" s="100"/>
      <c r="GCK18" s="102"/>
      <c r="GCL18" s="102"/>
      <c r="GCM18" s="100"/>
      <c r="GCO18" s="85"/>
      <c r="GCQ18" s="85"/>
      <c r="GCR18" s="97"/>
      <c r="GCS18" s="98"/>
      <c r="GCT18" s="96"/>
      <c r="GCU18" s="100"/>
      <c r="GDC18" s="100"/>
      <c r="GDF18" s="102"/>
      <c r="GDG18" s="102"/>
      <c r="GDH18" s="100"/>
      <c r="GDJ18" s="85"/>
      <c r="GDL18" s="85"/>
      <c r="GDM18" s="97"/>
      <c r="GDN18" s="98"/>
      <c r="GDO18" s="96"/>
      <c r="GDP18" s="100"/>
      <c r="GDX18" s="100"/>
      <c r="GEA18" s="102"/>
      <c r="GEB18" s="102"/>
      <c r="GEC18" s="100"/>
      <c r="GEE18" s="85"/>
      <c r="GEG18" s="85"/>
      <c r="GEH18" s="97"/>
      <c r="GEI18" s="98"/>
      <c r="GEJ18" s="96"/>
      <c r="GEK18" s="100"/>
      <c r="GES18" s="100"/>
      <c r="GEV18" s="102"/>
      <c r="GEW18" s="102"/>
      <c r="GEX18" s="100"/>
      <c r="GEZ18" s="85"/>
      <c r="GFB18" s="85"/>
      <c r="GFC18" s="97"/>
      <c r="GFD18" s="98"/>
      <c r="GFE18" s="96"/>
      <c r="GFF18" s="100"/>
      <c r="GFN18" s="100"/>
      <c r="GFQ18" s="102"/>
      <c r="GFR18" s="102"/>
      <c r="GFS18" s="100"/>
      <c r="GFU18" s="85"/>
      <c r="GFW18" s="85"/>
      <c r="GFX18" s="97"/>
      <c r="GFY18" s="98"/>
      <c r="GFZ18" s="96"/>
      <c r="GGA18" s="100"/>
      <c r="GGI18" s="100"/>
      <c r="GGL18" s="102"/>
      <c r="GGM18" s="102"/>
      <c r="GGN18" s="100"/>
      <c r="GGP18" s="85"/>
      <c r="GGR18" s="85"/>
      <c r="GGS18" s="97"/>
      <c r="GGT18" s="98"/>
      <c r="GGU18" s="96"/>
      <c r="GGV18" s="100"/>
      <c r="GHD18" s="100"/>
      <c r="GHG18" s="102"/>
      <c r="GHH18" s="102"/>
      <c r="GHI18" s="100"/>
      <c r="GHK18" s="85"/>
      <c r="GHM18" s="85"/>
      <c r="GHN18" s="97"/>
      <c r="GHO18" s="98"/>
      <c r="GHP18" s="96"/>
      <c r="GHQ18" s="100"/>
      <c r="GHY18" s="100"/>
      <c r="GIB18" s="102"/>
      <c r="GIC18" s="102"/>
      <c r="GID18" s="100"/>
      <c r="GIF18" s="85"/>
      <c r="GIH18" s="85"/>
      <c r="GII18" s="97"/>
      <c r="GIJ18" s="98"/>
      <c r="GIK18" s="96"/>
      <c r="GIL18" s="100"/>
      <c r="GIT18" s="100"/>
      <c r="GIW18" s="102"/>
      <c r="GIX18" s="102"/>
      <c r="GIY18" s="100"/>
      <c r="GJA18" s="85"/>
      <c r="GJC18" s="85"/>
      <c r="GJD18" s="97"/>
      <c r="GJE18" s="98"/>
      <c r="GJF18" s="96"/>
      <c r="GJG18" s="100"/>
      <c r="GJO18" s="100"/>
      <c r="GJR18" s="102"/>
      <c r="GJS18" s="102"/>
      <c r="GJT18" s="100"/>
      <c r="GJV18" s="85"/>
      <c r="GJX18" s="85"/>
      <c r="GJY18" s="97"/>
      <c r="GJZ18" s="98"/>
      <c r="GKA18" s="96"/>
      <c r="GKB18" s="100"/>
      <c r="GKJ18" s="100"/>
      <c r="GKM18" s="102"/>
      <c r="GKN18" s="102"/>
      <c r="GKO18" s="100"/>
      <c r="GKQ18" s="85"/>
      <c r="GKS18" s="85"/>
      <c r="GKT18" s="97"/>
      <c r="GKU18" s="98"/>
      <c r="GKV18" s="96"/>
      <c r="GKW18" s="100"/>
      <c r="GLE18" s="100"/>
      <c r="GLH18" s="102"/>
      <c r="GLI18" s="102"/>
      <c r="GLJ18" s="100"/>
      <c r="GLL18" s="85"/>
      <c r="GLN18" s="85"/>
      <c r="GLO18" s="97"/>
      <c r="GLP18" s="98"/>
      <c r="GLQ18" s="96"/>
      <c r="GLR18" s="100"/>
      <c r="GLZ18" s="100"/>
      <c r="GMC18" s="102"/>
      <c r="GMD18" s="102"/>
      <c r="GME18" s="100"/>
      <c r="GMG18" s="85"/>
      <c r="GMI18" s="85"/>
      <c r="GMJ18" s="97"/>
      <c r="GMK18" s="98"/>
      <c r="GML18" s="96"/>
      <c r="GMM18" s="100"/>
      <c r="GMU18" s="100"/>
      <c r="GMX18" s="102"/>
      <c r="GMY18" s="102"/>
      <c r="GMZ18" s="100"/>
      <c r="GNB18" s="85"/>
      <c r="GND18" s="85"/>
      <c r="GNE18" s="97"/>
      <c r="GNF18" s="98"/>
      <c r="GNG18" s="96"/>
      <c r="GNH18" s="100"/>
      <c r="GNP18" s="100"/>
      <c r="GNS18" s="102"/>
      <c r="GNT18" s="102"/>
      <c r="GNU18" s="100"/>
      <c r="GNW18" s="85"/>
      <c r="GNY18" s="85"/>
      <c r="GNZ18" s="97"/>
      <c r="GOA18" s="98"/>
      <c r="GOB18" s="96"/>
      <c r="GOC18" s="100"/>
      <c r="GOK18" s="100"/>
      <c r="GON18" s="102"/>
      <c r="GOO18" s="102"/>
      <c r="GOP18" s="100"/>
      <c r="GOR18" s="85"/>
      <c r="GOT18" s="85"/>
      <c r="GOU18" s="97"/>
      <c r="GOV18" s="98"/>
      <c r="GOW18" s="96"/>
      <c r="GOX18" s="100"/>
      <c r="GPF18" s="100"/>
      <c r="GPI18" s="102"/>
      <c r="GPJ18" s="102"/>
      <c r="GPK18" s="100"/>
      <c r="GPM18" s="85"/>
      <c r="GPO18" s="85"/>
      <c r="GPP18" s="97"/>
      <c r="GPQ18" s="98"/>
      <c r="GPR18" s="96"/>
      <c r="GPS18" s="100"/>
      <c r="GQA18" s="100"/>
      <c r="GQD18" s="102"/>
      <c r="GQE18" s="102"/>
      <c r="GQF18" s="100"/>
      <c r="GQH18" s="85"/>
      <c r="GQJ18" s="85"/>
      <c r="GQK18" s="97"/>
      <c r="GQL18" s="98"/>
      <c r="GQM18" s="96"/>
      <c r="GQN18" s="100"/>
      <c r="GQV18" s="100"/>
      <c r="GQY18" s="102"/>
      <c r="GQZ18" s="102"/>
      <c r="GRA18" s="100"/>
      <c r="GRC18" s="85"/>
      <c r="GRE18" s="85"/>
      <c r="GRF18" s="97"/>
      <c r="GRG18" s="98"/>
      <c r="GRH18" s="96"/>
      <c r="GRI18" s="100"/>
      <c r="GRQ18" s="100"/>
      <c r="GRT18" s="102"/>
      <c r="GRU18" s="102"/>
      <c r="GRV18" s="100"/>
      <c r="GRX18" s="85"/>
      <c r="GRZ18" s="85"/>
      <c r="GSA18" s="97"/>
      <c r="GSB18" s="98"/>
      <c r="GSC18" s="96"/>
      <c r="GSD18" s="100"/>
      <c r="GSL18" s="100"/>
      <c r="GSO18" s="102"/>
      <c r="GSP18" s="102"/>
      <c r="GSQ18" s="100"/>
      <c r="GSS18" s="85"/>
      <c r="GSU18" s="85"/>
      <c r="GSV18" s="97"/>
      <c r="GSW18" s="98"/>
      <c r="GSX18" s="96"/>
      <c r="GSY18" s="100"/>
      <c r="GTG18" s="100"/>
      <c r="GTJ18" s="102"/>
      <c r="GTK18" s="102"/>
      <c r="GTL18" s="100"/>
      <c r="GTN18" s="85"/>
      <c r="GTP18" s="85"/>
      <c r="GTQ18" s="97"/>
      <c r="GTR18" s="98"/>
      <c r="GTS18" s="96"/>
      <c r="GTT18" s="100"/>
      <c r="GUB18" s="100"/>
      <c r="GUE18" s="102"/>
      <c r="GUF18" s="102"/>
      <c r="GUG18" s="100"/>
      <c r="GUI18" s="85"/>
      <c r="GUK18" s="85"/>
      <c r="GUL18" s="97"/>
      <c r="GUM18" s="98"/>
      <c r="GUN18" s="96"/>
      <c r="GUO18" s="100"/>
      <c r="GUW18" s="100"/>
      <c r="GUZ18" s="102"/>
      <c r="GVA18" s="102"/>
      <c r="GVB18" s="100"/>
      <c r="GVD18" s="85"/>
      <c r="GVF18" s="85"/>
      <c r="GVG18" s="97"/>
      <c r="GVH18" s="98"/>
      <c r="GVI18" s="96"/>
      <c r="GVJ18" s="100"/>
      <c r="GVR18" s="100"/>
      <c r="GVU18" s="102"/>
      <c r="GVV18" s="102"/>
      <c r="GVW18" s="100"/>
      <c r="GVY18" s="85"/>
      <c r="GWA18" s="85"/>
      <c r="GWB18" s="97"/>
      <c r="GWC18" s="98"/>
      <c r="GWD18" s="96"/>
      <c r="GWE18" s="100"/>
      <c r="GWM18" s="100"/>
      <c r="GWP18" s="102"/>
      <c r="GWQ18" s="102"/>
      <c r="GWR18" s="100"/>
      <c r="GWT18" s="85"/>
      <c r="GWV18" s="85"/>
      <c r="GWW18" s="97"/>
      <c r="GWX18" s="98"/>
      <c r="GWY18" s="96"/>
      <c r="GWZ18" s="100"/>
      <c r="GXH18" s="100"/>
      <c r="GXK18" s="102"/>
      <c r="GXL18" s="102"/>
      <c r="GXM18" s="100"/>
      <c r="GXO18" s="85"/>
      <c r="GXQ18" s="85"/>
      <c r="GXR18" s="97"/>
      <c r="GXS18" s="98"/>
      <c r="GXT18" s="96"/>
      <c r="GXU18" s="100"/>
      <c r="GYC18" s="100"/>
      <c r="GYF18" s="102"/>
      <c r="GYG18" s="102"/>
      <c r="GYH18" s="100"/>
      <c r="GYJ18" s="85"/>
      <c r="GYL18" s="85"/>
      <c r="GYM18" s="97"/>
      <c r="GYN18" s="98"/>
      <c r="GYO18" s="96"/>
      <c r="GYP18" s="100"/>
      <c r="GYX18" s="100"/>
      <c r="GZA18" s="102"/>
      <c r="GZB18" s="102"/>
      <c r="GZC18" s="100"/>
      <c r="GZE18" s="85"/>
      <c r="GZG18" s="85"/>
      <c r="GZH18" s="97"/>
      <c r="GZI18" s="98"/>
      <c r="GZJ18" s="96"/>
      <c r="GZK18" s="100"/>
      <c r="GZS18" s="100"/>
      <c r="GZV18" s="102"/>
      <c r="GZW18" s="102"/>
      <c r="GZX18" s="100"/>
      <c r="GZZ18" s="85"/>
      <c r="HAB18" s="85"/>
      <c r="HAC18" s="97"/>
      <c r="HAD18" s="98"/>
      <c r="HAE18" s="96"/>
      <c r="HAF18" s="100"/>
      <c r="HAN18" s="100"/>
      <c r="HAQ18" s="102"/>
      <c r="HAR18" s="102"/>
      <c r="HAS18" s="100"/>
      <c r="HAU18" s="85"/>
      <c r="HAW18" s="85"/>
      <c r="HAX18" s="97"/>
      <c r="HAY18" s="98"/>
      <c r="HAZ18" s="96"/>
      <c r="HBA18" s="100"/>
      <c r="HBI18" s="100"/>
      <c r="HBL18" s="102"/>
      <c r="HBM18" s="102"/>
      <c r="HBN18" s="100"/>
      <c r="HBP18" s="85"/>
      <c r="HBR18" s="85"/>
      <c r="HBS18" s="97"/>
      <c r="HBT18" s="98"/>
      <c r="HBU18" s="96"/>
      <c r="HBV18" s="100"/>
      <c r="HCD18" s="100"/>
      <c r="HCG18" s="102"/>
      <c r="HCH18" s="102"/>
      <c r="HCI18" s="100"/>
      <c r="HCK18" s="85"/>
      <c r="HCM18" s="85"/>
      <c r="HCN18" s="97"/>
      <c r="HCO18" s="98"/>
      <c r="HCP18" s="96"/>
      <c r="HCQ18" s="100"/>
      <c r="HCY18" s="100"/>
      <c r="HDB18" s="102"/>
      <c r="HDC18" s="102"/>
      <c r="HDD18" s="100"/>
      <c r="HDF18" s="85"/>
      <c r="HDH18" s="85"/>
      <c r="HDI18" s="97"/>
      <c r="HDJ18" s="98"/>
      <c r="HDK18" s="96"/>
      <c r="HDL18" s="100"/>
      <c r="HDT18" s="100"/>
      <c r="HDW18" s="102"/>
      <c r="HDX18" s="102"/>
      <c r="HDY18" s="100"/>
      <c r="HEA18" s="85"/>
      <c r="HEC18" s="85"/>
      <c r="HED18" s="97"/>
      <c r="HEE18" s="98"/>
      <c r="HEF18" s="96"/>
      <c r="HEG18" s="100"/>
      <c r="HEO18" s="100"/>
      <c r="HER18" s="102"/>
      <c r="HES18" s="102"/>
      <c r="HET18" s="100"/>
      <c r="HEV18" s="85"/>
      <c r="HEX18" s="85"/>
      <c r="HEY18" s="97"/>
      <c r="HEZ18" s="98"/>
      <c r="HFA18" s="96"/>
      <c r="HFB18" s="100"/>
      <c r="HFJ18" s="100"/>
      <c r="HFM18" s="102"/>
      <c r="HFN18" s="102"/>
      <c r="HFO18" s="100"/>
      <c r="HFQ18" s="85"/>
      <c r="HFS18" s="85"/>
      <c r="HFT18" s="97"/>
      <c r="HFU18" s="98"/>
      <c r="HFV18" s="96"/>
      <c r="HFW18" s="100"/>
      <c r="HGE18" s="100"/>
      <c r="HGH18" s="102"/>
      <c r="HGI18" s="102"/>
      <c r="HGJ18" s="100"/>
      <c r="HGL18" s="85"/>
      <c r="HGN18" s="85"/>
      <c r="HGO18" s="97"/>
      <c r="HGP18" s="98"/>
      <c r="HGQ18" s="96"/>
      <c r="HGR18" s="100"/>
      <c r="HGZ18" s="100"/>
      <c r="HHC18" s="102"/>
      <c r="HHD18" s="102"/>
      <c r="HHE18" s="100"/>
      <c r="HHG18" s="85"/>
      <c r="HHI18" s="85"/>
      <c r="HHJ18" s="97"/>
      <c r="HHK18" s="98"/>
      <c r="HHL18" s="96"/>
      <c r="HHM18" s="100"/>
      <c r="HHU18" s="100"/>
      <c r="HHX18" s="102"/>
      <c r="HHY18" s="102"/>
      <c r="HHZ18" s="100"/>
      <c r="HIB18" s="85"/>
      <c r="HID18" s="85"/>
      <c r="HIE18" s="97"/>
      <c r="HIF18" s="98"/>
      <c r="HIG18" s="96"/>
      <c r="HIH18" s="100"/>
      <c r="HIP18" s="100"/>
      <c r="HIS18" s="102"/>
      <c r="HIT18" s="102"/>
      <c r="HIU18" s="100"/>
      <c r="HIW18" s="85"/>
      <c r="HIY18" s="85"/>
      <c r="HIZ18" s="97"/>
      <c r="HJA18" s="98"/>
      <c r="HJB18" s="96"/>
      <c r="HJC18" s="100"/>
      <c r="HJK18" s="100"/>
      <c r="HJN18" s="102"/>
      <c r="HJO18" s="102"/>
      <c r="HJP18" s="100"/>
      <c r="HJR18" s="85"/>
      <c r="HJT18" s="85"/>
      <c r="HJU18" s="97"/>
      <c r="HJV18" s="98"/>
      <c r="HJW18" s="96"/>
      <c r="HJX18" s="100"/>
      <c r="HKF18" s="100"/>
      <c r="HKI18" s="102"/>
      <c r="HKJ18" s="102"/>
      <c r="HKK18" s="100"/>
      <c r="HKM18" s="85"/>
      <c r="HKO18" s="85"/>
      <c r="HKP18" s="97"/>
      <c r="HKQ18" s="98"/>
      <c r="HKR18" s="96"/>
      <c r="HKS18" s="100"/>
      <c r="HLA18" s="100"/>
      <c r="HLD18" s="102"/>
      <c r="HLE18" s="102"/>
      <c r="HLF18" s="100"/>
      <c r="HLH18" s="85"/>
      <c r="HLJ18" s="85"/>
      <c r="HLK18" s="97"/>
      <c r="HLL18" s="98"/>
      <c r="HLM18" s="96"/>
      <c r="HLN18" s="100"/>
      <c r="HLV18" s="100"/>
      <c r="HLY18" s="102"/>
      <c r="HLZ18" s="102"/>
      <c r="HMA18" s="100"/>
      <c r="HMC18" s="85"/>
      <c r="HME18" s="85"/>
      <c r="HMF18" s="97"/>
      <c r="HMG18" s="98"/>
      <c r="HMH18" s="96"/>
      <c r="HMI18" s="100"/>
      <c r="HMQ18" s="100"/>
      <c r="HMT18" s="102"/>
      <c r="HMU18" s="102"/>
      <c r="HMV18" s="100"/>
      <c r="HMX18" s="85"/>
      <c r="HMZ18" s="85"/>
      <c r="HNA18" s="97"/>
      <c r="HNB18" s="98"/>
      <c r="HNC18" s="96"/>
      <c r="HND18" s="100"/>
      <c r="HNL18" s="100"/>
      <c r="HNO18" s="102"/>
      <c r="HNP18" s="102"/>
      <c r="HNQ18" s="100"/>
      <c r="HNS18" s="85"/>
      <c r="HNU18" s="85"/>
      <c r="HNV18" s="97"/>
      <c r="HNW18" s="98"/>
      <c r="HNX18" s="96"/>
      <c r="HNY18" s="100"/>
      <c r="HOG18" s="100"/>
      <c r="HOJ18" s="102"/>
      <c r="HOK18" s="102"/>
      <c r="HOL18" s="100"/>
      <c r="HON18" s="85"/>
      <c r="HOP18" s="85"/>
      <c r="HOQ18" s="97"/>
      <c r="HOR18" s="98"/>
      <c r="HOS18" s="96"/>
      <c r="HOT18" s="100"/>
      <c r="HPB18" s="100"/>
      <c r="HPE18" s="102"/>
      <c r="HPF18" s="102"/>
      <c r="HPG18" s="100"/>
      <c r="HPI18" s="85"/>
      <c r="HPK18" s="85"/>
      <c r="HPL18" s="97"/>
      <c r="HPM18" s="98"/>
      <c r="HPN18" s="96"/>
      <c r="HPO18" s="100"/>
      <c r="HPW18" s="100"/>
      <c r="HPZ18" s="102"/>
      <c r="HQA18" s="102"/>
      <c r="HQB18" s="100"/>
      <c r="HQD18" s="85"/>
      <c r="HQF18" s="85"/>
      <c r="HQG18" s="97"/>
      <c r="HQH18" s="98"/>
      <c r="HQI18" s="96"/>
      <c r="HQJ18" s="100"/>
      <c r="HQR18" s="100"/>
      <c r="HQU18" s="102"/>
      <c r="HQV18" s="102"/>
      <c r="HQW18" s="100"/>
      <c r="HQY18" s="85"/>
      <c r="HRA18" s="85"/>
      <c r="HRB18" s="97"/>
      <c r="HRC18" s="98"/>
      <c r="HRD18" s="96"/>
      <c r="HRE18" s="100"/>
      <c r="HRM18" s="100"/>
      <c r="HRP18" s="102"/>
      <c r="HRQ18" s="102"/>
      <c r="HRR18" s="100"/>
      <c r="HRT18" s="85"/>
      <c r="HRV18" s="85"/>
      <c r="HRW18" s="97"/>
      <c r="HRX18" s="98"/>
      <c r="HRY18" s="96"/>
      <c r="HRZ18" s="100"/>
      <c r="HSH18" s="100"/>
      <c r="HSK18" s="102"/>
      <c r="HSL18" s="102"/>
      <c r="HSM18" s="100"/>
      <c r="HSO18" s="85"/>
      <c r="HSQ18" s="85"/>
      <c r="HSR18" s="97"/>
      <c r="HSS18" s="98"/>
      <c r="HST18" s="96"/>
      <c r="HSU18" s="100"/>
      <c r="HTC18" s="100"/>
      <c r="HTF18" s="102"/>
      <c r="HTG18" s="102"/>
      <c r="HTH18" s="100"/>
      <c r="HTJ18" s="85"/>
      <c r="HTL18" s="85"/>
      <c r="HTM18" s="97"/>
      <c r="HTN18" s="98"/>
      <c r="HTO18" s="96"/>
      <c r="HTP18" s="100"/>
      <c r="HTX18" s="100"/>
      <c r="HUA18" s="102"/>
      <c r="HUB18" s="102"/>
      <c r="HUC18" s="100"/>
      <c r="HUE18" s="85"/>
      <c r="HUG18" s="85"/>
      <c r="HUH18" s="97"/>
      <c r="HUI18" s="98"/>
      <c r="HUJ18" s="96"/>
      <c r="HUK18" s="100"/>
      <c r="HUS18" s="100"/>
      <c r="HUV18" s="102"/>
      <c r="HUW18" s="102"/>
      <c r="HUX18" s="100"/>
      <c r="HUZ18" s="85"/>
      <c r="HVB18" s="85"/>
      <c r="HVC18" s="97"/>
      <c r="HVD18" s="98"/>
      <c r="HVE18" s="96"/>
      <c r="HVF18" s="100"/>
      <c r="HVN18" s="100"/>
      <c r="HVQ18" s="102"/>
      <c r="HVR18" s="102"/>
      <c r="HVS18" s="100"/>
      <c r="HVU18" s="85"/>
      <c r="HVW18" s="85"/>
      <c r="HVX18" s="97"/>
      <c r="HVY18" s="98"/>
      <c r="HVZ18" s="96"/>
      <c r="HWA18" s="100"/>
      <c r="HWI18" s="100"/>
      <c r="HWL18" s="102"/>
      <c r="HWM18" s="102"/>
      <c r="HWN18" s="100"/>
      <c r="HWP18" s="85"/>
      <c r="HWR18" s="85"/>
      <c r="HWS18" s="97"/>
      <c r="HWT18" s="98"/>
      <c r="HWU18" s="96"/>
      <c r="HWV18" s="100"/>
      <c r="HXD18" s="100"/>
      <c r="HXG18" s="102"/>
      <c r="HXH18" s="102"/>
      <c r="HXI18" s="100"/>
      <c r="HXK18" s="85"/>
      <c r="HXM18" s="85"/>
      <c r="HXN18" s="97"/>
      <c r="HXO18" s="98"/>
      <c r="HXP18" s="96"/>
      <c r="HXQ18" s="100"/>
      <c r="HXY18" s="100"/>
      <c r="HYB18" s="102"/>
      <c r="HYC18" s="102"/>
      <c r="HYD18" s="100"/>
      <c r="HYF18" s="85"/>
      <c r="HYH18" s="85"/>
      <c r="HYI18" s="97"/>
      <c r="HYJ18" s="98"/>
      <c r="HYK18" s="96"/>
      <c r="HYL18" s="100"/>
      <c r="HYT18" s="100"/>
      <c r="HYW18" s="102"/>
      <c r="HYX18" s="102"/>
      <c r="HYY18" s="100"/>
      <c r="HZA18" s="85"/>
      <c r="HZC18" s="85"/>
      <c r="HZD18" s="97"/>
      <c r="HZE18" s="98"/>
      <c r="HZF18" s="96"/>
      <c r="HZG18" s="100"/>
      <c r="HZO18" s="100"/>
      <c r="HZR18" s="102"/>
      <c r="HZS18" s="102"/>
      <c r="HZT18" s="100"/>
      <c r="HZV18" s="85"/>
      <c r="HZX18" s="85"/>
      <c r="HZY18" s="97"/>
      <c r="HZZ18" s="98"/>
      <c r="IAA18" s="96"/>
      <c r="IAB18" s="100"/>
      <c r="IAJ18" s="100"/>
      <c r="IAM18" s="102"/>
      <c r="IAN18" s="102"/>
      <c r="IAO18" s="100"/>
      <c r="IAQ18" s="85"/>
      <c r="IAS18" s="85"/>
      <c r="IAT18" s="97"/>
      <c r="IAU18" s="98"/>
      <c r="IAV18" s="96"/>
      <c r="IAW18" s="100"/>
      <c r="IBE18" s="100"/>
      <c r="IBH18" s="102"/>
      <c r="IBI18" s="102"/>
      <c r="IBJ18" s="100"/>
      <c r="IBL18" s="85"/>
      <c r="IBN18" s="85"/>
      <c r="IBO18" s="97"/>
      <c r="IBP18" s="98"/>
      <c r="IBQ18" s="96"/>
      <c r="IBR18" s="100"/>
      <c r="IBZ18" s="100"/>
      <c r="ICC18" s="102"/>
      <c r="ICD18" s="102"/>
      <c r="ICE18" s="100"/>
      <c r="ICG18" s="85"/>
      <c r="ICI18" s="85"/>
      <c r="ICJ18" s="97"/>
      <c r="ICK18" s="98"/>
      <c r="ICL18" s="96"/>
      <c r="ICM18" s="100"/>
      <c r="ICU18" s="100"/>
      <c r="ICX18" s="102"/>
      <c r="ICY18" s="102"/>
      <c r="ICZ18" s="100"/>
      <c r="IDB18" s="85"/>
      <c r="IDD18" s="85"/>
      <c r="IDE18" s="97"/>
      <c r="IDF18" s="98"/>
      <c r="IDG18" s="96"/>
      <c r="IDH18" s="100"/>
      <c r="IDP18" s="100"/>
      <c r="IDS18" s="102"/>
      <c r="IDT18" s="102"/>
      <c r="IDU18" s="100"/>
      <c r="IDW18" s="85"/>
      <c r="IDY18" s="85"/>
      <c r="IDZ18" s="97"/>
      <c r="IEA18" s="98"/>
      <c r="IEB18" s="96"/>
      <c r="IEC18" s="100"/>
      <c r="IEK18" s="100"/>
      <c r="IEN18" s="102"/>
      <c r="IEO18" s="102"/>
      <c r="IEP18" s="100"/>
      <c r="IER18" s="85"/>
      <c r="IET18" s="85"/>
      <c r="IEU18" s="97"/>
      <c r="IEV18" s="98"/>
      <c r="IEW18" s="96"/>
      <c r="IEX18" s="100"/>
      <c r="IFF18" s="100"/>
      <c r="IFI18" s="102"/>
      <c r="IFJ18" s="102"/>
      <c r="IFK18" s="100"/>
      <c r="IFM18" s="85"/>
      <c r="IFO18" s="85"/>
      <c r="IFP18" s="97"/>
      <c r="IFQ18" s="98"/>
      <c r="IFR18" s="96"/>
      <c r="IFS18" s="100"/>
      <c r="IGA18" s="100"/>
      <c r="IGD18" s="102"/>
      <c r="IGE18" s="102"/>
      <c r="IGF18" s="100"/>
      <c r="IGH18" s="85"/>
      <c r="IGJ18" s="85"/>
      <c r="IGK18" s="97"/>
      <c r="IGL18" s="98"/>
      <c r="IGM18" s="96"/>
      <c r="IGN18" s="100"/>
      <c r="IGV18" s="100"/>
      <c r="IGY18" s="102"/>
      <c r="IGZ18" s="102"/>
      <c r="IHA18" s="100"/>
      <c r="IHC18" s="85"/>
      <c r="IHE18" s="85"/>
      <c r="IHF18" s="97"/>
      <c r="IHG18" s="98"/>
      <c r="IHH18" s="96"/>
      <c r="IHI18" s="100"/>
      <c r="IHQ18" s="100"/>
      <c r="IHT18" s="102"/>
      <c r="IHU18" s="102"/>
      <c r="IHV18" s="100"/>
      <c r="IHX18" s="85"/>
      <c r="IHZ18" s="85"/>
      <c r="IIA18" s="97"/>
      <c r="IIB18" s="98"/>
      <c r="IIC18" s="96"/>
      <c r="IID18" s="100"/>
      <c r="IIL18" s="100"/>
      <c r="IIO18" s="102"/>
      <c r="IIP18" s="102"/>
      <c r="IIQ18" s="100"/>
      <c r="IIS18" s="85"/>
      <c r="IIU18" s="85"/>
      <c r="IIV18" s="97"/>
      <c r="IIW18" s="98"/>
      <c r="IIX18" s="96"/>
      <c r="IIY18" s="100"/>
      <c r="IJG18" s="100"/>
      <c r="IJJ18" s="102"/>
      <c r="IJK18" s="102"/>
      <c r="IJL18" s="100"/>
      <c r="IJN18" s="85"/>
      <c r="IJP18" s="85"/>
      <c r="IJQ18" s="97"/>
      <c r="IJR18" s="98"/>
      <c r="IJS18" s="96"/>
      <c r="IJT18" s="100"/>
      <c r="IKB18" s="100"/>
      <c r="IKE18" s="102"/>
      <c r="IKF18" s="102"/>
      <c r="IKG18" s="100"/>
      <c r="IKI18" s="85"/>
      <c r="IKK18" s="85"/>
      <c r="IKL18" s="97"/>
      <c r="IKM18" s="98"/>
      <c r="IKN18" s="96"/>
      <c r="IKO18" s="100"/>
      <c r="IKW18" s="100"/>
      <c r="IKZ18" s="102"/>
      <c r="ILA18" s="102"/>
      <c r="ILB18" s="100"/>
      <c r="ILD18" s="85"/>
      <c r="ILF18" s="85"/>
      <c r="ILG18" s="97"/>
      <c r="ILH18" s="98"/>
      <c r="ILI18" s="96"/>
      <c r="ILJ18" s="100"/>
      <c r="ILR18" s="100"/>
      <c r="ILU18" s="102"/>
      <c r="ILV18" s="102"/>
      <c r="ILW18" s="100"/>
      <c r="ILY18" s="85"/>
      <c r="IMA18" s="85"/>
      <c r="IMB18" s="97"/>
      <c r="IMC18" s="98"/>
      <c r="IMD18" s="96"/>
      <c r="IME18" s="100"/>
      <c r="IMM18" s="100"/>
      <c r="IMP18" s="102"/>
      <c r="IMQ18" s="102"/>
      <c r="IMR18" s="100"/>
      <c r="IMT18" s="85"/>
      <c r="IMV18" s="85"/>
      <c r="IMW18" s="97"/>
      <c r="IMX18" s="98"/>
      <c r="IMY18" s="96"/>
      <c r="IMZ18" s="100"/>
      <c r="INH18" s="100"/>
      <c r="INK18" s="102"/>
      <c r="INL18" s="102"/>
      <c r="INM18" s="100"/>
      <c r="INO18" s="85"/>
      <c r="INQ18" s="85"/>
      <c r="INR18" s="97"/>
      <c r="INS18" s="98"/>
      <c r="INT18" s="96"/>
      <c r="INU18" s="100"/>
      <c r="IOC18" s="100"/>
      <c r="IOF18" s="102"/>
      <c r="IOG18" s="102"/>
      <c r="IOH18" s="100"/>
      <c r="IOJ18" s="85"/>
      <c r="IOL18" s="85"/>
      <c r="IOM18" s="97"/>
      <c r="ION18" s="98"/>
      <c r="IOO18" s="96"/>
      <c r="IOP18" s="100"/>
      <c r="IOX18" s="100"/>
      <c r="IPA18" s="102"/>
      <c r="IPB18" s="102"/>
      <c r="IPC18" s="100"/>
      <c r="IPE18" s="85"/>
      <c r="IPG18" s="85"/>
      <c r="IPH18" s="97"/>
      <c r="IPI18" s="98"/>
      <c r="IPJ18" s="96"/>
      <c r="IPK18" s="100"/>
      <c r="IPS18" s="100"/>
      <c r="IPV18" s="102"/>
      <c r="IPW18" s="102"/>
      <c r="IPX18" s="100"/>
      <c r="IPZ18" s="85"/>
      <c r="IQB18" s="85"/>
      <c r="IQC18" s="97"/>
      <c r="IQD18" s="98"/>
      <c r="IQE18" s="96"/>
      <c r="IQF18" s="100"/>
      <c r="IQN18" s="100"/>
      <c r="IQQ18" s="102"/>
      <c r="IQR18" s="102"/>
      <c r="IQS18" s="100"/>
      <c r="IQU18" s="85"/>
      <c r="IQW18" s="85"/>
      <c r="IQX18" s="97"/>
      <c r="IQY18" s="98"/>
      <c r="IQZ18" s="96"/>
      <c r="IRA18" s="100"/>
      <c r="IRI18" s="100"/>
      <c r="IRL18" s="102"/>
      <c r="IRM18" s="102"/>
      <c r="IRN18" s="100"/>
      <c r="IRP18" s="85"/>
      <c r="IRR18" s="85"/>
      <c r="IRS18" s="97"/>
      <c r="IRT18" s="98"/>
      <c r="IRU18" s="96"/>
      <c r="IRV18" s="100"/>
      <c r="ISD18" s="100"/>
      <c r="ISG18" s="102"/>
      <c r="ISH18" s="102"/>
      <c r="ISI18" s="100"/>
      <c r="ISK18" s="85"/>
      <c r="ISM18" s="85"/>
      <c r="ISN18" s="97"/>
      <c r="ISO18" s="98"/>
      <c r="ISP18" s="96"/>
      <c r="ISQ18" s="100"/>
      <c r="ISY18" s="100"/>
      <c r="ITB18" s="102"/>
      <c r="ITC18" s="102"/>
      <c r="ITD18" s="100"/>
      <c r="ITF18" s="85"/>
      <c r="ITH18" s="85"/>
      <c r="ITI18" s="97"/>
      <c r="ITJ18" s="98"/>
      <c r="ITK18" s="96"/>
      <c r="ITL18" s="100"/>
      <c r="ITT18" s="100"/>
      <c r="ITW18" s="102"/>
      <c r="ITX18" s="102"/>
      <c r="ITY18" s="100"/>
      <c r="IUA18" s="85"/>
      <c r="IUC18" s="85"/>
      <c r="IUD18" s="97"/>
      <c r="IUE18" s="98"/>
      <c r="IUF18" s="96"/>
      <c r="IUG18" s="100"/>
      <c r="IUO18" s="100"/>
      <c r="IUR18" s="102"/>
      <c r="IUS18" s="102"/>
      <c r="IUT18" s="100"/>
      <c r="IUV18" s="85"/>
      <c r="IUX18" s="85"/>
      <c r="IUY18" s="97"/>
      <c r="IUZ18" s="98"/>
      <c r="IVA18" s="96"/>
      <c r="IVB18" s="100"/>
      <c r="IVJ18" s="100"/>
      <c r="IVM18" s="102"/>
      <c r="IVN18" s="102"/>
      <c r="IVO18" s="100"/>
      <c r="IVQ18" s="85"/>
      <c r="IVS18" s="85"/>
      <c r="IVT18" s="97"/>
      <c r="IVU18" s="98"/>
      <c r="IVV18" s="96"/>
      <c r="IVW18" s="100"/>
      <c r="IWE18" s="100"/>
      <c r="IWH18" s="102"/>
      <c r="IWI18" s="102"/>
      <c r="IWJ18" s="100"/>
      <c r="IWL18" s="85"/>
      <c r="IWN18" s="85"/>
      <c r="IWO18" s="97"/>
      <c r="IWP18" s="98"/>
      <c r="IWQ18" s="96"/>
      <c r="IWR18" s="100"/>
      <c r="IWZ18" s="100"/>
      <c r="IXC18" s="102"/>
      <c r="IXD18" s="102"/>
      <c r="IXE18" s="100"/>
      <c r="IXG18" s="85"/>
      <c r="IXI18" s="85"/>
      <c r="IXJ18" s="97"/>
      <c r="IXK18" s="98"/>
      <c r="IXL18" s="96"/>
      <c r="IXM18" s="100"/>
      <c r="IXU18" s="100"/>
      <c r="IXX18" s="102"/>
      <c r="IXY18" s="102"/>
      <c r="IXZ18" s="100"/>
      <c r="IYB18" s="85"/>
      <c r="IYD18" s="85"/>
      <c r="IYE18" s="97"/>
      <c r="IYF18" s="98"/>
      <c r="IYG18" s="96"/>
      <c r="IYH18" s="100"/>
      <c r="IYP18" s="100"/>
      <c r="IYS18" s="102"/>
      <c r="IYT18" s="102"/>
      <c r="IYU18" s="100"/>
      <c r="IYW18" s="85"/>
      <c r="IYY18" s="85"/>
      <c r="IYZ18" s="97"/>
      <c r="IZA18" s="98"/>
      <c r="IZB18" s="96"/>
      <c r="IZC18" s="100"/>
      <c r="IZK18" s="100"/>
      <c r="IZN18" s="102"/>
      <c r="IZO18" s="102"/>
      <c r="IZP18" s="100"/>
      <c r="IZR18" s="85"/>
      <c r="IZT18" s="85"/>
      <c r="IZU18" s="97"/>
      <c r="IZV18" s="98"/>
      <c r="IZW18" s="96"/>
      <c r="IZX18" s="100"/>
      <c r="JAF18" s="100"/>
      <c r="JAI18" s="102"/>
      <c r="JAJ18" s="102"/>
      <c r="JAK18" s="100"/>
      <c r="JAM18" s="85"/>
      <c r="JAO18" s="85"/>
      <c r="JAP18" s="97"/>
      <c r="JAQ18" s="98"/>
      <c r="JAR18" s="96"/>
      <c r="JAS18" s="100"/>
      <c r="JBA18" s="100"/>
      <c r="JBD18" s="102"/>
      <c r="JBE18" s="102"/>
      <c r="JBF18" s="100"/>
      <c r="JBH18" s="85"/>
      <c r="JBJ18" s="85"/>
      <c r="JBK18" s="97"/>
      <c r="JBL18" s="98"/>
      <c r="JBM18" s="96"/>
      <c r="JBN18" s="100"/>
      <c r="JBV18" s="100"/>
      <c r="JBY18" s="102"/>
      <c r="JBZ18" s="102"/>
      <c r="JCA18" s="100"/>
      <c r="JCC18" s="85"/>
      <c r="JCE18" s="85"/>
      <c r="JCF18" s="97"/>
      <c r="JCG18" s="98"/>
      <c r="JCH18" s="96"/>
      <c r="JCI18" s="100"/>
      <c r="JCQ18" s="100"/>
      <c r="JCT18" s="102"/>
      <c r="JCU18" s="102"/>
      <c r="JCV18" s="100"/>
      <c r="JCX18" s="85"/>
      <c r="JCZ18" s="85"/>
      <c r="JDA18" s="97"/>
      <c r="JDB18" s="98"/>
      <c r="JDC18" s="96"/>
      <c r="JDD18" s="100"/>
      <c r="JDL18" s="100"/>
      <c r="JDO18" s="102"/>
      <c r="JDP18" s="102"/>
      <c r="JDQ18" s="100"/>
      <c r="JDS18" s="85"/>
      <c r="JDU18" s="85"/>
      <c r="JDV18" s="97"/>
      <c r="JDW18" s="98"/>
      <c r="JDX18" s="96"/>
      <c r="JDY18" s="100"/>
      <c r="JEG18" s="100"/>
      <c r="JEJ18" s="102"/>
      <c r="JEK18" s="102"/>
      <c r="JEL18" s="100"/>
      <c r="JEN18" s="85"/>
      <c r="JEP18" s="85"/>
      <c r="JEQ18" s="97"/>
      <c r="JER18" s="98"/>
      <c r="JES18" s="96"/>
      <c r="JET18" s="100"/>
      <c r="JFB18" s="100"/>
      <c r="JFE18" s="102"/>
      <c r="JFF18" s="102"/>
      <c r="JFG18" s="100"/>
      <c r="JFI18" s="85"/>
      <c r="JFK18" s="85"/>
      <c r="JFL18" s="97"/>
      <c r="JFM18" s="98"/>
      <c r="JFN18" s="96"/>
      <c r="JFO18" s="100"/>
      <c r="JFW18" s="100"/>
      <c r="JFZ18" s="102"/>
      <c r="JGA18" s="102"/>
      <c r="JGB18" s="100"/>
      <c r="JGD18" s="85"/>
      <c r="JGF18" s="85"/>
      <c r="JGG18" s="97"/>
      <c r="JGH18" s="98"/>
      <c r="JGI18" s="96"/>
      <c r="JGJ18" s="100"/>
      <c r="JGR18" s="100"/>
      <c r="JGU18" s="102"/>
      <c r="JGV18" s="102"/>
      <c r="JGW18" s="100"/>
      <c r="JGY18" s="85"/>
      <c r="JHA18" s="85"/>
      <c r="JHB18" s="97"/>
      <c r="JHC18" s="98"/>
      <c r="JHD18" s="96"/>
      <c r="JHE18" s="100"/>
      <c r="JHM18" s="100"/>
      <c r="JHP18" s="102"/>
      <c r="JHQ18" s="102"/>
      <c r="JHR18" s="100"/>
      <c r="JHT18" s="85"/>
      <c r="JHV18" s="85"/>
      <c r="JHW18" s="97"/>
      <c r="JHX18" s="98"/>
      <c r="JHY18" s="96"/>
      <c r="JHZ18" s="100"/>
      <c r="JIH18" s="100"/>
      <c r="JIK18" s="102"/>
      <c r="JIL18" s="102"/>
      <c r="JIM18" s="100"/>
      <c r="JIO18" s="85"/>
      <c r="JIQ18" s="85"/>
      <c r="JIR18" s="97"/>
      <c r="JIS18" s="98"/>
      <c r="JIT18" s="96"/>
      <c r="JIU18" s="100"/>
      <c r="JJC18" s="100"/>
      <c r="JJF18" s="102"/>
      <c r="JJG18" s="102"/>
      <c r="JJH18" s="100"/>
      <c r="JJJ18" s="85"/>
      <c r="JJL18" s="85"/>
      <c r="JJM18" s="97"/>
      <c r="JJN18" s="98"/>
      <c r="JJO18" s="96"/>
      <c r="JJP18" s="100"/>
      <c r="JJX18" s="100"/>
      <c r="JKA18" s="102"/>
      <c r="JKB18" s="102"/>
      <c r="JKC18" s="100"/>
      <c r="JKE18" s="85"/>
      <c r="JKG18" s="85"/>
      <c r="JKH18" s="97"/>
      <c r="JKI18" s="98"/>
      <c r="JKJ18" s="96"/>
      <c r="JKK18" s="100"/>
      <c r="JKS18" s="100"/>
      <c r="JKV18" s="102"/>
      <c r="JKW18" s="102"/>
      <c r="JKX18" s="100"/>
      <c r="JKZ18" s="85"/>
      <c r="JLB18" s="85"/>
      <c r="JLC18" s="97"/>
      <c r="JLD18" s="98"/>
      <c r="JLE18" s="96"/>
      <c r="JLF18" s="100"/>
      <c r="JLN18" s="100"/>
      <c r="JLQ18" s="102"/>
      <c r="JLR18" s="102"/>
      <c r="JLS18" s="100"/>
      <c r="JLU18" s="85"/>
      <c r="JLW18" s="85"/>
      <c r="JLX18" s="97"/>
      <c r="JLY18" s="98"/>
      <c r="JLZ18" s="96"/>
      <c r="JMA18" s="100"/>
      <c r="JMI18" s="100"/>
      <c r="JML18" s="102"/>
      <c r="JMM18" s="102"/>
      <c r="JMN18" s="100"/>
      <c r="JMP18" s="85"/>
      <c r="JMR18" s="85"/>
      <c r="JMS18" s="97"/>
      <c r="JMT18" s="98"/>
      <c r="JMU18" s="96"/>
      <c r="JMV18" s="100"/>
      <c r="JND18" s="100"/>
      <c r="JNG18" s="102"/>
      <c r="JNH18" s="102"/>
      <c r="JNI18" s="100"/>
      <c r="JNK18" s="85"/>
      <c r="JNM18" s="85"/>
      <c r="JNN18" s="97"/>
      <c r="JNO18" s="98"/>
      <c r="JNP18" s="96"/>
      <c r="JNQ18" s="100"/>
      <c r="JNY18" s="100"/>
      <c r="JOB18" s="102"/>
      <c r="JOC18" s="102"/>
      <c r="JOD18" s="100"/>
      <c r="JOF18" s="85"/>
      <c r="JOH18" s="85"/>
      <c r="JOI18" s="97"/>
      <c r="JOJ18" s="98"/>
      <c r="JOK18" s="96"/>
      <c r="JOL18" s="100"/>
      <c r="JOT18" s="100"/>
      <c r="JOW18" s="102"/>
      <c r="JOX18" s="102"/>
      <c r="JOY18" s="100"/>
      <c r="JPA18" s="85"/>
      <c r="JPC18" s="85"/>
      <c r="JPD18" s="97"/>
      <c r="JPE18" s="98"/>
      <c r="JPF18" s="96"/>
      <c r="JPG18" s="100"/>
      <c r="JPO18" s="100"/>
      <c r="JPR18" s="102"/>
      <c r="JPS18" s="102"/>
      <c r="JPT18" s="100"/>
      <c r="JPV18" s="85"/>
      <c r="JPX18" s="85"/>
      <c r="JPY18" s="97"/>
      <c r="JPZ18" s="98"/>
      <c r="JQA18" s="96"/>
      <c r="JQB18" s="100"/>
      <c r="JQJ18" s="100"/>
      <c r="JQM18" s="102"/>
      <c r="JQN18" s="102"/>
      <c r="JQO18" s="100"/>
      <c r="JQQ18" s="85"/>
      <c r="JQS18" s="85"/>
      <c r="JQT18" s="97"/>
      <c r="JQU18" s="98"/>
      <c r="JQV18" s="96"/>
      <c r="JQW18" s="100"/>
      <c r="JRE18" s="100"/>
      <c r="JRH18" s="102"/>
      <c r="JRI18" s="102"/>
      <c r="JRJ18" s="100"/>
      <c r="JRL18" s="85"/>
      <c r="JRN18" s="85"/>
      <c r="JRO18" s="97"/>
      <c r="JRP18" s="98"/>
      <c r="JRQ18" s="96"/>
      <c r="JRR18" s="100"/>
      <c r="JRZ18" s="100"/>
      <c r="JSC18" s="102"/>
      <c r="JSD18" s="102"/>
      <c r="JSE18" s="100"/>
      <c r="JSG18" s="85"/>
      <c r="JSI18" s="85"/>
      <c r="JSJ18" s="97"/>
      <c r="JSK18" s="98"/>
      <c r="JSL18" s="96"/>
      <c r="JSM18" s="100"/>
      <c r="JSU18" s="100"/>
      <c r="JSX18" s="102"/>
      <c r="JSY18" s="102"/>
      <c r="JSZ18" s="100"/>
      <c r="JTB18" s="85"/>
      <c r="JTD18" s="85"/>
      <c r="JTE18" s="97"/>
      <c r="JTF18" s="98"/>
      <c r="JTG18" s="96"/>
      <c r="JTH18" s="100"/>
      <c r="JTP18" s="100"/>
      <c r="JTS18" s="102"/>
      <c r="JTT18" s="102"/>
      <c r="JTU18" s="100"/>
      <c r="JTW18" s="85"/>
      <c r="JTY18" s="85"/>
      <c r="JTZ18" s="97"/>
      <c r="JUA18" s="98"/>
      <c r="JUB18" s="96"/>
      <c r="JUC18" s="100"/>
      <c r="JUK18" s="100"/>
      <c r="JUN18" s="102"/>
      <c r="JUO18" s="102"/>
      <c r="JUP18" s="100"/>
      <c r="JUR18" s="85"/>
      <c r="JUT18" s="85"/>
      <c r="JUU18" s="97"/>
      <c r="JUV18" s="98"/>
      <c r="JUW18" s="96"/>
      <c r="JUX18" s="100"/>
      <c r="JVF18" s="100"/>
      <c r="JVI18" s="102"/>
      <c r="JVJ18" s="102"/>
      <c r="JVK18" s="100"/>
      <c r="JVM18" s="85"/>
      <c r="JVO18" s="85"/>
      <c r="JVP18" s="97"/>
      <c r="JVQ18" s="98"/>
      <c r="JVR18" s="96"/>
      <c r="JVS18" s="100"/>
      <c r="JWA18" s="100"/>
      <c r="JWD18" s="102"/>
      <c r="JWE18" s="102"/>
      <c r="JWF18" s="100"/>
      <c r="JWH18" s="85"/>
      <c r="JWJ18" s="85"/>
      <c r="JWK18" s="97"/>
      <c r="JWL18" s="98"/>
      <c r="JWM18" s="96"/>
      <c r="JWN18" s="100"/>
      <c r="JWV18" s="100"/>
      <c r="JWY18" s="102"/>
      <c r="JWZ18" s="102"/>
      <c r="JXA18" s="100"/>
      <c r="JXC18" s="85"/>
      <c r="JXE18" s="85"/>
      <c r="JXF18" s="97"/>
      <c r="JXG18" s="98"/>
      <c r="JXH18" s="96"/>
      <c r="JXI18" s="100"/>
      <c r="JXQ18" s="100"/>
      <c r="JXT18" s="102"/>
      <c r="JXU18" s="102"/>
      <c r="JXV18" s="100"/>
      <c r="JXX18" s="85"/>
      <c r="JXZ18" s="85"/>
      <c r="JYA18" s="97"/>
      <c r="JYB18" s="98"/>
      <c r="JYC18" s="96"/>
      <c r="JYD18" s="100"/>
      <c r="JYL18" s="100"/>
      <c r="JYO18" s="102"/>
      <c r="JYP18" s="102"/>
      <c r="JYQ18" s="100"/>
      <c r="JYS18" s="85"/>
      <c r="JYU18" s="85"/>
      <c r="JYV18" s="97"/>
      <c r="JYW18" s="98"/>
      <c r="JYX18" s="96"/>
      <c r="JYY18" s="100"/>
      <c r="JZG18" s="100"/>
      <c r="JZJ18" s="102"/>
      <c r="JZK18" s="102"/>
      <c r="JZL18" s="100"/>
      <c r="JZN18" s="85"/>
      <c r="JZP18" s="85"/>
      <c r="JZQ18" s="97"/>
      <c r="JZR18" s="98"/>
      <c r="JZS18" s="96"/>
      <c r="JZT18" s="100"/>
      <c r="KAB18" s="100"/>
      <c r="KAE18" s="102"/>
      <c r="KAF18" s="102"/>
      <c r="KAG18" s="100"/>
      <c r="KAI18" s="85"/>
      <c r="KAK18" s="85"/>
      <c r="KAL18" s="97"/>
      <c r="KAM18" s="98"/>
      <c r="KAN18" s="96"/>
      <c r="KAO18" s="100"/>
      <c r="KAW18" s="100"/>
      <c r="KAZ18" s="102"/>
      <c r="KBA18" s="102"/>
      <c r="KBB18" s="100"/>
      <c r="KBD18" s="85"/>
      <c r="KBF18" s="85"/>
      <c r="KBG18" s="97"/>
      <c r="KBH18" s="98"/>
      <c r="KBI18" s="96"/>
      <c r="KBJ18" s="100"/>
      <c r="KBR18" s="100"/>
      <c r="KBU18" s="102"/>
      <c r="KBV18" s="102"/>
      <c r="KBW18" s="100"/>
      <c r="KBY18" s="85"/>
      <c r="KCA18" s="85"/>
      <c r="KCB18" s="97"/>
      <c r="KCC18" s="98"/>
      <c r="KCD18" s="96"/>
      <c r="KCE18" s="100"/>
      <c r="KCM18" s="100"/>
      <c r="KCP18" s="102"/>
      <c r="KCQ18" s="102"/>
      <c r="KCR18" s="100"/>
      <c r="KCT18" s="85"/>
      <c r="KCV18" s="85"/>
      <c r="KCW18" s="97"/>
      <c r="KCX18" s="98"/>
      <c r="KCY18" s="96"/>
      <c r="KCZ18" s="100"/>
      <c r="KDH18" s="100"/>
      <c r="KDK18" s="102"/>
      <c r="KDL18" s="102"/>
      <c r="KDM18" s="100"/>
      <c r="KDO18" s="85"/>
      <c r="KDQ18" s="85"/>
      <c r="KDR18" s="97"/>
      <c r="KDS18" s="98"/>
      <c r="KDT18" s="96"/>
      <c r="KDU18" s="100"/>
      <c r="KEC18" s="100"/>
      <c r="KEF18" s="102"/>
      <c r="KEG18" s="102"/>
      <c r="KEH18" s="100"/>
      <c r="KEJ18" s="85"/>
      <c r="KEL18" s="85"/>
      <c r="KEM18" s="97"/>
      <c r="KEN18" s="98"/>
      <c r="KEO18" s="96"/>
      <c r="KEP18" s="100"/>
      <c r="KEX18" s="100"/>
      <c r="KFA18" s="102"/>
      <c r="KFB18" s="102"/>
      <c r="KFC18" s="100"/>
      <c r="KFE18" s="85"/>
      <c r="KFG18" s="85"/>
      <c r="KFH18" s="97"/>
      <c r="KFI18" s="98"/>
      <c r="KFJ18" s="96"/>
      <c r="KFK18" s="100"/>
      <c r="KFS18" s="100"/>
      <c r="KFV18" s="102"/>
      <c r="KFW18" s="102"/>
      <c r="KFX18" s="100"/>
      <c r="KFZ18" s="85"/>
      <c r="KGB18" s="85"/>
      <c r="KGC18" s="97"/>
      <c r="KGD18" s="98"/>
      <c r="KGE18" s="96"/>
      <c r="KGF18" s="100"/>
      <c r="KGN18" s="100"/>
      <c r="KGQ18" s="102"/>
      <c r="KGR18" s="102"/>
      <c r="KGS18" s="100"/>
      <c r="KGU18" s="85"/>
      <c r="KGW18" s="85"/>
      <c r="KGX18" s="97"/>
      <c r="KGY18" s="98"/>
      <c r="KGZ18" s="96"/>
      <c r="KHA18" s="100"/>
      <c r="KHI18" s="100"/>
      <c r="KHL18" s="102"/>
      <c r="KHM18" s="102"/>
      <c r="KHN18" s="100"/>
      <c r="KHP18" s="85"/>
      <c r="KHR18" s="85"/>
      <c r="KHS18" s="97"/>
      <c r="KHT18" s="98"/>
      <c r="KHU18" s="96"/>
      <c r="KHV18" s="100"/>
      <c r="KID18" s="100"/>
      <c r="KIG18" s="102"/>
      <c r="KIH18" s="102"/>
      <c r="KII18" s="100"/>
      <c r="KIK18" s="85"/>
      <c r="KIM18" s="85"/>
      <c r="KIN18" s="97"/>
      <c r="KIO18" s="98"/>
      <c r="KIP18" s="96"/>
      <c r="KIQ18" s="100"/>
      <c r="KIY18" s="100"/>
      <c r="KJB18" s="102"/>
      <c r="KJC18" s="102"/>
      <c r="KJD18" s="100"/>
      <c r="KJF18" s="85"/>
      <c r="KJH18" s="85"/>
      <c r="KJI18" s="97"/>
      <c r="KJJ18" s="98"/>
      <c r="KJK18" s="96"/>
      <c r="KJL18" s="100"/>
      <c r="KJT18" s="100"/>
      <c r="KJW18" s="102"/>
      <c r="KJX18" s="102"/>
      <c r="KJY18" s="100"/>
      <c r="KKA18" s="85"/>
      <c r="KKC18" s="85"/>
      <c r="KKD18" s="97"/>
      <c r="KKE18" s="98"/>
      <c r="KKF18" s="96"/>
      <c r="KKG18" s="100"/>
      <c r="KKO18" s="100"/>
      <c r="KKR18" s="102"/>
      <c r="KKS18" s="102"/>
      <c r="KKT18" s="100"/>
      <c r="KKV18" s="85"/>
      <c r="KKX18" s="85"/>
      <c r="KKY18" s="97"/>
      <c r="KKZ18" s="98"/>
      <c r="KLA18" s="96"/>
      <c r="KLB18" s="100"/>
      <c r="KLJ18" s="100"/>
      <c r="KLM18" s="102"/>
      <c r="KLN18" s="102"/>
      <c r="KLO18" s="100"/>
      <c r="KLQ18" s="85"/>
      <c r="KLS18" s="85"/>
      <c r="KLT18" s="97"/>
      <c r="KLU18" s="98"/>
      <c r="KLV18" s="96"/>
      <c r="KLW18" s="100"/>
      <c r="KME18" s="100"/>
      <c r="KMH18" s="102"/>
      <c r="KMI18" s="102"/>
      <c r="KMJ18" s="100"/>
      <c r="KML18" s="85"/>
      <c r="KMN18" s="85"/>
      <c r="KMO18" s="97"/>
      <c r="KMP18" s="98"/>
      <c r="KMQ18" s="96"/>
      <c r="KMR18" s="100"/>
      <c r="KMZ18" s="100"/>
      <c r="KNC18" s="102"/>
      <c r="KND18" s="102"/>
      <c r="KNE18" s="100"/>
      <c r="KNG18" s="85"/>
      <c r="KNI18" s="85"/>
      <c r="KNJ18" s="97"/>
      <c r="KNK18" s="98"/>
      <c r="KNL18" s="96"/>
      <c r="KNM18" s="100"/>
      <c r="KNU18" s="100"/>
      <c r="KNX18" s="102"/>
      <c r="KNY18" s="102"/>
      <c r="KNZ18" s="100"/>
      <c r="KOB18" s="85"/>
      <c r="KOD18" s="85"/>
      <c r="KOE18" s="97"/>
      <c r="KOF18" s="98"/>
      <c r="KOG18" s="96"/>
      <c r="KOH18" s="100"/>
      <c r="KOP18" s="100"/>
      <c r="KOS18" s="102"/>
      <c r="KOT18" s="102"/>
      <c r="KOU18" s="100"/>
      <c r="KOW18" s="85"/>
      <c r="KOY18" s="85"/>
      <c r="KOZ18" s="97"/>
      <c r="KPA18" s="98"/>
      <c r="KPB18" s="96"/>
      <c r="KPC18" s="100"/>
      <c r="KPK18" s="100"/>
      <c r="KPN18" s="102"/>
      <c r="KPO18" s="102"/>
      <c r="KPP18" s="100"/>
      <c r="KPR18" s="85"/>
      <c r="KPT18" s="85"/>
      <c r="KPU18" s="97"/>
      <c r="KPV18" s="98"/>
      <c r="KPW18" s="96"/>
      <c r="KPX18" s="100"/>
      <c r="KQF18" s="100"/>
      <c r="KQI18" s="102"/>
      <c r="KQJ18" s="102"/>
      <c r="KQK18" s="100"/>
      <c r="KQM18" s="85"/>
      <c r="KQO18" s="85"/>
      <c r="KQP18" s="97"/>
      <c r="KQQ18" s="98"/>
      <c r="KQR18" s="96"/>
      <c r="KQS18" s="100"/>
      <c r="KRA18" s="100"/>
      <c r="KRD18" s="102"/>
      <c r="KRE18" s="102"/>
      <c r="KRF18" s="100"/>
      <c r="KRH18" s="85"/>
      <c r="KRJ18" s="85"/>
      <c r="KRK18" s="97"/>
      <c r="KRL18" s="98"/>
      <c r="KRM18" s="96"/>
      <c r="KRN18" s="100"/>
      <c r="KRV18" s="100"/>
      <c r="KRY18" s="102"/>
      <c r="KRZ18" s="102"/>
      <c r="KSA18" s="100"/>
      <c r="KSC18" s="85"/>
      <c r="KSE18" s="85"/>
      <c r="KSF18" s="97"/>
      <c r="KSG18" s="98"/>
      <c r="KSH18" s="96"/>
      <c r="KSI18" s="100"/>
      <c r="KSQ18" s="100"/>
      <c r="KST18" s="102"/>
      <c r="KSU18" s="102"/>
      <c r="KSV18" s="100"/>
      <c r="KSX18" s="85"/>
      <c r="KSZ18" s="85"/>
      <c r="KTA18" s="97"/>
      <c r="KTB18" s="98"/>
      <c r="KTC18" s="96"/>
      <c r="KTD18" s="100"/>
      <c r="KTL18" s="100"/>
      <c r="KTO18" s="102"/>
      <c r="KTP18" s="102"/>
      <c r="KTQ18" s="100"/>
      <c r="KTS18" s="85"/>
      <c r="KTU18" s="85"/>
      <c r="KTV18" s="97"/>
      <c r="KTW18" s="98"/>
      <c r="KTX18" s="96"/>
      <c r="KTY18" s="100"/>
      <c r="KUG18" s="100"/>
      <c r="KUJ18" s="102"/>
      <c r="KUK18" s="102"/>
      <c r="KUL18" s="100"/>
      <c r="KUN18" s="85"/>
      <c r="KUP18" s="85"/>
      <c r="KUQ18" s="97"/>
      <c r="KUR18" s="98"/>
      <c r="KUS18" s="96"/>
      <c r="KUT18" s="100"/>
      <c r="KVB18" s="100"/>
      <c r="KVE18" s="102"/>
      <c r="KVF18" s="102"/>
      <c r="KVG18" s="100"/>
      <c r="KVI18" s="85"/>
      <c r="KVK18" s="85"/>
      <c r="KVL18" s="97"/>
      <c r="KVM18" s="98"/>
      <c r="KVN18" s="96"/>
      <c r="KVO18" s="100"/>
      <c r="KVW18" s="100"/>
      <c r="KVZ18" s="102"/>
      <c r="KWA18" s="102"/>
      <c r="KWB18" s="100"/>
      <c r="KWD18" s="85"/>
      <c r="KWF18" s="85"/>
      <c r="KWG18" s="97"/>
      <c r="KWH18" s="98"/>
      <c r="KWI18" s="96"/>
      <c r="KWJ18" s="100"/>
      <c r="KWR18" s="100"/>
      <c r="KWU18" s="102"/>
      <c r="KWV18" s="102"/>
      <c r="KWW18" s="100"/>
      <c r="KWY18" s="85"/>
      <c r="KXA18" s="85"/>
      <c r="KXB18" s="97"/>
      <c r="KXC18" s="98"/>
      <c r="KXD18" s="96"/>
      <c r="KXE18" s="100"/>
      <c r="KXM18" s="100"/>
      <c r="KXP18" s="102"/>
      <c r="KXQ18" s="102"/>
      <c r="KXR18" s="100"/>
      <c r="KXT18" s="85"/>
      <c r="KXV18" s="85"/>
      <c r="KXW18" s="97"/>
      <c r="KXX18" s="98"/>
      <c r="KXY18" s="96"/>
      <c r="KXZ18" s="100"/>
      <c r="KYH18" s="100"/>
      <c r="KYK18" s="102"/>
      <c r="KYL18" s="102"/>
      <c r="KYM18" s="100"/>
      <c r="KYO18" s="85"/>
      <c r="KYQ18" s="85"/>
      <c r="KYR18" s="97"/>
      <c r="KYS18" s="98"/>
      <c r="KYT18" s="96"/>
      <c r="KYU18" s="100"/>
      <c r="KZC18" s="100"/>
      <c r="KZF18" s="102"/>
      <c r="KZG18" s="102"/>
      <c r="KZH18" s="100"/>
      <c r="KZJ18" s="85"/>
      <c r="KZL18" s="85"/>
      <c r="KZM18" s="97"/>
      <c r="KZN18" s="98"/>
      <c r="KZO18" s="96"/>
      <c r="KZP18" s="100"/>
      <c r="KZX18" s="100"/>
      <c r="LAA18" s="102"/>
      <c r="LAB18" s="102"/>
      <c r="LAC18" s="100"/>
      <c r="LAE18" s="85"/>
      <c r="LAG18" s="85"/>
      <c r="LAH18" s="97"/>
      <c r="LAI18" s="98"/>
      <c r="LAJ18" s="96"/>
      <c r="LAK18" s="100"/>
      <c r="LAS18" s="100"/>
      <c r="LAV18" s="102"/>
      <c r="LAW18" s="102"/>
      <c r="LAX18" s="100"/>
      <c r="LAZ18" s="85"/>
      <c r="LBB18" s="85"/>
      <c r="LBC18" s="97"/>
      <c r="LBD18" s="98"/>
      <c r="LBE18" s="96"/>
      <c r="LBF18" s="100"/>
      <c r="LBN18" s="100"/>
      <c r="LBQ18" s="102"/>
      <c r="LBR18" s="102"/>
      <c r="LBS18" s="100"/>
      <c r="LBU18" s="85"/>
      <c r="LBW18" s="85"/>
      <c r="LBX18" s="97"/>
      <c r="LBY18" s="98"/>
      <c r="LBZ18" s="96"/>
      <c r="LCA18" s="100"/>
      <c r="LCI18" s="100"/>
      <c r="LCL18" s="102"/>
      <c r="LCM18" s="102"/>
      <c r="LCN18" s="100"/>
      <c r="LCP18" s="85"/>
      <c r="LCR18" s="85"/>
      <c r="LCS18" s="97"/>
      <c r="LCT18" s="98"/>
      <c r="LCU18" s="96"/>
      <c r="LCV18" s="100"/>
      <c r="LDD18" s="100"/>
      <c r="LDG18" s="102"/>
      <c r="LDH18" s="102"/>
      <c r="LDI18" s="100"/>
      <c r="LDK18" s="85"/>
      <c r="LDM18" s="85"/>
      <c r="LDN18" s="97"/>
      <c r="LDO18" s="98"/>
      <c r="LDP18" s="96"/>
      <c r="LDQ18" s="100"/>
      <c r="LDY18" s="100"/>
      <c r="LEB18" s="102"/>
      <c r="LEC18" s="102"/>
      <c r="LED18" s="100"/>
      <c r="LEF18" s="85"/>
      <c r="LEH18" s="85"/>
      <c r="LEI18" s="97"/>
      <c r="LEJ18" s="98"/>
      <c r="LEK18" s="96"/>
      <c r="LEL18" s="100"/>
      <c r="LET18" s="100"/>
      <c r="LEW18" s="102"/>
      <c r="LEX18" s="102"/>
      <c r="LEY18" s="100"/>
      <c r="LFA18" s="85"/>
      <c r="LFC18" s="85"/>
      <c r="LFD18" s="97"/>
      <c r="LFE18" s="98"/>
      <c r="LFF18" s="96"/>
      <c r="LFG18" s="100"/>
      <c r="LFO18" s="100"/>
      <c r="LFR18" s="102"/>
      <c r="LFS18" s="102"/>
      <c r="LFT18" s="100"/>
      <c r="LFV18" s="85"/>
      <c r="LFX18" s="85"/>
      <c r="LFY18" s="97"/>
      <c r="LFZ18" s="98"/>
      <c r="LGA18" s="96"/>
      <c r="LGB18" s="100"/>
      <c r="LGJ18" s="100"/>
      <c r="LGM18" s="102"/>
      <c r="LGN18" s="102"/>
      <c r="LGO18" s="100"/>
      <c r="LGQ18" s="85"/>
      <c r="LGS18" s="85"/>
      <c r="LGT18" s="97"/>
      <c r="LGU18" s="98"/>
      <c r="LGV18" s="96"/>
      <c r="LGW18" s="100"/>
      <c r="LHE18" s="100"/>
      <c r="LHH18" s="102"/>
      <c r="LHI18" s="102"/>
      <c r="LHJ18" s="100"/>
      <c r="LHL18" s="85"/>
      <c r="LHN18" s="85"/>
      <c r="LHO18" s="97"/>
      <c r="LHP18" s="98"/>
      <c r="LHQ18" s="96"/>
      <c r="LHR18" s="100"/>
      <c r="LHZ18" s="100"/>
      <c r="LIC18" s="102"/>
      <c r="LID18" s="102"/>
      <c r="LIE18" s="100"/>
      <c r="LIG18" s="85"/>
      <c r="LII18" s="85"/>
      <c r="LIJ18" s="97"/>
      <c r="LIK18" s="98"/>
      <c r="LIL18" s="96"/>
      <c r="LIM18" s="100"/>
      <c r="LIU18" s="100"/>
      <c r="LIX18" s="102"/>
      <c r="LIY18" s="102"/>
      <c r="LIZ18" s="100"/>
      <c r="LJB18" s="85"/>
      <c r="LJD18" s="85"/>
      <c r="LJE18" s="97"/>
      <c r="LJF18" s="98"/>
      <c r="LJG18" s="96"/>
      <c r="LJH18" s="100"/>
      <c r="LJP18" s="100"/>
      <c r="LJS18" s="102"/>
      <c r="LJT18" s="102"/>
      <c r="LJU18" s="100"/>
      <c r="LJW18" s="85"/>
      <c r="LJY18" s="85"/>
      <c r="LJZ18" s="97"/>
      <c r="LKA18" s="98"/>
      <c r="LKB18" s="96"/>
      <c r="LKC18" s="100"/>
      <c r="LKK18" s="100"/>
      <c r="LKN18" s="102"/>
      <c r="LKO18" s="102"/>
      <c r="LKP18" s="100"/>
      <c r="LKR18" s="85"/>
      <c r="LKT18" s="85"/>
      <c r="LKU18" s="97"/>
      <c r="LKV18" s="98"/>
      <c r="LKW18" s="96"/>
      <c r="LKX18" s="100"/>
      <c r="LLF18" s="100"/>
      <c r="LLI18" s="102"/>
      <c r="LLJ18" s="102"/>
      <c r="LLK18" s="100"/>
      <c r="LLM18" s="85"/>
      <c r="LLO18" s="85"/>
      <c r="LLP18" s="97"/>
      <c r="LLQ18" s="98"/>
      <c r="LLR18" s="96"/>
      <c r="LLS18" s="100"/>
      <c r="LMA18" s="100"/>
      <c r="LMD18" s="102"/>
      <c r="LME18" s="102"/>
      <c r="LMF18" s="100"/>
      <c r="LMH18" s="85"/>
      <c r="LMJ18" s="85"/>
      <c r="LMK18" s="97"/>
      <c r="LML18" s="98"/>
      <c r="LMM18" s="96"/>
      <c r="LMN18" s="100"/>
      <c r="LMV18" s="100"/>
      <c r="LMY18" s="102"/>
      <c r="LMZ18" s="102"/>
      <c r="LNA18" s="100"/>
      <c r="LNC18" s="85"/>
      <c r="LNE18" s="85"/>
      <c r="LNF18" s="97"/>
      <c r="LNG18" s="98"/>
      <c r="LNH18" s="96"/>
      <c r="LNI18" s="100"/>
      <c r="LNQ18" s="100"/>
      <c r="LNT18" s="102"/>
      <c r="LNU18" s="102"/>
      <c r="LNV18" s="100"/>
      <c r="LNX18" s="85"/>
      <c r="LNZ18" s="85"/>
      <c r="LOA18" s="97"/>
      <c r="LOB18" s="98"/>
      <c r="LOC18" s="96"/>
      <c r="LOD18" s="100"/>
      <c r="LOL18" s="100"/>
      <c r="LOO18" s="102"/>
      <c r="LOP18" s="102"/>
      <c r="LOQ18" s="100"/>
      <c r="LOS18" s="85"/>
      <c r="LOU18" s="85"/>
      <c r="LOV18" s="97"/>
      <c r="LOW18" s="98"/>
      <c r="LOX18" s="96"/>
      <c r="LOY18" s="100"/>
      <c r="LPG18" s="100"/>
      <c r="LPJ18" s="102"/>
      <c r="LPK18" s="102"/>
      <c r="LPL18" s="100"/>
      <c r="LPN18" s="85"/>
      <c r="LPP18" s="85"/>
      <c r="LPQ18" s="97"/>
      <c r="LPR18" s="98"/>
      <c r="LPS18" s="96"/>
      <c r="LPT18" s="100"/>
      <c r="LQB18" s="100"/>
      <c r="LQE18" s="102"/>
      <c r="LQF18" s="102"/>
      <c r="LQG18" s="100"/>
      <c r="LQI18" s="85"/>
      <c r="LQK18" s="85"/>
      <c r="LQL18" s="97"/>
      <c r="LQM18" s="98"/>
      <c r="LQN18" s="96"/>
      <c r="LQO18" s="100"/>
      <c r="LQW18" s="100"/>
      <c r="LQZ18" s="102"/>
      <c r="LRA18" s="102"/>
      <c r="LRB18" s="100"/>
      <c r="LRD18" s="85"/>
      <c r="LRF18" s="85"/>
      <c r="LRG18" s="97"/>
      <c r="LRH18" s="98"/>
      <c r="LRI18" s="96"/>
      <c r="LRJ18" s="100"/>
      <c r="LRR18" s="100"/>
      <c r="LRU18" s="102"/>
      <c r="LRV18" s="102"/>
      <c r="LRW18" s="100"/>
      <c r="LRY18" s="85"/>
      <c r="LSA18" s="85"/>
      <c r="LSB18" s="97"/>
      <c r="LSC18" s="98"/>
      <c r="LSD18" s="96"/>
      <c r="LSE18" s="100"/>
      <c r="LSM18" s="100"/>
      <c r="LSP18" s="102"/>
      <c r="LSQ18" s="102"/>
      <c r="LSR18" s="100"/>
      <c r="LST18" s="85"/>
      <c r="LSV18" s="85"/>
      <c r="LSW18" s="97"/>
      <c r="LSX18" s="98"/>
      <c r="LSY18" s="96"/>
      <c r="LSZ18" s="100"/>
      <c r="LTH18" s="100"/>
      <c r="LTK18" s="102"/>
      <c r="LTL18" s="102"/>
      <c r="LTM18" s="100"/>
      <c r="LTO18" s="85"/>
      <c r="LTQ18" s="85"/>
      <c r="LTR18" s="97"/>
      <c r="LTS18" s="98"/>
      <c r="LTT18" s="96"/>
      <c r="LTU18" s="100"/>
      <c r="LUC18" s="100"/>
      <c r="LUF18" s="102"/>
      <c r="LUG18" s="102"/>
      <c r="LUH18" s="100"/>
      <c r="LUJ18" s="85"/>
      <c r="LUL18" s="85"/>
      <c r="LUM18" s="97"/>
      <c r="LUN18" s="98"/>
      <c r="LUO18" s="96"/>
      <c r="LUP18" s="100"/>
      <c r="LUX18" s="100"/>
      <c r="LVA18" s="102"/>
      <c r="LVB18" s="102"/>
      <c r="LVC18" s="100"/>
      <c r="LVE18" s="85"/>
      <c r="LVG18" s="85"/>
      <c r="LVH18" s="97"/>
      <c r="LVI18" s="98"/>
      <c r="LVJ18" s="96"/>
      <c r="LVK18" s="100"/>
      <c r="LVS18" s="100"/>
      <c r="LVV18" s="102"/>
      <c r="LVW18" s="102"/>
      <c r="LVX18" s="100"/>
      <c r="LVZ18" s="85"/>
      <c r="LWB18" s="85"/>
      <c r="LWC18" s="97"/>
      <c r="LWD18" s="98"/>
      <c r="LWE18" s="96"/>
      <c r="LWF18" s="100"/>
      <c r="LWN18" s="100"/>
      <c r="LWQ18" s="102"/>
      <c r="LWR18" s="102"/>
      <c r="LWS18" s="100"/>
      <c r="LWU18" s="85"/>
      <c r="LWW18" s="85"/>
      <c r="LWX18" s="97"/>
      <c r="LWY18" s="98"/>
      <c r="LWZ18" s="96"/>
      <c r="LXA18" s="100"/>
      <c r="LXI18" s="100"/>
      <c r="LXL18" s="102"/>
      <c r="LXM18" s="102"/>
      <c r="LXN18" s="100"/>
      <c r="LXP18" s="85"/>
      <c r="LXR18" s="85"/>
      <c r="LXS18" s="97"/>
      <c r="LXT18" s="98"/>
      <c r="LXU18" s="96"/>
      <c r="LXV18" s="100"/>
      <c r="LYD18" s="100"/>
      <c r="LYG18" s="102"/>
      <c r="LYH18" s="102"/>
      <c r="LYI18" s="100"/>
      <c r="LYK18" s="85"/>
      <c r="LYM18" s="85"/>
      <c r="LYN18" s="97"/>
      <c r="LYO18" s="98"/>
      <c r="LYP18" s="96"/>
      <c r="LYQ18" s="100"/>
      <c r="LYY18" s="100"/>
      <c r="LZB18" s="102"/>
      <c r="LZC18" s="102"/>
      <c r="LZD18" s="100"/>
      <c r="LZF18" s="85"/>
      <c r="LZH18" s="85"/>
      <c r="LZI18" s="97"/>
      <c r="LZJ18" s="98"/>
      <c r="LZK18" s="96"/>
      <c r="LZL18" s="100"/>
      <c r="LZT18" s="100"/>
      <c r="LZW18" s="102"/>
      <c r="LZX18" s="102"/>
      <c r="LZY18" s="100"/>
      <c r="MAA18" s="85"/>
      <c r="MAC18" s="85"/>
      <c r="MAD18" s="97"/>
      <c r="MAE18" s="98"/>
      <c r="MAF18" s="96"/>
      <c r="MAG18" s="100"/>
      <c r="MAO18" s="100"/>
      <c r="MAR18" s="102"/>
      <c r="MAS18" s="102"/>
      <c r="MAT18" s="100"/>
      <c r="MAV18" s="85"/>
      <c r="MAX18" s="85"/>
      <c r="MAY18" s="97"/>
      <c r="MAZ18" s="98"/>
      <c r="MBA18" s="96"/>
      <c r="MBB18" s="100"/>
      <c r="MBJ18" s="100"/>
      <c r="MBM18" s="102"/>
      <c r="MBN18" s="102"/>
      <c r="MBO18" s="100"/>
      <c r="MBQ18" s="85"/>
      <c r="MBS18" s="85"/>
      <c r="MBT18" s="97"/>
      <c r="MBU18" s="98"/>
      <c r="MBV18" s="96"/>
      <c r="MBW18" s="100"/>
      <c r="MCE18" s="100"/>
      <c r="MCH18" s="102"/>
      <c r="MCI18" s="102"/>
      <c r="MCJ18" s="100"/>
      <c r="MCL18" s="85"/>
      <c r="MCN18" s="85"/>
      <c r="MCO18" s="97"/>
      <c r="MCP18" s="98"/>
      <c r="MCQ18" s="96"/>
      <c r="MCR18" s="100"/>
      <c r="MCZ18" s="100"/>
      <c r="MDC18" s="102"/>
      <c r="MDD18" s="102"/>
      <c r="MDE18" s="100"/>
      <c r="MDG18" s="85"/>
      <c r="MDI18" s="85"/>
      <c r="MDJ18" s="97"/>
      <c r="MDK18" s="98"/>
      <c r="MDL18" s="96"/>
      <c r="MDM18" s="100"/>
      <c r="MDU18" s="100"/>
      <c r="MDX18" s="102"/>
      <c r="MDY18" s="102"/>
      <c r="MDZ18" s="100"/>
      <c r="MEB18" s="85"/>
      <c r="MED18" s="85"/>
      <c r="MEE18" s="97"/>
      <c r="MEF18" s="98"/>
      <c r="MEG18" s="96"/>
      <c r="MEH18" s="100"/>
      <c r="MEP18" s="100"/>
      <c r="MES18" s="102"/>
      <c r="MET18" s="102"/>
      <c r="MEU18" s="100"/>
      <c r="MEW18" s="85"/>
      <c r="MEY18" s="85"/>
      <c r="MEZ18" s="97"/>
      <c r="MFA18" s="98"/>
      <c r="MFB18" s="96"/>
      <c r="MFC18" s="100"/>
      <c r="MFK18" s="100"/>
      <c r="MFN18" s="102"/>
      <c r="MFO18" s="102"/>
      <c r="MFP18" s="100"/>
      <c r="MFR18" s="85"/>
      <c r="MFT18" s="85"/>
      <c r="MFU18" s="97"/>
      <c r="MFV18" s="98"/>
      <c r="MFW18" s="96"/>
      <c r="MFX18" s="100"/>
      <c r="MGF18" s="100"/>
      <c r="MGI18" s="102"/>
      <c r="MGJ18" s="102"/>
      <c r="MGK18" s="100"/>
      <c r="MGM18" s="85"/>
      <c r="MGO18" s="85"/>
      <c r="MGP18" s="97"/>
      <c r="MGQ18" s="98"/>
      <c r="MGR18" s="96"/>
      <c r="MGS18" s="100"/>
      <c r="MHA18" s="100"/>
      <c r="MHD18" s="102"/>
      <c r="MHE18" s="102"/>
      <c r="MHF18" s="100"/>
      <c r="MHH18" s="85"/>
      <c r="MHJ18" s="85"/>
      <c r="MHK18" s="97"/>
      <c r="MHL18" s="98"/>
      <c r="MHM18" s="96"/>
      <c r="MHN18" s="100"/>
      <c r="MHV18" s="100"/>
      <c r="MHY18" s="102"/>
      <c r="MHZ18" s="102"/>
      <c r="MIA18" s="100"/>
      <c r="MIC18" s="85"/>
      <c r="MIE18" s="85"/>
      <c r="MIF18" s="97"/>
      <c r="MIG18" s="98"/>
      <c r="MIH18" s="96"/>
      <c r="MII18" s="100"/>
      <c r="MIQ18" s="100"/>
      <c r="MIT18" s="102"/>
      <c r="MIU18" s="102"/>
      <c r="MIV18" s="100"/>
      <c r="MIX18" s="85"/>
      <c r="MIZ18" s="85"/>
      <c r="MJA18" s="97"/>
      <c r="MJB18" s="98"/>
      <c r="MJC18" s="96"/>
      <c r="MJD18" s="100"/>
      <c r="MJL18" s="100"/>
      <c r="MJO18" s="102"/>
      <c r="MJP18" s="102"/>
      <c r="MJQ18" s="100"/>
      <c r="MJS18" s="85"/>
      <c r="MJU18" s="85"/>
      <c r="MJV18" s="97"/>
      <c r="MJW18" s="98"/>
      <c r="MJX18" s="96"/>
      <c r="MJY18" s="100"/>
      <c r="MKG18" s="100"/>
      <c r="MKJ18" s="102"/>
      <c r="MKK18" s="102"/>
      <c r="MKL18" s="100"/>
      <c r="MKN18" s="85"/>
      <c r="MKP18" s="85"/>
      <c r="MKQ18" s="97"/>
      <c r="MKR18" s="98"/>
      <c r="MKS18" s="96"/>
      <c r="MKT18" s="100"/>
      <c r="MLB18" s="100"/>
      <c r="MLE18" s="102"/>
      <c r="MLF18" s="102"/>
      <c r="MLG18" s="100"/>
      <c r="MLI18" s="85"/>
      <c r="MLK18" s="85"/>
      <c r="MLL18" s="97"/>
      <c r="MLM18" s="98"/>
      <c r="MLN18" s="96"/>
      <c r="MLO18" s="100"/>
      <c r="MLW18" s="100"/>
      <c r="MLZ18" s="102"/>
      <c r="MMA18" s="102"/>
      <c r="MMB18" s="100"/>
      <c r="MMD18" s="85"/>
      <c r="MMF18" s="85"/>
      <c r="MMG18" s="97"/>
      <c r="MMH18" s="98"/>
      <c r="MMI18" s="96"/>
      <c r="MMJ18" s="100"/>
      <c r="MMR18" s="100"/>
      <c r="MMU18" s="102"/>
      <c r="MMV18" s="102"/>
      <c r="MMW18" s="100"/>
      <c r="MMY18" s="85"/>
      <c r="MNA18" s="85"/>
      <c r="MNB18" s="97"/>
      <c r="MNC18" s="98"/>
      <c r="MND18" s="96"/>
      <c r="MNE18" s="100"/>
      <c r="MNM18" s="100"/>
      <c r="MNP18" s="102"/>
      <c r="MNQ18" s="102"/>
      <c r="MNR18" s="100"/>
      <c r="MNT18" s="85"/>
      <c r="MNV18" s="85"/>
      <c r="MNW18" s="97"/>
      <c r="MNX18" s="98"/>
      <c r="MNY18" s="96"/>
      <c r="MNZ18" s="100"/>
      <c r="MOH18" s="100"/>
      <c r="MOK18" s="102"/>
      <c r="MOL18" s="102"/>
      <c r="MOM18" s="100"/>
      <c r="MOO18" s="85"/>
      <c r="MOQ18" s="85"/>
      <c r="MOR18" s="97"/>
      <c r="MOS18" s="98"/>
      <c r="MOT18" s="96"/>
      <c r="MOU18" s="100"/>
      <c r="MPC18" s="100"/>
      <c r="MPF18" s="102"/>
      <c r="MPG18" s="102"/>
      <c r="MPH18" s="100"/>
      <c r="MPJ18" s="85"/>
      <c r="MPL18" s="85"/>
      <c r="MPM18" s="97"/>
      <c r="MPN18" s="98"/>
      <c r="MPO18" s="96"/>
      <c r="MPP18" s="100"/>
      <c r="MPX18" s="100"/>
      <c r="MQA18" s="102"/>
      <c r="MQB18" s="102"/>
      <c r="MQC18" s="100"/>
      <c r="MQE18" s="85"/>
      <c r="MQG18" s="85"/>
      <c r="MQH18" s="97"/>
      <c r="MQI18" s="98"/>
      <c r="MQJ18" s="96"/>
      <c r="MQK18" s="100"/>
      <c r="MQS18" s="100"/>
      <c r="MQV18" s="102"/>
      <c r="MQW18" s="102"/>
      <c r="MQX18" s="100"/>
      <c r="MQZ18" s="85"/>
      <c r="MRB18" s="85"/>
      <c r="MRC18" s="97"/>
      <c r="MRD18" s="98"/>
      <c r="MRE18" s="96"/>
      <c r="MRF18" s="100"/>
      <c r="MRN18" s="100"/>
      <c r="MRQ18" s="102"/>
      <c r="MRR18" s="102"/>
      <c r="MRS18" s="100"/>
      <c r="MRU18" s="85"/>
      <c r="MRW18" s="85"/>
      <c r="MRX18" s="97"/>
      <c r="MRY18" s="98"/>
      <c r="MRZ18" s="96"/>
      <c r="MSA18" s="100"/>
      <c r="MSI18" s="100"/>
      <c r="MSL18" s="102"/>
      <c r="MSM18" s="102"/>
      <c r="MSN18" s="100"/>
      <c r="MSP18" s="85"/>
      <c r="MSR18" s="85"/>
      <c r="MSS18" s="97"/>
      <c r="MST18" s="98"/>
      <c r="MSU18" s="96"/>
      <c r="MSV18" s="100"/>
      <c r="MTD18" s="100"/>
      <c r="MTG18" s="102"/>
      <c r="MTH18" s="102"/>
      <c r="MTI18" s="100"/>
      <c r="MTK18" s="85"/>
      <c r="MTM18" s="85"/>
      <c r="MTN18" s="97"/>
      <c r="MTO18" s="98"/>
      <c r="MTP18" s="96"/>
      <c r="MTQ18" s="100"/>
      <c r="MTY18" s="100"/>
      <c r="MUB18" s="102"/>
      <c r="MUC18" s="102"/>
      <c r="MUD18" s="100"/>
      <c r="MUF18" s="85"/>
      <c r="MUH18" s="85"/>
      <c r="MUI18" s="97"/>
      <c r="MUJ18" s="98"/>
      <c r="MUK18" s="96"/>
      <c r="MUL18" s="100"/>
      <c r="MUT18" s="100"/>
      <c r="MUW18" s="102"/>
      <c r="MUX18" s="102"/>
      <c r="MUY18" s="100"/>
      <c r="MVA18" s="85"/>
      <c r="MVC18" s="85"/>
      <c r="MVD18" s="97"/>
      <c r="MVE18" s="98"/>
      <c r="MVF18" s="96"/>
      <c r="MVG18" s="100"/>
      <c r="MVO18" s="100"/>
      <c r="MVR18" s="102"/>
      <c r="MVS18" s="102"/>
      <c r="MVT18" s="100"/>
      <c r="MVV18" s="85"/>
      <c r="MVX18" s="85"/>
      <c r="MVY18" s="97"/>
      <c r="MVZ18" s="98"/>
      <c r="MWA18" s="96"/>
      <c r="MWB18" s="100"/>
      <c r="MWJ18" s="100"/>
      <c r="MWM18" s="102"/>
      <c r="MWN18" s="102"/>
      <c r="MWO18" s="100"/>
      <c r="MWQ18" s="85"/>
      <c r="MWS18" s="85"/>
      <c r="MWT18" s="97"/>
      <c r="MWU18" s="98"/>
      <c r="MWV18" s="96"/>
      <c r="MWW18" s="100"/>
      <c r="MXE18" s="100"/>
      <c r="MXH18" s="102"/>
      <c r="MXI18" s="102"/>
      <c r="MXJ18" s="100"/>
      <c r="MXL18" s="85"/>
      <c r="MXN18" s="85"/>
      <c r="MXO18" s="97"/>
      <c r="MXP18" s="98"/>
      <c r="MXQ18" s="96"/>
      <c r="MXR18" s="100"/>
      <c r="MXZ18" s="100"/>
      <c r="MYC18" s="102"/>
      <c r="MYD18" s="102"/>
      <c r="MYE18" s="100"/>
      <c r="MYG18" s="85"/>
      <c r="MYI18" s="85"/>
      <c r="MYJ18" s="97"/>
      <c r="MYK18" s="98"/>
      <c r="MYL18" s="96"/>
      <c r="MYM18" s="100"/>
      <c r="MYU18" s="100"/>
      <c r="MYX18" s="102"/>
      <c r="MYY18" s="102"/>
      <c r="MYZ18" s="100"/>
      <c r="MZB18" s="85"/>
      <c r="MZD18" s="85"/>
      <c r="MZE18" s="97"/>
      <c r="MZF18" s="98"/>
      <c r="MZG18" s="96"/>
      <c r="MZH18" s="100"/>
      <c r="MZP18" s="100"/>
      <c r="MZS18" s="102"/>
      <c r="MZT18" s="102"/>
      <c r="MZU18" s="100"/>
      <c r="MZW18" s="85"/>
      <c r="MZY18" s="85"/>
      <c r="MZZ18" s="97"/>
      <c r="NAA18" s="98"/>
      <c r="NAB18" s="96"/>
      <c r="NAC18" s="100"/>
      <c r="NAK18" s="100"/>
      <c r="NAN18" s="102"/>
      <c r="NAO18" s="102"/>
      <c r="NAP18" s="100"/>
      <c r="NAR18" s="85"/>
      <c r="NAT18" s="85"/>
      <c r="NAU18" s="97"/>
      <c r="NAV18" s="98"/>
      <c r="NAW18" s="96"/>
      <c r="NAX18" s="100"/>
      <c r="NBF18" s="100"/>
      <c r="NBI18" s="102"/>
      <c r="NBJ18" s="102"/>
      <c r="NBK18" s="100"/>
      <c r="NBM18" s="85"/>
      <c r="NBO18" s="85"/>
      <c r="NBP18" s="97"/>
      <c r="NBQ18" s="98"/>
      <c r="NBR18" s="96"/>
      <c r="NBS18" s="100"/>
      <c r="NCA18" s="100"/>
      <c r="NCD18" s="102"/>
      <c r="NCE18" s="102"/>
      <c r="NCF18" s="100"/>
      <c r="NCH18" s="85"/>
      <c r="NCJ18" s="85"/>
      <c r="NCK18" s="97"/>
      <c r="NCL18" s="98"/>
      <c r="NCM18" s="96"/>
      <c r="NCN18" s="100"/>
      <c r="NCV18" s="100"/>
      <c r="NCY18" s="102"/>
      <c r="NCZ18" s="102"/>
      <c r="NDA18" s="100"/>
      <c r="NDC18" s="85"/>
      <c r="NDE18" s="85"/>
      <c r="NDF18" s="97"/>
      <c r="NDG18" s="98"/>
      <c r="NDH18" s="96"/>
      <c r="NDI18" s="100"/>
      <c r="NDQ18" s="100"/>
      <c r="NDT18" s="102"/>
      <c r="NDU18" s="102"/>
      <c r="NDV18" s="100"/>
      <c r="NDX18" s="85"/>
      <c r="NDZ18" s="85"/>
      <c r="NEA18" s="97"/>
      <c r="NEB18" s="98"/>
      <c r="NEC18" s="96"/>
      <c r="NED18" s="100"/>
      <c r="NEL18" s="100"/>
      <c r="NEO18" s="102"/>
      <c r="NEP18" s="102"/>
      <c r="NEQ18" s="100"/>
      <c r="NES18" s="85"/>
      <c r="NEU18" s="85"/>
      <c r="NEV18" s="97"/>
      <c r="NEW18" s="98"/>
      <c r="NEX18" s="96"/>
      <c r="NEY18" s="100"/>
      <c r="NFG18" s="100"/>
      <c r="NFJ18" s="102"/>
      <c r="NFK18" s="102"/>
      <c r="NFL18" s="100"/>
      <c r="NFN18" s="85"/>
      <c r="NFP18" s="85"/>
      <c r="NFQ18" s="97"/>
      <c r="NFR18" s="98"/>
      <c r="NFS18" s="96"/>
      <c r="NFT18" s="100"/>
      <c r="NGB18" s="100"/>
      <c r="NGE18" s="102"/>
      <c r="NGF18" s="102"/>
      <c r="NGG18" s="100"/>
      <c r="NGI18" s="85"/>
      <c r="NGK18" s="85"/>
      <c r="NGL18" s="97"/>
      <c r="NGM18" s="98"/>
      <c r="NGN18" s="96"/>
      <c r="NGO18" s="100"/>
      <c r="NGW18" s="100"/>
      <c r="NGZ18" s="102"/>
      <c r="NHA18" s="102"/>
      <c r="NHB18" s="100"/>
      <c r="NHD18" s="85"/>
      <c r="NHF18" s="85"/>
      <c r="NHG18" s="97"/>
      <c r="NHH18" s="98"/>
      <c r="NHI18" s="96"/>
      <c r="NHJ18" s="100"/>
      <c r="NHR18" s="100"/>
      <c r="NHU18" s="102"/>
      <c r="NHV18" s="102"/>
      <c r="NHW18" s="100"/>
      <c r="NHY18" s="85"/>
      <c r="NIA18" s="85"/>
      <c r="NIB18" s="97"/>
      <c r="NIC18" s="98"/>
      <c r="NID18" s="96"/>
      <c r="NIE18" s="100"/>
      <c r="NIM18" s="100"/>
      <c r="NIP18" s="102"/>
      <c r="NIQ18" s="102"/>
      <c r="NIR18" s="100"/>
      <c r="NIT18" s="85"/>
      <c r="NIV18" s="85"/>
      <c r="NIW18" s="97"/>
      <c r="NIX18" s="98"/>
      <c r="NIY18" s="96"/>
      <c r="NIZ18" s="100"/>
      <c r="NJH18" s="100"/>
      <c r="NJK18" s="102"/>
      <c r="NJL18" s="102"/>
      <c r="NJM18" s="100"/>
      <c r="NJO18" s="85"/>
      <c r="NJQ18" s="85"/>
      <c r="NJR18" s="97"/>
      <c r="NJS18" s="98"/>
      <c r="NJT18" s="96"/>
      <c r="NJU18" s="100"/>
      <c r="NKC18" s="100"/>
      <c r="NKF18" s="102"/>
      <c r="NKG18" s="102"/>
      <c r="NKH18" s="100"/>
      <c r="NKJ18" s="85"/>
      <c r="NKL18" s="85"/>
      <c r="NKM18" s="97"/>
      <c r="NKN18" s="98"/>
      <c r="NKO18" s="96"/>
      <c r="NKP18" s="100"/>
      <c r="NKX18" s="100"/>
      <c r="NLA18" s="102"/>
      <c r="NLB18" s="102"/>
      <c r="NLC18" s="100"/>
      <c r="NLE18" s="85"/>
      <c r="NLG18" s="85"/>
      <c r="NLH18" s="97"/>
      <c r="NLI18" s="98"/>
      <c r="NLJ18" s="96"/>
      <c r="NLK18" s="100"/>
      <c r="NLS18" s="100"/>
      <c r="NLV18" s="102"/>
      <c r="NLW18" s="102"/>
      <c r="NLX18" s="100"/>
      <c r="NLZ18" s="85"/>
      <c r="NMB18" s="85"/>
      <c r="NMC18" s="97"/>
      <c r="NMD18" s="98"/>
      <c r="NME18" s="96"/>
      <c r="NMF18" s="100"/>
      <c r="NMN18" s="100"/>
      <c r="NMQ18" s="102"/>
      <c r="NMR18" s="102"/>
      <c r="NMS18" s="100"/>
      <c r="NMU18" s="85"/>
      <c r="NMW18" s="85"/>
      <c r="NMX18" s="97"/>
      <c r="NMY18" s="98"/>
      <c r="NMZ18" s="96"/>
      <c r="NNA18" s="100"/>
      <c r="NNI18" s="100"/>
      <c r="NNL18" s="102"/>
      <c r="NNM18" s="102"/>
      <c r="NNN18" s="100"/>
      <c r="NNP18" s="85"/>
      <c r="NNR18" s="85"/>
      <c r="NNS18" s="97"/>
      <c r="NNT18" s="98"/>
      <c r="NNU18" s="96"/>
      <c r="NNV18" s="100"/>
      <c r="NOD18" s="100"/>
      <c r="NOG18" s="102"/>
      <c r="NOH18" s="102"/>
      <c r="NOI18" s="100"/>
      <c r="NOK18" s="85"/>
      <c r="NOM18" s="85"/>
      <c r="NON18" s="97"/>
      <c r="NOO18" s="98"/>
      <c r="NOP18" s="96"/>
      <c r="NOQ18" s="100"/>
      <c r="NOY18" s="100"/>
      <c r="NPB18" s="102"/>
      <c r="NPC18" s="102"/>
      <c r="NPD18" s="100"/>
      <c r="NPF18" s="85"/>
      <c r="NPH18" s="85"/>
      <c r="NPI18" s="97"/>
      <c r="NPJ18" s="98"/>
      <c r="NPK18" s="96"/>
      <c r="NPL18" s="100"/>
      <c r="NPT18" s="100"/>
      <c r="NPW18" s="102"/>
      <c r="NPX18" s="102"/>
      <c r="NPY18" s="100"/>
      <c r="NQA18" s="85"/>
      <c r="NQC18" s="85"/>
      <c r="NQD18" s="97"/>
      <c r="NQE18" s="98"/>
      <c r="NQF18" s="96"/>
      <c r="NQG18" s="100"/>
      <c r="NQO18" s="100"/>
      <c r="NQR18" s="102"/>
      <c r="NQS18" s="102"/>
      <c r="NQT18" s="100"/>
      <c r="NQV18" s="85"/>
      <c r="NQX18" s="85"/>
      <c r="NQY18" s="97"/>
      <c r="NQZ18" s="98"/>
      <c r="NRA18" s="96"/>
      <c r="NRB18" s="100"/>
      <c r="NRJ18" s="100"/>
      <c r="NRM18" s="102"/>
      <c r="NRN18" s="102"/>
      <c r="NRO18" s="100"/>
      <c r="NRQ18" s="85"/>
      <c r="NRS18" s="85"/>
      <c r="NRT18" s="97"/>
      <c r="NRU18" s="98"/>
      <c r="NRV18" s="96"/>
      <c r="NRW18" s="100"/>
      <c r="NSE18" s="100"/>
      <c r="NSH18" s="102"/>
      <c r="NSI18" s="102"/>
      <c r="NSJ18" s="100"/>
      <c r="NSL18" s="85"/>
      <c r="NSN18" s="85"/>
      <c r="NSO18" s="97"/>
      <c r="NSP18" s="98"/>
      <c r="NSQ18" s="96"/>
      <c r="NSR18" s="100"/>
      <c r="NSZ18" s="100"/>
      <c r="NTC18" s="102"/>
      <c r="NTD18" s="102"/>
      <c r="NTE18" s="100"/>
      <c r="NTG18" s="85"/>
      <c r="NTI18" s="85"/>
      <c r="NTJ18" s="97"/>
      <c r="NTK18" s="98"/>
      <c r="NTL18" s="96"/>
      <c r="NTM18" s="100"/>
      <c r="NTU18" s="100"/>
      <c r="NTX18" s="102"/>
      <c r="NTY18" s="102"/>
      <c r="NTZ18" s="100"/>
      <c r="NUB18" s="85"/>
      <c r="NUD18" s="85"/>
      <c r="NUE18" s="97"/>
      <c r="NUF18" s="98"/>
      <c r="NUG18" s="96"/>
      <c r="NUH18" s="100"/>
      <c r="NUP18" s="100"/>
      <c r="NUS18" s="102"/>
      <c r="NUT18" s="102"/>
      <c r="NUU18" s="100"/>
      <c r="NUW18" s="85"/>
      <c r="NUY18" s="85"/>
      <c r="NUZ18" s="97"/>
      <c r="NVA18" s="98"/>
      <c r="NVB18" s="96"/>
      <c r="NVC18" s="100"/>
      <c r="NVK18" s="100"/>
      <c r="NVN18" s="102"/>
      <c r="NVO18" s="102"/>
      <c r="NVP18" s="100"/>
      <c r="NVR18" s="85"/>
      <c r="NVT18" s="85"/>
      <c r="NVU18" s="97"/>
      <c r="NVV18" s="98"/>
      <c r="NVW18" s="96"/>
      <c r="NVX18" s="100"/>
      <c r="NWF18" s="100"/>
      <c r="NWI18" s="102"/>
      <c r="NWJ18" s="102"/>
      <c r="NWK18" s="100"/>
      <c r="NWM18" s="85"/>
      <c r="NWO18" s="85"/>
      <c r="NWP18" s="97"/>
      <c r="NWQ18" s="98"/>
      <c r="NWR18" s="96"/>
      <c r="NWS18" s="100"/>
      <c r="NXA18" s="100"/>
      <c r="NXD18" s="102"/>
      <c r="NXE18" s="102"/>
      <c r="NXF18" s="100"/>
      <c r="NXH18" s="85"/>
      <c r="NXJ18" s="85"/>
      <c r="NXK18" s="97"/>
      <c r="NXL18" s="98"/>
      <c r="NXM18" s="96"/>
      <c r="NXN18" s="100"/>
      <c r="NXV18" s="100"/>
      <c r="NXY18" s="102"/>
      <c r="NXZ18" s="102"/>
      <c r="NYA18" s="100"/>
      <c r="NYC18" s="85"/>
      <c r="NYE18" s="85"/>
      <c r="NYF18" s="97"/>
      <c r="NYG18" s="98"/>
      <c r="NYH18" s="96"/>
      <c r="NYI18" s="100"/>
      <c r="NYQ18" s="100"/>
      <c r="NYT18" s="102"/>
      <c r="NYU18" s="102"/>
      <c r="NYV18" s="100"/>
      <c r="NYX18" s="85"/>
      <c r="NYZ18" s="85"/>
      <c r="NZA18" s="97"/>
      <c r="NZB18" s="98"/>
      <c r="NZC18" s="96"/>
      <c r="NZD18" s="100"/>
      <c r="NZL18" s="100"/>
      <c r="NZO18" s="102"/>
      <c r="NZP18" s="102"/>
      <c r="NZQ18" s="100"/>
      <c r="NZS18" s="85"/>
      <c r="NZU18" s="85"/>
      <c r="NZV18" s="97"/>
      <c r="NZW18" s="98"/>
      <c r="NZX18" s="96"/>
      <c r="NZY18" s="100"/>
      <c r="OAG18" s="100"/>
      <c r="OAJ18" s="102"/>
      <c r="OAK18" s="102"/>
      <c r="OAL18" s="100"/>
      <c r="OAN18" s="85"/>
      <c r="OAP18" s="85"/>
      <c r="OAQ18" s="97"/>
      <c r="OAR18" s="98"/>
      <c r="OAS18" s="96"/>
      <c r="OAT18" s="100"/>
      <c r="OBB18" s="100"/>
      <c r="OBE18" s="102"/>
      <c r="OBF18" s="102"/>
      <c r="OBG18" s="100"/>
      <c r="OBI18" s="85"/>
      <c r="OBK18" s="85"/>
      <c r="OBL18" s="97"/>
      <c r="OBM18" s="98"/>
      <c r="OBN18" s="96"/>
      <c r="OBO18" s="100"/>
      <c r="OBW18" s="100"/>
      <c r="OBZ18" s="102"/>
      <c r="OCA18" s="102"/>
      <c r="OCB18" s="100"/>
      <c r="OCD18" s="85"/>
      <c r="OCF18" s="85"/>
      <c r="OCG18" s="97"/>
      <c r="OCH18" s="98"/>
      <c r="OCI18" s="96"/>
      <c r="OCJ18" s="100"/>
      <c r="OCR18" s="100"/>
      <c r="OCU18" s="102"/>
      <c r="OCV18" s="102"/>
      <c r="OCW18" s="100"/>
      <c r="OCY18" s="85"/>
      <c r="ODA18" s="85"/>
      <c r="ODB18" s="97"/>
      <c r="ODC18" s="98"/>
      <c r="ODD18" s="96"/>
      <c r="ODE18" s="100"/>
      <c r="ODM18" s="100"/>
      <c r="ODP18" s="102"/>
      <c r="ODQ18" s="102"/>
      <c r="ODR18" s="100"/>
      <c r="ODT18" s="85"/>
      <c r="ODV18" s="85"/>
      <c r="ODW18" s="97"/>
      <c r="ODX18" s="98"/>
      <c r="ODY18" s="96"/>
      <c r="ODZ18" s="100"/>
      <c r="OEH18" s="100"/>
      <c r="OEK18" s="102"/>
      <c r="OEL18" s="102"/>
      <c r="OEM18" s="100"/>
      <c r="OEO18" s="85"/>
      <c r="OEQ18" s="85"/>
      <c r="OER18" s="97"/>
      <c r="OES18" s="98"/>
      <c r="OET18" s="96"/>
      <c r="OEU18" s="100"/>
      <c r="OFC18" s="100"/>
      <c r="OFF18" s="102"/>
      <c r="OFG18" s="102"/>
      <c r="OFH18" s="100"/>
      <c r="OFJ18" s="85"/>
      <c r="OFL18" s="85"/>
      <c r="OFM18" s="97"/>
      <c r="OFN18" s="98"/>
      <c r="OFO18" s="96"/>
      <c r="OFP18" s="100"/>
      <c r="OFX18" s="100"/>
      <c r="OGA18" s="102"/>
      <c r="OGB18" s="102"/>
      <c r="OGC18" s="100"/>
      <c r="OGE18" s="85"/>
      <c r="OGG18" s="85"/>
      <c r="OGH18" s="97"/>
      <c r="OGI18" s="98"/>
      <c r="OGJ18" s="96"/>
      <c r="OGK18" s="100"/>
      <c r="OGS18" s="100"/>
      <c r="OGV18" s="102"/>
      <c r="OGW18" s="102"/>
      <c r="OGX18" s="100"/>
      <c r="OGZ18" s="85"/>
      <c r="OHB18" s="85"/>
      <c r="OHC18" s="97"/>
      <c r="OHD18" s="98"/>
      <c r="OHE18" s="96"/>
      <c r="OHF18" s="100"/>
      <c r="OHN18" s="100"/>
      <c r="OHQ18" s="102"/>
      <c r="OHR18" s="102"/>
      <c r="OHS18" s="100"/>
      <c r="OHU18" s="85"/>
      <c r="OHW18" s="85"/>
      <c r="OHX18" s="97"/>
      <c r="OHY18" s="98"/>
      <c r="OHZ18" s="96"/>
      <c r="OIA18" s="100"/>
      <c r="OII18" s="100"/>
      <c r="OIL18" s="102"/>
      <c r="OIM18" s="102"/>
      <c r="OIN18" s="100"/>
      <c r="OIP18" s="85"/>
      <c r="OIR18" s="85"/>
      <c r="OIS18" s="97"/>
      <c r="OIT18" s="98"/>
      <c r="OIU18" s="96"/>
      <c r="OIV18" s="100"/>
      <c r="OJD18" s="100"/>
      <c r="OJG18" s="102"/>
      <c r="OJH18" s="102"/>
      <c r="OJI18" s="100"/>
      <c r="OJK18" s="85"/>
      <c r="OJM18" s="85"/>
      <c r="OJN18" s="97"/>
      <c r="OJO18" s="98"/>
      <c r="OJP18" s="96"/>
      <c r="OJQ18" s="100"/>
      <c r="OJY18" s="100"/>
      <c r="OKB18" s="102"/>
      <c r="OKC18" s="102"/>
      <c r="OKD18" s="100"/>
      <c r="OKF18" s="85"/>
      <c r="OKH18" s="85"/>
      <c r="OKI18" s="97"/>
      <c r="OKJ18" s="98"/>
      <c r="OKK18" s="96"/>
      <c r="OKL18" s="100"/>
      <c r="OKT18" s="100"/>
      <c r="OKW18" s="102"/>
      <c r="OKX18" s="102"/>
      <c r="OKY18" s="100"/>
      <c r="OLA18" s="85"/>
      <c r="OLC18" s="85"/>
      <c r="OLD18" s="97"/>
      <c r="OLE18" s="98"/>
      <c r="OLF18" s="96"/>
      <c r="OLG18" s="100"/>
      <c r="OLO18" s="100"/>
      <c r="OLR18" s="102"/>
      <c r="OLS18" s="102"/>
      <c r="OLT18" s="100"/>
      <c r="OLV18" s="85"/>
      <c r="OLX18" s="85"/>
      <c r="OLY18" s="97"/>
      <c r="OLZ18" s="98"/>
      <c r="OMA18" s="96"/>
      <c r="OMB18" s="100"/>
      <c r="OMJ18" s="100"/>
      <c r="OMM18" s="102"/>
      <c r="OMN18" s="102"/>
      <c r="OMO18" s="100"/>
      <c r="OMQ18" s="85"/>
      <c r="OMS18" s="85"/>
      <c r="OMT18" s="97"/>
      <c r="OMU18" s="98"/>
      <c r="OMV18" s="96"/>
      <c r="OMW18" s="100"/>
      <c r="ONE18" s="100"/>
      <c r="ONH18" s="102"/>
      <c r="ONI18" s="102"/>
      <c r="ONJ18" s="100"/>
      <c r="ONL18" s="85"/>
      <c r="ONN18" s="85"/>
      <c r="ONO18" s="97"/>
      <c r="ONP18" s="98"/>
      <c r="ONQ18" s="96"/>
      <c r="ONR18" s="100"/>
      <c r="ONZ18" s="100"/>
      <c r="OOC18" s="102"/>
      <c r="OOD18" s="102"/>
      <c r="OOE18" s="100"/>
      <c r="OOG18" s="85"/>
      <c r="OOI18" s="85"/>
      <c r="OOJ18" s="97"/>
      <c r="OOK18" s="98"/>
      <c r="OOL18" s="96"/>
      <c r="OOM18" s="100"/>
      <c r="OOU18" s="100"/>
      <c r="OOX18" s="102"/>
      <c r="OOY18" s="102"/>
      <c r="OOZ18" s="100"/>
      <c r="OPB18" s="85"/>
      <c r="OPD18" s="85"/>
      <c r="OPE18" s="97"/>
      <c r="OPF18" s="98"/>
      <c r="OPG18" s="96"/>
      <c r="OPH18" s="100"/>
      <c r="OPP18" s="100"/>
      <c r="OPS18" s="102"/>
      <c r="OPT18" s="102"/>
      <c r="OPU18" s="100"/>
      <c r="OPW18" s="85"/>
      <c r="OPY18" s="85"/>
      <c r="OPZ18" s="97"/>
      <c r="OQA18" s="98"/>
      <c r="OQB18" s="96"/>
      <c r="OQC18" s="100"/>
      <c r="OQK18" s="100"/>
      <c r="OQN18" s="102"/>
      <c r="OQO18" s="102"/>
      <c r="OQP18" s="100"/>
      <c r="OQR18" s="85"/>
      <c r="OQT18" s="85"/>
      <c r="OQU18" s="97"/>
      <c r="OQV18" s="98"/>
      <c r="OQW18" s="96"/>
      <c r="OQX18" s="100"/>
      <c r="ORF18" s="100"/>
      <c r="ORI18" s="102"/>
      <c r="ORJ18" s="102"/>
      <c r="ORK18" s="100"/>
      <c r="ORM18" s="85"/>
      <c r="ORO18" s="85"/>
      <c r="ORP18" s="97"/>
      <c r="ORQ18" s="98"/>
      <c r="ORR18" s="96"/>
      <c r="ORS18" s="100"/>
      <c r="OSA18" s="100"/>
      <c r="OSD18" s="102"/>
      <c r="OSE18" s="102"/>
      <c r="OSF18" s="100"/>
      <c r="OSH18" s="85"/>
      <c r="OSJ18" s="85"/>
      <c r="OSK18" s="97"/>
      <c r="OSL18" s="98"/>
      <c r="OSM18" s="96"/>
      <c r="OSN18" s="100"/>
      <c r="OSV18" s="100"/>
      <c r="OSY18" s="102"/>
      <c r="OSZ18" s="102"/>
      <c r="OTA18" s="100"/>
      <c r="OTC18" s="85"/>
      <c r="OTE18" s="85"/>
      <c r="OTF18" s="97"/>
      <c r="OTG18" s="98"/>
      <c r="OTH18" s="96"/>
      <c r="OTI18" s="100"/>
      <c r="OTQ18" s="100"/>
      <c r="OTT18" s="102"/>
      <c r="OTU18" s="102"/>
      <c r="OTV18" s="100"/>
      <c r="OTX18" s="85"/>
      <c r="OTZ18" s="85"/>
      <c r="OUA18" s="97"/>
      <c r="OUB18" s="98"/>
      <c r="OUC18" s="96"/>
      <c r="OUD18" s="100"/>
      <c r="OUL18" s="100"/>
      <c r="OUO18" s="102"/>
      <c r="OUP18" s="102"/>
      <c r="OUQ18" s="100"/>
      <c r="OUS18" s="85"/>
      <c r="OUU18" s="85"/>
      <c r="OUV18" s="97"/>
      <c r="OUW18" s="98"/>
      <c r="OUX18" s="96"/>
      <c r="OUY18" s="100"/>
      <c r="OVG18" s="100"/>
      <c r="OVJ18" s="102"/>
      <c r="OVK18" s="102"/>
      <c r="OVL18" s="100"/>
      <c r="OVN18" s="85"/>
      <c r="OVP18" s="85"/>
      <c r="OVQ18" s="97"/>
      <c r="OVR18" s="98"/>
      <c r="OVS18" s="96"/>
      <c r="OVT18" s="100"/>
      <c r="OWB18" s="100"/>
      <c r="OWE18" s="102"/>
      <c r="OWF18" s="102"/>
      <c r="OWG18" s="100"/>
      <c r="OWI18" s="85"/>
      <c r="OWK18" s="85"/>
      <c r="OWL18" s="97"/>
      <c r="OWM18" s="98"/>
      <c r="OWN18" s="96"/>
      <c r="OWO18" s="100"/>
      <c r="OWW18" s="100"/>
      <c r="OWZ18" s="102"/>
      <c r="OXA18" s="102"/>
      <c r="OXB18" s="100"/>
      <c r="OXD18" s="85"/>
      <c r="OXF18" s="85"/>
      <c r="OXG18" s="97"/>
      <c r="OXH18" s="98"/>
      <c r="OXI18" s="96"/>
      <c r="OXJ18" s="100"/>
      <c r="OXR18" s="100"/>
      <c r="OXU18" s="102"/>
      <c r="OXV18" s="102"/>
      <c r="OXW18" s="100"/>
      <c r="OXY18" s="85"/>
      <c r="OYA18" s="85"/>
      <c r="OYB18" s="97"/>
      <c r="OYC18" s="98"/>
      <c r="OYD18" s="96"/>
      <c r="OYE18" s="100"/>
      <c r="OYM18" s="100"/>
      <c r="OYP18" s="102"/>
      <c r="OYQ18" s="102"/>
      <c r="OYR18" s="100"/>
      <c r="OYT18" s="85"/>
      <c r="OYV18" s="85"/>
      <c r="OYW18" s="97"/>
      <c r="OYX18" s="98"/>
      <c r="OYY18" s="96"/>
      <c r="OYZ18" s="100"/>
      <c r="OZH18" s="100"/>
      <c r="OZK18" s="102"/>
      <c r="OZL18" s="102"/>
      <c r="OZM18" s="100"/>
      <c r="OZO18" s="85"/>
      <c r="OZQ18" s="85"/>
      <c r="OZR18" s="97"/>
      <c r="OZS18" s="98"/>
      <c r="OZT18" s="96"/>
      <c r="OZU18" s="100"/>
      <c r="PAC18" s="100"/>
      <c r="PAF18" s="102"/>
      <c r="PAG18" s="102"/>
      <c r="PAH18" s="100"/>
      <c r="PAJ18" s="85"/>
      <c r="PAL18" s="85"/>
      <c r="PAM18" s="97"/>
      <c r="PAN18" s="98"/>
      <c r="PAO18" s="96"/>
      <c r="PAP18" s="100"/>
      <c r="PAX18" s="100"/>
      <c r="PBA18" s="102"/>
      <c r="PBB18" s="102"/>
      <c r="PBC18" s="100"/>
      <c r="PBE18" s="85"/>
      <c r="PBG18" s="85"/>
      <c r="PBH18" s="97"/>
      <c r="PBI18" s="98"/>
      <c r="PBJ18" s="96"/>
      <c r="PBK18" s="100"/>
      <c r="PBS18" s="100"/>
      <c r="PBV18" s="102"/>
      <c r="PBW18" s="102"/>
      <c r="PBX18" s="100"/>
      <c r="PBZ18" s="85"/>
      <c r="PCB18" s="85"/>
      <c r="PCC18" s="97"/>
      <c r="PCD18" s="98"/>
      <c r="PCE18" s="96"/>
      <c r="PCF18" s="100"/>
      <c r="PCN18" s="100"/>
      <c r="PCQ18" s="102"/>
      <c r="PCR18" s="102"/>
      <c r="PCS18" s="100"/>
      <c r="PCU18" s="85"/>
      <c r="PCW18" s="85"/>
      <c r="PCX18" s="97"/>
      <c r="PCY18" s="98"/>
      <c r="PCZ18" s="96"/>
      <c r="PDA18" s="100"/>
      <c r="PDI18" s="100"/>
      <c r="PDL18" s="102"/>
      <c r="PDM18" s="102"/>
      <c r="PDN18" s="100"/>
      <c r="PDP18" s="85"/>
      <c r="PDR18" s="85"/>
      <c r="PDS18" s="97"/>
      <c r="PDT18" s="98"/>
      <c r="PDU18" s="96"/>
      <c r="PDV18" s="100"/>
      <c r="PED18" s="100"/>
      <c r="PEG18" s="102"/>
      <c r="PEH18" s="102"/>
      <c r="PEI18" s="100"/>
      <c r="PEK18" s="85"/>
      <c r="PEM18" s="85"/>
      <c r="PEN18" s="97"/>
      <c r="PEO18" s="98"/>
      <c r="PEP18" s="96"/>
      <c r="PEQ18" s="100"/>
      <c r="PEY18" s="100"/>
      <c r="PFB18" s="102"/>
      <c r="PFC18" s="102"/>
      <c r="PFD18" s="100"/>
      <c r="PFF18" s="85"/>
      <c r="PFH18" s="85"/>
      <c r="PFI18" s="97"/>
      <c r="PFJ18" s="98"/>
      <c r="PFK18" s="96"/>
      <c r="PFL18" s="100"/>
      <c r="PFT18" s="100"/>
      <c r="PFW18" s="102"/>
      <c r="PFX18" s="102"/>
      <c r="PFY18" s="100"/>
      <c r="PGA18" s="85"/>
      <c r="PGC18" s="85"/>
      <c r="PGD18" s="97"/>
      <c r="PGE18" s="98"/>
      <c r="PGF18" s="96"/>
      <c r="PGG18" s="100"/>
      <c r="PGO18" s="100"/>
      <c r="PGR18" s="102"/>
      <c r="PGS18" s="102"/>
      <c r="PGT18" s="100"/>
      <c r="PGV18" s="85"/>
      <c r="PGX18" s="85"/>
      <c r="PGY18" s="97"/>
      <c r="PGZ18" s="98"/>
      <c r="PHA18" s="96"/>
      <c r="PHB18" s="100"/>
      <c r="PHJ18" s="100"/>
      <c r="PHM18" s="102"/>
      <c r="PHN18" s="102"/>
      <c r="PHO18" s="100"/>
      <c r="PHQ18" s="85"/>
      <c r="PHS18" s="85"/>
      <c r="PHT18" s="97"/>
      <c r="PHU18" s="98"/>
      <c r="PHV18" s="96"/>
      <c r="PHW18" s="100"/>
      <c r="PIE18" s="100"/>
      <c r="PIH18" s="102"/>
      <c r="PII18" s="102"/>
      <c r="PIJ18" s="100"/>
      <c r="PIL18" s="85"/>
      <c r="PIN18" s="85"/>
      <c r="PIO18" s="97"/>
      <c r="PIP18" s="98"/>
      <c r="PIQ18" s="96"/>
      <c r="PIR18" s="100"/>
      <c r="PIZ18" s="100"/>
      <c r="PJC18" s="102"/>
      <c r="PJD18" s="102"/>
      <c r="PJE18" s="100"/>
      <c r="PJG18" s="85"/>
      <c r="PJI18" s="85"/>
      <c r="PJJ18" s="97"/>
      <c r="PJK18" s="98"/>
      <c r="PJL18" s="96"/>
      <c r="PJM18" s="100"/>
      <c r="PJU18" s="100"/>
      <c r="PJX18" s="102"/>
      <c r="PJY18" s="102"/>
      <c r="PJZ18" s="100"/>
      <c r="PKB18" s="85"/>
      <c r="PKD18" s="85"/>
      <c r="PKE18" s="97"/>
      <c r="PKF18" s="98"/>
      <c r="PKG18" s="96"/>
      <c r="PKH18" s="100"/>
      <c r="PKP18" s="100"/>
      <c r="PKS18" s="102"/>
      <c r="PKT18" s="102"/>
      <c r="PKU18" s="100"/>
      <c r="PKW18" s="85"/>
      <c r="PKY18" s="85"/>
      <c r="PKZ18" s="97"/>
      <c r="PLA18" s="98"/>
      <c r="PLB18" s="96"/>
      <c r="PLC18" s="100"/>
      <c r="PLK18" s="100"/>
      <c r="PLN18" s="102"/>
      <c r="PLO18" s="102"/>
      <c r="PLP18" s="100"/>
      <c r="PLR18" s="85"/>
      <c r="PLT18" s="85"/>
      <c r="PLU18" s="97"/>
      <c r="PLV18" s="98"/>
      <c r="PLW18" s="96"/>
      <c r="PLX18" s="100"/>
      <c r="PMF18" s="100"/>
      <c r="PMI18" s="102"/>
      <c r="PMJ18" s="102"/>
      <c r="PMK18" s="100"/>
      <c r="PMM18" s="85"/>
      <c r="PMO18" s="85"/>
      <c r="PMP18" s="97"/>
      <c r="PMQ18" s="98"/>
      <c r="PMR18" s="96"/>
      <c r="PMS18" s="100"/>
      <c r="PNA18" s="100"/>
      <c r="PND18" s="102"/>
      <c r="PNE18" s="102"/>
      <c r="PNF18" s="100"/>
      <c r="PNH18" s="85"/>
      <c r="PNJ18" s="85"/>
      <c r="PNK18" s="97"/>
      <c r="PNL18" s="98"/>
      <c r="PNM18" s="96"/>
      <c r="PNN18" s="100"/>
      <c r="PNV18" s="100"/>
      <c r="PNY18" s="102"/>
      <c r="PNZ18" s="102"/>
      <c r="POA18" s="100"/>
      <c r="POC18" s="85"/>
      <c r="POE18" s="85"/>
      <c r="POF18" s="97"/>
      <c r="POG18" s="98"/>
      <c r="POH18" s="96"/>
      <c r="POI18" s="100"/>
      <c r="POQ18" s="100"/>
      <c r="POT18" s="102"/>
      <c r="POU18" s="102"/>
      <c r="POV18" s="100"/>
      <c r="POX18" s="85"/>
      <c r="POZ18" s="85"/>
      <c r="PPA18" s="97"/>
      <c r="PPB18" s="98"/>
      <c r="PPC18" s="96"/>
      <c r="PPD18" s="100"/>
      <c r="PPL18" s="100"/>
      <c r="PPO18" s="102"/>
      <c r="PPP18" s="102"/>
      <c r="PPQ18" s="100"/>
      <c r="PPS18" s="85"/>
      <c r="PPU18" s="85"/>
      <c r="PPV18" s="97"/>
      <c r="PPW18" s="98"/>
      <c r="PPX18" s="96"/>
      <c r="PPY18" s="100"/>
      <c r="PQG18" s="100"/>
      <c r="PQJ18" s="102"/>
      <c r="PQK18" s="102"/>
      <c r="PQL18" s="100"/>
      <c r="PQN18" s="85"/>
      <c r="PQP18" s="85"/>
      <c r="PQQ18" s="97"/>
      <c r="PQR18" s="98"/>
      <c r="PQS18" s="96"/>
      <c r="PQT18" s="100"/>
      <c r="PRB18" s="100"/>
      <c r="PRE18" s="102"/>
      <c r="PRF18" s="102"/>
      <c r="PRG18" s="100"/>
      <c r="PRI18" s="85"/>
      <c r="PRK18" s="85"/>
      <c r="PRL18" s="97"/>
      <c r="PRM18" s="98"/>
      <c r="PRN18" s="96"/>
      <c r="PRO18" s="100"/>
      <c r="PRW18" s="100"/>
      <c r="PRZ18" s="102"/>
      <c r="PSA18" s="102"/>
      <c r="PSB18" s="100"/>
      <c r="PSD18" s="85"/>
      <c r="PSF18" s="85"/>
      <c r="PSG18" s="97"/>
      <c r="PSH18" s="98"/>
      <c r="PSI18" s="96"/>
      <c r="PSJ18" s="100"/>
      <c r="PSR18" s="100"/>
      <c r="PSU18" s="102"/>
      <c r="PSV18" s="102"/>
      <c r="PSW18" s="100"/>
      <c r="PSY18" s="85"/>
      <c r="PTA18" s="85"/>
      <c r="PTB18" s="97"/>
      <c r="PTC18" s="98"/>
      <c r="PTD18" s="96"/>
      <c r="PTE18" s="100"/>
      <c r="PTM18" s="100"/>
      <c r="PTP18" s="102"/>
      <c r="PTQ18" s="102"/>
      <c r="PTR18" s="100"/>
      <c r="PTT18" s="85"/>
      <c r="PTV18" s="85"/>
      <c r="PTW18" s="97"/>
      <c r="PTX18" s="98"/>
      <c r="PTY18" s="96"/>
      <c r="PTZ18" s="100"/>
      <c r="PUH18" s="100"/>
      <c r="PUK18" s="102"/>
      <c r="PUL18" s="102"/>
      <c r="PUM18" s="100"/>
      <c r="PUO18" s="85"/>
      <c r="PUQ18" s="85"/>
      <c r="PUR18" s="97"/>
      <c r="PUS18" s="98"/>
      <c r="PUT18" s="96"/>
      <c r="PUU18" s="100"/>
      <c r="PVC18" s="100"/>
      <c r="PVF18" s="102"/>
      <c r="PVG18" s="102"/>
      <c r="PVH18" s="100"/>
      <c r="PVJ18" s="85"/>
      <c r="PVL18" s="85"/>
      <c r="PVM18" s="97"/>
      <c r="PVN18" s="98"/>
      <c r="PVO18" s="96"/>
      <c r="PVP18" s="100"/>
      <c r="PVX18" s="100"/>
      <c r="PWA18" s="102"/>
      <c r="PWB18" s="102"/>
      <c r="PWC18" s="100"/>
      <c r="PWE18" s="85"/>
      <c r="PWG18" s="85"/>
      <c r="PWH18" s="97"/>
      <c r="PWI18" s="98"/>
      <c r="PWJ18" s="96"/>
      <c r="PWK18" s="100"/>
      <c r="PWS18" s="100"/>
      <c r="PWV18" s="102"/>
      <c r="PWW18" s="102"/>
      <c r="PWX18" s="100"/>
      <c r="PWZ18" s="85"/>
      <c r="PXB18" s="85"/>
      <c r="PXC18" s="97"/>
      <c r="PXD18" s="98"/>
      <c r="PXE18" s="96"/>
      <c r="PXF18" s="100"/>
      <c r="PXN18" s="100"/>
      <c r="PXQ18" s="102"/>
      <c r="PXR18" s="102"/>
      <c r="PXS18" s="100"/>
      <c r="PXU18" s="85"/>
      <c r="PXW18" s="85"/>
      <c r="PXX18" s="97"/>
      <c r="PXY18" s="98"/>
      <c r="PXZ18" s="96"/>
      <c r="PYA18" s="100"/>
      <c r="PYI18" s="100"/>
      <c r="PYL18" s="102"/>
      <c r="PYM18" s="102"/>
      <c r="PYN18" s="100"/>
      <c r="PYP18" s="85"/>
      <c r="PYR18" s="85"/>
      <c r="PYS18" s="97"/>
      <c r="PYT18" s="98"/>
      <c r="PYU18" s="96"/>
      <c r="PYV18" s="100"/>
      <c r="PZD18" s="100"/>
      <c r="PZG18" s="102"/>
      <c r="PZH18" s="102"/>
      <c r="PZI18" s="100"/>
      <c r="PZK18" s="85"/>
      <c r="PZM18" s="85"/>
      <c r="PZN18" s="97"/>
      <c r="PZO18" s="98"/>
      <c r="PZP18" s="96"/>
      <c r="PZQ18" s="100"/>
      <c r="PZY18" s="100"/>
      <c r="QAB18" s="102"/>
      <c r="QAC18" s="102"/>
      <c r="QAD18" s="100"/>
      <c r="QAF18" s="85"/>
      <c r="QAH18" s="85"/>
      <c r="QAI18" s="97"/>
      <c r="QAJ18" s="98"/>
      <c r="QAK18" s="96"/>
      <c r="QAL18" s="100"/>
      <c r="QAT18" s="100"/>
      <c r="QAW18" s="102"/>
      <c r="QAX18" s="102"/>
      <c r="QAY18" s="100"/>
      <c r="QBA18" s="85"/>
      <c r="QBC18" s="85"/>
      <c r="QBD18" s="97"/>
      <c r="QBE18" s="98"/>
      <c r="QBF18" s="96"/>
      <c r="QBG18" s="100"/>
      <c r="QBO18" s="100"/>
      <c r="QBR18" s="102"/>
      <c r="QBS18" s="102"/>
      <c r="QBT18" s="100"/>
      <c r="QBV18" s="85"/>
      <c r="QBX18" s="85"/>
      <c r="QBY18" s="97"/>
      <c r="QBZ18" s="98"/>
      <c r="QCA18" s="96"/>
      <c r="QCB18" s="100"/>
      <c r="QCJ18" s="100"/>
      <c r="QCM18" s="102"/>
      <c r="QCN18" s="102"/>
      <c r="QCO18" s="100"/>
      <c r="QCQ18" s="85"/>
      <c r="QCS18" s="85"/>
      <c r="QCT18" s="97"/>
      <c r="QCU18" s="98"/>
      <c r="QCV18" s="96"/>
      <c r="QCW18" s="100"/>
      <c r="QDE18" s="100"/>
      <c r="QDH18" s="102"/>
      <c r="QDI18" s="102"/>
      <c r="QDJ18" s="100"/>
      <c r="QDL18" s="85"/>
      <c r="QDN18" s="85"/>
      <c r="QDO18" s="97"/>
      <c r="QDP18" s="98"/>
      <c r="QDQ18" s="96"/>
      <c r="QDR18" s="100"/>
      <c r="QDZ18" s="100"/>
      <c r="QEC18" s="102"/>
      <c r="QED18" s="102"/>
      <c r="QEE18" s="100"/>
      <c r="QEG18" s="85"/>
      <c r="QEI18" s="85"/>
      <c r="QEJ18" s="97"/>
      <c r="QEK18" s="98"/>
      <c r="QEL18" s="96"/>
      <c r="QEM18" s="100"/>
      <c r="QEU18" s="100"/>
      <c r="QEX18" s="102"/>
      <c r="QEY18" s="102"/>
      <c r="QEZ18" s="100"/>
      <c r="QFB18" s="85"/>
      <c r="QFD18" s="85"/>
      <c r="QFE18" s="97"/>
      <c r="QFF18" s="98"/>
      <c r="QFG18" s="96"/>
      <c r="QFH18" s="100"/>
      <c r="QFP18" s="100"/>
      <c r="QFS18" s="102"/>
      <c r="QFT18" s="102"/>
      <c r="QFU18" s="100"/>
      <c r="QFW18" s="85"/>
      <c r="QFY18" s="85"/>
      <c r="QFZ18" s="97"/>
      <c r="QGA18" s="98"/>
      <c r="QGB18" s="96"/>
      <c r="QGC18" s="100"/>
      <c r="QGK18" s="100"/>
      <c r="QGN18" s="102"/>
      <c r="QGO18" s="102"/>
      <c r="QGP18" s="100"/>
      <c r="QGR18" s="85"/>
      <c r="QGT18" s="85"/>
      <c r="QGU18" s="97"/>
      <c r="QGV18" s="98"/>
      <c r="QGW18" s="96"/>
      <c r="QGX18" s="100"/>
      <c r="QHF18" s="100"/>
      <c r="QHI18" s="102"/>
      <c r="QHJ18" s="102"/>
      <c r="QHK18" s="100"/>
      <c r="QHM18" s="85"/>
      <c r="QHO18" s="85"/>
      <c r="QHP18" s="97"/>
      <c r="QHQ18" s="98"/>
      <c r="QHR18" s="96"/>
      <c r="QHS18" s="100"/>
      <c r="QIA18" s="100"/>
      <c r="QID18" s="102"/>
      <c r="QIE18" s="102"/>
      <c r="QIF18" s="100"/>
      <c r="QIH18" s="85"/>
      <c r="QIJ18" s="85"/>
      <c r="QIK18" s="97"/>
      <c r="QIL18" s="98"/>
      <c r="QIM18" s="96"/>
      <c r="QIN18" s="100"/>
      <c r="QIV18" s="100"/>
      <c r="QIY18" s="102"/>
      <c r="QIZ18" s="102"/>
      <c r="QJA18" s="100"/>
      <c r="QJC18" s="85"/>
      <c r="QJE18" s="85"/>
      <c r="QJF18" s="97"/>
      <c r="QJG18" s="98"/>
      <c r="QJH18" s="96"/>
      <c r="QJI18" s="100"/>
      <c r="QJQ18" s="100"/>
      <c r="QJT18" s="102"/>
      <c r="QJU18" s="102"/>
      <c r="QJV18" s="100"/>
      <c r="QJX18" s="85"/>
      <c r="QJZ18" s="85"/>
      <c r="QKA18" s="97"/>
      <c r="QKB18" s="98"/>
      <c r="QKC18" s="96"/>
      <c r="QKD18" s="100"/>
      <c r="QKL18" s="100"/>
      <c r="QKO18" s="102"/>
      <c r="QKP18" s="102"/>
      <c r="QKQ18" s="100"/>
      <c r="QKS18" s="85"/>
      <c r="QKU18" s="85"/>
      <c r="QKV18" s="97"/>
      <c r="QKW18" s="98"/>
      <c r="QKX18" s="96"/>
      <c r="QKY18" s="100"/>
      <c r="QLG18" s="100"/>
      <c r="QLJ18" s="102"/>
      <c r="QLK18" s="102"/>
      <c r="QLL18" s="100"/>
      <c r="QLN18" s="85"/>
      <c r="QLP18" s="85"/>
      <c r="QLQ18" s="97"/>
      <c r="QLR18" s="98"/>
      <c r="QLS18" s="96"/>
      <c r="QLT18" s="100"/>
      <c r="QMB18" s="100"/>
      <c r="QME18" s="102"/>
      <c r="QMF18" s="102"/>
      <c r="QMG18" s="100"/>
      <c r="QMI18" s="85"/>
      <c r="QMK18" s="85"/>
      <c r="QML18" s="97"/>
      <c r="QMM18" s="98"/>
      <c r="QMN18" s="96"/>
      <c r="QMO18" s="100"/>
      <c r="QMW18" s="100"/>
      <c r="QMZ18" s="102"/>
      <c r="QNA18" s="102"/>
      <c r="QNB18" s="100"/>
      <c r="QND18" s="85"/>
      <c r="QNF18" s="85"/>
      <c r="QNG18" s="97"/>
      <c r="QNH18" s="98"/>
      <c r="QNI18" s="96"/>
      <c r="QNJ18" s="100"/>
      <c r="QNR18" s="100"/>
      <c r="QNU18" s="102"/>
      <c r="QNV18" s="102"/>
      <c r="QNW18" s="100"/>
      <c r="QNY18" s="85"/>
      <c r="QOA18" s="85"/>
      <c r="QOB18" s="97"/>
      <c r="QOC18" s="98"/>
      <c r="QOD18" s="96"/>
      <c r="QOE18" s="100"/>
      <c r="QOM18" s="100"/>
      <c r="QOP18" s="102"/>
      <c r="QOQ18" s="102"/>
      <c r="QOR18" s="100"/>
      <c r="QOT18" s="85"/>
      <c r="QOV18" s="85"/>
      <c r="QOW18" s="97"/>
      <c r="QOX18" s="98"/>
      <c r="QOY18" s="96"/>
      <c r="QOZ18" s="100"/>
      <c r="QPH18" s="100"/>
      <c r="QPK18" s="102"/>
      <c r="QPL18" s="102"/>
      <c r="QPM18" s="100"/>
      <c r="QPO18" s="85"/>
      <c r="QPQ18" s="85"/>
      <c r="QPR18" s="97"/>
      <c r="QPS18" s="98"/>
      <c r="QPT18" s="96"/>
      <c r="QPU18" s="100"/>
      <c r="QQC18" s="100"/>
      <c r="QQF18" s="102"/>
      <c r="QQG18" s="102"/>
      <c r="QQH18" s="100"/>
      <c r="QQJ18" s="85"/>
      <c r="QQL18" s="85"/>
      <c r="QQM18" s="97"/>
      <c r="QQN18" s="98"/>
      <c r="QQO18" s="96"/>
      <c r="QQP18" s="100"/>
      <c r="QQX18" s="100"/>
      <c r="QRA18" s="102"/>
      <c r="QRB18" s="102"/>
      <c r="QRC18" s="100"/>
      <c r="QRE18" s="85"/>
      <c r="QRG18" s="85"/>
      <c r="QRH18" s="97"/>
      <c r="QRI18" s="98"/>
      <c r="QRJ18" s="96"/>
      <c r="QRK18" s="100"/>
      <c r="QRS18" s="100"/>
      <c r="QRV18" s="102"/>
      <c r="QRW18" s="102"/>
      <c r="QRX18" s="100"/>
      <c r="QRZ18" s="85"/>
      <c r="QSB18" s="85"/>
      <c r="QSC18" s="97"/>
      <c r="QSD18" s="98"/>
      <c r="QSE18" s="96"/>
      <c r="QSF18" s="100"/>
      <c r="QSN18" s="100"/>
      <c r="QSQ18" s="102"/>
      <c r="QSR18" s="102"/>
      <c r="QSS18" s="100"/>
      <c r="QSU18" s="85"/>
      <c r="QSW18" s="85"/>
      <c r="QSX18" s="97"/>
      <c r="QSY18" s="98"/>
      <c r="QSZ18" s="96"/>
      <c r="QTA18" s="100"/>
      <c r="QTI18" s="100"/>
      <c r="QTL18" s="102"/>
      <c r="QTM18" s="102"/>
      <c r="QTN18" s="100"/>
      <c r="QTP18" s="85"/>
      <c r="QTR18" s="85"/>
      <c r="QTS18" s="97"/>
      <c r="QTT18" s="98"/>
      <c r="QTU18" s="96"/>
      <c r="QTV18" s="100"/>
      <c r="QUD18" s="100"/>
      <c r="QUG18" s="102"/>
      <c r="QUH18" s="102"/>
      <c r="QUI18" s="100"/>
      <c r="QUK18" s="85"/>
      <c r="QUM18" s="85"/>
      <c r="QUN18" s="97"/>
      <c r="QUO18" s="98"/>
      <c r="QUP18" s="96"/>
      <c r="QUQ18" s="100"/>
      <c r="QUY18" s="100"/>
      <c r="QVB18" s="102"/>
      <c r="QVC18" s="102"/>
      <c r="QVD18" s="100"/>
      <c r="QVF18" s="85"/>
      <c r="QVH18" s="85"/>
      <c r="QVI18" s="97"/>
      <c r="QVJ18" s="98"/>
      <c r="QVK18" s="96"/>
      <c r="QVL18" s="100"/>
      <c r="QVT18" s="100"/>
      <c r="QVW18" s="102"/>
      <c r="QVX18" s="102"/>
      <c r="QVY18" s="100"/>
      <c r="QWA18" s="85"/>
      <c r="QWC18" s="85"/>
      <c r="QWD18" s="97"/>
      <c r="QWE18" s="98"/>
      <c r="QWF18" s="96"/>
      <c r="QWG18" s="100"/>
      <c r="QWO18" s="100"/>
      <c r="QWR18" s="102"/>
      <c r="QWS18" s="102"/>
      <c r="QWT18" s="100"/>
      <c r="QWV18" s="85"/>
      <c r="QWX18" s="85"/>
      <c r="QWY18" s="97"/>
      <c r="QWZ18" s="98"/>
      <c r="QXA18" s="96"/>
      <c r="QXB18" s="100"/>
      <c r="QXJ18" s="100"/>
      <c r="QXM18" s="102"/>
      <c r="QXN18" s="102"/>
      <c r="QXO18" s="100"/>
      <c r="QXQ18" s="85"/>
      <c r="QXS18" s="85"/>
      <c r="QXT18" s="97"/>
      <c r="QXU18" s="98"/>
      <c r="QXV18" s="96"/>
      <c r="QXW18" s="100"/>
      <c r="QYE18" s="100"/>
      <c r="QYH18" s="102"/>
      <c r="QYI18" s="102"/>
      <c r="QYJ18" s="100"/>
      <c r="QYL18" s="85"/>
      <c r="QYN18" s="85"/>
      <c r="QYO18" s="97"/>
      <c r="QYP18" s="98"/>
      <c r="QYQ18" s="96"/>
      <c r="QYR18" s="100"/>
      <c r="QYZ18" s="100"/>
      <c r="QZC18" s="102"/>
      <c r="QZD18" s="102"/>
      <c r="QZE18" s="100"/>
      <c r="QZG18" s="85"/>
      <c r="QZI18" s="85"/>
      <c r="QZJ18" s="97"/>
      <c r="QZK18" s="98"/>
      <c r="QZL18" s="96"/>
      <c r="QZM18" s="100"/>
      <c r="QZU18" s="100"/>
      <c r="QZX18" s="102"/>
      <c r="QZY18" s="102"/>
      <c r="QZZ18" s="100"/>
      <c r="RAB18" s="85"/>
      <c r="RAD18" s="85"/>
      <c r="RAE18" s="97"/>
      <c r="RAF18" s="98"/>
      <c r="RAG18" s="96"/>
      <c r="RAH18" s="100"/>
      <c r="RAP18" s="100"/>
      <c r="RAS18" s="102"/>
      <c r="RAT18" s="102"/>
      <c r="RAU18" s="100"/>
      <c r="RAW18" s="85"/>
      <c r="RAY18" s="85"/>
      <c r="RAZ18" s="97"/>
      <c r="RBA18" s="98"/>
      <c r="RBB18" s="96"/>
      <c r="RBC18" s="100"/>
      <c r="RBK18" s="100"/>
      <c r="RBN18" s="102"/>
      <c r="RBO18" s="102"/>
      <c r="RBP18" s="100"/>
      <c r="RBR18" s="85"/>
      <c r="RBT18" s="85"/>
      <c r="RBU18" s="97"/>
      <c r="RBV18" s="98"/>
      <c r="RBW18" s="96"/>
      <c r="RBX18" s="100"/>
      <c r="RCF18" s="100"/>
      <c r="RCI18" s="102"/>
      <c r="RCJ18" s="102"/>
      <c r="RCK18" s="100"/>
      <c r="RCM18" s="85"/>
      <c r="RCO18" s="85"/>
      <c r="RCP18" s="97"/>
      <c r="RCQ18" s="98"/>
      <c r="RCR18" s="96"/>
      <c r="RCS18" s="100"/>
      <c r="RDA18" s="100"/>
      <c r="RDD18" s="102"/>
      <c r="RDE18" s="102"/>
      <c r="RDF18" s="100"/>
      <c r="RDH18" s="85"/>
      <c r="RDJ18" s="85"/>
      <c r="RDK18" s="97"/>
      <c r="RDL18" s="98"/>
      <c r="RDM18" s="96"/>
      <c r="RDN18" s="100"/>
      <c r="RDV18" s="100"/>
      <c r="RDY18" s="102"/>
      <c r="RDZ18" s="102"/>
      <c r="REA18" s="100"/>
      <c r="REC18" s="85"/>
      <c r="REE18" s="85"/>
      <c r="REF18" s="97"/>
      <c r="REG18" s="98"/>
      <c r="REH18" s="96"/>
      <c r="REI18" s="100"/>
      <c r="REQ18" s="100"/>
      <c r="RET18" s="102"/>
      <c r="REU18" s="102"/>
      <c r="REV18" s="100"/>
      <c r="REX18" s="85"/>
      <c r="REZ18" s="85"/>
      <c r="RFA18" s="97"/>
      <c r="RFB18" s="98"/>
      <c r="RFC18" s="96"/>
      <c r="RFD18" s="100"/>
      <c r="RFL18" s="100"/>
      <c r="RFO18" s="102"/>
      <c r="RFP18" s="102"/>
      <c r="RFQ18" s="100"/>
      <c r="RFS18" s="85"/>
      <c r="RFU18" s="85"/>
      <c r="RFV18" s="97"/>
      <c r="RFW18" s="98"/>
      <c r="RFX18" s="96"/>
      <c r="RFY18" s="100"/>
      <c r="RGG18" s="100"/>
      <c r="RGJ18" s="102"/>
      <c r="RGK18" s="102"/>
      <c r="RGL18" s="100"/>
      <c r="RGN18" s="85"/>
      <c r="RGP18" s="85"/>
      <c r="RGQ18" s="97"/>
      <c r="RGR18" s="98"/>
      <c r="RGS18" s="96"/>
      <c r="RGT18" s="100"/>
      <c r="RHB18" s="100"/>
      <c r="RHE18" s="102"/>
      <c r="RHF18" s="102"/>
      <c r="RHG18" s="100"/>
      <c r="RHI18" s="85"/>
      <c r="RHK18" s="85"/>
      <c r="RHL18" s="97"/>
      <c r="RHM18" s="98"/>
      <c r="RHN18" s="96"/>
      <c r="RHO18" s="100"/>
      <c r="RHW18" s="100"/>
      <c r="RHZ18" s="102"/>
      <c r="RIA18" s="102"/>
      <c r="RIB18" s="100"/>
      <c r="RID18" s="85"/>
      <c r="RIF18" s="85"/>
      <c r="RIG18" s="97"/>
      <c r="RIH18" s="98"/>
      <c r="RII18" s="96"/>
      <c r="RIJ18" s="100"/>
      <c r="RIR18" s="100"/>
      <c r="RIU18" s="102"/>
      <c r="RIV18" s="102"/>
      <c r="RIW18" s="100"/>
      <c r="RIY18" s="85"/>
      <c r="RJA18" s="85"/>
      <c r="RJB18" s="97"/>
      <c r="RJC18" s="98"/>
      <c r="RJD18" s="96"/>
      <c r="RJE18" s="100"/>
      <c r="RJM18" s="100"/>
      <c r="RJP18" s="102"/>
      <c r="RJQ18" s="102"/>
      <c r="RJR18" s="100"/>
      <c r="RJT18" s="85"/>
      <c r="RJV18" s="85"/>
      <c r="RJW18" s="97"/>
      <c r="RJX18" s="98"/>
      <c r="RJY18" s="96"/>
      <c r="RJZ18" s="100"/>
      <c r="RKH18" s="100"/>
      <c r="RKK18" s="102"/>
      <c r="RKL18" s="102"/>
      <c r="RKM18" s="100"/>
      <c r="RKO18" s="85"/>
      <c r="RKQ18" s="85"/>
      <c r="RKR18" s="97"/>
      <c r="RKS18" s="98"/>
      <c r="RKT18" s="96"/>
      <c r="RKU18" s="100"/>
      <c r="RLC18" s="100"/>
      <c r="RLF18" s="102"/>
      <c r="RLG18" s="102"/>
      <c r="RLH18" s="100"/>
      <c r="RLJ18" s="85"/>
      <c r="RLL18" s="85"/>
      <c r="RLM18" s="97"/>
      <c r="RLN18" s="98"/>
      <c r="RLO18" s="96"/>
      <c r="RLP18" s="100"/>
      <c r="RLX18" s="100"/>
      <c r="RMA18" s="102"/>
      <c r="RMB18" s="102"/>
      <c r="RMC18" s="100"/>
      <c r="RME18" s="85"/>
      <c r="RMG18" s="85"/>
      <c r="RMH18" s="97"/>
      <c r="RMI18" s="98"/>
      <c r="RMJ18" s="96"/>
      <c r="RMK18" s="100"/>
      <c r="RMS18" s="100"/>
      <c r="RMV18" s="102"/>
      <c r="RMW18" s="102"/>
      <c r="RMX18" s="100"/>
      <c r="RMZ18" s="85"/>
      <c r="RNB18" s="85"/>
      <c r="RNC18" s="97"/>
      <c r="RND18" s="98"/>
      <c r="RNE18" s="96"/>
      <c r="RNF18" s="100"/>
      <c r="RNN18" s="100"/>
      <c r="RNQ18" s="102"/>
      <c r="RNR18" s="102"/>
      <c r="RNS18" s="100"/>
      <c r="RNU18" s="85"/>
      <c r="RNW18" s="85"/>
      <c r="RNX18" s="97"/>
      <c r="RNY18" s="98"/>
      <c r="RNZ18" s="96"/>
      <c r="ROA18" s="100"/>
      <c r="ROI18" s="100"/>
      <c r="ROL18" s="102"/>
      <c r="ROM18" s="102"/>
      <c r="RON18" s="100"/>
      <c r="ROP18" s="85"/>
      <c r="ROR18" s="85"/>
      <c r="ROS18" s="97"/>
      <c r="ROT18" s="98"/>
      <c r="ROU18" s="96"/>
      <c r="ROV18" s="100"/>
      <c r="RPD18" s="100"/>
      <c r="RPG18" s="102"/>
      <c r="RPH18" s="102"/>
      <c r="RPI18" s="100"/>
      <c r="RPK18" s="85"/>
      <c r="RPM18" s="85"/>
      <c r="RPN18" s="97"/>
      <c r="RPO18" s="98"/>
      <c r="RPP18" s="96"/>
      <c r="RPQ18" s="100"/>
      <c r="RPY18" s="100"/>
      <c r="RQB18" s="102"/>
      <c r="RQC18" s="102"/>
      <c r="RQD18" s="100"/>
      <c r="RQF18" s="85"/>
      <c r="RQH18" s="85"/>
      <c r="RQI18" s="97"/>
      <c r="RQJ18" s="98"/>
      <c r="RQK18" s="96"/>
      <c r="RQL18" s="100"/>
      <c r="RQT18" s="100"/>
      <c r="RQW18" s="102"/>
      <c r="RQX18" s="102"/>
      <c r="RQY18" s="100"/>
      <c r="RRA18" s="85"/>
      <c r="RRC18" s="85"/>
      <c r="RRD18" s="97"/>
      <c r="RRE18" s="98"/>
      <c r="RRF18" s="96"/>
      <c r="RRG18" s="100"/>
      <c r="RRO18" s="100"/>
      <c r="RRR18" s="102"/>
      <c r="RRS18" s="102"/>
      <c r="RRT18" s="100"/>
      <c r="RRV18" s="85"/>
      <c r="RRX18" s="85"/>
      <c r="RRY18" s="97"/>
      <c r="RRZ18" s="98"/>
      <c r="RSA18" s="96"/>
      <c r="RSB18" s="100"/>
      <c r="RSJ18" s="100"/>
      <c r="RSM18" s="102"/>
      <c r="RSN18" s="102"/>
      <c r="RSO18" s="100"/>
      <c r="RSQ18" s="85"/>
      <c r="RSS18" s="85"/>
      <c r="RST18" s="97"/>
      <c r="RSU18" s="98"/>
      <c r="RSV18" s="96"/>
      <c r="RSW18" s="100"/>
      <c r="RTE18" s="100"/>
      <c r="RTH18" s="102"/>
      <c r="RTI18" s="102"/>
      <c r="RTJ18" s="100"/>
      <c r="RTL18" s="85"/>
      <c r="RTN18" s="85"/>
      <c r="RTO18" s="97"/>
      <c r="RTP18" s="98"/>
      <c r="RTQ18" s="96"/>
      <c r="RTR18" s="100"/>
      <c r="RTZ18" s="100"/>
      <c r="RUC18" s="102"/>
      <c r="RUD18" s="102"/>
      <c r="RUE18" s="100"/>
      <c r="RUG18" s="85"/>
      <c r="RUI18" s="85"/>
      <c r="RUJ18" s="97"/>
      <c r="RUK18" s="98"/>
      <c r="RUL18" s="96"/>
      <c r="RUM18" s="100"/>
      <c r="RUU18" s="100"/>
      <c r="RUX18" s="102"/>
      <c r="RUY18" s="102"/>
      <c r="RUZ18" s="100"/>
      <c r="RVB18" s="85"/>
      <c r="RVD18" s="85"/>
      <c r="RVE18" s="97"/>
      <c r="RVF18" s="98"/>
      <c r="RVG18" s="96"/>
      <c r="RVH18" s="100"/>
      <c r="RVP18" s="100"/>
      <c r="RVS18" s="102"/>
      <c r="RVT18" s="102"/>
      <c r="RVU18" s="100"/>
      <c r="RVW18" s="85"/>
      <c r="RVY18" s="85"/>
      <c r="RVZ18" s="97"/>
      <c r="RWA18" s="98"/>
      <c r="RWB18" s="96"/>
      <c r="RWC18" s="100"/>
      <c r="RWK18" s="100"/>
      <c r="RWN18" s="102"/>
      <c r="RWO18" s="102"/>
      <c r="RWP18" s="100"/>
      <c r="RWR18" s="85"/>
      <c r="RWT18" s="85"/>
      <c r="RWU18" s="97"/>
      <c r="RWV18" s="98"/>
      <c r="RWW18" s="96"/>
      <c r="RWX18" s="100"/>
      <c r="RXF18" s="100"/>
      <c r="RXI18" s="102"/>
      <c r="RXJ18" s="102"/>
      <c r="RXK18" s="100"/>
      <c r="RXM18" s="85"/>
      <c r="RXO18" s="85"/>
      <c r="RXP18" s="97"/>
      <c r="RXQ18" s="98"/>
      <c r="RXR18" s="96"/>
      <c r="RXS18" s="100"/>
      <c r="RYA18" s="100"/>
      <c r="RYD18" s="102"/>
      <c r="RYE18" s="102"/>
      <c r="RYF18" s="100"/>
      <c r="RYH18" s="85"/>
      <c r="RYJ18" s="85"/>
      <c r="RYK18" s="97"/>
      <c r="RYL18" s="98"/>
      <c r="RYM18" s="96"/>
      <c r="RYN18" s="100"/>
      <c r="RYV18" s="100"/>
      <c r="RYY18" s="102"/>
      <c r="RYZ18" s="102"/>
      <c r="RZA18" s="100"/>
      <c r="RZC18" s="85"/>
      <c r="RZE18" s="85"/>
      <c r="RZF18" s="97"/>
      <c r="RZG18" s="98"/>
      <c r="RZH18" s="96"/>
      <c r="RZI18" s="100"/>
      <c r="RZQ18" s="100"/>
      <c r="RZT18" s="102"/>
      <c r="RZU18" s="102"/>
      <c r="RZV18" s="100"/>
      <c r="RZX18" s="85"/>
      <c r="RZZ18" s="85"/>
      <c r="SAA18" s="97"/>
      <c r="SAB18" s="98"/>
      <c r="SAC18" s="96"/>
      <c r="SAD18" s="100"/>
      <c r="SAL18" s="100"/>
      <c r="SAO18" s="102"/>
      <c r="SAP18" s="102"/>
      <c r="SAQ18" s="100"/>
      <c r="SAS18" s="85"/>
      <c r="SAU18" s="85"/>
      <c r="SAV18" s="97"/>
      <c r="SAW18" s="98"/>
      <c r="SAX18" s="96"/>
      <c r="SAY18" s="100"/>
      <c r="SBG18" s="100"/>
      <c r="SBJ18" s="102"/>
      <c r="SBK18" s="102"/>
      <c r="SBL18" s="100"/>
      <c r="SBN18" s="85"/>
      <c r="SBP18" s="85"/>
      <c r="SBQ18" s="97"/>
      <c r="SBR18" s="98"/>
      <c r="SBS18" s="96"/>
      <c r="SBT18" s="100"/>
      <c r="SCB18" s="100"/>
      <c r="SCE18" s="102"/>
      <c r="SCF18" s="102"/>
      <c r="SCG18" s="100"/>
      <c r="SCI18" s="85"/>
      <c r="SCK18" s="85"/>
      <c r="SCL18" s="97"/>
      <c r="SCM18" s="98"/>
      <c r="SCN18" s="96"/>
      <c r="SCO18" s="100"/>
      <c r="SCW18" s="100"/>
      <c r="SCZ18" s="102"/>
      <c r="SDA18" s="102"/>
      <c r="SDB18" s="100"/>
      <c r="SDD18" s="85"/>
      <c r="SDF18" s="85"/>
      <c r="SDG18" s="97"/>
      <c r="SDH18" s="98"/>
      <c r="SDI18" s="96"/>
      <c r="SDJ18" s="100"/>
      <c r="SDR18" s="100"/>
      <c r="SDU18" s="102"/>
      <c r="SDV18" s="102"/>
      <c r="SDW18" s="100"/>
      <c r="SDY18" s="85"/>
      <c r="SEA18" s="85"/>
      <c r="SEB18" s="97"/>
      <c r="SEC18" s="98"/>
      <c r="SED18" s="96"/>
      <c r="SEE18" s="100"/>
      <c r="SEM18" s="100"/>
      <c r="SEP18" s="102"/>
      <c r="SEQ18" s="102"/>
      <c r="SER18" s="100"/>
      <c r="SET18" s="85"/>
      <c r="SEV18" s="85"/>
      <c r="SEW18" s="97"/>
      <c r="SEX18" s="98"/>
      <c r="SEY18" s="96"/>
      <c r="SEZ18" s="100"/>
      <c r="SFH18" s="100"/>
      <c r="SFK18" s="102"/>
      <c r="SFL18" s="102"/>
      <c r="SFM18" s="100"/>
      <c r="SFO18" s="85"/>
      <c r="SFQ18" s="85"/>
      <c r="SFR18" s="97"/>
      <c r="SFS18" s="98"/>
      <c r="SFT18" s="96"/>
      <c r="SFU18" s="100"/>
      <c r="SGC18" s="100"/>
      <c r="SGF18" s="102"/>
      <c r="SGG18" s="102"/>
      <c r="SGH18" s="100"/>
      <c r="SGJ18" s="85"/>
      <c r="SGL18" s="85"/>
      <c r="SGM18" s="97"/>
      <c r="SGN18" s="98"/>
      <c r="SGO18" s="96"/>
      <c r="SGP18" s="100"/>
      <c r="SGX18" s="100"/>
      <c r="SHA18" s="102"/>
      <c r="SHB18" s="102"/>
      <c r="SHC18" s="100"/>
      <c r="SHE18" s="85"/>
      <c r="SHG18" s="85"/>
      <c r="SHH18" s="97"/>
      <c r="SHI18" s="98"/>
      <c r="SHJ18" s="96"/>
      <c r="SHK18" s="100"/>
      <c r="SHS18" s="100"/>
      <c r="SHV18" s="102"/>
      <c r="SHW18" s="102"/>
      <c r="SHX18" s="100"/>
      <c r="SHZ18" s="85"/>
      <c r="SIB18" s="85"/>
      <c r="SIC18" s="97"/>
      <c r="SID18" s="98"/>
      <c r="SIE18" s="96"/>
      <c r="SIF18" s="100"/>
      <c r="SIN18" s="100"/>
      <c r="SIQ18" s="102"/>
      <c r="SIR18" s="102"/>
      <c r="SIS18" s="100"/>
      <c r="SIU18" s="85"/>
      <c r="SIW18" s="85"/>
      <c r="SIX18" s="97"/>
      <c r="SIY18" s="98"/>
      <c r="SIZ18" s="96"/>
      <c r="SJA18" s="100"/>
      <c r="SJI18" s="100"/>
      <c r="SJL18" s="102"/>
      <c r="SJM18" s="102"/>
      <c r="SJN18" s="100"/>
      <c r="SJP18" s="85"/>
      <c r="SJR18" s="85"/>
      <c r="SJS18" s="97"/>
      <c r="SJT18" s="98"/>
      <c r="SJU18" s="96"/>
      <c r="SJV18" s="100"/>
      <c r="SKD18" s="100"/>
      <c r="SKG18" s="102"/>
      <c r="SKH18" s="102"/>
      <c r="SKI18" s="100"/>
      <c r="SKK18" s="85"/>
      <c r="SKM18" s="85"/>
      <c r="SKN18" s="97"/>
      <c r="SKO18" s="98"/>
      <c r="SKP18" s="96"/>
      <c r="SKQ18" s="100"/>
      <c r="SKY18" s="100"/>
      <c r="SLB18" s="102"/>
      <c r="SLC18" s="102"/>
      <c r="SLD18" s="100"/>
      <c r="SLF18" s="85"/>
      <c r="SLH18" s="85"/>
      <c r="SLI18" s="97"/>
      <c r="SLJ18" s="98"/>
      <c r="SLK18" s="96"/>
      <c r="SLL18" s="100"/>
      <c r="SLT18" s="100"/>
      <c r="SLW18" s="102"/>
      <c r="SLX18" s="102"/>
      <c r="SLY18" s="100"/>
      <c r="SMA18" s="85"/>
      <c r="SMC18" s="85"/>
      <c r="SMD18" s="97"/>
      <c r="SME18" s="98"/>
      <c r="SMF18" s="96"/>
      <c r="SMG18" s="100"/>
      <c r="SMO18" s="100"/>
      <c r="SMR18" s="102"/>
      <c r="SMS18" s="102"/>
      <c r="SMT18" s="100"/>
      <c r="SMV18" s="85"/>
      <c r="SMX18" s="85"/>
      <c r="SMY18" s="97"/>
      <c r="SMZ18" s="98"/>
      <c r="SNA18" s="96"/>
      <c r="SNB18" s="100"/>
      <c r="SNJ18" s="100"/>
      <c r="SNM18" s="102"/>
      <c r="SNN18" s="102"/>
      <c r="SNO18" s="100"/>
      <c r="SNQ18" s="85"/>
      <c r="SNS18" s="85"/>
      <c r="SNT18" s="97"/>
      <c r="SNU18" s="98"/>
      <c r="SNV18" s="96"/>
      <c r="SNW18" s="100"/>
      <c r="SOE18" s="100"/>
      <c r="SOH18" s="102"/>
      <c r="SOI18" s="102"/>
      <c r="SOJ18" s="100"/>
      <c r="SOL18" s="85"/>
      <c r="SON18" s="85"/>
      <c r="SOO18" s="97"/>
      <c r="SOP18" s="98"/>
      <c r="SOQ18" s="96"/>
      <c r="SOR18" s="100"/>
      <c r="SOZ18" s="100"/>
      <c r="SPC18" s="102"/>
      <c r="SPD18" s="102"/>
      <c r="SPE18" s="100"/>
      <c r="SPG18" s="85"/>
      <c r="SPI18" s="85"/>
      <c r="SPJ18" s="97"/>
      <c r="SPK18" s="98"/>
      <c r="SPL18" s="96"/>
      <c r="SPM18" s="100"/>
      <c r="SPU18" s="100"/>
      <c r="SPX18" s="102"/>
      <c r="SPY18" s="102"/>
      <c r="SPZ18" s="100"/>
      <c r="SQB18" s="85"/>
      <c r="SQD18" s="85"/>
      <c r="SQE18" s="97"/>
      <c r="SQF18" s="98"/>
      <c r="SQG18" s="96"/>
      <c r="SQH18" s="100"/>
      <c r="SQP18" s="100"/>
      <c r="SQS18" s="102"/>
      <c r="SQT18" s="102"/>
      <c r="SQU18" s="100"/>
      <c r="SQW18" s="85"/>
      <c r="SQY18" s="85"/>
      <c r="SQZ18" s="97"/>
      <c r="SRA18" s="98"/>
      <c r="SRB18" s="96"/>
      <c r="SRC18" s="100"/>
      <c r="SRK18" s="100"/>
      <c r="SRN18" s="102"/>
      <c r="SRO18" s="102"/>
      <c r="SRP18" s="100"/>
      <c r="SRR18" s="85"/>
      <c r="SRT18" s="85"/>
      <c r="SRU18" s="97"/>
      <c r="SRV18" s="98"/>
      <c r="SRW18" s="96"/>
      <c r="SRX18" s="100"/>
      <c r="SSF18" s="100"/>
      <c r="SSI18" s="102"/>
      <c r="SSJ18" s="102"/>
      <c r="SSK18" s="100"/>
      <c r="SSM18" s="85"/>
      <c r="SSO18" s="85"/>
      <c r="SSP18" s="97"/>
      <c r="SSQ18" s="98"/>
      <c r="SSR18" s="96"/>
      <c r="SSS18" s="100"/>
      <c r="STA18" s="100"/>
      <c r="STD18" s="102"/>
      <c r="STE18" s="102"/>
      <c r="STF18" s="100"/>
      <c r="STH18" s="85"/>
      <c r="STJ18" s="85"/>
      <c r="STK18" s="97"/>
      <c r="STL18" s="98"/>
      <c r="STM18" s="96"/>
      <c r="STN18" s="100"/>
      <c r="STV18" s="100"/>
      <c r="STY18" s="102"/>
      <c r="STZ18" s="102"/>
      <c r="SUA18" s="100"/>
      <c r="SUC18" s="85"/>
      <c r="SUE18" s="85"/>
      <c r="SUF18" s="97"/>
      <c r="SUG18" s="98"/>
      <c r="SUH18" s="96"/>
      <c r="SUI18" s="100"/>
      <c r="SUQ18" s="100"/>
      <c r="SUT18" s="102"/>
      <c r="SUU18" s="102"/>
      <c r="SUV18" s="100"/>
      <c r="SUX18" s="85"/>
      <c r="SUZ18" s="85"/>
      <c r="SVA18" s="97"/>
      <c r="SVB18" s="98"/>
      <c r="SVC18" s="96"/>
      <c r="SVD18" s="100"/>
      <c r="SVL18" s="100"/>
      <c r="SVO18" s="102"/>
      <c r="SVP18" s="102"/>
      <c r="SVQ18" s="100"/>
      <c r="SVS18" s="85"/>
      <c r="SVU18" s="85"/>
      <c r="SVV18" s="97"/>
      <c r="SVW18" s="98"/>
      <c r="SVX18" s="96"/>
      <c r="SVY18" s="100"/>
      <c r="SWG18" s="100"/>
      <c r="SWJ18" s="102"/>
      <c r="SWK18" s="102"/>
      <c r="SWL18" s="100"/>
      <c r="SWN18" s="85"/>
      <c r="SWP18" s="85"/>
      <c r="SWQ18" s="97"/>
      <c r="SWR18" s="98"/>
      <c r="SWS18" s="96"/>
      <c r="SWT18" s="100"/>
      <c r="SXB18" s="100"/>
      <c r="SXE18" s="102"/>
      <c r="SXF18" s="102"/>
      <c r="SXG18" s="100"/>
      <c r="SXI18" s="85"/>
      <c r="SXK18" s="85"/>
      <c r="SXL18" s="97"/>
      <c r="SXM18" s="98"/>
      <c r="SXN18" s="96"/>
      <c r="SXO18" s="100"/>
      <c r="SXW18" s="100"/>
      <c r="SXZ18" s="102"/>
      <c r="SYA18" s="102"/>
      <c r="SYB18" s="100"/>
      <c r="SYD18" s="85"/>
      <c r="SYF18" s="85"/>
      <c r="SYG18" s="97"/>
      <c r="SYH18" s="98"/>
      <c r="SYI18" s="96"/>
      <c r="SYJ18" s="100"/>
      <c r="SYR18" s="100"/>
      <c r="SYU18" s="102"/>
      <c r="SYV18" s="102"/>
      <c r="SYW18" s="100"/>
      <c r="SYY18" s="85"/>
      <c r="SZA18" s="85"/>
      <c r="SZB18" s="97"/>
      <c r="SZC18" s="98"/>
      <c r="SZD18" s="96"/>
      <c r="SZE18" s="100"/>
      <c r="SZM18" s="100"/>
      <c r="SZP18" s="102"/>
      <c r="SZQ18" s="102"/>
      <c r="SZR18" s="100"/>
      <c r="SZT18" s="85"/>
      <c r="SZV18" s="85"/>
      <c r="SZW18" s="97"/>
      <c r="SZX18" s="98"/>
      <c r="SZY18" s="96"/>
      <c r="SZZ18" s="100"/>
      <c r="TAH18" s="100"/>
      <c r="TAK18" s="102"/>
      <c r="TAL18" s="102"/>
      <c r="TAM18" s="100"/>
      <c r="TAO18" s="85"/>
      <c r="TAQ18" s="85"/>
      <c r="TAR18" s="97"/>
      <c r="TAS18" s="98"/>
      <c r="TAT18" s="96"/>
      <c r="TAU18" s="100"/>
      <c r="TBC18" s="100"/>
      <c r="TBF18" s="102"/>
      <c r="TBG18" s="102"/>
      <c r="TBH18" s="100"/>
      <c r="TBJ18" s="85"/>
      <c r="TBL18" s="85"/>
      <c r="TBM18" s="97"/>
      <c r="TBN18" s="98"/>
      <c r="TBO18" s="96"/>
      <c r="TBP18" s="100"/>
      <c r="TBX18" s="100"/>
      <c r="TCA18" s="102"/>
      <c r="TCB18" s="102"/>
      <c r="TCC18" s="100"/>
      <c r="TCE18" s="85"/>
      <c r="TCG18" s="85"/>
      <c r="TCH18" s="97"/>
      <c r="TCI18" s="98"/>
      <c r="TCJ18" s="96"/>
      <c r="TCK18" s="100"/>
      <c r="TCS18" s="100"/>
      <c r="TCV18" s="102"/>
      <c r="TCW18" s="102"/>
      <c r="TCX18" s="100"/>
      <c r="TCZ18" s="85"/>
      <c r="TDB18" s="85"/>
      <c r="TDC18" s="97"/>
      <c r="TDD18" s="98"/>
      <c r="TDE18" s="96"/>
      <c r="TDF18" s="100"/>
      <c r="TDN18" s="100"/>
      <c r="TDQ18" s="102"/>
      <c r="TDR18" s="102"/>
      <c r="TDS18" s="100"/>
      <c r="TDU18" s="85"/>
      <c r="TDW18" s="85"/>
      <c r="TDX18" s="97"/>
      <c r="TDY18" s="98"/>
      <c r="TDZ18" s="96"/>
      <c r="TEA18" s="100"/>
      <c r="TEI18" s="100"/>
      <c r="TEL18" s="102"/>
      <c r="TEM18" s="102"/>
      <c r="TEN18" s="100"/>
      <c r="TEP18" s="85"/>
      <c r="TER18" s="85"/>
      <c r="TES18" s="97"/>
      <c r="TET18" s="98"/>
      <c r="TEU18" s="96"/>
      <c r="TEV18" s="100"/>
      <c r="TFD18" s="100"/>
      <c r="TFG18" s="102"/>
      <c r="TFH18" s="102"/>
      <c r="TFI18" s="100"/>
      <c r="TFK18" s="85"/>
      <c r="TFM18" s="85"/>
      <c r="TFN18" s="97"/>
      <c r="TFO18" s="98"/>
      <c r="TFP18" s="96"/>
      <c r="TFQ18" s="100"/>
      <c r="TFY18" s="100"/>
      <c r="TGB18" s="102"/>
      <c r="TGC18" s="102"/>
      <c r="TGD18" s="100"/>
      <c r="TGF18" s="85"/>
      <c r="TGH18" s="85"/>
      <c r="TGI18" s="97"/>
      <c r="TGJ18" s="98"/>
      <c r="TGK18" s="96"/>
      <c r="TGL18" s="100"/>
      <c r="TGT18" s="100"/>
      <c r="TGW18" s="102"/>
      <c r="TGX18" s="102"/>
      <c r="TGY18" s="100"/>
      <c r="THA18" s="85"/>
      <c r="THC18" s="85"/>
      <c r="THD18" s="97"/>
      <c r="THE18" s="98"/>
      <c r="THF18" s="96"/>
      <c r="THG18" s="100"/>
      <c r="THO18" s="100"/>
      <c r="THR18" s="102"/>
      <c r="THS18" s="102"/>
      <c r="THT18" s="100"/>
      <c r="THV18" s="85"/>
      <c r="THX18" s="85"/>
      <c r="THY18" s="97"/>
      <c r="THZ18" s="98"/>
      <c r="TIA18" s="96"/>
      <c r="TIB18" s="100"/>
      <c r="TIJ18" s="100"/>
      <c r="TIM18" s="102"/>
      <c r="TIN18" s="102"/>
      <c r="TIO18" s="100"/>
      <c r="TIQ18" s="85"/>
      <c r="TIS18" s="85"/>
      <c r="TIT18" s="97"/>
      <c r="TIU18" s="98"/>
      <c r="TIV18" s="96"/>
      <c r="TIW18" s="100"/>
      <c r="TJE18" s="100"/>
      <c r="TJH18" s="102"/>
      <c r="TJI18" s="102"/>
      <c r="TJJ18" s="100"/>
      <c r="TJL18" s="85"/>
      <c r="TJN18" s="85"/>
      <c r="TJO18" s="97"/>
      <c r="TJP18" s="98"/>
      <c r="TJQ18" s="96"/>
      <c r="TJR18" s="100"/>
      <c r="TJZ18" s="100"/>
      <c r="TKC18" s="102"/>
      <c r="TKD18" s="102"/>
      <c r="TKE18" s="100"/>
      <c r="TKG18" s="85"/>
      <c r="TKI18" s="85"/>
      <c r="TKJ18" s="97"/>
      <c r="TKK18" s="98"/>
      <c r="TKL18" s="96"/>
      <c r="TKM18" s="100"/>
      <c r="TKU18" s="100"/>
      <c r="TKX18" s="102"/>
      <c r="TKY18" s="102"/>
      <c r="TKZ18" s="100"/>
      <c r="TLB18" s="85"/>
      <c r="TLD18" s="85"/>
      <c r="TLE18" s="97"/>
      <c r="TLF18" s="98"/>
      <c r="TLG18" s="96"/>
      <c r="TLH18" s="100"/>
      <c r="TLP18" s="100"/>
      <c r="TLS18" s="102"/>
      <c r="TLT18" s="102"/>
      <c r="TLU18" s="100"/>
      <c r="TLW18" s="85"/>
      <c r="TLY18" s="85"/>
      <c r="TLZ18" s="97"/>
      <c r="TMA18" s="98"/>
      <c r="TMB18" s="96"/>
      <c r="TMC18" s="100"/>
      <c r="TMK18" s="100"/>
      <c r="TMN18" s="102"/>
      <c r="TMO18" s="102"/>
      <c r="TMP18" s="100"/>
      <c r="TMR18" s="85"/>
      <c r="TMT18" s="85"/>
      <c r="TMU18" s="97"/>
      <c r="TMV18" s="98"/>
      <c r="TMW18" s="96"/>
      <c r="TMX18" s="100"/>
      <c r="TNF18" s="100"/>
      <c r="TNI18" s="102"/>
      <c r="TNJ18" s="102"/>
      <c r="TNK18" s="100"/>
      <c r="TNM18" s="85"/>
      <c r="TNO18" s="85"/>
      <c r="TNP18" s="97"/>
      <c r="TNQ18" s="98"/>
      <c r="TNR18" s="96"/>
      <c r="TNS18" s="100"/>
      <c r="TOA18" s="100"/>
      <c r="TOD18" s="102"/>
      <c r="TOE18" s="102"/>
      <c r="TOF18" s="100"/>
      <c r="TOH18" s="85"/>
      <c r="TOJ18" s="85"/>
      <c r="TOK18" s="97"/>
      <c r="TOL18" s="98"/>
      <c r="TOM18" s="96"/>
      <c r="TON18" s="100"/>
      <c r="TOV18" s="100"/>
      <c r="TOY18" s="102"/>
      <c r="TOZ18" s="102"/>
      <c r="TPA18" s="100"/>
      <c r="TPC18" s="85"/>
      <c r="TPE18" s="85"/>
      <c r="TPF18" s="97"/>
      <c r="TPG18" s="98"/>
      <c r="TPH18" s="96"/>
      <c r="TPI18" s="100"/>
      <c r="TPQ18" s="100"/>
      <c r="TPT18" s="102"/>
      <c r="TPU18" s="102"/>
      <c r="TPV18" s="100"/>
      <c r="TPX18" s="85"/>
      <c r="TPZ18" s="85"/>
      <c r="TQA18" s="97"/>
      <c r="TQB18" s="98"/>
      <c r="TQC18" s="96"/>
      <c r="TQD18" s="100"/>
      <c r="TQL18" s="100"/>
      <c r="TQO18" s="102"/>
      <c r="TQP18" s="102"/>
      <c r="TQQ18" s="100"/>
      <c r="TQS18" s="85"/>
      <c r="TQU18" s="85"/>
      <c r="TQV18" s="97"/>
      <c r="TQW18" s="98"/>
      <c r="TQX18" s="96"/>
      <c r="TQY18" s="100"/>
      <c r="TRG18" s="100"/>
      <c r="TRJ18" s="102"/>
      <c r="TRK18" s="102"/>
      <c r="TRL18" s="100"/>
      <c r="TRN18" s="85"/>
      <c r="TRP18" s="85"/>
      <c r="TRQ18" s="97"/>
      <c r="TRR18" s="98"/>
      <c r="TRS18" s="96"/>
      <c r="TRT18" s="100"/>
      <c r="TSB18" s="100"/>
      <c r="TSE18" s="102"/>
      <c r="TSF18" s="102"/>
      <c r="TSG18" s="100"/>
      <c r="TSI18" s="85"/>
      <c r="TSK18" s="85"/>
      <c r="TSL18" s="97"/>
      <c r="TSM18" s="98"/>
      <c r="TSN18" s="96"/>
      <c r="TSO18" s="100"/>
      <c r="TSW18" s="100"/>
      <c r="TSZ18" s="102"/>
      <c r="TTA18" s="102"/>
      <c r="TTB18" s="100"/>
      <c r="TTD18" s="85"/>
      <c r="TTF18" s="85"/>
      <c r="TTG18" s="97"/>
      <c r="TTH18" s="98"/>
      <c r="TTI18" s="96"/>
      <c r="TTJ18" s="100"/>
      <c r="TTR18" s="100"/>
      <c r="TTU18" s="102"/>
      <c r="TTV18" s="102"/>
      <c r="TTW18" s="100"/>
      <c r="TTY18" s="85"/>
      <c r="TUA18" s="85"/>
      <c r="TUB18" s="97"/>
      <c r="TUC18" s="98"/>
      <c r="TUD18" s="96"/>
      <c r="TUE18" s="100"/>
      <c r="TUM18" s="100"/>
      <c r="TUP18" s="102"/>
      <c r="TUQ18" s="102"/>
      <c r="TUR18" s="100"/>
      <c r="TUT18" s="85"/>
      <c r="TUV18" s="85"/>
      <c r="TUW18" s="97"/>
      <c r="TUX18" s="98"/>
      <c r="TUY18" s="96"/>
      <c r="TUZ18" s="100"/>
      <c r="TVH18" s="100"/>
      <c r="TVK18" s="102"/>
      <c r="TVL18" s="102"/>
      <c r="TVM18" s="100"/>
      <c r="TVO18" s="85"/>
      <c r="TVQ18" s="85"/>
      <c r="TVR18" s="97"/>
      <c r="TVS18" s="98"/>
      <c r="TVT18" s="96"/>
      <c r="TVU18" s="100"/>
      <c r="TWC18" s="100"/>
      <c r="TWF18" s="102"/>
      <c r="TWG18" s="102"/>
      <c r="TWH18" s="100"/>
      <c r="TWJ18" s="85"/>
      <c r="TWL18" s="85"/>
      <c r="TWM18" s="97"/>
      <c r="TWN18" s="98"/>
      <c r="TWO18" s="96"/>
      <c r="TWP18" s="100"/>
      <c r="TWX18" s="100"/>
      <c r="TXA18" s="102"/>
      <c r="TXB18" s="102"/>
      <c r="TXC18" s="100"/>
      <c r="TXE18" s="85"/>
      <c r="TXG18" s="85"/>
      <c r="TXH18" s="97"/>
      <c r="TXI18" s="98"/>
      <c r="TXJ18" s="96"/>
      <c r="TXK18" s="100"/>
      <c r="TXS18" s="100"/>
      <c r="TXV18" s="102"/>
      <c r="TXW18" s="102"/>
      <c r="TXX18" s="100"/>
      <c r="TXZ18" s="85"/>
      <c r="TYB18" s="85"/>
      <c r="TYC18" s="97"/>
      <c r="TYD18" s="98"/>
      <c r="TYE18" s="96"/>
      <c r="TYF18" s="100"/>
      <c r="TYN18" s="100"/>
      <c r="TYQ18" s="102"/>
      <c r="TYR18" s="102"/>
      <c r="TYS18" s="100"/>
      <c r="TYU18" s="85"/>
      <c r="TYW18" s="85"/>
      <c r="TYX18" s="97"/>
      <c r="TYY18" s="98"/>
      <c r="TYZ18" s="96"/>
      <c r="TZA18" s="100"/>
      <c r="TZI18" s="100"/>
      <c r="TZL18" s="102"/>
      <c r="TZM18" s="102"/>
      <c r="TZN18" s="100"/>
      <c r="TZP18" s="85"/>
      <c r="TZR18" s="85"/>
      <c r="TZS18" s="97"/>
      <c r="TZT18" s="98"/>
      <c r="TZU18" s="96"/>
      <c r="TZV18" s="100"/>
      <c r="UAD18" s="100"/>
      <c r="UAG18" s="102"/>
      <c r="UAH18" s="102"/>
      <c r="UAI18" s="100"/>
      <c r="UAK18" s="85"/>
      <c r="UAM18" s="85"/>
      <c r="UAN18" s="97"/>
      <c r="UAO18" s="98"/>
      <c r="UAP18" s="96"/>
      <c r="UAQ18" s="100"/>
      <c r="UAY18" s="100"/>
      <c r="UBB18" s="102"/>
      <c r="UBC18" s="102"/>
      <c r="UBD18" s="100"/>
      <c r="UBF18" s="85"/>
      <c r="UBH18" s="85"/>
      <c r="UBI18" s="97"/>
      <c r="UBJ18" s="98"/>
      <c r="UBK18" s="96"/>
      <c r="UBL18" s="100"/>
      <c r="UBT18" s="100"/>
      <c r="UBW18" s="102"/>
      <c r="UBX18" s="102"/>
      <c r="UBY18" s="100"/>
      <c r="UCA18" s="85"/>
      <c r="UCC18" s="85"/>
      <c r="UCD18" s="97"/>
      <c r="UCE18" s="98"/>
      <c r="UCF18" s="96"/>
      <c r="UCG18" s="100"/>
      <c r="UCO18" s="100"/>
      <c r="UCR18" s="102"/>
      <c r="UCS18" s="102"/>
      <c r="UCT18" s="100"/>
      <c r="UCV18" s="85"/>
      <c r="UCX18" s="85"/>
      <c r="UCY18" s="97"/>
      <c r="UCZ18" s="98"/>
      <c r="UDA18" s="96"/>
      <c r="UDB18" s="100"/>
      <c r="UDJ18" s="100"/>
      <c r="UDM18" s="102"/>
      <c r="UDN18" s="102"/>
      <c r="UDO18" s="100"/>
      <c r="UDQ18" s="85"/>
      <c r="UDS18" s="85"/>
      <c r="UDT18" s="97"/>
      <c r="UDU18" s="98"/>
      <c r="UDV18" s="96"/>
      <c r="UDW18" s="100"/>
      <c r="UEE18" s="100"/>
      <c r="UEH18" s="102"/>
      <c r="UEI18" s="102"/>
      <c r="UEJ18" s="100"/>
      <c r="UEL18" s="85"/>
      <c r="UEN18" s="85"/>
      <c r="UEO18" s="97"/>
      <c r="UEP18" s="98"/>
      <c r="UEQ18" s="96"/>
      <c r="UER18" s="100"/>
      <c r="UEZ18" s="100"/>
      <c r="UFC18" s="102"/>
      <c r="UFD18" s="102"/>
      <c r="UFE18" s="100"/>
      <c r="UFG18" s="85"/>
      <c r="UFI18" s="85"/>
      <c r="UFJ18" s="97"/>
      <c r="UFK18" s="98"/>
      <c r="UFL18" s="96"/>
      <c r="UFM18" s="100"/>
      <c r="UFU18" s="100"/>
      <c r="UFX18" s="102"/>
      <c r="UFY18" s="102"/>
      <c r="UFZ18" s="100"/>
      <c r="UGB18" s="85"/>
      <c r="UGD18" s="85"/>
      <c r="UGE18" s="97"/>
      <c r="UGF18" s="98"/>
      <c r="UGG18" s="96"/>
      <c r="UGH18" s="100"/>
      <c r="UGP18" s="100"/>
      <c r="UGS18" s="102"/>
      <c r="UGT18" s="102"/>
      <c r="UGU18" s="100"/>
      <c r="UGW18" s="85"/>
      <c r="UGY18" s="85"/>
      <c r="UGZ18" s="97"/>
      <c r="UHA18" s="98"/>
      <c r="UHB18" s="96"/>
      <c r="UHC18" s="100"/>
      <c r="UHK18" s="100"/>
      <c r="UHN18" s="102"/>
      <c r="UHO18" s="102"/>
      <c r="UHP18" s="100"/>
      <c r="UHR18" s="85"/>
      <c r="UHT18" s="85"/>
      <c r="UHU18" s="97"/>
      <c r="UHV18" s="98"/>
      <c r="UHW18" s="96"/>
      <c r="UHX18" s="100"/>
      <c r="UIF18" s="100"/>
      <c r="UII18" s="102"/>
      <c r="UIJ18" s="102"/>
      <c r="UIK18" s="100"/>
      <c r="UIM18" s="85"/>
      <c r="UIO18" s="85"/>
      <c r="UIP18" s="97"/>
      <c r="UIQ18" s="98"/>
      <c r="UIR18" s="96"/>
      <c r="UIS18" s="100"/>
      <c r="UJA18" s="100"/>
      <c r="UJD18" s="102"/>
      <c r="UJE18" s="102"/>
      <c r="UJF18" s="100"/>
      <c r="UJH18" s="85"/>
      <c r="UJJ18" s="85"/>
      <c r="UJK18" s="97"/>
      <c r="UJL18" s="98"/>
      <c r="UJM18" s="96"/>
      <c r="UJN18" s="100"/>
      <c r="UJV18" s="100"/>
      <c r="UJY18" s="102"/>
      <c r="UJZ18" s="102"/>
      <c r="UKA18" s="100"/>
      <c r="UKC18" s="85"/>
      <c r="UKE18" s="85"/>
      <c r="UKF18" s="97"/>
      <c r="UKG18" s="98"/>
      <c r="UKH18" s="96"/>
      <c r="UKI18" s="100"/>
      <c r="UKQ18" s="100"/>
      <c r="UKT18" s="102"/>
      <c r="UKU18" s="102"/>
      <c r="UKV18" s="100"/>
      <c r="UKX18" s="85"/>
      <c r="UKZ18" s="85"/>
      <c r="ULA18" s="97"/>
      <c r="ULB18" s="98"/>
      <c r="ULC18" s="96"/>
      <c r="ULD18" s="100"/>
      <c r="ULL18" s="100"/>
      <c r="ULO18" s="102"/>
      <c r="ULP18" s="102"/>
      <c r="ULQ18" s="100"/>
      <c r="ULS18" s="85"/>
      <c r="ULU18" s="85"/>
      <c r="ULV18" s="97"/>
      <c r="ULW18" s="98"/>
      <c r="ULX18" s="96"/>
      <c r="ULY18" s="100"/>
      <c r="UMG18" s="100"/>
      <c r="UMJ18" s="102"/>
      <c r="UMK18" s="102"/>
      <c r="UML18" s="100"/>
      <c r="UMN18" s="85"/>
      <c r="UMP18" s="85"/>
      <c r="UMQ18" s="97"/>
      <c r="UMR18" s="98"/>
      <c r="UMS18" s="96"/>
      <c r="UMT18" s="100"/>
      <c r="UNB18" s="100"/>
      <c r="UNE18" s="102"/>
      <c r="UNF18" s="102"/>
      <c r="UNG18" s="100"/>
      <c r="UNI18" s="85"/>
      <c r="UNK18" s="85"/>
      <c r="UNL18" s="97"/>
      <c r="UNM18" s="98"/>
      <c r="UNN18" s="96"/>
      <c r="UNO18" s="100"/>
      <c r="UNW18" s="100"/>
      <c r="UNZ18" s="102"/>
      <c r="UOA18" s="102"/>
      <c r="UOB18" s="100"/>
      <c r="UOD18" s="85"/>
      <c r="UOF18" s="85"/>
      <c r="UOG18" s="97"/>
      <c r="UOH18" s="98"/>
      <c r="UOI18" s="96"/>
      <c r="UOJ18" s="100"/>
      <c r="UOR18" s="100"/>
      <c r="UOU18" s="102"/>
      <c r="UOV18" s="102"/>
      <c r="UOW18" s="100"/>
      <c r="UOY18" s="85"/>
      <c r="UPA18" s="85"/>
      <c r="UPB18" s="97"/>
      <c r="UPC18" s="98"/>
      <c r="UPD18" s="96"/>
      <c r="UPE18" s="100"/>
      <c r="UPM18" s="100"/>
      <c r="UPP18" s="102"/>
      <c r="UPQ18" s="102"/>
      <c r="UPR18" s="100"/>
      <c r="UPT18" s="85"/>
      <c r="UPV18" s="85"/>
      <c r="UPW18" s="97"/>
      <c r="UPX18" s="98"/>
      <c r="UPY18" s="96"/>
      <c r="UPZ18" s="100"/>
      <c r="UQH18" s="100"/>
      <c r="UQK18" s="102"/>
      <c r="UQL18" s="102"/>
      <c r="UQM18" s="100"/>
      <c r="UQO18" s="85"/>
      <c r="UQQ18" s="85"/>
      <c r="UQR18" s="97"/>
      <c r="UQS18" s="98"/>
      <c r="UQT18" s="96"/>
      <c r="UQU18" s="100"/>
      <c r="URC18" s="100"/>
      <c r="URF18" s="102"/>
      <c r="URG18" s="102"/>
      <c r="URH18" s="100"/>
      <c r="URJ18" s="85"/>
      <c r="URL18" s="85"/>
      <c r="URM18" s="97"/>
      <c r="URN18" s="98"/>
      <c r="URO18" s="96"/>
      <c r="URP18" s="100"/>
      <c r="URX18" s="100"/>
      <c r="USA18" s="102"/>
      <c r="USB18" s="102"/>
      <c r="USC18" s="100"/>
      <c r="USE18" s="85"/>
      <c r="USG18" s="85"/>
      <c r="USH18" s="97"/>
      <c r="USI18" s="98"/>
      <c r="USJ18" s="96"/>
      <c r="USK18" s="100"/>
      <c r="USS18" s="100"/>
      <c r="USV18" s="102"/>
      <c r="USW18" s="102"/>
      <c r="USX18" s="100"/>
      <c r="USZ18" s="85"/>
      <c r="UTB18" s="85"/>
      <c r="UTC18" s="97"/>
      <c r="UTD18" s="98"/>
      <c r="UTE18" s="96"/>
      <c r="UTF18" s="100"/>
      <c r="UTN18" s="100"/>
      <c r="UTQ18" s="102"/>
      <c r="UTR18" s="102"/>
      <c r="UTS18" s="100"/>
      <c r="UTU18" s="85"/>
      <c r="UTW18" s="85"/>
      <c r="UTX18" s="97"/>
      <c r="UTY18" s="98"/>
      <c r="UTZ18" s="96"/>
      <c r="UUA18" s="100"/>
      <c r="UUI18" s="100"/>
      <c r="UUL18" s="102"/>
      <c r="UUM18" s="102"/>
      <c r="UUN18" s="100"/>
      <c r="UUP18" s="85"/>
      <c r="UUR18" s="85"/>
      <c r="UUS18" s="97"/>
      <c r="UUT18" s="98"/>
      <c r="UUU18" s="96"/>
      <c r="UUV18" s="100"/>
      <c r="UVD18" s="100"/>
      <c r="UVG18" s="102"/>
      <c r="UVH18" s="102"/>
      <c r="UVI18" s="100"/>
      <c r="UVK18" s="85"/>
      <c r="UVM18" s="85"/>
      <c r="UVN18" s="97"/>
      <c r="UVO18" s="98"/>
      <c r="UVP18" s="96"/>
      <c r="UVQ18" s="100"/>
      <c r="UVY18" s="100"/>
      <c r="UWB18" s="102"/>
      <c r="UWC18" s="102"/>
      <c r="UWD18" s="100"/>
      <c r="UWF18" s="85"/>
      <c r="UWH18" s="85"/>
      <c r="UWI18" s="97"/>
      <c r="UWJ18" s="98"/>
      <c r="UWK18" s="96"/>
      <c r="UWL18" s="100"/>
      <c r="UWT18" s="100"/>
      <c r="UWW18" s="102"/>
      <c r="UWX18" s="102"/>
      <c r="UWY18" s="100"/>
      <c r="UXA18" s="85"/>
      <c r="UXC18" s="85"/>
      <c r="UXD18" s="97"/>
      <c r="UXE18" s="98"/>
      <c r="UXF18" s="96"/>
      <c r="UXG18" s="100"/>
      <c r="UXO18" s="100"/>
      <c r="UXR18" s="102"/>
      <c r="UXS18" s="102"/>
      <c r="UXT18" s="100"/>
      <c r="UXV18" s="85"/>
      <c r="UXX18" s="85"/>
      <c r="UXY18" s="97"/>
      <c r="UXZ18" s="98"/>
      <c r="UYA18" s="96"/>
      <c r="UYB18" s="100"/>
      <c r="UYJ18" s="100"/>
      <c r="UYM18" s="102"/>
      <c r="UYN18" s="102"/>
      <c r="UYO18" s="100"/>
      <c r="UYQ18" s="85"/>
      <c r="UYS18" s="85"/>
      <c r="UYT18" s="97"/>
      <c r="UYU18" s="98"/>
      <c r="UYV18" s="96"/>
      <c r="UYW18" s="100"/>
      <c r="UZE18" s="100"/>
      <c r="UZH18" s="102"/>
      <c r="UZI18" s="102"/>
      <c r="UZJ18" s="100"/>
      <c r="UZL18" s="85"/>
      <c r="UZN18" s="85"/>
      <c r="UZO18" s="97"/>
      <c r="UZP18" s="98"/>
      <c r="UZQ18" s="96"/>
      <c r="UZR18" s="100"/>
      <c r="UZZ18" s="100"/>
      <c r="VAC18" s="102"/>
      <c r="VAD18" s="102"/>
      <c r="VAE18" s="100"/>
      <c r="VAG18" s="85"/>
      <c r="VAI18" s="85"/>
      <c r="VAJ18" s="97"/>
      <c r="VAK18" s="98"/>
      <c r="VAL18" s="96"/>
      <c r="VAM18" s="100"/>
      <c r="VAU18" s="100"/>
      <c r="VAX18" s="102"/>
      <c r="VAY18" s="102"/>
      <c r="VAZ18" s="100"/>
      <c r="VBB18" s="85"/>
      <c r="VBD18" s="85"/>
      <c r="VBE18" s="97"/>
      <c r="VBF18" s="98"/>
      <c r="VBG18" s="96"/>
      <c r="VBH18" s="100"/>
      <c r="VBP18" s="100"/>
      <c r="VBS18" s="102"/>
      <c r="VBT18" s="102"/>
      <c r="VBU18" s="100"/>
      <c r="VBW18" s="85"/>
      <c r="VBY18" s="85"/>
      <c r="VBZ18" s="97"/>
      <c r="VCA18" s="98"/>
      <c r="VCB18" s="96"/>
      <c r="VCC18" s="100"/>
      <c r="VCK18" s="100"/>
      <c r="VCN18" s="102"/>
      <c r="VCO18" s="102"/>
      <c r="VCP18" s="100"/>
      <c r="VCR18" s="85"/>
      <c r="VCT18" s="85"/>
      <c r="VCU18" s="97"/>
      <c r="VCV18" s="98"/>
      <c r="VCW18" s="96"/>
      <c r="VCX18" s="100"/>
      <c r="VDF18" s="100"/>
      <c r="VDI18" s="102"/>
      <c r="VDJ18" s="102"/>
      <c r="VDK18" s="100"/>
      <c r="VDM18" s="85"/>
      <c r="VDO18" s="85"/>
      <c r="VDP18" s="97"/>
      <c r="VDQ18" s="98"/>
      <c r="VDR18" s="96"/>
      <c r="VDS18" s="100"/>
      <c r="VEA18" s="100"/>
      <c r="VED18" s="102"/>
      <c r="VEE18" s="102"/>
      <c r="VEF18" s="100"/>
      <c r="VEH18" s="85"/>
      <c r="VEJ18" s="85"/>
      <c r="VEK18" s="97"/>
      <c r="VEL18" s="98"/>
      <c r="VEM18" s="96"/>
      <c r="VEN18" s="100"/>
      <c r="VEV18" s="100"/>
      <c r="VEY18" s="102"/>
      <c r="VEZ18" s="102"/>
      <c r="VFA18" s="100"/>
      <c r="VFC18" s="85"/>
      <c r="VFE18" s="85"/>
      <c r="VFF18" s="97"/>
      <c r="VFG18" s="98"/>
      <c r="VFH18" s="96"/>
      <c r="VFI18" s="100"/>
      <c r="VFQ18" s="100"/>
      <c r="VFT18" s="102"/>
      <c r="VFU18" s="102"/>
      <c r="VFV18" s="100"/>
      <c r="VFX18" s="85"/>
      <c r="VFZ18" s="85"/>
      <c r="VGA18" s="97"/>
      <c r="VGB18" s="98"/>
      <c r="VGC18" s="96"/>
      <c r="VGD18" s="100"/>
      <c r="VGL18" s="100"/>
      <c r="VGO18" s="102"/>
      <c r="VGP18" s="102"/>
      <c r="VGQ18" s="100"/>
      <c r="VGS18" s="85"/>
      <c r="VGU18" s="85"/>
      <c r="VGV18" s="97"/>
      <c r="VGW18" s="98"/>
      <c r="VGX18" s="96"/>
      <c r="VGY18" s="100"/>
      <c r="VHG18" s="100"/>
      <c r="VHJ18" s="102"/>
      <c r="VHK18" s="102"/>
      <c r="VHL18" s="100"/>
      <c r="VHN18" s="85"/>
      <c r="VHP18" s="85"/>
      <c r="VHQ18" s="97"/>
      <c r="VHR18" s="98"/>
      <c r="VHS18" s="96"/>
      <c r="VHT18" s="100"/>
      <c r="VIB18" s="100"/>
      <c r="VIE18" s="102"/>
      <c r="VIF18" s="102"/>
      <c r="VIG18" s="100"/>
      <c r="VII18" s="85"/>
      <c r="VIK18" s="85"/>
      <c r="VIL18" s="97"/>
      <c r="VIM18" s="98"/>
      <c r="VIN18" s="96"/>
      <c r="VIO18" s="100"/>
      <c r="VIW18" s="100"/>
      <c r="VIZ18" s="102"/>
      <c r="VJA18" s="102"/>
      <c r="VJB18" s="100"/>
      <c r="VJD18" s="85"/>
      <c r="VJF18" s="85"/>
      <c r="VJG18" s="97"/>
      <c r="VJH18" s="98"/>
      <c r="VJI18" s="96"/>
      <c r="VJJ18" s="100"/>
      <c r="VJR18" s="100"/>
      <c r="VJU18" s="102"/>
      <c r="VJV18" s="102"/>
      <c r="VJW18" s="100"/>
      <c r="VJY18" s="85"/>
      <c r="VKA18" s="85"/>
      <c r="VKB18" s="97"/>
      <c r="VKC18" s="98"/>
      <c r="VKD18" s="96"/>
      <c r="VKE18" s="100"/>
      <c r="VKM18" s="100"/>
      <c r="VKP18" s="102"/>
      <c r="VKQ18" s="102"/>
      <c r="VKR18" s="100"/>
      <c r="VKT18" s="85"/>
      <c r="VKV18" s="85"/>
      <c r="VKW18" s="97"/>
      <c r="VKX18" s="98"/>
      <c r="VKY18" s="96"/>
      <c r="VKZ18" s="100"/>
      <c r="VLH18" s="100"/>
      <c r="VLK18" s="102"/>
      <c r="VLL18" s="102"/>
      <c r="VLM18" s="100"/>
      <c r="VLO18" s="85"/>
      <c r="VLQ18" s="85"/>
      <c r="VLR18" s="97"/>
      <c r="VLS18" s="98"/>
      <c r="VLT18" s="96"/>
      <c r="VLU18" s="100"/>
      <c r="VMC18" s="100"/>
      <c r="VMF18" s="102"/>
      <c r="VMG18" s="102"/>
      <c r="VMH18" s="100"/>
      <c r="VMJ18" s="85"/>
      <c r="VML18" s="85"/>
      <c r="VMM18" s="97"/>
      <c r="VMN18" s="98"/>
      <c r="VMO18" s="96"/>
      <c r="VMP18" s="100"/>
      <c r="VMX18" s="100"/>
      <c r="VNA18" s="102"/>
      <c r="VNB18" s="102"/>
      <c r="VNC18" s="100"/>
      <c r="VNE18" s="85"/>
      <c r="VNG18" s="85"/>
      <c r="VNH18" s="97"/>
      <c r="VNI18" s="98"/>
      <c r="VNJ18" s="96"/>
      <c r="VNK18" s="100"/>
      <c r="VNS18" s="100"/>
      <c r="VNV18" s="102"/>
      <c r="VNW18" s="102"/>
      <c r="VNX18" s="100"/>
      <c r="VNZ18" s="85"/>
      <c r="VOB18" s="85"/>
      <c r="VOC18" s="97"/>
      <c r="VOD18" s="98"/>
      <c r="VOE18" s="96"/>
      <c r="VOF18" s="100"/>
      <c r="VON18" s="100"/>
      <c r="VOQ18" s="102"/>
      <c r="VOR18" s="102"/>
      <c r="VOS18" s="100"/>
      <c r="VOU18" s="85"/>
      <c r="VOW18" s="85"/>
      <c r="VOX18" s="97"/>
      <c r="VOY18" s="98"/>
      <c r="VOZ18" s="96"/>
      <c r="VPA18" s="100"/>
      <c r="VPI18" s="100"/>
      <c r="VPL18" s="102"/>
      <c r="VPM18" s="102"/>
      <c r="VPN18" s="100"/>
      <c r="VPP18" s="85"/>
      <c r="VPR18" s="85"/>
      <c r="VPS18" s="97"/>
      <c r="VPT18" s="98"/>
      <c r="VPU18" s="96"/>
      <c r="VPV18" s="100"/>
      <c r="VQD18" s="100"/>
      <c r="VQG18" s="102"/>
      <c r="VQH18" s="102"/>
      <c r="VQI18" s="100"/>
      <c r="VQK18" s="85"/>
      <c r="VQM18" s="85"/>
      <c r="VQN18" s="97"/>
      <c r="VQO18" s="98"/>
      <c r="VQP18" s="96"/>
      <c r="VQQ18" s="100"/>
      <c r="VQY18" s="100"/>
      <c r="VRB18" s="102"/>
      <c r="VRC18" s="102"/>
      <c r="VRD18" s="100"/>
      <c r="VRF18" s="85"/>
      <c r="VRH18" s="85"/>
      <c r="VRI18" s="97"/>
      <c r="VRJ18" s="98"/>
      <c r="VRK18" s="96"/>
      <c r="VRL18" s="100"/>
      <c r="VRT18" s="100"/>
      <c r="VRW18" s="102"/>
      <c r="VRX18" s="102"/>
      <c r="VRY18" s="100"/>
      <c r="VSA18" s="85"/>
      <c r="VSC18" s="85"/>
      <c r="VSD18" s="97"/>
      <c r="VSE18" s="98"/>
      <c r="VSF18" s="96"/>
      <c r="VSG18" s="100"/>
      <c r="VSO18" s="100"/>
      <c r="VSR18" s="102"/>
      <c r="VSS18" s="102"/>
      <c r="VST18" s="100"/>
      <c r="VSV18" s="85"/>
      <c r="VSX18" s="85"/>
      <c r="VSY18" s="97"/>
      <c r="VSZ18" s="98"/>
      <c r="VTA18" s="96"/>
      <c r="VTB18" s="100"/>
      <c r="VTJ18" s="100"/>
      <c r="VTM18" s="102"/>
      <c r="VTN18" s="102"/>
      <c r="VTO18" s="100"/>
      <c r="VTQ18" s="85"/>
      <c r="VTS18" s="85"/>
      <c r="VTT18" s="97"/>
      <c r="VTU18" s="98"/>
      <c r="VTV18" s="96"/>
      <c r="VTW18" s="100"/>
      <c r="VUE18" s="100"/>
      <c r="VUH18" s="102"/>
      <c r="VUI18" s="102"/>
      <c r="VUJ18" s="100"/>
      <c r="VUL18" s="85"/>
      <c r="VUN18" s="85"/>
      <c r="VUO18" s="97"/>
      <c r="VUP18" s="98"/>
      <c r="VUQ18" s="96"/>
      <c r="VUR18" s="100"/>
      <c r="VUZ18" s="100"/>
      <c r="VVC18" s="102"/>
      <c r="VVD18" s="102"/>
      <c r="VVE18" s="100"/>
      <c r="VVG18" s="85"/>
      <c r="VVI18" s="85"/>
      <c r="VVJ18" s="97"/>
      <c r="VVK18" s="98"/>
      <c r="VVL18" s="96"/>
      <c r="VVM18" s="100"/>
      <c r="VVU18" s="100"/>
      <c r="VVX18" s="102"/>
      <c r="VVY18" s="102"/>
      <c r="VVZ18" s="100"/>
      <c r="VWB18" s="85"/>
      <c r="VWD18" s="85"/>
      <c r="VWE18" s="97"/>
      <c r="VWF18" s="98"/>
      <c r="VWG18" s="96"/>
      <c r="VWH18" s="100"/>
      <c r="VWP18" s="100"/>
      <c r="VWS18" s="102"/>
      <c r="VWT18" s="102"/>
      <c r="VWU18" s="100"/>
      <c r="VWW18" s="85"/>
      <c r="VWY18" s="85"/>
      <c r="VWZ18" s="97"/>
      <c r="VXA18" s="98"/>
      <c r="VXB18" s="96"/>
      <c r="VXC18" s="100"/>
      <c r="VXK18" s="100"/>
      <c r="VXN18" s="102"/>
      <c r="VXO18" s="102"/>
      <c r="VXP18" s="100"/>
      <c r="VXR18" s="85"/>
      <c r="VXT18" s="85"/>
      <c r="VXU18" s="97"/>
      <c r="VXV18" s="98"/>
      <c r="VXW18" s="96"/>
      <c r="VXX18" s="100"/>
      <c r="VYF18" s="100"/>
      <c r="VYI18" s="102"/>
      <c r="VYJ18" s="102"/>
      <c r="VYK18" s="100"/>
      <c r="VYM18" s="85"/>
      <c r="VYO18" s="85"/>
      <c r="VYP18" s="97"/>
      <c r="VYQ18" s="98"/>
      <c r="VYR18" s="96"/>
      <c r="VYS18" s="100"/>
      <c r="VZA18" s="100"/>
      <c r="VZD18" s="102"/>
      <c r="VZE18" s="102"/>
      <c r="VZF18" s="100"/>
      <c r="VZH18" s="85"/>
      <c r="VZJ18" s="85"/>
      <c r="VZK18" s="97"/>
      <c r="VZL18" s="98"/>
      <c r="VZM18" s="96"/>
      <c r="VZN18" s="100"/>
      <c r="VZV18" s="100"/>
      <c r="VZY18" s="102"/>
      <c r="VZZ18" s="102"/>
      <c r="WAA18" s="100"/>
      <c r="WAC18" s="85"/>
      <c r="WAE18" s="85"/>
      <c r="WAF18" s="97"/>
      <c r="WAG18" s="98"/>
      <c r="WAH18" s="96"/>
      <c r="WAI18" s="100"/>
      <c r="WAQ18" s="100"/>
      <c r="WAT18" s="102"/>
      <c r="WAU18" s="102"/>
      <c r="WAV18" s="100"/>
      <c r="WAX18" s="85"/>
      <c r="WAZ18" s="85"/>
      <c r="WBA18" s="97"/>
      <c r="WBB18" s="98"/>
      <c r="WBC18" s="96"/>
      <c r="WBD18" s="100"/>
      <c r="WBL18" s="100"/>
      <c r="WBO18" s="102"/>
      <c r="WBP18" s="102"/>
      <c r="WBQ18" s="100"/>
      <c r="WBS18" s="85"/>
      <c r="WBU18" s="85"/>
      <c r="WBV18" s="97"/>
      <c r="WBW18" s="98"/>
      <c r="WBX18" s="96"/>
      <c r="WBY18" s="100"/>
      <c r="WCG18" s="100"/>
      <c r="WCJ18" s="102"/>
      <c r="WCK18" s="102"/>
      <c r="WCL18" s="100"/>
      <c r="WCN18" s="85"/>
      <c r="WCP18" s="85"/>
      <c r="WCQ18" s="97"/>
      <c r="WCR18" s="98"/>
      <c r="WCS18" s="96"/>
      <c r="WCT18" s="100"/>
      <c r="WDB18" s="100"/>
      <c r="WDE18" s="102"/>
      <c r="WDF18" s="102"/>
      <c r="WDG18" s="100"/>
      <c r="WDI18" s="85"/>
      <c r="WDK18" s="85"/>
      <c r="WDL18" s="97"/>
      <c r="WDM18" s="98"/>
      <c r="WDN18" s="96"/>
      <c r="WDO18" s="100"/>
      <c r="WDW18" s="100"/>
      <c r="WDZ18" s="102"/>
      <c r="WEA18" s="102"/>
      <c r="WEB18" s="100"/>
      <c r="WED18" s="85"/>
      <c r="WEF18" s="85"/>
      <c r="WEG18" s="97"/>
      <c r="WEH18" s="98"/>
      <c r="WEI18" s="96"/>
      <c r="WEJ18" s="100"/>
      <c r="WER18" s="100"/>
      <c r="WEU18" s="102"/>
      <c r="WEV18" s="102"/>
      <c r="WEW18" s="100"/>
      <c r="WEY18" s="85"/>
      <c r="WFA18" s="85"/>
      <c r="WFB18" s="97"/>
      <c r="WFC18" s="98"/>
      <c r="WFD18" s="96"/>
      <c r="WFE18" s="100"/>
      <c r="WFM18" s="100"/>
      <c r="WFP18" s="102"/>
      <c r="WFQ18" s="102"/>
      <c r="WFR18" s="100"/>
      <c r="WFT18" s="85"/>
      <c r="WFV18" s="85"/>
      <c r="WFW18" s="97"/>
      <c r="WFX18" s="98"/>
      <c r="WFY18" s="96"/>
      <c r="WFZ18" s="100"/>
      <c r="WGH18" s="100"/>
      <c r="WGK18" s="102"/>
      <c r="WGL18" s="102"/>
      <c r="WGM18" s="100"/>
      <c r="WGO18" s="85"/>
      <c r="WGQ18" s="85"/>
      <c r="WGR18" s="97"/>
      <c r="WGS18" s="98"/>
      <c r="WGT18" s="96"/>
      <c r="WGU18" s="100"/>
      <c r="WHC18" s="100"/>
      <c r="WHF18" s="102"/>
      <c r="WHG18" s="102"/>
      <c r="WHH18" s="100"/>
      <c r="WHJ18" s="85"/>
      <c r="WHL18" s="85"/>
      <c r="WHM18" s="97"/>
      <c r="WHN18" s="98"/>
      <c r="WHO18" s="96"/>
      <c r="WHP18" s="100"/>
      <c r="WHX18" s="100"/>
      <c r="WIA18" s="102"/>
      <c r="WIB18" s="102"/>
      <c r="WIC18" s="100"/>
      <c r="WIE18" s="85"/>
      <c r="WIG18" s="85"/>
      <c r="WIH18" s="97"/>
      <c r="WII18" s="98"/>
      <c r="WIJ18" s="96"/>
      <c r="WIK18" s="100"/>
      <c r="WIS18" s="100"/>
      <c r="WIV18" s="102"/>
      <c r="WIW18" s="102"/>
      <c r="WIX18" s="100"/>
      <c r="WIZ18" s="85"/>
      <c r="WJB18" s="85"/>
      <c r="WJC18" s="97"/>
      <c r="WJD18" s="98"/>
      <c r="WJE18" s="96"/>
      <c r="WJF18" s="100"/>
      <c r="WJN18" s="100"/>
      <c r="WJQ18" s="102"/>
      <c r="WJR18" s="102"/>
      <c r="WJS18" s="100"/>
      <c r="WJU18" s="85"/>
      <c r="WJW18" s="85"/>
      <c r="WJX18" s="97"/>
      <c r="WJY18" s="98"/>
      <c r="WJZ18" s="96"/>
      <c r="WKA18" s="100"/>
      <c r="WKI18" s="100"/>
      <c r="WKL18" s="102"/>
      <c r="WKM18" s="102"/>
      <c r="WKN18" s="100"/>
      <c r="WKP18" s="85"/>
      <c r="WKR18" s="85"/>
      <c r="WKS18" s="97"/>
      <c r="WKT18" s="98"/>
      <c r="WKU18" s="96"/>
      <c r="WKV18" s="100"/>
      <c r="WLD18" s="100"/>
      <c r="WLG18" s="102"/>
      <c r="WLH18" s="102"/>
      <c r="WLI18" s="100"/>
      <c r="WLK18" s="85"/>
      <c r="WLM18" s="85"/>
      <c r="WLN18" s="97"/>
      <c r="WLO18" s="98"/>
      <c r="WLP18" s="96"/>
      <c r="WLQ18" s="100"/>
      <c r="WLY18" s="100"/>
      <c r="WMB18" s="102"/>
      <c r="WMC18" s="102"/>
      <c r="WMD18" s="100"/>
      <c r="WMF18" s="85"/>
      <c r="WMH18" s="85"/>
      <c r="WMI18" s="97"/>
      <c r="WMJ18" s="98"/>
      <c r="WMK18" s="96"/>
      <c r="WML18" s="100"/>
      <c r="WMT18" s="100"/>
      <c r="WMW18" s="102"/>
      <c r="WMX18" s="102"/>
      <c r="WMY18" s="100"/>
      <c r="WNA18" s="85"/>
      <c r="WNC18" s="85"/>
      <c r="WND18" s="97"/>
      <c r="WNE18" s="98"/>
      <c r="WNF18" s="96"/>
      <c r="WNG18" s="100"/>
      <c r="WNO18" s="100"/>
      <c r="WNR18" s="102"/>
      <c r="WNS18" s="102"/>
      <c r="WNT18" s="100"/>
      <c r="WNV18" s="85"/>
      <c r="WNX18" s="85"/>
      <c r="WNY18" s="97"/>
      <c r="WNZ18" s="98"/>
      <c r="WOA18" s="96"/>
      <c r="WOB18" s="100"/>
      <c r="WOJ18" s="100"/>
      <c r="WOM18" s="102"/>
      <c r="WON18" s="102"/>
      <c r="WOO18" s="100"/>
      <c r="WOQ18" s="85"/>
      <c r="WOS18" s="85"/>
      <c r="WOT18" s="97"/>
      <c r="WOU18" s="98"/>
      <c r="WOV18" s="96"/>
      <c r="WOW18" s="100"/>
      <c r="WPE18" s="100"/>
      <c r="WPH18" s="102"/>
      <c r="WPI18" s="102"/>
      <c r="WPJ18" s="100"/>
      <c r="WPL18" s="85"/>
      <c r="WPN18" s="85"/>
      <c r="WPO18" s="97"/>
      <c r="WPP18" s="98"/>
      <c r="WPQ18" s="96"/>
      <c r="WPR18" s="100"/>
      <c r="WPZ18" s="100"/>
      <c r="WQC18" s="102"/>
      <c r="WQD18" s="102"/>
      <c r="WQE18" s="100"/>
      <c r="WQG18" s="85"/>
      <c r="WQI18" s="85"/>
      <c r="WQJ18" s="97"/>
      <c r="WQK18" s="98"/>
      <c r="WQL18" s="96"/>
      <c r="WQM18" s="100"/>
      <c r="WQU18" s="100"/>
      <c r="WQX18" s="102"/>
      <c r="WQY18" s="102"/>
      <c r="WQZ18" s="100"/>
      <c r="WRB18" s="85"/>
      <c r="WRD18" s="85"/>
      <c r="WRE18" s="97"/>
      <c r="WRF18" s="98"/>
      <c r="WRG18" s="96"/>
      <c r="WRH18" s="100"/>
      <c r="WRP18" s="100"/>
      <c r="WRS18" s="102"/>
      <c r="WRT18" s="102"/>
      <c r="WRU18" s="100"/>
      <c r="WRW18" s="85"/>
      <c r="WRY18" s="85"/>
      <c r="WRZ18" s="97"/>
      <c r="WSA18" s="98"/>
      <c r="WSB18" s="96"/>
      <c r="WSC18" s="100"/>
      <c r="WSK18" s="100"/>
      <c r="WSN18" s="102"/>
      <c r="WSO18" s="102"/>
      <c r="WSP18" s="100"/>
      <c r="WSR18" s="85"/>
      <c r="WST18" s="85"/>
      <c r="WSU18" s="97"/>
      <c r="WSV18" s="98"/>
      <c r="WSW18" s="96"/>
      <c r="WSX18" s="100"/>
      <c r="WTF18" s="100"/>
      <c r="WTI18" s="102"/>
      <c r="WTJ18" s="102"/>
      <c r="WTK18" s="100"/>
      <c r="WTM18" s="85"/>
      <c r="WTO18" s="85"/>
      <c r="WTP18" s="97"/>
      <c r="WTQ18" s="98"/>
      <c r="WTR18" s="96"/>
      <c r="WTS18" s="100"/>
      <c r="WUA18" s="100"/>
      <c r="WUD18" s="102"/>
      <c r="WUE18" s="102"/>
      <c r="WUF18" s="100"/>
      <c r="WUH18" s="85"/>
      <c r="WUJ18" s="85"/>
      <c r="WUK18" s="97"/>
      <c r="WUL18" s="98"/>
      <c r="WUM18" s="96"/>
      <c r="WUN18" s="100"/>
      <c r="WUV18" s="100"/>
      <c r="WUY18" s="102"/>
      <c r="WUZ18" s="102"/>
      <c r="WVA18" s="100"/>
      <c r="WVC18" s="85"/>
      <c r="WVE18" s="85"/>
      <c r="WVF18" s="97"/>
      <c r="WVG18" s="98"/>
      <c r="WVH18" s="96"/>
      <c r="WVI18" s="100"/>
      <c r="WVQ18" s="100"/>
      <c r="WVT18" s="102"/>
      <c r="WVU18" s="102"/>
      <c r="WVV18" s="100"/>
      <c r="WVX18" s="85"/>
      <c r="WVZ18" s="85"/>
      <c r="WWA18" s="97"/>
      <c r="WWB18" s="98"/>
      <c r="WWC18" s="96"/>
      <c r="WWD18" s="100"/>
      <c r="WWL18" s="100"/>
      <c r="WWO18" s="102"/>
      <c r="WWP18" s="102"/>
      <c r="WWQ18" s="100"/>
      <c r="WWS18" s="85"/>
      <c r="WWU18" s="85"/>
      <c r="WWV18" s="97"/>
      <c r="WWW18" s="98"/>
      <c r="WWX18" s="96"/>
      <c r="WWY18" s="100"/>
      <c r="WXG18" s="100"/>
      <c r="WXJ18" s="102"/>
      <c r="WXK18" s="102"/>
      <c r="WXL18" s="100"/>
      <c r="WXN18" s="85"/>
      <c r="WXP18" s="85"/>
      <c r="WXQ18" s="97"/>
      <c r="WXR18" s="98"/>
      <c r="WXS18" s="96"/>
      <c r="WXT18" s="100"/>
      <c r="WYB18" s="100"/>
      <c r="WYE18" s="102"/>
      <c r="WYF18" s="102"/>
      <c r="WYG18" s="100"/>
      <c r="WYI18" s="85"/>
      <c r="WYK18" s="85"/>
      <c r="WYL18" s="97"/>
      <c r="WYM18" s="98"/>
      <c r="WYN18" s="96"/>
      <c r="WYO18" s="100"/>
      <c r="WYW18" s="100"/>
      <c r="WYZ18" s="102"/>
      <c r="WZA18" s="102"/>
      <c r="WZB18" s="100"/>
      <c r="WZD18" s="85"/>
      <c r="WZF18" s="85"/>
      <c r="WZG18" s="97"/>
      <c r="WZH18" s="98"/>
      <c r="WZI18" s="96"/>
      <c r="WZJ18" s="100"/>
      <c r="WZR18" s="100"/>
      <c r="WZU18" s="102"/>
      <c r="WZV18" s="102"/>
      <c r="WZW18" s="100"/>
      <c r="WZY18" s="85"/>
      <c r="XAA18" s="85"/>
      <c r="XAB18" s="97"/>
      <c r="XAC18" s="98"/>
      <c r="XAD18" s="96"/>
      <c r="XAE18" s="100"/>
      <c r="XAM18" s="100"/>
      <c r="XAP18" s="102"/>
      <c r="XAQ18" s="102"/>
      <c r="XAR18" s="100"/>
      <c r="XAT18" s="85"/>
      <c r="XAV18" s="85"/>
      <c r="XAW18" s="97"/>
      <c r="XAX18" s="98"/>
      <c r="XAY18" s="96"/>
      <c r="XAZ18" s="100"/>
      <c r="XBH18" s="100"/>
      <c r="XBK18" s="102"/>
      <c r="XBL18" s="102"/>
      <c r="XBM18" s="100"/>
      <c r="XBO18" s="85"/>
      <c r="XBQ18" s="85"/>
      <c r="XBR18" s="97"/>
      <c r="XBS18" s="98"/>
      <c r="XBT18" s="96"/>
      <c r="XBU18" s="100"/>
      <c r="XCC18" s="100"/>
      <c r="XCF18" s="102"/>
      <c r="XCG18" s="102"/>
      <c r="XCH18" s="100"/>
      <c r="XCJ18" s="85"/>
      <c r="XCL18" s="85"/>
      <c r="XCM18" s="97"/>
      <c r="XCN18" s="98"/>
      <c r="XCO18" s="96"/>
      <c r="XCP18" s="100"/>
      <c r="XCX18" s="100"/>
      <c r="XDA18" s="102"/>
      <c r="XDB18" s="102"/>
      <c r="XDC18" s="100"/>
      <c r="XDE18" s="85"/>
      <c r="XDG18" s="85"/>
      <c r="XDH18" s="97"/>
      <c r="XDI18" s="98"/>
      <c r="XDJ18" s="96"/>
      <c r="XDK18" s="100"/>
      <c r="XDS18" s="100"/>
      <c r="XDV18" s="102"/>
      <c r="XDW18" s="102"/>
      <c r="XDX18" s="100"/>
      <c r="XDZ18" s="85"/>
      <c r="XEB18" s="85"/>
      <c r="XEC18" s="97"/>
      <c r="XED18" s="98"/>
      <c r="XEE18" s="96"/>
      <c r="XEF18" s="100"/>
      <c r="XEN18" s="100"/>
      <c r="XEQ18" s="102"/>
      <c r="XER18" s="102"/>
      <c r="XES18" s="100"/>
      <c r="XEU18" s="85"/>
      <c r="XEW18" s="85"/>
      <c r="XEX18" s="97"/>
      <c r="XEY18" s="98"/>
      <c r="XEZ18" s="96"/>
      <c r="XFA18" s="100"/>
    </row>
    <row r="19" spans="1:1024 1026:2046 2049:3067 3075:4096 4104:5119 5121:7162 7170:8191 8199:11257 11265:12286 12294:14336 14338:15360 15363:16381" s="101" customFormat="1" ht="15.6" customHeight="1" x14ac:dyDescent="0.25">
      <c r="A19" s="149">
        <v>45407</v>
      </c>
      <c r="B19" s="150" t="s">
        <v>326</v>
      </c>
      <c r="C19" s="150" t="s">
        <v>88</v>
      </c>
      <c r="D19" s="150" t="s">
        <v>20</v>
      </c>
      <c r="E19" s="150" t="s">
        <v>305</v>
      </c>
      <c r="F19" s="150" t="s">
        <v>82</v>
      </c>
      <c r="G19" s="150">
        <v>2881</v>
      </c>
      <c r="H19" s="150">
        <v>1640</v>
      </c>
      <c r="I19" s="149">
        <v>45407</v>
      </c>
      <c r="J19" s="150">
        <v>155831894</v>
      </c>
      <c r="K19" s="150">
        <v>84</v>
      </c>
      <c r="L19" s="151">
        <v>23845.35</v>
      </c>
      <c r="M19" s="151">
        <v>0</v>
      </c>
      <c r="N19" s="149">
        <v>45407</v>
      </c>
      <c r="O19" s="150" t="s">
        <v>306</v>
      </c>
      <c r="P19" s="152">
        <v>1.61E-2</v>
      </c>
      <c r="Q19" s="167" t="s">
        <v>115</v>
      </c>
      <c r="R19" s="168">
        <v>0</v>
      </c>
      <c r="S19" s="137">
        <f t="shared" si="0"/>
        <v>0</v>
      </c>
      <c r="T19" s="98"/>
      <c r="U19" s="96" t="str">
        <f>VLOOKUP(D19,Painel!$C$7:$C$63,1,FALSE)</f>
        <v>VANESSA DA SILVA PINAR</v>
      </c>
      <c r="V19" s="100"/>
      <c r="AD19" s="100"/>
      <c r="AG19" s="102"/>
      <c r="AH19" s="102"/>
      <c r="AI19" s="100"/>
      <c r="AK19" s="85"/>
      <c r="AM19" s="85"/>
      <c r="AN19" s="97"/>
      <c r="AO19" s="98"/>
      <c r="AP19" s="96"/>
      <c r="AQ19" s="100"/>
      <c r="AY19" s="100"/>
      <c r="BB19" s="102"/>
      <c r="BC19" s="102"/>
      <c r="BD19" s="100"/>
      <c r="BF19" s="85"/>
      <c r="BH19" s="85"/>
      <c r="BI19" s="97"/>
      <c r="BJ19" s="98"/>
      <c r="BK19" s="96"/>
      <c r="BL19" s="100"/>
      <c r="BT19" s="100"/>
      <c r="BW19" s="102"/>
      <c r="BX19" s="102"/>
      <c r="BY19" s="100"/>
      <c r="CA19" s="85"/>
      <c r="CC19" s="85"/>
      <c r="CD19" s="97"/>
      <c r="CE19" s="98"/>
      <c r="CF19" s="96"/>
      <c r="CG19" s="100"/>
      <c r="CO19" s="100"/>
      <c r="CR19" s="102"/>
      <c r="CS19" s="102"/>
      <c r="CT19" s="100"/>
      <c r="CV19" s="85"/>
      <c r="CX19" s="85"/>
      <c r="CY19" s="97"/>
      <c r="CZ19" s="98"/>
      <c r="DA19" s="96"/>
      <c r="DB19" s="100"/>
      <c r="DJ19" s="100"/>
      <c r="DM19" s="102"/>
      <c r="DN19" s="102"/>
      <c r="DO19" s="100"/>
      <c r="DQ19" s="85"/>
      <c r="DS19" s="85"/>
      <c r="DT19" s="97"/>
      <c r="DU19" s="98"/>
      <c r="DV19" s="96"/>
      <c r="DW19" s="100"/>
      <c r="EE19" s="100"/>
      <c r="EH19" s="102"/>
      <c r="EI19" s="102"/>
      <c r="EJ19" s="100"/>
      <c r="EL19" s="85"/>
      <c r="EN19" s="85"/>
      <c r="EO19" s="97"/>
      <c r="EP19" s="98"/>
      <c r="EQ19" s="96"/>
      <c r="ER19" s="100"/>
      <c r="EZ19" s="100"/>
      <c r="FC19" s="102"/>
      <c r="FD19" s="102"/>
      <c r="FE19" s="100"/>
      <c r="FG19" s="85"/>
      <c r="FI19" s="85"/>
      <c r="FJ19" s="97"/>
      <c r="FK19" s="98"/>
      <c r="FL19" s="96"/>
      <c r="FM19" s="100"/>
      <c r="FU19" s="100"/>
      <c r="FX19" s="102"/>
      <c r="FY19" s="102"/>
      <c r="FZ19" s="100"/>
      <c r="GB19" s="85"/>
      <c r="GD19" s="85"/>
      <c r="GE19" s="97"/>
      <c r="GF19" s="98"/>
      <c r="GG19" s="96"/>
      <c r="GH19" s="100"/>
      <c r="GP19" s="100"/>
      <c r="GS19" s="102"/>
      <c r="GT19" s="102"/>
      <c r="GU19" s="100"/>
      <c r="GW19" s="85"/>
      <c r="GY19" s="85"/>
      <c r="GZ19" s="97"/>
      <c r="HA19" s="98"/>
      <c r="HB19" s="96"/>
      <c r="HC19" s="100"/>
      <c r="HK19" s="100"/>
      <c r="HN19" s="102"/>
      <c r="HO19" s="102"/>
      <c r="HP19" s="100"/>
      <c r="HR19" s="85"/>
      <c r="HT19" s="85"/>
      <c r="HU19" s="97"/>
      <c r="HV19" s="98"/>
      <c r="HW19" s="96"/>
      <c r="HX19" s="100"/>
      <c r="IF19" s="100"/>
      <c r="II19" s="102"/>
      <c r="IJ19" s="102"/>
      <c r="IK19" s="100"/>
      <c r="IM19" s="85"/>
      <c r="IO19" s="85"/>
      <c r="IP19" s="97"/>
      <c r="IQ19" s="98"/>
      <c r="IR19" s="96"/>
      <c r="IS19" s="100"/>
      <c r="JA19" s="100"/>
      <c r="JD19" s="102"/>
      <c r="JE19" s="102"/>
      <c r="JF19" s="100"/>
      <c r="JH19" s="85"/>
      <c r="JJ19" s="85"/>
      <c r="JK19" s="97"/>
      <c r="JL19" s="98"/>
      <c r="JM19" s="96"/>
      <c r="JN19" s="100"/>
      <c r="JV19" s="100"/>
      <c r="JY19" s="102"/>
      <c r="JZ19" s="102"/>
      <c r="KA19" s="100"/>
      <c r="KC19" s="85"/>
      <c r="KE19" s="85"/>
      <c r="KF19" s="97"/>
      <c r="KG19" s="98"/>
      <c r="KH19" s="96"/>
      <c r="KI19" s="100"/>
      <c r="KQ19" s="100"/>
      <c r="KT19" s="102"/>
      <c r="KU19" s="102"/>
      <c r="KV19" s="100"/>
      <c r="KX19" s="85"/>
      <c r="KZ19" s="85"/>
      <c r="LA19" s="97"/>
      <c r="LB19" s="98"/>
      <c r="LC19" s="96"/>
      <c r="LD19" s="100"/>
      <c r="LL19" s="100"/>
      <c r="LO19" s="102"/>
      <c r="LP19" s="102"/>
      <c r="LQ19" s="100"/>
      <c r="LS19" s="85"/>
      <c r="LU19" s="85"/>
      <c r="LV19" s="97"/>
      <c r="LW19" s="98"/>
      <c r="LX19" s="96"/>
      <c r="LY19" s="100"/>
      <c r="MG19" s="100"/>
      <c r="MJ19" s="102"/>
      <c r="MK19" s="102"/>
      <c r="ML19" s="100"/>
      <c r="MN19" s="85"/>
      <c r="MP19" s="85"/>
      <c r="MQ19" s="97"/>
      <c r="MR19" s="98"/>
      <c r="MS19" s="96"/>
      <c r="MT19" s="100"/>
      <c r="NB19" s="100"/>
      <c r="NE19" s="102"/>
      <c r="NF19" s="102"/>
      <c r="NG19" s="100"/>
      <c r="NI19" s="85"/>
      <c r="NK19" s="85"/>
      <c r="NL19" s="97"/>
      <c r="NM19" s="98"/>
      <c r="NN19" s="96"/>
      <c r="NO19" s="100"/>
      <c r="NW19" s="100"/>
      <c r="NZ19" s="102"/>
      <c r="OA19" s="102"/>
      <c r="OB19" s="100"/>
      <c r="OD19" s="85"/>
      <c r="OF19" s="85"/>
      <c r="OG19" s="97"/>
      <c r="OH19" s="98"/>
      <c r="OI19" s="96"/>
      <c r="OJ19" s="100"/>
      <c r="OR19" s="100"/>
      <c r="OU19" s="102"/>
      <c r="OV19" s="102"/>
      <c r="OW19" s="100"/>
      <c r="OY19" s="85"/>
      <c r="PA19" s="85"/>
      <c r="PB19" s="97"/>
      <c r="PC19" s="98"/>
      <c r="PD19" s="96"/>
      <c r="PE19" s="100"/>
      <c r="PM19" s="100"/>
      <c r="PP19" s="102"/>
      <c r="PQ19" s="102"/>
      <c r="PR19" s="100"/>
      <c r="PT19" s="85"/>
      <c r="PV19" s="85"/>
      <c r="PW19" s="97"/>
      <c r="PX19" s="98"/>
      <c r="PY19" s="96"/>
      <c r="PZ19" s="100"/>
      <c r="QH19" s="100"/>
      <c r="QK19" s="102"/>
      <c r="QL19" s="102"/>
      <c r="QM19" s="100"/>
      <c r="QO19" s="85"/>
      <c r="QQ19" s="85"/>
      <c r="QR19" s="97"/>
      <c r="QS19" s="98"/>
      <c r="QT19" s="96"/>
      <c r="QU19" s="100"/>
      <c r="RC19" s="100"/>
      <c r="RF19" s="102"/>
      <c r="RG19" s="102"/>
      <c r="RH19" s="100"/>
      <c r="RJ19" s="85"/>
      <c r="RL19" s="85"/>
      <c r="RM19" s="97"/>
      <c r="RN19" s="98"/>
      <c r="RO19" s="96"/>
      <c r="RP19" s="100"/>
      <c r="RX19" s="100"/>
      <c r="SA19" s="102"/>
      <c r="SB19" s="102"/>
      <c r="SC19" s="100"/>
      <c r="SE19" s="85"/>
      <c r="SG19" s="85"/>
      <c r="SH19" s="97"/>
      <c r="SI19" s="98"/>
      <c r="SJ19" s="96"/>
      <c r="SK19" s="100"/>
      <c r="SS19" s="100"/>
      <c r="SV19" s="102"/>
      <c r="SW19" s="102"/>
      <c r="SX19" s="100"/>
      <c r="SZ19" s="85"/>
      <c r="TB19" s="85"/>
      <c r="TC19" s="97"/>
      <c r="TD19" s="98"/>
      <c r="TE19" s="96"/>
      <c r="TF19" s="100"/>
      <c r="TN19" s="100"/>
      <c r="TQ19" s="102"/>
      <c r="TR19" s="102"/>
      <c r="TS19" s="100"/>
      <c r="TU19" s="85"/>
      <c r="TW19" s="85"/>
      <c r="TX19" s="97"/>
      <c r="TY19" s="98"/>
      <c r="TZ19" s="96"/>
      <c r="UA19" s="100"/>
      <c r="UI19" s="100"/>
      <c r="UL19" s="102"/>
      <c r="UM19" s="102"/>
      <c r="UN19" s="100"/>
      <c r="UP19" s="85"/>
      <c r="UR19" s="85"/>
      <c r="US19" s="97"/>
      <c r="UT19" s="98"/>
      <c r="UU19" s="96"/>
      <c r="UV19" s="100"/>
      <c r="VD19" s="100"/>
      <c r="VG19" s="102"/>
      <c r="VH19" s="102"/>
      <c r="VI19" s="100"/>
      <c r="VK19" s="85"/>
      <c r="VM19" s="85"/>
      <c r="VN19" s="97"/>
      <c r="VO19" s="98"/>
      <c r="VP19" s="96"/>
      <c r="VQ19" s="100"/>
      <c r="VY19" s="100"/>
      <c r="WB19" s="102"/>
      <c r="WC19" s="102"/>
      <c r="WD19" s="100"/>
      <c r="WF19" s="85"/>
      <c r="WH19" s="85"/>
      <c r="WI19" s="97"/>
      <c r="WJ19" s="98"/>
      <c r="WK19" s="96"/>
      <c r="WL19" s="100"/>
      <c r="WT19" s="100"/>
      <c r="WW19" s="102"/>
      <c r="WX19" s="102"/>
      <c r="WY19" s="100"/>
      <c r="XA19" s="85"/>
      <c r="XC19" s="85"/>
      <c r="XD19" s="97"/>
      <c r="XE19" s="98"/>
      <c r="XF19" s="96"/>
      <c r="XG19" s="100"/>
      <c r="XO19" s="100"/>
      <c r="XR19" s="102"/>
      <c r="XS19" s="102"/>
      <c r="XT19" s="100"/>
      <c r="XV19" s="85"/>
      <c r="XX19" s="85"/>
      <c r="XY19" s="97"/>
      <c r="XZ19" s="98"/>
      <c r="YA19" s="96"/>
      <c r="YB19" s="100"/>
      <c r="YJ19" s="100"/>
      <c r="YM19" s="102"/>
      <c r="YN19" s="102"/>
      <c r="YO19" s="100"/>
      <c r="YQ19" s="85"/>
      <c r="YS19" s="85"/>
      <c r="YT19" s="97"/>
      <c r="YU19" s="98"/>
      <c r="YV19" s="96"/>
      <c r="YW19" s="100"/>
      <c r="ZE19" s="100"/>
      <c r="ZH19" s="102"/>
      <c r="ZI19" s="102"/>
      <c r="ZJ19" s="100"/>
      <c r="ZL19" s="85"/>
      <c r="ZN19" s="85"/>
      <c r="ZO19" s="97"/>
      <c r="ZP19" s="98"/>
      <c r="ZQ19" s="96"/>
      <c r="ZR19" s="100"/>
      <c r="ZZ19" s="100"/>
      <c r="AAC19" s="102"/>
      <c r="AAD19" s="102"/>
      <c r="AAE19" s="100"/>
      <c r="AAG19" s="85"/>
      <c r="AAI19" s="85"/>
      <c r="AAJ19" s="97"/>
      <c r="AAK19" s="98"/>
      <c r="AAL19" s="96"/>
      <c r="AAM19" s="100"/>
      <c r="AAU19" s="100"/>
      <c r="AAX19" s="102"/>
      <c r="AAY19" s="102"/>
      <c r="AAZ19" s="100"/>
      <c r="ABB19" s="85"/>
      <c r="ABD19" s="85"/>
      <c r="ABE19" s="97"/>
      <c r="ABF19" s="98"/>
      <c r="ABG19" s="96"/>
      <c r="ABH19" s="100"/>
      <c r="ABP19" s="100"/>
      <c r="ABS19" s="102"/>
      <c r="ABT19" s="102"/>
      <c r="ABU19" s="100"/>
      <c r="ABW19" s="85"/>
      <c r="ABY19" s="85"/>
      <c r="ABZ19" s="97"/>
      <c r="ACA19" s="98"/>
      <c r="ACB19" s="96"/>
      <c r="ACC19" s="100"/>
      <c r="ACK19" s="100"/>
      <c r="ACN19" s="102"/>
      <c r="ACO19" s="102"/>
      <c r="ACP19" s="100"/>
      <c r="ACR19" s="85"/>
      <c r="ACT19" s="85"/>
      <c r="ACU19" s="97"/>
      <c r="ACV19" s="98"/>
      <c r="ACW19" s="96"/>
      <c r="ACX19" s="100"/>
      <c r="ADF19" s="100"/>
      <c r="ADI19" s="102"/>
      <c r="ADJ19" s="102"/>
      <c r="ADK19" s="100"/>
      <c r="ADM19" s="85"/>
      <c r="ADO19" s="85"/>
      <c r="ADP19" s="97"/>
      <c r="ADQ19" s="98"/>
      <c r="ADR19" s="96"/>
      <c r="ADS19" s="100"/>
      <c r="AEA19" s="100"/>
      <c r="AED19" s="102"/>
      <c r="AEE19" s="102"/>
      <c r="AEF19" s="100"/>
      <c r="AEH19" s="85"/>
      <c r="AEJ19" s="85"/>
      <c r="AEK19" s="97"/>
      <c r="AEL19" s="98"/>
      <c r="AEM19" s="96"/>
      <c r="AEN19" s="100"/>
      <c r="AEV19" s="100"/>
      <c r="AEY19" s="102"/>
      <c r="AEZ19" s="102"/>
      <c r="AFA19" s="100"/>
      <c r="AFC19" s="85"/>
      <c r="AFE19" s="85"/>
      <c r="AFF19" s="97"/>
      <c r="AFG19" s="98"/>
      <c r="AFH19" s="96"/>
      <c r="AFI19" s="100"/>
      <c r="AFQ19" s="100"/>
      <c r="AFT19" s="102"/>
      <c r="AFU19" s="102"/>
      <c r="AFV19" s="100"/>
      <c r="AFX19" s="85"/>
      <c r="AFZ19" s="85"/>
      <c r="AGA19" s="97"/>
      <c r="AGB19" s="98"/>
      <c r="AGC19" s="96"/>
      <c r="AGD19" s="100"/>
      <c r="AGL19" s="100"/>
      <c r="AGO19" s="102"/>
      <c r="AGP19" s="102"/>
      <c r="AGQ19" s="100"/>
      <c r="AGS19" s="85"/>
      <c r="AGU19" s="85"/>
      <c r="AGV19" s="97"/>
      <c r="AGW19" s="98"/>
      <c r="AGX19" s="96"/>
      <c r="AGY19" s="100"/>
      <c r="AHG19" s="100"/>
      <c r="AHJ19" s="102"/>
      <c r="AHK19" s="102"/>
      <c r="AHL19" s="100"/>
      <c r="AHN19" s="85"/>
      <c r="AHP19" s="85"/>
      <c r="AHQ19" s="97"/>
      <c r="AHR19" s="98"/>
      <c r="AHS19" s="96"/>
      <c r="AHT19" s="100"/>
      <c r="AIB19" s="100"/>
      <c r="AIE19" s="102"/>
      <c r="AIF19" s="102"/>
      <c r="AIG19" s="100"/>
      <c r="AII19" s="85"/>
      <c r="AIK19" s="85"/>
      <c r="AIL19" s="97"/>
      <c r="AIM19" s="98"/>
      <c r="AIN19" s="96"/>
      <c r="AIO19" s="100"/>
      <c r="AIW19" s="100"/>
      <c r="AIZ19" s="102"/>
      <c r="AJA19" s="102"/>
      <c r="AJB19" s="100"/>
      <c r="AJD19" s="85"/>
      <c r="AJF19" s="85"/>
      <c r="AJG19" s="97"/>
      <c r="AJH19" s="98"/>
      <c r="AJI19" s="96"/>
      <c r="AJJ19" s="100"/>
      <c r="AJR19" s="100"/>
      <c r="AJU19" s="102"/>
      <c r="AJV19" s="102"/>
      <c r="AJW19" s="100"/>
      <c r="AJY19" s="85"/>
      <c r="AKA19" s="85"/>
      <c r="AKB19" s="97"/>
      <c r="AKC19" s="98"/>
      <c r="AKD19" s="96"/>
      <c r="AKE19" s="100"/>
      <c r="AKM19" s="100"/>
      <c r="AKP19" s="102"/>
      <c r="AKQ19" s="102"/>
      <c r="AKR19" s="100"/>
      <c r="AKT19" s="85"/>
      <c r="AKV19" s="85"/>
      <c r="AKW19" s="97"/>
      <c r="AKX19" s="98"/>
      <c r="AKY19" s="96"/>
      <c r="AKZ19" s="100"/>
      <c r="ALH19" s="100"/>
      <c r="ALK19" s="102"/>
      <c r="ALL19" s="102"/>
      <c r="ALM19" s="100"/>
      <c r="ALO19" s="85"/>
      <c r="ALQ19" s="85"/>
      <c r="ALR19" s="97"/>
      <c r="ALS19" s="98"/>
      <c r="ALT19" s="96"/>
      <c r="ALU19" s="100"/>
      <c r="AMC19" s="100"/>
      <c r="AMF19" s="102"/>
      <c r="AMG19" s="102"/>
      <c r="AMH19" s="100"/>
      <c r="AMJ19" s="85"/>
      <c r="AML19" s="85"/>
      <c r="AMM19" s="97"/>
      <c r="AMN19" s="98"/>
      <c r="AMO19" s="96"/>
      <c r="AMP19" s="100"/>
      <c r="AMX19" s="100"/>
      <c r="ANA19" s="102"/>
      <c r="ANB19" s="102"/>
      <c r="ANC19" s="100"/>
      <c r="ANE19" s="85"/>
      <c r="ANG19" s="85"/>
      <c r="ANH19" s="97"/>
      <c r="ANI19" s="98"/>
      <c r="ANJ19" s="96"/>
      <c r="ANK19" s="100"/>
      <c r="ANS19" s="100"/>
      <c r="ANV19" s="102"/>
      <c r="ANW19" s="102"/>
      <c r="ANX19" s="100"/>
      <c r="ANZ19" s="85"/>
      <c r="AOB19" s="85"/>
      <c r="AOC19" s="97"/>
      <c r="AOD19" s="98"/>
      <c r="AOE19" s="96"/>
      <c r="AOF19" s="100"/>
      <c r="AON19" s="100"/>
      <c r="AOQ19" s="102"/>
      <c r="AOR19" s="102"/>
      <c r="AOS19" s="100"/>
      <c r="AOU19" s="85"/>
      <c r="AOW19" s="85"/>
      <c r="AOX19" s="97"/>
      <c r="AOY19" s="98"/>
      <c r="AOZ19" s="96"/>
      <c r="APA19" s="100"/>
      <c r="API19" s="100"/>
      <c r="APL19" s="102"/>
      <c r="APM19" s="102"/>
      <c r="APN19" s="100"/>
      <c r="APP19" s="85"/>
      <c r="APR19" s="85"/>
      <c r="APS19" s="97"/>
      <c r="APT19" s="98"/>
      <c r="APU19" s="96"/>
      <c r="APV19" s="100"/>
      <c r="AQD19" s="100"/>
      <c r="AQG19" s="102"/>
      <c r="AQH19" s="102"/>
      <c r="AQI19" s="100"/>
      <c r="AQK19" s="85"/>
      <c r="AQM19" s="85"/>
      <c r="AQN19" s="97"/>
      <c r="AQO19" s="98"/>
      <c r="AQP19" s="96"/>
      <c r="AQQ19" s="100"/>
      <c r="AQY19" s="100"/>
      <c r="ARB19" s="102"/>
      <c r="ARC19" s="102"/>
      <c r="ARD19" s="100"/>
      <c r="ARF19" s="85"/>
      <c r="ARH19" s="85"/>
      <c r="ARI19" s="97"/>
      <c r="ARJ19" s="98"/>
      <c r="ARK19" s="96"/>
      <c r="ARL19" s="100"/>
      <c r="ART19" s="100"/>
      <c r="ARW19" s="102"/>
      <c r="ARX19" s="102"/>
      <c r="ARY19" s="100"/>
      <c r="ASA19" s="85"/>
      <c r="ASC19" s="85"/>
      <c r="ASD19" s="97"/>
      <c r="ASE19" s="98"/>
      <c r="ASF19" s="96"/>
      <c r="ASG19" s="100"/>
      <c r="ASO19" s="100"/>
      <c r="ASR19" s="102"/>
      <c r="ASS19" s="102"/>
      <c r="AST19" s="100"/>
      <c r="ASV19" s="85"/>
      <c r="ASX19" s="85"/>
      <c r="ASY19" s="97"/>
      <c r="ASZ19" s="98"/>
      <c r="ATA19" s="96"/>
      <c r="ATB19" s="100"/>
      <c r="ATJ19" s="100"/>
      <c r="ATM19" s="102"/>
      <c r="ATN19" s="102"/>
      <c r="ATO19" s="100"/>
      <c r="ATQ19" s="85"/>
      <c r="ATS19" s="85"/>
      <c r="ATT19" s="97"/>
      <c r="ATU19" s="98"/>
      <c r="ATV19" s="96"/>
      <c r="ATW19" s="100"/>
      <c r="AUE19" s="100"/>
      <c r="AUH19" s="102"/>
      <c r="AUI19" s="102"/>
      <c r="AUJ19" s="100"/>
      <c r="AUL19" s="85"/>
      <c r="AUN19" s="85"/>
      <c r="AUO19" s="97"/>
      <c r="AUP19" s="98"/>
      <c r="AUQ19" s="96"/>
      <c r="AUR19" s="100"/>
      <c r="AUZ19" s="100"/>
      <c r="AVC19" s="102"/>
      <c r="AVD19" s="102"/>
      <c r="AVE19" s="100"/>
      <c r="AVG19" s="85"/>
      <c r="AVI19" s="85"/>
      <c r="AVJ19" s="97"/>
      <c r="AVK19" s="98"/>
      <c r="AVL19" s="96"/>
      <c r="AVM19" s="100"/>
      <c r="AVU19" s="100"/>
      <c r="AVX19" s="102"/>
      <c r="AVY19" s="102"/>
      <c r="AVZ19" s="100"/>
      <c r="AWB19" s="85"/>
      <c r="AWD19" s="85"/>
      <c r="AWE19" s="97"/>
      <c r="AWF19" s="98"/>
      <c r="AWG19" s="96"/>
      <c r="AWH19" s="100"/>
      <c r="AWP19" s="100"/>
      <c r="AWS19" s="102"/>
      <c r="AWT19" s="102"/>
      <c r="AWU19" s="100"/>
      <c r="AWW19" s="85"/>
      <c r="AWY19" s="85"/>
      <c r="AWZ19" s="97"/>
      <c r="AXA19" s="98"/>
      <c r="AXB19" s="96"/>
      <c r="AXC19" s="100"/>
      <c r="AXK19" s="100"/>
      <c r="AXN19" s="102"/>
      <c r="AXO19" s="102"/>
      <c r="AXP19" s="100"/>
      <c r="AXR19" s="85"/>
      <c r="AXT19" s="85"/>
      <c r="AXU19" s="97"/>
      <c r="AXV19" s="98"/>
      <c r="AXW19" s="96"/>
      <c r="AXX19" s="100"/>
      <c r="AYF19" s="100"/>
      <c r="AYI19" s="102"/>
      <c r="AYJ19" s="102"/>
      <c r="AYK19" s="100"/>
      <c r="AYM19" s="85"/>
      <c r="AYO19" s="85"/>
      <c r="AYP19" s="97"/>
      <c r="AYQ19" s="98"/>
      <c r="AYR19" s="96"/>
      <c r="AYS19" s="100"/>
      <c r="AZA19" s="100"/>
      <c r="AZD19" s="102"/>
      <c r="AZE19" s="102"/>
      <c r="AZF19" s="100"/>
      <c r="AZH19" s="85"/>
      <c r="AZJ19" s="85"/>
      <c r="AZK19" s="97"/>
      <c r="AZL19" s="98"/>
      <c r="AZM19" s="96"/>
      <c r="AZN19" s="100"/>
      <c r="AZV19" s="100"/>
      <c r="AZY19" s="102"/>
      <c r="AZZ19" s="102"/>
      <c r="BAA19" s="100"/>
      <c r="BAC19" s="85"/>
      <c r="BAE19" s="85"/>
      <c r="BAF19" s="97"/>
      <c r="BAG19" s="98"/>
      <c r="BAH19" s="96"/>
      <c r="BAI19" s="100"/>
      <c r="BAQ19" s="100"/>
      <c r="BAT19" s="102"/>
      <c r="BAU19" s="102"/>
      <c r="BAV19" s="100"/>
      <c r="BAX19" s="85"/>
      <c r="BAZ19" s="85"/>
      <c r="BBA19" s="97"/>
      <c r="BBB19" s="98"/>
      <c r="BBC19" s="96"/>
      <c r="BBD19" s="100"/>
      <c r="BBL19" s="100"/>
      <c r="BBO19" s="102"/>
      <c r="BBP19" s="102"/>
      <c r="BBQ19" s="100"/>
      <c r="BBS19" s="85"/>
      <c r="BBU19" s="85"/>
      <c r="BBV19" s="97"/>
      <c r="BBW19" s="98"/>
      <c r="BBX19" s="96"/>
      <c r="BBY19" s="100"/>
      <c r="BCG19" s="100"/>
      <c r="BCJ19" s="102"/>
      <c r="BCK19" s="102"/>
      <c r="BCL19" s="100"/>
      <c r="BCN19" s="85"/>
      <c r="BCP19" s="85"/>
      <c r="BCQ19" s="97"/>
      <c r="BCR19" s="98"/>
      <c r="BCS19" s="96"/>
      <c r="BCT19" s="100"/>
      <c r="BDB19" s="100"/>
      <c r="BDE19" s="102"/>
      <c r="BDF19" s="102"/>
      <c r="BDG19" s="100"/>
      <c r="BDI19" s="85"/>
      <c r="BDK19" s="85"/>
      <c r="BDL19" s="97"/>
      <c r="BDM19" s="98"/>
      <c r="BDN19" s="96"/>
      <c r="BDO19" s="100"/>
      <c r="BDW19" s="100"/>
      <c r="BDZ19" s="102"/>
      <c r="BEA19" s="102"/>
      <c r="BEB19" s="100"/>
      <c r="BED19" s="85"/>
      <c r="BEF19" s="85"/>
      <c r="BEG19" s="97"/>
      <c r="BEH19" s="98"/>
      <c r="BEI19" s="96"/>
      <c r="BEJ19" s="100"/>
      <c r="BER19" s="100"/>
      <c r="BEU19" s="102"/>
      <c r="BEV19" s="102"/>
      <c r="BEW19" s="100"/>
      <c r="BEY19" s="85"/>
      <c r="BFA19" s="85"/>
      <c r="BFB19" s="97"/>
      <c r="BFC19" s="98"/>
      <c r="BFD19" s="96"/>
      <c r="BFE19" s="100"/>
      <c r="BFM19" s="100"/>
      <c r="BFP19" s="102"/>
      <c r="BFQ19" s="102"/>
      <c r="BFR19" s="100"/>
      <c r="BFT19" s="85"/>
      <c r="BFV19" s="85"/>
      <c r="BFW19" s="97"/>
      <c r="BFX19" s="98"/>
      <c r="BFY19" s="96"/>
      <c r="BFZ19" s="100"/>
      <c r="BGH19" s="100"/>
      <c r="BGK19" s="102"/>
      <c r="BGL19" s="102"/>
      <c r="BGM19" s="100"/>
      <c r="BGO19" s="85"/>
      <c r="BGQ19" s="85"/>
      <c r="BGR19" s="97"/>
      <c r="BGS19" s="98"/>
      <c r="BGT19" s="96"/>
      <c r="BGU19" s="100"/>
      <c r="BHC19" s="100"/>
      <c r="BHF19" s="102"/>
      <c r="BHG19" s="102"/>
      <c r="BHH19" s="100"/>
      <c r="BHJ19" s="85"/>
      <c r="BHL19" s="85"/>
      <c r="BHM19" s="97"/>
      <c r="BHN19" s="98"/>
      <c r="BHO19" s="96"/>
      <c r="BHP19" s="100"/>
      <c r="BHX19" s="100"/>
      <c r="BIA19" s="102"/>
      <c r="BIB19" s="102"/>
      <c r="BIC19" s="100"/>
      <c r="BIE19" s="85"/>
      <c r="BIG19" s="85"/>
      <c r="BIH19" s="97"/>
      <c r="BII19" s="98"/>
      <c r="BIJ19" s="96"/>
      <c r="BIK19" s="100"/>
      <c r="BIS19" s="100"/>
      <c r="BIV19" s="102"/>
      <c r="BIW19" s="102"/>
      <c r="BIX19" s="100"/>
      <c r="BIZ19" s="85"/>
      <c r="BJB19" s="85"/>
      <c r="BJC19" s="97"/>
      <c r="BJD19" s="98"/>
      <c r="BJE19" s="96"/>
      <c r="BJF19" s="100"/>
      <c r="BJN19" s="100"/>
      <c r="BJQ19" s="102"/>
      <c r="BJR19" s="102"/>
      <c r="BJS19" s="100"/>
      <c r="BJU19" s="85"/>
      <c r="BJW19" s="85"/>
      <c r="BJX19" s="97"/>
      <c r="BJY19" s="98"/>
      <c r="BJZ19" s="96"/>
      <c r="BKA19" s="100"/>
      <c r="BKI19" s="100"/>
      <c r="BKL19" s="102"/>
      <c r="BKM19" s="102"/>
      <c r="BKN19" s="100"/>
      <c r="BKP19" s="85"/>
      <c r="BKR19" s="85"/>
      <c r="BKS19" s="97"/>
      <c r="BKT19" s="98"/>
      <c r="BKU19" s="96"/>
      <c r="BKV19" s="100"/>
      <c r="BLD19" s="100"/>
      <c r="BLG19" s="102"/>
      <c r="BLH19" s="102"/>
      <c r="BLI19" s="100"/>
      <c r="BLK19" s="85"/>
      <c r="BLM19" s="85"/>
      <c r="BLN19" s="97"/>
      <c r="BLO19" s="98"/>
      <c r="BLP19" s="96"/>
      <c r="BLQ19" s="100"/>
      <c r="BLY19" s="100"/>
      <c r="BMB19" s="102"/>
      <c r="BMC19" s="102"/>
      <c r="BMD19" s="100"/>
      <c r="BMF19" s="85"/>
      <c r="BMH19" s="85"/>
      <c r="BMI19" s="97"/>
      <c r="BMJ19" s="98"/>
      <c r="BMK19" s="96"/>
      <c r="BML19" s="100"/>
      <c r="BMT19" s="100"/>
      <c r="BMW19" s="102"/>
      <c r="BMX19" s="102"/>
      <c r="BMY19" s="100"/>
      <c r="BNA19" s="85"/>
      <c r="BNC19" s="85"/>
      <c r="BND19" s="97"/>
      <c r="BNE19" s="98"/>
      <c r="BNF19" s="96"/>
      <c r="BNG19" s="100"/>
      <c r="BNO19" s="100"/>
      <c r="BNR19" s="102"/>
      <c r="BNS19" s="102"/>
      <c r="BNT19" s="100"/>
      <c r="BNV19" s="85"/>
      <c r="BNX19" s="85"/>
      <c r="BNY19" s="97"/>
      <c r="BNZ19" s="98"/>
      <c r="BOA19" s="96"/>
      <c r="BOB19" s="100"/>
      <c r="BOJ19" s="100"/>
      <c r="BOM19" s="102"/>
      <c r="BON19" s="102"/>
      <c r="BOO19" s="100"/>
      <c r="BOQ19" s="85"/>
      <c r="BOS19" s="85"/>
      <c r="BOT19" s="97"/>
      <c r="BOU19" s="98"/>
      <c r="BOV19" s="96"/>
      <c r="BOW19" s="100"/>
      <c r="BPE19" s="100"/>
      <c r="BPH19" s="102"/>
      <c r="BPI19" s="102"/>
      <c r="BPJ19" s="100"/>
      <c r="BPL19" s="85"/>
      <c r="BPN19" s="85"/>
      <c r="BPO19" s="97"/>
      <c r="BPP19" s="98"/>
      <c r="BPQ19" s="96"/>
      <c r="BPR19" s="100"/>
      <c r="BPZ19" s="100"/>
      <c r="BQC19" s="102"/>
      <c r="BQD19" s="102"/>
      <c r="BQE19" s="100"/>
      <c r="BQG19" s="85"/>
      <c r="BQI19" s="85"/>
      <c r="BQJ19" s="97"/>
      <c r="BQK19" s="98"/>
      <c r="BQL19" s="96"/>
      <c r="BQM19" s="100"/>
      <c r="BQU19" s="100"/>
      <c r="BQX19" s="102"/>
      <c r="BQY19" s="102"/>
      <c r="BQZ19" s="100"/>
      <c r="BRB19" s="85"/>
      <c r="BRD19" s="85"/>
      <c r="BRE19" s="97"/>
      <c r="BRF19" s="98"/>
      <c r="BRG19" s="96"/>
      <c r="BRH19" s="100"/>
      <c r="BRP19" s="100"/>
      <c r="BRS19" s="102"/>
      <c r="BRT19" s="102"/>
      <c r="BRU19" s="100"/>
      <c r="BRW19" s="85"/>
      <c r="BRY19" s="85"/>
      <c r="BRZ19" s="97"/>
      <c r="BSA19" s="98"/>
      <c r="BSB19" s="96"/>
      <c r="BSC19" s="100"/>
      <c r="BSK19" s="100"/>
      <c r="BSN19" s="102"/>
      <c r="BSO19" s="102"/>
      <c r="BSP19" s="100"/>
      <c r="BSR19" s="85"/>
      <c r="BST19" s="85"/>
      <c r="BSU19" s="97"/>
      <c r="BSV19" s="98"/>
      <c r="BSW19" s="96"/>
      <c r="BSX19" s="100"/>
      <c r="BTF19" s="100"/>
      <c r="BTI19" s="102"/>
      <c r="BTJ19" s="102"/>
      <c r="BTK19" s="100"/>
      <c r="BTM19" s="85"/>
      <c r="BTO19" s="85"/>
      <c r="BTP19" s="97"/>
      <c r="BTQ19" s="98"/>
      <c r="BTR19" s="96"/>
      <c r="BTS19" s="100"/>
      <c r="BUA19" s="100"/>
      <c r="BUD19" s="102"/>
      <c r="BUE19" s="102"/>
      <c r="BUF19" s="100"/>
      <c r="BUH19" s="85"/>
      <c r="BUJ19" s="85"/>
      <c r="BUK19" s="97"/>
      <c r="BUL19" s="98"/>
      <c r="BUM19" s="96"/>
      <c r="BUN19" s="100"/>
      <c r="BUV19" s="100"/>
      <c r="BUY19" s="102"/>
      <c r="BUZ19" s="102"/>
      <c r="BVA19" s="100"/>
      <c r="BVC19" s="85"/>
      <c r="BVE19" s="85"/>
      <c r="BVF19" s="97"/>
      <c r="BVG19" s="98"/>
      <c r="BVH19" s="96"/>
      <c r="BVI19" s="100"/>
      <c r="BVQ19" s="100"/>
      <c r="BVT19" s="102"/>
      <c r="BVU19" s="102"/>
      <c r="BVV19" s="100"/>
      <c r="BVX19" s="85"/>
      <c r="BVZ19" s="85"/>
      <c r="BWA19" s="97"/>
      <c r="BWB19" s="98"/>
      <c r="BWC19" s="96"/>
      <c r="BWD19" s="100"/>
      <c r="BWL19" s="100"/>
      <c r="BWO19" s="102"/>
      <c r="BWP19" s="102"/>
      <c r="BWQ19" s="100"/>
      <c r="BWS19" s="85"/>
      <c r="BWU19" s="85"/>
      <c r="BWV19" s="97"/>
      <c r="BWW19" s="98"/>
      <c r="BWX19" s="96"/>
      <c r="BWY19" s="100"/>
      <c r="BXG19" s="100"/>
      <c r="BXJ19" s="102"/>
      <c r="BXK19" s="102"/>
      <c r="BXL19" s="100"/>
      <c r="BXN19" s="85"/>
      <c r="BXP19" s="85"/>
      <c r="BXQ19" s="97"/>
      <c r="BXR19" s="98"/>
      <c r="BXS19" s="96"/>
      <c r="BXT19" s="100"/>
      <c r="BYB19" s="100"/>
      <c r="BYE19" s="102"/>
      <c r="BYF19" s="102"/>
      <c r="BYG19" s="100"/>
      <c r="BYI19" s="85"/>
      <c r="BYK19" s="85"/>
      <c r="BYL19" s="97"/>
      <c r="BYM19" s="98"/>
      <c r="BYN19" s="96"/>
      <c r="BYO19" s="100"/>
      <c r="BYW19" s="100"/>
      <c r="BYZ19" s="102"/>
      <c r="BZA19" s="102"/>
      <c r="BZB19" s="100"/>
      <c r="BZD19" s="85"/>
      <c r="BZF19" s="85"/>
      <c r="BZG19" s="97"/>
      <c r="BZH19" s="98"/>
      <c r="BZI19" s="96"/>
      <c r="BZJ19" s="100"/>
      <c r="BZR19" s="100"/>
      <c r="BZU19" s="102"/>
      <c r="BZV19" s="102"/>
      <c r="BZW19" s="100"/>
      <c r="BZY19" s="85"/>
      <c r="CAA19" s="85"/>
      <c r="CAB19" s="97"/>
      <c r="CAC19" s="98"/>
      <c r="CAD19" s="96"/>
      <c r="CAE19" s="100"/>
      <c r="CAM19" s="100"/>
      <c r="CAP19" s="102"/>
      <c r="CAQ19" s="102"/>
      <c r="CAR19" s="100"/>
      <c r="CAT19" s="85"/>
      <c r="CAV19" s="85"/>
      <c r="CAW19" s="97"/>
      <c r="CAX19" s="98"/>
      <c r="CAY19" s="96"/>
      <c r="CAZ19" s="100"/>
      <c r="CBH19" s="100"/>
      <c r="CBK19" s="102"/>
      <c r="CBL19" s="102"/>
      <c r="CBM19" s="100"/>
      <c r="CBO19" s="85"/>
      <c r="CBQ19" s="85"/>
      <c r="CBR19" s="97"/>
      <c r="CBS19" s="98"/>
      <c r="CBT19" s="96"/>
      <c r="CBU19" s="100"/>
      <c r="CCC19" s="100"/>
      <c r="CCF19" s="102"/>
      <c r="CCG19" s="102"/>
      <c r="CCH19" s="100"/>
      <c r="CCJ19" s="85"/>
      <c r="CCL19" s="85"/>
      <c r="CCM19" s="97"/>
      <c r="CCN19" s="98"/>
      <c r="CCO19" s="96"/>
      <c r="CCP19" s="100"/>
      <c r="CCX19" s="100"/>
      <c r="CDA19" s="102"/>
      <c r="CDB19" s="102"/>
      <c r="CDC19" s="100"/>
      <c r="CDE19" s="85"/>
      <c r="CDG19" s="85"/>
      <c r="CDH19" s="97"/>
      <c r="CDI19" s="98"/>
      <c r="CDJ19" s="96"/>
      <c r="CDK19" s="100"/>
      <c r="CDS19" s="100"/>
      <c r="CDV19" s="102"/>
      <c r="CDW19" s="102"/>
      <c r="CDX19" s="100"/>
      <c r="CDZ19" s="85"/>
      <c r="CEB19" s="85"/>
      <c r="CEC19" s="97"/>
      <c r="CED19" s="98"/>
      <c r="CEE19" s="96"/>
      <c r="CEF19" s="100"/>
      <c r="CEN19" s="100"/>
      <c r="CEQ19" s="102"/>
      <c r="CER19" s="102"/>
      <c r="CES19" s="100"/>
      <c r="CEU19" s="85"/>
      <c r="CEW19" s="85"/>
      <c r="CEX19" s="97"/>
      <c r="CEY19" s="98"/>
      <c r="CEZ19" s="96"/>
      <c r="CFA19" s="100"/>
      <c r="CFI19" s="100"/>
      <c r="CFL19" s="102"/>
      <c r="CFM19" s="102"/>
      <c r="CFN19" s="100"/>
      <c r="CFP19" s="85"/>
      <c r="CFR19" s="85"/>
      <c r="CFS19" s="97"/>
      <c r="CFT19" s="98"/>
      <c r="CFU19" s="96"/>
      <c r="CFV19" s="100"/>
      <c r="CGD19" s="100"/>
      <c r="CGG19" s="102"/>
      <c r="CGH19" s="102"/>
      <c r="CGI19" s="100"/>
      <c r="CGK19" s="85"/>
      <c r="CGM19" s="85"/>
      <c r="CGN19" s="97"/>
      <c r="CGO19" s="98"/>
      <c r="CGP19" s="96"/>
      <c r="CGQ19" s="100"/>
      <c r="CGY19" s="100"/>
      <c r="CHB19" s="102"/>
      <c r="CHC19" s="102"/>
      <c r="CHD19" s="100"/>
      <c r="CHF19" s="85"/>
      <c r="CHH19" s="85"/>
      <c r="CHI19" s="97"/>
      <c r="CHJ19" s="98"/>
      <c r="CHK19" s="96"/>
      <c r="CHL19" s="100"/>
      <c r="CHT19" s="100"/>
      <c r="CHW19" s="102"/>
      <c r="CHX19" s="102"/>
      <c r="CHY19" s="100"/>
      <c r="CIA19" s="85"/>
      <c r="CIC19" s="85"/>
      <c r="CID19" s="97"/>
      <c r="CIE19" s="98"/>
      <c r="CIF19" s="96"/>
      <c r="CIG19" s="100"/>
      <c r="CIO19" s="100"/>
      <c r="CIR19" s="102"/>
      <c r="CIS19" s="102"/>
      <c r="CIT19" s="100"/>
      <c r="CIV19" s="85"/>
      <c r="CIX19" s="85"/>
      <c r="CIY19" s="97"/>
      <c r="CIZ19" s="98"/>
      <c r="CJA19" s="96"/>
      <c r="CJB19" s="100"/>
      <c r="CJJ19" s="100"/>
      <c r="CJM19" s="102"/>
      <c r="CJN19" s="102"/>
      <c r="CJO19" s="100"/>
      <c r="CJQ19" s="85"/>
      <c r="CJS19" s="85"/>
      <c r="CJT19" s="97"/>
      <c r="CJU19" s="98"/>
      <c r="CJV19" s="96"/>
      <c r="CJW19" s="100"/>
      <c r="CKE19" s="100"/>
      <c r="CKH19" s="102"/>
      <c r="CKI19" s="102"/>
      <c r="CKJ19" s="100"/>
      <c r="CKL19" s="85"/>
      <c r="CKN19" s="85"/>
      <c r="CKO19" s="97"/>
      <c r="CKP19" s="98"/>
      <c r="CKQ19" s="96"/>
      <c r="CKR19" s="100"/>
      <c r="CKZ19" s="100"/>
      <c r="CLC19" s="102"/>
      <c r="CLD19" s="102"/>
      <c r="CLE19" s="100"/>
      <c r="CLG19" s="85"/>
      <c r="CLI19" s="85"/>
      <c r="CLJ19" s="97"/>
      <c r="CLK19" s="98"/>
      <c r="CLL19" s="96"/>
      <c r="CLM19" s="100"/>
      <c r="CLU19" s="100"/>
      <c r="CLX19" s="102"/>
      <c r="CLY19" s="102"/>
      <c r="CLZ19" s="100"/>
      <c r="CMB19" s="85"/>
      <c r="CMD19" s="85"/>
      <c r="CME19" s="97"/>
      <c r="CMF19" s="98"/>
      <c r="CMG19" s="96"/>
      <c r="CMH19" s="100"/>
      <c r="CMP19" s="100"/>
      <c r="CMS19" s="102"/>
      <c r="CMT19" s="102"/>
      <c r="CMU19" s="100"/>
      <c r="CMW19" s="85"/>
      <c r="CMY19" s="85"/>
      <c r="CMZ19" s="97"/>
      <c r="CNA19" s="98"/>
      <c r="CNB19" s="96"/>
      <c r="CNC19" s="100"/>
      <c r="CNK19" s="100"/>
      <c r="CNN19" s="102"/>
      <c r="CNO19" s="102"/>
      <c r="CNP19" s="100"/>
      <c r="CNR19" s="85"/>
      <c r="CNT19" s="85"/>
      <c r="CNU19" s="97"/>
      <c r="CNV19" s="98"/>
      <c r="CNW19" s="96"/>
      <c r="CNX19" s="100"/>
      <c r="COF19" s="100"/>
      <c r="COI19" s="102"/>
      <c r="COJ19" s="102"/>
      <c r="COK19" s="100"/>
      <c r="COM19" s="85"/>
      <c r="COO19" s="85"/>
      <c r="COP19" s="97"/>
      <c r="COQ19" s="98"/>
      <c r="COR19" s="96"/>
      <c r="COS19" s="100"/>
      <c r="CPA19" s="100"/>
      <c r="CPD19" s="102"/>
      <c r="CPE19" s="102"/>
      <c r="CPF19" s="100"/>
      <c r="CPH19" s="85"/>
      <c r="CPJ19" s="85"/>
      <c r="CPK19" s="97"/>
      <c r="CPL19" s="98"/>
      <c r="CPM19" s="96"/>
      <c r="CPN19" s="100"/>
      <c r="CPV19" s="100"/>
      <c r="CPY19" s="102"/>
      <c r="CPZ19" s="102"/>
      <c r="CQA19" s="100"/>
      <c r="CQC19" s="85"/>
      <c r="CQE19" s="85"/>
      <c r="CQF19" s="97"/>
      <c r="CQG19" s="98"/>
      <c r="CQH19" s="96"/>
      <c r="CQI19" s="100"/>
      <c r="CQQ19" s="100"/>
      <c r="CQT19" s="102"/>
      <c r="CQU19" s="102"/>
      <c r="CQV19" s="100"/>
      <c r="CQX19" s="85"/>
      <c r="CQZ19" s="85"/>
      <c r="CRA19" s="97"/>
      <c r="CRB19" s="98"/>
      <c r="CRC19" s="96"/>
      <c r="CRD19" s="100"/>
      <c r="CRL19" s="100"/>
      <c r="CRO19" s="102"/>
      <c r="CRP19" s="102"/>
      <c r="CRQ19" s="100"/>
      <c r="CRS19" s="85"/>
      <c r="CRU19" s="85"/>
      <c r="CRV19" s="97"/>
      <c r="CRW19" s="98"/>
      <c r="CRX19" s="96"/>
      <c r="CRY19" s="100"/>
      <c r="CSG19" s="100"/>
      <c r="CSJ19" s="102"/>
      <c r="CSK19" s="102"/>
      <c r="CSL19" s="100"/>
      <c r="CSN19" s="85"/>
      <c r="CSP19" s="85"/>
      <c r="CSQ19" s="97"/>
      <c r="CSR19" s="98"/>
      <c r="CSS19" s="96"/>
      <c r="CST19" s="100"/>
      <c r="CTB19" s="100"/>
      <c r="CTE19" s="102"/>
      <c r="CTF19" s="102"/>
      <c r="CTG19" s="100"/>
      <c r="CTI19" s="85"/>
      <c r="CTK19" s="85"/>
      <c r="CTL19" s="97"/>
      <c r="CTM19" s="98"/>
      <c r="CTN19" s="96"/>
      <c r="CTO19" s="100"/>
      <c r="CTW19" s="100"/>
      <c r="CTZ19" s="102"/>
      <c r="CUA19" s="102"/>
      <c r="CUB19" s="100"/>
      <c r="CUD19" s="85"/>
      <c r="CUF19" s="85"/>
      <c r="CUG19" s="97"/>
      <c r="CUH19" s="98"/>
      <c r="CUI19" s="96"/>
      <c r="CUJ19" s="100"/>
      <c r="CUR19" s="100"/>
      <c r="CUU19" s="102"/>
      <c r="CUV19" s="102"/>
      <c r="CUW19" s="100"/>
      <c r="CUY19" s="85"/>
      <c r="CVA19" s="85"/>
      <c r="CVB19" s="97"/>
      <c r="CVC19" s="98"/>
      <c r="CVD19" s="96"/>
      <c r="CVE19" s="100"/>
      <c r="CVM19" s="100"/>
      <c r="CVP19" s="102"/>
      <c r="CVQ19" s="102"/>
      <c r="CVR19" s="100"/>
      <c r="CVT19" s="85"/>
      <c r="CVV19" s="85"/>
      <c r="CVW19" s="97"/>
      <c r="CVX19" s="98"/>
      <c r="CVY19" s="96"/>
      <c r="CVZ19" s="100"/>
      <c r="CWH19" s="100"/>
      <c r="CWK19" s="102"/>
      <c r="CWL19" s="102"/>
      <c r="CWM19" s="100"/>
      <c r="CWO19" s="85"/>
      <c r="CWQ19" s="85"/>
      <c r="CWR19" s="97"/>
      <c r="CWS19" s="98"/>
      <c r="CWT19" s="96"/>
      <c r="CWU19" s="100"/>
      <c r="CXC19" s="100"/>
      <c r="CXF19" s="102"/>
      <c r="CXG19" s="102"/>
      <c r="CXH19" s="100"/>
      <c r="CXJ19" s="85"/>
      <c r="CXL19" s="85"/>
      <c r="CXM19" s="97"/>
      <c r="CXN19" s="98"/>
      <c r="CXO19" s="96"/>
      <c r="CXP19" s="100"/>
      <c r="CXX19" s="100"/>
      <c r="CYA19" s="102"/>
      <c r="CYB19" s="102"/>
      <c r="CYC19" s="100"/>
      <c r="CYE19" s="85"/>
      <c r="CYG19" s="85"/>
      <c r="CYH19" s="97"/>
      <c r="CYI19" s="98"/>
      <c r="CYJ19" s="96"/>
      <c r="CYK19" s="100"/>
      <c r="CYS19" s="100"/>
      <c r="CYV19" s="102"/>
      <c r="CYW19" s="102"/>
      <c r="CYX19" s="100"/>
      <c r="CYZ19" s="85"/>
      <c r="CZB19" s="85"/>
      <c r="CZC19" s="97"/>
      <c r="CZD19" s="98"/>
      <c r="CZE19" s="96"/>
      <c r="CZF19" s="100"/>
      <c r="CZN19" s="100"/>
      <c r="CZQ19" s="102"/>
      <c r="CZR19" s="102"/>
      <c r="CZS19" s="100"/>
      <c r="CZU19" s="85"/>
      <c r="CZW19" s="85"/>
      <c r="CZX19" s="97"/>
      <c r="CZY19" s="98"/>
      <c r="CZZ19" s="96"/>
      <c r="DAA19" s="100"/>
      <c r="DAI19" s="100"/>
      <c r="DAL19" s="102"/>
      <c r="DAM19" s="102"/>
      <c r="DAN19" s="100"/>
      <c r="DAP19" s="85"/>
      <c r="DAR19" s="85"/>
      <c r="DAS19" s="97"/>
      <c r="DAT19" s="98"/>
      <c r="DAU19" s="96"/>
      <c r="DAV19" s="100"/>
      <c r="DBD19" s="100"/>
      <c r="DBG19" s="102"/>
      <c r="DBH19" s="102"/>
      <c r="DBI19" s="100"/>
      <c r="DBK19" s="85"/>
      <c r="DBM19" s="85"/>
      <c r="DBN19" s="97"/>
      <c r="DBO19" s="98"/>
      <c r="DBP19" s="96"/>
      <c r="DBQ19" s="100"/>
      <c r="DBY19" s="100"/>
      <c r="DCB19" s="102"/>
      <c r="DCC19" s="102"/>
      <c r="DCD19" s="100"/>
      <c r="DCF19" s="85"/>
      <c r="DCH19" s="85"/>
      <c r="DCI19" s="97"/>
      <c r="DCJ19" s="98"/>
      <c r="DCK19" s="96"/>
      <c r="DCL19" s="100"/>
      <c r="DCT19" s="100"/>
      <c r="DCW19" s="102"/>
      <c r="DCX19" s="102"/>
      <c r="DCY19" s="100"/>
      <c r="DDA19" s="85"/>
      <c r="DDC19" s="85"/>
      <c r="DDD19" s="97"/>
      <c r="DDE19" s="98"/>
      <c r="DDF19" s="96"/>
      <c r="DDG19" s="100"/>
      <c r="DDO19" s="100"/>
      <c r="DDR19" s="102"/>
      <c r="DDS19" s="102"/>
      <c r="DDT19" s="100"/>
      <c r="DDV19" s="85"/>
      <c r="DDX19" s="85"/>
      <c r="DDY19" s="97"/>
      <c r="DDZ19" s="98"/>
      <c r="DEA19" s="96"/>
      <c r="DEB19" s="100"/>
      <c r="DEJ19" s="100"/>
      <c r="DEM19" s="102"/>
      <c r="DEN19" s="102"/>
      <c r="DEO19" s="100"/>
      <c r="DEQ19" s="85"/>
      <c r="DES19" s="85"/>
      <c r="DET19" s="97"/>
      <c r="DEU19" s="98"/>
      <c r="DEV19" s="96"/>
      <c r="DEW19" s="100"/>
      <c r="DFE19" s="100"/>
      <c r="DFH19" s="102"/>
      <c r="DFI19" s="102"/>
      <c r="DFJ19" s="100"/>
      <c r="DFL19" s="85"/>
      <c r="DFN19" s="85"/>
      <c r="DFO19" s="97"/>
      <c r="DFP19" s="98"/>
      <c r="DFQ19" s="96"/>
      <c r="DFR19" s="100"/>
      <c r="DFZ19" s="100"/>
      <c r="DGC19" s="102"/>
      <c r="DGD19" s="102"/>
      <c r="DGE19" s="100"/>
      <c r="DGG19" s="85"/>
      <c r="DGI19" s="85"/>
      <c r="DGJ19" s="97"/>
      <c r="DGK19" s="98"/>
      <c r="DGL19" s="96"/>
      <c r="DGM19" s="100"/>
      <c r="DGU19" s="100"/>
      <c r="DGX19" s="102"/>
      <c r="DGY19" s="102"/>
      <c r="DGZ19" s="100"/>
      <c r="DHB19" s="85"/>
      <c r="DHD19" s="85"/>
      <c r="DHE19" s="97"/>
      <c r="DHF19" s="98"/>
      <c r="DHG19" s="96"/>
      <c r="DHH19" s="100"/>
      <c r="DHP19" s="100"/>
      <c r="DHS19" s="102"/>
      <c r="DHT19" s="102"/>
      <c r="DHU19" s="100"/>
      <c r="DHW19" s="85"/>
      <c r="DHY19" s="85"/>
      <c r="DHZ19" s="97"/>
      <c r="DIA19" s="98"/>
      <c r="DIB19" s="96"/>
      <c r="DIC19" s="100"/>
      <c r="DIK19" s="100"/>
      <c r="DIN19" s="102"/>
      <c r="DIO19" s="102"/>
      <c r="DIP19" s="100"/>
      <c r="DIR19" s="85"/>
      <c r="DIT19" s="85"/>
      <c r="DIU19" s="97"/>
      <c r="DIV19" s="98"/>
      <c r="DIW19" s="96"/>
      <c r="DIX19" s="100"/>
      <c r="DJF19" s="100"/>
      <c r="DJI19" s="102"/>
      <c r="DJJ19" s="102"/>
      <c r="DJK19" s="100"/>
      <c r="DJM19" s="85"/>
      <c r="DJO19" s="85"/>
      <c r="DJP19" s="97"/>
      <c r="DJQ19" s="98"/>
      <c r="DJR19" s="96"/>
      <c r="DJS19" s="100"/>
      <c r="DKA19" s="100"/>
      <c r="DKD19" s="102"/>
      <c r="DKE19" s="102"/>
      <c r="DKF19" s="100"/>
      <c r="DKH19" s="85"/>
      <c r="DKJ19" s="85"/>
      <c r="DKK19" s="97"/>
      <c r="DKL19" s="98"/>
      <c r="DKM19" s="96"/>
      <c r="DKN19" s="100"/>
      <c r="DKV19" s="100"/>
      <c r="DKY19" s="102"/>
      <c r="DKZ19" s="102"/>
      <c r="DLA19" s="100"/>
      <c r="DLC19" s="85"/>
      <c r="DLE19" s="85"/>
      <c r="DLF19" s="97"/>
      <c r="DLG19" s="98"/>
      <c r="DLH19" s="96"/>
      <c r="DLI19" s="100"/>
      <c r="DLQ19" s="100"/>
      <c r="DLT19" s="102"/>
      <c r="DLU19" s="102"/>
      <c r="DLV19" s="100"/>
      <c r="DLX19" s="85"/>
      <c r="DLZ19" s="85"/>
      <c r="DMA19" s="97"/>
      <c r="DMB19" s="98"/>
      <c r="DMC19" s="96"/>
      <c r="DMD19" s="100"/>
      <c r="DML19" s="100"/>
      <c r="DMO19" s="102"/>
      <c r="DMP19" s="102"/>
      <c r="DMQ19" s="100"/>
      <c r="DMS19" s="85"/>
      <c r="DMU19" s="85"/>
      <c r="DMV19" s="97"/>
      <c r="DMW19" s="98"/>
      <c r="DMX19" s="96"/>
      <c r="DMY19" s="100"/>
      <c r="DNG19" s="100"/>
      <c r="DNJ19" s="102"/>
      <c r="DNK19" s="102"/>
      <c r="DNL19" s="100"/>
      <c r="DNN19" s="85"/>
      <c r="DNP19" s="85"/>
      <c r="DNQ19" s="97"/>
      <c r="DNR19" s="98"/>
      <c r="DNS19" s="96"/>
      <c r="DNT19" s="100"/>
      <c r="DOB19" s="100"/>
      <c r="DOE19" s="102"/>
      <c r="DOF19" s="102"/>
      <c r="DOG19" s="100"/>
      <c r="DOI19" s="85"/>
      <c r="DOK19" s="85"/>
      <c r="DOL19" s="97"/>
      <c r="DOM19" s="98"/>
      <c r="DON19" s="96"/>
      <c r="DOO19" s="100"/>
      <c r="DOW19" s="100"/>
      <c r="DOZ19" s="102"/>
      <c r="DPA19" s="102"/>
      <c r="DPB19" s="100"/>
      <c r="DPD19" s="85"/>
      <c r="DPF19" s="85"/>
      <c r="DPG19" s="97"/>
      <c r="DPH19" s="98"/>
      <c r="DPI19" s="96"/>
      <c r="DPJ19" s="100"/>
      <c r="DPR19" s="100"/>
      <c r="DPU19" s="102"/>
      <c r="DPV19" s="102"/>
      <c r="DPW19" s="100"/>
      <c r="DPY19" s="85"/>
      <c r="DQA19" s="85"/>
      <c r="DQB19" s="97"/>
      <c r="DQC19" s="98"/>
      <c r="DQD19" s="96"/>
      <c r="DQE19" s="100"/>
      <c r="DQM19" s="100"/>
      <c r="DQP19" s="102"/>
      <c r="DQQ19" s="102"/>
      <c r="DQR19" s="100"/>
      <c r="DQT19" s="85"/>
      <c r="DQV19" s="85"/>
      <c r="DQW19" s="97"/>
      <c r="DQX19" s="98"/>
      <c r="DQY19" s="96"/>
      <c r="DQZ19" s="100"/>
      <c r="DRH19" s="100"/>
      <c r="DRK19" s="102"/>
      <c r="DRL19" s="102"/>
      <c r="DRM19" s="100"/>
      <c r="DRO19" s="85"/>
      <c r="DRQ19" s="85"/>
      <c r="DRR19" s="97"/>
      <c r="DRS19" s="98"/>
      <c r="DRT19" s="96"/>
      <c r="DRU19" s="100"/>
      <c r="DSC19" s="100"/>
      <c r="DSF19" s="102"/>
      <c r="DSG19" s="102"/>
      <c r="DSH19" s="100"/>
      <c r="DSJ19" s="85"/>
      <c r="DSL19" s="85"/>
      <c r="DSM19" s="97"/>
      <c r="DSN19" s="98"/>
      <c r="DSO19" s="96"/>
      <c r="DSP19" s="100"/>
      <c r="DSX19" s="100"/>
      <c r="DTA19" s="102"/>
      <c r="DTB19" s="102"/>
      <c r="DTC19" s="100"/>
      <c r="DTE19" s="85"/>
      <c r="DTG19" s="85"/>
      <c r="DTH19" s="97"/>
      <c r="DTI19" s="98"/>
      <c r="DTJ19" s="96"/>
      <c r="DTK19" s="100"/>
      <c r="DTS19" s="100"/>
      <c r="DTV19" s="102"/>
      <c r="DTW19" s="102"/>
      <c r="DTX19" s="100"/>
      <c r="DTZ19" s="85"/>
      <c r="DUB19" s="85"/>
      <c r="DUC19" s="97"/>
      <c r="DUD19" s="98"/>
      <c r="DUE19" s="96"/>
      <c r="DUF19" s="100"/>
      <c r="DUN19" s="100"/>
      <c r="DUQ19" s="102"/>
      <c r="DUR19" s="102"/>
      <c r="DUS19" s="100"/>
      <c r="DUU19" s="85"/>
      <c r="DUW19" s="85"/>
      <c r="DUX19" s="97"/>
      <c r="DUY19" s="98"/>
      <c r="DUZ19" s="96"/>
      <c r="DVA19" s="100"/>
      <c r="DVI19" s="100"/>
      <c r="DVL19" s="102"/>
      <c r="DVM19" s="102"/>
      <c r="DVN19" s="100"/>
      <c r="DVP19" s="85"/>
      <c r="DVR19" s="85"/>
      <c r="DVS19" s="97"/>
      <c r="DVT19" s="98"/>
      <c r="DVU19" s="96"/>
      <c r="DVV19" s="100"/>
      <c r="DWD19" s="100"/>
      <c r="DWG19" s="102"/>
      <c r="DWH19" s="102"/>
      <c r="DWI19" s="100"/>
      <c r="DWK19" s="85"/>
      <c r="DWM19" s="85"/>
      <c r="DWN19" s="97"/>
      <c r="DWO19" s="98"/>
      <c r="DWP19" s="96"/>
      <c r="DWQ19" s="100"/>
      <c r="DWY19" s="100"/>
      <c r="DXB19" s="102"/>
      <c r="DXC19" s="102"/>
      <c r="DXD19" s="100"/>
      <c r="DXF19" s="85"/>
      <c r="DXH19" s="85"/>
      <c r="DXI19" s="97"/>
      <c r="DXJ19" s="98"/>
      <c r="DXK19" s="96"/>
      <c r="DXL19" s="100"/>
      <c r="DXT19" s="100"/>
      <c r="DXW19" s="102"/>
      <c r="DXX19" s="102"/>
      <c r="DXY19" s="100"/>
      <c r="DYA19" s="85"/>
      <c r="DYC19" s="85"/>
      <c r="DYD19" s="97"/>
      <c r="DYE19" s="98"/>
      <c r="DYF19" s="96"/>
      <c r="DYG19" s="100"/>
      <c r="DYO19" s="100"/>
      <c r="DYR19" s="102"/>
      <c r="DYS19" s="102"/>
      <c r="DYT19" s="100"/>
      <c r="DYV19" s="85"/>
      <c r="DYX19" s="85"/>
      <c r="DYY19" s="97"/>
      <c r="DYZ19" s="98"/>
      <c r="DZA19" s="96"/>
      <c r="DZB19" s="100"/>
      <c r="DZJ19" s="100"/>
      <c r="DZM19" s="102"/>
      <c r="DZN19" s="102"/>
      <c r="DZO19" s="100"/>
      <c r="DZQ19" s="85"/>
      <c r="DZS19" s="85"/>
      <c r="DZT19" s="97"/>
      <c r="DZU19" s="98"/>
      <c r="DZV19" s="96"/>
      <c r="DZW19" s="100"/>
      <c r="EAE19" s="100"/>
      <c r="EAH19" s="102"/>
      <c r="EAI19" s="102"/>
      <c r="EAJ19" s="100"/>
      <c r="EAL19" s="85"/>
      <c r="EAN19" s="85"/>
      <c r="EAO19" s="97"/>
      <c r="EAP19" s="98"/>
      <c r="EAQ19" s="96"/>
      <c r="EAR19" s="100"/>
      <c r="EAZ19" s="100"/>
      <c r="EBC19" s="102"/>
      <c r="EBD19" s="102"/>
      <c r="EBE19" s="100"/>
      <c r="EBG19" s="85"/>
      <c r="EBI19" s="85"/>
      <c r="EBJ19" s="97"/>
      <c r="EBK19" s="98"/>
      <c r="EBL19" s="96"/>
      <c r="EBM19" s="100"/>
      <c r="EBU19" s="100"/>
      <c r="EBX19" s="102"/>
      <c r="EBY19" s="102"/>
      <c r="EBZ19" s="100"/>
      <c r="ECB19" s="85"/>
      <c r="ECD19" s="85"/>
      <c r="ECE19" s="97"/>
      <c r="ECF19" s="98"/>
      <c r="ECG19" s="96"/>
      <c r="ECH19" s="100"/>
      <c r="ECP19" s="100"/>
      <c r="ECS19" s="102"/>
      <c r="ECT19" s="102"/>
      <c r="ECU19" s="100"/>
      <c r="ECW19" s="85"/>
      <c r="ECY19" s="85"/>
      <c r="ECZ19" s="97"/>
      <c r="EDA19" s="98"/>
      <c r="EDB19" s="96"/>
      <c r="EDC19" s="100"/>
      <c r="EDK19" s="100"/>
      <c r="EDN19" s="102"/>
      <c r="EDO19" s="102"/>
      <c r="EDP19" s="100"/>
      <c r="EDR19" s="85"/>
      <c r="EDT19" s="85"/>
      <c r="EDU19" s="97"/>
      <c r="EDV19" s="98"/>
      <c r="EDW19" s="96"/>
      <c r="EDX19" s="100"/>
      <c r="EEF19" s="100"/>
      <c r="EEI19" s="102"/>
      <c r="EEJ19" s="102"/>
      <c r="EEK19" s="100"/>
      <c r="EEM19" s="85"/>
      <c r="EEO19" s="85"/>
      <c r="EEP19" s="97"/>
      <c r="EEQ19" s="98"/>
      <c r="EER19" s="96"/>
      <c r="EES19" s="100"/>
      <c r="EFA19" s="100"/>
      <c r="EFD19" s="102"/>
      <c r="EFE19" s="102"/>
      <c r="EFF19" s="100"/>
      <c r="EFH19" s="85"/>
      <c r="EFJ19" s="85"/>
      <c r="EFK19" s="97"/>
      <c r="EFL19" s="98"/>
      <c r="EFM19" s="96"/>
      <c r="EFN19" s="100"/>
      <c r="EFV19" s="100"/>
      <c r="EFY19" s="102"/>
      <c r="EFZ19" s="102"/>
      <c r="EGA19" s="100"/>
      <c r="EGC19" s="85"/>
      <c r="EGE19" s="85"/>
      <c r="EGF19" s="97"/>
      <c r="EGG19" s="98"/>
      <c r="EGH19" s="96"/>
      <c r="EGI19" s="100"/>
      <c r="EGQ19" s="100"/>
      <c r="EGT19" s="102"/>
      <c r="EGU19" s="102"/>
      <c r="EGV19" s="100"/>
      <c r="EGX19" s="85"/>
      <c r="EGZ19" s="85"/>
      <c r="EHA19" s="97"/>
      <c r="EHB19" s="98"/>
      <c r="EHC19" s="96"/>
      <c r="EHD19" s="100"/>
      <c r="EHL19" s="100"/>
      <c r="EHO19" s="102"/>
      <c r="EHP19" s="102"/>
      <c r="EHQ19" s="100"/>
      <c r="EHS19" s="85"/>
      <c r="EHU19" s="85"/>
      <c r="EHV19" s="97"/>
      <c r="EHW19" s="98"/>
      <c r="EHX19" s="96"/>
      <c r="EHY19" s="100"/>
      <c r="EIG19" s="100"/>
      <c r="EIJ19" s="102"/>
      <c r="EIK19" s="102"/>
      <c r="EIL19" s="100"/>
      <c r="EIN19" s="85"/>
      <c r="EIP19" s="85"/>
      <c r="EIQ19" s="97"/>
      <c r="EIR19" s="98"/>
      <c r="EIS19" s="96"/>
      <c r="EIT19" s="100"/>
      <c r="EJB19" s="100"/>
      <c r="EJE19" s="102"/>
      <c r="EJF19" s="102"/>
      <c r="EJG19" s="100"/>
      <c r="EJI19" s="85"/>
      <c r="EJK19" s="85"/>
      <c r="EJL19" s="97"/>
      <c r="EJM19" s="98"/>
      <c r="EJN19" s="96"/>
      <c r="EJO19" s="100"/>
      <c r="EJW19" s="100"/>
      <c r="EJZ19" s="102"/>
      <c r="EKA19" s="102"/>
      <c r="EKB19" s="100"/>
      <c r="EKD19" s="85"/>
      <c r="EKF19" s="85"/>
      <c r="EKG19" s="97"/>
      <c r="EKH19" s="98"/>
      <c r="EKI19" s="96"/>
      <c r="EKJ19" s="100"/>
      <c r="EKR19" s="100"/>
      <c r="EKU19" s="102"/>
      <c r="EKV19" s="102"/>
      <c r="EKW19" s="100"/>
      <c r="EKY19" s="85"/>
      <c r="ELA19" s="85"/>
      <c r="ELB19" s="97"/>
      <c r="ELC19" s="98"/>
      <c r="ELD19" s="96"/>
      <c r="ELE19" s="100"/>
      <c r="ELM19" s="100"/>
      <c r="ELP19" s="102"/>
      <c r="ELQ19" s="102"/>
      <c r="ELR19" s="100"/>
      <c r="ELT19" s="85"/>
      <c r="ELV19" s="85"/>
      <c r="ELW19" s="97"/>
      <c r="ELX19" s="98"/>
      <c r="ELY19" s="96"/>
      <c r="ELZ19" s="100"/>
      <c r="EMH19" s="100"/>
      <c r="EMK19" s="102"/>
      <c r="EML19" s="102"/>
      <c r="EMM19" s="100"/>
      <c r="EMO19" s="85"/>
      <c r="EMQ19" s="85"/>
      <c r="EMR19" s="97"/>
      <c r="EMS19" s="98"/>
      <c r="EMT19" s="96"/>
      <c r="EMU19" s="100"/>
      <c r="ENC19" s="100"/>
      <c r="ENF19" s="102"/>
      <c r="ENG19" s="102"/>
      <c r="ENH19" s="100"/>
      <c r="ENJ19" s="85"/>
      <c r="ENL19" s="85"/>
      <c r="ENM19" s="97"/>
      <c r="ENN19" s="98"/>
      <c r="ENO19" s="96"/>
      <c r="ENP19" s="100"/>
      <c r="ENX19" s="100"/>
      <c r="EOA19" s="102"/>
      <c r="EOB19" s="102"/>
      <c r="EOC19" s="100"/>
      <c r="EOE19" s="85"/>
      <c r="EOG19" s="85"/>
      <c r="EOH19" s="97"/>
      <c r="EOI19" s="98"/>
      <c r="EOJ19" s="96"/>
      <c r="EOK19" s="100"/>
      <c r="EOS19" s="100"/>
      <c r="EOV19" s="102"/>
      <c r="EOW19" s="102"/>
      <c r="EOX19" s="100"/>
      <c r="EOZ19" s="85"/>
      <c r="EPB19" s="85"/>
      <c r="EPC19" s="97"/>
      <c r="EPD19" s="98"/>
      <c r="EPE19" s="96"/>
      <c r="EPF19" s="100"/>
      <c r="EPN19" s="100"/>
      <c r="EPQ19" s="102"/>
      <c r="EPR19" s="102"/>
      <c r="EPS19" s="100"/>
      <c r="EPU19" s="85"/>
      <c r="EPW19" s="85"/>
      <c r="EPX19" s="97"/>
      <c r="EPY19" s="98"/>
      <c r="EPZ19" s="96"/>
      <c r="EQA19" s="100"/>
      <c r="EQI19" s="100"/>
      <c r="EQL19" s="102"/>
      <c r="EQM19" s="102"/>
      <c r="EQN19" s="100"/>
      <c r="EQP19" s="85"/>
      <c r="EQR19" s="85"/>
      <c r="EQS19" s="97"/>
      <c r="EQT19" s="98"/>
      <c r="EQU19" s="96"/>
      <c r="EQV19" s="100"/>
      <c r="ERD19" s="100"/>
      <c r="ERG19" s="102"/>
      <c r="ERH19" s="102"/>
      <c r="ERI19" s="100"/>
      <c r="ERK19" s="85"/>
      <c r="ERM19" s="85"/>
      <c r="ERN19" s="97"/>
      <c r="ERO19" s="98"/>
      <c r="ERP19" s="96"/>
      <c r="ERQ19" s="100"/>
      <c r="ERY19" s="100"/>
      <c r="ESB19" s="102"/>
      <c r="ESC19" s="102"/>
      <c r="ESD19" s="100"/>
      <c r="ESF19" s="85"/>
      <c r="ESH19" s="85"/>
      <c r="ESI19" s="97"/>
      <c r="ESJ19" s="98"/>
      <c r="ESK19" s="96"/>
      <c r="ESL19" s="100"/>
      <c r="EST19" s="100"/>
      <c r="ESW19" s="102"/>
      <c r="ESX19" s="102"/>
      <c r="ESY19" s="100"/>
      <c r="ETA19" s="85"/>
      <c r="ETC19" s="85"/>
      <c r="ETD19" s="97"/>
      <c r="ETE19" s="98"/>
      <c r="ETF19" s="96"/>
      <c r="ETG19" s="100"/>
      <c r="ETO19" s="100"/>
      <c r="ETR19" s="102"/>
      <c r="ETS19" s="102"/>
      <c r="ETT19" s="100"/>
      <c r="ETV19" s="85"/>
      <c r="ETX19" s="85"/>
      <c r="ETY19" s="97"/>
      <c r="ETZ19" s="98"/>
      <c r="EUA19" s="96"/>
      <c r="EUB19" s="100"/>
      <c r="EUJ19" s="100"/>
      <c r="EUM19" s="102"/>
      <c r="EUN19" s="102"/>
      <c r="EUO19" s="100"/>
      <c r="EUQ19" s="85"/>
      <c r="EUS19" s="85"/>
      <c r="EUT19" s="97"/>
      <c r="EUU19" s="98"/>
      <c r="EUV19" s="96"/>
      <c r="EUW19" s="100"/>
      <c r="EVE19" s="100"/>
      <c r="EVH19" s="102"/>
      <c r="EVI19" s="102"/>
      <c r="EVJ19" s="100"/>
      <c r="EVL19" s="85"/>
      <c r="EVN19" s="85"/>
      <c r="EVO19" s="97"/>
      <c r="EVP19" s="98"/>
      <c r="EVQ19" s="96"/>
      <c r="EVR19" s="100"/>
      <c r="EVZ19" s="100"/>
      <c r="EWC19" s="102"/>
      <c r="EWD19" s="102"/>
      <c r="EWE19" s="100"/>
      <c r="EWG19" s="85"/>
      <c r="EWI19" s="85"/>
      <c r="EWJ19" s="97"/>
      <c r="EWK19" s="98"/>
      <c r="EWL19" s="96"/>
      <c r="EWM19" s="100"/>
      <c r="EWU19" s="100"/>
      <c r="EWX19" s="102"/>
      <c r="EWY19" s="102"/>
      <c r="EWZ19" s="100"/>
      <c r="EXB19" s="85"/>
      <c r="EXD19" s="85"/>
      <c r="EXE19" s="97"/>
      <c r="EXF19" s="98"/>
      <c r="EXG19" s="96"/>
      <c r="EXH19" s="100"/>
      <c r="EXP19" s="100"/>
      <c r="EXS19" s="102"/>
      <c r="EXT19" s="102"/>
      <c r="EXU19" s="100"/>
      <c r="EXW19" s="85"/>
      <c r="EXY19" s="85"/>
      <c r="EXZ19" s="97"/>
      <c r="EYA19" s="98"/>
      <c r="EYB19" s="96"/>
      <c r="EYC19" s="100"/>
      <c r="EYK19" s="100"/>
      <c r="EYN19" s="102"/>
      <c r="EYO19" s="102"/>
      <c r="EYP19" s="100"/>
      <c r="EYR19" s="85"/>
      <c r="EYT19" s="85"/>
      <c r="EYU19" s="97"/>
      <c r="EYV19" s="98"/>
      <c r="EYW19" s="96"/>
      <c r="EYX19" s="100"/>
      <c r="EZF19" s="100"/>
      <c r="EZI19" s="102"/>
      <c r="EZJ19" s="102"/>
      <c r="EZK19" s="100"/>
      <c r="EZM19" s="85"/>
      <c r="EZO19" s="85"/>
      <c r="EZP19" s="97"/>
      <c r="EZQ19" s="98"/>
      <c r="EZR19" s="96"/>
      <c r="EZS19" s="100"/>
      <c r="FAA19" s="100"/>
      <c r="FAD19" s="102"/>
      <c r="FAE19" s="102"/>
      <c r="FAF19" s="100"/>
      <c r="FAH19" s="85"/>
      <c r="FAJ19" s="85"/>
      <c r="FAK19" s="97"/>
      <c r="FAL19" s="98"/>
      <c r="FAM19" s="96"/>
      <c r="FAN19" s="100"/>
      <c r="FAV19" s="100"/>
      <c r="FAY19" s="102"/>
      <c r="FAZ19" s="102"/>
      <c r="FBA19" s="100"/>
      <c r="FBC19" s="85"/>
      <c r="FBE19" s="85"/>
      <c r="FBF19" s="97"/>
      <c r="FBG19" s="98"/>
      <c r="FBH19" s="96"/>
      <c r="FBI19" s="100"/>
      <c r="FBQ19" s="100"/>
      <c r="FBT19" s="102"/>
      <c r="FBU19" s="102"/>
      <c r="FBV19" s="100"/>
      <c r="FBX19" s="85"/>
      <c r="FBZ19" s="85"/>
      <c r="FCA19" s="97"/>
      <c r="FCB19" s="98"/>
      <c r="FCC19" s="96"/>
      <c r="FCD19" s="100"/>
      <c r="FCL19" s="100"/>
      <c r="FCO19" s="102"/>
      <c r="FCP19" s="102"/>
      <c r="FCQ19" s="100"/>
      <c r="FCS19" s="85"/>
      <c r="FCU19" s="85"/>
      <c r="FCV19" s="97"/>
      <c r="FCW19" s="98"/>
      <c r="FCX19" s="96"/>
      <c r="FCY19" s="100"/>
      <c r="FDG19" s="100"/>
      <c r="FDJ19" s="102"/>
      <c r="FDK19" s="102"/>
      <c r="FDL19" s="100"/>
      <c r="FDN19" s="85"/>
      <c r="FDP19" s="85"/>
      <c r="FDQ19" s="97"/>
      <c r="FDR19" s="98"/>
      <c r="FDS19" s="96"/>
      <c r="FDT19" s="100"/>
      <c r="FEB19" s="100"/>
      <c r="FEE19" s="102"/>
      <c r="FEF19" s="102"/>
      <c r="FEG19" s="100"/>
      <c r="FEI19" s="85"/>
      <c r="FEK19" s="85"/>
      <c r="FEL19" s="97"/>
      <c r="FEM19" s="98"/>
      <c r="FEN19" s="96"/>
      <c r="FEO19" s="100"/>
      <c r="FEW19" s="100"/>
      <c r="FEZ19" s="102"/>
      <c r="FFA19" s="102"/>
      <c r="FFB19" s="100"/>
      <c r="FFD19" s="85"/>
      <c r="FFF19" s="85"/>
      <c r="FFG19" s="97"/>
      <c r="FFH19" s="98"/>
      <c r="FFI19" s="96"/>
      <c r="FFJ19" s="100"/>
      <c r="FFR19" s="100"/>
      <c r="FFU19" s="102"/>
      <c r="FFV19" s="102"/>
      <c r="FFW19" s="100"/>
      <c r="FFY19" s="85"/>
      <c r="FGA19" s="85"/>
      <c r="FGB19" s="97"/>
      <c r="FGC19" s="98"/>
      <c r="FGD19" s="96"/>
      <c r="FGE19" s="100"/>
      <c r="FGM19" s="100"/>
      <c r="FGP19" s="102"/>
      <c r="FGQ19" s="102"/>
      <c r="FGR19" s="100"/>
      <c r="FGT19" s="85"/>
      <c r="FGV19" s="85"/>
      <c r="FGW19" s="97"/>
      <c r="FGX19" s="98"/>
      <c r="FGY19" s="96"/>
      <c r="FGZ19" s="100"/>
      <c r="FHH19" s="100"/>
      <c r="FHK19" s="102"/>
      <c r="FHL19" s="102"/>
      <c r="FHM19" s="100"/>
      <c r="FHO19" s="85"/>
      <c r="FHQ19" s="85"/>
      <c r="FHR19" s="97"/>
      <c r="FHS19" s="98"/>
      <c r="FHT19" s="96"/>
      <c r="FHU19" s="100"/>
      <c r="FIC19" s="100"/>
      <c r="FIF19" s="102"/>
      <c r="FIG19" s="102"/>
      <c r="FIH19" s="100"/>
      <c r="FIJ19" s="85"/>
      <c r="FIL19" s="85"/>
      <c r="FIM19" s="97"/>
      <c r="FIN19" s="98"/>
      <c r="FIO19" s="96"/>
      <c r="FIP19" s="100"/>
      <c r="FIX19" s="100"/>
      <c r="FJA19" s="102"/>
      <c r="FJB19" s="102"/>
      <c r="FJC19" s="100"/>
      <c r="FJE19" s="85"/>
      <c r="FJG19" s="85"/>
      <c r="FJH19" s="97"/>
      <c r="FJI19" s="98"/>
      <c r="FJJ19" s="96"/>
      <c r="FJK19" s="100"/>
      <c r="FJS19" s="100"/>
      <c r="FJV19" s="102"/>
      <c r="FJW19" s="102"/>
      <c r="FJX19" s="100"/>
      <c r="FJZ19" s="85"/>
      <c r="FKB19" s="85"/>
      <c r="FKC19" s="97"/>
      <c r="FKD19" s="98"/>
      <c r="FKE19" s="96"/>
      <c r="FKF19" s="100"/>
      <c r="FKN19" s="100"/>
      <c r="FKQ19" s="102"/>
      <c r="FKR19" s="102"/>
      <c r="FKS19" s="100"/>
      <c r="FKU19" s="85"/>
      <c r="FKW19" s="85"/>
      <c r="FKX19" s="97"/>
      <c r="FKY19" s="98"/>
      <c r="FKZ19" s="96"/>
      <c r="FLA19" s="100"/>
      <c r="FLI19" s="100"/>
      <c r="FLL19" s="102"/>
      <c r="FLM19" s="102"/>
      <c r="FLN19" s="100"/>
      <c r="FLP19" s="85"/>
      <c r="FLR19" s="85"/>
      <c r="FLS19" s="97"/>
      <c r="FLT19" s="98"/>
      <c r="FLU19" s="96"/>
      <c r="FLV19" s="100"/>
      <c r="FMD19" s="100"/>
      <c r="FMG19" s="102"/>
      <c r="FMH19" s="102"/>
      <c r="FMI19" s="100"/>
      <c r="FMK19" s="85"/>
      <c r="FMM19" s="85"/>
      <c r="FMN19" s="97"/>
      <c r="FMO19" s="98"/>
      <c r="FMP19" s="96"/>
      <c r="FMQ19" s="100"/>
      <c r="FMY19" s="100"/>
      <c r="FNB19" s="102"/>
      <c r="FNC19" s="102"/>
      <c r="FND19" s="100"/>
      <c r="FNF19" s="85"/>
      <c r="FNH19" s="85"/>
      <c r="FNI19" s="97"/>
      <c r="FNJ19" s="98"/>
      <c r="FNK19" s="96"/>
      <c r="FNL19" s="100"/>
      <c r="FNT19" s="100"/>
      <c r="FNW19" s="102"/>
      <c r="FNX19" s="102"/>
      <c r="FNY19" s="100"/>
      <c r="FOA19" s="85"/>
      <c r="FOC19" s="85"/>
      <c r="FOD19" s="97"/>
      <c r="FOE19" s="98"/>
      <c r="FOF19" s="96"/>
      <c r="FOG19" s="100"/>
      <c r="FOO19" s="100"/>
      <c r="FOR19" s="102"/>
      <c r="FOS19" s="102"/>
      <c r="FOT19" s="100"/>
      <c r="FOV19" s="85"/>
      <c r="FOX19" s="85"/>
      <c r="FOY19" s="97"/>
      <c r="FOZ19" s="98"/>
      <c r="FPA19" s="96"/>
      <c r="FPB19" s="100"/>
      <c r="FPJ19" s="100"/>
      <c r="FPM19" s="102"/>
      <c r="FPN19" s="102"/>
      <c r="FPO19" s="100"/>
      <c r="FPQ19" s="85"/>
      <c r="FPS19" s="85"/>
      <c r="FPT19" s="97"/>
      <c r="FPU19" s="98"/>
      <c r="FPV19" s="96"/>
      <c r="FPW19" s="100"/>
      <c r="FQE19" s="100"/>
      <c r="FQH19" s="102"/>
      <c r="FQI19" s="102"/>
      <c r="FQJ19" s="100"/>
      <c r="FQL19" s="85"/>
      <c r="FQN19" s="85"/>
      <c r="FQO19" s="97"/>
      <c r="FQP19" s="98"/>
      <c r="FQQ19" s="96"/>
      <c r="FQR19" s="100"/>
      <c r="FQZ19" s="100"/>
      <c r="FRC19" s="102"/>
      <c r="FRD19" s="102"/>
      <c r="FRE19" s="100"/>
      <c r="FRG19" s="85"/>
      <c r="FRI19" s="85"/>
      <c r="FRJ19" s="97"/>
      <c r="FRK19" s="98"/>
      <c r="FRL19" s="96"/>
      <c r="FRM19" s="100"/>
      <c r="FRU19" s="100"/>
      <c r="FRX19" s="102"/>
      <c r="FRY19" s="102"/>
      <c r="FRZ19" s="100"/>
      <c r="FSB19" s="85"/>
      <c r="FSD19" s="85"/>
      <c r="FSE19" s="97"/>
      <c r="FSF19" s="98"/>
      <c r="FSG19" s="96"/>
      <c r="FSH19" s="100"/>
      <c r="FSP19" s="100"/>
      <c r="FSS19" s="102"/>
      <c r="FST19" s="102"/>
      <c r="FSU19" s="100"/>
      <c r="FSW19" s="85"/>
      <c r="FSY19" s="85"/>
      <c r="FSZ19" s="97"/>
      <c r="FTA19" s="98"/>
      <c r="FTB19" s="96"/>
      <c r="FTC19" s="100"/>
      <c r="FTK19" s="100"/>
      <c r="FTN19" s="102"/>
      <c r="FTO19" s="102"/>
      <c r="FTP19" s="100"/>
      <c r="FTR19" s="85"/>
      <c r="FTT19" s="85"/>
      <c r="FTU19" s="97"/>
      <c r="FTV19" s="98"/>
      <c r="FTW19" s="96"/>
      <c r="FTX19" s="100"/>
      <c r="FUF19" s="100"/>
      <c r="FUI19" s="102"/>
      <c r="FUJ19" s="102"/>
      <c r="FUK19" s="100"/>
      <c r="FUM19" s="85"/>
      <c r="FUO19" s="85"/>
      <c r="FUP19" s="97"/>
      <c r="FUQ19" s="98"/>
      <c r="FUR19" s="96"/>
      <c r="FUS19" s="100"/>
      <c r="FVA19" s="100"/>
      <c r="FVD19" s="102"/>
      <c r="FVE19" s="102"/>
      <c r="FVF19" s="100"/>
      <c r="FVH19" s="85"/>
      <c r="FVJ19" s="85"/>
      <c r="FVK19" s="97"/>
      <c r="FVL19" s="98"/>
      <c r="FVM19" s="96"/>
      <c r="FVN19" s="100"/>
      <c r="FVV19" s="100"/>
      <c r="FVY19" s="102"/>
      <c r="FVZ19" s="102"/>
      <c r="FWA19" s="100"/>
      <c r="FWC19" s="85"/>
      <c r="FWE19" s="85"/>
      <c r="FWF19" s="97"/>
      <c r="FWG19" s="98"/>
      <c r="FWH19" s="96"/>
      <c r="FWI19" s="100"/>
      <c r="FWQ19" s="100"/>
      <c r="FWT19" s="102"/>
      <c r="FWU19" s="102"/>
      <c r="FWV19" s="100"/>
      <c r="FWX19" s="85"/>
      <c r="FWZ19" s="85"/>
      <c r="FXA19" s="97"/>
      <c r="FXB19" s="98"/>
      <c r="FXC19" s="96"/>
      <c r="FXD19" s="100"/>
      <c r="FXL19" s="100"/>
      <c r="FXO19" s="102"/>
      <c r="FXP19" s="102"/>
      <c r="FXQ19" s="100"/>
      <c r="FXS19" s="85"/>
      <c r="FXU19" s="85"/>
      <c r="FXV19" s="97"/>
      <c r="FXW19" s="98"/>
      <c r="FXX19" s="96"/>
      <c r="FXY19" s="100"/>
      <c r="FYG19" s="100"/>
      <c r="FYJ19" s="102"/>
      <c r="FYK19" s="102"/>
      <c r="FYL19" s="100"/>
      <c r="FYN19" s="85"/>
      <c r="FYP19" s="85"/>
      <c r="FYQ19" s="97"/>
      <c r="FYR19" s="98"/>
      <c r="FYS19" s="96"/>
      <c r="FYT19" s="100"/>
      <c r="FZB19" s="100"/>
      <c r="FZE19" s="102"/>
      <c r="FZF19" s="102"/>
      <c r="FZG19" s="100"/>
      <c r="FZI19" s="85"/>
      <c r="FZK19" s="85"/>
      <c r="FZL19" s="97"/>
      <c r="FZM19" s="98"/>
      <c r="FZN19" s="96"/>
      <c r="FZO19" s="100"/>
      <c r="FZW19" s="100"/>
      <c r="FZZ19" s="102"/>
      <c r="GAA19" s="102"/>
      <c r="GAB19" s="100"/>
      <c r="GAD19" s="85"/>
      <c r="GAF19" s="85"/>
      <c r="GAG19" s="97"/>
      <c r="GAH19" s="98"/>
      <c r="GAI19" s="96"/>
      <c r="GAJ19" s="100"/>
      <c r="GAR19" s="100"/>
      <c r="GAU19" s="102"/>
      <c r="GAV19" s="102"/>
      <c r="GAW19" s="100"/>
      <c r="GAY19" s="85"/>
      <c r="GBA19" s="85"/>
      <c r="GBB19" s="97"/>
      <c r="GBC19" s="98"/>
      <c r="GBD19" s="96"/>
      <c r="GBE19" s="100"/>
      <c r="GBM19" s="100"/>
      <c r="GBP19" s="102"/>
      <c r="GBQ19" s="102"/>
      <c r="GBR19" s="100"/>
      <c r="GBT19" s="85"/>
      <c r="GBV19" s="85"/>
      <c r="GBW19" s="97"/>
      <c r="GBX19" s="98"/>
      <c r="GBY19" s="96"/>
      <c r="GBZ19" s="100"/>
      <c r="GCH19" s="100"/>
      <c r="GCK19" s="102"/>
      <c r="GCL19" s="102"/>
      <c r="GCM19" s="100"/>
      <c r="GCO19" s="85"/>
      <c r="GCQ19" s="85"/>
      <c r="GCR19" s="97"/>
      <c r="GCS19" s="98"/>
      <c r="GCT19" s="96"/>
      <c r="GCU19" s="100"/>
      <c r="GDC19" s="100"/>
      <c r="GDF19" s="102"/>
      <c r="GDG19" s="102"/>
      <c r="GDH19" s="100"/>
      <c r="GDJ19" s="85"/>
      <c r="GDL19" s="85"/>
      <c r="GDM19" s="97"/>
      <c r="GDN19" s="98"/>
      <c r="GDO19" s="96"/>
      <c r="GDP19" s="100"/>
      <c r="GDX19" s="100"/>
      <c r="GEA19" s="102"/>
      <c r="GEB19" s="102"/>
      <c r="GEC19" s="100"/>
      <c r="GEE19" s="85"/>
      <c r="GEG19" s="85"/>
      <c r="GEH19" s="97"/>
      <c r="GEI19" s="98"/>
      <c r="GEJ19" s="96"/>
      <c r="GEK19" s="100"/>
      <c r="GES19" s="100"/>
      <c r="GEV19" s="102"/>
      <c r="GEW19" s="102"/>
      <c r="GEX19" s="100"/>
      <c r="GEZ19" s="85"/>
      <c r="GFB19" s="85"/>
      <c r="GFC19" s="97"/>
      <c r="GFD19" s="98"/>
      <c r="GFE19" s="96"/>
      <c r="GFF19" s="100"/>
      <c r="GFN19" s="100"/>
      <c r="GFQ19" s="102"/>
      <c r="GFR19" s="102"/>
      <c r="GFS19" s="100"/>
      <c r="GFU19" s="85"/>
      <c r="GFW19" s="85"/>
      <c r="GFX19" s="97"/>
      <c r="GFY19" s="98"/>
      <c r="GFZ19" s="96"/>
      <c r="GGA19" s="100"/>
      <c r="GGI19" s="100"/>
      <c r="GGL19" s="102"/>
      <c r="GGM19" s="102"/>
      <c r="GGN19" s="100"/>
      <c r="GGP19" s="85"/>
      <c r="GGR19" s="85"/>
      <c r="GGS19" s="97"/>
      <c r="GGT19" s="98"/>
      <c r="GGU19" s="96"/>
      <c r="GGV19" s="100"/>
      <c r="GHD19" s="100"/>
      <c r="GHG19" s="102"/>
      <c r="GHH19" s="102"/>
      <c r="GHI19" s="100"/>
      <c r="GHK19" s="85"/>
      <c r="GHM19" s="85"/>
      <c r="GHN19" s="97"/>
      <c r="GHO19" s="98"/>
      <c r="GHP19" s="96"/>
      <c r="GHQ19" s="100"/>
      <c r="GHY19" s="100"/>
      <c r="GIB19" s="102"/>
      <c r="GIC19" s="102"/>
      <c r="GID19" s="100"/>
      <c r="GIF19" s="85"/>
      <c r="GIH19" s="85"/>
      <c r="GII19" s="97"/>
      <c r="GIJ19" s="98"/>
      <c r="GIK19" s="96"/>
      <c r="GIL19" s="100"/>
      <c r="GIT19" s="100"/>
      <c r="GIW19" s="102"/>
      <c r="GIX19" s="102"/>
      <c r="GIY19" s="100"/>
      <c r="GJA19" s="85"/>
      <c r="GJC19" s="85"/>
      <c r="GJD19" s="97"/>
      <c r="GJE19" s="98"/>
      <c r="GJF19" s="96"/>
      <c r="GJG19" s="100"/>
      <c r="GJO19" s="100"/>
      <c r="GJR19" s="102"/>
      <c r="GJS19" s="102"/>
      <c r="GJT19" s="100"/>
      <c r="GJV19" s="85"/>
      <c r="GJX19" s="85"/>
      <c r="GJY19" s="97"/>
      <c r="GJZ19" s="98"/>
      <c r="GKA19" s="96"/>
      <c r="GKB19" s="100"/>
      <c r="GKJ19" s="100"/>
      <c r="GKM19" s="102"/>
      <c r="GKN19" s="102"/>
      <c r="GKO19" s="100"/>
      <c r="GKQ19" s="85"/>
      <c r="GKS19" s="85"/>
      <c r="GKT19" s="97"/>
      <c r="GKU19" s="98"/>
      <c r="GKV19" s="96"/>
      <c r="GKW19" s="100"/>
      <c r="GLE19" s="100"/>
      <c r="GLH19" s="102"/>
      <c r="GLI19" s="102"/>
      <c r="GLJ19" s="100"/>
      <c r="GLL19" s="85"/>
      <c r="GLN19" s="85"/>
      <c r="GLO19" s="97"/>
      <c r="GLP19" s="98"/>
      <c r="GLQ19" s="96"/>
      <c r="GLR19" s="100"/>
      <c r="GLZ19" s="100"/>
      <c r="GMC19" s="102"/>
      <c r="GMD19" s="102"/>
      <c r="GME19" s="100"/>
      <c r="GMG19" s="85"/>
      <c r="GMI19" s="85"/>
      <c r="GMJ19" s="97"/>
      <c r="GMK19" s="98"/>
      <c r="GML19" s="96"/>
      <c r="GMM19" s="100"/>
      <c r="GMU19" s="100"/>
      <c r="GMX19" s="102"/>
      <c r="GMY19" s="102"/>
      <c r="GMZ19" s="100"/>
      <c r="GNB19" s="85"/>
      <c r="GND19" s="85"/>
      <c r="GNE19" s="97"/>
      <c r="GNF19" s="98"/>
      <c r="GNG19" s="96"/>
      <c r="GNH19" s="100"/>
      <c r="GNP19" s="100"/>
      <c r="GNS19" s="102"/>
      <c r="GNT19" s="102"/>
      <c r="GNU19" s="100"/>
      <c r="GNW19" s="85"/>
      <c r="GNY19" s="85"/>
      <c r="GNZ19" s="97"/>
      <c r="GOA19" s="98"/>
      <c r="GOB19" s="96"/>
      <c r="GOC19" s="100"/>
      <c r="GOK19" s="100"/>
      <c r="GON19" s="102"/>
      <c r="GOO19" s="102"/>
      <c r="GOP19" s="100"/>
      <c r="GOR19" s="85"/>
      <c r="GOT19" s="85"/>
      <c r="GOU19" s="97"/>
      <c r="GOV19" s="98"/>
      <c r="GOW19" s="96"/>
      <c r="GOX19" s="100"/>
      <c r="GPF19" s="100"/>
      <c r="GPI19" s="102"/>
      <c r="GPJ19" s="102"/>
      <c r="GPK19" s="100"/>
      <c r="GPM19" s="85"/>
      <c r="GPO19" s="85"/>
      <c r="GPP19" s="97"/>
      <c r="GPQ19" s="98"/>
      <c r="GPR19" s="96"/>
      <c r="GPS19" s="100"/>
      <c r="GQA19" s="100"/>
      <c r="GQD19" s="102"/>
      <c r="GQE19" s="102"/>
      <c r="GQF19" s="100"/>
      <c r="GQH19" s="85"/>
      <c r="GQJ19" s="85"/>
      <c r="GQK19" s="97"/>
      <c r="GQL19" s="98"/>
      <c r="GQM19" s="96"/>
      <c r="GQN19" s="100"/>
      <c r="GQV19" s="100"/>
      <c r="GQY19" s="102"/>
      <c r="GQZ19" s="102"/>
      <c r="GRA19" s="100"/>
      <c r="GRC19" s="85"/>
      <c r="GRE19" s="85"/>
      <c r="GRF19" s="97"/>
      <c r="GRG19" s="98"/>
      <c r="GRH19" s="96"/>
      <c r="GRI19" s="100"/>
      <c r="GRQ19" s="100"/>
      <c r="GRT19" s="102"/>
      <c r="GRU19" s="102"/>
      <c r="GRV19" s="100"/>
      <c r="GRX19" s="85"/>
      <c r="GRZ19" s="85"/>
      <c r="GSA19" s="97"/>
      <c r="GSB19" s="98"/>
      <c r="GSC19" s="96"/>
      <c r="GSD19" s="100"/>
      <c r="GSL19" s="100"/>
      <c r="GSO19" s="102"/>
      <c r="GSP19" s="102"/>
      <c r="GSQ19" s="100"/>
      <c r="GSS19" s="85"/>
      <c r="GSU19" s="85"/>
      <c r="GSV19" s="97"/>
      <c r="GSW19" s="98"/>
      <c r="GSX19" s="96"/>
      <c r="GSY19" s="100"/>
      <c r="GTG19" s="100"/>
      <c r="GTJ19" s="102"/>
      <c r="GTK19" s="102"/>
      <c r="GTL19" s="100"/>
      <c r="GTN19" s="85"/>
      <c r="GTP19" s="85"/>
      <c r="GTQ19" s="97"/>
      <c r="GTR19" s="98"/>
      <c r="GTS19" s="96"/>
      <c r="GTT19" s="100"/>
      <c r="GUB19" s="100"/>
      <c r="GUE19" s="102"/>
      <c r="GUF19" s="102"/>
      <c r="GUG19" s="100"/>
      <c r="GUI19" s="85"/>
      <c r="GUK19" s="85"/>
      <c r="GUL19" s="97"/>
      <c r="GUM19" s="98"/>
      <c r="GUN19" s="96"/>
      <c r="GUO19" s="100"/>
      <c r="GUW19" s="100"/>
      <c r="GUZ19" s="102"/>
      <c r="GVA19" s="102"/>
      <c r="GVB19" s="100"/>
      <c r="GVD19" s="85"/>
      <c r="GVF19" s="85"/>
      <c r="GVG19" s="97"/>
      <c r="GVH19" s="98"/>
      <c r="GVI19" s="96"/>
      <c r="GVJ19" s="100"/>
      <c r="GVR19" s="100"/>
      <c r="GVU19" s="102"/>
      <c r="GVV19" s="102"/>
      <c r="GVW19" s="100"/>
      <c r="GVY19" s="85"/>
      <c r="GWA19" s="85"/>
      <c r="GWB19" s="97"/>
      <c r="GWC19" s="98"/>
      <c r="GWD19" s="96"/>
      <c r="GWE19" s="100"/>
      <c r="GWM19" s="100"/>
      <c r="GWP19" s="102"/>
      <c r="GWQ19" s="102"/>
      <c r="GWR19" s="100"/>
      <c r="GWT19" s="85"/>
      <c r="GWV19" s="85"/>
      <c r="GWW19" s="97"/>
      <c r="GWX19" s="98"/>
      <c r="GWY19" s="96"/>
      <c r="GWZ19" s="100"/>
      <c r="GXH19" s="100"/>
      <c r="GXK19" s="102"/>
      <c r="GXL19" s="102"/>
      <c r="GXM19" s="100"/>
      <c r="GXO19" s="85"/>
      <c r="GXQ19" s="85"/>
      <c r="GXR19" s="97"/>
      <c r="GXS19" s="98"/>
      <c r="GXT19" s="96"/>
      <c r="GXU19" s="100"/>
      <c r="GYC19" s="100"/>
      <c r="GYF19" s="102"/>
      <c r="GYG19" s="102"/>
      <c r="GYH19" s="100"/>
      <c r="GYJ19" s="85"/>
      <c r="GYL19" s="85"/>
      <c r="GYM19" s="97"/>
      <c r="GYN19" s="98"/>
      <c r="GYO19" s="96"/>
      <c r="GYP19" s="100"/>
      <c r="GYX19" s="100"/>
      <c r="GZA19" s="102"/>
      <c r="GZB19" s="102"/>
      <c r="GZC19" s="100"/>
      <c r="GZE19" s="85"/>
      <c r="GZG19" s="85"/>
      <c r="GZH19" s="97"/>
      <c r="GZI19" s="98"/>
      <c r="GZJ19" s="96"/>
      <c r="GZK19" s="100"/>
      <c r="GZS19" s="100"/>
      <c r="GZV19" s="102"/>
      <c r="GZW19" s="102"/>
      <c r="GZX19" s="100"/>
      <c r="GZZ19" s="85"/>
      <c r="HAB19" s="85"/>
      <c r="HAC19" s="97"/>
      <c r="HAD19" s="98"/>
      <c r="HAE19" s="96"/>
      <c r="HAF19" s="100"/>
      <c r="HAN19" s="100"/>
      <c r="HAQ19" s="102"/>
      <c r="HAR19" s="102"/>
      <c r="HAS19" s="100"/>
      <c r="HAU19" s="85"/>
      <c r="HAW19" s="85"/>
      <c r="HAX19" s="97"/>
      <c r="HAY19" s="98"/>
      <c r="HAZ19" s="96"/>
      <c r="HBA19" s="100"/>
      <c r="HBI19" s="100"/>
      <c r="HBL19" s="102"/>
      <c r="HBM19" s="102"/>
      <c r="HBN19" s="100"/>
      <c r="HBP19" s="85"/>
      <c r="HBR19" s="85"/>
      <c r="HBS19" s="97"/>
      <c r="HBT19" s="98"/>
      <c r="HBU19" s="96"/>
      <c r="HBV19" s="100"/>
      <c r="HCD19" s="100"/>
      <c r="HCG19" s="102"/>
      <c r="HCH19" s="102"/>
      <c r="HCI19" s="100"/>
      <c r="HCK19" s="85"/>
      <c r="HCM19" s="85"/>
      <c r="HCN19" s="97"/>
      <c r="HCO19" s="98"/>
      <c r="HCP19" s="96"/>
      <c r="HCQ19" s="100"/>
      <c r="HCY19" s="100"/>
      <c r="HDB19" s="102"/>
      <c r="HDC19" s="102"/>
      <c r="HDD19" s="100"/>
      <c r="HDF19" s="85"/>
      <c r="HDH19" s="85"/>
      <c r="HDI19" s="97"/>
      <c r="HDJ19" s="98"/>
      <c r="HDK19" s="96"/>
      <c r="HDL19" s="100"/>
      <c r="HDT19" s="100"/>
      <c r="HDW19" s="102"/>
      <c r="HDX19" s="102"/>
      <c r="HDY19" s="100"/>
      <c r="HEA19" s="85"/>
      <c r="HEC19" s="85"/>
      <c r="HED19" s="97"/>
      <c r="HEE19" s="98"/>
      <c r="HEF19" s="96"/>
      <c r="HEG19" s="100"/>
      <c r="HEO19" s="100"/>
      <c r="HER19" s="102"/>
      <c r="HES19" s="102"/>
      <c r="HET19" s="100"/>
      <c r="HEV19" s="85"/>
      <c r="HEX19" s="85"/>
      <c r="HEY19" s="97"/>
      <c r="HEZ19" s="98"/>
      <c r="HFA19" s="96"/>
      <c r="HFB19" s="100"/>
      <c r="HFJ19" s="100"/>
      <c r="HFM19" s="102"/>
      <c r="HFN19" s="102"/>
      <c r="HFO19" s="100"/>
      <c r="HFQ19" s="85"/>
      <c r="HFS19" s="85"/>
      <c r="HFT19" s="97"/>
      <c r="HFU19" s="98"/>
      <c r="HFV19" s="96"/>
      <c r="HFW19" s="100"/>
      <c r="HGE19" s="100"/>
      <c r="HGH19" s="102"/>
      <c r="HGI19" s="102"/>
      <c r="HGJ19" s="100"/>
      <c r="HGL19" s="85"/>
      <c r="HGN19" s="85"/>
      <c r="HGO19" s="97"/>
      <c r="HGP19" s="98"/>
      <c r="HGQ19" s="96"/>
      <c r="HGR19" s="100"/>
      <c r="HGZ19" s="100"/>
      <c r="HHC19" s="102"/>
      <c r="HHD19" s="102"/>
      <c r="HHE19" s="100"/>
      <c r="HHG19" s="85"/>
      <c r="HHI19" s="85"/>
      <c r="HHJ19" s="97"/>
      <c r="HHK19" s="98"/>
      <c r="HHL19" s="96"/>
      <c r="HHM19" s="100"/>
      <c r="HHU19" s="100"/>
      <c r="HHX19" s="102"/>
      <c r="HHY19" s="102"/>
      <c r="HHZ19" s="100"/>
      <c r="HIB19" s="85"/>
      <c r="HID19" s="85"/>
      <c r="HIE19" s="97"/>
      <c r="HIF19" s="98"/>
      <c r="HIG19" s="96"/>
      <c r="HIH19" s="100"/>
      <c r="HIP19" s="100"/>
      <c r="HIS19" s="102"/>
      <c r="HIT19" s="102"/>
      <c r="HIU19" s="100"/>
      <c r="HIW19" s="85"/>
      <c r="HIY19" s="85"/>
      <c r="HIZ19" s="97"/>
      <c r="HJA19" s="98"/>
      <c r="HJB19" s="96"/>
      <c r="HJC19" s="100"/>
      <c r="HJK19" s="100"/>
      <c r="HJN19" s="102"/>
      <c r="HJO19" s="102"/>
      <c r="HJP19" s="100"/>
      <c r="HJR19" s="85"/>
      <c r="HJT19" s="85"/>
      <c r="HJU19" s="97"/>
      <c r="HJV19" s="98"/>
      <c r="HJW19" s="96"/>
      <c r="HJX19" s="100"/>
      <c r="HKF19" s="100"/>
      <c r="HKI19" s="102"/>
      <c r="HKJ19" s="102"/>
      <c r="HKK19" s="100"/>
      <c r="HKM19" s="85"/>
      <c r="HKO19" s="85"/>
      <c r="HKP19" s="97"/>
      <c r="HKQ19" s="98"/>
      <c r="HKR19" s="96"/>
      <c r="HKS19" s="100"/>
      <c r="HLA19" s="100"/>
      <c r="HLD19" s="102"/>
      <c r="HLE19" s="102"/>
      <c r="HLF19" s="100"/>
      <c r="HLH19" s="85"/>
      <c r="HLJ19" s="85"/>
      <c r="HLK19" s="97"/>
      <c r="HLL19" s="98"/>
      <c r="HLM19" s="96"/>
      <c r="HLN19" s="100"/>
      <c r="HLV19" s="100"/>
      <c r="HLY19" s="102"/>
      <c r="HLZ19" s="102"/>
      <c r="HMA19" s="100"/>
      <c r="HMC19" s="85"/>
      <c r="HME19" s="85"/>
      <c r="HMF19" s="97"/>
      <c r="HMG19" s="98"/>
      <c r="HMH19" s="96"/>
      <c r="HMI19" s="100"/>
      <c r="HMQ19" s="100"/>
      <c r="HMT19" s="102"/>
      <c r="HMU19" s="102"/>
      <c r="HMV19" s="100"/>
      <c r="HMX19" s="85"/>
      <c r="HMZ19" s="85"/>
      <c r="HNA19" s="97"/>
      <c r="HNB19" s="98"/>
      <c r="HNC19" s="96"/>
      <c r="HND19" s="100"/>
      <c r="HNL19" s="100"/>
      <c r="HNO19" s="102"/>
      <c r="HNP19" s="102"/>
      <c r="HNQ19" s="100"/>
      <c r="HNS19" s="85"/>
      <c r="HNU19" s="85"/>
      <c r="HNV19" s="97"/>
      <c r="HNW19" s="98"/>
      <c r="HNX19" s="96"/>
      <c r="HNY19" s="100"/>
      <c r="HOG19" s="100"/>
      <c r="HOJ19" s="102"/>
      <c r="HOK19" s="102"/>
      <c r="HOL19" s="100"/>
      <c r="HON19" s="85"/>
      <c r="HOP19" s="85"/>
      <c r="HOQ19" s="97"/>
      <c r="HOR19" s="98"/>
      <c r="HOS19" s="96"/>
      <c r="HOT19" s="100"/>
      <c r="HPB19" s="100"/>
      <c r="HPE19" s="102"/>
      <c r="HPF19" s="102"/>
      <c r="HPG19" s="100"/>
      <c r="HPI19" s="85"/>
      <c r="HPK19" s="85"/>
      <c r="HPL19" s="97"/>
      <c r="HPM19" s="98"/>
      <c r="HPN19" s="96"/>
      <c r="HPO19" s="100"/>
      <c r="HPW19" s="100"/>
      <c r="HPZ19" s="102"/>
      <c r="HQA19" s="102"/>
      <c r="HQB19" s="100"/>
      <c r="HQD19" s="85"/>
      <c r="HQF19" s="85"/>
      <c r="HQG19" s="97"/>
      <c r="HQH19" s="98"/>
      <c r="HQI19" s="96"/>
      <c r="HQJ19" s="100"/>
      <c r="HQR19" s="100"/>
      <c r="HQU19" s="102"/>
      <c r="HQV19" s="102"/>
      <c r="HQW19" s="100"/>
      <c r="HQY19" s="85"/>
      <c r="HRA19" s="85"/>
      <c r="HRB19" s="97"/>
      <c r="HRC19" s="98"/>
      <c r="HRD19" s="96"/>
      <c r="HRE19" s="100"/>
      <c r="HRM19" s="100"/>
      <c r="HRP19" s="102"/>
      <c r="HRQ19" s="102"/>
      <c r="HRR19" s="100"/>
      <c r="HRT19" s="85"/>
      <c r="HRV19" s="85"/>
      <c r="HRW19" s="97"/>
      <c r="HRX19" s="98"/>
      <c r="HRY19" s="96"/>
      <c r="HRZ19" s="100"/>
      <c r="HSH19" s="100"/>
      <c r="HSK19" s="102"/>
      <c r="HSL19" s="102"/>
      <c r="HSM19" s="100"/>
      <c r="HSO19" s="85"/>
      <c r="HSQ19" s="85"/>
      <c r="HSR19" s="97"/>
      <c r="HSS19" s="98"/>
      <c r="HST19" s="96"/>
      <c r="HSU19" s="100"/>
      <c r="HTC19" s="100"/>
      <c r="HTF19" s="102"/>
      <c r="HTG19" s="102"/>
      <c r="HTH19" s="100"/>
      <c r="HTJ19" s="85"/>
      <c r="HTL19" s="85"/>
      <c r="HTM19" s="97"/>
      <c r="HTN19" s="98"/>
      <c r="HTO19" s="96"/>
      <c r="HTP19" s="100"/>
      <c r="HTX19" s="100"/>
      <c r="HUA19" s="102"/>
      <c r="HUB19" s="102"/>
      <c r="HUC19" s="100"/>
      <c r="HUE19" s="85"/>
      <c r="HUG19" s="85"/>
      <c r="HUH19" s="97"/>
      <c r="HUI19" s="98"/>
      <c r="HUJ19" s="96"/>
      <c r="HUK19" s="100"/>
      <c r="HUS19" s="100"/>
      <c r="HUV19" s="102"/>
      <c r="HUW19" s="102"/>
      <c r="HUX19" s="100"/>
      <c r="HUZ19" s="85"/>
      <c r="HVB19" s="85"/>
      <c r="HVC19" s="97"/>
      <c r="HVD19" s="98"/>
      <c r="HVE19" s="96"/>
      <c r="HVF19" s="100"/>
      <c r="HVN19" s="100"/>
      <c r="HVQ19" s="102"/>
      <c r="HVR19" s="102"/>
      <c r="HVS19" s="100"/>
      <c r="HVU19" s="85"/>
      <c r="HVW19" s="85"/>
      <c r="HVX19" s="97"/>
      <c r="HVY19" s="98"/>
      <c r="HVZ19" s="96"/>
      <c r="HWA19" s="100"/>
      <c r="HWI19" s="100"/>
      <c r="HWL19" s="102"/>
      <c r="HWM19" s="102"/>
      <c r="HWN19" s="100"/>
      <c r="HWP19" s="85"/>
      <c r="HWR19" s="85"/>
      <c r="HWS19" s="97"/>
      <c r="HWT19" s="98"/>
      <c r="HWU19" s="96"/>
      <c r="HWV19" s="100"/>
      <c r="HXD19" s="100"/>
      <c r="HXG19" s="102"/>
      <c r="HXH19" s="102"/>
      <c r="HXI19" s="100"/>
      <c r="HXK19" s="85"/>
      <c r="HXM19" s="85"/>
      <c r="HXN19" s="97"/>
      <c r="HXO19" s="98"/>
      <c r="HXP19" s="96"/>
      <c r="HXQ19" s="100"/>
      <c r="HXY19" s="100"/>
      <c r="HYB19" s="102"/>
      <c r="HYC19" s="102"/>
      <c r="HYD19" s="100"/>
      <c r="HYF19" s="85"/>
      <c r="HYH19" s="85"/>
      <c r="HYI19" s="97"/>
      <c r="HYJ19" s="98"/>
      <c r="HYK19" s="96"/>
      <c r="HYL19" s="100"/>
      <c r="HYT19" s="100"/>
      <c r="HYW19" s="102"/>
      <c r="HYX19" s="102"/>
      <c r="HYY19" s="100"/>
      <c r="HZA19" s="85"/>
      <c r="HZC19" s="85"/>
      <c r="HZD19" s="97"/>
      <c r="HZE19" s="98"/>
      <c r="HZF19" s="96"/>
      <c r="HZG19" s="100"/>
      <c r="HZO19" s="100"/>
      <c r="HZR19" s="102"/>
      <c r="HZS19" s="102"/>
      <c r="HZT19" s="100"/>
      <c r="HZV19" s="85"/>
      <c r="HZX19" s="85"/>
      <c r="HZY19" s="97"/>
      <c r="HZZ19" s="98"/>
      <c r="IAA19" s="96"/>
      <c r="IAB19" s="100"/>
      <c r="IAJ19" s="100"/>
      <c r="IAM19" s="102"/>
      <c r="IAN19" s="102"/>
      <c r="IAO19" s="100"/>
      <c r="IAQ19" s="85"/>
      <c r="IAS19" s="85"/>
      <c r="IAT19" s="97"/>
      <c r="IAU19" s="98"/>
      <c r="IAV19" s="96"/>
      <c r="IAW19" s="100"/>
      <c r="IBE19" s="100"/>
      <c r="IBH19" s="102"/>
      <c r="IBI19" s="102"/>
      <c r="IBJ19" s="100"/>
      <c r="IBL19" s="85"/>
      <c r="IBN19" s="85"/>
      <c r="IBO19" s="97"/>
      <c r="IBP19" s="98"/>
      <c r="IBQ19" s="96"/>
      <c r="IBR19" s="100"/>
      <c r="IBZ19" s="100"/>
      <c r="ICC19" s="102"/>
      <c r="ICD19" s="102"/>
      <c r="ICE19" s="100"/>
      <c r="ICG19" s="85"/>
      <c r="ICI19" s="85"/>
      <c r="ICJ19" s="97"/>
      <c r="ICK19" s="98"/>
      <c r="ICL19" s="96"/>
      <c r="ICM19" s="100"/>
      <c r="ICU19" s="100"/>
      <c r="ICX19" s="102"/>
      <c r="ICY19" s="102"/>
      <c r="ICZ19" s="100"/>
      <c r="IDB19" s="85"/>
      <c r="IDD19" s="85"/>
      <c r="IDE19" s="97"/>
      <c r="IDF19" s="98"/>
      <c r="IDG19" s="96"/>
      <c r="IDH19" s="100"/>
      <c r="IDP19" s="100"/>
      <c r="IDS19" s="102"/>
      <c r="IDT19" s="102"/>
      <c r="IDU19" s="100"/>
      <c r="IDW19" s="85"/>
      <c r="IDY19" s="85"/>
      <c r="IDZ19" s="97"/>
      <c r="IEA19" s="98"/>
      <c r="IEB19" s="96"/>
      <c r="IEC19" s="100"/>
      <c r="IEK19" s="100"/>
      <c r="IEN19" s="102"/>
      <c r="IEO19" s="102"/>
      <c r="IEP19" s="100"/>
      <c r="IER19" s="85"/>
      <c r="IET19" s="85"/>
      <c r="IEU19" s="97"/>
      <c r="IEV19" s="98"/>
      <c r="IEW19" s="96"/>
      <c r="IEX19" s="100"/>
      <c r="IFF19" s="100"/>
      <c r="IFI19" s="102"/>
      <c r="IFJ19" s="102"/>
      <c r="IFK19" s="100"/>
      <c r="IFM19" s="85"/>
      <c r="IFO19" s="85"/>
      <c r="IFP19" s="97"/>
      <c r="IFQ19" s="98"/>
      <c r="IFR19" s="96"/>
      <c r="IFS19" s="100"/>
      <c r="IGA19" s="100"/>
      <c r="IGD19" s="102"/>
      <c r="IGE19" s="102"/>
      <c r="IGF19" s="100"/>
      <c r="IGH19" s="85"/>
      <c r="IGJ19" s="85"/>
      <c r="IGK19" s="97"/>
      <c r="IGL19" s="98"/>
      <c r="IGM19" s="96"/>
      <c r="IGN19" s="100"/>
      <c r="IGV19" s="100"/>
      <c r="IGY19" s="102"/>
      <c r="IGZ19" s="102"/>
      <c r="IHA19" s="100"/>
      <c r="IHC19" s="85"/>
      <c r="IHE19" s="85"/>
      <c r="IHF19" s="97"/>
      <c r="IHG19" s="98"/>
      <c r="IHH19" s="96"/>
      <c r="IHI19" s="100"/>
      <c r="IHQ19" s="100"/>
      <c r="IHT19" s="102"/>
      <c r="IHU19" s="102"/>
      <c r="IHV19" s="100"/>
      <c r="IHX19" s="85"/>
      <c r="IHZ19" s="85"/>
      <c r="IIA19" s="97"/>
      <c r="IIB19" s="98"/>
      <c r="IIC19" s="96"/>
      <c r="IID19" s="100"/>
      <c r="IIL19" s="100"/>
      <c r="IIO19" s="102"/>
      <c r="IIP19" s="102"/>
      <c r="IIQ19" s="100"/>
      <c r="IIS19" s="85"/>
      <c r="IIU19" s="85"/>
      <c r="IIV19" s="97"/>
      <c r="IIW19" s="98"/>
      <c r="IIX19" s="96"/>
      <c r="IIY19" s="100"/>
      <c r="IJG19" s="100"/>
      <c r="IJJ19" s="102"/>
      <c r="IJK19" s="102"/>
      <c r="IJL19" s="100"/>
      <c r="IJN19" s="85"/>
      <c r="IJP19" s="85"/>
      <c r="IJQ19" s="97"/>
      <c r="IJR19" s="98"/>
      <c r="IJS19" s="96"/>
      <c r="IJT19" s="100"/>
      <c r="IKB19" s="100"/>
      <c r="IKE19" s="102"/>
      <c r="IKF19" s="102"/>
      <c r="IKG19" s="100"/>
      <c r="IKI19" s="85"/>
      <c r="IKK19" s="85"/>
      <c r="IKL19" s="97"/>
      <c r="IKM19" s="98"/>
      <c r="IKN19" s="96"/>
      <c r="IKO19" s="100"/>
      <c r="IKW19" s="100"/>
      <c r="IKZ19" s="102"/>
      <c r="ILA19" s="102"/>
      <c r="ILB19" s="100"/>
      <c r="ILD19" s="85"/>
      <c r="ILF19" s="85"/>
      <c r="ILG19" s="97"/>
      <c r="ILH19" s="98"/>
      <c r="ILI19" s="96"/>
      <c r="ILJ19" s="100"/>
      <c r="ILR19" s="100"/>
      <c r="ILU19" s="102"/>
      <c r="ILV19" s="102"/>
      <c r="ILW19" s="100"/>
      <c r="ILY19" s="85"/>
      <c r="IMA19" s="85"/>
      <c r="IMB19" s="97"/>
      <c r="IMC19" s="98"/>
      <c r="IMD19" s="96"/>
      <c r="IME19" s="100"/>
      <c r="IMM19" s="100"/>
      <c r="IMP19" s="102"/>
      <c r="IMQ19" s="102"/>
      <c r="IMR19" s="100"/>
      <c r="IMT19" s="85"/>
      <c r="IMV19" s="85"/>
      <c r="IMW19" s="97"/>
      <c r="IMX19" s="98"/>
      <c r="IMY19" s="96"/>
      <c r="IMZ19" s="100"/>
      <c r="INH19" s="100"/>
      <c r="INK19" s="102"/>
      <c r="INL19" s="102"/>
      <c r="INM19" s="100"/>
      <c r="INO19" s="85"/>
      <c r="INQ19" s="85"/>
      <c r="INR19" s="97"/>
      <c r="INS19" s="98"/>
      <c r="INT19" s="96"/>
      <c r="INU19" s="100"/>
      <c r="IOC19" s="100"/>
      <c r="IOF19" s="102"/>
      <c r="IOG19" s="102"/>
      <c r="IOH19" s="100"/>
      <c r="IOJ19" s="85"/>
      <c r="IOL19" s="85"/>
      <c r="IOM19" s="97"/>
      <c r="ION19" s="98"/>
      <c r="IOO19" s="96"/>
      <c r="IOP19" s="100"/>
      <c r="IOX19" s="100"/>
      <c r="IPA19" s="102"/>
      <c r="IPB19" s="102"/>
      <c r="IPC19" s="100"/>
      <c r="IPE19" s="85"/>
      <c r="IPG19" s="85"/>
      <c r="IPH19" s="97"/>
      <c r="IPI19" s="98"/>
      <c r="IPJ19" s="96"/>
      <c r="IPK19" s="100"/>
      <c r="IPS19" s="100"/>
      <c r="IPV19" s="102"/>
      <c r="IPW19" s="102"/>
      <c r="IPX19" s="100"/>
      <c r="IPZ19" s="85"/>
      <c r="IQB19" s="85"/>
      <c r="IQC19" s="97"/>
      <c r="IQD19" s="98"/>
      <c r="IQE19" s="96"/>
      <c r="IQF19" s="100"/>
      <c r="IQN19" s="100"/>
      <c r="IQQ19" s="102"/>
      <c r="IQR19" s="102"/>
      <c r="IQS19" s="100"/>
      <c r="IQU19" s="85"/>
      <c r="IQW19" s="85"/>
      <c r="IQX19" s="97"/>
      <c r="IQY19" s="98"/>
      <c r="IQZ19" s="96"/>
      <c r="IRA19" s="100"/>
      <c r="IRI19" s="100"/>
      <c r="IRL19" s="102"/>
      <c r="IRM19" s="102"/>
      <c r="IRN19" s="100"/>
      <c r="IRP19" s="85"/>
      <c r="IRR19" s="85"/>
      <c r="IRS19" s="97"/>
      <c r="IRT19" s="98"/>
      <c r="IRU19" s="96"/>
      <c r="IRV19" s="100"/>
      <c r="ISD19" s="100"/>
      <c r="ISG19" s="102"/>
      <c r="ISH19" s="102"/>
      <c r="ISI19" s="100"/>
      <c r="ISK19" s="85"/>
      <c r="ISM19" s="85"/>
      <c r="ISN19" s="97"/>
      <c r="ISO19" s="98"/>
      <c r="ISP19" s="96"/>
      <c r="ISQ19" s="100"/>
      <c r="ISY19" s="100"/>
      <c r="ITB19" s="102"/>
      <c r="ITC19" s="102"/>
      <c r="ITD19" s="100"/>
      <c r="ITF19" s="85"/>
      <c r="ITH19" s="85"/>
      <c r="ITI19" s="97"/>
      <c r="ITJ19" s="98"/>
      <c r="ITK19" s="96"/>
      <c r="ITL19" s="100"/>
      <c r="ITT19" s="100"/>
      <c r="ITW19" s="102"/>
      <c r="ITX19" s="102"/>
      <c r="ITY19" s="100"/>
      <c r="IUA19" s="85"/>
      <c r="IUC19" s="85"/>
      <c r="IUD19" s="97"/>
      <c r="IUE19" s="98"/>
      <c r="IUF19" s="96"/>
      <c r="IUG19" s="100"/>
      <c r="IUO19" s="100"/>
      <c r="IUR19" s="102"/>
      <c r="IUS19" s="102"/>
      <c r="IUT19" s="100"/>
      <c r="IUV19" s="85"/>
      <c r="IUX19" s="85"/>
      <c r="IUY19" s="97"/>
      <c r="IUZ19" s="98"/>
      <c r="IVA19" s="96"/>
      <c r="IVB19" s="100"/>
      <c r="IVJ19" s="100"/>
      <c r="IVM19" s="102"/>
      <c r="IVN19" s="102"/>
      <c r="IVO19" s="100"/>
      <c r="IVQ19" s="85"/>
      <c r="IVS19" s="85"/>
      <c r="IVT19" s="97"/>
      <c r="IVU19" s="98"/>
      <c r="IVV19" s="96"/>
      <c r="IVW19" s="100"/>
      <c r="IWE19" s="100"/>
      <c r="IWH19" s="102"/>
      <c r="IWI19" s="102"/>
      <c r="IWJ19" s="100"/>
      <c r="IWL19" s="85"/>
      <c r="IWN19" s="85"/>
      <c r="IWO19" s="97"/>
      <c r="IWP19" s="98"/>
      <c r="IWQ19" s="96"/>
      <c r="IWR19" s="100"/>
      <c r="IWZ19" s="100"/>
      <c r="IXC19" s="102"/>
      <c r="IXD19" s="102"/>
      <c r="IXE19" s="100"/>
      <c r="IXG19" s="85"/>
      <c r="IXI19" s="85"/>
      <c r="IXJ19" s="97"/>
      <c r="IXK19" s="98"/>
      <c r="IXL19" s="96"/>
      <c r="IXM19" s="100"/>
      <c r="IXU19" s="100"/>
      <c r="IXX19" s="102"/>
      <c r="IXY19" s="102"/>
      <c r="IXZ19" s="100"/>
      <c r="IYB19" s="85"/>
      <c r="IYD19" s="85"/>
      <c r="IYE19" s="97"/>
      <c r="IYF19" s="98"/>
      <c r="IYG19" s="96"/>
      <c r="IYH19" s="100"/>
      <c r="IYP19" s="100"/>
      <c r="IYS19" s="102"/>
      <c r="IYT19" s="102"/>
      <c r="IYU19" s="100"/>
      <c r="IYW19" s="85"/>
      <c r="IYY19" s="85"/>
      <c r="IYZ19" s="97"/>
      <c r="IZA19" s="98"/>
      <c r="IZB19" s="96"/>
      <c r="IZC19" s="100"/>
      <c r="IZK19" s="100"/>
      <c r="IZN19" s="102"/>
      <c r="IZO19" s="102"/>
      <c r="IZP19" s="100"/>
      <c r="IZR19" s="85"/>
      <c r="IZT19" s="85"/>
      <c r="IZU19" s="97"/>
      <c r="IZV19" s="98"/>
      <c r="IZW19" s="96"/>
      <c r="IZX19" s="100"/>
      <c r="JAF19" s="100"/>
      <c r="JAI19" s="102"/>
      <c r="JAJ19" s="102"/>
      <c r="JAK19" s="100"/>
      <c r="JAM19" s="85"/>
      <c r="JAO19" s="85"/>
      <c r="JAP19" s="97"/>
      <c r="JAQ19" s="98"/>
      <c r="JAR19" s="96"/>
      <c r="JAS19" s="100"/>
      <c r="JBA19" s="100"/>
      <c r="JBD19" s="102"/>
      <c r="JBE19" s="102"/>
      <c r="JBF19" s="100"/>
      <c r="JBH19" s="85"/>
      <c r="JBJ19" s="85"/>
      <c r="JBK19" s="97"/>
      <c r="JBL19" s="98"/>
      <c r="JBM19" s="96"/>
      <c r="JBN19" s="100"/>
      <c r="JBV19" s="100"/>
      <c r="JBY19" s="102"/>
      <c r="JBZ19" s="102"/>
      <c r="JCA19" s="100"/>
      <c r="JCC19" s="85"/>
      <c r="JCE19" s="85"/>
      <c r="JCF19" s="97"/>
      <c r="JCG19" s="98"/>
      <c r="JCH19" s="96"/>
      <c r="JCI19" s="100"/>
      <c r="JCQ19" s="100"/>
      <c r="JCT19" s="102"/>
      <c r="JCU19" s="102"/>
      <c r="JCV19" s="100"/>
      <c r="JCX19" s="85"/>
      <c r="JCZ19" s="85"/>
      <c r="JDA19" s="97"/>
      <c r="JDB19" s="98"/>
      <c r="JDC19" s="96"/>
      <c r="JDD19" s="100"/>
      <c r="JDL19" s="100"/>
      <c r="JDO19" s="102"/>
      <c r="JDP19" s="102"/>
      <c r="JDQ19" s="100"/>
      <c r="JDS19" s="85"/>
      <c r="JDU19" s="85"/>
      <c r="JDV19" s="97"/>
      <c r="JDW19" s="98"/>
      <c r="JDX19" s="96"/>
      <c r="JDY19" s="100"/>
      <c r="JEG19" s="100"/>
      <c r="JEJ19" s="102"/>
      <c r="JEK19" s="102"/>
      <c r="JEL19" s="100"/>
      <c r="JEN19" s="85"/>
      <c r="JEP19" s="85"/>
      <c r="JEQ19" s="97"/>
      <c r="JER19" s="98"/>
      <c r="JES19" s="96"/>
      <c r="JET19" s="100"/>
      <c r="JFB19" s="100"/>
      <c r="JFE19" s="102"/>
      <c r="JFF19" s="102"/>
      <c r="JFG19" s="100"/>
      <c r="JFI19" s="85"/>
      <c r="JFK19" s="85"/>
      <c r="JFL19" s="97"/>
      <c r="JFM19" s="98"/>
      <c r="JFN19" s="96"/>
      <c r="JFO19" s="100"/>
      <c r="JFW19" s="100"/>
      <c r="JFZ19" s="102"/>
      <c r="JGA19" s="102"/>
      <c r="JGB19" s="100"/>
      <c r="JGD19" s="85"/>
      <c r="JGF19" s="85"/>
      <c r="JGG19" s="97"/>
      <c r="JGH19" s="98"/>
      <c r="JGI19" s="96"/>
      <c r="JGJ19" s="100"/>
      <c r="JGR19" s="100"/>
      <c r="JGU19" s="102"/>
      <c r="JGV19" s="102"/>
      <c r="JGW19" s="100"/>
      <c r="JGY19" s="85"/>
      <c r="JHA19" s="85"/>
      <c r="JHB19" s="97"/>
      <c r="JHC19" s="98"/>
      <c r="JHD19" s="96"/>
      <c r="JHE19" s="100"/>
      <c r="JHM19" s="100"/>
      <c r="JHP19" s="102"/>
      <c r="JHQ19" s="102"/>
      <c r="JHR19" s="100"/>
      <c r="JHT19" s="85"/>
      <c r="JHV19" s="85"/>
      <c r="JHW19" s="97"/>
      <c r="JHX19" s="98"/>
      <c r="JHY19" s="96"/>
      <c r="JHZ19" s="100"/>
      <c r="JIH19" s="100"/>
      <c r="JIK19" s="102"/>
      <c r="JIL19" s="102"/>
      <c r="JIM19" s="100"/>
      <c r="JIO19" s="85"/>
      <c r="JIQ19" s="85"/>
      <c r="JIR19" s="97"/>
      <c r="JIS19" s="98"/>
      <c r="JIT19" s="96"/>
      <c r="JIU19" s="100"/>
      <c r="JJC19" s="100"/>
      <c r="JJF19" s="102"/>
      <c r="JJG19" s="102"/>
      <c r="JJH19" s="100"/>
      <c r="JJJ19" s="85"/>
      <c r="JJL19" s="85"/>
      <c r="JJM19" s="97"/>
      <c r="JJN19" s="98"/>
      <c r="JJO19" s="96"/>
      <c r="JJP19" s="100"/>
      <c r="JJX19" s="100"/>
      <c r="JKA19" s="102"/>
      <c r="JKB19" s="102"/>
      <c r="JKC19" s="100"/>
      <c r="JKE19" s="85"/>
      <c r="JKG19" s="85"/>
      <c r="JKH19" s="97"/>
      <c r="JKI19" s="98"/>
      <c r="JKJ19" s="96"/>
      <c r="JKK19" s="100"/>
      <c r="JKS19" s="100"/>
      <c r="JKV19" s="102"/>
      <c r="JKW19" s="102"/>
      <c r="JKX19" s="100"/>
      <c r="JKZ19" s="85"/>
      <c r="JLB19" s="85"/>
      <c r="JLC19" s="97"/>
      <c r="JLD19" s="98"/>
      <c r="JLE19" s="96"/>
      <c r="JLF19" s="100"/>
      <c r="JLN19" s="100"/>
      <c r="JLQ19" s="102"/>
      <c r="JLR19" s="102"/>
      <c r="JLS19" s="100"/>
      <c r="JLU19" s="85"/>
      <c r="JLW19" s="85"/>
      <c r="JLX19" s="97"/>
      <c r="JLY19" s="98"/>
      <c r="JLZ19" s="96"/>
      <c r="JMA19" s="100"/>
      <c r="JMI19" s="100"/>
      <c r="JML19" s="102"/>
      <c r="JMM19" s="102"/>
      <c r="JMN19" s="100"/>
      <c r="JMP19" s="85"/>
      <c r="JMR19" s="85"/>
      <c r="JMS19" s="97"/>
      <c r="JMT19" s="98"/>
      <c r="JMU19" s="96"/>
      <c r="JMV19" s="100"/>
      <c r="JND19" s="100"/>
      <c r="JNG19" s="102"/>
      <c r="JNH19" s="102"/>
      <c r="JNI19" s="100"/>
      <c r="JNK19" s="85"/>
      <c r="JNM19" s="85"/>
      <c r="JNN19" s="97"/>
      <c r="JNO19" s="98"/>
      <c r="JNP19" s="96"/>
      <c r="JNQ19" s="100"/>
      <c r="JNY19" s="100"/>
      <c r="JOB19" s="102"/>
      <c r="JOC19" s="102"/>
      <c r="JOD19" s="100"/>
      <c r="JOF19" s="85"/>
      <c r="JOH19" s="85"/>
      <c r="JOI19" s="97"/>
      <c r="JOJ19" s="98"/>
      <c r="JOK19" s="96"/>
      <c r="JOL19" s="100"/>
      <c r="JOT19" s="100"/>
      <c r="JOW19" s="102"/>
      <c r="JOX19" s="102"/>
      <c r="JOY19" s="100"/>
      <c r="JPA19" s="85"/>
      <c r="JPC19" s="85"/>
      <c r="JPD19" s="97"/>
      <c r="JPE19" s="98"/>
      <c r="JPF19" s="96"/>
      <c r="JPG19" s="100"/>
      <c r="JPO19" s="100"/>
      <c r="JPR19" s="102"/>
      <c r="JPS19" s="102"/>
      <c r="JPT19" s="100"/>
      <c r="JPV19" s="85"/>
      <c r="JPX19" s="85"/>
      <c r="JPY19" s="97"/>
      <c r="JPZ19" s="98"/>
      <c r="JQA19" s="96"/>
      <c r="JQB19" s="100"/>
      <c r="JQJ19" s="100"/>
      <c r="JQM19" s="102"/>
      <c r="JQN19" s="102"/>
      <c r="JQO19" s="100"/>
      <c r="JQQ19" s="85"/>
      <c r="JQS19" s="85"/>
      <c r="JQT19" s="97"/>
      <c r="JQU19" s="98"/>
      <c r="JQV19" s="96"/>
      <c r="JQW19" s="100"/>
      <c r="JRE19" s="100"/>
      <c r="JRH19" s="102"/>
      <c r="JRI19" s="102"/>
      <c r="JRJ19" s="100"/>
      <c r="JRL19" s="85"/>
      <c r="JRN19" s="85"/>
      <c r="JRO19" s="97"/>
      <c r="JRP19" s="98"/>
      <c r="JRQ19" s="96"/>
      <c r="JRR19" s="100"/>
      <c r="JRZ19" s="100"/>
      <c r="JSC19" s="102"/>
      <c r="JSD19" s="102"/>
      <c r="JSE19" s="100"/>
      <c r="JSG19" s="85"/>
      <c r="JSI19" s="85"/>
      <c r="JSJ19" s="97"/>
      <c r="JSK19" s="98"/>
      <c r="JSL19" s="96"/>
      <c r="JSM19" s="100"/>
      <c r="JSU19" s="100"/>
      <c r="JSX19" s="102"/>
      <c r="JSY19" s="102"/>
      <c r="JSZ19" s="100"/>
      <c r="JTB19" s="85"/>
      <c r="JTD19" s="85"/>
      <c r="JTE19" s="97"/>
      <c r="JTF19" s="98"/>
      <c r="JTG19" s="96"/>
      <c r="JTH19" s="100"/>
      <c r="JTP19" s="100"/>
      <c r="JTS19" s="102"/>
      <c r="JTT19" s="102"/>
      <c r="JTU19" s="100"/>
      <c r="JTW19" s="85"/>
      <c r="JTY19" s="85"/>
      <c r="JTZ19" s="97"/>
      <c r="JUA19" s="98"/>
      <c r="JUB19" s="96"/>
      <c r="JUC19" s="100"/>
      <c r="JUK19" s="100"/>
      <c r="JUN19" s="102"/>
      <c r="JUO19" s="102"/>
      <c r="JUP19" s="100"/>
      <c r="JUR19" s="85"/>
      <c r="JUT19" s="85"/>
      <c r="JUU19" s="97"/>
      <c r="JUV19" s="98"/>
      <c r="JUW19" s="96"/>
      <c r="JUX19" s="100"/>
      <c r="JVF19" s="100"/>
      <c r="JVI19" s="102"/>
      <c r="JVJ19" s="102"/>
      <c r="JVK19" s="100"/>
      <c r="JVM19" s="85"/>
      <c r="JVO19" s="85"/>
      <c r="JVP19" s="97"/>
      <c r="JVQ19" s="98"/>
      <c r="JVR19" s="96"/>
      <c r="JVS19" s="100"/>
      <c r="JWA19" s="100"/>
      <c r="JWD19" s="102"/>
      <c r="JWE19" s="102"/>
      <c r="JWF19" s="100"/>
      <c r="JWH19" s="85"/>
      <c r="JWJ19" s="85"/>
      <c r="JWK19" s="97"/>
      <c r="JWL19" s="98"/>
      <c r="JWM19" s="96"/>
      <c r="JWN19" s="100"/>
      <c r="JWV19" s="100"/>
      <c r="JWY19" s="102"/>
      <c r="JWZ19" s="102"/>
      <c r="JXA19" s="100"/>
      <c r="JXC19" s="85"/>
      <c r="JXE19" s="85"/>
      <c r="JXF19" s="97"/>
      <c r="JXG19" s="98"/>
      <c r="JXH19" s="96"/>
      <c r="JXI19" s="100"/>
      <c r="JXQ19" s="100"/>
      <c r="JXT19" s="102"/>
      <c r="JXU19" s="102"/>
      <c r="JXV19" s="100"/>
      <c r="JXX19" s="85"/>
      <c r="JXZ19" s="85"/>
      <c r="JYA19" s="97"/>
      <c r="JYB19" s="98"/>
      <c r="JYC19" s="96"/>
      <c r="JYD19" s="100"/>
      <c r="JYL19" s="100"/>
      <c r="JYO19" s="102"/>
      <c r="JYP19" s="102"/>
      <c r="JYQ19" s="100"/>
      <c r="JYS19" s="85"/>
      <c r="JYU19" s="85"/>
      <c r="JYV19" s="97"/>
      <c r="JYW19" s="98"/>
      <c r="JYX19" s="96"/>
      <c r="JYY19" s="100"/>
      <c r="JZG19" s="100"/>
      <c r="JZJ19" s="102"/>
      <c r="JZK19" s="102"/>
      <c r="JZL19" s="100"/>
      <c r="JZN19" s="85"/>
      <c r="JZP19" s="85"/>
      <c r="JZQ19" s="97"/>
      <c r="JZR19" s="98"/>
      <c r="JZS19" s="96"/>
      <c r="JZT19" s="100"/>
      <c r="KAB19" s="100"/>
      <c r="KAE19" s="102"/>
      <c r="KAF19" s="102"/>
      <c r="KAG19" s="100"/>
      <c r="KAI19" s="85"/>
      <c r="KAK19" s="85"/>
      <c r="KAL19" s="97"/>
      <c r="KAM19" s="98"/>
      <c r="KAN19" s="96"/>
      <c r="KAO19" s="100"/>
      <c r="KAW19" s="100"/>
      <c r="KAZ19" s="102"/>
      <c r="KBA19" s="102"/>
      <c r="KBB19" s="100"/>
      <c r="KBD19" s="85"/>
      <c r="KBF19" s="85"/>
      <c r="KBG19" s="97"/>
      <c r="KBH19" s="98"/>
      <c r="KBI19" s="96"/>
      <c r="KBJ19" s="100"/>
      <c r="KBR19" s="100"/>
      <c r="KBU19" s="102"/>
      <c r="KBV19" s="102"/>
      <c r="KBW19" s="100"/>
      <c r="KBY19" s="85"/>
      <c r="KCA19" s="85"/>
      <c r="KCB19" s="97"/>
      <c r="KCC19" s="98"/>
      <c r="KCD19" s="96"/>
      <c r="KCE19" s="100"/>
      <c r="KCM19" s="100"/>
      <c r="KCP19" s="102"/>
      <c r="KCQ19" s="102"/>
      <c r="KCR19" s="100"/>
      <c r="KCT19" s="85"/>
      <c r="KCV19" s="85"/>
      <c r="KCW19" s="97"/>
      <c r="KCX19" s="98"/>
      <c r="KCY19" s="96"/>
      <c r="KCZ19" s="100"/>
      <c r="KDH19" s="100"/>
      <c r="KDK19" s="102"/>
      <c r="KDL19" s="102"/>
      <c r="KDM19" s="100"/>
      <c r="KDO19" s="85"/>
      <c r="KDQ19" s="85"/>
      <c r="KDR19" s="97"/>
      <c r="KDS19" s="98"/>
      <c r="KDT19" s="96"/>
      <c r="KDU19" s="100"/>
      <c r="KEC19" s="100"/>
      <c r="KEF19" s="102"/>
      <c r="KEG19" s="102"/>
      <c r="KEH19" s="100"/>
      <c r="KEJ19" s="85"/>
      <c r="KEL19" s="85"/>
      <c r="KEM19" s="97"/>
      <c r="KEN19" s="98"/>
      <c r="KEO19" s="96"/>
      <c r="KEP19" s="100"/>
      <c r="KEX19" s="100"/>
      <c r="KFA19" s="102"/>
      <c r="KFB19" s="102"/>
      <c r="KFC19" s="100"/>
      <c r="KFE19" s="85"/>
      <c r="KFG19" s="85"/>
      <c r="KFH19" s="97"/>
      <c r="KFI19" s="98"/>
      <c r="KFJ19" s="96"/>
      <c r="KFK19" s="100"/>
      <c r="KFS19" s="100"/>
      <c r="KFV19" s="102"/>
      <c r="KFW19" s="102"/>
      <c r="KFX19" s="100"/>
      <c r="KFZ19" s="85"/>
      <c r="KGB19" s="85"/>
      <c r="KGC19" s="97"/>
      <c r="KGD19" s="98"/>
      <c r="KGE19" s="96"/>
      <c r="KGF19" s="100"/>
      <c r="KGN19" s="100"/>
      <c r="KGQ19" s="102"/>
      <c r="KGR19" s="102"/>
      <c r="KGS19" s="100"/>
      <c r="KGU19" s="85"/>
      <c r="KGW19" s="85"/>
      <c r="KGX19" s="97"/>
      <c r="KGY19" s="98"/>
      <c r="KGZ19" s="96"/>
      <c r="KHA19" s="100"/>
      <c r="KHI19" s="100"/>
      <c r="KHL19" s="102"/>
      <c r="KHM19" s="102"/>
      <c r="KHN19" s="100"/>
      <c r="KHP19" s="85"/>
      <c r="KHR19" s="85"/>
      <c r="KHS19" s="97"/>
      <c r="KHT19" s="98"/>
      <c r="KHU19" s="96"/>
      <c r="KHV19" s="100"/>
      <c r="KID19" s="100"/>
      <c r="KIG19" s="102"/>
      <c r="KIH19" s="102"/>
      <c r="KII19" s="100"/>
      <c r="KIK19" s="85"/>
      <c r="KIM19" s="85"/>
      <c r="KIN19" s="97"/>
      <c r="KIO19" s="98"/>
      <c r="KIP19" s="96"/>
      <c r="KIQ19" s="100"/>
      <c r="KIY19" s="100"/>
      <c r="KJB19" s="102"/>
      <c r="KJC19" s="102"/>
      <c r="KJD19" s="100"/>
      <c r="KJF19" s="85"/>
      <c r="KJH19" s="85"/>
      <c r="KJI19" s="97"/>
      <c r="KJJ19" s="98"/>
      <c r="KJK19" s="96"/>
      <c r="KJL19" s="100"/>
      <c r="KJT19" s="100"/>
      <c r="KJW19" s="102"/>
      <c r="KJX19" s="102"/>
      <c r="KJY19" s="100"/>
      <c r="KKA19" s="85"/>
      <c r="KKC19" s="85"/>
      <c r="KKD19" s="97"/>
      <c r="KKE19" s="98"/>
      <c r="KKF19" s="96"/>
      <c r="KKG19" s="100"/>
      <c r="KKO19" s="100"/>
      <c r="KKR19" s="102"/>
      <c r="KKS19" s="102"/>
      <c r="KKT19" s="100"/>
      <c r="KKV19" s="85"/>
      <c r="KKX19" s="85"/>
      <c r="KKY19" s="97"/>
      <c r="KKZ19" s="98"/>
      <c r="KLA19" s="96"/>
      <c r="KLB19" s="100"/>
      <c r="KLJ19" s="100"/>
      <c r="KLM19" s="102"/>
      <c r="KLN19" s="102"/>
      <c r="KLO19" s="100"/>
      <c r="KLQ19" s="85"/>
      <c r="KLS19" s="85"/>
      <c r="KLT19" s="97"/>
      <c r="KLU19" s="98"/>
      <c r="KLV19" s="96"/>
      <c r="KLW19" s="100"/>
      <c r="KME19" s="100"/>
      <c r="KMH19" s="102"/>
      <c r="KMI19" s="102"/>
      <c r="KMJ19" s="100"/>
      <c r="KML19" s="85"/>
      <c r="KMN19" s="85"/>
      <c r="KMO19" s="97"/>
      <c r="KMP19" s="98"/>
      <c r="KMQ19" s="96"/>
      <c r="KMR19" s="100"/>
      <c r="KMZ19" s="100"/>
      <c r="KNC19" s="102"/>
      <c r="KND19" s="102"/>
      <c r="KNE19" s="100"/>
      <c r="KNG19" s="85"/>
      <c r="KNI19" s="85"/>
      <c r="KNJ19" s="97"/>
      <c r="KNK19" s="98"/>
      <c r="KNL19" s="96"/>
      <c r="KNM19" s="100"/>
      <c r="KNU19" s="100"/>
      <c r="KNX19" s="102"/>
      <c r="KNY19" s="102"/>
      <c r="KNZ19" s="100"/>
      <c r="KOB19" s="85"/>
      <c r="KOD19" s="85"/>
      <c r="KOE19" s="97"/>
      <c r="KOF19" s="98"/>
      <c r="KOG19" s="96"/>
      <c r="KOH19" s="100"/>
      <c r="KOP19" s="100"/>
      <c r="KOS19" s="102"/>
      <c r="KOT19" s="102"/>
      <c r="KOU19" s="100"/>
      <c r="KOW19" s="85"/>
      <c r="KOY19" s="85"/>
      <c r="KOZ19" s="97"/>
      <c r="KPA19" s="98"/>
      <c r="KPB19" s="96"/>
      <c r="KPC19" s="100"/>
      <c r="KPK19" s="100"/>
      <c r="KPN19" s="102"/>
      <c r="KPO19" s="102"/>
      <c r="KPP19" s="100"/>
      <c r="KPR19" s="85"/>
      <c r="KPT19" s="85"/>
      <c r="KPU19" s="97"/>
      <c r="KPV19" s="98"/>
      <c r="KPW19" s="96"/>
      <c r="KPX19" s="100"/>
      <c r="KQF19" s="100"/>
      <c r="KQI19" s="102"/>
      <c r="KQJ19" s="102"/>
      <c r="KQK19" s="100"/>
      <c r="KQM19" s="85"/>
      <c r="KQO19" s="85"/>
      <c r="KQP19" s="97"/>
      <c r="KQQ19" s="98"/>
      <c r="KQR19" s="96"/>
      <c r="KQS19" s="100"/>
      <c r="KRA19" s="100"/>
      <c r="KRD19" s="102"/>
      <c r="KRE19" s="102"/>
      <c r="KRF19" s="100"/>
      <c r="KRH19" s="85"/>
      <c r="KRJ19" s="85"/>
      <c r="KRK19" s="97"/>
      <c r="KRL19" s="98"/>
      <c r="KRM19" s="96"/>
      <c r="KRN19" s="100"/>
      <c r="KRV19" s="100"/>
      <c r="KRY19" s="102"/>
      <c r="KRZ19" s="102"/>
      <c r="KSA19" s="100"/>
      <c r="KSC19" s="85"/>
      <c r="KSE19" s="85"/>
      <c r="KSF19" s="97"/>
      <c r="KSG19" s="98"/>
      <c r="KSH19" s="96"/>
      <c r="KSI19" s="100"/>
      <c r="KSQ19" s="100"/>
      <c r="KST19" s="102"/>
      <c r="KSU19" s="102"/>
      <c r="KSV19" s="100"/>
      <c r="KSX19" s="85"/>
      <c r="KSZ19" s="85"/>
      <c r="KTA19" s="97"/>
      <c r="KTB19" s="98"/>
      <c r="KTC19" s="96"/>
      <c r="KTD19" s="100"/>
      <c r="KTL19" s="100"/>
      <c r="KTO19" s="102"/>
      <c r="KTP19" s="102"/>
      <c r="KTQ19" s="100"/>
      <c r="KTS19" s="85"/>
      <c r="KTU19" s="85"/>
      <c r="KTV19" s="97"/>
      <c r="KTW19" s="98"/>
      <c r="KTX19" s="96"/>
      <c r="KTY19" s="100"/>
      <c r="KUG19" s="100"/>
      <c r="KUJ19" s="102"/>
      <c r="KUK19" s="102"/>
      <c r="KUL19" s="100"/>
      <c r="KUN19" s="85"/>
      <c r="KUP19" s="85"/>
      <c r="KUQ19" s="97"/>
      <c r="KUR19" s="98"/>
      <c r="KUS19" s="96"/>
      <c r="KUT19" s="100"/>
      <c r="KVB19" s="100"/>
      <c r="KVE19" s="102"/>
      <c r="KVF19" s="102"/>
      <c r="KVG19" s="100"/>
      <c r="KVI19" s="85"/>
      <c r="KVK19" s="85"/>
      <c r="KVL19" s="97"/>
      <c r="KVM19" s="98"/>
      <c r="KVN19" s="96"/>
      <c r="KVO19" s="100"/>
      <c r="KVW19" s="100"/>
      <c r="KVZ19" s="102"/>
      <c r="KWA19" s="102"/>
      <c r="KWB19" s="100"/>
      <c r="KWD19" s="85"/>
      <c r="KWF19" s="85"/>
      <c r="KWG19" s="97"/>
      <c r="KWH19" s="98"/>
      <c r="KWI19" s="96"/>
      <c r="KWJ19" s="100"/>
      <c r="KWR19" s="100"/>
      <c r="KWU19" s="102"/>
      <c r="KWV19" s="102"/>
      <c r="KWW19" s="100"/>
      <c r="KWY19" s="85"/>
      <c r="KXA19" s="85"/>
      <c r="KXB19" s="97"/>
      <c r="KXC19" s="98"/>
      <c r="KXD19" s="96"/>
      <c r="KXE19" s="100"/>
      <c r="KXM19" s="100"/>
      <c r="KXP19" s="102"/>
      <c r="KXQ19" s="102"/>
      <c r="KXR19" s="100"/>
      <c r="KXT19" s="85"/>
      <c r="KXV19" s="85"/>
      <c r="KXW19" s="97"/>
      <c r="KXX19" s="98"/>
      <c r="KXY19" s="96"/>
      <c r="KXZ19" s="100"/>
      <c r="KYH19" s="100"/>
      <c r="KYK19" s="102"/>
      <c r="KYL19" s="102"/>
      <c r="KYM19" s="100"/>
      <c r="KYO19" s="85"/>
      <c r="KYQ19" s="85"/>
      <c r="KYR19" s="97"/>
      <c r="KYS19" s="98"/>
      <c r="KYT19" s="96"/>
      <c r="KYU19" s="100"/>
      <c r="KZC19" s="100"/>
      <c r="KZF19" s="102"/>
      <c r="KZG19" s="102"/>
      <c r="KZH19" s="100"/>
      <c r="KZJ19" s="85"/>
      <c r="KZL19" s="85"/>
      <c r="KZM19" s="97"/>
      <c r="KZN19" s="98"/>
      <c r="KZO19" s="96"/>
      <c r="KZP19" s="100"/>
      <c r="KZX19" s="100"/>
      <c r="LAA19" s="102"/>
      <c r="LAB19" s="102"/>
      <c r="LAC19" s="100"/>
      <c r="LAE19" s="85"/>
      <c r="LAG19" s="85"/>
      <c r="LAH19" s="97"/>
      <c r="LAI19" s="98"/>
      <c r="LAJ19" s="96"/>
      <c r="LAK19" s="100"/>
      <c r="LAS19" s="100"/>
      <c r="LAV19" s="102"/>
      <c r="LAW19" s="102"/>
      <c r="LAX19" s="100"/>
      <c r="LAZ19" s="85"/>
      <c r="LBB19" s="85"/>
      <c r="LBC19" s="97"/>
      <c r="LBD19" s="98"/>
      <c r="LBE19" s="96"/>
      <c r="LBF19" s="100"/>
      <c r="LBN19" s="100"/>
      <c r="LBQ19" s="102"/>
      <c r="LBR19" s="102"/>
      <c r="LBS19" s="100"/>
      <c r="LBU19" s="85"/>
      <c r="LBW19" s="85"/>
      <c r="LBX19" s="97"/>
      <c r="LBY19" s="98"/>
      <c r="LBZ19" s="96"/>
      <c r="LCA19" s="100"/>
      <c r="LCI19" s="100"/>
      <c r="LCL19" s="102"/>
      <c r="LCM19" s="102"/>
      <c r="LCN19" s="100"/>
      <c r="LCP19" s="85"/>
      <c r="LCR19" s="85"/>
      <c r="LCS19" s="97"/>
      <c r="LCT19" s="98"/>
      <c r="LCU19" s="96"/>
      <c r="LCV19" s="100"/>
      <c r="LDD19" s="100"/>
      <c r="LDG19" s="102"/>
      <c r="LDH19" s="102"/>
      <c r="LDI19" s="100"/>
      <c r="LDK19" s="85"/>
      <c r="LDM19" s="85"/>
      <c r="LDN19" s="97"/>
      <c r="LDO19" s="98"/>
      <c r="LDP19" s="96"/>
      <c r="LDQ19" s="100"/>
      <c r="LDY19" s="100"/>
      <c r="LEB19" s="102"/>
      <c r="LEC19" s="102"/>
      <c r="LED19" s="100"/>
      <c r="LEF19" s="85"/>
      <c r="LEH19" s="85"/>
      <c r="LEI19" s="97"/>
      <c r="LEJ19" s="98"/>
      <c r="LEK19" s="96"/>
      <c r="LEL19" s="100"/>
      <c r="LET19" s="100"/>
      <c r="LEW19" s="102"/>
      <c r="LEX19" s="102"/>
      <c r="LEY19" s="100"/>
      <c r="LFA19" s="85"/>
      <c r="LFC19" s="85"/>
      <c r="LFD19" s="97"/>
      <c r="LFE19" s="98"/>
      <c r="LFF19" s="96"/>
      <c r="LFG19" s="100"/>
      <c r="LFO19" s="100"/>
      <c r="LFR19" s="102"/>
      <c r="LFS19" s="102"/>
      <c r="LFT19" s="100"/>
      <c r="LFV19" s="85"/>
      <c r="LFX19" s="85"/>
      <c r="LFY19" s="97"/>
      <c r="LFZ19" s="98"/>
      <c r="LGA19" s="96"/>
      <c r="LGB19" s="100"/>
      <c r="LGJ19" s="100"/>
      <c r="LGM19" s="102"/>
      <c r="LGN19" s="102"/>
      <c r="LGO19" s="100"/>
      <c r="LGQ19" s="85"/>
      <c r="LGS19" s="85"/>
      <c r="LGT19" s="97"/>
      <c r="LGU19" s="98"/>
      <c r="LGV19" s="96"/>
      <c r="LGW19" s="100"/>
      <c r="LHE19" s="100"/>
      <c r="LHH19" s="102"/>
      <c r="LHI19" s="102"/>
      <c r="LHJ19" s="100"/>
      <c r="LHL19" s="85"/>
      <c r="LHN19" s="85"/>
      <c r="LHO19" s="97"/>
      <c r="LHP19" s="98"/>
      <c r="LHQ19" s="96"/>
      <c r="LHR19" s="100"/>
      <c r="LHZ19" s="100"/>
      <c r="LIC19" s="102"/>
      <c r="LID19" s="102"/>
      <c r="LIE19" s="100"/>
      <c r="LIG19" s="85"/>
      <c r="LII19" s="85"/>
      <c r="LIJ19" s="97"/>
      <c r="LIK19" s="98"/>
      <c r="LIL19" s="96"/>
      <c r="LIM19" s="100"/>
      <c r="LIU19" s="100"/>
      <c r="LIX19" s="102"/>
      <c r="LIY19" s="102"/>
      <c r="LIZ19" s="100"/>
      <c r="LJB19" s="85"/>
      <c r="LJD19" s="85"/>
      <c r="LJE19" s="97"/>
      <c r="LJF19" s="98"/>
      <c r="LJG19" s="96"/>
      <c r="LJH19" s="100"/>
      <c r="LJP19" s="100"/>
      <c r="LJS19" s="102"/>
      <c r="LJT19" s="102"/>
      <c r="LJU19" s="100"/>
      <c r="LJW19" s="85"/>
      <c r="LJY19" s="85"/>
      <c r="LJZ19" s="97"/>
      <c r="LKA19" s="98"/>
      <c r="LKB19" s="96"/>
      <c r="LKC19" s="100"/>
      <c r="LKK19" s="100"/>
      <c r="LKN19" s="102"/>
      <c r="LKO19" s="102"/>
      <c r="LKP19" s="100"/>
      <c r="LKR19" s="85"/>
      <c r="LKT19" s="85"/>
      <c r="LKU19" s="97"/>
      <c r="LKV19" s="98"/>
      <c r="LKW19" s="96"/>
      <c r="LKX19" s="100"/>
      <c r="LLF19" s="100"/>
      <c r="LLI19" s="102"/>
      <c r="LLJ19" s="102"/>
      <c r="LLK19" s="100"/>
      <c r="LLM19" s="85"/>
      <c r="LLO19" s="85"/>
      <c r="LLP19" s="97"/>
      <c r="LLQ19" s="98"/>
      <c r="LLR19" s="96"/>
      <c r="LLS19" s="100"/>
      <c r="LMA19" s="100"/>
      <c r="LMD19" s="102"/>
      <c r="LME19" s="102"/>
      <c r="LMF19" s="100"/>
      <c r="LMH19" s="85"/>
      <c r="LMJ19" s="85"/>
      <c r="LMK19" s="97"/>
      <c r="LML19" s="98"/>
      <c r="LMM19" s="96"/>
      <c r="LMN19" s="100"/>
      <c r="LMV19" s="100"/>
      <c r="LMY19" s="102"/>
      <c r="LMZ19" s="102"/>
      <c r="LNA19" s="100"/>
      <c r="LNC19" s="85"/>
      <c r="LNE19" s="85"/>
      <c r="LNF19" s="97"/>
      <c r="LNG19" s="98"/>
      <c r="LNH19" s="96"/>
      <c r="LNI19" s="100"/>
      <c r="LNQ19" s="100"/>
      <c r="LNT19" s="102"/>
      <c r="LNU19" s="102"/>
      <c r="LNV19" s="100"/>
      <c r="LNX19" s="85"/>
      <c r="LNZ19" s="85"/>
      <c r="LOA19" s="97"/>
      <c r="LOB19" s="98"/>
      <c r="LOC19" s="96"/>
      <c r="LOD19" s="100"/>
      <c r="LOL19" s="100"/>
      <c r="LOO19" s="102"/>
      <c r="LOP19" s="102"/>
      <c r="LOQ19" s="100"/>
      <c r="LOS19" s="85"/>
      <c r="LOU19" s="85"/>
      <c r="LOV19" s="97"/>
      <c r="LOW19" s="98"/>
      <c r="LOX19" s="96"/>
      <c r="LOY19" s="100"/>
      <c r="LPG19" s="100"/>
      <c r="LPJ19" s="102"/>
      <c r="LPK19" s="102"/>
      <c r="LPL19" s="100"/>
      <c r="LPN19" s="85"/>
      <c r="LPP19" s="85"/>
      <c r="LPQ19" s="97"/>
      <c r="LPR19" s="98"/>
      <c r="LPS19" s="96"/>
      <c r="LPT19" s="100"/>
      <c r="LQB19" s="100"/>
      <c r="LQE19" s="102"/>
      <c r="LQF19" s="102"/>
      <c r="LQG19" s="100"/>
      <c r="LQI19" s="85"/>
      <c r="LQK19" s="85"/>
      <c r="LQL19" s="97"/>
      <c r="LQM19" s="98"/>
      <c r="LQN19" s="96"/>
      <c r="LQO19" s="100"/>
      <c r="LQW19" s="100"/>
      <c r="LQZ19" s="102"/>
      <c r="LRA19" s="102"/>
      <c r="LRB19" s="100"/>
      <c r="LRD19" s="85"/>
      <c r="LRF19" s="85"/>
      <c r="LRG19" s="97"/>
      <c r="LRH19" s="98"/>
      <c r="LRI19" s="96"/>
      <c r="LRJ19" s="100"/>
      <c r="LRR19" s="100"/>
      <c r="LRU19" s="102"/>
      <c r="LRV19" s="102"/>
      <c r="LRW19" s="100"/>
      <c r="LRY19" s="85"/>
      <c r="LSA19" s="85"/>
      <c r="LSB19" s="97"/>
      <c r="LSC19" s="98"/>
      <c r="LSD19" s="96"/>
      <c r="LSE19" s="100"/>
      <c r="LSM19" s="100"/>
      <c r="LSP19" s="102"/>
      <c r="LSQ19" s="102"/>
      <c r="LSR19" s="100"/>
      <c r="LST19" s="85"/>
      <c r="LSV19" s="85"/>
      <c r="LSW19" s="97"/>
      <c r="LSX19" s="98"/>
      <c r="LSY19" s="96"/>
      <c r="LSZ19" s="100"/>
      <c r="LTH19" s="100"/>
      <c r="LTK19" s="102"/>
      <c r="LTL19" s="102"/>
      <c r="LTM19" s="100"/>
      <c r="LTO19" s="85"/>
      <c r="LTQ19" s="85"/>
      <c r="LTR19" s="97"/>
      <c r="LTS19" s="98"/>
      <c r="LTT19" s="96"/>
      <c r="LTU19" s="100"/>
      <c r="LUC19" s="100"/>
      <c r="LUF19" s="102"/>
      <c r="LUG19" s="102"/>
      <c r="LUH19" s="100"/>
      <c r="LUJ19" s="85"/>
      <c r="LUL19" s="85"/>
      <c r="LUM19" s="97"/>
      <c r="LUN19" s="98"/>
      <c r="LUO19" s="96"/>
      <c r="LUP19" s="100"/>
      <c r="LUX19" s="100"/>
      <c r="LVA19" s="102"/>
      <c r="LVB19" s="102"/>
      <c r="LVC19" s="100"/>
      <c r="LVE19" s="85"/>
      <c r="LVG19" s="85"/>
      <c r="LVH19" s="97"/>
      <c r="LVI19" s="98"/>
      <c r="LVJ19" s="96"/>
      <c r="LVK19" s="100"/>
      <c r="LVS19" s="100"/>
      <c r="LVV19" s="102"/>
      <c r="LVW19" s="102"/>
      <c r="LVX19" s="100"/>
      <c r="LVZ19" s="85"/>
      <c r="LWB19" s="85"/>
      <c r="LWC19" s="97"/>
      <c r="LWD19" s="98"/>
      <c r="LWE19" s="96"/>
      <c r="LWF19" s="100"/>
      <c r="LWN19" s="100"/>
      <c r="LWQ19" s="102"/>
      <c r="LWR19" s="102"/>
      <c r="LWS19" s="100"/>
      <c r="LWU19" s="85"/>
      <c r="LWW19" s="85"/>
      <c r="LWX19" s="97"/>
      <c r="LWY19" s="98"/>
      <c r="LWZ19" s="96"/>
      <c r="LXA19" s="100"/>
      <c r="LXI19" s="100"/>
      <c r="LXL19" s="102"/>
      <c r="LXM19" s="102"/>
      <c r="LXN19" s="100"/>
      <c r="LXP19" s="85"/>
      <c r="LXR19" s="85"/>
      <c r="LXS19" s="97"/>
      <c r="LXT19" s="98"/>
      <c r="LXU19" s="96"/>
      <c r="LXV19" s="100"/>
      <c r="LYD19" s="100"/>
      <c r="LYG19" s="102"/>
      <c r="LYH19" s="102"/>
      <c r="LYI19" s="100"/>
      <c r="LYK19" s="85"/>
      <c r="LYM19" s="85"/>
      <c r="LYN19" s="97"/>
      <c r="LYO19" s="98"/>
      <c r="LYP19" s="96"/>
      <c r="LYQ19" s="100"/>
      <c r="LYY19" s="100"/>
      <c r="LZB19" s="102"/>
      <c r="LZC19" s="102"/>
      <c r="LZD19" s="100"/>
      <c r="LZF19" s="85"/>
      <c r="LZH19" s="85"/>
      <c r="LZI19" s="97"/>
      <c r="LZJ19" s="98"/>
      <c r="LZK19" s="96"/>
      <c r="LZL19" s="100"/>
      <c r="LZT19" s="100"/>
      <c r="LZW19" s="102"/>
      <c r="LZX19" s="102"/>
      <c r="LZY19" s="100"/>
      <c r="MAA19" s="85"/>
      <c r="MAC19" s="85"/>
      <c r="MAD19" s="97"/>
      <c r="MAE19" s="98"/>
      <c r="MAF19" s="96"/>
      <c r="MAG19" s="100"/>
      <c r="MAO19" s="100"/>
      <c r="MAR19" s="102"/>
      <c r="MAS19" s="102"/>
      <c r="MAT19" s="100"/>
      <c r="MAV19" s="85"/>
      <c r="MAX19" s="85"/>
      <c r="MAY19" s="97"/>
      <c r="MAZ19" s="98"/>
      <c r="MBA19" s="96"/>
      <c r="MBB19" s="100"/>
      <c r="MBJ19" s="100"/>
      <c r="MBM19" s="102"/>
      <c r="MBN19" s="102"/>
      <c r="MBO19" s="100"/>
      <c r="MBQ19" s="85"/>
      <c r="MBS19" s="85"/>
      <c r="MBT19" s="97"/>
      <c r="MBU19" s="98"/>
      <c r="MBV19" s="96"/>
      <c r="MBW19" s="100"/>
      <c r="MCE19" s="100"/>
      <c r="MCH19" s="102"/>
      <c r="MCI19" s="102"/>
      <c r="MCJ19" s="100"/>
      <c r="MCL19" s="85"/>
      <c r="MCN19" s="85"/>
      <c r="MCO19" s="97"/>
      <c r="MCP19" s="98"/>
      <c r="MCQ19" s="96"/>
      <c r="MCR19" s="100"/>
      <c r="MCZ19" s="100"/>
      <c r="MDC19" s="102"/>
      <c r="MDD19" s="102"/>
      <c r="MDE19" s="100"/>
      <c r="MDG19" s="85"/>
      <c r="MDI19" s="85"/>
      <c r="MDJ19" s="97"/>
      <c r="MDK19" s="98"/>
      <c r="MDL19" s="96"/>
      <c r="MDM19" s="100"/>
      <c r="MDU19" s="100"/>
      <c r="MDX19" s="102"/>
      <c r="MDY19" s="102"/>
      <c r="MDZ19" s="100"/>
      <c r="MEB19" s="85"/>
      <c r="MED19" s="85"/>
      <c r="MEE19" s="97"/>
      <c r="MEF19" s="98"/>
      <c r="MEG19" s="96"/>
      <c r="MEH19" s="100"/>
      <c r="MEP19" s="100"/>
      <c r="MES19" s="102"/>
      <c r="MET19" s="102"/>
      <c r="MEU19" s="100"/>
      <c r="MEW19" s="85"/>
      <c r="MEY19" s="85"/>
      <c r="MEZ19" s="97"/>
      <c r="MFA19" s="98"/>
      <c r="MFB19" s="96"/>
      <c r="MFC19" s="100"/>
      <c r="MFK19" s="100"/>
      <c r="MFN19" s="102"/>
      <c r="MFO19" s="102"/>
      <c r="MFP19" s="100"/>
      <c r="MFR19" s="85"/>
      <c r="MFT19" s="85"/>
      <c r="MFU19" s="97"/>
      <c r="MFV19" s="98"/>
      <c r="MFW19" s="96"/>
      <c r="MFX19" s="100"/>
      <c r="MGF19" s="100"/>
      <c r="MGI19" s="102"/>
      <c r="MGJ19" s="102"/>
      <c r="MGK19" s="100"/>
      <c r="MGM19" s="85"/>
      <c r="MGO19" s="85"/>
      <c r="MGP19" s="97"/>
      <c r="MGQ19" s="98"/>
      <c r="MGR19" s="96"/>
      <c r="MGS19" s="100"/>
      <c r="MHA19" s="100"/>
      <c r="MHD19" s="102"/>
      <c r="MHE19" s="102"/>
      <c r="MHF19" s="100"/>
      <c r="MHH19" s="85"/>
      <c r="MHJ19" s="85"/>
      <c r="MHK19" s="97"/>
      <c r="MHL19" s="98"/>
      <c r="MHM19" s="96"/>
      <c r="MHN19" s="100"/>
      <c r="MHV19" s="100"/>
      <c r="MHY19" s="102"/>
      <c r="MHZ19" s="102"/>
      <c r="MIA19" s="100"/>
      <c r="MIC19" s="85"/>
      <c r="MIE19" s="85"/>
      <c r="MIF19" s="97"/>
      <c r="MIG19" s="98"/>
      <c r="MIH19" s="96"/>
      <c r="MII19" s="100"/>
      <c r="MIQ19" s="100"/>
      <c r="MIT19" s="102"/>
      <c r="MIU19" s="102"/>
      <c r="MIV19" s="100"/>
      <c r="MIX19" s="85"/>
      <c r="MIZ19" s="85"/>
      <c r="MJA19" s="97"/>
      <c r="MJB19" s="98"/>
      <c r="MJC19" s="96"/>
      <c r="MJD19" s="100"/>
      <c r="MJL19" s="100"/>
      <c r="MJO19" s="102"/>
      <c r="MJP19" s="102"/>
      <c r="MJQ19" s="100"/>
      <c r="MJS19" s="85"/>
      <c r="MJU19" s="85"/>
      <c r="MJV19" s="97"/>
      <c r="MJW19" s="98"/>
      <c r="MJX19" s="96"/>
      <c r="MJY19" s="100"/>
      <c r="MKG19" s="100"/>
      <c r="MKJ19" s="102"/>
      <c r="MKK19" s="102"/>
      <c r="MKL19" s="100"/>
      <c r="MKN19" s="85"/>
      <c r="MKP19" s="85"/>
      <c r="MKQ19" s="97"/>
      <c r="MKR19" s="98"/>
      <c r="MKS19" s="96"/>
      <c r="MKT19" s="100"/>
      <c r="MLB19" s="100"/>
      <c r="MLE19" s="102"/>
      <c r="MLF19" s="102"/>
      <c r="MLG19" s="100"/>
      <c r="MLI19" s="85"/>
      <c r="MLK19" s="85"/>
      <c r="MLL19" s="97"/>
      <c r="MLM19" s="98"/>
      <c r="MLN19" s="96"/>
      <c r="MLO19" s="100"/>
      <c r="MLW19" s="100"/>
      <c r="MLZ19" s="102"/>
      <c r="MMA19" s="102"/>
      <c r="MMB19" s="100"/>
      <c r="MMD19" s="85"/>
      <c r="MMF19" s="85"/>
      <c r="MMG19" s="97"/>
      <c r="MMH19" s="98"/>
      <c r="MMI19" s="96"/>
      <c r="MMJ19" s="100"/>
      <c r="MMR19" s="100"/>
      <c r="MMU19" s="102"/>
      <c r="MMV19" s="102"/>
      <c r="MMW19" s="100"/>
      <c r="MMY19" s="85"/>
      <c r="MNA19" s="85"/>
      <c r="MNB19" s="97"/>
      <c r="MNC19" s="98"/>
      <c r="MND19" s="96"/>
      <c r="MNE19" s="100"/>
      <c r="MNM19" s="100"/>
      <c r="MNP19" s="102"/>
      <c r="MNQ19" s="102"/>
      <c r="MNR19" s="100"/>
      <c r="MNT19" s="85"/>
      <c r="MNV19" s="85"/>
      <c r="MNW19" s="97"/>
      <c r="MNX19" s="98"/>
      <c r="MNY19" s="96"/>
      <c r="MNZ19" s="100"/>
      <c r="MOH19" s="100"/>
      <c r="MOK19" s="102"/>
      <c r="MOL19" s="102"/>
      <c r="MOM19" s="100"/>
      <c r="MOO19" s="85"/>
      <c r="MOQ19" s="85"/>
      <c r="MOR19" s="97"/>
      <c r="MOS19" s="98"/>
      <c r="MOT19" s="96"/>
      <c r="MOU19" s="100"/>
      <c r="MPC19" s="100"/>
      <c r="MPF19" s="102"/>
      <c r="MPG19" s="102"/>
      <c r="MPH19" s="100"/>
      <c r="MPJ19" s="85"/>
      <c r="MPL19" s="85"/>
      <c r="MPM19" s="97"/>
      <c r="MPN19" s="98"/>
      <c r="MPO19" s="96"/>
      <c r="MPP19" s="100"/>
      <c r="MPX19" s="100"/>
      <c r="MQA19" s="102"/>
      <c r="MQB19" s="102"/>
      <c r="MQC19" s="100"/>
      <c r="MQE19" s="85"/>
      <c r="MQG19" s="85"/>
      <c r="MQH19" s="97"/>
      <c r="MQI19" s="98"/>
      <c r="MQJ19" s="96"/>
      <c r="MQK19" s="100"/>
      <c r="MQS19" s="100"/>
      <c r="MQV19" s="102"/>
      <c r="MQW19" s="102"/>
      <c r="MQX19" s="100"/>
      <c r="MQZ19" s="85"/>
      <c r="MRB19" s="85"/>
      <c r="MRC19" s="97"/>
      <c r="MRD19" s="98"/>
      <c r="MRE19" s="96"/>
      <c r="MRF19" s="100"/>
      <c r="MRN19" s="100"/>
      <c r="MRQ19" s="102"/>
      <c r="MRR19" s="102"/>
      <c r="MRS19" s="100"/>
      <c r="MRU19" s="85"/>
      <c r="MRW19" s="85"/>
      <c r="MRX19" s="97"/>
      <c r="MRY19" s="98"/>
      <c r="MRZ19" s="96"/>
      <c r="MSA19" s="100"/>
      <c r="MSI19" s="100"/>
      <c r="MSL19" s="102"/>
      <c r="MSM19" s="102"/>
      <c r="MSN19" s="100"/>
      <c r="MSP19" s="85"/>
      <c r="MSR19" s="85"/>
      <c r="MSS19" s="97"/>
      <c r="MST19" s="98"/>
      <c r="MSU19" s="96"/>
      <c r="MSV19" s="100"/>
      <c r="MTD19" s="100"/>
      <c r="MTG19" s="102"/>
      <c r="MTH19" s="102"/>
      <c r="MTI19" s="100"/>
      <c r="MTK19" s="85"/>
      <c r="MTM19" s="85"/>
      <c r="MTN19" s="97"/>
      <c r="MTO19" s="98"/>
      <c r="MTP19" s="96"/>
      <c r="MTQ19" s="100"/>
      <c r="MTY19" s="100"/>
      <c r="MUB19" s="102"/>
      <c r="MUC19" s="102"/>
      <c r="MUD19" s="100"/>
      <c r="MUF19" s="85"/>
      <c r="MUH19" s="85"/>
      <c r="MUI19" s="97"/>
      <c r="MUJ19" s="98"/>
      <c r="MUK19" s="96"/>
      <c r="MUL19" s="100"/>
      <c r="MUT19" s="100"/>
      <c r="MUW19" s="102"/>
      <c r="MUX19" s="102"/>
      <c r="MUY19" s="100"/>
      <c r="MVA19" s="85"/>
      <c r="MVC19" s="85"/>
      <c r="MVD19" s="97"/>
      <c r="MVE19" s="98"/>
      <c r="MVF19" s="96"/>
      <c r="MVG19" s="100"/>
      <c r="MVO19" s="100"/>
      <c r="MVR19" s="102"/>
      <c r="MVS19" s="102"/>
      <c r="MVT19" s="100"/>
      <c r="MVV19" s="85"/>
      <c r="MVX19" s="85"/>
      <c r="MVY19" s="97"/>
      <c r="MVZ19" s="98"/>
      <c r="MWA19" s="96"/>
      <c r="MWB19" s="100"/>
      <c r="MWJ19" s="100"/>
      <c r="MWM19" s="102"/>
      <c r="MWN19" s="102"/>
      <c r="MWO19" s="100"/>
      <c r="MWQ19" s="85"/>
      <c r="MWS19" s="85"/>
      <c r="MWT19" s="97"/>
      <c r="MWU19" s="98"/>
      <c r="MWV19" s="96"/>
      <c r="MWW19" s="100"/>
      <c r="MXE19" s="100"/>
      <c r="MXH19" s="102"/>
      <c r="MXI19" s="102"/>
      <c r="MXJ19" s="100"/>
      <c r="MXL19" s="85"/>
      <c r="MXN19" s="85"/>
      <c r="MXO19" s="97"/>
      <c r="MXP19" s="98"/>
      <c r="MXQ19" s="96"/>
      <c r="MXR19" s="100"/>
      <c r="MXZ19" s="100"/>
      <c r="MYC19" s="102"/>
      <c r="MYD19" s="102"/>
      <c r="MYE19" s="100"/>
      <c r="MYG19" s="85"/>
      <c r="MYI19" s="85"/>
      <c r="MYJ19" s="97"/>
      <c r="MYK19" s="98"/>
      <c r="MYL19" s="96"/>
      <c r="MYM19" s="100"/>
      <c r="MYU19" s="100"/>
      <c r="MYX19" s="102"/>
      <c r="MYY19" s="102"/>
      <c r="MYZ19" s="100"/>
      <c r="MZB19" s="85"/>
      <c r="MZD19" s="85"/>
      <c r="MZE19" s="97"/>
      <c r="MZF19" s="98"/>
      <c r="MZG19" s="96"/>
      <c r="MZH19" s="100"/>
      <c r="MZP19" s="100"/>
      <c r="MZS19" s="102"/>
      <c r="MZT19" s="102"/>
      <c r="MZU19" s="100"/>
      <c r="MZW19" s="85"/>
      <c r="MZY19" s="85"/>
      <c r="MZZ19" s="97"/>
      <c r="NAA19" s="98"/>
      <c r="NAB19" s="96"/>
      <c r="NAC19" s="100"/>
      <c r="NAK19" s="100"/>
      <c r="NAN19" s="102"/>
      <c r="NAO19" s="102"/>
      <c r="NAP19" s="100"/>
      <c r="NAR19" s="85"/>
      <c r="NAT19" s="85"/>
      <c r="NAU19" s="97"/>
      <c r="NAV19" s="98"/>
      <c r="NAW19" s="96"/>
      <c r="NAX19" s="100"/>
      <c r="NBF19" s="100"/>
      <c r="NBI19" s="102"/>
      <c r="NBJ19" s="102"/>
      <c r="NBK19" s="100"/>
      <c r="NBM19" s="85"/>
      <c r="NBO19" s="85"/>
      <c r="NBP19" s="97"/>
      <c r="NBQ19" s="98"/>
      <c r="NBR19" s="96"/>
      <c r="NBS19" s="100"/>
      <c r="NCA19" s="100"/>
      <c r="NCD19" s="102"/>
      <c r="NCE19" s="102"/>
      <c r="NCF19" s="100"/>
      <c r="NCH19" s="85"/>
      <c r="NCJ19" s="85"/>
      <c r="NCK19" s="97"/>
      <c r="NCL19" s="98"/>
      <c r="NCM19" s="96"/>
      <c r="NCN19" s="100"/>
      <c r="NCV19" s="100"/>
      <c r="NCY19" s="102"/>
      <c r="NCZ19" s="102"/>
      <c r="NDA19" s="100"/>
      <c r="NDC19" s="85"/>
      <c r="NDE19" s="85"/>
      <c r="NDF19" s="97"/>
      <c r="NDG19" s="98"/>
      <c r="NDH19" s="96"/>
      <c r="NDI19" s="100"/>
      <c r="NDQ19" s="100"/>
      <c r="NDT19" s="102"/>
      <c r="NDU19" s="102"/>
      <c r="NDV19" s="100"/>
      <c r="NDX19" s="85"/>
      <c r="NDZ19" s="85"/>
      <c r="NEA19" s="97"/>
      <c r="NEB19" s="98"/>
      <c r="NEC19" s="96"/>
      <c r="NED19" s="100"/>
      <c r="NEL19" s="100"/>
      <c r="NEO19" s="102"/>
      <c r="NEP19" s="102"/>
      <c r="NEQ19" s="100"/>
      <c r="NES19" s="85"/>
      <c r="NEU19" s="85"/>
      <c r="NEV19" s="97"/>
      <c r="NEW19" s="98"/>
      <c r="NEX19" s="96"/>
      <c r="NEY19" s="100"/>
      <c r="NFG19" s="100"/>
      <c r="NFJ19" s="102"/>
      <c r="NFK19" s="102"/>
      <c r="NFL19" s="100"/>
      <c r="NFN19" s="85"/>
      <c r="NFP19" s="85"/>
      <c r="NFQ19" s="97"/>
      <c r="NFR19" s="98"/>
      <c r="NFS19" s="96"/>
      <c r="NFT19" s="100"/>
      <c r="NGB19" s="100"/>
      <c r="NGE19" s="102"/>
      <c r="NGF19" s="102"/>
      <c r="NGG19" s="100"/>
      <c r="NGI19" s="85"/>
      <c r="NGK19" s="85"/>
      <c r="NGL19" s="97"/>
      <c r="NGM19" s="98"/>
      <c r="NGN19" s="96"/>
      <c r="NGO19" s="100"/>
      <c r="NGW19" s="100"/>
      <c r="NGZ19" s="102"/>
      <c r="NHA19" s="102"/>
      <c r="NHB19" s="100"/>
      <c r="NHD19" s="85"/>
      <c r="NHF19" s="85"/>
      <c r="NHG19" s="97"/>
      <c r="NHH19" s="98"/>
      <c r="NHI19" s="96"/>
      <c r="NHJ19" s="100"/>
      <c r="NHR19" s="100"/>
      <c r="NHU19" s="102"/>
      <c r="NHV19" s="102"/>
      <c r="NHW19" s="100"/>
      <c r="NHY19" s="85"/>
      <c r="NIA19" s="85"/>
      <c r="NIB19" s="97"/>
      <c r="NIC19" s="98"/>
      <c r="NID19" s="96"/>
      <c r="NIE19" s="100"/>
      <c r="NIM19" s="100"/>
      <c r="NIP19" s="102"/>
      <c r="NIQ19" s="102"/>
      <c r="NIR19" s="100"/>
      <c r="NIT19" s="85"/>
      <c r="NIV19" s="85"/>
      <c r="NIW19" s="97"/>
      <c r="NIX19" s="98"/>
      <c r="NIY19" s="96"/>
      <c r="NIZ19" s="100"/>
      <c r="NJH19" s="100"/>
      <c r="NJK19" s="102"/>
      <c r="NJL19" s="102"/>
      <c r="NJM19" s="100"/>
      <c r="NJO19" s="85"/>
      <c r="NJQ19" s="85"/>
      <c r="NJR19" s="97"/>
      <c r="NJS19" s="98"/>
      <c r="NJT19" s="96"/>
      <c r="NJU19" s="100"/>
      <c r="NKC19" s="100"/>
      <c r="NKF19" s="102"/>
      <c r="NKG19" s="102"/>
      <c r="NKH19" s="100"/>
      <c r="NKJ19" s="85"/>
      <c r="NKL19" s="85"/>
      <c r="NKM19" s="97"/>
      <c r="NKN19" s="98"/>
      <c r="NKO19" s="96"/>
      <c r="NKP19" s="100"/>
      <c r="NKX19" s="100"/>
      <c r="NLA19" s="102"/>
      <c r="NLB19" s="102"/>
      <c r="NLC19" s="100"/>
      <c r="NLE19" s="85"/>
      <c r="NLG19" s="85"/>
      <c r="NLH19" s="97"/>
      <c r="NLI19" s="98"/>
      <c r="NLJ19" s="96"/>
      <c r="NLK19" s="100"/>
      <c r="NLS19" s="100"/>
      <c r="NLV19" s="102"/>
      <c r="NLW19" s="102"/>
      <c r="NLX19" s="100"/>
      <c r="NLZ19" s="85"/>
      <c r="NMB19" s="85"/>
      <c r="NMC19" s="97"/>
      <c r="NMD19" s="98"/>
      <c r="NME19" s="96"/>
      <c r="NMF19" s="100"/>
      <c r="NMN19" s="100"/>
      <c r="NMQ19" s="102"/>
      <c r="NMR19" s="102"/>
      <c r="NMS19" s="100"/>
      <c r="NMU19" s="85"/>
      <c r="NMW19" s="85"/>
      <c r="NMX19" s="97"/>
      <c r="NMY19" s="98"/>
      <c r="NMZ19" s="96"/>
      <c r="NNA19" s="100"/>
      <c r="NNI19" s="100"/>
      <c r="NNL19" s="102"/>
      <c r="NNM19" s="102"/>
      <c r="NNN19" s="100"/>
      <c r="NNP19" s="85"/>
      <c r="NNR19" s="85"/>
      <c r="NNS19" s="97"/>
      <c r="NNT19" s="98"/>
      <c r="NNU19" s="96"/>
      <c r="NNV19" s="100"/>
      <c r="NOD19" s="100"/>
      <c r="NOG19" s="102"/>
      <c r="NOH19" s="102"/>
      <c r="NOI19" s="100"/>
      <c r="NOK19" s="85"/>
      <c r="NOM19" s="85"/>
      <c r="NON19" s="97"/>
      <c r="NOO19" s="98"/>
      <c r="NOP19" s="96"/>
      <c r="NOQ19" s="100"/>
      <c r="NOY19" s="100"/>
      <c r="NPB19" s="102"/>
      <c r="NPC19" s="102"/>
      <c r="NPD19" s="100"/>
      <c r="NPF19" s="85"/>
      <c r="NPH19" s="85"/>
      <c r="NPI19" s="97"/>
      <c r="NPJ19" s="98"/>
      <c r="NPK19" s="96"/>
      <c r="NPL19" s="100"/>
      <c r="NPT19" s="100"/>
      <c r="NPW19" s="102"/>
      <c r="NPX19" s="102"/>
      <c r="NPY19" s="100"/>
      <c r="NQA19" s="85"/>
      <c r="NQC19" s="85"/>
      <c r="NQD19" s="97"/>
      <c r="NQE19" s="98"/>
      <c r="NQF19" s="96"/>
      <c r="NQG19" s="100"/>
      <c r="NQO19" s="100"/>
      <c r="NQR19" s="102"/>
      <c r="NQS19" s="102"/>
      <c r="NQT19" s="100"/>
      <c r="NQV19" s="85"/>
      <c r="NQX19" s="85"/>
      <c r="NQY19" s="97"/>
      <c r="NQZ19" s="98"/>
      <c r="NRA19" s="96"/>
      <c r="NRB19" s="100"/>
      <c r="NRJ19" s="100"/>
      <c r="NRM19" s="102"/>
      <c r="NRN19" s="102"/>
      <c r="NRO19" s="100"/>
      <c r="NRQ19" s="85"/>
      <c r="NRS19" s="85"/>
      <c r="NRT19" s="97"/>
      <c r="NRU19" s="98"/>
      <c r="NRV19" s="96"/>
      <c r="NRW19" s="100"/>
      <c r="NSE19" s="100"/>
      <c r="NSH19" s="102"/>
      <c r="NSI19" s="102"/>
      <c r="NSJ19" s="100"/>
      <c r="NSL19" s="85"/>
      <c r="NSN19" s="85"/>
      <c r="NSO19" s="97"/>
      <c r="NSP19" s="98"/>
      <c r="NSQ19" s="96"/>
      <c r="NSR19" s="100"/>
      <c r="NSZ19" s="100"/>
      <c r="NTC19" s="102"/>
      <c r="NTD19" s="102"/>
      <c r="NTE19" s="100"/>
      <c r="NTG19" s="85"/>
      <c r="NTI19" s="85"/>
      <c r="NTJ19" s="97"/>
      <c r="NTK19" s="98"/>
      <c r="NTL19" s="96"/>
      <c r="NTM19" s="100"/>
      <c r="NTU19" s="100"/>
      <c r="NTX19" s="102"/>
      <c r="NTY19" s="102"/>
      <c r="NTZ19" s="100"/>
      <c r="NUB19" s="85"/>
      <c r="NUD19" s="85"/>
      <c r="NUE19" s="97"/>
      <c r="NUF19" s="98"/>
      <c r="NUG19" s="96"/>
      <c r="NUH19" s="100"/>
      <c r="NUP19" s="100"/>
      <c r="NUS19" s="102"/>
      <c r="NUT19" s="102"/>
      <c r="NUU19" s="100"/>
      <c r="NUW19" s="85"/>
      <c r="NUY19" s="85"/>
      <c r="NUZ19" s="97"/>
      <c r="NVA19" s="98"/>
      <c r="NVB19" s="96"/>
      <c r="NVC19" s="100"/>
      <c r="NVK19" s="100"/>
      <c r="NVN19" s="102"/>
      <c r="NVO19" s="102"/>
      <c r="NVP19" s="100"/>
      <c r="NVR19" s="85"/>
      <c r="NVT19" s="85"/>
      <c r="NVU19" s="97"/>
      <c r="NVV19" s="98"/>
      <c r="NVW19" s="96"/>
      <c r="NVX19" s="100"/>
      <c r="NWF19" s="100"/>
      <c r="NWI19" s="102"/>
      <c r="NWJ19" s="102"/>
      <c r="NWK19" s="100"/>
      <c r="NWM19" s="85"/>
      <c r="NWO19" s="85"/>
      <c r="NWP19" s="97"/>
      <c r="NWQ19" s="98"/>
      <c r="NWR19" s="96"/>
      <c r="NWS19" s="100"/>
      <c r="NXA19" s="100"/>
      <c r="NXD19" s="102"/>
      <c r="NXE19" s="102"/>
      <c r="NXF19" s="100"/>
      <c r="NXH19" s="85"/>
      <c r="NXJ19" s="85"/>
      <c r="NXK19" s="97"/>
      <c r="NXL19" s="98"/>
      <c r="NXM19" s="96"/>
      <c r="NXN19" s="100"/>
      <c r="NXV19" s="100"/>
      <c r="NXY19" s="102"/>
      <c r="NXZ19" s="102"/>
      <c r="NYA19" s="100"/>
      <c r="NYC19" s="85"/>
      <c r="NYE19" s="85"/>
      <c r="NYF19" s="97"/>
      <c r="NYG19" s="98"/>
      <c r="NYH19" s="96"/>
      <c r="NYI19" s="100"/>
      <c r="NYQ19" s="100"/>
      <c r="NYT19" s="102"/>
      <c r="NYU19" s="102"/>
      <c r="NYV19" s="100"/>
      <c r="NYX19" s="85"/>
      <c r="NYZ19" s="85"/>
      <c r="NZA19" s="97"/>
      <c r="NZB19" s="98"/>
      <c r="NZC19" s="96"/>
      <c r="NZD19" s="100"/>
      <c r="NZL19" s="100"/>
      <c r="NZO19" s="102"/>
      <c r="NZP19" s="102"/>
      <c r="NZQ19" s="100"/>
      <c r="NZS19" s="85"/>
      <c r="NZU19" s="85"/>
      <c r="NZV19" s="97"/>
      <c r="NZW19" s="98"/>
      <c r="NZX19" s="96"/>
      <c r="NZY19" s="100"/>
      <c r="OAG19" s="100"/>
      <c r="OAJ19" s="102"/>
      <c r="OAK19" s="102"/>
      <c r="OAL19" s="100"/>
      <c r="OAN19" s="85"/>
      <c r="OAP19" s="85"/>
      <c r="OAQ19" s="97"/>
      <c r="OAR19" s="98"/>
      <c r="OAS19" s="96"/>
      <c r="OAT19" s="100"/>
      <c r="OBB19" s="100"/>
      <c r="OBE19" s="102"/>
      <c r="OBF19" s="102"/>
      <c r="OBG19" s="100"/>
      <c r="OBI19" s="85"/>
      <c r="OBK19" s="85"/>
      <c r="OBL19" s="97"/>
      <c r="OBM19" s="98"/>
      <c r="OBN19" s="96"/>
      <c r="OBO19" s="100"/>
      <c r="OBW19" s="100"/>
      <c r="OBZ19" s="102"/>
      <c r="OCA19" s="102"/>
      <c r="OCB19" s="100"/>
      <c r="OCD19" s="85"/>
      <c r="OCF19" s="85"/>
      <c r="OCG19" s="97"/>
      <c r="OCH19" s="98"/>
      <c r="OCI19" s="96"/>
      <c r="OCJ19" s="100"/>
      <c r="OCR19" s="100"/>
      <c r="OCU19" s="102"/>
      <c r="OCV19" s="102"/>
      <c r="OCW19" s="100"/>
      <c r="OCY19" s="85"/>
      <c r="ODA19" s="85"/>
      <c r="ODB19" s="97"/>
      <c r="ODC19" s="98"/>
      <c r="ODD19" s="96"/>
      <c r="ODE19" s="100"/>
      <c r="ODM19" s="100"/>
      <c r="ODP19" s="102"/>
      <c r="ODQ19" s="102"/>
      <c r="ODR19" s="100"/>
      <c r="ODT19" s="85"/>
      <c r="ODV19" s="85"/>
      <c r="ODW19" s="97"/>
      <c r="ODX19" s="98"/>
      <c r="ODY19" s="96"/>
      <c r="ODZ19" s="100"/>
      <c r="OEH19" s="100"/>
      <c r="OEK19" s="102"/>
      <c r="OEL19" s="102"/>
      <c r="OEM19" s="100"/>
      <c r="OEO19" s="85"/>
      <c r="OEQ19" s="85"/>
      <c r="OER19" s="97"/>
      <c r="OES19" s="98"/>
      <c r="OET19" s="96"/>
      <c r="OEU19" s="100"/>
      <c r="OFC19" s="100"/>
      <c r="OFF19" s="102"/>
      <c r="OFG19" s="102"/>
      <c r="OFH19" s="100"/>
      <c r="OFJ19" s="85"/>
      <c r="OFL19" s="85"/>
      <c r="OFM19" s="97"/>
      <c r="OFN19" s="98"/>
      <c r="OFO19" s="96"/>
      <c r="OFP19" s="100"/>
      <c r="OFX19" s="100"/>
      <c r="OGA19" s="102"/>
      <c r="OGB19" s="102"/>
      <c r="OGC19" s="100"/>
      <c r="OGE19" s="85"/>
      <c r="OGG19" s="85"/>
      <c r="OGH19" s="97"/>
      <c r="OGI19" s="98"/>
      <c r="OGJ19" s="96"/>
      <c r="OGK19" s="100"/>
      <c r="OGS19" s="100"/>
      <c r="OGV19" s="102"/>
      <c r="OGW19" s="102"/>
      <c r="OGX19" s="100"/>
      <c r="OGZ19" s="85"/>
      <c r="OHB19" s="85"/>
      <c r="OHC19" s="97"/>
      <c r="OHD19" s="98"/>
      <c r="OHE19" s="96"/>
      <c r="OHF19" s="100"/>
      <c r="OHN19" s="100"/>
      <c r="OHQ19" s="102"/>
      <c r="OHR19" s="102"/>
      <c r="OHS19" s="100"/>
      <c r="OHU19" s="85"/>
      <c r="OHW19" s="85"/>
      <c r="OHX19" s="97"/>
      <c r="OHY19" s="98"/>
      <c r="OHZ19" s="96"/>
      <c r="OIA19" s="100"/>
      <c r="OII19" s="100"/>
      <c r="OIL19" s="102"/>
      <c r="OIM19" s="102"/>
      <c r="OIN19" s="100"/>
      <c r="OIP19" s="85"/>
      <c r="OIR19" s="85"/>
      <c r="OIS19" s="97"/>
      <c r="OIT19" s="98"/>
      <c r="OIU19" s="96"/>
      <c r="OIV19" s="100"/>
      <c r="OJD19" s="100"/>
      <c r="OJG19" s="102"/>
      <c r="OJH19" s="102"/>
      <c r="OJI19" s="100"/>
      <c r="OJK19" s="85"/>
      <c r="OJM19" s="85"/>
      <c r="OJN19" s="97"/>
      <c r="OJO19" s="98"/>
      <c r="OJP19" s="96"/>
      <c r="OJQ19" s="100"/>
      <c r="OJY19" s="100"/>
      <c r="OKB19" s="102"/>
      <c r="OKC19" s="102"/>
      <c r="OKD19" s="100"/>
      <c r="OKF19" s="85"/>
      <c r="OKH19" s="85"/>
      <c r="OKI19" s="97"/>
      <c r="OKJ19" s="98"/>
      <c r="OKK19" s="96"/>
      <c r="OKL19" s="100"/>
      <c r="OKT19" s="100"/>
      <c r="OKW19" s="102"/>
      <c r="OKX19" s="102"/>
      <c r="OKY19" s="100"/>
      <c r="OLA19" s="85"/>
      <c r="OLC19" s="85"/>
      <c r="OLD19" s="97"/>
      <c r="OLE19" s="98"/>
      <c r="OLF19" s="96"/>
      <c r="OLG19" s="100"/>
      <c r="OLO19" s="100"/>
      <c r="OLR19" s="102"/>
      <c r="OLS19" s="102"/>
      <c r="OLT19" s="100"/>
      <c r="OLV19" s="85"/>
      <c r="OLX19" s="85"/>
      <c r="OLY19" s="97"/>
      <c r="OLZ19" s="98"/>
      <c r="OMA19" s="96"/>
      <c r="OMB19" s="100"/>
      <c r="OMJ19" s="100"/>
      <c r="OMM19" s="102"/>
      <c r="OMN19" s="102"/>
      <c r="OMO19" s="100"/>
      <c r="OMQ19" s="85"/>
      <c r="OMS19" s="85"/>
      <c r="OMT19" s="97"/>
      <c r="OMU19" s="98"/>
      <c r="OMV19" s="96"/>
      <c r="OMW19" s="100"/>
      <c r="ONE19" s="100"/>
      <c r="ONH19" s="102"/>
      <c r="ONI19" s="102"/>
      <c r="ONJ19" s="100"/>
      <c r="ONL19" s="85"/>
      <c r="ONN19" s="85"/>
      <c r="ONO19" s="97"/>
      <c r="ONP19" s="98"/>
      <c r="ONQ19" s="96"/>
      <c r="ONR19" s="100"/>
      <c r="ONZ19" s="100"/>
      <c r="OOC19" s="102"/>
      <c r="OOD19" s="102"/>
      <c r="OOE19" s="100"/>
      <c r="OOG19" s="85"/>
      <c r="OOI19" s="85"/>
      <c r="OOJ19" s="97"/>
      <c r="OOK19" s="98"/>
      <c r="OOL19" s="96"/>
      <c r="OOM19" s="100"/>
      <c r="OOU19" s="100"/>
      <c r="OOX19" s="102"/>
      <c r="OOY19" s="102"/>
      <c r="OOZ19" s="100"/>
      <c r="OPB19" s="85"/>
      <c r="OPD19" s="85"/>
      <c r="OPE19" s="97"/>
      <c r="OPF19" s="98"/>
      <c r="OPG19" s="96"/>
      <c r="OPH19" s="100"/>
      <c r="OPP19" s="100"/>
      <c r="OPS19" s="102"/>
      <c r="OPT19" s="102"/>
      <c r="OPU19" s="100"/>
      <c r="OPW19" s="85"/>
      <c r="OPY19" s="85"/>
      <c r="OPZ19" s="97"/>
      <c r="OQA19" s="98"/>
      <c r="OQB19" s="96"/>
      <c r="OQC19" s="100"/>
      <c r="OQK19" s="100"/>
      <c r="OQN19" s="102"/>
      <c r="OQO19" s="102"/>
      <c r="OQP19" s="100"/>
      <c r="OQR19" s="85"/>
      <c r="OQT19" s="85"/>
      <c r="OQU19" s="97"/>
      <c r="OQV19" s="98"/>
      <c r="OQW19" s="96"/>
      <c r="OQX19" s="100"/>
      <c r="ORF19" s="100"/>
      <c r="ORI19" s="102"/>
      <c r="ORJ19" s="102"/>
      <c r="ORK19" s="100"/>
      <c r="ORM19" s="85"/>
      <c r="ORO19" s="85"/>
      <c r="ORP19" s="97"/>
      <c r="ORQ19" s="98"/>
      <c r="ORR19" s="96"/>
      <c r="ORS19" s="100"/>
      <c r="OSA19" s="100"/>
      <c r="OSD19" s="102"/>
      <c r="OSE19" s="102"/>
      <c r="OSF19" s="100"/>
      <c r="OSH19" s="85"/>
      <c r="OSJ19" s="85"/>
      <c r="OSK19" s="97"/>
      <c r="OSL19" s="98"/>
      <c r="OSM19" s="96"/>
      <c r="OSN19" s="100"/>
      <c r="OSV19" s="100"/>
      <c r="OSY19" s="102"/>
      <c r="OSZ19" s="102"/>
      <c r="OTA19" s="100"/>
      <c r="OTC19" s="85"/>
      <c r="OTE19" s="85"/>
      <c r="OTF19" s="97"/>
      <c r="OTG19" s="98"/>
      <c r="OTH19" s="96"/>
      <c r="OTI19" s="100"/>
      <c r="OTQ19" s="100"/>
      <c r="OTT19" s="102"/>
      <c r="OTU19" s="102"/>
      <c r="OTV19" s="100"/>
      <c r="OTX19" s="85"/>
      <c r="OTZ19" s="85"/>
      <c r="OUA19" s="97"/>
      <c r="OUB19" s="98"/>
      <c r="OUC19" s="96"/>
      <c r="OUD19" s="100"/>
      <c r="OUL19" s="100"/>
      <c r="OUO19" s="102"/>
      <c r="OUP19" s="102"/>
      <c r="OUQ19" s="100"/>
      <c r="OUS19" s="85"/>
      <c r="OUU19" s="85"/>
      <c r="OUV19" s="97"/>
      <c r="OUW19" s="98"/>
      <c r="OUX19" s="96"/>
      <c r="OUY19" s="100"/>
      <c r="OVG19" s="100"/>
      <c r="OVJ19" s="102"/>
      <c r="OVK19" s="102"/>
      <c r="OVL19" s="100"/>
      <c r="OVN19" s="85"/>
      <c r="OVP19" s="85"/>
      <c r="OVQ19" s="97"/>
      <c r="OVR19" s="98"/>
      <c r="OVS19" s="96"/>
      <c r="OVT19" s="100"/>
      <c r="OWB19" s="100"/>
      <c r="OWE19" s="102"/>
      <c r="OWF19" s="102"/>
      <c r="OWG19" s="100"/>
      <c r="OWI19" s="85"/>
      <c r="OWK19" s="85"/>
      <c r="OWL19" s="97"/>
      <c r="OWM19" s="98"/>
      <c r="OWN19" s="96"/>
      <c r="OWO19" s="100"/>
      <c r="OWW19" s="100"/>
      <c r="OWZ19" s="102"/>
      <c r="OXA19" s="102"/>
      <c r="OXB19" s="100"/>
      <c r="OXD19" s="85"/>
      <c r="OXF19" s="85"/>
      <c r="OXG19" s="97"/>
      <c r="OXH19" s="98"/>
      <c r="OXI19" s="96"/>
      <c r="OXJ19" s="100"/>
      <c r="OXR19" s="100"/>
      <c r="OXU19" s="102"/>
      <c r="OXV19" s="102"/>
      <c r="OXW19" s="100"/>
      <c r="OXY19" s="85"/>
      <c r="OYA19" s="85"/>
      <c r="OYB19" s="97"/>
      <c r="OYC19" s="98"/>
      <c r="OYD19" s="96"/>
      <c r="OYE19" s="100"/>
      <c r="OYM19" s="100"/>
      <c r="OYP19" s="102"/>
      <c r="OYQ19" s="102"/>
      <c r="OYR19" s="100"/>
      <c r="OYT19" s="85"/>
      <c r="OYV19" s="85"/>
      <c r="OYW19" s="97"/>
      <c r="OYX19" s="98"/>
      <c r="OYY19" s="96"/>
      <c r="OYZ19" s="100"/>
      <c r="OZH19" s="100"/>
      <c r="OZK19" s="102"/>
      <c r="OZL19" s="102"/>
      <c r="OZM19" s="100"/>
      <c r="OZO19" s="85"/>
      <c r="OZQ19" s="85"/>
      <c r="OZR19" s="97"/>
      <c r="OZS19" s="98"/>
      <c r="OZT19" s="96"/>
      <c r="OZU19" s="100"/>
      <c r="PAC19" s="100"/>
      <c r="PAF19" s="102"/>
      <c r="PAG19" s="102"/>
      <c r="PAH19" s="100"/>
      <c r="PAJ19" s="85"/>
      <c r="PAL19" s="85"/>
      <c r="PAM19" s="97"/>
      <c r="PAN19" s="98"/>
      <c r="PAO19" s="96"/>
      <c r="PAP19" s="100"/>
      <c r="PAX19" s="100"/>
      <c r="PBA19" s="102"/>
      <c r="PBB19" s="102"/>
      <c r="PBC19" s="100"/>
      <c r="PBE19" s="85"/>
      <c r="PBG19" s="85"/>
      <c r="PBH19" s="97"/>
      <c r="PBI19" s="98"/>
      <c r="PBJ19" s="96"/>
      <c r="PBK19" s="100"/>
      <c r="PBS19" s="100"/>
      <c r="PBV19" s="102"/>
      <c r="PBW19" s="102"/>
      <c r="PBX19" s="100"/>
      <c r="PBZ19" s="85"/>
      <c r="PCB19" s="85"/>
      <c r="PCC19" s="97"/>
      <c r="PCD19" s="98"/>
      <c r="PCE19" s="96"/>
      <c r="PCF19" s="100"/>
      <c r="PCN19" s="100"/>
      <c r="PCQ19" s="102"/>
      <c r="PCR19" s="102"/>
      <c r="PCS19" s="100"/>
      <c r="PCU19" s="85"/>
      <c r="PCW19" s="85"/>
      <c r="PCX19" s="97"/>
      <c r="PCY19" s="98"/>
      <c r="PCZ19" s="96"/>
      <c r="PDA19" s="100"/>
      <c r="PDI19" s="100"/>
      <c r="PDL19" s="102"/>
      <c r="PDM19" s="102"/>
      <c r="PDN19" s="100"/>
      <c r="PDP19" s="85"/>
      <c r="PDR19" s="85"/>
      <c r="PDS19" s="97"/>
      <c r="PDT19" s="98"/>
      <c r="PDU19" s="96"/>
      <c r="PDV19" s="100"/>
      <c r="PED19" s="100"/>
      <c r="PEG19" s="102"/>
      <c r="PEH19" s="102"/>
      <c r="PEI19" s="100"/>
      <c r="PEK19" s="85"/>
      <c r="PEM19" s="85"/>
      <c r="PEN19" s="97"/>
      <c r="PEO19" s="98"/>
      <c r="PEP19" s="96"/>
      <c r="PEQ19" s="100"/>
      <c r="PEY19" s="100"/>
      <c r="PFB19" s="102"/>
      <c r="PFC19" s="102"/>
      <c r="PFD19" s="100"/>
      <c r="PFF19" s="85"/>
      <c r="PFH19" s="85"/>
      <c r="PFI19" s="97"/>
      <c r="PFJ19" s="98"/>
      <c r="PFK19" s="96"/>
      <c r="PFL19" s="100"/>
      <c r="PFT19" s="100"/>
      <c r="PFW19" s="102"/>
      <c r="PFX19" s="102"/>
      <c r="PFY19" s="100"/>
      <c r="PGA19" s="85"/>
      <c r="PGC19" s="85"/>
      <c r="PGD19" s="97"/>
      <c r="PGE19" s="98"/>
      <c r="PGF19" s="96"/>
      <c r="PGG19" s="100"/>
      <c r="PGO19" s="100"/>
      <c r="PGR19" s="102"/>
      <c r="PGS19" s="102"/>
      <c r="PGT19" s="100"/>
      <c r="PGV19" s="85"/>
      <c r="PGX19" s="85"/>
      <c r="PGY19" s="97"/>
      <c r="PGZ19" s="98"/>
      <c r="PHA19" s="96"/>
      <c r="PHB19" s="100"/>
      <c r="PHJ19" s="100"/>
      <c r="PHM19" s="102"/>
      <c r="PHN19" s="102"/>
      <c r="PHO19" s="100"/>
      <c r="PHQ19" s="85"/>
      <c r="PHS19" s="85"/>
      <c r="PHT19" s="97"/>
      <c r="PHU19" s="98"/>
      <c r="PHV19" s="96"/>
      <c r="PHW19" s="100"/>
      <c r="PIE19" s="100"/>
      <c r="PIH19" s="102"/>
      <c r="PII19" s="102"/>
      <c r="PIJ19" s="100"/>
      <c r="PIL19" s="85"/>
      <c r="PIN19" s="85"/>
      <c r="PIO19" s="97"/>
      <c r="PIP19" s="98"/>
      <c r="PIQ19" s="96"/>
      <c r="PIR19" s="100"/>
      <c r="PIZ19" s="100"/>
      <c r="PJC19" s="102"/>
      <c r="PJD19" s="102"/>
      <c r="PJE19" s="100"/>
      <c r="PJG19" s="85"/>
      <c r="PJI19" s="85"/>
      <c r="PJJ19" s="97"/>
      <c r="PJK19" s="98"/>
      <c r="PJL19" s="96"/>
      <c r="PJM19" s="100"/>
      <c r="PJU19" s="100"/>
      <c r="PJX19" s="102"/>
      <c r="PJY19" s="102"/>
      <c r="PJZ19" s="100"/>
      <c r="PKB19" s="85"/>
      <c r="PKD19" s="85"/>
      <c r="PKE19" s="97"/>
      <c r="PKF19" s="98"/>
      <c r="PKG19" s="96"/>
      <c r="PKH19" s="100"/>
      <c r="PKP19" s="100"/>
      <c r="PKS19" s="102"/>
      <c r="PKT19" s="102"/>
      <c r="PKU19" s="100"/>
      <c r="PKW19" s="85"/>
      <c r="PKY19" s="85"/>
      <c r="PKZ19" s="97"/>
      <c r="PLA19" s="98"/>
      <c r="PLB19" s="96"/>
      <c r="PLC19" s="100"/>
      <c r="PLK19" s="100"/>
      <c r="PLN19" s="102"/>
      <c r="PLO19" s="102"/>
      <c r="PLP19" s="100"/>
      <c r="PLR19" s="85"/>
      <c r="PLT19" s="85"/>
      <c r="PLU19" s="97"/>
      <c r="PLV19" s="98"/>
      <c r="PLW19" s="96"/>
      <c r="PLX19" s="100"/>
      <c r="PMF19" s="100"/>
      <c r="PMI19" s="102"/>
      <c r="PMJ19" s="102"/>
      <c r="PMK19" s="100"/>
      <c r="PMM19" s="85"/>
      <c r="PMO19" s="85"/>
      <c r="PMP19" s="97"/>
      <c r="PMQ19" s="98"/>
      <c r="PMR19" s="96"/>
      <c r="PMS19" s="100"/>
      <c r="PNA19" s="100"/>
      <c r="PND19" s="102"/>
      <c r="PNE19" s="102"/>
      <c r="PNF19" s="100"/>
      <c r="PNH19" s="85"/>
      <c r="PNJ19" s="85"/>
      <c r="PNK19" s="97"/>
      <c r="PNL19" s="98"/>
      <c r="PNM19" s="96"/>
      <c r="PNN19" s="100"/>
      <c r="PNV19" s="100"/>
      <c r="PNY19" s="102"/>
      <c r="PNZ19" s="102"/>
      <c r="POA19" s="100"/>
      <c r="POC19" s="85"/>
      <c r="POE19" s="85"/>
      <c r="POF19" s="97"/>
      <c r="POG19" s="98"/>
      <c r="POH19" s="96"/>
      <c r="POI19" s="100"/>
      <c r="POQ19" s="100"/>
      <c r="POT19" s="102"/>
      <c r="POU19" s="102"/>
      <c r="POV19" s="100"/>
      <c r="POX19" s="85"/>
      <c r="POZ19" s="85"/>
      <c r="PPA19" s="97"/>
      <c r="PPB19" s="98"/>
      <c r="PPC19" s="96"/>
      <c r="PPD19" s="100"/>
      <c r="PPL19" s="100"/>
      <c r="PPO19" s="102"/>
      <c r="PPP19" s="102"/>
      <c r="PPQ19" s="100"/>
      <c r="PPS19" s="85"/>
      <c r="PPU19" s="85"/>
      <c r="PPV19" s="97"/>
      <c r="PPW19" s="98"/>
      <c r="PPX19" s="96"/>
      <c r="PPY19" s="100"/>
      <c r="PQG19" s="100"/>
      <c r="PQJ19" s="102"/>
      <c r="PQK19" s="102"/>
      <c r="PQL19" s="100"/>
      <c r="PQN19" s="85"/>
      <c r="PQP19" s="85"/>
      <c r="PQQ19" s="97"/>
      <c r="PQR19" s="98"/>
      <c r="PQS19" s="96"/>
      <c r="PQT19" s="100"/>
      <c r="PRB19" s="100"/>
      <c r="PRE19" s="102"/>
      <c r="PRF19" s="102"/>
      <c r="PRG19" s="100"/>
      <c r="PRI19" s="85"/>
      <c r="PRK19" s="85"/>
      <c r="PRL19" s="97"/>
      <c r="PRM19" s="98"/>
      <c r="PRN19" s="96"/>
      <c r="PRO19" s="100"/>
      <c r="PRW19" s="100"/>
      <c r="PRZ19" s="102"/>
      <c r="PSA19" s="102"/>
      <c r="PSB19" s="100"/>
      <c r="PSD19" s="85"/>
      <c r="PSF19" s="85"/>
      <c r="PSG19" s="97"/>
      <c r="PSH19" s="98"/>
      <c r="PSI19" s="96"/>
      <c r="PSJ19" s="100"/>
      <c r="PSR19" s="100"/>
      <c r="PSU19" s="102"/>
      <c r="PSV19" s="102"/>
      <c r="PSW19" s="100"/>
      <c r="PSY19" s="85"/>
      <c r="PTA19" s="85"/>
      <c r="PTB19" s="97"/>
      <c r="PTC19" s="98"/>
      <c r="PTD19" s="96"/>
      <c r="PTE19" s="100"/>
      <c r="PTM19" s="100"/>
      <c r="PTP19" s="102"/>
      <c r="PTQ19" s="102"/>
      <c r="PTR19" s="100"/>
      <c r="PTT19" s="85"/>
      <c r="PTV19" s="85"/>
      <c r="PTW19" s="97"/>
      <c r="PTX19" s="98"/>
      <c r="PTY19" s="96"/>
      <c r="PTZ19" s="100"/>
      <c r="PUH19" s="100"/>
      <c r="PUK19" s="102"/>
      <c r="PUL19" s="102"/>
      <c r="PUM19" s="100"/>
      <c r="PUO19" s="85"/>
      <c r="PUQ19" s="85"/>
      <c r="PUR19" s="97"/>
      <c r="PUS19" s="98"/>
      <c r="PUT19" s="96"/>
      <c r="PUU19" s="100"/>
      <c r="PVC19" s="100"/>
      <c r="PVF19" s="102"/>
      <c r="PVG19" s="102"/>
      <c r="PVH19" s="100"/>
      <c r="PVJ19" s="85"/>
      <c r="PVL19" s="85"/>
      <c r="PVM19" s="97"/>
      <c r="PVN19" s="98"/>
      <c r="PVO19" s="96"/>
      <c r="PVP19" s="100"/>
      <c r="PVX19" s="100"/>
      <c r="PWA19" s="102"/>
      <c r="PWB19" s="102"/>
      <c r="PWC19" s="100"/>
      <c r="PWE19" s="85"/>
      <c r="PWG19" s="85"/>
      <c r="PWH19" s="97"/>
      <c r="PWI19" s="98"/>
      <c r="PWJ19" s="96"/>
      <c r="PWK19" s="100"/>
      <c r="PWS19" s="100"/>
      <c r="PWV19" s="102"/>
      <c r="PWW19" s="102"/>
      <c r="PWX19" s="100"/>
      <c r="PWZ19" s="85"/>
      <c r="PXB19" s="85"/>
      <c r="PXC19" s="97"/>
      <c r="PXD19" s="98"/>
      <c r="PXE19" s="96"/>
      <c r="PXF19" s="100"/>
      <c r="PXN19" s="100"/>
      <c r="PXQ19" s="102"/>
      <c r="PXR19" s="102"/>
      <c r="PXS19" s="100"/>
      <c r="PXU19" s="85"/>
      <c r="PXW19" s="85"/>
      <c r="PXX19" s="97"/>
      <c r="PXY19" s="98"/>
      <c r="PXZ19" s="96"/>
      <c r="PYA19" s="100"/>
      <c r="PYI19" s="100"/>
      <c r="PYL19" s="102"/>
      <c r="PYM19" s="102"/>
      <c r="PYN19" s="100"/>
      <c r="PYP19" s="85"/>
      <c r="PYR19" s="85"/>
      <c r="PYS19" s="97"/>
      <c r="PYT19" s="98"/>
      <c r="PYU19" s="96"/>
      <c r="PYV19" s="100"/>
      <c r="PZD19" s="100"/>
      <c r="PZG19" s="102"/>
      <c r="PZH19" s="102"/>
      <c r="PZI19" s="100"/>
      <c r="PZK19" s="85"/>
      <c r="PZM19" s="85"/>
      <c r="PZN19" s="97"/>
      <c r="PZO19" s="98"/>
      <c r="PZP19" s="96"/>
      <c r="PZQ19" s="100"/>
      <c r="PZY19" s="100"/>
      <c r="QAB19" s="102"/>
      <c r="QAC19" s="102"/>
      <c r="QAD19" s="100"/>
      <c r="QAF19" s="85"/>
      <c r="QAH19" s="85"/>
      <c r="QAI19" s="97"/>
      <c r="QAJ19" s="98"/>
      <c r="QAK19" s="96"/>
      <c r="QAL19" s="100"/>
      <c r="QAT19" s="100"/>
      <c r="QAW19" s="102"/>
      <c r="QAX19" s="102"/>
      <c r="QAY19" s="100"/>
      <c r="QBA19" s="85"/>
      <c r="QBC19" s="85"/>
      <c r="QBD19" s="97"/>
      <c r="QBE19" s="98"/>
      <c r="QBF19" s="96"/>
      <c r="QBG19" s="100"/>
      <c r="QBO19" s="100"/>
      <c r="QBR19" s="102"/>
      <c r="QBS19" s="102"/>
      <c r="QBT19" s="100"/>
      <c r="QBV19" s="85"/>
      <c r="QBX19" s="85"/>
      <c r="QBY19" s="97"/>
      <c r="QBZ19" s="98"/>
      <c r="QCA19" s="96"/>
      <c r="QCB19" s="100"/>
      <c r="QCJ19" s="100"/>
      <c r="QCM19" s="102"/>
      <c r="QCN19" s="102"/>
      <c r="QCO19" s="100"/>
      <c r="QCQ19" s="85"/>
      <c r="QCS19" s="85"/>
      <c r="QCT19" s="97"/>
      <c r="QCU19" s="98"/>
      <c r="QCV19" s="96"/>
      <c r="QCW19" s="100"/>
      <c r="QDE19" s="100"/>
      <c r="QDH19" s="102"/>
      <c r="QDI19" s="102"/>
      <c r="QDJ19" s="100"/>
      <c r="QDL19" s="85"/>
      <c r="QDN19" s="85"/>
      <c r="QDO19" s="97"/>
      <c r="QDP19" s="98"/>
      <c r="QDQ19" s="96"/>
      <c r="QDR19" s="100"/>
      <c r="QDZ19" s="100"/>
      <c r="QEC19" s="102"/>
      <c r="QED19" s="102"/>
      <c r="QEE19" s="100"/>
      <c r="QEG19" s="85"/>
      <c r="QEI19" s="85"/>
      <c r="QEJ19" s="97"/>
      <c r="QEK19" s="98"/>
      <c r="QEL19" s="96"/>
      <c r="QEM19" s="100"/>
      <c r="QEU19" s="100"/>
      <c r="QEX19" s="102"/>
      <c r="QEY19" s="102"/>
      <c r="QEZ19" s="100"/>
      <c r="QFB19" s="85"/>
      <c r="QFD19" s="85"/>
      <c r="QFE19" s="97"/>
      <c r="QFF19" s="98"/>
      <c r="QFG19" s="96"/>
      <c r="QFH19" s="100"/>
      <c r="QFP19" s="100"/>
      <c r="QFS19" s="102"/>
      <c r="QFT19" s="102"/>
      <c r="QFU19" s="100"/>
      <c r="QFW19" s="85"/>
      <c r="QFY19" s="85"/>
      <c r="QFZ19" s="97"/>
      <c r="QGA19" s="98"/>
      <c r="QGB19" s="96"/>
      <c r="QGC19" s="100"/>
      <c r="QGK19" s="100"/>
      <c r="QGN19" s="102"/>
      <c r="QGO19" s="102"/>
      <c r="QGP19" s="100"/>
      <c r="QGR19" s="85"/>
      <c r="QGT19" s="85"/>
      <c r="QGU19" s="97"/>
      <c r="QGV19" s="98"/>
      <c r="QGW19" s="96"/>
      <c r="QGX19" s="100"/>
      <c r="QHF19" s="100"/>
      <c r="QHI19" s="102"/>
      <c r="QHJ19" s="102"/>
      <c r="QHK19" s="100"/>
      <c r="QHM19" s="85"/>
      <c r="QHO19" s="85"/>
      <c r="QHP19" s="97"/>
      <c r="QHQ19" s="98"/>
      <c r="QHR19" s="96"/>
      <c r="QHS19" s="100"/>
      <c r="QIA19" s="100"/>
      <c r="QID19" s="102"/>
      <c r="QIE19" s="102"/>
      <c r="QIF19" s="100"/>
      <c r="QIH19" s="85"/>
      <c r="QIJ19" s="85"/>
      <c r="QIK19" s="97"/>
      <c r="QIL19" s="98"/>
      <c r="QIM19" s="96"/>
      <c r="QIN19" s="100"/>
      <c r="QIV19" s="100"/>
      <c r="QIY19" s="102"/>
      <c r="QIZ19" s="102"/>
      <c r="QJA19" s="100"/>
      <c r="QJC19" s="85"/>
      <c r="QJE19" s="85"/>
      <c r="QJF19" s="97"/>
      <c r="QJG19" s="98"/>
      <c r="QJH19" s="96"/>
      <c r="QJI19" s="100"/>
      <c r="QJQ19" s="100"/>
      <c r="QJT19" s="102"/>
      <c r="QJU19" s="102"/>
      <c r="QJV19" s="100"/>
      <c r="QJX19" s="85"/>
      <c r="QJZ19" s="85"/>
      <c r="QKA19" s="97"/>
      <c r="QKB19" s="98"/>
      <c r="QKC19" s="96"/>
      <c r="QKD19" s="100"/>
      <c r="QKL19" s="100"/>
      <c r="QKO19" s="102"/>
      <c r="QKP19" s="102"/>
      <c r="QKQ19" s="100"/>
      <c r="QKS19" s="85"/>
      <c r="QKU19" s="85"/>
      <c r="QKV19" s="97"/>
      <c r="QKW19" s="98"/>
      <c r="QKX19" s="96"/>
      <c r="QKY19" s="100"/>
      <c r="QLG19" s="100"/>
      <c r="QLJ19" s="102"/>
      <c r="QLK19" s="102"/>
      <c r="QLL19" s="100"/>
      <c r="QLN19" s="85"/>
      <c r="QLP19" s="85"/>
      <c r="QLQ19" s="97"/>
      <c r="QLR19" s="98"/>
      <c r="QLS19" s="96"/>
      <c r="QLT19" s="100"/>
      <c r="QMB19" s="100"/>
      <c r="QME19" s="102"/>
      <c r="QMF19" s="102"/>
      <c r="QMG19" s="100"/>
      <c r="QMI19" s="85"/>
      <c r="QMK19" s="85"/>
      <c r="QML19" s="97"/>
      <c r="QMM19" s="98"/>
      <c r="QMN19" s="96"/>
      <c r="QMO19" s="100"/>
      <c r="QMW19" s="100"/>
      <c r="QMZ19" s="102"/>
      <c r="QNA19" s="102"/>
      <c r="QNB19" s="100"/>
      <c r="QND19" s="85"/>
      <c r="QNF19" s="85"/>
      <c r="QNG19" s="97"/>
      <c r="QNH19" s="98"/>
      <c r="QNI19" s="96"/>
      <c r="QNJ19" s="100"/>
      <c r="QNR19" s="100"/>
      <c r="QNU19" s="102"/>
      <c r="QNV19" s="102"/>
      <c r="QNW19" s="100"/>
      <c r="QNY19" s="85"/>
      <c r="QOA19" s="85"/>
      <c r="QOB19" s="97"/>
      <c r="QOC19" s="98"/>
      <c r="QOD19" s="96"/>
      <c r="QOE19" s="100"/>
      <c r="QOM19" s="100"/>
      <c r="QOP19" s="102"/>
      <c r="QOQ19" s="102"/>
      <c r="QOR19" s="100"/>
      <c r="QOT19" s="85"/>
      <c r="QOV19" s="85"/>
      <c r="QOW19" s="97"/>
      <c r="QOX19" s="98"/>
      <c r="QOY19" s="96"/>
      <c r="QOZ19" s="100"/>
      <c r="QPH19" s="100"/>
      <c r="QPK19" s="102"/>
      <c r="QPL19" s="102"/>
      <c r="QPM19" s="100"/>
      <c r="QPO19" s="85"/>
      <c r="QPQ19" s="85"/>
      <c r="QPR19" s="97"/>
      <c r="QPS19" s="98"/>
      <c r="QPT19" s="96"/>
      <c r="QPU19" s="100"/>
      <c r="QQC19" s="100"/>
      <c r="QQF19" s="102"/>
      <c r="QQG19" s="102"/>
      <c r="QQH19" s="100"/>
      <c r="QQJ19" s="85"/>
      <c r="QQL19" s="85"/>
      <c r="QQM19" s="97"/>
      <c r="QQN19" s="98"/>
      <c r="QQO19" s="96"/>
      <c r="QQP19" s="100"/>
      <c r="QQX19" s="100"/>
      <c r="QRA19" s="102"/>
      <c r="QRB19" s="102"/>
      <c r="QRC19" s="100"/>
      <c r="QRE19" s="85"/>
      <c r="QRG19" s="85"/>
      <c r="QRH19" s="97"/>
      <c r="QRI19" s="98"/>
      <c r="QRJ19" s="96"/>
      <c r="QRK19" s="100"/>
      <c r="QRS19" s="100"/>
      <c r="QRV19" s="102"/>
      <c r="QRW19" s="102"/>
      <c r="QRX19" s="100"/>
      <c r="QRZ19" s="85"/>
      <c r="QSB19" s="85"/>
      <c r="QSC19" s="97"/>
      <c r="QSD19" s="98"/>
      <c r="QSE19" s="96"/>
      <c r="QSF19" s="100"/>
      <c r="QSN19" s="100"/>
      <c r="QSQ19" s="102"/>
      <c r="QSR19" s="102"/>
      <c r="QSS19" s="100"/>
      <c r="QSU19" s="85"/>
      <c r="QSW19" s="85"/>
      <c r="QSX19" s="97"/>
      <c r="QSY19" s="98"/>
      <c r="QSZ19" s="96"/>
      <c r="QTA19" s="100"/>
      <c r="QTI19" s="100"/>
      <c r="QTL19" s="102"/>
      <c r="QTM19" s="102"/>
      <c r="QTN19" s="100"/>
      <c r="QTP19" s="85"/>
      <c r="QTR19" s="85"/>
      <c r="QTS19" s="97"/>
      <c r="QTT19" s="98"/>
      <c r="QTU19" s="96"/>
      <c r="QTV19" s="100"/>
      <c r="QUD19" s="100"/>
      <c r="QUG19" s="102"/>
      <c r="QUH19" s="102"/>
      <c r="QUI19" s="100"/>
      <c r="QUK19" s="85"/>
      <c r="QUM19" s="85"/>
      <c r="QUN19" s="97"/>
      <c r="QUO19" s="98"/>
      <c r="QUP19" s="96"/>
      <c r="QUQ19" s="100"/>
      <c r="QUY19" s="100"/>
      <c r="QVB19" s="102"/>
      <c r="QVC19" s="102"/>
      <c r="QVD19" s="100"/>
      <c r="QVF19" s="85"/>
      <c r="QVH19" s="85"/>
      <c r="QVI19" s="97"/>
      <c r="QVJ19" s="98"/>
      <c r="QVK19" s="96"/>
      <c r="QVL19" s="100"/>
      <c r="QVT19" s="100"/>
      <c r="QVW19" s="102"/>
      <c r="QVX19" s="102"/>
      <c r="QVY19" s="100"/>
      <c r="QWA19" s="85"/>
      <c r="QWC19" s="85"/>
      <c r="QWD19" s="97"/>
      <c r="QWE19" s="98"/>
      <c r="QWF19" s="96"/>
      <c r="QWG19" s="100"/>
      <c r="QWO19" s="100"/>
      <c r="QWR19" s="102"/>
      <c r="QWS19" s="102"/>
      <c r="QWT19" s="100"/>
      <c r="QWV19" s="85"/>
      <c r="QWX19" s="85"/>
      <c r="QWY19" s="97"/>
      <c r="QWZ19" s="98"/>
      <c r="QXA19" s="96"/>
      <c r="QXB19" s="100"/>
      <c r="QXJ19" s="100"/>
      <c r="QXM19" s="102"/>
      <c r="QXN19" s="102"/>
      <c r="QXO19" s="100"/>
      <c r="QXQ19" s="85"/>
      <c r="QXS19" s="85"/>
      <c r="QXT19" s="97"/>
      <c r="QXU19" s="98"/>
      <c r="QXV19" s="96"/>
      <c r="QXW19" s="100"/>
      <c r="QYE19" s="100"/>
      <c r="QYH19" s="102"/>
      <c r="QYI19" s="102"/>
      <c r="QYJ19" s="100"/>
      <c r="QYL19" s="85"/>
      <c r="QYN19" s="85"/>
      <c r="QYO19" s="97"/>
      <c r="QYP19" s="98"/>
      <c r="QYQ19" s="96"/>
      <c r="QYR19" s="100"/>
      <c r="QYZ19" s="100"/>
      <c r="QZC19" s="102"/>
      <c r="QZD19" s="102"/>
      <c r="QZE19" s="100"/>
      <c r="QZG19" s="85"/>
      <c r="QZI19" s="85"/>
      <c r="QZJ19" s="97"/>
      <c r="QZK19" s="98"/>
      <c r="QZL19" s="96"/>
      <c r="QZM19" s="100"/>
      <c r="QZU19" s="100"/>
      <c r="QZX19" s="102"/>
      <c r="QZY19" s="102"/>
      <c r="QZZ19" s="100"/>
      <c r="RAB19" s="85"/>
      <c r="RAD19" s="85"/>
      <c r="RAE19" s="97"/>
      <c r="RAF19" s="98"/>
      <c r="RAG19" s="96"/>
      <c r="RAH19" s="100"/>
      <c r="RAP19" s="100"/>
      <c r="RAS19" s="102"/>
      <c r="RAT19" s="102"/>
      <c r="RAU19" s="100"/>
      <c r="RAW19" s="85"/>
      <c r="RAY19" s="85"/>
      <c r="RAZ19" s="97"/>
      <c r="RBA19" s="98"/>
      <c r="RBB19" s="96"/>
      <c r="RBC19" s="100"/>
      <c r="RBK19" s="100"/>
      <c r="RBN19" s="102"/>
      <c r="RBO19" s="102"/>
      <c r="RBP19" s="100"/>
      <c r="RBR19" s="85"/>
      <c r="RBT19" s="85"/>
      <c r="RBU19" s="97"/>
      <c r="RBV19" s="98"/>
      <c r="RBW19" s="96"/>
      <c r="RBX19" s="100"/>
      <c r="RCF19" s="100"/>
      <c r="RCI19" s="102"/>
      <c r="RCJ19" s="102"/>
      <c r="RCK19" s="100"/>
      <c r="RCM19" s="85"/>
      <c r="RCO19" s="85"/>
      <c r="RCP19" s="97"/>
      <c r="RCQ19" s="98"/>
      <c r="RCR19" s="96"/>
      <c r="RCS19" s="100"/>
      <c r="RDA19" s="100"/>
      <c r="RDD19" s="102"/>
      <c r="RDE19" s="102"/>
      <c r="RDF19" s="100"/>
      <c r="RDH19" s="85"/>
      <c r="RDJ19" s="85"/>
      <c r="RDK19" s="97"/>
      <c r="RDL19" s="98"/>
      <c r="RDM19" s="96"/>
      <c r="RDN19" s="100"/>
      <c r="RDV19" s="100"/>
      <c r="RDY19" s="102"/>
      <c r="RDZ19" s="102"/>
      <c r="REA19" s="100"/>
      <c r="REC19" s="85"/>
      <c r="REE19" s="85"/>
      <c r="REF19" s="97"/>
      <c r="REG19" s="98"/>
      <c r="REH19" s="96"/>
      <c r="REI19" s="100"/>
      <c r="REQ19" s="100"/>
      <c r="RET19" s="102"/>
      <c r="REU19" s="102"/>
      <c r="REV19" s="100"/>
      <c r="REX19" s="85"/>
      <c r="REZ19" s="85"/>
      <c r="RFA19" s="97"/>
      <c r="RFB19" s="98"/>
      <c r="RFC19" s="96"/>
      <c r="RFD19" s="100"/>
      <c r="RFL19" s="100"/>
      <c r="RFO19" s="102"/>
      <c r="RFP19" s="102"/>
      <c r="RFQ19" s="100"/>
      <c r="RFS19" s="85"/>
      <c r="RFU19" s="85"/>
      <c r="RFV19" s="97"/>
      <c r="RFW19" s="98"/>
      <c r="RFX19" s="96"/>
      <c r="RFY19" s="100"/>
      <c r="RGG19" s="100"/>
      <c r="RGJ19" s="102"/>
      <c r="RGK19" s="102"/>
      <c r="RGL19" s="100"/>
      <c r="RGN19" s="85"/>
      <c r="RGP19" s="85"/>
      <c r="RGQ19" s="97"/>
      <c r="RGR19" s="98"/>
      <c r="RGS19" s="96"/>
      <c r="RGT19" s="100"/>
      <c r="RHB19" s="100"/>
      <c r="RHE19" s="102"/>
      <c r="RHF19" s="102"/>
      <c r="RHG19" s="100"/>
      <c r="RHI19" s="85"/>
      <c r="RHK19" s="85"/>
      <c r="RHL19" s="97"/>
      <c r="RHM19" s="98"/>
      <c r="RHN19" s="96"/>
      <c r="RHO19" s="100"/>
      <c r="RHW19" s="100"/>
      <c r="RHZ19" s="102"/>
      <c r="RIA19" s="102"/>
      <c r="RIB19" s="100"/>
      <c r="RID19" s="85"/>
      <c r="RIF19" s="85"/>
      <c r="RIG19" s="97"/>
      <c r="RIH19" s="98"/>
      <c r="RII19" s="96"/>
      <c r="RIJ19" s="100"/>
      <c r="RIR19" s="100"/>
      <c r="RIU19" s="102"/>
      <c r="RIV19" s="102"/>
      <c r="RIW19" s="100"/>
      <c r="RIY19" s="85"/>
      <c r="RJA19" s="85"/>
      <c r="RJB19" s="97"/>
      <c r="RJC19" s="98"/>
      <c r="RJD19" s="96"/>
      <c r="RJE19" s="100"/>
      <c r="RJM19" s="100"/>
      <c r="RJP19" s="102"/>
      <c r="RJQ19" s="102"/>
      <c r="RJR19" s="100"/>
      <c r="RJT19" s="85"/>
      <c r="RJV19" s="85"/>
      <c r="RJW19" s="97"/>
      <c r="RJX19" s="98"/>
      <c r="RJY19" s="96"/>
      <c r="RJZ19" s="100"/>
      <c r="RKH19" s="100"/>
      <c r="RKK19" s="102"/>
      <c r="RKL19" s="102"/>
      <c r="RKM19" s="100"/>
      <c r="RKO19" s="85"/>
      <c r="RKQ19" s="85"/>
      <c r="RKR19" s="97"/>
      <c r="RKS19" s="98"/>
      <c r="RKT19" s="96"/>
      <c r="RKU19" s="100"/>
      <c r="RLC19" s="100"/>
      <c r="RLF19" s="102"/>
      <c r="RLG19" s="102"/>
      <c r="RLH19" s="100"/>
      <c r="RLJ19" s="85"/>
      <c r="RLL19" s="85"/>
      <c r="RLM19" s="97"/>
      <c r="RLN19" s="98"/>
      <c r="RLO19" s="96"/>
      <c r="RLP19" s="100"/>
      <c r="RLX19" s="100"/>
      <c r="RMA19" s="102"/>
      <c r="RMB19" s="102"/>
      <c r="RMC19" s="100"/>
      <c r="RME19" s="85"/>
      <c r="RMG19" s="85"/>
      <c r="RMH19" s="97"/>
      <c r="RMI19" s="98"/>
      <c r="RMJ19" s="96"/>
      <c r="RMK19" s="100"/>
      <c r="RMS19" s="100"/>
      <c r="RMV19" s="102"/>
      <c r="RMW19" s="102"/>
      <c r="RMX19" s="100"/>
      <c r="RMZ19" s="85"/>
      <c r="RNB19" s="85"/>
      <c r="RNC19" s="97"/>
      <c r="RND19" s="98"/>
      <c r="RNE19" s="96"/>
      <c r="RNF19" s="100"/>
      <c r="RNN19" s="100"/>
      <c r="RNQ19" s="102"/>
      <c r="RNR19" s="102"/>
      <c r="RNS19" s="100"/>
      <c r="RNU19" s="85"/>
      <c r="RNW19" s="85"/>
      <c r="RNX19" s="97"/>
      <c r="RNY19" s="98"/>
      <c r="RNZ19" s="96"/>
      <c r="ROA19" s="100"/>
      <c r="ROI19" s="100"/>
      <c r="ROL19" s="102"/>
      <c r="ROM19" s="102"/>
      <c r="RON19" s="100"/>
      <c r="ROP19" s="85"/>
      <c r="ROR19" s="85"/>
      <c r="ROS19" s="97"/>
      <c r="ROT19" s="98"/>
      <c r="ROU19" s="96"/>
      <c r="ROV19" s="100"/>
      <c r="RPD19" s="100"/>
      <c r="RPG19" s="102"/>
      <c r="RPH19" s="102"/>
      <c r="RPI19" s="100"/>
      <c r="RPK19" s="85"/>
      <c r="RPM19" s="85"/>
      <c r="RPN19" s="97"/>
      <c r="RPO19" s="98"/>
      <c r="RPP19" s="96"/>
      <c r="RPQ19" s="100"/>
      <c r="RPY19" s="100"/>
      <c r="RQB19" s="102"/>
      <c r="RQC19" s="102"/>
      <c r="RQD19" s="100"/>
      <c r="RQF19" s="85"/>
      <c r="RQH19" s="85"/>
      <c r="RQI19" s="97"/>
      <c r="RQJ19" s="98"/>
      <c r="RQK19" s="96"/>
      <c r="RQL19" s="100"/>
      <c r="RQT19" s="100"/>
      <c r="RQW19" s="102"/>
      <c r="RQX19" s="102"/>
      <c r="RQY19" s="100"/>
      <c r="RRA19" s="85"/>
      <c r="RRC19" s="85"/>
      <c r="RRD19" s="97"/>
      <c r="RRE19" s="98"/>
      <c r="RRF19" s="96"/>
      <c r="RRG19" s="100"/>
      <c r="RRO19" s="100"/>
      <c r="RRR19" s="102"/>
      <c r="RRS19" s="102"/>
      <c r="RRT19" s="100"/>
      <c r="RRV19" s="85"/>
      <c r="RRX19" s="85"/>
      <c r="RRY19" s="97"/>
      <c r="RRZ19" s="98"/>
      <c r="RSA19" s="96"/>
      <c r="RSB19" s="100"/>
      <c r="RSJ19" s="100"/>
      <c r="RSM19" s="102"/>
      <c r="RSN19" s="102"/>
      <c r="RSO19" s="100"/>
      <c r="RSQ19" s="85"/>
      <c r="RSS19" s="85"/>
      <c r="RST19" s="97"/>
      <c r="RSU19" s="98"/>
      <c r="RSV19" s="96"/>
      <c r="RSW19" s="100"/>
      <c r="RTE19" s="100"/>
      <c r="RTH19" s="102"/>
      <c r="RTI19" s="102"/>
      <c r="RTJ19" s="100"/>
      <c r="RTL19" s="85"/>
      <c r="RTN19" s="85"/>
      <c r="RTO19" s="97"/>
      <c r="RTP19" s="98"/>
      <c r="RTQ19" s="96"/>
      <c r="RTR19" s="100"/>
      <c r="RTZ19" s="100"/>
      <c r="RUC19" s="102"/>
      <c r="RUD19" s="102"/>
      <c r="RUE19" s="100"/>
      <c r="RUG19" s="85"/>
      <c r="RUI19" s="85"/>
      <c r="RUJ19" s="97"/>
      <c r="RUK19" s="98"/>
      <c r="RUL19" s="96"/>
      <c r="RUM19" s="100"/>
      <c r="RUU19" s="100"/>
      <c r="RUX19" s="102"/>
      <c r="RUY19" s="102"/>
      <c r="RUZ19" s="100"/>
      <c r="RVB19" s="85"/>
      <c r="RVD19" s="85"/>
      <c r="RVE19" s="97"/>
      <c r="RVF19" s="98"/>
      <c r="RVG19" s="96"/>
      <c r="RVH19" s="100"/>
      <c r="RVP19" s="100"/>
      <c r="RVS19" s="102"/>
      <c r="RVT19" s="102"/>
      <c r="RVU19" s="100"/>
      <c r="RVW19" s="85"/>
      <c r="RVY19" s="85"/>
      <c r="RVZ19" s="97"/>
      <c r="RWA19" s="98"/>
      <c r="RWB19" s="96"/>
      <c r="RWC19" s="100"/>
      <c r="RWK19" s="100"/>
      <c r="RWN19" s="102"/>
      <c r="RWO19" s="102"/>
      <c r="RWP19" s="100"/>
      <c r="RWR19" s="85"/>
      <c r="RWT19" s="85"/>
      <c r="RWU19" s="97"/>
      <c r="RWV19" s="98"/>
      <c r="RWW19" s="96"/>
      <c r="RWX19" s="100"/>
      <c r="RXF19" s="100"/>
      <c r="RXI19" s="102"/>
      <c r="RXJ19" s="102"/>
      <c r="RXK19" s="100"/>
      <c r="RXM19" s="85"/>
      <c r="RXO19" s="85"/>
      <c r="RXP19" s="97"/>
      <c r="RXQ19" s="98"/>
      <c r="RXR19" s="96"/>
      <c r="RXS19" s="100"/>
      <c r="RYA19" s="100"/>
      <c r="RYD19" s="102"/>
      <c r="RYE19" s="102"/>
      <c r="RYF19" s="100"/>
      <c r="RYH19" s="85"/>
      <c r="RYJ19" s="85"/>
      <c r="RYK19" s="97"/>
      <c r="RYL19" s="98"/>
      <c r="RYM19" s="96"/>
      <c r="RYN19" s="100"/>
      <c r="RYV19" s="100"/>
      <c r="RYY19" s="102"/>
      <c r="RYZ19" s="102"/>
      <c r="RZA19" s="100"/>
      <c r="RZC19" s="85"/>
      <c r="RZE19" s="85"/>
      <c r="RZF19" s="97"/>
      <c r="RZG19" s="98"/>
      <c r="RZH19" s="96"/>
      <c r="RZI19" s="100"/>
      <c r="RZQ19" s="100"/>
      <c r="RZT19" s="102"/>
      <c r="RZU19" s="102"/>
      <c r="RZV19" s="100"/>
      <c r="RZX19" s="85"/>
      <c r="RZZ19" s="85"/>
      <c r="SAA19" s="97"/>
      <c r="SAB19" s="98"/>
      <c r="SAC19" s="96"/>
      <c r="SAD19" s="100"/>
      <c r="SAL19" s="100"/>
      <c r="SAO19" s="102"/>
      <c r="SAP19" s="102"/>
      <c r="SAQ19" s="100"/>
      <c r="SAS19" s="85"/>
      <c r="SAU19" s="85"/>
      <c r="SAV19" s="97"/>
      <c r="SAW19" s="98"/>
      <c r="SAX19" s="96"/>
      <c r="SAY19" s="100"/>
      <c r="SBG19" s="100"/>
      <c r="SBJ19" s="102"/>
      <c r="SBK19" s="102"/>
      <c r="SBL19" s="100"/>
      <c r="SBN19" s="85"/>
      <c r="SBP19" s="85"/>
      <c r="SBQ19" s="97"/>
      <c r="SBR19" s="98"/>
      <c r="SBS19" s="96"/>
      <c r="SBT19" s="100"/>
      <c r="SCB19" s="100"/>
      <c r="SCE19" s="102"/>
      <c r="SCF19" s="102"/>
      <c r="SCG19" s="100"/>
      <c r="SCI19" s="85"/>
      <c r="SCK19" s="85"/>
      <c r="SCL19" s="97"/>
      <c r="SCM19" s="98"/>
      <c r="SCN19" s="96"/>
      <c r="SCO19" s="100"/>
      <c r="SCW19" s="100"/>
      <c r="SCZ19" s="102"/>
      <c r="SDA19" s="102"/>
      <c r="SDB19" s="100"/>
      <c r="SDD19" s="85"/>
      <c r="SDF19" s="85"/>
      <c r="SDG19" s="97"/>
      <c r="SDH19" s="98"/>
      <c r="SDI19" s="96"/>
      <c r="SDJ19" s="100"/>
      <c r="SDR19" s="100"/>
      <c r="SDU19" s="102"/>
      <c r="SDV19" s="102"/>
      <c r="SDW19" s="100"/>
      <c r="SDY19" s="85"/>
      <c r="SEA19" s="85"/>
      <c r="SEB19" s="97"/>
      <c r="SEC19" s="98"/>
      <c r="SED19" s="96"/>
      <c r="SEE19" s="100"/>
      <c r="SEM19" s="100"/>
      <c r="SEP19" s="102"/>
      <c r="SEQ19" s="102"/>
      <c r="SER19" s="100"/>
      <c r="SET19" s="85"/>
      <c r="SEV19" s="85"/>
      <c r="SEW19" s="97"/>
      <c r="SEX19" s="98"/>
      <c r="SEY19" s="96"/>
      <c r="SEZ19" s="100"/>
      <c r="SFH19" s="100"/>
      <c r="SFK19" s="102"/>
      <c r="SFL19" s="102"/>
      <c r="SFM19" s="100"/>
      <c r="SFO19" s="85"/>
      <c r="SFQ19" s="85"/>
      <c r="SFR19" s="97"/>
      <c r="SFS19" s="98"/>
      <c r="SFT19" s="96"/>
      <c r="SFU19" s="100"/>
      <c r="SGC19" s="100"/>
      <c r="SGF19" s="102"/>
      <c r="SGG19" s="102"/>
      <c r="SGH19" s="100"/>
      <c r="SGJ19" s="85"/>
      <c r="SGL19" s="85"/>
      <c r="SGM19" s="97"/>
      <c r="SGN19" s="98"/>
      <c r="SGO19" s="96"/>
      <c r="SGP19" s="100"/>
      <c r="SGX19" s="100"/>
      <c r="SHA19" s="102"/>
      <c r="SHB19" s="102"/>
      <c r="SHC19" s="100"/>
      <c r="SHE19" s="85"/>
      <c r="SHG19" s="85"/>
      <c r="SHH19" s="97"/>
      <c r="SHI19" s="98"/>
      <c r="SHJ19" s="96"/>
      <c r="SHK19" s="100"/>
      <c r="SHS19" s="100"/>
      <c r="SHV19" s="102"/>
      <c r="SHW19" s="102"/>
      <c r="SHX19" s="100"/>
      <c r="SHZ19" s="85"/>
      <c r="SIB19" s="85"/>
      <c r="SIC19" s="97"/>
      <c r="SID19" s="98"/>
      <c r="SIE19" s="96"/>
      <c r="SIF19" s="100"/>
      <c r="SIN19" s="100"/>
      <c r="SIQ19" s="102"/>
      <c r="SIR19" s="102"/>
      <c r="SIS19" s="100"/>
      <c r="SIU19" s="85"/>
      <c r="SIW19" s="85"/>
      <c r="SIX19" s="97"/>
      <c r="SIY19" s="98"/>
      <c r="SIZ19" s="96"/>
      <c r="SJA19" s="100"/>
      <c r="SJI19" s="100"/>
      <c r="SJL19" s="102"/>
      <c r="SJM19" s="102"/>
      <c r="SJN19" s="100"/>
      <c r="SJP19" s="85"/>
      <c r="SJR19" s="85"/>
      <c r="SJS19" s="97"/>
      <c r="SJT19" s="98"/>
      <c r="SJU19" s="96"/>
      <c r="SJV19" s="100"/>
      <c r="SKD19" s="100"/>
      <c r="SKG19" s="102"/>
      <c r="SKH19" s="102"/>
      <c r="SKI19" s="100"/>
      <c r="SKK19" s="85"/>
      <c r="SKM19" s="85"/>
      <c r="SKN19" s="97"/>
      <c r="SKO19" s="98"/>
      <c r="SKP19" s="96"/>
      <c r="SKQ19" s="100"/>
      <c r="SKY19" s="100"/>
      <c r="SLB19" s="102"/>
      <c r="SLC19" s="102"/>
      <c r="SLD19" s="100"/>
      <c r="SLF19" s="85"/>
      <c r="SLH19" s="85"/>
      <c r="SLI19" s="97"/>
      <c r="SLJ19" s="98"/>
      <c r="SLK19" s="96"/>
      <c r="SLL19" s="100"/>
      <c r="SLT19" s="100"/>
      <c r="SLW19" s="102"/>
      <c r="SLX19" s="102"/>
      <c r="SLY19" s="100"/>
      <c r="SMA19" s="85"/>
      <c r="SMC19" s="85"/>
      <c r="SMD19" s="97"/>
      <c r="SME19" s="98"/>
      <c r="SMF19" s="96"/>
      <c r="SMG19" s="100"/>
      <c r="SMO19" s="100"/>
      <c r="SMR19" s="102"/>
      <c r="SMS19" s="102"/>
      <c r="SMT19" s="100"/>
      <c r="SMV19" s="85"/>
      <c r="SMX19" s="85"/>
      <c r="SMY19" s="97"/>
      <c r="SMZ19" s="98"/>
      <c r="SNA19" s="96"/>
      <c r="SNB19" s="100"/>
      <c r="SNJ19" s="100"/>
      <c r="SNM19" s="102"/>
      <c r="SNN19" s="102"/>
      <c r="SNO19" s="100"/>
      <c r="SNQ19" s="85"/>
      <c r="SNS19" s="85"/>
      <c r="SNT19" s="97"/>
      <c r="SNU19" s="98"/>
      <c r="SNV19" s="96"/>
      <c r="SNW19" s="100"/>
      <c r="SOE19" s="100"/>
      <c r="SOH19" s="102"/>
      <c r="SOI19" s="102"/>
      <c r="SOJ19" s="100"/>
      <c r="SOL19" s="85"/>
      <c r="SON19" s="85"/>
      <c r="SOO19" s="97"/>
      <c r="SOP19" s="98"/>
      <c r="SOQ19" s="96"/>
      <c r="SOR19" s="100"/>
      <c r="SOZ19" s="100"/>
      <c r="SPC19" s="102"/>
      <c r="SPD19" s="102"/>
      <c r="SPE19" s="100"/>
      <c r="SPG19" s="85"/>
      <c r="SPI19" s="85"/>
      <c r="SPJ19" s="97"/>
      <c r="SPK19" s="98"/>
      <c r="SPL19" s="96"/>
      <c r="SPM19" s="100"/>
      <c r="SPU19" s="100"/>
      <c r="SPX19" s="102"/>
      <c r="SPY19" s="102"/>
      <c r="SPZ19" s="100"/>
      <c r="SQB19" s="85"/>
      <c r="SQD19" s="85"/>
      <c r="SQE19" s="97"/>
      <c r="SQF19" s="98"/>
      <c r="SQG19" s="96"/>
      <c r="SQH19" s="100"/>
      <c r="SQP19" s="100"/>
      <c r="SQS19" s="102"/>
      <c r="SQT19" s="102"/>
      <c r="SQU19" s="100"/>
      <c r="SQW19" s="85"/>
      <c r="SQY19" s="85"/>
      <c r="SQZ19" s="97"/>
      <c r="SRA19" s="98"/>
      <c r="SRB19" s="96"/>
      <c r="SRC19" s="100"/>
      <c r="SRK19" s="100"/>
      <c r="SRN19" s="102"/>
      <c r="SRO19" s="102"/>
      <c r="SRP19" s="100"/>
      <c r="SRR19" s="85"/>
      <c r="SRT19" s="85"/>
      <c r="SRU19" s="97"/>
      <c r="SRV19" s="98"/>
      <c r="SRW19" s="96"/>
      <c r="SRX19" s="100"/>
      <c r="SSF19" s="100"/>
      <c r="SSI19" s="102"/>
      <c r="SSJ19" s="102"/>
      <c r="SSK19" s="100"/>
      <c r="SSM19" s="85"/>
      <c r="SSO19" s="85"/>
      <c r="SSP19" s="97"/>
      <c r="SSQ19" s="98"/>
      <c r="SSR19" s="96"/>
      <c r="SSS19" s="100"/>
      <c r="STA19" s="100"/>
      <c r="STD19" s="102"/>
      <c r="STE19" s="102"/>
      <c r="STF19" s="100"/>
      <c r="STH19" s="85"/>
      <c r="STJ19" s="85"/>
      <c r="STK19" s="97"/>
      <c r="STL19" s="98"/>
      <c r="STM19" s="96"/>
      <c r="STN19" s="100"/>
      <c r="STV19" s="100"/>
      <c r="STY19" s="102"/>
      <c r="STZ19" s="102"/>
      <c r="SUA19" s="100"/>
      <c r="SUC19" s="85"/>
      <c r="SUE19" s="85"/>
      <c r="SUF19" s="97"/>
      <c r="SUG19" s="98"/>
      <c r="SUH19" s="96"/>
      <c r="SUI19" s="100"/>
      <c r="SUQ19" s="100"/>
      <c r="SUT19" s="102"/>
      <c r="SUU19" s="102"/>
      <c r="SUV19" s="100"/>
      <c r="SUX19" s="85"/>
      <c r="SUZ19" s="85"/>
      <c r="SVA19" s="97"/>
      <c r="SVB19" s="98"/>
      <c r="SVC19" s="96"/>
      <c r="SVD19" s="100"/>
      <c r="SVL19" s="100"/>
      <c r="SVO19" s="102"/>
      <c r="SVP19" s="102"/>
      <c r="SVQ19" s="100"/>
      <c r="SVS19" s="85"/>
      <c r="SVU19" s="85"/>
      <c r="SVV19" s="97"/>
      <c r="SVW19" s="98"/>
      <c r="SVX19" s="96"/>
      <c r="SVY19" s="100"/>
      <c r="SWG19" s="100"/>
      <c r="SWJ19" s="102"/>
      <c r="SWK19" s="102"/>
      <c r="SWL19" s="100"/>
      <c r="SWN19" s="85"/>
      <c r="SWP19" s="85"/>
      <c r="SWQ19" s="97"/>
      <c r="SWR19" s="98"/>
      <c r="SWS19" s="96"/>
      <c r="SWT19" s="100"/>
      <c r="SXB19" s="100"/>
      <c r="SXE19" s="102"/>
      <c r="SXF19" s="102"/>
      <c r="SXG19" s="100"/>
      <c r="SXI19" s="85"/>
      <c r="SXK19" s="85"/>
      <c r="SXL19" s="97"/>
      <c r="SXM19" s="98"/>
      <c r="SXN19" s="96"/>
      <c r="SXO19" s="100"/>
      <c r="SXW19" s="100"/>
      <c r="SXZ19" s="102"/>
      <c r="SYA19" s="102"/>
      <c r="SYB19" s="100"/>
      <c r="SYD19" s="85"/>
      <c r="SYF19" s="85"/>
      <c r="SYG19" s="97"/>
      <c r="SYH19" s="98"/>
      <c r="SYI19" s="96"/>
      <c r="SYJ19" s="100"/>
      <c r="SYR19" s="100"/>
      <c r="SYU19" s="102"/>
      <c r="SYV19" s="102"/>
      <c r="SYW19" s="100"/>
      <c r="SYY19" s="85"/>
      <c r="SZA19" s="85"/>
      <c r="SZB19" s="97"/>
      <c r="SZC19" s="98"/>
      <c r="SZD19" s="96"/>
      <c r="SZE19" s="100"/>
      <c r="SZM19" s="100"/>
      <c r="SZP19" s="102"/>
      <c r="SZQ19" s="102"/>
      <c r="SZR19" s="100"/>
      <c r="SZT19" s="85"/>
      <c r="SZV19" s="85"/>
      <c r="SZW19" s="97"/>
      <c r="SZX19" s="98"/>
      <c r="SZY19" s="96"/>
      <c r="SZZ19" s="100"/>
      <c r="TAH19" s="100"/>
      <c r="TAK19" s="102"/>
      <c r="TAL19" s="102"/>
      <c r="TAM19" s="100"/>
      <c r="TAO19" s="85"/>
      <c r="TAQ19" s="85"/>
      <c r="TAR19" s="97"/>
      <c r="TAS19" s="98"/>
      <c r="TAT19" s="96"/>
      <c r="TAU19" s="100"/>
      <c r="TBC19" s="100"/>
      <c r="TBF19" s="102"/>
      <c r="TBG19" s="102"/>
      <c r="TBH19" s="100"/>
      <c r="TBJ19" s="85"/>
      <c r="TBL19" s="85"/>
      <c r="TBM19" s="97"/>
      <c r="TBN19" s="98"/>
      <c r="TBO19" s="96"/>
      <c r="TBP19" s="100"/>
      <c r="TBX19" s="100"/>
      <c r="TCA19" s="102"/>
      <c r="TCB19" s="102"/>
      <c r="TCC19" s="100"/>
      <c r="TCE19" s="85"/>
      <c r="TCG19" s="85"/>
      <c r="TCH19" s="97"/>
      <c r="TCI19" s="98"/>
      <c r="TCJ19" s="96"/>
      <c r="TCK19" s="100"/>
      <c r="TCS19" s="100"/>
      <c r="TCV19" s="102"/>
      <c r="TCW19" s="102"/>
      <c r="TCX19" s="100"/>
      <c r="TCZ19" s="85"/>
      <c r="TDB19" s="85"/>
      <c r="TDC19" s="97"/>
      <c r="TDD19" s="98"/>
      <c r="TDE19" s="96"/>
      <c r="TDF19" s="100"/>
      <c r="TDN19" s="100"/>
      <c r="TDQ19" s="102"/>
      <c r="TDR19" s="102"/>
      <c r="TDS19" s="100"/>
      <c r="TDU19" s="85"/>
      <c r="TDW19" s="85"/>
      <c r="TDX19" s="97"/>
      <c r="TDY19" s="98"/>
      <c r="TDZ19" s="96"/>
      <c r="TEA19" s="100"/>
      <c r="TEI19" s="100"/>
      <c r="TEL19" s="102"/>
      <c r="TEM19" s="102"/>
      <c r="TEN19" s="100"/>
      <c r="TEP19" s="85"/>
      <c r="TER19" s="85"/>
      <c r="TES19" s="97"/>
      <c r="TET19" s="98"/>
      <c r="TEU19" s="96"/>
      <c r="TEV19" s="100"/>
      <c r="TFD19" s="100"/>
      <c r="TFG19" s="102"/>
      <c r="TFH19" s="102"/>
      <c r="TFI19" s="100"/>
      <c r="TFK19" s="85"/>
      <c r="TFM19" s="85"/>
      <c r="TFN19" s="97"/>
      <c r="TFO19" s="98"/>
      <c r="TFP19" s="96"/>
      <c r="TFQ19" s="100"/>
      <c r="TFY19" s="100"/>
      <c r="TGB19" s="102"/>
      <c r="TGC19" s="102"/>
      <c r="TGD19" s="100"/>
      <c r="TGF19" s="85"/>
      <c r="TGH19" s="85"/>
      <c r="TGI19" s="97"/>
      <c r="TGJ19" s="98"/>
      <c r="TGK19" s="96"/>
      <c r="TGL19" s="100"/>
      <c r="TGT19" s="100"/>
      <c r="TGW19" s="102"/>
      <c r="TGX19" s="102"/>
      <c r="TGY19" s="100"/>
      <c r="THA19" s="85"/>
      <c r="THC19" s="85"/>
      <c r="THD19" s="97"/>
      <c r="THE19" s="98"/>
      <c r="THF19" s="96"/>
      <c r="THG19" s="100"/>
      <c r="THO19" s="100"/>
      <c r="THR19" s="102"/>
      <c r="THS19" s="102"/>
      <c r="THT19" s="100"/>
      <c r="THV19" s="85"/>
      <c r="THX19" s="85"/>
      <c r="THY19" s="97"/>
      <c r="THZ19" s="98"/>
      <c r="TIA19" s="96"/>
      <c r="TIB19" s="100"/>
      <c r="TIJ19" s="100"/>
      <c r="TIM19" s="102"/>
      <c r="TIN19" s="102"/>
      <c r="TIO19" s="100"/>
      <c r="TIQ19" s="85"/>
      <c r="TIS19" s="85"/>
      <c r="TIT19" s="97"/>
      <c r="TIU19" s="98"/>
      <c r="TIV19" s="96"/>
      <c r="TIW19" s="100"/>
      <c r="TJE19" s="100"/>
      <c r="TJH19" s="102"/>
      <c r="TJI19" s="102"/>
      <c r="TJJ19" s="100"/>
      <c r="TJL19" s="85"/>
      <c r="TJN19" s="85"/>
      <c r="TJO19" s="97"/>
      <c r="TJP19" s="98"/>
      <c r="TJQ19" s="96"/>
      <c r="TJR19" s="100"/>
      <c r="TJZ19" s="100"/>
      <c r="TKC19" s="102"/>
      <c r="TKD19" s="102"/>
      <c r="TKE19" s="100"/>
      <c r="TKG19" s="85"/>
      <c r="TKI19" s="85"/>
      <c r="TKJ19" s="97"/>
      <c r="TKK19" s="98"/>
      <c r="TKL19" s="96"/>
      <c r="TKM19" s="100"/>
      <c r="TKU19" s="100"/>
      <c r="TKX19" s="102"/>
      <c r="TKY19" s="102"/>
      <c r="TKZ19" s="100"/>
      <c r="TLB19" s="85"/>
      <c r="TLD19" s="85"/>
      <c r="TLE19" s="97"/>
      <c r="TLF19" s="98"/>
      <c r="TLG19" s="96"/>
      <c r="TLH19" s="100"/>
      <c r="TLP19" s="100"/>
      <c r="TLS19" s="102"/>
      <c r="TLT19" s="102"/>
      <c r="TLU19" s="100"/>
      <c r="TLW19" s="85"/>
      <c r="TLY19" s="85"/>
      <c r="TLZ19" s="97"/>
      <c r="TMA19" s="98"/>
      <c r="TMB19" s="96"/>
      <c r="TMC19" s="100"/>
      <c r="TMK19" s="100"/>
      <c r="TMN19" s="102"/>
      <c r="TMO19" s="102"/>
      <c r="TMP19" s="100"/>
      <c r="TMR19" s="85"/>
      <c r="TMT19" s="85"/>
      <c r="TMU19" s="97"/>
      <c r="TMV19" s="98"/>
      <c r="TMW19" s="96"/>
      <c r="TMX19" s="100"/>
      <c r="TNF19" s="100"/>
      <c r="TNI19" s="102"/>
      <c r="TNJ19" s="102"/>
      <c r="TNK19" s="100"/>
      <c r="TNM19" s="85"/>
      <c r="TNO19" s="85"/>
      <c r="TNP19" s="97"/>
      <c r="TNQ19" s="98"/>
      <c r="TNR19" s="96"/>
      <c r="TNS19" s="100"/>
      <c r="TOA19" s="100"/>
      <c r="TOD19" s="102"/>
      <c r="TOE19" s="102"/>
      <c r="TOF19" s="100"/>
      <c r="TOH19" s="85"/>
      <c r="TOJ19" s="85"/>
      <c r="TOK19" s="97"/>
      <c r="TOL19" s="98"/>
      <c r="TOM19" s="96"/>
      <c r="TON19" s="100"/>
      <c r="TOV19" s="100"/>
      <c r="TOY19" s="102"/>
      <c r="TOZ19" s="102"/>
      <c r="TPA19" s="100"/>
      <c r="TPC19" s="85"/>
      <c r="TPE19" s="85"/>
      <c r="TPF19" s="97"/>
      <c r="TPG19" s="98"/>
      <c r="TPH19" s="96"/>
      <c r="TPI19" s="100"/>
      <c r="TPQ19" s="100"/>
      <c r="TPT19" s="102"/>
      <c r="TPU19" s="102"/>
      <c r="TPV19" s="100"/>
      <c r="TPX19" s="85"/>
      <c r="TPZ19" s="85"/>
      <c r="TQA19" s="97"/>
      <c r="TQB19" s="98"/>
      <c r="TQC19" s="96"/>
      <c r="TQD19" s="100"/>
      <c r="TQL19" s="100"/>
      <c r="TQO19" s="102"/>
      <c r="TQP19" s="102"/>
      <c r="TQQ19" s="100"/>
      <c r="TQS19" s="85"/>
      <c r="TQU19" s="85"/>
      <c r="TQV19" s="97"/>
      <c r="TQW19" s="98"/>
      <c r="TQX19" s="96"/>
      <c r="TQY19" s="100"/>
      <c r="TRG19" s="100"/>
      <c r="TRJ19" s="102"/>
      <c r="TRK19" s="102"/>
      <c r="TRL19" s="100"/>
      <c r="TRN19" s="85"/>
      <c r="TRP19" s="85"/>
      <c r="TRQ19" s="97"/>
      <c r="TRR19" s="98"/>
      <c r="TRS19" s="96"/>
      <c r="TRT19" s="100"/>
      <c r="TSB19" s="100"/>
      <c r="TSE19" s="102"/>
      <c r="TSF19" s="102"/>
      <c r="TSG19" s="100"/>
      <c r="TSI19" s="85"/>
      <c r="TSK19" s="85"/>
      <c r="TSL19" s="97"/>
      <c r="TSM19" s="98"/>
      <c r="TSN19" s="96"/>
      <c r="TSO19" s="100"/>
      <c r="TSW19" s="100"/>
      <c r="TSZ19" s="102"/>
      <c r="TTA19" s="102"/>
      <c r="TTB19" s="100"/>
      <c r="TTD19" s="85"/>
      <c r="TTF19" s="85"/>
      <c r="TTG19" s="97"/>
      <c r="TTH19" s="98"/>
      <c r="TTI19" s="96"/>
      <c r="TTJ19" s="100"/>
      <c r="TTR19" s="100"/>
      <c r="TTU19" s="102"/>
      <c r="TTV19" s="102"/>
      <c r="TTW19" s="100"/>
      <c r="TTY19" s="85"/>
      <c r="TUA19" s="85"/>
      <c r="TUB19" s="97"/>
      <c r="TUC19" s="98"/>
      <c r="TUD19" s="96"/>
      <c r="TUE19" s="100"/>
      <c r="TUM19" s="100"/>
      <c r="TUP19" s="102"/>
      <c r="TUQ19" s="102"/>
      <c r="TUR19" s="100"/>
      <c r="TUT19" s="85"/>
      <c r="TUV19" s="85"/>
      <c r="TUW19" s="97"/>
      <c r="TUX19" s="98"/>
      <c r="TUY19" s="96"/>
      <c r="TUZ19" s="100"/>
      <c r="TVH19" s="100"/>
      <c r="TVK19" s="102"/>
      <c r="TVL19" s="102"/>
      <c r="TVM19" s="100"/>
      <c r="TVO19" s="85"/>
      <c r="TVQ19" s="85"/>
      <c r="TVR19" s="97"/>
      <c r="TVS19" s="98"/>
      <c r="TVT19" s="96"/>
      <c r="TVU19" s="100"/>
      <c r="TWC19" s="100"/>
      <c r="TWF19" s="102"/>
      <c r="TWG19" s="102"/>
      <c r="TWH19" s="100"/>
      <c r="TWJ19" s="85"/>
      <c r="TWL19" s="85"/>
      <c r="TWM19" s="97"/>
      <c r="TWN19" s="98"/>
      <c r="TWO19" s="96"/>
      <c r="TWP19" s="100"/>
      <c r="TWX19" s="100"/>
      <c r="TXA19" s="102"/>
      <c r="TXB19" s="102"/>
      <c r="TXC19" s="100"/>
      <c r="TXE19" s="85"/>
      <c r="TXG19" s="85"/>
      <c r="TXH19" s="97"/>
      <c r="TXI19" s="98"/>
      <c r="TXJ19" s="96"/>
      <c r="TXK19" s="100"/>
      <c r="TXS19" s="100"/>
      <c r="TXV19" s="102"/>
      <c r="TXW19" s="102"/>
      <c r="TXX19" s="100"/>
      <c r="TXZ19" s="85"/>
      <c r="TYB19" s="85"/>
      <c r="TYC19" s="97"/>
      <c r="TYD19" s="98"/>
      <c r="TYE19" s="96"/>
      <c r="TYF19" s="100"/>
      <c r="TYN19" s="100"/>
      <c r="TYQ19" s="102"/>
      <c r="TYR19" s="102"/>
      <c r="TYS19" s="100"/>
      <c r="TYU19" s="85"/>
      <c r="TYW19" s="85"/>
      <c r="TYX19" s="97"/>
      <c r="TYY19" s="98"/>
      <c r="TYZ19" s="96"/>
      <c r="TZA19" s="100"/>
      <c r="TZI19" s="100"/>
      <c r="TZL19" s="102"/>
      <c r="TZM19" s="102"/>
      <c r="TZN19" s="100"/>
      <c r="TZP19" s="85"/>
      <c r="TZR19" s="85"/>
      <c r="TZS19" s="97"/>
      <c r="TZT19" s="98"/>
      <c r="TZU19" s="96"/>
      <c r="TZV19" s="100"/>
      <c r="UAD19" s="100"/>
      <c r="UAG19" s="102"/>
      <c r="UAH19" s="102"/>
      <c r="UAI19" s="100"/>
      <c r="UAK19" s="85"/>
      <c r="UAM19" s="85"/>
      <c r="UAN19" s="97"/>
      <c r="UAO19" s="98"/>
      <c r="UAP19" s="96"/>
      <c r="UAQ19" s="100"/>
      <c r="UAY19" s="100"/>
      <c r="UBB19" s="102"/>
      <c r="UBC19" s="102"/>
      <c r="UBD19" s="100"/>
      <c r="UBF19" s="85"/>
      <c r="UBH19" s="85"/>
      <c r="UBI19" s="97"/>
      <c r="UBJ19" s="98"/>
      <c r="UBK19" s="96"/>
      <c r="UBL19" s="100"/>
      <c r="UBT19" s="100"/>
      <c r="UBW19" s="102"/>
      <c r="UBX19" s="102"/>
      <c r="UBY19" s="100"/>
      <c r="UCA19" s="85"/>
      <c r="UCC19" s="85"/>
      <c r="UCD19" s="97"/>
      <c r="UCE19" s="98"/>
      <c r="UCF19" s="96"/>
      <c r="UCG19" s="100"/>
      <c r="UCO19" s="100"/>
      <c r="UCR19" s="102"/>
      <c r="UCS19" s="102"/>
      <c r="UCT19" s="100"/>
      <c r="UCV19" s="85"/>
      <c r="UCX19" s="85"/>
      <c r="UCY19" s="97"/>
      <c r="UCZ19" s="98"/>
      <c r="UDA19" s="96"/>
      <c r="UDB19" s="100"/>
      <c r="UDJ19" s="100"/>
      <c r="UDM19" s="102"/>
      <c r="UDN19" s="102"/>
      <c r="UDO19" s="100"/>
      <c r="UDQ19" s="85"/>
      <c r="UDS19" s="85"/>
      <c r="UDT19" s="97"/>
      <c r="UDU19" s="98"/>
      <c r="UDV19" s="96"/>
      <c r="UDW19" s="100"/>
      <c r="UEE19" s="100"/>
      <c r="UEH19" s="102"/>
      <c r="UEI19" s="102"/>
      <c r="UEJ19" s="100"/>
      <c r="UEL19" s="85"/>
      <c r="UEN19" s="85"/>
      <c r="UEO19" s="97"/>
      <c r="UEP19" s="98"/>
      <c r="UEQ19" s="96"/>
      <c r="UER19" s="100"/>
      <c r="UEZ19" s="100"/>
      <c r="UFC19" s="102"/>
      <c r="UFD19" s="102"/>
      <c r="UFE19" s="100"/>
      <c r="UFG19" s="85"/>
      <c r="UFI19" s="85"/>
      <c r="UFJ19" s="97"/>
      <c r="UFK19" s="98"/>
      <c r="UFL19" s="96"/>
      <c r="UFM19" s="100"/>
      <c r="UFU19" s="100"/>
      <c r="UFX19" s="102"/>
      <c r="UFY19" s="102"/>
      <c r="UFZ19" s="100"/>
      <c r="UGB19" s="85"/>
      <c r="UGD19" s="85"/>
      <c r="UGE19" s="97"/>
      <c r="UGF19" s="98"/>
      <c r="UGG19" s="96"/>
      <c r="UGH19" s="100"/>
      <c r="UGP19" s="100"/>
      <c r="UGS19" s="102"/>
      <c r="UGT19" s="102"/>
      <c r="UGU19" s="100"/>
      <c r="UGW19" s="85"/>
      <c r="UGY19" s="85"/>
      <c r="UGZ19" s="97"/>
      <c r="UHA19" s="98"/>
      <c r="UHB19" s="96"/>
      <c r="UHC19" s="100"/>
      <c r="UHK19" s="100"/>
      <c r="UHN19" s="102"/>
      <c r="UHO19" s="102"/>
      <c r="UHP19" s="100"/>
      <c r="UHR19" s="85"/>
      <c r="UHT19" s="85"/>
      <c r="UHU19" s="97"/>
      <c r="UHV19" s="98"/>
      <c r="UHW19" s="96"/>
      <c r="UHX19" s="100"/>
      <c r="UIF19" s="100"/>
      <c r="UII19" s="102"/>
      <c r="UIJ19" s="102"/>
      <c r="UIK19" s="100"/>
      <c r="UIM19" s="85"/>
      <c r="UIO19" s="85"/>
      <c r="UIP19" s="97"/>
      <c r="UIQ19" s="98"/>
      <c r="UIR19" s="96"/>
      <c r="UIS19" s="100"/>
      <c r="UJA19" s="100"/>
      <c r="UJD19" s="102"/>
      <c r="UJE19" s="102"/>
      <c r="UJF19" s="100"/>
      <c r="UJH19" s="85"/>
      <c r="UJJ19" s="85"/>
      <c r="UJK19" s="97"/>
      <c r="UJL19" s="98"/>
      <c r="UJM19" s="96"/>
      <c r="UJN19" s="100"/>
      <c r="UJV19" s="100"/>
      <c r="UJY19" s="102"/>
      <c r="UJZ19" s="102"/>
      <c r="UKA19" s="100"/>
      <c r="UKC19" s="85"/>
      <c r="UKE19" s="85"/>
      <c r="UKF19" s="97"/>
      <c r="UKG19" s="98"/>
      <c r="UKH19" s="96"/>
      <c r="UKI19" s="100"/>
      <c r="UKQ19" s="100"/>
      <c r="UKT19" s="102"/>
      <c r="UKU19" s="102"/>
      <c r="UKV19" s="100"/>
      <c r="UKX19" s="85"/>
      <c r="UKZ19" s="85"/>
      <c r="ULA19" s="97"/>
      <c r="ULB19" s="98"/>
      <c r="ULC19" s="96"/>
      <c r="ULD19" s="100"/>
      <c r="ULL19" s="100"/>
      <c r="ULO19" s="102"/>
      <c r="ULP19" s="102"/>
      <c r="ULQ19" s="100"/>
      <c r="ULS19" s="85"/>
      <c r="ULU19" s="85"/>
      <c r="ULV19" s="97"/>
      <c r="ULW19" s="98"/>
      <c r="ULX19" s="96"/>
      <c r="ULY19" s="100"/>
      <c r="UMG19" s="100"/>
      <c r="UMJ19" s="102"/>
      <c r="UMK19" s="102"/>
      <c r="UML19" s="100"/>
      <c r="UMN19" s="85"/>
      <c r="UMP19" s="85"/>
      <c r="UMQ19" s="97"/>
      <c r="UMR19" s="98"/>
      <c r="UMS19" s="96"/>
      <c r="UMT19" s="100"/>
      <c r="UNB19" s="100"/>
      <c r="UNE19" s="102"/>
      <c r="UNF19" s="102"/>
      <c r="UNG19" s="100"/>
      <c r="UNI19" s="85"/>
      <c r="UNK19" s="85"/>
      <c r="UNL19" s="97"/>
      <c r="UNM19" s="98"/>
      <c r="UNN19" s="96"/>
      <c r="UNO19" s="100"/>
      <c r="UNW19" s="100"/>
      <c r="UNZ19" s="102"/>
      <c r="UOA19" s="102"/>
      <c r="UOB19" s="100"/>
      <c r="UOD19" s="85"/>
      <c r="UOF19" s="85"/>
      <c r="UOG19" s="97"/>
      <c r="UOH19" s="98"/>
      <c r="UOI19" s="96"/>
      <c r="UOJ19" s="100"/>
      <c r="UOR19" s="100"/>
      <c r="UOU19" s="102"/>
      <c r="UOV19" s="102"/>
      <c r="UOW19" s="100"/>
      <c r="UOY19" s="85"/>
      <c r="UPA19" s="85"/>
      <c r="UPB19" s="97"/>
      <c r="UPC19" s="98"/>
      <c r="UPD19" s="96"/>
      <c r="UPE19" s="100"/>
      <c r="UPM19" s="100"/>
      <c r="UPP19" s="102"/>
      <c r="UPQ19" s="102"/>
      <c r="UPR19" s="100"/>
      <c r="UPT19" s="85"/>
      <c r="UPV19" s="85"/>
      <c r="UPW19" s="97"/>
      <c r="UPX19" s="98"/>
      <c r="UPY19" s="96"/>
      <c r="UPZ19" s="100"/>
      <c r="UQH19" s="100"/>
      <c r="UQK19" s="102"/>
      <c r="UQL19" s="102"/>
      <c r="UQM19" s="100"/>
      <c r="UQO19" s="85"/>
      <c r="UQQ19" s="85"/>
      <c r="UQR19" s="97"/>
      <c r="UQS19" s="98"/>
      <c r="UQT19" s="96"/>
      <c r="UQU19" s="100"/>
      <c r="URC19" s="100"/>
      <c r="URF19" s="102"/>
      <c r="URG19" s="102"/>
      <c r="URH19" s="100"/>
      <c r="URJ19" s="85"/>
      <c r="URL19" s="85"/>
      <c r="URM19" s="97"/>
      <c r="URN19" s="98"/>
      <c r="URO19" s="96"/>
      <c r="URP19" s="100"/>
      <c r="URX19" s="100"/>
      <c r="USA19" s="102"/>
      <c r="USB19" s="102"/>
      <c r="USC19" s="100"/>
      <c r="USE19" s="85"/>
      <c r="USG19" s="85"/>
      <c r="USH19" s="97"/>
      <c r="USI19" s="98"/>
      <c r="USJ19" s="96"/>
      <c r="USK19" s="100"/>
      <c r="USS19" s="100"/>
      <c r="USV19" s="102"/>
      <c r="USW19" s="102"/>
      <c r="USX19" s="100"/>
      <c r="USZ19" s="85"/>
      <c r="UTB19" s="85"/>
      <c r="UTC19" s="97"/>
      <c r="UTD19" s="98"/>
      <c r="UTE19" s="96"/>
      <c r="UTF19" s="100"/>
      <c r="UTN19" s="100"/>
      <c r="UTQ19" s="102"/>
      <c r="UTR19" s="102"/>
      <c r="UTS19" s="100"/>
      <c r="UTU19" s="85"/>
      <c r="UTW19" s="85"/>
      <c r="UTX19" s="97"/>
      <c r="UTY19" s="98"/>
      <c r="UTZ19" s="96"/>
      <c r="UUA19" s="100"/>
      <c r="UUI19" s="100"/>
      <c r="UUL19" s="102"/>
      <c r="UUM19" s="102"/>
      <c r="UUN19" s="100"/>
      <c r="UUP19" s="85"/>
      <c r="UUR19" s="85"/>
      <c r="UUS19" s="97"/>
      <c r="UUT19" s="98"/>
      <c r="UUU19" s="96"/>
      <c r="UUV19" s="100"/>
      <c r="UVD19" s="100"/>
      <c r="UVG19" s="102"/>
      <c r="UVH19" s="102"/>
      <c r="UVI19" s="100"/>
      <c r="UVK19" s="85"/>
      <c r="UVM19" s="85"/>
      <c r="UVN19" s="97"/>
      <c r="UVO19" s="98"/>
      <c r="UVP19" s="96"/>
      <c r="UVQ19" s="100"/>
      <c r="UVY19" s="100"/>
      <c r="UWB19" s="102"/>
      <c r="UWC19" s="102"/>
      <c r="UWD19" s="100"/>
      <c r="UWF19" s="85"/>
      <c r="UWH19" s="85"/>
      <c r="UWI19" s="97"/>
      <c r="UWJ19" s="98"/>
      <c r="UWK19" s="96"/>
      <c r="UWL19" s="100"/>
      <c r="UWT19" s="100"/>
      <c r="UWW19" s="102"/>
      <c r="UWX19" s="102"/>
      <c r="UWY19" s="100"/>
      <c r="UXA19" s="85"/>
      <c r="UXC19" s="85"/>
      <c r="UXD19" s="97"/>
      <c r="UXE19" s="98"/>
      <c r="UXF19" s="96"/>
      <c r="UXG19" s="100"/>
      <c r="UXO19" s="100"/>
      <c r="UXR19" s="102"/>
      <c r="UXS19" s="102"/>
      <c r="UXT19" s="100"/>
      <c r="UXV19" s="85"/>
      <c r="UXX19" s="85"/>
      <c r="UXY19" s="97"/>
      <c r="UXZ19" s="98"/>
      <c r="UYA19" s="96"/>
      <c r="UYB19" s="100"/>
      <c r="UYJ19" s="100"/>
      <c r="UYM19" s="102"/>
      <c r="UYN19" s="102"/>
      <c r="UYO19" s="100"/>
      <c r="UYQ19" s="85"/>
      <c r="UYS19" s="85"/>
      <c r="UYT19" s="97"/>
      <c r="UYU19" s="98"/>
      <c r="UYV19" s="96"/>
      <c r="UYW19" s="100"/>
      <c r="UZE19" s="100"/>
      <c r="UZH19" s="102"/>
      <c r="UZI19" s="102"/>
      <c r="UZJ19" s="100"/>
      <c r="UZL19" s="85"/>
      <c r="UZN19" s="85"/>
      <c r="UZO19" s="97"/>
      <c r="UZP19" s="98"/>
      <c r="UZQ19" s="96"/>
      <c r="UZR19" s="100"/>
      <c r="UZZ19" s="100"/>
      <c r="VAC19" s="102"/>
      <c r="VAD19" s="102"/>
      <c r="VAE19" s="100"/>
      <c r="VAG19" s="85"/>
      <c r="VAI19" s="85"/>
      <c r="VAJ19" s="97"/>
      <c r="VAK19" s="98"/>
      <c r="VAL19" s="96"/>
      <c r="VAM19" s="100"/>
      <c r="VAU19" s="100"/>
      <c r="VAX19" s="102"/>
      <c r="VAY19" s="102"/>
      <c r="VAZ19" s="100"/>
      <c r="VBB19" s="85"/>
      <c r="VBD19" s="85"/>
      <c r="VBE19" s="97"/>
      <c r="VBF19" s="98"/>
      <c r="VBG19" s="96"/>
      <c r="VBH19" s="100"/>
      <c r="VBP19" s="100"/>
      <c r="VBS19" s="102"/>
      <c r="VBT19" s="102"/>
      <c r="VBU19" s="100"/>
      <c r="VBW19" s="85"/>
      <c r="VBY19" s="85"/>
      <c r="VBZ19" s="97"/>
      <c r="VCA19" s="98"/>
      <c r="VCB19" s="96"/>
      <c r="VCC19" s="100"/>
      <c r="VCK19" s="100"/>
      <c r="VCN19" s="102"/>
      <c r="VCO19" s="102"/>
      <c r="VCP19" s="100"/>
      <c r="VCR19" s="85"/>
      <c r="VCT19" s="85"/>
      <c r="VCU19" s="97"/>
      <c r="VCV19" s="98"/>
      <c r="VCW19" s="96"/>
      <c r="VCX19" s="100"/>
      <c r="VDF19" s="100"/>
      <c r="VDI19" s="102"/>
      <c r="VDJ19" s="102"/>
      <c r="VDK19" s="100"/>
      <c r="VDM19" s="85"/>
      <c r="VDO19" s="85"/>
      <c r="VDP19" s="97"/>
      <c r="VDQ19" s="98"/>
      <c r="VDR19" s="96"/>
      <c r="VDS19" s="100"/>
      <c r="VEA19" s="100"/>
      <c r="VED19" s="102"/>
      <c r="VEE19" s="102"/>
      <c r="VEF19" s="100"/>
      <c r="VEH19" s="85"/>
      <c r="VEJ19" s="85"/>
      <c r="VEK19" s="97"/>
      <c r="VEL19" s="98"/>
      <c r="VEM19" s="96"/>
      <c r="VEN19" s="100"/>
      <c r="VEV19" s="100"/>
      <c r="VEY19" s="102"/>
      <c r="VEZ19" s="102"/>
      <c r="VFA19" s="100"/>
      <c r="VFC19" s="85"/>
      <c r="VFE19" s="85"/>
      <c r="VFF19" s="97"/>
      <c r="VFG19" s="98"/>
      <c r="VFH19" s="96"/>
      <c r="VFI19" s="100"/>
      <c r="VFQ19" s="100"/>
      <c r="VFT19" s="102"/>
      <c r="VFU19" s="102"/>
      <c r="VFV19" s="100"/>
      <c r="VFX19" s="85"/>
      <c r="VFZ19" s="85"/>
      <c r="VGA19" s="97"/>
      <c r="VGB19" s="98"/>
      <c r="VGC19" s="96"/>
      <c r="VGD19" s="100"/>
      <c r="VGL19" s="100"/>
      <c r="VGO19" s="102"/>
      <c r="VGP19" s="102"/>
      <c r="VGQ19" s="100"/>
      <c r="VGS19" s="85"/>
      <c r="VGU19" s="85"/>
      <c r="VGV19" s="97"/>
      <c r="VGW19" s="98"/>
      <c r="VGX19" s="96"/>
      <c r="VGY19" s="100"/>
      <c r="VHG19" s="100"/>
      <c r="VHJ19" s="102"/>
      <c r="VHK19" s="102"/>
      <c r="VHL19" s="100"/>
      <c r="VHN19" s="85"/>
      <c r="VHP19" s="85"/>
      <c r="VHQ19" s="97"/>
      <c r="VHR19" s="98"/>
      <c r="VHS19" s="96"/>
      <c r="VHT19" s="100"/>
      <c r="VIB19" s="100"/>
      <c r="VIE19" s="102"/>
      <c r="VIF19" s="102"/>
      <c r="VIG19" s="100"/>
      <c r="VII19" s="85"/>
      <c r="VIK19" s="85"/>
      <c r="VIL19" s="97"/>
      <c r="VIM19" s="98"/>
      <c r="VIN19" s="96"/>
      <c r="VIO19" s="100"/>
      <c r="VIW19" s="100"/>
      <c r="VIZ19" s="102"/>
      <c r="VJA19" s="102"/>
      <c r="VJB19" s="100"/>
      <c r="VJD19" s="85"/>
      <c r="VJF19" s="85"/>
      <c r="VJG19" s="97"/>
      <c r="VJH19" s="98"/>
      <c r="VJI19" s="96"/>
      <c r="VJJ19" s="100"/>
      <c r="VJR19" s="100"/>
      <c r="VJU19" s="102"/>
      <c r="VJV19" s="102"/>
      <c r="VJW19" s="100"/>
      <c r="VJY19" s="85"/>
      <c r="VKA19" s="85"/>
      <c r="VKB19" s="97"/>
      <c r="VKC19" s="98"/>
      <c r="VKD19" s="96"/>
      <c r="VKE19" s="100"/>
      <c r="VKM19" s="100"/>
      <c r="VKP19" s="102"/>
      <c r="VKQ19" s="102"/>
      <c r="VKR19" s="100"/>
      <c r="VKT19" s="85"/>
      <c r="VKV19" s="85"/>
      <c r="VKW19" s="97"/>
      <c r="VKX19" s="98"/>
      <c r="VKY19" s="96"/>
      <c r="VKZ19" s="100"/>
      <c r="VLH19" s="100"/>
      <c r="VLK19" s="102"/>
      <c r="VLL19" s="102"/>
      <c r="VLM19" s="100"/>
      <c r="VLO19" s="85"/>
      <c r="VLQ19" s="85"/>
      <c r="VLR19" s="97"/>
      <c r="VLS19" s="98"/>
      <c r="VLT19" s="96"/>
      <c r="VLU19" s="100"/>
      <c r="VMC19" s="100"/>
      <c r="VMF19" s="102"/>
      <c r="VMG19" s="102"/>
      <c r="VMH19" s="100"/>
      <c r="VMJ19" s="85"/>
      <c r="VML19" s="85"/>
      <c r="VMM19" s="97"/>
      <c r="VMN19" s="98"/>
      <c r="VMO19" s="96"/>
      <c r="VMP19" s="100"/>
      <c r="VMX19" s="100"/>
      <c r="VNA19" s="102"/>
      <c r="VNB19" s="102"/>
      <c r="VNC19" s="100"/>
      <c r="VNE19" s="85"/>
      <c r="VNG19" s="85"/>
      <c r="VNH19" s="97"/>
      <c r="VNI19" s="98"/>
      <c r="VNJ19" s="96"/>
      <c r="VNK19" s="100"/>
      <c r="VNS19" s="100"/>
      <c r="VNV19" s="102"/>
      <c r="VNW19" s="102"/>
      <c r="VNX19" s="100"/>
      <c r="VNZ19" s="85"/>
      <c r="VOB19" s="85"/>
      <c r="VOC19" s="97"/>
      <c r="VOD19" s="98"/>
      <c r="VOE19" s="96"/>
      <c r="VOF19" s="100"/>
      <c r="VON19" s="100"/>
      <c r="VOQ19" s="102"/>
      <c r="VOR19" s="102"/>
      <c r="VOS19" s="100"/>
      <c r="VOU19" s="85"/>
      <c r="VOW19" s="85"/>
      <c r="VOX19" s="97"/>
      <c r="VOY19" s="98"/>
      <c r="VOZ19" s="96"/>
      <c r="VPA19" s="100"/>
      <c r="VPI19" s="100"/>
      <c r="VPL19" s="102"/>
      <c r="VPM19" s="102"/>
      <c r="VPN19" s="100"/>
      <c r="VPP19" s="85"/>
      <c r="VPR19" s="85"/>
      <c r="VPS19" s="97"/>
      <c r="VPT19" s="98"/>
      <c r="VPU19" s="96"/>
      <c r="VPV19" s="100"/>
      <c r="VQD19" s="100"/>
      <c r="VQG19" s="102"/>
      <c r="VQH19" s="102"/>
      <c r="VQI19" s="100"/>
      <c r="VQK19" s="85"/>
      <c r="VQM19" s="85"/>
      <c r="VQN19" s="97"/>
      <c r="VQO19" s="98"/>
      <c r="VQP19" s="96"/>
      <c r="VQQ19" s="100"/>
      <c r="VQY19" s="100"/>
      <c r="VRB19" s="102"/>
      <c r="VRC19" s="102"/>
      <c r="VRD19" s="100"/>
      <c r="VRF19" s="85"/>
      <c r="VRH19" s="85"/>
      <c r="VRI19" s="97"/>
      <c r="VRJ19" s="98"/>
      <c r="VRK19" s="96"/>
      <c r="VRL19" s="100"/>
      <c r="VRT19" s="100"/>
      <c r="VRW19" s="102"/>
      <c r="VRX19" s="102"/>
      <c r="VRY19" s="100"/>
      <c r="VSA19" s="85"/>
      <c r="VSC19" s="85"/>
      <c r="VSD19" s="97"/>
      <c r="VSE19" s="98"/>
      <c r="VSF19" s="96"/>
      <c r="VSG19" s="100"/>
      <c r="VSO19" s="100"/>
      <c r="VSR19" s="102"/>
      <c r="VSS19" s="102"/>
      <c r="VST19" s="100"/>
      <c r="VSV19" s="85"/>
      <c r="VSX19" s="85"/>
      <c r="VSY19" s="97"/>
      <c r="VSZ19" s="98"/>
      <c r="VTA19" s="96"/>
      <c r="VTB19" s="100"/>
      <c r="VTJ19" s="100"/>
      <c r="VTM19" s="102"/>
      <c r="VTN19" s="102"/>
      <c r="VTO19" s="100"/>
      <c r="VTQ19" s="85"/>
      <c r="VTS19" s="85"/>
      <c r="VTT19" s="97"/>
      <c r="VTU19" s="98"/>
      <c r="VTV19" s="96"/>
      <c r="VTW19" s="100"/>
      <c r="VUE19" s="100"/>
      <c r="VUH19" s="102"/>
      <c r="VUI19" s="102"/>
      <c r="VUJ19" s="100"/>
      <c r="VUL19" s="85"/>
      <c r="VUN19" s="85"/>
      <c r="VUO19" s="97"/>
      <c r="VUP19" s="98"/>
      <c r="VUQ19" s="96"/>
      <c r="VUR19" s="100"/>
      <c r="VUZ19" s="100"/>
      <c r="VVC19" s="102"/>
      <c r="VVD19" s="102"/>
      <c r="VVE19" s="100"/>
      <c r="VVG19" s="85"/>
      <c r="VVI19" s="85"/>
      <c r="VVJ19" s="97"/>
      <c r="VVK19" s="98"/>
      <c r="VVL19" s="96"/>
      <c r="VVM19" s="100"/>
      <c r="VVU19" s="100"/>
      <c r="VVX19" s="102"/>
      <c r="VVY19" s="102"/>
      <c r="VVZ19" s="100"/>
      <c r="VWB19" s="85"/>
      <c r="VWD19" s="85"/>
      <c r="VWE19" s="97"/>
      <c r="VWF19" s="98"/>
      <c r="VWG19" s="96"/>
      <c r="VWH19" s="100"/>
      <c r="VWP19" s="100"/>
      <c r="VWS19" s="102"/>
      <c r="VWT19" s="102"/>
      <c r="VWU19" s="100"/>
      <c r="VWW19" s="85"/>
      <c r="VWY19" s="85"/>
      <c r="VWZ19" s="97"/>
      <c r="VXA19" s="98"/>
      <c r="VXB19" s="96"/>
      <c r="VXC19" s="100"/>
      <c r="VXK19" s="100"/>
      <c r="VXN19" s="102"/>
      <c r="VXO19" s="102"/>
      <c r="VXP19" s="100"/>
      <c r="VXR19" s="85"/>
      <c r="VXT19" s="85"/>
      <c r="VXU19" s="97"/>
      <c r="VXV19" s="98"/>
      <c r="VXW19" s="96"/>
      <c r="VXX19" s="100"/>
      <c r="VYF19" s="100"/>
      <c r="VYI19" s="102"/>
      <c r="VYJ19" s="102"/>
      <c r="VYK19" s="100"/>
      <c r="VYM19" s="85"/>
      <c r="VYO19" s="85"/>
      <c r="VYP19" s="97"/>
      <c r="VYQ19" s="98"/>
      <c r="VYR19" s="96"/>
      <c r="VYS19" s="100"/>
      <c r="VZA19" s="100"/>
      <c r="VZD19" s="102"/>
      <c r="VZE19" s="102"/>
      <c r="VZF19" s="100"/>
      <c r="VZH19" s="85"/>
      <c r="VZJ19" s="85"/>
      <c r="VZK19" s="97"/>
      <c r="VZL19" s="98"/>
      <c r="VZM19" s="96"/>
      <c r="VZN19" s="100"/>
      <c r="VZV19" s="100"/>
      <c r="VZY19" s="102"/>
      <c r="VZZ19" s="102"/>
      <c r="WAA19" s="100"/>
      <c r="WAC19" s="85"/>
      <c r="WAE19" s="85"/>
      <c r="WAF19" s="97"/>
      <c r="WAG19" s="98"/>
      <c r="WAH19" s="96"/>
      <c r="WAI19" s="100"/>
      <c r="WAQ19" s="100"/>
      <c r="WAT19" s="102"/>
      <c r="WAU19" s="102"/>
      <c r="WAV19" s="100"/>
      <c r="WAX19" s="85"/>
      <c r="WAZ19" s="85"/>
      <c r="WBA19" s="97"/>
      <c r="WBB19" s="98"/>
      <c r="WBC19" s="96"/>
      <c r="WBD19" s="100"/>
      <c r="WBL19" s="100"/>
      <c r="WBO19" s="102"/>
      <c r="WBP19" s="102"/>
      <c r="WBQ19" s="100"/>
      <c r="WBS19" s="85"/>
      <c r="WBU19" s="85"/>
      <c r="WBV19" s="97"/>
      <c r="WBW19" s="98"/>
      <c r="WBX19" s="96"/>
      <c r="WBY19" s="100"/>
      <c r="WCG19" s="100"/>
      <c r="WCJ19" s="102"/>
      <c r="WCK19" s="102"/>
      <c r="WCL19" s="100"/>
      <c r="WCN19" s="85"/>
      <c r="WCP19" s="85"/>
      <c r="WCQ19" s="97"/>
      <c r="WCR19" s="98"/>
      <c r="WCS19" s="96"/>
      <c r="WCT19" s="100"/>
      <c r="WDB19" s="100"/>
      <c r="WDE19" s="102"/>
      <c r="WDF19" s="102"/>
      <c r="WDG19" s="100"/>
      <c r="WDI19" s="85"/>
      <c r="WDK19" s="85"/>
      <c r="WDL19" s="97"/>
      <c r="WDM19" s="98"/>
      <c r="WDN19" s="96"/>
      <c r="WDO19" s="100"/>
      <c r="WDW19" s="100"/>
      <c r="WDZ19" s="102"/>
      <c r="WEA19" s="102"/>
      <c r="WEB19" s="100"/>
      <c r="WED19" s="85"/>
      <c r="WEF19" s="85"/>
      <c r="WEG19" s="97"/>
      <c r="WEH19" s="98"/>
      <c r="WEI19" s="96"/>
      <c r="WEJ19" s="100"/>
      <c r="WER19" s="100"/>
      <c r="WEU19" s="102"/>
      <c r="WEV19" s="102"/>
      <c r="WEW19" s="100"/>
      <c r="WEY19" s="85"/>
      <c r="WFA19" s="85"/>
      <c r="WFB19" s="97"/>
      <c r="WFC19" s="98"/>
      <c r="WFD19" s="96"/>
      <c r="WFE19" s="100"/>
      <c r="WFM19" s="100"/>
      <c r="WFP19" s="102"/>
      <c r="WFQ19" s="102"/>
      <c r="WFR19" s="100"/>
      <c r="WFT19" s="85"/>
      <c r="WFV19" s="85"/>
      <c r="WFW19" s="97"/>
      <c r="WFX19" s="98"/>
      <c r="WFY19" s="96"/>
      <c r="WFZ19" s="100"/>
      <c r="WGH19" s="100"/>
      <c r="WGK19" s="102"/>
      <c r="WGL19" s="102"/>
      <c r="WGM19" s="100"/>
      <c r="WGO19" s="85"/>
      <c r="WGQ19" s="85"/>
      <c r="WGR19" s="97"/>
      <c r="WGS19" s="98"/>
      <c r="WGT19" s="96"/>
      <c r="WGU19" s="100"/>
      <c r="WHC19" s="100"/>
      <c r="WHF19" s="102"/>
      <c r="WHG19" s="102"/>
      <c r="WHH19" s="100"/>
      <c r="WHJ19" s="85"/>
      <c r="WHL19" s="85"/>
      <c r="WHM19" s="97"/>
      <c r="WHN19" s="98"/>
      <c r="WHO19" s="96"/>
      <c r="WHP19" s="100"/>
      <c r="WHX19" s="100"/>
      <c r="WIA19" s="102"/>
      <c r="WIB19" s="102"/>
      <c r="WIC19" s="100"/>
      <c r="WIE19" s="85"/>
      <c r="WIG19" s="85"/>
      <c r="WIH19" s="97"/>
      <c r="WII19" s="98"/>
      <c r="WIJ19" s="96"/>
      <c r="WIK19" s="100"/>
      <c r="WIS19" s="100"/>
      <c r="WIV19" s="102"/>
      <c r="WIW19" s="102"/>
      <c r="WIX19" s="100"/>
      <c r="WIZ19" s="85"/>
      <c r="WJB19" s="85"/>
      <c r="WJC19" s="97"/>
      <c r="WJD19" s="98"/>
      <c r="WJE19" s="96"/>
      <c r="WJF19" s="100"/>
      <c r="WJN19" s="100"/>
      <c r="WJQ19" s="102"/>
      <c r="WJR19" s="102"/>
      <c r="WJS19" s="100"/>
      <c r="WJU19" s="85"/>
      <c r="WJW19" s="85"/>
      <c r="WJX19" s="97"/>
      <c r="WJY19" s="98"/>
      <c r="WJZ19" s="96"/>
      <c r="WKA19" s="100"/>
      <c r="WKI19" s="100"/>
      <c r="WKL19" s="102"/>
      <c r="WKM19" s="102"/>
      <c r="WKN19" s="100"/>
      <c r="WKP19" s="85"/>
      <c r="WKR19" s="85"/>
      <c r="WKS19" s="97"/>
      <c r="WKT19" s="98"/>
      <c r="WKU19" s="96"/>
      <c r="WKV19" s="100"/>
      <c r="WLD19" s="100"/>
      <c r="WLG19" s="102"/>
      <c r="WLH19" s="102"/>
      <c r="WLI19" s="100"/>
      <c r="WLK19" s="85"/>
      <c r="WLM19" s="85"/>
      <c r="WLN19" s="97"/>
      <c r="WLO19" s="98"/>
      <c r="WLP19" s="96"/>
      <c r="WLQ19" s="100"/>
      <c r="WLY19" s="100"/>
      <c r="WMB19" s="102"/>
      <c r="WMC19" s="102"/>
      <c r="WMD19" s="100"/>
      <c r="WMF19" s="85"/>
      <c r="WMH19" s="85"/>
      <c r="WMI19" s="97"/>
      <c r="WMJ19" s="98"/>
      <c r="WMK19" s="96"/>
      <c r="WML19" s="100"/>
      <c r="WMT19" s="100"/>
      <c r="WMW19" s="102"/>
      <c r="WMX19" s="102"/>
      <c r="WMY19" s="100"/>
      <c r="WNA19" s="85"/>
      <c r="WNC19" s="85"/>
      <c r="WND19" s="97"/>
      <c r="WNE19" s="98"/>
      <c r="WNF19" s="96"/>
      <c r="WNG19" s="100"/>
      <c r="WNO19" s="100"/>
      <c r="WNR19" s="102"/>
      <c r="WNS19" s="102"/>
      <c r="WNT19" s="100"/>
      <c r="WNV19" s="85"/>
      <c r="WNX19" s="85"/>
      <c r="WNY19" s="97"/>
      <c r="WNZ19" s="98"/>
      <c r="WOA19" s="96"/>
      <c r="WOB19" s="100"/>
      <c r="WOJ19" s="100"/>
      <c r="WOM19" s="102"/>
      <c r="WON19" s="102"/>
      <c r="WOO19" s="100"/>
      <c r="WOQ19" s="85"/>
      <c r="WOS19" s="85"/>
      <c r="WOT19" s="97"/>
      <c r="WOU19" s="98"/>
      <c r="WOV19" s="96"/>
      <c r="WOW19" s="100"/>
      <c r="WPE19" s="100"/>
      <c r="WPH19" s="102"/>
      <c r="WPI19" s="102"/>
      <c r="WPJ19" s="100"/>
      <c r="WPL19" s="85"/>
      <c r="WPN19" s="85"/>
      <c r="WPO19" s="97"/>
      <c r="WPP19" s="98"/>
      <c r="WPQ19" s="96"/>
      <c r="WPR19" s="100"/>
      <c r="WPZ19" s="100"/>
      <c r="WQC19" s="102"/>
      <c r="WQD19" s="102"/>
      <c r="WQE19" s="100"/>
      <c r="WQG19" s="85"/>
      <c r="WQI19" s="85"/>
      <c r="WQJ19" s="97"/>
      <c r="WQK19" s="98"/>
      <c r="WQL19" s="96"/>
      <c r="WQM19" s="100"/>
      <c r="WQU19" s="100"/>
      <c r="WQX19" s="102"/>
      <c r="WQY19" s="102"/>
      <c r="WQZ19" s="100"/>
      <c r="WRB19" s="85"/>
      <c r="WRD19" s="85"/>
      <c r="WRE19" s="97"/>
      <c r="WRF19" s="98"/>
      <c r="WRG19" s="96"/>
      <c r="WRH19" s="100"/>
      <c r="WRP19" s="100"/>
      <c r="WRS19" s="102"/>
      <c r="WRT19" s="102"/>
      <c r="WRU19" s="100"/>
      <c r="WRW19" s="85"/>
      <c r="WRY19" s="85"/>
      <c r="WRZ19" s="97"/>
      <c r="WSA19" s="98"/>
      <c r="WSB19" s="96"/>
      <c r="WSC19" s="100"/>
      <c r="WSK19" s="100"/>
      <c r="WSN19" s="102"/>
      <c r="WSO19" s="102"/>
      <c r="WSP19" s="100"/>
      <c r="WSR19" s="85"/>
      <c r="WST19" s="85"/>
      <c r="WSU19" s="97"/>
      <c r="WSV19" s="98"/>
      <c r="WSW19" s="96"/>
      <c r="WSX19" s="100"/>
      <c r="WTF19" s="100"/>
      <c r="WTI19" s="102"/>
      <c r="WTJ19" s="102"/>
      <c r="WTK19" s="100"/>
      <c r="WTM19" s="85"/>
      <c r="WTO19" s="85"/>
      <c r="WTP19" s="97"/>
      <c r="WTQ19" s="98"/>
      <c r="WTR19" s="96"/>
      <c r="WTS19" s="100"/>
      <c r="WUA19" s="100"/>
      <c r="WUD19" s="102"/>
      <c r="WUE19" s="102"/>
      <c r="WUF19" s="100"/>
      <c r="WUH19" s="85"/>
      <c r="WUJ19" s="85"/>
      <c r="WUK19" s="97"/>
      <c r="WUL19" s="98"/>
      <c r="WUM19" s="96"/>
      <c r="WUN19" s="100"/>
      <c r="WUV19" s="100"/>
      <c r="WUY19" s="102"/>
      <c r="WUZ19" s="102"/>
      <c r="WVA19" s="100"/>
      <c r="WVC19" s="85"/>
      <c r="WVE19" s="85"/>
      <c r="WVF19" s="97"/>
      <c r="WVG19" s="98"/>
      <c r="WVH19" s="96"/>
      <c r="WVI19" s="100"/>
      <c r="WVQ19" s="100"/>
      <c r="WVT19" s="102"/>
      <c r="WVU19" s="102"/>
      <c r="WVV19" s="100"/>
      <c r="WVX19" s="85"/>
      <c r="WVZ19" s="85"/>
      <c r="WWA19" s="97"/>
      <c r="WWB19" s="98"/>
      <c r="WWC19" s="96"/>
      <c r="WWD19" s="100"/>
      <c r="WWL19" s="100"/>
      <c r="WWO19" s="102"/>
      <c r="WWP19" s="102"/>
      <c r="WWQ19" s="100"/>
      <c r="WWS19" s="85"/>
      <c r="WWU19" s="85"/>
      <c r="WWV19" s="97"/>
      <c r="WWW19" s="98"/>
      <c r="WWX19" s="96"/>
      <c r="WWY19" s="100"/>
      <c r="WXG19" s="100"/>
      <c r="WXJ19" s="102"/>
      <c r="WXK19" s="102"/>
      <c r="WXL19" s="100"/>
      <c r="WXN19" s="85"/>
      <c r="WXP19" s="85"/>
      <c r="WXQ19" s="97"/>
      <c r="WXR19" s="98"/>
      <c r="WXS19" s="96"/>
      <c r="WXT19" s="100"/>
      <c r="WYB19" s="100"/>
      <c r="WYE19" s="102"/>
      <c r="WYF19" s="102"/>
      <c r="WYG19" s="100"/>
      <c r="WYI19" s="85"/>
      <c r="WYK19" s="85"/>
      <c r="WYL19" s="97"/>
      <c r="WYM19" s="98"/>
      <c r="WYN19" s="96"/>
      <c r="WYO19" s="100"/>
      <c r="WYW19" s="100"/>
      <c r="WYZ19" s="102"/>
      <c r="WZA19" s="102"/>
      <c r="WZB19" s="100"/>
      <c r="WZD19" s="85"/>
      <c r="WZF19" s="85"/>
      <c r="WZG19" s="97"/>
      <c r="WZH19" s="98"/>
      <c r="WZI19" s="96"/>
      <c r="WZJ19" s="100"/>
      <c r="WZR19" s="100"/>
      <c r="WZU19" s="102"/>
      <c r="WZV19" s="102"/>
      <c r="WZW19" s="100"/>
      <c r="WZY19" s="85"/>
      <c r="XAA19" s="85"/>
      <c r="XAB19" s="97"/>
      <c r="XAC19" s="98"/>
      <c r="XAD19" s="96"/>
      <c r="XAE19" s="100"/>
      <c r="XAM19" s="100"/>
      <c r="XAP19" s="102"/>
      <c r="XAQ19" s="102"/>
      <c r="XAR19" s="100"/>
      <c r="XAT19" s="85"/>
      <c r="XAV19" s="85"/>
      <c r="XAW19" s="97"/>
      <c r="XAX19" s="98"/>
      <c r="XAY19" s="96"/>
      <c r="XAZ19" s="100"/>
      <c r="XBH19" s="100"/>
      <c r="XBK19" s="102"/>
      <c r="XBL19" s="102"/>
      <c r="XBM19" s="100"/>
      <c r="XBO19" s="85"/>
      <c r="XBQ19" s="85"/>
      <c r="XBR19" s="97"/>
      <c r="XBS19" s="98"/>
      <c r="XBT19" s="96"/>
      <c r="XBU19" s="100"/>
      <c r="XCC19" s="100"/>
      <c r="XCF19" s="102"/>
      <c r="XCG19" s="102"/>
      <c r="XCH19" s="100"/>
      <c r="XCJ19" s="85"/>
      <c r="XCL19" s="85"/>
      <c r="XCM19" s="97"/>
      <c r="XCN19" s="98"/>
      <c r="XCO19" s="96"/>
      <c r="XCP19" s="100"/>
      <c r="XCX19" s="100"/>
      <c r="XDA19" s="102"/>
      <c r="XDB19" s="102"/>
      <c r="XDC19" s="100"/>
      <c r="XDE19" s="85"/>
      <c r="XDG19" s="85"/>
      <c r="XDH19" s="97"/>
      <c r="XDI19" s="98"/>
      <c r="XDJ19" s="96"/>
      <c r="XDK19" s="100"/>
      <c r="XDS19" s="100"/>
      <c r="XDV19" s="102"/>
      <c r="XDW19" s="102"/>
      <c r="XDX19" s="100"/>
      <c r="XDZ19" s="85"/>
      <c r="XEB19" s="85"/>
      <c r="XEC19" s="97"/>
      <c r="XED19" s="98"/>
      <c r="XEE19" s="96"/>
      <c r="XEF19" s="100"/>
      <c r="XEN19" s="100"/>
      <c r="XEQ19" s="102"/>
      <c r="XER19" s="102"/>
      <c r="XES19" s="100"/>
      <c r="XEU19" s="85"/>
      <c r="XEW19" s="85"/>
      <c r="XEX19" s="97"/>
      <c r="XEY19" s="98"/>
      <c r="XEZ19" s="96"/>
      <c r="XFA19" s="100"/>
    </row>
    <row r="20" spans="1:1024 1026:2046 2049:3067 3075:4096 4104:5119 5121:7162 7170:8191 8199:11257 11265:12286 12294:14336 14338:15360 15363:16381" s="101" customFormat="1" ht="15.6" customHeight="1" x14ac:dyDescent="0.25">
      <c r="A20" s="149">
        <v>45408</v>
      </c>
      <c r="B20" s="150" t="s">
        <v>326</v>
      </c>
      <c r="C20" s="150" t="s">
        <v>88</v>
      </c>
      <c r="D20" s="150" t="s">
        <v>20</v>
      </c>
      <c r="E20" s="150" t="s">
        <v>305</v>
      </c>
      <c r="F20" s="150" t="s">
        <v>82</v>
      </c>
      <c r="G20" s="150">
        <v>2882</v>
      </c>
      <c r="H20" s="150">
        <v>215441</v>
      </c>
      <c r="I20" s="149">
        <v>45408</v>
      </c>
      <c r="J20" s="150">
        <v>155909489</v>
      </c>
      <c r="K20" s="150">
        <v>36</v>
      </c>
      <c r="L20" s="151">
        <v>9000</v>
      </c>
      <c r="M20" s="151">
        <v>9000</v>
      </c>
      <c r="N20" s="149">
        <v>45408</v>
      </c>
      <c r="O20" s="150" t="s">
        <v>306</v>
      </c>
      <c r="P20" s="152">
        <v>1.66E-2</v>
      </c>
      <c r="Q20" s="167" t="s">
        <v>115</v>
      </c>
      <c r="R20" s="168">
        <v>2.2499999999999999E-2</v>
      </c>
      <c r="S20" s="137">
        <f t="shared" si="0"/>
        <v>202.5</v>
      </c>
      <c r="T20" s="98"/>
      <c r="U20" s="96" t="str">
        <f>VLOOKUP(D20,Painel!$C$7:$C$63,1,FALSE)</f>
        <v>VANESSA DA SILVA PINAR</v>
      </c>
      <c r="V20" s="100"/>
      <c r="AD20" s="100"/>
      <c r="AG20" s="102"/>
      <c r="AH20" s="102"/>
      <c r="AI20" s="100"/>
      <c r="AK20" s="85"/>
      <c r="AM20" s="85"/>
      <c r="AN20" s="97"/>
      <c r="AO20" s="98"/>
      <c r="AP20" s="96"/>
      <c r="AQ20" s="100"/>
      <c r="AY20" s="100"/>
      <c r="BB20" s="102"/>
      <c r="BC20" s="102"/>
      <c r="BD20" s="100"/>
      <c r="BF20" s="85"/>
      <c r="BH20" s="85"/>
      <c r="BI20" s="97"/>
      <c r="BJ20" s="98"/>
      <c r="BK20" s="96"/>
      <c r="BL20" s="100"/>
      <c r="BT20" s="100"/>
      <c r="BW20" s="102"/>
      <c r="BX20" s="102"/>
      <c r="BY20" s="100"/>
      <c r="CA20" s="85"/>
      <c r="CC20" s="85"/>
      <c r="CD20" s="97"/>
      <c r="CE20" s="98"/>
      <c r="CF20" s="96"/>
      <c r="CG20" s="100"/>
      <c r="CO20" s="100"/>
      <c r="CR20" s="102"/>
      <c r="CS20" s="102"/>
      <c r="CT20" s="100"/>
      <c r="CV20" s="85"/>
      <c r="CX20" s="85"/>
      <c r="CY20" s="97"/>
      <c r="CZ20" s="98"/>
      <c r="DA20" s="96"/>
      <c r="DB20" s="100"/>
      <c r="DJ20" s="100"/>
      <c r="DM20" s="102"/>
      <c r="DN20" s="102"/>
      <c r="DO20" s="100"/>
      <c r="DQ20" s="85"/>
      <c r="DS20" s="85"/>
      <c r="DT20" s="97"/>
      <c r="DU20" s="98"/>
      <c r="DV20" s="96"/>
      <c r="DW20" s="100"/>
      <c r="EE20" s="100"/>
      <c r="EH20" s="102"/>
      <c r="EI20" s="102"/>
      <c r="EJ20" s="100"/>
      <c r="EL20" s="85"/>
      <c r="EN20" s="85"/>
      <c r="EO20" s="97"/>
      <c r="EP20" s="98"/>
      <c r="EQ20" s="96"/>
      <c r="ER20" s="100"/>
      <c r="EZ20" s="100"/>
      <c r="FC20" s="102"/>
      <c r="FD20" s="102"/>
      <c r="FE20" s="100"/>
      <c r="FG20" s="85"/>
      <c r="FI20" s="85"/>
      <c r="FJ20" s="97"/>
      <c r="FK20" s="98"/>
      <c r="FL20" s="96"/>
      <c r="FM20" s="100"/>
      <c r="FU20" s="100"/>
      <c r="FX20" s="102"/>
      <c r="FY20" s="102"/>
      <c r="FZ20" s="100"/>
      <c r="GB20" s="85"/>
      <c r="GD20" s="85"/>
      <c r="GE20" s="97"/>
      <c r="GF20" s="98"/>
      <c r="GG20" s="96"/>
      <c r="GH20" s="100"/>
      <c r="GP20" s="100"/>
      <c r="GS20" s="102"/>
      <c r="GT20" s="102"/>
      <c r="GU20" s="100"/>
      <c r="GW20" s="85"/>
      <c r="GY20" s="85"/>
      <c r="GZ20" s="97"/>
      <c r="HA20" s="98"/>
      <c r="HB20" s="96"/>
      <c r="HC20" s="100"/>
      <c r="HK20" s="100"/>
      <c r="HN20" s="102"/>
      <c r="HO20" s="102"/>
      <c r="HP20" s="100"/>
      <c r="HR20" s="85"/>
      <c r="HT20" s="85"/>
      <c r="HU20" s="97"/>
      <c r="HV20" s="98"/>
      <c r="HW20" s="96"/>
      <c r="HX20" s="100"/>
      <c r="IF20" s="100"/>
      <c r="II20" s="102"/>
      <c r="IJ20" s="102"/>
      <c r="IK20" s="100"/>
      <c r="IM20" s="85"/>
      <c r="IO20" s="85"/>
      <c r="IP20" s="97"/>
      <c r="IQ20" s="98"/>
      <c r="IR20" s="96"/>
      <c r="IS20" s="100"/>
      <c r="JA20" s="100"/>
      <c r="JD20" s="102"/>
      <c r="JE20" s="102"/>
      <c r="JF20" s="100"/>
      <c r="JH20" s="85"/>
      <c r="JJ20" s="85"/>
      <c r="JK20" s="97"/>
      <c r="JL20" s="98"/>
      <c r="JM20" s="96"/>
      <c r="JN20" s="100"/>
      <c r="JV20" s="100"/>
      <c r="JY20" s="102"/>
      <c r="JZ20" s="102"/>
      <c r="KA20" s="100"/>
      <c r="KC20" s="85"/>
      <c r="KE20" s="85"/>
      <c r="KF20" s="97"/>
      <c r="KG20" s="98"/>
      <c r="KH20" s="96"/>
      <c r="KI20" s="100"/>
      <c r="KQ20" s="100"/>
      <c r="KT20" s="102"/>
      <c r="KU20" s="102"/>
      <c r="KV20" s="100"/>
      <c r="KX20" s="85"/>
      <c r="KZ20" s="85"/>
      <c r="LA20" s="97"/>
      <c r="LB20" s="98"/>
      <c r="LC20" s="96"/>
      <c r="LD20" s="100"/>
      <c r="LL20" s="100"/>
      <c r="LO20" s="102"/>
      <c r="LP20" s="102"/>
      <c r="LQ20" s="100"/>
      <c r="LS20" s="85"/>
      <c r="LU20" s="85"/>
      <c r="LV20" s="97"/>
      <c r="LW20" s="98"/>
      <c r="LX20" s="96"/>
      <c r="LY20" s="100"/>
      <c r="MG20" s="100"/>
      <c r="MJ20" s="102"/>
      <c r="MK20" s="102"/>
      <c r="ML20" s="100"/>
      <c r="MN20" s="85"/>
      <c r="MP20" s="85"/>
      <c r="MQ20" s="97"/>
      <c r="MR20" s="98"/>
      <c r="MS20" s="96"/>
      <c r="MT20" s="100"/>
      <c r="NB20" s="100"/>
      <c r="NE20" s="102"/>
      <c r="NF20" s="102"/>
      <c r="NG20" s="100"/>
      <c r="NI20" s="85"/>
      <c r="NK20" s="85"/>
      <c r="NL20" s="97"/>
      <c r="NM20" s="98"/>
      <c r="NN20" s="96"/>
      <c r="NO20" s="100"/>
      <c r="NW20" s="100"/>
      <c r="NZ20" s="102"/>
      <c r="OA20" s="102"/>
      <c r="OB20" s="100"/>
      <c r="OD20" s="85"/>
      <c r="OF20" s="85"/>
      <c r="OG20" s="97"/>
      <c r="OH20" s="98"/>
      <c r="OI20" s="96"/>
      <c r="OJ20" s="100"/>
      <c r="OR20" s="100"/>
      <c r="OU20" s="102"/>
      <c r="OV20" s="102"/>
      <c r="OW20" s="100"/>
      <c r="OY20" s="85"/>
      <c r="PA20" s="85"/>
      <c r="PB20" s="97"/>
      <c r="PC20" s="98"/>
      <c r="PD20" s="96"/>
      <c r="PE20" s="100"/>
      <c r="PM20" s="100"/>
      <c r="PP20" s="102"/>
      <c r="PQ20" s="102"/>
      <c r="PR20" s="100"/>
      <c r="PT20" s="85"/>
      <c r="PV20" s="85"/>
      <c r="PW20" s="97"/>
      <c r="PX20" s="98"/>
      <c r="PY20" s="96"/>
      <c r="PZ20" s="100"/>
      <c r="QH20" s="100"/>
      <c r="QK20" s="102"/>
      <c r="QL20" s="102"/>
      <c r="QM20" s="100"/>
      <c r="QO20" s="85"/>
      <c r="QQ20" s="85"/>
      <c r="QR20" s="97"/>
      <c r="QS20" s="98"/>
      <c r="QT20" s="96"/>
      <c r="QU20" s="100"/>
      <c r="RC20" s="100"/>
      <c r="RF20" s="102"/>
      <c r="RG20" s="102"/>
      <c r="RH20" s="100"/>
      <c r="RJ20" s="85"/>
      <c r="RL20" s="85"/>
      <c r="RM20" s="97"/>
      <c r="RN20" s="98"/>
      <c r="RO20" s="96"/>
      <c r="RP20" s="100"/>
      <c r="RX20" s="100"/>
      <c r="SA20" s="102"/>
      <c r="SB20" s="102"/>
      <c r="SC20" s="100"/>
      <c r="SE20" s="85"/>
      <c r="SG20" s="85"/>
      <c r="SH20" s="97"/>
      <c r="SI20" s="98"/>
      <c r="SJ20" s="96"/>
      <c r="SK20" s="100"/>
      <c r="SS20" s="100"/>
      <c r="SV20" s="102"/>
      <c r="SW20" s="102"/>
      <c r="SX20" s="100"/>
      <c r="SZ20" s="85"/>
      <c r="TB20" s="85"/>
      <c r="TC20" s="97"/>
      <c r="TD20" s="98"/>
      <c r="TE20" s="96"/>
      <c r="TF20" s="100"/>
      <c r="TN20" s="100"/>
      <c r="TQ20" s="102"/>
      <c r="TR20" s="102"/>
      <c r="TS20" s="100"/>
      <c r="TU20" s="85"/>
      <c r="TW20" s="85"/>
      <c r="TX20" s="97"/>
      <c r="TY20" s="98"/>
      <c r="TZ20" s="96"/>
      <c r="UA20" s="100"/>
      <c r="UI20" s="100"/>
      <c r="UL20" s="102"/>
      <c r="UM20" s="102"/>
      <c r="UN20" s="100"/>
      <c r="UP20" s="85"/>
      <c r="UR20" s="85"/>
      <c r="US20" s="97"/>
      <c r="UT20" s="98"/>
      <c r="UU20" s="96"/>
      <c r="UV20" s="100"/>
      <c r="VD20" s="100"/>
      <c r="VG20" s="102"/>
      <c r="VH20" s="102"/>
      <c r="VI20" s="100"/>
      <c r="VK20" s="85"/>
      <c r="VM20" s="85"/>
      <c r="VN20" s="97"/>
      <c r="VO20" s="98"/>
      <c r="VP20" s="96"/>
      <c r="VQ20" s="100"/>
      <c r="VY20" s="100"/>
      <c r="WB20" s="102"/>
      <c r="WC20" s="102"/>
      <c r="WD20" s="100"/>
      <c r="WF20" s="85"/>
      <c r="WH20" s="85"/>
      <c r="WI20" s="97"/>
      <c r="WJ20" s="98"/>
      <c r="WK20" s="96"/>
      <c r="WL20" s="100"/>
      <c r="WT20" s="100"/>
      <c r="WW20" s="102"/>
      <c r="WX20" s="102"/>
      <c r="WY20" s="100"/>
      <c r="XA20" s="85"/>
      <c r="XC20" s="85"/>
      <c r="XD20" s="97"/>
      <c r="XE20" s="98"/>
      <c r="XF20" s="96"/>
      <c r="XG20" s="100"/>
      <c r="XO20" s="100"/>
      <c r="XR20" s="102"/>
      <c r="XS20" s="102"/>
      <c r="XT20" s="100"/>
      <c r="XV20" s="85"/>
      <c r="XX20" s="85"/>
      <c r="XY20" s="97"/>
      <c r="XZ20" s="98"/>
      <c r="YA20" s="96"/>
      <c r="YB20" s="100"/>
      <c r="YJ20" s="100"/>
      <c r="YM20" s="102"/>
      <c r="YN20" s="102"/>
      <c r="YO20" s="100"/>
      <c r="YQ20" s="85"/>
      <c r="YS20" s="85"/>
      <c r="YT20" s="97"/>
      <c r="YU20" s="98"/>
      <c r="YV20" s="96"/>
      <c r="YW20" s="100"/>
      <c r="ZE20" s="100"/>
      <c r="ZH20" s="102"/>
      <c r="ZI20" s="102"/>
      <c r="ZJ20" s="100"/>
      <c r="ZL20" s="85"/>
      <c r="ZN20" s="85"/>
      <c r="ZO20" s="97"/>
      <c r="ZP20" s="98"/>
      <c r="ZQ20" s="96"/>
      <c r="ZR20" s="100"/>
      <c r="ZZ20" s="100"/>
      <c r="AAC20" s="102"/>
      <c r="AAD20" s="102"/>
      <c r="AAE20" s="100"/>
      <c r="AAG20" s="85"/>
      <c r="AAI20" s="85"/>
      <c r="AAJ20" s="97"/>
      <c r="AAK20" s="98"/>
      <c r="AAL20" s="96"/>
      <c r="AAM20" s="100"/>
      <c r="AAU20" s="100"/>
      <c r="AAX20" s="102"/>
      <c r="AAY20" s="102"/>
      <c r="AAZ20" s="100"/>
      <c r="ABB20" s="85"/>
      <c r="ABD20" s="85"/>
      <c r="ABE20" s="97"/>
      <c r="ABF20" s="98"/>
      <c r="ABG20" s="96"/>
      <c r="ABH20" s="100"/>
      <c r="ABP20" s="100"/>
      <c r="ABS20" s="102"/>
      <c r="ABT20" s="102"/>
      <c r="ABU20" s="100"/>
      <c r="ABW20" s="85"/>
      <c r="ABY20" s="85"/>
      <c r="ABZ20" s="97"/>
      <c r="ACA20" s="98"/>
      <c r="ACB20" s="96"/>
      <c r="ACC20" s="100"/>
      <c r="ACK20" s="100"/>
      <c r="ACN20" s="102"/>
      <c r="ACO20" s="102"/>
      <c r="ACP20" s="100"/>
      <c r="ACR20" s="85"/>
      <c r="ACT20" s="85"/>
      <c r="ACU20" s="97"/>
      <c r="ACV20" s="98"/>
      <c r="ACW20" s="96"/>
      <c r="ACX20" s="100"/>
      <c r="ADF20" s="100"/>
      <c r="ADI20" s="102"/>
      <c r="ADJ20" s="102"/>
      <c r="ADK20" s="100"/>
      <c r="ADM20" s="85"/>
      <c r="ADO20" s="85"/>
      <c r="ADP20" s="97"/>
      <c r="ADQ20" s="98"/>
      <c r="ADR20" s="96"/>
      <c r="ADS20" s="100"/>
      <c r="AEA20" s="100"/>
      <c r="AED20" s="102"/>
      <c r="AEE20" s="102"/>
      <c r="AEF20" s="100"/>
      <c r="AEH20" s="85"/>
      <c r="AEJ20" s="85"/>
      <c r="AEK20" s="97"/>
      <c r="AEL20" s="98"/>
      <c r="AEM20" s="96"/>
      <c r="AEN20" s="100"/>
      <c r="AEV20" s="100"/>
      <c r="AEY20" s="102"/>
      <c r="AEZ20" s="102"/>
      <c r="AFA20" s="100"/>
      <c r="AFC20" s="85"/>
      <c r="AFE20" s="85"/>
      <c r="AFF20" s="97"/>
      <c r="AFG20" s="98"/>
      <c r="AFH20" s="96"/>
      <c r="AFI20" s="100"/>
      <c r="AFQ20" s="100"/>
      <c r="AFT20" s="102"/>
      <c r="AFU20" s="102"/>
      <c r="AFV20" s="100"/>
      <c r="AFX20" s="85"/>
      <c r="AFZ20" s="85"/>
      <c r="AGA20" s="97"/>
      <c r="AGB20" s="98"/>
      <c r="AGC20" s="96"/>
      <c r="AGD20" s="100"/>
      <c r="AGL20" s="100"/>
      <c r="AGO20" s="102"/>
      <c r="AGP20" s="102"/>
      <c r="AGQ20" s="100"/>
      <c r="AGS20" s="85"/>
      <c r="AGU20" s="85"/>
      <c r="AGV20" s="97"/>
      <c r="AGW20" s="98"/>
      <c r="AGX20" s="96"/>
      <c r="AGY20" s="100"/>
      <c r="AHG20" s="100"/>
      <c r="AHJ20" s="102"/>
      <c r="AHK20" s="102"/>
      <c r="AHL20" s="100"/>
      <c r="AHN20" s="85"/>
      <c r="AHP20" s="85"/>
      <c r="AHQ20" s="97"/>
      <c r="AHR20" s="98"/>
      <c r="AHS20" s="96"/>
      <c r="AHT20" s="100"/>
      <c r="AIB20" s="100"/>
      <c r="AIE20" s="102"/>
      <c r="AIF20" s="102"/>
      <c r="AIG20" s="100"/>
      <c r="AII20" s="85"/>
      <c r="AIK20" s="85"/>
      <c r="AIL20" s="97"/>
      <c r="AIM20" s="98"/>
      <c r="AIN20" s="96"/>
      <c r="AIO20" s="100"/>
      <c r="AIW20" s="100"/>
      <c r="AIZ20" s="102"/>
      <c r="AJA20" s="102"/>
      <c r="AJB20" s="100"/>
      <c r="AJD20" s="85"/>
      <c r="AJF20" s="85"/>
      <c r="AJG20" s="97"/>
      <c r="AJH20" s="98"/>
      <c r="AJI20" s="96"/>
      <c r="AJJ20" s="100"/>
      <c r="AJR20" s="100"/>
      <c r="AJU20" s="102"/>
      <c r="AJV20" s="102"/>
      <c r="AJW20" s="100"/>
      <c r="AJY20" s="85"/>
      <c r="AKA20" s="85"/>
      <c r="AKB20" s="97"/>
      <c r="AKC20" s="98"/>
      <c r="AKD20" s="96"/>
      <c r="AKE20" s="100"/>
      <c r="AKM20" s="100"/>
      <c r="AKP20" s="102"/>
      <c r="AKQ20" s="102"/>
      <c r="AKR20" s="100"/>
      <c r="AKT20" s="85"/>
      <c r="AKV20" s="85"/>
      <c r="AKW20" s="97"/>
      <c r="AKX20" s="98"/>
      <c r="AKY20" s="96"/>
      <c r="AKZ20" s="100"/>
      <c r="ALH20" s="100"/>
      <c r="ALK20" s="102"/>
      <c r="ALL20" s="102"/>
      <c r="ALM20" s="100"/>
      <c r="ALO20" s="85"/>
      <c r="ALQ20" s="85"/>
      <c r="ALR20" s="97"/>
      <c r="ALS20" s="98"/>
      <c r="ALT20" s="96"/>
      <c r="ALU20" s="100"/>
      <c r="AMC20" s="100"/>
      <c r="AMF20" s="102"/>
      <c r="AMG20" s="102"/>
      <c r="AMH20" s="100"/>
      <c r="AMJ20" s="85"/>
      <c r="AML20" s="85"/>
      <c r="AMM20" s="97"/>
      <c r="AMN20" s="98"/>
      <c r="AMO20" s="96"/>
      <c r="AMP20" s="100"/>
      <c r="AMX20" s="100"/>
      <c r="ANA20" s="102"/>
      <c r="ANB20" s="102"/>
      <c r="ANC20" s="100"/>
      <c r="ANE20" s="85"/>
      <c r="ANG20" s="85"/>
      <c r="ANH20" s="97"/>
      <c r="ANI20" s="98"/>
      <c r="ANJ20" s="96"/>
      <c r="ANK20" s="100"/>
      <c r="ANS20" s="100"/>
      <c r="ANV20" s="102"/>
      <c r="ANW20" s="102"/>
      <c r="ANX20" s="100"/>
      <c r="ANZ20" s="85"/>
      <c r="AOB20" s="85"/>
      <c r="AOC20" s="97"/>
      <c r="AOD20" s="98"/>
      <c r="AOE20" s="96"/>
      <c r="AOF20" s="100"/>
      <c r="AON20" s="100"/>
      <c r="AOQ20" s="102"/>
      <c r="AOR20" s="102"/>
      <c r="AOS20" s="100"/>
      <c r="AOU20" s="85"/>
      <c r="AOW20" s="85"/>
      <c r="AOX20" s="97"/>
      <c r="AOY20" s="98"/>
      <c r="AOZ20" s="96"/>
      <c r="APA20" s="100"/>
      <c r="API20" s="100"/>
      <c r="APL20" s="102"/>
      <c r="APM20" s="102"/>
      <c r="APN20" s="100"/>
      <c r="APP20" s="85"/>
      <c r="APR20" s="85"/>
      <c r="APS20" s="97"/>
      <c r="APT20" s="98"/>
      <c r="APU20" s="96"/>
      <c r="APV20" s="100"/>
      <c r="AQD20" s="100"/>
      <c r="AQG20" s="102"/>
      <c r="AQH20" s="102"/>
      <c r="AQI20" s="100"/>
      <c r="AQK20" s="85"/>
      <c r="AQM20" s="85"/>
      <c r="AQN20" s="97"/>
      <c r="AQO20" s="98"/>
      <c r="AQP20" s="96"/>
      <c r="AQQ20" s="100"/>
      <c r="AQY20" s="100"/>
      <c r="ARB20" s="102"/>
      <c r="ARC20" s="102"/>
      <c r="ARD20" s="100"/>
      <c r="ARF20" s="85"/>
      <c r="ARH20" s="85"/>
      <c r="ARI20" s="97"/>
      <c r="ARJ20" s="98"/>
      <c r="ARK20" s="96"/>
      <c r="ARL20" s="100"/>
      <c r="ART20" s="100"/>
      <c r="ARW20" s="102"/>
      <c r="ARX20" s="102"/>
      <c r="ARY20" s="100"/>
      <c r="ASA20" s="85"/>
      <c r="ASC20" s="85"/>
      <c r="ASD20" s="97"/>
      <c r="ASE20" s="98"/>
      <c r="ASF20" s="96"/>
      <c r="ASG20" s="100"/>
      <c r="ASO20" s="100"/>
      <c r="ASR20" s="102"/>
      <c r="ASS20" s="102"/>
      <c r="AST20" s="100"/>
      <c r="ASV20" s="85"/>
      <c r="ASX20" s="85"/>
      <c r="ASY20" s="97"/>
      <c r="ASZ20" s="98"/>
      <c r="ATA20" s="96"/>
      <c r="ATB20" s="100"/>
      <c r="ATJ20" s="100"/>
      <c r="ATM20" s="102"/>
      <c r="ATN20" s="102"/>
      <c r="ATO20" s="100"/>
      <c r="ATQ20" s="85"/>
      <c r="ATS20" s="85"/>
      <c r="ATT20" s="97"/>
      <c r="ATU20" s="98"/>
      <c r="ATV20" s="96"/>
      <c r="ATW20" s="100"/>
      <c r="AUE20" s="100"/>
      <c r="AUH20" s="102"/>
      <c r="AUI20" s="102"/>
      <c r="AUJ20" s="100"/>
      <c r="AUL20" s="85"/>
      <c r="AUN20" s="85"/>
      <c r="AUO20" s="97"/>
      <c r="AUP20" s="98"/>
      <c r="AUQ20" s="96"/>
      <c r="AUR20" s="100"/>
      <c r="AUZ20" s="100"/>
      <c r="AVC20" s="102"/>
      <c r="AVD20" s="102"/>
      <c r="AVE20" s="100"/>
      <c r="AVG20" s="85"/>
      <c r="AVI20" s="85"/>
      <c r="AVJ20" s="97"/>
      <c r="AVK20" s="98"/>
      <c r="AVL20" s="96"/>
      <c r="AVM20" s="100"/>
      <c r="AVU20" s="100"/>
      <c r="AVX20" s="102"/>
      <c r="AVY20" s="102"/>
      <c r="AVZ20" s="100"/>
      <c r="AWB20" s="85"/>
      <c r="AWD20" s="85"/>
      <c r="AWE20" s="97"/>
      <c r="AWF20" s="98"/>
      <c r="AWG20" s="96"/>
      <c r="AWH20" s="100"/>
      <c r="AWP20" s="100"/>
      <c r="AWS20" s="102"/>
      <c r="AWT20" s="102"/>
      <c r="AWU20" s="100"/>
      <c r="AWW20" s="85"/>
      <c r="AWY20" s="85"/>
      <c r="AWZ20" s="97"/>
      <c r="AXA20" s="98"/>
      <c r="AXB20" s="96"/>
      <c r="AXC20" s="100"/>
      <c r="AXK20" s="100"/>
      <c r="AXN20" s="102"/>
      <c r="AXO20" s="102"/>
      <c r="AXP20" s="100"/>
      <c r="AXR20" s="85"/>
      <c r="AXT20" s="85"/>
      <c r="AXU20" s="97"/>
      <c r="AXV20" s="98"/>
      <c r="AXW20" s="96"/>
      <c r="AXX20" s="100"/>
      <c r="AYF20" s="100"/>
      <c r="AYI20" s="102"/>
      <c r="AYJ20" s="102"/>
      <c r="AYK20" s="100"/>
      <c r="AYM20" s="85"/>
      <c r="AYO20" s="85"/>
      <c r="AYP20" s="97"/>
      <c r="AYQ20" s="98"/>
      <c r="AYR20" s="96"/>
      <c r="AYS20" s="100"/>
      <c r="AZA20" s="100"/>
      <c r="AZD20" s="102"/>
      <c r="AZE20" s="102"/>
      <c r="AZF20" s="100"/>
      <c r="AZH20" s="85"/>
      <c r="AZJ20" s="85"/>
      <c r="AZK20" s="97"/>
      <c r="AZL20" s="98"/>
      <c r="AZM20" s="96"/>
      <c r="AZN20" s="100"/>
      <c r="AZV20" s="100"/>
      <c r="AZY20" s="102"/>
      <c r="AZZ20" s="102"/>
      <c r="BAA20" s="100"/>
      <c r="BAC20" s="85"/>
      <c r="BAE20" s="85"/>
      <c r="BAF20" s="97"/>
      <c r="BAG20" s="98"/>
      <c r="BAH20" s="96"/>
      <c r="BAI20" s="100"/>
      <c r="BAQ20" s="100"/>
      <c r="BAT20" s="102"/>
      <c r="BAU20" s="102"/>
      <c r="BAV20" s="100"/>
      <c r="BAX20" s="85"/>
      <c r="BAZ20" s="85"/>
      <c r="BBA20" s="97"/>
      <c r="BBB20" s="98"/>
      <c r="BBC20" s="96"/>
      <c r="BBD20" s="100"/>
      <c r="BBL20" s="100"/>
      <c r="BBO20" s="102"/>
      <c r="BBP20" s="102"/>
      <c r="BBQ20" s="100"/>
      <c r="BBS20" s="85"/>
      <c r="BBU20" s="85"/>
      <c r="BBV20" s="97"/>
      <c r="BBW20" s="98"/>
      <c r="BBX20" s="96"/>
      <c r="BBY20" s="100"/>
      <c r="BCG20" s="100"/>
      <c r="BCJ20" s="102"/>
      <c r="BCK20" s="102"/>
      <c r="BCL20" s="100"/>
      <c r="BCN20" s="85"/>
      <c r="BCP20" s="85"/>
      <c r="BCQ20" s="97"/>
      <c r="BCR20" s="98"/>
      <c r="BCS20" s="96"/>
      <c r="BCT20" s="100"/>
      <c r="BDB20" s="100"/>
      <c r="BDE20" s="102"/>
      <c r="BDF20" s="102"/>
      <c r="BDG20" s="100"/>
      <c r="BDI20" s="85"/>
      <c r="BDK20" s="85"/>
      <c r="BDL20" s="97"/>
      <c r="BDM20" s="98"/>
      <c r="BDN20" s="96"/>
      <c r="BDO20" s="100"/>
      <c r="BDW20" s="100"/>
      <c r="BDZ20" s="102"/>
      <c r="BEA20" s="102"/>
      <c r="BEB20" s="100"/>
      <c r="BED20" s="85"/>
      <c r="BEF20" s="85"/>
      <c r="BEG20" s="97"/>
      <c r="BEH20" s="98"/>
      <c r="BEI20" s="96"/>
      <c r="BEJ20" s="100"/>
      <c r="BER20" s="100"/>
      <c r="BEU20" s="102"/>
      <c r="BEV20" s="102"/>
      <c r="BEW20" s="100"/>
      <c r="BEY20" s="85"/>
      <c r="BFA20" s="85"/>
      <c r="BFB20" s="97"/>
      <c r="BFC20" s="98"/>
      <c r="BFD20" s="96"/>
      <c r="BFE20" s="100"/>
      <c r="BFM20" s="100"/>
      <c r="BFP20" s="102"/>
      <c r="BFQ20" s="102"/>
      <c r="BFR20" s="100"/>
      <c r="BFT20" s="85"/>
      <c r="BFV20" s="85"/>
      <c r="BFW20" s="97"/>
      <c r="BFX20" s="98"/>
      <c r="BFY20" s="96"/>
      <c r="BFZ20" s="100"/>
      <c r="BGH20" s="100"/>
      <c r="BGK20" s="102"/>
      <c r="BGL20" s="102"/>
      <c r="BGM20" s="100"/>
      <c r="BGO20" s="85"/>
      <c r="BGQ20" s="85"/>
      <c r="BGR20" s="97"/>
      <c r="BGS20" s="98"/>
      <c r="BGT20" s="96"/>
      <c r="BGU20" s="100"/>
      <c r="BHC20" s="100"/>
      <c r="BHF20" s="102"/>
      <c r="BHG20" s="102"/>
      <c r="BHH20" s="100"/>
      <c r="BHJ20" s="85"/>
      <c r="BHL20" s="85"/>
      <c r="BHM20" s="97"/>
      <c r="BHN20" s="98"/>
      <c r="BHO20" s="96"/>
      <c r="BHP20" s="100"/>
      <c r="BHX20" s="100"/>
      <c r="BIA20" s="102"/>
      <c r="BIB20" s="102"/>
      <c r="BIC20" s="100"/>
      <c r="BIE20" s="85"/>
      <c r="BIG20" s="85"/>
      <c r="BIH20" s="97"/>
      <c r="BII20" s="98"/>
      <c r="BIJ20" s="96"/>
      <c r="BIK20" s="100"/>
      <c r="BIS20" s="100"/>
      <c r="BIV20" s="102"/>
      <c r="BIW20" s="102"/>
      <c r="BIX20" s="100"/>
      <c r="BIZ20" s="85"/>
      <c r="BJB20" s="85"/>
      <c r="BJC20" s="97"/>
      <c r="BJD20" s="98"/>
      <c r="BJE20" s="96"/>
      <c r="BJF20" s="100"/>
      <c r="BJN20" s="100"/>
      <c r="BJQ20" s="102"/>
      <c r="BJR20" s="102"/>
      <c r="BJS20" s="100"/>
      <c r="BJU20" s="85"/>
      <c r="BJW20" s="85"/>
      <c r="BJX20" s="97"/>
      <c r="BJY20" s="98"/>
      <c r="BJZ20" s="96"/>
      <c r="BKA20" s="100"/>
      <c r="BKI20" s="100"/>
      <c r="BKL20" s="102"/>
      <c r="BKM20" s="102"/>
      <c r="BKN20" s="100"/>
      <c r="BKP20" s="85"/>
      <c r="BKR20" s="85"/>
      <c r="BKS20" s="97"/>
      <c r="BKT20" s="98"/>
      <c r="BKU20" s="96"/>
      <c r="BKV20" s="100"/>
      <c r="BLD20" s="100"/>
      <c r="BLG20" s="102"/>
      <c r="BLH20" s="102"/>
      <c r="BLI20" s="100"/>
      <c r="BLK20" s="85"/>
      <c r="BLM20" s="85"/>
      <c r="BLN20" s="97"/>
      <c r="BLO20" s="98"/>
      <c r="BLP20" s="96"/>
      <c r="BLQ20" s="100"/>
      <c r="BLY20" s="100"/>
      <c r="BMB20" s="102"/>
      <c r="BMC20" s="102"/>
      <c r="BMD20" s="100"/>
      <c r="BMF20" s="85"/>
      <c r="BMH20" s="85"/>
      <c r="BMI20" s="97"/>
      <c r="BMJ20" s="98"/>
      <c r="BMK20" s="96"/>
      <c r="BML20" s="100"/>
      <c r="BMT20" s="100"/>
      <c r="BMW20" s="102"/>
      <c r="BMX20" s="102"/>
      <c r="BMY20" s="100"/>
      <c r="BNA20" s="85"/>
      <c r="BNC20" s="85"/>
      <c r="BND20" s="97"/>
      <c r="BNE20" s="98"/>
      <c r="BNF20" s="96"/>
      <c r="BNG20" s="100"/>
      <c r="BNO20" s="100"/>
      <c r="BNR20" s="102"/>
      <c r="BNS20" s="102"/>
      <c r="BNT20" s="100"/>
      <c r="BNV20" s="85"/>
      <c r="BNX20" s="85"/>
      <c r="BNY20" s="97"/>
      <c r="BNZ20" s="98"/>
      <c r="BOA20" s="96"/>
      <c r="BOB20" s="100"/>
      <c r="BOJ20" s="100"/>
      <c r="BOM20" s="102"/>
      <c r="BON20" s="102"/>
      <c r="BOO20" s="100"/>
      <c r="BOQ20" s="85"/>
      <c r="BOS20" s="85"/>
      <c r="BOT20" s="97"/>
      <c r="BOU20" s="98"/>
      <c r="BOV20" s="96"/>
      <c r="BOW20" s="100"/>
      <c r="BPE20" s="100"/>
      <c r="BPH20" s="102"/>
      <c r="BPI20" s="102"/>
      <c r="BPJ20" s="100"/>
      <c r="BPL20" s="85"/>
      <c r="BPN20" s="85"/>
      <c r="BPO20" s="97"/>
      <c r="BPP20" s="98"/>
      <c r="BPQ20" s="96"/>
      <c r="BPR20" s="100"/>
      <c r="BPZ20" s="100"/>
      <c r="BQC20" s="102"/>
      <c r="BQD20" s="102"/>
      <c r="BQE20" s="100"/>
      <c r="BQG20" s="85"/>
      <c r="BQI20" s="85"/>
      <c r="BQJ20" s="97"/>
      <c r="BQK20" s="98"/>
      <c r="BQL20" s="96"/>
      <c r="BQM20" s="100"/>
      <c r="BQU20" s="100"/>
      <c r="BQX20" s="102"/>
      <c r="BQY20" s="102"/>
      <c r="BQZ20" s="100"/>
      <c r="BRB20" s="85"/>
      <c r="BRD20" s="85"/>
      <c r="BRE20" s="97"/>
      <c r="BRF20" s="98"/>
      <c r="BRG20" s="96"/>
      <c r="BRH20" s="100"/>
      <c r="BRP20" s="100"/>
      <c r="BRS20" s="102"/>
      <c r="BRT20" s="102"/>
      <c r="BRU20" s="100"/>
      <c r="BRW20" s="85"/>
      <c r="BRY20" s="85"/>
      <c r="BRZ20" s="97"/>
      <c r="BSA20" s="98"/>
      <c r="BSB20" s="96"/>
      <c r="BSC20" s="100"/>
      <c r="BSK20" s="100"/>
      <c r="BSN20" s="102"/>
      <c r="BSO20" s="102"/>
      <c r="BSP20" s="100"/>
      <c r="BSR20" s="85"/>
      <c r="BST20" s="85"/>
      <c r="BSU20" s="97"/>
      <c r="BSV20" s="98"/>
      <c r="BSW20" s="96"/>
      <c r="BSX20" s="100"/>
      <c r="BTF20" s="100"/>
      <c r="BTI20" s="102"/>
      <c r="BTJ20" s="102"/>
      <c r="BTK20" s="100"/>
      <c r="BTM20" s="85"/>
      <c r="BTO20" s="85"/>
      <c r="BTP20" s="97"/>
      <c r="BTQ20" s="98"/>
      <c r="BTR20" s="96"/>
      <c r="BTS20" s="100"/>
      <c r="BUA20" s="100"/>
      <c r="BUD20" s="102"/>
      <c r="BUE20" s="102"/>
      <c r="BUF20" s="100"/>
      <c r="BUH20" s="85"/>
      <c r="BUJ20" s="85"/>
      <c r="BUK20" s="97"/>
      <c r="BUL20" s="98"/>
      <c r="BUM20" s="96"/>
      <c r="BUN20" s="100"/>
      <c r="BUV20" s="100"/>
      <c r="BUY20" s="102"/>
      <c r="BUZ20" s="102"/>
      <c r="BVA20" s="100"/>
      <c r="BVC20" s="85"/>
      <c r="BVE20" s="85"/>
      <c r="BVF20" s="97"/>
      <c r="BVG20" s="98"/>
      <c r="BVH20" s="96"/>
      <c r="BVI20" s="100"/>
      <c r="BVQ20" s="100"/>
      <c r="BVT20" s="102"/>
      <c r="BVU20" s="102"/>
      <c r="BVV20" s="100"/>
      <c r="BVX20" s="85"/>
      <c r="BVZ20" s="85"/>
      <c r="BWA20" s="97"/>
      <c r="BWB20" s="98"/>
      <c r="BWC20" s="96"/>
      <c r="BWD20" s="100"/>
      <c r="BWL20" s="100"/>
      <c r="BWO20" s="102"/>
      <c r="BWP20" s="102"/>
      <c r="BWQ20" s="100"/>
      <c r="BWS20" s="85"/>
      <c r="BWU20" s="85"/>
      <c r="BWV20" s="97"/>
      <c r="BWW20" s="98"/>
      <c r="BWX20" s="96"/>
      <c r="BWY20" s="100"/>
      <c r="BXG20" s="100"/>
      <c r="BXJ20" s="102"/>
      <c r="BXK20" s="102"/>
      <c r="BXL20" s="100"/>
      <c r="BXN20" s="85"/>
      <c r="BXP20" s="85"/>
      <c r="BXQ20" s="97"/>
      <c r="BXR20" s="98"/>
      <c r="BXS20" s="96"/>
      <c r="BXT20" s="100"/>
      <c r="BYB20" s="100"/>
      <c r="BYE20" s="102"/>
      <c r="BYF20" s="102"/>
      <c r="BYG20" s="100"/>
      <c r="BYI20" s="85"/>
      <c r="BYK20" s="85"/>
      <c r="BYL20" s="97"/>
      <c r="BYM20" s="98"/>
      <c r="BYN20" s="96"/>
      <c r="BYO20" s="100"/>
      <c r="BYW20" s="100"/>
      <c r="BYZ20" s="102"/>
      <c r="BZA20" s="102"/>
      <c r="BZB20" s="100"/>
      <c r="BZD20" s="85"/>
      <c r="BZF20" s="85"/>
      <c r="BZG20" s="97"/>
      <c r="BZH20" s="98"/>
      <c r="BZI20" s="96"/>
      <c r="BZJ20" s="100"/>
      <c r="BZR20" s="100"/>
      <c r="BZU20" s="102"/>
      <c r="BZV20" s="102"/>
      <c r="BZW20" s="100"/>
      <c r="BZY20" s="85"/>
      <c r="CAA20" s="85"/>
      <c r="CAB20" s="97"/>
      <c r="CAC20" s="98"/>
      <c r="CAD20" s="96"/>
      <c r="CAE20" s="100"/>
      <c r="CAM20" s="100"/>
      <c r="CAP20" s="102"/>
      <c r="CAQ20" s="102"/>
      <c r="CAR20" s="100"/>
      <c r="CAT20" s="85"/>
      <c r="CAV20" s="85"/>
      <c r="CAW20" s="97"/>
      <c r="CAX20" s="98"/>
      <c r="CAY20" s="96"/>
      <c r="CAZ20" s="100"/>
      <c r="CBH20" s="100"/>
      <c r="CBK20" s="102"/>
      <c r="CBL20" s="102"/>
      <c r="CBM20" s="100"/>
      <c r="CBO20" s="85"/>
      <c r="CBQ20" s="85"/>
      <c r="CBR20" s="97"/>
      <c r="CBS20" s="98"/>
      <c r="CBT20" s="96"/>
      <c r="CBU20" s="100"/>
      <c r="CCC20" s="100"/>
      <c r="CCF20" s="102"/>
      <c r="CCG20" s="102"/>
      <c r="CCH20" s="100"/>
      <c r="CCJ20" s="85"/>
      <c r="CCL20" s="85"/>
      <c r="CCM20" s="97"/>
      <c r="CCN20" s="98"/>
      <c r="CCO20" s="96"/>
      <c r="CCP20" s="100"/>
      <c r="CCX20" s="100"/>
      <c r="CDA20" s="102"/>
      <c r="CDB20" s="102"/>
      <c r="CDC20" s="100"/>
      <c r="CDE20" s="85"/>
      <c r="CDG20" s="85"/>
      <c r="CDH20" s="97"/>
      <c r="CDI20" s="98"/>
      <c r="CDJ20" s="96"/>
      <c r="CDK20" s="100"/>
      <c r="CDS20" s="100"/>
      <c r="CDV20" s="102"/>
      <c r="CDW20" s="102"/>
      <c r="CDX20" s="100"/>
      <c r="CDZ20" s="85"/>
      <c r="CEB20" s="85"/>
      <c r="CEC20" s="97"/>
      <c r="CED20" s="98"/>
      <c r="CEE20" s="96"/>
      <c r="CEF20" s="100"/>
      <c r="CEN20" s="100"/>
      <c r="CEQ20" s="102"/>
      <c r="CER20" s="102"/>
      <c r="CES20" s="100"/>
      <c r="CEU20" s="85"/>
      <c r="CEW20" s="85"/>
      <c r="CEX20" s="97"/>
      <c r="CEY20" s="98"/>
      <c r="CEZ20" s="96"/>
      <c r="CFA20" s="100"/>
      <c r="CFI20" s="100"/>
      <c r="CFL20" s="102"/>
      <c r="CFM20" s="102"/>
      <c r="CFN20" s="100"/>
      <c r="CFP20" s="85"/>
      <c r="CFR20" s="85"/>
      <c r="CFS20" s="97"/>
      <c r="CFT20" s="98"/>
      <c r="CFU20" s="96"/>
      <c r="CFV20" s="100"/>
      <c r="CGD20" s="100"/>
      <c r="CGG20" s="102"/>
      <c r="CGH20" s="102"/>
      <c r="CGI20" s="100"/>
      <c r="CGK20" s="85"/>
      <c r="CGM20" s="85"/>
      <c r="CGN20" s="97"/>
      <c r="CGO20" s="98"/>
      <c r="CGP20" s="96"/>
      <c r="CGQ20" s="100"/>
      <c r="CGY20" s="100"/>
      <c r="CHB20" s="102"/>
      <c r="CHC20" s="102"/>
      <c r="CHD20" s="100"/>
      <c r="CHF20" s="85"/>
      <c r="CHH20" s="85"/>
      <c r="CHI20" s="97"/>
      <c r="CHJ20" s="98"/>
      <c r="CHK20" s="96"/>
      <c r="CHL20" s="100"/>
      <c r="CHT20" s="100"/>
      <c r="CHW20" s="102"/>
      <c r="CHX20" s="102"/>
      <c r="CHY20" s="100"/>
      <c r="CIA20" s="85"/>
      <c r="CIC20" s="85"/>
      <c r="CID20" s="97"/>
      <c r="CIE20" s="98"/>
      <c r="CIF20" s="96"/>
      <c r="CIG20" s="100"/>
      <c r="CIO20" s="100"/>
      <c r="CIR20" s="102"/>
      <c r="CIS20" s="102"/>
      <c r="CIT20" s="100"/>
      <c r="CIV20" s="85"/>
      <c r="CIX20" s="85"/>
      <c r="CIY20" s="97"/>
      <c r="CIZ20" s="98"/>
      <c r="CJA20" s="96"/>
      <c r="CJB20" s="100"/>
      <c r="CJJ20" s="100"/>
      <c r="CJM20" s="102"/>
      <c r="CJN20" s="102"/>
      <c r="CJO20" s="100"/>
      <c r="CJQ20" s="85"/>
      <c r="CJS20" s="85"/>
      <c r="CJT20" s="97"/>
      <c r="CJU20" s="98"/>
      <c r="CJV20" s="96"/>
      <c r="CJW20" s="100"/>
      <c r="CKE20" s="100"/>
      <c r="CKH20" s="102"/>
      <c r="CKI20" s="102"/>
      <c r="CKJ20" s="100"/>
      <c r="CKL20" s="85"/>
      <c r="CKN20" s="85"/>
      <c r="CKO20" s="97"/>
      <c r="CKP20" s="98"/>
      <c r="CKQ20" s="96"/>
      <c r="CKR20" s="100"/>
      <c r="CKZ20" s="100"/>
      <c r="CLC20" s="102"/>
      <c r="CLD20" s="102"/>
      <c r="CLE20" s="100"/>
      <c r="CLG20" s="85"/>
      <c r="CLI20" s="85"/>
      <c r="CLJ20" s="97"/>
      <c r="CLK20" s="98"/>
      <c r="CLL20" s="96"/>
      <c r="CLM20" s="100"/>
      <c r="CLU20" s="100"/>
      <c r="CLX20" s="102"/>
      <c r="CLY20" s="102"/>
      <c r="CLZ20" s="100"/>
      <c r="CMB20" s="85"/>
      <c r="CMD20" s="85"/>
      <c r="CME20" s="97"/>
      <c r="CMF20" s="98"/>
      <c r="CMG20" s="96"/>
      <c r="CMH20" s="100"/>
      <c r="CMP20" s="100"/>
      <c r="CMS20" s="102"/>
      <c r="CMT20" s="102"/>
      <c r="CMU20" s="100"/>
      <c r="CMW20" s="85"/>
      <c r="CMY20" s="85"/>
      <c r="CMZ20" s="97"/>
      <c r="CNA20" s="98"/>
      <c r="CNB20" s="96"/>
      <c r="CNC20" s="100"/>
      <c r="CNK20" s="100"/>
      <c r="CNN20" s="102"/>
      <c r="CNO20" s="102"/>
      <c r="CNP20" s="100"/>
      <c r="CNR20" s="85"/>
      <c r="CNT20" s="85"/>
      <c r="CNU20" s="97"/>
      <c r="CNV20" s="98"/>
      <c r="CNW20" s="96"/>
      <c r="CNX20" s="100"/>
      <c r="COF20" s="100"/>
      <c r="COI20" s="102"/>
      <c r="COJ20" s="102"/>
      <c r="COK20" s="100"/>
      <c r="COM20" s="85"/>
      <c r="COO20" s="85"/>
      <c r="COP20" s="97"/>
      <c r="COQ20" s="98"/>
      <c r="COR20" s="96"/>
      <c r="COS20" s="100"/>
      <c r="CPA20" s="100"/>
      <c r="CPD20" s="102"/>
      <c r="CPE20" s="102"/>
      <c r="CPF20" s="100"/>
      <c r="CPH20" s="85"/>
      <c r="CPJ20" s="85"/>
      <c r="CPK20" s="97"/>
      <c r="CPL20" s="98"/>
      <c r="CPM20" s="96"/>
      <c r="CPN20" s="100"/>
      <c r="CPV20" s="100"/>
      <c r="CPY20" s="102"/>
      <c r="CPZ20" s="102"/>
      <c r="CQA20" s="100"/>
      <c r="CQC20" s="85"/>
      <c r="CQE20" s="85"/>
      <c r="CQF20" s="97"/>
      <c r="CQG20" s="98"/>
      <c r="CQH20" s="96"/>
      <c r="CQI20" s="100"/>
      <c r="CQQ20" s="100"/>
      <c r="CQT20" s="102"/>
      <c r="CQU20" s="102"/>
      <c r="CQV20" s="100"/>
      <c r="CQX20" s="85"/>
      <c r="CQZ20" s="85"/>
      <c r="CRA20" s="97"/>
      <c r="CRB20" s="98"/>
      <c r="CRC20" s="96"/>
      <c r="CRD20" s="100"/>
      <c r="CRL20" s="100"/>
      <c r="CRO20" s="102"/>
      <c r="CRP20" s="102"/>
      <c r="CRQ20" s="100"/>
      <c r="CRS20" s="85"/>
      <c r="CRU20" s="85"/>
      <c r="CRV20" s="97"/>
      <c r="CRW20" s="98"/>
      <c r="CRX20" s="96"/>
      <c r="CRY20" s="100"/>
      <c r="CSG20" s="100"/>
      <c r="CSJ20" s="102"/>
      <c r="CSK20" s="102"/>
      <c r="CSL20" s="100"/>
      <c r="CSN20" s="85"/>
      <c r="CSP20" s="85"/>
      <c r="CSQ20" s="97"/>
      <c r="CSR20" s="98"/>
      <c r="CSS20" s="96"/>
      <c r="CST20" s="100"/>
      <c r="CTB20" s="100"/>
      <c r="CTE20" s="102"/>
      <c r="CTF20" s="102"/>
      <c r="CTG20" s="100"/>
      <c r="CTI20" s="85"/>
      <c r="CTK20" s="85"/>
      <c r="CTL20" s="97"/>
      <c r="CTM20" s="98"/>
      <c r="CTN20" s="96"/>
      <c r="CTO20" s="100"/>
      <c r="CTW20" s="100"/>
      <c r="CTZ20" s="102"/>
      <c r="CUA20" s="102"/>
      <c r="CUB20" s="100"/>
      <c r="CUD20" s="85"/>
      <c r="CUF20" s="85"/>
      <c r="CUG20" s="97"/>
      <c r="CUH20" s="98"/>
      <c r="CUI20" s="96"/>
      <c r="CUJ20" s="100"/>
      <c r="CUR20" s="100"/>
      <c r="CUU20" s="102"/>
      <c r="CUV20" s="102"/>
      <c r="CUW20" s="100"/>
      <c r="CUY20" s="85"/>
      <c r="CVA20" s="85"/>
      <c r="CVB20" s="97"/>
      <c r="CVC20" s="98"/>
      <c r="CVD20" s="96"/>
      <c r="CVE20" s="100"/>
      <c r="CVM20" s="100"/>
      <c r="CVP20" s="102"/>
      <c r="CVQ20" s="102"/>
      <c r="CVR20" s="100"/>
      <c r="CVT20" s="85"/>
      <c r="CVV20" s="85"/>
      <c r="CVW20" s="97"/>
      <c r="CVX20" s="98"/>
      <c r="CVY20" s="96"/>
      <c r="CVZ20" s="100"/>
      <c r="CWH20" s="100"/>
      <c r="CWK20" s="102"/>
      <c r="CWL20" s="102"/>
      <c r="CWM20" s="100"/>
      <c r="CWO20" s="85"/>
      <c r="CWQ20" s="85"/>
      <c r="CWR20" s="97"/>
      <c r="CWS20" s="98"/>
      <c r="CWT20" s="96"/>
      <c r="CWU20" s="100"/>
      <c r="CXC20" s="100"/>
      <c r="CXF20" s="102"/>
      <c r="CXG20" s="102"/>
      <c r="CXH20" s="100"/>
      <c r="CXJ20" s="85"/>
      <c r="CXL20" s="85"/>
      <c r="CXM20" s="97"/>
      <c r="CXN20" s="98"/>
      <c r="CXO20" s="96"/>
      <c r="CXP20" s="100"/>
      <c r="CXX20" s="100"/>
      <c r="CYA20" s="102"/>
      <c r="CYB20" s="102"/>
      <c r="CYC20" s="100"/>
      <c r="CYE20" s="85"/>
      <c r="CYG20" s="85"/>
      <c r="CYH20" s="97"/>
      <c r="CYI20" s="98"/>
      <c r="CYJ20" s="96"/>
      <c r="CYK20" s="100"/>
      <c r="CYS20" s="100"/>
      <c r="CYV20" s="102"/>
      <c r="CYW20" s="102"/>
      <c r="CYX20" s="100"/>
      <c r="CYZ20" s="85"/>
      <c r="CZB20" s="85"/>
      <c r="CZC20" s="97"/>
      <c r="CZD20" s="98"/>
      <c r="CZE20" s="96"/>
      <c r="CZF20" s="100"/>
      <c r="CZN20" s="100"/>
      <c r="CZQ20" s="102"/>
      <c r="CZR20" s="102"/>
      <c r="CZS20" s="100"/>
      <c r="CZU20" s="85"/>
      <c r="CZW20" s="85"/>
      <c r="CZX20" s="97"/>
      <c r="CZY20" s="98"/>
      <c r="CZZ20" s="96"/>
      <c r="DAA20" s="100"/>
      <c r="DAI20" s="100"/>
      <c r="DAL20" s="102"/>
      <c r="DAM20" s="102"/>
      <c r="DAN20" s="100"/>
      <c r="DAP20" s="85"/>
      <c r="DAR20" s="85"/>
      <c r="DAS20" s="97"/>
      <c r="DAT20" s="98"/>
      <c r="DAU20" s="96"/>
      <c r="DAV20" s="100"/>
      <c r="DBD20" s="100"/>
      <c r="DBG20" s="102"/>
      <c r="DBH20" s="102"/>
      <c r="DBI20" s="100"/>
      <c r="DBK20" s="85"/>
      <c r="DBM20" s="85"/>
      <c r="DBN20" s="97"/>
      <c r="DBO20" s="98"/>
      <c r="DBP20" s="96"/>
      <c r="DBQ20" s="100"/>
      <c r="DBY20" s="100"/>
      <c r="DCB20" s="102"/>
      <c r="DCC20" s="102"/>
      <c r="DCD20" s="100"/>
      <c r="DCF20" s="85"/>
      <c r="DCH20" s="85"/>
      <c r="DCI20" s="97"/>
      <c r="DCJ20" s="98"/>
      <c r="DCK20" s="96"/>
      <c r="DCL20" s="100"/>
      <c r="DCT20" s="100"/>
      <c r="DCW20" s="102"/>
      <c r="DCX20" s="102"/>
      <c r="DCY20" s="100"/>
      <c r="DDA20" s="85"/>
      <c r="DDC20" s="85"/>
      <c r="DDD20" s="97"/>
      <c r="DDE20" s="98"/>
      <c r="DDF20" s="96"/>
      <c r="DDG20" s="100"/>
      <c r="DDO20" s="100"/>
      <c r="DDR20" s="102"/>
      <c r="DDS20" s="102"/>
      <c r="DDT20" s="100"/>
      <c r="DDV20" s="85"/>
      <c r="DDX20" s="85"/>
      <c r="DDY20" s="97"/>
      <c r="DDZ20" s="98"/>
      <c r="DEA20" s="96"/>
      <c r="DEB20" s="100"/>
      <c r="DEJ20" s="100"/>
      <c r="DEM20" s="102"/>
      <c r="DEN20" s="102"/>
      <c r="DEO20" s="100"/>
      <c r="DEQ20" s="85"/>
      <c r="DES20" s="85"/>
      <c r="DET20" s="97"/>
      <c r="DEU20" s="98"/>
      <c r="DEV20" s="96"/>
      <c r="DEW20" s="100"/>
      <c r="DFE20" s="100"/>
      <c r="DFH20" s="102"/>
      <c r="DFI20" s="102"/>
      <c r="DFJ20" s="100"/>
      <c r="DFL20" s="85"/>
      <c r="DFN20" s="85"/>
      <c r="DFO20" s="97"/>
      <c r="DFP20" s="98"/>
      <c r="DFQ20" s="96"/>
      <c r="DFR20" s="100"/>
      <c r="DFZ20" s="100"/>
      <c r="DGC20" s="102"/>
      <c r="DGD20" s="102"/>
      <c r="DGE20" s="100"/>
      <c r="DGG20" s="85"/>
      <c r="DGI20" s="85"/>
      <c r="DGJ20" s="97"/>
      <c r="DGK20" s="98"/>
      <c r="DGL20" s="96"/>
      <c r="DGM20" s="100"/>
      <c r="DGU20" s="100"/>
      <c r="DGX20" s="102"/>
      <c r="DGY20" s="102"/>
      <c r="DGZ20" s="100"/>
      <c r="DHB20" s="85"/>
      <c r="DHD20" s="85"/>
      <c r="DHE20" s="97"/>
      <c r="DHF20" s="98"/>
      <c r="DHG20" s="96"/>
      <c r="DHH20" s="100"/>
      <c r="DHP20" s="100"/>
      <c r="DHS20" s="102"/>
      <c r="DHT20" s="102"/>
      <c r="DHU20" s="100"/>
      <c r="DHW20" s="85"/>
      <c r="DHY20" s="85"/>
      <c r="DHZ20" s="97"/>
      <c r="DIA20" s="98"/>
      <c r="DIB20" s="96"/>
      <c r="DIC20" s="100"/>
      <c r="DIK20" s="100"/>
      <c r="DIN20" s="102"/>
      <c r="DIO20" s="102"/>
      <c r="DIP20" s="100"/>
      <c r="DIR20" s="85"/>
      <c r="DIT20" s="85"/>
      <c r="DIU20" s="97"/>
      <c r="DIV20" s="98"/>
      <c r="DIW20" s="96"/>
      <c r="DIX20" s="100"/>
      <c r="DJF20" s="100"/>
      <c r="DJI20" s="102"/>
      <c r="DJJ20" s="102"/>
      <c r="DJK20" s="100"/>
      <c r="DJM20" s="85"/>
      <c r="DJO20" s="85"/>
      <c r="DJP20" s="97"/>
      <c r="DJQ20" s="98"/>
      <c r="DJR20" s="96"/>
      <c r="DJS20" s="100"/>
      <c r="DKA20" s="100"/>
      <c r="DKD20" s="102"/>
      <c r="DKE20" s="102"/>
      <c r="DKF20" s="100"/>
      <c r="DKH20" s="85"/>
      <c r="DKJ20" s="85"/>
      <c r="DKK20" s="97"/>
      <c r="DKL20" s="98"/>
      <c r="DKM20" s="96"/>
      <c r="DKN20" s="100"/>
      <c r="DKV20" s="100"/>
      <c r="DKY20" s="102"/>
      <c r="DKZ20" s="102"/>
      <c r="DLA20" s="100"/>
      <c r="DLC20" s="85"/>
      <c r="DLE20" s="85"/>
      <c r="DLF20" s="97"/>
      <c r="DLG20" s="98"/>
      <c r="DLH20" s="96"/>
      <c r="DLI20" s="100"/>
      <c r="DLQ20" s="100"/>
      <c r="DLT20" s="102"/>
      <c r="DLU20" s="102"/>
      <c r="DLV20" s="100"/>
      <c r="DLX20" s="85"/>
      <c r="DLZ20" s="85"/>
      <c r="DMA20" s="97"/>
      <c r="DMB20" s="98"/>
      <c r="DMC20" s="96"/>
      <c r="DMD20" s="100"/>
      <c r="DML20" s="100"/>
      <c r="DMO20" s="102"/>
      <c r="DMP20" s="102"/>
      <c r="DMQ20" s="100"/>
      <c r="DMS20" s="85"/>
      <c r="DMU20" s="85"/>
      <c r="DMV20" s="97"/>
      <c r="DMW20" s="98"/>
      <c r="DMX20" s="96"/>
      <c r="DMY20" s="100"/>
      <c r="DNG20" s="100"/>
      <c r="DNJ20" s="102"/>
      <c r="DNK20" s="102"/>
      <c r="DNL20" s="100"/>
      <c r="DNN20" s="85"/>
      <c r="DNP20" s="85"/>
      <c r="DNQ20" s="97"/>
      <c r="DNR20" s="98"/>
      <c r="DNS20" s="96"/>
      <c r="DNT20" s="100"/>
      <c r="DOB20" s="100"/>
      <c r="DOE20" s="102"/>
      <c r="DOF20" s="102"/>
      <c r="DOG20" s="100"/>
      <c r="DOI20" s="85"/>
      <c r="DOK20" s="85"/>
      <c r="DOL20" s="97"/>
      <c r="DOM20" s="98"/>
      <c r="DON20" s="96"/>
      <c r="DOO20" s="100"/>
      <c r="DOW20" s="100"/>
      <c r="DOZ20" s="102"/>
      <c r="DPA20" s="102"/>
      <c r="DPB20" s="100"/>
      <c r="DPD20" s="85"/>
      <c r="DPF20" s="85"/>
      <c r="DPG20" s="97"/>
      <c r="DPH20" s="98"/>
      <c r="DPI20" s="96"/>
      <c r="DPJ20" s="100"/>
      <c r="DPR20" s="100"/>
      <c r="DPU20" s="102"/>
      <c r="DPV20" s="102"/>
      <c r="DPW20" s="100"/>
      <c r="DPY20" s="85"/>
      <c r="DQA20" s="85"/>
      <c r="DQB20" s="97"/>
      <c r="DQC20" s="98"/>
      <c r="DQD20" s="96"/>
      <c r="DQE20" s="100"/>
      <c r="DQM20" s="100"/>
      <c r="DQP20" s="102"/>
      <c r="DQQ20" s="102"/>
      <c r="DQR20" s="100"/>
      <c r="DQT20" s="85"/>
      <c r="DQV20" s="85"/>
      <c r="DQW20" s="97"/>
      <c r="DQX20" s="98"/>
      <c r="DQY20" s="96"/>
      <c r="DQZ20" s="100"/>
      <c r="DRH20" s="100"/>
      <c r="DRK20" s="102"/>
      <c r="DRL20" s="102"/>
      <c r="DRM20" s="100"/>
      <c r="DRO20" s="85"/>
      <c r="DRQ20" s="85"/>
      <c r="DRR20" s="97"/>
      <c r="DRS20" s="98"/>
      <c r="DRT20" s="96"/>
      <c r="DRU20" s="100"/>
      <c r="DSC20" s="100"/>
      <c r="DSF20" s="102"/>
      <c r="DSG20" s="102"/>
      <c r="DSH20" s="100"/>
      <c r="DSJ20" s="85"/>
      <c r="DSL20" s="85"/>
      <c r="DSM20" s="97"/>
      <c r="DSN20" s="98"/>
      <c r="DSO20" s="96"/>
      <c r="DSP20" s="100"/>
      <c r="DSX20" s="100"/>
      <c r="DTA20" s="102"/>
      <c r="DTB20" s="102"/>
      <c r="DTC20" s="100"/>
      <c r="DTE20" s="85"/>
      <c r="DTG20" s="85"/>
      <c r="DTH20" s="97"/>
      <c r="DTI20" s="98"/>
      <c r="DTJ20" s="96"/>
      <c r="DTK20" s="100"/>
      <c r="DTS20" s="100"/>
      <c r="DTV20" s="102"/>
      <c r="DTW20" s="102"/>
      <c r="DTX20" s="100"/>
      <c r="DTZ20" s="85"/>
      <c r="DUB20" s="85"/>
      <c r="DUC20" s="97"/>
      <c r="DUD20" s="98"/>
      <c r="DUE20" s="96"/>
      <c r="DUF20" s="100"/>
      <c r="DUN20" s="100"/>
      <c r="DUQ20" s="102"/>
      <c r="DUR20" s="102"/>
      <c r="DUS20" s="100"/>
      <c r="DUU20" s="85"/>
      <c r="DUW20" s="85"/>
      <c r="DUX20" s="97"/>
      <c r="DUY20" s="98"/>
      <c r="DUZ20" s="96"/>
      <c r="DVA20" s="100"/>
      <c r="DVI20" s="100"/>
      <c r="DVL20" s="102"/>
      <c r="DVM20" s="102"/>
      <c r="DVN20" s="100"/>
      <c r="DVP20" s="85"/>
      <c r="DVR20" s="85"/>
      <c r="DVS20" s="97"/>
      <c r="DVT20" s="98"/>
      <c r="DVU20" s="96"/>
      <c r="DVV20" s="100"/>
      <c r="DWD20" s="100"/>
      <c r="DWG20" s="102"/>
      <c r="DWH20" s="102"/>
      <c r="DWI20" s="100"/>
      <c r="DWK20" s="85"/>
      <c r="DWM20" s="85"/>
      <c r="DWN20" s="97"/>
      <c r="DWO20" s="98"/>
      <c r="DWP20" s="96"/>
      <c r="DWQ20" s="100"/>
      <c r="DWY20" s="100"/>
      <c r="DXB20" s="102"/>
      <c r="DXC20" s="102"/>
      <c r="DXD20" s="100"/>
      <c r="DXF20" s="85"/>
      <c r="DXH20" s="85"/>
      <c r="DXI20" s="97"/>
      <c r="DXJ20" s="98"/>
      <c r="DXK20" s="96"/>
      <c r="DXL20" s="100"/>
      <c r="DXT20" s="100"/>
      <c r="DXW20" s="102"/>
      <c r="DXX20" s="102"/>
      <c r="DXY20" s="100"/>
      <c r="DYA20" s="85"/>
      <c r="DYC20" s="85"/>
      <c r="DYD20" s="97"/>
      <c r="DYE20" s="98"/>
      <c r="DYF20" s="96"/>
      <c r="DYG20" s="100"/>
      <c r="DYO20" s="100"/>
      <c r="DYR20" s="102"/>
      <c r="DYS20" s="102"/>
      <c r="DYT20" s="100"/>
      <c r="DYV20" s="85"/>
      <c r="DYX20" s="85"/>
      <c r="DYY20" s="97"/>
      <c r="DYZ20" s="98"/>
      <c r="DZA20" s="96"/>
      <c r="DZB20" s="100"/>
      <c r="DZJ20" s="100"/>
      <c r="DZM20" s="102"/>
      <c r="DZN20" s="102"/>
      <c r="DZO20" s="100"/>
      <c r="DZQ20" s="85"/>
      <c r="DZS20" s="85"/>
      <c r="DZT20" s="97"/>
      <c r="DZU20" s="98"/>
      <c r="DZV20" s="96"/>
      <c r="DZW20" s="100"/>
      <c r="EAE20" s="100"/>
      <c r="EAH20" s="102"/>
      <c r="EAI20" s="102"/>
      <c r="EAJ20" s="100"/>
      <c r="EAL20" s="85"/>
      <c r="EAN20" s="85"/>
      <c r="EAO20" s="97"/>
      <c r="EAP20" s="98"/>
      <c r="EAQ20" s="96"/>
      <c r="EAR20" s="100"/>
      <c r="EAZ20" s="100"/>
      <c r="EBC20" s="102"/>
      <c r="EBD20" s="102"/>
      <c r="EBE20" s="100"/>
      <c r="EBG20" s="85"/>
      <c r="EBI20" s="85"/>
      <c r="EBJ20" s="97"/>
      <c r="EBK20" s="98"/>
      <c r="EBL20" s="96"/>
      <c r="EBM20" s="100"/>
      <c r="EBU20" s="100"/>
      <c r="EBX20" s="102"/>
      <c r="EBY20" s="102"/>
      <c r="EBZ20" s="100"/>
      <c r="ECB20" s="85"/>
      <c r="ECD20" s="85"/>
      <c r="ECE20" s="97"/>
      <c r="ECF20" s="98"/>
      <c r="ECG20" s="96"/>
      <c r="ECH20" s="100"/>
      <c r="ECP20" s="100"/>
      <c r="ECS20" s="102"/>
      <c r="ECT20" s="102"/>
      <c r="ECU20" s="100"/>
      <c r="ECW20" s="85"/>
      <c r="ECY20" s="85"/>
      <c r="ECZ20" s="97"/>
      <c r="EDA20" s="98"/>
      <c r="EDB20" s="96"/>
      <c r="EDC20" s="100"/>
      <c r="EDK20" s="100"/>
      <c r="EDN20" s="102"/>
      <c r="EDO20" s="102"/>
      <c r="EDP20" s="100"/>
      <c r="EDR20" s="85"/>
      <c r="EDT20" s="85"/>
      <c r="EDU20" s="97"/>
      <c r="EDV20" s="98"/>
      <c r="EDW20" s="96"/>
      <c r="EDX20" s="100"/>
      <c r="EEF20" s="100"/>
      <c r="EEI20" s="102"/>
      <c r="EEJ20" s="102"/>
      <c r="EEK20" s="100"/>
      <c r="EEM20" s="85"/>
      <c r="EEO20" s="85"/>
      <c r="EEP20" s="97"/>
      <c r="EEQ20" s="98"/>
      <c r="EER20" s="96"/>
      <c r="EES20" s="100"/>
      <c r="EFA20" s="100"/>
      <c r="EFD20" s="102"/>
      <c r="EFE20" s="102"/>
      <c r="EFF20" s="100"/>
      <c r="EFH20" s="85"/>
      <c r="EFJ20" s="85"/>
      <c r="EFK20" s="97"/>
      <c r="EFL20" s="98"/>
      <c r="EFM20" s="96"/>
      <c r="EFN20" s="100"/>
      <c r="EFV20" s="100"/>
      <c r="EFY20" s="102"/>
      <c r="EFZ20" s="102"/>
      <c r="EGA20" s="100"/>
      <c r="EGC20" s="85"/>
      <c r="EGE20" s="85"/>
      <c r="EGF20" s="97"/>
      <c r="EGG20" s="98"/>
      <c r="EGH20" s="96"/>
      <c r="EGI20" s="100"/>
      <c r="EGQ20" s="100"/>
      <c r="EGT20" s="102"/>
      <c r="EGU20" s="102"/>
      <c r="EGV20" s="100"/>
      <c r="EGX20" s="85"/>
      <c r="EGZ20" s="85"/>
      <c r="EHA20" s="97"/>
      <c r="EHB20" s="98"/>
      <c r="EHC20" s="96"/>
      <c r="EHD20" s="100"/>
      <c r="EHL20" s="100"/>
      <c r="EHO20" s="102"/>
      <c r="EHP20" s="102"/>
      <c r="EHQ20" s="100"/>
      <c r="EHS20" s="85"/>
      <c r="EHU20" s="85"/>
      <c r="EHV20" s="97"/>
      <c r="EHW20" s="98"/>
      <c r="EHX20" s="96"/>
      <c r="EHY20" s="100"/>
      <c r="EIG20" s="100"/>
      <c r="EIJ20" s="102"/>
      <c r="EIK20" s="102"/>
      <c r="EIL20" s="100"/>
      <c r="EIN20" s="85"/>
      <c r="EIP20" s="85"/>
      <c r="EIQ20" s="97"/>
      <c r="EIR20" s="98"/>
      <c r="EIS20" s="96"/>
      <c r="EIT20" s="100"/>
      <c r="EJB20" s="100"/>
      <c r="EJE20" s="102"/>
      <c r="EJF20" s="102"/>
      <c r="EJG20" s="100"/>
      <c r="EJI20" s="85"/>
      <c r="EJK20" s="85"/>
      <c r="EJL20" s="97"/>
      <c r="EJM20" s="98"/>
      <c r="EJN20" s="96"/>
      <c r="EJO20" s="100"/>
      <c r="EJW20" s="100"/>
      <c r="EJZ20" s="102"/>
      <c r="EKA20" s="102"/>
      <c r="EKB20" s="100"/>
      <c r="EKD20" s="85"/>
      <c r="EKF20" s="85"/>
      <c r="EKG20" s="97"/>
      <c r="EKH20" s="98"/>
      <c r="EKI20" s="96"/>
      <c r="EKJ20" s="100"/>
      <c r="EKR20" s="100"/>
      <c r="EKU20" s="102"/>
      <c r="EKV20" s="102"/>
      <c r="EKW20" s="100"/>
      <c r="EKY20" s="85"/>
      <c r="ELA20" s="85"/>
      <c r="ELB20" s="97"/>
      <c r="ELC20" s="98"/>
      <c r="ELD20" s="96"/>
      <c r="ELE20" s="100"/>
      <c r="ELM20" s="100"/>
      <c r="ELP20" s="102"/>
      <c r="ELQ20" s="102"/>
      <c r="ELR20" s="100"/>
      <c r="ELT20" s="85"/>
      <c r="ELV20" s="85"/>
      <c r="ELW20" s="97"/>
      <c r="ELX20" s="98"/>
      <c r="ELY20" s="96"/>
      <c r="ELZ20" s="100"/>
      <c r="EMH20" s="100"/>
      <c r="EMK20" s="102"/>
      <c r="EML20" s="102"/>
      <c r="EMM20" s="100"/>
      <c r="EMO20" s="85"/>
      <c r="EMQ20" s="85"/>
      <c r="EMR20" s="97"/>
      <c r="EMS20" s="98"/>
      <c r="EMT20" s="96"/>
      <c r="EMU20" s="100"/>
      <c r="ENC20" s="100"/>
      <c r="ENF20" s="102"/>
      <c r="ENG20" s="102"/>
      <c r="ENH20" s="100"/>
      <c r="ENJ20" s="85"/>
      <c r="ENL20" s="85"/>
      <c r="ENM20" s="97"/>
      <c r="ENN20" s="98"/>
      <c r="ENO20" s="96"/>
      <c r="ENP20" s="100"/>
      <c r="ENX20" s="100"/>
      <c r="EOA20" s="102"/>
      <c r="EOB20" s="102"/>
      <c r="EOC20" s="100"/>
      <c r="EOE20" s="85"/>
      <c r="EOG20" s="85"/>
      <c r="EOH20" s="97"/>
      <c r="EOI20" s="98"/>
      <c r="EOJ20" s="96"/>
      <c r="EOK20" s="100"/>
      <c r="EOS20" s="100"/>
      <c r="EOV20" s="102"/>
      <c r="EOW20" s="102"/>
      <c r="EOX20" s="100"/>
      <c r="EOZ20" s="85"/>
      <c r="EPB20" s="85"/>
      <c r="EPC20" s="97"/>
      <c r="EPD20" s="98"/>
      <c r="EPE20" s="96"/>
      <c r="EPF20" s="100"/>
      <c r="EPN20" s="100"/>
      <c r="EPQ20" s="102"/>
      <c r="EPR20" s="102"/>
      <c r="EPS20" s="100"/>
      <c r="EPU20" s="85"/>
      <c r="EPW20" s="85"/>
      <c r="EPX20" s="97"/>
      <c r="EPY20" s="98"/>
      <c r="EPZ20" s="96"/>
      <c r="EQA20" s="100"/>
      <c r="EQI20" s="100"/>
      <c r="EQL20" s="102"/>
      <c r="EQM20" s="102"/>
      <c r="EQN20" s="100"/>
      <c r="EQP20" s="85"/>
      <c r="EQR20" s="85"/>
      <c r="EQS20" s="97"/>
      <c r="EQT20" s="98"/>
      <c r="EQU20" s="96"/>
      <c r="EQV20" s="100"/>
      <c r="ERD20" s="100"/>
      <c r="ERG20" s="102"/>
      <c r="ERH20" s="102"/>
      <c r="ERI20" s="100"/>
      <c r="ERK20" s="85"/>
      <c r="ERM20" s="85"/>
      <c r="ERN20" s="97"/>
      <c r="ERO20" s="98"/>
      <c r="ERP20" s="96"/>
      <c r="ERQ20" s="100"/>
      <c r="ERY20" s="100"/>
      <c r="ESB20" s="102"/>
      <c r="ESC20" s="102"/>
      <c r="ESD20" s="100"/>
      <c r="ESF20" s="85"/>
      <c r="ESH20" s="85"/>
      <c r="ESI20" s="97"/>
      <c r="ESJ20" s="98"/>
      <c r="ESK20" s="96"/>
      <c r="ESL20" s="100"/>
      <c r="EST20" s="100"/>
      <c r="ESW20" s="102"/>
      <c r="ESX20" s="102"/>
      <c r="ESY20" s="100"/>
      <c r="ETA20" s="85"/>
      <c r="ETC20" s="85"/>
      <c r="ETD20" s="97"/>
      <c r="ETE20" s="98"/>
      <c r="ETF20" s="96"/>
      <c r="ETG20" s="100"/>
      <c r="ETO20" s="100"/>
      <c r="ETR20" s="102"/>
      <c r="ETS20" s="102"/>
      <c r="ETT20" s="100"/>
      <c r="ETV20" s="85"/>
      <c r="ETX20" s="85"/>
      <c r="ETY20" s="97"/>
      <c r="ETZ20" s="98"/>
      <c r="EUA20" s="96"/>
      <c r="EUB20" s="100"/>
      <c r="EUJ20" s="100"/>
      <c r="EUM20" s="102"/>
      <c r="EUN20" s="102"/>
      <c r="EUO20" s="100"/>
      <c r="EUQ20" s="85"/>
      <c r="EUS20" s="85"/>
      <c r="EUT20" s="97"/>
      <c r="EUU20" s="98"/>
      <c r="EUV20" s="96"/>
      <c r="EUW20" s="100"/>
      <c r="EVE20" s="100"/>
      <c r="EVH20" s="102"/>
      <c r="EVI20" s="102"/>
      <c r="EVJ20" s="100"/>
      <c r="EVL20" s="85"/>
      <c r="EVN20" s="85"/>
      <c r="EVO20" s="97"/>
      <c r="EVP20" s="98"/>
      <c r="EVQ20" s="96"/>
      <c r="EVR20" s="100"/>
      <c r="EVZ20" s="100"/>
      <c r="EWC20" s="102"/>
      <c r="EWD20" s="102"/>
      <c r="EWE20" s="100"/>
      <c r="EWG20" s="85"/>
      <c r="EWI20" s="85"/>
      <c r="EWJ20" s="97"/>
      <c r="EWK20" s="98"/>
      <c r="EWL20" s="96"/>
      <c r="EWM20" s="100"/>
      <c r="EWU20" s="100"/>
      <c r="EWX20" s="102"/>
      <c r="EWY20" s="102"/>
      <c r="EWZ20" s="100"/>
      <c r="EXB20" s="85"/>
      <c r="EXD20" s="85"/>
      <c r="EXE20" s="97"/>
      <c r="EXF20" s="98"/>
      <c r="EXG20" s="96"/>
      <c r="EXH20" s="100"/>
      <c r="EXP20" s="100"/>
      <c r="EXS20" s="102"/>
      <c r="EXT20" s="102"/>
      <c r="EXU20" s="100"/>
      <c r="EXW20" s="85"/>
      <c r="EXY20" s="85"/>
      <c r="EXZ20" s="97"/>
      <c r="EYA20" s="98"/>
      <c r="EYB20" s="96"/>
      <c r="EYC20" s="100"/>
      <c r="EYK20" s="100"/>
      <c r="EYN20" s="102"/>
      <c r="EYO20" s="102"/>
      <c r="EYP20" s="100"/>
      <c r="EYR20" s="85"/>
      <c r="EYT20" s="85"/>
      <c r="EYU20" s="97"/>
      <c r="EYV20" s="98"/>
      <c r="EYW20" s="96"/>
      <c r="EYX20" s="100"/>
      <c r="EZF20" s="100"/>
      <c r="EZI20" s="102"/>
      <c r="EZJ20" s="102"/>
      <c r="EZK20" s="100"/>
      <c r="EZM20" s="85"/>
      <c r="EZO20" s="85"/>
      <c r="EZP20" s="97"/>
      <c r="EZQ20" s="98"/>
      <c r="EZR20" s="96"/>
      <c r="EZS20" s="100"/>
      <c r="FAA20" s="100"/>
      <c r="FAD20" s="102"/>
      <c r="FAE20" s="102"/>
      <c r="FAF20" s="100"/>
      <c r="FAH20" s="85"/>
      <c r="FAJ20" s="85"/>
      <c r="FAK20" s="97"/>
      <c r="FAL20" s="98"/>
      <c r="FAM20" s="96"/>
      <c r="FAN20" s="100"/>
      <c r="FAV20" s="100"/>
      <c r="FAY20" s="102"/>
      <c r="FAZ20" s="102"/>
      <c r="FBA20" s="100"/>
      <c r="FBC20" s="85"/>
      <c r="FBE20" s="85"/>
      <c r="FBF20" s="97"/>
      <c r="FBG20" s="98"/>
      <c r="FBH20" s="96"/>
      <c r="FBI20" s="100"/>
      <c r="FBQ20" s="100"/>
      <c r="FBT20" s="102"/>
      <c r="FBU20" s="102"/>
      <c r="FBV20" s="100"/>
      <c r="FBX20" s="85"/>
      <c r="FBZ20" s="85"/>
      <c r="FCA20" s="97"/>
      <c r="FCB20" s="98"/>
      <c r="FCC20" s="96"/>
      <c r="FCD20" s="100"/>
      <c r="FCL20" s="100"/>
      <c r="FCO20" s="102"/>
      <c r="FCP20" s="102"/>
      <c r="FCQ20" s="100"/>
      <c r="FCS20" s="85"/>
      <c r="FCU20" s="85"/>
      <c r="FCV20" s="97"/>
      <c r="FCW20" s="98"/>
      <c r="FCX20" s="96"/>
      <c r="FCY20" s="100"/>
      <c r="FDG20" s="100"/>
      <c r="FDJ20" s="102"/>
      <c r="FDK20" s="102"/>
      <c r="FDL20" s="100"/>
      <c r="FDN20" s="85"/>
      <c r="FDP20" s="85"/>
      <c r="FDQ20" s="97"/>
      <c r="FDR20" s="98"/>
      <c r="FDS20" s="96"/>
      <c r="FDT20" s="100"/>
      <c r="FEB20" s="100"/>
      <c r="FEE20" s="102"/>
      <c r="FEF20" s="102"/>
      <c r="FEG20" s="100"/>
      <c r="FEI20" s="85"/>
      <c r="FEK20" s="85"/>
      <c r="FEL20" s="97"/>
      <c r="FEM20" s="98"/>
      <c r="FEN20" s="96"/>
      <c r="FEO20" s="100"/>
      <c r="FEW20" s="100"/>
      <c r="FEZ20" s="102"/>
      <c r="FFA20" s="102"/>
      <c r="FFB20" s="100"/>
      <c r="FFD20" s="85"/>
      <c r="FFF20" s="85"/>
      <c r="FFG20" s="97"/>
      <c r="FFH20" s="98"/>
      <c r="FFI20" s="96"/>
      <c r="FFJ20" s="100"/>
      <c r="FFR20" s="100"/>
      <c r="FFU20" s="102"/>
      <c r="FFV20" s="102"/>
      <c r="FFW20" s="100"/>
      <c r="FFY20" s="85"/>
      <c r="FGA20" s="85"/>
      <c r="FGB20" s="97"/>
      <c r="FGC20" s="98"/>
      <c r="FGD20" s="96"/>
      <c r="FGE20" s="100"/>
      <c r="FGM20" s="100"/>
      <c r="FGP20" s="102"/>
      <c r="FGQ20" s="102"/>
      <c r="FGR20" s="100"/>
      <c r="FGT20" s="85"/>
      <c r="FGV20" s="85"/>
      <c r="FGW20" s="97"/>
      <c r="FGX20" s="98"/>
      <c r="FGY20" s="96"/>
      <c r="FGZ20" s="100"/>
      <c r="FHH20" s="100"/>
      <c r="FHK20" s="102"/>
      <c r="FHL20" s="102"/>
      <c r="FHM20" s="100"/>
      <c r="FHO20" s="85"/>
      <c r="FHQ20" s="85"/>
      <c r="FHR20" s="97"/>
      <c r="FHS20" s="98"/>
      <c r="FHT20" s="96"/>
      <c r="FHU20" s="100"/>
      <c r="FIC20" s="100"/>
      <c r="FIF20" s="102"/>
      <c r="FIG20" s="102"/>
      <c r="FIH20" s="100"/>
      <c r="FIJ20" s="85"/>
      <c r="FIL20" s="85"/>
      <c r="FIM20" s="97"/>
      <c r="FIN20" s="98"/>
      <c r="FIO20" s="96"/>
      <c r="FIP20" s="100"/>
      <c r="FIX20" s="100"/>
      <c r="FJA20" s="102"/>
      <c r="FJB20" s="102"/>
      <c r="FJC20" s="100"/>
      <c r="FJE20" s="85"/>
      <c r="FJG20" s="85"/>
      <c r="FJH20" s="97"/>
      <c r="FJI20" s="98"/>
      <c r="FJJ20" s="96"/>
      <c r="FJK20" s="100"/>
      <c r="FJS20" s="100"/>
      <c r="FJV20" s="102"/>
      <c r="FJW20" s="102"/>
      <c r="FJX20" s="100"/>
      <c r="FJZ20" s="85"/>
      <c r="FKB20" s="85"/>
      <c r="FKC20" s="97"/>
      <c r="FKD20" s="98"/>
      <c r="FKE20" s="96"/>
      <c r="FKF20" s="100"/>
      <c r="FKN20" s="100"/>
      <c r="FKQ20" s="102"/>
      <c r="FKR20" s="102"/>
      <c r="FKS20" s="100"/>
      <c r="FKU20" s="85"/>
      <c r="FKW20" s="85"/>
      <c r="FKX20" s="97"/>
      <c r="FKY20" s="98"/>
      <c r="FKZ20" s="96"/>
      <c r="FLA20" s="100"/>
      <c r="FLI20" s="100"/>
      <c r="FLL20" s="102"/>
      <c r="FLM20" s="102"/>
      <c r="FLN20" s="100"/>
      <c r="FLP20" s="85"/>
      <c r="FLR20" s="85"/>
      <c r="FLS20" s="97"/>
      <c r="FLT20" s="98"/>
      <c r="FLU20" s="96"/>
      <c r="FLV20" s="100"/>
      <c r="FMD20" s="100"/>
      <c r="FMG20" s="102"/>
      <c r="FMH20" s="102"/>
      <c r="FMI20" s="100"/>
      <c r="FMK20" s="85"/>
      <c r="FMM20" s="85"/>
      <c r="FMN20" s="97"/>
      <c r="FMO20" s="98"/>
      <c r="FMP20" s="96"/>
      <c r="FMQ20" s="100"/>
      <c r="FMY20" s="100"/>
      <c r="FNB20" s="102"/>
      <c r="FNC20" s="102"/>
      <c r="FND20" s="100"/>
      <c r="FNF20" s="85"/>
      <c r="FNH20" s="85"/>
      <c r="FNI20" s="97"/>
      <c r="FNJ20" s="98"/>
      <c r="FNK20" s="96"/>
      <c r="FNL20" s="100"/>
      <c r="FNT20" s="100"/>
      <c r="FNW20" s="102"/>
      <c r="FNX20" s="102"/>
      <c r="FNY20" s="100"/>
      <c r="FOA20" s="85"/>
      <c r="FOC20" s="85"/>
      <c r="FOD20" s="97"/>
      <c r="FOE20" s="98"/>
      <c r="FOF20" s="96"/>
      <c r="FOG20" s="100"/>
      <c r="FOO20" s="100"/>
      <c r="FOR20" s="102"/>
      <c r="FOS20" s="102"/>
      <c r="FOT20" s="100"/>
      <c r="FOV20" s="85"/>
      <c r="FOX20" s="85"/>
      <c r="FOY20" s="97"/>
      <c r="FOZ20" s="98"/>
      <c r="FPA20" s="96"/>
      <c r="FPB20" s="100"/>
      <c r="FPJ20" s="100"/>
      <c r="FPM20" s="102"/>
      <c r="FPN20" s="102"/>
      <c r="FPO20" s="100"/>
      <c r="FPQ20" s="85"/>
      <c r="FPS20" s="85"/>
      <c r="FPT20" s="97"/>
      <c r="FPU20" s="98"/>
      <c r="FPV20" s="96"/>
      <c r="FPW20" s="100"/>
      <c r="FQE20" s="100"/>
      <c r="FQH20" s="102"/>
      <c r="FQI20" s="102"/>
      <c r="FQJ20" s="100"/>
      <c r="FQL20" s="85"/>
      <c r="FQN20" s="85"/>
      <c r="FQO20" s="97"/>
      <c r="FQP20" s="98"/>
      <c r="FQQ20" s="96"/>
      <c r="FQR20" s="100"/>
      <c r="FQZ20" s="100"/>
      <c r="FRC20" s="102"/>
      <c r="FRD20" s="102"/>
      <c r="FRE20" s="100"/>
      <c r="FRG20" s="85"/>
      <c r="FRI20" s="85"/>
      <c r="FRJ20" s="97"/>
      <c r="FRK20" s="98"/>
      <c r="FRL20" s="96"/>
      <c r="FRM20" s="100"/>
      <c r="FRU20" s="100"/>
      <c r="FRX20" s="102"/>
      <c r="FRY20" s="102"/>
      <c r="FRZ20" s="100"/>
      <c r="FSB20" s="85"/>
      <c r="FSD20" s="85"/>
      <c r="FSE20" s="97"/>
      <c r="FSF20" s="98"/>
      <c r="FSG20" s="96"/>
      <c r="FSH20" s="100"/>
      <c r="FSP20" s="100"/>
      <c r="FSS20" s="102"/>
      <c r="FST20" s="102"/>
      <c r="FSU20" s="100"/>
      <c r="FSW20" s="85"/>
      <c r="FSY20" s="85"/>
      <c r="FSZ20" s="97"/>
      <c r="FTA20" s="98"/>
      <c r="FTB20" s="96"/>
      <c r="FTC20" s="100"/>
      <c r="FTK20" s="100"/>
      <c r="FTN20" s="102"/>
      <c r="FTO20" s="102"/>
      <c r="FTP20" s="100"/>
      <c r="FTR20" s="85"/>
      <c r="FTT20" s="85"/>
      <c r="FTU20" s="97"/>
      <c r="FTV20" s="98"/>
      <c r="FTW20" s="96"/>
      <c r="FTX20" s="100"/>
      <c r="FUF20" s="100"/>
      <c r="FUI20" s="102"/>
      <c r="FUJ20" s="102"/>
      <c r="FUK20" s="100"/>
      <c r="FUM20" s="85"/>
      <c r="FUO20" s="85"/>
      <c r="FUP20" s="97"/>
      <c r="FUQ20" s="98"/>
      <c r="FUR20" s="96"/>
      <c r="FUS20" s="100"/>
      <c r="FVA20" s="100"/>
      <c r="FVD20" s="102"/>
      <c r="FVE20" s="102"/>
      <c r="FVF20" s="100"/>
      <c r="FVH20" s="85"/>
      <c r="FVJ20" s="85"/>
      <c r="FVK20" s="97"/>
      <c r="FVL20" s="98"/>
      <c r="FVM20" s="96"/>
      <c r="FVN20" s="100"/>
      <c r="FVV20" s="100"/>
      <c r="FVY20" s="102"/>
      <c r="FVZ20" s="102"/>
      <c r="FWA20" s="100"/>
      <c r="FWC20" s="85"/>
      <c r="FWE20" s="85"/>
      <c r="FWF20" s="97"/>
      <c r="FWG20" s="98"/>
      <c r="FWH20" s="96"/>
      <c r="FWI20" s="100"/>
      <c r="FWQ20" s="100"/>
      <c r="FWT20" s="102"/>
      <c r="FWU20" s="102"/>
      <c r="FWV20" s="100"/>
      <c r="FWX20" s="85"/>
      <c r="FWZ20" s="85"/>
      <c r="FXA20" s="97"/>
      <c r="FXB20" s="98"/>
      <c r="FXC20" s="96"/>
      <c r="FXD20" s="100"/>
      <c r="FXL20" s="100"/>
      <c r="FXO20" s="102"/>
      <c r="FXP20" s="102"/>
      <c r="FXQ20" s="100"/>
      <c r="FXS20" s="85"/>
      <c r="FXU20" s="85"/>
      <c r="FXV20" s="97"/>
      <c r="FXW20" s="98"/>
      <c r="FXX20" s="96"/>
      <c r="FXY20" s="100"/>
      <c r="FYG20" s="100"/>
      <c r="FYJ20" s="102"/>
      <c r="FYK20" s="102"/>
      <c r="FYL20" s="100"/>
      <c r="FYN20" s="85"/>
      <c r="FYP20" s="85"/>
      <c r="FYQ20" s="97"/>
      <c r="FYR20" s="98"/>
      <c r="FYS20" s="96"/>
      <c r="FYT20" s="100"/>
      <c r="FZB20" s="100"/>
      <c r="FZE20" s="102"/>
      <c r="FZF20" s="102"/>
      <c r="FZG20" s="100"/>
      <c r="FZI20" s="85"/>
      <c r="FZK20" s="85"/>
      <c r="FZL20" s="97"/>
      <c r="FZM20" s="98"/>
      <c r="FZN20" s="96"/>
      <c r="FZO20" s="100"/>
      <c r="FZW20" s="100"/>
      <c r="FZZ20" s="102"/>
      <c r="GAA20" s="102"/>
      <c r="GAB20" s="100"/>
      <c r="GAD20" s="85"/>
      <c r="GAF20" s="85"/>
      <c r="GAG20" s="97"/>
      <c r="GAH20" s="98"/>
      <c r="GAI20" s="96"/>
      <c r="GAJ20" s="100"/>
      <c r="GAR20" s="100"/>
      <c r="GAU20" s="102"/>
      <c r="GAV20" s="102"/>
      <c r="GAW20" s="100"/>
      <c r="GAY20" s="85"/>
      <c r="GBA20" s="85"/>
      <c r="GBB20" s="97"/>
      <c r="GBC20" s="98"/>
      <c r="GBD20" s="96"/>
      <c r="GBE20" s="100"/>
      <c r="GBM20" s="100"/>
      <c r="GBP20" s="102"/>
      <c r="GBQ20" s="102"/>
      <c r="GBR20" s="100"/>
      <c r="GBT20" s="85"/>
      <c r="GBV20" s="85"/>
      <c r="GBW20" s="97"/>
      <c r="GBX20" s="98"/>
      <c r="GBY20" s="96"/>
      <c r="GBZ20" s="100"/>
      <c r="GCH20" s="100"/>
      <c r="GCK20" s="102"/>
      <c r="GCL20" s="102"/>
      <c r="GCM20" s="100"/>
      <c r="GCO20" s="85"/>
      <c r="GCQ20" s="85"/>
      <c r="GCR20" s="97"/>
      <c r="GCS20" s="98"/>
      <c r="GCT20" s="96"/>
      <c r="GCU20" s="100"/>
      <c r="GDC20" s="100"/>
      <c r="GDF20" s="102"/>
      <c r="GDG20" s="102"/>
      <c r="GDH20" s="100"/>
      <c r="GDJ20" s="85"/>
      <c r="GDL20" s="85"/>
      <c r="GDM20" s="97"/>
      <c r="GDN20" s="98"/>
      <c r="GDO20" s="96"/>
      <c r="GDP20" s="100"/>
      <c r="GDX20" s="100"/>
      <c r="GEA20" s="102"/>
      <c r="GEB20" s="102"/>
      <c r="GEC20" s="100"/>
      <c r="GEE20" s="85"/>
      <c r="GEG20" s="85"/>
      <c r="GEH20" s="97"/>
      <c r="GEI20" s="98"/>
      <c r="GEJ20" s="96"/>
      <c r="GEK20" s="100"/>
      <c r="GES20" s="100"/>
      <c r="GEV20" s="102"/>
      <c r="GEW20" s="102"/>
      <c r="GEX20" s="100"/>
      <c r="GEZ20" s="85"/>
      <c r="GFB20" s="85"/>
      <c r="GFC20" s="97"/>
      <c r="GFD20" s="98"/>
      <c r="GFE20" s="96"/>
      <c r="GFF20" s="100"/>
      <c r="GFN20" s="100"/>
      <c r="GFQ20" s="102"/>
      <c r="GFR20" s="102"/>
      <c r="GFS20" s="100"/>
      <c r="GFU20" s="85"/>
      <c r="GFW20" s="85"/>
      <c r="GFX20" s="97"/>
      <c r="GFY20" s="98"/>
      <c r="GFZ20" s="96"/>
      <c r="GGA20" s="100"/>
      <c r="GGI20" s="100"/>
      <c r="GGL20" s="102"/>
      <c r="GGM20" s="102"/>
      <c r="GGN20" s="100"/>
      <c r="GGP20" s="85"/>
      <c r="GGR20" s="85"/>
      <c r="GGS20" s="97"/>
      <c r="GGT20" s="98"/>
      <c r="GGU20" s="96"/>
      <c r="GGV20" s="100"/>
      <c r="GHD20" s="100"/>
      <c r="GHG20" s="102"/>
      <c r="GHH20" s="102"/>
      <c r="GHI20" s="100"/>
      <c r="GHK20" s="85"/>
      <c r="GHM20" s="85"/>
      <c r="GHN20" s="97"/>
      <c r="GHO20" s="98"/>
      <c r="GHP20" s="96"/>
      <c r="GHQ20" s="100"/>
      <c r="GHY20" s="100"/>
      <c r="GIB20" s="102"/>
      <c r="GIC20" s="102"/>
      <c r="GID20" s="100"/>
      <c r="GIF20" s="85"/>
      <c r="GIH20" s="85"/>
      <c r="GII20" s="97"/>
      <c r="GIJ20" s="98"/>
      <c r="GIK20" s="96"/>
      <c r="GIL20" s="100"/>
      <c r="GIT20" s="100"/>
      <c r="GIW20" s="102"/>
      <c r="GIX20" s="102"/>
      <c r="GIY20" s="100"/>
      <c r="GJA20" s="85"/>
      <c r="GJC20" s="85"/>
      <c r="GJD20" s="97"/>
      <c r="GJE20" s="98"/>
      <c r="GJF20" s="96"/>
      <c r="GJG20" s="100"/>
      <c r="GJO20" s="100"/>
      <c r="GJR20" s="102"/>
      <c r="GJS20" s="102"/>
      <c r="GJT20" s="100"/>
      <c r="GJV20" s="85"/>
      <c r="GJX20" s="85"/>
      <c r="GJY20" s="97"/>
      <c r="GJZ20" s="98"/>
      <c r="GKA20" s="96"/>
      <c r="GKB20" s="100"/>
      <c r="GKJ20" s="100"/>
      <c r="GKM20" s="102"/>
      <c r="GKN20" s="102"/>
      <c r="GKO20" s="100"/>
      <c r="GKQ20" s="85"/>
      <c r="GKS20" s="85"/>
      <c r="GKT20" s="97"/>
      <c r="GKU20" s="98"/>
      <c r="GKV20" s="96"/>
      <c r="GKW20" s="100"/>
      <c r="GLE20" s="100"/>
      <c r="GLH20" s="102"/>
      <c r="GLI20" s="102"/>
      <c r="GLJ20" s="100"/>
      <c r="GLL20" s="85"/>
      <c r="GLN20" s="85"/>
      <c r="GLO20" s="97"/>
      <c r="GLP20" s="98"/>
      <c r="GLQ20" s="96"/>
      <c r="GLR20" s="100"/>
      <c r="GLZ20" s="100"/>
      <c r="GMC20" s="102"/>
      <c r="GMD20" s="102"/>
      <c r="GME20" s="100"/>
      <c r="GMG20" s="85"/>
      <c r="GMI20" s="85"/>
      <c r="GMJ20" s="97"/>
      <c r="GMK20" s="98"/>
      <c r="GML20" s="96"/>
      <c r="GMM20" s="100"/>
      <c r="GMU20" s="100"/>
      <c r="GMX20" s="102"/>
      <c r="GMY20" s="102"/>
      <c r="GMZ20" s="100"/>
      <c r="GNB20" s="85"/>
      <c r="GND20" s="85"/>
      <c r="GNE20" s="97"/>
      <c r="GNF20" s="98"/>
      <c r="GNG20" s="96"/>
      <c r="GNH20" s="100"/>
      <c r="GNP20" s="100"/>
      <c r="GNS20" s="102"/>
      <c r="GNT20" s="102"/>
      <c r="GNU20" s="100"/>
      <c r="GNW20" s="85"/>
      <c r="GNY20" s="85"/>
      <c r="GNZ20" s="97"/>
      <c r="GOA20" s="98"/>
      <c r="GOB20" s="96"/>
      <c r="GOC20" s="100"/>
      <c r="GOK20" s="100"/>
      <c r="GON20" s="102"/>
      <c r="GOO20" s="102"/>
      <c r="GOP20" s="100"/>
      <c r="GOR20" s="85"/>
      <c r="GOT20" s="85"/>
      <c r="GOU20" s="97"/>
      <c r="GOV20" s="98"/>
      <c r="GOW20" s="96"/>
      <c r="GOX20" s="100"/>
      <c r="GPF20" s="100"/>
      <c r="GPI20" s="102"/>
      <c r="GPJ20" s="102"/>
      <c r="GPK20" s="100"/>
      <c r="GPM20" s="85"/>
      <c r="GPO20" s="85"/>
      <c r="GPP20" s="97"/>
      <c r="GPQ20" s="98"/>
      <c r="GPR20" s="96"/>
      <c r="GPS20" s="100"/>
      <c r="GQA20" s="100"/>
      <c r="GQD20" s="102"/>
      <c r="GQE20" s="102"/>
      <c r="GQF20" s="100"/>
      <c r="GQH20" s="85"/>
      <c r="GQJ20" s="85"/>
      <c r="GQK20" s="97"/>
      <c r="GQL20" s="98"/>
      <c r="GQM20" s="96"/>
      <c r="GQN20" s="100"/>
      <c r="GQV20" s="100"/>
      <c r="GQY20" s="102"/>
      <c r="GQZ20" s="102"/>
      <c r="GRA20" s="100"/>
      <c r="GRC20" s="85"/>
      <c r="GRE20" s="85"/>
      <c r="GRF20" s="97"/>
      <c r="GRG20" s="98"/>
      <c r="GRH20" s="96"/>
      <c r="GRI20" s="100"/>
      <c r="GRQ20" s="100"/>
      <c r="GRT20" s="102"/>
      <c r="GRU20" s="102"/>
      <c r="GRV20" s="100"/>
      <c r="GRX20" s="85"/>
      <c r="GRZ20" s="85"/>
      <c r="GSA20" s="97"/>
      <c r="GSB20" s="98"/>
      <c r="GSC20" s="96"/>
      <c r="GSD20" s="100"/>
      <c r="GSL20" s="100"/>
      <c r="GSO20" s="102"/>
      <c r="GSP20" s="102"/>
      <c r="GSQ20" s="100"/>
      <c r="GSS20" s="85"/>
      <c r="GSU20" s="85"/>
      <c r="GSV20" s="97"/>
      <c r="GSW20" s="98"/>
      <c r="GSX20" s="96"/>
      <c r="GSY20" s="100"/>
      <c r="GTG20" s="100"/>
      <c r="GTJ20" s="102"/>
      <c r="GTK20" s="102"/>
      <c r="GTL20" s="100"/>
      <c r="GTN20" s="85"/>
      <c r="GTP20" s="85"/>
      <c r="GTQ20" s="97"/>
      <c r="GTR20" s="98"/>
      <c r="GTS20" s="96"/>
      <c r="GTT20" s="100"/>
      <c r="GUB20" s="100"/>
      <c r="GUE20" s="102"/>
      <c r="GUF20" s="102"/>
      <c r="GUG20" s="100"/>
      <c r="GUI20" s="85"/>
      <c r="GUK20" s="85"/>
      <c r="GUL20" s="97"/>
      <c r="GUM20" s="98"/>
      <c r="GUN20" s="96"/>
      <c r="GUO20" s="100"/>
      <c r="GUW20" s="100"/>
      <c r="GUZ20" s="102"/>
      <c r="GVA20" s="102"/>
      <c r="GVB20" s="100"/>
      <c r="GVD20" s="85"/>
      <c r="GVF20" s="85"/>
      <c r="GVG20" s="97"/>
      <c r="GVH20" s="98"/>
      <c r="GVI20" s="96"/>
      <c r="GVJ20" s="100"/>
      <c r="GVR20" s="100"/>
      <c r="GVU20" s="102"/>
      <c r="GVV20" s="102"/>
      <c r="GVW20" s="100"/>
      <c r="GVY20" s="85"/>
      <c r="GWA20" s="85"/>
      <c r="GWB20" s="97"/>
      <c r="GWC20" s="98"/>
      <c r="GWD20" s="96"/>
      <c r="GWE20" s="100"/>
      <c r="GWM20" s="100"/>
      <c r="GWP20" s="102"/>
      <c r="GWQ20" s="102"/>
      <c r="GWR20" s="100"/>
      <c r="GWT20" s="85"/>
      <c r="GWV20" s="85"/>
      <c r="GWW20" s="97"/>
      <c r="GWX20" s="98"/>
      <c r="GWY20" s="96"/>
      <c r="GWZ20" s="100"/>
      <c r="GXH20" s="100"/>
      <c r="GXK20" s="102"/>
      <c r="GXL20" s="102"/>
      <c r="GXM20" s="100"/>
      <c r="GXO20" s="85"/>
      <c r="GXQ20" s="85"/>
      <c r="GXR20" s="97"/>
      <c r="GXS20" s="98"/>
      <c r="GXT20" s="96"/>
      <c r="GXU20" s="100"/>
      <c r="GYC20" s="100"/>
      <c r="GYF20" s="102"/>
      <c r="GYG20" s="102"/>
      <c r="GYH20" s="100"/>
      <c r="GYJ20" s="85"/>
      <c r="GYL20" s="85"/>
      <c r="GYM20" s="97"/>
      <c r="GYN20" s="98"/>
      <c r="GYO20" s="96"/>
      <c r="GYP20" s="100"/>
      <c r="GYX20" s="100"/>
      <c r="GZA20" s="102"/>
      <c r="GZB20" s="102"/>
      <c r="GZC20" s="100"/>
      <c r="GZE20" s="85"/>
      <c r="GZG20" s="85"/>
      <c r="GZH20" s="97"/>
      <c r="GZI20" s="98"/>
      <c r="GZJ20" s="96"/>
      <c r="GZK20" s="100"/>
      <c r="GZS20" s="100"/>
      <c r="GZV20" s="102"/>
      <c r="GZW20" s="102"/>
      <c r="GZX20" s="100"/>
      <c r="GZZ20" s="85"/>
      <c r="HAB20" s="85"/>
      <c r="HAC20" s="97"/>
      <c r="HAD20" s="98"/>
      <c r="HAE20" s="96"/>
      <c r="HAF20" s="100"/>
      <c r="HAN20" s="100"/>
      <c r="HAQ20" s="102"/>
      <c r="HAR20" s="102"/>
      <c r="HAS20" s="100"/>
      <c r="HAU20" s="85"/>
      <c r="HAW20" s="85"/>
      <c r="HAX20" s="97"/>
      <c r="HAY20" s="98"/>
      <c r="HAZ20" s="96"/>
      <c r="HBA20" s="100"/>
      <c r="HBI20" s="100"/>
      <c r="HBL20" s="102"/>
      <c r="HBM20" s="102"/>
      <c r="HBN20" s="100"/>
      <c r="HBP20" s="85"/>
      <c r="HBR20" s="85"/>
      <c r="HBS20" s="97"/>
      <c r="HBT20" s="98"/>
      <c r="HBU20" s="96"/>
      <c r="HBV20" s="100"/>
      <c r="HCD20" s="100"/>
      <c r="HCG20" s="102"/>
      <c r="HCH20" s="102"/>
      <c r="HCI20" s="100"/>
      <c r="HCK20" s="85"/>
      <c r="HCM20" s="85"/>
      <c r="HCN20" s="97"/>
      <c r="HCO20" s="98"/>
      <c r="HCP20" s="96"/>
      <c r="HCQ20" s="100"/>
      <c r="HCY20" s="100"/>
      <c r="HDB20" s="102"/>
      <c r="HDC20" s="102"/>
      <c r="HDD20" s="100"/>
      <c r="HDF20" s="85"/>
      <c r="HDH20" s="85"/>
      <c r="HDI20" s="97"/>
      <c r="HDJ20" s="98"/>
      <c r="HDK20" s="96"/>
      <c r="HDL20" s="100"/>
      <c r="HDT20" s="100"/>
      <c r="HDW20" s="102"/>
      <c r="HDX20" s="102"/>
      <c r="HDY20" s="100"/>
      <c r="HEA20" s="85"/>
      <c r="HEC20" s="85"/>
      <c r="HED20" s="97"/>
      <c r="HEE20" s="98"/>
      <c r="HEF20" s="96"/>
      <c r="HEG20" s="100"/>
      <c r="HEO20" s="100"/>
      <c r="HER20" s="102"/>
      <c r="HES20" s="102"/>
      <c r="HET20" s="100"/>
      <c r="HEV20" s="85"/>
      <c r="HEX20" s="85"/>
      <c r="HEY20" s="97"/>
      <c r="HEZ20" s="98"/>
      <c r="HFA20" s="96"/>
      <c r="HFB20" s="100"/>
      <c r="HFJ20" s="100"/>
      <c r="HFM20" s="102"/>
      <c r="HFN20" s="102"/>
      <c r="HFO20" s="100"/>
      <c r="HFQ20" s="85"/>
      <c r="HFS20" s="85"/>
      <c r="HFT20" s="97"/>
      <c r="HFU20" s="98"/>
      <c r="HFV20" s="96"/>
      <c r="HFW20" s="100"/>
      <c r="HGE20" s="100"/>
      <c r="HGH20" s="102"/>
      <c r="HGI20" s="102"/>
      <c r="HGJ20" s="100"/>
      <c r="HGL20" s="85"/>
      <c r="HGN20" s="85"/>
      <c r="HGO20" s="97"/>
      <c r="HGP20" s="98"/>
      <c r="HGQ20" s="96"/>
      <c r="HGR20" s="100"/>
      <c r="HGZ20" s="100"/>
      <c r="HHC20" s="102"/>
      <c r="HHD20" s="102"/>
      <c r="HHE20" s="100"/>
      <c r="HHG20" s="85"/>
      <c r="HHI20" s="85"/>
      <c r="HHJ20" s="97"/>
      <c r="HHK20" s="98"/>
      <c r="HHL20" s="96"/>
      <c r="HHM20" s="100"/>
      <c r="HHU20" s="100"/>
      <c r="HHX20" s="102"/>
      <c r="HHY20" s="102"/>
      <c r="HHZ20" s="100"/>
      <c r="HIB20" s="85"/>
      <c r="HID20" s="85"/>
      <c r="HIE20" s="97"/>
      <c r="HIF20" s="98"/>
      <c r="HIG20" s="96"/>
      <c r="HIH20" s="100"/>
      <c r="HIP20" s="100"/>
      <c r="HIS20" s="102"/>
      <c r="HIT20" s="102"/>
      <c r="HIU20" s="100"/>
      <c r="HIW20" s="85"/>
      <c r="HIY20" s="85"/>
      <c r="HIZ20" s="97"/>
      <c r="HJA20" s="98"/>
      <c r="HJB20" s="96"/>
      <c r="HJC20" s="100"/>
      <c r="HJK20" s="100"/>
      <c r="HJN20" s="102"/>
      <c r="HJO20" s="102"/>
      <c r="HJP20" s="100"/>
      <c r="HJR20" s="85"/>
      <c r="HJT20" s="85"/>
      <c r="HJU20" s="97"/>
      <c r="HJV20" s="98"/>
      <c r="HJW20" s="96"/>
      <c r="HJX20" s="100"/>
      <c r="HKF20" s="100"/>
      <c r="HKI20" s="102"/>
      <c r="HKJ20" s="102"/>
      <c r="HKK20" s="100"/>
      <c r="HKM20" s="85"/>
      <c r="HKO20" s="85"/>
      <c r="HKP20" s="97"/>
      <c r="HKQ20" s="98"/>
      <c r="HKR20" s="96"/>
      <c r="HKS20" s="100"/>
      <c r="HLA20" s="100"/>
      <c r="HLD20" s="102"/>
      <c r="HLE20" s="102"/>
      <c r="HLF20" s="100"/>
      <c r="HLH20" s="85"/>
      <c r="HLJ20" s="85"/>
      <c r="HLK20" s="97"/>
      <c r="HLL20" s="98"/>
      <c r="HLM20" s="96"/>
      <c r="HLN20" s="100"/>
      <c r="HLV20" s="100"/>
      <c r="HLY20" s="102"/>
      <c r="HLZ20" s="102"/>
      <c r="HMA20" s="100"/>
      <c r="HMC20" s="85"/>
      <c r="HME20" s="85"/>
      <c r="HMF20" s="97"/>
      <c r="HMG20" s="98"/>
      <c r="HMH20" s="96"/>
      <c r="HMI20" s="100"/>
      <c r="HMQ20" s="100"/>
      <c r="HMT20" s="102"/>
      <c r="HMU20" s="102"/>
      <c r="HMV20" s="100"/>
      <c r="HMX20" s="85"/>
      <c r="HMZ20" s="85"/>
      <c r="HNA20" s="97"/>
      <c r="HNB20" s="98"/>
      <c r="HNC20" s="96"/>
      <c r="HND20" s="100"/>
      <c r="HNL20" s="100"/>
      <c r="HNO20" s="102"/>
      <c r="HNP20" s="102"/>
      <c r="HNQ20" s="100"/>
      <c r="HNS20" s="85"/>
      <c r="HNU20" s="85"/>
      <c r="HNV20" s="97"/>
      <c r="HNW20" s="98"/>
      <c r="HNX20" s="96"/>
      <c r="HNY20" s="100"/>
      <c r="HOG20" s="100"/>
      <c r="HOJ20" s="102"/>
      <c r="HOK20" s="102"/>
      <c r="HOL20" s="100"/>
      <c r="HON20" s="85"/>
      <c r="HOP20" s="85"/>
      <c r="HOQ20" s="97"/>
      <c r="HOR20" s="98"/>
      <c r="HOS20" s="96"/>
      <c r="HOT20" s="100"/>
      <c r="HPB20" s="100"/>
      <c r="HPE20" s="102"/>
      <c r="HPF20" s="102"/>
      <c r="HPG20" s="100"/>
      <c r="HPI20" s="85"/>
      <c r="HPK20" s="85"/>
      <c r="HPL20" s="97"/>
      <c r="HPM20" s="98"/>
      <c r="HPN20" s="96"/>
      <c r="HPO20" s="100"/>
      <c r="HPW20" s="100"/>
      <c r="HPZ20" s="102"/>
      <c r="HQA20" s="102"/>
      <c r="HQB20" s="100"/>
      <c r="HQD20" s="85"/>
      <c r="HQF20" s="85"/>
      <c r="HQG20" s="97"/>
      <c r="HQH20" s="98"/>
      <c r="HQI20" s="96"/>
      <c r="HQJ20" s="100"/>
      <c r="HQR20" s="100"/>
      <c r="HQU20" s="102"/>
      <c r="HQV20" s="102"/>
      <c r="HQW20" s="100"/>
      <c r="HQY20" s="85"/>
      <c r="HRA20" s="85"/>
      <c r="HRB20" s="97"/>
      <c r="HRC20" s="98"/>
      <c r="HRD20" s="96"/>
      <c r="HRE20" s="100"/>
      <c r="HRM20" s="100"/>
      <c r="HRP20" s="102"/>
      <c r="HRQ20" s="102"/>
      <c r="HRR20" s="100"/>
      <c r="HRT20" s="85"/>
      <c r="HRV20" s="85"/>
      <c r="HRW20" s="97"/>
      <c r="HRX20" s="98"/>
      <c r="HRY20" s="96"/>
      <c r="HRZ20" s="100"/>
      <c r="HSH20" s="100"/>
      <c r="HSK20" s="102"/>
      <c r="HSL20" s="102"/>
      <c r="HSM20" s="100"/>
      <c r="HSO20" s="85"/>
      <c r="HSQ20" s="85"/>
      <c r="HSR20" s="97"/>
      <c r="HSS20" s="98"/>
      <c r="HST20" s="96"/>
      <c r="HSU20" s="100"/>
      <c r="HTC20" s="100"/>
      <c r="HTF20" s="102"/>
      <c r="HTG20" s="102"/>
      <c r="HTH20" s="100"/>
      <c r="HTJ20" s="85"/>
      <c r="HTL20" s="85"/>
      <c r="HTM20" s="97"/>
      <c r="HTN20" s="98"/>
      <c r="HTO20" s="96"/>
      <c r="HTP20" s="100"/>
      <c r="HTX20" s="100"/>
      <c r="HUA20" s="102"/>
      <c r="HUB20" s="102"/>
      <c r="HUC20" s="100"/>
      <c r="HUE20" s="85"/>
      <c r="HUG20" s="85"/>
      <c r="HUH20" s="97"/>
      <c r="HUI20" s="98"/>
      <c r="HUJ20" s="96"/>
      <c r="HUK20" s="100"/>
      <c r="HUS20" s="100"/>
      <c r="HUV20" s="102"/>
      <c r="HUW20" s="102"/>
      <c r="HUX20" s="100"/>
      <c r="HUZ20" s="85"/>
      <c r="HVB20" s="85"/>
      <c r="HVC20" s="97"/>
      <c r="HVD20" s="98"/>
      <c r="HVE20" s="96"/>
      <c r="HVF20" s="100"/>
      <c r="HVN20" s="100"/>
      <c r="HVQ20" s="102"/>
      <c r="HVR20" s="102"/>
      <c r="HVS20" s="100"/>
      <c r="HVU20" s="85"/>
      <c r="HVW20" s="85"/>
      <c r="HVX20" s="97"/>
      <c r="HVY20" s="98"/>
      <c r="HVZ20" s="96"/>
      <c r="HWA20" s="100"/>
      <c r="HWI20" s="100"/>
      <c r="HWL20" s="102"/>
      <c r="HWM20" s="102"/>
      <c r="HWN20" s="100"/>
      <c r="HWP20" s="85"/>
      <c r="HWR20" s="85"/>
      <c r="HWS20" s="97"/>
      <c r="HWT20" s="98"/>
      <c r="HWU20" s="96"/>
      <c r="HWV20" s="100"/>
      <c r="HXD20" s="100"/>
      <c r="HXG20" s="102"/>
      <c r="HXH20" s="102"/>
      <c r="HXI20" s="100"/>
      <c r="HXK20" s="85"/>
      <c r="HXM20" s="85"/>
      <c r="HXN20" s="97"/>
      <c r="HXO20" s="98"/>
      <c r="HXP20" s="96"/>
      <c r="HXQ20" s="100"/>
      <c r="HXY20" s="100"/>
      <c r="HYB20" s="102"/>
      <c r="HYC20" s="102"/>
      <c r="HYD20" s="100"/>
      <c r="HYF20" s="85"/>
      <c r="HYH20" s="85"/>
      <c r="HYI20" s="97"/>
      <c r="HYJ20" s="98"/>
      <c r="HYK20" s="96"/>
      <c r="HYL20" s="100"/>
      <c r="HYT20" s="100"/>
      <c r="HYW20" s="102"/>
      <c r="HYX20" s="102"/>
      <c r="HYY20" s="100"/>
      <c r="HZA20" s="85"/>
      <c r="HZC20" s="85"/>
      <c r="HZD20" s="97"/>
      <c r="HZE20" s="98"/>
      <c r="HZF20" s="96"/>
      <c r="HZG20" s="100"/>
      <c r="HZO20" s="100"/>
      <c r="HZR20" s="102"/>
      <c r="HZS20" s="102"/>
      <c r="HZT20" s="100"/>
      <c r="HZV20" s="85"/>
      <c r="HZX20" s="85"/>
      <c r="HZY20" s="97"/>
      <c r="HZZ20" s="98"/>
      <c r="IAA20" s="96"/>
      <c r="IAB20" s="100"/>
      <c r="IAJ20" s="100"/>
      <c r="IAM20" s="102"/>
      <c r="IAN20" s="102"/>
      <c r="IAO20" s="100"/>
      <c r="IAQ20" s="85"/>
      <c r="IAS20" s="85"/>
      <c r="IAT20" s="97"/>
      <c r="IAU20" s="98"/>
      <c r="IAV20" s="96"/>
      <c r="IAW20" s="100"/>
      <c r="IBE20" s="100"/>
      <c r="IBH20" s="102"/>
      <c r="IBI20" s="102"/>
      <c r="IBJ20" s="100"/>
      <c r="IBL20" s="85"/>
      <c r="IBN20" s="85"/>
      <c r="IBO20" s="97"/>
      <c r="IBP20" s="98"/>
      <c r="IBQ20" s="96"/>
      <c r="IBR20" s="100"/>
      <c r="IBZ20" s="100"/>
      <c r="ICC20" s="102"/>
      <c r="ICD20" s="102"/>
      <c r="ICE20" s="100"/>
      <c r="ICG20" s="85"/>
      <c r="ICI20" s="85"/>
      <c r="ICJ20" s="97"/>
      <c r="ICK20" s="98"/>
      <c r="ICL20" s="96"/>
      <c r="ICM20" s="100"/>
      <c r="ICU20" s="100"/>
      <c r="ICX20" s="102"/>
      <c r="ICY20" s="102"/>
      <c r="ICZ20" s="100"/>
      <c r="IDB20" s="85"/>
      <c r="IDD20" s="85"/>
      <c r="IDE20" s="97"/>
      <c r="IDF20" s="98"/>
      <c r="IDG20" s="96"/>
      <c r="IDH20" s="100"/>
      <c r="IDP20" s="100"/>
      <c r="IDS20" s="102"/>
      <c r="IDT20" s="102"/>
      <c r="IDU20" s="100"/>
      <c r="IDW20" s="85"/>
      <c r="IDY20" s="85"/>
      <c r="IDZ20" s="97"/>
      <c r="IEA20" s="98"/>
      <c r="IEB20" s="96"/>
      <c r="IEC20" s="100"/>
      <c r="IEK20" s="100"/>
      <c r="IEN20" s="102"/>
      <c r="IEO20" s="102"/>
      <c r="IEP20" s="100"/>
      <c r="IER20" s="85"/>
      <c r="IET20" s="85"/>
      <c r="IEU20" s="97"/>
      <c r="IEV20" s="98"/>
      <c r="IEW20" s="96"/>
      <c r="IEX20" s="100"/>
      <c r="IFF20" s="100"/>
      <c r="IFI20" s="102"/>
      <c r="IFJ20" s="102"/>
      <c r="IFK20" s="100"/>
      <c r="IFM20" s="85"/>
      <c r="IFO20" s="85"/>
      <c r="IFP20" s="97"/>
      <c r="IFQ20" s="98"/>
      <c r="IFR20" s="96"/>
      <c r="IFS20" s="100"/>
      <c r="IGA20" s="100"/>
      <c r="IGD20" s="102"/>
      <c r="IGE20" s="102"/>
      <c r="IGF20" s="100"/>
      <c r="IGH20" s="85"/>
      <c r="IGJ20" s="85"/>
      <c r="IGK20" s="97"/>
      <c r="IGL20" s="98"/>
      <c r="IGM20" s="96"/>
      <c r="IGN20" s="100"/>
      <c r="IGV20" s="100"/>
      <c r="IGY20" s="102"/>
      <c r="IGZ20" s="102"/>
      <c r="IHA20" s="100"/>
      <c r="IHC20" s="85"/>
      <c r="IHE20" s="85"/>
      <c r="IHF20" s="97"/>
      <c r="IHG20" s="98"/>
      <c r="IHH20" s="96"/>
      <c r="IHI20" s="100"/>
      <c r="IHQ20" s="100"/>
      <c r="IHT20" s="102"/>
      <c r="IHU20" s="102"/>
      <c r="IHV20" s="100"/>
      <c r="IHX20" s="85"/>
      <c r="IHZ20" s="85"/>
      <c r="IIA20" s="97"/>
      <c r="IIB20" s="98"/>
      <c r="IIC20" s="96"/>
      <c r="IID20" s="100"/>
      <c r="IIL20" s="100"/>
      <c r="IIO20" s="102"/>
      <c r="IIP20" s="102"/>
      <c r="IIQ20" s="100"/>
      <c r="IIS20" s="85"/>
      <c r="IIU20" s="85"/>
      <c r="IIV20" s="97"/>
      <c r="IIW20" s="98"/>
      <c r="IIX20" s="96"/>
      <c r="IIY20" s="100"/>
      <c r="IJG20" s="100"/>
      <c r="IJJ20" s="102"/>
      <c r="IJK20" s="102"/>
      <c r="IJL20" s="100"/>
      <c r="IJN20" s="85"/>
      <c r="IJP20" s="85"/>
      <c r="IJQ20" s="97"/>
      <c r="IJR20" s="98"/>
      <c r="IJS20" s="96"/>
      <c r="IJT20" s="100"/>
      <c r="IKB20" s="100"/>
      <c r="IKE20" s="102"/>
      <c r="IKF20" s="102"/>
      <c r="IKG20" s="100"/>
      <c r="IKI20" s="85"/>
      <c r="IKK20" s="85"/>
      <c r="IKL20" s="97"/>
      <c r="IKM20" s="98"/>
      <c r="IKN20" s="96"/>
      <c r="IKO20" s="100"/>
      <c r="IKW20" s="100"/>
      <c r="IKZ20" s="102"/>
      <c r="ILA20" s="102"/>
      <c r="ILB20" s="100"/>
      <c r="ILD20" s="85"/>
      <c r="ILF20" s="85"/>
      <c r="ILG20" s="97"/>
      <c r="ILH20" s="98"/>
      <c r="ILI20" s="96"/>
      <c r="ILJ20" s="100"/>
      <c r="ILR20" s="100"/>
      <c r="ILU20" s="102"/>
      <c r="ILV20" s="102"/>
      <c r="ILW20" s="100"/>
      <c r="ILY20" s="85"/>
      <c r="IMA20" s="85"/>
      <c r="IMB20" s="97"/>
      <c r="IMC20" s="98"/>
      <c r="IMD20" s="96"/>
      <c r="IME20" s="100"/>
      <c r="IMM20" s="100"/>
      <c r="IMP20" s="102"/>
      <c r="IMQ20" s="102"/>
      <c r="IMR20" s="100"/>
      <c r="IMT20" s="85"/>
      <c r="IMV20" s="85"/>
      <c r="IMW20" s="97"/>
      <c r="IMX20" s="98"/>
      <c r="IMY20" s="96"/>
      <c r="IMZ20" s="100"/>
      <c r="INH20" s="100"/>
      <c r="INK20" s="102"/>
      <c r="INL20" s="102"/>
      <c r="INM20" s="100"/>
      <c r="INO20" s="85"/>
      <c r="INQ20" s="85"/>
      <c r="INR20" s="97"/>
      <c r="INS20" s="98"/>
      <c r="INT20" s="96"/>
      <c r="INU20" s="100"/>
      <c r="IOC20" s="100"/>
      <c r="IOF20" s="102"/>
      <c r="IOG20" s="102"/>
      <c r="IOH20" s="100"/>
      <c r="IOJ20" s="85"/>
      <c r="IOL20" s="85"/>
      <c r="IOM20" s="97"/>
      <c r="ION20" s="98"/>
      <c r="IOO20" s="96"/>
      <c r="IOP20" s="100"/>
      <c r="IOX20" s="100"/>
      <c r="IPA20" s="102"/>
      <c r="IPB20" s="102"/>
      <c r="IPC20" s="100"/>
      <c r="IPE20" s="85"/>
      <c r="IPG20" s="85"/>
      <c r="IPH20" s="97"/>
      <c r="IPI20" s="98"/>
      <c r="IPJ20" s="96"/>
      <c r="IPK20" s="100"/>
      <c r="IPS20" s="100"/>
      <c r="IPV20" s="102"/>
      <c r="IPW20" s="102"/>
      <c r="IPX20" s="100"/>
      <c r="IPZ20" s="85"/>
      <c r="IQB20" s="85"/>
      <c r="IQC20" s="97"/>
      <c r="IQD20" s="98"/>
      <c r="IQE20" s="96"/>
      <c r="IQF20" s="100"/>
      <c r="IQN20" s="100"/>
      <c r="IQQ20" s="102"/>
      <c r="IQR20" s="102"/>
      <c r="IQS20" s="100"/>
      <c r="IQU20" s="85"/>
      <c r="IQW20" s="85"/>
      <c r="IQX20" s="97"/>
      <c r="IQY20" s="98"/>
      <c r="IQZ20" s="96"/>
      <c r="IRA20" s="100"/>
      <c r="IRI20" s="100"/>
      <c r="IRL20" s="102"/>
      <c r="IRM20" s="102"/>
      <c r="IRN20" s="100"/>
      <c r="IRP20" s="85"/>
      <c r="IRR20" s="85"/>
      <c r="IRS20" s="97"/>
      <c r="IRT20" s="98"/>
      <c r="IRU20" s="96"/>
      <c r="IRV20" s="100"/>
      <c r="ISD20" s="100"/>
      <c r="ISG20" s="102"/>
      <c r="ISH20" s="102"/>
      <c r="ISI20" s="100"/>
      <c r="ISK20" s="85"/>
      <c r="ISM20" s="85"/>
      <c r="ISN20" s="97"/>
      <c r="ISO20" s="98"/>
      <c r="ISP20" s="96"/>
      <c r="ISQ20" s="100"/>
      <c r="ISY20" s="100"/>
      <c r="ITB20" s="102"/>
      <c r="ITC20" s="102"/>
      <c r="ITD20" s="100"/>
      <c r="ITF20" s="85"/>
      <c r="ITH20" s="85"/>
      <c r="ITI20" s="97"/>
      <c r="ITJ20" s="98"/>
      <c r="ITK20" s="96"/>
      <c r="ITL20" s="100"/>
      <c r="ITT20" s="100"/>
      <c r="ITW20" s="102"/>
      <c r="ITX20" s="102"/>
      <c r="ITY20" s="100"/>
      <c r="IUA20" s="85"/>
      <c r="IUC20" s="85"/>
      <c r="IUD20" s="97"/>
      <c r="IUE20" s="98"/>
      <c r="IUF20" s="96"/>
      <c r="IUG20" s="100"/>
      <c r="IUO20" s="100"/>
      <c r="IUR20" s="102"/>
      <c r="IUS20" s="102"/>
      <c r="IUT20" s="100"/>
      <c r="IUV20" s="85"/>
      <c r="IUX20" s="85"/>
      <c r="IUY20" s="97"/>
      <c r="IUZ20" s="98"/>
      <c r="IVA20" s="96"/>
      <c r="IVB20" s="100"/>
      <c r="IVJ20" s="100"/>
      <c r="IVM20" s="102"/>
      <c r="IVN20" s="102"/>
      <c r="IVO20" s="100"/>
      <c r="IVQ20" s="85"/>
      <c r="IVS20" s="85"/>
      <c r="IVT20" s="97"/>
      <c r="IVU20" s="98"/>
      <c r="IVV20" s="96"/>
      <c r="IVW20" s="100"/>
      <c r="IWE20" s="100"/>
      <c r="IWH20" s="102"/>
      <c r="IWI20" s="102"/>
      <c r="IWJ20" s="100"/>
      <c r="IWL20" s="85"/>
      <c r="IWN20" s="85"/>
      <c r="IWO20" s="97"/>
      <c r="IWP20" s="98"/>
      <c r="IWQ20" s="96"/>
      <c r="IWR20" s="100"/>
      <c r="IWZ20" s="100"/>
      <c r="IXC20" s="102"/>
      <c r="IXD20" s="102"/>
      <c r="IXE20" s="100"/>
      <c r="IXG20" s="85"/>
      <c r="IXI20" s="85"/>
      <c r="IXJ20" s="97"/>
      <c r="IXK20" s="98"/>
      <c r="IXL20" s="96"/>
      <c r="IXM20" s="100"/>
      <c r="IXU20" s="100"/>
      <c r="IXX20" s="102"/>
      <c r="IXY20" s="102"/>
      <c r="IXZ20" s="100"/>
      <c r="IYB20" s="85"/>
      <c r="IYD20" s="85"/>
      <c r="IYE20" s="97"/>
      <c r="IYF20" s="98"/>
      <c r="IYG20" s="96"/>
      <c r="IYH20" s="100"/>
      <c r="IYP20" s="100"/>
      <c r="IYS20" s="102"/>
      <c r="IYT20" s="102"/>
      <c r="IYU20" s="100"/>
      <c r="IYW20" s="85"/>
      <c r="IYY20" s="85"/>
      <c r="IYZ20" s="97"/>
      <c r="IZA20" s="98"/>
      <c r="IZB20" s="96"/>
      <c r="IZC20" s="100"/>
      <c r="IZK20" s="100"/>
      <c r="IZN20" s="102"/>
      <c r="IZO20" s="102"/>
      <c r="IZP20" s="100"/>
      <c r="IZR20" s="85"/>
      <c r="IZT20" s="85"/>
      <c r="IZU20" s="97"/>
      <c r="IZV20" s="98"/>
      <c r="IZW20" s="96"/>
      <c r="IZX20" s="100"/>
      <c r="JAF20" s="100"/>
      <c r="JAI20" s="102"/>
      <c r="JAJ20" s="102"/>
      <c r="JAK20" s="100"/>
      <c r="JAM20" s="85"/>
      <c r="JAO20" s="85"/>
      <c r="JAP20" s="97"/>
      <c r="JAQ20" s="98"/>
      <c r="JAR20" s="96"/>
      <c r="JAS20" s="100"/>
      <c r="JBA20" s="100"/>
      <c r="JBD20" s="102"/>
      <c r="JBE20" s="102"/>
      <c r="JBF20" s="100"/>
      <c r="JBH20" s="85"/>
      <c r="JBJ20" s="85"/>
      <c r="JBK20" s="97"/>
      <c r="JBL20" s="98"/>
      <c r="JBM20" s="96"/>
      <c r="JBN20" s="100"/>
      <c r="JBV20" s="100"/>
      <c r="JBY20" s="102"/>
      <c r="JBZ20" s="102"/>
      <c r="JCA20" s="100"/>
      <c r="JCC20" s="85"/>
      <c r="JCE20" s="85"/>
      <c r="JCF20" s="97"/>
      <c r="JCG20" s="98"/>
      <c r="JCH20" s="96"/>
      <c r="JCI20" s="100"/>
      <c r="JCQ20" s="100"/>
      <c r="JCT20" s="102"/>
      <c r="JCU20" s="102"/>
      <c r="JCV20" s="100"/>
      <c r="JCX20" s="85"/>
      <c r="JCZ20" s="85"/>
      <c r="JDA20" s="97"/>
      <c r="JDB20" s="98"/>
      <c r="JDC20" s="96"/>
      <c r="JDD20" s="100"/>
      <c r="JDL20" s="100"/>
      <c r="JDO20" s="102"/>
      <c r="JDP20" s="102"/>
      <c r="JDQ20" s="100"/>
      <c r="JDS20" s="85"/>
      <c r="JDU20" s="85"/>
      <c r="JDV20" s="97"/>
      <c r="JDW20" s="98"/>
      <c r="JDX20" s="96"/>
      <c r="JDY20" s="100"/>
      <c r="JEG20" s="100"/>
      <c r="JEJ20" s="102"/>
      <c r="JEK20" s="102"/>
      <c r="JEL20" s="100"/>
      <c r="JEN20" s="85"/>
      <c r="JEP20" s="85"/>
      <c r="JEQ20" s="97"/>
      <c r="JER20" s="98"/>
      <c r="JES20" s="96"/>
      <c r="JET20" s="100"/>
      <c r="JFB20" s="100"/>
      <c r="JFE20" s="102"/>
      <c r="JFF20" s="102"/>
      <c r="JFG20" s="100"/>
      <c r="JFI20" s="85"/>
      <c r="JFK20" s="85"/>
      <c r="JFL20" s="97"/>
      <c r="JFM20" s="98"/>
      <c r="JFN20" s="96"/>
      <c r="JFO20" s="100"/>
      <c r="JFW20" s="100"/>
      <c r="JFZ20" s="102"/>
      <c r="JGA20" s="102"/>
      <c r="JGB20" s="100"/>
      <c r="JGD20" s="85"/>
      <c r="JGF20" s="85"/>
      <c r="JGG20" s="97"/>
      <c r="JGH20" s="98"/>
      <c r="JGI20" s="96"/>
      <c r="JGJ20" s="100"/>
      <c r="JGR20" s="100"/>
      <c r="JGU20" s="102"/>
      <c r="JGV20" s="102"/>
      <c r="JGW20" s="100"/>
      <c r="JGY20" s="85"/>
      <c r="JHA20" s="85"/>
      <c r="JHB20" s="97"/>
      <c r="JHC20" s="98"/>
      <c r="JHD20" s="96"/>
      <c r="JHE20" s="100"/>
      <c r="JHM20" s="100"/>
      <c r="JHP20" s="102"/>
      <c r="JHQ20" s="102"/>
      <c r="JHR20" s="100"/>
      <c r="JHT20" s="85"/>
      <c r="JHV20" s="85"/>
      <c r="JHW20" s="97"/>
      <c r="JHX20" s="98"/>
      <c r="JHY20" s="96"/>
      <c r="JHZ20" s="100"/>
      <c r="JIH20" s="100"/>
      <c r="JIK20" s="102"/>
      <c r="JIL20" s="102"/>
      <c r="JIM20" s="100"/>
      <c r="JIO20" s="85"/>
      <c r="JIQ20" s="85"/>
      <c r="JIR20" s="97"/>
      <c r="JIS20" s="98"/>
      <c r="JIT20" s="96"/>
      <c r="JIU20" s="100"/>
      <c r="JJC20" s="100"/>
      <c r="JJF20" s="102"/>
      <c r="JJG20" s="102"/>
      <c r="JJH20" s="100"/>
      <c r="JJJ20" s="85"/>
      <c r="JJL20" s="85"/>
      <c r="JJM20" s="97"/>
      <c r="JJN20" s="98"/>
      <c r="JJO20" s="96"/>
      <c r="JJP20" s="100"/>
      <c r="JJX20" s="100"/>
      <c r="JKA20" s="102"/>
      <c r="JKB20" s="102"/>
      <c r="JKC20" s="100"/>
      <c r="JKE20" s="85"/>
      <c r="JKG20" s="85"/>
      <c r="JKH20" s="97"/>
      <c r="JKI20" s="98"/>
      <c r="JKJ20" s="96"/>
      <c r="JKK20" s="100"/>
      <c r="JKS20" s="100"/>
      <c r="JKV20" s="102"/>
      <c r="JKW20" s="102"/>
      <c r="JKX20" s="100"/>
      <c r="JKZ20" s="85"/>
      <c r="JLB20" s="85"/>
      <c r="JLC20" s="97"/>
      <c r="JLD20" s="98"/>
      <c r="JLE20" s="96"/>
      <c r="JLF20" s="100"/>
      <c r="JLN20" s="100"/>
      <c r="JLQ20" s="102"/>
      <c r="JLR20" s="102"/>
      <c r="JLS20" s="100"/>
      <c r="JLU20" s="85"/>
      <c r="JLW20" s="85"/>
      <c r="JLX20" s="97"/>
      <c r="JLY20" s="98"/>
      <c r="JLZ20" s="96"/>
      <c r="JMA20" s="100"/>
      <c r="JMI20" s="100"/>
      <c r="JML20" s="102"/>
      <c r="JMM20" s="102"/>
      <c r="JMN20" s="100"/>
      <c r="JMP20" s="85"/>
      <c r="JMR20" s="85"/>
      <c r="JMS20" s="97"/>
      <c r="JMT20" s="98"/>
      <c r="JMU20" s="96"/>
      <c r="JMV20" s="100"/>
      <c r="JND20" s="100"/>
      <c r="JNG20" s="102"/>
      <c r="JNH20" s="102"/>
      <c r="JNI20" s="100"/>
      <c r="JNK20" s="85"/>
      <c r="JNM20" s="85"/>
      <c r="JNN20" s="97"/>
      <c r="JNO20" s="98"/>
      <c r="JNP20" s="96"/>
      <c r="JNQ20" s="100"/>
      <c r="JNY20" s="100"/>
      <c r="JOB20" s="102"/>
      <c r="JOC20" s="102"/>
      <c r="JOD20" s="100"/>
      <c r="JOF20" s="85"/>
      <c r="JOH20" s="85"/>
      <c r="JOI20" s="97"/>
      <c r="JOJ20" s="98"/>
      <c r="JOK20" s="96"/>
      <c r="JOL20" s="100"/>
      <c r="JOT20" s="100"/>
      <c r="JOW20" s="102"/>
      <c r="JOX20" s="102"/>
      <c r="JOY20" s="100"/>
      <c r="JPA20" s="85"/>
      <c r="JPC20" s="85"/>
      <c r="JPD20" s="97"/>
      <c r="JPE20" s="98"/>
      <c r="JPF20" s="96"/>
      <c r="JPG20" s="100"/>
      <c r="JPO20" s="100"/>
      <c r="JPR20" s="102"/>
      <c r="JPS20" s="102"/>
      <c r="JPT20" s="100"/>
      <c r="JPV20" s="85"/>
      <c r="JPX20" s="85"/>
      <c r="JPY20" s="97"/>
      <c r="JPZ20" s="98"/>
      <c r="JQA20" s="96"/>
      <c r="JQB20" s="100"/>
      <c r="JQJ20" s="100"/>
      <c r="JQM20" s="102"/>
      <c r="JQN20" s="102"/>
      <c r="JQO20" s="100"/>
      <c r="JQQ20" s="85"/>
      <c r="JQS20" s="85"/>
      <c r="JQT20" s="97"/>
      <c r="JQU20" s="98"/>
      <c r="JQV20" s="96"/>
      <c r="JQW20" s="100"/>
      <c r="JRE20" s="100"/>
      <c r="JRH20" s="102"/>
      <c r="JRI20" s="102"/>
      <c r="JRJ20" s="100"/>
      <c r="JRL20" s="85"/>
      <c r="JRN20" s="85"/>
      <c r="JRO20" s="97"/>
      <c r="JRP20" s="98"/>
      <c r="JRQ20" s="96"/>
      <c r="JRR20" s="100"/>
      <c r="JRZ20" s="100"/>
      <c r="JSC20" s="102"/>
      <c r="JSD20" s="102"/>
      <c r="JSE20" s="100"/>
      <c r="JSG20" s="85"/>
      <c r="JSI20" s="85"/>
      <c r="JSJ20" s="97"/>
      <c r="JSK20" s="98"/>
      <c r="JSL20" s="96"/>
      <c r="JSM20" s="100"/>
      <c r="JSU20" s="100"/>
      <c r="JSX20" s="102"/>
      <c r="JSY20" s="102"/>
      <c r="JSZ20" s="100"/>
      <c r="JTB20" s="85"/>
      <c r="JTD20" s="85"/>
      <c r="JTE20" s="97"/>
      <c r="JTF20" s="98"/>
      <c r="JTG20" s="96"/>
      <c r="JTH20" s="100"/>
      <c r="JTP20" s="100"/>
      <c r="JTS20" s="102"/>
      <c r="JTT20" s="102"/>
      <c r="JTU20" s="100"/>
      <c r="JTW20" s="85"/>
      <c r="JTY20" s="85"/>
      <c r="JTZ20" s="97"/>
      <c r="JUA20" s="98"/>
      <c r="JUB20" s="96"/>
      <c r="JUC20" s="100"/>
      <c r="JUK20" s="100"/>
      <c r="JUN20" s="102"/>
      <c r="JUO20" s="102"/>
      <c r="JUP20" s="100"/>
      <c r="JUR20" s="85"/>
      <c r="JUT20" s="85"/>
      <c r="JUU20" s="97"/>
      <c r="JUV20" s="98"/>
      <c r="JUW20" s="96"/>
      <c r="JUX20" s="100"/>
      <c r="JVF20" s="100"/>
      <c r="JVI20" s="102"/>
      <c r="JVJ20" s="102"/>
      <c r="JVK20" s="100"/>
      <c r="JVM20" s="85"/>
      <c r="JVO20" s="85"/>
      <c r="JVP20" s="97"/>
      <c r="JVQ20" s="98"/>
      <c r="JVR20" s="96"/>
      <c r="JVS20" s="100"/>
      <c r="JWA20" s="100"/>
      <c r="JWD20" s="102"/>
      <c r="JWE20" s="102"/>
      <c r="JWF20" s="100"/>
      <c r="JWH20" s="85"/>
      <c r="JWJ20" s="85"/>
      <c r="JWK20" s="97"/>
      <c r="JWL20" s="98"/>
      <c r="JWM20" s="96"/>
      <c r="JWN20" s="100"/>
      <c r="JWV20" s="100"/>
      <c r="JWY20" s="102"/>
      <c r="JWZ20" s="102"/>
      <c r="JXA20" s="100"/>
      <c r="JXC20" s="85"/>
      <c r="JXE20" s="85"/>
      <c r="JXF20" s="97"/>
      <c r="JXG20" s="98"/>
      <c r="JXH20" s="96"/>
      <c r="JXI20" s="100"/>
      <c r="JXQ20" s="100"/>
      <c r="JXT20" s="102"/>
      <c r="JXU20" s="102"/>
      <c r="JXV20" s="100"/>
      <c r="JXX20" s="85"/>
      <c r="JXZ20" s="85"/>
      <c r="JYA20" s="97"/>
      <c r="JYB20" s="98"/>
      <c r="JYC20" s="96"/>
      <c r="JYD20" s="100"/>
      <c r="JYL20" s="100"/>
      <c r="JYO20" s="102"/>
      <c r="JYP20" s="102"/>
      <c r="JYQ20" s="100"/>
      <c r="JYS20" s="85"/>
      <c r="JYU20" s="85"/>
      <c r="JYV20" s="97"/>
      <c r="JYW20" s="98"/>
      <c r="JYX20" s="96"/>
      <c r="JYY20" s="100"/>
      <c r="JZG20" s="100"/>
      <c r="JZJ20" s="102"/>
      <c r="JZK20" s="102"/>
      <c r="JZL20" s="100"/>
      <c r="JZN20" s="85"/>
      <c r="JZP20" s="85"/>
      <c r="JZQ20" s="97"/>
      <c r="JZR20" s="98"/>
      <c r="JZS20" s="96"/>
      <c r="JZT20" s="100"/>
      <c r="KAB20" s="100"/>
      <c r="KAE20" s="102"/>
      <c r="KAF20" s="102"/>
      <c r="KAG20" s="100"/>
      <c r="KAI20" s="85"/>
      <c r="KAK20" s="85"/>
      <c r="KAL20" s="97"/>
      <c r="KAM20" s="98"/>
      <c r="KAN20" s="96"/>
      <c r="KAO20" s="100"/>
      <c r="KAW20" s="100"/>
      <c r="KAZ20" s="102"/>
      <c r="KBA20" s="102"/>
      <c r="KBB20" s="100"/>
      <c r="KBD20" s="85"/>
      <c r="KBF20" s="85"/>
      <c r="KBG20" s="97"/>
      <c r="KBH20" s="98"/>
      <c r="KBI20" s="96"/>
      <c r="KBJ20" s="100"/>
      <c r="KBR20" s="100"/>
      <c r="KBU20" s="102"/>
      <c r="KBV20" s="102"/>
      <c r="KBW20" s="100"/>
      <c r="KBY20" s="85"/>
      <c r="KCA20" s="85"/>
      <c r="KCB20" s="97"/>
      <c r="KCC20" s="98"/>
      <c r="KCD20" s="96"/>
      <c r="KCE20" s="100"/>
      <c r="KCM20" s="100"/>
      <c r="KCP20" s="102"/>
      <c r="KCQ20" s="102"/>
      <c r="KCR20" s="100"/>
      <c r="KCT20" s="85"/>
      <c r="KCV20" s="85"/>
      <c r="KCW20" s="97"/>
      <c r="KCX20" s="98"/>
      <c r="KCY20" s="96"/>
      <c r="KCZ20" s="100"/>
      <c r="KDH20" s="100"/>
      <c r="KDK20" s="102"/>
      <c r="KDL20" s="102"/>
      <c r="KDM20" s="100"/>
      <c r="KDO20" s="85"/>
      <c r="KDQ20" s="85"/>
      <c r="KDR20" s="97"/>
      <c r="KDS20" s="98"/>
      <c r="KDT20" s="96"/>
      <c r="KDU20" s="100"/>
      <c r="KEC20" s="100"/>
      <c r="KEF20" s="102"/>
      <c r="KEG20" s="102"/>
      <c r="KEH20" s="100"/>
      <c r="KEJ20" s="85"/>
      <c r="KEL20" s="85"/>
      <c r="KEM20" s="97"/>
      <c r="KEN20" s="98"/>
      <c r="KEO20" s="96"/>
      <c r="KEP20" s="100"/>
      <c r="KEX20" s="100"/>
      <c r="KFA20" s="102"/>
      <c r="KFB20" s="102"/>
      <c r="KFC20" s="100"/>
      <c r="KFE20" s="85"/>
      <c r="KFG20" s="85"/>
      <c r="KFH20" s="97"/>
      <c r="KFI20" s="98"/>
      <c r="KFJ20" s="96"/>
      <c r="KFK20" s="100"/>
      <c r="KFS20" s="100"/>
      <c r="KFV20" s="102"/>
      <c r="KFW20" s="102"/>
      <c r="KFX20" s="100"/>
      <c r="KFZ20" s="85"/>
      <c r="KGB20" s="85"/>
      <c r="KGC20" s="97"/>
      <c r="KGD20" s="98"/>
      <c r="KGE20" s="96"/>
      <c r="KGF20" s="100"/>
      <c r="KGN20" s="100"/>
      <c r="KGQ20" s="102"/>
      <c r="KGR20" s="102"/>
      <c r="KGS20" s="100"/>
      <c r="KGU20" s="85"/>
      <c r="KGW20" s="85"/>
      <c r="KGX20" s="97"/>
      <c r="KGY20" s="98"/>
      <c r="KGZ20" s="96"/>
      <c r="KHA20" s="100"/>
      <c r="KHI20" s="100"/>
      <c r="KHL20" s="102"/>
      <c r="KHM20" s="102"/>
      <c r="KHN20" s="100"/>
      <c r="KHP20" s="85"/>
      <c r="KHR20" s="85"/>
      <c r="KHS20" s="97"/>
      <c r="KHT20" s="98"/>
      <c r="KHU20" s="96"/>
      <c r="KHV20" s="100"/>
      <c r="KID20" s="100"/>
      <c r="KIG20" s="102"/>
      <c r="KIH20" s="102"/>
      <c r="KII20" s="100"/>
      <c r="KIK20" s="85"/>
      <c r="KIM20" s="85"/>
      <c r="KIN20" s="97"/>
      <c r="KIO20" s="98"/>
      <c r="KIP20" s="96"/>
      <c r="KIQ20" s="100"/>
      <c r="KIY20" s="100"/>
      <c r="KJB20" s="102"/>
      <c r="KJC20" s="102"/>
      <c r="KJD20" s="100"/>
      <c r="KJF20" s="85"/>
      <c r="KJH20" s="85"/>
      <c r="KJI20" s="97"/>
      <c r="KJJ20" s="98"/>
      <c r="KJK20" s="96"/>
      <c r="KJL20" s="100"/>
      <c r="KJT20" s="100"/>
      <c r="KJW20" s="102"/>
      <c r="KJX20" s="102"/>
      <c r="KJY20" s="100"/>
      <c r="KKA20" s="85"/>
      <c r="KKC20" s="85"/>
      <c r="KKD20" s="97"/>
      <c r="KKE20" s="98"/>
      <c r="KKF20" s="96"/>
      <c r="KKG20" s="100"/>
      <c r="KKO20" s="100"/>
      <c r="KKR20" s="102"/>
      <c r="KKS20" s="102"/>
      <c r="KKT20" s="100"/>
      <c r="KKV20" s="85"/>
      <c r="KKX20" s="85"/>
      <c r="KKY20" s="97"/>
      <c r="KKZ20" s="98"/>
      <c r="KLA20" s="96"/>
      <c r="KLB20" s="100"/>
      <c r="KLJ20" s="100"/>
      <c r="KLM20" s="102"/>
      <c r="KLN20" s="102"/>
      <c r="KLO20" s="100"/>
      <c r="KLQ20" s="85"/>
      <c r="KLS20" s="85"/>
      <c r="KLT20" s="97"/>
      <c r="KLU20" s="98"/>
      <c r="KLV20" s="96"/>
      <c r="KLW20" s="100"/>
      <c r="KME20" s="100"/>
      <c r="KMH20" s="102"/>
      <c r="KMI20" s="102"/>
      <c r="KMJ20" s="100"/>
      <c r="KML20" s="85"/>
      <c r="KMN20" s="85"/>
      <c r="KMO20" s="97"/>
      <c r="KMP20" s="98"/>
      <c r="KMQ20" s="96"/>
      <c r="KMR20" s="100"/>
      <c r="KMZ20" s="100"/>
      <c r="KNC20" s="102"/>
      <c r="KND20" s="102"/>
      <c r="KNE20" s="100"/>
      <c r="KNG20" s="85"/>
      <c r="KNI20" s="85"/>
      <c r="KNJ20" s="97"/>
      <c r="KNK20" s="98"/>
      <c r="KNL20" s="96"/>
      <c r="KNM20" s="100"/>
      <c r="KNU20" s="100"/>
      <c r="KNX20" s="102"/>
      <c r="KNY20" s="102"/>
      <c r="KNZ20" s="100"/>
      <c r="KOB20" s="85"/>
      <c r="KOD20" s="85"/>
      <c r="KOE20" s="97"/>
      <c r="KOF20" s="98"/>
      <c r="KOG20" s="96"/>
      <c r="KOH20" s="100"/>
      <c r="KOP20" s="100"/>
      <c r="KOS20" s="102"/>
      <c r="KOT20" s="102"/>
      <c r="KOU20" s="100"/>
      <c r="KOW20" s="85"/>
      <c r="KOY20" s="85"/>
      <c r="KOZ20" s="97"/>
      <c r="KPA20" s="98"/>
      <c r="KPB20" s="96"/>
      <c r="KPC20" s="100"/>
      <c r="KPK20" s="100"/>
      <c r="KPN20" s="102"/>
      <c r="KPO20" s="102"/>
      <c r="KPP20" s="100"/>
      <c r="KPR20" s="85"/>
      <c r="KPT20" s="85"/>
      <c r="KPU20" s="97"/>
      <c r="KPV20" s="98"/>
      <c r="KPW20" s="96"/>
      <c r="KPX20" s="100"/>
      <c r="KQF20" s="100"/>
      <c r="KQI20" s="102"/>
      <c r="KQJ20" s="102"/>
      <c r="KQK20" s="100"/>
      <c r="KQM20" s="85"/>
      <c r="KQO20" s="85"/>
      <c r="KQP20" s="97"/>
      <c r="KQQ20" s="98"/>
      <c r="KQR20" s="96"/>
      <c r="KQS20" s="100"/>
      <c r="KRA20" s="100"/>
      <c r="KRD20" s="102"/>
      <c r="KRE20" s="102"/>
      <c r="KRF20" s="100"/>
      <c r="KRH20" s="85"/>
      <c r="KRJ20" s="85"/>
      <c r="KRK20" s="97"/>
      <c r="KRL20" s="98"/>
      <c r="KRM20" s="96"/>
      <c r="KRN20" s="100"/>
      <c r="KRV20" s="100"/>
      <c r="KRY20" s="102"/>
      <c r="KRZ20" s="102"/>
      <c r="KSA20" s="100"/>
      <c r="KSC20" s="85"/>
      <c r="KSE20" s="85"/>
      <c r="KSF20" s="97"/>
      <c r="KSG20" s="98"/>
      <c r="KSH20" s="96"/>
      <c r="KSI20" s="100"/>
      <c r="KSQ20" s="100"/>
      <c r="KST20" s="102"/>
      <c r="KSU20" s="102"/>
      <c r="KSV20" s="100"/>
      <c r="KSX20" s="85"/>
      <c r="KSZ20" s="85"/>
      <c r="KTA20" s="97"/>
      <c r="KTB20" s="98"/>
      <c r="KTC20" s="96"/>
      <c r="KTD20" s="100"/>
      <c r="KTL20" s="100"/>
      <c r="KTO20" s="102"/>
      <c r="KTP20" s="102"/>
      <c r="KTQ20" s="100"/>
      <c r="KTS20" s="85"/>
      <c r="KTU20" s="85"/>
      <c r="KTV20" s="97"/>
      <c r="KTW20" s="98"/>
      <c r="KTX20" s="96"/>
      <c r="KTY20" s="100"/>
      <c r="KUG20" s="100"/>
      <c r="KUJ20" s="102"/>
      <c r="KUK20" s="102"/>
      <c r="KUL20" s="100"/>
      <c r="KUN20" s="85"/>
      <c r="KUP20" s="85"/>
      <c r="KUQ20" s="97"/>
      <c r="KUR20" s="98"/>
      <c r="KUS20" s="96"/>
      <c r="KUT20" s="100"/>
      <c r="KVB20" s="100"/>
      <c r="KVE20" s="102"/>
      <c r="KVF20" s="102"/>
      <c r="KVG20" s="100"/>
      <c r="KVI20" s="85"/>
      <c r="KVK20" s="85"/>
      <c r="KVL20" s="97"/>
      <c r="KVM20" s="98"/>
      <c r="KVN20" s="96"/>
      <c r="KVO20" s="100"/>
      <c r="KVW20" s="100"/>
      <c r="KVZ20" s="102"/>
      <c r="KWA20" s="102"/>
      <c r="KWB20" s="100"/>
      <c r="KWD20" s="85"/>
      <c r="KWF20" s="85"/>
      <c r="KWG20" s="97"/>
      <c r="KWH20" s="98"/>
      <c r="KWI20" s="96"/>
      <c r="KWJ20" s="100"/>
      <c r="KWR20" s="100"/>
      <c r="KWU20" s="102"/>
      <c r="KWV20" s="102"/>
      <c r="KWW20" s="100"/>
      <c r="KWY20" s="85"/>
      <c r="KXA20" s="85"/>
      <c r="KXB20" s="97"/>
      <c r="KXC20" s="98"/>
      <c r="KXD20" s="96"/>
      <c r="KXE20" s="100"/>
      <c r="KXM20" s="100"/>
      <c r="KXP20" s="102"/>
      <c r="KXQ20" s="102"/>
      <c r="KXR20" s="100"/>
      <c r="KXT20" s="85"/>
      <c r="KXV20" s="85"/>
      <c r="KXW20" s="97"/>
      <c r="KXX20" s="98"/>
      <c r="KXY20" s="96"/>
      <c r="KXZ20" s="100"/>
      <c r="KYH20" s="100"/>
      <c r="KYK20" s="102"/>
      <c r="KYL20" s="102"/>
      <c r="KYM20" s="100"/>
      <c r="KYO20" s="85"/>
      <c r="KYQ20" s="85"/>
      <c r="KYR20" s="97"/>
      <c r="KYS20" s="98"/>
      <c r="KYT20" s="96"/>
      <c r="KYU20" s="100"/>
      <c r="KZC20" s="100"/>
      <c r="KZF20" s="102"/>
      <c r="KZG20" s="102"/>
      <c r="KZH20" s="100"/>
      <c r="KZJ20" s="85"/>
      <c r="KZL20" s="85"/>
      <c r="KZM20" s="97"/>
      <c r="KZN20" s="98"/>
      <c r="KZO20" s="96"/>
      <c r="KZP20" s="100"/>
      <c r="KZX20" s="100"/>
      <c r="LAA20" s="102"/>
      <c r="LAB20" s="102"/>
      <c r="LAC20" s="100"/>
      <c r="LAE20" s="85"/>
      <c r="LAG20" s="85"/>
      <c r="LAH20" s="97"/>
      <c r="LAI20" s="98"/>
      <c r="LAJ20" s="96"/>
      <c r="LAK20" s="100"/>
      <c r="LAS20" s="100"/>
      <c r="LAV20" s="102"/>
      <c r="LAW20" s="102"/>
      <c r="LAX20" s="100"/>
      <c r="LAZ20" s="85"/>
      <c r="LBB20" s="85"/>
      <c r="LBC20" s="97"/>
      <c r="LBD20" s="98"/>
      <c r="LBE20" s="96"/>
      <c r="LBF20" s="100"/>
      <c r="LBN20" s="100"/>
      <c r="LBQ20" s="102"/>
      <c r="LBR20" s="102"/>
      <c r="LBS20" s="100"/>
      <c r="LBU20" s="85"/>
      <c r="LBW20" s="85"/>
      <c r="LBX20" s="97"/>
      <c r="LBY20" s="98"/>
      <c r="LBZ20" s="96"/>
      <c r="LCA20" s="100"/>
      <c r="LCI20" s="100"/>
      <c r="LCL20" s="102"/>
      <c r="LCM20" s="102"/>
      <c r="LCN20" s="100"/>
      <c r="LCP20" s="85"/>
      <c r="LCR20" s="85"/>
      <c r="LCS20" s="97"/>
      <c r="LCT20" s="98"/>
      <c r="LCU20" s="96"/>
      <c r="LCV20" s="100"/>
      <c r="LDD20" s="100"/>
      <c r="LDG20" s="102"/>
      <c r="LDH20" s="102"/>
      <c r="LDI20" s="100"/>
      <c r="LDK20" s="85"/>
      <c r="LDM20" s="85"/>
      <c r="LDN20" s="97"/>
      <c r="LDO20" s="98"/>
      <c r="LDP20" s="96"/>
      <c r="LDQ20" s="100"/>
      <c r="LDY20" s="100"/>
      <c r="LEB20" s="102"/>
      <c r="LEC20" s="102"/>
      <c r="LED20" s="100"/>
      <c r="LEF20" s="85"/>
      <c r="LEH20" s="85"/>
      <c r="LEI20" s="97"/>
      <c r="LEJ20" s="98"/>
      <c r="LEK20" s="96"/>
      <c r="LEL20" s="100"/>
      <c r="LET20" s="100"/>
      <c r="LEW20" s="102"/>
      <c r="LEX20" s="102"/>
      <c r="LEY20" s="100"/>
      <c r="LFA20" s="85"/>
      <c r="LFC20" s="85"/>
      <c r="LFD20" s="97"/>
      <c r="LFE20" s="98"/>
      <c r="LFF20" s="96"/>
      <c r="LFG20" s="100"/>
      <c r="LFO20" s="100"/>
      <c r="LFR20" s="102"/>
      <c r="LFS20" s="102"/>
      <c r="LFT20" s="100"/>
      <c r="LFV20" s="85"/>
      <c r="LFX20" s="85"/>
      <c r="LFY20" s="97"/>
      <c r="LFZ20" s="98"/>
      <c r="LGA20" s="96"/>
      <c r="LGB20" s="100"/>
      <c r="LGJ20" s="100"/>
      <c r="LGM20" s="102"/>
      <c r="LGN20" s="102"/>
      <c r="LGO20" s="100"/>
      <c r="LGQ20" s="85"/>
      <c r="LGS20" s="85"/>
      <c r="LGT20" s="97"/>
      <c r="LGU20" s="98"/>
      <c r="LGV20" s="96"/>
      <c r="LGW20" s="100"/>
      <c r="LHE20" s="100"/>
      <c r="LHH20" s="102"/>
      <c r="LHI20" s="102"/>
      <c r="LHJ20" s="100"/>
      <c r="LHL20" s="85"/>
      <c r="LHN20" s="85"/>
      <c r="LHO20" s="97"/>
      <c r="LHP20" s="98"/>
      <c r="LHQ20" s="96"/>
      <c r="LHR20" s="100"/>
      <c r="LHZ20" s="100"/>
      <c r="LIC20" s="102"/>
      <c r="LID20" s="102"/>
      <c r="LIE20" s="100"/>
      <c r="LIG20" s="85"/>
      <c r="LII20" s="85"/>
      <c r="LIJ20" s="97"/>
      <c r="LIK20" s="98"/>
      <c r="LIL20" s="96"/>
      <c r="LIM20" s="100"/>
      <c r="LIU20" s="100"/>
      <c r="LIX20" s="102"/>
      <c r="LIY20" s="102"/>
      <c r="LIZ20" s="100"/>
      <c r="LJB20" s="85"/>
      <c r="LJD20" s="85"/>
      <c r="LJE20" s="97"/>
      <c r="LJF20" s="98"/>
      <c r="LJG20" s="96"/>
      <c r="LJH20" s="100"/>
      <c r="LJP20" s="100"/>
      <c r="LJS20" s="102"/>
      <c r="LJT20" s="102"/>
      <c r="LJU20" s="100"/>
      <c r="LJW20" s="85"/>
      <c r="LJY20" s="85"/>
      <c r="LJZ20" s="97"/>
      <c r="LKA20" s="98"/>
      <c r="LKB20" s="96"/>
      <c r="LKC20" s="100"/>
      <c r="LKK20" s="100"/>
      <c r="LKN20" s="102"/>
      <c r="LKO20" s="102"/>
      <c r="LKP20" s="100"/>
      <c r="LKR20" s="85"/>
      <c r="LKT20" s="85"/>
      <c r="LKU20" s="97"/>
      <c r="LKV20" s="98"/>
      <c r="LKW20" s="96"/>
      <c r="LKX20" s="100"/>
      <c r="LLF20" s="100"/>
      <c r="LLI20" s="102"/>
      <c r="LLJ20" s="102"/>
      <c r="LLK20" s="100"/>
      <c r="LLM20" s="85"/>
      <c r="LLO20" s="85"/>
      <c r="LLP20" s="97"/>
      <c r="LLQ20" s="98"/>
      <c r="LLR20" s="96"/>
      <c r="LLS20" s="100"/>
      <c r="LMA20" s="100"/>
      <c r="LMD20" s="102"/>
      <c r="LME20" s="102"/>
      <c r="LMF20" s="100"/>
      <c r="LMH20" s="85"/>
      <c r="LMJ20" s="85"/>
      <c r="LMK20" s="97"/>
      <c r="LML20" s="98"/>
      <c r="LMM20" s="96"/>
      <c r="LMN20" s="100"/>
      <c r="LMV20" s="100"/>
      <c r="LMY20" s="102"/>
      <c r="LMZ20" s="102"/>
      <c r="LNA20" s="100"/>
      <c r="LNC20" s="85"/>
      <c r="LNE20" s="85"/>
      <c r="LNF20" s="97"/>
      <c r="LNG20" s="98"/>
      <c r="LNH20" s="96"/>
      <c r="LNI20" s="100"/>
      <c r="LNQ20" s="100"/>
      <c r="LNT20" s="102"/>
      <c r="LNU20" s="102"/>
      <c r="LNV20" s="100"/>
      <c r="LNX20" s="85"/>
      <c r="LNZ20" s="85"/>
      <c r="LOA20" s="97"/>
      <c r="LOB20" s="98"/>
      <c r="LOC20" s="96"/>
      <c r="LOD20" s="100"/>
      <c r="LOL20" s="100"/>
      <c r="LOO20" s="102"/>
      <c r="LOP20" s="102"/>
      <c r="LOQ20" s="100"/>
      <c r="LOS20" s="85"/>
      <c r="LOU20" s="85"/>
      <c r="LOV20" s="97"/>
      <c r="LOW20" s="98"/>
      <c r="LOX20" s="96"/>
      <c r="LOY20" s="100"/>
      <c r="LPG20" s="100"/>
      <c r="LPJ20" s="102"/>
      <c r="LPK20" s="102"/>
      <c r="LPL20" s="100"/>
      <c r="LPN20" s="85"/>
      <c r="LPP20" s="85"/>
      <c r="LPQ20" s="97"/>
      <c r="LPR20" s="98"/>
      <c r="LPS20" s="96"/>
      <c r="LPT20" s="100"/>
      <c r="LQB20" s="100"/>
      <c r="LQE20" s="102"/>
      <c r="LQF20" s="102"/>
      <c r="LQG20" s="100"/>
      <c r="LQI20" s="85"/>
      <c r="LQK20" s="85"/>
      <c r="LQL20" s="97"/>
      <c r="LQM20" s="98"/>
      <c r="LQN20" s="96"/>
      <c r="LQO20" s="100"/>
      <c r="LQW20" s="100"/>
      <c r="LQZ20" s="102"/>
      <c r="LRA20" s="102"/>
      <c r="LRB20" s="100"/>
      <c r="LRD20" s="85"/>
      <c r="LRF20" s="85"/>
      <c r="LRG20" s="97"/>
      <c r="LRH20" s="98"/>
      <c r="LRI20" s="96"/>
      <c r="LRJ20" s="100"/>
      <c r="LRR20" s="100"/>
      <c r="LRU20" s="102"/>
      <c r="LRV20" s="102"/>
      <c r="LRW20" s="100"/>
      <c r="LRY20" s="85"/>
      <c r="LSA20" s="85"/>
      <c r="LSB20" s="97"/>
      <c r="LSC20" s="98"/>
      <c r="LSD20" s="96"/>
      <c r="LSE20" s="100"/>
      <c r="LSM20" s="100"/>
      <c r="LSP20" s="102"/>
      <c r="LSQ20" s="102"/>
      <c r="LSR20" s="100"/>
      <c r="LST20" s="85"/>
      <c r="LSV20" s="85"/>
      <c r="LSW20" s="97"/>
      <c r="LSX20" s="98"/>
      <c r="LSY20" s="96"/>
      <c r="LSZ20" s="100"/>
      <c r="LTH20" s="100"/>
      <c r="LTK20" s="102"/>
      <c r="LTL20" s="102"/>
      <c r="LTM20" s="100"/>
      <c r="LTO20" s="85"/>
      <c r="LTQ20" s="85"/>
      <c r="LTR20" s="97"/>
      <c r="LTS20" s="98"/>
      <c r="LTT20" s="96"/>
      <c r="LTU20" s="100"/>
      <c r="LUC20" s="100"/>
      <c r="LUF20" s="102"/>
      <c r="LUG20" s="102"/>
      <c r="LUH20" s="100"/>
      <c r="LUJ20" s="85"/>
      <c r="LUL20" s="85"/>
      <c r="LUM20" s="97"/>
      <c r="LUN20" s="98"/>
      <c r="LUO20" s="96"/>
      <c r="LUP20" s="100"/>
      <c r="LUX20" s="100"/>
      <c r="LVA20" s="102"/>
      <c r="LVB20" s="102"/>
      <c r="LVC20" s="100"/>
      <c r="LVE20" s="85"/>
      <c r="LVG20" s="85"/>
      <c r="LVH20" s="97"/>
      <c r="LVI20" s="98"/>
      <c r="LVJ20" s="96"/>
      <c r="LVK20" s="100"/>
      <c r="LVS20" s="100"/>
      <c r="LVV20" s="102"/>
      <c r="LVW20" s="102"/>
      <c r="LVX20" s="100"/>
      <c r="LVZ20" s="85"/>
      <c r="LWB20" s="85"/>
      <c r="LWC20" s="97"/>
      <c r="LWD20" s="98"/>
      <c r="LWE20" s="96"/>
      <c r="LWF20" s="100"/>
      <c r="LWN20" s="100"/>
      <c r="LWQ20" s="102"/>
      <c r="LWR20" s="102"/>
      <c r="LWS20" s="100"/>
      <c r="LWU20" s="85"/>
      <c r="LWW20" s="85"/>
      <c r="LWX20" s="97"/>
      <c r="LWY20" s="98"/>
      <c r="LWZ20" s="96"/>
      <c r="LXA20" s="100"/>
      <c r="LXI20" s="100"/>
      <c r="LXL20" s="102"/>
      <c r="LXM20" s="102"/>
      <c r="LXN20" s="100"/>
      <c r="LXP20" s="85"/>
      <c r="LXR20" s="85"/>
      <c r="LXS20" s="97"/>
      <c r="LXT20" s="98"/>
      <c r="LXU20" s="96"/>
      <c r="LXV20" s="100"/>
      <c r="LYD20" s="100"/>
      <c r="LYG20" s="102"/>
      <c r="LYH20" s="102"/>
      <c r="LYI20" s="100"/>
      <c r="LYK20" s="85"/>
      <c r="LYM20" s="85"/>
      <c r="LYN20" s="97"/>
      <c r="LYO20" s="98"/>
      <c r="LYP20" s="96"/>
      <c r="LYQ20" s="100"/>
      <c r="LYY20" s="100"/>
      <c r="LZB20" s="102"/>
      <c r="LZC20" s="102"/>
      <c r="LZD20" s="100"/>
      <c r="LZF20" s="85"/>
      <c r="LZH20" s="85"/>
      <c r="LZI20" s="97"/>
      <c r="LZJ20" s="98"/>
      <c r="LZK20" s="96"/>
      <c r="LZL20" s="100"/>
      <c r="LZT20" s="100"/>
      <c r="LZW20" s="102"/>
      <c r="LZX20" s="102"/>
      <c r="LZY20" s="100"/>
      <c r="MAA20" s="85"/>
      <c r="MAC20" s="85"/>
      <c r="MAD20" s="97"/>
      <c r="MAE20" s="98"/>
      <c r="MAF20" s="96"/>
      <c r="MAG20" s="100"/>
      <c r="MAO20" s="100"/>
      <c r="MAR20" s="102"/>
      <c r="MAS20" s="102"/>
      <c r="MAT20" s="100"/>
      <c r="MAV20" s="85"/>
      <c r="MAX20" s="85"/>
      <c r="MAY20" s="97"/>
      <c r="MAZ20" s="98"/>
      <c r="MBA20" s="96"/>
      <c r="MBB20" s="100"/>
      <c r="MBJ20" s="100"/>
      <c r="MBM20" s="102"/>
      <c r="MBN20" s="102"/>
      <c r="MBO20" s="100"/>
      <c r="MBQ20" s="85"/>
      <c r="MBS20" s="85"/>
      <c r="MBT20" s="97"/>
      <c r="MBU20" s="98"/>
      <c r="MBV20" s="96"/>
      <c r="MBW20" s="100"/>
      <c r="MCE20" s="100"/>
      <c r="MCH20" s="102"/>
      <c r="MCI20" s="102"/>
      <c r="MCJ20" s="100"/>
      <c r="MCL20" s="85"/>
      <c r="MCN20" s="85"/>
      <c r="MCO20" s="97"/>
      <c r="MCP20" s="98"/>
      <c r="MCQ20" s="96"/>
      <c r="MCR20" s="100"/>
      <c r="MCZ20" s="100"/>
      <c r="MDC20" s="102"/>
      <c r="MDD20" s="102"/>
      <c r="MDE20" s="100"/>
      <c r="MDG20" s="85"/>
      <c r="MDI20" s="85"/>
      <c r="MDJ20" s="97"/>
      <c r="MDK20" s="98"/>
      <c r="MDL20" s="96"/>
      <c r="MDM20" s="100"/>
      <c r="MDU20" s="100"/>
      <c r="MDX20" s="102"/>
      <c r="MDY20" s="102"/>
      <c r="MDZ20" s="100"/>
      <c r="MEB20" s="85"/>
      <c r="MED20" s="85"/>
      <c r="MEE20" s="97"/>
      <c r="MEF20" s="98"/>
      <c r="MEG20" s="96"/>
      <c r="MEH20" s="100"/>
      <c r="MEP20" s="100"/>
      <c r="MES20" s="102"/>
      <c r="MET20" s="102"/>
      <c r="MEU20" s="100"/>
      <c r="MEW20" s="85"/>
      <c r="MEY20" s="85"/>
      <c r="MEZ20" s="97"/>
      <c r="MFA20" s="98"/>
      <c r="MFB20" s="96"/>
      <c r="MFC20" s="100"/>
      <c r="MFK20" s="100"/>
      <c r="MFN20" s="102"/>
      <c r="MFO20" s="102"/>
      <c r="MFP20" s="100"/>
      <c r="MFR20" s="85"/>
      <c r="MFT20" s="85"/>
      <c r="MFU20" s="97"/>
      <c r="MFV20" s="98"/>
      <c r="MFW20" s="96"/>
      <c r="MFX20" s="100"/>
      <c r="MGF20" s="100"/>
      <c r="MGI20" s="102"/>
      <c r="MGJ20" s="102"/>
      <c r="MGK20" s="100"/>
      <c r="MGM20" s="85"/>
      <c r="MGO20" s="85"/>
      <c r="MGP20" s="97"/>
      <c r="MGQ20" s="98"/>
      <c r="MGR20" s="96"/>
      <c r="MGS20" s="100"/>
      <c r="MHA20" s="100"/>
      <c r="MHD20" s="102"/>
      <c r="MHE20" s="102"/>
      <c r="MHF20" s="100"/>
      <c r="MHH20" s="85"/>
      <c r="MHJ20" s="85"/>
      <c r="MHK20" s="97"/>
      <c r="MHL20" s="98"/>
      <c r="MHM20" s="96"/>
      <c r="MHN20" s="100"/>
      <c r="MHV20" s="100"/>
      <c r="MHY20" s="102"/>
      <c r="MHZ20" s="102"/>
      <c r="MIA20" s="100"/>
      <c r="MIC20" s="85"/>
      <c r="MIE20" s="85"/>
      <c r="MIF20" s="97"/>
      <c r="MIG20" s="98"/>
      <c r="MIH20" s="96"/>
      <c r="MII20" s="100"/>
      <c r="MIQ20" s="100"/>
      <c r="MIT20" s="102"/>
      <c r="MIU20" s="102"/>
      <c r="MIV20" s="100"/>
      <c r="MIX20" s="85"/>
      <c r="MIZ20" s="85"/>
      <c r="MJA20" s="97"/>
      <c r="MJB20" s="98"/>
      <c r="MJC20" s="96"/>
      <c r="MJD20" s="100"/>
      <c r="MJL20" s="100"/>
      <c r="MJO20" s="102"/>
      <c r="MJP20" s="102"/>
      <c r="MJQ20" s="100"/>
      <c r="MJS20" s="85"/>
      <c r="MJU20" s="85"/>
      <c r="MJV20" s="97"/>
      <c r="MJW20" s="98"/>
      <c r="MJX20" s="96"/>
      <c r="MJY20" s="100"/>
      <c r="MKG20" s="100"/>
      <c r="MKJ20" s="102"/>
      <c r="MKK20" s="102"/>
      <c r="MKL20" s="100"/>
      <c r="MKN20" s="85"/>
      <c r="MKP20" s="85"/>
      <c r="MKQ20" s="97"/>
      <c r="MKR20" s="98"/>
      <c r="MKS20" s="96"/>
      <c r="MKT20" s="100"/>
      <c r="MLB20" s="100"/>
      <c r="MLE20" s="102"/>
      <c r="MLF20" s="102"/>
      <c r="MLG20" s="100"/>
      <c r="MLI20" s="85"/>
      <c r="MLK20" s="85"/>
      <c r="MLL20" s="97"/>
      <c r="MLM20" s="98"/>
      <c r="MLN20" s="96"/>
      <c r="MLO20" s="100"/>
      <c r="MLW20" s="100"/>
      <c r="MLZ20" s="102"/>
      <c r="MMA20" s="102"/>
      <c r="MMB20" s="100"/>
      <c r="MMD20" s="85"/>
      <c r="MMF20" s="85"/>
      <c r="MMG20" s="97"/>
      <c r="MMH20" s="98"/>
      <c r="MMI20" s="96"/>
      <c r="MMJ20" s="100"/>
      <c r="MMR20" s="100"/>
      <c r="MMU20" s="102"/>
      <c r="MMV20" s="102"/>
      <c r="MMW20" s="100"/>
      <c r="MMY20" s="85"/>
      <c r="MNA20" s="85"/>
      <c r="MNB20" s="97"/>
      <c r="MNC20" s="98"/>
      <c r="MND20" s="96"/>
      <c r="MNE20" s="100"/>
      <c r="MNM20" s="100"/>
      <c r="MNP20" s="102"/>
      <c r="MNQ20" s="102"/>
      <c r="MNR20" s="100"/>
      <c r="MNT20" s="85"/>
      <c r="MNV20" s="85"/>
      <c r="MNW20" s="97"/>
      <c r="MNX20" s="98"/>
      <c r="MNY20" s="96"/>
      <c r="MNZ20" s="100"/>
      <c r="MOH20" s="100"/>
      <c r="MOK20" s="102"/>
      <c r="MOL20" s="102"/>
      <c r="MOM20" s="100"/>
      <c r="MOO20" s="85"/>
      <c r="MOQ20" s="85"/>
      <c r="MOR20" s="97"/>
      <c r="MOS20" s="98"/>
      <c r="MOT20" s="96"/>
      <c r="MOU20" s="100"/>
      <c r="MPC20" s="100"/>
      <c r="MPF20" s="102"/>
      <c r="MPG20" s="102"/>
      <c r="MPH20" s="100"/>
      <c r="MPJ20" s="85"/>
      <c r="MPL20" s="85"/>
      <c r="MPM20" s="97"/>
      <c r="MPN20" s="98"/>
      <c r="MPO20" s="96"/>
      <c r="MPP20" s="100"/>
      <c r="MPX20" s="100"/>
      <c r="MQA20" s="102"/>
      <c r="MQB20" s="102"/>
      <c r="MQC20" s="100"/>
      <c r="MQE20" s="85"/>
      <c r="MQG20" s="85"/>
      <c r="MQH20" s="97"/>
      <c r="MQI20" s="98"/>
      <c r="MQJ20" s="96"/>
      <c r="MQK20" s="100"/>
      <c r="MQS20" s="100"/>
      <c r="MQV20" s="102"/>
      <c r="MQW20" s="102"/>
      <c r="MQX20" s="100"/>
      <c r="MQZ20" s="85"/>
      <c r="MRB20" s="85"/>
      <c r="MRC20" s="97"/>
      <c r="MRD20" s="98"/>
      <c r="MRE20" s="96"/>
      <c r="MRF20" s="100"/>
      <c r="MRN20" s="100"/>
      <c r="MRQ20" s="102"/>
      <c r="MRR20" s="102"/>
      <c r="MRS20" s="100"/>
      <c r="MRU20" s="85"/>
      <c r="MRW20" s="85"/>
      <c r="MRX20" s="97"/>
      <c r="MRY20" s="98"/>
      <c r="MRZ20" s="96"/>
      <c r="MSA20" s="100"/>
      <c r="MSI20" s="100"/>
      <c r="MSL20" s="102"/>
      <c r="MSM20" s="102"/>
      <c r="MSN20" s="100"/>
      <c r="MSP20" s="85"/>
      <c r="MSR20" s="85"/>
      <c r="MSS20" s="97"/>
      <c r="MST20" s="98"/>
      <c r="MSU20" s="96"/>
      <c r="MSV20" s="100"/>
      <c r="MTD20" s="100"/>
      <c r="MTG20" s="102"/>
      <c r="MTH20" s="102"/>
      <c r="MTI20" s="100"/>
      <c r="MTK20" s="85"/>
      <c r="MTM20" s="85"/>
      <c r="MTN20" s="97"/>
      <c r="MTO20" s="98"/>
      <c r="MTP20" s="96"/>
      <c r="MTQ20" s="100"/>
      <c r="MTY20" s="100"/>
      <c r="MUB20" s="102"/>
      <c r="MUC20" s="102"/>
      <c r="MUD20" s="100"/>
      <c r="MUF20" s="85"/>
      <c r="MUH20" s="85"/>
      <c r="MUI20" s="97"/>
      <c r="MUJ20" s="98"/>
      <c r="MUK20" s="96"/>
      <c r="MUL20" s="100"/>
      <c r="MUT20" s="100"/>
      <c r="MUW20" s="102"/>
      <c r="MUX20" s="102"/>
      <c r="MUY20" s="100"/>
      <c r="MVA20" s="85"/>
      <c r="MVC20" s="85"/>
      <c r="MVD20" s="97"/>
      <c r="MVE20" s="98"/>
      <c r="MVF20" s="96"/>
      <c r="MVG20" s="100"/>
      <c r="MVO20" s="100"/>
      <c r="MVR20" s="102"/>
      <c r="MVS20" s="102"/>
      <c r="MVT20" s="100"/>
      <c r="MVV20" s="85"/>
      <c r="MVX20" s="85"/>
      <c r="MVY20" s="97"/>
      <c r="MVZ20" s="98"/>
      <c r="MWA20" s="96"/>
      <c r="MWB20" s="100"/>
      <c r="MWJ20" s="100"/>
      <c r="MWM20" s="102"/>
      <c r="MWN20" s="102"/>
      <c r="MWO20" s="100"/>
      <c r="MWQ20" s="85"/>
      <c r="MWS20" s="85"/>
      <c r="MWT20" s="97"/>
      <c r="MWU20" s="98"/>
      <c r="MWV20" s="96"/>
      <c r="MWW20" s="100"/>
      <c r="MXE20" s="100"/>
      <c r="MXH20" s="102"/>
      <c r="MXI20" s="102"/>
      <c r="MXJ20" s="100"/>
      <c r="MXL20" s="85"/>
      <c r="MXN20" s="85"/>
      <c r="MXO20" s="97"/>
      <c r="MXP20" s="98"/>
      <c r="MXQ20" s="96"/>
      <c r="MXR20" s="100"/>
      <c r="MXZ20" s="100"/>
      <c r="MYC20" s="102"/>
      <c r="MYD20" s="102"/>
      <c r="MYE20" s="100"/>
      <c r="MYG20" s="85"/>
      <c r="MYI20" s="85"/>
      <c r="MYJ20" s="97"/>
      <c r="MYK20" s="98"/>
      <c r="MYL20" s="96"/>
      <c r="MYM20" s="100"/>
      <c r="MYU20" s="100"/>
      <c r="MYX20" s="102"/>
      <c r="MYY20" s="102"/>
      <c r="MYZ20" s="100"/>
      <c r="MZB20" s="85"/>
      <c r="MZD20" s="85"/>
      <c r="MZE20" s="97"/>
      <c r="MZF20" s="98"/>
      <c r="MZG20" s="96"/>
      <c r="MZH20" s="100"/>
      <c r="MZP20" s="100"/>
      <c r="MZS20" s="102"/>
      <c r="MZT20" s="102"/>
      <c r="MZU20" s="100"/>
      <c r="MZW20" s="85"/>
      <c r="MZY20" s="85"/>
      <c r="MZZ20" s="97"/>
      <c r="NAA20" s="98"/>
      <c r="NAB20" s="96"/>
      <c r="NAC20" s="100"/>
      <c r="NAK20" s="100"/>
      <c r="NAN20" s="102"/>
      <c r="NAO20" s="102"/>
      <c r="NAP20" s="100"/>
      <c r="NAR20" s="85"/>
      <c r="NAT20" s="85"/>
      <c r="NAU20" s="97"/>
      <c r="NAV20" s="98"/>
      <c r="NAW20" s="96"/>
      <c r="NAX20" s="100"/>
      <c r="NBF20" s="100"/>
      <c r="NBI20" s="102"/>
      <c r="NBJ20" s="102"/>
      <c r="NBK20" s="100"/>
      <c r="NBM20" s="85"/>
      <c r="NBO20" s="85"/>
      <c r="NBP20" s="97"/>
      <c r="NBQ20" s="98"/>
      <c r="NBR20" s="96"/>
      <c r="NBS20" s="100"/>
      <c r="NCA20" s="100"/>
      <c r="NCD20" s="102"/>
      <c r="NCE20" s="102"/>
      <c r="NCF20" s="100"/>
      <c r="NCH20" s="85"/>
      <c r="NCJ20" s="85"/>
      <c r="NCK20" s="97"/>
      <c r="NCL20" s="98"/>
      <c r="NCM20" s="96"/>
      <c r="NCN20" s="100"/>
      <c r="NCV20" s="100"/>
      <c r="NCY20" s="102"/>
      <c r="NCZ20" s="102"/>
      <c r="NDA20" s="100"/>
      <c r="NDC20" s="85"/>
      <c r="NDE20" s="85"/>
      <c r="NDF20" s="97"/>
      <c r="NDG20" s="98"/>
      <c r="NDH20" s="96"/>
      <c r="NDI20" s="100"/>
      <c r="NDQ20" s="100"/>
      <c r="NDT20" s="102"/>
      <c r="NDU20" s="102"/>
      <c r="NDV20" s="100"/>
      <c r="NDX20" s="85"/>
      <c r="NDZ20" s="85"/>
      <c r="NEA20" s="97"/>
      <c r="NEB20" s="98"/>
      <c r="NEC20" s="96"/>
      <c r="NED20" s="100"/>
      <c r="NEL20" s="100"/>
      <c r="NEO20" s="102"/>
      <c r="NEP20" s="102"/>
      <c r="NEQ20" s="100"/>
      <c r="NES20" s="85"/>
      <c r="NEU20" s="85"/>
      <c r="NEV20" s="97"/>
      <c r="NEW20" s="98"/>
      <c r="NEX20" s="96"/>
      <c r="NEY20" s="100"/>
      <c r="NFG20" s="100"/>
      <c r="NFJ20" s="102"/>
      <c r="NFK20" s="102"/>
      <c r="NFL20" s="100"/>
      <c r="NFN20" s="85"/>
      <c r="NFP20" s="85"/>
      <c r="NFQ20" s="97"/>
      <c r="NFR20" s="98"/>
      <c r="NFS20" s="96"/>
      <c r="NFT20" s="100"/>
      <c r="NGB20" s="100"/>
      <c r="NGE20" s="102"/>
      <c r="NGF20" s="102"/>
      <c r="NGG20" s="100"/>
      <c r="NGI20" s="85"/>
      <c r="NGK20" s="85"/>
      <c r="NGL20" s="97"/>
      <c r="NGM20" s="98"/>
      <c r="NGN20" s="96"/>
      <c r="NGO20" s="100"/>
      <c r="NGW20" s="100"/>
      <c r="NGZ20" s="102"/>
      <c r="NHA20" s="102"/>
      <c r="NHB20" s="100"/>
      <c r="NHD20" s="85"/>
      <c r="NHF20" s="85"/>
      <c r="NHG20" s="97"/>
      <c r="NHH20" s="98"/>
      <c r="NHI20" s="96"/>
      <c r="NHJ20" s="100"/>
      <c r="NHR20" s="100"/>
      <c r="NHU20" s="102"/>
      <c r="NHV20" s="102"/>
      <c r="NHW20" s="100"/>
      <c r="NHY20" s="85"/>
      <c r="NIA20" s="85"/>
      <c r="NIB20" s="97"/>
      <c r="NIC20" s="98"/>
      <c r="NID20" s="96"/>
      <c r="NIE20" s="100"/>
      <c r="NIM20" s="100"/>
      <c r="NIP20" s="102"/>
      <c r="NIQ20" s="102"/>
      <c r="NIR20" s="100"/>
      <c r="NIT20" s="85"/>
      <c r="NIV20" s="85"/>
      <c r="NIW20" s="97"/>
      <c r="NIX20" s="98"/>
      <c r="NIY20" s="96"/>
      <c r="NIZ20" s="100"/>
      <c r="NJH20" s="100"/>
      <c r="NJK20" s="102"/>
      <c r="NJL20" s="102"/>
      <c r="NJM20" s="100"/>
      <c r="NJO20" s="85"/>
      <c r="NJQ20" s="85"/>
      <c r="NJR20" s="97"/>
      <c r="NJS20" s="98"/>
      <c r="NJT20" s="96"/>
      <c r="NJU20" s="100"/>
      <c r="NKC20" s="100"/>
      <c r="NKF20" s="102"/>
      <c r="NKG20" s="102"/>
      <c r="NKH20" s="100"/>
      <c r="NKJ20" s="85"/>
      <c r="NKL20" s="85"/>
      <c r="NKM20" s="97"/>
      <c r="NKN20" s="98"/>
      <c r="NKO20" s="96"/>
      <c r="NKP20" s="100"/>
      <c r="NKX20" s="100"/>
      <c r="NLA20" s="102"/>
      <c r="NLB20" s="102"/>
      <c r="NLC20" s="100"/>
      <c r="NLE20" s="85"/>
      <c r="NLG20" s="85"/>
      <c r="NLH20" s="97"/>
      <c r="NLI20" s="98"/>
      <c r="NLJ20" s="96"/>
      <c r="NLK20" s="100"/>
      <c r="NLS20" s="100"/>
      <c r="NLV20" s="102"/>
      <c r="NLW20" s="102"/>
      <c r="NLX20" s="100"/>
      <c r="NLZ20" s="85"/>
      <c r="NMB20" s="85"/>
      <c r="NMC20" s="97"/>
      <c r="NMD20" s="98"/>
      <c r="NME20" s="96"/>
      <c r="NMF20" s="100"/>
      <c r="NMN20" s="100"/>
      <c r="NMQ20" s="102"/>
      <c r="NMR20" s="102"/>
      <c r="NMS20" s="100"/>
      <c r="NMU20" s="85"/>
      <c r="NMW20" s="85"/>
      <c r="NMX20" s="97"/>
      <c r="NMY20" s="98"/>
      <c r="NMZ20" s="96"/>
      <c r="NNA20" s="100"/>
      <c r="NNI20" s="100"/>
      <c r="NNL20" s="102"/>
      <c r="NNM20" s="102"/>
      <c r="NNN20" s="100"/>
      <c r="NNP20" s="85"/>
      <c r="NNR20" s="85"/>
      <c r="NNS20" s="97"/>
      <c r="NNT20" s="98"/>
      <c r="NNU20" s="96"/>
      <c r="NNV20" s="100"/>
      <c r="NOD20" s="100"/>
      <c r="NOG20" s="102"/>
      <c r="NOH20" s="102"/>
      <c r="NOI20" s="100"/>
      <c r="NOK20" s="85"/>
      <c r="NOM20" s="85"/>
      <c r="NON20" s="97"/>
      <c r="NOO20" s="98"/>
      <c r="NOP20" s="96"/>
      <c r="NOQ20" s="100"/>
      <c r="NOY20" s="100"/>
      <c r="NPB20" s="102"/>
      <c r="NPC20" s="102"/>
      <c r="NPD20" s="100"/>
      <c r="NPF20" s="85"/>
      <c r="NPH20" s="85"/>
      <c r="NPI20" s="97"/>
      <c r="NPJ20" s="98"/>
      <c r="NPK20" s="96"/>
      <c r="NPL20" s="100"/>
      <c r="NPT20" s="100"/>
      <c r="NPW20" s="102"/>
      <c r="NPX20" s="102"/>
      <c r="NPY20" s="100"/>
      <c r="NQA20" s="85"/>
      <c r="NQC20" s="85"/>
      <c r="NQD20" s="97"/>
      <c r="NQE20" s="98"/>
      <c r="NQF20" s="96"/>
      <c r="NQG20" s="100"/>
      <c r="NQO20" s="100"/>
      <c r="NQR20" s="102"/>
      <c r="NQS20" s="102"/>
      <c r="NQT20" s="100"/>
      <c r="NQV20" s="85"/>
      <c r="NQX20" s="85"/>
      <c r="NQY20" s="97"/>
      <c r="NQZ20" s="98"/>
      <c r="NRA20" s="96"/>
      <c r="NRB20" s="100"/>
      <c r="NRJ20" s="100"/>
      <c r="NRM20" s="102"/>
      <c r="NRN20" s="102"/>
      <c r="NRO20" s="100"/>
      <c r="NRQ20" s="85"/>
      <c r="NRS20" s="85"/>
      <c r="NRT20" s="97"/>
      <c r="NRU20" s="98"/>
      <c r="NRV20" s="96"/>
      <c r="NRW20" s="100"/>
      <c r="NSE20" s="100"/>
      <c r="NSH20" s="102"/>
      <c r="NSI20" s="102"/>
      <c r="NSJ20" s="100"/>
      <c r="NSL20" s="85"/>
      <c r="NSN20" s="85"/>
      <c r="NSO20" s="97"/>
      <c r="NSP20" s="98"/>
      <c r="NSQ20" s="96"/>
      <c r="NSR20" s="100"/>
      <c r="NSZ20" s="100"/>
      <c r="NTC20" s="102"/>
      <c r="NTD20" s="102"/>
      <c r="NTE20" s="100"/>
      <c r="NTG20" s="85"/>
      <c r="NTI20" s="85"/>
      <c r="NTJ20" s="97"/>
      <c r="NTK20" s="98"/>
      <c r="NTL20" s="96"/>
      <c r="NTM20" s="100"/>
      <c r="NTU20" s="100"/>
      <c r="NTX20" s="102"/>
      <c r="NTY20" s="102"/>
      <c r="NTZ20" s="100"/>
      <c r="NUB20" s="85"/>
      <c r="NUD20" s="85"/>
      <c r="NUE20" s="97"/>
      <c r="NUF20" s="98"/>
      <c r="NUG20" s="96"/>
      <c r="NUH20" s="100"/>
      <c r="NUP20" s="100"/>
      <c r="NUS20" s="102"/>
      <c r="NUT20" s="102"/>
      <c r="NUU20" s="100"/>
      <c r="NUW20" s="85"/>
      <c r="NUY20" s="85"/>
      <c r="NUZ20" s="97"/>
      <c r="NVA20" s="98"/>
      <c r="NVB20" s="96"/>
      <c r="NVC20" s="100"/>
      <c r="NVK20" s="100"/>
      <c r="NVN20" s="102"/>
      <c r="NVO20" s="102"/>
      <c r="NVP20" s="100"/>
      <c r="NVR20" s="85"/>
      <c r="NVT20" s="85"/>
      <c r="NVU20" s="97"/>
      <c r="NVV20" s="98"/>
      <c r="NVW20" s="96"/>
      <c r="NVX20" s="100"/>
      <c r="NWF20" s="100"/>
      <c r="NWI20" s="102"/>
      <c r="NWJ20" s="102"/>
      <c r="NWK20" s="100"/>
      <c r="NWM20" s="85"/>
      <c r="NWO20" s="85"/>
      <c r="NWP20" s="97"/>
      <c r="NWQ20" s="98"/>
      <c r="NWR20" s="96"/>
      <c r="NWS20" s="100"/>
      <c r="NXA20" s="100"/>
      <c r="NXD20" s="102"/>
      <c r="NXE20" s="102"/>
      <c r="NXF20" s="100"/>
      <c r="NXH20" s="85"/>
      <c r="NXJ20" s="85"/>
      <c r="NXK20" s="97"/>
      <c r="NXL20" s="98"/>
      <c r="NXM20" s="96"/>
      <c r="NXN20" s="100"/>
      <c r="NXV20" s="100"/>
      <c r="NXY20" s="102"/>
      <c r="NXZ20" s="102"/>
      <c r="NYA20" s="100"/>
      <c r="NYC20" s="85"/>
      <c r="NYE20" s="85"/>
      <c r="NYF20" s="97"/>
      <c r="NYG20" s="98"/>
      <c r="NYH20" s="96"/>
      <c r="NYI20" s="100"/>
      <c r="NYQ20" s="100"/>
      <c r="NYT20" s="102"/>
      <c r="NYU20" s="102"/>
      <c r="NYV20" s="100"/>
      <c r="NYX20" s="85"/>
      <c r="NYZ20" s="85"/>
      <c r="NZA20" s="97"/>
      <c r="NZB20" s="98"/>
      <c r="NZC20" s="96"/>
      <c r="NZD20" s="100"/>
      <c r="NZL20" s="100"/>
      <c r="NZO20" s="102"/>
      <c r="NZP20" s="102"/>
      <c r="NZQ20" s="100"/>
      <c r="NZS20" s="85"/>
      <c r="NZU20" s="85"/>
      <c r="NZV20" s="97"/>
      <c r="NZW20" s="98"/>
      <c r="NZX20" s="96"/>
      <c r="NZY20" s="100"/>
      <c r="OAG20" s="100"/>
      <c r="OAJ20" s="102"/>
      <c r="OAK20" s="102"/>
      <c r="OAL20" s="100"/>
      <c r="OAN20" s="85"/>
      <c r="OAP20" s="85"/>
      <c r="OAQ20" s="97"/>
      <c r="OAR20" s="98"/>
      <c r="OAS20" s="96"/>
      <c r="OAT20" s="100"/>
      <c r="OBB20" s="100"/>
      <c r="OBE20" s="102"/>
      <c r="OBF20" s="102"/>
      <c r="OBG20" s="100"/>
      <c r="OBI20" s="85"/>
      <c r="OBK20" s="85"/>
      <c r="OBL20" s="97"/>
      <c r="OBM20" s="98"/>
      <c r="OBN20" s="96"/>
      <c r="OBO20" s="100"/>
      <c r="OBW20" s="100"/>
      <c r="OBZ20" s="102"/>
      <c r="OCA20" s="102"/>
      <c r="OCB20" s="100"/>
      <c r="OCD20" s="85"/>
      <c r="OCF20" s="85"/>
      <c r="OCG20" s="97"/>
      <c r="OCH20" s="98"/>
      <c r="OCI20" s="96"/>
      <c r="OCJ20" s="100"/>
      <c r="OCR20" s="100"/>
      <c r="OCU20" s="102"/>
      <c r="OCV20" s="102"/>
      <c r="OCW20" s="100"/>
      <c r="OCY20" s="85"/>
      <c r="ODA20" s="85"/>
      <c r="ODB20" s="97"/>
      <c r="ODC20" s="98"/>
      <c r="ODD20" s="96"/>
      <c r="ODE20" s="100"/>
      <c r="ODM20" s="100"/>
      <c r="ODP20" s="102"/>
      <c r="ODQ20" s="102"/>
      <c r="ODR20" s="100"/>
      <c r="ODT20" s="85"/>
      <c r="ODV20" s="85"/>
      <c r="ODW20" s="97"/>
      <c r="ODX20" s="98"/>
      <c r="ODY20" s="96"/>
      <c r="ODZ20" s="100"/>
      <c r="OEH20" s="100"/>
      <c r="OEK20" s="102"/>
      <c r="OEL20" s="102"/>
      <c r="OEM20" s="100"/>
      <c r="OEO20" s="85"/>
      <c r="OEQ20" s="85"/>
      <c r="OER20" s="97"/>
      <c r="OES20" s="98"/>
      <c r="OET20" s="96"/>
      <c r="OEU20" s="100"/>
      <c r="OFC20" s="100"/>
      <c r="OFF20" s="102"/>
      <c r="OFG20" s="102"/>
      <c r="OFH20" s="100"/>
      <c r="OFJ20" s="85"/>
      <c r="OFL20" s="85"/>
      <c r="OFM20" s="97"/>
      <c r="OFN20" s="98"/>
      <c r="OFO20" s="96"/>
      <c r="OFP20" s="100"/>
      <c r="OFX20" s="100"/>
      <c r="OGA20" s="102"/>
      <c r="OGB20" s="102"/>
      <c r="OGC20" s="100"/>
      <c r="OGE20" s="85"/>
      <c r="OGG20" s="85"/>
      <c r="OGH20" s="97"/>
      <c r="OGI20" s="98"/>
      <c r="OGJ20" s="96"/>
      <c r="OGK20" s="100"/>
      <c r="OGS20" s="100"/>
      <c r="OGV20" s="102"/>
      <c r="OGW20" s="102"/>
      <c r="OGX20" s="100"/>
      <c r="OGZ20" s="85"/>
      <c r="OHB20" s="85"/>
      <c r="OHC20" s="97"/>
      <c r="OHD20" s="98"/>
      <c r="OHE20" s="96"/>
      <c r="OHF20" s="100"/>
      <c r="OHN20" s="100"/>
      <c r="OHQ20" s="102"/>
      <c r="OHR20" s="102"/>
      <c r="OHS20" s="100"/>
      <c r="OHU20" s="85"/>
      <c r="OHW20" s="85"/>
      <c r="OHX20" s="97"/>
      <c r="OHY20" s="98"/>
      <c r="OHZ20" s="96"/>
      <c r="OIA20" s="100"/>
      <c r="OII20" s="100"/>
      <c r="OIL20" s="102"/>
      <c r="OIM20" s="102"/>
      <c r="OIN20" s="100"/>
      <c r="OIP20" s="85"/>
      <c r="OIR20" s="85"/>
      <c r="OIS20" s="97"/>
      <c r="OIT20" s="98"/>
      <c r="OIU20" s="96"/>
      <c r="OIV20" s="100"/>
      <c r="OJD20" s="100"/>
      <c r="OJG20" s="102"/>
      <c r="OJH20" s="102"/>
      <c r="OJI20" s="100"/>
      <c r="OJK20" s="85"/>
      <c r="OJM20" s="85"/>
      <c r="OJN20" s="97"/>
      <c r="OJO20" s="98"/>
      <c r="OJP20" s="96"/>
      <c r="OJQ20" s="100"/>
      <c r="OJY20" s="100"/>
      <c r="OKB20" s="102"/>
      <c r="OKC20" s="102"/>
      <c r="OKD20" s="100"/>
      <c r="OKF20" s="85"/>
      <c r="OKH20" s="85"/>
      <c r="OKI20" s="97"/>
      <c r="OKJ20" s="98"/>
      <c r="OKK20" s="96"/>
      <c r="OKL20" s="100"/>
      <c r="OKT20" s="100"/>
      <c r="OKW20" s="102"/>
      <c r="OKX20" s="102"/>
      <c r="OKY20" s="100"/>
      <c r="OLA20" s="85"/>
      <c r="OLC20" s="85"/>
      <c r="OLD20" s="97"/>
      <c r="OLE20" s="98"/>
      <c r="OLF20" s="96"/>
      <c r="OLG20" s="100"/>
      <c r="OLO20" s="100"/>
      <c r="OLR20" s="102"/>
      <c r="OLS20" s="102"/>
      <c r="OLT20" s="100"/>
      <c r="OLV20" s="85"/>
      <c r="OLX20" s="85"/>
      <c r="OLY20" s="97"/>
      <c r="OLZ20" s="98"/>
      <c r="OMA20" s="96"/>
      <c r="OMB20" s="100"/>
      <c r="OMJ20" s="100"/>
      <c r="OMM20" s="102"/>
      <c r="OMN20" s="102"/>
      <c r="OMO20" s="100"/>
      <c r="OMQ20" s="85"/>
      <c r="OMS20" s="85"/>
      <c r="OMT20" s="97"/>
      <c r="OMU20" s="98"/>
      <c r="OMV20" s="96"/>
      <c r="OMW20" s="100"/>
      <c r="ONE20" s="100"/>
      <c r="ONH20" s="102"/>
      <c r="ONI20" s="102"/>
      <c r="ONJ20" s="100"/>
      <c r="ONL20" s="85"/>
      <c r="ONN20" s="85"/>
      <c r="ONO20" s="97"/>
      <c r="ONP20" s="98"/>
      <c r="ONQ20" s="96"/>
      <c r="ONR20" s="100"/>
      <c r="ONZ20" s="100"/>
      <c r="OOC20" s="102"/>
      <c r="OOD20" s="102"/>
      <c r="OOE20" s="100"/>
      <c r="OOG20" s="85"/>
      <c r="OOI20" s="85"/>
      <c r="OOJ20" s="97"/>
      <c r="OOK20" s="98"/>
      <c r="OOL20" s="96"/>
      <c r="OOM20" s="100"/>
      <c r="OOU20" s="100"/>
      <c r="OOX20" s="102"/>
      <c r="OOY20" s="102"/>
      <c r="OOZ20" s="100"/>
      <c r="OPB20" s="85"/>
      <c r="OPD20" s="85"/>
      <c r="OPE20" s="97"/>
      <c r="OPF20" s="98"/>
      <c r="OPG20" s="96"/>
      <c r="OPH20" s="100"/>
      <c r="OPP20" s="100"/>
      <c r="OPS20" s="102"/>
      <c r="OPT20" s="102"/>
      <c r="OPU20" s="100"/>
      <c r="OPW20" s="85"/>
      <c r="OPY20" s="85"/>
      <c r="OPZ20" s="97"/>
      <c r="OQA20" s="98"/>
      <c r="OQB20" s="96"/>
      <c r="OQC20" s="100"/>
      <c r="OQK20" s="100"/>
      <c r="OQN20" s="102"/>
      <c r="OQO20" s="102"/>
      <c r="OQP20" s="100"/>
      <c r="OQR20" s="85"/>
      <c r="OQT20" s="85"/>
      <c r="OQU20" s="97"/>
      <c r="OQV20" s="98"/>
      <c r="OQW20" s="96"/>
      <c r="OQX20" s="100"/>
      <c r="ORF20" s="100"/>
      <c r="ORI20" s="102"/>
      <c r="ORJ20" s="102"/>
      <c r="ORK20" s="100"/>
      <c r="ORM20" s="85"/>
      <c r="ORO20" s="85"/>
      <c r="ORP20" s="97"/>
      <c r="ORQ20" s="98"/>
      <c r="ORR20" s="96"/>
      <c r="ORS20" s="100"/>
      <c r="OSA20" s="100"/>
      <c r="OSD20" s="102"/>
      <c r="OSE20" s="102"/>
      <c r="OSF20" s="100"/>
      <c r="OSH20" s="85"/>
      <c r="OSJ20" s="85"/>
      <c r="OSK20" s="97"/>
      <c r="OSL20" s="98"/>
      <c r="OSM20" s="96"/>
      <c r="OSN20" s="100"/>
      <c r="OSV20" s="100"/>
      <c r="OSY20" s="102"/>
      <c r="OSZ20" s="102"/>
      <c r="OTA20" s="100"/>
      <c r="OTC20" s="85"/>
      <c r="OTE20" s="85"/>
      <c r="OTF20" s="97"/>
      <c r="OTG20" s="98"/>
      <c r="OTH20" s="96"/>
      <c r="OTI20" s="100"/>
      <c r="OTQ20" s="100"/>
      <c r="OTT20" s="102"/>
      <c r="OTU20" s="102"/>
      <c r="OTV20" s="100"/>
      <c r="OTX20" s="85"/>
      <c r="OTZ20" s="85"/>
      <c r="OUA20" s="97"/>
      <c r="OUB20" s="98"/>
      <c r="OUC20" s="96"/>
      <c r="OUD20" s="100"/>
      <c r="OUL20" s="100"/>
      <c r="OUO20" s="102"/>
      <c r="OUP20" s="102"/>
      <c r="OUQ20" s="100"/>
      <c r="OUS20" s="85"/>
      <c r="OUU20" s="85"/>
      <c r="OUV20" s="97"/>
      <c r="OUW20" s="98"/>
      <c r="OUX20" s="96"/>
      <c r="OUY20" s="100"/>
      <c r="OVG20" s="100"/>
      <c r="OVJ20" s="102"/>
      <c r="OVK20" s="102"/>
      <c r="OVL20" s="100"/>
      <c r="OVN20" s="85"/>
      <c r="OVP20" s="85"/>
      <c r="OVQ20" s="97"/>
      <c r="OVR20" s="98"/>
      <c r="OVS20" s="96"/>
      <c r="OVT20" s="100"/>
      <c r="OWB20" s="100"/>
      <c r="OWE20" s="102"/>
      <c r="OWF20" s="102"/>
      <c r="OWG20" s="100"/>
      <c r="OWI20" s="85"/>
      <c r="OWK20" s="85"/>
      <c r="OWL20" s="97"/>
      <c r="OWM20" s="98"/>
      <c r="OWN20" s="96"/>
      <c r="OWO20" s="100"/>
      <c r="OWW20" s="100"/>
      <c r="OWZ20" s="102"/>
      <c r="OXA20" s="102"/>
      <c r="OXB20" s="100"/>
      <c r="OXD20" s="85"/>
      <c r="OXF20" s="85"/>
      <c r="OXG20" s="97"/>
      <c r="OXH20" s="98"/>
      <c r="OXI20" s="96"/>
      <c r="OXJ20" s="100"/>
      <c r="OXR20" s="100"/>
      <c r="OXU20" s="102"/>
      <c r="OXV20" s="102"/>
      <c r="OXW20" s="100"/>
      <c r="OXY20" s="85"/>
      <c r="OYA20" s="85"/>
      <c r="OYB20" s="97"/>
      <c r="OYC20" s="98"/>
      <c r="OYD20" s="96"/>
      <c r="OYE20" s="100"/>
      <c r="OYM20" s="100"/>
      <c r="OYP20" s="102"/>
      <c r="OYQ20" s="102"/>
      <c r="OYR20" s="100"/>
      <c r="OYT20" s="85"/>
      <c r="OYV20" s="85"/>
      <c r="OYW20" s="97"/>
      <c r="OYX20" s="98"/>
      <c r="OYY20" s="96"/>
      <c r="OYZ20" s="100"/>
      <c r="OZH20" s="100"/>
      <c r="OZK20" s="102"/>
      <c r="OZL20" s="102"/>
      <c r="OZM20" s="100"/>
      <c r="OZO20" s="85"/>
      <c r="OZQ20" s="85"/>
      <c r="OZR20" s="97"/>
      <c r="OZS20" s="98"/>
      <c r="OZT20" s="96"/>
      <c r="OZU20" s="100"/>
      <c r="PAC20" s="100"/>
      <c r="PAF20" s="102"/>
      <c r="PAG20" s="102"/>
      <c r="PAH20" s="100"/>
      <c r="PAJ20" s="85"/>
      <c r="PAL20" s="85"/>
      <c r="PAM20" s="97"/>
      <c r="PAN20" s="98"/>
      <c r="PAO20" s="96"/>
      <c r="PAP20" s="100"/>
      <c r="PAX20" s="100"/>
      <c r="PBA20" s="102"/>
      <c r="PBB20" s="102"/>
      <c r="PBC20" s="100"/>
      <c r="PBE20" s="85"/>
      <c r="PBG20" s="85"/>
      <c r="PBH20" s="97"/>
      <c r="PBI20" s="98"/>
      <c r="PBJ20" s="96"/>
      <c r="PBK20" s="100"/>
      <c r="PBS20" s="100"/>
      <c r="PBV20" s="102"/>
      <c r="PBW20" s="102"/>
      <c r="PBX20" s="100"/>
      <c r="PBZ20" s="85"/>
      <c r="PCB20" s="85"/>
      <c r="PCC20" s="97"/>
      <c r="PCD20" s="98"/>
      <c r="PCE20" s="96"/>
      <c r="PCF20" s="100"/>
      <c r="PCN20" s="100"/>
      <c r="PCQ20" s="102"/>
      <c r="PCR20" s="102"/>
      <c r="PCS20" s="100"/>
      <c r="PCU20" s="85"/>
      <c r="PCW20" s="85"/>
      <c r="PCX20" s="97"/>
      <c r="PCY20" s="98"/>
      <c r="PCZ20" s="96"/>
      <c r="PDA20" s="100"/>
      <c r="PDI20" s="100"/>
      <c r="PDL20" s="102"/>
      <c r="PDM20" s="102"/>
      <c r="PDN20" s="100"/>
      <c r="PDP20" s="85"/>
      <c r="PDR20" s="85"/>
      <c r="PDS20" s="97"/>
      <c r="PDT20" s="98"/>
      <c r="PDU20" s="96"/>
      <c r="PDV20" s="100"/>
      <c r="PED20" s="100"/>
      <c r="PEG20" s="102"/>
      <c r="PEH20" s="102"/>
      <c r="PEI20" s="100"/>
      <c r="PEK20" s="85"/>
      <c r="PEM20" s="85"/>
      <c r="PEN20" s="97"/>
      <c r="PEO20" s="98"/>
      <c r="PEP20" s="96"/>
      <c r="PEQ20" s="100"/>
      <c r="PEY20" s="100"/>
      <c r="PFB20" s="102"/>
      <c r="PFC20" s="102"/>
      <c r="PFD20" s="100"/>
      <c r="PFF20" s="85"/>
      <c r="PFH20" s="85"/>
      <c r="PFI20" s="97"/>
      <c r="PFJ20" s="98"/>
      <c r="PFK20" s="96"/>
      <c r="PFL20" s="100"/>
      <c r="PFT20" s="100"/>
      <c r="PFW20" s="102"/>
      <c r="PFX20" s="102"/>
      <c r="PFY20" s="100"/>
      <c r="PGA20" s="85"/>
      <c r="PGC20" s="85"/>
      <c r="PGD20" s="97"/>
      <c r="PGE20" s="98"/>
      <c r="PGF20" s="96"/>
      <c r="PGG20" s="100"/>
      <c r="PGO20" s="100"/>
      <c r="PGR20" s="102"/>
      <c r="PGS20" s="102"/>
      <c r="PGT20" s="100"/>
      <c r="PGV20" s="85"/>
      <c r="PGX20" s="85"/>
      <c r="PGY20" s="97"/>
      <c r="PGZ20" s="98"/>
      <c r="PHA20" s="96"/>
      <c r="PHB20" s="100"/>
      <c r="PHJ20" s="100"/>
      <c r="PHM20" s="102"/>
      <c r="PHN20" s="102"/>
      <c r="PHO20" s="100"/>
      <c r="PHQ20" s="85"/>
      <c r="PHS20" s="85"/>
      <c r="PHT20" s="97"/>
      <c r="PHU20" s="98"/>
      <c r="PHV20" s="96"/>
      <c r="PHW20" s="100"/>
      <c r="PIE20" s="100"/>
      <c r="PIH20" s="102"/>
      <c r="PII20" s="102"/>
      <c r="PIJ20" s="100"/>
      <c r="PIL20" s="85"/>
      <c r="PIN20" s="85"/>
      <c r="PIO20" s="97"/>
      <c r="PIP20" s="98"/>
      <c r="PIQ20" s="96"/>
      <c r="PIR20" s="100"/>
      <c r="PIZ20" s="100"/>
      <c r="PJC20" s="102"/>
      <c r="PJD20" s="102"/>
      <c r="PJE20" s="100"/>
      <c r="PJG20" s="85"/>
      <c r="PJI20" s="85"/>
      <c r="PJJ20" s="97"/>
      <c r="PJK20" s="98"/>
      <c r="PJL20" s="96"/>
      <c r="PJM20" s="100"/>
      <c r="PJU20" s="100"/>
      <c r="PJX20" s="102"/>
      <c r="PJY20" s="102"/>
      <c r="PJZ20" s="100"/>
      <c r="PKB20" s="85"/>
      <c r="PKD20" s="85"/>
      <c r="PKE20" s="97"/>
      <c r="PKF20" s="98"/>
      <c r="PKG20" s="96"/>
      <c r="PKH20" s="100"/>
      <c r="PKP20" s="100"/>
      <c r="PKS20" s="102"/>
      <c r="PKT20" s="102"/>
      <c r="PKU20" s="100"/>
      <c r="PKW20" s="85"/>
      <c r="PKY20" s="85"/>
      <c r="PKZ20" s="97"/>
      <c r="PLA20" s="98"/>
      <c r="PLB20" s="96"/>
      <c r="PLC20" s="100"/>
      <c r="PLK20" s="100"/>
      <c r="PLN20" s="102"/>
      <c r="PLO20" s="102"/>
      <c r="PLP20" s="100"/>
      <c r="PLR20" s="85"/>
      <c r="PLT20" s="85"/>
      <c r="PLU20" s="97"/>
      <c r="PLV20" s="98"/>
      <c r="PLW20" s="96"/>
      <c r="PLX20" s="100"/>
      <c r="PMF20" s="100"/>
      <c r="PMI20" s="102"/>
      <c r="PMJ20" s="102"/>
      <c r="PMK20" s="100"/>
      <c r="PMM20" s="85"/>
      <c r="PMO20" s="85"/>
      <c r="PMP20" s="97"/>
      <c r="PMQ20" s="98"/>
      <c r="PMR20" s="96"/>
      <c r="PMS20" s="100"/>
      <c r="PNA20" s="100"/>
      <c r="PND20" s="102"/>
      <c r="PNE20" s="102"/>
      <c r="PNF20" s="100"/>
      <c r="PNH20" s="85"/>
      <c r="PNJ20" s="85"/>
      <c r="PNK20" s="97"/>
      <c r="PNL20" s="98"/>
      <c r="PNM20" s="96"/>
      <c r="PNN20" s="100"/>
      <c r="PNV20" s="100"/>
      <c r="PNY20" s="102"/>
      <c r="PNZ20" s="102"/>
      <c r="POA20" s="100"/>
      <c r="POC20" s="85"/>
      <c r="POE20" s="85"/>
      <c r="POF20" s="97"/>
      <c r="POG20" s="98"/>
      <c r="POH20" s="96"/>
      <c r="POI20" s="100"/>
      <c r="POQ20" s="100"/>
      <c r="POT20" s="102"/>
      <c r="POU20" s="102"/>
      <c r="POV20" s="100"/>
      <c r="POX20" s="85"/>
      <c r="POZ20" s="85"/>
      <c r="PPA20" s="97"/>
      <c r="PPB20" s="98"/>
      <c r="PPC20" s="96"/>
      <c r="PPD20" s="100"/>
      <c r="PPL20" s="100"/>
      <c r="PPO20" s="102"/>
      <c r="PPP20" s="102"/>
      <c r="PPQ20" s="100"/>
      <c r="PPS20" s="85"/>
      <c r="PPU20" s="85"/>
      <c r="PPV20" s="97"/>
      <c r="PPW20" s="98"/>
      <c r="PPX20" s="96"/>
      <c r="PPY20" s="100"/>
      <c r="PQG20" s="100"/>
      <c r="PQJ20" s="102"/>
      <c r="PQK20" s="102"/>
      <c r="PQL20" s="100"/>
      <c r="PQN20" s="85"/>
      <c r="PQP20" s="85"/>
      <c r="PQQ20" s="97"/>
      <c r="PQR20" s="98"/>
      <c r="PQS20" s="96"/>
      <c r="PQT20" s="100"/>
      <c r="PRB20" s="100"/>
      <c r="PRE20" s="102"/>
      <c r="PRF20" s="102"/>
      <c r="PRG20" s="100"/>
      <c r="PRI20" s="85"/>
      <c r="PRK20" s="85"/>
      <c r="PRL20" s="97"/>
      <c r="PRM20" s="98"/>
      <c r="PRN20" s="96"/>
      <c r="PRO20" s="100"/>
      <c r="PRW20" s="100"/>
      <c r="PRZ20" s="102"/>
      <c r="PSA20" s="102"/>
      <c r="PSB20" s="100"/>
      <c r="PSD20" s="85"/>
      <c r="PSF20" s="85"/>
      <c r="PSG20" s="97"/>
      <c r="PSH20" s="98"/>
      <c r="PSI20" s="96"/>
      <c r="PSJ20" s="100"/>
      <c r="PSR20" s="100"/>
      <c r="PSU20" s="102"/>
      <c r="PSV20" s="102"/>
      <c r="PSW20" s="100"/>
      <c r="PSY20" s="85"/>
      <c r="PTA20" s="85"/>
      <c r="PTB20" s="97"/>
      <c r="PTC20" s="98"/>
      <c r="PTD20" s="96"/>
      <c r="PTE20" s="100"/>
      <c r="PTM20" s="100"/>
      <c r="PTP20" s="102"/>
      <c r="PTQ20" s="102"/>
      <c r="PTR20" s="100"/>
      <c r="PTT20" s="85"/>
      <c r="PTV20" s="85"/>
      <c r="PTW20" s="97"/>
      <c r="PTX20" s="98"/>
      <c r="PTY20" s="96"/>
      <c r="PTZ20" s="100"/>
      <c r="PUH20" s="100"/>
      <c r="PUK20" s="102"/>
      <c r="PUL20" s="102"/>
      <c r="PUM20" s="100"/>
      <c r="PUO20" s="85"/>
      <c r="PUQ20" s="85"/>
      <c r="PUR20" s="97"/>
      <c r="PUS20" s="98"/>
      <c r="PUT20" s="96"/>
      <c r="PUU20" s="100"/>
      <c r="PVC20" s="100"/>
      <c r="PVF20" s="102"/>
      <c r="PVG20" s="102"/>
      <c r="PVH20" s="100"/>
      <c r="PVJ20" s="85"/>
      <c r="PVL20" s="85"/>
      <c r="PVM20" s="97"/>
      <c r="PVN20" s="98"/>
      <c r="PVO20" s="96"/>
      <c r="PVP20" s="100"/>
      <c r="PVX20" s="100"/>
      <c r="PWA20" s="102"/>
      <c r="PWB20" s="102"/>
      <c r="PWC20" s="100"/>
      <c r="PWE20" s="85"/>
      <c r="PWG20" s="85"/>
      <c r="PWH20" s="97"/>
      <c r="PWI20" s="98"/>
      <c r="PWJ20" s="96"/>
      <c r="PWK20" s="100"/>
      <c r="PWS20" s="100"/>
      <c r="PWV20" s="102"/>
      <c r="PWW20" s="102"/>
      <c r="PWX20" s="100"/>
      <c r="PWZ20" s="85"/>
      <c r="PXB20" s="85"/>
      <c r="PXC20" s="97"/>
      <c r="PXD20" s="98"/>
      <c r="PXE20" s="96"/>
      <c r="PXF20" s="100"/>
      <c r="PXN20" s="100"/>
      <c r="PXQ20" s="102"/>
      <c r="PXR20" s="102"/>
      <c r="PXS20" s="100"/>
      <c r="PXU20" s="85"/>
      <c r="PXW20" s="85"/>
      <c r="PXX20" s="97"/>
      <c r="PXY20" s="98"/>
      <c r="PXZ20" s="96"/>
      <c r="PYA20" s="100"/>
      <c r="PYI20" s="100"/>
      <c r="PYL20" s="102"/>
      <c r="PYM20" s="102"/>
      <c r="PYN20" s="100"/>
      <c r="PYP20" s="85"/>
      <c r="PYR20" s="85"/>
      <c r="PYS20" s="97"/>
      <c r="PYT20" s="98"/>
      <c r="PYU20" s="96"/>
      <c r="PYV20" s="100"/>
      <c r="PZD20" s="100"/>
      <c r="PZG20" s="102"/>
      <c r="PZH20" s="102"/>
      <c r="PZI20" s="100"/>
      <c r="PZK20" s="85"/>
      <c r="PZM20" s="85"/>
      <c r="PZN20" s="97"/>
      <c r="PZO20" s="98"/>
      <c r="PZP20" s="96"/>
      <c r="PZQ20" s="100"/>
      <c r="PZY20" s="100"/>
      <c r="QAB20" s="102"/>
      <c r="QAC20" s="102"/>
      <c r="QAD20" s="100"/>
      <c r="QAF20" s="85"/>
      <c r="QAH20" s="85"/>
      <c r="QAI20" s="97"/>
      <c r="QAJ20" s="98"/>
      <c r="QAK20" s="96"/>
      <c r="QAL20" s="100"/>
      <c r="QAT20" s="100"/>
      <c r="QAW20" s="102"/>
      <c r="QAX20" s="102"/>
      <c r="QAY20" s="100"/>
      <c r="QBA20" s="85"/>
      <c r="QBC20" s="85"/>
      <c r="QBD20" s="97"/>
      <c r="QBE20" s="98"/>
      <c r="QBF20" s="96"/>
      <c r="QBG20" s="100"/>
      <c r="QBO20" s="100"/>
      <c r="QBR20" s="102"/>
      <c r="QBS20" s="102"/>
      <c r="QBT20" s="100"/>
      <c r="QBV20" s="85"/>
      <c r="QBX20" s="85"/>
      <c r="QBY20" s="97"/>
      <c r="QBZ20" s="98"/>
      <c r="QCA20" s="96"/>
      <c r="QCB20" s="100"/>
      <c r="QCJ20" s="100"/>
      <c r="QCM20" s="102"/>
      <c r="QCN20" s="102"/>
      <c r="QCO20" s="100"/>
      <c r="QCQ20" s="85"/>
      <c r="QCS20" s="85"/>
      <c r="QCT20" s="97"/>
      <c r="QCU20" s="98"/>
      <c r="QCV20" s="96"/>
      <c r="QCW20" s="100"/>
      <c r="QDE20" s="100"/>
      <c r="QDH20" s="102"/>
      <c r="QDI20" s="102"/>
      <c r="QDJ20" s="100"/>
      <c r="QDL20" s="85"/>
      <c r="QDN20" s="85"/>
      <c r="QDO20" s="97"/>
      <c r="QDP20" s="98"/>
      <c r="QDQ20" s="96"/>
      <c r="QDR20" s="100"/>
      <c r="QDZ20" s="100"/>
      <c r="QEC20" s="102"/>
      <c r="QED20" s="102"/>
      <c r="QEE20" s="100"/>
      <c r="QEG20" s="85"/>
      <c r="QEI20" s="85"/>
      <c r="QEJ20" s="97"/>
      <c r="QEK20" s="98"/>
      <c r="QEL20" s="96"/>
      <c r="QEM20" s="100"/>
      <c r="QEU20" s="100"/>
      <c r="QEX20" s="102"/>
      <c r="QEY20" s="102"/>
      <c r="QEZ20" s="100"/>
      <c r="QFB20" s="85"/>
      <c r="QFD20" s="85"/>
      <c r="QFE20" s="97"/>
      <c r="QFF20" s="98"/>
      <c r="QFG20" s="96"/>
      <c r="QFH20" s="100"/>
      <c r="QFP20" s="100"/>
      <c r="QFS20" s="102"/>
      <c r="QFT20" s="102"/>
      <c r="QFU20" s="100"/>
      <c r="QFW20" s="85"/>
      <c r="QFY20" s="85"/>
      <c r="QFZ20" s="97"/>
      <c r="QGA20" s="98"/>
      <c r="QGB20" s="96"/>
      <c r="QGC20" s="100"/>
      <c r="QGK20" s="100"/>
      <c r="QGN20" s="102"/>
      <c r="QGO20" s="102"/>
      <c r="QGP20" s="100"/>
      <c r="QGR20" s="85"/>
      <c r="QGT20" s="85"/>
      <c r="QGU20" s="97"/>
      <c r="QGV20" s="98"/>
      <c r="QGW20" s="96"/>
      <c r="QGX20" s="100"/>
      <c r="QHF20" s="100"/>
      <c r="QHI20" s="102"/>
      <c r="QHJ20" s="102"/>
      <c r="QHK20" s="100"/>
      <c r="QHM20" s="85"/>
      <c r="QHO20" s="85"/>
      <c r="QHP20" s="97"/>
      <c r="QHQ20" s="98"/>
      <c r="QHR20" s="96"/>
      <c r="QHS20" s="100"/>
      <c r="QIA20" s="100"/>
      <c r="QID20" s="102"/>
      <c r="QIE20" s="102"/>
      <c r="QIF20" s="100"/>
      <c r="QIH20" s="85"/>
      <c r="QIJ20" s="85"/>
      <c r="QIK20" s="97"/>
      <c r="QIL20" s="98"/>
      <c r="QIM20" s="96"/>
      <c r="QIN20" s="100"/>
      <c r="QIV20" s="100"/>
      <c r="QIY20" s="102"/>
      <c r="QIZ20" s="102"/>
      <c r="QJA20" s="100"/>
      <c r="QJC20" s="85"/>
      <c r="QJE20" s="85"/>
      <c r="QJF20" s="97"/>
      <c r="QJG20" s="98"/>
      <c r="QJH20" s="96"/>
      <c r="QJI20" s="100"/>
      <c r="QJQ20" s="100"/>
      <c r="QJT20" s="102"/>
      <c r="QJU20" s="102"/>
      <c r="QJV20" s="100"/>
      <c r="QJX20" s="85"/>
      <c r="QJZ20" s="85"/>
      <c r="QKA20" s="97"/>
      <c r="QKB20" s="98"/>
      <c r="QKC20" s="96"/>
      <c r="QKD20" s="100"/>
      <c r="QKL20" s="100"/>
      <c r="QKO20" s="102"/>
      <c r="QKP20" s="102"/>
      <c r="QKQ20" s="100"/>
      <c r="QKS20" s="85"/>
      <c r="QKU20" s="85"/>
      <c r="QKV20" s="97"/>
      <c r="QKW20" s="98"/>
      <c r="QKX20" s="96"/>
      <c r="QKY20" s="100"/>
      <c r="QLG20" s="100"/>
      <c r="QLJ20" s="102"/>
      <c r="QLK20" s="102"/>
      <c r="QLL20" s="100"/>
      <c r="QLN20" s="85"/>
      <c r="QLP20" s="85"/>
      <c r="QLQ20" s="97"/>
      <c r="QLR20" s="98"/>
      <c r="QLS20" s="96"/>
      <c r="QLT20" s="100"/>
      <c r="QMB20" s="100"/>
      <c r="QME20" s="102"/>
      <c r="QMF20" s="102"/>
      <c r="QMG20" s="100"/>
      <c r="QMI20" s="85"/>
      <c r="QMK20" s="85"/>
      <c r="QML20" s="97"/>
      <c r="QMM20" s="98"/>
      <c r="QMN20" s="96"/>
      <c r="QMO20" s="100"/>
      <c r="QMW20" s="100"/>
      <c r="QMZ20" s="102"/>
      <c r="QNA20" s="102"/>
      <c r="QNB20" s="100"/>
      <c r="QND20" s="85"/>
      <c r="QNF20" s="85"/>
      <c r="QNG20" s="97"/>
      <c r="QNH20" s="98"/>
      <c r="QNI20" s="96"/>
      <c r="QNJ20" s="100"/>
      <c r="QNR20" s="100"/>
      <c r="QNU20" s="102"/>
      <c r="QNV20" s="102"/>
      <c r="QNW20" s="100"/>
      <c r="QNY20" s="85"/>
      <c r="QOA20" s="85"/>
      <c r="QOB20" s="97"/>
      <c r="QOC20" s="98"/>
      <c r="QOD20" s="96"/>
      <c r="QOE20" s="100"/>
      <c r="QOM20" s="100"/>
      <c r="QOP20" s="102"/>
      <c r="QOQ20" s="102"/>
      <c r="QOR20" s="100"/>
      <c r="QOT20" s="85"/>
      <c r="QOV20" s="85"/>
      <c r="QOW20" s="97"/>
      <c r="QOX20" s="98"/>
      <c r="QOY20" s="96"/>
      <c r="QOZ20" s="100"/>
      <c r="QPH20" s="100"/>
      <c r="QPK20" s="102"/>
      <c r="QPL20" s="102"/>
      <c r="QPM20" s="100"/>
      <c r="QPO20" s="85"/>
      <c r="QPQ20" s="85"/>
      <c r="QPR20" s="97"/>
      <c r="QPS20" s="98"/>
      <c r="QPT20" s="96"/>
      <c r="QPU20" s="100"/>
      <c r="QQC20" s="100"/>
      <c r="QQF20" s="102"/>
      <c r="QQG20" s="102"/>
      <c r="QQH20" s="100"/>
      <c r="QQJ20" s="85"/>
      <c r="QQL20" s="85"/>
      <c r="QQM20" s="97"/>
      <c r="QQN20" s="98"/>
      <c r="QQO20" s="96"/>
      <c r="QQP20" s="100"/>
      <c r="QQX20" s="100"/>
      <c r="QRA20" s="102"/>
      <c r="QRB20" s="102"/>
      <c r="QRC20" s="100"/>
      <c r="QRE20" s="85"/>
      <c r="QRG20" s="85"/>
      <c r="QRH20" s="97"/>
      <c r="QRI20" s="98"/>
      <c r="QRJ20" s="96"/>
      <c r="QRK20" s="100"/>
      <c r="QRS20" s="100"/>
      <c r="QRV20" s="102"/>
      <c r="QRW20" s="102"/>
      <c r="QRX20" s="100"/>
      <c r="QRZ20" s="85"/>
      <c r="QSB20" s="85"/>
      <c r="QSC20" s="97"/>
      <c r="QSD20" s="98"/>
      <c r="QSE20" s="96"/>
      <c r="QSF20" s="100"/>
      <c r="QSN20" s="100"/>
      <c r="QSQ20" s="102"/>
      <c r="QSR20" s="102"/>
      <c r="QSS20" s="100"/>
      <c r="QSU20" s="85"/>
      <c r="QSW20" s="85"/>
      <c r="QSX20" s="97"/>
      <c r="QSY20" s="98"/>
      <c r="QSZ20" s="96"/>
      <c r="QTA20" s="100"/>
      <c r="QTI20" s="100"/>
      <c r="QTL20" s="102"/>
      <c r="QTM20" s="102"/>
      <c r="QTN20" s="100"/>
      <c r="QTP20" s="85"/>
      <c r="QTR20" s="85"/>
      <c r="QTS20" s="97"/>
      <c r="QTT20" s="98"/>
      <c r="QTU20" s="96"/>
      <c r="QTV20" s="100"/>
      <c r="QUD20" s="100"/>
      <c r="QUG20" s="102"/>
      <c r="QUH20" s="102"/>
      <c r="QUI20" s="100"/>
      <c r="QUK20" s="85"/>
      <c r="QUM20" s="85"/>
      <c r="QUN20" s="97"/>
      <c r="QUO20" s="98"/>
      <c r="QUP20" s="96"/>
      <c r="QUQ20" s="100"/>
      <c r="QUY20" s="100"/>
      <c r="QVB20" s="102"/>
      <c r="QVC20" s="102"/>
      <c r="QVD20" s="100"/>
      <c r="QVF20" s="85"/>
      <c r="QVH20" s="85"/>
      <c r="QVI20" s="97"/>
      <c r="QVJ20" s="98"/>
      <c r="QVK20" s="96"/>
      <c r="QVL20" s="100"/>
      <c r="QVT20" s="100"/>
      <c r="QVW20" s="102"/>
      <c r="QVX20" s="102"/>
      <c r="QVY20" s="100"/>
      <c r="QWA20" s="85"/>
      <c r="QWC20" s="85"/>
      <c r="QWD20" s="97"/>
      <c r="QWE20" s="98"/>
      <c r="QWF20" s="96"/>
      <c r="QWG20" s="100"/>
      <c r="QWO20" s="100"/>
      <c r="QWR20" s="102"/>
      <c r="QWS20" s="102"/>
      <c r="QWT20" s="100"/>
      <c r="QWV20" s="85"/>
      <c r="QWX20" s="85"/>
      <c r="QWY20" s="97"/>
      <c r="QWZ20" s="98"/>
      <c r="QXA20" s="96"/>
      <c r="QXB20" s="100"/>
      <c r="QXJ20" s="100"/>
      <c r="QXM20" s="102"/>
      <c r="QXN20" s="102"/>
      <c r="QXO20" s="100"/>
      <c r="QXQ20" s="85"/>
      <c r="QXS20" s="85"/>
      <c r="QXT20" s="97"/>
      <c r="QXU20" s="98"/>
      <c r="QXV20" s="96"/>
      <c r="QXW20" s="100"/>
      <c r="QYE20" s="100"/>
      <c r="QYH20" s="102"/>
      <c r="QYI20" s="102"/>
      <c r="QYJ20" s="100"/>
      <c r="QYL20" s="85"/>
      <c r="QYN20" s="85"/>
      <c r="QYO20" s="97"/>
      <c r="QYP20" s="98"/>
      <c r="QYQ20" s="96"/>
      <c r="QYR20" s="100"/>
      <c r="QYZ20" s="100"/>
      <c r="QZC20" s="102"/>
      <c r="QZD20" s="102"/>
      <c r="QZE20" s="100"/>
      <c r="QZG20" s="85"/>
      <c r="QZI20" s="85"/>
      <c r="QZJ20" s="97"/>
      <c r="QZK20" s="98"/>
      <c r="QZL20" s="96"/>
      <c r="QZM20" s="100"/>
      <c r="QZU20" s="100"/>
      <c r="QZX20" s="102"/>
      <c r="QZY20" s="102"/>
      <c r="QZZ20" s="100"/>
      <c r="RAB20" s="85"/>
      <c r="RAD20" s="85"/>
      <c r="RAE20" s="97"/>
      <c r="RAF20" s="98"/>
      <c r="RAG20" s="96"/>
      <c r="RAH20" s="100"/>
      <c r="RAP20" s="100"/>
      <c r="RAS20" s="102"/>
      <c r="RAT20" s="102"/>
      <c r="RAU20" s="100"/>
      <c r="RAW20" s="85"/>
      <c r="RAY20" s="85"/>
      <c r="RAZ20" s="97"/>
      <c r="RBA20" s="98"/>
      <c r="RBB20" s="96"/>
      <c r="RBC20" s="100"/>
      <c r="RBK20" s="100"/>
      <c r="RBN20" s="102"/>
      <c r="RBO20" s="102"/>
      <c r="RBP20" s="100"/>
      <c r="RBR20" s="85"/>
      <c r="RBT20" s="85"/>
      <c r="RBU20" s="97"/>
      <c r="RBV20" s="98"/>
      <c r="RBW20" s="96"/>
      <c r="RBX20" s="100"/>
      <c r="RCF20" s="100"/>
      <c r="RCI20" s="102"/>
      <c r="RCJ20" s="102"/>
      <c r="RCK20" s="100"/>
      <c r="RCM20" s="85"/>
      <c r="RCO20" s="85"/>
      <c r="RCP20" s="97"/>
      <c r="RCQ20" s="98"/>
      <c r="RCR20" s="96"/>
      <c r="RCS20" s="100"/>
      <c r="RDA20" s="100"/>
      <c r="RDD20" s="102"/>
      <c r="RDE20" s="102"/>
      <c r="RDF20" s="100"/>
      <c r="RDH20" s="85"/>
      <c r="RDJ20" s="85"/>
      <c r="RDK20" s="97"/>
      <c r="RDL20" s="98"/>
      <c r="RDM20" s="96"/>
      <c r="RDN20" s="100"/>
      <c r="RDV20" s="100"/>
      <c r="RDY20" s="102"/>
      <c r="RDZ20" s="102"/>
      <c r="REA20" s="100"/>
      <c r="REC20" s="85"/>
      <c r="REE20" s="85"/>
      <c r="REF20" s="97"/>
      <c r="REG20" s="98"/>
      <c r="REH20" s="96"/>
      <c r="REI20" s="100"/>
      <c r="REQ20" s="100"/>
      <c r="RET20" s="102"/>
      <c r="REU20" s="102"/>
      <c r="REV20" s="100"/>
      <c r="REX20" s="85"/>
      <c r="REZ20" s="85"/>
      <c r="RFA20" s="97"/>
      <c r="RFB20" s="98"/>
      <c r="RFC20" s="96"/>
      <c r="RFD20" s="100"/>
      <c r="RFL20" s="100"/>
      <c r="RFO20" s="102"/>
      <c r="RFP20" s="102"/>
      <c r="RFQ20" s="100"/>
      <c r="RFS20" s="85"/>
      <c r="RFU20" s="85"/>
      <c r="RFV20" s="97"/>
      <c r="RFW20" s="98"/>
      <c r="RFX20" s="96"/>
      <c r="RFY20" s="100"/>
      <c r="RGG20" s="100"/>
      <c r="RGJ20" s="102"/>
      <c r="RGK20" s="102"/>
      <c r="RGL20" s="100"/>
      <c r="RGN20" s="85"/>
      <c r="RGP20" s="85"/>
      <c r="RGQ20" s="97"/>
      <c r="RGR20" s="98"/>
      <c r="RGS20" s="96"/>
      <c r="RGT20" s="100"/>
      <c r="RHB20" s="100"/>
      <c r="RHE20" s="102"/>
      <c r="RHF20" s="102"/>
      <c r="RHG20" s="100"/>
      <c r="RHI20" s="85"/>
      <c r="RHK20" s="85"/>
      <c r="RHL20" s="97"/>
      <c r="RHM20" s="98"/>
      <c r="RHN20" s="96"/>
      <c r="RHO20" s="100"/>
      <c r="RHW20" s="100"/>
      <c r="RHZ20" s="102"/>
      <c r="RIA20" s="102"/>
      <c r="RIB20" s="100"/>
      <c r="RID20" s="85"/>
      <c r="RIF20" s="85"/>
      <c r="RIG20" s="97"/>
      <c r="RIH20" s="98"/>
      <c r="RII20" s="96"/>
      <c r="RIJ20" s="100"/>
      <c r="RIR20" s="100"/>
      <c r="RIU20" s="102"/>
      <c r="RIV20" s="102"/>
      <c r="RIW20" s="100"/>
      <c r="RIY20" s="85"/>
      <c r="RJA20" s="85"/>
      <c r="RJB20" s="97"/>
      <c r="RJC20" s="98"/>
      <c r="RJD20" s="96"/>
      <c r="RJE20" s="100"/>
      <c r="RJM20" s="100"/>
      <c r="RJP20" s="102"/>
      <c r="RJQ20" s="102"/>
      <c r="RJR20" s="100"/>
      <c r="RJT20" s="85"/>
      <c r="RJV20" s="85"/>
      <c r="RJW20" s="97"/>
      <c r="RJX20" s="98"/>
      <c r="RJY20" s="96"/>
      <c r="RJZ20" s="100"/>
      <c r="RKH20" s="100"/>
      <c r="RKK20" s="102"/>
      <c r="RKL20" s="102"/>
      <c r="RKM20" s="100"/>
      <c r="RKO20" s="85"/>
      <c r="RKQ20" s="85"/>
      <c r="RKR20" s="97"/>
      <c r="RKS20" s="98"/>
      <c r="RKT20" s="96"/>
      <c r="RKU20" s="100"/>
      <c r="RLC20" s="100"/>
      <c r="RLF20" s="102"/>
      <c r="RLG20" s="102"/>
      <c r="RLH20" s="100"/>
      <c r="RLJ20" s="85"/>
      <c r="RLL20" s="85"/>
      <c r="RLM20" s="97"/>
      <c r="RLN20" s="98"/>
      <c r="RLO20" s="96"/>
      <c r="RLP20" s="100"/>
      <c r="RLX20" s="100"/>
      <c r="RMA20" s="102"/>
      <c r="RMB20" s="102"/>
      <c r="RMC20" s="100"/>
      <c r="RME20" s="85"/>
      <c r="RMG20" s="85"/>
      <c r="RMH20" s="97"/>
      <c r="RMI20" s="98"/>
      <c r="RMJ20" s="96"/>
      <c r="RMK20" s="100"/>
      <c r="RMS20" s="100"/>
      <c r="RMV20" s="102"/>
      <c r="RMW20" s="102"/>
      <c r="RMX20" s="100"/>
      <c r="RMZ20" s="85"/>
      <c r="RNB20" s="85"/>
      <c r="RNC20" s="97"/>
      <c r="RND20" s="98"/>
      <c r="RNE20" s="96"/>
      <c r="RNF20" s="100"/>
      <c r="RNN20" s="100"/>
      <c r="RNQ20" s="102"/>
      <c r="RNR20" s="102"/>
      <c r="RNS20" s="100"/>
      <c r="RNU20" s="85"/>
      <c r="RNW20" s="85"/>
      <c r="RNX20" s="97"/>
      <c r="RNY20" s="98"/>
      <c r="RNZ20" s="96"/>
      <c r="ROA20" s="100"/>
      <c r="ROI20" s="100"/>
      <c r="ROL20" s="102"/>
      <c r="ROM20" s="102"/>
      <c r="RON20" s="100"/>
      <c r="ROP20" s="85"/>
      <c r="ROR20" s="85"/>
      <c r="ROS20" s="97"/>
      <c r="ROT20" s="98"/>
      <c r="ROU20" s="96"/>
      <c r="ROV20" s="100"/>
      <c r="RPD20" s="100"/>
      <c r="RPG20" s="102"/>
      <c r="RPH20" s="102"/>
      <c r="RPI20" s="100"/>
      <c r="RPK20" s="85"/>
      <c r="RPM20" s="85"/>
      <c r="RPN20" s="97"/>
      <c r="RPO20" s="98"/>
      <c r="RPP20" s="96"/>
      <c r="RPQ20" s="100"/>
      <c r="RPY20" s="100"/>
      <c r="RQB20" s="102"/>
      <c r="RQC20" s="102"/>
      <c r="RQD20" s="100"/>
      <c r="RQF20" s="85"/>
      <c r="RQH20" s="85"/>
      <c r="RQI20" s="97"/>
      <c r="RQJ20" s="98"/>
      <c r="RQK20" s="96"/>
      <c r="RQL20" s="100"/>
      <c r="RQT20" s="100"/>
      <c r="RQW20" s="102"/>
      <c r="RQX20" s="102"/>
      <c r="RQY20" s="100"/>
      <c r="RRA20" s="85"/>
      <c r="RRC20" s="85"/>
      <c r="RRD20" s="97"/>
      <c r="RRE20" s="98"/>
      <c r="RRF20" s="96"/>
      <c r="RRG20" s="100"/>
      <c r="RRO20" s="100"/>
      <c r="RRR20" s="102"/>
      <c r="RRS20" s="102"/>
      <c r="RRT20" s="100"/>
      <c r="RRV20" s="85"/>
      <c r="RRX20" s="85"/>
      <c r="RRY20" s="97"/>
      <c r="RRZ20" s="98"/>
      <c r="RSA20" s="96"/>
      <c r="RSB20" s="100"/>
      <c r="RSJ20" s="100"/>
      <c r="RSM20" s="102"/>
      <c r="RSN20" s="102"/>
      <c r="RSO20" s="100"/>
      <c r="RSQ20" s="85"/>
      <c r="RSS20" s="85"/>
      <c r="RST20" s="97"/>
      <c r="RSU20" s="98"/>
      <c r="RSV20" s="96"/>
      <c r="RSW20" s="100"/>
      <c r="RTE20" s="100"/>
      <c r="RTH20" s="102"/>
      <c r="RTI20" s="102"/>
      <c r="RTJ20" s="100"/>
      <c r="RTL20" s="85"/>
      <c r="RTN20" s="85"/>
      <c r="RTO20" s="97"/>
      <c r="RTP20" s="98"/>
      <c r="RTQ20" s="96"/>
      <c r="RTR20" s="100"/>
      <c r="RTZ20" s="100"/>
      <c r="RUC20" s="102"/>
      <c r="RUD20" s="102"/>
      <c r="RUE20" s="100"/>
      <c r="RUG20" s="85"/>
      <c r="RUI20" s="85"/>
      <c r="RUJ20" s="97"/>
      <c r="RUK20" s="98"/>
      <c r="RUL20" s="96"/>
      <c r="RUM20" s="100"/>
      <c r="RUU20" s="100"/>
      <c r="RUX20" s="102"/>
      <c r="RUY20" s="102"/>
      <c r="RUZ20" s="100"/>
      <c r="RVB20" s="85"/>
      <c r="RVD20" s="85"/>
      <c r="RVE20" s="97"/>
      <c r="RVF20" s="98"/>
      <c r="RVG20" s="96"/>
      <c r="RVH20" s="100"/>
      <c r="RVP20" s="100"/>
      <c r="RVS20" s="102"/>
      <c r="RVT20" s="102"/>
      <c r="RVU20" s="100"/>
      <c r="RVW20" s="85"/>
      <c r="RVY20" s="85"/>
      <c r="RVZ20" s="97"/>
      <c r="RWA20" s="98"/>
      <c r="RWB20" s="96"/>
      <c r="RWC20" s="100"/>
      <c r="RWK20" s="100"/>
      <c r="RWN20" s="102"/>
      <c r="RWO20" s="102"/>
      <c r="RWP20" s="100"/>
      <c r="RWR20" s="85"/>
      <c r="RWT20" s="85"/>
      <c r="RWU20" s="97"/>
      <c r="RWV20" s="98"/>
      <c r="RWW20" s="96"/>
      <c r="RWX20" s="100"/>
      <c r="RXF20" s="100"/>
      <c r="RXI20" s="102"/>
      <c r="RXJ20" s="102"/>
      <c r="RXK20" s="100"/>
      <c r="RXM20" s="85"/>
      <c r="RXO20" s="85"/>
      <c r="RXP20" s="97"/>
      <c r="RXQ20" s="98"/>
      <c r="RXR20" s="96"/>
      <c r="RXS20" s="100"/>
      <c r="RYA20" s="100"/>
      <c r="RYD20" s="102"/>
      <c r="RYE20" s="102"/>
      <c r="RYF20" s="100"/>
      <c r="RYH20" s="85"/>
      <c r="RYJ20" s="85"/>
      <c r="RYK20" s="97"/>
      <c r="RYL20" s="98"/>
      <c r="RYM20" s="96"/>
      <c r="RYN20" s="100"/>
      <c r="RYV20" s="100"/>
      <c r="RYY20" s="102"/>
      <c r="RYZ20" s="102"/>
      <c r="RZA20" s="100"/>
      <c r="RZC20" s="85"/>
      <c r="RZE20" s="85"/>
      <c r="RZF20" s="97"/>
      <c r="RZG20" s="98"/>
      <c r="RZH20" s="96"/>
      <c r="RZI20" s="100"/>
      <c r="RZQ20" s="100"/>
      <c r="RZT20" s="102"/>
      <c r="RZU20" s="102"/>
      <c r="RZV20" s="100"/>
      <c r="RZX20" s="85"/>
      <c r="RZZ20" s="85"/>
      <c r="SAA20" s="97"/>
      <c r="SAB20" s="98"/>
      <c r="SAC20" s="96"/>
      <c r="SAD20" s="100"/>
      <c r="SAL20" s="100"/>
      <c r="SAO20" s="102"/>
      <c r="SAP20" s="102"/>
      <c r="SAQ20" s="100"/>
      <c r="SAS20" s="85"/>
      <c r="SAU20" s="85"/>
      <c r="SAV20" s="97"/>
      <c r="SAW20" s="98"/>
      <c r="SAX20" s="96"/>
      <c r="SAY20" s="100"/>
      <c r="SBG20" s="100"/>
      <c r="SBJ20" s="102"/>
      <c r="SBK20" s="102"/>
      <c r="SBL20" s="100"/>
      <c r="SBN20" s="85"/>
      <c r="SBP20" s="85"/>
      <c r="SBQ20" s="97"/>
      <c r="SBR20" s="98"/>
      <c r="SBS20" s="96"/>
      <c r="SBT20" s="100"/>
      <c r="SCB20" s="100"/>
      <c r="SCE20" s="102"/>
      <c r="SCF20" s="102"/>
      <c r="SCG20" s="100"/>
      <c r="SCI20" s="85"/>
      <c r="SCK20" s="85"/>
      <c r="SCL20" s="97"/>
      <c r="SCM20" s="98"/>
      <c r="SCN20" s="96"/>
      <c r="SCO20" s="100"/>
      <c r="SCW20" s="100"/>
      <c r="SCZ20" s="102"/>
      <c r="SDA20" s="102"/>
      <c r="SDB20" s="100"/>
      <c r="SDD20" s="85"/>
      <c r="SDF20" s="85"/>
      <c r="SDG20" s="97"/>
      <c r="SDH20" s="98"/>
      <c r="SDI20" s="96"/>
      <c r="SDJ20" s="100"/>
      <c r="SDR20" s="100"/>
      <c r="SDU20" s="102"/>
      <c r="SDV20" s="102"/>
      <c r="SDW20" s="100"/>
      <c r="SDY20" s="85"/>
      <c r="SEA20" s="85"/>
      <c r="SEB20" s="97"/>
      <c r="SEC20" s="98"/>
      <c r="SED20" s="96"/>
      <c r="SEE20" s="100"/>
      <c r="SEM20" s="100"/>
      <c r="SEP20" s="102"/>
      <c r="SEQ20" s="102"/>
      <c r="SER20" s="100"/>
      <c r="SET20" s="85"/>
      <c r="SEV20" s="85"/>
      <c r="SEW20" s="97"/>
      <c r="SEX20" s="98"/>
      <c r="SEY20" s="96"/>
      <c r="SEZ20" s="100"/>
      <c r="SFH20" s="100"/>
      <c r="SFK20" s="102"/>
      <c r="SFL20" s="102"/>
      <c r="SFM20" s="100"/>
      <c r="SFO20" s="85"/>
      <c r="SFQ20" s="85"/>
      <c r="SFR20" s="97"/>
      <c r="SFS20" s="98"/>
      <c r="SFT20" s="96"/>
      <c r="SFU20" s="100"/>
      <c r="SGC20" s="100"/>
      <c r="SGF20" s="102"/>
      <c r="SGG20" s="102"/>
      <c r="SGH20" s="100"/>
      <c r="SGJ20" s="85"/>
      <c r="SGL20" s="85"/>
      <c r="SGM20" s="97"/>
      <c r="SGN20" s="98"/>
      <c r="SGO20" s="96"/>
      <c r="SGP20" s="100"/>
      <c r="SGX20" s="100"/>
      <c r="SHA20" s="102"/>
      <c r="SHB20" s="102"/>
      <c r="SHC20" s="100"/>
      <c r="SHE20" s="85"/>
      <c r="SHG20" s="85"/>
      <c r="SHH20" s="97"/>
      <c r="SHI20" s="98"/>
      <c r="SHJ20" s="96"/>
      <c r="SHK20" s="100"/>
      <c r="SHS20" s="100"/>
      <c r="SHV20" s="102"/>
      <c r="SHW20" s="102"/>
      <c r="SHX20" s="100"/>
      <c r="SHZ20" s="85"/>
      <c r="SIB20" s="85"/>
      <c r="SIC20" s="97"/>
      <c r="SID20" s="98"/>
      <c r="SIE20" s="96"/>
      <c r="SIF20" s="100"/>
      <c r="SIN20" s="100"/>
      <c r="SIQ20" s="102"/>
      <c r="SIR20" s="102"/>
      <c r="SIS20" s="100"/>
      <c r="SIU20" s="85"/>
      <c r="SIW20" s="85"/>
      <c r="SIX20" s="97"/>
      <c r="SIY20" s="98"/>
      <c r="SIZ20" s="96"/>
      <c r="SJA20" s="100"/>
      <c r="SJI20" s="100"/>
      <c r="SJL20" s="102"/>
      <c r="SJM20" s="102"/>
      <c r="SJN20" s="100"/>
      <c r="SJP20" s="85"/>
      <c r="SJR20" s="85"/>
      <c r="SJS20" s="97"/>
      <c r="SJT20" s="98"/>
      <c r="SJU20" s="96"/>
      <c r="SJV20" s="100"/>
      <c r="SKD20" s="100"/>
      <c r="SKG20" s="102"/>
      <c r="SKH20" s="102"/>
      <c r="SKI20" s="100"/>
      <c r="SKK20" s="85"/>
      <c r="SKM20" s="85"/>
      <c r="SKN20" s="97"/>
      <c r="SKO20" s="98"/>
      <c r="SKP20" s="96"/>
      <c r="SKQ20" s="100"/>
      <c r="SKY20" s="100"/>
      <c r="SLB20" s="102"/>
      <c r="SLC20" s="102"/>
      <c r="SLD20" s="100"/>
      <c r="SLF20" s="85"/>
      <c r="SLH20" s="85"/>
      <c r="SLI20" s="97"/>
      <c r="SLJ20" s="98"/>
      <c r="SLK20" s="96"/>
      <c r="SLL20" s="100"/>
      <c r="SLT20" s="100"/>
      <c r="SLW20" s="102"/>
      <c r="SLX20" s="102"/>
      <c r="SLY20" s="100"/>
      <c r="SMA20" s="85"/>
      <c r="SMC20" s="85"/>
      <c r="SMD20" s="97"/>
      <c r="SME20" s="98"/>
      <c r="SMF20" s="96"/>
      <c r="SMG20" s="100"/>
      <c r="SMO20" s="100"/>
      <c r="SMR20" s="102"/>
      <c r="SMS20" s="102"/>
      <c r="SMT20" s="100"/>
      <c r="SMV20" s="85"/>
      <c r="SMX20" s="85"/>
      <c r="SMY20" s="97"/>
      <c r="SMZ20" s="98"/>
      <c r="SNA20" s="96"/>
      <c r="SNB20" s="100"/>
      <c r="SNJ20" s="100"/>
      <c r="SNM20" s="102"/>
      <c r="SNN20" s="102"/>
      <c r="SNO20" s="100"/>
      <c r="SNQ20" s="85"/>
      <c r="SNS20" s="85"/>
      <c r="SNT20" s="97"/>
      <c r="SNU20" s="98"/>
      <c r="SNV20" s="96"/>
      <c r="SNW20" s="100"/>
      <c r="SOE20" s="100"/>
      <c r="SOH20" s="102"/>
      <c r="SOI20" s="102"/>
      <c r="SOJ20" s="100"/>
      <c r="SOL20" s="85"/>
      <c r="SON20" s="85"/>
      <c r="SOO20" s="97"/>
      <c r="SOP20" s="98"/>
      <c r="SOQ20" s="96"/>
      <c r="SOR20" s="100"/>
      <c r="SOZ20" s="100"/>
      <c r="SPC20" s="102"/>
      <c r="SPD20" s="102"/>
      <c r="SPE20" s="100"/>
      <c r="SPG20" s="85"/>
      <c r="SPI20" s="85"/>
      <c r="SPJ20" s="97"/>
      <c r="SPK20" s="98"/>
      <c r="SPL20" s="96"/>
      <c r="SPM20" s="100"/>
      <c r="SPU20" s="100"/>
      <c r="SPX20" s="102"/>
      <c r="SPY20" s="102"/>
      <c r="SPZ20" s="100"/>
      <c r="SQB20" s="85"/>
      <c r="SQD20" s="85"/>
      <c r="SQE20" s="97"/>
      <c r="SQF20" s="98"/>
      <c r="SQG20" s="96"/>
      <c r="SQH20" s="100"/>
      <c r="SQP20" s="100"/>
      <c r="SQS20" s="102"/>
      <c r="SQT20" s="102"/>
      <c r="SQU20" s="100"/>
      <c r="SQW20" s="85"/>
      <c r="SQY20" s="85"/>
      <c r="SQZ20" s="97"/>
      <c r="SRA20" s="98"/>
      <c r="SRB20" s="96"/>
      <c r="SRC20" s="100"/>
      <c r="SRK20" s="100"/>
      <c r="SRN20" s="102"/>
      <c r="SRO20" s="102"/>
      <c r="SRP20" s="100"/>
      <c r="SRR20" s="85"/>
      <c r="SRT20" s="85"/>
      <c r="SRU20" s="97"/>
      <c r="SRV20" s="98"/>
      <c r="SRW20" s="96"/>
      <c r="SRX20" s="100"/>
      <c r="SSF20" s="100"/>
      <c r="SSI20" s="102"/>
      <c r="SSJ20" s="102"/>
      <c r="SSK20" s="100"/>
      <c r="SSM20" s="85"/>
      <c r="SSO20" s="85"/>
      <c r="SSP20" s="97"/>
      <c r="SSQ20" s="98"/>
      <c r="SSR20" s="96"/>
      <c r="SSS20" s="100"/>
      <c r="STA20" s="100"/>
      <c r="STD20" s="102"/>
      <c r="STE20" s="102"/>
      <c r="STF20" s="100"/>
      <c r="STH20" s="85"/>
      <c r="STJ20" s="85"/>
      <c r="STK20" s="97"/>
      <c r="STL20" s="98"/>
      <c r="STM20" s="96"/>
      <c r="STN20" s="100"/>
      <c r="STV20" s="100"/>
      <c r="STY20" s="102"/>
      <c r="STZ20" s="102"/>
      <c r="SUA20" s="100"/>
      <c r="SUC20" s="85"/>
      <c r="SUE20" s="85"/>
      <c r="SUF20" s="97"/>
      <c r="SUG20" s="98"/>
      <c r="SUH20" s="96"/>
      <c r="SUI20" s="100"/>
      <c r="SUQ20" s="100"/>
      <c r="SUT20" s="102"/>
      <c r="SUU20" s="102"/>
      <c r="SUV20" s="100"/>
      <c r="SUX20" s="85"/>
      <c r="SUZ20" s="85"/>
      <c r="SVA20" s="97"/>
      <c r="SVB20" s="98"/>
      <c r="SVC20" s="96"/>
      <c r="SVD20" s="100"/>
      <c r="SVL20" s="100"/>
      <c r="SVO20" s="102"/>
      <c r="SVP20" s="102"/>
      <c r="SVQ20" s="100"/>
      <c r="SVS20" s="85"/>
      <c r="SVU20" s="85"/>
      <c r="SVV20" s="97"/>
      <c r="SVW20" s="98"/>
      <c r="SVX20" s="96"/>
      <c r="SVY20" s="100"/>
      <c r="SWG20" s="100"/>
      <c r="SWJ20" s="102"/>
      <c r="SWK20" s="102"/>
      <c r="SWL20" s="100"/>
      <c r="SWN20" s="85"/>
      <c r="SWP20" s="85"/>
      <c r="SWQ20" s="97"/>
      <c r="SWR20" s="98"/>
      <c r="SWS20" s="96"/>
      <c r="SWT20" s="100"/>
      <c r="SXB20" s="100"/>
      <c r="SXE20" s="102"/>
      <c r="SXF20" s="102"/>
      <c r="SXG20" s="100"/>
      <c r="SXI20" s="85"/>
      <c r="SXK20" s="85"/>
      <c r="SXL20" s="97"/>
      <c r="SXM20" s="98"/>
      <c r="SXN20" s="96"/>
      <c r="SXO20" s="100"/>
      <c r="SXW20" s="100"/>
      <c r="SXZ20" s="102"/>
      <c r="SYA20" s="102"/>
      <c r="SYB20" s="100"/>
      <c r="SYD20" s="85"/>
      <c r="SYF20" s="85"/>
      <c r="SYG20" s="97"/>
      <c r="SYH20" s="98"/>
      <c r="SYI20" s="96"/>
      <c r="SYJ20" s="100"/>
      <c r="SYR20" s="100"/>
      <c r="SYU20" s="102"/>
      <c r="SYV20" s="102"/>
      <c r="SYW20" s="100"/>
      <c r="SYY20" s="85"/>
      <c r="SZA20" s="85"/>
      <c r="SZB20" s="97"/>
      <c r="SZC20" s="98"/>
      <c r="SZD20" s="96"/>
      <c r="SZE20" s="100"/>
      <c r="SZM20" s="100"/>
      <c r="SZP20" s="102"/>
      <c r="SZQ20" s="102"/>
      <c r="SZR20" s="100"/>
      <c r="SZT20" s="85"/>
      <c r="SZV20" s="85"/>
      <c r="SZW20" s="97"/>
      <c r="SZX20" s="98"/>
      <c r="SZY20" s="96"/>
      <c r="SZZ20" s="100"/>
      <c r="TAH20" s="100"/>
      <c r="TAK20" s="102"/>
      <c r="TAL20" s="102"/>
      <c r="TAM20" s="100"/>
      <c r="TAO20" s="85"/>
      <c r="TAQ20" s="85"/>
      <c r="TAR20" s="97"/>
      <c r="TAS20" s="98"/>
      <c r="TAT20" s="96"/>
      <c r="TAU20" s="100"/>
      <c r="TBC20" s="100"/>
      <c r="TBF20" s="102"/>
      <c r="TBG20" s="102"/>
      <c r="TBH20" s="100"/>
      <c r="TBJ20" s="85"/>
      <c r="TBL20" s="85"/>
      <c r="TBM20" s="97"/>
      <c r="TBN20" s="98"/>
      <c r="TBO20" s="96"/>
      <c r="TBP20" s="100"/>
      <c r="TBX20" s="100"/>
      <c r="TCA20" s="102"/>
      <c r="TCB20" s="102"/>
      <c r="TCC20" s="100"/>
      <c r="TCE20" s="85"/>
      <c r="TCG20" s="85"/>
      <c r="TCH20" s="97"/>
      <c r="TCI20" s="98"/>
      <c r="TCJ20" s="96"/>
      <c r="TCK20" s="100"/>
      <c r="TCS20" s="100"/>
      <c r="TCV20" s="102"/>
      <c r="TCW20" s="102"/>
      <c r="TCX20" s="100"/>
      <c r="TCZ20" s="85"/>
      <c r="TDB20" s="85"/>
      <c r="TDC20" s="97"/>
      <c r="TDD20" s="98"/>
      <c r="TDE20" s="96"/>
      <c r="TDF20" s="100"/>
      <c r="TDN20" s="100"/>
      <c r="TDQ20" s="102"/>
      <c r="TDR20" s="102"/>
      <c r="TDS20" s="100"/>
      <c r="TDU20" s="85"/>
      <c r="TDW20" s="85"/>
      <c r="TDX20" s="97"/>
      <c r="TDY20" s="98"/>
      <c r="TDZ20" s="96"/>
      <c r="TEA20" s="100"/>
      <c r="TEI20" s="100"/>
      <c r="TEL20" s="102"/>
      <c r="TEM20" s="102"/>
      <c r="TEN20" s="100"/>
      <c r="TEP20" s="85"/>
      <c r="TER20" s="85"/>
      <c r="TES20" s="97"/>
      <c r="TET20" s="98"/>
      <c r="TEU20" s="96"/>
      <c r="TEV20" s="100"/>
      <c r="TFD20" s="100"/>
      <c r="TFG20" s="102"/>
      <c r="TFH20" s="102"/>
      <c r="TFI20" s="100"/>
      <c r="TFK20" s="85"/>
      <c r="TFM20" s="85"/>
      <c r="TFN20" s="97"/>
      <c r="TFO20" s="98"/>
      <c r="TFP20" s="96"/>
      <c r="TFQ20" s="100"/>
      <c r="TFY20" s="100"/>
      <c r="TGB20" s="102"/>
      <c r="TGC20" s="102"/>
      <c r="TGD20" s="100"/>
      <c r="TGF20" s="85"/>
      <c r="TGH20" s="85"/>
      <c r="TGI20" s="97"/>
      <c r="TGJ20" s="98"/>
      <c r="TGK20" s="96"/>
      <c r="TGL20" s="100"/>
      <c r="TGT20" s="100"/>
      <c r="TGW20" s="102"/>
      <c r="TGX20" s="102"/>
      <c r="TGY20" s="100"/>
      <c r="THA20" s="85"/>
      <c r="THC20" s="85"/>
      <c r="THD20" s="97"/>
      <c r="THE20" s="98"/>
      <c r="THF20" s="96"/>
      <c r="THG20" s="100"/>
      <c r="THO20" s="100"/>
      <c r="THR20" s="102"/>
      <c r="THS20" s="102"/>
      <c r="THT20" s="100"/>
      <c r="THV20" s="85"/>
      <c r="THX20" s="85"/>
      <c r="THY20" s="97"/>
      <c r="THZ20" s="98"/>
      <c r="TIA20" s="96"/>
      <c r="TIB20" s="100"/>
      <c r="TIJ20" s="100"/>
      <c r="TIM20" s="102"/>
      <c r="TIN20" s="102"/>
      <c r="TIO20" s="100"/>
      <c r="TIQ20" s="85"/>
      <c r="TIS20" s="85"/>
      <c r="TIT20" s="97"/>
      <c r="TIU20" s="98"/>
      <c r="TIV20" s="96"/>
      <c r="TIW20" s="100"/>
      <c r="TJE20" s="100"/>
      <c r="TJH20" s="102"/>
      <c r="TJI20" s="102"/>
      <c r="TJJ20" s="100"/>
      <c r="TJL20" s="85"/>
      <c r="TJN20" s="85"/>
      <c r="TJO20" s="97"/>
      <c r="TJP20" s="98"/>
      <c r="TJQ20" s="96"/>
      <c r="TJR20" s="100"/>
      <c r="TJZ20" s="100"/>
      <c r="TKC20" s="102"/>
      <c r="TKD20" s="102"/>
      <c r="TKE20" s="100"/>
      <c r="TKG20" s="85"/>
      <c r="TKI20" s="85"/>
      <c r="TKJ20" s="97"/>
      <c r="TKK20" s="98"/>
      <c r="TKL20" s="96"/>
      <c r="TKM20" s="100"/>
      <c r="TKU20" s="100"/>
      <c r="TKX20" s="102"/>
      <c r="TKY20" s="102"/>
      <c r="TKZ20" s="100"/>
      <c r="TLB20" s="85"/>
      <c r="TLD20" s="85"/>
      <c r="TLE20" s="97"/>
      <c r="TLF20" s="98"/>
      <c r="TLG20" s="96"/>
      <c r="TLH20" s="100"/>
      <c r="TLP20" s="100"/>
      <c r="TLS20" s="102"/>
      <c r="TLT20" s="102"/>
      <c r="TLU20" s="100"/>
      <c r="TLW20" s="85"/>
      <c r="TLY20" s="85"/>
      <c r="TLZ20" s="97"/>
      <c r="TMA20" s="98"/>
      <c r="TMB20" s="96"/>
      <c r="TMC20" s="100"/>
      <c r="TMK20" s="100"/>
      <c r="TMN20" s="102"/>
      <c r="TMO20" s="102"/>
      <c r="TMP20" s="100"/>
      <c r="TMR20" s="85"/>
      <c r="TMT20" s="85"/>
      <c r="TMU20" s="97"/>
      <c r="TMV20" s="98"/>
      <c r="TMW20" s="96"/>
      <c r="TMX20" s="100"/>
      <c r="TNF20" s="100"/>
      <c r="TNI20" s="102"/>
      <c r="TNJ20" s="102"/>
      <c r="TNK20" s="100"/>
      <c r="TNM20" s="85"/>
      <c r="TNO20" s="85"/>
      <c r="TNP20" s="97"/>
      <c r="TNQ20" s="98"/>
      <c r="TNR20" s="96"/>
      <c r="TNS20" s="100"/>
      <c r="TOA20" s="100"/>
      <c r="TOD20" s="102"/>
      <c r="TOE20" s="102"/>
      <c r="TOF20" s="100"/>
      <c r="TOH20" s="85"/>
      <c r="TOJ20" s="85"/>
      <c r="TOK20" s="97"/>
      <c r="TOL20" s="98"/>
      <c r="TOM20" s="96"/>
      <c r="TON20" s="100"/>
      <c r="TOV20" s="100"/>
      <c r="TOY20" s="102"/>
      <c r="TOZ20" s="102"/>
      <c r="TPA20" s="100"/>
      <c r="TPC20" s="85"/>
      <c r="TPE20" s="85"/>
      <c r="TPF20" s="97"/>
      <c r="TPG20" s="98"/>
      <c r="TPH20" s="96"/>
      <c r="TPI20" s="100"/>
      <c r="TPQ20" s="100"/>
      <c r="TPT20" s="102"/>
      <c r="TPU20" s="102"/>
      <c r="TPV20" s="100"/>
      <c r="TPX20" s="85"/>
      <c r="TPZ20" s="85"/>
      <c r="TQA20" s="97"/>
      <c r="TQB20" s="98"/>
      <c r="TQC20" s="96"/>
      <c r="TQD20" s="100"/>
      <c r="TQL20" s="100"/>
      <c r="TQO20" s="102"/>
      <c r="TQP20" s="102"/>
      <c r="TQQ20" s="100"/>
      <c r="TQS20" s="85"/>
      <c r="TQU20" s="85"/>
      <c r="TQV20" s="97"/>
      <c r="TQW20" s="98"/>
      <c r="TQX20" s="96"/>
      <c r="TQY20" s="100"/>
      <c r="TRG20" s="100"/>
      <c r="TRJ20" s="102"/>
      <c r="TRK20" s="102"/>
      <c r="TRL20" s="100"/>
      <c r="TRN20" s="85"/>
      <c r="TRP20" s="85"/>
      <c r="TRQ20" s="97"/>
      <c r="TRR20" s="98"/>
      <c r="TRS20" s="96"/>
      <c r="TRT20" s="100"/>
      <c r="TSB20" s="100"/>
      <c r="TSE20" s="102"/>
      <c r="TSF20" s="102"/>
      <c r="TSG20" s="100"/>
      <c r="TSI20" s="85"/>
      <c r="TSK20" s="85"/>
      <c r="TSL20" s="97"/>
      <c r="TSM20" s="98"/>
      <c r="TSN20" s="96"/>
      <c r="TSO20" s="100"/>
      <c r="TSW20" s="100"/>
      <c r="TSZ20" s="102"/>
      <c r="TTA20" s="102"/>
      <c r="TTB20" s="100"/>
      <c r="TTD20" s="85"/>
      <c r="TTF20" s="85"/>
      <c r="TTG20" s="97"/>
      <c r="TTH20" s="98"/>
      <c r="TTI20" s="96"/>
      <c r="TTJ20" s="100"/>
      <c r="TTR20" s="100"/>
      <c r="TTU20" s="102"/>
      <c r="TTV20" s="102"/>
      <c r="TTW20" s="100"/>
      <c r="TTY20" s="85"/>
      <c r="TUA20" s="85"/>
      <c r="TUB20" s="97"/>
      <c r="TUC20" s="98"/>
      <c r="TUD20" s="96"/>
      <c r="TUE20" s="100"/>
      <c r="TUM20" s="100"/>
      <c r="TUP20" s="102"/>
      <c r="TUQ20" s="102"/>
      <c r="TUR20" s="100"/>
      <c r="TUT20" s="85"/>
      <c r="TUV20" s="85"/>
      <c r="TUW20" s="97"/>
      <c r="TUX20" s="98"/>
      <c r="TUY20" s="96"/>
      <c r="TUZ20" s="100"/>
      <c r="TVH20" s="100"/>
      <c r="TVK20" s="102"/>
      <c r="TVL20" s="102"/>
      <c r="TVM20" s="100"/>
      <c r="TVO20" s="85"/>
      <c r="TVQ20" s="85"/>
      <c r="TVR20" s="97"/>
      <c r="TVS20" s="98"/>
      <c r="TVT20" s="96"/>
      <c r="TVU20" s="100"/>
      <c r="TWC20" s="100"/>
      <c r="TWF20" s="102"/>
      <c r="TWG20" s="102"/>
      <c r="TWH20" s="100"/>
      <c r="TWJ20" s="85"/>
      <c r="TWL20" s="85"/>
      <c r="TWM20" s="97"/>
      <c r="TWN20" s="98"/>
      <c r="TWO20" s="96"/>
      <c r="TWP20" s="100"/>
      <c r="TWX20" s="100"/>
      <c r="TXA20" s="102"/>
      <c r="TXB20" s="102"/>
      <c r="TXC20" s="100"/>
      <c r="TXE20" s="85"/>
      <c r="TXG20" s="85"/>
      <c r="TXH20" s="97"/>
      <c r="TXI20" s="98"/>
      <c r="TXJ20" s="96"/>
      <c r="TXK20" s="100"/>
      <c r="TXS20" s="100"/>
      <c r="TXV20" s="102"/>
      <c r="TXW20" s="102"/>
      <c r="TXX20" s="100"/>
      <c r="TXZ20" s="85"/>
      <c r="TYB20" s="85"/>
      <c r="TYC20" s="97"/>
      <c r="TYD20" s="98"/>
      <c r="TYE20" s="96"/>
      <c r="TYF20" s="100"/>
      <c r="TYN20" s="100"/>
      <c r="TYQ20" s="102"/>
      <c r="TYR20" s="102"/>
      <c r="TYS20" s="100"/>
      <c r="TYU20" s="85"/>
      <c r="TYW20" s="85"/>
      <c r="TYX20" s="97"/>
      <c r="TYY20" s="98"/>
      <c r="TYZ20" s="96"/>
      <c r="TZA20" s="100"/>
      <c r="TZI20" s="100"/>
      <c r="TZL20" s="102"/>
      <c r="TZM20" s="102"/>
      <c r="TZN20" s="100"/>
      <c r="TZP20" s="85"/>
      <c r="TZR20" s="85"/>
      <c r="TZS20" s="97"/>
      <c r="TZT20" s="98"/>
      <c r="TZU20" s="96"/>
      <c r="TZV20" s="100"/>
      <c r="UAD20" s="100"/>
      <c r="UAG20" s="102"/>
      <c r="UAH20" s="102"/>
      <c r="UAI20" s="100"/>
      <c r="UAK20" s="85"/>
      <c r="UAM20" s="85"/>
      <c r="UAN20" s="97"/>
      <c r="UAO20" s="98"/>
      <c r="UAP20" s="96"/>
      <c r="UAQ20" s="100"/>
      <c r="UAY20" s="100"/>
      <c r="UBB20" s="102"/>
      <c r="UBC20" s="102"/>
      <c r="UBD20" s="100"/>
      <c r="UBF20" s="85"/>
      <c r="UBH20" s="85"/>
      <c r="UBI20" s="97"/>
      <c r="UBJ20" s="98"/>
      <c r="UBK20" s="96"/>
      <c r="UBL20" s="100"/>
      <c r="UBT20" s="100"/>
      <c r="UBW20" s="102"/>
      <c r="UBX20" s="102"/>
      <c r="UBY20" s="100"/>
      <c r="UCA20" s="85"/>
      <c r="UCC20" s="85"/>
      <c r="UCD20" s="97"/>
      <c r="UCE20" s="98"/>
      <c r="UCF20" s="96"/>
      <c r="UCG20" s="100"/>
      <c r="UCO20" s="100"/>
      <c r="UCR20" s="102"/>
      <c r="UCS20" s="102"/>
      <c r="UCT20" s="100"/>
      <c r="UCV20" s="85"/>
      <c r="UCX20" s="85"/>
      <c r="UCY20" s="97"/>
      <c r="UCZ20" s="98"/>
      <c r="UDA20" s="96"/>
      <c r="UDB20" s="100"/>
      <c r="UDJ20" s="100"/>
      <c r="UDM20" s="102"/>
      <c r="UDN20" s="102"/>
      <c r="UDO20" s="100"/>
      <c r="UDQ20" s="85"/>
      <c r="UDS20" s="85"/>
      <c r="UDT20" s="97"/>
      <c r="UDU20" s="98"/>
      <c r="UDV20" s="96"/>
      <c r="UDW20" s="100"/>
      <c r="UEE20" s="100"/>
      <c r="UEH20" s="102"/>
      <c r="UEI20" s="102"/>
      <c r="UEJ20" s="100"/>
      <c r="UEL20" s="85"/>
      <c r="UEN20" s="85"/>
      <c r="UEO20" s="97"/>
      <c r="UEP20" s="98"/>
      <c r="UEQ20" s="96"/>
      <c r="UER20" s="100"/>
      <c r="UEZ20" s="100"/>
      <c r="UFC20" s="102"/>
      <c r="UFD20" s="102"/>
      <c r="UFE20" s="100"/>
      <c r="UFG20" s="85"/>
      <c r="UFI20" s="85"/>
      <c r="UFJ20" s="97"/>
      <c r="UFK20" s="98"/>
      <c r="UFL20" s="96"/>
      <c r="UFM20" s="100"/>
      <c r="UFU20" s="100"/>
      <c r="UFX20" s="102"/>
      <c r="UFY20" s="102"/>
      <c r="UFZ20" s="100"/>
      <c r="UGB20" s="85"/>
      <c r="UGD20" s="85"/>
      <c r="UGE20" s="97"/>
      <c r="UGF20" s="98"/>
      <c r="UGG20" s="96"/>
      <c r="UGH20" s="100"/>
      <c r="UGP20" s="100"/>
      <c r="UGS20" s="102"/>
      <c r="UGT20" s="102"/>
      <c r="UGU20" s="100"/>
      <c r="UGW20" s="85"/>
      <c r="UGY20" s="85"/>
      <c r="UGZ20" s="97"/>
      <c r="UHA20" s="98"/>
      <c r="UHB20" s="96"/>
      <c r="UHC20" s="100"/>
      <c r="UHK20" s="100"/>
      <c r="UHN20" s="102"/>
      <c r="UHO20" s="102"/>
      <c r="UHP20" s="100"/>
      <c r="UHR20" s="85"/>
      <c r="UHT20" s="85"/>
      <c r="UHU20" s="97"/>
      <c r="UHV20" s="98"/>
      <c r="UHW20" s="96"/>
      <c r="UHX20" s="100"/>
      <c r="UIF20" s="100"/>
      <c r="UII20" s="102"/>
      <c r="UIJ20" s="102"/>
      <c r="UIK20" s="100"/>
      <c r="UIM20" s="85"/>
      <c r="UIO20" s="85"/>
      <c r="UIP20" s="97"/>
      <c r="UIQ20" s="98"/>
      <c r="UIR20" s="96"/>
      <c r="UIS20" s="100"/>
      <c r="UJA20" s="100"/>
      <c r="UJD20" s="102"/>
      <c r="UJE20" s="102"/>
      <c r="UJF20" s="100"/>
      <c r="UJH20" s="85"/>
      <c r="UJJ20" s="85"/>
      <c r="UJK20" s="97"/>
      <c r="UJL20" s="98"/>
      <c r="UJM20" s="96"/>
      <c r="UJN20" s="100"/>
      <c r="UJV20" s="100"/>
      <c r="UJY20" s="102"/>
      <c r="UJZ20" s="102"/>
      <c r="UKA20" s="100"/>
      <c r="UKC20" s="85"/>
      <c r="UKE20" s="85"/>
      <c r="UKF20" s="97"/>
      <c r="UKG20" s="98"/>
      <c r="UKH20" s="96"/>
      <c r="UKI20" s="100"/>
      <c r="UKQ20" s="100"/>
      <c r="UKT20" s="102"/>
      <c r="UKU20" s="102"/>
      <c r="UKV20" s="100"/>
      <c r="UKX20" s="85"/>
      <c r="UKZ20" s="85"/>
      <c r="ULA20" s="97"/>
      <c r="ULB20" s="98"/>
      <c r="ULC20" s="96"/>
      <c r="ULD20" s="100"/>
      <c r="ULL20" s="100"/>
      <c r="ULO20" s="102"/>
      <c r="ULP20" s="102"/>
      <c r="ULQ20" s="100"/>
      <c r="ULS20" s="85"/>
      <c r="ULU20" s="85"/>
      <c r="ULV20" s="97"/>
      <c r="ULW20" s="98"/>
      <c r="ULX20" s="96"/>
      <c r="ULY20" s="100"/>
      <c r="UMG20" s="100"/>
      <c r="UMJ20" s="102"/>
      <c r="UMK20" s="102"/>
      <c r="UML20" s="100"/>
      <c r="UMN20" s="85"/>
      <c r="UMP20" s="85"/>
      <c r="UMQ20" s="97"/>
      <c r="UMR20" s="98"/>
      <c r="UMS20" s="96"/>
      <c r="UMT20" s="100"/>
      <c r="UNB20" s="100"/>
      <c r="UNE20" s="102"/>
      <c r="UNF20" s="102"/>
      <c r="UNG20" s="100"/>
      <c r="UNI20" s="85"/>
      <c r="UNK20" s="85"/>
      <c r="UNL20" s="97"/>
      <c r="UNM20" s="98"/>
      <c r="UNN20" s="96"/>
      <c r="UNO20" s="100"/>
      <c r="UNW20" s="100"/>
      <c r="UNZ20" s="102"/>
      <c r="UOA20" s="102"/>
      <c r="UOB20" s="100"/>
      <c r="UOD20" s="85"/>
      <c r="UOF20" s="85"/>
      <c r="UOG20" s="97"/>
      <c r="UOH20" s="98"/>
      <c r="UOI20" s="96"/>
      <c r="UOJ20" s="100"/>
      <c r="UOR20" s="100"/>
      <c r="UOU20" s="102"/>
      <c r="UOV20" s="102"/>
      <c r="UOW20" s="100"/>
      <c r="UOY20" s="85"/>
      <c r="UPA20" s="85"/>
      <c r="UPB20" s="97"/>
      <c r="UPC20" s="98"/>
      <c r="UPD20" s="96"/>
      <c r="UPE20" s="100"/>
      <c r="UPM20" s="100"/>
      <c r="UPP20" s="102"/>
      <c r="UPQ20" s="102"/>
      <c r="UPR20" s="100"/>
      <c r="UPT20" s="85"/>
      <c r="UPV20" s="85"/>
      <c r="UPW20" s="97"/>
      <c r="UPX20" s="98"/>
      <c r="UPY20" s="96"/>
      <c r="UPZ20" s="100"/>
      <c r="UQH20" s="100"/>
      <c r="UQK20" s="102"/>
      <c r="UQL20" s="102"/>
      <c r="UQM20" s="100"/>
      <c r="UQO20" s="85"/>
      <c r="UQQ20" s="85"/>
      <c r="UQR20" s="97"/>
      <c r="UQS20" s="98"/>
      <c r="UQT20" s="96"/>
      <c r="UQU20" s="100"/>
      <c r="URC20" s="100"/>
      <c r="URF20" s="102"/>
      <c r="URG20" s="102"/>
      <c r="URH20" s="100"/>
      <c r="URJ20" s="85"/>
      <c r="URL20" s="85"/>
      <c r="URM20" s="97"/>
      <c r="URN20" s="98"/>
      <c r="URO20" s="96"/>
      <c r="URP20" s="100"/>
      <c r="URX20" s="100"/>
      <c r="USA20" s="102"/>
      <c r="USB20" s="102"/>
      <c r="USC20" s="100"/>
      <c r="USE20" s="85"/>
      <c r="USG20" s="85"/>
      <c r="USH20" s="97"/>
      <c r="USI20" s="98"/>
      <c r="USJ20" s="96"/>
      <c r="USK20" s="100"/>
      <c r="USS20" s="100"/>
      <c r="USV20" s="102"/>
      <c r="USW20" s="102"/>
      <c r="USX20" s="100"/>
      <c r="USZ20" s="85"/>
      <c r="UTB20" s="85"/>
      <c r="UTC20" s="97"/>
      <c r="UTD20" s="98"/>
      <c r="UTE20" s="96"/>
      <c r="UTF20" s="100"/>
      <c r="UTN20" s="100"/>
      <c r="UTQ20" s="102"/>
      <c r="UTR20" s="102"/>
      <c r="UTS20" s="100"/>
      <c r="UTU20" s="85"/>
      <c r="UTW20" s="85"/>
      <c r="UTX20" s="97"/>
      <c r="UTY20" s="98"/>
      <c r="UTZ20" s="96"/>
      <c r="UUA20" s="100"/>
      <c r="UUI20" s="100"/>
      <c r="UUL20" s="102"/>
      <c r="UUM20" s="102"/>
      <c r="UUN20" s="100"/>
      <c r="UUP20" s="85"/>
      <c r="UUR20" s="85"/>
      <c r="UUS20" s="97"/>
      <c r="UUT20" s="98"/>
      <c r="UUU20" s="96"/>
      <c r="UUV20" s="100"/>
      <c r="UVD20" s="100"/>
      <c r="UVG20" s="102"/>
      <c r="UVH20" s="102"/>
      <c r="UVI20" s="100"/>
      <c r="UVK20" s="85"/>
      <c r="UVM20" s="85"/>
      <c r="UVN20" s="97"/>
      <c r="UVO20" s="98"/>
      <c r="UVP20" s="96"/>
      <c r="UVQ20" s="100"/>
      <c r="UVY20" s="100"/>
      <c r="UWB20" s="102"/>
      <c r="UWC20" s="102"/>
      <c r="UWD20" s="100"/>
      <c r="UWF20" s="85"/>
      <c r="UWH20" s="85"/>
      <c r="UWI20" s="97"/>
      <c r="UWJ20" s="98"/>
      <c r="UWK20" s="96"/>
      <c r="UWL20" s="100"/>
      <c r="UWT20" s="100"/>
      <c r="UWW20" s="102"/>
      <c r="UWX20" s="102"/>
      <c r="UWY20" s="100"/>
      <c r="UXA20" s="85"/>
      <c r="UXC20" s="85"/>
      <c r="UXD20" s="97"/>
      <c r="UXE20" s="98"/>
      <c r="UXF20" s="96"/>
      <c r="UXG20" s="100"/>
      <c r="UXO20" s="100"/>
      <c r="UXR20" s="102"/>
      <c r="UXS20" s="102"/>
      <c r="UXT20" s="100"/>
      <c r="UXV20" s="85"/>
      <c r="UXX20" s="85"/>
      <c r="UXY20" s="97"/>
      <c r="UXZ20" s="98"/>
      <c r="UYA20" s="96"/>
      <c r="UYB20" s="100"/>
      <c r="UYJ20" s="100"/>
      <c r="UYM20" s="102"/>
      <c r="UYN20" s="102"/>
      <c r="UYO20" s="100"/>
      <c r="UYQ20" s="85"/>
      <c r="UYS20" s="85"/>
      <c r="UYT20" s="97"/>
      <c r="UYU20" s="98"/>
      <c r="UYV20" s="96"/>
      <c r="UYW20" s="100"/>
      <c r="UZE20" s="100"/>
      <c r="UZH20" s="102"/>
      <c r="UZI20" s="102"/>
      <c r="UZJ20" s="100"/>
      <c r="UZL20" s="85"/>
      <c r="UZN20" s="85"/>
      <c r="UZO20" s="97"/>
      <c r="UZP20" s="98"/>
      <c r="UZQ20" s="96"/>
      <c r="UZR20" s="100"/>
      <c r="UZZ20" s="100"/>
      <c r="VAC20" s="102"/>
      <c r="VAD20" s="102"/>
      <c r="VAE20" s="100"/>
      <c r="VAG20" s="85"/>
      <c r="VAI20" s="85"/>
      <c r="VAJ20" s="97"/>
      <c r="VAK20" s="98"/>
      <c r="VAL20" s="96"/>
      <c r="VAM20" s="100"/>
      <c r="VAU20" s="100"/>
      <c r="VAX20" s="102"/>
      <c r="VAY20" s="102"/>
      <c r="VAZ20" s="100"/>
      <c r="VBB20" s="85"/>
      <c r="VBD20" s="85"/>
      <c r="VBE20" s="97"/>
      <c r="VBF20" s="98"/>
      <c r="VBG20" s="96"/>
      <c r="VBH20" s="100"/>
      <c r="VBP20" s="100"/>
      <c r="VBS20" s="102"/>
      <c r="VBT20" s="102"/>
      <c r="VBU20" s="100"/>
      <c r="VBW20" s="85"/>
      <c r="VBY20" s="85"/>
      <c r="VBZ20" s="97"/>
      <c r="VCA20" s="98"/>
      <c r="VCB20" s="96"/>
      <c r="VCC20" s="100"/>
      <c r="VCK20" s="100"/>
      <c r="VCN20" s="102"/>
      <c r="VCO20" s="102"/>
      <c r="VCP20" s="100"/>
      <c r="VCR20" s="85"/>
      <c r="VCT20" s="85"/>
      <c r="VCU20" s="97"/>
      <c r="VCV20" s="98"/>
      <c r="VCW20" s="96"/>
      <c r="VCX20" s="100"/>
      <c r="VDF20" s="100"/>
      <c r="VDI20" s="102"/>
      <c r="VDJ20" s="102"/>
      <c r="VDK20" s="100"/>
      <c r="VDM20" s="85"/>
      <c r="VDO20" s="85"/>
      <c r="VDP20" s="97"/>
      <c r="VDQ20" s="98"/>
      <c r="VDR20" s="96"/>
      <c r="VDS20" s="100"/>
      <c r="VEA20" s="100"/>
      <c r="VED20" s="102"/>
      <c r="VEE20" s="102"/>
      <c r="VEF20" s="100"/>
      <c r="VEH20" s="85"/>
      <c r="VEJ20" s="85"/>
      <c r="VEK20" s="97"/>
      <c r="VEL20" s="98"/>
      <c r="VEM20" s="96"/>
      <c r="VEN20" s="100"/>
      <c r="VEV20" s="100"/>
      <c r="VEY20" s="102"/>
      <c r="VEZ20" s="102"/>
      <c r="VFA20" s="100"/>
      <c r="VFC20" s="85"/>
      <c r="VFE20" s="85"/>
      <c r="VFF20" s="97"/>
      <c r="VFG20" s="98"/>
      <c r="VFH20" s="96"/>
      <c r="VFI20" s="100"/>
      <c r="VFQ20" s="100"/>
      <c r="VFT20" s="102"/>
      <c r="VFU20" s="102"/>
      <c r="VFV20" s="100"/>
      <c r="VFX20" s="85"/>
      <c r="VFZ20" s="85"/>
      <c r="VGA20" s="97"/>
      <c r="VGB20" s="98"/>
      <c r="VGC20" s="96"/>
      <c r="VGD20" s="100"/>
      <c r="VGL20" s="100"/>
      <c r="VGO20" s="102"/>
      <c r="VGP20" s="102"/>
      <c r="VGQ20" s="100"/>
      <c r="VGS20" s="85"/>
      <c r="VGU20" s="85"/>
      <c r="VGV20" s="97"/>
      <c r="VGW20" s="98"/>
      <c r="VGX20" s="96"/>
      <c r="VGY20" s="100"/>
      <c r="VHG20" s="100"/>
      <c r="VHJ20" s="102"/>
      <c r="VHK20" s="102"/>
      <c r="VHL20" s="100"/>
      <c r="VHN20" s="85"/>
      <c r="VHP20" s="85"/>
      <c r="VHQ20" s="97"/>
      <c r="VHR20" s="98"/>
      <c r="VHS20" s="96"/>
      <c r="VHT20" s="100"/>
      <c r="VIB20" s="100"/>
      <c r="VIE20" s="102"/>
      <c r="VIF20" s="102"/>
      <c r="VIG20" s="100"/>
      <c r="VII20" s="85"/>
      <c r="VIK20" s="85"/>
      <c r="VIL20" s="97"/>
      <c r="VIM20" s="98"/>
      <c r="VIN20" s="96"/>
      <c r="VIO20" s="100"/>
      <c r="VIW20" s="100"/>
      <c r="VIZ20" s="102"/>
      <c r="VJA20" s="102"/>
      <c r="VJB20" s="100"/>
      <c r="VJD20" s="85"/>
      <c r="VJF20" s="85"/>
      <c r="VJG20" s="97"/>
      <c r="VJH20" s="98"/>
      <c r="VJI20" s="96"/>
      <c r="VJJ20" s="100"/>
      <c r="VJR20" s="100"/>
      <c r="VJU20" s="102"/>
      <c r="VJV20" s="102"/>
      <c r="VJW20" s="100"/>
      <c r="VJY20" s="85"/>
      <c r="VKA20" s="85"/>
      <c r="VKB20" s="97"/>
      <c r="VKC20" s="98"/>
      <c r="VKD20" s="96"/>
      <c r="VKE20" s="100"/>
      <c r="VKM20" s="100"/>
      <c r="VKP20" s="102"/>
      <c r="VKQ20" s="102"/>
      <c r="VKR20" s="100"/>
      <c r="VKT20" s="85"/>
      <c r="VKV20" s="85"/>
      <c r="VKW20" s="97"/>
      <c r="VKX20" s="98"/>
      <c r="VKY20" s="96"/>
      <c r="VKZ20" s="100"/>
      <c r="VLH20" s="100"/>
      <c r="VLK20" s="102"/>
      <c r="VLL20" s="102"/>
      <c r="VLM20" s="100"/>
      <c r="VLO20" s="85"/>
      <c r="VLQ20" s="85"/>
      <c r="VLR20" s="97"/>
      <c r="VLS20" s="98"/>
      <c r="VLT20" s="96"/>
      <c r="VLU20" s="100"/>
      <c r="VMC20" s="100"/>
      <c r="VMF20" s="102"/>
      <c r="VMG20" s="102"/>
      <c r="VMH20" s="100"/>
      <c r="VMJ20" s="85"/>
      <c r="VML20" s="85"/>
      <c r="VMM20" s="97"/>
      <c r="VMN20" s="98"/>
      <c r="VMO20" s="96"/>
      <c r="VMP20" s="100"/>
      <c r="VMX20" s="100"/>
      <c r="VNA20" s="102"/>
      <c r="VNB20" s="102"/>
      <c r="VNC20" s="100"/>
      <c r="VNE20" s="85"/>
      <c r="VNG20" s="85"/>
      <c r="VNH20" s="97"/>
      <c r="VNI20" s="98"/>
      <c r="VNJ20" s="96"/>
      <c r="VNK20" s="100"/>
      <c r="VNS20" s="100"/>
      <c r="VNV20" s="102"/>
      <c r="VNW20" s="102"/>
      <c r="VNX20" s="100"/>
      <c r="VNZ20" s="85"/>
      <c r="VOB20" s="85"/>
      <c r="VOC20" s="97"/>
      <c r="VOD20" s="98"/>
      <c r="VOE20" s="96"/>
      <c r="VOF20" s="100"/>
      <c r="VON20" s="100"/>
      <c r="VOQ20" s="102"/>
      <c r="VOR20" s="102"/>
      <c r="VOS20" s="100"/>
      <c r="VOU20" s="85"/>
      <c r="VOW20" s="85"/>
      <c r="VOX20" s="97"/>
      <c r="VOY20" s="98"/>
      <c r="VOZ20" s="96"/>
      <c r="VPA20" s="100"/>
      <c r="VPI20" s="100"/>
      <c r="VPL20" s="102"/>
      <c r="VPM20" s="102"/>
      <c r="VPN20" s="100"/>
      <c r="VPP20" s="85"/>
      <c r="VPR20" s="85"/>
      <c r="VPS20" s="97"/>
      <c r="VPT20" s="98"/>
      <c r="VPU20" s="96"/>
      <c r="VPV20" s="100"/>
      <c r="VQD20" s="100"/>
      <c r="VQG20" s="102"/>
      <c r="VQH20" s="102"/>
      <c r="VQI20" s="100"/>
      <c r="VQK20" s="85"/>
      <c r="VQM20" s="85"/>
      <c r="VQN20" s="97"/>
      <c r="VQO20" s="98"/>
      <c r="VQP20" s="96"/>
      <c r="VQQ20" s="100"/>
      <c r="VQY20" s="100"/>
      <c r="VRB20" s="102"/>
      <c r="VRC20" s="102"/>
      <c r="VRD20" s="100"/>
      <c r="VRF20" s="85"/>
      <c r="VRH20" s="85"/>
      <c r="VRI20" s="97"/>
      <c r="VRJ20" s="98"/>
      <c r="VRK20" s="96"/>
      <c r="VRL20" s="100"/>
      <c r="VRT20" s="100"/>
      <c r="VRW20" s="102"/>
      <c r="VRX20" s="102"/>
      <c r="VRY20" s="100"/>
      <c r="VSA20" s="85"/>
      <c r="VSC20" s="85"/>
      <c r="VSD20" s="97"/>
      <c r="VSE20" s="98"/>
      <c r="VSF20" s="96"/>
      <c r="VSG20" s="100"/>
      <c r="VSO20" s="100"/>
      <c r="VSR20" s="102"/>
      <c r="VSS20" s="102"/>
      <c r="VST20" s="100"/>
      <c r="VSV20" s="85"/>
      <c r="VSX20" s="85"/>
      <c r="VSY20" s="97"/>
      <c r="VSZ20" s="98"/>
      <c r="VTA20" s="96"/>
      <c r="VTB20" s="100"/>
      <c r="VTJ20" s="100"/>
      <c r="VTM20" s="102"/>
      <c r="VTN20" s="102"/>
      <c r="VTO20" s="100"/>
      <c r="VTQ20" s="85"/>
      <c r="VTS20" s="85"/>
      <c r="VTT20" s="97"/>
      <c r="VTU20" s="98"/>
      <c r="VTV20" s="96"/>
      <c r="VTW20" s="100"/>
      <c r="VUE20" s="100"/>
      <c r="VUH20" s="102"/>
      <c r="VUI20" s="102"/>
      <c r="VUJ20" s="100"/>
      <c r="VUL20" s="85"/>
      <c r="VUN20" s="85"/>
      <c r="VUO20" s="97"/>
      <c r="VUP20" s="98"/>
      <c r="VUQ20" s="96"/>
      <c r="VUR20" s="100"/>
      <c r="VUZ20" s="100"/>
      <c r="VVC20" s="102"/>
      <c r="VVD20" s="102"/>
      <c r="VVE20" s="100"/>
      <c r="VVG20" s="85"/>
      <c r="VVI20" s="85"/>
      <c r="VVJ20" s="97"/>
      <c r="VVK20" s="98"/>
      <c r="VVL20" s="96"/>
      <c r="VVM20" s="100"/>
      <c r="VVU20" s="100"/>
      <c r="VVX20" s="102"/>
      <c r="VVY20" s="102"/>
      <c r="VVZ20" s="100"/>
      <c r="VWB20" s="85"/>
      <c r="VWD20" s="85"/>
      <c r="VWE20" s="97"/>
      <c r="VWF20" s="98"/>
      <c r="VWG20" s="96"/>
      <c r="VWH20" s="100"/>
      <c r="VWP20" s="100"/>
      <c r="VWS20" s="102"/>
      <c r="VWT20" s="102"/>
      <c r="VWU20" s="100"/>
      <c r="VWW20" s="85"/>
      <c r="VWY20" s="85"/>
      <c r="VWZ20" s="97"/>
      <c r="VXA20" s="98"/>
      <c r="VXB20" s="96"/>
      <c r="VXC20" s="100"/>
      <c r="VXK20" s="100"/>
      <c r="VXN20" s="102"/>
      <c r="VXO20" s="102"/>
      <c r="VXP20" s="100"/>
      <c r="VXR20" s="85"/>
      <c r="VXT20" s="85"/>
      <c r="VXU20" s="97"/>
      <c r="VXV20" s="98"/>
      <c r="VXW20" s="96"/>
      <c r="VXX20" s="100"/>
      <c r="VYF20" s="100"/>
      <c r="VYI20" s="102"/>
      <c r="VYJ20" s="102"/>
      <c r="VYK20" s="100"/>
      <c r="VYM20" s="85"/>
      <c r="VYO20" s="85"/>
      <c r="VYP20" s="97"/>
      <c r="VYQ20" s="98"/>
      <c r="VYR20" s="96"/>
      <c r="VYS20" s="100"/>
      <c r="VZA20" s="100"/>
      <c r="VZD20" s="102"/>
      <c r="VZE20" s="102"/>
      <c r="VZF20" s="100"/>
      <c r="VZH20" s="85"/>
      <c r="VZJ20" s="85"/>
      <c r="VZK20" s="97"/>
      <c r="VZL20" s="98"/>
      <c r="VZM20" s="96"/>
      <c r="VZN20" s="100"/>
      <c r="VZV20" s="100"/>
      <c r="VZY20" s="102"/>
      <c r="VZZ20" s="102"/>
      <c r="WAA20" s="100"/>
      <c r="WAC20" s="85"/>
      <c r="WAE20" s="85"/>
      <c r="WAF20" s="97"/>
      <c r="WAG20" s="98"/>
      <c r="WAH20" s="96"/>
      <c r="WAI20" s="100"/>
      <c r="WAQ20" s="100"/>
      <c r="WAT20" s="102"/>
      <c r="WAU20" s="102"/>
      <c r="WAV20" s="100"/>
      <c r="WAX20" s="85"/>
      <c r="WAZ20" s="85"/>
      <c r="WBA20" s="97"/>
      <c r="WBB20" s="98"/>
      <c r="WBC20" s="96"/>
      <c r="WBD20" s="100"/>
      <c r="WBL20" s="100"/>
      <c r="WBO20" s="102"/>
      <c r="WBP20" s="102"/>
      <c r="WBQ20" s="100"/>
      <c r="WBS20" s="85"/>
      <c r="WBU20" s="85"/>
      <c r="WBV20" s="97"/>
      <c r="WBW20" s="98"/>
      <c r="WBX20" s="96"/>
      <c r="WBY20" s="100"/>
      <c r="WCG20" s="100"/>
      <c r="WCJ20" s="102"/>
      <c r="WCK20" s="102"/>
      <c r="WCL20" s="100"/>
      <c r="WCN20" s="85"/>
      <c r="WCP20" s="85"/>
      <c r="WCQ20" s="97"/>
      <c r="WCR20" s="98"/>
      <c r="WCS20" s="96"/>
      <c r="WCT20" s="100"/>
      <c r="WDB20" s="100"/>
      <c r="WDE20" s="102"/>
      <c r="WDF20" s="102"/>
      <c r="WDG20" s="100"/>
      <c r="WDI20" s="85"/>
      <c r="WDK20" s="85"/>
      <c r="WDL20" s="97"/>
      <c r="WDM20" s="98"/>
      <c r="WDN20" s="96"/>
      <c r="WDO20" s="100"/>
      <c r="WDW20" s="100"/>
      <c r="WDZ20" s="102"/>
      <c r="WEA20" s="102"/>
      <c r="WEB20" s="100"/>
      <c r="WED20" s="85"/>
      <c r="WEF20" s="85"/>
      <c r="WEG20" s="97"/>
      <c r="WEH20" s="98"/>
      <c r="WEI20" s="96"/>
      <c r="WEJ20" s="100"/>
      <c r="WER20" s="100"/>
      <c r="WEU20" s="102"/>
      <c r="WEV20" s="102"/>
      <c r="WEW20" s="100"/>
      <c r="WEY20" s="85"/>
      <c r="WFA20" s="85"/>
      <c r="WFB20" s="97"/>
      <c r="WFC20" s="98"/>
      <c r="WFD20" s="96"/>
      <c r="WFE20" s="100"/>
      <c r="WFM20" s="100"/>
      <c r="WFP20" s="102"/>
      <c r="WFQ20" s="102"/>
      <c r="WFR20" s="100"/>
      <c r="WFT20" s="85"/>
      <c r="WFV20" s="85"/>
      <c r="WFW20" s="97"/>
      <c r="WFX20" s="98"/>
      <c r="WFY20" s="96"/>
      <c r="WFZ20" s="100"/>
      <c r="WGH20" s="100"/>
      <c r="WGK20" s="102"/>
      <c r="WGL20" s="102"/>
      <c r="WGM20" s="100"/>
      <c r="WGO20" s="85"/>
      <c r="WGQ20" s="85"/>
      <c r="WGR20" s="97"/>
      <c r="WGS20" s="98"/>
      <c r="WGT20" s="96"/>
      <c r="WGU20" s="100"/>
      <c r="WHC20" s="100"/>
      <c r="WHF20" s="102"/>
      <c r="WHG20" s="102"/>
      <c r="WHH20" s="100"/>
      <c r="WHJ20" s="85"/>
      <c r="WHL20" s="85"/>
      <c r="WHM20" s="97"/>
      <c r="WHN20" s="98"/>
      <c r="WHO20" s="96"/>
      <c r="WHP20" s="100"/>
      <c r="WHX20" s="100"/>
      <c r="WIA20" s="102"/>
      <c r="WIB20" s="102"/>
      <c r="WIC20" s="100"/>
      <c r="WIE20" s="85"/>
      <c r="WIG20" s="85"/>
      <c r="WIH20" s="97"/>
      <c r="WII20" s="98"/>
      <c r="WIJ20" s="96"/>
      <c r="WIK20" s="100"/>
      <c r="WIS20" s="100"/>
      <c r="WIV20" s="102"/>
      <c r="WIW20" s="102"/>
      <c r="WIX20" s="100"/>
      <c r="WIZ20" s="85"/>
      <c r="WJB20" s="85"/>
      <c r="WJC20" s="97"/>
      <c r="WJD20" s="98"/>
      <c r="WJE20" s="96"/>
      <c r="WJF20" s="100"/>
      <c r="WJN20" s="100"/>
      <c r="WJQ20" s="102"/>
      <c r="WJR20" s="102"/>
      <c r="WJS20" s="100"/>
      <c r="WJU20" s="85"/>
      <c r="WJW20" s="85"/>
      <c r="WJX20" s="97"/>
      <c r="WJY20" s="98"/>
      <c r="WJZ20" s="96"/>
      <c r="WKA20" s="100"/>
      <c r="WKI20" s="100"/>
      <c r="WKL20" s="102"/>
      <c r="WKM20" s="102"/>
      <c r="WKN20" s="100"/>
      <c r="WKP20" s="85"/>
      <c r="WKR20" s="85"/>
      <c r="WKS20" s="97"/>
      <c r="WKT20" s="98"/>
      <c r="WKU20" s="96"/>
      <c r="WKV20" s="100"/>
      <c r="WLD20" s="100"/>
      <c r="WLG20" s="102"/>
      <c r="WLH20" s="102"/>
      <c r="WLI20" s="100"/>
      <c r="WLK20" s="85"/>
      <c r="WLM20" s="85"/>
      <c r="WLN20" s="97"/>
      <c r="WLO20" s="98"/>
      <c r="WLP20" s="96"/>
      <c r="WLQ20" s="100"/>
      <c r="WLY20" s="100"/>
      <c r="WMB20" s="102"/>
      <c r="WMC20" s="102"/>
      <c r="WMD20" s="100"/>
      <c r="WMF20" s="85"/>
      <c r="WMH20" s="85"/>
      <c r="WMI20" s="97"/>
      <c r="WMJ20" s="98"/>
      <c r="WMK20" s="96"/>
      <c r="WML20" s="100"/>
      <c r="WMT20" s="100"/>
      <c r="WMW20" s="102"/>
      <c r="WMX20" s="102"/>
      <c r="WMY20" s="100"/>
      <c r="WNA20" s="85"/>
      <c r="WNC20" s="85"/>
      <c r="WND20" s="97"/>
      <c r="WNE20" s="98"/>
      <c r="WNF20" s="96"/>
      <c r="WNG20" s="100"/>
      <c r="WNO20" s="100"/>
      <c r="WNR20" s="102"/>
      <c r="WNS20" s="102"/>
      <c r="WNT20" s="100"/>
      <c r="WNV20" s="85"/>
      <c r="WNX20" s="85"/>
      <c r="WNY20" s="97"/>
      <c r="WNZ20" s="98"/>
      <c r="WOA20" s="96"/>
      <c r="WOB20" s="100"/>
      <c r="WOJ20" s="100"/>
      <c r="WOM20" s="102"/>
      <c r="WON20" s="102"/>
      <c r="WOO20" s="100"/>
      <c r="WOQ20" s="85"/>
      <c r="WOS20" s="85"/>
      <c r="WOT20" s="97"/>
      <c r="WOU20" s="98"/>
      <c r="WOV20" s="96"/>
      <c r="WOW20" s="100"/>
      <c r="WPE20" s="100"/>
      <c r="WPH20" s="102"/>
      <c r="WPI20" s="102"/>
      <c r="WPJ20" s="100"/>
      <c r="WPL20" s="85"/>
      <c r="WPN20" s="85"/>
      <c r="WPO20" s="97"/>
      <c r="WPP20" s="98"/>
      <c r="WPQ20" s="96"/>
      <c r="WPR20" s="100"/>
      <c r="WPZ20" s="100"/>
      <c r="WQC20" s="102"/>
      <c r="WQD20" s="102"/>
      <c r="WQE20" s="100"/>
      <c r="WQG20" s="85"/>
      <c r="WQI20" s="85"/>
      <c r="WQJ20" s="97"/>
      <c r="WQK20" s="98"/>
      <c r="WQL20" s="96"/>
      <c r="WQM20" s="100"/>
      <c r="WQU20" s="100"/>
      <c r="WQX20" s="102"/>
      <c r="WQY20" s="102"/>
      <c r="WQZ20" s="100"/>
      <c r="WRB20" s="85"/>
      <c r="WRD20" s="85"/>
      <c r="WRE20" s="97"/>
      <c r="WRF20" s="98"/>
      <c r="WRG20" s="96"/>
      <c r="WRH20" s="100"/>
      <c r="WRP20" s="100"/>
      <c r="WRS20" s="102"/>
      <c r="WRT20" s="102"/>
      <c r="WRU20" s="100"/>
      <c r="WRW20" s="85"/>
      <c r="WRY20" s="85"/>
      <c r="WRZ20" s="97"/>
      <c r="WSA20" s="98"/>
      <c r="WSB20" s="96"/>
      <c r="WSC20" s="100"/>
      <c r="WSK20" s="100"/>
      <c r="WSN20" s="102"/>
      <c r="WSO20" s="102"/>
      <c r="WSP20" s="100"/>
      <c r="WSR20" s="85"/>
      <c r="WST20" s="85"/>
      <c r="WSU20" s="97"/>
      <c r="WSV20" s="98"/>
      <c r="WSW20" s="96"/>
      <c r="WSX20" s="100"/>
      <c r="WTF20" s="100"/>
      <c r="WTI20" s="102"/>
      <c r="WTJ20" s="102"/>
      <c r="WTK20" s="100"/>
      <c r="WTM20" s="85"/>
      <c r="WTO20" s="85"/>
      <c r="WTP20" s="97"/>
      <c r="WTQ20" s="98"/>
      <c r="WTR20" s="96"/>
      <c r="WTS20" s="100"/>
      <c r="WUA20" s="100"/>
      <c r="WUD20" s="102"/>
      <c r="WUE20" s="102"/>
      <c r="WUF20" s="100"/>
      <c r="WUH20" s="85"/>
      <c r="WUJ20" s="85"/>
      <c r="WUK20" s="97"/>
      <c r="WUL20" s="98"/>
      <c r="WUM20" s="96"/>
      <c r="WUN20" s="100"/>
      <c r="WUV20" s="100"/>
      <c r="WUY20" s="102"/>
      <c r="WUZ20" s="102"/>
      <c r="WVA20" s="100"/>
      <c r="WVC20" s="85"/>
      <c r="WVE20" s="85"/>
      <c r="WVF20" s="97"/>
      <c r="WVG20" s="98"/>
      <c r="WVH20" s="96"/>
      <c r="WVI20" s="100"/>
      <c r="WVQ20" s="100"/>
      <c r="WVT20" s="102"/>
      <c r="WVU20" s="102"/>
      <c r="WVV20" s="100"/>
      <c r="WVX20" s="85"/>
      <c r="WVZ20" s="85"/>
      <c r="WWA20" s="97"/>
      <c r="WWB20" s="98"/>
      <c r="WWC20" s="96"/>
      <c r="WWD20" s="100"/>
      <c r="WWL20" s="100"/>
      <c r="WWO20" s="102"/>
      <c r="WWP20" s="102"/>
      <c r="WWQ20" s="100"/>
      <c r="WWS20" s="85"/>
      <c r="WWU20" s="85"/>
      <c r="WWV20" s="97"/>
      <c r="WWW20" s="98"/>
      <c r="WWX20" s="96"/>
      <c r="WWY20" s="100"/>
      <c r="WXG20" s="100"/>
      <c r="WXJ20" s="102"/>
      <c r="WXK20" s="102"/>
      <c r="WXL20" s="100"/>
      <c r="WXN20" s="85"/>
      <c r="WXP20" s="85"/>
      <c r="WXQ20" s="97"/>
      <c r="WXR20" s="98"/>
      <c r="WXS20" s="96"/>
      <c r="WXT20" s="100"/>
      <c r="WYB20" s="100"/>
      <c r="WYE20" s="102"/>
      <c r="WYF20" s="102"/>
      <c r="WYG20" s="100"/>
      <c r="WYI20" s="85"/>
      <c r="WYK20" s="85"/>
      <c r="WYL20" s="97"/>
      <c r="WYM20" s="98"/>
      <c r="WYN20" s="96"/>
      <c r="WYO20" s="100"/>
      <c r="WYW20" s="100"/>
      <c r="WYZ20" s="102"/>
      <c r="WZA20" s="102"/>
      <c r="WZB20" s="100"/>
      <c r="WZD20" s="85"/>
      <c r="WZF20" s="85"/>
      <c r="WZG20" s="97"/>
      <c r="WZH20" s="98"/>
      <c r="WZI20" s="96"/>
      <c r="WZJ20" s="100"/>
      <c r="WZR20" s="100"/>
      <c r="WZU20" s="102"/>
      <c r="WZV20" s="102"/>
      <c r="WZW20" s="100"/>
      <c r="WZY20" s="85"/>
      <c r="XAA20" s="85"/>
      <c r="XAB20" s="97"/>
      <c r="XAC20" s="98"/>
      <c r="XAD20" s="96"/>
      <c r="XAE20" s="100"/>
      <c r="XAM20" s="100"/>
      <c r="XAP20" s="102"/>
      <c r="XAQ20" s="102"/>
      <c r="XAR20" s="100"/>
      <c r="XAT20" s="85"/>
      <c r="XAV20" s="85"/>
      <c r="XAW20" s="97"/>
      <c r="XAX20" s="98"/>
      <c r="XAY20" s="96"/>
      <c r="XAZ20" s="100"/>
      <c r="XBH20" s="100"/>
      <c r="XBK20" s="102"/>
      <c r="XBL20" s="102"/>
      <c r="XBM20" s="100"/>
      <c r="XBO20" s="85"/>
      <c r="XBQ20" s="85"/>
      <c r="XBR20" s="97"/>
      <c r="XBS20" s="98"/>
      <c r="XBT20" s="96"/>
      <c r="XBU20" s="100"/>
      <c r="XCC20" s="100"/>
      <c r="XCF20" s="102"/>
      <c r="XCG20" s="102"/>
      <c r="XCH20" s="100"/>
      <c r="XCJ20" s="85"/>
      <c r="XCL20" s="85"/>
      <c r="XCM20" s="97"/>
      <c r="XCN20" s="98"/>
      <c r="XCO20" s="96"/>
      <c r="XCP20" s="100"/>
      <c r="XCX20" s="100"/>
      <c r="XDA20" s="102"/>
      <c r="XDB20" s="102"/>
      <c r="XDC20" s="100"/>
      <c r="XDE20" s="85"/>
      <c r="XDG20" s="85"/>
      <c r="XDH20" s="97"/>
      <c r="XDI20" s="98"/>
      <c r="XDJ20" s="96"/>
      <c r="XDK20" s="100"/>
      <c r="XDS20" s="100"/>
      <c r="XDV20" s="102"/>
      <c r="XDW20" s="102"/>
      <c r="XDX20" s="100"/>
      <c r="XDZ20" s="85"/>
      <c r="XEB20" s="85"/>
      <c r="XEC20" s="97"/>
      <c r="XED20" s="98"/>
      <c r="XEE20" s="96"/>
      <c r="XEF20" s="100"/>
      <c r="XEN20" s="100"/>
      <c r="XEQ20" s="102"/>
      <c r="XER20" s="102"/>
      <c r="XES20" s="100"/>
      <c r="XEU20" s="85"/>
      <c r="XEW20" s="85"/>
      <c r="XEX20" s="97"/>
      <c r="XEY20" s="98"/>
      <c r="XEZ20" s="96"/>
      <c r="XFA20" s="100"/>
    </row>
    <row r="21" spans="1:1024 1026:2046 2049:3067 3075:4096 4104:5119 5121:7162 7170:8191 8199:11257 11265:12286 12294:14336 14338:15360 15363:16381" s="141" customFormat="1" ht="15.6" customHeight="1" x14ac:dyDescent="0.25">
      <c r="A21" s="214">
        <v>45404</v>
      </c>
      <c r="B21" s="154" t="s">
        <v>326</v>
      </c>
      <c r="C21" s="154" t="s">
        <v>88</v>
      </c>
      <c r="D21" s="154" t="s">
        <v>20</v>
      </c>
      <c r="E21" s="154" t="s">
        <v>305</v>
      </c>
      <c r="F21" s="154" t="s">
        <v>82</v>
      </c>
      <c r="G21" s="154">
        <v>2881</v>
      </c>
      <c r="H21" s="154">
        <v>1640</v>
      </c>
      <c r="I21" s="214">
        <v>45404</v>
      </c>
      <c r="J21" s="154">
        <v>155557959</v>
      </c>
      <c r="K21" s="154">
        <v>84</v>
      </c>
      <c r="L21" s="215">
        <v>2936.34</v>
      </c>
      <c r="M21" s="215">
        <v>1300</v>
      </c>
      <c r="N21" s="214">
        <v>45404</v>
      </c>
      <c r="O21" s="154" t="s">
        <v>306</v>
      </c>
      <c r="P21" s="155">
        <v>1.72E-2</v>
      </c>
      <c r="Q21" s="154" t="s">
        <v>114</v>
      </c>
      <c r="R21" s="155">
        <v>0</v>
      </c>
      <c r="S21" s="216">
        <f t="shared" ref="S21:S22" si="1">R21*M21</f>
        <v>0</v>
      </c>
      <c r="T21" s="217"/>
      <c r="U21" s="218" t="str">
        <f>VLOOKUP(D21,Painel!$C$7:$C$63,1,FALSE)</f>
        <v>VANESSA DA SILVA PINAR</v>
      </c>
      <c r="V21" s="219"/>
      <c r="AD21" s="219"/>
      <c r="AG21" s="220"/>
      <c r="AH21" s="220"/>
      <c r="AI21" s="219"/>
      <c r="AK21" s="142"/>
      <c r="AM21" s="142"/>
      <c r="AN21" s="216"/>
      <c r="AO21" s="217"/>
      <c r="AP21" s="218"/>
      <c r="AQ21" s="219"/>
      <c r="AY21" s="219"/>
      <c r="BB21" s="220"/>
      <c r="BC21" s="220"/>
      <c r="BD21" s="219"/>
      <c r="BF21" s="142"/>
      <c r="BH21" s="142"/>
      <c r="BI21" s="216"/>
      <c r="BJ21" s="217"/>
      <c r="BK21" s="218"/>
      <c r="BL21" s="219"/>
      <c r="BT21" s="219"/>
      <c r="BW21" s="220"/>
      <c r="BX21" s="220"/>
      <c r="BY21" s="219"/>
      <c r="CA21" s="142"/>
      <c r="CC21" s="142"/>
      <c r="CD21" s="216"/>
      <c r="CE21" s="217"/>
      <c r="CF21" s="218"/>
      <c r="CG21" s="219"/>
      <c r="CO21" s="219"/>
      <c r="CR21" s="220"/>
      <c r="CS21" s="220"/>
      <c r="CT21" s="219"/>
      <c r="CV21" s="142"/>
      <c r="CX21" s="142"/>
      <c r="CY21" s="216"/>
      <c r="CZ21" s="217"/>
      <c r="DA21" s="218"/>
      <c r="DB21" s="219"/>
      <c r="DJ21" s="219"/>
      <c r="DM21" s="220"/>
      <c r="DN21" s="220"/>
      <c r="DO21" s="219"/>
      <c r="DQ21" s="142"/>
      <c r="DS21" s="142"/>
      <c r="DT21" s="216"/>
      <c r="DU21" s="217"/>
      <c r="DV21" s="218"/>
      <c r="DW21" s="219"/>
      <c r="EE21" s="219"/>
      <c r="EH21" s="220"/>
      <c r="EI21" s="220"/>
      <c r="EJ21" s="219"/>
      <c r="EL21" s="142"/>
      <c r="EN21" s="142"/>
      <c r="EO21" s="216"/>
      <c r="EP21" s="217"/>
      <c r="EQ21" s="218"/>
      <c r="ER21" s="219"/>
      <c r="EZ21" s="219"/>
      <c r="FC21" s="220"/>
      <c r="FD21" s="220"/>
      <c r="FE21" s="219"/>
      <c r="FG21" s="142"/>
      <c r="FI21" s="142"/>
      <c r="FJ21" s="216"/>
      <c r="FK21" s="217"/>
      <c r="FL21" s="218"/>
      <c r="FM21" s="219"/>
      <c r="FU21" s="219"/>
      <c r="FX21" s="220"/>
      <c r="FY21" s="220"/>
      <c r="FZ21" s="219"/>
      <c r="GB21" s="142"/>
      <c r="GD21" s="142"/>
      <c r="GE21" s="216"/>
      <c r="GF21" s="217"/>
      <c r="GG21" s="218"/>
      <c r="GH21" s="219"/>
      <c r="GP21" s="219"/>
      <c r="GS21" s="220"/>
      <c r="GT21" s="220"/>
      <c r="GU21" s="219"/>
      <c r="GW21" s="142"/>
      <c r="GY21" s="142"/>
      <c r="GZ21" s="216"/>
      <c r="HA21" s="217"/>
      <c r="HB21" s="218"/>
      <c r="HC21" s="219"/>
      <c r="HK21" s="219"/>
      <c r="HN21" s="220"/>
      <c r="HO21" s="220"/>
      <c r="HP21" s="219"/>
      <c r="HR21" s="142"/>
      <c r="HT21" s="142"/>
      <c r="HU21" s="216"/>
      <c r="HV21" s="217"/>
      <c r="HW21" s="218"/>
      <c r="HX21" s="219"/>
      <c r="IF21" s="219"/>
      <c r="II21" s="220"/>
      <c r="IJ21" s="220"/>
      <c r="IK21" s="219"/>
      <c r="IM21" s="142"/>
      <c r="IO21" s="142"/>
      <c r="IP21" s="216"/>
      <c r="IQ21" s="217"/>
      <c r="IR21" s="218"/>
      <c r="IS21" s="219"/>
      <c r="JA21" s="219"/>
      <c r="JD21" s="220"/>
      <c r="JE21" s="220"/>
      <c r="JF21" s="219"/>
      <c r="JH21" s="142"/>
      <c r="JJ21" s="142"/>
      <c r="JK21" s="216"/>
      <c r="JL21" s="217"/>
      <c r="JM21" s="218"/>
      <c r="JN21" s="219"/>
      <c r="JV21" s="219"/>
      <c r="JY21" s="220"/>
      <c r="JZ21" s="220"/>
      <c r="KA21" s="219"/>
      <c r="KC21" s="142"/>
      <c r="KE21" s="142"/>
      <c r="KF21" s="216"/>
      <c r="KG21" s="217"/>
      <c r="KH21" s="218"/>
      <c r="KI21" s="219"/>
      <c r="KQ21" s="219"/>
      <c r="KT21" s="220"/>
      <c r="KU21" s="220"/>
      <c r="KV21" s="219"/>
      <c r="KX21" s="142"/>
      <c r="KZ21" s="142"/>
      <c r="LA21" s="216"/>
      <c r="LB21" s="217"/>
      <c r="LC21" s="218"/>
      <c r="LD21" s="219"/>
      <c r="LL21" s="219"/>
      <c r="LO21" s="220"/>
      <c r="LP21" s="220"/>
      <c r="LQ21" s="219"/>
      <c r="LS21" s="142"/>
      <c r="LU21" s="142"/>
      <c r="LV21" s="216"/>
      <c r="LW21" s="217"/>
      <c r="LX21" s="218"/>
      <c r="LY21" s="219"/>
      <c r="MG21" s="219"/>
      <c r="MJ21" s="220"/>
      <c r="MK21" s="220"/>
      <c r="ML21" s="219"/>
      <c r="MN21" s="142"/>
      <c r="MP21" s="142"/>
      <c r="MQ21" s="216"/>
      <c r="MR21" s="217"/>
      <c r="MS21" s="218"/>
      <c r="MT21" s="219"/>
      <c r="NB21" s="219"/>
      <c r="NE21" s="220"/>
      <c r="NF21" s="220"/>
      <c r="NG21" s="219"/>
      <c r="NI21" s="142"/>
      <c r="NK21" s="142"/>
      <c r="NL21" s="216"/>
      <c r="NM21" s="217"/>
      <c r="NN21" s="218"/>
      <c r="NO21" s="219"/>
      <c r="NW21" s="219"/>
      <c r="NZ21" s="220"/>
      <c r="OA21" s="220"/>
      <c r="OB21" s="219"/>
      <c r="OD21" s="142"/>
      <c r="OF21" s="142"/>
      <c r="OG21" s="216"/>
      <c r="OH21" s="217"/>
      <c r="OI21" s="218"/>
      <c r="OJ21" s="219"/>
      <c r="OR21" s="219"/>
      <c r="OU21" s="220"/>
      <c r="OV21" s="220"/>
      <c r="OW21" s="219"/>
      <c r="OY21" s="142"/>
      <c r="PA21" s="142"/>
      <c r="PB21" s="216"/>
      <c r="PC21" s="217"/>
      <c r="PD21" s="218"/>
      <c r="PE21" s="219"/>
      <c r="PM21" s="219"/>
      <c r="PP21" s="220"/>
      <c r="PQ21" s="220"/>
      <c r="PR21" s="219"/>
      <c r="PT21" s="142"/>
      <c r="PV21" s="142"/>
      <c r="PW21" s="216"/>
      <c r="PX21" s="217"/>
      <c r="PY21" s="218"/>
      <c r="PZ21" s="219"/>
      <c r="QH21" s="219"/>
      <c r="QK21" s="220"/>
      <c r="QL21" s="220"/>
      <c r="QM21" s="219"/>
      <c r="QO21" s="142"/>
      <c r="QQ21" s="142"/>
      <c r="QR21" s="216"/>
      <c r="QS21" s="217"/>
      <c r="QT21" s="218"/>
      <c r="QU21" s="219"/>
      <c r="RC21" s="219"/>
      <c r="RF21" s="220"/>
      <c r="RG21" s="220"/>
      <c r="RH21" s="219"/>
      <c r="RJ21" s="142"/>
      <c r="RL21" s="142"/>
      <c r="RM21" s="216"/>
      <c r="RN21" s="217"/>
      <c r="RO21" s="218"/>
      <c r="RP21" s="219"/>
      <c r="RX21" s="219"/>
      <c r="SA21" s="220"/>
      <c r="SB21" s="220"/>
      <c r="SC21" s="219"/>
      <c r="SE21" s="142"/>
      <c r="SG21" s="142"/>
      <c r="SH21" s="216"/>
      <c r="SI21" s="217"/>
      <c r="SJ21" s="218"/>
      <c r="SK21" s="219"/>
      <c r="SS21" s="219"/>
      <c r="SV21" s="220"/>
      <c r="SW21" s="220"/>
      <c r="SX21" s="219"/>
      <c r="SZ21" s="142"/>
      <c r="TB21" s="142"/>
      <c r="TC21" s="216"/>
      <c r="TD21" s="217"/>
      <c r="TE21" s="218"/>
      <c r="TF21" s="219"/>
      <c r="TN21" s="219"/>
      <c r="TQ21" s="220"/>
      <c r="TR21" s="220"/>
      <c r="TS21" s="219"/>
      <c r="TU21" s="142"/>
      <c r="TW21" s="142"/>
      <c r="TX21" s="216"/>
      <c r="TY21" s="217"/>
      <c r="TZ21" s="218"/>
      <c r="UA21" s="219"/>
      <c r="UI21" s="219"/>
      <c r="UL21" s="220"/>
      <c r="UM21" s="220"/>
      <c r="UN21" s="219"/>
      <c r="UP21" s="142"/>
      <c r="UR21" s="142"/>
      <c r="US21" s="216"/>
      <c r="UT21" s="217"/>
      <c r="UU21" s="218"/>
      <c r="UV21" s="219"/>
      <c r="VD21" s="219"/>
      <c r="VG21" s="220"/>
      <c r="VH21" s="220"/>
      <c r="VI21" s="219"/>
      <c r="VK21" s="142"/>
      <c r="VM21" s="142"/>
      <c r="VN21" s="216"/>
      <c r="VO21" s="217"/>
      <c r="VP21" s="218"/>
      <c r="VQ21" s="219"/>
      <c r="VY21" s="219"/>
      <c r="WB21" s="220"/>
      <c r="WC21" s="220"/>
      <c r="WD21" s="219"/>
      <c r="WF21" s="142"/>
      <c r="WH21" s="142"/>
      <c r="WI21" s="216"/>
      <c r="WJ21" s="217"/>
      <c r="WK21" s="218"/>
      <c r="WL21" s="219"/>
      <c r="WT21" s="219"/>
      <c r="WW21" s="220"/>
      <c r="WX21" s="220"/>
      <c r="WY21" s="219"/>
      <c r="XA21" s="142"/>
      <c r="XC21" s="142"/>
      <c r="XD21" s="216"/>
      <c r="XE21" s="217"/>
      <c r="XF21" s="218"/>
      <c r="XG21" s="219"/>
      <c r="XO21" s="219"/>
      <c r="XR21" s="220"/>
      <c r="XS21" s="220"/>
      <c r="XT21" s="219"/>
      <c r="XV21" s="142"/>
      <c r="XX21" s="142"/>
      <c r="XY21" s="216"/>
      <c r="XZ21" s="217"/>
      <c r="YA21" s="218"/>
      <c r="YB21" s="219"/>
      <c r="YJ21" s="219"/>
      <c r="YM21" s="220"/>
      <c r="YN21" s="220"/>
      <c r="YO21" s="219"/>
      <c r="YQ21" s="142"/>
      <c r="YS21" s="142"/>
      <c r="YT21" s="216"/>
      <c r="YU21" s="217"/>
      <c r="YV21" s="218"/>
      <c r="YW21" s="219"/>
      <c r="ZE21" s="219"/>
      <c r="ZH21" s="220"/>
      <c r="ZI21" s="220"/>
      <c r="ZJ21" s="219"/>
      <c r="ZL21" s="142"/>
      <c r="ZN21" s="142"/>
      <c r="ZO21" s="216"/>
      <c r="ZP21" s="217"/>
      <c r="ZQ21" s="218"/>
      <c r="ZR21" s="219"/>
      <c r="ZZ21" s="219"/>
      <c r="AAC21" s="220"/>
      <c r="AAD21" s="220"/>
      <c r="AAE21" s="219"/>
      <c r="AAG21" s="142"/>
      <c r="AAI21" s="142"/>
      <c r="AAJ21" s="216"/>
      <c r="AAK21" s="217"/>
      <c r="AAL21" s="218"/>
      <c r="AAM21" s="219"/>
      <c r="AAU21" s="219"/>
      <c r="AAX21" s="220"/>
      <c r="AAY21" s="220"/>
      <c r="AAZ21" s="219"/>
      <c r="ABB21" s="142"/>
      <c r="ABD21" s="142"/>
      <c r="ABE21" s="216"/>
      <c r="ABF21" s="217"/>
      <c r="ABG21" s="218"/>
      <c r="ABH21" s="219"/>
      <c r="ABP21" s="219"/>
      <c r="ABS21" s="220"/>
      <c r="ABT21" s="220"/>
      <c r="ABU21" s="219"/>
      <c r="ABW21" s="142"/>
      <c r="ABY21" s="142"/>
      <c r="ABZ21" s="216"/>
      <c r="ACA21" s="217"/>
      <c r="ACB21" s="218"/>
      <c r="ACC21" s="219"/>
      <c r="ACK21" s="219"/>
      <c r="ACN21" s="220"/>
      <c r="ACO21" s="220"/>
      <c r="ACP21" s="219"/>
      <c r="ACR21" s="142"/>
      <c r="ACT21" s="142"/>
      <c r="ACU21" s="216"/>
      <c r="ACV21" s="217"/>
      <c r="ACW21" s="218"/>
      <c r="ACX21" s="219"/>
      <c r="ADF21" s="219"/>
      <c r="ADI21" s="220"/>
      <c r="ADJ21" s="220"/>
      <c r="ADK21" s="219"/>
      <c r="ADM21" s="142"/>
      <c r="ADO21" s="142"/>
      <c r="ADP21" s="216"/>
      <c r="ADQ21" s="217"/>
      <c r="ADR21" s="218"/>
      <c r="ADS21" s="219"/>
      <c r="AEA21" s="219"/>
      <c r="AED21" s="220"/>
      <c r="AEE21" s="220"/>
      <c r="AEF21" s="219"/>
      <c r="AEH21" s="142"/>
      <c r="AEJ21" s="142"/>
      <c r="AEK21" s="216"/>
      <c r="AEL21" s="217"/>
      <c r="AEM21" s="218"/>
      <c r="AEN21" s="219"/>
      <c r="AEV21" s="219"/>
      <c r="AEY21" s="220"/>
      <c r="AEZ21" s="220"/>
      <c r="AFA21" s="219"/>
      <c r="AFC21" s="142"/>
      <c r="AFE21" s="142"/>
      <c r="AFF21" s="216"/>
      <c r="AFG21" s="217"/>
      <c r="AFH21" s="218"/>
      <c r="AFI21" s="219"/>
      <c r="AFQ21" s="219"/>
      <c r="AFT21" s="220"/>
      <c r="AFU21" s="220"/>
      <c r="AFV21" s="219"/>
      <c r="AFX21" s="142"/>
      <c r="AFZ21" s="142"/>
      <c r="AGA21" s="216"/>
      <c r="AGB21" s="217"/>
      <c r="AGC21" s="218"/>
      <c r="AGD21" s="219"/>
      <c r="AGL21" s="219"/>
      <c r="AGO21" s="220"/>
      <c r="AGP21" s="220"/>
      <c r="AGQ21" s="219"/>
      <c r="AGS21" s="142"/>
      <c r="AGU21" s="142"/>
      <c r="AGV21" s="216"/>
      <c r="AGW21" s="217"/>
      <c r="AGX21" s="218"/>
      <c r="AGY21" s="219"/>
      <c r="AHG21" s="219"/>
      <c r="AHJ21" s="220"/>
      <c r="AHK21" s="220"/>
      <c r="AHL21" s="219"/>
      <c r="AHN21" s="142"/>
      <c r="AHP21" s="142"/>
      <c r="AHQ21" s="216"/>
      <c r="AHR21" s="217"/>
      <c r="AHS21" s="218"/>
      <c r="AHT21" s="219"/>
      <c r="AIB21" s="219"/>
      <c r="AIE21" s="220"/>
      <c r="AIF21" s="220"/>
      <c r="AIG21" s="219"/>
      <c r="AII21" s="142"/>
      <c r="AIK21" s="142"/>
      <c r="AIL21" s="216"/>
      <c r="AIM21" s="217"/>
      <c r="AIN21" s="218"/>
      <c r="AIO21" s="219"/>
      <c r="AIW21" s="219"/>
      <c r="AIZ21" s="220"/>
      <c r="AJA21" s="220"/>
      <c r="AJB21" s="219"/>
      <c r="AJD21" s="142"/>
      <c r="AJF21" s="142"/>
      <c r="AJG21" s="216"/>
      <c r="AJH21" s="217"/>
      <c r="AJI21" s="218"/>
      <c r="AJJ21" s="219"/>
      <c r="AJR21" s="219"/>
      <c r="AJU21" s="220"/>
      <c r="AJV21" s="220"/>
      <c r="AJW21" s="219"/>
      <c r="AJY21" s="142"/>
      <c r="AKA21" s="142"/>
      <c r="AKB21" s="216"/>
      <c r="AKC21" s="217"/>
      <c r="AKD21" s="218"/>
      <c r="AKE21" s="219"/>
      <c r="AKM21" s="219"/>
      <c r="AKP21" s="220"/>
      <c r="AKQ21" s="220"/>
      <c r="AKR21" s="219"/>
      <c r="AKT21" s="142"/>
      <c r="AKV21" s="142"/>
      <c r="AKW21" s="216"/>
      <c r="AKX21" s="217"/>
      <c r="AKY21" s="218"/>
      <c r="AKZ21" s="219"/>
      <c r="ALH21" s="219"/>
      <c r="ALK21" s="220"/>
      <c r="ALL21" s="220"/>
      <c r="ALM21" s="219"/>
      <c r="ALO21" s="142"/>
      <c r="ALQ21" s="142"/>
      <c r="ALR21" s="216"/>
      <c r="ALS21" s="217"/>
      <c r="ALT21" s="218"/>
      <c r="ALU21" s="219"/>
      <c r="AMC21" s="219"/>
      <c r="AMF21" s="220"/>
      <c r="AMG21" s="220"/>
      <c r="AMH21" s="219"/>
      <c r="AMJ21" s="142"/>
      <c r="AML21" s="142"/>
      <c r="AMM21" s="216"/>
      <c r="AMN21" s="217"/>
      <c r="AMO21" s="218"/>
      <c r="AMP21" s="219"/>
      <c r="AMX21" s="219"/>
      <c r="ANA21" s="220"/>
      <c r="ANB21" s="220"/>
      <c r="ANC21" s="219"/>
      <c r="ANE21" s="142"/>
      <c r="ANG21" s="142"/>
      <c r="ANH21" s="216"/>
      <c r="ANI21" s="217"/>
      <c r="ANJ21" s="218"/>
      <c r="ANK21" s="219"/>
      <c r="ANS21" s="219"/>
      <c r="ANV21" s="220"/>
      <c r="ANW21" s="220"/>
      <c r="ANX21" s="219"/>
      <c r="ANZ21" s="142"/>
      <c r="AOB21" s="142"/>
      <c r="AOC21" s="216"/>
      <c r="AOD21" s="217"/>
      <c r="AOE21" s="218"/>
      <c r="AOF21" s="219"/>
      <c r="AON21" s="219"/>
      <c r="AOQ21" s="220"/>
      <c r="AOR21" s="220"/>
      <c r="AOS21" s="219"/>
      <c r="AOU21" s="142"/>
      <c r="AOW21" s="142"/>
      <c r="AOX21" s="216"/>
      <c r="AOY21" s="217"/>
      <c r="AOZ21" s="218"/>
      <c r="APA21" s="219"/>
      <c r="API21" s="219"/>
      <c r="APL21" s="220"/>
      <c r="APM21" s="220"/>
      <c r="APN21" s="219"/>
      <c r="APP21" s="142"/>
      <c r="APR21" s="142"/>
      <c r="APS21" s="216"/>
      <c r="APT21" s="217"/>
      <c r="APU21" s="218"/>
      <c r="APV21" s="219"/>
      <c r="AQD21" s="219"/>
      <c r="AQG21" s="220"/>
      <c r="AQH21" s="220"/>
      <c r="AQI21" s="219"/>
      <c r="AQK21" s="142"/>
      <c r="AQM21" s="142"/>
      <c r="AQN21" s="216"/>
      <c r="AQO21" s="217"/>
      <c r="AQP21" s="218"/>
      <c r="AQQ21" s="219"/>
      <c r="AQY21" s="219"/>
      <c r="ARB21" s="220"/>
      <c r="ARC21" s="220"/>
      <c r="ARD21" s="219"/>
      <c r="ARF21" s="142"/>
      <c r="ARH21" s="142"/>
      <c r="ARI21" s="216"/>
      <c r="ARJ21" s="217"/>
      <c r="ARK21" s="218"/>
      <c r="ARL21" s="219"/>
      <c r="ART21" s="219"/>
      <c r="ARW21" s="220"/>
      <c r="ARX21" s="220"/>
      <c r="ARY21" s="219"/>
      <c r="ASA21" s="142"/>
      <c r="ASC21" s="142"/>
      <c r="ASD21" s="216"/>
      <c r="ASE21" s="217"/>
      <c r="ASF21" s="218"/>
      <c r="ASG21" s="219"/>
      <c r="ASO21" s="219"/>
      <c r="ASR21" s="220"/>
      <c r="ASS21" s="220"/>
      <c r="AST21" s="219"/>
      <c r="ASV21" s="142"/>
      <c r="ASX21" s="142"/>
      <c r="ASY21" s="216"/>
      <c r="ASZ21" s="217"/>
      <c r="ATA21" s="218"/>
      <c r="ATB21" s="219"/>
      <c r="ATJ21" s="219"/>
      <c r="ATM21" s="220"/>
      <c r="ATN21" s="220"/>
      <c r="ATO21" s="219"/>
      <c r="ATQ21" s="142"/>
      <c r="ATS21" s="142"/>
      <c r="ATT21" s="216"/>
      <c r="ATU21" s="217"/>
      <c r="ATV21" s="218"/>
      <c r="ATW21" s="219"/>
      <c r="AUE21" s="219"/>
      <c r="AUH21" s="220"/>
      <c r="AUI21" s="220"/>
      <c r="AUJ21" s="219"/>
      <c r="AUL21" s="142"/>
      <c r="AUN21" s="142"/>
      <c r="AUO21" s="216"/>
      <c r="AUP21" s="217"/>
      <c r="AUQ21" s="218"/>
      <c r="AUR21" s="219"/>
      <c r="AUZ21" s="219"/>
      <c r="AVC21" s="220"/>
      <c r="AVD21" s="220"/>
      <c r="AVE21" s="219"/>
      <c r="AVG21" s="142"/>
      <c r="AVI21" s="142"/>
      <c r="AVJ21" s="216"/>
      <c r="AVK21" s="217"/>
      <c r="AVL21" s="218"/>
      <c r="AVM21" s="219"/>
      <c r="AVU21" s="219"/>
      <c r="AVX21" s="220"/>
      <c r="AVY21" s="220"/>
      <c r="AVZ21" s="219"/>
      <c r="AWB21" s="142"/>
      <c r="AWD21" s="142"/>
      <c r="AWE21" s="216"/>
      <c r="AWF21" s="217"/>
      <c r="AWG21" s="218"/>
      <c r="AWH21" s="219"/>
      <c r="AWP21" s="219"/>
      <c r="AWS21" s="220"/>
      <c r="AWT21" s="220"/>
      <c r="AWU21" s="219"/>
      <c r="AWW21" s="142"/>
      <c r="AWY21" s="142"/>
      <c r="AWZ21" s="216"/>
      <c r="AXA21" s="217"/>
      <c r="AXB21" s="218"/>
      <c r="AXC21" s="219"/>
      <c r="AXK21" s="219"/>
      <c r="AXN21" s="220"/>
      <c r="AXO21" s="220"/>
      <c r="AXP21" s="219"/>
      <c r="AXR21" s="142"/>
      <c r="AXT21" s="142"/>
      <c r="AXU21" s="216"/>
      <c r="AXV21" s="217"/>
      <c r="AXW21" s="218"/>
      <c r="AXX21" s="219"/>
      <c r="AYF21" s="219"/>
      <c r="AYI21" s="220"/>
      <c r="AYJ21" s="220"/>
      <c r="AYK21" s="219"/>
      <c r="AYM21" s="142"/>
      <c r="AYO21" s="142"/>
      <c r="AYP21" s="216"/>
      <c r="AYQ21" s="217"/>
      <c r="AYR21" s="218"/>
      <c r="AYS21" s="219"/>
      <c r="AZA21" s="219"/>
      <c r="AZD21" s="220"/>
      <c r="AZE21" s="220"/>
      <c r="AZF21" s="219"/>
      <c r="AZH21" s="142"/>
      <c r="AZJ21" s="142"/>
      <c r="AZK21" s="216"/>
      <c r="AZL21" s="217"/>
      <c r="AZM21" s="218"/>
      <c r="AZN21" s="219"/>
      <c r="AZV21" s="219"/>
      <c r="AZY21" s="220"/>
      <c r="AZZ21" s="220"/>
      <c r="BAA21" s="219"/>
      <c r="BAC21" s="142"/>
      <c r="BAE21" s="142"/>
      <c r="BAF21" s="216"/>
      <c r="BAG21" s="217"/>
      <c r="BAH21" s="218"/>
      <c r="BAI21" s="219"/>
      <c r="BAQ21" s="219"/>
      <c r="BAT21" s="220"/>
      <c r="BAU21" s="220"/>
      <c r="BAV21" s="219"/>
      <c r="BAX21" s="142"/>
      <c r="BAZ21" s="142"/>
      <c r="BBA21" s="216"/>
      <c r="BBB21" s="217"/>
      <c r="BBC21" s="218"/>
      <c r="BBD21" s="219"/>
      <c r="BBL21" s="219"/>
      <c r="BBO21" s="220"/>
      <c r="BBP21" s="220"/>
      <c r="BBQ21" s="219"/>
      <c r="BBS21" s="142"/>
      <c r="BBU21" s="142"/>
      <c r="BBV21" s="216"/>
      <c r="BBW21" s="217"/>
      <c r="BBX21" s="218"/>
      <c r="BBY21" s="219"/>
      <c r="BCG21" s="219"/>
      <c r="BCJ21" s="220"/>
      <c r="BCK21" s="220"/>
      <c r="BCL21" s="219"/>
      <c r="BCN21" s="142"/>
      <c r="BCP21" s="142"/>
      <c r="BCQ21" s="216"/>
      <c r="BCR21" s="217"/>
      <c r="BCS21" s="218"/>
      <c r="BCT21" s="219"/>
      <c r="BDB21" s="219"/>
      <c r="BDE21" s="220"/>
      <c r="BDF21" s="220"/>
      <c r="BDG21" s="219"/>
      <c r="BDI21" s="142"/>
      <c r="BDK21" s="142"/>
      <c r="BDL21" s="216"/>
      <c r="BDM21" s="217"/>
      <c r="BDN21" s="218"/>
      <c r="BDO21" s="219"/>
      <c r="BDW21" s="219"/>
      <c r="BDZ21" s="220"/>
      <c r="BEA21" s="220"/>
      <c r="BEB21" s="219"/>
      <c r="BED21" s="142"/>
      <c r="BEF21" s="142"/>
      <c r="BEG21" s="216"/>
      <c r="BEH21" s="217"/>
      <c r="BEI21" s="218"/>
      <c r="BEJ21" s="219"/>
      <c r="BER21" s="219"/>
      <c r="BEU21" s="220"/>
      <c r="BEV21" s="220"/>
      <c r="BEW21" s="219"/>
      <c r="BEY21" s="142"/>
      <c r="BFA21" s="142"/>
      <c r="BFB21" s="216"/>
      <c r="BFC21" s="217"/>
      <c r="BFD21" s="218"/>
      <c r="BFE21" s="219"/>
      <c r="BFM21" s="219"/>
      <c r="BFP21" s="220"/>
      <c r="BFQ21" s="220"/>
      <c r="BFR21" s="219"/>
      <c r="BFT21" s="142"/>
      <c r="BFV21" s="142"/>
      <c r="BFW21" s="216"/>
      <c r="BFX21" s="217"/>
      <c r="BFY21" s="218"/>
      <c r="BFZ21" s="219"/>
      <c r="BGH21" s="219"/>
      <c r="BGK21" s="220"/>
      <c r="BGL21" s="220"/>
      <c r="BGM21" s="219"/>
      <c r="BGO21" s="142"/>
      <c r="BGQ21" s="142"/>
      <c r="BGR21" s="216"/>
      <c r="BGS21" s="217"/>
      <c r="BGT21" s="218"/>
      <c r="BGU21" s="219"/>
      <c r="BHC21" s="219"/>
      <c r="BHF21" s="220"/>
      <c r="BHG21" s="220"/>
      <c r="BHH21" s="219"/>
      <c r="BHJ21" s="142"/>
      <c r="BHL21" s="142"/>
      <c r="BHM21" s="216"/>
      <c r="BHN21" s="217"/>
      <c r="BHO21" s="218"/>
      <c r="BHP21" s="219"/>
      <c r="BHX21" s="219"/>
      <c r="BIA21" s="220"/>
      <c r="BIB21" s="220"/>
      <c r="BIC21" s="219"/>
      <c r="BIE21" s="142"/>
      <c r="BIG21" s="142"/>
      <c r="BIH21" s="216"/>
      <c r="BII21" s="217"/>
      <c r="BIJ21" s="218"/>
      <c r="BIK21" s="219"/>
      <c r="BIS21" s="219"/>
      <c r="BIV21" s="220"/>
      <c r="BIW21" s="220"/>
      <c r="BIX21" s="219"/>
      <c r="BIZ21" s="142"/>
      <c r="BJB21" s="142"/>
      <c r="BJC21" s="216"/>
      <c r="BJD21" s="217"/>
      <c r="BJE21" s="218"/>
      <c r="BJF21" s="219"/>
      <c r="BJN21" s="219"/>
      <c r="BJQ21" s="220"/>
      <c r="BJR21" s="220"/>
      <c r="BJS21" s="219"/>
      <c r="BJU21" s="142"/>
      <c r="BJW21" s="142"/>
      <c r="BJX21" s="216"/>
      <c r="BJY21" s="217"/>
      <c r="BJZ21" s="218"/>
      <c r="BKA21" s="219"/>
      <c r="BKI21" s="219"/>
      <c r="BKL21" s="220"/>
      <c r="BKM21" s="220"/>
      <c r="BKN21" s="219"/>
      <c r="BKP21" s="142"/>
      <c r="BKR21" s="142"/>
      <c r="BKS21" s="216"/>
      <c r="BKT21" s="217"/>
      <c r="BKU21" s="218"/>
      <c r="BKV21" s="219"/>
      <c r="BLD21" s="219"/>
      <c r="BLG21" s="220"/>
      <c r="BLH21" s="220"/>
      <c r="BLI21" s="219"/>
      <c r="BLK21" s="142"/>
      <c r="BLM21" s="142"/>
      <c r="BLN21" s="216"/>
      <c r="BLO21" s="217"/>
      <c r="BLP21" s="218"/>
      <c r="BLQ21" s="219"/>
      <c r="BLY21" s="219"/>
      <c r="BMB21" s="220"/>
      <c r="BMC21" s="220"/>
      <c r="BMD21" s="219"/>
      <c r="BMF21" s="142"/>
      <c r="BMH21" s="142"/>
      <c r="BMI21" s="216"/>
      <c r="BMJ21" s="217"/>
      <c r="BMK21" s="218"/>
      <c r="BML21" s="219"/>
      <c r="BMT21" s="219"/>
      <c r="BMW21" s="220"/>
      <c r="BMX21" s="220"/>
      <c r="BMY21" s="219"/>
      <c r="BNA21" s="142"/>
      <c r="BNC21" s="142"/>
      <c r="BND21" s="216"/>
      <c r="BNE21" s="217"/>
      <c r="BNF21" s="218"/>
      <c r="BNG21" s="219"/>
      <c r="BNO21" s="219"/>
      <c r="BNR21" s="220"/>
      <c r="BNS21" s="220"/>
      <c r="BNT21" s="219"/>
      <c r="BNV21" s="142"/>
      <c r="BNX21" s="142"/>
      <c r="BNY21" s="216"/>
      <c r="BNZ21" s="217"/>
      <c r="BOA21" s="218"/>
      <c r="BOB21" s="219"/>
      <c r="BOJ21" s="219"/>
      <c r="BOM21" s="220"/>
      <c r="BON21" s="220"/>
      <c r="BOO21" s="219"/>
      <c r="BOQ21" s="142"/>
      <c r="BOS21" s="142"/>
      <c r="BOT21" s="216"/>
      <c r="BOU21" s="217"/>
      <c r="BOV21" s="218"/>
      <c r="BOW21" s="219"/>
      <c r="BPE21" s="219"/>
      <c r="BPH21" s="220"/>
      <c r="BPI21" s="220"/>
      <c r="BPJ21" s="219"/>
      <c r="BPL21" s="142"/>
      <c r="BPN21" s="142"/>
      <c r="BPO21" s="216"/>
      <c r="BPP21" s="217"/>
      <c r="BPQ21" s="218"/>
      <c r="BPR21" s="219"/>
      <c r="BPZ21" s="219"/>
      <c r="BQC21" s="220"/>
      <c r="BQD21" s="220"/>
      <c r="BQE21" s="219"/>
      <c r="BQG21" s="142"/>
      <c r="BQI21" s="142"/>
      <c r="BQJ21" s="216"/>
      <c r="BQK21" s="217"/>
      <c r="BQL21" s="218"/>
      <c r="BQM21" s="219"/>
      <c r="BQU21" s="219"/>
      <c r="BQX21" s="220"/>
      <c r="BQY21" s="220"/>
      <c r="BQZ21" s="219"/>
      <c r="BRB21" s="142"/>
      <c r="BRD21" s="142"/>
      <c r="BRE21" s="216"/>
      <c r="BRF21" s="217"/>
      <c r="BRG21" s="218"/>
      <c r="BRH21" s="219"/>
      <c r="BRP21" s="219"/>
      <c r="BRS21" s="220"/>
      <c r="BRT21" s="220"/>
      <c r="BRU21" s="219"/>
      <c r="BRW21" s="142"/>
      <c r="BRY21" s="142"/>
      <c r="BRZ21" s="216"/>
      <c r="BSA21" s="217"/>
      <c r="BSB21" s="218"/>
      <c r="BSC21" s="219"/>
      <c r="BSK21" s="219"/>
      <c r="BSN21" s="220"/>
      <c r="BSO21" s="220"/>
      <c r="BSP21" s="219"/>
      <c r="BSR21" s="142"/>
      <c r="BST21" s="142"/>
      <c r="BSU21" s="216"/>
      <c r="BSV21" s="217"/>
      <c r="BSW21" s="218"/>
      <c r="BSX21" s="219"/>
      <c r="BTF21" s="219"/>
      <c r="BTI21" s="220"/>
      <c r="BTJ21" s="220"/>
      <c r="BTK21" s="219"/>
      <c r="BTM21" s="142"/>
      <c r="BTO21" s="142"/>
      <c r="BTP21" s="216"/>
      <c r="BTQ21" s="217"/>
      <c r="BTR21" s="218"/>
      <c r="BTS21" s="219"/>
      <c r="BUA21" s="219"/>
      <c r="BUD21" s="220"/>
      <c r="BUE21" s="220"/>
      <c r="BUF21" s="219"/>
      <c r="BUH21" s="142"/>
      <c r="BUJ21" s="142"/>
      <c r="BUK21" s="216"/>
      <c r="BUL21" s="217"/>
      <c r="BUM21" s="218"/>
      <c r="BUN21" s="219"/>
      <c r="BUV21" s="219"/>
      <c r="BUY21" s="220"/>
      <c r="BUZ21" s="220"/>
      <c r="BVA21" s="219"/>
      <c r="BVC21" s="142"/>
      <c r="BVE21" s="142"/>
      <c r="BVF21" s="216"/>
      <c r="BVG21" s="217"/>
      <c r="BVH21" s="218"/>
      <c r="BVI21" s="219"/>
      <c r="BVQ21" s="219"/>
      <c r="BVT21" s="220"/>
      <c r="BVU21" s="220"/>
      <c r="BVV21" s="219"/>
      <c r="BVX21" s="142"/>
      <c r="BVZ21" s="142"/>
      <c r="BWA21" s="216"/>
      <c r="BWB21" s="217"/>
      <c r="BWC21" s="218"/>
      <c r="BWD21" s="219"/>
      <c r="BWL21" s="219"/>
      <c r="BWO21" s="220"/>
      <c r="BWP21" s="220"/>
      <c r="BWQ21" s="219"/>
      <c r="BWS21" s="142"/>
      <c r="BWU21" s="142"/>
      <c r="BWV21" s="216"/>
      <c r="BWW21" s="217"/>
      <c r="BWX21" s="218"/>
      <c r="BWY21" s="219"/>
      <c r="BXG21" s="219"/>
      <c r="BXJ21" s="220"/>
      <c r="BXK21" s="220"/>
      <c r="BXL21" s="219"/>
      <c r="BXN21" s="142"/>
      <c r="BXP21" s="142"/>
      <c r="BXQ21" s="216"/>
      <c r="BXR21" s="217"/>
      <c r="BXS21" s="218"/>
      <c r="BXT21" s="219"/>
      <c r="BYB21" s="219"/>
      <c r="BYE21" s="220"/>
      <c r="BYF21" s="220"/>
      <c r="BYG21" s="219"/>
      <c r="BYI21" s="142"/>
      <c r="BYK21" s="142"/>
      <c r="BYL21" s="216"/>
      <c r="BYM21" s="217"/>
      <c r="BYN21" s="218"/>
      <c r="BYO21" s="219"/>
      <c r="BYW21" s="219"/>
      <c r="BYZ21" s="220"/>
      <c r="BZA21" s="220"/>
      <c r="BZB21" s="219"/>
      <c r="BZD21" s="142"/>
      <c r="BZF21" s="142"/>
      <c r="BZG21" s="216"/>
      <c r="BZH21" s="217"/>
      <c r="BZI21" s="218"/>
      <c r="BZJ21" s="219"/>
      <c r="BZR21" s="219"/>
      <c r="BZU21" s="220"/>
      <c r="BZV21" s="220"/>
      <c r="BZW21" s="219"/>
      <c r="BZY21" s="142"/>
      <c r="CAA21" s="142"/>
      <c r="CAB21" s="216"/>
      <c r="CAC21" s="217"/>
      <c r="CAD21" s="218"/>
      <c r="CAE21" s="219"/>
      <c r="CAM21" s="219"/>
      <c r="CAP21" s="220"/>
      <c r="CAQ21" s="220"/>
      <c r="CAR21" s="219"/>
      <c r="CAT21" s="142"/>
      <c r="CAV21" s="142"/>
      <c r="CAW21" s="216"/>
      <c r="CAX21" s="217"/>
      <c r="CAY21" s="218"/>
      <c r="CAZ21" s="219"/>
      <c r="CBH21" s="219"/>
      <c r="CBK21" s="220"/>
      <c r="CBL21" s="220"/>
      <c r="CBM21" s="219"/>
      <c r="CBO21" s="142"/>
      <c r="CBQ21" s="142"/>
      <c r="CBR21" s="216"/>
      <c r="CBS21" s="217"/>
      <c r="CBT21" s="218"/>
      <c r="CBU21" s="219"/>
      <c r="CCC21" s="219"/>
      <c r="CCF21" s="220"/>
      <c r="CCG21" s="220"/>
      <c r="CCH21" s="219"/>
      <c r="CCJ21" s="142"/>
      <c r="CCL21" s="142"/>
      <c r="CCM21" s="216"/>
      <c r="CCN21" s="217"/>
      <c r="CCO21" s="218"/>
      <c r="CCP21" s="219"/>
      <c r="CCX21" s="219"/>
      <c r="CDA21" s="220"/>
      <c r="CDB21" s="220"/>
      <c r="CDC21" s="219"/>
      <c r="CDE21" s="142"/>
      <c r="CDG21" s="142"/>
      <c r="CDH21" s="216"/>
      <c r="CDI21" s="217"/>
      <c r="CDJ21" s="218"/>
      <c r="CDK21" s="219"/>
      <c r="CDS21" s="219"/>
      <c r="CDV21" s="220"/>
      <c r="CDW21" s="220"/>
      <c r="CDX21" s="219"/>
      <c r="CDZ21" s="142"/>
      <c r="CEB21" s="142"/>
      <c r="CEC21" s="216"/>
      <c r="CED21" s="217"/>
      <c r="CEE21" s="218"/>
      <c r="CEF21" s="219"/>
      <c r="CEN21" s="219"/>
      <c r="CEQ21" s="220"/>
      <c r="CER21" s="220"/>
      <c r="CES21" s="219"/>
      <c r="CEU21" s="142"/>
      <c r="CEW21" s="142"/>
      <c r="CEX21" s="216"/>
      <c r="CEY21" s="217"/>
      <c r="CEZ21" s="218"/>
      <c r="CFA21" s="219"/>
      <c r="CFI21" s="219"/>
      <c r="CFL21" s="220"/>
      <c r="CFM21" s="220"/>
      <c r="CFN21" s="219"/>
      <c r="CFP21" s="142"/>
      <c r="CFR21" s="142"/>
      <c r="CFS21" s="216"/>
      <c r="CFT21" s="217"/>
      <c r="CFU21" s="218"/>
      <c r="CFV21" s="219"/>
      <c r="CGD21" s="219"/>
      <c r="CGG21" s="220"/>
      <c r="CGH21" s="220"/>
      <c r="CGI21" s="219"/>
      <c r="CGK21" s="142"/>
      <c r="CGM21" s="142"/>
      <c r="CGN21" s="216"/>
      <c r="CGO21" s="217"/>
      <c r="CGP21" s="218"/>
      <c r="CGQ21" s="219"/>
      <c r="CGY21" s="219"/>
      <c r="CHB21" s="220"/>
      <c r="CHC21" s="220"/>
      <c r="CHD21" s="219"/>
      <c r="CHF21" s="142"/>
      <c r="CHH21" s="142"/>
      <c r="CHI21" s="216"/>
      <c r="CHJ21" s="217"/>
      <c r="CHK21" s="218"/>
      <c r="CHL21" s="219"/>
      <c r="CHT21" s="219"/>
      <c r="CHW21" s="220"/>
      <c r="CHX21" s="220"/>
      <c r="CHY21" s="219"/>
      <c r="CIA21" s="142"/>
      <c r="CIC21" s="142"/>
      <c r="CID21" s="216"/>
      <c r="CIE21" s="217"/>
      <c r="CIF21" s="218"/>
      <c r="CIG21" s="219"/>
      <c r="CIO21" s="219"/>
      <c r="CIR21" s="220"/>
      <c r="CIS21" s="220"/>
      <c r="CIT21" s="219"/>
      <c r="CIV21" s="142"/>
      <c r="CIX21" s="142"/>
      <c r="CIY21" s="216"/>
      <c r="CIZ21" s="217"/>
      <c r="CJA21" s="218"/>
      <c r="CJB21" s="219"/>
      <c r="CJJ21" s="219"/>
      <c r="CJM21" s="220"/>
      <c r="CJN21" s="220"/>
      <c r="CJO21" s="219"/>
      <c r="CJQ21" s="142"/>
      <c r="CJS21" s="142"/>
      <c r="CJT21" s="216"/>
      <c r="CJU21" s="217"/>
      <c r="CJV21" s="218"/>
      <c r="CJW21" s="219"/>
      <c r="CKE21" s="219"/>
      <c r="CKH21" s="220"/>
      <c r="CKI21" s="220"/>
      <c r="CKJ21" s="219"/>
      <c r="CKL21" s="142"/>
      <c r="CKN21" s="142"/>
      <c r="CKO21" s="216"/>
      <c r="CKP21" s="217"/>
      <c r="CKQ21" s="218"/>
      <c r="CKR21" s="219"/>
      <c r="CKZ21" s="219"/>
      <c r="CLC21" s="220"/>
      <c r="CLD21" s="220"/>
      <c r="CLE21" s="219"/>
      <c r="CLG21" s="142"/>
      <c r="CLI21" s="142"/>
      <c r="CLJ21" s="216"/>
      <c r="CLK21" s="217"/>
      <c r="CLL21" s="218"/>
      <c r="CLM21" s="219"/>
      <c r="CLU21" s="219"/>
      <c r="CLX21" s="220"/>
      <c r="CLY21" s="220"/>
      <c r="CLZ21" s="219"/>
      <c r="CMB21" s="142"/>
      <c r="CMD21" s="142"/>
      <c r="CME21" s="216"/>
      <c r="CMF21" s="217"/>
      <c r="CMG21" s="218"/>
      <c r="CMH21" s="219"/>
      <c r="CMP21" s="219"/>
      <c r="CMS21" s="220"/>
      <c r="CMT21" s="220"/>
      <c r="CMU21" s="219"/>
      <c r="CMW21" s="142"/>
      <c r="CMY21" s="142"/>
      <c r="CMZ21" s="216"/>
      <c r="CNA21" s="217"/>
      <c r="CNB21" s="218"/>
      <c r="CNC21" s="219"/>
      <c r="CNK21" s="219"/>
      <c r="CNN21" s="220"/>
      <c r="CNO21" s="220"/>
      <c r="CNP21" s="219"/>
      <c r="CNR21" s="142"/>
      <c r="CNT21" s="142"/>
      <c r="CNU21" s="216"/>
      <c r="CNV21" s="217"/>
      <c r="CNW21" s="218"/>
      <c r="CNX21" s="219"/>
      <c r="COF21" s="219"/>
      <c r="COI21" s="220"/>
      <c r="COJ21" s="220"/>
      <c r="COK21" s="219"/>
      <c r="COM21" s="142"/>
      <c r="COO21" s="142"/>
      <c r="COP21" s="216"/>
      <c r="COQ21" s="217"/>
      <c r="COR21" s="218"/>
      <c r="COS21" s="219"/>
      <c r="CPA21" s="219"/>
      <c r="CPD21" s="220"/>
      <c r="CPE21" s="220"/>
      <c r="CPF21" s="219"/>
      <c r="CPH21" s="142"/>
      <c r="CPJ21" s="142"/>
      <c r="CPK21" s="216"/>
      <c r="CPL21" s="217"/>
      <c r="CPM21" s="218"/>
      <c r="CPN21" s="219"/>
      <c r="CPV21" s="219"/>
      <c r="CPY21" s="220"/>
      <c r="CPZ21" s="220"/>
      <c r="CQA21" s="219"/>
      <c r="CQC21" s="142"/>
      <c r="CQE21" s="142"/>
      <c r="CQF21" s="216"/>
      <c r="CQG21" s="217"/>
      <c r="CQH21" s="218"/>
      <c r="CQI21" s="219"/>
      <c r="CQQ21" s="219"/>
      <c r="CQT21" s="220"/>
      <c r="CQU21" s="220"/>
      <c r="CQV21" s="219"/>
      <c r="CQX21" s="142"/>
      <c r="CQZ21" s="142"/>
      <c r="CRA21" s="216"/>
      <c r="CRB21" s="217"/>
      <c r="CRC21" s="218"/>
      <c r="CRD21" s="219"/>
      <c r="CRL21" s="219"/>
      <c r="CRO21" s="220"/>
      <c r="CRP21" s="220"/>
      <c r="CRQ21" s="219"/>
      <c r="CRS21" s="142"/>
      <c r="CRU21" s="142"/>
      <c r="CRV21" s="216"/>
      <c r="CRW21" s="217"/>
      <c r="CRX21" s="218"/>
      <c r="CRY21" s="219"/>
      <c r="CSG21" s="219"/>
      <c r="CSJ21" s="220"/>
      <c r="CSK21" s="220"/>
      <c r="CSL21" s="219"/>
      <c r="CSN21" s="142"/>
      <c r="CSP21" s="142"/>
      <c r="CSQ21" s="216"/>
      <c r="CSR21" s="217"/>
      <c r="CSS21" s="218"/>
      <c r="CST21" s="219"/>
      <c r="CTB21" s="219"/>
      <c r="CTE21" s="220"/>
      <c r="CTF21" s="220"/>
      <c r="CTG21" s="219"/>
      <c r="CTI21" s="142"/>
      <c r="CTK21" s="142"/>
      <c r="CTL21" s="216"/>
      <c r="CTM21" s="217"/>
      <c r="CTN21" s="218"/>
      <c r="CTO21" s="219"/>
      <c r="CTW21" s="219"/>
      <c r="CTZ21" s="220"/>
      <c r="CUA21" s="220"/>
      <c r="CUB21" s="219"/>
      <c r="CUD21" s="142"/>
      <c r="CUF21" s="142"/>
      <c r="CUG21" s="216"/>
      <c r="CUH21" s="217"/>
      <c r="CUI21" s="218"/>
      <c r="CUJ21" s="219"/>
      <c r="CUR21" s="219"/>
      <c r="CUU21" s="220"/>
      <c r="CUV21" s="220"/>
      <c r="CUW21" s="219"/>
      <c r="CUY21" s="142"/>
      <c r="CVA21" s="142"/>
      <c r="CVB21" s="216"/>
      <c r="CVC21" s="217"/>
      <c r="CVD21" s="218"/>
      <c r="CVE21" s="219"/>
      <c r="CVM21" s="219"/>
      <c r="CVP21" s="220"/>
      <c r="CVQ21" s="220"/>
      <c r="CVR21" s="219"/>
      <c r="CVT21" s="142"/>
      <c r="CVV21" s="142"/>
      <c r="CVW21" s="216"/>
      <c r="CVX21" s="217"/>
      <c r="CVY21" s="218"/>
      <c r="CVZ21" s="219"/>
      <c r="CWH21" s="219"/>
      <c r="CWK21" s="220"/>
      <c r="CWL21" s="220"/>
      <c r="CWM21" s="219"/>
      <c r="CWO21" s="142"/>
      <c r="CWQ21" s="142"/>
      <c r="CWR21" s="216"/>
      <c r="CWS21" s="217"/>
      <c r="CWT21" s="218"/>
      <c r="CWU21" s="219"/>
      <c r="CXC21" s="219"/>
      <c r="CXF21" s="220"/>
      <c r="CXG21" s="220"/>
      <c r="CXH21" s="219"/>
      <c r="CXJ21" s="142"/>
      <c r="CXL21" s="142"/>
      <c r="CXM21" s="216"/>
      <c r="CXN21" s="217"/>
      <c r="CXO21" s="218"/>
      <c r="CXP21" s="219"/>
      <c r="CXX21" s="219"/>
      <c r="CYA21" s="220"/>
      <c r="CYB21" s="220"/>
      <c r="CYC21" s="219"/>
      <c r="CYE21" s="142"/>
      <c r="CYG21" s="142"/>
      <c r="CYH21" s="216"/>
      <c r="CYI21" s="217"/>
      <c r="CYJ21" s="218"/>
      <c r="CYK21" s="219"/>
      <c r="CYS21" s="219"/>
      <c r="CYV21" s="220"/>
      <c r="CYW21" s="220"/>
      <c r="CYX21" s="219"/>
      <c r="CYZ21" s="142"/>
      <c r="CZB21" s="142"/>
      <c r="CZC21" s="216"/>
      <c r="CZD21" s="217"/>
      <c r="CZE21" s="218"/>
      <c r="CZF21" s="219"/>
      <c r="CZN21" s="219"/>
      <c r="CZQ21" s="220"/>
      <c r="CZR21" s="220"/>
      <c r="CZS21" s="219"/>
      <c r="CZU21" s="142"/>
      <c r="CZW21" s="142"/>
      <c r="CZX21" s="216"/>
      <c r="CZY21" s="217"/>
      <c r="CZZ21" s="218"/>
      <c r="DAA21" s="219"/>
      <c r="DAI21" s="219"/>
      <c r="DAL21" s="220"/>
      <c r="DAM21" s="220"/>
      <c r="DAN21" s="219"/>
      <c r="DAP21" s="142"/>
      <c r="DAR21" s="142"/>
      <c r="DAS21" s="216"/>
      <c r="DAT21" s="217"/>
      <c r="DAU21" s="218"/>
      <c r="DAV21" s="219"/>
      <c r="DBD21" s="219"/>
      <c r="DBG21" s="220"/>
      <c r="DBH21" s="220"/>
      <c r="DBI21" s="219"/>
      <c r="DBK21" s="142"/>
      <c r="DBM21" s="142"/>
      <c r="DBN21" s="216"/>
      <c r="DBO21" s="217"/>
      <c r="DBP21" s="218"/>
      <c r="DBQ21" s="219"/>
      <c r="DBY21" s="219"/>
      <c r="DCB21" s="220"/>
      <c r="DCC21" s="220"/>
      <c r="DCD21" s="219"/>
      <c r="DCF21" s="142"/>
      <c r="DCH21" s="142"/>
      <c r="DCI21" s="216"/>
      <c r="DCJ21" s="217"/>
      <c r="DCK21" s="218"/>
      <c r="DCL21" s="219"/>
      <c r="DCT21" s="219"/>
      <c r="DCW21" s="220"/>
      <c r="DCX21" s="220"/>
      <c r="DCY21" s="219"/>
      <c r="DDA21" s="142"/>
      <c r="DDC21" s="142"/>
      <c r="DDD21" s="216"/>
      <c r="DDE21" s="217"/>
      <c r="DDF21" s="218"/>
      <c r="DDG21" s="219"/>
      <c r="DDO21" s="219"/>
      <c r="DDR21" s="220"/>
      <c r="DDS21" s="220"/>
      <c r="DDT21" s="219"/>
      <c r="DDV21" s="142"/>
      <c r="DDX21" s="142"/>
      <c r="DDY21" s="216"/>
      <c r="DDZ21" s="217"/>
      <c r="DEA21" s="218"/>
      <c r="DEB21" s="219"/>
      <c r="DEJ21" s="219"/>
      <c r="DEM21" s="220"/>
      <c r="DEN21" s="220"/>
      <c r="DEO21" s="219"/>
      <c r="DEQ21" s="142"/>
      <c r="DES21" s="142"/>
      <c r="DET21" s="216"/>
      <c r="DEU21" s="217"/>
      <c r="DEV21" s="218"/>
      <c r="DEW21" s="219"/>
      <c r="DFE21" s="219"/>
      <c r="DFH21" s="220"/>
      <c r="DFI21" s="220"/>
      <c r="DFJ21" s="219"/>
      <c r="DFL21" s="142"/>
      <c r="DFN21" s="142"/>
      <c r="DFO21" s="216"/>
      <c r="DFP21" s="217"/>
      <c r="DFQ21" s="218"/>
      <c r="DFR21" s="219"/>
      <c r="DFZ21" s="219"/>
      <c r="DGC21" s="220"/>
      <c r="DGD21" s="220"/>
      <c r="DGE21" s="219"/>
      <c r="DGG21" s="142"/>
      <c r="DGI21" s="142"/>
      <c r="DGJ21" s="216"/>
      <c r="DGK21" s="217"/>
      <c r="DGL21" s="218"/>
      <c r="DGM21" s="219"/>
      <c r="DGU21" s="219"/>
      <c r="DGX21" s="220"/>
      <c r="DGY21" s="220"/>
      <c r="DGZ21" s="219"/>
      <c r="DHB21" s="142"/>
      <c r="DHD21" s="142"/>
      <c r="DHE21" s="216"/>
      <c r="DHF21" s="217"/>
      <c r="DHG21" s="218"/>
      <c r="DHH21" s="219"/>
      <c r="DHP21" s="219"/>
      <c r="DHS21" s="220"/>
      <c r="DHT21" s="220"/>
      <c r="DHU21" s="219"/>
      <c r="DHW21" s="142"/>
      <c r="DHY21" s="142"/>
      <c r="DHZ21" s="216"/>
      <c r="DIA21" s="217"/>
      <c r="DIB21" s="218"/>
      <c r="DIC21" s="219"/>
      <c r="DIK21" s="219"/>
      <c r="DIN21" s="220"/>
      <c r="DIO21" s="220"/>
      <c r="DIP21" s="219"/>
      <c r="DIR21" s="142"/>
      <c r="DIT21" s="142"/>
      <c r="DIU21" s="216"/>
      <c r="DIV21" s="217"/>
      <c r="DIW21" s="218"/>
      <c r="DIX21" s="219"/>
      <c r="DJF21" s="219"/>
      <c r="DJI21" s="220"/>
      <c r="DJJ21" s="220"/>
      <c r="DJK21" s="219"/>
      <c r="DJM21" s="142"/>
      <c r="DJO21" s="142"/>
      <c r="DJP21" s="216"/>
      <c r="DJQ21" s="217"/>
      <c r="DJR21" s="218"/>
      <c r="DJS21" s="219"/>
      <c r="DKA21" s="219"/>
      <c r="DKD21" s="220"/>
      <c r="DKE21" s="220"/>
      <c r="DKF21" s="219"/>
      <c r="DKH21" s="142"/>
      <c r="DKJ21" s="142"/>
      <c r="DKK21" s="216"/>
      <c r="DKL21" s="217"/>
      <c r="DKM21" s="218"/>
      <c r="DKN21" s="219"/>
      <c r="DKV21" s="219"/>
      <c r="DKY21" s="220"/>
      <c r="DKZ21" s="220"/>
      <c r="DLA21" s="219"/>
      <c r="DLC21" s="142"/>
      <c r="DLE21" s="142"/>
      <c r="DLF21" s="216"/>
      <c r="DLG21" s="217"/>
      <c r="DLH21" s="218"/>
      <c r="DLI21" s="219"/>
      <c r="DLQ21" s="219"/>
      <c r="DLT21" s="220"/>
      <c r="DLU21" s="220"/>
      <c r="DLV21" s="219"/>
      <c r="DLX21" s="142"/>
      <c r="DLZ21" s="142"/>
      <c r="DMA21" s="216"/>
      <c r="DMB21" s="217"/>
      <c r="DMC21" s="218"/>
      <c r="DMD21" s="219"/>
      <c r="DML21" s="219"/>
      <c r="DMO21" s="220"/>
      <c r="DMP21" s="220"/>
      <c r="DMQ21" s="219"/>
      <c r="DMS21" s="142"/>
      <c r="DMU21" s="142"/>
      <c r="DMV21" s="216"/>
      <c r="DMW21" s="217"/>
      <c r="DMX21" s="218"/>
      <c r="DMY21" s="219"/>
      <c r="DNG21" s="219"/>
      <c r="DNJ21" s="220"/>
      <c r="DNK21" s="220"/>
      <c r="DNL21" s="219"/>
      <c r="DNN21" s="142"/>
      <c r="DNP21" s="142"/>
      <c r="DNQ21" s="216"/>
      <c r="DNR21" s="217"/>
      <c r="DNS21" s="218"/>
      <c r="DNT21" s="219"/>
      <c r="DOB21" s="219"/>
      <c r="DOE21" s="220"/>
      <c r="DOF21" s="220"/>
      <c r="DOG21" s="219"/>
      <c r="DOI21" s="142"/>
      <c r="DOK21" s="142"/>
      <c r="DOL21" s="216"/>
      <c r="DOM21" s="217"/>
      <c r="DON21" s="218"/>
      <c r="DOO21" s="219"/>
      <c r="DOW21" s="219"/>
      <c r="DOZ21" s="220"/>
      <c r="DPA21" s="220"/>
      <c r="DPB21" s="219"/>
      <c r="DPD21" s="142"/>
      <c r="DPF21" s="142"/>
      <c r="DPG21" s="216"/>
      <c r="DPH21" s="217"/>
      <c r="DPI21" s="218"/>
      <c r="DPJ21" s="219"/>
      <c r="DPR21" s="219"/>
      <c r="DPU21" s="220"/>
      <c r="DPV21" s="220"/>
      <c r="DPW21" s="219"/>
      <c r="DPY21" s="142"/>
      <c r="DQA21" s="142"/>
      <c r="DQB21" s="216"/>
      <c r="DQC21" s="217"/>
      <c r="DQD21" s="218"/>
      <c r="DQE21" s="219"/>
      <c r="DQM21" s="219"/>
      <c r="DQP21" s="220"/>
      <c r="DQQ21" s="220"/>
      <c r="DQR21" s="219"/>
      <c r="DQT21" s="142"/>
      <c r="DQV21" s="142"/>
      <c r="DQW21" s="216"/>
      <c r="DQX21" s="217"/>
      <c r="DQY21" s="218"/>
      <c r="DQZ21" s="219"/>
      <c r="DRH21" s="219"/>
      <c r="DRK21" s="220"/>
      <c r="DRL21" s="220"/>
      <c r="DRM21" s="219"/>
      <c r="DRO21" s="142"/>
      <c r="DRQ21" s="142"/>
      <c r="DRR21" s="216"/>
      <c r="DRS21" s="217"/>
      <c r="DRT21" s="218"/>
      <c r="DRU21" s="219"/>
      <c r="DSC21" s="219"/>
      <c r="DSF21" s="220"/>
      <c r="DSG21" s="220"/>
      <c r="DSH21" s="219"/>
      <c r="DSJ21" s="142"/>
      <c r="DSL21" s="142"/>
      <c r="DSM21" s="216"/>
      <c r="DSN21" s="217"/>
      <c r="DSO21" s="218"/>
      <c r="DSP21" s="219"/>
      <c r="DSX21" s="219"/>
      <c r="DTA21" s="220"/>
      <c r="DTB21" s="220"/>
      <c r="DTC21" s="219"/>
      <c r="DTE21" s="142"/>
      <c r="DTG21" s="142"/>
      <c r="DTH21" s="216"/>
      <c r="DTI21" s="217"/>
      <c r="DTJ21" s="218"/>
      <c r="DTK21" s="219"/>
      <c r="DTS21" s="219"/>
      <c r="DTV21" s="220"/>
      <c r="DTW21" s="220"/>
      <c r="DTX21" s="219"/>
      <c r="DTZ21" s="142"/>
      <c r="DUB21" s="142"/>
      <c r="DUC21" s="216"/>
      <c r="DUD21" s="217"/>
      <c r="DUE21" s="218"/>
      <c r="DUF21" s="219"/>
      <c r="DUN21" s="219"/>
      <c r="DUQ21" s="220"/>
      <c r="DUR21" s="220"/>
      <c r="DUS21" s="219"/>
      <c r="DUU21" s="142"/>
      <c r="DUW21" s="142"/>
      <c r="DUX21" s="216"/>
      <c r="DUY21" s="217"/>
      <c r="DUZ21" s="218"/>
      <c r="DVA21" s="219"/>
      <c r="DVI21" s="219"/>
      <c r="DVL21" s="220"/>
      <c r="DVM21" s="220"/>
      <c r="DVN21" s="219"/>
      <c r="DVP21" s="142"/>
      <c r="DVR21" s="142"/>
      <c r="DVS21" s="216"/>
      <c r="DVT21" s="217"/>
      <c r="DVU21" s="218"/>
      <c r="DVV21" s="219"/>
      <c r="DWD21" s="219"/>
      <c r="DWG21" s="220"/>
      <c r="DWH21" s="220"/>
      <c r="DWI21" s="219"/>
      <c r="DWK21" s="142"/>
      <c r="DWM21" s="142"/>
      <c r="DWN21" s="216"/>
      <c r="DWO21" s="217"/>
      <c r="DWP21" s="218"/>
      <c r="DWQ21" s="219"/>
      <c r="DWY21" s="219"/>
      <c r="DXB21" s="220"/>
      <c r="DXC21" s="220"/>
      <c r="DXD21" s="219"/>
      <c r="DXF21" s="142"/>
      <c r="DXH21" s="142"/>
      <c r="DXI21" s="216"/>
      <c r="DXJ21" s="217"/>
      <c r="DXK21" s="218"/>
      <c r="DXL21" s="219"/>
      <c r="DXT21" s="219"/>
      <c r="DXW21" s="220"/>
      <c r="DXX21" s="220"/>
      <c r="DXY21" s="219"/>
      <c r="DYA21" s="142"/>
      <c r="DYC21" s="142"/>
      <c r="DYD21" s="216"/>
      <c r="DYE21" s="217"/>
      <c r="DYF21" s="218"/>
      <c r="DYG21" s="219"/>
      <c r="DYO21" s="219"/>
      <c r="DYR21" s="220"/>
      <c r="DYS21" s="220"/>
      <c r="DYT21" s="219"/>
      <c r="DYV21" s="142"/>
      <c r="DYX21" s="142"/>
      <c r="DYY21" s="216"/>
      <c r="DYZ21" s="217"/>
      <c r="DZA21" s="218"/>
      <c r="DZB21" s="219"/>
      <c r="DZJ21" s="219"/>
      <c r="DZM21" s="220"/>
      <c r="DZN21" s="220"/>
      <c r="DZO21" s="219"/>
      <c r="DZQ21" s="142"/>
      <c r="DZS21" s="142"/>
      <c r="DZT21" s="216"/>
      <c r="DZU21" s="217"/>
      <c r="DZV21" s="218"/>
      <c r="DZW21" s="219"/>
      <c r="EAE21" s="219"/>
      <c r="EAH21" s="220"/>
      <c r="EAI21" s="220"/>
      <c r="EAJ21" s="219"/>
      <c r="EAL21" s="142"/>
      <c r="EAN21" s="142"/>
      <c r="EAO21" s="216"/>
      <c r="EAP21" s="217"/>
      <c r="EAQ21" s="218"/>
      <c r="EAR21" s="219"/>
      <c r="EAZ21" s="219"/>
      <c r="EBC21" s="220"/>
      <c r="EBD21" s="220"/>
      <c r="EBE21" s="219"/>
      <c r="EBG21" s="142"/>
      <c r="EBI21" s="142"/>
      <c r="EBJ21" s="216"/>
      <c r="EBK21" s="217"/>
      <c r="EBL21" s="218"/>
      <c r="EBM21" s="219"/>
      <c r="EBU21" s="219"/>
      <c r="EBX21" s="220"/>
      <c r="EBY21" s="220"/>
      <c r="EBZ21" s="219"/>
      <c r="ECB21" s="142"/>
      <c r="ECD21" s="142"/>
      <c r="ECE21" s="216"/>
      <c r="ECF21" s="217"/>
      <c r="ECG21" s="218"/>
      <c r="ECH21" s="219"/>
      <c r="ECP21" s="219"/>
      <c r="ECS21" s="220"/>
      <c r="ECT21" s="220"/>
      <c r="ECU21" s="219"/>
      <c r="ECW21" s="142"/>
      <c r="ECY21" s="142"/>
      <c r="ECZ21" s="216"/>
      <c r="EDA21" s="217"/>
      <c r="EDB21" s="218"/>
      <c r="EDC21" s="219"/>
      <c r="EDK21" s="219"/>
      <c r="EDN21" s="220"/>
      <c r="EDO21" s="220"/>
      <c r="EDP21" s="219"/>
      <c r="EDR21" s="142"/>
      <c r="EDT21" s="142"/>
      <c r="EDU21" s="216"/>
      <c r="EDV21" s="217"/>
      <c r="EDW21" s="218"/>
      <c r="EDX21" s="219"/>
      <c r="EEF21" s="219"/>
      <c r="EEI21" s="220"/>
      <c r="EEJ21" s="220"/>
      <c r="EEK21" s="219"/>
      <c r="EEM21" s="142"/>
      <c r="EEO21" s="142"/>
      <c r="EEP21" s="216"/>
      <c r="EEQ21" s="217"/>
      <c r="EER21" s="218"/>
      <c r="EES21" s="219"/>
      <c r="EFA21" s="219"/>
      <c r="EFD21" s="220"/>
      <c r="EFE21" s="220"/>
      <c r="EFF21" s="219"/>
      <c r="EFH21" s="142"/>
      <c r="EFJ21" s="142"/>
      <c r="EFK21" s="216"/>
      <c r="EFL21" s="217"/>
      <c r="EFM21" s="218"/>
      <c r="EFN21" s="219"/>
      <c r="EFV21" s="219"/>
      <c r="EFY21" s="220"/>
      <c r="EFZ21" s="220"/>
      <c r="EGA21" s="219"/>
      <c r="EGC21" s="142"/>
      <c r="EGE21" s="142"/>
      <c r="EGF21" s="216"/>
      <c r="EGG21" s="217"/>
      <c r="EGH21" s="218"/>
      <c r="EGI21" s="219"/>
      <c r="EGQ21" s="219"/>
      <c r="EGT21" s="220"/>
      <c r="EGU21" s="220"/>
      <c r="EGV21" s="219"/>
      <c r="EGX21" s="142"/>
      <c r="EGZ21" s="142"/>
      <c r="EHA21" s="216"/>
      <c r="EHB21" s="217"/>
      <c r="EHC21" s="218"/>
      <c r="EHD21" s="219"/>
      <c r="EHL21" s="219"/>
      <c r="EHO21" s="220"/>
      <c r="EHP21" s="220"/>
      <c r="EHQ21" s="219"/>
      <c r="EHS21" s="142"/>
      <c r="EHU21" s="142"/>
      <c r="EHV21" s="216"/>
      <c r="EHW21" s="217"/>
      <c r="EHX21" s="218"/>
      <c r="EHY21" s="219"/>
      <c r="EIG21" s="219"/>
      <c r="EIJ21" s="220"/>
      <c r="EIK21" s="220"/>
      <c r="EIL21" s="219"/>
      <c r="EIN21" s="142"/>
      <c r="EIP21" s="142"/>
      <c r="EIQ21" s="216"/>
      <c r="EIR21" s="217"/>
      <c r="EIS21" s="218"/>
      <c r="EIT21" s="219"/>
      <c r="EJB21" s="219"/>
      <c r="EJE21" s="220"/>
      <c r="EJF21" s="220"/>
      <c r="EJG21" s="219"/>
      <c r="EJI21" s="142"/>
      <c r="EJK21" s="142"/>
      <c r="EJL21" s="216"/>
      <c r="EJM21" s="217"/>
      <c r="EJN21" s="218"/>
      <c r="EJO21" s="219"/>
      <c r="EJW21" s="219"/>
      <c r="EJZ21" s="220"/>
      <c r="EKA21" s="220"/>
      <c r="EKB21" s="219"/>
      <c r="EKD21" s="142"/>
      <c r="EKF21" s="142"/>
      <c r="EKG21" s="216"/>
      <c r="EKH21" s="217"/>
      <c r="EKI21" s="218"/>
      <c r="EKJ21" s="219"/>
      <c r="EKR21" s="219"/>
      <c r="EKU21" s="220"/>
      <c r="EKV21" s="220"/>
      <c r="EKW21" s="219"/>
      <c r="EKY21" s="142"/>
      <c r="ELA21" s="142"/>
      <c r="ELB21" s="216"/>
      <c r="ELC21" s="217"/>
      <c r="ELD21" s="218"/>
      <c r="ELE21" s="219"/>
      <c r="ELM21" s="219"/>
      <c r="ELP21" s="220"/>
      <c r="ELQ21" s="220"/>
      <c r="ELR21" s="219"/>
      <c r="ELT21" s="142"/>
      <c r="ELV21" s="142"/>
      <c r="ELW21" s="216"/>
      <c r="ELX21" s="217"/>
      <c r="ELY21" s="218"/>
      <c r="ELZ21" s="219"/>
      <c r="EMH21" s="219"/>
      <c r="EMK21" s="220"/>
      <c r="EML21" s="220"/>
      <c r="EMM21" s="219"/>
      <c r="EMO21" s="142"/>
      <c r="EMQ21" s="142"/>
      <c r="EMR21" s="216"/>
      <c r="EMS21" s="217"/>
      <c r="EMT21" s="218"/>
      <c r="EMU21" s="219"/>
      <c r="ENC21" s="219"/>
      <c r="ENF21" s="220"/>
      <c r="ENG21" s="220"/>
      <c r="ENH21" s="219"/>
      <c r="ENJ21" s="142"/>
      <c r="ENL21" s="142"/>
      <c r="ENM21" s="216"/>
      <c r="ENN21" s="217"/>
      <c r="ENO21" s="218"/>
      <c r="ENP21" s="219"/>
      <c r="ENX21" s="219"/>
      <c r="EOA21" s="220"/>
      <c r="EOB21" s="220"/>
      <c r="EOC21" s="219"/>
      <c r="EOE21" s="142"/>
      <c r="EOG21" s="142"/>
      <c r="EOH21" s="216"/>
      <c r="EOI21" s="217"/>
      <c r="EOJ21" s="218"/>
      <c r="EOK21" s="219"/>
      <c r="EOS21" s="219"/>
      <c r="EOV21" s="220"/>
      <c r="EOW21" s="220"/>
      <c r="EOX21" s="219"/>
      <c r="EOZ21" s="142"/>
      <c r="EPB21" s="142"/>
      <c r="EPC21" s="216"/>
      <c r="EPD21" s="217"/>
      <c r="EPE21" s="218"/>
      <c r="EPF21" s="219"/>
      <c r="EPN21" s="219"/>
      <c r="EPQ21" s="220"/>
      <c r="EPR21" s="220"/>
      <c r="EPS21" s="219"/>
      <c r="EPU21" s="142"/>
      <c r="EPW21" s="142"/>
      <c r="EPX21" s="216"/>
      <c r="EPY21" s="217"/>
      <c r="EPZ21" s="218"/>
      <c r="EQA21" s="219"/>
      <c r="EQI21" s="219"/>
      <c r="EQL21" s="220"/>
      <c r="EQM21" s="220"/>
      <c r="EQN21" s="219"/>
      <c r="EQP21" s="142"/>
      <c r="EQR21" s="142"/>
      <c r="EQS21" s="216"/>
      <c r="EQT21" s="217"/>
      <c r="EQU21" s="218"/>
      <c r="EQV21" s="219"/>
      <c r="ERD21" s="219"/>
      <c r="ERG21" s="220"/>
      <c r="ERH21" s="220"/>
      <c r="ERI21" s="219"/>
      <c r="ERK21" s="142"/>
      <c r="ERM21" s="142"/>
      <c r="ERN21" s="216"/>
      <c r="ERO21" s="217"/>
      <c r="ERP21" s="218"/>
      <c r="ERQ21" s="219"/>
      <c r="ERY21" s="219"/>
      <c r="ESB21" s="220"/>
      <c r="ESC21" s="220"/>
      <c r="ESD21" s="219"/>
      <c r="ESF21" s="142"/>
      <c r="ESH21" s="142"/>
      <c r="ESI21" s="216"/>
      <c r="ESJ21" s="217"/>
      <c r="ESK21" s="218"/>
      <c r="ESL21" s="219"/>
      <c r="EST21" s="219"/>
      <c r="ESW21" s="220"/>
      <c r="ESX21" s="220"/>
      <c r="ESY21" s="219"/>
      <c r="ETA21" s="142"/>
      <c r="ETC21" s="142"/>
      <c r="ETD21" s="216"/>
      <c r="ETE21" s="217"/>
      <c r="ETF21" s="218"/>
      <c r="ETG21" s="219"/>
      <c r="ETO21" s="219"/>
      <c r="ETR21" s="220"/>
      <c r="ETS21" s="220"/>
      <c r="ETT21" s="219"/>
      <c r="ETV21" s="142"/>
      <c r="ETX21" s="142"/>
      <c r="ETY21" s="216"/>
      <c r="ETZ21" s="217"/>
      <c r="EUA21" s="218"/>
      <c r="EUB21" s="219"/>
      <c r="EUJ21" s="219"/>
      <c r="EUM21" s="220"/>
      <c r="EUN21" s="220"/>
      <c r="EUO21" s="219"/>
      <c r="EUQ21" s="142"/>
      <c r="EUS21" s="142"/>
      <c r="EUT21" s="216"/>
      <c r="EUU21" s="217"/>
      <c r="EUV21" s="218"/>
      <c r="EUW21" s="219"/>
      <c r="EVE21" s="219"/>
      <c r="EVH21" s="220"/>
      <c r="EVI21" s="220"/>
      <c r="EVJ21" s="219"/>
      <c r="EVL21" s="142"/>
      <c r="EVN21" s="142"/>
      <c r="EVO21" s="216"/>
      <c r="EVP21" s="217"/>
      <c r="EVQ21" s="218"/>
      <c r="EVR21" s="219"/>
      <c r="EVZ21" s="219"/>
      <c r="EWC21" s="220"/>
      <c r="EWD21" s="220"/>
      <c r="EWE21" s="219"/>
      <c r="EWG21" s="142"/>
      <c r="EWI21" s="142"/>
      <c r="EWJ21" s="216"/>
      <c r="EWK21" s="217"/>
      <c r="EWL21" s="218"/>
      <c r="EWM21" s="219"/>
      <c r="EWU21" s="219"/>
      <c r="EWX21" s="220"/>
      <c r="EWY21" s="220"/>
      <c r="EWZ21" s="219"/>
      <c r="EXB21" s="142"/>
      <c r="EXD21" s="142"/>
      <c r="EXE21" s="216"/>
      <c r="EXF21" s="217"/>
      <c r="EXG21" s="218"/>
      <c r="EXH21" s="219"/>
      <c r="EXP21" s="219"/>
      <c r="EXS21" s="220"/>
      <c r="EXT21" s="220"/>
      <c r="EXU21" s="219"/>
      <c r="EXW21" s="142"/>
      <c r="EXY21" s="142"/>
      <c r="EXZ21" s="216"/>
      <c r="EYA21" s="217"/>
      <c r="EYB21" s="218"/>
      <c r="EYC21" s="219"/>
      <c r="EYK21" s="219"/>
      <c r="EYN21" s="220"/>
      <c r="EYO21" s="220"/>
      <c r="EYP21" s="219"/>
      <c r="EYR21" s="142"/>
      <c r="EYT21" s="142"/>
      <c r="EYU21" s="216"/>
      <c r="EYV21" s="217"/>
      <c r="EYW21" s="218"/>
      <c r="EYX21" s="219"/>
      <c r="EZF21" s="219"/>
      <c r="EZI21" s="220"/>
      <c r="EZJ21" s="220"/>
      <c r="EZK21" s="219"/>
      <c r="EZM21" s="142"/>
      <c r="EZO21" s="142"/>
      <c r="EZP21" s="216"/>
      <c r="EZQ21" s="217"/>
      <c r="EZR21" s="218"/>
      <c r="EZS21" s="219"/>
      <c r="FAA21" s="219"/>
      <c r="FAD21" s="220"/>
      <c r="FAE21" s="220"/>
      <c r="FAF21" s="219"/>
      <c r="FAH21" s="142"/>
      <c r="FAJ21" s="142"/>
      <c r="FAK21" s="216"/>
      <c r="FAL21" s="217"/>
      <c r="FAM21" s="218"/>
      <c r="FAN21" s="219"/>
      <c r="FAV21" s="219"/>
      <c r="FAY21" s="220"/>
      <c r="FAZ21" s="220"/>
      <c r="FBA21" s="219"/>
      <c r="FBC21" s="142"/>
      <c r="FBE21" s="142"/>
      <c r="FBF21" s="216"/>
      <c r="FBG21" s="217"/>
      <c r="FBH21" s="218"/>
      <c r="FBI21" s="219"/>
      <c r="FBQ21" s="219"/>
      <c r="FBT21" s="220"/>
      <c r="FBU21" s="220"/>
      <c r="FBV21" s="219"/>
      <c r="FBX21" s="142"/>
      <c r="FBZ21" s="142"/>
      <c r="FCA21" s="216"/>
      <c r="FCB21" s="217"/>
      <c r="FCC21" s="218"/>
      <c r="FCD21" s="219"/>
      <c r="FCL21" s="219"/>
      <c r="FCO21" s="220"/>
      <c r="FCP21" s="220"/>
      <c r="FCQ21" s="219"/>
      <c r="FCS21" s="142"/>
      <c r="FCU21" s="142"/>
      <c r="FCV21" s="216"/>
      <c r="FCW21" s="217"/>
      <c r="FCX21" s="218"/>
      <c r="FCY21" s="219"/>
      <c r="FDG21" s="219"/>
      <c r="FDJ21" s="220"/>
      <c r="FDK21" s="220"/>
      <c r="FDL21" s="219"/>
      <c r="FDN21" s="142"/>
      <c r="FDP21" s="142"/>
      <c r="FDQ21" s="216"/>
      <c r="FDR21" s="217"/>
      <c r="FDS21" s="218"/>
      <c r="FDT21" s="219"/>
      <c r="FEB21" s="219"/>
      <c r="FEE21" s="220"/>
      <c r="FEF21" s="220"/>
      <c r="FEG21" s="219"/>
      <c r="FEI21" s="142"/>
      <c r="FEK21" s="142"/>
      <c r="FEL21" s="216"/>
      <c r="FEM21" s="217"/>
      <c r="FEN21" s="218"/>
      <c r="FEO21" s="219"/>
      <c r="FEW21" s="219"/>
      <c r="FEZ21" s="220"/>
      <c r="FFA21" s="220"/>
      <c r="FFB21" s="219"/>
      <c r="FFD21" s="142"/>
      <c r="FFF21" s="142"/>
      <c r="FFG21" s="216"/>
      <c r="FFH21" s="217"/>
      <c r="FFI21" s="218"/>
      <c r="FFJ21" s="219"/>
      <c r="FFR21" s="219"/>
      <c r="FFU21" s="220"/>
      <c r="FFV21" s="220"/>
      <c r="FFW21" s="219"/>
      <c r="FFY21" s="142"/>
      <c r="FGA21" s="142"/>
      <c r="FGB21" s="216"/>
      <c r="FGC21" s="217"/>
      <c r="FGD21" s="218"/>
      <c r="FGE21" s="219"/>
      <c r="FGM21" s="219"/>
      <c r="FGP21" s="220"/>
      <c r="FGQ21" s="220"/>
      <c r="FGR21" s="219"/>
      <c r="FGT21" s="142"/>
      <c r="FGV21" s="142"/>
      <c r="FGW21" s="216"/>
      <c r="FGX21" s="217"/>
      <c r="FGY21" s="218"/>
      <c r="FGZ21" s="219"/>
      <c r="FHH21" s="219"/>
      <c r="FHK21" s="220"/>
      <c r="FHL21" s="220"/>
      <c r="FHM21" s="219"/>
      <c r="FHO21" s="142"/>
      <c r="FHQ21" s="142"/>
      <c r="FHR21" s="216"/>
      <c r="FHS21" s="217"/>
      <c r="FHT21" s="218"/>
      <c r="FHU21" s="219"/>
      <c r="FIC21" s="219"/>
      <c r="FIF21" s="220"/>
      <c r="FIG21" s="220"/>
      <c r="FIH21" s="219"/>
      <c r="FIJ21" s="142"/>
      <c r="FIL21" s="142"/>
      <c r="FIM21" s="216"/>
      <c r="FIN21" s="217"/>
      <c r="FIO21" s="218"/>
      <c r="FIP21" s="219"/>
      <c r="FIX21" s="219"/>
      <c r="FJA21" s="220"/>
      <c r="FJB21" s="220"/>
      <c r="FJC21" s="219"/>
      <c r="FJE21" s="142"/>
      <c r="FJG21" s="142"/>
      <c r="FJH21" s="216"/>
      <c r="FJI21" s="217"/>
      <c r="FJJ21" s="218"/>
      <c r="FJK21" s="219"/>
      <c r="FJS21" s="219"/>
      <c r="FJV21" s="220"/>
      <c r="FJW21" s="220"/>
      <c r="FJX21" s="219"/>
      <c r="FJZ21" s="142"/>
      <c r="FKB21" s="142"/>
      <c r="FKC21" s="216"/>
      <c r="FKD21" s="217"/>
      <c r="FKE21" s="218"/>
      <c r="FKF21" s="219"/>
      <c r="FKN21" s="219"/>
      <c r="FKQ21" s="220"/>
      <c r="FKR21" s="220"/>
      <c r="FKS21" s="219"/>
      <c r="FKU21" s="142"/>
      <c r="FKW21" s="142"/>
      <c r="FKX21" s="216"/>
      <c r="FKY21" s="217"/>
      <c r="FKZ21" s="218"/>
      <c r="FLA21" s="219"/>
      <c r="FLI21" s="219"/>
      <c r="FLL21" s="220"/>
      <c r="FLM21" s="220"/>
      <c r="FLN21" s="219"/>
      <c r="FLP21" s="142"/>
      <c r="FLR21" s="142"/>
      <c r="FLS21" s="216"/>
      <c r="FLT21" s="217"/>
      <c r="FLU21" s="218"/>
      <c r="FLV21" s="219"/>
      <c r="FMD21" s="219"/>
      <c r="FMG21" s="220"/>
      <c r="FMH21" s="220"/>
      <c r="FMI21" s="219"/>
      <c r="FMK21" s="142"/>
      <c r="FMM21" s="142"/>
      <c r="FMN21" s="216"/>
      <c r="FMO21" s="217"/>
      <c r="FMP21" s="218"/>
      <c r="FMQ21" s="219"/>
      <c r="FMY21" s="219"/>
      <c r="FNB21" s="220"/>
      <c r="FNC21" s="220"/>
      <c r="FND21" s="219"/>
      <c r="FNF21" s="142"/>
      <c r="FNH21" s="142"/>
      <c r="FNI21" s="216"/>
      <c r="FNJ21" s="217"/>
      <c r="FNK21" s="218"/>
      <c r="FNL21" s="219"/>
      <c r="FNT21" s="219"/>
      <c r="FNW21" s="220"/>
      <c r="FNX21" s="220"/>
      <c r="FNY21" s="219"/>
      <c r="FOA21" s="142"/>
      <c r="FOC21" s="142"/>
      <c r="FOD21" s="216"/>
      <c r="FOE21" s="217"/>
      <c r="FOF21" s="218"/>
      <c r="FOG21" s="219"/>
      <c r="FOO21" s="219"/>
      <c r="FOR21" s="220"/>
      <c r="FOS21" s="220"/>
      <c r="FOT21" s="219"/>
      <c r="FOV21" s="142"/>
      <c r="FOX21" s="142"/>
      <c r="FOY21" s="216"/>
      <c r="FOZ21" s="217"/>
      <c r="FPA21" s="218"/>
      <c r="FPB21" s="219"/>
      <c r="FPJ21" s="219"/>
      <c r="FPM21" s="220"/>
      <c r="FPN21" s="220"/>
      <c r="FPO21" s="219"/>
      <c r="FPQ21" s="142"/>
      <c r="FPS21" s="142"/>
      <c r="FPT21" s="216"/>
      <c r="FPU21" s="217"/>
      <c r="FPV21" s="218"/>
      <c r="FPW21" s="219"/>
      <c r="FQE21" s="219"/>
      <c r="FQH21" s="220"/>
      <c r="FQI21" s="220"/>
      <c r="FQJ21" s="219"/>
      <c r="FQL21" s="142"/>
      <c r="FQN21" s="142"/>
      <c r="FQO21" s="216"/>
      <c r="FQP21" s="217"/>
      <c r="FQQ21" s="218"/>
      <c r="FQR21" s="219"/>
      <c r="FQZ21" s="219"/>
      <c r="FRC21" s="220"/>
      <c r="FRD21" s="220"/>
      <c r="FRE21" s="219"/>
      <c r="FRG21" s="142"/>
      <c r="FRI21" s="142"/>
      <c r="FRJ21" s="216"/>
      <c r="FRK21" s="217"/>
      <c r="FRL21" s="218"/>
      <c r="FRM21" s="219"/>
      <c r="FRU21" s="219"/>
      <c r="FRX21" s="220"/>
      <c r="FRY21" s="220"/>
      <c r="FRZ21" s="219"/>
      <c r="FSB21" s="142"/>
      <c r="FSD21" s="142"/>
      <c r="FSE21" s="216"/>
      <c r="FSF21" s="217"/>
      <c r="FSG21" s="218"/>
      <c r="FSH21" s="219"/>
      <c r="FSP21" s="219"/>
      <c r="FSS21" s="220"/>
      <c r="FST21" s="220"/>
      <c r="FSU21" s="219"/>
      <c r="FSW21" s="142"/>
      <c r="FSY21" s="142"/>
      <c r="FSZ21" s="216"/>
      <c r="FTA21" s="217"/>
      <c r="FTB21" s="218"/>
      <c r="FTC21" s="219"/>
      <c r="FTK21" s="219"/>
      <c r="FTN21" s="220"/>
      <c r="FTO21" s="220"/>
      <c r="FTP21" s="219"/>
      <c r="FTR21" s="142"/>
      <c r="FTT21" s="142"/>
      <c r="FTU21" s="216"/>
      <c r="FTV21" s="217"/>
      <c r="FTW21" s="218"/>
      <c r="FTX21" s="219"/>
      <c r="FUF21" s="219"/>
      <c r="FUI21" s="220"/>
      <c r="FUJ21" s="220"/>
      <c r="FUK21" s="219"/>
      <c r="FUM21" s="142"/>
      <c r="FUO21" s="142"/>
      <c r="FUP21" s="216"/>
      <c r="FUQ21" s="217"/>
      <c r="FUR21" s="218"/>
      <c r="FUS21" s="219"/>
      <c r="FVA21" s="219"/>
      <c r="FVD21" s="220"/>
      <c r="FVE21" s="220"/>
      <c r="FVF21" s="219"/>
      <c r="FVH21" s="142"/>
      <c r="FVJ21" s="142"/>
      <c r="FVK21" s="216"/>
      <c r="FVL21" s="217"/>
      <c r="FVM21" s="218"/>
      <c r="FVN21" s="219"/>
      <c r="FVV21" s="219"/>
      <c r="FVY21" s="220"/>
      <c r="FVZ21" s="220"/>
      <c r="FWA21" s="219"/>
      <c r="FWC21" s="142"/>
      <c r="FWE21" s="142"/>
      <c r="FWF21" s="216"/>
      <c r="FWG21" s="217"/>
      <c r="FWH21" s="218"/>
      <c r="FWI21" s="219"/>
      <c r="FWQ21" s="219"/>
      <c r="FWT21" s="220"/>
      <c r="FWU21" s="220"/>
      <c r="FWV21" s="219"/>
      <c r="FWX21" s="142"/>
      <c r="FWZ21" s="142"/>
      <c r="FXA21" s="216"/>
      <c r="FXB21" s="217"/>
      <c r="FXC21" s="218"/>
      <c r="FXD21" s="219"/>
      <c r="FXL21" s="219"/>
      <c r="FXO21" s="220"/>
      <c r="FXP21" s="220"/>
      <c r="FXQ21" s="219"/>
      <c r="FXS21" s="142"/>
      <c r="FXU21" s="142"/>
      <c r="FXV21" s="216"/>
      <c r="FXW21" s="217"/>
      <c r="FXX21" s="218"/>
      <c r="FXY21" s="219"/>
      <c r="FYG21" s="219"/>
      <c r="FYJ21" s="220"/>
      <c r="FYK21" s="220"/>
      <c r="FYL21" s="219"/>
      <c r="FYN21" s="142"/>
      <c r="FYP21" s="142"/>
      <c r="FYQ21" s="216"/>
      <c r="FYR21" s="217"/>
      <c r="FYS21" s="218"/>
      <c r="FYT21" s="219"/>
      <c r="FZB21" s="219"/>
      <c r="FZE21" s="220"/>
      <c r="FZF21" s="220"/>
      <c r="FZG21" s="219"/>
      <c r="FZI21" s="142"/>
      <c r="FZK21" s="142"/>
      <c r="FZL21" s="216"/>
      <c r="FZM21" s="217"/>
      <c r="FZN21" s="218"/>
      <c r="FZO21" s="219"/>
      <c r="FZW21" s="219"/>
      <c r="FZZ21" s="220"/>
      <c r="GAA21" s="220"/>
      <c r="GAB21" s="219"/>
      <c r="GAD21" s="142"/>
      <c r="GAF21" s="142"/>
      <c r="GAG21" s="216"/>
      <c r="GAH21" s="217"/>
      <c r="GAI21" s="218"/>
      <c r="GAJ21" s="219"/>
      <c r="GAR21" s="219"/>
      <c r="GAU21" s="220"/>
      <c r="GAV21" s="220"/>
      <c r="GAW21" s="219"/>
      <c r="GAY21" s="142"/>
      <c r="GBA21" s="142"/>
      <c r="GBB21" s="216"/>
      <c r="GBC21" s="217"/>
      <c r="GBD21" s="218"/>
      <c r="GBE21" s="219"/>
      <c r="GBM21" s="219"/>
      <c r="GBP21" s="220"/>
      <c r="GBQ21" s="220"/>
      <c r="GBR21" s="219"/>
      <c r="GBT21" s="142"/>
      <c r="GBV21" s="142"/>
      <c r="GBW21" s="216"/>
      <c r="GBX21" s="217"/>
      <c r="GBY21" s="218"/>
      <c r="GBZ21" s="219"/>
      <c r="GCH21" s="219"/>
      <c r="GCK21" s="220"/>
      <c r="GCL21" s="220"/>
      <c r="GCM21" s="219"/>
      <c r="GCO21" s="142"/>
      <c r="GCQ21" s="142"/>
      <c r="GCR21" s="216"/>
      <c r="GCS21" s="217"/>
      <c r="GCT21" s="218"/>
      <c r="GCU21" s="219"/>
      <c r="GDC21" s="219"/>
      <c r="GDF21" s="220"/>
      <c r="GDG21" s="220"/>
      <c r="GDH21" s="219"/>
      <c r="GDJ21" s="142"/>
      <c r="GDL21" s="142"/>
      <c r="GDM21" s="216"/>
      <c r="GDN21" s="217"/>
      <c r="GDO21" s="218"/>
      <c r="GDP21" s="219"/>
      <c r="GDX21" s="219"/>
      <c r="GEA21" s="220"/>
      <c r="GEB21" s="220"/>
      <c r="GEC21" s="219"/>
      <c r="GEE21" s="142"/>
      <c r="GEG21" s="142"/>
      <c r="GEH21" s="216"/>
      <c r="GEI21" s="217"/>
      <c r="GEJ21" s="218"/>
      <c r="GEK21" s="219"/>
      <c r="GES21" s="219"/>
      <c r="GEV21" s="220"/>
      <c r="GEW21" s="220"/>
      <c r="GEX21" s="219"/>
      <c r="GEZ21" s="142"/>
      <c r="GFB21" s="142"/>
      <c r="GFC21" s="216"/>
      <c r="GFD21" s="217"/>
      <c r="GFE21" s="218"/>
      <c r="GFF21" s="219"/>
      <c r="GFN21" s="219"/>
      <c r="GFQ21" s="220"/>
      <c r="GFR21" s="220"/>
      <c r="GFS21" s="219"/>
      <c r="GFU21" s="142"/>
      <c r="GFW21" s="142"/>
      <c r="GFX21" s="216"/>
      <c r="GFY21" s="217"/>
      <c r="GFZ21" s="218"/>
      <c r="GGA21" s="219"/>
      <c r="GGI21" s="219"/>
      <c r="GGL21" s="220"/>
      <c r="GGM21" s="220"/>
      <c r="GGN21" s="219"/>
      <c r="GGP21" s="142"/>
      <c r="GGR21" s="142"/>
      <c r="GGS21" s="216"/>
      <c r="GGT21" s="217"/>
      <c r="GGU21" s="218"/>
      <c r="GGV21" s="219"/>
      <c r="GHD21" s="219"/>
      <c r="GHG21" s="220"/>
      <c r="GHH21" s="220"/>
      <c r="GHI21" s="219"/>
      <c r="GHK21" s="142"/>
      <c r="GHM21" s="142"/>
      <c r="GHN21" s="216"/>
      <c r="GHO21" s="217"/>
      <c r="GHP21" s="218"/>
      <c r="GHQ21" s="219"/>
      <c r="GHY21" s="219"/>
      <c r="GIB21" s="220"/>
      <c r="GIC21" s="220"/>
      <c r="GID21" s="219"/>
      <c r="GIF21" s="142"/>
      <c r="GIH21" s="142"/>
      <c r="GII21" s="216"/>
      <c r="GIJ21" s="217"/>
      <c r="GIK21" s="218"/>
      <c r="GIL21" s="219"/>
      <c r="GIT21" s="219"/>
      <c r="GIW21" s="220"/>
      <c r="GIX21" s="220"/>
      <c r="GIY21" s="219"/>
      <c r="GJA21" s="142"/>
      <c r="GJC21" s="142"/>
      <c r="GJD21" s="216"/>
      <c r="GJE21" s="217"/>
      <c r="GJF21" s="218"/>
      <c r="GJG21" s="219"/>
      <c r="GJO21" s="219"/>
      <c r="GJR21" s="220"/>
      <c r="GJS21" s="220"/>
      <c r="GJT21" s="219"/>
      <c r="GJV21" s="142"/>
      <c r="GJX21" s="142"/>
      <c r="GJY21" s="216"/>
      <c r="GJZ21" s="217"/>
      <c r="GKA21" s="218"/>
      <c r="GKB21" s="219"/>
      <c r="GKJ21" s="219"/>
      <c r="GKM21" s="220"/>
      <c r="GKN21" s="220"/>
      <c r="GKO21" s="219"/>
      <c r="GKQ21" s="142"/>
      <c r="GKS21" s="142"/>
      <c r="GKT21" s="216"/>
      <c r="GKU21" s="217"/>
      <c r="GKV21" s="218"/>
      <c r="GKW21" s="219"/>
      <c r="GLE21" s="219"/>
      <c r="GLH21" s="220"/>
      <c r="GLI21" s="220"/>
      <c r="GLJ21" s="219"/>
      <c r="GLL21" s="142"/>
      <c r="GLN21" s="142"/>
      <c r="GLO21" s="216"/>
      <c r="GLP21" s="217"/>
      <c r="GLQ21" s="218"/>
      <c r="GLR21" s="219"/>
      <c r="GLZ21" s="219"/>
      <c r="GMC21" s="220"/>
      <c r="GMD21" s="220"/>
      <c r="GME21" s="219"/>
      <c r="GMG21" s="142"/>
      <c r="GMI21" s="142"/>
      <c r="GMJ21" s="216"/>
      <c r="GMK21" s="217"/>
      <c r="GML21" s="218"/>
      <c r="GMM21" s="219"/>
      <c r="GMU21" s="219"/>
      <c r="GMX21" s="220"/>
      <c r="GMY21" s="220"/>
      <c r="GMZ21" s="219"/>
      <c r="GNB21" s="142"/>
      <c r="GND21" s="142"/>
      <c r="GNE21" s="216"/>
      <c r="GNF21" s="217"/>
      <c r="GNG21" s="218"/>
      <c r="GNH21" s="219"/>
      <c r="GNP21" s="219"/>
      <c r="GNS21" s="220"/>
      <c r="GNT21" s="220"/>
      <c r="GNU21" s="219"/>
      <c r="GNW21" s="142"/>
      <c r="GNY21" s="142"/>
      <c r="GNZ21" s="216"/>
      <c r="GOA21" s="217"/>
      <c r="GOB21" s="218"/>
      <c r="GOC21" s="219"/>
      <c r="GOK21" s="219"/>
      <c r="GON21" s="220"/>
      <c r="GOO21" s="220"/>
      <c r="GOP21" s="219"/>
      <c r="GOR21" s="142"/>
      <c r="GOT21" s="142"/>
      <c r="GOU21" s="216"/>
      <c r="GOV21" s="217"/>
      <c r="GOW21" s="218"/>
      <c r="GOX21" s="219"/>
      <c r="GPF21" s="219"/>
      <c r="GPI21" s="220"/>
      <c r="GPJ21" s="220"/>
      <c r="GPK21" s="219"/>
      <c r="GPM21" s="142"/>
      <c r="GPO21" s="142"/>
      <c r="GPP21" s="216"/>
      <c r="GPQ21" s="217"/>
      <c r="GPR21" s="218"/>
      <c r="GPS21" s="219"/>
      <c r="GQA21" s="219"/>
      <c r="GQD21" s="220"/>
      <c r="GQE21" s="220"/>
      <c r="GQF21" s="219"/>
      <c r="GQH21" s="142"/>
      <c r="GQJ21" s="142"/>
      <c r="GQK21" s="216"/>
      <c r="GQL21" s="217"/>
      <c r="GQM21" s="218"/>
      <c r="GQN21" s="219"/>
      <c r="GQV21" s="219"/>
      <c r="GQY21" s="220"/>
      <c r="GQZ21" s="220"/>
      <c r="GRA21" s="219"/>
      <c r="GRC21" s="142"/>
      <c r="GRE21" s="142"/>
      <c r="GRF21" s="216"/>
      <c r="GRG21" s="217"/>
      <c r="GRH21" s="218"/>
      <c r="GRI21" s="219"/>
      <c r="GRQ21" s="219"/>
      <c r="GRT21" s="220"/>
      <c r="GRU21" s="220"/>
      <c r="GRV21" s="219"/>
      <c r="GRX21" s="142"/>
      <c r="GRZ21" s="142"/>
      <c r="GSA21" s="216"/>
      <c r="GSB21" s="217"/>
      <c r="GSC21" s="218"/>
      <c r="GSD21" s="219"/>
      <c r="GSL21" s="219"/>
      <c r="GSO21" s="220"/>
      <c r="GSP21" s="220"/>
      <c r="GSQ21" s="219"/>
      <c r="GSS21" s="142"/>
      <c r="GSU21" s="142"/>
      <c r="GSV21" s="216"/>
      <c r="GSW21" s="217"/>
      <c r="GSX21" s="218"/>
      <c r="GSY21" s="219"/>
      <c r="GTG21" s="219"/>
      <c r="GTJ21" s="220"/>
      <c r="GTK21" s="220"/>
      <c r="GTL21" s="219"/>
      <c r="GTN21" s="142"/>
      <c r="GTP21" s="142"/>
      <c r="GTQ21" s="216"/>
      <c r="GTR21" s="217"/>
      <c r="GTS21" s="218"/>
      <c r="GTT21" s="219"/>
      <c r="GUB21" s="219"/>
      <c r="GUE21" s="220"/>
      <c r="GUF21" s="220"/>
      <c r="GUG21" s="219"/>
      <c r="GUI21" s="142"/>
      <c r="GUK21" s="142"/>
      <c r="GUL21" s="216"/>
      <c r="GUM21" s="217"/>
      <c r="GUN21" s="218"/>
      <c r="GUO21" s="219"/>
      <c r="GUW21" s="219"/>
      <c r="GUZ21" s="220"/>
      <c r="GVA21" s="220"/>
      <c r="GVB21" s="219"/>
      <c r="GVD21" s="142"/>
      <c r="GVF21" s="142"/>
      <c r="GVG21" s="216"/>
      <c r="GVH21" s="217"/>
      <c r="GVI21" s="218"/>
      <c r="GVJ21" s="219"/>
      <c r="GVR21" s="219"/>
      <c r="GVU21" s="220"/>
      <c r="GVV21" s="220"/>
      <c r="GVW21" s="219"/>
      <c r="GVY21" s="142"/>
      <c r="GWA21" s="142"/>
      <c r="GWB21" s="216"/>
      <c r="GWC21" s="217"/>
      <c r="GWD21" s="218"/>
      <c r="GWE21" s="219"/>
      <c r="GWM21" s="219"/>
      <c r="GWP21" s="220"/>
      <c r="GWQ21" s="220"/>
      <c r="GWR21" s="219"/>
      <c r="GWT21" s="142"/>
      <c r="GWV21" s="142"/>
      <c r="GWW21" s="216"/>
      <c r="GWX21" s="217"/>
      <c r="GWY21" s="218"/>
      <c r="GWZ21" s="219"/>
      <c r="GXH21" s="219"/>
      <c r="GXK21" s="220"/>
      <c r="GXL21" s="220"/>
      <c r="GXM21" s="219"/>
      <c r="GXO21" s="142"/>
      <c r="GXQ21" s="142"/>
      <c r="GXR21" s="216"/>
      <c r="GXS21" s="217"/>
      <c r="GXT21" s="218"/>
      <c r="GXU21" s="219"/>
      <c r="GYC21" s="219"/>
      <c r="GYF21" s="220"/>
      <c r="GYG21" s="220"/>
      <c r="GYH21" s="219"/>
      <c r="GYJ21" s="142"/>
      <c r="GYL21" s="142"/>
      <c r="GYM21" s="216"/>
      <c r="GYN21" s="217"/>
      <c r="GYO21" s="218"/>
      <c r="GYP21" s="219"/>
      <c r="GYX21" s="219"/>
      <c r="GZA21" s="220"/>
      <c r="GZB21" s="220"/>
      <c r="GZC21" s="219"/>
      <c r="GZE21" s="142"/>
      <c r="GZG21" s="142"/>
      <c r="GZH21" s="216"/>
      <c r="GZI21" s="217"/>
      <c r="GZJ21" s="218"/>
      <c r="GZK21" s="219"/>
      <c r="GZS21" s="219"/>
      <c r="GZV21" s="220"/>
      <c r="GZW21" s="220"/>
      <c r="GZX21" s="219"/>
      <c r="GZZ21" s="142"/>
      <c r="HAB21" s="142"/>
      <c r="HAC21" s="216"/>
      <c r="HAD21" s="217"/>
      <c r="HAE21" s="218"/>
      <c r="HAF21" s="219"/>
      <c r="HAN21" s="219"/>
      <c r="HAQ21" s="220"/>
      <c r="HAR21" s="220"/>
      <c r="HAS21" s="219"/>
      <c r="HAU21" s="142"/>
      <c r="HAW21" s="142"/>
      <c r="HAX21" s="216"/>
      <c r="HAY21" s="217"/>
      <c r="HAZ21" s="218"/>
      <c r="HBA21" s="219"/>
      <c r="HBI21" s="219"/>
      <c r="HBL21" s="220"/>
      <c r="HBM21" s="220"/>
      <c r="HBN21" s="219"/>
      <c r="HBP21" s="142"/>
      <c r="HBR21" s="142"/>
      <c r="HBS21" s="216"/>
      <c r="HBT21" s="217"/>
      <c r="HBU21" s="218"/>
      <c r="HBV21" s="219"/>
      <c r="HCD21" s="219"/>
      <c r="HCG21" s="220"/>
      <c r="HCH21" s="220"/>
      <c r="HCI21" s="219"/>
      <c r="HCK21" s="142"/>
      <c r="HCM21" s="142"/>
      <c r="HCN21" s="216"/>
      <c r="HCO21" s="217"/>
      <c r="HCP21" s="218"/>
      <c r="HCQ21" s="219"/>
      <c r="HCY21" s="219"/>
      <c r="HDB21" s="220"/>
      <c r="HDC21" s="220"/>
      <c r="HDD21" s="219"/>
      <c r="HDF21" s="142"/>
      <c r="HDH21" s="142"/>
      <c r="HDI21" s="216"/>
      <c r="HDJ21" s="217"/>
      <c r="HDK21" s="218"/>
      <c r="HDL21" s="219"/>
      <c r="HDT21" s="219"/>
      <c r="HDW21" s="220"/>
      <c r="HDX21" s="220"/>
      <c r="HDY21" s="219"/>
      <c r="HEA21" s="142"/>
      <c r="HEC21" s="142"/>
      <c r="HED21" s="216"/>
      <c r="HEE21" s="217"/>
      <c r="HEF21" s="218"/>
      <c r="HEG21" s="219"/>
      <c r="HEO21" s="219"/>
      <c r="HER21" s="220"/>
      <c r="HES21" s="220"/>
      <c r="HET21" s="219"/>
      <c r="HEV21" s="142"/>
      <c r="HEX21" s="142"/>
      <c r="HEY21" s="216"/>
      <c r="HEZ21" s="217"/>
      <c r="HFA21" s="218"/>
      <c r="HFB21" s="219"/>
      <c r="HFJ21" s="219"/>
      <c r="HFM21" s="220"/>
      <c r="HFN21" s="220"/>
      <c r="HFO21" s="219"/>
      <c r="HFQ21" s="142"/>
      <c r="HFS21" s="142"/>
      <c r="HFT21" s="216"/>
      <c r="HFU21" s="217"/>
      <c r="HFV21" s="218"/>
      <c r="HFW21" s="219"/>
      <c r="HGE21" s="219"/>
      <c r="HGH21" s="220"/>
      <c r="HGI21" s="220"/>
      <c r="HGJ21" s="219"/>
      <c r="HGL21" s="142"/>
      <c r="HGN21" s="142"/>
      <c r="HGO21" s="216"/>
      <c r="HGP21" s="217"/>
      <c r="HGQ21" s="218"/>
      <c r="HGR21" s="219"/>
      <c r="HGZ21" s="219"/>
      <c r="HHC21" s="220"/>
      <c r="HHD21" s="220"/>
      <c r="HHE21" s="219"/>
      <c r="HHG21" s="142"/>
      <c r="HHI21" s="142"/>
      <c r="HHJ21" s="216"/>
      <c r="HHK21" s="217"/>
      <c r="HHL21" s="218"/>
      <c r="HHM21" s="219"/>
      <c r="HHU21" s="219"/>
      <c r="HHX21" s="220"/>
      <c r="HHY21" s="220"/>
      <c r="HHZ21" s="219"/>
      <c r="HIB21" s="142"/>
      <c r="HID21" s="142"/>
      <c r="HIE21" s="216"/>
      <c r="HIF21" s="217"/>
      <c r="HIG21" s="218"/>
      <c r="HIH21" s="219"/>
      <c r="HIP21" s="219"/>
      <c r="HIS21" s="220"/>
      <c r="HIT21" s="220"/>
      <c r="HIU21" s="219"/>
      <c r="HIW21" s="142"/>
      <c r="HIY21" s="142"/>
      <c r="HIZ21" s="216"/>
      <c r="HJA21" s="217"/>
      <c r="HJB21" s="218"/>
      <c r="HJC21" s="219"/>
      <c r="HJK21" s="219"/>
      <c r="HJN21" s="220"/>
      <c r="HJO21" s="220"/>
      <c r="HJP21" s="219"/>
      <c r="HJR21" s="142"/>
      <c r="HJT21" s="142"/>
      <c r="HJU21" s="216"/>
      <c r="HJV21" s="217"/>
      <c r="HJW21" s="218"/>
      <c r="HJX21" s="219"/>
      <c r="HKF21" s="219"/>
      <c r="HKI21" s="220"/>
      <c r="HKJ21" s="220"/>
      <c r="HKK21" s="219"/>
      <c r="HKM21" s="142"/>
      <c r="HKO21" s="142"/>
      <c r="HKP21" s="216"/>
      <c r="HKQ21" s="217"/>
      <c r="HKR21" s="218"/>
      <c r="HKS21" s="219"/>
      <c r="HLA21" s="219"/>
      <c r="HLD21" s="220"/>
      <c r="HLE21" s="220"/>
      <c r="HLF21" s="219"/>
      <c r="HLH21" s="142"/>
      <c r="HLJ21" s="142"/>
      <c r="HLK21" s="216"/>
      <c r="HLL21" s="217"/>
      <c r="HLM21" s="218"/>
      <c r="HLN21" s="219"/>
      <c r="HLV21" s="219"/>
      <c r="HLY21" s="220"/>
      <c r="HLZ21" s="220"/>
      <c r="HMA21" s="219"/>
      <c r="HMC21" s="142"/>
      <c r="HME21" s="142"/>
      <c r="HMF21" s="216"/>
      <c r="HMG21" s="217"/>
      <c r="HMH21" s="218"/>
      <c r="HMI21" s="219"/>
      <c r="HMQ21" s="219"/>
      <c r="HMT21" s="220"/>
      <c r="HMU21" s="220"/>
      <c r="HMV21" s="219"/>
      <c r="HMX21" s="142"/>
      <c r="HMZ21" s="142"/>
      <c r="HNA21" s="216"/>
      <c r="HNB21" s="217"/>
      <c r="HNC21" s="218"/>
      <c r="HND21" s="219"/>
      <c r="HNL21" s="219"/>
      <c r="HNO21" s="220"/>
      <c r="HNP21" s="220"/>
      <c r="HNQ21" s="219"/>
      <c r="HNS21" s="142"/>
      <c r="HNU21" s="142"/>
      <c r="HNV21" s="216"/>
      <c r="HNW21" s="217"/>
      <c r="HNX21" s="218"/>
      <c r="HNY21" s="219"/>
      <c r="HOG21" s="219"/>
      <c r="HOJ21" s="220"/>
      <c r="HOK21" s="220"/>
      <c r="HOL21" s="219"/>
      <c r="HON21" s="142"/>
      <c r="HOP21" s="142"/>
      <c r="HOQ21" s="216"/>
      <c r="HOR21" s="217"/>
      <c r="HOS21" s="218"/>
      <c r="HOT21" s="219"/>
      <c r="HPB21" s="219"/>
      <c r="HPE21" s="220"/>
      <c r="HPF21" s="220"/>
      <c r="HPG21" s="219"/>
      <c r="HPI21" s="142"/>
      <c r="HPK21" s="142"/>
      <c r="HPL21" s="216"/>
      <c r="HPM21" s="217"/>
      <c r="HPN21" s="218"/>
      <c r="HPO21" s="219"/>
      <c r="HPW21" s="219"/>
      <c r="HPZ21" s="220"/>
      <c r="HQA21" s="220"/>
      <c r="HQB21" s="219"/>
      <c r="HQD21" s="142"/>
      <c r="HQF21" s="142"/>
      <c r="HQG21" s="216"/>
      <c r="HQH21" s="217"/>
      <c r="HQI21" s="218"/>
      <c r="HQJ21" s="219"/>
      <c r="HQR21" s="219"/>
      <c r="HQU21" s="220"/>
      <c r="HQV21" s="220"/>
      <c r="HQW21" s="219"/>
      <c r="HQY21" s="142"/>
      <c r="HRA21" s="142"/>
      <c r="HRB21" s="216"/>
      <c r="HRC21" s="217"/>
      <c r="HRD21" s="218"/>
      <c r="HRE21" s="219"/>
      <c r="HRM21" s="219"/>
      <c r="HRP21" s="220"/>
      <c r="HRQ21" s="220"/>
      <c r="HRR21" s="219"/>
      <c r="HRT21" s="142"/>
      <c r="HRV21" s="142"/>
      <c r="HRW21" s="216"/>
      <c r="HRX21" s="217"/>
      <c r="HRY21" s="218"/>
      <c r="HRZ21" s="219"/>
      <c r="HSH21" s="219"/>
      <c r="HSK21" s="220"/>
      <c r="HSL21" s="220"/>
      <c r="HSM21" s="219"/>
      <c r="HSO21" s="142"/>
      <c r="HSQ21" s="142"/>
      <c r="HSR21" s="216"/>
      <c r="HSS21" s="217"/>
      <c r="HST21" s="218"/>
      <c r="HSU21" s="219"/>
      <c r="HTC21" s="219"/>
      <c r="HTF21" s="220"/>
      <c r="HTG21" s="220"/>
      <c r="HTH21" s="219"/>
      <c r="HTJ21" s="142"/>
      <c r="HTL21" s="142"/>
      <c r="HTM21" s="216"/>
      <c r="HTN21" s="217"/>
      <c r="HTO21" s="218"/>
      <c r="HTP21" s="219"/>
      <c r="HTX21" s="219"/>
      <c r="HUA21" s="220"/>
      <c r="HUB21" s="220"/>
      <c r="HUC21" s="219"/>
      <c r="HUE21" s="142"/>
      <c r="HUG21" s="142"/>
      <c r="HUH21" s="216"/>
      <c r="HUI21" s="217"/>
      <c r="HUJ21" s="218"/>
      <c r="HUK21" s="219"/>
      <c r="HUS21" s="219"/>
      <c r="HUV21" s="220"/>
      <c r="HUW21" s="220"/>
      <c r="HUX21" s="219"/>
      <c r="HUZ21" s="142"/>
      <c r="HVB21" s="142"/>
      <c r="HVC21" s="216"/>
      <c r="HVD21" s="217"/>
      <c r="HVE21" s="218"/>
      <c r="HVF21" s="219"/>
      <c r="HVN21" s="219"/>
      <c r="HVQ21" s="220"/>
      <c r="HVR21" s="220"/>
      <c r="HVS21" s="219"/>
      <c r="HVU21" s="142"/>
      <c r="HVW21" s="142"/>
      <c r="HVX21" s="216"/>
      <c r="HVY21" s="217"/>
      <c r="HVZ21" s="218"/>
      <c r="HWA21" s="219"/>
      <c r="HWI21" s="219"/>
      <c r="HWL21" s="220"/>
      <c r="HWM21" s="220"/>
      <c r="HWN21" s="219"/>
      <c r="HWP21" s="142"/>
      <c r="HWR21" s="142"/>
      <c r="HWS21" s="216"/>
      <c r="HWT21" s="217"/>
      <c r="HWU21" s="218"/>
      <c r="HWV21" s="219"/>
      <c r="HXD21" s="219"/>
      <c r="HXG21" s="220"/>
      <c r="HXH21" s="220"/>
      <c r="HXI21" s="219"/>
      <c r="HXK21" s="142"/>
      <c r="HXM21" s="142"/>
      <c r="HXN21" s="216"/>
      <c r="HXO21" s="217"/>
      <c r="HXP21" s="218"/>
      <c r="HXQ21" s="219"/>
      <c r="HXY21" s="219"/>
      <c r="HYB21" s="220"/>
      <c r="HYC21" s="220"/>
      <c r="HYD21" s="219"/>
      <c r="HYF21" s="142"/>
      <c r="HYH21" s="142"/>
      <c r="HYI21" s="216"/>
      <c r="HYJ21" s="217"/>
      <c r="HYK21" s="218"/>
      <c r="HYL21" s="219"/>
      <c r="HYT21" s="219"/>
      <c r="HYW21" s="220"/>
      <c r="HYX21" s="220"/>
      <c r="HYY21" s="219"/>
      <c r="HZA21" s="142"/>
      <c r="HZC21" s="142"/>
      <c r="HZD21" s="216"/>
      <c r="HZE21" s="217"/>
      <c r="HZF21" s="218"/>
      <c r="HZG21" s="219"/>
      <c r="HZO21" s="219"/>
      <c r="HZR21" s="220"/>
      <c r="HZS21" s="220"/>
      <c r="HZT21" s="219"/>
      <c r="HZV21" s="142"/>
      <c r="HZX21" s="142"/>
      <c r="HZY21" s="216"/>
      <c r="HZZ21" s="217"/>
      <c r="IAA21" s="218"/>
      <c r="IAB21" s="219"/>
      <c r="IAJ21" s="219"/>
      <c r="IAM21" s="220"/>
      <c r="IAN21" s="220"/>
      <c r="IAO21" s="219"/>
      <c r="IAQ21" s="142"/>
      <c r="IAS21" s="142"/>
      <c r="IAT21" s="216"/>
      <c r="IAU21" s="217"/>
      <c r="IAV21" s="218"/>
      <c r="IAW21" s="219"/>
      <c r="IBE21" s="219"/>
      <c r="IBH21" s="220"/>
      <c r="IBI21" s="220"/>
      <c r="IBJ21" s="219"/>
      <c r="IBL21" s="142"/>
      <c r="IBN21" s="142"/>
      <c r="IBO21" s="216"/>
      <c r="IBP21" s="217"/>
      <c r="IBQ21" s="218"/>
      <c r="IBR21" s="219"/>
      <c r="IBZ21" s="219"/>
      <c r="ICC21" s="220"/>
      <c r="ICD21" s="220"/>
      <c r="ICE21" s="219"/>
      <c r="ICG21" s="142"/>
      <c r="ICI21" s="142"/>
      <c r="ICJ21" s="216"/>
      <c r="ICK21" s="217"/>
      <c r="ICL21" s="218"/>
      <c r="ICM21" s="219"/>
      <c r="ICU21" s="219"/>
      <c r="ICX21" s="220"/>
      <c r="ICY21" s="220"/>
      <c r="ICZ21" s="219"/>
      <c r="IDB21" s="142"/>
      <c r="IDD21" s="142"/>
      <c r="IDE21" s="216"/>
      <c r="IDF21" s="217"/>
      <c r="IDG21" s="218"/>
      <c r="IDH21" s="219"/>
      <c r="IDP21" s="219"/>
      <c r="IDS21" s="220"/>
      <c r="IDT21" s="220"/>
      <c r="IDU21" s="219"/>
      <c r="IDW21" s="142"/>
      <c r="IDY21" s="142"/>
      <c r="IDZ21" s="216"/>
      <c r="IEA21" s="217"/>
      <c r="IEB21" s="218"/>
      <c r="IEC21" s="219"/>
      <c r="IEK21" s="219"/>
      <c r="IEN21" s="220"/>
      <c r="IEO21" s="220"/>
      <c r="IEP21" s="219"/>
      <c r="IER21" s="142"/>
      <c r="IET21" s="142"/>
      <c r="IEU21" s="216"/>
      <c r="IEV21" s="217"/>
      <c r="IEW21" s="218"/>
      <c r="IEX21" s="219"/>
      <c r="IFF21" s="219"/>
      <c r="IFI21" s="220"/>
      <c r="IFJ21" s="220"/>
      <c r="IFK21" s="219"/>
      <c r="IFM21" s="142"/>
      <c r="IFO21" s="142"/>
      <c r="IFP21" s="216"/>
      <c r="IFQ21" s="217"/>
      <c r="IFR21" s="218"/>
      <c r="IFS21" s="219"/>
      <c r="IGA21" s="219"/>
      <c r="IGD21" s="220"/>
      <c r="IGE21" s="220"/>
      <c r="IGF21" s="219"/>
      <c r="IGH21" s="142"/>
      <c r="IGJ21" s="142"/>
      <c r="IGK21" s="216"/>
      <c r="IGL21" s="217"/>
      <c r="IGM21" s="218"/>
      <c r="IGN21" s="219"/>
      <c r="IGV21" s="219"/>
      <c r="IGY21" s="220"/>
      <c r="IGZ21" s="220"/>
      <c r="IHA21" s="219"/>
      <c r="IHC21" s="142"/>
      <c r="IHE21" s="142"/>
      <c r="IHF21" s="216"/>
      <c r="IHG21" s="217"/>
      <c r="IHH21" s="218"/>
      <c r="IHI21" s="219"/>
      <c r="IHQ21" s="219"/>
      <c r="IHT21" s="220"/>
      <c r="IHU21" s="220"/>
      <c r="IHV21" s="219"/>
      <c r="IHX21" s="142"/>
      <c r="IHZ21" s="142"/>
      <c r="IIA21" s="216"/>
      <c r="IIB21" s="217"/>
      <c r="IIC21" s="218"/>
      <c r="IID21" s="219"/>
      <c r="IIL21" s="219"/>
      <c r="IIO21" s="220"/>
      <c r="IIP21" s="220"/>
      <c r="IIQ21" s="219"/>
      <c r="IIS21" s="142"/>
      <c r="IIU21" s="142"/>
      <c r="IIV21" s="216"/>
      <c r="IIW21" s="217"/>
      <c r="IIX21" s="218"/>
      <c r="IIY21" s="219"/>
      <c r="IJG21" s="219"/>
      <c r="IJJ21" s="220"/>
      <c r="IJK21" s="220"/>
      <c r="IJL21" s="219"/>
      <c r="IJN21" s="142"/>
      <c r="IJP21" s="142"/>
      <c r="IJQ21" s="216"/>
      <c r="IJR21" s="217"/>
      <c r="IJS21" s="218"/>
      <c r="IJT21" s="219"/>
      <c r="IKB21" s="219"/>
      <c r="IKE21" s="220"/>
      <c r="IKF21" s="220"/>
      <c r="IKG21" s="219"/>
      <c r="IKI21" s="142"/>
      <c r="IKK21" s="142"/>
      <c r="IKL21" s="216"/>
      <c r="IKM21" s="217"/>
      <c r="IKN21" s="218"/>
      <c r="IKO21" s="219"/>
      <c r="IKW21" s="219"/>
      <c r="IKZ21" s="220"/>
      <c r="ILA21" s="220"/>
      <c r="ILB21" s="219"/>
      <c r="ILD21" s="142"/>
      <c r="ILF21" s="142"/>
      <c r="ILG21" s="216"/>
      <c r="ILH21" s="217"/>
      <c r="ILI21" s="218"/>
      <c r="ILJ21" s="219"/>
      <c r="ILR21" s="219"/>
      <c r="ILU21" s="220"/>
      <c r="ILV21" s="220"/>
      <c r="ILW21" s="219"/>
      <c r="ILY21" s="142"/>
      <c r="IMA21" s="142"/>
      <c r="IMB21" s="216"/>
      <c r="IMC21" s="217"/>
      <c r="IMD21" s="218"/>
      <c r="IME21" s="219"/>
      <c r="IMM21" s="219"/>
      <c r="IMP21" s="220"/>
      <c r="IMQ21" s="220"/>
      <c r="IMR21" s="219"/>
      <c r="IMT21" s="142"/>
      <c r="IMV21" s="142"/>
      <c r="IMW21" s="216"/>
      <c r="IMX21" s="217"/>
      <c r="IMY21" s="218"/>
      <c r="IMZ21" s="219"/>
      <c r="INH21" s="219"/>
      <c r="INK21" s="220"/>
      <c r="INL21" s="220"/>
      <c r="INM21" s="219"/>
      <c r="INO21" s="142"/>
      <c r="INQ21" s="142"/>
      <c r="INR21" s="216"/>
      <c r="INS21" s="217"/>
      <c r="INT21" s="218"/>
      <c r="INU21" s="219"/>
      <c r="IOC21" s="219"/>
      <c r="IOF21" s="220"/>
      <c r="IOG21" s="220"/>
      <c r="IOH21" s="219"/>
      <c r="IOJ21" s="142"/>
      <c r="IOL21" s="142"/>
      <c r="IOM21" s="216"/>
      <c r="ION21" s="217"/>
      <c r="IOO21" s="218"/>
      <c r="IOP21" s="219"/>
      <c r="IOX21" s="219"/>
      <c r="IPA21" s="220"/>
      <c r="IPB21" s="220"/>
      <c r="IPC21" s="219"/>
      <c r="IPE21" s="142"/>
      <c r="IPG21" s="142"/>
      <c r="IPH21" s="216"/>
      <c r="IPI21" s="217"/>
      <c r="IPJ21" s="218"/>
      <c r="IPK21" s="219"/>
      <c r="IPS21" s="219"/>
      <c r="IPV21" s="220"/>
      <c r="IPW21" s="220"/>
      <c r="IPX21" s="219"/>
      <c r="IPZ21" s="142"/>
      <c r="IQB21" s="142"/>
      <c r="IQC21" s="216"/>
      <c r="IQD21" s="217"/>
      <c r="IQE21" s="218"/>
      <c r="IQF21" s="219"/>
      <c r="IQN21" s="219"/>
      <c r="IQQ21" s="220"/>
      <c r="IQR21" s="220"/>
      <c r="IQS21" s="219"/>
      <c r="IQU21" s="142"/>
      <c r="IQW21" s="142"/>
      <c r="IQX21" s="216"/>
      <c r="IQY21" s="217"/>
      <c r="IQZ21" s="218"/>
      <c r="IRA21" s="219"/>
      <c r="IRI21" s="219"/>
      <c r="IRL21" s="220"/>
      <c r="IRM21" s="220"/>
      <c r="IRN21" s="219"/>
      <c r="IRP21" s="142"/>
      <c r="IRR21" s="142"/>
      <c r="IRS21" s="216"/>
      <c r="IRT21" s="217"/>
      <c r="IRU21" s="218"/>
      <c r="IRV21" s="219"/>
      <c r="ISD21" s="219"/>
      <c r="ISG21" s="220"/>
      <c r="ISH21" s="220"/>
      <c r="ISI21" s="219"/>
      <c r="ISK21" s="142"/>
      <c r="ISM21" s="142"/>
      <c r="ISN21" s="216"/>
      <c r="ISO21" s="217"/>
      <c r="ISP21" s="218"/>
      <c r="ISQ21" s="219"/>
      <c r="ISY21" s="219"/>
      <c r="ITB21" s="220"/>
      <c r="ITC21" s="220"/>
      <c r="ITD21" s="219"/>
      <c r="ITF21" s="142"/>
      <c r="ITH21" s="142"/>
      <c r="ITI21" s="216"/>
      <c r="ITJ21" s="217"/>
      <c r="ITK21" s="218"/>
      <c r="ITL21" s="219"/>
      <c r="ITT21" s="219"/>
      <c r="ITW21" s="220"/>
      <c r="ITX21" s="220"/>
      <c r="ITY21" s="219"/>
      <c r="IUA21" s="142"/>
      <c r="IUC21" s="142"/>
      <c r="IUD21" s="216"/>
      <c r="IUE21" s="217"/>
      <c r="IUF21" s="218"/>
      <c r="IUG21" s="219"/>
      <c r="IUO21" s="219"/>
      <c r="IUR21" s="220"/>
      <c r="IUS21" s="220"/>
      <c r="IUT21" s="219"/>
      <c r="IUV21" s="142"/>
      <c r="IUX21" s="142"/>
      <c r="IUY21" s="216"/>
      <c r="IUZ21" s="217"/>
      <c r="IVA21" s="218"/>
      <c r="IVB21" s="219"/>
      <c r="IVJ21" s="219"/>
      <c r="IVM21" s="220"/>
      <c r="IVN21" s="220"/>
      <c r="IVO21" s="219"/>
      <c r="IVQ21" s="142"/>
      <c r="IVS21" s="142"/>
      <c r="IVT21" s="216"/>
      <c r="IVU21" s="217"/>
      <c r="IVV21" s="218"/>
      <c r="IVW21" s="219"/>
      <c r="IWE21" s="219"/>
      <c r="IWH21" s="220"/>
      <c r="IWI21" s="220"/>
      <c r="IWJ21" s="219"/>
      <c r="IWL21" s="142"/>
      <c r="IWN21" s="142"/>
      <c r="IWO21" s="216"/>
      <c r="IWP21" s="217"/>
      <c r="IWQ21" s="218"/>
      <c r="IWR21" s="219"/>
      <c r="IWZ21" s="219"/>
      <c r="IXC21" s="220"/>
      <c r="IXD21" s="220"/>
      <c r="IXE21" s="219"/>
      <c r="IXG21" s="142"/>
      <c r="IXI21" s="142"/>
      <c r="IXJ21" s="216"/>
      <c r="IXK21" s="217"/>
      <c r="IXL21" s="218"/>
      <c r="IXM21" s="219"/>
      <c r="IXU21" s="219"/>
      <c r="IXX21" s="220"/>
      <c r="IXY21" s="220"/>
      <c r="IXZ21" s="219"/>
      <c r="IYB21" s="142"/>
      <c r="IYD21" s="142"/>
      <c r="IYE21" s="216"/>
      <c r="IYF21" s="217"/>
      <c r="IYG21" s="218"/>
      <c r="IYH21" s="219"/>
      <c r="IYP21" s="219"/>
      <c r="IYS21" s="220"/>
      <c r="IYT21" s="220"/>
      <c r="IYU21" s="219"/>
      <c r="IYW21" s="142"/>
      <c r="IYY21" s="142"/>
      <c r="IYZ21" s="216"/>
      <c r="IZA21" s="217"/>
      <c r="IZB21" s="218"/>
      <c r="IZC21" s="219"/>
      <c r="IZK21" s="219"/>
      <c r="IZN21" s="220"/>
      <c r="IZO21" s="220"/>
      <c r="IZP21" s="219"/>
      <c r="IZR21" s="142"/>
      <c r="IZT21" s="142"/>
      <c r="IZU21" s="216"/>
      <c r="IZV21" s="217"/>
      <c r="IZW21" s="218"/>
      <c r="IZX21" s="219"/>
      <c r="JAF21" s="219"/>
      <c r="JAI21" s="220"/>
      <c r="JAJ21" s="220"/>
      <c r="JAK21" s="219"/>
      <c r="JAM21" s="142"/>
      <c r="JAO21" s="142"/>
      <c r="JAP21" s="216"/>
      <c r="JAQ21" s="217"/>
      <c r="JAR21" s="218"/>
      <c r="JAS21" s="219"/>
      <c r="JBA21" s="219"/>
      <c r="JBD21" s="220"/>
      <c r="JBE21" s="220"/>
      <c r="JBF21" s="219"/>
      <c r="JBH21" s="142"/>
      <c r="JBJ21" s="142"/>
      <c r="JBK21" s="216"/>
      <c r="JBL21" s="217"/>
      <c r="JBM21" s="218"/>
      <c r="JBN21" s="219"/>
      <c r="JBV21" s="219"/>
      <c r="JBY21" s="220"/>
      <c r="JBZ21" s="220"/>
      <c r="JCA21" s="219"/>
      <c r="JCC21" s="142"/>
      <c r="JCE21" s="142"/>
      <c r="JCF21" s="216"/>
      <c r="JCG21" s="217"/>
      <c r="JCH21" s="218"/>
      <c r="JCI21" s="219"/>
      <c r="JCQ21" s="219"/>
      <c r="JCT21" s="220"/>
      <c r="JCU21" s="220"/>
      <c r="JCV21" s="219"/>
      <c r="JCX21" s="142"/>
      <c r="JCZ21" s="142"/>
      <c r="JDA21" s="216"/>
      <c r="JDB21" s="217"/>
      <c r="JDC21" s="218"/>
      <c r="JDD21" s="219"/>
      <c r="JDL21" s="219"/>
      <c r="JDO21" s="220"/>
      <c r="JDP21" s="220"/>
      <c r="JDQ21" s="219"/>
      <c r="JDS21" s="142"/>
      <c r="JDU21" s="142"/>
      <c r="JDV21" s="216"/>
      <c r="JDW21" s="217"/>
      <c r="JDX21" s="218"/>
      <c r="JDY21" s="219"/>
      <c r="JEG21" s="219"/>
      <c r="JEJ21" s="220"/>
      <c r="JEK21" s="220"/>
      <c r="JEL21" s="219"/>
      <c r="JEN21" s="142"/>
      <c r="JEP21" s="142"/>
      <c r="JEQ21" s="216"/>
      <c r="JER21" s="217"/>
      <c r="JES21" s="218"/>
      <c r="JET21" s="219"/>
      <c r="JFB21" s="219"/>
      <c r="JFE21" s="220"/>
      <c r="JFF21" s="220"/>
      <c r="JFG21" s="219"/>
      <c r="JFI21" s="142"/>
      <c r="JFK21" s="142"/>
      <c r="JFL21" s="216"/>
      <c r="JFM21" s="217"/>
      <c r="JFN21" s="218"/>
      <c r="JFO21" s="219"/>
      <c r="JFW21" s="219"/>
      <c r="JFZ21" s="220"/>
      <c r="JGA21" s="220"/>
      <c r="JGB21" s="219"/>
      <c r="JGD21" s="142"/>
      <c r="JGF21" s="142"/>
      <c r="JGG21" s="216"/>
      <c r="JGH21" s="217"/>
      <c r="JGI21" s="218"/>
      <c r="JGJ21" s="219"/>
      <c r="JGR21" s="219"/>
      <c r="JGU21" s="220"/>
      <c r="JGV21" s="220"/>
      <c r="JGW21" s="219"/>
      <c r="JGY21" s="142"/>
      <c r="JHA21" s="142"/>
      <c r="JHB21" s="216"/>
      <c r="JHC21" s="217"/>
      <c r="JHD21" s="218"/>
      <c r="JHE21" s="219"/>
      <c r="JHM21" s="219"/>
      <c r="JHP21" s="220"/>
      <c r="JHQ21" s="220"/>
      <c r="JHR21" s="219"/>
      <c r="JHT21" s="142"/>
      <c r="JHV21" s="142"/>
      <c r="JHW21" s="216"/>
      <c r="JHX21" s="217"/>
      <c r="JHY21" s="218"/>
      <c r="JHZ21" s="219"/>
      <c r="JIH21" s="219"/>
      <c r="JIK21" s="220"/>
      <c r="JIL21" s="220"/>
      <c r="JIM21" s="219"/>
      <c r="JIO21" s="142"/>
      <c r="JIQ21" s="142"/>
      <c r="JIR21" s="216"/>
      <c r="JIS21" s="217"/>
      <c r="JIT21" s="218"/>
      <c r="JIU21" s="219"/>
      <c r="JJC21" s="219"/>
      <c r="JJF21" s="220"/>
      <c r="JJG21" s="220"/>
      <c r="JJH21" s="219"/>
      <c r="JJJ21" s="142"/>
      <c r="JJL21" s="142"/>
      <c r="JJM21" s="216"/>
      <c r="JJN21" s="217"/>
      <c r="JJO21" s="218"/>
      <c r="JJP21" s="219"/>
      <c r="JJX21" s="219"/>
      <c r="JKA21" s="220"/>
      <c r="JKB21" s="220"/>
      <c r="JKC21" s="219"/>
      <c r="JKE21" s="142"/>
      <c r="JKG21" s="142"/>
      <c r="JKH21" s="216"/>
      <c r="JKI21" s="217"/>
      <c r="JKJ21" s="218"/>
      <c r="JKK21" s="219"/>
      <c r="JKS21" s="219"/>
      <c r="JKV21" s="220"/>
      <c r="JKW21" s="220"/>
      <c r="JKX21" s="219"/>
      <c r="JKZ21" s="142"/>
      <c r="JLB21" s="142"/>
      <c r="JLC21" s="216"/>
      <c r="JLD21" s="217"/>
      <c r="JLE21" s="218"/>
      <c r="JLF21" s="219"/>
      <c r="JLN21" s="219"/>
      <c r="JLQ21" s="220"/>
      <c r="JLR21" s="220"/>
      <c r="JLS21" s="219"/>
      <c r="JLU21" s="142"/>
      <c r="JLW21" s="142"/>
      <c r="JLX21" s="216"/>
      <c r="JLY21" s="217"/>
      <c r="JLZ21" s="218"/>
      <c r="JMA21" s="219"/>
      <c r="JMI21" s="219"/>
      <c r="JML21" s="220"/>
      <c r="JMM21" s="220"/>
      <c r="JMN21" s="219"/>
      <c r="JMP21" s="142"/>
      <c r="JMR21" s="142"/>
      <c r="JMS21" s="216"/>
      <c r="JMT21" s="217"/>
      <c r="JMU21" s="218"/>
      <c r="JMV21" s="219"/>
      <c r="JND21" s="219"/>
      <c r="JNG21" s="220"/>
      <c r="JNH21" s="220"/>
      <c r="JNI21" s="219"/>
      <c r="JNK21" s="142"/>
      <c r="JNM21" s="142"/>
      <c r="JNN21" s="216"/>
      <c r="JNO21" s="217"/>
      <c r="JNP21" s="218"/>
      <c r="JNQ21" s="219"/>
      <c r="JNY21" s="219"/>
      <c r="JOB21" s="220"/>
      <c r="JOC21" s="220"/>
      <c r="JOD21" s="219"/>
      <c r="JOF21" s="142"/>
      <c r="JOH21" s="142"/>
      <c r="JOI21" s="216"/>
      <c r="JOJ21" s="217"/>
      <c r="JOK21" s="218"/>
      <c r="JOL21" s="219"/>
      <c r="JOT21" s="219"/>
      <c r="JOW21" s="220"/>
      <c r="JOX21" s="220"/>
      <c r="JOY21" s="219"/>
      <c r="JPA21" s="142"/>
      <c r="JPC21" s="142"/>
      <c r="JPD21" s="216"/>
      <c r="JPE21" s="217"/>
      <c r="JPF21" s="218"/>
      <c r="JPG21" s="219"/>
      <c r="JPO21" s="219"/>
      <c r="JPR21" s="220"/>
      <c r="JPS21" s="220"/>
      <c r="JPT21" s="219"/>
      <c r="JPV21" s="142"/>
      <c r="JPX21" s="142"/>
      <c r="JPY21" s="216"/>
      <c r="JPZ21" s="217"/>
      <c r="JQA21" s="218"/>
      <c r="JQB21" s="219"/>
      <c r="JQJ21" s="219"/>
      <c r="JQM21" s="220"/>
      <c r="JQN21" s="220"/>
      <c r="JQO21" s="219"/>
      <c r="JQQ21" s="142"/>
      <c r="JQS21" s="142"/>
      <c r="JQT21" s="216"/>
      <c r="JQU21" s="217"/>
      <c r="JQV21" s="218"/>
      <c r="JQW21" s="219"/>
      <c r="JRE21" s="219"/>
      <c r="JRH21" s="220"/>
      <c r="JRI21" s="220"/>
      <c r="JRJ21" s="219"/>
      <c r="JRL21" s="142"/>
      <c r="JRN21" s="142"/>
      <c r="JRO21" s="216"/>
      <c r="JRP21" s="217"/>
      <c r="JRQ21" s="218"/>
      <c r="JRR21" s="219"/>
      <c r="JRZ21" s="219"/>
      <c r="JSC21" s="220"/>
      <c r="JSD21" s="220"/>
      <c r="JSE21" s="219"/>
      <c r="JSG21" s="142"/>
      <c r="JSI21" s="142"/>
      <c r="JSJ21" s="216"/>
      <c r="JSK21" s="217"/>
      <c r="JSL21" s="218"/>
      <c r="JSM21" s="219"/>
      <c r="JSU21" s="219"/>
      <c r="JSX21" s="220"/>
      <c r="JSY21" s="220"/>
      <c r="JSZ21" s="219"/>
      <c r="JTB21" s="142"/>
      <c r="JTD21" s="142"/>
      <c r="JTE21" s="216"/>
      <c r="JTF21" s="217"/>
      <c r="JTG21" s="218"/>
      <c r="JTH21" s="219"/>
      <c r="JTP21" s="219"/>
      <c r="JTS21" s="220"/>
      <c r="JTT21" s="220"/>
      <c r="JTU21" s="219"/>
      <c r="JTW21" s="142"/>
      <c r="JTY21" s="142"/>
      <c r="JTZ21" s="216"/>
      <c r="JUA21" s="217"/>
      <c r="JUB21" s="218"/>
      <c r="JUC21" s="219"/>
      <c r="JUK21" s="219"/>
      <c r="JUN21" s="220"/>
      <c r="JUO21" s="220"/>
      <c r="JUP21" s="219"/>
      <c r="JUR21" s="142"/>
      <c r="JUT21" s="142"/>
      <c r="JUU21" s="216"/>
      <c r="JUV21" s="217"/>
      <c r="JUW21" s="218"/>
      <c r="JUX21" s="219"/>
      <c r="JVF21" s="219"/>
      <c r="JVI21" s="220"/>
      <c r="JVJ21" s="220"/>
      <c r="JVK21" s="219"/>
      <c r="JVM21" s="142"/>
      <c r="JVO21" s="142"/>
      <c r="JVP21" s="216"/>
      <c r="JVQ21" s="217"/>
      <c r="JVR21" s="218"/>
      <c r="JVS21" s="219"/>
      <c r="JWA21" s="219"/>
      <c r="JWD21" s="220"/>
      <c r="JWE21" s="220"/>
      <c r="JWF21" s="219"/>
      <c r="JWH21" s="142"/>
      <c r="JWJ21" s="142"/>
      <c r="JWK21" s="216"/>
      <c r="JWL21" s="217"/>
      <c r="JWM21" s="218"/>
      <c r="JWN21" s="219"/>
      <c r="JWV21" s="219"/>
      <c r="JWY21" s="220"/>
      <c r="JWZ21" s="220"/>
      <c r="JXA21" s="219"/>
      <c r="JXC21" s="142"/>
      <c r="JXE21" s="142"/>
      <c r="JXF21" s="216"/>
      <c r="JXG21" s="217"/>
      <c r="JXH21" s="218"/>
      <c r="JXI21" s="219"/>
      <c r="JXQ21" s="219"/>
      <c r="JXT21" s="220"/>
      <c r="JXU21" s="220"/>
      <c r="JXV21" s="219"/>
      <c r="JXX21" s="142"/>
      <c r="JXZ21" s="142"/>
      <c r="JYA21" s="216"/>
      <c r="JYB21" s="217"/>
      <c r="JYC21" s="218"/>
      <c r="JYD21" s="219"/>
      <c r="JYL21" s="219"/>
      <c r="JYO21" s="220"/>
      <c r="JYP21" s="220"/>
      <c r="JYQ21" s="219"/>
      <c r="JYS21" s="142"/>
      <c r="JYU21" s="142"/>
      <c r="JYV21" s="216"/>
      <c r="JYW21" s="217"/>
      <c r="JYX21" s="218"/>
      <c r="JYY21" s="219"/>
      <c r="JZG21" s="219"/>
      <c r="JZJ21" s="220"/>
      <c r="JZK21" s="220"/>
      <c r="JZL21" s="219"/>
      <c r="JZN21" s="142"/>
      <c r="JZP21" s="142"/>
      <c r="JZQ21" s="216"/>
      <c r="JZR21" s="217"/>
      <c r="JZS21" s="218"/>
      <c r="JZT21" s="219"/>
      <c r="KAB21" s="219"/>
      <c r="KAE21" s="220"/>
      <c r="KAF21" s="220"/>
      <c r="KAG21" s="219"/>
      <c r="KAI21" s="142"/>
      <c r="KAK21" s="142"/>
      <c r="KAL21" s="216"/>
      <c r="KAM21" s="217"/>
      <c r="KAN21" s="218"/>
      <c r="KAO21" s="219"/>
      <c r="KAW21" s="219"/>
      <c r="KAZ21" s="220"/>
      <c r="KBA21" s="220"/>
      <c r="KBB21" s="219"/>
      <c r="KBD21" s="142"/>
      <c r="KBF21" s="142"/>
      <c r="KBG21" s="216"/>
      <c r="KBH21" s="217"/>
      <c r="KBI21" s="218"/>
      <c r="KBJ21" s="219"/>
      <c r="KBR21" s="219"/>
      <c r="KBU21" s="220"/>
      <c r="KBV21" s="220"/>
      <c r="KBW21" s="219"/>
      <c r="KBY21" s="142"/>
      <c r="KCA21" s="142"/>
      <c r="KCB21" s="216"/>
      <c r="KCC21" s="217"/>
      <c r="KCD21" s="218"/>
      <c r="KCE21" s="219"/>
      <c r="KCM21" s="219"/>
      <c r="KCP21" s="220"/>
      <c r="KCQ21" s="220"/>
      <c r="KCR21" s="219"/>
      <c r="KCT21" s="142"/>
      <c r="KCV21" s="142"/>
      <c r="KCW21" s="216"/>
      <c r="KCX21" s="217"/>
      <c r="KCY21" s="218"/>
      <c r="KCZ21" s="219"/>
      <c r="KDH21" s="219"/>
      <c r="KDK21" s="220"/>
      <c r="KDL21" s="220"/>
      <c r="KDM21" s="219"/>
      <c r="KDO21" s="142"/>
      <c r="KDQ21" s="142"/>
      <c r="KDR21" s="216"/>
      <c r="KDS21" s="217"/>
      <c r="KDT21" s="218"/>
      <c r="KDU21" s="219"/>
      <c r="KEC21" s="219"/>
      <c r="KEF21" s="220"/>
      <c r="KEG21" s="220"/>
      <c r="KEH21" s="219"/>
      <c r="KEJ21" s="142"/>
      <c r="KEL21" s="142"/>
      <c r="KEM21" s="216"/>
      <c r="KEN21" s="217"/>
      <c r="KEO21" s="218"/>
      <c r="KEP21" s="219"/>
      <c r="KEX21" s="219"/>
      <c r="KFA21" s="220"/>
      <c r="KFB21" s="220"/>
      <c r="KFC21" s="219"/>
      <c r="KFE21" s="142"/>
      <c r="KFG21" s="142"/>
      <c r="KFH21" s="216"/>
      <c r="KFI21" s="217"/>
      <c r="KFJ21" s="218"/>
      <c r="KFK21" s="219"/>
      <c r="KFS21" s="219"/>
      <c r="KFV21" s="220"/>
      <c r="KFW21" s="220"/>
      <c r="KFX21" s="219"/>
      <c r="KFZ21" s="142"/>
      <c r="KGB21" s="142"/>
      <c r="KGC21" s="216"/>
      <c r="KGD21" s="217"/>
      <c r="KGE21" s="218"/>
      <c r="KGF21" s="219"/>
      <c r="KGN21" s="219"/>
      <c r="KGQ21" s="220"/>
      <c r="KGR21" s="220"/>
      <c r="KGS21" s="219"/>
      <c r="KGU21" s="142"/>
      <c r="KGW21" s="142"/>
      <c r="KGX21" s="216"/>
      <c r="KGY21" s="217"/>
      <c r="KGZ21" s="218"/>
      <c r="KHA21" s="219"/>
      <c r="KHI21" s="219"/>
      <c r="KHL21" s="220"/>
      <c r="KHM21" s="220"/>
      <c r="KHN21" s="219"/>
      <c r="KHP21" s="142"/>
      <c r="KHR21" s="142"/>
      <c r="KHS21" s="216"/>
      <c r="KHT21" s="217"/>
      <c r="KHU21" s="218"/>
      <c r="KHV21" s="219"/>
      <c r="KID21" s="219"/>
      <c r="KIG21" s="220"/>
      <c r="KIH21" s="220"/>
      <c r="KII21" s="219"/>
      <c r="KIK21" s="142"/>
      <c r="KIM21" s="142"/>
      <c r="KIN21" s="216"/>
      <c r="KIO21" s="217"/>
      <c r="KIP21" s="218"/>
      <c r="KIQ21" s="219"/>
      <c r="KIY21" s="219"/>
      <c r="KJB21" s="220"/>
      <c r="KJC21" s="220"/>
      <c r="KJD21" s="219"/>
      <c r="KJF21" s="142"/>
      <c r="KJH21" s="142"/>
      <c r="KJI21" s="216"/>
      <c r="KJJ21" s="217"/>
      <c r="KJK21" s="218"/>
      <c r="KJL21" s="219"/>
      <c r="KJT21" s="219"/>
      <c r="KJW21" s="220"/>
      <c r="KJX21" s="220"/>
      <c r="KJY21" s="219"/>
      <c r="KKA21" s="142"/>
      <c r="KKC21" s="142"/>
      <c r="KKD21" s="216"/>
      <c r="KKE21" s="217"/>
      <c r="KKF21" s="218"/>
      <c r="KKG21" s="219"/>
      <c r="KKO21" s="219"/>
      <c r="KKR21" s="220"/>
      <c r="KKS21" s="220"/>
      <c r="KKT21" s="219"/>
      <c r="KKV21" s="142"/>
      <c r="KKX21" s="142"/>
      <c r="KKY21" s="216"/>
      <c r="KKZ21" s="217"/>
      <c r="KLA21" s="218"/>
      <c r="KLB21" s="219"/>
      <c r="KLJ21" s="219"/>
      <c r="KLM21" s="220"/>
      <c r="KLN21" s="220"/>
      <c r="KLO21" s="219"/>
      <c r="KLQ21" s="142"/>
      <c r="KLS21" s="142"/>
      <c r="KLT21" s="216"/>
      <c r="KLU21" s="217"/>
      <c r="KLV21" s="218"/>
      <c r="KLW21" s="219"/>
      <c r="KME21" s="219"/>
      <c r="KMH21" s="220"/>
      <c r="KMI21" s="220"/>
      <c r="KMJ21" s="219"/>
      <c r="KML21" s="142"/>
      <c r="KMN21" s="142"/>
      <c r="KMO21" s="216"/>
      <c r="KMP21" s="217"/>
      <c r="KMQ21" s="218"/>
      <c r="KMR21" s="219"/>
      <c r="KMZ21" s="219"/>
      <c r="KNC21" s="220"/>
      <c r="KND21" s="220"/>
      <c r="KNE21" s="219"/>
      <c r="KNG21" s="142"/>
      <c r="KNI21" s="142"/>
      <c r="KNJ21" s="216"/>
      <c r="KNK21" s="217"/>
      <c r="KNL21" s="218"/>
      <c r="KNM21" s="219"/>
      <c r="KNU21" s="219"/>
      <c r="KNX21" s="220"/>
      <c r="KNY21" s="220"/>
      <c r="KNZ21" s="219"/>
      <c r="KOB21" s="142"/>
      <c r="KOD21" s="142"/>
      <c r="KOE21" s="216"/>
      <c r="KOF21" s="217"/>
      <c r="KOG21" s="218"/>
      <c r="KOH21" s="219"/>
      <c r="KOP21" s="219"/>
      <c r="KOS21" s="220"/>
      <c r="KOT21" s="220"/>
      <c r="KOU21" s="219"/>
      <c r="KOW21" s="142"/>
      <c r="KOY21" s="142"/>
      <c r="KOZ21" s="216"/>
      <c r="KPA21" s="217"/>
      <c r="KPB21" s="218"/>
      <c r="KPC21" s="219"/>
      <c r="KPK21" s="219"/>
      <c r="KPN21" s="220"/>
      <c r="KPO21" s="220"/>
      <c r="KPP21" s="219"/>
      <c r="KPR21" s="142"/>
      <c r="KPT21" s="142"/>
      <c r="KPU21" s="216"/>
      <c r="KPV21" s="217"/>
      <c r="KPW21" s="218"/>
      <c r="KPX21" s="219"/>
      <c r="KQF21" s="219"/>
      <c r="KQI21" s="220"/>
      <c r="KQJ21" s="220"/>
      <c r="KQK21" s="219"/>
      <c r="KQM21" s="142"/>
      <c r="KQO21" s="142"/>
      <c r="KQP21" s="216"/>
      <c r="KQQ21" s="217"/>
      <c r="KQR21" s="218"/>
      <c r="KQS21" s="219"/>
      <c r="KRA21" s="219"/>
      <c r="KRD21" s="220"/>
      <c r="KRE21" s="220"/>
      <c r="KRF21" s="219"/>
      <c r="KRH21" s="142"/>
      <c r="KRJ21" s="142"/>
      <c r="KRK21" s="216"/>
      <c r="KRL21" s="217"/>
      <c r="KRM21" s="218"/>
      <c r="KRN21" s="219"/>
      <c r="KRV21" s="219"/>
      <c r="KRY21" s="220"/>
      <c r="KRZ21" s="220"/>
      <c r="KSA21" s="219"/>
      <c r="KSC21" s="142"/>
      <c r="KSE21" s="142"/>
      <c r="KSF21" s="216"/>
      <c r="KSG21" s="217"/>
      <c r="KSH21" s="218"/>
      <c r="KSI21" s="219"/>
      <c r="KSQ21" s="219"/>
      <c r="KST21" s="220"/>
      <c r="KSU21" s="220"/>
      <c r="KSV21" s="219"/>
      <c r="KSX21" s="142"/>
      <c r="KSZ21" s="142"/>
      <c r="KTA21" s="216"/>
      <c r="KTB21" s="217"/>
      <c r="KTC21" s="218"/>
      <c r="KTD21" s="219"/>
      <c r="KTL21" s="219"/>
      <c r="KTO21" s="220"/>
      <c r="KTP21" s="220"/>
      <c r="KTQ21" s="219"/>
      <c r="KTS21" s="142"/>
      <c r="KTU21" s="142"/>
      <c r="KTV21" s="216"/>
      <c r="KTW21" s="217"/>
      <c r="KTX21" s="218"/>
      <c r="KTY21" s="219"/>
      <c r="KUG21" s="219"/>
      <c r="KUJ21" s="220"/>
      <c r="KUK21" s="220"/>
      <c r="KUL21" s="219"/>
      <c r="KUN21" s="142"/>
      <c r="KUP21" s="142"/>
      <c r="KUQ21" s="216"/>
      <c r="KUR21" s="217"/>
      <c r="KUS21" s="218"/>
      <c r="KUT21" s="219"/>
      <c r="KVB21" s="219"/>
      <c r="KVE21" s="220"/>
      <c r="KVF21" s="220"/>
      <c r="KVG21" s="219"/>
      <c r="KVI21" s="142"/>
      <c r="KVK21" s="142"/>
      <c r="KVL21" s="216"/>
      <c r="KVM21" s="217"/>
      <c r="KVN21" s="218"/>
      <c r="KVO21" s="219"/>
      <c r="KVW21" s="219"/>
      <c r="KVZ21" s="220"/>
      <c r="KWA21" s="220"/>
      <c r="KWB21" s="219"/>
      <c r="KWD21" s="142"/>
      <c r="KWF21" s="142"/>
      <c r="KWG21" s="216"/>
      <c r="KWH21" s="217"/>
      <c r="KWI21" s="218"/>
      <c r="KWJ21" s="219"/>
      <c r="KWR21" s="219"/>
      <c r="KWU21" s="220"/>
      <c r="KWV21" s="220"/>
      <c r="KWW21" s="219"/>
      <c r="KWY21" s="142"/>
      <c r="KXA21" s="142"/>
      <c r="KXB21" s="216"/>
      <c r="KXC21" s="217"/>
      <c r="KXD21" s="218"/>
      <c r="KXE21" s="219"/>
      <c r="KXM21" s="219"/>
      <c r="KXP21" s="220"/>
      <c r="KXQ21" s="220"/>
      <c r="KXR21" s="219"/>
      <c r="KXT21" s="142"/>
      <c r="KXV21" s="142"/>
      <c r="KXW21" s="216"/>
      <c r="KXX21" s="217"/>
      <c r="KXY21" s="218"/>
      <c r="KXZ21" s="219"/>
      <c r="KYH21" s="219"/>
      <c r="KYK21" s="220"/>
      <c r="KYL21" s="220"/>
      <c r="KYM21" s="219"/>
      <c r="KYO21" s="142"/>
      <c r="KYQ21" s="142"/>
      <c r="KYR21" s="216"/>
      <c r="KYS21" s="217"/>
      <c r="KYT21" s="218"/>
      <c r="KYU21" s="219"/>
      <c r="KZC21" s="219"/>
      <c r="KZF21" s="220"/>
      <c r="KZG21" s="220"/>
      <c r="KZH21" s="219"/>
      <c r="KZJ21" s="142"/>
      <c r="KZL21" s="142"/>
      <c r="KZM21" s="216"/>
      <c r="KZN21" s="217"/>
      <c r="KZO21" s="218"/>
      <c r="KZP21" s="219"/>
      <c r="KZX21" s="219"/>
      <c r="LAA21" s="220"/>
      <c r="LAB21" s="220"/>
      <c r="LAC21" s="219"/>
      <c r="LAE21" s="142"/>
      <c r="LAG21" s="142"/>
      <c r="LAH21" s="216"/>
      <c r="LAI21" s="217"/>
      <c r="LAJ21" s="218"/>
      <c r="LAK21" s="219"/>
      <c r="LAS21" s="219"/>
      <c r="LAV21" s="220"/>
      <c r="LAW21" s="220"/>
      <c r="LAX21" s="219"/>
      <c r="LAZ21" s="142"/>
      <c r="LBB21" s="142"/>
      <c r="LBC21" s="216"/>
      <c r="LBD21" s="217"/>
      <c r="LBE21" s="218"/>
      <c r="LBF21" s="219"/>
      <c r="LBN21" s="219"/>
      <c r="LBQ21" s="220"/>
      <c r="LBR21" s="220"/>
      <c r="LBS21" s="219"/>
      <c r="LBU21" s="142"/>
      <c r="LBW21" s="142"/>
      <c r="LBX21" s="216"/>
      <c r="LBY21" s="217"/>
      <c r="LBZ21" s="218"/>
      <c r="LCA21" s="219"/>
      <c r="LCI21" s="219"/>
      <c r="LCL21" s="220"/>
      <c r="LCM21" s="220"/>
      <c r="LCN21" s="219"/>
      <c r="LCP21" s="142"/>
      <c r="LCR21" s="142"/>
      <c r="LCS21" s="216"/>
      <c r="LCT21" s="217"/>
      <c r="LCU21" s="218"/>
      <c r="LCV21" s="219"/>
      <c r="LDD21" s="219"/>
      <c r="LDG21" s="220"/>
      <c r="LDH21" s="220"/>
      <c r="LDI21" s="219"/>
      <c r="LDK21" s="142"/>
      <c r="LDM21" s="142"/>
      <c r="LDN21" s="216"/>
      <c r="LDO21" s="217"/>
      <c r="LDP21" s="218"/>
      <c r="LDQ21" s="219"/>
      <c r="LDY21" s="219"/>
      <c r="LEB21" s="220"/>
      <c r="LEC21" s="220"/>
      <c r="LED21" s="219"/>
      <c r="LEF21" s="142"/>
      <c r="LEH21" s="142"/>
      <c r="LEI21" s="216"/>
      <c r="LEJ21" s="217"/>
      <c r="LEK21" s="218"/>
      <c r="LEL21" s="219"/>
      <c r="LET21" s="219"/>
      <c r="LEW21" s="220"/>
      <c r="LEX21" s="220"/>
      <c r="LEY21" s="219"/>
      <c r="LFA21" s="142"/>
      <c r="LFC21" s="142"/>
      <c r="LFD21" s="216"/>
      <c r="LFE21" s="217"/>
      <c r="LFF21" s="218"/>
      <c r="LFG21" s="219"/>
      <c r="LFO21" s="219"/>
      <c r="LFR21" s="220"/>
      <c r="LFS21" s="220"/>
      <c r="LFT21" s="219"/>
      <c r="LFV21" s="142"/>
      <c r="LFX21" s="142"/>
      <c r="LFY21" s="216"/>
      <c r="LFZ21" s="217"/>
      <c r="LGA21" s="218"/>
      <c r="LGB21" s="219"/>
      <c r="LGJ21" s="219"/>
      <c r="LGM21" s="220"/>
      <c r="LGN21" s="220"/>
      <c r="LGO21" s="219"/>
      <c r="LGQ21" s="142"/>
      <c r="LGS21" s="142"/>
      <c r="LGT21" s="216"/>
      <c r="LGU21" s="217"/>
      <c r="LGV21" s="218"/>
      <c r="LGW21" s="219"/>
      <c r="LHE21" s="219"/>
      <c r="LHH21" s="220"/>
      <c r="LHI21" s="220"/>
      <c r="LHJ21" s="219"/>
      <c r="LHL21" s="142"/>
      <c r="LHN21" s="142"/>
      <c r="LHO21" s="216"/>
      <c r="LHP21" s="217"/>
      <c r="LHQ21" s="218"/>
      <c r="LHR21" s="219"/>
      <c r="LHZ21" s="219"/>
      <c r="LIC21" s="220"/>
      <c r="LID21" s="220"/>
      <c r="LIE21" s="219"/>
      <c r="LIG21" s="142"/>
      <c r="LII21" s="142"/>
      <c r="LIJ21" s="216"/>
      <c r="LIK21" s="217"/>
      <c r="LIL21" s="218"/>
      <c r="LIM21" s="219"/>
      <c r="LIU21" s="219"/>
      <c r="LIX21" s="220"/>
      <c r="LIY21" s="220"/>
      <c r="LIZ21" s="219"/>
      <c r="LJB21" s="142"/>
      <c r="LJD21" s="142"/>
      <c r="LJE21" s="216"/>
      <c r="LJF21" s="217"/>
      <c r="LJG21" s="218"/>
      <c r="LJH21" s="219"/>
      <c r="LJP21" s="219"/>
      <c r="LJS21" s="220"/>
      <c r="LJT21" s="220"/>
      <c r="LJU21" s="219"/>
      <c r="LJW21" s="142"/>
      <c r="LJY21" s="142"/>
      <c r="LJZ21" s="216"/>
      <c r="LKA21" s="217"/>
      <c r="LKB21" s="218"/>
      <c r="LKC21" s="219"/>
      <c r="LKK21" s="219"/>
      <c r="LKN21" s="220"/>
      <c r="LKO21" s="220"/>
      <c r="LKP21" s="219"/>
      <c r="LKR21" s="142"/>
      <c r="LKT21" s="142"/>
      <c r="LKU21" s="216"/>
      <c r="LKV21" s="217"/>
      <c r="LKW21" s="218"/>
      <c r="LKX21" s="219"/>
      <c r="LLF21" s="219"/>
      <c r="LLI21" s="220"/>
      <c r="LLJ21" s="220"/>
      <c r="LLK21" s="219"/>
      <c r="LLM21" s="142"/>
      <c r="LLO21" s="142"/>
      <c r="LLP21" s="216"/>
      <c r="LLQ21" s="217"/>
      <c r="LLR21" s="218"/>
      <c r="LLS21" s="219"/>
      <c r="LMA21" s="219"/>
      <c r="LMD21" s="220"/>
      <c r="LME21" s="220"/>
      <c r="LMF21" s="219"/>
      <c r="LMH21" s="142"/>
      <c r="LMJ21" s="142"/>
      <c r="LMK21" s="216"/>
      <c r="LML21" s="217"/>
      <c r="LMM21" s="218"/>
      <c r="LMN21" s="219"/>
      <c r="LMV21" s="219"/>
      <c r="LMY21" s="220"/>
      <c r="LMZ21" s="220"/>
      <c r="LNA21" s="219"/>
      <c r="LNC21" s="142"/>
      <c r="LNE21" s="142"/>
      <c r="LNF21" s="216"/>
      <c r="LNG21" s="217"/>
      <c r="LNH21" s="218"/>
      <c r="LNI21" s="219"/>
      <c r="LNQ21" s="219"/>
      <c r="LNT21" s="220"/>
      <c r="LNU21" s="220"/>
      <c r="LNV21" s="219"/>
      <c r="LNX21" s="142"/>
      <c r="LNZ21" s="142"/>
      <c r="LOA21" s="216"/>
      <c r="LOB21" s="217"/>
      <c r="LOC21" s="218"/>
      <c r="LOD21" s="219"/>
      <c r="LOL21" s="219"/>
      <c r="LOO21" s="220"/>
      <c r="LOP21" s="220"/>
      <c r="LOQ21" s="219"/>
      <c r="LOS21" s="142"/>
      <c r="LOU21" s="142"/>
      <c r="LOV21" s="216"/>
      <c r="LOW21" s="217"/>
      <c r="LOX21" s="218"/>
      <c r="LOY21" s="219"/>
      <c r="LPG21" s="219"/>
      <c r="LPJ21" s="220"/>
      <c r="LPK21" s="220"/>
      <c r="LPL21" s="219"/>
      <c r="LPN21" s="142"/>
      <c r="LPP21" s="142"/>
      <c r="LPQ21" s="216"/>
      <c r="LPR21" s="217"/>
      <c r="LPS21" s="218"/>
      <c r="LPT21" s="219"/>
      <c r="LQB21" s="219"/>
      <c r="LQE21" s="220"/>
      <c r="LQF21" s="220"/>
      <c r="LQG21" s="219"/>
      <c r="LQI21" s="142"/>
      <c r="LQK21" s="142"/>
      <c r="LQL21" s="216"/>
      <c r="LQM21" s="217"/>
      <c r="LQN21" s="218"/>
      <c r="LQO21" s="219"/>
      <c r="LQW21" s="219"/>
      <c r="LQZ21" s="220"/>
      <c r="LRA21" s="220"/>
      <c r="LRB21" s="219"/>
      <c r="LRD21" s="142"/>
      <c r="LRF21" s="142"/>
      <c r="LRG21" s="216"/>
      <c r="LRH21" s="217"/>
      <c r="LRI21" s="218"/>
      <c r="LRJ21" s="219"/>
      <c r="LRR21" s="219"/>
      <c r="LRU21" s="220"/>
      <c r="LRV21" s="220"/>
      <c r="LRW21" s="219"/>
      <c r="LRY21" s="142"/>
      <c r="LSA21" s="142"/>
      <c r="LSB21" s="216"/>
      <c r="LSC21" s="217"/>
      <c r="LSD21" s="218"/>
      <c r="LSE21" s="219"/>
      <c r="LSM21" s="219"/>
      <c r="LSP21" s="220"/>
      <c r="LSQ21" s="220"/>
      <c r="LSR21" s="219"/>
      <c r="LST21" s="142"/>
      <c r="LSV21" s="142"/>
      <c r="LSW21" s="216"/>
      <c r="LSX21" s="217"/>
      <c r="LSY21" s="218"/>
      <c r="LSZ21" s="219"/>
      <c r="LTH21" s="219"/>
      <c r="LTK21" s="220"/>
      <c r="LTL21" s="220"/>
      <c r="LTM21" s="219"/>
      <c r="LTO21" s="142"/>
      <c r="LTQ21" s="142"/>
      <c r="LTR21" s="216"/>
      <c r="LTS21" s="217"/>
      <c r="LTT21" s="218"/>
      <c r="LTU21" s="219"/>
      <c r="LUC21" s="219"/>
      <c r="LUF21" s="220"/>
      <c r="LUG21" s="220"/>
      <c r="LUH21" s="219"/>
      <c r="LUJ21" s="142"/>
      <c r="LUL21" s="142"/>
      <c r="LUM21" s="216"/>
      <c r="LUN21" s="217"/>
      <c r="LUO21" s="218"/>
      <c r="LUP21" s="219"/>
      <c r="LUX21" s="219"/>
      <c r="LVA21" s="220"/>
      <c r="LVB21" s="220"/>
      <c r="LVC21" s="219"/>
      <c r="LVE21" s="142"/>
      <c r="LVG21" s="142"/>
      <c r="LVH21" s="216"/>
      <c r="LVI21" s="217"/>
      <c r="LVJ21" s="218"/>
      <c r="LVK21" s="219"/>
      <c r="LVS21" s="219"/>
      <c r="LVV21" s="220"/>
      <c r="LVW21" s="220"/>
      <c r="LVX21" s="219"/>
      <c r="LVZ21" s="142"/>
      <c r="LWB21" s="142"/>
      <c r="LWC21" s="216"/>
      <c r="LWD21" s="217"/>
      <c r="LWE21" s="218"/>
      <c r="LWF21" s="219"/>
      <c r="LWN21" s="219"/>
      <c r="LWQ21" s="220"/>
      <c r="LWR21" s="220"/>
      <c r="LWS21" s="219"/>
      <c r="LWU21" s="142"/>
      <c r="LWW21" s="142"/>
      <c r="LWX21" s="216"/>
      <c r="LWY21" s="217"/>
      <c r="LWZ21" s="218"/>
      <c r="LXA21" s="219"/>
      <c r="LXI21" s="219"/>
      <c r="LXL21" s="220"/>
      <c r="LXM21" s="220"/>
      <c r="LXN21" s="219"/>
      <c r="LXP21" s="142"/>
      <c r="LXR21" s="142"/>
      <c r="LXS21" s="216"/>
      <c r="LXT21" s="217"/>
      <c r="LXU21" s="218"/>
      <c r="LXV21" s="219"/>
      <c r="LYD21" s="219"/>
      <c r="LYG21" s="220"/>
      <c r="LYH21" s="220"/>
      <c r="LYI21" s="219"/>
      <c r="LYK21" s="142"/>
      <c r="LYM21" s="142"/>
      <c r="LYN21" s="216"/>
      <c r="LYO21" s="217"/>
      <c r="LYP21" s="218"/>
      <c r="LYQ21" s="219"/>
      <c r="LYY21" s="219"/>
      <c r="LZB21" s="220"/>
      <c r="LZC21" s="220"/>
      <c r="LZD21" s="219"/>
      <c r="LZF21" s="142"/>
      <c r="LZH21" s="142"/>
      <c r="LZI21" s="216"/>
      <c r="LZJ21" s="217"/>
      <c r="LZK21" s="218"/>
      <c r="LZL21" s="219"/>
      <c r="LZT21" s="219"/>
      <c r="LZW21" s="220"/>
      <c r="LZX21" s="220"/>
      <c r="LZY21" s="219"/>
      <c r="MAA21" s="142"/>
      <c r="MAC21" s="142"/>
      <c r="MAD21" s="216"/>
      <c r="MAE21" s="217"/>
      <c r="MAF21" s="218"/>
      <c r="MAG21" s="219"/>
      <c r="MAO21" s="219"/>
      <c r="MAR21" s="220"/>
      <c r="MAS21" s="220"/>
      <c r="MAT21" s="219"/>
      <c r="MAV21" s="142"/>
      <c r="MAX21" s="142"/>
      <c r="MAY21" s="216"/>
      <c r="MAZ21" s="217"/>
      <c r="MBA21" s="218"/>
      <c r="MBB21" s="219"/>
      <c r="MBJ21" s="219"/>
      <c r="MBM21" s="220"/>
      <c r="MBN21" s="220"/>
      <c r="MBO21" s="219"/>
      <c r="MBQ21" s="142"/>
      <c r="MBS21" s="142"/>
      <c r="MBT21" s="216"/>
      <c r="MBU21" s="217"/>
      <c r="MBV21" s="218"/>
      <c r="MBW21" s="219"/>
      <c r="MCE21" s="219"/>
      <c r="MCH21" s="220"/>
      <c r="MCI21" s="220"/>
      <c r="MCJ21" s="219"/>
      <c r="MCL21" s="142"/>
      <c r="MCN21" s="142"/>
      <c r="MCO21" s="216"/>
      <c r="MCP21" s="217"/>
      <c r="MCQ21" s="218"/>
      <c r="MCR21" s="219"/>
      <c r="MCZ21" s="219"/>
      <c r="MDC21" s="220"/>
      <c r="MDD21" s="220"/>
      <c r="MDE21" s="219"/>
      <c r="MDG21" s="142"/>
      <c r="MDI21" s="142"/>
      <c r="MDJ21" s="216"/>
      <c r="MDK21" s="217"/>
      <c r="MDL21" s="218"/>
      <c r="MDM21" s="219"/>
      <c r="MDU21" s="219"/>
      <c r="MDX21" s="220"/>
      <c r="MDY21" s="220"/>
      <c r="MDZ21" s="219"/>
      <c r="MEB21" s="142"/>
      <c r="MED21" s="142"/>
      <c r="MEE21" s="216"/>
      <c r="MEF21" s="217"/>
      <c r="MEG21" s="218"/>
      <c r="MEH21" s="219"/>
      <c r="MEP21" s="219"/>
      <c r="MES21" s="220"/>
      <c r="MET21" s="220"/>
      <c r="MEU21" s="219"/>
      <c r="MEW21" s="142"/>
      <c r="MEY21" s="142"/>
      <c r="MEZ21" s="216"/>
      <c r="MFA21" s="217"/>
      <c r="MFB21" s="218"/>
      <c r="MFC21" s="219"/>
      <c r="MFK21" s="219"/>
      <c r="MFN21" s="220"/>
      <c r="MFO21" s="220"/>
      <c r="MFP21" s="219"/>
      <c r="MFR21" s="142"/>
      <c r="MFT21" s="142"/>
      <c r="MFU21" s="216"/>
      <c r="MFV21" s="217"/>
      <c r="MFW21" s="218"/>
      <c r="MFX21" s="219"/>
      <c r="MGF21" s="219"/>
      <c r="MGI21" s="220"/>
      <c r="MGJ21" s="220"/>
      <c r="MGK21" s="219"/>
      <c r="MGM21" s="142"/>
      <c r="MGO21" s="142"/>
      <c r="MGP21" s="216"/>
      <c r="MGQ21" s="217"/>
      <c r="MGR21" s="218"/>
      <c r="MGS21" s="219"/>
      <c r="MHA21" s="219"/>
      <c r="MHD21" s="220"/>
      <c r="MHE21" s="220"/>
      <c r="MHF21" s="219"/>
      <c r="MHH21" s="142"/>
      <c r="MHJ21" s="142"/>
      <c r="MHK21" s="216"/>
      <c r="MHL21" s="217"/>
      <c r="MHM21" s="218"/>
      <c r="MHN21" s="219"/>
      <c r="MHV21" s="219"/>
      <c r="MHY21" s="220"/>
      <c r="MHZ21" s="220"/>
      <c r="MIA21" s="219"/>
      <c r="MIC21" s="142"/>
      <c r="MIE21" s="142"/>
      <c r="MIF21" s="216"/>
      <c r="MIG21" s="217"/>
      <c r="MIH21" s="218"/>
      <c r="MII21" s="219"/>
      <c r="MIQ21" s="219"/>
      <c r="MIT21" s="220"/>
      <c r="MIU21" s="220"/>
      <c r="MIV21" s="219"/>
      <c r="MIX21" s="142"/>
      <c r="MIZ21" s="142"/>
      <c r="MJA21" s="216"/>
      <c r="MJB21" s="217"/>
      <c r="MJC21" s="218"/>
      <c r="MJD21" s="219"/>
      <c r="MJL21" s="219"/>
      <c r="MJO21" s="220"/>
      <c r="MJP21" s="220"/>
      <c r="MJQ21" s="219"/>
      <c r="MJS21" s="142"/>
      <c r="MJU21" s="142"/>
      <c r="MJV21" s="216"/>
      <c r="MJW21" s="217"/>
      <c r="MJX21" s="218"/>
      <c r="MJY21" s="219"/>
      <c r="MKG21" s="219"/>
      <c r="MKJ21" s="220"/>
      <c r="MKK21" s="220"/>
      <c r="MKL21" s="219"/>
      <c r="MKN21" s="142"/>
      <c r="MKP21" s="142"/>
      <c r="MKQ21" s="216"/>
      <c r="MKR21" s="217"/>
      <c r="MKS21" s="218"/>
      <c r="MKT21" s="219"/>
      <c r="MLB21" s="219"/>
      <c r="MLE21" s="220"/>
      <c r="MLF21" s="220"/>
      <c r="MLG21" s="219"/>
      <c r="MLI21" s="142"/>
      <c r="MLK21" s="142"/>
      <c r="MLL21" s="216"/>
      <c r="MLM21" s="217"/>
      <c r="MLN21" s="218"/>
      <c r="MLO21" s="219"/>
      <c r="MLW21" s="219"/>
      <c r="MLZ21" s="220"/>
      <c r="MMA21" s="220"/>
      <c r="MMB21" s="219"/>
      <c r="MMD21" s="142"/>
      <c r="MMF21" s="142"/>
      <c r="MMG21" s="216"/>
      <c r="MMH21" s="217"/>
      <c r="MMI21" s="218"/>
      <c r="MMJ21" s="219"/>
      <c r="MMR21" s="219"/>
      <c r="MMU21" s="220"/>
      <c r="MMV21" s="220"/>
      <c r="MMW21" s="219"/>
      <c r="MMY21" s="142"/>
      <c r="MNA21" s="142"/>
      <c r="MNB21" s="216"/>
      <c r="MNC21" s="217"/>
      <c r="MND21" s="218"/>
      <c r="MNE21" s="219"/>
      <c r="MNM21" s="219"/>
      <c r="MNP21" s="220"/>
      <c r="MNQ21" s="220"/>
      <c r="MNR21" s="219"/>
      <c r="MNT21" s="142"/>
      <c r="MNV21" s="142"/>
      <c r="MNW21" s="216"/>
      <c r="MNX21" s="217"/>
      <c r="MNY21" s="218"/>
      <c r="MNZ21" s="219"/>
      <c r="MOH21" s="219"/>
      <c r="MOK21" s="220"/>
      <c r="MOL21" s="220"/>
      <c r="MOM21" s="219"/>
      <c r="MOO21" s="142"/>
      <c r="MOQ21" s="142"/>
      <c r="MOR21" s="216"/>
      <c r="MOS21" s="217"/>
      <c r="MOT21" s="218"/>
      <c r="MOU21" s="219"/>
      <c r="MPC21" s="219"/>
      <c r="MPF21" s="220"/>
      <c r="MPG21" s="220"/>
      <c r="MPH21" s="219"/>
      <c r="MPJ21" s="142"/>
      <c r="MPL21" s="142"/>
      <c r="MPM21" s="216"/>
      <c r="MPN21" s="217"/>
      <c r="MPO21" s="218"/>
      <c r="MPP21" s="219"/>
      <c r="MPX21" s="219"/>
      <c r="MQA21" s="220"/>
      <c r="MQB21" s="220"/>
      <c r="MQC21" s="219"/>
      <c r="MQE21" s="142"/>
      <c r="MQG21" s="142"/>
      <c r="MQH21" s="216"/>
      <c r="MQI21" s="217"/>
      <c r="MQJ21" s="218"/>
      <c r="MQK21" s="219"/>
      <c r="MQS21" s="219"/>
      <c r="MQV21" s="220"/>
      <c r="MQW21" s="220"/>
      <c r="MQX21" s="219"/>
      <c r="MQZ21" s="142"/>
      <c r="MRB21" s="142"/>
      <c r="MRC21" s="216"/>
      <c r="MRD21" s="217"/>
      <c r="MRE21" s="218"/>
      <c r="MRF21" s="219"/>
      <c r="MRN21" s="219"/>
      <c r="MRQ21" s="220"/>
      <c r="MRR21" s="220"/>
      <c r="MRS21" s="219"/>
      <c r="MRU21" s="142"/>
      <c r="MRW21" s="142"/>
      <c r="MRX21" s="216"/>
      <c r="MRY21" s="217"/>
      <c r="MRZ21" s="218"/>
      <c r="MSA21" s="219"/>
      <c r="MSI21" s="219"/>
      <c r="MSL21" s="220"/>
      <c r="MSM21" s="220"/>
      <c r="MSN21" s="219"/>
      <c r="MSP21" s="142"/>
      <c r="MSR21" s="142"/>
      <c r="MSS21" s="216"/>
      <c r="MST21" s="217"/>
      <c r="MSU21" s="218"/>
      <c r="MSV21" s="219"/>
      <c r="MTD21" s="219"/>
      <c r="MTG21" s="220"/>
      <c r="MTH21" s="220"/>
      <c r="MTI21" s="219"/>
      <c r="MTK21" s="142"/>
      <c r="MTM21" s="142"/>
      <c r="MTN21" s="216"/>
      <c r="MTO21" s="217"/>
      <c r="MTP21" s="218"/>
      <c r="MTQ21" s="219"/>
      <c r="MTY21" s="219"/>
      <c r="MUB21" s="220"/>
      <c r="MUC21" s="220"/>
      <c r="MUD21" s="219"/>
      <c r="MUF21" s="142"/>
      <c r="MUH21" s="142"/>
      <c r="MUI21" s="216"/>
      <c r="MUJ21" s="217"/>
      <c r="MUK21" s="218"/>
      <c r="MUL21" s="219"/>
      <c r="MUT21" s="219"/>
      <c r="MUW21" s="220"/>
      <c r="MUX21" s="220"/>
      <c r="MUY21" s="219"/>
      <c r="MVA21" s="142"/>
      <c r="MVC21" s="142"/>
      <c r="MVD21" s="216"/>
      <c r="MVE21" s="217"/>
      <c r="MVF21" s="218"/>
      <c r="MVG21" s="219"/>
      <c r="MVO21" s="219"/>
      <c r="MVR21" s="220"/>
      <c r="MVS21" s="220"/>
      <c r="MVT21" s="219"/>
      <c r="MVV21" s="142"/>
      <c r="MVX21" s="142"/>
      <c r="MVY21" s="216"/>
      <c r="MVZ21" s="217"/>
      <c r="MWA21" s="218"/>
      <c r="MWB21" s="219"/>
      <c r="MWJ21" s="219"/>
      <c r="MWM21" s="220"/>
      <c r="MWN21" s="220"/>
      <c r="MWO21" s="219"/>
      <c r="MWQ21" s="142"/>
      <c r="MWS21" s="142"/>
      <c r="MWT21" s="216"/>
      <c r="MWU21" s="217"/>
      <c r="MWV21" s="218"/>
      <c r="MWW21" s="219"/>
      <c r="MXE21" s="219"/>
      <c r="MXH21" s="220"/>
      <c r="MXI21" s="220"/>
      <c r="MXJ21" s="219"/>
      <c r="MXL21" s="142"/>
      <c r="MXN21" s="142"/>
      <c r="MXO21" s="216"/>
      <c r="MXP21" s="217"/>
      <c r="MXQ21" s="218"/>
      <c r="MXR21" s="219"/>
      <c r="MXZ21" s="219"/>
      <c r="MYC21" s="220"/>
      <c r="MYD21" s="220"/>
      <c r="MYE21" s="219"/>
      <c r="MYG21" s="142"/>
      <c r="MYI21" s="142"/>
      <c r="MYJ21" s="216"/>
      <c r="MYK21" s="217"/>
      <c r="MYL21" s="218"/>
      <c r="MYM21" s="219"/>
      <c r="MYU21" s="219"/>
      <c r="MYX21" s="220"/>
      <c r="MYY21" s="220"/>
      <c r="MYZ21" s="219"/>
      <c r="MZB21" s="142"/>
      <c r="MZD21" s="142"/>
      <c r="MZE21" s="216"/>
      <c r="MZF21" s="217"/>
      <c r="MZG21" s="218"/>
      <c r="MZH21" s="219"/>
      <c r="MZP21" s="219"/>
      <c r="MZS21" s="220"/>
      <c r="MZT21" s="220"/>
      <c r="MZU21" s="219"/>
      <c r="MZW21" s="142"/>
      <c r="MZY21" s="142"/>
      <c r="MZZ21" s="216"/>
      <c r="NAA21" s="217"/>
      <c r="NAB21" s="218"/>
      <c r="NAC21" s="219"/>
      <c r="NAK21" s="219"/>
      <c r="NAN21" s="220"/>
      <c r="NAO21" s="220"/>
      <c r="NAP21" s="219"/>
      <c r="NAR21" s="142"/>
      <c r="NAT21" s="142"/>
      <c r="NAU21" s="216"/>
      <c r="NAV21" s="217"/>
      <c r="NAW21" s="218"/>
      <c r="NAX21" s="219"/>
      <c r="NBF21" s="219"/>
      <c r="NBI21" s="220"/>
      <c r="NBJ21" s="220"/>
      <c r="NBK21" s="219"/>
      <c r="NBM21" s="142"/>
      <c r="NBO21" s="142"/>
      <c r="NBP21" s="216"/>
      <c r="NBQ21" s="217"/>
      <c r="NBR21" s="218"/>
      <c r="NBS21" s="219"/>
      <c r="NCA21" s="219"/>
      <c r="NCD21" s="220"/>
      <c r="NCE21" s="220"/>
      <c r="NCF21" s="219"/>
      <c r="NCH21" s="142"/>
      <c r="NCJ21" s="142"/>
      <c r="NCK21" s="216"/>
      <c r="NCL21" s="217"/>
      <c r="NCM21" s="218"/>
      <c r="NCN21" s="219"/>
      <c r="NCV21" s="219"/>
      <c r="NCY21" s="220"/>
      <c r="NCZ21" s="220"/>
      <c r="NDA21" s="219"/>
      <c r="NDC21" s="142"/>
      <c r="NDE21" s="142"/>
      <c r="NDF21" s="216"/>
      <c r="NDG21" s="217"/>
      <c r="NDH21" s="218"/>
      <c r="NDI21" s="219"/>
      <c r="NDQ21" s="219"/>
      <c r="NDT21" s="220"/>
      <c r="NDU21" s="220"/>
      <c r="NDV21" s="219"/>
      <c r="NDX21" s="142"/>
      <c r="NDZ21" s="142"/>
      <c r="NEA21" s="216"/>
      <c r="NEB21" s="217"/>
      <c r="NEC21" s="218"/>
      <c r="NED21" s="219"/>
      <c r="NEL21" s="219"/>
      <c r="NEO21" s="220"/>
      <c r="NEP21" s="220"/>
      <c r="NEQ21" s="219"/>
      <c r="NES21" s="142"/>
      <c r="NEU21" s="142"/>
      <c r="NEV21" s="216"/>
      <c r="NEW21" s="217"/>
      <c r="NEX21" s="218"/>
      <c r="NEY21" s="219"/>
      <c r="NFG21" s="219"/>
      <c r="NFJ21" s="220"/>
      <c r="NFK21" s="220"/>
      <c r="NFL21" s="219"/>
      <c r="NFN21" s="142"/>
      <c r="NFP21" s="142"/>
      <c r="NFQ21" s="216"/>
      <c r="NFR21" s="217"/>
      <c r="NFS21" s="218"/>
      <c r="NFT21" s="219"/>
      <c r="NGB21" s="219"/>
      <c r="NGE21" s="220"/>
      <c r="NGF21" s="220"/>
      <c r="NGG21" s="219"/>
      <c r="NGI21" s="142"/>
      <c r="NGK21" s="142"/>
      <c r="NGL21" s="216"/>
      <c r="NGM21" s="217"/>
      <c r="NGN21" s="218"/>
      <c r="NGO21" s="219"/>
      <c r="NGW21" s="219"/>
      <c r="NGZ21" s="220"/>
      <c r="NHA21" s="220"/>
      <c r="NHB21" s="219"/>
      <c r="NHD21" s="142"/>
      <c r="NHF21" s="142"/>
      <c r="NHG21" s="216"/>
      <c r="NHH21" s="217"/>
      <c r="NHI21" s="218"/>
      <c r="NHJ21" s="219"/>
      <c r="NHR21" s="219"/>
      <c r="NHU21" s="220"/>
      <c r="NHV21" s="220"/>
      <c r="NHW21" s="219"/>
      <c r="NHY21" s="142"/>
      <c r="NIA21" s="142"/>
      <c r="NIB21" s="216"/>
      <c r="NIC21" s="217"/>
      <c r="NID21" s="218"/>
      <c r="NIE21" s="219"/>
      <c r="NIM21" s="219"/>
      <c r="NIP21" s="220"/>
      <c r="NIQ21" s="220"/>
      <c r="NIR21" s="219"/>
      <c r="NIT21" s="142"/>
      <c r="NIV21" s="142"/>
      <c r="NIW21" s="216"/>
      <c r="NIX21" s="217"/>
      <c r="NIY21" s="218"/>
      <c r="NIZ21" s="219"/>
      <c r="NJH21" s="219"/>
      <c r="NJK21" s="220"/>
      <c r="NJL21" s="220"/>
      <c r="NJM21" s="219"/>
      <c r="NJO21" s="142"/>
      <c r="NJQ21" s="142"/>
      <c r="NJR21" s="216"/>
      <c r="NJS21" s="217"/>
      <c r="NJT21" s="218"/>
      <c r="NJU21" s="219"/>
      <c r="NKC21" s="219"/>
      <c r="NKF21" s="220"/>
      <c r="NKG21" s="220"/>
      <c r="NKH21" s="219"/>
      <c r="NKJ21" s="142"/>
      <c r="NKL21" s="142"/>
      <c r="NKM21" s="216"/>
      <c r="NKN21" s="217"/>
      <c r="NKO21" s="218"/>
      <c r="NKP21" s="219"/>
      <c r="NKX21" s="219"/>
      <c r="NLA21" s="220"/>
      <c r="NLB21" s="220"/>
      <c r="NLC21" s="219"/>
      <c r="NLE21" s="142"/>
      <c r="NLG21" s="142"/>
      <c r="NLH21" s="216"/>
      <c r="NLI21" s="217"/>
      <c r="NLJ21" s="218"/>
      <c r="NLK21" s="219"/>
      <c r="NLS21" s="219"/>
      <c r="NLV21" s="220"/>
      <c r="NLW21" s="220"/>
      <c r="NLX21" s="219"/>
      <c r="NLZ21" s="142"/>
      <c r="NMB21" s="142"/>
      <c r="NMC21" s="216"/>
      <c r="NMD21" s="217"/>
      <c r="NME21" s="218"/>
      <c r="NMF21" s="219"/>
      <c r="NMN21" s="219"/>
      <c r="NMQ21" s="220"/>
      <c r="NMR21" s="220"/>
      <c r="NMS21" s="219"/>
      <c r="NMU21" s="142"/>
      <c r="NMW21" s="142"/>
      <c r="NMX21" s="216"/>
      <c r="NMY21" s="217"/>
      <c r="NMZ21" s="218"/>
      <c r="NNA21" s="219"/>
      <c r="NNI21" s="219"/>
      <c r="NNL21" s="220"/>
      <c r="NNM21" s="220"/>
      <c r="NNN21" s="219"/>
      <c r="NNP21" s="142"/>
      <c r="NNR21" s="142"/>
      <c r="NNS21" s="216"/>
      <c r="NNT21" s="217"/>
      <c r="NNU21" s="218"/>
      <c r="NNV21" s="219"/>
      <c r="NOD21" s="219"/>
      <c r="NOG21" s="220"/>
      <c r="NOH21" s="220"/>
      <c r="NOI21" s="219"/>
      <c r="NOK21" s="142"/>
      <c r="NOM21" s="142"/>
      <c r="NON21" s="216"/>
      <c r="NOO21" s="217"/>
      <c r="NOP21" s="218"/>
      <c r="NOQ21" s="219"/>
      <c r="NOY21" s="219"/>
      <c r="NPB21" s="220"/>
      <c r="NPC21" s="220"/>
      <c r="NPD21" s="219"/>
      <c r="NPF21" s="142"/>
      <c r="NPH21" s="142"/>
      <c r="NPI21" s="216"/>
      <c r="NPJ21" s="217"/>
      <c r="NPK21" s="218"/>
      <c r="NPL21" s="219"/>
      <c r="NPT21" s="219"/>
      <c r="NPW21" s="220"/>
      <c r="NPX21" s="220"/>
      <c r="NPY21" s="219"/>
      <c r="NQA21" s="142"/>
      <c r="NQC21" s="142"/>
      <c r="NQD21" s="216"/>
      <c r="NQE21" s="217"/>
      <c r="NQF21" s="218"/>
      <c r="NQG21" s="219"/>
      <c r="NQO21" s="219"/>
      <c r="NQR21" s="220"/>
      <c r="NQS21" s="220"/>
      <c r="NQT21" s="219"/>
      <c r="NQV21" s="142"/>
      <c r="NQX21" s="142"/>
      <c r="NQY21" s="216"/>
      <c r="NQZ21" s="217"/>
      <c r="NRA21" s="218"/>
      <c r="NRB21" s="219"/>
      <c r="NRJ21" s="219"/>
      <c r="NRM21" s="220"/>
      <c r="NRN21" s="220"/>
      <c r="NRO21" s="219"/>
      <c r="NRQ21" s="142"/>
      <c r="NRS21" s="142"/>
      <c r="NRT21" s="216"/>
      <c r="NRU21" s="217"/>
      <c r="NRV21" s="218"/>
      <c r="NRW21" s="219"/>
      <c r="NSE21" s="219"/>
      <c r="NSH21" s="220"/>
      <c r="NSI21" s="220"/>
      <c r="NSJ21" s="219"/>
      <c r="NSL21" s="142"/>
      <c r="NSN21" s="142"/>
      <c r="NSO21" s="216"/>
      <c r="NSP21" s="217"/>
      <c r="NSQ21" s="218"/>
      <c r="NSR21" s="219"/>
      <c r="NSZ21" s="219"/>
      <c r="NTC21" s="220"/>
      <c r="NTD21" s="220"/>
      <c r="NTE21" s="219"/>
      <c r="NTG21" s="142"/>
      <c r="NTI21" s="142"/>
      <c r="NTJ21" s="216"/>
      <c r="NTK21" s="217"/>
      <c r="NTL21" s="218"/>
      <c r="NTM21" s="219"/>
      <c r="NTU21" s="219"/>
      <c r="NTX21" s="220"/>
      <c r="NTY21" s="220"/>
      <c r="NTZ21" s="219"/>
      <c r="NUB21" s="142"/>
      <c r="NUD21" s="142"/>
      <c r="NUE21" s="216"/>
      <c r="NUF21" s="217"/>
      <c r="NUG21" s="218"/>
      <c r="NUH21" s="219"/>
      <c r="NUP21" s="219"/>
      <c r="NUS21" s="220"/>
      <c r="NUT21" s="220"/>
      <c r="NUU21" s="219"/>
      <c r="NUW21" s="142"/>
      <c r="NUY21" s="142"/>
      <c r="NUZ21" s="216"/>
      <c r="NVA21" s="217"/>
      <c r="NVB21" s="218"/>
      <c r="NVC21" s="219"/>
      <c r="NVK21" s="219"/>
      <c r="NVN21" s="220"/>
      <c r="NVO21" s="220"/>
      <c r="NVP21" s="219"/>
      <c r="NVR21" s="142"/>
      <c r="NVT21" s="142"/>
      <c r="NVU21" s="216"/>
      <c r="NVV21" s="217"/>
      <c r="NVW21" s="218"/>
      <c r="NVX21" s="219"/>
      <c r="NWF21" s="219"/>
      <c r="NWI21" s="220"/>
      <c r="NWJ21" s="220"/>
      <c r="NWK21" s="219"/>
      <c r="NWM21" s="142"/>
      <c r="NWO21" s="142"/>
      <c r="NWP21" s="216"/>
      <c r="NWQ21" s="217"/>
      <c r="NWR21" s="218"/>
      <c r="NWS21" s="219"/>
      <c r="NXA21" s="219"/>
      <c r="NXD21" s="220"/>
      <c r="NXE21" s="220"/>
      <c r="NXF21" s="219"/>
      <c r="NXH21" s="142"/>
      <c r="NXJ21" s="142"/>
      <c r="NXK21" s="216"/>
      <c r="NXL21" s="217"/>
      <c r="NXM21" s="218"/>
      <c r="NXN21" s="219"/>
      <c r="NXV21" s="219"/>
      <c r="NXY21" s="220"/>
      <c r="NXZ21" s="220"/>
      <c r="NYA21" s="219"/>
      <c r="NYC21" s="142"/>
      <c r="NYE21" s="142"/>
      <c r="NYF21" s="216"/>
      <c r="NYG21" s="217"/>
      <c r="NYH21" s="218"/>
      <c r="NYI21" s="219"/>
      <c r="NYQ21" s="219"/>
      <c r="NYT21" s="220"/>
      <c r="NYU21" s="220"/>
      <c r="NYV21" s="219"/>
      <c r="NYX21" s="142"/>
      <c r="NYZ21" s="142"/>
      <c r="NZA21" s="216"/>
      <c r="NZB21" s="217"/>
      <c r="NZC21" s="218"/>
      <c r="NZD21" s="219"/>
      <c r="NZL21" s="219"/>
      <c r="NZO21" s="220"/>
      <c r="NZP21" s="220"/>
      <c r="NZQ21" s="219"/>
      <c r="NZS21" s="142"/>
      <c r="NZU21" s="142"/>
      <c r="NZV21" s="216"/>
      <c r="NZW21" s="217"/>
      <c r="NZX21" s="218"/>
      <c r="NZY21" s="219"/>
      <c r="OAG21" s="219"/>
      <c r="OAJ21" s="220"/>
      <c r="OAK21" s="220"/>
      <c r="OAL21" s="219"/>
      <c r="OAN21" s="142"/>
      <c r="OAP21" s="142"/>
      <c r="OAQ21" s="216"/>
      <c r="OAR21" s="217"/>
      <c r="OAS21" s="218"/>
      <c r="OAT21" s="219"/>
      <c r="OBB21" s="219"/>
      <c r="OBE21" s="220"/>
      <c r="OBF21" s="220"/>
      <c r="OBG21" s="219"/>
      <c r="OBI21" s="142"/>
      <c r="OBK21" s="142"/>
      <c r="OBL21" s="216"/>
      <c r="OBM21" s="217"/>
      <c r="OBN21" s="218"/>
      <c r="OBO21" s="219"/>
      <c r="OBW21" s="219"/>
      <c r="OBZ21" s="220"/>
      <c r="OCA21" s="220"/>
      <c r="OCB21" s="219"/>
      <c r="OCD21" s="142"/>
      <c r="OCF21" s="142"/>
      <c r="OCG21" s="216"/>
      <c r="OCH21" s="217"/>
      <c r="OCI21" s="218"/>
      <c r="OCJ21" s="219"/>
      <c r="OCR21" s="219"/>
      <c r="OCU21" s="220"/>
      <c r="OCV21" s="220"/>
      <c r="OCW21" s="219"/>
      <c r="OCY21" s="142"/>
      <c r="ODA21" s="142"/>
      <c r="ODB21" s="216"/>
      <c r="ODC21" s="217"/>
      <c r="ODD21" s="218"/>
      <c r="ODE21" s="219"/>
      <c r="ODM21" s="219"/>
      <c r="ODP21" s="220"/>
      <c r="ODQ21" s="220"/>
      <c r="ODR21" s="219"/>
      <c r="ODT21" s="142"/>
      <c r="ODV21" s="142"/>
      <c r="ODW21" s="216"/>
      <c r="ODX21" s="217"/>
      <c r="ODY21" s="218"/>
      <c r="ODZ21" s="219"/>
      <c r="OEH21" s="219"/>
      <c r="OEK21" s="220"/>
      <c r="OEL21" s="220"/>
      <c r="OEM21" s="219"/>
      <c r="OEO21" s="142"/>
      <c r="OEQ21" s="142"/>
      <c r="OER21" s="216"/>
      <c r="OES21" s="217"/>
      <c r="OET21" s="218"/>
      <c r="OEU21" s="219"/>
      <c r="OFC21" s="219"/>
      <c r="OFF21" s="220"/>
      <c r="OFG21" s="220"/>
      <c r="OFH21" s="219"/>
      <c r="OFJ21" s="142"/>
      <c r="OFL21" s="142"/>
      <c r="OFM21" s="216"/>
      <c r="OFN21" s="217"/>
      <c r="OFO21" s="218"/>
      <c r="OFP21" s="219"/>
      <c r="OFX21" s="219"/>
      <c r="OGA21" s="220"/>
      <c r="OGB21" s="220"/>
      <c r="OGC21" s="219"/>
      <c r="OGE21" s="142"/>
      <c r="OGG21" s="142"/>
      <c r="OGH21" s="216"/>
      <c r="OGI21" s="217"/>
      <c r="OGJ21" s="218"/>
      <c r="OGK21" s="219"/>
      <c r="OGS21" s="219"/>
      <c r="OGV21" s="220"/>
      <c r="OGW21" s="220"/>
      <c r="OGX21" s="219"/>
      <c r="OGZ21" s="142"/>
      <c r="OHB21" s="142"/>
      <c r="OHC21" s="216"/>
      <c r="OHD21" s="217"/>
      <c r="OHE21" s="218"/>
      <c r="OHF21" s="219"/>
      <c r="OHN21" s="219"/>
      <c r="OHQ21" s="220"/>
      <c r="OHR21" s="220"/>
      <c r="OHS21" s="219"/>
      <c r="OHU21" s="142"/>
      <c r="OHW21" s="142"/>
      <c r="OHX21" s="216"/>
      <c r="OHY21" s="217"/>
      <c r="OHZ21" s="218"/>
      <c r="OIA21" s="219"/>
      <c r="OII21" s="219"/>
      <c r="OIL21" s="220"/>
      <c r="OIM21" s="220"/>
      <c r="OIN21" s="219"/>
      <c r="OIP21" s="142"/>
      <c r="OIR21" s="142"/>
      <c r="OIS21" s="216"/>
      <c r="OIT21" s="217"/>
      <c r="OIU21" s="218"/>
      <c r="OIV21" s="219"/>
      <c r="OJD21" s="219"/>
      <c r="OJG21" s="220"/>
      <c r="OJH21" s="220"/>
      <c r="OJI21" s="219"/>
      <c r="OJK21" s="142"/>
      <c r="OJM21" s="142"/>
      <c r="OJN21" s="216"/>
      <c r="OJO21" s="217"/>
      <c r="OJP21" s="218"/>
      <c r="OJQ21" s="219"/>
      <c r="OJY21" s="219"/>
      <c r="OKB21" s="220"/>
      <c r="OKC21" s="220"/>
      <c r="OKD21" s="219"/>
      <c r="OKF21" s="142"/>
      <c r="OKH21" s="142"/>
      <c r="OKI21" s="216"/>
      <c r="OKJ21" s="217"/>
      <c r="OKK21" s="218"/>
      <c r="OKL21" s="219"/>
      <c r="OKT21" s="219"/>
      <c r="OKW21" s="220"/>
      <c r="OKX21" s="220"/>
      <c r="OKY21" s="219"/>
      <c r="OLA21" s="142"/>
      <c r="OLC21" s="142"/>
      <c r="OLD21" s="216"/>
      <c r="OLE21" s="217"/>
      <c r="OLF21" s="218"/>
      <c r="OLG21" s="219"/>
      <c r="OLO21" s="219"/>
      <c r="OLR21" s="220"/>
      <c r="OLS21" s="220"/>
      <c r="OLT21" s="219"/>
      <c r="OLV21" s="142"/>
      <c r="OLX21" s="142"/>
      <c r="OLY21" s="216"/>
      <c r="OLZ21" s="217"/>
      <c r="OMA21" s="218"/>
      <c r="OMB21" s="219"/>
      <c r="OMJ21" s="219"/>
      <c r="OMM21" s="220"/>
      <c r="OMN21" s="220"/>
      <c r="OMO21" s="219"/>
      <c r="OMQ21" s="142"/>
      <c r="OMS21" s="142"/>
      <c r="OMT21" s="216"/>
      <c r="OMU21" s="217"/>
      <c r="OMV21" s="218"/>
      <c r="OMW21" s="219"/>
      <c r="ONE21" s="219"/>
      <c r="ONH21" s="220"/>
      <c r="ONI21" s="220"/>
      <c r="ONJ21" s="219"/>
      <c r="ONL21" s="142"/>
      <c r="ONN21" s="142"/>
      <c r="ONO21" s="216"/>
      <c r="ONP21" s="217"/>
      <c r="ONQ21" s="218"/>
      <c r="ONR21" s="219"/>
      <c r="ONZ21" s="219"/>
      <c r="OOC21" s="220"/>
      <c r="OOD21" s="220"/>
      <c r="OOE21" s="219"/>
      <c r="OOG21" s="142"/>
      <c r="OOI21" s="142"/>
      <c r="OOJ21" s="216"/>
      <c r="OOK21" s="217"/>
      <c r="OOL21" s="218"/>
      <c r="OOM21" s="219"/>
      <c r="OOU21" s="219"/>
      <c r="OOX21" s="220"/>
      <c r="OOY21" s="220"/>
      <c r="OOZ21" s="219"/>
      <c r="OPB21" s="142"/>
      <c r="OPD21" s="142"/>
      <c r="OPE21" s="216"/>
      <c r="OPF21" s="217"/>
      <c r="OPG21" s="218"/>
      <c r="OPH21" s="219"/>
      <c r="OPP21" s="219"/>
      <c r="OPS21" s="220"/>
      <c r="OPT21" s="220"/>
      <c r="OPU21" s="219"/>
      <c r="OPW21" s="142"/>
      <c r="OPY21" s="142"/>
      <c r="OPZ21" s="216"/>
      <c r="OQA21" s="217"/>
      <c r="OQB21" s="218"/>
      <c r="OQC21" s="219"/>
      <c r="OQK21" s="219"/>
      <c r="OQN21" s="220"/>
      <c r="OQO21" s="220"/>
      <c r="OQP21" s="219"/>
      <c r="OQR21" s="142"/>
      <c r="OQT21" s="142"/>
      <c r="OQU21" s="216"/>
      <c r="OQV21" s="217"/>
      <c r="OQW21" s="218"/>
      <c r="OQX21" s="219"/>
      <c r="ORF21" s="219"/>
      <c r="ORI21" s="220"/>
      <c r="ORJ21" s="220"/>
      <c r="ORK21" s="219"/>
      <c r="ORM21" s="142"/>
      <c r="ORO21" s="142"/>
      <c r="ORP21" s="216"/>
      <c r="ORQ21" s="217"/>
      <c r="ORR21" s="218"/>
      <c r="ORS21" s="219"/>
      <c r="OSA21" s="219"/>
      <c r="OSD21" s="220"/>
      <c r="OSE21" s="220"/>
      <c r="OSF21" s="219"/>
      <c r="OSH21" s="142"/>
      <c r="OSJ21" s="142"/>
      <c r="OSK21" s="216"/>
      <c r="OSL21" s="217"/>
      <c r="OSM21" s="218"/>
      <c r="OSN21" s="219"/>
      <c r="OSV21" s="219"/>
      <c r="OSY21" s="220"/>
      <c r="OSZ21" s="220"/>
      <c r="OTA21" s="219"/>
      <c r="OTC21" s="142"/>
      <c r="OTE21" s="142"/>
      <c r="OTF21" s="216"/>
      <c r="OTG21" s="217"/>
      <c r="OTH21" s="218"/>
      <c r="OTI21" s="219"/>
      <c r="OTQ21" s="219"/>
      <c r="OTT21" s="220"/>
      <c r="OTU21" s="220"/>
      <c r="OTV21" s="219"/>
      <c r="OTX21" s="142"/>
      <c r="OTZ21" s="142"/>
      <c r="OUA21" s="216"/>
      <c r="OUB21" s="217"/>
      <c r="OUC21" s="218"/>
      <c r="OUD21" s="219"/>
      <c r="OUL21" s="219"/>
      <c r="OUO21" s="220"/>
      <c r="OUP21" s="220"/>
      <c r="OUQ21" s="219"/>
      <c r="OUS21" s="142"/>
      <c r="OUU21" s="142"/>
      <c r="OUV21" s="216"/>
      <c r="OUW21" s="217"/>
      <c r="OUX21" s="218"/>
      <c r="OUY21" s="219"/>
      <c r="OVG21" s="219"/>
      <c r="OVJ21" s="220"/>
      <c r="OVK21" s="220"/>
      <c r="OVL21" s="219"/>
      <c r="OVN21" s="142"/>
      <c r="OVP21" s="142"/>
      <c r="OVQ21" s="216"/>
      <c r="OVR21" s="217"/>
      <c r="OVS21" s="218"/>
      <c r="OVT21" s="219"/>
      <c r="OWB21" s="219"/>
      <c r="OWE21" s="220"/>
      <c r="OWF21" s="220"/>
      <c r="OWG21" s="219"/>
      <c r="OWI21" s="142"/>
      <c r="OWK21" s="142"/>
      <c r="OWL21" s="216"/>
      <c r="OWM21" s="217"/>
      <c r="OWN21" s="218"/>
      <c r="OWO21" s="219"/>
      <c r="OWW21" s="219"/>
      <c r="OWZ21" s="220"/>
      <c r="OXA21" s="220"/>
      <c r="OXB21" s="219"/>
      <c r="OXD21" s="142"/>
      <c r="OXF21" s="142"/>
      <c r="OXG21" s="216"/>
      <c r="OXH21" s="217"/>
      <c r="OXI21" s="218"/>
      <c r="OXJ21" s="219"/>
      <c r="OXR21" s="219"/>
      <c r="OXU21" s="220"/>
      <c r="OXV21" s="220"/>
      <c r="OXW21" s="219"/>
      <c r="OXY21" s="142"/>
      <c r="OYA21" s="142"/>
      <c r="OYB21" s="216"/>
      <c r="OYC21" s="217"/>
      <c r="OYD21" s="218"/>
      <c r="OYE21" s="219"/>
      <c r="OYM21" s="219"/>
      <c r="OYP21" s="220"/>
      <c r="OYQ21" s="220"/>
      <c r="OYR21" s="219"/>
      <c r="OYT21" s="142"/>
      <c r="OYV21" s="142"/>
      <c r="OYW21" s="216"/>
      <c r="OYX21" s="217"/>
      <c r="OYY21" s="218"/>
      <c r="OYZ21" s="219"/>
      <c r="OZH21" s="219"/>
      <c r="OZK21" s="220"/>
      <c r="OZL21" s="220"/>
      <c r="OZM21" s="219"/>
      <c r="OZO21" s="142"/>
      <c r="OZQ21" s="142"/>
      <c r="OZR21" s="216"/>
      <c r="OZS21" s="217"/>
      <c r="OZT21" s="218"/>
      <c r="OZU21" s="219"/>
      <c r="PAC21" s="219"/>
      <c r="PAF21" s="220"/>
      <c r="PAG21" s="220"/>
      <c r="PAH21" s="219"/>
      <c r="PAJ21" s="142"/>
      <c r="PAL21" s="142"/>
      <c r="PAM21" s="216"/>
      <c r="PAN21" s="217"/>
      <c r="PAO21" s="218"/>
      <c r="PAP21" s="219"/>
      <c r="PAX21" s="219"/>
      <c r="PBA21" s="220"/>
      <c r="PBB21" s="220"/>
      <c r="PBC21" s="219"/>
      <c r="PBE21" s="142"/>
      <c r="PBG21" s="142"/>
      <c r="PBH21" s="216"/>
      <c r="PBI21" s="217"/>
      <c r="PBJ21" s="218"/>
      <c r="PBK21" s="219"/>
      <c r="PBS21" s="219"/>
      <c r="PBV21" s="220"/>
      <c r="PBW21" s="220"/>
      <c r="PBX21" s="219"/>
      <c r="PBZ21" s="142"/>
      <c r="PCB21" s="142"/>
      <c r="PCC21" s="216"/>
      <c r="PCD21" s="217"/>
      <c r="PCE21" s="218"/>
      <c r="PCF21" s="219"/>
      <c r="PCN21" s="219"/>
      <c r="PCQ21" s="220"/>
      <c r="PCR21" s="220"/>
      <c r="PCS21" s="219"/>
      <c r="PCU21" s="142"/>
      <c r="PCW21" s="142"/>
      <c r="PCX21" s="216"/>
      <c r="PCY21" s="217"/>
      <c r="PCZ21" s="218"/>
      <c r="PDA21" s="219"/>
      <c r="PDI21" s="219"/>
      <c r="PDL21" s="220"/>
      <c r="PDM21" s="220"/>
      <c r="PDN21" s="219"/>
      <c r="PDP21" s="142"/>
      <c r="PDR21" s="142"/>
      <c r="PDS21" s="216"/>
      <c r="PDT21" s="217"/>
      <c r="PDU21" s="218"/>
      <c r="PDV21" s="219"/>
      <c r="PED21" s="219"/>
      <c r="PEG21" s="220"/>
      <c r="PEH21" s="220"/>
      <c r="PEI21" s="219"/>
      <c r="PEK21" s="142"/>
      <c r="PEM21" s="142"/>
      <c r="PEN21" s="216"/>
      <c r="PEO21" s="217"/>
      <c r="PEP21" s="218"/>
      <c r="PEQ21" s="219"/>
      <c r="PEY21" s="219"/>
      <c r="PFB21" s="220"/>
      <c r="PFC21" s="220"/>
      <c r="PFD21" s="219"/>
      <c r="PFF21" s="142"/>
      <c r="PFH21" s="142"/>
      <c r="PFI21" s="216"/>
      <c r="PFJ21" s="217"/>
      <c r="PFK21" s="218"/>
      <c r="PFL21" s="219"/>
      <c r="PFT21" s="219"/>
      <c r="PFW21" s="220"/>
      <c r="PFX21" s="220"/>
      <c r="PFY21" s="219"/>
      <c r="PGA21" s="142"/>
      <c r="PGC21" s="142"/>
      <c r="PGD21" s="216"/>
      <c r="PGE21" s="217"/>
      <c r="PGF21" s="218"/>
      <c r="PGG21" s="219"/>
      <c r="PGO21" s="219"/>
      <c r="PGR21" s="220"/>
      <c r="PGS21" s="220"/>
      <c r="PGT21" s="219"/>
      <c r="PGV21" s="142"/>
      <c r="PGX21" s="142"/>
      <c r="PGY21" s="216"/>
      <c r="PGZ21" s="217"/>
      <c r="PHA21" s="218"/>
      <c r="PHB21" s="219"/>
      <c r="PHJ21" s="219"/>
      <c r="PHM21" s="220"/>
      <c r="PHN21" s="220"/>
      <c r="PHO21" s="219"/>
      <c r="PHQ21" s="142"/>
      <c r="PHS21" s="142"/>
      <c r="PHT21" s="216"/>
      <c r="PHU21" s="217"/>
      <c r="PHV21" s="218"/>
      <c r="PHW21" s="219"/>
      <c r="PIE21" s="219"/>
      <c r="PIH21" s="220"/>
      <c r="PII21" s="220"/>
      <c r="PIJ21" s="219"/>
      <c r="PIL21" s="142"/>
      <c r="PIN21" s="142"/>
      <c r="PIO21" s="216"/>
      <c r="PIP21" s="217"/>
      <c r="PIQ21" s="218"/>
      <c r="PIR21" s="219"/>
      <c r="PIZ21" s="219"/>
      <c r="PJC21" s="220"/>
      <c r="PJD21" s="220"/>
      <c r="PJE21" s="219"/>
      <c r="PJG21" s="142"/>
      <c r="PJI21" s="142"/>
      <c r="PJJ21" s="216"/>
      <c r="PJK21" s="217"/>
      <c r="PJL21" s="218"/>
      <c r="PJM21" s="219"/>
      <c r="PJU21" s="219"/>
      <c r="PJX21" s="220"/>
      <c r="PJY21" s="220"/>
      <c r="PJZ21" s="219"/>
      <c r="PKB21" s="142"/>
      <c r="PKD21" s="142"/>
      <c r="PKE21" s="216"/>
      <c r="PKF21" s="217"/>
      <c r="PKG21" s="218"/>
      <c r="PKH21" s="219"/>
      <c r="PKP21" s="219"/>
      <c r="PKS21" s="220"/>
      <c r="PKT21" s="220"/>
      <c r="PKU21" s="219"/>
      <c r="PKW21" s="142"/>
      <c r="PKY21" s="142"/>
      <c r="PKZ21" s="216"/>
      <c r="PLA21" s="217"/>
      <c r="PLB21" s="218"/>
      <c r="PLC21" s="219"/>
      <c r="PLK21" s="219"/>
      <c r="PLN21" s="220"/>
      <c r="PLO21" s="220"/>
      <c r="PLP21" s="219"/>
      <c r="PLR21" s="142"/>
      <c r="PLT21" s="142"/>
      <c r="PLU21" s="216"/>
      <c r="PLV21" s="217"/>
      <c r="PLW21" s="218"/>
      <c r="PLX21" s="219"/>
      <c r="PMF21" s="219"/>
      <c r="PMI21" s="220"/>
      <c r="PMJ21" s="220"/>
      <c r="PMK21" s="219"/>
      <c r="PMM21" s="142"/>
      <c r="PMO21" s="142"/>
      <c r="PMP21" s="216"/>
      <c r="PMQ21" s="217"/>
      <c r="PMR21" s="218"/>
      <c r="PMS21" s="219"/>
      <c r="PNA21" s="219"/>
      <c r="PND21" s="220"/>
      <c r="PNE21" s="220"/>
      <c r="PNF21" s="219"/>
      <c r="PNH21" s="142"/>
      <c r="PNJ21" s="142"/>
      <c r="PNK21" s="216"/>
      <c r="PNL21" s="217"/>
      <c r="PNM21" s="218"/>
      <c r="PNN21" s="219"/>
      <c r="PNV21" s="219"/>
      <c r="PNY21" s="220"/>
      <c r="PNZ21" s="220"/>
      <c r="POA21" s="219"/>
      <c r="POC21" s="142"/>
      <c r="POE21" s="142"/>
      <c r="POF21" s="216"/>
      <c r="POG21" s="217"/>
      <c r="POH21" s="218"/>
      <c r="POI21" s="219"/>
      <c r="POQ21" s="219"/>
      <c r="POT21" s="220"/>
      <c r="POU21" s="220"/>
      <c r="POV21" s="219"/>
      <c r="POX21" s="142"/>
      <c r="POZ21" s="142"/>
      <c r="PPA21" s="216"/>
      <c r="PPB21" s="217"/>
      <c r="PPC21" s="218"/>
      <c r="PPD21" s="219"/>
      <c r="PPL21" s="219"/>
      <c r="PPO21" s="220"/>
      <c r="PPP21" s="220"/>
      <c r="PPQ21" s="219"/>
      <c r="PPS21" s="142"/>
      <c r="PPU21" s="142"/>
      <c r="PPV21" s="216"/>
      <c r="PPW21" s="217"/>
      <c r="PPX21" s="218"/>
      <c r="PPY21" s="219"/>
      <c r="PQG21" s="219"/>
      <c r="PQJ21" s="220"/>
      <c r="PQK21" s="220"/>
      <c r="PQL21" s="219"/>
      <c r="PQN21" s="142"/>
      <c r="PQP21" s="142"/>
      <c r="PQQ21" s="216"/>
      <c r="PQR21" s="217"/>
      <c r="PQS21" s="218"/>
      <c r="PQT21" s="219"/>
      <c r="PRB21" s="219"/>
      <c r="PRE21" s="220"/>
      <c r="PRF21" s="220"/>
      <c r="PRG21" s="219"/>
      <c r="PRI21" s="142"/>
      <c r="PRK21" s="142"/>
      <c r="PRL21" s="216"/>
      <c r="PRM21" s="217"/>
      <c r="PRN21" s="218"/>
      <c r="PRO21" s="219"/>
      <c r="PRW21" s="219"/>
      <c r="PRZ21" s="220"/>
      <c r="PSA21" s="220"/>
      <c r="PSB21" s="219"/>
      <c r="PSD21" s="142"/>
      <c r="PSF21" s="142"/>
      <c r="PSG21" s="216"/>
      <c r="PSH21" s="217"/>
      <c r="PSI21" s="218"/>
      <c r="PSJ21" s="219"/>
      <c r="PSR21" s="219"/>
      <c r="PSU21" s="220"/>
      <c r="PSV21" s="220"/>
      <c r="PSW21" s="219"/>
      <c r="PSY21" s="142"/>
      <c r="PTA21" s="142"/>
      <c r="PTB21" s="216"/>
      <c r="PTC21" s="217"/>
      <c r="PTD21" s="218"/>
      <c r="PTE21" s="219"/>
      <c r="PTM21" s="219"/>
      <c r="PTP21" s="220"/>
      <c r="PTQ21" s="220"/>
      <c r="PTR21" s="219"/>
      <c r="PTT21" s="142"/>
      <c r="PTV21" s="142"/>
      <c r="PTW21" s="216"/>
      <c r="PTX21" s="217"/>
      <c r="PTY21" s="218"/>
      <c r="PTZ21" s="219"/>
      <c r="PUH21" s="219"/>
      <c r="PUK21" s="220"/>
      <c r="PUL21" s="220"/>
      <c r="PUM21" s="219"/>
      <c r="PUO21" s="142"/>
      <c r="PUQ21" s="142"/>
      <c r="PUR21" s="216"/>
      <c r="PUS21" s="217"/>
      <c r="PUT21" s="218"/>
      <c r="PUU21" s="219"/>
      <c r="PVC21" s="219"/>
      <c r="PVF21" s="220"/>
      <c r="PVG21" s="220"/>
      <c r="PVH21" s="219"/>
      <c r="PVJ21" s="142"/>
      <c r="PVL21" s="142"/>
      <c r="PVM21" s="216"/>
      <c r="PVN21" s="217"/>
      <c r="PVO21" s="218"/>
      <c r="PVP21" s="219"/>
      <c r="PVX21" s="219"/>
      <c r="PWA21" s="220"/>
      <c r="PWB21" s="220"/>
      <c r="PWC21" s="219"/>
      <c r="PWE21" s="142"/>
      <c r="PWG21" s="142"/>
      <c r="PWH21" s="216"/>
      <c r="PWI21" s="217"/>
      <c r="PWJ21" s="218"/>
      <c r="PWK21" s="219"/>
      <c r="PWS21" s="219"/>
      <c r="PWV21" s="220"/>
      <c r="PWW21" s="220"/>
      <c r="PWX21" s="219"/>
      <c r="PWZ21" s="142"/>
      <c r="PXB21" s="142"/>
      <c r="PXC21" s="216"/>
      <c r="PXD21" s="217"/>
      <c r="PXE21" s="218"/>
      <c r="PXF21" s="219"/>
      <c r="PXN21" s="219"/>
      <c r="PXQ21" s="220"/>
      <c r="PXR21" s="220"/>
      <c r="PXS21" s="219"/>
      <c r="PXU21" s="142"/>
      <c r="PXW21" s="142"/>
      <c r="PXX21" s="216"/>
      <c r="PXY21" s="217"/>
      <c r="PXZ21" s="218"/>
      <c r="PYA21" s="219"/>
      <c r="PYI21" s="219"/>
      <c r="PYL21" s="220"/>
      <c r="PYM21" s="220"/>
      <c r="PYN21" s="219"/>
      <c r="PYP21" s="142"/>
      <c r="PYR21" s="142"/>
      <c r="PYS21" s="216"/>
      <c r="PYT21" s="217"/>
      <c r="PYU21" s="218"/>
      <c r="PYV21" s="219"/>
      <c r="PZD21" s="219"/>
      <c r="PZG21" s="220"/>
      <c r="PZH21" s="220"/>
      <c r="PZI21" s="219"/>
      <c r="PZK21" s="142"/>
      <c r="PZM21" s="142"/>
      <c r="PZN21" s="216"/>
      <c r="PZO21" s="217"/>
      <c r="PZP21" s="218"/>
      <c r="PZQ21" s="219"/>
      <c r="PZY21" s="219"/>
      <c r="QAB21" s="220"/>
      <c r="QAC21" s="220"/>
      <c r="QAD21" s="219"/>
      <c r="QAF21" s="142"/>
      <c r="QAH21" s="142"/>
      <c r="QAI21" s="216"/>
      <c r="QAJ21" s="217"/>
      <c r="QAK21" s="218"/>
      <c r="QAL21" s="219"/>
      <c r="QAT21" s="219"/>
      <c r="QAW21" s="220"/>
      <c r="QAX21" s="220"/>
      <c r="QAY21" s="219"/>
      <c r="QBA21" s="142"/>
      <c r="QBC21" s="142"/>
      <c r="QBD21" s="216"/>
      <c r="QBE21" s="217"/>
      <c r="QBF21" s="218"/>
      <c r="QBG21" s="219"/>
      <c r="QBO21" s="219"/>
      <c r="QBR21" s="220"/>
      <c r="QBS21" s="220"/>
      <c r="QBT21" s="219"/>
      <c r="QBV21" s="142"/>
      <c r="QBX21" s="142"/>
      <c r="QBY21" s="216"/>
      <c r="QBZ21" s="217"/>
      <c r="QCA21" s="218"/>
      <c r="QCB21" s="219"/>
      <c r="QCJ21" s="219"/>
      <c r="QCM21" s="220"/>
      <c r="QCN21" s="220"/>
      <c r="QCO21" s="219"/>
      <c r="QCQ21" s="142"/>
      <c r="QCS21" s="142"/>
      <c r="QCT21" s="216"/>
      <c r="QCU21" s="217"/>
      <c r="QCV21" s="218"/>
      <c r="QCW21" s="219"/>
      <c r="QDE21" s="219"/>
      <c r="QDH21" s="220"/>
      <c r="QDI21" s="220"/>
      <c r="QDJ21" s="219"/>
      <c r="QDL21" s="142"/>
      <c r="QDN21" s="142"/>
      <c r="QDO21" s="216"/>
      <c r="QDP21" s="217"/>
      <c r="QDQ21" s="218"/>
      <c r="QDR21" s="219"/>
      <c r="QDZ21" s="219"/>
      <c r="QEC21" s="220"/>
      <c r="QED21" s="220"/>
      <c r="QEE21" s="219"/>
      <c r="QEG21" s="142"/>
      <c r="QEI21" s="142"/>
      <c r="QEJ21" s="216"/>
      <c r="QEK21" s="217"/>
      <c r="QEL21" s="218"/>
      <c r="QEM21" s="219"/>
      <c r="QEU21" s="219"/>
      <c r="QEX21" s="220"/>
      <c r="QEY21" s="220"/>
      <c r="QEZ21" s="219"/>
      <c r="QFB21" s="142"/>
      <c r="QFD21" s="142"/>
      <c r="QFE21" s="216"/>
      <c r="QFF21" s="217"/>
      <c r="QFG21" s="218"/>
      <c r="QFH21" s="219"/>
      <c r="QFP21" s="219"/>
      <c r="QFS21" s="220"/>
      <c r="QFT21" s="220"/>
      <c r="QFU21" s="219"/>
      <c r="QFW21" s="142"/>
      <c r="QFY21" s="142"/>
      <c r="QFZ21" s="216"/>
      <c r="QGA21" s="217"/>
      <c r="QGB21" s="218"/>
      <c r="QGC21" s="219"/>
      <c r="QGK21" s="219"/>
      <c r="QGN21" s="220"/>
      <c r="QGO21" s="220"/>
      <c r="QGP21" s="219"/>
      <c r="QGR21" s="142"/>
      <c r="QGT21" s="142"/>
      <c r="QGU21" s="216"/>
      <c r="QGV21" s="217"/>
      <c r="QGW21" s="218"/>
      <c r="QGX21" s="219"/>
      <c r="QHF21" s="219"/>
      <c r="QHI21" s="220"/>
      <c r="QHJ21" s="220"/>
      <c r="QHK21" s="219"/>
      <c r="QHM21" s="142"/>
      <c r="QHO21" s="142"/>
      <c r="QHP21" s="216"/>
      <c r="QHQ21" s="217"/>
      <c r="QHR21" s="218"/>
      <c r="QHS21" s="219"/>
      <c r="QIA21" s="219"/>
      <c r="QID21" s="220"/>
      <c r="QIE21" s="220"/>
      <c r="QIF21" s="219"/>
      <c r="QIH21" s="142"/>
      <c r="QIJ21" s="142"/>
      <c r="QIK21" s="216"/>
      <c r="QIL21" s="217"/>
      <c r="QIM21" s="218"/>
      <c r="QIN21" s="219"/>
      <c r="QIV21" s="219"/>
      <c r="QIY21" s="220"/>
      <c r="QIZ21" s="220"/>
      <c r="QJA21" s="219"/>
      <c r="QJC21" s="142"/>
      <c r="QJE21" s="142"/>
      <c r="QJF21" s="216"/>
      <c r="QJG21" s="217"/>
      <c r="QJH21" s="218"/>
      <c r="QJI21" s="219"/>
      <c r="QJQ21" s="219"/>
      <c r="QJT21" s="220"/>
      <c r="QJU21" s="220"/>
      <c r="QJV21" s="219"/>
      <c r="QJX21" s="142"/>
      <c r="QJZ21" s="142"/>
      <c r="QKA21" s="216"/>
      <c r="QKB21" s="217"/>
      <c r="QKC21" s="218"/>
      <c r="QKD21" s="219"/>
      <c r="QKL21" s="219"/>
      <c r="QKO21" s="220"/>
      <c r="QKP21" s="220"/>
      <c r="QKQ21" s="219"/>
      <c r="QKS21" s="142"/>
      <c r="QKU21" s="142"/>
      <c r="QKV21" s="216"/>
      <c r="QKW21" s="217"/>
      <c r="QKX21" s="218"/>
      <c r="QKY21" s="219"/>
      <c r="QLG21" s="219"/>
      <c r="QLJ21" s="220"/>
      <c r="QLK21" s="220"/>
      <c r="QLL21" s="219"/>
      <c r="QLN21" s="142"/>
      <c r="QLP21" s="142"/>
      <c r="QLQ21" s="216"/>
      <c r="QLR21" s="217"/>
      <c r="QLS21" s="218"/>
      <c r="QLT21" s="219"/>
      <c r="QMB21" s="219"/>
      <c r="QME21" s="220"/>
      <c r="QMF21" s="220"/>
      <c r="QMG21" s="219"/>
      <c r="QMI21" s="142"/>
      <c r="QMK21" s="142"/>
      <c r="QML21" s="216"/>
      <c r="QMM21" s="217"/>
      <c r="QMN21" s="218"/>
      <c r="QMO21" s="219"/>
      <c r="QMW21" s="219"/>
      <c r="QMZ21" s="220"/>
      <c r="QNA21" s="220"/>
      <c r="QNB21" s="219"/>
      <c r="QND21" s="142"/>
      <c r="QNF21" s="142"/>
      <c r="QNG21" s="216"/>
      <c r="QNH21" s="217"/>
      <c r="QNI21" s="218"/>
      <c r="QNJ21" s="219"/>
      <c r="QNR21" s="219"/>
      <c r="QNU21" s="220"/>
      <c r="QNV21" s="220"/>
      <c r="QNW21" s="219"/>
      <c r="QNY21" s="142"/>
      <c r="QOA21" s="142"/>
      <c r="QOB21" s="216"/>
      <c r="QOC21" s="217"/>
      <c r="QOD21" s="218"/>
      <c r="QOE21" s="219"/>
      <c r="QOM21" s="219"/>
      <c r="QOP21" s="220"/>
      <c r="QOQ21" s="220"/>
      <c r="QOR21" s="219"/>
      <c r="QOT21" s="142"/>
      <c r="QOV21" s="142"/>
      <c r="QOW21" s="216"/>
      <c r="QOX21" s="217"/>
      <c r="QOY21" s="218"/>
      <c r="QOZ21" s="219"/>
      <c r="QPH21" s="219"/>
      <c r="QPK21" s="220"/>
      <c r="QPL21" s="220"/>
      <c r="QPM21" s="219"/>
      <c r="QPO21" s="142"/>
      <c r="QPQ21" s="142"/>
      <c r="QPR21" s="216"/>
      <c r="QPS21" s="217"/>
      <c r="QPT21" s="218"/>
      <c r="QPU21" s="219"/>
      <c r="QQC21" s="219"/>
      <c r="QQF21" s="220"/>
      <c r="QQG21" s="220"/>
      <c r="QQH21" s="219"/>
      <c r="QQJ21" s="142"/>
      <c r="QQL21" s="142"/>
      <c r="QQM21" s="216"/>
      <c r="QQN21" s="217"/>
      <c r="QQO21" s="218"/>
      <c r="QQP21" s="219"/>
      <c r="QQX21" s="219"/>
      <c r="QRA21" s="220"/>
      <c r="QRB21" s="220"/>
      <c r="QRC21" s="219"/>
      <c r="QRE21" s="142"/>
      <c r="QRG21" s="142"/>
      <c r="QRH21" s="216"/>
      <c r="QRI21" s="217"/>
      <c r="QRJ21" s="218"/>
      <c r="QRK21" s="219"/>
      <c r="QRS21" s="219"/>
      <c r="QRV21" s="220"/>
      <c r="QRW21" s="220"/>
      <c r="QRX21" s="219"/>
      <c r="QRZ21" s="142"/>
      <c r="QSB21" s="142"/>
      <c r="QSC21" s="216"/>
      <c r="QSD21" s="217"/>
      <c r="QSE21" s="218"/>
      <c r="QSF21" s="219"/>
      <c r="QSN21" s="219"/>
      <c r="QSQ21" s="220"/>
      <c r="QSR21" s="220"/>
      <c r="QSS21" s="219"/>
      <c r="QSU21" s="142"/>
      <c r="QSW21" s="142"/>
      <c r="QSX21" s="216"/>
      <c r="QSY21" s="217"/>
      <c r="QSZ21" s="218"/>
      <c r="QTA21" s="219"/>
      <c r="QTI21" s="219"/>
      <c r="QTL21" s="220"/>
      <c r="QTM21" s="220"/>
      <c r="QTN21" s="219"/>
      <c r="QTP21" s="142"/>
      <c r="QTR21" s="142"/>
      <c r="QTS21" s="216"/>
      <c r="QTT21" s="217"/>
      <c r="QTU21" s="218"/>
      <c r="QTV21" s="219"/>
      <c r="QUD21" s="219"/>
      <c r="QUG21" s="220"/>
      <c r="QUH21" s="220"/>
      <c r="QUI21" s="219"/>
      <c r="QUK21" s="142"/>
      <c r="QUM21" s="142"/>
      <c r="QUN21" s="216"/>
      <c r="QUO21" s="217"/>
      <c r="QUP21" s="218"/>
      <c r="QUQ21" s="219"/>
      <c r="QUY21" s="219"/>
      <c r="QVB21" s="220"/>
      <c r="QVC21" s="220"/>
      <c r="QVD21" s="219"/>
      <c r="QVF21" s="142"/>
      <c r="QVH21" s="142"/>
      <c r="QVI21" s="216"/>
      <c r="QVJ21" s="217"/>
      <c r="QVK21" s="218"/>
      <c r="QVL21" s="219"/>
      <c r="QVT21" s="219"/>
      <c r="QVW21" s="220"/>
      <c r="QVX21" s="220"/>
      <c r="QVY21" s="219"/>
      <c r="QWA21" s="142"/>
      <c r="QWC21" s="142"/>
      <c r="QWD21" s="216"/>
      <c r="QWE21" s="217"/>
      <c r="QWF21" s="218"/>
      <c r="QWG21" s="219"/>
      <c r="QWO21" s="219"/>
      <c r="QWR21" s="220"/>
      <c r="QWS21" s="220"/>
      <c r="QWT21" s="219"/>
      <c r="QWV21" s="142"/>
      <c r="QWX21" s="142"/>
      <c r="QWY21" s="216"/>
      <c r="QWZ21" s="217"/>
      <c r="QXA21" s="218"/>
      <c r="QXB21" s="219"/>
      <c r="QXJ21" s="219"/>
      <c r="QXM21" s="220"/>
      <c r="QXN21" s="220"/>
      <c r="QXO21" s="219"/>
      <c r="QXQ21" s="142"/>
      <c r="QXS21" s="142"/>
      <c r="QXT21" s="216"/>
      <c r="QXU21" s="217"/>
      <c r="QXV21" s="218"/>
      <c r="QXW21" s="219"/>
      <c r="QYE21" s="219"/>
      <c r="QYH21" s="220"/>
      <c r="QYI21" s="220"/>
      <c r="QYJ21" s="219"/>
      <c r="QYL21" s="142"/>
      <c r="QYN21" s="142"/>
      <c r="QYO21" s="216"/>
      <c r="QYP21" s="217"/>
      <c r="QYQ21" s="218"/>
      <c r="QYR21" s="219"/>
      <c r="QYZ21" s="219"/>
      <c r="QZC21" s="220"/>
      <c r="QZD21" s="220"/>
      <c r="QZE21" s="219"/>
      <c r="QZG21" s="142"/>
      <c r="QZI21" s="142"/>
      <c r="QZJ21" s="216"/>
      <c r="QZK21" s="217"/>
      <c r="QZL21" s="218"/>
      <c r="QZM21" s="219"/>
      <c r="QZU21" s="219"/>
      <c r="QZX21" s="220"/>
      <c r="QZY21" s="220"/>
      <c r="QZZ21" s="219"/>
      <c r="RAB21" s="142"/>
      <c r="RAD21" s="142"/>
      <c r="RAE21" s="216"/>
      <c r="RAF21" s="217"/>
      <c r="RAG21" s="218"/>
      <c r="RAH21" s="219"/>
      <c r="RAP21" s="219"/>
      <c r="RAS21" s="220"/>
      <c r="RAT21" s="220"/>
      <c r="RAU21" s="219"/>
      <c r="RAW21" s="142"/>
      <c r="RAY21" s="142"/>
      <c r="RAZ21" s="216"/>
      <c r="RBA21" s="217"/>
      <c r="RBB21" s="218"/>
      <c r="RBC21" s="219"/>
      <c r="RBK21" s="219"/>
      <c r="RBN21" s="220"/>
      <c r="RBO21" s="220"/>
      <c r="RBP21" s="219"/>
      <c r="RBR21" s="142"/>
      <c r="RBT21" s="142"/>
      <c r="RBU21" s="216"/>
      <c r="RBV21" s="217"/>
      <c r="RBW21" s="218"/>
      <c r="RBX21" s="219"/>
      <c r="RCF21" s="219"/>
      <c r="RCI21" s="220"/>
      <c r="RCJ21" s="220"/>
      <c r="RCK21" s="219"/>
      <c r="RCM21" s="142"/>
      <c r="RCO21" s="142"/>
      <c r="RCP21" s="216"/>
      <c r="RCQ21" s="217"/>
      <c r="RCR21" s="218"/>
      <c r="RCS21" s="219"/>
      <c r="RDA21" s="219"/>
      <c r="RDD21" s="220"/>
      <c r="RDE21" s="220"/>
      <c r="RDF21" s="219"/>
      <c r="RDH21" s="142"/>
      <c r="RDJ21" s="142"/>
      <c r="RDK21" s="216"/>
      <c r="RDL21" s="217"/>
      <c r="RDM21" s="218"/>
      <c r="RDN21" s="219"/>
      <c r="RDV21" s="219"/>
      <c r="RDY21" s="220"/>
      <c r="RDZ21" s="220"/>
      <c r="REA21" s="219"/>
      <c r="REC21" s="142"/>
      <c r="REE21" s="142"/>
      <c r="REF21" s="216"/>
      <c r="REG21" s="217"/>
      <c r="REH21" s="218"/>
      <c r="REI21" s="219"/>
      <c r="REQ21" s="219"/>
      <c r="RET21" s="220"/>
      <c r="REU21" s="220"/>
      <c r="REV21" s="219"/>
      <c r="REX21" s="142"/>
      <c r="REZ21" s="142"/>
      <c r="RFA21" s="216"/>
      <c r="RFB21" s="217"/>
      <c r="RFC21" s="218"/>
      <c r="RFD21" s="219"/>
      <c r="RFL21" s="219"/>
      <c r="RFO21" s="220"/>
      <c r="RFP21" s="220"/>
      <c r="RFQ21" s="219"/>
      <c r="RFS21" s="142"/>
      <c r="RFU21" s="142"/>
      <c r="RFV21" s="216"/>
      <c r="RFW21" s="217"/>
      <c r="RFX21" s="218"/>
      <c r="RFY21" s="219"/>
      <c r="RGG21" s="219"/>
      <c r="RGJ21" s="220"/>
      <c r="RGK21" s="220"/>
      <c r="RGL21" s="219"/>
      <c r="RGN21" s="142"/>
      <c r="RGP21" s="142"/>
      <c r="RGQ21" s="216"/>
      <c r="RGR21" s="217"/>
      <c r="RGS21" s="218"/>
      <c r="RGT21" s="219"/>
      <c r="RHB21" s="219"/>
      <c r="RHE21" s="220"/>
      <c r="RHF21" s="220"/>
      <c r="RHG21" s="219"/>
      <c r="RHI21" s="142"/>
      <c r="RHK21" s="142"/>
      <c r="RHL21" s="216"/>
      <c r="RHM21" s="217"/>
      <c r="RHN21" s="218"/>
      <c r="RHO21" s="219"/>
      <c r="RHW21" s="219"/>
      <c r="RHZ21" s="220"/>
      <c r="RIA21" s="220"/>
      <c r="RIB21" s="219"/>
      <c r="RID21" s="142"/>
      <c r="RIF21" s="142"/>
      <c r="RIG21" s="216"/>
      <c r="RIH21" s="217"/>
      <c r="RII21" s="218"/>
      <c r="RIJ21" s="219"/>
      <c r="RIR21" s="219"/>
      <c r="RIU21" s="220"/>
      <c r="RIV21" s="220"/>
      <c r="RIW21" s="219"/>
      <c r="RIY21" s="142"/>
      <c r="RJA21" s="142"/>
      <c r="RJB21" s="216"/>
      <c r="RJC21" s="217"/>
      <c r="RJD21" s="218"/>
      <c r="RJE21" s="219"/>
      <c r="RJM21" s="219"/>
      <c r="RJP21" s="220"/>
      <c r="RJQ21" s="220"/>
      <c r="RJR21" s="219"/>
      <c r="RJT21" s="142"/>
      <c r="RJV21" s="142"/>
      <c r="RJW21" s="216"/>
      <c r="RJX21" s="217"/>
      <c r="RJY21" s="218"/>
      <c r="RJZ21" s="219"/>
      <c r="RKH21" s="219"/>
      <c r="RKK21" s="220"/>
      <c r="RKL21" s="220"/>
      <c r="RKM21" s="219"/>
      <c r="RKO21" s="142"/>
      <c r="RKQ21" s="142"/>
      <c r="RKR21" s="216"/>
      <c r="RKS21" s="217"/>
      <c r="RKT21" s="218"/>
      <c r="RKU21" s="219"/>
      <c r="RLC21" s="219"/>
      <c r="RLF21" s="220"/>
      <c r="RLG21" s="220"/>
      <c r="RLH21" s="219"/>
      <c r="RLJ21" s="142"/>
      <c r="RLL21" s="142"/>
      <c r="RLM21" s="216"/>
      <c r="RLN21" s="217"/>
      <c r="RLO21" s="218"/>
      <c r="RLP21" s="219"/>
      <c r="RLX21" s="219"/>
      <c r="RMA21" s="220"/>
      <c r="RMB21" s="220"/>
      <c r="RMC21" s="219"/>
      <c r="RME21" s="142"/>
      <c r="RMG21" s="142"/>
      <c r="RMH21" s="216"/>
      <c r="RMI21" s="217"/>
      <c r="RMJ21" s="218"/>
      <c r="RMK21" s="219"/>
      <c r="RMS21" s="219"/>
      <c r="RMV21" s="220"/>
      <c r="RMW21" s="220"/>
      <c r="RMX21" s="219"/>
      <c r="RMZ21" s="142"/>
      <c r="RNB21" s="142"/>
      <c r="RNC21" s="216"/>
      <c r="RND21" s="217"/>
      <c r="RNE21" s="218"/>
      <c r="RNF21" s="219"/>
      <c r="RNN21" s="219"/>
      <c r="RNQ21" s="220"/>
      <c r="RNR21" s="220"/>
      <c r="RNS21" s="219"/>
      <c r="RNU21" s="142"/>
      <c r="RNW21" s="142"/>
      <c r="RNX21" s="216"/>
      <c r="RNY21" s="217"/>
      <c r="RNZ21" s="218"/>
      <c r="ROA21" s="219"/>
      <c r="ROI21" s="219"/>
      <c r="ROL21" s="220"/>
      <c r="ROM21" s="220"/>
      <c r="RON21" s="219"/>
      <c r="ROP21" s="142"/>
      <c r="ROR21" s="142"/>
      <c r="ROS21" s="216"/>
      <c r="ROT21" s="217"/>
      <c r="ROU21" s="218"/>
      <c r="ROV21" s="219"/>
      <c r="RPD21" s="219"/>
      <c r="RPG21" s="220"/>
      <c r="RPH21" s="220"/>
      <c r="RPI21" s="219"/>
      <c r="RPK21" s="142"/>
      <c r="RPM21" s="142"/>
      <c r="RPN21" s="216"/>
      <c r="RPO21" s="217"/>
      <c r="RPP21" s="218"/>
      <c r="RPQ21" s="219"/>
      <c r="RPY21" s="219"/>
      <c r="RQB21" s="220"/>
      <c r="RQC21" s="220"/>
      <c r="RQD21" s="219"/>
      <c r="RQF21" s="142"/>
      <c r="RQH21" s="142"/>
      <c r="RQI21" s="216"/>
      <c r="RQJ21" s="217"/>
      <c r="RQK21" s="218"/>
      <c r="RQL21" s="219"/>
      <c r="RQT21" s="219"/>
      <c r="RQW21" s="220"/>
      <c r="RQX21" s="220"/>
      <c r="RQY21" s="219"/>
      <c r="RRA21" s="142"/>
      <c r="RRC21" s="142"/>
      <c r="RRD21" s="216"/>
      <c r="RRE21" s="217"/>
      <c r="RRF21" s="218"/>
      <c r="RRG21" s="219"/>
      <c r="RRO21" s="219"/>
      <c r="RRR21" s="220"/>
      <c r="RRS21" s="220"/>
      <c r="RRT21" s="219"/>
      <c r="RRV21" s="142"/>
      <c r="RRX21" s="142"/>
      <c r="RRY21" s="216"/>
      <c r="RRZ21" s="217"/>
      <c r="RSA21" s="218"/>
      <c r="RSB21" s="219"/>
      <c r="RSJ21" s="219"/>
      <c r="RSM21" s="220"/>
      <c r="RSN21" s="220"/>
      <c r="RSO21" s="219"/>
      <c r="RSQ21" s="142"/>
      <c r="RSS21" s="142"/>
      <c r="RST21" s="216"/>
      <c r="RSU21" s="217"/>
      <c r="RSV21" s="218"/>
      <c r="RSW21" s="219"/>
      <c r="RTE21" s="219"/>
      <c r="RTH21" s="220"/>
      <c r="RTI21" s="220"/>
      <c r="RTJ21" s="219"/>
      <c r="RTL21" s="142"/>
      <c r="RTN21" s="142"/>
      <c r="RTO21" s="216"/>
      <c r="RTP21" s="217"/>
      <c r="RTQ21" s="218"/>
      <c r="RTR21" s="219"/>
      <c r="RTZ21" s="219"/>
      <c r="RUC21" s="220"/>
      <c r="RUD21" s="220"/>
      <c r="RUE21" s="219"/>
      <c r="RUG21" s="142"/>
      <c r="RUI21" s="142"/>
      <c r="RUJ21" s="216"/>
      <c r="RUK21" s="217"/>
      <c r="RUL21" s="218"/>
      <c r="RUM21" s="219"/>
      <c r="RUU21" s="219"/>
      <c r="RUX21" s="220"/>
      <c r="RUY21" s="220"/>
      <c r="RUZ21" s="219"/>
      <c r="RVB21" s="142"/>
      <c r="RVD21" s="142"/>
      <c r="RVE21" s="216"/>
      <c r="RVF21" s="217"/>
      <c r="RVG21" s="218"/>
      <c r="RVH21" s="219"/>
      <c r="RVP21" s="219"/>
      <c r="RVS21" s="220"/>
      <c r="RVT21" s="220"/>
      <c r="RVU21" s="219"/>
      <c r="RVW21" s="142"/>
      <c r="RVY21" s="142"/>
      <c r="RVZ21" s="216"/>
      <c r="RWA21" s="217"/>
      <c r="RWB21" s="218"/>
      <c r="RWC21" s="219"/>
      <c r="RWK21" s="219"/>
      <c r="RWN21" s="220"/>
      <c r="RWO21" s="220"/>
      <c r="RWP21" s="219"/>
      <c r="RWR21" s="142"/>
      <c r="RWT21" s="142"/>
      <c r="RWU21" s="216"/>
      <c r="RWV21" s="217"/>
      <c r="RWW21" s="218"/>
      <c r="RWX21" s="219"/>
      <c r="RXF21" s="219"/>
      <c r="RXI21" s="220"/>
      <c r="RXJ21" s="220"/>
      <c r="RXK21" s="219"/>
      <c r="RXM21" s="142"/>
      <c r="RXO21" s="142"/>
      <c r="RXP21" s="216"/>
      <c r="RXQ21" s="217"/>
      <c r="RXR21" s="218"/>
      <c r="RXS21" s="219"/>
      <c r="RYA21" s="219"/>
      <c r="RYD21" s="220"/>
      <c r="RYE21" s="220"/>
      <c r="RYF21" s="219"/>
      <c r="RYH21" s="142"/>
      <c r="RYJ21" s="142"/>
      <c r="RYK21" s="216"/>
      <c r="RYL21" s="217"/>
      <c r="RYM21" s="218"/>
      <c r="RYN21" s="219"/>
      <c r="RYV21" s="219"/>
      <c r="RYY21" s="220"/>
      <c r="RYZ21" s="220"/>
      <c r="RZA21" s="219"/>
      <c r="RZC21" s="142"/>
      <c r="RZE21" s="142"/>
      <c r="RZF21" s="216"/>
      <c r="RZG21" s="217"/>
      <c r="RZH21" s="218"/>
      <c r="RZI21" s="219"/>
      <c r="RZQ21" s="219"/>
      <c r="RZT21" s="220"/>
      <c r="RZU21" s="220"/>
      <c r="RZV21" s="219"/>
      <c r="RZX21" s="142"/>
      <c r="RZZ21" s="142"/>
      <c r="SAA21" s="216"/>
      <c r="SAB21" s="217"/>
      <c r="SAC21" s="218"/>
      <c r="SAD21" s="219"/>
      <c r="SAL21" s="219"/>
      <c r="SAO21" s="220"/>
      <c r="SAP21" s="220"/>
      <c r="SAQ21" s="219"/>
      <c r="SAS21" s="142"/>
      <c r="SAU21" s="142"/>
      <c r="SAV21" s="216"/>
      <c r="SAW21" s="217"/>
      <c r="SAX21" s="218"/>
      <c r="SAY21" s="219"/>
      <c r="SBG21" s="219"/>
      <c r="SBJ21" s="220"/>
      <c r="SBK21" s="220"/>
      <c r="SBL21" s="219"/>
      <c r="SBN21" s="142"/>
      <c r="SBP21" s="142"/>
      <c r="SBQ21" s="216"/>
      <c r="SBR21" s="217"/>
      <c r="SBS21" s="218"/>
      <c r="SBT21" s="219"/>
      <c r="SCB21" s="219"/>
      <c r="SCE21" s="220"/>
      <c r="SCF21" s="220"/>
      <c r="SCG21" s="219"/>
      <c r="SCI21" s="142"/>
      <c r="SCK21" s="142"/>
      <c r="SCL21" s="216"/>
      <c r="SCM21" s="217"/>
      <c r="SCN21" s="218"/>
      <c r="SCO21" s="219"/>
      <c r="SCW21" s="219"/>
      <c r="SCZ21" s="220"/>
      <c r="SDA21" s="220"/>
      <c r="SDB21" s="219"/>
      <c r="SDD21" s="142"/>
      <c r="SDF21" s="142"/>
      <c r="SDG21" s="216"/>
      <c r="SDH21" s="217"/>
      <c r="SDI21" s="218"/>
      <c r="SDJ21" s="219"/>
      <c r="SDR21" s="219"/>
      <c r="SDU21" s="220"/>
      <c r="SDV21" s="220"/>
      <c r="SDW21" s="219"/>
      <c r="SDY21" s="142"/>
      <c r="SEA21" s="142"/>
      <c r="SEB21" s="216"/>
      <c r="SEC21" s="217"/>
      <c r="SED21" s="218"/>
      <c r="SEE21" s="219"/>
      <c r="SEM21" s="219"/>
      <c r="SEP21" s="220"/>
      <c r="SEQ21" s="220"/>
      <c r="SER21" s="219"/>
      <c r="SET21" s="142"/>
      <c r="SEV21" s="142"/>
      <c r="SEW21" s="216"/>
      <c r="SEX21" s="217"/>
      <c r="SEY21" s="218"/>
      <c r="SEZ21" s="219"/>
      <c r="SFH21" s="219"/>
      <c r="SFK21" s="220"/>
      <c r="SFL21" s="220"/>
      <c r="SFM21" s="219"/>
      <c r="SFO21" s="142"/>
      <c r="SFQ21" s="142"/>
      <c r="SFR21" s="216"/>
      <c r="SFS21" s="217"/>
      <c r="SFT21" s="218"/>
      <c r="SFU21" s="219"/>
      <c r="SGC21" s="219"/>
      <c r="SGF21" s="220"/>
      <c r="SGG21" s="220"/>
      <c r="SGH21" s="219"/>
      <c r="SGJ21" s="142"/>
      <c r="SGL21" s="142"/>
      <c r="SGM21" s="216"/>
      <c r="SGN21" s="217"/>
      <c r="SGO21" s="218"/>
      <c r="SGP21" s="219"/>
      <c r="SGX21" s="219"/>
      <c r="SHA21" s="220"/>
      <c r="SHB21" s="220"/>
      <c r="SHC21" s="219"/>
      <c r="SHE21" s="142"/>
      <c r="SHG21" s="142"/>
      <c r="SHH21" s="216"/>
      <c r="SHI21" s="217"/>
      <c r="SHJ21" s="218"/>
      <c r="SHK21" s="219"/>
      <c r="SHS21" s="219"/>
      <c r="SHV21" s="220"/>
      <c r="SHW21" s="220"/>
      <c r="SHX21" s="219"/>
      <c r="SHZ21" s="142"/>
      <c r="SIB21" s="142"/>
      <c r="SIC21" s="216"/>
      <c r="SID21" s="217"/>
      <c r="SIE21" s="218"/>
      <c r="SIF21" s="219"/>
      <c r="SIN21" s="219"/>
      <c r="SIQ21" s="220"/>
      <c r="SIR21" s="220"/>
      <c r="SIS21" s="219"/>
      <c r="SIU21" s="142"/>
      <c r="SIW21" s="142"/>
      <c r="SIX21" s="216"/>
      <c r="SIY21" s="217"/>
      <c r="SIZ21" s="218"/>
      <c r="SJA21" s="219"/>
      <c r="SJI21" s="219"/>
      <c r="SJL21" s="220"/>
      <c r="SJM21" s="220"/>
      <c r="SJN21" s="219"/>
      <c r="SJP21" s="142"/>
      <c r="SJR21" s="142"/>
      <c r="SJS21" s="216"/>
      <c r="SJT21" s="217"/>
      <c r="SJU21" s="218"/>
      <c r="SJV21" s="219"/>
      <c r="SKD21" s="219"/>
      <c r="SKG21" s="220"/>
      <c r="SKH21" s="220"/>
      <c r="SKI21" s="219"/>
      <c r="SKK21" s="142"/>
      <c r="SKM21" s="142"/>
      <c r="SKN21" s="216"/>
      <c r="SKO21" s="217"/>
      <c r="SKP21" s="218"/>
      <c r="SKQ21" s="219"/>
      <c r="SKY21" s="219"/>
      <c r="SLB21" s="220"/>
      <c r="SLC21" s="220"/>
      <c r="SLD21" s="219"/>
      <c r="SLF21" s="142"/>
      <c r="SLH21" s="142"/>
      <c r="SLI21" s="216"/>
      <c r="SLJ21" s="217"/>
      <c r="SLK21" s="218"/>
      <c r="SLL21" s="219"/>
      <c r="SLT21" s="219"/>
      <c r="SLW21" s="220"/>
      <c r="SLX21" s="220"/>
      <c r="SLY21" s="219"/>
      <c r="SMA21" s="142"/>
      <c r="SMC21" s="142"/>
      <c r="SMD21" s="216"/>
      <c r="SME21" s="217"/>
      <c r="SMF21" s="218"/>
      <c r="SMG21" s="219"/>
      <c r="SMO21" s="219"/>
      <c r="SMR21" s="220"/>
      <c r="SMS21" s="220"/>
      <c r="SMT21" s="219"/>
      <c r="SMV21" s="142"/>
      <c r="SMX21" s="142"/>
      <c r="SMY21" s="216"/>
      <c r="SMZ21" s="217"/>
      <c r="SNA21" s="218"/>
      <c r="SNB21" s="219"/>
      <c r="SNJ21" s="219"/>
      <c r="SNM21" s="220"/>
      <c r="SNN21" s="220"/>
      <c r="SNO21" s="219"/>
      <c r="SNQ21" s="142"/>
      <c r="SNS21" s="142"/>
      <c r="SNT21" s="216"/>
      <c r="SNU21" s="217"/>
      <c r="SNV21" s="218"/>
      <c r="SNW21" s="219"/>
      <c r="SOE21" s="219"/>
      <c r="SOH21" s="220"/>
      <c r="SOI21" s="220"/>
      <c r="SOJ21" s="219"/>
      <c r="SOL21" s="142"/>
      <c r="SON21" s="142"/>
      <c r="SOO21" s="216"/>
      <c r="SOP21" s="217"/>
      <c r="SOQ21" s="218"/>
      <c r="SOR21" s="219"/>
      <c r="SOZ21" s="219"/>
      <c r="SPC21" s="220"/>
      <c r="SPD21" s="220"/>
      <c r="SPE21" s="219"/>
      <c r="SPG21" s="142"/>
      <c r="SPI21" s="142"/>
      <c r="SPJ21" s="216"/>
      <c r="SPK21" s="217"/>
      <c r="SPL21" s="218"/>
      <c r="SPM21" s="219"/>
      <c r="SPU21" s="219"/>
      <c r="SPX21" s="220"/>
      <c r="SPY21" s="220"/>
      <c r="SPZ21" s="219"/>
      <c r="SQB21" s="142"/>
      <c r="SQD21" s="142"/>
      <c r="SQE21" s="216"/>
      <c r="SQF21" s="217"/>
      <c r="SQG21" s="218"/>
      <c r="SQH21" s="219"/>
      <c r="SQP21" s="219"/>
      <c r="SQS21" s="220"/>
      <c r="SQT21" s="220"/>
      <c r="SQU21" s="219"/>
      <c r="SQW21" s="142"/>
      <c r="SQY21" s="142"/>
      <c r="SQZ21" s="216"/>
      <c r="SRA21" s="217"/>
      <c r="SRB21" s="218"/>
      <c r="SRC21" s="219"/>
      <c r="SRK21" s="219"/>
      <c r="SRN21" s="220"/>
      <c r="SRO21" s="220"/>
      <c r="SRP21" s="219"/>
      <c r="SRR21" s="142"/>
      <c r="SRT21" s="142"/>
      <c r="SRU21" s="216"/>
      <c r="SRV21" s="217"/>
      <c r="SRW21" s="218"/>
      <c r="SRX21" s="219"/>
      <c r="SSF21" s="219"/>
      <c r="SSI21" s="220"/>
      <c r="SSJ21" s="220"/>
      <c r="SSK21" s="219"/>
      <c r="SSM21" s="142"/>
      <c r="SSO21" s="142"/>
      <c r="SSP21" s="216"/>
      <c r="SSQ21" s="217"/>
      <c r="SSR21" s="218"/>
      <c r="SSS21" s="219"/>
      <c r="STA21" s="219"/>
      <c r="STD21" s="220"/>
      <c r="STE21" s="220"/>
      <c r="STF21" s="219"/>
      <c r="STH21" s="142"/>
      <c r="STJ21" s="142"/>
      <c r="STK21" s="216"/>
      <c r="STL21" s="217"/>
      <c r="STM21" s="218"/>
      <c r="STN21" s="219"/>
      <c r="STV21" s="219"/>
      <c r="STY21" s="220"/>
      <c r="STZ21" s="220"/>
      <c r="SUA21" s="219"/>
      <c r="SUC21" s="142"/>
      <c r="SUE21" s="142"/>
      <c r="SUF21" s="216"/>
      <c r="SUG21" s="217"/>
      <c r="SUH21" s="218"/>
      <c r="SUI21" s="219"/>
      <c r="SUQ21" s="219"/>
      <c r="SUT21" s="220"/>
      <c r="SUU21" s="220"/>
      <c r="SUV21" s="219"/>
      <c r="SUX21" s="142"/>
      <c r="SUZ21" s="142"/>
      <c r="SVA21" s="216"/>
      <c r="SVB21" s="217"/>
      <c r="SVC21" s="218"/>
      <c r="SVD21" s="219"/>
      <c r="SVL21" s="219"/>
      <c r="SVO21" s="220"/>
      <c r="SVP21" s="220"/>
      <c r="SVQ21" s="219"/>
      <c r="SVS21" s="142"/>
      <c r="SVU21" s="142"/>
      <c r="SVV21" s="216"/>
      <c r="SVW21" s="217"/>
      <c r="SVX21" s="218"/>
      <c r="SVY21" s="219"/>
      <c r="SWG21" s="219"/>
      <c r="SWJ21" s="220"/>
      <c r="SWK21" s="220"/>
      <c r="SWL21" s="219"/>
      <c r="SWN21" s="142"/>
      <c r="SWP21" s="142"/>
      <c r="SWQ21" s="216"/>
      <c r="SWR21" s="217"/>
      <c r="SWS21" s="218"/>
      <c r="SWT21" s="219"/>
      <c r="SXB21" s="219"/>
      <c r="SXE21" s="220"/>
      <c r="SXF21" s="220"/>
      <c r="SXG21" s="219"/>
      <c r="SXI21" s="142"/>
      <c r="SXK21" s="142"/>
      <c r="SXL21" s="216"/>
      <c r="SXM21" s="217"/>
      <c r="SXN21" s="218"/>
      <c r="SXO21" s="219"/>
      <c r="SXW21" s="219"/>
      <c r="SXZ21" s="220"/>
      <c r="SYA21" s="220"/>
      <c r="SYB21" s="219"/>
      <c r="SYD21" s="142"/>
      <c r="SYF21" s="142"/>
      <c r="SYG21" s="216"/>
      <c r="SYH21" s="217"/>
      <c r="SYI21" s="218"/>
      <c r="SYJ21" s="219"/>
      <c r="SYR21" s="219"/>
      <c r="SYU21" s="220"/>
      <c r="SYV21" s="220"/>
      <c r="SYW21" s="219"/>
      <c r="SYY21" s="142"/>
      <c r="SZA21" s="142"/>
      <c r="SZB21" s="216"/>
      <c r="SZC21" s="217"/>
      <c r="SZD21" s="218"/>
      <c r="SZE21" s="219"/>
      <c r="SZM21" s="219"/>
      <c r="SZP21" s="220"/>
      <c r="SZQ21" s="220"/>
      <c r="SZR21" s="219"/>
      <c r="SZT21" s="142"/>
      <c r="SZV21" s="142"/>
      <c r="SZW21" s="216"/>
      <c r="SZX21" s="217"/>
      <c r="SZY21" s="218"/>
      <c r="SZZ21" s="219"/>
      <c r="TAH21" s="219"/>
      <c r="TAK21" s="220"/>
      <c r="TAL21" s="220"/>
      <c r="TAM21" s="219"/>
      <c r="TAO21" s="142"/>
      <c r="TAQ21" s="142"/>
      <c r="TAR21" s="216"/>
      <c r="TAS21" s="217"/>
      <c r="TAT21" s="218"/>
      <c r="TAU21" s="219"/>
      <c r="TBC21" s="219"/>
      <c r="TBF21" s="220"/>
      <c r="TBG21" s="220"/>
      <c r="TBH21" s="219"/>
      <c r="TBJ21" s="142"/>
      <c r="TBL21" s="142"/>
      <c r="TBM21" s="216"/>
      <c r="TBN21" s="217"/>
      <c r="TBO21" s="218"/>
      <c r="TBP21" s="219"/>
      <c r="TBX21" s="219"/>
      <c r="TCA21" s="220"/>
      <c r="TCB21" s="220"/>
      <c r="TCC21" s="219"/>
      <c r="TCE21" s="142"/>
      <c r="TCG21" s="142"/>
      <c r="TCH21" s="216"/>
      <c r="TCI21" s="217"/>
      <c r="TCJ21" s="218"/>
      <c r="TCK21" s="219"/>
      <c r="TCS21" s="219"/>
      <c r="TCV21" s="220"/>
      <c r="TCW21" s="220"/>
      <c r="TCX21" s="219"/>
      <c r="TCZ21" s="142"/>
      <c r="TDB21" s="142"/>
      <c r="TDC21" s="216"/>
      <c r="TDD21" s="217"/>
      <c r="TDE21" s="218"/>
      <c r="TDF21" s="219"/>
      <c r="TDN21" s="219"/>
      <c r="TDQ21" s="220"/>
      <c r="TDR21" s="220"/>
      <c r="TDS21" s="219"/>
      <c r="TDU21" s="142"/>
      <c r="TDW21" s="142"/>
      <c r="TDX21" s="216"/>
      <c r="TDY21" s="217"/>
      <c r="TDZ21" s="218"/>
      <c r="TEA21" s="219"/>
      <c r="TEI21" s="219"/>
      <c r="TEL21" s="220"/>
      <c r="TEM21" s="220"/>
      <c r="TEN21" s="219"/>
      <c r="TEP21" s="142"/>
      <c r="TER21" s="142"/>
      <c r="TES21" s="216"/>
      <c r="TET21" s="217"/>
      <c r="TEU21" s="218"/>
      <c r="TEV21" s="219"/>
      <c r="TFD21" s="219"/>
      <c r="TFG21" s="220"/>
      <c r="TFH21" s="220"/>
      <c r="TFI21" s="219"/>
      <c r="TFK21" s="142"/>
      <c r="TFM21" s="142"/>
      <c r="TFN21" s="216"/>
      <c r="TFO21" s="217"/>
      <c r="TFP21" s="218"/>
      <c r="TFQ21" s="219"/>
      <c r="TFY21" s="219"/>
      <c r="TGB21" s="220"/>
      <c r="TGC21" s="220"/>
      <c r="TGD21" s="219"/>
      <c r="TGF21" s="142"/>
      <c r="TGH21" s="142"/>
      <c r="TGI21" s="216"/>
      <c r="TGJ21" s="217"/>
      <c r="TGK21" s="218"/>
      <c r="TGL21" s="219"/>
      <c r="TGT21" s="219"/>
      <c r="TGW21" s="220"/>
      <c r="TGX21" s="220"/>
      <c r="TGY21" s="219"/>
      <c r="THA21" s="142"/>
      <c r="THC21" s="142"/>
      <c r="THD21" s="216"/>
      <c r="THE21" s="217"/>
      <c r="THF21" s="218"/>
      <c r="THG21" s="219"/>
      <c r="THO21" s="219"/>
      <c r="THR21" s="220"/>
      <c r="THS21" s="220"/>
      <c r="THT21" s="219"/>
      <c r="THV21" s="142"/>
      <c r="THX21" s="142"/>
      <c r="THY21" s="216"/>
      <c r="THZ21" s="217"/>
      <c r="TIA21" s="218"/>
      <c r="TIB21" s="219"/>
      <c r="TIJ21" s="219"/>
      <c r="TIM21" s="220"/>
      <c r="TIN21" s="220"/>
      <c r="TIO21" s="219"/>
      <c r="TIQ21" s="142"/>
      <c r="TIS21" s="142"/>
      <c r="TIT21" s="216"/>
      <c r="TIU21" s="217"/>
      <c r="TIV21" s="218"/>
      <c r="TIW21" s="219"/>
      <c r="TJE21" s="219"/>
      <c r="TJH21" s="220"/>
      <c r="TJI21" s="220"/>
      <c r="TJJ21" s="219"/>
      <c r="TJL21" s="142"/>
      <c r="TJN21" s="142"/>
      <c r="TJO21" s="216"/>
      <c r="TJP21" s="217"/>
      <c r="TJQ21" s="218"/>
      <c r="TJR21" s="219"/>
      <c r="TJZ21" s="219"/>
      <c r="TKC21" s="220"/>
      <c r="TKD21" s="220"/>
      <c r="TKE21" s="219"/>
      <c r="TKG21" s="142"/>
      <c r="TKI21" s="142"/>
      <c r="TKJ21" s="216"/>
      <c r="TKK21" s="217"/>
      <c r="TKL21" s="218"/>
      <c r="TKM21" s="219"/>
      <c r="TKU21" s="219"/>
      <c r="TKX21" s="220"/>
      <c r="TKY21" s="220"/>
      <c r="TKZ21" s="219"/>
      <c r="TLB21" s="142"/>
      <c r="TLD21" s="142"/>
      <c r="TLE21" s="216"/>
      <c r="TLF21" s="217"/>
      <c r="TLG21" s="218"/>
      <c r="TLH21" s="219"/>
      <c r="TLP21" s="219"/>
      <c r="TLS21" s="220"/>
      <c r="TLT21" s="220"/>
      <c r="TLU21" s="219"/>
      <c r="TLW21" s="142"/>
      <c r="TLY21" s="142"/>
      <c r="TLZ21" s="216"/>
      <c r="TMA21" s="217"/>
      <c r="TMB21" s="218"/>
      <c r="TMC21" s="219"/>
      <c r="TMK21" s="219"/>
      <c r="TMN21" s="220"/>
      <c r="TMO21" s="220"/>
      <c r="TMP21" s="219"/>
      <c r="TMR21" s="142"/>
      <c r="TMT21" s="142"/>
      <c r="TMU21" s="216"/>
      <c r="TMV21" s="217"/>
      <c r="TMW21" s="218"/>
      <c r="TMX21" s="219"/>
      <c r="TNF21" s="219"/>
      <c r="TNI21" s="220"/>
      <c r="TNJ21" s="220"/>
      <c r="TNK21" s="219"/>
      <c r="TNM21" s="142"/>
      <c r="TNO21" s="142"/>
      <c r="TNP21" s="216"/>
      <c r="TNQ21" s="217"/>
      <c r="TNR21" s="218"/>
      <c r="TNS21" s="219"/>
      <c r="TOA21" s="219"/>
      <c r="TOD21" s="220"/>
      <c r="TOE21" s="220"/>
      <c r="TOF21" s="219"/>
      <c r="TOH21" s="142"/>
      <c r="TOJ21" s="142"/>
      <c r="TOK21" s="216"/>
      <c r="TOL21" s="217"/>
      <c r="TOM21" s="218"/>
      <c r="TON21" s="219"/>
      <c r="TOV21" s="219"/>
      <c r="TOY21" s="220"/>
      <c r="TOZ21" s="220"/>
      <c r="TPA21" s="219"/>
      <c r="TPC21" s="142"/>
      <c r="TPE21" s="142"/>
      <c r="TPF21" s="216"/>
      <c r="TPG21" s="217"/>
      <c r="TPH21" s="218"/>
      <c r="TPI21" s="219"/>
      <c r="TPQ21" s="219"/>
      <c r="TPT21" s="220"/>
      <c r="TPU21" s="220"/>
      <c r="TPV21" s="219"/>
      <c r="TPX21" s="142"/>
      <c r="TPZ21" s="142"/>
      <c r="TQA21" s="216"/>
      <c r="TQB21" s="217"/>
      <c r="TQC21" s="218"/>
      <c r="TQD21" s="219"/>
      <c r="TQL21" s="219"/>
      <c r="TQO21" s="220"/>
      <c r="TQP21" s="220"/>
      <c r="TQQ21" s="219"/>
      <c r="TQS21" s="142"/>
      <c r="TQU21" s="142"/>
      <c r="TQV21" s="216"/>
      <c r="TQW21" s="217"/>
      <c r="TQX21" s="218"/>
      <c r="TQY21" s="219"/>
      <c r="TRG21" s="219"/>
      <c r="TRJ21" s="220"/>
      <c r="TRK21" s="220"/>
      <c r="TRL21" s="219"/>
      <c r="TRN21" s="142"/>
      <c r="TRP21" s="142"/>
      <c r="TRQ21" s="216"/>
      <c r="TRR21" s="217"/>
      <c r="TRS21" s="218"/>
      <c r="TRT21" s="219"/>
      <c r="TSB21" s="219"/>
      <c r="TSE21" s="220"/>
      <c r="TSF21" s="220"/>
      <c r="TSG21" s="219"/>
      <c r="TSI21" s="142"/>
      <c r="TSK21" s="142"/>
      <c r="TSL21" s="216"/>
      <c r="TSM21" s="217"/>
      <c r="TSN21" s="218"/>
      <c r="TSO21" s="219"/>
      <c r="TSW21" s="219"/>
      <c r="TSZ21" s="220"/>
      <c r="TTA21" s="220"/>
      <c r="TTB21" s="219"/>
      <c r="TTD21" s="142"/>
      <c r="TTF21" s="142"/>
      <c r="TTG21" s="216"/>
      <c r="TTH21" s="217"/>
      <c r="TTI21" s="218"/>
      <c r="TTJ21" s="219"/>
      <c r="TTR21" s="219"/>
      <c r="TTU21" s="220"/>
      <c r="TTV21" s="220"/>
      <c r="TTW21" s="219"/>
      <c r="TTY21" s="142"/>
      <c r="TUA21" s="142"/>
      <c r="TUB21" s="216"/>
      <c r="TUC21" s="217"/>
      <c r="TUD21" s="218"/>
      <c r="TUE21" s="219"/>
      <c r="TUM21" s="219"/>
      <c r="TUP21" s="220"/>
      <c r="TUQ21" s="220"/>
      <c r="TUR21" s="219"/>
      <c r="TUT21" s="142"/>
      <c r="TUV21" s="142"/>
      <c r="TUW21" s="216"/>
      <c r="TUX21" s="217"/>
      <c r="TUY21" s="218"/>
      <c r="TUZ21" s="219"/>
      <c r="TVH21" s="219"/>
      <c r="TVK21" s="220"/>
      <c r="TVL21" s="220"/>
      <c r="TVM21" s="219"/>
      <c r="TVO21" s="142"/>
      <c r="TVQ21" s="142"/>
      <c r="TVR21" s="216"/>
      <c r="TVS21" s="217"/>
      <c r="TVT21" s="218"/>
      <c r="TVU21" s="219"/>
      <c r="TWC21" s="219"/>
      <c r="TWF21" s="220"/>
      <c r="TWG21" s="220"/>
      <c r="TWH21" s="219"/>
      <c r="TWJ21" s="142"/>
      <c r="TWL21" s="142"/>
      <c r="TWM21" s="216"/>
      <c r="TWN21" s="217"/>
      <c r="TWO21" s="218"/>
      <c r="TWP21" s="219"/>
      <c r="TWX21" s="219"/>
      <c r="TXA21" s="220"/>
      <c r="TXB21" s="220"/>
      <c r="TXC21" s="219"/>
      <c r="TXE21" s="142"/>
      <c r="TXG21" s="142"/>
      <c r="TXH21" s="216"/>
      <c r="TXI21" s="217"/>
      <c r="TXJ21" s="218"/>
      <c r="TXK21" s="219"/>
      <c r="TXS21" s="219"/>
      <c r="TXV21" s="220"/>
      <c r="TXW21" s="220"/>
      <c r="TXX21" s="219"/>
      <c r="TXZ21" s="142"/>
      <c r="TYB21" s="142"/>
      <c r="TYC21" s="216"/>
      <c r="TYD21" s="217"/>
      <c r="TYE21" s="218"/>
      <c r="TYF21" s="219"/>
      <c r="TYN21" s="219"/>
      <c r="TYQ21" s="220"/>
      <c r="TYR21" s="220"/>
      <c r="TYS21" s="219"/>
      <c r="TYU21" s="142"/>
      <c r="TYW21" s="142"/>
      <c r="TYX21" s="216"/>
      <c r="TYY21" s="217"/>
      <c r="TYZ21" s="218"/>
      <c r="TZA21" s="219"/>
      <c r="TZI21" s="219"/>
      <c r="TZL21" s="220"/>
      <c r="TZM21" s="220"/>
      <c r="TZN21" s="219"/>
      <c r="TZP21" s="142"/>
      <c r="TZR21" s="142"/>
      <c r="TZS21" s="216"/>
      <c r="TZT21" s="217"/>
      <c r="TZU21" s="218"/>
      <c r="TZV21" s="219"/>
      <c r="UAD21" s="219"/>
      <c r="UAG21" s="220"/>
      <c r="UAH21" s="220"/>
      <c r="UAI21" s="219"/>
      <c r="UAK21" s="142"/>
      <c r="UAM21" s="142"/>
      <c r="UAN21" s="216"/>
      <c r="UAO21" s="217"/>
      <c r="UAP21" s="218"/>
      <c r="UAQ21" s="219"/>
      <c r="UAY21" s="219"/>
      <c r="UBB21" s="220"/>
      <c r="UBC21" s="220"/>
      <c r="UBD21" s="219"/>
      <c r="UBF21" s="142"/>
      <c r="UBH21" s="142"/>
      <c r="UBI21" s="216"/>
      <c r="UBJ21" s="217"/>
      <c r="UBK21" s="218"/>
      <c r="UBL21" s="219"/>
      <c r="UBT21" s="219"/>
      <c r="UBW21" s="220"/>
      <c r="UBX21" s="220"/>
      <c r="UBY21" s="219"/>
      <c r="UCA21" s="142"/>
      <c r="UCC21" s="142"/>
      <c r="UCD21" s="216"/>
      <c r="UCE21" s="217"/>
      <c r="UCF21" s="218"/>
      <c r="UCG21" s="219"/>
      <c r="UCO21" s="219"/>
      <c r="UCR21" s="220"/>
      <c r="UCS21" s="220"/>
      <c r="UCT21" s="219"/>
      <c r="UCV21" s="142"/>
      <c r="UCX21" s="142"/>
      <c r="UCY21" s="216"/>
      <c r="UCZ21" s="217"/>
      <c r="UDA21" s="218"/>
      <c r="UDB21" s="219"/>
      <c r="UDJ21" s="219"/>
      <c r="UDM21" s="220"/>
      <c r="UDN21" s="220"/>
      <c r="UDO21" s="219"/>
      <c r="UDQ21" s="142"/>
      <c r="UDS21" s="142"/>
      <c r="UDT21" s="216"/>
      <c r="UDU21" s="217"/>
      <c r="UDV21" s="218"/>
      <c r="UDW21" s="219"/>
      <c r="UEE21" s="219"/>
      <c r="UEH21" s="220"/>
      <c r="UEI21" s="220"/>
      <c r="UEJ21" s="219"/>
      <c r="UEL21" s="142"/>
      <c r="UEN21" s="142"/>
      <c r="UEO21" s="216"/>
      <c r="UEP21" s="217"/>
      <c r="UEQ21" s="218"/>
      <c r="UER21" s="219"/>
      <c r="UEZ21" s="219"/>
      <c r="UFC21" s="220"/>
      <c r="UFD21" s="220"/>
      <c r="UFE21" s="219"/>
      <c r="UFG21" s="142"/>
      <c r="UFI21" s="142"/>
      <c r="UFJ21" s="216"/>
      <c r="UFK21" s="217"/>
      <c r="UFL21" s="218"/>
      <c r="UFM21" s="219"/>
      <c r="UFU21" s="219"/>
      <c r="UFX21" s="220"/>
      <c r="UFY21" s="220"/>
      <c r="UFZ21" s="219"/>
      <c r="UGB21" s="142"/>
      <c r="UGD21" s="142"/>
      <c r="UGE21" s="216"/>
      <c r="UGF21" s="217"/>
      <c r="UGG21" s="218"/>
      <c r="UGH21" s="219"/>
      <c r="UGP21" s="219"/>
      <c r="UGS21" s="220"/>
      <c r="UGT21" s="220"/>
      <c r="UGU21" s="219"/>
      <c r="UGW21" s="142"/>
      <c r="UGY21" s="142"/>
      <c r="UGZ21" s="216"/>
      <c r="UHA21" s="217"/>
      <c r="UHB21" s="218"/>
      <c r="UHC21" s="219"/>
      <c r="UHK21" s="219"/>
      <c r="UHN21" s="220"/>
      <c r="UHO21" s="220"/>
      <c r="UHP21" s="219"/>
      <c r="UHR21" s="142"/>
      <c r="UHT21" s="142"/>
      <c r="UHU21" s="216"/>
      <c r="UHV21" s="217"/>
      <c r="UHW21" s="218"/>
      <c r="UHX21" s="219"/>
      <c r="UIF21" s="219"/>
      <c r="UII21" s="220"/>
      <c r="UIJ21" s="220"/>
      <c r="UIK21" s="219"/>
      <c r="UIM21" s="142"/>
      <c r="UIO21" s="142"/>
      <c r="UIP21" s="216"/>
      <c r="UIQ21" s="217"/>
      <c r="UIR21" s="218"/>
      <c r="UIS21" s="219"/>
      <c r="UJA21" s="219"/>
      <c r="UJD21" s="220"/>
      <c r="UJE21" s="220"/>
      <c r="UJF21" s="219"/>
      <c r="UJH21" s="142"/>
      <c r="UJJ21" s="142"/>
      <c r="UJK21" s="216"/>
      <c r="UJL21" s="217"/>
      <c r="UJM21" s="218"/>
      <c r="UJN21" s="219"/>
      <c r="UJV21" s="219"/>
      <c r="UJY21" s="220"/>
      <c r="UJZ21" s="220"/>
      <c r="UKA21" s="219"/>
      <c r="UKC21" s="142"/>
      <c r="UKE21" s="142"/>
      <c r="UKF21" s="216"/>
      <c r="UKG21" s="217"/>
      <c r="UKH21" s="218"/>
      <c r="UKI21" s="219"/>
      <c r="UKQ21" s="219"/>
      <c r="UKT21" s="220"/>
      <c r="UKU21" s="220"/>
      <c r="UKV21" s="219"/>
      <c r="UKX21" s="142"/>
      <c r="UKZ21" s="142"/>
      <c r="ULA21" s="216"/>
      <c r="ULB21" s="217"/>
      <c r="ULC21" s="218"/>
      <c r="ULD21" s="219"/>
      <c r="ULL21" s="219"/>
      <c r="ULO21" s="220"/>
      <c r="ULP21" s="220"/>
      <c r="ULQ21" s="219"/>
      <c r="ULS21" s="142"/>
      <c r="ULU21" s="142"/>
      <c r="ULV21" s="216"/>
      <c r="ULW21" s="217"/>
      <c r="ULX21" s="218"/>
      <c r="ULY21" s="219"/>
      <c r="UMG21" s="219"/>
      <c r="UMJ21" s="220"/>
      <c r="UMK21" s="220"/>
      <c r="UML21" s="219"/>
      <c r="UMN21" s="142"/>
      <c r="UMP21" s="142"/>
      <c r="UMQ21" s="216"/>
      <c r="UMR21" s="217"/>
      <c r="UMS21" s="218"/>
      <c r="UMT21" s="219"/>
      <c r="UNB21" s="219"/>
      <c r="UNE21" s="220"/>
      <c r="UNF21" s="220"/>
      <c r="UNG21" s="219"/>
      <c r="UNI21" s="142"/>
      <c r="UNK21" s="142"/>
      <c r="UNL21" s="216"/>
      <c r="UNM21" s="217"/>
      <c r="UNN21" s="218"/>
      <c r="UNO21" s="219"/>
      <c r="UNW21" s="219"/>
      <c r="UNZ21" s="220"/>
      <c r="UOA21" s="220"/>
      <c r="UOB21" s="219"/>
      <c r="UOD21" s="142"/>
      <c r="UOF21" s="142"/>
      <c r="UOG21" s="216"/>
      <c r="UOH21" s="217"/>
      <c r="UOI21" s="218"/>
      <c r="UOJ21" s="219"/>
      <c r="UOR21" s="219"/>
      <c r="UOU21" s="220"/>
      <c r="UOV21" s="220"/>
      <c r="UOW21" s="219"/>
      <c r="UOY21" s="142"/>
      <c r="UPA21" s="142"/>
      <c r="UPB21" s="216"/>
      <c r="UPC21" s="217"/>
      <c r="UPD21" s="218"/>
      <c r="UPE21" s="219"/>
      <c r="UPM21" s="219"/>
      <c r="UPP21" s="220"/>
      <c r="UPQ21" s="220"/>
      <c r="UPR21" s="219"/>
      <c r="UPT21" s="142"/>
      <c r="UPV21" s="142"/>
      <c r="UPW21" s="216"/>
      <c r="UPX21" s="217"/>
      <c r="UPY21" s="218"/>
      <c r="UPZ21" s="219"/>
      <c r="UQH21" s="219"/>
      <c r="UQK21" s="220"/>
      <c r="UQL21" s="220"/>
      <c r="UQM21" s="219"/>
      <c r="UQO21" s="142"/>
      <c r="UQQ21" s="142"/>
      <c r="UQR21" s="216"/>
      <c r="UQS21" s="217"/>
      <c r="UQT21" s="218"/>
      <c r="UQU21" s="219"/>
      <c r="URC21" s="219"/>
      <c r="URF21" s="220"/>
      <c r="URG21" s="220"/>
      <c r="URH21" s="219"/>
      <c r="URJ21" s="142"/>
      <c r="URL21" s="142"/>
      <c r="URM21" s="216"/>
      <c r="URN21" s="217"/>
      <c r="URO21" s="218"/>
      <c r="URP21" s="219"/>
      <c r="URX21" s="219"/>
      <c r="USA21" s="220"/>
      <c r="USB21" s="220"/>
      <c r="USC21" s="219"/>
      <c r="USE21" s="142"/>
      <c r="USG21" s="142"/>
      <c r="USH21" s="216"/>
      <c r="USI21" s="217"/>
      <c r="USJ21" s="218"/>
      <c r="USK21" s="219"/>
      <c r="USS21" s="219"/>
      <c r="USV21" s="220"/>
      <c r="USW21" s="220"/>
      <c r="USX21" s="219"/>
      <c r="USZ21" s="142"/>
      <c r="UTB21" s="142"/>
      <c r="UTC21" s="216"/>
      <c r="UTD21" s="217"/>
      <c r="UTE21" s="218"/>
      <c r="UTF21" s="219"/>
      <c r="UTN21" s="219"/>
      <c r="UTQ21" s="220"/>
      <c r="UTR21" s="220"/>
      <c r="UTS21" s="219"/>
      <c r="UTU21" s="142"/>
      <c r="UTW21" s="142"/>
      <c r="UTX21" s="216"/>
      <c r="UTY21" s="217"/>
      <c r="UTZ21" s="218"/>
      <c r="UUA21" s="219"/>
      <c r="UUI21" s="219"/>
      <c r="UUL21" s="220"/>
      <c r="UUM21" s="220"/>
      <c r="UUN21" s="219"/>
      <c r="UUP21" s="142"/>
      <c r="UUR21" s="142"/>
      <c r="UUS21" s="216"/>
      <c r="UUT21" s="217"/>
      <c r="UUU21" s="218"/>
      <c r="UUV21" s="219"/>
      <c r="UVD21" s="219"/>
      <c r="UVG21" s="220"/>
      <c r="UVH21" s="220"/>
      <c r="UVI21" s="219"/>
      <c r="UVK21" s="142"/>
      <c r="UVM21" s="142"/>
      <c r="UVN21" s="216"/>
      <c r="UVO21" s="217"/>
      <c r="UVP21" s="218"/>
      <c r="UVQ21" s="219"/>
      <c r="UVY21" s="219"/>
      <c r="UWB21" s="220"/>
      <c r="UWC21" s="220"/>
      <c r="UWD21" s="219"/>
      <c r="UWF21" s="142"/>
      <c r="UWH21" s="142"/>
      <c r="UWI21" s="216"/>
      <c r="UWJ21" s="217"/>
      <c r="UWK21" s="218"/>
      <c r="UWL21" s="219"/>
      <c r="UWT21" s="219"/>
      <c r="UWW21" s="220"/>
      <c r="UWX21" s="220"/>
      <c r="UWY21" s="219"/>
      <c r="UXA21" s="142"/>
      <c r="UXC21" s="142"/>
      <c r="UXD21" s="216"/>
      <c r="UXE21" s="217"/>
      <c r="UXF21" s="218"/>
      <c r="UXG21" s="219"/>
      <c r="UXO21" s="219"/>
      <c r="UXR21" s="220"/>
      <c r="UXS21" s="220"/>
      <c r="UXT21" s="219"/>
      <c r="UXV21" s="142"/>
      <c r="UXX21" s="142"/>
      <c r="UXY21" s="216"/>
      <c r="UXZ21" s="217"/>
      <c r="UYA21" s="218"/>
      <c r="UYB21" s="219"/>
      <c r="UYJ21" s="219"/>
      <c r="UYM21" s="220"/>
      <c r="UYN21" s="220"/>
      <c r="UYO21" s="219"/>
      <c r="UYQ21" s="142"/>
      <c r="UYS21" s="142"/>
      <c r="UYT21" s="216"/>
      <c r="UYU21" s="217"/>
      <c r="UYV21" s="218"/>
      <c r="UYW21" s="219"/>
      <c r="UZE21" s="219"/>
      <c r="UZH21" s="220"/>
      <c r="UZI21" s="220"/>
      <c r="UZJ21" s="219"/>
      <c r="UZL21" s="142"/>
      <c r="UZN21" s="142"/>
      <c r="UZO21" s="216"/>
      <c r="UZP21" s="217"/>
      <c r="UZQ21" s="218"/>
      <c r="UZR21" s="219"/>
      <c r="UZZ21" s="219"/>
      <c r="VAC21" s="220"/>
      <c r="VAD21" s="220"/>
      <c r="VAE21" s="219"/>
      <c r="VAG21" s="142"/>
      <c r="VAI21" s="142"/>
      <c r="VAJ21" s="216"/>
      <c r="VAK21" s="217"/>
      <c r="VAL21" s="218"/>
      <c r="VAM21" s="219"/>
      <c r="VAU21" s="219"/>
      <c r="VAX21" s="220"/>
      <c r="VAY21" s="220"/>
      <c r="VAZ21" s="219"/>
      <c r="VBB21" s="142"/>
      <c r="VBD21" s="142"/>
      <c r="VBE21" s="216"/>
      <c r="VBF21" s="217"/>
      <c r="VBG21" s="218"/>
      <c r="VBH21" s="219"/>
      <c r="VBP21" s="219"/>
      <c r="VBS21" s="220"/>
      <c r="VBT21" s="220"/>
      <c r="VBU21" s="219"/>
      <c r="VBW21" s="142"/>
      <c r="VBY21" s="142"/>
      <c r="VBZ21" s="216"/>
      <c r="VCA21" s="217"/>
      <c r="VCB21" s="218"/>
      <c r="VCC21" s="219"/>
      <c r="VCK21" s="219"/>
      <c r="VCN21" s="220"/>
      <c r="VCO21" s="220"/>
      <c r="VCP21" s="219"/>
      <c r="VCR21" s="142"/>
      <c r="VCT21" s="142"/>
      <c r="VCU21" s="216"/>
      <c r="VCV21" s="217"/>
      <c r="VCW21" s="218"/>
      <c r="VCX21" s="219"/>
      <c r="VDF21" s="219"/>
      <c r="VDI21" s="220"/>
      <c r="VDJ21" s="220"/>
      <c r="VDK21" s="219"/>
      <c r="VDM21" s="142"/>
      <c r="VDO21" s="142"/>
      <c r="VDP21" s="216"/>
      <c r="VDQ21" s="217"/>
      <c r="VDR21" s="218"/>
      <c r="VDS21" s="219"/>
      <c r="VEA21" s="219"/>
      <c r="VED21" s="220"/>
      <c r="VEE21" s="220"/>
      <c r="VEF21" s="219"/>
      <c r="VEH21" s="142"/>
      <c r="VEJ21" s="142"/>
      <c r="VEK21" s="216"/>
      <c r="VEL21" s="217"/>
      <c r="VEM21" s="218"/>
      <c r="VEN21" s="219"/>
      <c r="VEV21" s="219"/>
      <c r="VEY21" s="220"/>
      <c r="VEZ21" s="220"/>
      <c r="VFA21" s="219"/>
      <c r="VFC21" s="142"/>
      <c r="VFE21" s="142"/>
      <c r="VFF21" s="216"/>
      <c r="VFG21" s="217"/>
      <c r="VFH21" s="218"/>
      <c r="VFI21" s="219"/>
      <c r="VFQ21" s="219"/>
      <c r="VFT21" s="220"/>
      <c r="VFU21" s="220"/>
      <c r="VFV21" s="219"/>
      <c r="VFX21" s="142"/>
      <c r="VFZ21" s="142"/>
      <c r="VGA21" s="216"/>
      <c r="VGB21" s="217"/>
      <c r="VGC21" s="218"/>
      <c r="VGD21" s="219"/>
      <c r="VGL21" s="219"/>
      <c r="VGO21" s="220"/>
      <c r="VGP21" s="220"/>
      <c r="VGQ21" s="219"/>
      <c r="VGS21" s="142"/>
      <c r="VGU21" s="142"/>
      <c r="VGV21" s="216"/>
      <c r="VGW21" s="217"/>
      <c r="VGX21" s="218"/>
      <c r="VGY21" s="219"/>
      <c r="VHG21" s="219"/>
      <c r="VHJ21" s="220"/>
      <c r="VHK21" s="220"/>
      <c r="VHL21" s="219"/>
      <c r="VHN21" s="142"/>
      <c r="VHP21" s="142"/>
      <c r="VHQ21" s="216"/>
      <c r="VHR21" s="217"/>
      <c r="VHS21" s="218"/>
      <c r="VHT21" s="219"/>
      <c r="VIB21" s="219"/>
      <c r="VIE21" s="220"/>
      <c r="VIF21" s="220"/>
      <c r="VIG21" s="219"/>
      <c r="VII21" s="142"/>
      <c r="VIK21" s="142"/>
      <c r="VIL21" s="216"/>
      <c r="VIM21" s="217"/>
      <c r="VIN21" s="218"/>
      <c r="VIO21" s="219"/>
      <c r="VIW21" s="219"/>
      <c r="VIZ21" s="220"/>
      <c r="VJA21" s="220"/>
      <c r="VJB21" s="219"/>
      <c r="VJD21" s="142"/>
      <c r="VJF21" s="142"/>
      <c r="VJG21" s="216"/>
      <c r="VJH21" s="217"/>
      <c r="VJI21" s="218"/>
      <c r="VJJ21" s="219"/>
      <c r="VJR21" s="219"/>
      <c r="VJU21" s="220"/>
      <c r="VJV21" s="220"/>
      <c r="VJW21" s="219"/>
      <c r="VJY21" s="142"/>
      <c r="VKA21" s="142"/>
      <c r="VKB21" s="216"/>
      <c r="VKC21" s="217"/>
      <c r="VKD21" s="218"/>
      <c r="VKE21" s="219"/>
      <c r="VKM21" s="219"/>
      <c r="VKP21" s="220"/>
      <c r="VKQ21" s="220"/>
      <c r="VKR21" s="219"/>
      <c r="VKT21" s="142"/>
      <c r="VKV21" s="142"/>
      <c r="VKW21" s="216"/>
      <c r="VKX21" s="217"/>
      <c r="VKY21" s="218"/>
      <c r="VKZ21" s="219"/>
      <c r="VLH21" s="219"/>
      <c r="VLK21" s="220"/>
      <c r="VLL21" s="220"/>
      <c r="VLM21" s="219"/>
      <c r="VLO21" s="142"/>
      <c r="VLQ21" s="142"/>
      <c r="VLR21" s="216"/>
      <c r="VLS21" s="217"/>
      <c r="VLT21" s="218"/>
      <c r="VLU21" s="219"/>
      <c r="VMC21" s="219"/>
      <c r="VMF21" s="220"/>
      <c r="VMG21" s="220"/>
      <c r="VMH21" s="219"/>
      <c r="VMJ21" s="142"/>
      <c r="VML21" s="142"/>
      <c r="VMM21" s="216"/>
      <c r="VMN21" s="217"/>
      <c r="VMO21" s="218"/>
      <c r="VMP21" s="219"/>
      <c r="VMX21" s="219"/>
      <c r="VNA21" s="220"/>
      <c r="VNB21" s="220"/>
      <c r="VNC21" s="219"/>
      <c r="VNE21" s="142"/>
      <c r="VNG21" s="142"/>
      <c r="VNH21" s="216"/>
      <c r="VNI21" s="217"/>
      <c r="VNJ21" s="218"/>
      <c r="VNK21" s="219"/>
      <c r="VNS21" s="219"/>
      <c r="VNV21" s="220"/>
      <c r="VNW21" s="220"/>
      <c r="VNX21" s="219"/>
      <c r="VNZ21" s="142"/>
      <c r="VOB21" s="142"/>
      <c r="VOC21" s="216"/>
      <c r="VOD21" s="217"/>
      <c r="VOE21" s="218"/>
      <c r="VOF21" s="219"/>
      <c r="VON21" s="219"/>
      <c r="VOQ21" s="220"/>
      <c r="VOR21" s="220"/>
      <c r="VOS21" s="219"/>
      <c r="VOU21" s="142"/>
      <c r="VOW21" s="142"/>
      <c r="VOX21" s="216"/>
      <c r="VOY21" s="217"/>
      <c r="VOZ21" s="218"/>
      <c r="VPA21" s="219"/>
      <c r="VPI21" s="219"/>
      <c r="VPL21" s="220"/>
      <c r="VPM21" s="220"/>
      <c r="VPN21" s="219"/>
      <c r="VPP21" s="142"/>
      <c r="VPR21" s="142"/>
      <c r="VPS21" s="216"/>
      <c r="VPT21" s="217"/>
      <c r="VPU21" s="218"/>
      <c r="VPV21" s="219"/>
      <c r="VQD21" s="219"/>
      <c r="VQG21" s="220"/>
      <c r="VQH21" s="220"/>
      <c r="VQI21" s="219"/>
      <c r="VQK21" s="142"/>
      <c r="VQM21" s="142"/>
      <c r="VQN21" s="216"/>
      <c r="VQO21" s="217"/>
      <c r="VQP21" s="218"/>
      <c r="VQQ21" s="219"/>
      <c r="VQY21" s="219"/>
      <c r="VRB21" s="220"/>
      <c r="VRC21" s="220"/>
      <c r="VRD21" s="219"/>
      <c r="VRF21" s="142"/>
      <c r="VRH21" s="142"/>
      <c r="VRI21" s="216"/>
      <c r="VRJ21" s="217"/>
      <c r="VRK21" s="218"/>
      <c r="VRL21" s="219"/>
      <c r="VRT21" s="219"/>
      <c r="VRW21" s="220"/>
      <c r="VRX21" s="220"/>
      <c r="VRY21" s="219"/>
      <c r="VSA21" s="142"/>
      <c r="VSC21" s="142"/>
      <c r="VSD21" s="216"/>
      <c r="VSE21" s="217"/>
      <c r="VSF21" s="218"/>
      <c r="VSG21" s="219"/>
      <c r="VSO21" s="219"/>
      <c r="VSR21" s="220"/>
      <c r="VSS21" s="220"/>
      <c r="VST21" s="219"/>
      <c r="VSV21" s="142"/>
      <c r="VSX21" s="142"/>
      <c r="VSY21" s="216"/>
      <c r="VSZ21" s="217"/>
      <c r="VTA21" s="218"/>
      <c r="VTB21" s="219"/>
      <c r="VTJ21" s="219"/>
      <c r="VTM21" s="220"/>
      <c r="VTN21" s="220"/>
      <c r="VTO21" s="219"/>
      <c r="VTQ21" s="142"/>
      <c r="VTS21" s="142"/>
      <c r="VTT21" s="216"/>
      <c r="VTU21" s="217"/>
      <c r="VTV21" s="218"/>
      <c r="VTW21" s="219"/>
      <c r="VUE21" s="219"/>
      <c r="VUH21" s="220"/>
      <c r="VUI21" s="220"/>
      <c r="VUJ21" s="219"/>
      <c r="VUL21" s="142"/>
      <c r="VUN21" s="142"/>
      <c r="VUO21" s="216"/>
      <c r="VUP21" s="217"/>
      <c r="VUQ21" s="218"/>
      <c r="VUR21" s="219"/>
      <c r="VUZ21" s="219"/>
      <c r="VVC21" s="220"/>
      <c r="VVD21" s="220"/>
      <c r="VVE21" s="219"/>
      <c r="VVG21" s="142"/>
      <c r="VVI21" s="142"/>
      <c r="VVJ21" s="216"/>
      <c r="VVK21" s="217"/>
      <c r="VVL21" s="218"/>
      <c r="VVM21" s="219"/>
      <c r="VVU21" s="219"/>
      <c r="VVX21" s="220"/>
      <c r="VVY21" s="220"/>
      <c r="VVZ21" s="219"/>
      <c r="VWB21" s="142"/>
      <c r="VWD21" s="142"/>
      <c r="VWE21" s="216"/>
      <c r="VWF21" s="217"/>
      <c r="VWG21" s="218"/>
      <c r="VWH21" s="219"/>
      <c r="VWP21" s="219"/>
      <c r="VWS21" s="220"/>
      <c r="VWT21" s="220"/>
      <c r="VWU21" s="219"/>
      <c r="VWW21" s="142"/>
      <c r="VWY21" s="142"/>
      <c r="VWZ21" s="216"/>
      <c r="VXA21" s="217"/>
      <c r="VXB21" s="218"/>
      <c r="VXC21" s="219"/>
      <c r="VXK21" s="219"/>
      <c r="VXN21" s="220"/>
      <c r="VXO21" s="220"/>
      <c r="VXP21" s="219"/>
      <c r="VXR21" s="142"/>
      <c r="VXT21" s="142"/>
      <c r="VXU21" s="216"/>
      <c r="VXV21" s="217"/>
      <c r="VXW21" s="218"/>
      <c r="VXX21" s="219"/>
      <c r="VYF21" s="219"/>
      <c r="VYI21" s="220"/>
      <c r="VYJ21" s="220"/>
      <c r="VYK21" s="219"/>
      <c r="VYM21" s="142"/>
      <c r="VYO21" s="142"/>
      <c r="VYP21" s="216"/>
      <c r="VYQ21" s="217"/>
      <c r="VYR21" s="218"/>
      <c r="VYS21" s="219"/>
      <c r="VZA21" s="219"/>
      <c r="VZD21" s="220"/>
      <c r="VZE21" s="220"/>
      <c r="VZF21" s="219"/>
      <c r="VZH21" s="142"/>
      <c r="VZJ21" s="142"/>
      <c r="VZK21" s="216"/>
      <c r="VZL21" s="217"/>
      <c r="VZM21" s="218"/>
      <c r="VZN21" s="219"/>
      <c r="VZV21" s="219"/>
      <c r="VZY21" s="220"/>
      <c r="VZZ21" s="220"/>
      <c r="WAA21" s="219"/>
      <c r="WAC21" s="142"/>
      <c r="WAE21" s="142"/>
      <c r="WAF21" s="216"/>
      <c r="WAG21" s="217"/>
      <c r="WAH21" s="218"/>
      <c r="WAI21" s="219"/>
      <c r="WAQ21" s="219"/>
      <c r="WAT21" s="220"/>
      <c r="WAU21" s="220"/>
      <c r="WAV21" s="219"/>
      <c r="WAX21" s="142"/>
      <c r="WAZ21" s="142"/>
      <c r="WBA21" s="216"/>
      <c r="WBB21" s="217"/>
      <c r="WBC21" s="218"/>
      <c r="WBD21" s="219"/>
      <c r="WBL21" s="219"/>
      <c r="WBO21" s="220"/>
      <c r="WBP21" s="220"/>
      <c r="WBQ21" s="219"/>
      <c r="WBS21" s="142"/>
      <c r="WBU21" s="142"/>
      <c r="WBV21" s="216"/>
      <c r="WBW21" s="217"/>
      <c r="WBX21" s="218"/>
      <c r="WBY21" s="219"/>
      <c r="WCG21" s="219"/>
      <c r="WCJ21" s="220"/>
      <c r="WCK21" s="220"/>
      <c r="WCL21" s="219"/>
      <c r="WCN21" s="142"/>
      <c r="WCP21" s="142"/>
      <c r="WCQ21" s="216"/>
      <c r="WCR21" s="217"/>
      <c r="WCS21" s="218"/>
      <c r="WCT21" s="219"/>
      <c r="WDB21" s="219"/>
      <c r="WDE21" s="220"/>
      <c r="WDF21" s="220"/>
      <c r="WDG21" s="219"/>
      <c r="WDI21" s="142"/>
      <c r="WDK21" s="142"/>
      <c r="WDL21" s="216"/>
      <c r="WDM21" s="217"/>
      <c r="WDN21" s="218"/>
      <c r="WDO21" s="219"/>
      <c r="WDW21" s="219"/>
      <c r="WDZ21" s="220"/>
      <c r="WEA21" s="220"/>
      <c r="WEB21" s="219"/>
      <c r="WED21" s="142"/>
      <c r="WEF21" s="142"/>
      <c r="WEG21" s="216"/>
      <c r="WEH21" s="217"/>
      <c r="WEI21" s="218"/>
      <c r="WEJ21" s="219"/>
      <c r="WER21" s="219"/>
      <c r="WEU21" s="220"/>
      <c r="WEV21" s="220"/>
      <c r="WEW21" s="219"/>
      <c r="WEY21" s="142"/>
      <c r="WFA21" s="142"/>
      <c r="WFB21" s="216"/>
      <c r="WFC21" s="217"/>
      <c r="WFD21" s="218"/>
      <c r="WFE21" s="219"/>
      <c r="WFM21" s="219"/>
      <c r="WFP21" s="220"/>
      <c r="WFQ21" s="220"/>
      <c r="WFR21" s="219"/>
      <c r="WFT21" s="142"/>
      <c r="WFV21" s="142"/>
      <c r="WFW21" s="216"/>
      <c r="WFX21" s="217"/>
      <c r="WFY21" s="218"/>
      <c r="WFZ21" s="219"/>
      <c r="WGH21" s="219"/>
      <c r="WGK21" s="220"/>
      <c r="WGL21" s="220"/>
      <c r="WGM21" s="219"/>
      <c r="WGO21" s="142"/>
      <c r="WGQ21" s="142"/>
      <c r="WGR21" s="216"/>
      <c r="WGS21" s="217"/>
      <c r="WGT21" s="218"/>
      <c r="WGU21" s="219"/>
      <c r="WHC21" s="219"/>
      <c r="WHF21" s="220"/>
      <c r="WHG21" s="220"/>
      <c r="WHH21" s="219"/>
      <c r="WHJ21" s="142"/>
      <c r="WHL21" s="142"/>
      <c r="WHM21" s="216"/>
      <c r="WHN21" s="217"/>
      <c r="WHO21" s="218"/>
      <c r="WHP21" s="219"/>
      <c r="WHX21" s="219"/>
      <c r="WIA21" s="220"/>
      <c r="WIB21" s="220"/>
      <c r="WIC21" s="219"/>
      <c r="WIE21" s="142"/>
      <c r="WIG21" s="142"/>
      <c r="WIH21" s="216"/>
      <c r="WII21" s="217"/>
      <c r="WIJ21" s="218"/>
      <c r="WIK21" s="219"/>
      <c r="WIS21" s="219"/>
      <c r="WIV21" s="220"/>
      <c r="WIW21" s="220"/>
      <c r="WIX21" s="219"/>
      <c r="WIZ21" s="142"/>
      <c r="WJB21" s="142"/>
      <c r="WJC21" s="216"/>
      <c r="WJD21" s="217"/>
      <c r="WJE21" s="218"/>
      <c r="WJF21" s="219"/>
      <c r="WJN21" s="219"/>
      <c r="WJQ21" s="220"/>
      <c r="WJR21" s="220"/>
      <c r="WJS21" s="219"/>
      <c r="WJU21" s="142"/>
      <c r="WJW21" s="142"/>
      <c r="WJX21" s="216"/>
      <c r="WJY21" s="217"/>
      <c r="WJZ21" s="218"/>
      <c r="WKA21" s="219"/>
      <c r="WKI21" s="219"/>
      <c r="WKL21" s="220"/>
      <c r="WKM21" s="220"/>
      <c r="WKN21" s="219"/>
      <c r="WKP21" s="142"/>
      <c r="WKR21" s="142"/>
      <c r="WKS21" s="216"/>
      <c r="WKT21" s="217"/>
      <c r="WKU21" s="218"/>
      <c r="WKV21" s="219"/>
      <c r="WLD21" s="219"/>
      <c r="WLG21" s="220"/>
      <c r="WLH21" s="220"/>
      <c r="WLI21" s="219"/>
      <c r="WLK21" s="142"/>
      <c r="WLM21" s="142"/>
      <c r="WLN21" s="216"/>
      <c r="WLO21" s="217"/>
      <c r="WLP21" s="218"/>
      <c r="WLQ21" s="219"/>
      <c r="WLY21" s="219"/>
      <c r="WMB21" s="220"/>
      <c r="WMC21" s="220"/>
      <c r="WMD21" s="219"/>
      <c r="WMF21" s="142"/>
      <c r="WMH21" s="142"/>
      <c r="WMI21" s="216"/>
      <c r="WMJ21" s="217"/>
      <c r="WMK21" s="218"/>
      <c r="WML21" s="219"/>
      <c r="WMT21" s="219"/>
      <c r="WMW21" s="220"/>
      <c r="WMX21" s="220"/>
      <c r="WMY21" s="219"/>
      <c r="WNA21" s="142"/>
      <c r="WNC21" s="142"/>
      <c r="WND21" s="216"/>
      <c r="WNE21" s="217"/>
      <c r="WNF21" s="218"/>
      <c r="WNG21" s="219"/>
      <c r="WNO21" s="219"/>
      <c r="WNR21" s="220"/>
      <c r="WNS21" s="220"/>
      <c r="WNT21" s="219"/>
      <c r="WNV21" s="142"/>
      <c r="WNX21" s="142"/>
      <c r="WNY21" s="216"/>
      <c r="WNZ21" s="217"/>
      <c r="WOA21" s="218"/>
      <c r="WOB21" s="219"/>
      <c r="WOJ21" s="219"/>
      <c r="WOM21" s="220"/>
      <c r="WON21" s="220"/>
      <c r="WOO21" s="219"/>
      <c r="WOQ21" s="142"/>
      <c r="WOS21" s="142"/>
      <c r="WOT21" s="216"/>
      <c r="WOU21" s="217"/>
      <c r="WOV21" s="218"/>
      <c r="WOW21" s="219"/>
      <c r="WPE21" s="219"/>
      <c r="WPH21" s="220"/>
      <c r="WPI21" s="220"/>
      <c r="WPJ21" s="219"/>
      <c r="WPL21" s="142"/>
      <c r="WPN21" s="142"/>
      <c r="WPO21" s="216"/>
      <c r="WPP21" s="217"/>
      <c r="WPQ21" s="218"/>
      <c r="WPR21" s="219"/>
      <c r="WPZ21" s="219"/>
      <c r="WQC21" s="220"/>
      <c r="WQD21" s="220"/>
      <c r="WQE21" s="219"/>
      <c r="WQG21" s="142"/>
      <c r="WQI21" s="142"/>
      <c r="WQJ21" s="216"/>
      <c r="WQK21" s="217"/>
      <c r="WQL21" s="218"/>
      <c r="WQM21" s="219"/>
      <c r="WQU21" s="219"/>
      <c r="WQX21" s="220"/>
      <c r="WQY21" s="220"/>
      <c r="WQZ21" s="219"/>
      <c r="WRB21" s="142"/>
      <c r="WRD21" s="142"/>
      <c r="WRE21" s="216"/>
      <c r="WRF21" s="217"/>
      <c r="WRG21" s="218"/>
      <c r="WRH21" s="219"/>
      <c r="WRP21" s="219"/>
      <c r="WRS21" s="220"/>
      <c r="WRT21" s="220"/>
      <c r="WRU21" s="219"/>
      <c r="WRW21" s="142"/>
      <c r="WRY21" s="142"/>
      <c r="WRZ21" s="216"/>
      <c r="WSA21" s="217"/>
      <c r="WSB21" s="218"/>
      <c r="WSC21" s="219"/>
      <c r="WSK21" s="219"/>
      <c r="WSN21" s="220"/>
      <c r="WSO21" s="220"/>
      <c r="WSP21" s="219"/>
      <c r="WSR21" s="142"/>
      <c r="WST21" s="142"/>
      <c r="WSU21" s="216"/>
      <c r="WSV21" s="217"/>
      <c r="WSW21" s="218"/>
      <c r="WSX21" s="219"/>
      <c r="WTF21" s="219"/>
      <c r="WTI21" s="220"/>
      <c r="WTJ21" s="220"/>
      <c r="WTK21" s="219"/>
      <c r="WTM21" s="142"/>
      <c r="WTO21" s="142"/>
      <c r="WTP21" s="216"/>
      <c r="WTQ21" s="217"/>
      <c r="WTR21" s="218"/>
      <c r="WTS21" s="219"/>
      <c r="WUA21" s="219"/>
      <c r="WUD21" s="220"/>
      <c r="WUE21" s="220"/>
      <c r="WUF21" s="219"/>
      <c r="WUH21" s="142"/>
      <c r="WUJ21" s="142"/>
      <c r="WUK21" s="216"/>
      <c r="WUL21" s="217"/>
      <c r="WUM21" s="218"/>
      <c r="WUN21" s="219"/>
      <c r="WUV21" s="219"/>
      <c r="WUY21" s="220"/>
      <c r="WUZ21" s="220"/>
      <c r="WVA21" s="219"/>
      <c r="WVC21" s="142"/>
      <c r="WVE21" s="142"/>
      <c r="WVF21" s="216"/>
      <c r="WVG21" s="217"/>
      <c r="WVH21" s="218"/>
      <c r="WVI21" s="219"/>
      <c r="WVQ21" s="219"/>
      <c r="WVT21" s="220"/>
      <c r="WVU21" s="220"/>
      <c r="WVV21" s="219"/>
      <c r="WVX21" s="142"/>
      <c r="WVZ21" s="142"/>
      <c r="WWA21" s="216"/>
      <c r="WWB21" s="217"/>
      <c r="WWC21" s="218"/>
      <c r="WWD21" s="219"/>
      <c r="WWL21" s="219"/>
      <c r="WWO21" s="220"/>
      <c r="WWP21" s="220"/>
      <c r="WWQ21" s="219"/>
      <c r="WWS21" s="142"/>
      <c r="WWU21" s="142"/>
      <c r="WWV21" s="216"/>
      <c r="WWW21" s="217"/>
      <c r="WWX21" s="218"/>
      <c r="WWY21" s="219"/>
      <c r="WXG21" s="219"/>
      <c r="WXJ21" s="220"/>
      <c r="WXK21" s="220"/>
      <c r="WXL21" s="219"/>
      <c r="WXN21" s="142"/>
      <c r="WXP21" s="142"/>
      <c r="WXQ21" s="216"/>
      <c r="WXR21" s="217"/>
      <c r="WXS21" s="218"/>
      <c r="WXT21" s="219"/>
      <c r="WYB21" s="219"/>
      <c r="WYE21" s="220"/>
      <c r="WYF21" s="220"/>
      <c r="WYG21" s="219"/>
      <c r="WYI21" s="142"/>
      <c r="WYK21" s="142"/>
      <c r="WYL21" s="216"/>
      <c r="WYM21" s="217"/>
      <c r="WYN21" s="218"/>
      <c r="WYO21" s="219"/>
      <c r="WYW21" s="219"/>
      <c r="WYZ21" s="220"/>
      <c r="WZA21" s="220"/>
      <c r="WZB21" s="219"/>
      <c r="WZD21" s="142"/>
      <c r="WZF21" s="142"/>
      <c r="WZG21" s="216"/>
      <c r="WZH21" s="217"/>
      <c r="WZI21" s="218"/>
      <c r="WZJ21" s="219"/>
      <c r="WZR21" s="219"/>
      <c r="WZU21" s="220"/>
      <c r="WZV21" s="220"/>
      <c r="WZW21" s="219"/>
      <c r="WZY21" s="142"/>
      <c r="XAA21" s="142"/>
      <c r="XAB21" s="216"/>
      <c r="XAC21" s="217"/>
      <c r="XAD21" s="218"/>
      <c r="XAE21" s="219"/>
      <c r="XAM21" s="219"/>
      <c r="XAP21" s="220"/>
      <c r="XAQ21" s="220"/>
      <c r="XAR21" s="219"/>
      <c r="XAT21" s="142"/>
      <c r="XAV21" s="142"/>
      <c r="XAW21" s="216"/>
      <c r="XAX21" s="217"/>
      <c r="XAY21" s="218"/>
      <c r="XAZ21" s="219"/>
      <c r="XBH21" s="219"/>
      <c r="XBK21" s="220"/>
      <c r="XBL21" s="220"/>
      <c r="XBM21" s="219"/>
      <c r="XBO21" s="142"/>
      <c r="XBQ21" s="142"/>
      <c r="XBR21" s="216"/>
      <c r="XBS21" s="217"/>
      <c r="XBT21" s="218"/>
      <c r="XBU21" s="219"/>
      <c r="XCC21" s="219"/>
      <c r="XCF21" s="220"/>
      <c r="XCG21" s="220"/>
      <c r="XCH21" s="219"/>
      <c r="XCJ21" s="142"/>
      <c r="XCL21" s="142"/>
      <c r="XCM21" s="216"/>
      <c r="XCN21" s="217"/>
      <c r="XCO21" s="218"/>
      <c r="XCP21" s="219"/>
      <c r="XCX21" s="219"/>
      <c r="XDA21" s="220"/>
      <c r="XDB21" s="220"/>
      <c r="XDC21" s="219"/>
      <c r="XDE21" s="142"/>
      <c r="XDG21" s="142"/>
      <c r="XDH21" s="216"/>
      <c r="XDI21" s="217"/>
      <c r="XDJ21" s="218"/>
      <c r="XDK21" s="219"/>
      <c r="XDS21" s="219"/>
      <c r="XDV21" s="220"/>
      <c r="XDW21" s="220"/>
      <c r="XDX21" s="219"/>
      <c r="XDZ21" s="142"/>
      <c r="XEB21" s="142"/>
      <c r="XEC21" s="216"/>
      <c r="XED21" s="217"/>
      <c r="XEE21" s="218"/>
      <c r="XEF21" s="219"/>
      <c r="XEN21" s="219"/>
      <c r="XEQ21" s="220"/>
      <c r="XER21" s="220"/>
      <c r="XES21" s="219"/>
      <c r="XEU21" s="142"/>
      <c r="XEW21" s="142"/>
      <c r="XEX21" s="216"/>
      <c r="XEY21" s="217"/>
      <c r="XEZ21" s="218"/>
      <c r="XFA21" s="219"/>
    </row>
    <row r="22" spans="1:1024 1026:2046 2049:3067 3075:4096 4104:5119 5121:7162 7170:8191 8199:11257 11265:12286 12294:14336 14338:15360 15363:16381" s="101" customFormat="1" ht="15.6" customHeight="1" x14ac:dyDescent="0.25">
      <c r="A22" s="149">
        <v>45404</v>
      </c>
      <c r="B22" s="150" t="s">
        <v>326</v>
      </c>
      <c r="C22" s="150" t="s">
        <v>88</v>
      </c>
      <c r="D22" s="150" t="s">
        <v>20</v>
      </c>
      <c r="E22" s="150" t="s">
        <v>305</v>
      </c>
      <c r="F22" s="150" t="s">
        <v>82</v>
      </c>
      <c r="G22" s="150">
        <v>3100</v>
      </c>
      <c r="H22" s="150">
        <v>137478</v>
      </c>
      <c r="I22" s="149">
        <v>45404</v>
      </c>
      <c r="J22" s="150">
        <v>155558199</v>
      </c>
      <c r="K22" s="150">
        <v>1</v>
      </c>
      <c r="L22" s="151">
        <v>593.01</v>
      </c>
      <c r="M22" s="151">
        <v>593.01</v>
      </c>
      <c r="N22" s="149">
        <v>45404</v>
      </c>
      <c r="O22" s="150" t="s">
        <v>306</v>
      </c>
      <c r="P22" s="152">
        <v>3.6400000000000002E-2</v>
      </c>
      <c r="Q22" s="167" t="s">
        <v>78</v>
      </c>
      <c r="R22" s="168">
        <v>0</v>
      </c>
      <c r="S22" s="137">
        <f t="shared" si="1"/>
        <v>0</v>
      </c>
      <c r="T22" s="98"/>
      <c r="U22" s="96" t="str">
        <f>VLOOKUP(D22,Painel!$C$7:$C$63,1,FALSE)</f>
        <v>VANESSA DA SILVA PINAR</v>
      </c>
      <c r="V22" s="100"/>
      <c r="AD22" s="100"/>
      <c r="AG22" s="102"/>
      <c r="AH22" s="102"/>
      <c r="AI22" s="100"/>
      <c r="AK22" s="85"/>
      <c r="AM22" s="85"/>
      <c r="AN22" s="97"/>
      <c r="AO22" s="98"/>
      <c r="AP22" s="96"/>
      <c r="AQ22" s="100"/>
      <c r="AY22" s="100"/>
      <c r="BB22" s="102"/>
      <c r="BC22" s="102"/>
      <c r="BD22" s="100"/>
      <c r="BF22" s="85"/>
      <c r="BH22" s="85"/>
      <c r="BI22" s="97"/>
      <c r="BJ22" s="98"/>
      <c r="BK22" s="96"/>
      <c r="BL22" s="100"/>
      <c r="BT22" s="100"/>
      <c r="BW22" s="102"/>
      <c r="BX22" s="102"/>
      <c r="BY22" s="100"/>
      <c r="CA22" s="85"/>
      <c r="CC22" s="85"/>
      <c r="CD22" s="97"/>
      <c r="CE22" s="98"/>
      <c r="CF22" s="96"/>
      <c r="CG22" s="100"/>
      <c r="CO22" s="100"/>
      <c r="CR22" s="102"/>
      <c r="CS22" s="102"/>
      <c r="CT22" s="100"/>
      <c r="CV22" s="85"/>
      <c r="CX22" s="85"/>
      <c r="CY22" s="97"/>
      <c r="CZ22" s="98"/>
      <c r="DA22" s="96"/>
      <c r="DB22" s="100"/>
      <c r="DJ22" s="100"/>
      <c r="DM22" s="102"/>
      <c r="DN22" s="102"/>
      <c r="DO22" s="100"/>
      <c r="DQ22" s="85"/>
      <c r="DS22" s="85"/>
      <c r="DT22" s="97"/>
      <c r="DU22" s="98"/>
      <c r="DV22" s="96"/>
      <c r="DW22" s="100"/>
      <c r="EE22" s="100"/>
      <c r="EH22" s="102"/>
      <c r="EI22" s="102"/>
      <c r="EJ22" s="100"/>
      <c r="EL22" s="85"/>
      <c r="EN22" s="85"/>
      <c r="EO22" s="97"/>
      <c r="EP22" s="98"/>
      <c r="EQ22" s="96"/>
      <c r="ER22" s="100"/>
      <c r="EZ22" s="100"/>
      <c r="FC22" s="102"/>
      <c r="FD22" s="102"/>
      <c r="FE22" s="100"/>
      <c r="FG22" s="85"/>
      <c r="FI22" s="85"/>
      <c r="FJ22" s="97"/>
      <c r="FK22" s="98"/>
      <c r="FL22" s="96"/>
      <c r="FM22" s="100"/>
      <c r="FU22" s="100"/>
      <c r="FX22" s="102"/>
      <c r="FY22" s="102"/>
      <c r="FZ22" s="100"/>
      <c r="GB22" s="85"/>
      <c r="GD22" s="85"/>
      <c r="GE22" s="97"/>
      <c r="GF22" s="98"/>
      <c r="GG22" s="96"/>
      <c r="GH22" s="100"/>
      <c r="GP22" s="100"/>
      <c r="GS22" s="102"/>
      <c r="GT22" s="102"/>
      <c r="GU22" s="100"/>
      <c r="GW22" s="85"/>
      <c r="GY22" s="85"/>
      <c r="GZ22" s="97"/>
      <c r="HA22" s="98"/>
      <c r="HB22" s="96"/>
      <c r="HC22" s="100"/>
      <c r="HK22" s="100"/>
      <c r="HN22" s="102"/>
      <c r="HO22" s="102"/>
      <c r="HP22" s="100"/>
      <c r="HR22" s="85"/>
      <c r="HT22" s="85"/>
      <c r="HU22" s="97"/>
      <c r="HV22" s="98"/>
      <c r="HW22" s="96"/>
      <c r="HX22" s="100"/>
      <c r="IF22" s="100"/>
      <c r="II22" s="102"/>
      <c r="IJ22" s="102"/>
      <c r="IK22" s="100"/>
      <c r="IM22" s="85"/>
      <c r="IO22" s="85"/>
      <c r="IP22" s="97"/>
      <c r="IQ22" s="98"/>
      <c r="IR22" s="96"/>
      <c r="IS22" s="100"/>
      <c r="JA22" s="100"/>
      <c r="JD22" s="102"/>
      <c r="JE22" s="102"/>
      <c r="JF22" s="100"/>
      <c r="JH22" s="85"/>
      <c r="JJ22" s="85"/>
      <c r="JK22" s="97"/>
      <c r="JL22" s="98"/>
      <c r="JM22" s="96"/>
      <c r="JN22" s="100"/>
      <c r="JV22" s="100"/>
      <c r="JY22" s="102"/>
      <c r="JZ22" s="102"/>
      <c r="KA22" s="100"/>
      <c r="KC22" s="85"/>
      <c r="KE22" s="85"/>
      <c r="KF22" s="97"/>
      <c r="KG22" s="98"/>
      <c r="KH22" s="96"/>
      <c r="KI22" s="100"/>
      <c r="KQ22" s="100"/>
      <c r="KT22" s="102"/>
      <c r="KU22" s="102"/>
      <c r="KV22" s="100"/>
      <c r="KX22" s="85"/>
      <c r="KZ22" s="85"/>
      <c r="LA22" s="97"/>
      <c r="LB22" s="98"/>
      <c r="LC22" s="96"/>
      <c r="LD22" s="100"/>
      <c r="LL22" s="100"/>
      <c r="LO22" s="102"/>
      <c r="LP22" s="102"/>
      <c r="LQ22" s="100"/>
      <c r="LS22" s="85"/>
      <c r="LU22" s="85"/>
      <c r="LV22" s="97"/>
      <c r="LW22" s="98"/>
      <c r="LX22" s="96"/>
      <c r="LY22" s="100"/>
      <c r="MG22" s="100"/>
      <c r="MJ22" s="102"/>
      <c r="MK22" s="102"/>
      <c r="ML22" s="100"/>
      <c r="MN22" s="85"/>
      <c r="MP22" s="85"/>
      <c r="MQ22" s="97"/>
      <c r="MR22" s="98"/>
      <c r="MS22" s="96"/>
      <c r="MT22" s="100"/>
      <c r="NB22" s="100"/>
      <c r="NE22" s="102"/>
      <c r="NF22" s="102"/>
      <c r="NG22" s="100"/>
      <c r="NI22" s="85"/>
      <c r="NK22" s="85"/>
      <c r="NL22" s="97"/>
      <c r="NM22" s="98"/>
      <c r="NN22" s="96"/>
      <c r="NO22" s="100"/>
      <c r="NW22" s="100"/>
      <c r="NZ22" s="102"/>
      <c r="OA22" s="102"/>
      <c r="OB22" s="100"/>
      <c r="OD22" s="85"/>
      <c r="OF22" s="85"/>
      <c r="OG22" s="97"/>
      <c r="OH22" s="98"/>
      <c r="OI22" s="96"/>
      <c r="OJ22" s="100"/>
      <c r="OR22" s="100"/>
      <c r="OU22" s="102"/>
      <c r="OV22" s="102"/>
      <c r="OW22" s="100"/>
      <c r="OY22" s="85"/>
      <c r="PA22" s="85"/>
      <c r="PB22" s="97"/>
      <c r="PC22" s="98"/>
      <c r="PD22" s="96"/>
      <c r="PE22" s="100"/>
      <c r="PM22" s="100"/>
      <c r="PP22" s="102"/>
      <c r="PQ22" s="102"/>
      <c r="PR22" s="100"/>
      <c r="PT22" s="85"/>
      <c r="PV22" s="85"/>
      <c r="PW22" s="97"/>
      <c r="PX22" s="98"/>
      <c r="PY22" s="96"/>
      <c r="PZ22" s="100"/>
      <c r="QH22" s="100"/>
      <c r="QK22" s="102"/>
      <c r="QL22" s="102"/>
      <c r="QM22" s="100"/>
      <c r="QO22" s="85"/>
      <c r="QQ22" s="85"/>
      <c r="QR22" s="97"/>
      <c r="QS22" s="98"/>
      <c r="QT22" s="96"/>
      <c r="QU22" s="100"/>
      <c r="RC22" s="100"/>
      <c r="RF22" s="102"/>
      <c r="RG22" s="102"/>
      <c r="RH22" s="100"/>
      <c r="RJ22" s="85"/>
      <c r="RL22" s="85"/>
      <c r="RM22" s="97"/>
      <c r="RN22" s="98"/>
      <c r="RO22" s="96"/>
      <c r="RP22" s="100"/>
      <c r="RX22" s="100"/>
      <c r="SA22" s="102"/>
      <c r="SB22" s="102"/>
      <c r="SC22" s="100"/>
      <c r="SE22" s="85"/>
      <c r="SG22" s="85"/>
      <c r="SH22" s="97"/>
      <c r="SI22" s="98"/>
      <c r="SJ22" s="96"/>
      <c r="SK22" s="100"/>
      <c r="SS22" s="100"/>
      <c r="SV22" s="102"/>
      <c r="SW22" s="102"/>
      <c r="SX22" s="100"/>
      <c r="SZ22" s="85"/>
      <c r="TB22" s="85"/>
      <c r="TC22" s="97"/>
      <c r="TD22" s="98"/>
      <c r="TE22" s="96"/>
      <c r="TF22" s="100"/>
      <c r="TN22" s="100"/>
      <c r="TQ22" s="102"/>
      <c r="TR22" s="102"/>
      <c r="TS22" s="100"/>
      <c r="TU22" s="85"/>
      <c r="TW22" s="85"/>
      <c r="TX22" s="97"/>
      <c r="TY22" s="98"/>
      <c r="TZ22" s="96"/>
      <c r="UA22" s="100"/>
      <c r="UI22" s="100"/>
      <c r="UL22" s="102"/>
      <c r="UM22" s="102"/>
      <c r="UN22" s="100"/>
      <c r="UP22" s="85"/>
      <c r="UR22" s="85"/>
      <c r="US22" s="97"/>
      <c r="UT22" s="98"/>
      <c r="UU22" s="96"/>
      <c r="UV22" s="100"/>
      <c r="VD22" s="100"/>
      <c r="VG22" s="102"/>
      <c r="VH22" s="102"/>
      <c r="VI22" s="100"/>
      <c r="VK22" s="85"/>
      <c r="VM22" s="85"/>
      <c r="VN22" s="97"/>
      <c r="VO22" s="98"/>
      <c r="VP22" s="96"/>
      <c r="VQ22" s="100"/>
      <c r="VY22" s="100"/>
      <c r="WB22" s="102"/>
      <c r="WC22" s="102"/>
      <c r="WD22" s="100"/>
      <c r="WF22" s="85"/>
      <c r="WH22" s="85"/>
      <c r="WI22" s="97"/>
      <c r="WJ22" s="98"/>
      <c r="WK22" s="96"/>
      <c r="WL22" s="100"/>
      <c r="WT22" s="100"/>
      <c r="WW22" s="102"/>
      <c r="WX22" s="102"/>
      <c r="WY22" s="100"/>
      <c r="XA22" s="85"/>
      <c r="XC22" s="85"/>
      <c r="XD22" s="97"/>
      <c r="XE22" s="98"/>
      <c r="XF22" s="96"/>
      <c r="XG22" s="100"/>
      <c r="XO22" s="100"/>
      <c r="XR22" s="102"/>
      <c r="XS22" s="102"/>
      <c r="XT22" s="100"/>
      <c r="XV22" s="85"/>
      <c r="XX22" s="85"/>
      <c r="XY22" s="97"/>
      <c r="XZ22" s="98"/>
      <c r="YA22" s="96"/>
      <c r="YB22" s="100"/>
      <c r="YJ22" s="100"/>
      <c r="YM22" s="102"/>
      <c r="YN22" s="102"/>
      <c r="YO22" s="100"/>
      <c r="YQ22" s="85"/>
      <c r="YS22" s="85"/>
      <c r="YT22" s="97"/>
      <c r="YU22" s="98"/>
      <c r="YV22" s="96"/>
      <c r="YW22" s="100"/>
      <c r="ZE22" s="100"/>
      <c r="ZH22" s="102"/>
      <c r="ZI22" s="102"/>
      <c r="ZJ22" s="100"/>
      <c r="ZL22" s="85"/>
      <c r="ZN22" s="85"/>
      <c r="ZO22" s="97"/>
      <c r="ZP22" s="98"/>
      <c r="ZQ22" s="96"/>
      <c r="ZR22" s="100"/>
      <c r="ZZ22" s="100"/>
      <c r="AAC22" s="102"/>
      <c r="AAD22" s="102"/>
      <c r="AAE22" s="100"/>
      <c r="AAG22" s="85"/>
      <c r="AAI22" s="85"/>
      <c r="AAJ22" s="97"/>
      <c r="AAK22" s="98"/>
      <c r="AAL22" s="96"/>
      <c r="AAM22" s="100"/>
      <c r="AAU22" s="100"/>
      <c r="AAX22" s="102"/>
      <c r="AAY22" s="102"/>
      <c r="AAZ22" s="100"/>
      <c r="ABB22" s="85"/>
      <c r="ABD22" s="85"/>
      <c r="ABE22" s="97"/>
      <c r="ABF22" s="98"/>
      <c r="ABG22" s="96"/>
      <c r="ABH22" s="100"/>
      <c r="ABP22" s="100"/>
      <c r="ABS22" s="102"/>
      <c r="ABT22" s="102"/>
      <c r="ABU22" s="100"/>
      <c r="ABW22" s="85"/>
      <c r="ABY22" s="85"/>
      <c r="ABZ22" s="97"/>
      <c r="ACA22" s="98"/>
      <c r="ACB22" s="96"/>
      <c r="ACC22" s="100"/>
      <c r="ACK22" s="100"/>
      <c r="ACN22" s="102"/>
      <c r="ACO22" s="102"/>
      <c r="ACP22" s="100"/>
      <c r="ACR22" s="85"/>
      <c r="ACT22" s="85"/>
      <c r="ACU22" s="97"/>
      <c r="ACV22" s="98"/>
      <c r="ACW22" s="96"/>
      <c r="ACX22" s="100"/>
      <c r="ADF22" s="100"/>
      <c r="ADI22" s="102"/>
      <c r="ADJ22" s="102"/>
      <c r="ADK22" s="100"/>
      <c r="ADM22" s="85"/>
      <c r="ADO22" s="85"/>
      <c r="ADP22" s="97"/>
      <c r="ADQ22" s="98"/>
      <c r="ADR22" s="96"/>
      <c r="ADS22" s="100"/>
      <c r="AEA22" s="100"/>
      <c r="AED22" s="102"/>
      <c r="AEE22" s="102"/>
      <c r="AEF22" s="100"/>
      <c r="AEH22" s="85"/>
      <c r="AEJ22" s="85"/>
      <c r="AEK22" s="97"/>
      <c r="AEL22" s="98"/>
      <c r="AEM22" s="96"/>
      <c r="AEN22" s="100"/>
      <c r="AEV22" s="100"/>
      <c r="AEY22" s="102"/>
      <c r="AEZ22" s="102"/>
      <c r="AFA22" s="100"/>
      <c r="AFC22" s="85"/>
      <c r="AFE22" s="85"/>
      <c r="AFF22" s="97"/>
      <c r="AFG22" s="98"/>
      <c r="AFH22" s="96"/>
      <c r="AFI22" s="100"/>
      <c r="AFQ22" s="100"/>
      <c r="AFT22" s="102"/>
      <c r="AFU22" s="102"/>
      <c r="AFV22" s="100"/>
      <c r="AFX22" s="85"/>
      <c r="AFZ22" s="85"/>
      <c r="AGA22" s="97"/>
      <c r="AGB22" s="98"/>
      <c r="AGC22" s="96"/>
      <c r="AGD22" s="100"/>
      <c r="AGL22" s="100"/>
      <c r="AGO22" s="102"/>
      <c r="AGP22" s="102"/>
      <c r="AGQ22" s="100"/>
      <c r="AGS22" s="85"/>
      <c r="AGU22" s="85"/>
      <c r="AGV22" s="97"/>
      <c r="AGW22" s="98"/>
      <c r="AGX22" s="96"/>
      <c r="AGY22" s="100"/>
      <c r="AHG22" s="100"/>
      <c r="AHJ22" s="102"/>
      <c r="AHK22" s="102"/>
      <c r="AHL22" s="100"/>
      <c r="AHN22" s="85"/>
      <c r="AHP22" s="85"/>
      <c r="AHQ22" s="97"/>
      <c r="AHR22" s="98"/>
      <c r="AHS22" s="96"/>
      <c r="AHT22" s="100"/>
      <c r="AIB22" s="100"/>
      <c r="AIE22" s="102"/>
      <c r="AIF22" s="102"/>
      <c r="AIG22" s="100"/>
      <c r="AII22" s="85"/>
      <c r="AIK22" s="85"/>
      <c r="AIL22" s="97"/>
      <c r="AIM22" s="98"/>
      <c r="AIN22" s="96"/>
      <c r="AIO22" s="100"/>
      <c r="AIW22" s="100"/>
      <c r="AIZ22" s="102"/>
      <c r="AJA22" s="102"/>
      <c r="AJB22" s="100"/>
      <c r="AJD22" s="85"/>
      <c r="AJF22" s="85"/>
      <c r="AJG22" s="97"/>
      <c r="AJH22" s="98"/>
      <c r="AJI22" s="96"/>
      <c r="AJJ22" s="100"/>
      <c r="AJR22" s="100"/>
      <c r="AJU22" s="102"/>
      <c r="AJV22" s="102"/>
      <c r="AJW22" s="100"/>
      <c r="AJY22" s="85"/>
      <c r="AKA22" s="85"/>
      <c r="AKB22" s="97"/>
      <c r="AKC22" s="98"/>
      <c r="AKD22" s="96"/>
      <c r="AKE22" s="100"/>
      <c r="AKM22" s="100"/>
      <c r="AKP22" s="102"/>
      <c r="AKQ22" s="102"/>
      <c r="AKR22" s="100"/>
      <c r="AKT22" s="85"/>
      <c r="AKV22" s="85"/>
      <c r="AKW22" s="97"/>
      <c r="AKX22" s="98"/>
      <c r="AKY22" s="96"/>
      <c r="AKZ22" s="100"/>
      <c r="ALH22" s="100"/>
      <c r="ALK22" s="102"/>
      <c r="ALL22" s="102"/>
      <c r="ALM22" s="100"/>
      <c r="ALO22" s="85"/>
      <c r="ALQ22" s="85"/>
      <c r="ALR22" s="97"/>
      <c r="ALS22" s="98"/>
      <c r="ALT22" s="96"/>
      <c r="ALU22" s="100"/>
      <c r="AMC22" s="100"/>
      <c r="AMF22" s="102"/>
      <c r="AMG22" s="102"/>
      <c r="AMH22" s="100"/>
      <c r="AMJ22" s="85"/>
      <c r="AML22" s="85"/>
      <c r="AMM22" s="97"/>
      <c r="AMN22" s="98"/>
      <c r="AMO22" s="96"/>
      <c r="AMP22" s="100"/>
      <c r="AMX22" s="100"/>
      <c r="ANA22" s="102"/>
      <c r="ANB22" s="102"/>
      <c r="ANC22" s="100"/>
      <c r="ANE22" s="85"/>
      <c r="ANG22" s="85"/>
      <c r="ANH22" s="97"/>
      <c r="ANI22" s="98"/>
      <c r="ANJ22" s="96"/>
      <c r="ANK22" s="100"/>
      <c r="ANS22" s="100"/>
      <c r="ANV22" s="102"/>
      <c r="ANW22" s="102"/>
      <c r="ANX22" s="100"/>
      <c r="ANZ22" s="85"/>
      <c r="AOB22" s="85"/>
      <c r="AOC22" s="97"/>
      <c r="AOD22" s="98"/>
      <c r="AOE22" s="96"/>
      <c r="AOF22" s="100"/>
      <c r="AON22" s="100"/>
      <c r="AOQ22" s="102"/>
      <c r="AOR22" s="102"/>
      <c r="AOS22" s="100"/>
      <c r="AOU22" s="85"/>
      <c r="AOW22" s="85"/>
      <c r="AOX22" s="97"/>
      <c r="AOY22" s="98"/>
      <c r="AOZ22" s="96"/>
      <c r="APA22" s="100"/>
      <c r="API22" s="100"/>
      <c r="APL22" s="102"/>
      <c r="APM22" s="102"/>
      <c r="APN22" s="100"/>
      <c r="APP22" s="85"/>
      <c r="APR22" s="85"/>
      <c r="APS22" s="97"/>
      <c r="APT22" s="98"/>
      <c r="APU22" s="96"/>
      <c r="APV22" s="100"/>
      <c r="AQD22" s="100"/>
      <c r="AQG22" s="102"/>
      <c r="AQH22" s="102"/>
      <c r="AQI22" s="100"/>
      <c r="AQK22" s="85"/>
      <c r="AQM22" s="85"/>
      <c r="AQN22" s="97"/>
      <c r="AQO22" s="98"/>
      <c r="AQP22" s="96"/>
      <c r="AQQ22" s="100"/>
      <c r="AQY22" s="100"/>
      <c r="ARB22" s="102"/>
      <c r="ARC22" s="102"/>
      <c r="ARD22" s="100"/>
      <c r="ARF22" s="85"/>
      <c r="ARH22" s="85"/>
      <c r="ARI22" s="97"/>
      <c r="ARJ22" s="98"/>
      <c r="ARK22" s="96"/>
      <c r="ARL22" s="100"/>
      <c r="ART22" s="100"/>
      <c r="ARW22" s="102"/>
      <c r="ARX22" s="102"/>
      <c r="ARY22" s="100"/>
      <c r="ASA22" s="85"/>
      <c r="ASC22" s="85"/>
      <c r="ASD22" s="97"/>
      <c r="ASE22" s="98"/>
      <c r="ASF22" s="96"/>
      <c r="ASG22" s="100"/>
      <c r="ASO22" s="100"/>
      <c r="ASR22" s="102"/>
      <c r="ASS22" s="102"/>
      <c r="AST22" s="100"/>
      <c r="ASV22" s="85"/>
      <c r="ASX22" s="85"/>
      <c r="ASY22" s="97"/>
      <c r="ASZ22" s="98"/>
      <c r="ATA22" s="96"/>
      <c r="ATB22" s="100"/>
      <c r="ATJ22" s="100"/>
      <c r="ATM22" s="102"/>
      <c r="ATN22" s="102"/>
      <c r="ATO22" s="100"/>
      <c r="ATQ22" s="85"/>
      <c r="ATS22" s="85"/>
      <c r="ATT22" s="97"/>
      <c r="ATU22" s="98"/>
      <c r="ATV22" s="96"/>
      <c r="ATW22" s="100"/>
      <c r="AUE22" s="100"/>
      <c r="AUH22" s="102"/>
      <c r="AUI22" s="102"/>
      <c r="AUJ22" s="100"/>
      <c r="AUL22" s="85"/>
      <c r="AUN22" s="85"/>
      <c r="AUO22" s="97"/>
      <c r="AUP22" s="98"/>
      <c r="AUQ22" s="96"/>
      <c r="AUR22" s="100"/>
      <c r="AUZ22" s="100"/>
      <c r="AVC22" s="102"/>
      <c r="AVD22" s="102"/>
      <c r="AVE22" s="100"/>
      <c r="AVG22" s="85"/>
      <c r="AVI22" s="85"/>
      <c r="AVJ22" s="97"/>
      <c r="AVK22" s="98"/>
      <c r="AVL22" s="96"/>
      <c r="AVM22" s="100"/>
      <c r="AVU22" s="100"/>
      <c r="AVX22" s="102"/>
      <c r="AVY22" s="102"/>
      <c r="AVZ22" s="100"/>
      <c r="AWB22" s="85"/>
      <c r="AWD22" s="85"/>
      <c r="AWE22" s="97"/>
      <c r="AWF22" s="98"/>
      <c r="AWG22" s="96"/>
      <c r="AWH22" s="100"/>
      <c r="AWP22" s="100"/>
      <c r="AWS22" s="102"/>
      <c r="AWT22" s="102"/>
      <c r="AWU22" s="100"/>
      <c r="AWW22" s="85"/>
      <c r="AWY22" s="85"/>
      <c r="AWZ22" s="97"/>
      <c r="AXA22" s="98"/>
      <c r="AXB22" s="96"/>
      <c r="AXC22" s="100"/>
      <c r="AXK22" s="100"/>
      <c r="AXN22" s="102"/>
      <c r="AXO22" s="102"/>
      <c r="AXP22" s="100"/>
      <c r="AXR22" s="85"/>
      <c r="AXT22" s="85"/>
      <c r="AXU22" s="97"/>
      <c r="AXV22" s="98"/>
      <c r="AXW22" s="96"/>
      <c r="AXX22" s="100"/>
      <c r="AYF22" s="100"/>
      <c r="AYI22" s="102"/>
      <c r="AYJ22" s="102"/>
      <c r="AYK22" s="100"/>
      <c r="AYM22" s="85"/>
      <c r="AYO22" s="85"/>
      <c r="AYP22" s="97"/>
      <c r="AYQ22" s="98"/>
      <c r="AYR22" s="96"/>
      <c r="AYS22" s="100"/>
      <c r="AZA22" s="100"/>
      <c r="AZD22" s="102"/>
      <c r="AZE22" s="102"/>
      <c r="AZF22" s="100"/>
      <c r="AZH22" s="85"/>
      <c r="AZJ22" s="85"/>
      <c r="AZK22" s="97"/>
      <c r="AZL22" s="98"/>
      <c r="AZM22" s="96"/>
      <c r="AZN22" s="100"/>
      <c r="AZV22" s="100"/>
      <c r="AZY22" s="102"/>
      <c r="AZZ22" s="102"/>
      <c r="BAA22" s="100"/>
      <c r="BAC22" s="85"/>
      <c r="BAE22" s="85"/>
      <c r="BAF22" s="97"/>
      <c r="BAG22" s="98"/>
      <c r="BAH22" s="96"/>
      <c r="BAI22" s="100"/>
      <c r="BAQ22" s="100"/>
      <c r="BAT22" s="102"/>
      <c r="BAU22" s="102"/>
      <c r="BAV22" s="100"/>
      <c r="BAX22" s="85"/>
      <c r="BAZ22" s="85"/>
      <c r="BBA22" s="97"/>
      <c r="BBB22" s="98"/>
      <c r="BBC22" s="96"/>
      <c r="BBD22" s="100"/>
      <c r="BBL22" s="100"/>
      <c r="BBO22" s="102"/>
      <c r="BBP22" s="102"/>
      <c r="BBQ22" s="100"/>
      <c r="BBS22" s="85"/>
      <c r="BBU22" s="85"/>
      <c r="BBV22" s="97"/>
      <c r="BBW22" s="98"/>
      <c r="BBX22" s="96"/>
      <c r="BBY22" s="100"/>
      <c r="BCG22" s="100"/>
      <c r="BCJ22" s="102"/>
      <c r="BCK22" s="102"/>
      <c r="BCL22" s="100"/>
      <c r="BCN22" s="85"/>
      <c r="BCP22" s="85"/>
      <c r="BCQ22" s="97"/>
      <c r="BCR22" s="98"/>
      <c r="BCS22" s="96"/>
      <c r="BCT22" s="100"/>
      <c r="BDB22" s="100"/>
      <c r="BDE22" s="102"/>
      <c r="BDF22" s="102"/>
      <c r="BDG22" s="100"/>
      <c r="BDI22" s="85"/>
      <c r="BDK22" s="85"/>
      <c r="BDL22" s="97"/>
      <c r="BDM22" s="98"/>
      <c r="BDN22" s="96"/>
      <c r="BDO22" s="100"/>
      <c r="BDW22" s="100"/>
      <c r="BDZ22" s="102"/>
      <c r="BEA22" s="102"/>
      <c r="BEB22" s="100"/>
      <c r="BED22" s="85"/>
      <c r="BEF22" s="85"/>
      <c r="BEG22" s="97"/>
      <c r="BEH22" s="98"/>
      <c r="BEI22" s="96"/>
      <c r="BEJ22" s="100"/>
      <c r="BER22" s="100"/>
      <c r="BEU22" s="102"/>
      <c r="BEV22" s="102"/>
      <c r="BEW22" s="100"/>
      <c r="BEY22" s="85"/>
      <c r="BFA22" s="85"/>
      <c r="BFB22" s="97"/>
      <c r="BFC22" s="98"/>
      <c r="BFD22" s="96"/>
      <c r="BFE22" s="100"/>
      <c r="BFM22" s="100"/>
      <c r="BFP22" s="102"/>
      <c r="BFQ22" s="102"/>
      <c r="BFR22" s="100"/>
      <c r="BFT22" s="85"/>
      <c r="BFV22" s="85"/>
      <c r="BFW22" s="97"/>
      <c r="BFX22" s="98"/>
      <c r="BFY22" s="96"/>
      <c r="BFZ22" s="100"/>
      <c r="BGH22" s="100"/>
      <c r="BGK22" s="102"/>
      <c r="BGL22" s="102"/>
      <c r="BGM22" s="100"/>
      <c r="BGO22" s="85"/>
      <c r="BGQ22" s="85"/>
      <c r="BGR22" s="97"/>
      <c r="BGS22" s="98"/>
      <c r="BGT22" s="96"/>
      <c r="BGU22" s="100"/>
      <c r="BHC22" s="100"/>
      <c r="BHF22" s="102"/>
      <c r="BHG22" s="102"/>
      <c r="BHH22" s="100"/>
      <c r="BHJ22" s="85"/>
      <c r="BHL22" s="85"/>
      <c r="BHM22" s="97"/>
      <c r="BHN22" s="98"/>
      <c r="BHO22" s="96"/>
      <c r="BHP22" s="100"/>
      <c r="BHX22" s="100"/>
      <c r="BIA22" s="102"/>
      <c r="BIB22" s="102"/>
      <c r="BIC22" s="100"/>
      <c r="BIE22" s="85"/>
      <c r="BIG22" s="85"/>
      <c r="BIH22" s="97"/>
      <c r="BII22" s="98"/>
      <c r="BIJ22" s="96"/>
      <c r="BIK22" s="100"/>
      <c r="BIS22" s="100"/>
      <c r="BIV22" s="102"/>
      <c r="BIW22" s="102"/>
      <c r="BIX22" s="100"/>
      <c r="BIZ22" s="85"/>
      <c r="BJB22" s="85"/>
      <c r="BJC22" s="97"/>
      <c r="BJD22" s="98"/>
      <c r="BJE22" s="96"/>
      <c r="BJF22" s="100"/>
      <c r="BJN22" s="100"/>
      <c r="BJQ22" s="102"/>
      <c r="BJR22" s="102"/>
      <c r="BJS22" s="100"/>
      <c r="BJU22" s="85"/>
      <c r="BJW22" s="85"/>
      <c r="BJX22" s="97"/>
      <c r="BJY22" s="98"/>
      <c r="BJZ22" s="96"/>
      <c r="BKA22" s="100"/>
      <c r="BKI22" s="100"/>
      <c r="BKL22" s="102"/>
      <c r="BKM22" s="102"/>
      <c r="BKN22" s="100"/>
      <c r="BKP22" s="85"/>
      <c r="BKR22" s="85"/>
      <c r="BKS22" s="97"/>
      <c r="BKT22" s="98"/>
      <c r="BKU22" s="96"/>
      <c r="BKV22" s="100"/>
      <c r="BLD22" s="100"/>
      <c r="BLG22" s="102"/>
      <c r="BLH22" s="102"/>
      <c r="BLI22" s="100"/>
      <c r="BLK22" s="85"/>
      <c r="BLM22" s="85"/>
      <c r="BLN22" s="97"/>
      <c r="BLO22" s="98"/>
      <c r="BLP22" s="96"/>
      <c r="BLQ22" s="100"/>
      <c r="BLY22" s="100"/>
      <c r="BMB22" s="102"/>
      <c r="BMC22" s="102"/>
      <c r="BMD22" s="100"/>
      <c r="BMF22" s="85"/>
      <c r="BMH22" s="85"/>
      <c r="BMI22" s="97"/>
      <c r="BMJ22" s="98"/>
      <c r="BMK22" s="96"/>
      <c r="BML22" s="100"/>
      <c r="BMT22" s="100"/>
      <c r="BMW22" s="102"/>
      <c r="BMX22" s="102"/>
      <c r="BMY22" s="100"/>
      <c r="BNA22" s="85"/>
      <c r="BNC22" s="85"/>
      <c r="BND22" s="97"/>
      <c r="BNE22" s="98"/>
      <c r="BNF22" s="96"/>
      <c r="BNG22" s="100"/>
      <c r="BNO22" s="100"/>
      <c r="BNR22" s="102"/>
      <c r="BNS22" s="102"/>
      <c r="BNT22" s="100"/>
      <c r="BNV22" s="85"/>
      <c r="BNX22" s="85"/>
      <c r="BNY22" s="97"/>
      <c r="BNZ22" s="98"/>
      <c r="BOA22" s="96"/>
      <c r="BOB22" s="100"/>
      <c r="BOJ22" s="100"/>
      <c r="BOM22" s="102"/>
      <c r="BON22" s="102"/>
      <c r="BOO22" s="100"/>
      <c r="BOQ22" s="85"/>
      <c r="BOS22" s="85"/>
      <c r="BOT22" s="97"/>
      <c r="BOU22" s="98"/>
      <c r="BOV22" s="96"/>
      <c r="BOW22" s="100"/>
      <c r="BPE22" s="100"/>
      <c r="BPH22" s="102"/>
      <c r="BPI22" s="102"/>
      <c r="BPJ22" s="100"/>
      <c r="BPL22" s="85"/>
      <c r="BPN22" s="85"/>
      <c r="BPO22" s="97"/>
      <c r="BPP22" s="98"/>
      <c r="BPQ22" s="96"/>
      <c r="BPR22" s="100"/>
      <c r="BPZ22" s="100"/>
      <c r="BQC22" s="102"/>
      <c r="BQD22" s="102"/>
      <c r="BQE22" s="100"/>
      <c r="BQG22" s="85"/>
      <c r="BQI22" s="85"/>
      <c r="BQJ22" s="97"/>
      <c r="BQK22" s="98"/>
      <c r="BQL22" s="96"/>
      <c r="BQM22" s="100"/>
      <c r="BQU22" s="100"/>
      <c r="BQX22" s="102"/>
      <c r="BQY22" s="102"/>
      <c r="BQZ22" s="100"/>
      <c r="BRB22" s="85"/>
      <c r="BRD22" s="85"/>
      <c r="BRE22" s="97"/>
      <c r="BRF22" s="98"/>
      <c r="BRG22" s="96"/>
      <c r="BRH22" s="100"/>
      <c r="BRP22" s="100"/>
      <c r="BRS22" s="102"/>
      <c r="BRT22" s="102"/>
      <c r="BRU22" s="100"/>
      <c r="BRW22" s="85"/>
      <c r="BRY22" s="85"/>
      <c r="BRZ22" s="97"/>
      <c r="BSA22" s="98"/>
      <c r="BSB22" s="96"/>
      <c r="BSC22" s="100"/>
      <c r="BSK22" s="100"/>
      <c r="BSN22" s="102"/>
      <c r="BSO22" s="102"/>
      <c r="BSP22" s="100"/>
      <c r="BSR22" s="85"/>
      <c r="BST22" s="85"/>
      <c r="BSU22" s="97"/>
      <c r="BSV22" s="98"/>
      <c r="BSW22" s="96"/>
      <c r="BSX22" s="100"/>
      <c r="BTF22" s="100"/>
      <c r="BTI22" s="102"/>
      <c r="BTJ22" s="102"/>
      <c r="BTK22" s="100"/>
      <c r="BTM22" s="85"/>
      <c r="BTO22" s="85"/>
      <c r="BTP22" s="97"/>
      <c r="BTQ22" s="98"/>
      <c r="BTR22" s="96"/>
      <c r="BTS22" s="100"/>
      <c r="BUA22" s="100"/>
      <c r="BUD22" s="102"/>
      <c r="BUE22" s="102"/>
      <c r="BUF22" s="100"/>
      <c r="BUH22" s="85"/>
      <c r="BUJ22" s="85"/>
      <c r="BUK22" s="97"/>
      <c r="BUL22" s="98"/>
      <c r="BUM22" s="96"/>
      <c r="BUN22" s="100"/>
      <c r="BUV22" s="100"/>
      <c r="BUY22" s="102"/>
      <c r="BUZ22" s="102"/>
      <c r="BVA22" s="100"/>
      <c r="BVC22" s="85"/>
      <c r="BVE22" s="85"/>
      <c r="BVF22" s="97"/>
      <c r="BVG22" s="98"/>
      <c r="BVH22" s="96"/>
      <c r="BVI22" s="100"/>
      <c r="BVQ22" s="100"/>
      <c r="BVT22" s="102"/>
      <c r="BVU22" s="102"/>
      <c r="BVV22" s="100"/>
      <c r="BVX22" s="85"/>
      <c r="BVZ22" s="85"/>
      <c r="BWA22" s="97"/>
      <c r="BWB22" s="98"/>
      <c r="BWC22" s="96"/>
      <c r="BWD22" s="100"/>
      <c r="BWL22" s="100"/>
      <c r="BWO22" s="102"/>
      <c r="BWP22" s="102"/>
      <c r="BWQ22" s="100"/>
      <c r="BWS22" s="85"/>
      <c r="BWU22" s="85"/>
      <c r="BWV22" s="97"/>
      <c r="BWW22" s="98"/>
      <c r="BWX22" s="96"/>
      <c r="BWY22" s="100"/>
      <c r="BXG22" s="100"/>
      <c r="BXJ22" s="102"/>
      <c r="BXK22" s="102"/>
      <c r="BXL22" s="100"/>
      <c r="BXN22" s="85"/>
      <c r="BXP22" s="85"/>
      <c r="BXQ22" s="97"/>
      <c r="BXR22" s="98"/>
      <c r="BXS22" s="96"/>
      <c r="BXT22" s="100"/>
      <c r="BYB22" s="100"/>
      <c r="BYE22" s="102"/>
      <c r="BYF22" s="102"/>
      <c r="BYG22" s="100"/>
      <c r="BYI22" s="85"/>
      <c r="BYK22" s="85"/>
      <c r="BYL22" s="97"/>
      <c r="BYM22" s="98"/>
      <c r="BYN22" s="96"/>
      <c r="BYO22" s="100"/>
      <c r="BYW22" s="100"/>
      <c r="BYZ22" s="102"/>
      <c r="BZA22" s="102"/>
      <c r="BZB22" s="100"/>
      <c r="BZD22" s="85"/>
      <c r="BZF22" s="85"/>
      <c r="BZG22" s="97"/>
      <c r="BZH22" s="98"/>
      <c r="BZI22" s="96"/>
      <c r="BZJ22" s="100"/>
      <c r="BZR22" s="100"/>
      <c r="BZU22" s="102"/>
      <c r="BZV22" s="102"/>
      <c r="BZW22" s="100"/>
      <c r="BZY22" s="85"/>
      <c r="CAA22" s="85"/>
      <c r="CAB22" s="97"/>
      <c r="CAC22" s="98"/>
      <c r="CAD22" s="96"/>
      <c r="CAE22" s="100"/>
      <c r="CAM22" s="100"/>
      <c r="CAP22" s="102"/>
      <c r="CAQ22" s="102"/>
      <c r="CAR22" s="100"/>
      <c r="CAT22" s="85"/>
      <c r="CAV22" s="85"/>
      <c r="CAW22" s="97"/>
      <c r="CAX22" s="98"/>
      <c r="CAY22" s="96"/>
      <c r="CAZ22" s="100"/>
      <c r="CBH22" s="100"/>
      <c r="CBK22" s="102"/>
      <c r="CBL22" s="102"/>
      <c r="CBM22" s="100"/>
      <c r="CBO22" s="85"/>
      <c r="CBQ22" s="85"/>
      <c r="CBR22" s="97"/>
      <c r="CBS22" s="98"/>
      <c r="CBT22" s="96"/>
      <c r="CBU22" s="100"/>
      <c r="CCC22" s="100"/>
      <c r="CCF22" s="102"/>
      <c r="CCG22" s="102"/>
      <c r="CCH22" s="100"/>
      <c r="CCJ22" s="85"/>
      <c r="CCL22" s="85"/>
      <c r="CCM22" s="97"/>
      <c r="CCN22" s="98"/>
      <c r="CCO22" s="96"/>
      <c r="CCP22" s="100"/>
      <c r="CCX22" s="100"/>
      <c r="CDA22" s="102"/>
      <c r="CDB22" s="102"/>
      <c r="CDC22" s="100"/>
      <c r="CDE22" s="85"/>
      <c r="CDG22" s="85"/>
      <c r="CDH22" s="97"/>
      <c r="CDI22" s="98"/>
      <c r="CDJ22" s="96"/>
      <c r="CDK22" s="100"/>
      <c r="CDS22" s="100"/>
      <c r="CDV22" s="102"/>
      <c r="CDW22" s="102"/>
      <c r="CDX22" s="100"/>
      <c r="CDZ22" s="85"/>
      <c r="CEB22" s="85"/>
      <c r="CEC22" s="97"/>
      <c r="CED22" s="98"/>
      <c r="CEE22" s="96"/>
      <c r="CEF22" s="100"/>
      <c r="CEN22" s="100"/>
      <c r="CEQ22" s="102"/>
      <c r="CER22" s="102"/>
      <c r="CES22" s="100"/>
      <c r="CEU22" s="85"/>
      <c r="CEW22" s="85"/>
      <c r="CEX22" s="97"/>
      <c r="CEY22" s="98"/>
      <c r="CEZ22" s="96"/>
      <c r="CFA22" s="100"/>
      <c r="CFI22" s="100"/>
      <c r="CFL22" s="102"/>
      <c r="CFM22" s="102"/>
      <c r="CFN22" s="100"/>
      <c r="CFP22" s="85"/>
      <c r="CFR22" s="85"/>
      <c r="CFS22" s="97"/>
      <c r="CFT22" s="98"/>
      <c r="CFU22" s="96"/>
      <c r="CFV22" s="100"/>
      <c r="CGD22" s="100"/>
      <c r="CGG22" s="102"/>
      <c r="CGH22" s="102"/>
      <c r="CGI22" s="100"/>
      <c r="CGK22" s="85"/>
      <c r="CGM22" s="85"/>
      <c r="CGN22" s="97"/>
      <c r="CGO22" s="98"/>
      <c r="CGP22" s="96"/>
      <c r="CGQ22" s="100"/>
      <c r="CGY22" s="100"/>
      <c r="CHB22" s="102"/>
      <c r="CHC22" s="102"/>
      <c r="CHD22" s="100"/>
      <c r="CHF22" s="85"/>
      <c r="CHH22" s="85"/>
      <c r="CHI22" s="97"/>
      <c r="CHJ22" s="98"/>
      <c r="CHK22" s="96"/>
      <c r="CHL22" s="100"/>
      <c r="CHT22" s="100"/>
      <c r="CHW22" s="102"/>
      <c r="CHX22" s="102"/>
      <c r="CHY22" s="100"/>
      <c r="CIA22" s="85"/>
      <c r="CIC22" s="85"/>
      <c r="CID22" s="97"/>
      <c r="CIE22" s="98"/>
      <c r="CIF22" s="96"/>
      <c r="CIG22" s="100"/>
      <c r="CIO22" s="100"/>
      <c r="CIR22" s="102"/>
      <c r="CIS22" s="102"/>
      <c r="CIT22" s="100"/>
      <c r="CIV22" s="85"/>
      <c r="CIX22" s="85"/>
      <c r="CIY22" s="97"/>
      <c r="CIZ22" s="98"/>
      <c r="CJA22" s="96"/>
      <c r="CJB22" s="100"/>
      <c r="CJJ22" s="100"/>
      <c r="CJM22" s="102"/>
      <c r="CJN22" s="102"/>
      <c r="CJO22" s="100"/>
      <c r="CJQ22" s="85"/>
      <c r="CJS22" s="85"/>
      <c r="CJT22" s="97"/>
      <c r="CJU22" s="98"/>
      <c r="CJV22" s="96"/>
      <c r="CJW22" s="100"/>
      <c r="CKE22" s="100"/>
      <c r="CKH22" s="102"/>
      <c r="CKI22" s="102"/>
      <c r="CKJ22" s="100"/>
      <c r="CKL22" s="85"/>
      <c r="CKN22" s="85"/>
      <c r="CKO22" s="97"/>
      <c r="CKP22" s="98"/>
      <c r="CKQ22" s="96"/>
      <c r="CKR22" s="100"/>
      <c r="CKZ22" s="100"/>
      <c r="CLC22" s="102"/>
      <c r="CLD22" s="102"/>
      <c r="CLE22" s="100"/>
      <c r="CLG22" s="85"/>
      <c r="CLI22" s="85"/>
      <c r="CLJ22" s="97"/>
      <c r="CLK22" s="98"/>
      <c r="CLL22" s="96"/>
      <c r="CLM22" s="100"/>
      <c r="CLU22" s="100"/>
      <c r="CLX22" s="102"/>
      <c r="CLY22" s="102"/>
      <c r="CLZ22" s="100"/>
      <c r="CMB22" s="85"/>
      <c r="CMD22" s="85"/>
      <c r="CME22" s="97"/>
      <c r="CMF22" s="98"/>
      <c r="CMG22" s="96"/>
      <c r="CMH22" s="100"/>
      <c r="CMP22" s="100"/>
      <c r="CMS22" s="102"/>
      <c r="CMT22" s="102"/>
      <c r="CMU22" s="100"/>
      <c r="CMW22" s="85"/>
      <c r="CMY22" s="85"/>
      <c r="CMZ22" s="97"/>
      <c r="CNA22" s="98"/>
      <c r="CNB22" s="96"/>
      <c r="CNC22" s="100"/>
      <c r="CNK22" s="100"/>
      <c r="CNN22" s="102"/>
      <c r="CNO22" s="102"/>
      <c r="CNP22" s="100"/>
      <c r="CNR22" s="85"/>
      <c r="CNT22" s="85"/>
      <c r="CNU22" s="97"/>
      <c r="CNV22" s="98"/>
      <c r="CNW22" s="96"/>
      <c r="CNX22" s="100"/>
      <c r="COF22" s="100"/>
      <c r="COI22" s="102"/>
      <c r="COJ22" s="102"/>
      <c r="COK22" s="100"/>
      <c r="COM22" s="85"/>
      <c r="COO22" s="85"/>
      <c r="COP22" s="97"/>
      <c r="COQ22" s="98"/>
      <c r="COR22" s="96"/>
      <c r="COS22" s="100"/>
      <c r="CPA22" s="100"/>
      <c r="CPD22" s="102"/>
      <c r="CPE22" s="102"/>
      <c r="CPF22" s="100"/>
      <c r="CPH22" s="85"/>
      <c r="CPJ22" s="85"/>
      <c r="CPK22" s="97"/>
      <c r="CPL22" s="98"/>
      <c r="CPM22" s="96"/>
      <c r="CPN22" s="100"/>
      <c r="CPV22" s="100"/>
      <c r="CPY22" s="102"/>
      <c r="CPZ22" s="102"/>
      <c r="CQA22" s="100"/>
      <c r="CQC22" s="85"/>
      <c r="CQE22" s="85"/>
      <c r="CQF22" s="97"/>
      <c r="CQG22" s="98"/>
      <c r="CQH22" s="96"/>
      <c r="CQI22" s="100"/>
      <c r="CQQ22" s="100"/>
      <c r="CQT22" s="102"/>
      <c r="CQU22" s="102"/>
      <c r="CQV22" s="100"/>
      <c r="CQX22" s="85"/>
      <c r="CQZ22" s="85"/>
      <c r="CRA22" s="97"/>
      <c r="CRB22" s="98"/>
      <c r="CRC22" s="96"/>
      <c r="CRD22" s="100"/>
      <c r="CRL22" s="100"/>
      <c r="CRO22" s="102"/>
      <c r="CRP22" s="102"/>
      <c r="CRQ22" s="100"/>
      <c r="CRS22" s="85"/>
      <c r="CRU22" s="85"/>
      <c r="CRV22" s="97"/>
      <c r="CRW22" s="98"/>
      <c r="CRX22" s="96"/>
      <c r="CRY22" s="100"/>
      <c r="CSG22" s="100"/>
      <c r="CSJ22" s="102"/>
      <c r="CSK22" s="102"/>
      <c r="CSL22" s="100"/>
      <c r="CSN22" s="85"/>
      <c r="CSP22" s="85"/>
      <c r="CSQ22" s="97"/>
      <c r="CSR22" s="98"/>
      <c r="CSS22" s="96"/>
      <c r="CST22" s="100"/>
      <c r="CTB22" s="100"/>
      <c r="CTE22" s="102"/>
      <c r="CTF22" s="102"/>
      <c r="CTG22" s="100"/>
      <c r="CTI22" s="85"/>
      <c r="CTK22" s="85"/>
      <c r="CTL22" s="97"/>
      <c r="CTM22" s="98"/>
      <c r="CTN22" s="96"/>
      <c r="CTO22" s="100"/>
      <c r="CTW22" s="100"/>
      <c r="CTZ22" s="102"/>
      <c r="CUA22" s="102"/>
      <c r="CUB22" s="100"/>
      <c r="CUD22" s="85"/>
      <c r="CUF22" s="85"/>
      <c r="CUG22" s="97"/>
      <c r="CUH22" s="98"/>
      <c r="CUI22" s="96"/>
      <c r="CUJ22" s="100"/>
      <c r="CUR22" s="100"/>
      <c r="CUU22" s="102"/>
      <c r="CUV22" s="102"/>
      <c r="CUW22" s="100"/>
      <c r="CUY22" s="85"/>
      <c r="CVA22" s="85"/>
      <c r="CVB22" s="97"/>
      <c r="CVC22" s="98"/>
      <c r="CVD22" s="96"/>
      <c r="CVE22" s="100"/>
      <c r="CVM22" s="100"/>
      <c r="CVP22" s="102"/>
      <c r="CVQ22" s="102"/>
      <c r="CVR22" s="100"/>
      <c r="CVT22" s="85"/>
      <c r="CVV22" s="85"/>
      <c r="CVW22" s="97"/>
      <c r="CVX22" s="98"/>
      <c r="CVY22" s="96"/>
      <c r="CVZ22" s="100"/>
      <c r="CWH22" s="100"/>
      <c r="CWK22" s="102"/>
      <c r="CWL22" s="102"/>
      <c r="CWM22" s="100"/>
      <c r="CWO22" s="85"/>
      <c r="CWQ22" s="85"/>
      <c r="CWR22" s="97"/>
      <c r="CWS22" s="98"/>
      <c r="CWT22" s="96"/>
      <c r="CWU22" s="100"/>
      <c r="CXC22" s="100"/>
      <c r="CXF22" s="102"/>
      <c r="CXG22" s="102"/>
      <c r="CXH22" s="100"/>
      <c r="CXJ22" s="85"/>
      <c r="CXL22" s="85"/>
      <c r="CXM22" s="97"/>
      <c r="CXN22" s="98"/>
      <c r="CXO22" s="96"/>
      <c r="CXP22" s="100"/>
      <c r="CXX22" s="100"/>
      <c r="CYA22" s="102"/>
      <c r="CYB22" s="102"/>
      <c r="CYC22" s="100"/>
      <c r="CYE22" s="85"/>
      <c r="CYG22" s="85"/>
      <c r="CYH22" s="97"/>
      <c r="CYI22" s="98"/>
      <c r="CYJ22" s="96"/>
      <c r="CYK22" s="100"/>
      <c r="CYS22" s="100"/>
      <c r="CYV22" s="102"/>
      <c r="CYW22" s="102"/>
      <c r="CYX22" s="100"/>
      <c r="CYZ22" s="85"/>
      <c r="CZB22" s="85"/>
      <c r="CZC22" s="97"/>
      <c r="CZD22" s="98"/>
      <c r="CZE22" s="96"/>
      <c r="CZF22" s="100"/>
      <c r="CZN22" s="100"/>
      <c r="CZQ22" s="102"/>
      <c r="CZR22" s="102"/>
      <c r="CZS22" s="100"/>
      <c r="CZU22" s="85"/>
      <c r="CZW22" s="85"/>
      <c r="CZX22" s="97"/>
      <c r="CZY22" s="98"/>
      <c r="CZZ22" s="96"/>
      <c r="DAA22" s="100"/>
      <c r="DAI22" s="100"/>
      <c r="DAL22" s="102"/>
      <c r="DAM22" s="102"/>
      <c r="DAN22" s="100"/>
      <c r="DAP22" s="85"/>
      <c r="DAR22" s="85"/>
      <c r="DAS22" s="97"/>
      <c r="DAT22" s="98"/>
      <c r="DAU22" s="96"/>
      <c r="DAV22" s="100"/>
      <c r="DBD22" s="100"/>
      <c r="DBG22" s="102"/>
      <c r="DBH22" s="102"/>
      <c r="DBI22" s="100"/>
      <c r="DBK22" s="85"/>
      <c r="DBM22" s="85"/>
      <c r="DBN22" s="97"/>
      <c r="DBO22" s="98"/>
      <c r="DBP22" s="96"/>
      <c r="DBQ22" s="100"/>
      <c r="DBY22" s="100"/>
      <c r="DCB22" s="102"/>
      <c r="DCC22" s="102"/>
      <c r="DCD22" s="100"/>
      <c r="DCF22" s="85"/>
      <c r="DCH22" s="85"/>
      <c r="DCI22" s="97"/>
      <c r="DCJ22" s="98"/>
      <c r="DCK22" s="96"/>
      <c r="DCL22" s="100"/>
      <c r="DCT22" s="100"/>
      <c r="DCW22" s="102"/>
      <c r="DCX22" s="102"/>
      <c r="DCY22" s="100"/>
      <c r="DDA22" s="85"/>
      <c r="DDC22" s="85"/>
      <c r="DDD22" s="97"/>
      <c r="DDE22" s="98"/>
      <c r="DDF22" s="96"/>
      <c r="DDG22" s="100"/>
      <c r="DDO22" s="100"/>
      <c r="DDR22" s="102"/>
      <c r="DDS22" s="102"/>
      <c r="DDT22" s="100"/>
      <c r="DDV22" s="85"/>
      <c r="DDX22" s="85"/>
      <c r="DDY22" s="97"/>
      <c r="DDZ22" s="98"/>
      <c r="DEA22" s="96"/>
      <c r="DEB22" s="100"/>
      <c r="DEJ22" s="100"/>
      <c r="DEM22" s="102"/>
      <c r="DEN22" s="102"/>
      <c r="DEO22" s="100"/>
      <c r="DEQ22" s="85"/>
      <c r="DES22" s="85"/>
      <c r="DET22" s="97"/>
      <c r="DEU22" s="98"/>
      <c r="DEV22" s="96"/>
      <c r="DEW22" s="100"/>
      <c r="DFE22" s="100"/>
      <c r="DFH22" s="102"/>
      <c r="DFI22" s="102"/>
      <c r="DFJ22" s="100"/>
      <c r="DFL22" s="85"/>
      <c r="DFN22" s="85"/>
      <c r="DFO22" s="97"/>
      <c r="DFP22" s="98"/>
      <c r="DFQ22" s="96"/>
      <c r="DFR22" s="100"/>
      <c r="DFZ22" s="100"/>
      <c r="DGC22" s="102"/>
      <c r="DGD22" s="102"/>
      <c r="DGE22" s="100"/>
      <c r="DGG22" s="85"/>
      <c r="DGI22" s="85"/>
      <c r="DGJ22" s="97"/>
      <c r="DGK22" s="98"/>
      <c r="DGL22" s="96"/>
      <c r="DGM22" s="100"/>
      <c r="DGU22" s="100"/>
      <c r="DGX22" s="102"/>
      <c r="DGY22" s="102"/>
      <c r="DGZ22" s="100"/>
      <c r="DHB22" s="85"/>
      <c r="DHD22" s="85"/>
      <c r="DHE22" s="97"/>
      <c r="DHF22" s="98"/>
      <c r="DHG22" s="96"/>
      <c r="DHH22" s="100"/>
      <c r="DHP22" s="100"/>
      <c r="DHS22" s="102"/>
      <c r="DHT22" s="102"/>
      <c r="DHU22" s="100"/>
      <c r="DHW22" s="85"/>
      <c r="DHY22" s="85"/>
      <c r="DHZ22" s="97"/>
      <c r="DIA22" s="98"/>
      <c r="DIB22" s="96"/>
      <c r="DIC22" s="100"/>
      <c r="DIK22" s="100"/>
      <c r="DIN22" s="102"/>
      <c r="DIO22" s="102"/>
      <c r="DIP22" s="100"/>
      <c r="DIR22" s="85"/>
      <c r="DIT22" s="85"/>
      <c r="DIU22" s="97"/>
      <c r="DIV22" s="98"/>
      <c r="DIW22" s="96"/>
      <c r="DIX22" s="100"/>
      <c r="DJF22" s="100"/>
      <c r="DJI22" s="102"/>
      <c r="DJJ22" s="102"/>
      <c r="DJK22" s="100"/>
      <c r="DJM22" s="85"/>
      <c r="DJO22" s="85"/>
      <c r="DJP22" s="97"/>
      <c r="DJQ22" s="98"/>
      <c r="DJR22" s="96"/>
      <c r="DJS22" s="100"/>
      <c r="DKA22" s="100"/>
      <c r="DKD22" s="102"/>
      <c r="DKE22" s="102"/>
      <c r="DKF22" s="100"/>
      <c r="DKH22" s="85"/>
      <c r="DKJ22" s="85"/>
      <c r="DKK22" s="97"/>
      <c r="DKL22" s="98"/>
      <c r="DKM22" s="96"/>
      <c r="DKN22" s="100"/>
      <c r="DKV22" s="100"/>
      <c r="DKY22" s="102"/>
      <c r="DKZ22" s="102"/>
      <c r="DLA22" s="100"/>
      <c r="DLC22" s="85"/>
      <c r="DLE22" s="85"/>
      <c r="DLF22" s="97"/>
      <c r="DLG22" s="98"/>
      <c r="DLH22" s="96"/>
      <c r="DLI22" s="100"/>
      <c r="DLQ22" s="100"/>
      <c r="DLT22" s="102"/>
      <c r="DLU22" s="102"/>
      <c r="DLV22" s="100"/>
      <c r="DLX22" s="85"/>
      <c r="DLZ22" s="85"/>
      <c r="DMA22" s="97"/>
      <c r="DMB22" s="98"/>
      <c r="DMC22" s="96"/>
      <c r="DMD22" s="100"/>
      <c r="DML22" s="100"/>
      <c r="DMO22" s="102"/>
      <c r="DMP22" s="102"/>
      <c r="DMQ22" s="100"/>
      <c r="DMS22" s="85"/>
      <c r="DMU22" s="85"/>
      <c r="DMV22" s="97"/>
      <c r="DMW22" s="98"/>
      <c r="DMX22" s="96"/>
      <c r="DMY22" s="100"/>
      <c r="DNG22" s="100"/>
      <c r="DNJ22" s="102"/>
      <c r="DNK22" s="102"/>
      <c r="DNL22" s="100"/>
      <c r="DNN22" s="85"/>
      <c r="DNP22" s="85"/>
      <c r="DNQ22" s="97"/>
      <c r="DNR22" s="98"/>
      <c r="DNS22" s="96"/>
      <c r="DNT22" s="100"/>
      <c r="DOB22" s="100"/>
      <c r="DOE22" s="102"/>
      <c r="DOF22" s="102"/>
      <c r="DOG22" s="100"/>
      <c r="DOI22" s="85"/>
      <c r="DOK22" s="85"/>
      <c r="DOL22" s="97"/>
      <c r="DOM22" s="98"/>
      <c r="DON22" s="96"/>
      <c r="DOO22" s="100"/>
      <c r="DOW22" s="100"/>
      <c r="DOZ22" s="102"/>
      <c r="DPA22" s="102"/>
      <c r="DPB22" s="100"/>
      <c r="DPD22" s="85"/>
      <c r="DPF22" s="85"/>
      <c r="DPG22" s="97"/>
      <c r="DPH22" s="98"/>
      <c r="DPI22" s="96"/>
      <c r="DPJ22" s="100"/>
      <c r="DPR22" s="100"/>
      <c r="DPU22" s="102"/>
      <c r="DPV22" s="102"/>
      <c r="DPW22" s="100"/>
      <c r="DPY22" s="85"/>
      <c r="DQA22" s="85"/>
      <c r="DQB22" s="97"/>
      <c r="DQC22" s="98"/>
      <c r="DQD22" s="96"/>
      <c r="DQE22" s="100"/>
      <c r="DQM22" s="100"/>
      <c r="DQP22" s="102"/>
      <c r="DQQ22" s="102"/>
      <c r="DQR22" s="100"/>
      <c r="DQT22" s="85"/>
      <c r="DQV22" s="85"/>
      <c r="DQW22" s="97"/>
      <c r="DQX22" s="98"/>
      <c r="DQY22" s="96"/>
      <c r="DQZ22" s="100"/>
      <c r="DRH22" s="100"/>
      <c r="DRK22" s="102"/>
      <c r="DRL22" s="102"/>
      <c r="DRM22" s="100"/>
      <c r="DRO22" s="85"/>
      <c r="DRQ22" s="85"/>
      <c r="DRR22" s="97"/>
      <c r="DRS22" s="98"/>
      <c r="DRT22" s="96"/>
      <c r="DRU22" s="100"/>
      <c r="DSC22" s="100"/>
      <c r="DSF22" s="102"/>
      <c r="DSG22" s="102"/>
      <c r="DSH22" s="100"/>
      <c r="DSJ22" s="85"/>
      <c r="DSL22" s="85"/>
      <c r="DSM22" s="97"/>
      <c r="DSN22" s="98"/>
      <c r="DSO22" s="96"/>
      <c r="DSP22" s="100"/>
      <c r="DSX22" s="100"/>
      <c r="DTA22" s="102"/>
      <c r="DTB22" s="102"/>
      <c r="DTC22" s="100"/>
      <c r="DTE22" s="85"/>
      <c r="DTG22" s="85"/>
      <c r="DTH22" s="97"/>
      <c r="DTI22" s="98"/>
      <c r="DTJ22" s="96"/>
      <c r="DTK22" s="100"/>
      <c r="DTS22" s="100"/>
      <c r="DTV22" s="102"/>
      <c r="DTW22" s="102"/>
      <c r="DTX22" s="100"/>
      <c r="DTZ22" s="85"/>
      <c r="DUB22" s="85"/>
      <c r="DUC22" s="97"/>
      <c r="DUD22" s="98"/>
      <c r="DUE22" s="96"/>
      <c r="DUF22" s="100"/>
      <c r="DUN22" s="100"/>
      <c r="DUQ22" s="102"/>
      <c r="DUR22" s="102"/>
      <c r="DUS22" s="100"/>
      <c r="DUU22" s="85"/>
      <c r="DUW22" s="85"/>
      <c r="DUX22" s="97"/>
      <c r="DUY22" s="98"/>
      <c r="DUZ22" s="96"/>
      <c r="DVA22" s="100"/>
      <c r="DVI22" s="100"/>
      <c r="DVL22" s="102"/>
      <c r="DVM22" s="102"/>
      <c r="DVN22" s="100"/>
      <c r="DVP22" s="85"/>
      <c r="DVR22" s="85"/>
      <c r="DVS22" s="97"/>
      <c r="DVT22" s="98"/>
      <c r="DVU22" s="96"/>
      <c r="DVV22" s="100"/>
      <c r="DWD22" s="100"/>
      <c r="DWG22" s="102"/>
      <c r="DWH22" s="102"/>
      <c r="DWI22" s="100"/>
      <c r="DWK22" s="85"/>
      <c r="DWM22" s="85"/>
      <c r="DWN22" s="97"/>
      <c r="DWO22" s="98"/>
      <c r="DWP22" s="96"/>
      <c r="DWQ22" s="100"/>
      <c r="DWY22" s="100"/>
      <c r="DXB22" s="102"/>
      <c r="DXC22" s="102"/>
      <c r="DXD22" s="100"/>
      <c r="DXF22" s="85"/>
      <c r="DXH22" s="85"/>
      <c r="DXI22" s="97"/>
      <c r="DXJ22" s="98"/>
      <c r="DXK22" s="96"/>
      <c r="DXL22" s="100"/>
      <c r="DXT22" s="100"/>
      <c r="DXW22" s="102"/>
      <c r="DXX22" s="102"/>
      <c r="DXY22" s="100"/>
      <c r="DYA22" s="85"/>
      <c r="DYC22" s="85"/>
      <c r="DYD22" s="97"/>
      <c r="DYE22" s="98"/>
      <c r="DYF22" s="96"/>
      <c r="DYG22" s="100"/>
      <c r="DYO22" s="100"/>
      <c r="DYR22" s="102"/>
      <c r="DYS22" s="102"/>
      <c r="DYT22" s="100"/>
      <c r="DYV22" s="85"/>
      <c r="DYX22" s="85"/>
      <c r="DYY22" s="97"/>
      <c r="DYZ22" s="98"/>
      <c r="DZA22" s="96"/>
      <c r="DZB22" s="100"/>
      <c r="DZJ22" s="100"/>
      <c r="DZM22" s="102"/>
      <c r="DZN22" s="102"/>
      <c r="DZO22" s="100"/>
      <c r="DZQ22" s="85"/>
      <c r="DZS22" s="85"/>
      <c r="DZT22" s="97"/>
      <c r="DZU22" s="98"/>
      <c r="DZV22" s="96"/>
      <c r="DZW22" s="100"/>
      <c r="EAE22" s="100"/>
      <c r="EAH22" s="102"/>
      <c r="EAI22" s="102"/>
      <c r="EAJ22" s="100"/>
      <c r="EAL22" s="85"/>
      <c r="EAN22" s="85"/>
      <c r="EAO22" s="97"/>
      <c r="EAP22" s="98"/>
      <c r="EAQ22" s="96"/>
      <c r="EAR22" s="100"/>
      <c r="EAZ22" s="100"/>
      <c r="EBC22" s="102"/>
      <c r="EBD22" s="102"/>
      <c r="EBE22" s="100"/>
      <c r="EBG22" s="85"/>
      <c r="EBI22" s="85"/>
      <c r="EBJ22" s="97"/>
      <c r="EBK22" s="98"/>
      <c r="EBL22" s="96"/>
      <c r="EBM22" s="100"/>
      <c r="EBU22" s="100"/>
      <c r="EBX22" s="102"/>
      <c r="EBY22" s="102"/>
      <c r="EBZ22" s="100"/>
      <c r="ECB22" s="85"/>
      <c r="ECD22" s="85"/>
      <c r="ECE22" s="97"/>
      <c r="ECF22" s="98"/>
      <c r="ECG22" s="96"/>
      <c r="ECH22" s="100"/>
      <c r="ECP22" s="100"/>
      <c r="ECS22" s="102"/>
      <c r="ECT22" s="102"/>
      <c r="ECU22" s="100"/>
      <c r="ECW22" s="85"/>
      <c r="ECY22" s="85"/>
      <c r="ECZ22" s="97"/>
      <c r="EDA22" s="98"/>
      <c r="EDB22" s="96"/>
      <c r="EDC22" s="100"/>
      <c r="EDK22" s="100"/>
      <c r="EDN22" s="102"/>
      <c r="EDO22" s="102"/>
      <c r="EDP22" s="100"/>
      <c r="EDR22" s="85"/>
      <c r="EDT22" s="85"/>
      <c r="EDU22" s="97"/>
      <c r="EDV22" s="98"/>
      <c r="EDW22" s="96"/>
      <c r="EDX22" s="100"/>
      <c r="EEF22" s="100"/>
      <c r="EEI22" s="102"/>
      <c r="EEJ22" s="102"/>
      <c r="EEK22" s="100"/>
      <c r="EEM22" s="85"/>
      <c r="EEO22" s="85"/>
      <c r="EEP22" s="97"/>
      <c r="EEQ22" s="98"/>
      <c r="EER22" s="96"/>
      <c r="EES22" s="100"/>
      <c r="EFA22" s="100"/>
      <c r="EFD22" s="102"/>
      <c r="EFE22" s="102"/>
      <c r="EFF22" s="100"/>
      <c r="EFH22" s="85"/>
      <c r="EFJ22" s="85"/>
      <c r="EFK22" s="97"/>
      <c r="EFL22" s="98"/>
      <c r="EFM22" s="96"/>
      <c r="EFN22" s="100"/>
      <c r="EFV22" s="100"/>
      <c r="EFY22" s="102"/>
      <c r="EFZ22" s="102"/>
      <c r="EGA22" s="100"/>
      <c r="EGC22" s="85"/>
      <c r="EGE22" s="85"/>
      <c r="EGF22" s="97"/>
      <c r="EGG22" s="98"/>
      <c r="EGH22" s="96"/>
      <c r="EGI22" s="100"/>
      <c r="EGQ22" s="100"/>
      <c r="EGT22" s="102"/>
      <c r="EGU22" s="102"/>
      <c r="EGV22" s="100"/>
      <c r="EGX22" s="85"/>
      <c r="EGZ22" s="85"/>
      <c r="EHA22" s="97"/>
      <c r="EHB22" s="98"/>
      <c r="EHC22" s="96"/>
      <c r="EHD22" s="100"/>
      <c r="EHL22" s="100"/>
      <c r="EHO22" s="102"/>
      <c r="EHP22" s="102"/>
      <c r="EHQ22" s="100"/>
      <c r="EHS22" s="85"/>
      <c r="EHU22" s="85"/>
      <c r="EHV22" s="97"/>
      <c r="EHW22" s="98"/>
      <c r="EHX22" s="96"/>
      <c r="EHY22" s="100"/>
      <c r="EIG22" s="100"/>
      <c r="EIJ22" s="102"/>
      <c r="EIK22" s="102"/>
      <c r="EIL22" s="100"/>
      <c r="EIN22" s="85"/>
      <c r="EIP22" s="85"/>
      <c r="EIQ22" s="97"/>
      <c r="EIR22" s="98"/>
      <c r="EIS22" s="96"/>
      <c r="EIT22" s="100"/>
      <c r="EJB22" s="100"/>
      <c r="EJE22" s="102"/>
      <c r="EJF22" s="102"/>
      <c r="EJG22" s="100"/>
      <c r="EJI22" s="85"/>
      <c r="EJK22" s="85"/>
      <c r="EJL22" s="97"/>
      <c r="EJM22" s="98"/>
      <c r="EJN22" s="96"/>
      <c r="EJO22" s="100"/>
      <c r="EJW22" s="100"/>
      <c r="EJZ22" s="102"/>
      <c r="EKA22" s="102"/>
      <c r="EKB22" s="100"/>
      <c r="EKD22" s="85"/>
      <c r="EKF22" s="85"/>
      <c r="EKG22" s="97"/>
      <c r="EKH22" s="98"/>
      <c r="EKI22" s="96"/>
      <c r="EKJ22" s="100"/>
      <c r="EKR22" s="100"/>
      <c r="EKU22" s="102"/>
      <c r="EKV22" s="102"/>
      <c r="EKW22" s="100"/>
      <c r="EKY22" s="85"/>
      <c r="ELA22" s="85"/>
      <c r="ELB22" s="97"/>
      <c r="ELC22" s="98"/>
      <c r="ELD22" s="96"/>
      <c r="ELE22" s="100"/>
      <c r="ELM22" s="100"/>
      <c r="ELP22" s="102"/>
      <c r="ELQ22" s="102"/>
      <c r="ELR22" s="100"/>
      <c r="ELT22" s="85"/>
      <c r="ELV22" s="85"/>
      <c r="ELW22" s="97"/>
      <c r="ELX22" s="98"/>
      <c r="ELY22" s="96"/>
      <c r="ELZ22" s="100"/>
      <c r="EMH22" s="100"/>
      <c r="EMK22" s="102"/>
      <c r="EML22" s="102"/>
      <c r="EMM22" s="100"/>
      <c r="EMO22" s="85"/>
      <c r="EMQ22" s="85"/>
      <c r="EMR22" s="97"/>
      <c r="EMS22" s="98"/>
      <c r="EMT22" s="96"/>
      <c r="EMU22" s="100"/>
      <c r="ENC22" s="100"/>
      <c r="ENF22" s="102"/>
      <c r="ENG22" s="102"/>
      <c r="ENH22" s="100"/>
      <c r="ENJ22" s="85"/>
      <c r="ENL22" s="85"/>
      <c r="ENM22" s="97"/>
      <c r="ENN22" s="98"/>
      <c r="ENO22" s="96"/>
      <c r="ENP22" s="100"/>
      <c r="ENX22" s="100"/>
      <c r="EOA22" s="102"/>
      <c r="EOB22" s="102"/>
      <c r="EOC22" s="100"/>
      <c r="EOE22" s="85"/>
      <c r="EOG22" s="85"/>
      <c r="EOH22" s="97"/>
      <c r="EOI22" s="98"/>
      <c r="EOJ22" s="96"/>
      <c r="EOK22" s="100"/>
      <c r="EOS22" s="100"/>
      <c r="EOV22" s="102"/>
      <c r="EOW22" s="102"/>
      <c r="EOX22" s="100"/>
      <c r="EOZ22" s="85"/>
      <c r="EPB22" s="85"/>
      <c r="EPC22" s="97"/>
      <c r="EPD22" s="98"/>
      <c r="EPE22" s="96"/>
      <c r="EPF22" s="100"/>
      <c r="EPN22" s="100"/>
      <c r="EPQ22" s="102"/>
      <c r="EPR22" s="102"/>
      <c r="EPS22" s="100"/>
      <c r="EPU22" s="85"/>
      <c r="EPW22" s="85"/>
      <c r="EPX22" s="97"/>
      <c r="EPY22" s="98"/>
      <c r="EPZ22" s="96"/>
      <c r="EQA22" s="100"/>
      <c r="EQI22" s="100"/>
      <c r="EQL22" s="102"/>
      <c r="EQM22" s="102"/>
      <c r="EQN22" s="100"/>
      <c r="EQP22" s="85"/>
      <c r="EQR22" s="85"/>
      <c r="EQS22" s="97"/>
      <c r="EQT22" s="98"/>
      <c r="EQU22" s="96"/>
      <c r="EQV22" s="100"/>
      <c r="ERD22" s="100"/>
      <c r="ERG22" s="102"/>
      <c r="ERH22" s="102"/>
      <c r="ERI22" s="100"/>
      <c r="ERK22" s="85"/>
      <c r="ERM22" s="85"/>
      <c r="ERN22" s="97"/>
      <c r="ERO22" s="98"/>
      <c r="ERP22" s="96"/>
      <c r="ERQ22" s="100"/>
      <c r="ERY22" s="100"/>
      <c r="ESB22" s="102"/>
      <c r="ESC22" s="102"/>
      <c r="ESD22" s="100"/>
      <c r="ESF22" s="85"/>
      <c r="ESH22" s="85"/>
      <c r="ESI22" s="97"/>
      <c r="ESJ22" s="98"/>
      <c r="ESK22" s="96"/>
      <c r="ESL22" s="100"/>
      <c r="EST22" s="100"/>
      <c r="ESW22" s="102"/>
      <c r="ESX22" s="102"/>
      <c r="ESY22" s="100"/>
      <c r="ETA22" s="85"/>
      <c r="ETC22" s="85"/>
      <c r="ETD22" s="97"/>
      <c r="ETE22" s="98"/>
      <c r="ETF22" s="96"/>
      <c r="ETG22" s="100"/>
      <c r="ETO22" s="100"/>
      <c r="ETR22" s="102"/>
      <c r="ETS22" s="102"/>
      <c r="ETT22" s="100"/>
      <c r="ETV22" s="85"/>
      <c r="ETX22" s="85"/>
      <c r="ETY22" s="97"/>
      <c r="ETZ22" s="98"/>
      <c r="EUA22" s="96"/>
      <c r="EUB22" s="100"/>
      <c r="EUJ22" s="100"/>
      <c r="EUM22" s="102"/>
      <c r="EUN22" s="102"/>
      <c r="EUO22" s="100"/>
      <c r="EUQ22" s="85"/>
      <c r="EUS22" s="85"/>
      <c r="EUT22" s="97"/>
      <c r="EUU22" s="98"/>
      <c r="EUV22" s="96"/>
      <c r="EUW22" s="100"/>
      <c r="EVE22" s="100"/>
      <c r="EVH22" s="102"/>
      <c r="EVI22" s="102"/>
      <c r="EVJ22" s="100"/>
      <c r="EVL22" s="85"/>
      <c r="EVN22" s="85"/>
      <c r="EVO22" s="97"/>
      <c r="EVP22" s="98"/>
      <c r="EVQ22" s="96"/>
      <c r="EVR22" s="100"/>
      <c r="EVZ22" s="100"/>
      <c r="EWC22" s="102"/>
      <c r="EWD22" s="102"/>
      <c r="EWE22" s="100"/>
      <c r="EWG22" s="85"/>
      <c r="EWI22" s="85"/>
      <c r="EWJ22" s="97"/>
      <c r="EWK22" s="98"/>
      <c r="EWL22" s="96"/>
      <c r="EWM22" s="100"/>
      <c r="EWU22" s="100"/>
      <c r="EWX22" s="102"/>
      <c r="EWY22" s="102"/>
      <c r="EWZ22" s="100"/>
      <c r="EXB22" s="85"/>
      <c r="EXD22" s="85"/>
      <c r="EXE22" s="97"/>
      <c r="EXF22" s="98"/>
      <c r="EXG22" s="96"/>
      <c r="EXH22" s="100"/>
      <c r="EXP22" s="100"/>
      <c r="EXS22" s="102"/>
      <c r="EXT22" s="102"/>
      <c r="EXU22" s="100"/>
      <c r="EXW22" s="85"/>
      <c r="EXY22" s="85"/>
      <c r="EXZ22" s="97"/>
      <c r="EYA22" s="98"/>
      <c r="EYB22" s="96"/>
      <c r="EYC22" s="100"/>
      <c r="EYK22" s="100"/>
      <c r="EYN22" s="102"/>
      <c r="EYO22" s="102"/>
      <c r="EYP22" s="100"/>
      <c r="EYR22" s="85"/>
      <c r="EYT22" s="85"/>
      <c r="EYU22" s="97"/>
      <c r="EYV22" s="98"/>
      <c r="EYW22" s="96"/>
      <c r="EYX22" s="100"/>
      <c r="EZF22" s="100"/>
      <c r="EZI22" s="102"/>
      <c r="EZJ22" s="102"/>
      <c r="EZK22" s="100"/>
      <c r="EZM22" s="85"/>
      <c r="EZO22" s="85"/>
      <c r="EZP22" s="97"/>
      <c r="EZQ22" s="98"/>
      <c r="EZR22" s="96"/>
      <c r="EZS22" s="100"/>
      <c r="FAA22" s="100"/>
      <c r="FAD22" s="102"/>
      <c r="FAE22" s="102"/>
      <c r="FAF22" s="100"/>
      <c r="FAH22" s="85"/>
      <c r="FAJ22" s="85"/>
      <c r="FAK22" s="97"/>
      <c r="FAL22" s="98"/>
      <c r="FAM22" s="96"/>
      <c r="FAN22" s="100"/>
      <c r="FAV22" s="100"/>
      <c r="FAY22" s="102"/>
      <c r="FAZ22" s="102"/>
      <c r="FBA22" s="100"/>
      <c r="FBC22" s="85"/>
      <c r="FBE22" s="85"/>
      <c r="FBF22" s="97"/>
      <c r="FBG22" s="98"/>
      <c r="FBH22" s="96"/>
      <c r="FBI22" s="100"/>
      <c r="FBQ22" s="100"/>
      <c r="FBT22" s="102"/>
      <c r="FBU22" s="102"/>
      <c r="FBV22" s="100"/>
      <c r="FBX22" s="85"/>
      <c r="FBZ22" s="85"/>
      <c r="FCA22" s="97"/>
      <c r="FCB22" s="98"/>
      <c r="FCC22" s="96"/>
      <c r="FCD22" s="100"/>
      <c r="FCL22" s="100"/>
      <c r="FCO22" s="102"/>
      <c r="FCP22" s="102"/>
      <c r="FCQ22" s="100"/>
      <c r="FCS22" s="85"/>
      <c r="FCU22" s="85"/>
      <c r="FCV22" s="97"/>
      <c r="FCW22" s="98"/>
      <c r="FCX22" s="96"/>
      <c r="FCY22" s="100"/>
      <c r="FDG22" s="100"/>
      <c r="FDJ22" s="102"/>
      <c r="FDK22" s="102"/>
      <c r="FDL22" s="100"/>
      <c r="FDN22" s="85"/>
      <c r="FDP22" s="85"/>
      <c r="FDQ22" s="97"/>
      <c r="FDR22" s="98"/>
      <c r="FDS22" s="96"/>
      <c r="FDT22" s="100"/>
      <c r="FEB22" s="100"/>
      <c r="FEE22" s="102"/>
      <c r="FEF22" s="102"/>
      <c r="FEG22" s="100"/>
      <c r="FEI22" s="85"/>
      <c r="FEK22" s="85"/>
      <c r="FEL22" s="97"/>
      <c r="FEM22" s="98"/>
      <c r="FEN22" s="96"/>
      <c r="FEO22" s="100"/>
      <c r="FEW22" s="100"/>
      <c r="FEZ22" s="102"/>
      <c r="FFA22" s="102"/>
      <c r="FFB22" s="100"/>
      <c r="FFD22" s="85"/>
      <c r="FFF22" s="85"/>
      <c r="FFG22" s="97"/>
      <c r="FFH22" s="98"/>
      <c r="FFI22" s="96"/>
      <c r="FFJ22" s="100"/>
      <c r="FFR22" s="100"/>
      <c r="FFU22" s="102"/>
      <c r="FFV22" s="102"/>
      <c r="FFW22" s="100"/>
      <c r="FFY22" s="85"/>
      <c r="FGA22" s="85"/>
      <c r="FGB22" s="97"/>
      <c r="FGC22" s="98"/>
      <c r="FGD22" s="96"/>
      <c r="FGE22" s="100"/>
      <c r="FGM22" s="100"/>
      <c r="FGP22" s="102"/>
      <c r="FGQ22" s="102"/>
      <c r="FGR22" s="100"/>
      <c r="FGT22" s="85"/>
      <c r="FGV22" s="85"/>
      <c r="FGW22" s="97"/>
      <c r="FGX22" s="98"/>
      <c r="FGY22" s="96"/>
      <c r="FGZ22" s="100"/>
      <c r="FHH22" s="100"/>
      <c r="FHK22" s="102"/>
      <c r="FHL22" s="102"/>
      <c r="FHM22" s="100"/>
      <c r="FHO22" s="85"/>
      <c r="FHQ22" s="85"/>
      <c r="FHR22" s="97"/>
      <c r="FHS22" s="98"/>
      <c r="FHT22" s="96"/>
      <c r="FHU22" s="100"/>
      <c r="FIC22" s="100"/>
      <c r="FIF22" s="102"/>
      <c r="FIG22" s="102"/>
      <c r="FIH22" s="100"/>
      <c r="FIJ22" s="85"/>
      <c r="FIL22" s="85"/>
      <c r="FIM22" s="97"/>
      <c r="FIN22" s="98"/>
      <c r="FIO22" s="96"/>
      <c r="FIP22" s="100"/>
      <c r="FIX22" s="100"/>
      <c r="FJA22" s="102"/>
      <c r="FJB22" s="102"/>
      <c r="FJC22" s="100"/>
      <c r="FJE22" s="85"/>
      <c r="FJG22" s="85"/>
      <c r="FJH22" s="97"/>
      <c r="FJI22" s="98"/>
      <c r="FJJ22" s="96"/>
      <c r="FJK22" s="100"/>
      <c r="FJS22" s="100"/>
      <c r="FJV22" s="102"/>
      <c r="FJW22" s="102"/>
      <c r="FJX22" s="100"/>
      <c r="FJZ22" s="85"/>
      <c r="FKB22" s="85"/>
      <c r="FKC22" s="97"/>
      <c r="FKD22" s="98"/>
      <c r="FKE22" s="96"/>
      <c r="FKF22" s="100"/>
      <c r="FKN22" s="100"/>
      <c r="FKQ22" s="102"/>
      <c r="FKR22" s="102"/>
      <c r="FKS22" s="100"/>
      <c r="FKU22" s="85"/>
      <c r="FKW22" s="85"/>
      <c r="FKX22" s="97"/>
      <c r="FKY22" s="98"/>
      <c r="FKZ22" s="96"/>
      <c r="FLA22" s="100"/>
      <c r="FLI22" s="100"/>
      <c r="FLL22" s="102"/>
      <c r="FLM22" s="102"/>
      <c r="FLN22" s="100"/>
      <c r="FLP22" s="85"/>
      <c r="FLR22" s="85"/>
      <c r="FLS22" s="97"/>
      <c r="FLT22" s="98"/>
      <c r="FLU22" s="96"/>
      <c r="FLV22" s="100"/>
      <c r="FMD22" s="100"/>
      <c r="FMG22" s="102"/>
      <c r="FMH22" s="102"/>
      <c r="FMI22" s="100"/>
      <c r="FMK22" s="85"/>
      <c r="FMM22" s="85"/>
      <c r="FMN22" s="97"/>
      <c r="FMO22" s="98"/>
      <c r="FMP22" s="96"/>
      <c r="FMQ22" s="100"/>
      <c r="FMY22" s="100"/>
      <c r="FNB22" s="102"/>
      <c r="FNC22" s="102"/>
      <c r="FND22" s="100"/>
      <c r="FNF22" s="85"/>
      <c r="FNH22" s="85"/>
      <c r="FNI22" s="97"/>
      <c r="FNJ22" s="98"/>
      <c r="FNK22" s="96"/>
      <c r="FNL22" s="100"/>
      <c r="FNT22" s="100"/>
      <c r="FNW22" s="102"/>
      <c r="FNX22" s="102"/>
      <c r="FNY22" s="100"/>
      <c r="FOA22" s="85"/>
      <c r="FOC22" s="85"/>
      <c r="FOD22" s="97"/>
      <c r="FOE22" s="98"/>
      <c r="FOF22" s="96"/>
      <c r="FOG22" s="100"/>
      <c r="FOO22" s="100"/>
      <c r="FOR22" s="102"/>
      <c r="FOS22" s="102"/>
      <c r="FOT22" s="100"/>
      <c r="FOV22" s="85"/>
      <c r="FOX22" s="85"/>
      <c r="FOY22" s="97"/>
      <c r="FOZ22" s="98"/>
      <c r="FPA22" s="96"/>
      <c r="FPB22" s="100"/>
      <c r="FPJ22" s="100"/>
      <c r="FPM22" s="102"/>
      <c r="FPN22" s="102"/>
      <c r="FPO22" s="100"/>
      <c r="FPQ22" s="85"/>
      <c r="FPS22" s="85"/>
      <c r="FPT22" s="97"/>
      <c r="FPU22" s="98"/>
      <c r="FPV22" s="96"/>
      <c r="FPW22" s="100"/>
      <c r="FQE22" s="100"/>
      <c r="FQH22" s="102"/>
      <c r="FQI22" s="102"/>
      <c r="FQJ22" s="100"/>
      <c r="FQL22" s="85"/>
      <c r="FQN22" s="85"/>
      <c r="FQO22" s="97"/>
      <c r="FQP22" s="98"/>
      <c r="FQQ22" s="96"/>
      <c r="FQR22" s="100"/>
      <c r="FQZ22" s="100"/>
      <c r="FRC22" s="102"/>
      <c r="FRD22" s="102"/>
      <c r="FRE22" s="100"/>
      <c r="FRG22" s="85"/>
      <c r="FRI22" s="85"/>
      <c r="FRJ22" s="97"/>
      <c r="FRK22" s="98"/>
      <c r="FRL22" s="96"/>
      <c r="FRM22" s="100"/>
      <c r="FRU22" s="100"/>
      <c r="FRX22" s="102"/>
      <c r="FRY22" s="102"/>
      <c r="FRZ22" s="100"/>
      <c r="FSB22" s="85"/>
      <c r="FSD22" s="85"/>
      <c r="FSE22" s="97"/>
      <c r="FSF22" s="98"/>
      <c r="FSG22" s="96"/>
      <c r="FSH22" s="100"/>
      <c r="FSP22" s="100"/>
      <c r="FSS22" s="102"/>
      <c r="FST22" s="102"/>
      <c r="FSU22" s="100"/>
      <c r="FSW22" s="85"/>
      <c r="FSY22" s="85"/>
      <c r="FSZ22" s="97"/>
      <c r="FTA22" s="98"/>
      <c r="FTB22" s="96"/>
      <c r="FTC22" s="100"/>
      <c r="FTK22" s="100"/>
      <c r="FTN22" s="102"/>
      <c r="FTO22" s="102"/>
      <c r="FTP22" s="100"/>
      <c r="FTR22" s="85"/>
      <c r="FTT22" s="85"/>
      <c r="FTU22" s="97"/>
      <c r="FTV22" s="98"/>
      <c r="FTW22" s="96"/>
      <c r="FTX22" s="100"/>
      <c r="FUF22" s="100"/>
      <c r="FUI22" s="102"/>
      <c r="FUJ22" s="102"/>
      <c r="FUK22" s="100"/>
      <c r="FUM22" s="85"/>
      <c r="FUO22" s="85"/>
      <c r="FUP22" s="97"/>
      <c r="FUQ22" s="98"/>
      <c r="FUR22" s="96"/>
      <c r="FUS22" s="100"/>
      <c r="FVA22" s="100"/>
      <c r="FVD22" s="102"/>
      <c r="FVE22" s="102"/>
      <c r="FVF22" s="100"/>
      <c r="FVH22" s="85"/>
      <c r="FVJ22" s="85"/>
      <c r="FVK22" s="97"/>
      <c r="FVL22" s="98"/>
      <c r="FVM22" s="96"/>
      <c r="FVN22" s="100"/>
      <c r="FVV22" s="100"/>
      <c r="FVY22" s="102"/>
      <c r="FVZ22" s="102"/>
      <c r="FWA22" s="100"/>
      <c r="FWC22" s="85"/>
      <c r="FWE22" s="85"/>
      <c r="FWF22" s="97"/>
      <c r="FWG22" s="98"/>
      <c r="FWH22" s="96"/>
      <c r="FWI22" s="100"/>
      <c r="FWQ22" s="100"/>
      <c r="FWT22" s="102"/>
      <c r="FWU22" s="102"/>
      <c r="FWV22" s="100"/>
      <c r="FWX22" s="85"/>
      <c r="FWZ22" s="85"/>
      <c r="FXA22" s="97"/>
      <c r="FXB22" s="98"/>
      <c r="FXC22" s="96"/>
      <c r="FXD22" s="100"/>
      <c r="FXL22" s="100"/>
      <c r="FXO22" s="102"/>
      <c r="FXP22" s="102"/>
      <c r="FXQ22" s="100"/>
      <c r="FXS22" s="85"/>
      <c r="FXU22" s="85"/>
      <c r="FXV22" s="97"/>
      <c r="FXW22" s="98"/>
      <c r="FXX22" s="96"/>
      <c r="FXY22" s="100"/>
      <c r="FYG22" s="100"/>
      <c r="FYJ22" s="102"/>
      <c r="FYK22" s="102"/>
      <c r="FYL22" s="100"/>
      <c r="FYN22" s="85"/>
      <c r="FYP22" s="85"/>
      <c r="FYQ22" s="97"/>
      <c r="FYR22" s="98"/>
      <c r="FYS22" s="96"/>
      <c r="FYT22" s="100"/>
      <c r="FZB22" s="100"/>
      <c r="FZE22" s="102"/>
      <c r="FZF22" s="102"/>
      <c r="FZG22" s="100"/>
      <c r="FZI22" s="85"/>
      <c r="FZK22" s="85"/>
      <c r="FZL22" s="97"/>
      <c r="FZM22" s="98"/>
      <c r="FZN22" s="96"/>
      <c r="FZO22" s="100"/>
      <c r="FZW22" s="100"/>
      <c r="FZZ22" s="102"/>
      <c r="GAA22" s="102"/>
      <c r="GAB22" s="100"/>
      <c r="GAD22" s="85"/>
      <c r="GAF22" s="85"/>
      <c r="GAG22" s="97"/>
      <c r="GAH22" s="98"/>
      <c r="GAI22" s="96"/>
      <c r="GAJ22" s="100"/>
      <c r="GAR22" s="100"/>
      <c r="GAU22" s="102"/>
      <c r="GAV22" s="102"/>
      <c r="GAW22" s="100"/>
      <c r="GAY22" s="85"/>
      <c r="GBA22" s="85"/>
      <c r="GBB22" s="97"/>
      <c r="GBC22" s="98"/>
      <c r="GBD22" s="96"/>
      <c r="GBE22" s="100"/>
      <c r="GBM22" s="100"/>
      <c r="GBP22" s="102"/>
      <c r="GBQ22" s="102"/>
      <c r="GBR22" s="100"/>
      <c r="GBT22" s="85"/>
      <c r="GBV22" s="85"/>
      <c r="GBW22" s="97"/>
      <c r="GBX22" s="98"/>
      <c r="GBY22" s="96"/>
      <c r="GBZ22" s="100"/>
      <c r="GCH22" s="100"/>
      <c r="GCK22" s="102"/>
      <c r="GCL22" s="102"/>
      <c r="GCM22" s="100"/>
      <c r="GCO22" s="85"/>
      <c r="GCQ22" s="85"/>
      <c r="GCR22" s="97"/>
      <c r="GCS22" s="98"/>
      <c r="GCT22" s="96"/>
      <c r="GCU22" s="100"/>
      <c r="GDC22" s="100"/>
      <c r="GDF22" s="102"/>
      <c r="GDG22" s="102"/>
      <c r="GDH22" s="100"/>
      <c r="GDJ22" s="85"/>
      <c r="GDL22" s="85"/>
      <c r="GDM22" s="97"/>
      <c r="GDN22" s="98"/>
      <c r="GDO22" s="96"/>
      <c r="GDP22" s="100"/>
      <c r="GDX22" s="100"/>
      <c r="GEA22" s="102"/>
      <c r="GEB22" s="102"/>
      <c r="GEC22" s="100"/>
      <c r="GEE22" s="85"/>
      <c r="GEG22" s="85"/>
      <c r="GEH22" s="97"/>
      <c r="GEI22" s="98"/>
      <c r="GEJ22" s="96"/>
      <c r="GEK22" s="100"/>
      <c r="GES22" s="100"/>
      <c r="GEV22" s="102"/>
      <c r="GEW22" s="102"/>
      <c r="GEX22" s="100"/>
      <c r="GEZ22" s="85"/>
      <c r="GFB22" s="85"/>
      <c r="GFC22" s="97"/>
      <c r="GFD22" s="98"/>
      <c r="GFE22" s="96"/>
      <c r="GFF22" s="100"/>
      <c r="GFN22" s="100"/>
      <c r="GFQ22" s="102"/>
      <c r="GFR22" s="102"/>
      <c r="GFS22" s="100"/>
      <c r="GFU22" s="85"/>
      <c r="GFW22" s="85"/>
      <c r="GFX22" s="97"/>
      <c r="GFY22" s="98"/>
      <c r="GFZ22" s="96"/>
      <c r="GGA22" s="100"/>
      <c r="GGI22" s="100"/>
      <c r="GGL22" s="102"/>
      <c r="GGM22" s="102"/>
      <c r="GGN22" s="100"/>
      <c r="GGP22" s="85"/>
      <c r="GGR22" s="85"/>
      <c r="GGS22" s="97"/>
      <c r="GGT22" s="98"/>
      <c r="GGU22" s="96"/>
      <c r="GGV22" s="100"/>
      <c r="GHD22" s="100"/>
      <c r="GHG22" s="102"/>
      <c r="GHH22" s="102"/>
      <c r="GHI22" s="100"/>
      <c r="GHK22" s="85"/>
      <c r="GHM22" s="85"/>
      <c r="GHN22" s="97"/>
      <c r="GHO22" s="98"/>
      <c r="GHP22" s="96"/>
      <c r="GHQ22" s="100"/>
      <c r="GHY22" s="100"/>
      <c r="GIB22" s="102"/>
      <c r="GIC22" s="102"/>
      <c r="GID22" s="100"/>
      <c r="GIF22" s="85"/>
      <c r="GIH22" s="85"/>
      <c r="GII22" s="97"/>
      <c r="GIJ22" s="98"/>
      <c r="GIK22" s="96"/>
      <c r="GIL22" s="100"/>
      <c r="GIT22" s="100"/>
      <c r="GIW22" s="102"/>
      <c r="GIX22" s="102"/>
      <c r="GIY22" s="100"/>
      <c r="GJA22" s="85"/>
      <c r="GJC22" s="85"/>
      <c r="GJD22" s="97"/>
      <c r="GJE22" s="98"/>
      <c r="GJF22" s="96"/>
      <c r="GJG22" s="100"/>
      <c r="GJO22" s="100"/>
      <c r="GJR22" s="102"/>
      <c r="GJS22" s="102"/>
      <c r="GJT22" s="100"/>
      <c r="GJV22" s="85"/>
      <c r="GJX22" s="85"/>
      <c r="GJY22" s="97"/>
      <c r="GJZ22" s="98"/>
      <c r="GKA22" s="96"/>
      <c r="GKB22" s="100"/>
      <c r="GKJ22" s="100"/>
      <c r="GKM22" s="102"/>
      <c r="GKN22" s="102"/>
      <c r="GKO22" s="100"/>
      <c r="GKQ22" s="85"/>
      <c r="GKS22" s="85"/>
      <c r="GKT22" s="97"/>
      <c r="GKU22" s="98"/>
      <c r="GKV22" s="96"/>
      <c r="GKW22" s="100"/>
      <c r="GLE22" s="100"/>
      <c r="GLH22" s="102"/>
      <c r="GLI22" s="102"/>
      <c r="GLJ22" s="100"/>
      <c r="GLL22" s="85"/>
      <c r="GLN22" s="85"/>
      <c r="GLO22" s="97"/>
      <c r="GLP22" s="98"/>
      <c r="GLQ22" s="96"/>
      <c r="GLR22" s="100"/>
      <c r="GLZ22" s="100"/>
      <c r="GMC22" s="102"/>
      <c r="GMD22" s="102"/>
      <c r="GME22" s="100"/>
      <c r="GMG22" s="85"/>
      <c r="GMI22" s="85"/>
      <c r="GMJ22" s="97"/>
      <c r="GMK22" s="98"/>
      <c r="GML22" s="96"/>
      <c r="GMM22" s="100"/>
      <c r="GMU22" s="100"/>
      <c r="GMX22" s="102"/>
      <c r="GMY22" s="102"/>
      <c r="GMZ22" s="100"/>
      <c r="GNB22" s="85"/>
      <c r="GND22" s="85"/>
      <c r="GNE22" s="97"/>
      <c r="GNF22" s="98"/>
      <c r="GNG22" s="96"/>
      <c r="GNH22" s="100"/>
      <c r="GNP22" s="100"/>
      <c r="GNS22" s="102"/>
      <c r="GNT22" s="102"/>
      <c r="GNU22" s="100"/>
      <c r="GNW22" s="85"/>
      <c r="GNY22" s="85"/>
      <c r="GNZ22" s="97"/>
      <c r="GOA22" s="98"/>
      <c r="GOB22" s="96"/>
      <c r="GOC22" s="100"/>
      <c r="GOK22" s="100"/>
      <c r="GON22" s="102"/>
      <c r="GOO22" s="102"/>
      <c r="GOP22" s="100"/>
      <c r="GOR22" s="85"/>
      <c r="GOT22" s="85"/>
      <c r="GOU22" s="97"/>
      <c r="GOV22" s="98"/>
      <c r="GOW22" s="96"/>
      <c r="GOX22" s="100"/>
      <c r="GPF22" s="100"/>
      <c r="GPI22" s="102"/>
      <c r="GPJ22" s="102"/>
      <c r="GPK22" s="100"/>
      <c r="GPM22" s="85"/>
      <c r="GPO22" s="85"/>
      <c r="GPP22" s="97"/>
      <c r="GPQ22" s="98"/>
      <c r="GPR22" s="96"/>
      <c r="GPS22" s="100"/>
      <c r="GQA22" s="100"/>
      <c r="GQD22" s="102"/>
      <c r="GQE22" s="102"/>
      <c r="GQF22" s="100"/>
      <c r="GQH22" s="85"/>
      <c r="GQJ22" s="85"/>
      <c r="GQK22" s="97"/>
      <c r="GQL22" s="98"/>
      <c r="GQM22" s="96"/>
      <c r="GQN22" s="100"/>
      <c r="GQV22" s="100"/>
      <c r="GQY22" s="102"/>
      <c r="GQZ22" s="102"/>
      <c r="GRA22" s="100"/>
      <c r="GRC22" s="85"/>
      <c r="GRE22" s="85"/>
      <c r="GRF22" s="97"/>
      <c r="GRG22" s="98"/>
      <c r="GRH22" s="96"/>
      <c r="GRI22" s="100"/>
      <c r="GRQ22" s="100"/>
      <c r="GRT22" s="102"/>
      <c r="GRU22" s="102"/>
      <c r="GRV22" s="100"/>
      <c r="GRX22" s="85"/>
      <c r="GRZ22" s="85"/>
      <c r="GSA22" s="97"/>
      <c r="GSB22" s="98"/>
      <c r="GSC22" s="96"/>
      <c r="GSD22" s="100"/>
      <c r="GSL22" s="100"/>
      <c r="GSO22" s="102"/>
      <c r="GSP22" s="102"/>
      <c r="GSQ22" s="100"/>
      <c r="GSS22" s="85"/>
      <c r="GSU22" s="85"/>
      <c r="GSV22" s="97"/>
      <c r="GSW22" s="98"/>
      <c r="GSX22" s="96"/>
      <c r="GSY22" s="100"/>
      <c r="GTG22" s="100"/>
      <c r="GTJ22" s="102"/>
      <c r="GTK22" s="102"/>
      <c r="GTL22" s="100"/>
      <c r="GTN22" s="85"/>
      <c r="GTP22" s="85"/>
      <c r="GTQ22" s="97"/>
      <c r="GTR22" s="98"/>
      <c r="GTS22" s="96"/>
      <c r="GTT22" s="100"/>
      <c r="GUB22" s="100"/>
      <c r="GUE22" s="102"/>
      <c r="GUF22" s="102"/>
      <c r="GUG22" s="100"/>
      <c r="GUI22" s="85"/>
      <c r="GUK22" s="85"/>
      <c r="GUL22" s="97"/>
      <c r="GUM22" s="98"/>
      <c r="GUN22" s="96"/>
      <c r="GUO22" s="100"/>
      <c r="GUW22" s="100"/>
      <c r="GUZ22" s="102"/>
      <c r="GVA22" s="102"/>
      <c r="GVB22" s="100"/>
      <c r="GVD22" s="85"/>
      <c r="GVF22" s="85"/>
      <c r="GVG22" s="97"/>
      <c r="GVH22" s="98"/>
      <c r="GVI22" s="96"/>
      <c r="GVJ22" s="100"/>
      <c r="GVR22" s="100"/>
      <c r="GVU22" s="102"/>
      <c r="GVV22" s="102"/>
      <c r="GVW22" s="100"/>
      <c r="GVY22" s="85"/>
      <c r="GWA22" s="85"/>
      <c r="GWB22" s="97"/>
      <c r="GWC22" s="98"/>
      <c r="GWD22" s="96"/>
      <c r="GWE22" s="100"/>
      <c r="GWM22" s="100"/>
      <c r="GWP22" s="102"/>
      <c r="GWQ22" s="102"/>
      <c r="GWR22" s="100"/>
      <c r="GWT22" s="85"/>
      <c r="GWV22" s="85"/>
      <c r="GWW22" s="97"/>
      <c r="GWX22" s="98"/>
      <c r="GWY22" s="96"/>
      <c r="GWZ22" s="100"/>
      <c r="GXH22" s="100"/>
      <c r="GXK22" s="102"/>
      <c r="GXL22" s="102"/>
      <c r="GXM22" s="100"/>
      <c r="GXO22" s="85"/>
      <c r="GXQ22" s="85"/>
      <c r="GXR22" s="97"/>
      <c r="GXS22" s="98"/>
      <c r="GXT22" s="96"/>
      <c r="GXU22" s="100"/>
      <c r="GYC22" s="100"/>
      <c r="GYF22" s="102"/>
      <c r="GYG22" s="102"/>
      <c r="GYH22" s="100"/>
      <c r="GYJ22" s="85"/>
      <c r="GYL22" s="85"/>
      <c r="GYM22" s="97"/>
      <c r="GYN22" s="98"/>
      <c r="GYO22" s="96"/>
      <c r="GYP22" s="100"/>
      <c r="GYX22" s="100"/>
      <c r="GZA22" s="102"/>
      <c r="GZB22" s="102"/>
      <c r="GZC22" s="100"/>
      <c r="GZE22" s="85"/>
      <c r="GZG22" s="85"/>
      <c r="GZH22" s="97"/>
      <c r="GZI22" s="98"/>
      <c r="GZJ22" s="96"/>
      <c r="GZK22" s="100"/>
      <c r="GZS22" s="100"/>
      <c r="GZV22" s="102"/>
      <c r="GZW22" s="102"/>
      <c r="GZX22" s="100"/>
      <c r="GZZ22" s="85"/>
      <c r="HAB22" s="85"/>
      <c r="HAC22" s="97"/>
      <c r="HAD22" s="98"/>
      <c r="HAE22" s="96"/>
      <c r="HAF22" s="100"/>
      <c r="HAN22" s="100"/>
      <c r="HAQ22" s="102"/>
      <c r="HAR22" s="102"/>
      <c r="HAS22" s="100"/>
      <c r="HAU22" s="85"/>
      <c r="HAW22" s="85"/>
      <c r="HAX22" s="97"/>
      <c r="HAY22" s="98"/>
      <c r="HAZ22" s="96"/>
      <c r="HBA22" s="100"/>
      <c r="HBI22" s="100"/>
      <c r="HBL22" s="102"/>
      <c r="HBM22" s="102"/>
      <c r="HBN22" s="100"/>
      <c r="HBP22" s="85"/>
      <c r="HBR22" s="85"/>
      <c r="HBS22" s="97"/>
      <c r="HBT22" s="98"/>
      <c r="HBU22" s="96"/>
      <c r="HBV22" s="100"/>
      <c r="HCD22" s="100"/>
      <c r="HCG22" s="102"/>
      <c r="HCH22" s="102"/>
      <c r="HCI22" s="100"/>
      <c r="HCK22" s="85"/>
      <c r="HCM22" s="85"/>
      <c r="HCN22" s="97"/>
      <c r="HCO22" s="98"/>
      <c r="HCP22" s="96"/>
      <c r="HCQ22" s="100"/>
      <c r="HCY22" s="100"/>
      <c r="HDB22" s="102"/>
      <c r="HDC22" s="102"/>
      <c r="HDD22" s="100"/>
      <c r="HDF22" s="85"/>
      <c r="HDH22" s="85"/>
      <c r="HDI22" s="97"/>
      <c r="HDJ22" s="98"/>
      <c r="HDK22" s="96"/>
      <c r="HDL22" s="100"/>
      <c r="HDT22" s="100"/>
      <c r="HDW22" s="102"/>
      <c r="HDX22" s="102"/>
      <c r="HDY22" s="100"/>
      <c r="HEA22" s="85"/>
      <c r="HEC22" s="85"/>
      <c r="HED22" s="97"/>
      <c r="HEE22" s="98"/>
      <c r="HEF22" s="96"/>
      <c r="HEG22" s="100"/>
      <c r="HEO22" s="100"/>
      <c r="HER22" s="102"/>
      <c r="HES22" s="102"/>
      <c r="HET22" s="100"/>
      <c r="HEV22" s="85"/>
      <c r="HEX22" s="85"/>
      <c r="HEY22" s="97"/>
      <c r="HEZ22" s="98"/>
      <c r="HFA22" s="96"/>
      <c r="HFB22" s="100"/>
      <c r="HFJ22" s="100"/>
      <c r="HFM22" s="102"/>
      <c r="HFN22" s="102"/>
      <c r="HFO22" s="100"/>
      <c r="HFQ22" s="85"/>
      <c r="HFS22" s="85"/>
      <c r="HFT22" s="97"/>
      <c r="HFU22" s="98"/>
      <c r="HFV22" s="96"/>
      <c r="HFW22" s="100"/>
      <c r="HGE22" s="100"/>
      <c r="HGH22" s="102"/>
      <c r="HGI22" s="102"/>
      <c r="HGJ22" s="100"/>
      <c r="HGL22" s="85"/>
      <c r="HGN22" s="85"/>
      <c r="HGO22" s="97"/>
      <c r="HGP22" s="98"/>
      <c r="HGQ22" s="96"/>
      <c r="HGR22" s="100"/>
      <c r="HGZ22" s="100"/>
      <c r="HHC22" s="102"/>
      <c r="HHD22" s="102"/>
      <c r="HHE22" s="100"/>
      <c r="HHG22" s="85"/>
      <c r="HHI22" s="85"/>
      <c r="HHJ22" s="97"/>
      <c r="HHK22" s="98"/>
      <c r="HHL22" s="96"/>
      <c r="HHM22" s="100"/>
      <c r="HHU22" s="100"/>
      <c r="HHX22" s="102"/>
      <c r="HHY22" s="102"/>
      <c r="HHZ22" s="100"/>
      <c r="HIB22" s="85"/>
      <c r="HID22" s="85"/>
      <c r="HIE22" s="97"/>
      <c r="HIF22" s="98"/>
      <c r="HIG22" s="96"/>
      <c r="HIH22" s="100"/>
      <c r="HIP22" s="100"/>
      <c r="HIS22" s="102"/>
      <c r="HIT22" s="102"/>
      <c r="HIU22" s="100"/>
      <c r="HIW22" s="85"/>
      <c r="HIY22" s="85"/>
      <c r="HIZ22" s="97"/>
      <c r="HJA22" s="98"/>
      <c r="HJB22" s="96"/>
      <c r="HJC22" s="100"/>
      <c r="HJK22" s="100"/>
      <c r="HJN22" s="102"/>
      <c r="HJO22" s="102"/>
      <c r="HJP22" s="100"/>
      <c r="HJR22" s="85"/>
      <c r="HJT22" s="85"/>
      <c r="HJU22" s="97"/>
      <c r="HJV22" s="98"/>
      <c r="HJW22" s="96"/>
      <c r="HJX22" s="100"/>
      <c r="HKF22" s="100"/>
      <c r="HKI22" s="102"/>
      <c r="HKJ22" s="102"/>
      <c r="HKK22" s="100"/>
      <c r="HKM22" s="85"/>
      <c r="HKO22" s="85"/>
      <c r="HKP22" s="97"/>
      <c r="HKQ22" s="98"/>
      <c r="HKR22" s="96"/>
      <c r="HKS22" s="100"/>
      <c r="HLA22" s="100"/>
      <c r="HLD22" s="102"/>
      <c r="HLE22" s="102"/>
      <c r="HLF22" s="100"/>
      <c r="HLH22" s="85"/>
      <c r="HLJ22" s="85"/>
      <c r="HLK22" s="97"/>
      <c r="HLL22" s="98"/>
      <c r="HLM22" s="96"/>
      <c r="HLN22" s="100"/>
      <c r="HLV22" s="100"/>
      <c r="HLY22" s="102"/>
      <c r="HLZ22" s="102"/>
      <c r="HMA22" s="100"/>
      <c r="HMC22" s="85"/>
      <c r="HME22" s="85"/>
      <c r="HMF22" s="97"/>
      <c r="HMG22" s="98"/>
      <c r="HMH22" s="96"/>
      <c r="HMI22" s="100"/>
      <c r="HMQ22" s="100"/>
      <c r="HMT22" s="102"/>
      <c r="HMU22" s="102"/>
      <c r="HMV22" s="100"/>
      <c r="HMX22" s="85"/>
      <c r="HMZ22" s="85"/>
      <c r="HNA22" s="97"/>
      <c r="HNB22" s="98"/>
      <c r="HNC22" s="96"/>
      <c r="HND22" s="100"/>
      <c r="HNL22" s="100"/>
      <c r="HNO22" s="102"/>
      <c r="HNP22" s="102"/>
      <c r="HNQ22" s="100"/>
      <c r="HNS22" s="85"/>
      <c r="HNU22" s="85"/>
      <c r="HNV22" s="97"/>
      <c r="HNW22" s="98"/>
      <c r="HNX22" s="96"/>
      <c r="HNY22" s="100"/>
      <c r="HOG22" s="100"/>
      <c r="HOJ22" s="102"/>
      <c r="HOK22" s="102"/>
      <c r="HOL22" s="100"/>
      <c r="HON22" s="85"/>
      <c r="HOP22" s="85"/>
      <c r="HOQ22" s="97"/>
      <c r="HOR22" s="98"/>
      <c r="HOS22" s="96"/>
      <c r="HOT22" s="100"/>
      <c r="HPB22" s="100"/>
      <c r="HPE22" s="102"/>
      <c r="HPF22" s="102"/>
      <c r="HPG22" s="100"/>
      <c r="HPI22" s="85"/>
      <c r="HPK22" s="85"/>
      <c r="HPL22" s="97"/>
      <c r="HPM22" s="98"/>
      <c r="HPN22" s="96"/>
      <c r="HPO22" s="100"/>
      <c r="HPW22" s="100"/>
      <c r="HPZ22" s="102"/>
      <c r="HQA22" s="102"/>
      <c r="HQB22" s="100"/>
      <c r="HQD22" s="85"/>
      <c r="HQF22" s="85"/>
      <c r="HQG22" s="97"/>
      <c r="HQH22" s="98"/>
      <c r="HQI22" s="96"/>
      <c r="HQJ22" s="100"/>
      <c r="HQR22" s="100"/>
      <c r="HQU22" s="102"/>
      <c r="HQV22" s="102"/>
      <c r="HQW22" s="100"/>
      <c r="HQY22" s="85"/>
      <c r="HRA22" s="85"/>
      <c r="HRB22" s="97"/>
      <c r="HRC22" s="98"/>
      <c r="HRD22" s="96"/>
      <c r="HRE22" s="100"/>
      <c r="HRM22" s="100"/>
      <c r="HRP22" s="102"/>
      <c r="HRQ22" s="102"/>
      <c r="HRR22" s="100"/>
      <c r="HRT22" s="85"/>
      <c r="HRV22" s="85"/>
      <c r="HRW22" s="97"/>
      <c r="HRX22" s="98"/>
      <c r="HRY22" s="96"/>
      <c r="HRZ22" s="100"/>
      <c r="HSH22" s="100"/>
      <c r="HSK22" s="102"/>
      <c r="HSL22" s="102"/>
      <c r="HSM22" s="100"/>
      <c r="HSO22" s="85"/>
      <c r="HSQ22" s="85"/>
      <c r="HSR22" s="97"/>
      <c r="HSS22" s="98"/>
      <c r="HST22" s="96"/>
      <c r="HSU22" s="100"/>
      <c r="HTC22" s="100"/>
      <c r="HTF22" s="102"/>
      <c r="HTG22" s="102"/>
      <c r="HTH22" s="100"/>
      <c r="HTJ22" s="85"/>
      <c r="HTL22" s="85"/>
      <c r="HTM22" s="97"/>
      <c r="HTN22" s="98"/>
      <c r="HTO22" s="96"/>
      <c r="HTP22" s="100"/>
      <c r="HTX22" s="100"/>
      <c r="HUA22" s="102"/>
      <c r="HUB22" s="102"/>
      <c r="HUC22" s="100"/>
      <c r="HUE22" s="85"/>
      <c r="HUG22" s="85"/>
      <c r="HUH22" s="97"/>
      <c r="HUI22" s="98"/>
      <c r="HUJ22" s="96"/>
      <c r="HUK22" s="100"/>
      <c r="HUS22" s="100"/>
      <c r="HUV22" s="102"/>
      <c r="HUW22" s="102"/>
      <c r="HUX22" s="100"/>
      <c r="HUZ22" s="85"/>
      <c r="HVB22" s="85"/>
      <c r="HVC22" s="97"/>
      <c r="HVD22" s="98"/>
      <c r="HVE22" s="96"/>
      <c r="HVF22" s="100"/>
      <c r="HVN22" s="100"/>
      <c r="HVQ22" s="102"/>
      <c r="HVR22" s="102"/>
      <c r="HVS22" s="100"/>
      <c r="HVU22" s="85"/>
      <c r="HVW22" s="85"/>
      <c r="HVX22" s="97"/>
      <c r="HVY22" s="98"/>
      <c r="HVZ22" s="96"/>
      <c r="HWA22" s="100"/>
      <c r="HWI22" s="100"/>
      <c r="HWL22" s="102"/>
      <c r="HWM22" s="102"/>
      <c r="HWN22" s="100"/>
      <c r="HWP22" s="85"/>
      <c r="HWR22" s="85"/>
      <c r="HWS22" s="97"/>
      <c r="HWT22" s="98"/>
      <c r="HWU22" s="96"/>
      <c r="HWV22" s="100"/>
      <c r="HXD22" s="100"/>
      <c r="HXG22" s="102"/>
      <c r="HXH22" s="102"/>
      <c r="HXI22" s="100"/>
      <c r="HXK22" s="85"/>
      <c r="HXM22" s="85"/>
      <c r="HXN22" s="97"/>
      <c r="HXO22" s="98"/>
      <c r="HXP22" s="96"/>
      <c r="HXQ22" s="100"/>
      <c r="HXY22" s="100"/>
      <c r="HYB22" s="102"/>
      <c r="HYC22" s="102"/>
      <c r="HYD22" s="100"/>
      <c r="HYF22" s="85"/>
      <c r="HYH22" s="85"/>
      <c r="HYI22" s="97"/>
      <c r="HYJ22" s="98"/>
      <c r="HYK22" s="96"/>
      <c r="HYL22" s="100"/>
      <c r="HYT22" s="100"/>
      <c r="HYW22" s="102"/>
      <c r="HYX22" s="102"/>
      <c r="HYY22" s="100"/>
      <c r="HZA22" s="85"/>
      <c r="HZC22" s="85"/>
      <c r="HZD22" s="97"/>
      <c r="HZE22" s="98"/>
      <c r="HZF22" s="96"/>
      <c r="HZG22" s="100"/>
      <c r="HZO22" s="100"/>
      <c r="HZR22" s="102"/>
      <c r="HZS22" s="102"/>
      <c r="HZT22" s="100"/>
      <c r="HZV22" s="85"/>
      <c r="HZX22" s="85"/>
      <c r="HZY22" s="97"/>
      <c r="HZZ22" s="98"/>
      <c r="IAA22" s="96"/>
      <c r="IAB22" s="100"/>
      <c r="IAJ22" s="100"/>
      <c r="IAM22" s="102"/>
      <c r="IAN22" s="102"/>
      <c r="IAO22" s="100"/>
      <c r="IAQ22" s="85"/>
      <c r="IAS22" s="85"/>
      <c r="IAT22" s="97"/>
      <c r="IAU22" s="98"/>
      <c r="IAV22" s="96"/>
      <c r="IAW22" s="100"/>
      <c r="IBE22" s="100"/>
      <c r="IBH22" s="102"/>
      <c r="IBI22" s="102"/>
      <c r="IBJ22" s="100"/>
      <c r="IBL22" s="85"/>
      <c r="IBN22" s="85"/>
      <c r="IBO22" s="97"/>
      <c r="IBP22" s="98"/>
      <c r="IBQ22" s="96"/>
      <c r="IBR22" s="100"/>
      <c r="IBZ22" s="100"/>
      <c r="ICC22" s="102"/>
      <c r="ICD22" s="102"/>
      <c r="ICE22" s="100"/>
      <c r="ICG22" s="85"/>
      <c r="ICI22" s="85"/>
      <c r="ICJ22" s="97"/>
      <c r="ICK22" s="98"/>
      <c r="ICL22" s="96"/>
      <c r="ICM22" s="100"/>
      <c r="ICU22" s="100"/>
      <c r="ICX22" s="102"/>
      <c r="ICY22" s="102"/>
      <c r="ICZ22" s="100"/>
      <c r="IDB22" s="85"/>
      <c r="IDD22" s="85"/>
      <c r="IDE22" s="97"/>
      <c r="IDF22" s="98"/>
      <c r="IDG22" s="96"/>
      <c r="IDH22" s="100"/>
      <c r="IDP22" s="100"/>
      <c r="IDS22" s="102"/>
      <c r="IDT22" s="102"/>
      <c r="IDU22" s="100"/>
      <c r="IDW22" s="85"/>
      <c r="IDY22" s="85"/>
      <c r="IDZ22" s="97"/>
      <c r="IEA22" s="98"/>
      <c r="IEB22" s="96"/>
      <c r="IEC22" s="100"/>
      <c r="IEK22" s="100"/>
      <c r="IEN22" s="102"/>
      <c r="IEO22" s="102"/>
      <c r="IEP22" s="100"/>
      <c r="IER22" s="85"/>
      <c r="IET22" s="85"/>
      <c r="IEU22" s="97"/>
      <c r="IEV22" s="98"/>
      <c r="IEW22" s="96"/>
      <c r="IEX22" s="100"/>
      <c r="IFF22" s="100"/>
      <c r="IFI22" s="102"/>
      <c r="IFJ22" s="102"/>
      <c r="IFK22" s="100"/>
      <c r="IFM22" s="85"/>
      <c r="IFO22" s="85"/>
      <c r="IFP22" s="97"/>
      <c r="IFQ22" s="98"/>
      <c r="IFR22" s="96"/>
      <c r="IFS22" s="100"/>
      <c r="IGA22" s="100"/>
      <c r="IGD22" s="102"/>
      <c r="IGE22" s="102"/>
      <c r="IGF22" s="100"/>
      <c r="IGH22" s="85"/>
      <c r="IGJ22" s="85"/>
      <c r="IGK22" s="97"/>
      <c r="IGL22" s="98"/>
      <c r="IGM22" s="96"/>
      <c r="IGN22" s="100"/>
      <c r="IGV22" s="100"/>
      <c r="IGY22" s="102"/>
      <c r="IGZ22" s="102"/>
      <c r="IHA22" s="100"/>
      <c r="IHC22" s="85"/>
      <c r="IHE22" s="85"/>
      <c r="IHF22" s="97"/>
      <c r="IHG22" s="98"/>
      <c r="IHH22" s="96"/>
      <c r="IHI22" s="100"/>
      <c r="IHQ22" s="100"/>
      <c r="IHT22" s="102"/>
      <c r="IHU22" s="102"/>
      <c r="IHV22" s="100"/>
      <c r="IHX22" s="85"/>
      <c r="IHZ22" s="85"/>
      <c r="IIA22" s="97"/>
      <c r="IIB22" s="98"/>
      <c r="IIC22" s="96"/>
      <c r="IID22" s="100"/>
      <c r="IIL22" s="100"/>
      <c r="IIO22" s="102"/>
      <c r="IIP22" s="102"/>
      <c r="IIQ22" s="100"/>
      <c r="IIS22" s="85"/>
      <c r="IIU22" s="85"/>
      <c r="IIV22" s="97"/>
      <c r="IIW22" s="98"/>
      <c r="IIX22" s="96"/>
      <c r="IIY22" s="100"/>
      <c r="IJG22" s="100"/>
      <c r="IJJ22" s="102"/>
      <c r="IJK22" s="102"/>
      <c r="IJL22" s="100"/>
      <c r="IJN22" s="85"/>
      <c r="IJP22" s="85"/>
      <c r="IJQ22" s="97"/>
      <c r="IJR22" s="98"/>
      <c r="IJS22" s="96"/>
      <c r="IJT22" s="100"/>
      <c r="IKB22" s="100"/>
      <c r="IKE22" s="102"/>
      <c r="IKF22" s="102"/>
      <c r="IKG22" s="100"/>
      <c r="IKI22" s="85"/>
      <c r="IKK22" s="85"/>
      <c r="IKL22" s="97"/>
      <c r="IKM22" s="98"/>
      <c r="IKN22" s="96"/>
      <c r="IKO22" s="100"/>
      <c r="IKW22" s="100"/>
      <c r="IKZ22" s="102"/>
      <c r="ILA22" s="102"/>
      <c r="ILB22" s="100"/>
      <c r="ILD22" s="85"/>
      <c r="ILF22" s="85"/>
      <c r="ILG22" s="97"/>
      <c r="ILH22" s="98"/>
      <c r="ILI22" s="96"/>
      <c r="ILJ22" s="100"/>
      <c r="ILR22" s="100"/>
      <c r="ILU22" s="102"/>
      <c r="ILV22" s="102"/>
      <c r="ILW22" s="100"/>
      <c r="ILY22" s="85"/>
      <c r="IMA22" s="85"/>
      <c r="IMB22" s="97"/>
      <c r="IMC22" s="98"/>
      <c r="IMD22" s="96"/>
      <c r="IME22" s="100"/>
      <c r="IMM22" s="100"/>
      <c r="IMP22" s="102"/>
      <c r="IMQ22" s="102"/>
      <c r="IMR22" s="100"/>
      <c r="IMT22" s="85"/>
      <c r="IMV22" s="85"/>
      <c r="IMW22" s="97"/>
      <c r="IMX22" s="98"/>
      <c r="IMY22" s="96"/>
      <c r="IMZ22" s="100"/>
      <c r="INH22" s="100"/>
      <c r="INK22" s="102"/>
      <c r="INL22" s="102"/>
      <c r="INM22" s="100"/>
      <c r="INO22" s="85"/>
      <c r="INQ22" s="85"/>
      <c r="INR22" s="97"/>
      <c r="INS22" s="98"/>
      <c r="INT22" s="96"/>
      <c r="INU22" s="100"/>
      <c r="IOC22" s="100"/>
      <c r="IOF22" s="102"/>
      <c r="IOG22" s="102"/>
      <c r="IOH22" s="100"/>
      <c r="IOJ22" s="85"/>
      <c r="IOL22" s="85"/>
      <c r="IOM22" s="97"/>
      <c r="ION22" s="98"/>
      <c r="IOO22" s="96"/>
      <c r="IOP22" s="100"/>
      <c r="IOX22" s="100"/>
      <c r="IPA22" s="102"/>
      <c r="IPB22" s="102"/>
      <c r="IPC22" s="100"/>
      <c r="IPE22" s="85"/>
      <c r="IPG22" s="85"/>
      <c r="IPH22" s="97"/>
      <c r="IPI22" s="98"/>
      <c r="IPJ22" s="96"/>
      <c r="IPK22" s="100"/>
      <c r="IPS22" s="100"/>
      <c r="IPV22" s="102"/>
      <c r="IPW22" s="102"/>
      <c r="IPX22" s="100"/>
      <c r="IPZ22" s="85"/>
      <c r="IQB22" s="85"/>
      <c r="IQC22" s="97"/>
      <c r="IQD22" s="98"/>
      <c r="IQE22" s="96"/>
      <c r="IQF22" s="100"/>
      <c r="IQN22" s="100"/>
      <c r="IQQ22" s="102"/>
      <c r="IQR22" s="102"/>
      <c r="IQS22" s="100"/>
      <c r="IQU22" s="85"/>
      <c r="IQW22" s="85"/>
      <c r="IQX22" s="97"/>
      <c r="IQY22" s="98"/>
      <c r="IQZ22" s="96"/>
      <c r="IRA22" s="100"/>
      <c r="IRI22" s="100"/>
      <c r="IRL22" s="102"/>
      <c r="IRM22" s="102"/>
      <c r="IRN22" s="100"/>
      <c r="IRP22" s="85"/>
      <c r="IRR22" s="85"/>
      <c r="IRS22" s="97"/>
      <c r="IRT22" s="98"/>
      <c r="IRU22" s="96"/>
      <c r="IRV22" s="100"/>
      <c r="ISD22" s="100"/>
      <c r="ISG22" s="102"/>
      <c r="ISH22" s="102"/>
      <c r="ISI22" s="100"/>
      <c r="ISK22" s="85"/>
      <c r="ISM22" s="85"/>
      <c r="ISN22" s="97"/>
      <c r="ISO22" s="98"/>
      <c r="ISP22" s="96"/>
      <c r="ISQ22" s="100"/>
      <c r="ISY22" s="100"/>
      <c r="ITB22" s="102"/>
      <c r="ITC22" s="102"/>
      <c r="ITD22" s="100"/>
      <c r="ITF22" s="85"/>
      <c r="ITH22" s="85"/>
      <c r="ITI22" s="97"/>
      <c r="ITJ22" s="98"/>
      <c r="ITK22" s="96"/>
      <c r="ITL22" s="100"/>
      <c r="ITT22" s="100"/>
      <c r="ITW22" s="102"/>
      <c r="ITX22" s="102"/>
      <c r="ITY22" s="100"/>
      <c r="IUA22" s="85"/>
      <c r="IUC22" s="85"/>
      <c r="IUD22" s="97"/>
      <c r="IUE22" s="98"/>
      <c r="IUF22" s="96"/>
      <c r="IUG22" s="100"/>
      <c r="IUO22" s="100"/>
      <c r="IUR22" s="102"/>
      <c r="IUS22" s="102"/>
      <c r="IUT22" s="100"/>
      <c r="IUV22" s="85"/>
      <c r="IUX22" s="85"/>
      <c r="IUY22" s="97"/>
      <c r="IUZ22" s="98"/>
      <c r="IVA22" s="96"/>
      <c r="IVB22" s="100"/>
      <c r="IVJ22" s="100"/>
      <c r="IVM22" s="102"/>
      <c r="IVN22" s="102"/>
      <c r="IVO22" s="100"/>
      <c r="IVQ22" s="85"/>
      <c r="IVS22" s="85"/>
      <c r="IVT22" s="97"/>
      <c r="IVU22" s="98"/>
      <c r="IVV22" s="96"/>
      <c r="IVW22" s="100"/>
      <c r="IWE22" s="100"/>
      <c r="IWH22" s="102"/>
      <c r="IWI22" s="102"/>
      <c r="IWJ22" s="100"/>
      <c r="IWL22" s="85"/>
      <c r="IWN22" s="85"/>
      <c r="IWO22" s="97"/>
      <c r="IWP22" s="98"/>
      <c r="IWQ22" s="96"/>
      <c r="IWR22" s="100"/>
      <c r="IWZ22" s="100"/>
      <c r="IXC22" s="102"/>
      <c r="IXD22" s="102"/>
      <c r="IXE22" s="100"/>
      <c r="IXG22" s="85"/>
      <c r="IXI22" s="85"/>
      <c r="IXJ22" s="97"/>
      <c r="IXK22" s="98"/>
      <c r="IXL22" s="96"/>
      <c r="IXM22" s="100"/>
      <c r="IXU22" s="100"/>
      <c r="IXX22" s="102"/>
      <c r="IXY22" s="102"/>
      <c r="IXZ22" s="100"/>
      <c r="IYB22" s="85"/>
      <c r="IYD22" s="85"/>
      <c r="IYE22" s="97"/>
      <c r="IYF22" s="98"/>
      <c r="IYG22" s="96"/>
      <c r="IYH22" s="100"/>
      <c r="IYP22" s="100"/>
      <c r="IYS22" s="102"/>
      <c r="IYT22" s="102"/>
      <c r="IYU22" s="100"/>
      <c r="IYW22" s="85"/>
      <c r="IYY22" s="85"/>
      <c r="IYZ22" s="97"/>
      <c r="IZA22" s="98"/>
      <c r="IZB22" s="96"/>
      <c r="IZC22" s="100"/>
      <c r="IZK22" s="100"/>
      <c r="IZN22" s="102"/>
      <c r="IZO22" s="102"/>
      <c r="IZP22" s="100"/>
      <c r="IZR22" s="85"/>
      <c r="IZT22" s="85"/>
      <c r="IZU22" s="97"/>
      <c r="IZV22" s="98"/>
      <c r="IZW22" s="96"/>
      <c r="IZX22" s="100"/>
      <c r="JAF22" s="100"/>
      <c r="JAI22" s="102"/>
      <c r="JAJ22" s="102"/>
      <c r="JAK22" s="100"/>
      <c r="JAM22" s="85"/>
      <c r="JAO22" s="85"/>
      <c r="JAP22" s="97"/>
      <c r="JAQ22" s="98"/>
      <c r="JAR22" s="96"/>
      <c r="JAS22" s="100"/>
      <c r="JBA22" s="100"/>
      <c r="JBD22" s="102"/>
      <c r="JBE22" s="102"/>
      <c r="JBF22" s="100"/>
      <c r="JBH22" s="85"/>
      <c r="JBJ22" s="85"/>
      <c r="JBK22" s="97"/>
      <c r="JBL22" s="98"/>
      <c r="JBM22" s="96"/>
      <c r="JBN22" s="100"/>
      <c r="JBV22" s="100"/>
      <c r="JBY22" s="102"/>
      <c r="JBZ22" s="102"/>
      <c r="JCA22" s="100"/>
      <c r="JCC22" s="85"/>
      <c r="JCE22" s="85"/>
      <c r="JCF22" s="97"/>
      <c r="JCG22" s="98"/>
      <c r="JCH22" s="96"/>
      <c r="JCI22" s="100"/>
      <c r="JCQ22" s="100"/>
      <c r="JCT22" s="102"/>
      <c r="JCU22" s="102"/>
      <c r="JCV22" s="100"/>
      <c r="JCX22" s="85"/>
      <c r="JCZ22" s="85"/>
      <c r="JDA22" s="97"/>
      <c r="JDB22" s="98"/>
      <c r="JDC22" s="96"/>
      <c r="JDD22" s="100"/>
      <c r="JDL22" s="100"/>
      <c r="JDO22" s="102"/>
      <c r="JDP22" s="102"/>
      <c r="JDQ22" s="100"/>
      <c r="JDS22" s="85"/>
      <c r="JDU22" s="85"/>
      <c r="JDV22" s="97"/>
      <c r="JDW22" s="98"/>
      <c r="JDX22" s="96"/>
      <c r="JDY22" s="100"/>
      <c r="JEG22" s="100"/>
      <c r="JEJ22" s="102"/>
      <c r="JEK22" s="102"/>
      <c r="JEL22" s="100"/>
      <c r="JEN22" s="85"/>
      <c r="JEP22" s="85"/>
      <c r="JEQ22" s="97"/>
      <c r="JER22" s="98"/>
      <c r="JES22" s="96"/>
      <c r="JET22" s="100"/>
      <c r="JFB22" s="100"/>
      <c r="JFE22" s="102"/>
      <c r="JFF22" s="102"/>
      <c r="JFG22" s="100"/>
      <c r="JFI22" s="85"/>
      <c r="JFK22" s="85"/>
      <c r="JFL22" s="97"/>
      <c r="JFM22" s="98"/>
      <c r="JFN22" s="96"/>
      <c r="JFO22" s="100"/>
      <c r="JFW22" s="100"/>
      <c r="JFZ22" s="102"/>
      <c r="JGA22" s="102"/>
      <c r="JGB22" s="100"/>
      <c r="JGD22" s="85"/>
      <c r="JGF22" s="85"/>
      <c r="JGG22" s="97"/>
      <c r="JGH22" s="98"/>
      <c r="JGI22" s="96"/>
      <c r="JGJ22" s="100"/>
      <c r="JGR22" s="100"/>
      <c r="JGU22" s="102"/>
      <c r="JGV22" s="102"/>
      <c r="JGW22" s="100"/>
      <c r="JGY22" s="85"/>
      <c r="JHA22" s="85"/>
      <c r="JHB22" s="97"/>
      <c r="JHC22" s="98"/>
      <c r="JHD22" s="96"/>
      <c r="JHE22" s="100"/>
      <c r="JHM22" s="100"/>
      <c r="JHP22" s="102"/>
      <c r="JHQ22" s="102"/>
      <c r="JHR22" s="100"/>
      <c r="JHT22" s="85"/>
      <c r="JHV22" s="85"/>
      <c r="JHW22" s="97"/>
      <c r="JHX22" s="98"/>
      <c r="JHY22" s="96"/>
      <c r="JHZ22" s="100"/>
      <c r="JIH22" s="100"/>
      <c r="JIK22" s="102"/>
      <c r="JIL22" s="102"/>
      <c r="JIM22" s="100"/>
      <c r="JIO22" s="85"/>
      <c r="JIQ22" s="85"/>
      <c r="JIR22" s="97"/>
      <c r="JIS22" s="98"/>
      <c r="JIT22" s="96"/>
      <c r="JIU22" s="100"/>
      <c r="JJC22" s="100"/>
      <c r="JJF22" s="102"/>
      <c r="JJG22" s="102"/>
      <c r="JJH22" s="100"/>
      <c r="JJJ22" s="85"/>
      <c r="JJL22" s="85"/>
      <c r="JJM22" s="97"/>
      <c r="JJN22" s="98"/>
      <c r="JJO22" s="96"/>
      <c r="JJP22" s="100"/>
      <c r="JJX22" s="100"/>
      <c r="JKA22" s="102"/>
      <c r="JKB22" s="102"/>
      <c r="JKC22" s="100"/>
      <c r="JKE22" s="85"/>
      <c r="JKG22" s="85"/>
      <c r="JKH22" s="97"/>
      <c r="JKI22" s="98"/>
      <c r="JKJ22" s="96"/>
      <c r="JKK22" s="100"/>
      <c r="JKS22" s="100"/>
      <c r="JKV22" s="102"/>
      <c r="JKW22" s="102"/>
      <c r="JKX22" s="100"/>
      <c r="JKZ22" s="85"/>
      <c r="JLB22" s="85"/>
      <c r="JLC22" s="97"/>
      <c r="JLD22" s="98"/>
      <c r="JLE22" s="96"/>
      <c r="JLF22" s="100"/>
      <c r="JLN22" s="100"/>
      <c r="JLQ22" s="102"/>
      <c r="JLR22" s="102"/>
      <c r="JLS22" s="100"/>
      <c r="JLU22" s="85"/>
      <c r="JLW22" s="85"/>
      <c r="JLX22" s="97"/>
      <c r="JLY22" s="98"/>
      <c r="JLZ22" s="96"/>
      <c r="JMA22" s="100"/>
      <c r="JMI22" s="100"/>
      <c r="JML22" s="102"/>
      <c r="JMM22" s="102"/>
      <c r="JMN22" s="100"/>
      <c r="JMP22" s="85"/>
      <c r="JMR22" s="85"/>
      <c r="JMS22" s="97"/>
      <c r="JMT22" s="98"/>
      <c r="JMU22" s="96"/>
      <c r="JMV22" s="100"/>
      <c r="JND22" s="100"/>
      <c r="JNG22" s="102"/>
      <c r="JNH22" s="102"/>
      <c r="JNI22" s="100"/>
      <c r="JNK22" s="85"/>
      <c r="JNM22" s="85"/>
      <c r="JNN22" s="97"/>
      <c r="JNO22" s="98"/>
      <c r="JNP22" s="96"/>
      <c r="JNQ22" s="100"/>
      <c r="JNY22" s="100"/>
      <c r="JOB22" s="102"/>
      <c r="JOC22" s="102"/>
      <c r="JOD22" s="100"/>
      <c r="JOF22" s="85"/>
      <c r="JOH22" s="85"/>
      <c r="JOI22" s="97"/>
      <c r="JOJ22" s="98"/>
      <c r="JOK22" s="96"/>
      <c r="JOL22" s="100"/>
      <c r="JOT22" s="100"/>
      <c r="JOW22" s="102"/>
      <c r="JOX22" s="102"/>
      <c r="JOY22" s="100"/>
      <c r="JPA22" s="85"/>
      <c r="JPC22" s="85"/>
      <c r="JPD22" s="97"/>
      <c r="JPE22" s="98"/>
      <c r="JPF22" s="96"/>
      <c r="JPG22" s="100"/>
      <c r="JPO22" s="100"/>
      <c r="JPR22" s="102"/>
      <c r="JPS22" s="102"/>
      <c r="JPT22" s="100"/>
      <c r="JPV22" s="85"/>
      <c r="JPX22" s="85"/>
      <c r="JPY22" s="97"/>
      <c r="JPZ22" s="98"/>
      <c r="JQA22" s="96"/>
      <c r="JQB22" s="100"/>
      <c r="JQJ22" s="100"/>
      <c r="JQM22" s="102"/>
      <c r="JQN22" s="102"/>
      <c r="JQO22" s="100"/>
      <c r="JQQ22" s="85"/>
      <c r="JQS22" s="85"/>
      <c r="JQT22" s="97"/>
      <c r="JQU22" s="98"/>
      <c r="JQV22" s="96"/>
      <c r="JQW22" s="100"/>
      <c r="JRE22" s="100"/>
      <c r="JRH22" s="102"/>
      <c r="JRI22" s="102"/>
      <c r="JRJ22" s="100"/>
      <c r="JRL22" s="85"/>
      <c r="JRN22" s="85"/>
      <c r="JRO22" s="97"/>
      <c r="JRP22" s="98"/>
      <c r="JRQ22" s="96"/>
      <c r="JRR22" s="100"/>
      <c r="JRZ22" s="100"/>
      <c r="JSC22" s="102"/>
      <c r="JSD22" s="102"/>
      <c r="JSE22" s="100"/>
      <c r="JSG22" s="85"/>
      <c r="JSI22" s="85"/>
      <c r="JSJ22" s="97"/>
      <c r="JSK22" s="98"/>
      <c r="JSL22" s="96"/>
      <c r="JSM22" s="100"/>
      <c r="JSU22" s="100"/>
      <c r="JSX22" s="102"/>
      <c r="JSY22" s="102"/>
      <c r="JSZ22" s="100"/>
      <c r="JTB22" s="85"/>
      <c r="JTD22" s="85"/>
      <c r="JTE22" s="97"/>
      <c r="JTF22" s="98"/>
      <c r="JTG22" s="96"/>
      <c r="JTH22" s="100"/>
      <c r="JTP22" s="100"/>
      <c r="JTS22" s="102"/>
      <c r="JTT22" s="102"/>
      <c r="JTU22" s="100"/>
      <c r="JTW22" s="85"/>
      <c r="JTY22" s="85"/>
      <c r="JTZ22" s="97"/>
      <c r="JUA22" s="98"/>
      <c r="JUB22" s="96"/>
      <c r="JUC22" s="100"/>
      <c r="JUK22" s="100"/>
      <c r="JUN22" s="102"/>
      <c r="JUO22" s="102"/>
      <c r="JUP22" s="100"/>
      <c r="JUR22" s="85"/>
      <c r="JUT22" s="85"/>
      <c r="JUU22" s="97"/>
      <c r="JUV22" s="98"/>
      <c r="JUW22" s="96"/>
      <c r="JUX22" s="100"/>
      <c r="JVF22" s="100"/>
      <c r="JVI22" s="102"/>
      <c r="JVJ22" s="102"/>
      <c r="JVK22" s="100"/>
      <c r="JVM22" s="85"/>
      <c r="JVO22" s="85"/>
      <c r="JVP22" s="97"/>
      <c r="JVQ22" s="98"/>
      <c r="JVR22" s="96"/>
      <c r="JVS22" s="100"/>
      <c r="JWA22" s="100"/>
      <c r="JWD22" s="102"/>
      <c r="JWE22" s="102"/>
      <c r="JWF22" s="100"/>
      <c r="JWH22" s="85"/>
      <c r="JWJ22" s="85"/>
      <c r="JWK22" s="97"/>
      <c r="JWL22" s="98"/>
      <c r="JWM22" s="96"/>
      <c r="JWN22" s="100"/>
      <c r="JWV22" s="100"/>
      <c r="JWY22" s="102"/>
      <c r="JWZ22" s="102"/>
      <c r="JXA22" s="100"/>
      <c r="JXC22" s="85"/>
      <c r="JXE22" s="85"/>
      <c r="JXF22" s="97"/>
      <c r="JXG22" s="98"/>
      <c r="JXH22" s="96"/>
      <c r="JXI22" s="100"/>
      <c r="JXQ22" s="100"/>
      <c r="JXT22" s="102"/>
      <c r="JXU22" s="102"/>
      <c r="JXV22" s="100"/>
      <c r="JXX22" s="85"/>
      <c r="JXZ22" s="85"/>
      <c r="JYA22" s="97"/>
      <c r="JYB22" s="98"/>
      <c r="JYC22" s="96"/>
      <c r="JYD22" s="100"/>
      <c r="JYL22" s="100"/>
      <c r="JYO22" s="102"/>
      <c r="JYP22" s="102"/>
      <c r="JYQ22" s="100"/>
      <c r="JYS22" s="85"/>
      <c r="JYU22" s="85"/>
      <c r="JYV22" s="97"/>
      <c r="JYW22" s="98"/>
      <c r="JYX22" s="96"/>
      <c r="JYY22" s="100"/>
      <c r="JZG22" s="100"/>
      <c r="JZJ22" s="102"/>
      <c r="JZK22" s="102"/>
      <c r="JZL22" s="100"/>
      <c r="JZN22" s="85"/>
      <c r="JZP22" s="85"/>
      <c r="JZQ22" s="97"/>
      <c r="JZR22" s="98"/>
      <c r="JZS22" s="96"/>
      <c r="JZT22" s="100"/>
      <c r="KAB22" s="100"/>
      <c r="KAE22" s="102"/>
      <c r="KAF22" s="102"/>
      <c r="KAG22" s="100"/>
      <c r="KAI22" s="85"/>
      <c r="KAK22" s="85"/>
      <c r="KAL22" s="97"/>
      <c r="KAM22" s="98"/>
      <c r="KAN22" s="96"/>
      <c r="KAO22" s="100"/>
      <c r="KAW22" s="100"/>
      <c r="KAZ22" s="102"/>
      <c r="KBA22" s="102"/>
      <c r="KBB22" s="100"/>
      <c r="KBD22" s="85"/>
      <c r="KBF22" s="85"/>
      <c r="KBG22" s="97"/>
      <c r="KBH22" s="98"/>
      <c r="KBI22" s="96"/>
      <c r="KBJ22" s="100"/>
      <c r="KBR22" s="100"/>
      <c r="KBU22" s="102"/>
      <c r="KBV22" s="102"/>
      <c r="KBW22" s="100"/>
      <c r="KBY22" s="85"/>
      <c r="KCA22" s="85"/>
      <c r="KCB22" s="97"/>
      <c r="KCC22" s="98"/>
      <c r="KCD22" s="96"/>
      <c r="KCE22" s="100"/>
      <c r="KCM22" s="100"/>
      <c r="KCP22" s="102"/>
      <c r="KCQ22" s="102"/>
      <c r="KCR22" s="100"/>
      <c r="KCT22" s="85"/>
      <c r="KCV22" s="85"/>
      <c r="KCW22" s="97"/>
      <c r="KCX22" s="98"/>
      <c r="KCY22" s="96"/>
      <c r="KCZ22" s="100"/>
      <c r="KDH22" s="100"/>
      <c r="KDK22" s="102"/>
      <c r="KDL22" s="102"/>
      <c r="KDM22" s="100"/>
      <c r="KDO22" s="85"/>
      <c r="KDQ22" s="85"/>
      <c r="KDR22" s="97"/>
      <c r="KDS22" s="98"/>
      <c r="KDT22" s="96"/>
      <c r="KDU22" s="100"/>
      <c r="KEC22" s="100"/>
      <c r="KEF22" s="102"/>
      <c r="KEG22" s="102"/>
      <c r="KEH22" s="100"/>
      <c r="KEJ22" s="85"/>
      <c r="KEL22" s="85"/>
      <c r="KEM22" s="97"/>
      <c r="KEN22" s="98"/>
      <c r="KEO22" s="96"/>
      <c r="KEP22" s="100"/>
      <c r="KEX22" s="100"/>
      <c r="KFA22" s="102"/>
      <c r="KFB22" s="102"/>
      <c r="KFC22" s="100"/>
      <c r="KFE22" s="85"/>
      <c r="KFG22" s="85"/>
      <c r="KFH22" s="97"/>
      <c r="KFI22" s="98"/>
      <c r="KFJ22" s="96"/>
      <c r="KFK22" s="100"/>
      <c r="KFS22" s="100"/>
      <c r="KFV22" s="102"/>
      <c r="KFW22" s="102"/>
      <c r="KFX22" s="100"/>
      <c r="KFZ22" s="85"/>
      <c r="KGB22" s="85"/>
      <c r="KGC22" s="97"/>
      <c r="KGD22" s="98"/>
      <c r="KGE22" s="96"/>
      <c r="KGF22" s="100"/>
      <c r="KGN22" s="100"/>
      <c r="KGQ22" s="102"/>
      <c r="KGR22" s="102"/>
      <c r="KGS22" s="100"/>
      <c r="KGU22" s="85"/>
      <c r="KGW22" s="85"/>
      <c r="KGX22" s="97"/>
      <c r="KGY22" s="98"/>
      <c r="KGZ22" s="96"/>
      <c r="KHA22" s="100"/>
      <c r="KHI22" s="100"/>
      <c r="KHL22" s="102"/>
      <c r="KHM22" s="102"/>
      <c r="KHN22" s="100"/>
      <c r="KHP22" s="85"/>
      <c r="KHR22" s="85"/>
      <c r="KHS22" s="97"/>
      <c r="KHT22" s="98"/>
      <c r="KHU22" s="96"/>
      <c r="KHV22" s="100"/>
      <c r="KID22" s="100"/>
      <c r="KIG22" s="102"/>
      <c r="KIH22" s="102"/>
      <c r="KII22" s="100"/>
      <c r="KIK22" s="85"/>
      <c r="KIM22" s="85"/>
      <c r="KIN22" s="97"/>
      <c r="KIO22" s="98"/>
      <c r="KIP22" s="96"/>
      <c r="KIQ22" s="100"/>
      <c r="KIY22" s="100"/>
      <c r="KJB22" s="102"/>
      <c r="KJC22" s="102"/>
      <c r="KJD22" s="100"/>
      <c r="KJF22" s="85"/>
      <c r="KJH22" s="85"/>
      <c r="KJI22" s="97"/>
      <c r="KJJ22" s="98"/>
      <c r="KJK22" s="96"/>
      <c r="KJL22" s="100"/>
      <c r="KJT22" s="100"/>
      <c r="KJW22" s="102"/>
      <c r="KJX22" s="102"/>
      <c r="KJY22" s="100"/>
      <c r="KKA22" s="85"/>
      <c r="KKC22" s="85"/>
      <c r="KKD22" s="97"/>
      <c r="KKE22" s="98"/>
      <c r="KKF22" s="96"/>
      <c r="KKG22" s="100"/>
      <c r="KKO22" s="100"/>
      <c r="KKR22" s="102"/>
      <c r="KKS22" s="102"/>
      <c r="KKT22" s="100"/>
      <c r="KKV22" s="85"/>
      <c r="KKX22" s="85"/>
      <c r="KKY22" s="97"/>
      <c r="KKZ22" s="98"/>
      <c r="KLA22" s="96"/>
      <c r="KLB22" s="100"/>
      <c r="KLJ22" s="100"/>
      <c r="KLM22" s="102"/>
      <c r="KLN22" s="102"/>
      <c r="KLO22" s="100"/>
      <c r="KLQ22" s="85"/>
      <c r="KLS22" s="85"/>
      <c r="KLT22" s="97"/>
      <c r="KLU22" s="98"/>
      <c r="KLV22" s="96"/>
      <c r="KLW22" s="100"/>
      <c r="KME22" s="100"/>
      <c r="KMH22" s="102"/>
      <c r="KMI22" s="102"/>
      <c r="KMJ22" s="100"/>
      <c r="KML22" s="85"/>
      <c r="KMN22" s="85"/>
      <c r="KMO22" s="97"/>
      <c r="KMP22" s="98"/>
      <c r="KMQ22" s="96"/>
      <c r="KMR22" s="100"/>
      <c r="KMZ22" s="100"/>
      <c r="KNC22" s="102"/>
      <c r="KND22" s="102"/>
      <c r="KNE22" s="100"/>
      <c r="KNG22" s="85"/>
      <c r="KNI22" s="85"/>
      <c r="KNJ22" s="97"/>
      <c r="KNK22" s="98"/>
      <c r="KNL22" s="96"/>
      <c r="KNM22" s="100"/>
      <c r="KNU22" s="100"/>
      <c r="KNX22" s="102"/>
      <c r="KNY22" s="102"/>
      <c r="KNZ22" s="100"/>
      <c r="KOB22" s="85"/>
      <c r="KOD22" s="85"/>
      <c r="KOE22" s="97"/>
      <c r="KOF22" s="98"/>
      <c r="KOG22" s="96"/>
      <c r="KOH22" s="100"/>
      <c r="KOP22" s="100"/>
      <c r="KOS22" s="102"/>
      <c r="KOT22" s="102"/>
      <c r="KOU22" s="100"/>
      <c r="KOW22" s="85"/>
      <c r="KOY22" s="85"/>
      <c r="KOZ22" s="97"/>
      <c r="KPA22" s="98"/>
      <c r="KPB22" s="96"/>
      <c r="KPC22" s="100"/>
      <c r="KPK22" s="100"/>
      <c r="KPN22" s="102"/>
      <c r="KPO22" s="102"/>
      <c r="KPP22" s="100"/>
      <c r="KPR22" s="85"/>
      <c r="KPT22" s="85"/>
      <c r="KPU22" s="97"/>
      <c r="KPV22" s="98"/>
      <c r="KPW22" s="96"/>
      <c r="KPX22" s="100"/>
      <c r="KQF22" s="100"/>
      <c r="KQI22" s="102"/>
      <c r="KQJ22" s="102"/>
      <c r="KQK22" s="100"/>
      <c r="KQM22" s="85"/>
      <c r="KQO22" s="85"/>
      <c r="KQP22" s="97"/>
      <c r="KQQ22" s="98"/>
      <c r="KQR22" s="96"/>
      <c r="KQS22" s="100"/>
      <c r="KRA22" s="100"/>
      <c r="KRD22" s="102"/>
      <c r="KRE22" s="102"/>
      <c r="KRF22" s="100"/>
      <c r="KRH22" s="85"/>
      <c r="KRJ22" s="85"/>
      <c r="KRK22" s="97"/>
      <c r="KRL22" s="98"/>
      <c r="KRM22" s="96"/>
      <c r="KRN22" s="100"/>
      <c r="KRV22" s="100"/>
      <c r="KRY22" s="102"/>
      <c r="KRZ22" s="102"/>
      <c r="KSA22" s="100"/>
      <c r="KSC22" s="85"/>
      <c r="KSE22" s="85"/>
      <c r="KSF22" s="97"/>
      <c r="KSG22" s="98"/>
      <c r="KSH22" s="96"/>
      <c r="KSI22" s="100"/>
      <c r="KSQ22" s="100"/>
      <c r="KST22" s="102"/>
      <c r="KSU22" s="102"/>
      <c r="KSV22" s="100"/>
      <c r="KSX22" s="85"/>
      <c r="KSZ22" s="85"/>
      <c r="KTA22" s="97"/>
      <c r="KTB22" s="98"/>
      <c r="KTC22" s="96"/>
      <c r="KTD22" s="100"/>
      <c r="KTL22" s="100"/>
      <c r="KTO22" s="102"/>
      <c r="KTP22" s="102"/>
      <c r="KTQ22" s="100"/>
      <c r="KTS22" s="85"/>
      <c r="KTU22" s="85"/>
      <c r="KTV22" s="97"/>
      <c r="KTW22" s="98"/>
      <c r="KTX22" s="96"/>
      <c r="KTY22" s="100"/>
      <c r="KUG22" s="100"/>
      <c r="KUJ22" s="102"/>
      <c r="KUK22" s="102"/>
      <c r="KUL22" s="100"/>
      <c r="KUN22" s="85"/>
      <c r="KUP22" s="85"/>
      <c r="KUQ22" s="97"/>
      <c r="KUR22" s="98"/>
      <c r="KUS22" s="96"/>
      <c r="KUT22" s="100"/>
      <c r="KVB22" s="100"/>
      <c r="KVE22" s="102"/>
      <c r="KVF22" s="102"/>
      <c r="KVG22" s="100"/>
      <c r="KVI22" s="85"/>
      <c r="KVK22" s="85"/>
      <c r="KVL22" s="97"/>
      <c r="KVM22" s="98"/>
      <c r="KVN22" s="96"/>
      <c r="KVO22" s="100"/>
      <c r="KVW22" s="100"/>
      <c r="KVZ22" s="102"/>
      <c r="KWA22" s="102"/>
      <c r="KWB22" s="100"/>
      <c r="KWD22" s="85"/>
      <c r="KWF22" s="85"/>
      <c r="KWG22" s="97"/>
      <c r="KWH22" s="98"/>
      <c r="KWI22" s="96"/>
      <c r="KWJ22" s="100"/>
      <c r="KWR22" s="100"/>
      <c r="KWU22" s="102"/>
      <c r="KWV22" s="102"/>
      <c r="KWW22" s="100"/>
      <c r="KWY22" s="85"/>
      <c r="KXA22" s="85"/>
      <c r="KXB22" s="97"/>
      <c r="KXC22" s="98"/>
      <c r="KXD22" s="96"/>
      <c r="KXE22" s="100"/>
      <c r="KXM22" s="100"/>
      <c r="KXP22" s="102"/>
      <c r="KXQ22" s="102"/>
      <c r="KXR22" s="100"/>
      <c r="KXT22" s="85"/>
      <c r="KXV22" s="85"/>
      <c r="KXW22" s="97"/>
      <c r="KXX22" s="98"/>
      <c r="KXY22" s="96"/>
      <c r="KXZ22" s="100"/>
      <c r="KYH22" s="100"/>
      <c r="KYK22" s="102"/>
      <c r="KYL22" s="102"/>
      <c r="KYM22" s="100"/>
      <c r="KYO22" s="85"/>
      <c r="KYQ22" s="85"/>
      <c r="KYR22" s="97"/>
      <c r="KYS22" s="98"/>
      <c r="KYT22" s="96"/>
      <c r="KYU22" s="100"/>
      <c r="KZC22" s="100"/>
      <c r="KZF22" s="102"/>
      <c r="KZG22" s="102"/>
      <c r="KZH22" s="100"/>
      <c r="KZJ22" s="85"/>
      <c r="KZL22" s="85"/>
      <c r="KZM22" s="97"/>
      <c r="KZN22" s="98"/>
      <c r="KZO22" s="96"/>
      <c r="KZP22" s="100"/>
      <c r="KZX22" s="100"/>
      <c r="LAA22" s="102"/>
      <c r="LAB22" s="102"/>
      <c r="LAC22" s="100"/>
      <c r="LAE22" s="85"/>
      <c r="LAG22" s="85"/>
      <c r="LAH22" s="97"/>
      <c r="LAI22" s="98"/>
      <c r="LAJ22" s="96"/>
      <c r="LAK22" s="100"/>
      <c r="LAS22" s="100"/>
      <c r="LAV22" s="102"/>
      <c r="LAW22" s="102"/>
      <c r="LAX22" s="100"/>
      <c r="LAZ22" s="85"/>
      <c r="LBB22" s="85"/>
      <c r="LBC22" s="97"/>
      <c r="LBD22" s="98"/>
      <c r="LBE22" s="96"/>
      <c r="LBF22" s="100"/>
      <c r="LBN22" s="100"/>
      <c r="LBQ22" s="102"/>
      <c r="LBR22" s="102"/>
      <c r="LBS22" s="100"/>
      <c r="LBU22" s="85"/>
      <c r="LBW22" s="85"/>
      <c r="LBX22" s="97"/>
      <c r="LBY22" s="98"/>
      <c r="LBZ22" s="96"/>
      <c r="LCA22" s="100"/>
      <c r="LCI22" s="100"/>
      <c r="LCL22" s="102"/>
      <c r="LCM22" s="102"/>
      <c r="LCN22" s="100"/>
      <c r="LCP22" s="85"/>
      <c r="LCR22" s="85"/>
      <c r="LCS22" s="97"/>
      <c r="LCT22" s="98"/>
      <c r="LCU22" s="96"/>
      <c r="LCV22" s="100"/>
      <c r="LDD22" s="100"/>
      <c r="LDG22" s="102"/>
      <c r="LDH22" s="102"/>
      <c r="LDI22" s="100"/>
      <c r="LDK22" s="85"/>
      <c r="LDM22" s="85"/>
      <c r="LDN22" s="97"/>
      <c r="LDO22" s="98"/>
      <c r="LDP22" s="96"/>
      <c r="LDQ22" s="100"/>
      <c r="LDY22" s="100"/>
      <c r="LEB22" s="102"/>
      <c r="LEC22" s="102"/>
      <c r="LED22" s="100"/>
      <c r="LEF22" s="85"/>
      <c r="LEH22" s="85"/>
      <c r="LEI22" s="97"/>
      <c r="LEJ22" s="98"/>
      <c r="LEK22" s="96"/>
      <c r="LEL22" s="100"/>
      <c r="LET22" s="100"/>
      <c r="LEW22" s="102"/>
      <c r="LEX22" s="102"/>
      <c r="LEY22" s="100"/>
      <c r="LFA22" s="85"/>
      <c r="LFC22" s="85"/>
      <c r="LFD22" s="97"/>
      <c r="LFE22" s="98"/>
      <c r="LFF22" s="96"/>
      <c r="LFG22" s="100"/>
      <c r="LFO22" s="100"/>
      <c r="LFR22" s="102"/>
      <c r="LFS22" s="102"/>
      <c r="LFT22" s="100"/>
      <c r="LFV22" s="85"/>
      <c r="LFX22" s="85"/>
      <c r="LFY22" s="97"/>
      <c r="LFZ22" s="98"/>
      <c r="LGA22" s="96"/>
      <c r="LGB22" s="100"/>
      <c r="LGJ22" s="100"/>
      <c r="LGM22" s="102"/>
      <c r="LGN22" s="102"/>
      <c r="LGO22" s="100"/>
      <c r="LGQ22" s="85"/>
      <c r="LGS22" s="85"/>
      <c r="LGT22" s="97"/>
      <c r="LGU22" s="98"/>
      <c r="LGV22" s="96"/>
      <c r="LGW22" s="100"/>
      <c r="LHE22" s="100"/>
      <c r="LHH22" s="102"/>
      <c r="LHI22" s="102"/>
      <c r="LHJ22" s="100"/>
      <c r="LHL22" s="85"/>
      <c r="LHN22" s="85"/>
      <c r="LHO22" s="97"/>
      <c r="LHP22" s="98"/>
      <c r="LHQ22" s="96"/>
      <c r="LHR22" s="100"/>
      <c r="LHZ22" s="100"/>
      <c r="LIC22" s="102"/>
      <c r="LID22" s="102"/>
      <c r="LIE22" s="100"/>
      <c r="LIG22" s="85"/>
      <c r="LII22" s="85"/>
      <c r="LIJ22" s="97"/>
      <c r="LIK22" s="98"/>
      <c r="LIL22" s="96"/>
      <c r="LIM22" s="100"/>
      <c r="LIU22" s="100"/>
      <c r="LIX22" s="102"/>
      <c r="LIY22" s="102"/>
      <c r="LIZ22" s="100"/>
      <c r="LJB22" s="85"/>
      <c r="LJD22" s="85"/>
      <c r="LJE22" s="97"/>
      <c r="LJF22" s="98"/>
      <c r="LJG22" s="96"/>
      <c r="LJH22" s="100"/>
      <c r="LJP22" s="100"/>
      <c r="LJS22" s="102"/>
      <c r="LJT22" s="102"/>
      <c r="LJU22" s="100"/>
      <c r="LJW22" s="85"/>
      <c r="LJY22" s="85"/>
      <c r="LJZ22" s="97"/>
      <c r="LKA22" s="98"/>
      <c r="LKB22" s="96"/>
      <c r="LKC22" s="100"/>
      <c r="LKK22" s="100"/>
      <c r="LKN22" s="102"/>
      <c r="LKO22" s="102"/>
      <c r="LKP22" s="100"/>
      <c r="LKR22" s="85"/>
      <c r="LKT22" s="85"/>
      <c r="LKU22" s="97"/>
      <c r="LKV22" s="98"/>
      <c r="LKW22" s="96"/>
      <c r="LKX22" s="100"/>
      <c r="LLF22" s="100"/>
      <c r="LLI22" s="102"/>
      <c r="LLJ22" s="102"/>
      <c r="LLK22" s="100"/>
      <c r="LLM22" s="85"/>
      <c r="LLO22" s="85"/>
      <c r="LLP22" s="97"/>
      <c r="LLQ22" s="98"/>
      <c r="LLR22" s="96"/>
      <c r="LLS22" s="100"/>
      <c r="LMA22" s="100"/>
      <c r="LMD22" s="102"/>
      <c r="LME22" s="102"/>
      <c r="LMF22" s="100"/>
      <c r="LMH22" s="85"/>
      <c r="LMJ22" s="85"/>
      <c r="LMK22" s="97"/>
      <c r="LML22" s="98"/>
      <c r="LMM22" s="96"/>
      <c r="LMN22" s="100"/>
      <c r="LMV22" s="100"/>
      <c r="LMY22" s="102"/>
      <c r="LMZ22" s="102"/>
      <c r="LNA22" s="100"/>
      <c r="LNC22" s="85"/>
      <c r="LNE22" s="85"/>
      <c r="LNF22" s="97"/>
      <c r="LNG22" s="98"/>
      <c r="LNH22" s="96"/>
      <c r="LNI22" s="100"/>
      <c r="LNQ22" s="100"/>
      <c r="LNT22" s="102"/>
      <c r="LNU22" s="102"/>
      <c r="LNV22" s="100"/>
      <c r="LNX22" s="85"/>
      <c r="LNZ22" s="85"/>
      <c r="LOA22" s="97"/>
      <c r="LOB22" s="98"/>
      <c r="LOC22" s="96"/>
      <c r="LOD22" s="100"/>
      <c r="LOL22" s="100"/>
      <c r="LOO22" s="102"/>
      <c r="LOP22" s="102"/>
      <c r="LOQ22" s="100"/>
      <c r="LOS22" s="85"/>
      <c r="LOU22" s="85"/>
      <c r="LOV22" s="97"/>
      <c r="LOW22" s="98"/>
      <c r="LOX22" s="96"/>
      <c r="LOY22" s="100"/>
      <c r="LPG22" s="100"/>
      <c r="LPJ22" s="102"/>
      <c r="LPK22" s="102"/>
      <c r="LPL22" s="100"/>
      <c r="LPN22" s="85"/>
      <c r="LPP22" s="85"/>
      <c r="LPQ22" s="97"/>
      <c r="LPR22" s="98"/>
      <c r="LPS22" s="96"/>
      <c r="LPT22" s="100"/>
      <c r="LQB22" s="100"/>
      <c r="LQE22" s="102"/>
      <c r="LQF22" s="102"/>
      <c r="LQG22" s="100"/>
      <c r="LQI22" s="85"/>
      <c r="LQK22" s="85"/>
      <c r="LQL22" s="97"/>
      <c r="LQM22" s="98"/>
      <c r="LQN22" s="96"/>
      <c r="LQO22" s="100"/>
      <c r="LQW22" s="100"/>
      <c r="LQZ22" s="102"/>
      <c r="LRA22" s="102"/>
      <c r="LRB22" s="100"/>
      <c r="LRD22" s="85"/>
      <c r="LRF22" s="85"/>
      <c r="LRG22" s="97"/>
      <c r="LRH22" s="98"/>
      <c r="LRI22" s="96"/>
      <c r="LRJ22" s="100"/>
      <c r="LRR22" s="100"/>
      <c r="LRU22" s="102"/>
      <c r="LRV22" s="102"/>
      <c r="LRW22" s="100"/>
      <c r="LRY22" s="85"/>
      <c r="LSA22" s="85"/>
      <c r="LSB22" s="97"/>
      <c r="LSC22" s="98"/>
      <c r="LSD22" s="96"/>
      <c r="LSE22" s="100"/>
      <c r="LSM22" s="100"/>
      <c r="LSP22" s="102"/>
      <c r="LSQ22" s="102"/>
      <c r="LSR22" s="100"/>
      <c r="LST22" s="85"/>
      <c r="LSV22" s="85"/>
      <c r="LSW22" s="97"/>
      <c r="LSX22" s="98"/>
      <c r="LSY22" s="96"/>
      <c r="LSZ22" s="100"/>
      <c r="LTH22" s="100"/>
      <c r="LTK22" s="102"/>
      <c r="LTL22" s="102"/>
      <c r="LTM22" s="100"/>
      <c r="LTO22" s="85"/>
      <c r="LTQ22" s="85"/>
      <c r="LTR22" s="97"/>
      <c r="LTS22" s="98"/>
      <c r="LTT22" s="96"/>
      <c r="LTU22" s="100"/>
      <c r="LUC22" s="100"/>
      <c r="LUF22" s="102"/>
      <c r="LUG22" s="102"/>
      <c r="LUH22" s="100"/>
      <c r="LUJ22" s="85"/>
      <c r="LUL22" s="85"/>
      <c r="LUM22" s="97"/>
      <c r="LUN22" s="98"/>
      <c r="LUO22" s="96"/>
      <c r="LUP22" s="100"/>
      <c r="LUX22" s="100"/>
      <c r="LVA22" s="102"/>
      <c r="LVB22" s="102"/>
      <c r="LVC22" s="100"/>
      <c r="LVE22" s="85"/>
      <c r="LVG22" s="85"/>
      <c r="LVH22" s="97"/>
      <c r="LVI22" s="98"/>
      <c r="LVJ22" s="96"/>
      <c r="LVK22" s="100"/>
      <c r="LVS22" s="100"/>
      <c r="LVV22" s="102"/>
      <c r="LVW22" s="102"/>
      <c r="LVX22" s="100"/>
      <c r="LVZ22" s="85"/>
      <c r="LWB22" s="85"/>
      <c r="LWC22" s="97"/>
      <c r="LWD22" s="98"/>
      <c r="LWE22" s="96"/>
      <c r="LWF22" s="100"/>
      <c r="LWN22" s="100"/>
      <c r="LWQ22" s="102"/>
      <c r="LWR22" s="102"/>
      <c r="LWS22" s="100"/>
      <c r="LWU22" s="85"/>
      <c r="LWW22" s="85"/>
      <c r="LWX22" s="97"/>
      <c r="LWY22" s="98"/>
      <c r="LWZ22" s="96"/>
      <c r="LXA22" s="100"/>
      <c r="LXI22" s="100"/>
      <c r="LXL22" s="102"/>
      <c r="LXM22" s="102"/>
      <c r="LXN22" s="100"/>
      <c r="LXP22" s="85"/>
      <c r="LXR22" s="85"/>
      <c r="LXS22" s="97"/>
      <c r="LXT22" s="98"/>
      <c r="LXU22" s="96"/>
      <c r="LXV22" s="100"/>
      <c r="LYD22" s="100"/>
      <c r="LYG22" s="102"/>
      <c r="LYH22" s="102"/>
      <c r="LYI22" s="100"/>
      <c r="LYK22" s="85"/>
      <c r="LYM22" s="85"/>
      <c r="LYN22" s="97"/>
      <c r="LYO22" s="98"/>
      <c r="LYP22" s="96"/>
      <c r="LYQ22" s="100"/>
      <c r="LYY22" s="100"/>
      <c r="LZB22" s="102"/>
      <c r="LZC22" s="102"/>
      <c r="LZD22" s="100"/>
      <c r="LZF22" s="85"/>
      <c r="LZH22" s="85"/>
      <c r="LZI22" s="97"/>
      <c r="LZJ22" s="98"/>
      <c r="LZK22" s="96"/>
      <c r="LZL22" s="100"/>
      <c r="LZT22" s="100"/>
      <c r="LZW22" s="102"/>
      <c r="LZX22" s="102"/>
      <c r="LZY22" s="100"/>
      <c r="MAA22" s="85"/>
      <c r="MAC22" s="85"/>
      <c r="MAD22" s="97"/>
      <c r="MAE22" s="98"/>
      <c r="MAF22" s="96"/>
      <c r="MAG22" s="100"/>
      <c r="MAO22" s="100"/>
      <c r="MAR22" s="102"/>
      <c r="MAS22" s="102"/>
      <c r="MAT22" s="100"/>
      <c r="MAV22" s="85"/>
      <c r="MAX22" s="85"/>
      <c r="MAY22" s="97"/>
      <c r="MAZ22" s="98"/>
      <c r="MBA22" s="96"/>
      <c r="MBB22" s="100"/>
      <c r="MBJ22" s="100"/>
      <c r="MBM22" s="102"/>
      <c r="MBN22" s="102"/>
      <c r="MBO22" s="100"/>
      <c r="MBQ22" s="85"/>
      <c r="MBS22" s="85"/>
      <c r="MBT22" s="97"/>
      <c r="MBU22" s="98"/>
      <c r="MBV22" s="96"/>
      <c r="MBW22" s="100"/>
      <c r="MCE22" s="100"/>
      <c r="MCH22" s="102"/>
      <c r="MCI22" s="102"/>
      <c r="MCJ22" s="100"/>
      <c r="MCL22" s="85"/>
      <c r="MCN22" s="85"/>
      <c r="MCO22" s="97"/>
      <c r="MCP22" s="98"/>
      <c r="MCQ22" s="96"/>
      <c r="MCR22" s="100"/>
      <c r="MCZ22" s="100"/>
      <c r="MDC22" s="102"/>
      <c r="MDD22" s="102"/>
      <c r="MDE22" s="100"/>
      <c r="MDG22" s="85"/>
      <c r="MDI22" s="85"/>
      <c r="MDJ22" s="97"/>
      <c r="MDK22" s="98"/>
      <c r="MDL22" s="96"/>
      <c r="MDM22" s="100"/>
      <c r="MDU22" s="100"/>
      <c r="MDX22" s="102"/>
      <c r="MDY22" s="102"/>
      <c r="MDZ22" s="100"/>
      <c r="MEB22" s="85"/>
      <c r="MED22" s="85"/>
      <c r="MEE22" s="97"/>
      <c r="MEF22" s="98"/>
      <c r="MEG22" s="96"/>
      <c r="MEH22" s="100"/>
      <c r="MEP22" s="100"/>
      <c r="MES22" s="102"/>
      <c r="MET22" s="102"/>
      <c r="MEU22" s="100"/>
      <c r="MEW22" s="85"/>
      <c r="MEY22" s="85"/>
      <c r="MEZ22" s="97"/>
      <c r="MFA22" s="98"/>
      <c r="MFB22" s="96"/>
      <c r="MFC22" s="100"/>
      <c r="MFK22" s="100"/>
      <c r="MFN22" s="102"/>
      <c r="MFO22" s="102"/>
      <c r="MFP22" s="100"/>
      <c r="MFR22" s="85"/>
      <c r="MFT22" s="85"/>
      <c r="MFU22" s="97"/>
      <c r="MFV22" s="98"/>
      <c r="MFW22" s="96"/>
      <c r="MFX22" s="100"/>
      <c r="MGF22" s="100"/>
      <c r="MGI22" s="102"/>
      <c r="MGJ22" s="102"/>
      <c r="MGK22" s="100"/>
      <c r="MGM22" s="85"/>
      <c r="MGO22" s="85"/>
      <c r="MGP22" s="97"/>
      <c r="MGQ22" s="98"/>
      <c r="MGR22" s="96"/>
      <c r="MGS22" s="100"/>
      <c r="MHA22" s="100"/>
      <c r="MHD22" s="102"/>
      <c r="MHE22" s="102"/>
      <c r="MHF22" s="100"/>
      <c r="MHH22" s="85"/>
      <c r="MHJ22" s="85"/>
      <c r="MHK22" s="97"/>
      <c r="MHL22" s="98"/>
      <c r="MHM22" s="96"/>
      <c r="MHN22" s="100"/>
      <c r="MHV22" s="100"/>
      <c r="MHY22" s="102"/>
      <c r="MHZ22" s="102"/>
      <c r="MIA22" s="100"/>
      <c r="MIC22" s="85"/>
      <c r="MIE22" s="85"/>
      <c r="MIF22" s="97"/>
      <c r="MIG22" s="98"/>
      <c r="MIH22" s="96"/>
      <c r="MII22" s="100"/>
      <c r="MIQ22" s="100"/>
      <c r="MIT22" s="102"/>
      <c r="MIU22" s="102"/>
      <c r="MIV22" s="100"/>
      <c r="MIX22" s="85"/>
      <c r="MIZ22" s="85"/>
      <c r="MJA22" s="97"/>
      <c r="MJB22" s="98"/>
      <c r="MJC22" s="96"/>
      <c r="MJD22" s="100"/>
      <c r="MJL22" s="100"/>
      <c r="MJO22" s="102"/>
      <c r="MJP22" s="102"/>
      <c r="MJQ22" s="100"/>
      <c r="MJS22" s="85"/>
      <c r="MJU22" s="85"/>
      <c r="MJV22" s="97"/>
      <c r="MJW22" s="98"/>
      <c r="MJX22" s="96"/>
      <c r="MJY22" s="100"/>
      <c r="MKG22" s="100"/>
      <c r="MKJ22" s="102"/>
      <c r="MKK22" s="102"/>
      <c r="MKL22" s="100"/>
      <c r="MKN22" s="85"/>
      <c r="MKP22" s="85"/>
      <c r="MKQ22" s="97"/>
      <c r="MKR22" s="98"/>
      <c r="MKS22" s="96"/>
      <c r="MKT22" s="100"/>
      <c r="MLB22" s="100"/>
      <c r="MLE22" s="102"/>
      <c r="MLF22" s="102"/>
      <c r="MLG22" s="100"/>
      <c r="MLI22" s="85"/>
      <c r="MLK22" s="85"/>
      <c r="MLL22" s="97"/>
      <c r="MLM22" s="98"/>
      <c r="MLN22" s="96"/>
      <c r="MLO22" s="100"/>
      <c r="MLW22" s="100"/>
      <c r="MLZ22" s="102"/>
      <c r="MMA22" s="102"/>
      <c r="MMB22" s="100"/>
      <c r="MMD22" s="85"/>
      <c r="MMF22" s="85"/>
      <c r="MMG22" s="97"/>
      <c r="MMH22" s="98"/>
      <c r="MMI22" s="96"/>
      <c r="MMJ22" s="100"/>
      <c r="MMR22" s="100"/>
      <c r="MMU22" s="102"/>
      <c r="MMV22" s="102"/>
      <c r="MMW22" s="100"/>
      <c r="MMY22" s="85"/>
      <c r="MNA22" s="85"/>
      <c r="MNB22" s="97"/>
      <c r="MNC22" s="98"/>
      <c r="MND22" s="96"/>
      <c r="MNE22" s="100"/>
      <c r="MNM22" s="100"/>
      <c r="MNP22" s="102"/>
      <c r="MNQ22" s="102"/>
      <c r="MNR22" s="100"/>
      <c r="MNT22" s="85"/>
      <c r="MNV22" s="85"/>
      <c r="MNW22" s="97"/>
      <c r="MNX22" s="98"/>
      <c r="MNY22" s="96"/>
      <c r="MNZ22" s="100"/>
      <c r="MOH22" s="100"/>
      <c r="MOK22" s="102"/>
      <c r="MOL22" s="102"/>
      <c r="MOM22" s="100"/>
      <c r="MOO22" s="85"/>
      <c r="MOQ22" s="85"/>
      <c r="MOR22" s="97"/>
      <c r="MOS22" s="98"/>
      <c r="MOT22" s="96"/>
      <c r="MOU22" s="100"/>
      <c r="MPC22" s="100"/>
      <c r="MPF22" s="102"/>
      <c r="MPG22" s="102"/>
      <c r="MPH22" s="100"/>
      <c r="MPJ22" s="85"/>
      <c r="MPL22" s="85"/>
      <c r="MPM22" s="97"/>
      <c r="MPN22" s="98"/>
      <c r="MPO22" s="96"/>
      <c r="MPP22" s="100"/>
      <c r="MPX22" s="100"/>
      <c r="MQA22" s="102"/>
      <c r="MQB22" s="102"/>
      <c r="MQC22" s="100"/>
      <c r="MQE22" s="85"/>
      <c r="MQG22" s="85"/>
      <c r="MQH22" s="97"/>
      <c r="MQI22" s="98"/>
      <c r="MQJ22" s="96"/>
      <c r="MQK22" s="100"/>
      <c r="MQS22" s="100"/>
      <c r="MQV22" s="102"/>
      <c r="MQW22" s="102"/>
      <c r="MQX22" s="100"/>
      <c r="MQZ22" s="85"/>
      <c r="MRB22" s="85"/>
      <c r="MRC22" s="97"/>
      <c r="MRD22" s="98"/>
      <c r="MRE22" s="96"/>
      <c r="MRF22" s="100"/>
      <c r="MRN22" s="100"/>
      <c r="MRQ22" s="102"/>
      <c r="MRR22" s="102"/>
      <c r="MRS22" s="100"/>
      <c r="MRU22" s="85"/>
      <c r="MRW22" s="85"/>
      <c r="MRX22" s="97"/>
      <c r="MRY22" s="98"/>
      <c r="MRZ22" s="96"/>
      <c r="MSA22" s="100"/>
      <c r="MSI22" s="100"/>
      <c r="MSL22" s="102"/>
      <c r="MSM22" s="102"/>
      <c r="MSN22" s="100"/>
      <c r="MSP22" s="85"/>
      <c r="MSR22" s="85"/>
      <c r="MSS22" s="97"/>
      <c r="MST22" s="98"/>
      <c r="MSU22" s="96"/>
      <c r="MSV22" s="100"/>
      <c r="MTD22" s="100"/>
      <c r="MTG22" s="102"/>
      <c r="MTH22" s="102"/>
      <c r="MTI22" s="100"/>
      <c r="MTK22" s="85"/>
      <c r="MTM22" s="85"/>
      <c r="MTN22" s="97"/>
      <c r="MTO22" s="98"/>
      <c r="MTP22" s="96"/>
      <c r="MTQ22" s="100"/>
      <c r="MTY22" s="100"/>
      <c r="MUB22" s="102"/>
      <c r="MUC22" s="102"/>
      <c r="MUD22" s="100"/>
      <c r="MUF22" s="85"/>
      <c r="MUH22" s="85"/>
      <c r="MUI22" s="97"/>
      <c r="MUJ22" s="98"/>
      <c r="MUK22" s="96"/>
      <c r="MUL22" s="100"/>
      <c r="MUT22" s="100"/>
      <c r="MUW22" s="102"/>
      <c r="MUX22" s="102"/>
      <c r="MUY22" s="100"/>
      <c r="MVA22" s="85"/>
      <c r="MVC22" s="85"/>
      <c r="MVD22" s="97"/>
      <c r="MVE22" s="98"/>
      <c r="MVF22" s="96"/>
      <c r="MVG22" s="100"/>
      <c r="MVO22" s="100"/>
      <c r="MVR22" s="102"/>
      <c r="MVS22" s="102"/>
      <c r="MVT22" s="100"/>
      <c r="MVV22" s="85"/>
      <c r="MVX22" s="85"/>
      <c r="MVY22" s="97"/>
      <c r="MVZ22" s="98"/>
      <c r="MWA22" s="96"/>
      <c r="MWB22" s="100"/>
      <c r="MWJ22" s="100"/>
      <c r="MWM22" s="102"/>
      <c r="MWN22" s="102"/>
      <c r="MWO22" s="100"/>
      <c r="MWQ22" s="85"/>
      <c r="MWS22" s="85"/>
      <c r="MWT22" s="97"/>
      <c r="MWU22" s="98"/>
      <c r="MWV22" s="96"/>
      <c r="MWW22" s="100"/>
      <c r="MXE22" s="100"/>
      <c r="MXH22" s="102"/>
      <c r="MXI22" s="102"/>
      <c r="MXJ22" s="100"/>
      <c r="MXL22" s="85"/>
      <c r="MXN22" s="85"/>
      <c r="MXO22" s="97"/>
      <c r="MXP22" s="98"/>
      <c r="MXQ22" s="96"/>
      <c r="MXR22" s="100"/>
      <c r="MXZ22" s="100"/>
      <c r="MYC22" s="102"/>
      <c r="MYD22" s="102"/>
      <c r="MYE22" s="100"/>
      <c r="MYG22" s="85"/>
      <c r="MYI22" s="85"/>
      <c r="MYJ22" s="97"/>
      <c r="MYK22" s="98"/>
      <c r="MYL22" s="96"/>
      <c r="MYM22" s="100"/>
      <c r="MYU22" s="100"/>
      <c r="MYX22" s="102"/>
      <c r="MYY22" s="102"/>
      <c r="MYZ22" s="100"/>
      <c r="MZB22" s="85"/>
      <c r="MZD22" s="85"/>
      <c r="MZE22" s="97"/>
      <c r="MZF22" s="98"/>
      <c r="MZG22" s="96"/>
      <c r="MZH22" s="100"/>
      <c r="MZP22" s="100"/>
      <c r="MZS22" s="102"/>
      <c r="MZT22" s="102"/>
      <c r="MZU22" s="100"/>
      <c r="MZW22" s="85"/>
      <c r="MZY22" s="85"/>
      <c r="MZZ22" s="97"/>
      <c r="NAA22" s="98"/>
      <c r="NAB22" s="96"/>
      <c r="NAC22" s="100"/>
      <c r="NAK22" s="100"/>
      <c r="NAN22" s="102"/>
      <c r="NAO22" s="102"/>
      <c r="NAP22" s="100"/>
      <c r="NAR22" s="85"/>
      <c r="NAT22" s="85"/>
      <c r="NAU22" s="97"/>
      <c r="NAV22" s="98"/>
      <c r="NAW22" s="96"/>
      <c r="NAX22" s="100"/>
      <c r="NBF22" s="100"/>
      <c r="NBI22" s="102"/>
      <c r="NBJ22" s="102"/>
      <c r="NBK22" s="100"/>
      <c r="NBM22" s="85"/>
      <c r="NBO22" s="85"/>
      <c r="NBP22" s="97"/>
      <c r="NBQ22" s="98"/>
      <c r="NBR22" s="96"/>
      <c r="NBS22" s="100"/>
      <c r="NCA22" s="100"/>
      <c r="NCD22" s="102"/>
      <c r="NCE22" s="102"/>
      <c r="NCF22" s="100"/>
      <c r="NCH22" s="85"/>
      <c r="NCJ22" s="85"/>
      <c r="NCK22" s="97"/>
      <c r="NCL22" s="98"/>
      <c r="NCM22" s="96"/>
      <c r="NCN22" s="100"/>
      <c r="NCV22" s="100"/>
      <c r="NCY22" s="102"/>
      <c r="NCZ22" s="102"/>
      <c r="NDA22" s="100"/>
      <c r="NDC22" s="85"/>
      <c r="NDE22" s="85"/>
      <c r="NDF22" s="97"/>
      <c r="NDG22" s="98"/>
      <c r="NDH22" s="96"/>
      <c r="NDI22" s="100"/>
      <c r="NDQ22" s="100"/>
      <c r="NDT22" s="102"/>
      <c r="NDU22" s="102"/>
      <c r="NDV22" s="100"/>
      <c r="NDX22" s="85"/>
      <c r="NDZ22" s="85"/>
      <c r="NEA22" s="97"/>
      <c r="NEB22" s="98"/>
      <c r="NEC22" s="96"/>
      <c r="NED22" s="100"/>
      <c r="NEL22" s="100"/>
      <c r="NEO22" s="102"/>
      <c r="NEP22" s="102"/>
      <c r="NEQ22" s="100"/>
      <c r="NES22" s="85"/>
      <c r="NEU22" s="85"/>
      <c r="NEV22" s="97"/>
      <c r="NEW22" s="98"/>
      <c r="NEX22" s="96"/>
      <c r="NEY22" s="100"/>
      <c r="NFG22" s="100"/>
      <c r="NFJ22" s="102"/>
      <c r="NFK22" s="102"/>
      <c r="NFL22" s="100"/>
      <c r="NFN22" s="85"/>
      <c r="NFP22" s="85"/>
      <c r="NFQ22" s="97"/>
      <c r="NFR22" s="98"/>
      <c r="NFS22" s="96"/>
      <c r="NFT22" s="100"/>
      <c r="NGB22" s="100"/>
      <c r="NGE22" s="102"/>
      <c r="NGF22" s="102"/>
      <c r="NGG22" s="100"/>
      <c r="NGI22" s="85"/>
      <c r="NGK22" s="85"/>
      <c r="NGL22" s="97"/>
      <c r="NGM22" s="98"/>
      <c r="NGN22" s="96"/>
      <c r="NGO22" s="100"/>
      <c r="NGW22" s="100"/>
      <c r="NGZ22" s="102"/>
      <c r="NHA22" s="102"/>
      <c r="NHB22" s="100"/>
      <c r="NHD22" s="85"/>
      <c r="NHF22" s="85"/>
      <c r="NHG22" s="97"/>
      <c r="NHH22" s="98"/>
      <c r="NHI22" s="96"/>
      <c r="NHJ22" s="100"/>
      <c r="NHR22" s="100"/>
      <c r="NHU22" s="102"/>
      <c r="NHV22" s="102"/>
      <c r="NHW22" s="100"/>
      <c r="NHY22" s="85"/>
      <c r="NIA22" s="85"/>
      <c r="NIB22" s="97"/>
      <c r="NIC22" s="98"/>
      <c r="NID22" s="96"/>
      <c r="NIE22" s="100"/>
      <c r="NIM22" s="100"/>
      <c r="NIP22" s="102"/>
      <c r="NIQ22" s="102"/>
      <c r="NIR22" s="100"/>
      <c r="NIT22" s="85"/>
      <c r="NIV22" s="85"/>
      <c r="NIW22" s="97"/>
      <c r="NIX22" s="98"/>
      <c r="NIY22" s="96"/>
      <c r="NIZ22" s="100"/>
      <c r="NJH22" s="100"/>
      <c r="NJK22" s="102"/>
      <c r="NJL22" s="102"/>
      <c r="NJM22" s="100"/>
      <c r="NJO22" s="85"/>
      <c r="NJQ22" s="85"/>
      <c r="NJR22" s="97"/>
      <c r="NJS22" s="98"/>
      <c r="NJT22" s="96"/>
      <c r="NJU22" s="100"/>
      <c r="NKC22" s="100"/>
      <c r="NKF22" s="102"/>
      <c r="NKG22" s="102"/>
      <c r="NKH22" s="100"/>
      <c r="NKJ22" s="85"/>
      <c r="NKL22" s="85"/>
      <c r="NKM22" s="97"/>
      <c r="NKN22" s="98"/>
      <c r="NKO22" s="96"/>
      <c r="NKP22" s="100"/>
      <c r="NKX22" s="100"/>
      <c r="NLA22" s="102"/>
      <c r="NLB22" s="102"/>
      <c r="NLC22" s="100"/>
      <c r="NLE22" s="85"/>
      <c r="NLG22" s="85"/>
      <c r="NLH22" s="97"/>
      <c r="NLI22" s="98"/>
      <c r="NLJ22" s="96"/>
      <c r="NLK22" s="100"/>
      <c r="NLS22" s="100"/>
      <c r="NLV22" s="102"/>
      <c r="NLW22" s="102"/>
      <c r="NLX22" s="100"/>
      <c r="NLZ22" s="85"/>
      <c r="NMB22" s="85"/>
      <c r="NMC22" s="97"/>
      <c r="NMD22" s="98"/>
      <c r="NME22" s="96"/>
      <c r="NMF22" s="100"/>
      <c r="NMN22" s="100"/>
      <c r="NMQ22" s="102"/>
      <c r="NMR22" s="102"/>
      <c r="NMS22" s="100"/>
      <c r="NMU22" s="85"/>
      <c r="NMW22" s="85"/>
      <c r="NMX22" s="97"/>
      <c r="NMY22" s="98"/>
      <c r="NMZ22" s="96"/>
      <c r="NNA22" s="100"/>
      <c r="NNI22" s="100"/>
      <c r="NNL22" s="102"/>
      <c r="NNM22" s="102"/>
      <c r="NNN22" s="100"/>
      <c r="NNP22" s="85"/>
      <c r="NNR22" s="85"/>
      <c r="NNS22" s="97"/>
      <c r="NNT22" s="98"/>
      <c r="NNU22" s="96"/>
      <c r="NNV22" s="100"/>
      <c r="NOD22" s="100"/>
      <c r="NOG22" s="102"/>
      <c r="NOH22" s="102"/>
      <c r="NOI22" s="100"/>
      <c r="NOK22" s="85"/>
      <c r="NOM22" s="85"/>
      <c r="NON22" s="97"/>
      <c r="NOO22" s="98"/>
      <c r="NOP22" s="96"/>
      <c r="NOQ22" s="100"/>
      <c r="NOY22" s="100"/>
      <c r="NPB22" s="102"/>
      <c r="NPC22" s="102"/>
      <c r="NPD22" s="100"/>
      <c r="NPF22" s="85"/>
      <c r="NPH22" s="85"/>
      <c r="NPI22" s="97"/>
      <c r="NPJ22" s="98"/>
      <c r="NPK22" s="96"/>
      <c r="NPL22" s="100"/>
      <c r="NPT22" s="100"/>
      <c r="NPW22" s="102"/>
      <c r="NPX22" s="102"/>
      <c r="NPY22" s="100"/>
      <c r="NQA22" s="85"/>
      <c r="NQC22" s="85"/>
      <c r="NQD22" s="97"/>
      <c r="NQE22" s="98"/>
      <c r="NQF22" s="96"/>
      <c r="NQG22" s="100"/>
      <c r="NQO22" s="100"/>
      <c r="NQR22" s="102"/>
      <c r="NQS22" s="102"/>
      <c r="NQT22" s="100"/>
      <c r="NQV22" s="85"/>
      <c r="NQX22" s="85"/>
      <c r="NQY22" s="97"/>
      <c r="NQZ22" s="98"/>
      <c r="NRA22" s="96"/>
      <c r="NRB22" s="100"/>
      <c r="NRJ22" s="100"/>
      <c r="NRM22" s="102"/>
      <c r="NRN22" s="102"/>
      <c r="NRO22" s="100"/>
      <c r="NRQ22" s="85"/>
      <c r="NRS22" s="85"/>
      <c r="NRT22" s="97"/>
      <c r="NRU22" s="98"/>
      <c r="NRV22" s="96"/>
      <c r="NRW22" s="100"/>
      <c r="NSE22" s="100"/>
      <c r="NSH22" s="102"/>
      <c r="NSI22" s="102"/>
      <c r="NSJ22" s="100"/>
      <c r="NSL22" s="85"/>
      <c r="NSN22" s="85"/>
      <c r="NSO22" s="97"/>
      <c r="NSP22" s="98"/>
      <c r="NSQ22" s="96"/>
      <c r="NSR22" s="100"/>
      <c r="NSZ22" s="100"/>
      <c r="NTC22" s="102"/>
      <c r="NTD22" s="102"/>
      <c r="NTE22" s="100"/>
      <c r="NTG22" s="85"/>
      <c r="NTI22" s="85"/>
      <c r="NTJ22" s="97"/>
      <c r="NTK22" s="98"/>
      <c r="NTL22" s="96"/>
      <c r="NTM22" s="100"/>
      <c r="NTU22" s="100"/>
      <c r="NTX22" s="102"/>
      <c r="NTY22" s="102"/>
      <c r="NTZ22" s="100"/>
      <c r="NUB22" s="85"/>
      <c r="NUD22" s="85"/>
      <c r="NUE22" s="97"/>
      <c r="NUF22" s="98"/>
      <c r="NUG22" s="96"/>
      <c r="NUH22" s="100"/>
      <c r="NUP22" s="100"/>
      <c r="NUS22" s="102"/>
      <c r="NUT22" s="102"/>
      <c r="NUU22" s="100"/>
      <c r="NUW22" s="85"/>
      <c r="NUY22" s="85"/>
      <c r="NUZ22" s="97"/>
      <c r="NVA22" s="98"/>
      <c r="NVB22" s="96"/>
      <c r="NVC22" s="100"/>
      <c r="NVK22" s="100"/>
      <c r="NVN22" s="102"/>
      <c r="NVO22" s="102"/>
      <c r="NVP22" s="100"/>
      <c r="NVR22" s="85"/>
      <c r="NVT22" s="85"/>
      <c r="NVU22" s="97"/>
      <c r="NVV22" s="98"/>
      <c r="NVW22" s="96"/>
      <c r="NVX22" s="100"/>
      <c r="NWF22" s="100"/>
      <c r="NWI22" s="102"/>
      <c r="NWJ22" s="102"/>
      <c r="NWK22" s="100"/>
      <c r="NWM22" s="85"/>
      <c r="NWO22" s="85"/>
      <c r="NWP22" s="97"/>
      <c r="NWQ22" s="98"/>
      <c r="NWR22" s="96"/>
      <c r="NWS22" s="100"/>
      <c r="NXA22" s="100"/>
      <c r="NXD22" s="102"/>
      <c r="NXE22" s="102"/>
      <c r="NXF22" s="100"/>
      <c r="NXH22" s="85"/>
      <c r="NXJ22" s="85"/>
      <c r="NXK22" s="97"/>
      <c r="NXL22" s="98"/>
      <c r="NXM22" s="96"/>
      <c r="NXN22" s="100"/>
      <c r="NXV22" s="100"/>
      <c r="NXY22" s="102"/>
      <c r="NXZ22" s="102"/>
      <c r="NYA22" s="100"/>
      <c r="NYC22" s="85"/>
      <c r="NYE22" s="85"/>
      <c r="NYF22" s="97"/>
      <c r="NYG22" s="98"/>
      <c r="NYH22" s="96"/>
      <c r="NYI22" s="100"/>
      <c r="NYQ22" s="100"/>
      <c r="NYT22" s="102"/>
      <c r="NYU22" s="102"/>
      <c r="NYV22" s="100"/>
      <c r="NYX22" s="85"/>
      <c r="NYZ22" s="85"/>
      <c r="NZA22" s="97"/>
      <c r="NZB22" s="98"/>
      <c r="NZC22" s="96"/>
      <c r="NZD22" s="100"/>
      <c r="NZL22" s="100"/>
      <c r="NZO22" s="102"/>
      <c r="NZP22" s="102"/>
      <c r="NZQ22" s="100"/>
      <c r="NZS22" s="85"/>
      <c r="NZU22" s="85"/>
      <c r="NZV22" s="97"/>
      <c r="NZW22" s="98"/>
      <c r="NZX22" s="96"/>
      <c r="NZY22" s="100"/>
      <c r="OAG22" s="100"/>
      <c r="OAJ22" s="102"/>
      <c r="OAK22" s="102"/>
      <c r="OAL22" s="100"/>
      <c r="OAN22" s="85"/>
      <c r="OAP22" s="85"/>
      <c r="OAQ22" s="97"/>
      <c r="OAR22" s="98"/>
      <c r="OAS22" s="96"/>
      <c r="OAT22" s="100"/>
      <c r="OBB22" s="100"/>
      <c r="OBE22" s="102"/>
      <c r="OBF22" s="102"/>
      <c r="OBG22" s="100"/>
      <c r="OBI22" s="85"/>
      <c r="OBK22" s="85"/>
      <c r="OBL22" s="97"/>
      <c r="OBM22" s="98"/>
      <c r="OBN22" s="96"/>
      <c r="OBO22" s="100"/>
      <c r="OBW22" s="100"/>
      <c r="OBZ22" s="102"/>
      <c r="OCA22" s="102"/>
      <c r="OCB22" s="100"/>
      <c r="OCD22" s="85"/>
      <c r="OCF22" s="85"/>
      <c r="OCG22" s="97"/>
      <c r="OCH22" s="98"/>
      <c r="OCI22" s="96"/>
      <c r="OCJ22" s="100"/>
      <c r="OCR22" s="100"/>
      <c r="OCU22" s="102"/>
      <c r="OCV22" s="102"/>
      <c r="OCW22" s="100"/>
      <c r="OCY22" s="85"/>
      <c r="ODA22" s="85"/>
      <c r="ODB22" s="97"/>
      <c r="ODC22" s="98"/>
      <c r="ODD22" s="96"/>
      <c r="ODE22" s="100"/>
      <c r="ODM22" s="100"/>
      <c r="ODP22" s="102"/>
      <c r="ODQ22" s="102"/>
      <c r="ODR22" s="100"/>
      <c r="ODT22" s="85"/>
      <c r="ODV22" s="85"/>
      <c r="ODW22" s="97"/>
      <c r="ODX22" s="98"/>
      <c r="ODY22" s="96"/>
      <c r="ODZ22" s="100"/>
      <c r="OEH22" s="100"/>
      <c r="OEK22" s="102"/>
      <c r="OEL22" s="102"/>
      <c r="OEM22" s="100"/>
      <c r="OEO22" s="85"/>
      <c r="OEQ22" s="85"/>
      <c r="OER22" s="97"/>
      <c r="OES22" s="98"/>
      <c r="OET22" s="96"/>
      <c r="OEU22" s="100"/>
      <c r="OFC22" s="100"/>
      <c r="OFF22" s="102"/>
      <c r="OFG22" s="102"/>
      <c r="OFH22" s="100"/>
      <c r="OFJ22" s="85"/>
      <c r="OFL22" s="85"/>
      <c r="OFM22" s="97"/>
      <c r="OFN22" s="98"/>
      <c r="OFO22" s="96"/>
      <c r="OFP22" s="100"/>
      <c r="OFX22" s="100"/>
      <c r="OGA22" s="102"/>
      <c r="OGB22" s="102"/>
      <c r="OGC22" s="100"/>
      <c r="OGE22" s="85"/>
      <c r="OGG22" s="85"/>
      <c r="OGH22" s="97"/>
      <c r="OGI22" s="98"/>
      <c r="OGJ22" s="96"/>
      <c r="OGK22" s="100"/>
      <c r="OGS22" s="100"/>
      <c r="OGV22" s="102"/>
      <c r="OGW22" s="102"/>
      <c r="OGX22" s="100"/>
      <c r="OGZ22" s="85"/>
      <c r="OHB22" s="85"/>
      <c r="OHC22" s="97"/>
      <c r="OHD22" s="98"/>
      <c r="OHE22" s="96"/>
      <c r="OHF22" s="100"/>
      <c r="OHN22" s="100"/>
      <c r="OHQ22" s="102"/>
      <c r="OHR22" s="102"/>
      <c r="OHS22" s="100"/>
      <c r="OHU22" s="85"/>
      <c r="OHW22" s="85"/>
      <c r="OHX22" s="97"/>
      <c r="OHY22" s="98"/>
      <c r="OHZ22" s="96"/>
      <c r="OIA22" s="100"/>
      <c r="OII22" s="100"/>
      <c r="OIL22" s="102"/>
      <c r="OIM22" s="102"/>
      <c r="OIN22" s="100"/>
      <c r="OIP22" s="85"/>
      <c r="OIR22" s="85"/>
      <c r="OIS22" s="97"/>
      <c r="OIT22" s="98"/>
      <c r="OIU22" s="96"/>
      <c r="OIV22" s="100"/>
      <c r="OJD22" s="100"/>
      <c r="OJG22" s="102"/>
      <c r="OJH22" s="102"/>
      <c r="OJI22" s="100"/>
      <c r="OJK22" s="85"/>
      <c r="OJM22" s="85"/>
      <c r="OJN22" s="97"/>
      <c r="OJO22" s="98"/>
      <c r="OJP22" s="96"/>
      <c r="OJQ22" s="100"/>
      <c r="OJY22" s="100"/>
      <c r="OKB22" s="102"/>
      <c r="OKC22" s="102"/>
      <c r="OKD22" s="100"/>
      <c r="OKF22" s="85"/>
      <c r="OKH22" s="85"/>
      <c r="OKI22" s="97"/>
      <c r="OKJ22" s="98"/>
      <c r="OKK22" s="96"/>
      <c r="OKL22" s="100"/>
      <c r="OKT22" s="100"/>
      <c r="OKW22" s="102"/>
      <c r="OKX22" s="102"/>
      <c r="OKY22" s="100"/>
      <c r="OLA22" s="85"/>
      <c r="OLC22" s="85"/>
      <c r="OLD22" s="97"/>
      <c r="OLE22" s="98"/>
      <c r="OLF22" s="96"/>
      <c r="OLG22" s="100"/>
      <c r="OLO22" s="100"/>
      <c r="OLR22" s="102"/>
      <c r="OLS22" s="102"/>
      <c r="OLT22" s="100"/>
      <c r="OLV22" s="85"/>
      <c r="OLX22" s="85"/>
      <c r="OLY22" s="97"/>
      <c r="OLZ22" s="98"/>
      <c r="OMA22" s="96"/>
      <c r="OMB22" s="100"/>
      <c r="OMJ22" s="100"/>
      <c r="OMM22" s="102"/>
      <c r="OMN22" s="102"/>
      <c r="OMO22" s="100"/>
      <c r="OMQ22" s="85"/>
      <c r="OMS22" s="85"/>
      <c r="OMT22" s="97"/>
      <c r="OMU22" s="98"/>
      <c r="OMV22" s="96"/>
      <c r="OMW22" s="100"/>
      <c r="ONE22" s="100"/>
      <c r="ONH22" s="102"/>
      <c r="ONI22" s="102"/>
      <c r="ONJ22" s="100"/>
      <c r="ONL22" s="85"/>
      <c r="ONN22" s="85"/>
      <c r="ONO22" s="97"/>
      <c r="ONP22" s="98"/>
      <c r="ONQ22" s="96"/>
      <c r="ONR22" s="100"/>
      <c r="ONZ22" s="100"/>
      <c r="OOC22" s="102"/>
      <c r="OOD22" s="102"/>
      <c r="OOE22" s="100"/>
      <c r="OOG22" s="85"/>
      <c r="OOI22" s="85"/>
      <c r="OOJ22" s="97"/>
      <c r="OOK22" s="98"/>
      <c r="OOL22" s="96"/>
      <c r="OOM22" s="100"/>
      <c r="OOU22" s="100"/>
      <c r="OOX22" s="102"/>
      <c r="OOY22" s="102"/>
      <c r="OOZ22" s="100"/>
      <c r="OPB22" s="85"/>
      <c r="OPD22" s="85"/>
      <c r="OPE22" s="97"/>
      <c r="OPF22" s="98"/>
      <c r="OPG22" s="96"/>
      <c r="OPH22" s="100"/>
      <c r="OPP22" s="100"/>
      <c r="OPS22" s="102"/>
      <c r="OPT22" s="102"/>
      <c r="OPU22" s="100"/>
      <c r="OPW22" s="85"/>
      <c r="OPY22" s="85"/>
      <c r="OPZ22" s="97"/>
      <c r="OQA22" s="98"/>
      <c r="OQB22" s="96"/>
      <c r="OQC22" s="100"/>
      <c r="OQK22" s="100"/>
      <c r="OQN22" s="102"/>
      <c r="OQO22" s="102"/>
      <c r="OQP22" s="100"/>
      <c r="OQR22" s="85"/>
      <c r="OQT22" s="85"/>
      <c r="OQU22" s="97"/>
      <c r="OQV22" s="98"/>
      <c r="OQW22" s="96"/>
      <c r="OQX22" s="100"/>
      <c r="ORF22" s="100"/>
      <c r="ORI22" s="102"/>
      <c r="ORJ22" s="102"/>
      <c r="ORK22" s="100"/>
      <c r="ORM22" s="85"/>
      <c r="ORO22" s="85"/>
      <c r="ORP22" s="97"/>
      <c r="ORQ22" s="98"/>
      <c r="ORR22" s="96"/>
      <c r="ORS22" s="100"/>
      <c r="OSA22" s="100"/>
      <c r="OSD22" s="102"/>
      <c r="OSE22" s="102"/>
      <c r="OSF22" s="100"/>
      <c r="OSH22" s="85"/>
      <c r="OSJ22" s="85"/>
      <c r="OSK22" s="97"/>
      <c r="OSL22" s="98"/>
      <c r="OSM22" s="96"/>
      <c r="OSN22" s="100"/>
      <c r="OSV22" s="100"/>
      <c r="OSY22" s="102"/>
      <c r="OSZ22" s="102"/>
      <c r="OTA22" s="100"/>
      <c r="OTC22" s="85"/>
      <c r="OTE22" s="85"/>
      <c r="OTF22" s="97"/>
      <c r="OTG22" s="98"/>
      <c r="OTH22" s="96"/>
      <c r="OTI22" s="100"/>
      <c r="OTQ22" s="100"/>
      <c r="OTT22" s="102"/>
      <c r="OTU22" s="102"/>
      <c r="OTV22" s="100"/>
      <c r="OTX22" s="85"/>
      <c r="OTZ22" s="85"/>
      <c r="OUA22" s="97"/>
      <c r="OUB22" s="98"/>
      <c r="OUC22" s="96"/>
      <c r="OUD22" s="100"/>
      <c r="OUL22" s="100"/>
      <c r="OUO22" s="102"/>
      <c r="OUP22" s="102"/>
      <c r="OUQ22" s="100"/>
      <c r="OUS22" s="85"/>
      <c r="OUU22" s="85"/>
      <c r="OUV22" s="97"/>
      <c r="OUW22" s="98"/>
      <c r="OUX22" s="96"/>
      <c r="OUY22" s="100"/>
      <c r="OVG22" s="100"/>
      <c r="OVJ22" s="102"/>
      <c r="OVK22" s="102"/>
      <c r="OVL22" s="100"/>
      <c r="OVN22" s="85"/>
      <c r="OVP22" s="85"/>
      <c r="OVQ22" s="97"/>
      <c r="OVR22" s="98"/>
      <c r="OVS22" s="96"/>
      <c r="OVT22" s="100"/>
      <c r="OWB22" s="100"/>
      <c r="OWE22" s="102"/>
      <c r="OWF22" s="102"/>
      <c r="OWG22" s="100"/>
      <c r="OWI22" s="85"/>
      <c r="OWK22" s="85"/>
      <c r="OWL22" s="97"/>
      <c r="OWM22" s="98"/>
      <c r="OWN22" s="96"/>
      <c r="OWO22" s="100"/>
      <c r="OWW22" s="100"/>
      <c r="OWZ22" s="102"/>
      <c r="OXA22" s="102"/>
      <c r="OXB22" s="100"/>
      <c r="OXD22" s="85"/>
      <c r="OXF22" s="85"/>
      <c r="OXG22" s="97"/>
      <c r="OXH22" s="98"/>
      <c r="OXI22" s="96"/>
      <c r="OXJ22" s="100"/>
      <c r="OXR22" s="100"/>
      <c r="OXU22" s="102"/>
      <c r="OXV22" s="102"/>
      <c r="OXW22" s="100"/>
      <c r="OXY22" s="85"/>
      <c r="OYA22" s="85"/>
      <c r="OYB22" s="97"/>
      <c r="OYC22" s="98"/>
      <c r="OYD22" s="96"/>
      <c r="OYE22" s="100"/>
      <c r="OYM22" s="100"/>
      <c r="OYP22" s="102"/>
      <c r="OYQ22" s="102"/>
      <c r="OYR22" s="100"/>
      <c r="OYT22" s="85"/>
      <c r="OYV22" s="85"/>
      <c r="OYW22" s="97"/>
      <c r="OYX22" s="98"/>
      <c r="OYY22" s="96"/>
      <c r="OYZ22" s="100"/>
      <c r="OZH22" s="100"/>
      <c r="OZK22" s="102"/>
      <c r="OZL22" s="102"/>
      <c r="OZM22" s="100"/>
      <c r="OZO22" s="85"/>
      <c r="OZQ22" s="85"/>
      <c r="OZR22" s="97"/>
      <c r="OZS22" s="98"/>
      <c r="OZT22" s="96"/>
      <c r="OZU22" s="100"/>
      <c r="PAC22" s="100"/>
      <c r="PAF22" s="102"/>
      <c r="PAG22" s="102"/>
      <c r="PAH22" s="100"/>
      <c r="PAJ22" s="85"/>
      <c r="PAL22" s="85"/>
      <c r="PAM22" s="97"/>
      <c r="PAN22" s="98"/>
      <c r="PAO22" s="96"/>
      <c r="PAP22" s="100"/>
      <c r="PAX22" s="100"/>
      <c r="PBA22" s="102"/>
      <c r="PBB22" s="102"/>
      <c r="PBC22" s="100"/>
      <c r="PBE22" s="85"/>
      <c r="PBG22" s="85"/>
      <c r="PBH22" s="97"/>
      <c r="PBI22" s="98"/>
      <c r="PBJ22" s="96"/>
      <c r="PBK22" s="100"/>
      <c r="PBS22" s="100"/>
      <c r="PBV22" s="102"/>
      <c r="PBW22" s="102"/>
      <c r="PBX22" s="100"/>
      <c r="PBZ22" s="85"/>
      <c r="PCB22" s="85"/>
      <c r="PCC22" s="97"/>
      <c r="PCD22" s="98"/>
      <c r="PCE22" s="96"/>
      <c r="PCF22" s="100"/>
      <c r="PCN22" s="100"/>
      <c r="PCQ22" s="102"/>
      <c r="PCR22" s="102"/>
      <c r="PCS22" s="100"/>
      <c r="PCU22" s="85"/>
      <c r="PCW22" s="85"/>
      <c r="PCX22" s="97"/>
      <c r="PCY22" s="98"/>
      <c r="PCZ22" s="96"/>
      <c r="PDA22" s="100"/>
      <c r="PDI22" s="100"/>
      <c r="PDL22" s="102"/>
      <c r="PDM22" s="102"/>
      <c r="PDN22" s="100"/>
      <c r="PDP22" s="85"/>
      <c r="PDR22" s="85"/>
      <c r="PDS22" s="97"/>
      <c r="PDT22" s="98"/>
      <c r="PDU22" s="96"/>
      <c r="PDV22" s="100"/>
      <c r="PED22" s="100"/>
      <c r="PEG22" s="102"/>
      <c r="PEH22" s="102"/>
      <c r="PEI22" s="100"/>
      <c r="PEK22" s="85"/>
      <c r="PEM22" s="85"/>
      <c r="PEN22" s="97"/>
      <c r="PEO22" s="98"/>
      <c r="PEP22" s="96"/>
      <c r="PEQ22" s="100"/>
      <c r="PEY22" s="100"/>
      <c r="PFB22" s="102"/>
      <c r="PFC22" s="102"/>
      <c r="PFD22" s="100"/>
      <c r="PFF22" s="85"/>
      <c r="PFH22" s="85"/>
      <c r="PFI22" s="97"/>
      <c r="PFJ22" s="98"/>
      <c r="PFK22" s="96"/>
      <c r="PFL22" s="100"/>
      <c r="PFT22" s="100"/>
      <c r="PFW22" s="102"/>
      <c r="PFX22" s="102"/>
      <c r="PFY22" s="100"/>
      <c r="PGA22" s="85"/>
      <c r="PGC22" s="85"/>
      <c r="PGD22" s="97"/>
      <c r="PGE22" s="98"/>
      <c r="PGF22" s="96"/>
      <c r="PGG22" s="100"/>
      <c r="PGO22" s="100"/>
      <c r="PGR22" s="102"/>
      <c r="PGS22" s="102"/>
      <c r="PGT22" s="100"/>
      <c r="PGV22" s="85"/>
      <c r="PGX22" s="85"/>
      <c r="PGY22" s="97"/>
      <c r="PGZ22" s="98"/>
      <c r="PHA22" s="96"/>
      <c r="PHB22" s="100"/>
      <c r="PHJ22" s="100"/>
      <c r="PHM22" s="102"/>
      <c r="PHN22" s="102"/>
      <c r="PHO22" s="100"/>
      <c r="PHQ22" s="85"/>
      <c r="PHS22" s="85"/>
      <c r="PHT22" s="97"/>
      <c r="PHU22" s="98"/>
      <c r="PHV22" s="96"/>
      <c r="PHW22" s="100"/>
      <c r="PIE22" s="100"/>
      <c r="PIH22" s="102"/>
      <c r="PII22" s="102"/>
      <c r="PIJ22" s="100"/>
      <c r="PIL22" s="85"/>
      <c r="PIN22" s="85"/>
      <c r="PIO22" s="97"/>
      <c r="PIP22" s="98"/>
      <c r="PIQ22" s="96"/>
      <c r="PIR22" s="100"/>
      <c r="PIZ22" s="100"/>
      <c r="PJC22" s="102"/>
      <c r="PJD22" s="102"/>
      <c r="PJE22" s="100"/>
      <c r="PJG22" s="85"/>
      <c r="PJI22" s="85"/>
      <c r="PJJ22" s="97"/>
      <c r="PJK22" s="98"/>
      <c r="PJL22" s="96"/>
      <c r="PJM22" s="100"/>
      <c r="PJU22" s="100"/>
      <c r="PJX22" s="102"/>
      <c r="PJY22" s="102"/>
      <c r="PJZ22" s="100"/>
      <c r="PKB22" s="85"/>
      <c r="PKD22" s="85"/>
      <c r="PKE22" s="97"/>
      <c r="PKF22" s="98"/>
      <c r="PKG22" s="96"/>
      <c r="PKH22" s="100"/>
      <c r="PKP22" s="100"/>
      <c r="PKS22" s="102"/>
      <c r="PKT22" s="102"/>
      <c r="PKU22" s="100"/>
      <c r="PKW22" s="85"/>
      <c r="PKY22" s="85"/>
      <c r="PKZ22" s="97"/>
      <c r="PLA22" s="98"/>
      <c r="PLB22" s="96"/>
      <c r="PLC22" s="100"/>
      <c r="PLK22" s="100"/>
      <c r="PLN22" s="102"/>
      <c r="PLO22" s="102"/>
      <c r="PLP22" s="100"/>
      <c r="PLR22" s="85"/>
      <c r="PLT22" s="85"/>
      <c r="PLU22" s="97"/>
      <c r="PLV22" s="98"/>
      <c r="PLW22" s="96"/>
      <c r="PLX22" s="100"/>
      <c r="PMF22" s="100"/>
      <c r="PMI22" s="102"/>
      <c r="PMJ22" s="102"/>
      <c r="PMK22" s="100"/>
      <c r="PMM22" s="85"/>
      <c r="PMO22" s="85"/>
      <c r="PMP22" s="97"/>
      <c r="PMQ22" s="98"/>
      <c r="PMR22" s="96"/>
      <c r="PMS22" s="100"/>
      <c r="PNA22" s="100"/>
      <c r="PND22" s="102"/>
      <c r="PNE22" s="102"/>
      <c r="PNF22" s="100"/>
      <c r="PNH22" s="85"/>
      <c r="PNJ22" s="85"/>
      <c r="PNK22" s="97"/>
      <c r="PNL22" s="98"/>
      <c r="PNM22" s="96"/>
      <c r="PNN22" s="100"/>
      <c r="PNV22" s="100"/>
      <c r="PNY22" s="102"/>
      <c r="PNZ22" s="102"/>
      <c r="POA22" s="100"/>
      <c r="POC22" s="85"/>
      <c r="POE22" s="85"/>
      <c r="POF22" s="97"/>
      <c r="POG22" s="98"/>
      <c r="POH22" s="96"/>
      <c r="POI22" s="100"/>
      <c r="POQ22" s="100"/>
      <c r="POT22" s="102"/>
      <c r="POU22" s="102"/>
      <c r="POV22" s="100"/>
      <c r="POX22" s="85"/>
      <c r="POZ22" s="85"/>
      <c r="PPA22" s="97"/>
      <c r="PPB22" s="98"/>
      <c r="PPC22" s="96"/>
      <c r="PPD22" s="100"/>
      <c r="PPL22" s="100"/>
      <c r="PPO22" s="102"/>
      <c r="PPP22" s="102"/>
      <c r="PPQ22" s="100"/>
      <c r="PPS22" s="85"/>
      <c r="PPU22" s="85"/>
      <c r="PPV22" s="97"/>
      <c r="PPW22" s="98"/>
      <c r="PPX22" s="96"/>
      <c r="PPY22" s="100"/>
      <c r="PQG22" s="100"/>
      <c r="PQJ22" s="102"/>
      <c r="PQK22" s="102"/>
      <c r="PQL22" s="100"/>
      <c r="PQN22" s="85"/>
      <c r="PQP22" s="85"/>
      <c r="PQQ22" s="97"/>
      <c r="PQR22" s="98"/>
      <c r="PQS22" s="96"/>
      <c r="PQT22" s="100"/>
      <c r="PRB22" s="100"/>
      <c r="PRE22" s="102"/>
      <c r="PRF22" s="102"/>
      <c r="PRG22" s="100"/>
      <c r="PRI22" s="85"/>
      <c r="PRK22" s="85"/>
      <c r="PRL22" s="97"/>
      <c r="PRM22" s="98"/>
      <c r="PRN22" s="96"/>
      <c r="PRO22" s="100"/>
      <c r="PRW22" s="100"/>
      <c r="PRZ22" s="102"/>
      <c r="PSA22" s="102"/>
      <c r="PSB22" s="100"/>
      <c r="PSD22" s="85"/>
      <c r="PSF22" s="85"/>
      <c r="PSG22" s="97"/>
      <c r="PSH22" s="98"/>
      <c r="PSI22" s="96"/>
      <c r="PSJ22" s="100"/>
      <c r="PSR22" s="100"/>
      <c r="PSU22" s="102"/>
      <c r="PSV22" s="102"/>
      <c r="PSW22" s="100"/>
      <c r="PSY22" s="85"/>
      <c r="PTA22" s="85"/>
      <c r="PTB22" s="97"/>
      <c r="PTC22" s="98"/>
      <c r="PTD22" s="96"/>
      <c r="PTE22" s="100"/>
      <c r="PTM22" s="100"/>
      <c r="PTP22" s="102"/>
      <c r="PTQ22" s="102"/>
      <c r="PTR22" s="100"/>
      <c r="PTT22" s="85"/>
      <c r="PTV22" s="85"/>
      <c r="PTW22" s="97"/>
      <c r="PTX22" s="98"/>
      <c r="PTY22" s="96"/>
      <c r="PTZ22" s="100"/>
      <c r="PUH22" s="100"/>
      <c r="PUK22" s="102"/>
      <c r="PUL22" s="102"/>
      <c r="PUM22" s="100"/>
      <c r="PUO22" s="85"/>
      <c r="PUQ22" s="85"/>
      <c r="PUR22" s="97"/>
      <c r="PUS22" s="98"/>
      <c r="PUT22" s="96"/>
      <c r="PUU22" s="100"/>
      <c r="PVC22" s="100"/>
      <c r="PVF22" s="102"/>
      <c r="PVG22" s="102"/>
      <c r="PVH22" s="100"/>
      <c r="PVJ22" s="85"/>
      <c r="PVL22" s="85"/>
      <c r="PVM22" s="97"/>
      <c r="PVN22" s="98"/>
      <c r="PVO22" s="96"/>
      <c r="PVP22" s="100"/>
      <c r="PVX22" s="100"/>
      <c r="PWA22" s="102"/>
      <c r="PWB22" s="102"/>
      <c r="PWC22" s="100"/>
      <c r="PWE22" s="85"/>
      <c r="PWG22" s="85"/>
      <c r="PWH22" s="97"/>
      <c r="PWI22" s="98"/>
      <c r="PWJ22" s="96"/>
      <c r="PWK22" s="100"/>
      <c r="PWS22" s="100"/>
      <c r="PWV22" s="102"/>
      <c r="PWW22" s="102"/>
      <c r="PWX22" s="100"/>
      <c r="PWZ22" s="85"/>
      <c r="PXB22" s="85"/>
      <c r="PXC22" s="97"/>
      <c r="PXD22" s="98"/>
      <c r="PXE22" s="96"/>
      <c r="PXF22" s="100"/>
      <c r="PXN22" s="100"/>
      <c r="PXQ22" s="102"/>
      <c r="PXR22" s="102"/>
      <c r="PXS22" s="100"/>
      <c r="PXU22" s="85"/>
      <c r="PXW22" s="85"/>
      <c r="PXX22" s="97"/>
      <c r="PXY22" s="98"/>
      <c r="PXZ22" s="96"/>
      <c r="PYA22" s="100"/>
      <c r="PYI22" s="100"/>
      <c r="PYL22" s="102"/>
      <c r="PYM22" s="102"/>
      <c r="PYN22" s="100"/>
      <c r="PYP22" s="85"/>
      <c r="PYR22" s="85"/>
      <c r="PYS22" s="97"/>
      <c r="PYT22" s="98"/>
      <c r="PYU22" s="96"/>
      <c r="PYV22" s="100"/>
      <c r="PZD22" s="100"/>
      <c r="PZG22" s="102"/>
      <c r="PZH22" s="102"/>
      <c r="PZI22" s="100"/>
      <c r="PZK22" s="85"/>
      <c r="PZM22" s="85"/>
      <c r="PZN22" s="97"/>
      <c r="PZO22" s="98"/>
      <c r="PZP22" s="96"/>
      <c r="PZQ22" s="100"/>
      <c r="PZY22" s="100"/>
      <c r="QAB22" s="102"/>
      <c r="QAC22" s="102"/>
      <c r="QAD22" s="100"/>
      <c r="QAF22" s="85"/>
      <c r="QAH22" s="85"/>
      <c r="QAI22" s="97"/>
      <c r="QAJ22" s="98"/>
      <c r="QAK22" s="96"/>
      <c r="QAL22" s="100"/>
      <c r="QAT22" s="100"/>
      <c r="QAW22" s="102"/>
      <c r="QAX22" s="102"/>
      <c r="QAY22" s="100"/>
      <c r="QBA22" s="85"/>
      <c r="QBC22" s="85"/>
      <c r="QBD22" s="97"/>
      <c r="QBE22" s="98"/>
      <c r="QBF22" s="96"/>
      <c r="QBG22" s="100"/>
      <c r="QBO22" s="100"/>
      <c r="QBR22" s="102"/>
      <c r="QBS22" s="102"/>
      <c r="QBT22" s="100"/>
      <c r="QBV22" s="85"/>
      <c r="QBX22" s="85"/>
      <c r="QBY22" s="97"/>
      <c r="QBZ22" s="98"/>
      <c r="QCA22" s="96"/>
      <c r="QCB22" s="100"/>
      <c r="QCJ22" s="100"/>
      <c r="QCM22" s="102"/>
      <c r="QCN22" s="102"/>
      <c r="QCO22" s="100"/>
      <c r="QCQ22" s="85"/>
      <c r="QCS22" s="85"/>
      <c r="QCT22" s="97"/>
      <c r="QCU22" s="98"/>
      <c r="QCV22" s="96"/>
      <c r="QCW22" s="100"/>
      <c r="QDE22" s="100"/>
      <c r="QDH22" s="102"/>
      <c r="QDI22" s="102"/>
      <c r="QDJ22" s="100"/>
      <c r="QDL22" s="85"/>
      <c r="QDN22" s="85"/>
      <c r="QDO22" s="97"/>
      <c r="QDP22" s="98"/>
      <c r="QDQ22" s="96"/>
      <c r="QDR22" s="100"/>
      <c r="QDZ22" s="100"/>
      <c r="QEC22" s="102"/>
      <c r="QED22" s="102"/>
      <c r="QEE22" s="100"/>
      <c r="QEG22" s="85"/>
      <c r="QEI22" s="85"/>
      <c r="QEJ22" s="97"/>
      <c r="QEK22" s="98"/>
      <c r="QEL22" s="96"/>
      <c r="QEM22" s="100"/>
      <c r="QEU22" s="100"/>
      <c r="QEX22" s="102"/>
      <c r="QEY22" s="102"/>
      <c r="QEZ22" s="100"/>
      <c r="QFB22" s="85"/>
      <c r="QFD22" s="85"/>
      <c r="QFE22" s="97"/>
      <c r="QFF22" s="98"/>
      <c r="QFG22" s="96"/>
      <c r="QFH22" s="100"/>
      <c r="QFP22" s="100"/>
      <c r="QFS22" s="102"/>
      <c r="QFT22" s="102"/>
      <c r="QFU22" s="100"/>
      <c r="QFW22" s="85"/>
      <c r="QFY22" s="85"/>
      <c r="QFZ22" s="97"/>
      <c r="QGA22" s="98"/>
      <c r="QGB22" s="96"/>
      <c r="QGC22" s="100"/>
      <c r="QGK22" s="100"/>
      <c r="QGN22" s="102"/>
      <c r="QGO22" s="102"/>
      <c r="QGP22" s="100"/>
      <c r="QGR22" s="85"/>
      <c r="QGT22" s="85"/>
      <c r="QGU22" s="97"/>
      <c r="QGV22" s="98"/>
      <c r="QGW22" s="96"/>
      <c r="QGX22" s="100"/>
      <c r="QHF22" s="100"/>
      <c r="QHI22" s="102"/>
      <c r="QHJ22" s="102"/>
      <c r="QHK22" s="100"/>
      <c r="QHM22" s="85"/>
      <c r="QHO22" s="85"/>
      <c r="QHP22" s="97"/>
      <c r="QHQ22" s="98"/>
      <c r="QHR22" s="96"/>
      <c r="QHS22" s="100"/>
      <c r="QIA22" s="100"/>
      <c r="QID22" s="102"/>
      <c r="QIE22" s="102"/>
      <c r="QIF22" s="100"/>
      <c r="QIH22" s="85"/>
      <c r="QIJ22" s="85"/>
      <c r="QIK22" s="97"/>
      <c r="QIL22" s="98"/>
      <c r="QIM22" s="96"/>
      <c r="QIN22" s="100"/>
      <c r="QIV22" s="100"/>
      <c r="QIY22" s="102"/>
      <c r="QIZ22" s="102"/>
      <c r="QJA22" s="100"/>
      <c r="QJC22" s="85"/>
      <c r="QJE22" s="85"/>
      <c r="QJF22" s="97"/>
      <c r="QJG22" s="98"/>
      <c r="QJH22" s="96"/>
      <c r="QJI22" s="100"/>
      <c r="QJQ22" s="100"/>
      <c r="QJT22" s="102"/>
      <c r="QJU22" s="102"/>
      <c r="QJV22" s="100"/>
      <c r="QJX22" s="85"/>
      <c r="QJZ22" s="85"/>
      <c r="QKA22" s="97"/>
      <c r="QKB22" s="98"/>
      <c r="QKC22" s="96"/>
      <c r="QKD22" s="100"/>
      <c r="QKL22" s="100"/>
      <c r="QKO22" s="102"/>
      <c r="QKP22" s="102"/>
      <c r="QKQ22" s="100"/>
      <c r="QKS22" s="85"/>
      <c r="QKU22" s="85"/>
      <c r="QKV22" s="97"/>
      <c r="QKW22" s="98"/>
      <c r="QKX22" s="96"/>
      <c r="QKY22" s="100"/>
      <c r="QLG22" s="100"/>
      <c r="QLJ22" s="102"/>
      <c r="QLK22" s="102"/>
      <c r="QLL22" s="100"/>
      <c r="QLN22" s="85"/>
      <c r="QLP22" s="85"/>
      <c r="QLQ22" s="97"/>
      <c r="QLR22" s="98"/>
      <c r="QLS22" s="96"/>
      <c r="QLT22" s="100"/>
      <c r="QMB22" s="100"/>
      <c r="QME22" s="102"/>
      <c r="QMF22" s="102"/>
      <c r="QMG22" s="100"/>
      <c r="QMI22" s="85"/>
      <c r="QMK22" s="85"/>
      <c r="QML22" s="97"/>
      <c r="QMM22" s="98"/>
      <c r="QMN22" s="96"/>
      <c r="QMO22" s="100"/>
      <c r="QMW22" s="100"/>
      <c r="QMZ22" s="102"/>
      <c r="QNA22" s="102"/>
      <c r="QNB22" s="100"/>
      <c r="QND22" s="85"/>
      <c r="QNF22" s="85"/>
      <c r="QNG22" s="97"/>
      <c r="QNH22" s="98"/>
      <c r="QNI22" s="96"/>
      <c r="QNJ22" s="100"/>
      <c r="QNR22" s="100"/>
      <c r="QNU22" s="102"/>
      <c r="QNV22" s="102"/>
      <c r="QNW22" s="100"/>
      <c r="QNY22" s="85"/>
      <c r="QOA22" s="85"/>
      <c r="QOB22" s="97"/>
      <c r="QOC22" s="98"/>
      <c r="QOD22" s="96"/>
      <c r="QOE22" s="100"/>
      <c r="QOM22" s="100"/>
      <c r="QOP22" s="102"/>
      <c r="QOQ22" s="102"/>
      <c r="QOR22" s="100"/>
      <c r="QOT22" s="85"/>
      <c r="QOV22" s="85"/>
      <c r="QOW22" s="97"/>
      <c r="QOX22" s="98"/>
      <c r="QOY22" s="96"/>
      <c r="QOZ22" s="100"/>
      <c r="QPH22" s="100"/>
      <c r="QPK22" s="102"/>
      <c r="QPL22" s="102"/>
      <c r="QPM22" s="100"/>
      <c r="QPO22" s="85"/>
      <c r="QPQ22" s="85"/>
      <c r="QPR22" s="97"/>
      <c r="QPS22" s="98"/>
      <c r="QPT22" s="96"/>
      <c r="QPU22" s="100"/>
      <c r="QQC22" s="100"/>
      <c r="QQF22" s="102"/>
      <c r="QQG22" s="102"/>
      <c r="QQH22" s="100"/>
      <c r="QQJ22" s="85"/>
      <c r="QQL22" s="85"/>
      <c r="QQM22" s="97"/>
      <c r="QQN22" s="98"/>
      <c r="QQO22" s="96"/>
      <c r="QQP22" s="100"/>
      <c r="QQX22" s="100"/>
      <c r="QRA22" s="102"/>
      <c r="QRB22" s="102"/>
      <c r="QRC22" s="100"/>
      <c r="QRE22" s="85"/>
      <c r="QRG22" s="85"/>
      <c r="QRH22" s="97"/>
      <c r="QRI22" s="98"/>
      <c r="QRJ22" s="96"/>
      <c r="QRK22" s="100"/>
      <c r="QRS22" s="100"/>
      <c r="QRV22" s="102"/>
      <c r="QRW22" s="102"/>
      <c r="QRX22" s="100"/>
      <c r="QRZ22" s="85"/>
      <c r="QSB22" s="85"/>
      <c r="QSC22" s="97"/>
      <c r="QSD22" s="98"/>
      <c r="QSE22" s="96"/>
      <c r="QSF22" s="100"/>
      <c r="QSN22" s="100"/>
      <c r="QSQ22" s="102"/>
      <c r="QSR22" s="102"/>
      <c r="QSS22" s="100"/>
      <c r="QSU22" s="85"/>
      <c r="QSW22" s="85"/>
      <c r="QSX22" s="97"/>
      <c r="QSY22" s="98"/>
      <c r="QSZ22" s="96"/>
      <c r="QTA22" s="100"/>
      <c r="QTI22" s="100"/>
      <c r="QTL22" s="102"/>
      <c r="QTM22" s="102"/>
      <c r="QTN22" s="100"/>
      <c r="QTP22" s="85"/>
      <c r="QTR22" s="85"/>
      <c r="QTS22" s="97"/>
      <c r="QTT22" s="98"/>
      <c r="QTU22" s="96"/>
      <c r="QTV22" s="100"/>
      <c r="QUD22" s="100"/>
      <c r="QUG22" s="102"/>
      <c r="QUH22" s="102"/>
      <c r="QUI22" s="100"/>
      <c r="QUK22" s="85"/>
      <c r="QUM22" s="85"/>
      <c r="QUN22" s="97"/>
      <c r="QUO22" s="98"/>
      <c r="QUP22" s="96"/>
      <c r="QUQ22" s="100"/>
      <c r="QUY22" s="100"/>
      <c r="QVB22" s="102"/>
      <c r="QVC22" s="102"/>
      <c r="QVD22" s="100"/>
      <c r="QVF22" s="85"/>
      <c r="QVH22" s="85"/>
      <c r="QVI22" s="97"/>
      <c r="QVJ22" s="98"/>
      <c r="QVK22" s="96"/>
      <c r="QVL22" s="100"/>
      <c r="QVT22" s="100"/>
      <c r="QVW22" s="102"/>
      <c r="QVX22" s="102"/>
      <c r="QVY22" s="100"/>
      <c r="QWA22" s="85"/>
      <c r="QWC22" s="85"/>
      <c r="QWD22" s="97"/>
      <c r="QWE22" s="98"/>
      <c r="QWF22" s="96"/>
      <c r="QWG22" s="100"/>
      <c r="QWO22" s="100"/>
      <c r="QWR22" s="102"/>
      <c r="QWS22" s="102"/>
      <c r="QWT22" s="100"/>
      <c r="QWV22" s="85"/>
      <c r="QWX22" s="85"/>
      <c r="QWY22" s="97"/>
      <c r="QWZ22" s="98"/>
      <c r="QXA22" s="96"/>
      <c r="QXB22" s="100"/>
      <c r="QXJ22" s="100"/>
      <c r="QXM22" s="102"/>
      <c r="QXN22" s="102"/>
      <c r="QXO22" s="100"/>
      <c r="QXQ22" s="85"/>
      <c r="QXS22" s="85"/>
      <c r="QXT22" s="97"/>
      <c r="QXU22" s="98"/>
      <c r="QXV22" s="96"/>
      <c r="QXW22" s="100"/>
      <c r="QYE22" s="100"/>
      <c r="QYH22" s="102"/>
      <c r="QYI22" s="102"/>
      <c r="QYJ22" s="100"/>
      <c r="QYL22" s="85"/>
      <c r="QYN22" s="85"/>
      <c r="QYO22" s="97"/>
      <c r="QYP22" s="98"/>
      <c r="QYQ22" s="96"/>
      <c r="QYR22" s="100"/>
      <c r="QYZ22" s="100"/>
      <c r="QZC22" s="102"/>
      <c r="QZD22" s="102"/>
      <c r="QZE22" s="100"/>
      <c r="QZG22" s="85"/>
      <c r="QZI22" s="85"/>
      <c r="QZJ22" s="97"/>
      <c r="QZK22" s="98"/>
      <c r="QZL22" s="96"/>
      <c r="QZM22" s="100"/>
      <c r="QZU22" s="100"/>
      <c r="QZX22" s="102"/>
      <c r="QZY22" s="102"/>
      <c r="QZZ22" s="100"/>
      <c r="RAB22" s="85"/>
      <c r="RAD22" s="85"/>
      <c r="RAE22" s="97"/>
      <c r="RAF22" s="98"/>
      <c r="RAG22" s="96"/>
      <c r="RAH22" s="100"/>
      <c r="RAP22" s="100"/>
      <c r="RAS22" s="102"/>
      <c r="RAT22" s="102"/>
      <c r="RAU22" s="100"/>
      <c r="RAW22" s="85"/>
      <c r="RAY22" s="85"/>
      <c r="RAZ22" s="97"/>
      <c r="RBA22" s="98"/>
      <c r="RBB22" s="96"/>
      <c r="RBC22" s="100"/>
      <c r="RBK22" s="100"/>
      <c r="RBN22" s="102"/>
      <c r="RBO22" s="102"/>
      <c r="RBP22" s="100"/>
      <c r="RBR22" s="85"/>
      <c r="RBT22" s="85"/>
      <c r="RBU22" s="97"/>
      <c r="RBV22" s="98"/>
      <c r="RBW22" s="96"/>
      <c r="RBX22" s="100"/>
      <c r="RCF22" s="100"/>
      <c r="RCI22" s="102"/>
      <c r="RCJ22" s="102"/>
      <c r="RCK22" s="100"/>
      <c r="RCM22" s="85"/>
      <c r="RCO22" s="85"/>
      <c r="RCP22" s="97"/>
      <c r="RCQ22" s="98"/>
      <c r="RCR22" s="96"/>
      <c r="RCS22" s="100"/>
      <c r="RDA22" s="100"/>
      <c r="RDD22" s="102"/>
      <c r="RDE22" s="102"/>
      <c r="RDF22" s="100"/>
      <c r="RDH22" s="85"/>
      <c r="RDJ22" s="85"/>
      <c r="RDK22" s="97"/>
      <c r="RDL22" s="98"/>
      <c r="RDM22" s="96"/>
      <c r="RDN22" s="100"/>
      <c r="RDV22" s="100"/>
      <c r="RDY22" s="102"/>
      <c r="RDZ22" s="102"/>
      <c r="REA22" s="100"/>
      <c r="REC22" s="85"/>
      <c r="REE22" s="85"/>
      <c r="REF22" s="97"/>
      <c r="REG22" s="98"/>
      <c r="REH22" s="96"/>
      <c r="REI22" s="100"/>
      <c r="REQ22" s="100"/>
      <c r="RET22" s="102"/>
      <c r="REU22" s="102"/>
      <c r="REV22" s="100"/>
      <c r="REX22" s="85"/>
      <c r="REZ22" s="85"/>
      <c r="RFA22" s="97"/>
      <c r="RFB22" s="98"/>
      <c r="RFC22" s="96"/>
      <c r="RFD22" s="100"/>
      <c r="RFL22" s="100"/>
      <c r="RFO22" s="102"/>
      <c r="RFP22" s="102"/>
      <c r="RFQ22" s="100"/>
      <c r="RFS22" s="85"/>
      <c r="RFU22" s="85"/>
      <c r="RFV22" s="97"/>
      <c r="RFW22" s="98"/>
      <c r="RFX22" s="96"/>
      <c r="RFY22" s="100"/>
      <c r="RGG22" s="100"/>
      <c r="RGJ22" s="102"/>
      <c r="RGK22" s="102"/>
      <c r="RGL22" s="100"/>
      <c r="RGN22" s="85"/>
      <c r="RGP22" s="85"/>
      <c r="RGQ22" s="97"/>
      <c r="RGR22" s="98"/>
      <c r="RGS22" s="96"/>
      <c r="RGT22" s="100"/>
      <c r="RHB22" s="100"/>
      <c r="RHE22" s="102"/>
      <c r="RHF22" s="102"/>
      <c r="RHG22" s="100"/>
      <c r="RHI22" s="85"/>
      <c r="RHK22" s="85"/>
      <c r="RHL22" s="97"/>
      <c r="RHM22" s="98"/>
      <c r="RHN22" s="96"/>
      <c r="RHO22" s="100"/>
      <c r="RHW22" s="100"/>
      <c r="RHZ22" s="102"/>
      <c r="RIA22" s="102"/>
      <c r="RIB22" s="100"/>
      <c r="RID22" s="85"/>
      <c r="RIF22" s="85"/>
      <c r="RIG22" s="97"/>
      <c r="RIH22" s="98"/>
      <c r="RII22" s="96"/>
      <c r="RIJ22" s="100"/>
      <c r="RIR22" s="100"/>
      <c r="RIU22" s="102"/>
      <c r="RIV22" s="102"/>
      <c r="RIW22" s="100"/>
      <c r="RIY22" s="85"/>
      <c r="RJA22" s="85"/>
      <c r="RJB22" s="97"/>
      <c r="RJC22" s="98"/>
      <c r="RJD22" s="96"/>
      <c r="RJE22" s="100"/>
      <c r="RJM22" s="100"/>
      <c r="RJP22" s="102"/>
      <c r="RJQ22" s="102"/>
      <c r="RJR22" s="100"/>
      <c r="RJT22" s="85"/>
      <c r="RJV22" s="85"/>
      <c r="RJW22" s="97"/>
      <c r="RJX22" s="98"/>
      <c r="RJY22" s="96"/>
      <c r="RJZ22" s="100"/>
      <c r="RKH22" s="100"/>
      <c r="RKK22" s="102"/>
      <c r="RKL22" s="102"/>
      <c r="RKM22" s="100"/>
      <c r="RKO22" s="85"/>
      <c r="RKQ22" s="85"/>
      <c r="RKR22" s="97"/>
      <c r="RKS22" s="98"/>
      <c r="RKT22" s="96"/>
      <c r="RKU22" s="100"/>
      <c r="RLC22" s="100"/>
      <c r="RLF22" s="102"/>
      <c r="RLG22" s="102"/>
      <c r="RLH22" s="100"/>
      <c r="RLJ22" s="85"/>
      <c r="RLL22" s="85"/>
      <c r="RLM22" s="97"/>
      <c r="RLN22" s="98"/>
      <c r="RLO22" s="96"/>
      <c r="RLP22" s="100"/>
      <c r="RLX22" s="100"/>
      <c r="RMA22" s="102"/>
      <c r="RMB22" s="102"/>
      <c r="RMC22" s="100"/>
      <c r="RME22" s="85"/>
      <c r="RMG22" s="85"/>
      <c r="RMH22" s="97"/>
      <c r="RMI22" s="98"/>
      <c r="RMJ22" s="96"/>
      <c r="RMK22" s="100"/>
      <c r="RMS22" s="100"/>
      <c r="RMV22" s="102"/>
      <c r="RMW22" s="102"/>
      <c r="RMX22" s="100"/>
      <c r="RMZ22" s="85"/>
      <c r="RNB22" s="85"/>
      <c r="RNC22" s="97"/>
      <c r="RND22" s="98"/>
      <c r="RNE22" s="96"/>
      <c r="RNF22" s="100"/>
      <c r="RNN22" s="100"/>
      <c r="RNQ22" s="102"/>
      <c r="RNR22" s="102"/>
      <c r="RNS22" s="100"/>
      <c r="RNU22" s="85"/>
      <c r="RNW22" s="85"/>
      <c r="RNX22" s="97"/>
      <c r="RNY22" s="98"/>
      <c r="RNZ22" s="96"/>
      <c r="ROA22" s="100"/>
      <c r="ROI22" s="100"/>
      <c r="ROL22" s="102"/>
      <c r="ROM22" s="102"/>
      <c r="RON22" s="100"/>
      <c r="ROP22" s="85"/>
      <c r="ROR22" s="85"/>
      <c r="ROS22" s="97"/>
      <c r="ROT22" s="98"/>
      <c r="ROU22" s="96"/>
      <c r="ROV22" s="100"/>
      <c r="RPD22" s="100"/>
      <c r="RPG22" s="102"/>
      <c r="RPH22" s="102"/>
      <c r="RPI22" s="100"/>
      <c r="RPK22" s="85"/>
      <c r="RPM22" s="85"/>
      <c r="RPN22" s="97"/>
      <c r="RPO22" s="98"/>
      <c r="RPP22" s="96"/>
      <c r="RPQ22" s="100"/>
      <c r="RPY22" s="100"/>
      <c r="RQB22" s="102"/>
      <c r="RQC22" s="102"/>
      <c r="RQD22" s="100"/>
      <c r="RQF22" s="85"/>
      <c r="RQH22" s="85"/>
      <c r="RQI22" s="97"/>
      <c r="RQJ22" s="98"/>
      <c r="RQK22" s="96"/>
      <c r="RQL22" s="100"/>
      <c r="RQT22" s="100"/>
      <c r="RQW22" s="102"/>
      <c r="RQX22" s="102"/>
      <c r="RQY22" s="100"/>
      <c r="RRA22" s="85"/>
      <c r="RRC22" s="85"/>
      <c r="RRD22" s="97"/>
      <c r="RRE22" s="98"/>
      <c r="RRF22" s="96"/>
      <c r="RRG22" s="100"/>
      <c r="RRO22" s="100"/>
      <c r="RRR22" s="102"/>
      <c r="RRS22" s="102"/>
      <c r="RRT22" s="100"/>
      <c r="RRV22" s="85"/>
      <c r="RRX22" s="85"/>
      <c r="RRY22" s="97"/>
      <c r="RRZ22" s="98"/>
      <c r="RSA22" s="96"/>
      <c r="RSB22" s="100"/>
      <c r="RSJ22" s="100"/>
      <c r="RSM22" s="102"/>
      <c r="RSN22" s="102"/>
      <c r="RSO22" s="100"/>
      <c r="RSQ22" s="85"/>
      <c r="RSS22" s="85"/>
      <c r="RST22" s="97"/>
      <c r="RSU22" s="98"/>
      <c r="RSV22" s="96"/>
      <c r="RSW22" s="100"/>
      <c r="RTE22" s="100"/>
      <c r="RTH22" s="102"/>
      <c r="RTI22" s="102"/>
      <c r="RTJ22" s="100"/>
      <c r="RTL22" s="85"/>
      <c r="RTN22" s="85"/>
      <c r="RTO22" s="97"/>
      <c r="RTP22" s="98"/>
      <c r="RTQ22" s="96"/>
      <c r="RTR22" s="100"/>
      <c r="RTZ22" s="100"/>
      <c r="RUC22" s="102"/>
      <c r="RUD22" s="102"/>
      <c r="RUE22" s="100"/>
      <c r="RUG22" s="85"/>
      <c r="RUI22" s="85"/>
      <c r="RUJ22" s="97"/>
      <c r="RUK22" s="98"/>
      <c r="RUL22" s="96"/>
      <c r="RUM22" s="100"/>
      <c r="RUU22" s="100"/>
      <c r="RUX22" s="102"/>
      <c r="RUY22" s="102"/>
      <c r="RUZ22" s="100"/>
      <c r="RVB22" s="85"/>
      <c r="RVD22" s="85"/>
      <c r="RVE22" s="97"/>
      <c r="RVF22" s="98"/>
      <c r="RVG22" s="96"/>
      <c r="RVH22" s="100"/>
      <c r="RVP22" s="100"/>
      <c r="RVS22" s="102"/>
      <c r="RVT22" s="102"/>
      <c r="RVU22" s="100"/>
      <c r="RVW22" s="85"/>
      <c r="RVY22" s="85"/>
      <c r="RVZ22" s="97"/>
      <c r="RWA22" s="98"/>
      <c r="RWB22" s="96"/>
      <c r="RWC22" s="100"/>
      <c r="RWK22" s="100"/>
      <c r="RWN22" s="102"/>
      <c r="RWO22" s="102"/>
      <c r="RWP22" s="100"/>
      <c r="RWR22" s="85"/>
      <c r="RWT22" s="85"/>
      <c r="RWU22" s="97"/>
      <c r="RWV22" s="98"/>
      <c r="RWW22" s="96"/>
      <c r="RWX22" s="100"/>
      <c r="RXF22" s="100"/>
      <c r="RXI22" s="102"/>
      <c r="RXJ22" s="102"/>
      <c r="RXK22" s="100"/>
      <c r="RXM22" s="85"/>
      <c r="RXO22" s="85"/>
      <c r="RXP22" s="97"/>
      <c r="RXQ22" s="98"/>
      <c r="RXR22" s="96"/>
      <c r="RXS22" s="100"/>
      <c r="RYA22" s="100"/>
      <c r="RYD22" s="102"/>
      <c r="RYE22" s="102"/>
      <c r="RYF22" s="100"/>
      <c r="RYH22" s="85"/>
      <c r="RYJ22" s="85"/>
      <c r="RYK22" s="97"/>
      <c r="RYL22" s="98"/>
      <c r="RYM22" s="96"/>
      <c r="RYN22" s="100"/>
      <c r="RYV22" s="100"/>
      <c r="RYY22" s="102"/>
      <c r="RYZ22" s="102"/>
      <c r="RZA22" s="100"/>
      <c r="RZC22" s="85"/>
      <c r="RZE22" s="85"/>
      <c r="RZF22" s="97"/>
      <c r="RZG22" s="98"/>
      <c r="RZH22" s="96"/>
      <c r="RZI22" s="100"/>
      <c r="RZQ22" s="100"/>
      <c r="RZT22" s="102"/>
      <c r="RZU22" s="102"/>
      <c r="RZV22" s="100"/>
      <c r="RZX22" s="85"/>
      <c r="RZZ22" s="85"/>
      <c r="SAA22" s="97"/>
      <c r="SAB22" s="98"/>
      <c r="SAC22" s="96"/>
      <c r="SAD22" s="100"/>
      <c r="SAL22" s="100"/>
      <c r="SAO22" s="102"/>
      <c r="SAP22" s="102"/>
      <c r="SAQ22" s="100"/>
      <c r="SAS22" s="85"/>
      <c r="SAU22" s="85"/>
      <c r="SAV22" s="97"/>
      <c r="SAW22" s="98"/>
      <c r="SAX22" s="96"/>
      <c r="SAY22" s="100"/>
      <c r="SBG22" s="100"/>
      <c r="SBJ22" s="102"/>
      <c r="SBK22" s="102"/>
      <c r="SBL22" s="100"/>
      <c r="SBN22" s="85"/>
      <c r="SBP22" s="85"/>
      <c r="SBQ22" s="97"/>
      <c r="SBR22" s="98"/>
      <c r="SBS22" s="96"/>
      <c r="SBT22" s="100"/>
      <c r="SCB22" s="100"/>
      <c r="SCE22" s="102"/>
      <c r="SCF22" s="102"/>
      <c r="SCG22" s="100"/>
      <c r="SCI22" s="85"/>
      <c r="SCK22" s="85"/>
      <c r="SCL22" s="97"/>
      <c r="SCM22" s="98"/>
      <c r="SCN22" s="96"/>
      <c r="SCO22" s="100"/>
      <c r="SCW22" s="100"/>
      <c r="SCZ22" s="102"/>
      <c r="SDA22" s="102"/>
      <c r="SDB22" s="100"/>
      <c r="SDD22" s="85"/>
      <c r="SDF22" s="85"/>
      <c r="SDG22" s="97"/>
      <c r="SDH22" s="98"/>
      <c r="SDI22" s="96"/>
      <c r="SDJ22" s="100"/>
      <c r="SDR22" s="100"/>
      <c r="SDU22" s="102"/>
      <c r="SDV22" s="102"/>
      <c r="SDW22" s="100"/>
      <c r="SDY22" s="85"/>
      <c r="SEA22" s="85"/>
      <c r="SEB22" s="97"/>
      <c r="SEC22" s="98"/>
      <c r="SED22" s="96"/>
      <c r="SEE22" s="100"/>
      <c r="SEM22" s="100"/>
      <c r="SEP22" s="102"/>
      <c r="SEQ22" s="102"/>
      <c r="SER22" s="100"/>
      <c r="SET22" s="85"/>
      <c r="SEV22" s="85"/>
      <c r="SEW22" s="97"/>
      <c r="SEX22" s="98"/>
      <c r="SEY22" s="96"/>
      <c r="SEZ22" s="100"/>
      <c r="SFH22" s="100"/>
      <c r="SFK22" s="102"/>
      <c r="SFL22" s="102"/>
      <c r="SFM22" s="100"/>
      <c r="SFO22" s="85"/>
      <c r="SFQ22" s="85"/>
      <c r="SFR22" s="97"/>
      <c r="SFS22" s="98"/>
      <c r="SFT22" s="96"/>
      <c r="SFU22" s="100"/>
      <c r="SGC22" s="100"/>
      <c r="SGF22" s="102"/>
      <c r="SGG22" s="102"/>
      <c r="SGH22" s="100"/>
      <c r="SGJ22" s="85"/>
      <c r="SGL22" s="85"/>
      <c r="SGM22" s="97"/>
      <c r="SGN22" s="98"/>
      <c r="SGO22" s="96"/>
      <c r="SGP22" s="100"/>
      <c r="SGX22" s="100"/>
      <c r="SHA22" s="102"/>
      <c r="SHB22" s="102"/>
      <c r="SHC22" s="100"/>
      <c r="SHE22" s="85"/>
      <c r="SHG22" s="85"/>
      <c r="SHH22" s="97"/>
      <c r="SHI22" s="98"/>
      <c r="SHJ22" s="96"/>
      <c r="SHK22" s="100"/>
      <c r="SHS22" s="100"/>
      <c r="SHV22" s="102"/>
      <c r="SHW22" s="102"/>
      <c r="SHX22" s="100"/>
      <c r="SHZ22" s="85"/>
      <c r="SIB22" s="85"/>
      <c r="SIC22" s="97"/>
      <c r="SID22" s="98"/>
      <c r="SIE22" s="96"/>
      <c r="SIF22" s="100"/>
      <c r="SIN22" s="100"/>
      <c r="SIQ22" s="102"/>
      <c r="SIR22" s="102"/>
      <c r="SIS22" s="100"/>
      <c r="SIU22" s="85"/>
      <c r="SIW22" s="85"/>
      <c r="SIX22" s="97"/>
      <c r="SIY22" s="98"/>
      <c r="SIZ22" s="96"/>
      <c r="SJA22" s="100"/>
      <c r="SJI22" s="100"/>
      <c r="SJL22" s="102"/>
      <c r="SJM22" s="102"/>
      <c r="SJN22" s="100"/>
      <c r="SJP22" s="85"/>
      <c r="SJR22" s="85"/>
      <c r="SJS22" s="97"/>
      <c r="SJT22" s="98"/>
      <c r="SJU22" s="96"/>
      <c r="SJV22" s="100"/>
      <c r="SKD22" s="100"/>
      <c r="SKG22" s="102"/>
      <c r="SKH22" s="102"/>
      <c r="SKI22" s="100"/>
      <c r="SKK22" s="85"/>
      <c r="SKM22" s="85"/>
      <c r="SKN22" s="97"/>
      <c r="SKO22" s="98"/>
      <c r="SKP22" s="96"/>
      <c r="SKQ22" s="100"/>
      <c r="SKY22" s="100"/>
      <c r="SLB22" s="102"/>
      <c r="SLC22" s="102"/>
      <c r="SLD22" s="100"/>
      <c r="SLF22" s="85"/>
      <c r="SLH22" s="85"/>
      <c r="SLI22" s="97"/>
      <c r="SLJ22" s="98"/>
      <c r="SLK22" s="96"/>
      <c r="SLL22" s="100"/>
      <c r="SLT22" s="100"/>
      <c r="SLW22" s="102"/>
      <c r="SLX22" s="102"/>
      <c r="SLY22" s="100"/>
      <c r="SMA22" s="85"/>
      <c r="SMC22" s="85"/>
      <c r="SMD22" s="97"/>
      <c r="SME22" s="98"/>
      <c r="SMF22" s="96"/>
      <c r="SMG22" s="100"/>
      <c r="SMO22" s="100"/>
      <c r="SMR22" s="102"/>
      <c r="SMS22" s="102"/>
      <c r="SMT22" s="100"/>
      <c r="SMV22" s="85"/>
      <c r="SMX22" s="85"/>
      <c r="SMY22" s="97"/>
      <c r="SMZ22" s="98"/>
      <c r="SNA22" s="96"/>
      <c r="SNB22" s="100"/>
      <c r="SNJ22" s="100"/>
      <c r="SNM22" s="102"/>
      <c r="SNN22" s="102"/>
      <c r="SNO22" s="100"/>
      <c r="SNQ22" s="85"/>
      <c r="SNS22" s="85"/>
      <c r="SNT22" s="97"/>
      <c r="SNU22" s="98"/>
      <c r="SNV22" s="96"/>
      <c r="SNW22" s="100"/>
      <c r="SOE22" s="100"/>
      <c r="SOH22" s="102"/>
      <c r="SOI22" s="102"/>
      <c r="SOJ22" s="100"/>
      <c r="SOL22" s="85"/>
      <c r="SON22" s="85"/>
      <c r="SOO22" s="97"/>
      <c r="SOP22" s="98"/>
      <c r="SOQ22" s="96"/>
      <c r="SOR22" s="100"/>
      <c r="SOZ22" s="100"/>
      <c r="SPC22" s="102"/>
      <c r="SPD22" s="102"/>
      <c r="SPE22" s="100"/>
      <c r="SPG22" s="85"/>
      <c r="SPI22" s="85"/>
      <c r="SPJ22" s="97"/>
      <c r="SPK22" s="98"/>
      <c r="SPL22" s="96"/>
      <c r="SPM22" s="100"/>
      <c r="SPU22" s="100"/>
      <c r="SPX22" s="102"/>
      <c r="SPY22" s="102"/>
      <c r="SPZ22" s="100"/>
      <c r="SQB22" s="85"/>
      <c r="SQD22" s="85"/>
      <c r="SQE22" s="97"/>
      <c r="SQF22" s="98"/>
      <c r="SQG22" s="96"/>
      <c r="SQH22" s="100"/>
      <c r="SQP22" s="100"/>
      <c r="SQS22" s="102"/>
      <c r="SQT22" s="102"/>
      <c r="SQU22" s="100"/>
      <c r="SQW22" s="85"/>
      <c r="SQY22" s="85"/>
      <c r="SQZ22" s="97"/>
      <c r="SRA22" s="98"/>
      <c r="SRB22" s="96"/>
      <c r="SRC22" s="100"/>
      <c r="SRK22" s="100"/>
      <c r="SRN22" s="102"/>
      <c r="SRO22" s="102"/>
      <c r="SRP22" s="100"/>
      <c r="SRR22" s="85"/>
      <c r="SRT22" s="85"/>
      <c r="SRU22" s="97"/>
      <c r="SRV22" s="98"/>
      <c r="SRW22" s="96"/>
      <c r="SRX22" s="100"/>
      <c r="SSF22" s="100"/>
      <c r="SSI22" s="102"/>
      <c r="SSJ22" s="102"/>
      <c r="SSK22" s="100"/>
      <c r="SSM22" s="85"/>
      <c r="SSO22" s="85"/>
      <c r="SSP22" s="97"/>
      <c r="SSQ22" s="98"/>
      <c r="SSR22" s="96"/>
      <c r="SSS22" s="100"/>
      <c r="STA22" s="100"/>
      <c r="STD22" s="102"/>
      <c r="STE22" s="102"/>
      <c r="STF22" s="100"/>
      <c r="STH22" s="85"/>
      <c r="STJ22" s="85"/>
      <c r="STK22" s="97"/>
      <c r="STL22" s="98"/>
      <c r="STM22" s="96"/>
      <c r="STN22" s="100"/>
      <c r="STV22" s="100"/>
      <c r="STY22" s="102"/>
      <c r="STZ22" s="102"/>
      <c r="SUA22" s="100"/>
      <c r="SUC22" s="85"/>
      <c r="SUE22" s="85"/>
      <c r="SUF22" s="97"/>
      <c r="SUG22" s="98"/>
      <c r="SUH22" s="96"/>
      <c r="SUI22" s="100"/>
      <c r="SUQ22" s="100"/>
      <c r="SUT22" s="102"/>
      <c r="SUU22" s="102"/>
      <c r="SUV22" s="100"/>
      <c r="SUX22" s="85"/>
      <c r="SUZ22" s="85"/>
      <c r="SVA22" s="97"/>
      <c r="SVB22" s="98"/>
      <c r="SVC22" s="96"/>
      <c r="SVD22" s="100"/>
      <c r="SVL22" s="100"/>
      <c r="SVO22" s="102"/>
      <c r="SVP22" s="102"/>
      <c r="SVQ22" s="100"/>
      <c r="SVS22" s="85"/>
      <c r="SVU22" s="85"/>
      <c r="SVV22" s="97"/>
      <c r="SVW22" s="98"/>
      <c r="SVX22" s="96"/>
      <c r="SVY22" s="100"/>
      <c r="SWG22" s="100"/>
      <c r="SWJ22" s="102"/>
      <c r="SWK22" s="102"/>
      <c r="SWL22" s="100"/>
      <c r="SWN22" s="85"/>
      <c r="SWP22" s="85"/>
      <c r="SWQ22" s="97"/>
      <c r="SWR22" s="98"/>
      <c r="SWS22" s="96"/>
      <c r="SWT22" s="100"/>
      <c r="SXB22" s="100"/>
      <c r="SXE22" s="102"/>
      <c r="SXF22" s="102"/>
      <c r="SXG22" s="100"/>
      <c r="SXI22" s="85"/>
      <c r="SXK22" s="85"/>
      <c r="SXL22" s="97"/>
      <c r="SXM22" s="98"/>
      <c r="SXN22" s="96"/>
      <c r="SXO22" s="100"/>
      <c r="SXW22" s="100"/>
      <c r="SXZ22" s="102"/>
      <c r="SYA22" s="102"/>
      <c r="SYB22" s="100"/>
      <c r="SYD22" s="85"/>
      <c r="SYF22" s="85"/>
      <c r="SYG22" s="97"/>
      <c r="SYH22" s="98"/>
      <c r="SYI22" s="96"/>
      <c r="SYJ22" s="100"/>
      <c r="SYR22" s="100"/>
      <c r="SYU22" s="102"/>
      <c r="SYV22" s="102"/>
      <c r="SYW22" s="100"/>
      <c r="SYY22" s="85"/>
      <c r="SZA22" s="85"/>
      <c r="SZB22" s="97"/>
      <c r="SZC22" s="98"/>
      <c r="SZD22" s="96"/>
      <c r="SZE22" s="100"/>
      <c r="SZM22" s="100"/>
      <c r="SZP22" s="102"/>
      <c r="SZQ22" s="102"/>
      <c r="SZR22" s="100"/>
      <c r="SZT22" s="85"/>
      <c r="SZV22" s="85"/>
      <c r="SZW22" s="97"/>
      <c r="SZX22" s="98"/>
      <c r="SZY22" s="96"/>
      <c r="SZZ22" s="100"/>
      <c r="TAH22" s="100"/>
      <c r="TAK22" s="102"/>
      <c r="TAL22" s="102"/>
      <c r="TAM22" s="100"/>
      <c r="TAO22" s="85"/>
      <c r="TAQ22" s="85"/>
      <c r="TAR22" s="97"/>
      <c r="TAS22" s="98"/>
      <c r="TAT22" s="96"/>
      <c r="TAU22" s="100"/>
      <c r="TBC22" s="100"/>
      <c r="TBF22" s="102"/>
      <c r="TBG22" s="102"/>
      <c r="TBH22" s="100"/>
      <c r="TBJ22" s="85"/>
      <c r="TBL22" s="85"/>
      <c r="TBM22" s="97"/>
      <c r="TBN22" s="98"/>
      <c r="TBO22" s="96"/>
      <c r="TBP22" s="100"/>
      <c r="TBX22" s="100"/>
      <c r="TCA22" s="102"/>
      <c r="TCB22" s="102"/>
      <c r="TCC22" s="100"/>
      <c r="TCE22" s="85"/>
      <c r="TCG22" s="85"/>
      <c r="TCH22" s="97"/>
      <c r="TCI22" s="98"/>
      <c r="TCJ22" s="96"/>
      <c r="TCK22" s="100"/>
      <c r="TCS22" s="100"/>
      <c r="TCV22" s="102"/>
      <c r="TCW22" s="102"/>
      <c r="TCX22" s="100"/>
      <c r="TCZ22" s="85"/>
      <c r="TDB22" s="85"/>
      <c r="TDC22" s="97"/>
      <c r="TDD22" s="98"/>
      <c r="TDE22" s="96"/>
      <c r="TDF22" s="100"/>
      <c r="TDN22" s="100"/>
      <c r="TDQ22" s="102"/>
      <c r="TDR22" s="102"/>
      <c r="TDS22" s="100"/>
      <c r="TDU22" s="85"/>
      <c r="TDW22" s="85"/>
      <c r="TDX22" s="97"/>
      <c r="TDY22" s="98"/>
      <c r="TDZ22" s="96"/>
      <c r="TEA22" s="100"/>
      <c r="TEI22" s="100"/>
      <c r="TEL22" s="102"/>
      <c r="TEM22" s="102"/>
      <c r="TEN22" s="100"/>
      <c r="TEP22" s="85"/>
      <c r="TER22" s="85"/>
      <c r="TES22" s="97"/>
      <c r="TET22" s="98"/>
      <c r="TEU22" s="96"/>
      <c r="TEV22" s="100"/>
      <c r="TFD22" s="100"/>
      <c r="TFG22" s="102"/>
      <c r="TFH22" s="102"/>
      <c r="TFI22" s="100"/>
      <c r="TFK22" s="85"/>
      <c r="TFM22" s="85"/>
      <c r="TFN22" s="97"/>
      <c r="TFO22" s="98"/>
      <c r="TFP22" s="96"/>
      <c r="TFQ22" s="100"/>
      <c r="TFY22" s="100"/>
      <c r="TGB22" s="102"/>
      <c r="TGC22" s="102"/>
      <c r="TGD22" s="100"/>
      <c r="TGF22" s="85"/>
      <c r="TGH22" s="85"/>
      <c r="TGI22" s="97"/>
      <c r="TGJ22" s="98"/>
      <c r="TGK22" s="96"/>
      <c r="TGL22" s="100"/>
      <c r="TGT22" s="100"/>
      <c r="TGW22" s="102"/>
      <c r="TGX22" s="102"/>
      <c r="TGY22" s="100"/>
      <c r="THA22" s="85"/>
      <c r="THC22" s="85"/>
      <c r="THD22" s="97"/>
      <c r="THE22" s="98"/>
      <c r="THF22" s="96"/>
      <c r="THG22" s="100"/>
      <c r="THO22" s="100"/>
      <c r="THR22" s="102"/>
      <c r="THS22" s="102"/>
      <c r="THT22" s="100"/>
      <c r="THV22" s="85"/>
      <c r="THX22" s="85"/>
      <c r="THY22" s="97"/>
      <c r="THZ22" s="98"/>
      <c r="TIA22" s="96"/>
      <c r="TIB22" s="100"/>
      <c r="TIJ22" s="100"/>
      <c r="TIM22" s="102"/>
      <c r="TIN22" s="102"/>
      <c r="TIO22" s="100"/>
      <c r="TIQ22" s="85"/>
      <c r="TIS22" s="85"/>
      <c r="TIT22" s="97"/>
      <c r="TIU22" s="98"/>
      <c r="TIV22" s="96"/>
      <c r="TIW22" s="100"/>
      <c r="TJE22" s="100"/>
      <c r="TJH22" s="102"/>
      <c r="TJI22" s="102"/>
      <c r="TJJ22" s="100"/>
      <c r="TJL22" s="85"/>
      <c r="TJN22" s="85"/>
      <c r="TJO22" s="97"/>
      <c r="TJP22" s="98"/>
      <c r="TJQ22" s="96"/>
      <c r="TJR22" s="100"/>
      <c r="TJZ22" s="100"/>
      <c r="TKC22" s="102"/>
      <c r="TKD22" s="102"/>
      <c r="TKE22" s="100"/>
      <c r="TKG22" s="85"/>
      <c r="TKI22" s="85"/>
      <c r="TKJ22" s="97"/>
      <c r="TKK22" s="98"/>
      <c r="TKL22" s="96"/>
      <c r="TKM22" s="100"/>
      <c r="TKU22" s="100"/>
      <c r="TKX22" s="102"/>
      <c r="TKY22" s="102"/>
      <c r="TKZ22" s="100"/>
      <c r="TLB22" s="85"/>
      <c r="TLD22" s="85"/>
      <c r="TLE22" s="97"/>
      <c r="TLF22" s="98"/>
      <c r="TLG22" s="96"/>
      <c r="TLH22" s="100"/>
      <c r="TLP22" s="100"/>
      <c r="TLS22" s="102"/>
      <c r="TLT22" s="102"/>
      <c r="TLU22" s="100"/>
      <c r="TLW22" s="85"/>
      <c r="TLY22" s="85"/>
      <c r="TLZ22" s="97"/>
      <c r="TMA22" s="98"/>
      <c r="TMB22" s="96"/>
      <c r="TMC22" s="100"/>
      <c r="TMK22" s="100"/>
      <c r="TMN22" s="102"/>
      <c r="TMO22" s="102"/>
      <c r="TMP22" s="100"/>
      <c r="TMR22" s="85"/>
      <c r="TMT22" s="85"/>
      <c r="TMU22" s="97"/>
      <c r="TMV22" s="98"/>
      <c r="TMW22" s="96"/>
      <c r="TMX22" s="100"/>
      <c r="TNF22" s="100"/>
      <c r="TNI22" s="102"/>
      <c r="TNJ22" s="102"/>
      <c r="TNK22" s="100"/>
      <c r="TNM22" s="85"/>
      <c r="TNO22" s="85"/>
      <c r="TNP22" s="97"/>
      <c r="TNQ22" s="98"/>
      <c r="TNR22" s="96"/>
      <c r="TNS22" s="100"/>
      <c r="TOA22" s="100"/>
      <c r="TOD22" s="102"/>
      <c r="TOE22" s="102"/>
      <c r="TOF22" s="100"/>
      <c r="TOH22" s="85"/>
      <c r="TOJ22" s="85"/>
      <c r="TOK22" s="97"/>
      <c r="TOL22" s="98"/>
      <c r="TOM22" s="96"/>
      <c r="TON22" s="100"/>
      <c r="TOV22" s="100"/>
      <c r="TOY22" s="102"/>
      <c r="TOZ22" s="102"/>
      <c r="TPA22" s="100"/>
      <c r="TPC22" s="85"/>
      <c r="TPE22" s="85"/>
      <c r="TPF22" s="97"/>
      <c r="TPG22" s="98"/>
      <c r="TPH22" s="96"/>
      <c r="TPI22" s="100"/>
      <c r="TPQ22" s="100"/>
      <c r="TPT22" s="102"/>
      <c r="TPU22" s="102"/>
      <c r="TPV22" s="100"/>
      <c r="TPX22" s="85"/>
      <c r="TPZ22" s="85"/>
      <c r="TQA22" s="97"/>
      <c r="TQB22" s="98"/>
      <c r="TQC22" s="96"/>
      <c r="TQD22" s="100"/>
      <c r="TQL22" s="100"/>
      <c r="TQO22" s="102"/>
      <c r="TQP22" s="102"/>
      <c r="TQQ22" s="100"/>
      <c r="TQS22" s="85"/>
      <c r="TQU22" s="85"/>
      <c r="TQV22" s="97"/>
      <c r="TQW22" s="98"/>
      <c r="TQX22" s="96"/>
      <c r="TQY22" s="100"/>
      <c r="TRG22" s="100"/>
      <c r="TRJ22" s="102"/>
      <c r="TRK22" s="102"/>
      <c r="TRL22" s="100"/>
      <c r="TRN22" s="85"/>
      <c r="TRP22" s="85"/>
      <c r="TRQ22" s="97"/>
      <c r="TRR22" s="98"/>
      <c r="TRS22" s="96"/>
      <c r="TRT22" s="100"/>
      <c r="TSB22" s="100"/>
      <c r="TSE22" s="102"/>
      <c r="TSF22" s="102"/>
      <c r="TSG22" s="100"/>
      <c r="TSI22" s="85"/>
      <c r="TSK22" s="85"/>
      <c r="TSL22" s="97"/>
      <c r="TSM22" s="98"/>
      <c r="TSN22" s="96"/>
      <c r="TSO22" s="100"/>
      <c r="TSW22" s="100"/>
      <c r="TSZ22" s="102"/>
      <c r="TTA22" s="102"/>
      <c r="TTB22" s="100"/>
      <c r="TTD22" s="85"/>
      <c r="TTF22" s="85"/>
      <c r="TTG22" s="97"/>
      <c r="TTH22" s="98"/>
      <c r="TTI22" s="96"/>
      <c r="TTJ22" s="100"/>
      <c r="TTR22" s="100"/>
      <c r="TTU22" s="102"/>
      <c r="TTV22" s="102"/>
      <c r="TTW22" s="100"/>
      <c r="TTY22" s="85"/>
      <c r="TUA22" s="85"/>
      <c r="TUB22" s="97"/>
      <c r="TUC22" s="98"/>
      <c r="TUD22" s="96"/>
      <c r="TUE22" s="100"/>
      <c r="TUM22" s="100"/>
      <c r="TUP22" s="102"/>
      <c r="TUQ22" s="102"/>
      <c r="TUR22" s="100"/>
      <c r="TUT22" s="85"/>
      <c r="TUV22" s="85"/>
      <c r="TUW22" s="97"/>
      <c r="TUX22" s="98"/>
      <c r="TUY22" s="96"/>
      <c r="TUZ22" s="100"/>
      <c r="TVH22" s="100"/>
      <c r="TVK22" s="102"/>
      <c r="TVL22" s="102"/>
      <c r="TVM22" s="100"/>
      <c r="TVO22" s="85"/>
      <c r="TVQ22" s="85"/>
      <c r="TVR22" s="97"/>
      <c r="TVS22" s="98"/>
      <c r="TVT22" s="96"/>
      <c r="TVU22" s="100"/>
      <c r="TWC22" s="100"/>
      <c r="TWF22" s="102"/>
      <c r="TWG22" s="102"/>
      <c r="TWH22" s="100"/>
      <c r="TWJ22" s="85"/>
      <c r="TWL22" s="85"/>
      <c r="TWM22" s="97"/>
      <c r="TWN22" s="98"/>
      <c r="TWO22" s="96"/>
      <c r="TWP22" s="100"/>
      <c r="TWX22" s="100"/>
      <c r="TXA22" s="102"/>
      <c r="TXB22" s="102"/>
      <c r="TXC22" s="100"/>
      <c r="TXE22" s="85"/>
      <c r="TXG22" s="85"/>
      <c r="TXH22" s="97"/>
      <c r="TXI22" s="98"/>
      <c r="TXJ22" s="96"/>
      <c r="TXK22" s="100"/>
      <c r="TXS22" s="100"/>
      <c r="TXV22" s="102"/>
      <c r="TXW22" s="102"/>
      <c r="TXX22" s="100"/>
      <c r="TXZ22" s="85"/>
      <c r="TYB22" s="85"/>
      <c r="TYC22" s="97"/>
      <c r="TYD22" s="98"/>
      <c r="TYE22" s="96"/>
      <c r="TYF22" s="100"/>
      <c r="TYN22" s="100"/>
      <c r="TYQ22" s="102"/>
      <c r="TYR22" s="102"/>
      <c r="TYS22" s="100"/>
      <c r="TYU22" s="85"/>
      <c r="TYW22" s="85"/>
      <c r="TYX22" s="97"/>
      <c r="TYY22" s="98"/>
      <c r="TYZ22" s="96"/>
      <c r="TZA22" s="100"/>
      <c r="TZI22" s="100"/>
      <c r="TZL22" s="102"/>
      <c r="TZM22" s="102"/>
      <c r="TZN22" s="100"/>
      <c r="TZP22" s="85"/>
      <c r="TZR22" s="85"/>
      <c r="TZS22" s="97"/>
      <c r="TZT22" s="98"/>
      <c r="TZU22" s="96"/>
      <c r="TZV22" s="100"/>
      <c r="UAD22" s="100"/>
      <c r="UAG22" s="102"/>
      <c r="UAH22" s="102"/>
      <c r="UAI22" s="100"/>
      <c r="UAK22" s="85"/>
      <c r="UAM22" s="85"/>
      <c r="UAN22" s="97"/>
      <c r="UAO22" s="98"/>
      <c r="UAP22" s="96"/>
      <c r="UAQ22" s="100"/>
      <c r="UAY22" s="100"/>
      <c r="UBB22" s="102"/>
      <c r="UBC22" s="102"/>
      <c r="UBD22" s="100"/>
      <c r="UBF22" s="85"/>
      <c r="UBH22" s="85"/>
      <c r="UBI22" s="97"/>
      <c r="UBJ22" s="98"/>
      <c r="UBK22" s="96"/>
      <c r="UBL22" s="100"/>
      <c r="UBT22" s="100"/>
      <c r="UBW22" s="102"/>
      <c r="UBX22" s="102"/>
      <c r="UBY22" s="100"/>
      <c r="UCA22" s="85"/>
      <c r="UCC22" s="85"/>
      <c r="UCD22" s="97"/>
      <c r="UCE22" s="98"/>
      <c r="UCF22" s="96"/>
      <c r="UCG22" s="100"/>
      <c r="UCO22" s="100"/>
      <c r="UCR22" s="102"/>
      <c r="UCS22" s="102"/>
      <c r="UCT22" s="100"/>
      <c r="UCV22" s="85"/>
      <c r="UCX22" s="85"/>
      <c r="UCY22" s="97"/>
      <c r="UCZ22" s="98"/>
      <c r="UDA22" s="96"/>
      <c r="UDB22" s="100"/>
      <c r="UDJ22" s="100"/>
      <c r="UDM22" s="102"/>
      <c r="UDN22" s="102"/>
      <c r="UDO22" s="100"/>
      <c r="UDQ22" s="85"/>
      <c r="UDS22" s="85"/>
      <c r="UDT22" s="97"/>
      <c r="UDU22" s="98"/>
      <c r="UDV22" s="96"/>
      <c r="UDW22" s="100"/>
      <c r="UEE22" s="100"/>
      <c r="UEH22" s="102"/>
      <c r="UEI22" s="102"/>
      <c r="UEJ22" s="100"/>
      <c r="UEL22" s="85"/>
      <c r="UEN22" s="85"/>
      <c r="UEO22" s="97"/>
      <c r="UEP22" s="98"/>
      <c r="UEQ22" s="96"/>
      <c r="UER22" s="100"/>
      <c r="UEZ22" s="100"/>
      <c r="UFC22" s="102"/>
      <c r="UFD22" s="102"/>
      <c r="UFE22" s="100"/>
      <c r="UFG22" s="85"/>
      <c r="UFI22" s="85"/>
      <c r="UFJ22" s="97"/>
      <c r="UFK22" s="98"/>
      <c r="UFL22" s="96"/>
      <c r="UFM22" s="100"/>
      <c r="UFU22" s="100"/>
      <c r="UFX22" s="102"/>
      <c r="UFY22" s="102"/>
      <c r="UFZ22" s="100"/>
      <c r="UGB22" s="85"/>
      <c r="UGD22" s="85"/>
      <c r="UGE22" s="97"/>
      <c r="UGF22" s="98"/>
      <c r="UGG22" s="96"/>
      <c r="UGH22" s="100"/>
      <c r="UGP22" s="100"/>
      <c r="UGS22" s="102"/>
      <c r="UGT22" s="102"/>
      <c r="UGU22" s="100"/>
      <c r="UGW22" s="85"/>
      <c r="UGY22" s="85"/>
      <c r="UGZ22" s="97"/>
      <c r="UHA22" s="98"/>
      <c r="UHB22" s="96"/>
      <c r="UHC22" s="100"/>
      <c r="UHK22" s="100"/>
      <c r="UHN22" s="102"/>
      <c r="UHO22" s="102"/>
      <c r="UHP22" s="100"/>
      <c r="UHR22" s="85"/>
      <c r="UHT22" s="85"/>
      <c r="UHU22" s="97"/>
      <c r="UHV22" s="98"/>
      <c r="UHW22" s="96"/>
      <c r="UHX22" s="100"/>
      <c r="UIF22" s="100"/>
      <c r="UII22" s="102"/>
      <c r="UIJ22" s="102"/>
      <c r="UIK22" s="100"/>
      <c r="UIM22" s="85"/>
      <c r="UIO22" s="85"/>
      <c r="UIP22" s="97"/>
      <c r="UIQ22" s="98"/>
      <c r="UIR22" s="96"/>
      <c r="UIS22" s="100"/>
      <c r="UJA22" s="100"/>
      <c r="UJD22" s="102"/>
      <c r="UJE22" s="102"/>
      <c r="UJF22" s="100"/>
      <c r="UJH22" s="85"/>
      <c r="UJJ22" s="85"/>
      <c r="UJK22" s="97"/>
      <c r="UJL22" s="98"/>
      <c r="UJM22" s="96"/>
      <c r="UJN22" s="100"/>
      <c r="UJV22" s="100"/>
      <c r="UJY22" s="102"/>
      <c r="UJZ22" s="102"/>
      <c r="UKA22" s="100"/>
      <c r="UKC22" s="85"/>
      <c r="UKE22" s="85"/>
      <c r="UKF22" s="97"/>
      <c r="UKG22" s="98"/>
      <c r="UKH22" s="96"/>
      <c r="UKI22" s="100"/>
      <c r="UKQ22" s="100"/>
      <c r="UKT22" s="102"/>
      <c r="UKU22" s="102"/>
      <c r="UKV22" s="100"/>
      <c r="UKX22" s="85"/>
      <c r="UKZ22" s="85"/>
      <c r="ULA22" s="97"/>
      <c r="ULB22" s="98"/>
      <c r="ULC22" s="96"/>
      <c r="ULD22" s="100"/>
      <c r="ULL22" s="100"/>
      <c r="ULO22" s="102"/>
      <c r="ULP22" s="102"/>
      <c r="ULQ22" s="100"/>
      <c r="ULS22" s="85"/>
      <c r="ULU22" s="85"/>
      <c r="ULV22" s="97"/>
      <c r="ULW22" s="98"/>
      <c r="ULX22" s="96"/>
      <c r="ULY22" s="100"/>
      <c r="UMG22" s="100"/>
      <c r="UMJ22" s="102"/>
      <c r="UMK22" s="102"/>
      <c r="UML22" s="100"/>
      <c r="UMN22" s="85"/>
      <c r="UMP22" s="85"/>
      <c r="UMQ22" s="97"/>
      <c r="UMR22" s="98"/>
      <c r="UMS22" s="96"/>
      <c r="UMT22" s="100"/>
      <c r="UNB22" s="100"/>
      <c r="UNE22" s="102"/>
      <c r="UNF22" s="102"/>
      <c r="UNG22" s="100"/>
      <c r="UNI22" s="85"/>
      <c r="UNK22" s="85"/>
      <c r="UNL22" s="97"/>
      <c r="UNM22" s="98"/>
      <c r="UNN22" s="96"/>
      <c r="UNO22" s="100"/>
      <c r="UNW22" s="100"/>
      <c r="UNZ22" s="102"/>
      <c r="UOA22" s="102"/>
      <c r="UOB22" s="100"/>
      <c r="UOD22" s="85"/>
      <c r="UOF22" s="85"/>
      <c r="UOG22" s="97"/>
      <c r="UOH22" s="98"/>
      <c r="UOI22" s="96"/>
      <c r="UOJ22" s="100"/>
      <c r="UOR22" s="100"/>
      <c r="UOU22" s="102"/>
      <c r="UOV22" s="102"/>
      <c r="UOW22" s="100"/>
      <c r="UOY22" s="85"/>
      <c r="UPA22" s="85"/>
      <c r="UPB22" s="97"/>
      <c r="UPC22" s="98"/>
      <c r="UPD22" s="96"/>
      <c r="UPE22" s="100"/>
      <c r="UPM22" s="100"/>
      <c r="UPP22" s="102"/>
      <c r="UPQ22" s="102"/>
      <c r="UPR22" s="100"/>
      <c r="UPT22" s="85"/>
      <c r="UPV22" s="85"/>
      <c r="UPW22" s="97"/>
      <c r="UPX22" s="98"/>
      <c r="UPY22" s="96"/>
      <c r="UPZ22" s="100"/>
      <c r="UQH22" s="100"/>
      <c r="UQK22" s="102"/>
      <c r="UQL22" s="102"/>
      <c r="UQM22" s="100"/>
      <c r="UQO22" s="85"/>
      <c r="UQQ22" s="85"/>
      <c r="UQR22" s="97"/>
      <c r="UQS22" s="98"/>
      <c r="UQT22" s="96"/>
      <c r="UQU22" s="100"/>
      <c r="URC22" s="100"/>
      <c r="URF22" s="102"/>
      <c r="URG22" s="102"/>
      <c r="URH22" s="100"/>
      <c r="URJ22" s="85"/>
      <c r="URL22" s="85"/>
      <c r="URM22" s="97"/>
      <c r="URN22" s="98"/>
      <c r="URO22" s="96"/>
      <c r="URP22" s="100"/>
      <c r="URX22" s="100"/>
      <c r="USA22" s="102"/>
      <c r="USB22" s="102"/>
      <c r="USC22" s="100"/>
      <c r="USE22" s="85"/>
      <c r="USG22" s="85"/>
      <c r="USH22" s="97"/>
      <c r="USI22" s="98"/>
      <c r="USJ22" s="96"/>
      <c r="USK22" s="100"/>
      <c r="USS22" s="100"/>
      <c r="USV22" s="102"/>
      <c r="USW22" s="102"/>
      <c r="USX22" s="100"/>
      <c r="USZ22" s="85"/>
      <c r="UTB22" s="85"/>
      <c r="UTC22" s="97"/>
      <c r="UTD22" s="98"/>
      <c r="UTE22" s="96"/>
      <c r="UTF22" s="100"/>
      <c r="UTN22" s="100"/>
      <c r="UTQ22" s="102"/>
      <c r="UTR22" s="102"/>
      <c r="UTS22" s="100"/>
      <c r="UTU22" s="85"/>
      <c r="UTW22" s="85"/>
      <c r="UTX22" s="97"/>
      <c r="UTY22" s="98"/>
      <c r="UTZ22" s="96"/>
      <c r="UUA22" s="100"/>
      <c r="UUI22" s="100"/>
      <c r="UUL22" s="102"/>
      <c r="UUM22" s="102"/>
      <c r="UUN22" s="100"/>
      <c r="UUP22" s="85"/>
      <c r="UUR22" s="85"/>
      <c r="UUS22" s="97"/>
      <c r="UUT22" s="98"/>
      <c r="UUU22" s="96"/>
      <c r="UUV22" s="100"/>
      <c r="UVD22" s="100"/>
      <c r="UVG22" s="102"/>
      <c r="UVH22" s="102"/>
      <c r="UVI22" s="100"/>
      <c r="UVK22" s="85"/>
      <c r="UVM22" s="85"/>
      <c r="UVN22" s="97"/>
      <c r="UVO22" s="98"/>
      <c r="UVP22" s="96"/>
      <c r="UVQ22" s="100"/>
      <c r="UVY22" s="100"/>
      <c r="UWB22" s="102"/>
      <c r="UWC22" s="102"/>
      <c r="UWD22" s="100"/>
      <c r="UWF22" s="85"/>
      <c r="UWH22" s="85"/>
      <c r="UWI22" s="97"/>
      <c r="UWJ22" s="98"/>
      <c r="UWK22" s="96"/>
      <c r="UWL22" s="100"/>
      <c r="UWT22" s="100"/>
      <c r="UWW22" s="102"/>
      <c r="UWX22" s="102"/>
      <c r="UWY22" s="100"/>
      <c r="UXA22" s="85"/>
      <c r="UXC22" s="85"/>
      <c r="UXD22" s="97"/>
      <c r="UXE22" s="98"/>
      <c r="UXF22" s="96"/>
      <c r="UXG22" s="100"/>
      <c r="UXO22" s="100"/>
      <c r="UXR22" s="102"/>
      <c r="UXS22" s="102"/>
      <c r="UXT22" s="100"/>
      <c r="UXV22" s="85"/>
      <c r="UXX22" s="85"/>
      <c r="UXY22" s="97"/>
      <c r="UXZ22" s="98"/>
      <c r="UYA22" s="96"/>
      <c r="UYB22" s="100"/>
      <c r="UYJ22" s="100"/>
      <c r="UYM22" s="102"/>
      <c r="UYN22" s="102"/>
      <c r="UYO22" s="100"/>
      <c r="UYQ22" s="85"/>
      <c r="UYS22" s="85"/>
      <c r="UYT22" s="97"/>
      <c r="UYU22" s="98"/>
      <c r="UYV22" s="96"/>
      <c r="UYW22" s="100"/>
      <c r="UZE22" s="100"/>
      <c r="UZH22" s="102"/>
      <c r="UZI22" s="102"/>
      <c r="UZJ22" s="100"/>
      <c r="UZL22" s="85"/>
      <c r="UZN22" s="85"/>
      <c r="UZO22" s="97"/>
      <c r="UZP22" s="98"/>
      <c r="UZQ22" s="96"/>
      <c r="UZR22" s="100"/>
      <c r="UZZ22" s="100"/>
      <c r="VAC22" s="102"/>
      <c r="VAD22" s="102"/>
      <c r="VAE22" s="100"/>
      <c r="VAG22" s="85"/>
      <c r="VAI22" s="85"/>
      <c r="VAJ22" s="97"/>
      <c r="VAK22" s="98"/>
      <c r="VAL22" s="96"/>
      <c r="VAM22" s="100"/>
      <c r="VAU22" s="100"/>
      <c r="VAX22" s="102"/>
      <c r="VAY22" s="102"/>
      <c r="VAZ22" s="100"/>
      <c r="VBB22" s="85"/>
      <c r="VBD22" s="85"/>
      <c r="VBE22" s="97"/>
      <c r="VBF22" s="98"/>
      <c r="VBG22" s="96"/>
      <c r="VBH22" s="100"/>
      <c r="VBP22" s="100"/>
      <c r="VBS22" s="102"/>
      <c r="VBT22" s="102"/>
      <c r="VBU22" s="100"/>
      <c r="VBW22" s="85"/>
      <c r="VBY22" s="85"/>
      <c r="VBZ22" s="97"/>
      <c r="VCA22" s="98"/>
      <c r="VCB22" s="96"/>
      <c r="VCC22" s="100"/>
      <c r="VCK22" s="100"/>
      <c r="VCN22" s="102"/>
      <c r="VCO22" s="102"/>
      <c r="VCP22" s="100"/>
      <c r="VCR22" s="85"/>
      <c r="VCT22" s="85"/>
      <c r="VCU22" s="97"/>
      <c r="VCV22" s="98"/>
      <c r="VCW22" s="96"/>
      <c r="VCX22" s="100"/>
      <c r="VDF22" s="100"/>
      <c r="VDI22" s="102"/>
      <c r="VDJ22" s="102"/>
      <c r="VDK22" s="100"/>
      <c r="VDM22" s="85"/>
      <c r="VDO22" s="85"/>
      <c r="VDP22" s="97"/>
      <c r="VDQ22" s="98"/>
      <c r="VDR22" s="96"/>
      <c r="VDS22" s="100"/>
      <c r="VEA22" s="100"/>
      <c r="VED22" s="102"/>
      <c r="VEE22" s="102"/>
      <c r="VEF22" s="100"/>
      <c r="VEH22" s="85"/>
      <c r="VEJ22" s="85"/>
      <c r="VEK22" s="97"/>
      <c r="VEL22" s="98"/>
      <c r="VEM22" s="96"/>
      <c r="VEN22" s="100"/>
      <c r="VEV22" s="100"/>
      <c r="VEY22" s="102"/>
      <c r="VEZ22" s="102"/>
      <c r="VFA22" s="100"/>
      <c r="VFC22" s="85"/>
      <c r="VFE22" s="85"/>
      <c r="VFF22" s="97"/>
      <c r="VFG22" s="98"/>
      <c r="VFH22" s="96"/>
      <c r="VFI22" s="100"/>
      <c r="VFQ22" s="100"/>
      <c r="VFT22" s="102"/>
      <c r="VFU22" s="102"/>
      <c r="VFV22" s="100"/>
      <c r="VFX22" s="85"/>
      <c r="VFZ22" s="85"/>
      <c r="VGA22" s="97"/>
      <c r="VGB22" s="98"/>
      <c r="VGC22" s="96"/>
      <c r="VGD22" s="100"/>
      <c r="VGL22" s="100"/>
      <c r="VGO22" s="102"/>
      <c r="VGP22" s="102"/>
      <c r="VGQ22" s="100"/>
      <c r="VGS22" s="85"/>
      <c r="VGU22" s="85"/>
      <c r="VGV22" s="97"/>
      <c r="VGW22" s="98"/>
      <c r="VGX22" s="96"/>
      <c r="VGY22" s="100"/>
      <c r="VHG22" s="100"/>
      <c r="VHJ22" s="102"/>
      <c r="VHK22" s="102"/>
      <c r="VHL22" s="100"/>
      <c r="VHN22" s="85"/>
      <c r="VHP22" s="85"/>
      <c r="VHQ22" s="97"/>
      <c r="VHR22" s="98"/>
      <c r="VHS22" s="96"/>
      <c r="VHT22" s="100"/>
      <c r="VIB22" s="100"/>
      <c r="VIE22" s="102"/>
      <c r="VIF22" s="102"/>
      <c r="VIG22" s="100"/>
      <c r="VII22" s="85"/>
      <c r="VIK22" s="85"/>
      <c r="VIL22" s="97"/>
      <c r="VIM22" s="98"/>
      <c r="VIN22" s="96"/>
      <c r="VIO22" s="100"/>
      <c r="VIW22" s="100"/>
      <c r="VIZ22" s="102"/>
      <c r="VJA22" s="102"/>
      <c r="VJB22" s="100"/>
      <c r="VJD22" s="85"/>
      <c r="VJF22" s="85"/>
      <c r="VJG22" s="97"/>
      <c r="VJH22" s="98"/>
      <c r="VJI22" s="96"/>
      <c r="VJJ22" s="100"/>
      <c r="VJR22" s="100"/>
      <c r="VJU22" s="102"/>
      <c r="VJV22" s="102"/>
      <c r="VJW22" s="100"/>
      <c r="VJY22" s="85"/>
      <c r="VKA22" s="85"/>
      <c r="VKB22" s="97"/>
      <c r="VKC22" s="98"/>
      <c r="VKD22" s="96"/>
      <c r="VKE22" s="100"/>
      <c r="VKM22" s="100"/>
      <c r="VKP22" s="102"/>
      <c r="VKQ22" s="102"/>
      <c r="VKR22" s="100"/>
      <c r="VKT22" s="85"/>
      <c r="VKV22" s="85"/>
      <c r="VKW22" s="97"/>
      <c r="VKX22" s="98"/>
      <c r="VKY22" s="96"/>
      <c r="VKZ22" s="100"/>
      <c r="VLH22" s="100"/>
      <c r="VLK22" s="102"/>
      <c r="VLL22" s="102"/>
      <c r="VLM22" s="100"/>
      <c r="VLO22" s="85"/>
      <c r="VLQ22" s="85"/>
      <c r="VLR22" s="97"/>
      <c r="VLS22" s="98"/>
      <c r="VLT22" s="96"/>
      <c r="VLU22" s="100"/>
      <c r="VMC22" s="100"/>
      <c r="VMF22" s="102"/>
      <c r="VMG22" s="102"/>
      <c r="VMH22" s="100"/>
      <c r="VMJ22" s="85"/>
      <c r="VML22" s="85"/>
      <c r="VMM22" s="97"/>
      <c r="VMN22" s="98"/>
      <c r="VMO22" s="96"/>
      <c r="VMP22" s="100"/>
      <c r="VMX22" s="100"/>
      <c r="VNA22" s="102"/>
      <c r="VNB22" s="102"/>
      <c r="VNC22" s="100"/>
      <c r="VNE22" s="85"/>
      <c r="VNG22" s="85"/>
      <c r="VNH22" s="97"/>
      <c r="VNI22" s="98"/>
      <c r="VNJ22" s="96"/>
      <c r="VNK22" s="100"/>
      <c r="VNS22" s="100"/>
      <c r="VNV22" s="102"/>
      <c r="VNW22" s="102"/>
      <c r="VNX22" s="100"/>
      <c r="VNZ22" s="85"/>
      <c r="VOB22" s="85"/>
      <c r="VOC22" s="97"/>
      <c r="VOD22" s="98"/>
      <c r="VOE22" s="96"/>
      <c r="VOF22" s="100"/>
      <c r="VON22" s="100"/>
      <c r="VOQ22" s="102"/>
      <c r="VOR22" s="102"/>
      <c r="VOS22" s="100"/>
      <c r="VOU22" s="85"/>
      <c r="VOW22" s="85"/>
      <c r="VOX22" s="97"/>
      <c r="VOY22" s="98"/>
      <c r="VOZ22" s="96"/>
      <c r="VPA22" s="100"/>
      <c r="VPI22" s="100"/>
      <c r="VPL22" s="102"/>
      <c r="VPM22" s="102"/>
      <c r="VPN22" s="100"/>
      <c r="VPP22" s="85"/>
      <c r="VPR22" s="85"/>
      <c r="VPS22" s="97"/>
      <c r="VPT22" s="98"/>
      <c r="VPU22" s="96"/>
      <c r="VPV22" s="100"/>
      <c r="VQD22" s="100"/>
      <c r="VQG22" s="102"/>
      <c r="VQH22" s="102"/>
      <c r="VQI22" s="100"/>
      <c r="VQK22" s="85"/>
      <c r="VQM22" s="85"/>
      <c r="VQN22" s="97"/>
      <c r="VQO22" s="98"/>
      <c r="VQP22" s="96"/>
      <c r="VQQ22" s="100"/>
      <c r="VQY22" s="100"/>
      <c r="VRB22" s="102"/>
      <c r="VRC22" s="102"/>
      <c r="VRD22" s="100"/>
      <c r="VRF22" s="85"/>
      <c r="VRH22" s="85"/>
      <c r="VRI22" s="97"/>
      <c r="VRJ22" s="98"/>
      <c r="VRK22" s="96"/>
      <c r="VRL22" s="100"/>
      <c r="VRT22" s="100"/>
      <c r="VRW22" s="102"/>
      <c r="VRX22" s="102"/>
      <c r="VRY22" s="100"/>
      <c r="VSA22" s="85"/>
      <c r="VSC22" s="85"/>
      <c r="VSD22" s="97"/>
      <c r="VSE22" s="98"/>
      <c r="VSF22" s="96"/>
      <c r="VSG22" s="100"/>
      <c r="VSO22" s="100"/>
      <c r="VSR22" s="102"/>
      <c r="VSS22" s="102"/>
      <c r="VST22" s="100"/>
      <c r="VSV22" s="85"/>
      <c r="VSX22" s="85"/>
      <c r="VSY22" s="97"/>
      <c r="VSZ22" s="98"/>
      <c r="VTA22" s="96"/>
      <c r="VTB22" s="100"/>
      <c r="VTJ22" s="100"/>
      <c r="VTM22" s="102"/>
      <c r="VTN22" s="102"/>
      <c r="VTO22" s="100"/>
      <c r="VTQ22" s="85"/>
      <c r="VTS22" s="85"/>
      <c r="VTT22" s="97"/>
      <c r="VTU22" s="98"/>
      <c r="VTV22" s="96"/>
      <c r="VTW22" s="100"/>
      <c r="VUE22" s="100"/>
      <c r="VUH22" s="102"/>
      <c r="VUI22" s="102"/>
      <c r="VUJ22" s="100"/>
      <c r="VUL22" s="85"/>
      <c r="VUN22" s="85"/>
      <c r="VUO22" s="97"/>
      <c r="VUP22" s="98"/>
      <c r="VUQ22" s="96"/>
      <c r="VUR22" s="100"/>
      <c r="VUZ22" s="100"/>
      <c r="VVC22" s="102"/>
      <c r="VVD22" s="102"/>
      <c r="VVE22" s="100"/>
      <c r="VVG22" s="85"/>
      <c r="VVI22" s="85"/>
      <c r="VVJ22" s="97"/>
      <c r="VVK22" s="98"/>
      <c r="VVL22" s="96"/>
      <c r="VVM22" s="100"/>
      <c r="VVU22" s="100"/>
      <c r="VVX22" s="102"/>
      <c r="VVY22" s="102"/>
      <c r="VVZ22" s="100"/>
      <c r="VWB22" s="85"/>
      <c r="VWD22" s="85"/>
      <c r="VWE22" s="97"/>
      <c r="VWF22" s="98"/>
      <c r="VWG22" s="96"/>
      <c r="VWH22" s="100"/>
      <c r="VWP22" s="100"/>
      <c r="VWS22" s="102"/>
      <c r="VWT22" s="102"/>
      <c r="VWU22" s="100"/>
      <c r="VWW22" s="85"/>
      <c r="VWY22" s="85"/>
      <c r="VWZ22" s="97"/>
      <c r="VXA22" s="98"/>
      <c r="VXB22" s="96"/>
      <c r="VXC22" s="100"/>
      <c r="VXK22" s="100"/>
      <c r="VXN22" s="102"/>
      <c r="VXO22" s="102"/>
      <c r="VXP22" s="100"/>
      <c r="VXR22" s="85"/>
      <c r="VXT22" s="85"/>
      <c r="VXU22" s="97"/>
      <c r="VXV22" s="98"/>
      <c r="VXW22" s="96"/>
      <c r="VXX22" s="100"/>
      <c r="VYF22" s="100"/>
      <c r="VYI22" s="102"/>
      <c r="VYJ22" s="102"/>
      <c r="VYK22" s="100"/>
      <c r="VYM22" s="85"/>
      <c r="VYO22" s="85"/>
      <c r="VYP22" s="97"/>
      <c r="VYQ22" s="98"/>
      <c r="VYR22" s="96"/>
      <c r="VYS22" s="100"/>
      <c r="VZA22" s="100"/>
      <c r="VZD22" s="102"/>
      <c r="VZE22" s="102"/>
      <c r="VZF22" s="100"/>
      <c r="VZH22" s="85"/>
      <c r="VZJ22" s="85"/>
      <c r="VZK22" s="97"/>
      <c r="VZL22" s="98"/>
      <c r="VZM22" s="96"/>
      <c r="VZN22" s="100"/>
      <c r="VZV22" s="100"/>
      <c r="VZY22" s="102"/>
      <c r="VZZ22" s="102"/>
      <c r="WAA22" s="100"/>
      <c r="WAC22" s="85"/>
      <c r="WAE22" s="85"/>
      <c r="WAF22" s="97"/>
      <c r="WAG22" s="98"/>
      <c r="WAH22" s="96"/>
      <c r="WAI22" s="100"/>
      <c r="WAQ22" s="100"/>
      <c r="WAT22" s="102"/>
      <c r="WAU22" s="102"/>
      <c r="WAV22" s="100"/>
      <c r="WAX22" s="85"/>
      <c r="WAZ22" s="85"/>
      <c r="WBA22" s="97"/>
      <c r="WBB22" s="98"/>
      <c r="WBC22" s="96"/>
      <c r="WBD22" s="100"/>
      <c r="WBL22" s="100"/>
      <c r="WBO22" s="102"/>
      <c r="WBP22" s="102"/>
      <c r="WBQ22" s="100"/>
      <c r="WBS22" s="85"/>
      <c r="WBU22" s="85"/>
      <c r="WBV22" s="97"/>
      <c r="WBW22" s="98"/>
      <c r="WBX22" s="96"/>
      <c r="WBY22" s="100"/>
      <c r="WCG22" s="100"/>
      <c r="WCJ22" s="102"/>
      <c r="WCK22" s="102"/>
      <c r="WCL22" s="100"/>
      <c r="WCN22" s="85"/>
      <c r="WCP22" s="85"/>
      <c r="WCQ22" s="97"/>
      <c r="WCR22" s="98"/>
      <c r="WCS22" s="96"/>
      <c r="WCT22" s="100"/>
      <c r="WDB22" s="100"/>
      <c r="WDE22" s="102"/>
      <c r="WDF22" s="102"/>
      <c r="WDG22" s="100"/>
      <c r="WDI22" s="85"/>
      <c r="WDK22" s="85"/>
      <c r="WDL22" s="97"/>
      <c r="WDM22" s="98"/>
      <c r="WDN22" s="96"/>
      <c r="WDO22" s="100"/>
      <c r="WDW22" s="100"/>
      <c r="WDZ22" s="102"/>
      <c r="WEA22" s="102"/>
      <c r="WEB22" s="100"/>
      <c r="WED22" s="85"/>
      <c r="WEF22" s="85"/>
      <c r="WEG22" s="97"/>
      <c r="WEH22" s="98"/>
      <c r="WEI22" s="96"/>
      <c r="WEJ22" s="100"/>
      <c r="WER22" s="100"/>
      <c r="WEU22" s="102"/>
      <c r="WEV22" s="102"/>
      <c r="WEW22" s="100"/>
      <c r="WEY22" s="85"/>
      <c r="WFA22" s="85"/>
      <c r="WFB22" s="97"/>
      <c r="WFC22" s="98"/>
      <c r="WFD22" s="96"/>
      <c r="WFE22" s="100"/>
      <c r="WFM22" s="100"/>
      <c r="WFP22" s="102"/>
      <c r="WFQ22" s="102"/>
      <c r="WFR22" s="100"/>
      <c r="WFT22" s="85"/>
      <c r="WFV22" s="85"/>
      <c r="WFW22" s="97"/>
      <c r="WFX22" s="98"/>
      <c r="WFY22" s="96"/>
      <c r="WFZ22" s="100"/>
      <c r="WGH22" s="100"/>
      <c r="WGK22" s="102"/>
      <c r="WGL22" s="102"/>
      <c r="WGM22" s="100"/>
      <c r="WGO22" s="85"/>
      <c r="WGQ22" s="85"/>
      <c r="WGR22" s="97"/>
      <c r="WGS22" s="98"/>
      <c r="WGT22" s="96"/>
      <c r="WGU22" s="100"/>
      <c r="WHC22" s="100"/>
      <c r="WHF22" s="102"/>
      <c r="WHG22" s="102"/>
      <c r="WHH22" s="100"/>
      <c r="WHJ22" s="85"/>
      <c r="WHL22" s="85"/>
      <c r="WHM22" s="97"/>
      <c r="WHN22" s="98"/>
      <c r="WHO22" s="96"/>
      <c r="WHP22" s="100"/>
      <c r="WHX22" s="100"/>
      <c r="WIA22" s="102"/>
      <c r="WIB22" s="102"/>
      <c r="WIC22" s="100"/>
      <c r="WIE22" s="85"/>
      <c r="WIG22" s="85"/>
      <c r="WIH22" s="97"/>
      <c r="WII22" s="98"/>
      <c r="WIJ22" s="96"/>
      <c r="WIK22" s="100"/>
      <c r="WIS22" s="100"/>
      <c r="WIV22" s="102"/>
      <c r="WIW22" s="102"/>
      <c r="WIX22" s="100"/>
      <c r="WIZ22" s="85"/>
      <c r="WJB22" s="85"/>
      <c r="WJC22" s="97"/>
      <c r="WJD22" s="98"/>
      <c r="WJE22" s="96"/>
      <c r="WJF22" s="100"/>
      <c r="WJN22" s="100"/>
      <c r="WJQ22" s="102"/>
      <c r="WJR22" s="102"/>
      <c r="WJS22" s="100"/>
      <c r="WJU22" s="85"/>
      <c r="WJW22" s="85"/>
      <c r="WJX22" s="97"/>
      <c r="WJY22" s="98"/>
      <c r="WJZ22" s="96"/>
      <c r="WKA22" s="100"/>
      <c r="WKI22" s="100"/>
      <c r="WKL22" s="102"/>
      <c r="WKM22" s="102"/>
      <c r="WKN22" s="100"/>
      <c r="WKP22" s="85"/>
      <c r="WKR22" s="85"/>
      <c r="WKS22" s="97"/>
      <c r="WKT22" s="98"/>
      <c r="WKU22" s="96"/>
      <c r="WKV22" s="100"/>
      <c r="WLD22" s="100"/>
      <c r="WLG22" s="102"/>
      <c r="WLH22" s="102"/>
      <c r="WLI22" s="100"/>
      <c r="WLK22" s="85"/>
      <c r="WLM22" s="85"/>
      <c r="WLN22" s="97"/>
      <c r="WLO22" s="98"/>
      <c r="WLP22" s="96"/>
      <c r="WLQ22" s="100"/>
      <c r="WLY22" s="100"/>
      <c r="WMB22" s="102"/>
      <c r="WMC22" s="102"/>
      <c r="WMD22" s="100"/>
      <c r="WMF22" s="85"/>
      <c r="WMH22" s="85"/>
      <c r="WMI22" s="97"/>
      <c r="WMJ22" s="98"/>
      <c r="WMK22" s="96"/>
      <c r="WML22" s="100"/>
      <c r="WMT22" s="100"/>
      <c r="WMW22" s="102"/>
      <c r="WMX22" s="102"/>
      <c r="WMY22" s="100"/>
      <c r="WNA22" s="85"/>
      <c r="WNC22" s="85"/>
      <c r="WND22" s="97"/>
      <c r="WNE22" s="98"/>
      <c r="WNF22" s="96"/>
      <c r="WNG22" s="100"/>
      <c r="WNO22" s="100"/>
      <c r="WNR22" s="102"/>
      <c r="WNS22" s="102"/>
      <c r="WNT22" s="100"/>
      <c r="WNV22" s="85"/>
      <c r="WNX22" s="85"/>
      <c r="WNY22" s="97"/>
      <c r="WNZ22" s="98"/>
      <c r="WOA22" s="96"/>
      <c r="WOB22" s="100"/>
      <c r="WOJ22" s="100"/>
      <c r="WOM22" s="102"/>
      <c r="WON22" s="102"/>
      <c r="WOO22" s="100"/>
      <c r="WOQ22" s="85"/>
      <c r="WOS22" s="85"/>
      <c r="WOT22" s="97"/>
      <c r="WOU22" s="98"/>
      <c r="WOV22" s="96"/>
      <c r="WOW22" s="100"/>
      <c r="WPE22" s="100"/>
      <c r="WPH22" s="102"/>
      <c r="WPI22" s="102"/>
      <c r="WPJ22" s="100"/>
      <c r="WPL22" s="85"/>
      <c r="WPN22" s="85"/>
      <c r="WPO22" s="97"/>
      <c r="WPP22" s="98"/>
      <c r="WPQ22" s="96"/>
      <c r="WPR22" s="100"/>
      <c r="WPZ22" s="100"/>
      <c r="WQC22" s="102"/>
      <c r="WQD22" s="102"/>
      <c r="WQE22" s="100"/>
      <c r="WQG22" s="85"/>
      <c r="WQI22" s="85"/>
      <c r="WQJ22" s="97"/>
      <c r="WQK22" s="98"/>
      <c r="WQL22" s="96"/>
      <c r="WQM22" s="100"/>
      <c r="WQU22" s="100"/>
      <c r="WQX22" s="102"/>
      <c r="WQY22" s="102"/>
      <c r="WQZ22" s="100"/>
      <c r="WRB22" s="85"/>
      <c r="WRD22" s="85"/>
      <c r="WRE22" s="97"/>
      <c r="WRF22" s="98"/>
      <c r="WRG22" s="96"/>
      <c r="WRH22" s="100"/>
      <c r="WRP22" s="100"/>
      <c r="WRS22" s="102"/>
      <c r="WRT22" s="102"/>
      <c r="WRU22" s="100"/>
      <c r="WRW22" s="85"/>
      <c r="WRY22" s="85"/>
      <c r="WRZ22" s="97"/>
      <c r="WSA22" s="98"/>
      <c r="WSB22" s="96"/>
      <c r="WSC22" s="100"/>
      <c r="WSK22" s="100"/>
      <c r="WSN22" s="102"/>
      <c r="WSO22" s="102"/>
      <c r="WSP22" s="100"/>
      <c r="WSR22" s="85"/>
      <c r="WST22" s="85"/>
      <c r="WSU22" s="97"/>
      <c r="WSV22" s="98"/>
      <c r="WSW22" s="96"/>
      <c r="WSX22" s="100"/>
      <c r="WTF22" s="100"/>
      <c r="WTI22" s="102"/>
      <c r="WTJ22" s="102"/>
      <c r="WTK22" s="100"/>
      <c r="WTM22" s="85"/>
      <c r="WTO22" s="85"/>
      <c r="WTP22" s="97"/>
      <c r="WTQ22" s="98"/>
      <c r="WTR22" s="96"/>
      <c r="WTS22" s="100"/>
      <c r="WUA22" s="100"/>
      <c r="WUD22" s="102"/>
      <c r="WUE22" s="102"/>
      <c r="WUF22" s="100"/>
      <c r="WUH22" s="85"/>
      <c r="WUJ22" s="85"/>
      <c r="WUK22" s="97"/>
      <c r="WUL22" s="98"/>
      <c r="WUM22" s="96"/>
      <c r="WUN22" s="100"/>
      <c r="WUV22" s="100"/>
      <c r="WUY22" s="102"/>
      <c r="WUZ22" s="102"/>
      <c r="WVA22" s="100"/>
      <c r="WVC22" s="85"/>
      <c r="WVE22" s="85"/>
      <c r="WVF22" s="97"/>
      <c r="WVG22" s="98"/>
      <c r="WVH22" s="96"/>
      <c r="WVI22" s="100"/>
      <c r="WVQ22" s="100"/>
      <c r="WVT22" s="102"/>
      <c r="WVU22" s="102"/>
      <c r="WVV22" s="100"/>
      <c r="WVX22" s="85"/>
      <c r="WVZ22" s="85"/>
      <c r="WWA22" s="97"/>
      <c r="WWB22" s="98"/>
      <c r="WWC22" s="96"/>
      <c r="WWD22" s="100"/>
      <c r="WWL22" s="100"/>
      <c r="WWO22" s="102"/>
      <c r="WWP22" s="102"/>
      <c r="WWQ22" s="100"/>
      <c r="WWS22" s="85"/>
      <c r="WWU22" s="85"/>
      <c r="WWV22" s="97"/>
      <c r="WWW22" s="98"/>
      <c r="WWX22" s="96"/>
      <c r="WWY22" s="100"/>
      <c r="WXG22" s="100"/>
      <c r="WXJ22" s="102"/>
      <c r="WXK22" s="102"/>
      <c r="WXL22" s="100"/>
      <c r="WXN22" s="85"/>
      <c r="WXP22" s="85"/>
      <c r="WXQ22" s="97"/>
      <c r="WXR22" s="98"/>
      <c r="WXS22" s="96"/>
      <c r="WXT22" s="100"/>
      <c r="WYB22" s="100"/>
      <c r="WYE22" s="102"/>
      <c r="WYF22" s="102"/>
      <c r="WYG22" s="100"/>
      <c r="WYI22" s="85"/>
      <c r="WYK22" s="85"/>
      <c r="WYL22" s="97"/>
      <c r="WYM22" s="98"/>
      <c r="WYN22" s="96"/>
      <c r="WYO22" s="100"/>
      <c r="WYW22" s="100"/>
      <c r="WYZ22" s="102"/>
      <c r="WZA22" s="102"/>
      <c r="WZB22" s="100"/>
      <c r="WZD22" s="85"/>
      <c r="WZF22" s="85"/>
      <c r="WZG22" s="97"/>
      <c r="WZH22" s="98"/>
      <c r="WZI22" s="96"/>
      <c r="WZJ22" s="100"/>
      <c r="WZR22" s="100"/>
      <c r="WZU22" s="102"/>
      <c r="WZV22" s="102"/>
      <c r="WZW22" s="100"/>
      <c r="WZY22" s="85"/>
      <c r="XAA22" s="85"/>
      <c r="XAB22" s="97"/>
      <c r="XAC22" s="98"/>
      <c r="XAD22" s="96"/>
      <c r="XAE22" s="100"/>
      <c r="XAM22" s="100"/>
      <c r="XAP22" s="102"/>
      <c r="XAQ22" s="102"/>
      <c r="XAR22" s="100"/>
      <c r="XAT22" s="85"/>
      <c r="XAV22" s="85"/>
      <c r="XAW22" s="97"/>
      <c r="XAX22" s="98"/>
      <c r="XAY22" s="96"/>
      <c r="XAZ22" s="100"/>
      <c r="XBH22" s="100"/>
      <c r="XBK22" s="102"/>
      <c r="XBL22" s="102"/>
      <c r="XBM22" s="100"/>
      <c r="XBO22" s="85"/>
      <c r="XBQ22" s="85"/>
      <c r="XBR22" s="97"/>
      <c r="XBS22" s="98"/>
      <c r="XBT22" s="96"/>
      <c r="XBU22" s="100"/>
      <c r="XCC22" s="100"/>
      <c r="XCF22" s="102"/>
      <c r="XCG22" s="102"/>
      <c r="XCH22" s="100"/>
      <c r="XCJ22" s="85"/>
      <c r="XCL22" s="85"/>
      <c r="XCM22" s="97"/>
      <c r="XCN22" s="98"/>
      <c r="XCO22" s="96"/>
      <c r="XCP22" s="100"/>
      <c r="XCX22" s="100"/>
      <c r="XDA22" s="102"/>
      <c r="XDB22" s="102"/>
      <c r="XDC22" s="100"/>
      <c r="XDE22" s="85"/>
      <c r="XDG22" s="85"/>
      <c r="XDH22" s="97"/>
      <c r="XDI22" s="98"/>
      <c r="XDJ22" s="96"/>
      <c r="XDK22" s="100"/>
      <c r="XDS22" s="100"/>
      <c r="XDV22" s="102"/>
      <c r="XDW22" s="102"/>
      <c r="XDX22" s="100"/>
      <c r="XDZ22" s="85"/>
      <c r="XEB22" s="85"/>
      <c r="XEC22" s="97"/>
      <c r="XED22" s="98"/>
      <c r="XEE22" s="96"/>
      <c r="XEF22" s="100"/>
      <c r="XEN22" s="100"/>
      <c r="XEQ22" s="102"/>
      <c r="XER22" s="102"/>
      <c r="XES22" s="100"/>
      <c r="XEU22" s="85"/>
      <c r="XEW22" s="85"/>
      <c r="XEX22" s="97"/>
      <c r="XEY22" s="98"/>
      <c r="XEZ22" s="96"/>
      <c r="XFA22" s="100"/>
    </row>
    <row r="23" spans="1:1024 1026:2046 2049:3067 3075:4096 4104:5119 5121:7162 7170:8191 8199:11257 11265:12286 12294:14336 14338:15360 15363:16381" s="101" customFormat="1" ht="15.6" customHeight="1" x14ac:dyDescent="0.25">
      <c r="A23" s="149"/>
      <c r="B23" s="150"/>
      <c r="C23" s="150"/>
      <c r="D23" s="150"/>
      <c r="E23" s="150"/>
      <c r="F23" s="150"/>
      <c r="G23" s="150"/>
      <c r="H23" s="150"/>
      <c r="I23" s="149"/>
      <c r="J23" s="150"/>
      <c r="K23" s="150"/>
      <c r="L23" s="151"/>
      <c r="M23" s="151"/>
      <c r="N23" s="149"/>
      <c r="O23" s="150"/>
      <c r="P23" s="152"/>
      <c r="Q23" s="167"/>
      <c r="R23" s="168"/>
      <c r="S23" s="137"/>
      <c r="T23" s="98"/>
      <c r="U23" s="96"/>
      <c r="V23" s="100"/>
      <c r="AD23" s="100"/>
      <c r="AG23" s="102"/>
      <c r="AH23" s="102"/>
      <c r="AI23" s="100"/>
      <c r="AK23" s="85"/>
      <c r="AM23" s="85"/>
      <c r="AN23" s="97"/>
      <c r="AO23" s="98"/>
      <c r="AP23" s="96"/>
      <c r="AQ23" s="100"/>
      <c r="AY23" s="100"/>
      <c r="BB23" s="102"/>
      <c r="BC23" s="102"/>
      <c r="BD23" s="100"/>
      <c r="BF23" s="85"/>
      <c r="BH23" s="85"/>
      <c r="BI23" s="97"/>
      <c r="BJ23" s="98"/>
      <c r="BK23" s="96"/>
      <c r="BL23" s="100"/>
      <c r="BT23" s="100"/>
      <c r="BW23" s="102"/>
      <c r="BX23" s="102"/>
      <c r="BY23" s="100"/>
      <c r="CA23" s="85"/>
      <c r="CC23" s="85"/>
      <c r="CD23" s="97"/>
      <c r="CE23" s="98"/>
      <c r="CF23" s="96"/>
      <c r="CG23" s="100"/>
      <c r="CO23" s="100"/>
      <c r="CR23" s="102"/>
      <c r="CS23" s="102"/>
      <c r="CT23" s="100"/>
      <c r="CV23" s="85"/>
      <c r="CX23" s="85"/>
      <c r="CY23" s="97"/>
      <c r="CZ23" s="98"/>
      <c r="DA23" s="96"/>
      <c r="DB23" s="100"/>
      <c r="DJ23" s="100"/>
      <c r="DM23" s="102"/>
      <c r="DN23" s="102"/>
      <c r="DO23" s="100"/>
      <c r="DQ23" s="85"/>
      <c r="DS23" s="85"/>
      <c r="DT23" s="97"/>
      <c r="DU23" s="98"/>
      <c r="DV23" s="96"/>
      <c r="DW23" s="100"/>
      <c r="EE23" s="100"/>
      <c r="EH23" s="102"/>
      <c r="EI23" s="102"/>
      <c r="EJ23" s="100"/>
      <c r="EL23" s="85"/>
      <c r="EN23" s="85"/>
      <c r="EO23" s="97"/>
      <c r="EP23" s="98"/>
      <c r="EQ23" s="96"/>
      <c r="ER23" s="100"/>
      <c r="EZ23" s="100"/>
      <c r="FC23" s="102"/>
      <c r="FD23" s="102"/>
      <c r="FE23" s="100"/>
      <c r="FG23" s="85"/>
      <c r="FI23" s="85"/>
      <c r="FJ23" s="97"/>
      <c r="FK23" s="98"/>
      <c r="FL23" s="96"/>
      <c r="FM23" s="100"/>
      <c r="FU23" s="100"/>
      <c r="FX23" s="102"/>
      <c r="FY23" s="102"/>
      <c r="FZ23" s="100"/>
      <c r="GB23" s="85"/>
      <c r="GD23" s="85"/>
      <c r="GE23" s="97"/>
      <c r="GF23" s="98"/>
      <c r="GG23" s="96"/>
      <c r="GH23" s="100"/>
      <c r="GP23" s="100"/>
      <c r="GS23" s="102"/>
      <c r="GT23" s="102"/>
      <c r="GU23" s="100"/>
      <c r="GW23" s="85"/>
      <c r="GY23" s="85"/>
      <c r="GZ23" s="97"/>
      <c r="HA23" s="98"/>
      <c r="HB23" s="96"/>
      <c r="HC23" s="100"/>
      <c r="HK23" s="100"/>
      <c r="HN23" s="102"/>
      <c r="HO23" s="102"/>
      <c r="HP23" s="100"/>
      <c r="HR23" s="85"/>
      <c r="HT23" s="85"/>
      <c r="HU23" s="97"/>
      <c r="HV23" s="98"/>
      <c r="HW23" s="96"/>
      <c r="HX23" s="100"/>
      <c r="IF23" s="100"/>
      <c r="II23" s="102"/>
      <c r="IJ23" s="102"/>
      <c r="IK23" s="100"/>
      <c r="IM23" s="85"/>
      <c r="IO23" s="85"/>
      <c r="IP23" s="97"/>
      <c r="IQ23" s="98"/>
      <c r="IR23" s="96"/>
      <c r="IS23" s="100"/>
      <c r="JA23" s="100"/>
      <c r="JD23" s="102"/>
      <c r="JE23" s="102"/>
      <c r="JF23" s="100"/>
      <c r="JH23" s="85"/>
      <c r="JJ23" s="85"/>
      <c r="JK23" s="97"/>
      <c r="JL23" s="98"/>
      <c r="JM23" s="96"/>
      <c r="JN23" s="100"/>
      <c r="JV23" s="100"/>
      <c r="JY23" s="102"/>
      <c r="JZ23" s="102"/>
      <c r="KA23" s="100"/>
      <c r="KC23" s="85"/>
      <c r="KE23" s="85"/>
      <c r="KF23" s="97"/>
      <c r="KG23" s="98"/>
      <c r="KH23" s="96"/>
      <c r="KI23" s="100"/>
      <c r="KQ23" s="100"/>
      <c r="KT23" s="102"/>
      <c r="KU23" s="102"/>
      <c r="KV23" s="100"/>
      <c r="KX23" s="85"/>
      <c r="KZ23" s="85"/>
      <c r="LA23" s="97"/>
      <c r="LB23" s="98"/>
      <c r="LC23" s="96"/>
      <c r="LD23" s="100"/>
      <c r="LL23" s="100"/>
      <c r="LO23" s="102"/>
      <c r="LP23" s="102"/>
      <c r="LQ23" s="100"/>
      <c r="LS23" s="85"/>
      <c r="LU23" s="85"/>
      <c r="LV23" s="97"/>
      <c r="LW23" s="98"/>
      <c r="LX23" s="96"/>
      <c r="LY23" s="100"/>
      <c r="MG23" s="100"/>
      <c r="MJ23" s="102"/>
      <c r="MK23" s="102"/>
      <c r="ML23" s="100"/>
      <c r="MN23" s="85"/>
      <c r="MP23" s="85"/>
      <c r="MQ23" s="97"/>
      <c r="MR23" s="98"/>
      <c r="MS23" s="96"/>
      <c r="MT23" s="100"/>
      <c r="NB23" s="100"/>
      <c r="NE23" s="102"/>
      <c r="NF23" s="102"/>
      <c r="NG23" s="100"/>
      <c r="NI23" s="85"/>
      <c r="NK23" s="85"/>
      <c r="NL23" s="97"/>
      <c r="NM23" s="98"/>
      <c r="NN23" s="96"/>
      <c r="NO23" s="100"/>
      <c r="NW23" s="100"/>
      <c r="NZ23" s="102"/>
      <c r="OA23" s="102"/>
      <c r="OB23" s="100"/>
      <c r="OD23" s="85"/>
      <c r="OF23" s="85"/>
      <c r="OG23" s="97"/>
      <c r="OH23" s="98"/>
      <c r="OI23" s="96"/>
      <c r="OJ23" s="100"/>
      <c r="OR23" s="100"/>
      <c r="OU23" s="102"/>
      <c r="OV23" s="102"/>
      <c r="OW23" s="100"/>
      <c r="OY23" s="85"/>
      <c r="PA23" s="85"/>
      <c r="PB23" s="97"/>
      <c r="PC23" s="98"/>
      <c r="PD23" s="96"/>
      <c r="PE23" s="100"/>
      <c r="PM23" s="100"/>
      <c r="PP23" s="102"/>
      <c r="PQ23" s="102"/>
      <c r="PR23" s="100"/>
      <c r="PT23" s="85"/>
      <c r="PV23" s="85"/>
      <c r="PW23" s="97"/>
      <c r="PX23" s="98"/>
      <c r="PY23" s="96"/>
      <c r="PZ23" s="100"/>
      <c r="QH23" s="100"/>
      <c r="QK23" s="102"/>
      <c r="QL23" s="102"/>
      <c r="QM23" s="100"/>
      <c r="QO23" s="85"/>
      <c r="QQ23" s="85"/>
      <c r="QR23" s="97"/>
      <c r="QS23" s="98"/>
      <c r="QT23" s="96"/>
      <c r="QU23" s="100"/>
      <c r="RC23" s="100"/>
      <c r="RF23" s="102"/>
      <c r="RG23" s="102"/>
      <c r="RH23" s="100"/>
      <c r="RJ23" s="85"/>
      <c r="RL23" s="85"/>
      <c r="RM23" s="97"/>
      <c r="RN23" s="98"/>
      <c r="RO23" s="96"/>
      <c r="RP23" s="100"/>
      <c r="RX23" s="100"/>
      <c r="SA23" s="102"/>
      <c r="SB23" s="102"/>
      <c r="SC23" s="100"/>
      <c r="SE23" s="85"/>
      <c r="SG23" s="85"/>
      <c r="SH23" s="97"/>
      <c r="SI23" s="98"/>
      <c r="SJ23" s="96"/>
      <c r="SK23" s="100"/>
      <c r="SS23" s="100"/>
      <c r="SV23" s="102"/>
      <c r="SW23" s="102"/>
      <c r="SX23" s="100"/>
      <c r="SZ23" s="85"/>
      <c r="TB23" s="85"/>
      <c r="TC23" s="97"/>
      <c r="TD23" s="98"/>
      <c r="TE23" s="96"/>
      <c r="TF23" s="100"/>
      <c r="TN23" s="100"/>
      <c r="TQ23" s="102"/>
      <c r="TR23" s="102"/>
      <c r="TS23" s="100"/>
      <c r="TU23" s="85"/>
      <c r="TW23" s="85"/>
      <c r="TX23" s="97"/>
      <c r="TY23" s="98"/>
      <c r="TZ23" s="96"/>
      <c r="UA23" s="100"/>
      <c r="UI23" s="100"/>
      <c r="UL23" s="102"/>
      <c r="UM23" s="102"/>
      <c r="UN23" s="100"/>
      <c r="UP23" s="85"/>
      <c r="UR23" s="85"/>
      <c r="US23" s="97"/>
      <c r="UT23" s="98"/>
      <c r="UU23" s="96"/>
      <c r="UV23" s="100"/>
      <c r="VD23" s="100"/>
      <c r="VG23" s="102"/>
      <c r="VH23" s="102"/>
      <c r="VI23" s="100"/>
      <c r="VK23" s="85"/>
      <c r="VM23" s="85"/>
      <c r="VN23" s="97"/>
      <c r="VO23" s="98"/>
      <c r="VP23" s="96"/>
      <c r="VQ23" s="100"/>
      <c r="VY23" s="100"/>
      <c r="WB23" s="102"/>
      <c r="WC23" s="102"/>
      <c r="WD23" s="100"/>
      <c r="WF23" s="85"/>
      <c r="WH23" s="85"/>
      <c r="WI23" s="97"/>
      <c r="WJ23" s="98"/>
      <c r="WK23" s="96"/>
      <c r="WL23" s="100"/>
      <c r="WT23" s="100"/>
      <c r="WW23" s="102"/>
      <c r="WX23" s="102"/>
      <c r="WY23" s="100"/>
      <c r="XA23" s="85"/>
      <c r="XC23" s="85"/>
      <c r="XD23" s="97"/>
      <c r="XE23" s="98"/>
      <c r="XF23" s="96"/>
      <c r="XG23" s="100"/>
      <c r="XO23" s="100"/>
      <c r="XR23" s="102"/>
      <c r="XS23" s="102"/>
      <c r="XT23" s="100"/>
      <c r="XV23" s="85"/>
      <c r="XX23" s="85"/>
      <c r="XY23" s="97"/>
      <c r="XZ23" s="98"/>
      <c r="YA23" s="96"/>
      <c r="YB23" s="100"/>
      <c r="YJ23" s="100"/>
      <c r="YM23" s="102"/>
      <c r="YN23" s="102"/>
      <c r="YO23" s="100"/>
      <c r="YQ23" s="85"/>
      <c r="YS23" s="85"/>
      <c r="YT23" s="97"/>
      <c r="YU23" s="98"/>
      <c r="YV23" s="96"/>
      <c r="YW23" s="100"/>
      <c r="ZE23" s="100"/>
      <c r="ZH23" s="102"/>
      <c r="ZI23" s="102"/>
      <c r="ZJ23" s="100"/>
      <c r="ZL23" s="85"/>
      <c r="ZN23" s="85"/>
      <c r="ZO23" s="97"/>
      <c r="ZP23" s="98"/>
      <c r="ZQ23" s="96"/>
      <c r="ZR23" s="100"/>
      <c r="ZZ23" s="100"/>
      <c r="AAC23" s="102"/>
      <c r="AAD23" s="102"/>
      <c r="AAE23" s="100"/>
      <c r="AAG23" s="85"/>
      <c r="AAI23" s="85"/>
      <c r="AAJ23" s="97"/>
      <c r="AAK23" s="98"/>
      <c r="AAL23" s="96"/>
      <c r="AAM23" s="100"/>
      <c r="AAU23" s="100"/>
      <c r="AAX23" s="102"/>
      <c r="AAY23" s="102"/>
      <c r="AAZ23" s="100"/>
      <c r="ABB23" s="85"/>
      <c r="ABD23" s="85"/>
      <c r="ABE23" s="97"/>
      <c r="ABF23" s="98"/>
      <c r="ABG23" s="96"/>
      <c r="ABH23" s="100"/>
      <c r="ABP23" s="100"/>
      <c r="ABS23" s="102"/>
      <c r="ABT23" s="102"/>
      <c r="ABU23" s="100"/>
      <c r="ABW23" s="85"/>
      <c r="ABY23" s="85"/>
      <c r="ABZ23" s="97"/>
      <c r="ACA23" s="98"/>
      <c r="ACB23" s="96"/>
      <c r="ACC23" s="100"/>
      <c r="ACK23" s="100"/>
      <c r="ACN23" s="102"/>
      <c r="ACO23" s="102"/>
      <c r="ACP23" s="100"/>
      <c r="ACR23" s="85"/>
      <c r="ACT23" s="85"/>
      <c r="ACU23" s="97"/>
      <c r="ACV23" s="98"/>
      <c r="ACW23" s="96"/>
      <c r="ACX23" s="100"/>
      <c r="ADF23" s="100"/>
      <c r="ADI23" s="102"/>
      <c r="ADJ23" s="102"/>
      <c r="ADK23" s="100"/>
      <c r="ADM23" s="85"/>
      <c r="ADO23" s="85"/>
      <c r="ADP23" s="97"/>
      <c r="ADQ23" s="98"/>
      <c r="ADR23" s="96"/>
      <c r="ADS23" s="100"/>
      <c r="AEA23" s="100"/>
      <c r="AED23" s="102"/>
      <c r="AEE23" s="102"/>
      <c r="AEF23" s="100"/>
      <c r="AEH23" s="85"/>
      <c r="AEJ23" s="85"/>
      <c r="AEK23" s="97"/>
      <c r="AEL23" s="98"/>
      <c r="AEM23" s="96"/>
      <c r="AEN23" s="100"/>
      <c r="AEV23" s="100"/>
      <c r="AEY23" s="102"/>
      <c r="AEZ23" s="102"/>
      <c r="AFA23" s="100"/>
      <c r="AFC23" s="85"/>
      <c r="AFE23" s="85"/>
      <c r="AFF23" s="97"/>
      <c r="AFG23" s="98"/>
      <c r="AFH23" s="96"/>
      <c r="AFI23" s="100"/>
      <c r="AFQ23" s="100"/>
      <c r="AFT23" s="102"/>
      <c r="AFU23" s="102"/>
      <c r="AFV23" s="100"/>
      <c r="AFX23" s="85"/>
      <c r="AFZ23" s="85"/>
      <c r="AGA23" s="97"/>
      <c r="AGB23" s="98"/>
      <c r="AGC23" s="96"/>
      <c r="AGD23" s="100"/>
      <c r="AGL23" s="100"/>
      <c r="AGO23" s="102"/>
      <c r="AGP23" s="102"/>
      <c r="AGQ23" s="100"/>
      <c r="AGS23" s="85"/>
      <c r="AGU23" s="85"/>
      <c r="AGV23" s="97"/>
      <c r="AGW23" s="98"/>
      <c r="AGX23" s="96"/>
      <c r="AGY23" s="100"/>
      <c r="AHG23" s="100"/>
      <c r="AHJ23" s="102"/>
      <c r="AHK23" s="102"/>
      <c r="AHL23" s="100"/>
      <c r="AHN23" s="85"/>
      <c r="AHP23" s="85"/>
      <c r="AHQ23" s="97"/>
      <c r="AHR23" s="98"/>
      <c r="AHS23" s="96"/>
      <c r="AHT23" s="100"/>
      <c r="AIB23" s="100"/>
      <c r="AIE23" s="102"/>
      <c r="AIF23" s="102"/>
      <c r="AIG23" s="100"/>
      <c r="AII23" s="85"/>
      <c r="AIK23" s="85"/>
      <c r="AIL23" s="97"/>
      <c r="AIM23" s="98"/>
      <c r="AIN23" s="96"/>
      <c r="AIO23" s="100"/>
      <c r="AIW23" s="100"/>
      <c r="AIZ23" s="102"/>
      <c r="AJA23" s="102"/>
      <c r="AJB23" s="100"/>
      <c r="AJD23" s="85"/>
      <c r="AJF23" s="85"/>
      <c r="AJG23" s="97"/>
      <c r="AJH23" s="98"/>
      <c r="AJI23" s="96"/>
      <c r="AJJ23" s="100"/>
      <c r="AJR23" s="100"/>
      <c r="AJU23" s="102"/>
      <c r="AJV23" s="102"/>
      <c r="AJW23" s="100"/>
      <c r="AJY23" s="85"/>
      <c r="AKA23" s="85"/>
      <c r="AKB23" s="97"/>
      <c r="AKC23" s="98"/>
      <c r="AKD23" s="96"/>
      <c r="AKE23" s="100"/>
      <c r="AKM23" s="100"/>
      <c r="AKP23" s="102"/>
      <c r="AKQ23" s="102"/>
      <c r="AKR23" s="100"/>
      <c r="AKT23" s="85"/>
      <c r="AKV23" s="85"/>
      <c r="AKW23" s="97"/>
      <c r="AKX23" s="98"/>
      <c r="AKY23" s="96"/>
      <c r="AKZ23" s="100"/>
      <c r="ALH23" s="100"/>
      <c r="ALK23" s="102"/>
      <c r="ALL23" s="102"/>
      <c r="ALM23" s="100"/>
      <c r="ALO23" s="85"/>
      <c r="ALQ23" s="85"/>
      <c r="ALR23" s="97"/>
      <c r="ALS23" s="98"/>
      <c r="ALT23" s="96"/>
      <c r="ALU23" s="100"/>
      <c r="AMC23" s="100"/>
      <c r="AMF23" s="102"/>
      <c r="AMG23" s="102"/>
      <c r="AMH23" s="100"/>
      <c r="AMJ23" s="85"/>
      <c r="AML23" s="85"/>
      <c r="AMM23" s="97"/>
      <c r="AMN23" s="98"/>
      <c r="AMO23" s="96"/>
      <c r="AMP23" s="100"/>
      <c r="AMX23" s="100"/>
      <c r="ANA23" s="102"/>
      <c r="ANB23" s="102"/>
      <c r="ANC23" s="100"/>
      <c r="ANE23" s="85"/>
      <c r="ANG23" s="85"/>
      <c r="ANH23" s="97"/>
      <c r="ANI23" s="98"/>
      <c r="ANJ23" s="96"/>
      <c r="ANK23" s="100"/>
      <c r="ANS23" s="100"/>
      <c r="ANV23" s="102"/>
      <c r="ANW23" s="102"/>
      <c r="ANX23" s="100"/>
      <c r="ANZ23" s="85"/>
      <c r="AOB23" s="85"/>
      <c r="AOC23" s="97"/>
      <c r="AOD23" s="98"/>
      <c r="AOE23" s="96"/>
      <c r="AOF23" s="100"/>
      <c r="AON23" s="100"/>
      <c r="AOQ23" s="102"/>
      <c r="AOR23" s="102"/>
      <c r="AOS23" s="100"/>
      <c r="AOU23" s="85"/>
      <c r="AOW23" s="85"/>
      <c r="AOX23" s="97"/>
      <c r="AOY23" s="98"/>
      <c r="AOZ23" s="96"/>
      <c r="APA23" s="100"/>
      <c r="API23" s="100"/>
      <c r="APL23" s="102"/>
      <c r="APM23" s="102"/>
      <c r="APN23" s="100"/>
      <c r="APP23" s="85"/>
      <c r="APR23" s="85"/>
      <c r="APS23" s="97"/>
      <c r="APT23" s="98"/>
      <c r="APU23" s="96"/>
      <c r="APV23" s="100"/>
      <c r="AQD23" s="100"/>
      <c r="AQG23" s="102"/>
      <c r="AQH23" s="102"/>
      <c r="AQI23" s="100"/>
      <c r="AQK23" s="85"/>
      <c r="AQM23" s="85"/>
      <c r="AQN23" s="97"/>
      <c r="AQO23" s="98"/>
      <c r="AQP23" s="96"/>
      <c r="AQQ23" s="100"/>
      <c r="AQY23" s="100"/>
      <c r="ARB23" s="102"/>
      <c r="ARC23" s="102"/>
      <c r="ARD23" s="100"/>
      <c r="ARF23" s="85"/>
      <c r="ARH23" s="85"/>
      <c r="ARI23" s="97"/>
      <c r="ARJ23" s="98"/>
      <c r="ARK23" s="96"/>
      <c r="ARL23" s="100"/>
      <c r="ART23" s="100"/>
      <c r="ARW23" s="102"/>
      <c r="ARX23" s="102"/>
      <c r="ARY23" s="100"/>
      <c r="ASA23" s="85"/>
      <c r="ASC23" s="85"/>
      <c r="ASD23" s="97"/>
      <c r="ASE23" s="98"/>
      <c r="ASF23" s="96"/>
      <c r="ASG23" s="100"/>
      <c r="ASO23" s="100"/>
      <c r="ASR23" s="102"/>
      <c r="ASS23" s="102"/>
      <c r="AST23" s="100"/>
      <c r="ASV23" s="85"/>
      <c r="ASX23" s="85"/>
      <c r="ASY23" s="97"/>
      <c r="ASZ23" s="98"/>
      <c r="ATA23" s="96"/>
      <c r="ATB23" s="100"/>
      <c r="ATJ23" s="100"/>
      <c r="ATM23" s="102"/>
      <c r="ATN23" s="102"/>
      <c r="ATO23" s="100"/>
      <c r="ATQ23" s="85"/>
      <c r="ATS23" s="85"/>
      <c r="ATT23" s="97"/>
      <c r="ATU23" s="98"/>
      <c r="ATV23" s="96"/>
      <c r="ATW23" s="100"/>
      <c r="AUE23" s="100"/>
      <c r="AUH23" s="102"/>
      <c r="AUI23" s="102"/>
      <c r="AUJ23" s="100"/>
      <c r="AUL23" s="85"/>
      <c r="AUN23" s="85"/>
      <c r="AUO23" s="97"/>
      <c r="AUP23" s="98"/>
      <c r="AUQ23" s="96"/>
      <c r="AUR23" s="100"/>
      <c r="AUZ23" s="100"/>
      <c r="AVC23" s="102"/>
      <c r="AVD23" s="102"/>
      <c r="AVE23" s="100"/>
      <c r="AVG23" s="85"/>
      <c r="AVI23" s="85"/>
      <c r="AVJ23" s="97"/>
      <c r="AVK23" s="98"/>
      <c r="AVL23" s="96"/>
      <c r="AVM23" s="100"/>
      <c r="AVU23" s="100"/>
      <c r="AVX23" s="102"/>
      <c r="AVY23" s="102"/>
      <c r="AVZ23" s="100"/>
      <c r="AWB23" s="85"/>
      <c r="AWD23" s="85"/>
      <c r="AWE23" s="97"/>
      <c r="AWF23" s="98"/>
      <c r="AWG23" s="96"/>
      <c r="AWH23" s="100"/>
      <c r="AWP23" s="100"/>
      <c r="AWS23" s="102"/>
      <c r="AWT23" s="102"/>
      <c r="AWU23" s="100"/>
      <c r="AWW23" s="85"/>
      <c r="AWY23" s="85"/>
      <c r="AWZ23" s="97"/>
      <c r="AXA23" s="98"/>
      <c r="AXB23" s="96"/>
      <c r="AXC23" s="100"/>
      <c r="AXK23" s="100"/>
      <c r="AXN23" s="102"/>
      <c r="AXO23" s="102"/>
      <c r="AXP23" s="100"/>
      <c r="AXR23" s="85"/>
      <c r="AXT23" s="85"/>
      <c r="AXU23" s="97"/>
      <c r="AXV23" s="98"/>
      <c r="AXW23" s="96"/>
      <c r="AXX23" s="100"/>
      <c r="AYF23" s="100"/>
      <c r="AYI23" s="102"/>
      <c r="AYJ23" s="102"/>
      <c r="AYK23" s="100"/>
      <c r="AYM23" s="85"/>
      <c r="AYO23" s="85"/>
      <c r="AYP23" s="97"/>
      <c r="AYQ23" s="98"/>
      <c r="AYR23" s="96"/>
      <c r="AYS23" s="100"/>
      <c r="AZA23" s="100"/>
      <c r="AZD23" s="102"/>
      <c r="AZE23" s="102"/>
      <c r="AZF23" s="100"/>
      <c r="AZH23" s="85"/>
      <c r="AZJ23" s="85"/>
      <c r="AZK23" s="97"/>
      <c r="AZL23" s="98"/>
      <c r="AZM23" s="96"/>
      <c r="AZN23" s="100"/>
      <c r="AZV23" s="100"/>
      <c r="AZY23" s="102"/>
      <c r="AZZ23" s="102"/>
      <c r="BAA23" s="100"/>
      <c r="BAC23" s="85"/>
      <c r="BAE23" s="85"/>
      <c r="BAF23" s="97"/>
      <c r="BAG23" s="98"/>
      <c r="BAH23" s="96"/>
      <c r="BAI23" s="100"/>
      <c r="BAQ23" s="100"/>
      <c r="BAT23" s="102"/>
      <c r="BAU23" s="102"/>
      <c r="BAV23" s="100"/>
      <c r="BAX23" s="85"/>
      <c r="BAZ23" s="85"/>
      <c r="BBA23" s="97"/>
      <c r="BBB23" s="98"/>
      <c r="BBC23" s="96"/>
      <c r="BBD23" s="100"/>
      <c r="BBL23" s="100"/>
      <c r="BBO23" s="102"/>
      <c r="BBP23" s="102"/>
      <c r="BBQ23" s="100"/>
      <c r="BBS23" s="85"/>
      <c r="BBU23" s="85"/>
      <c r="BBV23" s="97"/>
      <c r="BBW23" s="98"/>
      <c r="BBX23" s="96"/>
      <c r="BBY23" s="100"/>
      <c r="BCG23" s="100"/>
      <c r="BCJ23" s="102"/>
      <c r="BCK23" s="102"/>
      <c r="BCL23" s="100"/>
      <c r="BCN23" s="85"/>
      <c r="BCP23" s="85"/>
      <c r="BCQ23" s="97"/>
      <c r="BCR23" s="98"/>
      <c r="BCS23" s="96"/>
      <c r="BCT23" s="100"/>
      <c r="BDB23" s="100"/>
      <c r="BDE23" s="102"/>
      <c r="BDF23" s="102"/>
      <c r="BDG23" s="100"/>
      <c r="BDI23" s="85"/>
      <c r="BDK23" s="85"/>
      <c r="BDL23" s="97"/>
      <c r="BDM23" s="98"/>
      <c r="BDN23" s="96"/>
      <c r="BDO23" s="100"/>
      <c r="BDW23" s="100"/>
      <c r="BDZ23" s="102"/>
      <c r="BEA23" s="102"/>
      <c r="BEB23" s="100"/>
      <c r="BED23" s="85"/>
      <c r="BEF23" s="85"/>
      <c r="BEG23" s="97"/>
      <c r="BEH23" s="98"/>
      <c r="BEI23" s="96"/>
      <c r="BEJ23" s="100"/>
      <c r="BER23" s="100"/>
      <c r="BEU23" s="102"/>
      <c r="BEV23" s="102"/>
      <c r="BEW23" s="100"/>
      <c r="BEY23" s="85"/>
      <c r="BFA23" s="85"/>
      <c r="BFB23" s="97"/>
      <c r="BFC23" s="98"/>
      <c r="BFD23" s="96"/>
      <c r="BFE23" s="100"/>
      <c r="BFM23" s="100"/>
      <c r="BFP23" s="102"/>
      <c r="BFQ23" s="102"/>
      <c r="BFR23" s="100"/>
      <c r="BFT23" s="85"/>
      <c r="BFV23" s="85"/>
      <c r="BFW23" s="97"/>
      <c r="BFX23" s="98"/>
      <c r="BFY23" s="96"/>
      <c r="BFZ23" s="100"/>
      <c r="BGH23" s="100"/>
      <c r="BGK23" s="102"/>
      <c r="BGL23" s="102"/>
      <c r="BGM23" s="100"/>
      <c r="BGO23" s="85"/>
      <c r="BGQ23" s="85"/>
      <c r="BGR23" s="97"/>
      <c r="BGS23" s="98"/>
      <c r="BGT23" s="96"/>
      <c r="BGU23" s="100"/>
      <c r="BHC23" s="100"/>
      <c r="BHF23" s="102"/>
      <c r="BHG23" s="102"/>
      <c r="BHH23" s="100"/>
      <c r="BHJ23" s="85"/>
      <c r="BHL23" s="85"/>
      <c r="BHM23" s="97"/>
      <c r="BHN23" s="98"/>
      <c r="BHO23" s="96"/>
      <c r="BHP23" s="100"/>
      <c r="BHX23" s="100"/>
      <c r="BIA23" s="102"/>
      <c r="BIB23" s="102"/>
      <c r="BIC23" s="100"/>
      <c r="BIE23" s="85"/>
      <c r="BIG23" s="85"/>
      <c r="BIH23" s="97"/>
      <c r="BII23" s="98"/>
      <c r="BIJ23" s="96"/>
      <c r="BIK23" s="100"/>
      <c r="BIS23" s="100"/>
      <c r="BIV23" s="102"/>
      <c r="BIW23" s="102"/>
      <c r="BIX23" s="100"/>
      <c r="BIZ23" s="85"/>
      <c r="BJB23" s="85"/>
      <c r="BJC23" s="97"/>
      <c r="BJD23" s="98"/>
      <c r="BJE23" s="96"/>
      <c r="BJF23" s="100"/>
      <c r="BJN23" s="100"/>
      <c r="BJQ23" s="102"/>
      <c r="BJR23" s="102"/>
      <c r="BJS23" s="100"/>
      <c r="BJU23" s="85"/>
      <c r="BJW23" s="85"/>
      <c r="BJX23" s="97"/>
      <c r="BJY23" s="98"/>
      <c r="BJZ23" s="96"/>
      <c r="BKA23" s="100"/>
      <c r="BKI23" s="100"/>
      <c r="BKL23" s="102"/>
      <c r="BKM23" s="102"/>
      <c r="BKN23" s="100"/>
      <c r="BKP23" s="85"/>
      <c r="BKR23" s="85"/>
      <c r="BKS23" s="97"/>
      <c r="BKT23" s="98"/>
      <c r="BKU23" s="96"/>
      <c r="BKV23" s="100"/>
      <c r="BLD23" s="100"/>
      <c r="BLG23" s="102"/>
      <c r="BLH23" s="102"/>
      <c r="BLI23" s="100"/>
      <c r="BLK23" s="85"/>
      <c r="BLM23" s="85"/>
      <c r="BLN23" s="97"/>
      <c r="BLO23" s="98"/>
      <c r="BLP23" s="96"/>
      <c r="BLQ23" s="100"/>
      <c r="BLY23" s="100"/>
      <c r="BMB23" s="102"/>
      <c r="BMC23" s="102"/>
      <c r="BMD23" s="100"/>
      <c r="BMF23" s="85"/>
      <c r="BMH23" s="85"/>
      <c r="BMI23" s="97"/>
      <c r="BMJ23" s="98"/>
      <c r="BMK23" s="96"/>
      <c r="BML23" s="100"/>
      <c r="BMT23" s="100"/>
      <c r="BMW23" s="102"/>
      <c r="BMX23" s="102"/>
      <c r="BMY23" s="100"/>
      <c r="BNA23" s="85"/>
      <c r="BNC23" s="85"/>
      <c r="BND23" s="97"/>
      <c r="BNE23" s="98"/>
      <c r="BNF23" s="96"/>
      <c r="BNG23" s="100"/>
      <c r="BNO23" s="100"/>
      <c r="BNR23" s="102"/>
      <c r="BNS23" s="102"/>
      <c r="BNT23" s="100"/>
      <c r="BNV23" s="85"/>
      <c r="BNX23" s="85"/>
      <c r="BNY23" s="97"/>
      <c r="BNZ23" s="98"/>
      <c r="BOA23" s="96"/>
      <c r="BOB23" s="100"/>
      <c r="BOJ23" s="100"/>
      <c r="BOM23" s="102"/>
      <c r="BON23" s="102"/>
      <c r="BOO23" s="100"/>
      <c r="BOQ23" s="85"/>
      <c r="BOS23" s="85"/>
      <c r="BOT23" s="97"/>
      <c r="BOU23" s="98"/>
      <c r="BOV23" s="96"/>
      <c r="BOW23" s="100"/>
      <c r="BPE23" s="100"/>
      <c r="BPH23" s="102"/>
      <c r="BPI23" s="102"/>
      <c r="BPJ23" s="100"/>
      <c r="BPL23" s="85"/>
      <c r="BPN23" s="85"/>
      <c r="BPO23" s="97"/>
      <c r="BPP23" s="98"/>
      <c r="BPQ23" s="96"/>
      <c r="BPR23" s="100"/>
      <c r="BPZ23" s="100"/>
      <c r="BQC23" s="102"/>
      <c r="BQD23" s="102"/>
      <c r="BQE23" s="100"/>
      <c r="BQG23" s="85"/>
      <c r="BQI23" s="85"/>
      <c r="BQJ23" s="97"/>
      <c r="BQK23" s="98"/>
      <c r="BQL23" s="96"/>
      <c r="BQM23" s="100"/>
      <c r="BQU23" s="100"/>
      <c r="BQX23" s="102"/>
      <c r="BQY23" s="102"/>
      <c r="BQZ23" s="100"/>
      <c r="BRB23" s="85"/>
      <c r="BRD23" s="85"/>
      <c r="BRE23" s="97"/>
      <c r="BRF23" s="98"/>
      <c r="BRG23" s="96"/>
      <c r="BRH23" s="100"/>
      <c r="BRP23" s="100"/>
      <c r="BRS23" s="102"/>
      <c r="BRT23" s="102"/>
      <c r="BRU23" s="100"/>
      <c r="BRW23" s="85"/>
      <c r="BRY23" s="85"/>
      <c r="BRZ23" s="97"/>
      <c r="BSA23" s="98"/>
      <c r="BSB23" s="96"/>
      <c r="BSC23" s="100"/>
      <c r="BSK23" s="100"/>
      <c r="BSN23" s="102"/>
      <c r="BSO23" s="102"/>
      <c r="BSP23" s="100"/>
      <c r="BSR23" s="85"/>
      <c r="BST23" s="85"/>
      <c r="BSU23" s="97"/>
      <c r="BSV23" s="98"/>
      <c r="BSW23" s="96"/>
      <c r="BSX23" s="100"/>
      <c r="BTF23" s="100"/>
      <c r="BTI23" s="102"/>
      <c r="BTJ23" s="102"/>
      <c r="BTK23" s="100"/>
      <c r="BTM23" s="85"/>
      <c r="BTO23" s="85"/>
      <c r="BTP23" s="97"/>
      <c r="BTQ23" s="98"/>
      <c r="BTR23" s="96"/>
      <c r="BTS23" s="100"/>
      <c r="BUA23" s="100"/>
      <c r="BUD23" s="102"/>
      <c r="BUE23" s="102"/>
      <c r="BUF23" s="100"/>
      <c r="BUH23" s="85"/>
      <c r="BUJ23" s="85"/>
      <c r="BUK23" s="97"/>
      <c r="BUL23" s="98"/>
      <c r="BUM23" s="96"/>
      <c r="BUN23" s="100"/>
      <c r="BUV23" s="100"/>
      <c r="BUY23" s="102"/>
      <c r="BUZ23" s="102"/>
      <c r="BVA23" s="100"/>
      <c r="BVC23" s="85"/>
      <c r="BVE23" s="85"/>
      <c r="BVF23" s="97"/>
      <c r="BVG23" s="98"/>
      <c r="BVH23" s="96"/>
      <c r="BVI23" s="100"/>
      <c r="BVQ23" s="100"/>
      <c r="BVT23" s="102"/>
      <c r="BVU23" s="102"/>
      <c r="BVV23" s="100"/>
      <c r="BVX23" s="85"/>
      <c r="BVZ23" s="85"/>
      <c r="BWA23" s="97"/>
      <c r="BWB23" s="98"/>
      <c r="BWC23" s="96"/>
      <c r="BWD23" s="100"/>
      <c r="BWL23" s="100"/>
      <c r="BWO23" s="102"/>
      <c r="BWP23" s="102"/>
      <c r="BWQ23" s="100"/>
      <c r="BWS23" s="85"/>
      <c r="BWU23" s="85"/>
      <c r="BWV23" s="97"/>
      <c r="BWW23" s="98"/>
      <c r="BWX23" s="96"/>
      <c r="BWY23" s="100"/>
      <c r="BXG23" s="100"/>
      <c r="BXJ23" s="102"/>
      <c r="BXK23" s="102"/>
      <c r="BXL23" s="100"/>
      <c r="BXN23" s="85"/>
      <c r="BXP23" s="85"/>
      <c r="BXQ23" s="97"/>
      <c r="BXR23" s="98"/>
      <c r="BXS23" s="96"/>
      <c r="BXT23" s="100"/>
      <c r="BYB23" s="100"/>
      <c r="BYE23" s="102"/>
      <c r="BYF23" s="102"/>
      <c r="BYG23" s="100"/>
      <c r="BYI23" s="85"/>
      <c r="BYK23" s="85"/>
      <c r="BYL23" s="97"/>
      <c r="BYM23" s="98"/>
      <c r="BYN23" s="96"/>
      <c r="BYO23" s="100"/>
      <c r="BYW23" s="100"/>
      <c r="BYZ23" s="102"/>
      <c r="BZA23" s="102"/>
      <c r="BZB23" s="100"/>
      <c r="BZD23" s="85"/>
      <c r="BZF23" s="85"/>
      <c r="BZG23" s="97"/>
      <c r="BZH23" s="98"/>
      <c r="BZI23" s="96"/>
      <c r="BZJ23" s="100"/>
      <c r="BZR23" s="100"/>
      <c r="BZU23" s="102"/>
      <c r="BZV23" s="102"/>
      <c r="BZW23" s="100"/>
      <c r="BZY23" s="85"/>
      <c r="CAA23" s="85"/>
      <c r="CAB23" s="97"/>
      <c r="CAC23" s="98"/>
      <c r="CAD23" s="96"/>
      <c r="CAE23" s="100"/>
      <c r="CAM23" s="100"/>
      <c r="CAP23" s="102"/>
      <c r="CAQ23" s="102"/>
      <c r="CAR23" s="100"/>
      <c r="CAT23" s="85"/>
      <c r="CAV23" s="85"/>
      <c r="CAW23" s="97"/>
      <c r="CAX23" s="98"/>
      <c r="CAY23" s="96"/>
      <c r="CAZ23" s="100"/>
      <c r="CBH23" s="100"/>
      <c r="CBK23" s="102"/>
      <c r="CBL23" s="102"/>
      <c r="CBM23" s="100"/>
      <c r="CBO23" s="85"/>
      <c r="CBQ23" s="85"/>
      <c r="CBR23" s="97"/>
      <c r="CBS23" s="98"/>
      <c r="CBT23" s="96"/>
      <c r="CBU23" s="100"/>
      <c r="CCC23" s="100"/>
      <c r="CCF23" s="102"/>
      <c r="CCG23" s="102"/>
      <c r="CCH23" s="100"/>
      <c r="CCJ23" s="85"/>
      <c r="CCL23" s="85"/>
      <c r="CCM23" s="97"/>
      <c r="CCN23" s="98"/>
      <c r="CCO23" s="96"/>
      <c r="CCP23" s="100"/>
      <c r="CCX23" s="100"/>
      <c r="CDA23" s="102"/>
      <c r="CDB23" s="102"/>
      <c r="CDC23" s="100"/>
      <c r="CDE23" s="85"/>
      <c r="CDG23" s="85"/>
      <c r="CDH23" s="97"/>
      <c r="CDI23" s="98"/>
      <c r="CDJ23" s="96"/>
      <c r="CDK23" s="100"/>
      <c r="CDS23" s="100"/>
      <c r="CDV23" s="102"/>
      <c r="CDW23" s="102"/>
      <c r="CDX23" s="100"/>
      <c r="CDZ23" s="85"/>
      <c r="CEB23" s="85"/>
      <c r="CEC23" s="97"/>
      <c r="CED23" s="98"/>
      <c r="CEE23" s="96"/>
      <c r="CEF23" s="100"/>
      <c r="CEN23" s="100"/>
      <c r="CEQ23" s="102"/>
      <c r="CER23" s="102"/>
      <c r="CES23" s="100"/>
      <c r="CEU23" s="85"/>
      <c r="CEW23" s="85"/>
      <c r="CEX23" s="97"/>
      <c r="CEY23" s="98"/>
      <c r="CEZ23" s="96"/>
      <c r="CFA23" s="100"/>
      <c r="CFI23" s="100"/>
      <c r="CFL23" s="102"/>
      <c r="CFM23" s="102"/>
      <c r="CFN23" s="100"/>
      <c r="CFP23" s="85"/>
      <c r="CFR23" s="85"/>
      <c r="CFS23" s="97"/>
      <c r="CFT23" s="98"/>
      <c r="CFU23" s="96"/>
      <c r="CFV23" s="100"/>
      <c r="CGD23" s="100"/>
      <c r="CGG23" s="102"/>
      <c r="CGH23" s="102"/>
      <c r="CGI23" s="100"/>
      <c r="CGK23" s="85"/>
      <c r="CGM23" s="85"/>
      <c r="CGN23" s="97"/>
      <c r="CGO23" s="98"/>
      <c r="CGP23" s="96"/>
      <c r="CGQ23" s="100"/>
      <c r="CGY23" s="100"/>
      <c r="CHB23" s="102"/>
      <c r="CHC23" s="102"/>
      <c r="CHD23" s="100"/>
      <c r="CHF23" s="85"/>
      <c r="CHH23" s="85"/>
      <c r="CHI23" s="97"/>
      <c r="CHJ23" s="98"/>
      <c r="CHK23" s="96"/>
      <c r="CHL23" s="100"/>
      <c r="CHT23" s="100"/>
      <c r="CHW23" s="102"/>
      <c r="CHX23" s="102"/>
      <c r="CHY23" s="100"/>
      <c r="CIA23" s="85"/>
      <c r="CIC23" s="85"/>
      <c r="CID23" s="97"/>
      <c r="CIE23" s="98"/>
      <c r="CIF23" s="96"/>
      <c r="CIG23" s="100"/>
      <c r="CIO23" s="100"/>
      <c r="CIR23" s="102"/>
      <c r="CIS23" s="102"/>
      <c r="CIT23" s="100"/>
      <c r="CIV23" s="85"/>
      <c r="CIX23" s="85"/>
      <c r="CIY23" s="97"/>
      <c r="CIZ23" s="98"/>
      <c r="CJA23" s="96"/>
      <c r="CJB23" s="100"/>
      <c r="CJJ23" s="100"/>
      <c r="CJM23" s="102"/>
      <c r="CJN23" s="102"/>
      <c r="CJO23" s="100"/>
      <c r="CJQ23" s="85"/>
      <c r="CJS23" s="85"/>
      <c r="CJT23" s="97"/>
      <c r="CJU23" s="98"/>
      <c r="CJV23" s="96"/>
      <c r="CJW23" s="100"/>
      <c r="CKE23" s="100"/>
      <c r="CKH23" s="102"/>
      <c r="CKI23" s="102"/>
      <c r="CKJ23" s="100"/>
      <c r="CKL23" s="85"/>
      <c r="CKN23" s="85"/>
      <c r="CKO23" s="97"/>
      <c r="CKP23" s="98"/>
      <c r="CKQ23" s="96"/>
      <c r="CKR23" s="100"/>
      <c r="CKZ23" s="100"/>
      <c r="CLC23" s="102"/>
      <c r="CLD23" s="102"/>
      <c r="CLE23" s="100"/>
      <c r="CLG23" s="85"/>
      <c r="CLI23" s="85"/>
      <c r="CLJ23" s="97"/>
      <c r="CLK23" s="98"/>
      <c r="CLL23" s="96"/>
      <c r="CLM23" s="100"/>
      <c r="CLU23" s="100"/>
      <c r="CLX23" s="102"/>
      <c r="CLY23" s="102"/>
      <c r="CLZ23" s="100"/>
      <c r="CMB23" s="85"/>
      <c r="CMD23" s="85"/>
      <c r="CME23" s="97"/>
      <c r="CMF23" s="98"/>
      <c r="CMG23" s="96"/>
      <c r="CMH23" s="100"/>
      <c r="CMP23" s="100"/>
      <c r="CMS23" s="102"/>
      <c r="CMT23" s="102"/>
      <c r="CMU23" s="100"/>
      <c r="CMW23" s="85"/>
      <c r="CMY23" s="85"/>
      <c r="CMZ23" s="97"/>
      <c r="CNA23" s="98"/>
      <c r="CNB23" s="96"/>
      <c r="CNC23" s="100"/>
      <c r="CNK23" s="100"/>
      <c r="CNN23" s="102"/>
      <c r="CNO23" s="102"/>
      <c r="CNP23" s="100"/>
      <c r="CNR23" s="85"/>
      <c r="CNT23" s="85"/>
      <c r="CNU23" s="97"/>
      <c r="CNV23" s="98"/>
      <c r="CNW23" s="96"/>
      <c r="CNX23" s="100"/>
      <c r="COF23" s="100"/>
      <c r="COI23" s="102"/>
      <c r="COJ23" s="102"/>
      <c r="COK23" s="100"/>
      <c r="COM23" s="85"/>
      <c r="COO23" s="85"/>
      <c r="COP23" s="97"/>
      <c r="COQ23" s="98"/>
      <c r="COR23" s="96"/>
      <c r="COS23" s="100"/>
      <c r="CPA23" s="100"/>
      <c r="CPD23" s="102"/>
      <c r="CPE23" s="102"/>
      <c r="CPF23" s="100"/>
      <c r="CPH23" s="85"/>
      <c r="CPJ23" s="85"/>
      <c r="CPK23" s="97"/>
      <c r="CPL23" s="98"/>
      <c r="CPM23" s="96"/>
      <c r="CPN23" s="100"/>
      <c r="CPV23" s="100"/>
      <c r="CPY23" s="102"/>
      <c r="CPZ23" s="102"/>
      <c r="CQA23" s="100"/>
      <c r="CQC23" s="85"/>
      <c r="CQE23" s="85"/>
      <c r="CQF23" s="97"/>
      <c r="CQG23" s="98"/>
      <c r="CQH23" s="96"/>
      <c r="CQI23" s="100"/>
      <c r="CQQ23" s="100"/>
      <c r="CQT23" s="102"/>
      <c r="CQU23" s="102"/>
      <c r="CQV23" s="100"/>
      <c r="CQX23" s="85"/>
      <c r="CQZ23" s="85"/>
      <c r="CRA23" s="97"/>
      <c r="CRB23" s="98"/>
      <c r="CRC23" s="96"/>
      <c r="CRD23" s="100"/>
      <c r="CRL23" s="100"/>
      <c r="CRO23" s="102"/>
      <c r="CRP23" s="102"/>
      <c r="CRQ23" s="100"/>
      <c r="CRS23" s="85"/>
      <c r="CRU23" s="85"/>
      <c r="CRV23" s="97"/>
      <c r="CRW23" s="98"/>
      <c r="CRX23" s="96"/>
      <c r="CRY23" s="100"/>
      <c r="CSG23" s="100"/>
      <c r="CSJ23" s="102"/>
      <c r="CSK23" s="102"/>
      <c r="CSL23" s="100"/>
      <c r="CSN23" s="85"/>
      <c r="CSP23" s="85"/>
      <c r="CSQ23" s="97"/>
      <c r="CSR23" s="98"/>
      <c r="CSS23" s="96"/>
      <c r="CST23" s="100"/>
      <c r="CTB23" s="100"/>
      <c r="CTE23" s="102"/>
      <c r="CTF23" s="102"/>
      <c r="CTG23" s="100"/>
      <c r="CTI23" s="85"/>
      <c r="CTK23" s="85"/>
      <c r="CTL23" s="97"/>
      <c r="CTM23" s="98"/>
      <c r="CTN23" s="96"/>
      <c r="CTO23" s="100"/>
      <c r="CTW23" s="100"/>
      <c r="CTZ23" s="102"/>
      <c r="CUA23" s="102"/>
      <c r="CUB23" s="100"/>
      <c r="CUD23" s="85"/>
      <c r="CUF23" s="85"/>
      <c r="CUG23" s="97"/>
      <c r="CUH23" s="98"/>
      <c r="CUI23" s="96"/>
      <c r="CUJ23" s="100"/>
      <c r="CUR23" s="100"/>
      <c r="CUU23" s="102"/>
      <c r="CUV23" s="102"/>
      <c r="CUW23" s="100"/>
      <c r="CUY23" s="85"/>
      <c r="CVA23" s="85"/>
      <c r="CVB23" s="97"/>
      <c r="CVC23" s="98"/>
      <c r="CVD23" s="96"/>
      <c r="CVE23" s="100"/>
      <c r="CVM23" s="100"/>
      <c r="CVP23" s="102"/>
      <c r="CVQ23" s="102"/>
      <c r="CVR23" s="100"/>
      <c r="CVT23" s="85"/>
      <c r="CVV23" s="85"/>
      <c r="CVW23" s="97"/>
      <c r="CVX23" s="98"/>
      <c r="CVY23" s="96"/>
      <c r="CVZ23" s="100"/>
      <c r="CWH23" s="100"/>
      <c r="CWK23" s="102"/>
      <c r="CWL23" s="102"/>
      <c r="CWM23" s="100"/>
      <c r="CWO23" s="85"/>
      <c r="CWQ23" s="85"/>
      <c r="CWR23" s="97"/>
      <c r="CWS23" s="98"/>
      <c r="CWT23" s="96"/>
      <c r="CWU23" s="100"/>
      <c r="CXC23" s="100"/>
      <c r="CXF23" s="102"/>
      <c r="CXG23" s="102"/>
      <c r="CXH23" s="100"/>
      <c r="CXJ23" s="85"/>
      <c r="CXL23" s="85"/>
      <c r="CXM23" s="97"/>
      <c r="CXN23" s="98"/>
      <c r="CXO23" s="96"/>
      <c r="CXP23" s="100"/>
      <c r="CXX23" s="100"/>
      <c r="CYA23" s="102"/>
      <c r="CYB23" s="102"/>
      <c r="CYC23" s="100"/>
      <c r="CYE23" s="85"/>
      <c r="CYG23" s="85"/>
      <c r="CYH23" s="97"/>
      <c r="CYI23" s="98"/>
      <c r="CYJ23" s="96"/>
      <c r="CYK23" s="100"/>
      <c r="CYS23" s="100"/>
      <c r="CYV23" s="102"/>
      <c r="CYW23" s="102"/>
      <c r="CYX23" s="100"/>
      <c r="CYZ23" s="85"/>
      <c r="CZB23" s="85"/>
      <c r="CZC23" s="97"/>
      <c r="CZD23" s="98"/>
      <c r="CZE23" s="96"/>
      <c r="CZF23" s="100"/>
      <c r="CZN23" s="100"/>
      <c r="CZQ23" s="102"/>
      <c r="CZR23" s="102"/>
      <c r="CZS23" s="100"/>
      <c r="CZU23" s="85"/>
      <c r="CZW23" s="85"/>
      <c r="CZX23" s="97"/>
      <c r="CZY23" s="98"/>
      <c r="CZZ23" s="96"/>
      <c r="DAA23" s="100"/>
      <c r="DAI23" s="100"/>
      <c r="DAL23" s="102"/>
      <c r="DAM23" s="102"/>
      <c r="DAN23" s="100"/>
      <c r="DAP23" s="85"/>
      <c r="DAR23" s="85"/>
      <c r="DAS23" s="97"/>
      <c r="DAT23" s="98"/>
      <c r="DAU23" s="96"/>
      <c r="DAV23" s="100"/>
      <c r="DBD23" s="100"/>
      <c r="DBG23" s="102"/>
      <c r="DBH23" s="102"/>
      <c r="DBI23" s="100"/>
      <c r="DBK23" s="85"/>
      <c r="DBM23" s="85"/>
      <c r="DBN23" s="97"/>
      <c r="DBO23" s="98"/>
      <c r="DBP23" s="96"/>
      <c r="DBQ23" s="100"/>
      <c r="DBY23" s="100"/>
      <c r="DCB23" s="102"/>
      <c r="DCC23" s="102"/>
      <c r="DCD23" s="100"/>
      <c r="DCF23" s="85"/>
      <c r="DCH23" s="85"/>
      <c r="DCI23" s="97"/>
      <c r="DCJ23" s="98"/>
      <c r="DCK23" s="96"/>
      <c r="DCL23" s="100"/>
      <c r="DCT23" s="100"/>
      <c r="DCW23" s="102"/>
      <c r="DCX23" s="102"/>
      <c r="DCY23" s="100"/>
      <c r="DDA23" s="85"/>
      <c r="DDC23" s="85"/>
      <c r="DDD23" s="97"/>
      <c r="DDE23" s="98"/>
      <c r="DDF23" s="96"/>
      <c r="DDG23" s="100"/>
      <c r="DDO23" s="100"/>
      <c r="DDR23" s="102"/>
      <c r="DDS23" s="102"/>
      <c r="DDT23" s="100"/>
      <c r="DDV23" s="85"/>
      <c r="DDX23" s="85"/>
      <c r="DDY23" s="97"/>
      <c r="DDZ23" s="98"/>
      <c r="DEA23" s="96"/>
      <c r="DEB23" s="100"/>
      <c r="DEJ23" s="100"/>
      <c r="DEM23" s="102"/>
      <c r="DEN23" s="102"/>
      <c r="DEO23" s="100"/>
      <c r="DEQ23" s="85"/>
      <c r="DES23" s="85"/>
      <c r="DET23" s="97"/>
      <c r="DEU23" s="98"/>
      <c r="DEV23" s="96"/>
      <c r="DEW23" s="100"/>
      <c r="DFE23" s="100"/>
      <c r="DFH23" s="102"/>
      <c r="DFI23" s="102"/>
      <c r="DFJ23" s="100"/>
      <c r="DFL23" s="85"/>
      <c r="DFN23" s="85"/>
      <c r="DFO23" s="97"/>
      <c r="DFP23" s="98"/>
      <c r="DFQ23" s="96"/>
      <c r="DFR23" s="100"/>
      <c r="DFZ23" s="100"/>
      <c r="DGC23" s="102"/>
      <c r="DGD23" s="102"/>
      <c r="DGE23" s="100"/>
      <c r="DGG23" s="85"/>
      <c r="DGI23" s="85"/>
      <c r="DGJ23" s="97"/>
      <c r="DGK23" s="98"/>
      <c r="DGL23" s="96"/>
      <c r="DGM23" s="100"/>
      <c r="DGU23" s="100"/>
      <c r="DGX23" s="102"/>
      <c r="DGY23" s="102"/>
      <c r="DGZ23" s="100"/>
      <c r="DHB23" s="85"/>
      <c r="DHD23" s="85"/>
      <c r="DHE23" s="97"/>
      <c r="DHF23" s="98"/>
      <c r="DHG23" s="96"/>
      <c r="DHH23" s="100"/>
      <c r="DHP23" s="100"/>
      <c r="DHS23" s="102"/>
      <c r="DHT23" s="102"/>
      <c r="DHU23" s="100"/>
      <c r="DHW23" s="85"/>
      <c r="DHY23" s="85"/>
      <c r="DHZ23" s="97"/>
      <c r="DIA23" s="98"/>
      <c r="DIB23" s="96"/>
      <c r="DIC23" s="100"/>
      <c r="DIK23" s="100"/>
      <c r="DIN23" s="102"/>
      <c r="DIO23" s="102"/>
      <c r="DIP23" s="100"/>
      <c r="DIR23" s="85"/>
      <c r="DIT23" s="85"/>
      <c r="DIU23" s="97"/>
      <c r="DIV23" s="98"/>
      <c r="DIW23" s="96"/>
      <c r="DIX23" s="100"/>
      <c r="DJF23" s="100"/>
      <c r="DJI23" s="102"/>
      <c r="DJJ23" s="102"/>
      <c r="DJK23" s="100"/>
      <c r="DJM23" s="85"/>
      <c r="DJO23" s="85"/>
      <c r="DJP23" s="97"/>
      <c r="DJQ23" s="98"/>
      <c r="DJR23" s="96"/>
      <c r="DJS23" s="100"/>
      <c r="DKA23" s="100"/>
      <c r="DKD23" s="102"/>
      <c r="DKE23" s="102"/>
      <c r="DKF23" s="100"/>
      <c r="DKH23" s="85"/>
      <c r="DKJ23" s="85"/>
      <c r="DKK23" s="97"/>
      <c r="DKL23" s="98"/>
      <c r="DKM23" s="96"/>
      <c r="DKN23" s="100"/>
      <c r="DKV23" s="100"/>
      <c r="DKY23" s="102"/>
      <c r="DKZ23" s="102"/>
      <c r="DLA23" s="100"/>
      <c r="DLC23" s="85"/>
      <c r="DLE23" s="85"/>
      <c r="DLF23" s="97"/>
      <c r="DLG23" s="98"/>
      <c r="DLH23" s="96"/>
      <c r="DLI23" s="100"/>
      <c r="DLQ23" s="100"/>
      <c r="DLT23" s="102"/>
      <c r="DLU23" s="102"/>
      <c r="DLV23" s="100"/>
      <c r="DLX23" s="85"/>
      <c r="DLZ23" s="85"/>
      <c r="DMA23" s="97"/>
      <c r="DMB23" s="98"/>
      <c r="DMC23" s="96"/>
      <c r="DMD23" s="100"/>
      <c r="DML23" s="100"/>
      <c r="DMO23" s="102"/>
      <c r="DMP23" s="102"/>
      <c r="DMQ23" s="100"/>
      <c r="DMS23" s="85"/>
      <c r="DMU23" s="85"/>
      <c r="DMV23" s="97"/>
      <c r="DMW23" s="98"/>
      <c r="DMX23" s="96"/>
      <c r="DMY23" s="100"/>
      <c r="DNG23" s="100"/>
      <c r="DNJ23" s="102"/>
      <c r="DNK23" s="102"/>
      <c r="DNL23" s="100"/>
      <c r="DNN23" s="85"/>
      <c r="DNP23" s="85"/>
      <c r="DNQ23" s="97"/>
      <c r="DNR23" s="98"/>
      <c r="DNS23" s="96"/>
      <c r="DNT23" s="100"/>
      <c r="DOB23" s="100"/>
      <c r="DOE23" s="102"/>
      <c r="DOF23" s="102"/>
      <c r="DOG23" s="100"/>
      <c r="DOI23" s="85"/>
      <c r="DOK23" s="85"/>
      <c r="DOL23" s="97"/>
      <c r="DOM23" s="98"/>
      <c r="DON23" s="96"/>
      <c r="DOO23" s="100"/>
      <c r="DOW23" s="100"/>
      <c r="DOZ23" s="102"/>
      <c r="DPA23" s="102"/>
      <c r="DPB23" s="100"/>
      <c r="DPD23" s="85"/>
      <c r="DPF23" s="85"/>
      <c r="DPG23" s="97"/>
      <c r="DPH23" s="98"/>
      <c r="DPI23" s="96"/>
      <c r="DPJ23" s="100"/>
      <c r="DPR23" s="100"/>
      <c r="DPU23" s="102"/>
      <c r="DPV23" s="102"/>
      <c r="DPW23" s="100"/>
      <c r="DPY23" s="85"/>
      <c r="DQA23" s="85"/>
      <c r="DQB23" s="97"/>
      <c r="DQC23" s="98"/>
      <c r="DQD23" s="96"/>
      <c r="DQE23" s="100"/>
      <c r="DQM23" s="100"/>
      <c r="DQP23" s="102"/>
      <c r="DQQ23" s="102"/>
      <c r="DQR23" s="100"/>
      <c r="DQT23" s="85"/>
      <c r="DQV23" s="85"/>
      <c r="DQW23" s="97"/>
      <c r="DQX23" s="98"/>
      <c r="DQY23" s="96"/>
      <c r="DQZ23" s="100"/>
      <c r="DRH23" s="100"/>
      <c r="DRK23" s="102"/>
      <c r="DRL23" s="102"/>
      <c r="DRM23" s="100"/>
      <c r="DRO23" s="85"/>
      <c r="DRQ23" s="85"/>
      <c r="DRR23" s="97"/>
      <c r="DRS23" s="98"/>
      <c r="DRT23" s="96"/>
      <c r="DRU23" s="100"/>
      <c r="DSC23" s="100"/>
      <c r="DSF23" s="102"/>
      <c r="DSG23" s="102"/>
      <c r="DSH23" s="100"/>
      <c r="DSJ23" s="85"/>
      <c r="DSL23" s="85"/>
      <c r="DSM23" s="97"/>
      <c r="DSN23" s="98"/>
      <c r="DSO23" s="96"/>
      <c r="DSP23" s="100"/>
      <c r="DSX23" s="100"/>
      <c r="DTA23" s="102"/>
      <c r="DTB23" s="102"/>
      <c r="DTC23" s="100"/>
      <c r="DTE23" s="85"/>
      <c r="DTG23" s="85"/>
      <c r="DTH23" s="97"/>
      <c r="DTI23" s="98"/>
      <c r="DTJ23" s="96"/>
      <c r="DTK23" s="100"/>
      <c r="DTS23" s="100"/>
      <c r="DTV23" s="102"/>
      <c r="DTW23" s="102"/>
      <c r="DTX23" s="100"/>
      <c r="DTZ23" s="85"/>
      <c r="DUB23" s="85"/>
      <c r="DUC23" s="97"/>
      <c r="DUD23" s="98"/>
      <c r="DUE23" s="96"/>
      <c r="DUF23" s="100"/>
      <c r="DUN23" s="100"/>
      <c r="DUQ23" s="102"/>
      <c r="DUR23" s="102"/>
      <c r="DUS23" s="100"/>
      <c r="DUU23" s="85"/>
      <c r="DUW23" s="85"/>
      <c r="DUX23" s="97"/>
      <c r="DUY23" s="98"/>
      <c r="DUZ23" s="96"/>
      <c r="DVA23" s="100"/>
      <c r="DVI23" s="100"/>
      <c r="DVL23" s="102"/>
      <c r="DVM23" s="102"/>
      <c r="DVN23" s="100"/>
      <c r="DVP23" s="85"/>
      <c r="DVR23" s="85"/>
      <c r="DVS23" s="97"/>
      <c r="DVT23" s="98"/>
      <c r="DVU23" s="96"/>
      <c r="DVV23" s="100"/>
      <c r="DWD23" s="100"/>
      <c r="DWG23" s="102"/>
      <c r="DWH23" s="102"/>
      <c r="DWI23" s="100"/>
      <c r="DWK23" s="85"/>
      <c r="DWM23" s="85"/>
      <c r="DWN23" s="97"/>
      <c r="DWO23" s="98"/>
      <c r="DWP23" s="96"/>
      <c r="DWQ23" s="100"/>
      <c r="DWY23" s="100"/>
      <c r="DXB23" s="102"/>
      <c r="DXC23" s="102"/>
      <c r="DXD23" s="100"/>
      <c r="DXF23" s="85"/>
      <c r="DXH23" s="85"/>
      <c r="DXI23" s="97"/>
      <c r="DXJ23" s="98"/>
      <c r="DXK23" s="96"/>
      <c r="DXL23" s="100"/>
      <c r="DXT23" s="100"/>
      <c r="DXW23" s="102"/>
      <c r="DXX23" s="102"/>
      <c r="DXY23" s="100"/>
      <c r="DYA23" s="85"/>
      <c r="DYC23" s="85"/>
      <c r="DYD23" s="97"/>
      <c r="DYE23" s="98"/>
      <c r="DYF23" s="96"/>
      <c r="DYG23" s="100"/>
      <c r="DYO23" s="100"/>
      <c r="DYR23" s="102"/>
      <c r="DYS23" s="102"/>
      <c r="DYT23" s="100"/>
      <c r="DYV23" s="85"/>
      <c r="DYX23" s="85"/>
      <c r="DYY23" s="97"/>
      <c r="DYZ23" s="98"/>
      <c r="DZA23" s="96"/>
      <c r="DZB23" s="100"/>
      <c r="DZJ23" s="100"/>
      <c r="DZM23" s="102"/>
      <c r="DZN23" s="102"/>
      <c r="DZO23" s="100"/>
      <c r="DZQ23" s="85"/>
      <c r="DZS23" s="85"/>
      <c r="DZT23" s="97"/>
      <c r="DZU23" s="98"/>
      <c r="DZV23" s="96"/>
      <c r="DZW23" s="100"/>
      <c r="EAE23" s="100"/>
      <c r="EAH23" s="102"/>
      <c r="EAI23" s="102"/>
      <c r="EAJ23" s="100"/>
      <c r="EAL23" s="85"/>
      <c r="EAN23" s="85"/>
      <c r="EAO23" s="97"/>
      <c r="EAP23" s="98"/>
      <c r="EAQ23" s="96"/>
      <c r="EAR23" s="100"/>
      <c r="EAZ23" s="100"/>
      <c r="EBC23" s="102"/>
      <c r="EBD23" s="102"/>
      <c r="EBE23" s="100"/>
      <c r="EBG23" s="85"/>
      <c r="EBI23" s="85"/>
      <c r="EBJ23" s="97"/>
      <c r="EBK23" s="98"/>
      <c r="EBL23" s="96"/>
      <c r="EBM23" s="100"/>
      <c r="EBU23" s="100"/>
      <c r="EBX23" s="102"/>
      <c r="EBY23" s="102"/>
      <c r="EBZ23" s="100"/>
      <c r="ECB23" s="85"/>
      <c r="ECD23" s="85"/>
      <c r="ECE23" s="97"/>
      <c r="ECF23" s="98"/>
      <c r="ECG23" s="96"/>
      <c r="ECH23" s="100"/>
      <c r="ECP23" s="100"/>
      <c r="ECS23" s="102"/>
      <c r="ECT23" s="102"/>
      <c r="ECU23" s="100"/>
      <c r="ECW23" s="85"/>
      <c r="ECY23" s="85"/>
      <c r="ECZ23" s="97"/>
      <c r="EDA23" s="98"/>
      <c r="EDB23" s="96"/>
      <c r="EDC23" s="100"/>
      <c r="EDK23" s="100"/>
      <c r="EDN23" s="102"/>
      <c r="EDO23" s="102"/>
      <c r="EDP23" s="100"/>
      <c r="EDR23" s="85"/>
      <c r="EDT23" s="85"/>
      <c r="EDU23" s="97"/>
      <c r="EDV23" s="98"/>
      <c r="EDW23" s="96"/>
      <c r="EDX23" s="100"/>
      <c r="EEF23" s="100"/>
      <c r="EEI23" s="102"/>
      <c r="EEJ23" s="102"/>
      <c r="EEK23" s="100"/>
      <c r="EEM23" s="85"/>
      <c r="EEO23" s="85"/>
      <c r="EEP23" s="97"/>
      <c r="EEQ23" s="98"/>
      <c r="EER23" s="96"/>
      <c r="EES23" s="100"/>
      <c r="EFA23" s="100"/>
      <c r="EFD23" s="102"/>
      <c r="EFE23" s="102"/>
      <c r="EFF23" s="100"/>
      <c r="EFH23" s="85"/>
      <c r="EFJ23" s="85"/>
      <c r="EFK23" s="97"/>
      <c r="EFL23" s="98"/>
      <c r="EFM23" s="96"/>
      <c r="EFN23" s="100"/>
      <c r="EFV23" s="100"/>
      <c r="EFY23" s="102"/>
      <c r="EFZ23" s="102"/>
      <c r="EGA23" s="100"/>
      <c r="EGC23" s="85"/>
      <c r="EGE23" s="85"/>
      <c r="EGF23" s="97"/>
      <c r="EGG23" s="98"/>
      <c r="EGH23" s="96"/>
      <c r="EGI23" s="100"/>
      <c r="EGQ23" s="100"/>
      <c r="EGT23" s="102"/>
      <c r="EGU23" s="102"/>
      <c r="EGV23" s="100"/>
      <c r="EGX23" s="85"/>
      <c r="EGZ23" s="85"/>
      <c r="EHA23" s="97"/>
      <c r="EHB23" s="98"/>
      <c r="EHC23" s="96"/>
      <c r="EHD23" s="100"/>
      <c r="EHL23" s="100"/>
      <c r="EHO23" s="102"/>
      <c r="EHP23" s="102"/>
      <c r="EHQ23" s="100"/>
      <c r="EHS23" s="85"/>
      <c r="EHU23" s="85"/>
      <c r="EHV23" s="97"/>
      <c r="EHW23" s="98"/>
      <c r="EHX23" s="96"/>
      <c r="EHY23" s="100"/>
      <c r="EIG23" s="100"/>
      <c r="EIJ23" s="102"/>
      <c r="EIK23" s="102"/>
      <c r="EIL23" s="100"/>
      <c r="EIN23" s="85"/>
      <c r="EIP23" s="85"/>
      <c r="EIQ23" s="97"/>
      <c r="EIR23" s="98"/>
      <c r="EIS23" s="96"/>
      <c r="EIT23" s="100"/>
      <c r="EJB23" s="100"/>
      <c r="EJE23" s="102"/>
      <c r="EJF23" s="102"/>
      <c r="EJG23" s="100"/>
      <c r="EJI23" s="85"/>
      <c r="EJK23" s="85"/>
      <c r="EJL23" s="97"/>
      <c r="EJM23" s="98"/>
      <c r="EJN23" s="96"/>
      <c r="EJO23" s="100"/>
      <c r="EJW23" s="100"/>
      <c r="EJZ23" s="102"/>
      <c r="EKA23" s="102"/>
      <c r="EKB23" s="100"/>
      <c r="EKD23" s="85"/>
      <c r="EKF23" s="85"/>
      <c r="EKG23" s="97"/>
      <c r="EKH23" s="98"/>
      <c r="EKI23" s="96"/>
      <c r="EKJ23" s="100"/>
      <c r="EKR23" s="100"/>
      <c r="EKU23" s="102"/>
      <c r="EKV23" s="102"/>
      <c r="EKW23" s="100"/>
      <c r="EKY23" s="85"/>
      <c r="ELA23" s="85"/>
      <c r="ELB23" s="97"/>
      <c r="ELC23" s="98"/>
      <c r="ELD23" s="96"/>
      <c r="ELE23" s="100"/>
      <c r="ELM23" s="100"/>
      <c r="ELP23" s="102"/>
      <c r="ELQ23" s="102"/>
      <c r="ELR23" s="100"/>
      <c r="ELT23" s="85"/>
      <c r="ELV23" s="85"/>
      <c r="ELW23" s="97"/>
      <c r="ELX23" s="98"/>
      <c r="ELY23" s="96"/>
      <c r="ELZ23" s="100"/>
      <c r="EMH23" s="100"/>
      <c r="EMK23" s="102"/>
      <c r="EML23" s="102"/>
      <c r="EMM23" s="100"/>
      <c r="EMO23" s="85"/>
      <c r="EMQ23" s="85"/>
      <c r="EMR23" s="97"/>
      <c r="EMS23" s="98"/>
      <c r="EMT23" s="96"/>
      <c r="EMU23" s="100"/>
      <c r="ENC23" s="100"/>
      <c r="ENF23" s="102"/>
      <c r="ENG23" s="102"/>
      <c r="ENH23" s="100"/>
      <c r="ENJ23" s="85"/>
      <c r="ENL23" s="85"/>
      <c r="ENM23" s="97"/>
      <c r="ENN23" s="98"/>
      <c r="ENO23" s="96"/>
      <c r="ENP23" s="100"/>
      <c r="ENX23" s="100"/>
      <c r="EOA23" s="102"/>
      <c r="EOB23" s="102"/>
      <c r="EOC23" s="100"/>
      <c r="EOE23" s="85"/>
      <c r="EOG23" s="85"/>
      <c r="EOH23" s="97"/>
      <c r="EOI23" s="98"/>
      <c r="EOJ23" s="96"/>
      <c r="EOK23" s="100"/>
      <c r="EOS23" s="100"/>
      <c r="EOV23" s="102"/>
      <c r="EOW23" s="102"/>
      <c r="EOX23" s="100"/>
      <c r="EOZ23" s="85"/>
      <c r="EPB23" s="85"/>
      <c r="EPC23" s="97"/>
      <c r="EPD23" s="98"/>
      <c r="EPE23" s="96"/>
      <c r="EPF23" s="100"/>
      <c r="EPN23" s="100"/>
      <c r="EPQ23" s="102"/>
      <c r="EPR23" s="102"/>
      <c r="EPS23" s="100"/>
      <c r="EPU23" s="85"/>
      <c r="EPW23" s="85"/>
      <c r="EPX23" s="97"/>
      <c r="EPY23" s="98"/>
      <c r="EPZ23" s="96"/>
      <c r="EQA23" s="100"/>
      <c r="EQI23" s="100"/>
      <c r="EQL23" s="102"/>
      <c r="EQM23" s="102"/>
      <c r="EQN23" s="100"/>
      <c r="EQP23" s="85"/>
      <c r="EQR23" s="85"/>
      <c r="EQS23" s="97"/>
      <c r="EQT23" s="98"/>
      <c r="EQU23" s="96"/>
      <c r="EQV23" s="100"/>
      <c r="ERD23" s="100"/>
      <c r="ERG23" s="102"/>
      <c r="ERH23" s="102"/>
      <c r="ERI23" s="100"/>
      <c r="ERK23" s="85"/>
      <c r="ERM23" s="85"/>
      <c r="ERN23" s="97"/>
      <c r="ERO23" s="98"/>
      <c r="ERP23" s="96"/>
      <c r="ERQ23" s="100"/>
      <c r="ERY23" s="100"/>
      <c r="ESB23" s="102"/>
      <c r="ESC23" s="102"/>
      <c r="ESD23" s="100"/>
      <c r="ESF23" s="85"/>
      <c r="ESH23" s="85"/>
      <c r="ESI23" s="97"/>
      <c r="ESJ23" s="98"/>
      <c r="ESK23" s="96"/>
      <c r="ESL23" s="100"/>
      <c r="EST23" s="100"/>
      <c r="ESW23" s="102"/>
      <c r="ESX23" s="102"/>
      <c r="ESY23" s="100"/>
      <c r="ETA23" s="85"/>
      <c r="ETC23" s="85"/>
      <c r="ETD23" s="97"/>
      <c r="ETE23" s="98"/>
      <c r="ETF23" s="96"/>
      <c r="ETG23" s="100"/>
      <c r="ETO23" s="100"/>
      <c r="ETR23" s="102"/>
      <c r="ETS23" s="102"/>
      <c r="ETT23" s="100"/>
      <c r="ETV23" s="85"/>
      <c r="ETX23" s="85"/>
      <c r="ETY23" s="97"/>
      <c r="ETZ23" s="98"/>
      <c r="EUA23" s="96"/>
      <c r="EUB23" s="100"/>
      <c r="EUJ23" s="100"/>
      <c r="EUM23" s="102"/>
      <c r="EUN23" s="102"/>
      <c r="EUO23" s="100"/>
      <c r="EUQ23" s="85"/>
      <c r="EUS23" s="85"/>
      <c r="EUT23" s="97"/>
      <c r="EUU23" s="98"/>
      <c r="EUV23" s="96"/>
      <c r="EUW23" s="100"/>
      <c r="EVE23" s="100"/>
      <c r="EVH23" s="102"/>
      <c r="EVI23" s="102"/>
      <c r="EVJ23" s="100"/>
      <c r="EVL23" s="85"/>
      <c r="EVN23" s="85"/>
      <c r="EVO23" s="97"/>
      <c r="EVP23" s="98"/>
      <c r="EVQ23" s="96"/>
      <c r="EVR23" s="100"/>
      <c r="EVZ23" s="100"/>
      <c r="EWC23" s="102"/>
      <c r="EWD23" s="102"/>
      <c r="EWE23" s="100"/>
      <c r="EWG23" s="85"/>
      <c r="EWI23" s="85"/>
      <c r="EWJ23" s="97"/>
      <c r="EWK23" s="98"/>
      <c r="EWL23" s="96"/>
      <c r="EWM23" s="100"/>
      <c r="EWU23" s="100"/>
      <c r="EWX23" s="102"/>
      <c r="EWY23" s="102"/>
      <c r="EWZ23" s="100"/>
      <c r="EXB23" s="85"/>
      <c r="EXD23" s="85"/>
      <c r="EXE23" s="97"/>
      <c r="EXF23" s="98"/>
      <c r="EXG23" s="96"/>
      <c r="EXH23" s="100"/>
      <c r="EXP23" s="100"/>
      <c r="EXS23" s="102"/>
      <c r="EXT23" s="102"/>
      <c r="EXU23" s="100"/>
      <c r="EXW23" s="85"/>
      <c r="EXY23" s="85"/>
      <c r="EXZ23" s="97"/>
      <c r="EYA23" s="98"/>
      <c r="EYB23" s="96"/>
      <c r="EYC23" s="100"/>
      <c r="EYK23" s="100"/>
      <c r="EYN23" s="102"/>
      <c r="EYO23" s="102"/>
      <c r="EYP23" s="100"/>
      <c r="EYR23" s="85"/>
      <c r="EYT23" s="85"/>
      <c r="EYU23" s="97"/>
      <c r="EYV23" s="98"/>
      <c r="EYW23" s="96"/>
      <c r="EYX23" s="100"/>
      <c r="EZF23" s="100"/>
      <c r="EZI23" s="102"/>
      <c r="EZJ23" s="102"/>
      <c r="EZK23" s="100"/>
      <c r="EZM23" s="85"/>
      <c r="EZO23" s="85"/>
      <c r="EZP23" s="97"/>
      <c r="EZQ23" s="98"/>
      <c r="EZR23" s="96"/>
      <c r="EZS23" s="100"/>
      <c r="FAA23" s="100"/>
      <c r="FAD23" s="102"/>
      <c r="FAE23" s="102"/>
      <c r="FAF23" s="100"/>
      <c r="FAH23" s="85"/>
      <c r="FAJ23" s="85"/>
      <c r="FAK23" s="97"/>
      <c r="FAL23" s="98"/>
      <c r="FAM23" s="96"/>
      <c r="FAN23" s="100"/>
      <c r="FAV23" s="100"/>
      <c r="FAY23" s="102"/>
      <c r="FAZ23" s="102"/>
      <c r="FBA23" s="100"/>
      <c r="FBC23" s="85"/>
      <c r="FBE23" s="85"/>
      <c r="FBF23" s="97"/>
      <c r="FBG23" s="98"/>
      <c r="FBH23" s="96"/>
      <c r="FBI23" s="100"/>
      <c r="FBQ23" s="100"/>
      <c r="FBT23" s="102"/>
      <c r="FBU23" s="102"/>
      <c r="FBV23" s="100"/>
      <c r="FBX23" s="85"/>
      <c r="FBZ23" s="85"/>
      <c r="FCA23" s="97"/>
      <c r="FCB23" s="98"/>
      <c r="FCC23" s="96"/>
      <c r="FCD23" s="100"/>
      <c r="FCL23" s="100"/>
      <c r="FCO23" s="102"/>
      <c r="FCP23" s="102"/>
      <c r="FCQ23" s="100"/>
      <c r="FCS23" s="85"/>
      <c r="FCU23" s="85"/>
      <c r="FCV23" s="97"/>
      <c r="FCW23" s="98"/>
      <c r="FCX23" s="96"/>
      <c r="FCY23" s="100"/>
      <c r="FDG23" s="100"/>
      <c r="FDJ23" s="102"/>
      <c r="FDK23" s="102"/>
      <c r="FDL23" s="100"/>
      <c r="FDN23" s="85"/>
      <c r="FDP23" s="85"/>
      <c r="FDQ23" s="97"/>
      <c r="FDR23" s="98"/>
      <c r="FDS23" s="96"/>
      <c r="FDT23" s="100"/>
      <c r="FEB23" s="100"/>
      <c r="FEE23" s="102"/>
      <c r="FEF23" s="102"/>
      <c r="FEG23" s="100"/>
      <c r="FEI23" s="85"/>
      <c r="FEK23" s="85"/>
      <c r="FEL23" s="97"/>
      <c r="FEM23" s="98"/>
      <c r="FEN23" s="96"/>
      <c r="FEO23" s="100"/>
      <c r="FEW23" s="100"/>
      <c r="FEZ23" s="102"/>
      <c r="FFA23" s="102"/>
      <c r="FFB23" s="100"/>
      <c r="FFD23" s="85"/>
      <c r="FFF23" s="85"/>
      <c r="FFG23" s="97"/>
      <c r="FFH23" s="98"/>
      <c r="FFI23" s="96"/>
      <c r="FFJ23" s="100"/>
      <c r="FFR23" s="100"/>
      <c r="FFU23" s="102"/>
      <c r="FFV23" s="102"/>
      <c r="FFW23" s="100"/>
      <c r="FFY23" s="85"/>
      <c r="FGA23" s="85"/>
      <c r="FGB23" s="97"/>
      <c r="FGC23" s="98"/>
      <c r="FGD23" s="96"/>
      <c r="FGE23" s="100"/>
      <c r="FGM23" s="100"/>
      <c r="FGP23" s="102"/>
      <c r="FGQ23" s="102"/>
      <c r="FGR23" s="100"/>
      <c r="FGT23" s="85"/>
      <c r="FGV23" s="85"/>
      <c r="FGW23" s="97"/>
      <c r="FGX23" s="98"/>
      <c r="FGY23" s="96"/>
      <c r="FGZ23" s="100"/>
      <c r="FHH23" s="100"/>
      <c r="FHK23" s="102"/>
      <c r="FHL23" s="102"/>
      <c r="FHM23" s="100"/>
      <c r="FHO23" s="85"/>
      <c r="FHQ23" s="85"/>
      <c r="FHR23" s="97"/>
      <c r="FHS23" s="98"/>
      <c r="FHT23" s="96"/>
      <c r="FHU23" s="100"/>
      <c r="FIC23" s="100"/>
      <c r="FIF23" s="102"/>
      <c r="FIG23" s="102"/>
      <c r="FIH23" s="100"/>
      <c r="FIJ23" s="85"/>
      <c r="FIL23" s="85"/>
      <c r="FIM23" s="97"/>
      <c r="FIN23" s="98"/>
      <c r="FIO23" s="96"/>
      <c r="FIP23" s="100"/>
      <c r="FIX23" s="100"/>
      <c r="FJA23" s="102"/>
      <c r="FJB23" s="102"/>
      <c r="FJC23" s="100"/>
      <c r="FJE23" s="85"/>
      <c r="FJG23" s="85"/>
      <c r="FJH23" s="97"/>
      <c r="FJI23" s="98"/>
      <c r="FJJ23" s="96"/>
      <c r="FJK23" s="100"/>
      <c r="FJS23" s="100"/>
      <c r="FJV23" s="102"/>
      <c r="FJW23" s="102"/>
      <c r="FJX23" s="100"/>
      <c r="FJZ23" s="85"/>
      <c r="FKB23" s="85"/>
      <c r="FKC23" s="97"/>
      <c r="FKD23" s="98"/>
      <c r="FKE23" s="96"/>
      <c r="FKF23" s="100"/>
      <c r="FKN23" s="100"/>
      <c r="FKQ23" s="102"/>
      <c r="FKR23" s="102"/>
      <c r="FKS23" s="100"/>
      <c r="FKU23" s="85"/>
      <c r="FKW23" s="85"/>
      <c r="FKX23" s="97"/>
      <c r="FKY23" s="98"/>
      <c r="FKZ23" s="96"/>
      <c r="FLA23" s="100"/>
      <c r="FLI23" s="100"/>
      <c r="FLL23" s="102"/>
      <c r="FLM23" s="102"/>
      <c r="FLN23" s="100"/>
      <c r="FLP23" s="85"/>
      <c r="FLR23" s="85"/>
      <c r="FLS23" s="97"/>
      <c r="FLT23" s="98"/>
      <c r="FLU23" s="96"/>
      <c r="FLV23" s="100"/>
      <c r="FMD23" s="100"/>
      <c r="FMG23" s="102"/>
      <c r="FMH23" s="102"/>
      <c r="FMI23" s="100"/>
      <c r="FMK23" s="85"/>
      <c r="FMM23" s="85"/>
      <c r="FMN23" s="97"/>
      <c r="FMO23" s="98"/>
      <c r="FMP23" s="96"/>
      <c r="FMQ23" s="100"/>
      <c r="FMY23" s="100"/>
      <c r="FNB23" s="102"/>
      <c r="FNC23" s="102"/>
      <c r="FND23" s="100"/>
      <c r="FNF23" s="85"/>
      <c r="FNH23" s="85"/>
      <c r="FNI23" s="97"/>
      <c r="FNJ23" s="98"/>
      <c r="FNK23" s="96"/>
      <c r="FNL23" s="100"/>
      <c r="FNT23" s="100"/>
      <c r="FNW23" s="102"/>
      <c r="FNX23" s="102"/>
      <c r="FNY23" s="100"/>
      <c r="FOA23" s="85"/>
      <c r="FOC23" s="85"/>
      <c r="FOD23" s="97"/>
      <c r="FOE23" s="98"/>
      <c r="FOF23" s="96"/>
      <c r="FOG23" s="100"/>
      <c r="FOO23" s="100"/>
      <c r="FOR23" s="102"/>
      <c r="FOS23" s="102"/>
      <c r="FOT23" s="100"/>
      <c r="FOV23" s="85"/>
      <c r="FOX23" s="85"/>
      <c r="FOY23" s="97"/>
      <c r="FOZ23" s="98"/>
      <c r="FPA23" s="96"/>
      <c r="FPB23" s="100"/>
      <c r="FPJ23" s="100"/>
      <c r="FPM23" s="102"/>
      <c r="FPN23" s="102"/>
      <c r="FPO23" s="100"/>
      <c r="FPQ23" s="85"/>
      <c r="FPS23" s="85"/>
      <c r="FPT23" s="97"/>
      <c r="FPU23" s="98"/>
      <c r="FPV23" s="96"/>
      <c r="FPW23" s="100"/>
      <c r="FQE23" s="100"/>
      <c r="FQH23" s="102"/>
      <c r="FQI23" s="102"/>
      <c r="FQJ23" s="100"/>
      <c r="FQL23" s="85"/>
      <c r="FQN23" s="85"/>
      <c r="FQO23" s="97"/>
      <c r="FQP23" s="98"/>
      <c r="FQQ23" s="96"/>
      <c r="FQR23" s="100"/>
      <c r="FQZ23" s="100"/>
      <c r="FRC23" s="102"/>
      <c r="FRD23" s="102"/>
      <c r="FRE23" s="100"/>
      <c r="FRG23" s="85"/>
      <c r="FRI23" s="85"/>
      <c r="FRJ23" s="97"/>
      <c r="FRK23" s="98"/>
      <c r="FRL23" s="96"/>
      <c r="FRM23" s="100"/>
      <c r="FRU23" s="100"/>
      <c r="FRX23" s="102"/>
      <c r="FRY23" s="102"/>
      <c r="FRZ23" s="100"/>
      <c r="FSB23" s="85"/>
      <c r="FSD23" s="85"/>
      <c r="FSE23" s="97"/>
      <c r="FSF23" s="98"/>
      <c r="FSG23" s="96"/>
      <c r="FSH23" s="100"/>
      <c r="FSP23" s="100"/>
      <c r="FSS23" s="102"/>
      <c r="FST23" s="102"/>
      <c r="FSU23" s="100"/>
      <c r="FSW23" s="85"/>
      <c r="FSY23" s="85"/>
      <c r="FSZ23" s="97"/>
      <c r="FTA23" s="98"/>
      <c r="FTB23" s="96"/>
      <c r="FTC23" s="100"/>
      <c r="FTK23" s="100"/>
      <c r="FTN23" s="102"/>
      <c r="FTO23" s="102"/>
      <c r="FTP23" s="100"/>
      <c r="FTR23" s="85"/>
      <c r="FTT23" s="85"/>
      <c r="FTU23" s="97"/>
      <c r="FTV23" s="98"/>
      <c r="FTW23" s="96"/>
      <c r="FTX23" s="100"/>
      <c r="FUF23" s="100"/>
      <c r="FUI23" s="102"/>
      <c r="FUJ23" s="102"/>
      <c r="FUK23" s="100"/>
      <c r="FUM23" s="85"/>
      <c r="FUO23" s="85"/>
      <c r="FUP23" s="97"/>
      <c r="FUQ23" s="98"/>
      <c r="FUR23" s="96"/>
      <c r="FUS23" s="100"/>
      <c r="FVA23" s="100"/>
      <c r="FVD23" s="102"/>
      <c r="FVE23" s="102"/>
      <c r="FVF23" s="100"/>
      <c r="FVH23" s="85"/>
      <c r="FVJ23" s="85"/>
      <c r="FVK23" s="97"/>
      <c r="FVL23" s="98"/>
      <c r="FVM23" s="96"/>
      <c r="FVN23" s="100"/>
      <c r="FVV23" s="100"/>
      <c r="FVY23" s="102"/>
      <c r="FVZ23" s="102"/>
      <c r="FWA23" s="100"/>
      <c r="FWC23" s="85"/>
      <c r="FWE23" s="85"/>
      <c r="FWF23" s="97"/>
      <c r="FWG23" s="98"/>
      <c r="FWH23" s="96"/>
      <c r="FWI23" s="100"/>
      <c r="FWQ23" s="100"/>
      <c r="FWT23" s="102"/>
      <c r="FWU23" s="102"/>
      <c r="FWV23" s="100"/>
      <c r="FWX23" s="85"/>
      <c r="FWZ23" s="85"/>
      <c r="FXA23" s="97"/>
      <c r="FXB23" s="98"/>
      <c r="FXC23" s="96"/>
      <c r="FXD23" s="100"/>
      <c r="FXL23" s="100"/>
      <c r="FXO23" s="102"/>
      <c r="FXP23" s="102"/>
      <c r="FXQ23" s="100"/>
      <c r="FXS23" s="85"/>
      <c r="FXU23" s="85"/>
      <c r="FXV23" s="97"/>
      <c r="FXW23" s="98"/>
      <c r="FXX23" s="96"/>
      <c r="FXY23" s="100"/>
      <c r="FYG23" s="100"/>
      <c r="FYJ23" s="102"/>
      <c r="FYK23" s="102"/>
      <c r="FYL23" s="100"/>
      <c r="FYN23" s="85"/>
      <c r="FYP23" s="85"/>
      <c r="FYQ23" s="97"/>
      <c r="FYR23" s="98"/>
      <c r="FYS23" s="96"/>
      <c r="FYT23" s="100"/>
      <c r="FZB23" s="100"/>
      <c r="FZE23" s="102"/>
      <c r="FZF23" s="102"/>
      <c r="FZG23" s="100"/>
      <c r="FZI23" s="85"/>
      <c r="FZK23" s="85"/>
      <c r="FZL23" s="97"/>
      <c r="FZM23" s="98"/>
      <c r="FZN23" s="96"/>
      <c r="FZO23" s="100"/>
      <c r="FZW23" s="100"/>
      <c r="FZZ23" s="102"/>
      <c r="GAA23" s="102"/>
      <c r="GAB23" s="100"/>
      <c r="GAD23" s="85"/>
      <c r="GAF23" s="85"/>
      <c r="GAG23" s="97"/>
      <c r="GAH23" s="98"/>
      <c r="GAI23" s="96"/>
      <c r="GAJ23" s="100"/>
      <c r="GAR23" s="100"/>
      <c r="GAU23" s="102"/>
      <c r="GAV23" s="102"/>
      <c r="GAW23" s="100"/>
      <c r="GAY23" s="85"/>
      <c r="GBA23" s="85"/>
      <c r="GBB23" s="97"/>
      <c r="GBC23" s="98"/>
      <c r="GBD23" s="96"/>
      <c r="GBE23" s="100"/>
      <c r="GBM23" s="100"/>
      <c r="GBP23" s="102"/>
      <c r="GBQ23" s="102"/>
      <c r="GBR23" s="100"/>
      <c r="GBT23" s="85"/>
      <c r="GBV23" s="85"/>
      <c r="GBW23" s="97"/>
      <c r="GBX23" s="98"/>
      <c r="GBY23" s="96"/>
      <c r="GBZ23" s="100"/>
      <c r="GCH23" s="100"/>
      <c r="GCK23" s="102"/>
      <c r="GCL23" s="102"/>
      <c r="GCM23" s="100"/>
      <c r="GCO23" s="85"/>
      <c r="GCQ23" s="85"/>
      <c r="GCR23" s="97"/>
      <c r="GCS23" s="98"/>
      <c r="GCT23" s="96"/>
      <c r="GCU23" s="100"/>
      <c r="GDC23" s="100"/>
      <c r="GDF23" s="102"/>
      <c r="GDG23" s="102"/>
      <c r="GDH23" s="100"/>
      <c r="GDJ23" s="85"/>
      <c r="GDL23" s="85"/>
      <c r="GDM23" s="97"/>
      <c r="GDN23" s="98"/>
      <c r="GDO23" s="96"/>
      <c r="GDP23" s="100"/>
      <c r="GDX23" s="100"/>
      <c r="GEA23" s="102"/>
      <c r="GEB23" s="102"/>
      <c r="GEC23" s="100"/>
      <c r="GEE23" s="85"/>
      <c r="GEG23" s="85"/>
      <c r="GEH23" s="97"/>
      <c r="GEI23" s="98"/>
      <c r="GEJ23" s="96"/>
      <c r="GEK23" s="100"/>
      <c r="GES23" s="100"/>
      <c r="GEV23" s="102"/>
      <c r="GEW23" s="102"/>
      <c r="GEX23" s="100"/>
      <c r="GEZ23" s="85"/>
      <c r="GFB23" s="85"/>
      <c r="GFC23" s="97"/>
      <c r="GFD23" s="98"/>
      <c r="GFE23" s="96"/>
      <c r="GFF23" s="100"/>
      <c r="GFN23" s="100"/>
      <c r="GFQ23" s="102"/>
      <c r="GFR23" s="102"/>
      <c r="GFS23" s="100"/>
      <c r="GFU23" s="85"/>
      <c r="GFW23" s="85"/>
      <c r="GFX23" s="97"/>
      <c r="GFY23" s="98"/>
      <c r="GFZ23" s="96"/>
      <c r="GGA23" s="100"/>
      <c r="GGI23" s="100"/>
      <c r="GGL23" s="102"/>
      <c r="GGM23" s="102"/>
      <c r="GGN23" s="100"/>
      <c r="GGP23" s="85"/>
      <c r="GGR23" s="85"/>
      <c r="GGS23" s="97"/>
      <c r="GGT23" s="98"/>
      <c r="GGU23" s="96"/>
      <c r="GGV23" s="100"/>
      <c r="GHD23" s="100"/>
      <c r="GHG23" s="102"/>
      <c r="GHH23" s="102"/>
      <c r="GHI23" s="100"/>
      <c r="GHK23" s="85"/>
      <c r="GHM23" s="85"/>
      <c r="GHN23" s="97"/>
      <c r="GHO23" s="98"/>
      <c r="GHP23" s="96"/>
      <c r="GHQ23" s="100"/>
      <c r="GHY23" s="100"/>
      <c r="GIB23" s="102"/>
      <c r="GIC23" s="102"/>
      <c r="GID23" s="100"/>
      <c r="GIF23" s="85"/>
      <c r="GIH23" s="85"/>
      <c r="GII23" s="97"/>
      <c r="GIJ23" s="98"/>
      <c r="GIK23" s="96"/>
      <c r="GIL23" s="100"/>
      <c r="GIT23" s="100"/>
      <c r="GIW23" s="102"/>
      <c r="GIX23" s="102"/>
      <c r="GIY23" s="100"/>
      <c r="GJA23" s="85"/>
      <c r="GJC23" s="85"/>
      <c r="GJD23" s="97"/>
      <c r="GJE23" s="98"/>
      <c r="GJF23" s="96"/>
      <c r="GJG23" s="100"/>
      <c r="GJO23" s="100"/>
      <c r="GJR23" s="102"/>
      <c r="GJS23" s="102"/>
      <c r="GJT23" s="100"/>
      <c r="GJV23" s="85"/>
      <c r="GJX23" s="85"/>
      <c r="GJY23" s="97"/>
      <c r="GJZ23" s="98"/>
      <c r="GKA23" s="96"/>
      <c r="GKB23" s="100"/>
      <c r="GKJ23" s="100"/>
      <c r="GKM23" s="102"/>
      <c r="GKN23" s="102"/>
      <c r="GKO23" s="100"/>
      <c r="GKQ23" s="85"/>
      <c r="GKS23" s="85"/>
      <c r="GKT23" s="97"/>
      <c r="GKU23" s="98"/>
      <c r="GKV23" s="96"/>
      <c r="GKW23" s="100"/>
      <c r="GLE23" s="100"/>
      <c r="GLH23" s="102"/>
      <c r="GLI23" s="102"/>
      <c r="GLJ23" s="100"/>
      <c r="GLL23" s="85"/>
      <c r="GLN23" s="85"/>
      <c r="GLO23" s="97"/>
      <c r="GLP23" s="98"/>
      <c r="GLQ23" s="96"/>
      <c r="GLR23" s="100"/>
      <c r="GLZ23" s="100"/>
      <c r="GMC23" s="102"/>
      <c r="GMD23" s="102"/>
      <c r="GME23" s="100"/>
      <c r="GMG23" s="85"/>
      <c r="GMI23" s="85"/>
      <c r="GMJ23" s="97"/>
      <c r="GMK23" s="98"/>
      <c r="GML23" s="96"/>
      <c r="GMM23" s="100"/>
      <c r="GMU23" s="100"/>
      <c r="GMX23" s="102"/>
      <c r="GMY23" s="102"/>
      <c r="GMZ23" s="100"/>
      <c r="GNB23" s="85"/>
      <c r="GND23" s="85"/>
      <c r="GNE23" s="97"/>
      <c r="GNF23" s="98"/>
      <c r="GNG23" s="96"/>
      <c r="GNH23" s="100"/>
      <c r="GNP23" s="100"/>
      <c r="GNS23" s="102"/>
      <c r="GNT23" s="102"/>
      <c r="GNU23" s="100"/>
      <c r="GNW23" s="85"/>
      <c r="GNY23" s="85"/>
      <c r="GNZ23" s="97"/>
      <c r="GOA23" s="98"/>
      <c r="GOB23" s="96"/>
      <c r="GOC23" s="100"/>
      <c r="GOK23" s="100"/>
      <c r="GON23" s="102"/>
      <c r="GOO23" s="102"/>
      <c r="GOP23" s="100"/>
      <c r="GOR23" s="85"/>
      <c r="GOT23" s="85"/>
      <c r="GOU23" s="97"/>
      <c r="GOV23" s="98"/>
      <c r="GOW23" s="96"/>
      <c r="GOX23" s="100"/>
      <c r="GPF23" s="100"/>
      <c r="GPI23" s="102"/>
      <c r="GPJ23" s="102"/>
      <c r="GPK23" s="100"/>
      <c r="GPM23" s="85"/>
      <c r="GPO23" s="85"/>
      <c r="GPP23" s="97"/>
      <c r="GPQ23" s="98"/>
      <c r="GPR23" s="96"/>
      <c r="GPS23" s="100"/>
      <c r="GQA23" s="100"/>
      <c r="GQD23" s="102"/>
      <c r="GQE23" s="102"/>
      <c r="GQF23" s="100"/>
      <c r="GQH23" s="85"/>
      <c r="GQJ23" s="85"/>
      <c r="GQK23" s="97"/>
      <c r="GQL23" s="98"/>
      <c r="GQM23" s="96"/>
      <c r="GQN23" s="100"/>
      <c r="GQV23" s="100"/>
      <c r="GQY23" s="102"/>
      <c r="GQZ23" s="102"/>
      <c r="GRA23" s="100"/>
      <c r="GRC23" s="85"/>
      <c r="GRE23" s="85"/>
      <c r="GRF23" s="97"/>
      <c r="GRG23" s="98"/>
      <c r="GRH23" s="96"/>
      <c r="GRI23" s="100"/>
      <c r="GRQ23" s="100"/>
      <c r="GRT23" s="102"/>
      <c r="GRU23" s="102"/>
      <c r="GRV23" s="100"/>
      <c r="GRX23" s="85"/>
      <c r="GRZ23" s="85"/>
      <c r="GSA23" s="97"/>
      <c r="GSB23" s="98"/>
      <c r="GSC23" s="96"/>
      <c r="GSD23" s="100"/>
      <c r="GSL23" s="100"/>
      <c r="GSO23" s="102"/>
      <c r="GSP23" s="102"/>
      <c r="GSQ23" s="100"/>
      <c r="GSS23" s="85"/>
      <c r="GSU23" s="85"/>
      <c r="GSV23" s="97"/>
      <c r="GSW23" s="98"/>
      <c r="GSX23" s="96"/>
      <c r="GSY23" s="100"/>
      <c r="GTG23" s="100"/>
      <c r="GTJ23" s="102"/>
      <c r="GTK23" s="102"/>
      <c r="GTL23" s="100"/>
      <c r="GTN23" s="85"/>
      <c r="GTP23" s="85"/>
      <c r="GTQ23" s="97"/>
      <c r="GTR23" s="98"/>
      <c r="GTS23" s="96"/>
      <c r="GTT23" s="100"/>
      <c r="GUB23" s="100"/>
      <c r="GUE23" s="102"/>
      <c r="GUF23" s="102"/>
      <c r="GUG23" s="100"/>
      <c r="GUI23" s="85"/>
      <c r="GUK23" s="85"/>
      <c r="GUL23" s="97"/>
      <c r="GUM23" s="98"/>
      <c r="GUN23" s="96"/>
      <c r="GUO23" s="100"/>
      <c r="GUW23" s="100"/>
      <c r="GUZ23" s="102"/>
      <c r="GVA23" s="102"/>
      <c r="GVB23" s="100"/>
      <c r="GVD23" s="85"/>
      <c r="GVF23" s="85"/>
      <c r="GVG23" s="97"/>
      <c r="GVH23" s="98"/>
      <c r="GVI23" s="96"/>
      <c r="GVJ23" s="100"/>
      <c r="GVR23" s="100"/>
      <c r="GVU23" s="102"/>
      <c r="GVV23" s="102"/>
      <c r="GVW23" s="100"/>
      <c r="GVY23" s="85"/>
      <c r="GWA23" s="85"/>
      <c r="GWB23" s="97"/>
      <c r="GWC23" s="98"/>
      <c r="GWD23" s="96"/>
      <c r="GWE23" s="100"/>
      <c r="GWM23" s="100"/>
      <c r="GWP23" s="102"/>
      <c r="GWQ23" s="102"/>
      <c r="GWR23" s="100"/>
      <c r="GWT23" s="85"/>
      <c r="GWV23" s="85"/>
      <c r="GWW23" s="97"/>
      <c r="GWX23" s="98"/>
      <c r="GWY23" s="96"/>
      <c r="GWZ23" s="100"/>
      <c r="GXH23" s="100"/>
      <c r="GXK23" s="102"/>
      <c r="GXL23" s="102"/>
      <c r="GXM23" s="100"/>
      <c r="GXO23" s="85"/>
      <c r="GXQ23" s="85"/>
      <c r="GXR23" s="97"/>
      <c r="GXS23" s="98"/>
      <c r="GXT23" s="96"/>
      <c r="GXU23" s="100"/>
      <c r="GYC23" s="100"/>
      <c r="GYF23" s="102"/>
      <c r="GYG23" s="102"/>
      <c r="GYH23" s="100"/>
      <c r="GYJ23" s="85"/>
      <c r="GYL23" s="85"/>
      <c r="GYM23" s="97"/>
      <c r="GYN23" s="98"/>
      <c r="GYO23" s="96"/>
      <c r="GYP23" s="100"/>
      <c r="GYX23" s="100"/>
      <c r="GZA23" s="102"/>
      <c r="GZB23" s="102"/>
      <c r="GZC23" s="100"/>
      <c r="GZE23" s="85"/>
      <c r="GZG23" s="85"/>
      <c r="GZH23" s="97"/>
      <c r="GZI23" s="98"/>
      <c r="GZJ23" s="96"/>
      <c r="GZK23" s="100"/>
      <c r="GZS23" s="100"/>
      <c r="GZV23" s="102"/>
      <c r="GZW23" s="102"/>
      <c r="GZX23" s="100"/>
      <c r="GZZ23" s="85"/>
      <c r="HAB23" s="85"/>
      <c r="HAC23" s="97"/>
      <c r="HAD23" s="98"/>
      <c r="HAE23" s="96"/>
      <c r="HAF23" s="100"/>
      <c r="HAN23" s="100"/>
      <c r="HAQ23" s="102"/>
      <c r="HAR23" s="102"/>
      <c r="HAS23" s="100"/>
      <c r="HAU23" s="85"/>
      <c r="HAW23" s="85"/>
      <c r="HAX23" s="97"/>
      <c r="HAY23" s="98"/>
      <c r="HAZ23" s="96"/>
      <c r="HBA23" s="100"/>
      <c r="HBI23" s="100"/>
      <c r="HBL23" s="102"/>
      <c r="HBM23" s="102"/>
      <c r="HBN23" s="100"/>
      <c r="HBP23" s="85"/>
      <c r="HBR23" s="85"/>
      <c r="HBS23" s="97"/>
      <c r="HBT23" s="98"/>
      <c r="HBU23" s="96"/>
      <c r="HBV23" s="100"/>
      <c r="HCD23" s="100"/>
      <c r="HCG23" s="102"/>
      <c r="HCH23" s="102"/>
      <c r="HCI23" s="100"/>
      <c r="HCK23" s="85"/>
      <c r="HCM23" s="85"/>
      <c r="HCN23" s="97"/>
      <c r="HCO23" s="98"/>
      <c r="HCP23" s="96"/>
      <c r="HCQ23" s="100"/>
      <c r="HCY23" s="100"/>
      <c r="HDB23" s="102"/>
      <c r="HDC23" s="102"/>
      <c r="HDD23" s="100"/>
      <c r="HDF23" s="85"/>
      <c r="HDH23" s="85"/>
      <c r="HDI23" s="97"/>
      <c r="HDJ23" s="98"/>
      <c r="HDK23" s="96"/>
      <c r="HDL23" s="100"/>
      <c r="HDT23" s="100"/>
      <c r="HDW23" s="102"/>
      <c r="HDX23" s="102"/>
      <c r="HDY23" s="100"/>
      <c r="HEA23" s="85"/>
      <c r="HEC23" s="85"/>
      <c r="HED23" s="97"/>
      <c r="HEE23" s="98"/>
      <c r="HEF23" s="96"/>
      <c r="HEG23" s="100"/>
      <c r="HEO23" s="100"/>
      <c r="HER23" s="102"/>
      <c r="HES23" s="102"/>
      <c r="HET23" s="100"/>
      <c r="HEV23" s="85"/>
      <c r="HEX23" s="85"/>
      <c r="HEY23" s="97"/>
      <c r="HEZ23" s="98"/>
      <c r="HFA23" s="96"/>
      <c r="HFB23" s="100"/>
      <c r="HFJ23" s="100"/>
      <c r="HFM23" s="102"/>
      <c r="HFN23" s="102"/>
      <c r="HFO23" s="100"/>
      <c r="HFQ23" s="85"/>
      <c r="HFS23" s="85"/>
      <c r="HFT23" s="97"/>
      <c r="HFU23" s="98"/>
      <c r="HFV23" s="96"/>
      <c r="HFW23" s="100"/>
      <c r="HGE23" s="100"/>
      <c r="HGH23" s="102"/>
      <c r="HGI23" s="102"/>
      <c r="HGJ23" s="100"/>
      <c r="HGL23" s="85"/>
      <c r="HGN23" s="85"/>
      <c r="HGO23" s="97"/>
      <c r="HGP23" s="98"/>
      <c r="HGQ23" s="96"/>
      <c r="HGR23" s="100"/>
      <c r="HGZ23" s="100"/>
      <c r="HHC23" s="102"/>
      <c r="HHD23" s="102"/>
      <c r="HHE23" s="100"/>
      <c r="HHG23" s="85"/>
      <c r="HHI23" s="85"/>
      <c r="HHJ23" s="97"/>
      <c r="HHK23" s="98"/>
      <c r="HHL23" s="96"/>
      <c r="HHM23" s="100"/>
      <c r="HHU23" s="100"/>
      <c r="HHX23" s="102"/>
      <c r="HHY23" s="102"/>
      <c r="HHZ23" s="100"/>
      <c r="HIB23" s="85"/>
      <c r="HID23" s="85"/>
      <c r="HIE23" s="97"/>
      <c r="HIF23" s="98"/>
      <c r="HIG23" s="96"/>
      <c r="HIH23" s="100"/>
      <c r="HIP23" s="100"/>
      <c r="HIS23" s="102"/>
      <c r="HIT23" s="102"/>
      <c r="HIU23" s="100"/>
      <c r="HIW23" s="85"/>
      <c r="HIY23" s="85"/>
      <c r="HIZ23" s="97"/>
      <c r="HJA23" s="98"/>
      <c r="HJB23" s="96"/>
      <c r="HJC23" s="100"/>
      <c r="HJK23" s="100"/>
      <c r="HJN23" s="102"/>
      <c r="HJO23" s="102"/>
      <c r="HJP23" s="100"/>
      <c r="HJR23" s="85"/>
      <c r="HJT23" s="85"/>
      <c r="HJU23" s="97"/>
      <c r="HJV23" s="98"/>
      <c r="HJW23" s="96"/>
      <c r="HJX23" s="100"/>
      <c r="HKF23" s="100"/>
      <c r="HKI23" s="102"/>
      <c r="HKJ23" s="102"/>
      <c r="HKK23" s="100"/>
      <c r="HKM23" s="85"/>
      <c r="HKO23" s="85"/>
      <c r="HKP23" s="97"/>
      <c r="HKQ23" s="98"/>
      <c r="HKR23" s="96"/>
      <c r="HKS23" s="100"/>
      <c r="HLA23" s="100"/>
      <c r="HLD23" s="102"/>
      <c r="HLE23" s="102"/>
      <c r="HLF23" s="100"/>
      <c r="HLH23" s="85"/>
      <c r="HLJ23" s="85"/>
      <c r="HLK23" s="97"/>
      <c r="HLL23" s="98"/>
      <c r="HLM23" s="96"/>
      <c r="HLN23" s="100"/>
      <c r="HLV23" s="100"/>
      <c r="HLY23" s="102"/>
      <c r="HLZ23" s="102"/>
      <c r="HMA23" s="100"/>
      <c r="HMC23" s="85"/>
      <c r="HME23" s="85"/>
      <c r="HMF23" s="97"/>
      <c r="HMG23" s="98"/>
      <c r="HMH23" s="96"/>
      <c r="HMI23" s="100"/>
      <c r="HMQ23" s="100"/>
      <c r="HMT23" s="102"/>
      <c r="HMU23" s="102"/>
      <c r="HMV23" s="100"/>
      <c r="HMX23" s="85"/>
      <c r="HMZ23" s="85"/>
      <c r="HNA23" s="97"/>
      <c r="HNB23" s="98"/>
      <c r="HNC23" s="96"/>
      <c r="HND23" s="100"/>
      <c r="HNL23" s="100"/>
      <c r="HNO23" s="102"/>
      <c r="HNP23" s="102"/>
      <c r="HNQ23" s="100"/>
      <c r="HNS23" s="85"/>
      <c r="HNU23" s="85"/>
      <c r="HNV23" s="97"/>
      <c r="HNW23" s="98"/>
      <c r="HNX23" s="96"/>
      <c r="HNY23" s="100"/>
      <c r="HOG23" s="100"/>
      <c r="HOJ23" s="102"/>
      <c r="HOK23" s="102"/>
      <c r="HOL23" s="100"/>
      <c r="HON23" s="85"/>
      <c r="HOP23" s="85"/>
      <c r="HOQ23" s="97"/>
      <c r="HOR23" s="98"/>
      <c r="HOS23" s="96"/>
      <c r="HOT23" s="100"/>
      <c r="HPB23" s="100"/>
      <c r="HPE23" s="102"/>
      <c r="HPF23" s="102"/>
      <c r="HPG23" s="100"/>
      <c r="HPI23" s="85"/>
      <c r="HPK23" s="85"/>
      <c r="HPL23" s="97"/>
      <c r="HPM23" s="98"/>
      <c r="HPN23" s="96"/>
      <c r="HPO23" s="100"/>
      <c r="HPW23" s="100"/>
      <c r="HPZ23" s="102"/>
      <c r="HQA23" s="102"/>
      <c r="HQB23" s="100"/>
      <c r="HQD23" s="85"/>
      <c r="HQF23" s="85"/>
      <c r="HQG23" s="97"/>
      <c r="HQH23" s="98"/>
      <c r="HQI23" s="96"/>
      <c r="HQJ23" s="100"/>
      <c r="HQR23" s="100"/>
      <c r="HQU23" s="102"/>
      <c r="HQV23" s="102"/>
      <c r="HQW23" s="100"/>
      <c r="HQY23" s="85"/>
      <c r="HRA23" s="85"/>
      <c r="HRB23" s="97"/>
      <c r="HRC23" s="98"/>
      <c r="HRD23" s="96"/>
      <c r="HRE23" s="100"/>
      <c r="HRM23" s="100"/>
      <c r="HRP23" s="102"/>
      <c r="HRQ23" s="102"/>
      <c r="HRR23" s="100"/>
      <c r="HRT23" s="85"/>
      <c r="HRV23" s="85"/>
      <c r="HRW23" s="97"/>
      <c r="HRX23" s="98"/>
      <c r="HRY23" s="96"/>
      <c r="HRZ23" s="100"/>
      <c r="HSH23" s="100"/>
      <c r="HSK23" s="102"/>
      <c r="HSL23" s="102"/>
      <c r="HSM23" s="100"/>
      <c r="HSO23" s="85"/>
      <c r="HSQ23" s="85"/>
      <c r="HSR23" s="97"/>
      <c r="HSS23" s="98"/>
      <c r="HST23" s="96"/>
      <c r="HSU23" s="100"/>
      <c r="HTC23" s="100"/>
      <c r="HTF23" s="102"/>
      <c r="HTG23" s="102"/>
      <c r="HTH23" s="100"/>
      <c r="HTJ23" s="85"/>
      <c r="HTL23" s="85"/>
      <c r="HTM23" s="97"/>
      <c r="HTN23" s="98"/>
      <c r="HTO23" s="96"/>
      <c r="HTP23" s="100"/>
      <c r="HTX23" s="100"/>
      <c r="HUA23" s="102"/>
      <c r="HUB23" s="102"/>
      <c r="HUC23" s="100"/>
      <c r="HUE23" s="85"/>
      <c r="HUG23" s="85"/>
      <c r="HUH23" s="97"/>
      <c r="HUI23" s="98"/>
      <c r="HUJ23" s="96"/>
      <c r="HUK23" s="100"/>
      <c r="HUS23" s="100"/>
      <c r="HUV23" s="102"/>
      <c r="HUW23" s="102"/>
      <c r="HUX23" s="100"/>
      <c r="HUZ23" s="85"/>
      <c r="HVB23" s="85"/>
      <c r="HVC23" s="97"/>
      <c r="HVD23" s="98"/>
      <c r="HVE23" s="96"/>
      <c r="HVF23" s="100"/>
      <c r="HVN23" s="100"/>
      <c r="HVQ23" s="102"/>
      <c r="HVR23" s="102"/>
      <c r="HVS23" s="100"/>
      <c r="HVU23" s="85"/>
      <c r="HVW23" s="85"/>
      <c r="HVX23" s="97"/>
      <c r="HVY23" s="98"/>
      <c r="HVZ23" s="96"/>
      <c r="HWA23" s="100"/>
      <c r="HWI23" s="100"/>
      <c r="HWL23" s="102"/>
      <c r="HWM23" s="102"/>
      <c r="HWN23" s="100"/>
      <c r="HWP23" s="85"/>
      <c r="HWR23" s="85"/>
      <c r="HWS23" s="97"/>
      <c r="HWT23" s="98"/>
      <c r="HWU23" s="96"/>
      <c r="HWV23" s="100"/>
      <c r="HXD23" s="100"/>
      <c r="HXG23" s="102"/>
      <c r="HXH23" s="102"/>
      <c r="HXI23" s="100"/>
      <c r="HXK23" s="85"/>
      <c r="HXM23" s="85"/>
      <c r="HXN23" s="97"/>
      <c r="HXO23" s="98"/>
      <c r="HXP23" s="96"/>
      <c r="HXQ23" s="100"/>
      <c r="HXY23" s="100"/>
      <c r="HYB23" s="102"/>
      <c r="HYC23" s="102"/>
      <c r="HYD23" s="100"/>
      <c r="HYF23" s="85"/>
      <c r="HYH23" s="85"/>
      <c r="HYI23" s="97"/>
      <c r="HYJ23" s="98"/>
      <c r="HYK23" s="96"/>
      <c r="HYL23" s="100"/>
      <c r="HYT23" s="100"/>
      <c r="HYW23" s="102"/>
      <c r="HYX23" s="102"/>
      <c r="HYY23" s="100"/>
      <c r="HZA23" s="85"/>
      <c r="HZC23" s="85"/>
      <c r="HZD23" s="97"/>
      <c r="HZE23" s="98"/>
      <c r="HZF23" s="96"/>
      <c r="HZG23" s="100"/>
      <c r="HZO23" s="100"/>
      <c r="HZR23" s="102"/>
      <c r="HZS23" s="102"/>
      <c r="HZT23" s="100"/>
      <c r="HZV23" s="85"/>
      <c r="HZX23" s="85"/>
      <c r="HZY23" s="97"/>
      <c r="HZZ23" s="98"/>
      <c r="IAA23" s="96"/>
      <c r="IAB23" s="100"/>
      <c r="IAJ23" s="100"/>
      <c r="IAM23" s="102"/>
      <c r="IAN23" s="102"/>
      <c r="IAO23" s="100"/>
      <c r="IAQ23" s="85"/>
      <c r="IAS23" s="85"/>
      <c r="IAT23" s="97"/>
      <c r="IAU23" s="98"/>
      <c r="IAV23" s="96"/>
      <c r="IAW23" s="100"/>
      <c r="IBE23" s="100"/>
      <c r="IBH23" s="102"/>
      <c r="IBI23" s="102"/>
      <c r="IBJ23" s="100"/>
      <c r="IBL23" s="85"/>
      <c r="IBN23" s="85"/>
      <c r="IBO23" s="97"/>
      <c r="IBP23" s="98"/>
      <c r="IBQ23" s="96"/>
      <c r="IBR23" s="100"/>
      <c r="IBZ23" s="100"/>
      <c r="ICC23" s="102"/>
      <c r="ICD23" s="102"/>
      <c r="ICE23" s="100"/>
      <c r="ICG23" s="85"/>
      <c r="ICI23" s="85"/>
      <c r="ICJ23" s="97"/>
      <c r="ICK23" s="98"/>
      <c r="ICL23" s="96"/>
      <c r="ICM23" s="100"/>
      <c r="ICU23" s="100"/>
      <c r="ICX23" s="102"/>
      <c r="ICY23" s="102"/>
      <c r="ICZ23" s="100"/>
      <c r="IDB23" s="85"/>
      <c r="IDD23" s="85"/>
      <c r="IDE23" s="97"/>
      <c r="IDF23" s="98"/>
      <c r="IDG23" s="96"/>
      <c r="IDH23" s="100"/>
      <c r="IDP23" s="100"/>
      <c r="IDS23" s="102"/>
      <c r="IDT23" s="102"/>
      <c r="IDU23" s="100"/>
      <c r="IDW23" s="85"/>
      <c r="IDY23" s="85"/>
      <c r="IDZ23" s="97"/>
      <c r="IEA23" s="98"/>
      <c r="IEB23" s="96"/>
      <c r="IEC23" s="100"/>
      <c r="IEK23" s="100"/>
      <c r="IEN23" s="102"/>
      <c r="IEO23" s="102"/>
      <c r="IEP23" s="100"/>
      <c r="IER23" s="85"/>
      <c r="IET23" s="85"/>
      <c r="IEU23" s="97"/>
      <c r="IEV23" s="98"/>
      <c r="IEW23" s="96"/>
      <c r="IEX23" s="100"/>
      <c r="IFF23" s="100"/>
      <c r="IFI23" s="102"/>
      <c r="IFJ23" s="102"/>
      <c r="IFK23" s="100"/>
      <c r="IFM23" s="85"/>
      <c r="IFO23" s="85"/>
      <c r="IFP23" s="97"/>
      <c r="IFQ23" s="98"/>
      <c r="IFR23" s="96"/>
      <c r="IFS23" s="100"/>
      <c r="IGA23" s="100"/>
      <c r="IGD23" s="102"/>
      <c r="IGE23" s="102"/>
      <c r="IGF23" s="100"/>
      <c r="IGH23" s="85"/>
      <c r="IGJ23" s="85"/>
      <c r="IGK23" s="97"/>
      <c r="IGL23" s="98"/>
      <c r="IGM23" s="96"/>
      <c r="IGN23" s="100"/>
      <c r="IGV23" s="100"/>
      <c r="IGY23" s="102"/>
      <c r="IGZ23" s="102"/>
      <c r="IHA23" s="100"/>
      <c r="IHC23" s="85"/>
      <c r="IHE23" s="85"/>
      <c r="IHF23" s="97"/>
      <c r="IHG23" s="98"/>
      <c r="IHH23" s="96"/>
      <c r="IHI23" s="100"/>
      <c r="IHQ23" s="100"/>
      <c r="IHT23" s="102"/>
      <c r="IHU23" s="102"/>
      <c r="IHV23" s="100"/>
      <c r="IHX23" s="85"/>
      <c r="IHZ23" s="85"/>
      <c r="IIA23" s="97"/>
      <c r="IIB23" s="98"/>
      <c r="IIC23" s="96"/>
      <c r="IID23" s="100"/>
      <c r="IIL23" s="100"/>
      <c r="IIO23" s="102"/>
      <c r="IIP23" s="102"/>
      <c r="IIQ23" s="100"/>
      <c r="IIS23" s="85"/>
      <c r="IIU23" s="85"/>
      <c r="IIV23" s="97"/>
      <c r="IIW23" s="98"/>
      <c r="IIX23" s="96"/>
      <c r="IIY23" s="100"/>
      <c r="IJG23" s="100"/>
      <c r="IJJ23" s="102"/>
      <c r="IJK23" s="102"/>
      <c r="IJL23" s="100"/>
      <c r="IJN23" s="85"/>
      <c r="IJP23" s="85"/>
      <c r="IJQ23" s="97"/>
      <c r="IJR23" s="98"/>
      <c r="IJS23" s="96"/>
      <c r="IJT23" s="100"/>
      <c r="IKB23" s="100"/>
      <c r="IKE23" s="102"/>
      <c r="IKF23" s="102"/>
      <c r="IKG23" s="100"/>
      <c r="IKI23" s="85"/>
      <c r="IKK23" s="85"/>
      <c r="IKL23" s="97"/>
      <c r="IKM23" s="98"/>
      <c r="IKN23" s="96"/>
      <c r="IKO23" s="100"/>
      <c r="IKW23" s="100"/>
      <c r="IKZ23" s="102"/>
      <c r="ILA23" s="102"/>
      <c r="ILB23" s="100"/>
      <c r="ILD23" s="85"/>
      <c r="ILF23" s="85"/>
      <c r="ILG23" s="97"/>
      <c r="ILH23" s="98"/>
      <c r="ILI23" s="96"/>
      <c r="ILJ23" s="100"/>
      <c r="ILR23" s="100"/>
      <c r="ILU23" s="102"/>
      <c r="ILV23" s="102"/>
      <c r="ILW23" s="100"/>
      <c r="ILY23" s="85"/>
      <c r="IMA23" s="85"/>
      <c r="IMB23" s="97"/>
      <c r="IMC23" s="98"/>
      <c r="IMD23" s="96"/>
      <c r="IME23" s="100"/>
      <c r="IMM23" s="100"/>
      <c r="IMP23" s="102"/>
      <c r="IMQ23" s="102"/>
      <c r="IMR23" s="100"/>
      <c r="IMT23" s="85"/>
      <c r="IMV23" s="85"/>
      <c r="IMW23" s="97"/>
      <c r="IMX23" s="98"/>
      <c r="IMY23" s="96"/>
      <c r="IMZ23" s="100"/>
      <c r="INH23" s="100"/>
      <c r="INK23" s="102"/>
      <c r="INL23" s="102"/>
      <c r="INM23" s="100"/>
      <c r="INO23" s="85"/>
      <c r="INQ23" s="85"/>
      <c r="INR23" s="97"/>
      <c r="INS23" s="98"/>
      <c r="INT23" s="96"/>
      <c r="INU23" s="100"/>
      <c r="IOC23" s="100"/>
      <c r="IOF23" s="102"/>
      <c r="IOG23" s="102"/>
      <c r="IOH23" s="100"/>
      <c r="IOJ23" s="85"/>
      <c r="IOL23" s="85"/>
      <c r="IOM23" s="97"/>
      <c r="ION23" s="98"/>
      <c r="IOO23" s="96"/>
      <c r="IOP23" s="100"/>
      <c r="IOX23" s="100"/>
      <c r="IPA23" s="102"/>
      <c r="IPB23" s="102"/>
      <c r="IPC23" s="100"/>
      <c r="IPE23" s="85"/>
      <c r="IPG23" s="85"/>
      <c r="IPH23" s="97"/>
      <c r="IPI23" s="98"/>
      <c r="IPJ23" s="96"/>
      <c r="IPK23" s="100"/>
      <c r="IPS23" s="100"/>
      <c r="IPV23" s="102"/>
      <c r="IPW23" s="102"/>
      <c r="IPX23" s="100"/>
      <c r="IPZ23" s="85"/>
      <c r="IQB23" s="85"/>
      <c r="IQC23" s="97"/>
      <c r="IQD23" s="98"/>
      <c r="IQE23" s="96"/>
      <c r="IQF23" s="100"/>
      <c r="IQN23" s="100"/>
      <c r="IQQ23" s="102"/>
      <c r="IQR23" s="102"/>
      <c r="IQS23" s="100"/>
      <c r="IQU23" s="85"/>
      <c r="IQW23" s="85"/>
      <c r="IQX23" s="97"/>
      <c r="IQY23" s="98"/>
      <c r="IQZ23" s="96"/>
      <c r="IRA23" s="100"/>
      <c r="IRI23" s="100"/>
      <c r="IRL23" s="102"/>
      <c r="IRM23" s="102"/>
      <c r="IRN23" s="100"/>
      <c r="IRP23" s="85"/>
      <c r="IRR23" s="85"/>
      <c r="IRS23" s="97"/>
      <c r="IRT23" s="98"/>
      <c r="IRU23" s="96"/>
      <c r="IRV23" s="100"/>
      <c r="ISD23" s="100"/>
      <c r="ISG23" s="102"/>
      <c r="ISH23" s="102"/>
      <c r="ISI23" s="100"/>
      <c r="ISK23" s="85"/>
      <c r="ISM23" s="85"/>
      <c r="ISN23" s="97"/>
      <c r="ISO23" s="98"/>
      <c r="ISP23" s="96"/>
      <c r="ISQ23" s="100"/>
      <c r="ISY23" s="100"/>
      <c r="ITB23" s="102"/>
      <c r="ITC23" s="102"/>
      <c r="ITD23" s="100"/>
      <c r="ITF23" s="85"/>
      <c r="ITH23" s="85"/>
      <c r="ITI23" s="97"/>
      <c r="ITJ23" s="98"/>
      <c r="ITK23" s="96"/>
      <c r="ITL23" s="100"/>
      <c r="ITT23" s="100"/>
      <c r="ITW23" s="102"/>
      <c r="ITX23" s="102"/>
      <c r="ITY23" s="100"/>
      <c r="IUA23" s="85"/>
      <c r="IUC23" s="85"/>
      <c r="IUD23" s="97"/>
      <c r="IUE23" s="98"/>
      <c r="IUF23" s="96"/>
      <c r="IUG23" s="100"/>
      <c r="IUO23" s="100"/>
      <c r="IUR23" s="102"/>
      <c r="IUS23" s="102"/>
      <c r="IUT23" s="100"/>
      <c r="IUV23" s="85"/>
      <c r="IUX23" s="85"/>
      <c r="IUY23" s="97"/>
      <c r="IUZ23" s="98"/>
      <c r="IVA23" s="96"/>
      <c r="IVB23" s="100"/>
      <c r="IVJ23" s="100"/>
      <c r="IVM23" s="102"/>
      <c r="IVN23" s="102"/>
      <c r="IVO23" s="100"/>
      <c r="IVQ23" s="85"/>
      <c r="IVS23" s="85"/>
      <c r="IVT23" s="97"/>
      <c r="IVU23" s="98"/>
      <c r="IVV23" s="96"/>
      <c r="IVW23" s="100"/>
      <c r="IWE23" s="100"/>
      <c r="IWH23" s="102"/>
      <c r="IWI23" s="102"/>
      <c r="IWJ23" s="100"/>
      <c r="IWL23" s="85"/>
      <c r="IWN23" s="85"/>
      <c r="IWO23" s="97"/>
      <c r="IWP23" s="98"/>
      <c r="IWQ23" s="96"/>
      <c r="IWR23" s="100"/>
      <c r="IWZ23" s="100"/>
      <c r="IXC23" s="102"/>
      <c r="IXD23" s="102"/>
      <c r="IXE23" s="100"/>
      <c r="IXG23" s="85"/>
      <c r="IXI23" s="85"/>
      <c r="IXJ23" s="97"/>
      <c r="IXK23" s="98"/>
      <c r="IXL23" s="96"/>
      <c r="IXM23" s="100"/>
      <c r="IXU23" s="100"/>
      <c r="IXX23" s="102"/>
      <c r="IXY23" s="102"/>
      <c r="IXZ23" s="100"/>
      <c r="IYB23" s="85"/>
      <c r="IYD23" s="85"/>
      <c r="IYE23" s="97"/>
      <c r="IYF23" s="98"/>
      <c r="IYG23" s="96"/>
      <c r="IYH23" s="100"/>
      <c r="IYP23" s="100"/>
      <c r="IYS23" s="102"/>
      <c r="IYT23" s="102"/>
      <c r="IYU23" s="100"/>
      <c r="IYW23" s="85"/>
      <c r="IYY23" s="85"/>
      <c r="IYZ23" s="97"/>
      <c r="IZA23" s="98"/>
      <c r="IZB23" s="96"/>
      <c r="IZC23" s="100"/>
      <c r="IZK23" s="100"/>
      <c r="IZN23" s="102"/>
      <c r="IZO23" s="102"/>
      <c r="IZP23" s="100"/>
      <c r="IZR23" s="85"/>
      <c r="IZT23" s="85"/>
      <c r="IZU23" s="97"/>
      <c r="IZV23" s="98"/>
      <c r="IZW23" s="96"/>
      <c r="IZX23" s="100"/>
      <c r="JAF23" s="100"/>
      <c r="JAI23" s="102"/>
      <c r="JAJ23" s="102"/>
      <c r="JAK23" s="100"/>
      <c r="JAM23" s="85"/>
      <c r="JAO23" s="85"/>
      <c r="JAP23" s="97"/>
      <c r="JAQ23" s="98"/>
      <c r="JAR23" s="96"/>
      <c r="JAS23" s="100"/>
      <c r="JBA23" s="100"/>
      <c r="JBD23" s="102"/>
      <c r="JBE23" s="102"/>
      <c r="JBF23" s="100"/>
      <c r="JBH23" s="85"/>
      <c r="JBJ23" s="85"/>
      <c r="JBK23" s="97"/>
      <c r="JBL23" s="98"/>
      <c r="JBM23" s="96"/>
      <c r="JBN23" s="100"/>
      <c r="JBV23" s="100"/>
      <c r="JBY23" s="102"/>
      <c r="JBZ23" s="102"/>
      <c r="JCA23" s="100"/>
      <c r="JCC23" s="85"/>
      <c r="JCE23" s="85"/>
      <c r="JCF23" s="97"/>
      <c r="JCG23" s="98"/>
      <c r="JCH23" s="96"/>
      <c r="JCI23" s="100"/>
      <c r="JCQ23" s="100"/>
      <c r="JCT23" s="102"/>
      <c r="JCU23" s="102"/>
      <c r="JCV23" s="100"/>
      <c r="JCX23" s="85"/>
      <c r="JCZ23" s="85"/>
      <c r="JDA23" s="97"/>
      <c r="JDB23" s="98"/>
      <c r="JDC23" s="96"/>
      <c r="JDD23" s="100"/>
      <c r="JDL23" s="100"/>
      <c r="JDO23" s="102"/>
      <c r="JDP23" s="102"/>
      <c r="JDQ23" s="100"/>
      <c r="JDS23" s="85"/>
      <c r="JDU23" s="85"/>
      <c r="JDV23" s="97"/>
      <c r="JDW23" s="98"/>
      <c r="JDX23" s="96"/>
      <c r="JDY23" s="100"/>
      <c r="JEG23" s="100"/>
      <c r="JEJ23" s="102"/>
      <c r="JEK23" s="102"/>
      <c r="JEL23" s="100"/>
      <c r="JEN23" s="85"/>
      <c r="JEP23" s="85"/>
      <c r="JEQ23" s="97"/>
      <c r="JER23" s="98"/>
      <c r="JES23" s="96"/>
      <c r="JET23" s="100"/>
      <c r="JFB23" s="100"/>
      <c r="JFE23" s="102"/>
      <c r="JFF23" s="102"/>
      <c r="JFG23" s="100"/>
      <c r="JFI23" s="85"/>
      <c r="JFK23" s="85"/>
      <c r="JFL23" s="97"/>
      <c r="JFM23" s="98"/>
      <c r="JFN23" s="96"/>
      <c r="JFO23" s="100"/>
      <c r="JFW23" s="100"/>
      <c r="JFZ23" s="102"/>
      <c r="JGA23" s="102"/>
      <c r="JGB23" s="100"/>
      <c r="JGD23" s="85"/>
      <c r="JGF23" s="85"/>
      <c r="JGG23" s="97"/>
      <c r="JGH23" s="98"/>
      <c r="JGI23" s="96"/>
      <c r="JGJ23" s="100"/>
      <c r="JGR23" s="100"/>
      <c r="JGU23" s="102"/>
      <c r="JGV23" s="102"/>
      <c r="JGW23" s="100"/>
      <c r="JGY23" s="85"/>
      <c r="JHA23" s="85"/>
      <c r="JHB23" s="97"/>
      <c r="JHC23" s="98"/>
      <c r="JHD23" s="96"/>
      <c r="JHE23" s="100"/>
      <c r="JHM23" s="100"/>
      <c r="JHP23" s="102"/>
      <c r="JHQ23" s="102"/>
      <c r="JHR23" s="100"/>
      <c r="JHT23" s="85"/>
      <c r="JHV23" s="85"/>
      <c r="JHW23" s="97"/>
      <c r="JHX23" s="98"/>
      <c r="JHY23" s="96"/>
      <c r="JHZ23" s="100"/>
      <c r="JIH23" s="100"/>
      <c r="JIK23" s="102"/>
      <c r="JIL23" s="102"/>
      <c r="JIM23" s="100"/>
      <c r="JIO23" s="85"/>
      <c r="JIQ23" s="85"/>
      <c r="JIR23" s="97"/>
      <c r="JIS23" s="98"/>
      <c r="JIT23" s="96"/>
      <c r="JIU23" s="100"/>
      <c r="JJC23" s="100"/>
      <c r="JJF23" s="102"/>
      <c r="JJG23" s="102"/>
      <c r="JJH23" s="100"/>
      <c r="JJJ23" s="85"/>
      <c r="JJL23" s="85"/>
      <c r="JJM23" s="97"/>
      <c r="JJN23" s="98"/>
      <c r="JJO23" s="96"/>
      <c r="JJP23" s="100"/>
      <c r="JJX23" s="100"/>
      <c r="JKA23" s="102"/>
      <c r="JKB23" s="102"/>
      <c r="JKC23" s="100"/>
      <c r="JKE23" s="85"/>
      <c r="JKG23" s="85"/>
      <c r="JKH23" s="97"/>
      <c r="JKI23" s="98"/>
      <c r="JKJ23" s="96"/>
      <c r="JKK23" s="100"/>
      <c r="JKS23" s="100"/>
      <c r="JKV23" s="102"/>
      <c r="JKW23" s="102"/>
      <c r="JKX23" s="100"/>
      <c r="JKZ23" s="85"/>
      <c r="JLB23" s="85"/>
      <c r="JLC23" s="97"/>
      <c r="JLD23" s="98"/>
      <c r="JLE23" s="96"/>
      <c r="JLF23" s="100"/>
      <c r="JLN23" s="100"/>
      <c r="JLQ23" s="102"/>
      <c r="JLR23" s="102"/>
      <c r="JLS23" s="100"/>
      <c r="JLU23" s="85"/>
      <c r="JLW23" s="85"/>
      <c r="JLX23" s="97"/>
      <c r="JLY23" s="98"/>
      <c r="JLZ23" s="96"/>
      <c r="JMA23" s="100"/>
      <c r="JMI23" s="100"/>
      <c r="JML23" s="102"/>
      <c r="JMM23" s="102"/>
      <c r="JMN23" s="100"/>
      <c r="JMP23" s="85"/>
      <c r="JMR23" s="85"/>
      <c r="JMS23" s="97"/>
      <c r="JMT23" s="98"/>
      <c r="JMU23" s="96"/>
      <c r="JMV23" s="100"/>
      <c r="JND23" s="100"/>
      <c r="JNG23" s="102"/>
      <c r="JNH23" s="102"/>
      <c r="JNI23" s="100"/>
      <c r="JNK23" s="85"/>
      <c r="JNM23" s="85"/>
      <c r="JNN23" s="97"/>
      <c r="JNO23" s="98"/>
      <c r="JNP23" s="96"/>
      <c r="JNQ23" s="100"/>
      <c r="JNY23" s="100"/>
      <c r="JOB23" s="102"/>
      <c r="JOC23" s="102"/>
      <c r="JOD23" s="100"/>
      <c r="JOF23" s="85"/>
      <c r="JOH23" s="85"/>
      <c r="JOI23" s="97"/>
      <c r="JOJ23" s="98"/>
      <c r="JOK23" s="96"/>
      <c r="JOL23" s="100"/>
      <c r="JOT23" s="100"/>
      <c r="JOW23" s="102"/>
      <c r="JOX23" s="102"/>
      <c r="JOY23" s="100"/>
      <c r="JPA23" s="85"/>
      <c r="JPC23" s="85"/>
      <c r="JPD23" s="97"/>
      <c r="JPE23" s="98"/>
      <c r="JPF23" s="96"/>
      <c r="JPG23" s="100"/>
      <c r="JPO23" s="100"/>
      <c r="JPR23" s="102"/>
      <c r="JPS23" s="102"/>
      <c r="JPT23" s="100"/>
      <c r="JPV23" s="85"/>
      <c r="JPX23" s="85"/>
      <c r="JPY23" s="97"/>
      <c r="JPZ23" s="98"/>
      <c r="JQA23" s="96"/>
      <c r="JQB23" s="100"/>
      <c r="JQJ23" s="100"/>
      <c r="JQM23" s="102"/>
      <c r="JQN23" s="102"/>
      <c r="JQO23" s="100"/>
      <c r="JQQ23" s="85"/>
      <c r="JQS23" s="85"/>
      <c r="JQT23" s="97"/>
      <c r="JQU23" s="98"/>
      <c r="JQV23" s="96"/>
      <c r="JQW23" s="100"/>
      <c r="JRE23" s="100"/>
      <c r="JRH23" s="102"/>
      <c r="JRI23" s="102"/>
      <c r="JRJ23" s="100"/>
      <c r="JRL23" s="85"/>
      <c r="JRN23" s="85"/>
      <c r="JRO23" s="97"/>
      <c r="JRP23" s="98"/>
      <c r="JRQ23" s="96"/>
      <c r="JRR23" s="100"/>
      <c r="JRZ23" s="100"/>
      <c r="JSC23" s="102"/>
      <c r="JSD23" s="102"/>
      <c r="JSE23" s="100"/>
      <c r="JSG23" s="85"/>
      <c r="JSI23" s="85"/>
      <c r="JSJ23" s="97"/>
      <c r="JSK23" s="98"/>
      <c r="JSL23" s="96"/>
      <c r="JSM23" s="100"/>
      <c r="JSU23" s="100"/>
      <c r="JSX23" s="102"/>
      <c r="JSY23" s="102"/>
      <c r="JSZ23" s="100"/>
      <c r="JTB23" s="85"/>
      <c r="JTD23" s="85"/>
      <c r="JTE23" s="97"/>
      <c r="JTF23" s="98"/>
      <c r="JTG23" s="96"/>
      <c r="JTH23" s="100"/>
      <c r="JTP23" s="100"/>
      <c r="JTS23" s="102"/>
      <c r="JTT23" s="102"/>
      <c r="JTU23" s="100"/>
      <c r="JTW23" s="85"/>
      <c r="JTY23" s="85"/>
      <c r="JTZ23" s="97"/>
      <c r="JUA23" s="98"/>
      <c r="JUB23" s="96"/>
      <c r="JUC23" s="100"/>
      <c r="JUK23" s="100"/>
      <c r="JUN23" s="102"/>
      <c r="JUO23" s="102"/>
      <c r="JUP23" s="100"/>
      <c r="JUR23" s="85"/>
      <c r="JUT23" s="85"/>
      <c r="JUU23" s="97"/>
      <c r="JUV23" s="98"/>
      <c r="JUW23" s="96"/>
      <c r="JUX23" s="100"/>
      <c r="JVF23" s="100"/>
      <c r="JVI23" s="102"/>
      <c r="JVJ23" s="102"/>
      <c r="JVK23" s="100"/>
      <c r="JVM23" s="85"/>
      <c r="JVO23" s="85"/>
      <c r="JVP23" s="97"/>
      <c r="JVQ23" s="98"/>
      <c r="JVR23" s="96"/>
      <c r="JVS23" s="100"/>
      <c r="JWA23" s="100"/>
      <c r="JWD23" s="102"/>
      <c r="JWE23" s="102"/>
      <c r="JWF23" s="100"/>
      <c r="JWH23" s="85"/>
      <c r="JWJ23" s="85"/>
      <c r="JWK23" s="97"/>
      <c r="JWL23" s="98"/>
      <c r="JWM23" s="96"/>
      <c r="JWN23" s="100"/>
      <c r="JWV23" s="100"/>
      <c r="JWY23" s="102"/>
      <c r="JWZ23" s="102"/>
      <c r="JXA23" s="100"/>
      <c r="JXC23" s="85"/>
      <c r="JXE23" s="85"/>
      <c r="JXF23" s="97"/>
      <c r="JXG23" s="98"/>
      <c r="JXH23" s="96"/>
      <c r="JXI23" s="100"/>
      <c r="JXQ23" s="100"/>
      <c r="JXT23" s="102"/>
      <c r="JXU23" s="102"/>
      <c r="JXV23" s="100"/>
      <c r="JXX23" s="85"/>
      <c r="JXZ23" s="85"/>
      <c r="JYA23" s="97"/>
      <c r="JYB23" s="98"/>
      <c r="JYC23" s="96"/>
      <c r="JYD23" s="100"/>
      <c r="JYL23" s="100"/>
      <c r="JYO23" s="102"/>
      <c r="JYP23" s="102"/>
      <c r="JYQ23" s="100"/>
      <c r="JYS23" s="85"/>
      <c r="JYU23" s="85"/>
      <c r="JYV23" s="97"/>
      <c r="JYW23" s="98"/>
      <c r="JYX23" s="96"/>
      <c r="JYY23" s="100"/>
      <c r="JZG23" s="100"/>
      <c r="JZJ23" s="102"/>
      <c r="JZK23" s="102"/>
      <c r="JZL23" s="100"/>
      <c r="JZN23" s="85"/>
      <c r="JZP23" s="85"/>
      <c r="JZQ23" s="97"/>
      <c r="JZR23" s="98"/>
      <c r="JZS23" s="96"/>
      <c r="JZT23" s="100"/>
      <c r="KAB23" s="100"/>
      <c r="KAE23" s="102"/>
      <c r="KAF23" s="102"/>
      <c r="KAG23" s="100"/>
      <c r="KAI23" s="85"/>
      <c r="KAK23" s="85"/>
      <c r="KAL23" s="97"/>
      <c r="KAM23" s="98"/>
      <c r="KAN23" s="96"/>
      <c r="KAO23" s="100"/>
      <c r="KAW23" s="100"/>
      <c r="KAZ23" s="102"/>
      <c r="KBA23" s="102"/>
      <c r="KBB23" s="100"/>
      <c r="KBD23" s="85"/>
      <c r="KBF23" s="85"/>
      <c r="KBG23" s="97"/>
      <c r="KBH23" s="98"/>
      <c r="KBI23" s="96"/>
      <c r="KBJ23" s="100"/>
      <c r="KBR23" s="100"/>
      <c r="KBU23" s="102"/>
      <c r="KBV23" s="102"/>
      <c r="KBW23" s="100"/>
      <c r="KBY23" s="85"/>
      <c r="KCA23" s="85"/>
      <c r="KCB23" s="97"/>
      <c r="KCC23" s="98"/>
      <c r="KCD23" s="96"/>
      <c r="KCE23" s="100"/>
      <c r="KCM23" s="100"/>
      <c r="KCP23" s="102"/>
      <c r="KCQ23" s="102"/>
      <c r="KCR23" s="100"/>
      <c r="KCT23" s="85"/>
      <c r="KCV23" s="85"/>
      <c r="KCW23" s="97"/>
      <c r="KCX23" s="98"/>
      <c r="KCY23" s="96"/>
      <c r="KCZ23" s="100"/>
      <c r="KDH23" s="100"/>
      <c r="KDK23" s="102"/>
      <c r="KDL23" s="102"/>
      <c r="KDM23" s="100"/>
      <c r="KDO23" s="85"/>
      <c r="KDQ23" s="85"/>
      <c r="KDR23" s="97"/>
      <c r="KDS23" s="98"/>
      <c r="KDT23" s="96"/>
      <c r="KDU23" s="100"/>
      <c r="KEC23" s="100"/>
      <c r="KEF23" s="102"/>
      <c r="KEG23" s="102"/>
      <c r="KEH23" s="100"/>
      <c r="KEJ23" s="85"/>
      <c r="KEL23" s="85"/>
      <c r="KEM23" s="97"/>
      <c r="KEN23" s="98"/>
      <c r="KEO23" s="96"/>
      <c r="KEP23" s="100"/>
      <c r="KEX23" s="100"/>
      <c r="KFA23" s="102"/>
      <c r="KFB23" s="102"/>
      <c r="KFC23" s="100"/>
      <c r="KFE23" s="85"/>
      <c r="KFG23" s="85"/>
      <c r="KFH23" s="97"/>
      <c r="KFI23" s="98"/>
      <c r="KFJ23" s="96"/>
      <c r="KFK23" s="100"/>
      <c r="KFS23" s="100"/>
      <c r="KFV23" s="102"/>
      <c r="KFW23" s="102"/>
      <c r="KFX23" s="100"/>
      <c r="KFZ23" s="85"/>
      <c r="KGB23" s="85"/>
      <c r="KGC23" s="97"/>
      <c r="KGD23" s="98"/>
      <c r="KGE23" s="96"/>
      <c r="KGF23" s="100"/>
      <c r="KGN23" s="100"/>
      <c r="KGQ23" s="102"/>
      <c r="KGR23" s="102"/>
      <c r="KGS23" s="100"/>
      <c r="KGU23" s="85"/>
      <c r="KGW23" s="85"/>
      <c r="KGX23" s="97"/>
      <c r="KGY23" s="98"/>
      <c r="KGZ23" s="96"/>
      <c r="KHA23" s="100"/>
      <c r="KHI23" s="100"/>
      <c r="KHL23" s="102"/>
      <c r="KHM23" s="102"/>
      <c r="KHN23" s="100"/>
      <c r="KHP23" s="85"/>
      <c r="KHR23" s="85"/>
      <c r="KHS23" s="97"/>
      <c r="KHT23" s="98"/>
      <c r="KHU23" s="96"/>
      <c r="KHV23" s="100"/>
      <c r="KID23" s="100"/>
      <c r="KIG23" s="102"/>
      <c r="KIH23" s="102"/>
      <c r="KII23" s="100"/>
      <c r="KIK23" s="85"/>
      <c r="KIM23" s="85"/>
      <c r="KIN23" s="97"/>
      <c r="KIO23" s="98"/>
      <c r="KIP23" s="96"/>
      <c r="KIQ23" s="100"/>
      <c r="KIY23" s="100"/>
      <c r="KJB23" s="102"/>
      <c r="KJC23" s="102"/>
      <c r="KJD23" s="100"/>
      <c r="KJF23" s="85"/>
      <c r="KJH23" s="85"/>
      <c r="KJI23" s="97"/>
      <c r="KJJ23" s="98"/>
      <c r="KJK23" s="96"/>
      <c r="KJL23" s="100"/>
      <c r="KJT23" s="100"/>
      <c r="KJW23" s="102"/>
      <c r="KJX23" s="102"/>
      <c r="KJY23" s="100"/>
      <c r="KKA23" s="85"/>
      <c r="KKC23" s="85"/>
      <c r="KKD23" s="97"/>
      <c r="KKE23" s="98"/>
      <c r="KKF23" s="96"/>
      <c r="KKG23" s="100"/>
      <c r="KKO23" s="100"/>
      <c r="KKR23" s="102"/>
      <c r="KKS23" s="102"/>
      <c r="KKT23" s="100"/>
      <c r="KKV23" s="85"/>
      <c r="KKX23" s="85"/>
      <c r="KKY23" s="97"/>
      <c r="KKZ23" s="98"/>
      <c r="KLA23" s="96"/>
      <c r="KLB23" s="100"/>
      <c r="KLJ23" s="100"/>
      <c r="KLM23" s="102"/>
      <c r="KLN23" s="102"/>
      <c r="KLO23" s="100"/>
      <c r="KLQ23" s="85"/>
      <c r="KLS23" s="85"/>
      <c r="KLT23" s="97"/>
      <c r="KLU23" s="98"/>
      <c r="KLV23" s="96"/>
      <c r="KLW23" s="100"/>
      <c r="KME23" s="100"/>
      <c r="KMH23" s="102"/>
      <c r="KMI23" s="102"/>
      <c r="KMJ23" s="100"/>
      <c r="KML23" s="85"/>
      <c r="KMN23" s="85"/>
      <c r="KMO23" s="97"/>
      <c r="KMP23" s="98"/>
      <c r="KMQ23" s="96"/>
      <c r="KMR23" s="100"/>
      <c r="KMZ23" s="100"/>
      <c r="KNC23" s="102"/>
      <c r="KND23" s="102"/>
      <c r="KNE23" s="100"/>
      <c r="KNG23" s="85"/>
      <c r="KNI23" s="85"/>
      <c r="KNJ23" s="97"/>
      <c r="KNK23" s="98"/>
      <c r="KNL23" s="96"/>
      <c r="KNM23" s="100"/>
      <c r="KNU23" s="100"/>
      <c r="KNX23" s="102"/>
      <c r="KNY23" s="102"/>
      <c r="KNZ23" s="100"/>
      <c r="KOB23" s="85"/>
      <c r="KOD23" s="85"/>
      <c r="KOE23" s="97"/>
      <c r="KOF23" s="98"/>
      <c r="KOG23" s="96"/>
      <c r="KOH23" s="100"/>
      <c r="KOP23" s="100"/>
      <c r="KOS23" s="102"/>
      <c r="KOT23" s="102"/>
      <c r="KOU23" s="100"/>
      <c r="KOW23" s="85"/>
      <c r="KOY23" s="85"/>
      <c r="KOZ23" s="97"/>
      <c r="KPA23" s="98"/>
      <c r="KPB23" s="96"/>
      <c r="KPC23" s="100"/>
      <c r="KPK23" s="100"/>
      <c r="KPN23" s="102"/>
      <c r="KPO23" s="102"/>
      <c r="KPP23" s="100"/>
      <c r="KPR23" s="85"/>
      <c r="KPT23" s="85"/>
      <c r="KPU23" s="97"/>
      <c r="KPV23" s="98"/>
      <c r="KPW23" s="96"/>
      <c r="KPX23" s="100"/>
      <c r="KQF23" s="100"/>
      <c r="KQI23" s="102"/>
      <c r="KQJ23" s="102"/>
      <c r="KQK23" s="100"/>
      <c r="KQM23" s="85"/>
      <c r="KQO23" s="85"/>
      <c r="KQP23" s="97"/>
      <c r="KQQ23" s="98"/>
      <c r="KQR23" s="96"/>
      <c r="KQS23" s="100"/>
      <c r="KRA23" s="100"/>
      <c r="KRD23" s="102"/>
      <c r="KRE23" s="102"/>
      <c r="KRF23" s="100"/>
      <c r="KRH23" s="85"/>
      <c r="KRJ23" s="85"/>
      <c r="KRK23" s="97"/>
      <c r="KRL23" s="98"/>
      <c r="KRM23" s="96"/>
      <c r="KRN23" s="100"/>
      <c r="KRV23" s="100"/>
      <c r="KRY23" s="102"/>
      <c r="KRZ23" s="102"/>
      <c r="KSA23" s="100"/>
      <c r="KSC23" s="85"/>
      <c r="KSE23" s="85"/>
      <c r="KSF23" s="97"/>
      <c r="KSG23" s="98"/>
      <c r="KSH23" s="96"/>
      <c r="KSI23" s="100"/>
      <c r="KSQ23" s="100"/>
      <c r="KST23" s="102"/>
      <c r="KSU23" s="102"/>
      <c r="KSV23" s="100"/>
      <c r="KSX23" s="85"/>
      <c r="KSZ23" s="85"/>
      <c r="KTA23" s="97"/>
      <c r="KTB23" s="98"/>
      <c r="KTC23" s="96"/>
      <c r="KTD23" s="100"/>
      <c r="KTL23" s="100"/>
      <c r="KTO23" s="102"/>
      <c r="KTP23" s="102"/>
      <c r="KTQ23" s="100"/>
      <c r="KTS23" s="85"/>
      <c r="KTU23" s="85"/>
      <c r="KTV23" s="97"/>
      <c r="KTW23" s="98"/>
      <c r="KTX23" s="96"/>
      <c r="KTY23" s="100"/>
      <c r="KUG23" s="100"/>
      <c r="KUJ23" s="102"/>
      <c r="KUK23" s="102"/>
      <c r="KUL23" s="100"/>
      <c r="KUN23" s="85"/>
      <c r="KUP23" s="85"/>
      <c r="KUQ23" s="97"/>
      <c r="KUR23" s="98"/>
      <c r="KUS23" s="96"/>
      <c r="KUT23" s="100"/>
      <c r="KVB23" s="100"/>
      <c r="KVE23" s="102"/>
      <c r="KVF23" s="102"/>
      <c r="KVG23" s="100"/>
      <c r="KVI23" s="85"/>
      <c r="KVK23" s="85"/>
      <c r="KVL23" s="97"/>
      <c r="KVM23" s="98"/>
      <c r="KVN23" s="96"/>
      <c r="KVO23" s="100"/>
      <c r="KVW23" s="100"/>
      <c r="KVZ23" s="102"/>
      <c r="KWA23" s="102"/>
      <c r="KWB23" s="100"/>
      <c r="KWD23" s="85"/>
      <c r="KWF23" s="85"/>
      <c r="KWG23" s="97"/>
      <c r="KWH23" s="98"/>
      <c r="KWI23" s="96"/>
      <c r="KWJ23" s="100"/>
      <c r="KWR23" s="100"/>
      <c r="KWU23" s="102"/>
      <c r="KWV23" s="102"/>
      <c r="KWW23" s="100"/>
      <c r="KWY23" s="85"/>
      <c r="KXA23" s="85"/>
      <c r="KXB23" s="97"/>
      <c r="KXC23" s="98"/>
      <c r="KXD23" s="96"/>
      <c r="KXE23" s="100"/>
      <c r="KXM23" s="100"/>
      <c r="KXP23" s="102"/>
      <c r="KXQ23" s="102"/>
      <c r="KXR23" s="100"/>
      <c r="KXT23" s="85"/>
      <c r="KXV23" s="85"/>
      <c r="KXW23" s="97"/>
      <c r="KXX23" s="98"/>
      <c r="KXY23" s="96"/>
      <c r="KXZ23" s="100"/>
      <c r="KYH23" s="100"/>
      <c r="KYK23" s="102"/>
      <c r="KYL23" s="102"/>
      <c r="KYM23" s="100"/>
      <c r="KYO23" s="85"/>
      <c r="KYQ23" s="85"/>
      <c r="KYR23" s="97"/>
      <c r="KYS23" s="98"/>
      <c r="KYT23" s="96"/>
      <c r="KYU23" s="100"/>
      <c r="KZC23" s="100"/>
      <c r="KZF23" s="102"/>
      <c r="KZG23" s="102"/>
      <c r="KZH23" s="100"/>
      <c r="KZJ23" s="85"/>
      <c r="KZL23" s="85"/>
      <c r="KZM23" s="97"/>
      <c r="KZN23" s="98"/>
      <c r="KZO23" s="96"/>
      <c r="KZP23" s="100"/>
      <c r="KZX23" s="100"/>
      <c r="LAA23" s="102"/>
      <c r="LAB23" s="102"/>
      <c r="LAC23" s="100"/>
      <c r="LAE23" s="85"/>
      <c r="LAG23" s="85"/>
      <c r="LAH23" s="97"/>
      <c r="LAI23" s="98"/>
      <c r="LAJ23" s="96"/>
      <c r="LAK23" s="100"/>
      <c r="LAS23" s="100"/>
      <c r="LAV23" s="102"/>
      <c r="LAW23" s="102"/>
      <c r="LAX23" s="100"/>
      <c r="LAZ23" s="85"/>
      <c r="LBB23" s="85"/>
      <c r="LBC23" s="97"/>
      <c r="LBD23" s="98"/>
      <c r="LBE23" s="96"/>
      <c r="LBF23" s="100"/>
      <c r="LBN23" s="100"/>
      <c r="LBQ23" s="102"/>
      <c r="LBR23" s="102"/>
      <c r="LBS23" s="100"/>
      <c r="LBU23" s="85"/>
      <c r="LBW23" s="85"/>
      <c r="LBX23" s="97"/>
      <c r="LBY23" s="98"/>
      <c r="LBZ23" s="96"/>
      <c r="LCA23" s="100"/>
      <c r="LCI23" s="100"/>
      <c r="LCL23" s="102"/>
      <c r="LCM23" s="102"/>
      <c r="LCN23" s="100"/>
      <c r="LCP23" s="85"/>
      <c r="LCR23" s="85"/>
      <c r="LCS23" s="97"/>
      <c r="LCT23" s="98"/>
      <c r="LCU23" s="96"/>
      <c r="LCV23" s="100"/>
      <c r="LDD23" s="100"/>
      <c r="LDG23" s="102"/>
      <c r="LDH23" s="102"/>
      <c r="LDI23" s="100"/>
      <c r="LDK23" s="85"/>
      <c r="LDM23" s="85"/>
      <c r="LDN23" s="97"/>
      <c r="LDO23" s="98"/>
      <c r="LDP23" s="96"/>
      <c r="LDQ23" s="100"/>
      <c r="LDY23" s="100"/>
      <c r="LEB23" s="102"/>
      <c r="LEC23" s="102"/>
      <c r="LED23" s="100"/>
      <c r="LEF23" s="85"/>
      <c r="LEH23" s="85"/>
      <c r="LEI23" s="97"/>
      <c r="LEJ23" s="98"/>
      <c r="LEK23" s="96"/>
      <c r="LEL23" s="100"/>
      <c r="LET23" s="100"/>
      <c r="LEW23" s="102"/>
      <c r="LEX23" s="102"/>
      <c r="LEY23" s="100"/>
      <c r="LFA23" s="85"/>
      <c r="LFC23" s="85"/>
      <c r="LFD23" s="97"/>
      <c r="LFE23" s="98"/>
      <c r="LFF23" s="96"/>
      <c r="LFG23" s="100"/>
      <c r="LFO23" s="100"/>
      <c r="LFR23" s="102"/>
      <c r="LFS23" s="102"/>
      <c r="LFT23" s="100"/>
      <c r="LFV23" s="85"/>
      <c r="LFX23" s="85"/>
      <c r="LFY23" s="97"/>
      <c r="LFZ23" s="98"/>
      <c r="LGA23" s="96"/>
      <c r="LGB23" s="100"/>
      <c r="LGJ23" s="100"/>
      <c r="LGM23" s="102"/>
      <c r="LGN23" s="102"/>
      <c r="LGO23" s="100"/>
      <c r="LGQ23" s="85"/>
      <c r="LGS23" s="85"/>
      <c r="LGT23" s="97"/>
      <c r="LGU23" s="98"/>
      <c r="LGV23" s="96"/>
      <c r="LGW23" s="100"/>
      <c r="LHE23" s="100"/>
      <c r="LHH23" s="102"/>
      <c r="LHI23" s="102"/>
      <c r="LHJ23" s="100"/>
      <c r="LHL23" s="85"/>
      <c r="LHN23" s="85"/>
      <c r="LHO23" s="97"/>
      <c r="LHP23" s="98"/>
      <c r="LHQ23" s="96"/>
      <c r="LHR23" s="100"/>
      <c r="LHZ23" s="100"/>
      <c r="LIC23" s="102"/>
      <c r="LID23" s="102"/>
      <c r="LIE23" s="100"/>
      <c r="LIG23" s="85"/>
      <c r="LII23" s="85"/>
      <c r="LIJ23" s="97"/>
      <c r="LIK23" s="98"/>
      <c r="LIL23" s="96"/>
      <c r="LIM23" s="100"/>
      <c r="LIU23" s="100"/>
      <c r="LIX23" s="102"/>
      <c r="LIY23" s="102"/>
      <c r="LIZ23" s="100"/>
      <c r="LJB23" s="85"/>
      <c r="LJD23" s="85"/>
      <c r="LJE23" s="97"/>
      <c r="LJF23" s="98"/>
      <c r="LJG23" s="96"/>
      <c r="LJH23" s="100"/>
      <c r="LJP23" s="100"/>
      <c r="LJS23" s="102"/>
      <c r="LJT23" s="102"/>
      <c r="LJU23" s="100"/>
      <c r="LJW23" s="85"/>
      <c r="LJY23" s="85"/>
      <c r="LJZ23" s="97"/>
      <c r="LKA23" s="98"/>
      <c r="LKB23" s="96"/>
      <c r="LKC23" s="100"/>
      <c r="LKK23" s="100"/>
      <c r="LKN23" s="102"/>
      <c r="LKO23" s="102"/>
      <c r="LKP23" s="100"/>
      <c r="LKR23" s="85"/>
      <c r="LKT23" s="85"/>
      <c r="LKU23" s="97"/>
      <c r="LKV23" s="98"/>
      <c r="LKW23" s="96"/>
      <c r="LKX23" s="100"/>
      <c r="LLF23" s="100"/>
      <c r="LLI23" s="102"/>
      <c r="LLJ23" s="102"/>
      <c r="LLK23" s="100"/>
      <c r="LLM23" s="85"/>
      <c r="LLO23" s="85"/>
      <c r="LLP23" s="97"/>
      <c r="LLQ23" s="98"/>
      <c r="LLR23" s="96"/>
      <c r="LLS23" s="100"/>
      <c r="LMA23" s="100"/>
      <c r="LMD23" s="102"/>
      <c r="LME23" s="102"/>
      <c r="LMF23" s="100"/>
      <c r="LMH23" s="85"/>
      <c r="LMJ23" s="85"/>
      <c r="LMK23" s="97"/>
      <c r="LML23" s="98"/>
      <c r="LMM23" s="96"/>
      <c r="LMN23" s="100"/>
      <c r="LMV23" s="100"/>
      <c r="LMY23" s="102"/>
      <c r="LMZ23" s="102"/>
      <c r="LNA23" s="100"/>
      <c r="LNC23" s="85"/>
      <c r="LNE23" s="85"/>
      <c r="LNF23" s="97"/>
      <c r="LNG23" s="98"/>
      <c r="LNH23" s="96"/>
      <c r="LNI23" s="100"/>
      <c r="LNQ23" s="100"/>
      <c r="LNT23" s="102"/>
      <c r="LNU23" s="102"/>
      <c r="LNV23" s="100"/>
      <c r="LNX23" s="85"/>
      <c r="LNZ23" s="85"/>
      <c r="LOA23" s="97"/>
      <c r="LOB23" s="98"/>
      <c r="LOC23" s="96"/>
      <c r="LOD23" s="100"/>
      <c r="LOL23" s="100"/>
      <c r="LOO23" s="102"/>
      <c r="LOP23" s="102"/>
      <c r="LOQ23" s="100"/>
      <c r="LOS23" s="85"/>
      <c r="LOU23" s="85"/>
      <c r="LOV23" s="97"/>
      <c r="LOW23" s="98"/>
      <c r="LOX23" s="96"/>
      <c r="LOY23" s="100"/>
      <c r="LPG23" s="100"/>
      <c r="LPJ23" s="102"/>
      <c r="LPK23" s="102"/>
      <c r="LPL23" s="100"/>
      <c r="LPN23" s="85"/>
      <c r="LPP23" s="85"/>
      <c r="LPQ23" s="97"/>
      <c r="LPR23" s="98"/>
      <c r="LPS23" s="96"/>
      <c r="LPT23" s="100"/>
      <c r="LQB23" s="100"/>
      <c r="LQE23" s="102"/>
      <c r="LQF23" s="102"/>
      <c r="LQG23" s="100"/>
      <c r="LQI23" s="85"/>
      <c r="LQK23" s="85"/>
      <c r="LQL23" s="97"/>
      <c r="LQM23" s="98"/>
      <c r="LQN23" s="96"/>
      <c r="LQO23" s="100"/>
      <c r="LQW23" s="100"/>
      <c r="LQZ23" s="102"/>
      <c r="LRA23" s="102"/>
      <c r="LRB23" s="100"/>
      <c r="LRD23" s="85"/>
      <c r="LRF23" s="85"/>
      <c r="LRG23" s="97"/>
      <c r="LRH23" s="98"/>
      <c r="LRI23" s="96"/>
      <c r="LRJ23" s="100"/>
      <c r="LRR23" s="100"/>
      <c r="LRU23" s="102"/>
      <c r="LRV23" s="102"/>
      <c r="LRW23" s="100"/>
      <c r="LRY23" s="85"/>
      <c r="LSA23" s="85"/>
      <c r="LSB23" s="97"/>
      <c r="LSC23" s="98"/>
      <c r="LSD23" s="96"/>
      <c r="LSE23" s="100"/>
      <c r="LSM23" s="100"/>
      <c r="LSP23" s="102"/>
      <c r="LSQ23" s="102"/>
      <c r="LSR23" s="100"/>
      <c r="LST23" s="85"/>
      <c r="LSV23" s="85"/>
      <c r="LSW23" s="97"/>
      <c r="LSX23" s="98"/>
      <c r="LSY23" s="96"/>
      <c r="LSZ23" s="100"/>
      <c r="LTH23" s="100"/>
      <c r="LTK23" s="102"/>
      <c r="LTL23" s="102"/>
      <c r="LTM23" s="100"/>
      <c r="LTO23" s="85"/>
      <c r="LTQ23" s="85"/>
      <c r="LTR23" s="97"/>
      <c r="LTS23" s="98"/>
      <c r="LTT23" s="96"/>
      <c r="LTU23" s="100"/>
      <c r="LUC23" s="100"/>
      <c r="LUF23" s="102"/>
      <c r="LUG23" s="102"/>
      <c r="LUH23" s="100"/>
      <c r="LUJ23" s="85"/>
      <c r="LUL23" s="85"/>
      <c r="LUM23" s="97"/>
      <c r="LUN23" s="98"/>
      <c r="LUO23" s="96"/>
      <c r="LUP23" s="100"/>
      <c r="LUX23" s="100"/>
      <c r="LVA23" s="102"/>
      <c r="LVB23" s="102"/>
      <c r="LVC23" s="100"/>
      <c r="LVE23" s="85"/>
      <c r="LVG23" s="85"/>
      <c r="LVH23" s="97"/>
      <c r="LVI23" s="98"/>
      <c r="LVJ23" s="96"/>
      <c r="LVK23" s="100"/>
      <c r="LVS23" s="100"/>
      <c r="LVV23" s="102"/>
      <c r="LVW23" s="102"/>
      <c r="LVX23" s="100"/>
      <c r="LVZ23" s="85"/>
      <c r="LWB23" s="85"/>
      <c r="LWC23" s="97"/>
      <c r="LWD23" s="98"/>
      <c r="LWE23" s="96"/>
      <c r="LWF23" s="100"/>
      <c r="LWN23" s="100"/>
      <c r="LWQ23" s="102"/>
      <c r="LWR23" s="102"/>
      <c r="LWS23" s="100"/>
      <c r="LWU23" s="85"/>
      <c r="LWW23" s="85"/>
      <c r="LWX23" s="97"/>
      <c r="LWY23" s="98"/>
      <c r="LWZ23" s="96"/>
      <c r="LXA23" s="100"/>
      <c r="LXI23" s="100"/>
      <c r="LXL23" s="102"/>
      <c r="LXM23" s="102"/>
      <c r="LXN23" s="100"/>
      <c r="LXP23" s="85"/>
      <c r="LXR23" s="85"/>
      <c r="LXS23" s="97"/>
      <c r="LXT23" s="98"/>
      <c r="LXU23" s="96"/>
      <c r="LXV23" s="100"/>
      <c r="LYD23" s="100"/>
      <c r="LYG23" s="102"/>
      <c r="LYH23" s="102"/>
      <c r="LYI23" s="100"/>
      <c r="LYK23" s="85"/>
      <c r="LYM23" s="85"/>
      <c r="LYN23" s="97"/>
      <c r="LYO23" s="98"/>
      <c r="LYP23" s="96"/>
      <c r="LYQ23" s="100"/>
      <c r="LYY23" s="100"/>
      <c r="LZB23" s="102"/>
      <c r="LZC23" s="102"/>
      <c r="LZD23" s="100"/>
      <c r="LZF23" s="85"/>
      <c r="LZH23" s="85"/>
      <c r="LZI23" s="97"/>
      <c r="LZJ23" s="98"/>
      <c r="LZK23" s="96"/>
      <c r="LZL23" s="100"/>
      <c r="LZT23" s="100"/>
      <c r="LZW23" s="102"/>
      <c r="LZX23" s="102"/>
      <c r="LZY23" s="100"/>
      <c r="MAA23" s="85"/>
      <c r="MAC23" s="85"/>
      <c r="MAD23" s="97"/>
      <c r="MAE23" s="98"/>
      <c r="MAF23" s="96"/>
      <c r="MAG23" s="100"/>
      <c r="MAO23" s="100"/>
      <c r="MAR23" s="102"/>
      <c r="MAS23" s="102"/>
      <c r="MAT23" s="100"/>
      <c r="MAV23" s="85"/>
      <c r="MAX23" s="85"/>
      <c r="MAY23" s="97"/>
      <c r="MAZ23" s="98"/>
      <c r="MBA23" s="96"/>
      <c r="MBB23" s="100"/>
      <c r="MBJ23" s="100"/>
      <c r="MBM23" s="102"/>
      <c r="MBN23" s="102"/>
      <c r="MBO23" s="100"/>
      <c r="MBQ23" s="85"/>
      <c r="MBS23" s="85"/>
      <c r="MBT23" s="97"/>
      <c r="MBU23" s="98"/>
      <c r="MBV23" s="96"/>
      <c r="MBW23" s="100"/>
      <c r="MCE23" s="100"/>
      <c r="MCH23" s="102"/>
      <c r="MCI23" s="102"/>
      <c r="MCJ23" s="100"/>
      <c r="MCL23" s="85"/>
      <c r="MCN23" s="85"/>
      <c r="MCO23" s="97"/>
      <c r="MCP23" s="98"/>
      <c r="MCQ23" s="96"/>
      <c r="MCR23" s="100"/>
      <c r="MCZ23" s="100"/>
      <c r="MDC23" s="102"/>
      <c r="MDD23" s="102"/>
      <c r="MDE23" s="100"/>
      <c r="MDG23" s="85"/>
      <c r="MDI23" s="85"/>
      <c r="MDJ23" s="97"/>
      <c r="MDK23" s="98"/>
      <c r="MDL23" s="96"/>
      <c r="MDM23" s="100"/>
      <c r="MDU23" s="100"/>
      <c r="MDX23" s="102"/>
      <c r="MDY23" s="102"/>
      <c r="MDZ23" s="100"/>
      <c r="MEB23" s="85"/>
      <c r="MED23" s="85"/>
      <c r="MEE23" s="97"/>
      <c r="MEF23" s="98"/>
      <c r="MEG23" s="96"/>
      <c r="MEH23" s="100"/>
      <c r="MEP23" s="100"/>
      <c r="MES23" s="102"/>
      <c r="MET23" s="102"/>
      <c r="MEU23" s="100"/>
      <c r="MEW23" s="85"/>
      <c r="MEY23" s="85"/>
      <c r="MEZ23" s="97"/>
      <c r="MFA23" s="98"/>
      <c r="MFB23" s="96"/>
      <c r="MFC23" s="100"/>
      <c r="MFK23" s="100"/>
      <c r="MFN23" s="102"/>
      <c r="MFO23" s="102"/>
      <c r="MFP23" s="100"/>
      <c r="MFR23" s="85"/>
      <c r="MFT23" s="85"/>
      <c r="MFU23" s="97"/>
      <c r="MFV23" s="98"/>
      <c r="MFW23" s="96"/>
      <c r="MFX23" s="100"/>
      <c r="MGF23" s="100"/>
      <c r="MGI23" s="102"/>
      <c r="MGJ23" s="102"/>
      <c r="MGK23" s="100"/>
      <c r="MGM23" s="85"/>
      <c r="MGO23" s="85"/>
      <c r="MGP23" s="97"/>
      <c r="MGQ23" s="98"/>
      <c r="MGR23" s="96"/>
      <c r="MGS23" s="100"/>
      <c r="MHA23" s="100"/>
      <c r="MHD23" s="102"/>
      <c r="MHE23" s="102"/>
      <c r="MHF23" s="100"/>
      <c r="MHH23" s="85"/>
      <c r="MHJ23" s="85"/>
      <c r="MHK23" s="97"/>
      <c r="MHL23" s="98"/>
      <c r="MHM23" s="96"/>
      <c r="MHN23" s="100"/>
      <c r="MHV23" s="100"/>
      <c r="MHY23" s="102"/>
      <c r="MHZ23" s="102"/>
      <c r="MIA23" s="100"/>
      <c r="MIC23" s="85"/>
      <c r="MIE23" s="85"/>
      <c r="MIF23" s="97"/>
      <c r="MIG23" s="98"/>
      <c r="MIH23" s="96"/>
      <c r="MII23" s="100"/>
      <c r="MIQ23" s="100"/>
      <c r="MIT23" s="102"/>
      <c r="MIU23" s="102"/>
      <c r="MIV23" s="100"/>
      <c r="MIX23" s="85"/>
      <c r="MIZ23" s="85"/>
      <c r="MJA23" s="97"/>
      <c r="MJB23" s="98"/>
      <c r="MJC23" s="96"/>
      <c r="MJD23" s="100"/>
      <c r="MJL23" s="100"/>
      <c r="MJO23" s="102"/>
      <c r="MJP23" s="102"/>
      <c r="MJQ23" s="100"/>
      <c r="MJS23" s="85"/>
      <c r="MJU23" s="85"/>
      <c r="MJV23" s="97"/>
      <c r="MJW23" s="98"/>
      <c r="MJX23" s="96"/>
      <c r="MJY23" s="100"/>
      <c r="MKG23" s="100"/>
      <c r="MKJ23" s="102"/>
      <c r="MKK23" s="102"/>
      <c r="MKL23" s="100"/>
      <c r="MKN23" s="85"/>
      <c r="MKP23" s="85"/>
      <c r="MKQ23" s="97"/>
      <c r="MKR23" s="98"/>
      <c r="MKS23" s="96"/>
      <c r="MKT23" s="100"/>
      <c r="MLB23" s="100"/>
      <c r="MLE23" s="102"/>
      <c r="MLF23" s="102"/>
      <c r="MLG23" s="100"/>
      <c r="MLI23" s="85"/>
      <c r="MLK23" s="85"/>
      <c r="MLL23" s="97"/>
      <c r="MLM23" s="98"/>
      <c r="MLN23" s="96"/>
      <c r="MLO23" s="100"/>
      <c r="MLW23" s="100"/>
      <c r="MLZ23" s="102"/>
      <c r="MMA23" s="102"/>
      <c r="MMB23" s="100"/>
      <c r="MMD23" s="85"/>
      <c r="MMF23" s="85"/>
      <c r="MMG23" s="97"/>
      <c r="MMH23" s="98"/>
      <c r="MMI23" s="96"/>
      <c r="MMJ23" s="100"/>
      <c r="MMR23" s="100"/>
      <c r="MMU23" s="102"/>
      <c r="MMV23" s="102"/>
      <c r="MMW23" s="100"/>
      <c r="MMY23" s="85"/>
      <c r="MNA23" s="85"/>
      <c r="MNB23" s="97"/>
      <c r="MNC23" s="98"/>
      <c r="MND23" s="96"/>
      <c r="MNE23" s="100"/>
      <c r="MNM23" s="100"/>
      <c r="MNP23" s="102"/>
      <c r="MNQ23" s="102"/>
      <c r="MNR23" s="100"/>
      <c r="MNT23" s="85"/>
      <c r="MNV23" s="85"/>
      <c r="MNW23" s="97"/>
      <c r="MNX23" s="98"/>
      <c r="MNY23" s="96"/>
      <c r="MNZ23" s="100"/>
      <c r="MOH23" s="100"/>
      <c r="MOK23" s="102"/>
      <c r="MOL23" s="102"/>
      <c r="MOM23" s="100"/>
      <c r="MOO23" s="85"/>
      <c r="MOQ23" s="85"/>
      <c r="MOR23" s="97"/>
      <c r="MOS23" s="98"/>
      <c r="MOT23" s="96"/>
      <c r="MOU23" s="100"/>
      <c r="MPC23" s="100"/>
      <c r="MPF23" s="102"/>
      <c r="MPG23" s="102"/>
      <c r="MPH23" s="100"/>
      <c r="MPJ23" s="85"/>
      <c r="MPL23" s="85"/>
      <c r="MPM23" s="97"/>
      <c r="MPN23" s="98"/>
      <c r="MPO23" s="96"/>
      <c r="MPP23" s="100"/>
      <c r="MPX23" s="100"/>
      <c r="MQA23" s="102"/>
      <c r="MQB23" s="102"/>
      <c r="MQC23" s="100"/>
      <c r="MQE23" s="85"/>
      <c r="MQG23" s="85"/>
      <c r="MQH23" s="97"/>
      <c r="MQI23" s="98"/>
      <c r="MQJ23" s="96"/>
      <c r="MQK23" s="100"/>
      <c r="MQS23" s="100"/>
      <c r="MQV23" s="102"/>
      <c r="MQW23" s="102"/>
      <c r="MQX23" s="100"/>
      <c r="MQZ23" s="85"/>
      <c r="MRB23" s="85"/>
      <c r="MRC23" s="97"/>
      <c r="MRD23" s="98"/>
      <c r="MRE23" s="96"/>
      <c r="MRF23" s="100"/>
      <c r="MRN23" s="100"/>
      <c r="MRQ23" s="102"/>
      <c r="MRR23" s="102"/>
      <c r="MRS23" s="100"/>
      <c r="MRU23" s="85"/>
      <c r="MRW23" s="85"/>
      <c r="MRX23" s="97"/>
      <c r="MRY23" s="98"/>
      <c r="MRZ23" s="96"/>
      <c r="MSA23" s="100"/>
      <c r="MSI23" s="100"/>
      <c r="MSL23" s="102"/>
      <c r="MSM23" s="102"/>
      <c r="MSN23" s="100"/>
      <c r="MSP23" s="85"/>
      <c r="MSR23" s="85"/>
      <c r="MSS23" s="97"/>
      <c r="MST23" s="98"/>
      <c r="MSU23" s="96"/>
      <c r="MSV23" s="100"/>
      <c r="MTD23" s="100"/>
      <c r="MTG23" s="102"/>
      <c r="MTH23" s="102"/>
      <c r="MTI23" s="100"/>
      <c r="MTK23" s="85"/>
      <c r="MTM23" s="85"/>
      <c r="MTN23" s="97"/>
      <c r="MTO23" s="98"/>
      <c r="MTP23" s="96"/>
      <c r="MTQ23" s="100"/>
      <c r="MTY23" s="100"/>
      <c r="MUB23" s="102"/>
      <c r="MUC23" s="102"/>
      <c r="MUD23" s="100"/>
      <c r="MUF23" s="85"/>
      <c r="MUH23" s="85"/>
      <c r="MUI23" s="97"/>
      <c r="MUJ23" s="98"/>
      <c r="MUK23" s="96"/>
      <c r="MUL23" s="100"/>
      <c r="MUT23" s="100"/>
      <c r="MUW23" s="102"/>
      <c r="MUX23" s="102"/>
      <c r="MUY23" s="100"/>
      <c r="MVA23" s="85"/>
      <c r="MVC23" s="85"/>
      <c r="MVD23" s="97"/>
      <c r="MVE23" s="98"/>
      <c r="MVF23" s="96"/>
      <c r="MVG23" s="100"/>
      <c r="MVO23" s="100"/>
      <c r="MVR23" s="102"/>
      <c r="MVS23" s="102"/>
      <c r="MVT23" s="100"/>
      <c r="MVV23" s="85"/>
      <c r="MVX23" s="85"/>
      <c r="MVY23" s="97"/>
      <c r="MVZ23" s="98"/>
      <c r="MWA23" s="96"/>
      <c r="MWB23" s="100"/>
      <c r="MWJ23" s="100"/>
      <c r="MWM23" s="102"/>
      <c r="MWN23" s="102"/>
      <c r="MWO23" s="100"/>
      <c r="MWQ23" s="85"/>
      <c r="MWS23" s="85"/>
      <c r="MWT23" s="97"/>
      <c r="MWU23" s="98"/>
      <c r="MWV23" s="96"/>
      <c r="MWW23" s="100"/>
      <c r="MXE23" s="100"/>
      <c r="MXH23" s="102"/>
      <c r="MXI23" s="102"/>
      <c r="MXJ23" s="100"/>
      <c r="MXL23" s="85"/>
      <c r="MXN23" s="85"/>
      <c r="MXO23" s="97"/>
      <c r="MXP23" s="98"/>
      <c r="MXQ23" s="96"/>
      <c r="MXR23" s="100"/>
      <c r="MXZ23" s="100"/>
      <c r="MYC23" s="102"/>
      <c r="MYD23" s="102"/>
      <c r="MYE23" s="100"/>
      <c r="MYG23" s="85"/>
      <c r="MYI23" s="85"/>
      <c r="MYJ23" s="97"/>
      <c r="MYK23" s="98"/>
      <c r="MYL23" s="96"/>
      <c r="MYM23" s="100"/>
      <c r="MYU23" s="100"/>
      <c r="MYX23" s="102"/>
      <c r="MYY23" s="102"/>
      <c r="MYZ23" s="100"/>
      <c r="MZB23" s="85"/>
      <c r="MZD23" s="85"/>
      <c r="MZE23" s="97"/>
      <c r="MZF23" s="98"/>
      <c r="MZG23" s="96"/>
      <c r="MZH23" s="100"/>
      <c r="MZP23" s="100"/>
      <c r="MZS23" s="102"/>
      <c r="MZT23" s="102"/>
      <c r="MZU23" s="100"/>
      <c r="MZW23" s="85"/>
      <c r="MZY23" s="85"/>
      <c r="MZZ23" s="97"/>
      <c r="NAA23" s="98"/>
      <c r="NAB23" s="96"/>
      <c r="NAC23" s="100"/>
      <c r="NAK23" s="100"/>
      <c r="NAN23" s="102"/>
      <c r="NAO23" s="102"/>
      <c r="NAP23" s="100"/>
      <c r="NAR23" s="85"/>
      <c r="NAT23" s="85"/>
      <c r="NAU23" s="97"/>
      <c r="NAV23" s="98"/>
      <c r="NAW23" s="96"/>
      <c r="NAX23" s="100"/>
      <c r="NBF23" s="100"/>
      <c r="NBI23" s="102"/>
      <c r="NBJ23" s="102"/>
      <c r="NBK23" s="100"/>
      <c r="NBM23" s="85"/>
      <c r="NBO23" s="85"/>
      <c r="NBP23" s="97"/>
      <c r="NBQ23" s="98"/>
      <c r="NBR23" s="96"/>
      <c r="NBS23" s="100"/>
      <c r="NCA23" s="100"/>
      <c r="NCD23" s="102"/>
      <c r="NCE23" s="102"/>
      <c r="NCF23" s="100"/>
      <c r="NCH23" s="85"/>
      <c r="NCJ23" s="85"/>
      <c r="NCK23" s="97"/>
      <c r="NCL23" s="98"/>
      <c r="NCM23" s="96"/>
      <c r="NCN23" s="100"/>
      <c r="NCV23" s="100"/>
      <c r="NCY23" s="102"/>
      <c r="NCZ23" s="102"/>
      <c r="NDA23" s="100"/>
      <c r="NDC23" s="85"/>
      <c r="NDE23" s="85"/>
      <c r="NDF23" s="97"/>
      <c r="NDG23" s="98"/>
      <c r="NDH23" s="96"/>
      <c r="NDI23" s="100"/>
      <c r="NDQ23" s="100"/>
      <c r="NDT23" s="102"/>
      <c r="NDU23" s="102"/>
      <c r="NDV23" s="100"/>
      <c r="NDX23" s="85"/>
      <c r="NDZ23" s="85"/>
      <c r="NEA23" s="97"/>
      <c r="NEB23" s="98"/>
      <c r="NEC23" s="96"/>
      <c r="NED23" s="100"/>
      <c r="NEL23" s="100"/>
      <c r="NEO23" s="102"/>
      <c r="NEP23" s="102"/>
      <c r="NEQ23" s="100"/>
      <c r="NES23" s="85"/>
      <c r="NEU23" s="85"/>
      <c r="NEV23" s="97"/>
      <c r="NEW23" s="98"/>
      <c r="NEX23" s="96"/>
      <c r="NEY23" s="100"/>
      <c r="NFG23" s="100"/>
      <c r="NFJ23" s="102"/>
      <c r="NFK23" s="102"/>
      <c r="NFL23" s="100"/>
      <c r="NFN23" s="85"/>
      <c r="NFP23" s="85"/>
      <c r="NFQ23" s="97"/>
      <c r="NFR23" s="98"/>
      <c r="NFS23" s="96"/>
      <c r="NFT23" s="100"/>
      <c r="NGB23" s="100"/>
      <c r="NGE23" s="102"/>
      <c r="NGF23" s="102"/>
      <c r="NGG23" s="100"/>
      <c r="NGI23" s="85"/>
      <c r="NGK23" s="85"/>
      <c r="NGL23" s="97"/>
      <c r="NGM23" s="98"/>
      <c r="NGN23" s="96"/>
      <c r="NGO23" s="100"/>
      <c r="NGW23" s="100"/>
      <c r="NGZ23" s="102"/>
      <c r="NHA23" s="102"/>
      <c r="NHB23" s="100"/>
      <c r="NHD23" s="85"/>
      <c r="NHF23" s="85"/>
      <c r="NHG23" s="97"/>
      <c r="NHH23" s="98"/>
      <c r="NHI23" s="96"/>
      <c r="NHJ23" s="100"/>
      <c r="NHR23" s="100"/>
      <c r="NHU23" s="102"/>
      <c r="NHV23" s="102"/>
      <c r="NHW23" s="100"/>
      <c r="NHY23" s="85"/>
      <c r="NIA23" s="85"/>
      <c r="NIB23" s="97"/>
      <c r="NIC23" s="98"/>
      <c r="NID23" s="96"/>
      <c r="NIE23" s="100"/>
      <c r="NIM23" s="100"/>
      <c r="NIP23" s="102"/>
      <c r="NIQ23" s="102"/>
      <c r="NIR23" s="100"/>
      <c r="NIT23" s="85"/>
      <c r="NIV23" s="85"/>
      <c r="NIW23" s="97"/>
      <c r="NIX23" s="98"/>
      <c r="NIY23" s="96"/>
      <c r="NIZ23" s="100"/>
      <c r="NJH23" s="100"/>
      <c r="NJK23" s="102"/>
      <c r="NJL23" s="102"/>
      <c r="NJM23" s="100"/>
      <c r="NJO23" s="85"/>
      <c r="NJQ23" s="85"/>
      <c r="NJR23" s="97"/>
      <c r="NJS23" s="98"/>
      <c r="NJT23" s="96"/>
      <c r="NJU23" s="100"/>
      <c r="NKC23" s="100"/>
      <c r="NKF23" s="102"/>
      <c r="NKG23" s="102"/>
      <c r="NKH23" s="100"/>
      <c r="NKJ23" s="85"/>
      <c r="NKL23" s="85"/>
      <c r="NKM23" s="97"/>
      <c r="NKN23" s="98"/>
      <c r="NKO23" s="96"/>
      <c r="NKP23" s="100"/>
      <c r="NKX23" s="100"/>
      <c r="NLA23" s="102"/>
      <c r="NLB23" s="102"/>
      <c r="NLC23" s="100"/>
      <c r="NLE23" s="85"/>
      <c r="NLG23" s="85"/>
      <c r="NLH23" s="97"/>
      <c r="NLI23" s="98"/>
      <c r="NLJ23" s="96"/>
      <c r="NLK23" s="100"/>
      <c r="NLS23" s="100"/>
      <c r="NLV23" s="102"/>
      <c r="NLW23" s="102"/>
      <c r="NLX23" s="100"/>
      <c r="NLZ23" s="85"/>
      <c r="NMB23" s="85"/>
      <c r="NMC23" s="97"/>
      <c r="NMD23" s="98"/>
      <c r="NME23" s="96"/>
      <c r="NMF23" s="100"/>
      <c r="NMN23" s="100"/>
      <c r="NMQ23" s="102"/>
      <c r="NMR23" s="102"/>
      <c r="NMS23" s="100"/>
      <c r="NMU23" s="85"/>
      <c r="NMW23" s="85"/>
      <c r="NMX23" s="97"/>
      <c r="NMY23" s="98"/>
      <c r="NMZ23" s="96"/>
      <c r="NNA23" s="100"/>
      <c r="NNI23" s="100"/>
      <c r="NNL23" s="102"/>
      <c r="NNM23" s="102"/>
      <c r="NNN23" s="100"/>
      <c r="NNP23" s="85"/>
      <c r="NNR23" s="85"/>
      <c r="NNS23" s="97"/>
      <c r="NNT23" s="98"/>
      <c r="NNU23" s="96"/>
      <c r="NNV23" s="100"/>
      <c r="NOD23" s="100"/>
      <c r="NOG23" s="102"/>
      <c r="NOH23" s="102"/>
      <c r="NOI23" s="100"/>
      <c r="NOK23" s="85"/>
      <c r="NOM23" s="85"/>
      <c r="NON23" s="97"/>
      <c r="NOO23" s="98"/>
      <c r="NOP23" s="96"/>
      <c r="NOQ23" s="100"/>
      <c r="NOY23" s="100"/>
      <c r="NPB23" s="102"/>
      <c r="NPC23" s="102"/>
      <c r="NPD23" s="100"/>
      <c r="NPF23" s="85"/>
      <c r="NPH23" s="85"/>
      <c r="NPI23" s="97"/>
      <c r="NPJ23" s="98"/>
      <c r="NPK23" s="96"/>
      <c r="NPL23" s="100"/>
      <c r="NPT23" s="100"/>
      <c r="NPW23" s="102"/>
      <c r="NPX23" s="102"/>
      <c r="NPY23" s="100"/>
      <c r="NQA23" s="85"/>
      <c r="NQC23" s="85"/>
      <c r="NQD23" s="97"/>
      <c r="NQE23" s="98"/>
      <c r="NQF23" s="96"/>
      <c r="NQG23" s="100"/>
      <c r="NQO23" s="100"/>
      <c r="NQR23" s="102"/>
      <c r="NQS23" s="102"/>
      <c r="NQT23" s="100"/>
      <c r="NQV23" s="85"/>
      <c r="NQX23" s="85"/>
      <c r="NQY23" s="97"/>
      <c r="NQZ23" s="98"/>
      <c r="NRA23" s="96"/>
      <c r="NRB23" s="100"/>
      <c r="NRJ23" s="100"/>
      <c r="NRM23" s="102"/>
      <c r="NRN23" s="102"/>
      <c r="NRO23" s="100"/>
      <c r="NRQ23" s="85"/>
      <c r="NRS23" s="85"/>
      <c r="NRT23" s="97"/>
      <c r="NRU23" s="98"/>
      <c r="NRV23" s="96"/>
      <c r="NRW23" s="100"/>
      <c r="NSE23" s="100"/>
      <c r="NSH23" s="102"/>
      <c r="NSI23" s="102"/>
      <c r="NSJ23" s="100"/>
      <c r="NSL23" s="85"/>
      <c r="NSN23" s="85"/>
      <c r="NSO23" s="97"/>
      <c r="NSP23" s="98"/>
      <c r="NSQ23" s="96"/>
      <c r="NSR23" s="100"/>
      <c r="NSZ23" s="100"/>
      <c r="NTC23" s="102"/>
      <c r="NTD23" s="102"/>
      <c r="NTE23" s="100"/>
      <c r="NTG23" s="85"/>
      <c r="NTI23" s="85"/>
      <c r="NTJ23" s="97"/>
      <c r="NTK23" s="98"/>
      <c r="NTL23" s="96"/>
      <c r="NTM23" s="100"/>
      <c r="NTU23" s="100"/>
      <c r="NTX23" s="102"/>
      <c r="NTY23" s="102"/>
      <c r="NTZ23" s="100"/>
      <c r="NUB23" s="85"/>
      <c r="NUD23" s="85"/>
      <c r="NUE23" s="97"/>
      <c r="NUF23" s="98"/>
      <c r="NUG23" s="96"/>
      <c r="NUH23" s="100"/>
      <c r="NUP23" s="100"/>
      <c r="NUS23" s="102"/>
      <c r="NUT23" s="102"/>
      <c r="NUU23" s="100"/>
      <c r="NUW23" s="85"/>
      <c r="NUY23" s="85"/>
      <c r="NUZ23" s="97"/>
      <c r="NVA23" s="98"/>
      <c r="NVB23" s="96"/>
      <c r="NVC23" s="100"/>
      <c r="NVK23" s="100"/>
      <c r="NVN23" s="102"/>
      <c r="NVO23" s="102"/>
      <c r="NVP23" s="100"/>
      <c r="NVR23" s="85"/>
      <c r="NVT23" s="85"/>
      <c r="NVU23" s="97"/>
      <c r="NVV23" s="98"/>
      <c r="NVW23" s="96"/>
      <c r="NVX23" s="100"/>
      <c r="NWF23" s="100"/>
      <c r="NWI23" s="102"/>
      <c r="NWJ23" s="102"/>
      <c r="NWK23" s="100"/>
      <c r="NWM23" s="85"/>
      <c r="NWO23" s="85"/>
      <c r="NWP23" s="97"/>
      <c r="NWQ23" s="98"/>
      <c r="NWR23" s="96"/>
      <c r="NWS23" s="100"/>
      <c r="NXA23" s="100"/>
      <c r="NXD23" s="102"/>
      <c r="NXE23" s="102"/>
      <c r="NXF23" s="100"/>
      <c r="NXH23" s="85"/>
      <c r="NXJ23" s="85"/>
      <c r="NXK23" s="97"/>
      <c r="NXL23" s="98"/>
      <c r="NXM23" s="96"/>
      <c r="NXN23" s="100"/>
      <c r="NXV23" s="100"/>
      <c r="NXY23" s="102"/>
      <c r="NXZ23" s="102"/>
      <c r="NYA23" s="100"/>
      <c r="NYC23" s="85"/>
      <c r="NYE23" s="85"/>
      <c r="NYF23" s="97"/>
      <c r="NYG23" s="98"/>
      <c r="NYH23" s="96"/>
      <c r="NYI23" s="100"/>
      <c r="NYQ23" s="100"/>
      <c r="NYT23" s="102"/>
      <c r="NYU23" s="102"/>
      <c r="NYV23" s="100"/>
      <c r="NYX23" s="85"/>
      <c r="NYZ23" s="85"/>
      <c r="NZA23" s="97"/>
      <c r="NZB23" s="98"/>
      <c r="NZC23" s="96"/>
      <c r="NZD23" s="100"/>
      <c r="NZL23" s="100"/>
      <c r="NZO23" s="102"/>
      <c r="NZP23" s="102"/>
      <c r="NZQ23" s="100"/>
      <c r="NZS23" s="85"/>
      <c r="NZU23" s="85"/>
      <c r="NZV23" s="97"/>
      <c r="NZW23" s="98"/>
      <c r="NZX23" s="96"/>
      <c r="NZY23" s="100"/>
      <c r="OAG23" s="100"/>
      <c r="OAJ23" s="102"/>
      <c r="OAK23" s="102"/>
      <c r="OAL23" s="100"/>
      <c r="OAN23" s="85"/>
      <c r="OAP23" s="85"/>
      <c r="OAQ23" s="97"/>
      <c r="OAR23" s="98"/>
      <c r="OAS23" s="96"/>
      <c r="OAT23" s="100"/>
      <c r="OBB23" s="100"/>
      <c r="OBE23" s="102"/>
      <c r="OBF23" s="102"/>
      <c r="OBG23" s="100"/>
      <c r="OBI23" s="85"/>
      <c r="OBK23" s="85"/>
      <c r="OBL23" s="97"/>
      <c r="OBM23" s="98"/>
      <c r="OBN23" s="96"/>
      <c r="OBO23" s="100"/>
      <c r="OBW23" s="100"/>
      <c r="OBZ23" s="102"/>
      <c r="OCA23" s="102"/>
      <c r="OCB23" s="100"/>
      <c r="OCD23" s="85"/>
      <c r="OCF23" s="85"/>
      <c r="OCG23" s="97"/>
      <c r="OCH23" s="98"/>
      <c r="OCI23" s="96"/>
      <c r="OCJ23" s="100"/>
      <c r="OCR23" s="100"/>
      <c r="OCU23" s="102"/>
      <c r="OCV23" s="102"/>
      <c r="OCW23" s="100"/>
      <c r="OCY23" s="85"/>
      <c r="ODA23" s="85"/>
      <c r="ODB23" s="97"/>
      <c r="ODC23" s="98"/>
      <c r="ODD23" s="96"/>
      <c r="ODE23" s="100"/>
      <c r="ODM23" s="100"/>
      <c r="ODP23" s="102"/>
      <c r="ODQ23" s="102"/>
      <c r="ODR23" s="100"/>
      <c r="ODT23" s="85"/>
      <c r="ODV23" s="85"/>
      <c r="ODW23" s="97"/>
      <c r="ODX23" s="98"/>
      <c r="ODY23" s="96"/>
      <c r="ODZ23" s="100"/>
      <c r="OEH23" s="100"/>
      <c r="OEK23" s="102"/>
      <c r="OEL23" s="102"/>
      <c r="OEM23" s="100"/>
      <c r="OEO23" s="85"/>
      <c r="OEQ23" s="85"/>
      <c r="OER23" s="97"/>
      <c r="OES23" s="98"/>
      <c r="OET23" s="96"/>
      <c r="OEU23" s="100"/>
      <c r="OFC23" s="100"/>
      <c r="OFF23" s="102"/>
      <c r="OFG23" s="102"/>
      <c r="OFH23" s="100"/>
      <c r="OFJ23" s="85"/>
      <c r="OFL23" s="85"/>
      <c r="OFM23" s="97"/>
      <c r="OFN23" s="98"/>
      <c r="OFO23" s="96"/>
      <c r="OFP23" s="100"/>
      <c r="OFX23" s="100"/>
      <c r="OGA23" s="102"/>
      <c r="OGB23" s="102"/>
      <c r="OGC23" s="100"/>
      <c r="OGE23" s="85"/>
      <c r="OGG23" s="85"/>
      <c r="OGH23" s="97"/>
      <c r="OGI23" s="98"/>
      <c r="OGJ23" s="96"/>
      <c r="OGK23" s="100"/>
      <c r="OGS23" s="100"/>
      <c r="OGV23" s="102"/>
      <c r="OGW23" s="102"/>
      <c r="OGX23" s="100"/>
      <c r="OGZ23" s="85"/>
      <c r="OHB23" s="85"/>
      <c r="OHC23" s="97"/>
      <c r="OHD23" s="98"/>
      <c r="OHE23" s="96"/>
      <c r="OHF23" s="100"/>
      <c r="OHN23" s="100"/>
      <c r="OHQ23" s="102"/>
      <c r="OHR23" s="102"/>
      <c r="OHS23" s="100"/>
      <c r="OHU23" s="85"/>
      <c r="OHW23" s="85"/>
      <c r="OHX23" s="97"/>
      <c r="OHY23" s="98"/>
      <c r="OHZ23" s="96"/>
      <c r="OIA23" s="100"/>
      <c r="OII23" s="100"/>
      <c r="OIL23" s="102"/>
      <c r="OIM23" s="102"/>
      <c r="OIN23" s="100"/>
      <c r="OIP23" s="85"/>
      <c r="OIR23" s="85"/>
      <c r="OIS23" s="97"/>
      <c r="OIT23" s="98"/>
      <c r="OIU23" s="96"/>
      <c r="OIV23" s="100"/>
      <c r="OJD23" s="100"/>
      <c r="OJG23" s="102"/>
      <c r="OJH23" s="102"/>
      <c r="OJI23" s="100"/>
      <c r="OJK23" s="85"/>
      <c r="OJM23" s="85"/>
      <c r="OJN23" s="97"/>
      <c r="OJO23" s="98"/>
      <c r="OJP23" s="96"/>
      <c r="OJQ23" s="100"/>
      <c r="OJY23" s="100"/>
      <c r="OKB23" s="102"/>
      <c r="OKC23" s="102"/>
      <c r="OKD23" s="100"/>
      <c r="OKF23" s="85"/>
      <c r="OKH23" s="85"/>
      <c r="OKI23" s="97"/>
      <c r="OKJ23" s="98"/>
      <c r="OKK23" s="96"/>
      <c r="OKL23" s="100"/>
      <c r="OKT23" s="100"/>
      <c r="OKW23" s="102"/>
      <c r="OKX23" s="102"/>
      <c r="OKY23" s="100"/>
      <c r="OLA23" s="85"/>
      <c r="OLC23" s="85"/>
      <c r="OLD23" s="97"/>
      <c r="OLE23" s="98"/>
      <c r="OLF23" s="96"/>
      <c r="OLG23" s="100"/>
      <c r="OLO23" s="100"/>
      <c r="OLR23" s="102"/>
      <c r="OLS23" s="102"/>
      <c r="OLT23" s="100"/>
      <c r="OLV23" s="85"/>
      <c r="OLX23" s="85"/>
      <c r="OLY23" s="97"/>
      <c r="OLZ23" s="98"/>
      <c r="OMA23" s="96"/>
      <c r="OMB23" s="100"/>
      <c r="OMJ23" s="100"/>
      <c r="OMM23" s="102"/>
      <c r="OMN23" s="102"/>
      <c r="OMO23" s="100"/>
      <c r="OMQ23" s="85"/>
      <c r="OMS23" s="85"/>
      <c r="OMT23" s="97"/>
      <c r="OMU23" s="98"/>
      <c r="OMV23" s="96"/>
      <c r="OMW23" s="100"/>
      <c r="ONE23" s="100"/>
      <c r="ONH23" s="102"/>
      <c r="ONI23" s="102"/>
      <c r="ONJ23" s="100"/>
      <c r="ONL23" s="85"/>
      <c r="ONN23" s="85"/>
      <c r="ONO23" s="97"/>
      <c r="ONP23" s="98"/>
      <c r="ONQ23" s="96"/>
      <c r="ONR23" s="100"/>
      <c r="ONZ23" s="100"/>
      <c r="OOC23" s="102"/>
      <c r="OOD23" s="102"/>
      <c r="OOE23" s="100"/>
      <c r="OOG23" s="85"/>
      <c r="OOI23" s="85"/>
      <c r="OOJ23" s="97"/>
      <c r="OOK23" s="98"/>
      <c r="OOL23" s="96"/>
      <c r="OOM23" s="100"/>
      <c r="OOU23" s="100"/>
      <c r="OOX23" s="102"/>
      <c r="OOY23" s="102"/>
      <c r="OOZ23" s="100"/>
      <c r="OPB23" s="85"/>
      <c r="OPD23" s="85"/>
      <c r="OPE23" s="97"/>
      <c r="OPF23" s="98"/>
      <c r="OPG23" s="96"/>
      <c r="OPH23" s="100"/>
      <c r="OPP23" s="100"/>
      <c r="OPS23" s="102"/>
      <c r="OPT23" s="102"/>
      <c r="OPU23" s="100"/>
      <c r="OPW23" s="85"/>
      <c r="OPY23" s="85"/>
      <c r="OPZ23" s="97"/>
      <c r="OQA23" s="98"/>
      <c r="OQB23" s="96"/>
      <c r="OQC23" s="100"/>
      <c r="OQK23" s="100"/>
      <c r="OQN23" s="102"/>
      <c r="OQO23" s="102"/>
      <c r="OQP23" s="100"/>
      <c r="OQR23" s="85"/>
      <c r="OQT23" s="85"/>
      <c r="OQU23" s="97"/>
      <c r="OQV23" s="98"/>
      <c r="OQW23" s="96"/>
      <c r="OQX23" s="100"/>
      <c r="ORF23" s="100"/>
      <c r="ORI23" s="102"/>
      <c r="ORJ23" s="102"/>
      <c r="ORK23" s="100"/>
      <c r="ORM23" s="85"/>
      <c r="ORO23" s="85"/>
      <c r="ORP23" s="97"/>
      <c r="ORQ23" s="98"/>
      <c r="ORR23" s="96"/>
      <c r="ORS23" s="100"/>
      <c r="OSA23" s="100"/>
      <c r="OSD23" s="102"/>
      <c r="OSE23" s="102"/>
      <c r="OSF23" s="100"/>
      <c r="OSH23" s="85"/>
      <c r="OSJ23" s="85"/>
      <c r="OSK23" s="97"/>
      <c r="OSL23" s="98"/>
      <c r="OSM23" s="96"/>
      <c r="OSN23" s="100"/>
      <c r="OSV23" s="100"/>
      <c r="OSY23" s="102"/>
      <c r="OSZ23" s="102"/>
      <c r="OTA23" s="100"/>
      <c r="OTC23" s="85"/>
      <c r="OTE23" s="85"/>
      <c r="OTF23" s="97"/>
      <c r="OTG23" s="98"/>
      <c r="OTH23" s="96"/>
      <c r="OTI23" s="100"/>
      <c r="OTQ23" s="100"/>
      <c r="OTT23" s="102"/>
      <c r="OTU23" s="102"/>
      <c r="OTV23" s="100"/>
      <c r="OTX23" s="85"/>
      <c r="OTZ23" s="85"/>
      <c r="OUA23" s="97"/>
      <c r="OUB23" s="98"/>
      <c r="OUC23" s="96"/>
      <c r="OUD23" s="100"/>
      <c r="OUL23" s="100"/>
      <c r="OUO23" s="102"/>
      <c r="OUP23" s="102"/>
      <c r="OUQ23" s="100"/>
      <c r="OUS23" s="85"/>
      <c r="OUU23" s="85"/>
      <c r="OUV23" s="97"/>
      <c r="OUW23" s="98"/>
      <c r="OUX23" s="96"/>
      <c r="OUY23" s="100"/>
      <c r="OVG23" s="100"/>
      <c r="OVJ23" s="102"/>
      <c r="OVK23" s="102"/>
      <c r="OVL23" s="100"/>
      <c r="OVN23" s="85"/>
      <c r="OVP23" s="85"/>
      <c r="OVQ23" s="97"/>
      <c r="OVR23" s="98"/>
      <c r="OVS23" s="96"/>
      <c r="OVT23" s="100"/>
      <c r="OWB23" s="100"/>
      <c r="OWE23" s="102"/>
      <c r="OWF23" s="102"/>
      <c r="OWG23" s="100"/>
      <c r="OWI23" s="85"/>
      <c r="OWK23" s="85"/>
      <c r="OWL23" s="97"/>
      <c r="OWM23" s="98"/>
      <c r="OWN23" s="96"/>
      <c r="OWO23" s="100"/>
      <c r="OWW23" s="100"/>
      <c r="OWZ23" s="102"/>
      <c r="OXA23" s="102"/>
      <c r="OXB23" s="100"/>
      <c r="OXD23" s="85"/>
      <c r="OXF23" s="85"/>
      <c r="OXG23" s="97"/>
      <c r="OXH23" s="98"/>
      <c r="OXI23" s="96"/>
      <c r="OXJ23" s="100"/>
      <c r="OXR23" s="100"/>
      <c r="OXU23" s="102"/>
      <c r="OXV23" s="102"/>
      <c r="OXW23" s="100"/>
      <c r="OXY23" s="85"/>
      <c r="OYA23" s="85"/>
      <c r="OYB23" s="97"/>
      <c r="OYC23" s="98"/>
      <c r="OYD23" s="96"/>
      <c r="OYE23" s="100"/>
      <c r="OYM23" s="100"/>
      <c r="OYP23" s="102"/>
      <c r="OYQ23" s="102"/>
      <c r="OYR23" s="100"/>
      <c r="OYT23" s="85"/>
      <c r="OYV23" s="85"/>
      <c r="OYW23" s="97"/>
      <c r="OYX23" s="98"/>
      <c r="OYY23" s="96"/>
      <c r="OYZ23" s="100"/>
      <c r="OZH23" s="100"/>
      <c r="OZK23" s="102"/>
      <c r="OZL23" s="102"/>
      <c r="OZM23" s="100"/>
      <c r="OZO23" s="85"/>
      <c r="OZQ23" s="85"/>
      <c r="OZR23" s="97"/>
      <c r="OZS23" s="98"/>
      <c r="OZT23" s="96"/>
      <c r="OZU23" s="100"/>
      <c r="PAC23" s="100"/>
      <c r="PAF23" s="102"/>
      <c r="PAG23" s="102"/>
      <c r="PAH23" s="100"/>
      <c r="PAJ23" s="85"/>
      <c r="PAL23" s="85"/>
      <c r="PAM23" s="97"/>
      <c r="PAN23" s="98"/>
      <c r="PAO23" s="96"/>
      <c r="PAP23" s="100"/>
      <c r="PAX23" s="100"/>
      <c r="PBA23" s="102"/>
      <c r="PBB23" s="102"/>
      <c r="PBC23" s="100"/>
      <c r="PBE23" s="85"/>
      <c r="PBG23" s="85"/>
      <c r="PBH23" s="97"/>
      <c r="PBI23" s="98"/>
      <c r="PBJ23" s="96"/>
      <c r="PBK23" s="100"/>
      <c r="PBS23" s="100"/>
      <c r="PBV23" s="102"/>
      <c r="PBW23" s="102"/>
      <c r="PBX23" s="100"/>
      <c r="PBZ23" s="85"/>
      <c r="PCB23" s="85"/>
      <c r="PCC23" s="97"/>
      <c r="PCD23" s="98"/>
      <c r="PCE23" s="96"/>
      <c r="PCF23" s="100"/>
      <c r="PCN23" s="100"/>
      <c r="PCQ23" s="102"/>
      <c r="PCR23" s="102"/>
      <c r="PCS23" s="100"/>
      <c r="PCU23" s="85"/>
      <c r="PCW23" s="85"/>
      <c r="PCX23" s="97"/>
      <c r="PCY23" s="98"/>
      <c r="PCZ23" s="96"/>
      <c r="PDA23" s="100"/>
      <c r="PDI23" s="100"/>
      <c r="PDL23" s="102"/>
      <c r="PDM23" s="102"/>
      <c r="PDN23" s="100"/>
      <c r="PDP23" s="85"/>
      <c r="PDR23" s="85"/>
      <c r="PDS23" s="97"/>
      <c r="PDT23" s="98"/>
      <c r="PDU23" s="96"/>
      <c r="PDV23" s="100"/>
      <c r="PED23" s="100"/>
      <c r="PEG23" s="102"/>
      <c r="PEH23" s="102"/>
      <c r="PEI23" s="100"/>
      <c r="PEK23" s="85"/>
      <c r="PEM23" s="85"/>
      <c r="PEN23" s="97"/>
      <c r="PEO23" s="98"/>
      <c r="PEP23" s="96"/>
      <c r="PEQ23" s="100"/>
      <c r="PEY23" s="100"/>
      <c r="PFB23" s="102"/>
      <c r="PFC23" s="102"/>
      <c r="PFD23" s="100"/>
      <c r="PFF23" s="85"/>
      <c r="PFH23" s="85"/>
      <c r="PFI23" s="97"/>
      <c r="PFJ23" s="98"/>
      <c r="PFK23" s="96"/>
      <c r="PFL23" s="100"/>
      <c r="PFT23" s="100"/>
      <c r="PFW23" s="102"/>
      <c r="PFX23" s="102"/>
      <c r="PFY23" s="100"/>
      <c r="PGA23" s="85"/>
      <c r="PGC23" s="85"/>
      <c r="PGD23" s="97"/>
      <c r="PGE23" s="98"/>
      <c r="PGF23" s="96"/>
      <c r="PGG23" s="100"/>
      <c r="PGO23" s="100"/>
      <c r="PGR23" s="102"/>
      <c r="PGS23" s="102"/>
      <c r="PGT23" s="100"/>
      <c r="PGV23" s="85"/>
      <c r="PGX23" s="85"/>
      <c r="PGY23" s="97"/>
      <c r="PGZ23" s="98"/>
      <c r="PHA23" s="96"/>
      <c r="PHB23" s="100"/>
      <c r="PHJ23" s="100"/>
      <c r="PHM23" s="102"/>
      <c r="PHN23" s="102"/>
      <c r="PHO23" s="100"/>
      <c r="PHQ23" s="85"/>
      <c r="PHS23" s="85"/>
      <c r="PHT23" s="97"/>
      <c r="PHU23" s="98"/>
      <c r="PHV23" s="96"/>
      <c r="PHW23" s="100"/>
      <c r="PIE23" s="100"/>
      <c r="PIH23" s="102"/>
      <c r="PII23" s="102"/>
      <c r="PIJ23" s="100"/>
      <c r="PIL23" s="85"/>
      <c r="PIN23" s="85"/>
      <c r="PIO23" s="97"/>
      <c r="PIP23" s="98"/>
      <c r="PIQ23" s="96"/>
      <c r="PIR23" s="100"/>
      <c r="PIZ23" s="100"/>
      <c r="PJC23" s="102"/>
      <c r="PJD23" s="102"/>
      <c r="PJE23" s="100"/>
      <c r="PJG23" s="85"/>
      <c r="PJI23" s="85"/>
      <c r="PJJ23" s="97"/>
      <c r="PJK23" s="98"/>
      <c r="PJL23" s="96"/>
      <c r="PJM23" s="100"/>
      <c r="PJU23" s="100"/>
      <c r="PJX23" s="102"/>
      <c r="PJY23" s="102"/>
      <c r="PJZ23" s="100"/>
      <c r="PKB23" s="85"/>
      <c r="PKD23" s="85"/>
      <c r="PKE23" s="97"/>
      <c r="PKF23" s="98"/>
      <c r="PKG23" s="96"/>
      <c r="PKH23" s="100"/>
      <c r="PKP23" s="100"/>
      <c r="PKS23" s="102"/>
      <c r="PKT23" s="102"/>
      <c r="PKU23" s="100"/>
      <c r="PKW23" s="85"/>
      <c r="PKY23" s="85"/>
      <c r="PKZ23" s="97"/>
      <c r="PLA23" s="98"/>
      <c r="PLB23" s="96"/>
      <c r="PLC23" s="100"/>
      <c r="PLK23" s="100"/>
      <c r="PLN23" s="102"/>
      <c r="PLO23" s="102"/>
      <c r="PLP23" s="100"/>
      <c r="PLR23" s="85"/>
      <c r="PLT23" s="85"/>
      <c r="PLU23" s="97"/>
      <c r="PLV23" s="98"/>
      <c r="PLW23" s="96"/>
      <c r="PLX23" s="100"/>
      <c r="PMF23" s="100"/>
      <c r="PMI23" s="102"/>
      <c r="PMJ23" s="102"/>
      <c r="PMK23" s="100"/>
      <c r="PMM23" s="85"/>
      <c r="PMO23" s="85"/>
      <c r="PMP23" s="97"/>
      <c r="PMQ23" s="98"/>
      <c r="PMR23" s="96"/>
      <c r="PMS23" s="100"/>
      <c r="PNA23" s="100"/>
      <c r="PND23" s="102"/>
      <c r="PNE23" s="102"/>
      <c r="PNF23" s="100"/>
      <c r="PNH23" s="85"/>
      <c r="PNJ23" s="85"/>
      <c r="PNK23" s="97"/>
      <c r="PNL23" s="98"/>
      <c r="PNM23" s="96"/>
      <c r="PNN23" s="100"/>
      <c r="PNV23" s="100"/>
      <c r="PNY23" s="102"/>
      <c r="PNZ23" s="102"/>
      <c r="POA23" s="100"/>
      <c r="POC23" s="85"/>
      <c r="POE23" s="85"/>
      <c r="POF23" s="97"/>
      <c r="POG23" s="98"/>
      <c r="POH23" s="96"/>
      <c r="POI23" s="100"/>
      <c r="POQ23" s="100"/>
      <c r="POT23" s="102"/>
      <c r="POU23" s="102"/>
      <c r="POV23" s="100"/>
      <c r="POX23" s="85"/>
      <c r="POZ23" s="85"/>
      <c r="PPA23" s="97"/>
      <c r="PPB23" s="98"/>
      <c r="PPC23" s="96"/>
      <c r="PPD23" s="100"/>
      <c r="PPL23" s="100"/>
      <c r="PPO23" s="102"/>
      <c r="PPP23" s="102"/>
      <c r="PPQ23" s="100"/>
      <c r="PPS23" s="85"/>
      <c r="PPU23" s="85"/>
      <c r="PPV23" s="97"/>
      <c r="PPW23" s="98"/>
      <c r="PPX23" s="96"/>
      <c r="PPY23" s="100"/>
      <c r="PQG23" s="100"/>
      <c r="PQJ23" s="102"/>
      <c r="PQK23" s="102"/>
      <c r="PQL23" s="100"/>
      <c r="PQN23" s="85"/>
      <c r="PQP23" s="85"/>
      <c r="PQQ23" s="97"/>
      <c r="PQR23" s="98"/>
      <c r="PQS23" s="96"/>
      <c r="PQT23" s="100"/>
      <c r="PRB23" s="100"/>
      <c r="PRE23" s="102"/>
      <c r="PRF23" s="102"/>
      <c r="PRG23" s="100"/>
      <c r="PRI23" s="85"/>
      <c r="PRK23" s="85"/>
      <c r="PRL23" s="97"/>
      <c r="PRM23" s="98"/>
      <c r="PRN23" s="96"/>
      <c r="PRO23" s="100"/>
      <c r="PRW23" s="100"/>
      <c r="PRZ23" s="102"/>
      <c r="PSA23" s="102"/>
      <c r="PSB23" s="100"/>
      <c r="PSD23" s="85"/>
      <c r="PSF23" s="85"/>
      <c r="PSG23" s="97"/>
      <c r="PSH23" s="98"/>
      <c r="PSI23" s="96"/>
      <c r="PSJ23" s="100"/>
      <c r="PSR23" s="100"/>
      <c r="PSU23" s="102"/>
      <c r="PSV23" s="102"/>
      <c r="PSW23" s="100"/>
      <c r="PSY23" s="85"/>
      <c r="PTA23" s="85"/>
      <c r="PTB23" s="97"/>
      <c r="PTC23" s="98"/>
      <c r="PTD23" s="96"/>
      <c r="PTE23" s="100"/>
      <c r="PTM23" s="100"/>
      <c r="PTP23" s="102"/>
      <c r="PTQ23" s="102"/>
      <c r="PTR23" s="100"/>
      <c r="PTT23" s="85"/>
      <c r="PTV23" s="85"/>
      <c r="PTW23" s="97"/>
      <c r="PTX23" s="98"/>
      <c r="PTY23" s="96"/>
      <c r="PTZ23" s="100"/>
      <c r="PUH23" s="100"/>
      <c r="PUK23" s="102"/>
      <c r="PUL23" s="102"/>
      <c r="PUM23" s="100"/>
      <c r="PUO23" s="85"/>
      <c r="PUQ23" s="85"/>
      <c r="PUR23" s="97"/>
      <c r="PUS23" s="98"/>
      <c r="PUT23" s="96"/>
      <c r="PUU23" s="100"/>
      <c r="PVC23" s="100"/>
      <c r="PVF23" s="102"/>
      <c r="PVG23" s="102"/>
      <c r="PVH23" s="100"/>
      <c r="PVJ23" s="85"/>
      <c r="PVL23" s="85"/>
      <c r="PVM23" s="97"/>
      <c r="PVN23" s="98"/>
      <c r="PVO23" s="96"/>
      <c r="PVP23" s="100"/>
      <c r="PVX23" s="100"/>
      <c r="PWA23" s="102"/>
      <c r="PWB23" s="102"/>
      <c r="PWC23" s="100"/>
      <c r="PWE23" s="85"/>
      <c r="PWG23" s="85"/>
      <c r="PWH23" s="97"/>
      <c r="PWI23" s="98"/>
      <c r="PWJ23" s="96"/>
      <c r="PWK23" s="100"/>
      <c r="PWS23" s="100"/>
      <c r="PWV23" s="102"/>
      <c r="PWW23" s="102"/>
      <c r="PWX23" s="100"/>
      <c r="PWZ23" s="85"/>
      <c r="PXB23" s="85"/>
      <c r="PXC23" s="97"/>
      <c r="PXD23" s="98"/>
      <c r="PXE23" s="96"/>
      <c r="PXF23" s="100"/>
      <c r="PXN23" s="100"/>
      <c r="PXQ23" s="102"/>
      <c r="PXR23" s="102"/>
      <c r="PXS23" s="100"/>
      <c r="PXU23" s="85"/>
      <c r="PXW23" s="85"/>
      <c r="PXX23" s="97"/>
      <c r="PXY23" s="98"/>
      <c r="PXZ23" s="96"/>
      <c r="PYA23" s="100"/>
      <c r="PYI23" s="100"/>
      <c r="PYL23" s="102"/>
      <c r="PYM23" s="102"/>
      <c r="PYN23" s="100"/>
      <c r="PYP23" s="85"/>
      <c r="PYR23" s="85"/>
      <c r="PYS23" s="97"/>
      <c r="PYT23" s="98"/>
      <c r="PYU23" s="96"/>
      <c r="PYV23" s="100"/>
      <c r="PZD23" s="100"/>
      <c r="PZG23" s="102"/>
      <c r="PZH23" s="102"/>
      <c r="PZI23" s="100"/>
      <c r="PZK23" s="85"/>
      <c r="PZM23" s="85"/>
      <c r="PZN23" s="97"/>
      <c r="PZO23" s="98"/>
      <c r="PZP23" s="96"/>
      <c r="PZQ23" s="100"/>
      <c r="PZY23" s="100"/>
      <c r="QAB23" s="102"/>
      <c r="QAC23" s="102"/>
      <c r="QAD23" s="100"/>
      <c r="QAF23" s="85"/>
      <c r="QAH23" s="85"/>
      <c r="QAI23" s="97"/>
      <c r="QAJ23" s="98"/>
      <c r="QAK23" s="96"/>
      <c r="QAL23" s="100"/>
      <c r="QAT23" s="100"/>
      <c r="QAW23" s="102"/>
      <c r="QAX23" s="102"/>
      <c r="QAY23" s="100"/>
      <c r="QBA23" s="85"/>
      <c r="QBC23" s="85"/>
      <c r="QBD23" s="97"/>
      <c r="QBE23" s="98"/>
      <c r="QBF23" s="96"/>
      <c r="QBG23" s="100"/>
      <c r="QBO23" s="100"/>
      <c r="QBR23" s="102"/>
      <c r="QBS23" s="102"/>
      <c r="QBT23" s="100"/>
      <c r="QBV23" s="85"/>
      <c r="QBX23" s="85"/>
      <c r="QBY23" s="97"/>
      <c r="QBZ23" s="98"/>
      <c r="QCA23" s="96"/>
      <c r="QCB23" s="100"/>
      <c r="QCJ23" s="100"/>
      <c r="QCM23" s="102"/>
      <c r="QCN23" s="102"/>
      <c r="QCO23" s="100"/>
      <c r="QCQ23" s="85"/>
      <c r="QCS23" s="85"/>
      <c r="QCT23" s="97"/>
      <c r="QCU23" s="98"/>
      <c r="QCV23" s="96"/>
      <c r="QCW23" s="100"/>
      <c r="QDE23" s="100"/>
      <c r="QDH23" s="102"/>
      <c r="QDI23" s="102"/>
      <c r="QDJ23" s="100"/>
      <c r="QDL23" s="85"/>
      <c r="QDN23" s="85"/>
      <c r="QDO23" s="97"/>
      <c r="QDP23" s="98"/>
      <c r="QDQ23" s="96"/>
      <c r="QDR23" s="100"/>
      <c r="QDZ23" s="100"/>
      <c r="QEC23" s="102"/>
      <c r="QED23" s="102"/>
      <c r="QEE23" s="100"/>
      <c r="QEG23" s="85"/>
      <c r="QEI23" s="85"/>
      <c r="QEJ23" s="97"/>
      <c r="QEK23" s="98"/>
      <c r="QEL23" s="96"/>
      <c r="QEM23" s="100"/>
      <c r="QEU23" s="100"/>
      <c r="QEX23" s="102"/>
      <c r="QEY23" s="102"/>
      <c r="QEZ23" s="100"/>
      <c r="QFB23" s="85"/>
      <c r="QFD23" s="85"/>
      <c r="QFE23" s="97"/>
      <c r="QFF23" s="98"/>
      <c r="QFG23" s="96"/>
      <c r="QFH23" s="100"/>
      <c r="QFP23" s="100"/>
      <c r="QFS23" s="102"/>
      <c r="QFT23" s="102"/>
      <c r="QFU23" s="100"/>
      <c r="QFW23" s="85"/>
      <c r="QFY23" s="85"/>
      <c r="QFZ23" s="97"/>
      <c r="QGA23" s="98"/>
      <c r="QGB23" s="96"/>
      <c r="QGC23" s="100"/>
      <c r="QGK23" s="100"/>
      <c r="QGN23" s="102"/>
      <c r="QGO23" s="102"/>
      <c r="QGP23" s="100"/>
      <c r="QGR23" s="85"/>
      <c r="QGT23" s="85"/>
      <c r="QGU23" s="97"/>
      <c r="QGV23" s="98"/>
      <c r="QGW23" s="96"/>
      <c r="QGX23" s="100"/>
      <c r="QHF23" s="100"/>
      <c r="QHI23" s="102"/>
      <c r="QHJ23" s="102"/>
      <c r="QHK23" s="100"/>
      <c r="QHM23" s="85"/>
      <c r="QHO23" s="85"/>
      <c r="QHP23" s="97"/>
      <c r="QHQ23" s="98"/>
      <c r="QHR23" s="96"/>
      <c r="QHS23" s="100"/>
      <c r="QIA23" s="100"/>
      <c r="QID23" s="102"/>
      <c r="QIE23" s="102"/>
      <c r="QIF23" s="100"/>
      <c r="QIH23" s="85"/>
      <c r="QIJ23" s="85"/>
      <c r="QIK23" s="97"/>
      <c r="QIL23" s="98"/>
      <c r="QIM23" s="96"/>
      <c r="QIN23" s="100"/>
      <c r="QIV23" s="100"/>
      <c r="QIY23" s="102"/>
      <c r="QIZ23" s="102"/>
      <c r="QJA23" s="100"/>
      <c r="QJC23" s="85"/>
      <c r="QJE23" s="85"/>
      <c r="QJF23" s="97"/>
      <c r="QJG23" s="98"/>
      <c r="QJH23" s="96"/>
      <c r="QJI23" s="100"/>
      <c r="QJQ23" s="100"/>
      <c r="QJT23" s="102"/>
      <c r="QJU23" s="102"/>
      <c r="QJV23" s="100"/>
      <c r="QJX23" s="85"/>
      <c r="QJZ23" s="85"/>
      <c r="QKA23" s="97"/>
      <c r="QKB23" s="98"/>
      <c r="QKC23" s="96"/>
      <c r="QKD23" s="100"/>
      <c r="QKL23" s="100"/>
      <c r="QKO23" s="102"/>
      <c r="QKP23" s="102"/>
      <c r="QKQ23" s="100"/>
      <c r="QKS23" s="85"/>
      <c r="QKU23" s="85"/>
      <c r="QKV23" s="97"/>
      <c r="QKW23" s="98"/>
      <c r="QKX23" s="96"/>
      <c r="QKY23" s="100"/>
      <c r="QLG23" s="100"/>
      <c r="QLJ23" s="102"/>
      <c r="QLK23" s="102"/>
      <c r="QLL23" s="100"/>
      <c r="QLN23" s="85"/>
      <c r="QLP23" s="85"/>
      <c r="QLQ23" s="97"/>
      <c r="QLR23" s="98"/>
      <c r="QLS23" s="96"/>
      <c r="QLT23" s="100"/>
      <c r="QMB23" s="100"/>
      <c r="QME23" s="102"/>
      <c r="QMF23" s="102"/>
      <c r="QMG23" s="100"/>
      <c r="QMI23" s="85"/>
      <c r="QMK23" s="85"/>
      <c r="QML23" s="97"/>
      <c r="QMM23" s="98"/>
      <c r="QMN23" s="96"/>
      <c r="QMO23" s="100"/>
      <c r="QMW23" s="100"/>
      <c r="QMZ23" s="102"/>
      <c r="QNA23" s="102"/>
      <c r="QNB23" s="100"/>
      <c r="QND23" s="85"/>
      <c r="QNF23" s="85"/>
      <c r="QNG23" s="97"/>
      <c r="QNH23" s="98"/>
      <c r="QNI23" s="96"/>
      <c r="QNJ23" s="100"/>
      <c r="QNR23" s="100"/>
      <c r="QNU23" s="102"/>
      <c r="QNV23" s="102"/>
      <c r="QNW23" s="100"/>
      <c r="QNY23" s="85"/>
      <c r="QOA23" s="85"/>
      <c r="QOB23" s="97"/>
      <c r="QOC23" s="98"/>
      <c r="QOD23" s="96"/>
      <c r="QOE23" s="100"/>
      <c r="QOM23" s="100"/>
      <c r="QOP23" s="102"/>
      <c r="QOQ23" s="102"/>
      <c r="QOR23" s="100"/>
      <c r="QOT23" s="85"/>
      <c r="QOV23" s="85"/>
      <c r="QOW23" s="97"/>
      <c r="QOX23" s="98"/>
      <c r="QOY23" s="96"/>
      <c r="QOZ23" s="100"/>
      <c r="QPH23" s="100"/>
      <c r="QPK23" s="102"/>
      <c r="QPL23" s="102"/>
      <c r="QPM23" s="100"/>
      <c r="QPO23" s="85"/>
      <c r="QPQ23" s="85"/>
      <c r="QPR23" s="97"/>
      <c r="QPS23" s="98"/>
      <c r="QPT23" s="96"/>
      <c r="QPU23" s="100"/>
      <c r="QQC23" s="100"/>
      <c r="QQF23" s="102"/>
      <c r="QQG23" s="102"/>
      <c r="QQH23" s="100"/>
      <c r="QQJ23" s="85"/>
      <c r="QQL23" s="85"/>
      <c r="QQM23" s="97"/>
      <c r="QQN23" s="98"/>
      <c r="QQO23" s="96"/>
      <c r="QQP23" s="100"/>
      <c r="QQX23" s="100"/>
      <c r="QRA23" s="102"/>
      <c r="QRB23" s="102"/>
      <c r="QRC23" s="100"/>
      <c r="QRE23" s="85"/>
      <c r="QRG23" s="85"/>
      <c r="QRH23" s="97"/>
      <c r="QRI23" s="98"/>
      <c r="QRJ23" s="96"/>
      <c r="QRK23" s="100"/>
      <c r="QRS23" s="100"/>
      <c r="QRV23" s="102"/>
      <c r="QRW23" s="102"/>
      <c r="QRX23" s="100"/>
      <c r="QRZ23" s="85"/>
      <c r="QSB23" s="85"/>
      <c r="QSC23" s="97"/>
      <c r="QSD23" s="98"/>
      <c r="QSE23" s="96"/>
      <c r="QSF23" s="100"/>
      <c r="QSN23" s="100"/>
      <c r="QSQ23" s="102"/>
      <c r="QSR23" s="102"/>
      <c r="QSS23" s="100"/>
      <c r="QSU23" s="85"/>
      <c r="QSW23" s="85"/>
      <c r="QSX23" s="97"/>
      <c r="QSY23" s="98"/>
      <c r="QSZ23" s="96"/>
      <c r="QTA23" s="100"/>
      <c r="QTI23" s="100"/>
      <c r="QTL23" s="102"/>
      <c r="QTM23" s="102"/>
      <c r="QTN23" s="100"/>
      <c r="QTP23" s="85"/>
      <c r="QTR23" s="85"/>
      <c r="QTS23" s="97"/>
      <c r="QTT23" s="98"/>
      <c r="QTU23" s="96"/>
      <c r="QTV23" s="100"/>
      <c r="QUD23" s="100"/>
      <c r="QUG23" s="102"/>
      <c r="QUH23" s="102"/>
      <c r="QUI23" s="100"/>
      <c r="QUK23" s="85"/>
      <c r="QUM23" s="85"/>
      <c r="QUN23" s="97"/>
      <c r="QUO23" s="98"/>
      <c r="QUP23" s="96"/>
      <c r="QUQ23" s="100"/>
      <c r="QUY23" s="100"/>
      <c r="QVB23" s="102"/>
      <c r="QVC23" s="102"/>
      <c r="QVD23" s="100"/>
      <c r="QVF23" s="85"/>
      <c r="QVH23" s="85"/>
      <c r="QVI23" s="97"/>
      <c r="QVJ23" s="98"/>
      <c r="QVK23" s="96"/>
      <c r="QVL23" s="100"/>
      <c r="QVT23" s="100"/>
      <c r="QVW23" s="102"/>
      <c r="QVX23" s="102"/>
      <c r="QVY23" s="100"/>
      <c r="QWA23" s="85"/>
      <c r="QWC23" s="85"/>
      <c r="QWD23" s="97"/>
      <c r="QWE23" s="98"/>
      <c r="QWF23" s="96"/>
      <c r="QWG23" s="100"/>
      <c r="QWO23" s="100"/>
      <c r="QWR23" s="102"/>
      <c r="QWS23" s="102"/>
      <c r="QWT23" s="100"/>
      <c r="QWV23" s="85"/>
      <c r="QWX23" s="85"/>
      <c r="QWY23" s="97"/>
      <c r="QWZ23" s="98"/>
      <c r="QXA23" s="96"/>
      <c r="QXB23" s="100"/>
      <c r="QXJ23" s="100"/>
      <c r="QXM23" s="102"/>
      <c r="QXN23" s="102"/>
      <c r="QXO23" s="100"/>
      <c r="QXQ23" s="85"/>
      <c r="QXS23" s="85"/>
      <c r="QXT23" s="97"/>
      <c r="QXU23" s="98"/>
      <c r="QXV23" s="96"/>
      <c r="QXW23" s="100"/>
      <c r="QYE23" s="100"/>
      <c r="QYH23" s="102"/>
      <c r="QYI23" s="102"/>
      <c r="QYJ23" s="100"/>
      <c r="QYL23" s="85"/>
      <c r="QYN23" s="85"/>
      <c r="QYO23" s="97"/>
      <c r="QYP23" s="98"/>
      <c r="QYQ23" s="96"/>
      <c r="QYR23" s="100"/>
      <c r="QYZ23" s="100"/>
      <c r="QZC23" s="102"/>
      <c r="QZD23" s="102"/>
      <c r="QZE23" s="100"/>
      <c r="QZG23" s="85"/>
      <c r="QZI23" s="85"/>
      <c r="QZJ23" s="97"/>
      <c r="QZK23" s="98"/>
      <c r="QZL23" s="96"/>
      <c r="QZM23" s="100"/>
      <c r="QZU23" s="100"/>
      <c r="QZX23" s="102"/>
      <c r="QZY23" s="102"/>
      <c r="QZZ23" s="100"/>
      <c r="RAB23" s="85"/>
      <c r="RAD23" s="85"/>
      <c r="RAE23" s="97"/>
      <c r="RAF23" s="98"/>
      <c r="RAG23" s="96"/>
      <c r="RAH23" s="100"/>
      <c r="RAP23" s="100"/>
      <c r="RAS23" s="102"/>
      <c r="RAT23" s="102"/>
      <c r="RAU23" s="100"/>
      <c r="RAW23" s="85"/>
      <c r="RAY23" s="85"/>
      <c r="RAZ23" s="97"/>
      <c r="RBA23" s="98"/>
      <c r="RBB23" s="96"/>
      <c r="RBC23" s="100"/>
      <c r="RBK23" s="100"/>
      <c r="RBN23" s="102"/>
      <c r="RBO23" s="102"/>
      <c r="RBP23" s="100"/>
      <c r="RBR23" s="85"/>
      <c r="RBT23" s="85"/>
      <c r="RBU23" s="97"/>
      <c r="RBV23" s="98"/>
      <c r="RBW23" s="96"/>
      <c r="RBX23" s="100"/>
      <c r="RCF23" s="100"/>
      <c r="RCI23" s="102"/>
      <c r="RCJ23" s="102"/>
      <c r="RCK23" s="100"/>
      <c r="RCM23" s="85"/>
      <c r="RCO23" s="85"/>
      <c r="RCP23" s="97"/>
      <c r="RCQ23" s="98"/>
      <c r="RCR23" s="96"/>
      <c r="RCS23" s="100"/>
      <c r="RDA23" s="100"/>
      <c r="RDD23" s="102"/>
      <c r="RDE23" s="102"/>
      <c r="RDF23" s="100"/>
      <c r="RDH23" s="85"/>
      <c r="RDJ23" s="85"/>
      <c r="RDK23" s="97"/>
      <c r="RDL23" s="98"/>
      <c r="RDM23" s="96"/>
      <c r="RDN23" s="100"/>
      <c r="RDV23" s="100"/>
      <c r="RDY23" s="102"/>
      <c r="RDZ23" s="102"/>
      <c r="REA23" s="100"/>
      <c r="REC23" s="85"/>
      <c r="REE23" s="85"/>
      <c r="REF23" s="97"/>
      <c r="REG23" s="98"/>
      <c r="REH23" s="96"/>
      <c r="REI23" s="100"/>
      <c r="REQ23" s="100"/>
      <c r="RET23" s="102"/>
      <c r="REU23" s="102"/>
      <c r="REV23" s="100"/>
      <c r="REX23" s="85"/>
      <c r="REZ23" s="85"/>
      <c r="RFA23" s="97"/>
      <c r="RFB23" s="98"/>
      <c r="RFC23" s="96"/>
      <c r="RFD23" s="100"/>
      <c r="RFL23" s="100"/>
      <c r="RFO23" s="102"/>
      <c r="RFP23" s="102"/>
      <c r="RFQ23" s="100"/>
      <c r="RFS23" s="85"/>
      <c r="RFU23" s="85"/>
      <c r="RFV23" s="97"/>
      <c r="RFW23" s="98"/>
      <c r="RFX23" s="96"/>
      <c r="RFY23" s="100"/>
      <c r="RGG23" s="100"/>
      <c r="RGJ23" s="102"/>
      <c r="RGK23" s="102"/>
      <c r="RGL23" s="100"/>
      <c r="RGN23" s="85"/>
      <c r="RGP23" s="85"/>
      <c r="RGQ23" s="97"/>
      <c r="RGR23" s="98"/>
      <c r="RGS23" s="96"/>
      <c r="RGT23" s="100"/>
      <c r="RHB23" s="100"/>
      <c r="RHE23" s="102"/>
      <c r="RHF23" s="102"/>
      <c r="RHG23" s="100"/>
      <c r="RHI23" s="85"/>
      <c r="RHK23" s="85"/>
      <c r="RHL23" s="97"/>
      <c r="RHM23" s="98"/>
      <c r="RHN23" s="96"/>
      <c r="RHO23" s="100"/>
      <c r="RHW23" s="100"/>
      <c r="RHZ23" s="102"/>
      <c r="RIA23" s="102"/>
      <c r="RIB23" s="100"/>
      <c r="RID23" s="85"/>
      <c r="RIF23" s="85"/>
      <c r="RIG23" s="97"/>
      <c r="RIH23" s="98"/>
      <c r="RII23" s="96"/>
      <c r="RIJ23" s="100"/>
      <c r="RIR23" s="100"/>
      <c r="RIU23" s="102"/>
      <c r="RIV23" s="102"/>
      <c r="RIW23" s="100"/>
      <c r="RIY23" s="85"/>
      <c r="RJA23" s="85"/>
      <c r="RJB23" s="97"/>
      <c r="RJC23" s="98"/>
      <c r="RJD23" s="96"/>
      <c r="RJE23" s="100"/>
      <c r="RJM23" s="100"/>
      <c r="RJP23" s="102"/>
      <c r="RJQ23" s="102"/>
      <c r="RJR23" s="100"/>
      <c r="RJT23" s="85"/>
      <c r="RJV23" s="85"/>
      <c r="RJW23" s="97"/>
      <c r="RJX23" s="98"/>
      <c r="RJY23" s="96"/>
      <c r="RJZ23" s="100"/>
      <c r="RKH23" s="100"/>
      <c r="RKK23" s="102"/>
      <c r="RKL23" s="102"/>
      <c r="RKM23" s="100"/>
      <c r="RKO23" s="85"/>
      <c r="RKQ23" s="85"/>
      <c r="RKR23" s="97"/>
      <c r="RKS23" s="98"/>
      <c r="RKT23" s="96"/>
      <c r="RKU23" s="100"/>
      <c r="RLC23" s="100"/>
      <c r="RLF23" s="102"/>
      <c r="RLG23" s="102"/>
      <c r="RLH23" s="100"/>
      <c r="RLJ23" s="85"/>
      <c r="RLL23" s="85"/>
      <c r="RLM23" s="97"/>
      <c r="RLN23" s="98"/>
      <c r="RLO23" s="96"/>
      <c r="RLP23" s="100"/>
      <c r="RLX23" s="100"/>
      <c r="RMA23" s="102"/>
      <c r="RMB23" s="102"/>
      <c r="RMC23" s="100"/>
      <c r="RME23" s="85"/>
      <c r="RMG23" s="85"/>
      <c r="RMH23" s="97"/>
      <c r="RMI23" s="98"/>
      <c r="RMJ23" s="96"/>
      <c r="RMK23" s="100"/>
      <c r="RMS23" s="100"/>
      <c r="RMV23" s="102"/>
      <c r="RMW23" s="102"/>
      <c r="RMX23" s="100"/>
      <c r="RMZ23" s="85"/>
      <c r="RNB23" s="85"/>
      <c r="RNC23" s="97"/>
      <c r="RND23" s="98"/>
      <c r="RNE23" s="96"/>
      <c r="RNF23" s="100"/>
      <c r="RNN23" s="100"/>
      <c r="RNQ23" s="102"/>
      <c r="RNR23" s="102"/>
      <c r="RNS23" s="100"/>
      <c r="RNU23" s="85"/>
      <c r="RNW23" s="85"/>
      <c r="RNX23" s="97"/>
      <c r="RNY23" s="98"/>
      <c r="RNZ23" s="96"/>
      <c r="ROA23" s="100"/>
      <c r="ROI23" s="100"/>
      <c r="ROL23" s="102"/>
      <c r="ROM23" s="102"/>
      <c r="RON23" s="100"/>
      <c r="ROP23" s="85"/>
      <c r="ROR23" s="85"/>
      <c r="ROS23" s="97"/>
      <c r="ROT23" s="98"/>
      <c r="ROU23" s="96"/>
      <c r="ROV23" s="100"/>
      <c r="RPD23" s="100"/>
      <c r="RPG23" s="102"/>
      <c r="RPH23" s="102"/>
      <c r="RPI23" s="100"/>
      <c r="RPK23" s="85"/>
      <c r="RPM23" s="85"/>
      <c r="RPN23" s="97"/>
      <c r="RPO23" s="98"/>
      <c r="RPP23" s="96"/>
      <c r="RPQ23" s="100"/>
      <c r="RPY23" s="100"/>
      <c r="RQB23" s="102"/>
      <c r="RQC23" s="102"/>
      <c r="RQD23" s="100"/>
      <c r="RQF23" s="85"/>
      <c r="RQH23" s="85"/>
      <c r="RQI23" s="97"/>
      <c r="RQJ23" s="98"/>
      <c r="RQK23" s="96"/>
      <c r="RQL23" s="100"/>
      <c r="RQT23" s="100"/>
      <c r="RQW23" s="102"/>
      <c r="RQX23" s="102"/>
      <c r="RQY23" s="100"/>
      <c r="RRA23" s="85"/>
      <c r="RRC23" s="85"/>
      <c r="RRD23" s="97"/>
      <c r="RRE23" s="98"/>
      <c r="RRF23" s="96"/>
      <c r="RRG23" s="100"/>
      <c r="RRO23" s="100"/>
      <c r="RRR23" s="102"/>
      <c r="RRS23" s="102"/>
      <c r="RRT23" s="100"/>
      <c r="RRV23" s="85"/>
      <c r="RRX23" s="85"/>
      <c r="RRY23" s="97"/>
      <c r="RRZ23" s="98"/>
      <c r="RSA23" s="96"/>
      <c r="RSB23" s="100"/>
      <c r="RSJ23" s="100"/>
      <c r="RSM23" s="102"/>
      <c r="RSN23" s="102"/>
      <c r="RSO23" s="100"/>
      <c r="RSQ23" s="85"/>
      <c r="RSS23" s="85"/>
      <c r="RST23" s="97"/>
      <c r="RSU23" s="98"/>
      <c r="RSV23" s="96"/>
      <c r="RSW23" s="100"/>
      <c r="RTE23" s="100"/>
      <c r="RTH23" s="102"/>
      <c r="RTI23" s="102"/>
      <c r="RTJ23" s="100"/>
      <c r="RTL23" s="85"/>
      <c r="RTN23" s="85"/>
      <c r="RTO23" s="97"/>
      <c r="RTP23" s="98"/>
      <c r="RTQ23" s="96"/>
      <c r="RTR23" s="100"/>
      <c r="RTZ23" s="100"/>
      <c r="RUC23" s="102"/>
      <c r="RUD23" s="102"/>
      <c r="RUE23" s="100"/>
      <c r="RUG23" s="85"/>
      <c r="RUI23" s="85"/>
      <c r="RUJ23" s="97"/>
      <c r="RUK23" s="98"/>
      <c r="RUL23" s="96"/>
      <c r="RUM23" s="100"/>
      <c r="RUU23" s="100"/>
      <c r="RUX23" s="102"/>
      <c r="RUY23" s="102"/>
      <c r="RUZ23" s="100"/>
      <c r="RVB23" s="85"/>
      <c r="RVD23" s="85"/>
      <c r="RVE23" s="97"/>
      <c r="RVF23" s="98"/>
      <c r="RVG23" s="96"/>
      <c r="RVH23" s="100"/>
      <c r="RVP23" s="100"/>
      <c r="RVS23" s="102"/>
      <c r="RVT23" s="102"/>
      <c r="RVU23" s="100"/>
      <c r="RVW23" s="85"/>
      <c r="RVY23" s="85"/>
      <c r="RVZ23" s="97"/>
      <c r="RWA23" s="98"/>
      <c r="RWB23" s="96"/>
      <c r="RWC23" s="100"/>
      <c r="RWK23" s="100"/>
      <c r="RWN23" s="102"/>
      <c r="RWO23" s="102"/>
      <c r="RWP23" s="100"/>
      <c r="RWR23" s="85"/>
      <c r="RWT23" s="85"/>
      <c r="RWU23" s="97"/>
      <c r="RWV23" s="98"/>
      <c r="RWW23" s="96"/>
      <c r="RWX23" s="100"/>
      <c r="RXF23" s="100"/>
      <c r="RXI23" s="102"/>
      <c r="RXJ23" s="102"/>
      <c r="RXK23" s="100"/>
      <c r="RXM23" s="85"/>
      <c r="RXO23" s="85"/>
      <c r="RXP23" s="97"/>
      <c r="RXQ23" s="98"/>
      <c r="RXR23" s="96"/>
      <c r="RXS23" s="100"/>
      <c r="RYA23" s="100"/>
      <c r="RYD23" s="102"/>
      <c r="RYE23" s="102"/>
      <c r="RYF23" s="100"/>
      <c r="RYH23" s="85"/>
      <c r="RYJ23" s="85"/>
      <c r="RYK23" s="97"/>
      <c r="RYL23" s="98"/>
      <c r="RYM23" s="96"/>
      <c r="RYN23" s="100"/>
      <c r="RYV23" s="100"/>
      <c r="RYY23" s="102"/>
      <c r="RYZ23" s="102"/>
      <c r="RZA23" s="100"/>
      <c r="RZC23" s="85"/>
      <c r="RZE23" s="85"/>
      <c r="RZF23" s="97"/>
      <c r="RZG23" s="98"/>
      <c r="RZH23" s="96"/>
      <c r="RZI23" s="100"/>
      <c r="RZQ23" s="100"/>
      <c r="RZT23" s="102"/>
      <c r="RZU23" s="102"/>
      <c r="RZV23" s="100"/>
      <c r="RZX23" s="85"/>
      <c r="RZZ23" s="85"/>
      <c r="SAA23" s="97"/>
      <c r="SAB23" s="98"/>
      <c r="SAC23" s="96"/>
      <c r="SAD23" s="100"/>
      <c r="SAL23" s="100"/>
      <c r="SAO23" s="102"/>
      <c r="SAP23" s="102"/>
      <c r="SAQ23" s="100"/>
      <c r="SAS23" s="85"/>
      <c r="SAU23" s="85"/>
      <c r="SAV23" s="97"/>
      <c r="SAW23" s="98"/>
      <c r="SAX23" s="96"/>
      <c r="SAY23" s="100"/>
      <c r="SBG23" s="100"/>
      <c r="SBJ23" s="102"/>
      <c r="SBK23" s="102"/>
      <c r="SBL23" s="100"/>
      <c r="SBN23" s="85"/>
      <c r="SBP23" s="85"/>
      <c r="SBQ23" s="97"/>
      <c r="SBR23" s="98"/>
      <c r="SBS23" s="96"/>
      <c r="SBT23" s="100"/>
      <c r="SCB23" s="100"/>
      <c r="SCE23" s="102"/>
      <c r="SCF23" s="102"/>
      <c r="SCG23" s="100"/>
      <c r="SCI23" s="85"/>
      <c r="SCK23" s="85"/>
      <c r="SCL23" s="97"/>
      <c r="SCM23" s="98"/>
      <c r="SCN23" s="96"/>
      <c r="SCO23" s="100"/>
      <c r="SCW23" s="100"/>
      <c r="SCZ23" s="102"/>
      <c r="SDA23" s="102"/>
      <c r="SDB23" s="100"/>
      <c r="SDD23" s="85"/>
      <c r="SDF23" s="85"/>
      <c r="SDG23" s="97"/>
      <c r="SDH23" s="98"/>
      <c r="SDI23" s="96"/>
      <c r="SDJ23" s="100"/>
      <c r="SDR23" s="100"/>
      <c r="SDU23" s="102"/>
      <c r="SDV23" s="102"/>
      <c r="SDW23" s="100"/>
      <c r="SDY23" s="85"/>
      <c r="SEA23" s="85"/>
      <c r="SEB23" s="97"/>
      <c r="SEC23" s="98"/>
      <c r="SED23" s="96"/>
      <c r="SEE23" s="100"/>
      <c r="SEM23" s="100"/>
      <c r="SEP23" s="102"/>
      <c r="SEQ23" s="102"/>
      <c r="SER23" s="100"/>
      <c r="SET23" s="85"/>
      <c r="SEV23" s="85"/>
      <c r="SEW23" s="97"/>
      <c r="SEX23" s="98"/>
      <c r="SEY23" s="96"/>
      <c r="SEZ23" s="100"/>
      <c r="SFH23" s="100"/>
      <c r="SFK23" s="102"/>
      <c r="SFL23" s="102"/>
      <c r="SFM23" s="100"/>
      <c r="SFO23" s="85"/>
      <c r="SFQ23" s="85"/>
      <c r="SFR23" s="97"/>
      <c r="SFS23" s="98"/>
      <c r="SFT23" s="96"/>
      <c r="SFU23" s="100"/>
      <c r="SGC23" s="100"/>
      <c r="SGF23" s="102"/>
      <c r="SGG23" s="102"/>
      <c r="SGH23" s="100"/>
      <c r="SGJ23" s="85"/>
      <c r="SGL23" s="85"/>
      <c r="SGM23" s="97"/>
      <c r="SGN23" s="98"/>
      <c r="SGO23" s="96"/>
      <c r="SGP23" s="100"/>
      <c r="SGX23" s="100"/>
      <c r="SHA23" s="102"/>
      <c r="SHB23" s="102"/>
      <c r="SHC23" s="100"/>
      <c r="SHE23" s="85"/>
      <c r="SHG23" s="85"/>
      <c r="SHH23" s="97"/>
      <c r="SHI23" s="98"/>
      <c r="SHJ23" s="96"/>
      <c r="SHK23" s="100"/>
      <c r="SHS23" s="100"/>
      <c r="SHV23" s="102"/>
      <c r="SHW23" s="102"/>
      <c r="SHX23" s="100"/>
      <c r="SHZ23" s="85"/>
      <c r="SIB23" s="85"/>
      <c r="SIC23" s="97"/>
      <c r="SID23" s="98"/>
      <c r="SIE23" s="96"/>
      <c r="SIF23" s="100"/>
      <c r="SIN23" s="100"/>
      <c r="SIQ23" s="102"/>
      <c r="SIR23" s="102"/>
      <c r="SIS23" s="100"/>
      <c r="SIU23" s="85"/>
      <c r="SIW23" s="85"/>
      <c r="SIX23" s="97"/>
      <c r="SIY23" s="98"/>
      <c r="SIZ23" s="96"/>
      <c r="SJA23" s="100"/>
      <c r="SJI23" s="100"/>
      <c r="SJL23" s="102"/>
      <c r="SJM23" s="102"/>
      <c r="SJN23" s="100"/>
      <c r="SJP23" s="85"/>
      <c r="SJR23" s="85"/>
      <c r="SJS23" s="97"/>
      <c r="SJT23" s="98"/>
      <c r="SJU23" s="96"/>
      <c r="SJV23" s="100"/>
      <c r="SKD23" s="100"/>
      <c r="SKG23" s="102"/>
      <c r="SKH23" s="102"/>
      <c r="SKI23" s="100"/>
      <c r="SKK23" s="85"/>
      <c r="SKM23" s="85"/>
      <c r="SKN23" s="97"/>
      <c r="SKO23" s="98"/>
      <c r="SKP23" s="96"/>
      <c r="SKQ23" s="100"/>
      <c r="SKY23" s="100"/>
      <c r="SLB23" s="102"/>
      <c r="SLC23" s="102"/>
      <c r="SLD23" s="100"/>
      <c r="SLF23" s="85"/>
      <c r="SLH23" s="85"/>
      <c r="SLI23" s="97"/>
      <c r="SLJ23" s="98"/>
      <c r="SLK23" s="96"/>
      <c r="SLL23" s="100"/>
      <c r="SLT23" s="100"/>
      <c r="SLW23" s="102"/>
      <c r="SLX23" s="102"/>
      <c r="SLY23" s="100"/>
      <c r="SMA23" s="85"/>
      <c r="SMC23" s="85"/>
      <c r="SMD23" s="97"/>
      <c r="SME23" s="98"/>
      <c r="SMF23" s="96"/>
      <c r="SMG23" s="100"/>
      <c r="SMO23" s="100"/>
      <c r="SMR23" s="102"/>
      <c r="SMS23" s="102"/>
      <c r="SMT23" s="100"/>
      <c r="SMV23" s="85"/>
      <c r="SMX23" s="85"/>
      <c r="SMY23" s="97"/>
      <c r="SMZ23" s="98"/>
      <c r="SNA23" s="96"/>
      <c r="SNB23" s="100"/>
      <c r="SNJ23" s="100"/>
      <c r="SNM23" s="102"/>
      <c r="SNN23" s="102"/>
      <c r="SNO23" s="100"/>
      <c r="SNQ23" s="85"/>
      <c r="SNS23" s="85"/>
      <c r="SNT23" s="97"/>
      <c r="SNU23" s="98"/>
      <c r="SNV23" s="96"/>
      <c r="SNW23" s="100"/>
      <c r="SOE23" s="100"/>
      <c r="SOH23" s="102"/>
      <c r="SOI23" s="102"/>
      <c r="SOJ23" s="100"/>
      <c r="SOL23" s="85"/>
      <c r="SON23" s="85"/>
      <c r="SOO23" s="97"/>
      <c r="SOP23" s="98"/>
      <c r="SOQ23" s="96"/>
      <c r="SOR23" s="100"/>
      <c r="SOZ23" s="100"/>
      <c r="SPC23" s="102"/>
      <c r="SPD23" s="102"/>
      <c r="SPE23" s="100"/>
      <c r="SPG23" s="85"/>
      <c r="SPI23" s="85"/>
      <c r="SPJ23" s="97"/>
      <c r="SPK23" s="98"/>
      <c r="SPL23" s="96"/>
      <c r="SPM23" s="100"/>
      <c r="SPU23" s="100"/>
      <c r="SPX23" s="102"/>
      <c r="SPY23" s="102"/>
      <c r="SPZ23" s="100"/>
      <c r="SQB23" s="85"/>
      <c r="SQD23" s="85"/>
      <c r="SQE23" s="97"/>
      <c r="SQF23" s="98"/>
      <c r="SQG23" s="96"/>
      <c r="SQH23" s="100"/>
      <c r="SQP23" s="100"/>
      <c r="SQS23" s="102"/>
      <c r="SQT23" s="102"/>
      <c r="SQU23" s="100"/>
      <c r="SQW23" s="85"/>
      <c r="SQY23" s="85"/>
      <c r="SQZ23" s="97"/>
      <c r="SRA23" s="98"/>
      <c r="SRB23" s="96"/>
      <c r="SRC23" s="100"/>
      <c r="SRK23" s="100"/>
      <c r="SRN23" s="102"/>
      <c r="SRO23" s="102"/>
      <c r="SRP23" s="100"/>
      <c r="SRR23" s="85"/>
      <c r="SRT23" s="85"/>
      <c r="SRU23" s="97"/>
      <c r="SRV23" s="98"/>
      <c r="SRW23" s="96"/>
      <c r="SRX23" s="100"/>
      <c r="SSF23" s="100"/>
      <c r="SSI23" s="102"/>
      <c r="SSJ23" s="102"/>
      <c r="SSK23" s="100"/>
      <c r="SSM23" s="85"/>
      <c r="SSO23" s="85"/>
      <c r="SSP23" s="97"/>
      <c r="SSQ23" s="98"/>
      <c r="SSR23" s="96"/>
      <c r="SSS23" s="100"/>
      <c r="STA23" s="100"/>
      <c r="STD23" s="102"/>
      <c r="STE23" s="102"/>
      <c r="STF23" s="100"/>
      <c r="STH23" s="85"/>
      <c r="STJ23" s="85"/>
      <c r="STK23" s="97"/>
      <c r="STL23" s="98"/>
      <c r="STM23" s="96"/>
      <c r="STN23" s="100"/>
      <c r="STV23" s="100"/>
      <c r="STY23" s="102"/>
      <c r="STZ23" s="102"/>
      <c r="SUA23" s="100"/>
      <c r="SUC23" s="85"/>
      <c r="SUE23" s="85"/>
      <c r="SUF23" s="97"/>
      <c r="SUG23" s="98"/>
      <c r="SUH23" s="96"/>
      <c r="SUI23" s="100"/>
      <c r="SUQ23" s="100"/>
      <c r="SUT23" s="102"/>
      <c r="SUU23" s="102"/>
      <c r="SUV23" s="100"/>
      <c r="SUX23" s="85"/>
      <c r="SUZ23" s="85"/>
      <c r="SVA23" s="97"/>
      <c r="SVB23" s="98"/>
      <c r="SVC23" s="96"/>
      <c r="SVD23" s="100"/>
      <c r="SVL23" s="100"/>
      <c r="SVO23" s="102"/>
      <c r="SVP23" s="102"/>
      <c r="SVQ23" s="100"/>
      <c r="SVS23" s="85"/>
      <c r="SVU23" s="85"/>
      <c r="SVV23" s="97"/>
      <c r="SVW23" s="98"/>
      <c r="SVX23" s="96"/>
      <c r="SVY23" s="100"/>
      <c r="SWG23" s="100"/>
      <c r="SWJ23" s="102"/>
      <c r="SWK23" s="102"/>
      <c r="SWL23" s="100"/>
      <c r="SWN23" s="85"/>
      <c r="SWP23" s="85"/>
      <c r="SWQ23" s="97"/>
      <c r="SWR23" s="98"/>
      <c r="SWS23" s="96"/>
      <c r="SWT23" s="100"/>
      <c r="SXB23" s="100"/>
      <c r="SXE23" s="102"/>
      <c r="SXF23" s="102"/>
      <c r="SXG23" s="100"/>
      <c r="SXI23" s="85"/>
      <c r="SXK23" s="85"/>
      <c r="SXL23" s="97"/>
      <c r="SXM23" s="98"/>
      <c r="SXN23" s="96"/>
      <c r="SXO23" s="100"/>
      <c r="SXW23" s="100"/>
      <c r="SXZ23" s="102"/>
      <c r="SYA23" s="102"/>
      <c r="SYB23" s="100"/>
      <c r="SYD23" s="85"/>
      <c r="SYF23" s="85"/>
      <c r="SYG23" s="97"/>
      <c r="SYH23" s="98"/>
      <c r="SYI23" s="96"/>
      <c r="SYJ23" s="100"/>
      <c r="SYR23" s="100"/>
      <c r="SYU23" s="102"/>
      <c r="SYV23" s="102"/>
      <c r="SYW23" s="100"/>
      <c r="SYY23" s="85"/>
      <c r="SZA23" s="85"/>
      <c r="SZB23" s="97"/>
      <c r="SZC23" s="98"/>
      <c r="SZD23" s="96"/>
      <c r="SZE23" s="100"/>
      <c r="SZM23" s="100"/>
      <c r="SZP23" s="102"/>
      <c r="SZQ23" s="102"/>
      <c r="SZR23" s="100"/>
      <c r="SZT23" s="85"/>
      <c r="SZV23" s="85"/>
      <c r="SZW23" s="97"/>
      <c r="SZX23" s="98"/>
      <c r="SZY23" s="96"/>
      <c r="SZZ23" s="100"/>
      <c r="TAH23" s="100"/>
      <c r="TAK23" s="102"/>
      <c r="TAL23" s="102"/>
      <c r="TAM23" s="100"/>
      <c r="TAO23" s="85"/>
      <c r="TAQ23" s="85"/>
      <c r="TAR23" s="97"/>
      <c r="TAS23" s="98"/>
      <c r="TAT23" s="96"/>
      <c r="TAU23" s="100"/>
      <c r="TBC23" s="100"/>
      <c r="TBF23" s="102"/>
      <c r="TBG23" s="102"/>
      <c r="TBH23" s="100"/>
      <c r="TBJ23" s="85"/>
      <c r="TBL23" s="85"/>
      <c r="TBM23" s="97"/>
      <c r="TBN23" s="98"/>
      <c r="TBO23" s="96"/>
      <c r="TBP23" s="100"/>
      <c r="TBX23" s="100"/>
      <c r="TCA23" s="102"/>
      <c r="TCB23" s="102"/>
      <c r="TCC23" s="100"/>
      <c r="TCE23" s="85"/>
      <c r="TCG23" s="85"/>
      <c r="TCH23" s="97"/>
      <c r="TCI23" s="98"/>
      <c r="TCJ23" s="96"/>
      <c r="TCK23" s="100"/>
      <c r="TCS23" s="100"/>
      <c r="TCV23" s="102"/>
      <c r="TCW23" s="102"/>
      <c r="TCX23" s="100"/>
      <c r="TCZ23" s="85"/>
      <c r="TDB23" s="85"/>
      <c r="TDC23" s="97"/>
      <c r="TDD23" s="98"/>
      <c r="TDE23" s="96"/>
      <c r="TDF23" s="100"/>
      <c r="TDN23" s="100"/>
      <c r="TDQ23" s="102"/>
      <c r="TDR23" s="102"/>
      <c r="TDS23" s="100"/>
      <c r="TDU23" s="85"/>
      <c r="TDW23" s="85"/>
      <c r="TDX23" s="97"/>
      <c r="TDY23" s="98"/>
      <c r="TDZ23" s="96"/>
      <c r="TEA23" s="100"/>
      <c r="TEI23" s="100"/>
      <c r="TEL23" s="102"/>
      <c r="TEM23" s="102"/>
      <c r="TEN23" s="100"/>
      <c r="TEP23" s="85"/>
      <c r="TER23" s="85"/>
      <c r="TES23" s="97"/>
      <c r="TET23" s="98"/>
      <c r="TEU23" s="96"/>
      <c r="TEV23" s="100"/>
      <c r="TFD23" s="100"/>
      <c r="TFG23" s="102"/>
      <c r="TFH23" s="102"/>
      <c r="TFI23" s="100"/>
      <c r="TFK23" s="85"/>
      <c r="TFM23" s="85"/>
      <c r="TFN23" s="97"/>
      <c r="TFO23" s="98"/>
      <c r="TFP23" s="96"/>
      <c r="TFQ23" s="100"/>
      <c r="TFY23" s="100"/>
      <c r="TGB23" s="102"/>
      <c r="TGC23" s="102"/>
      <c r="TGD23" s="100"/>
      <c r="TGF23" s="85"/>
      <c r="TGH23" s="85"/>
      <c r="TGI23" s="97"/>
      <c r="TGJ23" s="98"/>
      <c r="TGK23" s="96"/>
      <c r="TGL23" s="100"/>
      <c r="TGT23" s="100"/>
      <c r="TGW23" s="102"/>
      <c r="TGX23" s="102"/>
      <c r="TGY23" s="100"/>
      <c r="THA23" s="85"/>
      <c r="THC23" s="85"/>
      <c r="THD23" s="97"/>
      <c r="THE23" s="98"/>
      <c r="THF23" s="96"/>
      <c r="THG23" s="100"/>
      <c r="THO23" s="100"/>
      <c r="THR23" s="102"/>
      <c r="THS23" s="102"/>
      <c r="THT23" s="100"/>
      <c r="THV23" s="85"/>
      <c r="THX23" s="85"/>
      <c r="THY23" s="97"/>
      <c r="THZ23" s="98"/>
      <c r="TIA23" s="96"/>
      <c r="TIB23" s="100"/>
      <c r="TIJ23" s="100"/>
      <c r="TIM23" s="102"/>
      <c r="TIN23" s="102"/>
      <c r="TIO23" s="100"/>
      <c r="TIQ23" s="85"/>
      <c r="TIS23" s="85"/>
      <c r="TIT23" s="97"/>
      <c r="TIU23" s="98"/>
      <c r="TIV23" s="96"/>
      <c r="TIW23" s="100"/>
      <c r="TJE23" s="100"/>
      <c r="TJH23" s="102"/>
      <c r="TJI23" s="102"/>
      <c r="TJJ23" s="100"/>
      <c r="TJL23" s="85"/>
      <c r="TJN23" s="85"/>
      <c r="TJO23" s="97"/>
      <c r="TJP23" s="98"/>
      <c r="TJQ23" s="96"/>
      <c r="TJR23" s="100"/>
      <c r="TJZ23" s="100"/>
      <c r="TKC23" s="102"/>
      <c r="TKD23" s="102"/>
      <c r="TKE23" s="100"/>
      <c r="TKG23" s="85"/>
      <c r="TKI23" s="85"/>
      <c r="TKJ23" s="97"/>
      <c r="TKK23" s="98"/>
      <c r="TKL23" s="96"/>
      <c r="TKM23" s="100"/>
      <c r="TKU23" s="100"/>
      <c r="TKX23" s="102"/>
      <c r="TKY23" s="102"/>
      <c r="TKZ23" s="100"/>
      <c r="TLB23" s="85"/>
      <c r="TLD23" s="85"/>
      <c r="TLE23" s="97"/>
      <c r="TLF23" s="98"/>
      <c r="TLG23" s="96"/>
      <c r="TLH23" s="100"/>
      <c r="TLP23" s="100"/>
      <c r="TLS23" s="102"/>
      <c r="TLT23" s="102"/>
      <c r="TLU23" s="100"/>
      <c r="TLW23" s="85"/>
      <c r="TLY23" s="85"/>
      <c r="TLZ23" s="97"/>
      <c r="TMA23" s="98"/>
      <c r="TMB23" s="96"/>
      <c r="TMC23" s="100"/>
      <c r="TMK23" s="100"/>
      <c r="TMN23" s="102"/>
      <c r="TMO23" s="102"/>
      <c r="TMP23" s="100"/>
      <c r="TMR23" s="85"/>
      <c r="TMT23" s="85"/>
      <c r="TMU23" s="97"/>
      <c r="TMV23" s="98"/>
      <c r="TMW23" s="96"/>
      <c r="TMX23" s="100"/>
      <c r="TNF23" s="100"/>
      <c r="TNI23" s="102"/>
      <c r="TNJ23" s="102"/>
      <c r="TNK23" s="100"/>
      <c r="TNM23" s="85"/>
      <c r="TNO23" s="85"/>
      <c r="TNP23" s="97"/>
      <c r="TNQ23" s="98"/>
      <c r="TNR23" s="96"/>
      <c r="TNS23" s="100"/>
      <c r="TOA23" s="100"/>
      <c r="TOD23" s="102"/>
      <c r="TOE23" s="102"/>
      <c r="TOF23" s="100"/>
      <c r="TOH23" s="85"/>
      <c r="TOJ23" s="85"/>
      <c r="TOK23" s="97"/>
      <c r="TOL23" s="98"/>
      <c r="TOM23" s="96"/>
      <c r="TON23" s="100"/>
      <c r="TOV23" s="100"/>
      <c r="TOY23" s="102"/>
      <c r="TOZ23" s="102"/>
      <c r="TPA23" s="100"/>
      <c r="TPC23" s="85"/>
      <c r="TPE23" s="85"/>
      <c r="TPF23" s="97"/>
      <c r="TPG23" s="98"/>
      <c r="TPH23" s="96"/>
      <c r="TPI23" s="100"/>
      <c r="TPQ23" s="100"/>
      <c r="TPT23" s="102"/>
      <c r="TPU23" s="102"/>
      <c r="TPV23" s="100"/>
      <c r="TPX23" s="85"/>
      <c r="TPZ23" s="85"/>
      <c r="TQA23" s="97"/>
      <c r="TQB23" s="98"/>
      <c r="TQC23" s="96"/>
      <c r="TQD23" s="100"/>
      <c r="TQL23" s="100"/>
      <c r="TQO23" s="102"/>
      <c r="TQP23" s="102"/>
      <c r="TQQ23" s="100"/>
      <c r="TQS23" s="85"/>
      <c r="TQU23" s="85"/>
      <c r="TQV23" s="97"/>
      <c r="TQW23" s="98"/>
      <c r="TQX23" s="96"/>
      <c r="TQY23" s="100"/>
      <c r="TRG23" s="100"/>
      <c r="TRJ23" s="102"/>
      <c r="TRK23" s="102"/>
      <c r="TRL23" s="100"/>
      <c r="TRN23" s="85"/>
      <c r="TRP23" s="85"/>
      <c r="TRQ23" s="97"/>
      <c r="TRR23" s="98"/>
      <c r="TRS23" s="96"/>
      <c r="TRT23" s="100"/>
      <c r="TSB23" s="100"/>
      <c r="TSE23" s="102"/>
      <c r="TSF23" s="102"/>
      <c r="TSG23" s="100"/>
      <c r="TSI23" s="85"/>
      <c r="TSK23" s="85"/>
      <c r="TSL23" s="97"/>
      <c r="TSM23" s="98"/>
      <c r="TSN23" s="96"/>
      <c r="TSO23" s="100"/>
      <c r="TSW23" s="100"/>
      <c r="TSZ23" s="102"/>
      <c r="TTA23" s="102"/>
      <c r="TTB23" s="100"/>
      <c r="TTD23" s="85"/>
      <c r="TTF23" s="85"/>
      <c r="TTG23" s="97"/>
      <c r="TTH23" s="98"/>
      <c r="TTI23" s="96"/>
      <c r="TTJ23" s="100"/>
      <c r="TTR23" s="100"/>
      <c r="TTU23" s="102"/>
      <c r="TTV23" s="102"/>
      <c r="TTW23" s="100"/>
      <c r="TTY23" s="85"/>
      <c r="TUA23" s="85"/>
      <c r="TUB23" s="97"/>
      <c r="TUC23" s="98"/>
      <c r="TUD23" s="96"/>
      <c r="TUE23" s="100"/>
      <c r="TUM23" s="100"/>
      <c r="TUP23" s="102"/>
      <c r="TUQ23" s="102"/>
      <c r="TUR23" s="100"/>
      <c r="TUT23" s="85"/>
      <c r="TUV23" s="85"/>
      <c r="TUW23" s="97"/>
      <c r="TUX23" s="98"/>
      <c r="TUY23" s="96"/>
      <c r="TUZ23" s="100"/>
      <c r="TVH23" s="100"/>
      <c r="TVK23" s="102"/>
      <c r="TVL23" s="102"/>
      <c r="TVM23" s="100"/>
      <c r="TVO23" s="85"/>
      <c r="TVQ23" s="85"/>
      <c r="TVR23" s="97"/>
      <c r="TVS23" s="98"/>
      <c r="TVT23" s="96"/>
      <c r="TVU23" s="100"/>
      <c r="TWC23" s="100"/>
      <c r="TWF23" s="102"/>
      <c r="TWG23" s="102"/>
      <c r="TWH23" s="100"/>
      <c r="TWJ23" s="85"/>
      <c r="TWL23" s="85"/>
      <c r="TWM23" s="97"/>
      <c r="TWN23" s="98"/>
      <c r="TWO23" s="96"/>
      <c r="TWP23" s="100"/>
      <c r="TWX23" s="100"/>
      <c r="TXA23" s="102"/>
      <c r="TXB23" s="102"/>
      <c r="TXC23" s="100"/>
      <c r="TXE23" s="85"/>
      <c r="TXG23" s="85"/>
      <c r="TXH23" s="97"/>
      <c r="TXI23" s="98"/>
      <c r="TXJ23" s="96"/>
      <c r="TXK23" s="100"/>
      <c r="TXS23" s="100"/>
      <c r="TXV23" s="102"/>
      <c r="TXW23" s="102"/>
      <c r="TXX23" s="100"/>
      <c r="TXZ23" s="85"/>
      <c r="TYB23" s="85"/>
      <c r="TYC23" s="97"/>
      <c r="TYD23" s="98"/>
      <c r="TYE23" s="96"/>
      <c r="TYF23" s="100"/>
      <c r="TYN23" s="100"/>
      <c r="TYQ23" s="102"/>
      <c r="TYR23" s="102"/>
      <c r="TYS23" s="100"/>
      <c r="TYU23" s="85"/>
      <c r="TYW23" s="85"/>
      <c r="TYX23" s="97"/>
      <c r="TYY23" s="98"/>
      <c r="TYZ23" s="96"/>
      <c r="TZA23" s="100"/>
      <c r="TZI23" s="100"/>
      <c r="TZL23" s="102"/>
      <c r="TZM23" s="102"/>
      <c r="TZN23" s="100"/>
      <c r="TZP23" s="85"/>
      <c r="TZR23" s="85"/>
      <c r="TZS23" s="97"/>
      <c r="TZT23" s="98"/>
      <c r="TZU23" s="96"/>
      <c r="TZV23" s="100"/>
      <c r="UAD23" s="100"/>
      <c r="UAG23" s="102"/>
      <c r="UAH23" s="102"/>
      <c r="UAI23" s="100"/>
      <c r="UAK23" s="85"/>
      <c r="UAM23" s="85"/>
      <c r="UAN23" s="97"/>
      <c r="UAO23" s="98"/>
      <c r="UAP23" s="96"/>
      <c r="UAQ23" s="100"/>
      <c r="UAY23" s="100"/>
      <c r="UBB23" s="102"/>
      <c r="UBC23" s="102"/>
      <c r="UBD23" s="100"/>
      <c r="UBF23" s="85"/>
      <c r="UBH23" s="85"/>
      <c r="UBI23" s="97"/>
      <c r="UBJ23" s="98"/>
      <c r="UBK23" s="96"/>
      <c r="UBL23" s="100"/>
      <c r="UBT23" s="100"/>
      <c r="UBW23" s="102"/>
      <c r="UBX23" s="102"/>
      <c r="UBY23" s="100"/>
      <c r="UCA23" s="85"/>
      <c r="UCC23" s="85"/>
      <c r="UCD23" s="97"/>
      <c r="UCE23" s="98"/>
      <c r="UCF23" s="96"/>
      <c r="UCG23" s="100"/>
      <c r="UCO23" s="100"/>
      <c r="UCR23" s="102"/>
      <c r="UCS23" s="102"/>
      <c r="UCT23" s="100"/>
      <c r="UCV23" s="85"/>
      <c r="UCX23" s="85"/>
      <c r="UCY23" s="97"/>
      <c r="UCZ23" s="98"/>
      <c r="UDA23" s="96"/>
      <c r="UDB23" s="100"/>
      <c r="UDJ23" s="100"/>
      <c r="UDM23" s="102"/>
      <c r="UDN23" s="102"/>
      <c r="UDO23" s="100"/>
      <c r="UDQ23" s="85"/>
      <c r="UDS23" s="85"/>
      <c r="UDT23" s="97"/>
      <c r="UDU23" s="98"/>
      <c r="UDV23" s="96"/>
      <c r="UDW23" s="100"/>
      <c r="UEE23" s="100"/>
      <c r="UEH23" s="102"/>
      <c r="UEI23" s="102"/>
      <c r="UEJ23" s="100"/>
      <c r="UEL23" s="85"/>
      <c r="UEN23" s="85"/>
      <c r="UEO23" s="97"/>
      <c r="UEP23" s="98"/>
      <c r="UEQ23" s="96"/>
      <c r="UER23" s="100"/>
      <c r="UEZ23" s="100"/>
      <c r="UFC23" s="102"/>
      <c r="UFD23" s="102"/>
      <c r="UFE23" s="100"/>
      <c r="UFG23" s="85"/>
      <c r="UFI23" s="85"/>
      <c r="UFJ23" s="97"/>
      <c r="UFK23" s="98"/>
      <c r="UFL23" s="96"/>
      <c r="UFM23" s="100"/>
      <c r="UFU23" s="100"/>
      <c r="UFX23" s="102"/>
      <c r="UFY23" s="102"/>
      <c r="UFZ23" s="100"/>
      <c r="UGB23" s="85"/>
      <c r="UGD23" s="85"/>
      <c r="UGE23" s="97"/>
      <c r="UGF23" s="98"/>
      <c r="UGG23" s="96"/>
      <c r="UGH23" s="100"/>
      <c r="UGP23" s="100"/>
      <c r="UGS23" s="102"/>
      <c r="UGT23" s="102"/>
      <c r="UGU23" s="100"/>
      <c r="UGW23" s="85"/>
      <c r="UGY23" s="85"/>
      <c r="UGZ23" s="97"/>
      <c r="UHA23" s="98"/>
      <c r="UHB23" s="96"/>
      <c r="UHC23" s="100"/>
      <c r="UHK23" s="100"/>
      <c r="UHN23" s="102"/>
      <c r="UHO23" s="102"/>
      <c r="UHP23" s="100"/>
      <c r="UHR23" s="85"/>
      <c r="UHT23" s="85"/>
      <c r="UHU23" s="97"/>
      <c r="UHV23" s="98"/>
      <c r="UHW23" s="96"/>
      <c r="UHX23" s="100"/>
      <c r="UIF23" s="100"/>
      <c r="UII23" s="102"/>
      <c r="UIJ23" s="102"/>
      <c r="UIK23" s="100"/>
      <c r="UIM23" s="85"/>
      <c r="UIO23" s="85"/>
      <c r="UIP23" s="97"/>
      <c r="UIQ23" s="98"/>
      <c r="UIR23" s="96"/>
      <c r="UIS23" s="100"/>
      <c r="UJA23" s="100"/>
      <c r="UJD23" s="102"/>
      <c r="UJE23" s="102"/>
      <c r="UJF23" s="100"/>
      <c r="UJH23" s="85"/>
      <c r="UJJ23" s="85"/>
      <c r="UJK23" s="97"/>
      <c r="UJL23" s="98"/>
      <c r="UJM23" s="96"/>
      <c r="UJN23" s="100"/>
      <c r="UJV23" s="100"/>
      <c r="UJY23" s="102"/>
      <c r="UJZ23" s="102"/>
      <c r="UKA23" s="100"/>
      <c r="UKC23" s="85"/>
      <c r="UKE23" s="85"/>
      <c r="UKF23" s="97"/>
      <c r="UKG23" s="98"/>
      <c r="UKH23" s="96"/>
      <c r="UKI23" s="100"/>
      <c r="UKQ23" s="100"/>
      <c r="UKT23" s="102"/>
      <c r="UKU23" s="102"/>
      <c r="UKV23" s="100"/>
      <c r="UKX23" s="85"/>
      <c r="UKZ23" s="85"/>
      <c r="ULA23" s="97"/>
      <c r="ULB23" s="98"/>
      <c r="ULC23" s="96"/>
      <c r="ULD23" s="100"/>
      <c r="ULL23" s="100"/>
      <c r="ULO23" s="102"/>
      <c r="ULP23" s="102"/>
      <c r="ULQ23" s="100"/>
      <c r="ULS23" s="85"/>
      <c r="ULU23" s="85"/>
      <c r="ULV23" s="97"/>
      <c r="ULW23" s="98"/>
      <c r="ULX23" s="96"/>
      <c r="ULY23" s="100"/>
      <c r="UMG23" s="100"/>
      <c r="UMJ23" s="102"/>
      <c r="UMK23" s="102"/>
      <c r="UML23" s="100"/>
      <c r="UMN23" s="85"/>
      <c r="UMP23" s="85"/>
      <c r="UMQ23" s="97"/>
      <c r="UMR23" s="98"/>
      <c r="UMS23" s="96"/>
      <c r="UMT23" s="100"/>
      <c r="UNB23" s="100"/>
      <c r="UNE23" s="102"/>
      <c r="UNF23" s="102"/>
      <c r="UNG23" s="100"/>
      <c r="UNI23" s="85"/>
      <c r="UNK23" s="85"/>
      <c r="UNL23" s="97"/>
      <c r="UNM23" s="98"/>
      <c r="UNN23" s="96"/>
      <c r="UNO23" s="100"/>
      <c r="UNW23" s="100"/>
      <c r="UNZ23" s="102"/>
      <c r="UOA23" s="102"/>
      <c r="UOB23" s="100"/>
      <c r="UOD23" s="85"/>
      <c r="UOF23" s="85"/>
      <c r="UOG23" s="97"/>
      <c r="UOH23" s="98"/>
      <c r="UOI23" s="96"/>
      <c r="UOJ23" s="100"/>
      <c r="UOR23" s="100"/>
      <c r="UOU23" s="102"/>
      <c r="UOV23" s="102"/>
      <c r="UOW23" s="100"/>
      <c r="UOY23" s="85"/>
      <c r="UPA23" s="85"/>
      <c r="UPB23" s="97"/>
      <c r="UPC23" s="98"/>
      <c r="UPD23" s="96"/>
      <c r="UPE23" s="100"/>
      <c r="UPM23" s="100"/>
      <c r="UPP23" s="102"/>
      <c r="UPQ23" s="102"/>
      <c r="UPR23" s="100"/>
      <c r="UPT23" s="85"/>
      <c r="UPV23" s="85"/>
      <c r="UPW23" s="97"/>
      <c r="UPX23" s="98"/>
      <c r="UPY23" s="96"/>
      <c r="UPZ23" s="100"/>
      <c r="UQH23" s="100"/>
      <c r="UQK23" s="102"/>
      <c r="UQL23" s="102"/>
      <c r="UQM23" s="100"/>
      <c r="UQO23" s="85"/>
      <c r="UQQ23" s="85"/>
      <c r="UQR23" s="97"/>
      <c r="UQS23" s="98"/>
      <c r="UQT23" s="96"/>
      <c r="UQU23" s="100"/>
      <c r="URC23" s="100"/>
      <c r="URF23" s="102"/>
      <c r="URG23" s="102"/>
      <c r="URH23" s="100"/>
      <c r="URJ23" s="85"/>
      <c r="URL23" s="85"/>
      <c r="URM23" s="97"/>
      <c r="URN23" s="98"/>
      <c r="URO23" s="96"/>
      <c r="URP23" s="100"/>
      <c r="URX23" s="100"/>
      <c r="USA23" s="102"/>
      <c r="USB23" s="102"/>
      <c r="USC23" s="100"/>
      <c r="USE23" s="85"/>
      <c r="USG23" s="85"/>
      <c r="USH23" s="97"/>
      <c r="USI23" s="98"/>
      <c r="USJ23" s="96"/>
      <c r="USK23" s="100"/>
      <c r="USS23" s="100"/>
      <c r="USV23" s="102"/>
      <c r="USW23" s="102"/>
      <c r="USX23" s="100"/>
      <c r="USZ23" s="85"/>
      <c r="UTB23" s="85"/>
      <c r="UTC23" s="97"/>
      <c r="UTD23" s="98"/>
      <c r="UTE23" s="96"/>
      <c r="UTF23" s="100"/>
      <c r="UTN23" s="100"/>
      <c r="UTQ23" s="102"/>
      <c r="UTR23" s="102"/>
      <c r="UTS23" s="100"/>
      <c r="UTU23" s="85"/>
      <c r="UTW23" s="85"/>
      <c r="UTX23" s="97"/>
      <c r="UTY23" s="98"/>
      <c r="UTZ23" s="96"/>
      <c r="UUA23" s="100"/>
      <c r="UUI23" s="100"/>
      <c r="UUL23" s="102"/>
      <c r="UUM23" s="102"/>
      <c r="UUN23" s="100"/>
      <c r="UUP23" s="85"/>
      <c r="UUR23" s="85"/>
      <c r="UUS23" s="97"/>
      <c r="UUT23" s="98"/>
      <c r="UUU23" s="96"/>
      <c r="UUV23" s="100"/>
      <c r="UVD23" s="100"/>
      <c r="UVG23" s="102"/>
      <c r="UVH23" s="102"/>
      <c r="UVI23" s="100"/>
      <c r="UVK23" s="85"/>
      <c r="UVM23" s="85"/>
      <c r="UVN23" s="97"/>
      <c r="UVO23" s="98"/>
      <c r="UVP23" s="96"/>
      <c r="UVQ23" s="100"/>
      <c r="UVY23" s="100"/>
      <c r="UWB23" s="102"/>
      <c r="UWC23" s="102"/>
      <c r="UWD23" s="100"/>
      <c r="UWF23" s="85"/>
      <c r="UWH23" s="85"/>
      <c r="UWI23" s="97"/>
      <c r="UWJ23" s="98"/>
      <c r="UWK23" s="96"/>
      <c r="UWL23" s="100"/>
      <c r="UWT23" s="100"/>
      <c r="UWW23" s="102"/>
      <c r="UWX23" s="102"/>
      <c r="UWY23" s="100"/>
      <c r="UXA23" s="85"/>
      <c r="UXC23" s="85"/>
      <c r="UXD23" s="97"/>
      <c r="UXE23" s="98"/>
      <c r="UXF23" s="96"/>
      <c r="UXG23" s="100"/>
      <c r="UXO23" s="100"/>
      <c r="UXR23" s="102"/>
      <c r="UXS23" s="102"/>
      <c r="UXT23" s="100"/>
      <c r="UXV23" s="85"/>
      <c r="UXX23" s="85"/>
      <c r="UXY23" s="97"/>
      <c r="UXZ23" s="98"/>
      <c r="UYA23" s="96"/>
      <c r="UYB23" s="100"/>
      <c r="UYJ23" s="100"/>
      <c r="UYM23" s="102"/>
      <c r="UYN23" s="102"/>
      <c r="UYO23" s="100"/>
      <c r="UYQ23" s="85"/>
      <c r="UYS23" s="85"/>
      <c r="UYT23" s="97"/>
      <c r="UYU23" s="98"/>
      <c r="UYV23" s="96"/>
      <c r="UYW23" s="100"/>
      <c r="UZE23" s="100"/>
      <c r="UZH23" s="102"/>
      <c r="UZI23" s="102"/>
      <c r="UZJ23" s="100"/>
      <c r="UZL23" s="85"/>
      <c r="UZN23" s="85"/>
      <c r="UZO23" s="97"/>
      <c r="UZP23" s="98"/>
      <c r="UZQ23" s="96"/>
      <c r="UZR23" s="100"/>
      <c r="UZZ23" s="100"/>
      <c r="VAC23" s="102"/>
      <c r="VAD23" s="102"/>
      <c r="VAE23" s="100"/>
      <c r="VAG23" s="85"/>
      <c r="VAI23" s="85"/>
      <c r="VAJ23" s="97"/>
      <c r="VAK23" s="98"/>
      <c r="VAL23" s="96"/>
      <c r="VAM23" s="100"/>
      <c r="VAU23" s="100"/>
      <c r="VAX23" s="102"/>
      <c r="VAY23" s="102"/>
      <c r="VAZ23" s="100"/>
      <c r="VBB23" s="85"/>
      <c r="VBD23" s="85"/>
      <c r="VBE23" s="97"/>
      <c r="VBF23" s="98"/>
      <c r="VBG23" s="96"/>
      <c r="VBH23" s="100"/>
      <c r="VBP23" s="100"/>
      <c r="VBS23" s="102"/>
      <c r="VBT23" s="102"/>
      <c r="VBU23" s="100"/>
      <c r="VBW23" s="85"/>
      <c r="VBY23" s="85"/>
      <c r="VBZ23" s="97"/>
      <c r="VCA23" s="98"/>
      <c r="VCB23" s="96"/>
      <c r="VCC23" s="100"/>
      <c r="VCK23" s="100"/>
      <c r="VCN23" s="102"/>
      <c r="VCO23" s="102"/>
      <c r="VCP23" s="100"/>
      <c r="VCR23" s="85"/>
      <c r="VCT23" s="85"/>
      <c r="VCU23" s="97"/>
      <c r="VCV23" s="98"/>
      <c r="VCW23" s="96"/>
      <c r="VCX23" s="100"/>
      <c r="VDF23" s="100"/>
      <c r="VDI23" s="102"/>
      <c r="VDJ23" s="102"/>
      <c r="VDK23" s="100"/>
      <c r="VDM23" s="85"/>
      <c r="VDO23" s="85"/>
      <c r="VDP23" s="97"/>
      <c r="VDQ23" s="98"/>
      <c r="VDR23" s="96"/>
      <c r="VDS23" s="100"/>
      <c r="VEA23" s="100"/>
      <c r="VED23" s="102"/>
      <c r="VEE23" s="102"/>
      <c r="VEF23" s="100"/>
      <c r="VEH23" s="85"/>
      <c r="VEJ23" s="85"/>
      <c r="VEK23" s="97"/>
      <c r="VEL23" s="98"/>
      <c r="VEM23" s="96"/>
      <c r="VEN23" s="100"/>
      <c r="VEV23" s="100"/>
      <c r="VEY23" s="102"/>
      <c r="VEZ23" s="102"/>
      <c r="VFA23" s="100"/>
      <c r="VFC23" s="85"/>
      <c r="VFE23" s="85"/>
      <c r="VFF23" s="97"/>
      <c r="VFG23" s="98"/>
      <c r="VFH23" s="96"/>
      <c r="VFI23" s="100"/>
      <c r="VFQ23" s="100"/>
      <c r="VFT23" s="102"/>
      <c r="VFU23" s="102"/>
      <c r="VFV23" s="100"/>
      <c r="VFX23" s="85"/>
      <c r="VFZ23" s="85"/>
      <c r="VGA23" s="97"/>
      <c r="VGB23" s="98"/>
      <c r="VGC23" s="96"/>
      <c r="VGD23" s="100"/>
      <c r="VGL23" s="100"/>
      <c r="VGO23" s="102"/>
      <c r="VGP23" s="102"/>
      <c r="VGQ23" s="100"/>
      <c r="VGS23" s="85"/>
      <c r="VGU23" s="85"/>
      <c r="VGV23" s="97"/>
      <c r="VGW23" s="98"/>
      <c r="VGX23" s="96"/>
      <c r="VGY23" s="100"/>
      <c r="VHG23" s="100"/>
      <c r="VHJ23" s="102"/>
      <c r="VHK23" s="102"/>
      <c r="VHL23" s="100"/>
      <c r="VHN23" s="85"/>
      <c r="VHP23" s="85"/>
      <c r="VHQ23" s="97"/>
      <c r="VHR23" s="98"/>
      <c r="VHS23" s="96"/>
      <c r="VHT23" s="100"/>
      <c r="VIB23" s="100"/>
      <c r="VIE23" s="102"/>
      <c r="VIF23" s="102"/>
      <c r="VIG23" s="100"/>
      <c r="VII23" s="85"/>
      <c r="VIK23" s="85"/>
      <c r="VIL23" s="97"/>
      <c r="VIM23" s="98"/>
      <c r="VIN23" s="96"/>
      <c r="VIO23" s="100"/>
      <c r="VIW23" s="100"/>
      <c r="VIZ23" s="102"/>
      <c r="VJA23" s="102"/>
      <c r="VJB23" s="100"/>
      <c r="VJD23" s="85"/>
      <c r="VJF23" s="85"/>
      <c r="VJG23" s="97"/>
      <c r="VJH23" s="98"/>
      <c r="VJI23" s="96"/>
      <c r="VJJ23" s="100"/>
      <c r="VJR23" s="100"/>
      <c r="VJU23" s="102"/>
      <c r="VJV23" s="102"/>
      <c r="VJW23" s="100"/>
      <c r="VJY23" s="85"/>
      <c r="VKA23" s="85"/>
      <c r="VKB23" s="97"/>
      <c r="VKC23" s="98"/>
      <c r="VKD23" s="96"/>
      <c r="VKE23" s="100"/>
      <c r="VKM23" s="100"/>
      <c r="VKP23" s="102"/>
      <c r="VKQ23" s="102"/>
      <c r="VKR23" s="100"/>
      <c r="VKT23" s="85"/>
      <c r="VKV23" s="85"/>
      <c r="VKW23" s="97"/>
      <c r="VKX23" s="98"/>
      <c r="VKY23" s="96"/>
      <c r="VKZ23" s="100"/>
      <c r="VLH23" s="100"/>
      <c r="VLK23" s="102"/>
      <c r="VLL23" s="102"/>
      <c r="VLM23" s="100"/>
      <c r="VLO23" s="85"/>
      <c r="VLQ23" s="85"/>
      <c r="VLR23" s="97"/>
      <c r="VLS23" s="98"/>
      <c r="VLT23" s="96"/>
      <c r="VLU23" s="100"/>
      <c r="VMC23" s="100"/>
      <c r="VMF23" s="102"/>
      <c r="VMG23" s="102"/>
      <c r="VMH23" s="100"/>
      <c r="VMJ23" s="85"/>
      <c r="VML23" s="85"/>
      <c r="VMM23" s="97"/>
      <c r="VMN23" s="98"/>
      <c r="VMO23" s="96"/>
      <c r="VMP23" s="100"/>
      <c r="VMX23" s="100"/>
      <c r="VNA23" s="102"/>
      <c r="VNB23" s="102"/>
      <c r="VNC23" s="100"/>
      <c r="VNE23" s="85"/>
      <c r="VNG23" s="85"/>
      <c r="VNH23" s="97"/>
      <c r="VNI23" s="98"/>
      <c r="VNJ23" s="96"/>
      <c r="VNK23" s="100"/>
      <c r="VNS23" s="100"/>
      <c r="VNV23" s="102"/>
      <c r="VNW23" s="102"/>
      <c r="VNX23" s="100"/>
      <c r="VNZ23" s="85"/>
      <c r="VOB23" s="85"/>
      <c r="VOC23" s="97"/>
      <c r="VOD23" s="98"/>
      <c r="VOE23" s="96"/>
      <c r="VOF23" s="100"/>
      <c r="VON23" s="100"/>
      <c r="VOQ23" s="102"/>
      <c r="VOR23" s="102"/>
      <c r="VOS23" s="100"/>
      <c r="VOU23" s="85"/>
      <c r="VOW23" s="85"/>
      <c r="VOX23" s="97"/>
      <c r="VOY23" s="98"/>
      <c r="VOZ23" s="96"/>
      <c r="VPA23" s="100"/>
      <c r="VPI23" s="100"/>
      <c r="VPL23" s="102"/>
      <c r="VPM23" s="102"/>
      <c r="VPN23" s="100"/>
      <c r="VPP23" s="85"/>
      <c r="VPR23" s="85"/>
      <c r="VPS23" s="97"/>
      <c r="VPT23" s="98"/>
      <c r="VPU23" s="96"/>
      <c r="VPV23" s="100"/>
      <c r="VQD23" s="100"/>
      <c r="VQG23" s="102"/>
      <c r="VQH23" s="102"/>
      <c r="VQI23" s="100"/>
      <c r="VQK23" s="85"/>
      <c r="VQM23" s="85"/>
      <c r="VQN23" s="97"/>
      <c r="VQO23" s="98"/>
      <c r="VQP23" s="96"/>
      <c r="VQQ23" s="100"/>
      <c r="VQY23" s="100"/>
      <c r="VRB23" s="102"/>
      <c r="VRC23" s="102"/>
      <c r="VRD23" s="100"/>
      <c r="VRF23" s="85"/>
      <c r="VRH23" s="85"/>
      <c r="VRI23" s="97"/>
      <c r="VRJ23" s="98"/>
      <c r="VRK23" s="96"/>
      <c r="VRL23" s="100"/>
      <c r="VRT23" s="100"/>
      <c r="VRW23" s="102"/>
      <c r="VRX23" s="102"/>
      <c r="VRY23" s="100"/>
      <c r="VSA23" s="85"/>
      <c r="VSC23" s="85"/>
      <c r="VSD23" s="97"/>
      <c r="VSE23" s="98"/>
      <c r="VSF23" s="96"/>
      <c r="VSG23" s="100"/>
      <c r="VSO23" s="100"/>
      <c r="VSR23" s="102"/>
      <c r="VSS23" s="102"/>
      <c r="VST23" s="100"/>
      <c r="VSV23" s="85"/>
      <c r="VSX23" s="85"/>
      <c r="VSY23" s="97"/>
      <c r="VSZ23" s="98"/>
      <c r="VTA23" s="96"/>
      <c r="VTB23" s="100"/>
      <c r="VTJ23" s="100"/>
      <c r="VTM23" s="102"/>
      <c r="VTN23" s="102"/>
      <c r="VTO23" s="100"/>
      <c r="VTQ23" s="85"/>
      <c r="VTS23" s="85"/>
      <c r="VTT23" s="97"/>
      <c r="VTU23" s="98"/>
      <c r="VTV23" s="96"/>
      <c r="VTW23" s="100"/>
      <c r="VUE23" s="100"/>
      <c r="VUH23" s="102"/>
      <c r="VUI23" s="102"/>
      <c r="VUJ23" s="100"/>
      <c r="VUL23" s="85"/>
      <c r="VUN23" s="85"/>
      <c r="VUO23" s="97"/>
      <c r="VUP23" s="98"/>
      <c r="VUQ23" s="96"/>
      <c r="VUR23" s="100"/>
      <c r="VUZ23" s="100"/>
      <c r="VVC23" s="102"/>
      <c r="VVD23" s="102"/>
      <c r="VVE23" s="100"/>
      <c r="VVG23" s="85"/>
      <c r="VVI23" s="85"/>
      <c r="VVJ23" s="97"/>
      <c r="VVK23" s="98"/>
      <c r="VVL23" s="96"/>
      <c r="VVM23" s="100"/>
      <c r="VVU23" s="100"/>
      <c r="VVX23" s="102"/>
      <c r="VVY23" s="102"/>
      <c r="VVZ23" s="100"/>
      <c r="VWB23" s="85"/>
      <c r="VWD23" s="85"/>
      <c r="VWE23" s="97"/>
      <c r="VWF23" s="98"/>
      <c r="VWG23" s="96"/>
      <c r="VWH23" s="100"/>
      <c r="VWP23" s="100"/>
      <c r="VWS23" s="102"/>
      <c r="VWT23" s="102"/>
      <c r="VWU23" s="100"/>
      <c r="VWW23" s="85"/>
      <c r="VWY23" s="85"/>
      <c r="VWZ23" s="97"/>
      <c r="VXA23" s="98"/>
      <c r="VXB23" s="96"/>
      <c r="VXC23" s="100"/>
      <c r="VXK23" s="100"/>
      <c r="VXN23" s="102"/>
      <c r="VXO23" s="102"/>
      <c r="VXP23" s="100"/>
      <c r="VXR23" s="85"/>
      <c r="VXT23" s="85"/>
      <c r="VXU23" s="97"/>
      <c r="VXV23" s="98"/>
      <c r="VXW23" s="96"/>
      <c r="VXX23" s="100"/>
      <c r="VYF23" s="100"/>
      <c r="VYI23" s="102"/>
      <c r="VYJ23" s="102"/>
      <c r="VYK23" s="100"/>
      <c r="VYM23" s="85"/>
      <c r="VYO23" s="85"/>
      <c r="VYP23" s="97"/>
      <c r="VYQ23" s="98"/>
      <c r="VYR23" s="96"/>
      <c r="VYS23" s="100"/>
      <c r="VZA23" s="100"/>
      <c r="VZD23" s="102"/>
      <c r="VZE23" s="102"/>
      <c r="VZF23" s="100"/>
      <c r="VZH23" s="85"/>
      <c r="VZJ23" s="85"/>
      <c r="VZK23" s="97"/>
      <c r="VZL23" s="98"/>
      <c r="VZM23" s="96"/>
      <c r="VZN23" s="100"/>
      <c r="VZV23" s="100"/>
      <c r="VZY23" s="102"/>
      <c r="VZZ23" s="102"/>
      <c r="WAA23" s="100"/>
      <c r="WAC23" s="85"/>
      <c r="WAE23" s="85"/>
      <c r="WAF23" s="97"/>
      <c r="WAG23" s="98"/>
      <c r="WAH23" s="96"/>
      <c r="WAI23" s="100"/>
      <c r="WAQ23" s="100"/>
      <c r="WAT23" s="102"/>
      <c r="WAU23" s="102"/>
      <c r="WAV23" s="100"/>
      <c r="WAX23" s="85"/>
      <c r="WAZ23" s="85"/>
      <c r="WBA23" s="97"/>
      <c r="WBB23" s="98"/>
      <c r="WBC23" s="96"/>
      <c r="WBD23" s="100"/>
      <c r="WBL23" s="100"/>
      <c r="WBO23" s="102"/>
      <c r="WBP23" s="102"/>
      <c r="WBQ23" s="100"/>
      <c r="WBS23" s="85"/>
      <c r="WBU23" s="85"/>
      <c r="WBV23" s="97"/>
      <c r="WBW23" s="98"/>
      <c r="WBX23" s="96"/>
      <c r="WBY23" s="100"/>
      <c r="WCG23" s="100"/>
      <c r="WCJ23" s="102"/>
      <c r="WCK23" s="102"/>
      <c r="WCL23" s="100"/>
      <c r="WCN23" s="85"/>
      <c r="WCP23" s="85"/>
      <c r="WCQ23" s="97"/>
      <c r="WCR23" s="98"/>
      <c r="WCS23" s="96"/>
      <c r="WCT23" s="100"/>
      <c r="WDB23" s="100"/>
      <c r="WDE23" s="102"/>
      <c r="WDF23" s="102"/>
      <c r="WDG23" s="100"/>
      <c r="WDI23" s="85"/>
      <c r="WDK23" s="85"/>
      <c r="WDL23" s="97"/>
      <c r="WDM23" s="98"/>
      <c r="WDN23" s="96"/>
      <c r="WDO23" s="100"/>
      <c r="WDW23" s="100"/>
      <c r="WDZ23" s="102"/>
      <c r="WEA23" s="102"/>
      <c r="WEB23" s="100"/>
      <c r="WED23" s="85"/>
      <c r="WEF23" s="85"/>
      <c r="WEG23" s="97"/>
      <c r="WEH23" s="98"/>
      <c r="WEI23" s="96"/>
      <c r="WEJ23" s="100"/>
      <c r="WER23" s="100"/>
      <c r="WEU23" s="102"/>
      <c r="WEV23" s="102"/>
      <c r="WEW23" s="100"/>
      <c r="WEY23" s="85"/>
      <c r="WFA23" s="85"/>
      <c r="WFB23" s="97"/>
      <c r="WFC23" s="98"/>
      <c r="WFD23" s="96"/>
      <c r="WFE23" s="100"/>
      <c r="WFM23" s="100"/>
      <c r="WFP23" s="102"/>
      <c r="WFQ23" s="102"/>
      <c r="WFR23" s="100"/>
      <c r="WFT23" s="85"/>
      <c r="WFV23" s="85"/>
      <c r="WFW23" s="97"/>
      <c r="WFX23" s="98"/>
      <c r="WFY23" s="96"/>
      <c r="WFZ23" s="100"/>
      <c r="WGH23" s="100"/>
      <c r="WGK23" s="102"/>
      <c r="WGL23" s="102"/>
      <c r="WGM23" s="100"/>
      <c r="WGO23" s="85"/>
      <c r="WGQ23" s="85"/>
      <c r="WGR23" s="97"/>
      <c r="WGS23" s="98"/>
      <c r="WGT23" s="96"/>
      <c r="WGU23" s="100"/>
      <c r="WHC23" s="100"/>
      <c r="WHF23" s="102"/>
      <c r="WHG23" s="102"/>
      <c r="WHH23" s="100"/>
      <c r="WHJ23" s="85"/>
      <c r="WHL23" s="85"/>
      <c r="WHM23" s="97"/>
      <c r="WHN23" s="98"/>
      <c r="WHO23" s="96"/>
      <c r="WHP23" s="100"/>
      <c r="WHX23" s="100"/>
      <c r="WIA23" s="102"/>
      <c r="WIB23" s="102"/>
      <c r="WIC23" s="100"/>
      <c r="WIE23" s="85"/>
      <c r="WIG23" s="85"/>
      <c r="WIH23" s="97"/>
      <c r="WII23" s="98"/>
      <c r="WIJ23" s="96"/>
      <c r="WIK23" s="100"/>
      <c r="WIS23" s="100"/>
      <c r="WIV23" s="102"/>
      <c r="WIW23" s="102"/>
      <c r="WIX23" s="100"/>
      <c r="WIZ23" s="85"/>
      <c r="WJB23" s="85"/>
      <c r="WJC23" s="97"/>
      <c r="WJD23" s="98"/>
      <c r="WJE23" s="96"/>
      <c r="WJF23" s="100"/>
      <c r="WJN23" s="100"/>
      <c r="WJQ23" s="102"/>
      <c r="WJR23" s="102"/>
      <c r="WJS23" s="100"/>
      <c r="WJU23" s="85"/>
      <c r="WJW23" s="85"/>
      <c r="WJX23" s="97"/>
      <c r="WJY23" s="98"/>
      <c r="WJZ23" s="96"/>
      <c r="WKA23" s="100"/>
      <c r="WKI23" s="100"/>
      <c r="WKL23" s="102"/>
      <c r="WKM23" s="102"/>
      <c r="WKN23" s="100"/>
      <c r="WKP23" s="85"/>
      <c r="WKR23" s="85"/>
      <c r="WKS23" s="97"/>
      <c r="WKT23" s="98"/>
      <c r="WKU23" s="96"/>
      <c r="WKV23" s="100"/>
      <c r="WLD23" s="100"/>
      <c r="WLG23" s="102"/>
      <c r="WLH23" s="102"/>
      <c r="WLI23" s="100"/>
      <c r="WLK23" s="85"/>
      <c r="WLM23" s="85"/>
      <c r="WLN23" s="97"/>
      <c r="WLO23" s="98"/>
      <c r="WLP23" s="96"/>
      <c r="WLQ23" s="100"/>
      <c r="WLY23" s="100"/>
      <c r="WMB23" s="102"/>
      <c r="WMC23" s="102"/>
      <c r="WMD23" s="100"/>
      <c r="WMF23" s="85"/>
      <c r="WMH23" s="85"/>
      <c r="WMI23" s="97"/>
      <c r="WMJ23" s="98"/>
      <c r="WMK23" s="96"/>
      <c r="WML23" s="100"/>
      <c r="WMT23" s="100"/>
      <c r="WMW23" s="102"/>
      <c r="WMX23" s="102"/>
      <c r="WMY23" s="100"/>
      <c r="WNA23" s="85"/>
      <c r="WNC23" s="85"/>
      <c r="WND23" s="97"/>
      <c r="WNE23" s="98"/>
      <c r="WNF23" s="96"/>
      <c r="WNG23" s="100"/>
      <c r="WNO23" s="100"/>
      <c r="WNR23" s="102"/>
      <c r="WNS23" s="102"/>
      <c r="WNT23" s="100"/>
      <c r="WNV23" s="85"/>
      <c r="WNX23" s="85"/>
      <c r="WNY23" s="97"/>
      <c r="WNZ23" s="98"/>
      <c r="WOA23" s="96"/>
      <c r="WOB23" s="100"/>
      <c r="WOJ23" s="100"/>
      <c r="WOM23" s="102"/>
      <c r="WON23" s="102"/>
      <c r="WOO23" s="100"/>
      <c r="WOQ23" s="85"/>
      <c r="WOS23" s="85"/>
      <c r="WOT23" s="97"/>
      <c r="WOU23" s="98"/>
      <c r="WOV23" s="96"/>
      <c r="WOW23" s="100"/>
      <c r="WPE23" s="100"/>
      <c r="WPH23" s="102"/>
      <c r="WPI23" s="102"/>
      <c r="WPJ23" s="100"/>
      <c r="WPL23" s="85"/>
      <c r="WPN23" s="85"/>
      <c r="WPO23" s="97"/>
      <c r="WPP23" s="98"/>
      <c r="WPQ23" s="96"/>
      <c r="WPR23" s="100"/>
      <c r="WPZ23" s="100"/>
      <c r="WQC23" s="102"/>
      <c r="WQD23" s="102"/>
      <c r="WQE23" s="100"/>
      <c r="WQG23" s="85"/>
      <c r="WQI23" s="85"/>
      <c r="WQJ23" s="97"/>
      <c r="WQK23" s="98"/>
      <c r="WQL23" s="96"/>
      <c r="WQM23" s="100"/>
      <c r="WQU23" s="100"/>
      <c r="WQX23" s="102"/>
      <c r="WQY23" s="102"/>
      <c r="WQZ23" s="100"/>
      <c r="WRB23" s="85"/>
      <c r="WRD23" s="85"/>
      <c r="WRE23" s="97"/>
      <c r="WRF23" s="98"/>
      <c r="WRG23" s="96"/>
      <c r="WRH23" s="100"/>
      <c r="WRP23" s="100"/>
      <c r="WRS23" s="102"/>
      <c r="WRT23" s="102"/>
      <c r="WRU23" s="100"/>
      <c r="WRW23" s="85"/>
      <c r="WRY23" s="85"/>
      <c r="WRZ23" s="97"/>
      <c r="WSA23" s="98"/>
      <c r="WSB23" s="96"/>
      <c r="WSC23" s="100"/>
      <c r="WSK23" s="100"/>
      <c r="WSN23" s="102"/>
      <c r="WSO23" s="102"/>
      <c r="WSP23" s="100"/>
      <c r="WSR23" s="85"/>
      <c r="WST23" s="85"/>
      <c r="WSU23" s="97"/>
      <c r="WSV23" s="98"/>
      <c r="WSW23" s="96"/>
      <c r="WSX23" s="100"/>
      <c r="WTF23" s="100"/>
      <c r="WTI23" s="102"/>
      <c r="WTJ23" s="102"/>
      <c r="WTK23" s="100"/>
      <c r="WTM23" s="85"/>
      <c r="WTO23" s="85"/>
      <c r="WTP23" s="97"/>
      <c r="WTQ23" s="98"/>
      <c r="WTR23" s="96"/>
      <c r="WTS23" s="100"/>
      <c r="WUA23" s="100"/>
      <c r="WUD23" s="102"/>
      <c r="WUE23" s="102"/>
      <c r="WUF23" s="100"/>
      <c r="WUH23" s="85"/>
      <c r="WUJ23" s="85"/>
      <c r="WUK23" s="97"/>
      <c r="WUL23" s="98"/>
      <c r="WUM23" s="96"/>
      <c r="WUN23" s="100"/>
      <c r="WUV23" s="100"/>
      <c r="WUY23" s="102"/>
      <c r="WUZ23" s="102"/>
      <c r="WVA23" s="100"/>
      <c r="WVC23" s="85"/>
      <c r="WVE23" s="85"/>
      <c r="WVF23" s="97"/>
      <c r="WVG23" s="98"/>
      <c r="WVH23" s="96"/>
      <c r="WVI23" s="100"/>
      <c r="WVQ23" s="100"/>
      <c r="WVT23" s="102"/>
      <c r="WVU23" s="102"/>
      <c r="WVV23" s="100"/>
      <c r="WVX23" s="85"/>
      <c r="WVZ23" s="85"/>
      <c r="WWA23" s="97"/>
      <c r="WWB23" s="98"/>
      <c r="WWC23" s="96"/>
      <c r="WWD23" s="100"/>
      <c r="WWL23" s="100"/>
      <c r="WWO23" s="102"/>
      <c r="WWP23" s="102"/>
      <c r="WWQ23" s="100"/>
      <c r="WWS23" s="85"/>
      <c r="WWU23" s="85"/>
      <c r="WWV23" s="97"/>
      <c r="WWW23" s="98"/>
      <c r="WWX23" s="96"/>
      <c r="WWY23" s="100"/>
      <c r="WXG23" s="100"/>
      <c r="WXJ23" s="102"/>
      <c r="WXK23" s="102"/>
      <c r="WXL23" s="100"/>
      <c r="WXN23" s="85"/>
      <c r="WXP23" s="85"/>
      <c r="WXQ23" s="97"/>
      <c r="WXR23" s="98"/>
      <c r="WXS23" s="96"/>
      <c r="WXT23" s="100"/>
      <c r="WYB23" s="100"/>
      <c r="WYE23" s="102"/>
      <c r="WYF23" s="102"/>
      <c r="WYG23" s="100"/>
      <c r="WYI23" s="85"/>
      <c r="WYK23" s="85"/>
      <c r="WYL23" s="97"/>
      <c r="WYM23" s="98"/>
      <c r="WYN23" s="96"/>
      <c r="WYO23" s="100"/>
      <c r="WYW23" s="100"/>
      <c r="WYZ23" s="102"/>
      <c r="WZA23" s="102"/>
      <c r="WZB23" s="100"/>
      <c r="WZD23" s="85"/>
      <c r="WZF23" s="85"/>
      <c r="WZG23" s="97"/>
      <c r="WZH23" s="98"/>
      <c r="WZI23" s="96"/>
      <c r="WZJ23" s="100"/>
      <c r="WZR23" s="100"/>
      <c r="WZU23" s="102"/>
      <c r="WZV23" s="102"/>
      <c r="WZW23" s="100"/>
      <c r="WZY23" s="85"/>
      <c r="XAA23" s="85"/>
      <c r="XAB23" s="97"/>
      <c r="XAC23" s="98"/>
      <c r="XAD23" s="96"/>
      <c r="XAE23" s="100"/>
      <c r="XAM23" s="100"/>
      <c r="XAP23" s="102"/>
      <c r="XAQ23" s="102"/>
      <c r="XAR23" s="100"/>
      <c r="XAT23" s="85"/>
      <c r="XAV23" s="85"/>
      <c r="XAW23" s="97"/>
      <c r="XAX23" s="98"/>
      <c r="XAY23" s="96"/>
      <c r="XAZ23" s="100"/>
      <c r="XBH23" s="100"/>
      <c r="XBK23" s="102"/>
      <c r="XBL23" s="102"/>
      <c r="XBM23" s="100"/>
      <c r="XBO23" s="85"/>
      <c r="XBQ23" s="85"/>
      <c r="XBR23" s="97"/>
      <c r="XBS23" s="98"/>
      <c r="XBT23" s="96"/>
      <c r="XBU23" s="100"/>
      <c r="XCC23" s="100"/>
      <c r="XCF23" s="102"/>
      <c r="XCG23" s="102"/>
      <c r="XCH23" s="100"/>
      <c r="XCJ23" s="85"/>
      <c r="XCL23" s="85"/>
      <c r="XCM23" s="97"/>
      <c r="XCN23" s="98"/>
      <c r="XCO23" s="96"/>
      <c r="XCP23" s="100"/>
      <c r="XCX23" s="100"/>
      <c r="XDA23" s="102"/>
      <c r="XDB23" s="102"/>
      <c r="XDC23" s="100"/>
      <c r="XDE23" s="85"/>
      <c r="XDG23" s="85"/>
      <c r="XDH23" s="97"/>
      <c r="XDI23" s="98"/>
      <c r="XDJ23" s="96"/>
      <c r="XDK23" s="100"/>
      <c r="XDS23" s="100"/>
      <c r="XDV23" s="102"/>
      <c r="XDW23" s="102"/>
      <c r="XDX23" s="100"/>
      <c r="XDZ23" s="85"/>
      <c r="XEB23" s="85"/>
      <c r="XEC23" s="97"/>
      <c r="XED23" s="98"/>
      <c r="XEE23" s="96"/>
      <c r="XEF23" s="100"/>
      <c r="XEN23" s="100"/>
      <c r="XEQ23" s="102"/>
      <c r="XER23" s="102"/>
      <c r="XES23" s="100"/>
      <c r="XEU23" s="85"/>
      <c r="XEW23" s="85"/>
      <c r="XEX23" s="97"/>
      <c r="XEY23" s="98"/>
      <c r="XEZ23" s="96"/>
      <c r="XFA23" s="100"/>
    </row>
  </sheetData>
  <autoFilter ref="A1:XFD73" xr:uid="{00000000-0009-0000-0000-000001000000}">
    <sortState xmlns:xlrd2="http://schemas.microsoft.com/office/spreadsheetml/2017/richdata2" ref="A2:XFD81">
      <sortCondition ref="D1:D81"/>
    </sortState>
  </autoFilter>
  <conditionalFormatting sqref="A4:Q5 T4:T5">
    <cfRule type="expression" dxfId="19" priority="26">
      <formula>$T4="Sim"</formula>
    </cfRule>
  </conditionalFormatting>
  <conditionalFormatting sqref="A22:R23 T22:T23 V22:XFD23">
    <cfRule type="expression" dxfId="18" priority="1">
      <formula>#REF!="Sim"</formula>
    </cfRule>
  </conditionalFormatting>
  <conditionalFormatting sqref="A2:XFD20 A21:R21 T21 V21:XFD21 S21:S23 U21:U23">
    <cfRule type="expression" dxfId="17" priority="24">
      <formula>#REF!="Sim"</formula>
    </cfRule>
  </conditionalFormatting>
  <conditionalFormatting sqref="D7">
    <cfRule type="expression" dxfId="16" priority="16">
      <formula>#REF!="Sim"</formula>
    </cfRule>
  </conditionalFormatting>
  <conditionalFormatting sqref="T6:T9">
    <cfRule type="expression" dxfId="15" priority="17">
      <formula>#REF!="Sim"</formula>
    </cfRule>
  </conditionalFormatting>
  <conditionalFormatting sqref="T10:T16">
    <cfRule type="expression" dxfId="14" priority="14">
      <formula>#REF!="Sim"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1"/>
  <sheetViews>
    <sheetView showGridLines="0" zoomScale="80" zoomScaleNormal="80" workbookViewId="0">
      <selection activeCell="O16" sqref="O16"/>
    </sheetView>
  </sheetViews>
  <sheetFormatPr defaultColWidth="9.140625" defaultRowHeight="15" x14ac:dyDescent="0.25"/>
  <cols>
    <col min="1" max="1" width="14.7109375" bestFit="1" customWidth="1"/>
    <col min="2" max="2" width="11.85546875" bestFit="1" customWidth="1"/>
    <col min="3" max="3" width="12.85546875" bestFit="1" customWidth="1"/>
    <col min="4" max="4" width="19.28515625" bestFit="1" customWidth="1"/>
    <col min="5" max="5" width="13.140625" bestFit="1" customWidth="1"/>
    <col min="6" max="6" width="12.7109375" bestFit="1" customWidth="1"/>
    <col min="7" max="7" width="11.140625" bestFit="1" customWidth="1"/>
    <col min="8" max="8" width="14.7109375" bestFit="1" customWidth="1"/>
    <col min="9" max="9" width="18.5703125" bestFit="1" customWidth="1"/>
    <col min="10" max="10" width="14.140625" bestFit="1" customWidth="1"/>
    <col min="11" max="11" width="13.5703125" bestFit="1" customWidth="1"/>
    <col min="12" max="12" width="22.42578125" bestFit="1" customWidth="1"/>
    <col min="13" max="13" width="19.42578125" bestFit="1" customWidth="1"/>
    <col min="14" max="14" width="18.42578125" style="106" bestFit="1" customWidth="1"/>
    <col min="15" max="15" width="13" bestFit="1" customWidth="1"/>
    <col min="16" max="16" width="17.85546875" style="99" bestFit="1" customWidth="1"/>
    <col min="17" max="17" width="38.28515625" bestFit="1" customWidth="1"/>
    <col min="18" max="18" width="14.7109375" bestFit="1" customWidth="1"/>
    <col min="19" max="19" width="16.5703125" style="105" bestFit="1" customWidth="1"/>
    <col min="20" max="20" width="16.28515625" bestFit="1" customWidth="1"/>
    <col min="21" max="21" width="22.42578125" bestFit="1" customWidth="1"/>
  </cols>
  <sheetData>
    <row r="1" spans="1:21" s="112" customFormat="1" x14ac:dyDescent="0.25">
      <c r="A1" s="81" t="s">
        <v>39</v>
      </c>
      <c r="B1" s="69" t="s">
        <v>40</v>
      </c>
      <c r="C1" s="69" t="s">
        <v>41</v>
      </c>
      <c r="D1" s="69" t="s">
        <v>42</v>
      </c>
      <c r="E1" s="69" t="s">
        <v>43</v>
      </c>
      <c r="F1" s="69" t="s">
        <v>44</v>
      </c>
      <c r="G1" s="69" t="s">
        <v>45</v>
      </c>
      <c r="H1" s="69" t="s">
        <v>46</v>
      </c>
      <c r="I1" s="81" t="s">
        <v>47</v>
      </c>
      <c r="J1" s="69" t="s">
        <v>48</v>
      </c>
      <c r="K1" s="69" t="s">
        <v>49</v>
      </c>
      <c r="L1" s="111" t="s">
        <v>50</v>
      </c>
      <c r="M1" s="111" t="s">
        <v>51</v>
      </c>
      <c r="N1" s="144" t="s">
        <v>52</v>
      </c>
      <c r="O1" s="81" t="s">
        <v>312</v>
      </c>
      <c r="P1" s="81" t="s">
        <v>313</v>
      </c>
      <c r="Q1" s="145" t="s">
        <v>314</v>
      </c>
      <c r="R1" s="146" t="s">
        <v>315</v>
      </c>
      <c r="S1" s="94" t="s">
        <v>53</v>
      </c>
      <c r="T1" s="111" t="s">
        <v>74</v>
      </c>
      <c r="U1" s="111" t="s">
        <v>317</v>
      </c>
    </row>
    <row r="2" spans="1:21" x14ac:dyDescent="0.25">
      <c r="A2" s="156">
        <v>45406</v>
      </c>
      <c r="B2" s="157" t="s">
        <v>79</v>
      </c>
      <c r="C2" s="158" t="s">
        <v>81</v>
      </c>
      <c r="D2" s="158" t="s">
        <v>24</v>
      </c>
      <c r="E2" s="158" t="s">
        <v>308</v>
      </c>
      <c r="F2" s="158" t="s">
        <v>307</v>
      </c>
      <c r="G2" s="158">
        <v>3100</v>
      </c>
      <c r="H2" s="158">
        <v>0</v>
      </c>
      <c r="I2" s="156">
        <v>45406</v>
      </c>
      <c r="J2" s="158">
        <v>155741970</v>
      </c>
      <c r="K2" s="157">
        <v>1</v>
      </c>
      <c r="L2" s="159">
        <v>1133.0999999999999</v>
      </c>
      <c r="M2" s="159">
        <v>1133.0999999999999</v>
      </c>
      <c r="N2" s="160">
        <v>45406</v>
      </c>
      <c r="O2" s="156" t="s">
        <v>306</v>
      </c>
      <c r="P2" s="161">
        <v>5.5599999999999997E-2</v>
      </c>
      <c r="Q2" s="162" t="s">
        <v>78</v>
      </c>
      <c r="R2" s="163">
        <v>0</v>
      </c>
      <c r="S2" s="91">
        <f t="shared" ref="S2:S3" si="0">R2*M2</f>
        <v>0</v>
      </c>
      <c r="T2" s="107"/>
      <c r="U2" s="75" t="str">
        <f>VLOOKUP(D2,Painel!$C$7:$C$63,1,FALSE)</f>
        <v>LAGINA LIMA FERREIRA</v>
      </c>
    </row>
    <row r="3" spans="1:21" x14ac:dyDescent="0.25">
      <c r="A3" s="156">
        <v>45408</v>
      </c>
      <c r="B3" s="157" t="s">
        <v>79</v>
      </c>
      <c r="C3" s="158" t="s">
        <v>81</v>
      </c>
      <c r="D3" s="158" t="s">
        <v>24</v>
      </c>
      <c r="E3" s="158" t="s">
        <v>308</v>
      </c>
      <c r="F3" s="158" t="s">
        <v>307</v>
      </c>
      <c r="G3" s="158">
        <v>2882</v>
      </c>
      <c r="H3" s="158">
        <v>1781</v>
      </c>
      <c r="I3" s="156">
        <v>45406</v>
      </c>
      <c r="J3" s="158">
        <v>155757374</v>
      </c>
      <c r="K3" s="157">
        <v>120</v>
      </c>
      <c r="L3" s="159">
        <v>5200</v>
      </c>
      <c r="M3" s="159">
        <v>5200</v>
      </c>
      <c r="N3" s="160">
        <v>45408</v>
      </c>
      <c r="O3" s="156" t="s">
        <v>306</v>
      </c>
      <c r="P3" s="161">
        <v>1.8499999999999999E-2</v>
      </c>
      <c r="Q3" s="175" t="s">
        <v>113</v>
      </c>
      <c r="R3" s="176">
        <v>0</v>
      </c>
      <c r="S3" s="91">
        <f t="shared" si="0"/>
        <v>0</v>
      </c>
      <c r="T3" s="107"/>
      <c r="U3" s="75" t="str">
        <f>VLOOKUP(D3,Painel!$C$7:$C$63,1,FALSE)</f>
        <v>LAGINA LIMA FERREIRA</v>
      </c>
    </row>
    <row r="4" spans="1:21" x14ac:dyDescent="0.25">
      <c r="A4" s="156"/>
      <c r="B4" s="157"/>
      <c r="C4" s="158"/>
      <c r="D4" s="158"/>
      <c r="E4" s="158"/>
      <c r="F4" s="158"/>
      <c r="G4" s="158"/>
      <c r="H4" s="158"/>
      <c r="I4" s="156"/>
      <c r="J4" s="158"/>
      <c r="K4" s="157"/>
      <c r="L4" s="159"/>
      <c r="M4" s="159"/>
      <c r="N4" s="160"/>
      <c r="O4" s="156"/>
      <c r="P4" s="161"/>
      <c r="Q4" s="162"/>
      <c r="R4" s="163"/>
      <c r="S4" s="91"/>
      <c r="T4" s="107"/>
      <c r="U4" s="75"/>
    </row>
    <row r="5" spans="1:21" x14ac:dyDescent="0.25">
      <c r="A5" s="156"/>
      <c r="B5" s="157"/>
      <c r="C5" s="158"/>
      <c r="D5" s="158"/>
      <c r="E5" s="158"/>
      <c r="F5" s="158"/>
      <c r="G5" s="158"/>
      <c r="H5" s="158"/>
      <c r="I5" s="156"/>
      <c r="J5" s="158"/>
      <c r="K5" s="157"/>
      <c r="L5" s="159"/>
      <c r="M5" s="159"/>
      <c r="N5" s="160"/>
      <c r="O5" s="156"/>
      <c r="P5" s="161"/>
      <c r="Q5" s="162"/>
      <c r="R5" s="163"/>
      <c r="S5" s="91"/>
      <c r="T5" s="107"/>
      <c r="U5" s="75"/>
    </row>
    <row r="6" spans="1:21" x14ac:dyDescent="0.25">
      <c r="A6" s="164"/>
      <c r="B6" s="164"/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5"/>
      <c r="O6" s="164"/>
      <c r="P6" s="166"/>
      <c r="Q6" s="164"/>
      <c r="R6" s="164"/>
    </row>
    <row r="7" spans="1:21" x14ac:dyDescent="0.25">
      <c r="A7" s="164"/>
      <c r="B7" s="164"/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4"/>
      <c r="N7" s="165"/>
      <c r="O7" s="164"/>
      <c r="P7" s="166"/>
      <c r="Q7" s="164"/>
      <c r="R7" s="164"/>
    </row>
    <row r="8" spans="1:21" x14ac:dyDescent="0.25">
      <c r="A8" s="164"/>
      <c r="B8" s="164"/>
      <c r="C8" s="164"/>
      <c r="D8" s="164"/>
      <c r="E8" s="164"/>
      <c r="F8" s="164"/>
      <c r="G8" s="164"/>
      <c r="H8" s="164"/>
      <c r="I8" s="164"/>
      <c r="J8" s="164"/>
      <c r="K8" s="164"/>
      <c r="L8" s="164"/>
      <c r="M8" s="164"/>
      <c r="N8" s="165"/>
      <c r="O8" s="164"/>
      <c r="P8" s="166"/>
      <c r="Q8" s="164"/>
      <c r="R8" s="164"/>
    </row>
    <row r="9" spans="1:21" x14ac:dyDescent="0.25">
      <c r="A9" s="164"/>
      <c r="B9" s="164"/>
      <c r="C9" s="164"/>
      <c r="D9" s="164"/>
      <c r="E9" s="164"/>
      <c r="F9" s="164"/>
      <c r="G9" s="164"/>
      <c r="H9" s="164"/>
      <c r="I9" s="164"/>
      <c r="J9" s="164"/>
      <c r="K9" s="164"/>
      <c r="L9" s="164"/>
      <c r="M9" s="164"/>
      <c r="N9" s="165"/>
      <c r="O9" s="164"/>
      <c r="P9" s="166"/>
      <c r="Q9" s="164"/>
      <c r="R9" s="164"/>
    </row>
    <row r="10" spans="1:21" x14ac:dyDescent="0.25">
      <c r="A10" s="164"/>
      <c r="B10" s="164"/>
      <c r="C10" s="164"/>
      <c r="D10" s="164"/>
      <c r="E10" s="164"/>
      <c r="F10" s="164"/>
      <c r="G10" s="164"/>
      <c r="H10" s="164"/>
      <c r="I10" s="164"/>
      <c r="J10" s="164"/>
      <c r="K10" s="164"/>
      <c r="L10" s="164"/>
      <c r="M10" s="164"/>
      <c r="N10" s="165"/>
      <c r="O10" s="164"/>
      <c r="P10" s="166"/>
      <c r="Q10" s="164"/>
      <c r="R10" s="164"/>
    </row>
    <row r="11" spans="1:21" x14ac:dyDescent="0.25">
      <c r="A11" s="164"/>
      <c r="B11" s="164"/>
      <c r="C11" s="164"/>
      <c r="D11" s="164"/>
      <c r="E11" s="164"/>
      <c r="F11" s="164"/>
      <c r="G11" s="164"/>
      <c r="H11" s="164"/>
      <c r="I11" s="164"/>
      <c r="J11" s="164"/>
      <c r="K11" s="164"/>
      <c r="L11" s="164"/>
      <c r="M11" s="164"/>
      <c r="N11" s="165"/>
      <c r="O11" s="164"/>
      <c r="P11" s="166"/>
      <c r="Q11" s="164"/>
      <c r="R11" s="164"/>
    </row>
  </sheetData>
  <autoFilter ref="A1:XFD12" xr:uid="{00000000-0009-0000-0000-000002000000}"/>
  <conditionalFormatting sqref="A2:O5 Q2:U5 W2:XFD5">
    <cfRule type="expression" dxfId="13" priority="28">
      <formula>#REF!="Sim"</formula>
    </cfRule>
  </conditionalFormatting>
  <conditionalFormatting sqref="A6:U1030 W6:XFD1030">
    <cfRule type="expression" dxfId="12" priority="7">
      <formula>#REF!="Sim"</formula>
    </cfRule>
  </conditionalFormatting>
  <pageMargins left="0.51180555555555596" right="0.51180555555555596" top="0.78749999999999998" bottom="0.78749999999999998" header="0.511811023622047" footer="0.511811023622047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FA66"/>
  <sheetViews>
    <sheetView showGridLines="0" topLeftCell="F25" zoomScale="85" zoomScaleNormal="85" workbookViewId="0">
      <selection activeCell="O52" sqref="O52"/>
    </sheetView>
  </sheetViews>
  <sheetFormatPr defaultColWidth="0" defaultRowHeight="15" x14ac:dyDescent="0.25"/>
  <cols>
    <col min="1" max="1" width="10.5703125" bestFit="1" customWidth="1"/>
    <col min="2" max="2" width="6.5703125" bestFit="1" customWidth="1"/>
    <col min="3" max="3" width="8.7109375" bestFit="1" customWidth="1"/>
    <col min="4" max="4" width="33.28515625" bestFit="1" customWidth="1"/>
    <col min="5" max="5" width="9.85546875" bestFit="1" customWidth="1"/>
    <col min="6" max="6" width="9.28515625" bestFit="1" customWidth="1"/>
    <col min="7" max="7" width="5.7109375" bestFit="1" customWidth="1"/>
    <col min="8" max="8" width="9.28515625" bestFit="1" customWidth="1"/>
    <col min="9" max="9" width="13.85546875" bestFit="1" customWidth="1"/>
    <col min="10" max="10" width="10" bestFit="1" customWidth="1"/>
    <col min="11" max="11" width="8.28515625" bestFit="1" customWidth="1"/>
    <col min="12" max="12" width="17.28515625" style="105" bestFit="1" customWidth="1"/>
    <col min="13" max="13" width="14.28515625" style="105" bestFit="1" customWidth="1"/>
    <col min="14" max="14" width="13.7109375" bestFit="1" customWidth="1"/>
    <col min="15" max="15" width="11.7109375" bestFit="1" customWidth="1"/>
    <col min="16" max="16" width="12.7109375" style="99" bestFit="1" customWidth="1"/>
    <col min="17" max="17" width="11.140625" bestFit="1" customWidth="1"/>
    <col min="18" max="18" width="11.28515625" style="99" bestFit="1" customWidth="1"/>
    <col min="19" max="19" width="12.28515625" style="184" bestFit="1" customWidth="1"/>
    <col min="20" max="20" width="10.7109375" bestFit="1" customWidth="1"/>
    <col min="21" max="21" width="37" bestFit="1" customWidth="1"/>
    <col min="23" max="24" width="11.5703125" hidden="1" customWidth="1"/>
    <col min="25" max="16384" width="9.140625" hidden="1"/>
  </cols>
  <sheetData>
    <row r="1" spans="1:1024 1026:2046 2049:3067 3075:4096 4104:5119 5121:7162 7170:8191 8199:11257 11265:12286 12294:14336 14338:15360 15363:16381" s="80" customFormat="1" x14ac:dyDescent="0.25">
      <c r="A1" s="76" t="s">
        <v>39</v>
      </c>
      <c r="B1" s="77" t="s">
        <v>40</v>
      </c>
      <c r="C1" s="76" t="s">
        <v>41</v>
      </c>
      <c r="D1" s="76" t="s">
        <v>42</v>
      </c>
      <c r="E1" s="76" t="s">
        <v>43</v>
      </c>
      <c r="F1" s="76" t="s">
        <v>44</v>
      </c>
      <c r="G1" s="76" t="s">
        <v>45</v>
      </c>
      <c r="H1" s="76" t="s">
        <v>46</v>
      </c>
      <c r="I1" s="76" t="s">
        <v>47</v>
      </c>
      <c r="J1" s="76" t="s">
        <v>48</v>
      </c>
      <c r="K1" s="77" t="s">
        <v>49</v>
      </c>
      <c r="L1" s="108" t="s">
        <v>50</v>
      </c>
      <c r="M1" s="108" t="s">
        <v>51</v>
      </c>
      <c r="N1" s="78" t="s">
        <v>52</v>
      </c>
      <c r="O1" s="76" t="s">
        <v>312</v>
      </c>
      <c r="P1" s="76" t="s">
        <v>313</v>
      </c>
      <c r="Q1" s="143" t="s">
        <v>314</v>
      </c>
      <c r="R1" s="76" t="s">
        <v>318</v>
      </c>
      <c r="S1" s="182" t="s">
        <v>319</v>
      </c>
      <c r="T1" s="71" t="s">
        <v>74</v>
      </c>
      <c r="U1" s="79" t="s">
        <v>317</v>
      </c>
    </row>
    <row r="2" spans="1:1024 1026:2046 2049:3067 3075:4096 4104:5119 5121:7162 7170:8191 8199:11257 11265:12286 12294:14336 14338:15360 15363:16381" s="150" customFormat="1" ht="12.75" x14ac:dyDescent="0.2">
      <c r="A2" s="149">
        <v>45404</v>
      </c>
      <c r="B2" s="150" t="s">
        <v>95</v>
      </c>
      <c r="C2" s="150" t="s">
        <v>96</v>
      </c>
      <c r="D2" s="150" t="s">
        <v>29</v>
      </c>
      <c r="E2" s="150" t="s">
        <v>25</v>
      </c>
      <c r="F2" s="150" t="s">
        <v>82</v>
      </c>
      <c r="G2" s="150">
        <v>2882</v>
      </c>
      <c r="H2" s="150">
        <v>133180</v>
      </c>
      <c r="I2" s="149">
        <v>45599</v>
      </c>
      <c r="J2" s="150">
        <v>154815299</v>
      </c>
      <c r="K2" s="150">
        <v>96</v>
      </c>
      <c r="L2" s="151">
        <v>16880</v>
      </c>
      <c r="M2" s="151">
        <v>16880</v>
      </c>
      <c r="N2" s="149">
        <v>45404</v>
      </c>
      <c r="O2" s="150" t="s">
        <v>306</v>
      </c>
      <c r="P2" s="152">
        <v>1.89E-2</v>
      </c>
      <c r="Q2" s="150" t="s">
        <v>115</v>
      </c>
      <c r="R2" s="152">
        <v>0.03</v>
      </c>
      <c r="S2" s="209">
        <f t="shared" ref="S2:S47" si="0">R2*M2</f>
        <v>506.4</v>
      </c>
      <c r="T2" s="210"/>
      <c r="U2" s="211" t="str">
        <f>VLOOKUP(D2,Painel!$C$7:$C$63,1,FALSE)</f>
        <v>IDA VALERIA PEREIRA GOMIDES</v>
      </c>
      <c r="V2" s="149"/>
      <c r="AD2" s="149"/>
      <c r="AG2" s="171"/>
      <c r="AH2" s="171"/>
      <c r="AI2" s="149"/>
      <c r="AK2" s="152"/>
      <c r="AM2" s="152"/>
      <c r="AN2" s="212"/>
      <c r="AO2" s="210"/>
      <c r="AP2" s="211"/>
      <c r="AQ2" s="149"/>
      <c r="AY2" s="149"/>
      <c r="BB2" s="171"/>
      <c r="BC2" s="171"/>
      <c r="BD2" s="149"/>
      <c r="BF2" s="152"/>
      <c r="BH2" s="152"/>
      <c r="BI2" s="212"/>
      <c r="BJ2" s="210"/>
      <c r="BK2" s="211"/>
      <c r="BL2" s="149"/>
      <c r="BT2" s="149"/>
      <c r="BW2" s="171"/>
      <c r="BX2" s="171"/>
      <c r="BY2" s="149"/>
      <c r="CA2" s="152"/>
      <c r="CC2" s="152"/>
      <c r="CD2" s="212"/>
      <c r="CE2" s="210"/>
      <c r="CF2" s="211"/>
      <c r="CG2" s="149"/>
      <c r="CO2" s="149"/>
      <c r="CR2" s="171"/>
      <c r="CS2" s="171"/>
      <c r="CT2" s="149"/>
      <c r="CV2" s="152"/>
      <c r="CX2" s="152"/>
      <c r="CY2" s="212"/>
      <c r="CZ2" s="210"/>
      <c r="DA2" s="211"/>
      <c r="DB2" s="149"/>
      <c r="DJ2" s="149"/>
      <c r="DM2" s="171"/>
      <c r="DN2" s="171"/>
      <c r="DO2" s="149"/>
      <c r="DQ2" s="152"/>
      <c r="DS2" s="152"/>
      <c r="DT2" s="212"/>
      <c r="DU2" s="210"/>
      <c r="DV2" s="211"/>
      <c r="DW2" s="149"/>
      <c r="EE2" s="149"/>
      <c r="EH2" s="171"/>
      <c r="EI2" s="171"/>
      <c r="EJ2" s="149"/>
      <c r="EL2" s="152"/>
      <c r="EN2" s="152"/>
      <c r="EO2" s="212"/>
      <c r="EP2" s="210"/>
      <c r="EQ2" s="211"/>
      <c r="ER2" s="149"/>
      <c r="EZ2" s="149"/>
      <c r="FC2" s="171"/>
      <c r="FD2" s="171"/>
      <c r="FE2" s="149"/>
      <c r="FG2" s="152"/>
      <c r="FI2" s="152"/>
      <c r="FJ2" s="212"/>
      <c r="FK2" s="210"/>
      <c r="FL2" s="211"/>
      <c r="FM2" s="149"/>
      <c r="FU2" s="149"/>
      <c r="FX2" s="171"/>
      <c r="FY2" s="171"/>
      <c r="FZ2" s="149"/>
      <c r="GB2" s="152"/>
      <c r="GD2" s="152"/>
      <c r="GE2" s="212"/>
      <c r="GF2" s="210"/>
      <c r="GG2" s="211"/>
      <c r="GH2" s="149"/>
      <c r="GP2" s="149"/>
      <c r="GS2" s="171"/>
      <c r="GT2" s="171"/>
      <c r="GU2" s="149"/>
      <c r="GW2" s="152"/>
      <c r="GY2" s="152"/>
      <c r="GZ2" s="212"/>
      <c r="HA2" s="210"/>
      <c r="HB2" s="211"/>
      <c r="HC2" s="149"/>
      <c r="HK2" s="149"/>
      <c r="HN2" s="171"/>
      <c r="HO2" s="171"/>
      <c r="HP2" s="149"/>
      <c r="HR2" s="152"/>
      <c r="HT2" s="152"/>
      <c r="HU2" s="212"/>
      <c r="HV2" s="210"/>
      <c r="HW2" s="211"/>
      <c r="HX2" s="149"/>
      <c r="IF2" s="149"/>
      <c r="II2" s="171"/>
      <c r="IJ2" s="171"/>
      <c r="IK2" s="149"/>
      <c r="IM2" s="152"/>
      <c r="IO2" s="152"/>
      <c r="IP2" s="212"/>
      <c r="IQ2" s="210"/>
      <c r="IR2" s="211"/>
      <c r="IS2" s="149"/>
      <c r="JA2" s="149"/>
      <c r="JD2" s="171"/>
      <c r="JE2" s="171"/>
      <c r="JF2" s="149"/>
      <c r="JH2" s="152"/>
      <c r="JJ2" s="152"/>
      <c r="JK2" s="212"/>
      <c r="JL2" s="210"/>
      <c r="JM2" s="211"/>
      <c r="JN2" s="149"/>
      <c r="JV2" s="149"/>
      <c r="JY2" s="171"/>
      <c r="JZ2" s="171"/>
      <c r="KA2" s="149"/>
      <c r="KC2" s="152"/>
      <c r="KE2" s="152"/>
      <c r="KF2" s="212"/>
      <c r="KG2" s="210"/>
      <c r="KH2" s="211"/>
      <c r="KI2" s="149"/>
      <c r="KQ2" s="149"/>
      <c r="KT2" s="171"/>
      <c r="KU2" s="171"/>
      <c r="KV2" s="149"/>
      <c r="KX2" s="152"/>
      <c r="KZ2" s="152"/>
      <c r="LA2" s="212"/>
      <c r="LB2" s="210"/>
      <c r="LC2" s="211"/>
      <c r="LD2" s="149"/>
      <c r="LL2" s="149"/>
      <c r="LO2" s="171"/>
      <c r="LP2" s="171"/>
      <c r="LQ2" s="149"/>
      <c r="LS2" s="152"/>
      <c r="LU2" s="152"/>
      <c r="LV2" s="212"/>
      <c r="LW2" s="210"/>
      <c r="LX2" s="211"/>
      <c r="LY2" s="149"/>
      <c r="MG2" s="149"/>
      <c r="MJ2" s="171"/>
      <c r="MK2" s="171"/>
      <c r="ML2" s="149"/>
      <c r="MN2" s="152"/>
      <c r="MP2" s="152"/>
      <c r="MQ2" s="212"/>
      <c r="MR2" s="210"/>
      <c r="MS2" s="211"/>
      <c r="MT2" s="149"/>
      <c r="NB2" s="149"/>
      <c r="NE2" s="171"/>
      <c r="NF2" s="171"/>
      <c r="NG2" s="149"/>
      <c r="NI2" s="152"/>
      <c r="NK2" s="152"/>
      <c r="NL2" s="212"/>
      <c r="NM2" s="210"/>
      <c r="NN2" s="211"/>
      <c r="NO2" s="149"/>
      <c r="NW2" s="149"/>
      <c r="NZ2" s="171"/>
      <c r="OA2" s="171"/>
      <c r="OB2" s="149"/>
      <c r="OD2" s="152"/>
      <c r="OF2" s="152"/>
      <c r="OG2" s="212"/>
      <c r="OH2" s="210"/>
      <c r="OI2" s="211"/>
      <c r="OJ2" s="149"/>
      <c r="OR2" s="149"/>
      <c r="OU2" s="171"/>
      <c r="OV2" s="171"/>
      <c r="OW2" s="149"/>
      <c r="OY2" s="152"/>
      <c r="PA2" s="152"/>
      <c r="PB2" s="212"/>
      <c r="PC2" s="210"/>
      <c r="PD2" s="211"/>
      <c r="PE2" s="149"/>
      <c r="PM2" s="149"/>
      <c r="PP2" s="171"/>
      <c r="PQ2" s="171"/>
      <c r="PR2" s="149"/>
      <c r="PT2" s="152"/>
      <c r="PV2" s="152"/>
      <c r="PW2" s="212"/>
      <c r="PX2" s="210"/>
      <c r="PY2" s="211"/>
      <c r="PZ2" s="149"/>
      <c r="QH2" s="149"/>
      <c r="QK2" s="171"/>
      <c r="QL2" s="171"/>
      <c r="QM2" s="149"/>
      <c r="QO2" s="152"/>
      <c r="QQ2" s="152"/>
      <c r="QR2" s="212"/>
      <c r="QS2" s="210"/>
      <c r="QT2" s="211"/>
      <c r="QU2" s="149"/>
      <c r="RC2" s="149"/>
      <c r="RF2" s="171"/>
      <c r="RG2" s="171"/>
      <c r="RH2" s="149"/>
      <c r="RJ2" s="152"/>
      <c r="RL2" s="152"/>
      <c r="RM2" s="212"/>
      <c r="RN2" s="210"/>
      <c r="RO2" s="211"/>
      <c r="RP2" s="149"/>
      <c r="RX2" s="149"/>
      <c r="SA2" s="171"/>
      <c r="SB2" s="171"/>
      <c r="SC2" s="149"/>
      <c r="SE2" s="152"/>
      <c r="SG2" s="152"/>
      <c r="SH2" s="212"/>
      <c r="SI2" s="210"/>
      <c r="SJ2" s="211"/>
      <c r="SK2" s="149"/>
      <c r="SS2" s="149"/>
      <c r="SV2" s="171"/>
      <c r="SW2" s="171"/>
      <c r="SX2" s="149"/>
      <c r="SZ2" s="152"/>
      <c r="TB2" s="152"/>
      <c r="TC2" s="212"/>
      <c r="TD2" s="210"/>
      <c r="TE2" s="211"/>
      <c r="TF2" s="149"/>
      <c r="TN2" s="149"/>
      <c r="TQ2" s="171"/>
      <c r="TR2" s="171"/>
      <c r="TS2" s="149"/>
      <c r="TU2" s="152"/>
      <c r="TW2" s="152"/>
      <c r="TX2" s="212"/>
      <c r="TY2" s="210"/>
      <c r="TZ2" s="211"/>
      <c r="UA2" s="149"/>
      <c r="UI2" s="149"/>
      <c r="UL2" s="171"/>
      <c r="UM2" s="171"/>
      <c r="UN2" s="149"/>
      <c r="UP2" s="152"/>
      <c r="UR2" s="152"/>
      <c r="US2" s="212"/>
      <c r="UT2" s="210"/>
      <c r="UU2" s="211"/>
      <c r="UV2" s="149"/>
      <c r="VD2" s="149"/>
      <c r="VG2" s="171"/>
      <c r="VH2" s="171"/>
      <c r="VI2" s="149"/>
      <c r="VK2" s="152"/>
      <c r="VM2" s="152"/>
      <c r="VN2" s="212"/>
      <c r="VO2" s="210"/>
      <c r="VP2" s="211"/>
      <c r="VQ2" s="149"/>
      <c r="VY2" s="149"/>
      <c r="WB2" s="171"/>
      <c r="WC2" s="171"/>
      <c r="WD2" s="149"/>
      <c r="WF2" s="152"/>
      <c r="WH2" s="152"/>
      <c r="WI2" s="212"/>
      <c r="WJ2" s="210"/>
      <c r="WK2" s="211"/>
      <c r="WL2" s="149"/>
      <c r="WT2" s="149"/>
      <c r="WW2" s="171"/>
      <c r="WX2" s="171"/>
      <c r="WY2" s="149"/>
      <c r="XA2" s="152"/>
      <c r="XC2" s="152"/>
      <c r="XD2" s="212"/>
      <c r="XE2" s="210"/>
      <c r="XF2" s="211"/>
      <c r="XG2" s="149"/>
      <c r="XO2" s="149"/>
      <c r="XR2" s="171"/>
      <c r="XS2" s="171"/>
      <c r="XT2" s="149"/>
      <c r="XV2" s="152"/>
      <c r="XX2" s="152"/>
      <c r="XY2" s="212"/>
      <c r="XZ2" s="210"/>
      <c r="YA2" s="211"/>
      <c r="YB2" s="149"/>
      <c r="YJ2" s="149"/>
      <c r="YM2" s="171"/>
      <c r="YN2" s="171"/>
      <c r="YO2" s="149"/>
      <c r="YQ2" s="152"/>
      <c r="YS2" s="152"/>
      <c r="YT2" s="212"/>
      <c r="YU2" s="210"/>
      <c r="YV2" s="211"/>
      <c r="YW2" s="149"/>
      <c r="ZE2" s="149"/>
      <c r="ZH2" s="171"/>
      <c r="ZI2" s="171"/>
      <c r="ZJ2" s="149"/>
      <c r="ZL2" s="152"/>
      <c r="ZN2" s="152"/>
      <c r="ZO2" s="212"/>
      <c r="ZP2" s="210"/>
      <c r="ZQ2" s="211"/>
      <c r="ZR2" s="149"/>
      <c r="ZZ2" s="149"/>
      <c r="AAC2" s="171"/>
      <c r="AAD2" s="171"/>
      <c r="AAE2" s="149"/>
      <c r="AAG2" s="152"/>
      <c r="AAI2" s="152"/>
      <c r="AAJ2" s="212"/>
      <c r="AAK2" s="210"/>
      <c r="AAL2" s="211"/>
      <c r="AAM2" s="149"/>
      <c r="AAU2" s="149"/>
      <c r="AAX2" s="171"/>
      <c r="AAY2" s="171"/>
      <c r="AAZ2" s="149"/>
      <c r="ABB2" s="152"/>
      <c r="ABD2" s="152"/>
      <c r="ABE2" s="212"/>
      <c r="ABF2" s="210"/>
      <c r="ABG2" s="211"/>
      <c r="ABH2" s="149"/>
      <c r="ABP2" s="149"/>
      <c r="ABS2" s="171"/>
      <c r="ABT2" s="171"/>
      <c r="ABU2" s="149"/>
      <c r="ABW2" s="152"/>
      <c r="ABY2" s="152"/>
      <c r="ABZ2" s="212"/>
      <c r="ACA2" s="210"/>
      <c r="ACB2" s="211"/>
      <c r="ACC2" s="149"/>
      <c r="ACK2" s="149"/>
      <c r="ACN2" s="171"/>
      <c r="ACO2" s="171"/>
      <c r="ACP2" s="149"/>
      <c r="ACR2" s="152"/>
      <c r="ACT2" s="152"/>
      <c r="ACU2" s="212"/>
      <c r="ACV2" s="210"/>
      <c r="ACW2" s="211"/>
      <c r="ACX2" s="149"/>
      <c r="ADF2" s="149"/>
      <c r="ADI2" s="171"/>
      <c r="ADJ2" s="171"/>
      <c r="ADK2" s="149"/>
      <c r="ADM2" s="152"/>
      <c r="ADO2" s="152"/>
      <c r="ADP2" s="212"/>
      <c r="ADQ2" s="210"/>
      <c r="ADR2" s="211"/>
      <c r="ADS2" s="149"/>
      <c r="AEA2" s="149"/>
      <c r="AED2" s="171"/>
      <c r="AEE2" s="171"/>
      <c r="AEF2" s="149"/>
      <c r="AEH2" s="152"/>
      <c r="AEJ2" s="152"/>
      <c r="AEK2" s="212"/>
      <c r="AEL2" s="210"/>
      <c r="AEM2" s="211"/>
      <c r="AEN2" s="149"/>
      <c r="AEV2" s="149"/>
      <c r="AEY2" s="171"/>
      <c r="AEZ2" s="171"/>
      <c r="AFA2" s="149"/>
      <c r="AFC2" s="152"/>
      <c r="AFE2" s="152"/>
      <c r="AFF2" s="212"/>
      <c r="AFG2" s="210"/>
      <c r="AFH2" s="211"/>
      <c r="AFI2" s="149"/>
      <c r="AFQ2" s="149"/>
      <c r="AFT2" s="171"/>
      <c r="AFU2" s="171"/>
      <c r="AFV2" s="149"/>
      <c r="AFX2" s="152"/>
      <c r="AFZ2" s="152"/>
      <c r="AGA2" s="212"/>
      <c r="AGB2" s="210"/>
      <c r="AGC2" s="211"/>
      <c r="AGD2" s="149"/>
      <c r="AGL2" s="149"/>
      <c r="AGO2" s="171"/>
      <c r="AGP2" s="171"/>
      <c r="AGQ2" s="149"/>
      <c r="AGS2" s="152"/>
      <c r="AGU2" s="152"/>
      <c r="AGV2" s="212"/>
      <c r="AGW2" s="210"/>
      <c r="AGX2" s="211"/>
      <c r="AGY2" s="149"/>
      <c r="AHG2" s="149"/>
      <c r="AHJ2" s="171"/>
      <c r="AHK2" s="171"/>
      <c r="AHL2" s="149"/>
      <c r="AHN2" s="152"/>
      <c r="AHP2" s="152"/>
      <c r="AHQ2" s="212"/>
      <c r="AHR2" s="210"/>
      <c r="AHS2" s="211"/>
      <c r="AHT2" s="149"/>
      <c r="AIB2" s="149"/>
      <c r="AIE2" s="171"/>
      <c r="AIF2" s="171"/>
      <c r="AIG2" s="149"/>
      <c r="AII2" s="152"/>
      <c r="AIK2" s="152"/>
      <c r="AIL2" s="212"/>
      <c r="AIM2" s="210"/>
      <c r="AIN2" s="211"/>
      <c r="AIO2" s="149"/>
      <c r="AIW2" s="149"/>
      <c r="AIZ2" s="171"/>
      <c r="AJA2" s="171"/>
      <c r="AJB2" s="149"/>
      <c r="AJD2" s="152"/>
      <c r="AJF2" s="152"/>
      <c r="AJG2" s="212"/>
      <c r="AJH2" s="210"/>
      <c r="AJI2" s="211"/>
      <c r="AJJ2" s="149"/>
      <c r="AJR2" s="149"/>
      <c r="AJU2" s="171"/>
      <c r="AJV2" s="171"/>
      <c r="AJW2" s="149"/>
      <c r="AJY2" s="152"/>
      <c r="AKA2" s="152"/>
      <c r="AKB2" s="212"/>
      <c r="AKC2" s="210"/>
      <c r="AKD2" s="211"/>
      <c r="AKE2" s="149"/>
      <c r="AKM2" s="149"/>
      <c r="AKP2" s="171"/>
      <c r="AKQ2" s="171"/>
      <c r="AKR2" s="149"/>
      <c r="AKT2" s="152"/>
      <c r="AKV2" s="152"/>
      <c r="AKW2" s="212"/>
      <c r="AKX2" s="210"/>
      <c r="AKY2" s="211"/>
      <c r="AKZ2" s="149"/>
      <c r="ALH2" s="149"/>
      <c r="ALK2" s="171"/>
      <c r="ALL2" s="171"/>
      <c r="ALM2" s="149"/>
      <c r="ALO2" s="152"/>
      <c r="ALQ2" s="152"/>
      <c r="ALR2" s="212"/>
      <c r="ALS2" s="210"/>
      <c r="ALT2" s="211"/>
      <c r="ALU2" s="149"/>
      <c r="AMC2" s="149"/>
      <c r="AMF2" s="171"/>
      <c r="AMG2" s="171"/>
      <c r="AMH2" s="149"/>
      <c r="AMJ2" s="152"/>
      <c r="AML2" s="152"/>
      <c r="AMM2" s="212"/>
      <c r="AMN2" s="210"/>
      <c r="AMO2" s="211"/>
      <c r="AMP2" s="149"/>
      <c r="AMX2" s="149"/>
      <c r="ANA2" s="171"/>
      <c r="ANB2" s="171"/>
      <c r="ANC2" s="149"/>
      <c r="ANE2" s="152"/>
      <c r="ANG2" s="152"/>
      <c r="ANH2" s="212"/>
      <c r="ANI2" s="210"/>
      <c r="ANJ2" s="211"/>
      <c r="ANK2" s="149"/>
      <c r="ANS2" s="149"/>
      <c r="ANV2" s="171"/>
      <c r="ANW2" s="171"/>
      <c r="ANX2" s="149"/>
      <c r="ANZ2" s="152"/>
      <c r="AOB2" s="152"/>
      <c r="AOC2" s="212"/>
      <c r="AOD2" s="210"/>
      <c r="AOE2" s="211"/>
      <c r="AOF2" s="149"/>
      <c r="AON2" s="149"/>
      <c r="AOQ2" s="171"/>
      <c r="AOR2" s="171"/>
      <c r="AOS2" s="149"/>
      <c r="AOU2" s="152"/>
      <c r="AOW2" s="152"/>
      <c r="AOX2" s="212"/>
      <c r="AOY2" s="210"/>
      <c r="AOZ2" s="211"/>
      <c r="APA2" s="149"/>
      <c r="API2" s="149"/>
      <c r="APL2" s="171"/>
      <c r="APM2" s="171"/>
      <c r="APN2" s="149"/>
      <c r="APP2" s="152"/>
      <c r="APR2" s="152"/>
      <c r="APS2" s="212"/>
      <c r="APT2" s="210"/>
      <c r="APU2" s="211"/>
      <c r="APV2" s="149"/>
      <c r="AQD2" s="149"/>
      <c r="AQG2" s="171"/>
      <c r="AQH2" s="171"/>
      <c r="AQI2" s="149"/>
      <c r="AQK2" s="152"/>
      <c r="AQM2" s="152"/>
      <c r="AQN2" s="212"/>
      <c r="AQO2" s="210"/>
      <c r="AQP2" s="211"/>
      <c r="AQQ2" s="149"/>
      <c r="AQY2" s="149"/>
      <c r="ARB2" s="171"/>
      <c r="ARC2" s="171"/>
      <c r="ARD2" s="149"/>
      <c r="ARF2" s="152"/>
      <c r="ARH2" s="152"/>
      <c r="ARI2" s="212"/>
      <c r="ARJ2" s="210"/>
      <c r="ARK2" s="211"/>
      <c r="ARL2" s="149"/>
      <c r="ART2" s="149"/>
      <c r="ARW2" s="171"/>
      <c r="ARX2" s="171"/>
      <c r="ARY2" s="149"/>
      <c r="ASA2" s="152"/>
      <c r="ASC2" s="152"/>
      <c r="ASD2" s="212"/>
      <c r="ASE2" s="210"/>
      <c r="ASF2" s="211"/>
      <c r="ASG2" s="149"/>
      <c r="ASO2" s="149"/>
      <c r="ASR2" s="171"/>
      <c r="ASS2" s="171"/>
      <c r="AST2" s="149"/>
      <c r="ASV2" s="152"/>
      <c r="ASX2" s="152"/>
      <c r="ASY2" s="212"/>
      <c r="ASZ2" s="210"/>
      <c r="ATA2" s="211"/>
      <c r="ATB2" s="149"/>
      <c r="ATJ2" s="149"/>
      <c r="ATM2" s="171"/>
      <c r="ATN2" s="171"/>
      <c r="ATO2" s="149"/>
      <c r="ATQ2" s="152"/>
      <c r="ATS2" s="152"/>
      <c r="ATT2" s="212"/>
      <c r="ATU2" s="210"/>
      <c r="ATV2" s="211"/>
      <c r="ATW2" s="149"/>
      <c r="AUE2" s="149"/>
      <c r="AUH2" s="171"/>
      <c r="AUI2" s="171"/>
      <c r="AUJ2" s="149"/>
      <c r="AUL2" s="152"/>
      <c r="AUN2" s="152"/>
      <c r="AUO2" s="212"/>
      <c r="AUP2" s="210"/>
      <c r="AUQ2" s="211"/>
      <c r="AUR2" s="149"/>
      <c r="AUZ2" s="149"/>
      <c r="AVC2" s="171"/>
      <c r="AVD2" s="171"/>
      <c r="AVE2" s="149"/>
      <c r="AVG2" s="152"/>
      <c r="AVI2" s="152"/>
      <c r="AVJ2" s="212"/>
      <c r="AVK2" s="210"/>
      <c r="AVL2" s="211"/>
      <c r="AVM2" s="149"/>
      <c r="AVU2" s="149"/>
      <c r="AVX2" s="171"/>
      <c r="AVY2" s="171"/>
      <c r="AVZ2" s="149"/>
      <c r="AWB2" s="152"/>
      <c r="AWD2" s="152"/>
      <c r="AWE2" s="212"/>
      <c r="AWF2" s="210"/>
      <c r="AWG2" s="211"/>
      <c r="AWH2" s="149"/>
      <c r="AWP2" s="149"/>
      <c r="AWS2" s="171"/>
      <c r="AWT2" s="171"/>
      <c r="AWU2" s="149"/>
      <c r="AWW2" s="152"/>
      <c r="AWY2" s="152"/>
      <c r="AWZ2" s="212"/>
      <c r="AXA2" s="210"/>
      <c r="AXB2" s="211"/>
      <c r="AXC2" s="149"/>
      <c r="AXK2" s="149"/>
      <c r="AXN2" s="171"/>
      <c r="AXO2" s="171"/>
      <c r="AXP2" s="149"/>
      <c r="AXR2" s="152"/>
      <c r="AXT2" s="152"/>
      <c r="AXU2" s="212"/>
      <c r="AXV2" s="210"/>
      <c r="AXW2" s="211"/>
      <c r="AXX2" s="149"/>
      <c r="AYF2" s="149"/>
      <c r="AYI2" s="171"/>
      <c r="AYJ2" s="171"/>
      <c r="AYK2" s="149"/>
      <c r="AYM2" s="152"/>
      <c r="AYO2" s="152"/>
      <c r="AYP2" s="212"/>
      <c r="AYQ2" s="210"/>
      <c r="AYR2" s="211"/>
      <c r="AYS2" s="149"/>
      <c r="AZA2" s="149"/>
      <c r="AZD2" s="171"/>
      <c r="AZE2" s="171"/>
      <c r="AZF2" s="149"/>
      <c r="AZH2" s="152"/>
      <c r="AZJ2" s="152"/>
      <c r="AZK2" s="212"/>
      <c r="AZL2" s="210"/>
      <c r="AZM2" s="211"/>
      <c r="AZN2" s="149"/>
      <c r="AZV2" s="149"/>
      <c r="AZY2" s="171"/>
      <c r="AZZ2" s="171"/>
      <c r="BAA2" s="149"/>
      <c r="BAC2" s="152"/>
      <c r="BAE2" s="152"/>
      <c r="BAF2" s="212"/>
      <c r="BAG2" s="210"/>
      <c r="BAH2" s="211"/>
      <c r="BAI2" s="149"/>
      <c r="BAQ2" s="149"/>
      <c r="BAT2" s="171"/>
      <c r="BAU2" s="171"/>
      <c r="BAV2" s="149"/>
      <c r="BAX2" s="152"/>
      <c r="BAZ2" s="152"/>
      <c r="BBA2" s="212"/>
      <c r="BBB2" s="210"/>
      <c r="BBC2" s="211"/>
      <c r="BBD2" s="149"/>
      <c r="BBL2" s="149"/>
      <c r="BBO2" s="171"/>
      <c r="BBP2" s="171"/>
      <c r="BBQ2" s="149"/>
      <c r="BBS2" s="152"/>
      <c r="BBU2" s="152"/>
      <c r="BBV2" s="212"/>
      <c r="BBW2" s="210"/>
      <c r="BBX2" s="211"/>
      <c r="BBY2" s="149"/>
      <c r="BCG2" s="149"/>
      <c r="BCJ2" s="171"/>
      <c r="BCK2" s="171"/>
      <c r="BCL2" s="149"/>
      <c r="BCN2" s="152"/>
      <c r="BCP2" s="152"/>
      <c r="BCQ2" s="212"/>
      <c r="BCR2" s="210"/>
      <c r="BCS2" s="211"/>
      <c r="BCT2" s="149"/>
      <c r="BDB2" s="149"/>
      <c r="BDE2" s="171"/>
      <c r="BDF2" s="171"/>
      <c r="BDG2" s="149"/>
      <c r="BDI2" s="152"/>
      <c r="BDK2" s="152"/>
      <c r="BDL2" s="212"/>
      <c r="BDM2" s="210"/>
      <c r="BDN2" s="211"/>
      <c r="BDO2" s="149"/>
      <c r="BDW2" s="149"/>
      <c r="BDZ2" s="171"/>
      <c r="BEA2" s="171"/>
      <c r="BEB2" s="149"/>
      <c r="BED2" s="152"/>
      <c r="BEF2" s="152"/>
      <c r="BEG2" s="212"/>
      <c r="BEH2" s="210"/>
      <c r="BEI2" s="211"/>
      <c r="BEJ2" s="149"/>
      <c r="BER2" s="149"/>
      <c r="BEU2" s="171"/>
      <c r="BEV2" s="171"/>
      <c r="BEW2" s="149"/>
      <c r="BEY2" s="152"/>
      <c r="BFA2" s="152"/>
      <c r="BFB2" s="212"/>
      <c r="BFC2" s="210"/>
      <c r="BFD2" s="211"/>
      <c r="BFE2" s="149"/>
      <c r="BFM2" s="149"/>
      <c r="BFP2" s="171"/>
      <c r="BFQ2" s="171"/>
      <c r="BFR2" s="149"/>
      <c r="BFT2" s="152"/>
      <c r="BFV2" s="152"/>
      <c r="BFW2" s="212"/>
      <c r="BFX2" s="210"/>
      <c r="BFY2" s="211"/>
      <c r="BFZ2" s="149"/>
      <c r="BGH2" s="149"/>
      <c r="BGK2" s="171"/>
      <c r="BGL2" s="171"/>
      <c r="BGM2" s="149"/>
      <c r="BGO2" s="152"/>
      <c r="BGQ2" s="152"/>
      <c r="BGR2" s="212"/>
      <c r="BGS2" s="210"/>
      <c r="BGT2" s="211"/>
      <c r="BGU2" s="149"/>
      <c r="BHC2" s="149"/>
      <c r="BHF2" s="171"/>
      <c r="BHG2" s="171"/>
      <c r="BHH2" s="149"/>
      <c r="BHJ2" s="152"/>
      <c r="BHL2" s="152"/>
      <c r="BHM2" s="212"/>
      <c r="BHN2" s="210"/>
      <c r="BHO2" s="211"/>
      <c r="BHP2" s="149"/>
      <c r="BHX2" s="149"/>
      <c r="BIA2" s="171"/>
      <c r="BIB2" s="171"/>
      <c r="BIC2" s="149"/>
      <c r="BIE2" s="152"/>
      <c r="BIG2" s="152"/>
      <c r="BIH2" s="212"/>
      <c r="BII2" s="210"/>
      <c r="BIJ2" s="211"/>
      <c r="BIK2" s="149"/>
      <c r="BIS2" s="149"/>
      <c r="BIV2" s="171"/>
      <c r="BIW2" s="171"/>
      <c r="BIX2" s="149"/>
      <c r="BIZ2" s="152"/>
      <c r="BJB2" s="152"/>
      <c r="BJC2" s="212"/>
      <c r="BJD2" s="210"/>
      <c r="BJE2" s="211"/>
      <c r="BJF2" s="149"/>
      <c r="BJN2" s="149"/>
      <c r="BJQ2" s="171"/>
      <c r="BJR2" s="171"/>
      <c r="BJS2" s="149"/>
      <c r="BJU2" s="152"/>
      <c r="BJW2" s="152"/>
      <c r="BJX2" s="212"/>
      <c r="BJY2" s="210"/>
      <c r="BJZ2" s="211"/>
      <c r="BKA2" s="149"/>
      <c r="BKI2" s="149"/>
      <c r="BKL2" s="171"/>
      <c r="BKM2" s="171"/>
      <c r="BKN2" s="149"/>
      <c r="BKP2" s="152"/>
      <c r="BKR2" s="152"/>
      <c r="BKS2" s="212"/>
      <c r="BKT2" s="210"/>
      <c r="BKU2" s="211"/>
      <c r="BKV2" s="149"/>
      <c r="BLD2" s="149"/>
      <c r="BLG2" s="171"/>
      <c r="BLH2" s="171"/>
      <c r="BLI2" s="149"/>
      <c r="BLK2" s="152"/>
      <c r="BLM2" s="152"/>
      <c r="BLN2" s="212"/>
      <c r="BLO2" s="210"/>
      <c r="BLP2" s="211"/>
      <c r="BLQ2" s="149"/>
      <c r="BLY2" s="149"/>
      <c r="BMB2" s="171"/>
      <c r="BMC2" s="171"/>
      <c r="BMD2" s="149"/>
      <c r="BMF2" s="152"/>
      <c r="BMH2" s="152"/>
      <c r="BMI2" s="212"/>
      <c r="BMJ2" s="210"/>
      <c r="BMK2" s="211"/>
      <c r="BML2" s="149"/>
      <c r="BMT2" s="149"/>
      <c r="BMW2" s="171"/>
      <c r="BMX2" s="171"/>
      <c r="BMY2" s="149"/>
      <c r="BNA2" s="152"/>
      <c r="BNC2" s="152"/>
      <c r="BND2" s="212"/>
      <c r="BNE2" s="210"/>
      <c r="BNF2" s="211"/>
      <c r="BNG2" s="149"/>
      <c r="BNO2" s="149"/>
      <c r="BNR2" s="171"/>
      <c r="BNS2" s="171"/>
      <c r="BNT2" s="149"/>
      <c r="BNV2" s="152"/>
      <c r="BNX2" s="152"/>
      <c r="BNY2" s="212"/>
      <c r="BNZ2" s="210"/>
      <c r="BOA2" s="211"/>
      <c r="BOB2" s="149"/>
      <c r="BOJ2" s="149"/>
      <c r="BOM2" s="171"/>
      <c r="BON2" s="171"/>
      <c r="BOO2" s="149"/>
      <c r="BOQ2" s="152"/>
      <c r="BOS2" s="152"/>
      <c r="BOT2" s="212"/>
      <c r="BOU2" s="210"/>
      <c r="BOV2" s="211"/>
      <c r="BOW2" s="149"/>
      <c r="BPE2" s="149"/>
      <c r="BPH2" s="171"/>
      <c r="BPI2" s="171"/>
      <c r="BPJ2" s="149"/>
      <c r="BPL2" s="152"/>
      <c r="BPN2" s="152"/>
      <c r="BPO2" s="212"/>
      <c r="BPP2" s="210"/>
      <c r="BPQ2" s="211"/>
      <c r="BPR2" s="149"/>
      <c r="BPZ2" s="149"/>
      <c r="BQC2" s="171"/>
      <c r="BQD2" s="171"/>
      <c r="BQE2" s="149"/>
      <c r="BQG2" s="152"/>
      <c r="BQI2" s="152"/>
      <c r="BQJ2" s="212"/>
      <c r="BQK2" s="210"/>
      <c r="BQL2" s="211"/>
      <c r="BQM2" s="149"/>
      <c r="BQU2" s="149"/>
      <c r="BQX2" s="171"/>
      <c r="BQY2" s="171"/>
      <c r="BQZ2" s="149"/>
      <c r="BRB2" s="152"/>
      <c r="BRD2" s="152"/>
      <c r="BRE2" s="212"/>
      <c r="BRF2" s="210"/>
      <c r="BRG2" s="211"/>
      <c r="BRH2" s="149"/>
      <c r="BRP2" s="149"/>
      <c r="BRS2" s="171"/>
      <c r="BRT2" s="171"/>
      <c r="BRU2" s="149"/>
      <c r="BRW2" s="152"/>
      <c r="BRY2" s="152"/>
      <c r="BRZ2" s="212"/>
      <c r="BSA2" s="210"/>
      <c r="BSB2" s="211"/>
      <c r="BSC2" s="149"/>
      <c r="BSK2" s="149"/>
      <c r="BSN2" s="171"/>
      <c r="BSO2" s="171"/>
      <c r="BSP2" s="149"/>
      <c r="BSR2" s="152"/>
      <c r="BST2" s="152"/>
      <c r="BSU2" s="212"/>
      <c r="BSV2" s="210"/>
      <c r="BSW2" s="211"/>
      <c r="BSX2" s="149"/>
      <c r="BTF2" s="149"/>
      <c r="BTI2" s="171"/>
      <c r="BTJ2" s="171"/>
      <c r="BTK2" s="149"/>
      <c r="BTM2" s="152"/>
      <c r="BTO2" s="152"/>
      <c r="BTP2" s="212"/>
      <c r="BTQ2" s="210"/>
      <c r="BTR2" s="211"/>
      <c r="BTS2" s="149"/>
      <c r="BUA2" s="149"/>
      <c r="BUD2" s="171"/>
      <c r="BUE2" s="171"/>
      <c r="BUF2" s="149"/>
      <c r="BUH2" s="152"/>
      <c r="BUJ2" s="152"/>
      <c r="BUK2" s="212"/>
      <c r="BUL2" s="210"/>
      <c r="BUM2" s="211"/>
      <c r="BUN2" s="149"/>
      <c r="BUV2" s="149"/>
      <c r="BUY2" s="171"/>
      <c r="BUZ2" s="171"/>
      <c r="BVA2" s="149"/>
      <c r="BVC2" s="152"/>
      <c r="BVE2" s="152"/>
      <c r="BVF2" s="212"/>
      <c r="BVG2" s="210"/>
      <c r="BVH2" s="211"/>
      <c r="BVI2" s="149"/>
      <c r="BVQ2" s="149"/>
      <c r="BVT2" s="171"/>
      <c r="BVU2" s="171"/>
      <c r="BVV2" s="149"/>
      <c r="BVX2" s="152"/>
      <c r="BVZ2" s="152"/>
      <c r="BWA2" s="212"/>
      <c r="BWB2" s="210"/>
      <c r="BWC2" s="211"/>
      <c r="BWD2" s="149"/>
      <c r="BWL2" s="149"/>
      <c r="BWO2" s="171"/>
      <c r="BWP2" s="171"/>
      <c r="BWQ2" s="149"/>
      <c r="BWS2" s="152"/>
      <c r="BWU2" s="152"/>
      <c r="BWV2" s="212"/>
      <c r="BWW2" s="210"/>
      <c r="BWX2" s="211"/>
      <c r="BWY2" s="149"/>
      <c r="BXG2" s="149"/>
      <c r="BXJ2" s="171"/>
      <c r="BXK2" s="171"/>
      <c r="BXL2" s="149"/>
      <c r="BXN2" s="152"/>
      <c r="BXP2" s="152"/>
      <c r="BXQ2" s="212"/>
      <c r="BXR2" s="210"/>
      <c r="BXS2" s="211"/>
      <c r="BXT2" s="149"/>
      <c r="BYB2" s="149"/>
      <c r="BYE2" s="171"/>
      <c r="BYF2" s="171"/>
      <c r="BYG2" s="149"/>
      <c r="BYI2" s="152"/>
      <c r="BYK2" s="152"/>
      <c r="BYL2" s="212"/>
      <c r="BYM2" s="210"/>
      <c r="BYN2" s="211"/>
      <c r="BYO2" s="149"/>
      <c r="BYW2" s="149"/>
      <c r="BYZ2" s="171"/>
      <c r="BZA2" s="171"/>
      <c r="BZB2" s="149"/>
      <c r="BZD2" s="152"/>
      <c r="BZF2" s="152"/>
      <c r="BZG2" s="212"/>
      <c r="BZH2" s="210"/>
      <c r="BZI2" s="211"/>
      <c r="BZJ2" s="149"/>
      <c r="BZR2" s="149"/>
      <c r="BZU2" s="171"/>
      <c r="BZV2" s="171"/>
      <c r="BZW2" s="149"/>
      <c r="BZY2" s="152"/>
      <c r="CAA2" s="152"/>
      <c r="CAB2" s="212"/>
      <c r="CAC2" s="210"/>
      <c r="CAD2" s="211"/>
      <c r="CAE2" s="149"/>
      <c r="CAM2" s="149"/>
      <c r="CAP2" s="171"/>
      <c r="CAQ2" s="171"/>
      <c r="CAR2" s="149"/>
      <c r="CAT2" s="152"/>
      <c r="CAV2" s="152"/>
      <c r="CAW2" s="212"/>
      <c r="CAX2" s="210"/>
      <c r="CAY2" s="211"/>
      <c r="CAZ2" s="149"/>
      <c r="CBH2" s="149"/>
      <c r="CBK2" s="171"/>
      <c r="CBL2" s="171"/>
      <c r="CBM2" s="149"/>
      <c r="CBO2" s="152"/>
      <c r="CBQ2" s="152"/>
      <c r="CBR2" s="212"/>
      <c r="CBS2" s="210"/>
      <c r="CBT2" s="211"/>
      <c r="CBU2" s="149"/>
      <c r="CCC2" s="149"/>
      <c r="CCF2" s="171"/>
      <c r="CCG2" s="171"/>
      <c r="CCH2" s="149"/>
      <c r="CCJ2" s="152"/>
      <c r="CCL2" s="152"/>
      <c r="CCM2" s="212"/>
      <c r="CCN2" s="210"/>
      <c r="CCO2" s="211"/>
      <c r="CCP2" s="149"/>
      <c r="CCX2" s="149"/>
      <c r="CDA2" s="171"/>
      <c r="CDB2" s="171"/>
      <c r="CDC2" s="149"/>
      <c r="CDE2" s="152"/>
      <c r="CDG2" s="152"/>
      <c r="CDH2" s="212"/>
      <c r="CDI2" s="210"/>
      <c r="CDJ2" s="211"/>
      <c r="CDK2" s="149"/>
      <c r="CDS2" s="149"/>
      <c r="CDV2" s="171"/>
      <c r="CDW2" s="171"/>
      <c r="CDX2" s="149"/>
      <c r="CDZ2" s="152"/>
      <c r="CEB2" s="152"/>
      <c r="CEC2" s="212"/>
      <c r="CED2" s="210"/>
      <c r="CEE2" s="211"/>
      <c r="CEF2" s="149"/>
      <c r="CEN2" s="149"/>
      <c r="CEQ2" s="171"/>
      <c r="CER2" s="171"/>
      <c r="CES2" s="149"/>
      <c r="CEU2" s="152"/>
      <c r="CEW2" s="152"/>
      <c r="CEX2" s="212"/>
      <c r="CEY2" s="210"/>
      <c r="CEZ2" s="211"/>
      <c r="CFA2" s="149"/>
      <c r="CFI2" s="149"/>
      <c r="CFL2" s="171"/>
      <c r="CFM2" s="171"/>
      <c r="CFN2" s="149"/>
      <c r="CFP2" s="152"/>
      <c r="CFR2" s="152"/>
      <c r="CFS2" s="212"/>
      <c r="CFT2" s="210"/>
      <c r="CFU2" s="211"/>
      <c r="CFV2" s="149"/>
      <c r="CGD2" s="149"/>
      <c r="CGG2" s="171"/>
      <c r="CGH2" s="171"/>
      <c r="CGI2" s="149"/>
      <c r="CGK2" s="152"/>
      <c r="CGM2" s="152"/>
      <c r="CGN2" s="212"/>
      <c r="CGO2" s="210"/>
      <c r="CGP2" s="211"/>
      <c r="CGQ2" s="149"/>
      <c r="CGY2" s="149"/>
      <c r="CHB2" s="171"/>
      <c r="CHC2" s="171"/>
      <c r="CHD2" s="149"/>
      <c r="CHF2" s="152"/>
      <c r="CHH2" s="152"/>
      <c r="CHI2" s="212"/>
      <c r="CHJ2" s="210"/>
      <c r="CHK2" s="211"/>
      <c r="CHL2" s="149"/>
      <c r="CHT2" s="149"/>
      <c r="CHW2" s="171"/>
      <c r="CHX2" s="171"/>
      <c r="CHY2" s="149"/>
      <c r="CIA2" s="152"/>
      <c r="CIC2" s="152"/>
      <c r="CID2" s="212"/>
      <c r="CIE2" s="210"/>
      <c r="CIF2" s="211"/>
      <c r="CIG2" s="149"/>
      <c r="CIO2" s="149"/>
      <c r="CIR2" s="171"/>
      <c r="CIS2" s="171"/>
      <c r="CIT2" s="149"/>
      <c r="CIV2" s="152"/>
      <c r="CIX2" s="152"/>
      <c r="CIY2" s="212"/>
      <c r="CIZ2" s="210"/>
      <c r="CJA2" s="211"/>
      <c r="CJB2" s="149"/>
      <c r="CJJ2" s="149"/>
      <c r="CJM2" s="171"/>
      <c r="CJN2" s="171"/>
      <c r="CJO2" s="149"/>
      <c r="CJQ2" s="152"/>
      <c r="CJS2" s="152"/>
      <c r="CJT2" s="212"/>
      <c r="CJU2" s="210"/>
      <c r="CJV2" s="211"/>
      <c r="CJW2" s="149"/>
      <c r="CKE2" s="149"/>
      <c r="CKH2" s="171"/>
      <c r="CKI2" s="171"/>
      <c r="CKJ2" s="149"/>
      <c r="CKL2" s="152"/>
      <c r="CKN2" s="152"/>
      <c r="CKO2" s="212"/>
      <c r="CKP2" s="210"/>
      <c r="CKQ2" s="211"/>
      <c r="CKR2" s="149"/>
      <c r="CKZ2" s="149"/>
      <c r="CLC2" s="171"/>
      <c r="CLD2" s="171"/>
      <c r="CLE2" s="149"/>
      <c r="CLG2" s="152"/>
      <c r="CLI2" s="152"/>
      <c r="CLJ2" s="212"/>
      <c r="CLK2" s="210"/>
      <c r="CLL2" s="211"/>
      <c r="CLM2" s="149"/>
      <c r="CLU2" s="149"/>
      <c r="CLX2" s="171"/>
      <c r="CLY2" s="171"/>
      <c r="CLZ2" s="149"/>
      <c r="CMB2" s="152"/>
      <c r="CMD2" s="152"/>
      <c r="CME2" s="212"/>
      <c r="CMF2" s="210"/>
      <c r="CMG2" s="211"/>
      <c r="CMH2" s="149"/>
      <c r="CMP2" s="149"/>
      <c r="CMS2" s="171"/>
      <c r="CMT2" s="171"/>
      <c r="CMU2" s="149"/>
      <c r="CMW2" s="152"/>
      <c r="CMY2" s="152"/>
      <c r="CMZ2" s="212"/>
      <c r="CNA2" s="210"/>
      <c r="CNB2" s="211"/>
      <c r="CNC2" s="149"/>
      <c r="CNK2" s="149"/>
      <c r="CNN2" s="171"/>
      <c r="CNO2" s="171"/>
      <c r="CNP2" s="149"/>
      <c r="CNR2" s="152"/>
      <c r="CNT2" s="152"/>
      <c r="CNU2" s="212"/>
      <c r="CNV2" s="210"/>
      <c r="CNW2" s="211"/>
      <c r="CNX2" s="149"/>
      <c r="COF2" s="149"/>
      <c r="COI2" s="171"/>
      <c r="COJ2" s="171"/>
      <c r="COK2" s="149"/>
      <c r="COM2" s="152"/>
      <c r="COO2" s="152"/>
      <c r="COP2" s="212"/>
      <c r="COQ2" s="210"/>
      <c r="COR2" s="211"/>
      <c r="COS2" s="149"/>
      <c r="CPA2" s="149"/>
      <c r="CPD2" s="171"/>
      <c r="CPE2" s="171"/>
      <c r="CPF2" s="149"/>
      <c r="CPH2" s="152"/>
      <c r="CPJ2" s="152"/>
      <c r="CPK2" s="212"/>
      <c r="CPL2" s="210"/>
      <c r="CPM2" s="211"/>
      <c r="CPN2" s="149"/>
      <c r="CPV2" s="149"/>
      <c r="CPY2" s="171"/>
      <c r="CPZ2" s="171"/>
      <c r="CQA2" s="149"/>
      <c r="CQC2" s="152"/>
      <c r="CQE2" s="152"/>
      <c r="CQF2" s="212"/>
      <c r="CQG2" s="210"/>
      <c r="CQH2" s="211"/>
      <c r="CQI2" s="149"/>
      <c r="CQQ2" s="149"/>
      <c r="CQT2" s="171"/>
      <c r="CQU2" s="171"/>
      <c r="CQV2" s="149"/>
      <c r="CQX2" s="152"/>
      <c r="CQZ2" s="152"/>
      <c r="CRA2" s="212"/>
      <c r="CRB2" s="210"/>
      <c r="CRC2" s="211"/>
      <c r="CRD2" s="149"/>
      <c r="CRL2" s="149"/>
      <c r="CRO2" s="171"/>
      <c r="CRP2" s="171"/>
      <c r="CRQ2" s="149"/>
      <c r="CRS2" s="152"/>
      <c r="CRU2" s="152"/>
      <c r="CRV2" s="212"/>
      <c r="CRW2" s="210"/>
      <c r="CRX2" s="211"/>
      <c r="CRY2" s="149"/>
      <c r="CSG2" s="149"/>
      <c r="CSJ2" s="171"/>
      <c r="CSK2" s="171"/>
      <c r="CSL2" s="149"/>
      <c r="CSN2" s="152"/>
      <c r="CSP2" s="152"/>
      <c r="CSQ2" s="212"/>
      <c r="CSR2" s="210"/>
      <c r="CSS2" s="211"/>
      <c r="CST2" s="149"/>
      <c r="CTB2" s="149"/>
      <c r="CTE2" s="171"/>
      <c r="CTF2" s="171"/>
      <c r="CTG2" s="149"/>
      <c r="CTI2" s="152"/>
      <c r="CTK2" s="152"/>
      <c r="CTL2" s="212"/>
      <c r="CTM2" s="210"/>
      <c r="CTN2" s="211"/>
      <c r="CTO2" s="149"/>
      <c r="CTW2" s="149"/>
      <c r="CTZ2" s="171"/>
      <c r="CUA2" s="171"/>
      <c r="CUB2" s="149"/>
      <c r="CUD2" s="152"/>
      <c r="CUF2" s="152"/>
      <c r="CUG2" s="212"/>
      <c r="CUH2" s="210"/>
      <c r="CUI2" s="211"/>
      <c r="CUJ2" s="149"/>
      <c r="CUR2" s="149"/>
      <c r="CUU2" s="171"/>
      <c r="CUV2" s="171"/>
      <c r="CUW2" s="149"/>
      <c r="CUY2" s="152"/>
      <c r="CVA2" s="152"/>
      <c r="CVB2" s="212"/>
      <c r="CVC2" s="210"/>
      <c r="CVD2" s="211"/>
      <c r="CVE2" s="149"/>
      <c r="CVM2" s="149"/>
      <c r="CVP2" s="171"/>
      <c r="CVQ2" s="171"/>
      <c r="CVR2" s="149"/>
      <c r="CVT2" s="152"/>
      <c r="CVV2" s="152"/>
      <c r="CVW2" s="212"/>
      <c r="CVX2" s="210"/>
      <c r="CVY2" s="211"/>
      <c r="CVZ2" s="149"/>
      <c r="CWH2" s="149"/>
      <c r="CWK2" s="171"/>
      <c r="CWL2" s="171"/>
      <c r="CWM2" s="149"/>
      <c r="CWO2" s="152"/>
      <c r="CWQ2" s="152"/>
      <c r="CWR2" s="212"/>
      <c r="CWS2" s="210"/>
      <c r="CWT2" s="211"/>
      <c r="CWU2" s="149"/>
      <c r="CXC2" s="149"/>
      <c r="CXF2" s="171"/>
      <c r="CXG2" s="171"/>
      <c r="CXH2" s="149"/>
      <c r="CXJ2" s="152"/>
      <c r="CXL2" s="152"/>
      <c r="CXM2" s="212"/>
      <c r="CXN2" s="210"/>
      <c r="CXO2" s="211"/>
      <c r="CXP2" s="149"/>
      <c r="CXX2" s="149"/>
      <c r="CYA2" s="171"/>
      <c r="CYB2" s="171"/>
      <c r="CYC2" s="149"/>
      <c r="CYE2" s="152"/>
      <c r="CYG2" s="152"/>
      <c r="CYH2" s="212"/>
      <c r="CYI2" s="210"/>
      <c r="CYJ2" s="211"/>
      <c r="CYK2" s="149"/>
      <c r="CYS2" s="149"/>
      <c r="CYV2" s="171"/>
      <c r="CYW2" s="171"/>
      <c r="CYX2" s="149"/>
      <c r="CYZ2" s="152"/>
      <c r="CZB2" s="152"/>
      <c r="CZC2" s="212"/>
      <c r="CZD2" s="210"/>
      <c r="CZE2" s="211"/>
      <c r="CZF2" s="149"/>
      <c r="CZN2" s="149"/>
      <c r="CZQ2" s="171"/>
      <c r="CZR2" s="171"/>
      <c r="CZS2" s="149"/>
      <c r="CZU2" s="152"/>
      <c r="CZW2" s="152"/>
      <c r="CZX2" s="212"/>
      <c r="CZY2" s="210"/>
      <c r="CZZ2" s="211"/>
      <c r="DAA2" s="149"/>
      <c r="DAI2" s="149"/>
      <c r="DAL2" s="171"/>
      <c r="DAM2" s="171"/>
      <c r="DAN2" s="149"/>
      <c r="DAP2" s="152"/>
      <c r="DAR2" s="152"/>
      <c r="DAS2" s="212"/>
      <c r="DAT2" s="210"/>
      <c r="DAU2" s="211"/>
      <c r="DAV2" s="149"/>
      <c r="DBD2" s="149"/>
      <c r="DBG2" s="171"/>
      <c r="DBH2" s="171"/>
      <c r="DBI2" s="149"/>
      <c r="DBK2" s="152"/>
      <c r="DBM2" s="152"/>
      <c r="DBN2" s="212"/>
      <c r="DBO2" s="210"/>
      <c r="DBP2" s="211"/>
      <c r="DBQ2" s="149"/>
      <c r="DBY2" s="149"/>
      <c r="DCB2" s="171"/>
      <c r="DCC2" s="171"/>
      <c r="DCD2" s="149"/>
      <c r="DCF2" s="152"/>
      <c r="DCH2" s="152"/>
      <c r="DCI2" s="212"/>
      <c r="DCJ2" s="210"/>
      <c r="DCK2" s="211"/>
      <c r="DCL2" s="149"/>
      <c r="DCT2" s="149"/>
      <c r="DCW2" s="171"/>
      <c r="DCX2" s="171"/>
      <c r="DCY2" s="149"/>
      <c r="DDA2" s="152"/>
      <c r="DDC2" s="152"/>
      <c r="DDD2" s="212"/>
      <c r="DDE2" s="210"/>
      <c r="DDF2" s="211"/>
      <c r="DDG2" s="149"/>
      <c r="DDO2" s="149"/>
      <c r="DDR2" s="171"/>
      <c r="DDS2" s="171"/>
      <c r="DDT2" s="149"/>
      <c r="DDV2" s="152"/>
      <c r="DDX2" s="152"/>
      <c r="DDY2" s="212"/>
      <c r="DDZ2" s="210"/>
      <c r="DEA2" s="211"/>
      <c r="DEB2" s="149"/>
      <c r="DEJ2" s="149"/>
      <c r="DEM2" s="171"/>
      <c r="DEN2" s="171"/>
      <c r="DEO2" s="149"/>
      <c r="DEQ2" s="152"/>
      <c r="DES2" s="152"/>
      <c r="DET2" s="212"/>
      <c r="DEU2" s="210"/>
      <c r="DEV2" s="211"/>
      <c r="DEW2" s="149"/>
      <c r="DFE2" s="149"/>
      <c r="DFH2" s="171"/>
      <c r="DFI2" s="171"/>
      <c r="DFJ2" s="149"/>
      <c r="DFL2" s="152"/>
      <c r="DFN2" s="152"/>
      <c r="DFO2" s="212"/>
      <c r="DFP2" s="210"/>
      <c r="DFQ2" s="211"/>
      <c r="DFR2" s="149"/>
      <c r="DFZ2" s="149"/>
      <c r="DGC2" s="171"/>
      <c r="DGD2" s="171"/>
      <c r="DGE2" s="149"/>
      <c r="DGG2" s="152"/>
      <c r="DGI2" s="152"/>
      <c r="DGJ2" s="212"/>
      <c r="DGK2" s="210"/>
      <c r="DGL2" s="211"/>
      <c r="DGM2" s="149"/>
      <c r="DGU2" s="149"/>
      <c r="DGX2" s="171"/>
      <c r="DGY2" s="171"/>
      <c r="DGZ2" s="149"/>
      <c r="DHB2" s="152"/>
      <c r="DHD2" s="152"/>
      <c r="DHE2" s="212"/>
      <c r="DHF2" s="210"/>
      <c r="DHG2" s="211"/>
      <c r="DHH2" s="149"/>
      <c r="DHP2" s="149"/>
      <c r="DHS2" s="171"/>
      <c r="DHT2" s="171"/>
      <c r="DHU2" s="149"/>
      <c r="DHW2" s="152"/>
      <c r="DHY2" s="152"/>
      <c r="DHZ2" s="212"/>
      <c r="DIA2" s="210"/>
      <c r="DIB2" s="211"/>
      <c r="DIC2" s="149"/>
      <c r="DIK2" s="149"/>
      <c r="DIN2" s="171"/>
      <c r="DIO2" s="171"/>
      <c r="DIP2" s="149"/>
      <c r="DIR2" s="152"/>
      <c r="DIT2" s="152"/>
      <c r="DIU2" s="212"/>
      <c r="DIV2" s="210"/>
      <c r="DIW2" s="211"/>
      <c r="DIX2" s="149"/>
      <c r="DJF2" s="149"/>
      <c r="DJI2" s="171"/>
      <c r="DJJ2" s="171"/>
      <c r="DJK2" s="149"/>
      <c r="DJM2" s="152"/>
      <c r="DJO2" s="152"/>
      <c r="DJP2" s="212"/>
      <c r="DJQ2" s="210"/>
      <c r="DJR2" s="211"/>
      <c r="DJS2" s="149"/>
      <c r="DKA2" s="149"/>
      <c r="DKD2" s="171"/>
      <c r="DKE2" s="171"/>
      <c r="DKF2" s="149"/>
      <c r="DKH2" s="152"/>
      <c r="DKJ2" s="152"/>
      <c r="DKK2" s="212"/>
      <c r="DKL2" s="210"/>
      <c r="DKM2" s="211"/>
      <c r="DKN2" s="149"/>
      <c r="DKV2" s="149"/>
      <c r="DKY2" s="171"/>
      <c r="DKZ2" s="171"/>
      <c r="DLA2" s="149"/>
      <c r="DLC2" s="152"/>
      <c r="DLE2" s="152"/>
      <c r="DLF2" s="212"/>
      <c r="DLG2" s="210"/>
      <c r="DLH2" s="211"/>
      <c r="DLI2" s="149"/>
      <c r="DLQ2" s="149"/>
      <c r="DLT2" s="171"/>
      <c r="DLU2" s="171"/>
      <c r="DLV2" s="149"/>
      <c r="DLX2" s="152"/>
      <c r="DLZ2" s="152"/>
      <c r="DMA2" s="212"/>
      <c r="DMB2" s="210"/>
      <c r="DMC2" s="211"/>
      <c r="DMD2" s="149"/>
      <c r="DML2" s="149"/>
      <c r="DMO2" s="171"/>
      <c r="DMP2" s="171"/>
      <c r="DMQ2" s="149"/>
      <c r="DMS2" s="152"/>
      <c r="DMU2" s="152"/>
      <c r="DMV2" s="212"/>
      <c r="DMW2" s="210"/>
      <c r="DMX2" s="211"/>
      <c r="DMY2" s="149"/>
      <c r="DNG2" s="149"/>
      <c r="DNJ2" s="171"/>
      <c r="DNK2" s="171"/>
      <c r="DNL2" s="149"/>
      <c r="DNN2" s="152"/>
      <c r="DNP2" s="152"/>
      <c r="DNQ2" s="212"/>
      <c r="DNR2" s="210"/>
      <c r="DNS2" s="211"/>
      <c r="DNT2" s="149"/>
      <c r="DOB2" s="149"/>
      <c r="DOE2" s="171"/>
      <c r="DOF2" s="171"/>
      <c r="DOG2" s="149"/>
      <c r="DOI2" s="152"/>
      <c r="DOK2" s="152"/>
      <c r="DOL2" s="212"/>
      <c r="DOM2" s="210"/>
      <c r="DON2" s="211"/>
      <c r="DOO2" s="149"/>
      <c r="DOW2" s="149"/>
      <c r="DOZ2" s="171"/>
      <c r="DPA2" s="171"/>
      <c r="DPB2" s="149"/>
      <c r="DPD2" s="152"/>
      <c r="DPF2" s="152"/>
      <c r="DPG2" s="212"/>
      <c r="DPH2" s="210"/>
      <c r="DPI2" s="211"/>
      <c r="DPJ2" s="149"/>
      <c r="DPR2" s="149"/>
      <c r="DPU2" s="171"/>
      <c r="DPV2" s="171"/>
      <c r="DPW2" s="149"/>
      <c r="DPY2" s="152"/>
      <c r="DQA2" s="152"/>
      <c r="DQB2" s="212"/>
      <c r="DQC2" s="210"/>
      <c r="DQD2" s="211"/>
      <c r="DQE2" s="149"/>
      <c r="DQM2" s="149"/>
      <c r="DQP2" s="171"/>
      <c r="DQQ2" s="171"/>
      <c r="DQR2" s="149"/>
      <c r="DQT2" s="152"/>
      <c r="DQV2" s="152"/>
      <c r="DQW2" s="212"/>
      <c r="DQX2" s="210"/>
      <c r="DQY2" s="211"/>
      <c r="DQZ2" s="149"/>
      <c r="DRH2" s="149"/>
      <c r="DRK2" s="171"/>
      <c r="DRL2" s="171"/>
      <c r="DRM2" s="149"/>
      <c r="DRO2" s="152"/>
      <c r="DRQ2" s="152"/>
      <c r="DRR2" s="212"/>
      <c r="DRS2" s="210"/>
      <c r="DRT2" s="211"/>
      <c r="DRU2" s="149"/>
      <c r="DSC2" s="149"/>
      <c r="DSF2" s="171"/>
      <c r="DSG2" s="171"/>
      <c r="DSH2" s="149"/>
      <c r="DSJ2" s="152"/>
      <c r="DSL2" s="152"/>
      <c r="DSM2" s="212"/>
      <c r="DSN2" s="210"/>
      <c r="DSO2" s="211"/>
      <c r="DSP2" s="149"/>
      <c r="DSX2" s="149"/>
      <c r="DTA2" s="171"/>
      <c r="DTB2" s="171"/>
      <c r="DTC2" s="149"/>
      <c r="DTE2" s="152"/>
      <c r="DTG2" s="152"/>
      <c r="DTH2" s="212"/>
      <c r="DTI2" s="210"/>
      <c r="DTJ2" s="211"/>
      <c r="DTK2" s="149"/>
      <c r="DTS2" s="149"/>
      <c r="DTV2" s="171"/>
      <c r="DTW2" s="171"/>
      <c r="DTX2" s="149"/>
      <c r="DTZ2" s="152"/>
      <c r="DUB2" s="152"/>
      <c r="DUC2" s="212"/>
      <c r="DUD2" s="210"/>
      <c r="DUE2" s="211"/>
      <c r="DUF2" s="149"/>
      <c r="DUN2" s="149"/>
      <c r="DUQ2" s="171"/>
      <c r="DUR2" s="171"/>
      <c r="DUS2" s="149"/>
      <c r="DUU2" s="152"/>
      <c r="DUW2" s="152"/>
      <c r="DUX2" s="212"/>
      <c r="DUY2" s="210"/>
      <c r="DUZ2" s="211"/>
      <c r="DVA2" s="149"/>
      <c r="DVI2" s="149"/>
      <c r="DVL2" s="171"/>
      <c r="DVM2" s="171"/>
      <c r="DVN2" s="149"/>
      <c r="DVP2" s="152"/>
      <c r="DVR2" s="152"/>
      <c r="DVS2" s="212"/>
      <c r="DVT2" s="210"/>
      <c r="DVU2" s="211"/>
      <c r="DVV2" s="149"/>
      <c r="DWD2" s="149"/>
      <c r="DWG2" s="171"/>
      <c r="DWH2" s="171"/>
      <c r="DWI2" s="149"/>
      <c r="DWK2" s="152"/>
      <c r="DWM2" s="152"/>
      <c r="DWN2" s="212"/>
      <c r="DWO2" s="210"/>
      <c r="DWP2" s="211"/>
      <c r="DWQ2" s="149"/>
      <c r="DWY2" s="149"/>
      <c r="DXB2" s="171"/>
      <c r="DXC2" s="171"/>
      <c r="DXD2" s="149"/>
      <c r="DXF2" s="152"/>
      <c r="DXH2" s="152"/>
      <c r="DXI2" s="212"/>
      <c r="DXJ2" s="210"/>
      <c r="DXK2" s="211"/>
      <c r="DXL2" s="149"/>
      <c r="DXT2" s="149"/>
      <c r="DXW2" s="171"/>
      <c r="DXX2" s="171"/>
      <c r="DXY2" s="149"/>
      <c r="DYA2" s="152"/>
      <c r="DYC2" s="152"/>
      <c r="DYD2" s="212"/>
      <c r="DYE2" s="210"/>
      <c r="DYF2" s="211"/>
      <c r="DYG2" s="149"/>
      <c r="DYO2" s="149"/>
      <c r="DYR2" s="171"/>
      <c r="DYS2" s="171"/>
      <c r="DYT2" s="149"/>
      <c r="DYV2" s="152"/>
      <c r="DYX2" s="152"/>
      <c r="DYY2" s="212"/>
      <c r="DYZ2" s="210"/>
      <c r="DZA2" s="211"/>
      <c r="DZB2" s="149"/>
      <c r="DZJ2" s="149"/>
      <c r="DZM2" s="171"/>
      <c r="DZN2" s="171"/>
      <c r="DZO2" s="149"/>
      <c r="DZQ2" s="152"/>
      <c r="DZS2" s="152"/>
      <c r="DZT2" s="212"/>
      <c r="DZU2" s="210"/>
      <c r="DZV2" s="211"/>
      <c r="DZW2" s="149"/>
      <c r="EAE2" s="149"/>
      <c r="EAH2" s="171"/>
      <c r="EAI2" s="171"/>
      <c r="EAJ2" s="149"/>
      <c r="EAL2" s="152"/>
      <c r="EAN2" s="152"/>
      <c r="EAO2" s="212"/>
      <c r="EAP2" s="210"/>
      <c r="EAQ2" s="211"/>
      <c r="EAR2" s="149"/>
      <c r="EAZ2" s="149"/>
      <c r="EBC2" s="171"/>
      <c r="EBD2" s="171"/>
      <c r="EBE2" s="149"/>
      <c r="EBG2" s="152"/>
      <c r="EBI2" s="152"/>
      <c r="EBJ2" s="212"/>
      <c r="EBK2" s="210"/>
      <c r="EBL2" s="211"/>
      <c r="EBM2" s="149"/>
      <c r="EBU2" s="149"/>
      <c r="EBX2" s="171"/>
      <c r="EBY2" s="171"/>
      <c r="EBZ2" s="149"/>
      <c r="ECB2" s="152"/>
      <c r="ECD2" s="152"/>
      <c r="ECE2" s="212"/>
      <c r="ECF2" s="210"/>
      <c r="ECG2" s="211"/>
      <c r="ECH2" s="149"/>
      <c r="ECP2" s="149"/>
      <c r="ECS2" s="171"/>
      <c r="ECT2" s="171"/>
      <c r="ECU2" s="149"/>
      <c r="ECW2" s="152"/>
      <c r="ECY2" s="152"/>
      <c r="ECZ2" s="212"/>
      <c r="EDA2" s="210"/>
      <c r="EDB2" s="211"/>
      <c r="EDC2" s="149"/>
      <c r="EDK2" s="149"/>
      <c r="EDN2" s="171"/>
      <c r="EDO2" s="171"/>
      <c r="EDP2" s="149"/>
      <c r="EDR2" s="152"/>
      <c r="EDT2" s="152"/>
      <c r="EDU2" s="212"/>
      <c r="EDV2" s="210"/>
      <c r="EDW2" s="211"/>
      <c r="EDX2" s="149"/>
      <c r="EEF2" s="149"/>
      <c r="EEI2" s="171"/>
      <c r="EEJ2" s="171"/>
      <c r="EEK2" s="149"/>
      <c r="EEM2" s="152"/>
      <c r="EEO2" s="152"/>
      <c r="EEP2" s="212"/>
      <c r="EEQ2" s="210"/>
      <c r="EER2" s="211"/>
      <c r="EES2" s="149"/>
      <c r="EFA2" s="149"/>
      <c r="EFD2" s="171"/>
      <c r="EFE2" s="171"/>
      <c r="EFF2" s="149"/>
      <c r="EFH2" s="152"/>
      <c r="EFJ2" s="152"/>
      <c r="EFK2" s="212"/>
      <c r="EFL2" s="210"/>
      <c r="EFM2" s="211"/>
      <c r="EFN2" s="149"/>
      <c r="EFV2" s="149"/>
      <c r="EFY2" s="171"/>
      <c r="EFZ2" s="171"/>
      <c r="EGA2" s="149"/>
      <c r="EGC2" s="152"/>
      <c r="EGE2" s="152"/>
      <c r="EGF2" s="212"/>
      <c r="EGG2" s="210"/>
      <c r="EGH2" s="211"/>
      <c r="EGI2" s="149"/>
      <c r="EGQ2" s="149"/>
      <c r="EGT2" s="171"/>
      <c r="EGU2" s="171"/>
      <c r="EGV2" s="149"/>
      <c r="EGX2" s="152"/>
      <c r="EGZ2" s="152"/>
      <c r="EHA2" s="212"/>
      <c r="EHB2" s="210"/>
      <c r="EHC2" s="211"/>
      <c r="EHD2" s="149"/>
      <c r="EHL2" s="149"/>
      <c r="EHO2" s="171"/>
      <c r="EHP2" s="171"/>
      <c r="EHQ2" s="149"/>
      <c r="EHS2" s="152"/>
      <c r="EHU2" s="152"/>
      <c r="EHV2" s="212"/>
      <c r="EHW2" s="210"/>
      <c r="EHX2" s="211"/>
      <c r="EHY2" s="149"/>
      <c r="EIG2" s="149"/>
      <c r="EIJ2" s="171"/>
      <c r="EIK2" s="171"/>
      <c r="EIL2" s="149"/>
      <c r="EIN2" s="152"/>
      <c r="EIP2" s="152"/>
      <c r="EIQ2" s="212"/>
      <c r="EIR2" s="210"/>
      <c r="EIS2" s="211"/>
      <c r="EIT2" s="149"/>
      <c r="EJB2" s="149"/>
      <c r="EJE2" s="171"/>
      <c r="EJF2" s="171"/>
      <c r="EJG2" s="149"/>
      <c r="EJI2" s="152"/>
      <c r="EJK2" s="152"/>
      <c r="EJL2" s="212"/>
      <c r="EJM2" s="210"/>
      <c r="EJN2" s="211"/>
      <c r="EJO2" s="149"/>
      <c r="EJW2" s="149"/>
      <c r="EJZ2" s="171"/>
      <c r="EKA2" s="171"/>
      <c r="EKB2" s="149"/>
      <c r="EKD2" s="152"/>
      <c r="EKF2" s="152"/>
      <c r="EKG2" s="212"/>
      <c r="EKH2" s="210"/>
      <c r="EKI2" s="211"/>
      <c r="EKJ2" s="149"/>
      <c r="EKR2" s="149"/>
      <c r="EKU2" s="171"/>
      <c r="EKV2" s="171"/>
      <c r="EKW2" s="149"/>
      <c r="EKY2" s="152"/>
      <c r="ELA2" s="152"/>
      <c r="ELB2" s="212"/>
      <c r="ELC2" s="210"/>
      <c r="ELD2" s="211"/>
      <c r="ELE2" s="149"/>
      <c r="ELM2" s="149"/>
      <c r="ELP2" s="171"/>
      <c r="ELQ2" s="171"/>
      <c r="ELR2" s="149"/>
      <c r="ELT2" s="152"/>
      <c r="ELV2" s="152"/>
      <c r="ELW2" s="212"/>
      <c r="ELX2" s="210"/>
      <c r="ELY2" s="211"/>
      <c r="ELZ2" s="149"/>
      <c r="EMH2" s="149"/>
      <c r="EMK2" s="171"/>
      <c r="EML2" s="171"/>
      <c r="EMM2" s="149"/>
      <c r="EMO2" s="152"/>
      <c r="EMQ2" s="152"/>
      <c r="EMR2" s="212"/>
      <c r="EMS2" s="210"/>
      <c r="EMT2" s="211"/>
      <c r="EMU2" s="149"/>
      <c r="ENC2" s="149"/>
      <c r="ENF2" s="171"/>
      <c r="ENG2" s="171"/>
      <c r="ENH2" s="149"/>
      <c r="ENJ2" s="152"/>
      <c r="ENL2" s="152"/>
      <c r="ENM2" s="212"/>
      <c r="ENN2" s="210"/>
      <c r="ENO2" s="211"/>
      <c r="ENP2" s="149"/>
      <c r="ENX2" s="149"/>
      <c r="EOA2" s="171"/>
      <c r="EOB2" s="171"/>
      <c r="EOC2" s="149"/>
      <c r="EOE2" s="152"/>
      <c r="EOG2" s="152"/>
      <c r="EOH2" s="212"/>
      <c r="EOI2" s="210"/>
      <c r="EOJ2" s="211"/>
      <c r="EOK2" s="149"/>
      <c r="EOS2" s="149"/>
      <c r="EOV2" s="171"/>
      <c r="EOW2" s="171"/>
      <c r="EOX2" s="149"/>
      <c r="EOZ2" s="152"/>
      <c r="EPB2" s="152"/>
      <c r="EPC2" s="212"/>
      <c r="EPD2" s="210"/>
      <c r="EPE2" s="211"/>
      <c r="EPF2" s="149"/>
      <c r="EPN2" s="149"/>
      <c r="EPQ2" s="171"/>
      <c r="EPR2" s="171"/>
      <c r="EPS2" s="149"/>
      <c r="EPU2" s="152"/>
      <c r="EPW2" s="152"/>
      <c r="EPX2" s="212"/>
      <c r="EPY2" s="210"/>
      <c r="EPZ2" s="211"/>
      <c r="EQA2" s="149"/>
      <c r="EQI2" s="149"/>
      <c r="EQL2" s="171"/>
      <c r="EQM2" s="171"/>
      <c r="EQN2" s="149"/>
      <c r="EQP2" s="152"/>
      <c r="EQR2" s="152"/>
      <c r="EQS2" s="212"/>
      <c r="EQT2" s="210"/>
      <c r="EQU2" s="211"/>
      <c r="EQV2" s="149"/>
      <c r="ERD2" s="149"/>
      <c r="ERG2" s="171"/>
      <c r="ERH2" s="171"/>
      <c r="ERI2" s="149"/>
      <c r="ERK2" s="152"/>
      <c r="ERM2" s="152"/>
      <c r="ERN2" s="212"/>
      <c r="ERO2" s="210"/>
      <c r="ERP2" s="211"/>
      <c r="ERQ2" s="149"/>
      <c r="ERY2" s="149"/>
      <c r="ESB2" s="171"/>
      <c r="ESC2" s="171"/>
      <c r="ESD2" s="149"/>
      <c r="ESF2" s="152"/>
      <c r="ESH2" s="152"/>
      <c r="ESI2" s="212"/>
      <c r="ESJ2" s="210"/>
      <c r="ESK2" s="211"/>
      <c r="ESL2" s="149"/>
      <c r="EST2" s="149"/>
      <c r="ESW2" s="171"/>
      <c r="ESX2" s="171"/>
      <c r="ESY2" s="149"/>
      <c r="ETA2" s="152"/>
      <c r="ETC2" s="152"/>
      <c r="ETD2" s="212"/>
      <c r="ETE2" s="210"/>
      <c r="ETF2" s="211"/>
      <c r="ETG2" s="149"/>
      <c r="ETO2" s="149"/>
      <c r="ETR2" s="171"/>
      <c r="ETS2" s="171"/>
      <c r="ETT2" s="149"/>
      <c r="ETV2" s="152"/>
      <c r="ETX2" s="152"/>
      <c r="ETY2" s="212"/>
      <c r="ETZ2" s="210"/>
      <c r="EUA2" s="211"/>
      <c r="EUB2" s="149"/>
      <c r="EUJ2" s="149"/>
      <c r="EUM2" s="171"/>
      <c r="EUN2" s="171"/>
      <c r="EUO2" s="149"/>
      <c r="EUQ2" s="152"/>
      <c r="EUS2" s="152"/>
      <c r="EUT2" s="212"/>
      <c r="EUU2" s="210"/>
      <c r="EUV2" s="211"/>
      <c r="EUW2" s="149"/>
      <c r="EVE2" s="149"/>
      <c r="EVH2" s="171"/>
      <c r="EVI2" s="171"/>
      <c r="EVJ2" s="149"/>
      <c r="EVL2" s="152"/>
      <c r="EVN2" s="152"/>
      <c r="EVO2" s="212"/>
      <c r="EVP2" s="210"/>
      <c r="EVQ2" s="211"/>
      <c r="EVR2" s="149"/>
      <c r="EVZ2" s="149"/>
      <c r="EWC2" s="171"/>
      <c r="EWD2" s="171"/>
      <c r="EWE2" s="149"/>
      <c r="EWG2" s="152"/>
      <c r="EWI2" s="152"/>
      <c r="EWJ2" s="212"/>
      <c r="EWK2" s="210"/>
      <c r="EWL2" s="211"/>
      <c r="EWM2" s="149"/>
      <c r="EWU2" s="149"/>
      <c r="EWX2" s="171"/>
      <c r="EWY2" s="171"/>
      <c r="EWZ2" s="149"/>
      <c r="EXB2" s="152"/>
      <c r="EXD2" s="152"/>
      <c r="EXE2" s="212"/>
      <c r="EXF2" s="210"/>
      <c r="EXG2" s="211"/>
      <c r="EXH2" s="149"/>
      <c r="EXP2" s="149"/>
      <c r="EXS2" s="171"/>
      <c r="EXT2" s="171"/>
      <c r="EXU2" s="149"/>
      <c r="EXW2" s="152"/>
      <c r="EXY2" s="152"/>
      <c r="EXZ2" s="212"/>
      <c r="EYA2" s="210"/>
      <c r="EYB2" s="211"/>
      <c r="EYC2" s="149"/>
      <c r="EYK2" s="149"/>
      <c r="EYN2" s="171"/>
      <c r="EYO2" s="171"/>
      <c r="EYP2" s="149"/>
      <c r="EYR2" s="152"/>
      <c r="EYT2" s="152"/>
      <c r="EYU2" s="212"/>
      <c r="EYV2" s="210"/>
      <c r="EYW2" s="211"/>
      <c r="EYX2" s="149"/>
      <c r="EZF2" s="149"/>
      <c r="EZI2" s="171"/>
      <c r="EZJ2" s="171"/>
      <c r="EZK2" s="149"/>
      <c r="EZM2" s="152"/>
      <c r="EZO2" s="152"/>
      <c r="EZP2" s="212"/>
      <c r="EZQ2" s="210"/>
      <c r="EZR2" s="211"/>
      <c r="EZS2" s="149"/>
      <c r="FAA2" s="149"/>
      <c r="FAD2" s="171"/>
      <c r="FAE2" s="171"/>
      <c r="FAF2" s="149"/>
      <c r="FAH2" s="152"/>
      <c r="FAJ2" s="152"/>
      <c r="FAK2" s="212"/>
      <c r="FAL2" s="210"/>
      <c r="FAM2" s="211"/>
      <c r="FAN2" s="149"/>
      <c r="FAV2" s="149"/>
      <c r="FAY2" s="171"/>
      <c r="FAZ2" s="171"/>
      <c r="FBA2" s="149"/>
      <c r="FBC2" s="152"/>
      <c r="FBE2" s="152"/>
      <c r="FBF2" s="212"/>
      <c r="FBG2" s="210"/>
      <c r="FBH2" s="211"/>
      <c r="FBI2" s="149"/>
      <c r="FBQ2" s="149"/>
      <c r="FBT2" s="171"/>
      <c r="FBU2" s="171"/>
      <c r="FBV2" s="149"/>
      <c r="FBX2" s="152"/>
      <c r="FBZ2" s="152"/>
      <c r="FCA2" s="212"/>
      <c r="FCB2" s="210"/>
      <c r="FCC2" s="211"/>
      <c r="FCD2" s="149"/>
      <c r="FCL2" s="149"/>
      <c r="FCO2" s="171"/>
      <c r="FCP2" s="171"/>
      <c r="FCQ2" s="149"/>
      <c r="FCS2" s="152"/>
      <c r="FCU2" s="152"/>
      <c r="FCV2" s="212"/>
      <c r="FCW2" s="210"/>
      <c r="FCX2" s="211"/>
      <c r="FCY2" s="149"/>
      <c r="FDG2" s="149"/>
      <c r="FDJ2" s="171"/>
      <c r="FDK2" s="171"/>
      <c r="FDL2" s="149"/>
      <c r="FDN2" s="152"/>
      <c r="FDP2" s="152"/>
      <c r="FDQ2" s="212"/>
      <c r="FDR2" s="210"/>
      <c r="FDS2" s="211"/>
      <c r="FDT2" s="149"/>
      <c r="FEB2" s="149"/>
      <c r="FEE2" s="171"/>
      <c r="FEF2" s="171"/>
      <c r="FEG2" s="149"/>
      <c r="FEI2" s="152"/>
      <c r="FEK2" s="152"/>
      <c r="FEL2" s="212"/>
      <c r="FEM2" s="210"/>
      <c r="FEN2" s="211"/>
      <c r="FEO2" s="149"/>
      <c r="FEW2" s="149"/>
      <c r="FEZ2" s="171"/>
      <c r="FFA2" s="171"/>
      <c r="FFB2" s="149"/>
      <c r="FFD2" s="152"/>
      <c r="FFF2" s="152"/>
      <c r="FFG2" s="212"/>
      <c r="FFH2" s="210"/>
      <c r="FFI2" s="211"/>
      <c r="FFJ2" s="149"/>
      <c r="FFR2" s="149"/>
      <c r="FFU2" s="171"/>
      <c r="FFV2" s="171"/>
      <c r="FFW2" s="149"/>
      <c r="FFY2" s="152"/>
      <c r="FGA2" s="152"/>
      <c r="FGB2" s="212"/>
      <c r="FGC2" s="210"/>
      <c r="FGD2" s="211"/>
      <c r="FGE2" s="149"/>
      <c r="FGM2" s="149"/>
      <c r="FGP2" s="171"/>
      <c r="FGQ2" s="171"/>
      <c r="FGR2" s="149"/>
      <c r="FGT2" s="152"/>
      <c r="FGV2" s="152"/>
      <c r="FGW2" s="212"/>
      <c r="FGX2" s="210"/>
      <c r="FGY2" s="211"/>
      <c r="FGZ2" s="149"/>
      <c r="FHH2" s="149"/>
      <c r="FHK2" s="171"/>
      <c r="FHL2" s="171"/>
      <c r="FHM2" s="149"/>
      <c r="FHO2" s="152"/>
      <c r="FHQ2" s="152"/>
      <c r="FHR2" s="212"/>
      <c r="FHS2" s="210"/>
      <c r="FHT2" s="211"/>
      <c r="FHU2" s="149"/>
      <c r="FIC2" s="149"/>
      <c r="FIF2" s="171"/>
      <c r="FIG2" s="171"/>
      <c r="FIH2" s="149"/>
      <c r="FIJ2" s="152"/>
      <c r="FIL2" s="152"/>
      <c r="FIM2" s="212"/>
      <c r="FIN2" s="210"/>
      <c r="FIO2" s="211"/>
      <c r="FIP2" s="149"/>
      <c r="FIX2" s="149"/>
      <c r="FJA2" s="171"/>
      <c r="FJB2" s="171"/>
      <c r="FJC2" s="149"/>
      <c r="FJE2" s="152"/>
      <c r="FJG2" s="152"/>
      <c r="FJH2" s="212"/>
      <c r="FJI2" s="210"/>
      <c r="FJJ2" s="211"/>
      <c r="FJK2" s="149"/>
      <c r="FJS2" s="149"/>
      <c r="FJV2" s="171"/>
      <c r="FJW2" s="171"/>
      <c r="FJX2" s="149"/>
      <c r="FJZ2" s="152"/>
      <c r="FKB2" s="152"/>
      <c r="FKC2" s="212"/>
      <c r="FKD2" s="210"/>
      <c r="FKE2" s="211"/>
      <c r="FKF2" s="149"/>
      <c r="FKN2" s="149"/>
      <c r="FKQ2" s="171"/>
      <c r="FKR2" s="171"/>
      <c r="FKS2" s="149"/>
      <c r="FKU2" s="152"/>
      <c r="FKW2" s="152"/>
      <c r="FKX2" s="212"/>
      <c r="FKY2" s="210"/>
      <c r="FKZ2" s="211"/>
      <c r="FLA2" s="149"/>
      <c r="FLI2" s="149"/>
      <c r="FLL2" s="171"/>
      <c r="FLM2" s="171"/>
      <c r="FLN2" s="149"/>
      <c r="FLP2" s="152"/>
      <c r="FLR2" s="152"/>
      <c r="FLS2" s="212"/>
      <c r="FLT2" s="210"/>
      <c r="FLU2" s="211"/>
      <c r="FLV2" s="149"/>
      <c r="FMD2" s="149"/>
      <c r="FMG2" s="171"/>
      <c r="FMH2" s="171"/>
      <c r="FMI2" s="149"/>
      <c r="FMK2" s="152"/>
      <c r="FMM2" s="152"/>
      <c r="FMN2" s="212"/>
      <c r="FMO2" s="210"/>
      <c r="FMP2" s="211"/>
      <c r="FMQ2" s="149"/>
      <c r="FMY2" s="149"/>
      <c r="FNB2" s="171"/>
      <c r="FNC2" s="171"/>
      <c r="FND2" s="149"/>
      <c r="FNF2" s="152"/>
      <c r="FNH2" s="152"/>
      <c r="FNI2" s="212"/>
      <c r="FNJ2" s="210"/>
      <c r="FNK2" s="211"/>
      <c r="FNL2" s="149"/>
      <c r="FNT2" s="149"/>
      <c r="FNW2" s="171"/>
      <c r="FNX2" s="171"/>
      <c r="FNY2" s="149"/>
      <c r="FOA2" s="152"/>
      <c r="FOC2" s="152"/>
      <c r="FOD2" s="212"/>
      <c r="FOE2" s="210"/>
      <c r="FOF2" s="211"/>
      <c r="FOG2" s="149"/>
      <c r="FOO2" s="149"/>
      <c r="FOR2" s="171"/>
      <c r="FOS2" s="171"/>
      <c r="FOT2" s="149"/>
      <c r="FOV2" s="152"/>
      <c r="FOX2" s="152"/>
      <c r="FOY2" s="212"/>
      <c r="FOZ2" s="210"/>
      <c r="FPA2" s="211"/>
      <c r="FPB2" s="149"/>
      <c r="FPJ2" s="149"/>
      <c r="FPM2" s="171"/>
      <c r="FPN2" s="171"/>
      <c r="FPO2" s="149"/>
      <c r="FPQ2" s="152"/>
      <c r="FPS2" s="152"/>
      <c r="FPT2" s="212"/>
      <c r="FPU2" s="210"/>
      <c r="FPV2" s="211"/>
      <c r="FPW2" s="149"/>
      <c r="FQE2" s="149"/>
      <c r="FQH2" s="171"/>
      <c r="FQI2" s="171"/>
      <c r="FQJ2" s="149"/>
      <c r="FQL2" s="152"/>
      <c r="FQN2" s="152"/>
      <c r="FQO2" s="212"/>
      <c r="FQP2" s="210"/>
      <c r="FQQ2" s="211"/>
      <c r="FQR2" s="149"/>
      <c r="FQZ2" s="149"/>
      <c r="FRC2" s="171"/>
      <c r="FRD2" s="171"/>
      <c r="FRE2" s="149"/>
      <c r="FRG2" s="152"/>
      <c r="FRI2" s="152"/>
      <c r="FRJ2" s="212"/>
      <c r="FRK2" s="210"/>
      <c r="FRL2" s="211"/>
      <c r="FRM2" s="149"/>
      <c r="FRU2" s="149"/>
      <c r="FRX2" s="171"/>
      <c r="FRY2" s="171"/>
      <c r="FRZ2" s="149"/>
      <c r="FSB2" s="152"/>
      <c r="FSD2" s="152"/>
      <c r="FSE2" s="212"/>
      <c r="FSF2" s="210"/>
      <c r="FSG2" s="211"/>
      <c r="FSH2" s="149"/>
      <c r="FSP2" s="149"/>
      <c r="FSS2" s="171"/>
      <c r="FST2" s="171"/>
      <c r="FSU2" s="149"/>
      <c r="FSW2" s="152"/>
      <c r="FSY2" s="152"/>
      <c r="FSZ2" s="212"/>
      <c r="FTA2" s="210"/>
      <c r="FTB2" s="211"/>
      <c r="FTC2" s="149"/>
      <c r="FTK2" s="149"/>
      <c r="FTN2" s="171"/>
      <c r="FTO2" s="171"/>
      <c r="FTP2" s="149"/>
      <c r="FTR2" s="152"/>
      <c r="FTT2" s="152"/>
      <c r="FTU2" s="212"/>
      <c r="FTV2" s="210"/>
      <c r="FTW2" s="211"/>
      <c r="FTX2" s="149"/>
      <c r="FUF2" s="149"/>
      <c r="FUI2" s="171"/>
      <c r="FUJ2" s="171"/>
      <c r="FUK2" s="149"/>
      <c r="FUM2" s="152"/>
      <c r="FUO2" s="152"/>
      <c r="FUP2" s="212"/>
      <c r="FUQ2" s="210"/>
      <c r="FUR2" s="211"/>
      <c r="FUS2" s="149"/>
      <c r="FVA2" s="149"/>
      <c r="FVD2" s="171"/>
      <c r="FVE2" s="171"/>
      <c r="FVF2" s="149"/>
      <c r="FVH2" s="152"/>
      <c r="FVJ2" s="152"/>
      <c r="FVK2" s="212"/>
      <c r="FVL2" s="210"/>
      <c r="FVM2" s="211"/>
      <c r="FVN2" s="149"/>
      <c r="FVV2" s="149"/>
      <c r="FVY2" s="171"/>
      <c r="FVZ2" s="171"/>
      <c r="FWA2" s="149"/>
      <c r="FWC2" s="152"/>
      <c r="FWE2" s="152"/>
      <c r="FWF2" s="212"/>
      <c r="FWG2" s="210"/>
      <c r="FWH2" s="211"/>
      <c r="FWI2" s="149"/>
      <c r="FWQ2" s="149"/>
      <c r="FWT2" s="171"/>
      <c r="FWU2" s="171"/>
      <c r="FWV2" s="149"/>
      <c r="FWX2" s="152"/>
      <c r="FWZ2" s="152"/>
      <c r="FXA2" s="212"/>
      <c r="FXB2" s="210"/>
      <c r="FXC2" s="211"/>
      <c r="FXD2" s="149"/>
      <c r="FXL2" s="149"/>
      <c r="FXO2" s="171"/>
      <c r="FXP2" s="171"/>
      <c r="FXQ2" s="149"/>
      <c r="FXS2" s="152"/>
      <c r="FXU2" s="152"/>
      <c r="FXV2" s="212"/>
      <c r="FXW2" s="210"/>
      <c r="FXX2" s="211"/>
      <c r="FXY2" s="149"/>
      <c r="FYG2" s="149"/>
      <c r="FYJ2" s="171"/>
      <c r="FYK2" s="171"/>
      <c r="FYL2" s="149"/>
      <c r="FYN2" s="152"/>
      <c r="FYP2" s="152"/>
      <c r="FYQ2" s="212"/>
      <c r="FYR2" s="210"/>
      <c r="FYS2" s="211"/>
      <c r="FYT2" s="149"/>
      <c r="FZB2" s="149"/>
      <c r="FZE2" s="171"/>
      <c r="FZF2" s="171"/>
      <c r="FZG2" s="149"/>
      <c r="FZI2" s="152"/>
      <c r="FZK2" s="152"/>
      <c r="FZL2" s="212"/>
      <c r="FZM2" s="210"/>
      <c r="FZN2" s="211"/>
      <c r="FZO2" s="149"/>
      <c r="FZW2" s="149"/>
      <c r="FZZ2" s="171"/>
      <c r="GAA2" s="171"/>
      <c r="GAB2" s="149"/>
      <c r="GAD2" s="152"/>
      <c r="GAF2" s="152"/>
      <c r="GAG2" s="212"/>
      <c r="GAH2" s="210"/>
      <c r="GAI2" s="211"/>
      <c r="GAJ2" s="149"/>
      <c r="GAR2" s="149"/>
      <c r="GAU2" s="171"/>
      <c r="GAV2" s="171"/>
      <c r="GAW2" s="149"/>
      <c r="GAY2" s="152"/>
      <c r="GBA2" s="152"/>
      <c r="GBB2" s="212"/>
      <c r="GBC2" s="210"/>
      <c r="GBD2" s="211"/>
      <c r="GBE2" s="149"/>
      <c r="GBM2" s="149"/>
      <c r="GBP2" s="171"/>
      <c r="GBQ2" s="171"/>
      <c r="GBR2" s="149"/>
      <c r="GBT2" s="152"/>
      <c r="GBV2" s="152"/>
      <c r="GBW2" s="212"/>
      <c r="GBX2" s="210"/>
      <c r="GBY2" s="211"/>
      <c r="GBZ2" s="149"/>
      <c r="GCH2" s="149"/>
      <c r="GCK2" s="171"/>
      <c r="GCL2" s="171"/>
      <c r="GCM2" s="149"/>
      <c r="GCO2" s="152"/>
      <c r="GCQ2" s="152"/>
      <c r="GCR2" s="212"/>
      <c r="GCS2" s="210"/>
      <c r="GCT2" s="211"/>
      <c r="GCU2" s="149"/>
      <c r="GDC2" s="149"/>
      <c r="GDF2" s="171"/>
      <c r="GDG2" s="171"/>
      <c r="GDH2" s="149"/>
      <c r="GDJ2" s="152"/>
      <c r="GDL2" s="152"/>
      <c r="GDM2" s="212"/>
      <c r="GDN2" s="210"/>
      <c r="GDO2" s="211"/>
      <c r="GDP2" s="149"/>
      <c r="GDX2" s="149"/>
      <c r="GEA2" s="171"/>
      <c r="GEB2" s="171"/>
      <c r="GEC2" s="149"/>
      <c r="GEE2" s="152"/>
      <c r="GEG2" s="152"/>
      <c r="GEH2" s="212"/>
      <c r="GEI2" s="210"/>
      <c r="GEJ2" s="211"/>
      <c r="GEK2" s="149"/>
      <c r="GES2" s="149"/>
      <c r="GEV2" s="171"/>
      <c r="GEW2" s="171"/>
      <c r="GEX2" s="149"/>
      <c r="GEZ2" s="152"/>
      <c r="GFB2" s="152"/>
      <c r="GFC2" s="212"/>
      <c r="GFD2" s="210"/>
      <c r="GFE2" s="211"/>
      <c r="GFF2" s="149"/>
      <c r="GFN2" s="149"/>
      <c r="GFQ2" s="171"/>
      <c r="GFR2" s="171"/>
      <c r="GFS2" s="149"/>
      <c r="GFU2" s="152"/>
      <c r="GFW2" s="152"/>
      <c r="GFX2" s="212"/>
      <c r="GFY2" s="210"/>
      <c r="GFZ2" s="211"/>
      <c r="GGA2" s="149"/>
      <c r="GGI2" s="149"/>
      <c r="GGL2" s="171"/>
      <c r="GGM2" s="171"/>
      <c r="GGN2" s="149"/>
      <c r="GGP2" s="152"/>
      <c r="GGR2" s="152"/>
      <c r="GGS2" s="212"/>
      <c r="GGT2" s="210"/>
      <c r="GGU2" s="211"/>
      <c r="GGV2" s="149"/>
      <c r="GHD2" s="149"/>
      <c r="GHG2" s="171"/>
      <c r="GHH2" s="171"/>
      <c r="GHI2" s="149"/>
      <c r="GHK2" s="152"/>
      <c r="GHM2" s="152"/>
      <c r="GHN2" s="212"/>
      <c r="GHO2" s="210"/>
      <c r="GHP2" s="211"/>
      <c r="GHQ2" s="149"/>
      <c r="GHY2" s="149"/>
      <c r="GIB2" s="171"/>
      <c r="GIC2" s="171"/>
      <c r="GID2" s="149"/>
      <c r="GIF2" s="152"/>
      <c r="GIH2" s="152"/>
      <c r="GII2" s="212"/>
      <c r="GIJ2" s="210"/>
      <c r="GIK2" s="211"/>
      <c r="GIL2" s="149"/>
      <c r="GIT2" s="149"/>
      <c r="GIW2" s="171"/>
      <c r="GIX2" s="171"/>
      <c r="GIY2" s="149"/>
      <c r="GJA2" s="152"/>
      <c r="GJC2" s="152"/>
      <c r="GJD2" s="212"/>
      <c r="GJE2" s="210"/>
      <c r="GJF2" s="211"/>
      <c r="GJG2" s="149"/>
      <c r="GJO2" s="149"/>
      <c r="GJR2" s="171"/>
      <c r="GJS2" s="171"/>
      <c r="GJT2" s="149"/>
      <c r="GJV2" s="152"/>
      <c r="GJX2" s="152"/>
      <c r="GJY2" s="212"/>
      <c r="GJZ2" s="210"/>
      <c r="GKA2" s="211"/>
      <c r="GKB2" s="149"/>
      <c r="GKJ2" s="149"/>
      <c r="GKM2" s="171"/>
      <c r="GKN2" s="171"/>
      <c r="GKO2" s="149"/>
      <c r="GKQ2" s="152"/>
      <c r="GKS2" s="152"/>
      <c r="GKT2" s="212"/>
      <c r="GKU2" s="210"/>
      <c r="GKV2" s="211"/>
      <c r="GKW2" s="149"/>
      <c r="GLE2" s="149"/>
      <c r="GLH2" s="171"/>
      <c r="GLI2" s="171"/>
      <c r="GLJ2" s="149"/>
      <c r="GLL2" s="152"/>
      <c r="GLN2" s="152"/>
      <c r="GLO2" s="212"/>
      <c r="GLP2" s="210"/>
      <c r="GLQ2" s="211"/>
      <c r="GLR2" s="149"/>
      <c r="GLZ2" s="149"/>
      <c r="GMC2" s="171"/>
      <c r="GMD2" s="171"/>
      <c r="GME2" s="149"/>
      <c r="GMG2" s="152"/>
      <c r="GMI2" s="152"/>
      <c r="GMJ2" s="212"/>
      <c r="GMK2" s="210"/>
      <c r="GML2" s="211"/>
      <c r="GMM2" s="149"/>
      <c r="GMU2" s="149"/>
      <c r="GMX2" s="171"/>
      <c r="GMY2" s="171"/>
      <c r="GMZ2" s="149"/>
      <c r="GNB2" s="152"/>
      <c r="GND2" s="152"/>
      <c r="GNE2" s="212"/>
      <c r="GNF2" s="210"/>
      <c r="GNG2" s="211"/>
      <c r="GNH2" s="149"/>
      <c r="GNP2" s="149"/>
      <c r="GNS2" s="171"/>
      <c r="GNT2" s="171"/>
      <c r="GNU2" s="149"/>
      <c r="GNW2" s="152"/>
      <c r="GNY2" s="152"/>
      <c r="GNZ2" s="212"/>
      <c r="GOA2" s="210"/>
      <c r="GOB2" s="211"/>
      <c r="GOC2" s="149"/>
      <c r="GOK2" s="149"/>
      <c r="GON2" s="171"/>
      <c r="GOO2" s="171"/>
      <c r="GOP2" s="149"/>
      <c r="GOR2" s="152"/>
      <c r="GOT2" s="152"/>
      <c r="GOU2" s="212"/>
      <c r="GOV2" s="210"/>
      <c r="GOW2" s="211"/>
      <c r="GOX2" s="149"/>
      <c r="GPF2" s="149"/>
      <c r="GPI2" s="171"/>
      <c r="GPJ2" s="171"/>
      <c r="GPK2" s="149"/>
      <c r="GPM2" s="152"/>
      <c r="GPO2" s="152"/>
      <c r="GPP2" s="212"/>
      <c r="GPQ2" s="210"/>
      <c r="GPR2" s="211"/>
      <c r="GPS2" s="149"/>
      <c r="GQA2" s="149"/>
      <c r="GQD2" s="171"/>
      <c r="GQE2" s="171"/>
      <c r="GQF2" s="149"/>
      <c r="GQH2" s="152"/>
      <c r="GQJ2" s="152"/>
      <c r="GQK2" s="212"/>
      <c r="GQL2" s="210"/>
      <c r="GQM2" s="211"/>
      <c r="GQN2" s="149"/>
      <c r="GQV2" s="149"/>
      <c r="GQY2" s="171"/>
      <c r="GQZ2" s="171"/>
      <c r="GRA2" s="149"/>
      <c r="GRC2" s="152"/>
      <c r="GRE2" s="152"/>
      <c r="GRF2" s="212"/>
      <c r="GRG2" s="210"/>
      <c r="GRH2" s="211"/>
      <c r="GRI2" s="149"/>
      <c r="GRQ2" s="149"/>
      <c r="GRT2" s="171"/>
      <c r="GRU2" s="171"/>
      <c r="GRV2" s="149"/>
      <c r="GRX2" s="152"/>
      <c r="GRZ2" s="152"/>
      <c r="GSA2" s="212"/>
      <c r="GSB2" s="210"/>
      <c r="GSC2" s="211"/>
      <c r="GSD2" s="149"/>
      <c r="GSL2" s="149"/>
      <c r="GSO2" s="171"/>
      <c r="GSP2" s="171"/>
      <c r="GSQ2" s="149"/>
      <c r="GSS2" s="152"/>
      <c r="GSU2" s="152"/>
      <c r="GSV2" s="212"/>
      <c r="GSW2" s="210"/>
      <c r="GSX2" s="211"/>
      <c r="GSY2" s="149"/>
      <c r="GTG2" s="149"/>
      <c r="GTJ2" s="171"/>
      <c r="GTK2" s="171"/>
      <c r="GTL2" s="149"/>
      <c r="GTN2" s="152"/>
      <c r="GTP2" s="152"/>
      <c r="GTQ2" s="212"/>
      <c r="GTR2" s="210"/>
      <c r="GTS2" s="211"/>
      <c r="GTT2" s="149"/>
      <c r="GUB2" s="149"/>
      <c r="GUE2" s="171"/>
      <c r="GUF2" s="171"/>
      <c r="GUG2" s="149"/>
      <c r="GUI2" s="152"/>
      <c r="GUK2" s="152"/>
      <c r="GUL2" s="212"/>
      <c r="GUM2" s="210"/>
      <c r="GUN2" s="211"/>
      <c r="GUO2" s="149"/>
      <c r="GUW2" s="149"/>
      <c r="GUZ2" s="171"/>
      <c r="GVA2" s="171"/>
      <c r="GVB2" s="149"/>
      <c r="GVD2" s="152"/>
      <c r="GVF2" s="152"/>
      <c r="GVG2" s="212"/>
      <c r="GVH2" s="210"/>
      <c r="GVI2" s="211"/>
      <c r="GVJ2" s="149"/>
      <c r="GVR2" s="149"/>
      <c r="GVU2" s="171"/>
      <c r="GVV2" s="171"/>
      <c r="GVW2" s="149"/>
      <c r="GVY2" s="152"/>
      <c r="GWA2" s="152"/>
      <c r="GWB2" s="212"/>
      <c r="GWC2" s="210"/>
      <c r="GWD2" s="211"/>
      <c r="GWE2" s="149"/>
      <c r="GWM2" s="149"/>
      <c r="GWP2" s="171"/>
      <c r="GWQ2" s="171"/>
      <c r="GWR2" s="149"/>
      <c r="GWT2" s="152"/>
      <c r="GWV2" s="152"/>
      <c r="GWW2" s="212"/>
      <c r="GWX2" s="210"/>
      <c r="GWY2" s="211"/>
      <c r="GWZ2" s="149"/>
      <c r="GXH2" s="149"/>
      <c r="GXK2" s="171"/>
      <c r="GXL2" s="171"/>
      <c r="GXM2" s="149"/>
      <c r="GXO2" s="152"/>
      <c r="GXQ2" s="152"/>
      <c r="GXR2" s="212"/>
      <c r="GXS2" s="210"/>
      <c r="GXT2" s="211"/>
      <c r="GXU2" s="149"/>
      <c r="GYC2" s="149"/>
      <c r="GYF2" s="171"/>
      <c r="GYG2" s="171"/>
      <c r="GYH2" s="149"/>
      <c r="GYJ2" s="152"/>
      <c r="GYL2" s="152"/>
      <c r="GYM2" s="212"/>
      <c r="GYN2" s="210"/>
      <c r="GYO2" s="211"/>
      <c r="GYP2" s="149"/>
      <c r="GYX2" s="149"/>
      <c r="GZA2" s="171"/>
      <c r="GZB2" s="171"/>
      <c r="GZC2" s="149"/>
      <c r="GZE2" s="152"/>
      <c r="GZG2" s="152"/>
      <c r="GZH2" s="212"/>
      <c r="GZI2" s="210"/>
      <c r="GZJ2" s="211"/>
      <c r="GZK2" s="149"/>
      <c r="GZS2" s="149"/>
      <c r="GZV2" s="171"/>
      <c r="GZW2" s="171"/>
      <c r="GZX2" s="149"/>
      <c r="GZZ2" s="152"/>
      <c r="HAB2" s="152"/>
      <c r="HAC2" s="212"/>
      <c r="HAD2" s="210"/>
      <c r="HAE2" s="211"/>
      <c r="HAF2" s="149"/>
      <c r="HAN2" s="149"/>
      <c r="HAQ2" s="171"/>
      <c r="HAR2" s="171"/>
      <c r="HAS2" s="149"/>
      <c r="HAU2" s="152"/>
      <c r="HAW2" s="152"/>
      <c r="HAX2" s="212"/>
      <c r="HAY2" s="210"/>
      <c r="HAZ2" s="211"/>
      <c r="HBA2" s="149"/>
      <c r="HBI2" s="149"/>
      <c r="HBL2" s="171"/>
      <c r="HBM2" s="171"/>
      <c r="HBN2" s="149"/>
      <c r="HBP2" s="152"/>
      <c r="HBR2" s="152"/>
      <c r="HBS2" s="212"/>
      <c r="HBT2" s="210"/>
      <c r="HBU2" s="211"/>
      <c r="HBV2" s="149"/>
      <c r="HCD2" s="149"/>
      <c r="HCG2" s="171"/>
      <c r="HCH2" s="171"/>
      <c r="HCI2" s="149"/>
      <c r="HCK2" s="152"/>
      <c r="HCM2" s="152"/>
      <c r="HCN2" s="212"/>
      <c r="HCO2" s="210"/>
      <c r="HCP2" s="211"/>
      <c r="HCQ2" s="149"/>
      <c r="HCY2" s="149"/>
      <c r="HDB2" s="171"/>
      <c r="HDC2" s="171"/>
      <c r="HDD2" s="149"/>
      <c r="HDF2" s="152"/>
      <c r="HDH2" s="152"/>
      <c r="HDI2" s="212"/>
      <c r="HDJ2" s="210"/>
      <c r="HDK2" s="211"/>
      <c r="HDL2" s="149"/>
      <c r="HDT2" s="149"/>
      <c r="HDW2" s="171"/>
      <c r="HDX2" s="171"/>
      <c r="HDY2" s="149"/>
      <c r="HEA2" s="152"/>
      <c r="HEC2" s="152"/>
      <c r="HED2" s="212"/>
      <c r="HEE2" s="210"/>
      <c r="HEF2" s="211"/>
      <c r="HEG2" s="149"/>
      <c r="HEO2" s="149"/>
      <c r="HER2" s="171"/>
      <c r="HES2" s="171"/>
      <c r="HET2" s="149"/>
      <c r="HEV2" s="152"/>
      <c r="HEX2" s="152"/>
      <c r="HEY2" s="212"/>
      <c r="HEZ2" s="210"/>
      <c r="HFA2" s="211"/>
      <c r="HFB2" s="149"/>
      <c r="HFJ2" s="149"/>
      <c r="HFM2" s="171"/>
      <c r="HFN2" s="171"/>
      <c r="HFO2" s="149"/>
      <c r="HFQ2" s="152"/>
      <c r="HFS2" s="152"/>
      <c r="HFT2" s="212"/>
      <c r="HFU2" s="210"/>
      <c r="HFV2" s="211"/>
      <c r="HFW2" s="149"/>
      <c r="HGE2" s="149"/>
      <c r="HGH2" s="171"/>
      <c r="HGI2" s="171"/>
      <c r="HGJ2" s="149"/>
      <c r="HGL2" s="152"/>
      <c r="HGN2" s="152"/>
      <c r="HGO2" s="212"/>
      <c r="HGP2" s="210"/>
      <c r="HGQ2" s="211"/>
      <c r="HGR2" s="149"/>
      <c r="HGZ2" s="149"/>
      <c r="HHC2" s="171"/>
      <c r="HHD2" s="171"/>
      <c r="HHE2" s="149"/>
      <c r="HHG2" s="152"/>
      <c r="HHI2" s="152"/>
      <c r="HHJ2" s="212"/>
      <c r="HHK2" s="210"/>
      <c r="HHL2" s="211"/>
      <c r="HHM2" s="149"/>
      <c r="HHU2" s="149"/>
      <c r="HHX2" s="171"/>
      <c r="HHY2" s="171"/>
      <c r="HHZ2" s="149"/>
      <c r="HIB2" s="152"/>
      <c r="HID2" s="152"/>
      <c r="HIE2" s="212"/>
      <c r="HIF2" s="210"/>
      <c r="HIG2" s="211"/>
      <c r="HIH2" s="149"/>
      <c r="HIP2" s="149"/>
      <c r="HIS2" s="171"/>
      <c r="HIT2" s="171"/>
      <c r="HIU2" s="149"/>
      <c r="HIW2" s="152"/>
      <c r="HIY2" s="152"/>
      <c r="HIZ2" s="212"/>
      <c r="HJA2" s="210"/>
      <c r="HJB2" s="211"/>
      <c r="HJC2" s="149"/>
      <c r="HJK2" s="149"/>
      <c r="HJN2" s="171"/>
      <c r="HJO2" s="171"/>
      <c r="HJP2" s="149"/>
      <c r="HJR2" s="152"/>
      <c r="HJT2" s="152"/>
      <c r="HJU2" s="212"/>
      <c r="HJV2" s="210"/>
      <c r="HJW2" s="211"/>
      <c r="HJX2" s="149"/>
      <c r="HKF2" s="149"/>
      <c r="HKI2" s="171"/>
      <c r="HKJ2" s="171"/>
      <c r="HKK2" s="149"/>
      <c r="HKM2" s="152"/>
      <c r="HKO2" s="152"/>
      <c r="HKP2" s="212"/>
      <c r="HKQ2" s="210"/>
      <c r="HKR2" s="211"/>
      <c r="HKS2" s="149"/>
      <c r="HLA2" s="149"/>
      <c r="HLD2" s="171"/>
      <c r="HLE2" s="171"/>
      <c r="HLF2" s="149"/>
      <c r="HLH2" s="152"/>
      <c r="HLJ2" s="152"/>
      <c r="HLK2" s="212"/>
      <c r="HLL2" s="210"/>
      <c r="HLM2" s="211"/>
      <c r="HLN2" s="149"/>
      <c r="HLV2" s="149"/>
      <c r="HLY2" s="171"/>
      <c r="HLZ2" s="171"/>
      <c r="HMA2" s="149"/>
      <c r="HMC2" s="152"/>
      <c r="HME2" s="152"/>
      <c r="HMF2" s="212"/>
      <c r="HMG2" s="210"/>
      <c r="HMH2" s="211"/>
      <c r="HMI2" s="149"/>
      <c r="HMQ2" s="149"/>
      <c r="HMT2" s="171"/>
      <c r="HMU2" s="171"/>
      <c r="HMV2" s="149"/>
      <c r="HMX2" s="152"/>
      <c r="HMZ2" s="152"/>
      <c r="HNA2" s="212"/>
      <c r="HNB2" s="210"/>
      <c r="HNC2" s="211"/>
      <c r="HND2" s="149"/>
      <c r="HNL2" s="149"/>
      <c r="HNO2" s="171"/>
      <c r="HNP2" s="171"/>
      <c r="HNQ2" s="149"/>
      <c r="HNS2" s="152"/>
      <c r="HNU2" s="152"/>
      <c r="HNV2" s="212"/>
      <c r="HNW2" s="210"/>
      <c r="HNX2" s="211"/>
      <c r="HNY2" s="149"/>
      <c r="HOG2" s="149"/>
      <c r="HOJ2" s="171"/>
      <c r="HOK2" s="171"/>
      <c r="HOL2" s="149"/>
      <c r="HON2" s="152"/>
      <c r="HOP2" s="152"/>
      <c r="HOQ2" s="212"/>
      <c r="HOR2" s="210"/>
      <c r="HOS2" s="211"/>
      <c r="HOT2" s="149"/>
      <c r="HPB2" s="149"/>
      <c r="HPE2" s="171"/>
      <c r="HPF2" s="171"/>
      <c r="HPG2" s="149"/>
      <c r="HPI2" s="152"/>
      <c r="HPK2" s="152"/>
      <c r="HPL2" s="212"/>
      <c r="HPM2" s="210"/>
      <c r="HPN2" s="211"/>
      <c r="HPO2" s="149"/>
      <c r="HPW2" s="149"/>
      <c r="HPZ2" s="171"/>
      <c r="HQA2" s="171"/>
      <c r="HQB2" s="149"/>
      <c r="HQD2" s="152"/>
      <c r="HQF2" s="152"/>
      <c r="HQG2" s="212"/>
      <c r="HQH2" s="210"/>
      <c r="HQI2" s="211"/>
      <c r="HQJ2" s="149"/>
      <c r="HQR2" s="149"/>
      <c r="HQU2" s="171"/>
      <c r="HQV2" s="171"/>
      <c r="HQW2" s="149"/>
      <c r="HQY2" s="152"/>
      <c r="HRA2" s="152"/>
      <c r="HRB2" s="212"/>
      <c r="HRC2" s="210"/>
      <c r="HRD2" s="211"/>
      <c r="HRE2" s="149"/>
      <c r="HRM2" s="149"/>
      <c r="HRP2" s="171"/>
      <c r="HRQ2" s="171"/>
      <c r="HRR2" s="149"/>
      <c r="HRT2" s="152"/>
      <c r="HRV2" s="152"/>
      <c r="HRW2" s="212"/>
      <c r="HRX2" s="210"/>
      <c r="HRY2" s="211"/>
      <c r="HRZ2" s="149"/>
      <c r="HSH2" s="149"/>
      <c r="HSK2" s="171"/>
      <c r="HSL2" s="171"/>
      <c r="HSM2" s="149"/>
      <c r="HSO2" s="152"/>
      <c r="HSQ2" s="152"/>
      <c r="HSR2" s="212"/>
      <c r="HSS2" s="210"/>
      <c r="HST2" s="211"/>
      <c r="HSU2" s="149"/>
      <c r="HTC2" s="149"/>
      <c r="HTF2" s="171"/>
      <c r="HTG2" s="171"/>
      <c r="HTH2" s="149"/>
      <c r="HTJ2" s="152"/>
      <c r="HTL2" s="152"/>
      <c r="HTM2" s="212"/>
      <c r="HTN2" s="210"/>
      <c r="HTO2" s="211"/>
      <c r="HTP2" s="149"/>
      <c r="HTX2" s="149"/>
      <c r="HUA2" s="171"/>
      <c r="HUB2" s="171"/>
      <c r="HUC2" s="149"/>
      <c r="HUE2" s="152"/>
      <c r="HUG2" s="152"/>
      <c r="HUH2" s="212"/>
      <c r="HUI2" s="210"/>
      <c r="HUJ2" s="211"/>
      <c r="HUK2" s="149"/>
      <c r="HUS2" s="149"/>
      <c r="HUV2" s="171"/>
      <c r="HUW2" s="171"/>
      <c r="HUX2" s="149"/>
      <c r="HUZ2" s="152"/>
      <c r="HVB2" s="152"/>
      <c r="HVC2" s="212"/>
      <c r="HVD2" s="210"/>
      <c r="HVE2" s="211"/>
      <c r="HVF2" s="149"/>
      <c r="HVN2" s="149"/>
      <c r="HVQ2" s="171"/>
      <c r="HVR2" s="171"/>
      <c r="HVS2" s="149"/>
      <c r="HVU2" s="152"/>
      <c r="HVW2" s="152"/>
      <c r="HVX2" s="212"/>
      <c r="HVY2" s="210"/>
      <c r="HVZ2" s="211"/>
      <c r="HWA2" s="149"/>
      <c r="HWI2" s="149"/>
      <c r="HWL2" s="171"/>
      <c r="HWM2" s="171"/>
      <c r="HWN2" s="149"/>
      <c r="HWP2" s="152"/>
      <c r="HWR2" s="152"/>
      <c r="HWS2" s="212"/>
      <c r="HWT2" s="210"/>
      <c r="HWU2" s="211"/>
      <c r="HWV2" s="149"/>
      <c r="HXD2" s="149"/>
      <c r="HXG2" s="171"/>
      <c r="HXH2" s="171"/>
      <c r="HXI2" s="149"/>
      <c r="HXK2" s="152"/>
      <c r="HXM2" s="152"/>
      <c r="HXN2" s="212"/>
      <c r="HXO2" s="210"/>
      <c r="HXP2" s="211"/>
      <c r="HXQ2" s="149"/>
      <c r="HXY2" s="149"/>
      <c r="HYB2" s="171"/>
      <c r="HYC2" s="171"/>
      <c r="HYD2" s="149"/>
      <c r="HYF2" s="152"/>
      <c r="HYH2" s="152"/>
      <c r="HYI2" s="212"/>
      <c r="HYJ2" s="210"/>
      <c r="HYK2" s="211"/>
      <c r="HYL2" s="149"/>
      <c r="HYT2" s="149"/>
      <c r="HYW2" s="171"/>
      <c r="HYX2" s="171"/>
      <c r="HYY2" s="149"/>
      <c r="HZA2" s="152"/>
      <c r="HZC2" s="152"/>
      <c r="HZD2" s="212"/>
      <c r="HZE2" s="210"/>
      <c r="HZF2" s="211"/>
      <c r="HZG2" s="149"/>
      <c r="HZO2" s="149"/>
      <c r="HZR2" s="171"/>
      <c r="HZS2" s="171"/>
      <c r="HZT2" s="149"/>
      <c r="HZV2" s="152"/>
      <c r="HZX2" s="152"/>
      <c r="HZY2" s="212"/>
      <c r="HZZ2" s="210"/>
      <c r="IAA2" s="211"/>
      <c r="IAB2" s="149"/>
      <c r="IAJ2" s="149"/>
      <c r="IAM2" s="171"/>
      <c r="IAN2" s="171"/>
      <c r="IAO2" s="149"/>
      <c r="IAQ2" s="152"/>
      <c r="IAS2" s="152"/>
      <c r="IAT2" s="212"/>
      <c r="IAU2" s="210"/>
      <c r="IAV2" s="211"/>
      <c r="IAW2" s="149"/>
      <c r="IBE2" s="149"/>
      <c r="IBH2" s="171"/>
      <c r="IBI2" s="171"/>
      <c r="IBJ2" s="149"/>
      <c r="IBL2" s="152"/>
      <c r="IBN2" s="152"/>
      <c r="IBO2" s="212"/>
      <c r="IBP2" s="210"/>
      <c r="IBQ2" s="211"/>
      <c r="IBR2" s="149"/>
      <c r="IBZ2" s="149"/>
      <c r="ICC2" s="171"/>
      <c r="ICD2" s="171"/>
      <c r="ICE2" s="149"/>
      <c r="ICG2" s="152"/>
      <c r="ICI2" s="152"/>
      <c r="ICJ2" s="212"/>
      <c r="ICK2" s="210"/>
      <c r="ICL2" s="211"/>
      <c r="ICM2" s="149"/>
      <c r="ICU2" s="149"/>
      <c r="ICX2" s="171"/>
      <c r="ICY2" s="171"/>
      <c r="ICZ2" s="149"/>
      <c r="IDB2" s="152"/>
      <c r="IDD2" s="152"/>
      <c r="IDE2" s="212"/>
      <c r="IDF2" s="210"/>
      <c r="IDG2" s="211"/>
      <c r="IDH2" s="149"/>
      <c r="IDP2" s="149"/>
      <c r="IDS2" s="171"/>
      <c r="IDT2" s="171"/>
      <c r="IDU2" s="149"/>
      <c r="IDW2" s="152"/>
      <c r="IDY2" s="152"/>
      <c r="IDZ2" s="212"/>
      <c r="IEA2" s="210"/>
      <c r="IEB2" s="211"/>
      <c r="IEC2" s="149"/>
      <c r="IEK2" s="149"/>
      <c r="IEN2" s="171"/>
      <c r="IEO2" s="171"/>
      <c r="IEP2" s="149"/>
      <c r="IER2" s="152"/>
      <c r="IET2" s="152"/>
      <c r="IEU2" s="212"/>
      <c r="IEV2" s="210"/>
      <c r="IEW2" s="211"/>
      <c r="IEX2" s="149"/>
      <c r="IFF2" s="149"/>
      <c r="IFI2" s="171"/>
      <c r="IFJ2" s="171"/>
      <c r="IFK2" s="149"/>
      <c r="IFM2" s="152"/>
      <c r="IFO2" s="152"/>
      <c r="IFP2" s="212"/>
      <c r="IFQ2" s="210"/>
      <c r="IFR2" s="211"/>
      <c r="IFS2" s="149"/>
      <c r="IGA2" s="149"/>
      <c r="IGD2" s="171"/>
      <c r="IGE2" s="171"/>
      <c r="IGF2" s="149"/>
      <c r="IGH2" s="152"/>
      <c r="IGJ2" s="152"/>
      <c r="IGK2" s="212"/>
      <c r="IGL2" s="210"/>
      <c r="IGM2" s="211"/>
      <c r="IGN2" s="149"/>
      <c r="IGV2" s="149"/>
      <c r="IGY2" s="171"/>
      <c r="IGZ2" s="171"/>
      <c r="IHA2" s="149"/>
      <c r="IHC2" s="152"/>
      <c r="IHE2" s="152"/>
      <c r="IHF2" s="212"/>
      <c r="IHG2" s="210"/>
      <c r="IHH2" s="211"/>
      <c r="IHI2" s="149"/>
      <c r="IHQ2" s="149"/>
      <c r="IHT2" s="171"/>
      <c r="IHU2" s="171"/>
      <c r="IHV2" s="149"/>
      <c r="IHX2" s="152"/>
      <c r="IHZ2" s="152"/>
      <c r="IIA2" s="212"/>
      <c r="IIB2" s="210"/>
      <c r="IIC2" s="211"/>
      <c r="IID2" s="149"/>
      <c r="IIL2" s="149"/>
      <c r="IIO2" s="171"/>
      <c r="IIP2" s="171"/>
      <c r="IIQ2" s="149"/>
      <c r="IIS2" s="152"/>
      <c r="IIU2" s="152"/>
      <c r="IIV2" s="212"/>
      <c r="IIW2" s="210"/>
      <c r="IIX2" s="211"/>
      <c r="IIY2" s="149"/>
      <c r="IJG2" s="149"/>
      <c r="IJJ2" s="171"/>
      <c r="IJK2" s="171"/>
      <c r="IJL2" s="149"/>
      <c r="IJN2" s="152"/>
      <c r="IJP2" s="152"/>
      <c r="IJQ2" s="212"/>
      <c r="IJR2" s="210"/>
      <c r="IJS2" s="211"/>
      <c r="IJT2" s="149"/>
      <c r="IKB2" s="149"/>
      <c r="IKE2" s="171"/>
      <c r="IKF2" s="171"/>
      <c r="IKG2" s="149"/>
      <c r="IKI2" s="152"/>
      <c r="IKK2" s="152"/>
      <c r="IKL2" s="212"/>
      <c r="IKM2" s="210"/>
      <c r="IKN2" s="211"/>
      <c r="IKO2" s="149"/>
      <c r="IKW2" s="149"/>
      <c r="IKZ2" s="171"/>
      <c r="ILA2" s="171"/>
      <c r="ILB2" s="149"/>
      <c r="ILD2" s="152"/>
      <c r="ILF2" s="152"/>
      <c r="ILG2" s="212"/>
      <c r="ILH2" s="210"/>
      <c r="ILI2" s="211"/>
      <c r="ILJ2" s="149"/>
      <c r="ILR2" s="149"/>
      <c r="ILU2" s="171"/>
      <c r="ILV2" s="171"/>
      <c r="ILW2" s="149"/>
      <c r="ILY2" s="152"/>
      <c r="IMA2" s="152"/>
      <c r="IMB2" s="212"/>
      <c r="IMC2" s="210"/>
      <c r="IMD2" s="211"/>
      <c r="IME2" s="149"/>
      <c r="IMM2" s="149"/>
      <c r="IMP2" s="171"/>
      <c r="IMQ2" s="171"/>
      <c r="IMR2" s="149"/>
      <c r="IMT2" s="152"/>
      <c r="IMV2" s="152"/>
      <c r="IMW2" s="212"/>
      <c r="IMX2" s="210"/>
      <c r="IMY2" s="211"/>
      <c r="IMZ2" s="149"/>
      <c r="INH2" s="149"/>
      <c r="INK2" s="171"/>
      <c r="INL2" s="171"/>
      <c r="INM2" s="149"/>
      <c r="INO2" s="152"/>
      <c r="INQ2" s="152"/>
      <c r="INR2" s="212"/>
      <c r="INS2" s="210"/>
      <c r="INT2" s="211"/>
      <c r="INU2" s="149"/>
      <c r="IOC2" s="149"/>
      <c r="IOF2" s="171"/>
      <c r="IOG2" s="171"/>
      <c r="IOH2" s="149"/>
      <c r="IOJ2" s="152"/>
      <c r="IOL2" s="152"/>
      <c r="IOM2" s="212"/>
      <c r="ION2" s="210"/>
      <c r="IOO2" s="211"/>
      <c r="IOP2" s="149"/>
      <c r="IOX2" s="149"/>
      <c r="IPA2" s="171"/>
      <c r="IPB2" s="171"/>
      <c r="IPC2" s="149"/>
      <c r="IPE2" s="152"/>
      <c r="IPG2" s="152"/>
      <c r="IPH2" s="212"/>
      <c r="IPI2" s="210"/>
      <c r="IPJ2" s="211"/>
      <c r="IPK2" s="149"/>
      <c r="IPS2" s="149"/>
      <c r="IPV2" s="171"/>
      <c r="IPW2" s="171"/>
      <c r="IPX2" s="149"/>
      <c r="IPZ2" s="152"/>
      <c r="IQB2" s="152"/>
      <c r="IQC2" s="212"/>
      <c r="IQD2" s="210"/>
      <c r="IQE2" s="211"/>
      <c r="IQF2" s="149"/>
      <c r="IQN2" s="149"/>
      <c r="IQQ2" s="171"/>
      <c r="IQR2" s="171"/>
      <c r="IQS2" s="149"/>
      <c r="IQU2" s="152"/>
      <c r="IQW2" s="152"/>
      <c r="IQX2" s="212"/>
      <c r="IQY2" s="210"/>
      <c r="IQZ2" s="211"/>
      <c r="IRA2" s="149"/>
      <c r="IRI2" s="149"/>
      <c r="IRL2" s="171"/>
      <c r="IRM2" s="171"/>
      <c r="IRN2" s="149"/>
      <c r="IRP2" s="152"/>
      <c r="IRR2" s="152"/>
      <c r="IRS2" s="212"/>
      <c r="IRT2" s="210"/>
      <c r="IRU2" s="211"/>
      <c r="IRV2" s="149"/>
      <c r="ISD2" s="149"/>
      <c r="ISG2" s="171"/>
      <c r="ISH2" s="171"/>
      <c r="ISI2" s="149"/>
      <c r="ISK2" s="152"/>
      <c r="ISM2" s="152"/>
      <c r="ISN2" s="212"/>
      <c r="ISO2" s="210"/>
      <c r="ISP2" s="211"/>
      <c r="ISQ2" s="149"/>
      <c r="ISY2" s="149"/>
      <c r="ITB2" s="171"/>
      <c r="ITC2" s="171"/>
      <c r="ITD2" s="149"/>
      <c r="ITF2" s="152"/>
      <c r="ITH2" s="152"/>
      <c r="ITI2" s="212"/>
      <c r="ITJ2" s="210"/>
      <c r="ITK2" s="211"/>
      <c r="ITL2" s="149"/>
      <c r="ITT2" s="149"/>
      <c r="ITW2" s="171"/>
      <c r="ITX2" s="171"/>
      <c r="ITY2" s="149"/>
      <c r="IUA2" s="152"/>
      <c r="IUC2" s="152"/>
      <c r="IUD2" s="212"/>
      <c r="IUE2" s="210"/>
      <c r="IUF2" s="211"/>
      <c r="IUG2" s="149"/>
      <c r="IUO2" s="149"/>
      <c r="IUR2" s="171"/>
      <c r="IUS2" s="171"/>
      <c r="IUT2" s="149"/>
      <c r="IUV2" s="152"/>
      <c r="IUX2" s="152"/>
      <c r="IUY2" s="212"/>
      <c r="IUZ2" s="210"/>
      <c r="IVA2" s="211"/>
      <c r="IVB2" s="149"/>
      <c r="IVJ2" s="149"/>
      <c r="IVM2" s="171"/>
      <c r="IVN2" s="171"/>
      <c r="IVO2" s="149"/>
      <c r="IVQ2" s="152"/>
      <c r="IVS2" s="152"/>
      <c r="IVT2" s="212"/>
      <c r="IVU2" s="210"/>
      <c r="IVV2" s="211"/>
      <c r="IVW2" s="149"/>
      <c r="IWE2" s="149"/>
      <c r="IWH2" s="171"/>
      <c r="IWI2" s="171"/>
      <c r="IWJ2" s="149"/>
      <c r="IWL2" s="152"/>
      <c r="IWN2" s="152"/>
      <c r="IWO2" s="212"/>
      <c r="IWP2" s="210"/>
      <c r="IWQ2" s="211"/>
      <c r="IWR2" s="149"/>
      <c r="IWZ2" s="149"/>
      <c r="IXC2" s="171"/>
      <c r="IXD2" s="171"/>
      <c r="IXE2" s="149"/>
      <c r="IXG2" s="152"/>
      <c r="IXI2" s="152"/>
      <c r="IXJ2" s="212"/>
      <c r="IXK2" s="210"/>
      <c r="IXL2" s="211"/>
      <c r="IXM2" s="149"/>
      <c r="IXU2" s="149"/>
      <c r="IXX2" s="171"/>
      <c r="IXY2" s="171"/>
      <c r="IXZ2" s="149"/>
      <c r="IYB2" s="152"/>
      <c r="IYD2" s="152"/>
      <c r="IYE2" s="212"/>
      <c r="IYF2" s="210"/>
      <c r="IYG2" s="211"/>
      <c r="IYH2" s="149"/>
      <c r="IYP2" s="149"/>
      <c r="IYS2" s="171"/>
      <c r="IYT2" s="171"/>
      <c r="IYU2" s="149"/>
      <c r="IYW2" s="152"/>
      <c r="IYY2" s="152"/>
      <c r="IYZ2" s="212"/>
      <c r="IZA2" s="210"/>
      <c r="IZB2" s="211"/>
      <c r="IZC2" s="149"/>
      <c r="IZK2" s="149"/>
      <c r="IZN2" s="171"/>
      <c r="IZO2" s="171"/>
      <c r="IZP2" s="149"/>
      <c r="IZR2" s="152"/>
      <c r="IZT2" s="152"/>
      <c r="IZU2" s="212"/>
      <c r="IZV2" s="210"/>
      <c r="IZW2" s="211"/>
      <c r="IZX2" s="149"/>
      <c r="JAF2" s="149"/>
      <c r="JAI2" s="171"/>
      <c r="JAJ2" s="171"/>
      <c r="JAK2" s="149"/>
      <c r="JAM2" s="152"/>
      <c r="JAO2" s="152"/>
      <c r="JAP2" s="212"/>
      <c r="JAQ2" s="210"/>
      <c r="JAR2" s="211"/>
      <c r="JAS2" s="149"/>
      <c r="JBA2" s="149"/>
      <c r="JBD2" s="171"/>
      <c r="JBE2" s="171"/>
      <c r="JBF2" s="149"/>
      <c r="JBH2" s="152"/>
      <c r="JBJ2" s="152"/>
      <c r="JBK2" s="212"/>
      <c r="JBL2" s="210"/>
      <c r="JBM2" s="211"/>
      <c r="JBN2" s="149"/>
      <c r="JBV2" s="149"/>
      <c r="JBY2" s="171"/>
      <c r="JBZ2" s="171"/>
      <c r="JCA2" s="149"/>
      <c r="JCC2" s="152"/>
      <c r="JCE2" s="152"/>
      <c r="JCF2" s="212"/>
      <c r="JCG2" s="210"/>
      <c r="JCH2" s="211"/>
      <c r="JCI2" s="149"/>
      <c r="JCQ2" s="149"/>
      <c r="JCT2" s="171"/>
      <c r="JCU2" s="171"/>
      <c r="JCV2" s="149"/>
      <c r="JCX2" s="152"/>
      <c r="JCZ2" s="152"/>
      <c r="JDA2" s="212"/>
      <c r="JDB2" s="210"/>
      <c r="JDC2" s="211"/>
      <c r="JDD2" s="149"/>
      <c r="JDL2" s="149"/>
      <c r="JDO2" s="171"/>
      <c r="JDP2" s="171"/>
      <c r="JDQ2" s="149"/>
      <c r="JDS2" s="152"/>
      <c r="JDU2" s="152"/>
      <c r="JDV2" s="212"/>
      <c r="JDW2" s="210"/>
      <c r="JDX2" s="211"/>
      <c r="JDY2" s="149"/>
      <c r="JEG2" s="149"/>
      <c r="JEJ2" s="171"/>
      <c r="JEK2" s="171"/>
      <c r="JEL2" s="149"/>
      <c r="JEN2" s="152"/>
      <c r="JEP2" s="152"/>
      <c r="JEQ2" s="212"/>
      <c r="JER2" s="210"/>
      <c r="JES2" s="211"/>
      <c r="JET2" s="149"/>
      <c r="JFB2" s="149"/>
      <c r="JFE2" s="171"/>
      <c r="JFF2" s="171"/>
      <c r="JFG2" s="149"/>
      <c r="JFI2" s="152"/>
      <c r="JFK2" s="152"/>
      <c r="JFL2" s="212"/>
      <c r="JFM2" s="210"/>
      <c r="JFN2" s="211"/>
      <c r="JFO2" s="149"/>
      <c r="JFW2" s="149"/>
      <c r="JFZ2" s="171"/>
      <c r="JGA2" s="171"/>
      <c r="JGB2" s="149"/>
      <c r="JGD2" s="152"/>
      <c r="JGF2" s="152"/>
      <c r="JGG2" s="212"/>
      <c r="JGH2" s="210"/>
      <c r="JGI2" s="211"/>
      <c r="JGJ2" s="149"/>
      <c r="JGR2" s="149"/>
      <c r="JGU2" s="171"/>
      <c r="JGV2" s="171"/>
      <c r="JGW2" s="149"/>
      <c r="JGY2" s="152"/>
      <c r="JHA2" s="152"/>
      <c r="JHB2" s="212"/>
      <c r="JHC2" s="210"/>
      <c r="JHD2" s="211"/>
      <c r="JHE2" s="149"/>
      <c r="JHM2" s="149"/>
      <c r="JHP2" s="171"/>
      <c r="JHQ2" s="171"/>
      <c r="JHR2" s="149"/>
      <c r="JHT2" s="152"/>
      <c r="JHV2" s="152"/>
      <c r="JHW2" s="212"/>
      <c r="JHX2" s="210"/>
      <c r="JHY2" s="211"/>
      <c r="JHZ2" s="149"/>
      <c r="JIH2" s="149"/>
      <c r="JIK2" s="171"/>
      <c r="JIL2" s="171"/>
      <c r="JIM2" s="149"/>
      <c r="JIO2" s="152"/>
      <c r="JIQ2" s="152"/>
      <c r="JIR2" s="212"/>
      <c r="JIS2" s="210"/>
      <c r="JIT2" s="211"/>
      <c r="JIU2" s="149"/>
      <c r="JJC2" s="149"/>
      <c r="JJF2" s="171"/>
      <c r="JJG2" s="171"/>
      <c r="JJH2" s="149"/>
      <c r="JJJ2" s="152"/>
      <c r="JJL2" s="152"/>
      <c r="JJM2" s="212"/>
      <c r="JJN2" s="210"/>
      <c r="JJO2" s="211"/>
      <c r="JJP2" s="149"/>
      <c r="JJX2" s="149"/>
      <c r="JKA2" s="171"/>
      <c r="JKB2" s="171"/>
      <c r="JKC2" s="149"/>
      <c r="JKE2" s="152"/>
      <c r="JKG2" s="152"/>
      <c r="JKH2" s="212"/>
      <c r="JKI2" s="210"/>
      <c r="JKJ2" s="211"/>
      <c r="JKK2" s="149"/>
      <c r="JKS2" s="149"/>
      <c r="JKV2" s="171"/>
      <c r="JKW2" s="171"/>
      <c r="JKX2" s="149"/>
      <c r="JKZ2" s="152"/>
      <c r="JLB2" s="152"/>
      <c r="JLC2" s="212"/>
      <c r="JLD2" s="210"/>
      <c r="JLE2" s="211"/>
      <c r="JLF2" s="149"/>
      <c r="JLN2" s="149"/>
      <c r="JLQ2" s="171"/>
      <c r="JLR2" s="171"/>
      <c r="JLS2" s="149"/>
      <c r="JLU2" s="152"/>
      <c r="JLW2" s="152"/>
      <c r="JLX2" s="212"/>
      <c r="JLY2" s="210"/>
      <c r="JLZ2" s="211"/>
      <c r="JMA2" s="149"/>
      <c r="JMI2" s="149"/>
      <c r="JML2" s="171"/>
      <c r="JMM2" s="171"/>
      <c r="JMN2" s="149"/>
      <c r="JMP2" s="152"/>
      <c r="JMR2" s="152"/>
      <c r="JMS2" s="212"/>
      <c r="JMT2" s="210"/>
      <c r="JMU2" s="211"/>
      <c r="JMV2" s="149"/>
      <c r="JND2" s="149"/>
      <c r="JNG2" s="171"/>
      <c r="JNH2" s="171"/>
      <c r="JNI2" s="149"/>
      <c r="JNK2" s="152"/>
      <c r="JNM2" s="152"/>
      <c r="JNN2" s="212"/>
      <c r="JNO2" s="210"/>
      <c r="JNP2" s="211"/>
      <c r="JNQ2" s="149"/>
      <c r="JNY2" s="149"/>
      <c r="JOB2" s="171"/>
      <c r="JOC2" s="171"/>
      <c r="JOD2" s="149"/>
      <c r="JOF2" s="152"/>
      <c r="JOH2" s="152"/>
      <c r="JOI2" s="212"/>
      <c r="JOJ2" s="210"/>
      <c r="JOK2" s="211"/>
      <c r="JOL2" s="149"/>
      <c r="JOT2" s="149"/>
      <c r="JOW2" s="171"/>
      <c r="JOX2" s="171"/>
      <c r="JOY2" s="149"/>
      <c r="JPA2" s="152"/>
      <c r="JPC2" s="152"/>
      <c r="JPD2" s="212"/>
      <c r="JPE2" s="210"/>
      <c r="JPF2" s="211"/>
      <c r="JPG2" s="149"/>
      <c r="JPO2" s="149"/>
      <c r="JPR2" s="171"/>
      <c r="JPS2" s="171"/>
      <c r="JPT2" s="149"/>
      <c r="JPV2" s="152"/>
      <c r="JPX2" s="152"/>
      <c r="JPY2" s="212"/>
      <c r="JPZ2" s="210"/>
      <c r="JQA2" s="211"/>
      <c r="JQB2" s="149"/>
      <c r="JQJ2" s="149"/>
      <c r="JQM2" s="171"/>
      <c r="JQN2" s="171"/>
      <c r="JQO2" s="149"/>
      <c r="JQQ2" s="152"/>
      <c r="JQS2" s="152"/>
      <c r="JQT2" s="212"/>
      <c r="JQU2" s="210"/>
      <c r="JQV2" s="211"/>
      <c r="JQW2" s="149"/>
      <c r="JRE2" s="149"/>
      <c r="JRH2" s="171"/>
      <c r="JRI2" s="171"/>
      <c r="JRJ2" s="149"/>
      <c r="JRL2" s="152"/>
      <c r="JRN2" s="152"/>
      <c r="JRO2" s="212"/>
      <c r="JRP2" s="210"/>
      <c r="JRQ2" s="211"/>
      <c r="JRR2" s="149"/>
      <c r="JRZ2" s="149"/>
      <c r="JSC2" s="171"/>
      <c r="JSD2" s="171"/>
      <c r="JSE2" s="149"/>
      <c r="JSG2" s="152"/>
      <c r="JSI2" s="152"/>
      <c r="JSJ2" s="212"/>
      <c r="JSK2" s="210"/>
      <c r="JSL2" s="211"/>
      <c r="JSM2" s="149"/>
      <c r="JSU2" s="149"/>
      <c r="JSX2" s="171"/>
      <c r="JSY2" s="171"/>
      <c r="JSZ2" s="149"/>
      <c r="JTB2" s="152"/>
      <c r="JTD2" s="152"/>
      <c r="JTE2" s="212"/>
      <c r="JTF2" s="210"/>
      <c r="JTG2" s="211"/>
      <c r="JTH2" s="149"/>
      <c r="JTP2" s="149"/>
      <c r="JTS2" s="171"/>
      <c r="JTT2" s="171"/>
      <c r="JTU2" s="149"/>
      <c r="JTW2" s="152"/>
      <c r="JTY2" s="152"/>
      <c r="JTZ2" s="212"/>
      <c r="JUA2" s="210"/>
      <c r="JUB2" s="211"/>
      <c r="JUC2" s="149"/>
      <c r="JUK2" s="149"/>
      <c r="JUN2" s="171"/>
      <c r="JUO2" s="171"/>
      <c r="JUP2" s="149"/>
      <c r="JUR2" s="152"/>
      <c r="JUT2" s="152"/>
      <c r="JUU2" s="212"/>
      <c r="JUV2" s="210"/>
      <c r="JUW2" s="211"/>
      <c r="JUX2" s="149"/>
      <c r="JVF2" s="149"/>
      <c r="JVI2" s="171"/>
      <c r="JVJ2" s="171"/>
      <c r="JVK2" s="149"/>
      <c r="JVM2" s="152"/>
      <c r="JVO2" s="152"/>
      <c r="JVP2" s="212"/>
      <c r="JVQ2" s="210"/>
      <c r="JVR2" s="211"/>
      <c r="JVS2" s="149"/>
      <c r="JWA2" s="149"/>
      <c r="JWD2" s="171"/>
      <c r="JWE2" s="171"/>
      <c r="JWF2" s="149"/>
      <c r="JWH2" s="152"/>
      <c r="JWJ2" s="152"/>
      <c r="JWK2" s="212"/>
      <c r="JWL2" s="210"/>
      <c r="JWM2" s="211"/>
      <c r="JWN2" s="149"/>
      <c r="JWV2" s="149"/>
      <c r="JWY2" s="171"/>
      <c r="JWZ2" s="171"/>
      <c r="JXA2" s="149"/>
      <c r="JXC2" s="152"/>
      <c r="JXE2" s="152"/>
      <c r="JXF2" s="212"/>
      <c r="JXG2" s="210"/>
      <c r="JXH2" s="211"/>
      <c r="JXI2" s="149"/>
      <c r="JXQ2" s="149"/>
      <c r="JXT2" s="171"/>
      <c r="JXU2" s="171"/>
      <c r="JXV2" s="149"/>
      <c r="JXX2" s="152"/>
      <c r="JXZ2" s="152"/>
      <c r="JYA2" s="212"/>
      <c r="JYB2" s="210"/>
      <c r="JYC2" s="211"/>
      <c r="JYD2" s="149"/>
      <c r="JYL2" s="149"/>
      <c r="JYO2" s="171"/>
      <c r="JYP2" s="171"/>
      <c r="JYQ2" s="149"/>
      <c r="JYS2" s="152"/>
      <c r="JYU2" s="152"/>
      <c r="JYV2" s="212"/>
      <c r="JYW2" s="210"/>
      <c r="JYX2" s="211"/>
      <c r="JYY2" s="149"/>
      <c r="JZG2" s="149"/>
      <c r="JZJ2" s="171"/>
      <c r="JZK2" s="171"/>
      <c r="JZL2" s="149"/>
      <c r="JZN2" s="152"/>
      <c r="JZP2" s="152"/>
      <c r="JZQ2" s="212"/>
      <c r="JZR2" s="210"/>
      <c r="JZS2" s="211"/>
      <c r="JZT2" s="149"/>
      <c r="KAB2" s="149"/>
      <c r="KAE2" s="171"/>
      <c r="KAF2" s="171"/>
      <c r="KAG2" s="149"/>
      <c r="KAI2" s="152"/>
      <c r="KAK2" s="152"/>
      <c r="KAL2" s="212"/>
      <c r="KAM2" s="210"/>
      <c r="KAN2" s="211"/>
      <c r="KAO2" s="149"/>
      <c r="KAW2" s="149"/>
      <c r="KAZ2" s="171"/>
      <c r="KBA2" s="171"/>
      <c r="KBB2" s="149"/>
      <c r="KBD2" s="152"/>
      <c r="KBF2" s="152"/>
      <c r="KBG2" s="212"/>
      <c r="KBH2" s="210"/>
      <c r="KBI2" s="211"/>
      <c r="KBJ2" s="149"/>
      <c r="KBR2" s="149"/>
      <c r="KBU2" s="171"/>
      <c r="KBV2" s="171"/>
      <c r="KBW2" s="149"/>
      <c r="KBY2" s="152"/>
      <c r="KCA2" s="152"/>
      <c r="KCB2" s="212"/>
      <c r="KCC2" s="210"/>
      <c r="KCD2" s="211"/>
      <c r="KCE2" s="149"/>
      <c r="KCM2" s="149"/>
      <c r="KCP2" s="171"/>
      <c r="KCQ2" s="171"/>
      <c r="KCR2" s="149"/>
      <c r="KCT2" s="152"/>
      <c r="KCV2" s="152"/>
      <c r="KCW2" s="212"/>
      <c r="KCX2" s="210"/>
      <c r="KCY2" s="211"/>
      <c r="KCZ2" s="149"/>
      <c r="KDH2" s="149"/>
      <c r="KDK2" s="171"/>
      <c r="KDL2" s="171"/>
      <c r="KDM2" s="149"/>
      <c r="KDO2" s="152"/>
      <c r="KDQ2" s="152"/>
      <c r="KDR2" s="212"/>
      <c r="KDS2" s="210"/>
      <c r="KDT2" s="211"/>
      <c r="KDU2" s="149"/>
      <c r="KEC2" s="149"/>
      <c r="KEF2" s="171"/>
      <c r="KEG2" s="171"/>
      <c r="KEH2" s="149"/>
      <c r="KEJ2" s="152"/>
      <c r="KEL2" s="152"/>
      <c r="KEM2" s="212"/>
      <c r="KEN2" s="210"/>
      <c r="KEO2" s="211"/>
      <c r="KEP2" s="149"/>
      <c r="KEX2" s="149"/>
      <c r="KFA2" s="171"/>
      <c r="KFB2" s="171"/>
      <c r="KFC2" s="149"/>
      <c r="KFE2" s="152"/>
      <c r="KFG2" s="152"/>
      <c r="KFH2" s="212"/>
      <c r="KFI2" s="210"/>
      <c r="KFJ2" s="211"/>
      <c r="KFK2" s="149"/>
      <c r="KFS2" s="149"/>
      <c r="KFV2" s="171"/>
      <c r="KFW2" s="171"/>
      <c r="KFX2" s="149"/>
      <c r="KFZ2" s="152"/>
      <c r="KGB2" s="152"/>
      <c r="KGC2" s="212"/>
      <c r="KGD2" s="210"/>
      <c r="KGE2" s="211"/>
      <c r="KGF2" s="149"/>
      <c r="KGN2" s="149"/>
      <c r="KGQ2" s="171"/>
      <c r="KGR2" s="171"/>
      <c r="KGS2" s="149"/>
      <c r="KGU2" s="152"/>
      <c r="KGW2" s="152"/>
      <c r="KGX2" s="212"/>
      <c r="KGY2" s="210"/>
      <c r="KGZ2" s="211"/>
      <c r="KHA2" s="149"/>
      <c r="KHI2" s="149"/>
      <c r="KHL2" s="171"/>
      <c r="KHM2" s="171"/>
      <c r="KHN2" s="149"/>
      <c r="KHP2" s="152"/>
      <c r="KHR2" s="152"/>
      <c r="KHS2" s="212"/>
      <c r="KHT2" s="210"/>
      <c r="KHU2" s="211"/>
      <c r="KHV2" s="149"/>
      <c r="KID2" s="149"/>
      <c r="KIG2" s="171"/>
      <c r="KIH2" s="171"/>
      <c r="KII2" s="149"/>
      <c r="KIK2" s="152"/>
      <c r="KIM2" s="152"/>
      <c r="KIN2" s="212"/>
      <c r="KIO2" s="210"/>
      <c r="KIP2" s="211"/>
      <c r="KIQ2" s="149"/>
      <c r="KIY2" s="149"/>
      <c r="KJB2" s="171"/>
      <c r="KJC2" s="171"/>
      <c r="KJD2" s="149"/>
      <c r="KJF2" s="152"/>
      <c r="KJH2" s="152"/>
      <c r="KJI2" s="212"/>
      <c r="KJJ2" s="210"/>
      <c r="KJK2" s="211"/>
      <c r="KJL2" s="149"/>
      <c r="KJT2" s="149"/>
      <c r="KJW2" s="171"/>
      <c r="KJX2" s="171"/>
      <c r="KJY2" s="149"/>
      <c r="KKA2" s="152"/>
      <c r="KKC2" s="152"/>
      <c r="KKD2" s="212"/>
      <c r="KKE2" s="210"/>
      <c r="KKF2" s="211"/>
      <c r="KKG2" s="149"/>
      <c r="KKO2" s="149"/>
      <c r="KKR2" s="171"/>
      <c r="KKS2" s="171"/>
      <c r="KKT2" s="149"/>
      <c r="KKV2" s="152"/>
      <c r="KKX2" s="152"/>
      <c r="KKY2" s="212"/>
      <c r="KKZ2" s="210"/>
      <c r="KLA2" s="211"/>
      <c r="KLB2" s="149"/>
      <c r="KLJ2" s="149"/>
      <c r="KLM2" s="171"/>
      <c r="KLN2" s="171"/>
      <c r="KLO2" s="149"/>
      <c r="KLQ2" s="152"/>
      <c r="KLS2" s="152"/>
      <c r="KLT2" s="212"/>
      <c r="KLU2" s="210"/>
      <c r="KLV2" s="211"/>
      <c r="KLW2" s="149"/>
      <c r="KME2" s="149"/>
      <c r="KMH2" s="171"/>
      <c r="KMI2" s="171"/>
      <c r="KMJ2" s="149"/>
      <c r="KML2" s="152"/>
      <c r="KMN2" s="152"/>
      <c r="KMO2" s="212"/>
      <c r="KMP2" s="210"/>
      <c r="KMQ2" s="211"/>
      <c r="KMR2" s="149"/>
      <c r="KMZ2" s="149"/>
      <c r="KNC2" s="171"/>
      <c r="KND2" s="171"/>
      <c r="KNE2" s="149"/>
      <c r="KNG2" s="152"/>
      <c r="KNI2" s="152"/>
      <c r="KNJ2" s="212"/>
      <c r="KNK2" s="210"/>
      <c r="KNL2" s="211"/>
      <c r="KNM2" s="149"/>
      <c r="KNU2" s="149"/>
      <c r="KNX2" s="171"/>
      <c r="KNY2" s="171"/>
      <c r="KNZ2" s="149"/>
      <c r="KOB2" s="152"/>
      <c r="KOD2" s="152"/>
      <c r="KOE2" s="212"/>
      <c r="KOF2" s="210"/>
      <c r="KOG2" s="211"/>
      <c r="KOH2" s="149"/>
      <c r="KOP2" s="149"/>
      <c r="KOS2" s="171"/>
      <c r="KOT2" s="171"/>
      <c r="KOU2" s="149"/>
      <c r="KOW2" s="152"/>
      <c r="KOY2" s="152"/>
      <c r="KOZ2" s="212"/>
      <c r="KPA2" s="210"/>
      <c r="KPB2" s="211"/>
      <c r="KPC2" s="149"/>
      <c r="KPK2" s="149"/>
      <c r="KPN2" s="171"/>
      <c r="KPO2" s="171"/>
      <c r="KPP2" s="149"/>
      <c r="KPR2" s="152"/>
      <c r="KPT2" s="152"/>
      <c r="KPU2" s="212"/>
      <c r="KPV2" s="210"/>
      <c r="KPW2" s="211"/>
      <c r="KPX2" s="149"/>
      <c r="KQF2" s="149"/>
      <c r="KQI2" s="171"/>
      <c r="KQJ2" s="171"/>
      <c r="KQK2" s="149"/>
      <c r="KQM2" s="152"/>
      <c r="KQO2" s="152"/>
      <c r="KQP2" s="212"/>
      <c r="KQQ2" s="210"/>
      <c r="KQR2" s="211"/>
      <c r="KQS2" s="149"/>
      <c r="KRA2" s="149"/>
      <c r="KRD2" s="171"/>
      <c r="KRE2" s="171"/>
      <c r="KRF2" s="149"/>
      <c r="KRH2" s="152"/>
      <c r="KRJ2" s="152"/>
      <c r="KRK2" s="212"/>
      <c r="KRL2" s="210"/>
      <c r="KRM2" s="211"/>
      <c r="KRN2" s="149"/>
      <c r="KRV2" s="149"/>
      <c r="KRY2" s="171"/>
      <c r="KRZ2" s="171"/>
      <c r="KSA2" s="149"/>
      <c r="KSC2" s="152"/>
      <c r="KSE2" s="152"/>
      <c r="KSF2" s="212"/>
      <c r="KSG2" s="210"/>
      <c r="KSH2" s="211"/>
      <c r="KSI2" s="149"/>
      <c r="KSQ2" s="149"/>
      <c r="KST2" s="171"/>
      <c r="KSU2" s="171"/>
      <c r="KSV2" s="149"/>
      <c r="KSX2" s="152"/>
      <c r="KSZ2" s="152"/>
      <c r="KTA2" s="212"/>
      <c r="KTB2" s="210"/>
      <c r="KTC2" s="211"/>
      <c r="KTD2" s="149"/>
      <c r="KTL2" s="149"/>
      <c r="KTO2" s="171"/>
      <c r="KTP2" s="171"/>
      <c r="KTQ2" s="149"/>
      <c r="KTS2" s="152"/>
      <c r="KTU2" s="152"/>
      <c r="KTV2" s="212"/>
      <c r="KTW2" s="210"/>
      <c r="KTX2" s="211"/>
      <c r="KTY2" s="149"/>
      <c r="KUG2" s="149"/>
      <c r="KUJ2" s="171"/>
      <c r="KUK2" s="171"/>
      <c r="KUL2" s="149"/>
      <c r="KUN2" s="152"/>
      <c r="KUP2" s="152"/>
      <c r="KUQ2" s="212"/>
      <c r="KUR2" s="210"/>
      <c r="KUS2" s="211"/>
      <c r="KUT2" s="149"/>
      <c r="KVB2" s="149"/>
      <c r="KVE2" s="171"/>
      <c r="KVF2" s="171"/>
      <c r="KVG2" s="149"/>
      <c r="KVI2" s="152"/>
      <c r="KVK2" s="152"/>
      <c r="KVL2" s="212"/>
      <c r="KVM2" s="210"/>
      <c r="KVN2" s="211"/>
      <c r="KVO2" s="149"/>
      <c r="KVW2" s="149"/>
      <c r="KVZ2" s="171"/>
      <c r="KWA2" s="171"/>
      <c r="KWB2" s="149"/>
      <c r="KWD2" s="152"/>
      <c r="KWF2" s="152"/>
      <c r="KWG2" s="212"/>
      <c r="KWH2" s="210"/>
      <c r="KWI2" s="211"/>
      <c r="KWJ2" s="149"/>
      <c r="KWR2" s="149"/>
      <c r="KWU2" s="171"/>
      <c r="KWV2" s="171"/>
      <c r="KWW2" s="149"/>
      <c r="KWY2" s="152"/>
      <c r="KXA2" s="152"/>
      <c r="KXB2" s="212"/>
      <c r="KXC2" s="210"/>
      <c r="KXD2" s="211"/>
      <c r="KXE2" s="149"/>
      <c r="KXM2" s="149"/>
      <c r="KXP2" s="171"/>
      <c r="KXQ2" s="171"/>
      <c r="KXR2" s="149"/>
      <c r="KXT2" s="152"/>
      <c r="KXV2" s="152"/>
      <c r="KXW2" s="212"/>
      <c r="KXX2" s="210"/>
      <c r="KXY2" s="211"/>
      <c r="KXZ2" s="149"/>
      <c r="KYH2" s="149"/>
      <c r="KYK2" s="171"/>
      <c r="KYL2" s="171"/>
      <c r="KYM2" s="149"/>
      <c r="KYO2" s="152"/>
      <c r="KYQ2" s="152"/>
      <c r="KYR2" s="212"/>
      <c r="KYS2" s="210"/>
      <c r="KYT2" s="211"/>
      <c r="KYU2" s="149"/>
      <c r="KZC2" s="149"/>
      <c r="KZF2" s="171"/>
      <c r="KZG2" s="171"/>
      <c r="KZH2" s="149"/>
      <c r="KZJ2" s="152"/>
      <c r="KZL2" s="152"/>
      <c r="KZM2" s="212"/>
      <c r="KZN2" s="210"/>
      <c r="KZO2" s="211"/>
      <c r="KZP2" s="149"/>
      <c r="KZX2" s="149"/>
      <c r="LAA2" s="171"/>
      <c r="LAB2" s="171"/>
      <c r="LAC2" s="149"/>
      <c r="LAE2" s="152"/>
      <c r="LAG2" s="152"/>
      <c r="LAH2" s="212"/>
      <c r="LAI2" s="210"/>
      <c r="LAJ2" s="211"/>
      <c r="LAK2" s="149"/>
      <c r="LAS2" s="149"/>
      <c r="LAV2" s="171"/>
      <c r="LAW2" s="171"/>
      <c r="LAX2" s="149"/>
      <c r="LAZ2" s="152"/>
      <c r="LBB2" s="152"/>
      <c r="LBC2" s="212"/>
      <c r="LBD2" s="210"/>
      <c r="LBE2" s="211"/>
      <c r="LBF2" s="149"/>
      <c r="LBN2" s="149"/>
      <c r="LBQ2" s="171"/>
      <c r="LBR2" s="171"/>
      <c r="LBS2" s="149"/>
      <c r="LBU2" s="152"/>
      <c r="LBW2" s="152"/>
      <c r="LBX2" s="212"/>
      <c r="LBY2" s="210"/>
      <c r="LBZ2" s="211"/>
      <c r="LCA2" s="149"/>
      <c r="LCI2" s="149"/>
      <c r="LCL2" s="171"/>
      <c r="LCM2" s="171"/>
      <c r="LCN2" s="149"/>
      <c r="LCP2" s="152"/>
      <c r="LCR2" s="152"/>
      <c r="LCS2" s="212"/>
      <c r="LCT2" s="210"/>
      <c r="LCU2" s="211"/>
      <c r="LCV2" s="149"/>
      <c r="LDD2" s="149"/>
      <c r="LDG2" s="171"/>
      <c r="LDH2" s="171"/>
      <c r="LDI2" s="149"/>
      <c r="LDK2" s="152"/>
      <c r="LDM2" s="152"/>
      <c r="LDN2" s="212"/>
      <c r="LDO2" s="210"/>
      <c r="LDP2" s="211"/>
      <c r="LDQ2" s="149"/>
      <c r="LDY2" s="149"/>
      <c r="LEB2" s="171"/>
      <c r="LEC2" s="171"/>
      <c r="LED2" s="149"/>
      <c r="LEF2" s="152"/>
      <c r="LEH2" s="152"/>
      <c r="LEI2" s="212"/>
      <c r="LEJ2" s="210"/>
      <c r="LEK2" s="211"/>
      <c r="LEL2" s="149"/>
      <c r="LET2" s="149"/>
      <c r="LEW2" s="171"/>
      <c r="LEX2" s="171"/>
      <c r="LEY2" s="149"/>
      <c r="LFA2" s="152"/>
      <c r="LFC2" s="152"/>
      <c r="LFD2" s="212"/>
      <c r="LFE2" s="210"/>
      <c r="LFF2" s="211"/>
      <c r="LFG2" s="149"/>
      <c r="LFO2" s="149"/>
      <c r="LFR2" s="171"/>
      <c r="LFS2" s="171"/>
      <c r="LFT2" s="149"/>
      <c r="LFV2" s="152"/>
      <c r="LFX2" s="152"/>
      <c r="LFY2" s="212"/>
      <c r="LFZ2" s="210"/>
      <c r="LGA2" s="211"/>
      <c r="LGB2" s="149"/>
      <c r="LGJ2" s="149"/>
      <c r="LGM2" s="171"/>
      <c r="LGN2" s="171"/>
      <c r="LGO2" s="149"/>
      <c r="LGQ2" s="152"/>
      <c r="LGS2" s="152"/>
      <c r="LGT2" s="212"/>
      <c r="LGU2" s="210"/>
      <c r="LGV2" s="211"/>
      <c r="LGW2" s="149"/>
      <c r="LHE2" s="149"/>
      <c r="LHH2" s="171"/>
      <c r="LHI2" s="171"/>
      <c r="LHJ2" s="149"/>
      <c r="LHL2" s="152"/>
      <c r="LHN2" s="152"/>
      <c r="LHO2" s="212"/>
      <c r="LHP2" s="210"/>
      <c r="LHQ2" s="211"/>
      <c r="LHR2" s="149"/>
      <c r="LHZ2" s="149"/>
      <c r="LIC2" s="171"/>
      <c r="LID2" s="171"/>
      <c r="LIE2" s="149"/>
      <c r="LIG2" s="152"/>
      <c r="LII2" s="152"/>
      <c r="LIJ2" s="212"/>
      <c r="LIK2" s="210"/>
      <c r="LIL2" s="211"/>
      <c r="LIM2" s="149"/>
      <c r="LIU2" s="149"/>
      <c r="LIX2" s="171"/>
      <c r="LIY2" s="171"/>
      <c r="LIZ2" s="149"/>
      <c r="LJB2" s="152"/>
      <c r="LJD2" s="152"/>
      <c r="LJE2" s="212"/>
      <c r="LJF2" s="210"/>
      <c r="LJG2" s="211"/>
      <c r="LJH2" s="149"/>
      <c r="LJP2" s="149"/>
      <c r="LJS2" s="171"/>
      <c r="LJT2" s="171"/>
      <c r="LJU2" s="149"/>
      <c r="LJW2" s="152"/>
      <c r="LJY2" s="152"/>
      <c r="LJZ2" s="212"/>
      <c r="LKA2" s="210"/>
      <c r="LKB2" s="211"/>
      <c r="LKC2" s="149"/>
      <c r="LKK2" s="149"/>
      <c r="LKN2" s="171"/>
      <c r="LKO2" s="171"/>
      <c r="LKP2" s="149"/>
      <c r="LKR2" s="152"/>
      <c r="LKT2" s="152"/>
      <c r="LKU2" s="212"/>
      <c r="LKV2" s="210"/>
      <c r="LKW2" s="211"/>
      <c r="LKX2" s="149"/>
      <c r="LLF2" s="149"/>
      <c r="LLI2" s="171"/>
      <c r="LLJ2" s="171"/>
      <c r="LLK2" s="149"/>
      <c r="LLM2" s="152"/>
      <c r="LLO2" s="152"/>
      <c r="LLP2" s="212"/>
      <c r="LLQ2" s="210"/>
      <c r="LLR2" s="211"/>
      <c r="LLS2" s="149"/>
      <c r="LMA2" s="149"/>
      <c r="LMD2" s="171"/>
      <c r="LME2" s="171"/>
      <c r="LMF2" s="149"/>
      <c r="LMH2" s="152"/>
      <c r="LMJ2" s="152"/>
      <c r="LMK2" s="212"/>
      <c r="LML2" s="210"/>
      <c r="LMM2" s="211"/>
      <c r="LMN2" s="149"/>
      <c r="LMV2" s="149"/>
      <c r="LMY2" s="171"/>
      <c r="LMZ2" s="171"/>
      <c r="LNA2" s="149"/>
      <c r="LNC2" s="152"/>
      <c r="LNE2" s="152"/>
      <c r="LNF2" s="212"/>
      <c r="LNG2" s="210"/>
      <c r="LNH2" s="211"/>
      <c r="LNI2" s="149"/>
      <c r="LNQ2" s="149"/>
      <c r="LNT2" s="171"/>
      <c r="LNU2" s="171"/>
      <c r="LNV2" s="149"/>
      <c r="LNX2" s="152"/>
      <c r="LNZ2" s="152"/>
      <c r="LOA2" s="212"/>
      <c r="LOB2" s="210"/>
      <c r="LOC2" s="211"/>
      <c r="LOD2" s="149"/>
      <c r="LOL2" s="149"/>
      <c r="LOO2" s="171"/>
      <c r="LOP2" s="171"/>
      <c r="LOQ2" s="149"/>
      <c r="LOS2" s="152"/>
      <c r="LOU2" s="152"/>
      <c r="LOV2" s="212"/>
      <c r="LOW2" s="210"/>
      <c r="LOX2" s="211"/>
      <c r="LOY2" s="149"/>
      <c r="LPG2" s="149"/>
      <c r="LPJ2" s="171"/>
      <c r="LPK2" s="171"/>
      <c r="LPL2" s="149"/>
      <c r="LPN2" s="152"/>
      <c r="LPP2" s="152"/>
      <c r="LPQ2" s="212"/>
      <c r="LPR2" s="210"/>
      <c r="LPS2" s="211"/>
      <c r="LPT2" s="149"/>
      <c r="LQB2" s="149"/>
      <c r="LQE2" s="171"/>
      <c r="LQF2" s="171"/>
      <c r="LQG2" s="149"/>
      <c r="LQI2" s="152"/>
      <c r="LQK2" s="152"/>
      <c r="LQL2" s="212"/>
      <c r="LQM2" s="210"/>
      <c r="LQN2" s="211"/>
      <c r="LQO2" s="149"/>
      <c r="LQW2" s="149"/>
      <c r="LQZ2" s="171"/>
      <c r="LRA2" s="171"/>
      <c r="LRB2" s="149"/>
      <c r="LRD2" s="152"/>
      <c r="LRF2" s="152"/>
      <c r="LRG2" s="212"/>
      <c r="LRH2" s="210"/>
      <c r="LRI2" s="211"/>
      <c r="LRJ2" s="149"/>
      <c r="LRR2" s="149"/>
      <c r="LRU2" s="171"/>
      <c r="LRV2" s="171"/>
      <c r="LRW2" s="149"/>
      <c r="LRY2" s="152"/>
      <c r="LSA2" s="152"/>
      <c r="LSB2" s="212"/>
      <c r="LSC2" s="210"/>
      <c r="LSD2" s="211"/>
      <c r="LSE2" s="149"/>
      <c r="LSM2" s="149"/>
      <c r="LSP2" s="171"/>
      <c r="LSQ2" s="171"/>
      <c r="LSR2" s="149"/>
      <c r="LST2" s="152"/>
      <c r="LSV2" s="152"/>
      <c r="LSW2" s="212"/>
      <c r="LSX2" s="210"/>
      <c r="LSY2" s="211"/>
      <c r="LSZ2" s="149"/>
      <c r="LTH2" s="149"/>
      <c r="LTK2" s="171"/>
      <c r="LTL2" s="171"/>
      <c r="LTM2" s="149"/>
      <c r="LTO2" s="152"/>
      <c r="LTQ2" s="152"/>
      <c r="LTR2" s="212"/>
      <c r="LTS2" s="210"/>
      <c r="LTT2" s="211"/>
      <c r="LTU2" s="149"/>
      <c r="LUC2" s="149"/>
      <c r="LUF2" s="171"/>
      <c r="LUG2" s="171"/>
      <c r="LUH2" s="149"/>
      <c r="LUJ2" s="152"/>
      <c r="LUL2" s="152"/>
      <c r="LUM2" s="212"/>
      <c r="LUN2" s="210"/>
      <c r="LUO2" s="211"/>
      <c r="LUP2" s="149"/>
      <c r="LUX2" s="149"/>
      <c r="LVA2" s="171"/>
      <c r="LVB2" s="171"/>
      <c r="LVC2" s="149"/>
      <c r="LVE2" s="152"/>
      <c r="LVG2" s="152"/>
      <c r="LVH2" s="212"/>
      <c r="LVI2" s="210"/>
      <c r="LVJ2" s="211"/>
      <c r="LVK2" s="149"/>
      <c r="LVS2" s="149"/>
      <c r="LVV2" s="171"/>
      <c r="LVW2" s="171"/>
      <c r="LVX2" s="149"/>
      <c r="LVZ2" s="152"/>
      <c r="LWB2" s="152"/>
      <c r="LWC2" s="212"/>
      <c r="LWD2" s="210"/>
      <c r="LWE2" s="211"/>
      <c r="LWF2" s="149"/>
      <c r="LWN2" s="149"/>
      <c r="LWQ2" s="171"/>
      <c r="LWR2" s="171"/>
      <c r="LWS2" s="149"/>
      <c r="LWU2" s="152"/>
      <c r="LWW2" s="152"/>
      <c r="LWX2" s="212"/>
      <c r="LWY2" s="210"/>
      <c r="LWZ2" s="211"/>
      <c r="LXA2" s="149"/>
      <c r="LXI2" s="149"/>
      <c r="LXL2" s="171"/>
      <c r="LXM2" s="171"/>
      <c r="LXN2" s="149"/>
      <c r="LXP2" s="152"/>
      <c r="LXR2" s="152"/>
      <c r="LXS2" s="212"/>
      <c r="LXT2" s="210"/>
      <c r="LXU2" s="211"/>
      <c r="LXV2" s="149"/>
      <c r="LYD2" s="149"/>
      <c r="LYG2" s="171"/>
      <c r="LYH2" s="171"/>
      <c r="LYI2" s="149"/>
      <c r="LYK2" s="152"/>
      <c r="LYM2" s="152"/>
      <c r="LYN2" s="212"/>
      <c r="LYO2" s="210"/>
      <c r="LYP2" s="211"/>
      <c r="LYQ2" s="149"/>
      <c r="LYY2" s="149"/>
      <c r="LZB2" s="171"/>
      <c r="LZC2" s="171"/>
      <c r="LZD2" s="149"/>
      <c r="LZF2" s="152"/>
      <c r="LZH2" s="152"/>
      <c r="LZI2" s="212"/>
      <c r="LZJ2" s="210"/>
      <c r="LZK2" s="211"/>
      <c r="LZL2" s="149"/>
      <c r="LZT2" s="149"/>
      <c r="LZW2" s="171"/>
      <c r="LZX2" s="171"/>
      <c r="LZY2" s="149"/>
      <c r="MAA2" s="152"/>
      <c r="MAC2" s="152"/>
      <c r="MAD2" s="212"/>
      <c r="MAE2" s="210"/>
      <c r="MAF2" s="211"/>
      <c r="MAG2" s="149"/>
      <c r="MAO2" s="149"/>
      <c r="MAR2" s="171"/>
      <c r="MAS2" s="171"/>
      <c r="MAT2" s="149"/>
      <c r="MAV2" s="152"/>
      <c r="MAX2" s="152"/>
      <c r="MAY2" s="212"/>
      <c r="MAZ2" s="210"/>
      <c r="MBA2" s="211"/>
      <c r="MBB2" s="149"/>
      <c r="MBJ2" s="149"/>
      <c r="MBM2" s="171"/>
      <c r="MBN2" s="171"/>
      <c r="MBO2" s="149"/>
      <c r="MBQ2" s="152"/>
      <c r="MBS2" s="152"/>
      <c r="MBT2" s="212"/>
      <c r="MBU2" s="210"/>
      <c r="MBV2" s="211"/>
      <c r="MBW2" s="149"/>
      <c r="MCE2" s="149"/>
      <c r="MCH2" s="171"/>
      <c r="MCI2" s="171"/>
      <c r="MCJ2" s="149"/>
      <c r="MCL2" s="152"/>
      <c r="MCN2" s="152"/>
      <c r="MCO2" s="212"/>
      <c r="MCP2" s="210"/>
      <c r="MCQ2" s="211"/>
      <c r="MCR2" s="149"/>
      <c r="MCZ2" s="149"/>
      <c r="MDC2" s="171"/>
      <c r="MDD2" s="171"/>
      <c r="MDE2" s="149"/>
      <c r="MDG2" s="152"/>
      <c r="MDI2" s="152"/>
      <c r="MDJ2" s="212"/>
      <c r="MDK2" s="210"/>
      <c r="MDL2" s="211"/>
      <c r="MDM2" s="149"/>
      <c r="MDU2" s="149"/>
      <c r="MDX2" s="171"/>
      <c r="MDY2" s="171"/>
      <c r="MDZ2" s="149"/>
      <c r="MEB2" s="152"/>
      <c r="MED2" s="152"/>
      <c r="MEE2" s="212"/>
      <c r="MEF2" s="210"/>
      <c r="MEG2" s="211"/>
      <c r="MEH2" s="149"/>
      <c r="MEP2" s="149"/>
      <c r="MES2" s="171"/>
      <c r="MET2" s="171"/>
      <c r="MEU2" s="149"/>
      <c r="MEW2" s="152"/>
      <c r="MEY2" s="152"/>
      <c r="MEZ2" s="212"/>
      <c r="MFA2" s="210"/>
      <c r="MFB2" s="211"/>
      <c r="MFC2" s="149"/>
      <c r="MFK2" s="149"/>
      <c r="MFN2" s="171"/>
      <c r="MFO2" s="171"/>
      <c r="MFP2" s="149"/>
      <c r="MFR2" s="152"/>
      <c r="MFT2" s="152"/>
      <c r="MFU2" s="212"/>
      <c r="MFV2" s="210"/>
      <c r="MFW2" s="211"/>
      <c r="MFX2" s="149"/>
      <c r="MGF2" s="149"/>
      <c r="MGI2" s="171"/>
      <c r="MGJ2" s="171"/>
      <c r="MGK2" s="149"/>
      <c r="MGM2" s="152"/>
      <c r="MGO2" s="152"/>
      <c r="MGP2" s="212"/>
      <c r="MGQ2" s="210"/>
      <c r="MGR2" s="211"/>
      <c r="MGS2" s="149"/>
      <c r="MHA2" s="149"/>
      <c r="MHD2" s="171"/>
      <c r="MHE2" s="171"/>
      <c r="MHF2" s="149"/>
      <c r="MHH2" s="152"/>
      <c r="MHJ2" s="152"/>
      <c r="MHK2" s="212"/>
      <c r="MHL2" s="210"/>
      <c r="MHM2" s="211"/>
      <c r="MHN2" s="149"/>
      <c r="MHV2" s="149"/>
      <c r="MHY2" s="171"/>
      <c r="MHZ2" s="171"/>
      <c r="MIA2" s="149"/>
      <c r="MIC2" s="152"/>
      <c r="MIE2" s="152"/>
      <c r="MIF2" s="212"/>
      <c r="MIG2" s="210"/>
      <c r="MIH2" s="211"/>
      <c r="MII2" s="149"/>
      <c r="MIQ2" s="149"/>
      <c r="MIT2" s="171"/>
      <c r="MIU2" s="171"/>
      <c r="MIV2" s="149"/>
      <c r="MIX2" s="152"/>
      <c r="MIZ2" s="152"/>
      <c r="MJA2" s="212"/>
      <c r="MJB2" s="210"/>
      <c r="MJC2" s="211"/>
      <c r="MJD2" s="149"/>
      <c r="MJL2" s="149"/>
      <c r="MJO2" s="171"/>
      <c r="MJP2" s="171"/>
      <c r="MJQ2" s="149"/>
      <c r="MJS2" s="152"/>
      <c r="MJU2" s="152"/>
      <c r="MJV2" s="212"/>
      <c r="MJW2" s="210"/>
      <c r="MJX2" s="211"/>
      <c r="MJY2" s="149"/>
      <c r="MKG2" s="149"/>
      <c r="MKJ2" s="171"/>
      <c r="MKK2" s="171"/>
      <c r="MKL2" s="149"/>
      <c r="MKN2" s="152"/>
      <c r="MKP2" s="152"/>
      <c r="MKQ2" s="212"/>
      <c r="MKR2" s="210"/>
      <c r="MKS2" s="211"/>
      <c r="MKT2" s="149"/>
      <c r="MLB2" s="149"/>
      <c r="MLE2" s="171"/>
      <c r="MLF2" s="171"/>
      <c r="MLG2" s="149"/>
      <c r="MLI2" s="152"/>
      <c r="MLK2" s="152"/>
      <c r="MLL2" s="212"/>
      <c r="MLM2" s="210"/>
      <c r="MLN2" s="211"/>
      <c r="MLO2" s="149"/>
      <c r="MLW2" s="149"/>
      <c r="MLZ2" s="171"/>
      <c r="MMA2" s="171"/>
      <c r="MMB2" s="149"/>
      <c r="MMD2" s="152"/>
      <c r="MMF2" s="152"/>
      <c r="MMG2" s="212"/>
      <c r="MMH2" s="210"/>
      <c r="MMI2" s="211"/>
      <c r="MMJ2" s="149"/>
      <c r="MMR2" s="149"/>
      <c r="MMU2" s="171"/>
      <c r="MMV2" s="171"/>
      <c r="MMW2" s="149"/>
      <c r="MMY2" s="152"/>
      <c r="MNA2" s="152"/>
      <c r="MNB2" s="212"/>
      <c r="MNC2" s="210"/>
      <c r="MND2" s="211"/>
      <c r="MNE2" s="149"/>
      <c r="MNM2" s="149"/>
      <c r="MNP2" s="171"/>
      <c r="MNQ2" s="171"/>
      <c r="MNR2" s="149"/>
      <c r="MNT2" s="152"/>
      <c r="MNV2" s="152"/>
      <c r="MNW2" s="212"/>
      <c r="MNX2" s="210"/>
      <c r="MNY2" s="211"/>
      <c r="MNZ2" s="149"/>
      <c r="MOH2" s="149"/>
      <c r="MOK2" s="171"/>
      <c r="MOL2" s="171"/>
      <c r="MOM2" s="149"/>
      <c r="MOO2" s="152"/>
      <c r="MOQ2" s="152"/>
      <c r="MOR2" s="212"/>
      <c r="MOS2" s="210"/>
      <c r="MOT2" s="211"/>
      <c r="MOU2" s="149"/>
      <c r="MPC2" s="149"/>
      <c r="MPF2" s="171"/>
      <c r="MPG2" s="171"/>
      <c r="MPH2" s="149"/>
      <c r="MPJ2" s="152"/>
      <c r="MPL2" s="152"/>
      <c r="MPM2" s="212"/>
      <c r="MPN2" s="210"/>
      <c r="MPO2" s="211"/>
      <c r="MPP2" s="149"/>
      <c r="MPX2" s="149"/>
      <c r="MQA2" s="171"/>
      <c r="MQB2" s="171"/>
      <c r="MQC2" s="149"/>
      <c r="MQE2" s="152"/>
      <c r="MQG2" s="152"/>
      <c r="MQH2" s="212"/>
      <c r="MQI2" s="210"/>
      <c r="MQJ2" s="211"/>
      <c r="MQK2" s="149"/>
      <c r="MQS2" s="149"/>
      <c r="MQV2" s="171"/>
      <c r="MQW2" s="171"/>
      <c r="MQX2" s="149"/>
      <c r="MQZ2" s="152"/>
      <c r="MRB2" s="152"/>
      <c r="MRC2" s="212"/>
      <c r="MRD2" s="210"/>
      <c r="MRE2" s="211"/>
      <c r="MRF2" s="149"/>
      <c r="MRN2" s="149"/>
      <c r="MRQ2" s="171"/>
      <c r="MRR2" s="171"/>
      <c r="MRS2" s="149"/>
      <c r="MRU2" s="152"/>
      <c r="MRW2" s="152"/>
      <c r="MRX2" s="212"/>
      <c r="MRY2" s="210"/>
      <c r="MRZ2" s="211"/>
      <c r="MSA2" s="149"/>
      <c r="MSI2" s="149"/>
      <c r="MSL2" s="171"/>
      <c r="MSM2" s="171"/>
      <c r="MSN2" s="149"/>
      <c r="MSP2" s="152"/>
      <c r="MSR2" s="152"/>
      <c r="MSS2" s="212"/>
      <c r="MST2" s="210"/>
      <c r="MSU2" s="211"/>
      <c r="MSV2" s="149"/>
      <c r="MTD2" s="149"/>
      <c r="MTG2" s="171"/>
      <c r="MTH2" s="171"/>
      <c r="MTI2" s="149"/>
      <c r="MTK2" s="152"/>
      <c r="MTM2" s="152"/>
      <c r="MTN2" s="212"/>
      <c r="MTO2" s="210"/>
      <c r="MTP2" s="211"/>
      <c r="MTQ2" s="149"/>
      <c r="MTY2" s="149"/>
      <c r="MUB2" s="171"/>
      <c r="MUC2" s="171"/>
      <c r="MUD2" s="149"/>
      <c r="MUF2" s="152"/>
      <c r="MUH2" s="152"/>
      <c r="MUI2" s="212"/>
      <c r="MUJ2" s="210"/>
      <c r="MUK2" s="211"/>
      <c r="MUL2" s="149"/>
      <c r="MUT2" s="149"/>
      <c r="MUW2" s="171"/>
      <c r="MUX2" s="171"/>
      <c r="MUY2" s="149"/>
      <c r="MVA2" s="152"/>
      <c r="MVC2" s="152"/>
      <c r="MVD2" s="212"/>
      <c r="MVE2" s="210"/>
      <c r="MVF2" s="211"/>
      <c r="MVG2" s="149"/>
      <c r="MVO2" s="149"/>
      <c r="MVR2" s="171"/>
      <c r="MVS2" s="171"/>
      <c r="MVT2" s="149"/>
      <c r="MVV2" s="152"/>
      <c r="MVX2" s="152"/>
      <c r="MVY2" s="212"/>
      <c r="MVZ2" s="210"/>
      <c r="MWA2" s="211"/>
      <c r="MWB2" s="149"/>
      <c r="MWJ2" s="149"/>
      <c r="MWM2" s="171"/>
      <c r="MWN2" s="171"/>
      <c r="MWO2" s="149"/>
      <c r="MWQ2" s="152"/>
      <c r="MWS2" s="152"/>
      <c r="MWT2" s="212"/>
      <c r="MWU2" s="210"/>
      <c r="MWV2" s="211"/>
      <c r="MWW2" s="149"/>
      <c r="MXE2" s="149"/>
      <c r="MXH2" s="171"/>
      <c r="MXI2" s="171"/>
      <c r="MXJ2" s="149"/>
      <c r="MXL2" s="152"/>
      <c r="MXN2" s="152"/>
      <c r="MXO2" s="212"/>
      <c r="MXP2" s="210"/>
      <c r="MXQ2" s="211"/>
      <c r="MXR2" s="149"/>
      <c r="MXZ2" s="149"/>
      <c r="MYC2" s="171"/>
      <c r="MYD2" s="171"/>
      <c r="MYE2" s="149"/>
      <c r="MYG2" s="152"/>
      <c r="MYI2" s="152"/>
      <c r="MYJ2" s="212"/>
      <c r="MYK2" s="210"/>
      <c r="MYL2" s="211"/>
      <c r="MYM2" s="149"/>
      <c r="MYU2" s="149"/>
      <c r="MYX2" s="171"/>
      <c r="MYY2" s="171"/>
      <c r="MYZ2" s="149"/>
      <c r="MZB2" s="152"/>
      <c r="MZD2" s="152"/>
      <c r="MZE2" s="212"/>
      <c r="MZF2" s="210"/>
      <c r="MZG2" s="211"/>
      <c r="MZH2" s="149"/>
      <c r="MZP2" s="149"/>
      <c r="MZS2" s="171"/>
      <c r="MZT2" s="171"/>
      <c r="MZU2" s="149"/>
      <c r="MZW2" s="152"/>
      <c r="MZY2" s="152"/>
      <c r="MZZ2" s="212"/>
      <c r="NAA2" s="210"/>
      <c r="NAB2" s="211"/>
      <c r="NAC2" s="149"/>
      <c r="NAK2" s="149"/>
      <c r="NAN2" s="171"/>
      <c r="NAO2" s="171"/>
      <c r="NAP2" s="149"/>
      <c r="NAR2" s="152"/>
      <c r="NAT2" s="152"/>
      <c r="NAU2" s="212"/>
      <c r="NAV2" s="210"/>
      <c r="NAW2" s="211"/>
      <c r="NAX2" s="149"/>
      <c r="NBF2" s="149"/>
      <c r="NBI2" s="171"/>
      <c r="NBJ2" s="171"/>
      <c r="NBK2" s="149"/>
      <c r="NBM2" s="152"/>
      <c r="NBO2" s="152"/>
      <c r="NBP2" s="212"/>
      <c r="NBQ2" s="210"/>
      <c r="NBR2" s="211"/>
      <c r="NBS2" s="149"/>
      <c r="NCA2" s="149"/>
      <c r="NCD2" s="171"/>
      <c r="NCE2" s="171"/>
      <c r="NCF2" s="149"/>
      <c r="NCH2" s="152"/>
      <c r="NCJ2" s="152"/>
      <c r="NCK2" s="212"/>
      <c r="NCL2" s="210"/>
      <c r="NCM2" s="211"/>
      <c r="NCN2" s="149"/>
      <c r="NCV2" s="149"/>
      <c r="NCY2" s="171"/>
      <c r="NCZ2" s="171"/>
      <c r="NDA2" s="149"/>
      <c r="NDC2" s="152"/>
      <c r="NDE2" s="152"/>
      <c r="NDF2" s="212"/>
      <c r="NDG2" s="210"/>
      <c r="NDH2" s="211"/>
      <c r="NDI2" s="149"/>
      <c r="NDQ2" s="149"/>
      <c r="NDT2" s="171"/>
      <c r="NDU2" s="171"/>
      <c r="NDV2" s="149"/>
      <c r="NDX2" s="152"/>
      <c r="NDZ2" s="152"/>
      <c r="NEA2" s="212"/>
      <c r="NEB2" s="210"/>
      <c r="NEC2" s="211"/>
      <c r="NED2" s="149"/>
      <c r="NEL2" s="149"/>
      <c r="NEO2" s="171"/>
      <c r="NEP2" s="171"/>
      <c r="NEQ2" s="149"/>
      <c r="NES2" s="152"/>
      <c r="NEU2" s="152"/>
      <c r="NEV2" s="212"/>
      <c r="NEW2" s="210"/>
      <c r="NEX2" s="211"/>
      <c r="NEY2" s="149"/>
      <c r="NFG2" s="149"/>
      <c r="NFJ2" s="171"/>
      <c r="NFK2" s="171"/>
      <c r="NFL2" s="149"/>
      <c r="NFN2" s="152"/>
      <c r="NFP2" s="152"/>
      <c r="NFQ2" s="212"/>
      <c r="NFR2" s="210"/>
      <c r="NFS2" s="211"/>
      <c r="NFT2" s="149"/>
      <c r="NGB2" s="149"/>
      <c r="NGE2" s="171"/>
      <c r="NGF2" s="171"/>
      <c r="NGG2" s="149"/>
      <c r="NGI2" s="152"/>
      <c r="NGK2" s="152"/>
      <c r="NGL2" s="212"/>
      <c r="NGM2" s="210"/>
      <c r="NGN2" s="211"/>
      <c r="NGO2" s="149"/>
      <c r="NGW2" s="149"/>
      <c r="NGZ2" s="171"/>
      <c r="NHA2" s="171"/>
      <c r="NHB2" s="149"/>
      <c r="NHD2" s="152"/>
      <c r="NHF2" s="152"/>
      <c r="NHG2" s="212"/>
      <c r="NHH2" s="210"/>
      <c r="NHI2" s="211"/>
      <c r="NHJ2" s="149"/>
      <c r="NHR2" s="149"/>
      <c r="NHU2" s="171"/>
      <c r="NHV2" s="171"/>
      <c r="NHW2" s="149"/>
      <c r="NHY2" s="152"/>
      <c r="NIA2" s="152"/>
      <c r="NIB2" s="212"/>
      <c r="NIC2" s="210"/>
      <c r="NID2" s="211"/>
      <c r="NIE2" s="149"/>
      <c r="NIM2" s="149"/>
      <c r="NIP2" s="171"/>
      <c r="NIQ2" s="171"/>
      <c r="NIR2" s="149"/>
      <c r="NIT2" s="152"/>
      <c r="NIV2" s="152"/>
      <c r="NIW2" s="212"/>
      <c r="NIX2" s="210"/>
      <c r="NIY2" s="211"/>
      <c r="NIZ2" s="149"/>
      <c r="NJH2" s="149"/>
      <c r="NJK2" s="171"/>
      <c r="NJL2" s="171"/>
      <c r="NJM2" s="149"/>
      <c r="NJO2" s="152"/>
      <c r="NJQ2" s="152"/>
      <c r="NJR2" s="212"/>
      <c r="NJS2" s="210"/>
      <c r="NJT2" s="211"/>
      <c r="NJU2" s="149"/>
      <c r="NKC2" s="149"/>
      <c r="NKF2" s="171"/>
      <c r="NKG2" s="171"/>
      <c r="NKH2" s="149"/>
      <c r="NKJ2" s="152"/>
      <c r="NKL2" s="152"/>
      <c r="NKM2" s="212"/>
      <c r="NKN2" s="210"/>
      <c r="NKO2" s="211"/>
      <c r="NKP2" s="149"/>
      <c r="NKX2" s="149"/>
      <c r="NLA2" s="171"/>
      <c r="NLB2" s="171"/>
      <c r="NLC2" s="149"/>
      <c r="NLE2" s="152"/>
      <c r="NLG2" s="152"/>
      <c r="NLH2" s="212"/>
      <c r="NLI2" s="210"/>
      <c r="NLJ2" s="211"/>
      <c r="NLK2" s="149"/>
      <c r="NLS2" s="149"/>
      <c r="NLV2" s="171"/>
      <c r="NLW2" s="171"/>
      <c r="NLX2" s="149"/>
      <c r="NLZ2" s="152"/>
      <c r="NMB2" s="152"/>
      <c r="NMC2" s="212"/>
      <c r="NMD2" s="210"/>
      <c r="NME2" s="211"/>
      <c r="NMF2" s="149"/>
      <c r="NMN2" s="149"/>
      <c r="NMQ2" s="171"/>
      <c r="NMR2" s="171"/>
      <c r="NMS2" s="149"/>
      <c r="NMU2" s="152"/>
      <c r="NMW2" s="152"/>
      <c r="NMX2" s="212"/>
      <c r="NMY2" s="210"/>
      <c r="NMZ2" s="211"/>
      <c r="NNA2" s="149"/>
      <c r="NNI2" s="149"/>
      <c r="NNL2" s="171"/>
      <c r="NNM2" s="171"/>
      <c r="NNN2" s="149"/>
      <c r="NNP2" s="152"/>
      <c r="NNR2" s="152"/>
      <c r="NNS2" s="212"/>
      <c r="NNT2" s="210"/>
      <c r="NNU2" s="211"/>
      <c r="NNV2" s="149"/>
      <c r="NOD2" s="149"/>
      <c r="NOG2" s="171"/>
      <c r="NOH2" s="171"/>
      <c r="NOI2" s="149"/>
      <c r="NOK2" s="152"/>
      <c r="NOM2" s="152"/>
      <c r="NON2" s="212"/>
      <c r="NOO2" s="210"/>
      <c r="NOP2" s="211"/>
      <c r="NOQ2" s="149"/>
      <c r="NOY2" s="149"/>
      <c r="NPB2" s="171"/>
      <c r="NPC2" s="171"/>
      <c r="NPD2" s="149"/>
      <c r="NPF2" s="152"/>
      <c r="NPH2" s="152"/>
      <c r="NPI2" s="212"/>
      <c r="NPJ2" s="210"/>
      <c r="NPK2" s="211"/>
      <c r="NPL2" s="149"/>
      <c r="NPT2" s="149"/>
      <c r="NPW2" s="171"/>
      <c r="NPX2" s="171"/>
      <c r="NPY2" s="149"/>
      <c r="NQA2" s="152"/>
      <c r="NQC2" s="152"/>
      <c r="NQD2" s="212"/>
      <c r="NQE2" s="210"/>
      <c r="NQF2" s="211"/>
      <c r="NQG2" s="149"/>
      <c r="NQO2" s="149"/>
      <c r="NQR2" s="171"/>
      <c r="NQS2" s="171"/>
      <c r="NQT2" s="149"/>
      <c r="NQV2" s="152"/>
      <c r="NQX2" s="152"/>
      <c r="NQY2" s="212"/>
      <c r="NQZ2" s="210"/>
      <c r="NRA2" s="211"/>
      <c r="NRB2" s="149"/>
      <c r="NRJ2" s="149"/>
      <c r="NRM2" s="171"/>
      <c r="NRN2" s="171"/>
      <c r="NRO2" s="149"/>
      <c r="NRQ2" s="152"/>
      <c r="NRS2" s="152"/>
      <c r="NRT2" s="212"/>
      <c r="NRU2" s="210"/>
      <c r="NRV2" s="211"/>
      <c r="NRW2" s="149"/>
      <c r="NSE2" s="149"/>
      <c r="NSH2" s="171"/>
      <c r="NSI2" s="171"/>
      <c r="NSJ2" s="149"/>
      <c r="NSL2" s="152"/>
      <c r="NSN2" s="152"/>
      <c r="NSO2" s="212"/>
      <c r="NSP2" s="210"/>
      <c r="NSQ2" s="211"/>
      <c r="NSR2" s="149"/>
      <c r="NSZ2" s="149"/>
      <c r="NTC2" s="171"/>
      <c r="NTD2" s="171"/>
      <c r="NTE2" s="149"/>
      <c r="NTG2" s="152"/>
      <c r="NTI2" s="152"/>
      <c r="NTJ2" s="212"/>
      <c r="NTK2" s="210"/>
      <c r="NTL2" s="211"/>
      <c r="NTM2" s="149"/>
      <c r="NTU2" s="149"/>
      <c r="NTX2" s="171"/>
      <c r="NTY2" s="171"/>
      <c r="NTZ2" s="149"/>
      <c r="NUB2" s="152"/>
      <c r="NUD2" s="152"/>
      <c r="NUE2" s="212"/>
      <c r="NUF2" s="210"/>
      <c r="NUG2" s="211"/>
      <c r="NUH2" s="149"/>
      <c r="NUP2" s="149"/>
      <c r="NUS2" s="171"/>
      <c r="NUT2" s="171"/>
      <c r="NUU2" s="149"/>
      <c r="NUW2" s="152"/>
      <c r="NUY2" s="152"/>
      <c r="NUZ2" s="212"/>
      <c r="NVA2" s="210"/>
      <c r="NVB2" s="211"/>
      <c r="NVC2" s="149"/>
      <c r="NVK2" s="149"/>
      <c r="NVN2" s="171"/>
      <c r="NVO2" s="171"/>
      <c r="NVP2" s="149"/>
      <c r="NVR2" s="152"/>
      <c r="NVT2" s="152"/>
      <c r="NVU2" s="212"/>
      <c r="NVV2" s="210"/>
      <c r="NVW2" s="211"/>
      <c r="NVX2" s="149"/>
      <c r="NWF2" s="149"/>
      <c r="NWI2" s="171"/>
      <c r="NWJ2" s="171"/>
      <c r="NWK2" s="149"/>
      <c r="NWM2" s="152"/>
      <c r="NWO2" s="152"/>
      <c r="NWP2" s="212"/>
      <c r="NWQ2" s="210"/>
      <c r="NWR2" s="211"/>
      <c r="NWS2" s="149"/>
      <c r="NXA2" s="149"/>
      <c r="NXD2" s="171"/>
      <c r="NXE2" s="171"/>
      <c r="NXF2" s="149"/>
      <c r="NXH2" s="152"/>
      <c r="NXJ2" s="152"/>
      <c r="NXK2" s="212"/>
      <c r="NXL2" s="210"/>
      <c r="NXM2" s="211"/>
      <c r="NXN2" s="149"/>
      <c r="NXV2" s="149"/>
      <c r="NXY2" s="171"/>
      <c r="NXZ2" s="171"/>
      <c r="NYA2" s="149"/>
      <c r="NYC2" s="152"/>
      <c r="NYE2" s="152"/>
      <c r="NYF2" s="212"/>
      <c r="NYG2" s="210"/>
      <c r="NYH2" s="211"/>
      <c r="NYI2" s="149"/>
      <c r="NYQ2" s="149"/>
      <c r="NYT2" s="171"/>
      <c r="NYU2" s="171"/>
      <c r="NYV2" s="149"/>
      <c r="NYX2" s="152"/>
      <c r="NYZ2" s="152"/>
      <c r="NZA2" s="212"/>
      <c r="NZB2" s="210"/>
      <c r="NZC2" s="211"/>
      <c r="NZD2" s="149"/>
      <c r="NZL2" s="149"/>
      <c r="NZO2" s="171"/>
      <c r="NZP2" s="171"/>
      <c r="NZQ2" s="149"/>
      <c r="NZS2" s="152"/>
      <c r="NZU2" s="152"/>
      <c r="NZV2" s="212"/>
      <c r="NZW2" s="210"/>
      <c r="NZX2" s="211"/>
      <c r="NZY2" s="149"/>
      <c r="OAG2" s="149"/>
      <c r="OAJ2" s="171"/>
      <c r="OAK2" s="171"/>
      <c r="OAL2" s="149"/>
      <c r="OAN2" s="152"/>
      <c r="OAP2" s="152"/>
      <c r="OAQ2" s="212"/>
      <c r="OAR2" s="210"/>
      <c r="OAS2" s="211"/>
      <c r="OAT2" s="149"/>
      <c r="OBB2" s="149"/>
      <c r="OBE2" s="171"/>
      <c r="OBF2" s="171"/>
      <c r="OBG2" s="149"/>
      <c r="OBI2" s="152"/>
      <c r="OBK2" s="152"/>
      <c r="OBL2" s="212"/>
      <c r="OBM2" s="210"/>
      <c r="OBN2" s="211"/>
      <c r="OBO2" s="149"/>
      <c r="OBW2" s="149"/>
      <c r="OBZ2" s="171"/>
      <c r="OCA2" s="171"/>
      <c r="OCB2" s="149"/>
      <c r="OCD2" s="152"/>
      <c r="OCF2" s="152"/>
      <c r="OCG2" s="212"/>
      <c r="OCH2" s="210"/>
      <c r="OCI2" s="211"/>
      <c r="OCJ2" s="149"/>
      <c r="OCR2" s="149"/>
      <c r="OCU2" s="171"/>
      <c r="OCV2" s="171"/>
      <c r="OCW2" s="149"/>
      <c r="OCY2" s="152"/>
      <c r="ODA2" s="152"/>
      <c r="ODB2" s="212"/>
      <c r="ODC2" s="210"/>
      <c r="ODD2" s="211"/>
      <c r="ODE2" s="149"/>
      <c r="ODM2" s="149"/>
      <c r="ODP2" s="171"/>
      <c r="ODQ2" s="171"/>
      <c r="ODR2" s="149"/>
      <c r="ODT2" s="152"/>
      <c r="ODV2" s="152"/>
      <c r="ODW2" s="212"/>
      <c r="ODX2" s="210"/>
      <c r="ODY2" s="211"/>
      <c r="ODZ2" s="149"/>
      <c r="OEH2" s="149"/>
      <c r="OEK2" s="171"/>
      <c r="OEL2" s="171"/>
      <c r="OEM2" s="149"/>
      <c r="OEO2" s="152"/>
      <c r="OEQ2" s="152"/>
      <c r="OER2" s="212"/>
      <c r="OES2" s="210"/>
      <c r="OET2" s="211"/>
      <c r="OEU2" s="149"/>
      <c r="OFC2" s="149"/>
      <c r="OFF2" s="171"/>
      <c r="OFG2" s="171"/>
      <c r="OFH2" s="149"/>
      <c r="OFJ2" s="152"/>
      <c r="OFL2" s="152"/>
      <c r="OFM2" s="212"/>
      <c r="OFN2" s="210"/>
      <c r="OFO2" s="211"/>
      <c r="OFP2" s="149"/>
      <c r="OFX2" s="149"/>
      <c r="OGA2" s="171"/>
      <c r="OGB2" s="171"/>
      <c r="OGC2" s="149"/>
      <c r="OGE2" s="152"/>
      <c r="OGG2" s="152"/>
      <c r="OGH2" s="212"/>
      <c r="OGI2" s="210"/>
      <c r="OGJ2" s="211"/>
      <c r="OGK2" s="149"/>
      <c r="OGS2" s="149"/>
      <c r="OGV2" s="171"/>
      <c r="OGW2" s="171"/>
      <c r="OGX2" s="149"/>
      <c r="OGZ2" s="152"/>
      <c r="OHB2" s="152"/>
      <c r="OHC2" s="212"/>
      <c r="OHD2" s="210"/>
      <c r="OHE2" s="211"/>
      <c r="OHF2" s="149"/>
      <c r="OHN2" s="149"/>
      <c r="OHQ2" s="171"/>
      <c r="OHR2" s="171"/>
      <c r="OHS2" s="149"/>
      <c r="OHU2" s="152"/>
      <c r="OHW2" s="152"/>
      <c r="OHX2" s="212"/>
      <c r="OHY2" s="210"/>
      <c r="OHZ2" s="211"/>
      <c r="OIA2" s="149"/>
      <c r="OII2" s="149"/>
      <c r="OIL2" s="171"/>
      <c r="OIM2" s="171"/>
      <c r="OIN2" s="149"/>
      <c r="OIP2" s="152"/>
      <c r="OIR2" s="152"/>
      <c r="OIS2" s="212"/>
      <c r="OIT2" s="210"/>
      <c r="OIU2" s="211"/>
      <c r="OIV2" s="149"/>
      <c r="OJD2" s="149"/>
      <c r="OJG2" s="171"/>
      <c r="OJH2" s="171"/>
      <c r="OJI2" s="149"/>
      <c r="OJK2" s="152"/>
      <c r="OJM2" s="152"/>
      <c r="OJN2" s="212"/>
      <c r="OJO2" s="210"/>
      <c r="OJP2" s="211"/>
      <c r="OJQ2" s="149"/>
      <c r="OJY2" s="149"/>
      <c r="OKB2" s="171"/>
      <c r="OKC2" s="171"/>
      <c r="OKD2" s="149"/>
      <c r="OKF2" s="152"/>
      <c r="OKH2" s="152"/>
      <c r="OKI2" s="212"/>
      <c r="OKJ2" s="210"/>
      <c r="OKK2" s="211"/>
      <c r="OKL2" s="149"/>
      <c r="OKT2" s="149"/>
      <c r="OKW2" s="171"/>
      <c r="OKX2" s="171"/>
      <c r="OKY2" s="149"/>
      <c r="OLA2" s="152"/>
      <c r="OLC2" s="152"/>
      <c r="OLD2" s="212"/>
      <c r="OLE2" s="210"/>
      <c r="OLF2" s="211"/>
      <c r="OLG2" s="149"/>
      <c r="OLO2" s="149"/>
      <c r="OLR2" s="171"/>
      <c r="OLS2" s="171"/>
      <c r="OLT2" s="149"/>
      <c r="OLV2" s="152"/>
      <c r="OLX2" s="152"/>
      <c r="OLY2" s="212"/>
      <c r="OLZ2" s="210"/>
      <c r="OMA2" s="211"/>
      <c r="OMB2" s="149"/>
      <c r="OMJ2" s="149"/>
      <c r="OMM2" s="171"/>
      <c r="OMN2" s="171"/>
      <c r="OMO2" s="149"/>
      <c r="OMQ2" s="152"/>
      <c r="OMS2" s="152"/>
      <c r="OMT2" s="212"/>
      <c r="OMU2" s="210"/>
      <c r="OMV2" s="211"/>
      <c r="OMW2" s="149"/>
      <c r="ONE2" s="149"/>
      <c r="ONH2" s="171"/>
      <c r="ONI2" s="171"/>
      <c r="ONJ2" s="149"/>
      <c r="ONL2" s="152"/>
      <c r="ONN2" s="152"/>
      <c r="ONO2" s="212"/>
      <c r="ONP2" s="210"/>
      <c r="ONQ2" s="211"/>
      <c r="ONR2" s="149"/>
      <c r="ONZ2" s="149"/>
      <c r="OOC2" s="171"/>
      <c r="OOD2" s="171"/>
      <c r="OOE2" s="149"/>
      <c r="OOG2" s="152"/>
      <c r="OOI2" s="152"/>
      <c r="OOJ2" s="212"/>
      <c r="OOK2" s="210"/>
      <c r="OOL2" s="211"/>
      <c r="OOM2" s="149"/>
      <c r="OOU2" s="149"/>
      <c r="OOX2" s="171"/>
      <c r="OOY2" s="171"/>
      <c r="OOZ2" s="149"/>
      <c r="OPB2" s="152"/>
      <c r="OPD2" s="152"/>
      <c r="OPE2" s="212"/>
      <c r="OPF2" s="210"/>
      <c r="OPG2" s="211"/>
      <c r="OPH2" s="149"/>
      <c r="OPP2" s="149"/>
      <c r="OPS2" s="171"/>
      <c r="OPT2" s="171"/>
      <c r="OPU2" s="149"/>
      <c r="OPW2" s="152"/>
      <c r="OPY2" s="152"/>
      <c r="OPZ2" s="212"/>
      <c r="OQA2" s="210"/>
      <c r="OQB2" s="211"/>
      <c r="OQC2" s="149"/>
      <c r="OQK2" s="149"/>
      <c r="OQN2" s="171"/>
      <c r="OQO2" s="171"/>
      <c r="OQP2" s="149"/>
      <c r="OQR2" s="152"/>
      <c r="OQT2" s="152"/>
      <c r="OQU2" s="212"/>
      <c r="OQV2" s="210"/>
      <c r="OQW2" s="211"/>
      <c r="OQX2" s="149"/>
      <c r="ORF2" s="149"/>
      <c r="ORI2" s="171"/>
      <c r="ORJ2" s="171"/>
      <c r="ORK2" s="149"/>
      <c r="ORM2" s="152"/>
      <c r="ORO2" s="152"/>
      <c r="ORP2" s="212"/>
      <c r="ORQ2" s="210"/>
      <c r="ORR2" s="211"/>
      <c r="ORS2" s="149"/>
      <c r="OSA2" s="149"/>
      <c r="OSD2" s="171"/>
      <c r="OSE2" s="171"/>
      <c r="OSF2" s="149"/>
      <c r="OSH2" s="152"/>
      <c r="OSJ2" s="152"/>
      <c r="OSK2" s="212"/>
      <c r="OSL2" s="210"/>
      <c r="OSM2" s="211"/>
      <c r="OSN2" s="149"/>
      <c r="OSV2" s="149"/>
      <c r="OSY2" s="171"/>
      <c r="OSZ2" s="171"/>
      <c r="OTA2" s="149"/>
      <c r="OTC2" s="152"/>
      <c r="OTE2" s="152"/>
      <c r="OTF2" s="212"/>
      <c r="OTG2" s="210"/>
      <c r="OTH2" s="211"/>
      <c r="OTI2" s="149"/>
      <c r="OTQ2" s="149"/>
      <c r="OTT2" s="171"/>
      <c r="OTU2" s="171"/>
      <c r="OTV2" s="149"/>
      <c r="OTX2" s="152"/>
      <c r="OTZ2" s="152"/>
      <c r="OUA2" s="212"/>
      <c r="OUB2" s="210"/>
      <c r="OUC2" s="211"/>
      <c r="OUD2" s="149"/>
      <c r="OUL2" s="149"/>
      <c r="OUO2" s="171"/>
      <c r="OUP2" s="171"/>
      <c r="OUQ2" s="149"/>
      <c r="OUS2" s="152"/>
      <c r="OUU2" s="152"/>
      <c r="OUV2" s="212"/>
      <c r="OUW2" s="210"/>
      <c r="OUX2" s="211"/>
      <c r="OUY2" s="149"/>
      <c r="OVG2" s="149"/>
      <c r="OVJ2" s="171"/>
      <c r="OVK2" s="171"/>
      <c r="OVL2" s="149"/>
      <c r="OVN2" s="152"/>
      <c r="OVP2" s="152"/>
      <c r="OVQ2" s="212"/>
      <c r="OVR2" s="210"/>
      <c r="OVS2" s="211"/>
      <c r="OVT2" s="149"/>
      <c r="OWB2" s="149"/>
      <c r="OWE2" s="171"/>
      <c r="OWF2" s="171"/>
      <c r="OWG2" s="149"/>
      <c r="OWI2" s="152"/>
      <c r="OWK2" s="152"/>
      <c r="OWL2" s="212"/>
      <c r="OWM2" s="210"/>
      <c r="OWN2" s="211"/>
      <c r="OWO2" s="149"/>
      <c r="OWW2" s="149"/>
      <c r="OWZ2" s="171"/>
      <c r="OXA2" s="171"/>
      <c r="OXB2" s="149"/>
      <c r="OXD2" s="152"/>
      <c r="OXF2" s="152"/>
      <c r="OXG2" s="212"/>
      <c r="OXH2" s="210"/>
      <c r="OXI2" s="211"/>
      <c r="OXJ2" s="149"/>
      <c r="OXR2" s="149"/>
      <c r="OXU2" s="171"/>
      <c r="OXV2" s="171"/>
      <c r="OXW2" s="149"/>
      <c r="OXY2" s="152"/>
      <c r="OYA2" s="152"/>
      <c r="OYB2" s="212"/>
      <c r="OYC2" s="210"/>
      <c r="OYD2" s="211"/>
      <c r="OYE2" s="149"/>
      <c r="OYM2" s="149"/>
      <c r="OYP2" s="171"/>
      <c r="OYQ2" s="171"/>
      <c r="OYR2" s="149"/>
      <c r="OYT2" s="152"/>
      <c r="OYV2" s="152"/>
      <c r="OYW2" s="212"/>
      <c r="OYX2" s="210"/>
      <c r="OYY2" s="211"/>
      <c r="OYZ2" s="149"/>
      <c r="OZH2" s="149"/>
      <c r="OZK2" s="171"/>
      <c r="OZL2" s="171"/>
      <c r="OZM2" s="149"/>
      <c r="OZO2" s="152"/>
      <c r="OZQ2" s="152"/>
      <c r="OZR2" s="212"/>
      <c r="OZS2" s="210"/>
      <c r="OZT2" s="211"/>
      <c r="OZU2" s="149"/>
      <c r="PAC2" s="149"/>
      <c r="PAF2" s="171"/>
      <c r="PAG2" s="171"/>
      <c r="PAH2" s="149"/>
      <c r="PAJ2" s="152"/>
      <c r="PAL2" s="152"/>
      <c r="PAM2" s="212"/>
      <c r="PAN2" s="210"/>
      <c r="PAO2" s="211"/>
      <c r="PAP2" s="149"/>
      <c r="PAX2" s="149"/>
      <c r="PBA2" s="171"/>
      <c r="PBB2" s="171"/>
      <c r="PBC2" s="149"/>
      <c r="PBE2" s="152"/>
      <c r="PBG2" s="152"/>
      <c r="PBH2" s="212"/>
      <c r="PBI2" s="210"/>
      <c r="PBJ2" s="211"/>
      <c r="PBK2" s="149"/>
      <c r="PBS2" s="149"/>
      <c r="PBV2" s="171"/>
      <c r="PBW2" s="171"/>
      <c r="PBX2" s="149"/>
      <c r="PBZ2" s="152"/>
      <c r="PCB2" s="152"/>
      <c r="PCC2" s="212"/>
      <c r="PCD2" s="210"/>
      <c r="PCE2" s="211"/>
      <c r="PCF2" s="149"/>
      <c r="PCN2" s="149"/>
      <c r="PCQ2" s="171"/>
      <c r="PCR2" s="171"/>
      <c r="PCS2" s="149"/>
      <c r="PCU2" s="152"/>
      <c r="PCW2" s="152"/>
      <c r="PCX2" s="212"/>
      <c r="PCY2" s="210"/>
      <c r="PCZ2" s="211"/>
      <c r="PDA2" s="149"/>
      <c r="PDI2" s="149"/>
      <c r="PDL2" s="171"/>
      <c r="PDM2" s="171"/>
      <c r="PDN2" s="149"/>
      <c r="PDP2" s="152"/>
      <c r="PDR2" s="152"/>
      <c r="PDS2" s="212"/>
      <c r="PDT2" s="210"/>
      <c r="PDU2" s="211"/>
      <c r="PDV2" s="149"/>
      <c r="PED2" s="149"/>
      <c r="PEG2" s="171"/>
      <c r="PEH2" s="171"/>
      <c r="PEI2" s="149"/>
      <c r="PEK2" s="152"/>
      <c r="PEM2" s="152"/>
      <c r="PEN2" s="212"/>
      <c r="PEO2" s="210"/>
      <c r="PEP2" s="211"/>
      <c r="PEQ2" s="149"/>
      <c r="PEY2" s="149"/>
      <c r="PFB2" s="171"/>
      <c r="PFC2" s="171"/>
      <c r="PFD2" s="149"/>
      <c r="PFF2" s="152"/>
      <c r="PFH2" s="152"/>
      <c r="PFI2" s="212"/>
      <c r="PFJ2" s="210"/>
      <c r="PFK2" s="211"/>
      <c r="PFL2" s="149"/>
      <c r="PFT2" s="149"/>
      <c r="PFW2" s="171"/>
      <c r="PFX2" s="171"/>
      <c r="PFY2" s="149"/>
      <c r="PGA2" s="152"/>
      <c r="PGC2" s="152"/>
      <c r="PGD2" s="212"/>
      <c r="PGE2" s="210"/>
      <c r="PGF2" s="211"/>
      <c r="PGG2" s="149"/>
      <c r="PGO2" s="149"/>
      <c r="PGR2" s="171"/>
      <c r="PGS2" s="171"/>
      <c r="PGT2" s="149"/>
      <c r="PGV2" s="152"/>
      <c r="PGX2" s="152"/>
      <c r="PGY2" s="212"/>
      <c r="PGZ2" s="210"/>
      <c r="PHA2" s="211"/>
      <c r="PHB2" s="149"/>
      <c r="PHJ2" s="149"/>
      <c r="PHM2" s="171"/>
      <c r="PHN2" s="171"/>
      <c r="PHO2" s="149"/>
      <c r="PHQ2" s="152"/>
      <c r="PHS2" s="152"/>
      <c r="PHT2" s="212"/>
      <c r="PHU2" s="210"/>
      <c r="PHV2" s="211"/>
      <c r="PHW2" s="149"/>
      <c r="PIE2" s="149"/>
      <c r="PIH2" s="171"/>
      <c r="PII2" s="171"/>
      <c r="PIJ2" s="149"/>
      <c r="PIL2" s="152"/>
      <c r="PIN2" s="152"/>
      <c r="PIO2" s="212"/>
      <c r="PIP2" s="210"/>
      <c r="PIQ2" s="211"/>
      <c r="PIR2" s="149"/>
      <c r="PIZ2" s="149"/>
      <c r="PJC2" s="171"/>
      <c r="PJD2" s="171"/>
      <c r="PJE2" s="149"/>
      <c r="PJG2" s="152"/>
      <c r="PJI2" s="152"/>
      <c r="PJJ2" s="212"/>
      <c r="PJK2" s="210"/>
      <c r="PJL2" s="211"/>
      <c r="PJM2" s="149"/>
      <c r="PJU2" s="149"/>
      <c r="PJX2" s="171"/>
      <c r="PJY2" s="171"/>
      <c r="PJZ2" s="149"/>
      <c r="PKB2" s="152"/>
      <c r="PKD2" s="152"/>
      <c r="PKE2" s="212"/>
      <c r="PKF2" s="210"/>
      <c r="PKG2" s="211"/>
      <c r="PKH2" s="149"/>
      <c r="PKP2" s="149"/>
      <c r="PKS2" s="171"/>
      <c r="PKT2" s="171"/>
      <c r="PKU2" s="149"/>
      <c r="PKW2" s="152"/>
      <c r="PKY2" s="152"/>
      <c r="PKZ2" s="212"/>
      <c r="PLA2" s="210"/>
      <c r="PLB2" s="211"/>
      <c r="PLC2" s="149"/>
      <c r="PLK2" s="149"/>
      <c r="PLN2" s="171"/>
      <c r="PLO2" s="171"/>
      <c r="PLP2" s="149"/>
      <c r="PLR2" s="152"/>
      <c r="PLT2" s="152"/>
      <c r="PLU2" s="212"/>
      <c r="PLV2" s="210"/>
      <c r="PLW2" s="211"/>
      <c r="PLX2" s="149"/>
      <c r="PMF2" s="149"/>
      <c r="PMI2" s="171"/>
      <c r="PMJ2" s="171"/>
      <c r="PMK2" s="149"/>
      <c r="PMM2" s="152"/>
      <c r="PMO2" s="152"/>
      <c r="PMP2" s="212"/>
      <c r="PMQ2" s="210"/>
      <c r="PMR2" s="211"/>
      <c r="PMS2" s="149"/>
      <c r="PNA2" s="149"/>
      <c r="PND2" s="171"/>
      <c r="PNE2" s="171"/>
      <c r="PNF2" s="149"/>
      <c r="PNH2" s="152"/>
      <c r="PNJ2" s="152"/>
      <c r="PNK2" s="212"/>
      <c r="PNL2" s="210"/>
      <c r="PNM2" s="211"/>
      <c r="PNN2" s="149"/>
      <c r="PNV2" s="149"/>
      <c r="PNY2" s="171"/>
      <c r="PNZ2" s="171"/>
      <c r="POA2" s="149"/>
      <c r="POC2" s="152"/>
      <c r="POE2" s="152"/>
      <c r="POF2" s="212"/>
      <c r="POG2" s="210"/>
      <c r="POH2" s="211"/>
      <c r="POI2" s="149"/>
      <c r="POQ2" s="149"/>
      <c r="POT2" s="171"/>
      <c r="POU2" s="171"/>
      <c r="POV2" s="149"/>
      <c r="POX2" s="152"/>
      <c r="POZ2" s="152"/>
      <c r="PPA2" s="212"/>
      <c r="PPB2" s="210"/>
      <c r="PPC2" s="211"/>
      <c r="PPD2" s="149"/>
      <c r="PPL2" s="149"/>
      <c r="PPO2" s="171"/>
      <c r="PPP2" s="171"/>
      <c r="PPQ2" s="149"/>
      <c r="PPS2" s="152"/>
      <c r="PPU2" s="152"/>
      <c r="PPV2" s="212"/>
      <c r="PPW2" s="210"/>
      <c r="PPX2" s="211"/>
      <c r="PPY2" s="149"/>
      <c r="PQG2" s="149"/>
      <c r="PQJ2" s="171"/>
      <c r="PQK2" s="171"/>
      <c r="PQL2" s="149"/>
      <c r="PQN2" s="152"/>
      <c r="PQP2" s="152"/>
      <c r="PQQ2" s="212"/>
      <c r="PQR2" s="210"/>
      <c r="PQS2" s="211"/>
      <c r="PQT2" s="149"/>
      <c r="PRB2" s="149"/>
      <c r="PRE2" s="171"/>
      <c r="PRF2" s="171"/>
      <c r="PRG2" s="149"/>
      <c r="PRI2" s="152"/>
      <c r="PRK2" s="152"/>
      <c r="PRL2" s="212"/>
      <c r="PRM2" s="210"/>
      <c r="PRN2" s="211"/>
      <c r="PRO2" s="149"/>
      <c r="PRW2" s="149"/>
      <c r="PRZ2" s="171"/>
      <c r="PSA2" s="171"/>
      <c r="PSB2" s="149"/>
      <c r="PSD2" s="152"/>
      <c r="PSF2" s="152"/>
      <c r="PSG2" s="212"/>
      <c r="PSH2" s="210"/>
      <c r="PSI2" s="211"/>
      <c r="PSJ2" s="149"/>
      <c r="PSR2" s="149"/>
      <c r="PSU2" s="171"/>
      <c r="PSV2" s="171"/>
      <c r="PSW2" s="149"/>
      <c r="PSY2" s="152"/>
      <c r="PTA2" s="152"/>
      <c r="PTB2" s="212"/>
      <c r="PTC2" s="210"/>
      <c r="PTD2" s="211"/>
      <c r="PTE2" s="149"/>
      <c r="PTM2" s="149"/>
      <c r="PTP2" s="171"/>
      <c r="PTQ2" s="171"/>
      <c r="PTR2" s="149"/>
      <c r="PTT2" s="152"/>
      <c r="PTV2" s="152"/>
      <c r="PTW2" s="212"/>
      <c r="PTX2" s="210"/>
      <c r="PTY2" s="211"/>
      <c r="PTZ2" s="149"/>
      <c r="PUH2" s="149"/>
      <c r="PUK2" s="171"/>
      <c r="PUL2" s="171"/>
      <c r="PUM2" s="149"/>
      <c r="PUO2" s="152"/>
      <c r="PUQ2" s="152"/>
      <c r="PUR2" s="212"/>
      <c r="PUS2" s="210"/>
      <c r="PUT2" s="211"/>
      <c r="PUU2" s="149"/>
      <c r="PVC2" s="149"/>
      <c r="PVF2" s="171"/>
      <c r="PVG2" s="171"/>
      <c r="PVH2" s="149"/>
      <c r="PVJ2" s="152"/>
      <c r="PVL2" s="152"/>
      <c r="PVM2" s="212"/>
      <c r="PVN2" s="210"/>
      <c r="PVO2" s="211"/>
      <c r="PVP2" s="149"/>
      <c r="PVX2" s="149"/>
      <c r="PWA2" s="171"/>
      <c r="PWB2" s="171"/>
      <c r="PWC2" s="149"/>
      <c r="PWE2" s="152"/>
      <c r="PWG2" s="152"/>
      <c r="PWH2" s="212"/>
      <c r="PWI2" s="210"/>
      <c r="PWJ2" s="211"/>
      <c r="PWK2" s="149"/>
      <c r="PWS2" s="149"/>
      <c r="PWV2" s="171"/>
      <c r="PWW2" s="171"/>
      <c r="PWX2" s="149"/>
      <c r="PWZ2" s="152"/>
      <c r="PXB2" s="152"/>
      <c r="PXC2" s="212"/>
      <c r="PXD2" s="210"/>
      <c r="PXE2" s="211"/>
      <c r="PXF2" s="149"/>
      <c r="PXN2" s="149"/>
      <c r="PXQ2" s="171"/>
      <c r="PXR2" s="171"/>
      <c r="PXS2" s="149"/>
      <c r="PXU2" s="152"/>
      <c r="PXW2" s="152"/>
      <c r="PXX2" s="212"/>
      <c r="PXY2" s="210"/>
      <c r="PXZ2" s="211"/>
      <c r="PYA2" s="149"/>
      <c r="PYI2" s="149"/>
      <c r="PYL2" s="171"/>
      <c r="PYM2" s="171"/>
      <c r="PYN2" s="149"/>
      <c r="PYP2" s="152"/>
      <c r="PYR2" s="152"/>
      <c r="PYS2" s="212"/>
      <c r="PYT2" s="210"/>
      <c r="PYU2" s="211"/>
      <c r="PYV2" s="149"/>
      <c r="PZD2" s="149"/>
      <c r="PZG2" s="171"/>
      <c r="PZH2" s="171"/>
      <c r="PZI2" s="149"/>
      <c r="PZK2" s="152"/>
      <c r="PZM2" s="152"/>
      <c r="PZN2" s="212"/>
      <c r="PZO2" s="210"/>
      <c r="PZP2" s="211"/>
      <c r="PZQ2" s="149"/>
      <c r="PZY2" s="149"/>
      <c r="QAB2" s="171"/>
      <c r="QAC2" s="171"/>
      <c r="QAD2" s="149"/>
      <c r="QAF2" s="152"/>
      <c r="QAH2" s="152"/>
      <c r="QAI2" s="212"/>
      <c r="QAJ2" s="210"/>
      <c r="QAK2" s="211"/>
      <c r="QAL2" s="149"/>
      <c r="QAT2" s="149"/>
      <c r="QAW2" s="171"/>
      <c r="QAX2" s="171"/>
      <c r="QAY2" s="149"/>
      <c r="QBA2" s="152"/>
      <c r="QBC2" s="152"/>
      <c r="QBD2" s="212"/>
      <c r="QBE2" s="210"/>
      <c r="QBF2" s="211"/>
      <c r="QBG2" s="149"/>
      <c r="QBO2" s="149"/>
      <c r="QBR2" s="171"/>
      <c r="QBS2" s="171"/>
      <c r="QBT2" s="149"/>
      <c r="QBV2" s="152"/>
      <c r="QBX2" s="152"/>
      <c r="QBY2" s="212"/>
      <c r="QBZ2" s="210"/>
      <c r="QCA2" s="211"/>
      <c r="QCB2" s="149"/>
      <c r="QCJ2" s="149"/>
      <c r="QCM2" s="171"/>
      <c r="QCN2" s="171"/>
      <c r="QCO2" s="149"/>
      <c r="QCQ2" s="152"/>
      <c r="QCS2" s="152"/>
      <c r="QCT2" s="212"/>
      <c r="QCU2" s="210"/>
      <c r="QCV2" s="211"/>
      <c r="QCW2" s="149"/>
      <c r="QDE2" s="149"/>
      <c r="QDH2" s="171"/>
      <c r="QDI2" s="171"/>
      <c r="QDJ2" s="149"/>
      <c r="QDL2" s="152"/>
      <c r="QDN2" s="152"/>
      <c r="QDO2" s="212"/>
      <c r="QDP2" s="210"/>
      <c r="QDQ2" s="211"/>
      <c r="QDR2" s="149"/>
      <c r="QDZ2" s="149"/>
      <c r="QEC2" s="171"/>
      <c r="QED2" s="171"/>
      <c r="QEE2" s="149"/>
      <c r="QEG2" s="152"/>
      <c r="QEI2" s="152"/>
      <c r="QEJ2" s="212"/>
      <c r="QEK2" s="210"/>
      <c r="QEL2" s="211"/>
      <c r="QEM2" s="149"/>
      <c r="QEU2" s="149"/>
      <c r="QEX2" s="171"/>
      <c r="QEY2" s="171"/>
      <c r="QEZ2" s="149"/>
      <c r="QFB2" s="152"/>
      <c r="QFD2" s="152"/>
      <c r="QFE2" s="212"/>
      <c r="QFF2" s="210"/>
      <c r="QFG2" s="211"/>
      <c r="QFH2" s="149"/>
      <c r="QFP2" s="149"/>
      <c r="QFS2" s="171"/>
      <c r="QFT2" s="171"/>
      <c r="QFU2" s="149"/>
      <c r="QFW2" s="152"/>
      <c r="QFY2" s="152"/>
      <c r="QFZ2" s="212"/>
      <c r="QGA2" s="210"/>
      <c r="QGB2" s="211"/>
      <c r="QGC2" s="149"/>
      <c r="QGK2" s="149"/>
      <c r="QGN2" s="171"/>
      <c r="QGO2" s="171"/>
      <c r="QGP2" s="149"/>
      <c r="QGR2" s="152"/>
      <c r="QGT2" s="152"/>
      <c r="QGU2" s="212"/>
      <c r="QGV2" s="210"/>
      <c r="QGW2" s="211"/>
      <c r="QGX2" s="149"/>
      <c r="QHF2" s="149"/>
      <c r="QHI2" s="171"/>
      <c r="QHJ2" s="171"/>
      <c r="QHK2" s="149"/>
      <c r="QHM2" s="152"/>
      <c r="QHO2" s="152"/>
      <c r="QHP2" s="212"/>
      <c r="QHQ2" s="210"/>
      <c r="QHR2" s="211"/>
      <c r="QHS2" s="149"/>
      <c r="QIA2" s="149"/>
      <c r="QID2" s="171"/>
      <c r="QIE2" s="171"/>
      <c r="QIF2" s="149"/>
      <c r="QIH2" s="152"/>
      <c r="QIJ2" s="152"/>
      <c r="QIK2" s="212"/>
      <c r="QIL2" s="210"/>
      <c r="QIM2" s="211"/>
      <c r="QIN2" s="149"/>
      <c r="QIV2" s="149"/>
      <c r="QIY2" s="171"/>
      <c r="QIZ2" s="171"/>
      <c r="QJA2" s="149"/>
      <c r="QJC2" s="152"/>
      <c r="QJE2" s="152"/>
      <c r="QJF2" s="212"/>
      <c r="QJG2" s="210"/>
      <c r="QJH2" s="211"/>
      <c r="QJI2" s="149"/>
      <c r="QJQ2" s="149"/>
      <c r="QJT2" s="171"/>
      <c r="QJU2" s="171"/>
      <c r="QJV2" s="149"/>
      <c r="QJX2" s="152"/>
      <c r="QJZ2" s="152"/>
      <c r="QKA2" s="212"/>
      <c r="QKB2" s="210"/>
      <c r="QKC2" s="211"/>
      <c r="QKD2" s="149"/>
      <c r="QKL2" s="149"/>
      <c r="QKO2" s="171"/>
      <c r="QKP2" s="171"/>
      <c r="QKQ2" s="149"/>
      <c r="QKS2" s="152"/>
      <c r="QKU2" s="152"/>
      <c r="QKV2" s="212"/>
      <c r="QKW2" s="210"/>
      <c r="QKX2" s="211"/>
      <c r="QKY2" s="149"/>
      <c r="QLG2" s="149"/>
      <c r="QLJ2" s="171"/>
      <c r="QLK2" s="171"/>
      <c r="QLL2" s="149"/>
      <c r="QLN2" s="152"/>
      <c r="QLP2" s="152"/>
      <c r="QLQ2" s="212"/>
      <c r="QLR2" s="210"/>
      <c r="QLS2" s="211"/>
      <c r="QLT2" s="149"/>
      <c r="QMB2" s="149"/>
      <c r="QME2" s="171"/>
      <c r="QMF2" s="171"/>
      <c r="QMG2" s="149"/>
      <c r="QMI2" s="152"/>
      <c r="QMK2" s="152"/>
      <c r="QML2" s="212"/>
      <c r="QMM2" s="210"/>
      <c r="QMN2" s="211"/>
      <c r="QMO2" s="149"/>
      <c r="QMW2" s="149"/>
      <c r="QMZ2" s="171"/>
      <c r="QNA2" s="171"/>
      <c r="QNB2" s="149"/>
      <c r="QND2" s="152"/>
      <c r="QNF2" s="152"/>
      <c r="QNG2" s="212"/>
      <c r="QNH2" s="210"/>
      <c r="QNI2" s="211"/>
      <c r="QNJ2" s="149"/>
      <c r="QNR2" s="149"/>
      <c r="QNU2" s="171"/>
      <c r="QNV2" s="171"/>
      <c r="QNW2" s="149"/>
      <c r="QNY2" s="152"/>
      <c r="QOA2" s="152"/>
      <c r="QOB2" s="212"/>
      <c r="QOC2" s="210"/>
      <c r="QOD2" s="211"/>
      <c r="QOE2" s="149"/>
      <c r="QOM2" s="149"/>
      <c r="QOP2" s="171"/>
      <c r="QOQ2" s="171"/>
      <c r="QOR2" s="149"/>
      <c r="QOT2" s="152"/>
      <c r="QOV2" s="152"/>
      <c r="QOW2" s="212"/>
      <c r="QOX2" s="210"/>
      <c r="QOY2" s="211"/>
      <c r="QOZ2" s="149"/>
      <c r="QPH2" s="149"/>
      <c r="QPK2" s="171"/>
      <c r="QPL2" s="171"/>
      <c r="QPM2" s="149"/>
      <c r="QPO2" s="152"/>
      <c r="QPQ2" s="152"/>
      <c r="QPR2" s="212"/>
      <c r="QPS2" s="210"/>
      <c r="QPT2" s="211"/>
      <c r="QPU2" s="149"/>
      <c r="QQC2" s="149"/>
      <c r="QQF2" s="171"/>
      <c r="QQG2" s="171"/>
      <c r="QQH2" s="149"/>
      <c r="QQJ2" s="152"/>
      <c r="QQL2" s="152"/>
      <c r="QQM2" s="212"/>
      <c r="QQN2" s="210"/>
      <c r="QQO2" s="211"/>
      <c r="QQP2" s="149"/>
      <c r="QQX2" s="149"/>
      <c r="QRA2" s="171"/>
      <c r="QRB2" s="171"/>
      <c r="QRC2" s="149"/>
      <c r="QRE2" s="152"/>
      <c r="QRG2" s="152"/>
      <c r="QRH2" s="212"/>
      <c r="QRI2" s="210"/>
      <c r="QRJ2" s="211"/>
      <c r="QRK2" s="149"/>
      <c r="QRS2" s="149"/>
      <c r="QRV2" s="171"/>
      <c r="QRW2" s="171"/>
      <c r="QRX2" s="149"/>
      <c r="QRZ2" s="152"/>
      <c r="QSB2" s="152"/>
      <c r="QSC2" s="212"/>
      <c r="QSD2" s="210"/>
      <c r="QSE2" s="211"/>
      <c r="QSF2" s="149"/>
      <c r="QSN2" s="149"/>
      <c r="QSQ2" s="171"/>
      <c r="QSR2" s="171"/>
      <c r="QSS2" s="149"/>
      <c r="QSU2" s="152"/>
      <c r="QSW2" s="152"/>
      <c r="QSX2" s="212"/>
      <c r="QSY2" s="210"/>
      <c r="QSZ2" s="211"/>
      <c r="QTA2" s="149"/>
      <c r="QTI2" s="149"/>
      <c r="QTL2" s="171"/>
      <c r="QTM2" s="171"/>
      <c r="QTN2" s="149"/>
      <c r="QTP2" s="152"/>
      <c r="QTR2" s="152"/>
      <c r="QTS2" s="212"/>
      <c r="QTT2" s="210"/>
      <c r="QTU2" s="211"/>
      <c r="QTV2" s="149"/>
      <c r="QUD2" s="149"/>
      <c r="QUG2" s="171"/>
      <c r="QUH2" s="171"/>
      <c r="QUI2" s="149"/>
      <c r="QUK2" s="152"/>
      <c r="QUM2" s="152"/>
      <c r="QUN2" s="212"/>
      <c r="QUO2" s="210"/>
      <c r="QUP2" s="211"/>
      <c r="QUQ2" s="149"/>
      <c r="QUY2" s="149"/>
      <c r="QVB2" s="171"/>
      <c r="QVC2" s="171"/>
      <c r="QVD2" s="149"/>
      <c r="QVF2" s="152"/>
      <c r="QVH2" s="152"/>
      <c r="QVI2" s="212"/>
      <c r="QVJ2" s="210"/>
      <c r="QVK2" s="211"/>
      <c r="QVL2" s="149"/>
      <c r="QVT2" s="149"/>
      <c r="QVW2" s="171"/>
      <c r="QVX2" s="171"/>
      <c r="QVY2" s="149"/>
      <c r="QWA2" s="152"/>
      <c r="QWC2" s="152"/>
      <c r="QWD2" s="212"/>
      <c r="QWE2" s="210"/>
      <c r="QWF2" s="211"/>
      <c r="QWG2" s="149"/>
      <c r="QWO2" s="149"/>
      <c r="QWR2" s="171"/>
      <c r="QWS2" s="171"/>
      <c r="QWT2" s="149"/>
      <c r="QWV2" s="152"/>
      <c r="QWX2" s="152"/>
      <c r="QWY2" s="212"/>
      <c r="QWZ2" s="210"/>
      <c r="QXA2" s="211"/>
      <c r="QXB2" s="149"/>
      <c r="QXJ2" s="149"/>
      <c r="QXM2" s="171"/>
      <c r="QXN2" s="171"/>
      <c r="QXO2" s="149"/>
      <c r="QXQ2" s="152"/>
      <c r="QXS2" s="152"/>
      <c r="QXT2" s="212"/>
      <c r="QXU2" s="210"/>
      <c r="QXV2" s="211"/>
      <c r="QXW2" s="149"/>
      <c r="QYE2" s="149"/>
      <c r="QYH2" s="171"/>
      <c r="QYI2" s="171"/>
      <c r="QYJ2" s="149"/>
      <c r="QYL2" s="152"/>
      <c r="QYN2" s="152"/>
      <c r="QYO2" s="212"/>
      <c r="QYP2" s="210"/>
      <c r="QYQ2" s="211"/>
      <c r="QYR2" s="149"/>
      <c r="QYZ2" s="149"/>
      <c r="QZC2" s="171"/>
      <c r="QZD2" s="171"/>
      <c r="QZE2" s="149"/>
      <c r="QZG2" s="152"/>
      <c r="QZI2" s="152"/>
      <c r="QZJ2" s="212"/>
      <c r="QZK2" s="210"/>
      <c r="QZL2" s="211"/>
      <c r="QZM2" s="149"/>
      <c r="QZU2" s="149"/>
      <c r="QZX2" s="171"/>
      <c r="QZY2" s="171"/>
      <c r="QZZ2" s="149"/>
      <c r="RAB2" s="152"/>
      <c r="RAD2" s="152"/>
      <c r="RAE2" s="212"/>
      <c r="RAF2" s="210"/>
      <c r="RAG2" s="211"/>
      <c r="RAH2" s="149"/>
      <c r="RAP2" s="149"/>
      <c r="RAS2" s="171"/>
      <c r="RAT2" s="171"/>
      <c r="RAU2" s="149"/>
      <c r="RAW2" s="152"/>
      <c r="RAY2" s="152"/>
      <c r="RAZ2" s="212"/>
      <c r="RBA2" s="210"/>
      <c r="RBB2" s="211"/>
      <c r="RBC2" s="149"/>
      <c r="RBK2" s="149"/>
      <c r="RBN2" s="171"/>
      <c r="RBO2" s="171"/>
      <c r="RBP2" s="149"/>
      <c r="RBR2" s="152"/>
      <c r="RBT2" s="152"/>
      <c r="RBU2" s="212"/>
      <c r="RBV2" s="210"/>
      <c r="RBW2" s="211"/>
      <c r="RBX2" s="149"/>
      <c r="RCF2" s="149"/>
      <c r="RCI2" s="171"/>
      <c r="RCJ2" s="171"/>
      <c r="RCK2" s="149"/>
      <c r="RCM2" s="152"/>
      <c r="RCO2" s="152"/>
      <c r="RCP2" s="212"/>
      <c r="RCQ2" s="210"/>
      <c r="RCR2" s="211"/>
      <c r="RCS2" s="149"/>
      <c r="RDA2" s="149"/>
      <c r="RDD2" s="171"/>
      <c r="RDE2" s="171"/>
      <c r="RDF2" s="149"/>
      <c r="RDH2" s="152"/>
      <c r="RDJ2" s="152"/>
      <c r="RDK2" s="212"/>
      <c r="RDL2" s="210"/>
      <c r="RDM2" s="211"/>
      <c r="RDN2" s="149"/>
      <c r="RDV2" s="149"/>
      <c r="RDY2" s="171"/>
      <c r="RDZ2" s="171"/>
      <c r="REA2" s="149"/>
      <c r="REC2" s="152"/>
      <c r="REE2" s="152"/>
      <c r="REF2" s="212"/>
      <c r="REG2" s="210"/>
      <c r="REH2" s="211"/>
      <c r="REI2" s="149"/>
      <c r="REQ2" s="149"/>
      <c r="RET2" s="171"/>
      <c r="REU2" s="171"/>
      <c r="REV2" s="149"/>
      <c r="REX2" s="152"/>
      <c r="REZ2" s="152"/>
      <c r="RFA2" s="212"/>
      <c r="RFB2" s="210"/>
      <c r="RFC2" s="211"/>
      <c r="RFD2" s="149"/>
      <c r="RFL2" s="149"/>
      <c r="RFO2" s="171"/>
      <c r="RFP2" s="171"/>
      <c r="RFQ2" s="149"/>
      <c r="RFS2" s="152"/>
      <c r="RFU2" s="152"/>
      <c r="RFV2" s="212"/>
      <c r="RFW2" s="210"/>
      <c r="RFX2" s="211"/>
      <c r="RFY2" s="149"/>
      <c r="RGG2" s="149"/>
      <c r="RGJ2" s="171"/>
      <c r="RGK2" s="171"/>
      <c r="RGL2" s="149"/>
      <c r="RGN2" s="152"/>
      <c r="RGP2" s="152"/>
      <c r="RGQ2" s="212"/>
      <c r="RGR2" s="210"/>
      <c r="RGS2" s="211"/>
      <c r="RGT2" s="149"/>
      <c r="RHB2" s="149"/>
      <c r="RHE2" s="171"/>
      <c r="RHF2" s="171"/>
      <c r="RHG2" s="149"/>
      <c r="RHI2" s="152"/>
      <c r="RHK2" s="152"/>
      <c r="RHL2" s="212"/>
      <c r="RHM2" s="210"/>
      <c r="RHN2" s="211"/>
      <c r="RHO2" s="149"/>
      <c r="RHW2" s="149"/>
      <c r="RHZ2" s="171"/>
      <c r="RIA2" s="171"/>
      <c r="RIB2" s="149"/>
      <c r="RID2" s="152"/>
      <c r="RIF2" s="152"/>
      <c r="RIG2" s="212"/>
      <c r="RIH2" s="210"/>
      <c r="RII2" s="211"/>
      <c r="RIJ2" s="149"/>
      <c r="RIR2" s="149"/>
      <c r="RIU2" s="171"/>
      <c r="RIV2" s="171"/>
      <c r="RIW2" s="149"/>
      <c r="RIY2" s="152"/>
      <c r="RJA2" s="152"/>
      <c r="RJB2" s="212"/>
      <c r="RJC2" s="210"/>
      <c r="RJD2" s="211"/>
      <c r="RJE2" s="149"/>
      <c r="RJM2" s="149"/>
      <c r="RJP2" s="171"/>
      <c r="RJQ2" s="171"/>
      <c r="RJR2" s="149"/>
      <c r="RJT2" s="152"/>
      <c r="RJV2" s="152"/>
      <c r="RJW2" s="212"/>
      <c r="RJX2" s="210"/>
      <c r="RJY2" s="211"/>
      <c r="RJZ2" s="149"/>
      <c r="RKH2" s="149"/>
      <c r="RKK2" s="171"/>
      <c r="RKL2" s="171"/>
      <c r="RKM2" s="149"/>
      <c r="RKO2" s="152"/>
      <c r="RKQ2" s="152"/>
      <c r="RKR2" s="212"/>
      <c r="RKS2" s="210"/>
      <c r="RKT2" s="211"/>
      <c r="RKU2" s="149"/>
      <c r="RLC2" s="149"/>
      <c r="RLF2" s="171"/>
      <c r="RLG2" s="171"/>
      <c r="RLH2" s="149"/>
      <c r="RLJ2" s="152"/>
      <c r="RLL2" s="152"/>
      <c r="RLM2" s="212"/>
      <c r="RLN2" s="210"/>
      <c r="RLO2" s="211"/>
      <c r="RLP2" s="149"/>
      <c r="RLX2" s="149"/>
      <c r="RMA2" s="171"/>
      <c r="RMB2" s="171"/>
      <c r="RMC2" s="149"/>
      <c r="RME2" s="152"/>
      <c r="RMG2" s="152"/>
      <c r="RMH2" s="212"/>
      <c r="RMI2" s="210"/>
      <c r="RMJ2" s="211"/>
      <c r="RMK2" s="149"/>
      <c r="RMS2" s="149"/>
      <c r="RMV2" s="171"/>
      <c r="RMW2" s="171"/>
      <c r="RMX2" s="149"/>
      <c r="RMZ2" s="152"/>
      <c r="RNB2" s="152"/>
      <c r="RNC2" s="212"/>
      <c r="RND2" s="210"/>
      <c r="RNE2" s="211"/>
      <c r="RNF2" s="149"/>
      <c r="RNN2" s="149"/>
      <c r="RNQ2" s="171"/>
      <c r="RNR2" s="171"/>
      <c r="RNS2" s="149"/>
      <c r="RNU2" s="152"/>
      <c r="RNW2" s="152"/>
      <c r="RNX2" s="212"/>
      <c r="RNY2" s="210"/>
      <c r="RNZ2" s="211"/>
      <c r="ROA2" s="149"/>
      <c r="ROI2" s="149"/>
      <c r="ROL2" s="171"/>
      <c r="ROM2" s="171"/>
      <c r="RON2" s="149"/>
      <c r="ROP2" s="152"/>
      <c r="ROR2" s="152"/>
      <c r="ROS2" s="212"/>
      <c r="ROT2" s="210"/>
      <c r="ROU2" s="211"/>
      <c r="ROV2" s="149"/>
      <c r="RPD2" s="149"/>
      <c r="RPG2" s="171"/>
      <c r="RPH2" s="171"/>
      <c r="RPI2" s="149"/>
      <c r="RPK2" s="152"/>
      <c r="RPM2" s="152"/>
      <c r="RPN2" s="212"/>
      <c r="RPO2" s="210"/>
      <c r="RPP2" s="211"/>
      <c r="RPQ2" s="149"/>
      <c r="RPY2" s="149"/>
      <c r="RQB2" s="171"/>
      <c r="RQC2" s="171"/>
      <c r="RQD2" s="149"/>
      <c r="RQF2" s="152"/>
      <c r="RQH2" s="152"/>
      <c r="RQI2" s="212"/>
      <c r="RQJ2" s="210"/>
      <c r="RQK2" s="211"/>
      <c r="RQL2" s="149"/>
      <c r="RQT2" s="149"/>
      <c r="RQW2" s="171"/>
      <c r="RQX2" s="171"/>
      <c r="RQY2" s="149"/>
      <c r="RRA2" s="152"/>
      <c r="RRC2" s="152"/>
      <c r="RRD2" s="212"/>
      <c r="RRE2" s="210"/>
      <c r="RRF2" s="211"/>
      <c r="RRG2" s="149"/>
      <c r="RRO2" s="149"/>
      <c r="RRR2" s="171"/>
      <c r="RRS2" s="171"/>
      <c r="RRT2" s="149"/>
      <c r="RRV2" s="152"/>
      <c r="RRX2" s="152"/>
      <c r="RRY2" s="212"/>
      <c r="RRZ2" s="210"/>
      <c r="RSA2" s="211"/>
      <c r="RSB2" s="149"/>
      <c r="RSJ2" s="149"/>
      <c r="RSM2" s="171"/>
      <c r="RSN2" s="171"/>
      <c r="RSO2" s="149"/>
      <c r="RSQ2" s="152"/>
      <c r="RSS2" s="152"/>
      <c r="RST2" s="212"/>
      <c r="RSU2" s="210"/>
      <c r="RSV2" s="211"/>
      <c r="RSW2" s="149"/>
      <c r="RTE2" s="149"/>
      <c r="RTH2" s="171"/>
      <c r="RTI2" s="171"/>
      <c r="RTJ2" s="149"/>
      <c r="RTL2" s="152"/>
      <c r="RTN2" s="152"/>
      <c r="RTO2" s="212"/>
      <c r="RTP2" s="210"/>
      <c r="RTQ2" s="211"/>
      <c r="RTR2" s="149"/>
      <c r="RTZ2" s="149"/>
      <c r="RUC2" s="171"/>
      <c r="RUD2" s="171"/>
      <c r="RUE2" s="149"/>
      <c r="RUG2" s="152"/>
      <c r="RUI2" s="152"/>
      <c r="RUJ2" s="212"/>
      <c r="RUK2" s="210"/>
      <c r="RUL2" s="211"/>
      <c r="RUM2" s="149"/>
      <c r="RUU2" s="149"/>
      <c r="RUX2" s="171"/>
      <c r="RUY2" s="171"/>
      <c r="RUZ2" s="149"/>
      <c r="RVB2" s="152"/>
      <c r="RVD2" s="152"/>
      <c r="RVE2" s="212"/>
      <c r="RVF2" s="210"/>
      <c r="RVG2" s="211"/>
      <c r="RVH2" s="149"/>
      <c r="RVP2" s="149"/>
      <c r="RVS2" s="171"/>
      <c r="RVT2" s="171"/>
      <c r="RVU2" s="149"/>
      <c r="RVW2" s="152"/>
      <c r="RVY2" s="152"/>
      <c r="RVZ2" s="212"/>
      <c r="RWA2" s="210"/>
      <c r="RWB2" s="211"/>
      <c r="RWC2" s="149"/>
      <c r="RWK2" s="149"/>
      <c r="RWN2" s="171"/>
      <c r="RWO2" s="171"/>
      <c r="RWP2" s="149"/>
      <c r="RWR2" s="152"/>
      <c r="RWT2" s="152"/>
      <c r="RWU2" s="212"/>
      <c r="RWV2" s="210"/>
      <c r="RWW2" s="211"/>
      <c r="RWX2" s="149"/>
      <c r="RXF2" s="149"/>
      <c r="RXI2" s="171"/>
      <c r="RXJ2" s="171"/>
      <c r="RXK2" s="149"/>
      <c r="RXM2" s="152"/>
      <c r="RXO2" s="152"/>
      <c r="RXP2" s="212"/>
      <c r="RXQ2" s="210"/>
      <c r="RXR2" s="211"/>
      <c r="RXS2" s="149"/>
      <c r="RYA2" s="149"/>
      <c r="RYD2" s="171"/>
      <c r="RYE2" s="171"/>
      <c r="RYF2" s="149"/>
      <c r="RYH2" s="152"/>
      <c r="RYJ2" s="152"/>
      <c r="RYK2" s="212"/>
      <c r="RYL2" s="210"/>
      <c r="RYM2" s="211"/>
      <c r="RYN2" s="149"/>
      <c r="RYV2" s="149"/>
      <c r="RYY2" s="171"/>
      <c r="RYZ2" s="171"/>
      <c r="RZA2" s="149"/>
      <c r="RZC2" s="152"/>
      <c r="RZE2" s="152"/>
      <c r="RZF2" s="212"/>
      <c r="RZG2" s="210"/>
      <c r="RZH2" s="211"/>
      <c r="RZI2" s="149"/>
      <c r="RZQ2" s="149"/>
      <c r="RZT2" s="171"/>
      <c r="RZU2" s="171"/>
      <c r="RZV2" s="149"/>
      <c r="RZX2" s="152"/>
      <c r="RZZ2" s="152"/>
      <c r="SAA2" s="212"/>
      <c r="SAB2" s="210"/>
      <c r="SAC2" s="211"/>
      <c r="SAD2" s="149"/>
      <c r="SAL2" s="149"/>
      <c r="SAO2" s="171"/>
      <c r="SAP2" s="171"/>
      <c r="SAQ2" s="149"/>
      <c r="SAS2" s="152"/>
      <c r="SAU2" s="152"/>
      <c r="SAV2" s="212"/>
      <c r="SAW2" s="210"/>
      <c r="SAX2" s="211"/>
      <c r="SAY2" s="149"/>
      <c r="SBG2" s="149"/>
      <c r="SBJ2" s="171"/>
      <c r="SBK2" s="171"/>
      <c r="SBL2" s="149"/>
      <c r="SBN2" s="152"/>
      <c r="SBP2" s="152"/>
      <c r="SBQ2" s="212"/>
      <c r="SBR2" s="210"/>
      <c r="SBS2" s="211"/>
      <c r="SBT2" s="149"/>
      <c r="SCB2" s="149"/>
      <c r="SCE2" s="171"/>
      <c r="SCF2" s="171"/>
      <c r="SCG2" s="149"/>
      <c r="SCI2" s="152"/>
      <c r="SCK2" s="152"/>
      <c r="SCL2" s="212"/>
      <c r="SCM2" s="210"/>
      <c r="SCN2" s="211"/>
      <c r="SCO2" s="149"/>
      <c r="SCW2" s="149"/>
      <c r="SCZ2" s="171"/>
      <c r="SDA2" s="171"/>
      <c r="SDB2" s="149"/>
      <c r="SDD2" s="152"/>
      <c r="SDF2" s="152"/>
      <c r="SDG2" s="212"/>
      <c r="SDH2" s="210"/>
      <c r="SDI2" s="211"/>
      <c r="SDJ2" s="149"/>
      <c r="SDR2" s="149"/>
      <c r="SDU2" s="171"/>
      <c r="SDV2" s="171"/>
      <c r="SDW2" s="149"/>
      <c r="SDY2" s="152"/>
      <c r="SEA2" s="152"/>
      <c r="SEB2" s="212"/>
      <c r="SEC2" s="210"/>
      <c r="SED2" s="211"/>
      <c r="SEE2" s="149"/>
      <c r="SEM2" s="149"/>
      <c r="SEP2" s="171"/>
      <c r="SEQ2" s="171"/>
      <c r="SER2" s="149"/>
      <c r="SET2" s="152"/>
      <c r="SEV2" s="152"/>
      <c r="SEW2" s="212"/>
      <c r="SEX2" s="210"/>
      <c r="SEY2" s="211"/>
      <c r="SEZ2" s="149"/>
      <c r="SFH2" s="149"/>
      <c r="SFK2" s="171"/>
      <c r="SFL2" s="171"/>
      <c r="SFM2" s="149"/>
      <c r="SFO2" s="152"/>
      <c r="SFQ2" s="152"/>
      <c r="SFR2" s="212"/>
      <c r="SFS2" s="210"/>
      <c r="SFT2" s="211"/>
      <c r="SFU2" s="149"/>
      <c r="SGC2" s="149"/>
      <c r="SGF2" s="171"/>
      <c r="SGG2" s="171"/>
      <c r="SGH2" s="149"/>
      <c r="SGJ2" s="152"/>
      <c r="SGL2" s="152"/>
      <c r="SGM2" s="212"/>
      <c r="SGN2" s="210"/>
      <c r="SGO2" s="211"/>
      <c r="SGP2" s="149"/>
      <c r="SGX2" s="149"/>
      <c r="SHA2" s="171"/>
      <c r="SHB2" s="171"/>
      <c r="SHC2" s="149"/>
      <c r="SHE2" s="152"/>
      <c r="SHG2" s="152"/>
      <c r="SHH2" s="212"/>
      <c r="SHI2" s="210"/>
      <c r="SHJ2" s="211"/>
      <c r="SHK2" s="149"/>
      <c r="SHS2" s="149"/>
      <c r="SHV2" s="171"/>
      <c r="SHW2" s="171"/>
      <c r="SHX2" s="149"/>
      <c r="SHZ2" s="152"/>
      <c r="SIB2" s="152"/>
      <c r="SIC2" s="212"/>
      <c r="SID2" s="210"/>
      <c r="SIE2" s="211"/>
      <c r="SIF2" s="149"/>
      <c r="SIN2" s="149"/>
      <c r="SIQ2" s="171"/>
      <c r="SIR2" s="171"/>
      <c r="SIS2" s="149"/>
      <c r="SIU2" s="152"/>
      <c r="SIW2" s="152"/>
      <c r="SIX2" s="212"/>
      <c r="SIY2" s="210"/>
      <c r="SIZ2" s="211"/>
      <c r="SJA2" s="149"/>
      <c r="SJI2" s="149"/>
      <c r="SJL2" s="171"/>
      <c r="SJM2" s="171"/>
      <c r="SJN2" s="149"/>
      <c r="SJP2" s="152"/>
      <c r="SJR2" s="152"/>
      <c r="SJS2" s="212"/>
      <c r="SJT2" s="210"/>
      <c r="SJU2" s="211"/>
      <c r="SJV2" s="149"/>
      <c r="SKD2" s="149"/>
      <c r="SKG2" s="171"/>
      <c r="SKH2" s="171"/>
      <c r="SKI2" s="149"/>
      <c r="SKK2" s="152"/>
      <c r="SKM2" s="152"/>
      <c r="SKN2" s="212"/>
      <c r="SKO2" s="210"/>
      <c r="SKP2" s="211"/>
      <c r="SKQ2" s="149"/>
      <c r="SKY2" s="149"/>
      <c r="SLB2" s="171"/>
      <c r="SLC2" s="171"/>
      <c r="SLD2" s="149"/>
      <c r="SLF2" s="152"/>
      <c r="SLH2" s="152"/>
      <c r="SLI2" s="212"/>
      <c r="SLJ2" s="210"/>
      <c r="SLK2" s="211"/>
      <c r="SLL2" s="149"/>
      <c r="SLT2" s="149"/>
      <c r="SLW2" s="171"/>
      <c r="SLX2" s="171"/>
      <c r="SLY2" s="149"/>
      <c r="SMA2" s="152"/>
      <c r="SMC2" s="152"/>
      <c r="SMD2" s="212"/>
      <c r="SME2" s="210"/>
      <c r="SMF2" s="211"/>
      <c r="SMG2" s="149"/>
      <c r="SMO2" s="149"/>
      <c r="SMR2" s="171"/>
      <c r="SMS2" s="171"/>
      <c r="SMT2" s="149"/>
      <c r="SMV2" s="152"/>
      <c r="SMX2" s="152"/>
      <c r="SMY2" s="212"/>
      <c r="SMZ2" s="210"/>
      <c r="SNA2" s="211"/>
      <c r="SNB2" s="149"/>
      <c r="SNJ2" s="149"/>
      <c r="SNM2" s="171"/>
      <c r="SNN2" s="171"/>
      <c r="SNO2" s="149"/>
      <c r="SNQ2" s="152"/>
      <c r="SNS2" s="152"/>
      <c r="SNT2" s="212"/>
      <c r="SNU2" s="210"/>
      <c r="SNV2" s="211"/>
      <c r="SNW2" s="149"/>
      <c r="SOE2" s="149"/>
      <c r="SOH2" s="171"/>
      <c r="SOI2" s="171"/>
      <c r="SOJ2" s="149"/>
      <c r="SOL2" s="152"/>
      <c r="SON2" s="152"/>
      <c r="SOO2" s="212"/>
      <c r="SOP2" s="210"/>
      <c r="SOQ2" s="211"/>
      <c r="SOR2" s="149"/>
      <c r="SOZ2" s="149"/>
      <c r="SPC2" s="171"/>
      <c r="SPD2" s="171"/>
      <c r="SPE2" s="149"/>
      <c r="SPG2" s="152"/>
      <c r="SPI2" s="152"/>
      <c r="SPJ2" s="212"/>
      <c r="SPK2" s="210"/>
      <c r="SPL2" s="211"/>
      <c r="SPM2" s="149"/>
      <c r="SPU2" s="149"/>
      <c r="SPX2" s="171"/>
      <c r="SPY2" s="171"/>
      <c r="SPZ2" s="149"/>
      <c r="SQB2" s="152"/>
      <c r="SQD2" s="152"/>
      <c r="SQE2" s="212"/>
      <c r="SQF2" s="210"/>
      <c r="SQG2" s="211"/>
      <c r="SQH2" s="149"/>
      <c r="SQP2" s="149"/>
      <c r="SQS2" s="171"/>
      <c r="SQT2" s="171"/>
      <c r="SQU2" s="149"/>
      <c r="SQW2" s="152"/>
      <c r="SQY2" s="152"/>
      <c r="SQZ2" s="212"/>
      <c r="SRA2" s="210"/>
      <c r="SRB2" s="211"/>
      <c r="SRC2" s="149"/>
      <c r="SRK2" s="149"/>
      <c r="SRN2" s="171"/>
      <c r="SRO2" s="171"/>
      <c r="SRP2" s="149"/>
      <c r="SRR2" s="152"/>
      <c r="SRT2" s="152"/>
      <c r="SRU2" s="212"/>
      <c r="SRV2" s="210"/>
      <c r="SRW2" s="211"/>
      <c r="SRX2" s="149"/>
      <c r="SSF2" s="149"/>
      <c r="SSI2" s="171"/>
      <c r="SSJ2" s="171"/>
      <c r="SSK2" s="149"/>
      <c r="SSM2" s="152"/>
      <c r="SSO2" s="152"/>
      <c r="SSP2" s="212"/>
      <c r="SSQ2" s="210"/>
      <c r="SSR2" s="211"/>
      <c r="SSS2" s="149"/>
      <c r="STA2" s="149"/>
      <c r="STD2" s="171"/>
      <c r="STE2" s="171"/>
      <c r="STF2" s="149"/>
      <c r="STH2" s="152"/>
      <c r="STJ2" s="152"/>
      <c r="STK2" s="212"/>
      <c r="STL2" s="210"/>
      <c r="STM2" s="211"/>
      <c r="STN2" s="149"/>
      <c r="STV2" s="149"/>
      <c r="STY2" s="171"/>
      <c r="STZ2" s="171"/>
      <c r="SUA2" s="149"/>
      <c r="SUC2" s="152"/>
      <c r="SUE2" s="152"/>
      <c r="SUF2" s="212"/>
      <c r="SUG2" s="210"/>
      <c r="SUH2" s="211"/>
      <c r="SUI2" s="149"/>
      <c r="SUQ2" s="149"/>
      <c r="SUT2" s="171"/>
      <c r="SUU2" s="171"/>
      <c r="SUV2" s="149"/>
      <c r="SUX2" s="152"/>
      <c r="SUZ2" s="152"/>
      <c r="SVA2" s="212"/>
      <c r="SVB2" s="210"/>
      <c r="SVC2" s="211"/>
      <c r="SVD2" s="149"/>
      <c r="SVL2" s="149"/>
      <c r="SVO2" s="171"/>
      <c r="SVP2" s="171"/>
      <c r="SVQ2" s="149"/>
      <c r="SVS2" s="152"/>
      <c r="SVU2" s="152"/>
      <c r="SVV2" s="212"/>
      <c r="SVW2" s="210"/>
      <c r="SVX2" s="211"/>
      <c r="SVY2" s="149"/>
      <c r="SWG2" s="149"/>
      <c r="SWJ2" s="171"/>
      <c r="SWK2" s="171"/>
      <c r="SWL2" s="149"/>
      <c r="SWN2" s="152"/>
      <c r="SWP2" s="152"/>
      <c r="SWQ2" s="212"/>
      <c r="SWR2" s="210"/>
      <c r="SWS2" s="211"/>
      <c r="SWT2" s="149"/>
      <c r="SXB2" s="149"/>
      <c r="SXE2" s="171"/>
      <c r="SXF2" s="171"/>
      <c r="SXG2" s="149"/>
      <c r="SXI2" s="152"/>
      <c r="SXK2" s="152"/>
      <c r="SXL2" s="212"/>
      <c r="SXM2" s="210"/>
      <c r="SXN2" s="211"/>
      <c r="SXO2" s="149"/>
      <c r="SXW2" s="149"/>
      <c r="SXZ2" s="171"/>
      <c r="SYA2" s="171"/>
      <c r="SYB2" s="149"/>
      <c r="SYD2" s="152"/>
      <c r="SYF2" s="152"/>
      <c r="SYG2" s="212"/>
      <c r="SYH2" s="210"/>
      <c r="SYI2" s="211"/>
      <c r="SYJ2" s="149"/>
      <c r="SYR2" s="149"/>
      <c r="SYU2" s="171"/>
      <c r="SYV2" s="171"/>
      <c r="SYW2" s="149"/>
      <c r="SYY2" s="152"/>
      <c r="SZA2" s="152"/>
      <c r="SZB2" s="212"/>
      <c r="SZC2" s="210"/>
      <c r="SZD2" s="211"/>
      <c r="SZE2" s="149"/>
      <c r="SZM2" s="149"/>
      <c r="SZP2" s="171"/>
      <c r="SZQ2" s="171"/>
      <c r="SZR2" s="149"/>
      <c r="SZT2" s="152"/>
      <c r="SZV2" s="152"/>
      <c r="SZW2" s="212"/>
      <c r="SZX2" s="210"/>
      <c r="SZY2" s="211"/>
      <c r="SZZ2" s="149"/>
      <c r="TAH2" s="149"/>
      <c r="TAK2" s="171"/>
      <c r="TAL2" s="171"/>
      <c r="TAM2" s="149"/>
      <c r="TAO2" s="152"/>
      <c r="TAQ2" s="152"/>
      <c r="TAR2" s="212"/>
      <c r="TAS2" s="210"/>
      <c r="TAT2" s="211"/>
      <c r="TAU2" s="149"/>
      <c r="TBC2" s="149"/>
      <c r="TBF2" s="171"/>
      <c r="TBG2" s="171"/>
      <c r="TBH2" s="149"/>
      <c r="TBJ2" s="152"/>
      <c r="TBL2" s="152"/>
      <c r="TBM2" s="212"/>
      <c r="TBN2" s="210"/>
      <c r="TBO2" s="211"/>
      <c r="TBP2" s="149"/>
      <c r="TBX2" s="149"/>
      <c r="TCA2" s="171"/>
      <c r="TCB2" s="171"/>
      <c r="TCC2" s="149"/>
      <c r="TCE2" s="152"/>
      <c r="TCG2" s="152"/>
      <c r="TCH2" s="212"/>
      <c r="TCI2" s="210"/>
      <c r="TCJ2" s="211"/>
      <c r="TCK2" s="149"/>
      <c r="TCS2" s="149"/>
      <c r="TCV2" s="171"/>
      <c r="TCW2" s="171"/>
      <c r="TCX2" s="149"/>
      <c r="TCZ2" s="152"/>
      <c r="TDB2" s="152"/>
      <c r="TDC2" s="212"/>
      <c r="TDD2" s="210"/>
      <c r="TDE2" s="211"/>
      <c r="TDF2" s="149"/>
      <c r="TDN2" s="149"/>
      <c r="TDQ2" s="171"/>
      <c r="TDR2" s="171"/>
      <c r="TDS2" s="149"/>
      <c r="TDU2" s="152"/>
      <c r="TDW2" s="152"/>
      <c r="TDX2" s="212"/>
      <c r="TDY2" s="210"/>
      <c r="TDZ2" s="211"/>
      <c r="TEA2" s="149"/>
      <c r="TEI2" s="149"/>
      <c r="TEL2" s="171"/>
      <c r="TEM2" s="171"/>
      <c r="TEN2" s="149"/>
      <c r="TEP2" s="152"/>
      <c r="TER2" s="152"/>
      <c r="TES2" s="212"/>
      <c r="TET2" s="210"/>
      <c r="TEU2" s="211"/>
      <c r="TEV2" s="149"/>
      <c r="TFD2" s="149"/>
      <c r="TFG2" s="171"/>
      <c r="TFH2" s="171"/>
      <c r="TFI2" s="149"/>
      <c r="TFK2" s="152"/>
      <c r="TFM2" s="152"/>
      <c r="TFN2" s="212"/>
      <c r="TFO2" s="210"/>
      <c r="TFP2" s="211"/>
      <c r="TFQ2" s="149"/>
      <c r="TFY2" s="149"/>
      <c r="TGB2" s="171"/>
      <c r="TGC2" s="171"/>
      <c r="TGD2" s="149"/>
      <c r="TGF2" s="152"/>
      <c r="TGH2" s="152"/>
      <c r="TGI2" s="212"/>
      <c r="TGJ2" s="210"/>
      <c r="TGK2" s="211"/>
      <c r="TGL2" s="149"/>
      <c r="TGT2" s="149"/>
      <c r="TGW2" s="171"/>
      <c r="TGX2" s="171"/>
      <c r="TGY2" s="149"/>
      <c r="THA2" s="152"/>
      <c r="THC2" s="152"/>
      <c r="THD2" s="212"/>
      <c r="THE2" s="210"/>
      <c r="THF2" s="211"/>
      <c r="THG2" s="149"/>
      <c r="THO2" s="149"/>
      <c r="THR2" s="171"/>
      <c r="THS2" s="171"/>
      <c r="THT2" s="149"/>
      <c r="THV2" s="152"/>
      <c r="THX2" s="152"/>
      <c r="THY2" s="212"/>
      <c r="THZ2" s="210"/>
      <c r="TIA2" s="211"/>
      <c r="TIB2" s="149"/>
      <c r="TIJ2" s="149"/>
      <c r="TIM2" s="171"/>
      <c r="TIN2" s="171"/>
      <c r="TIO2" s="149"/>
      <c r="TIQ2" s="152"/>
      <c r="TIS2" s="152"/>
      <c r="TIT2" s="212"/>
      <c r="TIU2" s="210"/>
      <c r="TIV2" s="211"/>
      <c r="TIW2" s="149"/>
      <c r="TJE2" s="149"/>
      <c r="TJH2" s="171"/>
      <c r="TJI2" s="171"/>
      <c r="TJJ2" s="149"/>
      <c r="TJL2" s="152"/>
      <c r="TJN2" s="152"/>
      <c r="TJO2" s="212"/>
      <c r="TJP2" s="210"/>
      <c r="TJQ2" s="211"/>
      <c r="TJR2" s="149"/>
      <c r="TJZ2" s="149"/>
      <c r="TKC2" s="171"/>
      <c r="TKD2" s="171"/>
      <c r="TKE2" s="149"/>
      <c r="TKG2" s="152"/>
      <c r="TKI2" s="152"/>
      <c r="TKJ2" s="212"/>
      <c r="TKK2" s="210"/>
      <c r="TKL2" s="211"/>
      <c r="TKM2" s="149"/>
      <c r="TKU2" s="149"/>
      <c r="TKX2" s="171"/>
      <c r="TKY2" s="171"/>
      <c r="TKZ2" s="149"/>
      <c r="TLB2" s="152"/>
      <c r="TLD2" s="152"/>
      <c r="TLE2" s="212"/>
      <c r="TLF2" s="210"/>
      <c r="TLG2" s="211"/>
      <c r="TLH2" s="149"/>
      <c r="TLP2" s="149"/>
      <c r="TLS2" s="171"/>
      <c r="TLT2" s="171"/>
      <c r="TLU2" s="149"/>
      <c r="TLW2" s="152"/>
      <c r="TLY2" s="152"/>
      <c r="TLZ2" s="212"/>
      <c r="TMA2" s="210"/>
      <c r="TMB2" s="211"/>
      <c r="TMC2" s="149"/>
      <c r="TMK2" s="149"/>
      <c r="TMN2" s="171"/>
      <c r="TMO2" s="171"/>
      <c r="TMP2" s="149"/>
      <c r="TMR2" s="152"/>
      <c r="TMT2" s="152"/>
      <c r="TMU2" s="212"/>
      <c r="TMV2" s="210"/>
      <c r="TMW2" s="211"/>
      <c r="TMX2" s="149"/>
      <c r="TNF2" s="149"/>
      <c r="TNI2" s="171"/>
      <c r="TNJ2" s="171"/>
      <c r="TNK2" s="149"/>
      <c r="TNM2" s="152"/>
      <c r="TNO2" s="152"/>
      <c r="TNP2" s="212"/>
      <c r="TNQ2" s="210"/>
      <c r="TNR2" s="211"/>
      <c r="TNS2" s="149"/>
      <c r="TOA2" s="149"/>
      <c r="TOD2" s="171"/>
      <c r="TOE2" s="171"/>
      <c r="TOF2" s="149"/>
      <c r="TOH2" s="152"/>
      <c r="TOJ2" s="152"/>
      <c r="TOK2" s="212"/>
      <c r="TOL2" s="210"/>
      <c r="TOM2" s="211"/>
      <c r="TON2" s="149"/>
      <c r="TOV2" s="149"/>
      <c r="TOY2" s="171"/>
      <c r="TOZ2" s="171"/>
      <c r="TPA2" s="149"/>
      <c r="TPC2" s="152"/>
      <c r="TPE2" s="152"/>
      <c r="TPF2" s="212"/>
      <c r="TPG2" s="210"/>
      <c r="TPH2" s="211"/>
      <c r="TPI2" s="149"/>
      <c r="TPQ2" s="149"/>
      <c r="TPT2" s="171"/>
      <c r="TPU2" s="171"/>
      <c r="TPV2" s="149"/>
      <c r="TPX2" s="152"/>
      <c r="TPZ2" s="152"/>
      <c r="TQA2" s="212"/>
      <c r="TQB2" s="210"/>
      <c r="TQC2" s="211"/>
      <c r="TQD2" s="149"/>
      <c r="TQL2" s="149"/>
      <c r="TQO2" s="171"/>
      <c r="TQP2" s="171"/>
      <c r="TQQ2" s="149"/>
      <c r="TQS2" s="152"/>
      <c r="TQU2" s="152"/>
      <c r="TQV2" s="212"/>
      <c r="TQW2" s="210"/>
      <c r="TQX2" s="211"/>
      <c r="TQY2" s="149"/>
      <c r="TRG2" s="149"/>
      <c r="TRJ2" s="171"/>
      <c r="TRK2" s="171"/>
      <c r="TRL2" s="149"/>
      <c r="TRN2" s="152"/>
      <c r="TRP2" s="152"/>
      <c r="TRQ2" s="212"/>
      <c r="TRR2" s="210"/>
      <c r="TRS2" s="211"/>
      <c r="TRT2" s="149"/>
      <c r="TSB2" s="149"/>
      <c r="TSE2" s="171"/>
      <c r="TSF2" s="171"/>
      <c r="TSG2" s="149"/>
      <c r="TSI2" s="152"/>
      <c r="TSK2" s="152"/>
      <c r="TSL2" s="212"/>
      <c r="TSM2" s="210"/>
      <c r="TSN2" s="211"/>
      <c r="TSO2" s="149"/>
      <c r="TSW2" s="149"/>
      <c r="TSZ2" s="171"/>
      <c r="TTA2" s="171"/>
      <c r="TTB2" s="149"/>
      <c r="TTD2" s="152"/>
      <c r="TTF2" s="152"/>
      <c r="TTG2" s="212"/>
      <c r="TTH2" s="210"/>
      <c r="TTI2" s="211"/>
      <c r="TTJ2" s="149"/>
      <c r="TTR2" s="149"/>
      <c r="TTU2" s="171"/>
      <c r="TTV2" s="171"/>
      <c r="TTW2" s="149"/>
      <c r="TTY2" s="152"/>
      <c r="TUA2" s="152"/>
      <c r="TUB2" s="212"/>
      <c r="TUC2" s="210"/>
      <c r="TUD2" s="211"/>
      <c r="TUE2" s="149"/>
      <c r="TUM2" s="149"/>
      <c r="TUP2" s="171"/>
      <c r="TUQ2" s="171"/>
      <c r="TUR2" s="149"/>
      <c r="TUT2" s="152"/>
      <c r="TUV2" s="152"/>
      <c r="TUW2" s="212"/>
      <c r="TUX2" s="210"/>
      <c r="TUY2" s="211"/>
      <c r="TUZ2" s="149"/>
      <c r="TVH2" s="149"/>
      <c r="TVK2" s="171"/>
      <c r="TVL2" s="171"/>
      <c r="TVM2" s="149"/>
      <c r="TVO2" s="152"/>
      <c r="TVQ2" s="152"/>
      <c r="TVR2" s="212"/>
      <c r="TVS2" s="210"/>
      <c r="TVT2" s="211"/>
      <c r="TVU2" s="149"/>
      <c r="TWC2" s="149"/>
      <c r="TWF2" s="171"/>
      <c r="TWG2" s="171"/>
      <c r="TWH2" s="149"/>
      <c r="TWJ2" s="152"/>
      <c r="TWL2" s="152"/>
      <c r="TWM2" s="212"/>
      <c r="TWN2" s="210"/>
      <c r="TWO2" s="211"/>
      <c r="TWP2" s="149"/>
      <c r="TWX2" s="149"/>
      <c r="TXA2" s="171"/>
      <c r="TXB2" s="171"/>
      <c r="TXC2" s="149"/>
      <c r="TXE2" s="152"/>
      <c r="TXG2" s="152"/>
      <c r="TXH2" s="212"/>
      <c r="TXI2" s="210"/>
      <c r="TXJ2" s="211"/>
      <c r="TXK2" s="149"/>
      <c r="TXS2" s="149"/>
      <c r="TXV2" s="171"/>
      <c r="TXW2" s="171"/>
      <c r="TXX2" s="149"/>
      <c r="TXZ2" s="152"/>
      <c r="TYB2" s="152"/>
      <c r="TYC2" s="212"/>
      <c r="TYD2" s="210"/>
      <c r="TYE2" s="211"/>
      <c r="TYF2" s="149"/>
      <c r="TYN2" s="149"/>
      <c r="TYQ2" s="171"/>
      <c r="TYR2" s="171"/>
      <c r="TYS2" s="149"/>
      <c r="TYU2" s="152"/>
      <c r="TYW2" s="152"/>
      <c r="TYX2" s="212"/>
      <c r="TYY2" s="210"/>
      <c r="TYZ2" s="211"/>
      <c r="TZA2" s="149"/>
      <c r="TZI2" s="149"/>
      <c r="TZL2" s="171"/>
      <c r="TZM2" s="171"/>
      <c r="TZN2" s="149"/>
      <c r="TZP2" s="152"/>
      <c r="TZR2" s="152"/>
      <c r="TZS2" s="212"/>
      <c r="TZT2" s="210"/>
      <c r="TZU2" s="211"/>
      <c r="TZV2" s="149"/>
      <c r="UAD2" s="149"/>
      <c r="UAG2" s="171"/>
      <c r="UAH2" s="171"/>
      <c r="UAI2" s="149"/>
      <c r="UAK2" s="152"/>
      <c r="UAM2" s="152"/>
      <c r="UAN2" s="212"/>
      <c r="UAO2" s="210"/>
      <c r="UAP2" s="211"/>
      <c r="UAQ2" s="149"/>
      <c r="UAY2" s="149"/>
      <c r="UBB2" s="171"/>
      <c r="UBC2" s="171"/>
      <c r="UBD2" s="149"/>
      <c r="UBF2" s="152"/>
      <c r="UBH2" s="152"/>
      <c r="UBI2" s="212"/>
      <c r="UBJ2" s="210"/>
      <c r="UBK2" s="211"/>
      <c r="UBL2" s="149"/>
      <c r="UBT2" s="149"/>
      <c r="UBW2" s="171"/>
      <c r="UBX2" s="171"/>
      <c r="UBY2" s="149"/>
      <c r="UCA2" s="152"/>
      <c r="UCC2" s="152"/>
      <c r="UCD2" s="212"/>
      <c r="UCE2" s="210"/>
      <c r="UCF2" s="211"/>
      <c r="UCG2" s="149"/>
      <c r="UCO2" s="149"/>
      <c r="UCR2" s="171"/>
      <c r="UCS2" s="171"/>
      <c r="UCT2" s="149"/>
      <c r="UCV2" s="152"/>
      <c r="UCX2" s="152"/>
      <c r="UCY2" s="212"/>
      <c r="UCZ2" s="210"/>
      <c r="UDA2" s="211"/>
      <c r="UDB2" s="149"/>
      <c r="UDJ2" s="149"/>
      <c r="UDM2" s="171"/>
      <c r="UDN2" s="171"/>
      <c r="UDO2" s="149"/>
      <c r="UDQ2" s="152"/>
      <c r="UDS2" s="152"/>
      <c r="UDT2" s="212"/>
      <c r="UDU2" s="210"/>
      <c r="UDV2" s="211"/>
      <c r="UDW2" s="149"/>
      <c r="UEE2" s="149"/>
      <c r="UEH2" s="171"/>
      <c r="UEI2" s="171"/>
      <c r="UEJ2" s="149"/>
      <c r="UEL2" s="152"/>
      <c r="UEN2" s="152"/>
      <c r="UEO2" s="212"/>
      <c r="UEP2" s="210"/>
      <c r="UEQ2" s="211"/>
      <c r="UER2" s="149"/>
      <c r="UEZ2" s="149"/>
      <c r="UFC2" s="171"/>
      <c r="UFD2" s="171"/>
      <c r="UFE2" s="149"/>
      <c r="UFG2" s="152"/>
      <c r="UFI2" s="152"/>
      <c r="UFJ2" s="212"/>
      <c r="UFK2" s="210"/>
      <c r="UFL2" s="211"/>
      <c r="UFM2" s="149"/>
      <c r="UFU2" s="149"/>
      <c r="UFX2" s="171"/>
      <c r="UFY2" s="171"/>
      <c r="UFZ2" s="149"/>
      <c r="UGB2" s="152"/>
      <c r="UGD2" s="152"/>
      <c r="UGE2" s="212"/>
      <c r="UGF2" s="210"/>
      <c r="UGG2" s="211"/>
      <c r="UGH2" s="149"/>
      <c r="UGP2" s="149"/>
      <c r="UGS2" s="171"/>
      <c r="UGT2" s="171"/>
      <c r="UGU2" s="149"/>
      <c r="UGW2" s="152"/>
      <c r="UGY2" s="152"/>
      <c r="UGZ2" s="212"/>
      <c r="UHA2" s="210"/>
      <c r="UHB2" s="211"/>
      <c r="UHC2" s="149"/>
      <c r="UHK2" s="149"/>
      <c r="UHN2" s="171"/>
      <c r="UHO2" s="171"/>
      <c r="UHP2" s="149"/>
      <c r="UHR2" s="152"/>
      <c r="UHT2" s="152"/>
      <c r="UHU2" s="212"/>
      <c r="UHV2" s="210"/>
      <c r="UHW2" s="211"/>
      <c r="UHX2" s="149"/>
      <c r="UIF2" s="149"/>
      <c r="UII2" s="171"/>
      <c r="UIJ2" s="171"/>
      <c r="UIK2" s="149"/>
      <c r="UIM2" s="152"/>
      <c r="UIO2" s="152"/>
      <c r="UIP2" s="212"/>
      <c r="UIQ2" s="210"/>
      <c r="UIR2" s="211"/>
      <c r="UIS2" s="149"/>
      <c r="UJA2" s="149"/>
      <c r="UJD2" s="171"/>
      <c r="UJE2" s="171"/>
      <c r="UJF2" s="149"/>
      <c r="UJH2" s="152"/>
      <c r="UJJ2" s="152"/>
      <c r="UJK2" s="212"/>
      <c r="UJL2" s="210"/>
      <c r="UJM2" s="211"/>
      <c r="UJN2" s="149"/>
      <c r="UJV2" s="149"/>
      <c r="UJY2" s="171"/>
      <c r="UJZ2" s="171"/>
      <c r="UKA2" s="149"/>
      <c r="UKC2" s="152"/>
      <c r="UKE2" s="152"/>
      <c r="UKF2" s="212"/>
      <c r="UKG2" s="210"/>
      <c r="UKH2" s="211"/>
      <c r="UKI2" s="149"/>
      <c r="UKQ2" s="149"/>
      <c r="UKT2" s="171"/>
      <c r="UKU2" s="171"/>
      <c r="UKV2" s="149"/>
      <c r="UKX2" s="152"/>
      <c r="UKZ2" s="152"/>
      <c r="ULA2" s="212"/>
      <c r="ULB2" s="210"/>
      <c r="ULC2" s="211"/>
      <c r="ULD2" s="149"/>
      <c r="ULL2" s="149"/>
      <c r="ULO2" s="171"/>
      <c r="ULP2" s="171"/>
      <c r="ULQ2" s="149"/>
      <c r="ULS2" s="152"/>
      <c r="ULU2" s="152"/>
      <c r="ULV2" s="212"/>
      <c r="ULW2" s="210"/>
      <c r="ULX2" s="211"/>
      <c r="ULY2" s="149"/>
      <c r="UMG2" s="149"/>
      <c r="UMJ2" s="171"/>
      <c r="UMK2" s="171"/>
      <c r="UML2" s="149"/>
      <c r="UMN2" s="152"/>
      <c r="UMP2" s="152"/>
      <c r="UMQ2" s="212"/>
      <c r="UMR2" s="210"/>
      <c r="UMS2" s="211"/>
      <c r="UMT2" s="149"/>
      <c r="UNB2" s="149"/>
      <c r="UNE2" s="171"/>
      <c r="UNF2" s="171"/>
      <c r="UNG2" s="149"/>
      <c r="UNI2" s="152"/>
      <c r="UNK2" s="152"/>
      <c r="UNL2" s="212"/>
      <c r="UNM2" s="210"/>
      <c r="UNN2" s="211"/>
      <c r="UNO2" s="149"/>
      <c r="UNW2" s="149"/>
      <c r="UNZ2" s="171"/>
      <c r="UOA2" s="171"/>
      <c r="UOB2" s="149"/>
      <c r="UOD2" s="152"/>
      <c r="UOF2" s="152"/>
      <c r="UOG2" s="212"/>
      <c r="UOH2" s="210"/>
      <c r="UOI2" s="211"/>
      <c r="UOJ2" s="149"/>
      <c r="UOR2" s="149"/>
      <c r="UOU2" s="171"/>
      <c r="UOV2" s="171"/>
      <c r="UOW2" s="149"/>
      <c r="UOY2" s="152"/>
      <c r="UPA2" s="152"/>
      <c r="UPB2" s="212"/>
      <c r="UPC2" s="210"/>
      <c r="UPD2" s="211"/>
      <c r="UPE2" s="149"/>
      <c r="UPM2" s="149"/>
      <c r="UPP2" s="171"/>
      <c r="UPQ2" s="171"/>
      <c r="UPR2" s="149"/>
      <c r="UPT2" s="152"/>
      <c r="UPV2" s="152"/>
      <c r="UPW2" s="212"/>
      <c r="UPX2" s="210"/>
      <c r="UPY2" s="211"/>
      <c r="UPZ2" s="149"/>
      <c r="UQH2" s="149"/>
      <c r="UQK2" s="171"/>
      <c r="UQL2" s="171"/>
      <c r="UQM2" s="149"/>
      <c r="UQO2" s="152"/>
      <c r="UQQ2" s="152"/>
      <c r="UQR2" s="212"/>
      <c r="UQS2" s="210"/>
      <c r="UQT2" s="211"/>
      <c r="UQU2" s="149"/>
      <c r="URC2" s="149"/>
      <c r="URF2" s="171"/>
      <c r="URG2" s="171"/>
      <c r="URH2" s="149"/>
      <c r="URJ2" s="152"/>
      <c r="URL2" s="152"/>
      <c r="URM2" s="212"/>
      <c r="URN2" s="210"/>
      <c r="URO2" s="211"/>
      <c r="URP2" s="149"/>
      <c r="URX2" s="149"/>
      <c r="USA2" s="171"/>
      <c r="USB2" s="171"/>
      <c r="USC2" s="149"/>
      <c r="USE2" s="152"/>
      <c r="USG2" s="152"/>
      <c r="USH2" s="212"/>
      <c r="USI2" s="210"/>
      <c r="USJ2" s="211"/>
      <c r="USK2" s="149"/>
      <c r="USS2" s="149"/>
      <c r="USV2" s="171"/>
      <c r="USW2" s="171"/>
      <c r="USX2" s="149"/>
      <c r="USZ2" s="152"/>
      <c r="UTB2" s="152"/>
      <c r="UTC2" s="212"/>
      <c r="UTD2" s="210"/>
      <c r="UTE2" s="211"/>
      <c r="UTF2" s="149"/>
      <c r="UTN2" s="149"/>
      <c r="UTQ2" s="171"/>
      <c r="UTR2" s="171"/>
      <c r="UTS2" s="149"/>
      <c r="UTU2" s="152"/>
      <c r="UTW2" s="152"/>
      <c r="UTX2" s="212"/>
      <c r="UTY2" s="210"/>
      <c r="UTZ2" s="211"/>
      <c r="UUA2" s="149"/>
      <c r="UUI2" s="149"/>
      <c r="UUL2" s="171"/>
      <c r="UUM2" s="171"/>
      <c r="UUN2" s="149"/>
      <c r="UUP2" s="152"/>
      <c r="UUR2" s="152"/>
      <c r="UUS2" s="212"/>
      <c r="UUT2" s="210"/>
      <c r="UUU2" s="211"/>
      <c r="UUV2" s="149"/>
      <c r="UVD2" s="149"/>
      <c r="UVG2" s="171"/>
      <c r="UVH2" s="171"/>
      <c r="UVI2" s="149"/>
      <c r="UVK2" s="152"/>
      <c r="UVM2" s="152"/>
      <c r="UVN2" s="212"/>
      <c r="UVO2" s="210"/>
      <c r="UVP2" s="211"/>
      <c r="UVQ2" s="149"/>
      <c r="UVY2" s="149"/>
      <c r="UWB2" s="171"/>
      <c r="UWC2" s="171"/>
      <c r="UWD2" s="149"/>
      <c r="UWF2" s="152"/>
      <c r="UWH2" s="152"/>
      <c r="UWI2" s="212"/>
      <c r="UWJ2" s="210"/>
      <c r="UWK2" s="211"/>
      <c r="UWL2" s="149"/>
      <c r="UWT2" s="149"/>
      <c r="UWW2" s="171"/>
      <c r="UWX2" s="171"/>
      <c r="UWY2" s="149"/>
      <c r="UXA2" s="152"/>
      <c r="UXC2" s="152"/>
      <c r="UXD2" s="212"/>
      <c r="UXE2" s="210"/>
      <c r="UXF2" s="211"/>
      <c r="UXG2" s="149"/>
      <c r="UXO2" s="149"/>
      <c r="UXR2" s="171"/>
      <c r="UXS2" s="171"/>
      <c r="UXT2" s="149"/>
      <c r="UXV2" s="152"/>
      <c r="UXX2" s="152"/>
      <c r="UXY2" s="212"/>
      <c r="UXZ2" s="210"/>
      <c r="UYA2" s="211"/>
      <c r="UYB2" s="149"/>
      <c r="UYJ2" s="149"/>
      <c r="UYM2" s="171"/>
      <c r="UYN2" s="171"/>
      <c r="UYO2" s="149"/>
      <c r="UYQ2" s="152"/>
      <c r="UYS2" s="152"/>
      <c r="UYT2" s="212"/>
      <c r="UYU2" s="210"/>
      <c r="UYV2" s="211"/>
      <c r="UYW2" s="149"/>
      <c r="UZE2" s="149"/>
      <c r="UZH2" s="171"/>
      <c r="UZI2" s="171"/>
      <c r="UZJ2" s="149"/>
      <c r="UZL2" s="152"/>
      <c r="UZN2" s="152"/>
      <c r="UZO2" s="212"/>
      <c r="UZP2" s="210"/>
      <c r="UZQ2" s="211"/>
      <c r="UZR2" s="149"/>
      <c r="UZZ2" s="149"/>
      <c r="VAC2" s="171"/>
      <c r="VAD2" s="171"/>
      <c r="VAE2" s="149"/>
      <c r="VAG2" s="152"/>
      <c r="VAI2" s="152"/>
      <c r="VAJ2" s="212"/>
      <c r="VAK2" s="210"/>
      <c r="VAL2" s="211"/>
      <c r="VAM2" s="149"/>
      <c r="VAU2" s="149"/>
      <c r="VAX2" s="171"/>
      <c r="VAY2" s="171"/>
      <c r="VAZ2" s="149"/>
      <c r="VBB2" s="152"/>
      <c r="VBD2" s="152"/>
      <c r="VBE2" s="212"/>
      <c r="VBF2" s="210"/>
      <c r="VBG2" s="211"/>
      <c r="VBH2" s="149"/>
      <c r="VBP2" s="149"/>
      <c r="VBS2" s="171"/>
      <c r="VBT2" s="171"/>
      <c r="VBU2" s="149"/>
      <c r="VBW2" s="152"/>
      <c r="VBY2" s="152"/>
      <c r="VBZ2" s="212"/>
      <c r="VCA2" s="210"/>
      <c r="VCB2" s="211"/>
      <c r="VCC2" s="149"/>
      <c r="VCK2" s="149"/>
      <c r="VCN2" s="171"/>
      <c r="VCO2" s="171"/>
      <c r="VCP2" s="149"/>
      <c r="VCR2" s="152"/>
      <c r="VCT2" s="152"/>
      <c r="VCU2" s="212"/>
      <c r="VCV2" s="210"/>
      <c r="VCW2" s="211"/>
      <c r="VCX2" s="149"/>
      <c r="VDF2" s="149"/>
      <c r="VDI2" s="171"/>
      <c r="VDJ2" s="171"/>
      <c r="VDK2" s="149"/>
      <c r="VDM2" s="152"/>
      <c r="VDO2" s="152"/>
      <c r="VDP2" s="212"/>
      <c r="VDQ2" s="210"/>
      <c r="VDR2" s="211"/>
      <c r="VDS2" s="149"/>
      <c r="VEA2" s="149"/>
      <c r="VED2" s="171"/>
      <c r="VEE2" s="171"/>
      <c r="VEF2" s="149"/>
      <c r="VEH2" s="152"/>
      <c r="VEJ2" s="152"/>
      <c r="VEK2" s="212"/>
      <c r="VEL2" s="210"/>
      <c r="VEM2" s="211"/>
      <c r="VEN2" s="149"/>
      <c r="VEV2" s="149"/>
      <c r="VEY2" s="171"/>
      <c r="VEZ2" s="171"/>
      <c r="VFA2" s="149"/>
      <c r="VFC2" s="152"/>
      <c r="VFE2" s="152"/>
      <c r="VFF2" s="212"/>
      <c r="VFG2" s="210"/>
      <c r="VFH2" s="211"/>
      <c r="VFI2" s="149"/>
      <c r="VFQ2" s="149"/>
      <c r="VFT2" s="171"/>
      <c r="VFU2" s="171"/>
      <c r="VFV2" s="149"/>
      <c r="VFX2" s="152"/>
      <c r="VFZ2" s="152"/>
      <c r="VGA2" s="212"/>
      <c r="VGB2" s="210"/>
      <c r="VGC2" s="211"/>
      <c r="VGD2" s="149"/>
      <c r="VGL2" s="149"/>
      <c r="VGO2" s="171"/>
      <c r="VGP2" s="171"/>
      <c r="VGQ2" s="149"/>
      <c r="VGS2" s="152"/>
      <c r="VGU2" s="152"/>
      <c r="VGV2" s="212"/>
      <c r="VGW2" s="210"/>
      <c r="VGX2" s="211"/>
      <c r="VGY2" s="149"/>
      <c r="VHG2" s="149"/>
      <c r="VHJ2" s="171"/>
      <c r="VHK2" s="171"/>
      <c r="VHL2" s="149"/>
      <c r="VHN2" s="152"/>
      <c r="VHP2" s="152"/>
      <c r="VHQ2" s="212"/>
      <c r="VHR2" s="210"/>
      <c r="VHS2" s="211"/>
      <c r="VHT2" s="149"/>
      <c r="VIB2" s="149"/>
      <c r="VIE2" s="171"/>
      <c r="VIF2" s="171"/>
      <c r="VIG2" s="149"/>
      <c r="VII2" s="152"/>
      <c r="VIK2" s="152"/>
      <c r="VIL2" s="212"/>
      <c r="VIM2" s="210"/>
      <c r="VIN2" s="211"/>
      <c r="VIO2" s="149"/>
      <c r="VIW2" s="149"/>
      <c r="VIZ2" s="171"/>
      <c r="VJA2" s="171"/>
      <c r="VJB2" s="149"/>
      <c r="VJD2" s="152"/>
      <c r="VJF2" s="152"/>
      <c r="VJG2" s="212"/>
      <c r="VJH2" s="210"/>
      <c r="VJI2" s="211"/>
      <c r="VJJ2" s="149"/>
      <c r="VJR2" s="149"/>
      <c r="VJU2" s="171"/>
      <c r="VJV2" s="171"/>
      <c r="VJW2" s="149"/>
      <c r="VJY2" s="152"/>
      <c r="VKA2" s="152"/>
      <c r="VKB2" s="212"/>
      <c r="VKC2" s="210"/>
      <c r="VKD2" s="211"/>
      <c r="VKE2" s="149"/>
      <c r="VKM2" s="149"/>
      <c r="VKP2" s="171"/>
      <c r="VKQ2" s="171"/>
      <c r="VKR2" s="149"/>
      <c r="VKT2" s="152"/>
      <c r="VKV2" s="152"/>
      <c r="VKW2" s="212"/>
      <c r="VKX2" s="210"/>
      <c r="VKY2" s="211"/>
      <c r="VKZ2" s="149"/>
      <c r="VLH2" s="149"/>
      <c r="VLK2" s="171"/>
      <c r="VLL2" s="171"/>
      <c r="VLM2" s="149"/>
      <c r="VLO2" s="152"/>
      <c r="VLQ2" s="152"/>
      <c r="VLR2" s="212"/>
      <c r="VLS2" s="210"/>
      <c r="VLT2" s="211"/>
      <c r="VLU2" s="149"/>
      <c r="VMC2" s="149"/>
      <c r="VMF2" s="171"/>
      <c r="VMG2" s="171"/>
      <c r="VMH2" s="149"/>
      <c r="VMJ2" s="152"/>
      <c r="VML2" s="152"/>
      <c r="VMM2" s="212"/>
      <c r="VMN2" s="210"/>
      <c r="VMO2" s="211"/>
      <c r="VMP2" s="149"/>
      <c r="VMX2" s="149"/>
      <c r="VNA2" s="171"/>
      <c r="VNB2" s="171"/>
      <c r="VNC2" s="149"/>
      <c r="VNE2" s="152"/>
      <c r="VNG2" s="152"/>
      <c r="VNH2" s="212"/>
      <c r="VNI2" s="210"/>
      <c r="VNJ2" s="211"/>
      <c r="VNK2" s="149"/>
      <c r="VNS2" s="149"/>
      <c r="VNV2" s="171"/>
      <c r="VNW2" s="171"/>
      <c r="VNX2" s="149"/>
      <c r="VNZ2" s="152"/>
      <c r="VOB2" s="152"/>
      <c r="VOC2" s="212"/>
      <c r="VOD2" s="210"/>
      <c r="VOE2" s="211"/>
      <c r="VOF2" s="149"/>
      <c r="VON2" s="149"/>
      <c r="VOQ2" s="171"/>
      <c r="VOR2" s="171"/>
      <c r="VOS2" s="149"/>
      <c r="VOU2" s="152"/>
      <c r="VOW2" s="152"/>
      <c r="VOX2" s="212"/>
      <c r="VOY2" s="210"/>
      <c r="VOZ2" s="211"/>
      <c r="VPA2" s="149"/>
      <c r="VPI2" s="149"/>
      <c r="VPL2" s="171"/>
      <c r="VPM2" s="171"/>
      <c r="VPN2" s="149"/>
      <c r="VPP2" s="152"/>
      <c r="VPR2" s="152"/>
      <c r="VPS2" s="212"/>
      <c r="VPT2" s="210"/>
      <c r="VPU2" s="211"/>
      <c r="VPV2" s="149"/>
      <c r="VQD2" s="149"/>
      <c r="VQG2" s="171"/>
      <c r="VQH2" s="171"/>
      <c r="VQI2" s="149"/>
      <c r="VQK2" s="152"/>
      <c r="VQM2" s="152"/>
      <c r="VQN2" s="212"/>
      <c r="VQO2" s="210"/>
      <c r="VQP2" s="211"/>
      <c r="VQQ2" s="149"/>
      <c r="VQY2" s="149"/>
      <c r="VRB2" s="171"/>
      <c r="VRC2" s="171"/>
      <c r="VRD2" s="149"/>
      <c r="VRF2" s="152"/>
      <c r="VRH2" s="152"/>
      <c r="VRI2" s="212"/>
      <c r="VRJ2" s="210"/>
      <c r="VRK2" s="211"/>
      <c r="VRL2" s="149"/>
      <c r="VRT2" s="149"/>
      <c r="VRW2" s="171"/>
      <c r="VRX2" s="171"/>
      <c r="VRY2" s="149"/>
      <c r="VSA2" s="152"/>
      <c r="VSC2" s="152"/>
      <c r="VSD2" s="212"/>
      <c r="VSE2" s="210"/>
      <c r="VSF2" s="211"/>
      <c r="VSG2" s="149"/>
      <c r="VSO2" s="149"/>
      <c r="VSR2" s="171"/>
      <c r="VSS2" s="171"/>
      <c r="VST2" s="149"/>
      <c r="VSV2" s="152"/>
      <c r="VSX2" s="152"/>
      <c r="VSY2" s="212"/>
      <c r="VSZ2" s="210"/>
      <c r="VTA2" s="211"/>
      <c r="VTB2" s="149"/>
      <c r="VTJ2" s="149"/>
      <c r="VTM2" s="171"/>
      <c r="VTN2" s="171"/>
      <c r="VTO2" s="149"/>
      <c r="VTQ2" s="152"/>
      <c r="VTS2" s="152"/>
      <c r="VTT2" s="212"/>
      <c r="VTU2" s="210"/>
      <c r="VTV2" s="211"/>
      <c r="VTW2" s="149"/>
      <c r="VUE2" s="149"/>
      <c r="VUH2" s="171"/>
      <c r="VUI2" s="171"/>
      <c r="VUJ2" s="149"/>
      <c r="VUL2" s="152"/>
      <c r="VUN2" s="152"/>
      <c r="VUO2" s="212"/>
      <c r="VUP2" s="210"/>
      <c r="VUQ2" s="211"/>
      <c r="VUR2" s="149"/>
      <c r="VUZ2" s="149"/>
      <c r="VVC2" s="171"/>
      <c r="VVD2" s="171"/>
      <c r="VVE2" s="149"/>
      <c r="VVG2" s="152"/>
      <c r="VVI2" s="152"/>
      <c r="VVJ2" s="212"/>
      <c r="VVK2" s="210"/>
      <c r="VVL2" s="211"/>
      <c r="VVM2" s="149"/>
      <c r="VVU2" s="149"/>
      <c r="VVX2" s="171"/>
      <c r="VVY2" s="171"/>
      <c r="VVZ2" s="149"/>
      <c r="VWB2" s="152"/>
      <c r="VWD2" s="152"/>
      <c r="VWE2" s="212"/>
      <c r="VWF2" s="210"/>
      <c r="VWG2" s="211"/>
      <c r="VWH2" s="149"/>
      <c r="VWP2" s="149"/>
      <c r="VWS2" s="171"/>
      <c r="VWT2" s="171"/>
      <c r="VWU2" s="149"/>
      <c r="VWW2" s="152"/>
      <c r="VWY2" s="152"/>
      <c r="VWZ2" s="212"/>
      <c r="VXA2" s="210"/>
      <c r="VXB2" s="211"/>
      <c r="VXC2" s="149"/>
      <c r="VXK2" s="149"/>
      <c r="VXN2" s="171"/>
      <c r="VXO2" s="171"/>
      <c r="VXP2" s="149"/>
      <c r="VXR2" s="152"/>
      <c r="VXT2" s="152"/>
      <c r="VXU2" s="212"/>
      <c r="VXV2" s="210"/>
      <c r="VXW2" s="211"/>
      <c r="VXX2" s="149"/>
      <c r="VYF2" s="149"/>
      <c r="VYI2" s="171"/>
      <c r="VYJ2" s="171"/>
      <c r="VYK2" s="149"/>
      <c r="VYM2" s="152"/>
      <c r="VYO2" s="152"/>
      <c r="VYP2" s="212"/>
      <c r="VYQ2" s="210"/>
      <c r="VYR2" s="211"/>
      <c r="VYS2" s="149"/>
      <c r="VZA2" s="149"/>
      <c r="VZD2" s="171"/>
      <c r="VZE2" s="171"/>
      <c r="VZF2" s="149"/>
      <c r="VZH2" s="152"/>
      <c r="VZJ2" s="152"/>
      <c r="VZK2" s="212"/>
      <c r="VZL2" s="210"/>
      <c r="VZM2" s="211"/>
      <c r="VZN2" s="149"/>
      <c r="VZV2" s="149"/>
      <c r="VZY2" s="171"/>
      <c r="VZZ2" s="171"/>
      <c r="WAA2" s="149"/>
      <c r="WAC2" s="152"/>
      <c r="WAE2" s="152"/>
      <c r="WAF2" s="212"/>
      <c r="WAG2" s="210"/>
      <c r="WAH2" s="211"/>
      <c r="WAI2" s="149"/>
      <c r="WAQ2" s="149"/>
      <c r="WAT2" s="171"/>
      <c r="WAU2" s="171"/>
      <c r="WAV2" s="149"/>
      <c r="WAX2" s="152"/>
      <c r="WAZ2" s="152"/>
      <c r="WBA2" s="212"/>
      <c r="WBB2" s="210"/>
      <c r="WBC2" s="211"/>
      <c r="WBD2" s="149"/>
      <c r="WBL2" s="149"/>
      <c r="WBO2" s="171"/>
      <c r="WBP2" s="171"/>
      <c r="WBQ2" s="149"/>
      <c r="WBS2" s="152"/>
      <c r="WBU2" s="152"/>
      <c r="WBV2" s="212"/>
      <c r="WBW2" s="210"/>
      <c r="WBX2" s="211"/>
      <c r="WBY2" s="149"/>
      <c r="WCG2" s="149"/>
      <c r="WCJ2" s="171"/>
      <c r="WCK2" s="171"/>
      <c r="WCL2" s="149"/>
      <c r="WCN2" s="152"/>
      <c r="WCP2" s="152"/>
      <c r="WCQ2" s="212"/>
      <c r="WCR2" s="210"/>
      <c r="WCS2" s="211"/>
      <c r="WCT2" s="149"/>
      <c r="WDB2" s="149"/>
      <c r="WDE2" s="171"/>
      <c r="WDF2" s="171"/>
      <c r="WDG2" s="149"/>
      <c r="WDI2" s="152"/>
      <c r="WDK2" s="152"/>
      <c r="WDL2" s="212"/>
      <c r="WDM2" s="210"/>
      <c r="WDN2" s="211"/>
      <c r="WDO2" s="149"/>
      <c r="WDW2" s="149"/>
      <c r="WDZ2" s="171"/>
      <c r="WEA2" s="171"/>
      <c r="WEB2" s="149"/>
      <c r="WED2" s="152"/>
      <c r="WEF2" s="152"/>
      <c r="WEG2" s="212"/>
      <c r="WEH2" s="210"/>
      <c r="WEI2" s="211"/>
      <c r="WEJ2" s="149"/>
      <c r="WER2" s="149"/>
      <c r="WEU2" s="171"/>
      <c r="WEV2" s="171"/>
      <c r="WEW2" s="149"/>
      <c r="WEY2" s="152"/>
      <c r="WFA2" s="152"/>
      <c r="WFB2" s="212"/>
      <c r="WFC2" s="210"/>
      <c r="WFD2" s="211"/>
      <c r="WFE2" s="149"/>
      <c r="WFM2" s="149"/>
      <c r="WFP2" s="171"/>
      <c r="WFQ2" s="171"/>
      <c r="WFR2" s="149"/>
      <c r="WFT2" s="152"/>
      <c r="WFV2" s="152"/>
      <c r="WFW2" s="212"/>
      <c r="WFX2" s="210"/>
      <c r="WFY2" s="211"/>
      <c r="WFZ2" s="149"/>
      <c r="WGH2" s="149"/>
      <c r="WGK2" s="171"/>
      <c r="WGL2" s="171"/>
      <c r="WGM2" s="149"/>
      <c r="WGO2" s="152"/>
      <c r="WGQ2" s="152"/>
      <c r="WGR2" s="212"/>
      <c r="WGS2" s="210"/>
      <c r="WGT2" s="211"/>
      <c r="WGU2" s="149"/>
      <c r="WHC2" s="149"/>
      <c r="WHF2" s="171"/>
      <c r="WHG2" s="171"/>
      <c r="WHH2" s="149"/>
      <c r="WHJ2" s="152"/>
      <c r="WHL2" s="152"/>
      <c r="WHM2" s="212"/>
      <c r="WHN2" s="210"/>
      <c r="WHO2" s="211"/>
      <c r="WHP2" s="149"/>
      <c r="WHX2" s="149"/>
      <c r="WIA2" s="171"/>
      <c r="WIB2" s="171"/>
      <c r="WIC2" s="149"/>
      <c r="WIE2" s="152"/>
      <c r="WIG2" s="152"/>
      <c r="WIH2" s="212"/>
      <c r="WII2" s="210"/>
      <c r="WIJ2" s="211"/>
      <c r="WIK2" s="149"/>
      <c r="WIS2" s="149"/>
      <c r="WIV2" s="171"/>
      <c r="WIW2" s="171"/>
      <c r="WIX2" s="149"/>
      <c r="WIZ2" s="152"/>
      <c r="WJB2" s="152"/>
      <c r="WJC2" s="212"/>
      <c r="WJD2" s="210"/>
      <c r="WJE2" s="211"/>
      <c r="WJF2" s="149"/>
      <c r="WJN2" s="149"/>
      <c r="WJQ2" s="171"/>
      <c r="WJR2" s="171"/>
      <c r="WJS2" s="149"/>
      <c r="WJU2" s="152"/>
      <c r="WJW2" s="152"/>
      <c r="WJX2" s="212"/>
      <c r="WJY2" s="210"/>
      <c r="WJZ2" s="211"/>
      <c r="WKA2" s="149"/>
      <c r="WKI2" s="149"/>
      <c r="WKL2" s="171"/>
      <c r="WKM2" s="171"/>
      <c r="WKN2" s="149"/>
      <c r="WKP2" s="152"/>
      <c r="WKR2" s="152"/>
      <c r="WKS2" s="212"/>
      <c r="WKT2" s="210"/>
      <c r="WKU2" s="211"/>
      <c r="WKV2" s="149"/>
      <c r="WLD2" s="149"/>
      <c r="WLG2" s="171"/>
      <c r="WLH2" s="171"/>
      <c r="WLI2" s="149"/>
      <c r="WLK2" s="152"/>
      <c r="WLM2" s="152"/>
      <c r="WLN2" s="212"/>
      <c r="WLO2" s="210"/>
      <c r="WLP2" s="211"/>
      <c r="WLQ2" s="149"/>
      <c r="WLY2" s="149"/>
      <c r="WMB2" s="171"/>
      <c r="WMC2" s="171"/>
      <c r="WMD2" s="149"/>
      <c r="WMF2" s="152"/>
      <c r="WMH2" s="152"/>
      <c r="WMI2" s="212"/>
      <c r="WMJ2" s="210"/>
      <c r="WMK2" s="211"/>
      <c r="WML2" s="149"/>
      <c r="WMT2" s="149"/>
      <c r="WMW2" s="171"/>
      <c r="WMX2" s="171"/>
      <c r="WMY2" s="149"/>
      <c r="WNA2" s="152"/>
      <c r="WNC2" s="152"/>
      <c r="WND2" s="212"/>
      <c r="WNE2" s="210"/>
      <c r="WNF2" s="211"/>
      <c r="WNG2" s="149"/>
      <c r="WNO2" s="149"/>
      <c r="WNR2" s="171"/>
      <c r="WNS2" s="171"/>
      <c r="WNT2" s="149"/>
      <c r="WNV2" s="152"/>
      <c r="WNX2" s="152"/>
      <c r="WNY2" s="212"/>
      <c r="WNZ2" s="210"/>
      <c r="WOA2" s="211"/>
      <c r="WOB2" s="149"/>
      <c r="WOJ2" s="149"/>
      <c r="WOM2" s="171"/>
      <c r="WON2" s="171"/>
      <c r="WOO2" s="149"/>
      <c r="WOQ2" s="152"/>
      <c r="WOS2" s="152"/>
      <c r="WOT2" s="212"/>
      <c r="WOU2" s="210"/>
      <c r="WOV2" s="211"/>
      <c r="WOW2" s="149"/>
      <c r="WPE2" s="149"/>
      <c r="WPH2" s="171"/>
      <c r="WPI2" s="171"/>
      <c r="WPJ2" s="149"/>
      <c r="WPL2" s="152"/>
      <c r="WPN2" s="152"/>
      <c r="WPO2" s="212"/>
      <c r="WPP2" s="210"/>
      <c r="WPQ2" s="211"/>
      <c r="WPR2" s="149"/>
      <c r="WPZ2" s="149"/>
      <c r="WQC2" s="171"/>
      <c r="WQD2" s="171"/>
      <c r="WQE2" s="149"/>
      <c r="WQG2" s="152"/>
      <c r="WQI2" s="152"/>
      <c r="WQJ2" s="212"/>
      <c r="WQK2" s="210"/>
      <c r="WQL2" s="211"/>
      <c r="WQM2" s="149"/>
      <c r="WQU2" s="149"/>
      <c r="WQX2" s="171"/>
      <c r="WQY2" s="171"/>
      <c r="WQZ2" s="149"/>
      <c r="WRB2" s="152"/>
      <c r="WRD2" s="152"/>
      <c r="WRE2" s="212"/>
      <c r="WRF2" s="210"/>
      <c r="WRG2" s="211"/>
      <c r="WRH2" s="149"/>
      <c r="WRP2" s="149"/>
      <c r="WRS2" s="171"/>
      <c r="WRT2" s="171"/>
      <c r="WRU2" s="149"/>
      <c r="WRW2" s="152"/>
      <c r="WRY2" s="152"/>
      <c r="WRZ2" s="212"/>
      <c r="WSA2" s="210"/>
      <c r="WSB2" s="211"/>
      <c r="WSC2" s="149"/>
      <c r="WSK2" s="149"/>
      <c r="WSN2" s="171"/>
      <c r="WSO2" s="171"/>
      <c r="WSP2" s="149"/>
      <c r="WSR2" s="152"/>
      <c r="WST2" s="152"/>
      <c r="WSU2" s="212"/>
      <c r="WSV2" s="210"/>
      <c r="WSW2" s="211"/>
      <c r="WSX2" s="149"/>
      <c r="WTF2" s="149"/>
      <c r="WTI2" s="171"/>
      <c r="WTJ2" s="171"/>
      <c r="WTK2" s="149"/>
      <c r="WTM2" s="152"/>
      <c r="WTO2" s="152"/>
      <c r="WTP2" s="212"/>
      <c r="WTQ2" s="210"/>
      <c r="WTR2" s="211"/>
      <c r="WTS2" s="149"/>
      <c r="WUA2" s="149"/>
      <c r="WUD2" s="171"/>
      <c r="WUE2" s="171"/>
      <c r="WUF2" s="149"/>
      <c r="WUH2" s="152"/>
      <c r="WUJ2" s="152"/>
      <c r="WUK2" s="212"/>
      <c r="WUL2" s="210"/>
      <c r="WUM2" s="211"/>
      <c r="WUN2" s="149"/>
      <c r="WUV2" s="149"/>
      <c r="WUY2" s="171"/>
      <c r="WUZ2" s="171"/>
      <c r="WVA2" s="149"/>
      <c r="WVC2" s="152"/>
      <c r="WVE2" s="152"/>
      <c r="WVF2" s="212"/>
      <c r="WVG2" s="210"/>
      <c r="WVH2" s="211"/>
      <c r="WVI2" s="149"/>
      <c r="WVQ2" s="149"/>
      <c r="WVT2" s="171"/>
      <c r="WVU2" s="171"/>
      <c r="WVV2" s="149"/>
      <c r="WVX2" s="152"/>
      <c r="WVZ2" s="152"/>
      <c r="WWA2" s="212"/>
      <c r="WWB2" s="210"/>
      <c r="WWC2" s="211"/>
      <c r="WWD2" s="149"/>
      <c r="WWL2" s="149"/>
      <c r="WWO2" s="171"/>
      <c r="WWP2" s="171"/>
      <c r="WWQ2" s="149"/>
      <c r="WWS2" s="152"/>
      <c r="WWU2" s="152"/>
      <c r="WWV2" s="212"/>
      <c r="WWW2" s="210"/>
      <c r="WWX2" s="211"/>
      <c r="WWY2" s="149"/>
      <c r="WXG2" s="149"/>
      <c r="WXJ2" s="171"/>
      <c r="WXK2" s="171"/>
      <c r="WXL2" s="149"/>
      <c r="WXN2" s="152"/>
      <c r="WXP2" s="152"/>
      <c r="WXQ2" s="212"/>
      <c r="WXR2" s="210"/>
      <c r="WXS2" s="211"/>
      <c r="WXT2" s="149"/>
      <c r="WYB2" s="149"/>
      <c r="WYE2" s="171"/>
      <c r="WYF2" s="171"/>
      <c r="WYG2" s="149"/>
      <c r="WYI2" s="152"/>
      <c r="WYK2" s="152"/>
      <c r="WYL2" s="212"/>
      <c r="WYM2" s="210"/>
      <c r="WYN2" s="211"/>
      <c r="WYO2" s="149"/>
      <c r="WYW2" s="149"/>
      <c r="WYZ2" s="171"/>
      <c r="WZA2" s="171"/>
      <c r="WZB2" s="149"/>
      <c r="WZD2" s="152"/>
      <c r="WZF2" s="152"/>
      <c r="WZG2" s="212"/>
      <c r="WZH2" s="210"/>
      <c r="WZI2" s="211"/>
      <c r="WZJ2" s="149"/>
      <c r="WZR2" s="149"/>
      <c r="WZU2" s="171"/>
      <c r="WZV2" s="171"/>
      <c r="WZW2" s="149"/>
      <c r="WZY2" s="152"/>
      <c r="XAA2" s="152"/>
      <c r="XAB2" s="212"/>
      <c r="XAC2" s="210"/>
      <c r="XAD2" s="211"/>
      <c r="XAE2" s="149"/>
      <c r="XAM2" s="149"/>
      <c r="XAP2" s="171"/>
      <c r="XAQ2" s="171"/>
      <c r="XAR2" s="149"/>
      <c r="XAT2" s="152"/>
      <c r="XAV2" s="152"/>
      <c r="XAW2" s="212"/>
      <c r="XAX2" s="210"/>
      <c r="XAY2" s="211"/>
      <c r="XAZ2" s="149"/>
      <c r="XBH2" s="149"/>
      <c r="XBK2" s="171"/>
      <c r="XBL2" s="171"/>
      <c r="XBM2" s="149"/>
      <c r="XBO2" s="152"/>
      <c r="XBQ2" s="152"/>
      <c r="XBR2" s="212"/>
      <c r="XBS2" s="210"/>
      <c r="XBT2" s="211"/>
      <c r="XBU2" s="149"/>
      <c r="XCC2" s="149"/>
      <c r="XCF2" s="171"/>
      <c r="XCG2" s="171"/>
      <c r="XCH2" s="149"/>
      <c r="XCJ2" s="152"/>
      <c r="XCL2" s="152"/>
      <c r="XCM2" s="212"/>
      <c r="XCN2" s="210"/>
      <c r="XCO2" s="211"/>
      <c r="XCP2" s="149"/>
      <c r="XCX2" s="149"/>
      <c r="XDA2" s="171"/>
      <c r="XDB2" s="171"/>
      <c r="XDC2" s="149"/>
      <c r="XDE2" s="152"/>
      <c r="XDG2" s="152"/>
      <c r="XDH2" s="212"/>
      <c r="XDI2" s="210"/>
      <c r="XDJ2" s="211"/>
      <c r="XDK2" s="149"/>
      <c r="XDS2" s="149"/>
      <c r="XDV2" s="171"/>
      <c r="XDW2" s="171"/>
      <c r="XDX2" s="149"/>
      <c r="XDZ2" s="152"/>
      <c r="XEB2" s="152"/>
      <c r="XEC2" s="212"/>
      <c r="XED2" s="210"/>
      <c r="XEE2" s="211"/>
      <c r="XEF2" s="149"/>
      <c r="XEN2" s="149"/>
      <c r="XEQ2" s="171"/>
      <c r="XER2" s="171"/>
      <c r="XES2" s="149"/>
      <c r="XEU2" s="152"/>
      <c r="XEW2" s="152"/>
      <c r="XEX2" s="212"/>
      <c r="XEY2" s="210"/>
      <c r="XEZ2" s="211"/>
      <c r="XFA2" s="149"/>
    </row>
    <row r="3" spans="1:1024 1026:2046 2049:3067 3075:4096 4104:5119 5121:7162 7170:8191 8199:11257 11265:12286 12294:14336 14338:15360 15363:16381" s="150" customFormat="1" ht="12.75" x14ac:dyDescent="0.2">
      <c r="A3" s="149">
        <v>45404</v>
      </c>
      <c r="B3" s="150" t="s">
        <v>95</v>
      </c>
      <c r="C3" s="150" t="s">
        <v>97</v>
      </c>
      <c r="D3" s="150" t="s">
        <v>60</v>
      </c>
      <c r="E3" s="150" t="s">
        <v>25</v>
      </c>
      <c r="F3" s="150" t="s">
        <v>307</v>
      </c>
      <c r="G3" s="150">
        <v>2882</v>
      </c>
      <c r="H3" s="150">
        <v>1640</v>
      </c>
      <c r="I3" s="149">
        <v>45404</v>
      </c>
      <c r="J3" s="150">
        <v>155526186</v>
      </c>
      <c r="K3" s="150">
        <v>84</v>
      </c>
      <c r="L3" s="151">
        <v>2500</v>
      </c>
      <c r="M3" s="151">
        <v>2500</v>
      </c>
      <c r="N3" s="149">
        <v>45404</v>
      </c>
      <c r="O3" s="150" t="s">
        <v>306</v>
      </c>
      <c r="P3" s="152">
        <v>1.72E-2</v>
      </c>
      <c r="Q3" s="150" t="s">
        <v>115</v>
      </c>
      <c r="R3" s="152">
        <v>3.3500000000000002E-2</v>
      </c>
      <c r="S3" s="209">
        <f t="shared" si="0"/>
        <v>83.75</v>
      </c>
      <c r="T3" s="210"/>
      <c r="U3" s="211" t="str">
        <f>VLOOKUP(D3,Painel!$C$7:$C$63,1,FALSE)</f>
        <v>LETICIA DE MELO RIBEIRO</v>
      </c>
      <c r="V3" s="149"/>
      <c r="AD3" s="149"/>
      <c r="AG3" s="171"/>
      <c r="AH3" s="171"/>
      <c r="AI3" s="149"/>
      <c r="AK3" s="152"/>
      <c r="AM3" s="152"/>
      <c r="AN3" s="212"/>
      <c r="AO3" s="210"/>
      <c r="AP3" s="211"/>
      <c r="AQ3" s="149"/>
      <c r="AY3" s="149"/>
      <c r="BB3" s="171"/>
      <c r="BC3" s="171"/>
      <c r="BD3" s="149"/>
      <c r="BF3" s="152"/>
      <c r="BH3" s="152"/>
      <c r="BI3" s="212"/>
      <c r="BJ3" s="210"/>
      <c r="BK3" s="211"/>
      <c r="BL3" s="149"/>
      <c r="BT3" s="149"/>
      <c r="BW3" s="171"/>
      <c r="BX3" s="171"/>
      <c r="BY3" s="149"/>
      <c r="CA3" s="152"/>
      <c r="CC3" s="152"/>
      <c r="CD3" s="212"/>
      <c r="CE3" s="210"/>
      <c r="CF3" s="211"/>
      <c r="CG3" s="149"/>
      <c r="CO3" s="149"/>
      <c r="CR3" s="171"/>
      <c r="CS3" s="171"/>
      <c r="CT3" s="149"/>
      <c r="CV3" s="152"/>
      <c r="CX3" s="152"/>
      <c r="CY3" s="212"/>
      <c r="CZ3" s="210"/>
      <c r="DA3" s="211"/>
      <c r="DB3" s="149"/>
      <c r="DJ3" s="149"/>
      <c r="DM3" s="171"/>
      <c r="DN3" s="171"/>
      <c r="DO3" s="149"/>
      <c r="DQ3" s="152"/>
      <c r="DS3" s="152"/>
      <c r="DT3" s="212"/>
      <c r="DU3" s="210"/>
      <c r="DV3" s="211"/>
      <c r="DW3" s="149"/>
      <c r="EE3" s="149"/>
      <c r="EH3" s="171"/>
      <c r="EI3" s="171"/>
      <c r="EJ3" s="149"/>
      <c r="EL3" s="152"/>
      <c r="EN3" s="152"/>
      <c r="EO3" s="212"/>
      <c r="EP3" s="210"/>
      <c r="EQ3" s="211"/>
      <c r="ER3" s="149"/>
      <c r="EZ3" s="149"/>
      <c r="FC3" s="171"/>
      <c r="FD3" s="171"/>
      <c r="FE3" s="149"/>
      <c r="FG3" s="152"/>
      <c r="FI3" s="152"/>
      <c r="FJ3" s="212"/>
      <c r="FK3" s="210"/>
      <c r="FL3" s="211"/>
      <c r="FM3" s="149"/>
      <c r="FU3" s="149"/>
      <c r="FX3" s="171"/>
      <c r="FY3" s="171"/>
      <c r="FZ3" s="149"/>
      <c r="GB3" s="152"/>
      <c r="GD3" s="152"/>
      <c r="GE3" s="212"/>
      <c r="GF3" s="210"/>
      <c r="GG3" s="211"/>
      <c r="GH3" s="149"/>
      <c r="GP3" s="149"/>
      <c r="GS3" s="171"/>
      <c r="GT3" s="171"/>
      <c r="GU3" s="149"/>
      <c r="GW3" s="152"/>
      <c r="GY3" s="152"/>
      <c r="GZ3" s="212"/>
      <c r="HA3" s="210"/>
      <c r="HB3" s="211"/>
      <c r="HC3" s="149"/>
      <c r="HK3" s="149"/>
      <c r="HN3" s="171"/>
      <c r="HO3" s="171"/>
      <c r="HP3" s="149"/>
      <c r="HR3" s="152"/>
      <c r="HT3" s="152"/>
      <c r="HU3" s="212"/>
      <c r="HV3" s="210"/>
      <c r="HW3" s="211"/>
      <c r="HX3" s="149"/>
      <c r="IF3" s="149"/>
      <c r="II3" s="171"/>
      <c r="IJ3" s="171"/>
      <c r="IK3" s="149"/>
      <c r="IM3" s="152"/>
      <c r="IO3" s="152"/>
      <c r="IP3" s="212"/>
      <c r="IQ3" s="210"/>
      <c r="IR3" s="211"/>
      <c r="IS3" s="149"/>
      <c r="JA3" s="149"/>
      <c r="JD3" s="171"/>
      <c r="JE3" s="171"/>
      <c r="JF3" s="149"/>
      <c r="JH3" s="152"/>
      <c r="JJ3" s="152"/>
      <c r="JK3" s="212"/>
      <c r="JL3" s="210"/>
      <c r="JM3" s="211"/>
      <c r="JN3" s="149"/>
      <c r="JV3" s="149"/>
      <c r="JY3" s="171"/>
      <c r="JZ3" s="171"/>
      <c r="KA3" s="149"/>
      <c r="KC3" s="152"/>
      <c r="KE3" s="152"/>
      <c r="KF3" s="212"/>
      <c r="KG3" s="210"/>
      <c r="KH3" s="211"/>
      <c r="KI3" s="149"/>
      <c r="KQ3" s="149"/>
      <c r="KT3" s="171"/>
      <c r="KU3" s="171"/>
      <c r="KV3" s="149"/>
      <c r="KX3" s="152"/>
      <c r="KZ3" s="152"/>
      <c r="LA3" s="212"/>
      <c r="LB3" s="210"/>
      <c r="LC3" s="211"/>
      <c r="LD3" s="149"/>
      <c r="LL3" s="149"/>
      <c r="LO3" s="171"/>
      <c r="LP3" s="171"/>
      <c r="LQ3" s="149"/>
      <c r="LS3" s="152"/>
      <c r="LU3" s="152"/>
      <c r="LV3" s="212"/>
      <c r="LW3" s="210"/>
      <c r="LX3" s="211"/>
      <c r="LY3" s="149"/>
      <c r="MG3" s="149"/>
      <c r="MJ3" s="171"/>
      <c r="MK3" s="171"/>
      <c r="ML3" s="149"/>
      <c r="MN3" s="152"/>
      <c r="MP3" s="152"/>
      <c r="MQ3" s="212"/>
      <c r="MR3" s="210"/>
      <c r="MS3" s="211"/>
      <c r="MT3" s="149"/>
      <c r="NB3" s="149"/>
      <c r="NE3" s="171"/>
      <c r="NF3" s="171"/>
      <c r="NG3" s="149"/>
      <c r="NI3" s="152"/>
      <c r="NK3" s="152"/>
      <c r="NL3" s="212"/>
      <c r="NM3" s="210"/>
      <c r="NN3" s="211"/>
      <c r="NO3" s="149"/>
      <c r="NW3" s="149"/>
      <c r="NZ3" s="171"/>
      <c r="OA3" s="171"/>
      <c r="OB3" s="149"/>
      <c r="OD3" s="152"/>
      <c r="OF3" s="152"/>
      <c r="OG3" s="212"/>
      <c r="OH3" s="210"/>
      <c r="OI3" s="211"/>
      <c r="OJ3" s="149"/>
      <c r="OR3" s="149"/>
      <c r="OU3" s="171"/>
      <c r="OV3" s="171"/>
      <c r="OW3" s="149"/>
      <c r="OY3" s="152"/>
      <c r="PA3" s="152"/>
      <c r="PB3" s="212"/>
      <c r="PC3" s="210"/>
      <c r="PD3" s="211"/>
      <c r="PE3" s="149"/>
      <c r="PM3" s="149"/>
      <c r="PP3" s="171"/>
      <c r="PQ3" s="171"/>
      <c r="PR3" s="149"/>
      <c r="PT3" s="152"/>
      <c r="PV3" s="152"/>
      <c r="PW3" s="212"/>
      <c r="PX3" s="210"/>
      <c r="PY3" s="211"/>
      <c r="PZ3" s="149"/>
      <c r="QH3" s="149"/>
      <c r="QK3" s="171"/>
      <c r="QL3" s="171"/>
      <c r="QM3" s="149"/>
      <c r="QO3" s="152"/>
      <c r="QQ3" s="152"/>
      <c r="QR3" s="212"/>
      <c r="QS3" s="210"/>
      <c r="QT3" s="211"/>
      <c r="QU3" s="149"/>
      <c r="RC3" s="149"/>
      <c r="RF3" s="171"/>
      <c r="RG3" s="171"/>
      <c r="RH3" s="149"/>
      <c r="RJ3" s="152"/>
      <c r="RL3" s="152"/>
      <c r="RM3" s="212"/>
      <c r="RN3" s="210"/>
      <c r="RO3" s="211"/>
      <c r="RP3" s="149"/>
      <c r="RX3" s="149"/>
      <c r="SA3" s="171"/>
      <c r="SB3" s="171"/>
      <c r="SC3" s="149"/>
      <c r="SE3" s="152"/>
      <c r="SG3" s="152"/>
      <c r="SH3" s="212"/>
      <c r="SI3" s="210"/>
      <c r="SJ3" s="211"/>
      <c r="SK3" s="149"/>
      <c r="SS3" s="149"/>
      <c r="SV3" s="171"/>
      <c r="SW3" s="171"/>
      <c r="SX3" s="149"/>
      <c r="SZ3" s="152"/>
      <c r="TB3" s="152"/>
      <c r="TC3" s="212"/>
      <c r="TD3" s="210"/>
      <c r="TE3" s="211"/>
      <c r="TF3" s="149"/>
      <c r="TN3" s="149"/>
      <c r="TQ3" s="171"/>
      <c r="TR3" s="171"/>
      <c r="TS3" s="149"/>
      <c r="TU3" s="152"/>
      <c r="TW3" s="152"/>
      <c r="TX3" s="212"/>
      <c r="TY3" s="210"/>
      <c r="TZ3" s="211"/>
      <c r="UA3" s="149"/>
      <c r="UI3" s="149"/>
      <c r="UL3" s="171"/>
      <c r="UM3" s="171"/>
      <c r="UN3" s="149"/>
      <c r="UP3" s="152"/>
      <c r="UR3" s="152"/>
      <c r="US3" s="212"/>
      <c r="UT3" s="210"/>
      <c r="UU3" s="211"/>
      <c r="UV3" s="149"/>
      <c r="VD3" s="149"/>
      <c r="VG3" s="171"/>
      <c r="VH3" s="171"/>
      <c r="VI3" s="149"/>
      <c r="VK3" s="152"/>
      <c r="VM3" s="152"/>
      <c r="VN3" s="212"/>
      <c r="VO3" s="210"/>
      <c r="VP3" s="211"/>
      <c r="VQ3" s="149"/>
      <c r="VY3" s="149"/>
      <c r="WB3" s="171"/>
      <c r="WC3" s="171"/>
      <c r="WD3" s="149"/>
      <c r="WF3" s="152"/>
      <c r="WH3" s="152"/>
      <c r="WI3" s="212"/>
      <c r="WJ3" s="210"/>
      <c r="WK3" s="211"/>
      <c r="WL3" s="149"/>
      <c r="WT3" s="149"/>
      <c r="WW3" s="171"/>
      <c r="WX3" s="171"/>
      <c r="WY3" s="149"/>
      <c r="XA3" s="152"/>
      <c r="XC3" s="152"/>
      <c r="XD3" s="212"/>
      <c r="XE3" s="210"/>
      <c r="XF3" s="211"/>
      <c r="XG3" s="149"/>
      <c r="XO3" s="149"/>
      <c r="XR3" s="171"/>
      <c r="XS3" s="171"/>
      <c r="XT3" s="149"/>
      <c r="XV3" s="152"/>
      <c r="XX3" s="152"/>
      <c r="XY3" s="212"/>
      <c r="XZ3" s="210"/>
      <c r="YA3" s="211"/>
      <c r="YB3" s="149"/>
      <c r="YJ3" s="149"/>
      <c r="YM3" s="171"/>
      <c r="YN3" s="171"/>
      <c r="YO3" s="149"/>
      <c r="YQ3" s="152"/>
      <c r="YS3" s="152"/>
      <c r="YT3" s="212"/>
      <c r="YU3" s="210"/>
      <c r="YV3" s="211"/>
      <c r="YW3" s="149"/>
      <c r="ZE3" s="149"/>
      <c r="ZH3" s="171"/>
      <c r="ZI3" s="171"/>
      <c r="ZJ3" s="149"/>
      <c r="ZL3" s="152"/>
      <c r="ZN3" s="152"/>
      <c r="ZO3" s="212"/>
      <c r="ZP3" s="210"/>
      <c r="ZQ3" s="211"/>
      <c r="ZR3" s="149"/>
      <c r="ZZ3" s="149"/>
      <c r="AAC3" s="171"/>
      <c r="AAD3" s="171"/>
      <c r="AAE3" s="149"/>
      <c r="AAG3" s="152"/>
      <c r="AAI3" s="152"/>
      <c r="AAJ3" s="212"/>
      <c r="AAK3" s="210"/>
      <c r="AAL3" s="211"/>
      <c r="AAM3" s="149"/>
      <c r="AAU3" s="149"/>
      <c r="AAX3" s="171"/>
      <c r="AAY3" s="171"/>
      <c r="AAZ3" s="149"/>
      <c r="ABB3" s="152"/>
      <c r="ABD3" s="152"/>
      <c r="ABE3" s="212"/>
      <c r="ABF3" s="210"/>
      <c r="ABG3" s="211"/>
      <c r="ABH3" s="149"/>
      <c r="ABP3" s="149"/>
      <c r="ABS3" s="171"/>
      <c r="ABT3" s="171"/>
      <c r="ABU3" s="149"/>
      <c r="ABW3" s="152"/>
      <c r="ABY3" s="152"/>
      <c r="ABZ3" s="212"/>
      <c r="ACA3" s="210"/>
      <c r="ACB3" s="211"/>
      <c r="ACC3" s="149"/>
      <c r="ACK3" s="149"/>
      <c r="ACN3" s="171"/>
      <c r="ACO3" s="171"/>
      <c r="ACP3" s="149"/>
      <c r="ACR3" s="152"/>
      <c r="ACT3" s="152"/>
      <c r="ACU3" s="212"/>
      <c r="ACV3" s="210"/>
      <c r="ACW3" s="211"/>
      <c r="ACX3" s="149"/>
      <c r="ADF3" s="149"/>
      <c r="ADI3" s="171"/>
      <c r="ADJ3" s="171"/>
      <c r="ADK3" s="149"/>
      <c r="ADM3" s="152"/>
      <c r="ADO3" s="152"/>
      <c r="ADP3" s="212"/>
      <c r="ADQ3" s="210"/>
      <c r="ADR3" s="211"/>
      <c r="ADS3" s="149"/>
      <c r="AEA3" s="149"/>
      <c r="AED3" s="171"/>
      <c r="AEE3" s="171"/>
      <c r="AEF3" s="149"/>
      <c r="AEH3" s="152"/>
      <c r="AEJ3" s="152"/>
      <c r="AEK3" s="212"/>
      <c r="AEL3" s="210"/>
      <c r="AEM3" s="211"/>
      <c r="AEN3" s="149"/>
      <c r="AEV3" s="149"/>
      <c r="AEY3" s="171"/>
      <c r="AEZ3" s="171"/>
      <c r="AFA3" s="149"/>
      <c r="AFC3" s="152"/>
      <c r="AFE3" s="152"/>
      <c r="AFF3" s="212"/>
      <c r="AFG3" s="210"/>
      <c r="AFH3" s="211"/>
      <c r="AFI3" s="149"/>
      <c r="AFQ3" s="149"/>
      <c r="AFT3" s="171"/>
      <c r="AFU3" s="171"/>
      <c r="AFV3" s="149"/>
      <c r="AFX3" s="152"/>
      <c r="AFZ3" s="152"/>
      <c r="AGA3" s="212"/>
      <c r="AGB3" s="210"/>
      <c r="AGC3" s="211"/>
      <c r="AGD3" s="149"/>
      <c r="AGL3" s="149"/>
      <c r="AGO3" s="171"/>
      <c r="AGP3" s="171"/>
      <c r="AGQ3" s="149"/>
      <c r="AGS3" s="152"/>
      <c r="AGU3" s="152"/>
      <c r="AGV3" s="212"/>
      <c r="AGW3" s="210"/>
      <c r="AGX3" s="211"/>
      <c r="AGY3" s="149"/>
      <c r="AHG3" s="149"/>
      <c r="AHJ3" s="171"/>
      <c r="AHK3" s="171"/>
      <c r="AHL3" s="149"/>
      <c r="AHN3" s="152"/>
      <c r="AHP3" s="152"/>
      <c r="AHQ3" s="212"/>
      <c r="AHR3" s="210"/>
      <c r="AHS3" s="211"/>
      <c r="AHT3" s="149"/>
      <c r="AIB3" s="149"/>
      <c r="AIE3" s="171"/>
      <c r="AIF3" s="171"/>
      <c r="AIG3" s="149"/>
      <c r="AII3" s="152"/>
      <c r="AIK3" s="152"/>
      <c r="AIL3" s="212"/>
      <c r="AIM3" s="210"/>
      <c r="AIN3" s="211"/>
      <c r="AIO3" s="149"/>
      <c r="AIW3" s="149"/>
      <c r="AIZ3" s="171"/>
      <c r="AJA3" s="171"/>
      <c r="AJB3" s="149"/>
      <c r="AJD3" s="152"/>
      <c r="AJF3" s="152"/>
      <c r="AJG3" s="212"/>
      <c r="AJH3" s="210"/>
      <c r="AJI3" s="211"/>
      <c r="AJJ3" s="149"/>
      <c r="AJR3" s="149"/>
      <c r="AJU3" s="171"/>
      <c r="AJV3" s="171"/>
      <c r="AJW3" s="149"/>
      <c r="AJY3" s="152"/>
      <c r="AKA3" s="152"/>
      <c r="AKB3" s="212"/>
      <c r="AKC3" s="210"/>
      <c r="AKD3" s="211"/>
      <c r="AKE3" s="149"/>
      <c r="AKM3" s="149"/>
      <c r="AKP3" s="171"/>
      <c r="AKQ3" s="171"/>
      <c r="AKR3" s="149"/>
      <c r="AKT3" s="152"/>
      <c r="AKV3" s="152"/>
      <c r="AKW3" s="212"/>
      <c r="AKX3" s="210"/>
      <c r="AKY3" s="211"/>
      <c r="AKZ3" s="149"/>
      <c r="ALH3" s="149"/>
      <c r="ALK3" s="171"/>
      <c r="ALL3" s="171"/>
      <c r="ALM3" s="149"/>
      <c r="ALO3" s="152"/>
      <c r="ALQ3" s="152"/>
      <c r="ALR3" s="212"/>
      <c r="ALS3" s="210"/>
      <c r="ALT3" s="211"/>
      <c r="ALU3" s="149"/>
      <c r="AMC3" s="149"/>
      <c r="AMF3" s="171"/>
      <c r="AMG3" s="171"/>
      <c r="AMH3" s="149"/>
      <c r="AMJ3" s="152"/>
      <c r="AML3" s="152"/>
      <c r="AMM3" s="212"/>
      <c r="AMN3" s="210"/>
      <c r="AMO3" s="211"/>
      <c r="AMP3" s="149"/>
      <c r="AMX3" s="149"/>
      <c r="ANA3" s="171"/>
      <c r="ANB3" s="171"/>
      <c r="ANC3" s="149"/>
      <c r="ANE3" s="152"/>
      <c r="ANG3" s="152"/>
      <c r="ANH3" s="212"/>
      <c r="ANI3" s="210"/>
      <c r="ANJ3" s="211"/>
      <c r="ANK3" s="149"/>
      <c r="ANS3" s="149"/>
      <c r="ANV3" s="171"/>
      <c r="ANW3" s="171"/>
      <c r="ANX3" s="149"/>
      <c r="ANZ3" s="152"/>
      <c r="AOB3" s="152"/>
      <c r="AOC3" s="212"/>
      <c r="AOD3" s="210"/>
      <c r="AOE3" s="211"/>
      <c r="AOF3" s="149"/>
      <c r="AON3" s="149"/>
      <c r="AOQ3" s="171"/>
      <c r="AOR3" s="171"/>
      <c r="AOS3" s="149"/>
      <c r="AOU3" s="152"/>
      <c r="AOW3" s="152"/>
      <c r="AOX3" s="212"/>
      <c r="AOY3" s="210"/>
      <c r="AOZ3" s="211"/>
      <c r="APA3" s="149"/>
      <c r="API3" s="149"/>
      <c r="APL3" s="171"/>
      <c r="APM3" s="171"/>
      <c r="APN3" s="149"/>
      <c r="APP3" s="152"/>
      <c r="APR3" s="152"/>
      <c r="APS3" s="212"/>
      <c r="APT3" s="210"/>
      <c r="APU3" s="211"/>
      <c r="APV3" s="149"/>
      <c r="AQD3" s="149"/>
      <c r="AQG3" s="171"/>
      <c r="AQH3" s="171"/>
      <c r="AQI3" s="149"/>
      <c r="AQK3" s="152"/>
      <c r="AQM3" s="152"/>
      <c r="AQN3" s="212"/>
      <c r="AQO3" s="210"/>
      <c r="AQP3" s="211"/>
      <c r="AQQ3" s="149"/>
      <c r="AQY3" s="149"/>
      <c r="ARB3" s="171"/>
      <c r="ARC3" s="171"/>
      <c r="ARD3" s="149"/>
      <c r="ARF3" s="152"/>
      <c r="ARH3" s="152"/>
      <c r="ARI3" s="212"/>
      <c r="ARJ3" s="210"/>
      <c r="ARK3" s="211"/>
      <c r="ARL3" s="149"/>
      <c r="ART3" s="149"/>
      <c r="ARW3" s="171"/>
      <c r="ARX3" s="171"/>
      <c r="ARY3" s="149"/>
      <c r="ASA3" s="152"/>
      <c r="ASC3" s="152"/>
      <c r="ASD3" s="212"/>
      <c r="ASE3" s="210"/>
      <c r="ASF3" s="211"/>
      <c r="ASG3" s="149"/>
      <c r="ASO3" s="149"/>
      <c r="ASR3" s="171"/>
      <c r="ASS3" s="171"/>
      <c r="AST3" s="149"/>
      <c r="ASV3" s="152"/>
      <c r="ASX3" s="152"/>
      <c r="ASY3" s="212"/>
      <c r="ASZ3" s="210"/>
      <c r="ATA3" s="211"/>
      <c r="ATB3" s="149"/>
      <c r="ATJ3" s="149"/>
      <c r="ATM3" s="171"/>
      <c r="ATN3" s="171"/>
      <c r="ATO3" s="149"/>
      <c r="ATQ3" s="152"/>
      <c r="ATS3" s="152"/>
      <c r="ATT3" s="212"/>
      <c r="ATU3" s="210"/>
      <c r="ATV3" s="211"/>
      <c r="ATW3" s="149"/>
      <c r="AUE3" s="149"/>
      <c r="AUH3" s="171"/>
      <c r="AUI3" s="171"/>
      <c r="AUJ3" s="149"/>
      <c r="AUL3" s="152"/>
      <c r="AUN3" s="152"/>
      <c r="AUO3" s="212"/>
      <c r="AUP3" s="210"/>
      <c r="AUQ3" s="211"/>
      <c r="AUR3" s="149"/>
      <c r="AUZ3" s="149"/>
      <c r="AVC3" s="171"/>
      <c r="AVD3" s="171"/>
      <c r="AVE3" s="149"/>
      <c r="AVG3" s="152"/>
      <c r="AVI3" s="152"/>
      <c r="AVJ3" s="212"/>
      <c r="AVK3" s="210"/>
      <c r="AVL3" s="211"/>
      <c r="AVM3" s="149"/>
      <c r="AVU3" s="149"/>
      <c r="AVX3" s="171"/>
      <c r="AVY3" s="171"/>
      <c r="AVZ3" s="149"/>
      <c r="AWB3" s="152"/>
      <c r="AWD3" s="152"/>
      <c r="AWE3" s="212"/>
      <c r="AWF3" s="210"/>
      <c r="AWG3" s="211"/>
      <c r="AWH3" s="149"/>
      <c r="AWP3" s="149"/>
      <c r="AWS3" s="171"/>
      <c r="AWT3" s="171"/>
      <c r="AWU3" s="149"/>
      <c r="AWW3" s="152"/>
      <c r="AWY3" s="152"/>
      <c r="AWZ3" s="212"/>
      <c r="AXA3" s="210"/>
      <c r="AXB3" s="211"/>
      <c r="AXC3" s="149"/>
      <c r="AXK3" s="149"/>
      <c r="AXN3" s="171"/>
      <c r="AXO3" s="171"/>
      <c r="AXP3" s="149"/>
      <c r="AXR3" s="152"/>
      <c r="AXT3" s="152"/>
      <c r="AXU3" s="212"/>
      <c r="AXV3" s="210"/>
      <c r="AXW3" s="211"/>
      <c r="AXX3" s="149"/>
      <c r="AYF3" s="149"/>
      <c r="AYI3" s="171"/>
      <c r="AYJ3" s="171"/>
      <c r="AYK3" s="149"/>
      <c r="AYM3" s="152"/>
      <c r="AYO3" s="152"/>
      <c r="AYP3" s="212"/>
      <c r="AYQ3" s="210"/>
      <c r="AYR3" s="211"/>
      <c r="AYS3" s="149"/>
      <c r="AZA3" s="149"/>
      <c r="AZD3" s="171"/>
      <c r="AZE3" s="171"/>
      <c r="AZF3" s="149"/>
      <c r="AZH3" s="152"/>
      <c r="AZJ3" s="152"/>
      <c r="AZK3" s="212"/>
      <c r="AZL3" s="210"/>
      <c r="AZM3" s="211"/>
      <c r="AZN3" s="149"/>
      <c r="AZV3" s="149"/>
      <c r="AZY3" s="171"/>
      <c r="AZZ3" s="171"/>
      <c r="BAA3" s="149"/>
      <c r="BAC3" s="152"/>
      <c r="BAE3" s="152"/>
      <c r="BAF3" s="212"/>
      <c r="BAG3" s="210"/>
      <c r="BAH3" s="211"/>
      <c r="BAI3" s="149"/>
      <c r="BAQ3" s="149"/>
      <c r="BAT3" s="171"/>
      <c r="BAU3" s="171"/>
      <c r="BAV3" s="149"/>
      <c r="BAX3" s="152"/>
      <c r="BAZ3" s="152"/>
      <c r="BBA3" s="212"/>
      <c r="BBB3" s="210"/>
      <c r="BBC3" s="211"/>
      <c r="BBD3" s="149"/>
      <c r="BBL3" s="149"/>
      <c r="BBO3" s="171"/>
      <c r="BBP3" s="171"/>
      <c r="BBQ3" s="149"/>
      <c r="BBS3" s="152"/>
      <c r="BBU3" s="152"/>
      <c r="BBV3" s="212"/>
      <c r="BBW3" s="210"/>
      <c r="BBX3" s="211"/>
      <c r="BBY3" s="149"/>
      <c r="BCG3" s="149"/>
      <c r="BCJ3" s="171"/>
      <c r="BCK3" s="171"/>
      <c r="BCL3" s="149"/>
      <c r="BCN3" s="152"/>
      <c r="BCP3" s="152"/>
      <c r="BCQ3" s="212"/>
      <c r="BCR3" s="210"/>
      <c r="BCS3" s="211"/>
      <c r="BCT3" s="149"/>
      <c r="BDB3" s="149"/>
      <c r="BDE3" s="171"/>
      <c r="BDF3" s="171"/>
      <c r="BDG3" s="149"/>
      <c r="BDI3" s="152"/>
      <c r="BDK3" s="152"/>
      <c r="BDL3" s="212"/>
      <c r="BDM3" s="210"/>
      <c r="BDN3" s="211"/>
      <c r="BDO3" s="149"/>
      <c r="BDW3" s="149"/>
      <c r="BDZ3" s="171"/>
      <c r="BEA3" s="171"/>
      <c r="BEB3" s="149"/>
      <c r="BED3" s="152"/>
      <c r="BEF3" s="152"/>
      <c r="BEG3" s="212"/>
      <c r="BEH3" s="210"/>
      <c r="BEI3" s="211"/>
      <c r="BEJ3" s="149"/>
      <c r="BER3" s="149"/>
      <c r="BEU3" s="171"/>
      <c r="BEV3" s="171"/>
      <c r="BEW3" s="149"/>
      <c r="BEY3" s="152"/>
      <c r="BFA3" s="152"/>
      <c r="BFB3" s="212"/>
      <c r="BFC3" s="210"/>
      <c r="BFD3" s="211"/>
      <c r="BFE3" s="149"/>
      <c r="BFM3" s="149"/>
      <c r="BFP3" s="171"/>
      <c r="BFQ3" s="171"/>
      <c r="BFR3" s="149"/>
      <c r="BFT3" s="152"/>
      <c r="BFV3" s="152"/>
      <c r="BFW3" s="212"/>
      <c r="BFX3" s="210"/>
      <c r="BFY3" s="211"/>
      <c r="BFZ3" s="149"/>
      <c r="BGH3" s="149"/>
      <c r="BGK3" s="171"/>
      <c r="BGL3" s="171"/>
      <c r="BGM3" s="149"/>
      <c r="BGO3" s="152"/>
      <c r="BGQ3" s="152"/>
      <c r="BGR3" s="212"/>
      <c r="BGS3" s="210"/>
      <c r="BGT3" s="211"/>
      <c r="BGU3" s="149"/>
      <c r="BHC3" s="149"/>
      <c r="BHF3" s="171"/>
      <c r="BHG3" s="171"/>
      <c r="BHH3" s="149"/>
      <c r="BHJ3" s="152"/>
      <c r="BHL3" s="152"/>
      <c r="BHM3" s="212"/>
      <c r="BHN3" s="210"/>
      <c r="BHO3" s="211"/>
      <c r="BHP3" s="149"/>
      <c r="BHX3" s="149"/>
      <c r="BIA3" s="171"/>
      <c r="BIB3" s="171"/>
      <c r="BIC3" s="149"/>
      <c r="BIE3" s="152"/>
      <c r="BIG3" s="152"/>
      <c r="BIH3" s="212"/>
      <c r="BII3" s="210"/>
      <c r="BIJ3" s="211"/>
      <c r="BIK3" s="149"/>
      <c r="BIS3" s="149"/>
      <c r="BIV3" s="171"/>
      <c r="BIW3" s="171"/>
      <c r="BIX3" s="149"/>
      <c r="BIZ3" s="152"/>
      <c r="BJB3" s="152"/>
      <c r="BJC3" s="212"/>
      <c r="BJD3" s="210"/>
      <c r="BJE3" s="211"/>
      <c r="BJF3" s="149"/>
      <c r="BJN3" s="149"/>
      <c r="BJQ3" s="171"/>
      <c r="BJR3" s="171"/>
      <c r="BJS3" s="149"/>
      <c r="BJU3" s="152"/>
      <c r="BJW3" s="152"/>
      <c r="BJX3" s="212"/>
      <c r="BJY3" s="210"/>
      <c r="BJZ3" s="211"/>
      <c r="BKA3" s="149"/>
      <c r="BKI3" s="149"/>
      <c r="BKL3" s="171"/>
      <c r="BKM3" s="171"/>
      <c r="BKN3" s="149"/>
      <c r="BKP3" s="152"/>
      <c r="BKR3" s="152"/>
      <c r="BKS3" s="212"/>
      <c r="BKT3" s="210"/>
      <c r="BKU3" s="211"/>
      <c r="BKV3" s="149"/>
      <c r="BLD3" s="149"/>
      <c r="BLG3" s="171"/>
      <c r="BLH3" s="171"/>
      <c r="BLI3" s="149"/>
      <c r="BLK3" s="152"/>
      <c r="BLM3" s="152"/>
      <c r="BLN3" s="212"/>
      <c r="BLO3" s="210"/>
      <c r="BLP3" s="211"/>
      <c r="BLQ3" s="149"/>
      <c r="BLY3" s="149"/>
      <c r="BMB3" s="171"/>
      <c r="BMC3" s="171"/>
      <c r="BMD3" s="149"/>
      <c r="BMF3" s="152"/>
      <c r="BMH3" s="152"/>
      <c r="BMI3" s="212"/>
      <c r="BMJ3" s="210"/>
      <c r="BMK3" s="211"/>
      <c r="BML3" s="149"/>
      <c r="BMT3" s="149"/>
      <c r="BMW3" s="171"/>
      <c r="BMX3" s="171"/>
      <c r="BMY3" s="149"/>
      <c r="BNA3" s="152"/>
      <c r="BNC3" s="152"/>
      <c r="BND3" s="212"/>
      <c r="BNE3" s="210"/>
      <c r="BNF3" s="211"/>
      <c r="BNG3" s="149"/>
      <c r="BNO3" s="149"/>
      <c r="BNR3" s="171"/>
      <c r="BNS3" s="171"/>
      <c r="BNT3" s="149"/>
      <c r="BNV3" s="152"/>
      <c r="BNX3" s="152"/>
      <c r="BNY3" s="212"/>
      <c r="BNZ3" s="210"/>
      <c r="BOA3" s="211"/>
      <c r="BOB3" s="149"/>
      <c r="BOJ3" s="149"/>
      <c r="BOM3" s="171"/>
      <c r="BON3" s="171"/>
      <c r="BOO3" s="149"/>
      <c r="BOQ3" s="152"/>
      <c r="BOS3" s="152"/>
      <c r="BOT3" s="212"/>
      <c r="BOU3" s="210"/>
      <c r="BOV3" s="211"/>
      <c r="BOW3" s="149"/>
      <c r="BPE3" s="149"/>
      <c r="BPH3" s="171"/>
      <c r="BPI3" s="171"/>
      <c r="BPJ3" s="149"/>
      <c r="BPL3" s="152"/>
      <c r="BPN3" s="152"/>
      <c r="BPO3" s="212"/>
      <c r="BPP3" s="210"/>
      <c r="BPQ3" s="211"/>
      <c r="BPR3" s="149"/>
      <c r="BPZ3" s="149"/>
      <c r="BQC3" s="171"/>
      <c r="BQD3" s="171"/>
      <c r="BQE3" s="149"/>
      <c r="BQG3" s="152"/>
      <c r="BQI3" s="152"/>
      <c r="BQJ3" s="212"/>
      <c r="BQK3" s="210"/>
      <c r="BQL3" s="211"/>
      <c r="BQM3" s="149"/>
      <c r="BQU3" s="149"/>
      <c r="BQX3" s="171"/>
      <c r="BQY3" s="171"/>
      <c r="BQZ3" s="149"/>
      <c r="BRB3" s="152"/>
      <c r="BRD3" s="152"/>
      <c r="BRE3" s="212"/>
      <c r="BRF3" s="210"/>
      <c r="BRG3" s="211"/>
      <c r="BRH3" s="149"/>
      <c r="BRP3" s="149"/>
      <c r="BRS3" s="171"/>
      <c r="BRT3" s="171"/>
      <c r="BRU3" s="149"/>
      <c r="BRW3" s="152"/>
      <c r="BRY3" s="152"/>
      <c r="BRZ3" s="212"/>
      <c r="BSA3" s="210"/>
      <c r="BSB3" s="211"/>
      <c r="BSC3" s="149"/>
      <c r="BSK3" s="149"/>
      <c r="BSN3" s="171"/>
      <c r="BSO3" s="171"/>
      <c r="BSP3" s="149"/>
      <c r="BSR3" s="152"/>
      <c r="BST3" s="152"/>
      <c r="BSU3" s="212"/>
      <c r="BSV3" s="210"/>
      <c r="BSW3" s="211"/>
      <c r="BSX3" s="149"/>
      <c r="BTF3" s="149"/>
      <c r="BTI3" s="171"/>
      <c r="BTJ3" s="171"/>
      <c r="BTK3" s="149"/>
      <c r="BTM3" s="152"/>
      <c r="BTO3" s="152"/>
      <c r="BTP3" s="212"/>
      <c r="BTQ3" s="210"/>
      <c r="BTR3" s="211"/>
      <c r="BTS3" s="149"/>
      <c r="BUA3" s="149"/>
      <c r="BUD3" s="171"/>
      <c r="BUE3" s="171"/>
      <c r="BUF3" s="149"/>
      <c r="BUH3" s="152"/>
      <c r="BUJ3" s="152"/>
      <c r="BUK3" s="212"/>
      <c r="BUL3" s="210"/>
      <c r="BUM3" s="211"/>
      <c r="BUN3" s="149"/>
      <c r="BUV3" s="149"/>
      <c r="BUY3" s="171"/>
      <c r="BUZ3" s="171"/>
      <c r="BVA3" s="149"/>
      <c r="BVC3" s="152"/>
      <c r="BVE3" s="152"/>
      <c r="BVF3" s="212"/>
      <c r="BVG3" s="210"/>
      <c r="BVH3" s="211"/>
      <c r="BVI3" s="149"/>
      <c r="BVQ3" s="149"/>
      <c r="BVT3" s="171"/>
      <c r="BVU3" s="171"/>
      <c r="BVV3" s="149"/>
      <c r="BVX3" s="152"/>
      <c r="BVZ3" s="152"/>
      <c r="BWA3" s="212"/>
      <c r="BWB3" s="210"/>
      <c r="BWC3" s="211"/>
      <c r="BWD3" s="149"/>
      <c r="BWL3" s="149"/>
      <c r="BWO3" s="171"/>
      <c r="BWP3" s="171"/>
      <c r="BWQ3" s="149"/>
      <c r="BWS3" s="152"/>
      <c r="BWU3" s="152"/>
      <c r="BWV3" s="212"/>
      <c r="BWW3" s="210"/>
      <c r="BWX3" s="211"/>
      <c r="BWY3" s="149"/>
      <c r="BXG3" s="149"/>
      <c r="BXJ3" s="171"/>
      <c r="BXK3" s="171"/>
      <c r="BXL3" s="149"/>
      <c r="BXN3" s="152"/>
      <c r="BXP3" s="152"/>
      <c r="BXQ3" s="212"/>
      <c r="BXR3" s="210"/>
      <c r="BXS3" s="211"/>
      <c r="BXT3" s="149"/>
      <c r="BYB3" s="149"/>
      <c r="BYE3" s="171"/>
      <c r="BYF3" s="171"/>
      <c r="BYG3" s="149"/>
      <c r="BYI3" s="152"/>
      <c r="BYK3" s="152"/>
      <c r="BYL3" s="212"/>
      <c r="BYM3" s="210"/>
      <c r="BYN3" s="211"/>
      <c r="BYO3" s="149"/>
      <c r="BYW3" s="149"/>
      <c r="BYZ3" s="171"/>
      <c r="BZA3" s="171"/>
      <c r="BZB3" s="149"/>
      <c r="BZD3" s="152"/>
      <c r="BZF3" s="152"/>
      <c r="BZG3" s="212"/>
      <c r="BZH3" s="210"/>
      <c r="BZI3" s="211"/>
      <c r="BZJ3" s="149"/>
      <c r="BZR3" s="149"/>
      <c r="BZU3" s="171"/>
      <c r="BZV3" s="171"/>
      <c r="BZW3" s="149"/>
      <c r="BZY3" s="152"/>
      <c r="CAA3" s="152"/>
      <c r="CAB3" s="212"/>
      <c r="CAC3" s="210"/>
      <c r="CAD3" s="211"/>
      <c r="CAE3" s="149"/>
      <c r="CAM3" s="149"/>
      <c r="CAP3" s="171"/>
      <c r="CAQ3" s="171"/>
      <c r="CAR3" s="149"/>
      <c r="CAT3" s="152"/>
      <c r="CAV3" s="152"/>
      <c r="CAW3" s="212"/>
      <c r="CAX3" s="210"/>
      <c r="CAY3" s="211"/>
      <c r="CAZ3" s="149"/>
      <c r="CBH3" s="149"/>
      <c r="CBK3" s="171"/>
      <c r="CBL3" s="171"/>
      <c r="CBM3" s="149"/>
      <c r="CBO3" s="152"/>
      <c r="CBQ3" s="152"/>
      <c r="CBR3" s="212"/>
      <c r="CBS3" s="210"/>
      <c r="CBT3" s="211"/>
      <c r="CBU3" s="149"/>
      <c r="CCC3" s="149"/>
      <c r="CCF3" s="171"/>
      <c r="CCG3" s="171"/>
      <c r="CCH3" s="149"/>
      <c r="CCJ3" s="152"/>
      <c r="CCL3" s="152"/>
      <c r="CCM3" s="212"/>
      <c r="CCN3" s="210"/>
      <c r="CCO3" s="211"/>
      <c r="CCP3" s="149"/>
      <c r="CCX3" s="149"/>
      <c r="CDA3" s="171"/>
      <c r="CDB3" s="171"/>
      <c r="CDC3" s="149"/>
      <c r="CDE3" s="152"/>
      <c r="CDG3" s="152"/>
      <c r="CDH3" s="212"/>
      <c r="CDI3" s="210"/>
      <c r="CDJ3" s="211"/>
      <c r="CDK3" s="149"/>
      <c r="CDS3" s="149"/>
      <c r="CDV3" s="171"/>
      <c r="CDW3" s="171"/>
      <c r="CDX3" s="149"/>
      <c r="CDZ3" s="152"/>
      <c r="CEB3" s="152"/>
      <c r="CEC3" s="212"/>
      <c r="CED3" s="210"/>
      <c r="CEE3" s="211"/>
      <c r="CEF3" s="149"/>
      <c r="CEN3" s="149"/>
      <c r="CEQ3" s="171"/>
      <c r="CER3" s="171"/>
      <c r="CES3" s="149"/>
      <c r="CEU3" s="152"/>
      <c r="CEW3" s="152"/>
      <c r="CEX3" s="212"/>
      <c r="CEY3" s="210"/>
      <c r="CEZ3" s="211"/>
      <c r="CFA3" s="149"/>
      <c r="CFI3" s="149"/>
      <c r="CFL3" s="171"/>
      <c r="CFM3" s="171"/>
      <c r="CFN3" s="149"/>
      <c r="CFP3" s="152"/>
      <c r="CFR3" s="152"/>
      <c r="CFS3" s="212"/>
      <c r="CFT3" s="210"/>
      <c r="CFU3" s="211"/>
      <c r="CFV3" s="149"/>
      <c r="CGD3" s="149"/>
      <c r="CGG3" s="171"/>
      <c r="CGH3" s="171"/>
      <c r="CGI3" s="149"/>
      <c r="CGK3" s="152"/>
      <c r="CGM3" s="152"/>
      <c r="CGN3" s="212"/>
      <c r="CGO3" s="210"/>
      <c r="CGP3" s="211"/>
      <c r="CGQ3" s="149"/>
      <c r="CGY3" s="149"/>
      <c r="CHB3" s="171"/>
      <c r="CHC3" s="171"/>
      <c r="CHD3" s="149"/>
      <c r="CHF3" s="152"/>
      <c r="CHH3" s="152"/>
      <c r="CHI3" s="212"/>
      <c r="CHJ3" s="210"/>
      <c r="CHK3" s="211"/>
      <c r="CHL3" s="149"/>
      <c r="CHT3" s="149"/>
      <c r="CHW3" s="171"/>
      <c r="CHX3" s="171"/>
      <c r="CHY3" s="149"/>
      <c r="CIA3" s="152"/>
      <c r="CIC3" s="152"/>
      <c r="CID3" s="212"/>
      <c r="CIE3" s="210"/>
      <c r="CIF3" s="211"/>
      <c r="CIG3" s="149"/>
      <c r="CIO3" s="149"/>
      <c r="CIR3" s="171"/>
      <c r="CIS3" s="171"/>
      <c r="CIT3" s="149"/>
      <c r="CIV3" s="152"/>
      <c r="CIX3" s="152"/>
      <c r="CIY3" s="212"/>
      <c r="CIZ3" s="210"/>
      <c r="CJA3" s="211"/>
      <c r="CJB3" s="149"/>
      <c r="CJJ3" s="149"/>
      <c r="CJM3" s="171"/>
      <c r="CJN3" s="171"/>
      <c r="CJO3" s="149"/>
      <c r="CJQ3" s="152"/>
      <c r="CJS3" s="152"/>
      <c r="CJT3" s="212"/>
      <c r="CJU3" s="210"/>
      <c r="CJV3" s="211"/>
      <c r="CJW3" s="149"/>
      <c r="CKE3" s="149"/>
      <c r="CKH3" s="171"/>
      <c r="CKI3" s="171"/>
      <c r="CKJ3" s="149"/>
      <c r="CKL3" s="152"/>
      <c r="CKN3" s="152"/>
      <c r="CKO3" s="212"/>
      <c r="CKP3" s="210"/>
      <c r="CKQ3" s="211"/>
      <c r="CKR3" s="149"/>
      <c r="CKZ3" s="149"/>
      <c r="CLC3" s="171"/>
      <c r="CLD3" s="171"/>
      <c r="CLE3" s="149"/>
      <c r="CLG3" s="152"/>
      <c r="CLI3" s="152"/>
      <c r="CLJ3" s="212"/>
      <c r="CLK3" s="210"/>
      <c r="CLL3" s="211"/>
      <c r="CLM3" s="149"/>
      <c r="CLU3" s="149"/>
      <c r="CLX3" s="171"/>
      <c r="CLY3" s="171"/>
      <c r="CLZ3" s="149"/>
      <c r="CMB3" s="152"/>
      <c r="CMD3" s="152"/>
      <c r="CME3" s="212"/>
      <c r="CMF3" s="210"/>
      <c r="CMG3" s="211"/>
      <c r="CMH3" s="149"/>
      <c r="CMP3" s="149"/>
      <c r="CMS3" s="171"/>
      <c r="CMT3" s="171"/>
      <c r="CMU3" s="149"/>
      <c r="CMW3" s="152"/>
      <c r="CMY3" s="152"/>
      <c r="CMZ3" s="212"/>
      <c r="CNA3" s="210"/>
      <c r="CNB3" s="211"/>
      <c r="CNC3" s="149"/>
      <c r="CNK3" s="149"/>
      <c r="CNN3" s="171"/>
      <c r="CNO3" s="171"/>
      <c r="CNP3" s="149"/>
      <c r="CNR3" s="152"/>
      <c r="CNT3" s="152"/>
      <c r="CNU3" s="212"/>
      <c r="CNV3" s="210"/>
      <c r="CNW3" s="211"/>
      <c r="CNX3" s="149"/>
      <c r="COF3" s="149"/>
      <c r="COI3" s="171"/>
      <c r="COJ3" s="171"/>
      <c r="COK3" s="149"/>
      <c r="COM3" s="152"/>
      <c r="COO3" s="152"/>
      <c r="COP3" s="212"/>
      <c r="COQ3" s="210"/>
      <c r="COR3" s="211"/>
      <c r="COS3" s="149"/>
      <c r="CPA3" s="149"/>
      <c r="CPD3" s="171"/>
      <c r="CPE3" s="171"/>
      <c r="CPF3" s="149"/>
      <c r="CPH3" s="152"/>
      <c r="CPJ3" s="152"/>
      <c r="CPK3" s="212"/>
      <c r="CPL3" s="210"/>
      <c r="CPM3" s="211"/>
      <c r="CPN3" s="149"/>
      <c r="CPV3" s="149"/>
      <c r="CPY3" s="171"/>
      <c r="CPZ3" s="171"/>
      <c r="CQA3" s="149"/>
      <c r="CQC3" s="152"/>
      <c r="CQE3" s="152"/>
      <c r="CQF3" s="212"/>
      <c r="CQG3" s="210"/>
      <c r="CQH3" s="211"/>
      <c r="CQI3" s="149"/>
      <c r="CQQ3" s="149"/>
      <c r="CQT3" s="171"/>
      <c r="CQU3" s="171"/>
      <c r="CQV3" s="149"/>
      <c r="CQX3" s="152"/>
      <c r="CQZ3" s="152"/>
      <c r="CRA3" s="212"/>
      <c r="CRB3" s="210"/>
      <c r="CRC3" s="211"/>
      <c r="CRD3" s="149"/>
      <c r="CRL3" s="149"/>
      <c r="CRO3" s="171"/>
      <c r="CRP3" s="171"/>
      <c r="CRQ3" s="149"/>
      <c r="CRS3" s="152"/>
      <c r="CRU3" s="152"/>
      <c r="CRV3" s="212"/>
      <c r="CRW3" s="210"/>
      <c r="CRX3" s="211"/>
      <c r="CRY3" s="149"/>
      <c r="CSG3" s="149"/>
      <c r="CSJ3" s="171"/>
      <c r="CSK3" s="171"/>
      <c r="CSL3" s="149"/>
      <c r="CSN3" s="152"/>
      <c r="CSP3" s="152"/>
      <c r="CSQ3" s="212"/>
      <c r="CSR3" s="210"/>
      <c r="CSS3" s="211"/>
      <c r="CST3" s="149"/>
      <c r="CTB3" s="149"/>
      <c r="CTE3" s="171"/>
      <c r="CTF3" s="171"/>
      <c r="CTG3" s="149"/>
      <c r="CTI3" s="152"/>
      <c r="CTK3" s="152"/>
      <c r="CTL3" s="212"/>
      <c r="CTM3" s="210"/>
      <c r="CTN3" s="211"/>
      <c r="CTO3" s="149"/>
      <c r="CTW3" s="149"/>
      <c r="CTZ3" s="171"/>
      <c r="CUA3" s="171"/>
      <c r="CUB3" s="149"/>
      <c r="CUD3" s="152"/>
      <c r="CUF3" s="152"/>
      <c r="CUG3" s="212"/>
      <c r="CUH3" s="210"/>
      <c r="CUI3" s="211"/>
      <c r="CUJ3" s="149"/>
      <c r="CUR3" s="149"/>
      <c r="CUU3" s="171"/>
      <c r="CUV3" s="171"/>
      <c r="CUW3" s="149"/>
      <c r="CUY3" s="152"/>
      <c r="CVA3" s="152"/>
      <c r="CVB3" s="212"/>
      <c r="CVC3" s="210"/>
      <c r="CVD3" s="211"/>
      <c r="CVE3" s="149"/>
      <c r="CVM3" s="149"/>
      <c r="CVP3" s="171"/>
      <c r="CVQ3" s="171"/>
      <c r="CVR3" s="149"/>
      <c r="CVT3" s="152"/>
      <c r="CVV3" s="152"/>
      <c r="CVW3" s="212"/>
      <c r="CVX3" s="210"/>
      <c r="CVY3" s="211"/>
      <c r="CVZ3" s="149"/>
      <c r="CWH3" s="149"/>
      <c r="CWK3" s="171"/>
      <c r="CWL3" s="171"/>
      <c r="CWM3" s="149"/>
      <c r="CWO3" s="152"/>
      <c r="CWQ3" s="152"/>
      <c r="CWR3" s="212"/>
      <c r="CWS3" s="210"/>
      <c r="CWT3" s="211"/>
      <c r="CWU3" s="149"/>
      <c r="CXC3" s="149"/>
      <c r="CXF3" s="171"/>
      <c r="CXG3" s="171"/>
      <c r="CXH3" s="149"/>
      <c r="CXJ3" s="152"/>
      <c r="CXL3" s="152"/>
      <c r="CXM3" s="212"/>
      <c r="CXN3" s="210"/>
      <c r="CXO3" s="211"/>
      <c r="CXP3" s="149"/>
      <c r="CXX3" s="149"/>
      <c r="CYA3" s="171"/>
      <c r="CYB3" s="171"/>
      <c r="CYC3" s="149"/>
      <c r="CYE3" s="152"/>
      <c r="CYG3" s="152"/>
      <c r="CYH3" s="212"/>
      <c r="CYI3" s="210"/>
      <c r="CYJ3" s="211"/>
      <c r="CYK3" s="149"/>
      <c r="CYS3" s="149"/>
      <c r="CYV3" s="171"/>
      <c r="CYW3" s="171"/>
      <c r="CYX3" s="149"/>
      <c r="CYZ3" s="152"/>
      <c r="CZB3" s="152"/>
      <c r="CZC3" s="212"/>
      <c r="CZD3" s="210"/>
      <c r="CZE3" s="211"/>
      <c r="CZF3" s="149"/>
      <c r="CZN3" s="149"/>
      <c r="CZQ3" s="171"/>
      <c r="CZR3" s="171"/>
      <c r="CZS3" s="149"/>
      <c r="CZU3" s="152"/>
      <c r="CZW3" s="152"/>
      <c r="CZX3" s="212"/>
      <c r="CZY3" s="210"/>
      <c r="CZZ3" s="211"/>
      <c r="DAA3" s="149"/>
      <c r="DAI3" s="149"/>
      <c r="DAL3" s="171"/>
      <c r="DAM3" s="171"/>
      <c r="DAN3" s="149"/>
      <c r="DAP3" s="152"/>
      <c r="DAR3" s="152"/>
      <c r="DAS3" s="212"/>
      <c r="DAT3" s="210"/>
      <c r="DAU3" s="211"/>
      <c r="DAV3" s="149"/>
      <c r="DBD3" s="149"/>
      <c r="DBG3" s="171"/>
      <c r="DBH3" s="171"/>
      <c r="DBI3" s="149"/>
      <c r="DBK3" s="152"/>
      <c r="DBM3" s="152"/>
      <c r="DBN3" s="212"/>
      <c r="DBO3" s="210"/>
      <c r="DBP3" s="211"/>
      <c r="DBQ3" s="149"/>
      <c r="DBY3" s="149"/>
      <c r="DCB3" s="171"/>
      <c r="DCC3" s="171"/>
      <c r="DCD3" s="149"/>
      <c r="DCF3" s="152"/>
      <c r="DCH3" s="152"/>
      <c r="DCI3" s="212"/>
      <c r="DCJ3" s="210"/>
      <c r="DCK3" s="211"/>
      <c r="DCL3" s="149"/>
      <c r="DCT3" s="149"/>
      <c r="DCW3" s="171"/>
      <c r="DCX3" s="171"/>
      <c r="DCY3" s="149"/>
      <c r="DDA3" s="152"/>
      <c r="DDC3" s="152"/>
      <c r="DDD3" s="212"/>
      <c r="DDE3" s="210"/>
      <c r="DDF3" s="211"/>
      <c r="DDG3" s="149"/>
      <c r="DDO3" s="149"/>
      <c r="DDR3" s="171"/>
      <c r="DDS3" s="171"/>
      <c r="DDT3" s="149"/>
      <c r="DDV3" s="152"/>
      <c r="DDX3" s="152"/>
      <c r="DDY3" s="212"/>
      <c r="DDZ3" s="210"/>
      <c r="DEA3" s="211"/>
      <c r="DEB3" s="149"/>
      <c r="DEJ3" s="149"/>
      <c r="DEM3" s="171"/>
      <c r="DEN3" s="171"/>
      <c r="DEO3" s="149"/>
      <c r="DEQ3" s="152"/>
      <c r="DES3" s="152"/>
      <c r="DET3" s="212"/>
      <c r="DEU3" s="210"/>
      <c r="DEV3" s="211"/>
      <c r="DEW3" s="149"/>
      <c r="DFE3" s="149"/>
      <c r="DFH3" s="171"/>
      <c r="DFI3" s="171"/>
      <c r="DFJ3" s="149"/>
      <c r="DFL3" s="152"/>
      <c r="DFN3" s="152"/>
      <c r="DFO3" s="212"/>
      <c r="DFP3" s="210"/>
      <c r="DFQ3" s="211"/>
      <c r="DFR3" s="149"/>
      <c r="DFZ3" s="149"/>
      <c r="DGC3" s="171"/>
      <c r="DGD3" s="171"/>
      <c r="DGE3" s="149"/>
      <c r="DGG3" s="152"/>
      <c r="DGI3" s="152"/>
      <c r="DGJ3" s="212"/>
      <c r="DGK3" s="210"/>
      <c r="DGL3" s="211"/>
      <c r="DGM3" s="149"/>
      <c r="DGU3" s="149"/>
      <c r="DGX3" s="171"/>
      <c r="DGY3" s="171"/>
      <c r="DGZ3" s="149"/>
      <c r="DHB3" s="152"/>
      <c r="DHD3" s="152"/>
      <c r="DHE3" s="212"/>
      <c r="DHF3" s="210"/>
      <c r="DHG3" s="211"/>
      <c r="DHH3" s="149"/>
      <c r="DHP3" s="149"/>
      <c r="DHS3" s="171"/>
      <c r="DHT3" s="171"/>
      <c r="DHU3" s="149"/>
      <c r="DHW3" s="152"/>
      <c r="DHY3" s="152"/>
      <c r="DHZ3" s="212"/>
      <c r="DIA3" s="210"/>
      <c r="DIB3" s="211"/>
      <c r="DIC3" s="149"/>
      <c r="DIK3" s="149"/>
      <c r="DIN3" s="171"/>
      <c r="DIO3" s="171"/>
      <c r="DIP3" s="149"/>
      <c r="DIR3" s="152"/>
      <c r="DIT3" s="152"/>
      <c r="DIU3" s="212"/>
      <c r="DIV3" s="210"/>
      <c r="DIW3" s="211"/>
      <c r="DIX3" s="149"/>
      <c r="DJF3" s="149"/>
      <c r="DJI3" s="171"/>
      <c r="DJJ3" s="171"/>
      <c r="DJK3" s="149"/>
      <c r="DJM3" s="152"/>
      <c r="DJO3" s="152"/>
      <c r="DJP3" s="212"/>
      <c r="DJQ3" s="210"/>
      <c r="DJR3" s="211"/>
      <c r="DJS3" s="149"/>
      <c r="DKA3" s="149"/>
      <c r="DKD3" s="171"/>
      <c r="DKE3" s="171"/>
      <c r="DKF3" s="149"/>
      <c r="DKH3" s="152"/>
      <c r="DKJ3" s="152"/>
      <c r="DKK3" s="212"/>
      <c r="DKL3" s="210"/>
      <c r="DKM3" s="211"/>
      <c r="DKN3" s="149"/>
      <c r="DKV3" s="149"/>
      <c r="DKY3" s="171"/>
      <c r="DKZ3" s="171"/>
      <c r="DLA3" s="149"/>
      <c r="DLC3" s="152"/>
      <c r="DLE3" s="152"/>
      <c r="DLF3" s="212"/>
      <c r="DLG3" s="210"/>
      <c r="DLH3" s="211"/>
      <c r="DLI3" s="149"/>
      <c r="DLQ3" s="149"/>
      <c r="DLT3" s="171"/>
      <c r="DLU3" s="171"/>
      <c r="DLV3" s="149"/>
      <c r="DLX3" s="152"/>
      <c r="DLZ3" s="152"/>
      <c r="DMA3" s="212"/>
      <c r="DMB3" s="210"/>
      <c r="DMC3" s="211"/>
      <c r="DMD3" s="149"/>
      <c r="DML3" s="149"/>
      <c r="DMO3" s="171"/>
      <c r="DMP3" s="171"/>
      <c r="DMQ3" s="149"/>
      <c r="DMS3" s="152"/>
      <c r="DMU3" s="152"/>
      <c r="DMV3" s="212"/>
      <c r="DMW3" s="210"/>
      <c r="DMX3" s="211"/>
      <c r="DMY3" s="149"/>
      <c r="DNG3" s="149"/>
      <c r="DNJ3" s="171"/>
      <c r="DNK3" s="171"/>
      <c r="DNL3" s="149"/>
      <c r="DNN3" s="152"/>
      <c r="DNP3" s="152"/>
      <c r="DNQ3" s="212"/>
      <c r="DNR3" s="210"/>
      <c r="DNS3" s="211"/>
      <c r="DNT3" s="149"/>
      <c r="DOB3" s="149"/>
      <c r="DOE3" s="171"/>
      <c r="DOF3" s="171"/>
      <c r="DOG3" s="149"/>
      <c r="DOI3" s="152"/>
      <c r="DOK3" s="152"/>
      <c r="DOL3" s="212"/>
      <c r="DOM3" s="210"/>
      <c r="DON3" s="211"/>
      <c r="DOO3" s="149"/>
      <c r="DOW3" s="149"/>
      <c r="DOZ3" s="171"/>
      <c r="DPA3" s="171"/>
      <c r="DPB3" s="149"/>
      <c r="DPD3" s="152"/>
      <c r="DPF3" s="152"/>
      <c r="DPG3" s="212"/>
      <c r="DPH3" s="210"/>
      <c r="DPI3" s="211"/>
      <c r="DPJ3" s="149"/>
      <c r="DPR3" s="149"/>
      <c r="DPU3" s="171"/>
      <c r="DPV3" s="171"/>
      <c r="DPW3" s="149"/>
      <c r="DPY3" s="152"/>
      <c r="DQA3" s="152"/>
      <c r="DQB3" s="212"/>
      <c r="DQC3" s="210"/>
      <c r="DQD3" s="211"/>
      <c r="DQE3" s="149"/>
      <c r="DQM3" s="149"/>
      <c r="DQP3" s="171"/>
      <c r="DQQ3" s="171"/>
      <c r="DQR3" s="149"/>
      <c r="DQT3" s="152"/>
      <c r="DQV3" s="152"/>
      <c r="DQW3" s="212"/>
      <c r="DQX3" s="210"/>
      <c r="DQY3" s="211"/>
      <c r="DQZ3" s="149"/>
      <c r="DRH3" s="149"/>
      <c r="DRK3" s="171"/>
      <c r="DRL3" s="171"/>
      <c r="DRM3" s="149"/>
      <c r="DRO3" s="152"/>
      <c r="DRQ3" s="152"/>
      <c r="DRR3" s="212"/>
      <c r="DRS3" s="210"/>
      <c r="DRT3" s="211"/>
      <c r="DRU3" s="149"/>
      <c r="DSC3" s="149"/>
      <c r="DSF3" s="171"/>
      <c r="DSG3" s="171"/>
      <c r="DSH3" s="149"/>
      <c r="DSJ3" s="152"/>
      <c r="DSL3" s="152"/>
      <c r="DSM3" s="212"/>
      <c r="DSN3" s="210"/>
      <c r="DSO3" s="211"/>
      <c r="DSP3" s="149"/>
      <c r="DSX3" s="149"/>
      <c r="DTA3" s="171"/>
      <c r="DTB3" s="171"/>
      <c r="DTC3" s="149"/>
      <c r="DTE3" s="152"/>
      <c r="DTG3" s="152"/>
      <c r="DTH3" s="212"/>
      <c r="DTI3" s="210"/>
      <c r="DTJ3" s="211"/>
      <c r="DTK3" s="149"/>
      <c r="DTS3" s="149"/>
      <c r="DTV3" s="171"/>
      <c r="DTW3" s="171"/>
      <c r="DTX3" s="149"/>
      <c r="DTZ3" s="152"/>
      <c r="DUB3" s="152"/>
      <c r="DUC3" s="212"/>
      <c r="DUD3" s="210"/>
      <c r="DUE3" s="211"/>
      <c r="DUF3" s="149"/>
      <c r="DUN3" s="149"/>
      <c r="DUQ3" s="171"/>
      <c r="DUR3" s="171"/>
      <c r="DUS3" s="149"/>
      <c r="DUU3" s="152"/>
      <c r="DUW3" s="152"/>
      <c r="DUX3" s="212"/>
      <c r="DUY3" s="210"/>
      <c r="DUZ3" s="211"/>
      <c r="DVA3" s="149"/>
      <c r="DVI3" s="149"/>
      <c r="DVL3" s="171"/>
      <c r="DVM3" s="171"/>
      <c r="DVN3" s="149"/>
      <c r="DVP3" s="152"/>
      <c r="DVR3" s="152"/>
      <c r="DVS3" s="212"/>
      <c r="DVT3" s="210"/>
      <c r="DVU3" s="211"/>
      <c r="DVV3" s="149"/>
      <c r="DWD3" s="149"/>
      <c r="DWG3" s="171"/>
      <c r="DWH3" s="171"/>
      <c r="DWI3" s="149"/>
      <c r="DWK3" s="152"/>
      <c r="DWM3" s="152"/>
      <c r="DWN3" s="212"/>
      <c r="DWO3" s="210"/>
      <c r="DWP3" s="211"/>
      <c r="DWQ3" s="149"/>
      <c r="DWY3" s="149"/>
      <c r="DXB3" s="171"/>
      <c r="DXC3" s="171"/>
      <c r="DXD3" s="149"/>
      <c r="DXF3" s="152"/>
      <c r="DXH3" s="152"/>
      <c r="DXI3" s="212"/>
      <c r="DXJ3" s="210"/>
      <c r="DXK3" s="211"/>
      <c r="DXL3" s="149"/>
      <c r="DXT3" s="149"/>
      <c r="DXW3" s="171"/>
      <c r="DXX3" s="171"/>
      <c r="DXY3" s="149"/>
      <c r="DYA3" s="152"/>
      <c r="DYC3" s="152"/>
      <c r="DYD3" s="212"/>
      <c r="DYE3" s="210"/>
      <c r="DYF3" s="211"/>
      <c r="DYG3" s="149"/>
      <c r="DYO3" s="149"/>
      <c r="DYR3" s="171"/>
      <c r="DYS3" s="171"/>
      <c r="DYT3" s="149"/>
      <c r="DYV3" s="152"/>
      <c r="DYX3" s="152"/>
      <c r="DYY3" s="212"/>
      <c r="DYZ3" s="210"/>
      <c r="DZA3" s="211"/>
      <c r="DZB3" s="149"/>
      <c r="DZJ3" s="149"/>
      <c r="DZM3" s="171"/>
      <c r="DZN3" s="171"/>
      <c r="DZO3" s="149"/>
      <c r="DZQ3" s="152"/>
      <c r="DZS3" s="152"/>
      <c r="DZT3" s="212"/>
      <c r="DZU3" s="210"/>
      <c r="DZV3" s="211"/>
      <c r="DZW3" s="149"/>
      <c r="EAE3" s="149"/>
      <c r="EAH3" s="171"/>
      <c r="EAI3" s="171"/>
      <c r="EAJ3" s="149"/>
      <c r="EAL3" s="152"/>
      <c r="EAN3" s="152"/>
      <c r="EAO3" s="212"/>
      <c r="EAP3" s="210"/>
      <c r="EAQ3" s="211"/>
      <c r="EAR3" s="149"/>
      <c r="EAZ3" s="149"/>
      <c r="EBC3" s="171"/>
      <c r="EBD3" s="171"/>
      <c r="EBE3" s="149"/>
      <c r="EBG3" s="152"/>
      <c r="EBI3" s="152"/>
      <c r="EBJ3" s="212"/>
      <c r="EBK3" s="210"/>
      <c r="EBL3" s="211"/>
      <c r="EBM3" s="149"/>
      <c r="EBU3" s="149"/>
      <c r="EBX3" s="171"/>
      <c r="EBY3" s="171"/>
      <c r="EBZ3" s="149"/>
      <c r="ECB3" s="152"/>
      <c r="ECD3" s="152"/>
      <c r="ECE3" s="212"/>
      <c r="ECF3" s="210"/>
      <c r="ECG3" s="211"/>
      <c r="ECH3" s="149"/>
      <c r="ECP3" s="149"/>
      <c r="ECS3" s="171"/>
      <c r="ECT3" s="171"/>
      <c r="ECU3" s="149"/>
      <c r="ECW3" s="152"/>
      <c r="ECY3" s="152"/>
      <c r="ECZ3" s="212"/>
      <c r="EDA3" s="210"/>
      <c r="EDB3" s="211"/>
      <c r="EDC3" s="149"/>
      <c r="EDK3" s="149"/>
      <c r="EDN3" s="171"/>
      <c r="EDO3" s="171"/>
      <c r="EDP3" s="149"/>
      <c r="EDR3" s="152"/>
      <c r="EDT3" s="152"/>
      <c r="EDU3" s="212"/>
      <c r="EDV3" s="210"/>
      <c r="EDW3" s="211"/>
      <c r="EDX3" s="149"/>
      <c r="EEF3" s="149"/>
      <c r="EEI3" s="171"/>
      <c r="EEJ3" s="171"/>
      <c r="EEK3" s="149"/>
      <c r="EEM3" s="152"/>
      <c r="EEO3" s="152"/>
      <c r="EEP3" s="212"/>
      <c r="EEQ3" s="210"/>
      <c r="EER3" s="211"/>
      <c r="EES3" s="149"/>
      <c r="EFA3" s="149"/>
      <c r="EFD3" s="171"/>
      <c r="EFE3" s="171"/>
      <c r="EFF3" s="149"/>
      <c r="EFH3" s="152"/>
      <c r="EFJ3" s="152"/>
      <c r="EFK3" s="212"/>
      <c r="EFL3" s="210"/>
      <c r="EFM3" s="211"/>
      <c r="EFN3" s="149"/>
      <c r="EFV3" s="149"/>
      <c r="EFY3" s="171"/>
      <c r="EFZ3" s="171"/>
      <c r="EGA3" s="149"/>
      <c r="EGC3" s="152"/>
      <c r="EGE3" s="152"/>
      <c r="EGF3" s="212"/>
      <c r="EGG3" s="210"/>
      <c r="EGH3" s="211"/>
      <c r="EGI3" s="149"/>
      <c r="EGQ3" s="149"/>
      <c r="EGT3" s="171"/>
      <c r="EGU3" s="171"/>
      <c r="EGV3" s="149"/>
      <c r="EGX3" s="152"/>
      <c r="EGZ3" s="152"/>
      <c r="EHA3" s="212"/>
      <c r="EHB3" s="210"/>
      <c r="EHC3" s="211"/>
      <c r="EHD3" s="149"/>
      <c r="EHL3" s="149"/>
      <c r="EHO3" s="171"/>
      <c r="EHP3" s="171"/>
      <c r="EHQ3" s="149"/>
      <c r="EHS3" s="152"/>
      <c r="EHU3" s="152"/>
      <c r="EHV3" s="212"/>
      <c r="EHW3" s="210"/>
      <c r="EHX3" s="211"/>
      <c r="EHY3" s="149"/>
      <c r="EIG3" s="149"/>
      <c r="EIJ3" s="171"/>
      <c r="EIK3" s="171"/>
      <c r="EIL3" s="149"/>
      <c r="EIN3" s="152"/>
      <c r="EIP3" s="152"/>
      <c r="EIQ3" s="212"/>
      <c r="EIR3" s="210"/>
      <c r="EIS3" s="211"/>
      <c r="EIT3" s="149"/>
      <c r="EJB3" s="149"/>
      <c r="EJE3" s="171"/>
      <c r="EJF3" s="171"/>
      <c r="EJG3" s="149"/>
      <c r="EJI3" s="152"/>
      <c r="EJK3" s="152"/>
      <c r="EJL3" s="212"/>
      <c r="EJM3" s="210"/>
      <c r="EJN3" s="211"/>
      <c r="EJO3" s="149"/>
      <c r="EJW3" s="149"/>
      <c r="EJZ3" s="171"/>
      <c r="EKA3" s="171"/>
      <c r="EKB3" s="149"/>
      <c r="EKD3" s="152"/>
      <c r="EKF3" s="152"/>
      <c r="EKG3" s="212"/>
      <c r="EKH3" s="210"/>
      <c r="EKI3" s="211"/>
      <c r="EKJ3" s="149"/>
      <c r="EKR3" s="149"/>
      <c r="EKU3" s="171"/>
      <c r="EKV3" s="171"/>
      <c r="EKW3" s="149"/>
      <c r="EKY3" s="152"/>
      <c r="ELA3" s="152"/>
      <c r="ELB3" s="212"/>
      <c r="ELC3" s="210"/>
      <c r="ELD3" s="211"/>
      <c r="ELE3" s="149"/>
      <c r="ELM3" s="149"/>
      <c r="ELP3" s="171"/>
      <c r="ELQ3" s="171"/>
      <c r="ELR3" s="149"/>
      <c r="ELT3" s="152"/>
      <c r="ELV3" s="152"/>
      <c r="ELW3" s="212"/>
      <c r="ELX3" s="210"/>
      <c r="ELY3" s="211"/>
      <c r="ELZ3" s="149"/>
      <c r="EMH3" s="149"/>
      <c r="EMK3" s="171"/>
      <c r="EML3" s="171"/>
      <c r="EMM3" s="149"/>
      <c r="EMO3" s="152"/>
      <c r="EMQ3" s="152"/>
      <c r="EMR3" s="212"/>
      <c r="EMS3" s="210"/>
      <c r="EMT3" s="211"/>
      <c r="EMU3" s="149"/>
      <c r="ENC3" s="149"/>
      <c r="ENF3" s="171"/>
      <c r="ENG3" s="171"/>
      <c r="ENH3" s="149"/>
      <c r="ENJ3" s="152"/>
      <c r="ENL3" s="152"/>
      <c r="ENM3" s="212"/>
      <c r="ENN3" s="210"/>
      <c r="ENO3" s="211"/>
      <c r="ENP3" s="149"/>
      <c r="ENX3" s="149"/>
      <c r="EOA3" s="171"/>
      <c r="EOB3" s="171"/>
      <c r="EOC3" s="149"/>
      <c r="EOE3" s="152"/>
      <c r="EOG3" s="152"/>
      <c r="EOH3" s="212"/>
      <c r="EOI3" s="210"/>
      <c r="EOJ3" s="211"/>
      <c r="EOK3" s="149"/>
      <c r="EOS3" s="149"/>
      <c r="EOV3" s="171"/>
      <c r="EOW3" s="171"/>
      <c r="EOX3" s="149"/>
      <c r="EOZ3" s="152"/>
      <c r="EPB3" s="152"/>
      <c r="EPC3" s="212"/>
      <c r="EPD3" s="210"/>
      <c r="EPE3" s="211"/>
      <c r="EPF3" s="149"/>
      <c r="EPN3" s="149"/>
      <c r="EPQ3" s="171"/>
      <c r="EPR3" s="171"/>
      <c r="EPS3" s="149"/>
      <c r="EPU3" s="152"/>
      <c r="EPW3" s="152"/>
      <c r="EPX3" s="212"/>
      <c r="EPY3" s="210"/>
      <c r="EPZ3" s="211"/>
      <c r="EQA3" s="149"/>
      <c r="EQI3" s="149"/>
      <c r="EQL3" s="171"/>
      <c r="EQM3" s="171"/>
      <c r="EQN3" s="149"/>
      <c r="EQP3" s="152"/>
      <c r="EQR3" s="152"/>
      <c r="EQS3" s="212"/>
      <c r="EQT3" s="210"/>
      <c r="EQU3" s="211"/>
      <c r="EQV3" s="149"/>
      <c r="ERD3" s="149"/>
      <c r="ERG3" s="171"/>
      <c r="ERH3" s="171"/>
      <c r="ERI3" s="149"/>
      <c r="ERK3" s="152"/>
      <c r="ERM3" s="152"/>
      <c r="ERN3" s="212"/>
      <c r="ERO3" s="210"/>
      <c r="ERP3" s="211"/>
      <c r="ERQ3" s="149"/>
      <c r="ERY3" s="149"/>
      <c r="ESB3" s="171"/>
      <c r="ESC3" s="171"/>
      <c r="ESD3" s="149"/>
      <c r="ESF3" s="152"/>
      <c r="ESH3" s="152"/>
      <c r="ESI3" s="212"/>
      <c r="ESJ3" s="210"/>
      <c r="ESK3" s="211"/>
      <c r="ESL3" s="149"/>
      <c r="EST3" s="149"/>
      <c r="ESW3" s="171"/>
      <c r="ESX3" s="171"/>
      <c r="ESY3" s="149"/>
      <c r="ETA3" s="152"/>
      <c r="ETC3" s="152"/>
      <c r="ETD3" s="212"/>
      <c r="ETE3" s="210"/>
      <c r="ETF3" s="211"/>
      <c r="ETG3" s="149"/>
      <c r="ETO3" s="149"/>
      <c r="ETR3" s="171"/>
      <c r="ETS3" s="171"/>
      <c r="ETT3" s="149"/>
      <c r="ETV3" s="152"/>
      <c r="ETX3" s="152"/>
      <c r="ETY3" s="212"/>
      <c r="ETZ3" s="210"/>
      <c r="EUA3" s="211"/>
      <c r="EUB3" s="149"/>
      <c r="EUJ3" s="149"/>
      <c r="EUM3" s="171"/>
      <c r="EUN3" s="171"/>
      <c r="EUO3" s="149"/>
      <c r="EUQ3" s="152"/>
      <c r="EUS3" s="152"/>
      <c r="EUT3" s="212"/>
      <c r="EUU3" s="210"/>
      <c r="EUV3" s="211"/>
      <c r="EUW3" s="149"/>
      <c r="EVE3" s="149"/>
      <c r="EVH3" s="171"/>
      <c r="EVI3" s="171"/>
      <c r="EVJ3" s="149"/>
      <c r="EVL3" s="152"/>
      <c r="EVN3" s="152"/>
      <c r="EVO3" s="212"/>
      <c r="EVP3" s="210"/>
      <c r="EVQ3" s="211"/>
      <c r="EVR3" s="149"/>
      <c r="EVZ3" s="149"/>
      <c r="EWC3" s="171"/>
      <c r="EWD3" s="171"/>
      <c r="EWE3" s="149"/>
      <c r="EWG3" s="152"/>
      <c r="EWI3" s="152"/>
      <c r="EWJ3" s="212"/>
      <c r="EWK3" s="210"/>
      <c r="EWL3" s="211"/>
      <c r="EWM3" s="149"/>
      <c r="EWU3" s="149"/>
      <c r="EWX3" s="171"/>
      <c r="EWY3" s="171"/>
      <c r="EWZ3" s="149"/>
      <c r="EXB3" s="152"/>
      <c r="EXD3" s="152"/>
      <c r="EXE3" s="212"/>
      <c r="EXF3" s="210"/>
      <c r="EXG3" s="211"/>
      <c r="EXH3" s="149"/>
      <c r="EXP3" s="149"/>
      <c r="EXS3" s="171"/>
      <c r="EXT3" s="171"/>
      <c r="EXU3" s="149"/>
      <c r="EXW3" s="152"/>
      <c r="EXY3" s="152"/>
      <c r="EXZ3" s="212"/>
      <c r="EYA3" s="210"/>
      <c r="EYB3" s="211"/>
      <c r="EYC3" s="149"/>
      <c r="EYK3" s="149"/>
      <c r="EYN3" s="171"/>
      <c r="EYO3" s="171"/>
      <c r="EYP3" s="149"/>
      <c r="EYR3" s="152"/>
      <c r="EYT3" s="152"/>
      <c r="EYU3" s="212"/>
      <c r="EYV3" s="210"/>
      <c r="EYW3" s="211"/>
      <c r="EYX3" s="149"/>
      <c r="EZF3" s="149"/>
      <c r="EZI3" s="171"/>
      <c r="EZJ3" s="171"/>
      <c r="EZK3" s="149"/>
      <c r="EZM3" s="152"/>
      <c r="EZO3" s="152"/>
      <c r="EZP3" s="212"/>
      <c r="EZQ3" s="210"/>
      <c r="EZR3" s="211"/>
      <c r="EZS3" s="149"/>
      <c r="FAA3" s="149"/>
      <c r="FAD3" s="171"/>
      <c r="FAE3" s="171"/>
      <c r="FAF3" s="149"/>
      <c r="FAH3" s="152"/>
      <c r="FAJ3" s="152"/>
      <c r="FAK3" s="212"/>
      <c r="FAL3" s="210"/>
      <c r="FAM3" s="211"/>
      <c r="FAN3" s="149"/>
      <c r="FAV3" s="149"/>
      <c r="FAY3" s="171"/>
      <c r="FAZ3" s="171"/>
      <c r="FBA3" s="149"/>
      <c r="FBC3" s="152"/>
      <c r="FBE3" s="152"/>
      <c r="FBF3" s="212"/>
      <c r="FBG3" s="210"/>
      <c r="FBH3" s="211"/>
      <c r="FBI3" s="149"/>
      <c r="FBQ3" s="149"/>
      <c r="FBT3" s="171"/>
      <c r="FBU3" s="171"/>
      <c r="FBV3" s="149"/>
      <c r="FBX3" s="152"/>
      <c r="FBZ3" s="152"/>
      <c r="FCA3" s="212"/>
      <c r="FCB3" s="210"/>
      <c r="FCC3" s="211"/>
      <c r="FCD3" s="149"/>
      <c r="FCL3" s="149"/>
      <c r="FCO3" s="171"/>
      <c r="FCP3" s="171"/>
      <c r="FCQ3" s="149"/>
      <c r="FCS3" s="152"/>
      <c r="FCU3" s="152"/>
      <c r="FCV3" s="212"/>
      <c r="FCW3" s="210"/>
      <c r="FCX3" s="211"/>
      <c r="FCY3" s="149"/>
      <c r="FDG3" s="149"/>
      <c r="FDJ3" s="171"/>
      <c r="FDK3" s="171"/>
      <c r="FDL3" s="149"/>
      <c r="FDN3" s="152"/>
      <c r="FDP3" s="152"/>
      <c r="FDQ3" s="212"/>
      <c r="FDR3" s="210"/>
      <c r="FDS3" s="211"/>
      <c r="FDT3" s="149"/>
      <c r="FEB3" s="149"/>
      <c r="FEE3" s="171"/>
      <c r="FEF3" s="171"/>
      <c r="FEG3" s="149"/>
      <c r="FEI3" s="152"/>
      <c r="FEK3" s="152"/>
      <c r="FEL3" s="212"/>
      <c r="FEM3" s="210"/>
      <c r="FEN3" s="211"/>
      <c r="FEO3" s="149"/>
      <c r="FEW3" s="149"/>
      <c r="FEZ3" s="171"/>
      <c r="FFA3" s="171"/>
      <c r="FFB3" s="149"/>
      <c r="FFD3" s="152"/>
      <c r="FFF3" s="152"/>
      <c r="FFG3" s="212"/>
      <c r="FFH3" s="210"/>
      <c r="FFI3" s="211"/>
      <c r="FFJ3" s="149"/>
      <c r="FFR3" s="149"/>
      <c r="FFU3" s="171"/>
      <c r="FFV3" s="171"/>
      <c r="FFW3" s="149"/>
      <c r="FFY3" s="152"/>
      <c r="FGA3" s="152"/>
      <c r="FGB3" s="212"/>
      <c r="FGC3" s="210"/>
      <c r="FGD3" s="211"/>
      <c r="FGE3" s="149"/>
      <c r="FGM3" s="149"/>
      <c r="FGP3" s="171"/>
      <c r="FGQ3" s="171"/>
      <c r="FGR3" s="149"/>
      <c r="FGT3" s="152"/>
      <c r="FGV3" s="152"/>
      <c r="FGW3" s="212"/>
      <c r="FGX3" s="210"/>
      <c r="FGY3" s="211"/>
      <c r="FGZ3" s="149"/>
      <c r="FHH3" s="149"/>
      <c r="FHK3" s="171"/>
      <c r="FHL3" s="171"/>
      <c r="FHM3" s="149"/>
      <c r="FHO3" s="152"/>
      <c r="FHQ3" s="152"/>
      <c r="FHR3" s="212"/>
      <c r="FHS3" s="210"/>
      <c r="FHT3" s="211"/>
      <c r="FHU3" s="149"/>
      <c r="FIC3" s="149"/>
      <c r="FIF3" s="171"/>
      <c r="FIG3" s="171"/>
      <c r="FIH3" s="149"/>
      <c r="FIJ3" s="152"/>
      <c r="FIL3" s="152"/>
      <c r="FIM3" s="212"/>
      <c r="FIN3" s="210"/>
      <c r="FIO3" s="211"/>
      <c r="FIP3" s="149"/>
      <c r="FIX3" s="149"/>
      <c r="FJA3" s="171"/>
      <c r="FJB3" s="171"/>
      <c r="FJC3" s="149"/>
      <c r="FJE3" s="152"/>
      <c r="FJG3" s="152"/>
      <c r="FJH3" s="212"/>
      <c r="FJI3" s="210"/>
      <c r="FJJ3" s="211"/>
      <c r="FJK3" s="149"/>
      <c r="FJS3" s="149"/>
      <c r="FJV3" s="171"/>
      <c r="FJW3" s="171"/>
      <c r="FJX3" s="149"/>
      <c r="FJZ3" s="152"/>
      <c r="FKB3" s="152"/>
      <c r="FKC3" s="212"/>
      <c r="FKD3" s="210"/>
      <c r="FKE3" s="211"/>
      <c r="FKF3" s="149"/>
      <c r="FKN3" s="149"/>
      <c r="FKQ3" s="171"/>
      <c r="FKR3" s="171"/>
      <c r="FKS3" s="149"/>
      <c r="FKU3" s="152"/>
      <c r="FKW3" s="152"/>
      <c r="FKX3" s="212"/>
      <c r="FKY3" s="210"/>
      <c r="FKZ3" s="211"/>
      <c r="FLA3" s="149"/>
      <c r="FLI3" s="149"/>
      <c r="FLL3" s="171"/>
      <c r="FLM3" s="171"/>
      <c r="FLN3" s="149"/>
      <c r="FLP3" s="152"/>
      <c r="FLR3" s="152"/>
      <c r="FLS3" s="212"/>
      <c r="FLT3" s="210"/>
      <c r="FLU3" s="211"/>
      <c r="FLV3" s="149"/>
      <c r="FMD3" s="149"/>
      <c r="FMG3" s="171"/>
      <c r="FMH3" s="171"/>
      <c r="FMI3" s="149"/>
      <c r="FMK3" s="152"/>
      <c r="FMM3" s="152"/>
      <c r="FMN3" s="212"/>
      <c r="FMO3" s="210"/>
      <c r="FMP3" s="211"/>
      <c r="FMQ3" s="149"/>
      <c r="FMY3" s="149"/>
      <c r="FNB3" s="171"/>
      <c r="FNC3" s="171"/>
      <c r="FND3" s="149"/>
      <c r="FNF3" s="152"/>
      <c r="FNH3" s="152"/>
      <c r="FNI3" s="212"/>
      <c r="FNJ3" s="210"/>
      <c r="FNK3" s="211"/>
      <c r="FNL3" s="149"/>
      <c r="FNT3" s="149"/>
      <c r="FNW3" s="171"/>
      <c r="FNX3" s="171"/>
      <c r="FNY3" s="149"/>
      <c r="FOA3" s="152"/>
      <c r="FOC3" s="152"/>
      <c r="FOD3" s="212"/>
      <c r="FOE3" s="210"/>
      <c r="FOF3" s="211"/>
      <c r="FOG3" s="149"/>
      <c r="FOO3" s="149"/>
      <c r="FOR3" s="171"/>
      <c r="FOS3" s="171"/>
      <c r="FOT3" s="149"/>
      <c r="FOV3" s="152"/>
      <c r="FOX3" s="152"/>
      <c r="FOY3" s="212"/>
      <c r="FOZ3" s="210"/>
      <c r="FPA3" s="211"/>
      <c r="FPB3" s="149"/>
      <c r="FPJ3" s="149"/>
      <c r="FPM3" s="171"/>
      <c r="FPN3" s="171"/>
      <c r="FPO3" s="149"/>
      <c r="FPQ3" s="152"/>
      <c r="FPS3" s="152"/>
      <c r="FPT3" s="212"/>
      <c r="FPU3" s="210"/>
      <c r="FPV3" s="211"/>
      <c r="FPW3" s="149"/>
      <c r="FQE3" s="149"/>
      <c r="FQH3" s="171"/>
      <c r="FQI3" s="171"/>
      <c r="FQJ3" s="149"/>
      <c r="FQL3" s="152"/>
      <c r="FQN3" s="152"/>
      <c r="FQO3" s="212"/>
      <c r="FQP3" s="210"/>
      <c r="FQQ3" s="211"/>
      <c r="FQR3" s="149"/>
      <c r="FQZ3" s="149"/>
      <c r="FRC3" s="171"/>
      <c r="FRD3" s="171"/>
      <c r="FRE3" s="149"/>
      <c r="FRG3" s="152"/>
      <c r="FRI3" s="152"/>
      <c r="FRJ3" s="212"/>
      <c r="FRK3" s="210"/>
      <c r="FRL3" s="211"/>
      <c r="FRM3" s="149"/>
      <c r="FRU3" s="149"/>
      <c r="FRX3" s="171"/>
      <c r="FRY3" s="171"/>
      <c r="FRZ3" s="149"/>
      <c r="FSB3" s="152"/>
      <c r="FSD3" s="152"/>
      <c r="FSE3" s="212"/>
      <c r="FSF3" s="210"/>
      <c r="FSG3" s="211"/>
      <c r="FSH3" s="149"/>
      <c r="FSP3" s="149"/>
      <c r="FSS3" s="171"/>
      <c r="FST3" s="171"/>
      <c r="FSU3" s="149"/>
      <c r="FSW3" s="152"/>
      <c r="FSY3" s="152"/>
      <c r="FSZ3" s="212"/>
      <c r="FTA3" s="210"/>
      <c r="FTB3" s="211"/>
      <c r="FTC3" s="149"/>
      <c r="FTK3" s="149"/>
      <c r="FTN3" s="171"/>
      <c r="FTO3" s="171"/>
      <c r="FTP3" s="149"/>
      <c r="FTR3" s="152"/>
      <c r="FTT3" s="152"/>
      <c r="FTU3" s="212"/>
      <c r="FTV3" s="210"/>
      <c r="FTW3" s="211"/>
      <c r="FTX3" s="149"/>
      <c r="FUF3" s="149"/>
      <c r="FUI3" s="171"/>
      <c r="FUJ3" s="171"/>
      <c r="FUK3" s="149"/>
      <c r="FUM3" s="152"/>
      <c r="FUO3" s="152"/>
      <c r="FUP3" s="212"/>
      <c r="FUQ3" s="210"/>
      <c r="FUR3" s="211"/>
      <c r="FUS3" s="149"/>
      <c r="FVA3" s="149"/>
      <c r="FVD3" s="171"/>
      <c r="FVE3" s="171"/>
      <c r="FVF3" s="149"/>
      <c r="FVH3" s="152"/>
      <c r="FVJ3" s="152"/>
      <c r="FVK3" s="212"/>
      <c r="FVL3" s="210"/>
      <c r="FVM3" s="211"/>
      <c r="FVN3" s="149"/>
      <c r="FVV3" s="149"/>
      <c r="FVY3" s="171"/>
      <c r="FVZ3" s="171"/>
      <c r="FWA3" s="149"/>
      <c r="FWC3" s="152"/>
      <c r="FWE3" s="152"/>
      <c r="FWF3" s="212"/>
      <c r="FWG3" s="210"/>
      <c r="FWH3" s="211"/>
      <c r="FWI3" s="149"/>
      <c r="FWQ3" s="149"/>
      <c r="FWT3" s="171"/>
      <c r="FWU3" s="171"/>
      <c r="FWV3" s="149"/>
      <c r="FWX3" s="152"/>
      <c r="FWZ3" s="152"/>
      <c r="FXA3" s="212"/>
      <c r="FXB3" s="210"/>
      <c r="FXC3" s="211"/>
      <c r="FXD3" s="149"/>
      <c r="FXL3" s="149"/>
      <c r="FXO3" s="171"/>
      <c r="FXP3" s="171"/>
      <c r="FXQ3" s="149"/>
      <c r="FXS3" s="152"/>
      <c r="FXU3" s="152"/>
      <c r="FXV3" s="212"/>
      <c r="FXW3" s="210"/>
      <c r="FXX3" s="211"/>
      <c r="FXY3" s="149"/>
      <c r="FYG3" s="149"/>
      <c r="FYJ3" s="171"/>
      <c r="FYK3" s="171"/>
      <c r="FYL3" s="149"/>
      <c r="FYN3" s="152"/>
      <c r="FYP3" s="152"/>
      <c r="FYQ3" s="212"/>
      <c r="FYR3" s="210"/>
      <c r="FYS3" s="211"/>
      <c r="FYT3" s="149"/>
      <c r="FZB3" s="149"/>
      <c r="FZE3" s="171"/>
      <c r="FZF3" s="171"/>
      <c r="FZG3" s="149"/>
      <c r="FZI3" s="152"/>
      <c r="FZK3" s="152"/>
      <c r="FZL3" s="212"/>
      <c r="FZM3" s="210"/>
      <c r="FZN3" s="211"/>
      <c r="FZO3" s="149"/>
      <c r="FZW3" s="149"/>
      <c r="FZZ3" s="171"/>
      <c r="GAA3" s="171"/>
      <c r="GAB3" s="149"/>
      <c r="GAD3" s="152"/>
      <c r="GAF3" s="152"/>
      <c r="GAG3" s="212"/>
      <c r="GAH3" s="210"/>
      <c r="GAI3" s="211"/>
      <c r="GAJ3" s="149"/>
      <c r="GAR3" s="149"/>
      <c r="GAU3" s="171"/>
      <c r="GAV3" s="171"/>
      <c r="GAW3" s="149"/>
      <c r="GAY3" s="152"/>
      <c r="GBA3" s="152"/>
      <c r="GBB3" s="212"/>
      <c r="GBC3" s="210"/>
      <c r="GBD3" s="211"/>
      <c r="GBE3" s="149"/>
      <c r="GBM3" s="149"/>
      <c r="GBP3" s="171"/>
      <c r="GBQ3" s="171"/>
      <c r="GBR3" s="149"/>
      <c r="GBT3" s="152"/>
      <c r="GBV3" s="152"/>
      <c r="GBW3" s="212"/>
      <c r="GBX3" s="210"/>
      <c r="GBY3" s="211"/>
      <c r="GBZ3" s="149"/>
      <c r="GCH3" s="149"/>
      <c r="GCK3" s="171"/>
      <c r="GCL3" s="171"/>
      <c r="GCM3" s="149"/>
      <c r="GCO3" s="152"/>
      <c r="GCQ3" s="152"/>
      <c r="GCR3" s="212"/>
      <c r="GCS3" s="210"/>
      <c r="GCT3" s="211"/>
      <c r="GCU3" s="149"/>
      <c r="GDC3" s="149"/>
      <c r="GDF3" s="171"/>
      <c r="GDG3" s="171"/>
      <c r="GDH3" s="149"/>
      <c r="GDJ3" s="152"/>
      <c r="GDL3" s="152"/>
      <c r="GDM3" s="212"/>
      <c r="GDN3" s="210"/>
      <c r="GDO3" s="211"/>
      <c r="GDP3" s="149"/>
      <c r="GDX3" s="149"/>
      <c r="GEA3" s="171"/>
      <c r="GEB3" s="171"/>
      <c r="GEC3" s="149"/>
      <c r="GEE3" s="152"/>
      <c r="GEG3" s="152"/>
      <c r="GEH3" s="212"/>
      <c r="GEI3" s="210"/>
      <c r="GEJ3" s="211"/>
      <c r="GEK3" s="149"/>
      <c r="GES3" s="149"/>
      <c r="GEV3" s="171"/>
      <c r="GEW3" s="171"/>
      <c r="GEX3" s="149"/>
      <c r="GEZ3" s="152"/>
      <c r="GFB3" s="152"/>
      <c r="GFC3" s="212"/>
      <c r="GFD3" s="210"/>
      <c r="GFE3" s="211"/>
      <c r="GFF3" s="149"/>
      <c r="GFN3" s="149"/>
      <c r="GFQ3" s="171"/>
      <c r="GFR3" s="171"/>
      <c r="GFS3" s="149"/>
      <c r="GFU3" s="152"/>
      <c r="GFW3" s="152"/>
      <c r="GFX3" s="212"/>
      <c r="GFY3" s="210"/>
      <c r="GFZ3" s="211"/>
      <c r="GGA3" s="149"/>
      <c r="GGI3" s="149"/>
      <c r="GGL3" s="171"/>
      <c r="GGM3" s="171"/>
      <c r="GGN3" s="149"/>
      <c r="GGP3" s="152"/>
      <c r="GGR3" s="152"/>
      <c r="GGS3" s="212"/>
      <c r="GGT3" s="210"/>
      <c r="GGU3" s="211"/>
      <c r="GGV3" s="149"/>
      <c r="GHD3" s="149"/>
      <c r="GHG3" s="171"/>
      <c r="GHH3" s="171"/>
      <c r="GHI3" s="149"/>
      <c r="GHK3" s="152"/>
      <c r="GHM3" s="152"/>
      <c r="GHN3" s="212"/>
      <c r="GHO3" s="210"/>
      <c r="GHP3" s="211"/>
      <c r="GHQ3" s="149"/>
      <c r="GHY3" s="149"/>
      <c r="GIB3" s="171"/>
      <c r="GIC3" s="171"/>
      <c r="GID3" s="149"/>
      <c r="GIF3" s="152"/>
      <c r="GIH3" s="152"/>
      <c r="GII3" s="212"/>
      <c r="GIJ3" s="210"/>
      <c r="GIK3" s="211"/>
      <c r="GIL3" s="149"/>
      <c r="GIT3" s="149"/>
      <c r="GIW3" s="171"/>
      <c r="GIX3" s="171"/>
      <c r="GIY3" s="149"/>
      <c r="GJA3" s="152"/>
      <c r="GJC3" s="152"/>
      <c r="GJD3" s="212"/>
      <c r="GJE3" s="210"/>
      <c r="GJF3" s="211"/>
      <c r="GJG3" s="149"/>
      <c r="GJO3" s="149"/>
      <c r="GJR3" s="171"/>
      <c r="GJS3" s="171"/>
      <c r="GJT3" s="149"/>
      <c r="GJV3" s="152"/>
      <c r="GJX3" s="152"/>
      <c r="GJY3" s="212"/>
      <c r="GJZ3" s="210"/>
      <c r="GKA3" s="211"/>
      <c r="GKB3" s="149"/>
      <c r="GKJ3" s="149"/>
      <c r="GKM3" s="171"/>
      <c r="GKN3" s="171"/>
      <c r="GKO3" s="149"/>
      <c r="GKQ3" s="152"/>
      <c r="GKS3" s="152"/>
      <c r="GKT3" s="212"/>
      <c r="GKU3" s="210"/>
      <c r="GKV3" s="211"/>
      <c r="GKW3" s="149"/>
      <c r="GLE3" s="149"/>
      <c r="GLH3" s="171"/>
      <c r="GLI3" s="171"/>
      <c r="GLJ3" s="149"/>
      <c r="GLL3" s="152"/>
      <c r="GLN3" s="152"/>
      <c r="GLO3" s="212"/>
      <c r="GLP3" s="210"/>
      <c r="GLQ3" s="211"/>
      <c r="GLR3" s="149"/>
      <c r="GLZ3" s="149"/>
      <c r="GMC3" s="171"/>
      <c r="GMD3" s="171"/>
      <c r="GME3" s="149"/>
      <c r="GMG3" s="152"/>
      <c r="GMI3" s="152"/>
      <c r="GMJ3" s="212"/>
      <c r="GMK3" s="210"/>
      <c r="GML3" s="211"/>
      <c r="GMM3" s="149"/>
      <c r="GMU3" s="149"/>
      <c r="GMX3" s="171"/>
      <c r="GMY3" s="171"/>
      <c r="GMZ3" s="149"/>
      <c r="GNB3" s="152"/>
      <c r="GND3" s="152"/>
      <c r="GNE3" s="212"/>
      <c r="GNF3" s="210"/>
      <c r="GNG3" s="211"/>
      <c r="GNH3" s="149"/>
      <c r="GNP3" s="149"/>
      <c r="GNS3" s="171"/>
      <c r="GNT3" s="171"/>
      <c r="GNU3" s="149"/>
      <c r="GNW3" s="152"/>
      <c r="GNY3" s="152"/>
      <c r="GNZ3" s="212"/>
      <c r="GOA3" s="210"/>
      <c r="GOB3" s="211"/>
      <c r="GOC3" s="149"/>
      <c r="GOK3" s="149"/>
      <c r="GON3" s="171"/>
      <c r="GOO3" s="171"/>
      <c r="GOP3" s="149"/>
      <c r="GOR3" s="152"/>
      <c r="GOT3" s="152"/>
      <c r="GOU3" s="212"/>
      <c r="GOV3" s="210"/>
      <c r="GOW3" s="211"/>
      <c r="GOX3" s="149"/>
      <c r="GPF3" s="149"/>
      <c r="GPI3" s="171"/>
      <c r="GPJ3" s="171"/>
      <c r="GPK3" s="149"/>
      <c r="GPM3" s="152"/>
      <c r="GPO3" s="152"/>
      <c r="GPP3" s="212"/>
      <c r="GPQ3" s="210"/>
      <c r="GPR3" s="211"/>
      <c r="GPS3" s="149"/>
      <c r="GQA3" s="149"/>
      <c r="GQD3" s="171"/>
      <c r="GQE3" s="171"/>
      <c r="GQF3" s="149"/>
      <c r="GQH3" s="152"/>
      <c r="GQJ3" s="152"/>
      <c r="GQK3" s="212"/>
      <c r="GQL3" s="210"/>
      <c r="GQM3" s="211"/>
      <c r="GQN3" s="149"/>
      <c r="GQV3" s="149"/>
      <c r="GQY3" s="171"/>
      <c r="GQZ3" s="171"/>
      <c r="GRA3" s="149"/>
      <c r="GRC3" s="152"/>
      <c r="GRE3" s="152"/>
      <c r="GRF3" s="212"/>
      <c r="GRG3" s="210"/>
      <c r="GRH3" s="211"/>
      <c r="GRI3" s="149"/>
      <c r="GRQ3" s="149"/>
      <c r="GRT3" s="171"/>
      <c r="GRU3" s="171"/>
      <c r="GRV3" s="149"/>
      <c r="GRX3" s="152"/>
      <c r="GRZ3" s="152"/>
      <c r="GSA3" s="212"/>
      <c r="GSB3" s="210"/>
      <c r="GSC3" s="211"/>
      <c r="GSD3" s="149"/>
      <c r="GSL3" s="149"/>
      <c r="GSO3" s="171"/>
      <c r="GSP3" s="171"/>
      <c r="GSQ3" s="149"/>
      <c r="GSS3" s="152"/>
      <c r="GSU3" s="152"/>
      <c r="GSV3" s="212"/>
      <c r="GSW3" s="210"/>
      <c r="GSX3" s="211"/>
      <c r="GSY3" s="149"/>
      <c r="GTG3" s="149"/>
      <c r="GTJ3" s="171"/>
      <c r="GTK3" s="171"/>
      <c r="GTL3" s="149"/>
      <c r="GTN3" s="152"/>
      <c r="GTP3" s="152"/>
      <c r="GTQ3" s="212"/>
      <c r="GTR3" s="210"/>
      <c r="GTS3" s="211"/>
      <c r="GTT3" s="149"/>
      <c r="GUB3" s="149"/>
      <c r="GUE3" s="171"/>
      <c r="GUF3" s="171"/>
      <c r="GUG3" s="149"/>
      <c r="GUI3" s="152"/>
      <c r="GUK3" s="152"/>
      <c r="GUL3" s="212"/>
      <c r="GUM3" s="210"/>
      <c r="GUN3" s="211"/>
      <c r="GUO3" s="149"/>
      <c r="GUW3" s="149"/>
      <c r="GUZ3" s="171"/>
      <c r="GVA3" s="171"/>
      <c r="GVB3" s="149"/>
      <c r="GVD3" s="152"/>
      <c r="GVF3" s="152"/>
      <c r="GVG3" s="212"/>
      <c r="GVH3" s="210"/>
      <c r="GVI3" s="211"/>
      <c r="GVJ3" s="149"/>
      <c r="GVR3" s="149"/>
      <c r="GVU3" s="171"/>
      <c r="GVV3" s="171"/>
      <c r="GVW3" s="149"/>
      <c r="GVY3" s="152"/>
      <c r="GWA3" s="152"/>
      <c r="GWB3" s="212"/>
      <c r="GWC3" s="210"/>
      <c r="GWD3" s="211"/>
      <c r="GWE3" s="149"/>
      <c r="GWM3" s="149"/>
      <c r="GWP3" s="171"/>
      <c r="GWQ3" s="171"/>
      <c r="GWR3" s="149"/>
      <c r="GWT3" s="152"/>
      <c r="GWV3" s="152"/>
      <c r="GWW3" s="212"/>
      <c r="GWX3" s="210"/>
      <c r="GWY3" s="211"/>
      <c r="GWZ3" s="149"/>
      <c r="GXH3" s="149"/>
      <c r="GXK3" s="171"/>
      <c r="GXL3" s="171"/>
      <c r="GXM3" s="149"/>
      <c r="GXO3" s="152"/>
      <c r="GXQ3" s="152"/>
      <c r="GXR3" s="212"/>
      <c r="GXS3" s="210"/>
      <c r="GXT3" s="211"/>
      <c r="GXU3" s="149"/>
      <c r="GYC3" s="149"/>
      <c r="GYF3" s="171"/>
      <c r="GYG3" s="171"/>
      <c r="GYH3" s="149"/>
      <c r="GYJ3" s="152"/>
      <c r="GYL3" s="152"/>
      <c r="GYM3" s="212"/>
      <c r="GYN3" s="210"/>
      <c r="GYO3" s="211"/>
      <c r="GYP3" s="149"/>
      <c r="GYX3" s="149"/>
      <c r="GZA3" s="171"/>
      <c r="GZB3" s="171"/>
      <c r="GZC3" s="149"/>
      <c r="GZE3" s="152"/>
      <c r="GZG3" s="152"/>
      <c r="GZH3" s="212"/>
      <c r="GZI3" s="210"/>
      <c r="GZJ3" s="211"/>
      <c r="GZK3" s="149"/>
      <c r="GZS3" s="149"/>
      <c r="GZV3" s="171"/>
      <c r="GZW3" s="171"/>
      <c r="GZX3" s="149"/>
      <c r="GZZ3" s="152"/>
      <c r="HAB3" s="152"/>
      <c r="HAC3" s="212"/>
      <c r="HAD3" s="210"/>
      <c r="HAE3" s="211"/>
      <c r="HAF3" s="149"/>
      <c r="HAN3" s="149"/>
      <c r="HAQ3" s="171"/>
      <c r="HAR3" s="171"/>
      <c r="HAS3" s="149"/>
      <c r="HAU3" s="152"/>
      <c r="HAW3" s="152"/>
      <c r="HAX3" s="212"/>
      <c r="HAY3" s="210"/>
      <c r="HAZ3" s="211"/>
      <c r="HBA3" s="149"/>
      <c r="HBI3" s="149"/>
      <c r="HBL3" s="171"/>
      <c r="HBM3" s="171"/>
      <c r="HBN3" s="149"/>
      <c r="HBP3" s="152"/>
      <c r="HBR3" s="152"/>
      <c r="HBS3" s="212"/>
      <c r="HBT3" s="210"/>
      <c r="HBU3" s="211"/>
      <c r="HBV3" s="149"/>
      <c r="HCD3" s="149"/>
      <c r="HCG3" s="171"/>
      <c r="HCH3" s="171"/>
      <c r="HCI3" s="149"/>
      <c r="HCK3" s="152"/>
      <c r="HCM3" s="152"/>
      <c r="HCN3" s="212"/>
      <c r="HCO3" s="210"/>
      <c r="HCP3" s="211"/>
      <c r="HCQ3" s="149"/>
      <c r="HCY3" s="149"/>
      <c r="HDB3" s="171"/>
      <c r="HDC3" s="171"/>
      <c r="HDD3" s="149"/>
      <c r="HDF3" s="152"/>
      <c r="HDH3" s="152"/>
      <c r="HDI3" s="212"/>
      <c r="HDJ3" s="210"/>
      <c r="HDK3" s="211"/>
      <c r="HDL3" s="149"/>
      <c r="HDT3" s="149"/>
      <c r="HDW3" s="171"/>
      <c r="HDX3" s="171"/>
      <c r="HDY3" s="149"/>
      <c r="HEA3" s="152"/>
      <c r="HEC3" s="152"/>
      <c r="HED3" s="212"/>
      <c r="HEE3" s="210"/>
      <c r="HEF3" s="211"/>
      <c r="HEG3" s="149"/>
      <c r="HEO3" s="149"/>
      <c r="HER3" s="171"/>
      <c r="HES3" s="171"/>
      <c r="HET3" s="149"/>
      <c r="HEV3" s="152"/>
      <c r="HEX3" s="152"/>
      <c r="HEY3" s="212"/>
      <c r="HEZ3" s="210"/>
      <c r="HFA3" s="211"/>
      <c r="HFB3" s="149"/>
      <c r="HFJ3" s="149"/>
      <c r="HFM3" s="171"/>
      <c r="HFN3" s="171"/>
      <c r="HFO3" s="149"/>
      <c r="HFQ3" s="152"/>
      <c r="HFS3" s="152"/>
      <c r="HFT3" s="212"/>
      <c r="HFU3" s="210"/>
      <c r="HFV3" s="211"/>
      <c r="HFW3" s="149"/>
      <c r="HGE3" s="149"/>
      <c r="HGH3" s="171"/>
      <c r="HGI3" s="171"/>
      <c r="HGJ3" s="149"/>
      <c r="HGL3" s="152"/>
      <c r="HGN3" s="152"/>
      <c r="HGO3" s="212"/>
      <c r="HGP3" s="210"/>
      <c r="HGQ3" s="211"/>
      <c r="HGR3" s="149"/>
      <c r="HGZ3" s="149"/>
      <c r="HHC3" s="171"/>
      <c r="HHD3" s="171"/>
      <c r="HHE3" s="149"/>
      <c r="HHG3" s="152"/>
      <c r="HHI3" s="152"/>
      <c r="HHJ3" s="212"/>
      <c r="HHK3" s="210"/>
      <c r="HHL3" s="211"/>
      <c r="HHM3" s="149"/>
      <c r="HHU3" s="149"/>
      <c r="HHX3" s="171"/>
      <c r="HHY3" s="171"/>
      <c r="HHZ3" s="149"/>
      <c r="HIB3" s="152"/>
      <c r="HID3" s="152"/>
      <c r="HIE3" s="212"/>
      <c r="HIF3" s="210"/>
      <c r="HIG3" s="211"/>
      <c r="HIH3" s="149"/>
      <c r="HIP3" s="149"/>
      <c r="HIS3" s="171"/>
      <c r="HIT3" s="171"/>
      <c r="HIU3" s="149"/>
      <c r="HIW3" s="152"/>
      <c r="HIY3" s="152"/>
      <c r="HIZ3" s="212"/>
      <c r="HJA3" s="210"/>
      <c r="HJB3" s="211"/>
      <c r="HJC3" s="149"/>
      <c r="HJK3" s="149"/>
      <c r="HJN3" s="171"/>
      <c r="HJO3" s="171"/>
      <c r="HJP3" s="149"/>
      <c r="HJR3" s="152"/>
      <c r="HJT3" s="152"/>
      <c r="HJU3" s="212"/>
      <c r="HJV3" s="210"/>
      <c r="HJW3" s="211"/>
      <c r="HJX3" s="149"/>
      <c r="HKF3" s="149"/>
      <c r="HKI3" s="171"/>
      <c r="HKJ3" s="171"/>
      <c r="HKK3" s="149"/>
      <c r="HKM3" s="152"/>
      <c r="HKO3" s="152"/>
      <c r="HKP3" s="212"/>
      <c r="HKQ3" s="210"/>
      <c r="HKR3" s="211"/>
      <c r="HKS3" s="149"/>
      <c r="HLA3" s="149"/>
      <c r="HLD3" s="171"/>
      <c r="HLE3" s="171"/>
      <c r="HLF3" s="149"/>
      <c r="HLH3" s="152"/>
      <c r="HLJ3" s="152"/>
      <c r="HLK3" s="212"/>
      <c r="HLL3" s="210"/>
      <c r="HLM3" s="211"/>
      <c r="HLN3" s="149"/>
      <c r="HLV3" s="149"/>
      <c r="HLY3" s="171"/>
      <c r="HLZ3" s="171"/>
      <c r="HMA3" s="149"/>
      <c r="HMC3" s="152"/>
      <c r="HME3" s="152"/>
      <c r="HMF3" s="212"/>
      <c r="HMG3" s="210"/>
      <c r="HMH3" s="211"/>
      <c r="HMI3" s="149"/>
      <c r="HMQ3" s="149"/>
      <c r="HMT3" s="171"/>
      <c r="HMU3" s="171"/>
      <c r="HMV3" s="149"/>
      <c r="HMX3" s="152"/>
      <c r="HMZ3" s="152"/>
      <c r="HNA3" s="212"/>
      <c r="HNB3" s="210"/>
      <c r="HNC3" s="211"/>
      <c r="HND3" s="149"/>
      <c r="HNL3" s="149"/>
      <c r="HNO3" s="171"/>
      <c r="HNP3" s="171"/>
      <c r="HNQ3" s="149"/>
      <c r="HNS3" s="152"/>
      <c r="HNU3" s="152"/>
      <c r="HNV3" s="212"/>
      <c r="HNW3" s="210"/>
      <c r="HNX3" s="211"/>
      <c r="HNY3" s="149"/>
      <c r="HOG3" s="149"/>
      <c r="HOJ3" s="171"/>
      <c r="HOK3" s="171"/>
      <c r="HOL3" s="149"/>
      <c r="HON3" s="152"/>
      <c r="HOP3" s="152"/>
      <c r="HOQ3" s="212"/>
      <c r="HOR3" s="210"/>
      <c r="HOS3" s="211"/>
      <c r="HOT3" s="149"/>
      <c r="HPB3" s="149"/>
      <c r="HPE3" s="171"/>
      <c r="HPF3" s="171"/>
      <c r="HPG3" s="149"/>
      <c r="HPI3" s="152"/>
      <c r="HPK3" s="152"/>
      <c r="HPL3" s="212"/>
      <c r="HPM3" s="210"/>
      <c r="HPN3" s="211"/>
      <c r="HPO3" s="149"/>
      <c r="HPW3" s="149"/>
      <c r="HPZ3" s="171"/>
      <c r="HQA3" s="171"/>
      <c r="HQB3" s="149"/>
      <c r="HQD3" s="152"/>
      <c r="HQF3" s="152"/>
      <c r="HQG3" s="212"/>
      <c r="HQH3" s="210"/>
      <c r="HQI3" s="211"/>
      <c r="HQJ3" s="149"/>
      <c r="HQR3" s="149"/>
      <c r="HQU3" s="171"/>
      <c r="HQV3" s="171"/>
      <c r="HQW3" s="149"/>
      <c r="HQY3" s="152"/>
      <c r="HRA3" s="152"/>
      <c r="HRB3" s="212"/>
      <c r="HRC3" s="210"/>
      <c r="HRD3" s="211"/>
      <c r="HRE3" s="149"/>
      <c r="HRM3" s="149"/>
      <c r="HRP3" s="171"/>
      <c r="HRQ3" s="171"/>
      <c r="HRR3" s="149"/>
      <c r="HRT3" s="152"/>
      <c r="HRV3" s="152"/>
      <c r="HRW3" s="212"/>
      <c r="HRX3" s="210"/>
      <c r="HRY3" s="211"/>
      <c r="HRZ3" s="149"/>
      <c r="HSH3" s="149"/>
      <c r="HSK3" s="171"/>
      <c r="HSL3" s="171"/>
      <c r="HSM3" s="149"/>
      <c r="HSO3" s="152"/>
      <c r="HSQ3" s="152"/>
      <c r="HSR3" s="212"/>
      <c r="HSS3" s="210"/>
      <c r="HST3" s="211"/>
      <c r="HSU3" s="149"/>
      <c r="HTC3" s="149"/>
      <c r="HTF3" s="171"/>
      <c r="HTG3" s="171"/>
      <c r="HTH3" s="149"/>
      <c r="HTJ3" s="152"/>
      <c r="HTL3" s="152"/>
      <c r="HTM3" s="212"/>
      <c r="HTN3" s="210"/>
      <c r="HTO3" s="211"/>
      <c r="HTP3" s="149"/>
      <c r="HTX3" s="149"/>
      <c r="HUA3" s="171"/>
      <c r="HUB3" s="171"/>
      <c r="HUC3" s="149"/>
      <c r="HUE3" s="152"/>
      <c r="HUG3" s="152"/>
      <c r="HUH3" s="212"/>
      <c r="HUI3" s="210"/>
      <c r="HUJ3" s="211"/>
      <c r="HUK3" s="149"/>
      <c r="HUS3" s="149"/>
      <c r="HUV3" s="171"/>
      <c r="HUW3" s="171"/>
      <c r="HUX3" s="149"/>
      <c r="HUZ3" s="152"/>
      <c r="HVB3" s="152"/>
      <c r="HVC3" s="212"/>
      <c r="HVD3" s="210"/>
      <c r="HVE3" s="211"/>
      <c r="HVF3" s="149"/>
      <c r="HVN3" s="149"/>
      <c r="HVQ3" s="171"/>
      <c r="HVR3" s="171"/>
      <c r="HVS3" s="149"/>
      <c r="HVU3" s="152"/>
      <c r="HVW3" s="152"/>
      <c r="HVX3" s="212"/>
      <c r="HVY3" s="210"/>
      <c r="HVZ3" s="211"/>
      <c r="HWA3" s="149"/>
      <c r="HWI3" s="149"/>
      <c r="HWL3" s="171"/>
      <c r="HWM3" s="171"/>
      <c r="HWN3" s="149"/>
      <c r="HWP3" s="152"/>
      <c r="HWR3" s="152"/>
      <c r="HWS3" s="212"/>
      <c r="HWT3" s="210"/>
      <c r="HWU3" s="211"/>
      <c r="HWV3" s="149"/>
      <c r="HXD3" s="149"/>
      <c r="HXG3" s="171"/>
      <c r="HXH3" s="171"/>
      <c r="HXI3" s="149"/>
      <c r="HXK3" s="152"/>
      <c r="HXM3" s="152"/>
      <c r="HXN3" s="212"/>
      <c r="HXO3" s="210"/>
      <c r="HXP3" s="211"/>
      <c r="HXQ3" s="149"/>
      <c r="HXY3" s="149"/>
      <c r="HYB3" s="171"/>
      <c r="HYC3" s="171"/>
      <c r="HYD3" s="149"/>
      <c r="HYF3" s="152"/>
      <c r="HYH3" s="152"/>
      <c r="HYI3" s="212"/>
      <c r="HYJ3" s="210"/>
      <c r="HYK3" s="211"/>
      <c r="HYL3" s="149"/>
      <c r="HYT3" s="149"/>
      <c r="HYW3" s="171"/>
      <c r="HYX3" s="171"/>
      <c r="HYY3" s="149"/>
      <c r="HZA3" s="152"/>
      <c r="HZC3" s="152"/>
      <c r="HZD3" s="212"/>
      <c r="HZE3" s="210"/>
      <c r="HZF3" s="211"/>
      <c r="HZG3" s="149"/>
      <c r="HZO3" s="149"/>
      <c r="HZR3" s="171"/>
      <c r="HZS3" s="171"/>
      <c r="HZT3" s="149"/>
      <c r="HZV3" s="152"/>
      <c r="HZX3" s="152"/>
      <c r="HZY3" s="212"/>
      <c r="HZZ3" s="210"/>
      <c r="IAA3" s="211"/>
      <c r="IAB3" s="149"/>
      <c r="IAJ3" s="149"/>
      <c r="IAM3" s="171"/>
      <c r="IAN3" s="171"/>
      <c r="IAO3" s="149"/>
      <c r="IAQ3" s="152"/>
      <c r="IAS3" s="152"/>
      <c r="IAT3" s="212"/>
      <c r="IAU3" s="210"/>
      <c r="IAV3" s="211"/>
      <c r="IAW3" s="149"/>
      <c r="IBE3" s="149"/>
      <c r="IBH3" s="171"/>
      <c r="IBI3" s="171"/>
      <c r="IBJ3" s="149"/>
      <c r="IBL3" s="152"/>
      <c r="IBN3" s="152"/>
      <c r="IBO3" s="212"/>
      <c r="IBP3" s="210"/>
      <c r="IBQ3" s="211"/>
      <c r="IBR3" s="149"/>
      <c r="IBZ3" s="149"/>
      <c r="ICC3" s="171"/>
      <c r="ICD3" s="171"/>
      <c r="ICE3" s="149"/>
      <c r="ICG3" s="152"/>
      <c r="ICI3" s="152"/>
      <c r="ICJ3" s="212"/>
      <c r="ICK3" s="210"/>
      <c r="ICL3" s="211"/>
      <c r="ICM3" s="149"/>
      <c r="ICU3" s="149"/>
      <c r="ICX3" s="171"/>
      <c r="ICY3" s="171"/>
      <c r="ICZ3" s="149"/>
      <c r="IDB3" s="152"/>
      <c r="IDD3" s="152"/>
      <c r="IDE3" s="212"/>
      <c r="IDF3" s="210"/>
      <c r="IDG3" s="211"/>
      <c r="IDH3" s="149"/>
      <c r="IDP3" s="149"/>
      <c r="IDS3" s="171"/>
      <c r="IDT3" s="171"/>
      <c r="IDU3" s="149"/>
      <c r="IDW3" s="152"/>
      <c r="IDY3" s="152"/>
      <c r="IDZ3" s="212"/>
      <c r="IEA3" s="210"/>
      <c r="IEB3" s="211"/>
      <c r="IEC3" s="149"/>
      <c r="IEK3" s="149"/>
      <c r="IEN3" s="171"/>
      <c r="IEO3" s="171"/>
      <c r="IEP3" s="149"/>
      <c r="IER3" s="152"/>
      <c r="IET3" s="152"/>
      <c r="IEU3" s="212"/>
      <c r="IEV3" s="210"/>
      <c r="IEW3" s="211"/>
      <c r="IEX3" s="149"/>
      <c r="IFF3" s="149"/>
      <c r="IFI3" s="171"/>
      <c r="IFJ3" s="171"/>
      <c r="IFK3" s="149"/>
      <c r="IFM3" s="152"/>
      <c r="IFO3" s="152"/>
      <c r="IFP3" s="212"/>
      <c r="IFQ3" s="210"/>
      <c r="IFR3" s="211"/>
      <c r="IFS3" s="149"/>
      <c r="IGA3" s="149"/>
      <c r="IGD3" s="171"/>
      <c r="IGE3" s="171"/>
      <c r="IGF3" s="149"/>
      <c r="IGH3" s="152"/>
      <c r="IGJ3" s="152"/>
      <c r="IGK3" s="212"/>
      <c r="IGL3" s="210"/>
      <c r="IGM3" s="211"/>
      <c r="IGN3" s="149"/>
      <c r="IGV3" s="149"/>
      <c r="IGY3" s="171"/>
      <c r="IGZ3" s="171"/>
      <c r="IHA3" s="149"/>
      <c r="IHC3" s="152"/>
      <c r="IHE3" s="152"/>
      <c r="IHF3" s="212"/>
      <c r="IHG3" s="210"/>
      <c r="IHH3" s="211"/>
      <c r="IHI3" s="149"/>
      <c r="IHQ3" s="149"/>
      <c r="IHT3" s="171"/>
      <c r="IHU3" s="171"/>
      <c r="IHV3" s="149"/>
      <c r="IHX3" s="152"/>
      <c r="IHZ3" s="152"/>
      <c r="IIA3" s="212"/>
      <c r="IIB3" s="210"/>
      <c r="IIC3" s="211"/>
      <c r="IID3" s="149"/>
      <c r="IIL3" s="149"/>
      <c r="IIO3" s="171"/>
      <c r="IIP3" s="171"/>
      <c r="IIQ3" s="149"/>
      <c r="IIS3" s="152"/>
      <c r="IIU3" s="152"/>
      <c r="IIV3" s="212"/>
      <c r="IIW3" s="210"/>
      <c r="IIX3" s="211"/>
      <c r="IIY3" s="149"/>
      <c r="IJG3" s="149"/>
      <c r="IJJ3" s="171"/>
      <c r="IJK3" s="171"/>
      <c r="IJL3" s="149"/>
      <c r="IJN3" s="152"/>
      <c r="IJP3" s="152"/>
      <c r="IJQ3" s="212"/>
      <c r="IJR3" s="210"/>
      <c r="IJS3" s="211"/>
      <c r="IJT3" s="149"/>
      <c r="IKB3" s="149"/>
      <c r="IKE3" s="171"/>
      <c r="IKF3" s="171"/>
      <c r="IKG3" s="149"/>
      <c r="IKI3" s="152"/>
      <c r="IKK3" s="152"/>
      <c r="IKL3" s="212"/>
      <c r="IKM3" s="210"/>
      <c r="IKN3" s="211"/>
      <c r="IKO3" s="149"/>
      <c r="IKW3" s="149"/>
      <c r="IKZ3" s="171"/>
      <c r="ILA3" s="171"/>
      <c r="ILB3" s="149"/>
      <c r="ILD3" s="152"/>
      <c r="ILF3" s="152"/>
      <c r="ILG3" s="212"/>
      <c r="ILH3" s="210"/>
      <c r="ILI3" s="211"/>
      <c r="ILJ3" s="149"/>
      <c r="ILR3" s="149"/>
      <c r="ILU3" s="171"/>
      <c r="ILV3" s="171"/>
      <c r="ILW3" s="149"/>
      <c r="ILY3" s="152"/>
      <c r="IMA3" s="152"/>
      <c r="IMB3" s="212"/>
      <c r="IMC3" s="210"/>
      <c r="IMD3" s="211"/>
      <c r="IME3" s="149"/>
      <c r="IMM3" s="149"/>
      <c r="IMP3" s="171"/>
      <c r="IMQ3" s="171"/>
      <c r="IMR3" s="149"/>
      <c r="IMT3" s="152"/>
      <c r="IMV3" s="152"/>
      <c r="IMW3" s="212"/>
      <c r="IMX3" s="210"/>
      <c r="IMY3" s="211"/>
      <c r="IMZ3" s="149"/>
      <c r="INH3" s="149"/>
      <c r="INK3" s="171"/>
      <c r="INL3" s="171"/>
      <c r="INM3" s="149"/>
      <c r="INO3" s="152"/>
      <c r="INQ3" s="152"/>
      <c r="INR3" s="212"/>
      <c r="INS3" s="210"/>
      <c r="INT3" s="211"/>
      <c r="INU3" s="149"/>
      <c r="IOC3" s="149"/>
      <c r="IOF3" s="171"/>
      <c r="IOG3" s="171"/>
      <c r="IOH3" s="149"/>
      <c r="IOJ3" s="152"/>
      <c r="IOL3" s="152"/>
      <c r="IOM3" s="212"/>
      <c r="ION3" s="210"/>
      <c r="IOO3" s="211"/>
      <c r="IOP3" s="149"/>
      <c r="IOX3" s="149"/>
      <c r="IPA3" s="171"/>
      <c r="IPB3" s="171"/>
      <c r="IPC3" s="149"/>
      <c r="IPE3" s="152"/>
      <c r="IPG3" s="152"/>
      <c r="IPH3" s="212"/>
      <c r="IPI3" s="210"/>
      <c r="IPJ3" s="211"/>
      <c r="IPK3" s="149"/>
      <c r="IPS3" s="149"/>
      <c r="IPV3" s="171"/>
      <c r="IPW3" s="171"/>
      <c r="IPX3" s="149"/>
      <c r="IPZ3" s="152"/>
      <c r="IQB3" s="152"/>
      <c r="IQC3" s="212"/>
      <c r="IQD3" s="210"/>
      <c r="IQE3" s="211"/>
      <c r="IQF3" s="149"/>
      <c r="IQN3" s="149"/>
      <c r="IQQ3" s="171"/>
      <c r="IQR3" s="171"/>
      <c r="IQS3" s="149"/>
      <c r="IQU3" s="152"/>
      <c r="IQW3" s="152"/>
      <c r="IQX3" s="212"/>
      <c r="IQY3" s="210"/>
      <c r="IQZ3" s="211"/>
      <c r="IRA3" s="149"/>
      <c r="IRI3" s="149"/>
      <c r="IRL3" s="171"/>
      <c r="IRM3" s="171"/>
      <c r="IRN3" s="149"/>
      <c r="IRP3" s="152"/>
      <c r="IRR3" s="152"/>
      <c r="IRS3" s="212"/>
      <c r="IRT3" s="210"/>
      <c r="IRU3" s="211"/>
      <c r="IRV3" s="149"/>
      <c r="ISD3" s="149"/>
      <c r="ISG3" s="171"/>
      <c r="ISH3" s="171"/>
      <c r="ISI3" s="149"/>
      <c r="ISK3" s="152"/>
      <c r="ISM3" s="152"/>
      <c r="ISN3" s="212"/>
      <c r="ISO3" s="210"/>
      <c r="ISP3" s="211"/>
      <c r="ISQ3" s="149"/>
      <c r="ISY3" s="149"/>
      <c r="ITB3" s="171"/>
      <c r="ITC3" s="171"/>
      <c r="ITD3" s="149"/>
      <c r="ITF3" s="152"/>
      <c r="ITH3" s="152"/>
      <c r="ITI3" s="212"/>
      <c r="ITJ3" s="210"/>
      <c r="ITK3" s="211"/>
      <c r="ITL3" s="149"/>
      <c r="ITT3" s="149"/>
      <c r="ITW3" s="171"/>
      <c r="ITX3" s="171"/>
      <c r="ITY3" s="149"/>
      <c r="IUA3" s="152"/>
      <c r="IUC3" s="152"/>
      <c r="IUD3" s="212"/>
      <c r="IUE3" s="210"/>
      <c r="IUF3" s="211"/>
      <c r="IUG3" s="149"/>
      <c r="IUO3" s="149"/>
      <c r="IUR3" s="171"/>
      <c r="IUS3" s="171"/>
      <c r="IUT3" s="149"/>
      <c r="IUV3" s="152"/>
      <c r="IUX3" s="152"/>
      <c r="IUY3" s="212"/>
      <c r="IUZ3" s="210"/>
      <c r="IVA3" s="211"/>
      <c r="IVB3" s="149"/>
      <c r="IVJ3" s="149"/>
      <c r="IVM3" s="171"/>
      <c r="IVN3" s="171"/>
      <c r="IVO3" s="149"/>
      <c r="IVQ3" s="152"/>
      <c r="IVS3" s="152"/>
      <c r="IVT3" s="212"/>
      <c r="IVU3" s="210"/>
      <c r="IVV3" s="211"/>
      <c r="IVW3" s="149"/>
      <c r="IWE3" s="149"/>
      <c r="IWH3" s="171"/>
      <c r="IWI3" s="171"/>
      <c r="IWJ3" s="149"/>
      <c r="IWL3" s="152"/>
      <c r="IWN3" s="152"/>
      <c r="IWO3" s="212"/>
      <c r="IWP3" s="210"/>
      <c r="IWQ3" s="211"/>
      <c r="IWR3" s="149"/>
      <c r="IWZ3" s="149"/>
      <c r="IXC3" s="171"/>
      <c r="IXD3" s="171"/>
      <c r="IXE3" s="149"/>
      <c r="IXG3" s="152"/>
      <c r="IXI3" s="152"/>
      <c r="IXJ3" s="212"/>
      <c r="IXK3" s="210"/>
      <c r="IXL3" s="211"/>
      <c r="IXM3" s="149"/>
      <c r="IXU3" s="149"/>
      <c r="IXX3" s="171"/>
      <c r="IXY3" s="171"/>
      <c r="IXZ3" s="149"/>
      <c r="IYB3" s="152"/>
      <c r="IYD3" s="152"/>
      <c r="IYE3" s="212"/>
      <c r="IYF3" s="210"/>
      <c r="IYG3" s="211"/>
      <c r="IYH3" s="149"/>
      <c r="IYP3" s="149"/>
      <c r="IYS3" s="171"/>
      <c r="IYT3" s="171"/>
      <c r="IYU3" s="149"/>
      <c r="IYW3" s="152"/>
      <c r="IYY3" s="152"/>
      <c r="IYZ3" s="212"/>
      <c r="IZA3" s="210"/>
      <c r="IZB3" s="211"/>
      <c r="IZC3" s="149"/>
      <c r="IZK3" s="149"/>
      <c r="IZN3" s="171"/>
      <c r="IZO3" s="171"/>
      <c r="IZP3" s="149"/>
      <c r="IZR3" s="152"/>
      <c r="IZT3" s="152"/>
      <c r="IZU3" s="212"/>
      <c r="IZV3" s="210"/>
      <c r="IZW3" s="211"/>
      <c r="IZX3" s="149"/>
      <c r="JAF3" s="149"/>
      <c r="JAI3" s="171"/>
      <c r="JAJ3" s="171"/>
      <c r="JAK3" s="149"/>
      <c r="JAM3" s="152"/>
      <c r="JAO3" s="152"/>
      <c r="JAP3" s="212"/>
      <c r="JAQ3" s="210"/>
      <c r="JAR3" s="211"/>
      <c r="JAS3" s="149"/>
      <c r="JBA3" s="149"/>
      <c r="JBD3" s="171"/>
      <c r="JBE3" s="171"/>
      <c r="JBF3" s="149"/>
      <c r="JBH3" s="152"/>
      <c r="JBJ3" s="152"/>
      <c r="JBK3" s="212"/>
      <c r="JBL3" s="210"/>
      <c r="JBM3" s="211"/>
      <c r="JBN3" s="149"/>
      <c r="JBV3" s="149"/>
      <c r="JBY3" s="171"/>
      <c r="JBZ3" s="171"/>
      <c r="JCA3" s="149"/>
      <c r="JCC3" s="152"/>
      <c r="JCE3" s="152"/>
      <c r="JCF3" s="212"/>
      <c r="JCG3" s="210"/>
      <c r="JCH3" s="211"/>
      <c r="JCI3" s="149"/>
      <c r="JCQ3" s="149"/>
      <c r="JCT3" s="171"/>
      <c r="JCU3" s="171"/>
      <c r="JCV3" s="149"/>
      <c r="JCX3" s="152"/>
      <c r="JCZ3" s="152"/>
      <c r="JDA3" s="212"/>
      <c r="JDB3" s="210"/>
      <c r="JDC3" s="211"/>
      <c r="JDD3" s="149"/>
      <c r="JDL3" s="149"/>
      <c r="JDO3" s="171"/>
      <c r="JDP3" s="171"/>
      <c r="JDQ3" s="149"/>
      <c r="JDS3" s="152"/>
      <c r="JDU3" s="152"/>
      <c r="JDV3" s="212"/>
      <c r="JDW3" s="210"/>
      <c r="JDX3" s="211"/>
      <c r="JDY3" s="149"/>
      <c r="JEG3" s="149"/>
      <c r="JEJ3" s="171"/>
      <c r="JEK3" s="171"/>
      <c r="JEL3" s="149"/>
      <c r="JEN3" s="152"/>
      <c r="JEP3" s="152"/>
      <c r="JEQ3" s="212"/>
      <c r="JER3" s="210"/>
      <c r="JES3" s="211"/>
      <c r="JET3" s="149"/>
      <c r="JFB3" s="149"/>
      <c r="JFE3" s="171"/>
      <c r="JFF3" s="171"/>
      <c r="JFG3" s="149"/>
      <c r="JFI3" s="152"/>
      <c r="JFK3" s="152"/>
      <c r="JFL3" s="212"/>
      <c r="JFM3" s="210"/>
      <c r="JFN3" s="211"/>
      <c r="JFO3" s="149"/>
      <c r="JFW3" s="149"/>
      <c r="JFZ3" s="171"/>
      <c r="JGA3" s="171"/>
      <c r="JGB3" s="149"/>
      <c r="JGD3" s="152"/>
      <c r="JGF3" s="152"/>
      <c r="JGG3" s="212"/>
      <c r="JGH3" s="210"/>
      <c r="JGI3" s="211"/>
      <c r="JGJ3" s="149"/>
      <c r="JGR3" s="149"/>
      <c r="JGU3" s="171"/>
      <c r="JGV3" s="171"/>
      <c r="JGW3" s="149"/>
      <c r="JGY3" s="152"/>
      <c r="JHA3" s="152"/>
      <c r="JHB3" s="212"/>
      <c r="JHC3" s="210"/>
      <c r="JHD3" s="211"/>
      <c r="JHE3" s="149"/>
      <c r="JHM3" s="149"/>
      <c r="JHP3" s="171"/>
      <c r="JHQ3" s="171"/>
      <c r="JHR3" s="149"/>
      <c r="JHT3" s="152"/>
      <c r="JHV3" s="152"/>
      <c r="JHW3" s="212"/>
      <c r="JHX3" s="210"/>
      <c r="JHY3" s="211"/>
      <c r="JHZ3" s="149"/>
      <c r="JIH3" s="149"/>
      <c r="JIK3" s="171"/>
      <c r="JIL3" s="171"/>
      <c r="JIM3" s="149"/>
      <c r="JIO3" s="152"/>
      <c r="JIQ3" s="152"/>
      <c r="JIR3" s="212"/>
      <c r="JIS3" s="210"/>
      <c r="JIT3" s="211"/>
      <c r="JIU3" s="149"/>
      <c r="JJC3" s="149"/>
      <c r="JJF3" s="171"/>
      <c r="JJG3" s="171"/>
      <c r="JJH3" s="149"/>
      <c r="JJJ3" s="152"/>
      <c r="JJL3" s="152"/>
      <c r="JJM3" s="212"/>
      <c r="JJN3" s="210"/>
      <c r="JJO3" s="211"/>
      <c r="JJP3" s="149"/>
      <c r="JJX3" s="149"/>
      <c r="JKA3" s="171"/>
      <c r="JKB3" s="171"/>
      <c r="JKC3" s="149"/>
      <c r="JKE3" s="152"/>
      <c r="JKG3" s="152"/>
      <c r="JKH3" s="212"/>
      <c r="JKI3" s="210"/>
      <c r="JKJ3" s="211"/>
      <c r="JKK3" s="149"/>
      <c r="JKS3" s="149"/>
      <c r="JKV3" s="171"/>
      <c r="JKW3" s="171"/>
      <c r="JKX3" s="149"/>
      <c r="JKZ3" s="152"/>
      <c r="JLB3" s="152"/>
      <c r="JLC3" s="212"/>
      <c r="JLD3" s="210"/>
      <c r="JLE3" s="211"/>
      <c r="JLF3" s="149"/>
      <c r="JLN3" s="149"/>
      <c r="JLQ3" s="171"/>
      <c r="JLR3" s="171"/>
      <c r="JLS3" s="149"/>
      <c r="JLU3" s="152"/>
      <c r="JLW3" s="152"/>
      <c r="JLX3" s="212"/>
      <c r="JLY3" s="210"/>
      <c r="JLZ3" s="211"/>
      <c r="JMA3" s="149"/>
      <c r="JMI3" s="149"/>
      <c r="JML3" s="171"/>
      <c r="JMM3" s="171"/>
      <c r="JMN3" s="149"/>
      <c r="JMP3" s="152"/>
      <c r="JMR3" s="152"/>
      <c r="JMS3" s="212"/>
      <c r="JMT3" s="210"/>
      <c r="JMU3" s="211"/>
      <c r="JMV3" s="149"/>
      <c r="JND3" s="149"/>
      <c r="JNG3" s="171"/>
      <c r="JNH3" s="171"/>
      <c r="JNI3" s="149"/>
      <c r="JNK3" s="152"/>
      <c r="JNM3" s="152"/>
      <c r="JNN3" s="212"/>
      <c r="JNO3" s="210"/>
      <c r="JNP3" s="211"/>
      <c r="JNQ3" s="149"/>
      <c r="JNY3" s="149"/>
      <c r="JOB3" s="171"/>
      <c r="JOC3" s="171"/>
      <c r="JOD3" s="149"/>
      <c r="JOF3" s="152"/>
      <c r="JOH3" s="152"/>
      <c r="JOI3" s="212"/>
      <c r="JOJ3" s="210"/>
      <c r="JOK3" s="211"/>
      <c r="JOL3" s="149"/>
      <c r="JOT3" s="149"/>
      <c r="JOW3" s="171"/>
      <c r="JOX3" s="171"/>
      <c r="JOY3" s="149"/>
      <c r="JPA3" s="152"/>
      <c r="JPC3" s="152"/>
      <c r="JPD3" s="212"/>
      <c r="JPE3" s="210"/>
      <c r="JPF3" s="211"/>
      <c r="JPG3" s="149"/>
      <c r="JPO3" s="149"/>
      <c r="JPR3" s="171"/>
      <c r="JPS3" s="171"/>
      <c r="JPT3" s="149"/>
      <c r="JPV3" s="152"/>
      <c r="JPX3" s="152"/>
      <c r="JPY3" s="212"/>
      <c r="JPZ3" s="210"/>
      <c r="JQA3" s="211"/>
      <c r="JQB3" s="149"/>
      <c r="JQJ3" s="149"/>
      <c r="JQM3" s="171"/>
      <c r="JQN3" s="171"/>
      <c r="JQO3" s="149"/>
      <c r="JQQ3" s="152"/>
      <c r="JQS3" s="152"/>
      <c r="JQT3" s="212"/>
      <c r="JQU3" s="210"/>
      <c r="JQV3" s="211"/>
      <c r="JQW3" s="149"/>
      <c r="JRE3" s="149"/>
      <c r="JRH3" s="171"/>
      <c r="JRI3" s="171"/>
      <c r="JRJ3" s="149"/>
      <c r="JRL3" s="152"/>
      <c r="JRN3" s="152"/>
      <c r="JRO3" s="212"/>
      <c r="JRP3" s="210"/>
      <c r="JRQ3" s="211"/>
      <c r="JRR3" s="149"/>
      <c r="JRZ3" s="149"/>
      <c r="JSC3" s="171"/>
      <c r="JSD3" s="171"/>
      <c r="JSE3" s="149"/>
      <c r="JSG3" s="152"/>
      <c r="JSI3" s="152"/>
      <c r="JSJ3" s="212"/>
      <c r="JSK3" s="210"/>
      <c r="JSL3" s="211"/>
      <c r="JSM3" s="149"/>
      <c r="JSU3" s="149"/>
      <c r="JSX3" s="171"/>
      <c r="JSY3" s="171"/>
      <c r="JSZ3" s="149"/>
      <c r="JTB3" s="152"/>
      <c r="JTD3" s="152"/>
      <c r="JTE3" s="212"/>
      <c r="JTF3" s="210"/>
      <c r="JTG3" s="211"/>
      <c r="JTH3" s="149"/>
      <c r="JTP3" s="149"/>
      <c r="JTS3" s="171"/>
      <c r="JTT3" s="171"/>
      <c r="JTU3" s="149"/>
      <c r="JTW3" s="152"/>
      <c r="JTY3" s="152"/>
      <c r="JTZ3" s="212"/>
      <c r="JUA3" s="210"/>
      <c r="JUB3" s="211"/>
      <c r="JUC3" s="149"/>
      <c r="JUK3" s="149"/>
      <c r="JUN3" s="171"/>
      <c r="JUO3" s="171"/>
      <c r="JUP3" s="149"/>
      <c r="JUR3" s="152"/>
      <c r="JUT3" s="152"/>
      <c r="JUU3" s="212"/>
      <c r="JUV3" s="210"/>
      <c r="JUW3" s="211"/>
      <c r="JUX3" s="149"/>
      <c r="JVF3" s="149"/>
      <c r="JVI3" s="171"/>
      <c r="JVJ3" s="171"/>
      <c r="JVK3" s="149"/>
      <c r="JVM3" s="152"/>
      <c r="JVO3" s="152"/>
      <c r="JVP3" s="212"/>
      <c r="JVQ3" s="210"/>
      <c r="JVR3" s="211"/>
      <c r="JVS3" s="149"/>
      <c r="JWA3" s="149"/>
      <c r="JWD3" s="171"/>
      <c r="JWE3" s="171"/>
      <c r="JWF3" s="149"/>
      <c r="JWH3" s="152"/>
      <c r="JWJ3" s="152"/>
      <c r="JWK3" s="212"/>
      <c r="JWL3" s="210"/>
      <c r="JWM3" s="211"/>
      <c r="JWN3" s="149"/>
      <c r="JWV3" s="149"/>
      <c r="JWY3" s="171"/>
      <c r="JWZ3" s="171"/>
      <c r="JXA3" s="149"/>
      <c r="JXC3" s="152"/>
      <c r="JXE3" s="152"/>
      <c r="JXF3" s="212"/>
      <c r="JXG3" s="210"/>
      <c r="JXH3" s="211"/>
      <c r="JXI3" s="149"/>
      <c r="JXQ3" s="149"/>
      <c r="JXT3" s="171"/>
      <c r="JXU3" s="171"/>
      <c r="JXV3" s="149"/>
      <c r="JXX3" s="152"/>
      <c r="JXZ3" s="152"/>
      <c r="JYA3" s="212"/>
      <c r="JYB3" s="210"/>
      <c r="JYC3" s="211"/>
      <c r="JYD3" s="149"/>
      <c r="JYL3" s="149"/>
      <c r="JYO3" s="171"/>
      <c r="JYP3" s="171"/>
      <c r="JYQ3" s="149"/>
      <c r="JYS3" s="152"/>
      <c r="JYU3" s="152"/>
      <c r="JYV3" s="212"/>
      <c r="JYW3" s="210"/>
      <c r="JYX3" s="211"/>
      <c r="JYY3" s="149"/>
      <c r="JZG3" s="149"/>
      <c r="JZJ3" s="171"/>
      <c r="JZK3" s="171"/>
      <c r="JZL3" s="149"/>
      <c r="JZN3" s="152"/>
      <c r="JZP3" s="152"/>
      <c r="JZQ3" s="212"/>
      <c r="JZR3" s="210"/>
      <c r="JZS3" s="211"/>
      <c r="JZT3" s="149"/>
      <c r="KAB3" s="149"/>
      <c r="KAE3" s="171"/>
      <c r="KAF3" s="171"/>
      <c r="KAG3" s="149"/>
      <c r="KAI3" s="152"/>
      <c r="KAK3" s="152"/>
      <c r="KAL3" s="212"/>
      <c r="KAM3" s="210"/>
      <c r="KAN3" s="211"/>
      <c r="KAO3" s="149"/>
      <c r="KAW3" s="149"/>
      <c r="KAZ3" s="171"/>
      <c r="KBA3" s="171"/>
      <c r="KBB3" s="149"/>
      <c r="KBD3" s="152"/>
      <c r="KBF3" s="152"/>
      <c r="KBG3" s="212"/>
      <c r="KBH3" s="210"/>
      <c r="KBI3" s="211"/>
      <c r="KBJ3" s="149"/>
      <c r="KBR3" s="149"/>
      <c r="KBU3" s="171"/>
      <c r="KBV3" s="171"/>
      <c r="KBW3" s="149"/>
      <c r="KBY3" s="152"/>
      <c r="KCA3" s="152"/>
      <c r="KCB3" s="212"/>
      <c r="KCC3" s="210"/>
      <c r="KCD3" s="211"/>
      <c r="KCE3" s="149"/>
      <c r="KCM3" s="149"/>
      <c r="KCP3" s="171"/>
      <c r="KCQ3" s="171"/>
      <c r="KCR3" s="149"/>
      <c r="KCT3" s="152"/>
      <c r="KCV3" s="152"/>
      <c r="KCW3" s="212"/>
      <c r="KCX3" s="210"/>
      <c r="KCY3" s="211"/>
      <c r="KCZ3" s="149"/>
      <c r="KDH3" s="149"/>
      <c r="KDK3" s="171"/>
      <c r="KDL3" s="171"/>
      <c r="KDM3" s="149"/>
      <c r="KDO3" s="152"/>
      <c r="KDQ3" s="152"/>
      <c r="KDR3" s="212"/>
      <c r="KDS3" s="210"/>
      <c r="KDT3" s="211"/>
      <c r="KDU3" s="149"/>
      <c r="KEC3" s="149"/>
      <c r="KEF3" s="171"/>
      <c r="KEG3" s="171"/>
      <c r="KEH3" s="149"/>
      <c r="KEJ3" s="152"/>
      <c r="KEL3" s="152"/>
      <c r="KEM3" s="212"/>
      <c r="KEN3" s="210"/>
      <c r="KEO3" s="211"/>
      <c r="KEP3" s="149"/>
      <c r="KEX3" s="149"/>
      <c r="KFA3" s="171"/>
      <c r="KFB3" s="171"/>
      <c r="KFC3" s="149"/>
      <c r="KFE3" s="152"/>
      <c r="KFG3" s="152"/>
      <c r="KFH3" s="212"/>
      <c r="KFI3" s="210"/>
      <c r="KFJ3" s="211"/>
      <c r="KFK3" s="149"/>
      <c r="KFS3" s="149"/>
      <c r="KFV3" s="171"/>
      <c r="KFW3" s="171"/>
      <c r="KFX3" s="149"/>
      <c r="KFZ3" s="152"/>
      <c r="KGB3" s="152"/>
      <c r="KGC3" s="212"/>
      <c r="KGD3" s="210"/>
      <c r="KGE3" s="211"/>
      <c r="KGF3" s="149"/>
      <c r="KGN3" s="149"/>
      <c r="KGQ3" s="171"/>
      <c r="KGR3" s="171"/>
      <c r="KGS3" s="149"/>
      <c r="KGU3" s="152"/>
      <c r="KGW3" s="152"/>
      <c r="KGX3" s="212"/>
      <c r="KGY3" s="210"/>
      <c r="KGZ3" s="211"/>
      <c r="KHA3" s="149"/>
      <c r="KHI3" s="149"/>
      <c r="KHL3" s="171"/>
      <c r="KHM3" s="171"/>
      <c r="KHN3" s="149"/>
      <c r="KHP3" s="152"/>
      <c r="KHR3" s="152"/>
      <c r="KHS3" s="212"/>
      <c r="KHT3" s="210"/>
      <c r="KHU3" s="211"/>
      <c r="KHV3" s="149"/>
      <c r="KID3" s="149"/>
      <c r="KIG3" s="171"/>
      <c r="KIH3" s="171"/>
      <c r="KII3" s="149"/>
      <c r="KIK3" s="152"/>
      <c r="KIM3" s="152"/>
      <c r="KIN3" s="212"/>
      <c r="KIO3" s="210"/>
      <c r="KIP3" s="211"/>
      <c r="KIQ3" s="149"/>
      <c r="KIY3" s="149"/>
      <c r="KJB3" s="171"/>
      <c r="KJC3" s="171"/>
      <c r="KJD3" s="149"/>
      <c r="KJF3" s="152"/>
      <c r="KJH3" s="152"/>
      <c r="KJI3" s="212"/>
      <c r="KJJ3" s="210"/>
      <c r="KJK3" s="211"/>
      <c r="KJL3" s="149"/>
      <c r="KJT3" s="149"/>
      <c r="KJW3" s="171"/>
      <c r="KJX3" s="171"/>
      <c r="KJY3" s="149"/>
      <c r="KKA3" s="152"/>
      <c r="KKC3" s="152"/>
      <c r="KKD3" s="212"/>
      <c r="KKE3" s="210"/>
      <c r="KKF3" s="211"/>
      <c r="KKG3" s="149"/>
      <c r="KKO3" s="149"/>
      <c r="KKR3" s="171"/>
      <c r="KKS3" s="171"/>
      <c r="KKT3" s="149"/>
      <c r="KKV3" s="152"/>
      <c r="KKX3" s="152"/>
      <c r="KKY3" s="212"/>
      <c r="KKZ3" s="210"/>
      <c r="KLA3" s="211"/>
      <c r="KLB3" s="149"/>
      <c r="KLJ3" s="149"/>
      <c r="KLM3" s="171"/>
      <c r="KLN3" s="171"/>
      <c r="KLO3" s="149"/>
      <c r="KLQ3" s="152"/>
      <c r="KLS3" s="152"/>
      <c r="KLT3" s="212"/>
      <c r="KLU3" s="210"/>
      <c r="KLV3" s="211"/>
      <c r="KLW3" s="149"/>
      <c r="KME3" s="149"/>
      <c r="KMH3" s="171"/>
      <c r="KMI3" s="171"/>
      <c r="KMJ3" s="149"/>
      <c r="KML3" s="152"/>
      <c r="KMN3" s="152"/>
      <c r="KMO3" s="212"/>
      <c r="KMP3" s="210"/>
      <c r="KMQ3" s="211"/>
      <c r="KMR3" s="149"/>
      <c r="KMZ3" s="149"/>
      <c r="KNC3" s="171"/>
      <c r="KND3" s="171"/>
      <c r="KNE3" s="149"/>
      <c r="KNG3" s="152"/>
      <c r="KNI3" s="152"/>
      <c r="KNJ3" s="212"/>
      <c r="KNK3" s="210"/>
      <c r="KNL3" s="211"/>
      <c r="KNM3" s="149"/>
      <c r="KNU3" s="149"/>
      <c r="KNX3" s="171"/>
      <c r="KNY3" s="171"/>
      <c r="KNZ3" s="149"/>
      <c r="KOB3" s="152"/>
      <c r="KOD3" s="152"/>
      <c r="KOE3" s="212"/>
      <c r="KOF3" s="210"/>
      <c r="KOG3" s="211"/>
      <c r="KOH3" s="149"/>
      <c r="KOP3" s="149"/>
      <c r="KOS3" s="171"/>
      <c r="KOT3" s="171"/>
      <c r="KOU3" s="149"/>
      <c r="KOW3" s="152"/>
      <c r="KOY3" s="152"/>
      <c r="KOZ3" s="212"/>
      <c r="KPA3" s="210"/>
      <c r="KPB3" s="211"/>
      <c r="KPC3" s="149"/>
      <c r="KPK3" s="149"/>
      <c r="KPN3" s="171"/>
      <c r="KPO3" s="171"/>
      <c r="KPP3" s="149"/>
      <c r="KPR3" s="152"/>
      <c r="KPT3" s="152"/>
      <c r="KPU3" s="212"/>
      <c r="KPV3" s="210"/>
      <c r="KPW3" s="211"/>
      <c r="KPX3" s="149"/>
      <c r="KQF3" s="149"/>
      <c r="KQI3" s="171"/>
      <c r="KQJ3" s="171"/>
      <c r="KQK3" s="149"/>
      <c r="KQM3" s="152"/>
      <c r="KQO3" s="152"/>
      <c r="KQP3" s="212"/>
      <c r="KQQ3" s="210"/>
      <c r="KQR3" s="211"/>
      <c r="KQS3" s="149"/>
      <c r="KRA3" s="149"/>
      <c r="KRD3" s="171"/>
      <c r="KRE3" s="171"/>
      <c r="KRF3" s="149"/>
      <c r="KRH3" s="152"/>
      <c r="KRJ3" s="152"/>
      <c r="KRK3" s="212"/>
      <c r="KRL3" s="210"/>
      <c r="KRM3" s="211"/>
      <c r="KRN3" s="149"/>
      <c r="KRV3" s="149"/>
      <c r="KRY3" s="171"/>
      <c r="KRZ3" s="171"/>
      <c r="KSA3" s="149"/>
      <c r="KSC3" s="152"/>
      <c r="KSE3" s="152"/>
      <c r="KSF3" s="212"/>
      <c r="KSG3" s="210"/>
      <c r="KSH3" s="211"/>
      <c r="KSI3" s="149"/>
      <c r="KSQ3" s="149"/>
      <c r="KST3" s="171"/>
      <c r="KSU3" s="171"/>
      <c r="KSV3" s="149"/>
      <c r="KSX3" s="152"/>
      <c r="KSZ3" s="152"/>
      <c r="KTA3" s="212"/>
      <c r="KTB3" s="210"/>
      <c r="KTC3" s="211"/>
      <c r="KTD3" s="149"/>
      <c r="KTL3" s="149"/>
      <c r="KTO3" s="171"/>
      <c r="KTP3" s="171"/>
      <c r="KTQ3" s="149"/>
      <c r="KTS3" s="152"/>
      <c r="KTU3" s="152"/>
      <c r="KTV3" s="212"/>
      <c r="KTW3" s="210"/>
      <c r="KTX3" s="211"/>
      <c r="KTY3" s="149"/>
      <c r="KUG3" s="149"/>
      <c r="KUJ3" s="171"/>
      <c r="KUK3" s="171"/>
      <c r="KUL3" s="149"/>
      <c r="KUN3" s="152"/>
      <c r="KUP3" s="152"/>
      <c r="KUQ3" s="212"/>
      <c r="KUR3" s="210"/>
      <c r="KUS3" s="211"/>
      <c r="KUT3" s="149"/>
      <c r="KVB3" s="149"/>
      <c r="KVE3" s="171"/>
      <c r="KVF3" s="171"/>
      <c r="KVG3" s="149"/>
      <c r="KVI3" s="152"/>
      <c r="KVK3" s="152"/>
      <c r="KVL3" s="212"/>
      <c r="KVM3" s="210"/>
      <c r="KVN3" s="211"/>
      <c r="KVO3" s="149"/>
      <c r="KVW3" s="149"/>
      <c r="KVZ3" s="171"/>
      <c r="KWA3" s="171"/>
      <c r="KWB3" s="149"/>
      <c r="KWD3" s="152"/>
      <c r="KWF3" s="152"/>
      <c r="KWG3" s="212"/>
      <c r="KWH3" s="210"/>
      <c r="KWI3" s="211"/>
      <c r="KWJ3" s="149"/>
      <c r="KWR3" s="149"/>
      <c r="KWU3" s="171"/>
      <c r="KWV3" s="171"/>
      <c r="KWW3" s="149"/>
      <c r="KWY3" s="152"/>
      <c r="KXA3" s="152"/>
      <c r="KXB3" s="212"/>
      <c r="KXC3" s="210"/>
      <c r="KXD3" s="211"/>
      <c r="KXE3" s="149"/>
      <c r="KXM3" s="149"/>
      <c r="KXP3" s="171"/>
      <c r="KXQ3" s="171"/>
      <c r="KXR3" s="149"/>
      <c r="KXT3" s="152"/>
      <c r="KXV3" s="152"/>
      <c r="KXW3" s="212"/>
      <c r="KXX3" s="210"/>
      <c r="KXY3" s="211"/>
      <c r="KXZ3" s="149"/>
      <c r="KYH3" s="149"/>
      <c r="KYK3" s="171"/>
      <c r="KYL3" s="171"/>
      <c r="KYM3" s="149"/>
      <c r="KYO3" s="152"/>
      <c r="KYQ3" s="152"/>
      <c r="KYR3" s="212"/>
      <c r="KYS3" s="210"/>
      <c r="KYT3" s="211"/>
      <c r="KYU3" s="149"/>
      <c r="KZC3" s="149"/>
      <c r="KZF3" s="171"/>
      <c r="KZG3" s="171"/>
      <c r="KZH3" s="149"/>
      <c r="KZJ3" s="152"/>
      <c r="KZL3" s="152"/>
      <c r="KZM3" s="212"/>
      <c r="KZN3" s="210"/>
      <c r="KZO3" s="211"/>
      <c r="KZP3" s="149"/>
      <c r="KZX3" s="149"/>
      <c r="LAA3" s="171"/>
      <c r="LAB3" s="171"/>
      <c r="LAC3" s="149"/>
      <c r="LAE3" s="152"/>
      <c r="LAG3" s="152"/>
      <c r="LAH3" s="212"/>
      <c r="LAI3" s="210"/>
      <c r="LAJ3" s="211"/>
      <c r="LAK3" s="149"/>
      <c r="LAS3" s="149"/>
      <c r="LAV3" s="171"/>
      <c r="LAW3" s="171"/>
      <c r="LAX3" s="149"/>
      <c r="LAZ3" s="152"/>
      <c r="LBB3" s="152"/>
      <c r="LBC3" s="212"/>
      <c r="LBD3" s="210"/>
      <c r="LBE3" s="211"/>
      <c r="LBF3" s="149"/>
      <c r="LBN3" s="149"/>
      <c r="LBQ3" s="171"/>
      <c r="LBR3" s="171"/>
      <c r="LBS3" s="149"/>
      <c r="LBU3" s="152"/>
      <c r="LBW3" s="152"/>
      <c r="LBX3" s="212"/>
      <c r="LBY3" s="210"/>
      <c r="LBZ3" s="211"/>
      <c r="LCA3" s="149"/>
      <c r="LCI3" s="149"/>
      <c r="LCL3" s="171"/>
      <c r="LCM3" s="171"/>
      <c r="LCN3" s="149"/>
      <c r="LCP3" s="152"/>
      <c r="LCR3" s="152"/>
      <c r="LCS3" s="212"/>
      <c r="LCT3" s="210"/>
      <c r="LCU3" s="211"/>
      <c r="LCV3" s="149"/>
      <c r="LDD3" s="149"/>
      <c r="LDG3" s="171"/>
      <c r="LDH3" s="171"/>
      <c r="LDI3" s="149"/>
      <c r="LDK3" s="152"/>
      <c r="LDM3" s="152"/>
      <c r="LDN3" s="212"/>
      <c r="LDO3" s="210"/>
      <c r="LDP3" s="211"/>
      <c r="LDQ3" s="149"/>
      <c r="LDY3" s="149"/>
      <c r="LEB3" s="171"/>
      <c r="LEC3" s="171"/>
      <c r="LED3" s="149"/>
      <c r="LEF3" s="152"/>
      <c r="LEH3" s="152"/>
      <c r="LEI3" s="212"/>
      <c r="LEJ3" s="210"/>
      <c r="LEK3" s="211"/>
      <c r="LEL3" s="149"/>
      <c r="LET3" s="149"/>
      <c r="LEW3" s="171"/>
      <c r="LEX3" s="171"/>
      <c r="LEY3" s="149"/>
      <c r="LFA3" s="152"/>
      <c r="LFC3" s="152"/>
      <c r="LFD3" s="212"/>
      <c r="LFE3" s="210"/>
      <c r="LFF3" s="211"/>
      <c r="LFG3" s="149"/>
      <c r="LFO3" s="149"/>
      <c r="LFR3" s="171"/>
      <c r="LFS3" s="171"/>
      <c r="LFT3" s="149"/>
      <c r="LFV3" s="152"/>
      <c r="LFX3" s="152"/>
      <c r="LFY3" s="212"/>
      <c r="LFZ3" s="210"/>
      <c r="LGA3" s="211"/>
      <c r="LGB3" s="149"/>
      <c r="LGJ3" s="149"/>
      <c r="LGM3" s="171"/>
      <c r="LGN3" s="171"/>
      <c r="LGO3" s="149"/>
      <c r="LGQ3" s="152"/>
      <c r="LGS3" s="152"/>
      <c r="LGT3" s="212"/>
      <c r="LGU3" s="210"/>
      <c r="LGV3" s="211"/>
      <c r="LGW3" s="149"/>
      <c r="LHE3" s="149"/>
      <c r="LHH3" s="171"/>
      <c r="LHI3" s="171"/>
      <c r="LHJ3" s="149"/>
      <c r="LHL3" s="152"/>
      <c r="LHN3" s="152"/>
      <c r="LHO3" s="212"/>
      <c r="LHP3" s="210"/>
      <c r="LHQ3" s="211"/>
      <c r="LHR3" s="149"/>
      <c r="LHZ3" s="149"/>
      <c r="LIC3" s="171"/>
      <c r="LID3" s="171"/>
      <c r="LIE3" s="149"/>
      <c r="LIG3" s="152"/>
      <c r="LII3" s="152"/>
      <c r="LIJ3" s="212"/>
      <c r="LIK3" s="210"/>
      <c r="LIL3" s="211"/>
      <c r="LIM3" s="149"/>
      <c r="LIU3" s="149"/>
      <c r="LIX3" s="171"/>
      <c r="LIY3" s="171"/>
      <c r="LIZ3" s="149"/>
      <c r="LJB3" s="152"/>
      <c r="LJD3" s="152"/>
      <c r="LJE3" s="212"/>
      <c r="LJF3" s="210"/>
      <c r="LJG3" s="211"/>
      <c r="LJH3" s="149"/>
      <c r="LJP3" s="149"/>
      <c r="LJS3" s="171"/>
      <c r="LJT3" s="171"/>
      <c r="LJU3" s="149"/>
      <c r="LJW3" s="152"/>
      <c r="LJY3" s="152"/>
      <c r="LJZ3" s="212"/>
      <c r="LKA3" s="210"/>
      <c r="LKB3" s="211"/>
      <c r="LKC3" s="149"/>
      <c r="LKK3" s="149"/>
      <c r="LKN3" s="171"/>
      <c r="LKO3" s="171"/>
      <c r="LKP3" s="149"/>
      <c r="LKR3" s="152"/>
      <c r="LKT3" s="152"/>
      <c r="LKU3" s="212"/>
      <c r="LKV3" s="210"/>
      <c r="LKW3" s="211"/>
      <c r="LKX3" s="149"/>
      <c r="LLF3" s="149"/>
      <c r="LLI3" s="171"/>
      <c r="LLJ3" s="171"/>
      <c r="LLK3" s="149"/>
      <c r="LLM3" s="152"/>
      <c r="LLO3" s="152"/>
      <c r="LLP3" s="212"/>
      <c r="LLQ3" s="210"/>
      <c r="LLR3" s="211"/>
      <c r="LLS3" s="149"/>
      <c r="LMA3" s="149"/>
      <c r="LMD3" s="171"/>
      <c r="LME3" s="171"/>
      <c r="LMF3" s="149"/>
      <c r="LMH3" s="152"/>
      <c r="LMJ3" s="152"/>
      <c r="LMK3" s="212"/>
      <c r="LML3" s="210"/>
      <c r="LMM3" s="211"/>
      <c r="LMN3" s="149"/>
      <c r="LMV3" s="149"/>
      <c r="LMY3" s="171"/>
      <c r="LMZ3" s="171"/>
      <c r="LNA3" s="149"/>
      <c r="LNC3" s="152"/>
      <c r="LNE3" s="152"/>
      <c r="LNF3" s="212"/>
      <c r="LNG3" s="210"/>
      <c r="LNH3" s="211"/>
      <c r="LNI3" s="149"/>
      <c r="LNQ3" s="149"/>
      <c r="LNT3" s="171"/>
      <c r="LNU3" s="171"/>
      <c r="LNV3" s="149"/>
      <c r="LNX3" s="152"/>
      <c r="LNZ3" s="152"/>
      <c r="LOA3" s="212"/>
      <c r="LOB3" s="210"/>
      <c r="LOC3" s="211"/>
      <c r="LOD3" s="149"/>
      <c r="LOL3" s="149"/>
      <c r="LOO3" s="171"/>
      <c r="LOP3" s="171"/>
      <c r="LOQ3" s="149"/>
      <c r="LOS3" s="152"/>
      <c r="LOU3" s="152"/>
      <c r="LOV3" s="212"/>
      <c r="LOW3" s="210"/>
      <c r="LOX3" s="211"/>
      <c r="LOY3" s="149"/>
      <c r="LPG3" s="149"/>
      <c r="LPJ3" s="171"/>
      <c r="LPK3" s="171"/>
      <c r="LPL3" s="149"/>
      <c r="LPN3" s="152"/>
      <c r="LPP3" s="152"/>
      <c r="LPQ3" s="212"/>
      <c r="LPR3" s="210"/>
      <c r="LPS3" s="211"/>
      <c r="LPT3" s="149"/>
      <c r="LQB3" s="149"/>
      <c r="LQE3" s="171"/>
      <c r="LQF3" s="171"/>
      <c r="LQG3" s="149"/>
      <c r="LQI3" s="152"/>
      <c r="LQK3" s="152"/>
      <c r="LQL3" s="212"/>
      <c r="LQM3" s="210"/>
      <c r="LQN3" s="211"/>
      <c r="LQO3" s="149"/>
      <c r="LQW3" s="149"/>
      <c r="LQZ3" s="171"/>
      <c r="LRA3" s="171"/>
      <c r="LRB3" s="149"/>
      <c r="LRD3" s="152"/>
      <c r="LRF3" s="152"/>
      <c r="LRG3" s="212"/>
      <c r="LRH3" s="210"/>
      <c r="LRI3" s="211"/>
      <c r="LRJ3" s="149"/>
      <c r="LRR3" s="149"/>
      <c r="LRU3" s="171"/>
      <c r="LRV3" s="171"/>
      <c r="LRW3" s="149"/>
      <c r="LRY3" s="152"/>
      <c r="LSA3" s="152"/>
      <c r="LSB3" s="212"/>
      <c r="LSC3" s="210"/>
      <c r="LSD3" s="211"/>
      <c r="LSE3" s="149"/>
      <c r="LSM3" s="149"/>
      <c r="LSP3" s="171"/>
      <c r="LSQ3" s="171"/>
      <c r="LSR3" s="149"/>
      <c r="LST3" s="152"/>
      <c r="LSV3" s="152"/>
      <c r="LSW3" s="212"/>
      <c r="LSX3" s="210"/>
      <c r="LSY3" s="211"/>
      <c r="LSZ3" s="149"/>
      <c r="LTH3" s="149"/>
      <c r="LTK3" s="171"/>
      <c r="LTL3" s="171"/>
      <c r="LTM3" s="149"/>
      <c r="LTO3" s="152"/>
      <c r="LTQ3" s="152"/>
      <c r="LTR3" s="212"/>
      <c r="LTS3" s="210"/>
      <c r="LTT3" s="211"/>
      <c r="LTU3" s="149"/>
      <c r="LUC3" s="149"/>
      <c r="LUF3" s="171"/>
      <c r="LUG3" s="171"/>
      <c r="LUH3" s="149"/>
      <c r="LUJ3" s="152"/>
      <c r="LUL3" s="152"/>
      <c r="LUM3" s="212"/>
      <c r="LUN3" s="210"/>
      <c r="LUO3" s="211"/>
      <c r="LUP3" s="149"/>
      <c r="LUX3" s="149"/>
      <c r="LVA3" s="171"/>
      <c r="LVB3" s="171"/>
      <c r="LVC3" s="149"/>
      <c r="LVE3" s="152"/>
      <c r="LVG3" s="152"/>
      <c r="LVH3" s="212"/>
      <c r="LVI3" s="210"/>
      <c r="LVJ3" s="211"/>
      <c r="LVK3" s="149"/>
      <c r="LVS3" s="149"/>
      <c r="LVV3" s="171"/>
      <c r="LVW3" s="171"/>
      <c r="LVX3" s="149"/>
      <c r="LVZ3" s="152"/>
      <c r="LWB3" s="152"/>
      <c r="LWC3" s="212"/>
      <c r="LWD3" s="210"/>
      <c r="LWE3" s="211"/>
      <c r="LWF3" s="149"/>
      <c r="LWN3" s="149"/>
      <c r="LWQ3" s="171"/>
      <c r="LWR3" s="171"/>
      <c r="LWS3" s="149"/>
      <c r="LWU3" s="152"/>
      <c r="LWW3" s="152"/>
      <c r="LWX3" s="212"/>
      <c r="LWY3" s="210"/>
      <c r="LWZ3" s="211"/>
      <c r="LXA3" s="149"/>
      <c r="LXI3" s="149"/>
      <c r="LXL3" s="171"/>
      <c r="LXM3" s="171"/>
      <c r="LXN3" s="149"/>
      <c r="LXP3" s="152"/>
      <c r="LXR3" s="152"/>
      <c r="LXS3" s="212"/>
      <c r="LXT3" s="210"/>
      <c r="LXU3" s="211"/>
      <c r="LXV3" s="149"/>
      <c r="LYD3" s="149"/>
      <c r="LYG3" s="171"/>
      <c r="LYH3" s="171"/>
      <c r="LYI3" s="149"/>
      <c r="LYK3" s="152"/>
      <c r="LYM3" s="152"/>
      <c r="LYN3" s="212"/>
      <c r="LYO3" s="210"/>
      <c r="LYP3" s="211"/>
      <c r="LYQ3" s="149"/>
      <c r="LYY3" s="149"/>
      <c r="LZB3" s="171"/>
      <c r="LZC3" s="171"/>
      <c r="LZD3" s="149"/>
      <c r="LZF3" s="152"/>
      <c r="LZH3" s="152"/>
      <c r="LZI3" s="212"/>
      <c r="LZJ3" s="210"/>
      <c r="LZK3" s="211"/>
      <c r="LZL3" s="149"/>
      <c r="LZT3" s="149"/>
      <c r="LZW3" s="171"/>
      <c r="LZX3" s="171"/>
      <c r="LZY3" s="149"/>
      <c r="MAA3" s="152"/>
      <c r="MAC3" s="152"/>
      <c r="MAD3" s="212"/>
      <c r="MAE3" s="210"/>
      <c r="MAF3" s="211"/>
      <c r="MAG3" s="149"/>
      <c r="MAO3" s="149"/>
      <c r="MAR3" s="171"/>
      <c r="MAS3" s="171"/>
      <c r="MAT3" s="149"/>
      <c r="MAV3" s="152"/>
      <c r="MAX3" s="152"/>
      <c r="MAY3" s="212"/>
      <c r="MAZ3" s="210"/>
      <c r="MBA3" s="211"/>
      <c r="MBB3" s="149"/>
      <c r="MBJ3" s="149"/>
      <c r="MBM3" s="171"/>
      <c r="MBN3" s="171"/>
      <c r="MBO3" s="149"/>
      <c r="MBQ3" s="152"/>
      <c r="MBS3" s="152"/>
      <c r="MBT3" s="212"/>
      <c r="MBU3" s="210"/>
      <c r="MBV3" s="211"/>
      <c r="MBW3" s="149"/>
      <c r="MCE3" s="149"/>
      <c r="MCH3" s="171"/>
      <c r="MCI3" s="171"/>
      <c r="MCJ3" s="149"/>
      <c r="MCL3" s="152"/>
      <c r="MCN3" s="152"/>
      <c r="MCO3" s="212"/>
      <c r="MCP3" s="210"/>
      <c r="MCQ3" s="211"/>
      <c r="MCR3" s="149"/>
      <c r="MCZ3" s="149"/>
      <c r="MDC3" s="171"/>
      <c r="MDD3" s="171"/>
      <c r="MDE3" s="149"/>
      <c r="MDG3" s="152"/>
      <c r="MDI3" s="152"/>
      <c r="MDJ3" s="212"/>
      <c r="MDK3" s="210"/>
      <c r="MDL3" s="211"/>
      <c r="MDM3" s="149"/>
      <c r="MDU3" s="149"/>
      <c r="MDX3" s="171"/>
      <c r="MDY3" s="171"/>
      <c r="MDZ3" s="149"/>
      <c r="MEB3" s="152"/>
      <c r="MED3" s="152"/>
      <c r="MEE3" s="212"/>
      <c r="MEF3" s="210"/>
      <c r="MEG3" s="211"/>
      <c r="MEH3" s="149"/>
      <c r="MEP3" s="149"/>
      <c r="MES3" s="171"/>
      <c r="MET3" s="171"/>
      <c r="MEU3" s="149"/>
      <c r="MEW3" s="152"/>
      <c r="MEY3" s="152"/>
      <c r="MEZ3" s="212"/>
      <c r="MFA3" s="210"/>
      <c r="MFB3" s="211"/>
      <c r="MFC3" s="149"/>
      <c r="MFK3" s="149"/>
      <c r="MFN3" s="171"/>
      <c r="MFO3" s="171"/>
      <c r="MFP3" s="149"/>
      <c r="MFR3" s="152"/>
      <c r="MFT3" s="152"/>
      <c r="MFU3" s="212"/>
      <c r="MFV3" s="210"/>
      <c r="MFW3" s="211"/>
      <c r="MFX3" s="149"/>
      <c r="MGF3" s="149"/>
      <c r="MGI3" s="171"/>
      <c r="MGJ3" s="171"/>
      <c r="MGK3" s="149"/>
      <c r="MGM3" s="152"/>
      <c r="MGO3" s="152"/>
      <c r="MGP3" s="212"/>
      <c r="MGQ3" s="210"/>
      <c r="MGR3" s="211"/>
      <c r="MGS3" s="149"/>
      <c r="MHA3" s="149"/>
      <c r="MHD3" s="171"/>
      <c r="MHE3" s="171"/>
      <c r="MHF3" s="149"/>
      <c r="MHH3" s="152"/>
      <c r="MHJ3" s="152"/>
      <c r="MHK3" s="212"/>
      <c r="MHL3" s="210"/>
      <c r="MHM3" s="211"/>
      <c r="MHN3" s="149"/>
      <c r="MHV3" s="149"/>
      <c r="MHY3" s="171"/>
      <c r="MHZ3" s="171"/>
      <c r="MIA3" s="149"/>
      <c r="MIC3" s="152"/>
      <c r="MIE3" s="152"/>
      <c r="MIF3" s="212"/>
      <c r="MIG3" s="210"/>
      <c r="MIH3" s="211"/>
      <c r="MII3" s="149"/>
      <c r="MIQ3" s="149"/>
      <c r="MIT3" s="171"/>
      <c r="MIU3" s="171"/>
      <c r="MIV3" s="149"/>
      <c r="MIX3" s="152"/>
      <c r="MIZ3" s="152"/>
      <c r="MJA3" s="212"/>
      <c r="MJB3" s="210"/>
      <c r="MJC3" s="211"/>
      <c r="MJD3" s="149"/>
      <c r="MJL3" s="149"/>
      <c r="MJO3" s="171"/>
      <c r="MJP3" s="171"/>
      <c r="MJQ3" s="149"/>
      <c r="MJS3" s="152"/>
      <c r="MJU3" s="152"/>
      <c r="MJV3" s="212"/>
      <c r="MJW3" s="210"/>
      <c r="MJX3" s="211"/>
      <c r="MJY3" s="149"/>
      <c r="MKG3" s="149"/>
      <c r="MKJ3" s="171"/>
      <c r="MKK3" s="171"/>
      <c r="MKL3" s="149"/>
      <c r="MKN3" s="152"/>
      <c r="MKP3" s="152"/>
      <c r="MKQ3" s="212"/>
      <c r="MKR3" s="210"/>
      <c r="MKS3" s="211"/>
      <c r="MKT3" s="149"/>
      <c r="MLB3" s="149"/>
      <c r="MLE3" s="171"/>
      <c r="MLF3" s="171"/>
      <c r="MLG3" s="149"/>
      <c r="MLI3" s="152"/>
      <c r="MLK3" s="152"/>
      <c r="MLL3" s="212"/>
      <c r="MLM3" s="210"/>
      <c r="MLN3" s="211"/>
      <c r="MLO3" s="149"/>
      <c r="MLW3" s="149"/>
      <c r="MLZ3" s="171"/>
      <c r="MMA3" s="171"/>
      <c r="MMB3" s="149"/>
      <c r="MMD3" s="152"/>
      <c r="MMF3" s="152"/>
      <c r="MMG3" s="212"/>
      <c r="MMH3" s="210"/>
      <c r="MMI3" s="211"/>
      <c r="MMJ3" s="149"/>
      <c r="MMR3" s="149"/>
      <c r="MMU3" s="171"/>
      <c r="MMV3" s="171"/>
      <c r="MMW3" s="149"/>
      <c r="MMY3" s="152"/>
      <c r="MNA3" s="152"/>
      <c r="MNB3" s="212"/>
      <c r="MNC3" s="210"/>
      <c r="MND3" s="211"/>
      <c r="MNE3" s="149"/>
      <c r="MNM3" s="149"/>
      <c r="MNP3" s="171"/>
      <c r="MNQ3" s="171"/>
      <c r="MNR3" s="149"/>
      <c r="MNT3" s="152"/>
      <c r="MNV3" s="152"/>
      <c r="MNW3" s="212"/>
      <c r="MNX3" s="210"/>
      <c r="MNY3" s="211"/>
      <c r="MNZ3" s="149"/>
      <c r="MOH3" s="149"/>
      <c r="MOK3" s="171"/>
      <c r="MOL3" s="171"/>
      <c r="MOM3" s="149"/>
      <c r="MOO3" s="152"/>
      <c r="MOQ3" s="152"/>
      <c r="MOR3" s="212"/>
      <c r="MOS3" s="210"/>
      <c r="MOT3" s="211"/>
      <c r="MOU3" s="149"/>
      <c r="MPC3" s="149"/>
      <c r="MPF3" s="171"/>
      <c r="MPG3" s="171"/>
      <c r="MPH3" s="149"/>
      <c r="MPJ3" s="152"/>
      <c r="MPL3" s="152"/>
      <c r="MPM3" s="212"/>
      <c r="MPN3" s="210"/>
      <c r="MPO3" s="211"/>
      <c r="MPP3" s="149"/>
      <c r="MPX3" s="149"/>
      <c r="MQA3" s="171"/>
      <c r="MQB3" s="171"/>
      <c r="MQC3" s="149"/>
      <c r="MQE3" s="152"/>
      <c r="MQG3" s="152"/>
      <c r="MQH3" s="212"/>
      <c r="MQI3" s="210"/>
      <c r="MQJ3" s="211"/>
      <c r="MQK3" s="149"/>
      <c r="MQS3" s="149"/>
      <c r="MQV3" s="171"/>
      <c r="MQW3" s="171"/>
      <c r="MQX3" s="149"/>
      <c r="MQZ3" s="152"/>
      <c r="MRB3" s="152"/>
      <c r="MRC3" s="212"/>
      <c r="MRD3" s="210"/>
      <c r="MRE3" s="211"/>
      <c r="MRF3" s="149"/>
      <c r="MRN3" s="149"/>
      <c r="MRQ3" s="171"/>
      <c r="MRR3" s="171"/>
      <c r="MRS3" s="149"/>
      <c r="MRU3" s="152"/>
      <c r="MRW3" s="152"/>
      <c r="MRX3" s="212"/>
      <c r="MRY3" s="210"/>
      <c r="MRZ3" s="211"/>
      <c r="MSA3" s="149"/>
      <c r="MSI3" s="149"/>
      <c r="MSL3" s="171"/>
      <c r="MSM3" s="171"/>
      <c r="MSN3" s="149"/>
      <c r="MSP3" s="152"/>
      <c r="MSR3" s="152"/>
      <c r="MSS3" s="212"/>
      <c r="MST3" s="210"/>
      <c r="MSU3" s="211"/>
      <c r="MSV3" s="149"/>
      <c r="MTD3" s="149"/>
      <c r="MTG3" s="171"/>
      <c r="MTH3" s="171"/>
      <c r="MTI3" s="149"/>
      <c r="MTK3" s="152"/>
      <c r="MTM3" s="152"/>
      <c r="MTN3" s="212"/>
      <c r="MTO3" s="210"/>
      <c r="MTP3" s="211"/>
      <c r="MTQ3" s="149"/>
      <c r="MTY3" s="149"/>
      <c r="MUB3" s="171"/>
      <c r="MUC3" s="171"/>
      <c r="MUD3" s="149"/>
      <c r="MUF3" s="152"/>
      <c r="MUH3" s="152"/>
      <c r="MUI3" s="212"/>
      <c r="MUJ3" s="210"/>
      <c r="MUK3" s="211"/>
      <c r="MUL3" s="149"/>
      <c r="MUT3" s="149"/>
      <c r="MUW3" s="171"/>
      <c r="MUX3" s="171"/>
      <c r="MUY3" s="149"/>
      <c r="MVA3" s="152"/>
      <c r="MVC3" s="152"/>
      <c r="MVD3" s="212"/>
      <c r="MVE3" s="210"/>
      <c r="MVF3" s="211"/>
      <c r="MVG3" s="149"/>
      <c r="MVO3" s="149"/>
      <c r="MVR3" s="171"/>
      <c r="MVS3" s="171"/>
      <c r="MVT3" s="149"/>
      <c r="MVV3" s="152"/>
      <c r="MVX3" s="152"/>
      <c r="MVY3" s="212"/>
      <c r="MVZ3" s="210"/>
      <c r="MWA3" s="211"/>
      <c r="MWB3" s="149"/>
      <c r="MWJ3" s="149"/>
      <c r="MWM3" s="171"/>
      <c r="MWN3" s="171"/>
      <c r="MWO3" s="149"/>
      <c r="MWQ3" s="152"/>
      <c r="MWS3" s="152"/>
      <c r="MWT3" s="212"/>
      <c r="MWU3" s="210"/>
      <c r="MWV3" s="211"/>
      <c r="MWW3" s="149"/>
      <c r="MXE3" s="149"/>
      <c r="MXH3" s="171"/>
      <c r="MXI3" s="171"/>
      <c r="MXJ3" s="149"/>
      <c r="MXL3" s="152"/>
      <c r="MXN3" s="152"/>
      <c r="MXO3" s="212"/>
      <c r="MXP3" s="210"/>
      <c r="MXQ3" s="211"/>
      <c r="MXR3" s="149"/>
      <c r="MXZ3" s="149"/>
      <c r="MYC3" s="171"/>
      <c r="MYD3" s="171"/>
      <c r="MYE3" s="149"/>
      <c r="MYG3" s="152"/>
      <c r="MYI3" s="152"/>
      <c r="MYJ3" s="212"/>
      <c r="MYK3" s="210"/>
      <c r="MYL3" s="211"/>
      <c r="MYM3" s="149"/>
      <c r="MYU3" s="149"/>
      <c r="MYX3" s="171"/>
      <c r="MYY3" s="171"/>
      <c r="MYZ3" s="149"/>
      <c r="MZB3" s="152"/>
      <c r="MZD3" s="152"/>
      <c r="MZE3" s="212"/>
      <c r="MZF3" s="210"/>
      <c r="MZG3" s="211"/>
      <c r="MZH3" s="149"/>
      <c r="MZP3" s="149"/>
      <c r="MZS3" s="171"/>
      <c r="MZT3" s="171"/>
      <c r="MZU3" s="149"/>
      <c r="MZW3" s="152"/>
      <c r="MZY3" s="152"/>
      <c r="MZZ3" s="212"/>
      <c r="NAA3" s="210"/>
      <c r="NAB3" s="211"/>
      <c r="NAC3" s="149"/>
      <c r="NAK3" s="149"/>
      <c r="NAN3" s="171"/>
      <c r="NAO3" s="171"/>
      <c r="NAP3" s="149"/>
      <c r="NAR3" s="152"/>
      <c r="NAT3" s="152"/>
      <c r="NAU3" s="212"/>
      <c r="NAV3" s="210"/>
      <c r="NAW3" s="211"/>
      <c r="NAX3" s="149"/>
      <c r="NBF3" s="149"/>
      <c r="NBI3" s="171"/>
      <c r="NBJ3" s="171"/>
      <c r="NBK3" s="149"/>
      <c r="NBM3" s="152"/>
      <c r="NBO3" s="152"/>
      <c r="NBP3" s="212"/>
      <c r="NBQ3" s="210"/>
      <c r="NBR3" s="211"/>
      <c r="NBS3" s="149"/>
      <c r="NCA3" s="149"/>
      <c r="NCD3" s="171"/>
      <c r="NCE3" s="171"/>
      <c r="NCF3" s="149"/>
      <c r="NCH3" s="152"/>
      <c r="NCJ3" s="152"/>
      <c r="NCK3" s="212"/>
      <c r="NCL3" s="210"/>
      <c r="NCM3" s="211"/>
      <c r="NCN3" s="149"/>
      <c r="NCV3" s="149"/>
      <c r="NCY3" s="171"/>
      <c r="NCZ3" s="171"/>
      <c r="NDA3" s="149"/>
      <c r="NDC3" s="152"/>
      <c r="NDE3" s="152"/>
      <c r="NDF3" s="212"/>
      <c r="NDG3" s="210"/>
      <c r="NDH3" s="211"/>
      <c r="NDI3" s="149"/>
      <c r="NDQ3" s="149"/>
      <c r="NDT3" s="171"/>
      <c r="NDU3" s="171"/>
      <c r="NDV3" s="149"/>
      <c r="NDX3" s="152"/>
      <c r="NDZ3" s="152"/>
      <c r="NEA3" s="212"/>
      <c r="NEB3" s="210"/>
      <c r="NEC3" s="211"/>
      <c r="NED3" s="149"/>
      <c r="NEL3" s="149"/>
      <c r="NEO3" s="171"/>
      <c r="NEP3" s="171"/>
      <c r="NEQ3" s="149"/>
      <c r="NES3" s="152"/>
      <c r="NEU3" s="152"/>
      <c r="NEV3" s="212"/>
      <c r="NEW3" s="210"/>
      <c r="NEX3" s="211"/>
      <c r="NEY3" s="149"/>
      <c r="NFG3" s="149"/>
      <c r="NFJ3" s="171"/>
      <c r="NFK3" s="171"/>
      <c r="NFL3" s="149"/>
      <c r="NFN3" s="152"/>
      <c r="NFP3" s="152"/>
      <c r="NFQ3" s="212"/>
      <c r="NFR3" s="210"/>
      <c r="NFS3" s="211"/>
      <c r="NFT3" s="149"/>
      <c r="NGB3" s="149"/>
      <c r="NGE3" s="171"/>
      <c r="NGF3" s="171"/>
      <c r="NGG3" s="149"/>
      <c r="NGI3" s="152"/>
      <c r="NGK3" s="152"/>
      <c r="NGL3" s="212"/>
      <c r="NGM3" s="210"/>
      <c r="NGN3" s="211"/>
      <c r="NGO3" s="149"/>
      <c r="NGW3" s="149"/>
      <c r="NGZ3" s="171"/>
      <c r="NHA3" s="171"/>
      <c r="NHB3" s="149"/>
      <c r="NHD3" s="152"/>
      <c r="NHF3" s="152"/>
      <c r="NHG3" s="212"/>
      <c r="NHH3" s="210"/>
      <c r="NHI3" s="211"/>
      <c r="NHJ3" s="149"/>
      <c r="NHR3" s="149"/>
      <c r="NHU3" s="171"/>
      <c r="NHV3" s="171"/>
      <c r="NHW3" s="149"/>
      <c r="NHY3" s="152"/>
      <c r="NIA3" s="152"/>
      <c r="NIB3" s="212"/>
      <c r="NIC3" s="210"/>
      <c r="NID3" s="211"/>
      <c r="NIE3" s="149"/>
      <c r="NIM3" s="149"/>
      <c r="NIP3" s="171"/>
      <c r="NIQ3" s="171"/>
      <c r="NIR3" s="149"/>
      <c r="NIT3" s="152"/>
      <c r="NIV3" s="152"/>
      <c r="NIW3" s="212"/>
      <c r="NIX3" s="210"/>
      <c r="NIY3" s="211"/>
      <c r="NIZ3" s="149"/>
      <c r="NJH3" s="149"/>
      <c r="NJK3" s="171"/>
      <c r="NJL3" s="171"/>
      <c r="NJM3" s="149"/>
      <c r="NJO3" s="152"/>
      <c r="NJQ3" s="152"/>
      <c r="NJR3" s="212"/>
      <c r="NJS3" s="210"/>
      <c r="NJT3" s="211"/>
      <c r="NJU3" s="149"/>
      <c r="NKC3" s="149"/>
      <c r="NKF3" s="171"/>
      <c r="NKG3" s="171"/>
      <c r="NKH3" s="149"/>
      <c r="NKJ3" s="152"/>
      <c r="NKL3" s="152"/>
      <c r="NKM3" s="212"/>
      <c r="NKN3" s="210"/>
      <c r="NKO3" s="211"/>
      <c r="NKP3" s="149"/>
      <c r="NKX3" s="149"/>
      <c r="NLA3" s="171"/>
      <c r="NLB3" s="171"/>
      <c r="NLC3" s="149"/>
      <c r="NLE3" s="152"/>
      <c r="NLG3" s="152"/>
      <c r="NLH3" s="212"/>
      <c r="NLI3" s="210"/>
      <c r="NLJ3" s="211"/>
      <c r="NLK3" s="149"/>
      <c r="NLS3" s="149"/>
      <c r="NLV3" s="171"/>
      <c r="NLW3" s="171"/>
      <c r="NLX3" s="149"/>
      <c r="NLZ3" s="152"/>
      <c r="NMB3" s="152"/>
      <c r="NMC3" s="212"/>
      <c r="NMD3" s="210"/>
      <c r="NME3" s="211"/>
      <c r="NMF3" s="149"/>
      <c r="NMN3" s="149"/>
      <c r="NMQ3" s="171"/>
      <c r="NMR3" s="171"/>
      <c r="NMS3" s="149"/>
      <c r="NMU3" s="152"/>
      <c r="NMW3" s="152"/>
      <c r="NMX3" s="212"/>
      <c r="NMY3" s="210"/>
      <c r="NMZ3" s="211"/>
      <c r="NNA3" s="149"/>
      <c r="NNI3" s="149"/>
      <c r="NNL3" s="171"/>
      <c r="NNM3" s="171"/>
      <c r="NNN3" s="149"/>
      <c r="NNP3" s="152"/>
      <c r="NNR3" s="152"/>
      <c r="NNS3" s="212"/>
      <c r="NNT3" s="210"/>
      <c r="NNU3" s="211"/>
      <c r="NNV3" s="149"/>
      <c r="NOD3" s="149"/>
      <c r="NOG3" s="171"/>
      <c r="NOH3" s="171"/>
      <c r="NOI3" s="149"/>
      <c r="NOK3" s="152"/>
      <c r="NOM3" s="152"/>
      <c r="NON3" s="212"/>
      <c r="NOO3" s="210"/>
      <c r="NOP3" s="211"/>
      <c r="NOQ3" s="149"/>
      <c r="NOY3" s="149"/>
      <c r="NPB3" s="171"/>
      <c r="NPC3" s="171"/>
      <c r="NPD3" s="149"/>
      <c r="NPF3" s="152"/>
      <c r="NPH3" s="152"/>
      <c r="NPI3" s="212"/>
      <c r="NPJ3" s="210"/>
      <c r="NPK3" s="211"/>
      <c r="NPL3" s="149"/>
      <c r="NPT3" s="149"/>
      <c r="NPW3" s="171"/>
      <c r="NPX3" s="171"/>
      <c r="NPY3" s="149"/>
      <c r="NQA3" s="152"/>
      <c r="NQC3" s="152"/>
      <c r="NQD3" s="212"/>
      <c r="NQE3" s="210"/>
      <c r="NQF3" s="211"/>
      <c r="NQG3" s="149"/>
      <c r="NQO3" s="149"/>
      <c r="NQR3" s="171"/>
      <c r="NQS3" s="171"/>
      <c r="NQT3" s="149"/>
      <c r="NQV3" s="152"/>
      <c r="NQX3" s="152"/>
      <c r="NQY3" s="212"/>
      <c r="NQZ3" s="210"/>
      <c r="NRA3" s="211"/>
      <c r="NRB3" s="149"/>
      <c r="NRJ3" s="149"/>
      <c r="NRM3" s="171"/>
      <c r="NRN3" s="171"/>
      <c r="NRO3" s="149"/>
      <c r="NRQ3" s="152"/>
      <c r="NRS3" s="152"/>
      <c r="NRT3" s="212"/>
      <c r="NRU3" s="210"/>
      <c r="NRV3" s="211"/>
      <c r="NRW3" s="149"/>
      <c r="NSE3" s="149"/>
      <c r="NSH3" s="171"/>
      <c r="NSI3" s="171"/>
      <c r="NSJ3" s="149"/>
      <c r="NSL3" s="152"/>
      <c r="NSN3" s="152"/>
      <c r="NSO3" s="212"/>
      <c r="NSP3" s="210"/>
      <c r="NSQ3" s="211"/>
      <c r="NSR3" s="149"/>
      <c r="NSZ3" s="149"/>
      <c r="NTC3" s="171"/>
      <c r="NTD3" s="171"/>
      <c r="NTE3" s="149"/>
      <c r="NTG3" s="152"/>
      <c r="NTI3" s="152"/>
      <c r="NTJ3" s="212"/>
      <c r="NTK3" s="210"/>
      <c r="NTL3" s="211"/>
      <c r="NTM3" s="149"/>
      <c r="NTU3" s="149"/>
      <c r="NTX3" s="171"/>
      <c r="NTY3" s="171"/>
      <c r="NTZ3" s="149"/>
      <c r="NUB3" s="152"/>
      <c r="NUD3" s="152"/>
      <c r="NUE3" s="212"/>
      <c r="NUF3" s="210"/>
      <c r="NUG3" s="211"/>
      <c r="NUH3" s="149"/>
      <c r="NUP3" s="149"/>
      <c r="NUS3" s="171"/>
      <c r="NUT3" s="171"/>
      <c r="NUU3" s="149"/>
      <c r="NUW3" s="152"/>
      <c r="NUY3" s="152"/>
      <c r="NUZ3" s="212"/>
      <c r="NVA3" s="210"/>
      <c r="NVB3" s="211"/>
      <c r="NVC3" s="149"/>
      <c r="NVK3" s="149"/>
      <c r="NVN3" s="171"/>
      <c r="NVO3" s="171"/>
      <c r="NVP3" s="149"/>
      <c r="NVR3" s="152"/>
      <c r="NVT3" s="152"/>
      <c r="NVU3" s="212"/>
      <c r="NVV3" s="210"/>
      <c r="NVW3" s="211"/>
      <c r="NVX3" s="149"/>
      <c r="NWF3" s="149"/>
      <c r="NWI3" s="171"/>
      <c r="NWJ3" s="171"/>
      <c r="NWK3" s="149"/>
      <c r="NWM3" s="152"/>
      <c r="NWO3" s="152"/>
      <c r="NWP3" s="212"/>
      <c r="NWQ3" s="210"/>
      <c r="NWR3" s="211"/>
      <c r="NWS3" s="149"/>
      <c r="NXA3" s="149"/>
      <c r="NXD3" s="171"/>
      <c r="NXE3" s="171"/>
      <c r="NXF3" s="149"/>
      <c r="NXH3" s="152"/>
      <c r="NXJ3" s="152"/>
      <c r="NXK3" s="212"/>
      <c r="NXL3" s="210"/>
      <c r="NXM3" s="211"/>
      <c r="NXN3" s="149"/>
      <c r="NXV3" s="149"/>
      <c r="NXY3" s="171"/>
      <c r="NXZ3" s="171"/>
      <c r="NYA3" s="149"/>
      <c r="NYC3" s="152"/>
      <c r="NYE3" s="152"/>
      <c r="NYF3" s="212"/>
      <c r="NYG3" s="210"/>
      <c r="NYH3" s="211"/>
      <c r="NYI3" s="149"/>
      <c r="NYQ3" s="149"/>
      <c r="NYT3" s="171"/>
      <c r="NYU3" s="171"/>
      <c r="NYV3" s="149"/>
      <c r="NYX3" s="152"/>
      <c r="NYZ3" s="152"/>
      <c r="NZA3" s="212"/>
      <c r="NZB3" s="210"/>
      <c r="NZC3" s="211"/>
      <c r="NZD3" s="149"/>
      <c r="NZL3" s="149"/>
      <c r="NZO3" s="171"/>
      <c r="NZP3" s="171"/>
      <c r="NZQ3" s="149"/>
      <c r="NZS3" s="152"/>
      <c r="NZU3" s="152"/>
      <c r="NZV3" s="212"/>
      <c r="NZW3" s="210"/>
      <c r="NZX3" s="211"/>
      <c r="NZY3" s="149"/>
      <c r="OAG3" s="149"/>
      <c r="OAJ3" s="171"/>
      <c r="OAK3" s="171"/>
      <c r="OAL3" s="149"/>
      <c r="OAN3" s="152"/>
      <c r="OAP3" s="152"/>
      <c r="OAQ3" s="212"/>
      <c r="OAR3" s="210"/>
      <c r="OAS3" s="211"/>
      <c r="OAT3" s="149"/>
      <c r="OBB3" s="149"/>
      <c r="OBE3" s="171"/>
      <c r="OBF3" s="171"/>
      <c r="OBG3" s="149"/>
      <c r="OBI3" s="152"/>
      <c r="OBK3" s="152"/>
      <c r="OBL3" s="212"/>
      <c r="OBM3" s="210"/>
      <c r="OBN3" s="211"/>
      <c r="OBO3" s="149"/>
      <c r="OBW3" s="149"/>
      <c r="OBZ3" s="171"/>
      <c r="OCA3" s="171"/>
      <c r="OCB3" s="149"/>
      <c r="OCD3" s="152"/>
      <c r="OCF3" s="152"/>
      <c r="OCG3" s="212"/>
      <c r="OCH3" s="210"/>
      <c r="OCI3" s="211"/>
      <c r="OCJ3" s="149"/>
      <c r="OCR3" s="149"/>
      <c r="OCU3" s="171"/>
      <c r="OCV3" s="171"/>
      <c r="OCW3" s="149"/>
      <c r="OCY3" s="152"/>
      <c r="ODA3" s="152"/>
      <c r="ODB3" s="212"/>
      <c r="ODC3" s="210"/>
      <c r="ODD3" s="211"/>
      <c r="ODE3" s="149"/>
      <c r="ODM3" s="149"/>
      <c r="ODP3" s="171"/>
      <c r="ODQ3" s="171"/>
      <c r="ODR3" s="149"/>
      <c r="ODT3" s="152"/>
      <c r="ODV3" s="152"/>
      <c r="ODW3" s="212"/>
      <c r="ODX3" s="210"/>
      <c r="ODY3" s="211"/>
      <c r="ODZ3" s="149"/>
      <c r="OEH3" s="149"/>
      <c r="OEK3" s="171"/>
      <c r="OEL3" s="171"/>
      <c r="OEM3" s="149"/>
      <c r="OEO3" s="152"/>
      <c r="OEQ3" s="152"/>
      <c r="OER3" s="212"/>
      <c r="OES3" s="210"/>
      <c r="OET3" s="211"/>
      <c r="OEU3" s="149"/>
      <c r="OFC3" s="149"/>
      <c r="OFF3" s="171"/>
      <c r="OFG3" s="171"/>
      <c r="OFH3" s="149"/>
      <c r="OFJ3" s="152"/>
      <c r="OFL3" s="152"/>
      <c r="OFM3" s="212"/>
      <c r="OFN3" s="210"/>
      <c r="OFO3" s="211"/>
      <c r="OFP3" s="149"/>
      <c r="OFX3" s="149"/>
      <c r="OGA3" s="171"/>
      <c r="OGB3" s="171"/>
      <c r="OGC3" s="149"/>
      <c r="OGE3" s="152"/>
      <c r="OGG3" s="152"/>
      <c r="OGH3" s="212"/>
      <c r="OGI3" s="210"/>
      <c r="OGJ3" s="211"/>
      <c r="OGK3" s="149"/>
      <c r="OGS3" s="149"/>
      <c r="OGV3" s="171"/>
      <c r="OGW3" s="171"/>
      <c r="OGX3" s="149"/>
      <c r="OGZ3" s="152"/>
      <c r="OHB3" s="152"/>
      <c r="OHC3" s="212"/>
      <c r="OHD3" s="210"/>
      <c r="OHE3" s="211"/>
      <c r="OHF3" s="149"/>
      <c r="OHN3" s="149"/>
      <c r="OHQ3" s="171"/>
      <c r="OHR3" s="171"/>
      <c r="OHS3" s="149"/>
      <c r="OHU3" s="152"/>
      <c r="OHW3" s="152"/>
      <c r="OHX3" s="212"/>
      <c r="OHY3" s="210"/>
      <c r="OHZ3" s="211"/>
      <c r="OIA3" s="149"/>
      <c r="OII3" s="149"/>
      <c r="OIL3" s="171"/>
      <c r="OIM3" s="171"/>
      <c r="OIN3" s="149"/>
      <c r="OIP3" s="152"/>
      <c r="OIR3" s="152"/>
      <c r="OIS3" s="212"/>
      <c r="OIT3" s="210"/>
      <c r="OIU3" s="211"/>
      <c r="OIV3" s="149"/>
      <c r="OJD3" s="149"/>
      <c r="OJG3" s="171"/>
      <c r="OJH3" s="171"/>
      <c r="OJI3" s="149"/>
      <c r="OJK3" s="152"/>
      <c r="OJM3" s="152"/>
      <c r="OJN3" s="212"/>
      <c r="OJO3" s="210"/>
      <c r="OJP3" s="211"/>
      <c r="OJQ3" s="149"/>
      <c r="OJY3" s="149"/>
      <c r="OKB3" s="171"/>
      <c r="OKC3" s="171"/>
      <c r="OKD3" s="149"/>
      <c r="OKF3" s="152"/>
      <c r="OKH3" s="152"/>
      <c r="OKI3" s="212"/>
      <c r="OKJ3" s="210"/>
      <c r="OKK3" s="211"/>
      <c r="OKL3" s="149"/>
      <c r="OKT3" s="149"/>
      <c r="OKW3" s="171"/>
      <c r="OKX3" s="171"/>
      <c r="OKY3" s="149"/>
      <c r="OLA3" s="152"/>
      <c r="OLC3" s="152"/>
      <c r="OLD3" s="212"/>
      <c r="OLE3" s="210"/>
      <c r="OLF3" s="211"/>
      <c r="OLG3" s="149"/>
      <c r="OLO3" s="149"/>
      <c r="OLR3" s="171"/>
      <c r="OLS3" s="171"/>
      <c r="OLT3" s="149"/>
      <c r="OLV3" s="152"/>
      <c r="OLX3" s="152"/>
      <c r="OLY3" s="212"/>
      <c r="OLZ3" s="210"/>
      <c r="OMA3" s="211"/>
      <c r="OMB3" s="149"/>
      <c r="OMJ3" s="149"/>
      <c r="OMM3" s="171"/>
      <c r="OMN3" s="171"/>
      <c r="OMO3" s="149"/>
      <c r="OMQ3" s="152"/>
      <c r="OMS3" s="152"/>
      <c r="OMT3" s="212"/>
      <c r="OMU3" s="210"/>
      <c r="OMV3" s="211"/>
      <c r="OMW3" s="149"/>
      <c r="ONE3" s="149"/>
      <c r="ONH3" s="171"/>
      <c r="ONI3" s="171"/>
      <c r="ONJ3" s="149"/>
      <c r="ONL3" s="152"/>
      <c r="ONN3" s="152"/>
      <c r="ONO3" s="212"/>
      <c r="ONP3" s="210"/>
      <c r="ONQ3" s="211"/>
      <c r="ONR3" s="149"/>
      <c r="ONZ3" s="149"/>
      <c r="OOC3" s="171"/>
      <c r="OOD3" s="171"/>
      <c r="OOE3" s="149"/>
      <c r="OOG3" s="152"/>
      <c r="OOI3" s="152"/>
      <c r="OOJ3" s="212"/>
      <c r="OOK3" s="210"/>
      <c r="OOL3" s="211"/>
      <c r="OOM3" s="149"/>
      <c r="OOU3" s="149"/>
      <c r="OOX3" s="171"/>
      <c r="OOY3" s="171"/>
      <c r="OOZ3" s="149"/>
      <c r="OPB3" s="152"/>
      <c r="OPD3" s="152"/>
      <c r="OPE3" s="212"/>
      <c r="OPF3" s="210"/>
      <c r="OPG3" s="211"/>
      <c r="OPH3" s="149"/>
      <c r="OPP3" s="149"/>
      <c r="OPS3" s="171"/>
      <c r="OPT3" s="171"/>
      <c r="OPU3" s="149"/>
      <c r="OPW3" s="152"/>
      <c r="OPY3" s="152"/>
      <c r="OPZ3" s="212"/>
      <c r="OQA3" s="210"/>
      <c r="OQB3" s="211"/>
      <c r="OQC3" s="149"/>
      <c r="OQK3" s="149"/>
      <c r="OQN3" s="171"/>
      <c r="OQO3" s="171"/>
      <c r="OQP3" s="149"/>
      <c r="OQR3" s="152"/>
      <c r="OQT3" s="152"/>
      <c r="OQU3" s="212"/>
      <c r="OQV3" s="210"/>
      <c r="OQW3" s="211"/>
      <c r="OQX3" s="149"/>
      <c r="ORF3" s="149"/>
      <c r="ORI3" s="171"/>
      <c r="ORJ3" s="171"/>
      <c r="ORK3" s="149"/>
      <c r="ORM3" s="152"/>
      <c r="ORO3" s="152"/>
      <c r="ORP3" s="212"/>
      <c r="ORQ3" s="210"/>
      <c r="ORR3" s="211"/>
      <c r="ORS3" s="149"/>
      <c r="OSA3" s="149"/>
      <c r="OSD3" s="171"/>
      <c r="OSE3" s="171"/>
      <c r="OSF3" s="149"/>
      <c r="OSH3" s="152"/>
      <c r="OSJ3" s="152"/>
      <c r="OSK3" s="212"/>
      <c r="OSL3" s="210"/>
      <c r="OSM3" s="211"/>
      <c r="OSN3" s="149"/>
      <c r="OSV3" s="149"/>
      <c r="OSY3" s="171"/>
      <c r="OSZ3" s="171"/>
      <c r="OTA3" s="149"/>
      <c r="OTC3" s="152"/>
      <c r="OTE3" s="152"/>
      <c r="OTF3" s="212"/>
      <c r="OTG3" s="210"/>
      <c r="OTH3" s="211"/>
      <c r="OTI3" s="149"/>
      <c r="OTQ3" s="149"/>
      <c r="OTT3" s="171"/>
      <c r="OTU3" s="171"/>
      <c r="OTV3" s="149"/>
      <c r="OTX3" s="152"/>
      <c r="OTZ3" s="152"/>
      <c r="OUA3" s="212"/>
      <c r="OUB3" s="210"/>
      <c r="OUC3" s="211"/>
      <c r="OUD3" s="149"/>
      <c r="OUL3" s="149"/>
      <c r="OUO3" s="171"/>
      <c r="OUP3" s="171"/>
      <c r="OUQ3" s="149"/>
      <c r="OUS3" s="152"/>
      <c r="OUU3" s="152"/>
      <c r="OUV3" s="212"/>
      <c r="OUW3" s="210"/>
      <c r="OUX3" s="211"/>
      <c r="OUY3" s="149"/>
      <c r="OVG3" s="149"/>
      <c r="OVJ3" s="171"/>
      <c r="OVK3" s="171"/>
      <c r="OVL3" s="149"/>
      <c r="OVN3" s="152"/>
      <c r="OVP3" s="152"/>
      <c r="OVQ3" s="212"/>
      <c r="OVR3" s="210"/>
      <c r="OVS3" s="211"/>
      <c r="OVT3" s="149"/>
      <c r="OWB3" s="149"/>
      <c r="OWE3" s="171"/>
      <c r="OWF3" s="171"/>
      <c r="OWG3" s="149"/>
      <c r="OWI3" s="152"/>
      <c r="OWK3" s="152"/>
      <c r="OWL3" s="212"/>
      <c r="OWM3" s="210"/>
      <c r="OWN3" s="211"/>
      <c r="OWO3" s="149"/>
      <c r="OWW3" s="149"/>
      <c r="OWZ3" s="171"/>
      <c r="OXA3" s="171"/>
      <c r="OXB3" s="149"/>
      <c r="OXD3" s="152"/>
      <c r="OXF3" s="152"/>
      <c r="OXG3" s="212"/>
      <c r="OXH3" s="210"/>
      <c r="OXI3" s="211"/>
      <c r="OXJ3" s="149"/>
      <c r="OXR3" s="149"/>
      <c r="OXU3" s="171"/>
      <c r="OXV3" s="171"/>
      <c r="OXW3" s="149"/>
      <c r="OXY3" s="152"/>
      <c r="OYA3" s="152"/>
      <c r="OYB3" s="212"/>
      <c r="OYC3" s="210"/>
      <c r="OYD3" s="211"/>
      <c r="OYE3" s="149"/>
      <c r="OYM3" s="149"/>
      <c r="OYP3" s="171"/>
      <c r="OYQ3" s="171"/>
      <c r="OYR3" s="149"/>
      <c r="OYT3" s="152"/>
      <c r="OYV3" s="152"/>
      <c r="OYW3" s="212"/>
      <c r="OYX3" s="210"/>
      <c r="OYY3" s="211"/>
      <c r="OYZ3" s="149"/>
      <c r="OZH3" s="149"/>
      <c r="OZK3" s="171"/>
      <c r="OZL3" s="171"/>
      <c r="OZM3" s="149"/>
      <c r="OZO3" s="152"/>
      <c r="OZQ3" s="152"/>
      <c r="OZR3" s="212"/>
      <c r="OZS3" s="210"/>
      <c r="OZT3" s="211"/>
      <c r="OZU3" s="149"/>
      <c r="PAC3" s="149"/>
      <c r="PAF3" s="171"/>
      <c r="PAG3" s="171"/>
      <c r="PAH3" s="149"/>
      <c r="PAJ3" s="152"/>
      <c r="PAL3" s="152"/>
      <c r="PAM3" s="212"/>
      <c r="PAN3" s="210"/>
      <c r="PAO3" s="211"/>
      <c r="PAP3" s="149"/>
      <c r="PAX3" s="149"/>
      <c r="PBA3" s="171"/>
      <c r="PBB3" s="171"/>
      <c r="PBC3" s="149"/>
      <c r="PBE3" s="152"/>
      <c r="PBG3" s="152"/>
      <c r="PBH3" s="212"/>
      <c r="PBI3" s="210"/>
      <c r="PBJ3" s="211"/>
      <c r="PBK3" s="149"/>
      <c r="PBS3" s="149"/>
      <c r="PBV3" s="171"/>
      <c r="PBW3" s="171"/>
      <c r="PBX3" s="149"/>
      <c r="PBZ3" s="152"/>
      <c r="PCB3" s="152"/>
      <c r="PCC3" s="212"/>
      <c r="PCD3" s="210"/>
      <c r="PCE3" s="211"/>
      <c r="PCF3" s="149"/>
      <c r="PCN3" s="149"/>
      <c r="PCQ3" s="171"/>
      <c r="PCR3" s="171"/>
      <c r="PCS3" s="149"/>
      <c r="PCU3" s="152"/>
      <c r="PCW3" s="152"/>
      <c r="PCX3" s="212"/>
      <c r="PCY3" s="210"/>
      <c r="PCZ3" s="211"/>
      <c r="PDA3" s="149"/>
      <c r="PDI3" s="149"/>
      <c r="PDL3" s="171"/>
      <c r="PDM3" s="171"/>
      <c r="PDN3" s="149"/>
      <c r="PDP3" s="152"/>
      <c r="PDR3" s="152"/>
      <c r="PDS3" s="212"/>
      <c r="PDT3" s="210"/>
      <c r="PDU3" s="211"/>
      <c r="PDV3" s="149"/>
      <c r="PED3" s="149"/>
      <c r="PEG3" s="171"/>
      <c r="PEH3" s="171"/>
      <c r="PEI3" s="149"/>
      <c r="PEK3" s="152"/>
      <c r="PEM3" s="152"/>
      <c r="PEN3" s="212"/>
      <c r="PEO3" s="210"/>
      <c r="PEP3" s="211"/>
      <c r="PEQ3" s="149"/>
      <c r="PEY3" s="149"/>
      <c r="PFB3" s="171"/>
      <c r="PFC3" s="171"/>
      <c r="PFD3" s="149"/>
      <c r="PFF3" s="152"/>
      <c r="PFH3" s="152"/>
      <c r="PFI3" s="212"/>
      <c r="PFJ3" s="210"/>
      <c r="PFK3" s="211"/>
      <c r="PFL3" s="149"/>
      <c r="PFT3" s="149"/>
      <c r="PFW3" s="171"/>
      <c r="PFX3" s="171"/>
      <c r="PFY3" s="149"/>
      <c r="PGA3" s="152"/>
      <c r="PGC3" s="152"/>
      <c r="PGD3" s="212"/>
      <c r="PGE3" s="210"/>
      <c r="PGF3" s="211"/>
      <c r="PGG3" s="149"/>
      <c r="PGO3" s="149"/>
      <c r="PGR3" s="171"/>
      <c r="PGS3" s="171"/>
      <c r="PGT3" s="149"/>
      <c r="PGV3" s="152"/>
      <c r="PGX3" s="152"/>
      <c r="PGY3" s="212"/>
      <c r="PGZ3" s="210"/>
      <c r="PHA3" s="211"/>
      <c r="PHB3" s="149"/>
      <c r="PHJ3" s="149"/>
      <c r="PHM3" s="171"/>
      <c r="PHN3" s="171"/>
      <c r="PHO3" s="149"/>
      <c r="PHQ3" s="152"/>
      <c r="PHS3" s="152"/>
      <c r="PHT3" s="212"/>
      <c r="PHU3" s="210"/>
      <c r="PHV3" s="211"/>
      <c r="PHW3" s="149"/>
      <c r="PIE3" s="149"/>
      <c r="PIH3" s="171"/>
      <c r="PII3" s="171"/>
      <c r="PIJ3" s="149"/>
      <c r="PIL3" s="152"/>
      <c r="PIN3" s="152"/>
      <c r="PIO3" s="212"/>
      <c r="PIP3" s="210"/>
      <c r="PIQ3" s="211"/>
      <c r="PIR3" s="149"/>
      <c r="PIZ3" s="149"/>
      <c r="PJC3" s="171"/>
      <c r="PJD3" s="171"/>
      <c r="PJE3" s="149"/>
      <c r="PJG3" s="152"/>
      <c r="PJI3" s="152"/>
      <c r="PJJ3" s="212"/>
      <c r="PJK3" s="210"/>
      <c r="PJL3" s="211"/>
      <c r="PJM3" s="149"/>
      <c r="PJU3" s="149"/>
      <c r="PJX3" s="171"/>
      <c r="PJY3" s="171"/>
      <c r="PJZ3" s="149"/>
      <c r="PKB3" s="152"/>
      <c r="PKD3" s="152"/>
      <c r="PKE3" s="212"/>
      <c r="PKF3" s="210"/>
      <c r="PKG3" s="211"/>
      <c r="PKH3" s="149"/>
      <c r="PKP3" s="149"/>
      <c r="PKS3" s="171"/>
      <c r="PKT3" s="171"/>
      <c r="PKU3" s="149"/>
      <c r="PKW3" s="152"/>
      <c r="PKY3" s="152"/>
      <c r="PKZ3" s="212"/>
      <c r="PLA3" s="210"/>
      <c r="PLB3" s="211"/>
      <c r="PLC3" s="149"/>
      <c r="PLK3" s="149"/>
      <c r="PLN3" s="171"/>
      <c r="PLO3" s="171"/>
      <c r="PLP3" s="149"/>
      <c r="PLR3" s="152"/>
      <c r="PLT3" s="152"/>
      <c r="PLU3" s="212"/>
      <c r="PLV3" s="210"/>
      <c r="PLW3" s="211"/>
      <c r="PLX3" s="149"/>
      <c r="PMF3" s="149"/>
      <c r="PMI3" s="171"/>
      <c r="PMJ3" s="171"/>
      <c r="PMK3" s="149"/>
      <c r="PMM3" s="152"/>
      <c r="PMO3" s="152"/>
      <c r="PMP3" s="212"/>
      <c r="PMQ3" s="210"/>
      <c r="PMR3" s="211"/>
      <c r="PMS3" s="149"/>
      <c r="PNA3" s="149"/>
      <c r="PND3" s="171"/>
      <c r="PNE3" s="171"/>
      <c r="PNF3" s="149"/>
      <c r="PNH3" s="152"/>
      <c r="PNJ3" s="152"/>
      <c r="PNK3" s="212"/>
      <c r="PNL3" s="210"/>
      <c r="PNM3" s="211"/>
      <c r="PNN3" s="149"/>
      <c r="PNV3" s="149"/>
      <c r="PNY3" s="171"/>
      <c r="PNZ3" s="171"/>
      <c r="POA3" s="149"/>
      <c r="POC3" s="152"/>
      <c r="POE3" s="152"/>
      <c r="POF3" s="212"/>
      <c r="POG3" s="210"/>
      <c r="POH3" s="211"/>
      <c r="POI3" s="149"/>
      <c r="POQ3" s="149"/>
      <c r="POT3" s="171"/>
      <c r="POU3" s="171"/>
      <c r="POV3" s="149"/>
      <c r="POX3" s="152"/>
      <c r="POZ3" s="152"/>
      <c r="PPA3" s="212"/>
      <c r="PPB3" s="210"/>
      <c r="PPC3" s="211"/>
      <c r="PPD3" s="149"/>
      <c r="PPL3" s="149"/>
      <c r="PPO3" s="171"/>
      <c r="PPP3" s="171"/>
      <c r="PPQ3" s="149"/>
      <c r="PPS3" s="152"/>
      <c r="PPU3" s="152"/>
      <c r="PPV3" s="212"/>
      <c r="PPW3" s="210"/>
      <c r="PPX3" s="211"/>
      <c r="PPY3" s="149"/>
      <c r="PQG3" s="149"/>
      <c r="PQJ3" s="171"/>
      <c r="PQK3" s="171"/>
      <c r="PQL3" s="149"/>
      <c r="PQN3" s="152"/>
      <c r="PQP3" s="152"/>
      <c r="PQQ3" s="212"/>
      <c r="PQR3" s="210"/>
      <c r="PQS3" s="211"/>
      <c r="PQT3" s="149"/>
      <c r="PRB3" s="149"/>
      <c r="PRE3" s="171"/>
      <c r="PRF3" s="171"/>
      <c r="PRG3" s="149"/>
      <c r="PRI3" s="152"/>
      <c r="PRK3" s="152"/>
      <c r="PRL3" s="212"/>
      <c r="PRM3" s="210"/>
      <c r="PRN3" s="211"/>
      <c r="PRO3" s="149"/>
      <c r="PRW3" s="149"/>
      <c r="PRZ3" s="171"/>
      <c r="PSA3" s="171"/>
      <c r="PSB3" s="149"/>
      <c r="PSD3" s="152"/>
      <c r="PSF3" s="152"/>
      <c r="PSG3" s="212"/>
      <c r="PSH3" s="210"/>
      <c r="PSI3" s="211"/>
      <c r="PSJ3" s="149"/>
      <c r="PSR3" s="149"/>
      <c r="PSU3" s="171"/>
      <c r="PSV3" s="171"/>
      <c r="PSW3" s="149"/>
      <c r="PSY3" s="152"/>
      <c r="PTA3" s="152"/>
      <c r="PTB3" s="212"/>
      <c r="PTC3" s="210"/>
      <c r="PTD3" s="211"/>
      <c r="PTE3" s="149"/>
      <c r="PTM3" s="149"/>
      <c r="PTP3" s="171"/>
      <c r="PTQ3" s="171"/>
      <c r="PTR3" s="149"/>
      <c r="PTT3" s="152"/>
      <c r="PTV3" s="152"/>
      <c r="PTW3" s="212"/>
      <c r="PTX3" s="210"/>
      <c r="PTY3" s="211"/>
      <c r="PTZ3" s="149"/>
      <c r="PUH3" s="149"/>
      <c r="PUK3" s="171"/>
      <c r="PUL3" s="171"/>
      <c r="PUM3" s="149"/>
      <c r="PUO3" s="152"/>
      <c r="PUQ3" s="152"/>
      <c r="PUR3" s="212"/>
      <c r="PUS3" s="210"/>
      <c r="PUT3" s="211"/>
      <c r="PUU3" s="149"/>
      <c r="PVC3" s="149"/>
      <c r="PVF3" s="171"/>
      <c r="PVG3" s="171"/>
      <c r="PVH3" s="149"/>
      <c r="PVJ3" s="152"/>
      <c r="PVL3" s="152"/>
      <c r="PVM3" s="212"/>
      <c r="PVN3" s="210"/>
      <c r="PVO3" s="211"/>
      <c r="PVP3" s="149"/>
      <c r="PVX3" s="149"/>
      <c r="PWA3" s="171"/>
      <c r="PWB3" s="171"/>
      <c r="PWC3" s="149"/>
      <c r="PWE3" s="152"/>
      <c r="PWG3" s="152"/>
      <c r="PWH3" s="212"/>
      <c r="PWI3" s="210"/>
      <c r="PWJ3" s="211"/>
      <c r="PWK3" s="149"/>
      <c r="PWS3" s="149"/>
      <c r="PWV3" s="171"/>
      <c r="PWW3" s="171"/>
      <c r="PWX3" s="149"/>
      <c r="PWZ3" s="152"/>
      <c r="PXB3" s="152"/>
      <c r="PXC3" s="212"/>
      <c r="PXD3" s="210"/>
      <c r="PXE3" s="211"/>
      <c r="PXF3" s="149"/>
      <c r="PXN3" s="149"/>
      <c r="PXQ3" s="171"/>
      <c r="PXR3" s="171"/>
      <c r="PXS3" s="149"/>
      <c r="PXU3" s="152"/>
      <c r="PXW3" s="152"/>
      <c r="PXX3" s="212"/>
      <c r="PXY3" s="210"/>
      <c r="PXZ3" s="211"/>
      <c r="PYA3" s="149"/>
      <c r="PYI3" s="149"/>
      <c r="PYL3" s="171"/>
      <c r="PYM3" s="171"/>
      <c r="PYN3" s="149"/>
      <c r="PYP3" s="152"/>
      <c r="PYR3" s="152"/>
      <c r="PYS3" s="212"/>
      <c r="PYT3" s="210"/>
      <c r="PYU3" s="211"/>
      <c r="PYV3" s="149"/>
      <c r="PZD3" s="149"/>
      <c r="PZG3" s="171"/>
      <c r="PZH3" s="171"/>
      <c r="PZI3" s="149"/>
      <c r="PZK3" s="152"/>
      <c r="PZM3" s="152"/>
      <c r="PZN3" s="212"/>
      <c r="PZO3" s="210"/>
      <c r="PZP3" s="211"/>
      <c r="PZQ3" s="149"/>
      <c r="PZY3" s="149"/>
      <c r="QAB3" s="171"/>
      <c r="QAC3" s="171"/>
      <c r="QAD3" s="149"/>
      <c r="QAF3" s="152"/>
      <c r="QAH3" s="152"/>
      <c r="QAI3" s="212"/>
      <c r="QAJ3" s="210"/>
      <c r="QAK3" s="211"/>
      <c r="QAL3" s="149"/>
      <c r="QAT3" s="149"/>
      <c r="QAW3" s="171"/>
      <c r="QAX3" s="171"/>
      <c r="QAY3" s="149"/>
      <c r="QBA3" s="152"/>
      <c r="QBC3" s="152"/>
      <c r="QBD3" s="212"/>
      <c r="QBE3" s="210"/>
      <c r="QBF3" s="211"/>
      <c r="QBG3" s="149"/>
      <c r="QBO3" s="149"/>
      <c r="QBR3" s="171"/>
      <c r="QBS3" s="171"/>
      <c r="QBT3" s="149"/>
      <c r="QBV3" s="152"/>
      <c r="QBX3" s="152"/>
      <c r="QBY3" s="212"/>
      <c r="QBZ3" s="210"/>
      <c r="QCA3" s="211"/>
      <c r="QCB3" s="149"/>
      <c r="QCJ3" s="149"/>
      <c r="QCM3" s="171"/>
      <c r="QCN3" s="171"/>
      <c r="QCO3" s="149"/>
      <c r="QCQ3" s="152"/>
      <c r="QCS3" s="152"/>
      <c r="QCT3" s="212"/>
      <c r="QCU3" s="210"/>
      <c r="QCV3" s="211"/>
      <c r="QCW3" s="149"/>
      <c r="QDE3" s="149"/>
      <c r="QDH3" s="171"/>
      <c r="QDI3" s="171"/>
      <c r="QDJ3" s="149"/>
      <c r="QDL3" s="152"/>
      <c r="QDN3" s="152"/>
      <c r="QDO3" s="212"/>
      <c r="QDP3" s="210"/>
      <c r="QDQ3" s="211"/>
      <c r="QDR3" s="149"/>
      <c r="QDZ3" s="149"/>
      <c r="QEC3" s="171"/>
      <c r="QED3" s="171"/>
      <c r="QEE3" s="149"/>
      <c r="QEG3" s="152"/>
      <c r="QEI3" s="152"/>
      <c r="QEJ3" s="212"/>
      <c r="QEK3" s="210"/>
      <c r="QEL3" s="211"/>
      <c r="QEM3" s="149"/>
      <c r="QEU3" s="149"/>
      <c r="QEX3" s="171"/>
      <c r="QEY3" s="171"/>
      <c r="QEZ3" s="149"/>
      <c r="QFB3" s="152"/>
      <c r="QFD3" s="152"/>
      <c r="QFE3" s="212"/>
      <c r="QFF3" s="210"/>
      <c r="QFG3" s="211"/>
      <c r="QFH3" s="149"/>
      <c r="QFP3" s="149"/>
      <c r="QFS3" s="171"/>
      <c r="QFT3" s="171"/>
      <c r="QFU3" s="149"/>
      <c r="QFW3" s="152"/>
      <c r="QFY3" s="152"/>
      <c r="QFZ3" s="212"/>
      <c r="QGA3" s="210"/>
      <c r="QGB3" s="211"/>
      <c r="QGC3" s="149"/>
      <c r="QGK3" s="149"/>
      <c r="QGN3" s="171"/>
      <c r="QGO3" s="171"/>
      <c r="QGP3" s="149"/>
      <c r="QGR3" s="152"/>
      <c r="QGT3" s="152"/>
      <c r="QGU3" s="212"/>
      <c r="QGV3" s="210"/>
      <c r="QGW3" s="211"/>
      <c r="QGX3" s="149"/>
      <c r="QHF3" s="149"/>
      <c r="QHI3" s="171"/>
      <c r="QHJ3" s="171"/>
      <c r="QHK3" s="149"/>
      <c r="QHM3" s="152"/>
      <c r="QHO3" s="152"/>
      <c r="QHP3" s="212"/>
      <c r="QHQ3" s="210"/>
      <c r="QHR3" s="211"/>
      <c r="QHS3" s="149"/>
      <c r="QIA3" s="149"/>
      <c r="QID3" s="171"/>
      <c r="QIE3" s="171"/>
      <c r="QIF3" s="149"/>
      <c r="QIH3" s="152"/>
      <c r="QIJ3" s="152"/>
      <c r="QIK3" s="212"/>
      <c r="QIL3" s="210"/>
      <c r="QIM3" s="211"/>
      <c r="QIN3" s="149"/>
      <c r="QIV3" s="149"/>
      <c r="QIY3" s="171"/>
      <c r="QIZ3" s="171"/>
      <c r="QJA3" s="149"/>
      <c r="QJC3" s="152"/>
      <c r="QJE3" s="152"/>
      <c r="QJF3" s="212"/>
      <c r="QJG3" s="210"/>
      <c r="QJH3" s="211"/>
      <c r="QJI3" s="149"/>
      <c r="QJQ3" s="149"/>
      <c r="QJT3" s="171"/>
      <c r="QJU3" s="171"/>
      <c r="QJV3" s="149"/>
      <c r="QJX3" s="152"/>
      <c r="QJZ3" s="152"/>
      <c r="QKA3" s="212"/>
      <c r="QKB3" s="210"/>
      <c r="QKC3" s="211"/>
      <c r="QKD3" s="149"/>
      <c r="QKL3" s="149"/>
      <c r="QKO3" s="171"/>
      <c r="QKP3" s="171"/>
      <c r="QKQ3" s="149"/>
      <c r="QKS3" s="152"/>
      <c r="QKU3" s="152"/>
      <c r="QKV3" s="212"/>
      <c r="QKW3" s="210"/>
      <c r="QKX3" s="211"/>
      <c r="QKY3" s="149"/>
      <c r="QLG3" s="149"/>
      <c r="QLJ3" s="171"/>
      <c r="QLK3" s="171"/>
      <c r="QLL3" s="149"/>
      <c r="QLN3" s="152"/>
      <c r="QLP3" s="152"/>
      <c r="QLQ3" s="212"/>
      <c r="QLR3" s="210"/>
      <c r="QLS3" s="211"/>
      <c r="QLT3" s="149"/>
      <c r="QMB3" s="149"/>
      <c r="QME3" s="171"/>
      <c r="QMF3" s="171"/>
      <c r="QMG3" s="149"/>
      <c r="QMI3" s="152"/>
      <c r="QMK3" s="152"/>
      <c r="QML3" s="212"/>
      <c r="QMM3" s="210"/>
      <c r="QMN3" s="211"/>
      <c r="QMO3" s="149"/>
      <c r="QMW3" s="149"/>
      <c r="QMZ3" s="171"/>
      <c r="QNA3" s="171"/>
      <c r="QNB3" s="149"/>
      <c r="QND3" s="152"/>
      <c r="QNF3" s="152"/>
      <c r="QNG3" s="212"/>
      <c r="QNH3" s="210"/>
      <c r="QNI3" s="211"/>
      <c r="QNJ3" s="149"/>
      <c r="QNR3" s="149"/>
      <c r="QNU3" s="171"/>
      <c r="QNV3" s="171"/>
      <c r="QNW3" s="149"/>
      <c r="QNY3" s="152"/>
      <c r="QOA3" s="152"/>
      <c r="QOB3" s="212"/>
      <c r="QOC3" s="210"/>
      <c r="QOD3" s="211"/>
      <c r="QOE3" s="149"/>
      <c r="QOM3" s="149"/>
      <c r="QOP3" s="171"/>
      <c r="QOQ3" s="171"/>
      <c r="QOR3" s="149"/>
      <c r="QOT3" s="152"/>
      <c r="QOV3" s="152"/>
      <c r="QOW3" s="212"/>
      <c r="QOX3" s="210"/>
      <c r="QOY3" s="211"/>
      <c r="QOZ3" s="149"/>
      <c r="QPH3" s="149"/>
      <c r="QPK3" s="171"/>
      <c r="QPL3" s="171"/>
      <c r="QPM3" s="149"/>
      <c r="QPO3" s="152"/>
      <c r="QPQ3" s="152"/>
      <c r="QPR3" s="212"/>
      <c r="QPS3" s="210"/>
      <c r="QPT3" s="211"/>
      <c r="QPU3" s="149"/>
      <c r="QQC3" s="149"/>
      <c r="QQF3" s="171"/>
      <c r="QQG3" s="171"/>
      <c r="QQH3" s="149"/>
      <c r="QQJ3" s="152"/>
      <c r="QQL3" s="152"/>
      <c r="QQM3" s="212"/>
      <c r="QQN3" s="210"/>
      <c r="QQO3" s="211"/>
      <c r="QQP3" s="149"/>
      <c r="QQX3" s="149"/>
      <c r="QRA3" s="171"/>
      <c r="QRB3" s="171"/>
      <c r="QRC3" s="149"/>
      <c r="QRE3" s="152"/>
      <c r="QRG3" s="152"/>
      <c r="QRH3" s="212"/>
      <c r="QRI3" s="210"/>
      <c r="QRJ3" s="211"/>
      <c r="QRK3" s="149"/>
      <c r="QRS3" s="149"/>
      <c r="QRV3" s="171"/>
      <c r="QRW3" s="171"/>
      <c r="QRX3" s="149"/>
      <c r="QRZ3" s="152"/>
      <c r="QSB3" s="152"/>
      <c r="QSC3" s="212"/>
      <c r="QSD3" s="210"/>
      <c r="QSE3" s="211"/>
      <c r="QSF3" s="149"/>
      <c r="QSN3" s="149"/>
      <c r="QSQ3" s="171"/>
      <c r="QSR3" s="171"/>
      <c r="QSS3" s="149"/>
      <c r="QSU3" s="152"/>
      <c r="QSW3" s="152"/>
      <c r="QSX3" s="212"/>
      <c r="QSY3" s="210"/>
      <c r="QSZ3" s="211"/>
      <c r="QTA3" s="149"/>
      <c r="QTI3" s="149"/>
      <c r="QTL3" s="171"/>
      <c r="QTM3" s="171"/>
      <c r="QTN3" s="149"/>
      <c r="QTP3" s="152"/>
      <c r="QTR3" s="152"/>
      <c r="QTS3" s="212"/>
      <c r="QTT3" s="210"/>
      <c r="QTU3" s="211"/>
      <c r="QTV3" s="149"/>
      <c r="QUD3" s="149"/>
      <c r="QUG3" s="171"/>
      <c r="QUH3" s="171"/>
      <c r="QUI3" s="149"/>
      <c r="QUK3" s="152"/>
      <c r="QUM3" s="152"/>
      <c r="QUN3" s="212"/>
      <c r="QUO3" s="210"/>
      <c r="QUP3" s="211"/>
      <c r="QUQ3" s="149"/>
      <c r="QUY3" s="149"/>
      <c r="QVB3" s="171"/>
      <c r="QVC3" s="171"/>
      <c r="QVD3" s="149"/>
      <c r="QVF3" s="152"/>
      <c r="QVH3" s="152"/>
      <c r="QVI3" s="212"/>
      <c r="QVJ3" s="210"/>
      <c r="QVK3" s="211"/>
      <c r="QVL3" s="149"/>
      <c r="QVT3" s="149"/>
      <c r="QVW3" s="171"/>
      <c r="QVX3" s="171"/>
      <c r="QVY3" s="149"/>
      <c r="QWA3" s="152"/>
      <c r="QWC3" s="152"/>
      <c r="QWD3" s="212"/>
      <c r="QWE3" s="210"/>
      <c r="QWF3" s="211"/>
      <c r="QWG3" s="149"/>
      <c r="QWO3" s="149"/>
      <c r="QWR3" s="171"/>
      <c r="QWS3" s="171"/>
      <c r="QWT3" s="149"/>
      <c r="QWV3" s="152"/>
      <c r="QWX3" s="152"/>
      <c r="QWY3" s="212"/>
      <c r="QWZ3" s="210"/>
      <c r="QXA3" s="211"/>
      <c r="QXB3" s="149"/>
      <c r="QXJ3" s="149"/>
      <c r="QXM3" s="171"/>
      <c r="QXN3" s="171"/>
      <c r="QXO3" s="149"/>
      <c r="QXQ3" s="152"/>
      <c r="QXS3" s="152"/>
      <c r="QXT3" s="212"/>
      <c r="QXU3" s="210"/>
      <c r="QXV3" s="211"/>
      <c r="QXW3" s="149"/>
      <c r="QYE3" s="149"/>
      <c r="QYH3" s="171"/>
      <c r="QYI3" s="171"/>
      <c r="QYJ3" s="149"/>
      <c r="QYL3" s="152"/>
      <c r="QYN3" s="152"/>
      <c r="QYO3" s="212"/>
      <c r="QYP3" s="210"/>
      <c r="QYQ3" s="211"/>
      <c r="QYR3" s="149"/>
      <c r="QYZ3" s="149"/>
      <c r="QZC3" s="171"/>
      <c r="QZD3" s="171"/>
      <c r="QZE3" s="149"/>
      <c r="QZG3" s="152"/>
      <c r="QZI3" s="152"/>
      <c r="QZJ3" s="212"/>
      <c r="QZK3" s="210"/>
      <c r="QZL3" s="211"/>
      <c r="QZM3" s="149"/>
      <c r="QZU3" s="149"/>
      <c r="QZX3" s="171"/>
      <c r="QZY3" s="171"/>
      <c r="QZZ3" s="149"/>
      <c r="RAB3" s="152"/>
      <c r="RAD3" s="152"/>
      <c r="RAE3" s="212"/>
      <c r="RAF3" s="210"/>
      <c r="RAG3" s="211"/>
      <c r="RAH3" s="149"/>
      <c r="RAP3" s="149"/>
      <c r="RAS3" s="171"/>
      <c r="RAT3" s="171"/>
      <c r="RAU3" s="149"/>
      <c r="RAW3" s="152"/>
      <c r="RAY3" s="152"/>
      <c r="RAZ3" s="212"/>
      <c r="RBA3" s="210"/>
      <c r="RBB3" s="211"/>
      <c r="RBC3" s="149"/>
      <c r="RBK3" s="149"/>
      <c r="RBN3" s="171"/>
      <c r="RBO3" s="171"/>
      <c r="RBP3" s="149"/>
      <c r="RBR3" s="152"/>
      <c r="RBT3" s="152"/>
      <c r="RBU3" s="212"/>
      <c r="RBV3" s="210"/>
      <c r="RBW3" s="211"/>
      <c r="RBX3" s="149"/>
      <c r="RCF3" s="149"/>
      <c r="RCI3" s="171"/>
      <c r="RCJ3" s="171"/>
      <c r="RCK3" s="149"/>
      <c r="RCM3" s="152"/>
      <c r="RCO3" s="152"/>
      <c r="RCP3" s="212"/>
      <c r="RCQ3" s="210"/>
      <c r="RCR3" s="211"/>
      <c r="RCS3" s="149"/>
      <c r="RDA3" s="149"/>
      <c r="RDD3" s="171"/>
      <c r="RDE3" s="171"/>
      <c r="RDF3" s="149"/>
      <c r="RDH3" s="152"/>
      <c r="RDJ3" s="152"/>
      <c r="RDK3" s="212"/>
      <c r="RDL3" s="210"/>
      <c r="RDM3" s="211"/>
      <c r="RDN3" s="149"/>
      <c r="RDV3" s="149"/>
      <c r="RDY3" s="171"/>
      <c r="RDZ3" s="171"/>
      <c r="REA3" s="149"/>
      <c r="REC3" s="152"/>
      <c r="REE3" s="152"/>
      <c r="REF3" s="212"/>
      <c r="REG3" s="210"/>
      <c r="REH3" s="211"/>
      <c r="REI3" s="149"/>
      <c r="REQ3" s="149"/>
      <c r="RET3" s="171"/>
      <c r="REU3" s="171"/>
      <c r="REV3" s="149"/>
      <c r="REX3" s="152"/>
      <c r="REZ3" s="152"/>
      <c r="RFA3" s="212"/>
      <c r="RFB3" s="210"/>
      <c r="RFC3" s="211"/>
      <c r="RFD3" s="149"/>
      <c r="RFL3" s="149"/>
      <c r="RFO3" s="171"/>
      <c r="RFP3" s="171"/>
      <c r="RFQ3" s="149"/>
      <c r="RFS3" s="152"/>
      <c r="RFU3" s="152"/>
      <c r="RFV3" s="212"/>
      <c r="RFW3" s="210"/>
      <c r="RFX3" s="211"/>
      <c r="RFY3" s="149"/>
      <c r="RGG3" s="149"/>
      <c r="RGJ3" s="171"/>
      <c r="RGK3" s="171"/>
      <c r="RGL3" s="149"/>
      <c r="RGN3" s="152"/>
      <c r="RGP3" s="152"/>
      <c r="RGQ3" s="212"/>
      <c r="RGR3" s="210"/>
      <c r="RGS3" s="211"/>
      <c r="RGT3" s="149"/>
      <c r="RHB3" s="149"/>
      <c r="RHE3" s="171"/>
      <c r="RHF3" s="171"/>
      <c r="RHG3" s="149"/>
      <c r="RHI3" s="152"/>
      <c r="RHK3" s="152"/>
      <c r="RHL3" s="212"/>
      <c r="RHM3" s="210"/>
      <c r="RHN3" s="211"/>
      <c r="RHO3" s="149"/>
      <c r="RHW3" s="149"/>
      <c r="RHZ3" s="171"/>
      <c r="RIA3" s="171"/>
      <c r="RIB3" s="149"/>
      <c r="RID3" s="152"/>
      <c r="RIF3" s="152"/>
      <c r="RIG3" s="212"/>
      <c r="RIH3" s="210"/>
      <c r="RII3" s="211"/>
      <c r="RIJ3" s="149"/>
      <c r="RIR3" s="149"/>
      <c r="RIU3" s="171"/>
      <c r="RIV3" s="171"/>
      <c r="RIW3" s="149"/>
      <c r="RIY3" s="152"/>
      <c r="RJA3" s="152"/>
      <c r="RJB3" s="212"/>
      <c r="RJC3" s="210"/>
      <c r="RJD3" s="211"/>
      <c r="RJE3" s="149"/>
      <c r="RJM3" s="149"/>
      <c r="RJP3" s="171"/>
      <c r="RJQ3" s="171"/>
      <c r="RJR3" s="149"/>
      <c r="RJT3" s="152"/>
      <c r="RJV3" s="152"/>
      <c r="RJW3" s="212"/>
      <c r="RJX3" s="210"/>
      <c r="RJY3" s="211"/>
      <c r="RJZ3" s="149"/>
      <c r="RKH3" s="149"/>
      <c r="RKK3" s="171"/>
      <c r="RKL3" s="171"/>
      <c r="RKM3" s="149"/>
      <c r="RKO3" s="152"/>
      <c r="RKQ3" s="152"/>
      <c r="RKR3" s="212"/>
      <c r="RKS3" s="210"/>
      <c r="RKT3" s="211"/>
      <c r="RKU3" s="149"/>
      <c r="RLC3" s="149"/>
      <c r="RLF3" s="171"/>
      <c r="RLG3" s="171"/>
      <c r="RLH3" s="149"/>
      <c r="RLJ3" s="152"/>
      <c r="RLL3" s="152"/>
      <c r="RLM3" s="212"/>
      <c r="RLN3" s="210"/>
      <c r="RLO3" s="211"/>
      <c r="RLP3" s="149"/>
      <c r="RLX3" s="149"/>
      <c r="RMA3" s="171"/>
      <c r="RMB3" s="171"/>
      <c r="RMC3" s="149"/>
      <c r="RME3" s="152"/>
      <c r="RMG3" s="152"/>
      <c r="RMH3" s="212"/>
      <c r="RMI3" s="210"/>
      <c r="RMJ3" s="211"/>
      <c r="RMK3" s="149"/>
      <c r="RMS3" s="149"/>
      <c r="RMV3" s="171"/>
      <c r="RMW3" s="171"/>
      <c r="RMX3" s="149"/>
      <c r="RMZ3" s="152"/>
      <c r="RNB3" s="152"/>
      <c r="RNC3" s="212"/>
      <c r="RND3" s="210"/>
      <c r="RNE3" s="211"/>
      <c r="RNF3" s="149"/>
      <c r="RNN3" s="149"/>
      <c r="RNQ3" s="171"/>
      <c r="RNR3" s="171"/>
      <c r="RNS3" s="149"/>
      <c r="RNU3" s="152"/>
      <c r="RNW3" s="152"/>
      <c r="RNX3" s="212"/>
      <c r="RNY3" s="210"/>
      <c r="RNZ3" s="211"/>
      <c r="ROA3" s="149"/>
      <c r="ROI3" s="149"/>
      <c r="ROL3" s="171"/>
      <c r="ROM3" s="171"/>
      <c r="RON3" s="149"/>
      <c r="ROP3" s="152"/>
      <c r="ROR3" s="152"/>
      <c r="ROS3" s="212"/>
      <c r="ROT3" s="210"/>
      <c r="ROU3" s="211"/>
      <c r="ROV3" s="149"/>
      <c r="RPD3" s="149"/>
      <c r="RPG3" s="171"/>
      <c r="RPH3" s="171"/>
      <c r="RPI3" s="149"/>
      <c r="RPK3" s="152"/>
      <c r="RPM3" s="152"/>
      <c r="RPN3" s="212"/>
      <c r="RPO3" s="210"/>
      <c r="RPP3" s="211"/>
      <c r="RPQ3" s="149"/>
      <c r="RPY3" s="149"/>
      <c r="RQB3" s="171"/>
      <c r="RQC3" s="171"/>
      <c r="RQD3" s="149"/>
      <c r="RQF3" s="152"/>
      <c r="RQH3" s="152"/>
      <c r="RQI3" s="212"/>
      <c r="RQJ3" s="210"/>
      <c r="RQK3" s="211"/>
      <c r="RQL3" s="149"/>
      <c r="RQT3" s="149"/>
      <c r="RQW3" s="171"/>
      <c r="RQX3" s="171"/>
      <c r="RQY3" s="149"/>
      <c r="RRA3" s="152"/>
      <c r="RRC3" s="152"/>
      <c r="RRD3" s="212"/>
      <c r="RRE3" s="210"/>
      <c r="RRF3" s="211"/>
      <c r="RRG3" s="149"/>
      <c r="RRO3" s="149"/>
      <c r="RRR3" s="171"/>
      <c r="RRS3" s="171"/>
      <c r="RRT3" s="149"/>
      <c r="RRV3" s="152"/>
      <c r="RRX3" s="152"/>
      <c r="RRY3" s="212"/>
      <c r="RRZ3" s="210"/>
      <c r="RSA3" s="211"/>
      <c r="RSB3" s="149"/>
      <c r="RSJ3" s="149"/>
      <c r="RSM3" s="171"/>
      <c r="RSN3" s="171"/>
      <c r="RSO3" s="149"/>
      <c r="RSQ3" s="152"/>
      <c r="RSS3" s="152"/>
      <c r="RST3" s="212"/>
      <c r="RSU3" s="210"/>
      <c r="RSV3" s="211"/>
      <c r="RSW3" s="149"/>
      <c r="RTE3" s="149"/>
      <c r="RTH3" s="171"/>
      <c r="RTI3" s="171"/>
      <c r="RTJ3" s="149"/>
      <c r="RTL3" s="152"/>
      <c r="RTN3" s="152"/>
      <c r="RTO3" s="212"/>
      <c r="RTP3" s="210"/>
      <c r="RTQ3" s="211"/>
      <c r="RTR3" s="149"/>
      <c r="RTZ3" s="149"/>
      <c r="RUC3" s="171"/>
      <c r="RUD3" s="171"/>
      <c r="RUE3" s="149"/>
      <c r="RUG3" s="152"/>
      <c r="RUI3" s="152"/>
      <c r="RUJ3" s="212"/>
      <c r="RUK3" s="210"/>
      <c r="RUL3" s="211"/>
      <c r="RUM3" s="149"/>
      <c r="RUU3" s="149"/>
      <c r="RUX3" s="171"/>
      <c r="RUY3" s="171"/>
      <c r="RUZ3" s="149"/>
      <c r="RVB3" s="152"/>
      <c r="RVD3" s="152"/>
      <c r="RVE3" s="212"/>
      <c r="RVF3" s="210"/>
      <c r="RVG3" s="211"/>
      <c r="RVH3" s="149"/>
      <c r="RVP3" s="149"/>
      <c r="RVS3" s="171"/>
      <c r="RVT3" s="171"/>
      <c r="RVU3" s="149"/>
      <c r="RVW3" s="152"/>
      <c r="RVY3" s="152"/>
      <c r="RVZ3" s="212"/>
      <c r="RWA3" s="210"/>
      <c r="RWB3" s="211"/>
      <c r="RWC3" s="149"/>
      <c r="RWK3" s="149"/>
      <c r="RWN3" s="171"/>
      <c r="RWO3" s="171"/>
      <c r="RWP3" s="149"/>
      <c r="RWR3" s="152"/>
      <c r="RWT3" s="152"/>
      <c r="RWU3" s="212"/>
      <c r="RWV3" s="210"/>
      <c r="RWW3" s="211"/>
      <c r="RWX3" s="149"/>
      <c r="RXF3" s="149"/>
      <c r="RXI3" s="171"/>
      <c r="RXJ3" s="171"/>
      <c r="RXK3" s="149"/>
      <c r="RXM3" s="152"/>
      <c r="RXO3" s="152"/>
      <c r="RXP3" s="212"/>
      <c r="RXQ3" s="210"/>
      <c r="RXR3" s="211"/>
      <c r="RXS3" s="149"/>
      <c r="RYA3" s="149"/>
      <c r="RYD3" s="171"/>
      <c r="RYE3" s="171"/>
      <c r="RYF3" s="149"/>
      <c r="RYH3" s="152"/>
      <c r="RYJ3" s="152"/>
      <c r="RYK3" s="212"/>
      <c r="RYL3" s="210"/>
      <c r="RYM3" s="211"/>
      <c r="RYN3" s="149"/>
      <c r="RYV3" s="149"/>
      <c r="RYY3" s="171"/>
      <c r="RYZ3" s="171"/>
      <c r="RZA3" s="149"/>
      <c r="RZC3" s="152"/>
      <c r="RZE3" s="152"/>
      <c r="RZF3" s="212"/>
      <c r="RZG3" s="210"/>
      <c r="RZH3" s="211"/>
      <c r="RZI3" s="149"/>
      <c r="RZQ3" s="149"/>
      <c r="RZT3" s="171"/>
      <c r="RZU3" s="171"/>
      <c r="RZV3" s="149"/>
      <c r="RZX3" s="152"/>
      <c r="RZZ3" s="152"/>
      <c r="SAA3" s="212"/>
      <c r="SAB3" s="210"/>
      <c r="SAC3" s="211"/>
      <c r="SAD3" s="149"/>
      <c r="SAL3" s="149"/>
      <c r="SAO3" s="171"/>
      <c r="SAP3" s="171"/>
      <c r="SAQ3" s="149"/>
      <c r="SAS3" s="152"/>
      <c r="SAU3" s="152"/>
      <c r="SAV3" s="212"/>
      <c r="SAW3" s="210"/>
      <c r="SAX3" s="211"/>
      <c r="SAY3" s="149"/>
      <c r="SBG3" s="149"/>
      <c r="SBJ3" s="171"/>
      <c r="SBK3" s="171"/>
      <c r="SBL3" s="149"/>
      <c r="SBN3" s="152"/>
      <c r="SBP3" s="152"/>
      <c r="SBQ3" s="212"/>
      <c r="SBR3" s="210"/>
      <c r="SBS3" s="211"/>
      <c r="SBT3" s="149"/>
      <c r="SCB3" s="149"/>
      <c r="SCE3" s="171"/>
      <c r="SCF3" s="171"/>
      <c r="SCG3" s="149"/>
      <c r="SCI3" s="152"/>
      <c r="SCK3" s="152"/>
      <c r="SCL3" s="212"/>
      <c r="SCM3" s="210"/>
      <c r="SCN3" s="211"/>
      <c r="SCO3" s="149"/>
      <c r="SCW3" s="149"/>
      <c r="SCZ3" s="171"/>
      <c r="SDA3" s="171"/>
      <c r="SDB3" s="149"/>
      <c r="SDD3" s="152"/>
      <c r="SDF3" s="152"/>
      <c r="SDG3" s="212"/>
      <c r="SDH3" s="210"/>
      <c r="SDI3" s="211"/>
      <c r="SDJ3" s="149"/>
      <c r="SDR3" s="149"/>
      <c r="SDU3" s="171"/>
      <c r="SDV3" s="171"/>
      <c r="SDW3" s="149"/>
      <c r="SDY3" s="152"/>
      <c r="SEA3" s="152"/>
      <c r="SEB3" s="212"/>
      <c r="SEC3" s="210"/>
      <c r="SED3" s="211"/>
      <c r="SEE3" s="149"/>
      <c r="SEM3" s="149"/>
      <c r="SEP3" s="171"/>
      <c r="SEQ3" s="171"/>
      <c r="SER3" s="149"/>
      <c r="SET3" s="152"/>
      <c r="SEV3" s="152"/>
      <c r="SEW3" s="212"/>
      <c r="SEX3" s="210"/>
      <c r="SEY3" s="211"/>
      <c r="SEZ3" s="149"/>
      <c r="SFH3" s="149"/>
      <c r="SFK3" s="171"/>
      <c r="SFL3" s="171"/>
      <c r="SFM3" s="149"/>
      <c r="SFO3" s="152"/>
      <c r="SFQ3" s="152"/>
      <c r="SFR3" s="212"/>
      <c r="SFS3" s="210"/>
      <c r="SFT3" s="211"/>
      <c r="SFU3" s="149"/>
      <c r="SGC3" s="149"/>
      <c r="SGF3" s="171"/>
      <c r="SGG3" s="171"/>
      <c r="SGH3" s="149"/>
      <c r="SGJ3" s="152"/>
      <c r="SGL3" s="152"/>
      <c r="SGM3" s="212"/>
      <c r="SGN3" s="210"/>
      <c r="SGO3" s="211"/>
      <c r="SGP3" s="149"/>
      <c r="SGX3" s="149"/>
      <c r="SHA3" s="171"/>
      <c r="SHB3" s="171"/>
      <c r="SHC3" s="149"/>
      <c r="SHE3" s="152"/>
      <c r="SHG3" s="152"/>
      <c r="SHH3" s="212"/>
      <c r="SHI3" s="210"/>
      <c r="SHJ3" s="211"/>
      <c r="SHK3" s="149"/>
      <c r="SHS3" s="149"/>
      <c r="SHV3" s="171"/>
      <c r="SHW3" s="171"/>
      <c r="SHX3" s="149"/>
      <c r="SHZ3" s="152"/>
      <c r="SIB3" s="152"/>
      <c r="SIC3" s="212"/>
      <c r="SID3" s="210"/>
      <c r="SIE3" s="211"/>
      <c r="SIF3" s="149"/>
      <c r="SIN3" s="149"/>
      <c r="SIQ3" s="171"/>
      <c r="SIR3" s="171"/>
      <c r="SIS3" s="149"/>
      <c r="SIU3" s="152"/>
      <c r="SIW3" s="152"/>
      <c r="SIX3" s="212"/>
      <c r="SIY3" s="210"/>
      <c r="SIZ3" s="211"/>
      <c r="SJA3" s="149"/>
      <c r="SJI3" s="149"/>
      <c r="SJL3" s="171"/>
      <c r="SJM3" s="171"/>
      <c r="SJN3" s="149"/>
      <c r="SJP3" s="152"/>
      <c r="SJR3" s="152"/>
      <c r="SJS3" s="212"/>
      <c r="SJT3" s="210"/>
      <c r="SJU3" s="211"/>
      <c r="SJV3" s="149"/>
      <c r="SKD3" s="149"/>
      <c r="SKG3" s="171"/>
      <c r="SKH3" s="171"/>
      <c r="SKI3" s="149"/>
      <c r="SKK3" s="152"/>
      <c r="SKM3" s="152"/>
      <c r="SKN3" s="212"/>
      <c r="SKO3" s="210"/>
      <c r="SKP3" s="211"/>
      <c r="SKQ3" s="149"/>
      <c r="SKY3" s="149"/>
      <c r="SLB3" s="171"/>
      <c r="SLC3" s="171"/>
      <c r="SLD3" s="149"/>
      <c r="SLF3" s="152"/>
      <c r="SLH3" s="152"/>
      <c r="SLI3" s="212"/>
      <c r="SLJ3" s="210"/>
      <c r="SLK3" s="211"/>
      <c r="SLL3" s="149"/>
      <c r="SLT3" s="149"/>
      <c r="SLW3" s="171"/>
      <c r="SLX3" s="171"/>
      <c r="SLY3" s="149"/>
      <c r="SMA3" s="152"/>
      <c r="SMC3" s="152"/>
      <c r="SMD3" s="212"/>
      <c r="SME3" s="210"/>
      <c r="SMF3" s="211"/>
      <c r="SMG3" s="149"/>
      <c r="SMO3" s="149"/>
      <c r="SMR3" s="171"/>
      <c r="SMS3" s="171"/>
      <c r="SMT3" s="149"/>
      <c r="SMV3" s="152"/>
      <c r="SMX3" s="152"/>
      <c r="SMY3" s="212"/>
      <c r="SMZ3" s="210"/>
      <c r="SNA3" s="211"/>
      <c r="SNB3" s="149"/>
      <c r="SNJ3" s="149"/>
      <c r="SNM3" s="171"/>
      <c r="SNN3" s="171"/>
      <c r="SNO3" s="149"/>
      <c r="SNQ3" s="152"/>
      <c r="SNS3" s="152"/>
      <c r="SNT3" s="212"/>
      <c r="SNU3" s="210"/>
      <c r="SNV3" s="211"/>
      <c r="SNW3" s="149"/>
      <c r="SOE3" s="149"/>
      <c r="SOH3" s="171"/>
      <c r="SOI3" s="171"/>
      <c r="SOJ3" s="149"/>
      <c r="SOL3" s="152"/>
      <c r="SON3" s="152"/>
      <c r="SOO3" s="212"/>
      <c r="SOP3" s="210"/>
      <c r="SOQ3" s="211"/>
      <c r="SOR3" s="149"/>
      <c r="SOZ3" s="149"/>
      <c r="SPC3" s="171"/>
      <c r="SPD3" s="171"/>
      <c r="SPE3" s="149"/>
      <c r="SPG3" s="152"/>
      <c r="SPI3" s="152"/>
      <c r="SPJ3" s="212"/>
      <c r="SPK3" s="210"/>
      <c r="SPL3" s="211"/>
      <c r="SPM3" s="149"/>
      <c r="SPU3" s="149"/>
      <c r="SPX3" s="171"/>
      <c r="SPY3" s="171"/>
      <c r="SPZ3" s="149"/>
      <c r="SQB3" s="152"/>
      <c r="SQD3" s="152"/>
      <c r="SQE3" s="212"/>
      <c r="SQF3" s="210"/>
      <c r="SQG3" s="211"/>
      <c r="SQH3" s="149"/>
      <c r="SQP3" s="149"/>
      <c r="SQS3" s="171"/>
      <c r="SQT3" s="171"/>
      <c r="SQU3" s="149"/>
      <c r="SQW3" s="152"/>
      <c r="SQY3" s="152"/>
      <c r="SQZ3" s="212"/>
      <c r="SRA3" s="210"/>
      <c r="SRB3" s="211"/>
      <c r="SRC3" s="149"/>
      <c r="SRK3" s="149"/>
      <c r="SRN3" s="171"/>
      <c r="SRO3" s="171"/>
      <c r="SRP3" s="149"/>
      <c r="SRR3" s="152"/>
      <c r="SRT3" s="152"/>
      <c r="SRU3" s="212"/>
      <c r="SRV3" s="210"/>
      <c r="SRW3" s="211"/>
      <c r="SRX3" s="149"/>
      <c r="SSF3" s="149"/>
      <c r="SSI3" s="171"/>
      <c r="SSJ3" s="171"/>
      <c r="SSK3" s="149"/>
      <c r="SSM3" s="152"/>
      <c r="SSO3" s="152"/>
      <c r="SSP3" s="212"/>
      <c r="SSQ3" s="210"/>
      <c r="SSR3" s="211"/>
      <c r="SSS3" s="149"/>
      <c r="STA3" s="149"/>
      <c r="STD3" s="171"/>
      <c r="STE3" s="171"/>
      <c r="STF3" s="149"/>
      <c r="STH3" s="152"/>
      <c r="STJ3" s="152"/>
      <c r="STK3" s="212"/>
      <c r="STL3" s="210"/>
      <c r="STM3" s="211"/>
      <c r="STN3" s="149"/>
      <c r="STV3" s="149"/>
      <c r="STY3" s="171"/>
      <c r="STZ3" s="171"/>
      <c r="SUA3" s="149"/>
      <c r="SUC3" s="152"/>
      <c r="SUE3" s="152"/>
      <c r="SUF3" s="212"/>
      <c r="SUG3" s="210"/>
      <c r="SUH3" s="211"/>
      <c r="SUI3" s="149"/>
      <c r="SUQ3" s="149"/>
      <c r="SUT3" s="171"/>
      <c r="SUU3" s="171"/>
      <c r="SUV3" s="149"/>
      <c r="SUX3" s="152"/>
      <c r="SUZ3" s="152"/>
      <c r="SVA3" s="212"/>
      <c r="SVB3" s="210"/>
      <c r="SVC3" s="211"/>
      <c r="SVD3" s="149"/>
      <c r="SVL3" s="149"/>
      <c r="SVO3" s="171"/>
      <c r="SVP3" s="171"/>
      <c r="SVQ3" s="149"/>
      <c r="SVS3" s="152"/>
      <c r="SVU3" s="152"/>
      <c r="SVV3" s="212"/>
      <c r="SVW3" s="210"/>
      <c r="SVX3" s="211"/>
      <c r="SVY3" s="149"/>
      <c r="SWG3" s="149"/>
      <c r="SWJ3" s="171"/>
      <c r="SWK3" s="171"/>
      <c r="SWL3" s="149"/>
      <c r="SWN3" s="152"/>
      <c r="SWP3" s="152"/>
      <c r="SWQ3" s="212"/>
      <c r="SWR3" s="210"/>
      <c r="SWS3" s="211"/>
      <c r="SWT3" s="149"/>
      <c r="SXB3" s="149"/>
      <c r="SXE3" s="171"/>
      <c r="SXF3" s="171"/>
      <c r="SXG3" s="149"/>
      <c r="SXI3" s="152"/>
      <c r="SXK3" s="152"/>
      <c r="SXL3" s="212"/>
      <c r="SXM3" s="210"/>
      <c r="SXN3" s="211"/>
      <c r="SXO3" s="149"/>
      <c r="SXW3" s="149"/>
      <c r="SXZ3" s="171"/>
      <c r="SYA3" s="171"/>
      <c r="SYB3" s="149"/>
      <c r="SYD3" s="152"/>
      <c r="SYF3" s="152"/>
      <c r="SYG3" s="212"/>
      <c r="SYH3" s="210"/>
      <c r="SYI3" s="211"/>
      <c r="SYJ3" s="149"/>
      <c r="SYR3" s="149"/>
      <c r="SYU3" s="171"/>
      <c r="SYV3" s="171"/>
      <c r="SYW3" s="149"/>
      <c r="SYY3" s="152"/>
      <c r="SZA3" s="152"/>
      <c r="SZB3" s="212"/>
      <c r="SZC3" s="210"/>
      <c r="SZD3" s="211"/>
      <c r="SZE3" s="149"/>
      <c r="SZM3" s="149"/>
      <c r="SZP3" s="171"/>
      <c r="SZQ3" s="171"/>
      <c r="SZR3" s="149"/>
      <c r="SZT3" s="152"/>
      <c r="SZV3" s="152"/>
      <c r="SZW3" s="212"/>
      <c r="SZX3" s="210"/>
      <c r="SZY3" s="211"/>
      <c r="SZZ3" s="149"/>
      <c r="TAH3" s="149"/>
      <c r="TAK3" s="171"/>
      <c r="TAL3" s="171"/>
      <c r="TAM3" s="149"/>
      <c r="TAO3" s="152"/>
      <c r="TAQ3" s="152"/>
      <c r="TAR3" s="212"/>
      <c r="TAS3" s="210"/>
      <c r="TAT3" s="211"/>
      <c r="TAU3" s="149"/>
      <c r="TBC3" s="149"/>
      <c r="TBF3" s="171"/>
      <c r="TBG3" s="171"/>
      <c r="TBH3" s="149"/>
      <c r="TBJ3" s="152"/>
      <c r="TBL3" s="152"/>
      <c r="TBM3" s="212"/>
      <c r="TBN3" s="210"/>
      <c r="TBO3" s="211"/>
      <c r="TBP3" s="149"/>
      <c r="TBX3" s="149"/>
      <c r="TCA3" s="171"/>
      <c r="TCB3" s="171"/>
      <c r="TCC3" s="149"/>
      <c r="TCE3" s="152"/>
      <c r="TCG3" s="152"/>
      <c r="TCH3" s="212"/>
      <c r="TCI3" s="210"/>
      <c r="TCJ3" s="211"/>
      <c r="TCK3" s="149"/>
      <c r="TCS3" s="149"/>
      <c r="TCV3" s="171"/>
      <c r="TCW3" s="171"/>
      <c r="TCX3" s="149"/>
      <c r="TCZ3" s="152"/>
      <c r="TDB3" s="152"/>
      <c r="TDC3" s="212"/>
      <c r="TDD3" s="210"/>
      <c r="TDE3" s="211"/>
      <c r="TDF3" s="149"/>
      <c r="TDN3" s="149"/>
      <c r="TDQ3" s="171"/>
      <c r="TDR3" s="171"/>
      <c r="TDS3" s="149"/>
      <c r="TDU3" s="152"/>
      <c r="TDW3" s="152"/>
      <c r="TDX3" s="212"/>
      <c r="TDY3" s="210"/>
      <c r="TDZ3" s="211"/>
      <c r="TEA3" s="149"/>
      <c r="TEI3" s="149"/>
      <c r="TEL3" s="171"/>
      <c r="TEM3" s="171"/>
      <c r="TEN3" s="149"/>
      <c r="TEP3" s="152"/>
      <c r="TER3" s="152"/>
      <c r="TES3" s="212"/>
      <c r="TET3" s="210"/>
      <c r="TEU3" s="211"/>
      <c r="TEV3" s="149"/>
      <c r="TFD3" s="149"/>
      <c r="TFG3" s="171"/>
      <c r="TFH3" s="171"/>
      <c r="TFI3" s="149"/>
      <c r="TFK3" s="152"/>
      <c r="TFM3" s="152"/>
      <c r="TFN3" s="212"/>
      <c r="TFO3" s="210"/>
      <c r="TFP3" s="211"/>
      <c r="TFQ3" s="149"/>
      <c r="TFY3" s="149"/>
      <c r="TGB3" s="171"/>
      <c r="TGC3" s="171"/>
      <c r="TGD3" s="149"/>
      <c r="TGF3" s="152"/>
      <c r="TGH3" s="152"/>
      <c r="TGI3" s="212"/>
      <c r="TGJ3" s="210"/>
      <c r="TGK3" s="211"/>
      <c r="TGL3" s="149"/>
      <c r="TGT3" s="149"/>
      <c r="TGW3" s="171"/>
      <c r="TGX3" s="171"/>
      <c r="TGY3" s="149"/>
      <c r="THA3" s="152"/>
      <c r="THC3" s="152"/>
      <c r="THD3" s="212"/>
      <c r="THE3" s="210"/>
      <c r="THF3" s="211"/>
      <c r="THG3" s="149"/>
      <c r="THO3" s="149"/>
      <c r="THR3" s="171"/>
      <c r="THS3" s="171"/>
      <c r="THT3" s="149"/>
      <c r="THV3" s="152"/>
      <c r="THX3" s="152"/>
      <c r="THY3" s="212"/>
      <c r="THZ3" s="210"/>
      <c r="TIA3" s="211"/>
      <c r="TIB3" s="149"/>
      <c r="TIJ3" s="149"/>
      <c r="TIM3" s="171"/>
      <c r="TIN3" s="171"/>
      <c r="TIO3" s="149"/>
      <c r="TIQ3" s="152"/>
      <c r="TIS3" s="152"/>
      <c r="TIT3" s="212"/>
      <c r="TIU3" s="210"/>
      <c r="TIV3" s="211"/>
      <c r="TIW3" s="149"/>
      <c r="TJE3" s="149"/>
      <c r="TJH3" s="171"/>
      <c r="TJI3" s="171"/>
      <c r="TJJ3" s="149"/>
      <c r="TJL3" s="152"/>
      <c r="TJN3" s="152"/>
      <c r="TJO3" s="212"/>
      <c r="TJP3" s="210"/>
      <c r="TJQ3" s="211"/>
      <c r="TJR3" s="149"/>
      <c r="TJZ3" s="149"/>
      <c r="TKC3" s="171"/>
      <c r="TKD3" s="171"/>
      <c r="TKE3" s="149"/>
      <c r="TKG3" s="152"/>
      <c r="TKI3" s="152"/>
      <c r="TKJ3" s="212"/>
      <c r="TKK3" s="210"/>
      <c r="TKL3" s="211"/>
      <c r="TKM3" s="149"/>
      <c r="TKU3" s="149"/>
      <c r="TKX3" s="171"/>
      <c r="TKY3" s="171"/>
      <c r="TKZ3" s="149"/>
      <c r="TLB3" s="152"/>
      <c r="TLD3" s="152"/>
      <c r="TLE3" s="212"/>
      <c r="TLF3" s="210"/>
      <c r="TLG3" s="211"/>
      <c r="TLH3" s="149"/>
      <c r="TLP3" s="149"/>
      <c r="TLS3" s="171"/>
      <c r="TLT3" s="171"/>
      <c r="TLU3" s="149"/>
      <c r="TLW3" s="152"/>
      <c r="TLY3" s="152"/>
      <c r="TLZ3" s="212"/>
      <c r="TMA3" s="210"/>
      <c r="TMB3" s="211"/>
      <c r="TMC3" s="149"/>
      <c r="TMK3" s="149"/>
      <c r="TMN3" s="171"/>
      <c r="TMO3" s="171"/>
      <c r="TMP3" s="149"/>
      <c r="TMR3" s="152"/>
      <c r="TMT3" s="152"/>
      <c r="TMU3" s="212"/>
      <c r="TMV3" s="210"/>
      <c r="TMW3" s="211"/>
      <c r="TMX3" s="149"/>
      <c r="TNF3" s="149"/>
      <c r="TNI3" s="171"/>
      <c r="TNJ3" s="171"/>
      <c r="TNK3" s="149"/>
      <c r="TNM3" s="152"/>
      <c r="TNO3" s="152"/>
      <c r="TNP3" s="212"/>
      <c r="TNQ3" s="210"/>
      <c r="TNR3" s="211"/>
      <c r="TNS3" s="149"/>
      <c r="TOA3" s="149"/>
      <c r="TOD3" s="171"/>
      <c r="TOE3" s="171"/>
      <c r="TOF3" s="149"/>
      <c r="TOH3" s="152"/>
      <c r="TOJ3" s="152"/>
      <c r="TOK3" s="212"/>
      <c r="TOL3" s="210"/>
      <c r="TOM3" s="211"/>
      <c r="TON3" s="149"/>
      <c r="TOV3" s="149"/>
      <c r="TOY3" s="171"/>
      <c r="TOZ3" s="171"/>
      <c r="TPA3" s="149"/>
      <c r="TPC3" s="152"/>
      <c r="TPE3" s="152"/>
      <c r="TPF3" s="212"/>
      <c r="TPG3" s="210"/>
      <c r="TPH3" s="211"/>
      <c r="TPI3" s="149"/>
      <c r="TPQ3" s="149"/>
      <c r="TPT3" s="171"/>
      <c r="TPU3" s="171"/>
      <c r="TPV3" s="149"/>
      <c r="TPX3" s="152"/>
      <c r="TPZ3" s="152"/>
      <c r="TQA3" s="212"/>
      <c r="TQB3" s="210"/>
      <c r="TQC3" s="211"/>
      <c r="TQD3" s="149"/>
      <c r="TQL3" s="149"/>
      <c r="TQO3" s="171"/>
      <c r="TQP3" s="171"/>
      <c r="TQQ3" s="149"/>
      <c r="TQS3" s="152"/>
      <c r="TQU3" s="152"/>
      <c r="TQV3" s="212"/>
      <c r="TQW3" s="210"/>
      <c r="TQX3" s="211"/>
      <c r="TQY3" s="149"/>
      <c r="TRG3" s="149"/>
      <c r="TRJ3" s="171"/>
      <c r="TRK3" s="171"/>
      <c r="TRL3" s="149"/>
      <c r="TRN3" s="152"/>
      <c r="TRP3" s="152"/>
      <c r="TRQ3" s="212"/>
      <c r="TRR3" s="210"/>
      <c r="TRS3" s="211"/>
      <c r="TRT3" s="149"/>
      <c r="TSB3" s="149"/>
      <c r="TSE3" s="171"/>
      <c r="TSF3" s="171"/>
      <c r="TSG3" s="149"/>
      <c r="TSI3" s="152"/>
      <c r="TSK3" s="152"/>
      <c r="TSL3" s="212"/>
      <c r="TSM3" s="210"/>
      <c r="TSN3" s="211"/>
      <c r="TSO3" s="149"/>
      <c r="TSW3" s="149"/>
      <c r="TSZ3" s="171"/>
      <c r="TTA3" s="171"/>
      <c r="TTB3" s="149"/>
      <c r="TTD3" s="152"/>
      <c r="TTF3" s="152"/>
      <c r="TTG3" s="212"/>
      <c r="TTH3" s="210"/>
      <c r="TTI3" s="211"/>
      <c r="TTJ3" s="149"/>
      <c r="TTR3" s="149"/>
      <c r="TTU3" s="171"/>
      <c r="TTV3" s="171"/>
      <c r="TTW3" s="149"/>
      <c r="TTY3" s="152"/>
      <c r="TUA3" s="152"/>
      <c r="TUB3" s="212"/>
      <c r="TUC3" s="210"/>
      <c r="TUD3" s="211"/>
      <c r="TUE3" s="149"/>
      <c r="TUM3" s="149"/>
      <c r="TUP3" s="171"/>
      <c r="TUQ3" s="171"/>
      <c r="TUR3" s="149"/>
      <c r="TUT3" s="152"/>
      <c r="TUV3" s="152"/>
      <c r="TUW3" s="212"/>
      <c r="TUX3" s="210"/>
      <c r="TUY3" s="211"/>
      <c r="TUZ3" s="149"/>
      <c r="TVH3" s="149"/>
      <c r="TVK3" s="171"/>
      <c r="TVL3" s="171"/>
      <c r="TVM3" s="149"/>
      <c r="TVO3" s="152"/>
      <c r="TVQ3" s="152"/>
      <c r="TVR3" s="212"/>
      <c r="TVS3" s="210"/>
      <c r="TVT3" s="211"/>
      <c r="TVU3" s="149"/>
      <c r="TWC3" s="149"/>
      <c r="TWF3" s="171"/>
      <c r="TWG3" s="171"/>
      <c r="TWH3" s="149"/>
      <c r="TWJ3" s="152"/>
      <c r="TWL3" s="152"/>
      <c r="TWM3" s="212"/>
      <c r="TWN3" s="210"/>
      <c r="TWO3" s="211"/>
      <c r="TWP3" s="149"/>
      <c r="TWX3" s="149"/>
      <c r="TXA3" s="171"/>
      <c r="TXB3" s="171"/>
      <c r="TXC3" s="149"/>
      <c r="TXE3" s="152"/>
      <c r="TXG3" s="152"/>
      <c r="TXH3" s="212"/>
      <c r="TXI3" s="210"/>
      <c r="TXJ3" s="211"/>
      <c r="TXK3" s="149"/>
      <c r="TXS3" s="149"/>
      <c r="TXV3" s="171"/>
      <c r="TXW3" s="171"/>
      <c r="TXX3" s="149"/>
      <c r="TXZ3" s="152"/>
      <c r="TYB3" s="152"/>
      <c r="TYC3" s="212"/>
      <c r="TYD3" s="210"/>
      <c r="TYE3" s="211"/>
      <c r="TYF3" s="149"/>
      <c r="TYN3" s="149"/>
      <c r="TYQ3" s="171"/>
      <c r="TYR3" s="171"/>
      <c r="TYS3" s="149"/>
      <c r="TYU3" s="152"/>
      <c r="TYW3" s="152"/>
      <c r="TYX3" s="212"/>
      <c r="TYY3" s="210"/>
      <c r="TYZ3" s="211"/>
      <c r="TZA3" s="149"/>
      <c r="TZI3" s="149"/>
      <c r="TZL3" s="171"/>
      <c r="TZM3" s="171"/>
      <c r="TZN3" s="149"/>
      <c r="TZP3" s="152"/>
      <c r="TZR3" s="152"/>
      <c r="TZS3" s="212"/>
      <c r="TZT3" s="210"/>
      <c r="TZU3" s="211"/>
      <c r="TZV3" s="149"/>
      <c r="UAD3" s="149"/>
      <c r="UAG3" s="171"/>
      <c r="UAH3" s="171"/>
      <c r="UAI3" s="149"/>
      <c r="UAK3" s="152"/>
      <c r="UAM3" s="152"/>
      <c r="UAN3" s="212"/>
      <c r="UAO3" s="210"/>
      <c r="UAP3" s="211"/>
      <c r="UAQ3" s="149"/>
      <c r="UAY3" s="149"/>
      <c r="UBB3" s="171"/>
      <c r="UBC3" s="171"/>
      <c r="UBD3" s="149"/>
      <c r="UBF3" s="152"/>
      <c r="UBH3" s="152"/>
      <c r="UBI3" s="212"/>
      <c r="UBJ3" s="210"/>
      <c r="UBK3" s="211"/>
      <c r="UBL3" s="149"/>
      <c r="UBT3" s="149"/>
      <c r="UBW3" s="171"/>
      <c r="UBX3" s="171"/>
      <c r="UBY3" s="149"/>
      <c r="UCA3" s="152"/>
      <c r="UCC3" s="152"/>
      <c r="UCD3" s="212"/>
      <c r="UCE3" s="210"/>
      <c r="UCF3" s="211"/>
      <c r="UCG3" s="149"/>
      <c r="UCO3" s="149"/>
      <c r="UCR3" s="171"/>
      <c r="UCS3" s="171"/>
      <c r="UCT3" s="149"/>
      <c r="UCV3" s="152"/>
      <c r="UCX3" s="152"/>
      <c r="UCY3" s="212"/>
      <c r="UCZ3" s="210"/>
      <c r="UDA3" s="211"/>
      <c r="UDB3" s="149"/>
      <c r="UDJ3" s="149"/>
      <c r="UDM3" s="171"/>
      <c r="UDN3" s="171"/>
      <c r="UDO3" s="149"/>
      <c r="UDQ3" s="152"/>
      <c r="UDS3" s="152"/>
      <c r="UDT3" s="212"/>
      <c r="UDU3" s="210"/>
      <c r="UDV3" s="211"/>
      <c r="UDW3" s="149"/>
      <c r="UEE3" s="149"/>
      <c r="UEH3" s="171"/>
      <c r="UEI3" s="171"/>
      <c r="UEJ3" s="149"/>
      <c r="UEL3" s="152"/>
      <c r="UEN3" s="152"/>
      <c r="UEO3" s="212"/>
      <c r="UEP3" s="210"/>
      <c r="UEQ3" s="211"/>
      <c r="UER3" s="149"/>
      <c r="UEZ3" s="149"/>
      <c r="UFC3" s="171"/>
      <c r="UFD3" s="171"/>
      <c r="UFE3" s="149"/>
      <c r="UFG3" s="152"/>
      <c r="UFI3" s="152"/>
      <c r="UFJ3" s="212"/>
      <c r="UFK3" s="210"/>
      <c r="UFL3" s="211"/>
      <c r="UFM3" s="149"/>
      <c r="UFU3" s="149"/>
      <c r="UFX3" s="171"/>
      <c r="UFY3" s="171"/>
      <c r="UFZ3" s="149"/>
      <c r="UGB3" s="152"/>
      <c r="UGD3" s="152"/>
      <c r="UGE3" s="212"/>
      <c r="UGF3" s="210"/>
      <c r="UGG3" s="211"/>
      <c r="UGH3" s="149"/>
      <c r="UGP3" s="149"/>
      <c r="UGS3" s="171"/>
      <c r="UGT3" s="171"/>
      <c r="UGU3" s="149"/>
      <c r="UGW3" s="152"/>
      <c r="UGY3" s="152"/>
      <c r="UGZ3" s="212"/>
      <c r="UHA3" s="210"/>
      <c r="UHB3" s="211"/>
      <c r="UHC3" s="149"/>
      <c r="UHK3" s="149"/>
      <c r="UHN3" s="171"/>
      <c r="UHO3" s="171"/>
      <c r="UHP3" s="149"/>
      <c r="UHR3" s="152"/>
      <c r="UHT3" s="152"/>
      <c r="UHU3" s="212"/>
      <c r="UHV3" s="210"/>
      <c r="UHW3" s="211"/>
      <c r="UHX3" s="149"/>
      <c r="UIF3" s="149"/>
      <c r="UII3" s="171"/>
      <c r="UIJ3" s="171"/>
      <c r="UIK3" s="149"/>
      <c r="UIM3" s="152"/>
      <c r="UIO3" s="152"/>
      <c r="UIP3" s="212"/>
      <c r="UIQ3" s="210"/>
      <c r="UIR3" s="211"/>
      <c r="UIS3" s="149"/>
      <c r="UJA3" s="149"/>
      <c r="UJD3" s="171"/>
      <c r="UJE3" s="171"/>
      <c r="UJF3" s="149"/>
      <c r="UJH3" s="152"/>
      <c r="UJJ3" s="152"/>
      <c r="UJK3" s="212"/>
      <c r="UJL3" s="210"/>
      <c r="UJM3" s="211"/>
      <c r="UJN3" s="149"/>
      <c r="UJV3" s="149"/>
      <c r="UJY3" s="171"/>
      <c r="UJZ3" s="171"/>
      <c r="UKA3" s="149"/>
      <c r="UKC3" s="152"/>
      <c r="UKE3" s="152"/>
      <c r="UKF3" s="212"/>
      <c r="UKG3" s="210"/>
      <c r="UKH3" s="211"/>
      <c r="UKI3" s="149"/>
      <c r="UKQ3" s="149"/>
      <c r="UKT3" s="171"/>
      <c r="UKU3" s="171"/>
      <c r="UKV3" s="149"/>
      <c r="UKX3" s="152"/>
      <c r="UKZ3" s="152"/>
      <c r="ULA3" s="212"/>
      <c r="ULB3" s="210"/>
      <c r="ULC3" s="211"/>
      <c r="ULD3" s="149"/>
      <c r="ULL3" s="149"/>
      <c r="ULO3" s="171"/>
      <c r="ULP3" s="171"/>
      <c r="ULQ3" s="149"/>
      <c r="ULS3" s="152"/>
      <c r="ULU3" s="152"/>
      <c r="ULV3" s="212"/>
      <c r="ULW3" s="210"/>
      <c r="ULX3" s="211"/>
      <c r="ULY3" s="149"/>
      <c r="UMG3" s="149"/>
      <c r="UMJ3" s="171"/>
      <c r="UMK3" s="171"/>
      <c r="UML3" s="149"/>
      <c r="UMN3" s="152"/>
      <c r="UMP3" s="152"/>
      <c r="UMQ3" s="212"/>
      <c r="UMR3" s="210"/>
      <c r="UMS3" s="211"/>
      <c r="UMT3" s="149"/>
      <c r="UNB3" s="149"/>
      <c r="UNE3" s="171"/>
      <c r="UNF3" s="171"/>
      <c r="UNG3" s="149"/>
      <c r="UNI3" s="152"/>
      <c r="UNK3" s="152"/>
      <c r="UNL3" s="212"/>
      <c r="UNM3" s="210"/>
      <c r="UNN3" s="211"/>
      <c r="UNO3" s="149"/>
      <c r="UNW3" s="149"/>
      <c r="UNZ3" s="171"/>
      <c r="UOA3" s="171"/>
      <c r="UOB3" s="149"/>
      <c r="UOD3" s="152"/>
      <c r="UOF3" s="152"/>
      <c r="UOG3" s="212"/>
      <c r="UOH3" s="210"/>
      <c r="UOI3" s="211"/>
      <c r="UOJ3" s="149"/>
      <c r="UOR3" s="149"/>
      <c r="UOU3" s="171"/>
      <c r="UOV3" s="171"/>
      <c r="UOW3" s="149"/>
      <c r="UOY3" s="152"/>
      <c r="UPA3" s="152"/>
      <c r="UPB3" s="212"/>
      <c r="UPC3" s="210"/>
      <c r="UPD3" s="211"/>
      <c r="UPE3" s="149"/>
      <c r="UPM3" s="149"/>
      <c r="UPP3" s="171"/>
      <c r="UPQ3" s="171"/>
      <c r="UPR3" s="149"/>
      <c r="UPT3" s="152"/>
      <c r="UPV3" s="152"/>
      <c r="UPW3" s="212"/>
      <c r="UPX3" s="210"/>
      <c r="UPY3" s="211"/>
      <c r="UPZ3" s="149"/>
      <c r="UQH3" s="149"/>
      <c r="UQK3" s="171"/>
      <c r="UQL3" s="171"/>
      <c r="UQM3" s="149"/>
      <c r="UQO3" s="152"/>
      <c r="UQQ3" s="152"/>
      <c r="UQR3" s="212"/>
      <c r="UQS3" s="210"/>
      <c r="UQT3" s="211"/>
      <c r="UQU3" s="149"/>
      <c r="URC3" s="149"/>
      <c r="URF3" s="171"/>
      <c r="URG3" s="171"/>
      <c r="URH3" s="149"/>
      <c r="URJ3" s="152"/>
      <c r="URL3" s="152"/>
      <c r="URM3" s="212"/>
      <c r="URN3" s="210"/>
      <c r="URO3" s="211"/>
      <c r="URP3" s="149"/>
      <c r="URX3" s="149"/>
      <c r="USA3" s="171"/>
      <c r="USB3" s="171"/>
      <c r="USC3" s="149"/>
      <c r="USE3" s="152"/>
      <c r="USG3" s="152"/>
      <c r="USH3" s="212"/>
      <c r="USI3" s="210"/>
      <c r="USJ3" s="211"/>
      <c r="USK3" s="149"/>
      <c r="USS3" s="149"/>
      <c r="USV3" s="171"/>
      <c r="USW3" s="171"/>
      <c r="USX3" s="149"/>
      <c r="USZ3" s="152"/>
      <c r="UTB3" s="152"/>
      <c r="UTC3" s="212"/>
      <c r="UTD3" s="210"/>
      <c r="UTE3" s="211"/>
      <c r="UTF3" s="149"/>
      <c r="UTN3" s="149"/>
      <c r="UTQ3" s="171"/>
      <c r="UTR3" s="171"/>
      <c r="UTS3" s="149"/>
      <c r="UTU3" s="152"/>
      <c r="UTW3" s="152"/>
      <c r="UTX3" s="212"/>
      <c r="UTY3" s="210"/>
      <c r="UTZ3" s="211"/>
      <c r="UUA3" s="149"/>
      <c r="UUI3" s="149"/>
      <c r="UUL3" s="171"/>
      <c r="UUM3" s="171"/>
      <c r="UUN3" s="149"/>
      <c r="UUP3" s="152"/>
      <c r="UUR3" s="152"/>
      <c r="UUS3" s="212"/>
      <c r="UUT3" s="210"/>
      <c r="UUU3" s="211"/>
      <c r="UUV3" s="149"/>
      <c r="UVD3" s="149"/>
      <c r="UVG3" s="171"/>
      <c r="UVH3" s="171"/>
      <c r="UVI3" s="149"/>
      <c r="UVK3" s="152"/>
      <c r="UVM3" s="152"/>
      <c r="UVN3" s="212"/>
      <c r="UVO3" s="210"/>
      <c r="UVP3" s="211"/>
      <c r="UVQ3" s="149"/>
      <c r="UVY3" s="149"/>
      <c r="UWB3" s="171"/>
      <c r="UWC3" s="171"/>
      <c r="UWD3" s="149"/>
      <c r="UWF3" s="152"/>
      <c r="UWH3" s="152"/>
      <c r="UWI3" s="212"/>
      <c r="UWJ3" s="210"/>
      <c r="UWK3" s="211"/>
      <c r="UWL3" s="149"/>
      <c r="UWT3" s="149"/>
      <c r="UWW3" s="171"/>
      <c r="UWX3" s="171"/>
      <c r="UWY3" s="149"/>
      <c r="UXA3" s="152"/>
      <c r="UXC3" s="152"/>
      <c r="UXD3" s="212"/>
      <c r="UXE3" s="210"/>
      <c r="UXF3" s="211"/>
      <c r="UXG3" s="149"/>
      <c r="UXO3" s="149"/>
      <c r="UXR3" s="171"/>
      <c r="UXS3" s="171"/>
      <c r="UXT3" s="149"/>
      <c r="UXV3" s="152"/>
      <c r="UXX3" s="152"/>
      <c r="UXY3" s="212"/>
      <c r="UXZ3" s="210"/>
      <c r="UYA3" s="211"/>
      <c r="UYB3" s="149"/>
      <c r="UYJ3" s="149"/>
      <c r="UYM3" s="171"/>
      <c r="UYN3" s="171"/>
      <c r="UYO3" s="149"/>
      <c r="UYQ3" s="152"/>
      <c r="UYS3" s="152"/>
      <c r="UYT3" s="212"/>
      <c r="UYU3" s="210"/>
      <c r="UYV3" s="211"/>
      <c r="UYW3" s="149"/>
      <c r="UZE3" s="149"/>
      <c r="UZH3" s="171"/>
      <c r="UZI3" s="171"/>
      <c r="UZJ3" s="149"/>
      <c r="UZL3" s="152"/>
      <c r="UZN3" s="152"/>
      <c r="UZO3" s="212"/>
      <c r="UZP3" s="210"/>
      <c r="UZQ3" s="211"/>
      <c r="UZR3" s="149"/>
      <c r="UZZ3" s="149"/>
      <c r="VAC3" s="171"/>
      <c r="VAD3" s="171"/>
      <c r="VAE3" s="149"/>
      <c r="VAG3" s="152"/>
      <c r="VAI3" s="152"/>
      <c r="VAJ3" s="212"/>
      <c r="VAK3" s="210"/>
      <c r="VAL3" s="211"/>
      <c r="VAM3" s="149"/>
      <c r="VAU3" s="149"/>
      <c r="VAX3" s="171"/>
      <c r="VAY3" s="171"/>
      <c r="VAZ3" s="149"/>
      <c r="VBB3" s="152"/>
      <c r="VBD3" s="152"/>
      <c r="VBE3" s="212"/>
      <c r="VBF3" s="210"/>
      <c r="VBG3" s="211"/>
      <c r="VBH3" s="149"/>
      <c r="VBP3" s="149"/>
      <c r="VBS3" s="171"/>
      <c r="VBT3" s="171"/>
      <c r="VBU3" s="149"/>
      <c r="VBW3" s="152"/>
      <c r="VBY3" s="152"/>
      <c r="VBZ3" s="212"/>
      <c r="VCA3" s="210"/>
      <c r="VCB3" s="211"/>
      <c r="VCC3" s="149"/>
      <c r="VCK3" s="149"/>
      <c r="VCN3" s="171"/>
      <c r="VCO3" s="171"/>
      <c r="VCP3" s="149"/>
      <c r="VCR3" s="152"/>
      <c r="VCT3" s="152"/>
      <c r="VCU3" s="212"/>
      <c r="VCV3" s="210"/>
      <c r="VCW3" s="211"/>
      <c r="VCX3" s="149"/>
      <c r="VDF3" s="149"/>
      <c r="VDI3" s="171"/>
      <c r="VDJ3" s="171"/>
      <c r="VDK3" s="149"/>
      <c r="VDM3" s="152"/>
      <c r="VDO3" s="152"/>
      <c r="VDP3" s="212"/>
      <c r="VDQ3" s="210"/>
      <c r="VDR3" s="211"/>
      <c r="VDS3" s="149"/>
      <c r="VEA3" s="149"/>
      <c r="VED3" s="171"/>
      <c r="VEE3" s="171"/>
      <c r="VEF3" s="149"/>
      <c r="VEH3" s="152"/>
      <c r="VEJ3" s="152"/>
      <c r="VEK3" s="212"/>
      <c r="VEL3" s="210"/>
      <c r="VEM3" s="211"/>
      <c r="VEN3" s="149"/>
      <c r="VEV3" s="149"/>
      <c r="VEY3" s="171"/>
      <c r="VEZ3" s="171"/>
      <c r="VFA3" s="149"/>
      <c r="VFC3" s="152"/>
      <c r="VFE3" s="152"/>
      <c r="VFF3" s="212"/>
      <c r="VFG3" s="210"/>
      <c r="VFH3" s="211"/>
      <c r="VFI3" s="149"/>
      <c r="VFQ3" s="149"/>
      <c r="VFT3" s="171"/>
      <c r="VFU3" s="171"/>
      <c r="VFV3" s="149"/>
      <c r="VFX3" s="152"/>
      <c r="VFZ3" s="152"/>
      <c r="VGA3" s="212"/>
      <c r="VGB3" s="210"/>
      <c r="VGC3" s="211"/>
      <c r="VGD3" s="149"/>
      <c r="VGL3" s="149"/>
      <c r="VGO3" s="171"/>
      <c r="VGP3" s="171"/>
      <c r="VGQ3" s="149"/>
      <c r="VGS3" s="152"/>
      <c r="VGU3" s="152"/>
      <c r="VGV3" s="212"/>
      <c r="VGW3" s="210"/>
      <c r="VGX3" s="211"/>
      <c r="VGY3" s="149"/>
      <c r="VHG3" s="149"/>
      <c r="VHJ3" s="171"/>
      <c r="VHK3" s="171"/>
      <c r="VHL3" s="149"/>
      <c r="VHN3" s="152"/>
      <c r="VHP3" s="152"/>
      <c r="VHQ3" s="212"/>
      <c r="VHR3" s="210"/>
      <c r="VHS3" s="211"/>
      <c r="VHT3" s="149"/>
      <c r="VIB3" s="149"/>
      <c r="VIE3" s="171"/>
      <c r="VIF3" s="171"/>
      <c r="VIG3" s="149"/>
      <c r="VII3" s="152"/>
      <c r="VIK3" s="152"/>
      <c r="VIL3" s="212"/>
      <c r="VIM3" s="210"/>
      <c r="VIN3" s="211"/>
      <c r="VIO3" s="149"/>
      <c r="VIW3" s="149"/>
      <c r="VIZ3" s="171"/>
      <c r="VJA3" s="171"/>
      <c r="VJB3" s="149"/>
      <c r="VJD3" s="152"/>
      <c r="VJF3" s="152"/>
      <c r="VJG3" s="212"/>
      <c r="VJH3" s="210"/>
      <c r="VJI3" s="211"/>
      <c r="VJJ3" s="149"/>
      <c r="VJR3" s="149"/>
      <c r="VJU3" s="171"/>
      <c r="VJV3" s="171"/>
      <c r="VJW3" s="149"/>
      <c r="VJY3" s="152"/>
      <c r="VKA3" s="152"/>
      <c r="VKB3" s="212"/>
      <c r="VKC3" s="210"/>
      <c r="VKD3" s="211"/>
      <c r="VKE3" s="149"/>
      <c r="VKM3" s="149"/>
      <c r="VKP3" s="171"/>
      <c r="VKQ3" s="171"/>
      <c r="VKR3" s="149"/>
      <c r="VKT3" s="152"/>
      <c r="VKV3" s="152"/>
      <c r="VKW3" s="212"/>
      <c r="VKX3" s="210"/>
      <c r="VKY3" s="211"/>
      <c r="VKZ3" s="149"/>
      <c r="VLH3" s="149"/>
      <c r="VLK3" s="171"/>
      <c r="VLL3" s="171"/>
      <c r="VLM3" s="149"/>
      <c r="VLO3" s="152"/>
      <c r="VLQ3" s="152"/>
      <c r="VLR3" s="212"/>
      <c r="VLS3" s="210"/>
      <c r="VLT3" s="211"/>
      <c r="VLU3" s="149"/>
      <c r="VMC3" s="149"/>
      <c r="VMF3" s="171"/>
      <c r="VMG3" s="171"/>
      <c r="VMH3" s="149"/>
      <c r="VMJ3" s="152"/>
      <c r="VML3" s="152"/>
      <c r="VMM3" s="212"/>
      <c r="VMN3" s="210"/>
      <c r="VMO3" s="211"/>
      <c r="VMP3" s="149"/>
      <c r="VMX3" s="149"/>
      <c r="VNA3" s="171"/>
      <c r="VNB3" s="171"/>
      <c r="VNC3" s="149"/>
      <c r="VNE3" s="152"/>
      <c r="VNG3" s="152"/>
      <c r="VNH3" s="212"/>
      <c r="VNI3" s="210"/>
      <c r="VNJ3" s="211"/>
      <c r="VNK3" s="149"/>
      <c r="VNS3" s="149"/>
      <c r="VNV3" s="171"/>
      <c r="VNW3" s="171"/>
      <c r="VNX3" s="149"/>
      <c r="VNZ3" s="152"/>
      <c r="VOB3" s="152"/>
      <c r="VOC3" s="212"/>
      <c r="VOD3" s="210"/>
      <c r="VOE3" s="211"/>
      <c r="VOF3" s="149"/>
      <c r="VON3" s="149"/>
      <c r="VOQ3" s="171"/>
      <c r="VOR3" s="171"/>
      <c r="VOS3" s="149"/>
      <c r="VOU3" s="152"/>
      <c r="VOW3" s="152"/>
      <c r="VOX3" s="212"/>
      <c r="VOY3" s="210"/>
      <c r="VOZ3" s="211"/>
      <c r="VPA3" s="149"/>
      <c r="VPI3" s="149"/>
      <c r="VPL3" s="171"/>
      <c r="VPM3" s="171"/>
      <c r="VPN3" s="149"/>
      <c r="VPP3" s="152"/>
      <c r="VPR3" s="152"/>
      <c r="VPS3" s="212"/>
      <c r="VPT3" s="210"/>
      <c r="VPU3" s="211"/>
      <c r="VPV3" s="149"/>
      <c r="VQD3" s="149"/>
      <c r="VQG3" s="171"/>
      <c r="VQH3" s="171"/>
      <c r="VQI3" s="149"/>
      <c r="VQK3" s="152"/>
      <c r="VQM3" s="152"/>
      <c r="VQN3" s="212"/>
      <c r="VQO3" s="210"/>
      <c r="VQP3" s="211"/>
      <c r="VQQ3" s="149"/>
      <c r="VQY3" s="149"/>
      <c r="VRB3" s="171"/>
      <c r="VRC3" s="171"/>
      <c r="VRD3" s="149"/>
      <c r="VRF3" s="152"/>
      <c r="VRH3" s="152"/>
      <c r="VRI3" s="212"/>
      <c r="VRJ3" s="210"/>
      <c r="VRK3" s="211"/>
      <c r="VRL3" s="149"/>
      <c r="VRT3" s="149"/>
      <c r="VRW3" s="171"/>
      <c r="VRX3" s="171"/>
      <c r="VRY3" s="149"/>
      <c r="VSA3" s="152"/>
      <c r="VSC3" s="152"/>
      <c r="VSD3" s="212"/>
      <c r="VSE3" s="210"/>
      <c r="VSF3" s="211"/>
      <c r="VSG3" s="149"/>
      <c r="VSO3" s="149"/>
      <c r="VSR3" s="171"/>
      <c r="VSS3" s="171"/>
      <c r="VST3" s="149"/>
      <c r="VSV3" s="152"/>
      <c r="VSX3" s="152"/>
      <c r="VSY3" s="212"/>
      <c r="VSZ3" s="210"/>
      <c r="VTA3" s="211"/>
      <c r="VTB3" s="149"/>
      <c r="VTJ3" s="149"/>
      <c r="VTM3" s="171"/>
      <c r="VTN3" s="171"/>
      <c r="VTO3" s="149"/>
      <c r="VTQ3" s="152"/>
      <c r="VTS3" s="152"/>
      <c r="VTT3" s="212"/>
      <c r="VTU3" s="210"/>
      <c r="VTV3" s="211"/>
      <c r="VTW3" s="149"/>
      <c r="VUE3" s="149"/>
      <c r="VUH3" s="171"/>
      <c r="VUI3" s="171"/>
      <c r="VUJ3" s="149"/>
      <c r="VUL3" s="152"/>
      <c r="VUN3" s="152"/>
      <c r="VUO3" s="212"/>
      <c r="VUP3" s="210"/>
      <c r="VUQ3" s="211"/>
      <c r="VUR3" s="149"/>
      <c r="VUZ3" s="149"/>
      <c r="VVC3" s="171"/>
      <c r="VVD3" s="171"/>
      <c r="VVE3" s="149"/>
      <c r="VVG3" s="152"/>
      <c r="VVI3" s="152"/>
      <c r="VVJ3" s="212"/>
      <c r="VVK3" s="210"/>
      <c r="VVL3" s="211"/>
      <c r="VVM3" s="149"/>
      <c r="VVU3" s="149"/>
      <c r="VVX3" s="171"/>
      <c r="VVY3" s="171"/>
      <c r="VVZ3" s="149"/>
      <c r="VWB3" s="152"/>
      <c r="VWD3" s="152"/>
      <c r="VWE3" s="212"/>
      <c r="VWF3" s="210"/>
      <c r="VWG3" s="211"/>
      <c r="VWH3" s="149"/>
      <c r="VWP3" s="149"/>
      <c r="VWS3" s="171"/>
      <c r="VWT3" s="171"/>
      <c r="VWU3" s="149"/>
      <c r="VWW3" s="152"/>
      <c r="VWY3" s="152"/>
      <c r="VWZ3" s="212"/>
      <c r="VXA3" s="210"/>
      <c r="VXB3" s="211"/>
      <c r="VXC3" s="149"/>
      <c r="VXK3" s="149"/>
      <c r="VXN3" s="171"/>
      <c r="VXO3" s="171"/>
      <c r="VXP3" s="149"/>
      <c r="VXR3" s="152"/>
      <c r="VXT3" s="152"/>
      <c r="VXU3" s="212"/>
      <c r="VXV3" s="210"/>
      <c r="VXW3" s="211"/>
      <c r="VXX3" s="149"/>
      <c r="VYF3" s="149"/>
      <c r="VYI3" s="171"/>
      <c r="VYJ3" s="171"/>
      <c r="VYK3" s="149"/>
      <c r="VYM3" s="152"/>
      <c r="VYO3" s="152"/>
      <c r="VYP3" s="212"/>
      <c r="VYQ3" s="210"/>
      <c r="VYR3" s="211"/>
      <c r="VYS3" s="149"/>
      <c r="VZA3" s="149"/>
      <c r="VZD3" s="171"/>
      <c r="VZE3" s="171"/>
      <c r="VZF3" s="149"/>
      <c r="VZH3" s="152"/>
      <c r="VZJ3" s="152"/>
      <c r="VZK3" s="212"/>
      <c r="VZL3" s="210"/>
      <c r="VZM3" s="211"/>
      <c r="VZN3" s="149"/>
      <c r="VZV3" s="149"/>
      <c r="VZY3" s="171"/>
      <c r="VZZ3" s="171"/>
      <c r="WAA3" s="149"/>
      <c r="WAC3" s="152"/>
      <c r="WAE3" s="152"/>
      <c r="WAF3" s="212"/>
      <c r="WAG3" s="210"/>
      <c r="WAH3" s="211"/>
      <c r="WAI3" s="149"/>
      <c r="WAQ3" s="149"/>
      <c r="WAT3" s="171"/>
      <c r="WAU3" s="171"/>
      <c r="WAV3" s="149"/>
      <c r="WAX3" s="152"/>
      <c r="WAZ3" s="152"/>
      <c r="WBA3" s="212"/>
      <c r="WBB3" s="210"/>
      <c r="WBC3" s="211"/>
      <c r="WBD3" s="149"/>
      <c r="WBL3" s="149"/>
      <c r="WBO3" s="171"/>
      <c r="WBP3" s="171"/>
      <c r="WBQ3" s="149"/>
      <c r="WBS3" s="152"/>
      <c r="WBU3" s="152"/>
      <c r="WBV3" s="212"/>
      <c r="WBW3" s="210"/>
      <c r="WBX3" s="211"/>
      <c r="WBY3" s="149"/>
      <c r="WCG3" s="149"/>
      <c r="WCJ3" s="171"/>
      <c r="WCK3" s="171"/>
      <c r="WCL3" s="149"/>
      <c r="WCN3" s="152"/>
      <c r="WCP3" s="152"/>
      <c r="WCQ3" s="212"/>
      <c r="WCR3" s="210"/>
      <c r="WCS3" s="211"/>
      <c r="WCT3" s="149"/>
      <c r="WDB3" s="149"/>
      <c r="WDE3" s="171"/>
      <c r="WDF3" s="171"/>
      <c r="WDG3" s="149"/>
      <c r="WDI3" s="152"/>
      <c r="WDK3" s="152"/>
      <c r="WDL3" s="212"/>
      <c r="WDM3" s="210"/>
      <c r="WDN3" s="211"/>
      <c r="WDO3" s="149"/>
      <c r="WDW3" s="149"/>
      <c r="WDZ3" s="171"/>
      <c r="WEA3" s="171"/>
      <c r="WEB3" s="149"/>
      <c r="WED3" s="152"/>
      <c r="WEF3" s="152"/>
      <c r="WEG3" s="212"/>
      <c r="WEH3" s="210"/>
      <c r="WEI3" s="211"/>
      <c r="WEJ3" s="149"/>
      <c r="WER3" s="149"/>
      <c r="WEU3" s="171"/>
      <c r="WEV3" s="171"/>
      <c r="WEW3" s="149"/>
      <c r="WEY3" s="152"/>
      <c r="WFA3" s="152"/>
      <c r="WFB3" s="212"/>
      <c r="WFC3" s="210"/>
      <c r="WFD3" s="211"/>
      <c r="WFE3" s="149"/>
      <c r="WFM3" s="149"/>
      <c r="WFP3" s="171"/>
      <c r="WFQ3" s="171"/>
      <c r="WFR3" s="149"/>
      <c r="WFT3" s="152"/>
      <c r="WFV3" s="152"/>
      <c r="WFW3" s="212"/>
      <c r="WFX3" s="210"/>
      <c r="WFY3" s="211"/>
      <c r="WFZ3" s="149"/>
      <c r="WGH3" s="149"/>
      <c r="WGK3" s="171"/>
      <c r="WGL3" s="171"/>
      <c r="WGM3" s="149"/>
      <c r="WGO3" s="152"/>
      <c r="WGQ3" s="152"/>
      <c r="WGR3" s="212"/>
      <c r="WGS3" s="210"/>
      <c r="WGT3" s="211"/>
      <c r="WGU3" s="149"/>
      <c r="WHC3" s="149"/>
      <c r="WHF3" s="171"/>
      <c r="WHG3" s="171"/>
      <c r="WHH3" s="149"/>
      <c r="WHJ3" s="152"/>
      <c r="WHL3" s="152"/>
      <c r="WHM3" s="212"/>
      <c r="WHN3" s="210"/>
      <c r="WHO3" s="211"/>
      <c r="WHP3" s="149"/>
      <c r="WHX3" s="149"/>
      <c r="WIA3" s="171"/>
      <c r="WIB3" s="171"/>
      <c r="WIC3" s="149"/>
      <c r="WIE3" s="152"/>
      <c r="WIG3" s="152"/>
      <c r="WIH3" s="212"/>
      <c r="WII3" s="210"/>
      <c r="WIJ3" s="211"/>
      <c r="WIK3" s="149"/>
      <c r="WIS3" s="149"/>
      <c r="WIV3" s="171"/>
      <c r="WIW3" s="171"/>
      <c r="WIX3" s="149"/>
      <c r="WIZ3" s="152"/>
      <c r="WJB3" s="152"/>
      <c r="WJC3" s="212"/>
      <c r="WJD3" s="210"/>
      <c r="WJE3" s="211"/>
      <c r="WJF3" s="149"/>
      <c r="WJN3" s="149"/>
      <c r="WJQ3" s="171"/>
      <c r="WJR3" s="171"/>
      <c r="WJS3" s="149"/>
      <c r="WJU3" s="152"/>
      <c r="WJW3" s="152"/>
      <c r="WJX3" s="212"/>
      <c r="WJY3" s="210"/>
      <c r="WJZ3" s="211"/>
      <c r="WKA3" s="149"/>
      <c r="WKI3" s="149"/>
      <c r="WKL3" s="171"/>
      <c r="WKM3" s="171"/>
      <c r="WKN3" s="149"/>
      <c r="WKP3" s="152"/>
      <c r="WKR3" s="152"/>
      <c r="WKS3" s="212"/>
      <c r="WKT3" s="210"/>
      <c r="WKU3" s="211"/>
      <c r="WKV3" s="149"/>
      <c r="WLD3" s="149"/>
      <c r="WLG3" s="171"/>
      <c r="WLH3" s="171"/>
      <c r="WLI3" s="149"/>
      <c r="WLK3" s="152"/>
      <c r="WLM3" s="152"/>
      <c r="WLN3" s="212"/>
      <c r="WLO3" s="210"/>
      <c r="WLP3" s="211"/>
      <c r="WLQ3" s="149"/>
      <c r="WLY3" s="149"/>
      <c r="WMB3" s="171"/>
      <c r="WMC3" s="171"/>
      <c r="WMD3" s="149"/>
      <c r="WMF3" s="152"/>
      <c r="WMH3" s="152"/>
      <c r="WMI3" s="212"/>
      <c r="WMJ3" s="210"/>
      <c r="WMK3" s="211"/>
      <c r="WML3" s="149"/>
      <c r="WMT3" s="149"/>
      <c r="WMW3" s="171"/>
      <c r="WMX3" s="171"/>
      <c r="WMY3" s="149"/>
      <c r="WNA3" s="152"/>
      <c r="WNC3" s="152"/>
      <c r="WND3" s="212"/>
      <c r="WNE3" s="210"/>
      <c r="WNF3" s="211"/>
      <c r="WNG3" s="149"/>
      <c r="WNO3" s="149"/>
      <c r="WNR3" s="171"/>
      <c r="WNS3" s="171"/>
      <c r="WNT3" s="149"/>
      <c r="WNV3" s="152"/>
      <c r="WNX3" s="152"/>
      <c r="WNY3" s="212"/>
      <c r="WNZ3" s="210"/>
      <c r="WOA3" s="211"/>
      <c r="WOB3" s="149"/>
      <c r="WOJ3" s="149"/>
      <c r="WOM3" s="171"/>
      <c r="WON3" s="171"/>
      <c r="WOO3" s="149"/>
      <c r="WOQ3" s="152"/>
      <c r="WOS3" s="152"/>
      <c r="WOT3" s="212"/>
      <c r="WOU3" s="210"/>
      <c r="WOV3" s="211"/>
      <c r="WOW3" s="149"/>
      <c r="WPE3" s="149"/>
      <c r="WPH3" s="171"/>
      <c r="WPI3" s="171"/>
      <c r="WPJ3" s="149"/>
      <c r="WPL3" s="152"/>
      <c r="WPN3" s="152"/>
      <c r="WPO3" s="212"/>
      <c r="WPP3" s="210"/>
      <c r="WPQ3" s="211"/>
      <c r="WPR3" s="149"/>
      <c r="WPZ3" s="149"/>
      <c r="WQC3" s="171"/>
      <c r="WQD3" s="171"/>
      <c r="WQE3" s="149"/>
      <c r="WQG3" s="152"/>
      <c r="WQI3" s="152"/>
      <c r="WQJ3" s="212"/>
      <c r="WQK3" s="210"/>
      <c r="WQL3" s="211"/>
      <c r="WQM3" s="149"/>
      <c r="WQU3" s="149"/>
      <c r="WQX3" s="171"/>
      <c r="WQY3" s="171"/>
      <c r="WQZ3" s="149"/>
      <c r="WRB3" s="152"/>
      <c r="WRD3" s="152"/>
      <c r="WRE3" s="212"/>
      <c r="WRF3" s="210"/>
      <c r="WRG3" s="211"/>
      <c r="WRH3" s="149"/>
      <c r="WRP3" s="149"/>
      <c r="WRS3" s="171"/>
      <c r="WRT3" s="171"/>
      <c r="WRU3" s="149"/>
      <c r="WRW3" s="152"/>
      <c r="WRY3" s="152"/>
      <c r="WRZ3" s="212"/>
      <c r="WSA3" s="210"/>
      <c r="WSB3" s="211"/>
      <c r="WSC3" s="149"/>
      <c r="WSK3" s="149"/>
      <c r="WSN3" s="171"/>
      <c r="WSO3" s="171"/>
      <c r="WSP3" s="149"/>
      <c r="WSR3" s="152"/>
      <c r="WST3" s="152"/>
      <c r="WSU3" s="212"/>
      <c r="WSV3" s="210"/>
      <c r="WSW3" s="211"/>
      <c r="WSX3" s="149"/>
      <c r="WTF3" s="149"/>
      <c r="WTI3" s="171"/>
      <c r="WTJ3" s="171"/>
      <c r="WTK3" s="149"/>
      <c r="WTM3" s="152"/>
      <c r="WTO3" s="152"/>
      <c r="WTP3" s="212"/>
      <c r="WTQ3" s="210"/>
      <c r="WTR3" s="211"/>
      <c r="WTS3" s="149"/>
      <c r="WUA3" s="149"/>
      <c r="WUD3" s="171"/>
      <c r="WUE3" s="171"/>
      <c r="WUF3" s="149"/>
      <c r="WUH3" s="152"/>
      <c r="WUJ3" s="152"/>
      <c r="WUK3" s="212"/>
      <c r="WUL3" s="210"/>
      <c r="WUM3" s="211"/>
      <c r="WUN3" s="149"/>
      <c r="WUV3" s="149"/>
      <c r="WUY3" s="171"/>
      <c r="WUZ3" s="171"/>
      <c r="WVA3" s="149"/>
      <c r="WVC3" s="152"/>
      <c r="WVE3" s="152"/>
      <c r="WVF3" s="212"/>
      <c r="WVG3" s="210"/>
      <c r="WVH3" s="211"/>
      <c r="WVI3" s="149"/>
      <c r="WVQ3" s="149"/>
      <c r="WVT3" s="171"/>
      <c r="WVU3" s="171"/>
      <c r="WVV3" s="149"/>
      <c r="WVX3" s="152"/>
      <c r="WVZ3" s="152"/>
      <c r="WWA3" s="212"/>
      <c r="WWB3" s="210"/>
      <c r="WWC3" s="211"/>
      <c r="WWD3" s="149"/>
      <c r="WWL3" s="149"/>
      <c r="WWO3" s="171"/>
      <c r="WWP3" s="171"/>
      <c r="WWQ3" s="149"/>
      <c r="WWS3" s="152"/>
      <c r="WWU3" s="152"/>
      <c r="WWV3" s="212"/>
      <c r="WWW3" s="210"/>
      <c r="WWX3" s="211"/>
      <c r="WWY3" s="149"/>
      <c r="WXG3" s="149"/>
      <c r="WXJ3" s="171"/>
      <c r="WXK3" s="171"/>
      <c r="WXL3" s="149"/>
      <c r="WXN3" s="152"/>
      <c r="WXP3" s="152"/>
      <c r="WXQ3" s="212"/>
      <c r="WXR3" s="210"/>
      <c r="WXS3" s="211"/>
      <c r="WXT3" s="149"/>
      <c r="WYB3" s="149"/>
      <c r="WYE3" s="171"/>
      <c r="WYF3" s="171"/>
      <c r="WYG3" s="149"/>
      <c r="WYI3" s="152"/>
      <c r="WYK3" s="152"/>
      <c r="WYL3" s="212"/>
      <c r="WYM3" s="210"/>
      <c r="WYN3" s="211"/>
      <c r="WYO3" s="149"/>
      <c r="WYW3" s="149"/>
      <c r="WYZ3" s="171"/>
      <c r="WZA3" s="171"/>
      <c r="WZB3" s="149"/>
      <c r="WZD3" s="152"/>
      <c r="WZF3" s="152"/>
      <c r="WZG3" s="212"/>
      <c r="WZH3" s="210"/>
      <c r="WZI3" s="211"/>
      <c r="WZJ3" s="149"/>
      <c r="WZR3" s="149"/>
      <c r="WZU3" s="171"/>
      <c r="WZV3" s="171"/>
      <c r="WZW3" s="149"/>
      <c r="WZY3" s="152"/>
      <c r="XAA3" s="152"/>
      <c r="XAB3" s="212"/>
      <c r="XAC3" s="210"/>
      <c r="XAD3" s="211"/>
      <c r="XAE3" s="149"/>
      <c r="XAM3" s="149"/>
      <c r="XAP3" s="171"/>
      <c r="XAQ3" s="171"/>
      <c r="XAR3" s="149"/>
      <c r="XAT3" s="152"/>
      <c r="XAV3" s="152"/>
      <c r="XAW3" s="212"/>
      <c r="XAX3" s="210"/>
      <c r="XAY3" s="211"/>
      <c r="XAZ3" s="149"/>
      <c r="XBH3" s="149"/>
      <c r="XBK3" s="171"/>
      <c r="XBL3" s="171"/>
      <c r="XBM3" s="149"/>
      <c r="XBO3" s="152"/>
      <c r="XBQ3" s="152"/>
      <c r="XBR3" s="212"/>
      <c r="XBS3" s="210"/>
      <c r="XBT3" s="211"/>
      <c r="XBU3" s="149"/>
      <c r="XCC3" s="149"/>
      <c r="XCF3" s="171"/>
      <c r="XCG3" s="171"/>
      <c r="XCH3" s="149"/>
      <c r="XCJ3" s="152"/>
      <c r="XCL3" s="152"/>
      <c r="XCM3" s="212"/>
      <c r="XCN3" s="210"/>
      <c r="XCO3" s="211"/>
      <c r="XCP3" s="149"/>
      <c r="XCX3" s="149"/>
      <c r="XDA3" s="171"/>
      <c r="XDB3" s="171"/>
      <c r="XDC3" s="149"/>
      <c r="XDE3" s="152"/>
      <c r="XDG3" s="152"/>
      <c r="XDH3" s="212"/>
      <c r="XDI3" s="210"/>
      <c r="XDJ3" s="211"/>
      <c r="XDK3" s="149"/>
      <c r="XDS3" s="149"/>
      <c r="XDV3" s="171"/>
      <c r="XDW3" s="171"/>
      <c r="XDX3" s="149"/>
      <c r="XDZ3" s="152"/>
      <c r="XEB3" s="152"/>
      <c r="XEC3" s="212"/>
      <c r="XED3" s="210"/>
      <c r="XEE3" s="211"/>
      <c r="XEF3" s="149"/>
      <c r="XEN3" s="149"/>
      <c r="XEQ3" s="171"/>
      <c r="XER3" s="171"/>
      <c r="XES3" s="149"/>
      <c r="XEU3" s="152"/>
      <c r="XEW3" s="152"/>
      <c r="XEX3" s="212"/>
      <c r="XEY3" s="210"/>
      <c r="XEZ3" s="211"/>
      <c r="XFA3" s="149"/>
    </row>
    <row r="4" spans="1:1024 1026:2046 2049:3067 3075:4096 4104:5119 5121:7162 7170:8191 8199:11257 11265:12286 12294:14336 14338:15360 15363:16381" s="150" customFormat="1" ht="12.75" x14ac:dyDescent="0.2">
      <c r="A4" s="149">
        <v>45404</v>
      </c>
      <c r="B4" s="150" t="s">
        <v>95</v>
      </c>
      <c r="C4" s="150" t="s">
        <v>99</v>
      </c>
      <c r="D4" s="150" t="s">
        <v>66</v>
      </c>
      <c r="E4" s="150" t="s">
        <v>25</v>
      </c>
      <c r="F4" s="150" t="s">
        <v>307</v>
      </c>
      <c r="G4" s="150">
        <v>2882</v>
      </c>
      <c r="H4" s="150">
        <v>132671</v>
      </c>
      <c r="I4" s="149">
        <v>45404</v>
      </c>
      <c r="J4" s="150">
        <v>155533424</v>
      </c>
      <c r="K4" s="150">
        <v>72</v>
      </c>
      <c r="L4" s="151">
        <v>7831.81</v>
      </c>
      <c r="M4" s="151">
        <v>7831.81</v>
      </c>
      <c r="N4" s="149">
        <v>45404</v>
      </c>
      <c r="O4" s="150" t="s">
        <v>306</v>
      </c>
      <c r="P4" s="152">
        <v>2.0500000000000001E-2</v>
      </c>
      <c r="Q4" s="150" t="s">
        <v>115</v>
      </c>
      <c r="R4" s="152">
        <v>0.03</v>
      </c>
      <c r="S4" s="209">
        <f t="shared" si="0"/>
        <v>234.95429999999999</v>
      </c>
      <c r="T4" s="210"/>
      <c r="U4" s="211" t="str">
        <f>VLOOKUP(D4,Painel!$C$7:$C$63,1,FALSE)</f>
        <v>CRISTINIANA DIAS DE SANTANA</v>
      </c>
      <c r="V4" s="149"/>
      <c r="AD4" s="149"/>
      <c r="AG4" s="171"/>
      <c r="AH4" s="171"/>
      <c r="AI4" s="149"/>
      <c r="AK4" s="152"/>
      <c r="AM4" s="152"/>
      <c r="AN4" s="212"/>
      <c r="AO4" s="210"/>
      <c r="AP4" s="211"/>
      <c r="AQ4" s="149"/>
      <c r="AY4" s="149"/>
      <c r="BB4" s="171"/>
      <c r="BC4" s="171"/>
      <c r="BD4" s="149"/>
      <c r="BF4" s="152"/>
      <c r="BH4" s="152"/>
      <c r="BI4" s="212"/>
      <c r="BJ4" s="210"/>
      <c r="BK4" s="211"/>
      <c r="BL4" s="149"/>
      <c r="BT4" s="149"/>
      <c r="BW4" s="171"/>
      <c r="BX4" s="171"/>
      <c r="BY4" s="149"/>
      <c r="CA4" s="152"/>
      <c r="CC4" s="152"/>
      <c r="CD4" s="212"/>
      <c r="CE4" s="210"/>
      <c r="CF4" s="211"/>
      <c r="CG4" s="149"/>
      <c r="CO4" s="149"/>
      <c r="CR4" s="171"/>
      <c r="CS4" s="171"/>
      <c r="CT4" s="149"/>
      <c r="CV4" s="152"/>
      <c r="CX4" s="152"/>
      <c r="CY4" s="212"/>
      <c r="CZ4" s="210"/>
      <c r="DA4" s="211"/>
      <c r="DB4" s="149"/>
      <c r="DJ4" s="149"/>
      <c r="DM4" s="171"/>
      <c r="DN4" s="171"/>
      <c r="DO4" s="149"/>
      <c r="DQ4" s="152"/>
      <c r="DS4" s="152"/>
      <c r="DT4" s="212"/>
      <c r="DU4" s="210"/>
      <c r="DV4" s="211"/>
      <c r="DW4" s="149"/>
      <c r="EE4" s="149"/>
      <c r="EH4" s="171"/>
      <c r="EI4" s="171"/>
      <c r="EJ4" s="149"/>
      <c r="EL4" s="152"/>
      <c r="EN4" s="152"/>
      <c r="EO4" s="212"/>
      <c r="EP4" s="210"/>
      <c r="EQ4" s="211"/>
      <c r="ER4" s="149"/>
      <c r="EZ4" s="149"/>
      <c r="FC4" s="171"/>
      <c r="FD4" s="171"/>
      <c r="FE4" s="149"/>
      <c r="FG4" s="152"/>
      <c r="FI4" s="152"/>
      <c r="FJ4" s="212"/>
      <c r="FK4" s="210"/>
      <c r="FL4" s="211"/>
      <c r="FM4" s="149"/>
      <c r="FU4" s="149"/>
      <c r="FX4" s="171"/>
      <c r="FY4" s="171"/>
      <c r="FZ4" s="149"/>
      <c r="GB4" s="152"/>
      <c r="GD4" s="152"/>
      <c r="GE4" s="212"/>
      <c r="GF4" s="210"/>
      <c r="GG4" s="211"/>
      <c r="GH4" s="149"/>
      <c r="GP4" s="149"/>
      <c r="GS4" s="171"/>
      <c r="GT4" s="171"/>
      <c r="GU4" s="149"/>
      <c r="GW4" s="152"/>
      <c r="GY4" s="152"/>
      <c r="GZ4" s="212"/>
      <c r="HA4" s="210"/>
      <c r="HB4" s="211"/>
      <c r="HC4" s="149"/>
      <c r="HK4" s="149"/>
      <c r="HN4" s="171"/>
      <c r="HO4" s="171"/>
      <c r="HP4" s="149"/>
      <c r="HR4" s="152"/>
      <c r="HT4" s="152"/>
      <c r="HU4" s="212"/>
      <c r="HV4" s="210"/>
      <c r="HW4" s="211"/>
      <c r="HX4" s="149"/>
      <c r="IF4" s="149"/>
      <c r="II4" s="171"/>
      <c r="IJ4" s="171"/>
      <c r="IK4" s="149"/>
      <c r="IM4" s="152"/>
      <c r="IO4" s="152"/>
      <c r="IP4" s="212"/>
      <c r="IQ4" s="210"/>
      <c r="IR4" s="211"/>
      <c r="IS4" s="149"/>
      <c r="JA4" s="149"/>
      <c r="JD4" s="171"/>
      <c r="JE4" s="171"/>
      <c r="JF4" s="149"/>
      <c r="JH4" s="152"/>
      <c r="JJ4" s="152"/>
      <c r="JK4" s="212"/>
      <c r="JL4" s="210"/>
      <c r="JM4" s="211"/>
      <c r="JN4" s="149"/>
      <c r="JV4" s="149"/>
      <c r="JY4" s="171"/>
      <c r="JZ4" s="171"/>
      <c r="KA4" s="149"/>
      <c r="KC4" s="152"/>
      <c r="KE4" s="152"/>
      <c r="KF4" s="212"/>
      <c r="KG4" s="210"/>
      <c r="KH4" s="211"/>
      <c r="KI4" s="149"/>
      <c r="KQ4" s="149"/>
      <c r="KT4" s="171"/>
      <c r="KU4" s="171"/>
      <c r="KV4" s="149"/>
      <c r="KX4" s="152"/>
      <c r="KZ4" s="152"/>
      <c r="LA4" s="212"/>
      <c r="LB4" s="210"/>
      <c r="LC4" s="211"/>
      <c r="LD4" s="149"/>
      <c r="LL4" s="149"/>
      <c r="LO4" s="171"/>
      <c r="LP4" s="171"/>
      <c r="LQ4" s="149"/>
      <c r="LS4" s="152"/>
      <c r="LU4" s="152"/>
      <c r="LV4" s="212"/>
      <c r="LW4" s="210"/>
      <c r="LX4" s="211"/>
      <c r="LY4" s="149"/>
      <c r="MG4" s="149"/>
      <c r="MJ4" s="171"/>
      <c r="MK4" s="171"/>
      <c r="ML4" s="149"/>
      <c r="MN4" s="152"/>
      <c r="MP4" s="152"/>
      <c r="MQ4" s="212"/>
      <c r="MR4" s="210"/>
      <c r="MS4" s="211"/>
      <c r="MT4" s="149"/>
      <c r="NB4" s="149"/>
      <c r="NE4" s="171"/>
      <c r="NF4" s="171"/>
      <c r="NG4" s="149"/>
      <c r="NI4" s="152"/>
      <c r="NK4" s="152"/>
      <c r="NL4" s="212"/>
      <c r="NM4" s="210"/>
      <c r="NN4" s="211"/>
      <c r="NO4" s="149"/>
      <c r="NW4" s="149"/>
      <c r="NZ4" s="171"/>
      <c r="OA4" s="171"/>
      <c r="OB4" s="149"/>
      <c r="OD4" s="152"/>
      <c r="OF4" s="152"/>
      <c r="OG4" s="212"/>
      <c r="OH4" s="210"/>
      <c r="OI4" s="211"/>
      <c r="OJ4" s="149"/>
      <c r="OR4" s="149"/>
      <c r="OU4" s="171"/>
      <c r="OV4" s="171"/>
      <c r="OW4" s="149"/>
      <c r="OY4" s="152"/>
      <c r="PA4" s="152"/>
      <c r="PB4" s="212"/>
      <c r="PC4" s="210"/>
      <c r="PD4" s="211"/>
      <c r="PE4" s="149"/>
      <c r="PM4" s="149"/>
      <c r="PP4" s="171"/>
      <c r="PQ4" s="171"/>
      <c r="PR4" s="149"/>
      <c r="PT4" s="152"/>
      <c r="PV4" s="152"/>
      <c r="PW4" s="212"/>
      <c r="PX4" s="210"/>
      <c r="PY4" s="211"/>
      <c r="PZ4" s="149"/>
      <c r="QH4" s="149"/>
      <c r="QK4" s="171"/>
      <c r="QL4" s="171"/>
      <c r="QM4" s="149"/>
      <c r="QO4" s="152"/>
      <c r="QQ4" s="152"/>
      <c r="QR4" s="212"/>
      <c r="QS4" s="210"/>
      <c r="QT4" s="211"/>
      <c r="QU4" s="149"/>
      <c r="RC4" s="149"/>
      <c r="RF4" s="171"/>
      <c r="RG4" s="171"/>
      <c r="RH4" s="149"/>
      <c r="RJ4" s="152"/>
      <c r="RL4" s="152"/>
      <c r="RM4" s="212"/>
      <c r="RN4" s="210"/>
      <c r="RO4" s="211"/>
      <c r="RP4" s="149"/>
      <c r="RX4" s="149"/>
      <c r="SA4" s="171"/>
      <c r="SB4" s="171"/>
      <c r="SC4" s="149"/>
      <c r="SE4" s="152"/>
      <c r="SG4" s="152"/>
      <c r="SH4" s="212"/>
      <c r="SI4" s="210"/>
      <c r="SJ4" s="211"/>
      <c r="SK4" s="149"/>
      <c r="SS4" s="149"/>
      <c r="SV4" s="171"/>
      <c r="SW4" s="171"/>
      <c r="SX4" s="149"/>
      <c r="SZ4" s="152"/>
      <c r="TB4" s="152"/>
      <c r="TC4" s="212"/>
      <c r="TD4" s="210"/>
      <c r="TE4" s="211"/>
      <c r="TF4" s="149"/>
      <c r="TN4" s="149"/>
      <c r="TQ4" s="171"/>
      <c r="TR4" s="171"/>
      <c r="TS4" s="149"/>
      <c r="TU4" s="152"/>
      <c r="TW4" s="152"/>
      <c r="TX4" s="212"/>
      <c r="TY4" s="210"/>
      <c r="TZ4" s="211"/>
      <c r="UA4" s="149"/>
      <c r="UI4" s="149"/>
      <c r="UL4" s="171"/>
      <c r="UM4" s="171"/>
      <c r="UN4" s="149"/>
      <c r="UP4" s="152"/>
      <c r="UR4" s="152"/>
      <c r="US4" s="212"/>
      <c r="UT4" s="210"/>
      <c r="UU4" s="211"/>
      <c r="UV4" s="149"/>
      <c r="VD4" s="149"/>
      <c r="VG4" s="171"/>
      <c r="VH4" s="171"/>
      <c r="VI4" s="149"/>
      <c r="VK4" s="152"/>
      <c r="VM4" s="152"/>
      <c r="VN4" s="212"/>
      <c r="VO4" s="210"/>
      <c r="VP4" s="211"/>
      <c r="VQ4" s="149"/>
      <c r="VY4" s="149"/>
      <c r="WB4" s="171"/>
      <c r="WC4" s="171"/>
      <c r="WD4" s="149"/>
      <c r="WF4" s="152"/>
      <c r="WH4" s="152"/>
      <c r="WI4" s="212"/>
      <c r="WJ4" s="210"/>
      <c r="WK4" s="211"/>
      <c r="WL4" s="149"/>
      <c r="WT4" s="149"/>
      <c r="WW4" s="171"/>
      <c r="WX4" s="171"/>
      <c r="WY4" s="149"/>
      <c r="XA4" s="152"/>
      <c r="XC4" s="152"/>
      <c r="XD4" s="212"/>
      <c r="XE4" s="210"/>
      <c r="XF4" s="211"/>
      <c r="XG4" s="149"/>
      <c r="XO4" s="149"/>
      <c r="XR4" s="171"/>
      <c r="XS4" s="171"/>
      <c r="XT4" s="149"/>
      <c r="XV4" s="152"/>
      <c r="XX4" s="152"/>
      <c r="XY4" s="212"/>
      <c r="XZ4" s="210"/>
      <c r="YA4" s="211"/>
      <c r="YB4" s="149"/>
      <c r="YJ4" s="149"/>
      <c r="YM4" s="171"/>
      <c r="YN4" s="171"/>
      <c r="YO4" s="149"/>
      <c r="YQ4" s="152"/>
      <c r="YS4" s="152"/>
      <c r="YT4" s="212"/>
      <c r="YU4" s="210"/>
      <c r="YV4" s="211"/>
      <c r="YW4" s="149"/>
      <c r="ZE4" s="149"/>
      <c r="ZH4" s="171"/>
      <c r="ZI4" s="171"/>
      <c r="ZJ4" s="149"/>
      <c r="ZL4" s="152"/>
      <c r="ZN4" s="152"/>
      <c r="ZO4" s="212"/>
      <c r="ZP4" s="210"/>
      <c r="ZQ4" s="211"/>
      <c r="ZR4" s="149"/>
      <c r="ZZ4" s="149"/>
      <c r="AAC4" s="171"/>
      <c r="AAD4" s="171"/>
      <c r="AAE4" s="149"/>
      <c r="AAG4" s="152"/>
      <c r="AAI4" s="152"/>
      <c r="AAJ4" s="212"/>
      <c r="AAK4" s="210"/>
      <c r="AAL4" s="211"/>
      <c r="AAM4" s="149"/>
      <c r="AAU4" s="149"/>
      <c r="AAX4" s="171"/>
      <c r="AAY4" s="171"/>
      <c r="AAZ4" s="149"/>
      <c r="ABB4" s="152"/>
      <c r="ABD4" s="152"/>
      <c r="ABE4" s="212"/>
      <c r="ABF4" s="210"/>
      <c r="ABG4" s="211"/>
      <c r="ABH4" s="149"/>
      <c r="ABP4" s="149"/>
      <c r="ABS4" s="171"/>
      <c r="ABT4" s="171"/>
      <c r="ABU4" s="149"/>
      <c r="ABW4" s="152"/>
      <c r="ABY4" s="152"/>
      <c r="ABZ4" s="212"/>
      <c r="ACA4" s="210"/>
      <c r="ACB4" s="211"/>
      <c r="ACC4" s="149"/>
      <c r="ACK4" s="149"/>
      <c r="ACN4" s="171"/>
      <c r="ACO4" s="171"/>
      <c r="ACP4" s="149"/>
      <c r="ACR4" s="152"/>
      <c r="ACT4" s="152"/>
      <c r="ACU4" s="212"/>
      <c r="ACV4" s="210"/>
      <c r="ACW4" s="211"/>
      <c r="ACX4" s="149"/>
      <c r="ADF4" s="149"/>
      <c r="ADI4" s="171"/>
      <c r="ADJ4" s="171"/>
      <c r="ADK4" s="149"/>
      <c r="ADM4" s="152"/>
      <c r="ADO4" s="152"/>
      <c r="ADP4" s="212"/>
      <c r="ADQ4" s="210"/>
      <c r="ADR4" s="211"/>
      <c r="ADS4" s="149"/>
      <c r="AEA4" s="149"/>
      <c r="AED4" s="171"/>
      <c r="AEE4" s="171"/>
      <c r="AEF4" s="149"/>
      <c r="AEH4" s="152"/>
      <c r="AEJ4" s="152"/>
      <c r="AEK4" s="212"/>
      <c r="AEL4" s="210"/>
      <c r="AEM4" s="211"/>
      <c r="AEN4" s="149"/>
      <c r="AEV4" s="149"/>
      <c r="AEY4" s="171"/>
      <c r="AEZ4" s="171"/>
      <c r="AFA4" s="149"/>
      <c r="AFC4" s="152"/>
      <c r="AFE4" s="152"/>
      <c r="AFF4" s="212"/>
      <c r="AFG4" s="210"/>
      <c r="AFH4" s="211"/>
      <c r="AFI4" s="149"/>
      <c r="AFQ4" s="149"/>
      <c r="AFT4" s="171"/>
      <c r="AFU4" s="171"/>
      <c r="AFV4" s="149"/>
      <c r="AFX4" s="152"/>
      <c r="AFZ4" s="152"/>
      <c r="AGA4" s="212"/>
      <c r="AGB4" s="210"/>
      <c r="AGC4" s="211"/>
      <c r="AGD4" s="149"/>
      <c r="AGL4" s="149"/>
      <c r="AGO4" s="171"/>
      <c r="AGP4" s="171"/>
      <c r="AGQ4" s="149"/>
      <c r="AGS4" s="152"/>
      <c r="AGU4" s="152"/>
      <c r="AGV4" s="212"/>
      <c r="AGW4" s="210"/>
      <c r="AGX4" s="211"/>
      <c r="AGY4" s="149"/>
      <c r="AHG4" s="149"/>
      <c r="AHJ4" s="171"/>
      <c r="AHK4" s="171"/>
      <c r="AHL4" s="149"/>
      <c r="AHN4" s="152"/>
      <c r="AHP4" s="152"/>
      <c r="AHQ4" s="212"/>
      <c r="AHR4" s="210"/>
      <c r="AHS4" s="211"/>
      <c r="AHT4" s="149"/>
      <c r="AIB4" s="149"/>
      <c r="AIE4" s="171"/>
      <c r="AIF4" s="171"/>
      <c r="AIG4" s="149"/>
      <c r="AII4" s="152"/>
      <c r="AIK4" s="152"/>
      <c r="AIL4" s="212"/>
      <c r="AIM4" s="210"/>
      <c r="AIN4" s="211"/>
      <c r="AIO4" s="149"/>
      <c r="AIW4" s="149"/>
      <c r="AIZ4" s="171"/>
      <c r="AJA4" s="171"/>
      <c r="AJB4" s="149"/>
      <c r="AJD4" s="152"/>
      <c r="AJF4" s="152"/>
      <c r="AJG4" s="212"/>
      <c r="AJH4" s="210"/>
      <c r="AJI4" s="211"/>
      <c r="AJJ4" s="149"/>
      <c r="AJR4" s="149"/>
      <c r="AJU4" s="171"/>
      <c r="AJV4" s="171"/>
      <c r="AJW4" s="149"/>
      <c r="AJY4" s="152"/>
      <c r="AKA4" s="152"/>
      <c r="AKB4" s="212"/>
      <c r="AKC4" s="210"/>
      <c r="AKD4" s="211"/>
      <c r="AKE4" s="149"/>
      <c r="AKM4" s="149"/>
      <c r="AKP4" s="171"/>
      <c r="AKQ4" s="171"/>
      <c r="AKR4" s="149"/>
      <c r="AKT4" s="152"/>
      <c r="AKV4" s="152"/>
      <c r="AKW4" s="212"/>
      <c r="AKX4" s="210"/>
      <c r="AKY4" s="211"/>
      <c r="AKZ4" s="149"/>
      <c r="ALH4" s="149"/>
      <c r="ALK4" s="171"/>
      <c r="ALL4" s="171"/>
      <c r="ALM4" s="149"/>
      <c r="ALO4" s="152"/>
      <c r="ALQ4" s="152"/>
      <c r="ALR4" s="212"/>
      <c r="ALS4" s="210"/>
      <c r="ALT4" s="211"/>
      <c r="ALU4" s="149"/>
      <c r="AMC4" s="149"/>
      <c r="AMF4" s="171"/>
      <c r="AMG4" s="171"/>
      <c r="AMH4" s="149"/>
      <c r="AMJ4" s="152"/>
      <c r="AML4" s="152"/>
      <c r="AMM4" s="212"/>
      <c r="AMN4" s="210"/>
      <c r="AMO4" s="211"/>
      <c r="AMP4" s="149"/>
      <c r="AMX4" s="149"/>
      <c r="ANA4" s="171"/>
      <c r="ANB4" s="171"/>
      <c r="ANC4" s="149"/>
      <c r="ANE4" s="152"/>
      <c r="ANG4" s="152"/>
      <c r="ANH4" s="212"/>
      <c r="ANI4" s="210"/>
      <c r="ANJ4" s="211"/>
      <c r="ANK4" s="149"/>
      <c r="ANS4" s="149"/>
      <c r="ANV4" s="171"/>
      <c r="ANW4" s="171"/>
      <c r="ANX4" s="149"/>
      <c r="ANZ4" s="152"/>
      <c r="AOB4" s="152"/>
      <c r="AOC4" s="212"/>
      <c r="AOD4" s="210"/>
      <c r="AOE4" s="211"/>
      <c r="AOF4" s="149"/>
      <c r="AON4" s="149"/>
      <c r="AOQ4" s="171"/>
      <c r="AOR4" s="171"/>
      <c r="AOS4" s="149"/>
      <c r="AOU4" s="152"/>
      <c r="AOW4" s="152"/>
      <c r="AOX4" s="212"/>
      <c r="AOY4" s="210"/>
      <c r="AOZ4" s="211"/>
      <c r="APA4" s="149"/>
      <c r="API4" s="149"/>
      <c r="APL4" s="171"/>
      <c r="APM4" s="171"/>
      <c r="APN4" s="149"/>
      <c r="APP4" s="152"/>
      <c r="APR4" s="152"/>
      <c r="APS4" s="212"/>
      <c r="APT4" s="210"/>
      <c r="APU4" s="211"/>
      <c r="APV4" s="149"/>
      <c r="AQD4" s="149"/>
      <c r="AQG4" s="171"/>
      <c r="AQH4" s="171"/>
      <c r="AQI4" s="149"/>
      <c r="AQK4" s="152"/>
      <c r="AQM4" s="152"/>
      <c r="AQN4" s="212"/>
      <c r="AQO4" s="210"/>
      <c r="AQP4" s="211"/>
      <c r="AQQ4" s="149"/>
      <c r="AQY4" s="149"/>
      <c r="ARB4" s="171"/>
      <c r="ARC4" s="171"/>
      <c r="ARD4" s="149"/>
      <c r="ARF4" s="152"/>
      <c r="ARH4" s="152"/>
      <c r="ARI4" s="212"/>
      <c r="ARJ4" s="210"/>
      <c r="ARK4" s="211"/>
      <c r="ARL4" s="149"/>
      <c r="ART4" s="149"/>
      <c r="ARW4" s="171"/>
      <c r="ARX4" s="171"/>
      <c r="ARY4" s="149"/>
      <c r="ASA4" s="152"/>
      <c r="ASC4" s="152"/>
      <c r="ASD4" s="212"/>
      <c r="ASE4" s="210"/>
      <c r="ASF4" s="211"/>
      <c r="ASG4" s="149"/>
      <c r="ASO4" s="149"/>
      <c r="ASR4" s="171"/>
      <c r="ASS4" s="171"/>
      <c r="AST4" s="149"/>
      <c r="ASV4" s="152"/>
      <c r="ASX4" s="152"/>
      <c r="ASY4" s="212"/>
      <c r="ASZ4" s="210"/>
      <c r="ATA4" s="211"/>
      <c r="ATB4" s="149"/>
      <c r="ATJ4" s="149"/>
      <c r="ATM4" s="171"/>
      <c r="ATN4" s="171"/>
      <c r="ATO4" s="149"/>
      <c r="ATQ4" s="152"/>
      <c r="ATS4" s="152"/>
      <c r="ATT4" s="212"/>
      <c r="ATU4" s="210"/>
      <c r="ATV4" s="211"/>
      <c r="ATW4" s="149"/>
      <c r="AUE4" s="149"/>
      <c r="AUH4" s="171"/>
      <c r="AUI4" s="171"/>
      <c r="AUJ4" s="149"/>
      <c r="AUL4" s="152"/>
      <c r="AUN4" s="152"/>
      <c r="AUO4" s="212"/>
      <c r="AUP4" s="210"/>
      <c r="AUQ4" s="211"/>
      <c r="AUR4" s="149"/>
      <c r="AUZ4" s="149"/>
      <c r="AVC4" s="171"/>
      <c r="AVD4" s="171"/>
      <c r="AVE4" s="149"/>
      <c r="AVG4" s="152"/>
      <c r="AVI4" s="152"/>
      <c r="AVJ4" s="212"/>
      <c r="AVK4" s="210"/>
      <c r="AVL4" s="211"/>
      <c r="AVM4" s="149"/>
      <c r="AVU4" s="149"/>
      <c r="AVX4" s="171"/>
      <c r="AVY4" s="171"/>
      <c r="AVZ4" s="149"/>
      <c r="AWB4" s="152"/>
      <c r="AWD4" s="152"/>
      <c r="AWE4" s="212"/>
      <c r="AWF4" s="210"/>
      <c r="AWG4" s="211"/>
      <c r="AWH4" s="149"/>
      <c r="AWP4" s="149"/>
      <c r="AWS4" s="171"/>
      <c r="AWT4" s="171"/>
      <c r="AWU4" s="149"/>
      <c r="AWW4" s="152"/>
      <c r="AWY4" s="152"/>
      <c r="AWZ4" s="212"/>
      <c r="AXA4" s="210"/>
      <c r="AXB4" s="211"/>
      <c r="AXC4" s="149"/>
      <c r="AXK4" s="149"/>
      <c r="AXN4" s="171"/>
      <c r="AXO4" s="171"/>
      <c r="AXP4" s="149"/>
      <c r="AXR4" s="152"/>
      <c r="AXT4" s="152"/>
      <c r="AXU4" s="212"/>
      <c r="AXV4" s="210"/>
      <c r="AXW4" s="211"/>
      <c r="AXX4" s="149"/>
      <c r="AYF4" s="149"/>
      <c r="AYI4" s="171"/>
      <c r="AYJ4" s="171"/>
      <c r="AYK4" s="149"/>
      <c r="AYM4" s="152"/>
      <c r="AYO4" s="152"/>
      <c r="AYP4" s="212"/>
      <c r="AYQ4" s="210"/>
      <c r="AYR4" s="211"/>
      <c r="AYS4" s="149"/>
      <c r="AZA4" s="149"/>
      <c r="AZD4" s="171"/>
      <c r="AZE4" s="171"/>
      <c r="AZF4" s="149"/>
      <c r="AZH4" s="152"/>
      <c r="AZJ4" s="152"/>
      <c r="AZK4" s="212"/>
      <c r="AZL4" s="210"/>
      <c r="AZM4" s="211"/>
      <c r="AZN4" s="149"/>
      <c r="AZV4" s="149"/>
      <c r="AZY4" s="171"/>
      <c r="AZZ4" s="171"/>
      <c r="BAA4" s="149"/>
      <c r="BAC4" s="152"/>
      <c r="BAE4" s="152"/>
      <c r="BAF4" s="212"/>
      <c r="BAG4" s="210"/>
      <c r="BAH4" s="211"/>
      <c r="BAI4" s="149"/>
      <c r="BAQ4" s="149"/>
      <c r="BAT4" s="171"/>
      <c r="BAU4" s="171"/>
      <c r="BAV4" s="149"/>
      <c r="BAX4" s="152"/>
      <c r="BAZ4" s="152"/>
      <c r="BBA4" s="212"/>
      <c r="BBB4" s="210"/>
      <c r="BBC4" s="211"/>
      <c r="BBD4" s="149"/>
      <c r="BBL4" s="149"/>
      <c r="BBO4" s="171"/>
      <c r="BBP4" s="171"/>
      <c r="BBQ4" s="149"/>
      <c r="BBS4" s="152"/>
      <c r="BBU4" s="152"/>
      <c r="BBV4" s="212"/>
      <c r="BBW4" s="210"/>
      <c r="BBX4" s="211"/>
      <c r="BBY4" s="149"/>
      <c r="BCG4" s="149"/>
      <c r="BCJ4" s="171"/>
      <c r="BCK4" s="171"/>
      <c r="BCL4" s="149"/>
      <c r="BCN4" s="152"/>
      <c r="BCP4" s="152"/>
      <c r="BCQ4" s="212"/>
      <c r="BCR4" s="210"/>
      <c r="BCS4" s="211"/>
      <c r="BCT4" s="149"/>
      <c r="BDB4" s="149"/>
      <c r="BDE4" s="171"/>
      <c r="BDF4" s="171"/>
      <c r="BDG4" s="149"/>
      <c r="BDI4" s="152"/>
      <c r="BDK4" s="152"/>
      <c r="BDL4" s="212"/>
      <c r="BDM4" s="210"/>
      <c r="BDN4" s="211"/>
      <c r="BDO4" s="149"/>
      <c r="BDW4" s="149"/>
      <c r="BDZ4" s="171"/>
      <c r="BEA4" s="171"/>
      <c r="BEB4" s="149"/>
      <c r="BED4" s="152"/>
      <c r="BEF4" s="152"/>
      <c r="BEG4" s="212"/>
      <c r="BEH4" s="210"/>
      <c r="BEI4" s="211"/>
      <c r="BEJ4" s="149"/>
      <c r="BER4" s="149"/>
      <c r="BEU4" s="171"/>
      <c r="BEV4" s="171"/>
      <c r="BEW4" s="149"/>
      <c r="BEY4" s="152"/>
      <c r="BFA4" s="152"/>
      <c r="BFB4" s="212"/>
      <c r="BFC4" s="210"/>
      <c r="BFD4" s="211"/>
      <c r="BFE4" s="149"/>
      <c r="BFM4" s="149"/>
      <c r="BFP4" s="171"/>
      <c r="BFQ4" s="171"/>
      <c r="BFR4" s="149"/>
      <c r="BFT4" s="152"/>
      <c r="BFV4" s="152"/>
      <c r="BFW4" s="212"/>
      <c r="BFX4" s="210"/>
      <c r="BFY4" s="211"/>
      <c r="BFZ4" s="149"/>
      <c r="BGH4" s="149"/>
      <c r="BGK4" s="171"/>
      <c r="BGL4" s="171"/>
      <c r="BGM4" s="149"/>
      <c r="BGO4" s="152"/>
      <c r="BGQ4" s="152"/>
      <c r="BGR4" s="212"/>
      <c r="BGS4" s="210"/>
      <c r="BGT4" s="211"/>
      <c r="BGU4" s="149"/>
      <c r="BHC4" s="149"/>
      <c r="BHF4" s="171"/>
      <c r="BHG4" s="171"/>
      <c r="BHH4" s="149"/>
      <c r="BHJ4" s="152"/>
      <c r="BHL4" s="152"/>
      <c r="BHM4" s="212"/>
      <c r="BHN4" s="210"/>
      <c r="BHO4" s="211"/>
      <c r="BHP4" s="149"/>
      <c r="BHX4" s="149"/>
      <c r="BIA4" s="171"/>
      <c r="BIB4" s="171"/>
      <c r="BIC4" s="149"/>
      <c r="BIE4" s="152"/>
      <c r="BIG4" s="152"/>
      <c r="BIH4" s="212"/>
      <c r="BII4" s="210"/>
      <c r="BIJ4" s="211"/>
      <c r="BIK4" s="149"/>
      <c r="BIS4" s="149"/>
      <c r="BIV4" s="171"/>
      <c r="BIW4" s="171"/>
      <c r="BIX4" s="149"/>
      <c r="BIZ4" s="152"/>
      <c r="BJB4" s="152"/>
      <c r="BJC4" s="212"/>
      <c r="BJD4" s="210"/>
      <c r="BJE4" s="211"/>
      <c r="BJF4" s="149"/>
      <c r="BJN4" s="149"/>
      <c r="BJQ4" s="171"/>
      <c r="BJR4" s="171"/>
      <c r="BJS4" s="149"/>
      <c r="BJU4" s="152"/>
      <c r="BJW4" s="152"/>
      <c r="BJX4" s="212"/>
      <c r="BJY4" s="210"/>
      <c r="BJZ4" s="211"/>
      <c r="BKA4" s="149"/>
      <c r="BKI4" s="149"/>
      <c r="BKL4" s="171"/>
      <c r="BKM4" s="171"/>
      <c r="BKN4" s="149"/>
      <c r="BKP4" s="152"/>
      <c r="BKR4" s="152"/>
      <c r="BKS4" s="212"/>
      <c r="BKT4" s="210"/>
      <c r="BKU4" s="211"/>
      <c r="BKV4" s="149"/>
      <c r="BLD4" s="149"/>
      <c r="BLG4" s="171"/>
      <c r="BLH4" s="171"/>
      <c r="BLI4" s="149"/>
      <c r="BLK4" s="152"/>
      <c r="BLM4" s="152"/>
      <c r="BLN4" s="212"/>
      <c r="BLO4" s="210"/>
      <c r="BLP4" s="211"/>
      <c r="BLQ4" s="149"/>
      <c r="BLY4" s="149"/>
      <c r="BMB4" s="171"/>
      <c r="BMC4" s="171"/>
      <c r="BMD4" s="149"/>
      <c r="BMF4" s="152"/>
      <c r="BMH4" s="152"/>
      <c r="BMI4" s="212"/>
      <c r="BMJ4" s="210"/>
      <c r="BMK4" s="211"/>
      <c r="BML4" s="149"/>
      <c r="BMT4" s="149"/>
      <c r="BMW4" s="171"/>
      <c r="BMX4" s="171"/>
      <c r="BMY4" s="149"/>
      <c r="BNA4" s="152"/>
      <c r="BNC4" s="152"/>
      <c r="BND4" s="212"/>
      <c r="BNE4" s="210"/>
      <c r="BNF4" s="211"/>
      <c r="BNG4" s="149"/>
      <c r="BNO4" s="149"/>
      <c r="BNR4" s="171"/>
      <c r="BNS4" s="171"/>
      <c r="BNT4" s="149"/>
      <c r="BNV4" s="152"/>
      <c r="BNX4" s="152"/>
      <c r="BNY4" s="212"/>
      <c r="BNZ4" s="210"/>
      <c r="BOA4" s="211"/>
      <c r="BOB4" s="149"/>
      <c r="BOJ4" s="149"/>
      <c r="BOM4" s="171"/>
      <c r="BON4" s="171"/>
      <c r="BOO4" s="149"/>
      <c r="BOQ4" s="152"/>
      <c r="BOS4" s="152"/>
      <c r="BOT4" s="212"/>
      <c r="BOU4" s="210"/>
      <c r="BOV4" s="211"/>
      <c r="BOW4" s="149"/>
      <c r="BPE4" s="149"/>
      <c r="BPH4" s="171"/>
      <c r="BPI4" s="171"/>
      <c r="BPJ4" s="149"/>
      <c r="BPL4" s="152"/>
      <c r="BPN4" s="152"/>
      <c r="BPO4" s="212"/>
      <c r="BPP4" s="210"/>
      <c r="BPQ4" s="211"/>
      <c r="BPR4" s="149"/>
      <c r="BPZ4" s="149"/>
      <c r="BQC4" s="171"/>
      <c r="BQD4" s="171"/>
      <c r="BQE4" s="149"/>
      <c r="BQG4" s="152"/>
      <c r="BQI4" s="152"/>
      <c r="BQJ4" s="212"/>
      <c r="BQK4" s="210"/>
      <c r="BQL4" s="211"/>
      <c r="BQM4" s="149"/>
      <c r="BQU4" s="149"/>
      <c r="BQX4" s="171"/>
      <c r="BQY4" s="171"/>
      <c r="BQZ4" s="149"/>
      <c r="BRB4" s="152"/>
      <c r="BRD4" s="152"/>
      <c r="BRE4" s="212"/>
      <c r="BRF4" s="210"/>
      <c r="BRG4" s="211"/>
      <c r="BRH4" s="149"/>
      <c r="BRP4" s="149"/>
      <c r="BRS4" s="171"/>
      <c r="BRT4" s="171"/>
      <c r="BRU4" s="149"/>
      <c r="BRW4" s="152"/>
      <c r="BRY4" s="152"/>
      <c r="BRZ4" s="212"/>
      <c r="BSA4" s="210"/>
      <c r="BSB4" s="211"/>
      <c r="BSC4" s="149"/>
      <c r="BSK4" s="149"/>
      <c r="BSN4" s="171"/>
      <c r="BSO4" s="171"/>
      <c r="BSP4" s="149"/>
      <c r="BSR4" s="152"/>
      <c r="BST4" s="152"/>
      <c r="BSU4" s="212"/>
      <c r="BSV4" s="210"/>
      <c r="BSW4" s="211"/>
      <c r="BSX4" s="149"/>
      <c r="BTF4" s="149"/>
      <c r="BTI4" s="171"/>
      <c r="BTJ4" s="171"/>
      <c r="BTK4" s="149"/>
      <c r="BTM4" s="152"/>
      <c r="BTO4" s="152"/>
      <c r="BTP4" s="212"/>
      <c r="BTQ4" s="210"/>
      <c r="BTR4" s="211"/>
      <c r="BTS4" s="149"/>
      <c r="BUA4" s="149"/>
      <c r="BUD4" s="171"/>
      <c r="BUE4" s="171"/>
      <c r="BUF4" s="149"/>
      <c r="BUH4" s="152"/>
      <c r="BUJ4" s="152"/>
      <c r="BUK4" s="212"/>
      <c r="BUL4" s="210"/>
      <c r="BUM4" s="211"/>
      <c r="BUN4" s="149"/>
      <c r="BUV4" s="149"/>
      <c r="BUY4" s="171"/>
      <c r="BUZ4" s="171"/>
      <c r="BVA4" s="149"/>
      <c r="BVC4" s="152"/>
      <c r="BVE4" s="152"/>
      <c r="BVF4" s="212"/>
      <c r="BVG4" s="210"/>
      <c r="BVH4" s="211"/>
      <c r="BVI4" s="149"/>
      <c r="BVQ4" s="149"/>
      <c r="BVT4" s="171"/>
      <c r="BVU4" s="171"/>
      <c r="BVV4" s="149"/>
      <c r="BVX4" s="152"/>
      <c r="BVZ4" s="152"/>
      <c r="BWA4" s="212"/>
      <c r="BWB4" s="210"/>
      <c r="BWC4" s="211"/>
      <c r="BWD4" s="149"/>
      <c r="BWL4" s="149"/>
      <c r="BWO4" s="171"/>
      <c r="BWP4" s="171"/>
      <c r="BWQ4" s="149"/>
      <c r="BWS4" s="152"/>
      <c r="BWU4" s="152"/>
      <c r="BWV4" s="212"/>
      <c r="BWW4" s="210"/>
      <c r="BWX4" s="211"/>
      <c r="BWY4" s="149"/>
      <c r="BXG4" s="149"/>
      <c r="BXJ4" s="171"/>
      <c r="BXK4" s="171"/>
      <c r="BXL4" s="149"/>
      <c r="BXN4" s="152"/>
      <c r="BXP4" s="152"/>
      <c r="BXQ4" s="212"/>
      <c r="BXR4" s="210"/>
      <c r="BXS4" s="211"/>
      <c r="BXT4" s="149"/>
      <c r="BYB4" s="149"/>
      <c r="BYE4" s="171"/>
      <c r="BYF4" s="171"/>
      <c r="BYG4" s="149"/>
      <c r="BYI4" s="152"/>
      <c r="BYK4" s="152"/>
      <c r="BYL4" s="212"/>
      <c r="BYM4" s="210"/>
      <c r="BYN4" s="211"/>
      <c r="BYO4" s="149"/>
      <c r="BYW4" s="149"/>
      <c r="BYZ4" s="171"/>
      <c r="BZA4" s="171"/>
      <c r="BZB4" s="149"/>
      <c r="BZD4" s="152"/>
      <c r="BZF4" s="152"/>
      <c r="BZG4" s="212"/>
      <c r="BZH4" s="210"/>
      <c r="BZI4" s="211"/>
      <c r="BZJ4" s="149"/>
      <c r="BZR4" s="149"/>
      <c r="BZU4" s="171"/>
      <c r="BZV4" s="171"/>
      <c r="BZW4" s="149"/>
      <c r="BZY4" s="152"/>
      <c r="CAA4" s="152"/>
      <c r="CAB4" s="212"/>
      <c r="CAC4" s="210"/>
      <c r="CAD4" s="211"/>
      <c r="CAE4" s="149"/>
      <c r="CAM4" s="149"/>
      <c r="CAP4" s="171"/>
      <c r="CAQ4" s="171"/>
      <c r="CAR4" s="149"/>
      <c r="CAT4" s="152"/>
      <c r="CAV4" s="152"/>
      <c r="CAW4" s="212"/>
      <c r="CAX4" s="210"/>
      <c r="CAY4" s="211"/>
      <c r="CAZ4" s="149"/>
      <c r="CBH4" s="149"/>
      <c r="CBK4" s="171"/>
      <c r="CBL4" s="171"/>
      <c r="CBM4" s="149"/>
      <c r="CBO4" s="152"/>
      <c r="CBQ4" s="152"/>
      <c r="CBR4" s="212"/>
      <c r="CBS4" s="210"/>
      <c r="CBT4" s="211"/>
      <c r="CBU4" s="149"/>
      <c r="CCC4" s="149"/>
      <c r="CCF4" s="171"/>
      <c r="CCG4" s="171"/>
      <c r="CCH4" s="149"/>
      <c r="CCJ4" s="152"/>
      <c r="CCL4" s="152"/>
      <c r="CCM4" s="212"/>
      <c r="CCN4" s="210"/>
      <c r="CCO4" s="211"/>
      <c r="CCP4" s="149"/>
      <c r="CCX4" s="149"/>
      <c r="CDA4" s="171"/>
      <c r="CDB4" s="171"/>
      <c r="CDC4" s="149"/>
      <c r="CDE4" s="152"/>
      <c r="CDG4" s="152"/>
      <c r="CDH4" s="212"/>
      <c r="CDI4" s="210"/>
      <c r="CDJ4" s="211"/>
      <c r="CDK4" s="149"/>
      <c r="CDS4" s="149"/>
      <c r="CDV4" s="171"/>
      <c r="CDW4" s="171"/>
      <c r="CDX4" s="149"/>
      <c r="CDZ4" s="152"/>
      <c r="CEB4" s="152"/>
      <c r="CEC4" s="212"/>
      <c r="CED4" s="210"/>
      <c r="CEE4" s="211"/>
      <c r="CEF4" s="149"/>
      <c r="CEN4" s="149"/>
      <c r="CEQ4" s="171"/>
      <c r="CER4" s="171"/>
      <c r="CES4" s="149"/>
      <c r="CEU4" s="152"/>
      <c r="CEW4" s="152"/>
      <c r="CEX4" s="212"/>
      <c r="CEY4" s="210"/>
      <c r="CEZ4" s="211"/>
      <c r="CFA4" s="149"/>
      <c r="CFI4" s="149"/>
      <c r="CFL4" s="171"/>
      <c r="CFM4" s="171"/>
      <c r="CFN4" s="149"/>
      <c r="CFP4" s="152"/>
      <c r="CFR4" s="152"/>
      <c r="CFS4" s="212"/>
      <c r="CFT4" s="210"/>
      <c r="CFU4" s="211"/>
      <c r="CFV4" s="149"/>
      <c r="CGD4" s="149"/>
      <c r="CGG4" s="171"/>
      <c r="CGH4" s="171"/>
      <c r="CGI4" s="149"/>
      <c r="CGK4" s="152"/>
      <c r="CGM4" s="152"/>
      <c r="CGN4" s="212"/>
      <c r="CGO4" s="210"/>
      <c r="CGP4" s="211"/>
      <c r="CGQ4" s="149"/>
      <c r="CGY4" s="149"/>
      <c r="CHB4" s="171"/>
      <c r="CHC4" s="171"/>
      <c r="CHD4" s="149"/>
      <c r="CHF4" s="152"/>
      <c r="CHH4" s="152"/>
      <c r="CHI4" s="212"/>
      <c r="CHJ4" s="210"/>
      <c r="CHK4" s="211"/>
      <c r="CHL4" s="149"/>
      <c r="CHT4" s="149"/>
      <c r="CHW4" s="171"/>
      <c r="CHX4" s="171"/>
      <c r="CHY4" s="149"/>
      <c r="CIA4" s="152"/>
      <c r="CIC4" s="152"/>
      <c r="CID4" s="212"/>
      <c r="CIE4" s="210"/>
      <c r="CIF4" s="211"/>
      <c r="CIG4" s="149"/>
      <c r="CIO4" s="149"/>
      <c r="CIR4" s="171"/>
      <c r="CIS4" s="171"/>
      <c r="CIT4" s="149"/>
      <c r="CIV4" s="152"/>
      <c r="CIX4" s="152"/>
      <c r="CIY4" s="212"/>
      <c r="CIZ4" s="210"/>
      <c r="CJA4" s="211"/>
      <c r="CJB4" s="149"/>
      <c r="CJJ4" s="149"/>
      <c r="CJM4" s="171"/>
      <c r="CJN4" s="171"/>
      <c r="CJO4" s="149"/>
      <c r="CJQ4" s="152"/>
      <c r="CJS4" s="152"/>
      <c r="CJT4" s="212"/>
      <c r="CJU4" s="210"/>
      <c r="CJV4" s="211"/>
      <c r="CJW4" s="149"/>
      <c r="CKE4" s="149"/>
      <c r="CKH4" s="171"/>
      <c r="CKI4" s="171"/>
      <c r="CKJ4" s="149"/>
      <c r="CKL4" s="152"/>
      <c r="CKN4" s="152"/>
      <c r="CKO4" s="212"/>
      <c r="CKP4" s="210"/>
      <c r="CKQ4" s="211"/>
      <c r="CKR4" s="149"/>
      <c r="CKZ4" s="149"/>
      <c r="CLC4" s="171"/>
      <c r="CLD4" s="171"/>
      <c r="CLE4" s="149"/>
      <c r="CLG4" s="152"/>
      <c r="CLI4" s="152"/>
      <c r="CLJ4" s="212"/>
      <c r="CLK4" s="210"/>
      <c r="CLL4" s="211"/>
      <c r="CLM4" s="149"/>
      <c r="CLU4" s="149"/>
      <c r="CLX4" s="171"/>
      <c r="CLY4" s="171"/>
      <c r="CLZ4" s="149"/>
      <c r="CMB4" s="152"/>
      <c r="CMD4" s="152"/>
      <c r="CME4" s="212"/>
      <c r="CMF4" s="210"/>
      <c r="CMG4" s="211"/>
      <c r="CMH4" s="149"/>
      <c r="CMP4" s="149"/>
      <c r="CMS4" s="171"/>
      <c r="CMT4" s="171"/>
      <c r="CMU4" s="149"/>
      <c r="CMW4" s="152"/>
      <c r="CMY4" s="152"/>
      <c r="CMZ4" s="212"/>
      <c r="CNA4" s="210"/>
      <c r="CNB4" s="211"/>
      <c r="CNC4" s="149"/>
      <c r="CNK4" s="149"/>
      <c r="CNN4" s="171"/>
      <c r="CNO4" s="171"/>
      <c r="CNP4" s="149"/>
      <c r="CNR4" s="152"/>
      <c r="CNT4" s="152"/>
      <c r="CNU4" s="212"/>
      <c r="CNV4" s="210"/>
      <c r="CNW4" s="211"/>
      <c r="CNX4" s="149"/>
      <c r="COF4" s="149"/>
      <c r="COI4" s="171"/>
      <c r="COJ4" s="171"/>
      <c r="COK4" s="149"/>
      <c r="COM4" s="152"/>
      <c r="COO4" s="152"/>
      <c r="COP4" s="212"/>
      <c r="COQ4" s="210"/>
      <c r="COR4" s="211"/>
      <c r="COS4" s="149"/>
      <c r="CPA4" s="149"/>
      <c r="CPD4" s="171"/>
      <c r="CPE4" s="171"/>
      <c r="CPF4" s="149"/>
      <c r="CPH4" s="152"/>
      <c r="CPJ4" s="152"/>
      <c r="CPK4" s="212"/>
      <c r="CPL4" s="210"/>
      <c r="CPM4" s="211"/>
      <c r="CPN4" s="149"/>
      <c r="CPV4" s="149"/>
      <c r="CPY4" s="171"/>
      <c r="CPZ4" s="171"/>
      <c r="CQA4" s="149"/>
      <c r="CQC4" s="152"/>
      <c r="CQE4" s="152"/>
      <c r="CQF4" s="212"/>
      <c r="CQG4" s="210"/>
      <c r="CQH4" s="211"/>
      <c r="CQI4" s="149"/>
      <c r="CQQ4" s="149"/>
      <c r="CQT4" s="171"/>
      <c r="CQU4" s="171"/>
      <c r="CQV4" s="149"/>
      <c r="CQX4" s="152"/>
      <c r="CQZ4" s="152"/>
      <c r="CRA4" s="212"/>
      <c r="CRB4" s="210"/>
      <c r="CRC4" s="211"/>
      <c r="CRD4" s="149"/>
      <c r="CRL4" s="149"/>
      <c r="CRO4" s="171"/>
      <c r="CRP4" s="171"/>
      <c r="CRQ4" s="149"/>
      <c r="CRS4" s="152"/>
      <c r="CRU4" s="152"/>
      <c r="CRV4" s="212"/>
      <c r="CRW4" s="210"/>
      <c r="CRX4" s="211"/>
      <c r="CRY4" s="149"/>
      <c r="CSG4" s="149"/>
      <c r="CSJ4" s="171"/>
      <c r="CSK4" s="171"/>
      <c r="CSL4" s="149"/>
      <c r="CSN4" s="152"/>
      <c r="CSP4" s="152"/>
      <c r="CSQ4" s="212"/>
      <c r="CSR4" s="210"/>
      <c r="CSS4" s="211"/>
      <c r="CST4" s="149"/>
      <c r="CTB4" s="149"/>
      <c r="CTE4" s="171"/>
      <c r="CTF4" s="171"/>
      <c r="CTG4" s="149"/>
      <c r="CTI4" s="152"/>
      <c r="CTK4" s="152"/>
      <c r="CTL4" s="212"/>
      <c r="CTM4" s="210"/>
      <c r="CTN4" s="211"/>
      <c r="CTO4" s="149"/>
      <c r="CTW4" s="149"/>
      <c r="CTZ4" s="171"/>
      <c r="CUA4" s="171"/>
      <c r="CUB4" s="149"/>
      <c r="CUD4" s="152"/>
      <c r="CUF4" s="152"/>
      <c r="CUG4" s="212"/>
      <c r="CUH4" s="210"/>
      <c r="CUI4" s="211"/>
      <c r="CUJ4" s="149"/>
      <c r="CUR4" s="149"/>
      <c r="CUU4" s="171"/>
      <c r="CUV4" s="171"/>
      <c r="CUW4" s="149"/>
      <c r="CUY4" s="152"/>
      <c r="CVA4" s="152"/>
      <c r="CVB4" s="212"/>
      <c r="CVC4" s="210"/>
      <c r="CVD4" s="211"/>
      <c r="CVE4" s="149"/>
      <c r="CVM4" s="149"/>
      <c r="CVP4" s="171"/>
      <c r="CVQ4" s="171"/>
      <c r="CVR4" s="149"/>
      <c r="CVT4" s="152"/>
      <c r="CVV4" s="152"/>
      <c r="CVW4" s="212"/>
      <c r="CVX4" s="210"/>
      <c r="CVY4" s="211"/>
      <c r="CVZ4" s="149"/>
      <c r="CWH4" s="149"/>
      <c r="CWK4" s="171"/>
      <c r="CWL4" s="171"/>
      <c r="CWM4" s="149"/>
      <c r="CWO4" s="152"/>
      <c r="CWQ4" s="152"/>
      <c r="CWR4" s="212"/>
      <c r="CWS4" s="210"/>
      <c r="CWT4" s="211"/>
      <c r="CWU4" s="149"/>
      <c r="CXC4" s="149"/>
      <c r="CXF4" s="171"/>
      <c r="CXG4" s="171"/>
      <c r="CXH4" s="149"/>
      <c r="CXJ4" s="152"/>
      <c r="CXL4" s="152"/>
      <c r="CXM4" s="212"/>
      <c r="CXN4" s="210"/>
      <c r="CXO4" s="211"/>
      <c r="CXP4" s="149"/>
      <c r="CXX4" s="149"/>
      <c r="CYA4" s="171"/>
      <c r="CYB4" s="171"/>
      <c r="CYC4" s="149"/>
      <c r="CYE4" s="152"/>
      <c r="CYG4" s="152"/>
      <c r="CYH4" s="212"/>
      <c r="CYI4" s="210"/>
      <c r="CYJ4" s="211"/>
      <c r="CYK4" s="149"/>
      <c r="CYS4" s="149"/>
      <c r="CYV4" s="171"/>
      <c r="CYW4" s="171"/>
      <c r="CYX4" s="149"/>
      <c r="CYZ4" s="152"/>
      <c r="CZB4" s="152"/>
      <c r="CZC4" s="212"/>
      <c r="CZD4" s="210"/>
      <c r="CZE4" s="211"/>
      <c r="CZF4" s="149"/>
      <c r="CZN4" s="149"/>
      <c r="CZQ4" s="171"/>
      <c r="CZR4" s="171"/>
      <c r="CZS4" s="149"/>
      <c r="CZU4" s="152"/>
      <c r="CZW4" s="152"/>
      <c r="CZX4" s="212"/>
      <c r="CZY4" s="210"/>
      <c r="CZZ4" s="211"/>
      <c r="DAA4" s="149"/>
      <c r="DAI4" s="149"/>
      <c r="DAL4" s="171"/>
      <c r="DAM4" s="171"/>
      <c r="DAN4" s="149"/>
      <c r="DAP4" s="152"/>
      <c r="DAR4" s="152"/>
      <c r="DAS4" s="212"/>
      <c r="DAT4" s="210"/>
      <c r="DAU4" s="211"/>
      <c r="DAV4" s="149"/>
      <c r="DBD4" s="149"/>
      <c r="DBG4" s="171"/>
      <c r="DBH4" s="171"/>
      <c r="DBI4" s="149"/>
      <c r="DBK4" s="152"/>
      <c r="DBM4" s="152"/>
      <c r="DBN4" s="212"/>
      <c r="DBO4" s="210"/>
      <c r="DBP4" s="211"/>
      <c r="DBQ4" s="149"/>
      <c r="DBY4" s="149"/>
      <c r="DCB4" s="171"/>
      <c r="DCC4" s="171"/>
      <c r="DCD4" s="149"/>
      <c r="DCF4" s="152"/>
      <c r="DCH4" s="152"/>
      <c r="DCI4" s="212"/>
      <c r="DCJ4" s="210"/>
      <c r="DCK4" s="211"/>
      <c r="DCL4" s="149"/>
      <c r="DCT4" s="149"/>
      <c r="DCW4" s="171"/>
      <c r="DCX4" s="171"/>
      <c r="DCY4" s="149"/>
      <c r="DDA4" s="152"/>
      <c r="DDC4" s="152"/>
      <c r="DDD4" s="212"/>
      <c r="DDE4" s="210"/>
      <c r="DDF4" s="211"/>
      <c r="DDG4" s="149"/>
      <c r="DDO4" s="149"/>
      <c r="DDR4" s="171"/>
      <c r="DDS4" s="171"/>
      <c r="DDT4" s="149"/>
      <c r="DDV4" s="152"/>
      <c r="DDX4" s="152"/>
      <c r="DDY4" s="212"/>
      <c r="DDZ4" s="210"/>
      <c r="DEA4" s="211"/>
      <c r="DEB4" s="149"/>
      <c r="DEJ4" s="149"/>
      <c r="DEM4" s="171"/>
      <c r="DEN4" s="171"/>
      <c r="DEO4" s="149"/>
      <c r="DEQ4" s="152"/>
      <c r="DES4" s="152"/>
      <c r="DET4" s="212"/>
      <c r="DEU4" s="210"/>
      <c r="DEV4" s="211"/>
      <c r="DEW4" s="149"/>
      <c r="DFE4" s="149"/>
      <c r="DFH4" s="171"/>
      <c r="DFI4" s="171"/>
      <c r="DFJ4" s="149"/>
      <c r="DFL4" s="152"/>
      <c r="DFN4" s="152"/>
      <c r="DFO4" s="212"/>
      <c r="DFP4" s="210"/>
      <c r="DFQ4" s="211"/>
      <c r="DFR4" s="149"/>
      <c r="DFZ4" s="149"/>
      <c r="DGC4" s="171"/>
      <c r="DGD4" s="171"/>
      <c r="DGE4" s="149"/>
      <c r="DGG4" s="152"/>
      <c r="DGI4" s="152"/>
      <c r="DGJ4" s="212"/>
      <c r="DGK4" s="210"/>
      <c r="DGL4" s="211"/>
      <c r="DGM4" s="149"/>
      <c r="DGU4" s="149"/>
      <c r="DGX4" s="171"/>
      <c r="DGY4" s="171"/>
      <c r="DGZ4" s="149"/>
      <c r="DHB4" s="152"/>
      <c r="DHD4" s="152"/>
      <c r="DHE4" s="212"/>
      <c r="DHF4" s="210"/>
      <c r="DHG4" s="211"/>
      <c r="DHH4" s="149"/>
      <c r="DHP4" s="149"/>
      <c r="DHS4" s="171"/>
      <c r="DHT4" s="171"/>
      <c r="DHU4" s="149"/>
      <c r="DHW4" s="152"/>
      <c r="DHY4" s="152"/>
      <c r="DHZ4" s="212"/>
      <c r="DIA4" s="210"/>
      <c r="DIB4" s="211"/>
      <c r="DIC4" s="149"/>
      <c r="DIK4" s="149"/>
      <c r="DIN4" s="171"/>
      <c r="DIO4" s="171"/>
      <c r="DIP4" s="149"/>
      <c r="DIR4" s="152"/>
      <c r="DIT4" s="152"/>
      <c r="DIU4" s="212"/>
      <c r="DIV4" s="210"/>
      <c r="DIW4" s="211"/>
      <c r="DIX4" s="149"/>
      <c r="DJF4" s="149"/>
      <c r="DJI4" s="171"/>
      <c r="DJJ4" s="171"/>
      <c r="DJK4" s="149"/>
      <c r="DJM4" s="152"/>
      <c r="DJO4" s="152"/>
      <c r="DJP4" s="212"/>
      <c r="DJQ4" s="210"/>
      <c r="DJR4" s="211"/>
      <c r="DJS4" s="149"/>
      <c r="DKA4" s="149"/>
      <c r="DKD4" s="171"/>
      <c r="DKE4" s="171"/>
      <c r="DKF4" s="149"/>
      <c r="DKH4" s="152"/>
      <c r="DKJ4" s="152"/>
      <c r="DKK4" s="212"/>
      <c r="DKL4" s="210"/>
      <c r="DKM4" s="211"/>
      <c r="DKN4" s="149"/>
      <c r="DKV4" s="149"/>
      <c r="DKY4" s="171"/>
      <c r="DKZ4" s="171"/>
      <c r="DLA4" s="149"/>
      <c r="DLC4" s="152"/>
      <c r="DLE4" s="152"/>
      <c r="DLF4" s="212"/>
      <c r="DLG4" s="210"/>
      <c r="DLH4" s="211"/>
      <c r="DLI4" s="149"/>
      <c r="DLQ4" s="149"/>
      <c r="DLT4" s="171"/>
      <c r="DLU4" s="171"/>
      <c r="DLV4" s="149"/>
      <c r="DLX4" s="152"/>
      <c r="DLZ4" s="152"/>
      <c r="DMA4" s="212"/>
      <c r="DMB4" s="210"/>
      <c r="DMC4" s="211"/>
      <c r="DMD4" s="149"/>
      <c r="DML4" s="149"/>
      <c r="DMO4" s="171"/>
      <c r="DMP4" s="171"/>
      <c r="DMQ4" s="149"/>
      <c r="DMS4" s="152"/>
      <c r="DMU4" s="152"/>
      <c r="DMV4" s="212"/>
      <c r="DMW4" s="210"/>
      <c r="DMX4" s="211"/>
      <c r="DMY4" s="149"/>
      <c r="DNG4" s="149"/>
      <c r="DNJ4" s="171"/>
      <c r="DNK4" s="171"/>
      <c r="DNL4" s="149"/>
      <c r="DNN4" s="152"/>
      <c r="DNP4" s="152"/>
      <c r="DNQ4" s="212"/>
      <c r="DNR4" s="210"/>
      <c r="DNS4" s="211"/>
      <c r="DNT4" s="149"/>
      <c r="DOB4" s="149"/>
      <c r="DOE4" s="171"/>
      <c r="DOF4" s="171"/>
      <c r="DOG4" s="149"/>
      <c r="DOI4" s="152"/>
      <c r="DOK4" s="152"/>
      <c r="DOL4" s="212"/>
      <c r="DOM4" s="210"/>
      <c r="DON4" s="211"/>
      <c r="DOO4" s="149"/>
      <c r="DOW4" s="149"/>
      <c r="DOZ4" s="171"/>
      <c r="DPA4" s="171"/>
      <c r="DPB4" s="149"/>
      <c r="DPD4" s="152"/>
      <c r="DPF4" s="152"/>
      <c r="DPG4" s="212"/>
      <c r="DPH4" s="210"/>
      <c r="DPI4" s="211"/>
      <c r="DPJ4" s="149"/>
      <c r="DPR4" s="149"/>
      <c r="DPU4" s="171"/>
      <c r="DPV4" s="171"/>
      <c r="DPW4" s="149"/>
      <c r="DPY4" s="152"/>
      <c r="DQA4" s="152"/>
      <c r="DQB4" s="212"/>
      <c r="DQC4" s="210"/>
      <c r="DQD4" s="211"/>
      <c r="DQE4" s="149"/>
      <c r="DQM4" s="149"/>
      <c r="DQP4" s="171"/>
      <c r="DQQ4" s="171"/>
      <c r="DQR4" s="149"/>
      <c r="DQT4" s="152"/>
      <c r="DQV4" s="152"/>
      <c r="DQW4" s="212"/>
      <c r="DQX4" s="210"/>
      <c r="DQY4" s="211"/>
      <c r="DQZ4" s="149"/>
      <c r="DRH4" s="149"/>
      <c r="DRK4" s="171"/>
      <c r="DRL4" s="171"/>
      <c r="DRM4" s="149"/>
      <c r="DRO4" s="152"/>
      <c r="DRQ4" s="152"/>
      <c r="DRR4" s="212"/>
      <c r="DRS4" s="210"/>
      <c r="DRT4" s="211"/>
      <c r="DRU4" s="149"/>
      <c r="DSC4" s="149"/>
      <c r="DSF4" s="171"/>
      <c r="DSG4" s="171"/>
      <c r="DSH4" s="149"/>
      <c r="DSJ4" s="152"/>
      <c r="DSL4" s="152"/>
      <c r="DSM4" s="212"/>
      <c r="DSN4" s="210"/>
      <c r="DSO4" s="211"/>
      <c r="DSP4" s="149"/>
      <c r="DSX4" s="149"/>
      <c r="DTA4" s="171"/>
      <c r="DTB4" s="171"/>
      <c r="DTC4" s="149"/>
      <c r="DTE4" s="152"/>
      <c r="DTG4" s="152"/>
      <c r="DTH4" s="212"/>
      <c r="DTI4" s="210"/>
      <c r="DTJ4" s="211"/>
      <c r="DTK4" s="149"/>
      <c r="DTS4" s="149"/>
      <c r="DTV4" s="171"/>
      <c r="DTW4" s="171"/>
      <c r="DTX4" s="149"/>
      <c r="DTZ4" s="152"/>
      <c r="DUB4" s="152"/>
      <c r="DUC4" s="212"/>
      <c r="DUD4" s="210"/>
      <c r="DUE4" s="211"/>
      <c r="DUF4" s="149"/>
      <c r="DUN4" s="149"/>
      <c r="DUQ4" s="171"/>
      <c r="DUR4" s="171"/>
      <c r="DUS4" s="149"/>
      <c r="DUU4" s="152"/>
      <c r="DUW4" s="152"/>
      <c r="DUX4" s="212"/>
      <c r="DUY4" s="210"/>
      <c r="DUZ4" s="211"/>
      <c r="DVA4" s="149"/>
      <c r="DVI4" s="149"/>
      <c r="DVL4" s="171"/>
      <c r="DVM4" s="171"/>
      <c r="DVN4" s="149"/>
      <c r="DVP4" s="152"/>
      <c r="DVR4" s="152"/>
      <c r="DVS4" s="212"/>
      <c r="DVT4" s="210"/>
      <c r="DVU4" s="211"/>
      <c r="DVV4" s="149"/>
      <c r="DWD4" s="149"/>
      <c r="DWG4" s="171"/>
      <c r="DWH4" s="171"/>
      <c r="DWI4" s="149"/>
      <c r="DWK4" s="152"/>
      <c r="DWM4" s="152"/>
      <c r="DWN4" s="212"/>
      <c r="DWO4" s="210"/>
      <c r="DWP4" s="211"/>
      <c r="DWQ4" s="149"/>
      <c r="DWY4" s="149"/>
      <c r="DXB4" s="171"/>
      <c r="DXC4" s="171"/>
      <c r="DXD4" s="149"/>
      <c r="DXF4" s="152"/>
      <c r="DXH4" s="152"/>
      <c r="DXI4" s="212"/>
      <c r="DXJ4" s="210"/>
      <c r="DXK4" s="211"/>
      <c r="DXL4" s="149"/>
      <c r="DXT4" s="149"/>
      <c r="DXW4" s="171"/>
      <c r="DXX4" s="171"/>
      <c r="DXY4" s="149"/>
      <c r="DYA4" s="152"/>
      <c r="DYC4" s="152"/>
      <c r="DYD4" s="212"/>
      <c r="DYE4" s="210"/>
      <c r="DYF4" s="211"/>
      <c r="DYG4" s="149"/>
      <c r="DYO4" s="149"/>
      <c r="DYR4" s="171"/>
      <c r="DYS4" s="171"/>
      <c r="DYT4" s="149"/>
      <c r="DYV4" s="152"/>
      <c r="DYX4" s="152"/>
      <c r="DYY4" s="212"/>
      <c r="DYZ4" s="210"/>
      <c r="DZA4" s="211"/>
      <c r="DZB4" s="149"/>
      <c r="DZJ4" s="149"/>
      <c r="DZM4" s="171"/>
      <c r="DZN4" s="171"/>
      <c r="DZO4" s="149"/>
      <c r="DZQ4" s="152"/>
      <c r="DZS4" s="152"/>
      <c r="DZT4" s="212"/>
      <c r="DZU4" s="210"/>
      <c r="DZV4" s="211"/>
      <c r="DZW4" s="149"/>
      <c r="EAE4" s="149"/>
      <c r="EAH4" s="171"/>
      <c r="EAI4" s="171"/>
      <c r="EAJ4" s="149"/>
      <c r="EAL4" s="152"/>
      <c r="EAN4" s="152"/>
      <c r="EAO4" s="212"/>
      <c r="EAP4" s="210"/>
      <c r="EAQ4" s="211"/>
      <c r="EAR4" s="149"/>
      <c r="EAZ4" s="149"/>
      <c r="EBC4" s="171"/>
      <c r="EBD4" s="171"/>
      <c r="EBE4" s="149"/>
      <c r="EBG4" s="152"/>
      <c r="EBI4" s="152"/>
      <c r="EBJ4" s="212"/>
      <c r="EBK4" s="210"/>
      <c r="EBL4" s="211"/>
      <c r="EBM4" s="149"/>
      <c r="EBU4" s="149"/>
      <c r="EBX4" s="171"/>
      <c r="EBY4" s="171"/>
      <c r="EBZ4" s="149"/>
      <c r="ECB4" s="152"/>
      <c r="ECD4" s="152"/>
      <c r="ECE4" s="212"/>
      <c r="ECF4" s="210"/>
      <c r="ECG4" s="211"/>
      <c r="ECH4" s="149"/>
      <c r="ECP4" s="149"/>
      <c r="ECS4" s="171"/>
      <c r="ECT4" s="171"/>
      <c r="ECU4" s="149"/>
      <c r="ECW4" s="152"/>
      <c r="ECY4" s="152"/>
      <c r="ECZ4" s="212"/>
      <c r="EDA4" s="210"/>
      <c r="EDB4" s="211"/>
      <c r="EDC4" s="149"/>
      <c r="EDK4" s="149"/>
      <c r="EDN4" s="171"/>
      <c r="EDO4" s="171"/>
      <c r="EDP4" s="149"/>
      <c r="EDR4" s="152"/>
      <c r="EDT4" s="152"/>
      <c r="EDU4" s="212"/>
      <c r="EDV4" s="210"/>
      <c r="EDW4" s="211"/>
      <c r="EDX4" s="149"/>
      <c r="EEF4" s="149"/>
      <c r="EEI4" s="171"/>
      <c r="EEJ4" s="171"/>
      <c r="EEK4" s="149"/>
      <c r="EEM4" s="152"/>
      <c r="EEO4" s="152"/>
      <c r="EEP4" s="212"/>
      <c r="EEQ4" s="210"/>
      <c r="EER4" s="211"/>
      <c r="EES4" s="149"/>
      <c r="EFA4" s="149"/>
      <c r="EFD4" s="171"/>
      <c r="EFE4" s="171"/>
      <c r="EFF4" s="149"/>
      <c r="EFH4" s="152"/>
      <c r="EFJ4" s="152"/>
      <c r="EFK4" s="212"/>
      <c r="EFL4" s="210"/>
      <c r="EFM4" s="211"/>
      <c r="EFN4" s="149"/>
      <c r="EFV4" s="149"/>
      <c r="EFY4" s="171"/>
      <c r="EFZ4" s="171"/>
      <c r="EGA4" s="149"/>
      <c r="EGC4" s="152"/>
      <c r="EGE4" s="152"/>
      <c r="EGF4" s="212"/>
      <c r="EGG4" s="210"/>
      <c r="EGH4" s="211"/>
      <c r="EGI4" s="149"/>
      <c r="EGQ4" s="149"/>
      <c r="EGT4" s="171"/>
      <c r="EGU4" s="171"/>
      <c r="EGV4" s="149"/>
      <c r="EGX4" s="152"/>
      <c r="EGZ4" s="152"/>
      <c r="EHA4" s="212"/>
      <c r="EHB4" s="210"/>
      <c r="EHC4" s="211"/>
      <c r="EHD4" s="149"/>
      <c r="EHL4" s="149"/>
      <c r="EHO4" s="171"/>
      <c r="EHP4" s="171"/>
      <c r="EHQ4" s="149"/>
      <c r="EHS4" s="152"/>
      <c r="EHU4" s="152"/>
      <c r="EHV4" s="212"/>
      <c r="EHW4" s="210"/>
      <c r="EHX4" s="211"/>
      <c r="EHY4" s="149"/>
      <c r="EIG4" s="149"/>
      <c r="EIJ4" s="171"/>
      <c r="EIK4" s="171"/>
      <c r="EIL4" s="149"/>
      <c r="EIN4" s="152"/>
      <c r="EIP4" s="152"/>
      <c r="EIQ4" s="212"/>
      <c r="EIR4" s="210"/>
      <c r="EIS4" s="211"/>
      <c r="EIT4" s="149"/>
      <c r="EJB4" s="149"/>
      <c r="EJE4" s="171"/>
      <c r="EJF4" s="171"/>
      <c r="EJG4" s="149"/>
      <c r="EJI4" s="152"/>
      <c r="EJK4" s="152"/>
      <c r="EJL4" s="212"/>
      <c r="EJM4" s="210"/>
      <c r="EJN4" s="211"/>
      <c r="EJO4" s="149"/>
      <c r="EJW4" s="149"/>
      <c r="EJZ4" s="171"/>
      <c r="EKA4" s="171"/>
      <c r="EKB4" s="149"/>
      <c r="EKD4" s="152"/>
      <c r="EKF4" s="152"/>
      <c r="EKG4" s="212"/>
      <c r="EKH4" s="210"/>
      <c r="EKI4" s="211"/>
      <c r="EKJ4" s="149"/>
      <c r="EKR4" s="149"/>
      <c r="EKU4" s="171"/>
      <c r="EKV4" s="171"/>
      <c r="EKW4" s="149"/>
      <c r="EKY4" s="152"/>
      <c r="ELA4" s="152"/>
      <c r="ELB4" s="212"/>
      <c r="ELC4" s="210"/>
      <c r="ELD4" s="211"/>
      <c r="ELE4" s="149"/>
      <c r="ELM4" s="149"/>
      <c r="ELP4" s="171"/>
      <c r="ELQ4" s="171"/>
      <c r="ELR4" s="149"/>
      <c r="ELT4" s="152"/>
      <c r="ELV4" s="152"/>
      <c r="ELW4" s="212"/>
      <c r="ELX4" s="210"/>
      <c r="ELY4" s="211"/>
      <c r="ELZ4" s="149"/>
      <c r="EMH4" s="149"/>
      <c r="EMK4" s="171"/>
      <c r="EML4" s="171"/>
      <c r="EMM4" s="149"/>
      <c r="EMO4" s="152"/>
      <c r="EMQ4" s="152"/>
      <c r="EMR4" s="212"/>
      <c r="EMS4" s="210"/>
      <c r="EMT4" s="211"/>
      <c r="EMU4" s="149"/>
      <c r="ENC4" s="149"/>
      <c r="ENF4" s="171"/>
      <c r="ENG4" s="171"/>
      <c r="ENH4" s="149"/>
      <c r="ENJ4" s="152"/>
      <c r="ENL4" s="152"/>
      <c r="ENM4" s="212"/>
      <c r="ENN4" s="210"/>
      <c r="ENO4" s="211"/>
      <c r="ENP4" s="149"/>
      <c r="ENX4" s="149"/>
      <c r="EOA4" s="171"/>
      <c r="EOB4" s="171"/>
      <c r="EOC4" s="149"/>
      <c r="EOE4" s="152"/>
      <c r="EOG4" s="152"/>
      <c r="EOH4" s="212"/>
      <c r="EOI4" s="210"/>
      <c r="EOJ4" s="211"/>
      <c r="EOK4" s="149"/>
      <c r="EOS4" s="149"/>
      <c r="EOV4" s="171"/>
      <c r="EOW4" s="171"/>
      <c r="EOX4" s="149"/>
      <c r="EOZ4" s="152"/>
      <c r="EPB4" s="152"/>
      <c r="EPC4" s="212"/>
      <c r="EPD4" s="210"/>
      <c r="EPE4" s="211"/>
      <c r="EPF4" s="149"/>
      <c r="EPN4" s="149"/>
      <c r="EPQ4" s="171"/>
      <c r="EPR4" s="171"/>
      <c r="EPS4" s="149"/>
      <c r="EPU4" s="152"/>
      <c r="EPW4" s="152"/>
      <c r="EPX4" s="212"/>
      <c r="EPY4" s="210"/>
      <c r="EPZ4" s="211"/>
      <c r="EQA4" s="149"/>
      <c r="EQI4" s="149"/>
      <c r="EQL4" s="171"/>
      <c r="EQM4" s="171"/>
      <c r="EQN4" s="149"/>
      <c r="EQP4" s="152"/>
      <c r="EQR4" s="152"/>
      <c r="EQS4" s="212"/>
      <c r="EQT4" s="210"/>
      <c r="EQU4" s="211"/>
      <c r="EQV4" s="149"/>
      <c r="ERD4" s="149"/>
      <c r="ERG4" s="171"/>
      <c r="ERH4" s="171"/>
      <c r="ERI4" s="149"/>
      <c r="ERK4" s="152"/>
      <c r="ERM4" s="152"/>
      <c r="ERN4" s="212"/>
      <c r="ERO4" s="210"/>
      <c r="ERP4" s="211"/>
      <c r="ERQ4" s="149"/>
      <c r="ERY4" s="149"/>
      <c r="ESB4" s="171"/>
      <c r="ESC4" s="171"/>
      <c r="ESD4" s="149"/>
      <c r="ESF4" s="152"/>
      <c r="ESH4" s="152"/>
      <c r="ESI4" s="212"/>
      <c r="ESJ4" s="210"/>
      <c r="ESK4" s="211"/>
      <c r="ESL4" s="149"/>
      <c r="EST4" s="149"/>
      <c r="ESW4" s="171"/>
      <c r="ESX4" s="171"/>
      <c r="ESY4" s="149"/>
      <c r="ETA4" s="152"/>
      <c r="ETC4" s="152"/>
      <c r="ETD4" s="212"/>
      <c r="ETE4" s="210"/>
      <c r="ETF4" s="211"/>
      <c r="ETG4" s="149"/>
      <c r="ETO4" s="149"/>
      <c r="ETR4" s="171"/>
      <c r="ETS4" s="171"/>
      <c r="ETT4" s="149"/>
      <c r="ETV4" s="152"/>
      <c r="ETX4" s="152"/>
      <c r="ETY4" s="212"/>
      <c r="ETZ4" s="210"/>
      <c r="EUA4" s="211"/>
      <c r="EUB4" s="149"/>
      <c r="EUJ4" s="149"/>
      <c r="EUM4" s="171"/>
      <c r="EUN4" s="171"/>
      <c r="EUO4" s="149"/>
      <c r="EUQ4" s="152"/>
      <c r="EUS4" s="152"/>
      <c r="EUT4" s="212"/>
      <c r="EUU4" s="210"/>
      <c r="EUV4" s="211"/>
      <c r="EUW4" s="149"/>
      <c r="EVE4" s="149"/>
      <c r="EVH4" s="171"/>
      <c r="EVI4" s="171"/>
      <c r="EVJ4" s="149"/>
      <c r="EVL4" s="152"/>
      <c r="EVN4" s="152"/>
      <c r="EVO4" s="212"/>
      <c r="EVP4" s="210"/>
      <c r="EVQ4" s="211"/>
      <c r="EVR4" s="149"/>
      <c r="EVZ4" s="149"/>
      <c r="EWC4" s="171"/>
      <c r="EWD4" s="171"/>
      <c r="EWE4" s="149"/>
      <c r="EWG4" s="152"/>
      <c r="EWI4" s="152"/>
      <c r="EWJ4" s="212"/>
      <c r="EWK4" s="210"/>
      <c r="EWL4" s="211"/>
      <c r="EWM4" s="149"/>
      <c r="EWU4" s="149"/>
      <c r="EWX4" s="171"/>
      <c r="EWY4" s="171"/>
      <c r="EWZ4" s="149"/>
      <c r="EXB4" s="152"/>
      <c r="EXD4" s="152"/>
      <c r="EXE4" s="212"/>
      <c r="EXF4" s="210"/>
      <c r="EXG4" s="211"/>
      <c r="EXH4" s="149"/>
      <c r="EXP4" s="149"/>
      <c r="EXS4" s="171"/>
      <c r="EXT4" s="171"/>
      <c r="EXU4" s="149"/>
      <c r="EXW4" s="152"/>
      <c r="EXY4" s="152"/>
      <c r="EXZ4" s="212"/>
      <c r="EYA4" s="210"/>
      <c r="EYB4" s="211"/>
      <c r="EYC4" s="149"/>
      <c r="EYK4" s="149"/>
      <c r="EYN4" s="171"/>
      <c r="EYO4" s="171"/>
      <c r="EYP4" s="149"/>
      <c r="EYR4" s="152"/>
      <c r="EYT4" s="152"/>
      <c r="EYU4" s="212"/>
      <c r="EYV4" s="210"/>
      <c r="EYW4" s="211"/>
      <c r="EYX4" s="149"/>
      <c r="EZF4" s="149"/>
      <c r="EZI4" s="171"/>
      <c r="EZJ4" s="171"/>
      <c r="EZK4" s="149"/>
      <c r="EZM4" s="152"/>
      <c r="EZO4" s="152"/>
      <c r="EZP4" s="212"/>
      <c r="EZQ4" s="210"/>
      <c r="EZR4" s="211"/>
      <c r="EZS4" s="149"/>
      <c r="FAA4" s="149"/>
      <c r="FAD4" s="171"/>
      <c r="FAE4" s="171"/>
      <c r="FAF4" s="149"/>
      <c r="FAH4" s="152"/>
      <c r="FAJ4" s="152"/>
      <c r="FAK4" s="212"/>
      <c r="FAL4" s="210"/>
      <c r="FAM4" s="211"/>
      <c r="FAN4" s="149"/>
      <c r="FAV4" s="149"/>
      <c r="FAY4" s="171"/>
      <c r="FAZ4" s="171"/>
      <c r="FBA4" s="149"/>
      <c r="FBC4" s="152"/>
      <c r="FBE4" s="152"/>
      <c r="FBF4" s="212"/>
      <c r="FBG4" s="210"/>
      <c r="FBH4" s="211"/>
      <c r="FBI4" s="149"/>
      <c r="FBQ4" s="149"/>
      <c r="FBT4" s="171"/>
      <c r="FBU4" s="171"/>
      <c r="FBV4" s="149"/>
      <c r="FBX4" s="152"/>
      <c r="FBZ4" s="152"/>
      <c r="FCA4" s="212"/>
      <c r="FCB4" s="210"/>
      <c r="FCC4" s="211"/>
      <c r="FCD4" s="149"/>
      <c r="FCL4" s="149"/>
      <c r="FCO4" s="171"/>
      <c r="FCP4" s="171"/>
      <c r="FCQ4" s="149"/>
      <c r="FCS4" s="152"/>
      <c r="FCU4" s="152"/>
      <c r="FCV4" s="212"/>
      <c r="FCW4" s="210"/>
      <c r="FCX4" s="211"/>
      <c r="FCY4" s="149"/>
      <c r="FDG4" s="149"/>
      <c r="FDJ4" s="171"/>
      <c r="FDK4" s="171"/>
      <c r="FDL4" s="149"/>
      <c r="FDN4" s="152"/>
      <c r="FDP4" s="152"/>
      <c r="FDQ4" s="212"/>
      <c r="FDR4" s="210"/>
      <c r="FDS4" s="211"/>
      <c r="FDT4" s="149"/>
      <c r="FEB4" s="149"/>
      <c r="FEE4" s="171"/>
      <c r="FEF4" s="171"/>
      <c r="FEG4" s="149"/>
      <c r="FEI4" s="152"/>
      <c r="FEK4" s="152"/>
      <c r="FEL4" s="212"/>
      <c r="FEM4" s="210"/>
      <c r="FEN4" s="211"/>
      <c r="FEO4" s="149"/>
      <c r="FEW4" s="149"/>
      <c r="FEZ4" s="171"/>
      <c r="FFA4" s="171"/>
      <c r="FFB4" s="149"/>
      <c r="FFD4" s="152"/>
      <c r="FFF4" s="152"/>
      <c r="FFG4" s="212"/>
      <c r="FFH4" s="210"/>
      <c r="FFI4" s="211"/>
      <c r="FFJ4" s="149"/>
      <c r="FFR4" s="149"/>
      <c r="FFU4" s="171"/>
      <c r="FFV4" s="171"/>
      <c r="FFW4" s="149"/>
      <c r="FFY4" s="152"/>
      <c r="FGA4" s="152"/>
      <c r="FGB4" s="212"/>
      <c r="FGC4" s="210"/>
      <c r="FGD4" s="211"/>
      <c r="FGE4" s="149"/>
      <c r="FGM4" s="149"/>
      <c r="FGP4" s="171"/>
      <c r="FGQ4" s="171"/>
      <c r="FGR4" s="149"/>
      <c r="FGT4" s="152"/>
      <c r="FGV4" s="152"/>
      <c r="FGW4" s="212"/>
      <c r="FGX4" s="210"/>
      <c r="FGY4" s="211"/>
      <c r="FGZ4" s="149"/>
      <c r="FHH4" s="149"/>
      <c r="FHK4" s="171"/>
      <c r="FHL4" s="171"/>
      <c r="FHM4" s="149"/>
      <c r="FHO4" s="152"/>
      <c r="FHQ4" s="152"/>
      <c r="FHR4" s="212"/>
      <c r="FHS4" s="210"/>
      <c r="FHT4" s="211"/>
      <c r="FHU4" s="149"/>
      <c r="FIC4" s="149"/>
      <c r="FIF4" s="171"/>
      <c r="FIG4" s="171"/>
      <c r="FIH4" s="149"/>
      <c r="FIJ4" s="152"/>
      <c r="FIL4" s="152"/>
      <c r="FIM4" s="212"/>
      <c r="FIN4" s="210"/>
      <c r="FIO4" s="211"/>
      <c r="FIP4" s="149"/>
      <c r="FIX4" s="149"/>
      <c r="FJA4" s="171"/>
      <c r="FJB4" s="171"/>
      <c r="FJC4" s="149"/>
      <c r="FJE4" s="152"/>
      <c r="FJG4" s="152"/>
      <c r="FJH4" s="212"/>
      <c r="FJI4" s="210"/>
      <c r="FJJ4" s="211"/>
      <c r="FJK4" s="149"/>
      <c r="FJS4" s="149"/>
      <c r="FJV4" s="171"/>
      <c r="FJW4" s="171"/>
      <c r="FJX4" s="149"/>
      <c r="FJZ4" s="152"/>
      <c r="FKB4" s="152"/>
      <c r="FKC4" s="212"/>
      <c r="FKD4" s="210"/>
      <c r="FKE4" s="211"/>
      <c r="FKF4" s="149"/>
      <c r="FKN4" s="149"/>
      <c r="FKQ4" s="171"/>
      <c r="FKR4" s="171"/>
      <c r="FKS4" s="149"/>
      <c r="FKU4" s="152"/>
      <c r="FKW4" s="152"/>
      <c r="FKX4" s="212"/>
      <c r="FKY4" s="210"/>
      <c r="FKZ4" s="211"/>
      <c r="FLA4" s="149"/>
      <c r="FLI4" s="149"/>
      <c r="FLL4" s="171"/>
      <c r="FLM4" s="171"/>
      <c r="FLN4" s="149"/>
      <c r="FLP4" s="152"/>
      <c r="FLR4" s="152"/>
      <c r="FLS4" s="212"/>
      <c r="FLT4" s="210"/>
      <c r="FLU4" s="211"/>
      <c r="FLV4" s="149"/>
      <c r="FMD4" s="149"/>
      <c r="FMG4" s="171"/>
      <c r="FMH4" s="171"/>
      <c r="FMI4" s="149"/>
      <c r="FMK4" s="152"/>
      <c r="FMM4" s="152"/>
      <c r="FMN4" s="212"/>
      <c r="FMO4" s="210"/>
      <c r="FMP4" s="211"/>
      <c r="FMQ4" s="149"/>
      <c r="FMY4" s="149"/>
      <c r="FNB4" s="171"/>
      <c r="FNC4" s="171"/>
      <c r="FND4" s="149"/>
      <c r="FNF4" s="152"/>
      <c r="FNH4" s="152"/>
      <c r="FNI4" s="212"/>
      <c r="FNJ4" s="210"/>
      <c r="FNK4" s="211"/>
      <c r="FNL4" s="149"/>
      <c r="FNT4" s="149"/>
      <c r="FNW4" s="171"/>
      <c r="FNX4" s="171"/>
      <c r="FNY4" s="149"/>
      <c r="FOA4" s="152"/>
      <c r="FOC4" s="152"/>
      <c r="FOD4" s="212"/>
      <c r="FOE4" s="210"/>
      <c r="FOF4" s="211"/>
      <c r="FOG4" s="149"/>
      <c r="FOO4" s="149"/>
      <c r="FOR4" s="171"/>
      <c r="FOS4" s="171"/>
      <c r="FOT4" s="149"/>
      <c r="FOV4" s="152"/>
      <c r="FOX4" s="152"/>
      <c r="FOY4" s="212"/>
      <c r="FOZ4" s="210"/>
      <c r="FPA4" s="211"/>
      <c r="FPB4" s="149"/>
      <c r="FPJ4" s="149"/>
      <c r="FPM4" s="171"/>
      <c r="FPN4" s="171"/>
      <c r="FPO4" s="149"/>
      <c r="FPQ4" s="152"/>
      <c r="FPS4" s="152"/>
      <c r="FPT4" s="212"/>
      <c r="FPU4" s="210"/>
      <c r="FPV4" s="211"/>
      <c r="FPW4" s="149"/>
      <c r="FQE4" s="149"/>
      <c r="FQH4" s="171"/>
      <c r="FQI4" s="171"/>
      <c r="FQJ4" s="149"/>
      <c r="FQL4" s="152"/>
      <c r="FQN4" s="152"/>
      <c r="FQO4" s="212"/>
      <c r="FQP4" s="210"/>
      <c r="FQQ4" s="211"/>
      <c r="FQR4" s="149"/>
      <c r="FQZ4" s="149"/>
      <c r="FRC4" s="171"/>
      <c r="FRD4" s="171"/>
      <c r="FRE4" s="149"/>
      <c r="FRG4" s="152"/>
      <c r="FRI4" s="152"/>
      <c r="FRJ4" s="212"/>
      <c r="FRK4" s="210"/>
      <c r="FRL4" s="211"/>
      <c r="FRM4" s="149"/>
      <c r="FRU4" s="149"/>
      <c r="FRX4" s="171"/>
      <c r="FRY4" s="171"/>
      <c r="FRZ4" s="149"/>
      <c r="FSB4" s="152"/>
      <c r="FSD4" s="152"/>
      <c r="FSE4" s="212"/>
      <c r="FSF4" s="210"/>
      <c r="FSG4" s="211"/>
      <c r="FSH4" s="149"/>
      <c r="FSP4" s="149"/>
      <c r="FSS4" s="171"/>
      <c r="FST4" s="171"/>
      <c r="FSU4" s="149"/>
      <c r="FSW4" s="152"/>
      <c r="FSY4" s="152"/>
      <c r="FSZ4" s="212"/>
      <c r="FTA4" s="210"/>
      <c r="FTB4" s="211"/>
      <c r="FTC4" s="149"/>
      <c r="FTK4" s="149"/>
      <c r="FTN4" s="171"/>
      <c r="FTO4" s="171"/>
      <c r="FTP4" s="149"/>
      <c r="FTR4" s="152"/>
      <c r="FTT4" s="152"/>
      <c r="FTU4" s="212"/>
      <c r="FTV4" s="210"/>
      <c r="FTW4" s="211"/>
      <c r="FTX4" s="149"/>
      <c r="FUF4" s="149"/>
      <c r="FUI4" s="171"/>
      <c r="FUJ4" s="171"/>
      <c r="FUK4" s="149"/>
      <c r="FUM4" s="152"/>
      <c r="FUO4" s="152"/>
      <c r="FUP4" s="212"/>
      <c r="FUQ4" s="210"/>
      <c r="FUR4" s="211"/>
      <c r="FUS4" s="149"/>
      <c r="FVA4" s="149"/>
      <c r="FVD4" s="171"/>
      <c r="FVE4" s="171"/>
      <c r="FVF4" s="149"/>
      <c r="FVH4" s="152"/>
      <c r="FVJ4" s="152"/>
      <c r="FVK4" s="212"/>
      <c r="FVL4" s="210"/>
      <c r="FVM4" s="211"/>
      <c r="FVN4" s="149"/>
      <c r="FVV4" s="149"/>
      <c r="FVY4" s="171"/>
      <c r="FVZ4" s="171"/>
      <c r="FWA4" s="149"/>
      <c r="FWC4" s="152"/>
      <c r="FWE4" s="152"/>
      <c r="FWF4" s="212"/>
      <c r="FWG4" s="210"/>
      <c r="FWH4" s="211"/>
      <c r="FWI4" s="149"/>
      <c r="FWQ4" s="149"/>
      <c r="FWT4" s="171"/>
      <c r="FWU4" s="171"/>
      <c r="FWV4" s="149"/>
      <c r="FWX4" s="152"/>
      <c r="FWZ4" s="152"/>
      <c r="FXA4" s="212"/>
      <c r="FXB4" s="210"/>
      <c r="FXC4" s="211"/>
      <c r="FXD4" s="149"/>
      <c r="FXL4" s="149"/>
      <c r="FXO4" s="171"/>
      <c r="FXP4" s="171"/>
      <c r="FXQ4" s="149"/>
      <c r="FXS4" s="152"/>
      <c r="FXU4" s="152"/>
      <c r="FXV4" s="212"/>
      <c r="FXW4" s="210"/>
      <c r="FXX4" s="211"/>
      <c r="FXY4" s="149"/>
      <c r="FYG4" s="149"/>
      <c r="FYJ4" s="171"/>
      <c r="FYK4" s="171"/>
      <c r="FYL4" s="149"/>
      <c r="FYN4" s="152"/>
      <c r="FYP4" s="152"/>
      <c r="FYQ4" s="212"/>
      <c r="FYR4" s="210"/>
      <c r="FYS4" s="211"/>
      <c r="FYT4" s="149"/>
      <c r="FZB4" s="149"/>
      <c r="FZE4" s="171"/>
      <c r="FZF4" s="171"/>
      <c r="FZG4" s="149"/>
      <c r="FZI4" s="152"/>
      <c r="FZK4" s="152"/>
      <c r="FZL4" s="212"/>
      <c r="FZM4" s="210"/>
      <c r="FZN4" s="211"/>
      <c r="FZO4" s="149"/>
      <c r="FZW4" s="149"/>
      <c r="FZZ4" s="171"/>
      <c r="GAA4" s="171"/>
      <c r="GAB4" s="149"/>
      <c r="GAD4" s="152"/>
      <c r="GAF4" s="152"/>
      <c r="GAG4" s="212"/>
      <c r="GAH4" s="210"/>
      <c r="GAI4" s="211"/>
      <c r="GAJ4" s="149"/>
      <c r="GAR4" s="149"/>
      <c r="GAU4" s="171"/>
      <c r="GAV4" s="171"/>
      <c r="GAW4" s="149"/>
      <c r="GAY4" s="152"/>
      <c r="GBA4" s="152"/>
      <c r="GBB4" s="212"/>
      <c r="GBC4" s="210"/>
      <c r="GBD4" s="211"/>
      <c r="GBE4" s="149"/>
      <c r="GBM4" s="149"/>
      <c r="GBP4" s="171"/>
      <c r="GBQ4" s="171"/>
      <c r="GBR4" s="149"/>
      <c r="GBT4" s="152"/>
      <c r="GBV4" s="152"/>
      <c r="GBW4" s="212"/>
      <c r="GBX4" s="210"/>
      <c r="GBY4" s="211"/>
      <c r="GBZ4" s="149"/>
      <c r="GCH4" s="149"/>
      <c r="GCK4" s="171"/>
      <c r="GCL4" s="171"/>
      <c r="GCM4" s="149"/>
      <c r="GCO4" s="152"/>
      <c r="GCQ4" s="152"/>
      <c r="GCR4" s="212"/>
      <c r="GCS4" s="210"/>
      <c r="GCT4" s="211"/>
      <c r="GCU4" s="149"/>
      <c r="GDC4" s="149"/>
      <c r="GDF4" s="171"/>
      <c r="GDG4" s="171"/>
      <c r="GDH4" s="149"/>
      <c r="GDJ4" s="152"/>
      <c r="GDL4" s="152"/>
      <c r="GDM4" s="212"/>
      <c r="GDN4" s="210"/>
      <c r="GDO4" s="211"/>
      <c r="GDP4" s="149"/>
      <c r="GDX4" s="149"/>
      <c r="GEA4" s="171"/>
      <c r="GEB4" s="171"/>
      <c r="GEC4" s="149"/>
      <c r="GEE4" s="152"/>
      <c r="GEG4" s="152"/>
      <c r="GEH4" s="212"/>
      <c r="GEI4" s="210"/>
      <c r="GEJ4" s="211"/>
      <c r="GEK4" s="149"/>
      <c r="GES4" s="149"/>
      <c r="GEV4" s="171"/>
      <c r="GEW4" s="171"/>
      <c r="GEX4" s="149"/>
      <c r="GEZ4" s="152"/>
      <c r="GFB4" s="152"/>
      <c r="GFC4" s="212"/>
      <c r="GFD4" s="210"/>
      <c r="GFE4" s="211"/>
      <c r="GFF4" s="149"/>
      <c r="GFN4" s="149"/>
      <c r="GFQ4" s="171"/>
      <c r="GFR4" s="171"/>
      <c r="GFS4" s="149"/>
      <c r="GFU4" s="152"/>
      <c r="GFW4" s="152"/>
      <c r="GFX4" s="212"/>
      <c r="GFY4" s="210"/>
      <c r="GFZ4" s="211"/>
      <c r="GGA4" s="149"/>
      <c r="GGI4" s="149"/>
      <c r="GGL4" s="171"/>
      <c r="GGM4" s="171"/>
      <c r="GGN4" s="149"/>
      <c r="GGP4" s="152"/>
      <c r="GGR4" s="152"/>
      <c r="GGS4" s="212"/>
      <c r="GGT4" s="210"/>
      <c r="GGU4" s="211"/>
      <c r="GGV4" s="149"/>
      <c r="GHD4" s="149"/>
      <c r="GHG4" s="171"/>
      <c r="GHH4" s="171"/>
      <c r="GHI4" s="149"/>
      <c r="GHK4" s="152"/>
      <c r="GHM4" s="152"/>
      <c r="GHN4" s="212"/>
      <c r="GHO4" s="210"/>
      <c r="GHP4" s="211"/>
      <c r="GHQ4" s="149"/>
      <c r="GHY4" s="149"/>
      <c r="GIB4" s="171"/>
      <c r="GIC4" s="171"/>
      <c r="GID4" s="149"/>
      <c r="GIF4" s="152"/>
      <c r="GIH4" s="152"/>
      <c r="GII4" s="212"/>
      <c r="GIJ4" s="210"/>
      <c r="GIK4" s="211"/>
      <c r="GIL4" s="149"/>
      <c r="GIT4" s="149"/>
      <c r="GIW4" s="171"/>
      <c r="GIX4" s="171"/>
      <c r="GIY4" s="149"/>
      <c r="GJA4" s="152"/>
      <c r="GJC4" s="152"/>
      <c r="GJD4" s="212"/>
      <c r="GJE4" s="210"/>
      <c r="GJF4" s="211"/>
      <c r="GJG4" s="149"/>
      <c r="GJO4" s="149"/>
      <c r="GJR4" s="171"/>
      <c r="GJS4" s="171"/>
      <c r="GJT4" s="149"/>
      <c r="GJV4" s="152"/>
      <c r="GJX4" s="152"/>
      <c r="GJY4" s="212"/>
      <c r="GJZ4" s="210"/>
      <c r="GKA4" s="211"/>
      <c r="GKB4" s="149"/>
      <c r="GKJ4" s="149"/>
      <c r="GKM4" s="171"/>
      <c r="GKN4" s="171"/>
      <c r="GKO4" s="149"/>
      <c r="GKQ4" s="152"/>
      <c r="GKS4" s="152"/>
      <c r="GKT4" s="212"/>
      <c r="GKU4" s="210"/>
      <c r="GKV4" s="211"/>
      <c r="GKW4" s="149"/>
      <c r="GLE4" s="149"/>
      <c r="GLH4" s="171"/>
      <c r="GLI4" s="171"/>
      <c r="GLJ4" s="149"/>
      <c r="GLL4" s="152"/>
      <c r="GLN4" s="152"/>
      <c r="GLO4" s="212"/>
      <c r="GLP4" s="210"/>
      <c r="GLQ4" s="211"/>
      <c r="GLR4" s="149"/>
      <c r="GLZ4" s="149"/>
      <c r="GMC4" s="171"/>
      <c r="GMD4" s="171"/>
      <c r="GME4" s="149"/>
      <c r="GMG4" s="152"/>
      <c r="GMI4" s="152"/>
      <c r="GMJ4" s="212"/>
      <c r="GMK4" s="210"/>
      <c r="GML4" s="211"/>
      <c r="GMM4" s="149"/>
      <c r="GMU4" s="149"/>
      <c r="GMX4" s="171"/>
      <c r="GMY4" s="171"/>
      <c r="GMZ4" s="149"/>
      <c r="GNB4" s="152"/>
      <c r="GND4" s="152"/>
      <c r="GNE4" s="212"/>
      <c r="GNF4" s="210"/>
      <c r="GNG4" s="211"/>
      <c r="GNH4" s="149"/>
      <c r="GNP4" s="149"/>
      <c r="GNS4" s="171"/>
      <c r="GNT4" s="171"/>
      <c r="GNU4" s="149"/>
      <c r="GNW4" s="152"/>
      <c r="GNY4" s="152"/>
      <c r="GNZ4" s="212"/>
      <c r="GOA4" s="210"/>
      <c r="GOB4" s="211"/>
      <c r="GOC4" s="149"/>
      <c r="GOK4" s="149"/>
      <c r="GON4" s="171"/>
      <c r="GOO4" s="171"/>
      <c r="GOP4" s="149"/>
      <c r="GOR4" s="152"/>
      <c r="GOT4" s="152"/>
      <c r="GOU4" s="212"/>
      <c r="GOV4" s="210"/>
      <c r="GOW4" s="211"/>
      <c r="GOX4" s="149"/>
      <c r="GPF4" s="149"/>
      <c r="GPI4" s="171"/>
      <c r="GPJ4" s="171"/>
      <c r="GPK4" s="149"/>
      <c r="GPM4" s="152"/>
      <c r="GPO4" s="152"/>
      <c r="GPP4" s="212"/>
      <c r="GPQ4" s="210"/>
      <c r="GPR4" s="211"/>
      <c r="GPS4" s="149"/>
      <c r="GQA4" s="149"/>
      <c r="GQD4" s="171"/>
      <c r="GQE4" s="171"/>
      <c r="GQF4" s="149"/>
      <c r="GQH4" s="152"/>
      <c r="GQJ4" s="152"/>
      <c r="GQK4" s="212"/>
      <c r="GQL4" s="210"/>
      <c r="GQM4" s="211"/>
      <c r="GQN4" s="149"/>
      <c r="GQV4" s="149"/>
      <c r="GQY4" s="171"/>
      <c r="GQZ4" s="171"/>
      <c r="GRA4" s="149"/>
      <c r="GRC4" s="152"/>
      <c r="GRE4" s="152"/>
      <c r="GRF4" s="212"/>
      <c r="GRG4" s="210"/>
      <c r="GRH4" s="211"/>
      <c r="GRI4" s="149"/>
      <c r="GRQ4" s="149"/>
      <c r="GRT4" s="171"/>
      <c r="GRU4" s="171"/>
      <c r="GRV4" s="149"/>
      <c r="GRX4" s="152"/>
      <c r="GRZ4" s="152"/>
      <c r="GSA4" s="212"/>
      <c r="GSB4" s="210"/>
      <c r="GSC4" s="211"/>
      <c r="GSD4" s="149"/>
      <c r="GSL4" s="149"/>
      <c r="GSO4" s="171"/>
      <c r="GSP4" s="171"/>
      <c r="GSQ4" s="149"/>
      <c r="GSS4" s="152"/>
      <c r="GSU4" s="152"/>
      <c r="GSV4" s="212"/>
      <c r="GSW4" s="210"/>
      <c r="GSX4" s="211"/>
      <c r="GSY4" s="149"/>
      <c r="GTG4" s="149"/>
      <c r="GTJ4" s="171"/>
      <c r="GTK4" s="171"/>
      <c r="GTL4" s="149"/>
      <c r="GTN4" s="152"/>
      <c r="GTP4" s="152"/>
      <c r="GTQ4" s="212"/>
      <c r="GTR4" s="210"/>
      <c r="GTS4" s="211"/>
      <c r="GTT4" s="149"/>
      <c r="GUB4" s="149"/>
      <c r="GUE4" s="171"/>
      <c r="GUF4" s="171"/>
      <c r="GUG4" s="149"/>
      <c r="GUI4" s="152"/>
      <c r="GUK4" s="152"/>
      <c r="GUL4" s="212"/>
      <c r="GUM4" s="210"/>
      <c r="GUN4" s="211"/>
      <c r="GUO4" s="149"/>
      <c r="GUW4" s="149"/>
      <c r="GUZ4" s="171"/>
      <c r="GVA4" s="171"/>
      <c r="GVB4" s="149"/>
      <c r="GVD4" s="152"/>
      <c r="GVF4" s="152"/>
      <c r="GVG4" s="212"/>
      <c r="GVH4" s="210"/>
      <c r="GVI4" s="211"/>
      <c r="GVJ4" s="149"/>
      <c r="GVR4" s="149"/>
      <c r="GVU4" s="171"/>
      <c r="GVV4" s="171"/>
      <c r="GVW4" s="149"/>
      <c r="GVY4" s="152"/>
      <c r="GWA4" s="152"/>
      <c r="GWB4" s="212"/>
      <c r="GWC4" s="210"/>
      <c r="GWD4" s="211"/>
      <c r="GWE4" s="149"/>
      <c r="GWM4" s="149"/>
      <c r="GWP4" s="171"/>
      <c r="GWQ4" s="171"/>
      <c r="GWR4" s="149"/>
      <c r="GWT4" s="152"/>
      <c r="GWV4" s="152"/>
      <c r="GWW4" s="212"/>
      <c r="GWX4" s="210"/>
      <c r="GWY4" s="211"/>
      <c r="GWZ4" s="149"/>
      <c r="GXH4" s="149"/>
      <c r="GXK4" s="171"/>
      <c r="GXL4" s="171"/>
      <c r="GXM4" s="149"/>
      <c r="GXO4" s="152"/>
      <c r="GXQ4" s="152"/>
      <c r="GXR4" s="212"/>
      <c r="GXS4" s="210"/>
      <c r="GXT4" s="211"/>
      <c r="GXU4" s="149"/>
      <c r="GYC4" s="149"/>
      <c r="GYF4" s="171"/>
      <c r="GYG4" s="171"/>
      <c r="GYH4" s="149"/>
      <c r="GYJ4" s="152"/>
      <c r="GYL4" s="152"/>
      <c r="GYM4" s="212"/>
      <c r="GYN4" s="210"/>
      <c r="GYO4" s="211"/>
      <c r="GYP4" s="149"/>
      <c r="GYX4" s="149"/>
      <c r="GZA4" s="171"/>
      <c r="GZB4" s="171"/>
      <c r="GZC4" s="149"/>
      <c r="GZE4" s="152"/>
      <c r="GZG4" s="152"/>
      <c r="GZH4" s="212"/>
      <c r="GZI4" s="210"/>
      <c r="GZJ4" s="211"/>
      <c r="GZK4" s="149"/>
      <c r="GZS4" s="149"/>
      <c r="GZV4" s="171"/>
      <c r="GZW4" s="171"/>
      <c r="GZX4" s="149"/>
      <c r="GZZ4" s="152"/>
      <c r="HAB4" s="152"/>
      <c r="HAC4" s="212"/>
      <c r="HAD4" s="210"/>
      <c r="HAE4" s="211"/>
      <c r="HAF4" s="149"/>
      <c r="HAN4" s="149"/>
      <c r="HAQ4" s="171"/>
      <c r="HAR4" s="171"/>
      <c r="HAS4" s="149"/>
      <c r="HAU4" s="152"/>
      <c r="HAW4" s="152"/>
      <c r="HAX4" s="212"/>
      <c r="HAY4" s="210"/>
      <c r="HAZ4" s="211"/>
      <c r="HBA4" s="149"/>
      <c r="HBI4" s="149"/>
      <c r="HBL4" s="171"/>
      <c r="HBM4" s="171"/>
      <c r="HBN4" s="149"/>
      <c r="HBP4" s="152"/>
      <c r="HBR4" s="152"/>
      <c r="HBS4" s="212"/>
      <c r="HBT4" s="210"/>
      <c r="HBU4" s="211"/>
      <c r="HBV4" s="149"/>
      <c r="HCD4" s="149"/>
      <c r="HCG4" s="171"/>
      <c r="HCH4" s="171"/>
      <c r="HCI4" s="149"/>
      <c r="HCK4" s="152"/>
      <c r="HCM4" s="152"/>
      <c r="HCN4" s="212"/>
      <c r="HCO4" s="210"/>
      <c r="HCP4" s="211"/>
      <c r="HCQ4" s="149"/>
      <c r="HCY4" s="149"/>
      <c r="HDB4" s="171"/>
      <c r="HDC4" s="171"/>
      <c r="HDD4" s="149"/>
      <c r="HDF4" s="152"/>
      <c r="HDH4" s="152"/>
      <c r="HDI4" s="212"/>
      <c r="HDJ4" s="210"/>
      <c r="HDK4" s="211"/>
      <c r="HDL4" s="149"/>
      <c r="HDT4" s="149"/>
      <c r="HDW4" s="171"/>
      <c r="HDX4" s="171"/>
      <c r="HDY4" s="149"/>
      <c r="HEA4" s="152"/>
      <c r="HEC4" s="152"/>
      <c r="HED4" s="212"/>
      <c r="HEE4" s="210"/>
      <c r="HEF4" s="211"/>
      <c r="HEG4" s="149"/>
      <c r="HEO4" s="149"/>
      <c r="HER4" s="171"/>
      <c r="HES4" s="171"/>
      <c r="HET4" s="149"/>
      <c r="HEV4" s="152"/>
      <c r="HEX4" s="152"/>
      <c r="HEY4" s="212"/>
      <c r="HEZ4" s="210"/>
      <c r="HFA4" s="211"/>
      <c r="HFB4" s="149"/>
      <c r="HFJ4" s="149"/>
      <c r="HFM4" s="171"/>
      <c r="HFN4" s="171"/>
      <c r="HFO4" s="149"/>
      <c r="HFQ4" s="152"/>
      <c r="HFS4" s="152"/>
      <c r="HFT4" s="212"/>
      <c r="HFU4" s="210"/>
      <c r="HFV4" s="211"/>
      <c r="HFW4" s="149"/>
      <c r="HGE4" s="149"/>
      <c r="HGH4" s="171"/>
      <c r="HGI4" s="171"/>
      <c r="HGJ4" s="149"/>
      <c r="HGL4" s="152"/>
      <c r="HGN4" s="152"/>
      <c r="HGO4" s="212"/>
      <c r="HGP4" s="210"/>
      <c r="HGQ4" s="211"/>
      <c r="HGR4" s="149"/>
      <c r="HGZ4" s="149"/>
      <c r="HHC4" s="171"/>
      <c r="HHD4" s="171"/>
      <c r="HHE4" s="149"/>
      <c r="HHG4" s="152"/>
      <c r="HHI4" s="152"/>
      <c r="HHJ4" s="212"/>
      <c r="HHK4" s="210"/>
      <c r="HHL4" s="211"/>
      <c r="HHM4" s="149"/>
      <c r="HHU4" s="149"/>
      <c r="HHX4" s="171"/>
      <c r="HHY4" s="171"/>
      <c r="HHZ4" s="149"/>
      <c r="HIB4" s="152"/>
      <c r="HID4" s="152"/>
      <c r="HIE4" s="212"/>
      <c r="HIF4" s="210"/>
      <c r="HIG4" s="211"/>
      <c r="HIH4" s="149"/>
      <c r="HIP4" s="149"/>
      <c r="HIS4" s="171"/>
      <c r="HIT4" s="171"/>
      <c r="HIU4" s="149"/>
      <c r="HIW4" s="152"/>
      <c r="HIY4" s="152"/>
      <c r="HIZ4" s="212"/>
      <c r="HJA4" s="210"/>
      <c r="HJB4" s="211"/>
      <c r="HJC4" s="149"/>
      <c r="HJK4" s="149"/>
      <c r="HJN4" s="171"/>
      <c r="HJO4" s="171"/>
      <c r="HJP4" s="149"/>
      <c r="HJR4" s="152"/>
      <c r="HJT4" s="152"/>
      <c r="HJU4" s="212"/>
      <c r="HJV4" s="210"/>
      <c r="HJW4" s="211"/>
      <c r="HJX4" s="149"/>
      <c r="HKF4" s="149"/>
      <c r="HKI4" s="171"/>
      <c r="HKJ4" s="171"/>
      <c r="HKK4" s="149"/>
      <c r="HKM4" s="152"/>
      <c r="HKO4" s="152"/>
      <c r="HKP4" s="212"/>
      <c r="HKQ4" s="210"/>
      <c r="HKR4" s="211"/>
      <c r="HKS4" s="149"/>
      <c r="HLA4" s="149"/>
      <c r="HLD4" s="171"/>
      <c r="HLE4" s="171"/>
      <c r="HLF4" s="149"/>
      <c r="HLH4" s="152"/>
      <c r="HLJ4" s="152"/>
      <c r="HLK4" s="212"/>
      <c r="HLL4" s="210"/>
      <c r="HLM4" s="211"/>
      <c r="HLN4" s="149"/>
      <c r="HLV4" s="149"/>
      <c r="HLY4" s="171"/>
      <c r="HLZ4" s="171"/>
      <c r="HMA4" s="149"/>
      <c r="HMC4" s="152"/>
      <c r="HME4" s="152"/>
      <c r="HMF4" s="212"/>
      <c r="HMG4" s="210"/>
      <c r="HMH4" s="211"/>
      <c r="HMI4" s="149"/>
      <c r="HMQ4" s="149"/>
      <c r="HMT4" s="171"/>
      <c r="HMU4" s="171"/>
      <c r="HMV4" s="149"/>
      <c r="HMX4" s="152"/>
      <c r="HMZ4" s="152"/>
      <c r="HNA4" s="212"/>
      <c r="HNB4" s="210"/>
      <c r="HNC4" s="211"/>
      <c r="HND4" s="149"/>
      <c r="HNL4" s="149"/>
      <c r="HNO4" s="171"/>
      <c r="HNP4" s="171"/>
      <c r="HNQ4" s="149"/>
      <c r="HNS4" s="152"/>
      <c r="HNU4" s="152"/>
      <c r="HNV4" s="212"/>
      <c r="HNW4" s="210"/>
      <c r="HNX4" s="211"/>
      <c r="HNY4" s="149"/>
      <c r="HOG4" s="149"/>
      <c r="HOJ4" s="171"/>
      <c r="HOK4" s="171"/>
      <c r="HOL4" s="149"/>
      <c r="HON4" s="152"/>
      <c r="HOP4" s="152"/>
      <c r="HOQ4" s="212"/>
      <c r="HOR4" s="210"/>
      <c r="HOS4" s="211"/>
      <c r="HOT4" s="149"/>
      <c r="HPB4" s="149"/>
      <c r="HPE4" s="171"/>
      <c r="HPF4" s="171"/>
      <c r="HPG4" s="149"/>
      <c r="HPI4" s="152"/>
      <c r="HPK4" s="152"/>
      <c r="HPL4" s="212"/>
      <c r="HPM4" s="210"/>
      <c r="HPN4" s="211"/>
      <c r="HPO4" s="149"/>
      <c r="HPW4" s="149"/>
      <c r="HPZ4" s="171"/>
      <c r="HQA4" s="171"/>
      <c r="HQB4" s="149"/>
      <c r="HQD4" s="152"/>
      <c r="HQF4" s="152"/>
      <c r="HQG4" s="212"/>
      <c r="HQH4" s="210"/>
      <c r="HQI4" s="211"/>
      <c r="HQJ4" s="149"/>
      <c r="HQR4" s="149"/>
      <c r="HQU4" s="171"/>
      <c r="HQV4" s="171"/>
      <c r="HQW4" s="149"/>
      <c r="HQY4" s="152"/>
      <c r="HRA4" s="152"/>
      <c r="HRB4" s="212"/>
      <c r="HRC4" s="210"/>
      <c r="HRD4" s="211"/>
      <c r="HRE4" s="149"/>
      <c r="HRM4" s="149"/>
      <c r="HRP4" s="171"/>
      <c r="HRQ4" s="171"/>
      <c r="HRR4" s="149"/>
      <c r="HRT4" s="152"/>
      <c r="HRV4" s="152"/>
      <c r="HRW4" s="212"/>
      <c r="HRX4" s="210"/>
      <c r="HRY4" s="211"/>
      <c r="HRZ4" s="149"/>
      <c r="HSH4" s="149"/>
      <c r="HSK4" s="171"/>
      <c r="HSL4" s="171"/>
      <c r="HSM4" s="149"/>
      <c r="HSO4" s="152"/>
      <c r="HSQ4" s="152"/>
      <c r="HSR4" s="212"/>
      <c r="HSS4" s="210"/>
      <c r="HST4" s="211"/>
      <c r="HSU4" s="149"/>
      <c r="HTC4" s="149"/>
      <c r="HTF4" s="171"/>
      <c r="HTG4" s="171"/>
      <c r="HTH4" s="149"/>
      <c r="HTJ4" s="152"/>
      <c r="HTL4" s="152"/>
      <c r="HTM4" s="212"/>
      <c r="HTN4" s="210"/>
      <c r="HTO4" s="211"/>
      <c r="HTP4" s="149"/>
      <c r="HTX4" s="149"/>
      <c r="HUA4" s="171"/>
      <c r="HUB4" s="171"/>
      <c r="HUC4" s="149"/>
      <c r="HUE4" s="152"/>
      <c r="HUG4" s="152"/>
      <c r="HUH4" s="212"/>
      <c r="HUI4" s="210"/>
      <c r="HUJ4" s="211"/>
      <c r="HUK4" s="149"/>
      <c r="HUS4" s="149"/>
      <c r="HUV4" s="171"/>
      <c r="HUW4" s="171"/>
      <c r="HUX4" s="149"/>
      <c r="HUZ4" s="152"/>
      <c r="HVB4" s="152"/>
      <c r="HVC4" s="212"/>
      <c r="HVD4" s="210"/>
      <c r="HVE4" s="211"/>
      <c r="HVF4" s="149"/>
      <c r="HVN4" s="149"/>
      <c r="HVQ4" s="171"/>
      <c r="HVR4" s="171"/>
      <c r="HVS4" s="149"/>
      <c r="HVU4" s="152"/>
      <c r="HVW4" s="152"/>
      <c r="HVX4" s="212"/>
      <c r="HVY4" s="210"/>
      <c r="HVZ4" s="211"/>
      <c r="HWA4" s="149"/>
      <c r="HWI4" s="149"/>
      <c r="HWL4" s="171"/>
      <c r="HWM4" s="171"/>
      <c r="HWN4" s="149"/>
      <c r="HWP4" s="152"/>
      <c r="HWR4" s="152"/>
      <c r="HWS4" s="212"/>
      <c r="HWT4" s="210"/>
      <c r="HWU4" s="211"/>
      <c r="HWV4" s="149"/>
      <c r="HXD4" s="149"/>
      <c r="HXG4" s="171"/>
      <c r="HXH4" s="171"/>
      <c r="HXI4" s="149"/>
      <c r="HXK4" s="152"/>
      <c r="HXM4" s="152"/>
      <c r="HXN4" s="212"/>
      <c r="HXO4" s="210"/>
      <c r="HXP4" s="211"/>
      <c r="HXQ4" s="149"/>
      <c r="HXY4" s="149"/>
      <c r="HYB4" s="171"/>
      <c r="HYC4" s="171"/>
      <c r="HYD4" s="149"/>
      <c r="HYF4" s="152"/>
      <c r="HYH4" s="152"/>
      <c r="HYI4" s="212"/>
      <c r="HYJ4" s="210"/>
      <c r="HYK4" s="211"/>
      <c r="HYL4" s="149"/>
      <c r="HYT4" s="149"/>
      <c r="HYW4" s="171"/>
      <c r="HYX4" s="171"/>
      <c r="HYY4" s="149"/>
      <c r="HZA4" s="152"/>
      <c r="HZC4" s="152"/>
      <c r="HZD4" s="212"/>
      <c r="HZE4" s="210"/>
      <c r="HZF4" s="211"/>
      <c r="HZG4" s="149"/>
      <c r="HZO4" s="149"/>
      <c r="HZR4" s="171"/>
      <c r="HZS4" s="171"/>
      <c r="HZT4" s="149"/>
      <c r="HZV4" s="152"/>
      <c r="HZX4" s="152"/>
      <c r="HZY4" s="212"/>
      <c r="HZZ4" s="210"/>
      <c r="IAA4" s="211"/>
      <c r="IAB4" s="149"/>
      <c r="IAJ4" s="149"/>
      <c r="IAM4" s="171"/>
      <c r="IAN4" s="171"/>
      <c r="IAO4" s="149"/>
      <c r="IAQ4" s="152"/>
      <c r="IAS4" s="152"/>
      <c r="IAT4" s="212"/>
      <c r="IAU4" s="210"/>
      <c r="IAV4" s="211"/>
      <c r="IAW4" s="149"/>
      <c r="IBE4" s="149"/>
      <c r="IBH4" s="171"/>
      <c r="IBI4" s="171"/>
      <c r="IBJ4" s="149"/>
      <c r="IBL4" s="152"/>
      <c r="IBN4" s="152"/>
      <c r="IBO4" s="212"/>
      <c r="IBP4" s="210"/>
      <c r="IBQ4" s="211"/>
      <c r="IBR4" s="149"/>
      <c r="IBZ4" s="149"/>
      <c r="ICC4" s="171"/>
      <c r="ICD4" s="171"/>
      <c r="ICE4" s="149"/>
      <c r="ICG4" s="152"/>
      <c r="ICI4" s="152"/>
      <c r="ICJ4" s="212"/>
      <c r="ICK4" s="210"/>
      <c r="ICL4" s="211"/>
      <c r="ICM4" s="149"/>
      <c r="ICU4" s="149"/>
      <c r="ICX4" s="171"/>
      <c r="ICY4" s="171"/>
      <c r="ICZ4" s="149"/>
      <c r="IDB4" s="152"/>
      <c r="IDD4" s="152"/>
      <c r="IDE4" s="212"/>
      <c r="IDF4" s="210"/>
      <c r="IDG4" s="211"/>
      <c r="IDH4" s="149"/>
      <c r="IDP4" s="149"/>
      <c r="IDS4" s="171"/>
      <c r="IDT4" s="171"/>
      <c r="IDU4" s="149"/>
      <c r="IDW4" s="152"/>
      <c r="IDY4" s="152"/>
      <c r="IDZ4" s="212"/>
      <c r="IEA4" s="210"/>
      <c r="IEB4" s="211"/>
      <c r="IEC4" s="149"/>
      <c r="IEK4" s="149"/>
      <c r="IEN4" s="171"/>
      <c r="IEO4" s="171"/>
      <c r="IEP4" s="149"/>
      <c r="IER4" s="152"/>
      <c r="IET4" s="152"/>
      <c r="IEU4" s="212"/>
      <c r="IEV4" s="210"/>
      <c r="IEW4" s="211"/>
      <c r="IEX4" s="149"/>
      <c r="IFF4" s="149"/>
      <c r="IFI4" s="171"/>
      <c r="IFJ4" s="171"/>
      <c r="IFK4" s="149"/>
      <c r="IFM4" s="152"/>
      <c r="IFO4" s="152"/>
      <c r="IFP4" s="212"/>
      <c r="IFQ4" s="210"/>
      <c r="IFR4" s="211"/>
      <c r="IFS4" s="149"/>
      <c r="IGA4" s="149"/>
      <c r="IGD4" s="171"/>
      <c r="IGE4" s="171"/>
      <c r="IGF4" s="149"/>
      <c r="IGH4" s="152"/>
      <c r="IGJ4" s="152"/>
      <c r="IGK4" s="212"/>
      <c r="IGL4" s="210"/>
      <c r="IGM4" s="211"/>
      <c r="IGN4" s="149"/>
      <c r="IGV4" s="149"/>
      <c r="IGY4" s="171"/>
      <c r="IGZ4" s="171"/>
      <c r="IHA4" s="149"/>
      <c r="IHC4" s="152"/>
      <c r="IHE4" s="152"/>
      <c r="IHF4" s="212"/>
      <c r="IHG4" s="210"/>
      <c r="IHH4" s="211"/>
      <c r="IHI4" s="149"/>
      <c r="IHQ4" s="149"/>
      <c r="IHT4" s="171"/>
      <c r="IHU4" s="171"/>
      <c r="IHV4" s="149"/>
      <c r="IHX4" s="152"/>
      <c r="IHZ4" s="152"/>
      <c r="IIA4" s="212"/>
      <c r="IIB4" s="210"/>
      <c r="IIC4" s="211"/>
      <c r="IID4" s="149"/>
      <c r="IIL4" s="149"/>
      <c r="IIO4" s="171"/>
      <c r="IIP4" s="171"/>
      <c r="IIQ4" s="149"/>
      <c r="IIS4" s="152"/>
      <c r="IIU4" s="152"/>
      <c r="IIV4" s="212"/>
      <c r="IIW4" s="210"/>
      <c r="IIX4" s="211"/>
      <c r="IIY4" s="149"/>
      <c r="IJG4" s="149"/>
      <c r="IJJ4" s="171"/>
      <c r="IJK4" s="171"/>
      <c r="IJL4" s="149"/>
      <c r="IJN4" s="152"/>
      <c r="IJP4" s="152"/>
      <c r="IJQ4" s="212"/>
      <c r="IJR4" s="210"/>
      <c r="IJS4" s="211"/>
      <c r="IJT4" s="149"/>
      <c r="IKB4" s="149"/>
      <c r="IKE4" s="171"/>
      <c r="IKF4" s="171"/>
      <c r="IKG4" s="149"/>
      <c r="IKI4" s="152"/>
      <c r="IKK4" s="152"/>
      <c r="IKL4" s="212"/>
      <c r="IKM4" s="210"/>
      <c r="IKN4" s="211"/>
      <c r="IKO4" s="149"/>
      <c r="IKW4" s="149"/>
      <c r="IKZ4" s="171"/>
      <c r="ILA4" s="171"/>
      <c r="ILB4" s="149"/>
      <c r="ILD4" s="152"/>
      <c r="ILF4" s="152"/>
      <c r="ILG4" s="212"/>
      <c r="ILH4" s="210"/>
      <c r="ILI4" s="211"/>
      <c r="ILJ4" s="149"/>
      <c r="ILR4" s="149"/>
      <c r="ILU4" s="171"/>
      <c r="ILV4" s="171"/>
      <c r="ILW4" s="149"/>
      <c r="ILY4" s="152"/>
      <c r="IMA4" s="152"/>
      <c r="IMB4" s="212"/>
      <c r="IMC4" s="210"/>
      <c r="IMD4" s="211"/>
      <c r="IME4" s="149"/>
      <c r="IMM4" s="149"/>
      <c r="IMP4" s="171"/>
      <c r="IMQ4" s="171"/>
      <c r="IMR4" s="149"/>
      <c r="IMT4" s="152"/>
      <c r="IMV4" s="152"/>
      <c r="IMW4" s="212"/>
      <c r="IMX4" s="210"/>
      <c r="IMY4" s="211"/>
      <c r="IMZ4" s="149"/>
      <c r="INH4" s="149"/>
      <c r="INK4" s="171"/>
      <c r="INL4" s="171"/>
      <c r="INM4" s="149"/>
      <c r="INO4" s="152"/>
      <c r="INQ4" s="152"/>
      <c r="INR4" s="212"/>
      <c r="INS4" s="210"/>
      <c r="INT4" s="211"/>
      <c r="INU4" s="149"/>
      <c r="IOC4" s="149"/>
      <c r="IOF4" s="171"/>
      <c r="IOG4" s="171"/>
      <c r="IOH4" s="149"/>
      <c r="IOJ4" s="152"/>
      <c r="IOL4" s="152"/>
      <c r="IOM4" s="212"/>
      <c r="ION4" s="210"/>
      <c r="IOO4" s="211"/>
      <c r="IOP4" s="149"/>
      <c r="IOX4" s="149"/>
      <c r="IPA4" s="171"/>
      <c r="IPB4" s="171"/>
      <c r="IPC4" s="149"/>
      <c r="IPE4" s="152"/>
      <c r="IPG4" s="152"/>
      <c r="IPH4" s="212"/>
      <c r="IPI4" s="210"/>
      <c r="IPJ4" s="211"/>
      <c r="IPK4" s="149"/>
      <c r="IPS4" s="149"/>
      <c r="IPV4" s="171"/>
      <c r="IPW4" s="171"/>
      <c r="IPX4" s="149"/>
      <c r="IPZ4" s="152"/>
      <c r="IQB4" s="152"/>
      <c r="IQC4" s="212"/>
      <c r="IQD4" s="210"/>
      <c r="IQE4" s="211"/>
      <c r="IQF4" s="149"/>
      <c r="IQN4" s="149"/>
      <c r="IQQ4" s="171"/>
      <c r="IQR4" s="171"/>
      <c r="IQS4" s="149"/>
      <c r="IQU4" s="152"/>
      <c r="IQW4" s="152"/>
      <c r="IQX4" s="212"/>
      <c r="IQY4" s="210"/>
      <c r="IQZ4" s="211"/>
      <c r="IRA4" s="149"/>
      <c r="IRI4" s="149"/>
      <c r="IRL4" s="171"/>
      <c r="IRM4" s="171"/>
      <c r="IRN4" s="149"/>
      <c r="IRP4" s="152"/>
      <c r="IRR4" s="152"/>
      <c r="IRS4" s="212"/>
      <c r="IRT4" s="210"/>
      <c r="IRU4" s="211"/>
      <c r="IRV4" s="149"/>
      <c r="ISD4" s="149"/>
      <c r="ISG4" s="171"/>
      <c r="ISH4" s="171"/>
      <c r="ISI4" s="149"/>
      <c r="ISK4" s="152"/>
      <c r="ISM4" s="152"/>
      <c r="ISN4" s="212"/>
      <c r="ISO4" s="210"/>
      <c r="ISP4" s="211"/>
      <c r="ISQ4" s="149"/>
      <c r="ISY4" s="149"/>
      <c r="ITB4" s="171"/>
      <c r="ITC4" s="171"/>
      <c r="ITD4" s="149"/>
      <c r="ITF4" s="152"/>
      <c r="ITH4" s="152"/>
      <c r="ITI4" s="212"/>
      <c r="ITJ4" s="210"/>
      <c r="ITK4" s="211"/>
      <c r="ITL4" s="149"/>
      <c r="ITT4" s="149"/>
      <c r="ITW4" s="171"/>
      <c r="ITX4" s="171"/>
      <c r="ITY4" s="149"/>
      <c r="IUA4" s="152"/>
      <c r="IUC4" s="152"/>
      <c r="IUD4" s="212"/>
      <c r="IUE4" s="210"/>
      <c r="IUF4" s="211"/>
      <c r="IUG4" s="149"/>
      <c r="IUO4" s="149"/>
      <c r="IUR4" s="171"/>
      <c r="IUS4" s="171"/>
      <c r="IUT4" s="149"/>
      <c r="IUV4" s="152"/>
      <c r="IUX4" s="152"/>
      <c r="IUY4" s="212"/>
      <c r="IUZ4" s="210"/>
      <c r="IVA4" s="211"/>
      <c r="IVB4" s="149"/>
      <c r="IVJ4" s="149"/>
      <c r="IVM4" s="171"/>
      <c r="IVN4" s="171"/>
      <c r="IVO4" s="149"/>
      <c r="IVQ4" s="152"/>
      <c r="IVS4" s="152"/>
      <c r="IVT4" s="212"/>
      <c r="IVU4" s="210"/>
      <c r="IVV4" s="211"/>
      <c r="IVW4" s="149"/>
      <c r="IWE4" s="149"/>
      <c r="IWH4" s="171"/>
      <c r="IWI4" s="171"/>
      <c r="IWJ4" s="149"/>
      <c r="IWL4" s="152"/>
      <c r="IWN4" s="152"/>
      <c r="IWO4" s="212"/>
      <c r="IWP4" s="210"/>
      <c r="IWQ4" s="211"/>
      <c r="IWR4" s="149"/>
      <c r="IWZ4" s="149"/>
      <c r="IXC4" s="171"/>
      <c r="IXD4" s="171"/>
      <c r="IXE4" s="149"/>
      <c r="IXG4" s="152"/>
      <c r="IXI4" s="152"/>
      <c r="IXJ4" s="212"/>
      <c r="IXK4" s="210"/>
      <c r="IXL4" s="211"/>
      <c r="IXM4" s="149"/>
      <c r="IXU4" s="149"/>
      <c r="IXX4" s="171"/>
      <c r="IXY4" s="171"/>
      <c r="IXZ4" s="149"/>
      <c r="IYB4" s="152"/>
      <c r="IYD4" s="152"/>
      <c r="IYE4" s="212"/>
      <c r="IYF4" s="210"/>
      <c r="IYG4" s="211"/>
      <c r="IYH4" s="149"/>
      <c r="IYP4" s="149"/>
      <c r="IYS4" s="171"/>
      <c r="IYT4" s="171"/>
      <c r="IYU4" s="149"/>
      <c r="IYW4" s="152"/>
      <c r="IYY4" s="152"/>
      <c r="IYZ4" s="212"/>
      <c r="IZA4" s="210"/>
      <c r="IZB4" s="211"/>
      <c r="IZC4" s="149"/>
      <c r="IZK4" s="149"/>
      <c r="IZN4" s="171"/>
      <c r="IZO4" s="171"/>
      <c r="IZP4" s="149"/>
      <c r="IZR4" s="152"/>
      <c r="IZT4" s="152"/>
      <c r="IZU4" s="212"/>
      <c r="IZV4" s="210"/>
      <c r="IZW4" s="211"/>
      <c r="IZX4" s="149"/>
      <c r="JAF4" s="149"/>
      <c r="JAI4" s="171"/>
      <c r="JAJ4" s="171"/>
      <c r="JAK4" s="149"/>
      <c r="JAM4" s="152"/>
      <c r="JAO4" s="152"/>
      <c r="JAP4" s="212"/>
      <c r="JAQ4" s="210"/>
      <c r="JAR4" s="211"/>
      <c r="JAS4" s="149"/>
      <c r="JBA4" s="149"/>
      <c r="JBD4" s="171"/>
      <c r="JBE4" s="171"/>
      <c r="JBF4" s="149"/>
      <c r="JBH4" s="152"/>
      <c r="JBJ4" s="152"/>
      <c r="JBK4" s="212"/>
      <c r="JBL4" s="210"/>
      <c r="JBM4" s="211"/>
      <c r="JBN4" s="149"/>
      <c r="JBV4" s="149"/>
      <c r="JBY4" s="171"/>
      <c r="JBZ4" s="171"/>
      <c r="JCA4" s="149"/>
      <c r="JCC4" s="152"/>
      <c r="JCE4" s="152"/>
      <c r="JCF4" s="212"/>
      <c r="JCG4" s="210"/>
      <c r="JCH4" s="211"/>
      <c r="JCI4" s="149"/>
      <c r="JCQ4" s="149"/>
      <c r="JCT4" s="171"/>
      <c r="JCU4" s="171"/>
      <c r="JCV4" s="149"/>
      <c r="JCX4" s="152"/>
      <c r="JCZ4" s="152"/>
      <c r="JDA4" s="212"/>
      <c r="JDB4" s="210"/>
      <c r="JDC4" s="211"/>
      <c r="JDD4" s="149"/>
      <c r="JDL4" s="149"/>
      <c r="JDO4" s="171"/>
      <c r="JDP4" s="171"/>
      <c r="JDQ4" s="149"/>
      <c r="JDS4" s="152"/>
      <c r="JDU4" s="152"/>
      <c r="JDV4" s="212"/>
      <c r="JDW4" s="210"/>
      <c r="JDX4" s="211"/>
      <c r="JDY4" s="149"/>
      <c r="JEG4" s="149"/>
      <c r="JEJ4" s="171"/>
      <c r="JEK4" s="171"/>
      <c r="JEL4" s="149"/>
      <c r="JEN4" s="152"/>
      <c r="JEP4" s="152"/>
      <c r="JEQ4" s="212"/>
      <c r="JER4" s="210"/>
      <c r="JES4" s="211"/>
      <c r="JET4" s="149"/>
      <c r="JFB4" s="149"/>
      <c r="JFE4" s="171"/>
      <c r="JFF4" s="171"/>
      <c r="JFG4" s="149"/>
      <c r="JFI4" s="152"/>
      <c r="JFK4" s="152"/>
      <c r="JFL4" s="212"/>
      <c r="JFM4" s="210"/>
      <c r="JFN4" s="211"/>
      <c r="JFO4" s="149"/>
      <c r="JFW4" s="149"/>
      <c r="JFZ4" s="171"/>
      <c r="JGA4" s="171"/>
      <c r="JGB4" s="149"/>
      <c r="JGD4" s="152"/>
      <c r="JGF4" s="152"/>
      <c r="JGG4" s="212"/>
      <c r="JGH4" s="210"/>
      <c r="JGI4" s="211"/>
      <c r="JGJ4" s="149"/>
      <c r="JGR4" s="149"/>
      <c r="JGU4" s="171"/>
      <c r="JGV4" s="171"/>
      <c r="JGW4" s="149"/>
      <c r="JGY4" s="152"/>
      <c r="JHA4" s="152"/>
      <c r="JHB4" s="212"/>
      <c r="JHC4" s="210"/>
      <c r="JHD4" s="211"/>
      <c r="JHE4" s="149"/>
      <c r="JHM4" s="149"/>
      <c r="JHP4" s="171"/>
      <c r="JHQ4" s="171"/>
      <c r="JHR4" s="149"/>
      <c r="JHT4" s="152"/>
      <c r="JHV4" s="152"/>
      <c r="JHW4" s="212"/>
      <c r="JHX4" s="210"/>
      <c r="JHY4" s="211"/>
      <c r="JHZ4" s="149"/>
      <c r="JIH4" s="149"/>
      <c r="JIK4" s="171"/>
      <c r="JIL4" s="171"/>
      <c r="JIM4" s="149"/>
      <c r="JIO4" s="152"/>
      <c r="JIQ4" s="152"/>
      <c r="JIR4" s="212"/>
      <c r="JIS4" s="210"/>
      <c r="JIT4" s="211"/>
      <c r="JIU4" s="149"/>
      <c r="JJC4" s="149"/>
      <c r="JJF4" s="171"/>
      <c r="JJG4" s="171"/>
      <c r="JJH4" s="149"/>
      <c r="JJJ4" s="152"/>
      <c r="JJL4" s="152"/>
      <c r="JJM4" s="212"/>
      <c r="JJN4" s="210"/>
      <c r="JJO4" s="211"/>
      <c r="JJP4" s="149"/>
      <c r="JJX4" s="149"/>
      <c r="JKA4" s="171"/>
      <c r="JKB4" s="171"/>
      <c r="JKC4" s="149"/>
      <c r="JKE4" s="152"/>
      <c r="JKG4" s="152"/>
      <c r="JKH4" s="212"/>
      <c r="JKI4" s="210"/>
      <c r="JKJ4" s="211"/>
      <c r="JKK4" s="149"/>
      <c r="JKS4" s="149"/>
      <c r="JKV4" s="171"/>
      <c r="JKW4" s="171"/>
      <c r="JKX4" s="149"/>
      <c r="JKZ4" s="152"/>
      <c r="JLB4" s="152"/>
      <c r="JLC4" s="212"/>
      <c r="JLD4" s="210"/>
      <c r="JLE4" s="211"/>
      <c r="JLF4" s="149"/>
      <c r="JLN4" s="149"/>
      <c r="JLQ4" s="171"/>
      <c r="JLR4" s="171"/>
      <c r="JLS4" s="149"/>
      <c r="JLU4" s="152"/>
      <c r="JLW4" s="152"/>
      <c r="JLX4" s="212"/>
      <c r="JLY4" s="210"/>
      <c r="JLZ4" s="211"/>
      <c r="JMA4" s="149"/>
      <c r="JMI4" s="149"/>
      <c r="JML4" s="171"/>
      <c r="JMM4" s="171"/>
      <c r="JMN4" s="149"/>
      <c r="JMP4" s="152"/>
      <c r="JMR4" s="152"/>
      <c r="JMS4" s="212"/>
      <c r="JMT4" s="210"/>
      <c r="JMU4" s="211"/>
      <c r="JMV4" s="149"/>
      <c r="JND4" s="149"/>
      <c r="JNG4" s="171"/>
      <c r="JNH4" s="171"/>
      <c r="JNI4" s="149"/>
      <c r="JNK4" s="152"/>
      <c r="JNM4" s="152"/>
      <c r="JNN4" s="212"/>
      <c r="JNO4" s="210"/>
      <c r="JNP4" s="211"/>
      <c r="JNQ4" s="149"/>
      <c r="JNY4" s="149"/>
      <c r="JOB4" s="171"/>
      <c r="JOC4" s="171"/>
      <c r="JOD4" s="149"/>
      <c r="JOF4" s="152"/>
      <c r="JOH4" s="152"/>
      <c r="JOI4" s="212"/>
      <c r="JOJ4" s="210"/>
      <c r="JOK4" s="211"/>
      <c r="JOL4" s="149"/>
      <c r="JOT4" s="149"/>
      <c r="JOW4" s="171"/>
      <c r="JOX4" s="171"/>
      <c r="JOY4" s="149"/>
      <c r="JPA4" s="152"/>
      <c r="JPC4" s="152"/>
      <c r="JPD4" s="212"/>
      <c r="JPE4" s="210"/>
      <c r="JPF4" s="211"/>
      <c r="JPG4" s="149"/>
      <c r="JPO4" s="149"/>
      <c r="JPR4" s="171"/>
      <c r="JPS4" s="171"/>
      <c r="JPT4" s="149"/>
      <c r="JPV4" s="152"/>
      <c r="JPX4" s="152"/>
      <c r="JPY4" s="212"/>
      <c r="JPZ4" s="210"/>
      <c r="JQA4" s="211"/>
      <c r="JQB4" s="149"/>
      <c r="JQJ4" s="149"/>
      <c r="JQM4" s="171"/>
      <c r="JQN4" s="171"/>
      <c r="JQO4" s="149"/>
      <c r="JQQ4" s="152"/>
      <c r="JQS4" s="152"/>
      <c r="JQT4" s="212"/>
      <c r="JQU4" s="210"/>
      <c r="JQV4" s="211"/>
      <c r="JQW4" s="149"/>
      <c r="JRE4" s="149"/>
      <c r="JRH4" s="171"/>
      <c r="JRI4" s="171"/>
      <c r="JRJ4" s="149"/>
      <c r="JRL4" s="152"/>
      <c r="JRN4" s="152"/>
      <c r="JRO4" s="212"/>
      <c r="JRP4" s="210"/>
      <c r="JRQ4" s="211"/>
      <c r="JRR4" s="149"/>
      <c r="JRZ4" s="149"/>
      <c r="JSC4" s="171"/>
      <c r="JSD4" s="171"/>
      <c r="JSE4" s="149"/>
      <c r="JSG4" s="152"/>
      <c r="JSI4" s="152"/>
      <c r="JSJ4" s="212"/>
      <c r="JSK4" s="210"/>
      <c r="JSL4" s="211"/>
      <c r="JSM4" s="149"/>
      <c r="JSU4" s="149"/>
      <c r="JSX4" s="171"/>
      <c r="JSY4" s="171"/>
      <c r="JSZ4" s="149"/>
      <c r="JTB4" s="152"/>
      <c r="JTD4" s="152"/>
      <c r="JTE4" s="212"/>
      <c r="JTF4" s="210"/>
      <c r="JTG4" s="211"/>
      <c r="JTH4" s="149"/>
      <c r="JTP4" s="149"/>
      <c r="JTS4" s="171"/>
      <c r="JTT4" s="171"/>
      <c r="JTU4" s="149"/>
      <c r="JTW4" s="152"/>
      <c r="JTY4" s="152"/>
      <c r="JTZ4" s="212"/>
      <c r="JUA4" s="210"/>
      <c r="JUB4" s="211"/>
      <c r="JUC4" s="149"/>
      <c r="JUK4" s="149"/>
      <c r="JUN4" s="171"/>
      <c r="JUO4" s="171"/>
      <c r="JUP4" s="149"/>
      <c r="JUR4" s="152"/>
      <c r="JUT4" s="152"/>
      <c r="JUU4" s="212"/>
      <c r="JUV4" s="210"/>
      <c r="JUW4" s="211"/>
      <c r="JUX4" s="149"/>
      <c r="JVF4" s="149"/>
      <c r="JVI4" s="171"/>
      <c r="JVJ4" s="171"/>
      <c r="JVK4" s="149"/>
      <c r="JVM4" s="152"/>
      <c r="JVO4" s="152"/>
      <c r="JVP4" s="212"/>
      <c r="JVQ4" s="210"/>
      <c r="JVR4" s="211"/>
      <c r="JVS4" s="149"/>
      <c r="JWA4" s="149"/>
      <c r="JWD4" s="171"/>
      <c r="JWE4" s="171"/>
      <c r="JWF4" s="149"/>
      <c r="JWH4" s="152"/>
      <c r="JWJ4" s="152"/>
      <c r="JWK4" s="212"/>
      <c r="JWL4" s="210"/>
      <c r="JWM4" s="211"/>
      <c r="JWN4" s="149"/>
      <c r="JWV4" s="149"/>
      <c r="JWY4" s="171"/>
      <c r="JWZ4" s="171"/>
      <c r="JXA4" s="149"/>
      <c r="JXC4" s="152"/>
      <c r="JXE4" s="152"/>
      <c r="JXF4" s="212"/>
      <c r="JXG4" s="210"/>
      <c r="JXH4" s="211"/>
      <c r="JXI4" s="149"/>
      <c r="JXQ4" s="149"/>
      <c r="JXT4" s="171"/>
      <c r="JXU4" s="171"/>
      <c r="JXV4" s="149"/>
      <c r="JXX4" s="152"/>
      <c r="JXZ4" s="152"/>
      <c r="JYA4" s="212"/>
      <c r="JYB4" s="210"/>
      <c r="JYC4" s="211"/>
      <c r="JYD4" s="149"/>
      <c r="JYL4" s="149"/>
      <c r="JYO4" s="171"/>
      <c r="JYP4" s="171"/>
      <c r="JYQ4" s="149"/>
      <c r="JYS4" s="152"/>
      <c r="JYU4" s="152"/>
      <c r="JYV4" s="212"/>
      <c r="JYW4" s="210"/>
      <c r="JYX4" s="211"/>
      <c r="JYY4" s="149"/>
      <c r="JZG4" s="149"/>
      <c r="JZJ4" s="171"/>
      <c r="JZK4" s="171"/>
      <c r="JZL4" s="149"/>
      <c r="JZN4" s="152"/>
      <c r="JZP4" s="152"/>
      <c r="JZQ4" s="212"/>
      <c r="JZR4" s="210"/>
      <c r="JZS4" s="211"/>
      <c r="JZT4" s="149"/>
      <c r="KAB4" s="149"/>
      <c r="KAE4" s="171"/>
      <c r="KAF4" s="171"/>
      <c r="KAG4" s="149"/>
      <c r="KAI4" s="152"/>
      <c r="KAK4" s="152"/>
      <c r="KAL4" s="212"/>
      <c r="KAM4" s="210"/>
      <c r="KAN4" s="211"/>
      <c r="KAO4" s="149"/>
      <c r="KAW4" s="149"/>
      <c r="KAZ4" s="171"/>
      <c r="KBA4" s="171"/>
      <c r="KBB4" s="149"/>
      <c r="KBD4" s="152"/>
      <c r="KBF4" s="152"/>
      <c r="KBG4" s="212"/>
      <c r="KBH4" s="210"/>
      <c r="KBI4" s="211"/>
      <c r="KBJ4" s="149"/>
      <c r="KBR4" s="149"/>
      <c r="KBU4" s="171"/>
      <c r="KBV4" s="171"/>
      <c r="KBW4" s="149"/>
      <c r="KBY4" s="152"/>
      <c r="KCA4" s="152"/>
      <c r="KCB4" s="212"/>
      <c r="KCC4" s="210"/>
      <c r="KCD4" s="211"/>
      <c r="KCE4" s="149"/>
      <c r="KCM4" s="149"/>
      <c r="KCP4" s="171"/>
      <c r="KCQ4" s="171"/>
      <c r="KCR4" s="149"/>
      <c r="KCT4" s="152"/>
      <c r="KCV4" s="152"/>
      <c r="KCW4" s="212"/>
      <c r="KCX4" s="210"/>
      <c r="KCY4" s="211"/>
      <c r="KCZ4" s="149"/>
      <c r="KDH4" s="149"/>
      <c r="KDK4" s="171"/>
      <c r="KDL4" s="171"/>
      <c r="KDM4" s="149"/>
      <c r="KDO4" s="152"/>
      <c r="KDQ4" s="152"/>
      <c r="KDR4" s="212"/>
      <c r="KDS4" s="210"/>
      <c r="KDT4" s="211"/>
      <c r="KDU4" s="149"/>
      <c r="KEC4" s="149"/>
      <c r="KEF4" s="171"/>
      <c r="KEG4" s="171"/>
      <c r="KEH4" s="149"/>
      <c r="KEJ4" s="152"/>
      <c r="KEL4" s="152"/>
      <c r="KEM4" s="212"/>
      <c r="KEN4" s="210"/>
      <c r="KEO4" s="211"/>
      <c r="KEP4" s="149"/>
      <c r="KEX4" s="149"/>
      <c r="KFA4" s="171"/>
      <c r="KFB4" s="171"/>
      <c r="KFC4" s="149"/>
      <c r="KFE4" s="152"/>
      <c r="KFG4" s="152"/>
      <c r="KFH4" s="212"/>
      <c r="KFI4" s="210"/>
      <c r="KFJ4" s="211"/>
      <c r="KFK4" s="149"/>
      <c r="KFS4" s="149"/>
      <c r="KFV4" s="171"/>
      <c r="KFW4" s="171"/>
      <c r="KFX4" s="149"/>
      <c r="KFZ4" s="152"/>
      <c r="KGB4" s="152"/>
      <c r="KGC4" s="212"/>
      <c r="KGD4" s="210"/>
      <c r="KGE4" s="211"/>
      <c r="KGF4" s="149"/>
      <c r="KGN4" s="149"/>
      <c r="KGQ4" s="171"/>
      <c r="KGR4" s="171"/>
      <c r="KGS4" s="149"/>
      <c r="KGU4" s="152"/>
      <c r="KGW4" s="152"/>
      <c r="KGX4" s="212"/>
      <c r="KGY4" s="210"/>
      <c r="KGZ4" s="211"/>
      <c r="KHA4" s="149"/>
      <c r="KHI4" s="149"/>
      <c r="KHL4" s="171"/>
      <c r="KHM4" s="171"/>
      <c r="KHN4" s="149"/>
      <c r="KHP4" s="152"/>
      <c r="KHR4" s="152"/>
      <c r="KHS4" s="212"/>
      <c r="KHT4" s="210"/>
      <c r="KHU4" s="211"/>
      <c r="KHV4" s="149"/>
      <c r="KID4" s="149"/>
      <c r="KIG4" s="171"/>
      <c r="KIH4" s="171"/>
      <c r="KII4" s="149"/>
      <c r="KIK4" s="152"/>
      <c r="KIM4" s="152"/>
      <c r="KIN4" s="212"/>
      <c r="KIO4" s="210"/>
      <c r="KIP4" s="211"/>
      <c r="KIQ4" s="149"/>
      <c r="KIY4" s="149"/>
      <c r="KJB4" s="171"/>
      <c r="KJC4" s="171"/>
      <c r="KJD4" s="149"/>
      <c r="KJF4" s="152"/>
      <c r="KJH4" s="152"/>
      <c r="KJI4" s="212"/>
      <c r="KJJ4" s="210"/>
      <c r="KJK4" s="211"/>
      <c r="KJL4" s="149"/>
      <c r="KJT4" s="149"/>
      <c r="KJW4" s="171"/>
      <c r="KJX4" s="171"/>
      <c r="KJY4" s="149"/>
      <c r="KKA4" s="152"/>
      <c r="KKC4" s="152"/>
      <c r="KKD4" s="212"/>
      <c r="KKE4" s="210"/>
      <c r="KKF4" s="211"/>
      <c r="KKG4" s="149"/>
      <c r="KKO4" s="149"/>
      <c r="KKR4" s="171"/>
      <c r="KKS4" s="171"/>
      <c r="KKT4" s="149"/>
      <c r="KKV4" s="152"/>
      <c r="KKX4" s="152"/>
      <c r="KKY4" s="212"/>
      <c r="KKZ4" s="210"/>
      <c r="KLA4" s="211"/>
      <c r="KLB4" s="149"/>
      <c r="KLJ4" s="149"/>
      <c r="KLM4" s="171"/>
      <c r="KLN4" s="171"/>
      <c r="KLO4" s="149"/>
      <c r="KLQ4" s="152"/>
      <c r="KLS4" s="152"/>
      <c r="KLT4" s="212"/>
      <c r="KLU4" s="210"/>
      <c r="KLV4" s="211"/>
      <c r="KLW4" s="149"/>
      <c r="KME4" s="149"/>
      <c r="KMH4" s="171"/>
      <c r="KMI4" s="171"/>
      <c r="KMJ4" s="149"/>
      <c r="KML4" s="152"/>
      <c r="KMN4" s="152"/>
      <c r="KMO4" s="212"/>
      <c r="KMP4" s="210"/>
      <c r="KMQ4" s="211"/>
      <c r="KMR4" s="149"/>
      <c r="KMZ4" s="149"/>
      <c r="KNC4" s="171"/>
      <c r="KND4" s="171"/>
      <c r="KNE4" s="149"/>
      <c r="KNG4" s="152"/>
      <c r="KNI4" s="152"/>
      <c r="KNJ4" s="212"/>
      <c r="KNK4" s="210"/>
      <c r="KNL4" s="211"/>
      <c r="KNM4" s="149"/>
      <c r="KNU4" s="149"/>
      <c r="KNX4" s="171"/>
      <c r="KNY4" s="171"/>
      <c r="KNZ4" s="149"/>
      <c r="KOB4" s="152"/>
      <c r="KOD4" s="152"/>
      <c r="KOE4" s="212"/>
      <c r="KOF4" s="210"/>
      <c r="KOG4" s="211"/>
      <c r="KOH4" s="149"/>
      <c r="KOP4" s="149"/>
      <c r="KOS4" s="171"/>
      <c r="KOT4" s="171"/>
      <c r="KOU4" s="149"/>
      <c r="KOW4" s="152"/>
      <c r="KOY4" s="152"/>
      <c r="KOZ4" s="212"/>
      <c r="KPA4" s="210"/>
      <c r="KPB4" s="211"/>
      <c r="KPC4" s="149"/>
      <c r="KPK4" s="149"/>
      <c r="KPN4" s="171"/>
      <c r="KPO4" s="171"/>
      <c r="KPP4" s="149"/>
      <c r="KPR4" s="152"/>
      <c r="KPT4" s="152"/>
      <c r="KPU4" s="212"/>
      <c r="KPV4" s="210"/>
      <c r="KPW4" s="211"/>
      <c r="KPX4" s="149"/>
      <c r="KQF4" s="149"/>
      <c r="KQI4" s="171"/>
      <c r="KQJ4" s="171"/>
      <c r="KQK4" s="149"/>
      <c r="KQM4" s="152"/>
      <c r="KQO4" s="152"/>
      <c r="KQP4" s="212"/>
      <c r="KQQ4" s="210"/>
      <c r="KQR4" s="211"/>
      <c r="KQS4" s="149"/>
      <c r="KRA4" s="149"/>
      <c r="KRD4" s="171"/>
      <c r="KRE4" s="171"/>
      <c r="KRF4" s="149"/>
      <c r="KRH4" s="152"/>
      <c r="KRJ4" s="152"/>
      <c r="KRK4" s="212"/>
      <c r="KRL4" s="210"/>
      <c r="KRM4" s="211"/>
      <c r="KRN4" s="149"/>
      <c r="KRV4" s="149"/>
      <c r="KRY4" s="171"/>
      <c r="KRZ4" s="171"/>
      <c r="KSA4" s="149"/>
      <c r="KSC4" s="152"/>
      <c r="KSE4" s="152"/>
      <c r="KSF4" s="212"/>
      <c r="KSG4" s="210"/>
      <c r="KSH4" s="211"/>
      <c r="KSI4" s="149"/>
      <c r="KSQ4" s="149"/>
      <c r="KST4" s="171"/>
      <c r="KSU4" s="171"/>
      <c r="KSV4" s="149"/>
      <c r="KSX4" s="152"/>
      <c r="KSZ4" s="152"/>
      <c r="KTA4" s="212"/>
      <c r="KTB4" s="210"/>
      <c r="KTC4" s="211"/>
      <c r="KTD4" s="149"/>
      <c r="KTL4" s="149"/>
      <c r="KTO4" s="171"/>
      <c r="KTP4" s="171"/>
      <c r="KTQ4" s="149"/>
      <c r="KTS4" s="152"/>
      <c r="KTU4" s="152"/>
      <c r="KTV4" s="212"/>
      <c r="KTW4" s="210"/>
      <c r="KTX4" s="211"/>
      <c r="KTY4" s="149"/>
      <c r="KUG4" s="149"/>
      <c r="KUJ4" s="171"/>
      <c r="KUK4" s="171"/>
      <c r="KUL4" s="149"/>
      <c r="KUN4" s="152"/>
      <c r="KUP4" s="152"/>
      <c r="KUQ4" s="212"/>
      <c r="KUR4" s="210"/>
      <c r="KUS4" s="211"/>
      <c r="KUT4" s="149"/>
      <c r="KVB4" s="149"/>
      <c r="KVE4" s="171"/>
      <c r="KVF4" s="171"/>
      <c r="KVG4" s="149"/>
      <c r="KVI4" s="152"/>
      <c r="KVK4" s="152"/>
      <c r="KVL4" s="212"/>
      <c r="KVM4" s="210"/>
      <c r="KVN4" s="211"/>
      <c r="KVO4" s="149"/>
      <c r="KVW4" s="149"/>
      <c r="KVZ4" s="171"/>
      <c r="KWA4" s="171"/>
      <c r="KWB4" s="149"/>
      <c r="KWD4" s="152"/>
      <c r="KWF4" s="152"/>
      <c r="KWG4" s="212"/>
      <c r="KWH4" s="210"/>
      <c r="KWI4" s="211"/>
      <c r="KWJ4" s="149"/>
      <c r="KWR4" s="149"/>
      <c r="KWU4" s="171"/>
      <c r="KWV4" s="171"/>
      <c r="KWW4" s="149"/>
      <c r="KWY4" s="152"/>
      <c r="KXA4" s="152"/>
      <c r="KXB4" s="212"/>
      <c r="KXC4" s="210"/>
      <c r="KXD4" s="211"/>
      <c r="KXE4" s="149"/>
      <c r="KXM4" s="149"/>
      <c r="KXP4" s="171"/>
      <c r="KXQ4" s="171"/>
      <c r="KXR4" s="149"/>
      <c r="KXT4" s="152"/>
      <c r="KXV4" s="152"/>
      <c r="KXW4" s="212"/>
      <c r="KXX4" s="210"/>
      <c r="KXY4" s="211"/>
      <c r="KXZ4" s="149"/>
      <c r="KYH4" s="149"/>
      <c r="KYK4" s="171"/>
      <c r="KYL4" s="171"/>
      <c r="KYM4" s="149"/>
      <c r="KYO4" s="152"/>
      <c r="KYQ4" s="152"/>
      <c r="KYR4" s="212"/>
      <c r="KYS4" s="210"/>
      <c r="KYT4" s="211"/>
      <c r="KYU4" s="149"/>
      <c r="KZC4" s="149"/>
      <c r="KZF4" s="171"/>
      <c r="KZG4" s="171"/>
      <c r="KZH4" s="149"/>
      <c r="KZJ4" s="152"/>
      <c r="KZL4" s="152"/>
      <c r="KZM4" s="212"/>
      <c r="KZN4" s="210"/>
      <c r="KZO4" s="211"/>
      <c r="KZP4" s="149"/>
      <c r="KZX4" s="149"/>
      <c r="LAA4" s="171"/>
      <c r="LAB4" s="171"/>
      <c r="LAC4" s="149"/>
      <c r="LAE4" s="152"/>
      <c r="LAG4" s="152"/>
      <c r="LAH4" s="212"/>
      <c r="LAI4" s="210"/>
      <c r="LAJ4" s="211"/>
      <c r="LAK4" s="149"/>
      <c r="LAS4" s="149"/>
      <c r="LAV4" s="171"/>
      <c r="LAW4" s="171"/>
      <c r="LAX4" s="149"/>
      <c r="LAZ4" s="152"/>
      <c r="LBB4" s="152"/>
      <c r="LBC4" s="212"/>
      <c r="LBD4" s="210"/>
      <c r="LBE4" s="211"/>
      <c r="LBF4" s="149"/>
      <c r="LBN4" s="149"/>
      <c r="LBQ4" s="171"/>
      <c r="LBR4" s="171"/>
      <c r="LBS4" s="149"/>
      <c r="LBU4" s="152"/>
      <c r="LBW4" s="152"/>
      <c r="LBX4" s="212"/>
      <c r="LBY4" s="210"/>
      <c r="LBZ4" s="211"/>
      <c r="LCA4" s="149"/>
      <c r="LCI4" s="149"/>
      <c r="LCL4" s="171"/>
      <c r="LCM4" s="171"/>
      <c r="LCN4" s="149"/>
      <c r="LCP4" s="152"/>
      <c r="LCR4" s="152"/>
      <c r="LCS4" s="212"/>
      <c r="LCT4" s="210"/>
      <c r="LCU4" s="211"/>
      <c r="LCV4" s="149"/>
      <c r="LDD4" s="149"/>
      <c r="LDG4" s="171"/>
      <c r="LDH4" s="171"/>
      <c r="LDI4" s="149"/>
      <c r="LDK4" s="152"/>
      <c r="LDM4" s="152"/>
      <c r="LDN4" s="212"/>
      <c r="LDO4" s="210"/>
      <c r="LDP4" s="211"/>
      <c r="LDQ4" s="149"/>
      <c r="LDY4" s="149"/>
      <c r="LEB4" s="171"/>
      <c r="LEC4" s="171"/>
      <c r="LED4" s="149"/>
      <c r="LEF4" s="152"/>
      <c r="LEH4" s="152"/>
      <c r="LEI4" s="212"/>
      <c r="LEJ4" s="210"/>
      <c r="LEK4" s="211"/>
      <c r="LEL4" s="149"/>
      <c r="LET4" s="149"/>
      <c r="LEW4" s="171"/>
      <c r="LEX4" s="171"/>
      <c r="LEY4" s="149"/>
      <c r="LFA4" s="152"/>
      <c r="LFC4" s="152"/>
      <c r="LFD4" s="212"/>
      <c r="LFE4" s="210"/>
      <c r="LFF4" s="211"/>
      <c r="LFG4" s="149"/>
      <c r="LFO4" s="149"/>
      <c r="LFR4" s="171"/>
      <c r="LFS4" s="171"/>
      <c r="LFT4" s="149"/>
      <c r="LFV4" s="152"/>
      <c r="LFX4" s="152"/>
      <c r="LFY4" s="212"/>
      <c r="LFZ4" s="210"/>
      <c r="LGA4" s="211"/>
      <c r="LGB4" s="149"/>
      <c r="LGJ4" s="149"/>
      <c r="LGM4" s="171"/>
      <c r="LGN4" s="171"/>
      <c r="LGO4" s="149"/>
      <c r="LGQ4" s="152"/>
      <c r="LGS4" s="152"/>
      <c r="LGT4" s="212"/>
      <c r="LGU4" s="210"/>
      <c r="LGV4" s="211"/>
      <c r="LGW4" s="149"/>
      <c r="LHE4" s="149"/>
      <c r="LHH4" s="171"/>
      <c r="LHI4" s="171"/>
      <c r="LHJ4" s="149"/>
      <c r="LHL4" s="152"/>
      <c r="LHN4" s="152"/>
      <c r="LHO4" s="212"/>
      <c r="LHP4" s="210"/>
      <c r="LHQ4" s="211"/>
      <c r="LHR4" s="149"/>
      <c r="LHZ4" s="149"/>
      <c r="LIC4" s="171"/>
      <c r="LID4" s="171"/>
      <c r="LIE4" s="149"/>
      <c r="LIG4" s="152"/>
      <c r="LII4" s="152"/>
      <c r="LIJ4" s="212"/>
      <c r="LIK4" s="210"/>
      <c r="LIL4" s="211"/>
      <c r="LIM4" s="149"/>
      <c r="LIU4" s="149"/>
      <c r="LIX4" s="171"/>
      <c r="LIY4" s="171"/>
      <c r="LIZ4" s="149"/>
      <c r="LJB4" s="152"/>
      <c r="LJD4" s="152"/>
      <c r="LJE4" s="212"/>
      <c r="LJF4" s="210"/>
      <c r="LJG4" s="211"/>
      <c r="LJH4" s="149"/>
      <c r="LJP4" s="149"/>
      <c r="LJS4" s="171"/>
      <c r="LJT4" s="171"/>
      <c r="LJU4" s="149"/>
      <c r="LJW4" s="152"/>
      <c r="LJY4" s="152"/>
      <c r="LJZ4" s="212"/>
      <c r="LKA4" s="210"/>
      <c r="LKB4" s="211"/>
      <c r="LKC4" s="149"/>
      <c r="LKK4" s="149"/>
      <c r="LKN4" s="171"/>
      <c r="LKO4" s="171"/>
      <c r="LKP4" s="149"/>
      <c r="LKR4" s="152"/>
      <c r="LKT4" s="152"/>
      <c r="LKU4" s="212"/>
      <c r="LKV4" s="210"/>
      <c r="LKW4" s="211"/>
      <c r="LKX4" s="149"/>
      <c r="LLF4" s="149"/>
      <c r="LLI4" s="171"/>
      <c r="LLJ4" s="171"/>
      <c r="LLK4" s="149"/>
      <c r="LLM4" s="152"/>
      <c r="LLO4" s="152"/>
      <c r="LLP4" s="212"/>
      <c r="LLQ4" s="210"/>
      <c r="LLR4" s="211"/>
      <c r="LLS4" s="149"/>
      <c r="LMA4" s="149"/>
      <c r="LMD4" s="171"/>
      <c r="LME4" s="171"/>
      <c r="LMF4" s="149"/>
      <c r="LMH4" s="152"/>
      <c r="LMJ4" s="152"/>
      <c r="LMK4" s="212"/>
      <c r="LML4" s="210"/>
      <c r="LMM4" s="211"/>
      <c r="LMN4" s="149"/>
      <c r="LMV4" s="149"/>
      <c r="LMY4" s="171"/>
      <c r="LMZ4" s="171"/>
      <c r="LNA4" s="149"/>
      <c r="LNC4" s="152"/>
      <c r="LNE4" s="152"/>
      <c r="LNF4" s="212"/>
      <c r="LNG4" s="210"/>
      <c r="LNH4" s="211"/>
      <c r="LNI4" s="149"/>
      <c r="LNQ4" s="149"/>
      <c r="LNT4" s="171"/>
      <c r="LNU4" s="171"/>
      <c r="LNV4" s="149"/>
      <c r="LNX4" s="152"/>
      <c r="LNZ4" s="152"/>
      <c r="LOA4" s="212"/>
      <c r="LOB4" s="210"/>
      <c r="LOC4" s="211"/>
      <c r="LOD4" s="149"/>
      <c r="LOL4" s="149"/>
      <c r="LOO4" s="171"/>
      <c r="LOP4" s="171"/>
      <c r="LOQ4" s="149"/>
      <c r="LOS4" s="152"/>
      <c r="LOU4" s="152"/>
      <c r="LOV4" s="212"/>
      <c r="LOW4" s="210"/>
      <c r="LOX4" s="211"/>
      <c r="LOY4" s="149"/>
      <c r="LPG4" s="149"/>
      <c r="LPJ4" s="171"/>
      <c r="LPK4" s="171"/>
      <c r="LPL4" s="149"/>
      <c r="LPN4" s="152"/>
      <c r="LPP4" s="152"/>
      <c r="LPQ4" s="212"/>
      <c r="LPR4" s="210"/>
      <c r="LPS4" s="211"/>
      <c r="LPT4" s="149"/>
      <c r="LQB4" s="149"/>
      <c r="LQE4" s="171"/>
      <c r="LQF4" s="171"/>
      <c r="LQG4" s="149"/>
      <c r="LQI4" s="152"/>
      <c r="LQK4" s="152"/>
      <c r="LQL4" s="212"/>
      <c r="LQM4" s="210"/>
      <c r="LQN4" s="211"/>
      <c r="LQO4" s="149"/>
      <c r="LQW4" s="149"/>
      <c r="LQZ4" s="171"/>
      <c r="LRA4" s="171"/>
      <c r="LRB4" s="149"/>
      <c r="LRD4" s="152"/>
      <c r="LRF4" s="152"/>
      <c r="LRG4" s="212"/>
      <c r="LRH4" s="210"/>
      <c r="LRI4" s="211"/>
      <c r="LRJ4" s="149"/>
      <c r="LRR4" s="149"/>
      <c r="LRU4" s="171"/>
      <c r="LRV4" s="171"/>
      <c r="LRW4" s="149"/>
      <c r="LRY4" s="152"/>
      <c r="LSA4" s="152"/>
      <c r="LSB4" s="212"/>
      <c r="LSC4" s="210"/>
      <c r="LSD4" s="211"/>
      <c r="LSE4" s="149"/>
      <c r="LSM4" s="149"/>
      <c r="LSP4" s="171"/>
      <c r="LSQ4" s="171"/>
      <c r="LSR4" s="149"/>
      <c r="LST4" s="152"/>
      <c r="LSV4" s="152"/>
      <c r="LSW4" s="212"/>
      <c r="LSX4" s="210"/>
      <c r="LSY4" s="211"/>
      <c r="LSZ4" s="149"/>
      <c r="LTH4" s="149"/>
      <c r="LTK4" s="171"/>
      <c r="LTL4" s="171"/>
      <c r="LTM4" s="149"/>
      <c r="LTO4" s="152"/>
      <c r="LTQ4" s="152"/>
      <c r="LTR4" s="212"/>
      <c r="LTS4" s="210"/>
      <c r="LTT4" s="211"/>
      <c r="LTU4" s="149"/>
      <c r="LUC4" s="149"/>
      <c r="LUF4" s="171"/>
      <c r="LUG4" s="171"/>
      <c r="LUH4" s="149"/>
      <c r="LUJ4" s="152"/>
      <c r="LUL4" s="152"/>
      <c r="LUM4" s="212"/>
      <c r="LUN4" s="210"/>
      <c r="LUO4" s="211"/>
      <c r="LUP4" s="149"/>
      <c r="LUX4" s="149"/>
      <c r="LVA4" s="171"/>
      <c r="LVB4" s="171"/>
      <c r="LVC4" s="149"/>
      <c r="LVE4" s="152"/>
      <c r="LVG4" s="152"/>
      <c r="LVH4" s="212"/>
      <c r="LVI4" s="210"/>
      <c r="LVJ4" s="211"/>
      <c r="LVK4" s="149"/>
      <c r="LVS4" s="149"/>
      <c r="LVV4" s="171"/>
      <c r="LVW4" s="171"/>
      <c r="LVX4" s="149"/>
      <c r="LVZ4" s="152"/>
      <c r="LWB4" s="152"/>
      <c r="LWC4" s="212"/>
      <c r="LWD4" s="210"/>
      <c r="LWE4" s="211"/>
      <c r="LWF4" s="149"/>
      <c r="LWN4" s="149"/>
      <c r="LWQ4" s="171"/>
      <c r="LWR4" s="171"/>
      <c r="LWS4" s="149"/>
      <c r="LWU4" s="152"/>
      <c r="LWW4" s="152"/>
      <c r="LWX4" s="212"/>
      <c r="LWY4" s="210"/>
      <c r="LWZ4" s="211"/>
      <c r="LXA4" s="149"/>
      <c r="LXI4" s="149"/>
      <c r="LXL4" s="171"/>
      <c r="LXM4" s="171"/>
      <c r="LXN4" s="149"/>
      <c r="LXP4" s="152"/>
      <c r="LXR4" s="152"/>
      <c r="LXS4" s="212"/>
      <c r="LXT4" s="210"/>
      <c r="LXU4" s="211"/>
      <c r="LXV4" s="149"/>
      <c r="LYD4" s="149"/>
      <c r="LYG4" s="171"/>
      <c r="LYH4" s="171"/>
      <c r="LYI4" s="149"/>
      <c r="LYK4" s="152"/>
      <c r="LYM4" s="152"/>
      <c r="LYN4" s="212"/>
      <c r="LYO4" s="210"/>
      <c r="LYP4" s="211"/>
      <c r="LYQ4" s="149"/>
      <c r="LYY4" s="149"/>
      <c r="LZB4" s="171"/>
      <c r="LZC4" s="171"/>
      <c r="LZD4" s="149"/>
      <c r="LZF4" s="152"/>
      <c r="LZH4" s="152"/>
      <c r="LZI4" s="212"/>
      <c r="LZJ4" s="210"/>
      <c r="LZK4" s="211"/>
      <c r="LZL4" s="149"/>
      <c r="LZT4" s="149"/>
      <c r="LZW4" s="171"/>
      <c r="LZX4" s="171"/>
      <c r="LZY4" s="149"/>
      <c r="MAA4" s="152"/>
      <c r="MAC4" s="152"/>
      <c r="MAD4" s="212"/>
      <c r="MAE4" s="210"/>
      <c r="MAF4" s="211"/>
      <c r="MAG4" s="149"/>
      <c r="MAO4" s="149"/>
      <c r="MAR4" s="171"/>
      <c r="MAS4" s="171"/>
      <c r="MAT4" s="149"/>
      <c r="MAV4" s="152"/>
      <c r="MAX4" s="152"/>
      <c r="MAY4" s="212"/>
      <c r="MAZ4" s="210"/>
      <c r="MBA4" s="211"/>
      <c r="MBB4" s="149"/>
      <c r="MBJ4" s="149"/>
      <c r="MBM4" s="171"/>
      <c r="MBN4" s="171"/>
      <c r="MBO4" s="149"/>
      <c r="MBQ4" s="152"/>
      <c r="MBS4" s="152"/>
      <c r="MBT4" s="212"/>
      <c r="MBU4" s="210"/>
      <c r="MBV4" s="211"/>
      <c r="MBW4" s="149"/>
      <c r="MCE4" s="149"/>
      <c r="MCH4" s="171"/>
      <c r="MCI4" s="171"/>
      <c r="MCJ4" s="149"/>
      <c r="MCL4" s="152"/>
      <c r="MCN4" s="152"/>
      <c r="MCO4" s="212"/>
      <c r="MCP4" s="210"/>
      <c r="MCQ4" s="211"/>
      <c r="MCR4" s="149"/>
      <c r="MCZ4" s="149"/>
      <c r="MDC4" s="171"/>
      <c r="MDD4" s="171"/>
      <c r="MDE4" s="149"/>
      <c r="MDG4" s="152"/>
      <c r="MDI4" s="152"/>
      <c r="MDJ4" s="212"/>
      <c r="MDK4" s="210"/>
      <c r="MDL4" s="211"/>
      <c r="MDM4" s="149"/>
      <c r="MDU4" s="149"/>
      <c r="MDX4" s="171"/>
      <c r="MDY4" s="171"/>
      <c r="MDZ4" s="149"/>
      <c r="MEB4" s="152"/>
      <c r="MED4" s="152"/>
      <c r="MEE4" s="212"/>
      <c r="MEF4" s="210"/>
      <c r="MEG4" s="211"/>
      <c r="MEH4" s="149"/>
      <c r="MEP4" s="149"/>
      <c r="MES4" s="171"/>
      <c r="MET4" s="171"/>
      <c r="MEU4" s="149"/>
      <c r="MEW4" s="152"/>
      <c r="MEY4" s="152"/>
      <c r="MEZ4" s="212"/>
      <c r="MFA4" s="210"/>
      <c r="MFB4" s="211"/>
      <c r="MFC4" s="149"/>
      <c r="MFK4" s="149"/>
      <c r="MFN4" s="171"/>
      <c r="MFO4" s="171"/>
      <c r="MFP4" s="149"/>
      <c r="MFR4" s="152"/>
      <c r="MFT4" s="152"/>
      <c r="MFU4" s="212"/>
      <c r="MFV4" s="210"/>
      <c r="MFW4" s="211"/>
      <c r="MFX4" s="149"/>
      <c r="MGF4" s="149"/>
      <c r="MGI4" s="171"/>
      <c r="MGJ4" s="171"/>
      <c r="MGK4" s="149"/>
      <c r="MGM4" s="152"/>
      <c r="MGO4" s="152"/>
      <c r="MGP4" s="212"/>
      <c r="MGQ4" s="210"/>
      <c r="MGR4" s="211"/>
      <c r="MGS4" s="149"/>
      <c r="MHA4" s="149"/>
      <c r="MHD4" s="171"/>
      <c r="MHE4" s="171"/>
      <c r="MHF4" s="149"/>
      <c r="MHH4" s="152"/>
      <c r="MHJ4" s="152"/>
      <c r="MHK4" s="212"/>
      <c r="MHL4" s="210"/>
      <c r="MHM4" s="211"/>
      <c r="MHN4" s="149"/>
      <c r="MHV4" s="149"/>
      <c r="MHY4" s="171"/>
      <c r="MHZ4" s="171"/>
      <c r="MIA4" s="149"/>
      <c r="MIC4" s="152"/>
      <c r="MIE4" s="152"/>
      <c r="MIF4" s="212"/>
      <c r="MIG4" s="210"/>
      <c r="MIH4" s="211"/>
      <c r="MII4" s="149"/>
      <c r="MIQ4" s="149"/>
      <c r="MIT4" s="171"/>
      <c r="MIU4" s="171"/>
      <c r="MIV4" s="149"/>
      <c r="MIX4" s="152"/>
      <c r="MIZ4" s="152"/>
      <c r="MJA4" s="212"/>
      <c r="MJB4" s="210"/>
      <c r="MJC4" s="211"/>
      <c r="MJD4" s="149"/>
      <c r="MJL4" s="149"/>
      <c r="MJO4" s="171"/>
      <c r="MJP4" s="171"/>
      <c r="MJQ4" s="149"/>
      <c r="MJS4" s="152"/>
      <c r="MJU4" s="152"/>
      <c r="MJV4" s="212"/>
      <c r="MJW4" s="210"/>
      <c r="MJX4" s="211"/>
      <c r="MJY4" s="149"/>
      <c r="MKG4" s="149"/>
      <c r="MKJ4" s="171"/>
      <c r="MKK4" s="171"/>
      <c r="MKL4" s="149"/>
      <c r="MKN4" s="152"/>
      <c r="MKP4" s="152"/>
      <c r="MKQ4" s="212"/>
      <c r="MKR4" s="210"/>
      <c r="MKS4" s="211"/>
      <c r="MKT4" s="149"/>
      <c r="MLB4" s="149"/>
      <c r="MLE4" s="171"/>
      <c r="MLF4" s="171"/>
      <c r="MLG4" s="149"/>
      <c r="MLI4" s="152"/>
      <c r="MLK4" s="152"/>
      <c r="MLL4" s="212"/>
      <c r="MLM4" s="210"/>
      <c r="MLN4" s="211"/>
      <c r="MLO4" s="149"/>
      <c r="MLW4" s="149"/>
      <c r="MLZ4" s="171"/>
      <c r="MMA4" s="171"/>
      <c r="MMB4" s="149"/>
      <c r="MMD4" s="152"/>
      <c r="MMF4" s="152"/>
      <c r="MMG4" s="212"/>
      <c r="MMH4" s="210"/>
      <c r="MMI4" s="211"/>
      <c r="MMJ4" s="149"/>
      <c r="MMR4" s="149"/>
      <c r="MMU4" s="171"/>
      <c r="MMV4" s="171"/>
      <c r="MMW4" s="149"/>
      <c r="MMY4" s="152"/>
      <c r="MNA4" s="152"/>
      <c r="MNB4" s="212"/>
      <c r="MNC4" s="210"/>
      <c r="MND4" s="211"/>
      <c r="MNE4" s="149"/>
      <c r="MNM4" s="149"/>
      <c r="MNP4" s="171"/>
      <c r="MNQ4" s="171"/>
      <c r="MNR4" s="149"/>
      <c r="MNT4" s="152"/>
      <c r="MNV4" s="152"/>
      <c r="MNW4" s="212"/>
      <c r="MNX4" s="210"/>
      <c r="MNY4" s="211"/>
      <c r="MNZ4" s="149"/>
      <c r="MOH4" s="149"/>
      <c r="MOK4" s="171"/>
      <c r="MOL4" s="171"/>
      <c r="MOM4" s="149"/>
      <c r="MOO4" s="152"/>
      <c r="MOQ4" s="152"/>
      <c r="MOR4" s="212"/>
      <c r="MOS4" s="210"/>
      <c r="MOT4" s="211"/>
      <c r="MOU4" s="149"/>
      <c r="MPC4" s="149"/>
      <c r="MPF4" s="171"/>
      <c r="MPG4" s="171"/>
      <c r="MPH4" s="149"/>
      <c r="MPJ4" s="152"/>
      <c r="MPL4" s="152"/>
      <c r="MPM4" s="212"/>
      <c r="MPN4" s="210"/>
      <c r="MPO4" s="211"/>
      <c r="MPP4" s="149"/>
      <c r="MPX4" s="149"/>
      <c r="MQA4" s="171"/>
      <c r="MQB4" s="171"/>
      <c r="MQC4" s="149"/>
      <c r="MQE4" s="152"/>
      <c r="MQG4" s="152"/>
      <c r="MQH4" s="212"/>
      <c r="MQI4" s="210"/>
      <c r="MQJ4" s="211"/>
      <c r="MQK4" s="149"/>
      <c r="MQS4" s="149"/>
      <c r="MQV4" s="171"/>
      <c r="MQW4" s="171"/>
      <c r="MQX4" s="149"/>
      <c r="MQZ4" s="152"/>
      <c r="MRB4" s="152"/>
      <c r="MRC4" s="212"/>
      <c r="MRD4" s="210"/>
      <c r="MRE4" s="211"/>
      <c r="MRF4" s="149"/>
      <c r="MRN4" s="149"/>
      <c r="MRQ4" s="171"/>
      <c r="MRR4" s="171"/>
      <c r="MRS4" s="149"/>
      <c r="MRU4" s="152"/>
      <c r="MRW4" s="152"/>
      <c r="MRX4" s="212"/>
      <c r="MRY4" s="210"/>
      <c r="MRZ4" s="211"/>
      <c r="MSA4" s="149"/>
      <c r="MSI4" s="149"/>
      <c r="MSL4" s="171"/>
      <c r="MSM4" s="171"/>
      <c r="MSN4" s="149"/>
      <c r="MSP4" s="152"/>
      <c r="MSR4" s="152"/>
      <c r="MSS4" s="212"/>
      <c r="MST4" s="210"/>
      <c r="MSU4" s="211"/>
      <c r="MSV4" s="149"/>
      <c r="MTD4" s="149"/>
      <c r="MTG4" s="171"/>
      <c r="MTH4" s="171"/>
      <c r="MTI4" s="149"/>
      <c r="MTK4" s="152"/>
      <c r="MTM4" s="152"/>
      <c r="MTN4" s="212"/>
      <c r="MTO4" s="210"/>
      <c r="MTP4" s="211"/>
      <c r="MTQ4" s="149"/>
      <c r="MTY4" s="149"/>
      <c r="MUB4" s="171"/>
      <c r="MUC4" s="171"/>
      <c r="MUD4" s="149"/>
      <c r="MUF4" s="152"/>
      <c r="MUH4" s="152"/>
      <c r="MUI4" s="212"/>
      <c r="MUJ4" s="210"/>
      <c r="MUK4" s="211"/>
      <c r="MUL4" s="149"/>
      <c r="MUT4" s="149"/>
      <c r="MUW4" s="171"/>
      <c r="MUX4" s="171"/>
      <c r="MUY4" s="149"/>
      <c r="MVA4" s="152"/>
      <c r="MVC4" s="152"/>
      <c r="MVD4" s="212"/>
      <c r="MVE4" s="210"/>
      <c r="MVF4" s="211"/>
      <c r="MVG4" s="149"/>
      <c r="MVO4" s="149"/>
      <c r="MVR4" s="171"/>
      <c r="MVS4" s="171"/>
      <c r="MVT4" s="149"/>
      <c r="MVV4" s="152"/>
      <c r="MVX4" s="152"/>
      <c r="MVY4" s="212"/>
      <c r="MVZ4" s="210"/>
      <c r="MWA4" s="211"/>
      <c r="MWB4" s="149"/>
      <c r="MWJ4" s="149"/>
      <c r="MWM4" s="171"/>
      <c r="MWN4" s="171"/>
      <c r="MWO4" s="149"/>
      <c r="MWQ4" s="152"/>
      <c r="MWS4" s="152"/>
      <c r="MWT4" s="212"/>
      <c r="MWU4" s="210"/>
      <c r="MWV4" s="211"/>
      <c r="MWW4" s="149"/>
      <c r="MXE4" s="149"/>
      <c r="MXH4" s="171"/>
      <c r="MXI4" s="171"/>
      <c r="MXJ4" s="149"/>
      <c r="MXL4" s="152"/>
      <c r="MXN4" s="152"/>
      <c r="MXO4" s="212"/>
      <c r="MXP4" s="210"/>
      <c r="MXQ4" s="211"/>
      <c r="MXR4" s="149"/>
      <c r="MXZ4" s="149"/>
      <c r="MYC4" s="171"/>
      <c r="MYD4" s="171"/>
      <c r="MYE4" s="149"/>
      <c r="MYG4" s="152"/>
      <c r="MYI4" s="152"/>
      <c r="MYJ4" s="212"/>
      <c r="MYK4" s="210"/>
      <c r="MYL4" s="211"/>
      <c r="MYM4" s="149"/>
      <c r="MYU4" s="149"/>
      <c r="MYX4" s="171"/>
      <c r="MYY4" s="171"/>
      <c r="MYZ4" s="149"/>
      <c r="MZB4" s="152"/>
      <c r="MZD4" s="152"/>
      <c r="MZE4" s="212"/>
      <c r="MZF4" s="210"/>
      <c r="MZG4" s="211"/>
      <c r="MZH4" s="149"/>
      <c r="MZP4" s="149"/>
      <c r="MZS4" s="171"/>
      <c r="MZT4" s="171"/>
      <c r="MZU4" s="149"/>
      <c r="MZW4" s="152"/>
      <c r="MZY4" s="152"/>
      <c r="MZZ4" s="212"/>
      <c r="NAA4" s="210"/>
      <c r="NAB4" s="211"/>
      <c r="NAC4" s="149"/>
      <c r="NAK4" s="149"/>
      <c r="NAN4" s="171"/>
      <c r="NAO4" s="171"/>
      <c r="NAP4" s="149"/>
      <c r="NAR4" s="152"/>
      <c r="NAT4" s="152"/>
      <c r="NAU4" s="212"/>
      <c r="NAV4" s="210"/>
      <c r="NAW4" s="211"/>
      <c r="NAX4" s="149"/>
      <c r="NBF4" s="149"/>
      <c r="NBI4" s="171"/>
      <c r="NBJ4" s="171"/>
      <c r="NBK4" s="149"/>
      <c r="NBM4" s="152"/>
      <c r="NBO4" s="152"/>
      <c r="NBP4" s="212"/>
      <c r="NBQ4" s="210"/>
      <c r="NBR4" s="211"/>
      <c r="NBS4" s="149"/>
      <c r="NCA4" s="149"/>
      <c r="NCD4" s="171"/>
      <c r="NCE4" s="171"/>
      <c r="NCF4" s="149"/>
      <c r="NCH4" s="152"/>
      <c r="NCJ4" s="152"/>
      <c r="NCK4" s="212"/>
      <c r="NCL4" s="210"/>
      <c r="NCM4" s="211"/>
      <c r="NCN4" s="149"/>
      <c r="NCV4" s="149"/>
      <c r="NCY4" s="171"/>
      <c r="NCZ4" s="171"/>
      <c r="NDA4" s="149"/>
      <c r="NDC4" s="152"/>
      <c r="NDE4" s="152"/>
      <c r="NDF4" s="212"/>
      <c r="NDG4" s="210"/>
      <c r="NDH4" s="211"/>
      <c r="NDI4" s="149"/>
      <c r="NDQ4" s="149"/>
      <c r="NDT4" s="171"/>
      <c r="NDU4" s="171"/>
      <c r="NDV4" s="149"/>
      <c r="NDX4" s="152"/>
      <c r="NDZ4" s="152"/>
      <c r="NEA4" s="212"/>
      <c r="NEB4" s="210"/>
      <c r="NEC4" s="211"/>
      <c r="NED4" s="149"/>
      <c r="NEL4" s="149"/>
      <c r="NEO4" s="171"/>
      <c r="NEP4" s="171"/>
      <c r="NEQ4" s="149"/>
      <c r="NES4" s="152"/>
      <c r="NEU4" s="152"/>
      <c r="NEV4" s="212"/>
      <c r="NEW4" s="210"/>
      <c r="NEX4" s="211"/>
      <c r="NEY4" s="149"/>
      <c r="NFG4" s="149"/>
      <c r="NFJ4" s="171"/>
      <c r="NFK4" s="171"/>
      <c r="NFL4" s="149"/>
      <c r="NFN4" s="152"/>
      <c r="NFP4" s="152"/>
      <c r="NFQ4" s="212"/>
      <c r="NFR4" s="210"/>
      <c r="NFS4" s="211"/>
      <c r="NFT4" s="149"/>
      <c r="NGB4" s="149"/>
      <c r="NGE4" s="171"/>
      <c r="NGF4" s="171"/>
      <c r="NGG4" s="149"/>
      <c r="NGI4" s="152"/>
      <c r="NGK4" s="152"/>
      <c r="NGL4" s="212"/>
      <c r="NGM4" s="210"/>
      <c r="NGN4" s="211"/>
      <c r="NGO4" s="149"/>
      <c r="NGW4" s="149"/>
      <c r="NGZ4" s="171"/>
      <c r="NHA4" s="171"/>
      <c r="NHB4" s="149"/>
      <c r="NHD4" s="152"/>
      <c r="NHF4" s="152"/>
      <c r="NHG4" s="212"/>
      <c r="NHH4" s="210"/>
      <c r="NHI4" s="211"/>
      <c r="NHJ4" s="149"/>
      <c r="NHR4" s="149"/>
      <c r="NHU4" s="171"/>
      <c r="NHV4" s="171"/>
      <c r="NHW4" s="149"/>
      <c r="NHY4" s="152"/>
      <c r="NIA4" s="152"/>
      <c r="NIB4" s="212"/>
      <c r="NIC4" s="210"/>
      <c r="NID4" s="211"/>
      <c r="NIE4" s="149"/>
      <c r="NIM4" s="149"/>
      <c r="NIP4" s="171"/>
      <c r="NIQ4" s="171"/>
      <c r="NIR4" s="149"/>
      <c r="NIT4" s="152"/>
      <c r="NIV4" s="152"/>
      <c r="NIW4" s="212"/>
      <c r="NIX4" s="210"/>
      <c r="NIY4" s="211"/>
      <c r="NIZ4" s="149"/>
      <c r="NJH4" s="149"/>
      <c r="NJK4" s="171"/>
      <c r="NJL4" s="171"/>
      <c r="NJM4" s="149"/>
      <c r="NJO4" s="152"/>
      <c r="NJQ4" s="152"/>
      <c r="NJR4" s="212"/>
      <c r="NJS4" s="210"/>
      <c r="NJT4" s="211"/>
      <c r="NJU4" s="149"/>
      <c r="NKC4" s="149"/>
      <c r="NKF4" s="171"/>
      <c r="NKG4" s="171"/>
      <c r="NKH4" s="149"/>
      <c r="NKJ4" s="152"/>
      <c r="NKL4" s="152"/>
      <c r="NKM4" s="212"/>
      <c r="NKN4" s="210"/>
      <c r="NKO4" s="211"/>
      <c r="NKP4" s="149"/>
      <c r="NKX4" s="149"/>
      <c r="NLA4" s="171"/>
      <c r="NLB4" s="171"/>
      <c r="NLC4" s="149"/>
      <c r="NLE4" s="152"/>
      <c r="NLG4" s="152"/>
      <c r="NLH4" s="212"/>
      <c r="NLI4" s="210"/>
      <c r="NLJ4" s="211"/>
      <c r="NLK4" s="149"/>
      <c r="NLS4" s="149"/>
      <c r="NLV4" s="171"/>
      <c r="NLW4" s="171"/>
      <c r="NLX4" s="149"/>
      <c r="NLZ4" s="152"/>
      <c r="NMB4" s="152"/>
      <c r="NMC4" s="212"/>
      <c r="NMD4" s="210"/>
      <c r="NME4" s="211"/>
      <c r="NMF4" s="149"/>
      <c r="NMN4" s="149"/>
      <c r="NMQ4" s="171"/>
      <c r="NMR4" s="171"/>
      <c r="NMS4" s="149"/>
      <c r="NMU4" s="152"/>
      <c r="NMW4" s="152"/>
      <c r="NMX4" s="212"/>
      <c r="NMY4" s="210"/>
      <c r="NMZ4" s="211"/>
      <c r="NNA4" s="149"/>
      <c r="NNI4" s="149"/>
      <c r="NNL4" s="171"/>
      <c r="NNM4" s="171"/>
      <c r="NNN4" s="149"/>
      <c r="NNP4" s="152"/>
      <c r="NNR4" s="152"/>
      <c r="NNS4" s="212"/>
      <c r="NNT4" s="210"/>
      <c r="NNU4" s="211"/>
      <c r="NNV4" s="149"/>
      <c r="NOD4" s="149"/>
      <c r="NOG4" s="171"/>
      <c r="NOH4" s="171"/>
      <c r="NOI4" s="149"/>
      <c r="NOK4" s="152"/>
      <c r="NOM4" s="152"/>
      <c r="NON4" s="212"/>
      <c r="NOO4" s="210"/>
      <c r="NOP4" s="211"/>
      <c r="NOQ4" s="149"/>
      <c r="NOY4" s="149"/>
      <c r="NPB4" s="171"/>
      <c r="NPC4" s="171"/>
      <c r="NPD4" s="149"/>
      <c r="NPF4" s="152"/>
      <c r="NPH4" s="152"/>
      <c r="NPI4" s="212"/>
      <c r="NPJ4" s="210"/>
      <c r="NPK4" s="211"/>
      <c r="NPL4" s="149"/>
      <c r="NPT4" s="149"/>
      <c r="NPW4" s="171"/>
      <c r="NPX4" s="171"/>
      <c r="NPY4" s="149"/>
      <c r="NQA4" s="152"/>
      <c r="NQC4" s="152"/>
      <c r="NQD4" s="212"/>
      <c r="NQE4" s="210"/>
      <c r="NQF4" s="211"/>
      <c r="NQG4" s="149"/>
      <c r="NQO4" s="149"/>
      <c r="NQR4" s="171"/>
      <c r="NQS4" s="171"/>
      <c r="NQT4" s="149"/>
      <c r="NQV4" s="152"/>
      <c r="NQX4" s="152"/>
      <c r="NQY4" s="212"/>
      <c r="NQZ4" s="210"/>
      <c r="NRA4" s="211"/>
      <c r="NRB4" s="149"/>
      <c r="NRJ4" s="149"/>
      <c r="NRM4" s="171"/>
      <c r="NRN4" s="171"/>
      <c r="NRO4" s="149"/>
      <c r="NRQ4" s="152"/>
      <c r="NRS4" s="152"/>
      <c r="NRT4" s="212"/>
      <c r="NRU4" s="210"/>
      <c r="NRV4" s="211"/>
      <c r="NRW4" s="149"/>
      <c r="NSE4" s="149"/>
      <c r="NSH4" s="171"/>
      <c r="NSI4" s="171"/>
      <c r="NSJ4" s="149"/>
      <c r="NSL4" s="152"/>
      <c r="NSN4" s="152"/>
      <c r="NSO4" s="212"/>
      <c r="NSP4" s="210"/>
      <c r="NSQ4" s="211"/>
      <c r="NSR4" s="149"/>
      <c r="NSZ4" s="149"/>
      <c r="NTC4" s="171"/>
      <c r="NTD4" s="171"/>
      <c r="NTE4" s="149"/>
      <c r="NTG4" s="152"/>
      <c r="NTI4" s="152"/>
      <c r="NTJ4" s="212"/>
      <c r="NTK4" s="210"/>
      <c r="NTL4" s="211"/>
      <c r="NTM4" s="149"/>
      <c r="NTU4" s="149"/>
      <c r="NTX4" s="171"/>
      <c r="NTY4" s="171"/>
      <c r="NTZ4" s="149"/>
      <c r="NUB4" s="152"/>
      <c r="NUD4" s="152"/>
      <c r="NUE4" s="212"/>
      <c r="NUF4" s="210"/>
      <c r="NUG4" s="211"/>
      <c r="NUH4" s="149"/>
      <c r="NUP4" s="149"/>
      <c r="NUS4" s="171"/>
      <c r="NUT4" s="171"/>
      <c r="NUU4" s="149"/>
      <c r="NUW4" s="152"/>
      <c r="NUY4" s="152"/>
      <c r="NUZ4" s="212"/>
      <c r="NVA4" s="210"/>
      <c r="NVB4" s="211"/>
      <c r="NVC4" s="149"/>
      <c r="NVK4" s="149"/>
      <c r="NVN4" s="171"/>
      <c r="NVO4" s="171"/>
      <c r="NVP4" s="149"/>
      <c r="NVR4" s="152"/>
      <c r="NVT4" s="152"/>
      <c r="NVU4" s="212"/>
      <c r="NVV4" s="210"/>
      <c r="NVW4" s="211"/>
      <c r="NVX4" s="149"/>
      <c r="NWF4" s="149"/>
      <c r="NWI4" s="171"/>
      <c r="NWJ4" s="171"/>
      <c r="NWK4" s="149"/>
      <c r="NWM4" s="152"/>
      <c r="NWO4" s="152"/>
      <c r="NWP4" s="212"/>
      <c r="NWQ4" s="210"/>
      <c r="NWR4" s="211"/>
      <c r="NWS4" s="149"/>
      <c r="NXA4" s="149"/>
      <c r="NXD4" s="171"/>
      <c r="NXE4" s="171"/>
      <c r="NXF4" s="149"/>
      <c r="NXH4" s="152"/>
      <c r="NXJ4" s="152"/>
      <c r="NXK4" s="212"/>
      <c r="NXL4" s="210"/>
      <c r="NXM4" s="211"/>
      <c r="NXN4" s="149"/>
      <c r="NXV4" s="149"/>
      <c r="NXY4" s="171"/>
      <c r="NXZ4" s="171"/>
      <c r="NYA4" s="149"/>
      <c r="NYC4" s="152"/>
      <c r="NYE4" s="152"/>
      <c r="NYF4" s="212"/>
      <c r="NYG4" s="210"/>
      <c r="NYH4" s="211"/>
      <c r="NYI4" s="149"/>
      <c r="NYQ4" s="149"/>
      <c r="NYT4" s="171"/>
      <c r="NYU4" s="171"/>
      <c r="NYV4" s="149"/>
      <c r="NYX4" s="152"/>
      <c r="NYZ4" s="152"/>
      <c r="NZA4" s="212"/>
      <c r="NZB4" s="210"/>
      <c r="NZC4" s="211"/>
      <c r="NZD4" s="149"/>
      <c r="NZL4" s="149"/>
      <c r="NZO4" s="171"/>
      <c r="NZP4" s="171"/>
      <c r="NZQ4" s="149"/>
      <c r="NZS4" s="152"/>
      <c r="NZU4" s="152"/>
      <c r="NZV4" s="212"/>
      <c r="NZW4" s="210"/>
      <c r="NZX4" s="211"/>
      <c r="NZY4" s="149"/>
      <c r="OAG4" s="149"/>
      <c r="OAJ4" s="171"/>
      <c r="OAK4" s="171"/>
      <c r="OAL4" s="149"/>
      <c r="OAN4" s="152"/>
      <c r="OAP4" s="152"/>
      <c r="OAQ4" s="212"/>
      <c r="OAR4" s="210"/>
      <c r="OAS4" s="211"/>
      <c r="OAT4" s="149"/>
      <c r="OBB4" s="149"/>
      <c r="OBE4" s="171"/>
      <c r="OBF4" s="171"/>
      <c r="OBG4" s="149"/>
      <c r="OBI4" s="152"/>
      <c r="OBK4" s="152"/>
      <c r="OBL4" s="212"/>
      <c r="OBM4" s="210"/>
      <c r="OBN4" s="211"/>
      <c r="OBO4" s="149"/>
      <c r="OBW4" s="149"/>
      <c r="OBZ4" s="171"/>
      <c r="OCA4" s="171"/>
      <c r="OCB4" s="149"/>
      <c r="OCD4" s="152"/>
      <c r="OCF4" s="152"/>
      <c r="OCG4" s="212"/>
      <c r="OCH4" s="210"/>
      <c r="OCI4" s="211"/>
      <c r="OCJ4" s="149"/>
      <c r="OCR4" s="149"/>
      <c r="OCU4" s="171"/>
      <c r="OCV4" s="171"/>
      <c r="OCW4" s="149"/>
      <c r="OCY4" s="152"/>
      <c r="ODA4" s="152"/>
      <c r="ODB4" s="212"/>
      <c r="ODC4" s="210"/>
      <c r="ODD4" s="211"/>
      <c r="ODE4" s="149"/>
      <c r="ODM4" s="149"/>
      <c r="ODP4" s="171"/>
      <c r="ODQ4" s="171"/>
      <c r="ODR4" s="149"/>
      <c r="ODT4" s="152"/>
      <c r="ODV4" s="152"/>
      <c r="ODW4" s="212"/>
      <c r="ODX4" s="210"/>
      <c r="ODY4" s="211"/>
      <c r="ODZ4" s="149"/>
      <c r="OEH4" s="149"/>
      <c r="OEK4" s="171"/>
      <c r="OEL4" s="171"/>
      <c r="OEM4" s="149"/>
      <c r="OEO4" s="152"/>
      <c r="OEQ4" s="152"/>
      <c r="OER4" s="212"/>
      <c r="OES4" s="210"/>
      <c r="OET4" s="211"/>
      <c r="OEU4" s="149"/>
      <c r="OFC4" s="149"/>
      <c r="OFF4" s="171"/>
      <c r="OFG4" s="171"/>
      <c r="OFH4" s="149"/>
      <c r="OFJ4" s="152"/>
      <c r="OFL4" s="152"/>
      <c r="OFM4" s="212"/>
      <c r="OFN4" s="210"/>
      <c r="OFO4" s="211"/>
      <c r="OFP4" s="149"/>
      <c r="OFX4" s="149"/>
      <c r="OGA4" s="171"/>
      <c r="OGB4" s="171"/>
      <c r="OGC4" s="149"/>
      <c r="OGE4" s="152"/>
      <c r="OGG4" s="152"/>
      <c r="OGH4" s="212"/>
      <c r="OGI4" s="210"/>
      <c r="OGJ4" s="211"/>
      <c r="OGK4" s="149"/>
      <c r="OGS4" s="149"/>
      <c r="OGV4" s="171"/>
      <c r="OGW4" s="171"/>
      <c r="OGX4" s="149"/>
      <c r="OGZ4" s="152"/>
      <c r="OHB4" s="152"/>
      <c r="OHC4" s="212"/>
      <c r="OHD4" s="210"/>
      <c r="OHE4" s="211"/>
      <c r="OHF4" s="149"/>
      <c r="OHN4" s="149"/>
      <c r="OHQ4" s="171"/>
      <c r="OHR4" s="171"/>
      <c r="OHS4" s="149"/>
      <c r="OHU4" s="152"/>
      <c r="OHW4" s="152"/>
      <c r="OHX4" s="212"/>
      <c r="OHY4" s="210"/>
      <c r="OHZ4" s="211"/>
      <c r="OIA4" s="149"/>
      <c r="OII4" s="149"/>
      <c r="OIL4" s="171"/>
      <c r="OIM4" s="171"/>
      <c r="OIN4" s="149"/>
      <c r="OIP4" s="152"/>
      <c r="OIR4" s="152"/>
      <c r="OIS4" s="212"/>
      <c r="OIT4" s="210"/>
      <c r="OIU4" s="211"/>
      <c r="OIV4" s="149"/>
      <c r="OJD4" s="149"/>
      <c r="OJG4" s="171"/>
      <c r="OJH4" s="171"/>
      <c r="OJI4" s="149"/>
      <c r="OJK4" s="152"/>
      <c r="OJM4" s="152"/>
      <c r="OJN4" s="212"/>
      <c r="OJO4" s="210"/>
      <c r="OJP4" s="211"/>
      <c r="OJQ4" s="149"/>
      <c r="OJY4" s="149"/>
      <c r="OKB4" s="171"/>
      <c r="OKC4" s="171"/>
      <c r="OKD4" s="149"/>
      <c r="OKF4" s="152"/>
      <c r="OKH4" s="152"/>
      <c r="OKI4" s="212"/>
      <c r="OKJ4" s="210"/>
      <c r="OKK4" s="211"/>
      <c r="OKL4" s="149"/>
      <c r="OKT4" s="149"/>
      <c r="OKW4" s="171"/>
      <c r="OKX4" s="171"/>
      <c r="OKY4" s="149"/>
      <c r="OLA4" s="152"/>
      <c r="OLC4" s="152"/>
      <c r="OLD4" s="212"/>
      <c r="OLE4" s="210"/>
      <c r="OLF4" s="211"/>
      <c r="OLG4" s="149"/>
      <c r="OLO4" s="149"/>
      <c r="OLR4" s="171"/>
      <c r="OLS4" s="171"/>
      <c r="OLT4" s="149"/>
      <c r="OLV4" s="152"/>
      <c r="OLX4" s="152"/>
      <c r="OLY4" s="212"/>
      <c r="OLZ4" s="210"/>
      <c r="OMA4" s="211"/>
      <c r="OMB4" s="149"/>
      <c r="OMJ4" s="149"/>
      <c r="OMM4" s="171"/>
      <c r="OMN4" s="171"/>
      <c r="OMO4" s="149"/>
      <c r="OMQ4" s="152"/>
      <c r="OMS4" s="152"/>
      <c r="OMT4" s="212"/>
      <c r="OMU4" s="210"/>
      <c r="OMV4" s="211"/>
      <c r="OMW4" s="149"/>
      <c r="ONE4" s="149"/>
      <c r="ONH4" s="171"/>
      <c r="ONI4" s="171"/>
      <c r="ONJ4" s="149"/>
      <c r="ONL4" s="152"/>
      <c r="ONN4" s="152"/>
      <c r="ONO4" s="212"/>
      <c r="ONP4" s="210"/>
      <c r="ONQ4" s="211"/>
      <c r="ONR4" s="149"/>
      <c r="ONZ4" s="149"/>
      <c r="OOC4" s="171"/>
      <c r="OOD4" s="171"/>
      <c r="OOE4" s="149"/>
      <c r="OOG4" s="152"/>
      <c r="OOI4" s="152"/>
      <c r="OOJ4" s="212"/>
      <c r="OOK4" s="210"/>
      <c r="OOL4" s="211"/>
      <c r="OOM4" s="149"/>
      <c r="OOU4" s="149"/>
      <c r="OOX4" s="171"/>
      <c r="OOY4" s="171"/>
      <c r="OOZ4" s="149"/>
      <c r="OPB4" s="152"/>
      <c r="OPD4" s="152"/>
      <c r="OPE4" s="212"/>
      <c r="OPF4" s="210"/>
      <c r="OPG4" s="211"/>
      <c r="OPH4" s="149"/>
      <c r="OPP4" s="149"/>
      <c r="OPS4" s="171"/>
      <c r="OPT4" s="171"/>
      <c r="OPU4" s="149"/>
      <c r="OPW4" s="152"/>
      <c r="OPY4" s="152"/>
      <c r="OPZ4" s="212"/>
      <c r="OQA4" s="210"/>
      <c r="OQB4" s="211"/>
      <c r="OQC4" s="149"/>
      <c r="OQK4" s="149"/>
      <c r="OQN4" s="171"/>
      <c r="OQO4" s="171"/>
      <c r="OQP4" s="149"/>
      <c r="OQR4" s="152"/>
      <c r="OQT4" s="152"/>
      <c r="OQU4" s="212"/>
      <c r="OQV4" s="210"/>
      <c r="OQW4" s="211"/>
      <c r="OQX4" s="149"/>
      <c r="ORF4" s="149"/>
      <c r="ORI4" s="171"/>
      <c r="ORJ4" s="171"/>
      <c r="ORK4" s="149"/>
      <c r="ORM4" s="152"/>
      <c r="ORO4" s="152"/>
      <c r="ORP4" s="212"/>
      <c r="ORQ4" s="210"/>
      <c r="ORR4" s="211"/>
      <c r="ORS4" s="149"/>
      <c r="OSA4" s="149"/>
      <c r="OSD4" s="171"/>
      <c r="OSE4" s="171"/>
      <c r="OSF4" s="149"/>
      <c r="OSH4" s="152"/>
      <c r="OSJ4" s="152"/>
      <c r="OSK4" s="212"/>
      <c r="OSL4" s="210"/>
      <c r="OSM4" s="211"/>
      <c r="OSN4" s="149"/>
      <c r="OSV4" s="149"/>
      <c r="OSY4" s="171"/>
      <c r="OSZ4" s="171"/>
      <c r="OTA4" s="149"/>
      <c r="OTC4" s="152"/>
      <c r="OTE4" s="152"/>
      <c r="OTF4" s="212"/>
      <c r="OTG4" s="210"/>
      <c r="OTH4" s="211"/>
      <c r="OTI4" s="149"/>
      <c r="OTQ4" s="149"/>
      <c r="OTT4" s="171"/>
      <c r="OTU4" s="171"/>
      <c r="OTV4" s="149"/>
      <c r="OTX4" s="152"/>
      <c r="OTZ4" s="152"/>
      <c r="OUA4" s="212"/>
      <c r="OUB4" s="210"/>
      <c r="OUC4" s="211"/>
      <c r="OUD4" s="149"/>
      <c r="OUL4" s="149"/>
      <c r="OUO4" s="171"/>
      <c r="OUP4" s="171"/>
      <c r="OUQ4" s="149"/>
      <c r="OUS4" s="152"/>
      <c r="OUU4" s="152"/>
      <c r="OUV4" s="212"/>
      <c r="OUW4" s="210"/>
      <c r="OUX4" s="211"/>
      <c r="OUY4" s="149"/>
      <c r="OVG4" s="149"/>
      <c r="OVJ4" s="171"/>
      <c r="OVK4" s="171"/>
      <c r="OVL4" s="149"/>
      <c r="OVN4" s="152"/>
      <c r="OVP4" s="152"/>
      <c r="OVQ4" s="212"/>
      <c r="OVR4" s="210"/>
      <c r="OVS4" s="211"/>
      <c r="OVT4" s="149"/>
      <c r="OWB4" s="149"/>
      <c r="OWE4" s="171"/>
      <c r="OWF4" s="171"/>
      <c r="OWG4" s="149"/>
      <c r="OWI4" s="152"/>
      <c r="OWK4" s="152"/>
      <c r="OWL4" s="212"/>
      <c r="OWM4" s="210"/>
      <c r="OWN4" s="211"/>
      <c r="OWO4" s="149"/>
      <c r="OWW4" s="149"/>
      <c r="OWZ4" s="171"/>
      <c r="OXA4" s="171"/>
      <c r="OXB4" s="149"/>
      <c r="OXD4" s="152"/>
      <c r="OXF4" s="152"/>
      <c r="OXG4" s="212"/>
      <c r="OXH4" s="210"/>
      <c r="OXI4" s="211"/>
      <c r="OXJ4" s="149"/>
      <c r="OXR4" s="149"/>
      <c r="OXU4" s="171"/>
      <c r="OXV4" s="171"/>
      <c r="OXW4" s="149"/>
      <c r="OXY4" s="152"/>
      <c r="OYA4" s="152"/>
      <c r="OYB4" s="212"/>
      <c r="OYC4" s="210"/>
      <c r="OYD4" s="211"/>
      <c r="OYE4" s="149"/>
      <c r="OYM4" s="149"/>
      <c r="OYP4" s="171"/>
      <c r="OYQ4" s="171"/>
      <c r="OYR4" s="149"/>
      <c r="OYT4" s="152"/>
      <c r="OYV4" s="152"/>
      <c r="OYW4" s="212"/>
      <c r="OYX4" s="210"/>
      <c r="OYY4" s="211"/>
      <c r="OYZ4" s="149"/>
      <c r="OZH4" s="149"/>
      <c r="OZK4" s="171"/>
      <c r="OZL4" s="171"/>
      <c r="OZM4" s="149"/>
      <c r="OZO4" s="152"/>
      <c r="OZQ4" s="152"/>
      <c r="OZR4" s="212"/>
      <c r="OZS4" s="210"/>
      <c r="OZT4" s="211"/>
      <c r="OZU4" s="149"/>
      <c r="PAC4" s="149"/>
      <c r="PAF4" s="171"/>
      <c r="PAG4" s="171"/>
      <c r="PAH4" s="149"/>
      <c r="PAJ4" s="152"/>
      <c r="PAL4" s="152"/>
      <c r="PAM4" s="212"/>
      <c r="PAN4" s="210"/>
      <c r="PAO4" s="211"/>
      <c r="PAP4" s="149"/>
      <c r="PAX4" s="149"/>
      <c r="PBA4" s="171"/>
      <c r="PBB4" s="171"/>
      <c r="PBC4" s="149"/>
      <c r="PBE4" s="152"/>
      <c r="PBG4" s="152"/>
      <c r="PBH4" s="212"/>
      <c r="PBI4" s="210"/>
      <c r="PBJ4" s="211"/>
      <c r="PBK4" s="149"/>
      <c r="PBS4" s="149"/>
      <c r="PBV4" s="171"/>
      <c r="PBW4" s="171"/>
      <c r="PBX4" s="149"/>
      <c r="PBZ4" s="152"/>
      <c r="PCB4" s="152"/>
      <c r="PCC4" s="212"/>
      <c r="PCD4" s="210"/>
      <c r="PCE4" s="211"/>
      <c r="PCF4" s="149"/>
      <c r="PCN4" s="149"/>
      <c r="PCQ4" s="171"/>
      <c r="PCR4" s="171"/>
      <c r="PCS4" s="149"/>
      <c r="PCU4" s="152"/>
      <c r="PCW4" s="152"/>
      <c r="PCX4" s="212"/>
      <c r="PCY4" s="210"/>
      <c r="PCZ4" s="211"/>
      <c r="PDA4" s="149"/>
      <c r="PDI4" s="149"/>
      <c r="PDL4" s="171"/>
      <c r="PDM4" s="171"/>
      <c r="PDN4" s="149"/>
      <c r="PDP4" s="152"/>
      <c r="PDR4" s="152"/>
      <c r="PDS4" s="212"/>
      <c r="PDT4" s="210"/>
      <c r="PDU4" s="211"/>
      <c r="PDV4" s="149"/>
      <c r="PED4" s="149"/>
      <c r="PEG4" s="171"/>
      <c r="PEH4" s="171"/>
      <c r="PEI4" s="149"/>
      <c r="PEK4" s="152"/>
      <c r="PEM4" s="152"/>
      <c r="PEN4" s="212"/>
      <c r="PEO4" s="210"/>
      <c r="PEP4" s="211"/>
      <c r="PEQ4" s="149"/>
      <c r="PEY4" s="149"/>
      <c r="PFB4" s="171"/>
      <c r="PFC4" s="171"/>
      <c r="PFD4" s="149"/>
      <c r="PFF4" s="152"/>
      <c r="PFH4" s="152"/>
      <c r="PFI4" s="212"/>
      <c r="PFJ4" s="210"/>
      <c r="PFK4" s="211"/>
      <c r="PFL4" s="149"/>
      <c r="PFT4" s="149"/>
      <c r="PFW4" s="171"/>
      <c r="PFX4" s="171"/>
      <c r="PFY4" s="149"/>
      <c r="PGA4" s="152"/>
      <c r="PGC4" s="152"/>
      <c r="PGD4" s="212"/>
      <c r="PGE4" s="210"/>
      <c r="PGF4" s="211"/>
      <c r="PGG4" s="149"/>
      <c r="PGO4" s="149"/>
      <c r="PGR4" s="171"/>
      <c r="PGS4" s="171"/>
      <c r="PGT4" s="149"/>
      <c r="PGV4" s="152"/>
      <c r="PGX4" s="152"/>
      <c r="PGY4" s="212"/>
      <c r="PGZ4" s="210"/>
      <c r="PHA4" s="211"/>
      <c r="PHB4" s="149"/>
      <c r="PHJ4" s="149"/>
      <c r="PHM4" s="171"/>
      <c r="PHN4" s="171"/>
      <c r="PHO4" s="149"/>
      <c r="PHQ4" s="152"/>
      <c r="PHS4" s="152"/>
      <c r="PHT4" s="212"/>
      <c r="PHU4" s="210"/>
      <c r="PHV4" s="211"/>
      <c r="PHW4" s="149"/>
      <c r="PIE4" s="149"/>
      <c r="PIH4" s="171"/>
      <c r="PII4" s="171"/>
      <c r="PIJ4" s="149"/>
      <c r="PIL4" s="152"/>
      <c r="PIN4" s="152"/>
      <c r="PIO4" s="212"/>
      <c r="PIP4" s="210"/>
      <c r="PIQ4" s="211"/>
      <c r="PIR4" s="149"/>
      <c r="PIZ4" s="149"/>
      <c r="PJC4" s="171"/>
      <c r="PJD4" s="171"/>
      <c r="PJE4" s="149"/>
      <c r="PJG4" s="152"/>
      <c r="PJI4" s="152"/>
      <c r="PJJ4" s="212"/>
      <c r="PJK4" s="210"/>
      <c r="PJL4" s="211"/>
      <c r="PJM4" s="149"/>
      <c r="PJU4" s="149"/>
      <c r="PJX4" s="171"/>
      <c r="PJY4" s="171"/>
      <c r="PJZ4" s="149"/>
      <c r="PKB4" s="152"/>
      <c r="PKD4" s="152"/>
      <c r="PKE4" s="212"/>
      <c r="PKF4" s="210"/>
      <c r="PKG4" s="211"/>
      <c r="PKH4" s="149"/>
      <c r="PKP4" s="149"/>
      <c r="PKS4" s="171"/>
      <c r="PKT4" s="171"/>
      <c r="PKU4" s="149"/>
      <c r="PKW4" s="152"/>
      <c r="PKY4" s="152"/>
      <c r="PKZ4" s="212"/>
      <c r="PLA4" s="210"/>
      <c r="PLB4" s="211"/>
      <c r="PLC4" s="149"/>
      <c r="PLK4" s="149"/>
      <c r="PLN4" s="171"/>
      <c r="PLO4" s="171"/>
      <c r="PLP4" s="149"/>
      <c r="PLR4" s="152"/>
      <c r="PLT4" s="152"/>
      <c r="PLU4" s="212"/>
      <c r="PLV4" s="210"/>
      <c r="PLW4" s="211"/>
      <c r="PLX4" s="149"/>
      <c r="PMF4" s="149"/>
      <c r="PMI4" s="171"/>
      <c r="PMJ4" s="171"/>
      <c r="PMK4" s="149"/>
      <c r="PMM4" s="152"/>
      <c r="PMO4" s="152"/>
      <c r="PMP4" s="212"/>
      <c r="PMQ4" s="210"/>
      <c r="PMR4" s="211"/>
      <c r="PMS4" s="149"/>
      <c r="PNA4" s="149"/>
      <c r="PND4" s="171"/>
      <c r="PNE4" s="171"/>
      <c r="PNF4" s="149"/>
      <c r="PNH4" s="152"/>
      <c r="PNJ4" s="152"/>
      <c r="PNK4" s="212"/>
      <c r="PNL4" s="210"/>
      <c r="PNM4" s="211"/>
      <c r="PNN4" s="149"/>
      <c r="PNV4" s="149"/>
      <c r="PNY4" s="171"/>
      <c r="PNZ4" s="171"/>
      <c r="POA4" s="149"/>
      <c r="POC4" s="152"/>
      <c r="POE4" s="152"/>
      <c r="POF4" s="212"/>
      <c r="POG4" s="210"/>
      <c r="POH4" s="211"/>
      <c r="POI4" s="149"/>
      <c r="POQ4" s="149"/>
      <c r="POT4" s="171"/>
      <c r="POU4" s="171"/>
      <c r="POV4" s="149"/>
      <c r="POX4" s="152"/>
      <c r="POZ4" s="152"/>
      <c r="PPA4" s="212"/>
      <c r="PPB4" s="210"/>
      <c r="PPC4" s="211"/>
      <c r="PPD4" s="149"/>
      <c r="PPL4" s="149"/>
      <c r="PPO4" s="171"/>
      <c r="PPP4" s="171"/>
      <c r="PPQ4" s="149"/>
      <c r="PPS4" s="152"/>
      <c r="PPU4" s="152"/>
      <c r="PPV4" s="212"/>
      <c r="PPW4" s="210"/>
      <c r="PPX4" s="211"/>
      <c r="PPY4" s="149"/>
      <c r="PQG4" s="149"/>
      <c r="PQJ4" s="171"/>
      <c r="PQK4" s="171"/>
      <c r="PQL4" s="149"/>
      <c r="PQN4" s="152"/>
      <c r="PQP4" s="152"/>
      <c r="PQQ4" s="212"/>
      <c r="PQR4" s="210"/>
      <c r="PQS4" s="211"/>
      <c r="PQT4" s="149"/>
      <c r="PRB4" s="149"/>
      <c r="PRE4" s="171"/>
      <c r="PRF4" s="171"/>
      <c r="PRG4" s="149"/>
      <c r="PRI4" s="152"/>
      <c r="PRK4" s="152"/>
      <c r="PRL4" s="212"/>
      <c r="PRM4" s="210"/>
      <c r="PRN4" s="211"/>
      <c r="PRO4" s="149"/>
      <c r="PRW4" s="149"/>
      <c r="PRZ4" s="171"/>
      <c r="PSA4" s="171"/>
      <c r="PSB4" s="149"/>
      <c r="PSD4" s="152"/>
      <c r="PSF4" s="152"/>
      <c r="PSG4" s="212"/>
      <c r="PSH4" s="210"/>
      <c r="PSI4" s="211"/>
      <c r="PSJ4" s="149"/>
      <c r="PSR4" s="149"/>
      <c r="PSU4" s="171"/>
      <c r="PSV4" s="171"/>
      <c r="PSW4" s="149"/>
      <c r="PSY4" s="152"/>
      <c r="PTA4" s="152"/>
      <c r="PTB4" s="212"/>
      <c r="PTC4" s="210"/>
      <c r="PTD4" s="211"/>
      <c r="PTE4" s="149"/>
      <c r="PTM4" s="149"/>
      <c r="PTP4" s="171"/>
      <c r="PTQ4" s="171"/>
      <c r="PTR4" s="149"/>
      <c r="PTT4" s="152"/>
      <c r="PTV4" s="152"/>
      <c r="PTW4" s="212"/>
      <c r="PTX4" s="210"/>
      <c r="PTY4" s="211"/>
      <c r="PTZ4" s="149"/>
      <c r="PUH4" s="149"/>
      <c r="PUK4" s="171"/>
      <c r="PUL4" s="171"/>
      <c r="PUM4" s="149"/>
      <c r="PUO4" s="152"/>
      <c r="PUQ4" s="152"/>
      <c r="PUR4" s="212"/>
      <c r="PUS4" s="210"/>
      <c r="PUT4" s="211"/>
      <c r="PUU4" s="149"/>
      <c r="PVC4" s="149"/>
      <c r="PVF4" s="171"/>
      <c r="PVG4" s="171"/>
      <c r="PVH4" s="149"/>
      <c r="PVJ4" s="152"/>
      <c r="PVL4" s="152"/>
      <c r="PVM4" s="212"/>
      <c r="PVN4" s="210"/>
      <c r="PVO4" s="211"/>
      <c r="PVP4" s="149"/>
      <c r="PVX4" s="149"/>
      <c r="PWA4" s="171"/>
      <c r="PWB4" s="171"/>
      <c r="PWC4" s="149"/>
      <c r="PWE4" s="152"/>
      <c r="PWG4" s="152"/>
      <c r="PWH4" s="212"/>
      <c r="PWI4" s="210"/>
      <c r="PWJ4" s="211"/>
      <c r="PWK4" s="149"/>
      <c r="PWS4" s="149"/>
      <c r="PWV4" s="171"/>
      <c r="PWW4" s="171"/>
      <c r="PWX4" s="149"/>
      <c r="PWZ4" s="152"/>
      <c r="PXB4" s="152"/>
      <c r="PXC4" s="212"/>
      <c r="PXD4" s="210"/>
      <c r="PXE4" s="211"/>
      <c r="PXF4" s="149"/>
      <c r="PXN4" s="149"/>
      <c r="PXQ4" s="171"/>
      <c r="PXR4" s="171"/>
      <c r="PXS4" s="149"/>
      <c r="PXU4" s="152"/>
      <c r="PXW4" s="152"/>
      <c r="PXX4" s="212"/>
      <c r="PXY4" s="210"/>
      <c r="PXZ4" s="211"/>
      <c r="PYA4" s="149"/>
      <c r="PYI4" s="149"/>
      <c r="PYL4" s="171"/>
      <c r="PYM4" s="171"/>
      <c r="PYN4" s="149"/>
      <c r="PYP4" s="152"/>
      <c r="PYR4" s="152"/>
      <c r="PYS4" s="212"/>
      <c r="PYT4" s="210"/>
      <c r="PYU4" s="211"/>
      <c r="PYV4" s="149"/>
      <c r="PZD4" s="149"/>
      <c r="PZG4" s="171"/>
      <c r="PZH4" s="171"/>
      <c r="PZI4" s="149"/>
      <c r="PZK4" s="152"/>
      <c r="PZM4" s="152"/>
      <c r="PZN4" s="212"/>
      <c r="PZO4" s="210"/>
      <c r="PZP4" s="211"/>
      <c r="PZQ4" s="149"/>
      <c r="PZY4" s="149"/>
      <c r="QAB4" s="171"/>
      <c r="QAC4" s="171"/>
      <c r="QAD4" s="149"/>
      <c r="QAF4" s="152"/>
      <c r="QAH4" s="152"/>
      <c r="QAI4" s="212"/>
      <c r="QAJ4" s="210"/>
      <c r="QAK4" s="211"/>
      <c r="QAL4" s="149"/>
      <c r="QAT4" s="149"/>
      <c r="QAW4" s="171"/>
      <c r="QAX4" s="171"/>
      <c r="QAY4" s="149"/>
      <c r="QBA4" s="152"/>
      <c r="QBC4" s="152"/>
      <c r="QBD4" s="212"/>
      <c r="QBE4" s="210"/>
      <c r="QBF4" s="211"/>
      <c r="QBG4" s="149"/>
      <c r="QBO4" s="149"/>
      <c r="QBR4" s="171"/>
      <c r="QBS4" s="171"/>
      <c r="QBT4" s="149"/>
      <c r="QBV4" s="152"/>
      <c r="QBX4" s="152"/>
      <c r="QBY4" s="212"/>
      <c r="QBZ4" s="210"/>
      <c r="QCA4" s="211"/>
      <c r="QCB4" s="149"/>
      <c r="QCJ4" s="149"/>
      <c r="QCM4" s="171"/>
      <c r="QCN4" s="171"/>
      <c r="QCO4" s="149"/>
      <c r="QCQ4" s="152"/>
      <c r="QCS4" s="152"/>
      <c r="QCT4" s="212"/>
      <c r="QCU4" s="210"/>
      <c r="QCV4" s="211"/>
      <c r="QCW4" s="149"/>
      <c r="QDE4" s="149"/>
      <c r="QDH4" s="171"/>
      <c r="QDI4" s="171"/>
      <c r="QDJ4" s="149"/>
      <c r="QDL4" s="152"/>
      <c r="QDN4" s="152"/>
      <c r="QDO4" s="212"/>
      <c r="QDP4" s="210"/>
      <c r="QDQ4" s="211"/>
      <c r="QDR4" s="149"/>
      <c r="QDZ4" s="149"/>
      <c r="QEC4" s="171"/>
      <c r="QED4" s="171"/>
      <c r="QEE4" s="149"/>
      <c r="QEG4" s="152"/>
      <c r="QEI4" s="152"/>
      <c r="QEJ4" s="212"/>
      <c r="QEK4" s="210"/>
      <c r="QEL4" s="211"/>
      <c r="QEM4" s="149"/>
      <c r="QEU4" s="149"/>
      <c r="QEX4" s="171"/>
      <c r="QEY4" s="171"/>
      <c r="QEZ4" s="149"/>
      <c r="QFB4" s="152"/>
      <c r="QFD4" s="152"/>
      <c r="QFE4" s="212"/>
      <c r="QFF4" s="210"/>
      <c r="QFG4" s="211"/>
      <c r="QFH4" s="149"/>
      <c r="QFP4" s="149"/>
      <c r="QFS4" s="171"/>
      <c r="QFT4" s="171"/>
      <c r="QFU4" s="149"/>
      <c r="QFW4" s="152"/>
      <c r="QFY4" s="152"/>
      <c r="QFZ4" s="212"/>
      <c r="QGA4" s="210"/>
      <c r="QGB4" s="211"/>
      <c r="QGC4" s="149"/>
      <c r="QGK4" s="149"/>
      <c r="QGN4" s="171"/>
      <c r="QGO4" s="171"/>
      <c r="QGP4" s="149"/>
      <c r="QGR4" s="152"/>
      <c r="QGT4" s="152"/>
      <c r="QGU4" s="212"/>
      <c r="QGV4" s="210"/>
      <c r="QGW4" s="211"/>
      <c r="QGX4" s="149"/>
      <c r="QHF4" s="149"/>
      <c r="QHI4" s="171"/>
      <c r="QHJ4" s="171"/>
      <c r="QHK4" s="149"/>
      <c r="QHM4" s="152"/>
      <c r="QHO4" s="152"/>
      <c r="QHP4" s="212"/>
      <c r="QHQ4" s="210"/>
      <c r="QHR4" s="211"/>
      <c r="QHS4" s="149"/>
      <c r="QIA4" s="149"/>
      <c r="QID4" s="171"/>
      <c r="QIE4" s="171"/>
      <c r="QIF4" s="149"/>
      <c r="QIH4" s="152"/>
      <c r="QIJ4" s="152"/>
      <c r="QIK4" s="212"/>
      <c r="QIL4" s="210"/>
      <c r="QIM4" s="211"/>
      <c r="QIN4" s="149"/>
      <c r="QIV4" s="149"/>
      <c r="QIY4" s="171"/>
      <c r="QIZ4" s="171"/>
      <c r="QJA4" s="149"/>
      <c r="QJC4" s="152"/>
      <c r="QJE4" s="152"/>
      <c r="QJF4" s="212"/>
      <c r="QJG4" s="210"/>
      <c r="QJH4" s="211"/>
      <c r="QJI4" s="149"/>
      <c r="QJQ4" s="149"/>
      <c r="QJT4" s="171"/>
      <c r="QJU4" s="171"/>
      <c r="QJV4" s="149"/>
      <c r="QJX4" s="152"/>
      <c r="QJZ4" s="152"/>
      <c r="QKA4" s="212"/>
      <c r="QKB4" s="210"/>
      <c r="QKC4" s="211"/>
      <c r="QKD4" s="149"/>
      <c r="QKL4" s="149"/>
      <c r="QKO4" s="171"/>
      <c r="QKP4" s="171"/>
      <c r="QKQ4" s="149"/>
      <c r="QKS4" s="152"/>
      <c r="QKU4" s="152"/>
      <c r="QKV4" s="212"/>
      <c r="QKW4" s="210"/>
      <c r="QKX4" s="211"/>
      <c r="QKY4" s="149"/>
      <c r="QLG4" s="149"/>
      <c r="QLJ4" s="171"/>
      <c r="QLK4" s="171"/>
      <c r="QLL4" s="149"/>
      <c r="QLN4" s="152"/>
      <c r="QLP4" s="152"/>
      <c r="QLQ4" s="212"/>
      <c r="QLR4" s="210"/>
      <c r="QLS4" s="211"/>
      <c r="QLT4" s="149"/>
      <c r="QMB4" s="149"/>
      <c r="QME4" s="171"/>
      <c r="QMF4" s="171"/>
      <c r="QMG4" s="149"/>
      <c r="QMI4" s="152"/>
      <c r="QMK4" s="152"/>
      <c r="QML4" s="212"/>
      <c r="QMM4" s="210"/>
      <c r="QMN4" s="211"/>
      <c r="QMO4" s="149"/>
      <c r="QMW4" s="149"/>
      <c r="QMZ4" s="171"/>
      <c r="QNA4" s="171"/>
      <c r="QNB4" s="149"/>
      <c r="QND4" s="152"/>
      <c r="QNF4" s="152"/>
      <c r="QNG4" s="212"/>
      <c r="QNH4" s="210"/>
      <c r="QNI4" s="211"/>
      <c r="QNJ4" s="149"/>
      <c r="QNR4" s="149"/>
      <c r="QNU4" s="171"/>
      <c r="QNV4" s="171"/>
      <c r="QNW4" s="149"/>
      <c r="QNY4" s="152"/>
      <c r="QOA4" s="152"/>
      <c r="QOB4" s="212"/>
      <c r="QOC4" s="210"/>
      <c r="QOD4" s="211"/>
      <c r="QOE4" s="149"/>
      <c r="QOM4" s="149"/>
      <c r="QOP4" s="171"/>
      <c r="QOQ4" s="171"/>
      <c r="QOR4" s="149"/>
      <c r="QOT4" s="152"/>
      <c r="QOV4" s="152"/>
      <c r="QOW4" s="212"/>
      <c r="QOX4" s="210"/>
      <c r="QOY4" s="211"/>
      <c r="QOZ4" s="149"/>
      <c r="QPH4" s="149"/>
      <c r="QPK4" s="171"/>
      <c r="QPL4" s="171"/>
      <c r="QPM4" s="149"/>
      <c r="QPO4" s="152"/>
      <c r="QPQ4" s="152"/>
      <c r="QPR4" s="212"/>
      <c r="QPS4" s="210"/>
      <c r="QPT4" s="211"/>
      <c r="QPU4" s="149"/>
      <c r="QQC4" s="149"/>
      <c r="QQF4" s="171"/>
      <c r="QQG4" s="171"/>
      <c r="QQH4" s="149"/>
      <c r="QQJ4" s="152"/>
      <c r="QQL4" s="152"/>
      <c r="QQM4" s="212"/>
      <c r="QQN4" s="210"/>
      <c r="QQO4" s="211"/>
      <c r="QQP4" s="149"/>
      <c r="QQX4" s="149"/>
      <c r="QRA4" s="171"/>
      <c r="QRB4" s="171"/>
      <c r="QRC4" s="149"/>
      <c r="QRE4" s="152"/>
      <c r="QRG4" s="152"/>
      <c r="QRH4" s="212"/>
      <c r="QRI4" s="210"/>
      <c r="QRJ4" s="211"/>
      <c r="QRK4" s="149"/>
      <c r="QRS4" s="149"/>
      <c r="QRV4" s="171"/>
      <c r="QRW4" s="171"/>
      <c r="QRX4" s="149"/>
      <c r="QRZ4" s="152"/>
      <c r="QSB4" s="152"/>
      <c r="QSC4" s="212"/>
      <c r="QSD4" s="210"/>
      <c r="QSE4" s="211"/>
      <c r="QSF4" s="149"/>
      <c r="QSN4" s="149"/>
      <c r="QSQ4" s="171"/>
      <c r="QSR4" s="171"/>
      <c r="QSS4" s="149"/>
      <c r="QSU4" s="152"/>
      <c r="QSW4" s="152"/>
      <c r="QSX4" s="212"/>
      <c r="QSY4" s="210"/>
      <c r="QSZ4" s="211"/>
      <c r="QTA4" s="149"/>
      <c r="QTI4" s="149"/>
      <c r="QTL4" s="171"/>
      <c r="QTM4" s="171"/>
      <c r="QTN4" s="149"/>
      <c r="QTP4" s="152"/>
      <c r="QTR4" s="152"/>
      <c r="QTS4" s="212"/>
      <c r="QTT4" s="210"/>
      <c r="QTU4" s="211"/>
      <c r="QTV4" s="149"/>
      <c r="QUD4" s="149"/>
      <c r="QUG4" s="171"/>
      <c r="QUH4" s="171"/>
      <c r="QUI4" s="149"/>
      <c r="QUK4" s="152"/>
      <c r="QUM4" s="152"/>
      <c r="QUN4" s="212"/>
      <c r="QUO4" s="210"/>
      <c r="QUP4" s="211"/>
      <c r="QUQ4" s="149"/>
      <c r="QUY4" s="149"/>
      <c r="QVB4" s="171"/>
      <c r="QVC4" s="171"/>
      <c r="QVD4" s="149"/>
      <c r="QVF4" s="152"/>
      <c r="QVH4" s="152"/>
      <c r="QVI4" s="212"/>
      <c r="QVJ4" s="210"/>
      <c r="QVK4" s="211"/>
      <c r="QVL4" s="149"/>
      <c r="QVT4" s="149"/>
      <c r="QVW4" s="171"/>
      <c r="QVX4" s="171"/>
      <c r="QVY4" s="149"/>
      <c r="QWA4" s="152"/>
      <c r="QWC4" s="152"/>
      <c r="QWD4" s="212"/>
      <c r="QWE4" s="210"/>
      <c r="QWF4" s="211"/>
      <c r="QWG4" s="149"/>
      <c r="QWO4" s="149"/>
      <c r="QWR4" s="171"/>
      <c r="QWS4" s="171"/>
      <c r="QWT4" s="149"/>
      <c r="QWV4" s="152"/>
      <c r="QWX4" s="152"/>
      <c r="QWY4" s="212"/>
      <c r="QWZ4" s="210"/>
      <c r="QXA4" s="211"/>
      <c r="QXB4" s="149"/>
      <c r="QXJ4" s="149"/>
      <c r="QXM4" s="171"/>
      <c r="QXN4" s="171"/>
      <c r="QXO4" s="149"/>
      <c r="QXQ4" s="152"/>
      <c r="QXS4" s="152"/>
      <c r="QXT4" s="212"/>
      <c r="QXU4" s="210"/>
      <c r="QXV4" s="211"/>
      <c r="QXW4" s="149"/>
      <c r="QYE4" s="149"/>
      <c r="QYH4" s="171"/>
      <c r="QYI4" s="171"/>
      <c r="QYJ4" s="149"/>
      <c r="QYL4" s="152"/>
      <c r="QYN4" s="152"/>
      <c r="QYO4" s="212"/>
      <c r="QYP4" s="210"/>
      <c r="QYQ4" s="211"/>
      <c r="QYR4" s="149"/>
      <c r="QYZ4" s="149"/>
      <c r="QZC4" s="171"/>
      <c r="QZD4" s="171"/>
      <c r="QZE4" s="149"/>
      <c r="QZG4" s="152"/>
      <c r="QZI4" s="152"/>
      <c r="QZJ4" s="212"/>
      <c r="QZK4" s="210"/>
      <c r="QZL4" s="211"/>
      <c r="QZM4" s="149"/>
      <c r="QZU4" s="149"/>
      <c r="QZX4" s="171"/>
      <c r="QZY4" s="171"/>
      <c r="QZZ4" s="149"/>
      <c r="RAB4" s="152"/>
      <c r="RAD4" s="152"/>
      <c r="RAE4" s="212"/>
      <c r="RAF4" s="210"/>
      <c r="RAG4" s="211"/>
      <c r="RAH4" s="149"/>
      <c r="RAP4" s="149"/>
      <c r="RAS4" s="171"/>
      <c r="RAT4" s="171"/>
      <c r="RAU4" s="149"/>
      <c r="RAW4" s="152"/>
      <c r="RAY4" s="152"/>
      <c r="RAZ4" s="212"/>
      <c r="RBA4" s="210"/>
      <c r="RBB4" s="211"/>
      <c r="RBC4" s="149"/>
      <c r="RBK4" s="149"/>
      <c r="RBN4" s="171"/>
      <c r="RBO4" s="171"/>
      <c r="RBP4" s="149"/>
      <c r="RBR4" s="152"/>
      <c r="RBT4" s="152"/>
      <c r="RBU4" s="212"/>
      <c r="RBV4" s="210"/>
      <c r="RBW4" s="211"/>
      <c r="RBX4" s="149"/>
      <c r="RCF4" s="149"/>
      <c r="RCI4" s="171"/>
      <c r="RCJ4" s="171"/>
      <c r="RCK4" s="149"/>
      <c r="RCM4" s="152"/>
      <c r="RCO4" s="152"/>
      <c r="RCP4" s="212"/>
      <c r="RCQ4" s="210"/>
      <c r="RCR4" s="211"/>
      <c r="RCS4" s="149"/>
      <c r="RDA4" s="149"/>
      <c r="RDD4" s="171"/>
      <c r="RDE4" s="171"/>
      <c r="RDF4" s="149"/>
      <c r="RDH4" s="152"/>
      <c r="RDJ4" s="152"/>
      <c r="RDK4" s="212"/>
      <c r="RDL4" s="210"/>
      <c r="RDM4" s="211"/>
      <c r="RDN4" s="149"/>
      <c r="RDV4" s="149"/>
      <c r="RDY4" s="171"/>
      <c r="RDZ4" s="171"/>
      <c r="REA4" s="149"/>
      <c r="REC4" s="152"/>
      <c r="REE4" s="152"/>
      <c r="REF4" s="212"/>
      <c r="REG4" s="210"/>
      <c r="REH4" s="211"/>
      <c r="REI4" s="149"/>
      <c r="REQ4" s="149"/>
      <c r="RET4" s="171"/>
      <c r="REU4" s="171"/>
      <c r="REV4" s="149"/>
      <c r="REX4" s="152"/>
      <c r="REZ4" s="152"/>
      <c r="RFA4" s="212"/>
      <c r="RFB4" s="210"/>
      <c r="RFC4" s="211"/>
      <c r="RFD4" s="149"/>
      <c r="RFL4" s="149"/>
      <c r="RFO4" s="171"/>
      <c r="RFP4" s="171"/>
      <c r="RFQ4" s="149"/>
      <c r="RFS4" s="152"/>
      <c r="RFU4" s="152"/>
      <c r="RFV4" s="212"/>
      <c r="RFW4" s="210"/>
      <c r="RFX4" s="211"/>
      <c r="RFY4" s="149"/>
      <c r="RGG4" s="149"/>
      <c r="RGJ4" s="171"/>
      <c r="RGK4" s="171"/>
      <c r="RGL4" s="149"/>
      <c r="RGN4" s="152"/>
      <c r="RGP4" s="152"/>
      <c r="RGQ4" s="212"/>
      <c r="RGR4" s="210"/>
      <c r="RGS4" s="211"/>
      <c r="RGT4" s="149"/>
      <c r="RHB4" s="149"/>
      <c r="RHE4" s="171"/>
      <c r="RHF4" s="171"/>
      <c r="RHG4" s="149"/>
      <c r="RHI4" s="152"/>
      <c r="RHK4" s="152"/>
      <c r="RHL4" s="212"/>
      <c r="RHM4" s="210"/>
      <c r="RHN4" s="211"/>
      <c r="RHO4" s="149"/>
      <c r="RHW4" s="149"/>
      <c r="RHZ4" s="171"/>
      <c r="RIA4" s="171"/>
      <c r="RIB4" s="149"/>
      <c r="RID4" s="152"/>
      <c r="RIF4" s="152"/>
      <c r="RIG4" s="212"/>
      <c r="RIH4" s="210"/>
      <c r="RII4" s="211"/>
      <c r="RIJ4" s="149"/>
      <c r="RIR4" s="149"/>
      <c r="RIU4" s="171"/>
      <c r="RIV4" s="171"/>
      <c r="RIW4" s="149"/>
      <c r="RIY4" s="152"/>
      <c r="RJA4" s="152"/>
      <c r="RJB4" s="212"/>
      <c r="RJC4" s="210"/>
      <c r="RJD4" s="211"/>
      <c r="RJE4" s="149"/>
      <c r="RJM4" s="149"/>
      <c r="RJP4" s="171"/>
      <c r="RJQ4" s="171"/>
      <c r="RJR4" s="149"/>
      <c r="RJT4" s="152"/>
      <c r="RJV4" s="152"/>
      <c r="RJW4" s="212"/>
      <c r="RJX4" s="210"/>
      <c r="RJY4" s="211"/>
      <c r="RJZ4" s="149"/>
      <c r="RKH4" s="149"/>
      <c r="RKK4" s="171"/>
      <c r="RKL4" s="171"/>
      <c r="RKM4" s="149"/>
      <c r="RKO4" s="152"/>
      <c r="RKQ4" s="152"/>
      <c r="RKR4" s="212"/>
      <c r="RKS4" s="210"/>
      <c r="RKT4" s="211"/>
      <c r="RKU4" s="149"/>
      <c r="RLC4" s="149"/>
      <c r="RLF4" s="171"/>
      <c r="RLG4" s="171"/>
      <c r="RLH4" s="149"/>
      <c r="RLJ4" s="152"/>
      <c r="RLL4" s="152"/>
      <c r="RLM4" s="212"/>
      <c r="RLN4" s="210"/>
      <c r="RLO4" s="211"/>
      <c r="RLP4" s="149"/>
      <c r="RLX4" s="149"/>
      <c r="RMA4" s="171"/>
      <c r="RMB4" s="171"/>
      <c r="RMC4" s="149"/>
      <c r="RME4" s="152"/>
      <c r="RMG4" s="152"/>
      <c r="RMH4" s="212"/>
      <c r="RMI4" s="210"/>
      <c r="RMJ4" s="211"/>
      <c r="RMK4" s="149"/>
      <c r="RMS4" s="149"/>
      <c r="RMV4" s="171"/>
      <c r="RMW4" s="171"/>
      <c r="RMX4" s="149"/>
      <c r="RMZ4" s="152"/>
      <c r="RNB4" s="152"/>
      <c r="RNC4" s="212"/>
      <c r="RND4" s="210"/>
      <c r="RNE4" s="211"/>
      <c r="RNF4" s="149"/>
      <c r="RNN4" s="149"/>
      <c r="RNQ4" s="171"/>
      <c r="RNR4" s="171"/>
      <c r="RNS4" s="149"/>
      <c r="RNU4" s="152"/>
      <c r="RNW4" s="152"/>
      <c r="RNX4" s="212"/>
      <c r="RNY4" s="210"/>
      <c r="RNZ4" s="211"/>
      <c r="ROA4" s="149"/>
      <c r="ROI4" s="149"/>
      <c r="ROL4" s="171"/>
      <c r="ROM4" s="171"/>
      <c r="RON4" s="149"/>
      <c r="ROP4" s="152"/>
      <c r="ROR4" s="152"/>
      <c r="ROS4" s="212"/>
      <c r="ROT4" s="210"/>
      <c r="ROU4" s="211"/>
      <c r="ROV4" s="149"/>
      <c r="RPD4" s="149"/>
      <c r="RPG4" s="171"/>
      <c r="RPH4" s="171"/>
      <c r="RPI4" s="149"/>
      <c r="RPK4" s="152"/>
      <c r="RPM4" s="152"/>
      <c r="RPN4" s="212"/>
      <c r="RPO4" s="210"/>
      <c r="RPP4" s="211"/>
      <c r="RPQ4" s="149"/>
      <c r="RPY4" s="149"/>
      <c r="RQB4" s="171"/>
      <c r="RQC4" s="171"/>
      <c r="RQD4" s="149"/>
      <c r="RQF4" s="152"/>
      <c r="RQH4" s="152"/>
      <c r="RQI4" s="212"/>
      <c r="RQJ4" s="210"/>
      <c r="RQK4" s="211"/>
      <c r="RQL4" s="149"/>
      <c r="RQT4" s="149"/>
      <c r="RQW4" s="171"/>
      <c r="RQX4" s="171"/>
      <c r="RQY4" s="149"/>
      <c r="RRA4" s="152"/>
      <c r="RRC4" s="152"/>
      <c r="RRD4" s="212"/>
      <c r="RRE4" s="210"/>
      <c r="RRF4" s="211"/>
      <c r="RRG4" s="149"/>
      <c r="RRO4" s="149"/>
      <c r="RRR4" s="171"/>
      <c r="RRS4" s="171"/>
      <c r="RRT4" s="149"/>
      <c r="RRV4" s="152"/>
      <c r="RRX4" s="152"/>
      <c r="RRY4" s="212"/>
      <c r="RRZ4" s="210"/>
      <c r="RSA4" s="211"/>
      <c r="RSB4" s="149"/>
      <c r="RSJ4" s="149"/>
      <c r="RSM4" s="171"/>
      <c r="RSN4" s="171"/>
      <c r="RSO4" s="149"/>
      <c r="RSQ4" s="152"/>
      <c r="RSS4" s="152"/>
      <c r="RST4" s="212"/>
      <c r="RSU4" s="210"/>
      <c r="RSV4" s="211"/>
      <c r="RSW4" s="149"/>
      <c r="RTE4" s="149"/>
      <c r="RTH4" s="171"/>
      <c r="RTI4" s="171"/>
      <c r="RTJ4" s="149"/>
      <c r="RTL4" s="152"/>
      <c r="RTN4" s="152"/>
      <c r="RTO4" s="212"/>
      <c r="RTP4" s="210"/>
      <c r="RTQ4" s="211"/>
      <c r="RTR4" s="149"/>
      <c r="RTZ4" s="149"/>
      <c r="RUC4" s="171"/>
      <c r="RUD4" s="171"/>
      <c r="RUE4" s="149"/>
      <c r="RUG4" s="152"/>
      <c r="RUI4" s="152"/>
      <c r="RUJ4" s="212"/>
      <c r="RUK4" s="210"/>
      <c r="RUL4" s="211"/>
      <c r="RUM4" s="149"/>
      <c r="RUU4" s="149"/>
      <c r="RUX4" s="171"/>
      <c r="RUY4" s="171"/>
      <c r="RUZ4" s="149"/>
      <c r="RVB4" s="152"/>
      <c r="RVD4" s="152"/>
      <c r="RVE4" s="212"/>
      <c r="RVF4" s="210"/>
      <c r="RVG4" s="211"/>
      <c r="RVH4" s="149"/>
      <c r="RVP4" s="149"/>
      <c r="RVS4" s="171"/>
      <c r="RVT4" s="171"/>
      <c r="RVU4" s="149"/>
      <c r="RVW4" s="152"/>
      <c r="RVY4" s="152"/>
      <c r="RVZ4" s="212"/>
      <c r="RWA4" s="210"/>
      <c r="RWB4" s="211"/>
      <c r="RWC4" s="149"/>
      <c r="RWK4" s="149"/>
      <c r="RWN4" s="171"/>
      <c r="RWO4" s="171"/>
      <c r="RWP4" s="149"/>
      <c r="RWR4" s="152"/>
      <c r="RWT4" s="152"/>
      <c r="RWU4" s="212"/>
      <c r="RWV4" s="210"/>
      <c r="RWW4" s="211"/>
      <c r="RWX4" s="149"/>
      <c r="RXF4" s="149"/>
      <c r="RXI4" s="171"/>
      <c r="RXJ4" s="171"/>
      <c r="RXK4" s="149"/>
      <c r="RXM4" s="152"/>
      <c r="RXO4" s="152"/>
      <c r="RXP4" s="212"/>
      <c r="RXQ4" s="210"/>
      <c r="RXR4" s="211"/>
      <c r="RXS4" s="149"/>
      <c r="RYA4" s="149"/>
      <c r="RYD4" s="171"/>
      <c r="RYE4" s="171"/>
      <c r="RYF4" s="149"/>
      <c r="RYH4" s="152"/>
      <c r="RYJ4" s="152"/>
      <c r="RYK4" s="212"/>
      <c r="RYL4" s="210"/>
      <c r="RYM4" s="211"/>
      <c r="RYN4" s="149"/>
      <c r="RYV4" s="149"/>
      <c r="RYY4" s="171"/>
      <c r="RYZ4" s="171"/>
      <c r="RZA4" s="149"/>
      <c r="RZC4" s="152"/>
      <c r="RZE4" s="152"/>
      <c r="RZF4" s="212"/>
      <c r="RZG4" s="210"/>
      <c r="RZH4" s="211"/>
      <c r="RZI4" s="149"/>
      <c r="RZQ4" s="149"/>
      <c r="RZT4" s="171"/>
      <c r="RZU4" s="171"/>
      <c r="RZV4" s="149"/>
      <c r="RZX4" s="152"/>
      <c r="RZZ4" s="152"/>
      <c r="SAA4" s="212"/>
      <c r="SAB4" s="210"/>
      <c r="SAC4" s="211"/>
      <c r="SAD4" s="149"/>
      <c r="SAL4" s="149"/>
      <c r="SAO4" s="171"/>
      <c r="SAP4" s="171"/>
      <c r="SAQ4" s="149"/>
      <c r="SAS4" s="152"/>
      <c r="SAU4" s="152"/>
      <c r="SAV4" s="212"/>
      <c r="SAW4" s="210"/>
      <c r="SAX4" s="211"/>
      <c r="SAY4" s="149"/>
      <c r="SBG4" s="149"/>
      <c r="SBJ4" s="171"/>
      <c r="SBK4" s="171"/>
      <c r="SBL4" s="149"/>
      <c r="SBN4" s="152"/>
      <c r="SBP4" s="152"/>
      <c r="SBQ4" s="212"/>
      <c r="SBR4" s="210"/>
      <c r="SBS4" s="211"/>
      <c r="SBT4" s="149"/>
      <c r="SCB4" s="149"/>
      <c r="SCE4" s="171"/>
      <c r="SCF4" s="171"/>
      <c r="SCG4" s="149"/>
      <c r="SCI4" s="152"/>
      <c r="SCK4" s="152"/>
      <c r="SCL4" s="212"/>
      <c r="SCM4" s="210"/>
      <c r="SCN4" s="211"/>
      <c r="SCO4" s="149"/>
      <c r="SCW4" s="149"/>
      <c r="SCZ4" s="171"/>
      <c r="SDA4" s="171"/>
      <c r="SDB4" s="149"/>
      <c r="SDD4" s="152"/>
      <c r="SDF4" s="152"/>
      <c r="SDG4" s="212"/>
      <c r="SDH4" s="210"/>
      <c r="SDI4" s="211"/>
      <c r="SDJ4" s="149"/>
      <c r="SDR4" s="149"/>
      <c r="SDU4" s="171"/>
      <c r="SDV4" s="171"/>
      <c r="SDW4" s="149"/>
      <c r="SDY4" s="152"/>
      <c r="SEA4" s="152"/>
      <c r="SEB4" s="212"/>
      <c r="SEC4" s="210"/>
      <c r="SED4" s="211"/>
      <c r="SEE4" s="149"/>
      <c r="SEM4" s="149"/>
      <c r="SEP4" s="171"/>
      <c r="SEQ4" s="171"/>
      <c r="SER4" s="149"/>
      <c r="SET4" s="152"/>
      <c r="SEV4" s="152"/>
      <c r="SEW4" s="212"/>
      <c r="SEX4" s="210"/>
      <c r="SEY4" s="211"/>
      <c r="SEZ4" s="149"/>
      <c r="SFH4" s="149"/>
      <c r="SFK4" s="171"/>
      <c r="SFL4" s="171"/>
      <c r="SFM4" s="149"/>
      <c r="SFO4" s="152"/>
      <c r="SFQ4" s="152"/>
      <c r="SFR4" s="212"/>
      <c r="SFS4" s="210"/>
      <c r="SFT4" s="211"/>
      <c r="SFU4" s="149"/>
      <c r="SGC4" s="149"/>
      <c r="SGF4" s="171"/>
      <c r="SGG4" s="171"/>
      <c r="SGH4" s="149"/>
      <c r="SGJ4" s="152"/>
      <c r="SGL4" s="152"/>
      <c r="SGM4" s="212"/>
      <c r="SGN4" s="210"/>
      <c r="SGO4" s="211"/>
      <c r="SGP4" s="149"/>
      <c r="SGX4" s="149"/>
      <c r="SHA4" s="171"/>
      <c r="SHB4" s="171"/>
      <c r="SHC4" s="149"/>
      <c r="SHE4" s="152"/>
      <c r="SHG4" s="152"/>
      <c r="SHH4" s="212"/>
      <c r="SHI4" s="210"/>
      <c r="SHJ4" s="211"/>
      <c r="SHK4" s="149"/>
      <c r="SHS4" s="149"/>
      <c r="SHV4" s="171"/>
      <c r="SHW4" s="171"/>
      <c r="SHX4" s="149"/>
      <c r="SHZ4" s="152"/>
      <c r="SIB4" s="152"/>
      <c r="SIC4" s="212"/>
      <c r="SID4" s="210"/>
      <c r="SIE4" s="211"/>
      <c r="SIF4" s="149"/>
      <c r="SIN4" s="149"/>
      <c r="SIQ4" s="171"/>
      <c r="SIR4" s="171"/>
      <c r="SIS4" s="149"/>
      <c r="SIU4" s="152"/>
      <c r="SIW4" s="152"/>
      <c r="SIX4" s="212"/>
      <c r="SIY4" s="210"/>
      <c r="SIZ4" s="211"/>
      <c r="SJA4" s="149"/>
      <c r="SJI4" s="149"/>
      <c r="SJL4" s="171"/>
      <c r="SJM4" s="171"/>
      <c r="SJN4" s="149"/>
      <c r="SJP4" s="152"/>
      <c r="SJR4" s="152"/>
      <c r="SJS4" s="212"/>
      <c r="SJT4" s="210"/>
      <c r="SJU4" s="211"/>
      <c r="SJV4" s="149"/>
      <c r="SKD4" s="149"/>
      <c r="SKG4" s="171"/>
      <c r="SKH4" s="171"/>
      <c r="SKI4" s="149"/>
      <c r="SKK4" s="152"/>
      <c r="SKM4" s="152"/>
      <c r="SKN4" s="212"/>
      <c r="SKO4" s="210"/>
      <c r="SKP4" s="211"/>
      <c r="SKQ4" s="149"/>
      <c r="SKY4" s="149"/>
      <c r="SLB4" s="171"/>
      <c r="SLC4" s="171"/>
      <c r="SLD4" s="149"/>
      <c r="SLF4" s="152"/>
      <c r="SLH4" s="152"/>
      <c r="SLI4" s="212"/>
      <c r="SLJ4" s="210"/>
      <c r="SLK4" s="211"/>
      <c r="SLL4" s="149"/>
      <c r="SLT4" s="149"/>
      <c r="SLW4" s="171"/>
      <c r="SLX4" s="171"/>
      <c r="SLY4" s="149"/>
      <c r="SMA4" s="152"/>
      <c r="SMC4" s="152"/>
      <c r="SMD4" s="212"/>
      <c r="SME4" s="210"/>
      <c r="SMF4" s="211"/>
      <c r="SMG4" s="149"/>
      <c r="SMO4" s="149"/>
      <c r="SMR4" s="171"/>
      <c r="SMS4" s="171"/>
      <c r="SMT4" s="149"/>
      <c r="SMV4" s="152"/>
      <c r="SMX4" s="152"/>
      <c r="SMY4" s="212"/>
      <c r="SMZ4" s="210"/>
      <c r="SNA4" s="211"/>
      <c r="SNB4" s="149"/>
      <c r="SNJ4" s="149"/>
      <c r="SNM4" s="171"/>
      <c r="SNN4" s="171"/>
      <c r="SNO4" s="149"/>
      <c r="SNQ4" s="152"/>
      <c r="SNS4" s="152"/>
      <c r="SNT4" s="212"/>
      <c r="SNU4" s="210"/>
      <c r="SNV4" s="211"/>
      <c r="SNW4" s="149"/>
      <c r="SOE4" s="149"/>
      <c r="SOH4" s="171"/>
      <c r="SOI4" s="171"/>
      <c r="SOJ4" s="149"/>
      <c r="SOL4" s="152"/>
      <c r="SON4" s="152"/>
      <c r="SOO4" s="212"/>
      <c r="SOP4" s="210"/>
      <c r="SOQ4" s="211"/>
      <c r="SOR4" s="149"/>
      <c r="SOZ4" s="149"/>
      <c r="SPC4" s="171"/>
      <c r="SPD4" s="171"/>
      <c r="SPE4" s="149"/>
      <c r="SPG4" s="152"/>
      <c r="SPI4" s="152"/>
      <c r="SPJ4" s="212"/>
      <c r="SPK4" s="210"/>
      <c r="SPL4" s="211"/>
      <c r="SPM4" s="149"/>
      <c r="SPU4" s="149"/>
      <c r="SPX4" s="171"/>
      <c r="SPY4" s="171"/>
      <c r="SPZ4" s="149"/>
      <c r="SQB4" s="152"/>
      <c r="SQD4" s="152"/>
      <c r="SQE4" s="212"/>
      <c r="SQF4" s="210"/>
      <c r="SQG4" s="211"/>
      <c r="SQH4" s="149"/>
      <c r="SQP4" s="149"/>
      <c r="SQS4" s="171"/>
      <c r="SQT4" s="171"/>
      <c r="SQU4" s="149"/>
      <c r="SQW4" s="152"/>
      <c r="SQY4" s="152"/>
      <c r="SQZ4" s="212"/>
      <c r="SRA4" s="210"/>
      <c r="SRB4" s="211"/>
      <c r="SRC4" s="149"/>
      <c r="SRK4" s="149"/>
      <c r="SRN4" s="171"/>
      <c r="SRO4" s="171"/>
      <c r="SRP4" s="149"/>
      <c r="SRR4" s="152"/>
      <c r="SRT4" s="152"/>
      <c r="SRU4" s="212"/>
      <c r="SRV4" s="210"/>
      <c r="SRW4" s="211"/>
      <c r="SRX4" s="149"/>
      <c r="SSF4" s="149"/>
      <c r="SSI4" s="171"/>
      <c r="SSJ4" s="171"/>
      <c r="SSK4" s="149"/>
      <c r="SSM4" s="152"/>
      <c r="SSO4" s="152"/>
      <c r="SSP4" s="212"/>
      <c r="SSQ4" s="210"/>
      <c r="SSR4" s="211"/>
      <c r="SSS4" s="149"/>
      <c r="STA4" s="149"/>
      <c r="STD4" s="171"/>
      <c r="STE4" s="171"/>
      <c r="STF4" s="149"/>
      <c r="STH4" s="152"/>
      <c r="STJ4" s="152"/>
      <c r="STK4" s="212"/>
      <c r="STL4" s="210"/>
      <c r="STM4" s="211"/>
      <c r="STN4" s="149"/>
      <c r="STV4" s="149"/>
      <c r="STY4" s="171"/>
      <c r="STZ4" s="171"/>
      <c r="SUA4" s="149"/>
      <c r="SUC4" s="152"/>
      <c r="SUE4" s="152"/>
      <c r="SUF4" s="212"/>
      <c r="SUG4" s="210"/>
      <c r="SUH4" s="211"/>
      <c r="SUI4" s="149"/>
      <c r="SUQ4" s="149"/>
      <c r="SUT4" s="171"/>
      <c r="SUU4" s="171"/>
      <c r="SUV4" s="149"/>
      <c r="SUX4" s="152"/>
      <c r="SUZ4" s="152"/>
      <c r="SVA4" s="212"/>
      <c r="SVB4" s="210"/>
      <c r="SVC4" s="211"/>
      <c r="SVD4" s="149"/>
      <c r="SVL4" s="149"/>
      <c r="SVO4" s="171"/>
      <c r="SVP4" s="171"/>
      <c r="SVQ4" s="149"/>
      <c r="SVS4" s="152"/>
      <c r="SVU4" s="152"/>
      <c r="SVV4" s="212"/>
      <c r="SVW4" s="210"/>
      <c r="SVX4" s="211"/>
      <c r="SVY4" s="149"/>
      <c r="SWG4" s="149"/>
      <c r="SWJ4" s="171"/>
      <c r="SWK4" s="171"/>
      <c r="SWL4" s="149"/>
      <c r="SWN4" s="152"/>
      <c r="SWP4" s="152"/>
      <c r="SWQ4" s="212"/>
      <c r="SWR4" s="210"/>
      <c r="SWS4" s="211"/>
      <c r="SWT4" s="149"/>
      <c r="SXB4" s="149"/>
      <c r="SXE4" s="171"/>
      <c r="SXF4" s="171"/>
      <c r="SXG4" s="149"/>
      <c r="SXI4" s="152"/>
      <c r="SXK4" s="152"/>
      <c r="SXL4" s="212"/>
      <c r="SXM4" s="210"/>
      <c r="SXN4" s="211"/>
      <c r="SXO4" s="149"/>
      <c r="SXW4" s="149"/>
      <c r="SXZ4" s="171"/>
      <c r="SYA4" s="171"/>
      <c r="SYB4" s="149"/>
      <c r="SYD4" s="152"/>
      <c r="SYF4" s="152"/>
      <c r="SYG4" s="212"/>
      <c r="SYH4" s="210"/>
      <c r="SYI4" s="211"/>
      <c r="SYJ4" s="149"/>
      <c r="SYR4" s="149"/>
      <c r="SYU4" s="171"/>
      <c r="SYV4" s="171"/>
      <c r="SYW4" s="149"/>
      <c r="SYY4" s="152"/>
      <c r="SZA4" s="152"/>
      <c r="SZB4" s="212"/>
      <c r="SZC4" s="210"/>
      <c r="SZD4" s="211"/>
      <c r="SZE4" s="149"/>
      <c r="SZM4" s="149"/>
      <c r="SZP4" s="171"/>
      <c r="SZQ4" s="171"/>
      <c r="SZR4" s="149"/>
      <c r="SZT4" s="152"/>
      <c r="SZV4" s="152"/>
      <c r="SZW4" s="212"/>
      <c r="SZX4" s="210"/>
      <c r="SZY4" s="211"/>
      <c r="SZZ4" s="149"/>
      <c r="TAH4" s="149"/>
      <c r="TAK4" s="171"/>
      <c r="TAL4" s="171"/>
      <c r="TAM4" s="149"/>
      <c r="TAO4" s="152"/>
      <c r="TAQ4" s="152"/>
      <c r="TAR4" s="212"/>
      <c r="TAS4" s="210"/>
      <c r="TAT4" s="211"/>
      <c r="TAU4" s="149"/>
      <c r="TBC4" s="149"/>
      <c r="TBF4" s="171"/>
      <c r="TBG4" s="171"/>
      <c r="TBH4" s="149"/>
      <c r="TBJ4" s="152"/>
      <c r="TBL4" s="152"/>
      <c r="TBM4" s="212"/>
      <c r="TBN4" s="210"/>
      <c r="TBO4" s="211"/>
      <c r="TBP4" s="149"/>
      <c r="TBX4" s="149"/>
      <c r="TCA4" s="171"/>
      <c r="TCB4" s="171"/>
      <c r="TCC4" s="149"/>
      <c r="TCE4" s="152"/>
      <c r="TCG4" s="152"/>
      <c r="TCH4" s="212"/>
      <c r="TCI4" s="210"/>
      <c r="TCJ4" s="211"/>
      <c r="TCK4" s="149"/>
      <c r="TCS4" s="149"/>
      <c r="TCV4" s="171"/>
      <c r="TCW4" s="171"/>
      <c r="TCX4" s="149"/>
      <c r="TCZ4" s="152"/>
      <c r="TDB4" s="152"/>
      <c r="TDC4" s="212"/>
      <c r="TDD4" s="210"/>
      <c r="TDE4" s="211"/>
      <c r="TDF4" s="149"/>
      <c r="TDN4" s="149"/>
      <c r="TDQ4" s="171"/>
      <c r="TDR4" s="171"/>
      <c r="TDS4" s="149"/>
      <c r="TDU4" s="152"/>
      <c r="TDW4" s="152"/>
      <c r="TDX4" s="212"/>
      <c r="TDY4" s="210"/>
      <c r="TDZ4" s="211"/>
      <c r="TEA4" s="149"/>
      <c r="TEI4" s="149"/>
      <c r="TEL4" s="171"/>
      <c r="TEM4" s="171"/>
      <c r="TEN4" s="149"/>
      <c r="TEP4" s="152"/>
      <c r="TER4" s="152"/>
      <c r="TES4" s="212"/>
      <c r="TET4" s="210"/>
      <c r="TEU4" s="211"/>
      <c r="TEV4" s="149"/>
      <c r="TFD4" s="149"/>
      <c r="TFG4" s="171"/>
      <c r="TFH4" s="171"/>
      <c r="TFI4" s="149"/>
      <c r="TFK4" s="152"/>
      <c r="TFM4" s="152"/>
      <c r="TFN4" s="212"/>
      <c r="TFO4" s="210"/>
      <c r="TFP4" s="211"/>
      <c r="TFQ4" s="149"/>
      <c r="TFY4" s="149"/>
      <c r="TGB4" s="171"/>
      <c r="TGC4" s="171"/>
      <c r="TGD4" s="149"/>
      <c r="TGF4" s="152"/>
      <c r="TGH4" s="152"/>
      <c r="TGI4" s="212"/>
      <c r="TGJ4" s="210"/>
      <c r="TGK4" s="211"/>
      <c r="TGL4" s="149"/>
      <c r="TGT4" s="149"/>
      <c r="TGW4" s="171"/>
      <c r="TGX4" s="171"/>
      <c r="TGY4" s="149"/>
      <c r="THA4" s="152"/>
      <c r="THC4" s="152"/>
      <c r="THD4" s="212"/>
      <c r="THE4" s="210"/>
      <c r="THF4" s="211"/>
      <c r="THG4" s="149"/>
      <c r="THO4" s="149"/>
      <c r="THR4" s="171"/>
      <c r="THS4" s="171"/>
      <c r="THT4" s="149"/>
      <c r="THV4" s="152"/>
      <c r="THX4" s="152"/>
      <c r="THY4" s="212"/>
      <c r="THZ4" s="210"/>
      <c r="TIA4" s="211"/>
      <c r="TIB4" s="149"/>
      <c r="TIJ4" s="149"/>
      <c r="TIM4" s="171"/>
      <c r="TIN4" s="171"/>
      <c r="TIO4" s="149"/>
      <c r="TIQ4" s="152"/>
      <c r="TIS4" s="152"/>
      <c r="TIT4" s="212"/>
      <c r="TIU4" s="210"/>
      <c r="TIV4" s="211"/>
      <c r="TIW4" s="149"/>
      <c r="TJE4" s="149"/>
      <c r="TJH4" s="171"/>
      <c r="TJI4" s="171"/>
      <c r="TJJ4" s="149"/>
      <c r="TJL4" s="152"/>
      <c r="TJN4" s="152"/>
      <c r="TJO4" s="212"/>
      <c r="TJP4" s="210"/>
      <c r="TJQ4" s="211"/>
      <c r="TJR4" s="149"/>
      <c r="TJZ4" s="149"/>
      <c r="TKC4" s="171"/>
      <c r="TKD4" s="171"/>
      <c r="TKE4" s="149"/>
      <c r="TKG4" s="152"/>
      <c r="TKI4" s="152"/>
      <c r="TKJ4" s="212"/>
      <c r="TKK4" s="210"/>
      <c r="TKL4" s="211"/>
      <c r="TKM4" s="149"/>
      <c r="TKU4" s="149"/>
      <c r="TKX4" s="171"/>
      <c r="TKY4" s="171"/>
      <c r="TKZ4" s="149"/>
      <c r="TLB4" s="152"/>
      <c r="TLD4" s="152"/>
      <c r="TLE4" s="212"/>
      <c r="TLF4" s="210"/>
      <c r="TLG4" s="211"/>
      <c r="TLH4" s="149"/>
      <c r="TLP4" s="149"/>
      <c r="TLS4" s="171"/>
      <c r="TLT4" s="171"/>
      <c r="TLU4" s="149"/>
      <c r="TLW4" s="152"/>
      <c r="TLY4" s="152"/>
      <c r="TLZ4" s="212"/>
      <c r="TMA4" s="210"/>
      <c r="TMB4" s="211"/>
      <c r="TMC4" s="149"/>
      <c r="TMK4" s="149"/>
      <c r="TMN4" s="171"/>
      <c r="TMO4" s="171"/>
      <c r="TMP4" s="149"/>
      <c r="TMR4" s="152"/>
      <c r="TMT4" s="152"/>
      <c r="TMU4" s="212"/>
      <c r="TMV4" s="210"/>
      <c r="TMW4" s="211"/>
      <c r="TMX4" s="149"/>
      <c r="TNF4" s="149"/>
      <c r="TNI4" s="171"/>
      <c r="TNJ4" s="171"/>
      <c r="TNK4" s="149"/>
      <c r="TNM4" s="152"/>
      <c r="TNO4" s="152"/>
      <c r="TNP4" s="212"/>
      <c r="TNQ4" s="210"/>
      <c r="TNR4" s="211"/>
      <c r="TNS4" s="149"/>
      <c r="TOA4" s="149"/>
      <c r="TOD4" s="171"/>
      <c r="TOE4" s="171"/>
      <c r="TOF4" s="149"/>
      <c r="TOH4" s="152"/>
      <c r="TOJ4" s="152"/>
      <c r="TOK4" s="212"/>
      <c r="TOL4" s="210"/>
      <c r="TOM4" s="211"/>
      <c r="TON4" s="149"/>
      <c r="TOV4" s="149"/>
      <c r="TOY4" s="171"/>
      <c r="TOZ4" s="171"/>
      <c r="TPA4" s="149"/>
      <c r="TPC4" s="152"/>
      <c r="TPE4" s="152"/>
      <c r="TPF4" s="212"/>
      <c r="TPG4" s="210"/>
      <c r="TPH4" s="211"/>
      <c r="TPI4" s="149"/>
      <c r="TPQ4" s="149"/>
      <c r="TPT4" s="171"/>
      <c r="TPU4" s="171"/>
      <c r="TPV4" s="149"/>
      <c r="TPX4" s="152"/>
      <c r="TPZ4" s="152"/>
      <c r="TQA4" s="212"/>
      <c r="TQB4" s="210"/>
      <c r="TQC4" s="211"/>
      <c r="TQD4" s="149"/>
      <c r="TQL4" s="149"/>
      <c r="TQO4" s="171"/>
      <c r="TQP4" s="171"/>
      <c r="TQQ4" s="149"/>
      <c r="TQS4" s="152"/>
      <c r="TQU4" s="152"/>
      <c r="TQV4" s="212"/>
      <c r="TQW4" s="210"/>
      <c r="TQX4" s="211"/>
      <c r="TQY4" s="149"/>
      <c r="TRG4" s="149"/>
      <c r="TRJ4" s="171"/>
      <c r="TRK4" s="171"/>
      <c r="TRL4" s="149"/>
      <c r="TRN4" s="152"/>
      <c r="TRP4" s="152"/>
      <c r="TRQ4" s="212"/>
      <c r="TRR4" s="210"/>
      <c r="TRS4" s="211"/>
      <c r="TRT4" s="149"/>
      <c r="TSB4" s="149"/>
      <c r="TSE4" s="171"/>
      <c r="TSF4" s="171"/>
      <c r="TSG4" s="149"/>
      <c r="TSI4" s="152"/>
      <c r="TSK4" s="152"/>
      <c r="TSL4" s="212"/>
      <c r="TSM4" s="210"/>
      <c r="TSN4" s="211"/>
      <c r="TSO4" s="149"/>
      <c r="TSW4" s="149"/>
      <c r="TSZ4" s="171"/>
      <c r="TTA4" s="171"/>
      <c r="TTB4" s="149"/>
      <c r="TTD4" s="152"/>
      <c r="TTF4" s="152"/>
      <c r="TTG4" s="212"/>
      <c r="TTH4" s="210"/>
      <c r="TTI4" s="211"/>
      <c r="TTJ4" s="149"/>
      <c r="TTR4" s="149"/>
      <c r="TTU4" s="171"/>
      <c r="TTV4" s="171"/>
      <c r="TTW4" s="149"/>
      <c r="TTY4" s="152"/>
      <c r="TUA4" s="152"/>
      <c r="TUB4" s="212"/>
      <c r="TUC4" s="210"/>
      <c r="TUD4" s="211"/>
      <c r="TUE4" s="149"/>
      <c r="TUM4" s="149"/>
      <c r="TUP4" s="171"/>
      <c r="TUQ4" s="171"/>
      <c r="TUR4" s="149"/>
      <c r="TUT4" s="152"/>
      <c r="TUV4" s="152"/>
      <c r="TUW4" s="212"/>
      <c r="TUX4" s="210"/>
      <c r="TUY4" s="211"/>
      <c r="TUZ4" s="149"/>
      <c r="TVH4" s="149"/>
      <c r="TVK4" s="171"/>
      <c r="TVL4" s="171"/>
      <c r="TVM4" s="149"/>
      <c r="TVO4" s="152"/>
      <c r="TVQ4" s="152"/>
      <c r="TVR4" s="212"/>
      <c r="TVS4" s="210"/>
      <c r="TVT4" s="211"/>
      <c r="TVU4" s="149"/>
      <c r="TWC4" s="149"/>
      <c r="TWF4" s="171"/>
      <c r="TWG4" s="171"/>
      <c r="TWH4" s="149"/>
      <c r="TWJ4" s="152"/>
      <c r="TWL4" s="152"/>
      <c r="TWM4" s="212"/>
      <c r="TWN4" s="210"/>
      <c r="TWO4" s="211"/>
      <c r="TWP4" s="149"/>
      <c r="TWX4" s="149"/>
      <c r="TXA4" s="171"/>
      <c r="TXB4" s="171"/>
      <c r="TXC4" s="149"/>
      <c r="TXE4" s="152"/>
      <c r="TXG4" s="152"/>
      <c r="TXH4" s="212"/>
      <c r="TXI4" s="210"/>
      <c r="TXJ4" s="211"/>
      <c r="TXK4" s="149"/>
      <c r="TXS4" s="149"/>
      <c r="TXV4" s="171"/>
      <c r="TXW4" s="171"/>
      <c r="TXX4" s="149"/>
      <c r="TXZ4" s="152"/>
      <c r="TYB4" s="152"/>
      <c r="TYC4" s="212"/>
      <c r="TYD4" s="210"/>
      <c r="TYE4" s="211"/>
      <c r="TYF4" s="149"/>
      <c r="TYN4" s="149"/>
      <c r="TYQ4" s="171"/>
      <c r="TYR4" s="171"/>
      <c r="TYS4" s="149"/>
      <c r="TYU4" s="152"/>
      <c r="TYW4" s="152"/>
      <c r="TYX4" s="212"/>
      <c r="TYY4" s="210"/>
      <c r="TYZ4" s="211"/>
      <c r="TZA4" s="149"/>
      <c r="TZI4" s="149"/>
      <c r="TZL4" s="171"/>
      <c r="TZM4" s="171"/>
      <c r="TZN4" s="149"/>
      <c r="TZP4" s="152"/>
      <c r="TZR4" s="152"/>
      <c r="TZS4" s="212"/>
      <c r="TZT4" s="210"/>
      <c r="TZU4" s="211"/>
      <c r="TZV4" s="149"/>
      <c r="UAD4" s="149"/>
      <c r="UAG4" s="171"/>
      <c r="UAH4" s="171"/>
      <c r="UAI4" s="149"/>
      <c r="UAK4" s="152"/>
      <c r="UAM4" s="152"/>
      <c r="UAN4" s="212"/>
      <c r="UAO4" s="210"/>
      <c r="UAP4" s="211"/>
      <c r="UAQ4" s="149"/>
      <c r="UAY4" s="149"/>
      <c r="UBB4" s="171"/>
      <c r="UBC4" s="171"/>
      <c r="UBD4" s="149"/>
      <c r="UBF4" s="152"/>
      <c r="UBH4" s="152"/>
      <c r="UBI4" s="212"/>
      <c r="UBJ4" s="210"/>
      <c r="UBK4" s="211"/>
      <c r="UBL4" s="149"/>
      <c r="UBT4" s="149"/>
      <c r="UBW4" s="171"/>
      <c r="UBX4" s="171"/>
      <c r="UBY4" s="149"/>
      <c r="UCA4" s="152"/>
      <c r="UCC4" s="152"/>
      <c r="UCD4" s="212"/>
      <c r="UCE4" s="210"/>
      <c r="UCF4" s="211"/>
      <c r="UCG4" s="149"/>
      <c r="UCO4" s="149"/>
      <c r="UCR4" s="171"/>
      <c r="UCS4" s="171"/>
      <c r="UCT4" s="149"/>
      <c r="UCV4" s="152"/>
      <c r="UCX4" s="152"/>
      <c r="UCY4" s="212"/>
      <c r="UCZ4" s="210"/>
      <c r="UDA4" s="211"/>
      <c r="UDB4" s="149"/>
      <c r="UDJ4" s="149"/>
      <c r="UDM4" s="171"/>
      <c r="UDN4" s="171"/>
      <c r="UDO4" s="149"/>
      <c r="UDQ4" s="152"/>
      <c r="UDS4" s="152"/>
      <c r="UDT4" s="212"/>
      <c r="UDU4" s="210"/>
      <c r="UDV4" s="211"/>
      <c r="UDW4" s="149"/>
      <c r="UEE4" s="149"/>
      <c r="UEH4" s="171"/>
      <c r="UEI4" s="171"/>
      <c r="UEJ4" s="149"/>
      <c r="UEL4" s="152"/>
      <c r="UEN4" s="152"/>
      <c r="UEO4" s="212"/>
      <c r="UEP4" s="210"/>
      <c r="UEQ4" s="211"/>
      <c r="UER4" s="149"/>
      <c r="UEZ4" s="149"/>
      <c r="UFC4" s="171"/>
      <c r="UFD4" s="171"/>
      <c r="UFE4" s="149"/>
      <c r="UFG4" s="152"/>
      <c r="UFI4" s="152"/>
      <c r="UFJ4" s="212"/>
      <c r="UFK4" s="210"/>
      <c r="UFL4" s="211"/>
      <c r="UFM4" s="149"/>
      <c r="UFU4" s="149"/>
      <c r="UFX4" s="171"/>
      <c r="UFY4" s="171"/>
      <c r="UFZ4" s="149"/>
      <c r="UGB4" s="152"/>
      <c r="UGD4" s="152"/>
      <c r="UGE4" s="212"/>
      <c r="UGF4" s="210"/>
      <c r="UGG4" s="211"/>
      <c r="UGH4" s="149"/>
      <c r="UGP4" s="149"/>
      <c r="UGS4" s="171"/>
      <c r="UGT4" s="171"/>
      <c r="UGU4" s="149"/>
      <c r="UGW4" s="152"/>
      <c r="UGY4" s="152"/>
      <c r="UGZ4" s="212"/>
      <c r="UHA4" s="210"/>
      <c r="UHB4" s="211"/>
      <c r="UHC4" s="149"/>
      <c r="UHK4" s="149"/>
      <c r="UHN4" s="171"/>
      <c r="UHO4" s="171"/>
      <c r="UHP4" s="149"/>
      <c r="UHR4" s="152"/>
      <c r="UHT4" s="152"/>
      <c r="UHU4" s="212"/>
      <c r="UHV4" s="210"/>
      <c r="UHW4" s="211"/>
      <c r="UHX4" s="149"/>
      <c r="UIF4" s="149"/>
      <c r="UII4" s="171"/>
      <c r="UIJ4" s="171"/>
      <c r="UIK4" s="149"/>
      <c r="UIM4" s="152"/>
      <c r="UIO4" s="152"/>
      <c r="UIP4" s="212"/>
      <c r="UIQ4" s="210"/>
      <c r="UIR4" s="211"/>
      <c r="UIS4" s="149"/>
      <c r="UJA4" s="149"/>
      <c r="UJD4" s="171"/>
      <c r="UJE4" s="171"/>
      <c r="UJF4" s="149"/>
      <c r="UJH4" s="152"/>
      <c r="UJJ4" s="152"/>
      <c r="UJK4" s="212"/>
      <c r="UJL4" s="210"/>
      <c r="UJM4" s="211"/>
      <c r="UJN4" s="149"/>
      <c r="UJV4" s="149"/>
      <c r="UJY4" s="171"/>
      <c r="UJZ4" s="171"/>
      <c r="UKA4" s="149"/>
      <c r="UKC4" s="152"/>
      <c r="UKE4" s="152"/>
      <c r="UKF4" s="212"/>
      <c r="UKG4" s="210"/>
      <c r="UKH4" s="211"/>
      <c r="UKI4" s="149"/>
      <c r="UKQ4" s="149"/>
      <c r="UKT4" s="171"/>
      <c r="UKU4" s="171"/>
      <c r="UKV4" s="149"/>
      <c r="UKX4" s="152"/>
      <c r="UKZ4" s="152"/>
      <c r="ULA4" s="212"/>
      <c r="ULB4" s="210"/>
      <c r="ULC4" s="211"/>
      <c r="ULD4" s="149"/>
      <c r="ULL4" s="149"/>
      <c r="ULO4" s="171"/>
      <c r="ULP4" s="171"/>
      <c r="ULQ4" s="149"/>
      <c r="ULS4" s="152"/>
      <c r="ULU4" s="152"/>
      <c r="ULV4" s="212"/>
      <c r="ULW4" s="210"/>
      <c r="ULX4" s="211"/>
      <c r="ULY4" s="149"/>
      <c r="UMG4" s="149"/>
      <c r="UMJ4" s="171"/>
      <c r="UMK4" s="171"/>
      <c r="UML4" s="149"/>
      <c r="UMN4" s="152"/>
      <c r="UMP4" s="152"/>
      <c r="UMQ4" s="212"/>
      <c r="UMR4" s="210"/>
      <c r="UMS4" s="211"/>
      <c r="UMT4" s="149"/>
      <c r="UNB4" s="149"/>
      <c r="UNE4" s="171"/>
      <c r="UNF4" s="171"/>
      <c r="UNG4" s="149"/>
      <c r="UNI4" s="152"/>
      <c r="UNK4" s="152"/>
      <c r="UNL4" s="212"/>
      <c r="UNM4" s="210"/>
      <c r="UNN4" s="211"/>
      <c r="UNO4" s="149"/>
      <c r="UNW4" s="149"/>
      <c r="UNZ4" s="171"/>
      <c r="UOA4" s="171"/>
      <c r="UOB4" s="149"/>
      <c r="UOD4" s="152"/>
      <c r="UOF4" s="152"/>
      <c r="UOG4" s="212"/>
      <c r="UOH4" s="210"/>
      <c r="UOI4" s="211"/>
      <c r="UOJ4" s="149"/>
      <c r="UOR4" s="149"/>
      <c r="UOU4" s="171"/>
      <c r="UOV4" s="171"/>
      <c r="UOW4" s="149"/>
      <c r="UOY4" s="152"/>
      <c r="UPA4" s="152"/>
      <c r="UPB4" s="212"/>
      <c r="UPC4" s="210"/>
      <c r="UPD4" s="211"/>
      <c r="UPE4" s="149"/>
      <c r="UPM4" s="149"/>
      <c r="UPP4" s="171"/>
      <c r="UPQ4" s="171"/>
      <c r="UPR4" s="149"/>
      <c r="UPT4" s="152"/>
      <c r="UPV4" s="152"/>
      <c r="UPW4" s="212"/>
      <c r="UPX4" s="210"/>
      <c r="UPY4" s="211"/>
      <c r="UPZ4" s="149"/>
      <c r="UQH4" s="149"/>
      <c r="UQK4" s="171"/>
      <c r="UQL4" s="171"/>
      <c r="UQM4" s="149"/>
      <c r="UQO4" s="152"/>
      <c r="UQQ4" s="152"/>
      <c r="UQR4" s="212"/>
      <c r="UQS4" s="210"/>
      <c r="UQT4" s="211"/>
      <c r="UQU4" s="149"/>
      <c r="URC4" s="149"/>
      <c r="URF4" s="171"/>
      <c r="URG4" s="171"/>
      <c r="URH4" s="149"/>
      <c r="URJ4" s="152"/>
      <c r="URL4" s="152"/>
      <c r="URM4" s="212"/>
      <c r="URN4" s="210"/>
      <c r="URO4" s="211"/>
      <c r="URP4" s="149"/>
      <c r="URX4" s="149"/>
      <c r="USA4" s="171"/>
      <c r="USB4" s="171"/>
      <c r="USC4" s="149"/>
      <c r="USE4" s="152"/>
      <c r="USG4" s="152"/>
      <c r="USH4" s="212"/>
      <c r="USI4" s="210"/>
      <c r="USJ4" s="211"/>
      <c r="USK4" s="149"/>
      <c r="USS4" s="149"/>
      <c r="USV4" s="171"/>
      <c r="USW4" s="171"/>
      <c r="USX4" s="149"/>
      <c r="USZ4" s="152"/>
      <c r="UTB4" s="152"/>
      <c r="UTC4" s="212"/>
      <c r="UTD4" s="210"/>
      <c r="UTE4" s="211"/>
      <c r="UTF4" s="149"/>
      <c r="UTN4" s="149"/>
      <c r="UTQ4" s="171"/>
      <c r="UTR4" s="171"/>
      <c r="UTS4" s="149"/>
      <c r="UTU4" s="152"/>
      <c r="UTW4" s="152"/>
      <c r="UTX4" s="212"/>
      <c r="UTY4" s="210"/>
      <c r="UTZ4" s="211"/>
      <c r="UUA4" s="149"/>
      <c r="UUI4" s="149"/>
      <c r="UUL4" s="171"/>
      <c r="UUM4" s="171"/>
      <c r="UUN4" s="149"/>
      <c r="UUP4" s="152"/>
      <c r="UUR4" s="152"/>
      <c r="UUS4" s="212"/>
      <c r="UUT4" s="210"/>
      <c r="UUU4" s="211"/>
      <c r="UUV4" s="149"/>
      <c r="UVD4" s="149"/>
      <c r="UVG4" s="171"/>
      <c r="UVH4" s="171"/>
      <c r="UVI4" s="149"/>
      <c r="UVK4" s="152"/>
      <c r="UVM4" s="152"/>
      <c r="UVN4" s="212"/>
      <c r="UVO4" s="210"/>
      <c r="UVP4" s="211"/>
      <c r="UVQ4" s="149"/>
      <c r="UVY4" s="149"/>
      <c r="UWB4" s="171"/>
      <c r="UWC4" s="171"/>
      <c r="UWD4" s="149"/>
      <c r="UWF4" s="152"/>
      <c r="UWH4" s="152"/>
      <c r="UWI4" s="212"/>
      <c r="UWJ4" s="210"/>
      <c r="UWK4" s="211"/>
      <c r="UWL4" s="149"/>
      <c r="UWT4" s="149"/>
      <c r="UWW4" s="171"/>
      <c r="UWX4" s="171"/>
      <c r="UWY4" s="149"/>
      <c r="UXA4" s="152"/>
      <c r="UXC4" s="152"/>
      <c r="UXD4" s="212"/>
      <c r="UXE4" s="210"/>
      <c r="UXF4" s="211"/>
      <c r="UXG4" s="149"/>
      <c r="UXO4" s="149"/>
      <c r="UXR4" s="171"/>
      <c r="UXS4" s="171"/>
      <c r="UXT4" s="149"/>
      <c r="UXV4" s="152"/>
      <c r="UXX4" s="152"/>
      <c r="UXY4" s="212"/>
      <c r="UXZ4" s="210"/>
      <c r="UYA4" s="211"/>
      <c r="UYB4" s="149"/>
      <c r="UYJ4" s="149"/>
      <c r="UYM4" s="171"/>
      <c r="UYN4" s="171"/>
      <c r="UYO4" s="149"/>
      <c r="UYQ4" s="152"/>
      <c r="UYS4" s="152"/>
      <c r="UYT4" s="212"/>
      <c r="UYU4" s="210"/>
      <c r="UYV4" s="211"/>
      <c r="UYW4" s="149"/>
      <c r="UZE4" s="149"/>
      <c r="UZH4" s="171"/>
      <c r="UZI4" s="171"/>
      <c r="UZJ4" s="149"/>
      <c r="UZL4" s="152"/>
      <c r="UZN4" s="152"/>
      <c r="UZO4" s="212"/>
      <c r="UZP4" s="210"/>
      <c r="UZQ4" s="211"/>
      <c r="UZR4" s="149"/>
      <c r="UZZ4" s="149"/>
      <c r="VAC4" s="171"/>
      <c r="VAD4" s="171"/>
      <c r="VAE4" s="149"/>
      <c r="VAG4" s="152"/>
      <c r="VAI4" s="152"/>
      <c r="VAJ4" s="212"/>
      <c r="VAK4" s="210"/>
      <c r="VAL4" s="211"/>
      <c r="VAM4" s="149"/>
      <c r="VAU4" s="149"/>
      <c r="VAX4" s="171"/>
      <c r="VAY4" s="171"/>
      <c r="VAZ4" s="149"/>
      <c r="VBB4" s="152"/>
      <c r="VBD4" s="152"/>
      <c r="VBE4" s="212"/>
      <c r="VBF4" s="210"/>
      <c r="VBG4" s="211"/>
      <c r="VBH4" s="149"/>
      <c r="VBP4" s="149"/>
      <c r="VBS4" s="171"/>
      <c r="VBT4" s="171"/>
      <c r="VBU4" s="149"/>
      <c r="VBW4" s="152"/>
      <c r="VBY4" s="152"/>
      <c r="VBZ4" s="212"/>
      <c r="VCA4" s="210"/>
      <c r="VCB4" s="211"/>
      <c r="VCC4" s="149"/>
      <c r="VCK4" s="149"/>
      <c r="VCN4" s="171"/>
      <c r="VCO4" s="171"/>
      <c r="VCP4" s="149"/>
      <c r="VCR4" s="152"/>
      <c r="VCT4" s="152"/>
      <c r="VCU4" s="212"/>
      <c r="VCV4" s="210"/>
      <c r="VCW4" s="211"/>
      <c r="VCX4" s="149"/>
      <c r="VDF4" s="149"/>
      <c r="VDI4" s="171"/>
      <c r="VDJ4" s="171"/>
      <c r="VDK4" s="149"/>
      <c r="VDM4" s="152"/>
      <c r="VDO4" s="152"/>
      <c r="VDP4" s="212"/>
      <c r="VDQ4" s="210"/>
      <c r="VDR4" s="211"/>
      <c r="VDS4" s="149"/>
      <c r="VEA4" s="149"/>
      <c r="VED4" s="171"/>
      <c r="VEE4" s="171"/>
      <c r="VEF4" s="149"/>
      <c r="VEH4" s="152"/>
      <c r="VEJ4" s="152"/>
      <c r="VEK4" s="212"/>
      <c r="VEL4" s="210"/>
      <c r="VEM4" s="211"/>
      <c r="VEN4" s="149"/>
      <c r="VEV4" s="149"/>
      <c r="VEY4" s="171"/>
      <c r="VEZ4" s="171"/>
      <c r="VFA4" s="149"/>
      <c r="VFC4" s="152"/>
      <c r="VFE4" s="152"/>
      <c r="VFF4" s="212"/>
      <c r="VFG4" s="210"/>
      <c r="VFH4" s="211"/>
      <c r="VFI4" s="149"/>
      <c r="VFQ4" s="149"/>
      <c r="VFT4" s="171"/>
      <c r="VFU4" s="171"/>
      <c r="VFV4" s="149"/>
      <c r="VFX4" s="152"/>
      <c r="VFZ4" s="152"/>
      <c r="VGA4" s="212"/>
      <c r="VGB4" s="210"/>
      <c r="VGC4" s="211"/>
      <c r="VGD4" s="149"/>
      <c r="VGL4" s="149"/>
      <c r="VGO4" s="171"/>
      <c r="VGP4" s="171"/>
      <c r="VGQ4" s="149"/>
      <c r="VGS4" s="152"/>
      <c r="VGU4" s="152"/>
      <c r="VGV4" s="212"/>
      <c r="VGW4" s="210"/>
      <c r="VGX4" s="211"/>
      <c r="VGY4" s="149"/>
      <c r="VHG4" s="149"/>
      <c r="VHJ4" s="171"/>
      <c r="VHK4" s="171"/>
      <c r="VHL4" s="149"/>
      <c r="VHN4" s="152"/>
      <c r="VHP4" s="152"/>
      <c r="VHQ4" s="212"/>
      <c r="VHR4" s="210"/>
      <c r="VHS4" s="211"/>
      <c r="VHT4" s="149"/>
      <c r="VIB4" s="149"/>
      <c r="VIE4" s="171"/>
      <c r="VIF4" s="171"/>
      <c r="VIG4" s="149"/>
      <c r="VII4" s="152"/>
      <c r="VIK4" s="152"/>
      <c r="VIL4" s="212"/>
      <c r="VIM4" s="210"/>
      <c r="VIN4" s="211"/>
      <c r="VIO4" s="149"/>
      <c r="VIW4" s="149"/>
      <c r="VIZ4" s="171"/>
      <c r="VJA4" s="171"/>
      <c r="VJB4" s="149"/>
      <c r="VJD4" s="152"/>
      <c r="VJF4" s="152"/>
      <c r="VJG4" s="212"/>
      <c r="VJH4" s="210"/>
      <c r="VJI4" s="211"/>
      <c r="VJJ4" s="149"/>
      <c r="VJR4" s="149"/>
      <c r="VJU4" s="171"/>
      <c r="VJV4" s="171"/>
      <c r="VJW4" s="149"/>
      <c r="VJY4" s="152"/>
      <c r="VKA4" s="152"/>
      <c r="VKB4" s="212"/>
      <c r="VKC4" s="210"/>
      <c r="VKD4" s="211"/>
      <c r="VKE4" s="149"/>
      <c r="VKM4" s="149"/>
      <c r="VKP4" s="171"/>
      <c r="VKQ4" s="171"/>
      <c r="VKR4" s="149"/>
      <c r="VKT4" s="152"/>
      <c r="VKV4" s="152"/>
      <c r="VKW4" s="212"/>
      <c r="VKX4" s="210"/>
      <c r="VKY4" s="211"/>
      <c r="VKZ4" s="149"/>
      <c r="VLH4" s="149"/>
      <c r="VLK4" s="171"/>
      <c r="VLL4" s="171"/>
      <c r="VLM4" s="149"/>
      <c r="VLO4" s="152"/>
      <c r="VLQ4" s="152"/>
      <c r="VLR4" s="212"/>
      <c r="VLS4" s="210"/>
      <c r="VLT4" s="211"/>
      <c r="VLU4" s="149"/>
      <c r="VMC4" s="149"/>
      <c r="VMF4" s="171"/>
      <c r="VMG4" s="171"/>
      <c r="VMH4" s="149"/>
      <c r="VMJ4" s="152"/>
      <c r="VML4" s="152"/>
      <c r="VMM4" s="212"/>
      <c r="VMN4" s="210"/>
      <c r="VMO4" s="211"/>
      <c r="VMP4" s="149"/>
      <c r="VMX4" s="149"/>
      <c r="VNA4" s="171"/>
      <c r="VNB4" s="171"/>
      <c r="VNC4" s="149"/>
      <c r="VNE4" s="152"/>
      <c r="VNG4" s="152"/>
      <c r="VNH4" s="212"/>
      <c r="VNI4" s="210"/>
      <c r="VNJ4" s="211"/>
      <c r="VNK4" s="149"/>
      <c r="VNS4" s="149"/>
      <c r="VNV4" s="171"/>
      <c r="VNW4" s="171"/>
      <c r="VNX4" s="149"/>
      <c r="VNZ4" s="152"/>
      <c r="VOB4" s="152"/>
      <c r="VOC4" s="212"/>
      <c r="VOD4" s="210"/>
      <c r="VOE4" s="211"/>
      <c r="VOF4" s="149"/>
      <c r="VON4" s="149"/>
      <c r="VOQ4" s="171"/>
      <c r="VOR4" s="171"/>
      <c r="VOS4" s="149"/>
      <c r="VOU4" s="152"/>
      <c r="VOW4" s="152"/>
      <c r="VOX4" s="212"/>
      <c r="VOY4" s="210"/>
      <c r="VOZ4" s="211"/>
      <c r="VPA4" s="149"/>
      <c r="VPI4" s="149"/>
      <c r="VPL4" s="171"/>
      <c r="VPM4" s="171"/>
      <c r="VPN4" s="149"/>
      <c r="VPP4" s="152"/>
      <c r="VPR4" s="152"/>
      <c r="VPS4" s="212"/>
      <c r="VPT4" s="210"/>
      <c r="VPU4" s="211"/>
      <c r="VPV4" s="149"/>
      <c r="VQD4" s="149"/>
      <c r="VQG4" s="171"/>
      <c r="VQH4" s="171"/>
      <c r="VQI4" s="149"/>
      <c r="VQK4" s="152"/>
      <c r="VQM4" s="152"/>
      <c r="VQN4" s="212"/>
      <c r="VQO4" s="210"/>
      <c r="VQP4" s="211"/>
      <c r="VQQ4" s="149"/>
      <c r="VQY4" s="149"/>
      <c r="VRB4" s="171"/>
      <c r="VRC4" s="171"/>
      <c r="VRD4" s="149"/>
      <c r="VRF4" s="152"/>
      <c r="VRH4" s="152"/>
      <c r="VRI4" s="212"/>
      <c r="VRJ4" s="210"/>
      <c r="VRK4" s="211"/>
      <c r="VRL4" s="149"/>
      <c r="VRT4" s="149"/>
      <c r="VRW4" s="171"/>
      <c r="VRX4" s="171"/>
      <c r="VRY4" s="149"/>
      <c r="VSA4" s="152"/>
      <c r="VSC4" s="152"/>
      <c r="VSD4" s="212"/>
      <c r="VSE4" s="210"/>
      <c r="VSF4" s="211"/>
      <c r="VSG4" s="149"/>
      <c r="VSO4" s="149"/>
      <c r="VSR4" s="171"/>
      <c r="VSS4" s="171"/>
      <c r="VST4" s="149"/>
      <c r="VSV4" s="152"/>
      <c r="VSX4" s="152"/>
      <c r="VSY4" s="212"/>
      <c r="VSZ4" s="210"/>
      <c r="VTA4" s="211"/>
      <c r="VTB4" s="149"/>
      <c r="VTJ4" s="149"/>
      <c r="VTM4" s="171"/>
      <c r="VTN4" s="171"/>
      <c r="VTO4" s="149"/>
      <c r="VTQ4" s="152"/>
      <c r="VTS4" s="152"/>
      <c r="VTT4" s="212"/>
      <c r="VTU4" s="210"/>
      <c r="VTV4" s="211"/>
      <c r="VTW4" s="149"/>
      <c r="VUE4" s="149"/>
      <c r="VUH4" s="171"/>
      <c r="VUI4" s="171"/>
      <c r="VUJ4" s="149"/>
      <c r="VUL4" s="152"/>
      <c r="VUN4" s="152"/>
      <c r="VUO4" s="212"/>
      <c r="VUP4" s="210"/>
      <c r="VUQ4" s="211"/>
      <c r="VUR4" s="149"/>
      <c r="VUZ4" s="149"/>
      <c r="VVC4" s="171"/>
      <c r="VVD4" s="171"/>
      <c r="VVE4" s="149"/>
      <c r="VVG4" s="152"/>
      <c r="VVI4" s="152"/>
      <c r="VVJ4" s="212"/>
      <c r="VVK4" s="210"/>
      <c r="VVL4" s="211"/>
      <c r="VVM4" s="149"/>
      <c r="VVU4" s="149"/>
      <c r="VVX4" s="171"/>
      <c r="VVY4" s="171"/>
      <c r="VVZ4" s="149"/>
      <c r="VWB4" s="152"/>
      <c r="VWD4" s="152"/>
      <c r="VWE4" s="212"/>
      <c r="VWF4" s="210"/>
      <c r="VWG4" s="211"/>
      <c r="VWH4" s="149"/>
      <c r="VWP4" s="149"/>
      <c r="VWS4" s="171"/>
      <c r="VWT4" s="171"/>
      <c r="VWU4" s="149"/>
      <c r="VWW4" s="152"/>
      <c r="VWY4" s="152"/>
      <c r="VWZ4" s="212"/>
      <c r="VXA4" s="210"/>
      <c r="VXB4" s="211"/>
      <c r="VXC4" s="149"/>
      <c r="VXK4" s="149"/>
      <c r="VXN4" s="171"/>
      <c r="VXO4" s="171"/>
      <c r="VXP4" s="149"/>
      <c r="VXR4" s="152"/>
      <c r="VXT4" s="152"/>
      <c r="VXU4" s="212"/>
      <c r="VXV4" s="210"/>
      <c r="VXW4" s="211"/>
      <c r="VXX4" s="149"/>
      <c r="VYF4" s="149"/>
      <c r="VYI4" s="171"/>
      <c r="VYJ4" s="171"/>
      <c r="VYK4" s="149"/>
      <c r="VYM4" s="152"/>
      <c r="VYO4" s="152"/>
      <c r="VYP4" s="212"/>
      <c r="VYQ4" s="210"/>
      <c r="VYR4" s="211"/>
      <c r="VYS4" s="149"/>
      <c r="VZA4" s="149"/>
      <c r="VZD4" s="171"/>
      <c r="VZE4" s="171"/>
      <c r="VZF4" s="149"/>
      <c r="VZH4" s="152"/>
      <c r="VZJ4" s="152"/>
      <c r="VZK4" s="212"/>
      <c r="VZL4" s="210"/>
      <c r="VZM4" s="211"/>
      <c r="VZN4" s="149"/>
      <c r="VZV4" s="149"/>
      <c r="VZY4" s="171"/>
      <c r="VZZ4" s="171"/>
      <c r="WAA4" s="149"/>
      <c r="WAC4" s="152"/>
      <c r="WAE4" s="152"/>
      <c r="WAF4" s="212"/>
      <c r="WAG4" s="210"/>
      <c r="WAH4" s="211"/>
      <c r="WAI4" s="149"/>
      <c r="WAQ4" s="149"/>
      <c r="WAT4" s="171"/>
      <c r="WAU4" s="171"/>
      <c r="WAV4" s="149"/>
      <c r="WAX4" s="152"/>
      <c r="WAZ4" s="152"/>
      <c r="WBA4" s="212"/>
      <c r="WBB4" s="210"/>
      <c r="WBC4" s="211"/>
      <c r="WBD4" s="149"/>
      <c r="WBL4" s="149"/>
      <c r="WBO4" s="171"/>
      <c r="WBP4" s="171"/>
      <c r="WBQ4" s="149"/>
      <c r="WBS4" s="152"/>
      <c r="WBU4" s="152"/>
      <c r="WBV4" s="212"/>
      <c r="WBW4" s="210"/>
      <c r="WBX4" s="211"/>
      <c r="WBY4" s="149"/>
      <c r="WCG4" s="149"/>
      <c r="WCJ4" s="171"/>
      <c r="WCK4" s="171"/>
      <c r="WCL4" s="149"/>
      <c r="WCN4" s="152"/>
      <c r="WCP4" s="152"/>
      <c r="WCQ4" s="212"/>
      <c r="WCR4" s="210"/>
      <c r="WCS4" s="211"/>
      <c r="WCT4" s="149"/>
      <c r="WDB4" s="149"/>
      <c r="WDE4" s="171"/>
      <c r="WDF4" s="171"/>
      <c r="WDG4" s="149"/>
      <c r="WDI4" s="152"/>
      <c r="WDK4" s="152"/>
      <c r="WDL4" s="212"/>
      <c r="WDM4" s="210"/>
      <c r="WDN4" s="211"/>
      <c r="WDO4" s="149"/>
      <c r="WDW4" s="149"/>
      <c r="WDZ4" s="171"/>
      <c r="WEA4" s="171"/>
      <c r="WEB4" s="149"/>
      <c r="WED4" s="152"/>
      <c r="WEF4" s="152"/>
      <c r="WEG4" s="212"/>
      <c r="WEH4" s="210"/>
      <c r="WEI4" s="211"/>
      <c r="WEJ4" s="149"/>
      <c r="WER4" s="149"/>
      <c r="WEU4" s="171"/>
      <c r="WEV4" s="171"/>
      <c r="WEW4" s="149"/>
      <c r="WEY4" s="152"/>
      <c r="WFA4" s="152"/>
      <c r="WFB4" s="212"/>
      <c r="WFC4" s="210"/>
      <c r="WFD4" s="211"/>
      <c r="WFE4" s="149"/>
      <c r="WFM4" s="149"/>
      <c r="WFP4" s="171"/>
      <c r="WFQ4" s="171"/>
      <c r="WFR4" s="149"/>
      <c r="WFT4" s="152"/>
      <c r="WFV4" s="152"/>
      <c r="WFW4" s="212"/>
      <c r="WFX4" s="210"/>
      <c r="WFY4" s="211"/>
      <c r="WFZ4" s="149"/>
      <c r="WGH4" s="149"/>
      <c r="WGK4" s="171"/>
      <c r="WGL4" s="171"/>
      <c r="WGM4" s="149"/>
      <c r="WGO4" s="152"/>
      <c r="WGQ4" s="152"/>
      <c r="WGR4" s="212"/>
      <c r="WGS4" s="210"/>
      <c r="WGT4" s="211"/>
      <c r="WGU4" s="149"/>
      <c r="WHC4" s="149"/>
      <c r="WHF4" s="171"/>
      <c r="WHG4" s="171"/>
      <c r="WHH4" s="149"/>
      <c r="WHJ4" s="152"/>
      <c r="WHL4" s="152"/>
      <c r="WHM4" s="212"/>
      <c r="WHN4" s="210"/>
      <c r="WHO4" s="211"/>
      <c r="WHP4" s="149"/>
      <c r="WHX4" s="149"/>
      <c r="WIA4" s="171"/>
      <c r="WIB4" s="171"/>
      <c r="WIC4" s="149"/>
      <c r="WIE4" s="152"/>
      <c r="WIG4" s="152"/>
      <c r="WIH4" s="212"/>
      <c r="WII4" s="210"/>
      <c r="WIJ4" s="211"/>
      <c r="WIK4" s="149"/>
      <c r="WIS4" s="149"/>
      <c r="WIV4" s="171"/>
      <c r="WIW4" s="171"/>
      <c r="WIX4" s="149"/>
      <c r="WIZ4" s="152"/>
      <c r="WJB4" s="152"/>
      <c r="WJC4" s="212"/>
      <c r="WJD4" s="210"/>
      <c r="WJE4" s="211"/>
      <c r="WJF4" s="149"/>
      <c r="WJN4" s="149"/>
      <c r="WJQ4" s="171"/>
      <c r="WJR4" s="171"/>
      <c r="WJS4" s="149"/>
      <c r="WJU4" s="152"/>
      <c r="WJW4" s="152"/>
      <c r="WJX4" s="212"/>
      <c r="WJY4" s="210"/>
      <c r="WJZ4" s="211"/>
      <c r="WKA4" s="149"/>
      <c r="WKI4" s="149"/>
      <c r="WKL4" s="171"/>
      <c r="WKM4" s="171"/>
      <c r="WKN4" s="149"/>
      <c r="WKP4" s="152"/>
      <c r="WKR4" s="152"/>
      <c r="WKS4" s="212"/>
      <c r="WKT4" s="210"/>
      <c r="WKU4" s="211"/>
      <c r="WKV4" s="149"/>
      <c r="WLD4" s="149"/>
      <c r="WLG4" s="171"/>
      <c r="WLH4" s="171"/>
      <c r="WLI4" s="149"/>
      <c r="WLK4" s="152"/>
      <c r="WLM4" s="152"/>
      <c r="WLN4" s="212"/>
      <c r="WLO4" s="210"/>
      <c r="WLP4" s="211"/>
      <c r="WLQ4" s="149"/>
      <c r="WLY4" s="149"/>
      <c r="WMB4" s="171"/>
      <c r="WMC4" s="171"/>
      <c r="WMD4" s="149"/>
      <c r="WMF4" s="152"/>
      <c r="WMH4" s="152"/>
      <c r="WMI4" s="212"/>
      <c r="WMJ4" s="210"/>
      <c r="WMK4" s="211"/>
      <c r="WML4" s="149"/>
      <c r="WMT4" s="149"/>
      <c r="WMW4" s="171"/>
      <c r="WMX4" s="171"/>
      <c r="WMY4" s="149"/>
      <c r="WNA4" s="152"/>
      <c r="WNC4" s="152"/>
      <c r="WND4" s="212"/>
      <c r="WNE4" s="210"/>
      <c r="WNF4" s="211"/>
      <c r="WNG4" s="149"/>
      <c r="WNO4" s="149"/>
      <c r="WNR4" s="171"/>
      <c r="WNS4" s="171"/>
      <c r="WNT4" s="149"/>
      <c r="WNV4" s="152"/>
      <c r="WNX4" s="152"/>
      <c r="WNY4" s="212"/>
      <c r="WNZ4" s="210"/>
      <c r="WOA4" s="211"/>
      <c r="WOB4" s="149"/>
      <c r="WOJ4" s="149"/>
      <c r="WOM4" s="171"/>
      <c r="WON4" s="171"/>
      <c r="WOO4" s="149"/>
      <c r="WOQ4" s="152"/>
      <c r="WOS4" s="152"/>
      <c r="WOT4" s="212"/>
      <c r="WOU4" s="210"/>
      <c r="WOV4" s="211"/>
      <c r="WOW4" s="149"/>
      <c r="WPE4" s="149"/>
      <c r="WPH4" s="171"/>
      <c r="WPI4" s="171"/>
      <c r="WPJ4" s="149"/>
      <c r="WPL4" s="152"/>
      <c r="WPN4" s="152"/>
      <c r="WPO4" s="212"/>
      <c r="WPP4" s="210"/>
      <c r="WPQ4" s="211"/>
      <c r="WPR4" s="149"/>
      <c r="WPZ4" s="149"/>
      <c r="WQC4" s="171"/>
      <c r="WQD4" s="171"/>
      <c r="WQE4" s="149"/>
      <c r="WQG4" s="152"/>
      <c r="WQI4" s="152"/>
      <c r="WQJ4" s="212"/>
      <c r="WQK4" s="210"/>
      <c r="WQL4" s="211"/>
      <c r="WQM4" s="149"/>
      <c r="WQU4" s="149"/>
      <c r="WQX4" s="171"/>
      <c r="WQY4" s="171"/>
      <c r="WQZ4" s="149"/>
      <c r="WRB4" s="152"/>
      <c r="WRD4" s="152"/>
      <c r="WRE4" s="212"/>
      <c r="WRF4" s="210"/>
      <c r="WRG4" s="211"/>
      <c r="WRH4" s="149"/>
      <c r="WRP4" s="149"/>
      <c r="WRS4" s="171"/>
      <c r="WRT4" s="171"/>
      <c r="WRU4" s="149"/>
      <c r="WRW4" s="152"/>
      <c r="WRY4" s="152"/>
      <c r="WRZ4" s="212"/>
      <c r="WSA4" s="210"/>
      <c r="WSB4" s="211"/>
      <c r="WSC4" s="149"/>
      <c r="WSK4" s="149"/>
      <c r="WSN4" s="171"/>
      <c r="WSO4" s="171"/>
      <c r="WSP4" s="149"/>
      <c r="WSR4" s="152"/>
      <c r="WST4" s="152"/>
      <c r="WSU4" s="212"/>
      <c r="WSV4" s="210"/>
      <c r="WSW4" s="211"/>
      <c r="WSX4" s="149"/>
      <c r="WTF4" s="149"/>
      <c r="WTI4" s="171"/>
      <c r="WTJ4" s="171"/>
      <c r="WTK4" s="149"/>
      <c r="WTM4" s="152"/>
      <c r="WTO4" s="152"/>
      <c r="WTP4" s="212"/>
      <c r="WTQ4" s="210"/>
      <c r="WTR4" s="211"/>
      <c r="WTS4" s="149"/>
      <c r="WUA4" s="149"/>
      <c r="WUD4" s="171"/>
      <c r="WUE4" s="171"/>
      <c r="WUF4" s="149"/>
      <c r="WUH4" s="152"/>
      <c r="WUJ4" s="152"/>
      <c r="WUK4" s="212"/>
      <c r="WUL4" s="210"/>
      <c r="WUM4" s="211"/>
      <c r="WUN4" s="149"/>
      <c r="WUV4" s="149"/>
      <c r="WUY4" s="171"/>
      <c r="WUZ4" s="171"/>
      <c r="WVA4" s="149"/>
      <c r="WVC4" s="152"/>
      <c r="WVE4" s="152"/>
      <c r="WVF4" s="212"/>
      <c r="WVG4" s="210"/>
      <c r="WVH4" s="211"/>
      <c r="WVI4" s="149"/>
      <c r="WVQ4" s="149"/>
      <c r="WVT4" s="171"/>
      <c r="WVU4" s="171"/>
      <c r="WVV4" s="149"/>
      <c r="WVX4" s="152"/>
      <c r="WVZ4" s="152"/>
      <c r="WWA4" s="212"/>
      <c r="WWB4" s="210"/>
      <c r="WWC4" s="211"/>
      <c r="WWD4" s="149"/>
      <c r="WWL4" s="149"/>
      <c r="WWO4" s="171"/>
      <c r="WWP4" s="171"/>
      <c r="WWQ4" s="149"/>
      <c r="WWS4" s="152"/>
      <c r="WWU4" s="152"/>
      <c r="WWV4" s="212"/>
      <c r="WWW4" s="210"/>
      <c r="WWX4" s="211"/>
      <c r="WWY4" s="149"/>
      <c r="WXG4" s="149"/>
      <c r="WXJ4" s="171"/>
      <c r="WXK4" s="171"/>
      <c r="WXL4" s="149"/>
      <c r="WXN4" s="152"/>
      <c r="WXP4" s="152"/>
      <c r="WXQ4" s="212"/>
      <c r="WXR4" s="210"/>
      <c r="WXS4" s="211"/>
      <c r="WXT4" s="149"/>
      <c r="WYB4" s="149"/>
      <c r="WYE4" s="171"/>
      <c r="WYF4" s="171"/>
      <c r="WYG4" s="149"/>
      <c r="WYI4" s="152"/>
      <c r="WYK4" s="152"/>
      <c r="WYL4" s="212"/>
      <c r="WYM4" s="210"/>
      <c r="WYN4" s="211"/>
      <c r="WYO4" s="149"/>
      <c r="WYW4" s="149"/>
      <c r="WYZ4" s="171"/>
      <c r="WZA4" s="171"/>
      <c r="WZB4" s="149"/>
      <c r="WZD4" s="152"/>
      <c r="WZF4" s="152"/>
      <c r="WZG4" s="212"/>
      <c r="WZH4" s="210"/>
      <c r="WZI4" s="211"/>
      <c r="WZJ4" s="149"/>
      <c r="WZR4" s="149"/>
      <c r="WZU4" s="171"/>
      <c r="WZV4" s="171"/>
      <c r="WZW4" s="149"/>
      <c r="WZY4" s="152"/>
      <c r="XAA4" s="152"/>
      <c r="XAB4" s="212"/>
      <c r="XAC4" s="210"/>
      <c r="XAD4" s="211"/>
      <c r="XAE4" s="149"/>
      <c r="XAM4" s="149"/>
      <c r="XAP4" s="171"/>
      <c r="XAQ4" s="171"/>
      <c r="XAR4" s="149"/>
      <c r="XAT4" s="152"/>
      <c r="XAV4" s="152"/>
      <c r="XAW4" s="212"/>
      <c r="XAX4" s="210"/>
      <c r="XAY4" s="211"/>
      <c r="XAZ4" s="149"/>
      <c r="XBH4" s="149"/>
      <c r="XBK4" s="171"/>
      <c r="XBL4" s="171"/>
      <c r="XBM4" s="149"/>
      <c r="XBO4" s="152"/>
      <c r="XBQ4" s="152"/>
      <c r="XBR4" s="212"/>
      <c r="XBS4" s="210"/>
      <c r="XBT4" s="211"/>
      <c r="XBU4" s="149"/>
      <c r="XCC4" s="149"/>
      <c r="XCF4" s="171"/>
      <c r="XCG4" s="171"/>
      <c r="XCH4" s="149"/>
      <c r="XCJ4" s="152"/>
      <c r="XCL4" s="152"/>
      <c r="XCM4" s="212"/>
      <c r="XCN4" s="210"/>
      <c r="XCO4" s="211"/>
      <c r="XCP4" s="149"/>
      <c r="XCX4" s="149"/>
      <c r="XDA4" s="171"/>
      <c r="XDB4" s="171"/>
      <c r="XDC4" s="149"/>
      <c r="XDE4" s="152"/>
      <c r="XDG4" s="152"/>
      <c r="XDH4" s="212"/>
      <c r="XDI4" s="210"/>
      <c r="XDJ4" s="211"/>
      <c r="XDK4" s="149"/>
      <c r="XDS4" s="149"/>
      <c r="XDV4" s="171"/>
      <c r="XDW4" s="171"/>
      <c r="XDX4" s="149"/>
      <c r="XDZ4" s="152"/>
      <c r="XEB4" s="152"/>
      <c r="XEC4" s="212"/>
      <c r="XED4" s="210"/>
      <c r="XEE4" s="211"/>
      <c r="XEF4" s="149"/>
      <c r="XEN4" s="149"/>
      <c r="XEQ4" s="171"/>
      <c r="XER4" s="171"/>
      <c r="XES4" s="149"/>
      <c r="XEU4" s="152"/>
      <c r="XEW4" s="152"/>
      <c r="XEX4" s="212"/>
      <c r="XEY4" s="210"/>
      <c r="XEZ4" s="211"/>
      <c r="XFA4" s="149"/>
    </row>
    <row r="5" spans="1:1024 1026:2046 2049:3067 3075:4096 4104:5119 5121:7162 7170:8191 8199:11257 11265:12286 12294:14336 14338:15360 15363:16381" s="150" customFormat="1" ht="12.75" x14ac:dyDescent="0.2">
      <c r="A5" s="149">
        <v>45404</v>
      </c>
      <c r="B5" s="150" t="s">
        <v>95</v>
      </c>
      <c r="C5" s="150" t="s">
        <v>103</v>
      </c>
      <c r="D5" s="150" t="s">
        <v>33</v>
      </c>
      <c r="E5" s="150" t="s">
        <v>25</v>
      </c>
      <c r="F5" s="150" t="s">
        <v>82</v>
      </c>
      <c r="G5" s="150">
        <v>2996</v>
      </c>
      <c r="H5" s="150">
        <v>355466</v>
      </c>
      <c r="I5" s="149">
        <v>45404</v>
      </c>
      <c r="J5" s="150">
        <v>155535922</v>
      </c>
      <c r="K5" s="150">
        <v>57</v>
      </c>
      <c r="L5" s="151">
        <v>1378.36</v>
      </c>
      <c r="M5" s="151">
        <v>300</v>
      </c>
      <c r="N5" s="149">
        <v>45404</v>
      </c>
      <c r="O5" s="150" t="s">
        <v>306</v>
      </c>
      <c r="P5" s="152">
        <v>6.2700000000000006E-2</v>
      </c>
      <c r="Q5" s="150" t="s">
        <v>78</v>
      </c>
      <c r="R5" s="152">
        <v>0.03</v>
      </c>
      <c r="S5" s="209">
        <f t="shared" si="0"/>
        <v>9</v>
      </c>
      <c r="T5" s="210"/>
      <c r="U5" s="211" t="str">
        <f>VLOOKUP(D5,Painel!$C$7:$C$63,1,FALSE)</f>
        <v>PRISCILLA VIRGINIA BALBAO CAMPOS</v>
      </c>
      <c r="V5" s="149"/>
      <c r="AD5" s="149"/>
      <c r="AG5" s="171"/>
      <c r="AH5" s="171"/>
      <c r="AI5" s="149"/>
      <c r="AK5" s="152"/>
      <c r="AM5" s="152"/>
      <c r="AN5" s="212"/>
      <c r="AO5" s="210"/>
      <c r="AP5" s="211"/>
      <c r="AQ5" s="149"/>
      <c r="AY5" s="149"/>
      <c r="BB5" s="171"/>
      <c r="BC5" s="171"/>
      <c r="BD5" s="149"/>
      <c r="BF5" s="152"/>
      <c r="BH5" s="152"/>
      <c r="BI5" s="212"/>
      <c r="BJ5" s="210"/>
      <c r="BK5" s="211"/>
      <c r="BL5" s="149"/>
      <c r="BT5" s="149"/>
      <c r="BW5" s="171"/>
      <c r="BX5" s="171"/>
      <c r="BY5" s="149"/>
      <c r="CA5" s="152"/>
      <c r="CC5" s="152"/>
      <c r="CD5" s="212"/>
      <c r="CE5" s="210"/>
      <c r="CF5" s="211"/>
      <c r="CG5" s="149"/>
      <c r="CO5" s="149"/>
      <c r="CR5" s="171"/>
      <c r="CS5" s="171"/>
      <c r="CT5" s="149"/>
      <c r="CV5" s="152"/>
      <c r="CX5" s="152"/>
      <c r="CY5" s="212"/>
      <c r="CZ5" s="210"/>
      <c r="DA5" s="211"/>
      <c r="DB5" s="149"/>
      <c r="DJ5" s="149"/>
      <c r="DM5" s="171"/>
      <c r="DN5" s="171"/>
      <c r="DO5" s="149"/>
      <c r="DQ5" s="152"/>
      <c r="DS5" s="152"/>
      <c r="DT5" s="212"/>
      <c r="DU5" s="210"/>
      <c r="DV5" s="211"/>
      <c r="DW5" s="149"/>
      <c r="EE5" s="149"/>
      <c r="EH5" s="171"/>
      <c r="EI5" s="171"/>
      <c r="EJ5" s="149"/>
      <c r="EL5" s="152"/>
      <c r="EN5" s="152"/>
      <c r="EO5" s="212"/>
      <c r="EP5" s="210"/>
      <c r="EQ5" s="211"/>
      <c r="ER5" s="149"/>
      <c r="EZ5" s="149"/>
      <c r="FC5" s="171"/>
      <c r="FD5" s="171"/>
      <c r="FE5" s="149"/>
      <c r="FG5" s="152"/>
      <c r="FI5" s="152"/>
      <c r="FJ5" s="212"/>
      <c r="FK5" s="210"/>
      <c r="FL5" s="211"/>
      <c r="FM5" s="149"/>
      <c r="FU5" s="149"/>
      <c r="FX5" s="171"/>
      <c r="FY5" s="171"/>
      <c r="FZ5" s="149"/>
      <c r="GB5" s="152"/>
      <c r="GD5" s="152"/>
      <c r="GE5" s="212"/>
      <c r="GF5" s="210"/>
      <c r="GG5" s="211"/>
      <c r="GH5" s="149"/>
      <c r="GP5" s="149"/>
      <c r="GS5" s="171"/>
      <c r="GT5" s="171"/>
      <c r="GU5" s="149"/>
      <c r="GW5" s="152"/>
      <c r="GY5" s="152"/>
      <c r="GZ5" s="212"/>
      <c r="HA5" s="210"/>
      <c r="HB5" s="211"/>
      <c r="HC5" s="149"/>
      <c r="HK5" s="149"/>
      <c r="HN5" s="171"/>
      <c r="HO5" s="171"/>
      <c r="HP5" s="149"/>
      <c r="HR5" s="152"/>
      <c r="HT5" s="152"/>
      <c r="HU5" s="212"/>
      <c r="HV5" s="210"/>
      <c r="HW5" s="211"/>
      <c r="HX5" s="149"/>
      <c r="IF5" s="149"/>
      <c r="II5" s="171"/>
      <c r="IJ5" s="171"/>
      <c r="IK5" s="149"/>
      <c r="IM5" s="152"/>
      <c r="IO5" s="152"/>
      <c r="IP5" s="212"/>
      <c r="IQ5" s="210"/>
      <c r="IR5" s="211"/>
      <c r="IS5" s="149"/>
      <c r="JA5" s="149"/>
      <c r="JD5" s="171"/>
      <c r="JE5" s="171"/>
      <c r="JF5" s="149"/>
      <c r="JH5" s="152"/>
      <c r="JJ5" s="152"/>
      <c r="JK5" s="212"/>
      <c r="JL5" s="210"/>
      <c r="JM5" s="211"/>
      <c r="JN5" s="149"/>
      <c r="JV5" s="149"/>
      <c r="JY5" s="171"/>
      <c r="JZ5" s="171"/>
      <c r="KA5" s="149"/>
      <c r="KC5" s="152"/>
      <c r="KE5" s="152"/>
      <c r="KF5" s="212"/>
      <c r="KG5" s="210"/>
      <c r="KH5" s="211"/>
      <c r="KI5" s="149"/>
      <c r="KQ5" s="149"/>
      <c r="KT5" s="171"/>
      <c r="KU5" s="171"/>
      <c r="KV5" s="149"/>
      <c r="KX5" s="152"/>
      <c r="KZ5" s="152"/>
      <c r="LA5" s="212"/>
      <c r="LB5" s="210"/>
      <c r="LC5" s="211"/>
      <c r="LD5" s="149"/>
      <c r="LL5" s="149"/>
      <c r="LO5" s="171"/>
      <c r="LP5" s="171"/>
      <c r="LQ5" s="149"/>
      <c r="LS5" s="152"/>
      <c r="LU5" s="152"/>
      <c r="LV5" s="212"/>
      <c r="LW5" s="210"/>
      <c r="LX5" s="211"/>
      <c r="LY5" s="149"/>
      <c r="MG5" s="149"/>
      <c r="MJ5" s="171"/>
      <c r="MK5" s="171"/>
      <c r="ML5" s="149"/>
      <c r="MN5" s="152"/>
      <c r="MP5" s="152"/>
      <c r="MQ5" s="212"/>
      <c r="MR5" s="210"/>
      <c r="MS5" s="211"/>
      <c r="MT5" s="149"/>
      <c r="NB5" s="149"/>
      <c r="NE5" s="171"/>
      <c r="NF5" s="171"/>
      <c r="NG5" s="149"/>
      <c r="NI5" s="152"/>
      <c r="NK5" s="152"/>
      <c r="NL5" s="212"/>
      <c r="NM5" s="210"/>
      <c r="NN5" s="211"/>
      <c r="NO5" s="149"/>
      <c r="NW5" s="149"/>
      <c r="NZ5" s="171"/>
      <c r="OA5" s="171"/>
      <c r="OB5" s="149"/>
      <c r="OD5" s="152"/>
      <c r="OF5" s="152"/>
      <c r="OG5" s="212"/>
      <c r="OH5" s="210"/>
      <c r="OI5" s="211"/>
      <c r="OJ5" s="149"/>
      <c r="OR5" s="149"/>
      <c r="OU5" s="171"/>
      <c r="OV5" s="171"/>
      <c r="OW5" s="149"/>
      <c r="OY5" s="152"/>
      <c r="PA5" s="152"/>
      <c r="PB5" s="212"/>
      <c r="PC5" s="210"/>
      <c r="PD5" s="211"/>
      <c r="PE5" s="149"/>
      <c r="PM5" s="149"/>
      <c r="PP5" s="171"/>
      <c r="PQ5" s="171"/>
      <c r="PR5" s="149"/>
      <c r="PT5" s="152"/>
      <c r="PV5" s="152"/>
      <c r="PW5" s="212"/>
      <c r="PX5" s="210"/>
      <c r="PY5" s="211"/>
      <c r="PZ5" s="149"/>
      <c r="QH5" s="149"/>
      <c r="QK5" s="171"/>
      <c r="QL5" s="171"/>
      <c r="QM5" s="149"/>
      <c r="QO5" s="152"/>
      <c r="QQ5" s="152"/>
      <c r="QR5" s="212"/>
      <c r="QS5" s="210"/>
      <c r="QT5" s="211"/>
      <c r="QU5" s="149"/>
      <c r="RC5" s="149"/>
      <c r="RF5" s="171"/>
      <c r="RG5" s="171"/>
      <c r="RH5" s="149"/>
      <c r="RJ5" s="152"/>
      <c r="RL5" s="152"/>
      <c r="RM5" s="212"/>
      <c r="RN5" s="210"/>
      <c r="RO5" s="211"/>
      <c r="RP5" s="149"/>
      <c r="RX5" s="149"/>
      <c r="SA5" s="171"/>
      <c r="SB5" s="171"/>
      <c r="SC5" s="149"/>
      <c r="SE5" s="152"/>
      <c r="SG5" s="152"/>
      <c r="SH5" s="212"/>
      <c r="SI5" s="210"/>
      <c r="SJ5" s="211"/>
      <c r="SK5" s="149"/>
      <c r="SS5" s="149"/>
      <c r="SV5" s="171"/>
      <c r="SW5" s="171"/>
      <c r="SX5" s="149"/>
      <c r="SZ5" s="152"/>
      <c r="TB5" s="152"/>
      <c r="TC5" s="212"/>
      <c r="TD5" s="210"/>
      <c r="TE5" s="211"/>
      <c r="TF5" s="149"/>
      <c r="TN5" s="149"/>
      <c r="TQ5" s="171"/>
      <c r="TR5" s="171"/>
      <c r="TS5" s="149"/>
      <c r="TU5" s="152"/>
      <c r="TW5" s="152"/>
      <c r="TX5" s="212"/>
      <c r="TY5" s="210"/>
      <c r="TZ5" s="211"/>
      <c r="UA5" s="149"/>
      <c r="UI5" s="149"/>
      <c r="UL5" s="171"/>
      <c r="UM5" s="171"/>
      <c r="UN5" s="149"/>
      <c r="UP5" s="152"/>
      <c r="UR5" s="152"/>
      <c r="US5" s="212"/>
      <c r="UT5" s="210"/>
      <c r="UU5" s="211"/>
      <c r="UV5" s="149"/>
      <c r="VD5" s="149"/>
      <c r="VG5" s="171"/>
      <c r="VH5" s="171"/>
      <c r="VI5" s="149"/>
      <c r="VK5" s="152"/>
      <c r="VM5" s="152"/>
      <c r="VN5" s="212"/>
      <c r="VO5" s="210"/>
      <c r="VP5" s="211"/>
      <c r="VQ5" s="149"/>
      <c r="VY5" s="149"/>
      <c r="WB5" s="171"/>
      <c r="WC5" s="171"/>
      <c r="WD5" s="149"/>
      <c r="WF5" s="152"/>
      <c r="WH5" s="152"/>
      <c r="WI5" s="212"/>
      <c r="WJ5" s="210"/>
      <c r="WK5" s="211"/>
      <c r="WL5" s="149"/>
      <c r="WT5" s="149"/>
      <c r="WW5" s="171"/>
      <c r="WX5" s="171"/>
      <c r="WY5" s="149"/>
      <c r="XA5" s="152"/>
      <c r="XC5" s="152"/>
      <c r="XD5" s="212"/>
      <c r="XE5" s="210"/>
      <c r="XF5" s="211"/>
      <c r="XG5" s="149"/>
      <c r="XO5" s="149"/>
      <c r="XR5" s="171"/>
      <c r="XS5" s="171"/>
      <c r="XT5" s="149"/>
      <c r="XV5" s="152"/>
      <c r="XX5" s="152"/>
      <c r="XY5" s="212"/>
      <c r="XZ5" s="210"/>
      <c r="YA5" s="211"/>
      <c r="YB5" s="149"/>
      <c r="YJ5" s="149"/>
      <c r="YM5" s="171"/>
      <c r="YN5" s="171"/>
      <c r="YO5" s="149"/>
      <c r="YQ5" s="152"/>
      <c r="YS5" s="152"/>
      <c r="YT5" s="212"/>
      <c r="YU5" s="210"/>
      <c r="YV5" s="211"/>
      <c r="YW5" s="149"/>
      <c r="ZE5" s="149"/>
      <c r="ZH5" s="171"/>
      <c r="ZI5" s="171"/>
      <c r="ZJ5" s="149"/>
      <c r="ZL5" s="152"/>
      <c r="ZN5" s="152"/>
      <c r="ZO5" s="212"/>
      <c r="ZP5" s="210"/>
      <c r="ZQ5" s="211"/>
      <c r="ZR5" s="149"/>
      <c r="ZZ5" s="149"/>
      <c r="AAC5" s="171"/>
      <c r="AAD5" s="171"/>
      <c r="AAE5" s="149"/>
      <c r="AAG5" s="152"/>
      <c r="AAI5" s="152"/>
      <c r="AAJ5" s="212"/>
      <c r="AAK5" s="210"/>
      <c r="AAL5" s="211"/>
      <c r="AAM5" s="149"/>
      <c r="AAU5" s="149"/>
      <c r="AAX5" s="171"/>
      <c r="AAY5" s="171"/>
      <c r="AAZ5" s="149"/>
      <c r="ABB5" s="152"/>
      <c r="ABD5" s="152"/>
      <c r="ABE5" s="212"/>
      <c r="ABF5" s="210"/>
      <c r="ABG5" s="211"/>
      <c r="ABH5" s="149"/>
      <c r="ABP5" s="149"/>
      <c r="ABS5" s="171"/>
      <c r="ABT5" s="171"/>
      <c r="ABU5" s="149"/>
      <c r="ABW5" s="152"/>
      <c r="ABY5" s="152"/>
      <c r="ABZ5" s="212"/>
      <c r="ACA5" s="210"/>
      <c r="ACB5" s="211"/>
      <c r="ACC5" s="149"/>
      <c r="ACK5" s="149"/>
      <c r="ACN5" s="171"/>
      <c r="ACO5" s="171"/>
      <c r="ACP5" s="149"/>
      <c r="ACR5" s="152"/>
      <c r="ACT5" s="152"/>
      <c r="ACU5" s="212"/>
      <c r="ACV5" s="210"/>
      <c r="ACW5" s="211"/>
      <c r="ACX5" s="149"/>
      <c r="ADF5" s="149"/>
      <c r="ADI5" s="171"/>
      <c r="ADJ5" s="171"/>
      <c r="ADK5" s="149"/>
      <c r="ADM5" s="152"/>
      <c r="ADO5" s="152"/>
      <c r="ADP5" s="212"/>
      <c r="ADQ5" s="210"/>
      <c r="ADR5" s="211"/>
      <c r="ADS5" s="149"/>
      <c r="AEA5" s="149"/>
      <c r="AED5" s="171"/>
      <c r="AEE5" s="171"/>
      <c r="AEF5" s="149"/>
      <c r="AEH5" s="152"/>
      <c r="AEJ5" s="152"/>
      <c r="AEK5" s="212"/>
      <c r="AEL5" s="210"/>
      <c r="AEM5" s="211"/>
      <c r="AEN5" s="149"/>
      <c r="AEV5" s="149"/>
      <c r="AEY5" s="171"/>
      <c r="AEZ5" s="171"/>
      <c r="AFA5" s="149"/>
      <c r="AFC5" s="152"/>
      <c r="AFE5" s="152"/>
      <c r="AFF5" s="212"/>
      <c r="AFG5" s="210"/>
      <c r="AFH5" s="211"/>
      <c r="AFI5" s="149"/>
      <c r="AFQ5" s="149"/>
      <c r="AFT5" s="171"/>
      <c r="AFU5" s="171"/>
      <c r="AFV5" s="149"/>
      <c r="AFX5" s="152"/>
      <c r="AFZ5" s="152"/>
      <c r="AGA5" s="212"/>
      <c r="AGB5" s="210"/>
      <c r="AGC5" s="211"/>
      <c r="AGD5" s="149"/>
      <c r="AGL5" s="149"/>
      <c r="AGO5" s="171"/>
      <c r="AGP5" s="171"/>
      <c r="AGQ5" s="149"/>
      <c r="AGS5" s="152"/>
      <c r="AGU5" s="152"/>
      <c r="AGV5" s="212"/>
      <c r="AGW5" s="210"/>
      <c r="AGX5" s="211"/>
      <c r="AGY5" s="149"/>
      <c r="AHG5" s="149"/>
      <c r="AHJ5" s="171"/>
      <c r="AHK5" s="171"/>
      <c r="AHL5" s="149"/>
      <c r="AHN5" s="152"/>
      <c r="AHP5" s="152"/>
      <c r="AHQ5" s="212"/>
      <c r="AHR5" s="210"/>
      <c r="AHS5" s="211"/>
      <c r="AHT5" s="149"/>
      <c r="AIB5" s="149"/>
      <c r="AIE5" s="171"/>
      <c r="AIF5" s="171"/>
      <c r="AIG5" s="149"/>
      <c r="AII5" s="152"/>
      <c r="AIK5" s="152"/>
      <c r="AIL5" s="212"/>
      <c r="AIM5" s="210"/>
      <c r="AIN5" s="211"/>
      <c r="AIO5" s="149"/>
      <c r="AIW5" s="149"/>
      <c r="AIZ5" s="171"/>
      <c r="AJA5" s="171"/>
      <c r="AJB5" s="149"/>
      <c r="AJD5" s="152"/>
      <c r="AJF5" s="152"/>
      <c r="AJG5" s="212"/>
      <c r="AJH5" s="210"/>
      <c r="AJI5" s="211"/>
      <c r="AJJ5" s="149"/>
      <c r="AJR5" s="149"/>
      <c r="AJU5" s="171"/>
      <c r="AJV5" s="171"/>
      <c r="AJW5" s="149"/>
      <c r="AJY5" s="152"/>
      <c r="AKA5" s="152"/>
      <c r="AKB5" s="212"/>
      <c r="AKC5" s="210"/>
      <c r="AKD5" s="211"/>
      <c r="AKE5" s="149"/>
      <c r="AKM5" s="149"/>
      <c r="AKP5" s="171"/>
      <c r="AKQ5" s="171"/>
      <c r="AKR5" s="149"/>
      <c r="AKT5" s="152"/>
      <c r="AKV5" s="152"/>
      <c r="AKW5" s="212"/>
      <c r="AKX5" s="210"/>
      <c r="AKY5" s="211"/>
      <c r="AKZ5" s="149"/>
      <c r="ALH5" s="149"/>
      <c r="ALK5" s="171"/>
      <c r="ALL5" s="171"/>
      <c r="ALM5" s="149"/>
      <c r="ALO5" s="152"/>
      <c r="ALQ5" s="152"/>
      <c r="ALR5" s="212"/>
      <c r="ALS5" s="210"/>
      <c r="ALT5" s="211"/>
      <c r="ALU5" s="149"/>
      <c r="AMC5" s="149"/>
      <c r="AMF5" s="171"/>
      <c r="AMG5" s="171"/>
      <c r="AMH5" s="149"/>
      <c r="AMJ5" s="152"/>
      <c r="AML5" s="152"/>
      <c r="AMM5" s="212"/>
      <c r="AMN5" s="210"/>
      <c r="AMO5" s="211"/>
      <c r="AMP5" s="149"/>
      <c r="AMX5" s="149"/>
      <c r="ANA5" s="171"/>
      <c r="ANB5" s="171"/>
      <c r="ANC5" s="149"/>
      <c r="ANE5" s="152"/>
      <c r="ANG5" s="152"/>
      <c r="ANH5" s="212"/>
      <c r="ANI5" s="210"/>
      <c r="ANJ5" s="211"/>
      <c r="ANK5" s="149"/>
      <c r="ANS5" s="149"/>
      <c r="ANV5" s="171"/>
      <c r="ANW5" s="171"/>
      <c r="ANX5" s="149"/>
      <c r="ANZ5" s="152"/>
      <c r="AOB5" s="152"/>
      <c r="AOC5" s="212"/>
      <c r="AOD5" s="210"/>
      <c r="AOE5" s="211"/>
      <c r="AOF5" s="149"/>
      <c r="AON5" s="149"/>
      <c r="AOQ5" s="171"/>
      <c r="AOR5" s="171"/>
      <c r="AOS5" s="149"/>
      <c r="AOU5" s="152"/>
      <c r="AOW5" s="152"/>
      <c r="AOX5" s="212"/>
      <c r="AOY5" s="210"/>
      <c r="AOZ5" s="211"/>
      <c r="APA5" s="149"/>
      <c r="API5" s="149"/>
      <c r="APL5" s="171"/>
      <c r="APM5" s="171"/>
      <c r="APN5" s="149"/>
      <c r="APP5" s="152"/>
      <c r="APR5" s="152"/>
      <c r="APS5" s="212"/>
      <c r="APT5" s="210"/>
      <c r="APU5" s="211"/>
      <c r="APV5" s="149"/>
      <c r="AQD5" s="149"/>
      <c r="AQG5" s="171"/>
      <c r="AQH5" s="171"/>
      <c r="AQI5" s="149"/>
      <c r="AQK5" s="152"/>
      <c r="AQM5" s="152"/>
      <c r="AQN5" s="212"/>
      <c r="AQO5" s="210"/>
      <c r="AQP5" s="211"/>
      <c r="AQQ5" s="149"/>
      <c r="AQY5" s="149"/>
      <c r="ARB5" s="171"/>
      <c r="ARC5" s="171"/>
      <c r="ARD5" s="149"/>
      <c r="ARF5" s="152"/>
      <c r="ARH5" s="152"/>
      <c r="ARI5" s="212"/>
      <c r="ARJ5" s="210"/>
      <c r="ARK5" s="211"/>
      <c r="ARL5" s="149"/>
      <c r="ART5" s="149"/>
      <c r="ARW5" s="171"/>
      <c r="ARX5" s="171"/>
      <c r="ARY5" s="149"/>
      <c r="ASA5" s="152"/>
      <c r="ASC5" s="152"/>
      <c r="ASD5" s="212"/>
      <c r="ASE5" s="210"/>
      <c r="ASF5" s="211"/>
      <c r="ASG5" s="149"/>
      <c r="ASO5" s="149"/>
      <c r="ASR5" s="171"/>
      <c r="ASS5" s="171"/>
      <c r="AST5" s="149"/>
      <c r="ASV5" s="152"/>
      <c r="ASX5" s="152"/>
      <c r="ASY5" s="212"/>
      <c r="ASZ5" s="210"/>
      <c r="ATA5" s="211"/>
      <c r="ATB5" s="149"/>
      <c r="ATJ5" s="149"/>
      <c r="ATM5" s="171"/>
      <c r="ATN5" s="171"/>
      <c r="ATO5" s="149"/>
      <c r="ATQ5" s="152"/>
      <c r="ATS5" s="152"/>
      <c r="ATT5" s="212"/>
      <c r="ATU5" s="210"/>
      <c r="ATV5" s="211"/>
      <c r="ATW5" s="149"/>
      <c r="AUE5" s="149"/>
      <c r="AUH5" s="171"/>
      <c r="AUI5" s="171"/>
      <c r="AUJ5" s="149"/>
      <c r="AUL5" s="152"/>
      <c r="AUN5" s="152"/>
      <c r="AUO5" s="212"/>
      <c r="AUP5" s="210"/>
      <c r="AUQ5" s="211"/>
      <c r="AUR5" s="149"/>
      <c r="AUZ5" s="149"/>
      <c r="AVC5" s="171"/>
      <c r="AVD5" s="171"/>
      <c r="AVE5" s="149"/>
      <c r="AVG5" s="152"/>
      <c r="AVI5" s="152"/>
      <c r="AVJ5" s="212"/>
      <c r="AVK5" s="210"/>
      <c r="AVL5" s="211"/>
      <c r="AVM5" s="149"/>
      <c r="AVU5" s="149"/>
      <c r="AVX5" s="171"/>
      <c r="AVY5" s="171"/>
      <c r="AVZ5" s="149"/>
      <c r="AWB5" s="152"/>
      <c r="AWD5" s="152"/>
      <c r="AWE5" s="212"/>
      <c r="AWF5" s="210"/>
      <c r="AWG5" s="211"/>
      <c r="AWH5" s="149"/>
      <c r="AWP5" s="149"/>
      <c r="AWS5" s="171"/>
      <c r="AWT5" s="171"/>
      <c r="AWU5" s="149"/>
      <c r="AWW5" s="152"/>
      <c r="AWY5" s="152"/>
      <c r="AWZ5" s="212"/>
      <c r="AXA5" s="210"/>
      <c r="AXB5" s="211"/>
      <c r="AXC5" s="149"/>
      <c r="AXK5" s="149"/>
      <c r="AXN5" s="171"/>
      <c r="AXO5" s="171"/>
      <c r="AXP5" s="149"/>
      <c r="AXR5" s="152"/>
      <c r="AXT5" s="152"/>
      <c r="AXU5" s="212"/>
      <c r="AXV5" s="210"/>
      <c r="AXW5" s="211"/>
      <c r="AXX5" s="149"/>
      <c r="AYF5" s="149"/>
      <c r="AYI5" s="171"/>
      <c r="AYJ5" s="171"/>
      <c r="AYK5" s="149"/>
      <c r="AYM5" s="152"/>
      <c r="AYO5" s="152"/>
      <c r="AYP5" s="212"/>
      <c r="AYQ5" s="210"/>
      <c r="AYR5" s="211"/>
      <c r="AYS5" s="149"/>
      <c r="AZA5" s="149"/>
      <c r="AZD5" s="171"/>
      <c r="AZE5" s="171"/>
      <c r="AZF5" s="149"/>
      <c r="AZH5" s="152"/>
      <c r="AZJ5" s="152"/>
      <c r="AZK5" s="212"/>
      <c r="AZL5" s="210"/>
      <c r="AZM5" s="211"/>
      <c r="AZN5" s="149"/>
      <c r="AZV5" s="149"/>
      <c r="AZY5" s="171"/>
      <c r="AZZ5" s="171"/>
      <c r="BAA5" s="149"/>
      <c r="BAC5" s="152"/>
      <c r="BAE5" s="152"/>
      <c r="BAF5" s="212"/>
      <c r="BAG5" s="210"/>
      <c r="BAH5" s="211"/>
      <c r="BAI5" s="149"/>
      <c r="BAQ5" s="149"/>
      <c r="BAT5" s="171"/>
      <c r="BAU5" s="171"/>
      <c r="BAV5" s="149"/>
      <c r="BAX5" s="152"/>
      <c r="BAZ5" s="152"/>
      <c r="BBA5" s="212"/>
      <c r="BBB5" s="210"/>
      <c r="BBC5" s="211"/>
      <c r="BBD5" s="149"/>
      <c r="BBL5" s="149"/>
      <c r="BBO5" s="171"/>
      <c r="BBP5" s="171"/>
      <c r="BBQ5" s="149"/>
      <c r="BBS5" s="152"/>
      <c r="BBU5" s="152"/>
      <c r="BBV5" s="212"/>
      <c r="BBW5" s="210"/>
      <c r="BBX5" s="211"/>
      <c r="BBY5" s="149"/>
      <c r="BCG5" s="149"/>
      <c r="BCJ5" s="171"/>
      <c r="BCK5" s="171"/>
      <c r="BCL5" s="149"/>
      <c r="BCN5" s="152"/>
      <c r="BCP5" s="152"/>
      <c r="BCQ5" s="212"/>
      <c r="BCR5" s="210"/>
      <c r="BCS5" s="211"/>
      <c r="BCT5" s="149"/>
      <c r="BDB5" s="149"/>
      <c r="BDE5" s="171"/>
      <c r="BDF5" s="171"/>
      <c r="BDG5" s="149"/>
      <c r="BDI5" s="152"/>
      <c r="BDK5" s="152"/>
      <c r="BDL5" s="212"/>
      <c r="BDM5" s="210"/>
      <c r="BDN5" s="211"/>
      <c r="BDO5" s="149"/>
      <c r="BDW5" s="149"/>
      <c r="BDZ5" s="171"/>
      <c r="BEA5" s="171"/>
      <c r="BEB5" s="149"/>
      <c r="BED5" s="152"/>
      <c r="BEF5" s="152"/>
      <c r="BEG5" s="212"/>
      <c r="BEH5" s="210"/>
      <c r="BEI5" s="211"/>
      <c r="BEJ5" s="149"/>
      <c r="BER5" s="149"/>
      <c r="BEU5" s="171"/>
      <c r="BEV5" s="171"/>
      <c r="BEW5" s="149"/>
      <c r="BEY5" s="152"/>
      <c r="BFA5" s="152"/>
      <c r="BFB5" s="212"/>
      <c r="BFC5" s="210"/>
      <c r="BFD5" s="211"/>
      <c r="BFE5" s="149"/>
      <c r="BFM5" s="149"/>
      <c r="BFP5" s="171"/>
      <c r="BFQ5" s="171"/>
      <c r="BFR5" s="149"/>
      <c r="BFT5" s="152"/>
      <c r="BFV5" s="152"/>
      <c r="BFW5" s="212"/>
      <c r="BFX5" s="210"/>
      <c r="BFY5" s="211"/>
      <c r="BFZ5" s="149"/>
      <c r="BGH5" s="149"/>
      <c r="BGK5" s="171"/>
      <c r="BGL5" s="171"/>
      <c r="BGM5" s="149"/>
      <c r="BGO5" s="152"/>
      <c r="BGQ5" s="152"/>
      <c r="BGR5" s="212"/>
      <c r="BGS5" s="210"/>
      <c r="BGT5" s="211"/>
      <c r="BGU5" s="149"/>
      <c r="BHC5" s="149"/>
      <c r="BHF5" s="171"/>
      <c r="BHG5" s="171"/>
      <c r="BHH5" s="149"/>
      <c r="BHJ5" s="152"/>
      <c r="BHL5" s="152"/>
      <c r="BHM5" s="212"/>
      <c r="BHN5" s="210"/>
      <c r="BHO5" s="211"/>
      <c r="BHP5" s="149"/>
      <c r="BHX5" s="149"/>
      <c r="BIA5" s="171"/>
      <c r="BIB5" s="171"/>
      <c r="BIC5" s="149"/>
      <c r="BIE5" s="152"/>
      <c r="BIG5" s="152"/>
      <c r="BIH5" s="212"/>
      <c r="BII5" s="210"/>
      <c r="BIJ5" s="211"/>
      <c r="BIK5" s="149"/>
      <c r="BIS5" s="149"/>
      <c r="BIV5" s="171"/>
      <c r="BIW5" s="171"/>
      <c r="BIX5" s="149"/>
      <c r="BIZ5" s="152"/>
      <c r="BJB5" s="152"/>
      <c r="BJC5" s="212"/>
      <c r="BJD5" s="210"/>
      <c r="BJE5" s="211"/>
      <c r="BJF5" s="149"/>
      <c r="BJN5" s="149"/>
      <c r="BJQ5" s="171"/>
      <c r="BJR5" s="171"/>
      <c r="BJS5" s="149"/>
      <c r="BJU5" s="152"/>
      <c r="BJW5" s="152"/>
      <c r="BJX5" s="212"/>
      <c r="BJY5" s="210"/>
      <c r="BJZ5" s="211"/>
      <c r="BKA5" s="149"/>
      <c r="BKI5" s="149"/>
      <c r="BKL5" s="171"/>
      <c r="BKM5" s="171"/>
      <c r="BKN5" s="149"/>
      <c r="BKP5" s="152"/>
      <c r="BKR5" s="152"/>
      <c r="BKS5" s="212"/>
      <c r="BKT5" s="210"/>
      <c r="BKU5" s="211"/>
      <c r="BKV5" s="149"/>
      <c r="BLD5" s="149"/>
      <c r="BLG5" s="171"/>
      <c r="BLH5" s="171"/>
      <c r="BLI5" s="149"/>
      <c r="BLK5" s="152"/>
      <c r="BLM5" s="152"/>
      <c r="BLN5" s="212"/>
      <c r="BLO5" s="210"/>
      <c r="BLP5" s="211"/>
      <c r="BLQ5" s="149"/>
      <c r="BLY5" s="149"/>
      <c r="BMB5" s="171"/>
      <c r="BMC5" s="171"/>
      <c r="BMD5" s="149"/>
      <c r="BMF5" s="152"/>
      <c r="BMH5" s="152"/>
      <c r="BMI5" s="212"/>
      <c r="BMJ5" s="210"/>
      <c r="BMK5" s="211"/>
      <c r="BML5" s="149"/>
      <c r="BMT5" s="149"/>
      <c r="BMW5" s="171"/>
      <c r="BMX5" s="171"/>
      <c r="BMY5" s="149"/>
      <c r="BNA5" s="152"/>
      <c r="BNC5" s="152"/>
      <c r="BND5" s="212"/>
      <c r="BNE5" s="210"/>
      <c r="BNF5" s="211"/>
      <c r="BNG5" s="149"/>
      <c r="BNO5" s="149"/>
      <c r="BNR5" s="171"/>
      <c r="BNS5" s="171"/>
      <c r="BNT5" s="149"/>
      <c r="BNV5" s="152"/>
      <c r="BNX5" s="152"/>
      <c r="BNY5" s="212"/>
      <c r="BNZ5" s="210"/>
      <c r="BOA5" s="211"/>
      <c r="BOB5" s="149"/>
      <c r="BOJ5" s="149"/>
      <c r="BOM5" s="171"/>
      <c r="BON5" s="171"/>
      <c r="BOO5" s="149"/>
      <c r="BOQ5" s="152"/>
      <c r="BOS5" s="152"/>
      <c r="BOT5" s="212"/>
      <c r="BOU5" s="210"/>
      <c r="BOV5" s="211"/>
      <c r="BOW5" s="149"/>
      <c r="BPE5" s="149"/>
      <c r="BPH5" s="171"/>
      <c r="BPI5" s="171"/>
      <c r="BPJ5" s="149"/>
      <c r="BPL5" s="152"/>
      <c r="BPN5" s="152"/>
      <c r="BPO5" s="212"/>
      <c r="BPP5" s="210"/>
      <c r="BPQ5" s="211"/>
      <c r="BPR5" s="149"/>
      <c r="BPZ5" s="149"/>
      <c r="BQC5" s="171"/>
      <c r="BQD5" s="171"/>
      <c r="BQE5" s="149"/>
      <c r="BQG5" s="152"/>
      <c r="BQI5" s="152"/>
      <c r="BQJ5" s="212"/>
      <c r="BQK5" s="210"/>
      <c r="BQL5" s="211"/>
      <c r="BQM5" s="149"/>
      <c r="BQU5" s="149"/>
      <c r="BQX5" s="171"/>
      <c r="BQY5" s="171"/>
      <c r="BQZ5" s="149"/>
      <c r="BRB5" s="152"/>
      <c r="BRD5" s="152"/>
      <c r="BRE5" s="212"/>
      <c r="BRF5" s="210"/>
      <c r="BRG5" s="211"/>
      <c r="BRH5" s="149"/>
      <c r="BRP5" s="149"/>
      <c r="BRS5" s="171"/>
      <c r="BRT5" s="171"/>
      <c r="BRU5" s="149"/>
      <c r="BRW5" s="152"/>
      <c r="BRY5" s="152"/>
      <c r="BRZ5" s="212"/>
      <c r="BSA5" s="210"/>
      <c r="BSB5" s="211"/>
      <c r="BSC5" s="149"/>
      <c r="BSK5" s="149"/>
      <c r="BSN5" s="171"/>
      <c r="BSO5" s="171"/>
      <c r="BSP5" s="149"/>
      <c r="BSR5" s="152"/>
      <c r="BST5" s="152"/>
      <c r="BSU5" s="212"/>
      <c r="BSV5" s="210"/>
      <c r="BSW5" s="211"/>
      <c r="BSX5" s="149"/>
      <c r="BTF5" s="149"/>
      <c r="BTI5" s="171"/>
      <c r="BTJ5" s="171"/>
      <c r="BTK5" s="149"/>
      <c r="BTM5" s="152"/>
      <c r="BTO5" s="152"/>
      <c r="BTP5" s="212"/>
      <c r="BTQ5" s="210"/>
      <c r="BTR5" s="211"/>
      <c r="BTS5" s="149"/>
      <c r="BUA5" s="149"/>
      <c r="BUD5" s="171"/>
      <c r="BUE5" s="171"/>
      <c r="BUF5" s="149"/>
      <c r="BUH5" s="152"/>
      <c r="BUJ5" s="152"/>
      <c r="BUK5" s="212"/>
      <c r="BUL5" s="210"/>
      <c r="BUM5" s="211"/>
      <c r="BUN5" s="149"/>
      <c r="BUV5" s="149"/>
      <c r="BUY5" s="171"/>
      <c r="BUZ5" s="171"/>
      <c r="BVA5" s="149"/>
      <c r="BVC5" s="152"/>
      <c r="BVE5" s="152"/>
      <c r="BVF5" s="212"/>
      <c r="BVG5" s="210"/>
      <c r="BVH5" s="211"/>
      <c r="BVI5" s="149"/>
      <c r="BVQ5" s="149"/>
      <c r="BVT5" s="171"/>
      <c r="BVU5" s="171"/>
      <c r="BVV5" s="149"/>
      <c r="BVX5" s="152"/>
      <c r="BVZ5" s="152"/>
      <c r="BWA5" s="212"/>
      <c r="BWB5" s="210"/>
      <c r="BWC5" s="211"/>
      <c r="BWD5" s="149"/>
      <c r="BWL5" s="149"/>
      <c r="BWO5" s="171"/>
      <c r="BWP5" s="171"/>
      <c r="BWQ5" s="149"/>
      <c r="BWS5" s="152"/>
      <c r="BWU5" s="152"/>
      <c r="BWV5" s="212"/>
      <c r="BWW5" s="210"/>
      <c r="BWX5" s="211"/>
      <c r="BWY5" s="149"/>
      <c r="BXG5" s="149"/>
      <c r="BXJ5" s="171"/>
      <c r="BXK5" s="171"/>
      <c r="BXL5" s="149"/>
      <c r="BXN5" s="152"/>
      <c r="BXP5" s="152"/>
      <c r="BXQ5" s="212"/>
      <c r="BXR5" s="210"/>
      <c r="BXS5" s="211"/>
      <c r="BXT5" s="149"/>
      <c r="BYB5" s="149"/>
      <c r="BYE5" s="171"/>
      <c r="BYF5" s="171"/>
      <c r="BYG5" s="149"/>
      <c r="BYI5" s="152"/>
      <c r="BYK5" s="152"/>
      <c r="BYL5" s="212"/>
      <c r="BYM5" s="210"/>
      <c r="BYN5" s="211"/>
      <c r="BYO5" s="149"/>
      <c r="BYW5" s="149"/>
      <c r="BYZ5" s="171"/>
      <c r="BZA5" s="171"/>
      <c r="BZB5" s="149"/>
      <c r="BZD5" s="152"/>
      <c r="BZF5" s="152"/>
      <c r="BZG5" s="212"/>
      <c r="BZH5" s="210"/>
      <c r="BZI5" s="211"/>
      <c r="BZJ5" s="149"/>
      <c r="BZR5" s="149"/>
      <c r="BZU5" s="171"/>
      <c r="BZV5" s="171"/>
      <c r="BZW5" s="149"/>
      <c r="BZY5" s="152"/>
      <c r="CAA5" s="152"/>
      <c r="CAB5" s="212"/>
      <c r="CAC5" s="210"/>
      <c r="CAD5" s="211"/>
      <c r="CAE5" s="149"/>
      <c r="CAM5" s="149"/>
      <c r="CAP5" s="171"/>
      <c r="CAQ5" s="171"/>
      <c r="CAR5" s="149"/>
      <c r="CAT5" s="152"/>
      <c r="CAV5" s="152"/>
      <c r="CAW5" s="212"/>
      <c r="CAX5" s="210"/>
      <c r="CAY5" s="211"/>
      <c r="CAZ5" s="149"/>
      <c r="CBH5" s="149"/>
      <c r="CBK5" s="171"/>
      <c r="CBL5" s="171"/>
      <c r="CBM5" s="149"/>
      <c r="CBO5" s="152"/>
      <c r="CBQ5" s="152"/>
      <c r="CBR5" s="212"/>
      <c r="CBS5" s="210"/>
      <c r="CBT5" s="211"/>
      <c r="CBU5" s="149"/>
      <c r="CCC5" s="149"/>
      <c r="CCF5" s="171"/>
      <c r="CCG5" s="171"/>
      <c r="CCH5" s="149"/>
      <c r="CCJ5" s="152"/>
      <c r="CCL5" s="152"/>
      <c r="CCM5" s="212"/>
      <c r="CCN5" s="210"/>
      <c r="CCO5" s="211"/>
      <c r="CCP5" s="149"/>
      <c r="CCX5" s="149"/>
      <c r="CDA5" s="171"/>
      <c r="CDB5" s="171"/>
      <c r="CDC5" s="149"/>
      <c r="CDE5" s="152"/>
      <c r="CDG5" s="152"/>
      <c r="CDH5" s="212"/>
      <c r="CDI5" s="210"/>
      <c r="CDJ5" s="211"/>
      <c r="CDK5" s="149"/>
      <c r="CDS5" s="149"/>
      <c r="CDV5" s="171"/>
      <c r="CDW5" s="171"/>
      <c r="CDX5" s="149"/>
      <c r="CDZ5" s="152"/>
      <c r="CEB5" s="152"/>
      <c r="CEC5" s="212"/>
      <c r="CED5" s="210"/>
      <c r="CEE5" s="211"/>
      <c r="CEF5" s="149"/>
      <c r="CEN5" s="149"/>
      <c r="CEQ5" s="171"/>
      <c r="CER5" s="171"/>
      <c r="CES5" s="149"/>
      <c r="CEU5" s="152"/>
      <c r="CEW5" s="152"/>
      <c r="CEX5" s="212"/>
      <c r="CEY5" s="210"/>
      <c r="CEZ5" s="211"/>
      <c r="CFA5" s="149"/>
      <c r="CFI5" s="149"/>
      <c r="CFL5" s="171"/>
      <c r="CFM5" s="171"/>
      <c r="CFN5" s="149"/>
      <c r="CFP5" s="152"/>
      <c r="CFR5" s="152"/>
      <c r="CFS5" s="212"/>
      <c r="CFT5" s="210"/>
      <c r="CFU5" s="211"/>
      <c r="CFV5" s="149"/>
      <c r="CGD5" s="149"/>
      <c r="CGG5" s="171"/>
      <c r="CGH5" s="171"/>
      <c r="CGI5" s="149"/>
      <c r="CGK5" s="152"/>
      <c r="CGM5" s="152"/>
      <c r="CGN5" s="212"/>
      <c r="CGO5" s="210"/>
      <c r="CGP5" s="211"/>
      <c r="CGQ5" s="149"/>
      <c r="CGY5" s="149"/>
      <c r="CHB5" s="171"/>
      <c r="CHC5" s="171"/>
      <c r="CHD5" s="149"/>
      <c r="CHF5" s="152"/>
      <c r="CHH5" s="152"/>
      <c r="CHI5" s="212"/>
      <c r="CHJ5" s="210"/>
      <c r="CHK5" s="211"/>
      <c r="CHL5" s="149"/>
      <c r="CHT5" s="149"/>
      <c r="CHW5" s="171"/>
      <c r="CHX5" s="171"/>
      <c r="CHY5" s="149"/>
      <c r="CIA5" s="152"/>
      <c r="CIC5" s="152"/>
      <c r="CID5" s="212"/>
      <c r="CIE5" s="210"/>
      <c r="CIF5" s="211"/>
      <c r="CIG5" s="149"/>
      <c r="CIO5" s="149"/>
      <c r="CIR5" s="171"/>
      <c r="CIS5" s="171"/>
      <c r="CIT5" s="149"/>
      <c r="CIV5" s="152"/>
      <c r="CIX5" s="152"/>
      <c r="CIY5" s="212"/>
      <c r="CIZ5" s="210"/>
      <c r="CJA5" s="211"/>
      <c r="CJB5" s="149"/>
      <c r="CJJ5" s="149"/>
      <c r="CJM5" s="171"/>
      <c r="CJN5" s="171"/>
      <c r="CJO5" s="149"/>
      <c r="CJQ5" s="152"/>
      <c r="CJS5" s="152"/>
      <c r="CJT5" s="212"/>
      <c r="CJU5" s="210"/>
      <c r="CJV5" s="211"/>
      <c r="CJW5" s="149"/>
      <c r="CKE5" s="149"/>
      <c r="CKH5" s="171"/>
      <c r="CKI5" s="171"/>
      <c r="CKJ5" s="149"/>
      <c r="CKL5" s="152"/>
      <c r="CKN5" s="152"/>
      <c r="CKO5" s="212"/>
      <c r="CKP5" s="210"/>
      <c r="CKQ5" s="211"/>
      <c r="CKR5" s="149"/>
      <c r="CKZ5" s="149"/>
      <c r="CLC5" s="171"/>
      <c r="CLD5" s="171"/>
      <c r="CLE5" s="149"/>
      <c r="CLG5" s="152"/>
      <c r="CLI5" s="152"/>
      <c r="CLJ5" s="212"/>
      <c r="CLK5" s="210"/>
      <c r="CLL5" s="211"/>
      <c r="CLM5" s="149"/>
      <c r="CLU5" s="149"/>
      <c r="CLX5" s="171"/>
      <c r="CLY5" s="171"/>
      <c r="CLZ5" s="149"/>
      <c r="CMB5" s="152"/>
      <c r="CMD5" s="152"/>
      <c r="CME5" s="212"/>
      <c r="CMF5" s="210"/>
      <c r="CMG5" s="211"/>
      <c r="CMH5" s="149"/>
      <c r="CMP5" s="149"/>
      <c r="CMS5" s="171"/>
      <c r="CMT5" s="171"/>
      <c r="CMU5" s="149"/>
      <c r="CMW5" s="152"/>
      <c r="CMY5" s="152"/>
      <c r="CMZ5" s="212"/>
      <c r="CNA5" s="210"/>
      <c r="CNB5" s="211"/>
      <c r="CNC5" s="149"/>
      <c r="CNK5" s="149"/>
      <c r="CNN5" s="171"/>
      <c r="CNO5" s="171"/>
      <c r="CNP5" s="149"/>
      <c r="CNR5" s="152"/>
      <c r="CNT5" s="152"/>
      <c r="CNU5" s="212"/>
      <c r="CNV5" s="210"/>
      <c r="CNW5" s="211"/>
      <c r="CNX5" s="149"/>
      <c r="COF5" s="149"/>
      <c r="COI5" s="171"/>
      <c r="COJ5" s="171"/>
      <c r="COK5" s="149"/>
      <c r="COM5" s="152"/>
      <c r="COO5" s="152"/>
      <c r="COP5" s="212"/>
      <c r="COQ5" s="210"/>
      <c r="COR5" s="211"/>
      <c r="COS5" s="149"/>
      <c r="CPA5" s="149"/>
      <c r="CPD5" s="171"/>
      <c r="CPE5" s="171"/>
      <c r="CPF5" s="149"/>
      <c r="CPH5" s="152"/>
      <c r="CPJ5" s="152"/>
      <c r="CPK5" s="212"/>
      <c r="CPL5" s="210"/>
      <c r="CPM5" s="211"/>
      <c r="CPN5" s="149"/>
      <c r="CPV5" s="149"/>
      <c r="CPY5" s="171"/>
      <c r="CPZ5" s="171"/>
      <c r="CQA5" s="149"/>
      <c r="CQC5" s="152"/>
      <c r="CQE5" s="152"/>
      <c r="CQF5" s="212"/>
      <c r="CQG5" s="210"/>
      <c r="CQH5" s="211"/>
      <c r="CQI5" s="149"/>
      <c r="CQQ5" s="149"/>
      <c r="CQT5" s="171"/>
      <c r="CQU5" s="171"/>
      <c r="CQV5" s="149"/>
      <c r="CQX5" s="152"/>
      <c r="CQZ5" s="152"/>
      <c r="CRA5" s="212"/>
      <c r="CRB5" s="210"/>
      <c r="CRC5" s="211"/>
      <c r="CRD5" s="149"/>
      <c r="CRL5" s="149"/>
      <c r="CRO5" s="171"/>
      <c r="CRP5" s="171"/>
      <c r="CRQ5" s="149"/>
      <c r="CRS5" s="152"/>
      <c r="CRU5" s="152"/>
      <c r="CRV5" s="212"/>
      <c r="CRW5" s="210"/>
      <c r="CRX5" s="211"/>
      <c r="CRY5" s="149"/>
      <c r="CSG5" s="149"/>
      <c r="CSJ5" s="171"/>
      <c r="CSK5" s="171"/>
      <c r="CSL5" s="149"/>
      <c r="CSN5" s="152"/>
      <c r="CSP5" s="152"/>
      <c r="CSQ5" s="212"/>
      <c r="CSR5" s="210"/>
      <c r="CSS5" s="211"/>
      <c r="CST5" s="149"/>
      <c r="CTB5" s="149"/>
      <c r="CTE5" s="171"/>
      <c r="CTF5" s="171"/>
      <c r="CTG5" s="149"/>
      <c r="CTI5" s="152"/>
      <c r="CTK5" s="152"/>
      <c r="CTL5" s="212"/>
      <c r="CTM5" s="210"/>
      <c r="CTN5" s="211"/>
      <c r="CTO5" s="149"/>
      <c r="CTW5" s="149"/>
      <c r="CTZ5" s="171"/>
      <c r="CUA5" s="171"/>
      <c r="CUB5" s="149"/>
      <c r="CUD5" s="152"/>
      <c r="CUF5" s="152"/>
      <c r="CUG5" s="212"/>
      <c r="CUH5" s="210"/>
      <c r="CUI5" s="211"/>
      <c r="CUJ5" s="149"/>
      <c r="CUR5" s="149"/>
      <c r="CUU5" s="171"/>
      <c r="CUV5" s="171"/>
      <c r="CUW5" s="149"/>
      <c r="CUY5" s="152"/>
      <c r="CVA5" s="152"/>
      <c r="CVB5" s="212"/>
      <c r="CVC5" s="210"/>
      <c r="CVD5" s="211"/>
      <c r="CVE5" s="149"/>
      <c r="CVM5" s="149"/>
      <c r="CVP5" s="171"/>
      <c r="CVQ5" s="171"/>
      <c r="CVR5" s="149"/>
      <c r="CVT5" s="152"/>
      <c r="CVV5" s="152"/>
      <c r="CVW5" s="212"/>
      <c r="CVX5" s="210"/>
      <c r="CVY5" s="211"/>
      <c r="CVZ5" s="149"/>
      <c r="CWH5" s="149"/>
      <c r="CWK5" s="171"/>
      <c r="CWL5" s="171"/>
      <c r="CWM5" s="149"/>
      <c r="CWO5" s="152"/>
      <c r="CWQ5" s="152"/>
      <c r="CWR5" s="212"/>
      <c r="CWS5" s="210"/>
      <c r="CWT5" s="211"/>
      <c r="CWU5" s="149"/>
      <c r="CXC5" s="149"/>
      <c r="CXF5" s="171"/>
      <c r="CXG5" s="171"/>
      <c r="CXH5" s="149"/>
      <c r="CXJ5" s="152"/>
      <c r="CXL5" s="152"/>
      <c r="CXM5" s="212"/>
      <c r="CXN5" s="210"/>
      <c r="CXO5" s="211"/>
      <c r="CXP5" s="149"/>
      <c r="CXX5" s="149"/>
      <c r="CYA5" s="171"/>
      <c r="CYB5" s="171"/>
      <c r="CYC5" s="149"/>
      <c r="CYE5" s="152"/>
      <c r="CYG5" s="152"/>
      <c r="CYH5" s="212"/>
      <c r="CYI5" s="210"/>
      <c r="CYJ5" s="211"/>
      <c r="CYK5" s="149"/>
      <c r="CYS5" s="149"/>
      <c r="CYV5" s="171"/>
      <c r="CYW5" s="171"/>
      <c r="CYX5" s="149"/>
      <c r="CYZ5" s="152"/>
      <c r="CZB5" s="152"/>
      <c r="CZC5" s="212"/>
      <c r="CZD5" s="210"/>
      <c r="CZE5" s="211"/>
      <c r="CZF5" s="149"/>
      <c r="CZN5" s="149"/>
      <c r="CZQ5" s="171"/>
      <c r="CZR5" s="171"/>
      <c r="CZS5" s="149"/>
      <c r="CZU5" s="152"/>
      <c r="CZW5" s="152"/>
      <c r="CZX5" s="212"/>
      <c r="CZY5" s="210"/>
      <c r="CZZ5" s="211"/>
      <c r="DAA5" s="149"/>
      <c r="DAI5" s="149"/>
      <c r="DAL5" s="171"/>
      <c r="DAM5" s="171"/>
      <c r="DAN5" s="149"/>
      <c r="DAP5" s="152"/>
      <c r="DAR5" s="152"/>
      <c r="DAS5" s="212"/>
      <c r="DAT5" s="210"/>
      <c r="DAU5" s="211"/>
      <c r="DAV5" s="149"/>
      <c r="DBD5" s="149"/>
      <c r="DBG5" s="171"/>
      <c r="DBH5" s="171"/>
      <c r="DBI5" s="149"/>
      <c r="DBK5" s="152"/>
      <c r="DBM5" s="152"/>
      <c r="DBN5" s="212"/>
      <c r="DBO5" s="210"/>
      <c r="DBP5" s="211"/>
      <c r="DBQ5" s="149"/>
      <c r="DBY5" s="149"/>
      <c r="DCB5" s="171"/>
      <c r="DCC5" s="171"/>
      <c r="DCD5" s="149"/>
      <c r="DCF5" s="152"/>
      <c r="DCH5" s="152"/>
      <c r="DCI5" s="212"/>
      <c r="DCJ5" s="210"/>
      <c r="DCK5" s="211"/>
      <c r="DCL5" s="149"/>
      <c r="DCT5" s="149"/>
      <c r="DCW5" s="171"/>
      <c r="DCX5" s="171"/>
      <c r="DCY5" s="149"/>
      <c r="DDA5" s="152"/>
      <c r="DDC5" s="152"/>
      <c r="DDD5" s="212"/>
      <c r="DDE5" s="210"/>
      <c r="DDF5" s="211"/>
      <c r="DDG5" s="149"/>
      <c r="DDO5" s="149"/>
      <c r="DDR5" s="171"/>
      <c r="DDS5" s="171"/>
      <c r="DDT5" s="149"/>
      <c r="DDV5" s="152"/>
      <c r="DDX5" s="152"/>
      <c r="DDY5" s="212"/>
      <c r="DDZ5" s="210"/>
      <c r="DEA5" s="211"/>
      <c r="DEB5" s="149"/>
      <c r="DEJ5" s="149"/>
      <c r="DEM5" s="171"/>
      <c r="DEN5" s="171"/>
      <c r="DEO5" s="149"/>
      <c r="DEQ5" s="152"/>
      <c r="DES5" s="152"/>
      <c r="DET5" s="212"/>
      <c r="DEU5" s="210"/>
      <c r="DEV5" s="211"/>
      <c r="DEW5" s="149"/>
      <c r="DFE5" s="149"/>
      <c r="DFH5" s="171"/>
      <c r="DFI5" s="171"/>
      <c r="DFJ5" s="149"/>
      <c r="DFL5" s="152"/>
      <c r="DFN5" s="152"/>
      <c r="DFO5" s="212"/>
      <c r="DFP5" s="210"/>
      <c r="DFQ5" s="211"/>
      <c r="DFR5" s="149"/>
      <c r="DFZ5" s="149"/>
      <c r="DGC5" s="171"/>
      <c r="DGD5" s="171"/>
      <c r="DGE5" s="149"/>
      <c r="DGG5" s="152"/>
      <c r="DGI5" s="152"/>
      <c r="DGJ5" s="212"/>
      <c r="DGK5" s="210"/>
      <c r="DGL5" s="211"/>
      <c r="DGM5" s="149"/>
      <c r="DGU5" s="149"/>
      <c r="DGX5" s="171"/>
      <c r="DGY5" s="171"/>
      <c r="DGZ5" s="149"/>
      <c r="DHB5" s="152"/>
      <c r="DHD5" s="152"/>
      <c r="DHE5" s="212"/>
      <c r="DHF5" s="210"/>
      <c r="DHG5" s="211"/>
      <c r="DHH5" s="149"/>
      <c r="DHP5" s="149"/>
      <c r="DHS5" s="171"/>
      <c r="DHT5" s="171"/>
      <c r="DHU5" s="149"/>
      <c r="DHW5" s="152"/>
      <c r="DHY5" s="152"/>
      <c r="DHZ5" s="212"/>
      <c r="DIA5" s="210"/>
      <c r="DIB5" s="211"/>
      <c r="DIC5" s="149"/>
      <c r="DIK5" s="149"/>
      <c r="DIN5" s="171"/>
      <c r="DIO5" s="171"/>
      <c r="DIP5" s="149"/>
      <c r="DIR5" s="152"/>
      <c r="DIT5" s="152"/>
      <c r="DIU5" s="212"/>
      <c r="DIV5" s="210"/>
      <c r="DIW5" s="211"/>
      <c r="DIX5" s="149"/>
      <c r="DJF5" s="149"/>
      <c r="DJI5" s="171"/>
      <c r="DJJ5" s="171"/>
      <c r="DJK5" s="149"/>
      <c r="DJM5" s="152"/>
      <c r="DJO5" s="152"/>
      <c r="DJP5" s="212"/>
      <c r="DJQ5" s="210"/>
      <c r="DJR5" s="211"/>
      <c r="DJS5" s="149"/>
      <c r="DKA5" s="149"/>
      <c r="DKD5" s="171"/>
      <c r="DKE5" s="171"/>
      <c r="DKF5" s="149"/>
      <c r="DKH5" s="152"/>
      <c r="DKJ5" s="152"/>
      <c r="DKK5" s="212"/>
      <c r="DKL5" s="210"/>
      <c r="DKM5" s="211"/>
      <c r="DKN5" s="149"/>
      <c r="DKV5" s="149"/>
      <c r="DKY5" s="171"/>
      <c r="DKZ5" s="171"/>
      <c r="DLA5" s="149"/>
      <c r="DLC5" s="152"/>
      <c r="DLE5" s="152"/>
      <c r="DLF5" s="212"/>
      <c r="DLG5" s="210"/>
      <c r="DLH5" s="211"/>
      <c r="DLI5" s="149"/>
      <c r="DLQ5" s="149"/>
      <c r="DLT5" s="171"/>
      <c r="DLU5" s="171"/>
      <c r="DLV5" s="149"/>
      <c r="DLX5" s="152"/>
      <c r="DLZ5" s="152"/>
      <c r="DMA5" s="212"/>
      <c r="DMB5" s="210"/>
      <c r="DMC5" s="211"/>
      <c r="DMD5" s="149"/>
      <c r="DML5" s="149"/>
      <c r="DMO5" s="171"/>
      <c r="DMP5" s="171"/>
      <c r="DMQ5" s="149"/>
      <c r="DMS5" s="152"/>
      <c r="DMU5" s="152"/>
      <c r="DMV5" s="212"/>
      <c r="DMW5" s="210"/>
      <c r="DMX5" s="211"/>
      <c r="DMY5" s="149"/>
      <c r="DNG5" s="149"/>
      <c r="DNJ5" s="171"/>
      <c r="DNK5" s="171"/>
      <c r="DNL5" s="149"/>
      <c r="DNN5" s="152"/>
      <c r="DNP5" s="152"/>
      <c r="DNQ5" s="212"/>
      <c r="DNR5" s="210"/>
      <c r="DNS5" s="211"/>
      <c r="DNT5" s="149"/>
      <c r="DOB5" s="149"/>
      <c r="DOE5" s="171"/>
      <c r="DOF5" s="171"/>
      <c r="DOG5" s="149"/>
      <c r="DOI5" s="152"/>
      <c r="DOK5" s="152"/>
      <c r="DOL5" s="212"/>
      <c r="DOM5" s="210"/>
      <c r="DON5" s="211"/>
      <c r="DOO5" s="149"/>
      <c r="DOW5" s="149"/>
      <c r="DOZ5" s="171"/>
      <c r="DPA5" s="171"/>
      <c r="DPB5" s="149"/>
      <c r="DPD5" s="152"/>
      <c r="DPF5" s="152"/>
      <c r="DPG5" s="212"/>
      <c r="DPH5" s="210"/>
      <c r="DPI5" s="211"/>
      <c r="DPJ5" s="149"/>
      <c r="DPR5" s="149"/>
      <c r="DPU5" s="171"/>
      <c r="DPV5" s="171"/>
      <c r="DPW5" s="149"/>
      <c r="DPY5" s="152"/>
      <c r="DQA5" s="152"/>
      <c r="DQB5" s="212"/>
      <c r="DQC5" s="210"/>
      <c r="DQD5" s="211"/>
      <c r="DQE5" s="149"/>
      <c r="DQM5" s="149"/>
      <c r="DQP5" s="171"/>
      <c r="DQQ5" s="171"/>
      <c r="DQR5" s="149"/>
      <c r="DQT5" s="152"/>
      <c r="DQV5" s="152"/>
      <c r="DQW5" s="212"/>
      <c r="DQX5" s="210"/>
      <c r="DQY5" s="211"/>
      <c r="DQZ5" s="149"/>
      <c r="DRH5" s="149"/>
      <c r="DRK5" s="171"/>
      <c r="DRL5" s="171"/>
      <c r="DRM5" s="149"/>
      <c r="DRO5" s="152"/>
      <c r="DRQ5" s="152"/>
      <c r="DRR5" s="212"/>
      <c r="DRS5" s="210"/>
      <c r="DRT5" s="211"/>
      <c r="DRU5" s="149"/>
      <c r="DSC5" s="149"/>
      <c r="DSF5" s="171"/>
      <c r="DSG5" s="171"/>
      <c r="DSH5" s="149"/>
      <c r="DSJ5" s="152"/>
      <c r="DSL5" s="152"/>
      <c r="DSM5" s="212"/>
      <c r="DSN5" s="210"/>
      <c r="DSO5" s="211"/>
      <c r="DSP5" s="149"/>
      <c r="DSX5" s="149"/>
      <c r="DTA5" s="171"/>
      <c r="DTB5" s="171"/>
      <c r="DTC5" s="149"/>
      <c r="DTE5" s="152"/>
      <c r="DTG5" s="152"/>
      <c r="DTH5" s="212"/>
      <c r="DTI5" s="210"/>
      <c r="DTJ5" s="211"/>
      <c r="DTK5" s="149"/>
      <c r="DTS5" s="149"/>
      <c r="DTV5" s="171"/>
      <c r="DTW5" s="171"/>
      <c r="DTX5" s="149"/>
      <c r="DTZ5" s="152"/>
      <c r="DUB5" s="152"/>
      <c r="DUC5" s="212"/>
      <c r="DUD5" s="210"/>
      <c r="DUE5" s="211"/>
      <c r="DUF5" s="149"/>
      <c r="DUN5" s="149"/>
      <c r="DUQ5" s="171"/>
      <c r="DUR5" s="171"/>
      <c r="DUS5" s="149"/>
      <c r="DUU5" s="152"/>
      <c r="DUW5" s="152"/>
      <c r="DUX5" s="212"/>
      <c r="DUY5" s="210"/>
      <c r="DUZ5" s="211"/>
      <c r="DVA5" s="149"/>
      <c r="DVI5" s="149"/>
      <c r="DVL5" s="171"/>
      <c r="DVM5" s="171"/>
      <c r="DVN5" s="149"/>
      <c r="DVP5" s="152"/>
      <c r="DVR5" s="152"/>
      <c r="DVS5" s="212"/>
      <c r="DVT5" s="210"/>
      <c r="DVU5" s="211"/>
      <c r="DVV5" s="149"/>
      <c r="DWD5" s="149"/>
      <c r="DWG5" s="171"/>
      <c r="DWH5" s="171"/>
      <c r="DWI5" s="149"/>
      <c r="DWK5" s="152"/>
      <c r="DWM5" s="152"/>
      <c r="DWN5" s="212"/>
      <c r="DWO5" s="210"/>
      <c r="DWP5" s="211"/>
      <c r="DWQ5" s="149"/>
      <c r="DWY5" s="149"/>
      <c r="DXB5" s="171"/>
      <c r="DXC5" s="171"/>
      <c r="DXD5" s="149"/>
      <c r="DXF5" s="152"/>
      <c r="DXH5" s="152"/>
      <c r="DXI5" s="212"/>
      <c r="DXJ5" s="210"/>
      <c r="DXK5" s="211"/>
      <c r="DXL5" s="149"/>
      <c r="DXT5" s="149"/>
      <c r="DXW5" s="171"/>
      <c r="DXX5" s="171"/>
      <c r="DXY5" s="149"/>
      <c r="DYA5" s="152"/>
      <c r="DYC5" s="152"/>
      <c r="DYD5" s="212"/>
      <c r="DYE5" s="210"/>
      <c r="DYF5" s="211"/>
      <c r="DYG5" s="149"/>
      <c r="DYO5" s="149"/>
      <c r="DYR5" s="171"/>
      <c r="DYS5" s="171"/>
      <c r="DYT5" s="149"/>
      <c r="DYV5" s="152"/>
      <c r="DYX5" s="152"/>
      <c r="DYY5" s="212"/>
      <c r="DYZ5" s="210"/>
      <c r="DZA5" s="211"/>
      <c r="DZB5" s="149"/>
      <c r="DZJ5" s="149"/>
      <c r="DZM5" s="171"/>
      <c r="DZN5" s="171"/>
      <c r="DZO5" s="149"/>
      <c r="DZQ5" s="152"/>
      <c r="DZS5" s="152"/>
      <c r="DZT5" s="212"/>
      <c r="DZU5" s="210"/>
      <c r="DZV5" s="211"/>
      <c r="DZW5" s="149"/>
      <c r="EAE5" s="149"/>
      <c r="EAH5" s="171"/>
      <c r="EAI5" s="171"/>
      <c r="EAJ5" s="149"/>
      <c r="EAL5" s="152"/>
      <c r="EAN5" s="152"/>
      <c r="EAO5" s="212"/>
      <c r="EAP5" s="210"/>
      <c r="EAQ5" s="211"/>
      <c r="EAR5" s="149"/>
      <c r="EAZ5" s="149"/>
      <c r="EBC5" s="171"/>
      <c r="EBD5" s="171"/>
      <c r="EBE5" s="149"/>
      <c r="EBG5" s="152"/>
      <c r="EBI5" s="152"/>
      <c r="EBJ5" s="212"/>
      <c r="EBK5" s="210"/>
      <c r="EBL5" s="211"/>
      <c r="EBM5" s="149"/>
      <c r="EBU5" s="149"/>
      <c r="EBX5" s="171"/>
      <c r="EBY5" s="171"/>
      <c r="EBZ5" s="149"/>
      <c r="ECB5" s="152"/>
      <c r="ECD5" s="152"/>
      <c r="ECE5" s="212"/>
      <c r="ECF5" s="210"/>
      <c r="ECG5" s="211"/>
      <c r="ECH5" s="149"/>
      <c r="ECP5" s="149"/>
      <c r="ECS5" s="171"/>
      <c r="ECT5" s="171"/>
      <c r="ECU5" s="149"/>
      <c r="ECW5" s="152"/>
      <c r="ECY5" s="152"/>
      <c r="ECZ5" s="212"/>
      <c r="EDA5" s="210"/>
      <c r="EDB5" s="211"/>
      <c r="EDC5" s="149"/>
      <c r="EDK5" s="149"/>
      <c r="EDN5" s="171"/>
      <c r="EDO5" s="171"/>
      <c r="EDP5" s="149"/>
      <c r="EDR5" s="152"/>
      <c r="EDT5" s="152"/>
      <c r="EDU5" s="212"/>
      <c r="EDV5" s="210"/>
      <c r="EDW5" s="211"/>
      <c r="EDX5" s="149"/>
      <c r="EEF5" s="149"/>
      <c r="EEI5" s="171"/>
      <c r="EEJ5" s="171"/>
      <c r="EEK5" s="149"/>
      <c r="EEM5" s="152"/>
      <c r="EEO5" s="152"/>
      <c r="EEP5" s="212"/>
      <c r="EEQ5" s="210"/>
      <c r="EER5" s="211"/>
      <c r="EES5" s="149"/>
      <c r="EFA5" s="149"/>
      <c r="EFD5" s="171"/>
      <c r="EFE5" s="171"/>
      <c r="EFF5" s="149"/>
      <c r="EFH5" s="152"/>
      <c r="EFJ5" s="152"/>
      <c r="EFK5" s="212"/>
      <c r="EFL5" s="210"/>
      <c r="EFM5" s="211"/>
      <c r="EFN5" s="149"/>
      <c r="EFV5" s="149"/>
      <c r="EFY5" s="171"/>
      <c r="EFZ5" s="171"/>
      <c r="EGA5" s="149"/>
      <c r="EGC5" s="152"/>
      <c r="EGE5" s="152"/>
      <c r="EGF5" s="212"/>
      <c r="EGG5" s="210"/>
      <c r="EGH5" s="211"/>
      <c r="EGI5" s="149"/>
      <c r="EGQ5" s="149"/>
      <c r="EGT5" s="171"/>
      <c r="EGU5" s="171"/>
      <c r="EGV5" s="149"/>
      <c r="EGX5" s="152"/>
      <c r="EGZ5" s="152"/>
      <c r="EHA5" s="212"/>
      <c r="EHB5" s="210"/>
      <c r="EHC5" s="211"/>
      <c r="EHD5" s="149"/>
      <c r="EHL5" s="149"/>
      <c r="EHO5" s="171"/>
      <c r="EHP5" s="171"/>
      <c r="EHQ5" s="149"/>
      <c r="EHS5" s="152"/>
      <c r="EHU5" s="152"/>
      <c r="EHV5" s="212"/>
      <c r="EHW5" s="210"/>
      <c r="EHX5" s="211"/>
      <c r="EHY5" s="149"/>
      <c r="EIG5" s="149"/>
      <c r="EIJ5" s="171"/>
      <c r="EIK5" s="171"/>
      <c r="EIL5" s="149"/>
      <c r="EIN5" s="152"/>
      <c r="EIP5" s="152"/>
      <c r="EIQ5" s="212"/>
      <c r="EIR5" s="210"/>
      <c r="EIS5" s="211"/>
      <c r="EIT5" s="149"/>
      <c r="EJB5" s="149"/>
      <c r="EJE5" s="171"/>
      <c r="EJF5" s="171"/>
      <c r="EJG5" s="149"/>
      <c r="EJI5" s="152"/>
      <c r="EJK5" s="152"/>
      <c r="EJL5" s="212"/>
      <c r="EJM5" s="210"/>
      <c r="EJN5" s="211"/>
      <c r="EJO5" s="149"/>
      <c r="EJW5" s="149"/>
      <c r="EJZ5" s="171"/>
      <c r="EKA5" s="171"/>
      <c r="EKB5" s="149"/>
      <c r="EKD5" s="152"/>
      <c r="EKF5" s="152"/>
      <c r="EKG5" s="212"/>
      <c r="EKH5" s="210"/>
      <c r="EKI5" s="211"/>
      <c r="EKJ5" s="149"/>
      <c r="EKR5" s="149"/>
      <c r="EKU5" s="171"/>
      <c r="EKV5" s="171"/>
      <c r="EKW5" s="149"/>
      <c r="EKY5" s="152"/>
      <c r="ELA5" s="152"/>
      <c r="ELB5" s="212"/>
      <c r="ELC5" s="210"/>
      <c r="ELD5" s="211"/>
      <c r="ELE5" s="149"/>
      <c r="ELM5" s="149"/>
      <c r="ELP5" s="171"/>
      <c r="ELQ5" s="171"/>
      <c r="ELR5" s="149"/>
      <c r="ELT5" s="152"/>
      <c r="ELV5" s="152"/>
      <c r="ELW5" s="212"/>
      <c r="ELX5" s="210"/>
      <c r="ELY5" s="211"/>
      <c r="ELZ5" s="149"/>
      <c r="EMH5" s="149"/>
      <c r="EMK5" s="171"/>
      <c r="EML5" s="171"/>
      <c r="EMM5" s="149"/>
      <c r="EMO5" s="152"/>
      <c r="EMQ5" s="152"/>
      <c r="EMR5" s="212"/>
      <c r="EMS5" s="210"/>
      <c r="EMT5" s="211"/>
      <c r="EMU5" s="149"/>
      <c r="ENC5" s="149"/>
      <c r="ENF5" s="171"/>
      <c r="ENG5" s="171"/>
      <c r="ENH5" s="149"/>
      <c r="ENJ5" s="152"/>
      <c r="ENL5" s="152"/>
      <c r="ENM5" s="212"/>
      <c r="ENN5" s="210"/>
      <c r="ENO5" s="211"/>
      <c r="ENP5" s="149"/>
      <c r="ENX5" s="149"/>
      <c r="EOA5" s="171"/>
      <c r="EOB5" s="171"/>
      <c r="EOC5" s="149"/>
      <c r="EOE5" s="152"/>
      <c r="EOG5" s="152"/>
      <c r="EOH5" s="212"/>
      <c r="EOI5" s="210"/>
      <c r="EOJ5" s="211"/>
      <c r="EOK5" s="149"/>
      <c r="EOS5" s="149"/>
      <c r="EOV5" s="171"/>
      <c r="EOW5" s="171"/>
      <c r="EOX5" s="149"/>
      <c r="EOZ5" s="152"/>
      <c r="EPB5" s="152"/>
      <c r="EPC5" s="212"/>
      <c r="EPD5" s="210"/>
      <c r="EPE5" s="211"/>
      <c r="EPF5" s="149"/>
      <c r="EPN5" s="149"/>
      <c r="EPQ5" s="171"/>
      <c r="EPR5" s="171"/>
      <c r="EPS5" s="149"/>
      <c r="EPU5" s="152"/>
      <c r="EPW5" s="152"/>
      <c r="EPX5" s="212"/>
      <c r="EPY5" s="210"/>
      <c r="EPZ5" s="211"/>
      <c r="EQA5" s="149"/>
      <c r="EQI5" s="149"/>
      <c r="EQL5" s="171"/>
      <c r="EQM5" s="171"/>
      <c r="EQN5" s="149"/>
      <c r="EQP5" s="152"/>
      <c r="EQR5" s="152"/>
      <c r="EQS5" s="212"/>
      <c r="EQT5" s="210"/>
      <c r="EQU5" s="211"/>
      <c r="EQV5" s="149"/>
      <c r="ERD5" s="149"/>
      <c r="ERG5" s="171"/>
      <c r="ERH5" s="171"/>
      <c r="ERI5" s="149"/>
      <c r="ERK5" s="152"/>
      <c r="ERM5" s="152"/>
      <c r="ERN5" s="212"/>
      <c r="ERO5" s="210"/>
      <c r="ERP5" s="211"/>
      <c r="ERQ5" s="149"/>
      <c r="ERY5" s="149"/>
      <c r="ESB5" s="171"/>
      <c r="ESC5" s="171"/>
      <c r="ESD5" s="149"/>
      <c r="ESF5" s="152"/>
      <c r="ESH5" s="152"/>
      <c r="ESI5" s="212"/>
      <c r="ESJ5" s="210"/>
      <c r="ESK5" s="211"/>
      <c r="ESL5" s="149"/>
      <c r="EST5" s="149"/>
      <c r="ESW5" s="171"/>
      <c r="ESX5" s="171"/>
      <c r="ESY5" s="149"/>
      <c r="ETA5" s="152"/>
      <c r="ETC5" s="152"/>
      <c r="ETD5" s="212"/>
      <c r="ETE5" s="210"/>
      <c r="ETF5" s="211"/>
      <c r="ETG5" s="149"/>
      <c r="ETO5" s="149"/>
      <c r="ETR5" s="171"/>
      <c r="ETS5" s="171"/>
      <c r="ETT5" s="149"/>
      <c r="ETV5" s="152"/>
      <c r="ETX5" s="152"/>
      <c r="ETY5" s="212"/>
      <c r="ETZ5" s="210"/>
      <c r="EUA5" s="211"/>
      <c r="EUB5" s="149"/>
      <c r="EUJ5" s="149"/>
      <c r="EUM5" s="171"/>
      <c r="EUN5" s="171"/>
      <c r="EUO5" s="149"/>
      <c r="EUQ5" s="152"/>
      <c r="EUS5" s="152"/>
      <c r="EUT5" s="212"/>
      <c r="EUU5" s="210"/>
      <c r="EUV5" s="211"/>
      <c r="EUW5" s="149"/>
      <c r="EVE5" s="149"/>
      <c r="EVH5" s="171"/>
      <c r="EVI5" s="171"/>
      <c r="EVJ5" s="149"/>
      <c r="EVL5" s="152"/>
      <c r="EVN5" s="152"/>
      <c r="EVO5" s="212"/>
      <c r="EVP5" s="210"/>
      <c r="EVQ5" s="211"/>
      <c r="EVR5" s="149"/>
      <c r="EVZ5" s="149"/>
      <c r="EWC5" s="171"/>
      <c r="EWD5" s="171"/>
      <c r="EWE5" s="149"/>
      <c r="EWG5" s="152"/>
      <c r="EWI5" s="152"/>
      <c r="EWJ5" s="212"/>
      <c r="EWK5" s="210"/>
      <c r="EWL5" s="211"/>
      <c r="EWM5" s="149"/>
      <c r="EWU5" s="149"/>
      <c r="EWX5" s="171"/>
      <c r="EWY5" s="171"/>
      <c r="EWZ5" s="149"/>
      <c r="EXB5" s="152"/>
      <c r="EXD5" s="152"/>
      <c r="EXE5" s="212"/>
      <c r="EXF5" s="210"/>
      <c r="EXG5" s="211"/>
      <c r="EXH5" s="149"/>
      <c r="EXP5" s="149"/>
      <c r="EXS5" s="171"/>
      <c r="EXT5" s="171"/>
      <c r="EXU5" s="149"/>
      <c r="EXW5" s="152"/>
      <c r="EXY5" s="152"/>
      <c r="EXZ5" s="212"/>
      <c r="EYA5" s="210"/>
      <c r="EYB5" s="211"/>
      <c r="EYC5" s="149"/>
      <c r="EYK5" s="149"/>
      <c r="EYN5" s="171"/>
      <c r="EYO5" s="171"/>
      <c r="EYP5" s="149"/>
      <c r="EYR5" s="152"/>
      <c r="EYT5" s="152"/>
      <c r="EYU5" s="212"/>
      <c r="EYV5" s="210"/>
      <c r="EYW5" s="211"/>
      <c r="EYX5" s="149"/>
      <c r="EZF5" s="149"/>
      <c r="EZI5" s="171"/>
      <c r="EZJ5" s="171"/>
      <c r="EZK5" s="149"/>
      <c r="EZM5" s="152"/>
      <c r="EZO5" s="152"/>
      <c r="EZP5" s="212"/>
      <c r="EZQ5" s="210"/>
      <c r="EZR5" s="211"/>
      <c r="EZS5" s="149"/>
      <c r="FAA5" s="149"/>
      <c r="FAD5" s="171"/>
      <c r="FAE5" s="171"/>
      <c r="FAF5" s="149"/>
      <c r="FAH5" s="152"/>
      <c r="FAJ5" s="152"/>
      <c r="FAK5" s="212"/>
      <c r="FAL5" s="210"/>
      <c r="FAM5" s="211"/>
      <c r="FAN5" s="149"/>
      <c r="FAV5" s="149"/>
      <c r="FAY5" s="171"/>
      <c r="FAZ5" s="171"/>
      <c r="FBA5" s="149"/>
      <c r="FBC5" s="152"/>
      <c r="FBE5" s="152"/>
      <c r="FBF5" s="212"/>
      <c r="FBG5" s="210"/>
      <c r="FBH5" s="211"/>
      <c r="FBI5" s="149"/>
      <c r="FBQ5" s="149"/>
      <c r="FBT5" s="171"/>
      <c r="FBU5" s="171"/>
      <c r="FBV5" s="149"/>
      <c r="FBX5" s="152"/>
      <c r="FBZ5" s="152"/>
      <c r="FCA5" s="212"/>
      <c r="FCB5" s="210"/>
      <c r="FCC5" s="211"/>
      <c r="FCD5" s="149"/>
      <c r="FCL5" s="149"/>
      <c r="FCO5" s="171"/>
      <c r="FCP5" s="171"/>
      <c r="FCQ5" s="149"/>
      <c r="FCS5" s="152"/>
      <c r="FCU5" s="152"/>
      <c r="FCV5" s="212"/>
      <c r="FCW5" s="210"/>
      <c r="FCX5" s="211"/>
      <c r="FCY5" s="149"/>
      <c r="FDG5" s="149"/>
      <c r="FDJ5" s="171"/>
      <c r="FDK5" s="171"/>
      <c r="FDL5" s="149"/>
      <c r="FDN5" s="152"/>
      <c r="FDP5" s="152"/>
      <c r="FDQ5" s="212"/>
      <c r="FDR5" s="210"/>
      <c r="FDS5" s="211"/>
      <c r="FDT5" s="149"/>
      <c r="FEB5" s="149"/>
      <c r="FEE5" s="171"/>
      <c r="FEF5" s="171"/>
      <c r="FEG5" s="149"/>
      <c r="FEI5" s="152"/>
      <c r="FEK5" s="152"/>
      <c r="FEL5" s="212"/>
      <c r="FEM5" s="210"/>
      <c r="FEN5" s="211"/>
      <c r="FEO5" s="149"/>
      <c r="FEW5" s="149"/>
      <c r="FEZ5" s="171"/>
      <c r="FFA5" s="171"/>
      <c r="FFB5" s="149"/>
      <c r="FFD5" s="152"/>
      <c r="FFF5" s="152"/>
      <c r="FFG5" s="212"/>
      <c r="FFH5" s="210"/>
      <c r="FFI5" s="211"/>
      <c r="FFJ5" s="149"/>
      <c r="FFR5" s="149"/>
      <c r="FFU5" s="171"/>
      <c r="FFV5" s="171"/>
      <c r="FFW5" s="149"/>
      <c r="FFY5" s="152"/>
      <c r="FGA5" s="152"/>
      <c r="FGB5" s="212"/>
      <c r="FGC5" s="210"/>
      <c r="FGD5" s="211"/>
      <c r="FGE5" s="149"/>
      <c r="FGM5" s="149"/>
      <c r="FGP5" s="171"/>
      <c r="FGQ5" s="171"/>
      <c r="FGR5" s="149"/>
      <c r="FGT5" s="152"/>
      <c r="FGV5" s="152"/>
      <c r="FGW5" s="212"/>
      <c r="FGX5" s="210"/>
      <c r="FGY5" s="211"/>
      <c r="FGZ5" s="149"/>
      <c r="FHH5" s="149"/>
      <c r="FHK5" s="171"/>
      <c r="FHL5" s="171"/>
      <c r="FHM5" s="149"/>
      <c r="FHO5" s="152"/>
      <c r="FHQ5" s="152"/>
      <c r="FHR5" s="212"/>
      <c r="FHS5" s="210"/>
      <c r="FHT5" s="211"/>
      <c r="FHU5" s="149"/>
      <c r="FIC5" s="149"/>
      <c r="FIF5" s="171"/>
      <c r="FIG5" s="171"/>
      <c r="FIH5" s="149"/>
      <c r="FIJ5" s="152"/>
      <c r="FIL5" s="152"/>
      <c r="FIM5" s="212"/>
      <c r="FIN5" s="210"/>
      <c r="FIO5" s="211"/>
      <c r="FIP5" s="149"/>
      <c r="FIX5" s="149"/>
      <c r="FJA5" s="171"/>
      <c r="FJB5" s="171"/>
      <c r="FJC5" s="149"/>
      <c r="FJE5" s="152"/>
      <c r="FJG5" s="152"/>
      <c r="FJH5" s="212"/>
      <c r="FJI5" s="210"/>
      <c r="FJJ5" s="211"/>
      <c r="FJK5" s="149"/>
      <c r="FJS5" s="149"/>
      <c r="FJV5" s="171"/>
      <c r="FJW5" s="171"/>
      <c r="FJX5" s="149"/>
      <c r="FJZ5" s="152"/>
      <c r="FKB5" s="152"/>
      <c r="FKC5" s="212"/>
      <c r="FKD5" s="210"/>
      <c r="FKE5" s="211"/>
      <c r="FKF5" s="149"/>
      <c r="FKN5" s="149"/>
      <c r="FKQ5" s="171"/>
      <c r="FKR5" s="171"/>
      <c r="FKS5" s="149"/>
      <c r="FKU5" s="152"/>
      <c r="FKW5" s="152"/>
      <c r="FKX5" s="212"/>
      <c r="FKY5" s="210"/>
      <c r="FKZ5" s="211"/>
      <c r="FLA5" s="149"/>
      <c r="FLI5" s="149"/>
      <c r="FLL5" s="171"/>
      <c r="FLM5" s="171"/>
      <c r="FLN5" s="149"/>
      <c r="FLP5" s="152"/>
      <c r="FLR5" s="152"/>
      <c r="FLS5" s="212"/>
      <c r="FLT5" s="210"/>
      <c r="FLU5" s="211"/>
      <c r="FLV5" s="149"/>
      <c r="FMD5" s="149"/>
      <c r="FMG5" s="171"/>
      <c r="FMH5" s="171"/>
      <c r="FMI5" s="149"/>
      <c r="FMK5" s="152"/>
      <c r="FMM5" s="152"/>
      <c r="FMN5" s="212"/>
      <c r="FMO5" s="210"/>
      <c r="FMP5" s="211"/>
      <c r="FMQ5" s="149"/>
      <c r="FMY5" s="149"/>
      <c r="FNB5" s="171"/>
      <c r="FNC5" s="171"/>
      <c r="FND5" s="149"/>
      <c r="FNF5" s="152"/>
      <c r="FNH5" s="152"/>
      <c r="FNI5" s="212"/>
      <c r="FNJ5" s="210"/>
      <c r="FNK5" s="211"/>
      <c r="FNL5" s="149"/>
      <c r="FNT5" s="149"/>
      <c r="FNW5" s="171"/>
      <c r="FNX5" s="171"/>
      <c r="FNY5" s="149"/>
      <c r="FOA5" s="152"/>
      <c r="FOC5" s="152"/>
      <c r="FOD5" s="212"/>
      <c r="FOE5" s="210"/>
      <c r="FOF5" s="211"/>
      <c r="FOG5" s="149"/>
      <c r="FOO5" s="149"/>
      <c r="FOR5" s="171"/>
      <c r="FOS5" s="171"/>
      <c r="FOT5" s="149"/>
      <c r="FOV5" s="152"/>
      <c r="FOX5" s="152"/>
      <c r="FOY5" s="212"/>
      <c r="FOZ5" s="210"/>
      <c r="FPA5" s="211"/>
      <c r="FPB5" s="149"/>
      <c r="FPJ5" s="149"/>
      <c r="FPM5" s="171"/>
      <c r="FPN5" s="171"/>
      <c r="FPO5" s="149"/>
      <c r="FPQ5" s="152"/>
      <c r="FPS5" s="152"/>
      <c r="FPT5" s="212"/>
      <c r="FPU5" s="210"/>
      <c r="FPV5" s="211"/>
      <c r="FPW5" s="149"/>
      <c r="FQE5" s="149"/>
      <c r="FQH5" s="171"/>
      <c r="FQI5" s="171"/>
      <c r="FQJ5" s="149"/>
      <c r="FQL5" s="152"/>
      <c r="FQN5" s="152"/>
      <c r="FQO5" s="212"/>
      <c r="FQP5" s="210"/>
      <c r="FQQ5" s="211"/>
      <c r="FQR5" s="149"/>
      <c r="FQZ5" s="149"/>
      <c r="FRC5" s="171"/>
      <c r="FRD5" s="171"/>
      <c r="FRE5" s="149"/>
      <c r="FRG5" s="152"/>
      <c r="FRI5" s="152"/>
      <c r="FRJ5" s="212"/>
      <c r="FRK5" s="210"/>
      <c r="FRL5" s="211"/>
      <c r="FRM5" s="149"/>
      <c r="FRU5" s="149"/>
      <c r="FRX5" s="171"/>
      <c r="FRY5" s="171"/>
      <c r="FRZ5" s="149"/>
      <c r="FSB5" s="152"/>
      <c r="FSD5" s="152"/>
      <c r="FSE5" s="212"/>
      <c r="FSF5" s="210"/>
      <c r="FSG5" s="211"/>
      <c r="FSH5" s="149"/>
      <c r="FSP5" s="149"/>
      <c r="FSS5" s="171"/>
      <c r="FST5" s="171"/>
      <c r="FSU5" s="149"/>
      <c r="FSW5" s="152"/>
      <c r="FSY5" s="152"/>
      <c r="FSZ5" s="212"/>
      <c r="FTA5" s="210"/>
      <c r="FTB5" s="211"/>
      <c r="FTC5" s="149"/>
      <c r="FTK5" s="149"/>
      <c r="FTN5" s="171"/>
      <c r="FTO5" s="171"/>
      <c r="FTP5" s="149"/>
      <c r="FTR5" s="152"/>
      <c r="FTT5" s="152"/>
      <c r="FTU5" s="212"/>
      <c r="FTV5" s="210"/>
      <c r="FTW5" s="211"/>
      <c r="FTX5" s="149"/>
      <c r="FUF5" s="149"/>
      <c r="FUI5" s="171"/>
      <c r="FUJ5" s="171"/>
      <c r="FUK5" s="149"/>
      <c r="FUM5" s="152"/>
      <c r="FUO5" s="152"/>
      <c r="FUP5" s="212"/>
      <c r="FUQ5" s="210"/>
      <c r="FUR5" s="211"/>
      <c r="FUS5" s="149"/>
      <c r="FVA5" s="149"/>
      <c r="FVD5" s="171"/>
      <c r="FVE5" s="171"/>
      <c r="FVF5" s="149"/>
      <c r="FVH5" s="152"/>
      <c r="FVJ5" s="152"/>
      <c r="FVK5" s="212"/>
      <c r="FVL5" s="210"/>
      <c r="FVM5" s="211"/>
      <c r="FVN5" s="149"/>
      <c r="FVV5" s="149"/>
      <c r="FVY5" s="171"/>
      <c r="FVZ5" s="171"/>
      <c r="FWA5" s="149"/>
      <c r="FWC5" s="152"/>
      <c r="FWE5" s="152"/>
      <c r="FWF5" s="212"/>
      <c r="FWG5" s="210"/>
      <c r="FWH5" s="211"/>
      <c r="FWI5" s="149"/>
      <c r="FWQ5" s="149"/>
      <c r="FWT5" s="171"/>
      <c r="FWU5" s="171"/>
      <c r="FWV5" s="149"/>
      <c r="FWX5" s="152"/>
      <c r="FWZ5" s="152"/>
      <c r="FXA5" s="212"/>
      <c r="FXB5" s="210"/>
      <c r="FXC5" s="211"/>
      <c r="FXD5" s="149"/>
      <c r="FXL5" s="149"/>
      <c r="FXO5" s="171"/>
      <c r="FXP5" s="171"/>
      <c r="FXQ5" s="149"/>
      <c r="FXS5" s="152"/>
      <c r="FXU5" s="152"/>
      <c r="FXV5" s="212"/>
      <c r="FXW5" s="210"/>
      <c r="FXX5" s="211"/>
      <c r="FXY5" s="149"/>
      <c r="FYG5" s="149"/>
      <c r="FYJ5" s="171"/>
      <c r="FYK5" s="171"/>
      <c r="FYL5" s="149"/>
      <c r="FYN5" s="152"/>
      <c r="FYP5" s="152"/>
      <c r="FYQ5" s="212"/>
      <c r="FYR5" s="210"/>
      <c r="FYS5" s="211"/>
      <c r="FYT5" s="149"/>
      <c r="FZB5" s="149"/>
      <c r="FZE5" s="171"/>
      <c r="FZF5" s="171"/>
      <c r="FZG5" s="149"/>
      <c r="FZI5" s="152"/>
      <c r="FZK5" s="152"/>
      <c r="FZL5" s="212"/>
      <c r="FZM5" s="210"/>
      <c r="FZN5" s="211"/>
      <c r="FZO5" s="149"/>
      <c r="FZW5" s="149"/>
      <c r="FZZ5" s="171"/>
      <c r="GAA5" s="171"/>
      <c r="GAB5" s="149"/>
      <c r="GAD5" s="152"/>
      <c r="GAF5" s="152"/>
      <c r="GAG5" s="212"/>
      <c r="GAH5" s="210"/>
      <c r="GAI5" s="211"/>
      <c r="GAJ5" s="149"/>
      <c r="GAR5" s="149"/>
      <c r="GAU5" s="171"/>
      <c r="GAV5" s="171"/>
      <c r="GAW5" s="149"/>
      <c r="GAY5" s="152"/>
      <c r="GBA5" s="152"/>
      <c r="GBB5" s="212"/>
      <c r="GBC5" s="210"/>
      <c r="GBD5" s="211"/>
      <c r="GBE5" s="149"/>
      <c r="GBM5" s="149"/>
      <c r="GBP5" s="171"/>
      <c r="GBQ5" s="171"/>
      <c r="GBR5" s="149"/>
      <c r="GBT5" s="152"/>
      <c r="GBV5" s="152"/>
      <c r="GBW5" s="212"/>
      <c r="GBX5" s="210"/>
      <c r="GBY5" s="211"/>
      <c r="GBZ5" s="149"/>
      <c r="GCH5" s="149"/>
      <c r="GCK5" s="171"/>
      <c r="GCL5" s="171"/>
      <c r="GCM5" s="149"/>
      <c r="GCO5" s="152"/>
      <c r="GCQ5" s="152"/>
      <c r="GCR5" s="212"/>
      <c r="GCS5" s="210"/>
      <c r="GCT5" s="211"/>
      <c r="GCU5" s="149"/>
      <c r="GDC5" s="149"/>
      <c r="GDF5" s="171"/>
      <c r="GDG5" s="171"/>
      <c r="GDH5" s="149"/>
      <c r="GDJ5" s="152"/>
      <c r="GDL5" s="152"/>
      <c r="GDM5" s="212"/>
      <c r="GDN5" s="210"/>
      <c r="GDO5" s="211"/>
      <c r="GDP5" s="149"/>
      <c r="GDX5" s="149"/>
      <c r="GEA5" s="171"/>
      <c r="GEB5" s="171"/>
      <c r="GEC5" s="149"/>
      <c r="GEE5" s="152"/>
      <c r="GEG5" s="152"/>
      <c r="GEH5" s="212"/>
      <c r="GEI5" s="210"/>
      <c r="GEJ5" s="211"/>
      <c r="GEK5" s="149"/>
      <c r="GES5" s="149"/>
      <c r="GEV5" s="171"/>
      <c r="GEW5" s="171"/>
      <c r="GEX5" s="149"/>
      <c r="GEZ5" s="152"/>
      <c r="GFB5" s="152"/>
      <c r="GFC5" s="212"/>
      <c r="GFD5" s="210"/>
      <c r="GFE5" s="211"/>
      <c r="GFF5" s="149"/>
      <c r="GFN5" s="149"/>
      <c r="GFQ5" s="171"/>
      <c r="GFR5" s="171"/>
      <c r="GFS5" s="149"/>
      <c r="GFU5" s="152"/>
      <c r="GFW5" s="152"/>
      <c r="GFX5" s="212"/>
      <c r="GFY5" s="210"/>
      <c r="GFZ5" s="211"/>
      <c r="GGA5" s="149"/>
      <c r="GGI5" s="149"/>
      <c r="GGL5" s="171"/>
      <c r="GGM5" s="171"/>
      <c r="GGN5" s="149"/>
      <c r="GGP5" s="152"/>
      <c r="GGR5" s="152"/>
      <c r="GGS5" s="212"/>
      <c r="GGT5" s="210"/>
      <c r="GGU5" s="211"/>
      <c r="GGV5" s="149"/>
      <c r="GHD5" s="149"/>
      <c r="GHG5" s="171"/>
      <c r="GHH5" s="171"/>
      <c r="GHI5" s="149"/>
      <c r="GHK5" s="152"/>
      <c r="GHM5" s="152"/>
      <c r="GHN5" s="212"/>
      <c r="GHO5" s="210"/>
      <c r="GHP5" s="211"/>
      <c r="GHQ5" s="149"/>
      <c r="GHY5" s="149"/>
      <c r="GIB5" s="171"/>
      <c r="GIC5" s="171"/>
      <c r="GID5" s="149"/>
      <c r="GIF5" s="152"/>
      <c r="GIH5" s="152"/>
      <c r="GII5" s="212"/>
      <c r="GIJ5" s="210"/>
      <c r="GIK5" s="211"/>
      <c r="GIL5" s="149"/>
      <c r="GIT5" s="149"/>
      <c r="GIW5" s="171"/>
      <c r="GIX5" s="171"/>
      <c r="GIY5" s="149"/>
      <c r="GJA5" s="152"/>
      <c r="GJC5" s="152"/>
      <c r="GJD5" s="212"/>
      <c r="GJE5" s="210"/>
      <c r="GJF5" s="211"/>
      <c r="GJG5" s="149"/>
      <c r="GJO5" s="149"/>
      <c r="GJR5" s="171"/>
      <c r="GJS5" s="171"/>
      <c r="GJT5" s="149"/>
      <c r="GJV5" s="152"/>
      <c r="GJX5" s="152"/>
      <c r="GJY5" s="212"/>
      <c r="GJZ5" s="210"/>
      <c r="GKA5" s="211"/>
      <c r="GKB5" s="149"/>
      <c r="GKJ5" s="149"/>
      <c r="GKM5" s="171"/>
      <c r="GKN5" s="171"/>
      <c r="GKO5" s="149"/>
      <c r="GKQ5" s="152"/>
      <c r="GKS5" s="152"/>
      <c r="GKT5" s="212"/>
      <c r="GKU5" s="210"/>
      <c r="GKV5" s="211"/>
      <c r="GKW5" s="149"/>
      <c r="GLE5" s="149"/>
      <c r="GLH5" s="171"/>
      <c r="GLI5" s="171"/>
      <c r="GLJ5" s="149"/>
      <c r="GLL5" s="152"/>
      <c r="GLN5" s="152"/>
      <c r="GLO5" s="212"/>
      <c r="GLP5" s="210"/>
      <c r="GLQ5" s="211"/>
      <c r="GLR5" s="149"/>
      <c r="GLZ5" s="149"/>
      <c r="GMC5" s="171"/>
      <c r="GMD5" s="171"/>
      <c r="GME5" s="149"/>
      <c r="GMG5" s="152"/>
      <c r="GMI5" s="152"/>
      <c r="GMJ5" s="212"/>
      <c r="GMK5" s="210"/>
      <c r="GML5" s="211"/>
      <c r="GMM5" s="149"/>
      <c r="GMU5" s="149"/>
      <c r="GMX5" s="171"/>
      <c r="GMY5" s="171"/>
      <c r="GMZ5" s="149"/>
      <c r="GNB5" s="152"/>
      <c r="GND5" s="152"/>
      <c r="GNE5" s="212"/>
      <c r="GNF5" s="210"/>
      <c r="GNG5" s="211"/>
      <c r="GNH5" s="149"/>
      <c r="GNP5" s="149"/>
      <c r="GNS5" s="171"/>
      <c r="GNT5" s="171"/>
      <c r="GNU5" s="149"/>
      <c r="GNW5" s="152"/>
      <c r="GNY5" s="152"/>
      <c r="GNZ5" s="212"/>
      <c r="GOA5" s="210"/>
      <c r="GOB5" s="211"/>
      <c r="GOC5" s="149"/>
      <c r="GOK5" s="149"/>
      <c r="GON5" s="171"/>
      <c r="GOO5" s="171"/>
      <c r="GOP5" s="149"/>
      <c r="GOR5" s="152"/>
      <c r="GOT5" s="152"/>
      <c r="GOU5" s="212"/>
      <c r="GOV5" s="210"/>
      <c r="GOW5" s="211"/>
      <c r="GOX5" s="149"/>
      <c r="GPF5" s="149"/>
      <c r="GPI5" s="171"/>
      <c r="GPJ5" s="171"/>
      <c r="GPK5" s="149"/>
      <c r="GPM5" s="152"/>
      <c r="GPO5" s="152"/>
      <c r="GPP5" s="212"/>
      <c r="GPQ5" s="210"/>
      <c r="GPR5" s="211"/>
      <c r="GPS5" s="149"/>
      <c r="GQA5" s="149"/>
      <c r="GQD5" s="171"/>
      <c r="GQE5" s="171"/>
      <c r="GQF5" s="149"/>
      <c r="GQH5" s="152"/>
      <c r="GQJ5" s="152"/>
      <c r="GQK5" s="212"/>
      <c r="GQL5" s="210"/>
      <c r="GQM5" s="211"/>
      <c r="GQN5" s="149"/>
      <c r="GQV5" s="149"/>
      <c r="GQY5" s="171"/>
      <c r="GQZ5" s="171"/>
      <c r="GRA5" s="149"/>
      <c r="GRC5" s="152"/>
      <c r="GRE5" s="152"/>
      <c r="GRF5" s="212"/>
      <c r="GRG5" s="210"/>
      <c r="GRH5" s="211"/>
      <c r="GRI5" s="149"/>
      <c r="GRQ5" s="149"/>
      <c r="GRT5" s="171"/>
      <c r="GRU5" s="171"/>
      <c r="GRV5" s="149"/>
      <c r="GRX5" s="152"/>
      <c r="GRZ5" s="152"/>
      <c r="GSA5" s="212"/>
      <c r="GSB5" s="210"/>
      <c r="GSC5" s="211"/>
      <c r="GSD5" s="149"/>
      <c r="GSL5" s="149"/>
      <c r="GSO5" s="171"/>
      <c r="GSP5" s="171"/>
      <c r="GSQ5" s="149"/>
      <c r="GSS5" s="152"/>
      <c r="GSU5" s="152"/>
      <c r="GSV5" s="212"/>
      <c r="GSW5" s="210"/>
      <c r="GSX5" s="211"/>
      <c r="GSY5" s="149"/>
      <c r="GTG5" s="149"/>
      <c r="GTJ5" s="171"/>
      <c r="GTK5" s="171"/>
      <c r="GTL5" s="149"/>
      <c r="GTN5" s="152"/>
      <c r="GTP5" s="152"/>
      <c r="GTQ5" s="212"/>
      <c r="GTR5" s="210"/>
      <c r="GTS5" s="211"/>
      <c r="GTT5" s="149"/>
      <c r="GUB5" s="149"/>
      <c r="GUE5" s="171"/>
      <c r="GUF5" s="171"/>
      <c r="GUG5" s="149"/>
      <c r="GUI5" s="152"/>
      <c r="GUK5" s="152"/>
      <c r="GUL5" s="212"/>
      <c r="GUM5" s="210"/>
      <c r="GUN5" s="211"/>
      <c r="GUO5" s="149"/>
      <c r="GUW5" s="149"/>
      <c r="GUZ5" s="171"/>
      <c r="GVA5" s="171"/>
      <c r="GVB5" s="149"/>
      <c r="GVD5" s="152"/>
      <c r="GVF5" s="152"/>
      <c r="GVG5" s="212"/>
      <c r="GVH5" s="210"/>
      <c r="GVI5" s="211"/>
      <c r="GVJ5" s="149"/>
      <c r="GVR5" s="149"/>
      <c r="GVU5" s="171"/>
      <c r="GVV5" s="171"/>
      <c r="GVW5" s="149"/>
      <c r="GVY5" s="152"/>
      <c r="GWA5" s="152"/>
      <c r="GWB5" s="212"/>
      <c r="GWC5" s="210"/>
      <c r="GWD5" s="211"/>
      <c r="GWE5" s="149"/>
      <c r="GWM5" s="149"/>
      <c r="GWP5" s="171"/>
      <c r="GWQ5" s="171"/>
      <c r="GWR5" s="149"/>
      <c r="GWT5" s="152"/>
      <c r="GWV5" s="152"/>
      <c r="GWW5" s="212"/>
      <c r="GWX5" s="210"/>
      <c r="GWY5" s="211"/>
      <c r="GWZ5" s="149"/>
      <c r="GXH5" s="149"/>
      <c r="GXK5" s="171"/>
      <c r="GXL5" s="171"/>
      <c r="GXM5" s="149"/>
      <c r="GXO5" s="152"/>
      <c r="GXQ5" s="152"/>
      <c r="GXR5" s="212"/>
      <c r="GXS5" s="210"/>
      <c r="GXT5" s="211"/>
      <c r="GXU5" s="149"/>
      <c r="GYC5" s="149"/>
      <c r="GYF5" s="171"/>
      <c r="GYG5" s="171"/>
      <c r="GYH5" s="149"/>
      <c r="GYJ5" s="152"/>
      <c r="GYL5" s="152"/>
      <c r="GYM5" s="212"/>
      <c r="GYN5" s="210"/>
      <c r="GYO5" s="211"/>
      <c r="GYP5" s="149"/>
      <c r="GYX5" s="149"/>
      <c r="GZA5" s="171"/>
      <c r="GZB5" s="171"/>
      <c r="GZC5" s="149"/>
      <c r="GZE5" s="152"/>
      <c r="GZG5" s="152"/>
      <c r="GZH5" s="212"/>
      <c r="GZI5" s="210"/>
      <c r="GZJ5" s="211"/>
      <c r="GZK5" s="149"/>
      <c r="GZS5" s="149"/>
      <c r="GZV5" s="171"/>
      <c r="GZW5" s="171"/>
      <c r="GZX5" s="149"/>
      <c r="GZZ5" s="152"/>
      <c r="HAB5" s="152"/>
      <c r="HAC5" s="212"/>
      <c r="HAD5" s="210"/>
      <c r="HAE5" s="211"/>
      <c r="HAF5" s="149"/>
      <c r="HAN5" s="149"/>
      <c r="HAQ5" s="171"/>
      <c r="HAR5" s="171"/>
      <c r="HAS5" s="149"/>
      <c r="HAU5" s="152"/>
      <c r="HAW5" s="152"/>
      <c r="HAX5" s="212"/>
      <c r="HAY5" s="210"/>
      <c r="HAZ5" s="211"/>
      <c r="HBA5" s="149"/>
      <c r="HBI5" s="149"/>
      <c r="HBL5" s="171"/>
      <c r="HBM5" s="171"/>
      <c r="HBN5" s="149"/>
      <c r="HBP5" s="152"/>
      <c r="HBR5" s="152"/>
      <c r="HBS5" s="212"/>
      <c r="HBT5" s="210"/>
      <c r="HBU5" s="211"/>
      <c r="HBV5" s="149"/>
      <c r="HCD5" s="149"/>
      <c r="HCG5" s="171"/>
      <c r="HCH5" s="171"/>
      <c r="HCI5" s="149"/>
      <c r="HCK5" s="152"/>
      <c r="HCM5" s="152"/>
      <c r="HCN5" s="212"/>
      <c r="HCO5" s="210"/>
      <c r="HCP5" s="211"/>
      <c r="HCQ5" s="149"/>
      <c r="HCY5" s="149"/>
      <c r="HDB5" s="171"/>
      <c r="HDC5" s="171"/>
      <c r="HDD5" s="149"/>
      <c r="HDF5" s="152"/>
      <c r="HDH5" s="152"/>
      <c r="HDI5" s="212"/>
      <c r="HDJ5" s="210"/>
      <c r="HDK5" s="211"/>
      <c r="HDL5" s="149"/>
      <c r="HDT5" s="149"/>
      <c r="HDW5" s="171"/>
      <c r="HDX5" s="171"/>
      <c r="HDY5" s="149"/>
      <c r="HEA5" s="152"/>
      <c r="HEC5" s="152"/>
      <c r="HED5" s="212"/>
      <c r="HEE5" s="210"/>
      <c r="HEF5" s="211"/>
      <c r="HEG5" s="149"/>
      <c r="HEO5" s="149"/>
      <c r="HER5" s="171"/>
      <c r="HES5" s="171"/>
      <c r="HET5" s="149"/>
      <c r="HEV5" s="152"/>
      <c r="HEX5" s="152"/>
      <c r="HEY5" s="212"/>
      <c r="HEZ5" s="210"/>
      <c r="HFA5" s="211"/>
      <c r="HFB5" s="149"/>
      <c r="HFJ5" s="149"/>
      <c r="HFM5" s="171"/>
      <c r="HFN5" s="171"/>
      <c r="HFO5" s="149"/>
      <c r="HFQ5" s="152"/>
      <c r="HFS5" s="152"/>
      <c r="HFT5" s="212"/>
      <c r="HFU5" s="210"/>
      <c r="HFV5" s="211"/>
      <c r="HFW5" s="149"/>
      <c r="HGE5" s="149"/>
      <c r="HGH5" s="171"/>
      <c r="HGI5" s="171"/>
      <c r="HGJ5" s="149"/>
      <c r="HGL5" s="152"/>
      <c r="HGN5" s="152"/>
      <c r="HGO5" s="212"/>
      <c r="HGP5" s="210"/>
      <c r="HGQ5" s="211"/>
      <c r="HGR5" s="149"/>
      <c r="HGZ5" s="149"/>
      <c r="HHC5" s="171"/>
      <c r="HHD5" s="171"/>
      <c r="HHE5" s="149"/>
      <c r="HHG5" s="152"/>
      <c r="HHI5" s="152"/>
      <c r="HHJ5" s="212"/>
      <c r="HHK5" s="210"/>
      <c r="HHL5" s="211"/>
      <c r="HHM5" s="149"/>
      <c r="HHU5" s="149"/>
      <c r="HHX5" s="171"/>
      <c r="HHY5" s="171"/>
      <c r="HHZ5" s="149"/>
      <c r="HIB5" s="152"/>
      <c r="HID5" s="152"/>
      <c r="HIE5" s="212"/>
      <c r="HIF5" s="210"/>
      <c r="HIG5" s="211"/>
      <c r="HIH5" s="149"/>
      <c r="HIP5" s="149"/>
      <c r="HIS5" s="171"/>
      <c r="HIT5" s="171"/>
      <c r="HIU5" s="149"/>
      <c r="HIW5" s="152"/>
      <c r="HIY5" s="152"/>
      <c r="HIZ5" s="212"/>
      <c r="HJA5" s="210"/>
      <c r="HJB5" s="211"/>
      <c r="HJC5" s="149"/>
      <c r="HJK5" s="149"/>
      <c r="HJN5" s="171"/>
      <c r="HJO5" s="171"/>
      <c r="HJP5" s="149"/>
      <c r="HJR5" s="152"/>
      <c r="HJT5" s="152"/>
      <c r="HJU5" s="212"/>
      <c r="HJV5" s="210"/>
      <c r="HJW5" s="211"/>
      <c r="HJX5" s="149"/>
      <c r="HKF5" s="149"/>
      <c r="HKI5" s="171"/>
      <c r="HKJ5" s="171"/>
      <c r="HKK5" s="149"/>
      <c r="HKM5" s="152"/>
      <c r="HKO5" s="152"/>
      <c r="HKP5" s="212"/>
      <c r="HKQ5" s="210"/>
      <c r="HKR5" s="211"/>
      <c r="HKS5" s="149"/>
      <c r="HLA5" s="149"/>
      <c r="HLD5" s="171"/>
      <c r="HLE5" s="171"/>
      <c r="HLF5" s="149"/>
      <c r="HLH5" s="152"/>
      <c r="HLJ5" s="152"/>
      <c r="HLK5" s="212"/>
      <c r="HLL5" s="210"/>
      <c r="HLM5" s="211"/>
      <c r="HLN5" s="149"/>
      <c r="HLV5" s="149"/>
      <c r="HLY5" s="171"/>
      <c r="HLZ5" s="171"/>
      <c r="HMA5" s="149"/>
      <c r="HMC5" s="152"/>
      <c r="HME5" s="152"/>
      <c r="HMF5" s="212"/>
      <c r="HMG5" s="210"/>
      <c r="HMH5" s="211"/>
      <c r="HMI5" s="149"/>
      <c r="HMQ5" s="149"/>
      <c r="HMT5" s="171"/>
      <c r="HMU5" s="171"/>
      <c r="HMV5" s="149"/>
      <c r="HMX5" s="152"/>
      <c r="HMZ5" s="152"/>
      <c r="HNA5" s="212"/>
      <c r="HNB5" s="210"/>
      <c r="HNC5" s="211"/>
      <c r="HND5" s="149"/>
      <c r="HNL5" s="149"/>
      <c r="HNO5" s="171"/>
      <c r="HNP5" s="171"/>
      <c r="HNQ5" s="149"/>
      <c r="HNS5" s="152"/>
      <c r="HNU5" s="152"/>
      <c r="HNV5" s="212"/>
      <c r="HNW5" s="210"/>
      <c r="HNX5" s="211"/>
      <c r="HNY5" s="149"/>
      <c r="HOG5" s="149"/>
      <c r="HOJ5" s="171"/>
      <c r="HOK5" s="171"/>
      <c r="HOL5" s="149"/>
      <c r="HON5" s="152"/>
      <c r="HOP5" s="152"/>
      <c r="HOQ5" s="212"/>
      <c r="HOR5" s="210"/>
      <c r="HOS5" s="211"/>
      <c r="HOT5" s="149"/>
      <c r="HPB5" s="149"/>
      <c r="HPE5" s="171"/>
      <c r="HPF5" s="171"/>
      <c r="HPG5" s="149"/>
      <c r="HPI5" s="152"/>
      <c r="HPK5" s="152"/>
      <c r="HPL5" s="212"/>
      <c r="HPM5" s="210"/>
      <c r="HPN5" s="211"/>
      <c r="HPO5" s="149"/>
      <c r="HPW5" s="149"/>
      <c r="HPZ5" s="171"/>
      <c r="HQA5" s="171"/>
      <c r="HQB5" s="149"/>
      <c r="HQD5" s="152"/>
      <c r="HQF5" s="152"/>
      <c r="HQG5" s="212"/>
      <c r="HQH5" s="210"/>
      <c r="HQI5" s="211"/>
      <c r="HQJ5" s="149"/>
      <c r="HQR5" s="149"/>
      <c r="HQU5" s="171"/>
      <c r="HQV5" s="171"/>
      <c r="HQW5" s="149"/>
      <c r="HQY5" s="152"/>
      <c r="HRA5" s="152"/>
      <c r="HRB5" s="212"/>
      <c r="HRC5" s="210"/>
      <c r="HRD5" s="211"/>
      <c r="HRE5" s="149"/>
      <c r="HRM5" s="149"/>
      <c r="HRP5" s="171"/>
      <c r="HRQ5" s="171"/>
      <c r="HRR5" s="149"/>
      <c r="HRT5" s="152"/>
      <c r="HRV5" s="152"/>
      <c r="HRW5" s="212"/>
      <c r="HRX5" s="210"/>
      <c r="HRY5" s="211"/>
      <c r="HRZ5" s="149"/>
      <c r="HSH5" s="149"/>
      <c r="HSK5" s="171"/>
      <c r="HSL5" s="171"/>
      <c r="HSM5" s="149"/>
      <c r="HSO5" s="152"/>
      <c r="HSQ5" s="152"/>
      <c r="HSR5" s="212"/>
      <c r="HSS5" s="210"/>
      <c r="HST5" s="211"/>
      <c r="HSU5" s="149"/>
      <c r="HTC5" s="149"/>
      <c r="HTF5" s="171"/>
      <c r="HTG5" s="171"/>
      <c r="HTH5" s="149"/>
      <c r="HTJ5" s="152"/>
      <c r="HTL5" s="152"/>
      <c r="HTM5" s="212"/>
      <c r="HTN5" s="210"/>
      <c r="HTO5" s="211"/>
      <c r="HTP5" s="149"/>
      <c r="HTX5" s="149"/>
      <c r="HUA5" s="171"/>
      <c r="HUB5" s="171"/>
      <c r="HUC5" s="149"/>
      <c r="HUE5" s="152"/>
      <c r="HUG5" s="152"/>
      <c r="HUH5" s="212"/>
      <c r="HUI5" s="210"/>
      <c r="HUJ5" s="211"/>
      <c r="HUK5" s="149"/>
      <c r="HUS5" s="149"/>
      <c r="HUV5" s="171"/>
      <c r="HUW5" s="171"/>
      <c r="HUX5" s="149"/>
      <c r="HUZ5" s="152"/>
      <c r="HVB5" s="152"/>
      <c r="HVC5" s="212"/>
      <c r="HVD5" s="210"/>
      <c r="HVE5" s="211"/>
      <c r="HVF5" s="149"/>
      <c r="HVN5" s="149"/>
      <c r="HVQ5" s="171"/>
      <c r="HVR5" s="171"/>
      <c r="HVS5" s="149"/>
      <c r="HVU5" s="152"/>
      <c r="HVW5" s="152"/>
      <c r="HVX5" s="212"/>
      <c r="HVY5" s="210"/>
      <c r="HVZ5" s="211"/>
      <c r="HWA5" s="149"/>
      <c r="HWI5" s="149"/>
      <c r="HWL5" s="171"/>
      <c r="HWM5" s="171"/>
      <c r="HWN5" s="149"/>
      <c r="HWP5" s="152"/>
      <c r="HWR5" s="152"/>
      <c r="HWS5" s="212"/>
      <c r="HWT5" s="210"/>
      <c r="HWU5" s="211"/>
      <c r="HWV5" s="149"/>
      <c r="HXD5" s="149"/>
      <c r="HXG5" s="171"/>
      <c r="HXH5" s="171"/>
      <c r="HXI5" s="149"/>
      <c r="HXK5" s="152"/>
      <c r="HXM5" s="152"/>
      <c r="HXN5" s="212"/>
      <c r="HXO5" s="210"/>
      <c r="HXP5" s="211"/>
      <c r="HXQ5" s="149"/>
      <c r="HXY5" s="149"/>
      <c r="HYB5" s="171"/>
      <c r="HYC5" s="171"/>
      <c r="HYD5" s="149"/>
      <c r="HYF5" s="152"/>
      <c r="HYH5" s="152"/>
      <c r="HYI5" s="212"/>
      <c r="HYJ5" s="210"/>
      <c r="HYK5" s="211"/>
      <c r="HYL5" s="149"/>
      <c r="HYT5" s="149"/>
      <c r="HYW5" s="171"/>
      <c r="HYX5" s="171"/>
      <c r="HYY5" s="149"/>
      <c r="HZA5" s="152"/>
      <c r="HZC5" s="152"/>
      <c r="HZD5" s="212"/>
      <c r="HZE5" s="210"/>
      <c r="HZF5" s="211"/>
      <c r="HZG5" s="149"/>
      <c r="HZO5" s="149"/>
      <c r="HZR5" s="171"/>
      <c r="HZS5" s="171"/>
      <c r="HZT5" s="149"/>
      <c r="HZV5" s="152"/>
      <c r="HZX5" s="152"/>
      <c r="HZY5" s="212"/>
      <c r="HZZ5" s="210"/>
      <c r="IAA5" s="211"/>
      <c r="IAB5" s="149"/>
      <c r="IAJ5" s="149"/>
      <c r="IAM5" s="171"/>
      <c r="IAN5" s="171"/>
      <c r="IAO5" s="149"/>
      <c r="IAQ5" s="152"/>
      <c r="IAS5" s="152"/>
      <c r="IAT5" s="212"/>
      <c r="IAU5" s="210"/>
      <c r="IAV5" s="211"/>
      <c r="IAW5" s="149"/>
      <c r="IBE5" s="149"/>
      <c r="IBH5" s="171"/>
      <c r="IBI5" s="171"/>
      <c r="IBJ5" s="149"/>
      <c r="IBL5" s="152"/>
      <c r="IBN5" s="152"/>
      <c r="IBO5" s="212"/>
      <c r="IBP5" s="210"/>
      <c r="IBQ5" s="211"/>
      <c r="IBR5" s="149"/>
      <c r="IBZ5" s="149"/>
      <c r="ICC5" s="171"/>
      <c r="ICD5" s="171"/>
      <c r="ICE5" s="149"/>
      <c r="ICG5" s="152"/>
      <c r="ICI5" s="152"/>
      <c r="ICJ5" s="212"/>
      <c r="ICK5" s="210"/>
      <c r="ICL5" s="211"/>
      <c r="ICM5" s="149"/>
      <c r="ICU5" s="149"/>
      <c r="ICX5" s="171"/>
      <c r="ICY5" s="171"/>
      <c r="ICZ5" s="149"/>
      <c r="IDB5" s="152"/>
      <c r="IDD5" s="152"/>
      <c r="IDE5" s="212"/>
      <c r="IDF5" s="210"/>
      <c r="IDG5" s="211"/>
      <c r="IDH5" s="149"/>
      <c r="IDP5" s="149"/>
      <c r="IDS5" s="171"/>
      <c r="IDT5" s="171"/>
      <c r="IDU5" s="149"/>
      <c r="IDW5" s="152"/>
      <c r="IDY5" s="152"/>
      <c r="IDZ5" s="212"/>
      <c r="IEA5" s="210"/>
      <c r="IEB5" s="211"/>
      <c r="IEC5" s="149"/>
      <c r="IEK5" s="149"/>
      <c r="IEN5" s="171"/>
      <c r="IEO5" s="171"/>
      <c r="IEP5" s="149"/>
      <c r="IER5" s="152"/>
      <c r="IET5" s="152"/>
      <c r="IEU5" s="212"/>
      <c r="IEV5" s="210"/>
      <c r="IEW5" s="211"/>
      <c r="IEX5" s="149"/>
      <c r="IFF5" s="149"/>
      <c r="IFI5" s="171"/>
      <c r="IFJ5" s="171"/>
      <c r="IFK5" s="149"/>
      <c r="IFM5" s="152"/>
      <c r="IFO5" s="152"/>
      <c r="IFP5" s="212"/>
      <c r="IFQ5" s="210"/>
      <c r="IFR5" s="211"/>
      <c r="IFS5" s="149"/>
      <c r="IGA5" s="149"/>
      <c r="IGD5" s="171"/>
      <c r="IGE5" s="171"/>
      <c r="IGF5" s="149"/>
      <c r="IGH5" s="152"/>
      <c r="IGJ5" s="152"/>
      <c r="IGK5" s="212"/>
      <c r="IGL5" s="210"/>
      <c r="IGM5" s="211"/>
      <c r="IGN5" s="149"/>
      <c r="IGV5" s="149"/>
      <c r="IGY5" s="171"/>
      <c r="IGZ5" s="171"/>
      <c r="IHA5" s="149"/>
      <c r="IHC5" s="152"/>
      <c r="IHE5" s="152"/>
      <c r="IHF5" s="212"/>
      <c r="IHG5" s="210"/>
      <c r="IHH5" s="211"/>
      <c r="IHI5" s="149"/>
      <c r="IHQ5" s="149"/>
      <c r="IHT5" s="171"/>
      <c r="IHU5" s="171"/>
      <c r="IHV5" s="149"/>
      <c r="IHX5" s="152"/>
      <c r="IHZ5" s="152"/>
      <c r="IIA5" s="212"/>
      <c r="IIB5" s="210"/>
      <c r="IIC5" s="211"/>
      <c r="IID5" s="149"/>
      <c r="IIL5" s="149"/>
      <c r="IIO5" s="171"/>
      <c r="IIP5" s="171"/>
      <c r="IIQ5" s="149"/>
      <c r="IIS5" s="152"/>
      <c r="IIU5" s="152"/>
      <c r="IIV5" s="212"/>
      <c r="IIW5" s="210"/>
      <c r="IIX5" s="211"/>
      <c r="IIY5" s="149"/>
      <c r="IJG5" s="149"/>
      <c r="IJJ5" s="171"/>
      <c r="IJK5" s="171"/>
      <c r="IJL5" s="149"/>
      <c r="IJN5" s="152"/>
      <c r="IJP5" s="152"/>
      <c r="IJQ5" s="212"/>
      <c r="IJR5" s="210"/>
      <c r="IJS5" s="211"/>
      <c r="IJT5" s="149"/>
      <c r="IKB5" s="149"/>
      <c r="IKE5" s="171"/>
      <c r="IKF5" s="171"/>
      <c r="IKG5" s="149"/>
      <c r="IKI5" s="152"/>
      <c r="IKK5" s="152"/>
      <c r="IKL5" s="212"/>
      <c r="IKM5" s="210"/>
      <c r="IKN5" s="211"/>
      <c r="IKO5" s="149"/>
      <c r="IKW5" s="149"/>
      <c r="IKZ5" s="171"/>
      <c r="ILA5" s="171"/>
      <c r="ILB5" s="149"/>
      <c r="ILD5" s="152"/>
      <c r="ILF5" s="152"/>
      <c r="ILG5" s="212"/>
      <c r="ILH5" s="210"/>
      <c r="ILI5" s="211"/>
      <c r="ILJ5" s="149"/>
      <c r="ILR5" s="149"/>
      <c r="ILU5" s="171"/>
      <c r="ILV5" s="171"/>
      <c r="ILW5" s="149"/>
      <c r="ILY5" s="152"/>
      <c r="IMA5" s="152"/>
      <c r="IMB5" s="212"/>
      <c r="IMC5" s="210"/>
      <c r="IMD5" s="211"/>
      <c r="IME5" s="149"/>
      <c r="IMM5" s="149"/>
      <c r="IMP5" s="171"/>
      <c r="IMQ5" s="171"/>
      <c r="IMR5" s="149"/>
      <c r="IMT5" s="152"/>
      <c r="IMV5" s="152"/>
      <c r="IMW5" s="212"/>
      <c r="IMX5" s="210"/>
      <c r="IMY5" s="211"/>
      <c r="IMZ5" s="149"/>
      <c r="INH5" s="149"/>
      <c r="INK5" s="171"/>
      <c r="INL5" s="171"/>
      <c r="INM5" s="149"/>
      <c r="INO5" s="152"/>
      <c r="INQ5" s="152"/>
      <c r="INR5" s="212"/>
      <c r="INS5" s="210"/>
      <c r="INT5" s="211"/>
      <c r="INU5" s="149"/>
      <c r="IOC5" s="149"/>
      <c r="IOF5" s="171"/>
      <c r="IOG5" s="171"/>
      <c r="IOH5" s="149"/>
      <c r="IOJ5" s="152"/>
      <c r="IOL5" s="152"/>
      <c r="IOM5" s="212"/>
      <c r="ION5" s="210"/>
      <c r="IOO5" s="211"/>
      <c r="IOP5" s="149"/>
      <c r="IOX5" s="149"/>
      <c r="IPA5" s="171"/>
      <c r="IPB5" s="171"/>
      <c r="IPC5" s="149"/>
      <c r="IPE5" s="152"/>
      <c r="IPG5" s="152"/>
      <c r="IPH5" s="212"/>
      <c r="IPI5" s="210"/>
      <c r="IPJ5" s="211"/>
      <c r="IPK5" s="149"/>
      <c r="IPS5" s="149"/>
      <c r="IPV5" s="171"/>
      <c r="IPW5" s="171"/>
      <c r="IPX5" s="149"/>
      <c r="IPZ5" s="152"/>
      <c r="IQB5" s="152"/>
      <c r="IQC5" s="212"/>
      <c r="IQD5" s="210"/>
      <c r="IQE5" s="211"/>
      <c r="IQF5" s="149"/>
      <c r="IQN5" s="149"/>
      <c r="IQQ5" s="171"/>
      <c r="IQR5" s="171"/>
      <c r="IQS5" s="149"/>
      <c r="IQU5" s="152"/>
      <c r="IQW5" s="152"/>
      <c r="IQX5" s="212"/>
      <c r="IQY5" s="210"/>
      <c r="IQZ5" s="211"/>
      <c r="IRA5" s="149"/>
      <c r="IRI5" s="149"/>
      <c r="IRL5" s="171"/>
      <c r="IRM5" s="171"/>
      <c r="IRN5" s="149"/>
      <c r="IRP5" s="152"/>
      <c r="IRR5" s="152"/>
      <c r="IRS5" s="212"/>
      <c r="IRT5" s="210"/>
      <c r="IRU5" s="211"/>
      <c r="IRV5" s="149"/>
      <c r="ISD5" s="149"/>
      <c r="ISG5" s="171"/>
      <c r="ISH5" s="171"/>
      <c r="ISI5" s="149"/>
      <c r="ISK5" s="152"/>
      <c r="ISM5" s="152"/>
      <c r="ISN5" s="212"/>
      <c r="ISO5" s="210"/>
      <c r="ISP5" s="211"/>
      <c r="ISQ5" s="149"/>
      <c r="ISY5" s="149"/>
      <c r="ITB5" s="171"/>
      <c r="ITC5" s="171"/>
      <c r="ITD5" s="149"/>
      <c r="ITF5" s="152"/>
      <c r="ITH5" s="152"/>
      <c r="ITI5" s="212"/>
      <c r="ITJ5" s="210"/>
      <c r="ITK5" s="211"/>
      <c r="ITL5" s="149"/>
      <c r="ITT5" s="149"/>
      <c r="ITW5" s="171"/>
      <c r="ITX5" s="171"/>
      <c r="ITY5" s="149"/>
      <c r="IUA5" s="152"/>
      <c r="IUC5" s="152"/>
      <c r="IUD5" s="212"/>
      <c r="IUE5" s="210"/>
      <c r="IUF5" s="211"/>
      <c r="IUG5" s="149"/>
      <c r="IUO5" s="149"/>
      <c r="IUR5" s="171"/>
      <c r="IUS5" s="171"/>
      <c r="IUT5" s="149"/>
      <c r="IUV5" s="152"/>
      <c r="IUX5" s="152"/>
      <c r="IUY5" s="212"/>
      <c r="IUZ5" s="210"/>
      <c r="IVA5" s="211"/>
      <c r="IVB5" s="149"/>
      <c r="IVJ5" s="149"/>
      <c r="IVM5" s="171"/>
      <c r="IVN5" s="171"/>
      <c r="IVO5" s="149"/>
      <c r="IVQ5" s="152"/>
      <c r="IVS5" s="152"/>
      <c r="IVT5" s="212"/>
      <c r="IVU5" s="210"/>
      <c r="IVV5" s="211"/>
      <c r="IVW5" s="149"/>
      <c r="IWE5" s="149"/>
      <c r="IWH5" s="171"/>
      <c r="IWI5" s="171"/>
      <c r="IWJ5" s="149"/>
      <c r="IWL5" s="152"/>
      <c r="IWN5" s="152"/>
      <c r="IWO5" s="212"/>
      <c r="IWP5" s="210"/>
      <c r="IWQ5" s="211"/>
      <c r="IWR5" s="149"/>
      <c r="IWZ5" s="149"/>
      <c r="IXC5" s="171"/>
      <c r="IXD5" s="171"/>
      <c r="IXE5" s="149"/>
      <c r="IXG5" s="152"/>
      <c r="IXI5" s="152"/>
      <c r="IXJ5" s="212"/>
      <c r="IXK5" s="210"/>
      <c r="IXL5" s="211"/>
      <c r="IXM5" s="149"/>
      <c r="IXU5" s="149"/>
      <c r="IXX5" s="171"/>
      <c r="IXY5" s="171"/>
      <c r="IXZ5" s="149"/>
      <c r="IYB5" s="152"/>
      <c r="IYD5" s="152"/>
      <c r="IYE5" s="212"/>
      <c r="IYF5" s="210"/>
      <c r="IYG5" s="211"/>
      <c r="IYH5" s="149"/>
      <c r="IYP5" s="149"/>
      <c r="IYS5" s="171"/>
      <c r="IYT5" s="171"/>
      <c r="IYU5" s="149"/>
      <c r="IYW5" s="152"/>
      <c r="IYY5" s="152"/>
      <c r="IYZ5" s="212"/>
      <c r="IZA5" s="210"/>
      <c r="IZB5" s="211"/>
      <c r="IZC5" s="149"/>
      <c r="IZK5" s="149"/>
      <c r="IZN5" s="171"/>
      <c r="IZO5" s="171"/>
      <c r="IZP5" s="149"/>
      <c r="IZR5" s="152"/>
      <c r="IZT5" s="152"/>
      <c r="IZU5" s="212"/>
      <c r="IZV5" s="210"/>
      <c r="IZW5" s="211"/>
      <c r="IZX5" s="149"/>
      <c r="JAF5" s="149"/>
      <c r="JAI5" s="171"/>
      <c r="JAJ5" s="171"/>
      <c r="JAK5" s="149"/>
      <c r="JAM5" s="152"/>
      <c r="JAO5" s="152"/>
      <c r="JAP5" s="212"/>
      <c r="JAQ5" s="210"/>
      <c r="JAR5" s="211"/>
      <c r="JAS5" s="149"/>
      <c r="JBA5" s="149"/>
      <c r="JBD5" s="171"/>
      <c r="JBE5" s="171"/>
      <c r="JBF5" s="149"/>
      <c r="JBH5" s="152"/>
      <c r="JBJ5" s="152"/>
      <c r="JBK5" s="212"/>
      <c r="JBL5" s="210"/>
      <c r="JBM5" s="211"/>
      <c r="JBN5" s="149"/>
      <c r="JBV5" s="149"/>
      <c r="JBY5" s="171"/>
      <c r="JBZ5" s="171"/>
      <c r="JCA5" s="149"/>
      <c r="JCC5" s="152"/>
      <c r="JCE5" s="152"/>
      <c r="JCF5" s="212"/>
      <c r="JCG5" s="210"/>
      <c r="JCH5" s="211"/>
      <c r="JCI5" s="149"/>
      <c r="JCQ5" s="149"/>
      <c r="JCT5" s="171"/>
      <c r="JCU5" s="171"/>
      <c r="JCV5" s="149"/>
      <c r="JCX5" s="152"/>
      <c r="JCZ5" s="152"/>
      <c r="JDA5" s="212"/>
      <c r="JDB5" s="210"/>
      <c r="JDC5" s="211"/>
      <c r="JDD5" s="149"/>
      <c r="JDL5" s="149"/>
      <c r="JDO5" s="171"/>
      <c r="JDP5" s="171"/>
      <c r="JDQ5" s="149"/>
      <c r="JDS5" s="152"/>
      <c r="JDU5" s="152"/>
      <c r="JDV5" s="212"/>
      <c r="JDW5" s="210"/>
      <c r="JDX5" s="211"/>
      <c r="JDY5" s="149"/>
      <c r="JEG5" s="149"/>
      <c r="JEJ5" s="171"/>
      <c r="JEK5" s="171"/>
      <c r="JEL5" s="149"/>
      <c r="JEN5" s="152"/>
      <c r="JEP5" s="152"/>
      <c r="JEQ5" s="212"/>
      <c r="JER5" s="210"/>
      <c r="JES5" s="211"/>
      <c r="JET5" s="149"/>
      <c r="JFB5" s="149"/>
      <c r="JFE5" s="171"/>
      <c r="JFF5" s="171"/>
      <c r="JFG5" s="149"/>
      <c r="JFI5" s="152"/>
      <c r="JFK5" s="152"/>
      <c r="JFL5" s="212"/>
      <c r="JFM5" s="210"/>
      <c r="JFN5" s="211"/>
      <c r="JFO5" s="149"/>
      <c r="JFW5" s="149"/>
      <c r="JFZ5" s="171"/>
      <c r="JGA5" s="171"/>
      <c r="JGB5" s="149"/>
      <c r="JGD5" s="152"/>
      <c r="JGF5" s="152"/>
      <c r="JGG5" s="212"/>
      <c r="JGH5" s="210"/>
      <c r="JGI5" s="211"/>
      <c r="JGJ5" s="149"/>
      <c r="JGR5" s="149"/>
      <c r="JGU5" s="171"/>
      <c r="JGV5" s="171"/>
      <c r="JGW5" s="149"/>
      <c r="JGY5" s="152"/>
      <c r="JHA5" s="152"/>
      <c r="JHB5" s="212"/>
      <c r="JHC5" s="210"/>
      <c r="JHD5" s="211"/>
      <c r="JHE5" s="149"/>
      <c r="JHM5" s="149"/>
      <c r="JHP5" s="171"/>
      <c r="JHQ5" s="171"/>
      <c r="JHR5" s="149"/>
      <c r="JHT5" s="152"/>
      <c r="JHV5" s="152"/>
      <c r="JHW5" s="212"/>
      <c r="JHX5" s="210"/>
      <c r="JHY5" s="211"/>
      <c r="JHZ5" s="149"/>
      <c r="JIH5" s="149"/>
      <c r="JIK5" s="171"/>
      <c r="JIL5" s="171"/>
      <c r="JIM5" s="149"/>
      <c r="JIO5" s="152"/>
      <c r="JIQ5" s="152"/>
      <c r="JIR5" s="212"/>
      <c r="JIS5" s="210"/>
      <c r="JIT5" s="211"/>
      <c r="JIU5" s="149"/>
      <c r="JJC5" s="149"/>
      <c r="JJF5" s="171"/>
      <c r="JJG5" s="171"/>
      <c r="JJH5" s="149"/>
      <c r="JJJ5" s="152"/>
      <c r="JJL5" s="152"/>
      <c r="JJM5" s="212"/>
      <c r="JJN5" s="210"/>
      <c r="JJO5" s="211"/>
      <c r="JJP5" s="149"/>
      <c r="JJX5" s="149"/>
      <c r="JKA5" s="171"/>
      <c r="JKB5" s="171"/>
      <c r="JKC5" s="149"/>
      <c r="JKE5" s="152"/>
      <c r="JKG5" s="152"/>
      <c r="JKH5" s="212"/>
      <c r="JKI5" s="210"/>
      <c r="JKJ5" s="211"/>
      <c r="JKK5" s="149"/>
      <c r="JKS5" s="149"/>
      <c r="JKV5" s="171"/>
      <c r="JKW5" s="171"/>
      <c r="JKX5" s="149"/>
      <c r="JKZ5" s="152"/>
      <c r="JLB5" s="152"/>
      <c r="JLC5" s="212"/>
      <c r="JLD5" s="210"/>
      <c r="JLE5" s="211"/>
      <c r="JLF5" s="149"/>
      <c r="JLN5" s="149"/>
      <c r="JLQ5" s="171"/>
      <c r="JLR5" s="171"/>
      <c r="JLS5" s="149"/>
      <c r="JLU5" s="152"/>
      <c r="JLW5" s="152"/>
      <c r="JLX5" s="212"/>
      <c r="JLY5" s="210"/>
      <c r="JLZ5" s="211"/>
      <c r="JMA5" s="149"/>
      <c r="JMI5" s="149"/>
      <c r="JML5" s="171"/>
      <c r="JMM5" s="171"/>
      <c r="JMN5" s="149"/>
      <c r="JMP5" s="152"/>
      <c r="JMR5" s="152"/>
      <c r="JMS5" s="212"/>
      <c r="JMT5" s="210"/>
      <c r="JMU5" s="211"/>
      <c r="JMV5" s="149"/>
      <c r="JND5" s="149"/>
      <c r="JNG5" s="171"/>
      <c r="JNH5" s="171"/>
      <c r="JNI5" s="149"/>
      <c r="JNK5" s="152"/>
      <c r="JNM5" s="152"/>
      <c r="JNN5" s="212"/>
      <c r="JNO5" s="210"/>
      <c r="JNP5" s="211"/>
      <c r="JNQ5" s="149"/>
      <c r="JNY5" s="149"/>
      <c r="JOB5" s="171"/>
      <c r="JOC5" s="171"/>
      <c r="JOD5" s="149"/>
      <c r="JOF5" s="152"/>
      <c r="JOH5" s="152"/>
      <c r="JOI5" s="212"/>
      <c r="JOJ5" s="210"/>
      <c r="JOK5" s="211"/>
      <c r="JOL5" s="149"/>
      <c r="JOT5" s="149"/>
      <c r="JOW5" s="171"/>
      <c r="JOX5" s="171"/>
      <c r="JOY5" s="149"/>
      <c r="JPA5" s="152"/>
      <c r="JPC5" s="152"/>
      <c r="JPD5" s="212"/>
      <c r="JPE5" s="210"/>
      <c r="JPF5" s="211"/>
      <c r="JPG5" s="149"/>
      <c r="JPO5" s="149"/>
      <c r="JPR5" s="171"/>
      <c r="JPS5" s="171"/>
      <c r="JPT5" s="149"/>
      <c r="JPV5" s="152"/>
      <c r="JPX5" s="152"/>
      <c r="JPY5" s="212"/>
      <c r="JPZ5" s="210"/>
      <c r="JQA5" s="211"/>
      <c r="JQB5" s="149"/>
      <c r="JQJ5" s="149"/>
      <c r="JQM5" s="171"/>
      <c r="JQN5" s="171"/>
      <c r="JQO5" s="149"/>
      <c r="JQQ5" s="152"/>
      <c r="JQS5" s="152"/>
      <c r="JQT5" s="212"/>
      <c r="JQU5" s="210"/>
      <c r="JQV5" s="211"/>
      <c r="JQW5" s="149"/>
      <c r="JRE5" s="149"/>
      <c r="JRH5" s="171"/>
      <c r="JRI5" s="171"/>
      <c r="JRJ5" s="149"/>
      <c r="JRL5" s="152"/>
      <c r="JRN5" s="152"/>
      <c r="JRO5" s="212"/>
      <c r="JRP5" s="210"/>
      <c r="JRQ5" s="211"/>
      <c r="JRR5" s="149"/>
      <c r="JRZ5" s="149"/>
      <c r="JSC5" s="171"/>
      <c r="JSD5" s="171"/>
      <c r="JSE5" s="149"/>
      <c r="JSG5" s="152"/>
      <c r="JSI5" s="152"/>
      <c r="JSJ5" s="212"/>
      <c r="JSK5" s="210"/>
      <c r="JSL5" s="211"/>
      <c r="JSM5" s="149"/>
      <c r="JSU5" s="149"/>
      <c r="JSX5" s="171"/>
      <c r="JSY5" s="171"/>
      <c r="JSZ5" s="149"/>
      <c r="JTB5" s="152"/>
      <c r="JTD5" s="152"/>
      <c r="JTE5" s="212"/>
      <c r="JTF5" s="210"/>
      <c r="JTG5" s="211"/>
      <c r="JTH5" s="149"/>
      <c r="JTP5" s="149"/>
      <c r="JTS5" s="171"/>
      <c r="JTT5" s="171"/>
      <c r="JTU5" s="149"/>
      <c r="JTW5" s="152"/>
      <c r="JTY5" s="152"/>
      <c r="JTZ5" s="212"/>
      <c r="JUA5" s="210"/>
      <c r="JUB5" s="211"/>
      <c r="JUC5" s="149"/>
      <c r="JUK5" s="149"/>
      <c r="JUN5" s="171"/>
      <c r="JUO5" s="171"/>
      <c r="JUP5" s="149"/>
      <c r="JUR5" s="152"/>
      <c r="JUT5" s="152"/>
      <c r="JUU5" s="212"/>
      <c r="JUV5" s="210"/>
      <c r="JUW5" s="211"/>
      <c r="JUX5" s="149"/>
      <c r="JVF5" s="149"/>
      <c r="JVI5" s="171"/>
      <c r="JVJ5" s="171"/>
      <c r="JVK5" s="149"/>
      <c r="JVM5" s="152"/>
      <c r="JVO5" s="152"/>
      <c r="JVP5" s="212"/>
      <c r="JVQ5" s="210"/>
      <c r="JVR5" s="211"/>
      <c r="JVS5" s="149"/>
      <c r="JWA5" s="149"/>
      <c r="JWD5" s="171"/>
      <c r="JWE5" s="171"/>
      <c r="JWF5" s="149"/>
      <c r="JWH5" s="152"/>
      <c r="JWJ5" s="152"/>
      <c r="JWK5" s="212"/>
      <c r="JWL5" s="210"/>
      <c r="JWM5" s="211"/>
      <c r="JWN5" s="149"/>
      <c r="JWV5" s="149"/>
      <c r="JWY5" s="171"/>
      <c r="JWZ5" s="171"/>
      <c r="JXA5" s="149"/>
      <c r="JXC5" s="152"/>
      <c r="JXE5" s="152"/>
      <c r="JXF5" s="212"/>
      <c r="JXG5" s="210"/>
      <c r="JXH5" s="211"/>
      <c r="JXI5" s="149"/>
      <c r="JXQ5" s="149"/>
      <c r="JXT5" s="171"/>
      <c r="JXU5" s="171"/>
      <c r="JXV5" s="149"/>
      <c r="JXX5" s="152"/>
      <c r="JXZ5" s="152"/>
      <c r="JYA5" s="212"/>
      <c r="JYB5" s="210"/>
      <c r="JYC5" s="211"/>
      <c r="JYD5" s="149"/>
      <c r="JYL5" s="149"/>
      <c r="JYO5" s="171"/>
      <c r="JYP5" s="171"/>
      <c r="JYQ5" s="149"/>
      <c r="JYS5" s="152"/>
      <c r="JYU5" s="152"/>
      <c r="JYV5" s="212"/>
      <c r="JYW5" s="210"/>
      <c r="JYX5" s="211"/>
      <c r="JYY5" s="149"/>
      <c r="JZG5" s="149"/>
      <c r="JZJ5" s="171"/>
      <c r="JZK5" s="171"/>
      <c r="JZL5" s="149"/>
      <c r="JZN5" s="152"/>
      <c r="JZP5" s="152"/>
      <c r="JZQ5" s="212"/>
      <c r="JZR5" s="210"/>
      <c r="JZS5" s="211"/>
      <c r="JZT5" s="149"/>
      <c r="KAB5" s="149"/>
      <c r="KAE5" s="171"/>
      <c r="KAF5" s="171"/>
      <c r="KAG5" s="149"/>
      <c r="KAI5" s="152"/>
      <c r="KAK5" s="152"/>
      <c r="KAL5" s="212"/>
      <c r="KAM5" s="210"/>
      <c r="KAN5" s="211"/>
      <c r="KAO5" s="149"/>
      <c r="KAW5" s="149"/>
      <c r="KAZ5" s="171"/>
      <c r="KBA5" s="171"/>
      <c r="KBB5" s="149"/>
      <c r="KBD5" s="152"/>
      <c r="KBF5" s="152"/>
      <c r="KBG5" s="212"/>
      <c r="KBH5" s="210"/>
      <c r="KBI5" s="211"/>
      <c r="KBJ5" s="149"/>
      <c r="KBR5" s="149"/>
      <c r="KBU5" s="171"/>
      <c r="KBV5" s="171"/>
      <c r="KBW5" s="149"/>
      <c r="KBY5" s="152"/>
      <c r="KCA5" s="152"/>
      <c r="KCB5" s="212"/>
      <c r="KCC5" s="210"/>
      <c r="KCD5" s="211"/>
      <c r="KCE5" s="149"/>
      <c r="KCM5" s="149"/>
      <c r="KCP5" s="171"/>
      <c r="KCQ5" s="171"/>
      <c r="KCR5" s="149"/>
      <c r="KCT5" s="152"/>
      <c r="KCV5" s="152"/>
      <c r="KCW5" s="212"/>
      <c r="KCX5" s="210"/>
      <c r="KCY5" s="211"/>
      <c r="KCZ5" s="149"/>
      <c r="KDH5" s="149"/>
      <c r="KDK5" s="171"/>
      <c r="KDL5" s="171"/>
      <c r="KDM5" s="149"/>
      <c r="KDO5" s="152"/>
      <c r="KDQ5" s="152"/>
      <c r="KDR5" s="212"/>
      <c r="KDS5" s="210"/>
      <c r="KDT5" s="211"/>
      <c r="KDU5" s="149"/>
      <c r="KEC5" s="149"/>
      <c r="KEF5" s="171"/>
      <c r="KEG5" s="171"/>
      <c r="KEH5" s="149"/>
      <c r="KEJ5" s="152"/>
      <c r="KEL5" s="152"/>
      <c r="KEM5" s="212"/>
      <c r="KEN5" s="210"/>
      <c r="KEO5" s="211"/>
      <c r="KEP5" s="149"/>
      <c r="KEX5" s="149"/>
      <c r="KFA5" s="171"/>
      <c r="KFB5" s="171"/>
      <c r="KFC5" s="149"/>
      <c r="KFE5" s="152"/>
      <c r="KFG5" s="152"/>
      <c r="KFH5" s="212"/>
      <c r="KFI5" s="210"/>
      <c r="KFJ5" s="211"/>
      <c r="KFK5" s="149"/>
      <c r="KFS5" s="149"/>
      <c r="KFV5" s="171"/>
      <c r="KFW5" s="171"/>
      <c r="KFX5" s="149"/>
      <c r="KFZ5" s="152"/>
      <c r="KGB5" s="152"/>
      <c r="KGC5" s="212"/>
      <c r="KGD5" s="210"/>
      <c r="KGE5" s="211"/>
      <c r="KGF5" s="149"/>
      <c r="KGN5" s="149"/>
      <c r="KGQ5" s="171"/>
      <c r="KGR5" s="171"/>
      <c r="KGS5" s="149"/>
      <c r="KGU5" s="152"/>
      <c r="KGW5" s="152"/>
      <c r="KGX5" s="212"/>
      <c r="KGY5" s="210"/>
      <c r="KGZ5" s="211"/>
      <c r="KHA5" s="149"/>
      <c r="KHI5" s="149"/>
      <c r="KHL5" s="171"/>
      <c r="KHM5" s="171"/>
      <c r="KHN5" s="149"/>
      <c r="KHP5" s="152"/>
      <c r="KHR5" s="152"/>
      <c r="KHS5" s="212"/>
      <c r="KHT5" s="210"/>
      <c r="KHU5" s="211"/>
      <c r="KHV5" s="149"/>
      <c r="KID5" s="149"/>
      <c r="KIG5" s="171"/>
      <c r="KIH5" s="171"/>
      <c r="KII5" s="149"/>
      <c r="KIK5" s="152"/>
      <c r="KIM5" s="152"/>
      <c r="KIN5" s="212"/>
      <c r="KIO5" s="210"/>
      <c r="KIP5" s="211"/>
      <c r="KIQ5" s="149"/>
      <c r="KIY5" s="149"/>
      <c r="KJB5" s="171"/>
      <c r="KJC5" s="171"/>
      <c r="KJD5" s="149"/>
      <c r="KJF5" s="152"/>
      <c r="KJH5" s="152"/>
      <c r="KJI5" s="212"/>
      <c r="KJJ5" s="210"/>
      <c r="KJK5" s="211"/>
      <c r="KJL5" s="149"/>
      <c r="KJT5" s="149"/>
      <c r="KJW5" s="171"/>
      <c r="KJX5" s="171"/>
      <c r="KJY5" s="149"/>
      <c r="KKA5" s="152"/>
      <c r="KKC5" s="152"/>
      <c r="KKD5" s="212"/>
      <c r="KKE5" s="210"/>
      <c r="KKF5" s="211"/>
      <c r="KKG5" s="149"/>
      <c r="KKO5" s="149"/>
      <c r="KKR5" s="171"/>
      <c r="KKS5" s="171"/>
      <c r="KKT5" s="149"/>
      <c r="KKV5" s="152"/>
      <c r="KKX5" s="152"/>
      <c r="KKY5" s="212"/>
      <c r="KKZ5" s="210"/>
      <c r="KLA5" s="211"/>
      <c r="KLB5" s="149"/>
      <c r="KLJ5" s="149"/>
      <c r="KLM5" s="171"/>
      <c r="KLN5" s="171"/>
      <c r="KLO5" s="149"/>
      <c r="KLQ5" s="152"/>
      <c r="KLS5" s="152"/>
      <c r="KLT5" s="212"/>
      <c r="KLU5" s="210"/>
      <c r="KLV5" s="211"/>
      <c r="KLW5" s="149"/>
      <c r="KME5" s="149"/>
      <c r="KMH5" s="171"/>
      <c r="KMI5" s="171"/>
      <c r="KMJ5" s="149"/>
      <c r="KML5" s="152"/>
      <c r="KMN5" s="152"/>
      <c r="KMO5" s="212"/>
      <c r="KMP5" s="210"/>
      <c r="KMQ5" s="211"/>
      <c r="KMR5" s="149"/>
      <c r="KMZ5" s="149"/>
      <c r="KNC5" s="171"/>
      <c r="KND5" s="171"/>
      <c r="KNE5" s="149"/>
      <c r="KNG5" s="152"/>
      <c r="KNI5" s="152"/>
      <c r="KNJ5" s="212"/>
      <c r="KNK5" s="210"/>
      <c r="KNL5" s="211"/>
      <c r="KNM5" s="149"/>
      <c r="KNU5" s="149"/>
      <c r="KNX5" s="171"/>
      <c r="KNY5" s="171"/>
      <c r="KNZ5" s="149"/>
      <c r="KOB5" s="152"/>
      <c r="KOD5" s="152"/>
      <c r="KOE5" s="212"/>
      <c r="KOF5" s="210"/>
      <c r="KOG5" s="211"/>
      <c r="KOH5" s="149"/>
      <c r="KOP5" s="149"/>
      <c r="KOS5" s="171"/>
      <c r="KOT5" s="171"/>
      <c r="KOU5" s="149"/>
      <c r="KOW5" s="152"/>
      <c r="KOY5" s="152"/>
      <c r="KOZ5" s="212"/>
      <c r="KPA5" s="210"/>
      <c r="KPB5" s="211"/>
      <c r="KPC5" s="149"/>
      <c r="KPK5" s="149"/>
      <c r="KPN5" s="171"/>
      <c r="KPO5" s="171"/>
      <c r="KPP5" s="149"/>
      <c r="KPR5" s="152"/>
      <c r="KPT5" s="152"/>
      <c r="KPU5" s="212"/>
      <c r="KPV5" s="210"/>
      <c r="KPW5" s="211"/>
      <c r="KPX5" s="149"/>
      <c r="KQF5" s="149"/>
      <c r="KQI5" s="171"/>
      <c r="KQJ5" s="171"/>
      <c r="KQK5" s="149"/>
      <c r="KQM5" s="152"/>
      <c r="KQO5" s="152"/>
      <c r="KQP5" s="212"/>
      <c r="KQQ5" s="210"/>
      <c r="KQR5" s="211"/>
      <c r="KQS5" s="149"/>
      <c r="KRA5" s="149"/>
      <c r="KRD5" s="171"/>
      <c r="KRE5" s="171"/>
      <c r="KRF5" s="149"/>
      <c r="KRH5" s="152"/>
      <c r="KRJ5" s="152"/>
      <c r="KRK5" s="212"/>
      <c r="KRL5" s="210"/>
      <c r="KRM5" s="211"/>
      <c r="KRN5" s="149"/>
      <c r="KRV5" s="149"/>
      <c r="KRY5" s="171"/>
      <c r="KRZ5" s="171"/>
      <c r="KSA5" s="149"/>
      <c r="KSC5" s="152"/>
      <c r="KSE5" s="152"/>
      <c r="KSF5" s="212"/>
      <c r="KSG5" s="210"/>
      <c r="KSH5" s="211"/>
      <c r="KSI5" s="149"/>
      <c r="KSQ5" s="149"/>
      <c r="KST5" s="171"/>
      <c r="KSU5" s="171"/>
      <c r="KSV5" s="149"/>
      <c r="KSX5" s="152"/>
      <c r="KSZ5" s="152"/>
      <c r="KTA5" s="212"/>
      <c r="KTB5" s="210"/>
      <c r="KTC5" s="211"/>
      <c r="KTD5" s="149"/>
      <c r="KTL5" s="149"/>
      <c r="KTO5" s="171"/>
      <c r="KTP5" s="171"/>
      <c r="KTQ5" s="149"/>
      <c r="KTS5" s="152"/>
      <c r="KTU5" s="152"/>
      <c r="KTV5" s="212"/>
      <c r="KTW5" s="210"/>
      <c r="KTX5" s="211"/>
      <c r="KTY5" s="149"/>
      <c r="KUG5" s="149"/>
      <c r="KUJ5" s="171"/>
      <c r="KUK5" s="171"/>
      <c r="KUL5" s="149"/>
      <c r="KUN5" s="152"/>
      <c r="KUP5" s="152"/>
      <c r="KUQ5" s="212"/>
      <c r="KUR5" s="210"/>
      <c r="KUS5" s="211"/>
      <c r="KUT5" s="149"/>
      <c r="KVB5" s="149"/>
      <c r="KVE5" s="171"/>
      <c r="KVF5" s="171"/>
      <c r="KVG5" s="149"/>
      <c r="KVI5" s="152"/>
      <c r="KVK5" s="152"/>
      <c r="KVL5" s="212"/>
      <c r="KVM5" s="210"/>
      <c r="KVN5" s="211"/>
      <c r="KVO5" s="149"/>
      <c r="KVW5" s="149"/>
      <c r="KVZ5" s="171"/>
      <c r="KWA5" s="171"/>
      <c r="KWB5" s="149"/>
      <c r="KWD5" s="152"/>
      <c r="KWF5" s="152"/>
      <c r="KWG5" s="212"/>
      <c r="KWH5" s="210"/>
      <c r="KWI5" s="211"/>
      <c r="KWJ5" s="149"/>
      <c r="KWR5" s="149"/>
      <c r="KWU5" s="171"/>
      <c r="KWV5" s="171"/>
      <c r="KWW5" s="149"/>
      <c r="KWY5" s="152"/>
      <c r="KXA5" s="152"/>
      <c r="KXB5" s="212"/>
      <c r="KXC5" s="210"/>
      <c r="KXD5" s="211"/>
      <c r="KXE5" s="149"/>
      <c r="KXM5" s="149"/>
      <c r="KXP5" s="171"/>
      <c r="KXQ5" s="171"/>
      <c r="KXR5" s="149"/>
      <c r="KXT5" s="152"/>
      <c r="KXV5" s="152"/>
      <c r="KXW5" s="212"/>
      <c r="KXX5" s="210"/>
      <c r="KXY5" s="211"/>
      <c r="KXZ5" s="149"/>
      <c r="KYH5" s="149"/>
      <c r="KYK5" s="171"/>
      <c r="KYL5" s="171"/>
      <c r="KYM5" s="149"/>
      <c r="KYO5" s="152"/>
      <c r="KYQ5" s="152"/>
      <c r="KYR5" s="212"/>
      <c r="KYS5" s="210"/>
      <c r="KYT5" s="211"/>
      <c r="KYU5" s="149"/>
      <c r="KZC5" s="149"/>
      <c r="KZF5" s="171"/>
      <c r="KZG5" s="171"/>
      <c r="KZH5" s="149"/>
      <c r="KZJ5" s="152"/>
      <c r="KZL5" s="152"/>
      <c r="KZM5" s="212"/>
      <c r="KZN5" s="210"/>
      <c r="KZO5" s="211"/>
      <c r="KZP5" s="149"/>
      <c r="KZX5" s="149"/>
      <c r="LAA5" s="171"/>
      <c r="LAB5" s="171"/>
      <c r="LAC5" s="149"/>
      <c r="LAE5" s="152"/>
      <c r="LAG5" s="152"/>
      <c r="LAH5" s="212"/>
      <c r="LAI5" s="210"/>
      <c r="LAJ5" s="211"/>
      <c r="LAK5" s="149"/>
      <c r="LAS5" s="149"/>
      <c r="LAV5" s="171"/>
      <c r="LAW5" s="171"/>
      <c r="LAX5" s="149"/>
      <c r="LAZ5" s="152"/>
      <c r="LBB5" s="152"/>
      <c r="LBC5" s="212"/>
      <c r="LBD5" s="210"/>
      <c r="LBE5" s="211"/>
      <c r="LBF5" s="149"/>
      <c r="LBN5" s="149"/>
      <c r="LBQ5" s="171"/>
      <c r="LBR5" s="171"/>
      <c r="LBS5" s="149"/>
      <c r="LBU5" s="152"/>
      <c r="LBW5" s="152"/>
      <c r="LBX5" s="212"/>
      <c r="LBY5" s="210"/>
      <c r="LBZ5" s="211"/>
      <c r="LCA5" s="149"/>
      <c r="LCI5" s="149"/>
      <c r="LCL5" s="171"/>
      <c r="LCM5" s="171"/>
      <c r="LCN5" s="149"/>
      <c r="LCP5" s="152"/>
      <c r="LCR5" s="152"/>
      <c r="LCS5" s="212"/>
      <c r="LCT5" s="210"/>
      <c r="LCU5" s="211"/>
      <c r="LCV5" s="149"/>
      <c r="LDD5" s="149"/>
      <c r="LDG5" s="171"/>
      <c r="LDH5" s="171"/>
      <c r="LDI5" s="149"/>
      <c r="LDK5" s="152"/>
      <c r="LDM5" s="152"/>
      <c r="LDN5" s="212"/>
      <c r="LDO5" s="210"/>
      <c r="LDP5" s="211"/>
      <c r="LDQ5" s="149"/>
      <c r="LDY5" s="149"/>
      <c r="LEB5" s="171"/>
      <c r="LEC5" s="171"/>
      <c r="LED5" s="149"/>
      <c r="LEF5" s="152"/>
      <c r="LEH5" s="152"/>
      <c r="LEI5" s="212"/>
      <c r="LEJ5" s="210"/>
      <c r="LEK5" s="211"/>
      <c r="LEL5" s="149"/>
      <c r="LET5" s="149"/>
      <c r="LEW5" s="171"/>
      <c r="LEX5" s="171"/>
      <c r="LEY5" s="149"/>
      <c r="LFA5" s="152"/>
      <c r="LFC5" s="152"/>
      <c r="LFD5" s="212"/>
      <c r="LFE5" s="210"/>
      <c r="LFF5" s="211"/>
      <c r="LFG5" s="149"/>
      <c r="LFO5" s="149"/>
      <c r="LFR5" s="171"/>
      <c r="LFS5" s="171"/>
      <c r="LFT5" s="149"/>
      <c r="LFV5" s="152"/>
      <c r="LFX5" s="152"/>
      <c r="LFY5" s="212"/>
      <c r="LFZ5" s="210"/>
      <c r="LGA5" s="211"/>
      <c r="LGB5" s="149"/>
      <c r="LGJ5" s="149"/>
      <c r="LGM5" s="171"/>
      <c r="LGN5" s="171"/>
      <c r="LGO5" s="149"/>
      <c r="LGQ5" s="152"/>
      <c r="LGS5" s="152"/>
      <c r="LGT5" s="212"/>
      <c r="LGU5" s="210"/>
      <c r="LGV5" s="211"/>
      <c r="LGW5" s="149"/>
      <c r="LHE5" s="149"/>
      <c r="LHH5" s="171"/>
      <c r="LHI5" s="171"/>
      <c r="LHJ5" s="149"/>
      <c r="LHL5" s="152"/>
      <c r="LHN5" s="152"/>
      <c r="LHO5" s="212"/>
      <c r="LHP5" s="210"/>
      <c r="LHQ5" s="211"/>
      <c r="LHR5" s="149"/>
      <c r="LHZ5" s="149"/>
      <c r="LIC5" s="171"/>
      <c r="LID5" s="171"/>
      <c r="LIE5" s="149"/>
      <c r="LIG5" s="152"/>
      <c r="LII5" s="152"/>
      <c r="LIJ5" s="212"/>
      <c r="LIK5" s="210"/>
      <c r="LIL5" s="211"/>
      <c r="LIM5" s="149"/>
      <c r="LIU5" s="149"/>
      <c r="LIX5" s="171"/>
      <c r="LIY5" s="171"/>
      <c r="LIZ5" s="149"/>
      <c r="LJB5" s="152"/>
      <c r="LJD5" s="152"/>
      <c r="LJE5" s="212"/>
      <c r="LJF5" s="210"/>
      <c r="LJG5" s="211"/>
      <c r="LJH5" s="149"/>
      <c r="LJP5" s="149"/>
      <c r="LJS5" s="171"/>
      <c r="LJT5" s="171"/>
      <c r="LJU5" s="149"/>
      <c r="LJW5" s="152"/>
      <c r="LJY5" s="152"/>
      <c r="LJZ5" s="212"/>
      <c r="LKA5" s="210"/>
      <c r="LKB5" s="211"/>
      <c r="LKC5" s="149"/>
      <c r="LKK5" s="149"/>
      <c r="LKN5" s="171"/>
      <c r="LKO5" s="171"/>
      <c r="LKP5" s="149"/>
      <c r="LKR5" s="152"/>
      <c r="LKT5" s="152"/>
      <c r="LKU5" s="212"/>
      <c r="LKV5" s="210"/>
      <c r="LKW5" s="211"/>
      <c r="LKX5" s="149"/>
      <c r="LLF5" s="149"/>
      <c r="LLI5" s="171"/>
      <c r="LLJ5" s="171"/>
      <c r="LLK5" s="149"/>
      <c r="LLM5" s="152"/>
      <c r="LLO5" s="152"/>
      <c r="LLP5" s="212"/>
      <c r="LLQ5" s="210"/>
      <c r="LLR5" s="211"/>
      <c r="LLS5" s="149"/>
      <c r="LMA5" s="149"/>
      <c r="LMD5" s="171"/>
      <c r="LME5" s="171"/>
      <c r="LMF5" s="149"/>
      <c r="LMH5" s="152"/>
      <c r="LMJ5" s="152"/>
      <c r="LMK5" s="212"/>
      <c r="LML5" s="210"/>
      <c r="LMM5" s="211"/>
      <c r="LMN5" s="149"/>
      <c r="LMV5" s="149"/>
      <c r="LMY5" s="171"/>
      <c r="LMZ5" s="171"/>
      <c r="LNA5" s="149"/>
      <c r="LNC5" s="152"/>
      <c r="LNE5" s="152"/>
      <c r="LNF5" s="212"/>
      <c r="LNG5" s="210"/>
      <c r="LNH5" s="211"/>
      <c r="LNI5" s="149"/>
      <c r="LNQ5" s="149"/>
      <c r="LNT5" s="171"/>
      <c r="LNU5" s="171"/>
      <c r="LNV5" s="149"/>
      <c r="LNX5" s="152"/>
      <c r="LNZ5" s="152"/>
      <c r="LOA5" s="212"/>
      <c r="LOB5" s="210"/>
      <c r="LOC5" s="211"/>
      <c r="LOD5" s="149"/>
      <c r="LOL5" s="149"/>
      <c r="LOO5" s="171"/>
      <c r="LOP5" s="171"/>
      <c r="LOQ5" s="149"/>
      <c r="LOS5" s="152"/>
      <c r="LOU5" s="152"/>
      <c r="LOV5" s="212"/>
      <c r="LOW5" s="210"/>
      <c r="LOX5" s="211"/>
      <c r="LOY5" s="149"/>
      <c r="LPG5" s="149"/>
      <c r="LPJ5" s="171"/>
      <c r="LPK5" s="171"/>
      <c r="LPL5" s="149"/>
      <c r="LPN5" s="152"/>
      <c r="LPP5" s="152"/>
      <c r="LPQ5" s="212"/>
      <c r="LPR5" s="210"/>
      <c r="LPS5" s="211"/>
      <c r="LPT5" s="149"/>
      <c r="LQB5" s="149"/>
      <c r="LQE5" s="171"/>
      <c r="LQF5" s="171"/>
      <c r="LQG5" s="149"/>
      <c r="LQI5" s="152"/>
      <c r="LQK5" s="152"/>
      <c r="LQL5" s="212"/>
      <c r="LQM5" s="210"/>
      <c r="LQN5" s="211"/>
      <c r="LQO5" s="149"/>
      <c r="LQW5" s="149"/>
      <c r="LQZ5" s="171"/>
      <c r="LRA5" s="171"/>
      <c r="LRB5" s="149"/>
      <c r="LRD5" s="152"/>
      <c r="LRF5" s="152"/>
      <c r="LRG5" s="212"/>
      <c r="LRH5" s="210"/>
      <c r="LRI5" s="211"/>
      <c r="LRJ5" s="149"/>
      <c r="LRR5" s="149"/>
      <c r="LRU5" s="171"/>
      <c r="LRV5" s="171"/>
      <c r="LRW5" s="149"/>
      <c r="LRY5" s="152"/>
      <c r="LSA5" s="152"/>
      <c r="LSB5" s="212"/>
      <c r="LSC5" s="210"/>
      <c r="LSD5" s="211"/>
      <c r="LSE5" s="149"/>
      <c r="LSM5" s="149"/>
      <c r="LSP5" s="171"/>
      <c r="LSQ5" s="171"/>
      <c r="LSR5" s="149"/>
      <c r="LST5" s="152"/>
      <c r="LSV5" s="152"/>
      <c r="LSW5" s="212"/>
      <c r="LSX5" s="210"/>
      <c r="LSY5" s="211"/>
      <c r="LSZ5" s="149"/>
      <c r="LTH5" s="149"/>
      <c r="LTK5" s="171"/>
      <c r="LTL5" s="171"/>
      <c r="LTM5" s="149"/>
      <c r="LTO5" s="152"/>
      <c r="LTQ5" s="152"/>
      <c r="LTR5" s="212"/>
      <c r="LTS5" s="210"/>
      <c r="LTT5" s="211"/>
      <c r="LTU5" s="149"/>
      <c r="LUC5" s="149"/>
      <c r="LUF5" s="171"/>
      <c r="LUG5" s="171"/>
      <c r="LUH5" s="149"/>
      <c r="LUJ5" s="152"/>
      <c r="LUL5" s="152"/>
      <c r="LUM5" s="212"/>
      <c r="LUN5" s="210"/>
      <c r="LUO5" s="211"/>
      <c r="LUP5" s="149"/>
      <c r="LUX5" s="149"/>
      <c r="LVA5" s="171"/>
      <c r="LVB5" s="171"/>
      <c r="LVC5" s="149"/>
      <c r="LVE5" s="152"/>
      <c r="LVG5" s="152"/>
      <c r="LVH5" s="212"/>
      <c r="LVI5" s="210"/>
      <c r="LVJ5" s="211"/>
      <c r="LVK5" s="149"/>
      <c r="LVS5" s="149"/>
      <c r="LVV5" s="171"/>
      <c r="LVW5" s="171"/>
      <c r="LVX5" s="149"/>
      <c r="LVZ5" s="152"/>
      <c r="LWB5" s="152"/>
      <c r="LWC5" s="212"/>
      <c r="LWD5" s="210"/>
      <c r="LWE5" s="211"/>
      <c r="LWF5" s="149"/>
      <c r="LWN5" s="149"/>
      <c r="LWQ5" s="171"/>
      <c r="LWR5" s="171"/>
      <c r="LWS5" s="149"/>
      <c r="LWU5" s="152"/>
      <c r="LWW5" s="152"/>
      <c r="LWX5" s="212"/>
      <c r="LWY5" s="210"/>
      <c r="LWZ5" s="211"/>
      <c r="LXA5" s="149"/>
      <c r="LXI5" s="149"/>
      <c r="LXL5" s="171"/>
      <c r="LXM5" s="171"/>
      <c r="LXN5" s="149"/>
      <c r="LXP5" s="152"/>
      <c r="LXR5" s="152"/>
      <c r="LXS5" s="212"/>
      <c r="LXT5" s="210"/>
      <c r="LXU5" s="211"/>
      <c r="LXV5" s="149"/>
      <c r="LYD5" s="149"/>
      <c r="LYG5" s="171"/>
      <c r="LYH5" s="171"/>
      <c r="LYI5" s="149"/>
      <c r="LYK5" s="152"/>
      <c r="LYM5" s="152"/>
      <c r="LYN5" s="212"/>
      <c r="LYO5" s="210"/>
      <c r="LYP5" s="211"/>
      <c r="LYQ5" s="149"/>
      <c r="LYY5" s="149"/>
      <c r="LZB5" s="171"/>
      <c r="LZC5" s="171"/>
      <c r="LZD5" s="149"/>
      <c r="LZF5" s="152"/>
      <c r="LZH5" s="152"/>
      <c r="LZI5" s="212"/>
      <c r="LZJ5" s="210"/>
      <c r="LZK5" s="211"/>
      <c r="LZL5" s="149"/>
      <c r="LZT5" s="149"/>
      <c r="LZW5" s="171"/>
      <c r="LZX5" s="171"/>
      <c r="LZY5" s="149"/>
      <c r="MAA5" s="152"/>
      <c r="MAC5" s="152"/>
      <c r="MAD5" s="212"/>
      <c r="MAE5" s="210"/>
      <c r="MAF5" s="211"/>
      <c r="MAG5" s="149"/>
      <c r="MAO5" s="149"/>
      <c r="MAR5" s="171"/>
      <c r="MAS5" s="171"/>
      <c r="MAT5" s="149"/>
      <c r="MAV5" s="152"/>
      <c r="MAX5" s="152"/>
      <c r="MAY5" s="212"/>
      <c r="MAZ5" s="210"/>
      <c r="MBA5" s="211"/>
      <c r="MBB5" s="149"/>
      <c r="MBJ5" s="149"/>
      <c r="MBM5" s="171"/>
      <c r="MBN5" s="171"/>
      <c r="MBO5" s="149"/>
      <c r="MBQ5" s="152"/>
      <c r="MBS5" s="152"/>
      <c r="MBT5" s="212"/>
      <c r="MBU5" s="210"/>
      <c r="MBV5" s="211"/>
      <c r="MBW5" s="149"/>
      <c r="MCE5" s="149"/>
      <c r="MCH5" s="171"/>
      <c r="MCI5" s="171"/>
      <c r="MCJ5" s="149"/>
      <c r="MCL5" s="152"/>
      <c r="MCN5" s="152"/>
      <c r="MCO5" s="212"/>
      <c r="MCP5" s="210"/>
      <c r="MCQ5" s="211"/>
      <c r="MCR5" s="149"/>
      <c r="MCZ5" s="149"/>
      <c r="MDC5" s="171"/>
      <c r="MDD5" s="171"/>
      <c r="MDE5" s="149"/>
      <c r="MDG5" s="152"/>
      <c r="MDI5" s="152"/>
      <c r="MDJ5" s="212"/>
      <c r="MDK5" s="210"/>
      <c r="MDL5" s="211"/>
      <c r="MDM5" s="149"/>
      <c r="MDU5" s="149"/>
      <c r="MDX5" s="171"/>
      <c r="MDY5" s="171"/>
      <c r="MDZ5" s="149"/>
      <c r="MEB5" s="152"/>
      <c r="MED5" s="152"/>
      <c r="MEE5" s="212"/>
      <c r="MEF5" s="210"/>
      <c r="MEG5" s="211"/>
      <c r="MEH5" s="149"/>
      <c r="MEP5" s="149"/>
      <c r="MES5" s="171"/>
      <c r="MET5" s="171"/>
      <c r="MEU5" s="149"/>
      <c r="MEW5" s="152"/>
      <c r="MEY5" s="152"/>
      <c r="MEZ5" s="212"/>
      <c r="MFA5" s="210"/>
      <c r="MFB5" s="211"/>
      <c r="MFC5" s="149"/>
      <c r="MFK5" s="149"/>
      <c r="MFN5" s="171"/>
      <c r="MFO5" s="171"/>
      <c r="MFP5" s="149"/>
      <c r="MFR5" s="152"/>
      <c r="MFT5" s="152"/>
      <c r="MFU5" s="212"/>
      <c r="MFV5" s="210"/>
      <c r="MFW5" s="211"/>
      <c r="MFX5" s="149"/>
      <c r="MGF5" s="149"/>
      <c r="MGI5" s="171"/>
      <c r="MGJ5" s="171"/>
      <c r="MGK5" s="149"/>
      <c r="MGM5" s="152"/>
      <c r="MGO5" s="152"/>
      <c r="MGP5" s="212"/>
      <c r="MGQ5" s="210"/>
      <c r="MGR5" s="211"/>
      <c r="MGS5" s="149"/>
      <c r="MHA5" s="149"/>
      <c r="MHD5" s="171"/>
      <c r="MHE5" s="171"/>
      <c r="MHF5" s="149"/>
      <c r="MHH5" s="152"/>
      <c r="MHJ5" s="152"/>
      <c r="MHK5" s="212"/>
      <c r="MHL5" s="210"/>
      <c r="MHM5" s="211"/>
      <c r="MHN5" s="149"/>
      <c r="MHV5" s="149"/>
      <c r="MHY5" s="171"/>
      <c r="MHZ5" s="171"/>
      <c r="MIA5" s="149"/>
      <c r="MIC5" s="152"/>
      <c r="MIE5" s="152"/>
      <c r="MIF5" s="212"/>
      <c r="MIG5" s="210"/>
      <c r="MIH5" s="211"/>
      <c r="MII5" s="149"/>
      <c r="MIQ5" s="149"/>
      <c r="MIT5" s="171"/>
      <c r="MIU5" s="171"/>
      <c r="MIV5" s="149"/>
      <c r="MIX5" s="152"/>
      <c r="MIZ5" s="152"/>
      <c r="MJA5" s="212"/>
      <c r="MJB5" s="210"/>
      <c r="MJC5" s="211"/>
      <c r="MJD5" s="149"/>
      <c r="MJL5" s="149"/>
      <c r="MJO5" s="171"/>
      <c r="MJP5" s="171"/>
      <c r="MJQ5" s="149"/>
      <c r="MJS5" s="152"/>
      <c r="MJU5" s="152"/>
      <c r="MJV5" s="212"/>
      <c r="MJW5" s="210"/>
      <c r="MJX5" s="211"/>
      <c r="MJY5" s="149"/>
      <c r="MKG5" s="149"/>
      <c r="MKJ5" s="171"/>
      <c r="MKK5" s="171"/>
      <c r="MKL5" s="149"/>
      <c r="MKN5" s="152"/>
      <c r="MKP5" s="152"/>
      <c r="MKQ5" s="212"/>
      <c r="MKR5" s="210"/>
      <c r="MKS5" s="211"/>
      <c r="MKT5" s="149"/>
      <c r="MLB5" s="149"/>
      <c r="MLE5" s="171"/>
      <c r="MLF5" s="171"/>
      <c r="MLG5" s="149"/>
      <c r="MLI5" s="152"/>
      <c r="MLK5" s="152"/>
      <c r="MLL5" s="212"/>
      <c r="MLM5" s="210"/>
      <c r="MLN5" s="211"/>
      <c r="MLO5" s="149"/>
      <c r="MLW5" s="149"/>
      <c r="MLZ5" s="171"/>
      <c r="MMA5" s="171"/>
      <c r="MMB5" s="149"/>
      <c r="MMD5" s="152"/>
      <c r="MMF5" s="152"/>
      <c r="MMG5" s="212"/>
      <c r="MMH5" s="210"/>
      <c r="MMI5" s="211"/>
      <c r="MMJ5" s="149"/>
      <c r="MMR5" s="149"/>
      <c r="MMU5" s="171"/>
      <c r="MMV5" s="171"/>
      <c r="MMW5" s="149"/>
      <c r="MMY5" s="152"/>
      <c r="MNA5" s="152"/>
      <c r="MNB5" s="212"/>
      <c r="MNC5" s="210"/>
      <c r="MND5" s="211"/>
      <c r="MNE5" s="149"/>
      <c r="MNM5" s="149"/>
      <c r="MNP5" s="171"/>
      <c r="MNQ5" s="171"/>
      <c r="MNR5" s="149"/>
      <c r="MNT5" s="152"/>
      <c r="MNV5" s="152"/>
      <c r="MNW5" s="212"/>
      <c r="MNX5" s="210"/>
      <c r="MNY5" s="211"/>
      <c r="MNZ5" s="149"/>
      <c r="MOH5" s="149"/>
      <c r="MOK5" s="171"/>
      <c r="MOL5" s="171"/>
      <c r="MOM5" s="149"/>
      <c r="MOO5" s="152"/>
      <c r="MOQ5" s="152"/>
      <c r="MOR5" s="212"/>
      <c r="MOS5" s="210"/>
      <c r="MOT5" s="211"/>
      <c r="MOU5" s="149"/>
      <c r="MPC5" s="149"/>
      <c r="MPF5" s="171"/>
      <c r="MPG5" s="171"/>
      <c r="MPH5" s="149"/>
      <c r="MPJ5" s="152"/>
      <c r="MPL5" s="152"/>
      <c r="MPM5" s="212"/>
      <c r="MPN5" s="210"/>
      <c r="MPO5" s="211"/>
      <c r="MPP5" s="149"/>
      <c r="MPX5" s="149"/>
      <c r="MQA5" s="171"/>
      <c r="MQB5" s="171"/>
      <c r="MQC5" s="149"/>
      <c r="MQE5" s="152"/>
      <c r="MQG5" s="152"/>
      <c r="MQH5" s="212"/>
      <c r="MQI5" s="210"/>
      <c r="MQJ5" s="211"/>
      <c r="MQK5" s="149"/>
      <c r="MQS5" s="149"/>
      <c r="MQV5" s="171"/>
      <c r="MQW5" s="171"/>
      <c r="MQX5" s="149"/>
      <c r="MQZ5" s="152"/>
      <c r="MRB5" s="152"/>
      <c r="MRC5" s="212"/>
      <c r="MRD5" s="210"/>
      <c r="MRE5" s="211"/>
      <c r="MRF5" s="149"/>
      <c r="MRN5" s="149"/>
      <c r="MRQ5" s="171"/>
      <c r="MRR5" s="171"/>
      <c r="MRS5" s="149"/>
      <c r="MRU5" s="152"/>
      <c r="MRW5" s="152"/>
      <c r="MRX5" s="212"/>
      <c r="MRY5" s="210"/>
      <c r="MRZ5" s="211"/>
      <c r="MSA5" s="149"/>
      <c r="MSI5" s="149"/>
      <c r="MSL5" s="171"/>
      <c r="MSM5" s="171"/>
      <c r="MSN5" s="149"/>
      <c r="MSP5" s="152"/>
      <c r="MSR5" s="152"/>
      <c r="MSS5" s="212"/>
      <c r="MST5" s="210"/>
      <c r="MSU5" s="211"/>
      <c r="MSV5" s="149"/>
      <c r="MTD5" s="149"/>
      <c r="MTG5" s="171"/>
      <c r="MTH5" s="171"/>
      <c r="MTI5" s="149"/>
      <c r="MTK5" s="152"/>
      <c r="MTM5" s="152"/>
      <c r="MTN5" s="212"/>
      <c r="MTO5" s="210"/>
      <c r="MTP5" s="211"/>
      <c r="MTQ5" s="149"/>
      <c r="MTY5" s="149"/>
      <c r="MUB5" s="171"/>
      <c r="MUC5" s="171"/>
      <c r="MUD5" s="149"/>
      <c r="MUF5" s="152"/>
      <c r="MUH5" s="152"/>
      <c r="MUI5" s="212"/>
      <c r="MUJ5" s="210"/>
      <c r="MUK5" s="211"/>
      <c r="MUL5" s="149"/>
      <c r="MUT5" s="149"/>
      <c r="MUW5" s="171"/>
      <c r="MUX5" s="171"/>
      <c r="MUY5" s="149"/>
      <c r="MVA5" s="152"/>
      <c r="MVC5" s="152"/>
      <c r="MVD5" s="212"/>
      <c r="MVE5" s="210"/>
      <c r="MVF5" s="211"/>
      <c r="MVG5" s="149"/>
      <c r="MVO5" s="149"/>
      <c r="MVR5" s="171"/>
      <c r="MVS5" s="171"/>
      <c r="MVT5" s="149"/>
      <c r="MVV5" s="152"/>
      <c r="MVX5" s="152"/>
      <c r="MVY5" s="212"/>
      <c r="MVZ5" s="210"/>
      <c r="MWA5" s="211"/>
      <c r="MWB5" s="149"/>
      <c r="MWJ5" s="149"/>
      <c r="MWM5" s="171"/>
      <c r="MWN5" s="171"/>
      <c r="MWO5" s="149"/>
      <c r="MWQ5" s="152"/>
      <c r="MWS5" s="152"/>
      <c r="MWT5" s="212"/>
      <c r="MWU5" s="210"/>
      <c r="MWV5" s="211"/>
      <c r="MWW5" s="149"/>
      <c r="MXE5" s="149"/>
      <c r="MXH5" s="171"/>
      <c r="MXI5" s="171"/>
      <c r="MXJ5" s="149"/>
      <c r="MXL5" s="152"/>
      <c r="MXN5" s="152"/>
      <c r="MXO5" s="212"/>
      <c r="MXP5" s="210"/>
      <c r="MXQ5" s="211"/>
      <c r="MXR5" s="149"/>
      <c r="MXZ5" s="149"/>
      <c r="MYC5" s="171"/>
      <c r="MYD5" s="171"/>
      <c r="MYE5" s="149"/>
      <c r="MYG5" s="152"/>
      <c r="MYI5" s="152"/>
      <c r="MYJ5" s="212"/>
      <c r="MYK5" s="210"/>
      <c r="MYL5" s="211"/>
      <c r="MYM5" s="149"/>
      <c r="MYU5" s="149"/>
      <c r="MYX5" s="171"/>
      <c r="MYY5" s="171"/>
      <c r="MYZ5" s="149"/>
      <c r="MZB5" s="152"/>
      <c r="MZD5" s="152"/>
      <c r="MZE5" s="212"/>
      <c r="MZF5" s="210"/>
      <c r="MZG5" s="211"/>
      <c r="MZH5" s="149"/>
      <c r="MZP5" s="149"/>
      <c r="MZS5" s="171"/>
      <c r="MZT5" s="171"/>
      <c r="MZU5" s="149"/>
      <c r="MZW5" s="152"/>
      <c r="MZY5" s="152"/>
      <c r="MZZ5" s="212"/>
      <c r="NAA5" s="210"/>
      <c r="NAB5" s="211"/>
      <c r="NAC5" s="149"/>
      <c r="NAK5" s="149"/>
      <c r="NAN5" s="171"/>
      <c r="NAO5" s="171"/>
      <c r="NAP5" s="149"/>
      <c r="NAR5" s="152"/>
      <c r="NAT5" s="152"/>
      <c r="NAU5" s="212"/>
      <c r="NAV5" s="210"/>
      <c r="NAW5" s="211"/>
      <c r="NAX5" s="149"/>
      <c r="NBF5" s="149"/>
      <c r="NBI5" s="171"/>
      <c r="NBJ5" s="171"/>
      <c r="NBK5" s="149"/>
      <c r="NBM5" s="152"/>
      <c r="NBO5" s="152"/>
      <c r="NBP5" s="212"/>
      <c r="NBQ5" s="210"/>
      <c r="NBR5" s="211"/>
      <c r="NBS5" s="149"/>
      <c r="NCA5" s="149"/>
      <c r="NCD5" s="171"/>
      <c r="NCE5" s="171"/>
      <c r="NCF5" s="149"/>
      <c r="NCH5" s="152"/>
      <c r="NCJ5" s="152"/>
      <c r="NCK5" s="212"/>
      <c r="NCL5" s="210"/>
      <c r="NCM5" s="211"/>
      <c r="NCN5" s="149"/>
      <c r="NCV5" s="149"/>
      <c r="NCY5" s="171"/>
      <c r="NCZ5" s="171"/>
      <c r="NDA5" s="149"/>
      <c r="NDC5" s="152"/>
      <c r="NDE5" s="152"/>
      <c r="NDF5" s="212"/>
      <c r="NDG5" s="210"/>
      <c r="NDH5" s="211"/>
      <c r="NDI5" s="149"/>
      <c r="NDQ5" s="149"/>
      <c r="NDT5" s="171"/>
      <c r="NDU5" s="171"/>
      <c r="NDV5" s="149"/>
      <c r="NDX5" s="152"/>
      <c r="NDZ5" s="152"/>
      <c r="NEA5" s="212"/>
      <c r="NEB5" s="210"/>
      <c r="NEC5" s="211"/>
      <c r="NED5" s="149"/>
      <c r="NEL5" s="149"/>
      <c r="NEO5" s="171"/>
      <c r="NEP5" s="171"/>
      <c r="NEQ5" s="149"/>
      <c r="NES5" s="152"/>
      <c r="NEU5" s="152"/>
      <c r="NEV5" s="212"/>
      <c r="NEW5" s="210"/>
      <c r="NEX5" s="211"/>
      <c r="NEY5" s="149"/>
      <c r="NFG5" s="149"/>
      <c r="NFJ5" s="171"/>
      <c r="NFK5" s="171"/>
      <c r="NFL5" s="149"/>
      <c r="NFN5" s="152"/>
      <c r="NFP5" s="152"/>
      <c r="NFQ5" s="212"/>
      <c r="NFR5" s="210"/>
      <c r="NFS5" s="211"/>
      <c r="NFT5" s="149"/>
      <c r="NGB5" s="149"/>
      <c r="NGE5" s="171"/>
      <c r="NGF5" s="171"/>
      <c r="NGG5" s="149"/>
      <c r="NGI5" s="152"/>
      <c r="NGK5" s="152"/>
      <c r="NGL5" s="212"/>
      <c r="NGM5" s="210"/>
      <c r="NGN5" s="211"/>
      <c r="NGO5" s="149"/>
      <c r="NGW5" s="149"/>
      <c r="NGZ5" s="171"/>
      <c r="NHA5" s="171"/>
      <c r="NHB5" s="149"/>
      <c r="NHD5" s="152"/>
      <c r="NHF5" s="152"/>
      <c r="NHG5" s="212"/>
      <c r="NHH5" s="210"/>
      <c r="NHI5" s="211"/>
      <c r="NHJ5" s="149"/>
      <c r="NHR5" s="149"/>
      <c r="NHU5" s="171"/>
      <c r="NHV5" s="171"/>
      <c r="NHW5" s="149"/>
      <c r="NHY5" s="152"/>
      <c r="NIA5" s="152"/>
      <c r="NIB5" s="212"/>
      <c r="NIC5" s="210"/>
      <c r="NID5" s="211"/>
      <c r="NIE5" s="149"/>
      <c r="NIM5" s="149"/>
      <c r="NIP5" s="171"/>
      <c r="NIQ5" s="171"/>
      <c r="NIR5" s="149"/>
      <c r="NIT5" s="152"/>
      <c r="NIV5" s="152"/>
      <c r="NIW5" s="212"/>
      <c r="NIX5" s="210"/>
      <c r="NIY5" s="211"/>
      <c r="NIZ5" s="149"/>
      <c r="NJH5" s="149"/>
      <c r="NJK5" s="171"/>
      <c r="NJL5" s="171"/>
      <c r="NJM5" s="149"/>
      <c r="NJO5" s="152"/>
      <c r="NJQ5" s="152"/>
      <c r="NJR5" s="212"/>
      <c r="NJS5" s="210"/>
      <c r="NJT5" s="211"/>
      <c r="NJU5" s="149"/>
      <c r="NKC5" s="149"/>
      <c r="NKF5" s="171"/>
      <c r="NKG5" s="171"/>
      <c r="NKH5" s="149"/>
      <c r="NKJ5" s="152"/>
      <c r="NKL5" s="152"/>
      <c r="NKM5" s="212"/>
      <c r="NKN5" s="210"/>
      <c r="NKO5" s="211"/>
      <c r="NKP5" s="149"/>
      <c r="NKX5" s="149"/>
      <c r="NLA5" s="171"/>
      <c r="NLB5" s="171"/>
      <c r="NLC5" s="149"/>
      <c r="NLE5" s="152"/>
      <c r="NLG5" s="152"/>
      <c r="NLH5" s="212"/>
      <c r="NLI5" s="210"/>
      <c r="NLJ5" s="211"/>
      <c r="NLK5" s="149"/>
      <c r="NLS5" s="149"/>
      <c r="NLV5" s="171"/>
      <c r="NLW5" s="171"/>
      <c r="NLX5" s="149"/>
      <c r="NLZ5" s="152"/>
      <c r="NMB5" s="152"/>
      <c r="NMC5" s="212"/>
      <c r="NMD5" s="210"/>
      <c r="NME5" s="211"/>
      <c r="NMF5" s="149"/>
      <c r="NMN5" s="149"/>
      <c r="NMQ5" s="171"/>
      <c r="NMR5" s="171"/>
      <c r="NMS5" s="149"/>
      <c r="NMU5" s="152"/>
      <c r="NMW5" s="152"/>
      <c r="NMX5" s="212"/>
      <c r="NMY5" s="210"/>
      <c r="NMZ5" s="211"/>
      <c r="NNA5" s="149"/>
      <c r="NNI5" s="149"/>
      <c r="NNL5" s="171"/>
      <c r="NNM5" s="171"/>
      <c r="NNN5" s="149"/>
      <c r="NNP5" s="152"/>
      <c r="NNR5" s="152"/>
      <c r="NNS5" s="212"/>
      <c r="NNT5" s="210"/>
      <c r="NNU5" s="211"/>
      <c r="NNV5" s="149"/>
      <c r="NOD5" s="149"/>
      <c r="NOG5" s="171"/>
      <c r="NOH5" s="171"/>
      <c r="NOI5" s="149"/>
      <c r="NOK5" s="152"/>
      <c r="NOM5" s="152"/>
      <c r="NON5" s="212"/>
      <c r="NOO5" s="210"/>
      <c r="NOP5" s="211"/>
      <c r="NOQ5" s="149"/>
      <c r="NOY5" s="149"/>
      <c r="NPB5" s="171"/>
      <c r="NPC5" s="171"/>
      <c r="NPD5" s="149"/>
      <c r="NPF5" s="152"/>
      <c r="NPH5" s="152"/>
      <c r="NPI5" s="212"/>
      <c r="NPJ5" s="210"/>
      <c r="NPK5" s="211"/>
      <c r="NPL5" s="149"/>
      <c r="NPT5" s="149"/>
      <c r="NPW5" s="171"/>
      <c r="NPX5" s="171"/>
      <c r="NPY5" s="149"/>
      <c r="NQA5" s="152"/>
      <c r="NQC5" s="152"/>
      <c r="NQD5" s="212"/>
      <c r="NQE5" s="210"/>
      <c r="NQF5" s="211"/>
      <c r="NQG5" s="149"/>
      <c r="NQO5" s="149"/>
      <c r="NQR5" s="171"/>
      <c r="NQS5" s="171"/>
      <c r="NQT5" s="149"/>
      <c r="NQV5" s="152"/>
      <c r="NQX5" s="152"/>
      <c r="NQY5" s="212"/>
      <c r="NQZ5" s="210"/>
      <c r="NRA5" s="211"/>
      <c r="NRB5" s="149"/>
      <c r="NRJ5" s="149"/>
      <c r="NRM5" s="171"/>
      <c r="NRN5" s="171"/>
      <c r="NRO5" s="149"/>
      <c r="NRQ5" s="152"/>
      <c r="NRS5" s="152"/>
      <c r="NRT5" s="212"/>
      <c r="NRU5" s="210"/>
      <c r="NRV5" s="211"/>
      <c r="NRW5" s="149"/>
      <c r="NSE5" s="149"/>
      <c r="NSH5" s="171"/>
      <c r="NSI5" s="171"/>
      <c r="NSJ5" s="149"/>
      <c r="NSL5" s="152"/>
      <c r="NSN5" s="152"/>
      <c r="NSO5" s="212"/>
      <c r="NSP5" s="210"/>
      <c r="NSQ5" s="211"/>
      <c r="NSR5" s="149"/>
      <c r="NSZ5" s="149"/>
      <c r="NTC5" s="171"/>
      <c r="NTD5" s="171"/>
      <c r="NTE5" s="149"/>
      <c r="NTG5" s="152"/>
      <c r="NTI5" s="152"/>
      <c r="NTJ5" s="212"/>
      <c r="NTK5" s="210"/>
      <c r="NTL5" s="211"/>
      <c r="NTM5" s="149"/>
      <c r="NTU5" s="149"/>
      <c r="NTX5" s="171"/>
      <c r="NTY5" s="171"/>
      <c r="NTZ5" s="149"/>
      <c r="NUB5" s="152"/>
      <c r="NUD5" s="152"/>
      <c r="NUE5" s="212"/>
      <c r="NUF5" s="210"/>
      <c r="NUG5" s="211"/>
      <c r="NUH5" s="149"/>
      <c r="NUP5" s="149"/>
      <c r="NUS5" s="171"/>
      <c r="NUT5" s="171"/>
      <c r="NUU5" s="149"/>
      <c r="NUW5" s="152"/>
      <c r="NUY5" s="152"/>
      <c r="NUZ5" s="212"/>
      <c r="NVA5" s="210"/>
      <c r="NVB5" s="211"/>
      <c r="NVC5" s="149"/>
      <c r="NVK5" s="149"/>
      <c r="NVN5" s="171"/>
      <c r="NVO5" s="171"/>
      <c r="NVP5" s="149"/>
      <c r="NVR5" s="152"/>
      <c r="NVT5" s="152"/>
      <c r="NVU5" s="212"/>
      <c r="NVV5" s="210"/>
      <c r="NVW5" s="211"/>
      <c r="NVX5" s="149"/>
      <c r="NWF5" s="149"/>
      <c r="NWI5" s="171"/>
      <c r="NWJ5" s="171"/>
      <c r="NWK5" s="149"/>
      <c r="NWM5" s="152"/>
      <c r="NWO5" s="152"/>
      <c r="NWP5" s="212"/>
      <c r="NWQ5" s="210"/>
      <c r="NWR5" s="211"/>
      <c r="NWS5" s="149"/>
      <c r="NXA5" s="149"/>
      <c r="NXD5" s="171"/>
      <c r="NXE5" s="171"/>
      <c r="NXF5" s="149"/>
      <c r="NXH5" s="152"/>
      <c r="NXJ5" s="152"/>
      <c r="NXK5" s="212"/>
      <c r="NXL5" s="210"/>
      <c r="NXM5" s="211"/>
      <c r="NXN5" s="149"/>
      <c r="NXV5" s="149"/>
      <c r="NXY5" s="171"/>
      <c r="NXZ5" s="171"/>
      <c r="NYA5" s="149"/>
      <c r="NYC5" s="152"/>
      <c r="NYE5" s="152"/>
      <c r="NYF5" s="212"/>
      <c r="NYG5" s="210"/>
      <c r="NYH5" s="211"/>
      <c r="NYI5" s="149"/>
      <c r="NYQ5" s="149"/>
      <c r="NYT5" s="171"/>
      <c r="NYU5" s="171"/>
      <c r="NYV5" s="149"/>
      <c r="NYX5" s="152"/>
      <c r="NYZ5" s="152"/>
      <c r="NZA5" s="212"/>
      <c r="NZB5" s="210"/>
      <c r="NZC5" s="211"/>
      <c r="NZD5" s="149"/>
      <c r="NZL5" s="149"/>
      <c r="NZO5" s="171"/>
      <c r="NZP5" s="171"/>
      <c r="NZQ5" s="149"/>
      <c r="NZS5" s="152"/>
      <c r="NZU5" s="152"/>
      <c r="NZV5" s="212"/>
      <c r="NZW5" s="210"/>
      <c r="NZX5" s="211"/>
      <c r="NZY5" s="149"/>
      <c r="OAG5" s="149"/>
      <c r="OAJ5" s="171"/>
      <c r="OAK5" s="171"/>
      <c r="OAL5" s="149"/>
      <c r="OAN5" s="152"/>
      <c r="OAP5" s="152"/>
      <c r="OAQ5" s="212"/>
      <c r="OAR5" s="210"/>
      <c r="OAS5" s="211"/>
      <c r="OAT5" s="149"/>
      <c r="OBB5" s="149"/>
      <c r="OBE5" s="171"/>
      <c r="OBF5" s="171"/>
      <c r="OBG5" s="149"/>
      <c r="OBI5" s="152"/>
      <c r="OBK5" s="152"/>
      <c r="OBL5" s="212"/>
      <c r="OBM5" s="210"/>
      <c r="OBN5" s="211"/>
      <c r="OBO5" s="149"/>
      <c r="OBW5" s="149"/>
      <c r="OBZ5" s="171"/>
      <c r="OCA5" s="171"/>
      <c r="OCB5" s="149"/>
      <c r="OCD5" s="152"/>
      <c r="OCF5" s="152"/>
      <c r="OCG5" s="212"/>
      <c r="OCH5" s="210"/>
      <c r="OCI5" s="211"/>
      <c r="OCJ5" s="149"/>
      <c r="OCR5" s="149"/>
      <c r="OCU5" s="171"/>
      <c r="OCV5" s="171"/>
      <c r="OCW5" s="149"/>
      <c r="OCY5" s="152"/>
      <c r="ODA5" s="152"/>
      <c r="ODB5" s="212"/>
      <c r="ODC5" s="210"/>
      <c r="ODD5" s="211"/>
      <c r="ODE5" s="149"/>
      <c r="ODM5" s="149"/>
      <c r="ODP5" s="171"/>
      <c r="ODQ5" s="171"/>
      <c r="ODR5" s="149"/>
      <c r="ODT5" s="152"/>
      <c r="ODV5" s="152"/>
      <c r="ODW5" s="212"/>
      <c r="ODX5" s="210"/>
      <c r="ODY5" s="211"/>
      <c r="ODZ5" s="149"/>
      <c r="OEH5" s="149"/>
      <c r="OEK5" s="171"/>
      <c r="OEL5" s="171"/>
      <c r="OEM5" s="149"/>
      <c r="OEO5" s="152"/>
      <c r="OEQ5" s="152"/>
      <c r="OER5" s="212"/>
      <c r="OES5" s="210"/>
      <c r="OET5" s="211"/>
      <c r="OEU5" s="149"/>
      <c r="OFC5" s="149"/>
      <c r="OFF5" s="171"/>
      <c r="OFG5" s="171"/>
      <c r="OFH5" s="149"/>
      <c r="OFJ5" s="152"/>
      <c r="OFL5" s="152"/>
      <c r="OFM5" s="212"/>
      <c r="OFN5" s="210"/>
      <c r="OFO5" s="211"/>
      <c r="OFP5" s="149"/>
      <c r="OFX5" s="149"/>
      <c r="OGA5" s="171"/>
      <c r="OGB5" s="171"/>
      <c r="OGC5" s="149"/>
      <c r="OGE5" s="152"/>
      <c r="OGG5" s="152"/>
      <c r="OGH5" s="212"/>
      <c r="OGI5" s="210"/>
      <c r="OGJ5" s="211"/>
      <c r="OGK5" s="149"/>
      <c r="OGS5" s="149"/>
      <c r="OGV5" s="171"/>
      <c r="OGW5" s="171"/>
      <c r="OGX5" s="149"/>
      <c r="OGZ5" s="152"/>
      <c r="OHB5" s="152"/>
      <c r="OHC5" s="212"/>
      <c r="OHD5" s="210"/>
      <c r="OHE5" s="211"/>
      <c r="OHF5" s="149"/>
      <c r="OHN5" s="149"/>
      <c r="OHQ5" s="171"/>
      <c r="OHR5" s="171"/>
      <c r="OHS5" s="149"/>
      <c r="OHU5" s="152"/>
      <c r="OHW5" s="152"/>
      <c r="OHX5" s="212"/>
      <c r="OHY5" s="210"/>
      <c r="OHZ5" s="211"/>
      <c r="OIA5" s="149"/>
      <c r="OII5" s="149"/>
      <c r="OIL5" s="171"/>
      <c r="OIM5" s="171"/>
      <c r="OIN5" s="149"/>
      <c r="OIP5" s="152"/>
      <c r="OIR5" s="152"/>
      <c r="OIS5" s="212"/>
      <c r="OIT5" s="210"/>
      <c r="OIU5" s="211"/>
      <c r="OIV5" s="149"/>
      <c r="OJD5" s="149"/>
      <c r="OJG5" s="171"/>
      <c r="OJH5" s="171"/>
      <c r="OJI5" s="149"/>
      <c r="OJK5" s="152"/>
      <c r="OJM5" s="152"/>
      <c r="OJN5" s="212"/>
      <c r="OJO5" s="210"/>
      <c r="OJP5" s="211"/>
      <c r="OJQ5" s="149"/>
      <c r="OJY5" s="149"/>
      <c r="OKB5" s="171"/>
      <c r="OKC5" s="171"/>
      <c r="OKD5" s="149"/>
      <c r="OKF5" s="152"/>
      <c r="OKH5" s="152"/>
      <c r="OKI5" s="212"/>
      <c r="OKJ5" s="210"/>
      <c r="OKK5" s="211"/>
      <c r="OKL5" s="149"/>
      <c r="OKT5" s="149"/>
      <c r="OKW5" s="171"/>
      <c r="OKX5" s="171"/>
      <c r="OKY5" s="149"/>
      <c r="OLA5" s="152"/>
      <c r="OLC5" s="152"/>
      <c r="OLD5" s="212"/>
      <c r="OLE5" s="210"/>
      <c r="OLF5" s="211"/>
      <c r="OLG5" s="149"/>
      <c r="OLO5" s="149"/>
      <c r="OLR5" s="171"/>
      <c r="OLS5" s="171"/>
      <c r="OLT5" s="149"/>
      <c r="OLV5" s="152"/>
      <c r="OLX5" s="152"/>
      <c r="OLY5" s="212"/>
      <c r="OLZ5" s="210"/>
      <c r="OMA5" s="211"/>
      <c r="OMB5" s="149"/>
      <c r="OMJ5" s="149"/>
      <c r="OMM5" s="171"/>
      <c r="OMN5" s="171"/>
      <c r="OMO5" s="149"/>
      <c r="OMQ5" s="152"/>
      <c r="OMS5" s="152"/>
      <c r="OMT5" s="212"/>
      <c r="OMU5" s="210"/>
      <c r="OMV5" s="211"/>
      <c r="OMW5" s="149"/>
      <c r="ONE5" s="149"/>
      <c r="ONH5" s="171"/>
      <c r="ONI5" s="171"/>
      <c r="ONJ5" s="149"/>
      <c r="ONL5" s="152"/>
      <c r="ONN5" s="152"/>
      <c r="ONO5" s="212"/>
      <c r="ONP5" s="210"/>
      <c r="ONQ5" s="211"/>
      <c r="ONR5" s="149"/>
      <c r="ONZ5" s="149"/>
      <c r="OOC5" s="171"/>
      <c r="OOD5" s="171"/>
      <c r="OOE5" s="149"/>
      <c r="OOG5" s="152"/>
      <c r="OOI5" s="152"/>
      <c r="OOJ5" s="212"/>
      <c r="OOK5" s="210"/>
      <c r="OOL5" s="211"/>
      <c r="OOM5" s="149"/>
      <c r="OOU5" s="149"/>
      <c r="OOX5" s="171"/>
      <c r="OOY5" s="171"/>
      <c r="OOZ5" s="149"/>
      <c r="OPB5" s="152"/>
      <c r="OPD5" s="152"/>
      <c r="OPE5" s="212"/>
      <c r="OPF5" s="210"/>
      <c r="OPG5" s="211"/>
      <c r="OPH5" s="149"/>
      <c r="OPP5" s="149"/>
      <c r="OPS5" s="171"/>
      <c r="OPT5" s="171"/>
      <c r="OPU5" s="149"/>
      <c r="OPW5" s="152"/>
      <c r="OPY5" s="152"/>
      <c r="OPZ5" s="212"/>
      <c r="OQA5" s="210"/>
      <c r="OQB5" s="211"/>
      <c r="OQC5" s="149"/>
      <c r="OQK5" s="149"/>
      <c r="OQN5" s="171"/>
      <c r="OQO5" s="171"/>
      <c r="OQP5" s="149"/>
      <c r="OQR5" s="152"/>
      <c r="OQT5" s="152"/>
      <c r="OQU5" s="212"/>
      <c r="OQV5" s="210"/>
      <c r="OQW5" s="211"/>
      <c r="OQX5" s="149"/>
      <c r="ORF5" s="149"/>
      <c r="ORI5" s="171"/>
      <c r="ORJ5" s="171"/>
      <c r="ORK5" s="149"/>
      <c r="ORM5" s="152"/>
      <c r="ORO5" s="152"/>
      <c r="ORP5" s="212"/>
      <c r="ORQ5" s="210"/>
      <c r="ORR5" s="211"/>
      <c r="ORS5" s="149"/>
      <c r="OSA5" s="149"/>
      <c r="OSD5" s="171"/>
      <c r="OSE5" s="171"/>
      <c r="OSF5" s="149"/>
      <c r="OSH5" s="152"/>
      <c r="OSJ5" s="152"/>
      <c r="OSK5" s="212"/>
      <c r="OSL5" s="210"/>
      <c r="OSM5" s="211"/>
      <c r="OSN5" s="149"/>
      <c r="OSV5" s="149"/>
      <c r="OSY5" s="171"/>
      <c r="OSZ5" s="171"/>
      <c r="OTA5" s="149"/>
      <c r="OTC5" s="152"/>
      <c r="OTE5" s="152"/>
      <c r="OTF5" s="212"/>
      <c r="OTG5" s="210"/>
      <c r="OTH5" s="211"/>
      <c r="OTI5" s="149"/>
      <c r="OTQ5" s="149"/>
      <c r="OTT5" s="171"/>
      <c r="OTU5" s="171"/>
      <c r="OTV5" s="149"/>
      <c r="OTX5" s="152"/>
      <c r="OTZ5" s="152"/>
      <c r="OUA5" s="212"/>
      <c r="OUB5" s="210"/>
      <c r="OUC5" s="211"/>
      <c r="OUD5" s="149"/>
      <c r="OUL5" s="149"/>
      <c r="OUO5" s="171"/>
      <c r="OUP5" s="171"/>
      <c r="OUQ5" s="149"/>
      <c r="OUS5" s="152"/>
      <c r="OUU5" s="152"/>
      <c r="OUV5" s="212"/>
      <c r="OUW5" s="210"/>
      <c r="OUX5" s="211"/>
      <c r="OUY5" s="149"/>
      <c r="OVG5" s="149"/>
      <c r="OVJ5" s="171"/>
      <c r="OVK5" s="171"/>
      <c r="OVL5" s="149"/>
      <c r="OVN5" s="152"/>
      <c r="OVP5" s="152"/>
      <c r="OVQ5" s="212"/>
      <c r="OVR5" s="210"/>
      <c r="OVS5" s="211"/>
      <c r="OVT5" s="149"/>
      <c r="OWB5" s="149"/>
      <c r="OWE5" s="171"/>
      <c r="OWF5" s="171"/>
      <c r="OWG5" s="149"/>
      <c r="OWI5" s="152"/>
      <c r="OWK5" s="152"/>
      <c r="OWL5" s="212"/>
      <c r="OWM5" s="210"/>
      <c r="OWN5" s="211"/>
      <c r="OWO5" s="149"/>
      <c r="OWW5" s="149"/>
      <c r="OWZ5" s="171"/>
      <c r="OXA5" s="171"/>
      <c r="OXB5" s="149"/>
      <c r="OXD5" s="152"/>
      <c r="OXF5" s="152"/>
      <c r="OXG5" s="212"/>
      <c r="OXH5" s="210"/>
      <c r="OXI5" s="211"/>
      <c r="OXJ5" s="149"/>
      <c r="OXR5" s="149"/>
      <c r="OXU5" s="171"/>
      <c r="OXV5" s="171"/>
      <c r="OXW5" s="149"/>
      <c r="OXY5" s="152"/>
      <c r="OYA5" s="152"/>
      <c r="OYB5" s="212"/>
      <c r="OYC5" s="210"/>
      <c r="OYD5" s="211"/>
      <c r="OYE5" s="149"/>
      <c r="OYM5" s="149"/>
      <c r="OYP5" s="171"/>
      <c r="OYQ5" s="171"/>
      <c r="OYR5" s="149"/>
      <c r="OYT5" s="152"/>
      <c r="OYV5" s="152"/>
      <c r="OYW5" s="212"/>
      <c r="OYX5" s="210"/>
      <c r="OYY5" s="211"/>
      <c r="OYZ5" s="149"/>
      <c r="OZH5" s="149"/>
      <c r="OZK5" s="171"/>
      <c r="OZL5" s="171"/>
      <c r="OZM5" s="149"/>
      <c r="OZO5" s="152"/>
      <c r="OZQ5" s="152"/>
      <c r="OZR5" s="212"/>
      <c r="OZS5" s="210"/>
      <c r="OZT5" s="211"/>
      <c r="OZU5" s="149"/>
      <c r="PAC5" s="149"/>
      <c r="PAF5" s="171"/>
      <c r="PAG5" s="171"/>
      <c r="PAH5" s="149"/>
      <c r="PAJ5" s="152"/>
      <c r="PAL5" s="152"/>
      <c r="PAM5" s="212"/>
      <c r="PAN5" s="210"/>
      <c r="PAO5" s="211"/>
      <c r="PAP5" s="149"/>
      <c r="PAX5" s="149"/>
      <c r="PBA5" s="171"/>
      <c r="PBB5" s="171"/>
      <c r="PBC5" s="149"/>
      <c r="PBE5" s="152"/>
      <c r="PBG5" s="152"/>
      <c r="PBH5" s="212"/>
      <c r="PBI5" s="210"/>
      <c r="PBJ5" s="211"/>
      <c r="PBK5" s="149"/>
      <c r="PBS5" s="149"/>
      <c r="PBV5" s="171"/>
      <c r="PBW5" s="171"/>
      <c r="PBX5" s="149"/>
      <c r="PBZ5" s="152"/>
      <c r="PCB5" s="152"/>
      <c r="PCC5" s="212"/>
      <c r="PCD5" s="210"/>
      <c r="PCE5" s="211"/>
      <c r="PCF5" s="149"/>
      <c r="PCN5" s="149"/>
      <c r="PCQ5" s="171"/>
      <c r="PCR5" s="171"/>
      <c r="PCS5" s="149"/>
      <c r="PCU5" s="152"/>
      <c r="PCW5" s="152"/>
      <c r="PCX5" s="212"/>
      <c r="PCY5" s="210"/>
      <c r="PCZ5" s="211"/>
      <c r="PDA5" s="149"/>
      <c r="PDI5" s="149"/>
      <c r="PDL5" s="171"/>
      <c r="PDM5" s="171"/>
      <c r="PDN5" s="149"/>
      <c r="PDP5" s="152"/>
      <c r="PDR5" s="152"/>
      <c r="PDS5" s="212"/>
      <c r="PDT5" s="210"/>
      <c r="PDU5" s="211"/>
      <c r="PDV5" s="149"/>
      <c r="PED5" s="149"/>
      <c r="PEG5" s="171"/>
      <c r="PEH5" s="171"/>
      <c r="PEI5" s="149"/>
      <c r="PEK5" s="152"/>
      <c r="PEM5" s="152"/>
      <c r="PEN5" s="212"/>
      <c r="PEO5" s="210"/>
      <c r="PEP5" s="211"/>
      <c r="PEQ5" s="149"/>
      <c r="PEY5" s="149"/>
      <c r="PFB5" s="171"/>
      <c r="PFC5" s="171"/>
      <c r="PFD5" s="149"/>
      <c r="PFF5" s="152"/>
      <c r="PFH5" s="152"/>
      <c r="PFI5" s="212"/>
      <c r="PFJ5" s="210"/>
      <c r="PFK5" s="211"/>
      <c r="PFL5" s="149"/>
      <c r="PFT5" s="149"/>
      <c r="PFW5" s="171"/>
      <c r="PFX5" s="171"/>
      <c r="PFY5" s="149"/>
      <c r="PGA5" s="152"/>
      <c r="PGC5" s="152"/>
      <c r="PGD5" s="212"/>
      <c r="PGE5" s="210"/>
      <c r="PGF5" s="211"/>
      <c r="PGG5" s="149"/>
      <c r="PGO5" s="149"/>
      <c r="PGR5" s="171"/>
      <c r="PGS5" s="171"/>
      <c r="PGT5" s="149"/>
      <c r="PGV5" s="152"/>
      <c r="PGX5" s="152"/>
      <c r="PGY5" s="212"/>
      <c r="PGZ5" s="210"/>
      <c r="PHA5" s="211"/>
      <c r="PHB5" s="149"/>
      <c r="PHJ5" s="149"/>
      <c r="PHM5" s="171"/>
      <c r="PHN5" s="171"/>
      <c r="PHO5" s="149"/>
      <c r="PHQ5" s="152"/>
      <c r="PHS5" s="152"/>
      <c r="PHT5" s="212"/>
      <c r="PHU5" s="210"/>
      <c r="PHV5" s="211"/>
      <c r="PHW5" s="149"/>
      <c r="PIE5" s="149"/>
      <c r="PIH5" s="171"/>
      <c r="PII5" s="171"/>
      <c r="PIJ5" s="149"/>
      <c r="PIL5" s="152"/>
      <c r="PIN5" s="152"/>
      <c r="PIO5" s="212"/>
      <c r="PIP5" s="210"/>
      <c r="PIQ5" s="211"/>
      <c r="PIR5" s="149"/>
      <c r="PIZ5" s="149"/>
      <c r="PJC5" s="171"/>
      <c r="PJD5" s="171"/>
      <c r="PJE5" s="149"/>
      <c r="PJG5" s="152"/>
      <c r="PJI5" s="152"/>
      <c r="PJJ5" s="212"/>
      <c r="PJK5" s="210"/>
      <c r="PJL5" s="211"/>
      <c r="PJM5" s="149"/>
      <c r="PJU5" s="149"/>
      <c r="PJX5" s="171"/>
      <c r="PJY5" s="171"/>
      <c r="PJZ5" s="149"/>
      <c r="PKB5" s="152"/>
      <c r="PKD5" s="152"/>
      <c r="PKE5" s="212"/>
      <c r="PKF5" s="210"/>
      <c r="PKG5" s="211"/>
      <c r="PKH5" s="149"/>
      <c r="PKP5" s="149"/>
      <c r="PKS5" s="171"/>
      <c r="PKT5" s="171"/>
      <c r="PKU5" s="149"/>
      <c r="PKW5" s="152"/>
      <c r="PKY5" s="152"/>
      <c r="PKZ5" s="212"/>
      <c r="PLA5" s="210"/>
      <c r="PLB5" s="211"/>
      <c r="PLC5" s="149"/>
      <c r="PLK5" s="149"/>
      <c r="PLN5" s="171"/>
      <c r="PLO5" s="171"/>
      <c r="PLP5" s="149"/>
      <c r="PLR5" s="152"/>
      <c r="PLT5" s="152"/>
      <c r="PLU5" s="212"/>
      <c r="PLV5" s="210"/>
      <c r="PLW5" s="211"/>
      <c r="PLX5" s="149"/>
      <c r="PMF5" s="149"/>
      <c r="PMI5" s="171"/>
      <c r="PMJ5" s="171"/>
      <c r="PMK5" s="149"/>
      <c r="PMM5" s="152"/>
      <c r="PMO5" s="152"/>
      <c r="PMP5" s="212"/>
      <c r="PMQ5" s="210"/>
      <c r="PMR5" s="211"/>
      <c r="PMS5" s="149"/>
      <c r="PNA5" s="149"/>
      <c r="PND5" s="171"/>
      <c r="PNE5" s="171"/>
      <c r="PNF5" s="149"/>
      <c r="PNH5" s="152"/>
      <c r="PNJ5" s="152"/>
      <c r="PNK5" s="212"/>
      <c r="PNL5" s="210"/>
      <c r="PNM5" s="211"/>
      <c r="PNN5" s="149"/>
      <c r="PNV5" s="149"/>
      <c r="PNY5" s="171"/>
      <c r="PNZ5" s="171"/>
      <c r="POA5" s="149"/>
      <c r="POC5" s="152"/>
      <c r="POE5" s="152"/>
      <c r="POF5" s="212"/>
      <c r="POG5" s="210"/>
      <c r="POH5" s="211"/>
      <c r="POI5" s="149"/>
      <c r="POQ5" s="149"/>
      <c r="POT5" s="171"/>
      <c r="POU5" s="171"/>
      <c r="POV5" s="149"/>
      <c r="POX5" s="152"/>
      <c r="POZ5" s="152"/>
      <c r="PPA5" s="212"/>
      <c r="PPB5" s="210"/>
      <c r="PPC5" s="211"/>
      <c r="PPD5" s="149"/>
      <c r="PPL5" s="149"/>
      <c r="PPO5" s="171"/>
      <c r="PPP5" s="171"/>
      <c r="PPQ5" s="149"/>
      <c r="PPS5" s="152"/>
      <c r="PPU5" s="152"/>
      <c r="PPV5" s="212"/>
      <c r="PPW5" s="210"/>
      <c r="PPX5" s="211"/>
      <c r="PPY5" s="149"/>
      <c r="PQG5" s="149"/>
      <c r="PQJ5" s="171"/>
      <c r="PQK5" s="171"/>
      <c r="PQL5" s="149"/>
      <c r="PQN5" s="152"/>
      <c r="PQP5" s="152"/>
      <c r="PQQ5" s="212"/>
      <c r="PQR5" s="210"/>
      <c r="PQS5" s="211"/>
      <c r="PQT5" s="149"/>
      <c r="PRB5" s="149"/>
      <c r="PRE5" s="171"/>
      <c r="PRF5" s="171"/>
      <c r="PRG5" s="149"/>
      <c r="PRI5" s="152"/>
      <c r="PRK5" s="152"/>
      <c r="PRL5" s="212"/>
      <c r="PRM5" s="210"/>
      <c r="PRN5" s="211"/>
      <c r="PRO5" s="149"/>
      <c r="PRW5" s="149"/>
      <c r="PRZ5" s="171"/>
      <c r="PSA5" s="171"/>
      <c r="PSB5" s="149"/>
      <c r="PSD5" s="152"/>
      <c r="PSF5" s="152"/>
      <c r="PSG5" s="212"/>
      <c r="PSH5" s="210"/>
      <c r="PSI5" s="211"/>
      <c r="PSJ5" s="149"/>
      <c r="PSR5" s="149"/>
      <c r="PSU5" s="171"/>
      <c r="PSV5" s="171"/>
      <c r="PSW5" s="149"/>
      <c r="PSY5" s="152"/>
      <c r="PTA5" s="152"/>
      <c r="PTB5" s="212"/>
      <c r="PTC5" s="210"/>
      <c r="PTD5" s="211"/>
      <c r="PTE5" s="149"/>
      <c r="PTM5" s="149"/>
      <c r="PTP5" s="171"/>
      <c r="PTQ5" s="171"/>
      <c r="PTR5" s="149"/>
      <c r="PTT5" s="152"/>
      <c r="PTV5" s="152"/>
      <c r="PTW5" s="212"/>
      <c r="PTX5" s="210"/>
      <c r="PTY5" s="211"/>
      <c r="PTZ5" s="149"/>
      <c r="PUH5" s="149"/>
      <c r="PUK5" s="171"/>
      <c r="PUL5" s="171"/>
      <c r="PUM5" s="149"/>
      <c r="PUO5" s="152"/>
      <c r="PUQ5" s="152"/>
      <c r="PUR5" s="212"/>
      <c r="PUS5" s="210"/>
      <c r="PUT5" s="211"/>
      <c r="PUU5" s="149"/>
      <c r="PVC5" s="149"/>
      <c r="PVF5" s="171"/>
      <c r="PVG5" s="171"/>
      <c r="PVH5" s="149"/>
      <c r="PVJ5" s="152"/>
      <c r="PVL5" s="152"/>
      <c r="PVM5" s="212"/>
      <c r="PVN5" s="210"/>
      <c r="PVO5" s="211"/>
      <c r="PVP5" s="149"/>
      <c r="PVX5" s="149"/>
      <c r="PWA5" s="171"/>
      <c r="PWB5" s="171"/>
      <c r="PWC5" s="149"/>
      <c r="PWE5" s="152"/>
      <c r="PWG5" s="152"/>
      <c r="PWH5" s="212"/>
      <c r="PWI5" s="210"/>
      <c r="PWJ5" s="211"/>
      <c r="PWK5" s="149"/>
      <c r="PWS5" s="149"/>
      <c r="PWV5" s="171"/>
      <c r="PWW5" s="171"/>
      <c r="PWX5" s="149"/>
      <c r="PWZ5" s="152"/>
      <c r="PXB5" s="152"/>
      <c r="PXC5" s="212"/>
      <c r="PXD5" s="210"/>
      <c r="PXE5" s="211"/>
      <c r="PXF5" s="149"/>
      <c r="PXN5" s="149"/>
      <c r="PXQ5" s="171"/>
      <c r="PXR5" s="171"/>
      <c r="PXS5" s="149"/>
      <c r="PXU5" s="152"/>
      <c r="PXW5" s="152"/>
      <c r="PXX5" s="212"/>
      <c r="PXY5" s="210"/>
      <c r="PXZ5" s="211"/>
      <c r="PYA5" s="149"/>
      <c r="PYI5" s="149"/>
      <c r="PYL5" s="171"/>
      <c r="PYM5" s="171"/>
      <c r="PYN5" s="149"/>
      <c r="PYP5" s="152"/>
      <c r="PYR5" s="152"/>
      <c r="PYS5" s="212"/>
      <c r="PYT5" s="210"/>
      <c r="PYU5" s="211"/>
      <c r="PYV5" s="149"/>
      <c r="PZD5" s="149"/>
      <c r="PZG5" s="171"/>
      <c r="PZH5" s="171"/>
      <c r="PZI5" s="149"/>
      <c r="PZK5" s="152"/>
      <c r="PZM5" s="152"/>
      <c r="PZN5" s="212"/>
      <c r="PZO5" s="210"/>
      <c r="PZP5" s="211"/>
      <c r="PZQ5" s="149"/>
      <c r="PZY5" s="149"/>
      <c r="QAB5" s="171"/>
      <c r="QAC5" s="171"/>
      <c r="QAD5" s="149"/>
      <c r="QAF5" s="152"/>
      <c r="QAH5" s="152"/>
      <c r="QAI5" s="212"/>
      <c r="QAJ5" s="210"/>
      <c r="QAK5" s="211"/>
      <c r="QAL5" s="149"/>
      <c r="QAT5" s="149"/>
      <c r="QAW5" s="171"/>
      <c r="QAX5" s="171"/>
      <c r="QAY5" s="149"/>
      <c r="QBA5" s="152"/>
      <c r="QBC5" s="152"/>
      <c r="QBD5" s="212"/>
      <c r="QBE5" s="210"/>
      <c r="QBF5" s="211"/>
      <c r="QBG5" s="149"/>
      <c r="QBO5" s="149"/>
      <c r="QBR5" s="171"/>
      <c r="QBS5" s="171"/>
      <c r="QBT5" s="149"/>
      <c r="QBV5" s="152"/>
      <c r="QBX5" s="152"/>
      <c r="QBY5" s="212"/>
      <c r="QBZ5" s="210"/>
      <c r="QCA5" s="211"/>
      <c r="QCB5" s="149"/>
      <c r="QCJ5" s="149"/>
      <c r="QCM5" s="171"/>
      <c r="QCN5" s="171"/>
      <c r="QCO5" s="149"/>
      <c r="QCQ5" s="152"/>
      <c r="QCS5" s="152"/>
      <c r="QCT5" s="212"/>
      <c r="QCU5" s="210"/>
      <c r="QCV5" s="211"/>
      <c r="QCW5" s="149"/>
      <c r="QDE5" s="149"/>
      <c r="QDH5" s="171"/>
      <c r="QDI5" s="171"/>
      <c r="QDJ5" s="149"/>
      <c r="QDL5" s="152"/>
      <c r="QDN5" s="152"/>
      <c r="QDO5" s="212"/>
      <c r="QDP5" s="210"/>
      <c r="QDQ5" s="211"/>
      <c r="QDR5" s="149"/>
      <c r="QDZ5" s="149"/>
      <c r="QEC5" s="171"/>
      <c r="QED5" s="171"/>
      <c r="QEE5" s="149"/>
      <c r="QEG5" s="152"/>
      <c r="QEI5" s="152"/>
      <c r="QEJ5" s="212"/>
      <c r="QEK5" s="210"/>
      <c r="QEL5" s="211"/>
      <c r="QEM5" s="149"/>
      <c r="QEU5" s="149"/>
      <c r="QEX5" s="171"/>
      <c r="QEY5" s="171"/>
      <c r="QEZ5" s="149"/>
      <c r="QFB5" s="152"/>
      <c r="QFD5" s="152"/>
      <c r="QFE5" s="212"/>
      <c r="QFF5" s="210"/>
      <c r="QFG5" s="211"/>
      <c r="QFH5" s="149"/>
      <c r="QFP5" s="149"/>
      <c r="QFS5" s="171"/>
      <c r="QFT5" s="171"/>
      <c r="QFU5" s="149"/>
      <c r="QFW5" s="152"/>
      <c r="QFY5" s="152"/>
      <c r="QFZ5" s="212"/>
      <c r="QGA5" s="210"/>
      <c r="QGB5" s="211"/>
      <c r="QGC5" s="149"/>
      <c r="QGK5" s="149"/>
      <c r="QGN5" s="171"/>
      <c r="QGO5" s="171"/>
      <c r="QGP5" s="149"/>
      <c r="QGR5" s="152"/>
      <c r="QGT5" s="152"/>
      <c r="QGU5" s="212"/>
      <c r="QGV5" s="210"/>
      <c r="QGW5" s="211"/>
      <c r="QGX5" s="149"/>
      <c r="QHF5" s="149"/>
      <c r="QHI5" s="171"/>
      <c r="QHJ5" s="171"/>
      <c r="QHK5" s="149"/>
      <c r="QHM5" s="152"/>
      <c r="QHO5" s="152"/>
      <c r="QHP5" s="212"/>
      <c r="QHQ5" s="210"/>
      <c r="QHR5" s="211"/>
      <c r="QHS5" s="149"/>
      <c r="QIA5" s="149"/>
      <c r="QID5" s="171"/>
      <c r="QIE5" s="171"/>
      <c r="QIF5" s="149"/>
      <c r="QIH5" s="152"/>
      <c r="QIJ5" s="152"/>
      <c r="QIK5" s="212"/>
      <c r="QIL5" s="210"/>
      <c r="QIM5" s="211"/>
      <c r="QIN5" s="149"/>
      <c r="QIV5" s="149"/>
      <c r="QIY5" s="171"/>
      <c r="QIZ5" s="171"/>
      <c r="QJA5" s="149"/>
      <c r="QJC5" s="152"/>
      <c r="QJE5" s="152"/>
      <c r="QJF5" s="212"/>
      <c r="QJG5" s="210"/>
      <c r="QJH5" s="211"/>
      <c r="QJI5" s="149"/>
      <c r="QJQ5" s="149"/>
      <c r="QJT5" s="171"/>
      <c r="QJU5" s="171"/>
      <c r="QJV5" s="149"/>
      <c r="QJX5" s="152"/>
      <c r="QJZ5" s="152"/>
      <c r="QKA5" s="212"/>
      <c r="QKB5" s="210"/>
      <c r="QKC5" s="211"/>
      <c r="QKD5" s="149"/>
      <c r="QKL5" s="149"/>
      <c r="QKO5" s="171"/>
      <c r="QKP5" s="171"/>
      <c r="QKQ5" s="149"/>
      <c r="QKS5" s="152"/>
      <c r="QKU5" s="152"/>
      <c r="QKV5" s="212"/>
      <c r="QKW5" s="210"/>
      <c r="QKX5" s="211"/>
      <c r="QKY5" s="149"/>
      <c r="QLG5" s="149"/>
      <c r="QLJ5" s="171"/>
      <c r="QLK5" s="171"/>
      <c r="QLL5" s="149"/>
      <c r="QLN5" s="152"/>
      <c r="QLP5" s="152"/>
      <c r="QLQ5" s="212"/>
      <c r="QLR5" s="210"/>
      <c r="QLS5" s="211"/>
      <c r="QLT5" s="149"/>
      <c r="QMB5" s="149"/>
      <c r="QME5" s="171"/>
      <c r="QMF5" s="171"/>
      <c r="QMG5" s="149"/>
      <c r="QMI5" s="152"/>
      <c r="QMK5" s="152"/>
      <c r="QML5" s="212"/>
      <c r="QMM5" s="210"/>
      <c r="QMN5" s="211"/>
      <c r="QMO5" s="149"/>
      <c r="QMW5" s="149"/>
      <c r="QMZ5" s="171"/>
      <c r="QNA5" s="171"/>
      <c r="QNB5" s="149"/>
      <c r="QND5" s="152"/>
      <c r="QNF5" s="152"/>
      <c r="QNG5" s="212"/>
      <c r="QNH5" s="210"/>
      <c r="QNI5" s="211"/>
      <c r="QNJ5" s="149"/>
      <c r="QNR5" s="149"/>
      <c r="QNU5" s="171"/>
      <c r="QNV5" s="171"/>
      <c r="QNW5" s="149"/>
      <c r="QNY5" s="152"/>
      <c r="QOA5" s="152"/>
      <c r="QOB5" s="212"/>
      <c r="QOC5" s="210"/>
      <c r="QOD5" s="211"/>
      <c r="QOE5" s="149"/>
      <c r="QOM5" s="149"/>
      <c r="QOP5" s="171"/>
      <c r="QOQ5" s="171"/>
      <c r="QOR5" s="149"/>
      <c r="QOT5" s="152"/>
      <c r="QOV5" s="152"/>
      <c r="QOW5" s="212"/>
      <c r="QOX5" s="210"/>
      <c r="QOY5" s="211"/>
      <c r="QOZ5" s="149"/>
      <c r="QPH5" s="149"/>
      <c r="QPK5" s="171"/>
      <c r="QPL5" s="171"/>
      <c r="QPM5" s="149"/>
      <c r="QPO5" s="152"/>
      <c r="QPQ5" s="152"/>
      <c r="QPR5" s="212"/>
      <c r="QPS5" s="210"/>
      <c r="QPT5" s="211"/>
      <c r="QPU5" s="149"/>
      <c r="QQC5" s="149"/>
      <c r="QQF5" s="171"/>
      <c r="QQG5" s="171"/>
      <c r="QQH5" s="149"/>
      <c r="QQJ5" s="152"/>
      <c r="QQL5" s="152"/>
      <c r="QQM5" s="212"/>
      <c r="QQN5" s="210"/>
      <c r="QQO5" s="211"/>
      <c r="QQP5" s="149"/>
      <c r="QQX5" s="149"/>
      <c r="QRA5" s="171"/>
      <c r="QRB5" s="171"/>
      <c r="QRC5" s="149"/>
      <c r="QRE5" s="152"/>
      <c r="QRG5" s="152"/>
      <c r="QRH5" s="212"/>
      <c r="QRI5" s="210"/>
      <c r="QRJ5" s="211"/>
      <c r="QRK5" s="149"/>
      <c r="QRS5" s="149"/>
      <c r="QRV5" s="171"/>
      <c r="QRW5" s="171"/>
      <c r="QRX5" s="149"/>
      <c r="QRZ5" s="152"/>
      <c r="QSB5" s="152"/>
      <c r="QSC5" s="212"/>
      <c r="QSD5" s="210"/>
      <c r="QSE5" s="211"/>
      <c r="QSF5" s="149"/>
      <c r="QSN5" s="149"/>
      <c r="QSQ5" s="171"/>
      <c r="QSR5" s="171"/>
      <c r="QSS5" s="149"/>
      <c r="QSU5" s="152"/>
      <c r="QSW5" s="152"/>
      <c r="QSX5" s="212"/>
      <c r="QSY5" s="210"/>
      <c r="QSZ5" s="211"/>
      <c r="QTA5" s="149"/>
      <c r="QTI5" s="149"/>
      <c r="QTL5" s="171"/>
      <c r="QTM5" s="171"/>
      <c r="QTN5" s="149"/>
      <c r="QTP5" s="152"/>
      <c r="QTR5" s="152"/>
      <c r="QTS5" s="212"/>
      <c r="QTT5" s="210"/>
      <c r="QTU5" s="211"/>
      <c r="QTV5" s="149"/>
      <c r="QUD5" s="149"/>
      <c r="QUG5" s="171"/>
      <c r="QUH5" s="171"/>
      <c r="QUI5" s="149"/>
      <c r="QUK5" s="152"/>
      <c r="QUM5" s="152"/>
      <c r="QUN5" s="212"/>
      <c r="QUO5" s="210"/>
      <c r="QUP5" s="211"/>
      <c r="QUQ5" s="149"/>
      <c r="QUY5" s="149"/>
      <c r="QVB5" s="171"/>
      <c r="QVC5" s="171"/>
      <c r="QVD5" s="149"/>
      <c r="QVF5" s="152"/>
      <c r="QVH5" s="152"/>
      <c r="QVI5" s="212"/>
      <c r="QVJ5" s="210"/>
      <c r="QVK5" s="211"/>
      <c r="QVL5" s="149"/>
      <c r="QVT5" s="149"/>
      <c r="QVW5" s="171"/>
      <c r="QVX5" s="171"/>
      <c r="QVY5" s="149"/>
      <c r="QWA5" s="152"/>
      <c r="QWC5" s="152"/>
      <c r="QWD5" s="212"/>
      <c r="QWE5" s="210"/>
      <c r="QWF5" s="211"/>
      <c r="QWG5" s="149"/>
      <c r="QWO5" s="149"/>
      <c r="QWR5" s="171"/>
      <c r="QWS5" s="171"/>
      <c r="QWT5" s="149"/>
      <c r="QWV5" s="152"/>
      <c r="QWX5" s="152"/>
      <c r="QWY5" s="212"/>
      <c r="QWZ5" s="210"/>
      <c r="QXA5" s="211"/>
      <c r="QXB5" s="149"/>
      <c r="QXJ5" s="149"/>
      <c r="QXM5" s="171"/>
      <c r="QXN5" s="171"/>
      <c r="QXO5" s="149"/>
      <c r="QXQ5" s="152"/>
      <c r="QXS5" s="152"/>
      <c r="QXT5" s="212"/>
      <c r="QXU5" s="210"/>
      <c r="QXV5" s="211"/>
      <c r="QXW5" s="149"/>
      <c r="QYE5" s="149"/>
      <c r="QYH5" s="171"/>
      <c r="QYI5" s="171"/>
      <c r="QYJ5" s="149"/>
      <c r="QYL5" s="152"/>
      <c r="QYN5" s="152"/>
      <c r="QYO5" s="212"/>
      <c r="QYP5" s="210"/>
      <c r="QYQ5" s="211"/>
      <c r="QYR5" s="149"/>
      <c r="QYZ5" s="149"/>
      <c r="QZC5" s="171"/>
      <c r="QZD5" s="171"/>
      <c r="QZE5" s="149"/>
      <c r="QZG5" s="152"/>
      <c r="QZI5" s="152"/>
      <c r="QZJ5" s="212"/>
      <c r="QZK5" s="210"/>
      <c r="QZL5" s="211"/>
      <c r="QZM5" s="149"/>
      <c r="QZU5" s="149"/>
      <c r="QZX5" s="171"/>
      <c r="QZY5" s="171"/>
      <c r="QZZ5" s="149"/>
      <c r="RAB5" s="152"/>
      <c r="RAD5" s="152"/>
      <c r="RAE5" s="212"/>
      <c r="RAF5" s="210"/>
      <c r="RAG5" s="211"/>
      <c r="RAH5" s="149"/>
      <c r="RAP5" s="149"/>
      <c r="RAS5" s="171"/>
      <c r="RAT5" s="171"/>
      <c r="RAU5" s="149"/>
      <c r="RAW5" s="152"/>
      <c r="RAY5" s="152"/>
      <c r="RAZ5" s="212"/>
      <c r="RBA5" s="210"/>
      <c r="RBB5" s="211"/>
      <c r="RBC5" s="149"/>
      <c r="RBK5" s="149"/>
      <c r="RBN5" s="171"/>
      <c r="RBO5" s="171"/>
      <c r="RBP5" s="149"/>
      <c r="RBR5" s="152"/>
      <c r="RBT5" s="152"/>
      <c r="RBU5" s="212"/>
      <c r="RBV5" s="210"/>
      <c r="RBW5" s="211"/>
      <c r="RBX5" s="149"/>
      <c r="RCF5" s="149"/>
      <c r="RCI5" s="171"/>
      <c r="RCJ5" s="171"/>
      <c r="RCK5" s="149"/>
      <c r="RCM5" s="152"/>
      <c r="RCO5" s="152"/>
      <c r="RCP5" s="212"/>
      <c r="RCQ5" s="210"/>
      <c r="RCR5" s="211"/>
      <c r="RCS5" s="149"/>
      <c r="RDA5" s="149"/>
      <c r="RDD5" s="171"/>
      <c r="RDE5" s="171"/>
      <c r="RDF5" s="149"/>
      <c r="RDH5" s="152"/>
      <c r="RDJ5" s="152"/>
      <c r="RDK5" s="212"/>
      <c r="RDL5" s="210"/>
      <c r="RDM5" s="211"/>
      <c r="RDN5" s="149"/>
      <c r="RDV5" s="149"/>
      <c r="RDY5" s="171"/>
      <c r="RDZ5" s="171"/>
      <c r="REA5" s="149"/>
      <c r="REC5" s="152"/>
      <c r="REE5" s="152"/>
      <c r="REF5" s="212"/>
      <c r="REG5" s="210"/>
      <c r="REH5" s="211"/>
      <c r="REI5" s="149"/>
      <c r="REQ5" s="149"/>
      <c r="RET5" s="171"/>
      <c r="REU5" s="171"/>
      <c r="REV5" s="149"/>
      <c r="REX5" s="152"/>
      <c r="REZ5" s="152"/>
      <c r="RFA5" s="212"/>
      <c r="RFB5" s="210"/>
      <c r="RFC5" s="211"/>
      <c r="RFD5" s="149"/>
      <c r="RFL5" s="149"/>
      <c r="RFO5" s="171"/>
      <c r="RFP5" s="171"/>
      <c r="RFQ5" s="149"/>
      <c r="RFS5" s="152"/>
      <c r="RFU5" s="152"/>
      <c r="RFV5" s="212"/>
      <c r="RFW5" s="210"/>
      <c r="RFX5" s="211"/>
      <c r="RFY5" s="149"/>
      <c r="RGG5" s="149"/>
      <c r="RGJ5" s="171"/>
      <c r="RGK5" s="171"/>
      <c r="RGL5" s="149"/>
      <c r="RGN5" s="152"/>
      <c r="RGP5" s="152"/>
      <c r="RGQ5" s="212"/>
      <c r="RGR5" s="210"/>
      <c r="RGS5" s="211"/>
      <c r="RGT5" s="149"/>
      <c r="RHB5" s="149"/>
      <c r="RHE5" s="171"/>
      <c r="RHF5" s="171"/>
      <c r="RHG5" s="149"/>
      <c r="RHI5" s="152"/>
      <c r="RHK5" s="152"/>
      <c r="RHL5" s="212"/>
      <c r="RHM5" s="210"/>
      <c r="RHN5" s="211"/>
      <c r="RHO5" s="149"/>
      <c r="RHW5" s="149"/>
      <c r="RHZ5" s="171"/>
      <c r="RIA5" s="171"/>
      <c r="RIB5" s="149"/>
      <c r="RID5" s="152"/>
      <c r="RIF5" s="152"/>
      <c r="RIG5" s="212"/>
      <c r="RIH5" s="210"/>
      <c r="RII5" s="211"/>
      <c r="RIJ5" s="149"/>
      <c r="RIR5" s="149"/>
      <c r="RIU5" s="171"/>
      <c r="RIV5" s="171"/>
      <c r="RIW5" s="149"/>
      <c r="RIY5" s="152"/>
      <c r="RJA5" s="152"/>
      <c r="RJB5" s="212"/>
      <c r="RJC5" s="210"/>
      <c r="RJD5" s="211"/>
      <c r="RJE5" s="149"/>
      <c r="RJM5" s="149"/>
      <c r="RJP5" s="171"/>
      <c r="RJQ5" s="171"/>
      <c r="RJR5" s="149"/>
      <c r="RJT5" s="152"/>
      <c r="RJV5" s="152"/>
      <c r="RJW5" s="212"/>
      <c r="RJX5" s="210"/>
      <c r="RJY5" s="211"/>
      <c r="RJZ5" s="149"/>
      <c r="RKH5" s="149"/>
      <c r="RKK5" s="171"/>
      <c r="RKL5" s="171"/>
      <c r="RKM5" s="149"/>
      <c r="RKO5" s="152"/>
      <c r="RKQ5" s="152"/>
      <c r="RKR5" s="212"/>
      <c r="RKS5" s="210"/>
      <c r="RKT5" s="211"/>
      <c r="RKU5" s="149"/>
      <c r="RLC5" s="149"/>
      <c r="RLF5" s="171"/>
      <c r="RLG5" s="171"/>
      <c r="RLH5" s="149"/>
      <c r="RLJ5" s="152"/>
      <c r="RLL5" s="152"/>
      <c r="RLM5" s="212"/>
      <c r="RLN5" s="210"/>
      <c r="RLO5" s="211"/>
      <c r="RLP5" s="149"/>
      <c r="RLX5" s="149"/>
      <c r="RMA5" s="171"/>
      <c r="RMB5" s="171"/>
      <c r="RMC5" s="149"/>
      <c r="RME5" s="152"/>
      <c r="RMG5" s="152"/>
      <c r="RMH5" s="212"/>
      <c r="RMI5" s="210"/>
      <c r="RMJ5" s="211"/>
      <c r="RMK5" s="149"/>
      <c r="RMS5" s="149"/>
      <c r="RMV5" s="171"/>
      <c r="RMW5" s="171"/>
      <c r="RMX5" s="149"/>
      <c r="RMZ5" s="152"/>
      <c r="RNB5" s="152"/>
      <c r="RNC5" s="212"/>
      <c r="RND5" s="210"/>
      <c r="RNE5" s="211"/>
      <c r="RNF5" s="149"/>
      <c r="RNN5" s="149"/>
      <c r="RNQ5" s="171"/>
      <c r="RNR5" s="171"/>
      <c r="RNS5" s="149"/>
      <c r="RNU5" s="152"/>
      <c r="RNW5" s="152"/>
      <c r="RNX5" s="212"/>
      <c r="RNY5" s="210"/>
      <c r="RNZ5" s="211"/>
      <c r="ROA5" s="149"/>
      <c r="ROI5" s="149"/>
      <c r="ROL5" s="171"/>
      <c r="ROM5" s="171"/>
      <c r="RON5" s="149"/>
      <c r="ROP5" s="152"/>
      <c r="ROR5" s="152"/>
      <c r="ROS5" s="212"/>
      <c r="ROT5" s="210"/>
      <c r="ROU5" s="211"/>
      <c r="ROV5" s="149"/>
      <c r="RPD5" s="149"/>
      <c r="RPG5" s="171"/>
      <c r="RPH5" s="171"/>
      <c r="RPI5" s="149"/>
      <c r="RPK5" s="152"/>
      <c r="RPM5" s="152"/>
      <c r="RPN5" s="212"/>
      <c r="RPO5" s="210"/>
      <c r="RPP5" s="211"/>
      <c r="RPQ5" s="149"/>
      <c r="RPY5" s="149"/>
      <c r="RQB5" s="171"/>
      <c r="RQC5" s="171"/>
      <c r="RQD5" s="149"/>
      <c r="RQF5" s="152"/>
      <c r="RQH5" s="152"/>
      <c r="RQI5" s="212"/>
      <c r="RQJ5" s="210"/>
      <c r="RQK5" s="211"/>
      <c r="RQL5" s="149"/>
      <c r="RQT5" s="149"/>
      <c r="RQW5" s="171"/>
      <c r="RQX5" s="171"/>
      <c r="RQY5" s="149"/>
      <c r="RRA5" s="152"/>
      <c r="RRC5" s="152"/>
      <c r="RRD5" s="212"/>
      <c r="RRE5" s="210"/>
      <c r="RRF5" s="211"/>
      <c r="RRG5" s="149"/>
      <c r="RRO5" s="149"/>
      <c r="RRR5" s="171"/>
      <c r="RRS5" s="171"/>
      <c r="RRT5" s="149"/>
      <c r="RRV5" s="152"/>
      <c r="RRX5" s="152"/>
      <c r="RRY5" s="212"/>
      <c r="RRZ5" s="210"/>
      <c r="RSA5" s="211"/>
      <c r="RSB5" s="149"/>
      <c r="RSJ5" s="149"/>
      <c r="RSM5" s="171"/>
      <c r="RSN5" s="171"/>
      <c r="RSO5" s="149"/>
      <c r="RSQ5" s="152"/>
      <c r="RSS5" s="152"/>
      <c r="RST5" s="212"/>
      <c r="RSU5" s="210"/>
      <c r="RSV5" s="211"/>
      <c r="RSW5" s="149"/>
      <c r="RTE5" s="149"/>
      <c r="RTH5" s="171"/>
      <c r="RTI5" s="171"/>
      <c r="RTJ5" s="149"/>
      <c r="RTL5" s="152"/>
      <c r="RTN5" s="152"/>
      <c r="RTO5" s="212"/>
      <c r="RTP5" s="210"/>
      <c r="RTQ5" s="211"/>
      <c r="RTR5" s="149"/>
      <c r="RTZ5" s="149"/>
      <c r="RUC5" s="171"/>
      <c r="RUD5" s="171"/>
      <c r="RUE5" s="149"/>
      <c r="RUG5" s="152"/>
      <c r="RUI5" s="152"/>
      <c r="RUJ5" s="212"/>
      <c r="RUK5" s="210"/>
      <c r="RUL5" s="211"/>
      <c r="RUM5" s="149"/>
      <c r="RUU5" s="149"/>
      <c r="RUX5" s="171"/>
      <c r="RUY5" s="171"/>
      <c r="RUZ5" s="149"/>
      <c r="RVB5" s="152"/>
      <c r="RVD5" s="152"/>
      <c r="RVE5" s="212"/>
      <c r="RVF5" s="210"/>
      <c r="RVG5" s="211"/>
      <c r="RVH5" s="149"/>
      <c r="RVP5" s="149"/>
      <c r="RVS5" s="171"/>
      <c r="RVT5" s="171"/>
      <c r="RVU5" s="149"/>
      <c r="RVW5" s="152"/>
      <c r="RVY5" s="152"/>
      <c r="RVZ5" s="212"/>
      <c r="RWA5" s="210"/>
      <c r="RWB5" s="211"/>
      <c r="RWC5" s="149"/>
      <c r="RWK5" s="149"/>
      <c r="RWN5" s="171"/>
      <c r="RWO5" s="171"/>
      <c r="RWP5" s="149"/>
      <c r="RWR5" s="152"/>
      <c r="RWT5" s="152"/>
      <c r="RWU5" s="212"/>
      <c r="RWV5" s="210"/>
      <c r="RWW5" s="211"/>
      <c r="RWX5" s="149"/>
      <c r="RXF5" s="149"/>
      <c r="RXI5" s="171"/>
      <c r="RXJ5" s="171"/>
      <c r="RXK5" s="149"/>
      <c r="RXM5" s="152"/>
      <c r="RXO5" s="152"/>
      <c r="RXP5" s="212"/>
      <c r="RXQ5" s="210"/>
      <c r="RXR5" s="211"/>
      <c r="RXS5" s="149"/>
      <c r="RYA5" s="149"/>
      <c r="RYD5" s="171"/>
      <c r="RYE5" s="171"/>
      <c r="RYF5" s="149"/>
      <c r="RYH5" s="152"/>
      <c r="RYJ5" s="152"/>
      <c r="RYK5" s="212"/>
      <c r="RYL5" s="210"/>
      <c r="RYM5" s="211"/>
      <c r="RYN5" s="149"/>
      <c r="RYV5" s="149"/>
      <c r="RYY5" s="171"/>
      <c r="RYZ5" s="171"/>
      <c r="RZA5" s="149"/>
      <c r="RZC5" s="152"/>
      <c r="RZE5" s="152"/>
      <c r="RZF5" s="212"/>
      <c r="RZG5" s="210"/>
      <c r="RZH5" s="211"/>
      <c r="RZI5" s="149"/>
      <c r="RZQ5" s="149"/>
      <c r="RZT5" s="171"/>
      <c r="RZU5" s="171"/>
      <c r="RZV5" s="149"/>
      <c r="RZX5" s="152"/>
      <c r="RZZ5" s="152"/>
      <c r="SAA5" s="212"/>
      <c r="SAB5" s="210"/>
      <c r="SAC5" s="211"/>
      <c r="SAD5" s="149"/>
      <c r="SAL5" s="149"/>
      <c r="SAO5" s="171"/>
      <c r="SAP5" s="171"/>
      <c r="SAQ5" s="149"/>
      <c r="SAS5" s="152"/>
      <c r="SAU5" s="152"/>
      <c r="SAV5" s="212"/>
      <c r="SAW5" s="210"/>
      <c r="SAX5" s="211"/>
      <c r="SAY5" s="149"/>
      <c r="SBG5" s="149"/>
      <c r="SBJ5" s="171"/>
      <c r="SBK5" s="171"/>
      <c r="SBL5" s="149"/>
      <c r="SBN5" s="152"/>
      <c r="SBP5" s="152"/>
      <c r="SBQ5" s="212"/>
      <c r="SBR5" s="210"/>
      <c r="SBS5" s="211"/>
      <c r="SBT5" s="149"/>
      <c r="SCB5" s="149"/>
      <c r="SCE5" s="171"/>
      <c r="SCF5" s="171"/>
      <c r="SCG5" s="149"/>
      <c r="SCI5" s="152"/>
      <c r="SCK5" s="152"/>
      <c r="SCL5" s="212"/>
      <c r="SCM5" s="210"/>
      <c r="SCN5" s="211"/>
      <c r="SCO5" s="149"/>
      <c r="SCW5" s="149"/>
      <c r="SCZ5" s="171"/>
      <c r="SDA5" s="171"/>
      <c r="SDB5" s="149"/>
      <c r="SDD5" s="152"/>
      <c r="SDF5" s="152"/>
      <c r="SDG5" s="212"/>
      <c r="SDH5" s="210"/>
      <c r="SDI5" s="211"/>
      <c r="SDJ5" s="149"/>
      <c r="SDR5" s="149"/>
      <c r="SDU5" s="171"/>
      <c r="SDV5" s="171"/>
      <c r="SDW5" s="149"/>
      <c r="SDY5" s="152"/>
      <c r="SEA5" s="152"/>
      <c r="SEB5" s="212"/>
      <c r="SEC5" s="210"/>
      <c r="SED5" s="211"/>
      <c r="SEE5" s="149"/>
      <c r="SEM5" s="149"/>
      <c r="SEP5" s="171"/>
      <c r="SEQ5" s="171"/>
      <c r="SER5" s="149"/>
      <c r="SET5" s="152"/>
      <c r="SEV5" s="152"/>
      <c r="SEW5" s="212"/>
      <c r="SEX5" s="210"/>
      <c r="SEY5" s="211"/>
      <c r="SEZ5" s="149"/>
      <c r="SFH5" s="149"/>
      <c r="SFK5" s="171"/>
      <c r="SFL5" s="171"/>
      <c r="SFM5" s="149"/>
      <c r="SFO5" s="152"/>
      <c r="SFQ5" s="152"/>
      <c r="SFR5" s="212"/>
      <c r="SFS5" s="210"/>
      <c r="SFT5" s="211"/>
      <c r="SFU5" s="149"/>
      <c r="SGC5" s="149"/>
      <c r="SGF5" s="171"/>
      <c r="SGG5" s="171"/>
      <c r="SGH5" s="149"/>
      <c r="SGJ5" s="152"/>
      <c r="SGL5" s="152"/>
      <c r="SGM5" s="212"/>
      <c r="SGN5" s="210"/>
      <c r="SGO5" s="211"/>
      <c r="SGP5" s="149"/>
      <c r="SGX5" s="149"/>
      <c r="SHA5" s="171"/>
      <c r="SHB5" s="171"/>
      <c r="SHC5" s="149"/>
      <c r="SHE5" s="152"/>
      <c r="SHG5" s="152"/>
      <c r="SHH5" s="212"/>
      <c r="SHI5" s="210"/>
      <c r="SHJ5" s="211"/>
      <c r="SHK5" s="149"/>
      <c r="SHS5" s="149"/>
      <c r="SHV5" s="171"/>
      <c r="SHW5" s="171"/>
      <c r="SHX5" s="149"/>
      <c r="SHZ5" s="152"/>
      <c r="SIB5" s="152"/>
      <c r="SIC5" s="212"/>
      <c r="SID5" s="210"/>
      <c r="SIE5" s="211"/>
      <c r="SIF5" s="149"/>
      <c r="SIN5" s="149"/>
      <c r="SIQ5" s="171"/>
      <c r="SIR5" s="171"/>
      <c r="SIS5" s="149"/>
      <c r="SIU5" s="152"/>
      <c r="SIW5" s="152"/>
      <c r="SIX5" s="212"/>
      <c r="SIY5" s="210"/>
      <c r="SIZ5" s="211"/>
      <c r="SJA5" s="149"/>
      <c r="SJI5" s="149"/>
      <c r="SJL5" s="171"/>
      <c r="SJM5" s="171"/>
      <c r="SJN5" s="149"/>
      <c r="SJP5" s="152"/>
      <c r="SJR5" s="152"/>
      <c r="SJS5" s="212"/>
      <c r="SJT5" s="210"/>
      <c r="SJU5" s="211"/>
      <c r="SJV5" s="149"/>
      <c r="SKD5" s="149"/>
      <c r="SKG5" s="171"/>
      <c r="SKH5" s="171"/>
      <c r="SKI5" s="149"/>
      <c r="SKK5" s="152"/>
      <c r="SKM5" s="152"/>
      <c r="SKN5" s="212"/>
      <c r="SKO5" s="210"/>
      <c r="SKP5" s="211"/>
      <c r="SKQ5" s="149"/>
      <c r="SKY5" s="149"/>
      <c r="SLB5" s="171"/>
      <c r="SLC5" s="171"/>
      <c r="SLD5" s="149"/>
      <c r="SLF5" s="152"/>
      <c r="SLH5" s="152"/>
      <c r="SLI5" s="212"/>
      <c r="SLJ5" s="210"/>
      <c r="SLK5" s="211"/>
      <c r="SLL5" s="149"/>
      <c r="SLT5" s="149"/>
      <c r="SLW5" s="171"/>
      <c r="SLX5" s="171"/>
      <c r="SLY5" s="149"/>
      <c r="SMA5" s="152"/>
      <c r="SMC5" s="152"/>
      <c r="SMD5" s="212"/>
      <c r="SME5" s="210"/>
      <c r="SMF5" s="211"/>
      <c r="SMG5" s="149"/>
      <c r="SMO5" s="149"/>
      <c r="SMR5" s="171"/>
      <c r="SMS5" s="171"/>
      <c r="SMT5" s="149"/>
      <c r="SMV5" s="152"/>
      <c r="SMX5" s="152"/>
      <c r="SMY5" s="212"/>
      <c r="SMZ5" s="210"/>
      <c r="SNA5" s="211"/>
      <c r="SNB5" s="149"/>
      <c r="SNJ5" s="149"/>
      <c r="SNM5" s="171"/>
      <c r="SNN5" s="171"/>
      <c r="SNO5" s="149"/>
      <c r="SNQ5" s="152"/>
      <c r="SNS5" s="152"/>
      <c r="SNT5" s="212"/>
      <c r="SNU5" s="210"/>
      <c r="SNV5" s="211"/>
      <c r="SNW5" s="149"/>
      <c r="SOE5" s="149"/>
      <c r="SOH5" s="171"/>
      <c r="SOI5" s="171"/>
      <c r="SOJ5" s="149"/>
      <c r="SOL5" s="152"/>
      <c r="SON5" s="152"/>
      <c r="SOO5" s="212"/>
      <c r="SOP5" s="210"/>
      <c r="SOQ5" s="211"/>
      <c r="SOR5" s="149"/>
      <c r="SOZ5" s="149"/>
      <c r="SPC5" s="171"/>
      <c r="SPD5" s="171"/>
      <c r="SPE5" s="149"/>
      <c r="SPG5" s="152"/>
      <c r="SPI5" s="152"/>
      <c r="SPJ5" s="212"/>
      <c r="SPK5" s="210"/>
      <c r="SPL5" s="211"/>
      <c r="SPM5" s="149"/>
      <c r="SPU5" s="149"/>
      <c r="SPX5" s="171"/>
      <c r="SPY5" s="171"/>
      <c r="SPZ5" s="149"/>
      <c r="SQB5" s="152"/>
      <c r="SQD5" s="152"/>
      <c r="SQE5" s="212"/>
      <c r="SQF5" s="210"/>
      <c r="SQG5" s="211"/>
      <c r="SQH5" s="149"/>
      <c r="SQP5" s="149"/>
      <c r="SQS5" s="171"/>
      <c r="SQT5" s="171"/>
      <c r="SQU5" s="149"/>
      <c r="SQW5" s="152"/>
      <c r="SQY5" s="152"/>
      <c r="SQZ5" s="212"/>
      <c r="SRA5" s="210"/>
      <c r="SRB5" s="211"/>
      <c r="SRC5" s="149"/>
      <c r="SRK5" s="149"/>
      <c r="SRN5" s="171"/>
      <c r="SRO5" s="171"/>
      <c r="SRP5" s="149"/>
      <c r="SRR5" s="152"/>
      <c r="SRT5" s="152"/>
      <c r="SRU5" s="212"/>
      <c r="SRV5" s="210"/>
      <c r="SRW5" s="211"/>
      <c r="SRX5" s="149"/>
      <c r="SSF5" s="149"/>
      <c r="SSI5" s="171"/>
      <c r="SSJ5" s="171"/>
      <c r="SSK5" s="149"/>
      <c r="SSM5" s="152"/>
      <c r="SSO5" s="152"/>
      <c r="SSP5" s="212"/>
      <c r="SSQ5" s="210"/>
      <c r="SSR5" s="211"/>
      <c r="SSS5" s="149"/>
      <c r="STA5" s="149"/>
      <c r="STD5" s="171"/>
      <c r="STE5" s="171"/>
      <c r="STF5" s="149"/>
      <c r="STH5" s="152"/>
      <c r="STJ5" s="152"/>
      <c r="STK5" s="212"/>
      <c r="STL5" s="210"/>
      <c r="STM5" s="211"/>
      <c r="STN5" s="149"/>
      <c r="STV5" s="149"/>
      <c r="STY5" s="171"/>
      <c r="STZ5" s="171"/>
      <c r="SUA5" s="149"/>
      <c r="SUC5" s="152"/>
      <c r="SUE5" s="152"/>
      <c r="SUF5" s="212"/>
      <c r="SUG5" s="210"/>
      <c r="SUH5" s="211"/>
      <c r="SUI5" s="149"/>
      <c r="SUQ5" s="149"/>
      <c r="SUT5" s="171"/>
      <c r="SUU5" s="171"/>
      <c r="SUV5" s="149"/>
      <c r="SUX5" s="152"/>
      <c r="SUZ5" s="152"/>
      <c r="SVA5" s="212"/>
      <c r="SVB5" s="210"/>
      <c r="SVC5" s="211"/>
      <c r="SVD5" s="149"/>
      <c r="SVL5" s="149"/>
      <c r="SVO5" s="171"/>
      <c r="SVP5" s="171"/>
      <c r="SVQ5" s="149"/>
      <c r="SVS5" s="152"/>
      <c r="SVU5" s="152"/>
      <c r="SVV5" s="212"/>
      <c r="SVW5" s="210"/>
      <c r="SVX5" s="211"/>
      <c r="SVY5" s="149"/>
      <c r="SWG5" s="149"/>
      <c r="SWJ5" s="171"/>
      <c r="SWK5" s="171"/>
      <c r="SWL5" s="149"/>
      <c r="SWN5" s="152"/>
      <c r="SWP5" s="152"/>
      <c r="SWQ5" s="212"/>
      <c r="SWR5" s="210"/>
      <c r="SWS5" s="211"/>
      <c r="SWT5" s="149"/>
      <c r="SXB5" s="149"/>
      <c r="SXE5" s="171"/>
      <c r="SXF5" s="171"/>
      <c r="SXG5" s="149"/>
      <c r="SXI5" s="152"/>
      <c r="SXK5" s="152"/>
      <c r="SXL5" s="212"/>
      <c r="SXM5" s="210"/>
      <c r="SXN5" s="211"/>
      <c r="SXO5" s="149"/>
      <c r="SXW5" s="149"/>
      <c r="SXZ5" s="171"/>
      <c r="SYA5" s="171"/>
      <c r="SYB5" s="149"/>
      <c r="SYD5" s="152"/>
      <c r="SYF5" s="152"/>
      <c r="SYG5" s="212"/>
      <c r="SYH5" s="210"/>
      <c r="SYI5" s="211"/>
      <c r="SYJ5" s="149"/>
      <c r="SYR5" s="149"/>
      <c r="SYU5" s="171"/>
      <c r="SYV5" s="171"/>
      <c r="SYW5" s="149"/>
      <c r="SYY5" s="152"/>
      <c r="SZA5" s="152"/>
      <c r="SZB5" s="212"/>
      <c r="SZC5" s="210"/>
      <c r="SZD5" s="211"/>
      <c r="SZE5" s="149"/>
      <c r="SZM5" s="149"/>
      <c r="SZP5" s="171"/>
      <c r="SZQ5" s="171"/>
      <c r="SZR5" s="149"/>
      <c r="SZT5" s="152"/>
      <c r="SZV5" s="152"/>
      <c r="SZW5" s="212"/>
      <c r="SZX5" s="210"/>
      <c r="SZY5" s="211"/>
      <c r="SZZ5" s="149"/>
      <c r="TAH5" s="149"/>
      <c r="TAK5" s="171"/>
      <c r="TAL5" s="171"/>
      <c r="TAM5" s="149"/>
      <c r="TAO5" s="152"/>
      <c r="TAQ5" s="152"/>
      <c r="TAR5" s="212"/>
      <c r="TAS5" s="210"/>
      <c r="TAT5" s="211"/>
      <c r="TAU5" s="149"/>
      <c r="TBC5" s="149"/>
      <c r="TBF5" s="171"/>
      <c r="TBG5" s="171"/>
      <c r="TBH5" s="149"/>
      <c r="TBJ5" s="152"/>
      <c r="TBL5" s="152"/>
      <c r="TBM5" s="212"/>
      <c r="TBN5" s="210"/>
      <c r="TBO5" s="211"/>
      <c r="TBP5" s="149"/>
      <c r="TBX5" s="149"/>
      <c r="TCA5" s="171"/>
      <c r="TCB5" s="171"/>
      <c r="TCC5" s="149"/>
      <c r="TCE5" s="152"/>
      <c r="TCG5" s="152"/>
      <c r="TCH5" s="212"/>
      <c r="TCI5" s="210"/>
      <c r="TCJ5" s="211"/>
      <c r="TCK5" s="149"/>
      <c r="TCS5" s="149"/>
      <c r="TCV5" s="171"/>
      <c r="TCW5" s="171"/>
      <c r="TCX5" s="149"/>
      <c r="TCZ5" s="152"/>
      <c r="TDB5" s="152"/>
      <c r="TDC5" s="212"/>
      <c r="TDD5" s="210"/>
      <c r="TDE5" s="211"/>
      <c r="TDF5" s="149"/>
      <c r="TDN5" s="149"/>
      <c r="TDQ5" s="171"/>
      <c r="TDR5" s="171"/>
      <c r="TDS5" s="149"/>
      <c r="TDU5" s="152"/>
      <c r="TDW5" s="152"/>
      <c r="TDX5" s="212"/>
      <c r="TDY5" s="210"/>
      <c r="TDZ5" s="211"/>
      <c r="TEA5" s="149"/>
      <c r="TEI5" s="149"/>
      <c r="TEL5" s="171"/>
      <c r="TEM5" s="171"/>
      <c r="TEN5" s="149"/>
      <c r="TEP5" s="152"/>
      <c r="TER5" s="152"/>
      <c r="TES5" s="212"/>
      <c r="TET5" s="210"/>
      <c r="TEU5" s="211"/>
      <c r="TEV5" s="149"/>
      <c r="TFD5" s="149"/>
      <c r="TFG5" s="171"/>
      <c r="TFH5" s="171"/>
      <c r="TFI5" s="149"/>
      <c r="TFK5" s="152"/>
      <c r="TFM5" s="152"/>
      <c r="TFN5" s="212"/>
      <c r="TFO5" s="210"/>
      <c r="TFP5" s="211"/>
      <c r="TFQ5" s="149"/>
      <c r="TFY5" s="149"/>
      <c r="TGB5" s="171"/>
      <c r="TGC5" s="171"/>
      <c r="TGD5" s="149"/>
      <c r="TGF5" s="152"/>
      <c r="TGH5" s="152"/>
      <c r="TGI5" s="212"/>
      <c r="TGJ5" s="210"/>
      <c r="TGK5" s="211"/>
      <c r="TGL5" s="149"/>
      <c r="TGT5" s="149"/>
      <c r="TGW5" s="171"/>
      <c r="TGX5" s="171"/>
      <c r="TGY5" s="149"/>
      <c r="THA5" s="152"/>
      <c r="THC5" s="152"/>
      <c r="THD5" s="212"/>
      <c r="THE5" s="210"/>
      <c r="THF5" s="211"/>
      <c r="THG5" s="149"/>
      <c r="THO5" s="149"/>
      <c r="THR5" s="171"/>
      <c r="THS5" s="171"/>
      <c r="THT5" s="149"/>
      <c r="THV5" s="152"/>
      <c r="THX5" s="152"/>
      <c r="THY5" s="212"/>
      <c r="THZ5" s="210"/>
      <c r="TIA5" s="211"/>
      <c r="TIB5" s="149"/>
      <c r="TIJ5" s="149"/>
      <c r="TIM5" s="171"/>
      <c r="TIN5" s="171"/>
      <c r="TIO5" s="149"/>
      <c r="TIQ5" s="152"/>
      <c r="TIS5" s="152"/>
      <c r="TIT5" s="212"/>
      <c r="TIU5" s="210"/>
      <c r="TIV5" s="211"/>
      <c r="TIW5" s="149"/>
      <c r="TJE5" s="149"/>
      <c r="TJH5" s="171"/>
      <c r="TJI5" s="171"/>
      <c r="TJJ5" s="149"/>
      <c r="TJL5" s="152"/>
      <c r="TJN5" s="152"/>
      <c r="TJO5" s="212"/>
      <c r="TJP5" s="210"/>
      <c r="TJQ5" s="211"/>
      <c r="TJR5" s="149"/>
      <c r="TJZ5" s="149"/>
      <c r="TKC5" s="171"/>
      <c r="TKD5" s="171"/>
      <c r="TKE5" s="149"/>
      <c r="TKG5" s="152"/>
      <c r="TKI5" s="152"/>
      <c r="TKJ5" s="212"/>
      <c r="TKK5" s="210"/>
      <c r="TKL5" s="211"/>
      <c r="TKM5" s="149"/>
      <c r="TKU5" s="149"/>
      <c r="TKX5" s="171"/>
      <c r="TKY5" s="171"/>
      <c r="TKZ5" s="149"/>
      <c r="TLB5" s="152"/>
      <c r="TLD5" s="152"/>
      <c r="TLE5" s="212"/>
      <c r="TLF5" s="210"/>
      <c r="TLG5" s="211"/>
      <c r="TLH5" s="149"/>
      <c r="TLP5" s="149"/>
      <c r="TLS5" s="171"/>
      <c r="TLT5" s="171"/>
      <c r="TLU5" s="149"/>
      <c r="TLW5" s="152"/>
      <c r="TLY5" s="152"/>
      <c r="TLZ5" s="212"/>
      <c r="TMA5" s="210"/>
      <c r="TMB5" s="211"/>
      <c r="TMC5" s="149"/>
      <c r="TMK5" s="149"/>
      <c r="TMN5" s="171"/>
      <c r="TMO5" s="171"/>
      <c r="TMP5" s="149"/>
      <c r="TMR5" s="152"/>
      <c r="TMT5" s="152"/>
      <c r="TMU5" s="212"/>
      <c r="TMV5" s="210"/>
      <c r="TMW5" s="211"/>
      <c r="TMX5" s="149"/>
      <c r="TNF5" s="149"/>
      <c r="TNI5" s="171"/>
      <c r="TNJ5" s="171"/>
      <c r="TNK5" s="149"/>
      <c r="TNM5" s="152"/>
      <c r="TNO5" s="152"/>
      <c r="TNP5" s="212"/>
      <c r="TNQ5" s="210"/>
      <c r="TNR5" s="211"/>
      <c r="TNS5" s="149"/>
      <c r="TOA5" s="149"/>
      <c r="TOD5" s="171"/>
      <c r="TOE5" s="171"/>
      <c r="TOF5" s="149"/>
      <c r="TOH5" s="152"/>
      <c r="TOJ5" s="152"/>
      <c r="TOK5" s="212"/>
      <c r="TOL5" s="210"/>
      <c r="TOM5" s="211"/>
      <c r="TON5" s="149"/>
      <c r="TOV5" s="149"/>
      <c r="TOY5" s="171"/>
      <c r="TOZ5" s="171"/>
      <c r="TPA5" s="149"/>
      <c r="TPC5" s="152"/>
      <c r="TPE5" s="152"/>
      <c r="TPF5" s="212"/>
      <c r="TPG5" s="210"/>
      <c r="TPH5" s="211"/>
      <c r="TPI5" s="149"/>
      <c r="TPQ5" s="149"/>
      <c r="TPT5" s="171"/>
      <c r="TPU5" s="171"/>
      <c r="TPV5" s="149"/>
      <c r="TPX5" s="152"/>
      <c r="TPZ5" s="152"/>
      <c r="TQA5" s="212"/>
      <c r="TQB5" s="210"/>
      <c r="TQC5" s="211"/>
      <c r="TQD5" s="149"/>
      <c r="TQL5" s="149"/>
      <c r="TQO5" s="171"/>
      <c r="TQP5" s="171"/>
      <c r="TQQ5" s="149"/>
      <c r="TQS5" s="152"/>
      <c r="TQU5" s="152"/>
      <c r="TQV5" s="212"/>
      <c r="TQW5" s="210"/>
      <c r="TQX5" s="211"/>
      <c r="TQY5" s="149"/>
      <c r="TRG5" s="149"/>
      <c r="TRJ5" s="171"/>
      <c r="TRK5" s="171"/>
      <c r="TRL5" s="149"/>
      <c r="TRN5" s="152"/>
      <c r="TRP5" s="152"/>
      <c r="TRQ5" s="212"/>
      <c r="TRR5" s="210"/>
      <c r="TRS5" s="211"/>
      <c r="TRT5" s="149"/>
      <c r="TSB5" s="149"/>
      <c r="TSE5" s="171"/>
      <c r="TSF5" s="171"/>
      <c r="TSG5" s="149"/>
      <c r="TSI5" s="152"/>
      <c r="TSK5" s="152"/>
      <c r="TSL5" s="212"/>
      <c r="TSM5" s="210"/>
      <c r="TSN5" s="211"/>
      <c r="TSO5" s="149"/>
      <c r="TSW5" s="149"/>
      <c r="TSZ5" s="171"/>
      <c r="TTA5" s="171"/>
      <c r="TTB5" s="149"/>
      <c r="TTD5" s="152"/>
      <c r="TTF5" s="152"/>
      <c r="TTG5" s="212"/>
      <c r="TTH5" s="210"/>
      <c r="TTI5" s="211"/>
      <c r="TTJ5" s="149"/>
      <c r="TTR5" s="149"/>
      <c r="TTU5" s="171"/>
      <c r="TTV5" s="171"/>
      <c r="TTW5" s="149"/>
      <c r="TTY5" s="152"/>
      <c r="TUA5" s="152"/>
      <c r="TUB5" s="212"/>
      <c r="TUC5" s="210"/>
      <c r="TUD5" s="211"/>
      <c r="TUE5" s="149"/>
      <c r="TUM5" s="149"/>
      <c r="TUP5" s="171"/>
      <c r="TUQ5" s="171"/>
      <c r="TUR5" s="149"/>
      <c r="TUT5" s="152"/>
      <c r="TUV5" s="152"/>
      <c r="TUW5" s="212"/>
      <c r="TUX5" s="210"/>
      <c r="TUY5" s="211"/>
      <c r="TUZ5" s="149"/>
      <c r="TVH5" s="149"/>
      <c r="TVK5" s="171"/>
      <c r="TVL5" s="171"/>
      <c r="TVM5" s="149"/>
      <c r="TVO5" s="152"/>
      <c r="TVQ5" s="152"/>
      <c r="TVR5" s="212"/>
      <c r="TVS5" s="210"/>
      <c r="TVT5" s="211"/>
      <c r="TVU5" s="149"/>
      <c r="TWC5" s="149"/>
      <c r="TWF5" s="171"/>
      <c r="TWG5" s="171"/>
      <c r="TWH5" s="149"/>
      <c r="TWJ5" s="152"/>
      <c r="TWL5" s="152"/>
      <c r="TWM5" s="212"/>
      <c r="TWN5" s="210"/>
      <c r="TWO5" s="211"/>
      <c r="TWP5" s="149"/>
      <c r="TWX5" s="149"/>
      <c r="TXA5" s="171"/>
      <c r="TXB5" s="171"/>
      <c r="TXC5" s="149"/>
      <c r="TXE5" s="152"/>
      <c r="TXG5" s="152"/>
      <c r="TXH5" s="212"/>
      <c r="TXI5" s="210"/>
      <c r="TXJ5" s="211"/>
      <c r="TXK5" s="149"/>
      <c r="TXS5" s="149"/>
      <c r="TXV5" s="171"/>
      <c r="TXW5" s="171"/>
      <c r="TXX5" s="149"/>
      <c r="TXZ5" s="152"/>
      <c r="TYB5" s="152"/>
      <c r="TYC5" s="212"/>
      <c r="TYD5" s="210"/>
      <c r="TYE5" s="211"/>
      <c r="TYF5" s="149"/>
      <c r="TYN5" s="149"/>
      <c r="TYQ5" s="171"/>
      <c r="TYR5" s="171"/>
      <c r="TYS5" s="149"/>
      <c r="TYU5" s="152"/>
      <c r="TYW5" s="152"/>
      <c r="TYX5" s="212"/>
      <c r="TYY5" s="210"/>
      <c r="TYZ5" s="211"/>
      <c r="TZA5" s="149"/>
      <c r="TZI5" s="149"/>
      <c r="TZL5" s="171"/>
      <c r="TZM5" s="171"/>
      <c r="TZN5" s="149"/>
      <c r="TZP5" s="152"/>
      <c r="TZR5" s="152"/>
      <c r="TZS5" s="212"/>
      <c r="TZT5" s="210"/>
      <c r="TZU5" s="211"/>
      <c r="TZV5" s="149"/>
      <c r="UAD5" s="149"/>
      <c r="UAG5" s="171"/>
      <c r="UAH5" s="171"/>
      <c r="UAI5" s="149"/>
      <c r="UAK5" s="152"/>
      <c r="UAM5" s="152"/>
      <c r="UAN5" s="212"/>
      <c r="UAO5" s="210"/>
      <c r="UAP5" s="211"/>
      <c r="UAQ5" s="149"/>
      <c r="UAY5" s="149"/>
      <c r="UBB5" s="171"/>
      <c r="UBC5" s="171"/>
      <c r="UBD5" s="149"/>
      <c r="UBF5" s="152"/>
      <c r="UBH5" s="152"/>
      <c r="UBI5" s="212"/>
      <c r="UBJ5" s="210"/>
      <c r="UBK5" s="211"/>
      <c r="UBL5" s="149"/>
      <c r="UBT5" s="149"/>
      <c r="UBW5" s="171"/>
      <c r="UBX5" s="171"/>
      <c r="UBY5" s="149"/>
      <c r="UCA5" s="152"/>
      <c r="UCC5" s="152"/>
      <c r="UCD5" s="212"/>
      <c r="UCE5" s="210"/>
      <c r="UCF5" s="211"/>
      <c r="UCG5" s="149"/>
      <c r="UCO5" s="149"/>
      <c r="UCR5" s="171"/>
      <c r="UCS5" s="171"/>
      <c r="UCT5" s="149"/>
      <c r="UCV5" s="152"/>
      <c r="UCX5" s="152"/>
      <c r="UCY5" s="212"/>
      <c r="UCZ5" s="210"/>
      <c r="UDA5" s="211"/>
      <c r="UDB5" s="149"/>
      <c r="UDJ5" s="149"/>
      <c r="UDM5" s="171"/>
      <c r="UDN5" s="171"/>
      <c r="UDO5" s="149"/>
      <c r="UDQ5" s="152"/>
      <c r="UDS5" s="152"/>
      <c r="UDT5" s="212"/>
      <c r="UDU5" s="210"/>
      <c r="UDV5" s="211"/>
      <c r="UDW5" s="149"/>
      <c r="UEE5" s="149"/>
      <c r="UEH5" s="171"/>
      <c r="UEI5" s="171"/>
      <c r="UEJ5" s="149"/>
      <c r="UEL5" s="152"/>
      <c r="UEN5" s="152"/>
      <c r="UEO5" s="212"/>
      <c r="UEP5" s="210"/>
      <c r="UEQ5" s="211"/>
      <c r="UER5" s="149"/>
      <c r="UEZ5" s="149"/>
      <c r="UFC5" s="171"/>
      <c r="UFD5" s="171"/>
      <c r="UFE5" s="149"/>
      <c r="UFG5" s="152"/>
      <c r="UFI5" s="152"/>
      <c r="UFJ5" s="212"/>
      <c r="UFK5" s="210"/>
      <c r="UFL5" s="211"/>
      <c r="UFM5" s="149"/>
      <c r="UFU5" s="149"/>
      <c r="UFX5" s="171"/>
      <c r="UFY5" s="171"/>
      <c r="UFZ5" s="149"/>
      <c r="UGB5" s="152"/>
      <c r="UGD5" s="152"/>
      <c r="UGE5" s="212"/>
      <c r="UGF5" s="210"/>
      <c r="UGG5" s="211"/>
      <c r="UGH5" s="149"/>
      <c r="UGP5" s="149"/>
      <c r="UGS5" s="171"/>
      <c r="UGT5" s="171"/>
      <c r="UGU5" s="149"/>
      <c r="UGW5" s="152"/>
      <c r="UGY5" s="152"/>
      <c r="UGZ5" s="212"/>
      <c r="UHA5" s="210"/>
      <c r="UHB5" s="211"/>
      <c r="UHC5" s="149"/>
      <c r="UHK5" s="149"/>
      <c r="UHN5" s="171"/>
      <c r="UHO5" s="171"/>
      <c r="UHP5" s="149"/>
      <c r="UHR5" s="152"/>
      <c r="UHT5" s="152"/>
      <c r="UHU5" s="212"/>
      <c r="UHV5" s="210"/>
      <c r="UHW5" s="211"/>
      <c r="UHX5" s="149"/>
      <c r="UIF5" s="149"/>
      <c r="UII5" s="171"/>
      <c r="UIJ5" s="171"/>
      <c r="UIK5" s="149"/>
      <c r="UIM5" s="152"/>
      <c r="UIO5" s="152"/>
      <c r="UIP5" s="212"/>
      <c r="UIQ5" s="210"/>
      <c r="UIR5" s="211"/>
      <c r="UIS5" s="149"/>
      <c r="UJA5" s="149"/>
      <c r="UJD5" s="171"/>
      <c r="UJE5" s="171"/>
      <c r="UJF5" s="149"/>
      <c r="UJH5" s="152"/>
      <c r="UJJ5" s="152"/>
      <c r="UJK5" s="212"/>
      <c r="UJL5" s="210"/>
      <c r="UJM5" s="211"/>
      <c r="UJN5" s="149"/>
      <c r="UJV5" s="149"/>
      <c r="UJY5" s="171"/>
      <c r="UJZ5" s="171"/>
      <c r="UKA5" s="149"/>
      <c r="UKC5" s="152"/>
      <c r="UKE5" s="152"/>
      <c r="UKF5" s="212"/>
      <c r="UKG5" s="210"/>
      <c r="UKH5" s="211"/>
      <c r="UKI5" s="149"/>
      <c r="UKQ5" s="149"/>
      <c r="UKT5" s="171"/>
      <c r="UKU5" s="171"/>
      <c r="UKV5" s="149"/>
      <c r="UKX5" s="152"/>
      <c r="UKZ5" s="152"/>
      <c r="ULA5" s="212"/>
      <c r="ULB5" s="210"/>
      <c r="ULC5" s="211"/>
      <c r="ULD5" s="149"/>
      <c r="ULL5" s="149"/>
      <c r="ULO5" s="171"/>
      <c r="ULP5" s="171"/>
      <c r="ULQ5" s="149"/>
      <c r="ULS5" s="152"/>
      <c r="ULU5" s="152"/>
      <c r="ULV5" s="212"/>
      <c r="ULW5" s="210"/>
      <c r="ULX5" s="211"/>
      <c r="ULY5" s="149"/>
      <c r="UMG5" s="149"/>
      <c r="UMJ5" s="171"/>
      <c r="UMK5" s="171"/>
      <c r="UML5" s="149"/>
      <c r="UMN5" s="152"/>
      <c r="UMP5" s="152"/>
      <c r="UMQ5" s="212"/>
      <c r="UMR5" s="210"/>
      <c r="UMS5" s="211"/>
      <c r="UMT5" s="149"/>
      <c r="UNB5" s="149"/>
      <c r="UNE5" s="171"/>
      <c r="UNF5" s="171"/>
      <c r="UNG5" s="149"/>
      <c r="UNI5" s="152"/>
      <c r="UNK5" s="152"/>
      <c r="UNL5" s="212"/>
      <c r="UNM5" s="210"/>
      <c r="UNN5" s="211"/>
      <c r="UNO5" s="149"/>
      <c r="UNW5" s="149"/>
      <c r="UNZ5" s="171"/>
      <c r="UOA5" s="171"/>
      <c r="UOB5" s="149"/>
      <c r="UOD5" s="152"/>
      <c r="UOF5" s="152"/>
      <c r="UOG5" s="212"/>
      <c r="UOH5" s="210"/>
      <c r="UOI5" s="211"/>
      <c r="UOJ5" s="149"/>
      <c r="UOR5" s="149"/>
      <c r="UOU5" s="171"/>
      <c r="UOV5" s="171"/>
      <c r="UOW5" s="149"/>
      <c r="UOY5" s="152"/>
      <c r="UPA5" s="152"/>
      <c r="UPB5" s="212"/>
      <c r="UPC5" s="210"/>
      <c r="UPD5" s="211"/>
      <c r="UPE5" s="149"/>
      <c r="UPM5" s="149"/>
      <c r="UPP5" s="171"/>
      <c r="UPQ5" s="171"/>
      <c r="UPR5" s="149"/>
      <c r="UPT5" s="152"/>
      <c r="UPV5" s="152"/>
      <c r="UPW5" s="212"/>
      <c r="UPX5" s="210"/>
      <c r="UPY5" s="211"/>
      <c r="UPZ5" s="149"/>
      <c r="UQH5" s="149"/>
      <c r="UQK5" s="171"/>
      <c r="UQL5" s="171"/>
      <c r="UQM5" s="149"/>
      <c r="UQO5" s="152"/>
      <c r="UQQ5" s="152"/>
      <c r="UQR5" s="212"/>
      <c r="UQS5" s="210"/>
      <c r="UQT5" s="211"/>
      <c r="UQU5" s="149"/>
      <c r="URC5" s="149"/>
      <c r="URF5" s="171"/>
      <c r="URG5" s="171"/>
      <c r="URH5" s="149"/>
      <c r="URJ5" s="152"/>
      <c r="URL5" s="152"/>
      <c r="URM5" s="212"/>
      <c r="URN5" s="210"/>
      <c r="URO5" s="211"/>
      <c r="URP5" s="149"/>
      <c r="URX5" s="149"/>
      <c r="USA5" s="171"/>
      <c r="USB5" s="171"/>
      <c r="USC5" s="149"/>
      <c r="USE5" s="152"/>
      <c r="USG5" s="152"/>
      <c r="USH5" s="212"/>
      <c r="USI5" s="210"/>
      <c r="USJ5" s="211"/>
      <c r="USK5" s="149"/>
      <c r="USS5" s="149"/>
      <c r="USV5" s="171"/>
      <c r="USW5" s="171"/>
      <c r="USX5" s="149"/>
      <c r="USZ5" s="152"/>
      <c r="UTB5" s="152"/>
      <c r="UTC5" s="212"/>
      <c r="UTD5" s="210"/>
      <c r="UTE5" s="211"/>
      <c r="UTF5" s="149"/>
      <c r="UTN5" s="149"/>
      <c r="UTQ5" s="171"/>
      <c r="UTR5" s="171"/>
      <c r="UTS5" s="149"/>
      <c r="UTU5" s="152"/>
      <c r="UTW5" s="152"/>
      <c r="UTX5" s="212"/>
      <c r="UTY5" s="210"/>
      <c r="UTZ5" s="211"/>
      <c r="UUA5" s="149"/>
      <c r="UUI5" s="149"/>
      <c r="UUL5" s="171"/>
      <c r="UUM5" s="171"/>
      <c r="UUN5" s="149"/>
      <c r="UUP5" s="152"/>
      <c r="UUR5" s="152"/>
      <c r="UUS5" s="212"/>
      <c r="UUT5" s="210"/>
      <c r="UUU5" s="211"/>
      <c r="UUV5" s="149"/>
      <c r="UVD5" s="149"/>
      <c r="UVG5" s="171"/>
      <c r="UVH5" s="171"/>
      <c r="UVI5" s="149"/>
      <c r="UVK5" s="152"/>
      <c r="UVM5" s="152"/>
      <c r="UVN5" s="212"/>
      <c r="UVO5" s="210"/>
      <c r="UVP5" s="211"/>
      <c r="UVQ5" s="149"/>
      <c r="UVY5" s="149"/>
      <c r="UWB5" s="171"/>
      <c r="UWC5" s="171"/>
      <c r="UWD5" s="149"/>
      <c r="UWF5" s="152"/>
      <c r="UWH5" s="152"/>
      <c r="UWI5" s="212"/>
      <c r="UWJ5" s="210"/>
      <c r="UWK5" s="211"/>
      <c r="UWL5" s="149"/>
      <c r="UWT5" s="149"/>
      <c r="UWW5" s="171"/>
      <c r="UWX5" s="171"/>
      <c r="UWY5" s="149"/>
      <c r="UXA5" s="152"/>
      <c r="UXC5" s="152"/>
      <c r="UXD5" s="212"/>
      <c r="UXE5" s="210"/>
      <c r="UXF5" s="211"/>
      <c r="UXG5" s="149"/>
      <c r="UXO5" s="149"/>
      <c r="UXR5" s="171"/>
      <c r="UXS5" s="171"/>
      <c r="UXT5" s="149"/>
      <c r="UXV5" s="152"/>
      <c r="UXX5" s="152"/>
      <c r="UXY5" s="212"/>
      <c r="UXZ5" s="210"/>
      <c r="UYA5" s="211"/>
      <c r="UYB5" s="149"/>
      <c r="UYJ5" s="149"/>
      <c r="UYM5" s="171"/>
      <c r="UYN5" s="171"/>
      <c r="UYO5" s="149"/>
      <c r="UYQ5" s="152"/>
      <c r="UYS5" s="152"/>
      <c r="UYT5" s="212"/>
      <c r="UYU5" s="210"/>
      <c r="UYV5" s="211"/>
      <c r="UYW5" s="149"/>
      <c r="UZE5" s="149"/>
      <c r="UZH5" s="171"/>
      <c r="UZI5" s="171"/>
      <c r="UZJ5" s="149"/>
      <c r="UZL5" s="152"/>
      <c r="UZN5" s="152"/>
      <c r="UZO5" s="212"/>
      <c r="UZP5" s="210"/>
      <c r="UZQ5" s="211"/>
      <c r="UZR5" s="149"/>
      <c r="UZZ5" s="149"/>
      <c r="VAC5" s="171"/>
      <c r="VAD5" s="171"/>
      <c r="VAE5" s="149"/>
      <c r="VAG5" s="152"/>
      <c r="VAI5" s="152"/>
      <c r="VAJ5" s="212"/>
      <c r="VAK5" s="210"/>
      <c r="VAL5" s="211"/>
      <c r="VAM5" s="149"/>
      <c r="VAU5" s="149"/>
      <c r="VAX5" s="171"/>
      <c r="VAY5" s="171"/>
      <c r="VAZ5" s="149"/>
      <c r="VBB5" s="152"/>
      <c r="VBD5" s="152"/>
      <c r="VBE5" s="212"/>
      <c r="VBF5" s="210"/>
      <c r="VBG5" s="211"/>
      <c r="VBH5" s="149"/>
      <c r="VBP5" s="149"/>
      <c r="VBS5" s="171"/>
      <c r="VBT5" s="171"/>
      <c r="VBU5" s="149"/>
      <c r="VBW5" s="152"/>
      <c r="VBY5" s="152"/>
      <c r="VBZ5" s="212"/>
      <c r="VCA5" s="210"/>
      <c r="VCB5" s="211"/>
      <c r="VCC5" s="149"/>
      <c r="VCK5" s="149"/>
      <c r="VCN5" s="171"/>
      <c r="VCO5" s="171"/>
      <c r="VCP5" s="149"/>
      <c r="VCR5" s="152"/>
      <c r="VCT5" s="152"/>
      <c r="VCU5" s="212"/>
      <c r="VCV5" s="210"/>
      <c r="VCW5" s="211"/>
      <c r="VCX5" s="149"/>
      <c r="VDF5" s="149"/>
      <c r="VDI5" s="171"/>
      <c r="VDJ5" s="171"/>
      <c r="VDK5" s="149"/>
      <c r="VDM5" s="152"/>
      <c r="VDO5" s="152"/>
      <c r="VDP5" s="212"/>
      <c r="VDQ5" s="210"/>
      <c r="VDR5" s="211"/>
      <c r="VDS5" s="149"/>
      <c r="VEA5" s="149"/>
      <c r="VED5" s="171"/>
      <c r="VEE5" s="171"/>
      <c r="VEF5" s="149"/>
      <c r="VEH5" s="152"/>
      <c r="VEJ5" s="152"/>
      <c r="VEK5" s="212"/>
      <c r="VEL5" s="210"/>
      <c r="VEM5" s="211"/>
      <c r="VEN5" s="149"/>
      <c r="VEV5" s="149"/>
      <c r="VEY5" s="171"/>
      <c r="VEZ5" s="171"/>
      <c r="VFA5" s="149"/>
      <c r="VFC5" s="152"/>
      <c r="VFE5" s="152"/>
      <c r="VFF5" s="212"/>
      <c r="VFG5" s="210"/>
      <c r="VFH5" s="211"/>
      <c r="VFI5" s="149"/>
      <c r="VFQ5" s="149"/>
      <c r="VFT5" s="171"/>
      <c r="VFU5" s="171"/>
      <c r="VFV5" s="149"/>
      <c r="VFX5" s="152"/>
      <c r="VFZ5" s="152"/>
      <c r="VGA5" s="212"/>
      <c r="VGB5" s="210"/>
      <c r="VGC5" s="211"/>
      <c r="VGD5" s="149"/>
      <c r="VGL5" s="149"/>
      <c r="VGO5" s="171"/>
      <c r="VGP5" s="171"/>
      <c r="VGQ5" s="149"/>
      <c r="VGS5" s="152"/>
      <c r="VGU5" s="152"/>
      <c r="VGV5" s="212"/>
      <c r="VGW5" s="210"/>
      <c r="VGX5" s="211"/>
      <c r="VGY5" s="149"/>
      <c r="VHG5" s="149"/>
      <c r="VHJ5" s="171"/>
      <c r="VHK5" s="171"/>
      <c r="VHL5" s="149"/>
      <c r="VHN5" s="152"/>
      <c r="VHP5" s="152"/>
      <c r="VHQ5" s="212"/>
      <c r="VHR5" s="210"/>
      <c r="VHS5" s="211"/>
      <c r="VHT5" s="149"/>
      <c r="VIB5" s="149"/>
      <c r="VIE5" s="171"/>
      <c r="VIF5" s="171"/>
      <c r="VIG5" s="149"/>
      <c r="VII5" s="152"/>
      <c r="VIK5" s="152"/>
      <c r="VIL5" s="212"/>
      <c r="VIM5" s="210"/>
      <c r="VIN5" s="211"/>
      <c r="VIO5" s="149"/>
      <c r="VIW5" s="149"/>
      <c r="VIZ5" s="171"/>
      <c r="VJA5" s="171"/>
      <c r="VJB5" s="149"/>
      <c r="VJD5" s="152"/>
      <c r="VJF5" s="152"/>
      <c r="VJG5" s="212"/>
      <c r="VJH5" s="210"/>
      <c r="VJI5" s="211"/>
      <c r="VJJ5" s="149"/>
      <c r="VJR5" s="149"/>
      <c r="VJU5" s="171"/>
      <c r="VJV5" s="171"/>
      <c r="VJW5" s="149"/>
      <c r="VJY5" s="152"/>
      <c r="VKA5" s="152"/>
      <c r="VKB5" s="212"/>
      <c r="VKC5" s="210"/>
      <c r="VKD5" s="211"/>
      <c r="VKE5" s="149"/>
      <c r="VKM5" s="149"/>
      <c r="VKP5" s="171"/>
      <c r="VKQ5" s="171"/>
      <c r="VKR5" s="149"/>
      <c r="VKT5" s="152"/>
      <c r="VKV5" s="152"/>
      <c r="VKW5" s="212"/>
      <c r="VKX5" s="210"/>
      <c r="VKY5" s="211"/>
      <c r="VKZ5" s="149"/>
      <c r="VLH5" s="149"/>
      <c r="VLK5" s="171"/>
      <c r="VLL5" s="171"/>
      <c r="VLM5" s="149"/>
      <c r="VLO5" s="152"/>
      <c r="VLQ5" s="152"/>
      <c r="VLR5" s="212"/>
      <c r="VLS5" s="210"/>
      <c r="VLT5" s="211"/>
      <c r="VLU5" s="149"/>
      <c r="VMC5" s="149"/>
      <c r="VMF5" s="171"/>
      <c r="VMG5" s="171"/>
      <c r="VMH5" s="149"/>
      <c r="VMJ5" s="152"/>
      <c r="VML5" s="152"/>
      <c r="VMM5" s="212"/>
      <c r="VMN5" s="210"/>
      <c r="VMO5" s="211"/>
      <c r="VMP5" s="149"/>
      <c r="VMX5" s="149"/>
      <c r="VNA5" s="171"/>
      <c r="VNB5" s="171"/>
      <c r="VNC5" s="149"/>
      <c r="VNE5" s="152"/>
      <c r="VNG5" s="152"/>
      <c r="VNH5" s="212"/>
      <c r="VNI5" s="210"/>
      <c r="VNJ5" s="211"/>
      <c r="VNK5" s="149"/>
      <c r="VNS5" s="149"/>
      <c r="VNV5" s="171"/>
      <c r="VNW5" s="171"/>
      <c r="VNX5" s="149"/>
      <c r="VNZ5" s="152"/>
      <c r="VOB5" s="152"/>
      <c r="VOC5" s="212"/>
      <c r="VOD5" s="210"/>
      <c r="VOE5" s="211"/>
      <c r="VOF5" s="149"/>
      <c r="VON5" s="149"/>
      <c r="VOQ5" s="171"/>
      <c r="VOR5" s="171"/>
      <c r="VOS5" s="149"/>
      <c r="VOU5" s="152"/>
      <c r="VOW5" s="152"/>
      <c r="VOX5" s="212"/>
      <c r="VOY5" s="210"/>
      <c r="VOZ5" s="211"/>
      <c r="VPA5" s="149"/>
      <c r="VPI5" s="149"/>
      <c r="VPL5" s="171"/>
      <c r="VPM5" s="171"/>
      <c r="VPN5" s="149"/>
      <c r="VPP5" s="152"/>
      <c r="VPR5" s="152"/>
      <c r="VPS5" s="212"/>
      <c r="VPT5" s="210"/>
      <c r="VPU5" s="211"/>
      <c r="VPV5" s="149"/>
      <c r="VQD5" s="149"/>
      <c r="VQG5" s="171"/>
      <c r="VQH5" s="171"/>
      <c r="VQI5" s="149"/>
      <c r="VQK5" s="152"/>
      <c r="VQM5" s="152"/>
      <c r="VQN5" s="212"/>
      <c r="VQO5" s="210"/>
      <c r="VQP5" s="211"/>
      <c r="VQQ5" s="149"/>
      <c r="VQY5" s="149"/>
      <c r="VRB5" s="171"/>
      <c r="VRC5" s="171"/>
      <c r="VRD5" s="149"/>
      <c r="VRF5" s="152"/>
      <c r="VRH5" s="152"/>
      <c r="VRI5" s="212"/>
      <c r="VRJ5" s="210"/>
      <c r="VRK5" s="211"/>
      <c r="VRL5" s="149"/>
      <c r="VRT5" s="149"/>
      <c r="VRW5" s="171"/>
      <c r="VRX5" s="171"/>
      <c r="VRY5" s="149"/>
      <c r="VSA5" s="152"/>
      <c r="VSC5" s="152"/>
      <c r="VSD5" s="212"/>
      <c r="VSE5" s="210"/>
      <c r="VSF5" s="211"/>
      <c r="VSG5" s="149"/>
      <c r="VSO5" s="149"/>
      <c r="VSR5" s="171"/>
      <c r="VSS5" s="171"/>
      <c r="VST5" s="149"/>
      <c r="VSV5" s="152"/>
      <c r="VSX5" s="152"/>
      <c r="VSY5" s="212"/>
      <c r="VSZ5" s="210"/>
      <c r="VTA5" s="211"/>
      <c r="VTB5" s="149"/>
      <c r="VTJ5" s="149"/>
      <c r="VTM5" s="171"/>
      <c r="VTN5" s="171"/>
      <c r="VTO5" s="149"/>
      <c r="VTQ5" s="152"/>
      <c r="VTS5" s="152"/>
      <c r="VTT5" s="212"/>
      <c r="VTU5" s="210"/>
      <c r="VTV5" s="211"/>
      <c r="VTW5" s="149"/>
      <c r="VUE5" s="149"/>
      <c r="VUH5" s="171"/>
      <c r="VUI5" s="171"/>
      <c r="VUJ5" s="149"/>
      <c r="VUL5" s="152"/>
      <c r="VUN5" s="152"/>
      <c r="VUO5" s="212"/>
      <c r="VUP5" s="210"/>
      <c r="VUQ5" s="211"/>
      <c r="VUR5" s="149"/>
      <c r="VUZ5" s="149"/>
      <c r="VVC5" s="171"/>
      <c r="VVD5" s="171"/>
      <c r="VVE5" s="149"/>
      <c r="VVG5" s="152"/>
      <c r="VVI5" s="152"/>
      <c r="VVJ5" s="212"/>
      <c r="VVK5" s="210"/>
      <c r="VVL5" s="211"/>
      <c r="VVM5" s="149"/>
      <c r="VVU5" s="149"/>
      <c r="VVX5" s="171"/>
      <c r="VVY5" s="171"/>
      <c r="VVZ5" s="149"/>
      <c r="VWB5" s="152"/>
      <c r="VWD5" s="152"/>
      <c r="VWE5" s="212"/>
      <c r="VWF5" s="210"/>
      <c r="VWG5" s="211"/>
      <c r="VWH5" s="149"/>
      <c r="VWP5" s="149"/>
      <c r="VWS5" s="171"/>
      <c r="VWT5" s="171"/>
      <c r="VWU5" s="149"/>
      <c r="VWW5" s="152"/>
      <c r="VWY5" s="152"/>
      <c r="VWZ5" s="212"/>
      <c r="VXA5" s="210"/>
      <c r="VXB5" s="211"/>
      <c r="VXC5" s="149"/>
      <c r="VXK5" s="149"/>
      <c r="VXN5" s="171"/>
      <c r="VXO5" s="171"/>
      <c r="VXP5" s="149"/>
      <c r="VXR5" s="152"/>
      <c r="VXT5" s="152"/>
      <c r="VXU5" s="212"/>
      <c r="VXV5" s="210"/>
      <c r="VXW5" s="211"/>
      <c r="VXX5" s="149"/>
      <c r="VYF5" s="149"/>
      <c r="VYI5" s="171"/>
      <c r="VYJ5" s="171"/>
      <c r="VYK5" s="149"/>
      <c r="VYM5" s="152"/>
      <c r="VYO5" s="152"/>
      <c r="VYP5" s="212"/>
      <c r="VYQ5" s="210"/>
      <c r="VYR5" s="211"/>
      <c r="VYS5" s="149"/>
      <c r="VZA5" s="149"/>
      <c r="VZD5" s="171"/>
      <c r="VZE5" s="171"/>
      <c r="VZF5" s="149"/>
      <c r="VZH5" s="152"/>
      <c r="VZJ5" s="152"/>
      <c r="VZK5" s="212"/>
      <c r="VZL5" s="210"/>
      <c r="VZM5" s="211"/>
      <c r="VZN5" s="149"/>
      <c r="VZV5" s="149"/>
      <c r="VZY5" s="171"/>
      <c r="VZZ5" s="171"/>
      <c r="WAA5" s="149"/>
      <c r="WAC5" s="152"/>
      <c r="WAE5" s="152"/>
      <c r="WAF5" s="212"/>
      <c r="WAG5" s="210"/>
      <c r="WAH5" s="211"/>
      <c r="WAI5" s="149"/>
      <c r="WAQ5" s="149"/>
      <c r="WAT5" s="171"/>
      <c r="WAU5" s="171"/>
      <c r="WAV5" s="149"/>
      <c r="WAX5" s="152"/>
      <c r="WAZ5" s="152"/>
      <c r="WBA5" s="212"/>
      <c r="WBB5" s="210"/>
      <c r="WBC5" s="211"/>
      <c r="WBD5" s="149"/>
      <c r="WBL5" s="149"/>
      <c r="WBO5" s="171"/>
      <c r="WBP5" s="171"/>
      <c r="WBQ5" s="149"/>
      <c r="WBS5" s="152"/>
      <c r="WBU5" s="152"/>
      <c r="WBV5" s="212"/>
      <c r="WBW5" s="210"/>
      <c r="WBX5" s="211"/>
      <c r="WBY5" s="149"/>
      <c r="WCG5" s="149"/>
      <c r="WCJ5" s="171"/>
      <c r="WCK5" s="171"/>
      <c r="WCL5" s="149"/>
      <c r="WCN5" s="152"/>
      <c r="WCP5" s="152"/>
      <c r="WCQ5" s="212"/>
      <c r="WCR5" s="210"/>
      <c r="WCS5" s="211"/>
      <c r="WCT5" s="149"/>
      <c r="WDB5" s="149"/>
      <c r="WDE5" s="171"/>
      <c r="WDF5" s="171"/>
      <c r="WDG5" s="149"/>
      <c r="WDI5" s="152"/>
      <c r="WDK5" s="152"/>
      <c r="WDL5" s="212"/>
      <c r="WDM5" s="210"/>
      <c r="WDN5" s="211"/>
      <c r="WDO5" s="149"/>
      <c r="WDW5" s="149"/>
      <c r="WDZ5" s="171"/>
      <c r="WEA5" s="171"/>
      <c r="WEB5" s="149"/>
      <c r="WED5" s="152"/>
      <c r="WEF5" s="152"/>
      <c r="WEG5" s="212"/>
      <c r="WEH5" s="210"/>
      <c r="WEI5" s="211"/>
      <c r="WEJ5" s="149"/>
      <c r="WER5" s="149"/>
      <c r="WEU5" s="171"/>
      <c r="WEV5" s="171"/>
      <c r="WEW5" s="149"/>
      <c r="WEY5" s="152"/>
      <c r="WFA5" s="152"/>
      <c r="WFB5" s="212"/>
      <c r="WFC5" s="210"/>
      <c r="WFD5" s="211"/>
      <c r="WFE5" s="149"/>
      <c r="WFM5" s="149"/>
      <c r="WFP5" s="171"/>
      <c r="WFQ5" s="171"/>
      <c r="WFR5" s="149"/>
      <c r="WFT5" s="152"/>
      <c r="WFV5" s="152"/>
      <c r="WFW5" s="212"/>
      <c r="WFX5" s="210"/>
      <c r="WFY5" s="211"/>
      <c r="WFZ5" s="149"/>
      <c r="WGH5" s="149"/>
      <c r="WGK5" s="171"/>
      <c r="WGL5" s="171"/>
      <c r="WGM5" s="149"/>
      <c r="WGO5" s="152"/>
      <c r="WGQ5" s="152"/>
      <c r="WGR5" s="212"/>
      <c r="WGS5" s="210"/>
      <c r="WGT5" s="211"/>
      <c r="WGU5" s="149"/>
      <c r="WHC5" s="149"/>
      <c r="WHF5" s="171"/>
      <c r="WHG5" s="171"/>
      <c r="WHH5" s="149"/>
      <c r="WHJ5" s="152"/>
      <c r="WHL5" s="152"/>
      <c r="WHM5" s="212"/>
      <c r="WHN5" s="210"/>
      <c r="WHO5" s="211"/>
      <c r="WHP5" s="149"/>
      <c r="WHX5" s="149"/>
      <c r="WIA5" s="171"/>
      <c r="WIB5" s="171"/>
      <c r="WIC5" s="149"/>
      <c r="WIE5" s="152"/>
      <c r="WIG5" s="152"/>
      <c r="WIH5" s="212"/>
      <c r="WII5" s="210"/>
      <c r="WIJ5" s="211"/>
      <c r="WIK5" s="149"/>
      <c r="WIS5" s="149"/>
      <c r="WIV5" s="171"/>
      <c r="WIW5" s="171"/>
      <c r="WIX5" s="149"/>
      <c r="WIZ5" s="152"/>
      <c r="WJB5" s="152"/>
      <c r="WJC5" s="212"/>
      <c r="WJD5" s="210"/>
      <c r="WJE5" s="211"/>
      <c r="WJF5" s="149"/>
      <c r="WJN5" s="149"/>
      <c r="WJQ5" s="171"/>
      <c r="WJR5" s="171"/>
      <c r="WJS5" s="149"/>
      <c r="WJU5" s="152"/>
      <c r="WJW5" s="152"/>
      <c r="WJX5" s="212"/>
      <c r="WJY5" s="210"/>
      <c r="WJZ5" s="211"/>
      <c r="WKA5" s="149"/>
      <c r="WKI5" s="149"/>
      <c r="WKL5" s="171"/>
      <c r="WKM5" s="171"/>
      <c r="WKN5" s="149"/>
      <c r="WKP5" s="152"/>
      <c r="WKR5" s="152"/>
      <c r="WKS5" s="212"/>
      <c r="WKT5" s="210"/>
      <c r="WKU5" s="211"/>
      <c r="WKV5" s="149"/>
      <c r="WLD5" s="149"/>
      <c r="WLG5" s="171"/>
      <c r="WLH5" s="171"/>
      <c r="WLI5" s="149"/>
      <c r="WLK5" s="152"/>
      <c r="WLM5" s="152"/>
      <c r="WLN5" s="212"/>
      <c r="WLO5" s="210"/>
      <c r="WLP5" s="211"/>
      <c r="WLQ5" s="149"/>
      <c r="WLY5" s="149"/>
      <c r="WMB5" s="171"/>
      <c r="WMC5" s="171"/>
      <c r="WMD5" s="149"/>
      <c r="WMF5" s="152"/>
      <c r="WMH5" s="152"/>
      <c r="WMI5" s="212"/>
      <c r="WMJ5" s="210"/>
      <c r="WMK5" s="211"/>
      <c r="WML5" s="149"/>
      <c r="WMT5" s="149"/>
      <c r="WMW5" s="171"/>
      <c r="WMX5" s="171"/>
      <c r="WMY5" s="149"/>
      <c r="WNA5" s="152"/>
      <c r="WNC5" s="152"/>
      <c r="WND5" s="212"/>
      <c r="WNE5" s="210"/>
      <c r="WNF5" s="211"/>
      <c r="WNG5" s="149"/>
      <c r="WNO5" s="149"/>
      <c r="WNR5" s="171"/>
      <c r="WNS5" s="171"/>
      <c r="WNT5" s="149"/>
      <c r="WNV5" s="152"/>
      <c r="WNX5" s="152"/>
      <c r="WNY5" s="212"/>
      <c r="WNZ5" s="210"/>
      <c r="WOA5" s="211"/>
      <c r="WOB5" s="149"/>
      <c r="WOJ5" s="149"/>
      <c r="WOM5" s="171"/>
      <c r="WON5" s="171"/>
      <c r="WOO5" s="149"/>
      <c r="WOQ5" s="152"/>
      <c r="WOS5" s="152"/>
      <c r="WOT5" s="212"/>
      <c r="WOU5" s="210"/>
      <c r="WOV5" s="211"/>
      <c r="WOW5" s="149"/>
      <c r="WPE5" s="149"/>
      <c r="WPH5" s="171"/>
      <c r="WPI5" s="171"/>
      <c r="WPJ5" s="149"/>
      <c r="WPL5" s="152"/>
      <c r="WPN5" s="152"/>
      <c r="WPO5" s="212"/>
      <c r="WPP5" s="210"/>
      <c r="WPQ5" s="211"/>
      <c r="WPR5" s="149"/>
      <c r="WPZ5" s="149"/>
      <c r="WQC5" s="171"/>
      <c r="WQD5" s="171"/>
      <c r="WQE5" s="149"/>
      <c r="WQG5" s="152"/>
      <c r="WQI5" s="152"/>
      <c r="WQJ5" s="212"/>
      <c r="WQK5" s="210"/>
      <c r="WQL5" s="211"/>
      <c r="WQM5" s="149"/>
      <c r="WQU5" s="149"/>
      <c r="WQX5" s="171"/>
      <c r="WQY5" s="171"/>
      <c r="WQZ5" s="149"/>
      <c r="WRB5" s="152"/>
      <c r="WRD5" s="152"/>
      <c r="WRE5" s="212"/>
      <c r="WRF5" s="210"/>
      <c r="WRG5" s="211"/>
      <c r="WRH5" s="149"/>
      <c r="WRP5" s="149"/>
      <c r="WRS5" s="171"/>
      <c r="WRT5" s="171"/>
      <c r="WRU5" s="149"/>
      <c r="WRW5" s="152"/>
      <c r="WRY5" s="152"/>
      <c r="WRZ5" s="212"/>
      <c r="WSA5" s="210"/>
      <c r="WSB5" s="211"/>
      <c r="WSC5" s="149"/>
      <c r="WSK5" s="149"/>
      <c r="WSN5" s="171"/>
      <c r="WSO5" s="171"/>
      <c r="WSP5" s="149"/>
      <c r="WSR5" s="152"/>
      <c r="WST5" s="152"/>
      <c r="WSU5" s="212"/>
      <c r="WSV5" s="210"/>
      <c r="WSW5" s="211"/>
      <c r="WSX5" s="149"/>
      <c r="WTF5" s="149"/>
      <c r="WTI5" s="171"/>
      <c r="WTJ5" s="171"/>
      <c r="WTK5" s="149"/>
      <c r="WTM5" s="152"/>
      <c r="WTO5" s="152"/>
      <c r="WTP5" s="212"/>
      <c r="WTQ5" s="210"/>
      <c r="WTR5" s="211"/>
      <c r="WTS5" s="149"/>
      <c r="WUA5" s="149"/>
      <c r="WUD5" s="171"/>
      <c r="WUE5" s="171"/>
      <c r="WUF5" s="149"/>
      <c r="WUH5" s="152"/>
      <c r="WUJ5" s="152"/>
      <c r="WUK5" s="212"/>
      <c r="WUL5" s="210"/>
      <c r="WUM5" s="211"/>
      <c r="WUN5" s="149"/>
      <c r="WUV5" s="149"/>
      <c r="WUY5" s="171"/>
      <c r="WUZ5" s="171"/>
      <c r="WVA5" s="149"/>
      <c r="WVC5" s="152"/>
      <c r="WVE5" s="152"/>
      <c r="WVF5" s="212"/>
      <c r="WVG5" s="210"/>
      <c r="WVH5" s="211"/>
      <c r="WVI5" s="149"/>
      <c r="WVQ5" s="149"/>
      <c r="WVT5" s="171"/>
      <c r="WVU5" s="171"/>
      <c r="WVV5" s="149"/>
      <c r="WVX5" s="152"/>
      <c r="WVZ5" s="152"/>
      <c r="WWA5" s="212"/>
      <c r="WWB5" s="210"/>
      <c r="WWC5" s="211"/>
      <c r="WWD5" s="149"/>
      <c r="WWL5" s="149"/>
      <c r="WWO5" s="171"/>
      <c r="WWP5" s="171"/>
      <c r="WWQ5" s="149"/>
      <c r="WWS5" s="152"/>
      <c r="WWU5" s="152"/>
      <c r="WWV5" s="212"/>
      <c r="WWW5" s="210"/>
      <c r="WWX5" s="211"/>
      <c r="WWY5" s="149"/>
      <c r="WXG5" s="149"/>
      <c r="WXJ5" s="171"/>
      <c r="WXK5" s="171"/>
      <c r="WXL5" s="149"/>
      <c r="WXN5" s="152"/>
      <c r="WXP5" s="152"/>
      <c r="WXQ5" s="212"/>
      <c r="WXR5" s="210"/>
      <c r="WXS5" s="211"/>
      <c r="WXT5" s="149"/>
      <c r="WYB5" s="149"/>
      <c r="WYE5" s="171"/>
      <c r="WYF5" s="171"/>
      <c r="WYG5" s="149"/>
      <c r="WYI5" s="152"/>
      <c r="WYK5" s="152"/>
      <c r="WYL5" s="212"/>
      <c r="WYM5" s="210"/>
      <c r="WYN5" s="211"/>
      <c r="WYO5" s="149"/>
      <c r="WYW5" s="149"/>
      <c r="WYZ5" s="171"/>
      <c r="WZA5" s="171"/>
      <c r="WZB5" s="149"/>
      <c r="WZD5" s="152"/>
      <c r="WZF5" s="152"/>
      <c r="WZG5" s="212"/>
      <c r="WZH5" s="210"/>
      <c r="WZI5" s="211"/>
      <c r="WZJ5" s="149"/>
      <c r="WZR5" s="149"/>
      <c r="WZU5" s="171"/>
      <c r="WZV5" s="171"/>
      <c r="WZW5" s="149"/>
      <c r="WZY5" s="152"/>
      <c r="XAA5" s="152"/>
      <c r="XAB5" s="212"/>
      <c r="XAC5" s="210"/>
      <c r="XAD5" s="211"/>
      <c r="XAE5" s="149"/>
      <c r="XAM5" s="149"/>
      <c r="XAP5" s="171"/>
      <c r="XAQ5" s="171"/>
      <c r="XAR5" s="149"/>
      <c r="XAT5" s="152"/>
      <c r="XAV5" s="152"/>
      <c r="XAW5" s="212"/>
      <c r="XAX5" s="210"/>
      <c r="XAY5" s="211"/>
      <c r="XAZ5" s="149"/>
      <c r="XBH5" s="149"/>
      <c r="XBK5" s="171"/>
      <c r="XBL5" s="171"/>
      <c r="XBM5" s="149"/>
      <c r="XBO5" s="152"/>
      <c r="XBQ5" s="152"/>
      <c r="XBR5" s="212"/>
      <c r="XBS5" s="210"/>
      <c r="XBT5" s="211"/>
      <c r="XBU5" s="149"/>
      <c r="XCC5" s="149"/>
      <c r="XCF5" s="171"/>
      <c r="XCG5" s="171"/>
      <c r="XCH5" s="149"/>
      <c r="XCJ5" s="152"/>
      <c r="XCL5" s="152"/>
      <c r="XCM5" s="212"/>
      <c r="XCN5" s="210"/>
      <c r="XCO5" s="211"/>
      <c r="XCP5" s="149"/>
      <c r="XCX5" s="149"/>
      <c r="XDA5" s="171"/>
      <c r="XDB5" s="171"/>
      <c r="XDC5" s="149"/>
      <c r="XDE5" s="152"/>
      <c r="XDG5" s="152"/>
      <c r="XDH5" s="212"/>
      <c r="XDI5" s="210"/>
      <c r="XDJ5" s="211"/>
      <c r="XDK5" s="149"/>
      <c r="XDS5" s="149"/>
      <c r="XDV5" s="171"/>
      <c r="XDW5" s="171"/>
      <c r="XDX5" s="149"/>
      <c r="XDZ5" s="152"/>
      <c r="XEB5" s="152"/>
      <c r="XEC5" s="212"/>
      <c r="XED5" s="210"/>
      <c r="XEE5" s="211"/>
      <c r="XEF5" s="149"/>
      <c r="XEN5" s="149"/>
      <c r="XEQ5" s="171"/>
      <c r="XER5" s="171"/>
      <c r="XES5" s="149"/>
      <c r="XEU5" s="152"/>
      <c r="XEW5" s="152"/>
      <c r="XEX5" s="212"/>
      <c r="XEY5" s="210"/>
      <c r="XEZ5" s="211"/>
      <c r="XFA5" s="149"/>
    </row>
    <row r="6" spans="1:1024 1026:2046 2049:3067 3075:4096 4104:5119 5121:7162 7170:8191 8199:11257 11265:12286 12294:14336 14338:15360 15363:16381" s="150" customFormat="1" ht="12.75" x14ac:dyDescent="0.2">
      <c r="A6" s="149">
        <v>45404</v>
      </c>
      <c r="B6" s="150" t="s">
        <v>95</v>
      </c>
      <c r="C6" s="150" t="s">
        <v>105</v>
      </c>
      <c r="D6" s="150" t="s">
        <v>64</v>
      </c>
      <c r="E6" s="150" t="s">
        <v>25</v>
      </c>
      <c r="F6" s="150" t="s">
        <v>307</v>
      </c>
      <c r="G6" s="150">
        <v>2882</v>
      </c>
      <c r="H6" s="150">
        <v>124414</v>
      </c>
      <c r="I6" s="149">
        <v>45404</v>
      </c>
      <c r="J6" s="150">
        <v>155540811</v>
      </c>
      <c r="K6" s="150">
        <v>96</v>
      </c>
      <c r="L6" s="151">
        <v>26600</v>
      </c>
      <c r="M6" s="151">
        <v>26600</v>
      </c>
      <c r="N6" s="149">
        <v>45404</v>
      </c>
      <c r="O6" s="150" t="s">
        <v>306</v>
      </c>
      <c r="P6" s="152">
        <v>1.8100000000000002E-2</v>
      </c>
      <c r="Q6" s="150" t="s">
        <v>115</v>
      </c>
      <c r="R6" s="152">
        <v>0.03</v>
      </c>
      <c r="S6" s="209">
        <f t="shared" si="0"/>
        <v>798</v>
      </c>
      <c r="T6" s="210"/>
      <c r="U6" s="211" t="str">
        <f>VLOOKUP(D6,Painel!$C$7:$C$63,1,FALSE)</f>
        <v>DORANIA FERNANDES COELHO</v>
      </c>
      <c r="V6" s="149"/>
      <c r="AD6" s="149"/>
      <c r="AG6" s="171"/>
      <c r="AH6" s="171"/>
      <c r="AI6" s="149"/>
      <c r="AK6" s="152"/>
      <c r="AM6" s="152"/>
      <c r="AN6" s="212"/>
      <c r="AO6" s="210"/>
      <c r="AP6" s="211"/>
      <c r="AQ6" s="149"/>
      <c r="AY6" s="149"/>
      <c r="BB6" s="171"/>
      <c r="BC6" s="171"/>
      <c r="BD6" s="149"/>
      <c r="BF6" s="152"/>
      <c r="BH6" s="152"/>
      <c r="BI6" s="212"/>
      <c r="BJ6" s="210"/>
      <c r="BK6" s="211"/>
      <c r="BL6" s="149"/>
      <c r="BT6" s="149"/>
      <c r="BW6" s="171"/>
      <c r="BX6" s="171"/>
      <c r="BY6" s="149"/>
      <c r="CA6" s="152"/>
      <c r="CC6" s="152"/>
      <c r="CD6" s="212"/>
      <c r="CE6" s="210"/>
      <c r="CF6" s="211"/>
      <c r="CG6" s="149"/>
      <c r="CO6" s="149"/>
      <c r="CR6" s="171"/>
      <c r="CS6" s="171"/>
      <c r="CT6" s="149"/>
      <c r="CV6" s="152"/>
      <c r="CX6" s="152"/>
      <c r="CY6" s="212"/>
      <c r="CZ6" s="210"/>
      <c r="DA6" s="211"/>
      <c r="DB6" s="149"/>
      <c r="DJ6" s="149"/>
      <c r="DM6" s="171"/>
      <c r="DN6" s="171"/>
      <c r="DO6" s="149"/>
      <c r="DQ6" s="152"/>
      <c r="DS6" s="152"/>
      <c r="DT6" s="212"/>
      <c r="DU6" s="210"/>
      <c r="DV6" s="211"/>
      <c r="DW6" s="149"/>
      <c r="EE6" s="149"/>
      <c r="EH6" s="171"/>
      <c r="EI6" s="171"/>
      <c r="EJ6" s="149"/>
      <c r="EL6" s="152"/>
      <c r="EN6" s="152"/>
      <c r="EO6" s="212"/>
      <c r="EP6" s="210"/>
      <c r="EQ6" s="211"/>
      <c r="ER6" s="149"/>
      <c r="EZ6" s="149"/>
      <c r="FC6" s="171"/>
      <c r="FD6" s="171"/>
      <c r="FE6" s="149"/>
      <c r="FG6" s="152"/>
      <c r="FI6" s="152"/>
      <c r="FJ6" s="212"/>
      <c r="FK6" s="210"/>
      <c r="FL6" s="211"/>
      <c r="FM6" s="149"/>
      <c r="FU6" s="149"/>
      <c r="FX6" s="171"/>
      <c r="FY6" s="171"/>
      <c r="FZ6" s="149"/>
      <c r="GB6" s="152"/>
      <c r="GD6" s="152"/>
      <c r="GE6" s="212"/>
      <c r="GF6" s="210"/>
      <c r="GG6" s="211"/>
      <c r="GH6" s="149"/>
      <c r="GP6" s="149"/>
      <c r="GS6" s="171"/>
      <c r="GT6" s="171"/>
      <c r="GU6" s="149"/>
      <c r="GW6" s="152"/>
      <c r="GY6" s="152"/>
      <c r="GZ6" s="212"/>
      <c r="HA6" s="210"/>
      <c r="HB6" s="211"/>
      <c r="HC6" s="149"/>
      <c r="HK6" s="149"/>
      <c r="HN6" s="171"/>
      <c r="HO6" s="171"/>
      <c r="HP6" s="149"/>
      <c r="HR6" s="152"/>
      <c r="HT6" s="152"/>
      <c r="HU6" s="212"/>
      <c r="HV6" s="210"/>
      <c r="HW6" s="211"/>
      <c r="HX6" s="149"/>
      <c r="IF6" s="149"/>
      <c r="II6" s="171"/>
      <c r="IJ6" s="171"/>
      <c r="IK6" s="149"/>
      <c r="IM6" s="152"/>
      <c r="IO6" s="152"/>
      <c r="IP6" s="212"/>
      <c r="IQ6" s="210"/>
      <c r="IR6" s="211"/>
      <c r="IS6" s="149"/>
      <c r="JA6" s="149"/>
      <c r="JD6" s="171"/>
      <c r="JE6" s="171"/>
      <c r="JF6" s="149"/>
      <c r="JH6" s="152"/>
      <c r="JJ6" s="152"/>
      <c r="JK6" s="212"/>
      <c r="JL6" s="210"/>
      <c r="JM6" s="211"/>
      <c r="JN6" s="149"/>
      <c r="JV6" s="149"/>
      <c r="JY6" s="171"/>
      <c r="JZ6" s="171"/>
      <c r="KA6" s="149"/>
      <c r="KC6" s="152"/>
      <c r="KE6" s="152"/>
      <c r="KF6" s="212"/>
      <c r="KG6" s="210"/>
      <c r="KH6" s="211"/>
      <c r="KI6" s="149"/>
      <c r="KQ6" s="149"/>
      <c r="KT6" s="171"/>
      <c r="KU6" s="171"/>
      <c r="KV6" s="149"/>
      <c r="KX6" s="152"/>
      <c r="KZ6" s="152"/>
      <c r="LA6" s="212"/>
      <c r="LB6" s="210"/>
      <c r="LC6" s="211"/>
      <c r="LD6" s="149"/>
      <c r="LL6" s="149"/>
      <c r="LO6" s="171"/>
      <c r="LP6" s="171"/>
      <c r="LQ6" s="149"/>
      <c r="LS6" s="152"/>
      <c r="LU6" s="152"/>
      <c r="LV6" s="212"/>
      <c r="LW6" s="210"/>
      <c r="LX6" s="211"/>
      <c r="LY6" s="149"/>
      <c r="MG6" s="149"/>
      <c r="MJ6" s="171"/>
      <c r="MK6" s="171"/>
      <c r="ML6" s="149"/>
      <c r="MN6" s="152"/>
      <c r="MP6" s="152"/>
      <c r="MQ6" s="212"/>
      <c r="MR6" s="210"/>
      <c r="MS6" s="211"/>
      <c r="MT6" s="149"/>
      <c r="NB6" s="149"/>
      <c r="NE6" s="171"/>
      <c r="NF6" s="171"/>
      <c r="NG6" s="149"/>
      <c r="NI6" s="152"/>
      <c r="NK6" s="152"/>
      <c r="NL6" s="212"/>
      <c r="NM6" s="210"/>
      <c r="NN6" s="211"/>
      <c r="NO6" s="149"/>
      <c r="NW6" s="149"/>
      <c r="NZ6" s="171"/>
      <c r="OA6" s="171"/>
      <c r="OB6" s="149"/>
      <c r="OD6" s="152"/>
      <c r="OF6" s="152"/>
      <c r="OG6" s="212"/>
      <c r="OH6" s="210"/>
      <c r="OI6" s="211"/>
      <c r="OJ6" s="149"/>
      <c r="OR6" s="149"/>
      <c r="OU6" s="171"/>
      <c r="OV6" s="171"/>
      <c r="OW6" s="149"/>
      <c r="OY6" s="152"/>
      <c r="PA6" s="152"/>
      <c r="PB6" s="212"/>
      <c r="PC6" s="210"/>
      <c r="PD6" s="211"/>
      <c r="PE6" s="149"/>
      <c r="PM6" s="149"/>
      <c r="PP6" s="171"/>
      <c r="PQ6" s="171"/>
      <c r="PR6" s="149"/>
      <c r="PT6" s="152"/>
      <c r="PV6" s="152"/>
      <c r="PW6" s="212"/>
      <c r="PX6" s="210"/>
      <c r="PY6" s="211"/>
      <c r="PZ6" s="149"/>
      <c r="QH6" s="149"/>
      <c r="QK6" s="171"/>
      <c r="QL6" s="171"/>
      <c r="QM6" s="149"/>
      <c r="QO6" s="152"/>
      <c r="QQ6" s="152"/>
      <c r="QR6" s="212"/>
      <c r="QS6" s="210"/>
      <c r="QT6" s="211"/>
      <c r="QU6" s="149"/>
      <c r="RC6" s="149"/>
      <c r="RF6" s="171"/>
      <c r="RG6" s="171"/>
      <c r="RH6" s="149"/>
      <c r="RJ6" s="152"/>
      <c r="RL6" s="152"/>
      <c r="RM6" s="212"/>
      <c r="RN6" s="210"/>
      <c r="RO6" s="211"/>
      <c r="RP6" s="149"/>
      <c r="RX6" s="149"/>
      <c r="SA6" s="171"/>
      <c r="SB6" s="171"/>
      <c r="SC6" s="149"/>
      <c r="SE6" s="152"/>
      <c r="SG6" s="152"/>
      <c r="SH6" s="212"/>
      <c r="SI6" s="210"/>
      <c r="SJ6" s="211"/>
      <c r="SK6" s="149"/>
      <c r="SS6" s="149"/>
      <c r="SV6" s="171"/>
      <c r="SW6" s="171"/>
      <c r="SX6" s="149"/>
      <c r="SZ6" s="152"/>
      <c r="TB6" s="152"/>
      <c r="TC6" s="212"/>
      <c r="TD6" s="210"/>
      <c r="TE6" s="211"/>
      <c r="TF6" s="149"/>
      <c r="TN6" s="149"/>
      <c r="TQ6" s="171"/>
      <c r="TR6" s="171"/>
      <c r="TS6" s="149"/>
      <c r="TU6" s="152"/>
      <c r="TW6" s="152"/>
      <c r="TX6" s="212"/>
      <c r="TY6" s="210"/>
      <c r="TZ6" s="211"/>
      <c r="UA6" s="149"/>
      <c r="UI6" s="149"/>
      <c r="UL6" s="171"/>
      <c r="UM6" s="171"/>
      <c r="UN6" s="149"/>
      <c r="UP6" s="152"/>
      <c r="UR6" s="152"/>
      <c r="US6" s="212"/>
      <c r="UT6" s="210"/>
      <c r="UU6" s="211"/>
      <c r="UV6" s="149"/>
      <c r="VD6" s="149"/>
      <c r="VG6" s="171"/>
      <c r="VH6" s="171"/>
      <c r="VI6" s="149"/>
      <c r="VK6" s="152"/>
      <c r="VM6" s="152"/>
      <c r="VN6" s="212"/>
      <c r="VO6" s="210"/>
      <c r="VP6" s="211"/>
      <c r="VQ6" s="149"/>
      <c r="VY6" s="149"/>
      <c r="WB6" s="171"/>
      <c r="WC6" s="171"/>
      <c r="WD6" s="149"/>
      <c r="WF6" s="152"/>
      <c r="WH6" s="152"/>
      <c r="WI6" s="212"/>
      <c r="WJ6" s="210"/>
      <c r="WK6" s="211"/>
      <c r="WL6" s="149"/>
      <c r="WT6" s="149"/>
      <c r="WW6" s="171"/>
      <c r="WX6" s="171"/>
      <c r="WY6" s="149"/>
      <c r="XA6" s="152"/>
      <c r="XC6" s="152"/>
      <c r="XD6" s="212"/>
      <c r="XE6" s="210"/>
      <c r="XF6" s="211"/>
      <c r="XG6" s="149"/>
      <c r="XO6" s="149"/>
      <c r="XR6" s="171"/>
      <c r="XS6" s="171"/>
      <c r="XT6" s="149"/>
      <c r="XV6" s="152"/>
      <c r="XX6" s="152"/>
      <c r="XY6" s="212"/>
      <c r="XZ6" s="210"/>
      <c r="YA6" s="211"/>
      <c r="YB6" s="149"/>
      <c r="YJ6" s="149"/>
      <c r="YM6" s="171"/>
      <c r="YN6" s="171"/>
      <c r="YO6" s="149"/>
      <c r="YQ6" s="152"/>
      <c r="YS6" s="152"/>
      <c r="YT6" s="212"/>
      <c r="YU6" s="210"/>
      <c r="YV6" s="211"/>
      <c r="YW6" s="149"/>
      <c r="ZE6" s="149"/>
      <c r="ZH6" s="171"/>
      <c r="ZI6" s="171"/>
      <c r="ZJ6" s="149"/>
      <c r="ZL6" s="152"/>
      <c r="ZN6" s="152"/>
      <c r="ZO6" s="212"/>
      <c r="ZP6" s="210"/>
      <c r="ZQ6" s="211"/>
      <c r="ZR6" s="149"/>
      <c r="ZZ6" s="149"/>
      <c r="AAC6" s="171"/>
      <c r="AAD6" s="171"/>
      <c r="AAE6" s="149"/>
      <c r="AAG6" s="152"/>
      <c r="AAI6" s="152"/>
      <c r="AAJ6" s="212"/>
      <c r="AAK6" s="210"/>
      <c r="AAL6" s="211"/>
      <c r="AAM6" s="149"/>
      <c r="AAU6" s="149"/>
      <c r="AAX6" s="171"/>
      <c r="AAY6" s="171"/>
      <c r="AAZ6" s="149"/>
      <c r="ABB6" s="152"/>
      <c r="ABD6" s="152"/>
      <c r="ABE6" s="212"/>
      <c r="ABF6" s="210"/>
      <c r="ABG6" s="211"/>
      <c r="ABH6" s="149"/>
      <c r="ABP6" s="149"/>
      <c r="ABS6" s="171"/>
      <c r="ABT6" s="171"/>
      <c r="ABU6" s="149"/>
      <c r="ABW6" s="152"/>
      <c r="ABY6" s="152"/>
      <c r="ABZ6" s="212"/>
      <c r="ACA6" s="210"/>
      <c r="ACB6" s="211"/>
      <c r="ACC6" s="149"/>
      <c r="ACK6" s="149"/>
      <c r="ACN6" s="171"/>
      <c r="ACO6" s="171"/>
      <c r="ACP6" s="149"/>
      <c r="ACR6" s="152"/>
      <c r="ACT6" s="152"/>
      <c r="ACU6" s="212"/>
      <c r="ACV6" s="210"/>
      <c r="ACW6" s="211"/>
      <c r="ACX6" s="149"/>
      <c r="ADF6" s="149"/>
      <c r="ADI6" s="171"/>
      <c r="ADJ6" s="171"/>
      <c r="ADK6" s="149"/>
      <c r="ADM6" s="152"/>
      <c r="ADO6" s="152"/>
      <c r="ADP6" s="212"/>
      <c r="ADQ6" s="210"/>
      <c r="ADR6" s="211"/>
      <c r="ADS6" s="149"/>
      <c r="AEA6" s="149"/>
      <c r="AED6" s="171"/>
      <c r="AEE6" s="171"/>
      <c r="AEF6" s="149"/>
      <c r="AEH6" s="152"/>
      <c r="AEJ6" s="152"/>
      <c r="AEK6" s="212"/>
      <c r="AEL6" s="210"/>
      <c r="AEM6" s="211"/>
      <c r="AEN6" s="149"/>
      <c r="AEV6" s="149"/>
      <c r="AEY6" s="171"/>
      <c r="AEZ6" s="171"/>
      <c r="AFA6" s="149"/>
      <c r="AFC6" s="152"/>
      <c r="AFE6" s="152"/>
      <c r="AFF6" s="212"/>
      <c r="AFG6" s="210"/>
      <c r="AFH6" s="211"/>
      <c r="AFI6" s="149"/>
      <c r="AFQ6" s="149"/>
      <c r="AFT6" s="171"/>
      <c r="AFU6" s="171"/>
      <c r="AFV6" s="149"/>
      <c r="AFX6" s="152"/>
      <c r="AFZ6" s="152"/>
      <c r="AGA6" s="212"/>
      <c r="AGB6" s="210"/>
      <c r="AGC6" s="211"/>
      <c r="AGD6" s="149"/>
      <c r="AGL6" s="149"/>
      <c r="AGO6" s="171"/>
      <c r="AGP6" s="171"/>
      <c r="AGQ6" s="149"/>
      <c r="AGS6" s="152"/>
      <c r="AGU6" s="152"/>
      <c r="AGV6" s="212"/>
      <c r="AGW6" s="210"/>
      <c r="AGX6" s="211"/>
      <c r="AGY6" s="149"/>
      <c r="AHG6" s="149"/>
      <c r="AHJ6" s="171"/>
      <c r="AHK6" s="171"/>
      <c r="AHL6" s="149"/>
      <c r="AHN6" s="152"/>
      <c r="AHP6" s="152"/>
      <c r="AHQ6" s="212"/>
      <c r="AHR6" s="210"/>
      <c r="AHS6" s="211"/>
      <c r="AHT6" s="149"/>
      <c r="AIB6" s="149"/>
      <c r="AIE6" s="171"/>
      <c r="AIF6" s="171"/>
      <c r="AIG6" s="149"/>
      <c r="AII6" s="152"/>
      <c r="AIK6" s="152"/>
      <c r="AIL6" s="212"/>
      <c r="AIM6" s="210"/>
      <c r="AIN6" s="211"/>
      <c r="AIO6" s="149"/>
      <c r="AIW6" s="149"/>
      <c r="AIZ6" s="171"/>
      <c r="AJA6" s="171"/>
      <c r="AJB6" s="149"/>
      <c r="AJD6" s="152"/>
      <c r="AJF6" s="152"/>
      <c r="AJG6" s="212"/>
      <c r="AJH6" s="210"/>
      <c r="AJI6" s="211"/>
      <c r="AJJ6" s="149"/>
      <c r="AJR6" s="149"/>
      <c r="AJU6" s="171"/>
      <c r="AJV6" s="171"/>
      <c r="AJW6" s="149"/>
      <c r="AJY6" s="152"/>
      <c r="AKA6" s="152"/>
      <c r="AKB6" s="212"/>
      <c r="AKC6" s="210"/>
      <c r="AKD6" s="211"/>
      <c r="AKE6" s="149"/>
      <c r="AKM6" s="149"/>
      <c r="AKP6" s="171"/>
      <c r="AKQ6" s="171"/>
      <c r="AKR6" s="149"/>
      <c r="AKT6" s="152"/>
      <c r="AKV6" s="152"/>
      <c r="AKW6" s="212"/>
      <c r="AKX6" s="210"/>
      <c r="AKY6" s="211"/>
      <c r="AKZ6" s="149"/>
      <c r="ALH6" s="149"/>
      <c r="ALK6" s="171"/>
      <c r="ALL6" s="171"/>
      <c r="ALM6" s="149"/>
      <c r="ALO6" s="152"/>
      <c r="ALQ6" s="152"/>
      <c r="ALR6" s="212"/>
      <c r="ALS6" s="210"/>
      <c r="ALT6" s="211"/>
      <c r="ALU6" s="149"/>
      <c r="AMC6" s="149"/>
      <c r="AMF6" s="171"/>
      <c r="AMG6" s="171"/>
      <c r="AMH6" s="149"/>
      <c r="AMJ6" s="152"/>
      <c r="AML6" s="152"/>
      <c r="AMM6" s="212"/>
      <c r="AMN6" s="210"/>
      <c r="AMO6" s="211"/>
      <c r="AMP6" s="149"/>
      <c r="AMX6" s="149"/>
      <c r="ANA6" s="171"/>
      <c r="ANB6" s="171"/>
      <c r="ANC6" s="149"/>
      <c r="ANE6" s="152"/>
      <c r="ANG6" s="152"/>
      <c r="ANH6" s="212"/>
      <c r="ANI6" s="210"/>
      <c r="ANJ6" s="211"/>
      <c r="ANK6" s="149"/>
      <c r="ANS6" s="149"/>
      <c r="ANV6" s="171"/>
      <c r="ANW6" s="171"/>
      <c r="ANX6" s="149"/>
      <c r="ANZ6" s="152"/>
      <c r="AOB6" s="152"/>
      <c r="AOC6" s="212"/>
      <c r="AOD6" s="210"/>
      <c r="AOE6" s="211"/>
      <c r="AOF6" s="149"/>
      <c r="AON6" s="149"/>
      <c r="AOQ6" s="171"/>
      <c r="AOR6" s="171"/>
      <c r="AOS6" s="149"/>
      <c r="AOU6" s="152"/>
      <c r="AOW6" s="152"/>
      <c r="AOX6" s="212"/>
      <c r="AOY6" s="210"/>
      <c r="AOZ6" s="211"/>
      <c r="APA6" s="149"/>
      <c r="API6" s="149"/>
      <c r="APL6" s="171"/>
      <c r="APM6" s="171"/>
      <c r="APN6" s="149"/>
      <c r="APP6" s="152"/>
      <c r="APR6" s="152"/>
      <c r="APS6" s="212"/>
      <c r="APT6" s="210"/>
      <c r="APU6" s="211"/>
      <c r="APV6" s="149"/>
      <c r="AQD6" s="149"/>
      <c r="AQG6" s="171"/>
      <c r="AQH6" s="171"/>
      <c r="AQI6" s="149"/>
      <c r="AQK6" s="152"/>
      <c r="AQM6" s="152"/>
      <c r="AQN6" s="212"/>
      <c r="AQO6" s="210"/>
      <c r="AQP6" s="211"/>
      <c r="AQQ6" s="149"/>
      <c r="AQY6" s="149"/>
      <c r="ARB6" s="171"/>
      <c r="ARC6" s="171"/>
      <c r="ARD6" s="149"/>
      <c r="ARF6" s="152"/>
      <c r="ARH6" s="152"/>
      <c r="ARI6" s="212"/>
      <c r="ARJ6" s="210"/>
      <c r="ARK6" s="211"/>
      <c r="ARL6" s="149"/>
      <c r="ART6" s="149"/>
      <c r="ARW6" s="171"/>
      <c r="ARX6" s="171"/>
      <c r="ARY6" s="149"/>
      <c r="ASA6" s="152"/>
      <c r="ASC6" s="152"/>
      <c r="ASD6" s="212"/>
      <c r="ASE6" s="210"/>
      <c r="ASF6" s="211"/>
      <c r="ASG6" s="149"/>
      <c r="ASO6" s="149"/>
      <c r="ASR6" s="171"/>
      <c r="ASS6" s="171"/>
      <c r="AST6" s="149"/>
      <c r="ASV6" s="152"/>
      <c r="ASX6" s="152"/>
      <c r="ASY6" s="212"/>
      <c r="ASZ6" s="210"/>
      <c r="ATA6" s="211"/>
      <c r="ATB6" s="149"/>
      <c r="ATJ6" s="149"/>
      <c r="ATM6" s="171"/>
      <c r="ATN6" s="171"/>
      <c r="ATO6" s="149"/>
      <c r="ATQ6" s="152"/>
      <c r="ATS6" s="152"/>
      <c r="ATT6" s="212"/>
      <c r="ATU6" s="210"/>
      <c r="ATV6" s="211"/>
      <c r="ATW6" s="149"/>
      <c r="AUE6" s="149"/>
      <c r="AUH6" s="171"/>
      <c r="AUI6" s="171"/>
      <c r="AUJ6" s="149"/>
      <c r="AUL6" s="152"/>
      <c r="AUN6" s="152"/>
      <c r="AUO6" s="212"/>
      <c r="AUP6" s="210"/>
      <c r="AUQ6" s="211"/>
      <c r="AUR6" s="149"/>
      <c r="AUZ6" s="149"/>
      <c r="AVC6" s="171"/>
      <c r="AVD6" s="171"/>
      <c r="AVE6" s="149"/>
      <c r="AVG6" s="152"/>
      <c r="AVI6" s="152"/>
      <c r="AVJ6" s="212"/>
      <c r="AVK6" s="210"/>
      <c r="AVL6" s="211"/>
      <c r="AVM6" s="149"/>
      <c r="AVU6" s="149"/>
      <c r="AVX6" s="171"/>
      <c r="AVY6" s="171"/>
      <c r="AVZ6" s="149"/>
      <c r="AWB6" s="152"/>
      <c r="AWD6" s="152"/>
      <c r="AWE6" s="212"/>
      <c r="AWF6" s="210"/>
      <c r="AWG6" s="211"/>
      <c r="AWH6" s="149"/>
      <c r="AWP6" s="149"/>
      <c r="AWS6" s="171"/>
      <c r="AWT6" s="171"/>
      <c r="AWU6" s="149"/>
      <c r="AWW6" s="152"/>
      <c r="AWY6" s="152"/>
      <c r="AWZ6" s="212"/>
      <c r="AXA6" s="210"/>
      <c r="AXB6" s="211"/>
      <c r="AXC6" s="149"/>
      <c r="AXK6" s="149"/>
      <c r="AXN6" s="171"/>
      <c r="AXO6" s="171"/>
      <c r="AXP6" s="149"/>
      <c r="AXR6" s="152"/>
      <c r="AXT6" s="152"/>
      <c r="AXU6" s="212"/>
      <c r="AXV6" s="210"/>
      <c r="AXW6" s="211"/>
      <c r="AXX6" s="149"/>
      <c r="AYF6" s="149"/>
      <c r="AYI6" s="171"/>
      <c r="AYJ6" s="171"/>
      <c r="AYK6" s="149"/>
      <c r="AYM6" s="152"/>
      <c r="AYO6" s="152"/>
      <c r="AYP6" s="212"/>
      <c r="AYQ6" s="210"/>
      <c r="AYR6" s="211"/>
      <c r="AYS6" s="149"/>
      <c r="AZA6" s="149"/>
      <c r="AZD6" s="171"/>
      <c r="AZE6" s="171"/>
      <c r="AZF6" s="149"/>
      <c r="AZH6" s="152"/>
      <c r="AZJ6" s="152"/>
      <c r="AZK6" s="212"/>
      <c r="AZL6" s="210"/>
      <c r="AZM6" s="211"/>
      <c r="AZN6" s="149"/>
      <c r="AZV6" s="149"/>
      <c r="AZY6" s="171"/>
      <c r="AZZ6" s="171"/>
      <c r="BAA6" s="149"/>
      <c r="BAC6" s="152"/>
      <c r="BAE6" s="152"/>
      <c r="BAF6" s="212"/>
      <c r="BAG6" s="210"/>
      <c r="BAH6" s="211"/>
      <c r="BAI6" s="149"/>
      <c r="BAQ6" s="149"/>
      <c r="BAT6" s="171"/>
      <c r="BAU6" s="171"/>
      <c r="BAV6" s="149"/>
      <c r="BAX6" s="152"/>
      <c r="BAZ6" s="152"/>
      <c r="BBA6" s="212"/>
      <c r="BBB6" s="210"/>
      <c r="BBC6" s="211"/>
      <c r="BBD6" s="149"/>
      <c r="BBL6" s="149"/>
      <c r="BBO6" s="171"/>
      <c r="BBP6" s="171"/>
      <c r="BBQ6" s="149"/>
      <c r="BBS6" s="152"/>
      <c r="BBU6" s="152"/>
      <c r="BBV6" s="212"/>
      <c r="BBW6" s="210"/>
      <c r="BBX6" s="211"/>
      <c r="BBY6" s="149"/>
      <c r="BCG6" s="149"/>
      <c r="BCJ6" s="171"/>
      <c r="BCK6" s="171"/>
      <c r="BCL6" s="149"/>
      <c r="BCN6" s="152"/>
      <c r="BCP6" s="152"/>
      <c r="BCQ6" s="212"/>
      <c r="BCR6" s="210"/>
      <c r="BCS6" s="211"/>
      <c r="BCT6" s="149"/>
      <c r="BDB6" s="149"/>
      <c r="BDE6" s="171"/>
      <c r="BDF6" s="171"/>
      <c r="BDG6" s="149"/>
      <c r="BDI6" s="152"/>
      <c r="BDK6" s="152"/>
      <c r="BDL6" s="212"/>
      <c r="BDM6" s="210"/>
      <c r="BDN6" s="211"/>
      <c r="BDO6" s="149"/>
      <c r="BDW6" s="149"/>
      <c r="BDZ6" s="171"/>
      <c r="BEA6" s="171"/>
      <c r="BEB6" s="149"/>
      <c r="BED6" s="152"/>
      <c r="BEF6" s="152"/>
      <c r="BEG6" s="212"/>
      <c r="BEH6" s="210"/>
      <c r="BEI6" s="211"/>
      <c r="BEJ6" s="149"/>
      <c r="BER6" s="149"/>
      <c r="BEU6" s="171"/>
      <c r="BEV6" s="171"/>
      <c r="BEW6" s="149"/>
      <c r="BEY6" s="152"/>
      <c r="BFA6" s="152"/>
      <c r="BFB6" s="212"/>
      <c r="BFC6" s="210"/>
      <c r="BFD6" s="211"/>
      <c r="BFE6" s="149"/>
      <c r="BFM6" s="149"/>
      <c r="BFP6" s="171"/>
      <c r="BFQ6" s="171"/>
      <c r="BFR6" s="149"/>
      <c r="BFT6" s="152"/>
      <c r="BFV6" s="152"/>
      <c r="BFW6" s="212"/>
      <c r="BFX6" s="210"/>
      <c r="BFY6" s="211"/>
      <c r="BFZ6" s="149"/>
      <c r="BGH6" s="149"/>
      <c r="BGK6" s="171"/>
      <c r="BGL6" s="171"/>
      <c r="BGM6" s="149"/>
      <c r="BGO6" s="152"/>
      <c r="BGQ6" s="152"/>
      <c r="BGR6" s="212"/>
      <c r="BGS6" s="210"/>
      <c r="BGT6" s="211"/>
      <c r="BGU6" s="149"/>
      <c r="BHC6" s="149"/>
      <c r="BHF6" s="171"/>
      <c r="BHG6" s="171"/>
      <c r="BHH6" s="149"/>
      <c r="BHJ6" s="152"/>
      <c r="BHL6" s="152"/>
      <c r="BHM6" s="212"/>
      <c r="BHN6" s="210"/>
      <c r="BHO6" s="211"/>
      <c r="BHP6" s="149"/>
      <c r="BHX6" s="149"/>
      <c r="BIA6" s="171"/>
      <c r="BIB6" s="171"/>
      <c r="BIC6" s="149"/>
      <c r="BIE6" s="152"/>
      <c r="BIG6" s="152"/>
      <c r="BIH6" s="212"/>
      <c r="BII6" s="210"/>
      <c r="BIJ6" s="211"/>
      <c r="BIK6" s="149"/>
      <c r="BIS6" s="149"/>
      <c r="BIV6" s="171"/>
      <c r="BIW6" s="171"/>
      <c r="BIX6" s="149"/>
      <c r="BIZ6" s="152"/>
      <c r="BJB6" s="152"/>
      <c r="BJC6" s="212"/>
      <c r="BJD6" s="210"/>
      <c r="BJE6" s="211"/>
      <c r="BJF6" s="149"/>
      <c r="BJN6" s="149"/>
      <c r="BJQ6" s="171"/>
      <c r="BJR6" s="171"/>
      <c r="BJS6" s="149"/>
      <c r="BJU6" s="152"/>
      <c r="BJW6" s="152"/>
      <c r="BJX6" s="212"/>
      <c r="BJY6" s="210"/>
      <c r="BJZ6" s="211"/>
      <c r="BKA6" s="149"/>
      <c r="BKI6" s="149"/>
      <c r="BKL6" s="171"/>
      <c r="BKM6" s="171"/>
      <c r="BKN6" s="149"/>
      <c r="BKP6" s="152"/>
      <c r="BKR6" s="152"/>
      <c r="BKS6" s="212"/>
      <c r="BKT6" s="210"/>
      <c r="BKU6" s="211"/>
      <c r="BKV6" s="149"/>
      <c r="BLD6" s="149"/>
      <c r="BLG6" s="171"/>
      <c r="BLH6" s="171"/>
      <c r="BLI6" s="149"/>
      <c r="BLK6" s="152"/>
      <c r="BLM6" s="152"/>
      <c r="BLN6" s="212"/>
      <c r="BLO6" s="210"/>
      <c r="BLP6" s="211"/>
      <c r="BLQ6" s="149"/>
      <c r="BLY6" s="149"/>
      <c r="BMB6" s="171"/>
      <c r="BMC6" s="171"/>
      <c r="BMD6" s="149"/>
      <c r="BMF6" s="152"/>
      <c r="BMH6" s="152"/>
      <c r="BMI6" s="212"/>
      <c r="BMJ6" s="210"/>
      <c r="BMK6" s="211"/>
      <c r="BML6" s="149"/>
      <c r="BMT6" s="149"/>
      <c r="BMW6" s="171"/>
      <c r="BMX6" s="171"/>
      <c r="BMY6" s="149"/>
      <c r="BNA6" s="152"/>
      <c r="BNC6" s="152"/>
      <c r="BND6" s="212"/>
      <c r="BNE6" s="210"/>
      <c r="BNF6" s="211"/>
      <c r="BNG6" s="149"/>
      <c r="BNO6" s="149"/>
      <c r="BNR6" s="171"/>
      <c r="BNS6" s="171"/>
      <c r="BNT6" s="149"/>
      <c r="BNV6" s="152"/>
      <c r="BNX6" s="152"/>
      <c r="BNY6" s="212"/>
      <c r="BNZ6" s="210"/>
      <c r="BOA6" s="211"/>
      <c r="BOB6" s="149"/>
      <c r="BOJ6" s="149"/>
      <c r="BOM6" s="171"/>
      <c r="BON6" s="171"/>
      <c r="BOO6" s="149"/>
      <c r="BOQ6" s="152"/>
      <c r="BOS6" s="152"/>
      <c r="BOT6" s="212"/>
      <c r="BOU6" s="210"/>
      <c r="BOV6" s="211"/>
      <c r="BOW6" s="149"/>
      <c r="BPE6" s="149"/>
      <c r="BPH6" s="171"/>
      <c r="BPI6" s="171"/>
      <c r="BPJ6" s="149"/>
      <c r="BPL6" s="152"/>
      <c r="BPN6" s="152"/>
      <c r="BPO6" s="212"/>
      <c r="BPP6" s="210"/>
      <c r="BPQ6" s="211"/>
      <c r="BPR6" s="149"/>
      <c r="BPZ6" s="149"/>
      <c r="BQC6" s="171"/>
      <c r="BQD6" s="171"/>
      <c r="BQE6" s="149"/>
      <c r="BQG6" s="152"/>
      <c r="BQI6" s="152"/>
      <c r="BQJ6" s="212"/>
      <c r="BQK6" s="210"/>
      <c r="BQL6" s="211"/>
      <c r="BQM6" s="149"/>
      <c r="BQU6" s="149"/>
      <c r="BQX6" s="171"/>
      <c r="BQY6" s="171"/>
      <c r="BQZ6" s="149"/>
      <c r="BRB6" s="152"/>
      <c r="BRD6" s="152"/>
      <c r="BRE6" s="212"/>
      <c r="BRF6" s="210"/>
      <c r="BRG6" s="211"/>
      <c r="BRH6" s="149"/>
      <c r="BRP6" s="149"/>
      <c r="BRS6" s="171"/>
      <c r="BRT6" s="171"/>
      <c r="BRU6" s="149"/>
      <c r="BRW6" s="152"/>
      <c r="BRY6" s="152"/>
      <c r="BRZ6" s="212"/>
      <c r="BSA6" s="210"/>
      <c r="BSB6" s="211"/>
      <c r="BSC6" s="149"/>
      <c r="BSK6" s="149"/>
      <c r="BSN6" s="171"/>
      <c r="BSO6" s="171"/>
      <c r="BSP6" s="149"/>
      <c r="BSR6" s="152"/>
      <c r="BST6" s="152"/>
      <c r="BSU6" s="212"/>
      <c r="BSV6" s="210"/>
      <c r="BSW6" s="211"/>
      <c r="BSX6" s="149"/>
      <c r="BTF6" s="149"/>
      <c r="BTI6" s="171"/>
      <c r="BTJ6" s="171"/>
      <c r="BTK6" s="149"/>
      <c r="BTM6" s="152"/>
      <c r="BTO6" s="152"/>
      <c r="BTP6" s="212"/>
      <c r="BTQ6" s="210"/>
      <c r="BTR6" s="211"/>
      <c r="BTS6" s="149"/>
      <c r="BUA6" s="149"/>
      <c r="BUD6" s="171"/>
      <c r="BUE6" s="171"/>
      <c r="BUF6" s="149"/>
      <c r="BUH6" s="152"/>
      <c r="BUJ6" s="152"/>
      <c r="BUK6" s="212"/>
      <c r="BUL6" s="210"/>
      <c r="BUM6" s="211"/>
      <c r="BUN6" s="149"/>
      <c r="BUV6" s="149"/>
      <c r="BUY6" s="171"/>
      <c r="BUZ6" s="171"/>
      <c r="BVA6" s="149"/>
      <c r="BVC6" s="152"/>
      <c r="BVE6" s="152"/>
      <c r="BVF6" s="212"/>
      <c r="BVG6" s="210"/>
      <c r="BVH6" s="211"/>
      <c r="BVI6" s="149"/>
      <c r="BVQ6" s="149"/>
      <c r="BVT6" s="171"/>
      <c r="BVU6" s="171"/>
      <c r="BVV6" s="149"/>
      <c r="BVX6" s="152"/>
      <c r="BVZ6" s="152"/>
      <c r="BWA6" s="212"/>
      <c r="BWB6" s="210"/>
      <c r="BWC6" s="211"/>
      <c r="BWD6" s="149"/>
      <c r="BWL6" s="149"/>
      <c r="BWO6" s="171"/>
      <c r="BWP6" s="171"/>
      <c r="BWQ6" s="149"/>
      <c r="BWS6" s="152"/>
      <c r="BWU6" s="152"/>
      <c r="BWV6" s="212"/>
      <c r="BWW6" s="210"/>
      <c r="BWX6" s="211"/>
      <c r="BWY6" s="149"/>
      <c r="BXG6" s="149"/>
      <c r="BXJ6" s="171"/>
      <c r="BXK6" s="171"/>
      <c r="BXL6" s="149"/>
      <c r="BXN6" s="152"/>
      <c r="BXP6" s="152"/>
      <c r="BXQ6" s="212"/>
      <c r="BXR6" s="210"/>
      <c r="BXS6" s="211"/>
      <c r="BXT6" s="149"/>
      <c r="BYB6" s="149"/>
      <c r="BYE6" s="171"/>
      <c r="BYF6" s="171"/>
      <c r="BYG6" s="149"/>
      <c r="BYI6" s="152"/>
      <c r="BYK6" s="152"/>
      <c r="BYL6" s="212"/>
      <c r="BYM6" s="210"/>
      <c r="BYN6" s="211"/>
      <c r="BYO6" s="149"/>
      <c r="BYW6" s="149"/>
      <c r="BYZ6" s="171"/>
      <c r="BZA6" s="171"/>
      <c r="BZB6" s="149"/>
      <c r="BZD6" s="152"/>
      <c r="BZF6" s="152"/>
      <c r="BZG6" s="212"/>
      <c r="BZH6" s="210"/>
      <c r="BZI6" s="211"/>
      <c r="BZJ6" s="149"/>
      <c r="BZR6" s="149"/>
      <c r="BZU6" s="171"/>
      <c r="BZV6" s="171"/>
      <c r="BZW6" s="149"/>
      <c r="BZY6" s="152"/>
      <c r="CAA6" s="152"/>
      <c r="CAB6" s="212"/>
      <c r="CAC6" s="210"/>
      <c r="CAD6" s="211"/>
      <c r="CAE6" s="149"/>
      <c r="CAM6" s="149"/>
      <c r="CAP6" s="171"/>
      <c r="CAQ6" s="171"/>
      <c r="CAR6" s="149"/>
      <c r="CAT6" s="152"/>
      <c r="CAV6" s="152"/>
      <c r="CAW6" s="212"/>
      <c r="CAX6" s="210"/>
      <c r="CAY6" s="211"/>
      <c r="CAZ6" s="149"/>
      <c r="CBH6" s="149"/>
      <c r="CBK6" s="171"/>
      <c r="CBL6" s="171"/>
      <c r="CBM6" s="149"/>
      <c r="CBO6" s="152"/>
      <c r="CBQ6" s="152"/>
      <c r="CBR6" s="212"/>
      <c r="CBS6" s="210"/>
      <c r="CBT6" s="211"/>
      <c r="CBU6" s="149"/>
      <c r="CCC6" s="149"/>
      <c r="CCF6" s="171"/>
      <c r="CCG6" s="171"/>
      <c r="CCH6" s="149"/>
      <c r="CCJ6" s="152"/>
      <c r="CCL6" s="152"/>
      <c r="CCM6" s="212"/>
      <c r="CCN6" s="210"/>
      <c r="CCO6" s="211"/>
      <c r="CCP6" s="149"/>
      <c r="CCX6" s="149"/>
      <c r="CDA6" s="171"/>
      <c r="CDB6" s="171"/>
      <c r="CDC6" s="149"/>
      <c r="CDE6" s="152"/>
      <c r="CDG6" s="152"/>
      <c r="CDH6" s="212"/>
      <c r="CDI6" s="210"/>
      <c r="CDJ6" s="211"/>
      <c r="CDK6" s="149"/>
      <c r="CDS6" s="149"/>
      <c r="CDV6" s="171"/>
      <c r="CDW6" s="171"/>
      <c r="CDX6" s="149"/>
      <c r="CDZ6" s="152"/>
      <c r="CEB6" s="152"/>
      <c r="CEC6" s="212"/>
      <c r="CED6" s="210"/>
      <c r="CEE6" s="211"/>
      <c r="CEF6" s="149"/>
      <c r="CEN6" s="149"/>
      <c r="CEQ6" s="171"/>
      <c r="CER6" s="171"/>
      <c r="CES6" s="149"/>
      <c r="CEU6" s="152"/>
      <c r="CEW6" s="152"/>
      <c r="CEX6" s="212"/>
      <c r="CEY6" s="210"/>
      <c r="CEZ6" s="211"/>
      <c r="CFA6" s="149"/>
      <c r="CFI6" s="149"/>
      <c r="CFL6" s="171"/>
      <c r="CFM6" s="171"/>
      <c r="CFN6" s="149"/>
      <c r="CFP6" s="152"/>
      <c r="CFR6" s="152"/>
      <c r="CFS6" s="212"/>
      <c r="CFT6" s="210"/>
      <c r="CFU6" s="211"/>
      <c r="CFV6" s="149"/>
      <c r="CGD6" s="149"/>
      <c r="CGG6" s="171"/>
      <c r="CGH6" s="171"/>
      <c r="CGI6" s="149"/>
      <c r="CGK6" s="152"/>
      <c r="CGM6" s="152"/>
      <c r="CGN6" s="212"/>
      <c r="CGO6" s="210"/>
      <c r="CGP6" s="211"/>
      <c r="CGQ6" s="149"/>
      <c r="CGY6" s="149"/>
      <c r="CHB6" s="171"/>
      <c r="CHC6" s="171"/>
      <c r="CHD6" s="149"/>
      <c r="CHF6" s="152"/>
      <c r="CHH6" s="152"/>
      <c r="CHI6" s="212"/>
      <c r="CHJ6" s="210"/>
      <c r="CHK6" s="211"/>
      <c r="CHL6" s="149"/>
      <c r="CHT6" s="149"/>
      <c r="CHW6" s="171"/>
      <c r="CHX6" s="171"/>
      <c r="CHY6" s="149"/>
      <c r="CIA6" s="152"/>
      <c r="CIC6" s="152"/>
      <c r="CID6" s="212"/>
      <c r="CIE6" s="210"/>
      <c r="CIF6" s="211"/>
      <c r="CIG6" s="149"/>
      <c r="CIO6" s="149"/>
      <c r="CIR6" s="171"/>
      <c r="CIS6" s="171"/>
      <c r="CIT6" s="149"/>
      <c r="CIV6" s="152"/>
      <c r="CIX6" s="152"/>
      <c r="CIY6" s="212"/>
      <c r="CIZ6" s="210"/>
      <c r="CJA6" s="211"/>
      <c r="CJB6" s="149"/>
      <c r="CJJ6" s="149"/>
      <c r="CJM6" s="171"/>
      <c r="CJN6" s="171"/>
      <c r="CJO6" s="149"/>
      <c r="CJQ6" s="152"/>
      <c r="CJS6" s="152"/>
      <c r="CJT6" s="212"/>
      <c r="CJU6" s="210"/>
      <c r="CJV6" s="211"/>
      <c r="CJW6" s="149"/>
      <c r="CKE6" s="149"/>
      <c r="CKH6" s="171"/>
      <c r="CKI6" s="171"/>
      <c r="CKJ6" s="149"/>
      <c r="CKL6" s="152"/>
      <c r="CKN6" s="152"/>
      <c r="CKO6" s="212"/>
      <c r="CKP6" s="210"/>
      <c r="CKQ6" s="211"/>
      <c r="CKR6" s="149"/>
      <c r="CKZ6" s="149"/>
      <c r="CLC6" s="171"/>
      <c r="CLD6" s="171"/>
      <c r="CLE6" s="149"/>
      <c r="CLG6" s="152"/>
      <c r="CLI6" s="152"/>
      <c r="CLJ6" s="212"/>
      <c r="CLK6" s="210"/>
      <c r="CLL6" s="211"/>
      <c r="CLM6" s="149"/>
      <c r="CLU6" s="149"/>
      <c r="CLX6" s="171"/>
      <c r="CLY6" s="171"/>
      <c r="CLZ6" s="149"/>
      <c r="CMB6" s="152"/>
      <c r="CMD6" s="152"/>
      <c r="CME6" s="212"/>
      <c r="CMF6" s="210"/>
      <c r="CMG6" s="211"/>
      <c r="CMH6" s="149"/>
      <c r="CMP6" s="149"/>
      <c r="CMS6" s="171"/>
      <c r="CMT6" s="171"/>
      <c r="CMU6" s="149"/>
      <c r="CMW6" s="152"/>
      <c r="CMY6" s="152"/>
      <c r="CMZ6" s="212"/>
      <c r="CNA6" s="210"/>
      <c r="CNB6" s="211"/>
      <c r="CNC6" s="149"/>
      <c r="CNK6" s="149"/>
      <c r="CNN6" s="171"/>
      <c r="CNO6" s="171"/>
      <c r="CNP6" s="149"/>
      <c r="CNR6" s="152"/>
      <c r="CNT6" s="152"/>
      <c r="CNU6" s="212"/>
      <c r="CNV6" s="210"/>
      <c r="CNW6" s="211"/>
      <c r="CNX6" s="149"/>
      <c r="COF6" s="149"/>
      <c r="COI6" s="171"/>
      <c r="COJ6" s="171"/>
      <c r="COK6" s="149"/>
      <c r="COM6" s="152"/>
      <c r="COO6" s="152"/>
      <c r="COP6" s="212"/>
      <c r="COQ6" s="210"/>
      <c r="COR6" s="211"/>
      <c r="COS6" s="149"/>
      <c r="CPA6" s="149"/>
      <c r="CPD6" s="171"/>
      <c r="CPE6" s="171"/>
      <c r="CPF6" s="149"/>
      <c r="CPH6" s="152"/>
      <c r="CPJ6" s="152"/>
      <c r="CPK6" s="212"/>
      <c r="CPL6" s="210"/>
      <c r="CPM6" s="211"/>
      <c r="CPN6" s="149"/>
      <c r="CPV6" s="149"/>
      <c r="CPY6" s="171"/>
      <c r="CPZ6" s="171"/>
      <c r="CQA6" s="149"/>
      <c r="CQC6" s="152"/>
      <c r="CQE6" s="152"/>
      <c r="CQF6" s="212"/>
      <c r="CQG6" s="210"/>
      <c r="CQH6" s="211"/>
      <c r="CQI6" s="149"/>
      <c r="CQQ6" s="149"/>
      <c r="CQT6" s="171"/>
      <c r="CQU6" s="171"/>
      <c r="CQV6" s="149"/>
      <c r="CQX6" s="152"/>
      <c r="CQZ6" s="152"/>
      <c r="CRA6" s="212"/>
      <c r="CRB6" s="210"/>
      <c r="CRC6" s="211"/>
      <c r="CRD6" s="149"/>
      <c r="CRL6" s="149"/>
      <c r="CRO6" s="171"/>
      <c r="CRP6" s="171"/>
      <c r="CRQ6" s="149"/>
      <c r="CRS6" s="152"/>
      <c r="CRU6" s="152"/>
      <c r="CRV6" s="212"/>
      <c r="CRW6" s="210"/>
      <c r="CRX6" s="211"/>
      <c r="CRY6" s="149"/>
      <c r="CSG6" s="149"/>
      <c r="CSJ6" s="171"/>
      <c r="CSK6" s="171"/>
      <c r="CSL6" s="149"/>
      <c r="CSN6" s="152"/>
      <c r="CSP6" s="152"/>
      <c r="CSQ6" s="212"/>
      <c r="CSR6" s="210"/>
      <c r="CSS6" s="211"/>
      <c r="CST6" s="149"/>
      <c r="CTB6" s="149"/>
      <c r="CTE6" s="171"/>
      <c r="CTF6" s="171"/>
      <c r="CTG6" s="149"/>
      <c r="CTI6" s="152"/>
      <c r="CTK6" s="152"/>
      <c r="CTL6" s="212"/>
      <c r="CTM6" s="210"/>
      <c r="CTN6" s="211"/>
      <c r="CTO6" s="149"/>
      <c r="CTW6" s="149"/>
      <c r="CTZ6" s="171"/>
      <c r="CUA6" s="171"/>
      <c r="CUB6" s="149"/>
      <c r="CUD6" s="152"/>
      <c r="CUF6" s="152"/>
      <c r="CUG6" s="212"/>
      <c r="CUH6" s="210"/>
      <c r="CUI6" s="211"/>
      <c r="CUJ6" s="149"/>
      <c r="CUR6" s="149"/>
      <c r="CUU6" s="171"/>
      <c r="CUV6" s="171"/>
      <c r="CUW6" s="149"/>
      <c r="CUY6" s="152"/>
      <c r="CVA6" s="152"/>
      <c r="CVB6" s="212"/>
      <c r="CVC6" s="210"/>
      <c r="CVD6" s="211"/>
      <c r="CVE6" s="149"/>
      <c r="CVM6" s="149"/>
      <c r="CVP6" s="171"/>
      <c r="CVQ6" s="171"/>
      <c r="CVR6" s="149"/>
      <c r="CVT6" s="152"/>
      <c r="CVV6" s="152"/>
      <c r="CVW6" s="212"/>
      <c r="CVX6" s="210"/>
      <c r="CVY6" s="211"/>
      <c r="CVZ6" s="149"/>
      <c r="CWH6" s="149"/>
      <c r="CWK6" s="171"/>
      <c r="CWL6" s="171"/>
      <c r="CWM6" s="149"/>
      <c r="CWO6" s="152"/>
      <c r="CWQ6" s="152"/>
      <c r="CWR6" s="212"/>
      <c r="CWS6" s="210"/>
      <c r="CWT6" s="211"/>
      <c r="CWU6" s="149"/>
      <c r="CXC6" s="149"/>
      <c r="CXF6" s="171"/>
      <c r="CXG6" s="171"/>
      <c r="CXH6" s="149"/>
      <c r="CXJ6" s="152"/>
      <c r="CXL6" s="152"/>
      <c r="CXM6" s="212"/>
      <c r="CXN6" s="210"/>
      <c r="CXO6" s="211"/>
      <c r="CXP6" s="149"/>
      <c r="CXX6" s="149"/>
      <c r="CYA6" s="171"/>
      <c r="CYB6" s="171"/>
      <c r="CYC6" s="149"/>
      <c r="CYE6" s="152"/>
      <c r="CYG6" s="152"/>
      <c r="CYH6" s="212"/>
      <c r="CYI6" s="210"/>
      <c r="CYJ6" s="211"/>
      <c r="CYK6" s="149"/>
      <c r="CYS6" s="149"/>
      <c r="CYV6" s="171"/>
      <c r="CYW6" s="171"/>
      <c r="CYX6" s="149"/>
      <c r="CYZ6" s="152"/>
      <c r="CZB6" s="152"/>
      <c r="CZC6" s="212"/>
      <c r="CZD6" s="210"/>
      <c r="CZE6" s="211"/>
      <c r="CZF6" s="149"/>
      <c r="CZN6" s="149"/>
      <c r="CZQ6" s="171"/>
      <c r="CZR6" s="171"/>
      <c r="CZS6" s="149"/>
      <c r="CZU6" s="152"/>
      <c r="CZW6" s="152"/>
      <c r="CZX6" s="212"/>
      <c r="CZY6" s="210"/>
      <c r="CZZ6" s="211"/>
      <c r="DAA6" s="149"/>
      <c r="DAI6" s="149"/>
      <c r="DAL6" s="171"/>
      <c r="DAM6" s="171"/>
      <c r="DAN6" s="149"/>
      <c r="DAP6" s="152"/>
      <c r="DAR6" s="152"/>
      <c r="DAS6" s="212"/>
      <c r="DAT6" s="210"/>
      <c r="DAU6" s="211"/>
      <c r="DAV6" s="149"/>
      <c r="DBD6" s="149"/>
      <c r="DBG6" s="171"/>
      <c r="DBH6" s="171"/>
      <c r="DBI6" s="149"/>
      <c r="DBK6" s="152"/>
      <c r="DBM6" s="152"/>
      <c r="DBN6" s="212"/>
      <c r="DBO6" s="210"/>
      <c r="DBP6" s="211"/>
      <c r="DBQ6" s="149"/>
      <c r="DBY6" s="149"/>
      <c r="DCB6" s="171"/>
      <c r="DCC6" s="171"/>
      <c r="DCD6" s="149"/>
      <c r="DCF6" s="152"/>
      <c r="DCH6" s="152"/>
      <c r="DCI6" s="212"/>
      <c r="DCJ6" s="210"/>
      <c r="DCK6" s="211"/>
      <c r="DCL6" s="149"/>
      <c r="DCT6" s="149"/>
      <c r="DCW6" s="171"/>
      <c r="DCX6" s="171"/>
      <c r="DCY6" s="149"/>
      <c r="DDA6" s="152"/>
      <c r="DDC6" s="152"/>
      <c r="DDD6" s="212"/>
      <c r="DDE6" s="210"/>
      <c r="DDF6" s="211"/>
      <c r="DDG6" s="149"/>
      <c r="DDO6" s="149"/>
      <c r="DDR6" s="171"/>
      <c r="DDS6" s="171"/>
      <c r="DDT6" s="149"/>
      <c r="DDV6" s="152"/>
      <c r="DDX6" s="152"/>
      <c r="DDY6" s="212"/>
      <c r="DDZ6" s="210"/>
      <c r="DEA6" s="211"/>
      <c r="DEB6" s="149"/>
      <c r="DEJ6" s="149"/>
      <c r="DEM6" s="171"/>
      <c r="DEN6" s="171"/>
      <c r="DEO6" s="149"/>
      <c r="DEQ6" s="152"/>
      <c r="DES6" s="152"/>
      <c r="DET6" s="212"/>
      <c r="DEU6" s="210"/>
      <c r="DEV6" s="211"/>
      <c r="DEW6" s="149"/>
      <c r="DFE6" s="149"/>
      <c r="DFH6" s="171"/>
      <c r="DFI6" s="171"/>
      <c r="DFJ6" s="149"/>
      <c r="DFL6" s="152"/>
      <c r="DFN6" s="152"/>
      <c r="DFO6" s="212"/>
      <c r="DFP6" s="210"/>
      <c r="DFQ6" s="211"/>
      <c r="DFR6" s="149"/>
      <c r="DFZ6" s="149"/>
      <c r="DGC6" s="171"/>
      <c r="DGD6" s="171"/>
      <c r="DGE6" s="149"/>
      <c r="DGG6" s="152"/>
      <c r="DGI6" s="152"/>
      <c r="DGJ6" s="212"/>
      <c r="DGK6" s="210"/>
      <c r="DGL6" s="211"/>
      <c r="DGM6" s="149"/>
      <c r="DGU6" s="149"/>
      <c r="DGX6" s="171"/>
      <c r="DGY6" s="171"/>
      <c r="DGZ6" s="149"/>
      <c r="DHB6" s="152"/>
      <c r="DHD6" s="152"/>
      <c r="DHE6" s="212"/>
      <c r="DHF6" s="210"/>
      <c r="DHG6" s="211"/>
      <c r="DHH6" s="149"/>
      <c r="DHP6" s="149"/>
      <c r="DHS6" s="171"/>
      <c r="DHT6" s="171"/>
      <c r="DHU6" s="149"/>
      <c r="DHW6" s="152"/>
      <c r="DHY6" s="152"/>
      <c r="DHZ6" s="212"/>
      <c r="DIA6" s="210"/>
      <c r="DIB6" s="211"/>
      <c r="DIC6" s="149"/>
      <c r="DIK6" s="149"/>
      <c r="DIN6" s="171"/>
      <c r="DIO6" s="171"/>
      <c r="DIP6" s="149"/>
      <c r="DIR6" s="152"/>
      <c r="DIT6" s="152"/>
      <c r="DIU6" s="212"/>
      <c r="DIV6" s="210"/>
      <c r="DIW6" s="211"/>
      <c r="DIX6" s="149"/>
      <c r="DJF6" s="149"/>
      <c r="DJI6" s="171"/>
      <c r="DJJ6" s="171"/>
      <c r="DJK6" s="149"/>
      <c r="DJM6" s="152"/>
      <c r="DJO6" s="152"/>
      <c r="DJP6" s="212"/>
      <c r="DJQ6" s="210"/>
      <c r="DJR6" s="211"/>
      <c r="DJS6" s="149"/>
      <c r="DKA6" s="149"/>
      <c r="DKD6" s="171"/>
      <c r="DKE6" s="171"/>
      <c r="DKF6" s="149"/>
      <c r="DKH6" s="152"/>
      <c r="DKJ6" s="152"/>
      <c r="DKK6" s="212"/>
      <c r="DKL6" s="210"/>
      <c r="DKM6" s="211"/>
      <c r="DKN6" s="149"/>
      <c r="DKV6" s="149"/>
      <c r="DKY6" s="171"/>
      <c r="DKZ6" s="171"/>
      <c r="DLA6" s="149"/>
      <c r="DLC6" s="152"/>
      <c r="DLE6" s="152"/>
      <c r="DLF6" s="212"/>
      <c r="DLG6" s="210"/>
      <c r="DLH6" s="211"/>
      <c r="DLI6" s="149"/>
      <c r="DLQ6" s="149"/>
      <c r="DLT6" s="171"/>
      <c r="DLU6" s="171"/>
      <c r="DLV6" s="149"/>
      <c r="DLX6" s="152"/>
      <c r="DLZ6" s="152"/>
      <c r="DMA6" s="212"/>
      <c r="DMB6" s="210"/>
      <c r="DMC6" s="211"/>
      <c r="DMD6" s="149"/>
      <c r="DML6" s="149"/>
      <c r="DMO6" s="171"/>
      <c r="DMP6" s="171"/>
      <c r="DMQ6" s="149"/>
      <c r="DMS6" s="152"/>
      <c r="DMU6" s="152"/>
      <c r="DMV6" s="212"/>
      <c r="DMW6" s="210"/>
      <c r="DMX6" s="211"/>
      <c r="DMY6" s="149"/>
      <c r="DNG6" s="149"/>
      <c r="DNJ6" s="171"/>
      <c r="DNK6" s="171"/>
      <c r="DNL6" s="149"/>
      <c r="DNN6" s="152"/>
      <c r="DNP6" s="152"/>
      <c r="DNQ6" s="212"/>
      <c r="DNR6" s="210"/>
      <c r="DNS6" s="211"/>
      <c r="DNT6" s="149"/>
      <c r="DOB6" s="149"/>
      <c r="DOE6" s="171"/>
      <c r="DOF6" s="171"/>
      <c r="DOG6" s="149"/>
      <c r="DOI6" s="152"/>
      <c r="DOK6" s="152"/>
      <c r="DOL6" s="212"/>
      <c r="DOM6" s="210"/>
      <c r="DON6" s="211"/>
      <c r="DOO6" s="149"/>
      <c r="DOW6" s="149"/>
      <c r="DOZ6" s="171"/>
      <c r="DPA6" s="171"/>
      <c r="DPB6" s="149"/>
      <c r="DPD6" s="152"/>
      <c r="DPF6" s="152"/>
      <c r="DPG6" s="212"/>
      <c r="DPH6" s="210"/>
      <c r="DPI6" s="211"/>
      <c r="DPJ6" s="149"/>
      <c r="DPR6" s="149"/>
      <c r="DPU6" s="171"/>
      <c r="DPV6" s="171"/>
      <c r="DPW6" s="149"/>
      <c r="DPY6" s="152"/>
      <c r="DQA6" s="152"/>
      <c r="DQB6" s="212"/>
      <c r="DQC6" s="210"/>
      <c r="DQD6" s="211"/>
      <c r="DQE6" s="149"/>
      <c r="DQM6" s="149"/>
      <c r="DQP6" s="171"/>
      <c r="DQQ6" s="171"/>
      <c r="DQR6" s="149"/>
      <c r="DQT6" s="152"/>
      <c r="DQV6" s="152"/>
      <c r="DQW6" s="212"/>
      <c r="DQX6" s="210"/>
      <c r="DQY6" s="211"/>
      <c r="DQZ6" s="149"/>
      <c r="DRH6" s="149"/>
      <c r="DRK6" s="171"/>
      <c r="DRL6" s="171"/>
      <c r="DRM6" s="149"/>
      <c r="DRO6" s="152"/>
      <c r="DRQ6" s="152"/>
      <c r="DRR6" s="212"/>
      <c r="DRS6" s="210"/>
      <c r="DRT6" s="211"/>
      <c r="DRU6" s="149"/>
      <c r="DSC6" s="149"/>
      <c r="DSF6" s="171"/>
      <c r="DSG6" s="171"/>
      <c r="DSH6" s="149"/>
      <c r="DSJ6" s="152"/>
      <c r="DSL6" s="152"/>
      <c r="DSM6" s="212"/>
      <c r="DSN6" s="210"/>
      <c r="DSO6" s="211"/>
      <c r="DSP6" s="149"/>
      <c r="DSX6" s="149"/>
      <c r="DTA6" s="171"/>
      <c r="DTB6" s="171"/>
      <c r="DTC6" s="149"/>
      <c r="DTE6" s="152"/>
      <c r="DTG6" s="152"/>
      <c r="DTH6" s="212"/>
      <c r="DTI6" s="210"/>
      <c r="DTJ6" s="211"/>
      <c r="DTK6" s="149"/>
      <c r="DTS6" s="149"/>
      <c r="DTV6" s="171"/>
      <c r="DTW6" s="171"/>
      <c r="DTX6" s="149"/>
      <c r="DTZ6" s="152"/>
      <c r="DUB6" s="152"/>
      <c r="DUC6" s="212"/>
      <c r="DUD6" s="210"/>
      <c r="DUE6" s="211"/>
      <c r="DUF6" s="149"/>
      <c r="DUN6" s="149"/>
      <c r="DUQ6" s="171"/>
      <c r="DUR6" s="171"/>
      <c r="DUS6" s="149"/>
      <c r="DUU6" s="152"/>
      <c r="DUW6" s="152"/>
      <c r="DUX6" s="212"/>
      <c r="DUY6" s="210"/>
      <c r="DUZ6" s="211"/>
      <c r="DVA6" s="149"/>
      <c r="DVI6" s="149"/>
      <c r="DVL6" s="171"/>
      <c r="DVM6" s="171"/>
      <c r="DVN6" s="149"/>
      <c r="DVP6" s="152"/>
      <c r="DVR6" s="152"/>
      <c r="DVS6" s="212"/>
      <c r="DVT6" s="210"/>
      <c r="DVU6" s="211"/>
      <c r="DVV6" s="149"/>
      <c r="DWD6" s="149"/>
      <c r="DWG6" s="171"/>
      <c r="DWH6" s="171"/>
      <c r="DWI6" s="149"/>
      <c r="DWK6" s="152"/>
      <c r="DWM6" s="152"/>
      <c r="DWN6" s="212"/>
      <c r="DWO6" s="210"/>
      <c r="DWP6" s="211"/>
      <c r="DWQ6" s="149"/>
      <c r="DWY6" s="149"/>
      <c r="DXB6" s="171"/>
      <c r="DXC6" s="171"/>
      <c r="DXD6" s="149"/>
      <c r="DXF6" s="152"/>
      <c r="DXH6" s="152"/>
      <c r="DXI6" s="212"/>
      <c r="DXJ6" s="210"/>
      <c r="DXK6" s="211"/>
      <c r="DXL6" s="149"/>
      <c r="DXT6" s="149"/>
      <c r="DXW6" s="171"/>
      <c r="DXX6" s="171"/>
      <c r="DXY6" s="149"/>
      <c r="DYA6" s="152"/>
      <c r="DYC6" s="152"/>
      <c r="DYD6" s="212"/>
      <c r="DYE6" s="210"/>
      <c r="DYF6" s="211"/>
      <c r="DYG6" s="149"/>
      <c r="DYO6" s="149"/>
      <c r="DYR6" s="171"/>
      <c r="DYS6" s="171"/>
      <c r="DYT6" s="149"/>
      <c r="DYV6" s="152"/>
      <c r="DYX6" s="152"/>
      <c r="DYY6" s="212"/>
      <c r="DYZ6" s="210"/>
      <c r="DZA6" s="211"/>
      <c r="DZB6" s="149"/>
      <c r="DZJ6" s="149"/>
      <c r="DZM6" s="171"/>
      <c r="DZN6" s="171"/>
      <c r="DZO6" s="149"/>
      <c r="DZQ6" s="152"/>
      <c r="DZS6" s="152"/>
      <c r="DZT6" s="212"/>
      <c r="DZU6" s="210"/>
      <c r="DZV6" s="211"/>
      <c r="DZW6" s="149"/>
      <c r="EAE6" s="149"/>
      <c r="EAH6" s="171"/>
      <c r="EAI6" s="171"/>
      <c r="EAJ6" s="149"/>
      <c r="EAL6" s="152"/>
      <c r="EAN6" s="152"/>
      <c r="EAO6" s="212"/>
      <c r="EAP6" s="210"/>
      <c r="EAQ6" s="211"/>
      <c r="EAR6" s="149"/>
      <c r="EAZ6" s="149"/>
      <c r="EBC6" s="171"/>
      <c r="EBD6" s="171"/>
      <c r="EBE6" s="149"/>
      <c r="EBG6" s="152"/>
      <c r="EBI6" s="152"/>
      <c r="EBJ6" s="212"/>
      <c r="EBK6" s="210"/>
      <c r="EBL6" s="211"/>
      <c r="EBM6" s="149"/>
      <c r="EBU6" s="149"/>
      <c r="EBX6" s="171"/>
      <c r="EBY6" s="171"/>
      <c r="EBZ6" s="149"/>
      <c r="ECB6" s="152"/>
      <c r="ECD6" s="152"/>
      <c r="ECE6" s="212"/>
      <c r="ECF6" s="210"/>
      <c r="ECG6" s="211"/>
      <c r="ECH6" s="149"/>
      <c r="ECP6" s="149"/>
      <c r="ECS6" s="171"/>
      <c r="ECT6" s="171"/>
      <c r="ECU6" s="149"/>
      <c r="ECW6" s="152"/>
      <c r="ECY6" s="152"/>
      <c r="ECZ6" s="212"/>
      <c r="EDA6" s="210"/>
      <c r="EDB6" s="211"/>
      <c r="EDC6" s="149"/>
      <c r="EDK6" s="149"/>
      <c r="EDN6" s="171"/>
      <c r="EDO6" s="171"/>
      <c r="EDP6" s="149"/>
      <c r="EDR6" s="152"/>
      <c r="EDT6" s="152"/>
      <c r="EDU6" s="212"/>
      <c r="EDV6" s="210"/>
      <c r="EDW6" s="211"/>
      <c r="EDX6" s="149"/>
      <c r="EEF6" s="149"/>
      <c r="EEI6" s="171"/>
      <c r="EEJ6" s="171"/>
      <c r="EEK6" s="149"/>
      <c r="EEM6" s="152"/>
      <c r="EEO6" s="152"/>
      <c r="EEP6" s="212"/>
      <c r="EEQ6" s="210"/>
      <c r="EER6" s="211"/>
      <c r="EES6" s="149"/>
      <c r="EFA6" s="149"/>
      <c r="EFD6" s="171"/>
      <c r="EFE6" s="171"/>
      <c r="EFF6" s="149"/>
      <c r="EFH6" s="152"/>
      <c r="EFJ6" s="152"/>
      <c r="EFK6" s="212"/>
      <c r="EFL6" s="210"/>
      <c r="EFM6" s="211"/>
      <c r="EFN6" s="149"/>
      <c r="EFV6" s="149"/>
      <c r="EFY6" s="171"/>
      <c r="EFZ6" s="171"/>
      <c r="EGA6" s="149"/>
      <c r="EGC6" s="152"/>
      <c r="EGE6" s="152"/>
      <c r="EGF6" s="212"/>
      <c r="EGG6" s="210"/>
      <c r="EGH6" s="211"/>
      <c r="EGI6" s="149"/>
      <c r="EGQ6" s="149"/>
      <c r="EGT6" s="171"/>
      <c r="EGU6" s="171"/>
      <c r="EGV6" s="149"/>
      <c r="EGX6" s="152"/>
      <c r="EGZ6" s="152"/>
      <c r="EHA6" s="212"/>
      <c r="EHB6" s="210"/>
      <c r="EHC6" s="211"/>
      <c r="EHD6" s="149"/>
      <c r="EHL6" s="149"/>
      <c r="EHO6" s="171"/>
      <c r="EHP6" s="171"/>
      <c r="EHQ6" s="149"/>
      <c r="EHS6" s="152"/>
      <c r="EHU6" s="152"/>
      <c r="EHV6" s="212"/>
      <c r="EHW6" s="210"/>
      <c r="EHX6" s="211"/>
      <c r="EHY6" s="149"/>
      <c r="EIG6" s="149"/>
      <c r="EIJ6" s="171"/>
      <c r="EIK6" s="171"/>
      <c r="EIL6" s="149"/>
      <c r="EIN6" s="152"/>
      <c r="EIP6" s="152"/>
      <c r="EIQ6" s="212"/>
      <c r="EIR6" s="210"/>
      <c r="EIS6" s="211"/>
      <c r="EIT6" s="149"/>
      <c r="EJB6" s="149"/>
      <c r="EJE6" s="171"/>
      <c r="EJF6" s="171"/>
      <c r="EJG6" s="149"/>
      <c r="EJI6" s="152"/>
      <c r="EJK6" s="152"/>
      <c r="EJL6" s="212"/>
      <c r="EJM6" s="210"/>
      <c r="EJN6" s="211"/>
      <c r="EJO6" s="149"/>
      <c r="EJW6" s="149"/>
      <c r="EJZ6" s="171"/>
      <c r="EKA6" s="171"/>
      <c r="EKB6" s="149"/>
      <c r="EKD6" s="152"/>
      <c r="EKF6" s="152"/>
      <c r="EKG6" s="212"/>
      <c r="EKH6" s="210"/>
      <c r="EKI6" s="211"/>
      <c r="EKJ6" s="149"/>
      <c r="EKR6" s="149"/>
      <c r="EKU6" s="171"/>
      <c r="EKV6" s="171"/>
      <c r="EKW6" s="149"/>
      <c r="EKY6" s="152"/>
      <c r="ELA6" s="152"/>
      <c r="ELB6" s="212"/>
      <c r="ELC6" s="210"/>
      <c r="ELD6" s="211"/>
      <c r="ELE6" s="149"/>
      <c r="ELM6" s="149"/>
      <c r="ELP6" s="171"/>
      <c r="ELQ6" s="171"/>
      <c r="ELR6" s="149"/>
      <c r="ELT6" s="152"/>
      <c r="ELV6" s="152"/>
      <c r="ELW6" s="212"/>
      <c r="ELX6" s="210"/>
      <c r="ELY6" s="211"/>
      <c r="ELZ6" s="149"/>
      <c r="EMH6" s="149"/>
      <c r="EMK6" s="171"/>
      <c r="EML6" s="171"/>
      <c r="EMM6" s="149"/>
      <c r="EMO6" s="152"/>
      <c r="EMQ6" s="152"/>
      <c r="EMR6" s="212"/>
      <c r="EMS6" s="210"/>
      <c r="EMT6" s="211"/>
      <c r="EMU6" s="149"/>
      <c r="ENC6" s="149"/>
      <c r="ENF6" s="171"/>
      <c r="ENG6" s="171"/>
      <c r="ENH6" s="149"/>
      <c r="ENJ6" s="152"/>
      <c r="ENL6" s="152"/>
      <c r="ENM6" s="212"/>
      <c r="ENN6" s="210"/>
      <c r="ENO6" s="211"/>
      <c r="ENP6" s="149"/>
      <c r="ENX6" s="149"/>
      <c r="EOA6" s="171"/>
      <c r="EOB6" s="171"/>
      <c r="EOC6" s="149"/>
      <c r="EOE6" s="152"/>
      <c r="EOG6" s="152"/>
      <c r="EOH6" s="212"/>
      <c r="EOI6" s="210"/>
      <c r="EOJ6" s="211"/>
      <c r="EOK6" s="149"/>
      <c r="EOS6" s="149"/>
      <c r="EOV6" s="171"/>
      <c r="EOW6" s="171"/>
      <c r="EOX6" s="149"/>
      <c r="EOZ6" s="152"/>
      <c r="EPB6" s="152"/>
      <c r="EPC6" s="212"/>
      <c r="EPD6" s="210"/>
      <c r="EPE6" s="211"/>
      <c r="EPF6" s="149"/>
      <c r="EPN6" s="149"/>
      <c r="EPQ6" s="171"/>
      <c r="EPR6" s="171"/>
      <c r="EPS6" s="149"/>
      <c r="EPU6" s="152"/>
      <c r="EPW6" s="152"/>
      <c r="EPX6" s="212"/>
      <c r="EPY6" s="210"/>
      <c r="EPZ6" s="211"/>
      <c r="EQA6" s="149"/>
      <c r="EQI6" s="149"/>
      <c r="EQL6" s="171"/>
      <c r="EQM6" s="171"/>
      <c r="EQN6" s="149"/>
      <c r="EQP6" s="152"/>
      <c r="EQR6" s="152"/>
      <c r="EQS6" s="212"/>
      <c r="EQT6" s="210"/>
      <c r="EQU6" s="211"/>
      <c r="EQV6" s="149"/>
      <c r="ERD6" s="149"/>
      <c r="ERG6" s="171"/>
      <c r="ERH6" s="171"/>
      <c r="ERI6" s="149"/>
      <c r="ERK6" s="152"/>
      <c r="ERM6" s="152"/>
      <c r="ERN6" s="212"/>
      <c r="ERO6" s="210"/>
      <c r="ERP6" s="211"/>
      <c r="ERQ6" s="149"/>
      <c r="ERY6" s="149"/>
      <c r="ESB6" s="171"/>
      <c r="ESC6" s="171"/>
      <c r="ESD6" s="149"/>
      <c r="ESF6" s="152"/>
      <c r="ESH6" s="152"/>
      <c r="ESI6" s="212"/>
      <c r="ESJ6" s="210"/>
      <c r="ESK6" s="211"/>
      <c r="ESL6" s="149"/>
      <c r="EST6" s="149"/>
      <c r="ESW6" s="171"/>
      <c r="ESX6" s="171"/>
      <c r="ESY6" s="149"/>
      <c r="ETA6" s="152"/>
      <c r="ETC6" s="152"/>
      <c r="ETD6" s="212"/>
      <c r="ETE6" s="210"/>
      <c r="ETF6" s="211"/>
      <c r="ETG6" s="149"/>
      <c r="ETO6" s="149"/>
      <c r="ETR6" s="171"/>
      <c r="ETS6" s="171"/>
      <c r="ETT6" s="149"/>
      <c r="ETV6" s="152"/>
      <c r="ETX6" s="152"/>
      <c r="ETY6" s="212"/>
      <c r="ETZ6" s="210"/>
      <c r="EUA6" s="211"/>
      <c r="EUB6" s="149"/>
      <c r="EUJ6" s="149"/>
      <c r="EUM6" s="171"/>
      <c r="EUN6" s="171"/>
      <c r="EUO6" s="149"/>
      <c r="EUQ6" s="152"/>
      <c r="EUS6" s="152"/>
      <c r="EUT6" s="212"/>
      <c r="EUU6" s="210"/>
      <c r="EUV6" s="211"/>
      <c r="EUW6" s="149"/>
      <c r="EVE6" s="149"/>
      <c r="EVH6" s="171"/>
      <c r="EVI6" s="171"/>
      <c r="EVJ6" s="149"/>
      <c r="EVL6" s="152"/>
      <c r="EVN6" s="152"/>
      <c r="EVO6" s="212"/>
      <c r="EVP6" s="210"/>
      <c r="EVQ6" s="211"/>
      <c r="EVR6" s="149"/>
      <c r="EVZ6" s="149"/>
      <c r="EWC6" s="171"/>
      <c r="EWD6" s="171"/>
      <c r="EWE6" s="149"/>
      <c r="EWG6" s="152"/>
      <c r="EWI6" s="152"/>
      <c r="EWJ6" s="212"/>
      <c r="EWK6" s="210"/>
      <c r="EWL6" s="211"/>
      <c r="EWM6" s="149"/>
      <c r="EWU6" s="149"/>
      <c r="EWX6" s="171"/>
      <c r="EWY6" s="171"/>
      <c r="EWZ6" s="149"/>
      <c r="EXB6" s="152"/>
      <c r="EXD6" s="152"/>
      <c r="EXE6" s="212"/>
      <c r="EXF6" s="210"/>
      <c r="EXG6" s="211"/>
      <c r="EXH6" s="149"/>
      <c r="EXP6" s="149"/>
      <c r="EXS6" s="171"/>
      <c r="EXT6" s="171"/>
      <c r="EXU6" s="149"/>
      <c r="EXW6" s="152"/>
      <c r="EXY6" s="152"/>
      <c r="EXZ6" s="212"/>
      <c r="EYA6" s="210"/>
      <c r="EYB6" s="211"/>
      <c r="EYC6" s="149"/>
      <c r="EYK6" s="149"/>
      <c r="EYN6" s="171"/>
      <c r="EYO6" s="171"/>
      <c r="EYP6" s="149"/>
      <c r="EYR6" s="152"/>
      <c r="EYT6" s="152"/>
      <c r="EYU6" s="212"/>
      <c r="EYV6" s="210"/>
      <c r="EYW6" s="211"/>
      <c r="EYX6" s="149"/>
      <c r="EZF6" s="149"/>
      <c r="EZI6" s="171"/>
      <c r="EZJ6" s="171"/>
      <c r="EZK6" s="149"/>
      <c r="EZM6" s="152"/>
      <c r="EZO6" s="152"/>
      <c r="EZP6" s="212"/>
      <c r="EZQ6" s="210"/>
      <c r="EZR6" s="211"/>
      <c r="EZS6" s="149"/>
      <c r="FAA6" s="149"/>
      <c r="FAD6" s="171"/>
      <c r="FAE6" s="171"/>
      <c r="FAF6" s="149"/>
      <c r="FAH6" s="152"/>
      <c r="FAJ6" s="152"/>
      <c r="FAK6" s="212"/>
      <c r="FAL6" s="210"/>
      <c r="FAM6" s="211"/>
      <c r="FAN6" s="149"/>
      <c r="FAV6" s="149"/>
      <c r="FAY6" s="171"/>
      <c r="FAZ6" s="171"/>
      <c r="FBA6" s="149"/>
      <c r="FBC6" s="152"/>
      <c r="FBE6" s="152"/>
      <c r="FBF6" s="212"/>
      <c r="FBG6" s="210"/>
      <c r="FBH6" s="211"/>
      <c r="FBI6" s="149"/>
      <c r="FBQ6" s="149"/>
      <c r="FBT6" s="171"/>
      <c r="FBU6" s="171"/>
      <c r="FBV6" s="149"/>
      <c r="FBX6" s="152"/>
      <c r="FBZ6" s="152"/>
      <c r="FCA6" s="212"/>
      <c r="FCB6" s="210"/>
      <c r="FCC6" s="211"/>
      <c r="FCD6" s="149"/>
      <c r="FCL6" s="149"/>
      <c r="FCO6" s="171"/>
      <c r="FCP6" s="171"/>
      <c r="FCQ6" s="149"/>
      <c r="FCS6" s="152"/>
      <c r="FCU6" s="152"/>
      <c r="FCV6" s="212"/>
      <c r="FCW6" s="210"/>
      <c r="FCX6" s="211"/>
      <c r="FCY6" s="149"/>
      <c r="FDG6" s="149"/>
      <c r="FDJ6" s="171"/>
      <c r="FDK6" s="171"/>
      <c r="FDL6" s="149"/>
      <c r="FDN6" s="152"/>
      <c r="FDP6" s="152"/>
      <c r="FDQ6" s="212"/>
      <c r="FDR6" s="210"/>
      <c r="FDS6" s="211"/>
      <c r="FDT6" s="149"/>
      <c r="FEB6" s="149"/>
      <c r="FEE6" s="171"/>
      <c r="FEF6" s="171"/>
      <c r="FEG6" s="149"/>
      <c r="FEI6" s="152"/>
      <c r="FEK6" s="152"/>
      <c r="FEL6" s="212"/>
      <c r="FEM6" s="210"/>
      <c r="FEN6" s="211"/>
      <c r="FEO6" s="149"/>
      <c r="FEW6" s="149"/>
      <c r="FEZ6" s="171"/>
      <c r="FFA6" s="171"/>
      <c r="FFB6" s="149"/>
      <c r="FFD6" s="152"/>
      <c r="FFF6" s="152"/>
      <c r="FFG6" s="212"/>
      <c r="FFH6" s="210"/>
      <c r="FFI6" s="211"/>
      <c r="FFJ6" s="149"/>
      <c r="FFR6" s="149"/>
      <c r="FFU6" s="171"/>
      <c r="FFV6" s="171"/>
      <c r="FFW6" s="149"/>
      <c r="FFY6" s="152"/>
      <c r="FGA6" s="152"/>
      <c r="FGB6" s="212"/>
      <c r="FGC6" s="210"/>
      <c r="FGD6" s="211"/>
      <c r="FGE6" s="149"/>
      <c r="FGM6" s="149"/>
      <c r="FGP6" s="171"/>
      <c r="FGQ6" s="171"/>
      <c r="FGR6" s="149"/>
      <c r="FGT6" s="152"/>
      <c r="FGV6" s="152"/>
      <c r="FGW6" s="212"/>
      <c r="FGX6" s="210"/>
      <c r="FGY6" s="211"/>
      <c r="FGZ6" s="149"/>
      <c r="FHH6" s="149"/>
      <c r="FHK6" s="171"/>
      <c r="FHL6" s="171"/>
      <c r="FHM6" s="149"/>
      <c r="FHO6" s="152"/>
      <c r="FHQ6" s="152"/>
      <c r="FHR6" s="212"/>
      <c r="FHS6" s="210"/>
      <c r="FHT6" s="211"/>
      <c r="FHU6" s="149"/>
      <c r="FIC6" s="149"/>
      <c r="FIF6" s="171"/>
      <c r="FIG6" s="171"/>
      <c r="FIH6" s="149"/>
      <c r="FIJ6" s="152"/>
      <c r="FIL6" s="152"/>
      <c r="FIM6" s="212"/>
      <c r="FIN6" s="210"/>
      <c r="FIO6" s="211"/>
      <c r="FIP6" s="149"/>
      <c r="FIX6" s="149"/>
      <c r="FJA6" s="171"/>
      <c r="FJB6" s="171"/>
      <c r="FJC6" s="149"/>
      <c r="FJE6" s="152"/>
      <c r="FJG6" s="152"/>
      <c r="FJH6" s="212"/>
      <c r="FJI6" s="210"/>
      <c r="FJJ6" s="211"/>
      <c r="FJK6" s="149"/>
      <c r="FJS6" s="149"/>
      <c r="FJV6" s="171"/>
      <c r="FJW6" s="171"/>
      <c r="FJX6" s="149"/>
      <c r="FJZ6" s="152"/>
      <c r="FKB6" s="152"/>
      <c r="FKC6" s="212"/>
      <c r="FKD6" s="210"/>
      <c r="FKE6" s="211"/>
      <c r="FKF6" s="149"/>
      <c r="FKN6" s="149"/>
      <c r="FKQ6" s="171"/>
      <c r="FKR6" s="171"/>
      <c r="FKS6" s="149"/>
      <c r="FKU6" s="152"/>
      <c r="FKW6" s="152"/>
      <c r="FKX6" s="212"/>
      <c r="FKY6" s="210"/>
      <c r="FKZ6" s="211"/>
      <c r="FLA6" s="149"/>
      <c r="FLI6" s="149"/>
      <c r="FLL6" s="171"/>
      <c r="FLM6" s="171"/>
      <c r="FLN6" s="149"/>
      <c r="FLP6" s="152"/>
      <c r="FLR6" s="152"/>
      <c r="FLS6" s="212"/>
      <c r="FLT6" s="210"/>
      <c r="FLU6" s="211"/>
      <c r="FLV6" s="149"/>
      <c r="FMD6" s="149"/>
      <c r="FMG6" s="171"/>
      <c r="FMH6" s="171"/>
      <c r="FMI6" s="149"/>
      <c r="FMK6" s="152"/>
      <c r="FMM6" s="152"/>
      <c r="FMN6" s="212"/>
      <c r="FMO6" s="210"/>
      <c r="FMP6" s="211"/>
      <c r="FMQ6" s="149"/>
      <c r="FMY6" s="149"/>
      <c r="FNB6" s="171"/>
      <c r="FNC6" s="171"/>
      <c r="FND6" s="149"/>
      <c r="FNF6" s="152"/>
      <c r="FNH6" s="152"/>
      <c r="FNI6" s="212"/>
      <c r="FNJ6" s="210"/>
      <c r="FNK6" s="211"/>
      <c r="FNL6" s="149"/>
      <c r="FNT6" s="149"/>
      <c r="FNW6" s="171"/>
      <c r="FNX6" s="171"/>
      <c r="FNY6" s="149"/>
      <c r="FOA6" s="152"/>
      <c r="FOC6" s="152"/>
      <c r="FOD6" s="212"/>
      <c r="FOE6" s="210"/>
      <c r="FOF6" s="211"/>
      <c r="FOG6" s="149"/>
      <c r="FOO6" s="149"/>
      <c r="FOR6" s="171"/>
      <c r="FOS6" s="171"/>
      <c r="FOT6" s="149"/>
      <c r="FOV6" s="152"/>
      <c r="FOX6" s="152"/>
      <c r="FOY6" s="212"/>
      <c r="FOZ6" s="210"/>
      <c r="FPA6" s="211"/>
      <c r="FPB6" s="149"/>
      <c r="FPJ6" s="149"/>
      <c r="FPM6" s="171"/>
      <c r="FPN6" s="171"/>
      <c r="FPO6" s="149"/>
      <c r="FPQ6" s="152"/>
      <c r="FPS6" s="152"/>
      <c r="FPT6" s="212"/>
      <c r="FPU6" s="210"/>
      <c r="FPV6" s="211"/>
      <c r="FPW6" s="149"/>
      <c r="FQE6" s="149"/>
      <c r="FQH6" s="171"/>
      <c r="FQI6" s="171"/>
      <c r="FQJ6" s="149"/>
      <c r="FQL6" s="152"/>
      <c r="FQN6" s="152"/>
      <c r="FQO6" s="212"/>
      <c r="FQP6" s="210"/>
      <c r="FQQ6" s="211"/>
      <c r="FQR6" s="149"/>
      <c r="FQZ6" s="149"/>
      <c r="FRC6" s="171"/>
      <c r="FRD6" s="171"/>
      <c r="FRE6" s="149"/>
      <c r="FRG6" s="152"/>
      <c r="FRI6" s="152"/>
      <c r="FRJ6" s="212"/>
      <c r="FRK6" s="210"/>
      <c r="FRL6" s="211"/>
      <c r="FRM6" s="149"/>
      <c r="FRU6" s="149"/>
      <c r="FRX6" s="171"/>
      <c r="FRY6" s="171"/>
      <c r="FRZ6" s="149"/>
      <c r="FSB6" s="152"/>
      <c r="FSD6" s="152"/>
      <c r="FSE6" s="212"/>
      <c r="FSF6" s="210"/>
      <c r="FSG6" s="211"/>
      <c r="FSH6" s="149"/>
      <c r="FSP6" s="149"/>
      <c r="FSS6" s="171"/>
      <c r="FST6" s="171"/>
      <c r="FSU6" s="149"/>
      <c r="FSW6" s="152"/>
      <c r="FSY6" s="152"/>
      <c r="FSZ6" s="212"/>
      <c r="FTA6" s="210"/>
      <c r="FTB6" s="211"/>
      <c r="FTC6" s="149"/>
      <c r="FTK6" s="149"/>
      <c r="FTN6" s="171"/>
      <c r="FTO6" s="171"/>
      <c r="FTP6" s="149"/>
      <c r="FTR6" s="152"/>
      <c r="FTT6" s="152"/>
      <c r="FTU6" s="212"/>
      <c r="FTV6" s="210"/>
      <c r="FTW6" s="211"/>
      <c r="FTX6" s="149"/>
      <c r="FUF6" s="149"/>
      <c r="FUI6" s="171"/>
      <c r="FUJ6" s="171"/>
      <c r="FUK6" s="149"/>
      <c r="FUM6" s="152"/>
      <c r="FUO6" s="152"/>
      <c r="FUP6" s="212"/>
      <c r="FUQ6" s="210"/>
      <c r="FUR6" s="211"/>
      <c r="FUS6" s="149"/>
      <c r="FVA6" s="149"/>
      <c r="FVD6" s="171"/>
      <c r="FVE6" s="171"/>
      <c r="FVF6" s="149"/>
      <c r="FVH6" s="152"/>
      <c r="FVJ6" s="152"/>
      <c r="FVK6" s="212"/>
      <c r="FVL6" s="210"/>
      <c r="FVM6" s="211"/>
      <c r="FVN6" s="149"/>
      <c r="FVV6" s="149"/>
      <c r="FVY6" s="171"/>
      <c r="FVZ6" s="171"/>
      <c r="FWA6" s="149"/>
      <c r="FWC6" s="152"/>
      <c r="FWE6" s="152"/>
      <c r="FWF6" s="212"/>
      <c r="FWG6" s="210"/>
      <c r="FWH6" s="211"/>
      <c r="FWI6" s="149"/>
      <c r="FWQ6" s="149"/>
      <c r="FWT6" s="171"/>
      <c r="FWU6" s="171"/>
      <c r="FWV6" s="149"/>
      <c r="FWX6" s="152"/>
      <c r="FWZ6" s="152"/>
      <c r="FXA6" s="212"/>
      <c r="FXB6" s="210"/>
      <c r="FXC6" s="211"/>
      <c r="FXD6" s="149"/>
      <c r="FXL6" s="149"/>
      <c r="FXO6" s="171"/>
      <c r="FXP6" s="171"/>
      <c r="FXQ6" s="149"/>
      <c r="FXS6" s="152"/>
      <c r="FXU6" s="152"/>
      <c r="FXV6" s="212"/>
      <c r="FXW6" s="210"/>
      <c r="FXX6" s="211"/>
      <c r="FXY6" s="149"/>
      <c r="FYG6" s="149"/>
      <c r="FYJ6" s="171"/>
      <c r="FYK6" s="171"/>
      <c r="FYL6" s="149"/>
      <c r="FYN6" s="152"/>
      <c r="FYP6" s="152"/>
      <c r="FYQ6" s="212"/>
      <c r="FYR6" s="210"/>
      <c r="FYS6" s="211"/>
      <c r="FYT6" s="149"/>
      <c r="FZB6" s="149"/>
      <c r="FZE6" s="171"/>
      <c r="FZF6" s="171"/>
      <c r="FZG6" s="149"/>
      <c r="FZI6" s="152"/>
      <c r="FZK6" s="152"/>
      <c r="FZL6" s="212"/>
      <c r="FZM6" s="210"/>
      <c r="FZN6" s="211"/>
      <c r="FZO6" s="149"/>
      <c r="FZW6" s="149"/>
      <c r="FZZ6" s="171"/>
      <c r="GAA6" s="171"/>
      <c r="GAB6" s="149"/>
      <c r="GAD6" s="152"/>
      <c r="GAF6" s="152"/>
      <c r="GAG6" s="212"/>
      <c r="GAH6" s="210"/>
      <c r="GAI6" s="211"/>
      <c r="GAJ6" s="149"/>
      <c r="GAR6" s="149"/>
      <c r="GAU6" s="171"/>
      <c r="GAV6" s="171"/>
      <c r="GAW6" s="149"/>
      <c r="GAY6" s="152"/>
      <c r="GBA6" s="152"/>
      <c r="GBB6" s="212"/>
      <c r="GBC6" s="210"/>
      <c r="GBD6" s="211"/>
      <c r="GBE6" s="149"/>
      <c r="GBM6" s="149"/>
      <c r="GBP6" s="171"/>
      <c r="GBQ6" s="171"/>
      <c r="GBR6" s="149"/>
      <c r="GBT6" s="152"/>
      <c r="GBV6" s="152"/>
      <c r="GBW6" s="212"/>
      <c r="GBX6" s="210"/>
      <c r="GBY6" s="211"/>
      <c r="GBZ6" s="149"/>
      <c r="GCH6" s="149"/>
      <c r="GCK6" s="171"/>
      <c r="GCL6" s="171"/>
      <c r="GCM6" s="149"/>
      <c r="GCO6" s="152"/>
      <c r="GCQ6" s="152"/>
      <c r="GCR6" s="212"/>
      <c r="GCS6" s="210"/>
      <c r="GCT6" s="211"/>
      <c r="GCU6" s="149"/>
      <c r="GDC6" s="149"/>
      <c r="GDF6" s="171"/>
      <c r="GDG6" s="171"/>
      <c r="GDH6" s="149"/>
      <c r="GDJ6" s="152"/>
      <c r="GDL6" s="152"/>
      <c r="GDM6" s="212"/>
      <c r="GDN6" s="210"/>
      <c r="GDO6" s="211"/>
      <c r="GDP6" s="149"/>
      <c r="GDX6" s="149"/>
      <c r="GEA6" s="171"/>
      <c r="GEB6" s="171"/>
      <c r="GEC6" s="149"/>
      <c r="GEE6" s="152"/>
      <c r="GEG6" s="152"/>
      <c r="GEH6" s="212"/>
      <c r="GEI6" s="210"/>
      <c r="GEJ6" s="211"/>
      <c r="GEK6" s="149"/>
      <c r="GES6" s="149"/>
      <c r="GEV6" s="171"/>
      <c r="GEW6" s="171"/>
      <c r="GEX6" s="149"/>
      <c r="GEZ6" s="152"/>
      <c r="GFB6" s="152"/>
      <c r="GFC6" s="212"/>
      <c r="GFD6" s="210"/>
      <c r="GFE6" s="211"/>
      <c r="GFF6" s="149"/>
      <c r="GFN6" s="149"/>
      <c r="GFQ6" s="171"/>
      <c r="GFR6" s="171"/>
      <c r="GFS6" s="149"/>
      <c r="GFU6" s="152"/>
      <c r="GFW6" s="152"/>
      <c r="GFX6" s="212"/>
      <c r="GFY6" s="210"/>
      <c r="GFZ6" s="211"/>
      <c r="GGA6" s="149"/>
      <c r="GGI6" s="149"/>
      <c r="GGL6" s="171"/>
      <c r="GGM6" s="171"/>
      <c r="GGN6" s="149"/>
      <c r="GGP6" s="152"/>
      <c r="GGR6" s="152"/>
      <c r="GGS6" s="212"/>
      <c r="GGT6" s="210"/>
      <c r="GGU6" s="211"/>
      <c r="GGV6" s="149"/>
      <c r="GHD6" s="149"/>
      <c r="GHG6" s="171"/>
      <c r="GHH6" s="171"/>
      <c r="GHI6" s="149"/>
      <c r="GHK6" s="152"/>
      <c r="GHM6" s="152"/>
      <c r="GHN6" s="212"/>
      <c r="GHO6" s="210"/>
      <c r="GHP6" s="211"/>
      <c r="GHQ6" s="149"/>
      <c r="GHY6" s="149"/>
      <c r="GIB6" s="171"/>
      <c r="GIC6" s="171"/>
      <c r="GID6" s="149"/>
      <c r="GIF6" s="152"/>
      <c r="GIH6" s="152"/>
      <c r="GII6" s="212"/>
      <c r="GIJ6" s="210"/>
      <c r="GIK6" s="211"/>
      <c r="GIL6" s="149"/>
      <c r="GIT6" s="149"/>
      <c r="GIW6" s="171"/>
      <c r="GIX6" s="171"/>
      <c r="GIY6" s="149"/>
      <c r="GJA6" s="152"/>
      <c r="GJC6" s="152"/>
      <c r="GJD6" s="212"/>
      <c r="GJE6" s="210"/>
      <c r="GJF6" s="211"/>
      <c r="GJG6" s="149"/>
      <c r="GJO6" s="149"/>
      <c r="GJR6" s="171"/>
      <c r="GJS6" s="171"/>
      <c r="GJT6" s="149"/>
      <c r="GJV6" s="152"/>
      <c r="GJX6" s="152"/>
      <c r="GJY6" s="212"/>
      <c r="GJZ6" s="210"/>
      <c r="GKA6" s="211"/>
      <c r="GKB6" s="149"/>
      <c r="GKJ6" s="149"/>
      <c r="GKM6" s="171"/>
      <c r="GKN6" s="171"/>
      <c r="GKO6" s="149"/>
      <c r="GKQ6" s="152"/>
      <c r="GKS6" s="152"/>
      <c r="GKT6" s="212"/>
      <c r="GKU6" s="210"/>
      <c r="GKV6" s="211"/>
      <c r="GKW6" s="149"/>
      <c r="GLE6" s="149"/>
      <c r="GLH6" s="171"/>
      <c r="GLI6" s="171"/>
      <c r="GLJ6" s="149"/>
      <c r="GLL6" s="152"/>
      <c r="GLN6" s="152"/>
      <c r="GLO6" s="212"/>
      <c r="GLP6" s="210"/>
      <c r="GLQ6" s="211"/>
      <c r="GLR6" s="149"/>
      <c r="GLZ6" s="149"/>
      <c r="GMC6" s="171"/>
      <c r="GMD6" s="171"/>
      <c r="GME6" s="149"/>
      <c r="GMG6" s="152"/>
      <c r="GMI6" s="152"/>
      <c r="GMJ6" s="212"/>
      <c r="GMK6" s="210"/>
      <c r="GML6" s="211"/>
      <c r="GMM6" s="149"/>
      <c r="GMU6" s="149"/>
      <c r="GMX6" s="171"/>
      <c r="GMY6" s="171"/>
      <c r="GMZ6" s="149"/>
      <c r="GNB6" s="152"/>
      <c r="GND6" s="152"/>
      <c r="GNE6" s="212"/>
      <c r="GNF6" s="210"/>
      <c r="GNG6" s="211"/>
      <c r="GNH6" s="149"/>
      <c r="GNP6" s="149"/>
      <c r="GNS6" s="171"/>
      <c r="GNT6" s="171"/>
      <c r="GNU6" s="149"/>
      <c r="GNW6" s="152"/>
      <c r="GNY6" s="152"/>
      <c r="GNZ6" s="212"/>
      <c r="GOA6" s="210"/>
      <c r="GOB6" s="211"/>
      <c r="GOC6" s="149"/>
      <c r="GOK6" s="149"/>
      <c r="GON6" s="171"/>
      <c r="GOO6" s="171"/>
      <c r="GOP6" s="149"/>
      <c r="GOR6" s="152"/>
      <c r="GOT6" s="152"/>
      <c r="GOU6" s="212"/>
      <c r="GOV6" s="210"/>
      <c r="GOW6" s="211"/>
      <c r="GOX6" s="149"/>
      <c r="GPF6" s="149"/>
      <c r="GPI6" s="171"/>
      <c r="GPJ6" s="171"/>
      <c r="GPK6" s="149"/>
      <c r="GPM6" s="152"/>
      <c r="GPO6" s="152"/>
      <c r="GPP6" s="212"/>
      <c r="GPQ6" s="210"/>
      <c r="GPR6" s="211"/>
      <c r="GPS6" s="149"/>
      <c r="GQA6" s="149"/>
      <c r="GQD6" s="171"/>
      <c r="GQE6" s="171"/>
      <c r="GQF6" s="149"/>
      <c r="GQH6" s="152"/>
      <c r="GQJ6" s="152"/>
      <c r="GQK6" s="212"/>
      <c r="GQL6" s="210"/>
      <c r="GQM6" s="211"/>
      <c r="GQN6" s="149"/>
      <c r="GQV6" s="149"/>
      <c r="GQY6" s="171"/>
      <c r="GQZ6" s="171"/>
      <c r="GRA6" s="149"/>
      <c r="GRC6" s="152"/>
      <c r="GRE6" s="152"/>
      <c r="GRF6" s="212"/>
      <c r="GRG6" s="210"/>
      <c r="GRH6" s="211"/>
      <c r="GRI6" s="149"/>
      <c r="GRQ6" s="149"/>
      <c r="GRT6" s="171"/>
      <c r="GRU6" s="171"/>
      <c r="GRV6" s="149"/>
      <c r="GRX6" s="152"/>
      <c r="GRZ6" s="152"/>
      <c r="GSA6" s="212"/>
      <c r="GSB6" s="210"/>
      <c r="GSC6" s="211"/>
      <c r="GSD6" s="149"/>
      <c r="GSL6" s="149"/>
      <c r="GSO6" s="171"/>
      <c r="GSP6" s="171"/>
      <c r="GSQ6" s="149"/>
      <c r="GSS6" s="152"/>
      <c r="GSU6" s="152"/>
      <c r="GSV6" s="212"/>
      <c r="GSW6" s="210"/>
      <c r="GSX6" s="211"/>
      <c r="GSY6" s="149"/>
      <c r="GTG6" s="149"/>
      <c r="GTJ6" s="171"/>
      <c r="GTK6" s="171"/>
      <c r="GTL6" s="149"/>
      <c r="GTN6" s="152"/>
      <c r="GTP6" s="152"/>
      <c r="GTQ6" s="212"/>
      <c r="GTR6" s="210"/>
      <c r="GTS6" s="211"/>
      <c r="GTT6" s="149"/>
      <c r="GUB6" s="149"/>
      <c r="GUE6" s="171"/>
      <c r="GUF6" s="171"/>
      <c r="GUG6" s="149"/>
      <c r="GUI6" s="152"/>
      <c r="GUK6" s="152"/>
      <c r="GUL6" s="212"/>
      <c r="GUM6" s="210"/>
      <c r="GUN6" s="211"/>
      <c r="GUO6" s="149"/>
      <c r="GUW6" s="149"/>
      <c r="GUZ6" s="171"/>
      <c r="GVA6" s="171"/>
      <c r="GVB6" s="149"/>
      <c r="GVD6" s="152"/>
      <c r="GVF6" s="152"/>
      <c r="GVG6" s="212"/>
      <c r="GVH6" s="210"/>
      <c r="GVI6" s="211"/>
      <c r="GVJ6" s="149"/>
      <c r="GVR6" s="149"/>
      <c r="GVU6" s="171"/>
      <c r="GVV6" s="171"/>
      <c r="GVW6" s="149"/>
      <c r="GVY6" s="152"/>
      <c r="GWA6" s="152"/>
      <c r="GWB6" s="212"/>
      <c r="GWC6" s="210"/>
      <c r="GWD6" s="211"/>
      <c r="GWE6" s="149"/>
      <c r="GWM6" s="149"/>
      <c r="GWP6" s="171"/>
      <c r="GWQ6" s="171"/>
      <c r="GWR6" s="149"/>
      <c r="GWT6" s="152"/>
      <c r="GWV6" s="152"/>
      <c r="GWW6" s="212"/>
      <c r="GWX6" s="210"/>
      <c r="GWY6" s="211"/>
      <c r="GWZ6" s="149"/>
      <c r="GXH6" s="149"/>
      <c r="GXK6" s="171"/>
      <c r="GXL6" s="171"/>
      <c r="GXM6" s="149"/>
      <c r="GXO6" s="152"/>
      <c r="GXQ6" s="152"/>
      <c r="GXR6" s="212"/>
      <c r="GXS6" s="210"/>
      <c r="GXT6" s="211"/>
      <c r="GXU6" s="149"/>
      <c r="GYC6" s="149"/>
      <c r="GYF6" s="171"/>
      <c r="GYG6" s="171"/>
      <c r="GYH6" s="149"/>
      <c r="GYJ6" s="152"/>
      <c r="GYL6" s="152"/>
      <c r="GYM6" s="212"/>
      <c r="GYN6" s="210"/>
      <c r="GYO6" s="211"/>
      <c r="GYP6" s="149"/>
      <c r="GYX6" s="149"/>
      <c r="GZA6" s="171"/>
      <c r="GZB6" s="171"/>
      <c r="GZC6" s="149"/>
      <c r="GZE6" s="152"/>
      <c r="GZG6" s="152"/>
      <c r="GZH6" s="212"/>
      <c r="GZI6" s="210"/>
      <c r="GZJ6" s="211"/>
      <c r="GZK6" s="149"/>
      <c r="GZS6" s="149"/>
      <c r="GZV6" s="171"/>
      <c r="GZW6" s="171"/>
      <c r="GZX6" s="149"/>
      <c r="GZZ6" s="152"/>
      <c r="HAB6" s="152"/>
      <c r="HAC6" s="212"/>
      <c r="HAD6" s="210"/>
      <c r="HAE6" s="211"/>
      <c r="HAF6" s="149"/>
      <c r="HAN6" s="149"/>
      <c r="HAQ6" s="171"/>
      <c r="HAR6" s="171"/>
      <c r="HAS6" s="149"/>
      <c r="HAU6" s="152"/>
      <c r="HAW6" s="152"/>
      <c r="HAX6" s="212"/>
      <c r="HAY6" s="210"/>
      <c r="HAZ6" s="211"/>
      <c r="HBA6" s="149"/>
      <c r="HBI6" s="149"/>
      <c r="HBL6" s="171"/>
      <c r="HBM6" s="171"/>
      <c r="HBN6" s="149"/>
      <c r="HBP6" s="152"/>
      <c r="HBR6" s="152"/>
      <c r="HBS6" s="212"/>
      <c r="HBT6" s="210"/>
      <c r="HBU6" s="211"/>
      <c r="HBV6" s="149"/>
      <c r="HCD6" s="149"/>
      <c r="HCG6" s="171"/>
      <c r="HCH6" s="171"/>
      <c r="HCI6" s="149"/>
      <c r="HCK6" s="152"/>
      <c r="HCM6" s="152"/>
      <c r="HCN6" s="212"/>
      <c r="HCO6" s="210"/>
      <c r="HCP6" s="211"/>
      <c r="HCQ6" s="149"/>
      <c r="HCY6" s="149"/>
      <c r="HDB6" s="171"/>
      <c r="HDC6" s="171"/>
      <c r="HDD6" s="149"/>
      <c r="HDF6" s="152"/>
      <c r="HDH6" s="152"/>
      <c r="HDI6" s="212"/>
      <c r="HDJ6" s="210"/>
      <c r="HDK6" s="211"/>
      <c r="HDL6" s="149"/>
      <c r="HDT6" s="149"/>
      <c r="HDW6" s="171"/>
      <c r="HDX6" s="171"/>
      <c r="HDY6" s="149"/>
      <c r="HEA6" s="152"/>
      <c r="HEC6" s="152"/>
      <c r="HED6" s="212"/>
      <c r="HEE6" s="210"/>
      <c r="HEF6" s="211"/>
      <c r="HEG6" s="149"/>
      <c r="HEO6" s="149"/>
      <c r="HER6" s="171"/>
      <c r="HES6" s="171"/>
      <c r="HET6" s="149"/>
      <c r="HEV6" s="152"/>
      <c r="HEX6" s="152"/>
      <c r="HEY6" s="212"/>
      <c r="HEZ6" s="210"/>
      <c r="HFA6" s="211"/>
      <c r="HFB6" s="149"/>
      <c r="HFJ6" s="149"/>
      <c r="HFM6" s="171"/>
      <c r="HFN6" s="171"/>
      <c r="HFO6" s="149"/>
      <c r="HFQ6" s="152"/>
      <c r="HFS6" s="152"/>
      <c r="HFT6" s="212"/>
      <c r="HFU6" s="210"/>
      <c r="HFV6" s="211"/>
      <c r="HFW6" s="149"/>
      <c r="HGE6" s="149"/>
      <c r="HGH6" s="171"/>
      <c r="HGI6" s="171"/>
      <c r="HGJ6" s="149"/>
      <c r="HGL6" s="152"/>
      <c r="HGN6" s="152"/>
      <c r="HGO6" s="212"/>
      <c r="HGP6" s="210"/>
      <c r="HGQ6" s="211"/>
      <c r="HGR6" s="149"/>
      <c r="HGZ6" s="149"/>
      <c r="HHC6" s="171"/>
      <c r="HHD6" s="171"/>
      <c r="HHE6" s="149"/>
      <c r="HHG6" s="152"/>
      <c r="HHI6" s="152"/>
      <c r="HHJ6" s="212"/>
      <c r="HHK6" s="210"/>
      <c r="HHL6" s="211"/>
      <c r="HHM6" s="149"/>
      <c r="HHU6" s="149"/>
      <c r="HHX6" s="171"/>
      <c r="HHY6" s="171"/>
      <c r="HHZ6" s="149"/>
      <c r="HIB6" s="152"/>
      <c r="HID6" s="152"/>
      <c r="HIE6" s="212"/>
      <c r="HIF6" s="210"/>
      <c r="HIG6" s="211"/>
      <c r="HIH6" s="149"/>
      <c r="HIP6" s="149"/>
      <c r="HIS6" s="171"/>
      <c r="HIT6" s="171"/>
      <c r="HIU6" s="149"/>
      <c r="HIW6" s="152"/>
      <c r="HIY6" s="152"/>
      <c r="HIZ6" s="212"/>
      <c r="HJA6" s="210"/>
      <c r="HJB6" s="211"/>
      <c r="HJC6" s="149"/>
      <c r="HJK6" s="149"/>
      <c r="HJN6" s="171"/>
      <c r="HJO6" s="171"/>
      <c r="HJP6" s="149"/>
      <c r="HJR6" s="152"/>
      <c r="HJT6" s="152"/>
      <c r="HJU6" s="212"/>
      <c r="HJV6" s="210"/>
      <c r="HJW6" s="211"/>
      <c r="HJX6" s="149"/>
      <c r="HKF6" s="149"/>
      <c r="HKI6" s="171"/>
      <c r="HKJ6" s="171"/>
      <c r="HKK6" s="149"/>
      <c r="HKM6" s="152"/>
      <c r="HKO6" s="152"/>
      <c r="HKP6" s="212"/>
      <c r="HKQ6" s="210"/>
      <c r="HKR6" s="211"/>
      <c r="HKS6" s="149"/>
      <c r="HLA6" s="149"/>
      <c r="HLD6" s="171"/>
      <c r="HLE6" s="171"/>
      <c r="HLF6" s="149"/>
      <c r="HLH6" s="152"/>
      <c r="HLJ6" s="152"/>
      <c r="HLK6" s="212"/>
      <c r="HLL6" s="210"/>
      <c r="HLM6" s="211"/>
      <c r="HLN6" s="149"/>
      <c r="HLV6" s="149"/>
      <c r="HLY6" s="171"/>
      <c r="HLZ6" s="171"/>
      <c r="HMA6" s="149"/>
      <c r="HMC6" s="152"/>
      <c r="HME6" s="152"/>
      <c r="HMF6" s="212"/>
      <c r="HMG6" s="210"/>
      <c r="HMH6" s="211"/>
      <c r="HMI6" s="149"/>
      <c r="HMQ6" s="149"/>
      <c r="HMT6" s="171"/>
      <c r="HMU6" s="171"/>
      <c r="HMV6" s="149"/>
      <c r="HMX6" s="152"/>
      <c r="HMZ6" s="152"/>
      <c r="HNA6" s="212"/>
      <c r="HNB6" s="210"/>
      <c r="HNC6" s="211"/>
      <c r="HND6" s="149"/>
      <c r="HNL6" s="149"/>
      <c r="HNO6" s="171"/>
      <c r="HNP6" s="171"/>
      <c r="HNQ6" s="149"/>
      <c r="HNS6" s="152"/>
      <c r="HNU6" s="152"/>
      <c r="HNV6" s="212"/>
      <c r="HNW6" s="210"/>
      <c r="HNX6" s="211"/>
      <c r="HNY6" s="149"/>
      <c r="HOG6" s="149"/>
      <c r="HOJ6" s="171"/>
      <c r="HOK6" s="171"/>
      <c r="HOL6" s="149"/>
      <c r="HON6" s="152"/>
      <c r="HOP6" s="152"/>
      <c r="HOQ6" s="212"/>
      <c r="HOR6" s="210"/>
      <c r="HOS6" s="211"/>
      <c r="HOT6" s="149"/>
      <c r="HPB6" s="149"/>
      <c r="HPE6" s="171"/>
      <c r="HPF6" s="171"/>
      <c r="HPG6" s="149"/>
      <c r="HPI6" s="152"/>
      <c r="HPK6" s="152"/>
      <c r="HPL6" s="212"/>
      <c r="HPM6" s="210"/>
      <c r="HPN6" s="211"/>
      <c r="HPO6" s="149"/>
      <c r="HPW6" s="149"/>
      <c r="HPZ6" s="171"/>
      <c r="HQA6" s="171"/>
      <c r="HQB6" s="149"/>
      <c r="HQD6" s="152"/>
      <c r="HQF6" s="152"/>
      <c r="HQG6" s="212"/>
      <c r="HQH6" s="210"/>
      <c r="HQI6" s="211"/>
      <c r="HQJ6" s="149"/>
      <c r="HQR6" s="149"/>
      <c r="HQU6" s="171"/>
      <c r="HQV6" s="171"/>
      <c r="HQW6" s="149"/>
      <c r="HQY6" s="152"/>
      <c r="HRA6" s="152"/>
      <c r="HRB6" s="212"/>
      <c r="HRC6" s="210"/>
      <c r="HRD6" s="211"/>
      <c r="HRE6" s="149"/>
      <c r="HRM6" s="149"/>
      <c r="HRP6" s="171"/>
      <c r="HRQ6" s="171"/>
      <c r="HRR6" s="149"/>
      <c r="HRT6" s="152"/>
      <c r="HRV6" s="152"/>
      <c r="HRW6" s="212"/>
      <c r="HRX6" s="210"/>
      <c r="HRY6" s="211"/>
      <c r="HRZ6" s="149"/>
      <c r="HSH6" s="149"/>
      <c r="HSK6" s="171"/>
      <c r="HSL6" s="171"/>
      <c r="HSM6" s="149"/>
      <c r="HSO6" s="152"/>
      <c r="HSQ6" s="152"/>
      <c r="HSR6" s="212"/>
      <c r="HSS6" s="210"/>
      <c r="HST6" s="211"/>
      <c r="HSU6" s="149"/>
      <c r="HTC6" s="149"/>
      <c r="HTF6" s="171"/>
      <c r="HTG6" s="171"/>
      <c r="HTH6" s="149"/>
      <c r="HTJ6" s="152"/>
      <c r="HTL6" s="152"/>
      <c r="HTM6" s="212"/>
      <c r="HTN6" s="210"/>
      <c r="HTO6" s="211"/>
      <c r="HTP6" s="149"/>
      <c r="HTX6" s="149"/>
      <c r="HUA6" s="171"/>
      <c r="HUB6" s="171"/>
      <c r="HUC6" s="149"/>
      <c r="HUE6" s="152"/>
      <c r="HUG6" s="152"/>
      <c r="HUH6" s="212"/>
      <c r="HUI6" s="210"/>
      <c r="HUJ6" s="211"/>
      <c r="HUK6" s="149"/>
      <c r="HUS6" s="149"/>
      <c r="HUV6" s="171"/>
      <c r="HUW6" s="171"/>
      <c r="HUX6" s="149"/>
      <c r="HUZ6" s="152"/>
      <c r="HVB6" s="152"/>
      <c r="HVC6" s="212"/>
      <c r="HVD6" s="210"/>
      <c r="HVE6" s="211"/>
      <c r="HVF6" s="149"/>
      <c r="HVN6" s="149"/>
      <c r="HVQ6" s="171"/>
      <c r="HVR6" s="171"/>
      <c r="HVS6" s="149"/>
      <c r="HVU6" s="152"/>
      <c r="HVW6" s="152"/>
      <c r="HVX6" s="212"/>
      <c r="HVY6" s="210"/>
      <c r="HVZ6" s="211"/>
      <c r="HWA6" s="149"/>
      <c r="HWI6" s="149"/>
      <c r="HWL6" s="171"/>
      <c r="HWM6" s="171"/>
      <c r="HWN6" s="149"/>
      <c r="HWP6" s="152"/>
      <c r="HWR6" s="152"/>
      <c r="HWS6" s="212"/>
      <c r="HWT6" s="210"/>
      <c r="HWU6" s="211"/>
      <c r="HWV6" s="149"/>
      <c r="HXD6" s="149"/>
      <c r="HXG6" s="171"/>
      <c r="HXH6" s="171"/>
      <c r="HXI6" s="149"/>
      <c r="HXK6" s="152"/>
      <c r="HXM6" s="152"/>
      <c r="HXN6" s="212"/>
      <c r="HXO6" s="210"/>
      <c r="HXP6" s="211"/>
      <c r="HXQ6" s="149"/>
      <c r="HXY6" s="149"/>
      <c r="HYB6" s="171"/>
      <c r="HYC6" s="171"/>
      <c r="HYD6" s="149"/>
      <c r="HYF6" s="152"/>
      <c r="HYH6" s="152"/>
      <c r="HYI6" s="212"/>
      <c r="HYJ6" s="210"/>
      <c r="HYK6" s="211"/>
      <c r="HYL6" s="149"/>
      <c r="HYT6" s="149"/>
      <c r="HYW6" s="171"/>
      <c r="HYX6" s="171"/>
      <c r="HYY6" s="149"/>
      <c r="HZA6" s="152"/>
      <c r="HZC6" s="152"/>
      <c r="HZD6" s="212"/>
      <c r="HZE6" s="210"/>
      <c r="HZF6" s="211"/>
      <c r="HZG6" s="149"/>
      <c r="HZO6" s="149"/>
      <c r="HZR6" s="171"/>
      <c r="HZS6" s="171"/>
      <c r="HZT6" s="149"/>
      <c r="HZV6" s="152"/>
      <c r="HZX6" s="152"/>
      <c r="HZY6" s="212"/>
      <c r="HZZ6" s="210"/>
      <c r="IAA6" s="211"/>
      <c r="IAB6" s="149"/>
      <c r="IAJ6" s="149"/>
      <c r="IAM6" s="171"/>
      <c r="IAN6" s="171"/>
      <c r="IAO6" s="149"/>
      <c r="IAQ6" s="152"/>
      <c r="IAS6" s="152"/>
      <c r="IAT6" s="212"/>
      <c r="IAU6" s="210"/>
      <c r="IAV6" s="211"/>
      <c r="IAW6" s="149"/>
      <c r="IBE6" s="149"/>
      <c r="IBH6" s="171"/>
      <c r="IBI6" s="171"/>
      <c r="IBJ6" s="149"/>
      <c r="IBL6" s="152"/>
      <c r="IBN6" s="152"/>
      <c r="IBO6" s="212"/>
      <c r="IBP6" s="210"/>
      <c r="IBQ6" s="211"/>
      <c r="IBR6" s="149"/>
      <c r="IBZ6" s="149"/>
      <c r="ICC6" s="171"/>
      <c r="ICD6" s="171"/>
      <c r="ICE6" s="149"/>
      <c r="ICG6" s="152"/>
      <c r="ICI6" s="152"/>
      <c r="ICJ6" s="212"/>
      <c r="ICK6" s="210"/>
      <c r="ICL6" s="211"/>
      <c r="ICM6" s="149"/>
      <c r="ICU6" s="149"/>
      <c r="ICX6" s="171"/>
      <c r="ICY6" s="171"/>
      <c r="ICZ6" s="149"/>
      <c r="IDB6" s="152"/>
      <c r="IDD6" s="152"/>
      <c r="IDE6" s="212"/>
      <c r="IDF6" s="210"/>
      <c r="IDG6" s="211"/>
      <c r="IDH6" s="149"/>
      <c r="IDP6" s="149"/>
      <c r="IDS6" s="171"/>
      <c r="IDT6" s="171"/>
      <c r="IDU6" s="149"/>
      <c r="IDW6" s="152"/>
      <c r="IDY6" s="152"/>
      <c r="IDZ6" s="212"/>
      <c r="IEA6" s="210"/>
      <c r="IEB6" s="211"/>
      <c r="IEC6" s="149"/>
      <c r="IEK6" s="149"/>
      <c r="IEN6" s="171"/>
      <c r="IEO6" s="171"/>
      <c r="IEP6" s="149"/>
      <c r="IER6" s="152"/>
      <c r="IET6" s="152"/>
      <c r="IEU6" s="212"/>
      <c r="IEV6" s="210"/>
      <c r="IEW6" s="211"/>
      <c r="IEX6" s="149"/>
      <c r="IFF6" s="149"/>
      <c r="IFI6" s="171"/>
      <c r="IFJ6" s="171"/>
      <c r="IFK6" s="149"/>
      <c r="IFM6" s="152"/>
      <c r="IFO6" s="152"/>
      <c r="IFP6" s="212"/>
      <c r="IFQ6" s="210"/>
      <c r="IFR6" s="211"/>
      <c r="IFS6" s="149"/>
      <c r="IGA6" s="149"/>
      <c r="IGD6" s="171"/>
      <c r="IGE6" s="171"/>
      <c r="IGF6" s="149"/>
      <c r="IGH6" s="152"/>
      <c r="IGJ6" s="152"/>
      <c r="IGK6" s="212"/>
      <c r="IGL6" s="210"/>
      <c r="IGM6" s="211"/>
      <c r="IGN6" s="149"/>
      <c r="IGV6" s="149"/>
      <c r="IGY6" s="171"/>
      <c r="IGZ6" s="171"/>
      <c r="IHA6" s="149"/>
      <c r="IHC6" s="152"/>
      <c r="IHE6" s="152"/>
      <c r="IHF6" s="212"/>
      <c r="IHG6" s="210"/>
      <c r="IHH6" s="211"/>
      <c r="IHI6" s="149"/>
      <c r="IHQ6" s="149"/>
      <c r="IHT6" s="171"/>
      <c r="IHU6" s="171"/>
      <c r="IHV6" s="149"/>
      <c r="IHX6" s="152"/>
      <c r="IHZ6" s="152"/>
      <c r="IIA6" s="212"/>
      <c r="IIB6" s="210"/>
      <c r="IIC6" s="211"/>
      <c r="IID6" s="149"/>
      <c r="IIL6" s="149"/>
      <c r="IIO6" s="171"/>
      <c r="IIP6" s="171"/>
      <c r="IIQ6" s="149"/>
      <c r="IIS6" s="152"/>
      <c r="IIU6" s="152"/>
      <c r="IIV6" s="212"/>
      <c r="IIW6" s="210"/>
      <c r="IIX6" s="211"/>
      <c r="IIY6" s="149"/>
      <c r="IJG6" s="149"/>
      <c r="IJJ6" s="171"/>
      <c r="IJK6" s="171"/>
      <c r="IJL6" s="149"/>
      <c r="IJN6" s="152"/>
      <c r="IJP6" s="152"/>
      <c r="IJQ6" s="212"/>
      <c r="IJR6" s="210"/>
      <c r="IJS6" s="211"/>
      <c r="IJT6" s="149"/>
      <c r="IKB6" s="149"/>
      <c r="IKE6" s="171"/>
      <c r="IKF6" s="171"/>
      <c r="IKG6" s="149"/>
      <c r="IKI6" s="152"/>
      <c r="IKK6" s="152"/>
      <c r="IKL6" s="212"/>
      <c r="IKM6" s="210"/>
      <c r="IKN6" s="211"/>
      <c r="IKO6" s="149"/>
      <c r="IKW6" s="149"/>
      <c r="IKZ6" s="171"/>
      <c r="ILA6" s="171"/>
      <c r="ILB6" s="149"/>
      <c r="ILD6" s="152"/>
      <c r="ILF6" s="152"/>
      <c r="ILG6" s="212"/>
      <c r="ILH6" s="210"/>
      <c r="ILI6" s="211"/>
      <c r="ILJ6" s="149"/>
      <c r="ILR6" s="149"/>
      <c r="ILU6" s="171"/>
      <c r="ILV6" s="171"/>
      <c r="ILW6" s="149"/>
      <c r="ILY6" s="152"/>
      <c r="IMA6" s="152"/>
      <c r="IMB6" s="212"/>
      <c r="IMC6" s="210"/>
      <c r="IMD6" s="211"/>
      <c r="IME6" s="149"/>
      <c r="IMM6" s="149"/>
      <c r="IMP6" s="171"/>
      <c r="IMQ6" s="171"/>
      <c r="IMR6" s="149"/>
      <c r="IMT6" s="152"/>
      <c r="IMV6" s="152"/>
      <c r="IMW6" s="212"/>
      <c r="IMX6" s="210"/>
      <c r="IMY6" s="211"/>
      <c r="IMZ6" s="149"/>
      <c r="INH6" s="149"/>
      <c r="INK6" s="171"/>
      <c r="INL6" s="171"/>
      <c r="INM6" s="149"/>
      <c r="INO6" s="152"/>
      <c r="INQ6" s="152"/>
      <c r="INR6" s="212"/>
      <c r="INS6" s="210"/>
      <c r="INT6" s="211"/>
      <c r="INU6" s="149"/>
      <c r="IOC6" s="149"/>
      <c r="IOF6" s="171"/>
      <c r="IOG6" s="171"/>
      <c r="IOH6" s="149"/>
      <c r="IOJ6" s="152"/>
      <c r="IOL6" s="152"/>
      <c r="IOM6" s="212"/>
      <c r="ION6" s="210"/>
      <c r="IOO6" s="211"/>
      <c r="IOP6" s="149"/>
      <c r="IOX6" s="149"/>
      <c r="IPA6" s="171"/>
      <c r="IPB6" s="171"/>
      <c r="IPC6" s="149"/>
      <c r="IPE6" s="152"/>
      <c r="IPG6" s="152"/>
      <c r="IPH6" s="212"/>
      <c r="IPI6" s="210"/>
      <c r="IPJ6" s="211"/>
      <c r="IPK6" s="149"/>
      <c r="IPS6" s="149"/>
      <c r="IPV6" s="171"/>
      <c r="IPW6" s="171"/>
      <c r="IPX6" s="149"/>
      <c r="IPZ6" s="152"/>
      <c r="IQB6" s="152"/>
      <c r="IQC6" s="212"/>
      <c r="IQD6" s="210"/>
      <c r="IQE6" s="211"/>
      <c r="IQF6" s="149"/>
      <c r="IQN6" s="149"/>
      <c r="IQQ6" s="171"/>
      <c r="IQR6" s="171"/>
      <c r="IQS6" s="149"/>
      <c r="IQU6" s="152"/>
      <c r="IQW6" s="152"/>
      <c r="IQX6" s="212"/>
      <c r="IQY6" s="210"/>
      <c r="IQZ6" s="211"/>
      <c r="IRA6" s="149"/>
      <c r="IRI6" s="149"/>
      <c r="IRL6" s="171"/>
      <c r="IRM6" s="171"/>
      <c r="IRN6" s="149"/>
      <c r="IRP6" s="152"/>
      <c r="IRR6" s="152"/>
      <c r="IRS6" s="212"/>
      <c r="IRT6" s="210"/>
      <c r="IRU6" s="211"/>
      <c r="IRV6" s="149"/>
      <c r="ISD6" s="149"/>
      <c r="ISG6" s="171"/>
      <c r="ISH6" s="171"/>
      <c r="ISI6" s="149"/>
      <c r="ISK6" s="152"/>
      <c r="ISM6" s="152"/>
      <c r="ISN6" s="212"/>
      <c r="ISO6" s="210"/>
      <c r="ISP6" s="211"/>
      <c r="ISQ6" s="149"/>
      <c r="ISY6" s="149"/>
      <c r="ITB6" s="171"/>
      <c r="ITC6" s="171"/>
      <c r="ITD6" s="149"/>
      <c r="ITF6" s="152"/>
      <c r="ITH6" s="152"/>
      <c r="ITI6" s="212"/>
      <c r="ITJ6" s="210"/>
      <c r="ITK6" s="211"/>
      <c r="ITL6" s="149"/>
      <c r="ITT6" s="149"/>
      <c r="ITW6" s="171"/>
      <c r="ITX6" s="171"/>
      <c r="ITY6" s="149"/>
      <c r="IUA6" s="152"/>
      <c r="IUC6" s="152"/>
      <c r="IUD6" s="212"/>
      <c r="IUE6" s="210"/>
      <c r="IUF6" s="211"/>
      <c r="IUG6" s="149"/>
      <c r="IUO6" s="149"/>
      <c r="IUR6" s="171"/>
      <c r="IUS6" s="171"/>
      <c r="IUT6" s="149"/>
      <c r="IUV6" s="152"/>
      <c r="IUX6" s="152"/>
      <c r="IUY6" s="212"/>
      <c r="IUZ6" s="210"/>
      <c r="IVA6" s="211"/>
      <c r="IVB6" s="149"/>
      <c r="IVJ6" s="149"/>
      <c r="IVM6" s="171"/>
      <c r="IVN6" s="171"/>
      <c r="IVO6" s="149"/>
      <c r="IVQ6" s="152"/>
      <c r="IVS6" s="152"/>
      <c r="IVT6" s="212"/>
      <c r="IVU6" s="210"/>
      <c r="IVV6" s="211"/>
      <c r="IVW6" s="149"/>
      <c r="IWE6" s="149"/>
      <c r="IWH6" s="171"/>
      <c r="IWI6" s="171"/>
      <c r="IWJ6" s="149"/>
      <c r="IWL6" s="152"/>
      <c r="IWN6" s="152"/>
      <c r="IWO6" s="212"/>
      <c r="IWP6" s="210"/>
      <c r="IWQ6" s="211"/>
      <c r="IWR6" s="149"/>
      <c r="IWZ6" s="149"/>
      <c r="IXC6" s="171"/>
      <c r="IXD6" s="171"/>
      <c r="IXE6" s="149"/>
      <c r="IXG6" s="152"/>
      <c r="IXI6" s="152"/>
      <c r="IXJ6" s="212"/>
      <c r="IXK6" s="210"/>
      <c r="IXL6" s="211"/>
      <c r="IXM6" s="149"/>
      <c r="IXU6" s="149"/>
      <c r="IXX6" s="171"/>
      <c r="IXY6" s="171"/>
      <c r="IXZ6" s="149"/>
      <c r="IYB6" s="152"/>
      <c r="IYD6" s="152"/>
      <c r="IYE6" s="212"/>
      <c r="IYF6" s="210"/>
      <c r="IYG6" s="211"/>
      <c r="IYH6" s="149"/>
      <c r="IYP6" s="149"/>
      <c r="IYS6" s="171"/>
      <c r="IYT6" s="171"/>
      <c r="IYU6" s="149"/>
      <c r="IYW6" s="152"/>
      <c r="IYY6" s="152"/>
      <c r="IYZ6" s="212"/>
      <c r="IZA6" s="210"/>
      <c r="IZB6" s="211"/>
      <c r="IZC6" s="149"/>
      <c r="IZK6" s="149"/>
      <c r="IZN6" s="171"/>
      <c r="IZO6" s="171"/>
      <c r="IZP6" s="149"/>
      <c r="IZR6" s="152"/>
      <c r="IZT6" s="152"/>
      <c r="IZU6" s="212"/>
      <c r="IZV6" s="210"/>
      <c r="IZW6" s="211"/>
      <c r="IZX6" s="149"/>
      <c r="JAF6" s="149"/>
      <c r="JAI6" s="171"/>
      <c r="JAJ6" s="171"/>
      <c r="JAK6" s="149"/>
      <c r="JAM6" s="152"/>
      <c r="JAO6" s="152"/>
      <c r="JAP6" s="212"/>
      <c r="JAQ6" s="210"/>
      <c r="JAR6" s="211"/>
      <c r="JAS6" s="149"/>
      <c r="JBA6" s="149"/>
      <c r="JBD6" s="171"/>
      <c r="JBE6" s="171"/>
      <c r="JBF6" s="149"/>
      <c r="JBH6" s="152"/>
      <c r="JBJ6" s="152"/>
      <c r="JBK6" s="212"/>
      <c r="JBL6" s="210"/>
      <c r="JBM6" s="211"/>
      <c r="JBN6" s="149"/>
      <c r="JBV6" s="149"/>
      <c r="JBY6" s="171"/>
      <c r="JBZ6" s="171"/>
      <c r="JCA6" s="149"/>
      <c r="JCC6" s="152"/>
      <c r="JCE6" s="152"/>
      <c r="JCF6" s="212"/>
      <c r="JCG6" s="210"/>
      <c r="JCH6" s="211"/>
      <c r="JCI6" s="149"/>
      <c r="JCQ6" s="149"/>
      <c r="JCT6" s="171"/>
      <c r="JCU6" s="171"/>
      <c r="JCV6" s="149"/>
      <c r="JCX6" s="152"/>
      <c r="JCZ6" s="152"/>
      <c r="JDA6" s="212"/>
      <c r="JDB6" s="210"/>
      <c r="JDC6" s="211"/>
      <c r="JDD6" s="149"/>
      <c r="JDL6" s="149"/>
      <c r="JDO6" s="171"/>
      <c r="JDP6" s="171"/>
      <c r="JDQ6" s="149"/>
      <c r="JDS6" s="152"/>
      <c r="JDU6" s="152"/>
      <c r="JDV6" s="212"/>
      <c r="JDW6" s="210"/>
      <c r="JDX6" s="211"/>
      <c r="JDY6" s="149"/>
      <c r="JEG6" s="149"/>
      <c r="JEJ6" s="171"/>
      <c r="JEK6" s="171"/>
      <c r="JEL6" s="149"/>
      <c r="JEN6" s="152"/>
      <c r="JEP6" s="152"/>
      <c r="JEQ6" s="212"/>
      <c r="JER6" s="210"/>
      <c r="JES6" s="211"/>
      <c r="JET6" s="149"/>
      <c r="JFB6" s="149"/>
      <c r="JFE6" s="171"/>
      <c r="JFF6" s="171"/>
      <c r="JFG6" s="149"/>
      <c r="JFI6" s="152"/>
      <c r="JFK6" s="152"/>
      <c r="JFL6" s="212"/>
      <c r="JFM6" s="210"/>
      <c r="JFN6" s="211"/>
      <c r="JFO6" s="149"/>
      <c r="JFW6" s="149"/>
      <c r="JFZ6" s="171"/>
      <c r="JGA6" s="171"/>
      <c r="JGB6" s="149"/>
      <c r="JGD6" s="152"/>
      <c r="JGF6" s="152"/>
      <c r="JGG6" s="212"/>
      <c r="JGH6" s="210"/>
      <c r="JGI6" s="211"/>
      <c r="JGJ6" s="149"/>
      <c r="JGR6" s="149"/>
      <c r="JGU6" s="171"/>
      <c r="JGV6" s="171"/>
      <c r="JGW6" s="149"/>
      <c r="JGY6" s="152"/>
      <c r="JHA6" s="152"/>
      <c r="JHB6" s="212"/>
      <c r="JHC6" s="210"/>
      <c r="JHD6" s="211"/>
      <c r="JHE6" s="149"/>
      <c r="JHM6" s="149"/>
      <c r="JHP6" s="171"/>
      <c r="JHQ6" s="171"/>
      <c r="JHR6" s="149"/>
      <c r="JHT6" s="152"/>
      <c r="JHV6" s="152"/>
      <c r="JHW6" s="212"/>
      <c r="JHX6" s="210"/>
      <c r="JHY6" s="211"/>
      <c r="JHZ6" s="149"/>
      <c r="JIH6" s="149"/>
      <c r="JIK6" s="171"/>
      <c r="JIL6" s="171"/>
      <c r="JIM6" s="149"/>
      <c r="JIO6" s="152"/>
      <c r="JIQ6" s="152"/>
      <c r="JIR6" s="212"/>
      <c r="JIS6" s="210"/>
      <c r="JIT6" s="211"/>
      <c r="JIU6" s="149"/>
      <c r="JJC6" s="149"/>
      <c r="JJF6" s="171"/>
      <c r="JJG6" s="171"/>
      <c r="JJH6" s="149"/>
      <c r="JJJ6" s="152"/>
      <c r="JJL6" s="152"/>
      <c r="JJM6" s="212"/>
      <c r="JJN6" s="210"/>
      <c r="JJO6" s="211"/>
      <c r="JJP6" s="149"/>
      <c r="JJX6" s="149"/>
      <c r="JKA6" s="171"/>
      <c r="JKB6" s="171"/>
      <c r="JKC6" s="149"/>
      <c r="JKE6" s="152"/>
      <c r="JKG6" s="152"/>
      <c r="JKH6" s="212"/>
      <c r="JKI6" s="210"/>
      <c r="JKJ6" s="211"/>
      <c r="JKK6" s="149"/>
      <c r="JKS6" s="149"/>
      <c r="JKV6" s="171"/>
      <c r="JKW6" s="171"/>
      <c r="JKX6" s="149"/>
      <c r="JKZ6" s="152"/>
      <c r="JLB6" s="152"/>
      <c r="JLC6" s="212"/>
      <c r="JLD6" s="210"/>
      <c r="JLE6" s="211"/>
      <c r="JLF6" s="149"/>
      <c r="JLN6" s="149"/>
      <c r="JLQ6" s="171"/>
      <c r="JLR6" s="171"/>
      <c r="JLS6" s="149"/>
      <c r="JLU6" s="152"/>
      <c r="JLW6" s="152"/>
      <c r="JLX6" s="212"/>
      <c r="JLY6" s="210"/>
      <c r="JLZ6" s="211"/>
      <c r="JMA6" s="149"/>
      <c r="JMI6" s="149"/>
      <c r="JML6" s="171"/>
      <c r="JMM6" s="171"/>
      <c r="JMN6" s="149"/>
      <c r="JMP6" s="152"/>
      <c r="JMR6" s="152"/>
      <c r="JMS6" s="212"/>
      <c r="JMT6" s="210"/>
      <c r="JMU6" s="211"/>
      <c r="JMV6" s="149"/>
      <c r="JND6" s="149"/>
      <c r="JNG6" s="171"/>
      <c r="JNH6" s="171"/>
      <c r="JNI6" s="149"/>
      <c r="JNK6" s="152"/>
      <c r="JNM6" s="152"/>
      <c r="JNN6" s="212"/>
      <c r="JNO6" s="210"/>
      <c r="JNP6" s="211"/>
      <c r="JNQ6" s="149"/>
      <c r="JNY6" s="149"/>
      <c r="JOB6" s="171"/>
      <c r="JOC6" s="171"/>
      <c r="JOD6" s="149"/>
      <c r="JOF6" s="152"/>
      <c r="JOH6" s="152"/>
      <c r="JOI6" s="212"/>
      <c r="JOJ6" s="210"/>
      <c r="JOK6" s="211"/>
      <c r="JOL6" s="149"/>
      <c r="JOT6" s="149"/>
      <c r="JOW6" s="171"/>
      <c r="JOX6" s="171"/>
      <c r="JOY6" s="149"/>
      <c r="JPA6" s="152"/>
      <c r="JPC6" s="152"/>
      <c r="JPD6" s="212"/>
      <c r="JPE6" s="210"/>
      <c r="JPF6" s="211"/>
      <c r="JPG6" s="149"/>
      <c r="JPO6" s="149"/>
      <c r="JPR6" s="171"/>
      <c r="JPS6" s="171"/>
      <c r="JPT6" s="149"/>
      <c r="JPV6" s="152"/>
      <c r="JPX6" s="152"/>
      <c r="JPY6" s="212"/>
      <c r="JPZ6" s="210"/>
      <c r="JQA6" s="211"/>
      <c r="JQB6" s="149"/>
      <c r="JQJ6" s="149"/>
      <c r="JQM6" s="171"/>
      <c r="JQN6" s="171"/>
      <c r="JQO6" s="149"/>
      <c r="JQQ6" s="152"/>
      <c r="JQS6" s="152"/>
      <c r="JQT6" s="212"/>
      <c r="JQU6" s="210"/>
      <c r="JQV6" s="211"/>
      <c r="JQW6" s="149"/>
      <c r="JRE6" s="149"/>
      <c r="JRH6" s="171"/>
      <c r="JRI6" s="171"/>
      <c r="JRJ6" s="149"/>
      <c r="JRL6" s="152"/>
      <c r="JRN6" s="152"/>
      <c r="JRO6" s="212"/>
      <c r="JRP6" s="210"/>
      <c r="JRQ6" s="211"/>
      <c r="JRR6" s="149"/>
      <c r="JRZ6" s="149"/>
      <c r="JSC6" s="171"/>
      <c r="JSD6" s="171"/>
      <c r="JSE6" s="149"/>
      <c r="JSG6" s="152"/>
      <c r="JSI6" s="152"/>
      <c r="JSJ6" s="212"/>
      <c r="JSK6" s="210"/>
      <c r="JSL6" s="211"/>
      <c r="JSM6" s="149"/>
      <c r="JSU6" s="149"/>
      <c r="JSX6" s="171"/>
      <c r="JSY6" s="171"/>
      <c r="JSZ6" s="149"/>
      <c r="JTB6" s="152"/>
      <c r="JTD6" s="152"/>
      <c r="JTE6" s="212"/>
      <c r="JTF6" s="210"/>
      <c r="JTG6" s="211"/>
      <c r="JTH6" s="149"/>
      <c r="JTP6" s="149"/>
      <c r="JTS6" s="171"/>
      <c r="JTT6" s="171"/>
      <c r="JTU6" s="149"/>
      <c r="JTW6" s="152"/>
      <c r="JTY6" s="152"/>
      <c r="JTZ6" s="212"/>
      <c r="JUA6" s="210"/>
      <c r="JUB6" s="211"/>
      <c r="JUC6" s="149"/>
      <c r="JUK6" s="149"/>
      <c r="JUN6" s="171"/>
      <c r="JUO6" s="171"/>
      <c r="JUP6" s="149"/>
      <c r="JUR6" s="152"/>
      <c r="JUT6" s="152"/>
      <c r="JUU6" s="212"/>
      <c r="JUV6" s="210"/>
      <c r="JUW6" s="211"/>
      <c r="JUX6" s="149"/>
      <c r="JVF6" s="149"/>
      <c r="JVI6" s="171"/>
      <c r="JVJ6" s="171"/>
      <c r="JVK6" s="149"/>
      <c r="JVM6" s="152"/>
      <c r="JVO6" s="152"/>
      <c r="JVP6" s="212"/>
      <c r="JVQ6" s="210"/>
      <c r="JVR6" s="211"/>
      <c r="JVS6" s="149"/>
      <c r="JWA6" s="149"/>
      <c r="JWD6" s="171"/>
      <c r="JWE6" s="171"/>
      <c r="JWF6" s="149"/>
      <c r="JWH6" s="152"/>
      <c r="JWJ6" s="152"/>
      <c r="JWK6" s="212"/>
      <c r="JWL6" s="210"/>
      <c r="JWM6" s="211"/>
      <c r="JWN6" s="149"/>
      <c r="JWV6" s="149"/>
      <c r="JWY6" s="171"/>
      <c r="JWZ6" s="171"/>
      <c r="JXA6" s="149"/>
      <c r="JXC6" s="152"/>
      <c r="JXE6" s="152"/>
      <c r="JXF6" s="212"/>
      <c r="JXG6" s="210"/>
      <c r="JXH6" s="211"/>
      <c r="JXI6" s="149"/>
      <c r="JXQ6" s="149"/>
      <c r="JXT6" s="171"/>
      <c r="JXU6" s="171"/>
      <c r="JXV6" s="149"/>
      <c r="JXX6" s="152"/>
      <c r="JXZ6" s="152"/>
      <c r="JYA6" s="212"/>
      <c r="JYB6" s="210"/>
      <c r="JYC6" s="211"/>
      <c r="JYD6" s="149"/>
      <c r="JYL6" s="149"/>
      <c r="JYO6" s="171"/>
      <c r="JYP6" s="171"/>
      <c r="JYQ6" s="149"/>
      <c r="JYS6" s="152"/>
      <c r="JYU6" s="152"/>
      <c r="JYV6" s="212"/>
      <c r="JYW6" s="210"/>
      <c r="JYX6" s="211"/>
      <c r="JYY6" s="149"/>
      <c r="JZG6" s="149"/>
      <c r="JZJ6" s="171"/>
      <c r="JZK6" s="171"/>
      <c r="JZL6" s="149"/>
      <c r="JZN6" s="152"/>
      <c r="JZP6" s="152"/>
      <c r="JZQ6" s="212"/>
      <c r="JZR6" s="210"/>
      <c r="JZS6" s="211"/>
      <c r="JZT6" s="149"/>
      <c r="KAB6" s="149"/>
      <c r="KAE6" s="171"/>
      <c r="KAF6" s="171"/>
      <c r="KAG6" s="149"/>
      <c r="KAI6" s="152"/>
      <c r="KAK6" s="152"/>
      <c r="KAL6" s="212"/>
      <c r="KAM6" s="210"/>
      <c r="KAN6" s="211"/>
      <c r="KAO6" s="149"/>
      <c r="KAW6" s="149"/>
      <c r="KAZ6" s="171"/>
      <c r="KBA6" s="171"/>
      <c r="KBB6" s="149"/>
      <c r="KBD6" s="152"/>
      <c r="KBF6" s="152"/>
      <c r="KBG6" s="212"/>
      <c r="KBH6" s="210"/>
      <c r="KBI6" s="211"/>
      <c r="KBJ6" s="149"/>
      <c r="KBR6" s="149"/>
      <c r="KBU6" s="171"/>
      <c r="KBV6" s="171"/>
      <c r="KBW6" s="149"/>
      <c r="KBY6" s="152"/>
      <c r="KCA6" s="152"/>
      <c r="KCB6" s="212"/>
      <c r="KCC6" s="210"/>
      <c r="KCD6" s="211"/>
      <c r="KCE6" s="149"/>
      <c r="KCM6" s="149"/>
      <c r="KCP6" s="171"/>
      <c r="KCQ6" s="171"/>
      <c r="KCR6" s="149"/>
      <c r="KCT6" s="152"/>
      <c r="KCV6" s="152"/>
      <c r="KCW6" s="212"/>
      <c r="KCX6" s="210"/>
      <c r="KCY6" s="211"/>
      <c r="KCZ6" s="149"/>
      <c r="KDH6" s="149"/>
      <c r="KDK6" s="171"/>
      <c r="KDL6" s="171"/>
      <c r="KDM6" s="149"/>
      <c r="KDO6" s="152"/>
      <c r="KDQ6" s="152"/>
      <c r="KDR6" s="212"/>
      <c r="KDS6" s="210"/>
      <c r="KDT6" s="211"/>
      <c r="KDU6" s="149"/>
      <c r="KEC6" s="149"/>
      <c r="KEF6" s="171"/>
      <c r="KEG6" s="171"/>
      <c r="KEH6" s="149"/>
      <c r="KEJ6" s="152"/>
      <c r="KEL6" s="152"/>
      <c r="KEM6" s="212"/>
      <c r="KEN6" s="210"/>
      <c r="KEO6" s="211"/>
      <c r="KEP6" s="149"/>
      <c r="KEX6" s="149"/>
      <c r="KFA6" s="171"/>
      <c r="KFB6" s="171"/>
      <c r="KFC6" s="149"/>
      <c r="KFE6" s="152"/>
      <c r="KFG6" s="152"/>
      <c r="KFH6" s="212"/>
      <c r="KFI6" s="210"/>
      <c r="KFJ6" s="211"/>
      <c r="KFK6" s="149"/>
      <c r="KFS6" s="149"/>
      <c r="KFV6" s="171"/>
      <c r="KFW6" s="171"/>
      <c r="KFX6" s="149"/>
      <c r="KFZ6" s="152"/>
      <c r="KGB6" s="152"/>
      <c r="KGC6" s="212"/>
      <c r="KGD6" s="210"/>
      <c r="KGE6" s="211"/>
      <c r="KGF6" s="149"/>
      <c r="KGN6" s="149"/>
      <c r="KGQ6" s="171"/>
      <c r="KGR6" s="171"/>
      <c r="KGS6" s="149"/>
      <c r="KGU6" s="152"/>
      <c r="KGW6" s="152"/>
      <c r="KGX6" s="212"/>
      <c r="KGY6" s="210"/>
      <c r="KGZ6" s="211"/>
      <c r="KHA6" s="149"/>
      <c r="KHI6" s="149"/>
      <c r="KHL6" s="171"/>
      <c r="KHM6" s="171"/>
      <c r="KHN6" s="149"/>
      <c r="KHP6" s="152"/>
      <c r="KHR6" s="152"/>
      <c r="KHS6" s="212"/>
      <c r="KHT6" s="210"/>
      <c r="KHU6" s="211"/>
      <c r="KHV6" s="149"/>
      <c r="KID6" s="149"/>
      <c r="KIG6" s="171"/>
      <c r="KIH6" s="171"/>
      <c r="KII6" s="149"/>
      <c r="KIK6" s="152"/>
      <c r="KIM6" s="152"/>
      <c r="KIN6" s="212"/>
      <c r="KIO6" s="210"/>
      <c r="KIP6" s="211"/>
      <c r="KIQ6" s="149"/>
      <c r="KIY6" s="149"/>
      <c r="KJB6" s="171"/>
      <c r="KJC6" s="171"/>
      <c r="KJD6" s="149"/>
      <c r="KJF6" s="152"/>
      <c r="KJH6" s="152"/>
      <c r="KJI6" s="212"/>
      <c r="KJJ6" s="210"/>
      <c r="KJK6" s="211"/>
      <c r="KJL6" s="149"/>
      <c r="KJT6" s="149"/>
      <c r="KJW6" s="171"/>
      <c r="KJX6" s="171"/>
      <c r="KJY6" s="149"/>
      <c r="KKA6" s="152"/>
      <c r="KKC6" s="152"/>
      <c r="KKD6" s="212"/>
      <c r="KKE6" s="210"/>
      <c r="KKF6" s="211"/>
      <c r="KKG6" s="149"/>
      <c r="KKO6" s="149"/>
      <c r="KKR6" s="171"/>
      <c r="KKS6" s="171"/>
      <c r="KKT6" s="149"/>
      <c r="KKV6" s="152"/>
      <c r="KKX6" s="152"/>
      <c r="KKY6" s="212"/>
      <c r="KKZ6" s="210"/>
      <c r="KLA6" s="211"/>
      <c r="KLB6" s="149"/>
      <c r="KLJ6" s="149"/>
      <c r="KLM6" s="171"/>
      <c r="KLN6" s="171"/>
      <c r="KLO6" s="149"/>
      <c r="KLQ6" s="152"/>
      <c r="KLS6" s="152"/>
      <c r="KLT6" s="212"/>
      <c r="KLU6" s="210"/>
      <c r="KLV6" s="211"/>
      <c r="KLW6" s="149"/>
      <c r="KME6" s="149"/>
      <c r="KMH6" s="171"/>
      <c r="KMI6" s="171"/>
      <c r="KMJ6" s="149"/>
      <c r="KML6" s="152"/>
      <c r="KMN6" s="152"/>
      <c r="KMO6" s="212"/>
      <c r="KMP6" s="210"/>
      <c r="KMQ6" s="211"/>
      <c r="KMR6" s="149"/>
      <c r="KMZ6" s="149"/>
      <c r="KNC6" s="171"/>
      <c r="KND6" s="171"/>
      <c r="KNE6" s="149"/>
      <c r="KNG6" s="152"/>
      <c r="KNI6" s="152"/>
      <c r="KNJ6" s="212"/>
      <c r="KNK6" s="210"/>
      <c r="KNL6" s="211"/>
      <c r="KNM6" s="149"/>
      <c r="KNU6" s="149"/>
      <c r="KNX6" s="171"/>
      <c r="KNY6" s="171"/>
      <c r="KNZ6" s="149"/>
      <c r="KOB6" s="152"/>
      <c r="KOD6" s="152"/>
      <c r="KOE6" s="212"/>
      <c r="KOF6" s="210"/>
      <c r="KOG6" s="211"/>
      <c r="KOH6" s="149"/>
      <c r="KOP6" s="149"/>
      <c r="KOS6" s="171"/>
      <c r="KOT6" s="171"/>
      <c r="KOU6" s="149"/>
      <c r="KOW6" s="152"/>
      <c r="KOY6" s="152"/>
      <c r="KOZ6" s="212"/>
      <c r="KPA6" s="210"/>
      <c r="KPB6" s="211"/>
      <c r="KPC6" s="149"/>
      <c r="KPK6" s="149"/>
      <c r="KPN6" s="171"/>
      <c r="KPO6" s="171"/>
      <c r="KPP6" s="149"/>
      <c r="KPR6" s="152"/>
      <c r="KPT6" s="152"/>
      <c r="KPU6" s="212"/>
      <c r="KPV6" s="210"/>
      <c r="KPW6" s="211"/>
      <c r="KPX6" s="149"/>
      <c r="KQF6" s="149"/>
      <c r="KQI6" s="171"/>
      <c r="KQJ6" s="171"/>
      <c r="KQK6" s="149"/>
      <c r="KQM6" s="152"/>
      <c r="KQO6" s="152"/>
      <c r="KQP6" s="212"/>
      <c r="KQQ6" s="210"/>
      <c r="KQR6" s="211"/>
      <c r="KQS6" s="149"/>
      <c r="KRA6" s="149"/>
      <c r="KRD6" s="171"/>
      <c r="KRE6" s="171"/>
      <c r="KRF6" s="149"/>
      <c r="KRH6" s="152"/>
      <c r="KRJ6" s="152"/>
      <c r="KRK6" s="212"/>
      <c r="KRL6" s="210"/>
      <c r="KRM6" s="211"/>
      <c r="KRN6" s="149"/>
      <c r="KRV6" s="149"/>
      <c r="KRY6" s="171"/>
      <c r="KRZ6" s="171"/>
      <c r="KSA6" s="149"/>
      <c r="KSC6" s="152"/>
      <c r="KSE6" s="152"/>
      <c r="KSF6" s="212"/>
      <c r="KSG6" s="210"/>
      <c r="KSH6" s="211"/>
      <c r="KSI6" s="149"/>
      <c r="KSQ6" s="149"/>
      <c r="KST6" s="171"/>
      <c r="KSU6" s="171"/>
      <c r="KSV6" s="149"/>
      <c r="KSX6" s="152"/>
      <c r="KSZ6" s="152"/>
      <c r="KTA6" s="212"/>
      <c r="KTB6" s="210"/>
      <c r="KTC6" s="211"/>
      <c r="KTD6" s="149"/>
      <c r="KTL6" s="149"/>
      <c r="KTO6" s="171"/>
      <c r="KTP6" s="171"/>
      <c r="KTQ6" s="149"/>
      <c r="KTS6" s="152"/>
      <c r="KTU6" s="152"/>
      <c r="KTV6" s="212"/>
      <c r="KTW6" s="210"/>
      <c r="KTX6" s="211"/>
      <c r="KTY6" s="149"/>
      <c r="KUG6" s="149"/>
      <c r="KUJ6" s="171"/>
      <c r="KUK6" s="171"/>
      <c r="KUL6" s="149"/>
      <c r="KUN6" s="152"/>
      <c r="KUP6" s="152"/>
      <c r="KUQ6" s="212"/>
      <c r="KUR6" s="210"/>
      <c r="KUS6" s="211"/>
      <c r="KUT6" s="149"/>
      <c r="KVB6" s="149"/>
      <c r="KVE6" s="171"/>
      <c r="KVF6" s="171"/>
      <c r="KVG6" s="149"/>
      <c r="KVI6" s="152"/>
      <c r="KVK6" s="152"/>
      <c r="KVL6" s="212"/>
      <c r="KVM6" s="210"/>
      <c r="KVN6" s="211"/>
      <c r="KVO6" s="149"/>
      <c r="KVW6" s="149"/>
      <c r="KVZ6" s="171"/>
      <c r="KWA6" s="171"/>
      <c r="KWB6" s="149"/>
      <c r="KWD6" s="152"/>
      <c r="KWF6" s="152"/>
      <c r="KWG6" s="212"/>
      <c r="KWH6" s="210"/>
      <c r="KWI6" s="211"/>
      <c r="KWJ6" s="149"/>
      <c r="KWR6" s="149"/>
      <c r="KWU6" s="171"/>
      <c r="KWV6" s="171"/>
      <c r="KWW6" s="149"/>
      <c r="KWY6" s="152"/>
      <c r="KXA6" s="152"/>
      <c r="KXB6" s="212"/>
      <c r="KXC6" s="210"/>
      <c r="KXD6" s="211"/>
      <c r="KXE6" s="149"/>
      <c r="KXM6" s="149"/>
      <c r="KXP6" s="171"/>
      <c r="KXQ6" s="171"/>
      <c r="KXR6" s="149"/>
      <c r="KXT6" s="152"/>
      <c r="KXV6" s="152"/>
      <c r="KXW6" s="212"/>
      <c r="KXX6" s="210"/>
      <c r="KXY6" s="211"/>
      <c r="KXZ6" s="149"/>
      <c r="KYH6" s="149"/>
      <c r="KYK6" s="171"/>
      <c r="KYL6" s="171"/>
      <c r="KYM6" s="149"/>
      <c r="KYO6" s="152"/>
      <c r="KYQ6" s="152"/>
      <c r="KYR6" s="212"/>
      <c r="KYS6" s="210"/>
      <c r="KYT6" s="211"/>
      <c r="KYU6" s="149"/>
      <c r="KZC6" s="149"/>
      <c r="KZF6" s="171"/>
      <c r="KZG6" s="171"/>
      <c r="KZH6" s="149"/>
      <c r="KZJ6" s="152"/>
      <c r="KZL6" s="152"/>
      <c r="KZM6" s="212"/>
      <c r="KZN6" s="210"/>
      <c r="KZO6" s="211"/>
      <c r="KZP6" s="149"/>
      <c r="KZX6" s="149"/>
      <c r="LAA6" s="171"/>
      <c r="LAB6" s="171"/>
      <c r="LAC6" s="149"/>
      <c r="LAE6" s="152"/>
      <c r="LAG6" s="152"/>
      <c r="LAH6" s="212"/>
      <c r="LAI6" s="210"/>
      <c r="LAJ6" s="211"/>
      <c r="LAK6" s="149"/>
      <c r="LAS6" s="149"/>
      <c r="LAV6" s="171"/>
      <c r="LAW6" s="171"/>
      <c r="LAX6" s="149"/>
      <c r="LAZ6" s="152"/>
      <c r="LBB6" s="152"/>
      <c r="LBC6" s="212"/>
      <c r="LBD6" s="210"/>
      <c r="LBE6" s="211"/>
      <c r="LBF6" s="149"/>
      <c r="LBN6" s="149"/>
      <c r="LBQ6" s="171"/>
      <c r="LBR6" s="171"/>
      <c r="LBS6" s="149"/>
      <c r="LBU6" s="152"/>
      <c r="LBW6" s="152"/>
      <c r="LBX6" s="212"/>
      <c r="LBY6" s="210"/>
      <c r="LBZ6" s="211"/>
      <c r="LCA6" s="149"/>
      <c r="LCI6" s="149"/>
      <c r="LCL6" s="171"/>
      <c r="LCM6" s="171"/>
      <c r="LCN6" s="149"/>
      <c r="LCP6" s="152"/>
      <c r="LCR6" s="152"/>
      <c r="LCS6" s="212"/>
      <c r="LCT6" s="210"/>
      <c r="LCU6" s="211"/>
      <c r="LCV6" s="149"/>
      <c r="LDD6" s="149"/>
      <c r="LDG6" s="171"/>
      <c r="LDH6" s="171"/>
      <c r="LDI6" s="149"/>
      <c r="LDK6" s="152"/>
      <c r="LDM6" s="152"/>
      <c r="LDN6" s="212"/>
      <c r="LDO6" s="210"/>
      <c r="LDP6" s="211"/>
      <c r="LDQ6" s="149"/>
      <c r="LDY6" s="149"/>
      <c r="LEB6" s="171"/>
      <c r="LEC6" s="171"/>
      <c r="LED6" s="149"/>
      <c r="LEF6" s="152"/>
      <c r="LEH6" s="152"/>
      <c r="LEI6" s="212"/>
      <c r="LEJ6" s="210"/>
      <c r="LEK6" s="211"/>
      <c r="LEL6" s="149"/>
      <c r="LET6" s="149"/>
      <c r="LEW6" s="171"/>
      <c r="LEX6" s="171"/>
      <c r="LEY6" s="149"/>
      <c r="LFA6" s="152"/>
      <c r="LFC6" s="152"/>
      <c r="LFD6" s="212"/>
      <c r="LFE6" s="210"/>
      <c r="LFF6" s="211"/>
      <c r="LFG6" s="149"/>
      <c r="LFO6" s="149"/>
      <c r="LFR6" s="171"/>
      <c r="LFS6" s="171"/>
      <c r="LFT6" s="149"/>
      <c r="LFV6" s="152"/>
      <c r="LFX6" s="152"/>
      <c r="LFY6" s="212"/>
      <c r="LFZ6" s="210"/>
      <c r="LGA6" s="211"/>
      <c r="LGB6" s="149"/>
      <c r="LGJ6" s="149"/>
      <c r="LGM6" s="171"/>
      <c r="LGN6" s="171"/>
      <c r="LGO6" s="149"/>
      <c r="LGQ6" s="152"/>
      <c r="LGS6" s="152"/>
      <c r="LGT6" s="212"/>
      <c r="LGU6" s="210"/>
      <c r="LGV6" s="211"/>
      <c r="LGW6" s="149"/>
      <c r="LHE6" s="149"/>
      <c r="LHH6" s="171"/>
      <c r="LHI6" s="171"/>
      <c r="LHJ6" s="149"/>
      <c r="LHL6" s="152"/>
      <c r="LHN6" s="152"/>
      <c r="LHO6" s="212"/>
      <c r="LHP6" s="210"/>
      <c r="LHQ6" s="211"/>
      <c r="LHR6" s="149"/>
      <c r="LHZ6" s="149"/>
      <c r="LIC6" s="171"/>
      <c r="LID6" s="171"/>
      <c r="LIE6" s="149"/>
      <c r="LIG6" s="152"/>
      <c r="LII6" s="152"/>
      <c r="LIJ6" s="212"/>
      <c r="LIK6" s="210"/>
      <c r="LIL6" s="211"/>
      <c r="LIM6" s="149"/>
      <c r="LIU6" s="149"/>
      <c r="LIX6" s="171"/>
      <c r="LIY6" s="171"/>
      <c r="LIZ6" s="149"/>
      <c r="LJB6" s="152"/>
      <c r="LJD6" s="152"/>
      <c r="LJE6" s="212"/>
      <c r="LJF6" s="210"/>
      <c r="LJG6" s="211"/>
      <c r="LJH6" s="149"/>
      <c r="LJP6" s="149"/>
      <c r="LJS6" s="171"/>
      <c r="LJT6" s="171"/>
      <c r="LJU6" s="149"/>
      <c r="LJW6" s="152"/>
      <c r="LJY6" s="152"/>
      <c r="LJZ6" s="212"/>
      <c r="LKA6" s="210"/>
      <c r="LKB6" s="211"/>
      <c r="LKC6" s="149"/>
      <c r="LKK6" s="149"/>
      <c r="LKN6" s="171"/>
      <c r="LKO6" s="171"/>
      <c r="LKP6" s="149"/>
      <c r="LKR6" s="152"/>
      <c r="LKT6" s="152"/>
      <c r="LKU6" s="212"/>
      <c r="LKV6" s="210"/>
      <c r="LKW6" s="211"/>
      <c r="LKX6" s="149"/>
      <c r="LLF6" s="149"/>
      <c r="LLI6" s="171"/>
      <c r="LLJ6" s="171"/>
      <c r="LLK6" s="149"/>
      <c r="LLM6" s="152"/>
      <c r="LLO6" s="152"/>
      <c r="LLP6" s="212"/>
      <c r="LLQ6" s="210"/>
      <c r="LLR6" s="211"/>
      <c r="LLS6" s="149"/>
      <c r="LMA6" s="149"/>
      <c r="LMD6" s="171"/>
      <c r="LME6" s="171"/>
      <c r="LMF6" s="149"/>
      <c r="LMH6" s="152"/>
      <c r="LMJ6" s="152"/>
      <c r="LMK6" s="212"/>
      <c r="LML6" s="210"/>
      <c r="LMM6" s="211"/>
      <c r="LMN6" s="149"/>
      <c r="LMV6" s="149"/>
      <c r="LMY6" s="171"/>
      <c r="LMZ6" s="171"/>
      <c r="LNA6" s="149"/>
      <c r="LNC6" s="152"/>
      <c r="LNE6" s="152"/>
      <c r="LNF6" s="212"/>
      <c r="LNG6" s="210"/>
      <c r="LNH6" s="211"/>
      <c r="LNI6" s="149"/>
      <c r="LNQ6" s="149"/>
      <c r="LNT6" s="171"/>
      <c r="LNU6" s="171"/>
      <c r="LNV6" s="149"/>
      <c r="LNX6" s="152"/>
      <c r="LNZ6" s="152"/>
      <c r="LOA6" s="212"/>
      <c r="LOB6" s="210"/>
      <c r="LOC6" s="211"/>
      <c r="LOD6" s="149"/>
      <c r="LOL6" s="149"/>
      <c r="LOO6" s="171"/>
      <c r="LOP6" s="171"/>
      <c r="LOQ6" s="149"/>
      <c r="LOS6" s="152"/>
      <c r="LOU6" s="152"/>
      <c r="LOV6" s="212"/>
      <c r="LOW6" s="210"/>
      <c r="LOX6" s="211"/>
      <c r="LOY6" s="149"/>
      <c r="LPG6" s="149"/>
      <c r="LPJ6" s="171"/>
      <c r="LPK6" s="171"/>
      <c r="LPL6" s="149"/>
      <c r="LPN6" s="152"/>
      <c r="LPP6" s="152"/>
      <c r="LPQ6" s="212"/>
      <c r="LPR6" s="210"/>
      <c r="LPS6" s="211"/>
      <c r="LPT6" s="149"/>
      <c r="LQB6" s="149"/>
      <c r="LQE6" s="171"/>
      <c r="LQF6" s="171"/>
      <c r="LQG6" s="149"/>
      <c r="LQI6" s="152"/>
      <c r="LQK6" s="152"/>
      <c r="LQL6" s="212"/>
      <c r="LQM6" s="210"/>
      <c r="LQN6" s="211"/>
      <c r="LQO6" s="149"/>
      <c r="LQW6" s="149"/>
      <c r="LQZ6" s="171"/>
      <c r="LRA6" s="171"/>
      <c r="LRB6" s="149"/>
      <c r="LRD6" s="152"/>
      <c r="LRF6" s="152"/>
      <c r="LRG6" s="212"/>
      <c r="LRH6" s="210"/>
      <c r="LRI6" s="211"/>
      <c r="LRJ6" s="149"/>
      <c r="LRR6" s="149"/>
      <c r="LRU6" s="171"/>
      <c r="LRV6" s="171"/>
      <c r="LRW6" s="149"/>
      <c r="LRY6" s="152"/>
      <c r="LSA6" s="152"/>
      <c r="LSB6" s="212"/>
      <c r="LSC6" s="210"/>
      <c r="LSD6" s="211"/>
      <c r="LSE6" s="149"/>
      <c r="LSM6" s="149"/>
      <c r="LSP6" s="171"/>
      <c r="LSQ6" s="171"/>
      <c r="LSR6" s="149"/>
      <c r="LST6" s="152"/>
      <c r="LSV6" s="152"/>
      <c r="LSW6" s="212"/>
      <c r="LSX6" s="210"/>
      <c r="LSY6" s="211"/>
      <c r="LSZ6" s="149"/>
      <c r="LTH6" s="149"/>
      <c r="LTK6" s="171"/>
      <c r="LTL6" s="171"/>
      <c r="LTM6" s="149"/>
      <c r="LTO6" s="152"/>
      <c r="LTQ6" s="152"/>
      <c r="LTR6" s="212"/>
      <c r="LTS6" s="210"/>
      <c r="LTT6" s="211"/>
      <c r="LTU6" s="149"/>
      <c r="LUC6" s="149"/>
      <c r="LUF6" s="171"/>
      <c r="LUG6" s="171"/>
      <c r="LUH6" s="149"/>
      <c r="LUJ6" s="152"/>
      <c r="LUL6" s="152"/>
      <c r="LUM6" s="212"/>
      <c r="LUN6" s="210"/>
      <c r="LUO6" s="211"/>
      <c r="LUP6" s="149"/>
      <c r="LUX6" s="149"/>
      <c r="LVA6" s="171"/>
      <c r="LVB6" s="171"/>
      <c r="LVC6" s="149"/>
      <c r="LVE6" s="152"/>
      <c r="LVG6" s="152"/>
      <c r="LVH6" s="212"/>
      <c r="LVI6" s="210"/>
      <c r="LVJ6" s="211"/>
      <c r="LVK6" s="149"/>
      <c r="LVS6" s="149"/>
      <c r="LVV6" s="171"/>
      <c r="LVW6" s="171"/>
      <c r="LVX6" s="149"/>
      <c r="LVZ6" s="152"/>
      <c r="LWB6" s="152"/>
      <c r="LWC6" s="212"/>
      <c r="LWD6" s="210"/>
      <c r="LWE6" s="211"/>
      <c r="LWF6" s="149"/>
      <c r="LWN6" s="149"/>
      <c r="LWQ6" s="171"/>
      <c r="LWR6" s="171"/>
      <c r="LWS6" s="149"/>
      <c r="LWU6" s="152"/>
      <c r="LWW6" s="152"/>
      <c r="LWX6" s="212"/>
      <c r="LWY6" s="210"/>
      <c r="LWZ6" s="211"/>
      <c r="LXA6" s="149"/>
      <c r="LXI6" s="149"/>
      <c r="LXL6" s="171"/>
      <c r="LXM6" s="171"/>
      <c r="LXN6" s="149"/>
      <c r="LXP6" s="152"/>
      <c r="LXR6" s="152"/>
      <c r="LXS6" s="212"/>
      <c r="LXT6" s="210"/>
      <c r="LXU6" s="211"/>
      <c r="LXV6" s="149"/>
      <c r="LYD6" s="149"/>
      <c r="LYG6" s="171"/>
      <c r="LYH6" s="171"/>
      <c r="LYI6" s="149"/>
      <c r="LYK6" s="152"/>
      <c r="LYM6" s="152"/>
      <c r="LYN6" s="212"/>
      <c r="LYO6" s="210"/>
      <c r="LYP6" s="211"/>
      <c r="LYQ6" s="149"/>
      <c r="LYY6" s="149"/>
      <c r="LZB6" s="171"/>
      <c r="LZC6" s="171"/>
      <c r="LZD6" s="149"/>
      <c r="LZF6" s="152"/>
      <c r="LZH6" s="152"/>
      <c r="LZI6" s="212"/>
      <c r="LZJ6" s="210"/>
      <c r="LZK6" s="211"/>
      <c r="LZL6" s="149"/>
      <c r="LZT6" s="149"/>
      <c r="LZW6" s="171"/>
      <c r="LZX6" s="171"/>
      <c r="LZY6" s="149"/>
      <c r="MAA6" s="152"/>
      <c r="MAC6" s="152"/>
      <c r="MAD6" s="212"/>
      <c r="MAE6" s="210"/>
      <c r="MAF6" s="211"/>
      <c r="MAG6" s="149"/>
      <c r="MAO6" s="149"/>
      <c r="MAR6" s="171"/>
      <c r="MAS6" s="171"/>
      <c r="MAT6" s="149"/>
      <c r="MAV6" s="152"/>
      <c r="MAX6" s="152"/>
      <c r="MAY6" s="212"/>
      <c r="MAZ6" s="210"/>
      <c r="MBA6" s="211"/>
      <c r="MBB6" s="149"/>
      <c r="MBJ6" s="149"/>
      <c r="MBM6" s="171"/>
      <c r="MBN6" s="171"/>
      <c r="MBO6" s="149"/>
      <c r="MBQ6" s="152"/>
      <c r="MBS6" s="152"/>
      <c r="MBT6" s="212"/>
      <c r="MBU6" s="210"/>
      <c r="MBV6" s="211"/>
      <c r="MBW6" s="149"/>
      <c r="MCE6" s="149"/>
      <c r="MCH6" s="171"/>
      <c r="MCI6" s="171"/>
      <c r="MCJ6" s="149"/>
      <c r="MCL6" s="152"/>
      <c r="MCN6" s="152"/>
      <c r="MCO6" s="212"/>
      <c r="MCP6" s="210"/>
      <c r="MCQ6" s="211"/>
      <c r="MCR6" s="149"/>
      <c r="MCZ6" s="149"/>
      <c r="MDC6" s="171"/>
      <c r="MDD6" s="171"/>
      <c r="MDE6" s="149"/>
      <c r="MDG6" s="152"/>
      <c r="MDI6" s="152"/>
      <c r="MDJ6" s="212"/>
      <c r="MDK6" s="210"/>
      <c r="MDL6" s="211"/>
      <c r="MDM6" s="149"/>
      <c r="MDU6" s="149"/>
      <c r="MDX6" s="171"/>
      <c r="MDY6" s="171"/>
      <c r="MDZ6" s="149"/>
      <c r="MEB6" s="152"/>
      <c r="MED6" s="152"/>
      <c r="MEE6" s="212"/>
      <c r="MEF6" s="210"/>
      <c r="MEG6" s="211"/>
      <c r="MEH6" s="149"/>
      <c r="MEP6" s="149"/>
      <c r="MES6" s="171"/>
      <c r="MET6" s="171"/>
      <c r="MEU6" s="149"/>
      <c r="MEW6" s="152"/>
      <c r="MEY6" s="152"/>
      <c r="MEZ6" s="212"/>
      <c r="MFA6" s="210"/>
      <c r="MFB6" s="211"/>
      <c r="MFC6" s="149"/>
      <c r="MFK6" s="149"/>
      <c r="MFN6" s="171"/>
      <c r="MFO6" s="171"/>
      <c r="MFP6" s="149"/>
      <c r="MFR6" s="152"/>
      <c r="MFT6" s="152"/>
      <c r="MFU6" s="212"/>
      <c r="MFV6" s="210"/>
      <c r="MFW6" s="211"/>
      <c r="MFX6" s="149"/>
      <c r="MGF6" s="149"/>
      <c r="MGI6" s="171"/>
      <c r="MGJ6" s="171"/>
      <c r="MGK6" s="149"/>
      <c r="MGM6" s="152"/>
      <c r="MGO6" s="152"/>
      <c r="MGP6" s="212"/>
      <c r="MGQ6" s="210"/>
      <c r="MGR6" s="211"/>
      <c r="MGS6" s="149"/>
      <c r="MHA6" s="149"/>
      <c r="MHD6" s="171"/>
      <c r="MHE6" s="171"/>
      <c r="MHF6" s="149"/>
      <c r="MHH6" s="152"/>
      <c r="MHJ6" s="152"/>
      <c r="MHK6" s="212"/>
      <c r="MHL6" s="210"/>
      <c r="MHM6" s="211"/>
      <c r="MHN6" s="149"/>
      <c r="MHV6" s="149"/>
      <c r="MHY6" s="171"/>
      <c r="MHZ6" s="171"/>
      <c r="MIA6" s="149"/>
      <c r="MIC6" s="152"/>
      <c r="MIE6" s="152"/>
      <c r="MIF6" s="212"/>
      <c r="MIG6" s="210"/>
      <c r="MIH6" s="211"/>
      <c r="MII6" s="149"/>
      <c r="MIQ6" s="149"/>
      <c r="MIT6" s="171"/>
      <c r="MIU6" s="171"/>
      <c r="MIV6" s="149"/>
      <c r="MIX6" s="152"/>
      <c r="MIZ6" s="152"/>
      <c r="MJA6" s="212"/>
      <c r="MJB6" s="210"/>
      <c r="MJC6" s="211"/>
      <c r="MJD6" s="149"/>
      <c r="MJL6" s="149"/>
      <c r="MJO6" s="171"/>
      <c r="MJP6" s="171"/>
      <c r="MJQ6" s="149"/>
      <c r="MJS6" s="152"/>
      <c r="MJU6" s="152"/>
      <c r="MJV6" s="212"/>
      <c r="MJW6" s="210"/>
      <c r="MJX6" s="211"/>
      <c r="MJY6" s="149"/>
      <c r="MKG6" s="149"/>
      <c r="MKJ6" s="171"/>
      <c r="MKK6" s="171"/>
      <c r="MKL6" s="149"/>
      <c r="MKN6" s="152"/>
      <c r="MKP6" s="152"/>
      <c r="MKQ6" s="212"/>
      <c r="MKR6" s="210"/>
      <c r="MKS6" s="211"/>
      <c r="MKT6" s="149"/>
      <c r="MLB6" s="149"/>
      <c r="MLE6" s="171"/>
      <c r="MLF6" s="171"/>
      <c r="MLG6" s="149"/>
      <c r="MLI6" s="152"/>
      <c r="MLK6" s="152"/>
      <c r="MLL6" s="212"/>
      <c r="MLM6" s="210"/>
      <c r="MLN6" s="211"/>
      <c r="MLO6" s="149"/>
      <c r="MLW6" s="149"/>
      <c r="MLZ6" s="171"/>
      <c r="MMA6" s="171"/>
      <c r="MMB6" s="149"/>
      <c r="MMD6" s="152"/>
      <c r="MMF6" s="152"/>
      <c r="MMG6" s="212"/>
      <c r="MMH6" s="210"/>
      <c r="MMI6" s="211"/>
      <c r="MMJ6" s="149"/>
      <c r="MMR6" s="149"/>
      <c r="MMU6" s="171"/>
      <c r="MMV6" s="171"/>
      <c r="MMW6" s="149"/>
      <c r="MMY6" s="152"/>
      <c r="MNA6" s="152"/>
      <c r="MNB6" s="212"/>
      <c r="MNC6" s="210"/>
      <c r="MND6" s="211"/>
      <c r="MNE6" s="149"/>
      <c r="MNM6" s="149"/>
      <c r="MNP6" s="171"/>
      <c r="MNQ6" s="171"/>
      <c r="MNR6" s="149"/>
      <c r="MNT6" s="152"/>
      <c r="MNV6" s="152"/>
      <c r="MNW6" s="212"/>
      <c r="MNX6" s="210"/>
      <c r="MNY6" s="211"/>
      <c r="MNZ6" s="149"/>
      <c r="MOH6" s="149"/>
      <c r="MOK6" s="171"/>
      <c r="MOL6" s="171"/>
      <c r="MOM6" s="149"/>
      <c r="MOO6" s="152"/>
      <c r="MOQ6" s="152"/>
      <c r="MOR6" s="212"/>
      <c r="MOS6" s="210"/>
      <c r="MOT6" s="211"/>
      <c r="MOU6" s="149"/>
      <c r="MPC6" s="149"/>
      <c r="MPF6" s="171"/>
      <c r="MPG6" s="171"/>
      <c r="MPH6" s="149"/>
      <c r="MPJ6" s="152"/>
      <c r="MPL6" s="152"/>
      <c r="MPM6" s="212"/>
      <c r="MPN6" s="210"/>
      <c r="MPO6" s="211"/>
      <c r="MPP6" s="149"/>
      <c r="MPX6" s="149"/>
      <c r="MQA6" s="171"/>
      <c r="MQB6" s="171"/>
      <c r="MQC6" s="149"/>
      <c r="MQE6" s="152"/>
      <c r="MQG6" s="152"/>
      <c r="MQH6" s="212"/>
      <c r="MQI6" s="210"/>
      <c r="MQJ6" s="211"/>
      <c r="MQK6" s="149"/>
      <c r="MQS6" s="149"/>
      <c r="MQV6" s="171"/>
      <c r="MQW6" s="171"/>
      <c r="MQX6" s="149"/>
      <c r="MQZ6" s="152"/>
      <c r="MRB6" s="152"/>
      <c r="MRC6" s="212"/>
      <c r="MRD6" s="210"/>
      <c r="MRE6" s="211"/>
      <c r="MRF6" s="149"/>
      <c r="MRN6" s="149"/>
      <c r="MRQ6" s="171"/>
      <c r="MRR6" s="171"/>
      <c r="MRS6" s="149"/>
      <c r="MRU6" s="152"/>
      <c r="MRW6" s="152"/>
      <c r="MRX6" s="212"/>
      <c r="MRY6" s="210"/>
      <c r="MRZ6" s="211"/>
      <c r="MSA6" s="149"/>
      <c r="MSI6" s="149"/>
      <c r="MSL6" s="171"/>
      <c r="MSM6" s="171"/>
      <c r="MSN6" s="149"/>
      <c r="MSP6" s="152"/>
      <c r="MSR6" s="152"/>
      <c r="MSS6" s="212"/>
      <c r="MST6" s="210"/>
      <c r="MSU6" s="211"/>
      <c r="MSV6" s="149"/>
      <c r="MTD6" s="149"/>
      <c r="MTG6" s="171"/>
      <c r="MTH6" s="171"/>
      <c r="MTI6" s="149"/>
      <c r="MTK6" s="152"/>
      <c r="MTM6" s="152"/>
      <c r="MTN6" s="212"/>
      <c r="MTO6" s="210"/>
      <c r="MTP6" s="211"/>
      <c r="MTQ6" s="149"/>
      <c r="MTY6" s="149"/>
      <c r="MUB6" s="171"/>
      <c r="MUC6" s="171"/>
      <c r="MUD6" s="149"/>
      <c r="MUF6" s="152"/>
      <c r="MUH6" s="152"/>
      <c r="MUI6" s="212"/>
      <c r="MUJ6" s="210"/>
      <c r="MUK6" s="211"/>
      <c r="MUL6" s="149"/>
      <c r="MUT6" s="149"/>
      <c r="MUW6" s="171"/>
      <c r="MUX6" s="171"/>
      <c r="MUY6" s="149"/>
      <c r="MVA6" s="152"/>
      <c r="MVC6" s="152"/>
      <c r="MVD6" s="212"/>
      <c r="MVE6" s="210"/>
      <c r="MVF6" s="211"/>
      <c r="MVG6" s="149"/>
      <c r="MVO6" s="149"/>
      <c r="MVR6" s="171"/>
      <c r="MVS6" s="171"/>
      <c r="MVT6" s="149"/>
      <c r="MVV6" s="152"/>
      <c r="MVX6" s="152"/>
      <c r="MVY6" s="212"/>
      <c r="MVZ6" s="210"/>
      <c r="MWA6" s="211"/>
      <c r="MWB6" s="149"/>
      <c r="MWJ6" s="149"/>
      <c r="MWM6" s="171"/>
      <c r="MWN6" s="171"/>
      <c r="MWO6" s="149"/>
      <c r="MWQ6" s="152"/>
      <c r="MWS6" s="152"/>
      <c r="MWT6" s="212"/>
      <c r="MWU6" s="210"/>
      <c r="MWV6" s="211"/>
      <c r="MWW6" s="149"/>
      <c r="MXE6" s="149"/>
      <c r="MXH6" s="171"/>
      <c r="MXI6" s="171"/>
      <c r="MXJ6" s="149"/>
      <c r="MXL6" s="152"/>
      <c r="MXN6" s="152"/>
      <c r="MXO6" s="212"/>
      <c r="MXP6" s="210"/>
      <c r="MXQ6" s="211"/>
      <c r="MXR6" s="149"/>
      <c r="MXZ6" s="149"/>
      <c r="MYC6" s="171"/>
      <c r="MYD6" s="171"/>
      <c r="MYE6" s="149"/>
      <c r="MYG6" s="152"/>
      <c r="MYI6" s="152"/>
      <c r="MYJ6" s="212"/>
      <c r="MYK6" s="210"/>
      <c r="MYL6" s="211"/>
      <c r="MYM6" s="149"/>
      <c r="MYU6" s="149"/>
      <c r="MYX6" s="171"/>
      <c r="MYY6" s="171"/>
      <c r="MYZ6" s="149"/>
      <c r="MZB6" s="152"/>
      <c r="MZD6" s="152"/>
      <c r="MZE6" s="212"/>
      <c r="MZF6" s="210"/>
      <c r="MZG6" s="211"/>
      <c r="MZH6" s="149"/>
      <c r="MZP6" s="149"/>
      <c r="MZS6" s="171"/>
      <c r="MZT6" s="171"/>
      <c r="MZU6" s="149"/>
      <c r="MZW6" s="152"/>
      <c r="MZY6" s="152"/>
      <c r="MZZ6" s="212"/>
      <c r="NAA6" s="210"/>
      <c r="NAB6" s="211"/>
      <c r="NAC6" s="149"/>
      <c r="NAK6" s="149"/>
      <c r="NAN6" s="171"/>
      <c r="NAO6" s="171"/>
      <c r="NAP6" s="149"/>
      <c r="NAR6" s="152"/>
      <c r="NAT6" s="152"/>
      <c r="NAU6" s="212"/>
      <c r="NAV6" s="210"/>
      <c r="NAW6" s="211"/>
      <c r="NAX6" s="149"/>
      <c r="NBF6" s="149"/>
      <c r="NBI6" s="171"/>
      <c r="NBJ6" s="171"/>
      <c r="NBK6" s="149"/>
      <c r="NBM6" s="152"/>
      <c r="NBO6" s="152"/>
      <c r="NBP6" s="212"/>
      <c r="NBQ6" s="210"/>
      <c r="NBR6" s="211"/>
      <c r="NBS6" s="149"/>
      <c r="NCA6" s="149"/>
      <c r="NCD6" s="171"/>
      <c r="NCE6" s="171"/>
      <c r="NCF6" s="149"/>
      <c r="NCH6" s="152"/>
      <c r="NCJ6" s="152"/>
      <c r="NCK6" s="212"/>
      <c r="NCL6" s="210"/>
      <c r="NCM6" s="211"/>
      <c r="NCN6" s="149"/>
      <c r="NCV6" s="149"/>
      <c r="NCY6" s="171"/>
      <c r="NCZ6" s="171"/>
      <c r="NDA6" s="149"/>
      <c r="NDC6" s="152"/>
      <c r="NDE6" s="152"/>
      <c r="NDF6" s="212"/>
      <c r="NDG6" s="210"/>
      <c r="NDH6" s="211"/>
      <c r="NDI6" s="149"/>
      <c r="NDQ6" s="149"/>
      <c r="NDT6" s="171"/>
      <c r="NDU6" s="171"/>
      <c r="NDV6" s="149"/>
      <c r="NDX6" s="152"/>
      <c r="NDZ6" s="152"/>
      <c r="NEA6" s="212"/>
      <c r="NEB6" s="210"/>
      <c r="NEC6" s="211"/>
      <c r="NED6" s="149"/>
      <c r="NEL6" s="149"/>
      <c r="NEO6" s="171"/>
      <c r="NEP6" s="171"/>
      <c r="NEQ6" s="149"/>
      <c r="NES6" s="152"/>
      <c r="NEU6" s="152"/>
      <c r="NEV6" s="212"/>
      <c r="NEW6" s="210"/>
      <c r="NEX6" s="211"/>
      <c r="NEY6" s="149"/>
      <c r="NFG6" s="149"/>
      <c r="NFJ6" s="171"/>
      <c r="NFK6" s="171"/>
      <c r="NFL6" s="149"/>
      <c r="NFN6" s="152"/>
      <c r="NFP6" s="152"/>
      <c r="NFQ6" s="212"/>
      <c r="NFR6" s="210"/>
      <c r="NFS6" s="211"/>
      <c r="NFT6" s="149"/>
      <c r="NGB6" s="149"/>
      <c r="NGE6" s="171"/>
      <c r="NGF6" s="171"/>
      <c r="NGG6" s="149"/>
      <c r="NGI6" s="152"/>
      <c r="NGK6" s="152"/>
      <c r="NGL6" s="212"/>
      <c r="NGM6" s="210"/>
      <c r="NGN6" s="211"/>
      <c r="NGO6" s="149"/>
      <c r="NGW6" s="149"/>
      <c r="NGZ6" s="171"/>
      <c r="NHA6" s="171"/>
      <c r="NHB6" s="149"/>
      <c r="NHD6" s="152"/>
      <c r="NHF6" s="152"/>
      <c r="NHG6" s="212"/>
      <c r="NHH6" s="210"/>
      <c r="NHI6" s="211"/>
      <c r="NHJ6" s="149"/>
      <c r="NHR6" s="149"/>
      <c r="NHU6" s="171"/>
      <c r="NHV6" s="171"/>
      <c r="NHW6" s="149"/>
      <c r="NHY6" s="152"/>
      <c r="NIA6" s="152"/>
      <c r="NIB6" s="212"/>
      <c r="NIC6" s="210"/>
      <c r="NID6" s="211"/>
      <c r="NIE6" s="149"/>
      <c r="NIM6" s="149"/>
      <c r="NIP6" s="171"/>
      <c r="NIQ6" s="171"/>
      <c r="NIR6" s="149"/>
      <c r="NIT6" s="152"/>
      <c r="NIV6" s="152"/>
      <c r="NIW6" s="212"/>
      <c r="NIX6" s="210"/>
      <c r="NIY6" s="211"/>
      <c r="NIZ6" s="149"/>
      <c r="NJH6" s="149"/>
      <c r="NJK6" s="171"/>
      <c r="NJL6" s="171"/>
      <c r="NJM6" s="149"/>
      <c r="NJO6" s="152"/>
      <c r="NJQ6" s="152"/>
      <c r="NJR6" s="212"/>
      <c r="NJS6" s="210"/>
      <c r="NJT6" s="211"/>
      <c r="NJU6" s="149"/>
      <c r="NKC6" s="149"/>
      <c r="NKF6" s="171"/>
      <c r="NKG6" s="171"/>
      <c r="NKH6" s="149"/>
      <c r="NKJ6" s="152"/>
      <c r="NKL6" s="152"/>
      <c r="NKM6" s="212"/>
      <c r="NKN6" s="210"/>
      <c r="NKO6" s="211"/>
      <c r="NKP6" s="149"/>
      <c r="NKX6" s="149"/>
      <c r="NLA6" s="171"/>
      <c r="NLB6" s="171"/>
      <c r="NLC6" s="149"/>
      <c r="NLE6" s="152"/>
      <c r="NLG6" s="152"/>
      <c r="NLH6" s="212"/>
      <c r="NLI6" s="210"/>
      <c r="NLJ6" s="211"/>
      <c r="NLK6" s="149"/>
      <c r="NLS6" s="149"/>
      <c r="NLV6" s="171"/>
      <c r="NLW6" s="171"/>
      <c r="NLX6" s="149"/>
      <c r="NLZ6" s="152"/>
      <c r="NMB6" s="152"/>
      <c r="NMC6" s="212"/>
      <c r="NMD6" s="210"/>
      <c r="NME6" s="211"/>
      <c r="NMF6" s="149"/>
      <c r="NMN6" s="149"/>
      <c r="NMQ6" s="171"/>
      <c r="NMR6" s="171"/>
      <c r="NMS6" s="149"/>
      <c r="NMU6" s="152"/>
      <c r="NMW6" s="152"/>
      <c r="NMX6" s="212"/>
      <c r="NMY6" s="210"/>
      <c r="NMZ6" s="211"/>
      <c r="NNA6" s="149"/>
      <c r="NNI6" s="149"/>
      <c r="NNL6" s="171"/>
      <c r="NNM6" s="171"/>
      <c r="NNN6" s="149"/>
      <c r="NNP6" s="152"/>
      <c r="NNR6" s="152"/>
      <c r="NNS6" s="212"/>
      <c r="NNT6" s="210"/>
      <c r="NNU6" s="211"/>
      <c r="NNV6" s="149"/>
      <c r="NOD6" s="149"/>
      <c r="NOG6" s="171"/>
      <c r="NOH6" s="171"/>
      <c r="NOI6" s="149"/>
      <c r="NOK6" s="152"/>
      <c r="NOM6" s="152"/>
      <c r="NON6" s="212"/>
      <c r="NOO6" s="210"/>
      <c r="NOP6" s="211"/>
      <c r="NOQ6" s="149"/>
      <c r="NOY6" s="149"/>
      <c r="NPB6" s="171"/>
      <c r="NPC6" s="171"/>
      <c r="NPD6" s="149"/>
      <c r="NPF6" s="152"/>
      <c r="NPH6" s="152"/>
      <c r="NPI6" s="212"/>
      <c r="NPJ6" s="210"/>
      <c r="NPK6" s="211"/>
      <c r="NPL6" s="149"/>
      <c r="NPT6" s="149"/>
      <c r="NPW6" s="171"/>
      <c r="NPX6" s="171"/>
      <c r="NPY6" s="149"/>
      <c r="NQA6" s="152"/>
      <c r="NQC6" s="152"/>
      <c r="NQD6" s="212"/>
      <c r="NQE6" s="210"/>
      <c r="NQF6" s="211"/>
      <c r="NQG6" s="149"/>
      <c r="NQO6" s="149"/>
      <c r="NQR6" s="171"/>
      <c r="NQS6" s="171"/>
      <c r="NQT6" s="149"/>
      <c r="NQV6" s="152"/>
      <c r="NQX6" s="152"/>
      <c r="NQY6" s="212"/>
      <c r="NQZ6" s="210"/>
      <c r="NRA6" s="211"/>
      <c r="NRB6" s="149"/>
      <c r="NRJ6" s="149"/>
      <c r="NRM6" s="171"/>
      <c r="NRN6" s="171"/>
      <c r="NRO6" s="149"/>
      <c r="NRQ6" s="152"/>
      <c r="NRS6" s="152"/>
      <c r="NRT6" s="212"/>
      <c r="NRU6" s="210"/>
      <c r="NRV6" s="211"/>
      <c r="NRW6" s="149"/>
      <c r="NSE6" s="149"/>
      <c r="NSH6" s="171"/>
      <c r="NSI6" s="171"/>
      <c r="NSJ6" s="149"/>
      <c r="NSL6" s="152"/>
      <c r="NSN6" s="152"/>
      <c r="NSO6" s="212"/>
      <c r="NSP6" s="210"/>
      <c r="NSQ6" s="211"/>
      <c r="NSR6" s="149"/>
      <c r="NSZ6" s="149"/>
      <c r="NTC6" s="171"/>
      <c r="NTD6" s="171"/>
      <c r="NTE6" s="149"/>
      <c r="NTG6" s="152"/>
      <c r="NTI6" s="152"/>
      <c r="NTJ6" s="212"/>
      <c r="NTK6" s="210"/>
      <c r="NTL6" s="211"/>
      <c r="NTM6" s="149"/>
      <c r="NTU6" s="149"/>
      <c r="NTX6" s="171"/>
      <c r="NTY6" s="171"/>
      <c r="NTZ6" s="149"/>
      <c r="NUB6" s="152"/>
      <c r="NUD6" s="152"/>
      <c r="NUE6" s="212"/>
      <c r="NUF6" s="210"/>
      <c r="NUG6" s="211"/>
      <c r="NUH6" s="149"/>
      <c r="NUP6" s="149"/>
      <c r="NUS6" s="171"/>
      <c r="NUT6" s="171"/>
      <c r="NUU6" s="149"/>
      <c r="NUW6" s="152"/>
      <c r="NUY6" s="152"/>
      <c r="NUZ6" s="212"/>
      <c r="NVA6" s="210"/>
      <c r="NVB6" s="211"/>
      <c r="NVC6" s="149"/>
      <c r="NVK6" s="149"/>
      <c r="NVN6" s="171"/>
      <c r="NVO6" s="171"/>
      <c r="NVP6" s="149"/>
      <c r="NVR6" s="152"/>
      <c r="NVT6" s="152"/>
      <c r="NVU6" s="212"/>
      <c r="NVV6" s="210"/>
      <c r="NVW6" s="211"/>
      <c r="NVX6" s="149"/>
      <c r="NWF6" s="149"/>
      <c r="NWI6" s="171"/>
      <c r="NWJ6" s="171"/>
      <c r="NWK6" s="149"/>
      <c r="NWM6" s="152"/>
      <c r="NWO6" s="152"/>
      <c r="NWP6" s="212"/>
      <c r="NWQ6" s="210"/>
      <c r="NWR6" s="211"/>
      <c r="NWS6" s="149"/>
      <c r="NXA6" s="149"/>
      <c r="NXD6" s="171"/>
      <c r="NXE6" s="171"/>
      <c r="NXF6" s="149"/>
      <c r="NXH6" s="152"/>
      <c r="NXJ6" s="152"/>
      <c r="NXK6" s="212"/>
      <c r="NXL6" s="210"/>
      <c r="NXM6" s="211"/>
      <c r="NXN6" s="149"/>
      <c r="NXV6" s="149"/>
      <c r="NXY6" s="171"/>
      <c r="NXZ6" s="171"/>
      <c r="NYA6" s="149"/>
      <c r="NYC6" s="152"/>
      <c r="NYE6" s="152"/>
      <c r="NYF6" s="212"/>
      <c r="NYG6" s="210"/>
      <c r="NYH6" s="211"/>
      <c r="NYI6" s="149"/>
      <c r="NYQ6" s="149"/>
      <c r="NYT6" s="171"/>
      <c r="NYU6" s="171"/>
      <c r="NYV6" s="149"/>
      <c r="NYX6" s="152"/>
      <c r="NYZ6" s="152"/>
      <c r="NZA6" s="212"/>
      <c r="NZB6" s="210"/>
      <c r="NZC6" s="211"/>
      <c r="NZD6" s="149"/>
      <c r="NZL6" s="149"/>
      <c r="NZO6" s="171"/>
      <c r="NZP6" s="171"/>
      <c r="NZQ6" s="149"/>
      <c r="NZS6" s="152"/>
      <c r="NZU6" s="152"/>
      <c r="NZV6" s="212"/>
      <c r="NZW6" s="210"/>
      <c r="NZX6" s="211"/>
      <c r="NZY6" s="149"/>
      <c r="OAG6" s="149"/>
      <c r="OAJ6" s="171"/>
      <c r="OAK6" s="171"/>
      <c r="OAL6" s="149"/>
      <c r="OAN6" s="152"/>
      <c r="OAP6" s="152"/>
      <c r="OAQ6" s="212"/>
      <c r="OAR6" s="210"/>
      <c r="OAS6" s="211"/>
      <c r="OAT6" s="149"/>
      <c r="OBB6" s="149"/>
      <c r="OBE6" s="171"/>
      <c r="OBF6" s="171"/>
      <c r="OBG6" s="149"/>
      <c r="OBI6" s="152"/>
      <c r="OBK6" s="152"/>
      <c r="OBL6" s="212"/>
      <c r="OBM6" s="210"/>
      <c r="OBN6" s="211"/>
      <c r="OBO6" s="149"/>
      <c r="OBW6" s="149"/>
      <c r="OBZ6" s="171"/>
      <c r="OCA6" s="171"/>
      <c r="OCB6" s="149"/>
      <c r="OCD6" s="152"/>
      <c r="OCF6" s="152"/>
      <c r="OCG6" s="212"/>
      <c r="OCH6" s="210"/>
      <c r="OCI6" s="211"/>
      <c r="OCJ6" s="149"/>
      <c r="OCR6" s="149"/>
      <c r="OCU6" s="171"/>
      <c r="OCV6" s="171"/>
      <c r="OCW6" s="149"/>
      <c r="OCY6" s="152"/>
      <c r="ODA6" s="152"/>
      <c r="ODB6" s="212"/>
      <c r="ODC6" s="210"/>
      <c r="ODD6" s="211"/>
      <c r="ODE6" s="149"/>
      <c r="ODM6" s="149"/>
      <c r="ODP6" s="171"/>
      <c r="ODQ6" s="171"/>
      <c r="ODR6" s="149"/>
      <c r="ODT6" s="152"/>
      <c r="ODV6" s="152"/>
      <c r="ODW6" s="212"/>
      <c r="ODX6" s="210"/>
      <c r="ODY6" s="211"/>
      <c r="ODZ6" s="149"/>
      <c r="OEH6" s="149"/>
      <c r="OEK6" s="171"/>
      <c r="OEL6" s="171"/>
      <c r="OEM6" s="149"/>
      <c r="OEO6" s="152"/>
      <c r="OEQ6" s="152"/>
      <c r="OER6" s="212"/>
      <c r="OES6" s="210"/>
      <c r="OET6" s="211"/>
      <c r="OEU6" s="149"/>
      <c r="OFC6" s="149"/>
      <c r="OFF6" s="171"/>
      <c r="OFG6" s="171"/>
      <c r="OFH6" s="149"/>
      <c r="OFJ6" s="152"/>
      <c r="OFL6" s="152"/>
      <c r="OFM6" s="212"/>
      <c r="OFN6" s="210"/>
      <c r="OFO6" s="211"/>
      <c r="OFP6" s="149"/>
      <c r="OFX6" s="149"/>
      <c r="OGA6" s="171"/>
      <c r="OGB6" s="171"/>
      <c r="OGC6" s="149"/>
      <c r="OGE6" s="152"/>
      <c r="OGG6" s="152"/>
      <c r="OGH6" s="212"/>
      <c r="OGI6" s="210"/>
      <c r="OGJ6" s="211"/>
      <c r="OGK6" s="149"/>
      <c r="OGS6" s="149"/>
      <c r="OGV6" s="171"/>
      <c r="OGW6" s="171"/>
      <c r="OGX6" s="149"/>
      <c r="OGZ6" s="152"/>
      <c r="OHB6" s="152"/>
      <c r="OHC6" s="212"/>
      <c r="OHD6" s="210"/>
      <c r="OHE6" s="211"/>
      <c r="OHF6" s="149"/>
      <c r="OHN6" s="149"/>
      <c r="OHQ6" s="171"/>
      <c r="OHR6" s="171"/>
      <c r="OHS6" s="149"/>
      <c r="OHU6" s="152"/>
      <c r="OHW6" s="152"/>
      <c r="OHX6" s="212"/>
      <c r="OHY6" s="210"/>
      <c r="OHZ6" s="211"/>
      <c r="OIA6" s="149"/>
      <c r="OII6" s="149"/>
      <c r="OIL6" s="171"/>
      <c r="OIM6" s="171"/>
      <c r="OIN6" s="149"/>
      <c r="OIP6" s="152"/>
      <c r="OIR6" s="152"/>
      <c r="OIS6" s="212"/>
      <c r="OIT6" s="210"/>
      <c r="OIU6" s="211"/>
      <c r="OIV6" s="149"/>
      <c r="OJD6" s="149"/>
      <c r="OJG6" s="171"/>
      <c r="OJH6" s="171"/>
      <c r="OJI6" s="149"/>
      <c r="OJK6" s="152"/>
      <c r="OJM6" s="152"/>
      <c r="OJN6" s="212"/>
      <c r="OJO6" s="210"/>
      <c r="OJP6" s="211"/>
      <c r="OJQ6" s="149"/>
      <c r="OJY6" s="149"/>
      <c r="OKB6" s="171"/>
      <c r="OKC6" s="171"/>
      <c r="OKD6" s="149"/>
      <c r="OKF6" s="152"/>
      <c r="OKH6" s="152"/>
      <c r="OKI6" s="212"/>
      <c r="OKJ6" s="210"/>
      <c r="OKK6" s="211"/>
      <c r="OKL6" s="149"/>
      <c r="OKT6" s="149"/>
      <c r="OKW6" s="171"/>
      <c r="OKX6" s="171"/>
      <c r="OKY6" s="149"/>
      <c r="OLA6" s="152"/>
      <c r="OLC6" s="152"/>
      <c r="OLD6" s="212"/>
      <c r="OLE6" s="210"/>
      <c r="OLF6" s="211"/>
      <c r="OLG6" s="149"/>
      <c r="OLO6" s="149"/>
      <c r="OLR6" s="171"/>
      <c r="OLS6" s="171"/>
      <c r="OLT6" s="149"/>
      <c r="OLV6" s="152"/>
      <c r="OLX6" s="152"/>
      <c r="OLY6" s="212"/>
      <c r="OLZ6" s="210"/>
      <c r="OMA6" s="211"/>
      <c r="OMB6" s="149"/>
      <c r="OMJ6" s="149"/>
      <c r="OMM6" s="171"/>
      <c r="OMN6" s="171"/>
      <c r="OMO6" s="149"/>
      <c r="OMQ6" s="152"/>
      <c r="OMS6" s="152"/>
      <c r="OMT6" s="212"/>
      <c r="OMU6" s="210"/>
      <c r="OMV6" s="211"/>
      <c r="OMW6" s="149"/>
      <c r="ONE6" s="149"/>
      <c r="ONH6" s="171"/>
      <c r="ONI6" s="171"/>
      <c r="ONJ6" s="149"/>
      <c r="ONL6" s="152"/>
      <c r="ONN6" s="152"/>
      <c r="ONO6" s="212"/>
      <c r="ONP6" s="210"/>
      <c r="ONQ6" s="211"/>
      <c r="ONR6" s="149"/>
      <c r="ONZ6" s="149"/>
      <c r="OOC6" s="171"/>
      <c r="OOD6" s="171"/>
      <c r="OOE6" s="149"/>
      <c r="OOG6" s="152"/>
      <c r="OOI6" s="152"/>
      <c r="OOJ6" s="212"/>
      <c r="OOK6" s="210"/>
      <c r="OOL6" s="211"/>
      <c r="OOM6" s="149"/>
      <c r="OOU6" s="149"/>
      <c r="OOX6" s="171"/>
      <c r="OOY6" s="171"/>
      <c r="OOZ6" s="149"/>
      <c r="OPB6" s="152"/>
      <c r="OPD6" s="152"/>
      <c r="OPE6" s="212"/>
      <c r="OPF6" s="210"/>
      <c r="OPG6" s="211"/>
      <c r="OPH6" s="149"/>
      <c r="OPP6" s="149"/>
      <c r="OPS6" s="171"/>
      <c r="OPT6" s="171"/>
      <c r="OPU6" s="149"/>
      <c r="OPW6" s="152"/>
      <c r="OPY6" s="152"/>
      <c r="OPZ6" s="212"/>
      <c r="OQA6" s="210"/>
      <c r="OQB6" s="211"/>
      <c r="OQC6" s="149"/>
      <c r="OQK6" s="149"/>
      <c r="OQN6" s="171"/>
      <c r="OQO6" s="171"/>
      <c r="OQP6" s="149"/>
      <c r="OQR6" s="152"/>
      <c r="OQT6" s="152"/>
      <c r="OQU6" s="212"/>
      <c r="OQV6" s="210"/>
      <c r="OQW6" s="211"/>
      <c r="OQX6" s="149"/>
      <c r="ORF6" s="149"/>
      <c r="ORI6" s="171"/>
      <c r="ORJ6" s="171"/>
      <c r="ORK6" s="149"/>
      <c r="ORM6" s="152"/>
      <c r="ORO6" s="152"/>
      <c r="ORP6" s="212"/>
      <c r="ORQ6" s="210"/>
      <c r="ORR6" s="211"/>
      <c r="ORS6" s="149"/>
      <c r="OSA6" s="149"/>
      <c r="OSD6" s="171"/>
      <c r="OSE6" s="171"/>
      <c r="OSF6" s="149"/>
      <c r="OSH6" s="152"/>
      <c r="OSJ6" s="152"/>
      <c r="OSK6" s="212"/>
      <c r="OSL6" s="210"/>
      <c r="OSM6" s="211"/>
      <c r="OSN6" s="149"/>
      <c r="OSV6" s="149"/>
      <c r="OSY6" s="171"/>
      <c r="OSZ6" s="171"/>
      <c r="OTA6" s="149"/>
      <c r="OTC6" s="152"/>
      <c r="OTE6" s="152"/>
      <c r="OTF6" s="212"/>
      <c r="OTG6" s="210"/>
      <c r="OTH6" s="211"/>
      <c r="OTI6" s="149"/>
      <c r="OTQ6" s="149"/>
      <c r="OTT6" s="171"/>
      <c r="OTU6" s="171"/>
      <c r="OTV6" s="149"/>
      <c r="OTX6" s="152"/>
      <c r="OTZ6" s="152"/>
      <c r="OUA6" s="212"/>
      <c r="OUB6" s="210"/>
      <c r="OUC6" s="211"/>
      <c r="OUD6" s="149"/>
      <c r="OUL6" s="149"/>
      <c r="OUO6" s="171"/>
      <c r="OUP6" s="171"/>
      <c r="OUQ6" s="149"/>
      <c r="OUS6" s="152"/>
      <c r="OUU6" s="152"/>
      <c r="OUV6" s="212"/>
      <c r="OUW6" s="210"/>
      <c r="OUX6" s="211"/>
      <c r="OUY6" s="149"/>
      <c r="OVG6" s="149"/>
      <c r="OVJ6" s="171"/>
      <c r="OVK6" s="171"/>
      <c r="OVL6" s="149"/>
      <c r="OVN6" s="152"/>
      <c r="OVP6" s="152"/>
      <c r="OVQ6" s="212"/>
      <c r="OVR6" s="210"/>
      <c r="OVS6" s="211"/>
      <c r="OVT6" s="149"/>
      <c r="OWB6" s="149"/>
      <c r="OWE6" s="171"/>
      <c r="OWF6" s="171"/>
      <c r="OWG6" s="149"/>
      <c r="OWI6" s="152"/>
      <c r="OWK6" s="152"/>
      <c r="OWL6" s="212"/>
      <c r="OWM6" s="210"/>
      <c r="OWN6" s="211"/>
      <c r="OWO6" s="149"/>
      <c r="OWW6" s="149"/>
      <c r="OWZ6" s="171"/>
      <c r="OXA6" s="171"/>
      <c r="OXB6" s="149"/>
      <c r="OXD6" s="152"/>
      <c r="OXF6" s="152"/>
      <c r="OXG6" s="212"/>
      <c r="OXH6" s="210"/>
      <c r="OXI6" s="211"/>
      <c r="OXJ6" s="149"/>
      <c r="OXR6" s="149"/>
      <c r="OXU6" s="171"/>
      <c r="OXV6" s="171"/>
      <c r="OXW6" s="149"/>
      <c r="OXY6" s="152"/>
      <c r="OYA6" s="152"/>
      <c r="OYB6" s="212"/>
      <c r="OYC6" s="210"/>
      <c r="OYD6" s="211"/>
      <c r="OYE6" s="149"/>
      <c r="OYM6" s="149"/>
      <c r="OYP6" s="171"/>
      <c r="OYQ6" s="171"/>
      <c r="OYR6" s="149"/>
      <c r="OYT6" s="152"/>
      <c r="OYV6" s="152"/>
      <c r="OYW6" s="212"/>
      <c r="OYX6" s="210"/>
      <c r="OYY6" s="211"/>
      <c r="OYZ6" s="149"/>
      <c r="OZH6" s="149"/>
      <c r="OZK6" s="171"/>
      <c r="OZL6" s="171"/>
      <c r="OZM6" s="149"/>
      <c r="OZO6" s="152"/>
      <c r="OZQ6" s="152"/>
      <c r="OZR6" s="212"/>
      <c r="OZS6" s="210"/>
      <c r="OZT6" s="211"/>
      <c r="OZU6" s="149"/>
      <c r="PAC6" s="149"/>
      <c r="PAF6" s="171"/>
      <c r="PAG6" s="171"/>
      <c r="PAH6" s="149"/>
      <c r="PAJ6" s="152"/>
      <c r="PAL6" s="152"/>
      <c r="PAM6" s="212"/>
      <c r="PAN6" s="210"/>
      <c r="PAO6" s="211"/>
      <c r="PAP6" s="149"/>
      <c r="PAX6" s="149"/>
      <c r="PBA6" s="171"/>
      <c r="PBB6" s="171"/>
      <c r="PBC6" s="149"/>
      <c r="PBE6" s="152"/>
      <c r="PBG6" s="152"/>
      <c r="PBH6" s="212"/>
      <c r="PBI6" s="210"/>
      <c r="PBJ6" s="211"/>
      <c r="PBK6" s="149"/>
      <c r="PBS6" s="149"/>
      <c r="PBV6" s="171"/>
      <c r="PBW6" s="171"/>
      <c r="PBX6" s="149"/>
      <c r="PBZ6" s="152"/>
      <c r="PCB6" s="152"/>
      <c r="PCC6" s="212"/>
      <c r="PCD6" s="210"/>
      <c r="PCE6" s="211"/>
      <c r="PCF6" s="149"/>
      <c r="PCN6" s="149"/>
      <c r="PCQ6" s="171"/>
      <c r="PCR6" s="171"/>
      <c r="PCS6" s="149"/>
      <c r="PCU6" s="152"/>
      <c r="PCW6" s="152"/>
      <c r="PCX6" s="212"/>
      <c r="PCY6" s="210"/>
      <c r="PCZ6" s="211"/>
      <c r="PDA6" s="149"/>
      <c r="PDI6" s="149"/>
      <c r="PDL6" s="171"/>
      <c r="PDM6" s="171"/>
      <c r="PDN6" s="149"/>
      <c r="PDP6" s="152"/>
      <c r="PDR6" s="152"/>
      <c r="PDS6" s="212"/>
      <c r="PDT6" s="210"/>
      <c r="PDU6" s="211"/>
      <c r="PDV6" s="149"/>
      <c r="PED6" s="149"/>
      <c r="PEG6" s="171"/>
      <c r="PEH6" s="171"/>
      <c r="PEI6" s="149"/>
      <c r="PEK6" s="152"/>
      <c r="PEM6" s="152"/>
      <c r="PEN6" s="212"/>
      <c r="PEO6" s="210"/>
      <c r="PEP6" s="211"/>
      <c r="PEQ6" s="149"/>
      <c r="PEY6" s="149"/>
      <c r="PFB6" s="171"/>
      <c r="PFC6" s="171"/>
      <c r="PFD6" s="149"/>
      <c r="PFF6" s="152"/>
      <c r="PFH6" s="152"/>
      <c r="PFI6" s="212"/>
      <c r="PFJ6" s="210"/>
      <c r="PFK6" s="211"/>
      <c r="PFL6" s="149"/>
      <c r="PFT6" s="149"/>
      <c r="PFW6" s="171"/>
      <c r="PFX6" s="171"/>
      <c r="PFY6" s="149"/>
      <c r="PGA6" s="152"/>
      <c r="PGC6" s="152"/>
      <c r="PGD6" s="212"/>
      <c r="PGE6" s="210"/>
      <c r="PGF6" s="211"/>
      <c r="PGG6" s="149"/>
      <c r="PGO6" s="149"/>
      <c r="PGR6" s="171"/>
      <c r="PGS6" s="171"/>
      <c r="PGT6" s="149"/>
      <c r="PGV6" s="152"/>
      <c r="PGX6" s="152"/>
      <c r="PGY6" s="212"/>
      <c r="PGZ6" s="210"/>
      <c r="PHA6" s="211"/>
      <c r="PHB6" s="149"/>
      <c r="PHJ6" s="149"/>
      <c r="PHM6" s="171"/>
      <c r="PHN6" s="171"/>
      <c r="PHO6" s="149"/>
      <c r="PHQ6" s="152"/>
      <c r="PHS6" s="152"/>
      <c r="PHT6" s="212"/>
      <c r="PHU6" s="210"/>
      <c r="PHV6" s="211"/>
      <c r="PHW6" s="149"/>
      <c r="PIE6" s="149"/>
      <c r="PIH6" s="171"/>
      <c r="PII6" s="171"/>
      <c r="PIJ6" s="149"/>
      <c r="PIL6" s="152"/>
      <c r="PIN6" s="152"/>
      <c r="PIO6" s="212"/>
      <c r="PIP6" s="210"/>
      <c r="PIQ6" s="211"/>
      <c r="PIR6" s="149"/>
      <c r="PIZ6" s="149"/>
      <c r="PJC6" s="171"/>
      <c r="PJD6" s="171"/>
      <c r="PJE6" s="149"/>
      <c r="PJG6" s="152"/>
      <c r="PJI6" s="152"/>
      <c r="PJJ6" s="212"/>
      <c r="PJK6" s="210"/>
      <c r="PJL6" s="211"/>
      <c r="PJM6" s="149"/>
      <c r="PJU6" s="149"/>
      <c r="PJX6" s="171"/>
      <c r="PJY6" s="171"/>
      <c r="PJZ6" s="149"/>
      <c r="PKB6" s="152"/>
      <c r="PKD6" s="152"/>
      <c r="PKE6" s="212"/>
      <c r="PKF6" s="210"/>
      <c r="PKG6" s="211"/>
      <c r="PKH6" s="149"/>
      <c r="PKP6" s="149"/>
      <c r="PKS6" s="171"/>
      <c r="PKT6" s="171"/>
      <c r="PKU6" s="149"/>
      <c r="PKW6" s="152"/>
      <c r="PKY6" s="152"/>
      <c r="PKZ6" s="212"/>
      <c r="PLA6" s="210"/>
      <c r="PLB6" s="211"/>
      <c r="PLC6" s="149"/>
      <c r="PLK6" s="149"/>
      <c r="PLN6" s="171"/>
      <c r="PLO6" s="171"/>
      <c r="PLP6" s="149"/>
      <c r="PLR6" s="152"/>
      <c r="PLT6" s="152"/>
      <c r="PLU6" s="212"/>
      <c r="PLV6" s="210"/>
      <c r="PLW6" s="211"/>
      <c r="PLX6" s="149"/>
      <c r="PMF6" s="149"/>
      <c r="PMI6" s="171"/>
      <c r="PMJ6" s="171"/>
      <c r="PMK6" s="149"/>
      <c r="PMM6" s="152"/>
      <c r="PMO6" s="152"/>
      <c r="PMP6" s="212"/>
      <c r="PMQ6" s="210"/>
      <c r="PMR6" s="211"/>
      <c r="PMS6" s="149"/>
      <c r="PNA6" s="149"/>
      <c r="PND6" s="171"/>
      <c r="PNE6" s="171"/>
      <c r="PNF6" s="149"/>
      <c r="PNH6" s="152"/>
      <c r="PNJ6" s="152"/>
      <c r="PNK6" s="212"/>
      <c r="PNL6" s="210"/>
      <c r="PNM6" s="211"/>
      <c r="PNN6" s="149"/>
      <c r="PNV6" s="149"/>
      <c r="PNY6" s="171"/>
      <c r="PNZ6" s="171"/>
      <c r="POA6" s="149"/>
      <c r="POC6" s="152"/>
      <c r="POE6" s="152"/>
      <c r="POF6" s="212"/>
      <c r="POG6" s="210"/>
      <c r="POH6" s="211"/>
      <c r="POI6" s="149"/>
      <c r="POQ6" s="149"/>
      <c r="POT6" s="171"/>
      <c r="POU6" s="171"/>
      <c r="POV6" s="149"/>
      <c r="POX6" s="152"/>
      <c r="POZ6" s="152"/>
      <c r="PPA6" s="212"/>
      <c r="PPB6" s="210"/>
      <c r="PPC6" s="211"/>
      <c r="PPD6" s="149"/>
      <c r="PPL6" s="149"/>
      <c r="PPO6" s="171"/>
      <c r="PPP6" s="171"/>
      <c r="PPQ6" s="149"/>
      <c r="PPS6" s="152"/>
      <c r="PPU6" s="152"/>
      <c r="PPV6" s="212"/>
      <c r="PPW6" s="210"/>
      <c r="PPX6" s="211"/>
      <c r="PPY6" s="149"/>
      <c r="PQG6" s="149"/>
      <c r="PQJ6" s="171"/>
      <c r="PQK6" s="171"/>
      <c r="PQL6" s="149"/>
      <c r="PQN6" s="152"/>
      <c r="PQP6" s="152"/>
      <c r="PQQ6" s="212"/>
      <c r="PQR6" s="210"/>
      <c r="PQS6" s="211"/>
      <c r="PQT6" s="149"/>
      <c r="PRB6" s="149"/>
      <c r="PRE6" s="171"/>
      <c r="PRF6" s="171"/>
      <c r="PRG6" s="149"/>
      <c r="PRI6" s="152"/>
      <c r="PRK6" s="152"/>
      <c r="PRL6" s="212"/>
      <c r="PRM6" s="210"/>
      <c r="PRN6" s="211"/>
      <c r="PRO6" s="149"/>
      <c r="PRW6" s="149"/>
      <c r="PRZ6" s="171"/>
      <c r="PSA6" s="171"/>
      <c r="PSB6" s="149"/>
      <c r="PSD6" s="152"/>
      <c r="PSF6" s="152"/>
      <c r="PSG6" s="212"/>
      <c r="PSH6" s="210"/>
      <c r="PSI6" s="211"/>
      <c r="PSJ6" s="149"/>
      <c r="PSR6" s="149"/>
      <c r="PSU6" s="171"/>
      <c r="PSV6" s="171"/>
      <c r="PSW6" s="149"/>
      <c r="PSY6" s="152"/>
      <c r="PTA6" s="152"/>
      <c r="PTB6" s="212"/>
      <c r="PTC6" s="210"/>
      <c r="PTD6" s="211"/>
      <c r="PTE6" s="149"/>
      <c r="PTM6" s="149"/>
      <c r="PTP6" s="171"/>
      <c r="PTQ6" s="171"/>
      <c r="PTR6" s="149"/>
      <c r="PTT6" s="152"/>
      <c r="PTV6" s="152"/>
      <c r="PTW6" s="212"/>
      <c r="PTX6" s="210"/>
      <c r="PTY6" s="211"/>
      <c r="PTZ6" s="149"/>
      <c r="PUH6" s="149"/>
      <c r="PUK6" s="171"/>
      <c r="PUL6" s="171"/>
      <c r="PUM6" s="149"/>
      <c r="PUO6" s="152"/>
      <c r="PUQ6" s="152"/>
      <c r="PUR6" s="212"/>
      <c r="PUS6" s="210"/>
      <c r="PUT6" s="211"/>
      <c r="PUU6" s="149"/>
      <c r="PVC6" s="149"/>
      <c r="PVF6" s="171"/>
      <c r="PVG6" s="171"/>
      <c r="PVH6" s="149"/>
      <c r="PVJ6" s="152"/>
      <c r="PVL6" s="152"/>
      <c r="PVM6" s="212"/>
      <c r="PVN6" s="210"/>
      <c r="PVO6" s="211"/>
      <c r="PVP6" s="149"/>
      <c r="PVX6" s="149"/>
      <c r="PWA6" s="171"/>
      <c r="PWB6" s="171"/>
      <c r="PWC6" s="149"/>
      <c r="PWE6" s="152"/>
      <c r="PWG6" s="152"/>
      <c r="PWH6" s="212"/>
      <c r="PWI6" s="210"/>
      <c r="PWJ6" s="211"/>
      <c r="PWK6" s="149"/>
      <c r="PWS6" s="149"/>
      <c r="PWV6" s="171"/>
      <c r="PWW6" s="171"/>
      <c r="PWX6" s="149"/>
      <c r="PWZ6" s="152"/>
      <c r="PXB6" s="152"/>
      <c r="PXC6" s="212"/>
      <c r="PXD6" s="210"/>
      <c r="PXE6" s="211"/>
      <c r="PXF6" s="149"/>
      <c r="PXN6" s="149"/>
      <c r="PXQ6" s="171"/>
      <c r="PXR6" s="171"/>
      <c r="PXS6" s="149"/>
      <c r="PXU6" s="152"/>
      <c r="PXW6" s="152"/>
      <c r="PXX6" s="212"/>
      <c r="PXY6" s="210"/>
      <c r="PXZ6" s="211"/>
      <c r="PYA6" s="149"/>
      <c r="PYI6" s="149"/>
      <c r="PYL6" s="171"/>
      <c r="PYM6" s="171"/>
      <c r="PYN6" s="149"/>
      <c r="PYP6" s="152"/>
      <c r="PYR6" s="152"/>
      <c r="PYS6" s="212"/>
      <c r="PYT6" s="210"/>
      <c r="PYU6" s="211"/>
      <c r="PYV6" s="149"/>
      <c r="PZD6" s="149"/>
      <c r="PZG6" s="171"/>
      <c r="PZH6" s="171"/>
      <c r="PZI6" s="149"/>
      <c r="PZK6" s="152"/>
      <c r="PZM6" s="152"/>
      <c r="PZN6" s="212"/>
      <c r="PZO6" s="210"/>
      <c r="PZP6" s="211"/>
      <c r="PZQ6" s="149"/>
      <c r="PZY6" s="149"/>
      <c r="QAB6" s="171"/>
      <c r="QAC6" s="171"/>
      <c r="QAD6" s="149"/>
      <c r="QAF6" s="152"/>
      <c r="QAH6" s="152"/>
      <c r="QAI6" s="212"/>
      <c r="QAJ6" s="210"/>
      <c r="QAK6" s="211"/>
      <c r="QAL6" s="149"/>
      <c r="QAT6" s="149"/>
      <c r="QAW6" s="171"/>
      <c r="QAX6" s="171"/>
      <c r="QAY6" s="149"/>
      <c r="QBA6" s="152"/>
      <c r="QBC6" s="152"/>
      <c r="QBD6" s="212"/>
      <c r="QBE6" s="210"/>
      <c r="QBF6" s="211"/>
      <c r="QBG6" s="149"/>
      <c r="QBO6" s="149"/>
      <c r="QBR6" s="171"/>
      <c r="QBS6" s="171"/>
      <c r="QBT6" s="149"/>
      <c r="QBV6" s="152"/>
      <c r="QBX6" s="152"/>
      <c r="QBY6" s="212"/>
      <c r="QBZ6" s="210"/>
      <c r="QCA6" s="211"/>
      <c r="QCB6" s="149"/>
      <c r="QCJ6" s="149"/>
      <c r="QCM6" s="171"/>
      <c r="QCN6" s="171"/>
      <c r="QCO6" s="149"/>
      <c r="QCQ6" s="152"/>
      <c r="QCS6" s="152"/>
      <c r="QCT6" s="212"/>
      <c r="QCU6" s="210"/>
      <c r="QCV6" s="211"/>
      <c r="QCW6" s="149"/>
      <c r="QDE6" s="149"/>
      <c r="QDH6" s="171"/>
      <c r="QDI6" s="171"/>
      <c r="QDJ6" s="149"/>
      <c r="QDL6" s="152"/>
      <c r="QDN6" s="152"/>
      <c r="QDO6" s="212"/>
      <c r="QDP6" s="210"/>
      <c r="QDQ6" s="211"/>
      <c r="QDR6" s="149"/>
      <c r="QDZ6" s="149"/>
      <c r="QEC6" s="171"/>
      <c r="QED6" s="171"/>
      <c r="QEE6" s="149"/>
      <c r="QEG6" s="152"/>
      <c r="QEI6" s="152"/>
      <c r="QEJ6" s="212"/>
      <c r="QEK6" s="210"/>
      <c r="QEL6" s="211"/>
      <c r="QEM6" s="149"/>
      <c r="QEU6" s="149"/>
      <c r="QEX6" s="171"/>
      <c r="QEY6" s="171"/>
      <c r="QEZ6" s="149"/>
      <c r="QFB6" s="152"/>
      <c r="QFD6" s="152"/>
      <c r="QFE6" s="212"/>
      <c r="QFF6" s="210"/>
      <c r="QFG6" s="211"/>
      <c r="QFH6" s="149"/>
      <c r="QFP6" s="149"/>
      <c r="QFS6" s="171"/>
      <c r="QFT6" s="171"/>
      <c r="QFU6" s="149"/>
      <c r="QFW6" s="152"/>
      <c r="QFY6" s="152"/>
      <c r="QFZ6" s="212"/>
      <c r="QGA6" s="210"/>
      <c r="QGB6" s="211"/>
      <c r="QGC6" s="149"/>
      <c r="QGK6" s="149"/>
      <c r="QGN6" s="171"/>
      <c r="QGO6" s="171"/>
      <c r="QGP6" s="149"/>
      <c r="QGR6" s="152"/>
      <c r="QGT6" s="152"/>
      <c r="QGU6" s="212"/>
      <c r="QGV6" s="210"/>
      <c r="QGW6" s="211"/>
      <c r="QGX6" s="149"/>
      <c r="QHF6" s="149"/>
      <c r="QHI6" s="171"/>
      <c r="QHJ6" s="171"/>
      <c r="QHK6" s="149"/>
      <c r="QHM6" s="152"/>
      <c r="QHO6" s="152"/>
      <c r="QHP6" s="212"/>
      <c r="QHQ6" s="210"/>
      <c r="QHR6" s="211"/>
      <c r="QHS6" s="149"/>
      <c r="QIA6" s="149"/>
      <c r="QID6" s="171"/>
      <c r="QIE6" s="171"/>
      <c r="QIF6" s="149"/>
      <c r="QIH6" s="152"/>
      <c r="QIJ6" s="152"/>
      <c r="QIK6" s="212"/>
      <c r="QIL6" s="210"/>
      <c r="QIM6" s="211"/>
      <c r="QIN6" s="149"/>
      <c r="QIV6" s="149"/>
      <c r="QIY6" s="171"/>
      <c r="QIZ6" s="171"/>
      <c r="QJA6" s="149"/>
      <c r="QJC6" s="152"/>
      <c r="QJE6" s="152"/>
      <c r="QJF6" s="212"/>
      <c r="QJG6" s="210"/>
      <c r="QJH6" s="211"/>
      <c r="QJI6" s="149"/>
      <c r="QJQ6" s="149"/>
      <c r="QJT6" s="171"/>
      <c r="QJU6" s="171"/>
      <c r="QJV6" s="149"/>
      <c r="QJX6" s="152"/>
      <c r="QJZ6" s="152"/>
      <c r="QKA6" s="212"/>
      <c r="QKB6" s="210"/>
      <c r="QKC6" s="211"/>
      <c r="QKD6" s="149"/>
      <c r="QKL6" s="149"/>
      <c r="QKO6" s="171"/>
      <c r="QKP6" s="171"/>
      <c r="QKQ6" s="149"/>
      <c r="QKS6" s="152"/>
      <c r="QKU6" s="152"/>
      <c r="QKV6" s="212"/>
      <c r="QKW6" s="210"/>
      <c r="QKX6" s="211"/>
      <c r="QKY6" s="149"/>
      <c r="QLG6" s="149"/>
      <c r="QLJ6" s="171"/>
      <c r="QLK6" s="171"/>
      <c r="QLL6" s="149"/>
      <c r="QLN6" s="152"/>
      <c r="QLP6" s="152"/>
      <c r="QLQ6" s="212"/>
      <c r="QLR6" s="210"/>
      <c r="QLS6" s="211"/>
      <c r="QLT6" s="149"/>
      <c r="QMB6" s="149"/>
      <c r="QME6" s="171"/>
      <c r="QMF6" s="171"/>
      <c r="QMG6" s="149"/>
      <c r="QMI6" s="152"/>
      <c r="QMK6" s="152"/>
      <c r="QML6" s="212"/>
      <c r="QMM6" s="210"/>
      <c r="QMN6" s="211"/>
      <c r="QMO6" s="149"/>
      <c r="QMW6" s="149"/>
      <c r="QMZ6" s="171"/>
      <c r="QNA6" s="171"/>
      <c r="QNB6" s="149"/>
      <c r="QND6" s="152"/>
      <c r="QNF6" s="152"/>
      <c r="QNG6" s="212"/>
      <c r="QNH6" s="210"/>
      <c r="QNI6" s="211"/>
      <c r="QNJ6" s="149"/>
      <c r="QNR6" s="149"/>
      <c r="QNU6" s="171"/>
      <c r="QNV6" s="171"/>
      <c r="QNW6" s="149"/>
      <c r="QNY6" s="152"/>
      <c r="QOA6" s="152"/>
      <c r="QOB6" s="212"/>
      <c r="QOC6" s="210"/>
      <c r="QOD6" s="211"/>
      <c r="QOE6" s="149"/>
      <c r="QOM6" s="149"/>
      <c r="QOP6" s="171"/>
      <c r="QOQ6" s="171"/>
      <c r="QOR6" s="149"/>
      <c r="QOT6" s="152"/>
      <c r="QOV6" s="152"/>
      <c r="QOW6" s="212"/>
      <c r="QOX6" s="210"/>
      <c r="QOY6" s="211"/>
      <c r="QOZ6" s="149"/>
      <c r="QPH6" s="149"/>
      <c r="QPK6" s="171"/>
      <c r="QPL6" s="171"/>
      <c r="QPM6" s="149"/>
      <c r="QPO6" s="152"/>
      <c r="QPQ6" s="152"/>
      <c r="QPR6" s="212"/>
      <c r="QPS6" s="210"/>
      <c r="QPT6" s="211"/>
      <c r="QPU6" s="149"/>
      <c r="QQC6" s="149"/>
      <c r="QQF6" s="171"/>
      <c r="QQG6" s="171"/>
      <c r="QQH6" s="149"/>
      <c r="QQJ6" s="152"/>
      <c r="QQL6" s="152"/>
      <c r="QQM6" s="212"/>
      <c r="QQN6" s="210"/>
      <c r="QQO6" s="211"/>
      <c r="QQP6" s="149"/>
      <c r="QQX6" s="149"/>
      <c r="QRA6" s="171"/>
      <c r="QRB6" s="171"/>
      <c r="QRC6" s="149"/>
      <c r="QRE6" s="152"/>
      <c r="QRG6" s="152"/>
      <c r="QRH6" s="212"/>
      <c r="QRI6" s="210"/>
      <c r="QRJ6" s="211"/>
      <c r="QRK6" s="149"/>
      <c r="QRS6" s="149"/>
      <c r="QRV6" s="171"/>
      <c r="QRW6" s="171"/>
      <c r="QRX6" s="149"/>
      <c r="QRZ6" s="152"/>
      <c r="QSB6" s="152"/>
      <c r="QSC6" s="212"/>
      <c r="QSD6" s="210"/>
      <c r="QSE6" s="211"/>
      <c r="QSF6" s="149"/>
      <c r="QSN6" s="149"/>
      <c r="QSQ6" s="171"/>
      <c r="QSR6" s="171"/>
      <c r="QSS6" s="149"/>
      <c r="QSU6" s="152"/>
      <c r="QSW6" s="152"/>
      <c r="QSX6" s="212"/>
      <c r="QSY6" s="210"/>
      <c r="QSZ6" s="211"/>
      <c r="QTA6" s="149"/>
      <c r="QTI6" s="149"/>
      <c r="QTL6" s="171"/>
      <c r="QTM6" s="171"/>
      <c r="QTN6" s="149"/>
      <c r="QTP6" s="152"/>
      <c r="QTR6" s="152"/>
      <c r="QTS6" s="212"/>
      <c r="QTT6" s="210"/>
      <c r="QTU6" s="211"/>
      <c r="QTV6" s="149"/>
      <c r="QUD6" s="149"/>
      <c r="QUG6" s="171"/>
      <c r="QUH6" s="171"/>
      <c r="QUI6" s="149"/>
      <c r="QUK6" s="152"/>
      <c r="QUM6" s="152"/>
      <c r="QUN6" s="212"/>
      <c r="QUO6" s="210"/>
      <c r="QUP6" s="211"/>
      <c r="QUQ6" s="149"/>
      <c r="QUY6" s="149"/>
      <c r="QVB6" s="171"/>
      <c r="QVC6" s="171"/>
      <c r="QVD6" s="149"/>
      <c r="QVF6" s="152"/>
      <c r="QVH6" s="152"/>
      <c r="QVI6" s="212"/>
      <c r="QVJ6" s="210"/>
      <c r="QVK6" s="211"/>
      <c r="QVL6" s="149"/>
      <c r="QVT6" s="149"/>
      <c r="QVW6" s="171"/>
      <c r="QVX6" s="171"/>
      <c r="QVY6" s="149"/>
      <c r="QWA6" s="152"/>
      <c r="QWC6" s="152"/>
      <c r="QWD6" s="212"/>
      <c r="QWE6" s="210"/>
      <c r="QWF6" s="211"/>
      <c r="QWG6" s="149"/>
      <c r="QWO6" s="149"/>
      <c r="QWR6" s="171"/>
      <c r="QWS6" s="171"/>
      <c r="QWT6" s="149"/>
      <c r="QWV6" s="152"/>
      <c r="QWX6" s="152"/>
      <c r="QWY6" s="212"/>
      <c r="QWZ6" s="210"/>
      <c r="QXA6" s="211"/>
      <c r="QXB6" s="149"/>
      <c r="QXJ6" s="149"/>
      <c r="QXM6" s="171"/>
      <c r="QXN6" s="171"/>
      <c r="QXO6" s="149"/>
      <c r="QXQ6" s="152"/>
      <c r="QXS6" s="152"/>
      <c r="QXT6" s="212"/>
      <c r="QXU6" s="210"/>
      <c r="QXV6" s="211"/>
      <c r="QXW6" s="149"/>
      <c r="QYE6" s="149"/>
      <c r="QYH6" s="171"/>
      <c r="QYI6" s="171"/>
      <c r="QYJ6" s="149"/>
      <c r="QYL6" s="152"/>
      <c r="QYN6" s="152"/>
      <c r="QYO6" s="212"/>
      <c r="QYP6" s="210"/>
      <c r="QYQ6" s="211"/>
      <c r="QYR6" s="149"/>
      <c r="QYZ6" s="149"/>
      <c r="QZC6" s="171"/>
      <c r="QZD6" s="171"/>
      <c r="QZE6" s="149"/>
      <c r="QZG6" s="152"/>
      <c r="QZI6" s="152"/>
      <c r="QZJ6" s="212"/>
      <c r="QZK6" s="210"/>
      <c r="QZL6" s="211"/>
      <c r="QZM6" s="149"/>
      <c r="QZU6" s="149"/>
      <c r="QZX6" s="171"/>
      <c r="QZY6" s="171"/>
      <c r="QZZ6" s="149"/>
      <c r="RAB6" s="152"/>
      <c r="RAD6" s="152"/>
      <c r="RAE6" s="212"/>
      <c r="RAF6" s="210"/>
      <c r="RAG6" s="211"/>
      <c r="RAH6" s="149"/>
      <c r="RAP6" s="149"/>
      <c r="RAS6" s="171"/>
      <c r="RAT6" s="171"/>
      <c r="RAU6" s="149"/>
      <c r="RAW6" s="152"/>
      <c r="RAY6" s="152"/>
      <c r="RAZ6" s="212"/>
      <c r="RBA6" s="210"/>
      <c r="RBB6" s="211"/>
      <c r="RBC6" s="149"/>
      <c r="RBK6" s="149"/>
      <c r="RBN6" s="171"/>
      <c r="RBO6" s="171"/>
      <c r="RBP6" s="149"/>
      <c r="RBR6" s="152"/>
      <c r="RBT6" s="152"/>
      <c r="RBU6" s="212"/>
      <c r="RBV6" s="210"/>
      <c r="RBW6" s="211"/>
      <c r="RBX6" s="149"/>
      <c r="RCF6" s="149"/>
      <c r="RCI6" s="171"/>
      <c r="RCJ6" s="171"/>
      <c r="RCK6" s="149"/>
      <c r="RCM6" s="152"/>
      <c r="RCO6" s="152"/>
      <c r="RCP6" s="212"/>
      <c r="RCQ6" s="210"/>
      <c r="RCR6" s="211"/>
      <c r="RCS6" s="149"/>
      <c r="RDA6" s="149"/>
      <c r="RDD6" s="171"/>
      <c r="RDE6" s="171"/>
      <c r="RDF6" s="149"/>
      <c r="RDH6" s="152"/>
      <c r="RDJ6" s="152"/>
      <c r="RDK6" s="212"/>
      <c r="RDL6" s="210"/>
      <c r="RDM6" s="211"/>
      <c r="RDN6" s="149"/>
      <c r="RDV6" s="149"/>
      <c r="RDY6" s="171"/>
      <c r="RDZ6" s="171"/>
      <c r="REA6" s="149"/>
      <c r="REC6" s="152"/>
      <c r="REE6" s="152"/>
      <c r="REF6" s="212"/>
      <c r="REG6" s="210"/>
      <c r="REH6" s="211"/>
      <c r="REI6" s="149"/>
      <c r="REQ6" s="149"/>
      <c r="RET6" s="171"/>
      <c r="REU6" s="171"/>
      <c r="REV6" s="149"/>
      <c r="REX6" s="152"/>
      <c r="REZ6" s="152"/>
      <c r="RFA6" s="212"/>
      <c r="RFB6" s="210"/>
      <c r="RFC6" s="211"/>
      <c r="RFD6" s="149"/>
      <c r="RFL6" s="149"/>
      <c r="RFO6" s="171"/>
      <c r="RFP6" s="171"/>
      <c r="RFQ6" s="149"/>
      <c r="RFS6" s="152"/>
      <c r="RFU6" s="152"/>
      <c r="RFV6" s="212"/>
      <c r="RFW6" s="210"/>
      <c r="RFX6" s="211"/>
      <c r="RFY6" s="149"/>
      <c r="RGG6" s="149"/>
      <c r="RGJ6" s="171"/>
      <c r="RGK6" s="171"/>
      <c r="RGL6" s="149"/>
      <c r="RGN6" s="152"/>
      <c r="RGP6" s="152"/>
      <c r="RGQ6" s="212"/>
      <c r="RGR6" s="210"/>
      <c r="RGS6" s="211"/>
      <c r="RGT6" s="149"/>
      <c r="RHB6" s="149"/>
      <c r="RHE6" s="171"/>
      <c r="RHF6" s="171"/>
      <c r="RHG6" s="149"/>
      <c r="RHI6" s="152"/>
      <c r="RHK6" s="152"/>
      <c r="RHL6" s="212"/>
      <c r="RHM6" s="210"/>
      <c r="RHN6" s="211"/>
      <c r="RHO6" s="149"/>
      <c r="RHW6" s="149"/>
      <c r="RHZ6" s="171"/>
      <c r="RIA6" s="171"/>
      <c r="RIB6" s="149"/>
      <c r="RID6" s="152"/>
      <c r="RIF6" s="152"/>
      <c r="RIG6" s="212"/>
      <c r="RIH6" s="210"/>
      <c r="RII6" s="211"/>
      <c r="RIJ6" s="149"/>
      <c r="RIR6" s="149"/>
      <c r="RIU6" s="171"/>
      <c r="RIV6" s="171"/>
      <c r="RIW6" s="149"/>
      <c r="RIY6" s="152"/>
      <c r="RJA6" s="152"/>
      <c r="RJB6" s="212"/>
      <c r="RJC6" s="210"/>
      <c r="RJD6" s="211"/>
      <c r="RJE6" s="149"/>
      <c r="RJM6" s="149"/>
      <c r="RJP6" s="171"/>
      <c r="RJQ6" s="171"/>
      <c r="RJR6" s="149"/>
      <c r="RJT6" s="152"/>
      <c r="RJV6" s="152"/>
      <c r="RJW6" s="212"/>
      <c r="RJX6" s="210"/>
      <c r="RJY6" s="211"/>
      <c r="RJZ6" s="149"/>
      <c r="RKH6" s="149"/>
      <c r="RKK6" s="171"/>
      <c r="RKL6" s="171"/>
      <c r="RKM6" s="149"/>
      <c r="RKO6" s="152"/>
      <c r="RKQ6" s="152"/>
      <c r="RKR6" s="212"/>
      <c r="RKS6" s="210"/>
      <c r="RKT6" s="211"/>
      <c r="RKU6" s="149"/>
      <c r="RLC6" s="149"/>
      <c r="RLF6" s="171"/>
      <c r="RLG6" s="171"/>
      <c r="RLH6" s="149"/>
      <c r="RLJ6" s="152"/>
      <c r="RLL6" s="152"/>
      <c r="RLM6" s="212"/>
      <c r="RLN6" s="210"/>
      <c r="RLO6" s="211"/>
      <c r="RLP6" s="149"/>
      <c r="RLX6" s="149"/>
      <c r="RMA6" s="171"/>
      <c r="RMB6" s="171"/>
      <c r="RMC6" s="149"/>
      <c r="RME6" s="152"/>
      <c r="RMG6" s="152"/>
      <c r="RMH6" s="212"/>
      <c r="RMI6" s="210"/>
      <c r="RMJ6" s="211"/>
      <c r="RMK6" s="149"/>
      <c r="RMS6" s="149"/>
      <c r="RMV6" s="171"/>
      <c r="RMW6" s="171"/>
      <c r="RMX6" s="149"/>
      <c r="RMZ6" s="152"/>
      <c r="RNB6" s="152"/>
      <c r="RNC6" s="212"/>
      <c r="RND6" s="210"/>
      <c r="RNE6" s="211"/>
      <c r="RNF6" s="149"/>
      <c r="RNN6" s="149"/>
      <c r="RNQ6" s="171"/>
      <c r="RNR6" s="171"/>
      <c r="RNS6" s="149"/>
      <c r="RNU6" s="152"/>
      <c r="RNW6" s="152"/>
      <c r="RNX6" s="212"/>
      <c r="RNY6" s="210"/>
      <c r="RNZ6" s="211"/>
      <c r="ROA6" s="149"/>
      <c r="ROI6" s="149"/>
      <c r="ROL6" s="171"/>
      <c r="ROM6" s="171"/>
      <c r="RON6" s="149"/>
      <c r="ROP6" s="152"/>
      <c r="ROR6" s="152"/>
      <c r="ROS6" s="212"/>
      <c r="ROT6" s="210"/>
      <c r="ROU6" s="211"/>
      <c r="ROV6" s="149"/>
      <c r="RPD6" s="149"/>
      <c r="RPG6" s="171"/>
      <c r="RPH6" s="171"/>
      <c r="RPI6" s="149"/>
      <c r="RPK6" s="152"/>
      <c r="RPM6" s="152"/>
      <c r="RPN6" s="212"/>
      <c r="RPO6" s="210"/>
      <c r="RPP6" s="211"/>
      <c r="RPQ6" s="149"/>
      <c r="RPY6" s="149"/>
      <c r="RQB6" s="171"/>
      <c r="RQC6" s="171"/>
      <c r="RQD6" s="149"/>
      <c r="RQF6" s="152"/>
      <c r="RQH6" s="152"/>
      <c r="RQI6" s="212"/>
      <c r="RQJ6" s="210"/>
      <c r="RQK6" s="211"/>
      <c r="RQL6" s="149"/>
      <c r="RQT6" s="149"/>
      <c r="RQW6" s="171"/>
      <c r="RQX6" s="171"/>
      <c r="RQY6" s="149"/>
      <c r="RRA6" s="152"/>
      <c r="RRC6" s="152"/>
      <c r="RRD6" s="212"/>
      <c r="RRE6" s="210"/>
      <c r="RRF6" s="211"/>
      <c r="RRG6" s="149"/>
      <c r="RRO6" s="149"/>
      <c r="RRR6" s="171"/>
      <c r="RRS6" s="171"/>
      <c r="RRT6" s="149"/>
      <c r="RRV6" s="152"/>
      <c r="RRX6" s="152"/>
      <c r="RRY6" s="212"/>
      <c r="RRZ6" s="210"/>
      <c r="RSA6" s="211"/>
      <c r="RSB6" s="149"/>
      <c r="RSJ6" s="149"/>
      <c r="RSM6" s="171"/>
      <c r="RSN6" s="171"/>
      <c r="RSO6" s="149"/>
      <c r="RSQ6" s="152"/>
      <c r="RSS6" s="152"/>
      <c r="RST6" s="212"/>
      <c r="RSU6" s="210"/>
      <c r="RSV6" s="211"/>
      <c r="RSW6" s="149"/>
      <c r="RTE6" s="149"/>
      <c r="RTH6" s="171"/>
      <c r="RTI6" s="171"/>
      <c r="RTJ6" s="149"/>
      <c r="RTL6" s="152"/>
      <c r="RTN6" s="152"/>
      <c r="RTO6" s="212"/>
      <c r="RTP6" s="210"/>
      <c r="RTQ6" s="211"/>
      <c r="RTR6" s="149"/>
      <c r="RTZ6" s="149"/>
      <c r="RUC6" s="171"/>
      <c r="RUD6" s="171"/>
      <c r="RUE6" s="149"/>
      <c r="RUG6" s="152"/>
      <c r="RUI6" s="152"/>
      <c r="RUJ6" s="212"/>
      <c r="RUK6" s="210"/>
      <c r="RUL6" s="211"/>
      <c r="RUM6" s="149"/>
      <c r="RUU6" s="149"/>
      <c r="RUX6" s="171"/>
      <c r="RUY6" s="171"/>
      <c r="RUZ6" s="149"/>
      <c r="RVB6" s="152"/>
      <c r="RVD6" s="152"/>
      <c r="RVE6" s="212"/>
      <c r="RVF6" s="210"/>
      <c r="RVG6" s="211"/>
      <c r="RVH6" s="149"/>
      <c r="RVP6" s="149"/>
      <c r="RVS6" s="171"/>
      <c r="RVT6" s="171"/>
      <c r="RVU6" s="149"/>
      <c r="RVW6" s="152"/>
      <c r="RVY6" s="152"/>
      <c r="RVZ6" s="212"/>
      <c r="RWA6" s="210"/>
      <c r="RWB6" s="211"/>
      <c r="RWC6" s="149"/>
      <c r="RWK6" s="149"/>
      <c r="RWN6" s="171"/>
      <c r="RWO6" s="171"/>
      <c r="RWP6" s="149"/>
      <c r="RWR6" s="152"/>
      <c r="RWT6" s="152"/>
      <c r="RWU6" s="212"/>
      <c r="RWV6" s="210"/>
      <c r="RWW6" s="211"/>
      <c r="RWX6" s="149"/>
      <c r="RXF6" s="149"/>
      <c r="RXI6" s="171"/>
      <c r="RXJ6" s="171"/>
      <c r="RXK6" s="149"/>
      <c r="RXM6" s="152"/>
      <c r="RXO6" s="152"/>
      <c r="RXP6" s="212"/>
      <c r="RXQ6" s="210"/>
      <c r="RXR6" s="211"/>
      <c r="RXS6" s="149"/>
      <c r="RYA6" s="149"/>
      <c r="RYD6" s="171"/>
      <c r="RYE6" s="171"/>
      <c r="RYF6" s="149"/>
      <c r="RYH6" s="152"/>
      <c r="RYJ6" s="152"/>
      <c r="RYK6" s="212"/>
      <c r="RYL6" s="210"/>
      <c r="RYM6" s="211"/>
      <c r="RYN6" s="149"/>
      <c r="RYV6" s="149"/>
      <c r="RYY6" s="171"/>
      <c r="RYZ6" s="171"/>
      <c r="RZA6" s="149"/>
      <c r="RZC6" s="152"/>
      <c r="RZE6" s="152"/>
      <c r="RZF6" s="212"/>
      <c r="RZG6" s="210"/>
      <c r="RZH6" s="211"/>
      <c r="RZI6" s="149"/>
      <c r="RZQ6" s="149"/>
      <c r="RZT6" s="171"/>
      <c r="RZU6" s="171"/>
      <c r="RZV6" s="149"/>
      <c r="RZX6" s="152"/>
      <c r="RZZ6" s="152"/>
      <c r="SAA6" s="212"/>
      <c r="SAB6" s="210"/>
      <c r="SAC6" s="211"/>
      <c r="SAD6" s="149"/>
      <c r="SAL6" s="149"/>
      <c r="SAO6" s="171"/>
      <c r="SAP6" s="171"/>
      <c r="SAQ6" s="149"/>
      <c r="SAS6" s="152"/>
      <c r="SAU6" s="152"/>
      <c r="SAV6" s="212"/>
      <c r="SAW6" s="210"/>
      <c r="SAX6" s="211"/>
      <c r="SAY6" s="149"/>
      <c r="SBG6" s="149"/>
      <c r="SBJ6" s="171"/>
      <c r="SBK6" s="171"/>
      <c r="SBL6" s="149"/>
      <c r="SBN6" s="152"/>
      <c r="SBP6" s="152"/>
      <c r="SBQ6" s="212"/>
      <c r="SBR6" s="210"/>
      <c r="SBS6" s="211"/>
      <c r="SBT6" s="149"/>
      <c r="SCB6" s="149"/>
      <c r="SCE6" s="171"/>
      <c r="SCF6" s="171"/>
      <c r="SCG6" s="149"/>
      <c r="SCI6" s="152"/>
      <c r="SCK6" s="152"/>
      <c r="SCL6" s="212"/>
      <c r="SCM6" s="210"/>
      <c r="SCN6" s="211"/>
      <c r="SCO6" s="149"/>
      <c r="SCW6" s="149"/>
      <c r="SCZ6" s="171"/>
      <c r="SDA6" s="171"/>
      <c r="SDB6" s="149"/>
      <c r="SDD6" s="152"/>
      <c r="SDF6" s="152"/>
      <c r="SDG6" s="212"/>
      <c r="SDH6" s="210"/>
      <c r="SDI6" s="211"/>
      <c r="SDJ6" s="149"/>
      <c r="SDR6" s="149"/>
      <c r="SDU6" s="171"/>
      <c r="SDV6" s="171"/>
      <c r="SDW6" s="149"/>
      <c r="SDY6" s="152"/>
      <c r="SEA6" s="152"/>
      <c r="SEB6" s="212"/>
      <c r="SEC6" s="210"/>
      <c r="SED6" s="211"/>
      <c r="SEE6" s="149"/>
      <c r="SEM6" s="149"/>
      <c r="SEP6" s="171"/>
      <c r="SEQ6" s="171"/>
      <c r="SER6" s="149"/>
      <c r="SET6" s="152"/>
      <c r="SEV6" s="152"/>
      <c r="SEW6" s="212"/>
      <c r="SEX6" s="210"/>
      <c r="SEY6" s="211"/>
      <c r="SEZ6" s="149"/>
      <c r="SFH6" s="149"/>
      <c r="SFK6" s="171"/>
      <c r="SFL6" s="171"/>
      <c r="SFM6" s="149"/>
      <c r="SFO6" s="152"/>
      <c r="SFQ6" s="152"/>
      <c r="SFR6" s="212"/>
      <c r="SFS6" s="210"/>
      <c r="SFT6" s="211"/>
      <c r="SFU6" s="149"/>
      <c r="SGC6" s="149"/>
      <c r="SGF6" s="171"/>
      <c r="SGG6" s="171"/>
      <c r="SGH6" s="149"/>
      <c r="SGJ6" s="152"/>
      <c r="SGL6" s="152"/>
      <c r="SGM6" s="212"/>
      <c r="SGN6" s="210"/>
      <c r="SGO6" s="211"/>
      <c r="SGP6" s="149"/>
      <c r="SGX6" s="149"/>
      <c r="SHA6" s="171"/>
      <c r="SHB6" s="171"/>
      <c r="SHC6" s="149"/>
      <c r="SHE6" s="152"/>
      <c r="SHG6" s="152"/>
      <c r="SHH6" s="212"/>
      <c r="SHI6" s="210"/>
      <c r="SHJ6" s="211"/>
      <c r="SHK6" s="149"/>
      <c r="SHS6" s="149"/>
      <c r="SHV6" s="171"/>
      <c r="SHW6" s="171"/>
      <c r="SHX6" s="149"/>
      <c r="SHZ6" s="152"/>
      <c r="SIB6" s="152"/>
      <c r="SIC6" s="212"/>
      <c r="SID6" s="210"/>
      <c r="SIE6" s="211"/>
      <c r="SIF6" s="149"/>
      <c r="SIN6" s="149"/>
      <c r="SIQ6" s="171"/>
      <c r="SIR6" s="171"/>
      <c r="SIS6" s="149"/>
      <c r="SIU6" s="152"/>
      <c r="SIW6" s="152"/>
      <c r="SIX6" s="212"/>
      <c r="SIY6" s="210"/>
      <c r="SIZ6" s="211"/>
      <c r="SJA6" s="149"/>
      <c r="SJI6" s="149"/>
      <c r="SJL6" s="171"/>
      <c r="SJM6" s="171"/>
      <c r="SJN6" s="149"/>
      <c r="SJP6" s="152"/>
      <c r="SJR6" s="152"/>
      <c r="SJS6" s="212"/>
      <c r="SJT6" s="210"/>
      <c r="SJU6" s="211"/>
      <c r="SJV6" s="149"/>
      <c r="SKD6" s="149"/>
      <c r="SKG6" s="171"/>
      <c r="SKH6" s="171"/>
      <c r="SKI6" s="149"/>
      <c r="SKK6" s="152"/>
      <c r="SKM6" s="152"/>
      <c r="SKN6" s="212"/>
      <c r="SKO6" s="210"/>
      <c r="SKP6" s="211"/>
      <c r="SKQ6" s="149"/>
      <c r="SKY6" s="149"/>
      <c r="SLB6" s="171"/>
      <c r="SLC6" s="171"/>
      <c r="SLD6" s="149"/>
      <c r="SLF6" s="152"/>
      <c r="SLH6" s="152"/>
      <c r="SLI6" s="212"/>
      <c r="SLJ6" s="210"/>
      <c r="SLK6" s="211"/>
      <c r="SLL6" s="149"/>
      <c r="SLT6" s="149"/>
      <c r="SLW6" s="171"/>
      <c r="SLX6" s="171"/>
      <c r="SLY6" s="149"/>
      <c r="SMA6" s="152"/>
      <c r="SMC6" s="152"/>
      <c r="SMD6" s="212"/>
      <c r="SME6" s="210"/>
      <c r="SMF6" s="211"/>
      <c r="SMG6" s="149"/>
      <c r="SMO6" s="149"/>
      <c r="SMR6" s="171"/>
      <c r="SMS6" s="171"/>
      <c r="SMT6" s="149"/>
      <c r="SMV6" s="152"/>
      <c r="SMX6" s="152"/>
      <c r="SMY6" s="212"/>
      <c r="SMZ6" s="210"/>
      <c r="SNA6" s="211"/>
      <c r="SNB6" s="149"/>
      <c r="SNJ6" s="149"/>
      <c r="SNM6" s="171"/>
      <c r="SNN6" s="171"/>
      <c r="SNO6" s="149"/>
      <c r="SNQ6" s="152"/>
      <c r="SNS6" s="152"/>
      <c r="SNT6" s="212"/>
      <c r="SNU6" s="210"/>
      <c r="SNV6" s="211"/>
      <c r="SNW6" s="149"/>
      <c r="SOE6" s="149"/>
      <c r="SOH6" s="171"/>
      <c r="SOI6" s="171"/>
      <c r="SOJ6" s="149"/>
      <c r="SOL6" s="152"/>
      <c r="SON6" s="152"/>
      <c r="SOO6" s="212"/>
      <c r="SOP6" s="210"/>
      <c r="SOQ6" s="211"/>
      <c r="SOR6" s="149"/>
      <c r="SOZ6" s="149"/>
      <c r="SPC6" s="171"/>
      <c r="SPD6" s="171"/>
      <c r="SPE6" s="149"/>
      <c r="SPG6" s="152"/>
      <c r="SPI6" s="152"/>
      <c r="SPJ6" s="212"/>
      <c r="SPK6" s="210"/>
      <c r="SPL6" s="211"/>
      <c r="SPM6" s="149"/>
      <c r="SPU6" s="149"/>
      <c r="SPX6" s="171"/>
      <c r="SPY6" s="171"/>
      <c r="SPZ6" s="149"/>
      <c r="SQB6" s="152"/>
      <c r="SQD6" s="152"/>
      <c r="SQE6" s="212"/>
      <c r="SQF6" s="210"/>
      <c r="SQG6" s="211"/>
      <c r="SQH6" s="149"/>
      <c r="SQP6" s="149"/>
      <c r="SQS6" s="171"/>
      <c r="SQT6" s="171"/>
      <c r="SQU6" s="149"/>
      <c r="SQW6" s="152"/>
      <c r="SQY6" s="152"/>
      <c r="SQZ6" s="212"/>
      <c r="SRA6" s="210"/>
      <c r="SRB6" s="211"/>
      <c r="SRC6" s="149"/>
      <c r="SRK6" s="149"/>
      <c r="SRN6" s="171"/>
      <c r="SRO6" s="171"/>
      <c r="SRP6" s="149"/>
      <c r="SRR6" s="152"/>
      <c r="SRT6" s="152"/>
      <c r="SRU6" s="212"/>
      <c r="SRV6" s="210"/>
      <c r="SRW6" s="211"/>
      <c r="SRX6" s="149"/>
      <c r="SSF6" s="149"/>
      <c r="SSI6" s="171"/>
      <c r="SSJ6" s="171"/>
      <c r="SSK6" s="149"/>
      <c r="SSM6" s="152"/>
      <c r="SSO6" s="152"/>
      <c r="SSP6" s="212"/>
      <c r="SSQ6" s="210"/>
      <c r="SSR6" s="211"/>
      <c r="SSS6" s="149"/>
      <c r="STA6" s="149"/>
      <c r="STD6" s="171"/>
      <c r="STE6" s="171"/>
      <c r="STF6" s="149"/>
      <c r="STH6" s="152"/>
      <c r="STJ6" s="152"/>
      <c r="STK6" s="212"/>
      <c r="STL6" s="210"/>
      <c r="STM6" s="211"/>
      <c r="STN6" s="149"/>
      <c r="STV6" s="149"/>
      <c r="STY6" s="171"/>
      <c r="STZ6" s="171"/>
      <c r="SUA6" s="149"/>
      <c r="SUC6" s="152"/>
      <c r="SUE6" s="152"/>
      <c r="SUF6" s="212"/>
      <c r="SUG6" s="210"/>
      <c r="SUH6" s="211"/>
      <c r="SUI6" s="149"/>
      <c r="SUQ6" s="149"/>
      <c r="SUT6" s="171"/>
      <c r="SUU6" s="171"/>
      <c r="SUV6" s="149"/>
      <c r="SUX6" s="152"/>
      <c r="SUZ6" s="152"/>
      <c r="SVA6" s="212"/>
      <c r="SVB6" s="210"/>
      <c r="SVC6" s="211"/>
      <c r="SVD6" s="149"/>
      <c r="SVL6" s="149"/>
      <c r="SVO6" s="171"/>
      <c r="SVP6" s="171"/>
      <c r="SVQ6" s="149"/>
      <c r="SVS6" s="152"/>
      <c r="SVU6" s="152"/>
      <c r="SVV6" s="212"/>
      <c r="SVW6" s="210"/>
      <c r="SVX6" s="211"/>
      <c r="SVY6" s="149"/>
      <c r="SWG6" s="149"/>
      <c r="SWJ6" s="171"/>
      <c r="SWK6" s="171"/>
      <c r="SWL6" s="149"/>
      <c r="SWN6" s="152"/>
      <c r="SWP6" s="152"/>
      <c r="SWQ6" s="212"/>
      <c r="SWR6" s="210"/>
      <c r="SWS6" s="211"/>
      <c r="SWT6" s="149"/>
      <c r="SXB6" s="149"/>
      <c r="SXE6" s="171"/>
      <c r="SXF6" s="171"/>
      <c r="SXG6" s="149"/>
      <c r="SXI6" s="152"/>
      <c r="SXK6" s="152"/>
      <c r="SXL6" s="212"/>
      <c r="SXM6" s="210"/>
      <c r="SXN6" s="211"/>
      <c r="SXO6" s="149"/>
      <c r="SXW6" s="149"/>
      <c r="SXZ6" s="171"/>
      <c r="SYA6" s="171"/>
      <c r="SYB6" s="149"/>
      <c r="SYD6" s="152"/>
      <c r="SYF6" s="152"/>
      <c r="SYG6" s="212"/>
      <c r="SYH6" s="210"/>
      <c r="SYI6" s="211"/>
      <c r="SYJ6" s="149"/>
      <c r="SYR6" s="149"/>
      <c r="SYU6" s="171"/>
      <c r="SYV6" s="171"/>
      <c r="SYW6" s="149"/>
      <c r="SYY6" s="152"/>
      <c r="SZA6" s="152"/>
      <c r="SZB6" s="212"/>
      <c r="SZC6" s="210"/>
      <c r="SZD6" s="211"/>
      <c r="SZE6" s="149"/>
      <c r="SZM6" s="149"/>
      <c r="SZP6" s="171"/>
      <c r="SZQ6" s="171"/>
      <c r="SZR6" s="149"/>
      <c r="SZT6" s="152"/>
      <c r="SZV6" s="152"/>
      <c r="SZW6" s="212"/>
      <c r="SZX6" s="210"/>
      <c r="SZY6" s="211"/>
      <c r="SZZ6" s="149"/>
      <c r="TAH6" s="149"/>
      <c r="TAK6" s="171"/>
      <c r="TAL6" s="171"/>
      <c r="TAM6" s="149"/>
      <c r="TAO6" s="152"/>
      <c r="TAQ6" s="152"/>
      <c r="TAR6" s="212"/>
      <c r="TAS6" s="210"/>
      <c r="TAT6" s="211"/>
      <c r="TAU6" s="149"/>
      <c r="TBC6" s="149"/>
      <c r="TBF6" s="171"/>
      <c r="TBG6" s="171"/>
      <c r="TBH6" s="149"/>
      <c r="TBJ6" s="152"/>
      <c r="TBL6" s="152"/>
      <c r="TBM6" s="212"/>
      <c r="TBN6" s="210"/>
      <c r="TBO6" s="211"/>
      <c r="TBP6" s="149"/>
      <c r="TBX6" s="149"/>
      <c r="TCA6" s="171"/>
      <c r="TCB6" s="171"/>
      <c r="TCC6" s="149"/>
      <c r="TCE6" s="152"/>
      <c r="TCG6" s="152"/>
      <c r="TCH6" s="212"/>
      <c r="TCI6" s="210"/>
      <c r="TCJ6" s="211"/>
      <c r="TCK6" s="149"/>
      <c r="TCS6" s="149"/>
      <c r="TCV6" s="171"/>
      <c r="TCW6" s="171"/>
      <c r="TCX6" s="149"/>
      <c r="TCZ6" s="152"/>
      <c r="TDB6" s="152"/>
      <c r="TDC6" s="212"/>
      <c r="TDD6" s="210"/>
      <c r="TDE6" s="211"/>
      <c r="TDF6" s="149"/>
      <c r="TDN6" s="149"/>
      <c r="TDQ6" s="171"/>
      <c r="TDR6" s="171"/>
      <c r="TDS6" s="149"/>
      <c r="TDU6" s="152"/>
      <c r="TDW6" s="152"/>
      <c r="TDX6" s="212"/>
      <c r="TDY6" s="210"/>
      <c r="TDZ6" s="211"/>
      <c r="TEA6" s="149"/>
      <c r="TEI6" s="149"/>
      <c r="TEL6" s="171"/>
      <c r="TEM6" s="171"/>
      <c r="TEN6" s="149"/>
      <c r="TEP6" s="152"/>
      <c r="TER6" s="152"/>
      <c r="TES6" s="212"/>
      <c r="TET6" s="210"/>
      <c r="TEU6" s="211"/>
      <c r="TEV6" s="149"/>
      <c r="TFD6" s="149"/>
      <c r="TFG6" s="171"/>
      <c r="TFH6" s="171"/>
      <c r="TFI6" s="149"/>
      <c r="TFK6" s="152"/>
      <c r="TFM6" s="152"/>
      <c r="TFN6" s="212"/>
      <c r="TFO6" s="210"/>
      <c r="TFP6" s="211"/>
      <c r="TFQ6" s="149"/>
      <c r="TFY6" s="149"/>
      <c r="TGB6" s="171"/>
      <c r="TGC6" s="171"/>
      <c r="TGD6" s="149"/>
      <c r="TGF6" s="152"/>
      <c r="TGH6" s="152"/>
      <c r="TGI6" s="212"/>
      <c r="TGJ6" s="210"/>
      <c r="TGK6" s="211"/>
      <c r="TGL6" s="149"/>
      <c r="TGT6" s="149"/>
      <c r="TGW6" s="171"/>
      <c r="TGX6" s="171"/>
      <c r="TGY6" s="149"/>
      <c r="THA6" s="152"/>
      <c r="THC6" s="152"/>
      <c r="THD6" s="212"/>
      <c r="THE6" s="210"/>
      <c r="THF6" s="211"/>
      <c r="THG6" s="149"/>
      <c r="THO6" s="149"/>
      <c r="THR6" s="171"/>
      <c r="THS6" s="171"/>
      <c r="THT6" s="149"/>
      <c r="THV6" s="152"/>
      <c r="THX6" s="152"/>
      <c r="THY6" s="212"/>
      <c r="THZ6" s="210"/>
      <c r="TIA6" s="211"/>
      <c r="TIB6" s="149"/>
      <c r="TIJ6" s="149"/>
      <c r="TIM6" s="171"/>
      <c r="TIN6" s="171"/>
      <c r="TIO6" s="149"/>
      <c r="TIQ6" s="152"/>
      <c r="TIS6" s="152"/>
      <c r="TIT6" s="212"/>
      <c r="TIU6" s="210"/>
      <c r="TIV6" s="211"/>
      <c r="TIW6" s="149"/>
      <c r="TJE6" s="149"/>
      <c r="TJH6" s="171"/>
      <c r="TJI6" s="171"/>
      <c r="TJJ6" s="149"/>
      <c r="TJL6" s="152"/>
      <c r="TJN6" s="152"/>
      <c r="TJO6" s="212"/>
      <c r="TJP6" s="210"/>
      <c r="TJQ6" s="211"/>
      <c r="TJR6" s="149"/>
      <c r="TJZ6" s="149"/>
      <c r="TKC6" s="171"/>
      <c r="TKD6" s="171"/>
      <c r="TKE6" s="149"/>
      <c r="TKG6" s="152"/>
      <c r="TKI6" s="152"/>
      <c r="TKJ6" s="212"/>
      <c r="TKK6" s="210"/>
      <c r="TKL6" s="211"/>
      <c r="TKM6" s="149"/>
      <c r="TKU6" s="149"/>
      <c r="TKX6" s="171"/>
      <c r="TKY6" s="171"/>
      <c r="TKZ6" s="149"/>
      <c r="TLB6" s="152"/>
      <c r="TLD6" s="152"/>
      <c r="TLE6" s="212"/>
      <c r="TLF6" s="210"/>
      <c r="TLG6" s="211"/>
      <c r="TLH6" s="149"/>
      <c r="TLP6" s="149"/>
      <c r="TLS6" s="171"/>
      <c r="TLT6" s="171"/>
      <c r="TLU6" s="149"/>
      <c r="TLW6" s="152"/>
      <c r="TLY6" s="152"/>
      <c r="TLZ6" s="212"/>
      <c r="TMA6" s="210"/>
      <c r="TMB6" s="211"/>
      <c r="TMC6" s="149"/>
      <c r="TMK6" s="149"/>
      <c r="TMN6" s="171"/>
      <c r="TMO6" s="171"/>
      <c r="TMP6" s="149"/>
      <c r="TMR6" s="152"/>
      <c r="TMT6" s="152"/>
      <c r="TMU6" s="212"/>
      <c r="TMV6" s="210"/>
      <c r="TMW6" s="211"/>
      <c r="TMX6" s="149"/>
      <c r="TNF6" s="149"/>
      <c r="TNI6" s="171"/>
      <c r="TNJ6" s="171"/>
      <c r="TNK6" s="149"/>
      <c r="TNM6" s="152"/>
      <c r="TNO6" s="152"/>
      <c r="TNP6" s="212"/>
      <c r="TNQ6" s="210"/>
      <c r="TNR6" s="211"/>
      <c r="TNS6" s="149"/>
      <c r="TOA6" s="149"/>
      <c r="TOD6" s="171"/>
      <c r="TOE6" s="171"/>
      <c r="TOF6" s="149"/>
      <c r="TOH6" s="152"/>
      <c r="TOJ6" s="152"/>
      <c r="TOK6" s="212"/>
      <c r="TOL6" s="210"/>
      <c r="TOM6" s="211"/>
      <c r="TON6" s="149"/>
      <c r="TOV6" s="149"/>
      <c r="TOY6" s="171"/>
      <c r="TOZ6" s="171"/>
      <c r="TPA6" s="149"/>
      <c r="TPC6" s="152"/>
      <c r="TPE6" s="152"/>
      <c r="TPF6" s="212"/>
      <c r="TPG6" s="210"/>
      <c r="TPH6" s="211"/>
      <c r="TPI6" s="149"/>
      <c r="TPQ6" s="149"/>
      <c r="TPT6" s="171"/>
      <c r="TPU6" s="171"/>
      <c r="TPV6" s="149"/>
      <c r="TPX6" s="152"/>
      <c r="TPZ6" s="152"/>
      <c r="TQA6" s="212"/>
      <c r="TQB6" s="210"/>
      <c r="TQC6" s="211"/>
      <c r="TQD6" s="149"/>
      <c r="TQL6" s="149"/>
      <c r="TQO6" s="171"/>
      <c r="TQP6" s="171"/>
      <c r="TQQ6" s="149"/>
      <c r="TQS6" s="152"/>
      <c r="TQU6" s="152"/>
      <c r="TQV6" s="212"/>
      <c r="TQW6" s="210"/>
      <c r="TQX6" s="211"/>
      <c r="TQY6" s="149"/>
      <c r="TRG6" s="149"/>
      <c r="TRJ6" s="171"/>
      <c r="TRK6" s="171"/>
      <c r="TRL6" s="149"/>
      <c r="TRN6" s="152"/>
      <c r="TRP6" s="152"/>
      <c r="TRQ6" s="212"/>
      <c r="TRR6" s="210"/>
      <c r="TRS6" s="211"/>
      <c r="TRT6" s="149"/>
      <c r="TSB6" s="149"/>
      <c r="TSE6" s="171"/>
      <c r="TSF6" s="171"/>
      <c r="TSG6" s="149"/>
      <c r="TSI6" s="152"/>
      <c r="TSK6" s="152"/>
      <c r="TSL6" s="212"/>
      <c r="TSM6" s="210"/>
      <c r="TSN6" s="211"/>
      <c r="TSO6" s="149"/>
      <c r="TSW6" s="149"/>
      <c r="TSZ6" s="171"/>
      <c r="TTA6" s="171"/>
      <c r="TTB6" s="149"/>
      <c r="TTD6" s="152"/>
      <c r="TTF6" s="152"/>
      <c r="TTG6" s="212"/>
      <c r="TTH6" s="210"/>
      <c r="TTI6" s="211"/>
      <c r="TTJ6" s="149"/>
      <c r="TTR6" s="149"/>
      <c r="TTU6" s="171"/>
      <c r="TTV6" s="171"/>
      <c r="TTW6" s="149"/>
      <c r="TTY6" s="152"/>
      <c r="TUA6" s="152"/>
      <c r="TUB6" s="212"/>
      <c r="TUC6" s="210"/>
      <c r="TUD6" s="211"/>
      <c r="TUE6" s="149"/>
      <c r="TUM6" s="149"/>
      <c r="TUP6" s="171"/>
      <c r="TUQ6" s="171"/>
      <c r="TUR6" s="149"/>
      <c r="TUT6" s="152"/>
      <c r="TUV6" s="152"/>
      <c r="TUW6" s="212"/>
      <c r="TUX6" s="210"/>
      <c r="TUY6" s="211"/>
      <c r="TUZ6" s="149"/>
      <c r="TVH6" s="149"/>
      <c r="TVK6" s="171"/>
      <c r="TVL6" s="171"/>
      <c r="TVM6" s="149"/>
      <c r="TVO6" s="152"/>
      <c r="TVQ6" s="152"/>
      <c r="TVR6" s="212"/>
      <c r="TVS6" s="210"/>
      <c r="TVT6" s="211"/>
      <c r="TVU6" s="149"/>
      <c r="TWC6" s="149"/>
      <c r="TWF6" s="171"/>
      <c r="TWG6" s="171"/>
      <c r="TWH6" s="149"/>
      <c r="TWJ6" s="152"/>
      <c r="TWL6" s="152"/>
      <c r="TWM6" s="212"/>
      <c r="TWN6" s="210"/>
      <c r="TWO6" s="211"/>
      <c r="TWP6" s="149"/>
      <c r="TWX6" s="149"/>
      <c r="TXA6" s="171"/>
      <c r="TXB6" s="171"/>
      <c r="TXC6" s="149"/>
      <c r="TXE6" s="152"/>
      <c r="TXG6" s="152"/>
      <c r="TXH6" s="212"/>
      <c r="TXI6" s="210"/>
      <c r="TXJ6" s="211"/>
      <c r="TXK6" s="149"/>
      <c r="TXS6" s="149"/>
      <c r="TXV6" s="171"/>
      <c r="TXW6" s="171"/>
      <c r="TXX6" s="149"/>
      <c r="TXZ6" s="152"/>
      <c r="TYB6" s="152"/>
      <c r="TYC6" s="212"/>
      <c r="TYD6" s="210"/>
      <c r="TYE6" s="211"/>
      <c r="TYF6" s="149"/>
      <c r="TYN6" s="149"/>
      <c r="TYQ6" s="171"/>
      <c r="TYR6" s="171"/>
      <c r="TYS6" s="149"/>
      <c r="TYU6" s="152"/>
      <c r="TYW6" s="152"/>
      <c r="TYX6" s="212"/>
      <c r="TYY6" s="210"/>
      <c r="TYZ6" s="211"/>
      <c r="TZA6" s="149"/>
      <c r="TZI6" s="149"/>
      <c r="TZL6" s="171"/>
      <c r="TZM6" s="171"/>
      <c r="TZN6" s="149"/>
      <c r="TZP6" s="152"/>
      <c r="TZR6" s="152"/>
      <c r="TZS6" s="212"/>
      <c r="TZT6" s="210"/>
      <c r="TZU6" s="211"/>
      <c r="TZV6" s="149"/>
      <c r="UAD6" s="149"/>
      <c r="UAG6" s="171"/>
      <c r="UAH6" s="171"/>
      <c r="UAI6" s="149"/>
      <c r="UAK6" s="152"/>
      <c r="UAM6" s="152"/>
      <c r="UAN6" s="212"/>
      <c r="UAO6" s="210"/>
      <c r="UAP6" s="211"/>
      <c r="UAQ6" s="149"/>
      <c r="UAY6" s="149"/>
      <c r="UBB6" s="171"/>
      <c r="UBC6" s="171"/>
      <c r="UBD6" s="149"/>
      <c r="UBF6" s="152"/>
      <c r="UBH6" s="152"/>
      <c r="UBI6" s="212"/>
      <c r="UBJ6" s="210"/>
      <c r="UBK6" s="211"/>
      <c r="UBL6" s="149"/>
      <c r="UBT6" s="149"/>
      <c r="UBW6" s="171"/>
      <c r="UBX6" s="171"/>
      <c r="UBY6" s="149"/>
      <c r="UCA6" s="152"/>
      <c r="UCC6" s="152"/>
      <c r="UCD6" s="212"/>
      <c r="UCE6" s="210"/>
      <c r="UCF6" s="211"/>
      <c r="UCG6" s="149"/>
      <c r="UCO6" s="149"/>
      <c r="UCR6" s="171"/>
      <c r="UCS6" s="171"/>
      <c r="UCT6" s="149"/>
      <c r="UCV6" s="152"/>
      <c r="UCX6" s="152"/>
      <c r="UCY6" s="212"/>
      <c r="UCZ6" s="210"/>
      <c r="UDA6" s="211"/>
      <c r="UDB6" s="149"/>
      <c r="UDJ6" s="149"/>
      <c r="UDM6" s="171"/>
      <c r="UDN6" s="171"/>
      <c r="UDO6" s="149"/>
      <c r="UDQ6" s="152"/>
      <c r="UDS6" s="152"/>
      <c r="UDT6" s="212"/>
      <c r="UDU6" s="210"/>
      <c r="UDV6" s="211"/>
      <c r="UDW6" s="149"/>
      <c r="UEE6" s="149"/>
      <c r="UEH6" s="171"/>
      <c r="UEI6" s="171"/>
      <c r="UEJ6" s="149"/>
      <c r="UEL6" s="152"/>
      <c r="UEN6" s="152"/>
      <c r="UEO6" s="212"/>
      <c r="UEP6" s="210"/>
      <c r="UEQ6" s="211"/>
      <c r="UER6" s="149"/>
      <c r="UEZ6" s="149"/>
      <c r="UFC6" s="171"/>
      <c r="UFD6" s="171"/>
      <c r="UFE6" s="149"/>
      <c r="UFG6" s="152"/>
      <c r="UFI6" s="152"/>
      <c r="UFJ6" s="212"/>
      <c r="UFK6" s="210"/>
      <c r="UFL6" s="211"/>
      <c r="UFM6" s="149"/>
      <c r="UFU6" s="149"/>
      <c r="UFX6" s="171"/>
      <c r="UFY6" s="171"/>
      <c r="UFZ6" s="149"/>
      <c r="UGB6" s="152"/>
      <c r="UGD6" s="152"/>
      <c r="UGE6" s="212"/>
      <c r="UGF6" s="210"/>
      <c r="UGG6" s="211"/>
      <c r="UGH6" s="149"/>
      <c r="UGP6" s="149"/>
      <c r="UGS6" s="171"/>
      <c r="UGT6" s="171"/>
      <c r="UGU6" s="149"/>
      <c r="UGW6" s="152"/>
      <c r="UGY6" s="152"/>
      <c r="UGZ6" s="212"/>
      <c r="UHA6" s="210"/>
      <c r="UHB6" s="211"/>
      <c r="UHC6" s="149"/>
      <c r="UHK6" s="149"/>
      <c r="UHN6" s="171"/>
      <c r="UHO6" s="171"/>
      <c r="UHP6" s="149"/>
      <c r="UHR6" s="152"/>
      <c r="UHT6" s="152"/>
      <c r="UHU6" s="212"/>
      <c r="UHV6" s="210"/>
      <c r="UHW6" s="211"/>
      <c r="UHX6" s="149"/>
      <c r="UIF6" s="149"/>
      <c r="UII6" s="171"/>
      <c r="UIJ6" s="171"/>
      <c r="UIK6" s="149"/>
      <c r="UIM6" s="152"/>
      <c r="UIO6" s="152"/>
      <c r="UIP6" s="212"/>
      <c r="UIQ6" s="210"/>
      <c r="UIR6" s="211"/>
      <c r="UIS6" s="149"/>
      <c r="UJA6" s="149"/>
      <c r="UJD6" s="171"/>
      <c r="UJE6" s="171"/>
      <c r="UJF6" s="149"/>
      <c r="UJH6" s="152"/>
      <c r="UJJ6" s="152"/>
      <c r="UJK6" s="212"/>
      <c r="UJL6" s="210"/>
      <c r="UJM6" s="211"/>
      <c r="UJN6" s="149"/>
      <c r="UJV6" s="149"/>
      <c r="UJY6" s="171"/>
      <c r="UJZ6" s="171"/>
      <c r="UKA6" s="149"/>
      <c r="UKC6" s="152"/>
      <c r="UKE6" s="152"/>
      <c r="UKF6" s="212"/>
      <c r="UKG6" s="210"/>
      <c r="UKH6" s="211"/>
      <c r="UKI6" s="149"/>
      <c r="UKQ6" s="149"/>
      <c r="UKT6" s="171"/>
      <c r="UKU6" s="171"/>
      <c r="UKV6" s="149"/>
      <c r="UKX6" s="152"/>
      <c r="UKZ6" s="152"/>
      <c r="ULA6" s="212"/>
      <c r="ULB6" s="210"/>
      <c r="ULC6" s="211"/>
      <c r="ULD6" s="149"/>
      <c r="ULL6" s="149"/>
      <c r="ULO6" s="171"/>
      <c r="ULP6" s="171"/>
      <c r="ULQ6" s="149"/>
      <c r="ULS6" s="152"/>
      <c r="ULU6" s="152"/>
      <c r="ULV6" s="212"/>
      <c r="ULW6" s="210"/>
      <c r="ULX6" s="211"/>
      <c r="ULY6" s="149"/>
      <c r="UMG6" s="149"/>
      <c r="UMJ6" s="171"/>
      <c r="UMK6" s="171"/>
      <c r="UML6" s="149"/>
      <c r="UMN6" s="152"/>
      <c r="UMP6" s="152"/>
      <c r="UMQ6" s="212"/>
      <c r="UMR6" s="210"/>
      <c r="UMS6" s="211"/>
      <c r="UMT6" s="149"/>
      <c r="UNB6" s="149"/>
      <c r="UNE6" s="171"/>
      <c r="UNF6" s="171"/>
      <c r="UNG6" s="149"/>
      <c r="UNI6" s="152"/>
      <c r="UNK6" s="152"/>
      <c r="UNL6" s="212"/>
      <c r="UNM6" s="210"/>
      <c r="UNN6" s="211"/>
      <c r="UNO6" s="149"/>
      <c r="UNW6" s="149"/>
      <c r="UNZ6" s="171"/>
      <c r="UOA6" s="171"/>
      <c r="UOB6" s="149"/>
      <c r="UOD6" s="152"/>
      <c r="UOF6" s="152"/>
      <c r="UOG6" s="212"/>
      <c r="UOH6" s="210"/>
      <c r="UOI6" s="211"/>
      <c r="UOJ6" s="149"/>
      <c r="UOR6" s="149"/>
      <c r="UOU6" s="171"/>
      <c r="UOV6" s="171"/>
      <c r="UOW6" s="149"/>
      <c r="UOY6" s="152"/>
      <c r="UPA6" s="152"/>
      <c r="UPB6" s="212"/>
      <c r="UPC6" s="210"/>
      <c r="UPD6" s="211"/>
      <c r="UPE6" s="149"/>
      <c r="UPM6" s="149"/>
      <c r="UPP6" s="171"/>
      <c r="UPQ6" s="171"/>
      <c r="UPR6" s="149"/>
      <c r="UPT6" s="152"/>
      <c r="UPV6" s="152"/>
      <c r="UPW6" s="212"/>
      <c r="UPX6" s="210"/>
      <c r="UPY6" s="211"/>
      <c r="UPZ6" s="149"/>
      <c r="UQH6" s="149"/>
      <c r="UQK6" s="171"/>
      <c r="UQL6" s="171"/>
      <c r="UQM6" s="149"/>
      <c r="UQO6" s="152"/>
      <c r="UQQ6" s="152"/>
      <c r="UQR6" s="212"/>
      <c r="UQS6" s="210"/>
      <c r="UQT6" s="211"/>
      <c r="UQU6" s="149"/>
      <c r="URC6" s="149"/>
      <c r="URF6" s="171"/>
      <c r="URG6" s="171"/>
      <c r="URH6" s="149"/>
      <c r="URJ6" s="152"/>
      <c r="URL6" s="152"/>
      <c r="URM6" s="212"/>
      <c r="URN6" s="210"/>
      <c r="URO6" s="211"/>
      <c r="URP6" s="149"/>
      <c r="URX6" s="149"/>
      <c r="USA6" s="171"/>
      <c r="USB6" s="171"/>
      <c r="USC6" s="149"/>
      <c r="USE6" s="152"/>
      <c r="USG6" s="152"/>
      <c r="USH6" s="212"/>
      <c r="USI6" s="210"/>
      <c r="USJ6" s="211"/>
      <c r="USK6" s="149"/>
      <c r="USS6" s="149"/>
      <c r="USV6" s="171"/>
      <c r="USW6" s="171"/>
      <c r="USX6" s="149"/>
      <c r="USZ6" s="152"/>
      <c r="UTB6" s="152"/>
      <c r="UTC6" s="212"/>
      <c r="UTD6" s="210"/>
      <c r="UTE6" s="211"/>
      <c r="UTF6" s="149"/>
      <c r="UTN6" s="149"/>
      <c r="UTQ6" s="171"/>
      <c r="UTR6" s="171"/>
      <c r="UTS6" s="149"/>
      <c r="UTU6" s="152"/>
      <c r="UTW6" s="152"/>
      <c r="UTX6" s="212"/>
      <c r="UTY6" s="210"/>
      <c r="UTZ6" s="211"/>
      <c r="UUA6" s="149"/>
      <c r="UUI6" s="149"/>
      <c r="UUL6" s="171"/>
      <c r="UUM6" s="171"/>
      <c r="UUN6" s="149"/>
      <c r="UUP6" s="152"/>
      <c r="UUR6" s="152"/>
      <c r="UUS6" s="212"/>
      <c r="UUT6" s="210"/>
      <c r="UUU6" s="211"/>
      <c r="UUV6" s="149"/>
      <c r="UVD6" s="149"/>
      <c r="UVG6" s="171"/>
      <c r="UVH6" s="171"/>
      <c r="UVI6" s="149"/>
      <c r="UVK6" s="152"/>
      <c r="UVM6" s="152"/>
      <c r="UVN6" s="212"/>
      <c r="UVO6" s="210"/>
      <c r="UVP6" s="211"/>
      <c r="UVQ6" s="149"/>
      <c r="UVY6" s="149"/>
      <c r="UWB6" s="171"/>
      <c r="UWC6" s="171"/>
      <c r="UWD6" s="149"/>
      <c r="UWF6" s="152"/>
      <c r="UWH6" s="152"/>
      <c r="UWI6" s="212"/>
      <c r="UWJ6" s="210"/>
      <c r="UWK6" s="211"/>
      <c r="UWL6" s="149"/>
      <c r="UWT6" s="149"/>
      <c r="UWW6" s="171"/>
      <c r="UWX6" s="171"/>
      <c r="UWY6" s="149"/>
      <c r="UXA6" s="152"/>
      <c r="UXC6" s="152"/>
      <c r="UXD6" s="212"/>
      <c r="UXE6" s="210"/>
      <c r="UXF6" s="211"/>
      <c r="UXG6" s="149"/>
      <c r="UXO6" s="149"/>
      <c r="UXR6" s="171"/>
      <c r="UXS6" s="171"/>
      <c r="UXT6" s="149"/>
      <c r="UXV6" s="152"/>
      <c r="UXX6" s="152"/>
      <c r="UXY6" s="212"/>
      <c r="UXZ6" s="210"/>
      <c r="UYA6" s="211"/>
      <c r="UYB6" s="149"/>
      <c r="UYJ6" s="149"/>
      <c r="UYM6" s="171"/>
      <c r="UYN6" s="171"/>
      <c r="UYO6" s="149"/>
      <c r="UYQ6" s="152"/>
      <c r="UYS6" s="152"/>
      <c r="UYT6" s="212"/>
      <c r="UYU6" s="210"/>
      <c r="UYV6" s="211"/>
      <c r="UYW6" s="149"/>
      <c r="UZE6" s="149"/>
      <c r="UZH6" s="171"/>
      <c r="UZI6" s="171"/>
      <c r="UZJ6" s="149"/>
      <c r="UZL6" s="152"/>
      <c r="UZN6" s="152"/>
      <c r="UZO6" s="212"/>
      <c r="UZP6" s="210"/>
      <c r="UZQ6" s="211"/>
      <c r="UZR6" s="149"/>
      <c r="UZZ6" s="149"/>
      <c r="VAC6" s="171"/>
      <c r="VAD6" s="171"/>
      <c r="VAE6" s="149"/>
      <c r="VAG6" s="152"/>
      <c r="VAI6" s="152"/>
      <c r="VAJ6" s="212"/>
      <c r="VAK6" s="210"/>
      <c r="VAL6" s="211"/>
      <c r="VAM6" s="149"/>
      <c r="VAU6" s="149"/>
      <c r="VAX6" s="171"/>
      <c r="VAY6" s="171"/>
      <c r="VAZ6" s="149"/>
      <c r="VBB6" s="152"/>
      <c r="VBD6" s="152"/>
      <c r="VBE6" s="212"/>
      <c r="VBF6" s="210"/>
      <c r="VBG6" s="211"/>
      <c r="VBH6" s="149"/>
      <c r="VBP6" s="149"/>
      <c r="VBS6" s="171"/>
      <c r="VBT6" s="171"/>
      <c r="VBU6" s="149"/>
      <c r="VBW6" s="152"/>
      <c r="VBY6" s="152"/>
      <c r="VBZ6" s="212"/>
      <c r="VCA6" s="210"/>
      <c r="VCB6" s="211"/>
      <c r="VCC6" s="149"/>
      <c r="VCK6" s="149"/>
      <c r="VCN6" s="171"/>
      <c r="VCO6" s="171"/>
      <c r="VCP6" s="149"/>
      <c r="VCR6" s="152"/>
      <c r="VCT6" s="152"/>
      <c r="VCU6" s="212"/>
      <c r="VCV6" s="210"/>
      <c r="VCW6" s="211"/>
      <c r="VCX6" s="149"/>
      <c r="VDF6" s="149"/>
      <c r="VDI6" s="171"/>
      <c r="VDJ6" s="171"/>
      <c r="VDK6" s="149"/>
      <c r="VDM6" s="152"/>
      <c r="VDO6" s="152"/>
      <c r="VDP6" s="212"/>
      <c r="VDQ6" s="210"/>
      <c r="VDR6" s="211"/>
      <c r="VDS6" s="149"/>
      <c r="VEA6" s="149"/>
      <c r="VED6" s="171"/>
      <c r="VEE6" s="171"/>
      <c r="VEF6" s="149"/>
      <c r="VEH6" s="152"/>
      <c r="VEJ6" s="152"/>
      <c r="VEK6" s="212"/>
      <c r="VEL6" s="210"/>
      <c r="VEM6" s="211"/>
      <c r="VEN6" s="149"/>
      <c r="VEV6" s="149"/>
      <c r="VEY6" s="171"/>
      <c r="VEZ6" s="171"/>
      <c r="VFA6" s="149"/>
      <c r="VFC6" s="152"/>
      <c r="VFE6" s="152"/>
      <c r="VFF6" s="212"/>
      <c r="VFG6" s="210"/>
      <c r="VFH6" s="211"/>
      <c r="VFI6" s="149"/>
      <c r="VFQ6" s="149"/>
      <c r="VFT6" s="171"/>
      <c r="VFU6" s="171"/>
      <c r="VFV6" s="149"/>
      <c r="VFX6" s="152"/>
      <c r="VFZ6" s="152"/>
      <c r="VGA6" s="212"/>
      <c r="VGB6" s="210"/>
      <c r="VGC6" s="211"/>
      <c r="VGD6" s="149"/>
      <c r="VGL6" s="149"/>
      <c r="VGO6" s="171"/>
      <c r="VGP6" s="171"/>
      <c r="VGQ6" s="149"/>
      <c r="VGS6" s="152"/>
      <c r="VGU6" s="152"/>
      <c r="VGV6" s="212"/>
      <c r="VGW6" s="210"/>
      <c r="VGX6" s="211"/>
      <c r="VGY6" s="149"/>
      <c r="VHG6" s="149"/>
      <c r="VHJ6" s="171"/>
      <c r="VHK6" s="171"/>
      <c r="VHL6" s="149"/>
      <c r="VHN6" s="152"/>
      <c r="VHP6" s="152"/>
      <c r="VHQ6" s="212"/>
      <c r="VHR6" s="210"/>
      <c r="VHS6" s="211"/>
      <c r="VHT6" s="149"/>
      <c r="VIB6" s="149"/>
      <c r="VIE6" s="171"/>
      <c r="VIF6" s="171"/>
      <c r="VIG6" s="149"/>
      <c r="VII6" s="152"/>
      <c r="VIK6" s="152"/>
      <c r="VIL6" s="212"/>
      <c r="VIM6" s="210"/>
      <c r="VIN6" s="211"/>
      <c r="VIO6" s="149"/>
      <c r="VIW6" s="149"/>
      <c r="VIZ6" s="171"/>
      <c r="VJA6" s="171"/>
      <c r="VJB6" s="149"/>
      <c r="VJD6" s="152"/>
      <c r="VJF6" s="152"/>
      <c r="VJG6" s="212"/>
      <c r="VJH6" s="210"/>
      <c r="VJI6" s="211"/>
      <c r="VJJ6" s="149"/>
      <c r="VJR6" s="149"/>
      <c r="VJU6" s="171"/>
      <c r="VJV6" s="171"/>
      <c r="VJW6" s="149"/>
      <c r="VJY6" s="152"/>
      <c r="VKA6" s="152"/>
      <c r="VKB6" s="212"/>
      <c r="VKC6" s="210"/>
      <c r="VKD6" s="211"/>
      <c r="VKE6" s="149"/>
      <c r="VKM6" s="149"/>
      <c r="VKP6" s="171"/>
      <c r="VKQ6" s="171"/>
      <c r="VKR6" s="149"/>
      <c r="VKT6" s="152"/>
      <c r="VKV6" s="152"/>
      <c r="VKW6" s="212"/>
      <c r="VKX6" s="210"/>
      <c r="VKY6" s="211"/>
      <c r="VKZ6" s="149"/>
      <c r="VLH6" s="149"/>
      <c r="VLK6" s="171"/>
      <c r="VLL6" s="171"/>
      <c r="VLM6" s="149"/>
      <c r="VLO6" s="152"/>
      <c r="VLQ6" s="152"/>
      <c r="VLR6" s="212"/>
      <c r="VLS6" s="210"/>
      <c r="VLT6" s="211"/>
      <c r="VLU6" s="149"/>
      <c r="VMC6" s="149"/>
      <c r="VMF6" s="171"/>
      <c r="VMG6" s="171"/>
      <c r="VMH6" s="149"/>
      <c r="VMJ6" s="152"/>
      <c r="VML6" s="152"/>
      <c r="VMM6" s="212"/>
      <c r="VMN6" s="210"/>
      <c r="VMO6" s="211"/>
      <c r="VMP6" s="149"/>
      <c r="VMX6" s="149"/>
      <c r="VNA6" s="171"/>
      <c r="VNB6" s="171"/>
      <c r="VNC6" s="149"/>
      <c r="VNE6" s="152"/>
      <c r="VNG6" s="152"/>
      <c r="VNH6" s="212"/>
      <c r="VNI6" s="210"/>
      <c r="VNJ6" s="211"/>
      <c r="VNK6" s="149"/>
      <c r="VNS6" s="149"/>
      <c r="VNV6" s="171"/>
      <c r="VNW6" s="171"/>
      <c r="VNX6" s="149"/>
      <c r="VNZ6" s="152"/>
      <c r="VOB6" s="152"/>
      <c r="VOC6" s="212"/>
      <c r="VOD6" s="210"/>
      <c r="VOE6" s="211"/>
      <c r="VOF6" s="149"/>
      <c r="VON6" s="149"/>
      <c r="VOQ6" s="171"/>
      <c r="VOR6" s="171"/>
      <c r="VOS6" s="149"/>
      <c r="VOU6" s="152"/>
      <c r="VOW6" s="152"/>
      <c r="VOX6" s="212"/>
      <c r="VOY6" s="210"/>
      <c r="VOZ6" s="211"/>
      <c r="VPA6" s="149"/>
      <c r="VPI6" s="149"/>
      <c r="VPL6" s="171"/>
      <c r="VPM6" s="171"/>
      <c r="VPN6" s="149"/>
      <c r="VPP6" s="152"/>
      <c r="VPR6" s="152"/>
      <c r="VPS6" s="212"/>
      <c r="VPT6" s="210"/>
      <c r="VPU6" s="211"/>
      <c r="VPV6" s="149"/>
      <c r="VQD6" s="149"/>
      <c r="VQG6" s="171"/>
      <c r="VQH6" s="171"/>
      <c r="VQI6" s="149"/>
      <c r="VQK6" s="152"/>
      <c r="VQM6" s="152"/>
      <c r="VQN6" s="212"/>
      <c r="VQO6" s="210"/>
      <c r="VQP6" s="211"/>
      <c r="VQQ6" s="149"/>
      <c r="VQY6" s="149"/>
      <c r="VRB6" s="171"/>
      <c r="VRC6" s="171"/>
      <c r="VRD6" s="149"/>
      <c r="VRF6" s="152"/>
      <c r="VRH6" s="152"/>
      <c r="VRI6" s="212"/>
      <c r="VRJ6" s="210"/>
      <c r="VRK6" s="211"/>
      <c r="VRL6" s="149"/>
      <c r="VRT6" s="149"/>
      <c r="VRW6" s="171"/>
      <c r="VRX6" s="171"/>
      <c r="VRY6" s="149"/>
      <c r="VSA6" s="152"/>
      <c r="VSC6" s="152"/>
      <c r="VSD6" s="212"/>
      <c r="VSE6" s="210"/>
      <c r="VSF6" s="211"/>
      <c r="VSG6" s="149"/>
      <c r="VSO6" s="149"/>
      <c r="VSR6" s="171"/>
      <c r="VSS6" s="171"/>
      <c r="VST6" s="149"/>
      <c r="VSV6" s="152"/>
      <c r="VSX6" s="152"/>
      <c r="VSY6" s="212"/>
      <c r="VSZ6" s="210"/>
      <c r="VTA6" s="211"/>
      <c r="VTB6" s="149"/>
      <c r="VTJ6" s="149"/>
      <c r="VTM6" s="171"/>
      <c r="VTN6" s="171"/>
      <c r="VTO6" s="149"/>
      <c r="VTQ6" s="152"/>
      <c r="VTS6" s="152"/>
      <c r="VTT6" s="212"/>
      <c r="VTU6" s="210"/>
      <c r="VTV6" s="211"/>
      <c r="VTW6" s="149"/>
      <c r="VUE6" s="149"/>
      <c r="VUH6" s="171"/>
      <c r="VUI6" s="171"/>
      <c r="VUJ6" s="149"/>
      <c r="VUL6" s="152"/>
      <c r="VUN6" s="152"/>
      <c r="VUO6" s="212"/>
      <c r="VUP6" s="210"/>
      <c r="VUQ6" s="211"/>
      <c r="VUR6" s="149"/>
      <c r="VUZ6" s="149"/>
      <c r="VVC6" s="171"/>
      <c r="VVD6" s="171"/>
      <c r="VVE6" s="149"/>
      <c r="VVG6" s="152"/>
      <c r="VVI6" s="152"/>
      <c r="VVJ6" s="212"/>
      <c r="VVK6" s="210"/>
      <c r="VVL6" s="211"/>
      <c r="VVM6" s="149"/>
      <c r="VVU6" s="149"/>
      <c r="VVX6" s="171"/>
      <c r="VVY6" s="171"/>
      <c r="VVZ6" s="149"/>
      <c r="VWB6" s="152"/>
      <c r="VWD6" s="152"/>
      <c r="VWE6" s="212"/>
      <c r="VWF6" s="210"/>
      <c r="VWG6" s="211"/>
      <c r="VWH6" s="149"/>
      <c r="VWP6" s="149"/>
      <c r="VWS6" s="171"/>
      <c r="VWT6" s="171"/>
      <c r="VWU6" s="149"/>
      <c r="VWW6" s="152"/>
      <c r="VWY6" s="152"/>
      <c r="VWZ6" s="212"/>
      <c r="VXA6" s="210"/>
      <c r="VXB6" s="211"/>
      <c r="VXC6" s="149"/>
      <c r="VXK6" s="149"/>
      <c r="VXN6" s="171"/>
      <c r="VXO6" s="171"/>
      <c r="VXP6" s="149"/>
      <c r="VXR6" s="152"/>
      <c r="VXT6" s="152"/>
      <c r="VXU6" s="212"/>
      <c r="VXV6" s="210"/>
      <c r="VXW6" s="211"/>
      <c r="VXX6" s="149"/>
      <c r="VYF6" s="149"/>
      <c r="VYI6" s="171"/>
      <c r="VYJ6" s="171"/>
      <c r="VYK6" s="149"/>
      <c r="VYM6" s="152"/>
      <c r="VYO6" s="152"/>
      <c r="VYP6" s="212"/>
      <c r="VYQ6" s="210"/>
      <c r="VYR6" s="211"/>
      <c r="VYS6" s="149"/>
      <c r="VZA6" s="149"/>
      <c r="VZD6" s="171"/>
      <c r="VZE6" s="171"/>
      <c r="VZF6" s="149"/>
      <c r="VZH6" s="152"/>
      <c r="VZJ6" s="152"/>
      <c r="VZK6" s="212"/>
      <c r="VZL6" s="210"/>
      <c r="VZM6" s="211"/>
      <c r="VZN6" s="149"/>
      <c r="VZV6" s="149"/>
      <c r="VZY6" s="171"/>
      <c r="VZZ6" s="171"/>
      <c r="WAA6" s="149"/>
      <c r="WAC6" s="152"/>
      <c r="WAE6" s="152"/>
      <c r="WAF6" s="212"/>
      <c r="WAG6" s="210"/>
      <c r="WAH6" s="211"/>
      <c r="WAI6" s="149"/>
      <c r="WAQ6" s="149"/>
      <c r="WAT6" s="171"/>
      <c r="WAU6" s="171"/>
      <c r="WAV6" s="149"/>
      <c r="WAX6" s="152"/>
      <c r="WAZ6" s="152"/>
      <c r="WBA6" s="212"/>
      <c r="WBB6" s="210"/>
      <c r="WBC6" s="211"/>
      <c r="WBD6" s="149"/>
      <c r="WBL6" s="149"/>
      <c r="WBO6" s="171"/>
      <c r="WBP6" s="171"/>
      <c r="WBQ6" s="149"/>
      <c r="WBS6" s="152"/>
      <c r="WBU6" s="152"/>
      <c r="WBV6" s="212"/>
      <c r="WBW6" s="210"/>
      <c r="WBX6" s="211"/>
      <c r="WBY6" s="149"/>
      <c r="WCG6" s="149"/>
      <c r="WCJ6" s="171"/>
      <c r="WCK6" s="171"/>
      <c r="WCL6" s="149"/>
      <c r="WCN6" s="152"/>
      <c r="WCP6" s="152"/>
      <c r="WCQ6" s="212"/>
      <c r="WCR6" s="210"/>
      <c r="WCS6" s="211"/>
      <c r="WCT6" s="149"/>
      <c r="WDB6" s="149"/>
      <c r="WDE6" s="171"/>
      <c r="WDF6" s="171"/>
      <c r="WDG6" s="149"/>
      <c r="WDI6" s="152"/>
      <c r="WDK6" s="152"/>
      <c r="WDL6" s="212"/>
      <c r="WDM6" s="210"/>
      <c r="WDN6" s="211"/>
      <c r="WDO6" s="149"/>
      <c r="WDW6" s="149"/>
      <c r="WDZ6" s="171"/>
      <c r="WEA6" s="171"/>
      <c r="WEB6" s="149"/>
      <c r="WED6" s="152"/>
      <c r="WEF6" s="152"/>
      <c r="WEG6" s="212"/>
      <c r="WEH6" s="210"/>
      <c r="WEI6" s="211"/>
      <c r="WEJ6" s="149"/>
      <c r="WER6" s="149"/>
      <c r="WEU6" s="171"/>
      <c r="WEV6" s="171"/>
      <c r="WEW6" s="149"/>
      <c r="WEY6" s="152"/>
      <c r="WFA6" s="152"/>
      <c r="WFB6" s="212"/>
      <c r="WFC6" s="210"/>
      <c r="WFD6" s="211"/>
      <c r="WFE6" s="149"/>
      <c r="WFM6" s="149"/>
      <c r="WFP6" s="171"/>
      <c r="WFQ6" s="171"/>
      <c r="WFR6" s="149"/>
      <c r="WFT6" s="152"/>
      <c r="WFV6" s="152"/>
      <c r="WFW6" s="212"/>
      <c r="WFX6" s="210"/>
      <c r="WFY6" s="211"/>
      <c r="WFZ6" s="149"/>
      <c r="WGH6" s="149"/>
      <c r="WGK6" s="171"/>
      <c r="WGL6" s="171"/>
      <c r="WGM6" s="149"/>
      <c r="WGO6" s="152"/>
      <c r="WGQ6" s="152"/>
      <c r="WGR6" s="212"/>
      <c r="WGS6" s="210"/>
      <c r="WGT6" s="211"/>
      <c r="WGU6" s="149"/>
      <c r="WHC6" s="149"/>
      <c r="WHF6" s="171"/>
      <c r="WHG6" s="171"/>
      <c r="WHH6" s="149"/>
      <c r="WHJ6" s="152"/>
      <c r="WHL6" s="152"/>
      <c r="WHM6" s="212"/>
      <c r="WHN6" s="210"/>
      <c r="WHO6" s="211"/>
      <c r="WHP6" s="149"/>
      <c r="WHX6" s="149"/>
      <c r="WIA6" s="171"/>
      <c r="WIB6" s="171"/>
      <c r="WIC6" s="149"/>
      <c r="WIE6" s="152"/>
      <c r="WIG6" s="152"/>
      <c r="WIH6" s="212"/>
      <c r="WII6" s="210"/>
      <c r="WIJ6" s="211"/>
      <c r="WIK6" s="149"/>
      <c r="WIS6" s="149"/>
      <c r="WIV6" s="171"/>
      <c r="WIW6" s="171"/>
      <c r="WIX6" s="149"/>
      <c r="WIZ6" s="152"/>
      <c r="WJB6" s="152"/>
      <c r="WJC6" s="212"/>
      <c r="WJD6" s="210"/>
      <c r="WJE6" s="211"/>
      <c r="WJF6" s="149"/>
      <c r="WJN6" s="149"/>
      <c r="WJQ6" s="171"/>
      <c r="WJR6" s="171"/>
      <c r="WJS6" s="149"/>
      <c r="WJU6" s="152"/>
      <c r="WJW6" s="152"/>
      <c r="WJX6" s="212"/>
      <c r="WJY6" s="210"/>
      <c r="WJZ6" s="211"/>
      <c r="WKA6" s="149"/>
      <c r="WKI6" s="149"/>
      <c r="WKL6" s="171"/>
      <c r="WKM6" s="171"/>
      <c r="WKN6" s="149"/>
      <c r="WKP6" s="152"/>
      <c r="WKR6" s="152"/>
      <c r="WKS6" s="212"/>
      <c r="WKT6" s="210"/>
      <c r="WKU6" s="211"/>
      <c r="WKV6" s="149"/>
      <c r="WLD6" s="149"/>
      <c r="WLG6" s="171"/>
      <c r="WLH6" s="171"/>
      <c r="WLI6" s="149"/>
      <c r="WLK6" s="152"/>
      <c r="WLM6" s="152"/>
      <c r="WLN6" s="212"/>
      <c r="WLO6" s="210"/>
      <c r="WLP6" s="211"/>
      <c r="WLQ6" s="149"/>
      <c r="WLY6" s="149"/>
      <c r="WMB6" s="171"/>
      <c r="WMC6" s="171"/>
      <c r="WMD6" s="149"/>
      <c r="WMF6" s="152"/>
      <c r="WMH6" s="152"/>
      <c r="WMI6" s="212"/>
      <c r="WMJ6" s="210"/>
      <c r="WMK6" s="211"/>
      <c r="WML6" s="149"/>
      <c r="WMT6" s="149"/>
      <c r="WMW6" s="171"/>
      <c r="WMX6" s="171"/>
      <c r="WMY6" s="149"/>
      <c r="WNA6" s="152"/>
      <c r="WNC6" s="152"/>
      <c r="WND6" s="212"/>
      <c r="WNE6" s="210"/>
      <c r="WNF6" s="211"/>
      <c r="WNG6" s="149"/>
      <c r="WNO6" s="149"/>
      <c r="WNR6" s="171"/>
      <c r="WNS6" s="171"/>
      <c r="WNT6" s="149"/>
      <c r="WNV6" s="152"/>
      <c r="WNX6" s="152"/>
      <c r="WNY6" s="212"/>
      <c r="WNZ6" s="210"/>
      <c r="WOA6" s="211"/>
      <c r="WOB6" s="149"/>
      <c r="WOJ6" s="149"/>
      <c r="WOM6" s="171"/>
      <c r="WON6" s="171"/>
      <c r="WOO6" s="149"/>
      <c r="WOQ6" s="152"/>
      <c r="WOS6" s="152"/>
      <c r="WOT6" s="212"/>
      <c r="WOU6" s="210"/>
      <c r="WOV6" s="211"/>
      <c r="WOW6" s="149"/>
      <c r="WPE6" s="149"/>
      <c r="WPH6" s="171"/>
      <c r="WPI6" s="171"/>
      <c r="WPJ6" s="149"/>
      <c r="WPL6" s="152"/>
      <c r="WPN6" s="152"/>
      <c r="WPO6" s="212"/>
      <c r="WPP6" s="210"/>
      <c r="WPQ6" s="211"/>
      <c r="WPR6" s="149"/>
      <c r="WPZ6" s="149"/>
      <c r="WQC6" s="171"/>
      <c r="WQD6" s="171"/>
      <c r="WQE6" s="149"/>
      <c r="WQG6" s="152"/>
      <c r="WQI6" s="152"/>
      <c r="WQJ6" s="212"/>
      <c r="WQK6" s="210"/>
      <c r="WQL6" s="211"/>
      <c r="WQM6" s="149"/>
      <c r="WQU6" s="149"/>
      <c r="WQX6" s="171"/>
      <c r="WQY6" s="171"/>
      <c r="WQZ6" s="149"/>
      <c r="WRB6" s="152"/>
      <c r="WRD6" s="152"/>
      <c r="WRE6" s="212"/>
      <c r="WRF6" s="210"/>
      <c r="WRG6" s="211"/>
      <c r="WRH6" s="149"/>
      <c r="WRP6" s="149"/>
      <c r="WRS6" s="171"/>
      <c r="WRT6" s="171"/>
      <c r="WRU6" s="149"/>
      <c r="WRW6" s="152"/>
      <c r="WRY6" s="152"/>
      <c r="WRZ6" s="212"/>
      <c r="WSA6" s="210"/>
      <c r="WSB6" s="211"/>
      <c r="WSC6" s="149"/>
      <c r="WSK6" s="149"/>
      <c r="WSN6" s="171"/>
      <c r="WSO6" s="171"/>
      <c r="WSP6" s="149"/>
      <c r="WSR6" s="152"/>
      <c r="WST6" s="152"/>
      <c r="WSU6" s="212"/>
      <c r="WSV6" s="210"/>
      <c r="WSW6" s="211"/>
      <c r="WSX6" s="149"/>
      <c r="WTF6" s="149"/>
      <c r="WTI6" s="171"/>
      <c r="WTJ6" s="171"/>
      <c r="WTK6" s="149"/>
      <c r="WTM6" s="152"/>
      <c r="WTO6" s="152"/>
      <c r="WTP6" s="212"/>
      <c r="WTQ6" s="210"/>
      <c r="WTR6" s="211"/>
      <c r="WTS6" s="149"/>
      <c r="WUA6" s="149"/>
      <c r="WUD6" s="171"/>
      <c r="WUE6" s="171"/>
      <c r="WUF6" s="149"/>
      <c r="WUH6" s="152"/>
      <c r="WUJ6" s="152"/>
      <c r="WUK6" s="212"/>
      <c r="WUL6" s="210"/>
      <c r="WUM6" s="211"/>
      <c r="WUN6" s="149"/>
      <c r="WUV6" s="149"/>
      <c r="WUY6" s="171"/>
      <c r="WUZ6" s="171"/>
      <c r="WVA6" s="149"/>
      <c r="WVC6" s="152"/>
      <c r="WVE6" s="152"/>
      <c r="WVF6" s="212"/>
      <c r="WVG6" s="210"/>
      <c r="WVH6" s="211"/>
      <c r="WVI6" s="149"/>
      <c r="WVQ6" s="149"/>
      <c r="WVT6" s="171"/>
      <c r="WVU6" s="171"/>
      <c r="WVV6" s="149"/>
      <c r="WVX6" s="152"/>
      <c r="WVZ6" s="152"/>
      <c r="WWA6" s="212"/>
      <c r="WWB6" s="210"/>
      <c r="WWC6" s="211"/>
      <c r="WWD6" s="149"/>
      <c r="WWL6" s="149"/>
      <c r="WWO6" s="171"/>
      <c r="WWP6" s="171"/>
      <c r="WWQ6" s="149"/>
      <c r="WWS6" s="152"/>
      <c r="WWU6" s="152"/>
      <c r="WWV6" s="212"/>
      <c r="WWW6" s="210"/>
      <c r="WWX6" s="211"/>
      <c r="WWY6" s="149"/>
      <c r="WXG6" s="149"/>
      <c r="WXJ6" s="171"/>
      <c r="WXK6" s="171"/>
      <c r="WXL6" s="149"/>
      <c r="WXN6" s="152"/>
      <c r="WXP6" s="152"/>
      <c r="WXQ6" s="212"/>
      <c r="WXR6" s="210"/>
      <c r="WXS6" s="211"/>
      <c r="WXT6" s="149"/>
      <c r="WYB6" s="149"/>
      <c r="WYE6" s="171"/>
      <c r="WYF6" s="171"/>
      <c r="WYG6" s="149"/>
      <c r="WYI6" s="152"/>
      <c r="WYK6" s="152"/>
      <c r="WYL6" s="212"/>
      <c r="WYM6" s="210"/>
      <c r="WYN6" s="211"/>
      <c r="WYO6" s="149"/>
      <c r="WYW6" s="149"/>
      <c r="WYZ6" s="171"/>
      <c r="WZA6" s="171"/>
      <c r="WZB6" s="149"/>
      <c r="WZD6" s="152"/>
      <c r="WZF6" s="152"/>
      <c r="WZG6" s="212"/>
      <c r="WZH6" s="210"/>
      <c r="WZI6" s="211"/>
      <c r="WZJ6" s="149"/>
      <c r="WZR6" s="149"/>
      <c r="WZU6" s="171"/>
      <c r="WZV6" s="171"/>
      <c r="WZW6" s="149"/>
      <c r="WZY6" s="152"/>
      <c r="XAA6" s="152"/>
      <c r="XAB6" s="212"/>
      <c r="XAC6" s="210"/>
      <c r="XAD6" s="211"/>
      <c r="XAE6" s="149"/>
      <c r="XAM6" s="149"/>
      <c r="XAP6" s="171"/>
      <c r="XAQ6" s="171"/>
      <c r="XAR6" s="149"/>
      <c r="XAT6" s="152"/>
      <c r="XAV6" s="152"/>
      <c r="XAW6" s="212"/>
      <c r="XAX6" s="210"/>
      <c r="XAY6" s="211"/>
      <c r="XAZ6" s="149"/>
      <c r="XBH6" s="149"/>
      <c r="XBK6" s="171"/>
      <c r="XBL6" s="171"/>
      <c r="XBM6" s="149"/>
      <c r="XBO6" s="152"/>
      <c r="XBQ6" s="152"/>
      <c r="XBR6" s="212"/>
      <c r="XBS6" s="210"/>
      <c r="XBT6" s="211"/>
      <c r="XBU6" s="149"/>
      <c r="XCC6" s="149"/>
      <c r="XCF6" s="171"/>
      <c r="XCG6" s="171"/>
      <c r="XCH6" s="149"/>
      <c r="XCJ6" s="152"/>
      <c r="XCL6" s="152"/>
      <c r="XCM6" s="212"/>
      <c r="XCN6" s="210"/>
      <c r="XCO6" s="211"/>
      <c r="XCP6" s="149"/>
      <c r="XCX6" s="149"/>
      <c r="XDA6" s="171"/>
      <c r="XDB6" s="171"/>
      <c r="XDC6" s="149"/>
      <c r="XDE6" s="152"/>
      <c r="XDG6" s="152"/>
      <c r="XDH6" s="212"/>
      <c r="XDI6" s="210"/>
      <c r="XDJ6" s="211"/>
      <c r="XDK6" s="149"/>
      <c r="XDS6" s="149"/>
      <c r="XDV6" s="171"/>
      <c r="XDW6" s="171"/>
      <c r="XDX6" s="149"/>
      <c r="XDZ6" s="152"/>
      <c r="XEB6" s="152"/>
      <c r="XEC6" s="212"/>
      <c r="XED6" s="210"/>
      <c r="XEE6" s="211"/>
      <c r="XEF6" s="149"/>
      <c r="XEN6" s="149"/>
      <c r="XEQ6" s="171"/>
      <c r="XER6" s="171"/>
      <c r="XES6" s="149"/>
      <c r="XEU6" s="152"/>
      <c r="XEW6" s="152"/>
      <c r="XEX6" s="212"/>
      <c r="XEY6" s="210"/>
      <c r="XEZ6" s="211"/>
      <c r="XFA6" s="149"/>
    </row>
    <row r="7" spans="1:1024 1026:2046 2049:3067 3075:4096 4104:5119 5121:7162 7170:8191 8199:11257 11265:12286 12294:14336 14338:15360 15363:16381" s="150" customFormat="1" ht="12.75" x14ac:dyDescent="0.2">
      <c r="A7" s="149">
        <v>45404</v>
      </c>
      <c r="B7" s="150" t="s">
        <v>95</v>
      </c>
      <c r="C7" s="150" t="s">
        <v>99</v>
      </c>
      <c r="D7" s="150" t="s">
        <v>66</v>
      </c>
      <c r="E7" s="150" t="s">
        <v>25</v>
      </c>
      <c r="F7" s="150" t="s">
        <v>307</v>
      </c>
      <c r="G7" s="150">
        <v>3100</v>
      </c>
      <c r="H7" s="150">
        <v>173946</v>
      </c>
      <c r="I7" s="149">
        <v>45404</v>
      </c>
      <c r="J7" s="150">
        <v>155542032</v>
      </c>
      <c r="K7" s="150">
        <v>1</v>
      </c>
      <c r="L7" s="151">
        <v>3503.95</v>
      </c>
      <c r="M7" s="151">
        <v>3503.95</v>
      </c>
      <c r="N7" s="149">
        <v>45404</v>
      </c>
      <c r="O7" s="150" t="s">
        <v>306</v>
      </c>
      <c r="P7" s="152">
        <v>3.8300000000000001E-2</v>
      </c>
      <c r="Q7" s="150" t="s">
        <v>78</v>
      </c>
      <c r="R7" s="152">
        <v>0</v>
      </c>
      <c r="S7" s="209">
        <f t="shared" si="0"/>
        <v>0</v>
      </c>
      <c r="T7" s="210"/>
      <c r="U7" s="211" t="str">
        <f>VLOOKUP(D7,Painel!$C$7:$C$63,1,FALSE)</f>
        <v>CRISTINIANA DIAS DE SANTANA</v>
      </c>
      <c r="V7" s="149"/>
      <c r="AD7" s="149"/>
      <c r="AG7" s="171"/>
      <c r="AH7" s="171"/>
      <c r="AI7" s="149"/>
      <c r="AK7" s="152"/>
      <c r="AM7" s="152"/>
      <c r="AN7" s="212"/>
      <c r="AO7" s="210"/>
      <c r="AP7" s="211"/>
      <c r="AQ7" s="149"/>
      <c r="AY7" s="149"/>
      <c r="BB7" s="171"/>
      <c r="BC7" s="171"/>
      <c r="BD7" s="149"/>
      <c r="BF7" s="152"/>
      <c r="BH7" s="152"/>
      <c r="BI7" s="212"/>
      <c r="BJ7" s="210"/>
      <c r="BK7" s="211"/>
      <c r="BL7" s="149"/>
      <c r="BT7" s="149"/>
      <c r="BW7" s="171"/>
      <c r="BX7" s="171"/>
      <c r="BY7" s="149"/>
      <c r="CA7" s="152"/>
      <c r="CC7" s="152"/>
      <c r="CD7" s="212"/>
      <c r="CE7" s="210"/>
      <c r="CF7" s="211"/>
      <c r="CG7" s="149"/>
      <c r="CO7" s="149"/>
      <c r="CR7" s="171"/>
      <c r="CS7" s="171"/>
      <c r="CT7" s="149"/>
      <c r="CV7" s="152"/>
      <c r="CX7" s="152"/>
      <c r="CY7" s="212"/>
      <c r="CZ7" s="210"/>
      <c r="DA7" s="211"/>
      <c r="DB7" s="149"/>
      <c r="DJ7" s="149"/>
      <c r="DM7" s="171"/>
      <c r="DN7" s="171"/>
      <c r="DO7" s="149"/>
      <c r="DQ7" s="152"/>
      <c r="DS7" s="152"/>
      <c r="DT7" s="212"/>
      <c r="DU7" s="210"/>
      <c r="DV7" s="211"/>
      <c r="DW7" s="149"/>
      <c r="EE7" s="149"/>
      <c r="EH7" s="171"/>
      <c r="EI7" s="171"/>
      <c r="EJ7" s="149"/>
      <c r="EL7" s="152"/>
      <c r="EN7" s="152"/>
      <c r="EO7" s="212"/>
      <c r="EP7" s="210"/>
      <c r="EQ7" s="211"/>
      <c r="ER7" s="149"/>
      <c r="EZ7" s="149"/>
      <c r="FC7" s="171"/>
      <c r="FD7" s="171"/>
      <c r="FE7" s="149"/>
      <c r="FG7" s="152"/>
      <c r="FI7" s="152"/>
      <c r="FJ7" s="212"/>
      <c r="FK7" s="210"/>
      <c r="FL7" s="211"/>
      <c r="FM7" s="149"/>
      <c r="FU7" s="149"/>
      <c r="FX7" s="171"/>
      <c r="FY7" s="171"/>
      <c r="FZ7" s="149"/>
      <c r="GB7" s="152"/>
      <c r="GD7" s="152"/>
      <c r="GE7" s="212"/>
      <c r="GF7" s="210"/>
      <c r="GG7" s="211"/>
      <c r="GH7" s="149"/>
      <c r="GP7" s="149"/>
      <c r="GS7" s="171"/>
      <c r="GT7" s="171"/>
      <c r="GU7" s="149"/>
      <c r="GW7" s="152"/>
      <c r="GY7" s="152"/>
      <c r="GZ7" s="212"/>
      <c r="HA7" s="210"/>
      <c r="HB7" s="211"/>
      <c r="HC7" s="149"/>
      <c r="HK7" s="149"/>
      <c r="HN7" s="171"/>
      <c r="HO7" s="171"/>
      <c r="HP7" s="149"/>
      <c r="HR7" s="152"/>
      <c r="HT7" s="152"/>
      <c r="HU7" s="212"/>
      <c r="HV7" s="210"/>
      <c r="HW7" s="211"/>
      <c r="HX7" s="149"/>
      <c r="IF7" s="149"/>
      <c r="II7" s="171"/>
      <c r="IJ7" s="171"/>
      <c r="IK7" s="149"/>
      <c r="IM7" s="152"/>
      <c r="IO7" s="152"/>
      <c r="IP7" s="212"/>
      <c r="IQ7" s="210"/>
      <c r="IR7" s="211"/>
      <c r="IS7" s="149"/>
      <c r="JA7" s="149"/>
      <c r="JD7" s="171"/>
      <c r="JE7" s="171"/>
      <c r="JF7" s="149"/>
      <c r="JH7" s="152"/>
      <c r="JJ7" s="152"/>
      <c r="JK7" s="212"/>
      <c r="JL7" s="210"/>
      <c r="JM7" s="211"/>
      <c r="JN7" s="149"/>
      <c r="JV7" s="149"/>
      <c r="JY7" s="171"/>
      <c r="JZ7" s="171"/>
      <c r="KA7" s="149"/>
      <c r="KC7" s="152"/>
      <c r="KE7" s="152"/>
      <c r="KF7" s="212"/>
      <c r="KG7" s="210"/>
      <c r="KH7" s="211"/>
      <c r="KI7" s="149"/>
      <c r="KQ7" s="149"/>
      <c r="KT7" s="171"/>
      <c r="KU7" s="171"/>
      <c r="KV7" s="149"/>
      <c r="KX7" s="152"/>
      <c r="KZ7" s="152"/>
      <c r="LA7" s="212"/>
      <c r="LB7" s="210"/>
      <c r="LC7" s="211"/>
      <c r="LD7" s="149"/>
      <c r="LL7" s="149"/>
      <c r="LO7" s="171"/>
      <c r="LP7" s="171"/>
      <c r="LQ7" s="149"/>
      <c r="LS7" s="152"/>
      <c r="LU7" s="152"/>
      <c r="LV7" s="212"/>
      <c r="LW7" s="210"/>
      <c r="LX7" s="211"/>
      <c r="LY7" s="149"/>
      <c r="MG7" s="149"/>
      <c r="MJ7" s="171"/>
      <c r="MK7" s="171"/>
      <c r="ML7" s="149"/>
      <c r="MN7" s="152"/>
      <c r="MP7" s="152"/>
      <c r="MQ7" s="212"/>
      <c r="MR7" s="210"/>
      <c r="MS7" s="211"/>
      <c r="MT7" s="149"/>
      <c r="NB7" s="149"/>
      <c r="NE7" s="171"/>
      <c r="NF7" s="171"/>
      <c r="NG7" s="149"/>
      <c r="NI7" s="152"/>
      <c r="NK7" s="152"/>
      <c r="NL7" s="212"/>
      <c r="NM7" s="210"/>
      <c r="NN7" s="211"/>
      <c r="NO7" s="149"/>
      <c r="NW7" s="149"/>
      <c r="NZ7" s="171"/>
      <c r="OA7" s="171"/>
      <c r="OB7" s="149"/>
      <c r="OD7" s="152"/>
      <c r="OF7" s="152"/>
      <c r="OG7" s="212"/>
      <c r="OH7" s="210"/>
      <c r="OI7" s="211"/>
      <c r="OJ7" s="149"/>
      <c r="OR7" s="149"/>
      <c r="OU7" s="171"/>
      <c r="OV7" s="171"/>
      <c r="OW7" s="149"/>
      <c r="OY7" s="152"/>
      <c r="PA7" s="152"/>
      <c r="PB7" s="212"/>
      <c r="PC7" s="210"/>
      <c r="PD7" s="211"/>
      <c r="PE7" s="149"/>
      <c r="PM7" s="149"/>
      <c r="PP7" s="171"/>
      <c r="PQ7" s="171"/>
      <c r="PR7" s="149"/>
      <c r="PT7" s="152"/>
      <c r="PV7" s="152"/>
      <c r="PW7" s="212"/>
      <c r="PX7" s="210"/>
      <c r="PY7" s="211"/>
      <c r="PZ7" s="149"/>
      <c r="QH7" s="149"/>
      <c r="QK7" s="171"/>
      <c r="QL7" s="171"/>
      <c r="QM7" s="149"/>
      <c r="QO7" s="152"/>
      <c r="QQ7" s="152"/>
      <c r="QR7" s="212"/>
      <c r="QS7" s="210"/>
      <c r="QT7" s="211"/>
      <c r="QU7" s="149"/>
      <c r="RC7" s="149"/>
      <c r="RF7" s="171"/>
      <c r="RG7" s="171"/>
      <c r="RH7" s="149"/>
      <c r="RJ7" s="152"/>
      <c r="RL7" s="152"/>
      <c r="RM7" s="212"/>
      <c r="RN7" s="210"/>
      <c r="RO7" s="211"/>
      <c r="RP7" s="149"/>
      <c r="RX7" s="149"/>
      <c r="SA7" s="171"/>
      <c r="SB7" s="171"/>
      <c r="SC7" s="149"/>
      <c r="SE7" s="152"/>
      <c r="SG7" s="152"/>
      <c r="SH7" s="212"/>
      <c r="SI7" s="210"/>
      <c r="SJ7" s="211"/>
      <c r="SK7" s="149"/>
      <c r="SS7" s="149"/>
      <c r="SV7" s="171"/>
      <c r="SW7" s="171"/>
      <c r="SX7" s="149"/>
      <c r="SZ7" s="152"/>
      <c r="TB7" s="152"/>
      <c r="TC7" s="212"/>
      <c r="TD7" s="210"/>
      <c r="TE7" s="211"/>
      <c r="TF7" s="149"/>
      <c r="TN7" s="149"/>
      <c r="TQ7" s="171"/>
      <c r="TR7" s="171"/>
      <c r="TS7" s="149"/>
      <c r="TU7" s="152"/>
      <c r="TW7" s="152"/>
      <c r="TX7" s="212"/>
      <c r="TY7" s="210"/>
      <c r="TZ7" s="211"/>
      <c r="UA7" s="149"/>
      <c r="UI7" s="149"/>
      <c r="UL7" s="171"/>
      <c r="UM7" s="171"/>
      <c r="UN7" s="149"/>
      <c r="UP7" s="152"/>
      <c r="UR7" s="152"/>
      <c r="US7" s="212"/>
      <c r="UT7" s="210"/>
      <c r="UU7" s="211"/>
      <c r="UV7" s="149"/>
      <c r="VD7" s="149"/>
      <c r="VG7" s="171"/>
      <c r="VH7" s="171"/>
      <c r="VI7" s="149"/>
      <c r="VK7" s="152"/>
      <c r="VM7" s="152"/>
      <c r="VN7" s="212"/>
      <c r="VO7" s="210"/>
      <c r="VP7" s="211"/>
      <c r="VQ7" s="149"/>
      <c r="VY7" s="149"/>
      <c r="WB7" s="171"/>
      <c r="WC7" s="171"/>
      <c r="WD7" s="149"/>
      <c r="WF7" s="152"/>
      <c r="WH7" s="152"/>
      <c r="WI7" s="212"/>
      <c r="WJ7" s="210"/>
      <c r="WK7" s="211"/>
      <c r="WL7" s="149"/>
      <c r="WT7" s="149"/>
      <c r="WW7" s="171"/>
      <c r="WX7" s="171"/>
      <c r="WY7" s="149"/>
      <c r="XA7" s="152"/>
      <c r="XC7" s="152"/>
      <c r="XD7" s="212"/>
      <c r="XE7" s="210"/>
      <c r="XF7" s="211"/>
      <c r="XG7" s="149"/>
      <c r="XO7" s="149"/>
      <c r="XR7" s="171"/>
      <c r="XS7" s="171"/>
      <c r="XT7" s="149"/>
      <c r="XV7" s="152"/>
      <c r="XX7" s="152"/>
      <c r="XY7" s="212"/>
      <c r="XZ7" s="210"/>
      <c r="YA7" s="211"/>
      <c r="YB7" s="149"/>
      <c r="YJ7" s="149"/>
      <c r="YM7" s="171"/>
      <c r="YN7" s="171"/>
      <c r="YO7" s="149"/>
      <c r="YQ7" s="152"/>
      <c r="YS7" s="152"/>
      <c r="YT7" s="212"/>
      <c r="YU7" s="210"/>
      <c r="YV7" s="211"/>
      <c r="YW7" s="149"/>
      <c r="ZE7" s="149"/>
      <c r="ZH7" s="171"/>
      <c r="ZI7" s="171"/>
      <c r="ZJ7" s="149"/>
      <c r="ZL7" s="152"/>
      <c r="ZN7" s="152"/>
      <c r="ZO7" s="212"/>
      <c r="ZP7" s="210"/>
      <c r="ZQ7" s="211"/>
      <c r="ZR7" s="149"/>
      <c r="ZZ7" s="149"/>
      <c r="AAC7" s="171"/>
      <c r="AAD7" s="171"/>
      <c r="AAE7" s="149"/>
      <c r="AAG7" s="152"/>
      <c r="AAI7" s="152"/>
      <c r="AAJ7" s="212"/>
      <c r="AAK7" s="210"/>
      <c r="AAL7" s="211"/>
      <c r="AAM7" s="149"/>
      <c r="AAU7" s="149"/>
      <c r="AAX7" s="171"/>
      <c r="AAY7" s="171"/>
      <c r="AAZ7" s="149"/>
      <c r="ABB7" s="152"/>
      <c r="ABD7" s="152"/>
      <c r="ABE7" s="212"/>
      <c r="ABF7" s="210"/>
      <c r="ABG7" s="211"/>
      <c r="ABH7" s="149"/>
      <c r="ABP7" s="149"/>
      <c r="ABS7" s="171"/>
      <c r="ABT7" s="171"/>
      <c r="ABU7" s="149"/>
      <c r="ABW7" s="152"/>
      <c r="ABY7" s="152"/>
      <c r="ABZ7" s="212"/>
      <c r="ACA7" s="210"/>
      <c r="ACB7" s="211"/>
      <c r="ACC7" s="149"/>
      <c r="ACK7" s="149"/>
      <c r="ACN7" s="171"/>
      <c r="ACO7" s="171"/>
      <c r="ACP7" s="149"/>
      <c r="ACR7" s="152"/>
      <c r="ACT7" s="152"/>
      <c r="ACU7" s="212"/>
      <c r="ACV7" s="210"/>
      <c r="ACW7" s="211"/>
      <c r="ACX7" s="149"/>
      <c r="ADF7" s="149"/>
      <c r="ADI7" s="171"/>
      <c r="ADJ7" s="171"/>
      <c r="ADK7" s="149"/>
      <c r="ADM7" s="152"/>
      <c r="ADO7" s="152"/>
      <c r="ADP7" s="212"/>
      <c r="ADQ7" s="210"/>
      <c r="ADR7" s="211"/>
      <c r="ADS7" s="149"/>
      <c r="AEA7" s="149"/>
      <c r="AED7" s="171"/>
      <c r="AEE7" s="171"/>
      <c r="AEF7" s="149"/>
      <c r="AEH7" s="152"/>
      <c r="AEJ7" s="152"/>
      <c r="AEK7" s="212"/>
      <c r="AEL7" s="210"/>
      <c r="AEM7" s="211"/>
      <c r="AEN7" s="149"/>
      <c r="AEV7" s="149"/>
      <c r="AEY7" s="171"/>
      <c r="AEZ7" s="171"/>
      <c r="AFA7" s="149"/>
      <c r="AFC7" s="152"/>
      <c r="AFE7" s="152"/>
      <c r="AFF7" s="212"/>
      <c r="AFG7" s="210"/>
      <c r="AFH7" s="211"/>
      <c r="AFI7" s="149"/>
      <c r="AFQ7" s="149"/>
      <c r="AFT7" s="171"/>
      <c r="AFU7" s="171"/>
      <c r="AFV7" s="149"/>
      <c r="AFX7" s="152"/>
      <c r="AFZ7" s="152"/>
      <c r="AGA7" s="212"/>
      <c r="AGB7" s="210"/>
      <c r="AGC7" s="211"/>
      <c r="AGD7" s="149"/>
      <c r="AGL7" s="149"/>
      <c r="AGO7" s="171"/>
      <c r="AGP7" s="171"/>
      <c r="AGQ7" s="149"/>
      <c r="AGS7" s="152"/>
      <c r="AGU7" s="152"/>
      <c r="AGV7" s="212"/>
      <c r="AGW7" s="210"/>
      <c r="AGX7" s="211"/>
      <c r="AGY7" s="149"/>
      <c r="AHG7" s="149"/>
      <c r="AHJ7" s="171"/>
      <c r="AHK7" s="171"/>
      <c r="AHL7" s="149"/>
      <c r="AHN7" s="152"/>
      <c r="AHP7" s="152"/>
      <c r="AHQ7" s="212"/>
      <c r="AHR7" s="210"/>
      <c r="AHS7" s="211"/>
      <c r="AHT7" s="149"/>
      <c r="AIB7" s="149"/>
      <c r="AIE7" s="171"/>
      <c r="AIF7" s="171"/>
      <c r="AIG7" s="149"/>
      <c r="AII7" s="152"/>
      <c r="AIK7" s="152"/>
      <c r="AIL7" s="212"/>
      <c r="AIM7" s="210"/>
      <c r="AIN7" s="211"/>
      <c r="AIO7" s="149"/>
      <c r="AIW7" s="149"/>
      <c r="AIZ7" s="171"/>
      <c r="AJA7" s="171"/>
      <c r="AJB7" s="149"/>
      <c r="AJD7" s="152"/>
      <c r="AJF7" s="152"/>
      <c r="AJG7" s="212"/>
      <c r="AJH7" s="210"/>
      <c r="AJI7" s="211"/>
      <c r="AJJ7" s="149"/>
      <c r="AJR7" s="149"/>
      <c r="AJU7" s="171"/>
      <c r="AJV7" s="171"/>
      <c r="AJW7" s="149"/>
      <c r="AJY7" s="152"/>
      <c r="AKA7" s="152"/>
      <c r="AKB7" s="212"/>
      <c r="AKC7" s="210"/>
      <c r="AKD7" s="211"/>
      <c r="AKE7" s="149"/>
      <c r="AKM7" s="149"/>
      <c r="AKP7" s="171"/>
      <c r="AKQ7" s="171"/>
      <c r="AKR7" s="149"/>
      <c r="AKT7" s="152"/>
      <c r="AKV7" s="152"/>
      <c r="AKW7" s="212"/>
      <c r="AKX7" s="210"/>
      <c r="AKY7" s="211"/>
      <c r="AKZ7" s="149"/>
      <c r="ALH7" s="149"/>
      <c r="ALK7" s="171"/>
      <c r="ALL7" s="171"/>
      <c r="ALM7" s="149"/>
      <c r="ALO7" s="152"/>
      <c r="ALQ7" s="152"/>
      <c r="ALR7" s="212"/>
      <c r="ALS7" s="210"/>
      <c r="ALT7" s="211"/>
      <c r="ALU7" s="149"/>
      <c r="AMC7" s="149"/>
      <c r="AMF7" s="171"/>
      <c r="AMG7" s="171"/>
      <c r="AMH7" s="149"/>
      <c r="AMJ7" s="152"/>
      <c r="AML7" s="152"/>
      <c r="AMM7" s="212"/>
      <c r="AMN7" s="210"/>
      <c r="AMO7" s="211"/>
      <c r="AMP7" s="149"/>
      <c r="AMX7" s="149"/>
      <c r="ANA7" s="171"/>
      <c r="ANB7" s="171"/>
      <c r="ANC7" s="149"/>
      <c r="ANE7" s="152"/>
      <c r="ANG7" s="152"/>
      <c r="ANH7" s="212"/>
      <c r="ANI7" s="210"/>
      <c r="ANJ7" s="211"/>
      <c r="ANK7" s="149"/>
      <c r="ANS7" s="149"/>
      <c r="ANV7" s="171"/>
      <c r="ANW7" s="171"/>
      <c r="ANX7" s="149"/>
      <c r="ANZ7" s="152"/>
      <c r="AOB7" s="152"/>
      <c r="AOC7" s="212"/>
      <c r="AOD7" s="210"/>
      <c r="AOE7" s="211"/>
      <c r="AOF7" s="149"/>
      <c r="AON7" s="149"/>
      <c r="AOQ7" s="171"/>
      <c r="AOR7" s="171"/>
      <c r="AOS7" s="149"/>
      <c r="AOU7" s="152"/>
      <c r="AOW7" s="152"/>
      <c r="AOX7" s="212"/>
      <c r="AOY7" s="210"/>
      <c r="AOZ7" s="211"/>
      <c r="APA7" s="149"/>
      <c r="API7" s="149"/>
      <c r="APL7" s="171"/>
      <c r="APM7" s="171"/>
      <c r="APN7" s="149"/>
      <c r="APP7" s="152"/>
      <c r="APR7" s="152"/>
      <c r="APS7" s="212"/>
      <c r="APT7" s="210"/>
      <c r="APU7" s="211"/>
      <c r="APV7" s="149"/>
      <c r="AQD7" s="149"/>
      <c r="AQG7" s="171"/>
      <c r="AQH7" s="171"/>
      <c r="AQI7" s="149"/>
      <c r="AQK7" s="152"/>
      <c r="AQM7" s="152"/>
      <c r="AQN7" s="212"/>
      <c r="AQO7" s="210"/>
      <c r="AQP7" s="211"/>
      <c r="AQQ7" s="149"/>
      <c r="AQY7" s="149"/>
      <c r="ARB7" s="171"/>
      <c r="ARC7" s="171"/>
      <c r="ARD7" s="149"/>
      <c r="ARF7" s="152"/>
      <c r="ARH7" s="152"/>
      <c r="ARI7" s="212"/>
      <c r="ARJ7" s="210"/>
      <c r="ARK7" s="211"/>
      <c r="ARL7" s="149"/>
      <c r="ART7" s="149"/>
      <c r="ARW7" s="171"/>
      <c r="ARX7" s="171"/>
      <c r="ARY7" s="149"/>
      <c r="ASA7" s="152"/>
      <c r="ASC7" s="152"/>
      <c r="ASD7" s="212"/>
      <c r="ASE7" s="210"/>
      <c r="ASF7" s="211"/>
      <c r="ASG7" s="149"/>
      <c r="ASO7" s="149"/>
      <c r="ASR7" s="171"/>
      <c r="ASS7" s="171"/>
      <c r="AST7" s="149"/>
      <c r="ASV7" s="152"/>
      <c r="ASX7" s="152"/>
      <c r="ASY7" s="212"/>
      <c r="ASZ7" s="210"/>
      <c r="ATA7" s="211"/>
      <c r="ATB7" s="149"/>
      <c r="ATJ7" s="149"/>
      <c r="ATM7" s="171"/>
      <c r="ATN7" s="171"/>
      <c r="ATO7" s="149"/>
      <c r="ATQ7" s="152"/>
      <c r="ATS7" s="152"/>
      <c r="ATT7" s="212"/>
      <c r="ATU7" s="210"/>
      <c r="ATV7" s="211"/>
      <c r="ATW7" s="149"/>
      <c r="AUE7" s="149"/>
      <c r="AUH7" s="171"/>
      <c r="AUI7" s="171"/>
      <c r="AUJ7" s="149"/>
      <c r="AUL7" s="152"/>
      <c r="AUN7" s="152"/>
      <c r="AUO7" s="212"/>
      <c r="AUP7" s="210"/>
      <c r="AUQ7" s="211"/>
      <c r="AUR7" s="149"/>
      <c r="AUZ7" s="149"/>
      <c r="AVC7" s="171"/>
      <c r="AVD7" s="171"/>
      <c r="AVE7" s="149"/>
      <c r="AVG7" s="152"/>
      <c r="AVI7" s="152"/>
      <c r="AVJ7" s="212"/>
      <c r="AVK7" s="210"/>
      <c r="AVL7" s="211"/>
      <c r="AVM7" s="149"/>
      <c r="AVU7" s="149"/>
      <c r="AVX7" s="171"/>
      <c r="AVY7" s="171"/>
      <c r="AVZ7" s="149"/>
      <c r="AWB7" s="152"/>
      <c r="AWD7" s="152"/>
      <c r="AWE7" s="212"/>
      <c r="AWF7" s="210"/>
      <c r="AWG7" s="211"/>
      <c r="AWH7" s="149"/>
      <c r="AWP7" s="149"/>
      <c r="AWS7" s="171"/>
      <c r="AWT7" s="171"/>
      <c r="AWU7" s="149"/>
      <c r="AWW7" s="152"/>
      <c r="AWY7" s="152"/>
      <c r="AWZ7" s="212"/>
      <c r="AXA7" s="210"/>
      <c r="AXB7" s="211"/>
      <c r="AXC7" s="149"/>
      <c r="AXK7" s="149"/>
      <c r="AXN7" s="171"/>
      <c r="AXO7" s="171"/>
      <c r="AXP7" s="149"/>
      <c r="AXR7" s="152"/>
      <c r="AXT7" s="152"/>
      <c r="AXU7" s="212"/>
      <c r="AXV7" s="210"/>
      <c r="AXW7" s="211"/>
      <c r="AXX7" s="149"/>
      <c r="AYF7" s="149"/>
      <c r="AYI7" s="171"/>
      <c r="AYJ7" s="171"/>
      <c r="AYK7" s="149"/>
      <c r="AYM7" s="152"/>
      <c r="AYO7" s="152"/>
      <c r="AYP7" s="212"/>
      <c r="AYQ7" s="210"/>
      <c r="AYR7" s="211"/>
      <c r="AYS7" s="149"/>
      <c r="AZA7" s="149"/>
      <c r="AZD7" s="171"/>
      <c r="AZE7" s="171"/>
      <c r="AZF7" s="149"/>
      <c r="AZH7" s="152"/>
      <c r="AZJ7" s="152"/>
      <c r="AZK7" s="212"/>
      <c r="AZL7" s="210"/>
      <c r="AZM7" s="211"/>
      <c r="AZN7" s="149"/>
      <c r="AZV7" s="149"/>
      <c r="AZY7" s="171"/>
      <c r="AZZ7" s="171"/>
      <c r="BAA7" s="149"/>
      <c r="BAC7" s="152"/>
      <c r="BAE7" s="152"/>
      <c r="BAF7" s="212"/>
      <c r="BAG7" s="210"/>
      <c r="BAH7" s="211"/>
      <c r="BAI7" s="149"/>
      <c r="BAQ7" s="149"/>
      <c r="BAT7" s="171"/>
      <c r="BAU7" s="171"/>
      <c r="BAV7" s="149"/>
      <c r="BAX7" s="152"/>
      <c r="BAZ7" s="152"/>
      <c r="BBA7" s="212"/>
      <c r="BBB7" s="210"/>
      <c r="BBC7" s="211"/>
      <c r="BBD7" s="149"/>
      <c r="BBL7" s="149"/>
      <c r="BBO7" s="171"/>
      <c r="BBP7" s="171"/>
      <c r="BBQ7" s="149"/>
      <c r="BBS7" s="152"/>
      <c r="BBU7" s="152"/>
      <c r="BBV7" s="212"/>
      <c r="BBW7" s="210"/>
      <c r="BBX7" s="211"/>
      <c r="BBY7" s="149"/>
      <c r="BCG7" s="149"/>
      <c r="BCJ7" s="171"/>
      <c r="BCK7" s="171"/>
      <c r="BCL7" s="149"/>
      <c r="BCN7" s="152"/>
      <c r="BCP7" s="152"/>
      <c r="BCQ7" s="212"/>
      <c r="BCR7" s="210"/>
      <c r="BCS7" s="211"/>
      <c r="BCT7" s="149"/>
      <c r="BDB7" s="149"/>
      <c r="BDE7" s="171"/>
      <c r="BDF7" s="171"/>
      <c r="BDG7" s="149"/>
      <c r="BDI7" s="152"/>
      <c r="BDK7" s="152"/>
      <c r="BDL7" s="212"/>
      <c r="BDM7" s="210"/>
      <c r="BDN7" s="211"/>
      <c r="BDO7" s="149"/>
      <c r="BDW7" s="149"/>
      <c r="BDZ7" s="171"/>
      <c r="BEA7" s="171"/>
      <c r="BEB7" s="149"/>
      <c r="BED7" s="152"/>
      <c r="BEF7" s="152"/>
      <c r="BEG7" s="212"/>
      <c r="BEH7" s="210"/>
      <c r="BEI7" s="211"/>
      <c r="BEJ7" s="149"/>
      <c r="BER7" s="149"/>
      <c r="BEU7" s="171"/>
      <c r="BEV7" s="171"/>
      <c r="BEW7" s="149"/>
      <c r="BEY7" s="152"/>
      <c r="BFA7" s="152"/>
      <c r="BFB7" s="212"/>
      <c r="BFC7" s="210"/>
      <c r="BFD7" s="211"/>
      <c r="BFE7" s="149"/>
      <c r="BFM7" s="149"/>
      <c r="BFP7" s="171"/>
      <c r="BFQ7" s="171"/>
      <c r="BFR7" s="149"/>
      <c r="BFT7" s="152"/>
      <c r="BFV7" s="152"/>
      <c r="BFW7" s="212"/>
      <c r="BFX7" s="210"/>
      <c r="BFY7" s="211"/>
      <c r="BFZ7" s="149"/>
      <c r="BGH7" s="149"/>
      <c r="BGK7" s="171"/>
      <c r="BGL7" s="171"/>
      <c r="BGM7" s="149"/>
      <c r="BGO7" s="152"/>
      <c r="BGQ7" s="152"/>
      <c r="BGR7" s="212"/>
      <c r="BGS7" s="210"/>
      <c r="BGT7" s="211"/>
      <c r="BGU7" s="149"/>
      <c r="BHC7" s="149"/>
      <c r="BHF7" s="171"/>
      <c r="BHG7" s="171"/>
      <c r="BHH7" s="149"/>
      <c r="BHJ7" s="152"/>
      <c r="BHL7" s="152"/>
      <c r="BHM7" s="212"/>
      <c r="BHN7" s="210"/>
      <c r="BHO7" s="211"/>
      <c r="BHP7" s="149"/>
      <c r="BHX7" s="149"/>
      <c r="BIA7" s="171"/>
      <c r="BIB7" s="171"/>
      <c r="BIC7" s="149"/>
      <c r="BIE7" s="152"/>
      <c r="BIG7" s="152"/>
      <c r="BIH7" s="212"/>
      <c r="BII7" s="210"/>
      <c r="BIJ7" s="211"/>
      <c r="BIK7" s="149"/>
      <c r="BIS7" s="149"/>
      <c r="BIV7" s="171"/>
      <c r="BIW7" s="171"/>
      <c r="BIX7" s="149"/>
      <c r="BIZ7" s="152"/>
      <c r="BJB7" s="152"/>
      <c r="BJC7" s="212"/>
      <c r="BJD7" s="210"/>
      <c r="BJE7" s="211"/>
      <c r="BJF7" s="149"/>
      <c r="BJN7" s="149"/>
      <c r="BJQ7" s="171"/>
      <c r="BJR7" s="171"/>
      <c r="BJS7" s="149"/>
      <c r="BJU7" s="152"/>
      <c r="BJW7" s="152"/>
      <c r="BJX7" s="212"/>
      <c r="BJY7" s="210"/>
      <c r="BJZ7" s="211"/>
      <c r="BKA7" s="149"/>
      <c r="BKI7" s="149"/>
      <c r="BKL7" s="171"/>
      <c r="BKM7" s="171"/>
      <c r="BKN7" s="149"/>
      <c r="BKP7" s="152"/>
      <c r="BKR7" s="152"/>
      <c r="BKS7" s="212"/>
      <c r="BKT7" s="210"/>
      <c r="BKU7" s="211"/>
      <c r="BKV7" s="149"/>
      <c r="BLD7" s="149"/>
      <c r="BLG7" s="171"/>
      <c r="BLH7" s="171"/>
      <c r="BLI7" s="149"/>
      <c r="BLK7" s="152"/>
      <c r="BLM7" s="152"/>
      <c r="BLN7" s="212"/>
      <c r="BLO7" s="210"/>
      <c r="BLP7" s="211"/>
      <c r="BLQ7" s="149"/>
      <c r="BLY7" s="149"/>
      <c r="BMB7" s="171"/>
      <c r="BMC7" s="171"/>
      <c r="BMD7" s="149"/>
      <c r="BMF7" s="152"/>
      <c r="BMH7" s="152"/>
      <c r="BMI7" s="212"/>
      <c r="BMJ7" s="210"/>
      <c r="BMK7" s="211"/>
      <c r="BML7" s="149"/>
      <c r="BMT7" s="149"/>
      <c r="BMW7" s="171"/>
      <c r="BMX7" s="171"/>
      <c r="BMY7" s="149"/>
      <c r="BNA7" s="152"/>
      <c r="BNC7" s="152"/>
      <c r="BND7" s="212"/>
      <c r="BNE7" s="210"/>
      <c r="BNF7" s="211"/>
      <c r="BNG7" s="149"/>
      <c r="BNO7" s="149"/>
      <c r="BNR7" s="171"/>
      <c r="BNS7" s="171"/>
      <c r="BNT7" s="149"/>
      <c r="BNV7" s="152"/>
      <c r="BNX7" s="152"/>
      <c r="BNY7" s="212"/>
      <c r="BNZ7" s="210"/>
      <c r="BOA7" s="211"/>
      <c r="BOB7" s="149"/>
      <c r="BOJ7" s="149"/>
      <c r="BOM7" s="171"/>
      <c r="BON7" s="171"/>
      <c r="BOO7" s="149"/>
      <c r="BOQ7" s="152"/>
      <c r="BOS7" s="152"/>
      <c r="BOT7" s="212"/>
      <c r="BOU7" s="210"/>
      <c r="BOV7" s="211"/>
      <c r="BOW7" s="149"/>
      <c r="BPE7" s="149"/>
      <c r="BPH7" s="171"/>
      <c r="BPI7" s="171"/>
      <c r="BPJ7" s="149"/>
      <c r="BPL7" s="152"/>
      <c r="BPN7" s="152"/>
      <c r="BPO7" s="212"/>
      <c r="BPP7" s="210"/>
      <c r="BPQ7" s="211"/>
      <c r="BPR7" s="149"/>
      <c r="BPZ7" s="149"/>
      <c r="BQC7" s="171"/>
      <c r="BQD7" s="171"/>
      <c r="BQE7" s="149"/>
      <c r="BQG7" s="152"/>
      <c r="BQI7" s="152"/>
      <c r="BQJ7" s="212"/>
      <c r="BQK7" s="210"/>
      <c r="BQL7" s="211"/>
      <c r="BQM7" s="149"/>
      <c r="BQU7" s="149"/>
      <c r="BQX7" s="171"/>
      <c r="BQY7" s="171"/>
      <c r="BQZ7" s="149"/>
      <c r="BRB7" s="152"/>
      <c r="BRD7" s="152"/>
      <c r="BRE7" s="212"/>
      <c r="BRF7" s="210"/>
      <c r="BRG7" s="211"/>
      <c r="BRH7" s="149"/>
      <c r="BRP7" s="149"/>
      <c r="BRS7" s="171"/>
      <c r="BRT7" s="171"/>
      <c r="BRU7" s="149"/>
      <c r="BRW7" s="152"/>
      <c r="BRY7" s="152"/>
      <c r="BRZ7" s="212"/>
      <c r="BSA7" s="210"/>
      <c r="BSB7" s="211"/>
      <c r="BSC7" s="149"/>
      <c r="BSK7" s="149"/>
      <c r="BSN7" s="171"/>
      <c r="BSO7" s="171"/>
      <c r="BSP7" s="149"/>
      <c r="BSR7" s="152"/>
      <c r="BST7" s="152"/>
      <c r="BSU7" s="212"/>
      <c r="BSV7" s="210"/>
      <c r="BSW7" s="211"/>
      <c r="BSX7" s="149"/>
      <c r="BTF7" s="149"/>
      <c r="BTI7" s="171"/>
      <c r="BTJ7" s="171"/>
      <c r="BTK7" s="149"/>
      <c r="BTM7" s="152"/>
      <c r="BTO7" s="152"/>
      <c r="BTP7" s="212"/>
      <c r="BTQ7" s="210"/>
      <c r="BTR7" s="211"/>
      <c r="BTS7" s="149"/>
      <c r="BUA7" s="149"/>
      <c r="BUD7" s="171"/>
      <c r="BUE7" s="171"/>
      <c r="BUF7" s="149"/>
      <c r="BUH7" s="152"/>
      <c r="BUJ7" s="152"/>
      <c r="BUK7" s="212"/>
      <c r="BUL7" s="210"/>
      <c r="BUM7" s="211"/>
      <c r="BUN7" s="149"/>
      <c r="BUV7" s="149"/>
      <c r="BUY7" s="171"/>
      <c r="BUZ7" s="171"/>
      <c r="BVA7" s="149"/>
      <c r="BVC7" s="152"/>
      <c r="BVE7" s="152"/>
      <c r="BVF7" s="212"/>
      <c r="BVG7" s="210"/>
      <c r="BVH7" s="211"/>
      <c r="BVI7" s="149"/>
      <c r="BVQ7" s="149"/>
      <c r="BVT7" s="171"/>
      <c r="BVU7" s="171"/>
      <c r="BVV7" s="149"/>
      <c r="BVX7" s="152"/>
      <c r="BVZ7" s="152"/>
      <c r="BWA7" s="212"/>
      <c r="BWB7" s="210"/>
      <c r="BWC7" s="211"/>
      <c r="BWD7" s="149"/>
      <c r="BWL7" s="149"/>
      <c r="BWO7" s="171"/>
      <c r="BWP7" s="171"/>
      <c r="BWQ7" s="149"/>
      <c r="BWS7" s="152"/>
      <c r="BWU7" s="152"/>
      <c r="BWV7" s="212"/>
      <c r="BWW7" s="210"/>
      <c r="BWX7" s="211"/>
      <c r="BWY7" s="149"/>
      <c r="BXG7" s="149"/>
      <c r="BXJ7" s="171"/>
      <c r="BXK7" s="171"/>
      <c r="BXL7" s="149"/>
      <c r="BXN7" s="152"/>
      <c r="BXP7" s="152"/>
      <c r="BXQ7" s="212"/>
      <c r="BXR7" s="210"/>
      <c r="BXS7" s="211"/>
      <c r="BXT7" s="149"/>
      <c r="BYB7" s="149"/>
      <c r="BYE7" s="171"/>
      <c r="BYF7" s="171"/>
      <c r="BYG7" s="149"/>
      <c r="BYI7" s="152"/>
      <c r="BYK7" s="152"/>
      <c r="BYL7" s="212"/>
      <c r="BYM7" s="210"/>
      <c r="BYN7" s="211"/>
      <c r="BYO7" s="149"/>
      <c r="BYW7" s="149"/>
      <c r="BYZ7" s="171"/>
      <c r="BZA7" s="171"/>
      <c r="BZB7" s="149"/>
      <c r="BZD7" s="152"/>
      <c r="BZF7" s="152"/>
      <c r="BZG7" s="212"/>
      <c r="BZH7" s="210"/>
      <c r="BZI7" s="211"/>
      <c r="BZJ7" s="149"/>
      <c r="BZR7" s="149"/>
      <c r="BZU7" s="171"/>
      <c r="BZV7" s="171"/>
      <c r="BZW7" s="149"/>
      <c r="BZY7" s="152"/>
      <c r="CAA7" s="152"/>
      <c r="CAB7" s="212"/>
      <c r="CAC7" s="210"/>
      <c r="CAD7" s="211"/>
      <c r="CAE7" s="149"/>
      <c r="CAM7" s="149"/>
      <c r="CAP7" s="171"/>
      <c r="CAQ7" s="171"/>
      <c r="CAR7" s="149"/>
      <c r="CAT7" s="152"/>
      <c r="CAV7" s="152"/>
      <c r="CAW7" s="212"/>
      <c r="CAX7" s="210"/>
      <c r="CAY7" s="211"/>
      <c r="CAZ7" s="149"/>
      <c r="CBH7" s="149"/>
      <c r="CBK7" s="171"/>
      <c r="CBL7" s="171"/>
      <c r="CBM7" s="149"/>
      <c r="CBO7" s="152"/>
      <c r="CBQ7" s="152"/>
      <c r="CBR7" s="212"/>
      <c r="CBS7" s="210"/>
      <c r="CBT7" s="211"/>
      <c r="CBU7" s="149"/>
      <c r="CCC7" s="149"/>
      <c r="CCF7" s="171"/>
      <c r="CCG7" s="171"/>
      <c r="CCH7" s="149"/>
      <c r="CCJ7" s="152"/>
      <c r="CCL7" s="152"/>
      <c r="CCM7" s="212"/>
      <c r="CCN7" s="210"/>
      <c r="CCO7" s="211"/>
      <c r="CCP7" s="149"/>
      <c r="CCX7" s="149"/>
      <c r="CDA7" s="171"/>
      <c r="CDB7" s="171"/>
      <c r="CDC7" s="149"/>
      <c r="CDE7" s="152"/>
      <c r="CDG7" s="152"/>
      <c r="CDH7" s="212"/>
      <c r="CDI7" s="210"/>
      <c r="CDJ7" s="211"/>
      <c r="CDK7" s="149"/>
      <c r="CDS7" s="149"/>
      <c r="CDV7" s="171"/>
      <c r="CDW7" s="171"/>
      <c r="CDX7" s="149"/>
      <c r="CDZ7" s="152"/>
      <c r="CEB7" s="152"/>
      <c r="CEC7" s="212"/>
      <c r="CED7" s="210"/>
      <c r="CEE7" s="211"/>
      <c r="CEF7" s="149"/>
      <c r="CEN7" s="149"/>
      <c r="CEQ7" s="171"/>
      <c r="CER7" s="171"/>
      <c r="CES7" s="149"/>
      <c r="CEU7" s="152"/>
      <c r="CEW7" s="152"/>
      <c r="CEX7" s="212"/>
      <c r="CEY7" s="210"/>
      <c r="CEZ7" s="211"/>
      <c r="CFA7" s="149"/>
      <c r="CFI7" s="149"/>
      <c r="CFL7" s="171"/>
      <c r="CFM7" s="171"/>
      <c r="CFN7" s="149"/>
      <c r="CFP7" s="152"/>
      <c r="CFR7" s="152"/>
      <c r="CFS7" s="212"/>
      <c r="CFT7" s="210"/>
      <c r="CFU7" s="211"/>
      <c r="CFV7" s="149"/>
      <c r="CGD7" s="149"/>
      <c r="CGG7" s="171"/>
      <c r="CGH7" s="171"/>
      <c r="CGI7" s="149"/>
      <c r="CGK7" s="152"/>
      <c r="CGM7" s="152"/>
      <c r="CGN7" s="212"/>
      <c r="CGO7" s="210"/>
      <c r="CGP7" s="211"/>
      <c r="CGQ7" s="149"/>
      <c r="CGY7" s="149"/>
      <c r="CHB7" s="171"/>
      <c r="CHC7" s="171"/>
      <c r="CHD7" s="149"/>
      <c r="CHF7" s="152"/>
      <c r="CHH7" s="152"/>
      <c r="CHI7" s="212"/>
      <c r="CHJ7" s="210"/>
      <c r="CHK7" s="211"/>
      <c r="CHL7" s="149"/>
      <c r="CHT7" s="149"/>
      <c r="CHW7" s="171"/>
      <c r="CHX7" s="171"/>
      <c r="CHY7" s="149"/>
      <c r="CIA7" s="152"/>
      <c r="CIC7" s="152"/>
      <c r="CID7" s="212"/>
      <c r="CIE7" s="210"/>
      <c r="CIF7" s="211"/>
      <c r="CIG7" s="149"/>
      <c r="CIO7" s="149"/>
      <c r="CIR7" s="171"/>
      <c r="CIS7" s="171"/>
      <c r="CIT7" s="149"/>
      <c r="CIV7" s="152"/>
      <c r="CIX7" s="152"/>
      <c r="CIY7" s="212"/>
      <c r="CIZ7" s="210"/>
      <c r="CJA7" s="211"/>
      <c r="CJB7" s="149"/>
      <c r="CJJ7" s="149"/>
      <c r="CJM7" s="171"/>
      <c r="CJN7" s="171"/>
      <c r="CJO7" s="149"/>
      <c r="CJQ7" s="152"/>
      <c r="CJS7" s="152"/>
      <c r="CJT7" s="212"/>
      <c r="CJU7" s="210"/>
      <c r="CJV7" s="211"/>
      <c r="CJW7" s="149"/>
      <c r="CKE7" s="149"/>
      <c r="CKH7" s="171"/>
      <c r="CKI7" s="171"/>
      <c r="CKJ7" s="149"/>
      <c r="CKL7" s="152"/>
      <c r="CKN7" s="152"/>
      <c r="CKO7" s="212"/>
      <c r="CKP7" s="210"/>
      <c r="CKQ7" s="211"/>
      <c r="CKR7" s="149"/>
      <c r="CKZ7" s="149"/>
      <c r="CLC7" s="171"/>
      <c r="CLD7" s="171"/>
      <c r="CLE7" s="149"/>
      <c r="CLG7" s="152"/>
      <c r="CLI7" s="152"/>
      <c r="CLJ7" s="212"/>
      <c r="CLK7" s="210"/>
      <c r="CLL7" s="211"/>
      <c r="CLM7" s="149"/>
      <c r="CLU7" s="149"/>
      <c r="CLX7" s="171"/>
      <c r="CLY7" s="171"/>
      <c r="CLZ7" s="149"/>
      <c r="CMB7" s="152"/>
      <c r="CMD7" s="152"/>
      <c r="CME7" s="212"/>
      <c r="CMF7" s="210"/>
      <c r="CMG7" s="211"/>
      <c r="CMH7" s="149"/>
      <c r="CMP7" s="149"/>
      <c r="CMS7" s="171"/>
      <c r="CMT7" s="171"/>
      <c r="CMU7" s="149"/>
      <c r="CMW7" s="152"/>
      <c r="CMY7" s="152"/>
      <c r="CMZ7" s="212"/>
      <c r="CNA7" s="210"/>
      <c r="CNB7" s="211"/>
      <c r="CNC7" s="149"/>
      <c r="CNK7" s="149"/>
      <c r="CNN7" s="171"/>
      <c r="CNO7" s="171"/>
      <c r="CNP7" s="149"/>
      <c r="CNR7" s="152"/>
      <c r="CNT7" s="152"/>
      <c r="CNU7" s="212"/>
      <c r="CNV7" s="210"/>
      <c r="CNW7" s="211"/>
      <c r="CNX7" s="149"/>
      <c r="COF7" s="149"/>
      <c r="COI7" s="171"/>
      <c r="COJ7" s="171"/>
      <c r="COK7" s="149"/>
      <c r="COM7" s="152"/>
      <c r="COO7" s="152"/>
      <c r="COP7" s="212"/>
      <c r="COQ7" s="210"/>
      <c r="COR7" s="211"/>
      <c r="COS7" s="149"/>
      <c r="CPA7" s="149"/>
      <c r="CPD7" s="171"/>
      <c r="CPE7" s="171"/>
      <c r="CPF7" s="149"/>
      <c r="CPH7" s="152"/>
      <c r="CPJ7" s="152"/>
      <c r="CPK7" s="212"/>
      <c r="CPL7" s="210"/>
      <c r="CPM7" s="211"/>
      <c r="CPN7" s="149"/>
      <c r="CPV7" s="149"/>
      <c r="CPY7" s="171"/>
      <c r="CPZ7" s="171"/>
      <c r="CQA7" s="149"/>
      <c r="CQC7" s="152"/>
      <c r="CQE7" s="152"/>
      <c r="CQF7" s="212"/>
      <c r="CQG7" s="210"/>
      <c r="CQH7" s="211"/>
      <c r="CQI7" s="149"/>
      <c r="CQQ7" s="149"/>
      <c r="CQT7" s="171"/>
      <c r="CQU7" s="171"/>
      <c r="CQV7" s="149"/>
      <c r="CQX7" s="152"/>
      <c r="CQZ7" s="152"/>
      <c r="CRA7" s="212"/>
      <c r="CRB7" s="210"/>
      <c r="CRC7" s="211"/>
      <c r="CRD7" s="149"/>
      <c r="CRL7" s="149"/>
      <c r="CRO7" s="171"/>
      <c r="CRP7" s="171"/>
      <c r="CRQ7" s="149"/>
      <c r="CRS7" s="152"/>
      <c r="CRU7" s="152"/>
      <c r="CRV7" s="212"/>
      <c r="CRW7" s="210"/>
      <c r="CRX7" s="211"/>
      <c r="CRY7" s="149"/>
      <c r="CSG7" s="149"/>
      <c r="CSJ7" s="171"/>
      <c r="CSK7" s="171"/>
      <c r="CSL7" s="149"/>
      <c r="CSN7" s="152"/>
      <c r="CSP7" s="152"/>
      <c r="CSQ7" s="212"/>
      <c r="CSR7" s="210"/>
      <c r="CSS7" s="211"/>
      <c r="CST7" s="149"/>
      <c r="CTB7" s="149"/>
      <c r="CTE7" s="171"/>
      <c r="CTF7" s="171"/>
      <c r="CTG7" s="149"/>
      <c r="CTI7" s="152"/>
      <c r="CTK7" s="152"/>
      <c r="CTL7" s="212"/>
      <c r="CTM7" s="210"/>
      <c r="CTN7" s="211"/>
      <c r="CTO7" s="149"/>
      <c r="CTW7" s="149"/>
      <c r="CTZ7" s="171"/>
      <c r="CUA7" s="171"/>
      <c r="CUB7" s="149"/>
      <c r="CUD7" s="152"/>
      <c r="CUF7" s="152"/>
      <c r="CUG7" s="212"/>
      <c r="CUH7" s="210"/>
      <c r="CUI7" s="211"/>
      <c r="CUJ7" s="149"/>
      <c r="CUR7" s="149"/>
      <c r="CUU7" s="171"/>
      <c r="CUV7" s="171"/>
      <c r="CUW7" s="149"/>
      <c r="CUY7" s="152"/>
      <c r="CVA7" s="152"/>
      <c r="CVB7" s="212"/>
      <c r="CVC7" s="210"/>
      <c r="CVD7" s="211"/>
      <c r="CVE7" s="149"/>
      <c r="CVM7" s="149"/>
      <c r="CVP7" s="171"/>
      <c r="CVQ7" s="171"/>
      <c r="CVR7" s="149"/>
      <c r="CVT7" s="152"/>
      <c r="CVV7" s="152"/>
      <c r="CVW7" s="212"/>
      <c r="CVX7" s="210"/>
      <c r="CVY7" s="211"/>
      <c r="CVZ7" s="149"/>
      <c r="CWH7" s="149"/>
      <c r="CWK7" s="171"/>
      <c r="CWL7" s="171"/>
      <c r="CWM7" s="149"/>
      <c r="CWO7" s="152"/>
      <c r="CWQ7" s="152"/>
      <c r="CWR7" s="212"/>
      <c r="CWS7" s="210"/>
      <c r="CWT7" s="211"/>
      <c r="CWU7" s="149"/>
      <c r="CXC7" s="149"/>
      <c r="CXF7" s="171"/>
      <c r="CXG7" s="171"/>
      <c r="CXH7" s="149"/>
      <c r="CXJ7" s="152"/>
      <c r="CXL7" s="152"/>
      <c r="CXM7" s="212"/>
      <c r="CXN7" s="210"/>
      <c r="CXO7" s="211"/>
      <c r="CXP7" s="149"/>
      <c r="CXX7" s="149"/>
      <c r="CYA7" s="171"/>
      <c r="CYB7" s="171"/>
      <c r="CYC7" s="149"/>
      <c r="CYE7" s="152"/>
      <c r="CYG7" s="152"/>
      <c r="CYH7" s="212"/>
      <c r="CYI7" s="210"/>
      <c r="CYJ7" s="211"/>
      <c r="CYK7" s="149"/>
      <c r="CYS7" s="149"/>
      <c r="CYV7" s="171"/>
      <c r="CYW7" s="171"/>
      <c r="CYX7" s="149"/>
      <c r="CYZ7" s="152"/>
      <c r="CZB7" s="152"/>
      <c r="CZC7" s="212"/>
      <c r="CZD7" s="210"/>
      <c r="CZE7" s="211"/>
      <c r="CZF7" s="149"/>
      <c r="CZN7" s="149"/>
      <c r="CZQ7" s="171"/>
      <c r="CZR7" s="171"/>
      <c r="CZS7" s="149"/>
      <c r="CZU7" s="152"/>
      <c r="CZW7" s="152"/>
      <c r="CZX7" s="212"/>
      <c r="CZY7" s="210"/>
      <c r="CZZ7" s="211"/>
      <c r="DAA7" s="149"/>
      <c r="DAI7" s="149"/>
      <c r="DAL7" s="171"/>
      <c r="DAM7" s="171"/>
      <c r="DAN7" s="149"/>
      <c r="DAP7" s="152"/>
      <c r="DAR7" s="152"/>
      <c r="DAS7" s="212"/>
      <c r="DAT7" s="210"/>
      <c r="DAU7" s="211"/>
      <c r="DAV7" s="149"/>
      <c r="DBD7" s="149"/>
      <c r="DBG7" s="171"/>
      <c r="DBH7" s="171"/>
      <c r="DBI7" s="149"/>
      <c r="DBK7" s="152"/>
      <c r="DBM7" s="152"/>
      <c r="DBN7" s="212"/>
      <c r="DBO7" s="210"/>
      <c r="DBP7" s="211"/>
      <c r="DBQ7" s="149"/>
      <c r="DBY7" s="149"/>
      <c r="DCB7" s="171"/>
      <c r="DCC7" s="171"/>
      <c r="DCD7" s="149"/>
      <c r="DCF7" s="152"/>
      <c r="DCH7" s="152"/>
      <c r="DCI7" s="212"/>
      <c r="DCJ7" s="210"/>
      <c r="DCK7" s="211"/>
      <c r="DCL7" s="149"/>
      <c r="DCT7" s="149"/>
      <c r="DCW7" s="171"/>
      <c r="DCX7" s="171"/>
      <c r="DCY7" s="149"/>
      <c r="DDA7" s="152"/>
      <c r="DDC7" s="152"/>
      <c r="DDD7" s="212"/>
      <c r="DDE7" s="210"/>
      <c r="DDF7" s="211"/>
      <c r="DDG7" s="149"/>
      <c r="DDO7" s="149"/>
      <c r="DDR7" s="171"/>
      <c r="DDS7" s="171"/>
      <c r="DDT7" s="149"/>
      <c r="DDV7" s="152"/>
      <c r="DDX7" s="152"/>
      <c r="DDY7" s="212"/>
      <c r="DDZ7" s="210"/>
      <c r="DEA7" s="211"/>
      <c r="DEB7" s="149"/>
      <c r="DEJ7" s="149"/>
      <c r="DEM7" s="171"/>
      <c r="DEN7" s="171"/>
      <c r="DEO7" s="149"/>
      <c r="DEQ7" s="152"/>
      <c r="DES7" s="152"/>
      <c r="DET7" s="212"/>
      <c r="DEU7" s="210"/>
      <c r="DEV7" s="211"/>
      <c r="DEW7" s="149"/>
      <c r="DFE7" s="149"/>
      <c r="DFH7" s="171"/>
      <c r="DFI7" s="171"/>
      <c r="DFJ7" s="149"/>
      <c r="DFL7" s="152"/>
      <c r="DFN7" s="152"/>
      <c r="DFO7" s="212"/>
      <c r="DFP7" s="210"/>
      <c r="DFQ7" s="211"/>
      <c r="DFR7" s="149"/>
      <c r="DFZ7" s="149"/>
      <c r="DGC7" s="171"/>
      <c r="DGD7" s="171"/>
      <c r="DGE7" s="149"/>
      <c r="DGG7" s="152"/>
      <c r="DGI7" s="152"/>
      <c r="DGJ7" s="212"/>
      <c r="DGK7" s="210"/>
      <c r="DGL7" s="211"/>
      <c r="DGM7" s="149"/>
      <c r="DGU7" s="149"/>
      <c r="DGX7" s="171"/>
      <c r="DGY7" s="171"/>
      <c r="DGZ7" s="149"/>
      <c r="DHB7" s="152"/>
      <c r="DHD7" s="152"/>
      <c r="DHE7" s="212"/>
      <c r="DHF7" s="210"/>
      <c r="DHG7" s="211"/>
      <c r="DHH7" s="149"/>
      <c r="DHP7" s="149"/>
      <c r="DHS7" s="171"/>
      <c r="DHT7" s="171"/>
      <c r="DHU7" s="149"/>
      <c r="DHW7" s="152"/>
      <c r="DHY7" s="152"/>
      <c r="DHZ7" s="212"/>
      <c r="DIA7" s="210"/>
      <c r="DIB7" s="211"/>
      <c r="DIC7" s="149"/>
      <c r="DIK7" s="149"/>
      <c r="DIN7" s="171"/>
      <c r="DIO7" s="171"/>
      <c r="DIP7" s="149"/>
      <c r="DIR7" s="152"/>
      <c r="DIT7" s="152"/>
      <c r="DIU7" s="212"/>
      <c r="DIV7" s="210"/>
      <c r="DIW7" s="211"/>
      <c r="DIX7" s="149"/>
      <c r="DJF7" s="149"/>
      <c r="DJI7" s="171"/>
      <c r="DJJ7" s="171"/>
      <c r="DJK7" s="149"/>
      <c r="DJM7" s="152"/>
      <c r="DJO7" s="152"/>
      <c r="DJP7" s="212"/>
      <c r="DJQ7" s="210"/>
      <c r="DJR7" s="211"/>
      <c r="DJS7" s="149"/>
      <c r="DKA7" s="149"/>
      <c r="DKD7" s="171"/>
      <c r="DKE7" s="171"/>
      <c r="DKF7" s="149"/>
      <c r="DKH7" s="152"/>
      <c r="DKJ7" s="152"/>
      <c r="DKK7" s="212"/>
      <c r="DKL7" s="210"/>
      <c r="DKM7" s="211"/>
      <c r="DKN7" s="149"/>
      <c r="DKV7" s="149"/>
      <c r="DKY7" s="171"/>
      <c r="DKZ7" s="171"/>
      <c r="DLA7" s="149"/>
      <c r="DLC7" s="152"/>
      <c r="DLE7" s="152"/>
      <c r="DLF7" s="212"/>
      <c r="DLG7" s="210"/>
      <c r="DLH7" s="211"/>
      <c r="DLI7" s="149"/>
      <c r="DLQ7" s="149"/>
      <c r="DLT7" s="171"/>
      <c r="DLU7" s="171"/>
      <c r="DLV7" s="149"/>
      <c r="DLX7" s="152"/>
      <c r="DLZ7" s="152"/>
      <c r="DMA7" s="212"/>
      <c r="DMB7" s="210"/>
      <c r="DMC7" s="211"/>
      <c r="DMD7" s="149"/>
      <c r="DML7" s="149"/>
      <c r="DMO7" s="171"/>
      <c r="DMP7" s="171"/>
      <c r="DMQ7" s="149"/>
      <c r="DMS7" s="152"/>
      <c r="DMU7" s="152"/>
      <c r="DMV7" s="212"/>
      <c r="DMW7" s="210"/>
      <c r="DMX7" s="211"/>
      <c r="DMY7" s="149"/>
      <c r="DNG7" s="149"/>
      <c r="DNJ7" s="171"/>
      <c r="DNK7" s="171"/>
      <c r="DNL7" s="149"/>
      <c r="DNN7" s="152"/>
      <c r="DNP7" s="152"/>
      <c r="DNQ7" s="212"/>
      <c r="DNR7" s="210"/>
      <c r="DNS7" s="211"/>
      <c r="DNT7" s="149"/>
      <c r="DOB7" s="149"/>
      <c r="DOE7" s="171"/>
      <c r="DOF7" s="171"/>
      <c r="DOG7" s="149"/>
      <c r="DOI7" s="152"/>
      <c r="DOK7" s="152"/>
      <c r="DOL7" s="212"/>
      <c r="DOM7" s="210"/>
      <c r="DON7" s="211"/>
      <c r="DOO7" s="149"/>
      <c r="DOW7" s="149"/>
      <c r="DOZ7" s="171"/>
      <c r="DPA7" s="171"/>
      <c r="DPB7" s="149"/>
      <c r="DPD7" s="152"/>
      <c r="DPF7" s="152"/>
      <c r="DPG7" s="212"/>
      <c r="DPH7" s="210"/>
      <c r="DPI7" s="211"/>
      <c r="DPJ7" s="149"/>
      <c r="DPR7" s="149"/>
      <c r="DPU7" s="171"/>
      <c r="DPV7" s="171"/>
      <c r="DPW7" s="149"/>
      <c r="DPY7" s="152"/>
      <c r="DQA7" s="152"/>
      <c r="DQB7" s="212"/>
      <c r="DQC7" s="210"/>
      <c r="DQD7" s="211"/>
      <c r="DQE7" s="149"/>
      <c r="DQM7" s="149"/>
      <c r="DQP7" s="171"/>
      <c r="DQQ7" s="171"/>
      <c r="DQR7" s="149"/>
      <c r="DQT7" s="152"/>
      <c r="DQV7" s="152"/>
      <c r="DQW7" s="212"/>
      <c r="DQX7" s="210"/>
      <c r="DQY7" s="211"/>
      <c r="DQZ7" s="149"/>
      <c r="DRH7" s="149"/>
      <c r="DRK7" s="171"/>
      <c r="DRL7" s="171"/>
      <c r="DRM7" s="149"/>
      <c r="DRO7" s="152"/>
      <c r="DRQ7" s="152"/>
      <c r="DRR7" s="212"/>
      <c r="DRS7" s="210"/>
      <c r="DRT7" s="211"/>
      <c r="DRU7" s="149"/>
      <c r="DSC7" s="149"/>
      <c r="DSF7" s="171"/>
      <c r="DSG7" s="171"/>
      <c r="DSH7" s="149"/>
      <c r="DSJ7" s="152"/>
      <c r="DSL7" s="152"/>
      <c r="DSM7" s="212"/>
      <c r="DSN7" s="210"/>
      <c r="DSO7" s="211"/>
      <c r="DSP7" s="149"/>
      <c r="DSX7" s="149"/>
      <c r="DTA7" s="171"/>
      <c r="DTB7" s="171"/>
      <c r="DTC7" s="149"/>
      <c r="DTE7" s="152"/>
      <c r="DTG7" s="152"/>
      <c r="DTH7" s="212"/>
      <c r="DTI7" s="210"/>
      <c r="DTJ7" s="211"/>
      <c r="DTK7" s="149"/>
      <c r="DTS7" s="149"/>
      <c r="DTV7" s="171"/>
      <c r="DTW7" s="171"/>
      <c r="DTX7" s="149"/>
      <c r="DTZ7" s="152"/>
      <c r="DUB7" s="152"/>
      <c r="DUC7" s="212"/>
      <c r="DUD7" s="210"/>
      <c r="DUE7" s="211"/>
      <c r="DUF7" s="149"/>
      <c r="DUN7" s="149"/>
      <c r="DUQ7" s="171"/>
      <c r="DUR7" s="171"/>
      <c r="DUS7" s="149"/>
      <c r="DUU7" s="152"/>
      <c r="DUW7" s="152"/>
      <c r="DUX7" s="212"/>
      <c r="DUY7" s="210"/>
      <c r="DUZ7" s="211"/>
      <c r="DVA7" s="149"/>
      <c r="DVI7" s="149"/>
      <c r="DVL7" s="171"/>
      <c r="DVM7" s="171"/>
      <c r="DVN7" s="149"/>
      <c r="DVP7" s="152"/>
      <c r="DVR7" s="152"/>
      <c r="DVS7" s="212"/>
      <c r="DVT7" s="210"/>
      <c r="DVU7" s="211"/>
      <c r="DVV7" s="149"/>
      <c r="DWD7" s="149"/>
      <c r="DWG7" s="171"/>
      <c r="DWH7" s="171"/>
      <c r="DWI7" s="149"/>
      <c r="DWK7" s="152"/>
      <c r="DWM7" s="152"/>
      <c r="DWN7" s="212"/>
      <c r="DWO7" s="210"/>
      <c r="DWP7" s="211"/>
      <c r="DWQ7" s="149"/>
      <c r="DWY7" s="149"/>
      <c r="DXB7" s="171"/>
      <c r="DXC7" s="171"/>
      <c r="DXD7" s="149"/>
      <c r="DXF7" s="152"/>
      <c r="DXH7" s="152"/>
      <c r="DXI7" s="212"/>
      <c r="DXJ7" s="210"/>
      <c r="DXK7" s="211"/>
      <c r="DXL7" s="149"/>
      <c r="DXT7" s="149"/>
      <c r="DXW7" s="171"/>
      <c r="DXX7" s="171"/>
      <c r="DXY7" s="149"/>
      <c r="DYA7" s="152"/>
      <c r="DYC7" s="152"/>
      <c r="DYD7" s="212"/>
      <c r="DYE7" s="210"/>
      <c r="DYF7" s="211"/>
      <c r="DYG7" s="149"/>
      <c r="DYO7" s="149"/>
      <c r="DYR7" s="171"/>
      <c r="DYS7" s="171"/>
      <c r="DYT7" s="149"/>
      <c r="DYV7" s="152"/>
      <c r="DYX7" s="152"/>
      <c r="DYY7" s="212"/>
      <c r="DYZ7" s="210"/>
      <c r="DZA7" s="211"/>
      <c r="DZB7" s="149"/>
      <c r="DZJ7" s="149"/>
      <c r="DZM7" s="171"/>
      <c r="DZN7" s="171"/>
      <c r="DZO7" s="149"/>
      <c r="DZQ7" s="152"/>
      <c r="DZS7" s="152"/>
      <c r="DZT7" s="212"/>
      <c r="DZU7" s="210"/>
      <c r="DZV7" s="211"/>
      <c r="DZW7" s="149"/>
      <c r="EAE7" s="149"/>
      <c r="EAH7" s="171"/>
      <c r="EAI7" s="171"/>
      <c r="EAJ7" s="149"/>
      <c r="EAL7" s="152"/>
      <c r="EAN7" s="152"/>
      <c r="EAO7" s="212"/>
      <c r="EAP7" s="210"/>
      <c r="EAQ7" s="211"/>
      <c r="EAR7" s="149"/>
      <c r="EAZ7" s="149"/>
      <c r="EBC7" s="171"/>
      <c r="EBD7" s="171"/>
      <c r="EBE7" s="149"/>
      <c r="EBG7" s="152"/>
      <c r="EBI7" s="152"/>
      <c r="EBJ7" s="212"/>
      <c r="EBK7" s="210"/>
      <c r="EBL7" s="211"/>
      <c r="EBM7" s="149"/>
      <c r="EBU7" s="149"/>
      <c r="EBX7" s="171"/>
      <c r="EBY7" s="171"/>
      <c r="EBZ7" s="149"/>
      <c r="ECB7" s="152"/>
      <c r="ECD7" s="152"/>
      <c r="ECE7" s="212"/>
      <c r="ECF7" s="210"/>
      <c r="ECG7" s="211"/>
      <c r="ECH7" s="149"/>
      <c r="ECP7" s="149"/>
      <c r="ECS7" s="171"/>
      <c r="ECT7" s="171"/>
      <c r="ECU7" s="149"/>
      <c r="ECW7" s="152"/>
      <c r="ECY7" s="152"/>
      <c r="ECZ7" s="212"/>
      <c r="EDA7" s="210"/>
      <c r="EDB7" s="211"/>
      <c r="EDC7" s="149"/>
      <c r="EDK7" s="149"/>
      <c r="EDN7" s="171"/>
      <c r="EDO7" s="171"/>
      <c r="EDP7" s="149"/>
      <c r="EDR7" s="152"/>
      <c r="EDT7" s="152"/>
      <c r="EDU7" s="212"/>
      <c r="EDV7" s="210"/>
      <c r="EDW7" s="211"/>
      <c r="EDX7" s="149"/>
      <c r="EEF7" s="149"/>
      <c r="EEI7" s="171"/>
      <c r="EEJ7" s="171"/>
      <c r="EEK7" s="149"/>
      <c r="EEM7" s="152"/>
      <c r="EEO7" s="152"/>
      <c r="EEP7" s="212"/>
      <c r="EEQ7" s="210"/>
      <c r="EER7" s="211"/>
      <c r="EES7" s="149"/>
      <c r="EFA7" s="149"/>
      <c r="EFD7" s="171"/>
      <c r="EFE7" s="171"/>
      <c r="EFF7" s="149"/>
      <c r="EFH7" s="152"/>
      <c r="EFJ7" s="152"/>
      <c r="EFK7" s="212"/>
      <c r="EFL7" s="210"/>
      <c r="EFM7" s="211"/>
      <c r="EFN7" s="149"/>
      <c r="EFV7" s="149"/>
      <c r="EFY7" s="171"/>
      <c r="EFZ7" s="171"/>
      <c r="EGA7" s="149"/>
      <c r="EGC7" s="152"/>
      <c r="EGE7" s="152"/>
      <c r="EGF7" s="212"/>
      <c r="EGG7" s="210"/>
      <c r="EGH7" s="211"/>
      <c r="EGI7" s="149"/>
      <c r="EGQ7" s="149"/>
      <c r="EGT7" s="171"/>
      <c r="EGU7" s="171"/>
      <c r="EGV7" s="149"/>
      <c r="EGX7" s="152"/>
      <c r="EGZ7" s="152"/>
      <c r="EHA7" s="212"/>
      <c r="EHB7" s="210"/>
      <c r="EHC7" s="211"/>
      <c r="EHD7" s="149"/>
      <c r="EHL7" s="149"/>
      <c r="EHO7" s="171"/>
      <c r="EHP7" s="171"/>
      <c r="EHQ7" s="149"/>
      <c r="EHS7" s="152"/>
      <c r="EHU7" s="152"/>
      <c r="EHV7" s="212"/>
      <c r="EHW7" s="210"/>
      <c r="EHX7" s="211"/>
      <c r="EHY7" s="149"/>
      <c r="EIG7" s="149"/>
      <c r="EIJ7" s="171"/>
      <c r="EIK7" s="171"/>
      <c r="EIL7" s="149"/>
      <c r="EIN7" s="152"/>
      <c r="EIP7" s="152"/>
      <c r="EIQ7" s="212"/>
      <c r="EIR7" s="210"/>
      <c r="EIS7" s="211"/>
      <c r="EIT7" s="149"/>
      <c r="EJB7" s="149"/>
      <c r="EJE7" s="171"/>
      <c r="EJF7" s="171"/>
      <c r="EJG7" s="149"/>
      <c r="EJI7" s="152"/>
      <c r="EJK7" s="152"/>
      <c r="EJL7" s="212"/>
      <c r="EJM7" s="210"/>
      <c r="EJN7" s="211"/>
      <c r="EJO7" s="149"/>
      <c r="EJW7" s="149"/>
      <c r="EJZ7" s="171"/>
      <c r="EKA7" s="171"/>
      <c r="EKB7" s="149"/>
      <c r="EKD7" s="152"/>
      <c r="EKF7" s="152"/>
      <c r="EKG7" s="212"/>
      <c r="EKH7" s="210"/>
      <c r="EKI7" s="211"/>
      <c r="EKJ7" s="149"/>
      <c r="EKR7" s="149"/>
      <c r="EKU7" s="171"/>
      <c r="EKV7" s="171"/>
      <c r="EKW7" s="149"/>
      <c r="EKY7" s="152"/>
      <c r="ELA7" s="152"/>
      <c r="ELB7" s="212"/>
      <c r="ELC7" s="210"/>
      <c r="ELD7" s="211"/>
      <c r="ELE7" s="149"/>
      <c r="ELM7" s="149"/>
      <c r="ELP7" s="171"/>
      <c r="ELQ7" s="171"/>
      <c r="ELR7" s="149"/>
      <c r="ELT7" s="152"/>
      <c r="ELV7" s="152"/>
      <c r="ELW7" s="212"/>
      <c r="ELX7" s="210"/>
      <c r="ELY7" s="211"/>
      <c r="ELZ7" s="149"/>
      <c r="EMH7" s="149"/>
      <c r="EMK7" s="171"/>
      <c r="EML7" s="171"/>
      <c r="EMM7" s="149"/>
      <c r="EMO7" s="152"/>
      <c r="EMQ7" s="152"/>
      <c r="EMR7" s="212"/>
      <c r="EMS7" s="210"/>
      <c r="EMT7" s="211"/>
      <c r="EMU7" s="149"/>
      <c r="ENC7" s="149"/>
      <c r="ENF7" s="171"/>
      <c r="ENG7" s="171"/>
      <c r="ENH7" s="149"/>
      <c r="ENJ7" s="152"/>
      <c r="ENL7" s="152"/>
      <c r="ENM7" s="212"/>
      <c r="ENN7" s="210"/>
      <c r="ENO7" s="211"/>
      <c r="ENP7" s="149"/>
      <c r="ENX7" s="149"/>
      <c r="EOA7" s="171"/>
      <c r="EOB7" s="171"/>
      <c r="EOC7" s="149"/>
      <c r="EOE7" s="152"/>
      <c r="EOG7" s="152"/>
      <c r="EOH7" s="212"/>
      <c r="EOI7" s="210"/>
      <c r="EOJ7" s="211"/>
      <c r="EOK7" s="149"/>
      <c r="EOS7" s="149"/>
      <c r="EOV7" s="171"/>
      <c r="EOW7" s="171"/>
      <c r="EOX7" s="149"/>
      <c r="EOZ7" s="152"/>
      <c r="EPB7" s="152"/>
      <c r="EPC7" s="212"/>
      <c r="EPD7" s="210"/>
      <c r="EPE7" s="211"/>
      <c r="EPF7" s="149"/>
      <c r="EPN7" s="149"/>
      <c r="EPQ7" s="171"/>
      <c r="EPR7" s="171"/>
      <c r="EPS7" s="149"/>
      <c r="EPU7" s="152"/>
      <c r="EPW7" s="152"/>
      <c r="EPX7" s="212"/>
      <c r="EPY7" s="210"/>
      <c r="EPZ7" s="211"/>
      <c r="EQA7" s="149"/>
      <c r="EQI7" s="149"/>
      <c r="EQL7" s="171"/>
      <c r="EQM7" s="171"/>
      <c r="EQN7" s="149"/>
      <c r="EQP7" s="152"/>
      <c r="EQR7" s="152"/>
      <c r="EQS7" s="212"/>
      <c r="EQT7" s="210"/>
      <c r="EQU7" s="211"/>
      <c r="EQV7" s="149"/>
      <c r="ERD7" s="149"/>
      <c r="ERG7" s="171"/>
      <c r="ERH7" s="171"/>
      <c r="ERI7" s="149"/>
      <c r="ERK7" s="152"/>
      <c r="ERM7" s="152"/>
      <c r="ERN7" s="212"/>
      <c r="ERO7" s="210"/>
      <c r="ERP7" s="211"/>
      <c r="ERQ7" s="149"/>
      <c r="ERY7" s="149"/>
      <c r="ESB7" s="171"/>
      <c r="ESC7" s="171"/>
      <c r="ESD7" s="149"/>
      <c r="ESF7" s="152"/>
      <c r="ESH7" s="152"/>
      <c r="ESI7" s="212"/>
      <c r="ESJ7" s="210"/>
      <c r="ESK7" s="211"/>
      <c r="ESL7" s="149"/>
      <c r="EST7" s="149"/>
      <c r="ESW7" s="171"/>
      <c r="ESX7" s="171"/>
      <c r="ESY7" s="149"/>
      <c r="ETA7" s="152"/>
      <c r="ETC7" s="152"/>
      <c r="ETD7" s="212"/>
      <c r="ETE7" s="210"/>
      <c r="ETF7" s="211"/>
      <c r="ETG7" s="149"/>
      <c r="ETO7" s="149"/>
      <c r="ETR7" s="171"/>
      <c r="ETS7" s="171"/>
      <c r="ETT7" s="149"/>
      <c r="ETV7" s="152"/>
      <c r="ETX7" s="152"/>
      <c r="ETY7" s="212"/>
      <c r="ETZ7" s="210"/>
      <c r="EUA7" s="211"/>
      <c r="EUB7" s="149"/>
      <c r="EUJ7" s="149"/>
      <c r="EUM7" s="171"/>
      <c r="EUN7" s="171"/>
      <c r="EUO7" s="149"/>
      <c r="EUQ7" s="152"/>
      <c r="EUS7" s="152"/>
      <c r="EUT7" s="212"/>
      <c r="EUU7" s="210"/>
      <c r="EUV7" s="211"/>
      <c r="EUW7" s="149"/>
      <c r="EVE7" s="149"/>
      <c r="EVH7" s="171"/>
      <c r="EVI7" s="171"/>
      <c r="EVJ7" s="149"/>
      <c r="EVL7" s="152"/>
      <c r="EVN7" s="152"/>
      <c r="EVO7" s="212"/>
      <c r="EVP7" s="210"/>
      <c r="EVQ7" s="211"/>
      <c r="EVR7" s="149"/>
      <c r="EVZ7" s="149"/>
      <c r="EWC7" s="171"/>
      <c r="EWD7" s="171"/>
      <c r="EWE7" s="149"/>
      <c r="EWG7" s="152"/>
      <c r="EWI7" s="152"/>
      <c r="EWJ7" s="212"/>
      <c r="EWK7" s="210"/>
      <c r="EWL7" s="211"/>
      <c r="EWM7" s="149"/>
      <c r="EWU7" s="149"/>
      <c r="EWX7" s="171"/>
      <c r="EWY7" s="171"/>
      <c r="EWZ7" s="149"/>
      <c r="EXB7" s="152"/>
      <c r="EXD7" s="152"/>
      <c r="EXE7" s="212"/>
      <c r="EXF7" s="210"/>
      <c r="EXG7" s="211"/>
      <c r="EXH7" s="149"/>
      <c r="EXP7" s="149"/>
      <c r="EXS7" s="171"/>
      <c r="EXT7" s="171"/>
      <c r="EXU7" s="149"/>
      <c r="EXW7" s="152"/>
      <c r="EXY7" s="152"/>
      <c r="EXZ7" s="212"/>
      <c r="EYA7" s="210"/>
      <c r="EYB7" s="211"/>
      <c r="EYC7" s="149"/>
      <c r="EYK7" s="149"/>
      <c r="EYN7" s="171"/>
      <c r="EYO7" s="171"/>
      <c r="EYP7" s="149"/>
      <c r="EYR7" s="152"/>
      <c r="EYT7" s="152"/>
      <c r="EYU7" s="212"/>
      <c r="EYV7" s="210"/>
      <c r="EYW7" s="211"/>
      <c r="EYX7" s="149"/>
      <c r="EZF7" s="149"/>
      <c r="EZI7" s="171"/>
      <c r="EZJ7" s="171"/>
      <c r="EZK7" s="149"/>
      <c r="EZM7" s="152"/>
      <c r="EZO7" s="152"/>
      <c r="EZP7" s="212"/>
      <c r="EZQ7" s="210"/>
      <c r="EZR7" s="211"/>
      <c r="EZS7" s="149"/>
      <c r="FAA7" s="149"/>
      <c r="FAD7" s="171"/>
      <c r="FAE7" s="171"/>
      <c r="FAF7" s="149"/>
      <c r="FAH7" s="152"/>
      <c r="FAJ7" s="152"/>
      <c r="FAK7" s="212"/>
      <c r="FAL7" s="210"/>
      <c r="FAM7" s="211"/>
      <c r="FAN7" s="149"/>
      <c r="FAV7" s="149"/>
      <c r="FAY7" s="171"/>
      <c r="FAZ7" s="171"/>
      <c r="FBA7" s="149"/>
      <c r="FBC7" s="152"/>
      <c r="FBE7" s="152"/>
      <c r="FBF7" s="212"/>
      <c r="FBG7" s="210"/>
      <c r="FBH7" s="211"/>
      <c r="FBI7" s="149"/>
      <c r="FBQ7" s="149"/>
      <c r="FBT7" s="171"/>
      <c r="FBU7" s="171"/>
      <c r="FBV7" s="149"/>
      <c r="FBX7" s="152"/>
      <c r="FBZ7" s="152"/>
      <c r="FCA7" s="212"/>
      <c r="FCB7" s="210"/>
      <c r="FCC7" s="211"/>
      <c r="FCD7" s="149"/>
      <c r="FCL7" s="149"/>
      <c r="FCO7" s="171"/>
      <c r="FCP7" s="171"/>
      <c r="FCQ7" s="149"/>
      <c r="FCS7" s="152"/>
      <c r="FCU7" s="152"/>
      <c r="FCV7" s="212"/>
      <c r="FCW7" s="210"/>
      <c r="FCX7" s="211"/>
      <c r="FCY7" s="149"/>
      <c r="FDG7" s="149"/>
      <c r="FDJ7" s="171"/>
      <c r="FDK7" s="171"/>
      <c r="FDL7" s="149"/>
      <c r="FDN7" s="152"/>
      <c r="FDP7" s="152"/>
      <c r="FDQ7" s="212"/>
      <c r="FDR7" s="210"/>
      <c r="FDS7" s="211"/>
      <c r="FDT7" s="149"/>
      <c r="FEB7" s="149"/>
      <c r="FEE7" s="171"/>
      <c r="FEF7" s="171"/>
      <c r="FEG7" s="149"/>
      <c r="FEI7" s="152"/>
      <c r="FEK7" s="152"/>
      <c r="FEL7" s="212"/>
      <c r="FEM7" s="210"/>
      <c r="FEN7" s="211"/>
      <c r="FEO7" s="149"/>
      <c r="FEW7" s="149"/>
      <c r="FEZ7" s="171"/>
      <c r="FFA7" s="171"/>
      <c r="FFB7" s="149"/>
      <c r="FFD7" s="152"/>
      <c r="FFF7" s="152"/>
      <c r="FFG7" s="212"/>
      <c r="FFH7" s="210"/>
      <c r="FFI7" s="211"/>
      <c r="FFJ7" s="149"/>
      <c r="FFR7" s="149"/>
      <c r="FFU7" s="171"/>
      <c r="FFV7" s="171"/>
      <c r="FFW7" s="149"/>
      <c r="FFY7" s="152"/>
      <c r="FGA7" s="152"/>
      <c r="FGB7" s="212"/>
      <c r="FGC7" s="210"/>
      <c r="FGD7" s="211"/>
      <c r="FGE7" s="149"/>
      <c r="FGM7" s="149"/>
      <c r="FGP7" s="171"/>
      <c r="FGQ7" s="171"/>
      <c r="FGR7" s="149"/>
      <c r="FGT7" s="152"/>
      <c r="FGV7" s="152"/>
      <c r="FGW7" s="212"/>
      <c r="FGX7" s="210"/>
      <c r="FGY7" s="211"/>
      <c r="FGZ7" s="149"/>
      <c r="FHH7" s="149"/>
      <c r="FHK7" s="171"/>
      <c r="FHL7" s="171"/>
      <c r="FHM7" s="149"/>
      <c r="FHO7" s="152"/>
      <c r="FHQ7" s="152"/>
      <c r="FHR7" s="212"/>
      <c r="FHS7" s="210"/>
      <c r="FHT7" s="211"/>
      <c r="FHU7" s="149"/>
      <c r="FIC7" s="149"/>
      <c r="FIF7" s="171"/>
      <c r="FIG7" s="171"/>
      <c r="FIH7" s="149"/>
      <c r="FIJ7" s="152"/>
      <c r="FIL7" s="152"/>
      <c r="FIM7" s="212"/>
      <c r="FIN7" s="210"/>
      <c r="FIO7" s="211"/>
      <c r="FIP7" s="149"/>
      <c r="FIX7" s="149"/>
      <c r="FJA7" s="171"/>
      <c r="FJB7" s="171"/>
      <c r="FJC7" s="149"/>
      <c r="FJE7" s="152"/>
      <c r="FJG7" s="152"/>
      <c r="FJH7" s="212"/>
      <c r="FJI7" s="210"/>
      <c r="FJJ7" s="211"/>
      <c r="FJK7" s="149"/>
      <c r="FJS7" s="149"/>
      <c r="FJV7" s="171"/>
      <c r="FJW7" s="171"/>
      <c r="FJX7" s="149"/>
      <c r="FJZ7" s="152"/>
      <c r="FKB7" s="152"/>
      <c r="FKC7" s="212"/>
      <c r="FKD7" s="210"/>
      <c r="FKE7" s="211"/>
      <c r="FKF7" s="149"/>
      <c r="FKN7" s="149"/>
      <c r="FKQ7" s="171"/>
      <c r="FKR7" s="171"/>
      <c r="FKS7" s="149"/>
      <c r="FKU7" s="152"/>
      <c r="FKW7" s="152"/>
      <c r="FKX7" s="212"/>
      <c r="FKY7" s="210"/>
      <c r="FKZ7" s="211"/>
      <c r="FLA7" s="149"/>
      <c r="FLI7" s="149"/>
      <c r="FLL7" s="171"/>
      <c r="FLM7" s="171"/>
      <c r="FLN7" s="149"/>
      <c r="FLP7" s="152"/>
      <c r="FLR7" s="152"/>
      <c r="FLS7" s="212"/>
      <c r="FLT7" s="210"/>
      <c r="FLU7" s="211"/>
      <c r="FLV7" s="149"/>
      <c r="FMD7" s="149"/>
      <c r="FMG7" s="171"/>
      <c r="FMH7" s="171"/>
      <c r="FMI7" s="149"/>
      <c r="FMK7" s="152"/>
      <c r="FMM7" s="152"/>
      <c r="FMN7" s="212"/>
      <c r="FMO7" s="210"/>
      <c r="FMP7" s="211"/>
      <c r="FMQ7" s="149"/>
      <c r="FMY7" s="149"/>
      <c r="FNB7" s="171"/>
      <c r="FNC7" s="171"/>
      <c r="FND7" s="149"/>
      <c r="FNF7" s="152"/>
      <c r="FNH7" s="152"/>
      <c r="FNI7" s="212"/>
      <c r="FNJ7" s="210"/>
      <c r="FNK7" s="211"/>
      <c r="FNL7" s="149"/>
      <c r="FNT7" s="149"/>
      <c r="FNW7" s="171"/>
      <c r="FNX7" s="171"/>
      <c r="FNY7" s="149"/>
      <c r="FOA7" s="152"/>
      <c r="FOC7" s="152"/>
      <c r="FOD7" s="212"/>
      <c r="FOE7" s="210"/>
      <c r="FOF7" s="211"/>
      <c r="FOG7" s="149"/>
      <c r="FOO7" s="149"/>
      <c r="FOR7" s="171"/>
      <c r="FOS7" s="171"/>
      <c r="FOT7" s="149"/>
      <c r="FOV7" s="152"/>
      <c r="FOX7" s="152"/>
      <c r="FOY7" s="212"/>
      <c r="FOZ7" s="210"/>
      <c r="FPA7" s="211"/>
      <c r="FPB7" s="149"/>
      <c r="FPJ7" s="149"/>
      <c r="FPM7" s="171"/>
      <c r="FPN7" s="171"/>
      <c r="FPO7" s="149"/>
      <c r="FPQ7" s="152"/>
      <c r="FPS7" s="152"/>
      <c r="FPT7" s="212"/>
      <c r="FPU7" s="210"/>
      <c r="FPV7" s="211"/>
      <c r="FPW7" s="149"/>
      <c r="FQE7" s="149"/>
      <c r="FQH7" s="171"/>
      <c r="FQI7" s="171"/>
      <c r="FQJ7" s="149"/>
      <c r="FQL7" s="152"/>
      <c r="FQN7" s="152"/>
      <c r="FQO7" s="212"/>
      <c r="FQP7" s="210"/>
      <c r="FQQ7" s="211"/>
      <c r="FQR7" s="149"/>
      <c r="FQZ7" s="149"/>
      <c r="FRC7" s="171"/>
      <c r="FRD7" s="171"/>
      <c r="FRE7" s="149"/>
      <c r="FRG7" s="152"/>
      <c r="FRI7" s="152"/>
      <c r="FRJ7" s="212"/>
      <c r="FRK7" s="210"/>
      <c r="FRL7" s="211"/>
      <c r="FRM7" s="149"/>
      <c r="FRU7" s="149"/>
      <c r="FRX7" s="171"/>
      <c r="FRY7" s="171"/>
      <c r="FRZ7" s="149"/>
      <c r="FSB7" s="152"/>
      <c r="FSD7" s="152"/>
      <c r="FSE7" s="212"/>
      <c r="FSF7" s="210"/>
      <c r="FSG7" s="211"/>
      <c r="FSH7" s="149"/>
      <c r="FSP7" s="149"/>
      <c r="FSS7" s="171"/>
      <c r="FST7" s="171"/>
      <c r="FSU7" s="149"/>
      <c r="FSW7" s="152"/>
      <c r="FSY7" s="152"/>
      <c r="FSZ7" s="212"/>
      <c r="FTA7" s="210"/>
      <c r="FTB7" s="211"/>
      <c r="FTC7" s="149"/>
      <c r="FTK7" s="149"/>
      <c r="FTN7" s="171"/>
      <c r="FTO7" s="171"/>
      <c r="FTP7" s="149"/>
      <c r="FTR7" s="152"/>
      <c r="FTT7" s="152"/>
      <c r="FTU7" s="212"/>
      <c r="FTV7" s="210"/>
      <c r="FTW7" s="211"/>
      <c r="FTX7" s="149"/>
      <c r="FUF7" s="149"/>
      <c r="FUI7" s="171"/>
      <c r="FUJ7" s="171"/>
      <c r="FUK7" s="149"/>
      <c r="FUM7" s="152"/>
      <c r="FUO7" s="152"/>
      <c r="FUP7" s="212"/>
      <c r="FUQ7" s="210"/>
      <c r="FUR7" s="211"/>
      <c r="FUS7" s="149"/>
      <c r="FVA7" s="149"/>
      <c r="FVD7" s="171"/>
      <c r="FVE7" s="171"/>
      <c r="FVF7" s="149"/>
      <c r="FVH7" s="152"/>
      <c r="FVJ7" s="152"/>
      <c r="FVK7" s="212"/>
      <c r="FVL7" s="210"/>
      <c r="FVM7" s="211"/>
      <c r="FVN7" s="149"/>
      <c r="FVV7" s="149"/>
      <c r="FVY7" s="171"/>
      <c r="FVZ7" s="171"/>
      <c r="FWA7" s="149"/>
      <c r="FWC7" s="152"/>
      <c r="FWE7" s="152"/>
      <c r="FWF7" s="212"/>
      <c r="FWG7" s="210"/>
      <c r="FWH7" s="211"/>
      <c r="FWI7" s="149"/>
      <c r="FWQ7" s="149"/>
      <c r="FWT7" s="171"/>
      <c r="FWU7" s="171"/>
      <c r="FWV7" s="149"/>
      <c r="FWX7" s="152"/>
      <c r="FWZ7" s="152"/>
      <c r="FXA7" s="212"/>
      <c r="FXB7" s="210"/>
      <c r="FXC7" s="211"/>
      <c r="FXD7" s="149"/>
      <c r="FXL7" s="149"/>
      <c r="FXO7" s="171"/>
      <c r="FXP7" s="171"/>
      <c r="FXQ7" s="149"/>
      <c r="FXS7" s="152"/>
      <c r="FXU7" s="152"/>
      <c r="FXV7" s="212"/>
      <c r="FXW7" s="210"/>
      <c r="FXX7" s="211"/>
      <c r="FXY7" s="149"/>
      <c r="FYG7" s="149"/>
      <c r="FYJ7" s="171"/>
      <c r="FYK7" s="171"/>
      <c r="FYL7" s="149"/>
      <c r="FYN7" s="152"/>
      <c r="FYP7" s="152"/>
      <c r="FYQ7" s="212"/>
      <c r="FYR7" s="210"/>
      <c r="FYS7" s="211"/>
      <c r="FYT7" s="149"/>
      <c r="FZB7" s="149"/>
      <c r="FZE7" s="171"/>
      <c r="FZF7" s="171"/>
      <c r="FZG7" s="149"/>
      <c r="FZI7" s="152"/>
      <c r="FZK7" s="152"/>
      <c r="FZL7" s="212"/>
      <c r="FZM7" s="210"/>
      <c r="FZN7" s="211"/>
      <c r="FZO7" s="149"/>
      <c r="FZW7" s="149"/>
      <c r="FZZ7" s="171"/>
      <c r="GAA7" s="171"/>
      <c r="GAB7" s="149"/>
      <c r="GAD7" s="152"/>
      <c r="GAF7" s="152"/>
      <c r="GAG7" s="212"/>
      <c r="GAH7" s="210"/>
      <c r="GAI7" s="211"/>
      <c r="GAJ7" s="149"/>
      <c r="GAR7" s="149"/>
      <c r="GAU7" s="171"/>
      <c r="GAV7" s="171"/>
      <c r="GAW7" s="149"/>
      <c r="GAY7" s="152"/>
      <c r="GBA7" s="152"/>
      <c r="GBB7" s="212"/>
      <c r="GBC7" s="210"/>
      <c r="GBD7" s="211"/>
      <c r="GBE7" s="149"/>
      <c r="GBM7" s="149"/>
      <c r="GBP7" s="171"/>
      <c r="GBQ7" s="171"/>
      <c r="GBR7" s="149"/>
      <c r="GBT7" s="152"/>
      <c r="GBV7" s="152"/>
      <c r="GBW7" s="212"/>
      <c r="GBX7" s="210"/>
      <c r="GBY7" s="211"/>
      <c r="GBZ7" s="149"/>
      <c r="GCH7" s="149"/>
      <c r="GCK7" s="171"/>
      <c r="GCL7" s="171"/>
      <c r="GCM7" s="149"/>
      <c r="GCO7" s="152"/>
      <c r="GCQ7" s="152"/>
      <c r="GCR7" s="212"/>
      <c r="GCS7" s="210"/>
      <c r="GCT7" s="211"/>
      <c r="GCU7" s="149"/>
      <c r="GDC7" s="149"/>
      <c r="GDF7" s="171"/>
      <c r="GDG7" s="171"/>
      <c r="GDH7" s="149"/>
      <c r="GDJ7" s="152"/>
      <c r="GDL7" s="152"/>
      <c r="GDM7" s="212"/>
      <c r="GDN7" s="210"/>
      <c r="GDO7" s="211"/>
      <c r="GDP7" s="149"/>
      <c r="GDX7" s="149"/>
      <c r="GEA7" s="171"/>
      <c r="GEB7" s="171"/>
      <c r="GEC7" s="149"/>
      <c r="GEE7" s="152"/>
      <c r="GEG7" s="152"/>
      <c r="GEH7" s="212"/>
      <c r="GEI7" s="210"/>
      <c r="GEJ7" s="211"/>
      <c r="GEK7" s="149"/>
      <c r="GES7" s="149"/>
      <c r="GEV7" s="171"/>
      <c r="GEW7" s="171"/>
      <c r="GEX7" s="149"/>
      <c r="GEZ7" s="152"/>
      <c r="GFB7" s="152"/>
      <c r="GFC7" s="212"/>
      <c r="GFD7" s="210"/>
      <c r="GFE7" s="211"/>
      <c r="GFF7" s="149"/>
      <c r="GFN7" s="149"/>
      <c r="GFQ7" s="171"/>
      <c r="GFR7" s="171"/>
      <c r="GFS7" s="149"/>
      <c r="GFU7" s="152"/>
      <c r="GFW7" s="152"/>
      <c r="GFX7" s="212"/>
      <c r="GFY7" s="210"/>
      <c r="GFZ7" s="211"/>
      <c r="GGA7" s="149"/>
      <c r="GGI7" s="149"/>
      <c r="GGL7" s="171"/>
      <c r="GGM7" s="171"/>
      <c r="GGN7" s="149"/>
      <c r="GGP7" s="152"/>
      <c r="GGR7" s="152"/>
      <c r="GGS7" s="212"/>
      <c r="GGT7" s="210"/>
      <c r="GGU7" s="211"/>
      <c r="GGV7" s="149"/>
      <c r="GHD7" s="149"/>
      <c r="GHG7" s="171"/>
      <c r="GHH7" s="171"/>
      <c r="GHI7" s="149"/>
      <c r="GHK7" s="152"/>
      <c r="GHM7" s="152"/>
      <c r="GHN7" s="212"/>
      <c r="GHO7" s="210"/>
      <c r="GHP7" s="211"/>
      <c r="GHQ7" s="149"/>
      <c r="GHY7" s="149"/>
      <c r="GIB7" s="171"/>
      <c r="GIC7" s="171"/>
      <c r="GID7" s="149"/>
      <c r="GIF7" s="152"/>
      <c r="GIH7" s="152"/>
      <c r="GII7" s="212"/>
      <c r="GIJ7" s="210"/>
      <c r="GIK7" s="211"/>
      <c r="GIL7" s="149"/>
      <c r="GIT7" s="149"/>
      <c r="GIW7" s="171"/>
      <c r="GIX7" s="171"/>
      <c r="GIY7" s="149"/>
      <c r="GJA7" s="152"/>
      <c r="GJC7" s="152"/>
      <c r="GJD7" s="212"/>
      <c r="GJE7" s="210"/>
      <c r="GJF7" s="211"/>
      <c r="GJG7" s="149"/>
      <c r="GJO7" s="149"/>
      <c r="GJR7" s="171"/>
      <c r="GJS7" s="171"/>
      <c r="GJT7" s="149"/>
      <c r="GJV7" s="152"/>
      <c r="GJX7" s="152"/>
      <c r="GJY7" s="212"/>
      <c r="GJZ7" s="210"/>
      <c r="GKA7" s="211"/>
      <c r="GKB7" s="149"/>
      <c r="GKJ7" s="149"/>
      <c r="GKM7" s="171"/>
      <c r="GKN7" s="171"/>
      <c r="GKO7" s="149"/>
      <c r="GKQ7" s="152"/>
      <c r="GKS7" s="152"/>
      <c r="GKT7" s="212"/>
      <c r="GKU7" s="210"/>
      <c r="GKV7" s="211"/>
      <c r="GKW7" s="149"/>
      <c r="GLE7" s="149"/>
      <c r="GLH7" s="171"/>
      <c r="GLI7" s="171"/>
      <c r="GLJ7" s="149"/>
      <c r="GLL7" s="152"/>
      <c r="GLN7" s="152"/>
      <c r="GLO7" s="212"/>
      <c r="GLP7" s="210"/>
      <c r="GLQ7" s="211"/>
      <c r="GLR7" s="149"/>
      <c r="GLZ7" s="149"/>
      <c r="GMC7" s="171"/>
      <c r="GMD7" s="171"/>
      <c r="GME7" s="149"/>
      <c r="GMG7" s="152"/>
      <c r="GMI7" s="152"/>
      <c r="GMJ7" s="212"/>
      <c r="GMK7" s="210"/>
      <c r="GML7" s="211"/>
      <c r="GMM7" s="149"/>
      <c r="GMU7" s="149"/>
      <c r="GMX7" s="171"/>
      <c r="GMY7" s="171"/>
      <c r="GMZ7" s="149"/>
      <c r="GNB7" s="152"/>
      <c r="GND7" s="152"/>
      <c r="GNE7" s="212"/>
      <c r="GNF7" s="210"/>
      <c r="GNG7" s="211"/>
      <c r="GNH7" s="149"/>
      <c r="GNP7" s="149"/>
      <c r="GNS7" s="171"/>
      <c r="GNT7" s="171"/>
      <c r="GNU7" s="149"/>
      <c r="GNW7" s="152"/>
      <c r="GNY7" s="152"/>
      <c r="GNZ7" s="212"/>
      <c r="GOA7" s="210"/>
      <c r="GOB7" s="211"/>
      <c r="GOC7" s="149"/>
      <c r="GOK7" s="149"/>
      <c r="GON7" s="171"/>
      <c r="GOO7" s="171"/>
      <c r="GOP7" s="149"/>
      <c r="GOR7" s="152"/>
      <c r="GOT7" s="152"/>
      <c r="GOU7" s="212"/>
      <c r="GOV7" s="210"/>
      <c r="GOW7" s="211"/>
      <c r="GOX7" s="149"/>
      <c r="GPF7" s="149"/>
      <c r="GPI7" s="171"/>
      <c r="GPJ7" s="171"/>
      <c r="GPK7" s="149"/>
      <c r="GPM7" s="152"/>
      <c r="GPO7" s="152"/>
      <c r="GPP7" s="212"/>
      <c r="GPQ7" s="210"/>
      <c r="GPR7" s="211"/>
      <c r="GPS7" s="149"/>
      <c r="GQA7" s="149"/>
      <c r="GQD7" s="171"/>
      <c r="GQE7" s="171"/>
      <c r="GQF7" s="149"/>
      <c r="GQH7" s="152"/>
      <c r="GQJ7" s="152"/>
      <c r="GQK7" s="212"/>
      <c r="GQL7" s="210"/>
      <c r="GQM7" s="211"/>
      <c r="GQN7" s="149"/>
      <c r="GQV7" s="149"/>
      <c r="GQY7" s="171"/>
      <c r="GQZ7" s="171"/>
      <c r="GRA7" s="149"/>
      <c r="GRC7" s="152"/>
      <c r="GRE7" s="152"/>
      <c r="GRF7" s="212"/>
      <c r="GRG7" s="210"/>
      <c r="GRH7" s="211"/>
      <c r="GRI7" s="149"/>
      <c r="GRQ7" s="149"/>
      <c r="GRT7" s="171"/>
      <c r="GRU7" s="171"/>
      <c r="GRV7" s="149"/>
      <c r="GRX7" s="152"/>
      <c r="GRZ7" s="152"/>
      <c r="GSA7" s="212"/>
      <c r="GSB7" s="210"/>
      <c r="GSC7" s="211"/>
      <c r="GSD7" s="149"/>
      <c r="GSL7" s="149"/>
      <c r="GSO7" s="171"/>
      <c r="GSP7" s="171"/>
      <c r="GSQ7" s="149"/>
      <c r="GSS7" s="152"/>
      <c r="GSU7" s="152"/>
      <c r="GSV7" s="212"/>
      <c r="GSW7" s="210"/>
      <c r="GSX7" s="211"/>
      <c r="GSY7" s="149"/>
      <c r="GTG7" s="149"/>
      <c r="GTJ7" s="171"/>
      <c r="GTK7" s="171"/>
      <c r="GTL7" s="149"/>
      <c r="GTN7" s="152"/>
      <c r="GTP7" s="152"/>
      <c r="GTQ7" s="212"/>
      <c r="GTR7" s="210"/>
      <c r="GTS7" s="211"/>
      <c r="GTT7" s="149"/>
      <c r="GUB7" s="149"/>
      <c r="GUE7" s="171"/>
      <c r="GUF7" s="171"/>
      <c r="GUG7" s="149"/>
      <c r="GUI7" s="152"/>
      <c r="GUK7" s="152"/>
      <c r="GUL7" s="212"/>
      <c r="GUM7" s="210"/>
      <c r="GUN7" s="211"/>
      <c r="GUO7" s="149"/>
      <c r="GUW7" s="149"/>
      <c r="GUZ7" s="171"/>
      <c r="GVA7" s="171"/>
      <c r="GVB7" s="149"/>
      <c r="GVD7" s="152"/>
      <c r="GVF7" s="152"/>
      <c r="GVG7" s="212"/>
      <c r="GVH7" s="210"/>
      <c r="GVI7" s="211"/>
      <c r="GVJ7" s="149"/>
      <c r="GVR7" s="149"/>
      <c r="GVU7" s="171"/>
      <c r="GVV7" s="171"/>
      <c r="GVW7" s="149"/>
      <c r="GVY7" s="152"/>
      <c r="GWA7" s="152"/>
      <c r="GWB7" s="212"/>
      <c r="GWC7" s="210"/>
      <c r="GWD7" s="211"/>
      <c r="GWE7" s="149"/>
      <c r="GWM7" s="149"/>
      <c r="GWP7" s="171"/>
      <c r="GWQ7" s="171"/>
      <c r="GWR7" s="149"/>
      <c r="GWT7" s="152"/>
      <c r="GWV7" s="152"/>
      <c r="GWW7" s="212"/>
      <c r="GWX7" s="210"/>
      <c r="GWY7" s="211"/>
      <c r="GWZ7" s="149"/>
      <c r="GXH7" s="149"/>
      <c r="GXK7" s="171"/>
      <c r="GXL7" s="171"/>
      <c r="GXM7" s="149"/>
      <c r="GXO7" s="152"/>
      <c r="GXQ7" s="152"/>
      <c r="GXR7" s="212"/>
      <c r="GXS7" s="210"/>
      <c r="GXT7" s="211"/>
      <c r="GXU7" s="149"/>
      <c r="GYC7" s="149"/>
      <c r="GYF7" s="171"/>
      <c r="GYG7" s="171"/>
      <c r="GYH7" s="149"/>
      <c r="GYJ7" s="152"/>
      <c r="GYL7" s="152"/>
      <c r="GYM7" s="212"/>
      <c r="GYN7" s="210"/>
      <c r="GYO7" s="211"/>
      <c r="GYP7" s="149"/>
      <c r="GYX7" s="149"/>
      <c r="GZA7" s="171"/>
      <c r="GZB7" s="171"/>
      <c r="GZC7" s="149"/>
      <c r="GZE7" s="152"/>
      <c r="GZG7" s="152"/>
      <c r="GZH7" s="212"/>
      <c r="GZI7" s="210"/>
      <c r="GZJ7" s="211"/>
      <c r="GZK7" s="149"/>
      <c r="GZS7" s="149"/>
      <c r="GZV7" s="171"/>
      <c r="GZW7" s="171"/>
      <c r="GZX7" s="149"/>
      <c r="GZZ7" s="152"/>
      <c r="HAB7" s="152"/>
      <c r="HAC7" s="212"/>
      <c r="HAD7" s="210"/>
      <c r="HAE7" s="211"/>
      <c r="HAF7" s="149"/>
      <c r="HAN7" s="149"/>
      <c r="HAQ7" s="171"/>
      <c r="HAR7" s="171"/>
      <c r="HAS7" s="149"/>
      <c r="HAU7" s="152"/>
      <c r="HAW7" s="152"/>
      <c r="HAX7" s="212"/>
      <c r="HAY7" s="210"/>
      <c r="HAZ7" s="211"/>
      <c r="HBA7" s="149"/>
      <c r="HBI7" s="149"/>
      <c r="HBL7" s="171"/>
      <c r="HBM7" s="171"/>
      <c r="HBN7" s="149"/>
      <c r="HBP7" s="152"/>
      <c r="HBR7" s="152"/>
      <c r="HBS7" s="212"/>
      <c r="HBT7" s="210"/>
      <c r="HBU7" s="211"/>
      <c r="HBV7" s="149"/>
      <c r="HCD7" s="149"/>
      <c r="HCG7" s="171"/>
      <c r="HCH7" s="171"/>
      <c r="HCI7" s="149"/>
      <c r="HCK7" s="152"/>
      <c r="HCM7" s="152"/>
      <c r="HCN7" s="212"/>
      <c r="HCO7" s="210"/>
      <c r="HCP7" s="211"/>
      <c r="HCQ7" s="149"/>
      <c r="HCY7" s="149"/>
      <c r="HDB7" s="171"/>
      <c r="HDC7" s="171"/>
      <c r="HDD7" s="149"/>
      <c r="HDF7" s="152"/>
      <c r="HDH7" s="152"/>
      <c r="HDI7" s="212"/>
      <c r="HDJ7" s="210"/>
      <c r="HDK7" s="211"/>
      <c r="HDL7" s="149"/>
      <c r="HDT7" s="149"/>
      <c r="HDW7" s="171"/>
      <c r="HDX7" s="171"/>
      <c r="HDY7" s="149"/>
      <c r="HEA7" s="152"/>
      <c r="HEC7" s="152"/>
      <c r="HED7" s="212"/>
      <c r="HEE7" s="210"/>
      <c r="HEF7" s="211"/>
      <c r="HEG7" s="149"/>
      <c r="HEO7" s="149"/>
      <c r="HER7" s="171"/>
      <c r="HES7" s="171"/>
      <c r="HET7" s="149"/>
      <c r="HEV7" s="152"/>
      <c r="HEX7" s="152"/>
      <c r="HEY7" s="212"/>
      <c r="HEZ7" s="210"/>
      <c r="HFA7" s="211"/>
      <c r="HFB7" s="149"/>
      <c r="HFJ7" s="149"/>
      <c r="HFM7" s="171"/>
      <c r="HFN7" s="171"/>
      <c r="HFO7" s="149"/>
      <c r="HFQ7" s="152"/>
      <c r="HFS7" s="152"/>
      <c r="HFT7" s="212"/>
      <c r="HFU7" s="210"/>
      <c r="HFV7" s="211"/>
      <c r="HFW7" s="149"/>
      <c r="HGE7" s="149"/>
      <c r="HGH7" s="171"/>
      <c r="HGI7" s="171"/>
      <c r="HGJ7" s="149"/>
      <c r="HGL7" s="152"/>
      <c r="HGN7" s="152"/>
      <c r="HGO7" s="212"/>
      <c r="HGP7" s="210"/>
      <c r="HGQ7" s="211"/>
      <c r="HGR7" s="149"/>
      <c r="HGZ7" s="149"/>
      <c r="HHC7" s="171"/>
      <c r="HHD7" s="171"/>
      <c r="HHE7" s="149"/>
      <c r="HHG7" s="152"/>
      <c r="HHI7" s="152"/>
      <c r="HHJ7" s="212"/>
      <c r="HHK7" s="210"/>
      <c r="HHL7" s="211"/>
      <c r="HHM7" s="149"/>
      <c r="HHU7" s="149"/>
      <c r="HHX7" s="171"/>
      <c r="HHY7" s="171"/>
      <c r="HHZ7" s="149"/>
      <c r="HIB7" s="152"/>
      <c r="HID7" s="152"/>
      <c r="HIE7" s="212"/>
      <c r="HIF7" s="210"/>
      <c r="HIG7" s="211"/>
      <c r="HIH7" s="149"/>
      <c r="HIP7" s="149"/>
      <c r="HIS7" s="171"/>
      <c r="HIT7" s="171"/>
      <c r="HIU7" s="149"/>
      <c r="HIW7" s="152"/>
      <c r="HIY7" s="152"/>
      <c r="HIZ7" s="212"/>
      <c r="HJA7" s="210"/>
      <c r="HJB7" s="211"/>
      <c r="HJC7" s="149"/>
      <c r="HJK7" s="149"/>
      <c r="HJN7" s="171"/>
      <c r="HJO7" s="171"/>
      <c r="HJP7" s="149"/>
      <c r="HJR7" s="152"/>
      <c r="HJT7" s="152"/>
      <c r="HJU7" s="212"/>
      <c r="HJV7" s="210"/>
      <c r="HJW7" s="211"/>
      <c r="HJX7" s="149"/>
      <c r="HKF7" s="149"/>
      <c r="HKI7" s="171"/>
      <c r="HKJ7" s="171"/>
      <c r="HKK7" s="149"/>
      <c r="HKM7" s="152"/>
      <c r="HKO7" s="152"/>
      <c r="HKP7" s="212"/>
      <c r="HKQ7" s="210"/>
      <c r="HKR7" s="211"/>
      <c r="HKS7" s="149"/>
      <c r="HLA7" s="149"/>
      <c r="HLD7" s="171"/>
      <c r="HLE7" s="171"/>
      <c r="HLF7" s="149"/>
      <c r="HLH7" s="152"/>
      <c r="HLJ7" s="152"/>
      <c r="HLK7" s="212"/>
      <c r="HLL7" s="210"/>
      <c r="HLM7" s="211"/>
      <c r="HLN7" s="149"/>
      <c r="HLV7" s="149"/>
      <c r="HLY7" s="171"/>
      <c r="HLZ7" s="171"/>
      <c r="HMA7" s="149"/>
      <c r="HMC7" s="152"/>
      <c r="HME7" s="152"/>
      <c r="HMF7" s="212"/>
      <c r="HMG7" s="210"/>
      <c r="HMH7" s="211"/>
      <c r="HMI7" s="149"/>
      <c r="HMQ7" s="149"/>
      <c r="HMT7" s="171"/>
      <c r="HMU7" s="171"/>
      <c r="HMV7" s="149"/>
      <c r="HMX7" s="152"/>
      <c r="HMZ7" s="152"/>
      <c r="HNA7" s="212"/>
      <c r="HNB7" s="210"/>
      <c r="HNC7" s="211"/>
      <c r="HND7" s="149"/>
      <c r="HNL7" s="149"/>
      <c r="HNO7" s="171"/>
      <c r="HNP7" s="171"/>
      <c r="HNQ7" s="149"/>
      <c r="HNS7" s="152"/>
      <c r="HNU7" s="152"/>
      <c r="HNV7" s="212"/>
      <c r="HNW7" s="210"/>
      <c r="HNX7" s="211"/>
      <c r="HNY7" s="149"/>
      <c r="HOG7" s="149"/>
      <c r="HOJ7" s="171"/>
      <c r="HOK7" s="171"/>
      <c r="HOL7" s="149"/>
      <c r="HON7" s="152"/>
      <c r="HOP7" s="152"/>
      <c r="HOQ7" s="212"/>
      <c r="HOR7" s="210"/>
      <c r="HOS7" s="211"/>
      <c r="HOT7" s="149"/>
      <c r="HPB7" s="149"/>
      <c r="HPE7" s="171"/>
      <c r="HPF7" s="171"/>
      <c r="HPG7" s="149"/>
      <c r="HPI7" s="152"/>
      <c r="HPK7" s="152"/>
      <c r="HPL7" s="212"/>
      <c r="HPM7" s="210"/>
      <c r="HPN7" s="211"/>
      <c r="HPO7" s="149"/>
      <c r="HPW7" s="149"/>
      <c r="HPZ7" s="171"/>
      <c r="HQA7" s="171"/>
      <c r="HQB7" s="149"/>
      <c r="HQD7" s="152"/>
      <c r="HQF7" s="152"/>
      <c r="HQG7" s="212"/>
      <c r="HQH7" s="210"/>
      <c r="HQI7" s="211"/>
      <c r="HQJ7" s="149"/>
      <c r="HQR7" s="149"/>
      <c r="HQU7" s="171"/>
      <c r="HQV7" s="171"/>
      <c r="HQW7" s="149"/>
      <c r="HQY7" s="152"/>
      <c r="HRA7" s="152"/>
      <c r="HRB7" s="212"/>
      <c r="HRC7" s="210"/>
      <c r="HRD7" s="211"/>
      <c r="HRE7" s="149"/>
      <c r="HRM7" s="149"/>
      <c r="HRP7" s="171"/>
      <c r="HRQ7" s="171"/>
      <c r="HRR7" s="149"/>
      <c r="HRT7" s="152"/>
      <c r="HRV7" s="152"/>
      <c r="HRW7" s="212"/>
      <c r="HRX7" s="210"/>
      <c r="HRY7" s="211"/>
      <c r="HRZ7" s="149"/>
      <c r="HSH7" s="149"/>
      <c r="HSK7" s="171"/>
      <c r="HSL7" s="171"/>
      <c r="HSM7" s="149"/>
      <c r="HSO7" s="152"/>
      <c r="HSQ7" s="152"/>
      <c r="HSR7" s="212"/>
      <c r="HSS7" s="210"/>
      <c r="HST7" s="211"/>
      <c r="HSU7" s="149"/>
      <c r="HTC7" s="149"/>
      <c r="HTF7" s="171"/>
      <c r="HTG7" s="171"/>
      <c r="HTH7" s="149"/>
      <c r="HTJ7" s="152"/>
      <c r="HTL7" s="152"/>
      <c r="HTM7" s="212"/>
      <c r="HTN7" s="210"/>
      <c r="HTO7" s="211"/>
      <c r="HTP7" s="149"/>
      <c r="HTX7" s="149"/>
      <c r="HUA7" s="171"/>
      <c r="HUB7" s="171"/>
      <c r="HUC7" s="149"/>
      <c r="HUE7" s="152"/>
      <c r="HUG7" s="152"/>
      <c r="HUH7" s="212"/>
      <c r="HUI7" s="210"/>
      <c r="HUJ7" s="211"/>
      <c r="HUK7" s="149"/>
      <c r="HUS7" s="149"/>
      <c r="HUV7" s="171"/>
      <c r="HUW7" s="171"/>
      <c r="HUX7" s="149"/>
      <c r="HUZ7" s="152"/>
      <c r="HVB7" s="152"/>
      <c r="HVC7" s="212"/>
      <c r="HVD7" s="210"/>
      <c r="HVE7" s="211"/>
      <c r="HVF7" s="149"/>
      <c r="HVN7" s="149"/>
      <c r="HVQ7" s="171"/>
      <c r="HVR7" s="171"/>
      <c r="HVS7" s="149"/>
      <c r="HVU7" s="152"/>
      <c r="HVW7" s="152"/>
      <c r="HVX7" s="212"/>
      <c r="HVY7" s="210"/>
      <c r="HVZ7" s="211"/>
      <c r="HWA7" s="149"/>
      <c r="HWI7" s="149"/>
      <c r="HWL7" s="171"/>
      <c r="HWM7" s="171"/>
      <c r="HWN7" s="149"/>
      <c r="HWP7" s="152"/>
      <c r="HWR7" s="152"/>
      <c r="HWS7" s="212"/>
      <c r="HWT7" s="210"/>
      <c r="HWU7" s="211"/>
      <c r="HWV7" s="149"/>
      <c r="HXD7" s="149"/>
      <c r="HXG7" s="171"/>
      <c r="HXH7" s="171"/>
      <c r="HXI7" s="149"/>
      <c r="HXK7" s="152"/>
      <c r="HXM7" s="152"/>
      <c r="HXN7" s="212"/>
      <c r="HXO7" s="210"/>
      <c r="HXP7" s="211"/>
      <c r="HXQ7" s="149"/>
      <c r="HXY7" s="149"/>
      <c r="HYB7" s="171"/>
      <c r="HYC7" s="171"/>
      <c r="HYD7" s="149"/>
      <c r="HYF7" s="152"/>
      <c r="HYH7" s="152"/>
      <c r="HYI7" s="212"/>
      <c r="HYJ7" s="210"/>
      <c r="HYK7" s="211"/>
      <c r="HYL7" s="149"/>
      <c r="HYT7" s="149"/>
      <c r="HYW7" s="171"/>
      <c r="HYX7" s="171"/>
      <c r="HYY7" s="149"/>
      <c r="HZA7" s="152"/>
      <c r="HZC7" s="152"/>
      <c r="HZD7" s="212"/>
      <c r="HZE7" s="210"/>
      <c r="HZF7" s="211"/>
      <c r="HZG7" s="149"/>
      <c r="HZO7" s="149"/>
      <c r="HZR7" s="171"/>
      <c r="HZS7" s="171"/>
      <c r="HZT7" s="149"/>
      <c r="HZV7" s="152"/>
      <c r="HZX7" s="152"/>
      <c r="HZY7" s="212"/>
      <c r="HZZ7" s="210"/>
      <c r="IAA7" s="211"/>
      <c r="IAB7" s="149"/>
      <c r="IAJ7" s="149"/>
      <c r="IAM7" s="171"/>
      <c r="IAN7" s="171"/>
      <c r="IAO7" s="149"/>
      <c r="IAQ7" s="152"/>
      <c r="IAS7" s="152"/>
      <c r="IAT7" s="212"/>
      <c r="IAU7" s="210"/>
      <c r="IAV7" s="211"/>
      <c r="IAW7" s="149"/>
      <c r="IBE7" s="149"/>
      <c r="IBH7" s="171"/>
      <c r="IBI7" s="171"/>
      <c r="IBJ7" s="149"/>
      <c r="IBL7" s="152"/>
      <c r="IBN7" s="152"/>
      <c r="IBO7" s="212"/>
      <c r="IBP7" s="210"/>
      <c r="IBQ7" s="211"/>
      <c r="IBR7" s="149"/>
      <c r="IBZ7" s="149"/>
      <c r="ICC7" s="171"/>
      <c r="ICD7" s="171"/>
      <c r="ICE7" s="149"/>
      <c r="ICG7" s="152"/>
      <c r="ICI7" s="152"/>
      <c r="ICJ7" s="212"/>
      <c r="ICK7" s="210"/>
      <c r="ICL7" s="211"/>
      <c r="ICM7" s="149"/>
      <c r="ICU7" s="149"/>
      <c r="ICX7" s="171"/>
      <c r="ICY7" s="171"/>
      <c r="ICZ7" s="149"/>
      <c r="IDB7" s="152"/>
      <c r="IDD7" s="152"/>
      <c r="IDE7" s="212"/>
      <c r="IDF7" s="210"/>
      <c r="IDG7" s="211"/>
      <c r="IDH7" s="149"/>
      <c r="IDP7" s="149"/>
      <c r="IDS7" s="171"/>
      <c r="IDT7" s="171"/>
      <c r="IDU7" s="149"/>
      <c r="IDW7" s="152"/>
      <c r="IDY7" s="152"/>
      <c r="IDZ7" s="212"/>
      <c r="IEA7" s="210"/>
      <c r="IEB7" s="211"/>
      <c r="IEC7" s="149"/>
      <c r="IEK7" s="149"/>
      <c r="IEN7" s="171"/>
      <c r="IEO7" s="171"/>
      <c r="IEP7" s="149"/>
      <c r="IER7" s="152"/>
      <c r="IET7" s="152"/>
      <c r="IEU7" s="212"/>
      <c r="IEV7" s="210"/>
      <c r="IEW7" s="211"/>
      <c r="IEX7" s="149"/>
      <c r="IFF7" s="149"/>
      <c r="IFI7" s="171"/>
      <c r="IFJ7" s="171"/>
      <c r="IFK7" s="149"/>
      <c r="IFM7" s="152"/>
      <c r="IFO7" s="152"/>
      <c r="IFP7" s="212"/>
      <c r="IFQ7" s="210"/>
      <c r="IFR7" s="211"/>
      <c r="IFS7" s="149"/>
      <c r="IGA7" s="149"/>
      <c r="IGD7" s="171"/>
      <c r="IGE7" s="171"/>
      <c r="IGF7" s="149"/>
      <c r="IGH7" s="152"/>
      <c r="IGJ7" s="152"/>
      <c r="IGK7" s="212"/>
      <c r="IGL7" s="210"/>
      <c r="IGM7" s="211"/>
      <c r="IGN7" s="149"/>
      <c r="IGV7" s="149"/>
      <c r="IGY7" s="171"/>
      <c r="IGZ7" s="171"/>
      <c r="IHA7" s="149"/>
      <c r="IHC7" s="152"/>
      <c r="IHE7" s="152"/>
      <c r="IHF7" s="212"/>
      <c r="IHG7" s="210"/>
      <c r="IHH7" s="211"/>
      <c r="IHI7" s="149"/>
      <c r="IHQ7" s="149"/>
      <c r="IHT7" s="171"/>
      <c r="IHU7" s="171"/>
      <c r="IHV7" s="149"/>
      <c r="IHX7" s="152"/>
      <c r="IHZ7" s="152"/>
      <c r="IIA7" s="212"/>
      <c r="IIB7" s="210"/>
      <c r="IIC7" s="211"/>
      <c r="IID7" s="149"/>
      <c r="IIL7" s="149"/>
      <c r="IIO7" s="171"/>
      <c r="IIP7" s="171"/>
      <c r="IIQ7" s="149"/>
      <c r="IIS7" s="152"/>
      <c r="IIU7" s="152"/>
      <c r="IIV7" s="212"/>
      <c r="IIW7" s="210"/>
      <c r="IIX7" s="211"/>
      <c r="IIY7" s="149"/>
      <c r="IJG7" s="149"/>
      <c r="IJJ7" s="171"/>
      <c r="IJK7" s="171"/>
      <c r="IJL7" s="149"/>
      <c r="IJN7" s="152"/>
      <c r="IJP7" s="152"/>
      <c r="IJQ7" s="212"/>
      <c r="IJR7" s="210"/>
      <c r="IJS7" s="211"/>
      <c r="IJT7" s="149"/>
      <c r="IKB7" s="149"/>
      <c r="IKE7" s="171"/>
      <c r="IKF7" s="171"/>
      <c r="IKG7" s="149"/>
      <c r="IKI7" s="152"/>
      <c r="IKK7" s="152"/>
      <c r="IKL7" s="212"/>
      <c r="IKM7" s="210"/>
      <c r="IKN7" s="211"/>
      <c r="IKO7" s="149"/>
      <c r="IKW7" s="149"/>
      <c r="IKZ7" s="171"/>
      <c r="ILA7" s="171"/>
      <c r="ILB7" s="149"/>
      <c r="ILD7" s="152"/>
      <c r="ILF7" s="152"/>
      <c r="ILG7" s="212"/>
      <c r="ILH7" s="210"/>
      <c r="ILI7" s="211"/>
      <c r="ILJ7" s="149"/>
      <c r="ILR7" s="149"/>
      <c r="ILU7" s="171"/>
      <c r="ILV7" s="171"/>
      <c r="ILW7" s="149"/>
      <c r="ILY7" s="152"/>
      <c r="IMA7" s="152"/>
      <c r="IMB7" s="212"/>
      <c r="IMC7" s="210"/>
      <c r="IMD7" s="211"/>
      <c r="IME7" s="149"/>
      <c r="IMM7" s="149"/>
      <c r="IMP7" s="171"/>
      <c r="IMQ7" s="171"/>
      <c r="IMR7" s="149"/>
      <c r="IMT7" s="152"/>
      <c r="IMV7" s="152"/>
      <c r="IMW7" s="212"/>
      <c r="IMX7" s="210"/>
      <c r="IMY7" s="211"/>
      <c r="IMZ7" s="149"/>
      <c r="INH7" s="149"/>
      <c r="INK7" s="171"/>
      <c r="INL7" s="171"/>
      <c r="INM7" s="149"/>
      <c r="INO7" s="152"/>
      <c r="INQ7" s="152"/>
      <c r="INR7" s="212"/>
      <c r="INS7" s="210"/>
      <c r="INT7" s="211"/>
      <c r="INU7" s="149"/>
      <c r="IOC7" s="149"/>
      <c r="IOF7" s="171"/>
      <c r="IOG7" s="171"/>
      <c r="IOH7" s="149"/>
      <c r="IOJ7" s="152"/>
      <c r="IOL7" s="152"/>
      <c r="IOM7" s="212"/>
      <c r="ION7" s="210"/>
      <c r="IOO7" s="211"/>
      <c r="IOP7" s="149"/>
      <c r="IOX7" s="149"/>
      <c r="IPA7" s="171"/>
      <c r="IPB7" s="171"/>
      <c r="IPC7" s="149"/>
      <c r="IPE7" s="152"/>
      <c r="IPG7" s="152"/>
      <c r="IPH7" s="212"/>
      <c r="IPI7" s="210"/>
      <c r="IPJ7" s="211"/>
      <c r="IPK7" s="149"/>
      <c r="IPS7" s="149"/>
      <c r="IPV7" s="171"/>
      <c r="IPW7" s="171"/>
      <c r="IPX7" s="149"/>
      <c r="IPZ7" s="152"/>
      <c r="IQB7" s="152"/>
      <c r="IQC7" s="212"/>
      <c r="IQD7" s="210"/>
      <c r="IQE7" s="211"/>
      <c r="IQF7" s="149"/>
      <c r="IQN7" s="149"/>
      <c r="IQQ7" s="171"/>
      <c r="IQR7" s="171"/>
      <c r="IQS7" s="149"/>
      <c r="IQU7" s="152"/>
      <c r="IQW7" s="152"/>
      <c r="IQX7" s="212"/>
      <c r="IQY7" s="210"/>
      <c r="IQZ7" s="211"/>
      <c r="IRA7" s="149"/>
      <c r="IRI7" s="149"/>
      <c r="IRL7" s="171"/>
      <c r="IRM7" s="171"/>
      <c r="IRN7" s="149"/>
      <c r="IRP7" s="152"/>
      <c r="IRR7" s="152"/>
      <c r="IRS7" s="212"/>
      <c r="IRT7" s="210"/>
      <c r="IRU7" s="211"/>
      <c r="IRV7" s="149"/>
      <c r="ISD7" s="149"/>
      <c r="ISG7" s="171"/>
      <c r="ISH7" s="171"/>
      <c r="ISI7" s="149"/>
      <c r="ISK7" s="152"/>
      <c r="ISM7" s="152"/>
      <c r="ISN7" s="212"/>
      <c r="ISO7" s="210"/>
      <c r="ISP7" s="211"/>
      <c r="ISQ7" s="149"/>
      <c r="ISY7" s="149"/>
      <c r="ITB7" s="171"/>
      <c r="ITC7" s="171"/>
      <c r="ITD7" s="149"/>
      <c r="ITF7" s="152"/>
      <c r="ITH7" s="152"/>
      <c r="ITI7" s="212"/>
      <c r="ITJ7" s="210"/>
      <c r="ITK7" s="211"/>
      <c r="ITL7" s="149"/>
      <c r="ITT7" s="149"/>
      <c r="ITW7" s="171"/>
      <c r="ITX7" s="171"/>
      <c r="ITY7" s="149"/>
      <c r="IUA7" s="152"/>
      <c r="IUC7" s="152"/>
      <c r="IUD7" s="212"/>
      <c r="IUE7" s="210"/>
      <c r="IUF7" s="211"/>
      <c r="IUG7" s="149"/>
      <c r="IUO7" s="149"/>
      <c r="IUR7" s="171"/>
      <c r="IUS7" s="171"/>
      <c r="IUT7" s="149"/>
      <c r="IUV7" s="152"/>
      <c r="IUX7" s="152"/>
      <c r="IUY7" s="212"/>
      <c r="IUZ7" s="210"/>
      <c r="IVA7" s="211"/>
      <c r="IVB7" s="149"/>
      <c r="IVJ7" s="149"/>
      <c r="IVM7" s="171"/>
      <c r="IVN7" s="171"/>
      <c r="IVO7" s="149"/>
      <c r="IVQ7" s="152"/>
      <c r="IVS7" s="152"/>
      <c r="IVT7" s="212"/>
      <c r="IVU7" s="210"/>
      <c r="IVV7" s="211"/>
      <c r="IVW7" s="149"/>
      <c r="IWE7" s="149"/>
      <c r="IWH7" s="171"/>
      <c r="IWI7" s="171"/>
      <c r="IWJ7" s="149"/>
      <c r="IWL7" s="152"/>
      <c r="IWN7" s="152"/>
      <c r="IWO7" s="212"/>
      <c r="IWP7" s="210"/>
      <c r="IWQ7" s="211"/>
      <c r="IWR7" s="149"/>
      <c r="IWZ7" s="149"/>
      <c r="IXC7" s="171"/>
      <c r="IXD7" s="171"/>
      <c r="IXE7" s="149"/>
      <c r="IXG7" s="152"/>
      <c r="IXI7" s="152"/>
      <c r="IXJ7" s="212"/>
      <c r="IXK7" s="210"/>
      <c r="IXL7" s="211"/>
      <c r="IXM7" s="149"/>
      <c r="IXU7" s="149"/>
      <c r="IXX7" s="171"/>
      <c r="IXY7" s="171"/>
      <c r="IXZ7" s="149"/>
      <c r="IYB7" s="152"/>
      <c r="IYD7" s="152"/>
      <c r="IYE7" s="212"/>
      <c r="IYF7" s="210"/>
      <c r="IYG7" s="211"/>
      <c r="IYH7" s="149"/>
      <c r="IYP7" s="149"/>
      <c r="IYS7" s="171"/>
      <c r="IYT7" s="171"/>
      <c r="IYU7" s="149"/>
      <c r="IYW7" s="152"/>
      <c r="IYY7" s="152"/>
      <c r="IYZ7" s="212"/>
      <c r="IZA7" s="210"/>
      <c r="IZB7" s="211"/>
      <c r="IZC7" s="149"/>
      <c r="IZK7" s="149"/>
      <c r="IZN7" s="171"/>
      <c r="IZO7" s="171"/>
      <c r="IZP7" s="149"/>
      <c r="IZR7" s="152"/>
      <c r="IZT7" s="152"/>
      <c r="IZU7" s="212"/>
      <c r="IZV7" s="210"/>
      <c r="IZW7" s="211"/>
      <c r="IZX7" s="149"/>
      <c r="JAF7" s="149"/>
      <c r="JAI7" s="171"/>
      <c r="JAJ7" s="171"/>
      <c r="JAK7" s="149"/>
      <c r="JAM7" s="152"/>
      <c r="JAO7" s="152"/>
      <c r="JAP7" s="212"/>
      <c r="JAQ7" s="210"/>
      <c r="JAR7" s="211"/>
      <c r="JAS7" s="149"/>
      <c r="JBA7" s="149"/>
      <c r="JBD7" s="171"/>
      <c r="JBE7" s="171"/>
      <c r="JBF7" s="149"/>
      <c r="JBH7" s="152"/>
      <c r="JBJ7" s="152"/>
      <c r="JBK7" s="212"/>
      <c r="JBL7" s="210"/>
      <c r="JBM7" s="211"/>
      <c r="JBN7" s="149"/>
      <c r="JBV7" s="149"/>
      <c r="JBY7" s="171"/>
      <c r="JBZ7" s="171"/>
      <c r="JCA7" s="149"/>
      <c r="JCC7" s="152"/>
      <c r="JCE7" s="152"/>
      <c r="JCF7" s="212"/>
      <c r="JCG7" s="210"/>
      <c r="JCH7" s="211"/>
      <c r="JCI7" s="149"/>
      <c r="JCQ7" s="149"/>
      <c r="JCT7" s="171"/>
      <c r="JCU7" s="171"/>
      <c r="JCV7" s="149"/>
      <c r="JCX7" s="152"/>
      <c r="JCZ7" s="152"/>
      <c r="JDA7" s="212"/>
      <c r="JDB7" s="210"/>
      <c r="JDC7" s="211"/>
      <c r="JDD7" s="149"/>
      <c r="JDL7" s="149"/>
      <c r="JDO7" s="171"/>
      <c r="JDP7" s="171"/>
      <c r="JDQ7" s="149"/>
      <c r="JDS7" s="152"/>
      <c r="JDU7" s="152"/>
      <c r="JDV7" s="212"/>
      <c r="JDW7" s="210"/>
      <c r="JDX7" s="211"/>
      <c r="JDY7" s="149"/>
      <c r="JEG7" s="149"/>
      <c r="JEJ7" s="171"/>
      <c r="JEK7" s="171"/>
      <c r="JEL7" s="149"/>
      <c r="JEN7" s="152"/>
      <c r="JEP7" s="152"/>
      <c r="JEQ7" s="212"/>
      <c r="JER7" s="210"/>
      <c r="JES7" s="211"/>
      <c r="JET7" s="149"/>
      <c r="JFB7" s="149"/>
      <c r="JFE7" s="171"/>
      <c r="JFF7" s="171"/>
      <c r="JFG7" s="149"/>
      <c r="JFI7" s="152"/>
      <c r="JFK7" s="152"/>
      <c r="JFL7" s="212"/>
      <c r="JFM7" s="210"/>
      <c r="JFN7" s="211"/>
      <c r="JFO7" s="149"/>
      <c r="JFW7" s="149"/>
      <c r="JFZ7" s="171"/>
      <c r="JGA7" s="171"/>
      <c r="JGB7" s="149"/>
      <c r="JGD7" s="152"/>
      <c r="JGF7" s="152"/>
      <c r="JGG7" s="212"/>
      <c r="JGH7" s="210"/>
      <c r="JGI7" s="211"/>
      <c r="JGJ7" s="149"/>
      <c r="JGR7" s="149"/>
      <c r="JGU7" s="171"/>
      <c r="JGV7" s="171"/>
      <c r="JGW7" s="149"/>
      <c r="JGY7" s="152"/>
      <c r="JHA7" s="152"/>
      <c r="JHB7" s="212"/>
      <c r="JHC7" s="210"/>
      <c r="JHD7" s="211"/>
      <c r="JHE7" s="149"/>
      <c r="JHM7" s="149"/>
      <c r="JHP7" s="171"/>
      <c r="JHQ7" s="171"/>
      <c r="JHR7" s="149"/>
      <c r="JHT7" s="152"/>
      <c r="JHV7" s="152"/>
      <c r="JHW7" s="212"/>
      <c r="JHX7" s="210"/>
      <c r="JHY7" s="211"/>
      <c r="JHZ7" s="149"/>
      <c r="JIH7" s="149"/>
      <c r="JIK7" s="171"/>
      <c r="JIL7" s="171"/>
      <c r="JIM7" s="149"/>
      <c r="JIO7" s="152"/>
      <c r="JIQ7" s="152"/>
      <c r="JIR7" s="212"/>
      <c r="JIS7" s="210"/>
      <c r="JIT7" s="211"/>
      <c r="JIU7" s="149"/>
      <c r="JJC7" s="149"/>
      <c r="JJF7" s="171"/>
      <c r="JJG7" s="171"/>
      <c r="JJH7" s="149"/>
      <c r="JJJ7" s="152"/>
      <c r="JJL7" s="152"/>
      <c r="JJM7" s="212"/>
      <c r="JJN7" s="210"/>
      <c r="JJO7" s="211"/>
      <c r="JJP7" s="149"/>
      <c r="JJX7" s="149"/>
      <c r="JKA7" s="171"/>
      <c r="JKB7" s="171"/>
      <c r="JKC7" s="149"/>
      <c r="JKE7" s="152"/>
      <c r="JKG7" s="152"/>
      <c r="JKH7" s="212"/>
      <c r="JKI7" s="210"/>
      <c r="JKJ7" s="211"/>
      <c r="JKK7" s="149"/>
      <c r="JKS7" s="149"/>
      <c r="JKV7" s="171"/>
      <c r="JKW7" s="171"/>
      <c r="JKX7" s="149"/>
      <c r="JKZ7" s="152"/>
      <c r="JLB7" s="152"/>
      <c r="JLC7" s="212"/>
      <c r="JLD7" s="210"/>
      <c r="JLE7" s="211"/>
      <c r="JLF7" s="149"/>
      <c r="JLN7" s="149"/>
      <c r="JLQ7" s="171"/>
      <c r="JLR7" s="171"/>
      <c r="JLS7" s="149"/>
      <c r="JLU7" s="152"/>
      <c r="JLW7" s="152"/>
      <c r="JLX7" s="212"/>
      <c r="JLY7" s="210"/>
      <c r="JLZ7" s="211"/>
      <c r="JMA7" s="149"/>
      <c r="JMI7" s="149"/>
      <c r="JML7" s="171"/>
      <c r="JMM7" s="171"/>
      <c r="JMN7" s="149"/>
      <c r="JMP7" s="152"/>
      <c r="JMR7" s="152"/>
      <c r="JMS7" s="212"/>
      <c r="JMT7" s="210"/>
      <c r="JMU7" s="211"/>
      <c r="JMV7" s="149"/>
      <c r="JND7" s="149"/>
      <c r="JNG7" s="171"/>
      <c r="JNH7" s="171"/>
      <c r="JNI7" s="149"/>
      <c r="JNK7" s="152"/>
      <c r="JNM7" s="152"/>
      <c r="JNN7" s="212"/>
      <c r="JNO7" s="210"/>
      <c r="JNP7" s="211"/>
      <c r="JNQ7" s="149"/>
      <c r="JNY7" s="149"/>
      <c r="JOB7" s="171"/>
      <c r="JOC7" s="171"/>
      <c r="JOD7" s="149"/>
      <c r="JOF7" s="152"/>
      <c r="JOH7" s="152"/>
      <c r="JOI7" s="212"/>
      <c r="JOJ7" s="210"/>
      <c r="JOK7" s="211"/>
      <c r="JOL7" s="149"/>
      <c r="JOT7" s="149"/>
      <c r="JOW7" s="171"/>
      <c r="JOX7" s="171"/>
      <c r="JOY7" s="149"/>
      <c r="JPA7" s="152"/>
      <c r="JPC7" s="152"/>
      <c r="JPD7" s="212"/>
      <c r="JPE7" s="210"/>
      <c r="JPF7" s="211"/>
      <c r="JPG7" s="149"/>
      <c r="JPO7" s="149"/>
      <c r="JPR7" s="171"/>
      <c r="JPS7" s="171"/>
      <c r="JPT7" s="149"/>
      <c r="JPV7" s="152"/>
      <c r="JPX7" s="152"/>
      <c r="JPY7" s="212"/>
      <c r="JPZ7" s="210"/>
      <c r="JQA7" s="211"/>
      <c r="JQB7" s="149"/>
      <c r="JQJ7" s="149"/>
      <c r="JQM7" s="171"/>
      <c r="JQN7" s="171"/>
      <c r="JQO7" s="149"/>
      <c r="JQQ7" s="152"/>
      <c r="JQS7" s="152"/>
      <c r="JQT7" s="212"/>
      <c r="JQU7" s="210"/>
      <c r="JQV7" s="211"/>
      <c r="JQW7" s="149"/>
      <c r="JRE7" s="149"/>
      <c r="JRH7" s="171"/>
      <c r="JRI7" s="171"/>
      <c r="JRJ7" s="149"/>
      <c r="JRL7" s="152"/>
      <c r="JRN7" s="152"/>
      <c r="JRO7" s="212"/>
      <c r="JRP7" s="210"/>
      <c r="JRQ7" s="211"/>
      <c r="JRR7" s="149"/>
      <c r="JRZ7" s="149"/>
      <c r="JSC7" s="171"/>
      <c r="JSD7" s="171"/>
      <c r="JSE7" s="149"/>
      <c r="JSG7" s="152"/>
      <c r="JSI7" s="152"/>
      <c r="JSJ7" s="212"/>
      <c r="JSK7" s="210"/>
      <c r="JSL7" s="211"/>
      <c r="JSM7" s="149"/>
      <c r="JSU7" s="149"/>
      <c r="JSX7" s="171"/>
      <c r="JSY7" s="171"/>
      <c r="JSZ7" s="149"/>
      <c r="JTB7" s="152"/>
      <c r="JTD7" s="152"/>
      <c r="JTE7" s="212"/>
      <c r="JTF7" s="210"/>
      <c r="JTG7" s="211"/>
      <c r="JTH7" s="149"/>
      <c r="JTP7" s="149"/>
      <c r="JTS7" s="171"/>
      <c r="JTT7" s="171"/>
      <c r="JTU7" s="149"/>
      <c r="JTW7" s="152"/>
      <c r="JTY7" s="152"/>
      <c r="JTZ7" s="212"/>
      <c r="JUA7" s="210"/>
      <c r="JUB7" s="211"/>
      <c r="JUC7" s="149"/>
      <c r="JUK7" s="149"/>
      <c r="JUN7" s="171"/>
      <c r="JUO7" s="171"/>
      <c r="JUP7" s="149"/>
      <c r="JUR7" s="152"/>
      <c r="JUT7" s="152"/>
      <c r="JUU7" s="212"/>
      <c r="JUV7" s="210"/>
      <c r="JUW7" s="211"/>
      <c r="JUX7" s="149"/>
      <c r="JVF7" s="149"/>
      <c r="JVI7" s="171"/>
      <c r="JVJ7" s="171"/>
      <c r="JVK7" s="149"/>
      <c r="JVM7" s="152"/>
      <c r="JVO7" s="152"/>
      <c r="JVP7" s="212"/>
      <c r="JVQ7" s="210"/>
      <c r="JVR7" s="211"/>
      <c r="JVS7" s="149"/>
      <c r="JWA7" s="149"/>
      <c r="JWD7" s="171"/>
      <c r="JWE7" s="171"/>
      <c r="JWF7" s="149"/>
      <c r="JWH7" s="152"/>
      <c r="JWJ7" s="152"/>
      <c r="JWK7" s="212"/>
      <c r="JWL7" s="210"/>
      <c r="JWM7" s="211"/>
      <c r="JWN7" s="149"/>
      <c r="JWV7" s="149"/>
      <c r="JWY7" s="171"/>
      <c r="JWZ7" s="171"/>
      <c r="JXA7" s="149"/>
      <c r="JXC7" s="152"/>
      <c r="JXE7" s="152"/>
      <c r="JXF7" s="212"/>
      <c r="JXG7" s="210"/>
      <c r="JXH7" s="211"/>
      <c r="JXI7" s="149"/>
      <c r="JXQ7" s="149"/>
      <c r="JXT7" s="171"/>
      <c r="JXU7" s="171"/>
      <c r="JXV7" s="149"/>
      <c r="JXX7" s="152"/>
      <c r="JXZ7" s="152"/>
      <c r="JYA7" s="212"/>
      <c r="JYB7" s="210"/>
      <c r="JYC7" s="211"/>
      <c r="JYD7" s="149"/>
      <c r="JYL7" s="149"/>
      <c r="JYO7" s="171"/>
      <c r="JYP7" s="171"/>
      <c r="JYQ7" s="149"/>
      <c r="JYS7" s="152"/>
      <c r="JYU7" s="152"/>
      <c r="JYV7" s="212"/>
      <c r="JYW7" s="210"/>
      <c r="JYX7" s="211"/>
      <c r="JYY7" s="149"/>
      <c r="JZG7" s="149"/>
      <c r="JZJ7" s="171"/>
      <c r="JZK7" s="171"/>
      <c r="JZL7" s="149"/>
      <c r="JZN7" s="152"/>
      <c r="JZP7" s="152"/>
      <c r="JZQ7" s="212"/>
      <c r="JZR7" s="210"/>
      <c r="JZS7" s="211"/>
      <c r="JZT7" s="149"/>
      <c r="KAB7" s="149"/>
      <c r="KAE7" s="171"/>
      <c r="KAF7" s="171"/>
      <c r="KAG7" s="149"/>
      <c r="KAI7" s="152"/>
      <c r="KAK7" s="152"/>
      <c r="KAL7" s="212"/>
      <c r="KAM7" s="210"/>
      <c r="KAN7" s="211"/>
      <c r="KAO7" s="149"/>
      <c r="KAW7" s="149"/>
      <c r="KAZ7" s="171"/>
      <c r="KBA7" s="171"/>
      <c r="KBB7" s="149"/>
      <c r="KBD7" s="152"/>
      <c r="KBF7" s="152"/>
      <c r="KBG7" s="212"/>
      <c r="KBH7" s="210"/>
      <c r="KBI7" s="211"/>
      <c r="KBJ7" s="149"/>
      <c r="KBR7" s="149"/>
      <c r="KBU7" s="171"/>
      <c r="KBV7" s="171"/>
      <c r="KBW7" s="149"/>
      <c r="KBY7" s="152"/>
      <c r="KCA7" s="152"/>
      <c r="KCB7" s="212"/>
      <c r="KCC7" s="210"/>
      <c r="KCD7" s="211"/>
      <c r="KCE7" s="149"/>
      <c r="KCM7" s="149"/>
      <c r="KCP7" s="171"/>
      <c r="KCQ7" s="171"/>
      <c r="KCR7" s="149"/>
      <c r="KCT7" s="152"/>
      <c r="KCV7" s="152"/>
      <c r="KCW7" s="212"/>
      <c r="KCX7" s="210"/>
      <c r="KCY7" s="211"/>
      <c r="KCZ7" s="149"/>
      <c r="KDH7" s="149"/>
      <c r="KDK7" s="171"/>
      <c r="KDL7" s="171"/>
      <c r="KDM7" s="149"/>
      <c r="KDO7" s="152"/>
      <c r="KDQ7" s="152"/>
      <c r="KDR7" s="212"/>
      <c r="KDS7" s="210"/>
      <c r="KDT7" s="211"/>
      <c r="KDU7" s="149"/>
      <c r="KEC7" s="149"/>
      <c r="KEF7" s="171"/>
      <c r="KEG7" s="171"/>
      <c r="KEH7" s="149"/>
      <c r="KEJ7" s="152"/>
      <c r="KEL7" s="152"/>
      <c r="KEM7" s="212"/>
      <c r="KEN7" s="210"/>
      <c r="KEO7" s="211"/>
      <c r="KEP7" s="149"/>
      <c r="KEX7" s="149"/>
      <c r="KFA7" s="171"/>
      <c r="KFB7" s="171"/>
      <c r="KFC7" s="149"/>
      <c r="KFE7" s="152"/>
      <c r="KFG7" s="152"/>
      <c r="KFH7" s="212"/>
      <c r="KFI7" s="210"/>
      <c r="KFJ7" s="211"/>
      <c r="KFK7" s="149"/>
      <c r="KFS7" s="149"/>
      <c r="KFV7" s="171"/>
      <c r="KFW7" s="171"/>
      <c r="KFX7" s="149"/>
      <c r="KFZ7" s="152"/>
      <c r="KGB7" s="152"/>
      <c r="KGC7" s="212"/>
      <c r="KGD7" s="210"/>
      <c r="KGE7" s="211"/>
      <c r="KGF7" s="149"/>
      <c r="KGN7" s="149"/>
      <c r="KGQ7" s="171"/>
      <c r="KGR7" s="171"/>
      <c r="KGS7" s="149"/>
      <c r="KGU7" s="152"/>
      <c r="KGW7" s="152"/>
      <c r="KGX7" s="212"/>
      <c r="KGY7" s="210"/>
      <c r="KGZ7" s="211"/>
      <c r="KHA7" s="149"/>
      <c r="KHI7" s="149"/>
      <c r="KHL7" s="171"/>
      <c r="KHM7" s="171"/>
      <c r="KHN7" s="149"/>
      <c r="KHP7" s="152"/>
      <c r="KHR7" s="152"/>
      <c r="KHS7" s="212"/>
      <c r="KHT7" s="210"/>
      <c r="KHU7" s="211"/>
      <c r="KHV7" s="149"/>
      <c r="KID7" s="149"/>
      <c r="KIG7" s="171"/>
      <c r="KIH7" s="171"/>
      <c r="KII7" s="149"/>
      <c r="KIK7" s="152"/>
      <c r="KIM7" s="152"/>
      <c r="KIN7" s="212"/>
      <c r="KIO7" s="210"/>
      <c r="KIP7" s="211"/>
      <c r="KIQ7" s="149"/>
      <c r="KIY7" s="149"/>
      <c r="KJB7" s="171"/>
      <c r="KJC7" s="171"/>
      <c r="KJD7" s="149"/>
      <c r="KJF7" s="152"/>
      <c r="KJH7" s="152"/>
      <c r="KJI7" s="212"/>
      <c r="KJJ7" s="210"/>
      <c r="KJK7" s="211"/>
      <c r="KJL7" s="149"/>
      <c r="KJT7" s="149"/>
      <c r="KJW7" s="171"/>
      <c r="KJX7" s="171"/>
      <c r="KJY7" s="149"/>
      <c r="KKA7" s="152"/>
      <c r="KKC7" s="152"/>
      <c r="KKD7" s="212"/>
      <c r="KKE7" s="210"/>
      <c r="KKF7" s="211"/>
      <c r="KKG7" s="149"/>
      <c r="KKO7" s="149"/>
      <c r="KKR7" s="171"/>
      <c r="KKS7" s="171"/>
      <c r="KKT7" s="149"/>
      <c r="KKV7" s="152"/>
      <c r="KKX7" s="152"/>
      <c r="KKY7" s="212"/>
      <c r="KKZ7" s="210"/>
      <c r="KLA7" s="211"/>
      <c r="KLB7" s="149"/>
      <c r="KLJ7" s="149"/>
      <c r="KLM7" s="171"/>
      <c r="KLN7" s="171"/>
      <c r="KLO7" s="149"/>
      <c r="KLQ7" s="152"/>
      <c r="KLS7" s="152"/>
      <c r="KLT7" s="212"/>
      <c r="KLU7" s="210"/>
      <c r="KLV7" s="211"/>
      <c r="KLW7" s="149"/>
      <c r="KME7" s="149"/>
      <c r="KMH7" s="171"/>
      <c r="KMI7" s="171"/>
      <c r="KMJ7" s="149"/>
      <c r="KML7" s="152"/>
      <c r="KMN7" s="152"/>
      <c r="KMO7" s="212"/>
      <c r="KMP7" s="210"/>
      <c r="KMQ7" s="211"/>
      <c r="KMR7" s="149"/>
      <c r="KMZ7" s="149"/>
      <c r="KNC7" s="171"/>
      <c r="KND7" s="171"/>
      <c r="KNE7" s="149"/>
      <c r="KNG7" s="152"/>
      <c r="KNI7" s="152"/>
      <c r="KNJ7" s="212"/>
      <c r="KNK7" s="210"/>
      <c r="KNL7" s="211"/>
      <c r="KNM7" s="149"/>
      <c r="KNU7" s="149"/>
      <c r="KNX7" s="171"/>
      <c r="KNY7" s="171"/>
      <c r="KNZ7" s="149"/>
      <c r="KOB7" s="152"/>
      <c r="KOD7" s="152"/>
      <c r="KOE7" s="212"/>
      <c r="KOF7" s="210"/>
      <c r="KOG7" s="211"/>
      <c r="KOH7" s="149"/>
      <c r="KOP7" s="149"/>
      <c r="KOS7" s="171"/>
      <c r="KOT7" s="171"/>
      <c r="KOU7" s="149"/>
      <c r="KOW7" s="152"/>
      <c r="KOY7" s="152"/>
      <c r="KOZ7" s="212"/>
      <c r="KPA7" s="210"/>
      <c r="KPB7" s="211"/>
      <c r="KPC7" s="149"/>
      <c r="KPK7" s="149"/>
      <c r="KPN7" s="171"/>
      <c r="KPO7" s="171"/>
      <c r="KPP7" s="149"/>
      <c r="KPR7" s="152"/>
      <c r="KPT7" s="152"/>
      <c r="KPU7" s="212"/>
      <c r="KPV7" s="210"/>
      <c r="KPW7" s="211"/>
      <c r="KPX7" s="149"/>
      <c r="KQF7" s="149"/>
      <c r="KQI7" s="171"/>
      <c r="KQJ7" s="171"/>
      <c r="KQK7" s="149"/>
      <c r="KQM7" s="152"/>
      <c r="KQO7" s="152"/>
      <c r="KQP7" s="212"/>
      <c r="KQQ7" s="210"/>
      <c r="KQR7" s="211"/>
      <c r="KQS7" s="149"/>
      <c r="KRA7" s="149"/>
      <c r="KRD7" s="171"/>
      <c r="KRE7" s="171"/>
      <c r="KRF7" s="149"/>
      <c r="KRH7" s="152"/>
      <c r="KRJ7" s="152"/>
      <c r="KRK7" s="212"/>
      <c r="KRL7" s="210"/>
      <c r="KRM7" s="211"/>
      <c r="KRN7" s="149"/>
      <c r="KRV7" s="149"/>
      <c r="KRY7" s="171"/>
      <c r="KRZ7" s="171"/>
      <c r="KSA7" s="149"/>
      <c r="KSC7" s="152"/>
      <c r="KSE7" s="152"/>
      <c r="KSF7" s="212"/>
      <c r="KSG7" s="210"/>
      <c r="KSH7" s="211"/>
      <c r="KSI7" s="149"/>
      <c r="KSQ7" s="149"/>
      <c r="KST7" s="171"/>
      <c r="KSU7" s="171"/>
      <c r="KSV7" s="149"/>
      <c r="KSX7" s="152"/>
      <c r="KSZ7" s="152"/>
      <c r="KTA7" s="212"/>
      <c r="KTB7" s="210"/>
      <c r="KTC7" s="211"/>
      <c r="KTD7" s="149"/>
      <c r="KTL7" s="149"/>
      <c r="KTO7" s="171"/>
      <c r="KTP7" s="171"/>
      <c r="KTQ7" s="149"/>
      <c r="KTS7" s="152"/>
      <c r="KTU7" s="152"/>
      <c r="KTV7" s="212"/>
      <c r="KTW7" s="210"/>
      <c r="KTX7" s="211"/>
      <c r="KTY7" s="149"/>
      <c r="KUG7" s="149"/>
      <c r="KUJ7" s="171"/>
      <c r="KUK7" s="171"/>
      <c r="KUL7" s="149"/>
      <c r="KUN7" s="152"/>
      <c r="KUP7" s="152"/>
      <c r="KUQ7" s="212"/>
      <c r="KUR7" s="210"/>
      <c r="KUS7" s="211"/>
      <c r="KUT7" s="149"/>
      <c r="KVB7" s="149"/>
      <c r="KVE7" s="171"/>
      <c r="KVF7" s="171"/>
      <c r="KVG7" s="149"/>
      <c r="KVI7" s="152"/>
      <c r="KVK7" s="152"/>
      <c r="KVL7" s="212"/>
      <c r="KVM7" s="210"/>
      <c r="KVN7" s="211"/>
      <c r="KVO7" s="149"/>
      <c r="KVW7" s="149"/>
      <c r="KVZ7" s="171"/>
      <c r="KWA7" s="171"/>
      <c r="KWB7" s="149"/>
      <c r="KWD7" s="152"/>
      <c r="KWF7" s="152"/>
      <c r="KWG7" s="212"/>
      <c r="KWH7" s="210"/>
      <c r="KWI7" s="211"/>
      <c r="KWJ7" s="149"/>
      <c r="KWR7" s="149"/>
      <c r="KWU7" s="171"/>
      <c r="KWV7" s="171"/>
      <c r="KWW7" s="149"/>
      <c r="KWY7" s="152"/>
      <c r="KXA7" s="152"/>
      <c r="KXB7" s="212"/>
      <c r="KXC7" s="210"/>
      <c r="KXD7" s="211"/>
      <c r="KXE7" s="149"/>
      <c r="KXM7" s="149"/>
      <c r="KXP7" s="171"/>
      <c r="KXQ7" s="171"/>
      <c r="KXR7" s="149"/>
      <c r="KXT7" s="152"/>
      <c r="KXV7" s="152"/>
      <c r="KXW7" s="212"/>
      <c r="KXX7" s="210"/>
      <c r="KXY7" s="211"/>
      <c r="KXZ7" s="149"/>
      <c r="KYH7" s="149"/>
      <c r="KYK7" s="171"/>
      <c r="KYL7" s="171"/>
      <c r="KYM7" s="149"/>
      <c r="KYO7" s="152"/>
      <c r="KYQ7" s="152"/>
      <c r="KYR7" s="212"/>
      <c r="KYS7" s="210"/>
      <c r="KYT7" s="211"/>
      <c r="KYU7" s="149"/>
      <c r="KZC7" s="149"/>
      <c r="KZF7" s="171"/>
      <c r="KZG7" s="171"/>
      <c r="KZH7" s="149"/>
      <c r="KZJ7" s="152"/>
      <c r="KZL7" s="152"/>
      <c r="KZM7" s="212"/>
      <c r="KZN7" s="210"/>
      <c r="KZO7" s="211"/>
      <c r="KZP7" s="149"/>
      <c r="KZX7" s="149"/>
      <c r="LAA7" s="171"/>
      <c r="LAB7" s="171"/>
      <c r="LAC7" s="149"/>
      <c r="LAE7" s="152"/>
      <c r="LAG7" s="152"/>
      <c r="LAH7" s="212"/>
      <c r="LAI7" s="210"/>
      <c r="LAJ7" s="211"/>
      <c r="LAK7" s="149"/>
      <c r="LAS7" s="149"/>
      <c r="LAV7" s="171"/>
      <c r="LAW7" s="171"/>
      <c r="LAX7" s="149"/>
      <c r="LAZ7" s="152"/>
      <c r="LBB7" s="152"/>
      <c r="LBC7" s="212"/>
      <c r="LBD7" s="210"/>
      <c r="LBE7" s="211"/>
      <c r="LBF7" s="149"/>
      <c r="LBN7" s="149"/>
      <c r="LBQ7" s="171"/>
      <c r="LBR7" s="171"/>
      <c r="LBS7" s="149"/>
      <c r="LBU7" s="152"/>
      <c r="LBW7" s="152"/>
      <c r="LBX7" s="212"/>
      <c r="LBY7" s="210"/>
      <c r="LBZ7" s="211"/>
      <c r="LCA7" s="149"/>
      <c r="LCI7" s="149"/>
      <c r="LCL7" s="171"/>
      <c r="LCM7" s="171"/>
      <c r="LCN7" s="149"/>
      <c r="LCP7" s="152"/>
      <c r="LCR7" s="152"/>
      <c r="LCS7" s="212"/>
      <c r="LCT7" s="210"/>
      <c r="LCU7" s="211"/>
      <c r="LCV7" s="149"/>
      <c r="LDD7" s="149"/>
      <c r="LDG7" s="171"/>
      <c r="LDH7" s="171"/>
      <c r="LDI7" s="149"/>
      <c r="LDK7" s="152"/>
      <c r="LDM7" s="152"/>
      <c r="LDN7" s="212"/>
      <c r="LDO7" s="210"/>
      <c r="LDP7" s="211"/>
      <c r="LDQ7" s="149"/>
      <c r="LDY7" s="149"/>
      <c r="LEB7" s="171"/>
      <c r="LEC7" s="171"/>
      <c r="LED7" s="149"/>
      <c r="LEF7" s="152"/>
      <c r="LEH7" s="152"/>
      <c r="LEI7" s="212"/>
      <c r="LEJ7" s="210"/>
      <c r="LEK7" s="211"/>
      <c r="LEL7" s="149"/>
      <c r="LET7" s="149"/>
      <c r="LEW7" s="171"/>
      <c r="LEX7" s="171"/>
      <c r="LEY7" s="149"/>
      <c r="LFA7" s="152"/>
      <c r="LFC7" s="152"/>
      <c r="LFD7" s="212"/>
      <c r="LFE7" s="210"/>
      <c r="LFF7" s="211"/>
      <c r="LFG7" s="149"/>
      <c r="LFO7" s="149"/>
      <c r="LFR7" s="171"/>
      <c r="LFS7" s="171"/>
      <c r="LFT7" s="149"/>
      <c r="LFV7" s="152"/>
      <c r="LFX7" s="152"/>
      <c r="LFY7" s="212"/>
      <c r="LFZ7" s="210"/>
      <c r="LGA7" s="211"/>
      <c r="LGB7" s="149"/>
      <c r="LGJ7" s="149"/>
      <c r="LGM7" s="171"/>
      <c r="LGN7" s="171"/>
      <c r="LGO7" s="149"/>
      <c r="LGQ7" s="152"/>
      <c r="LGS7" s="152"/>
      <c r="LGT7" s="212"/>
      <c r="LGU7" s="210"/>
      <c r="LGV7" s="211"/>
      <c r="LGW7" s="149"/>
      <c r="LHE7" s="149"/>
      <c r="LHH7" s="171"/>
      <c r="LHI7" s="171"/>
      <c r="LHJ7" s="149"/>
      <c r="LHL7" s="152"/>
      <c r="LHN7" s="152"/>
      <c r="LHO7" s="212"/>
      <c r="LHP7" s="210"/>
      <c r="LHQ7" s="211"/>
      <c r="LHR7" s="149"/>
      <c r="LHZ7" s="149"/>
      <c r="LIC7" s="171"/>
      <c r="LID7" s="171"/>
      <c r="LIE7" s="149"/>
      <c r="LIG7" s="152"/>
      <c r="LII7" s="152"/>
      <c r="LIJ7" s="212"/>
      <c r="LIK7" s="210"/>
      <c r="LIL7" s="211"/>
      <c r="LIM7" s="149"/>
      <c r="LIU7" s="149"/>
      <c r="LIX7" s="171"/>
      <c r="LIY7" s="171"/>
      <c r="LIZ7" s="149"/>
      <c r="LJB7" s="152"/>
      <c r="LJD7" s="152"/>
      <c r="LJE7" s="212"/>
      <c r="LJF7" s="210"/>
      <c r="LJG7" s="211"/>
      <c r="LJH7" s="149"/>
      <c r="LJP7" s="149"/>
      <c r="LJS7" s="171"/>
      <c r="LJT7" s="171"/>
      <c r="LJU7" s="149"/>
      <c r="LJW7" s="152"/>
      <c r="LJY7" s="152"/>
      <c r="LJZ7" s="212"/>
      <c r="LKA7" s="210"/>
      <c r="LKB7" s="211"/>
      <c r="LKC7" s="149"/>
      <c r="LKK7" s="149"/>
      <c r="LKN7" s="171"/>
      <c r="LKO7" s="171"/>
      <c r="LKP7" s="149"/>
      <c r="LKR7" s="152"/>
      <c r="LKT7" s="152"/>
      <c r="LKU7" s="212"/>
      <c r="LKV7" s="210"/>
      <c r="LKW7" s="211"/>
      <c r="LKX7" s="149"/>
      <c r="LLF7" s="149"/>
      <c r="LLI7" s="171"/>
      <c r="LLJ7" s="171"/>
      <c r="LLK7" s="149"/>
      <c r="LLM7" s="152"/>
      <c r="LLO7" s="152"/>
      <c r="LLP7" s="212"/>
      <c r="LLQ7" s="210"/>
      <c r="LLR7" s="211"/>
      <c r="LLS7" s="149"/>
      <c r="LMA7" s="149"/>
      <c r="LMD7" s="171"/>
      <c r="LME7" s="171"/>
      <c r="LMF7" s="149"/>
      <c r="LMH7" s="152"/>
      <c r="LMJ7" s="152"/>
      <c r="LMK7" s="212"/>
      <c r="LML7" s="210"/>
      <c r="LMM7" s="211"/>
      <c r="LMN7" s="149"/>
      <c r="LMV7" s="149"/>
      <c r="LMY7" s="171"/>
      <c r="LMZ7" s="171"/>
      <c r="LNA7" s="149"/>
      <c r="LNC7" s="152"/>
      <c r="LNE7" s="152"/>
      <c r="LNF7" s="212"/>
      <c r="LNG7" s="210"/>
      <c r="LNH7" s="211"/>
      <c r="LNI7" s="149"/>
      <c r="LNQ7" s="149"/>
      <c r="LNT7" s="171"/>
      <c r="LNU7" s="171"/>
      <c r="LNV7" s="149"/>
      <c r="LNX7" s="152"/>
      <c r="LNZ7" s="152"/>
      <c r="LOA7" s="212"/>
      <c r="LOB7" s="210"/>
      <c r="LOC7" s="211"/>
      <c r="LOD7" s="149"/>
      <c r="LOL7" s="149"/>
      <c r="LOO7" s="171"/>
      <c r="LOP7" s="171"/>
      <c r="LOQ7" s="149"/>
      <c r="LOS7" s="152"/>
      <c r="LOU7" s="152"/>
      <c r="LOV7" s="212"/>
      <c r="LOW7" s="210"/>
      <c r="LOX7" s="211"/>
      <c r="LOY7" s="149"/>
      <c r="LPG7" s="149"/>
      <c r="LPJ7" s="171"/>
      <c r="LPK7" s="171"/>
      <c r="LPL7" s="149"/>
      <c r="LPN7" s="152"/>
      <c r="LPP7" s="152"/>
      <c r="LPQ7" s="212"/>
      <c r="LPR7" s="210"/>
      <c r="LPS7" s="211"/>
      <c r="LPT7" s="149"/>
      <c r="LQB7" s="149"/>
      <c r="LQE7" s="171"/>
      <c r="LQF7" s="171"/>
      <c r="LQG7" s="149"/>
      <c r="LQI7" s="152"/>
      <c r="LQK7" s="152"/>
      <c r="LQL7" s="212"/>
      <c r="LQM7" s="210"/>
      <c r="LQN7" s="211"/>
      <c r="LQO7" s="149"/>
      <c r="LQW7" s="149"/>
      <c r="LQZ7" s="171"/>
      <c r="LRA7" s="171"/>
      <c r="LRB7" s="149"/>
      <c r="LRD7" s="152"/>
      <c r="LRF7" s="152"/>
      <c r="LRG7" s="212"/>
      <c r="LRH7" s="210"/>
      <c r="LRI7" s="211"/>
      <c r="LRJ7" s="149"/>
      <c r="LRR7" s="149"/>
      <c r="LRU7" s="171"/>
      <c r="LRV7" s="171"/>
      <c r="LRW7" s="149"/>
      <c r="LRY7" s="152"/>
      <c r="LSA7" s="152"/>
      <c r="LSB7" s="212"/>
      <c r="LSC7" s="210"/>
      <c r="LSD7" s="211"/>
      <c r="LSE7" s="149"/>
      <c r="LSM7" s="149"/>
      <c r="LSP7" s="171"/>
      <c r="LSQ7" s="171"/>
      <c r="LSR7" s="149"/>
      <c r="LST7" s="152"/>
      <c r="LSV7" s="152"/>
      <c r="LSW7" s="212"/>
      <c r="LSX7" s="210"/>
      <c r="LSY7" s="211"/>
      <c r="LSZ7" s="149"/>
      <c r="LTH7" s="149"/>
      <c r="LTK7" s="171"/>
      <c r="LTL7" s="171"/>
      <c r="LTM7" s="149"/>
      <c r="LTO7" s="152"/>
      <c r="LTQ7" s="152"/>
      <c r="LTR7" s="212"/>
      <c r="LTS7" s="210"/>
      <c r="LTT7" s="211"/>
      <c r="LTU7" s="149"/>
      <c r="LUC7" s="149"/>
      <c r="LUF7" s="171"/>
      <c r="LUG7" s="171"/>
      <c r="LUH7" s="149"/>
      <c r="LUJ7" s="152"/>
      <c r="LUL7" s="152"/>
      <c r="LUM7" s="212"/>
      <c r="LUN7" s="210"/>
      <c r="LUO7" s="211"/>
      <c r="LUP7" s="149"/>
      <c r="LUX7" s="149"/>
      <c r="LVA7" s="171"/>
      <c r="LVB7" s="171"/>
      <c r="LVC7" s="149"/>
      <c r="LVE7" s="152"/>
      <c r="LVG7" s="152"/>
      <c r="LVH7" s="212"/>
      <c r="LVI7" s="210"/>
      <c r="LVJ7" s="211"/>
      <c r="LVK7" s="149"/>
      <c r="LVS7" s="149"/>
      <c r="LVV7" s="171"/>
      <c r="LVW7" s="171"/>
      <c r="LVX7" s="149"/>
      <c r="LVZ7" s="152"/>
      <c r="LWB7" s="152"/>
      <c r="LWC7" s="212"/>
      <c r="LWD7" s="210"/>
      <c r="LWE7" s="211"/>
      <c r="LWF7" s="149"/>
      <c r="LWN7" s="149"/>
      <c r="LWQ7" s="171"/>
      <c r="LWR7" s="171"/>
      <c r="LWS7" s="149"/>
      <c r="LWU7" s="152"/>
      <c r="LWW7" s="152"/>
      <c r="LWX7" s="212"/>
      <c r="LWY7" s="210"/>
      <c r="LWZ7" s="211"/>
      <c r="LXA7" s="149"/>
      <c r="LXI7" s="149"/>
      <c r="LXL7" s="171"/>
      <c r="LXM7" s="171"/>
      <c r="LXN7" s="149"/>
      <c r="LXP7" s="152"/>
      <c r="LXR7" s="152"/>
      <c r="LXS7" s="212"/>
      <c r="LXT7" s="210"/>
      <c r="LXU7" s="211"/>
      <c r="LXV7" s="149"/>
      <c r="LYD7" s="149"/>
      <c r="LYG7" s="171"/>
      <c r="LYH7" s="171"/>
      <c r="LYI7" s="149"/>
      <c r="LYK7" s="152"/>
      <c r="LYM7" s="152"/>
      <c r="LYN7" s="212"/>
      <c r="LYO7" s="210"/>
      <c r="LYP7" s="211"/>
      <c r="LYQ7" s="149"/>
      <c r="LYY7" s="149"/>
      <c r="LZB7" s="171"/>
      <c r="LZC7" s="171"/>
      <c r="LZD7" s="149"/>
      <c r="LZF7" s="152"/>
      <c r="LZH7" s="152"/>
      <c r="LZI7" s="212"/>
      <c r="LZJ7" s="210"/>
      <c r="LZK7" s="211"/>
      <c r="LZL7" s="149"/>
      <c r="LZT7" s="149"/>
      <c r="LZW7" s="171"/>
      <c r="LZX7" s="171"/>
      <c r="LZY7" s="149"/>
      <c r="MAA7" s="152"/>
      <c r="MAC7" s="152"/>
      <c r="MAD7" s="212"/>
      <c r="MAE7" s="210"/>
      <c r="MAF7" s="211"/>
      <c r="MAG7" s="149"/>
      <c r="MAO7" s="149"/>
      <c r="MAR7" s="171"/>
      <c r="MAS7" s="171"/>
      <c r="MAT7" s="149"/>
      <c r="MAV7" s="152"/>
      <c r="MAX7" s="152"/>
      <c r="MAY7" s="212"/>
      <c r="MAZ7" s="210"/>
      <c r="MBA7" s="211"/>
      <c r="MBB7" s="149"/>
      <c r="MBJ7" s="149"/>
      <c r="MBM7" s="171"/>
      <c r="MBN7" s="171"/>
      <c r="MBO7" s="149"/>
      <c r="MBQ7" s="152"/>
      <c r="MBS7" s="152"/>
      <c r="MBT7" s="212"/>
      <c r="MBU7" s="210"/>
      <c r="MBV7" s="211"/>
      <c r="MBW7" s="149"/>
      <c r="MCE7" s="149"/>
      <c r="MCH7" s="171"/>
      <c r="MCI7" s="171"/>
      <c r="MCJ7" s="149"/>
      <c r="MCL7" s="152"/>
      <c r="MCN7" s="152"/>
      <c r="MCO7" s="212"/>
      <c r="MCP7" s="210"/>
      <c r="MCQ7" s="211"/>
      <c r="MCR7" s="149"/>
      <c r="MCZ7" s="149"/>
      <c r="MDC7" s="171"/>
      <c r="MDD7" s="171"/>
      <c r="MDE7" s="149"/>
      <c r="MDG7" s="152"/>
      <c r="MDI7" s="152"/>
      <c r="MDJ7" s="212"/>
      <c r="MDK7" s="210"/>
      <c r="MDL7" s="211"/>
      <c r="MDM7" s="149"/>
      <c r="MDU7" s="149"/>
      <c r="MDX7" s="171"/>
      <c r="MDY7" s="171"/>
      <c r="MDZ7" s="149"/>
      <c r="MEB7" s="152"/>
      <c r="MED7" s="152"/>
      <c r="MEE7" s="212"/>
      <c r="MEF7" s="210"/>
      <c r="MEG7" s="211"/>
      <c r="MEH7" s="149"/>
      <c r="MEP7" s="149"/>
      <c r="MES7" s="171"/>
      <c r="MET7" s="171"/>
      <c r="MEU7" s="149"/>
      <c r="MEW7" s="152"/>
      <c r="MEY7" s="152"/>
      <c r="MEZ7" s="212"/>
      <c r="MFA7" s="210"/>
      <c r="MFB7" s="211"/>
      <c r="MFC7" s="149"/>
      <c r="MFK7" s="149"/>
      <c r="MFN7" s="171"/>
      <c r="MFO7" s="171"/>
      <c r="MFP7" s="149"/>
      <c r="MFR7" s="152"/>
      <c r="MFT7" s="152"/>
      <c r="MFU7" s="212"/>
      <c r="MFV7" s="210"/>
      <c r="MFW7" s="211"/>
      <c r="MFX7" s="149"/>
      <c r="MGF7" s="149"/>
      <c r="MGI7" s="171"/>
      <c r="MGJ7" s="171"/>
      <c r="MGK7" s="149"/>
      <c r="MGM7" s="152"/>
      <c r="MGO7" s="152"/>
      <c r="MGP7" s="212"/>
      <c r="MGQ7" s="210"/>
      <c r="MGR7" s="211"/>
      <c r="MGS7" s="149"/>
      <c r="MHA7" s="149"/>
      <c r="MHD7" s="171"/>
      <c r="MHE7" s="171"/>
      <c r="MHF7" s="149"/>
      <c r="MHH7" s="152"/>
      <c r="MHJ7" s="152"/>
      <c r="MHK7" s="212"/>
      <c r="MHL7" s="210"/>
      <c r="MHM7" s="211"/>
      <c r="MHN7" s="149"/>
      <c r="MHV7" s="149"/>
      <c r="MHY7" s="171"/>
      <c r="MHZ7" s="171"/>
      <c r="MIA7" s="149"/>
      <c r="MIC7" s="152"/>
      <c r="MIE7" s="152"/>
      <c r="MIF7" s="212"/>
      <c r="MIG7" s="210"/>
      <c r="MIH7" s="211"/>
      <c r="MII7" s="149"/>
      <c r="MIQ7" s="149"/>
      <c r="MIT7" s="171"/>
      <c r="MIU7" s="171"/>
      <c r="MIV7" s="149"/>
      <c r="MIX7" s="152"/>
      <c r="MIZ7" s="152"/>
      <c r="MJA7" s="212"/>
      <c r="MJB7" s="210"/>
      <c r="MJC7" s="211"/>
      <c r="MJD7" s="149"/>
      <c r="MJL7" s="149"/>
      <c r="MJO7" s="171"/>
      <c r="MJP7" s="171"/>
      <c r="MJQ7" s="149"/>
      <c r="MJS7" s="152"/>
      <c r="MJU7" s="152"/>
      <c r="MJV7" s="212"/>
      <c r="MJW7" s="210"/>
      <c r="MJX7" s="211"/>
      <c r="MJY7" s="149"/>
      <c r="MKG7" s="149"/>
      <c r="MKJ7" s="171"/>
      <c r="MKK7" s="171"/>
      <c r="MKL7" s="149"/>
      <c r="MKN7" s="152"/>
      <c r="MKP7" s="152"/>
      <c r="MKQ7" s="212"/>
      <c r="MKR7" s="210"/>
      <c r="MKS7" s="211"/>
      <c r="MKT7" s="149"/>
      <c r="MLB7" s="149"/>
      <c r="MLE7" s="171"/>
      <c r="MLF7" s="171"/>
      <c r="MLG7" s="149"/>
      <c r="MLI7" s="152"/>
      <c r="MLK7" s="152"/>
      <c r="MLL7" s="212"/>
      <c r="MLM7" s="210"/>
      <c r="MLN7" s="211"/>
      <c r="MLO7" s="149"/>
      <c r="MLW7" s="149"/>
      <c r="MLZ7" s="171"/>
      <c r="MMA7" s="171"/>
      <c r="MMB7" s="149"/>
      <c r="MMD7" s="152"/>
      <c r="MMF7" s="152"/>
      <c r="MMG7" s="212"/>
      <c r="MMH7" s="210"/>
      <c r="MMI7" s="211"/>
      <c r="MMJ7" s="149"/>
      <c r="MMR7" s="149"/>
      <c r="MMU7" s="171"/>
      <c r="MMV7" s="171"/>
      <c r="MMW7" s="149"/>
      <c r="MMY7" s="152"/>
      <c r="MNA7" s="152"/>
      <c r="MNB7" s="212"/>
      <c r="MNC7" s="210"/>
      <c r="MND7" s="211"/>
      <c r="MNE7" s="149"/>
      <c r="MNM7" s="149"/>
      <c r="MNP7" s="171"/>
      <c r="MNQ7" s="171"/>
      <c r="MNR7" s="149"/>
      <c r="MNT7" s="152"/>
      <c r="MNV7" s="152"/>
      <c r="MNW7" s="212"/>
      <c r="MNX7" s="210"/>
      <c r="MNY7" s="211"/>
      <c r="MNZ7" s="149"/>
      <c r="MOH7" s="149"/>
      <c r="MOK7" s="171"/>
      <c r="MOL7" s="171"/>
      <c r="MOM7" s="149"/>
      <c r="MOO7" s="152"/>
      <c r="MOQ7" s="152"/>
      <c r="MOR7" s="212"/>
      <c r="MOS7" s="210"/>
      <c r="MOT7" s="211"/>
      <c r="MOU7" s="149"/>
      <c r="MPC7" s="149"/>
      <c r="MPF7" s="171"/>
      <c r="MPG7" s="171"/>
      <c r="MPH7" s="149"/>
      <c r="MPJ7" s="152"/>
      <c r="MPL7" s="152"/>
      <c r="MPM7" s="212"/>
      <c r="MPN7" s="210"/>
      <c r="MPO7" s="211"/>
      <c r="MPP7" s="149"/>
      <c r="MPX7" s="149"/>
      <c r="MQA7" s="171"/>
      <c r="MQB7" s="171"/>
      <c r="MQC7" s="149"/>
      <c r="MQE7" s="152"/>
      <c r="MQG7" s="152"/>
      <c r="MQH7" s="212"/>
      <c r="MQI7" s="210"/>
      <c r="MQJ7" s="211"/>
      <c r="MQK7" s="149"/>
      <c r="MQS7" s="149"/>
      <c r="MQV7" s="171"/>
      <c r="MQW7" s="171"/>
      <c r="MQX7" s="149"/>
      <c r="MQZ7" s="152"/>
      <c r="MRB7" s="152"/>
      <c r="MRC7" s="212"/>
      <c r="MRD7" s="210"/>
      <c r="MRE7" s="211"/>
      <c r="MRF7" s="149"/>
      <c r="MRN7" s="149"/>
      <c r="MRQ7" s="171"/>
      <c r="MRR7" s="171"/>
      <c r="MRS7" s="149"/>
      <c r="MRU7" s="152"/>
      <c r="MRW7" s="152"/>
      <c r="MRX7" s="212"/>
      <c r="MRY7" s="210"/>
      <c r="MRZ7" s="211"/>
      <c r="MSA7" s="149"/>
      <c r="MSI7" s="149"/>
      <c r="MSL7" s="171"/>
      <c r="MSM7" s="171"/>
      <c r="MSN7" s="149"/>
      <c r="MSP7" s="152"/>
      <c r="MSR7" s="152"/>
      <c r="MSS7" s="212"/>
      <c r="MST7" s="210"/>
      <c r="MSU7" s="211"/>
      <c r="MSV7" s="149"/>
      <c r="MTD7" s="149"/>
      <c r="MTG7" s="171"/>
      <c r="MTH7" s="171"/>
      <c r="MTI7" s="149"/>
      <c r="MTK7" s="152"/>
      <c r="MTM7" s="152"/>
      <c r="MTN7" s="212"/>
      <c r="MTO7" s="210"/>
      <c r="MTP7" s="211"/>
      <c r="MTQ7" s="149"/>
      <c r="MTY7" s="149"/>
      <c r="MUB7" s="171"/>
      <c r="MUC7" s="171"/>
      <c r="MUD7" s="149"/>
      <c r="MUF7" s="152"/>
      <c r="MUH7" s="152"/>
      <c r="MUI7" s="212"/>
      <c r="MUJ7" s="210"/>
      <c r="MUK7" s="211"/>
      <c r="MUL7" s="149"/>
      <c r="MUT7" s="149"/>
      <c r="MUW7" s="171"/>
      <c r="MUX7" s="171"/>
      <c r="MUY7" s="149"/>
      <c r="MVA7" s="152"/>
      <c r="MVC7" s="152"/>
      <c r="MVD7" s="212"/>
      <c r="MVE7" s="210"/>
      <c r="MVF7" s="211"/>
      <c r="MVG7" s="149"/>
      <c r="MVO7" s="149"/>
      <c r="MVR7" s="171"/>
      <c r="MVS7" s="171"/>
      <c r="MVT7" s="149"/>
      <c r="MVV7" s="152"/>
      <c r="MVX7" s="152"/>
      <c r="MVY7" s="212"/>
      <c r="MVZ7" s="210"/>
      <c r="MWA7" s="211"/>
      <c r="MWB7" s="149"/>
      <c r="MWJ7" s="149"/>
      <c r="MWM7" s="171"/>
      <c r="MWN7" s="171"/>
      <c r="MWO7" s="149"/>
      <c r="MWQ7" s="152"/>
      <c r="MWS7" s="152"/>
      <c r="MWT7" s="212"/>
      <c r="MWU7" s="210"/>
      <c r="MWV7" s="211"/>
      <c r="MWW7" s="149"/>
      <c r="MXE7" s="149"/>
      <c r="MXH7" s="171"/>
      <c r="MXI7" s="171"/>
      <c r="MXJ7" s="149"/>
      <c r="MXL7" s="152"/>
      <c r="MXN7" s="152"/>
      <c r="MXO7" s="212"/>
      <c r="MXP7" s="210"/>
      <c r="MXQ7" s="211"/>
      <c r="MXR7" s="149"/>
      <c r="MXZ7" s="149"/>
      <c r="MYC7" s="171"/>
      <c r="MYD7" s="171"/>
      <c r="MYE7" s="149"/>
      <c r="MYG7" s="152"/>
      <c r="MYI7" s="152"/>
      <c r="MYJ7" s="212"/>
      <c r="MYK7" s="210"/>
      <c r="MYL7" s="211"/>
      <c r="MYM7" s="149"/>
      <c r="MYU7" s="149"/>
      <c r="MYX7" s="171"/>
      <c r="MYY7" s="171"/>
      <c r="MYZ7" s="149"/>
      <c r="MZB7" s="152"/>
      <c r="MZD7" s="152"/>
      <c r="MZE7" s="212"/>
      <c r="MZF7" s="210"/>
      <c r="MZG7" s="211"/>
      <c r="MZH7" s="149"/>
      <c r="MZP7" s="149"/>
      <c r="MZS7" s="171"/>
      <c r="MZT7" s="171"/>
      <c r="MZU7" s="149"/>
      <c r="MZW7" s="152"/>
      <c r="MZY7" s="152"/>
      <c r="MZZ7" s="212"/>
      <c r="NAA7" s="210"/>
      <c r="NAB7" s="211"/>
      <c r="NAC7" s="149"/>
      <c r="NAK7" s="149"/>
      <c r="NAN7" s="171"/>
      <c r="NAO7" s="171"/>
      <c r="NAP7" s="149"/>
      <c r="NAR7" s="152"/>
      <c r="NAT7" s="152"/>
      <c r="NAU7" s="212"/>
      <c r="NAV7" s="210"/>
      <c r="NAW7" s="211"/>
      <c r="NAX7" s="149"/>
      <c r="NBF7" s="149"/>
      <c r="NBI7" s="171"/>
      <c r="NBJ7" s="171"/>
      <c r="NBK7" s="149"/>
      <c r="NBM7" s="152"/>
      <c r="NBO7" s="152"/>
      <c r="NBP7" s="212"/>
      <c r="NBQ7" s="210"/>
      <c r="NBR7" s="211"/>
      <c r="NBS7" s="149"/>
      <c r="NCA7" s="149"/>
      <c r="NCD7" s="171"/>
      <c r="NCE7" s="171"/>
      <c r="NCF7" s="149"/>
      <c r="NCH7" s="152"/>
      <c r="NCJ7" s="152"/>
      <c r="NCK7" s="212"/>
      <c r="NCL7" s="210"/>
      <c r="NCM7" s="211"/>
      <c r="NCN7" s="149"/>
      <c r="NCV7" s="149"/>
      <c r="NCY7" s="171"/>
      <c r="NCZ7" s="171"/>
      <c r="NDA7" s="149"/>
      <c r="NDC7" s="152"/>
      <c r="NDE7" s="152"/>
      <c r="NDF7" s="212"/>
      <c r="NDG7" s="210"/>
      <c r="NDH7" s="211"/>
      <c r="NDI7" s="149"/>
      <c r="NDQ7" s="149"/>
      <c r="NDT7" s="171"/>
      <c r="NDU7" s="171"/>
      <c r="NDV7" s="149"/>
      <c r="NDX7" s="152"/>
      <c r="NDZ7" s="152"/>
      <c r="NEA7" s="212"/>
      <c r="NEB7" s="210"/>
      <c r="NEC7" s="211"/>
      <c r="NED7" s="149"/>
      <c r="NEL7" s="149"/>
      <c r="NEO7" s="171"/>
      <c r="NEP7" s="171"/>
      <c r="NEQ7" s="149"/>
      <c r="NES7" s="152"/>
      <c r="NEU7" s="152"/>
      <c r="NEV7" s="212"/>
      <c r="NEW7" s="210"/>
      <c r="NEX7" s="211"/>
      <c r="NEY7" s="149"/>
      <c r="NFG7" s="149"/>
      <c r="NFJ7" s="171"/>
      <c r="NFK7" s="171"/>
      <c r="NFL7" s="149"/>
      <c r="NFN7" s="152"/>
      <c r="NFP7" s="152"/>
      <c r="NFQ7" s="212"/>
      <c r="NFR7" s="210"/>
      <c r="NFS7" s="211"/>
      <c r="NFT7" s="149"/>
      <c r="NGB7" s="149"/>
      <c r="NGE7" s="171"/>
      <c r="NGF7" s="171"/>
      <c r="NGG7" s="149"/>
      <c r="NGI7" s="152"/>
      <c r="NGK7" s="152"/>
      <c r="NGL7" s="212"/>
      <c r="NGM7" s="210"/>
      <c r="NGN7" s="211"/>
      <c r="NGO7" s="149"/>
      <c r="NGW7" s="149"/>
      <c r="NGZ7" s="171"/>
      <c r="NHA7" s="171"/>
      <c r="NHB7" s="149"/>
      <c r="NHD7" s="152"/>
      <c r="NHF7" s="152"/>
      <c r="NHG7" s="212"/>
      <c r="NHH7" s="210"/>
      <c r="NHI7" s="211"/>
      <c r="NHJ7" s="149"/>
      <c r="NHR7" s="149"/>
      <c r="NHU7" s="171"/>
      <c r="NHV7" s="171"/>
      <c r="NHW7" s="149"/>
      <c r="NHY7" s="152"/>
      <c r="NIA7" s="152"/>
      <c r="NIB7" s="212"/>
      <c r="NIC7" s="210"/>
      <c r="NID7" s="211"/>
      <c r="NIE7" s="149"/>
      <c r="NIM7" s="149"/>
      <c r="NIP7" s="171"/>
      <c r="NIQ7" s="171"/>
      <c r="NIR7" s="149"/>
      <c r="NIT7" s="152"/>
      <c r="NIV7" s="152"/>
      <c r="NIW7" s="212"/>
      <c r="NIX7" s="210"/>
      <c r="NIY7" s="211"/>
      <c r="NIZ7" s="149"/>
      <c r="NJH7" s="149"/>
      <c r="NJK7" s="171"/>
      <c r="NJL7" s="171"/>
      <c r="NJM7" s="149"/>
      <c r="NJO7" s="152"/>
      <c r="NJQ7" s="152"/>
      <c r="NJR7" s="212"/>
      <c r="NJS7" s="210"/>
      <c r="NJT7" s="211"/>
      <c r="NJU7" s="149"/>
      <c r="NKC7" s="149"/>
      <c r="NKF7" s="171"/>
      <c r="NKG7" s="171"/>
      <c r="NKH7" s="149"/>
      <c r="NKJ7" s="152"/>
      <c r="NKL7" s="152"/>
      <c r="NKM7" s="212"/>
      <c r="NKN7" s="210"/>
      <c r="NKO7" s="211"/>
      <c r="NKP7" s="149"/>
      <c r="NKX7" s="149"/>
      <c r="NLA7" s="171"/>
      <c r="NLB7" s="171"/>
      <c r="NLC7" s="149"/>
      <c r="NLE7" s="152"/>
      <c r="NLG7" s="152"/>
      <c r="NLH7" s="212"/>
      <c r="NLI7" s="210"/>
      <c r="NLJ7" s="211"/>
      <c r="NLK7" s="149"/>
      <c r="NLS7" s="149"/>
      <c r="NLV7" s="171"/>
      <c r="NLW7" s="171"/>
      <c r="NLX7" s="149"/>
      <c r="NLZ7" s="152"/>
      <c r="NMB7" s="152"/>
      <c r="NMC7" s="212"/>
      <c r="NMD7" s="210"/>
      <c r="NME7" s="211"/>
      <c r="NMF7" s="149"/>
      <c r="NMN7" s="149"/>
      <c r="NMQ7" s="171"/>
      <c r="NMR7" s="171"/>
      <c r="NMS7" s="149"/>
      <c r="NMU7" s="152"/>
      <c r="NMW7" s="152"/>
      <c r="NMX7" s="212"/>
      <c r="NMY7" s="210"/>
      <c r="NMZ7" s="211"/>
      <c r="NNA7" s="149"/>
      <c r="NNI7" s="149"/>
      <c r="NNL7" s="171"/>
      <c r="NNM7" s="171"/>
      <c r="NNN7" s="149"/>
      <c r="NNP7" s="152"/>
      <c r="NNR7" s="152"/>
      <c r="NNS7" s="212"/>
      <c r="NNT7" s="210"/>
      <c r="NNU7" s="211"/>
      <c r="NNV7" s="149"/>
      <c r="NOD7" s="149"/>
      <c r="NOG7" s="171"/>
      <c r="NOH7" s="171"/>
      <c r="NOI7" s="149"/>
      <c r="NOK7" s="152"/>
      <c r="NOM7" s="152"/>
      <c r="NON7" s="212"/>
      <c r="NOO7" s="210"/>
      <c r="NOP7" s="211"/>
      <c r="NOQ7" s="149"/>
      <c r="NOY7" s="149"/>
      <c r="NPB7" s="171"/>
      <c r="NPC7" s="171"/>
      <c r="NPD7" s="149"/>
      <c r="NPF7" s="152"/>
      <c r="NPH7" s="152"/>
      <c r="NPI7" s="212"/>
      <c r="NPJ7" s="210"/>
      <c r="NPK7" s="211"/>
      <c r="NPL7" s="149"/>
      <c r="NPT7" s="149"/>
      <c r="NPW7" s="171"/>
      <c r="NPX7" s="171"/>
      <c r="NPY7" s="149"/>
      <c r="NQA7" s="152"/>
      <c r="NQC7" s="152"/>
      <c r="NQD7" s="212"/>
      <c r="NQE7" s="210"/>
      <c r="NQF7" s="211"/>
      <c r="NQG7" s="149"/>
      <c r="NQO7" s="149"/>
      <c r="NQR7" s="171"/>
      <c r="NQS7" s="171"/>
      <c r="NQT7" s="149"/>
      <c r="NQV7" s="152"/>
      <c r="NQX7" s="152"/>
      <c r="NQY7" s="212"/>
      <c r="NQZ7" s="210"/>
      <c r="NRA7" s="211"/>
      <c r="NRB7" s="149"/>
      <c r="NRJ7" s="149"/>
      <c r="NRM7" s="171"/>
      <c r="NRN7" s="171"/>
      <c r="NRO7" s="149"/>
      <c r="NRQ7" s="152"/>
      <c r="NRS7" s="152"/>
      <c r="NRT7" s="212"/>
      <c r="NRU7" s="210"/>
      <c r="NRV7" s="211"/>
      <c r="NRW7" s="149"/>
      <c r="NSE7" s="149"/>
      <c r="NSH7" s="171"/>
      <c r="NSI7" s="171"/>
      <c r="NSJ7" s="149"/>
      <c r="NSL7" s="152"/>
      <c r="NSN7" s="152"/>
      <c r="NSO7" s="212"/>
      <c r="NSP7" s="210"/>
      <c r="NSQ7" s="211"/>
      <c r="NSR7" s="149"/>
      <c r="NSZ7" s="149"/>
      <c r="NTC7" s="171"/>
      <c r="NTD7" s="171"/>
      <c r="NTE7" s="149"/>
      <c r="NTG7" s="152"/>
      <c r="NTI7" s="152"/>
      <c r="NTJ7" s="212"/>
      <c r="NTK7" s="210"/>
      <c r="NTL7" s="211"/>
      <c r="NTM7" s="149"/>
      <c r="NTU7" s="149"/>
      <c r="NTX7" s="171"/>
      <c r="NTY7" s="171"/>
      <c r="NTZ7" s="149"/>
      <c r="NUB7" s="152"/>
      <c r="NUD7" s="152"/>
      <c r="NUE7" s="212"/>
      <c r="NUF7" s="210"/>
      <c r="NUG7" s="211"/>
      <c r="NUH7" s="149"/>
      <c r="NUP7" s="149"/>
      <c r="NUS7" s="171"/>
      <c r="NUT7" s="171"/>
      <c r="NUU7" s="149"/>
      <c r="NUW7" s="152"/>
      <c r="NUY7" s="152"/>
      <c r="NUZ7" s="212"/>
      <c r="NVA7" s="210"/>
      <c r="NVB7" s="211"/>
      <c r="NVC7" s="149"/>
      <c r="NVK7" s="149"/>
      <c r="NVN7" s="171"/>
      <c r="NVO7" s="171"/>
      <c r="NVP7" s="149"/>
      <c r="NVR7" s="152"/>
      <c r="NVT7" s="152"/>
      <c r="NVU7" s="212"/>
      <c r="NVV7" s="210"/>
      <c r="NVW7" s="211"/>
      <c r="NVX7" s="149"/>
      <c r="NWF7" s="149"/>
      <c r="NWI7" s="171"/>
      <c r="NWJ7" s="171"/>
      <c r="NWK7" s="149"/>
      <c r="NWM7" s="152"/>
      <c r="NWO7" s="152"/>
      <c r="NWP7" s="212"/>
      <c r="NWQ7" s="210"/>
      <c r="NWR7" s="211"/>
      <c r="NWS7" s="149"/>
      <c r="NXA7" s="149"/>
      <c r="NXD7" s="171"/>
      <c r="NXE7" s="171"/>
      <c r="NXF7" s="149"/>
      <c r="NXH7" s="152"/>
      <c r="NXJ7" s="152"/>
      <c r="NXK7" s="212"/>
      <c r="NXL7" s="210"/>
      <c r="NXM7" s="211"/>
      <c r="NXN7" s="149"/>
      <c r="NXV7" s="149"/>
      <c r="NXY7" s="171"/>
      <c r="NXZ7" s="171"/>
      <c r="NYA7" s="149"/>
      <c r="NYC7" s="152"/>
      <c r="NYE7" s="152"/>
      <c r="NYF7" s="212"/>
      <c r="NYG7" s="210"/>
      <c r="NYH7" s="211"/>
      <c r="NYI7" s="149"/>
      <c r="NYQ7" s="149"/>
      <c r="NYT7" s="171"/>
      <c r="NYU7" s="171"/>
      <c r="NYV7" s="149"/>
      <c r="NYX7" s="152"/>
      <c r="NYZ7" s="152"/>
      <c r="NZA7" s="212"/>
      <c r="NZB7" s="210"/>
      <c r="NZC7" s="211"/>
      <c r="NZD7" s="149"/>
      <c r="NZL7" s="149"/>
      <c r="NZO7" s="171"/>
      <c r="NZP7" s="171"/>
      <c r="NZQ7" s="149"/>
      <c r="NZS7" s="152"/>
      <c r="NZU7" s="152"/>
      <c r="NZV7" s="212"/>
      <c r="NZW7" s="210"/>
      <c r="NZX7" s="211"/>
      <c r="NZY7" s="149"/>
      <c r="OAG7" s="149"/>
      <c r="OAJ7" s="171"/>
      <c r="OAK7" s="171"/>
      <c r="OAL7" s="149"/>
      <c r="OAN7" s="152"/>
      <c r="OAP7" s="152"/>
      <c r="OAQ7" s="212"/>
      <c r="OAR7" s="210"/>
      <c r="OAS7" s="211"/>
      <c r="OAT7" s="149"/>
      <c r="OBB7" s="149"/>
      <c r="OBE7" s="171"/>
      <c r="OBF7" s="171"/>
      <c r="OBG7" s="149"/>
      <c r="OBI7" s="152"/>
      <c r="OBK7" s="152"/>
      <c r="OBL7" s="212"/>
      <c r="OBM7" s="210"/>
      <c r="OBN7" s="211"/>
      <c r="OBO7" s="149"/>
      <c r="OBW7" s="149"/>
      <c r="OBZ7" s="171"/>
      <c r="OCA7" s="171"/>
      <c r="OCB7" s="149"/>
      <c r="OCD7" s="152"/>
      <c r="OCF7" s="152"/>
      <c r="OCG7" s="212"/>
      <c r="OCH7" s="210"/>
      <c r="OCI7" s="211"/>
      <c r="OCJ7" s="149"/>
      <c r="OCR7" s="149"/>
      <c r="OCU7" s="171"/>
      <c r="OCV7" s="171"/>
      <c r="OCW7" s="149"/>
      <c r="OCY7" s="152"/>
      <c r="ODA7" s="152"/>
      <c r="ODB7" s="212"/>
      <c r="ODC7" s="210"/>
      <c r="ODD7" s="211"/>
      <c r="ODE7" s="149"/>
      <c r="ODM7" s="149"/>
      <c r="ODP7" s="171"/>
      <c r="ODQ7" s="171"/>
      <c r="ODR7" s="149"/>
      <c r="ODT7" s="152"/>
      <c r="ODV7" s="152"/>
      <c r="ODW7" s="212"/>
      <c r="ODX7" s="210"/>
      <c r="ODY7" s="211"/>
      <c r="ODZ7" s="149"/>
      <c r="OEH7" s="149"/>
      <c r="OEK7" s="171"/>
      <c r="OEL7" s="171"/>
      <c r="OEM7" s="149"/>
      <c r="OEO7" s="152"/>
      <c r="OEQ7" s="152"/>
      <c r="OER7" s="212"/>
      <c r="OES7" s="210"/>
      <c r="OET7" s="211"/>
      <c r="OEU7" s="149"/>
      <c r="OFC7" s="149"/>
      <c r="OFF7" s="171"/>
      <c r="OFG7" s="171"/>
      <c r="OFH7" s="149"/>
      <c r="OFJ7" s="152"/>
      <c r="OFL7" s="152"/>
      <c r="OFM7" s="212"/>
      <c r="OFN7" s="210"/>
      <c r="OFO7" s="211"/>
      <c r="OFP7" s="149"/>
      <c r="OFX7" s="149"/>
      <c r="OGA7" s="171"/>
      <c r="OGB7" s="171"/>
      <c r="OGC7" s="149"/>
      <c r="OGE7" s="152"/>
      <c r="OGG7" s="152"/>
      <c r="OGH7" s="212"/>
      <c r="OGI7" s="210"/>
      <c r="OGJ7" s="211"/>
      <c r="OGK7" s="149"/>
      <c r="OGS7" s="149"/>
      <c r="OGV7" s="171"/>
      <c r="OGW7" s="171"/>
      <c r="OGX7" s="149"/>
      <c r="OGZ7" s="152"/>
      <c r="OHB7" s="152"/>
      <c r="OHC7" s="212"/>
      <c r="OHD7" s="210"/>
      <c r="OHE7" s="211"/>
      <c r="OHF7" s="149"/>
      <c r="OHN7" s="149"/>
      <c r="OHQ7" s="171"/>
      <c r="OHR7" s="171"/>
      <c r="OHS7" s="149"/>
      <c r="OHU7" s="152"/>
      <c r="OHW7" s="152"/>
      <c r="OHX7" s="212"/>
      <c r="OHY7" s="210"/>
      <c r="OHZ7" s="211"/>
      <c r="OIA7" s="149"/>
      <c r="OII7" s="149"/>
      <c r="OIL7" s="171"/>
      <c r="OIM7" s="171"/>
      <c r="OIN7" s="149"/>
      <c r="OIP7" s="152"/>
      <c r="OIR7" s="152"/>
      <c r="OIS7" s="212"/>
      <c r="OIT7" s="210"/>
      <c r="OIU7" s="211"/>
      <c r="OIV7" s="149"/>
      <c r="OJD7" s="149"/>
      <c r="OJG7" s="171"/>
      <c r="OJH7" s="171"/>
      <c r="OJI7" s="149"/>
      <c r="OJK7" s="152"/>
      <c r="OJM7" s="152"/>
      <c r="OJN7" s="212"/>
      <c r="OJO7" s="210"/>
      <c r="OJP7" s="211"/>
      <c r="OJQ7" s="149"/>
      <c r="OJY7" s="149"/>
      <c r="OKB7" s="171"/>
      <c r="OKC7" s="171"/>
      <c r="OKD7" s="149"/>
      <c r="OKF7" s="152"/>
      <c r="OKH7" s="152"/>
      <c r="OKI7" s="212"/>
      <c r="OKJ7" s="210"/>
      <c r="OKK7" s="211"/>
      <c r="OKL7" s="149"/>
      <c r="OKT7" s="149"/>
      <c r="OKW7" s="171"/>
      <c r="OKX7" s="171"/>
      <c r="OKY7" s="149"/>
      <c r="OLA7" s="152"/>
      <c r="OLC7" s="152"/>
      <c r="OLD7" s="212"/>
      <c r="OLE7" s="210"/>
      <c r="OLF7" s="211"/>
      <c r="OLG7" s="149"/>
      <c r="OLO7" s="149"/>
      <c r="OLR7" s="171"/>
      <c r="OLS7" s="171"/>
      <c r="OLT7" s="149"/>
      <c r="OLV7" s="152"/>
      <c r="OLX7" s="152"/>
      <c r="OLY7" s="212"/>
      <c r="OLZ7" s="210"/>
      <c r="OMA7" s="211"/>
      <c r="OMB7" s="149"/>
      <c r="OMJ7" s="149"/>
      <c r="OMM7" s="171"/>
      <c r="OMN7" s="171"/>
      <c r="OMO7" s="149"/>
      <c r="OMQ7" s="152"/>
      <c r="OMS7" s="152"/>
      <c r="OMT7" s="212"/>
      <c r="OMU7" s="210"/>
      <c r="OMV7" s="211"/>
      <c r="OMW7" s="149"/>
      <c r="ONE7" s="149"/>
      <c r="ONH7" s="171"/>
      <c r="ONI7" s="171"/>
      <c r="ONJ7" s="149"/>
      <c r="ONL7" s="152"/>
      <c r="ONN7" s="152"/>
      <c r="ONO7" s="212"/>
      <c r="ONP7" s="210"/>
      <c r="ONQ7" s="211"/>
      <c r="ONR7" s="149"/>
      <c r="ONZ7" s="149"/>
      <c r="OOC7" s="171"/>
      <c r="OOD7" s="171"/>
      <c r="OOE7" s="149"/>
      <c r="OOG7" s="152"/>
      <c r="OOI7" s="152"/>
      <c r="OOJ7" s="212"/>
      <c r="OOK7" s="210"/>
      <c r="OOL7" s="211"/>
      <c r="OOM7" s="149"/>
      <c r="OOU7" s="149"/>
      <c r="OOX7" s="171"/>
      <c r="OOY7" s="171"/>
      <c r="OOZ7" s="149"/>
      <c r="OPB7" s="152"/>
      <c r="OPD7" s="152"/>
      <c r="OPE7" s="212"/>
      <c r="OPF7" s="210"/>
      <c r="OPG7" s="211"/>
      <c r="OPH7" s="149"/>
      <c r="OPP7" s="149"/>
      <c r="OPS7" s="171"/>
      <c r="OPT7" s="171"/>
      <c r="OPU7" s="149"/>
      <c r="OPW7" s="152"/>
      <c r="OPY7" s="152"/>
      <c r="OPZ7" s="212"/>
      <c r="OQA7" s="210"/>
      <c r="OQB7" s="211"/>
      <c r="OQC7" s="149"/>
      <c r="OQK7" s="149"/>
      <c r="OQN7" s="171"/>
      <c r="OQO7" s="171"/>
      <c r="OQP7" s="149"/>
      <c r="OQR7" s="152"/>
      <c r="OQT7" s="152"/>
      <c r="OQU7" s="212"/>
      <c r="OQV7" s="210"/>
      <c r="OQW7" s="211"/>
      <c r="OQX7" s="149"/>
      <c r="ORF7" s="149"/>
      <c r="ORI7" s="171"/>
      <c r="ORJ7" s="171"/>
      <c r="ORK7" s="149"/>
      <c r="ORM7" s="152"/>
      <c r="ORO7" s="152"/>
      <c r="ORP7" s="212"/>
      <c r="ORQ7" s="210"/>
      <c r="ORR7" s="211"/>
      <c r="ORS7" s="149"/>
      <c r="OSA7" s="149"/>
      <c r="OSD7" s="171"/>
      <c r="OSE7" s="171"/>
      <c r="OSF7" s="149"/>
      <c r="OSH7" s="152"/>
      <c r="OSJ7" s="152"/>
      <c r="OSK7" s="212"/>
      <c r="OSL7" s="210"/>
      <c r="OSM7" s="211"/>
      <c r="OSN7" s="149"/>
      <c r="OSV7" s="149"/>
      <c r="OSY7" s="171"/>
      <c r="OSZ7" s="171"/>
      <c r="OTA7" s="149"/>
      <c r="OTC7" s="152"/>
      <c r="OTE7" s="152"/>
      <c r="OTF7" s="212"/>
      <c r="OTG7" s="210"/>
      <c r="OTH7" s="211"/>
      <c r="OTI7" s="149"/>
      <c r="OTQ7" s="149"/>
      <c r="OTT7" s="171"/>
      <c r="OTU7" s="171"/>
      <c r="OTV7" s="149"/>
      <c r="OTX7" s="152"/>
      <c r="OTZ7" s="152"/>
      <c r="OUA7" s="212"/>
      <c r="OUB7" s="210"/>
      <c r="OUC7" s="211"/>
      <c r="OUD7" s="149"/>
      <c r="OUL7" s="149"/>
      <c r="OUO7" s="171"/>
      <c r="OUP7" s="171"/>
      <c r="OUQ7" s="149"/>
      <c r="OUS7" s="152"/>
      <c r="OUU7" s="152"/>
      <c r="OUV7" s="212"/>
      <c r="OUW7" s="210"/>
      <c r="OUX7" s="211"/>
      <c r="OUY7" s="149"/>
      <c r="OVG7" s="149"/>
      <c r="OVJ7" s="171"/>
      <c r="OVK7" s="171"/>
      <c r="OVL7" s="149"/>
      <c r="OVN7" s="152"/>
      <c r="OVP7" s="152"/>
      <c r="OVQ7" s="212"/>
      <c r="OVR7" s="210"/>
      <c r="OVS7" s="211"/>
      <c r="OVT7" s="149"/>
      <c r="OWB7" s="149"/>
      <c r="OWE7" s="171"/>
      <c r="OWF7" s="171"/>
      <c r="OWG7" s="149"/>
      <c r="OWI7" s="152"/>
      <c r="OWK7" s="152"/>
      <c r="OWL7" s="212"/>
      <c r="OWM7" s="210"/>
      <c r="OWN7" s="211"/>
      <c r="OWO7" s="149"/>
      <c r="OWW7" s="149"/>
      <c r="OWZ7" s="171"/>
      <c r="OXA7" s="171"/>
      <c r="OXB7" s="149"/>
      <c r="OXD7" s="152"/>
      <c r="OXF7" s="152"/>
      <c r="OXG7" s="212"/>
      <c r="OXH7" s="210"/>
      <c r="OXI7" s="211"/>
      <c r="OXJ7" s="149"/>
      <c r="OXR7" s="149"/>
      <c r="OXU7" s="171"/>
      <c r="OXV7" s="171"/>
      <c r="OXW7" s="149"/>
      <c r="OXY7" s="152"/>
      <c r="OYA7" s="152"/>
      <c r="OYB7" s="212"/>
      <c r="OYC7" s="210"/>
      <c r="OYD7" s="211"/>
      <c r="OYE7" s="149"/>
      <c r="OYM7" s="149"/>
      <c r="OYP7" s="171"/>
      <c r="OYQ7" s="171"/>
      <c r="OYR7" s="149"/>
      <c r="OYT7" s="152"/>
      <c r="OYV7" s="152"/>
      <c r="OYW7" s="212"/>
      <c r="OYX7" s="210"/>
      <c r="OYY7" s="211"/>
      <c r="OYZ7" s="149"/>
      <c r="OZH7" s="149"/>
      <c r="OZK7" s="171"/>
      <c r="OZL7" s="171"/>
      <c r="OZM7" s="149"/>
      <c r="OZO7" s="152"/>
      <c r="OZQ7" s="152"/>
      <c r="OZR7" s="212"/>
      <c r="OZS7" s="210"/>
      <c r="OZT7" s="211"/>
      <c r="OZU7" s="149"/>
      <c r="PAC7" s="149"/>
      <c r="PAF7" s="171"/>
      <c r="PAG7" s="171"/>
      <c r="PAH7" s="149"/>
      <c r="PAJ7" s="152"/>
      <c r="PAL7" s="152"/>
      <c r="PAM7" s="212"/>
      <c r="PAN7" s="210"/>
      <c r="PAO7" s="211"/>
      <c r="PAP7" s="149"/>
      <c r="PAX7" s="149"/>
      <c r="PBA7" s="171"/>
      <c r="PBB7" s="171"/>
      <c r="PBC7" s="149"/>
      <c r="PBE7" s="152"/>
      <c r="PBG7" s="152"/>
      <c r="PBH7" s="212"/>
      <c r="PBI7" s="210"/>
      <c r="PBJ7" s="211"/>
      <c r="PBK7" s="149"/>
      <c r="PBS7" s="149"/>
      <c r="PBV7" s="171"/>
      <c r="PBW7" s="171"/>
      <c r="PBX7" s="149"/>
      <c r="PBZ7" s="152"/>
      <c r="PCB7" s="152"/>
      <c r="PCC7" s="212"/>
      <c r="PCD7" s="210"/>
      <c r="PCE7" s="211"/>
      <c r="PCF7" s="149"/>
      <c r="PCN7" s="149"/>
      <c r="PCQ7" s="171"/>
      <c r="PCR7" s="171"/>
      <c r="PCS7" s="149"/>
      <c r="PCU7" s="152"/>
      <c r="PCW7" s="152"/>
      <c r="PCX7" s="212"/>
      <c r="PCY7" s="210"/>
      <c r="PCZ7" s="211"/>
      <c r="PDA7" s="149"/>
      <c r="PDI7" s="149"/>
      <c r="PDL7" s="171"/>
      <c r="PDM7" s="171"/>
      <c r="PDN7" s="149"/>
      <c r="PDP7" s="152"/>
      <c r="PDR7" s="152"/>
      <c r="PDS7" s="212"/>
      <c r="PDT7" s="210"/>
      <c r="PDU7" s="211"/>
      <c r="PDV7" s="149"/>
      <c r="PED7" s="149"/>
      <c r="PEG7" s="171"/>
      <c r="PEH7" s="171"/>
      <c r="PEI7" s="149"/>
      <c r="PEK7" s="152"/>
      <c r="PEM7" s="152"/>
      <c r="PEN7" s="212"/>
      <c r="PEO7" s="210"/>
      <c r="PEP7" s="211"/>
      <c r="PEQ7" s="149"/>
      <c r="PEY7" s="149"/>
      <c r="PFB7" s="171"/>
      <c r="PFC7" s="171"/>
      <c r="PFD7" s="149"/>
      <c r="PFF7" s="152"/>
      <c r="PFH7" s="152"/>
      <c r="PFI7" s="212"/>
      <c r="PFJ7" s="210"/>
      <c r="PFK7" s="211"/>
      <c r="PFL7" s="149"/>
      <c r="PFT7" s="149"/>
      <c r="PFW7" s="171"/>
      <c r="PFX7" s="171"/>
      <c r="PFY7" s="149"/>
      <c r="PGA7" s="152"/>
      <c r="PGC7" s="152"/>
      <c r="PGD7" s="212"/>
      <c r="PGE7" s="210"/>
      <c r="PGF7" s="211"/>
      <c r="PGG7" s="149"/>
      <c r="PGO7" s="149"/>
      <c r="PGR7" s="171"/>
      <c r="PGS7" s="171"/>
      <c r="PGT7" s="149"/>
      <c r="PGV7" s="152"/>
      <c r="PGX7" s="152"/>
      <c r="PGY7" s="212"/>
      <c r="PGZ7" s="210"/>
      <c r="PHA7" s="211"/>
      <c r="PHB7" s="149"/>
      <c r="PHJ7" s="149"/>
      <c r="PHM7" s="171"/>
      <c r="PHN7" s="171"/>
      <c r="PHO7" s="149"/>
      <c r="PHQ7" s="152"/>
      <c r="PHS7" s="152"/>
      <c r="PHT7" s="212"/>
      <c r="PHU7" s="210"/>
      <c r="PHV7" s="211"/>
      <c r="PHW7" s="149"/>
      <c r="PIE7" s="149"/>
      <c r="PIH7" s="171"/>
      <c r="PII7" s="171"/>
      <c r="PIJ7" s="149"/>
      <c r="PIL7" s="152"/>
      <c r="PIN7" s="152"/>
      <c r="PIO7" s="212"/>
      <c r="PIP7" s="210"/>
      <c r="PIQ7" s="211"/>
      <c r="PIR7" s="149"/>
      <c r="PIZ7" s="149"/>
      <c r="PJC7" s="171"/>
      <c r="PJD7" s="171"/>
      <c r="PJE7" s="149"/>
      <c r="PJG7" s="152"/>
      <c r="PJI7" s="152"/>
      <c r="PJJ7" s="212"/>
      <c r="PJK7" s="210"/>
      <c r="PJL7" s="211"/>
      <c r="PJM7" s="149"/>
      <c r="PJU7" s="149"/>
      <c r="PJX7" s="171"/>
      <c r="PJY7" s="171"/>
      <c r="PJZ7" s="149"/>
      <c r="PKB7" s="152"/>
      <c r="PKD7" s="152"/>
      <c r="PKE7" s="212"/>
      <c r="PKF7" s="210"/>
      <c r="PKG7" s="211"/>
      <c r="PKH7" s="149"/>
      <c r="PKP7" s="149"/>
      <c r="PKS7" s="171"/>
      <c r="PKT7" s="171"/>
      <c r="PKU7" s="149"/>
      <c r="PKW7" s="152"/>
      <c r="PKY7" s="152"/>
      <c r="PKZ7" s="212"/>
      <c r="PLA7" s="210"/>
      <c r="PLB7" s="211"/>
      <c r="PLC7" s="149"/>
      <c r="PLK7" s="149"/>
      <c r="PLN7" s="171"/>
      <c r="PLO7" s="171"/>
      <c r="PLP7" s="149"/>
      <c r="PLR7" s="152"/>
      <c r="PLT7" s="152"/>
      <c r="PLU7" s="212"/>
      <c r="PLV7" s="210"/>
      <c r="PLW7" s="211"/>
      <c r="PLX7" s="149"/>
      <c r="PMF7" s="149"/>
      <c r="PMI7" s="171"/>
      <c r="PMJ7" s="171"/>
      <c r="PMK7" s="149"/>
      <c r="PMM7" s="152"/>
      <c r="PMO7" s="152"/>
      <c r="PMP7" s="212"/>
      <c r="PMQ7" s="210"/>
      <c r="PMR7" s="211"/>
      <c r="PMS7" s="149"/>
      <c r="PNA7" s="149"/>
      <c r="PND7" s="171"/>
      <c r="PNE7" s="171"/>
      <c r="PNF7" s="149"/>
      <c r="PNH7" s="152"/>
      <c r="PNJ7" s="152"/>
      <c r="PNK7" s="212"/>
      <c r="PNL7" s="210"/>
      <c r="PNM7" s="211"/>
      <c r="PNN7" s="149"/>
      <c r="PNV7" s="149"/>
      <c r="PNY7" s="171"/>
      <c r="PNZ7" s="171"/>
      <c r="POA7" s="149"/>
      <c r="POC7" s="152"/>
      <c r="POE7" s="152"/>
      <c r="POF7" s="212"/>
      <c r="POG7" s="210"/>
      <c r="POH7" s="211"/>
      <c r="POI7" s="149"/>
      <c r="POQ7" s="149"/>
      <c r="POT7" s="171"/>
      <c r="POU7" s="171"/>
      <c r="POV7" s="149"/>
      <c r="POX7" s="152"/>
      <c r="POZ7" s="152"/>
      <c r="PPA7" s="212"/>
      <c r="PPB7" s="210"/>
      <c r="PPC7" s="211"/>
      <c r="PPD7" s="149"/>
      <c r="PPL7" s="149"/>
      <c r="PPO7" s="171"/>
      <c r="PPP7" s="171"/>
      <c r="PPQ7" s="149"/>
      <c r="PPS7" s="152"/>
      <c r="PPU7" s="152"/>
      <c r="PPV7" s="212"/>
      <c r="PPW7" s="210"/>
      <c r="PPX7" s="211"/>
      <c r="PPY7" s="149"/>
      <c r="PQG7" s="149"/>
      <c r="PQJ7" s="171"/>
      <c r="PQK7" s="171"/>
      <c r="PQL7" s="149"/>
      <c r="PQN7" s="152"/>
      <c r="PQP7" s="152"/>
      <c r="PQQ7" s="212"/>
      <c r="PQR7" s="210"/>
      <c r="PQS7" s="211"/>
      <c r="PQT7" s="149"/>
      <c r="PRB7" s="149"/>
      <c r="PRE7" s="171"/>
      <c r="PRF7" s="171"/>
      <c r="PRG7" s="149"/>
      <c r="PRI7" s="152"/>
      <c r="PRK7" s="152"/>
      <c r="PRL7" s="212"/>
      <c r="PRM7" s="210"/>
      <c r="PRN7" s="211"/>
      <c r="PRO7" s="149"/>
      <c r="PRW7" s="149"/>
      <c r="PRZ7" s="171"/>
      <c r="PSA7" s="171"/>
      <c r="PSB7" s="149"/>
      <c r="PSD7" s="152"/>
      <c r="PSF7" s="152"/>
      <c r="PSG7" s="212"/>
      <c r="PSH7" s="210"/>
      <c r="PSI7" s="211"/>
      <c r="PSJ7" s="149"/>
      <c r="PSR7" s="149"/>
      <c r="PSU7" s="171"/>
      <c r="PSV7" s="171"/>
      <c r="PSW7" s="149"/>
      <c r="PSY7" s="152"/>
      <c r="PTA7" s="152"/>
      <c r="PTB7" s="212"/>
      <c r="PTC7" s="210"/>
      <c r="PTD7" s="211"/>
      <c r="PTE7" s="149"/>
      <c r="PTM7" s="149"/>
      <c r="PTP7" s="171"/>
      <c r="PTQ7" s="171"/>
      <c r="PTR7" s="149"/>
      <c r="PTT7" s="152"/>
      <c r="PTV7" s="152"/>
      <c r="PTW7" s="212"/>
      <c r="PTX7" s="210"/>
      <c r="PTY7" s="211"/>
      <c r="PTZ7" s="149"/>
      <c r="PUH7" s="149"/>
      <c r="PUK7" s="171"/>
      <c r="PUL7" s="171"/>
      <c r="PUM7" s="149"/>
      <c r="PUO7" s="152"/>
      <c r="PUQ7" s="152"/>
      <c r="PUR7" s="212"/>
      <c r="PUS7" s="210"/>
      <c r="PUT7" s="211"/>
      <c r="PUU7" s="149"/>
      <c r="PVC7" s="149"/>
      <c r="PVF7" s="171"/>
      <c r="PVG7" s="171"/>
      <c r="PVH7" s="149"/>
      <c r="PVJ7" s="152"/>
      <c r="PVL7" s="152"/>
      <c r="PVM7" s="212"/>
      <c r="PVN7" s="210"/>
      <c r="PVO7" s="211"/>
      <c r="PVP7" s="149"/>
      <c r="PVX7" s="149"/>
      <c r="PWA7" s="171"/>
      <c r="PWB7" s="171"/>
      <c r="PWC7" s="149"/>
      <c r="PWE7" s="152"/>
      <c r="PWG7" s="152"/>
      <c r="PWH7" s="212"/>
      <c r="PWI7" s="210"/>
      <c r="PWJ7" s="211"/>
      <c r="PWK7" s="149"/>
      <c r="PWS7" s="149"/>
      <c r="PWV7" s="171"/>
      <c r="PWW7" s="171"/>
      <c r="PWX7" s="149"/>
      <c r="PWZ7" s="152"/>
      <c r="PXB7" s="152"/>
      <c r="PXC7" s="212"/>
      <c r="PXD7" s="210"/>
      <c r="PXE7" s="211"/>
      <c r="PXF7" s="149"/>
      <c r="PXN7" s="149"/>
      <c r="PXQ7" s="171"/>
      <c r="PXR7" s="171"/>
      <c r="PXS7" s="149"/>
      <c r="PXU7" s="152"/>
      <c r="PXW7" s="152"/>
      <c r="PXX7" s="212"/>
      <c r="PXY7" s="210"/>
      <c r="PXZ7" s="211"/>
      <c r="PYA7" s="149"/>
      <c r="PYI7" s="149"/>
      <c r="PYL7" s="171"/>
      <c r="PYM7" s="171"/>
      <c r="PYN7" s="149"/>
      <c r="PYP7" s="152"/>
      <c r="PYR7" s="152"/>
      <c r="PYS7" s="212"/>
      <c r="PYT7" s="210"/>
      <c r="PYU7" s="211"/>
      <c r="PYV7" s="149"/>
      <c r="PZD7" s="149"/>
      <c r="PZG7" s="171"/>
      <c r="PZH7" s="171"/>
      <c r="PZI7" s="149"/>
      <c r="PZK7" s="152"/>
      <c r="PZM7" s="152"/>
      <c r="PZN7" s="212"/>
      <c r="PZO7" s="210"/>
      <c r="PZP7" s="211"/>
      <c r="PZQ7" s="149"/>
      <c r="PZY7" s="149"/>
      <c r="QAB7" s="171"/>
      <c r="QAC7" s="171"/>
      <c r="QAD7" s="149"/>
      <c r="QAF7" s="152"/>
      <c r="QAH7" s="152"/>
      <c r="QAI7" s="212"/>
      <c r="QAJ7" s="210"/>
      <c r="QAK7" s="211"/>
      <c r="QAL7" s="149"/>
      <c r="QAT7" s="149"/>
      <c r="QAW7" s="171"/>
      <c r="QAX7" s="171"/>
      <c r="QAY7" s="149"/>
      <c r="QBA7" s="152"/>
      <c r="QBC7" s="152"/>
      <c r="QBD7" s="212"/>
      <c r="QBE7" s="210"/>
      <c r="QBF7" s="211"/>
      <c r="QBG7" s="149"/>
      <c r="QBO7" s="149"/>
      <c r="QBR7" s="171"/>
      <c r="QBS7" s="171"/>
      <c r="QBT7" s="149"/>
      <c r="QBV7" s="152"/>
      <c r="QBX7" s="152"/>
      <c r="QBY7" s="212"/>
      <c r="QBZ7" s="210"/>
      <c r="QCA7" s="211"/>
      <c r="QCB7" s="149"/>
      <c r="QCJ7" s="149"/>
      <c r="QCM7" s="171"/>
      <c r="QCN7" s="171"/>
      <c r="QCO7" s="149"/>
      <c r="QCQ7" s="152"/>
      <c r="QCS7" s="152"/>
      <c r="QCT7" s="212"/>
      <c r="QCU7" s="210"/>
      <c r="QCV7" s="211"/>
      <c r="QCW7" s="149"/>
      <c r="QDE7" s="149"/>
      <c r="QDH7" s="171"/>
      <c r="QDI7" s="171"/>
      <c r="QDJ7" s="149"/>
      <c r="QDL7" s="152"/>
      <c r="QDN7" s="152"/>
      <c r="QDO7" s="212"/>
      <c r="QDP7" s="210"/>
      <c r="QDQ7" s="211"/>
      <c r="QDR7" s="149"/>
      <c r="QDZ7" s="149"/>
      <c r="QEC7" s="171"/>
      <c r="QED7" s="171"/>
      <c r="QEE7" s="149"/>
      <c r="QEG7" s="152"/>
      <c r="QEI7" s="152"/>
      <c r="QEJ7" s="212"/>
      <c r="QEK7" s="210"/>
      <c r="QEL7" s="211"/>
      <c r="QEM7" s="149"/>
      <c r="QEU7" s="149"/>
      <c r="QEX7" s="171"/>
      <c r="QEY7" s="171"/>
      <c r="QEZ7" s="149"/>
      <c r="QFB7" s="152"/>
      <c r="QFD7" s="152"/>
      <c r="QFE7" s="212"/>
      <c r="QFF7" s="210"/>
      <c r="QFG7" s="211"/>
      <c r="QFH7" s="149"/>
      <c r="QFP7" s="149"/>
      <c r="QFS7" s="171"/>
      <c r="QFT7" s="171"/>
      <c r="QFU7" s="149"/>
      <c r="QFW7" s="152"/>
      <c r="QFY7" s="152"/>
      <c r="QFZ7" s="212"/>
      <c r="QGA7" s="210"/>
      <c r="QGB7" s="211"/>
      <c r="QGC7" s="149"/>
      <c r="QGK7" s="149"/>
      <c r="QGN7" s="171"/>
      <c r="QGO7" s="171"/>
      <c r="QGP7" s="149"/>
      <c r="QGR7" s="152"/>
      <c r="QGT7" s="152"/>
      <c r="QGU7" s="212"/>
      <c r="QGV7" s="210"/>
      <c r="QGW7" s="211"/>
      <c r="QGX7" s="149"/>
      <c r="QHF7" s="149"/>
      <c r="QHI7" s="171"/>
      <c r="QHJ7" s="171"/>
      <c r="QHK7" s="149"/>
      <c r="QHM7" s="152"/>
      <c r="QHO7" s="152"/>
      <c r="QHP7" s="212"/>
      <c r="QHQ7" s="210"/>
      <c r="QHR7" s="211"/>
      <c r="QHS7" s="149"/>
      <c r="QIA7" s="149"/>
      <c r="QID7" s="171"/>
      <c r="QIE7" s="171"/>
      <c r="QIF7" s="149"/>
      <c r="QIH7" s="152"/>
      <c r="QIJ7" s="152"/>
      <c r="QIK7" s="212"/>
      <c r="QIL7" s="210"/>
      <c r="QIM7" s="211"/>
      <c r="QIN7" s="149"/>
      <c r="QIV7" s="149"/>
      <c r="QIY7" s="171"/>
      <c r="QIZ7" s="171"/>
      <c r="QJA7" s="149"/>
      <c r="QJC7" s="152"/>
      <c r="QJE7" s="152"/>
      <c r="QJF7" s="212"/>
      <c r="QJG7" s="210"/>
      <c r="QJH7" s="211"/>
      <c r="QJI7" s="149"/>
      <c r="QJQ7" s="149"/>
      <c r="QJT7" s="171"/>
      <c r="QJU7" s="171"/>
      <c r="QJV7" s="149"/>
      <c r="QJX7" s="152"/>
      <c r="QJZ7" s="152"/>
      <c r="QKA7" s="212"/>
      <c r="QKB7" s="210"/>
      <c r="QKC7" s="211"/>
      <c r="QKD7" s="149"/>
      <c r="QKL7" s="149"/>
      <c r="QKO7" s="171"/>
      <c r="QKP7" s="171"/>
      <c r="QKQ7" s="149"/>
      <c r="QKS7" s="152"/>
      <c r="QKU7" s="152"/>
      <c r="QKV7" s="212"/>
      <c r="QKW7" s="210"/>
      <c r="QKX7" s="211"/>
      <c r="QKY7" s="149"/>
      <c r="QLG7" s="149"/>
      <c r="QLJ7" s="171"/>
      <c r="QLK7" s="171"/>
      <c r="QLL7" s="149"/>
      <c r="QLN7" s="152"/>
      <c r="QLP7" s="152"/>
      <c r="QLQ7" s="212"/>
      <c r="QLR7" s="210"/>
      <c r="QLS7" s="211"/>
      <c r="QLT7" s="149"/>
      <c r="QMB7" s="149"/>
      <c r="QME7" s="171"/>
      <c r="QMF7" s="171"/>
      <c r="QMG7" s="149"/>
      <c r="QMI7" s="152"/>
      <c r="QMK7" s="152"/>
      <c r="QML7" s="212"/>
      <c r="QMM7" s="210"/>
      <c r="QMN7" s="211"/>
      <c r="QMO7" s="149"/>
      <c r="QMW7" s="149"/>
      <c r="QMZ7" s="171"/>
      <c r="QNA7" s="171"/>
      <c r="QNB7" s="149"/>
      <c r="QND7" s="152"/>
      <c r="QNF7" s="152"/>
      <c r="QNG7" s="212"/>
      <c r="QNH7" s="210"/>
      <c r="QNI7" s="211"/>
      <c r="QNJ7" s="149"/>
      <c r="QNR7" s="149"/>
      <c r="QNU7" s="171"/>
      <c r="QNV7" s="171"/>
      <c r="QNW7" s="149"/>
      <c r="QNY7" s="152"/>
      <c r="QOA7" s="152"/>
      <c r="QOB7" s="212"/>
      <c r="QOC7" s="210"/>
      <c r="QOD7" s="211"/>
      <c r="QOE7" s="149"/>
      <c r="QOM7" s="149"/>
      <c r="QOP7" s="171"/>
      <c r="QOQ7" s="171"/>
      <c r="QOR7" s="149"/>
      <c r="QOT7" s="152"/>
      <c r="QOV7" s="152"/>
      <c r="QOW7" s="212"/>
      <c r="QOX7" s="210"/>
      <c r="QOY7" s="211"/>
      <c r="QOZ7" s="149"/>
      <c r="QPH7" s="149"/>
      <c r="QPK7" s="171"/>
      <c r="QPL7" s="171"/>
      <c r="QPM7" s="149"/>
      <c r="QPO7" s="152"/>
      <c r="QPQ7" s="152"/>
      <c r="QPR7" s="212"/>
      <c r="QPS7" s="210"/>
      <c r="QPT7" s="211"/>
      <c r="QPU7" s="149"/>
      <c r="QQC7" s="149"/>
      <c r="QQF7" s="171"/>
      <c r="QQG7" s="171"/>
      <c r="QQH7" s="149"/>
      <c r="QQJ7" s="152"/>
      <c r="QQL7" s="152"/>
      <c r="QQM7" s="212"/>
      <c r="QQN7" s="210"/>
      <c r="QQO7" s="211"/>
      <c r="QQP7" s="149"/>
      <c r="QQX7" s="149"/>
      <c r="QRA7" s="171"/>
      <c r="QRB7" s="171"/>
      <c r="QRC7" s="149"/>
      <c r="QRE7" s="152"/>
      <c r="QRG7" s="152"/>
      <c r="QRH7" s="212"/>
      <c r="QRI7" s="210"/>
      <c r="QRJ7" s="211"/>
      <c r="QRK7" s="149"/>
      <c r="QRS7" s="149"/>
      <c r="QRV7" s="171"/>
      <c r="QRW7" s="171"/>
      <c r="QRX7" s="149"/>
      <c r="QRZ7" s="152"/>
      <c r="QSB7" s="152"/>
      <c r="QSC7" s="212"/>
      <c r="QSD7" s="210"/>
      <c r="QSE7" s="211"/>
      <c r="QSF7" s="149"/>
      <c r="QSN7" s="149"/>
      <c r="QSQ7" s="171"/>
      <c r="QSR7" s="171"/>
      <c r="QSS7" s="149"/>
      <c r="QSU7" s="152"/>
      <c r="QSW7" s="152"/>
      <c r="QSX7" s="212"/>
      <c r="QSY7" s="210"/>
      <c r="QSZ7" s="211"/>
      <c r="QTA7" s="149"/>
      <c r="QTI7" s="149"/>
      <c r="QTL7" s="171"/>
      <c r="QTM7" s="171"/>
      <c r="QTN7" s="149"/>
      <c r="QTP7" s="152"/>
      <c r="QTR7" s="152"/>
      <c r="QTS7" s="212"/>
      <c r="QTT7" s="210"/>
      <c r="QTU7" s="211"/>
      <c r="QTV7" s="149"/>
      <c r="QUD7" s="149"/>
      <c r="QUG7" s="171"/>
      <c r="QUH7" s="171"/>
      <c r="QUI7" s="149"/>
      <c r="QUK7" s="152"/>
      <c r="QUM7" s="152"/>
      <c r="QUN7" s="212"/>
      <c r="QUO7" s="210"/>
      <c r="QUP7" s="211"/>
      <c r="QUQ7" s="149"/>
      <c r="QUY7" s="149"/>
      <c r="QVB7" s="171"/>
      <c r="QVC7" s="171"/>
      <c r="QVD7" s="149"/>
      <c r="QVF7" s="152"/>
      <c r="QVH7" s="152"/>
      <c r="QVI7" s="212"/>
      <c r="QVJ7" s="210"/>
      <c r="QVK7" s="211"/>
      <c r="QVL7" s="149"/>
      <c r="QVT7" s="149"/>
      <c r="QVW7" s="171"/>
      <c r="QVX7" s="171"/>
      <c r="QVY7" s="149"/>
      <c r="QWA7" s="152"/>
      <c r="QWC7" s="152"/>
      <c r="QWD7" s="212"/>
      <c r="QWE7" s="210"/>
      <c r="QWF7" s="211"/>
      <c r="QWG7" s="149"/>
      <c r="QWO7" s="149"/>
      <c r="QWR7" s="171"/>
      <c r="QWS7" s="171"/>
      <c r="QWT7" s="149"/>
      <c r="QWV7" s="152"/>
      <c r="QWX7" s="152"/>
      <c r="QWY7" s="212"/>
      <c r="QWZ7" s="210"/>
      <c r="QXA7" s="211"/>
      <c r="QXB7" s="149"/>
      <c r="QXJ7" s="149"/>
      <c r="QXM7" s="171"/>
      <c r="QXN7" s="171"/>
      <c r="QXO7" s="149"/>
      <c r="QXQ7" s="152"/>
      <c r="QXS7" s="152"/>
      <c r="QXT7" s="212"/>
      <c r="QXU7" s="210"/>
      <c r="QXV7" s="211"/>
      <c r="QXW7" s="149"/>
      <c r="QYE7" s="149"/>
      <c r="QYH7" s="171"/>
      <c r="QYI7" s="171"/>
      <c r="QYJ7" s="149"/>
      <c r="QYL7" s="152"/>
      <c r="QYN7" s="152"/>
      <c r="QYO7" s="212"/>
      <c r="QYP7" s="210"/>
      <c r="QYQ7" s="211"/>
      <c r="QYR7" s="149"/>
      <c r="QYZ7" s="149"/>
      <c r="QZC7" s="171"/>
      <c r="QZD7" s="171"/>
      <c r="QZE7" s="149"/>
      <c r="QZG7" s="152"/>
      <c r="QZI7" s="152"/>
      <c r="QZJ7" s="212"/>
      <c r="QZK7" s="210"/>
      <c r="QZL7" s="211"/>
      <c r="QZM7" s="149"/>
      <c r="QZU7" s="149"/>
      <c r="QZX7" s="171"/>
      <c r="QZY7" s="171"/>
      <c r="QZZ7" s="149"/>
      <c r="RAB7" s="152"/>
      <c r="RAD7" s="152"/>
      <c r="RAE7" s="212"/>
      <c r="RAF7" s="210"/>
      <c r="RAG7" s="211"/>
      <c r="RAH7" s="149"/>
      <c r="RAP7" s="149"/>
      <c r="RAS7" s="171"/>
      <c r="RAT7" s="171"/>
      <c r="RAU7" s="149"/>
      <c r="RAW7" s="152"/>
      <c r="RAY7" s="152"/>
      <c r="RAZ7" s="212"/>
      <c r="RBA7" s="210"/>
      <c r="RBB7" s="211"/>
      <c r="RBC7" s="149"/>
      <c r="RBK7" s="149"/>
      <c r="RBN7" s="171"/>
      <c r="RBO7" s="171"/>
      <c r="RBP7" s="149"/>
      <c r="RBR7" s="152"/>
      <c r="RBT7" s="152"/>
      <c r="RBU7" s="212"/>
      <c r="RBV7" s="210"/>
      <c r="RBW7" s="211"/>
      <c r="RBX7" s="149"/>
      <c r="RCF7" s="149"/>
      <c r="RCI7" s="171"/>
      <c r="RCJ7" s="171"/>
      <c r="RCK7" s="149"/>
      <c r="RCM7" s="152"/>
      <c r="RCO7" s="152"/>
      <c r="RCP7" s="212"/>
      <c r="RCQ7" s="210"/>
      <c r="RCR7" s="211"/>
      <c r="RCS7" s="149"/>
      <c r="RDA7" s="149"/>
      <c r="RDD7" s="171"/>
      <c r="RDE7" s="171"/>
      <c r="RDF7" s="149"/>
      <c r="RDH7" s="152"/>
      <c r="RDJ7" s="152"/>
      <c r="RDK7" s="212"/>
      <c r="RDL7" s="210"/>
      <c r="RDM7" s="211"/>
      <c r="RDN7" s="149"/>
      <c r="RDV7" s="149"/>
      <c r="RDY7" s="171"/>
      <c r="RDZ7" s="171"/>
      <c r="REA7" s="149"/>
      <c r="REC7" s="152"/>
      <c r="REE7" s="152"/>
      <c r="REF7" s="212"/>
      <c r="REG7" s="210"/>
      <c r="REH7" s="211"/>
      <c r="REI7" s="149"/>
      <c r="REQ7" s="149"/>
      <c r="RET7" s="171"/>
      <c r="REU7" s="171"/>
      <c r="REV7" s="149"/>
      <c r="REX7" s="152"/>
      <c r="REZ7" s="152"/>
      <c r="RFA7" s="212"/>
      <c r="RFB7" s="210"/>
      <c r="RFC7" s="211"/>
      <c r="RFD7" s="149"/>
      <c r="RFL7" s="149"/>
      <c r="RFO7" s="171"/>
      <c r="RFP7" s="171"/>
      <c r="RFQ7" s="149"/>
      <c r="RFS7" s="152"/>
      <c r="RFU7" s="152"/>
      <c r="RFV7" s="212"/>
      <c r="RFW7" s="210"/>
      <c r="RFX7" s="211"/>
      <c r="RFY7" s="149"/>
      <c r="RGG7" s="149"/>
      <c r="RGJ7" s="171"/>
      <c r="RGK7" s="171"/>
      <c r="RGL7" s="149"/>
      <c r="RGN7" s="152"/>
      <c r="RGP7" s="152"/>
      <c r="RGQ7" s="212"/>
      <c r="RGR7" s="210"/>
      <c r="RGS7" s="211"/>
      <c r="RGT7" s="149"/>
      <c r="RHB7" s="149"/>
      <c r="RHE7" s="171"/>
      <c r="RHF7" s="171"/>
      <c r="RHG7" s="149"/>
      <c r="RHI7" s="152"/>
      <c r="RHK7" s="152"/>
      <c r="RHL7" s="212"/>
      <c r="RHM7" s="210"/>
      <c r="RHN7" s="211"/>
      <c r="RHO7" s="149"/>
      <c r="RHW7" s="149"/>
      <c r="RHZ7" s="171"/>
      <c r="RIA7" s="171"/>
      <c r="RIB7" s="149"/>
      <c r="RID7" s="152"/>
      <c r="RIF7" s="152"/>
      <c r="RIG7" s="212"/>
      <c r="RIH7" s="210"/>
      <c r="RII7" s="211"/>
      <c r="RIJ7" s="149"/>
      <c r="RIR7" s="149"/>
      <c r="RIU7" s="171"/>
      <c r="RIV7" s="171"/>
      <c r="RIW7" s="149"/>
      <c r="RIY7" s="152"/>
      <c r="RJA7" s="152"/>
      <c r="RJB7" s="212"/>
      <c r="RJC7" s="210"/>
      <c r="RJD7" s="211"/>
      <c r="RJE7" s="149"/>
      <c r="RJM7" s="149"/>
      <c r="RJP7" s="171"/>
      <c r="RJQ7" s="171"/>
      <c r="RJR7" s="149"/>
      <c r="RJT7" s="152"/>
      <c r="RJV7" s="152"/>
      <c r="RJW7" s="212"/>
      <c r="RJX7" s="210"/>
      <c r="RJY7" s="211"/>
      <c r="RJZ7" s="149"/>
      <c r="RKH7" s="149"/>
      <c r="RKK7" s="171"/>
      <c r="RKL7" s="171"/>
      <c r="RKM7" s="149"/>
      <c r="RKO7" s="152"/>
      <c r="RKQ7" s="152"/>
      <c r="RKR7" s="212"/>
      <c r="RKS7" s="210"/>
      <c r="RKT7" s="211"/>
      <c r="RKU7" s="149"/>
      <c r="RLC7" s="149"/>
      <c r="RLF7" s="171"/>
      <c r="RLG7" s="171"/>
      <c r="RLH7" s="149"/>
      <c r="RLJ7" s="152"/>
      <c r="RLL7" s="152"/>
      <c r="RLM7" s="212"/>
      <c r="RLN7" s="210"/>
      <c r="RLO7" s="211"/>
      <c r="RLP7" s="149"/>
      <c r="RLX7" s="149"/>
      <c r="RMA7" s="171"/>
      <c r="RMB7" s="171"/>
      <c r="RMC7" s="149"/>
      <c r="RME7" s="152"/>
      <c r="RMG7" s="152"/>
      <c r="RMH7" s="212"/>
      <c r="RMI7" s="210"/>
      <c r="RMJ7" s="211"/>
      <c r="RMK7" s="149"/>
      <c r="RMS7" s="149"/>
      <c r="RMV7" s="171"/>
      <c r="RMW7" s="171"/>
      <c r="RMX7" s="149"/>
      <c r="RMZ7" s="152"/>
      <c r="RNB7" s="152"/>
      <c r="RNC7" s="212"/>
      <c r="RND7" s="210"/>
      <c r="RNE7" s="211"/>
      <c r="RNF7" s="149"/>
      <c r="RNN7" s="149"/>
      <c r="RNQ7" s="171"/>
      <c r="RNR7" s="171"/>
      <c r="RNS7" s="149"/>
      <c r="RNU7" s="152"/>
      <c r="RNW7" s="152"/>
      <c r="RNX7" s="212"/>
      <c r="RNY7" s="210"/>
      <c r="RNZ7" s="211"/>
      <c r="ROA7" s="149"/>
      <c r="ROI7" s="149"/>
      <c r="ROL7" s="171"/>
      <c r="ROM7" s="171"/>
      <c r="RON7" s="149"/>
      <c r="ROP7" s="152"/>
      <c r="ROR7" s="152"/>
      <c r="ROS7" s="212"/>
      <c r="ROT7" s="210"/>
      <c r="ROU7" s="211"/>
      <c r="ROV7" s="149"/>
      <c r="RPD7" s="149"/>
      <c r="RPG7" s="171"/>
      <c r="RPH7" s="171"/>
      <c r="RPI7" s="149"/>
      <c r="RPK7" s="152"/>
      <c r="RPM7" s="152"/>
      <c r="RPN7" s="212"/>
      <c r="RPO7" s="210"/>
      <c r="RPP7" s="211"/>
      <c r="RPQ7" s="149"/>
      <c r="RPY7" s="149"/>
      <c r="RQB7" s="171"/>
      <c r="RQC7" s="171"/>
      <c r="RQD7" s="149"/>
      <c r="RQF7" s="152"/>
      <c r="RQH7" s="152"/>
      <c r="RQI7" s="212"/>
      <c r="RQJ7" s="210"/>
      <c r="RQK7" s="211"/>
      <c r="RQL7" s="149"/>
      <c r="RQT7" s="149"/>
      <c r="RQW7" s="171"/>
      <c r="RQX7" s="171"/>
      <c r="RQY7" s="149"/>
      <c r="RRA7" s="152"/>
      <c r="RRC7" s="152"/>
      <c r="RRD7" s="212"/>
      <c r="RRE7" s="210"/>
      <c r="RRF7" s="211"/>
      <c r="RRG7" s="149"/>
      <c r="RRO7" s="149"/>
      <c r="RRR7" s="171"/>
      <c r="RRS7" s="171"/>
      <c r="RRT7" s="149"/>
      <c r="RRV7" s="152"/>
      <c r="RRX7" s="152"/>
      <c r="RRY7" s="212"/>
      <c r="RRZ7" s="210"/>
      <c r="RSA7" s="211"/>
      <c r="RSB7" s="149"/>
      <c r="RSJ7" s="149"/>
      <c r="RSM7" s="171"/>
      <c r="RSN7" s="171"/>
      <c r="RSO7" s="149"/>
      <c r="RSQ7" s="152"/>
      <c r="RSS7" s="152"/>
      <c r="RST7" s="212"/>
      <c r="RSU7" s="210"/>
      <c r="RSV7" s="211"/>
      <c r="RSW7" s="149"/>
      <c r="RTE7" s="149"/>
      <c r="RTH7" s="171"/>
      <c r="RTI7" s="171"/>
      <c r="RTJ7" s="149"/>
      <c r="RTL7" s="152"/>
      <c r="RTN7" s="152"/>
      <c r="RTO7" s="212"/>
      <c r="RTP7" s="210"/>
      <c r="RTQ7" s="211"/>
      <c r="RTR7" s="149"/>
      <c r="RTZ7" s="149"/>
      <c r="RUC7" s="171"/>
      <c r="RUD7" s="171"/>
      <c r="RUE7" s="149"/>
      <c r="RUG7" s="152"/>
      <c r="RUI7" s="152"/>
      <c r="RUJ7" s="212"/>
      <c r="RUK7" s="210"/>
      <c r="RUL7" s="211"/>
      <c r="RUM7" s="149"/>
      <c r="RUU7" s="149"/>
      <c r="RUX7" s="171"/>
      <c r="RUY7" s="171"/>
      <c r="RUZ7" s="149"/>
      <c r="RVB7" s="152"/>
      <c r="RVD7" s="152"/>
      <c r="RVE7" s="212"/>
      <c r="RVF7" s="210"/>
      <c r="RVG7" s="211"/>
      <c r="RVH7" s="149"/>
      <c r="RVP7" s="149"/>
      <c r="RVS7" s="171"/>
      <c r="RVT7" s="171"/>
      <c r="RVU7" s="149"/>
      <c r="RVW7" s="152"/>
      <c r="RVY7" s="152"/>
      <c r="RVZ7" s="212"/>
      <c r="RWA7" s="210"/>
      <c r="RWB7" s="211"/>
      <c r="RWC7" s="149"/>
      <c r="RWK7" s="149"/>
      <c r="RWN7" s="171"/>
      <c r="RWO7" s="171"/>
      <c r="RWP7" s="149"/>
      <c r="RWR7" s="152"/>
      <c r="RWT7" s="152"/>
      <c r="RWU7" s="212"/>
      <c r="RWV7" s="210"/>
      <c r="RWW7" s="211"/>
      <c r="RWX7" s="149"/>
      <c r="RXF7" s="149"/>
      <c r="RXI7" s="171"/>
      <c r="RXJ7" s="171"/>
      <c r="RXK7" s="149"/>
      <c r="RXM7" s="152"/>
      <c r="RXO7" s="152"/>
      <c r="RXP7" s="212"/>
      <c r="RXQ7" s="210"/>
      <c r="RXR7" s="211"/>
      <c r="RXS7" s="149"/>
      <c r="RYA7" s="149"/>
      <c r="RYD7" s="171"/>
      <c r="RYE7" s="171"/>
      <c r="RYF7" s="149"/>
      <c r="RYH7" s="152"/>
      <c r="RYJ7" s="152"/>
      <c r="RYK7" s="212"/>
      <c r="RYL7" s="210"/>
      <c r="RYM7" s="211"/>
      <c r="RYN7" s="149"/>
      <c r="RYV7" s="149"/>
      <c r="RYY7" s="171"/>
      <c r="RYZ7" s="171"/>
      <c r="RZA7" s="149"/>
      <c r="RZC7" s="152"/>
      <c r="RZE7" s="152"/>
      <c r="RZF7" s="212"/>
      <c r="RZG7" s="210"/>
      <c r="RZH7" s="211"/>
      <c r="RZI7" s="149"/>
      <c r="RZQ7" s="149"/>
      <c r="RZT7" s="171"/>
      <c r="RZU7" s="171"/>
      <c r="RZV7" s="149"/>
      <c r="RZX7" s="152"/>
      <c r="RZZ7" s="152"/>
      <c r="SAA7" s="212"/>
      <c r="SAB7" s="210"/>
      <c r="SAC7" s="211"/>
      <c r="SAD7" s="149"/>
      <c r="SAL7" s="149"/>
      <c r="SAO7" s="171"/>
      <c r="SAP7" s="171"/>
      <c r="SAQ7" s="149"/>
      <c r="SAS7" s="152"/>
      <c r="SAU7" s="152"/>
      <c r="SAV7" s="212"/>
      <c r="SAW7" s="210"/>
      <c r="SAX7" s="211"/>
      <c r="SAY7" s="149"/>
      <c r="SBG7" s="149"/>
      <c r="SBJ7" s="171"/>
      <c r="SBK7" s="171"/>
      <c r="SBL7" s="149"/>
      <c r="SBN7" s="152"/>
      <c r="SBP7" s="152"/>
      <c r="SBQ7" s="212"/>
      <c r="SBR7" s="210"/>
      <c r="SBS7" s="211"/>
      <c r="SBT7" s="149"/>
      <c r="SCB7" s="149"/>
      <c r="SCE7" s="171"/>
      <c r="SCF7" s="171"/>
      <c r="SCG7" s="149"/>
      <c r="SCI7" s="152"/>
      <c r="SCK7" s="152"/>
      <c r="SCL7" s="212"/>
      <c r="SCM7" s="210"/>
      <c r="SCN7" s="211"/>
      <c r="SCO7" s="149"/>
      <c r="SCW7" s="149"/>
      <c r="SCZ7" s="171"/>
      <c r="SDA7" s="171"/>
      <c r="SDB7" s="149"/>
      <c r="SDD7" s="152"/>
      <c r="SDF7" s="152"/>
      <c r="SDG7" s="212"/>
      <c r="SDH7" s="210"/>
      <c r="SDI7" s="211"/>
      <c r="SDJ7" s="149"/>
      <c r="SDR7" s="149"/>
      <c r="SDU7" s="171"/>
      <c r="SDV7" s="171"/>
      <c r="SDW7" s="149"/>
      <c r="SDY7" s="152"/>
      <c r="SEA7" s="152"/>
      <c r="SEB7" s="212"/>
      <c r="SEC7" s="210"/>
      <c r="SED7" s="211"/>
      <c r="SEE7" s="149"/>
      <c r="SEM7" s="149"/>
      <c r="SEP7" s="171"/>
      <c r="SEQ7" s="171"/>
      <c r="SER7" s="149"/>
      <c r="SET7" s="152"/>
      <c r="SEV7" s="152"/>
      <c r="SEW7" s="212"/>
      <c r="SEX7" s="210"/>
      <c r="SEY7" s="211"/>
      <c r="SEZ7" s="149"/>
      <c r="SFH7" s="149"/>
      <c r="SFK7" s="171"/>
      <c r="SFL7" s="171"/>
      <c r="SFM7" s="149"/>
      <c r="SFO7" s="152"/>
      <c r="SFQ7" s="152"/>
      <c r="SFR7" s="212"/>
      <c r="SFS7" s="210"/>
      <c r="SFT7" s="211"/>
      <c r="SFU7" s="149"/>
      <c r="SGC7" s="149"/>
      <c r="SGF7" s="171"/>
      <c r="SGG7" s="171"/>
      <c r="SGH7" s="149"/>
      <c r="SGJ7" s="152"/>
      <c r="SGL7" s="152"/>
      <c r="SGM7" s="212"/>
      <c r="SGN7" s="210"/>
      <c r="SGO7" s="211"/>
      <c r="SGP7" s="149"/>
      <c r="SGX7" s="149"/>
      <c r="SHA7" s="171"/>
      <c r="SHB7" s="171"/>
      <c r="SHC7" s="149"/>
      <c r="SHE7" s="152"/>
      <c r="SHG7" s="152"/>
      <c r="SHH7" s="212"/>
      <c r="SHI7" s="210"/>
      <c r="SHJ7" s="211"/>
      <c r="SHK7" s="149"/>
      <c r="SHS7" s="149"/>
      <c r="SHV7" s="171"/>
      <c r="SHW7" s="171"/>
      <c r="SHX7" s="149"/>
      <c r="SHZ7" s="152"/>
      <c r="SIB7" s="152"/>
      <c r="SIC7" s="212"/>
      <c r="SID7" s="210"/>
      <c r="SIE7" s="211"/>
      <c r="SIF7" s="149"/>
      <c r="SIN7" s="149"/>
      <c r="SIQ7" s="171"/>
      <c r="SIR7" s="171"/>
      <c r="SIS7" s="149"/>
      <c r="SIU7" s="152"/>
      <c r="SIW7" s="152"/>
      <c r="SIX7" s="212"/>
      <c r="SIY7" s="210"/>
      <c r="SIZ7" s="211"/>
      <c r="SJA7" s="149"/>
      <c r="SJI7" s="149"/>
      <c r="SJL7" s="171"/>
      <c r="SJM7" s="171"/>
      <c r="SJN7" s="149"/>
      <c r="SJP7" s="152"/>
      <c r="SJR7" s="152"/>
      <c r="SJS7" s="212"/>
      <c r="SJT7" s="210"/>
      <c r="SJU7" s="211"/>
      <c r="SJV7" s="149"/>
      <c r="SKD7" s="149"/>
      <c r="SKG7" s="171"/>
      <c r="SKH7" s="171"/>
      <c r="SKI7" s="149"/>
      <c r="SKK7" s="152"/>
      <c r="SKM7" s="152"/>
      <c r="SKN7" s="212"/>
      <c r="SKO7" s="210"/>
      <c r="SKP7" s="211"/>
      <c r="SKQ7" s="149"/>
      <c r="SKY7" s="149"/>
      <c r="SLB7" s="171"/>
      <c r="SLC7" s="171"/>
      <c r="SLD7" s="149"/>
      <c r="SLF7" s="152"/>
      <c r="SLH7" s="152"/>
      <c r="SLI7" s="212"/>
      <c r="SLJ7" s="210"/>
      <c r="SLK7" s="211"/>
      <c r="SLL7" s="149"/>
      <c r="SLT7" s="149"/>
      <c r="SLW7" s="171"/>
      <c r="SLX7" s="171"/>
      <c r="SLY7" s="149"/>
      <c r="SMA7" s="152"/>
      <c r="SMC7" s="152"/>
      <c r="SMD7" s="212"/>
      <c r="SME7" s="210"/>
      <c r="SMF7" s="211"/>
      <c r="SMG7" s="149"/>
      <c r="SMO7" s="149"/>
      <c r="SMR7" s="171"/>
      <c r="SMS7" s="171"/>
      <c r="SMT7" s="149"/>
      <c r="SMV7" s="152"/>
      <c r="SMX7" s="152"/>
      <c r="SMY7" s="212"/>
      <c r="SMZ7" s="210"/>
      <c r="SNA7" s="211"/>
      <c r="SNB7" s="149"/>
      <c r="SNJ7" s="149"/>
      <c r="SNM7" s="171"/>
      <c r="SNN7" s="171"/>
      <c r="SNO7" s="149"/>
      <c r="SNQ7" s="152"/>
      <c r="SNS7" s="152"/>
      <c r="SNT7" s="212"/>
      <c r="SNU7" s="210"/>
      <c r="SNV7" s="211"/>
      <c r="SNW7" s="149"/>
      <c r="SOE7" s="149"/>
      <c r="SOH7" s="171"/>
      <c r="SOI7" s="171"/>
      <c r="SOJ7" s="149"/>
      <c r="SOL7" s="152"/>
      <c r="SON7" s="152"/>
      <c r="SOO7" s="212"/>
      <c r="SOP7" s="210"/>
      <c r="SOQ7" s="211"/>
      <c r="SOR7" s="149"/>
      <c r="SOZ7" s="149"/>
      <c r="SPC7" s="171"/>
      <c r="SPD7" s="171"/>
      <c r="SPE7" s="149"/>
      <c r="SPG7" s="152"/>
      <c r="SPI7" s="152"/>
      <c r="SPJ7" s="212"/>
      <c r="SPK7" s="210"/>
      <c r="SPL7" s="211"/>
      <c r="SPM7" s="149"/>
      <c r="SPU7" s="149"/>
      <c r="SPX7" s="171"/>
      <c r="SPY7" s="171"/>
      <c r="SPZ7" s="149"/>
      <c r="SQB7" s="152"/>
      <c r="SQD7" s="152"/>
      <c r="SQE7" s="212"/>
      <c r="SQF7" s="210"/>
      <c r="SQG7" s="211"/>
      <c r="SQH7" s="149"/>
      <c r="SQP7" s="149"/>
      <c r="SQS7" s="171"/>
      <c r="SQT7" s="171"/>
      <c r="SQU7" s="149"/>
      <c r="SQW7" s="152"/>
      <c r="SQY7" s="152"/>
      <c r="SQZ7" s="212"/>
      <c r="SRA7" s="210"/>
      <c r="SRB7" s="211"/>
      <c r="SRC7" s="149"/>
      <c r="SRK7" s="149"/>
      <c r="SRN7" s="171"/>
      <c r="SRO7" s="171"/>
      <c r="SRP7" s="149"/>
      <c r="SRR7" s="152"/>
      <c r="SRT7" s="152"/>
      <c r="SRU7" s="212"/>
      <c r="SRV7" s="210"/>
      <c r="SRW7" s="211"/>
      <c r="SRX7" s="149"/>
      <c r="SSF7" s="149"/>
      <c r="SSI7" s="171"/>
      <c r="SSJ7" s="171"/>
      <c r="SSK7" s="149"/>
      <c r="SSM7" s="152"/>
      <c r="SSO7" s="152"/>
      <c r="SSP7" s="212"/>
      <c r="SSQ7" s="210"/>
      <c r="SSR7" s="211"/>
      <c r="SSS7" s="149"/>
      <c r="STA7" s="149"/>
      <c r="STD7" s="171"/>
      <c r="STE7" s="171"/>
      <c r="STF7" s="149"/>
      <c r="STH7" s="152"/>
      <c r="STJ7" s="152"/>
      <c r="STK7" s="212"/>
      <c r="STL7" s="210"/>
      <c r="STM7" s="211"/>
      <c r="STN7" s="149"/>
      <c r="STV7" s="149"/>
      <c r="STY7" s="171"/>
      <c r="STZ7" s="171"/>
      <c r="SUA7" s="149"/>
      <c r="SUC7" s="152"/>
      <c r="SUE7" s="152"/>
      <c r="SUF7" s="212"/>
      <c r="SUG7" s="210"/>
      <c r="SUH7" s="211"/>
      <c r="SUI7" s="149"/>
      <c r="SUQ7" s="149"/>
      <c r="SUT7" s="171"/>
      <c r="SUU7" s="171"/>
      <c r="SUV7" s="149"/>
      <c r="SUX7" s="152"/>
      <c r="SUZ7" s="152"/>
      <c r="SVA7" s="212"/>
      <c r="SVB7" s="210"/>
      <c r="SVC7" s="211"/>
      <c r="SVD7" s="149"/>
      <c r="SVL7" s="149"/>
      <c r="SVO7" s="171"/>
      <c r="SVP7" s="171"/>
      <c r="SVQ7" s="149"/>
      <c r="SVS7" s="152"/>
      <c r="SVU7" s="152"/>
      <c r="SVV7" s="212"/>
      <c r="SVW7" s="210"/>
      <c r="SVX7" s="211"/>
      <c r="SVY7" s="149"/>
      <c r="SWG7" s="149"/>
      <c r="SWJ7" s="171"/>
      <c r="SWK7" s="171"/>
      <c r="SWL7" s="149"/>
      <c r="SWN7" s="152"/>
      <c r="SWP7" s="152"/>
      <c r="SWQ7" s="212"/>
      <c r="SWR7" s="210"/>
      <c r="SWS7" s="211"/>
      <c r="SWT7" s="149"/>
      <c r="SXB7" s="149"/>
      <c r="SXE7" s="171"/>
      <c r="SXF7" s="171"/>
      <c r="SXG7" s="149"/>
      <c r="SXI7" s="152"/>
      <c r="SXK7" s="152"/>
      <c r="SXL7" s="212"/>
      <c r="SXM7" s="210"/>
      <c r="SXN7" s="211"/>
      <c r="SXO7" s="149"/>
      <c r="SXW7" s="149"/>
      <c r="SXZ7" s="171"/>
      <c r="SYA7" s="171"/>
      <c r="SYB7" s="149"/>
      <c r="SYD7" s="152"/>
      <c r="SYF7" s="152"/>
      <c r="SYG7" s="212"/>
      <c r="SYH7" s="210"/>
      <c r="SYI7" s="211"/>
      <c r="SYJ7" s="149"/>
      <c r="SYR7" s="149"/>
      <c r="SYU7" s="171"/>
      <c r="SYV7" s="171"/>
      <c r="SYW7" s="149"/>
      <c r="SYY7" s="152"/>
      <c r="SZA7" s="152"/>
      <c r="SZB7" s="212"/>
      <c r="SZC7" s="210"/>
      <c r="SZD7" s="211"/>
      <c r="SZE7" s="149"/>
      <c r="SZM7" s="149"/>
      <c r="SZP7" s="171"/>
      <c r="SZQ7" s="171"/>
      <c r="SZR7" s="149"/>
      <c r="SZT7" s="152"/>
      <c r="SZV7" s="152"/>
      <c r="SZW7" s="212"/>
      <c r="SZX7" s="210"/>
      <c r="SZY7" s="211"/>
      <c r="SZZ7" s="149"/>
      <c r="TAH7" s="149"/>
      <c r="TAK7" s="171"/>
      <c r="TAL7" s="171"/>
      <c r="TAM7" s="149"/>
      <c r="TAO7" s="152"/>
      <c r="TAQ7" s="152"/>
      <c r="TAR7" s="212"/>
      <c r="TAS7" s="210"/>
      <c r="TAT7" s="211"/>
      <c r="TAU7" s="149"/>
      <c r="TBC7" s="149"/>
      <c r="TBF7" s="171"/>
      <c r="TBG7" s="171"/>
      <c r="TBH7" s="149"/>
      <c r="TBJ7" s="152"/>
      <c r="TBL7" s="152"/>
      <c r="TBM7" s="212"/>
      <c r="TBN7" s="210"/>
      <c r="TBO7" s="211"/>
      <c r="TBP7" s="149"/>
      <c r="TBX7" s="149"/>
      <c r="TCA7" s="171"/>
      <c r="TCB7" s="171"/>
      <c r="TCC7" s="149"/>
      <c r="TCE7" s="152"/>
      <c r="TCG7" s="152"/>
      <c r="TCH7" s="212"/>
      <c r="TCI7" s="210"/>
      <c r="TCJ7" s="211"/>
      <c r="TCK7" s="149"/>
      <c r="TCS7" s="149"/>
      <c r="TCV7" s="171"/>
      <c r="TCW7" s="171"/>
      <c r="TCX7" s="149"/>
      <c r="TCZ7" s="152"/>
      <c r="TDB7" s="152"/>
      <c r="TDC7" s="212"/>
      <c r="TDD7" s="210"/>
      <c r="TDE7" s="211"/>
      <c r="TDF7" s="149"/>
      <c r="TDN7" s="149"/>
      <c r="TDQ7" s="171"/>
      <c r="TDR7" s="171"/>
      <c r="TDS7" s="149"/>
      <c r="TDU7" s="152"/>
      <c r="TDW7" s="152"/>
      <c r="TDX7" s="212"/>
      <c r="TDY7" s="210"/>
      <c r="TDZ7" s="211"/>
      <c r="TEA7" s="149"/>
      <c r="TEI7" s="149"/>
      <c r="TEL7" s="171"/>
      <c r="TEM7" s="171"/>
      <c r="TEN7" s="149"/>
      <c r="TEP7" s="152"/>
      <c r="TER7" s="152"/>
      <c r="TES7" s="212"/>
      <c r="TET7" s="210"/>
      <c r="TEU7" s="211"/>
      <c r="TEV7" s="149"/>
      <c r="TFD7" s="149"/>
      <c r="TFG7" s="171"/>
      <c r="TFH7" s="171"/>
      <c r="TFI7" s="149"/>
      <c r="TFK7" s="152"/>
      <c r="TFM7" s="152"/>
      <c r="TFN7" s="212"/>
      <c r="TFO7" s="210"/>
      <c r="TFP7" s="211"/>
      <c r="TFQ7" s="149"/>
      <c r="TFY7" s="149"/>
      <c r="TGB7" s="171"/>
      <c r="TGC7" s="171"/>
      <c r="TGD7" s="149"/>
      <c r="TGF7" s="152"/>
      <c r="TGH7" s="152"/>
      <c r="TGI7" s="212"/>
      <c r="TGJ7" s="210"/>
      <c r="TGK7" s="211"/>
      <c r="TGL7" s="149"/>
      <c r="TGT7" s="149"/>
      <c r="TGW7" s="171"/>
      <c r="TGX7" s="171"/>
      <c r="TGY7" s="149"/>
      <c r="THA7" s="152"/>
      <c r="THC7" s="152"/>
      <c r="THD7" s="212"/>
      <c r="THE7" s="210"/>
      <c r="THF7" s="211"/>
      <c r="THG7" s="149"/>
      <c r="THO7" s="149"/>
      <c r="THR7" s="171"/>
      <c r="THS7" s="171"/>
      <c r="THT7" s="149"/>
      <c r="THV7" s="152"/>
      <c r="THX7" s="152"/>
      <c r="THY7" s="212"/>
      <c r="THZ7" s="210"/>
      <c r="TIA7" s="211"/>
      <c r="TIB7" s="149"/>
      <c r="TIJ7" s="149"/>
      <c r="TIM7" s="171"/>
      <c r="TIN7" s="171"/>
      <c r="TIO7" s="149"/>
      <c r="TIQ7" s="152"/>
      <c r="TIS7" s="152"/>
      <c r="TIT7" s="212"/>
      <c r="TIU7" s="210"/>
      <c r="TIV7" s="211"/>
      <c r="TIW7" s="149"/>
      <c r="TJE7" s="149"/>
      <c r="TJH7" s="171"/>
      <c r="TJI7" s="171"/>
      <c r="TJJ7" s="149"/>
      <c r="TJL7" s="152"/>
      <c r="TJN7" s="152"/>
      <c r="TJO7" s="212"/>
      <c r="TJP7" s="210"/>
      <c r="TJQ7" s="211"/>
      <c r="TJR7" s="149"/>
      <c r="TJZ7" s="149"/>
      <c r="TKC7" s="171"/>
      <c r="TKD7" s="171"/>
      <c r="TKE7" s="149"/>
      <c r="TKG7" s="152"/>
      <c r="TKI7" s="152"/>
      <c r="TKJ7" s="212"/>
      <c r="TKK7" s="210"/>
      <c r="TKL7" s="211"/>
      <c r="TKM7" s="149"/>
      <c r="TKU7" s="149"/>
      <c r="TKX7" s="171"/>
      <c r="TKY7" s="171"/>
      <c r="TKZ7" s="149"/>
      <c r="TLB7" s="152"/>
      <c r="TLD7" s="152"/>
      <c r="TLE7" s="212"/>
      <c r="TLF7" s="210"/>
      <c r="TLG7" s="211"/>
      <c r="TLH7" s="149"/>
      <c r="TLP7" s="149"/>
      <c r="TLS7" s="171"/>
      <c r="TLT7" s="171"/>
      <c r="TLU7" s="149"/>
      <c r="TLW7" s="152"/>
      <c r="TLY7" s="152"/>
      <c r="TLZ7" s="212"/>
      <c r="TMA7" s="210"/>
      <c r="TMB7" s="211"/>
      <c r="TMC7" s="149"/>
      <c r="TMK7" s="149"/>
      <c r="TMN7" s="171"/>
      <c r="TMO7" s="171"/>
      <c r="TMP7" s="149"/>
      <c r="TMR7" s="152"/>
      <c r="TMT7" s="152"/>
      <c r="TMU7" s="212"/>
      <c r="TMV7" s="210"/>
      <c r="TMW7" s="211"/>
      <c r="TMX7" s="149"/>
      <c r="TNF7" s="149"/>
      <c r="TNI7" s="171"/>
      <c r="TNJ7" s="171"/>
      <c r="TNK7" s="149"/>
      <c r="TNM7" s="152"/>
      <c r="TNO7" s="152"/>
      <c r="TNP7" s="212"/>
      <c r="TNQ7" s="210"/>
      <c r="TNR7" s="211"/>
      <c r="TNS7" s="149"/>
      <c r="TOA7" s="149"/>
      <c r="TOD7" s="171"/>
      <c r="TOE7" s="171"/>
      <c r="TOF7" s="149"/>
      <c r="TOH7" s="152"/>
      <c r="TOJ7" s="152"/>
      <c r="TOK7" s="212"/>
      <c r="TOL7" s="210"/>
      <c r="TOM7" s="211"/>
      <c r="TON7" s="149"/>
      <c r="TOV7" s="149"/>
      <c r="TOY7" s="171"/>
      <c r="TOZ7" s="171"/>
      <c r="TPA7" s="149"/>
      <c r="TPC7" s="152"/>
      <c r="TPE7" s="152"/>
      <c r="TPF7" s="212"/>
      <c r="TPG7" s="210"/>
      <c r="TPH7" s="211"/>
      <c r="TPI7" s="149"/>
      <c r="TPQ7" s="149"/>
      <c r="TPT7" s="171"/>
      <c r="TPU7" s="171"/>
      <c r="TPV7" s="149"/>
      <c r="TPX7" s="152"/>
      <c r="TPZ7" s="152"/>
      <c r="TQA7" s="212"/>
      <c r="TQB7" s="210"/>
      <c r="TQC7" s="211"/>
      <c r="TQD7" s="149"/>
      <c r="TQL7" s="149"/>
      <c r="TQO7" s="171"/>
      <c r="TQP7" s="171"/>
      <c r="TQQ7" s="149"/>
      <c r="TQS7" s="152"/>
      <c r="TQU7" s="152"/>
      <c r="TQV7" s="212"/>
      <c r="TQW7" s="210"/>
      <c r="TQX7" s="211"/>
      <c r="TQY7" s="149"/>
      <c r="TRG7" s="149"/>
      <c r="TRJ7" s="171"/>
      <c r="TRK7" s="171"/>
      <c r="TRL7" s="149"/>
      <c r="TRN7" s="152"/>
      <c r="TRP7" s="152"/>
      <c r="TRQ7" s="212"/>
      <c r="TRR7" s="210"/>
      <c r="TRS7" s="211"/>
      <c r="TRT7" s="149"/>
      <c r="TSB7" s="149"/>
      <c r="TSE7" s="171"/>
      <c r="TSF7" s="171"/>
      <c r="TSG7" s="149"/>
      <c r="TSI7" s="152"/>
      <c r="TSK7" s="152"/>
      <c r="TSL7" s="212"/>
      <c r="TSM7" s="210"/>
      <c r="TSN7" s="211"/>
      <c r="TSO7" s="149"/>
      <c r="TSW7" s="149"/>
      <c r="TSZ7" s="171"/>
      <c r="TTA7" s="171"/>
      <c r="TTB7" s="149"/>
      <c r="TTD7" s="152"/>
      <c r="TTF7" s="152"/>
      <c r="TTG7" s="212"/>
      <c r="TTH7" s="210"/>
      <c r="TTI7" s="211"/>
      <c r="TTJ7" s="149"/>
      <c r="TTR7" s="149"/>
      <c r="TTU7" s="171"/>
      <c r="TTV7" s="171"/>
      <c r="TTW7" s="149"/>
      <c r="TTY7" s="152"/>
      <c r="TUA7" s="152"/>
      <c r="TUB7" s="212"/>
      <c r="TUC7" s="210"/>
      <c r="TUD7" s="211"/>
      <c r="TUE7" s="149"/>
      <c r="TUM7" s="149"/>
      <c r="TUP7" s="171"/>
      <c r="TUQ7" s="171"/>
      <c r="TUR7" s="149"/>
      <c r="TUT7" s="152"/>
      <c r="TUV7" s="152"/>
      <c r="TUW7" s="212"/>
      <c r="TUX7" s="210"/>
      <c r="TUY7" s="211"/>
      <c r="TUZ7" s="149"/>
      <c r="TVH7" s="149"/>
      <c r="TVK7" s="171"/>
      <c r="TVL7" s="171"/>
      <c r="TVM7" s="149"/>
      <c r="TVO7" s="152"/>
      <c r="TVQ7" s="152"/>
      <c r="TVR7" s="212"/>
      <c r="TVS7" s="210"/>
      <c r="TVT7" s="211"/>
      <c r="TVU7" s="149"/>
      <c r="TWC7" s="149"/>
      <c r="TWF7" s="171"/>
      <c r="TWG7" s="171"/>
      <c r="TWH7" s="149"/>
      <c r="TWJ7" s="152"/>
      <c r="TWL7" s="152"/>
      <c r="TWM7" s="212"/>
      <c r="TWN7" s="210"/>
      <c r="TWO7" s="211"/>
      <c r="TWP7" s="149"/>
      <c r="TWX7" s="149"/>
      <c r="TXA7" s="171"/>
      <c r="TXB7" s="171"/>
      <c r="TXC7" s="149"/>
      <c r="TXE7" s="152"/>
      <c r="TXG7" s="152"/>
      <c r="TXH7" s="212"/>
      <c r="TXI7" s="210"/>
      <c r="TXJ7" s="211"/>
      <c r="TXK7" s="149"/>
      <c r="TXS7" s="149"/>
      <c r="TXV7" s="171"/>
      <c r="TXW7" s="171"/>
      <c r="TXX7" s="149"/>
      <c r="TXZ7" s="152"/>
      <c r="TYB7" s="152"/>
      <c r="TYC7" s="212"/>
      <c r="TYD7" s="210"/>
      <c r="TYE7" s="211"/>
      <c r="TYF7" s="149"/>
      <c r="TYN7" s="149"/>
      <c r="TYQ7" s="171"/>
      <c r="TYR7" s="171"/>
      <c r="TYS7" s="149"/>
      <c r="TYU7" s="152"/>
      <c r="TYW7" s="152"/>
      <c r="TYX7" s="212"/>
      <c r="TYY7" s="210"/>
      <c r="TYZ7" s="211"/>
      <c r="TZA7" s="149"/>
      <c r="TZI7" s="149"/>
      <c r="TZL7" s="171"/>
      <c r="TZM7" s="171"/>
      <c r="TZN7" s="149"/>
      <c r="TZP7" s="152"/>
      <c r="TZR7" s="152"/>
      <c r="TZS7" s="212"/>
      <c r="TZT7" s="210"/>
      <c r="TZU7" s="211"/>
      <c r="TZV7" s="149"/>
      <c r="UAD7" s="149"/>
      <c r="UAG7" s="171"/>
      <c r="UAH7" s="171"/>
      <c r="UAI7" s="149"/>
      <c r="UAK7" s="152"/>
      <c r="UAM7" s="152"/>
      <c r="UAN7" s="212"/>
      <c r="UAO7" s="210"/>
      <c r="UAP7" s="211"/>
      <c r="UAQ7" s="149"/>
      <c r="UAY7" s="149"/>
      <c r="UBB7" s="171"/>
      <c r="UBC7" s="171"/>
      <c r="UBD7" s="149"/>
      <c r="UBF7" s="152"/>
      <c r="UBH7" s="152"/>
      <c r="UBI7" s="212"/>
      <c r="UBJ7" s="210"/>
      <c r="UBK7" s="211"/>
      <c r="UBL7" s="149"/>
      <c r="UBT7" s="149"/>
      <c r="UBW7" s="171"/>
      <c r="UBX7" s="171"/>
      <c r="UBY7" s="149"/>
      <c r="UCA7" s="152"/>
      <c r="UCC7" s="152"/>
      <c r="UCD7" s="212"/>
      <c r="UCE7" s="210"/>
      <c r="UCF7" s="211"/>
      <c r="UCG7" s="149"/>
      <c r="UCO7" s="149"/>
      <c r="UCR7" s="171"/>
      <c r="UCS7" s="171"/>
      <c r="UCT7" s="149"/>
      <c r="UCV7" s="152"/>
      <c r="UCX7" s="152"/>
      <c r="UCY7" s="212"/>
      <c r="UCZ7" s="210"/>
      <c r="UDA7" s="211"/>
      <c r="UDB7" s="149"/>
      <c r="UDJ7" s="149"/>
      <c r="UDM7" s="171"/>
      <c r="UDN7" s="171"/>
      <c r="UDO7" s="149"/>
      <c r="UDQ7" s="152"/>
      <c r="UDS7" s="152"/>
      <c r="UDT7" s="212"/>
      <c r="UDU7" s="210"/>
      <c r="UDV7" s="211"/>
      <c r="UDW7" s="149"/>
      <c r="UEE7" s="149"/>
      <c r="UEH7" s="171"/>
      <c r="UEI7" s="171"/>
      <c r="UEJ7" s="149"/>
      <c r="UEL7" s="152"/>
      <c r="UEN7" s="152"/>
      <c r="UEO7" s="212"/>
      <c r="UEP7" s="210"/>
      <c r="UEQ7" s="211"/>
      <c r="UER7" s="149"/>
      <c r="UEZ7" s="149"/>
      <c r="UFC7" s="171"/>
      <c r="UFD7" s="171"/>
      <c r="UFE7" s="149"/>
      <c r="UFG7" s="152"/>
      <c r="UFI7" s="152"/>
      <c r="UFJ7" s="212"/>
      <c r="UFK7" s="210"/>
      <c r="UFL7" s="211"/>
      <c r="UFM7" s="149"/>
      <c r="UFU7" s="149"/>
      <c r="UFX7" s="171"/>
      <c r="UFY7" s="171"/>
      <c r="UFZ7" s="149"/>
      <c r="UGB7" s="152"/>
      <c r="UGD7" s="152"/>
      <c r="UGE7" s="212"/>
      <c r="UGF7" s="210"/>
      <c r="UGG7" s="211"/>
      <c r="UGH7" s="149"/>
      <c r="UGP7" s="149"/>
      <c r="UGS7" s="171"/>
      <c r="UGT7" s="171"/>
      <c r="UGU7" s="149"/>
      <c r="UGW7" s="152"/>
      <c r="UGY7" s="152"/>
      <c r="UGZ7" s="212"/>
      <c r="UHA7" s="210"/>
      <c r="UHB7" s="211"/>
      <c r="UHC7" s="149"/>
      <c r="UHK7" s="149"/>
      <c r="UHN7" s="171"/>
      <c r="UHO7" s="171"/>
      <c r="UHP7" s="149"/>
      <c r="UHR7" s="152"/>
      <c r="UHT7" s="152"/>
      <c r="UHU7" s="212"/>
      <c r="UHV7" s="210"/>
      <c r="UHW7" s="211"/>
      <c r="UHX7" s="149"/>
      <c r="UIF7" s="149"/>
      <c r="UII7" s="171"/>
      <c r="UIJ7" s="171"/>
      <c r="UIK7" s="149"/>
      <c r="UIM7" s="152"/>
      <c r="UIO7" s="152"/>
      <c r="UIP7" s="212"/>
      <c r="UIQ7" s="210"/>
      <c r="UIR7" s="211"/>
      <c r="UIS7" s="149"/>
      <c r="UJA7" s="149"/>
      <c r="UJD7" s="171"/>
      <c r="UJE7" s="171"/>
      <c r="UJF7" s="149"/>
      <c r="UJH7" s="152"/>
      <c r="UJJ7" s="152"/>
      <c r="UJK7" s="212"/>
      <c r="UJL7" s="210"/>
      <c r="UJM7" s="211"/>
      <c r="UJN7" s="149"/>
      <c r="UJV7" s="149"/>
      <c r="UJY7" s="171"/>
      <c r="UJZ7" s="171"/>
      <c r="UKA7" s="149"/>
      <c r="UKC7" s="152"/>
      <c r="UKE7" s="152"/>
      <c r="UKF7" s="212"/>
      <c r="UKG7" s="210"/>
      <c r="UKH7" s="211"/>
      <c r="UKI7" s="149"/>
      <c r="UKQ7" s="149"/>
      <c r="UKT7" s="171"/>
      <c r="UKU7" s="171"/>
      <c r="UKV7" s="149"/>
      <c r="UKX7" s="152"/>
      <c r="UKZ7" s="152"/>
      <c r="ULA7" s="212"/>
      <c r="ULB7" s="210"/>
      <c r="ULC7" s="211"/>
      <c r="ULD7" s="149"/>
      <c r="ULL7" s="149"/>
      <c r="ULO7" s="171"/>
      <c r="ULP7" s="171"/>
      <c r="ULQ7" s="149"/>
      <c r="ULS7" s="152"/>
      <c r="ULU7" s="152"/>
      <c r="ULV7" s="212"/>
      <c r="ULW7" s="210"/>
      <c r="ULX7" s="211"/>
      <c r="ULY7" s="149"/>
      <c r="UMG7" s="149"/>
      <c r="UMJ7" s="171"/>
      <c r="UMK7" s="171"/>
      <c r="UML7" s="149"/>
      <c r="UMN7" s="152"/>
      <c r="UMP7" s="152"/>
      <c r="UMQ7" s="212"/>
      <c r="UMR7" s="210"/>
      <c r="UMS7" s="211"/>
      <c r="UMT7" s="149"/>
      <c r="UNB7" s="149"/>
      <c r="UNE7" s="171"/>
      <c r="UNF7" s="171"/>
      <c r="UNG7" s="149"/>
      <c r="UNI7" s="152"/>
      <c r="UNK7" s="152"/>
      <c r="UNL7" s="212"/>
      <c r="UNM7" s="210"/>
      <c r="UNN7" s="211"/>
      <c r="UNO7" s="149"/>
      <c r="UNW7" s="149"/>
      <c r="UNZ7" s="171"/>
      <c r="UOA7" s="171"/>
      <c r="UOB7" s="149"/>
      <c r="UOD7" s="152"/>
      <c r="UOF7" s="152"/>
      <c r="UOG7" s="212"/>
      <c r="UOH7" s="210"/>
      <c r="UOI7" s="211"/>
      <c r="UOJ7" s="149"/>
      <c r="UOR7" s="149"/>
      <c r="UOU7" s="171"/>
      <c r="UOV7" s="171"/>
      <c r="UOW7" s="149"/>
      <c r="UOY7" s="152"/>
      <c r="UPA7" s="152"/>
      <c r="UPB7" s="212"/>
      <c r="UPC7" s="210"/>
      <c r="UPD7" s="211"/>
      <c r="UPE7" s="149"/>
      <c r="UPM7" s="149"/>
      <c r="UPP7" s="171"/>
      <c r="UPQ7" s="171"/>
      <c r="UPR7" s="149"/>
      <c r="UPT7" s="152"/>
      <c r="UPV7" s="152"/>
      <c r="UPW7" s="212"/>
      <c r="UPX7" s="210"/>
      <c r="UPY7" s="211"/>
      <c r="UPZ7" s="149"/>
      <c r="UQH7" s="149"/>
      <c r="UQK7" s="171"/>
      <c r="UQL7" s="171"/>
      <c r="UQM7" s="149"/>
      <c r="UQO7" s="152"/>
      <c r="UQQ7" s="152"/>
      <c r="UQR7" s="212"/>
      <c r="UQS7" s="210"/>
      <c r="UQT7" s="211"/>
      <c r="UQU7" s="149"/>
      <c r="URC7" s="149"/>
      <c r="URF7" s="171"/>
      <c r="URG7" s="171"/>
      <c r="URH7" s="149"/>
      <c r="URJ7" s="152"/>
      <c r="URL7" s="152"/>
      <c r="URM7" s="212"/>
      <c r="URN7" s="210"/>
      <c r="URO7" s="211"/>
      <c r="URP7" s="149"/>
      <c r="URX7" s="149"/>
      <c r="USA7" s="171"/>
      <c r="USB7" s="171"/>
      <c r="USC7" s="149"/>
      <c r="USE7" s="152"/>
      <c r="USG7" s="152"/>
      <c r="USH7" s="212"/>
      <c r="USI7" s="210"/>
      <c r="USJ7" s="211"/>
      <c r="USK7" s="149"/>
      <c r="USS7" s="149"/>
      <c r="USV7" s="171"/>
      <c r="USW7" s="171"/>
      <c r="USX7" s="149"/>
      <c r="USZ7" s="152"/>
      <c r="UTB7" s="152"/>
      <c r="UTC7" s="212"/>
      <c r="UTD7" s="210"/>
      <c r="UTE7" s="211"/>
      <c r="UTF7" s="149"/>
      <c r="UTN7" s="149"/>
      <c r="UTQ7" s="171"/>
      <c r="UTR7" s="171"/>
      <c r="UTS7" s="149"/>
      <c r="UTU7" s="152"/>
      <c r="UTW7" s="152"/>
      <c r="UTX7" s="212"/>
      <c r="UTY7" s="210"/>
      <c r="UTZ7" s="211"/>
      <c r="UUA7" s="149"/>
      <c r="UUI7" s="149"/>
      <c r="UUL7" s="171"/>
      <c r="UUM7" s="171"/>
      <c r="UUN7" s="149"/>
      <c r="UUP7" s="152"/>
      <c r="UUR7" s="152"/>
      <c r="UUS7" s="212"/>
      <c r="UUT7" s="210"/>
      <c r="UUU7" s="211"/>
      <c r="UUV7" s="149"/>
      <c r="UVD7" s="149"/>
      <c r="UVG7" s="171"/>
      <c r="UVH7" s="171"/>
      <c r="UVI7" s="149"/>
      <c r="UVK7" s="152"/>
      <c r="UVM7" s="152"/>
      <c r="UVN7" s="212"/>
      <c r="UVO7" s="210"/>
      <c r="UVP7" s="211"/>
      <c r="UVQ7" s="149"/>
      <c r="UVY7" s="149"/>
      <c r="UWB7" s="171"/>
      <c r="UWC7" s="171"/>
      <c r="UWD7" s="149"/>
      <c r="UWF7" s="152"/>
      <c r="UWH7" s="152"/>
      <c r="UWI7" s="212"/>
      <c r="UWJ7" s="210"/>
      <c r="UWK7" s="211"/>
      <c r="UWL7" s="149"/>
      <c r="UWT7" s="149"/>
      <c r="UWW7" s="171"/>
      <c r="UWX7" s="171"/>
      <c r="UWY7" s="149"/>
      <c r="UXA7" s="152"/>
      <c r="UXC7" s="152"/>
      <c r="UXD7" s="212"/>
      <c r="UXE7" s="210"/>
      <c r="UXF7" s="211"/>
      <c r="UXG7" s="149"/>
      <c r="UXO7" s="149"/>
      <c r="UXR7" s="171"/>
      <c r="UXS7" s="171"/>
      <c r="UXT7" s="149"/>
      <c r="UXV7" s="152"/>
      <c r="UXX7" s="152"/>
      <c r="UXY7" s="212"/>
      <c r="UXZ7" s="210"/>
      <c r="UYA7" s="211"/>
      <c r="UYB7" s="149"/>
      <c r="UYJ7" s="149"/>
      <c r="UYM7" s="171"/>
      <c r="UYN7" s="171"/>
      <c r="UYO7" s="149"/>
      <c r="UYQ7" s="152"/>
      <c r="UYS7" s="152"/>
      <c r="UYT7" s="212"/>
      <c r="UYU7" s="210"/>
      <c r="UYV7" s="211"/>
      <c r="UYW7" s="149"/>
      <c r="UZE7" s="149"/>
      <c r="UZH7" s="171"/>
      <c r="UZI7" s="171"/>
      <c r="UZJ7" s="149"/>
      <c r="UZL7" s="152"/>
      <c r="UZN7" s="152"/>
      <c r="UZO7" s="212"/>
      <c r="UZP7" s="210"/>
      <c r="UZQ7" s="211"/>
      <c r="UZR7" s="149"/>
      <c r="UZZ7" s="149"/>
      <c r="VAC7" s="171"/>
      <c r="VAD7" s="171"/>
      <c r="VAE7" s="149"/>
      <c r="VAG7" s="152"/>
      <c r="VAI7" s="152"/>
      <c r="VAJ7" s="212"/>
      <c r="VAK7" s="210"/>
      <c r="VAL7" s="211"/>
      <c r="VAM7" s="149"/>
      <c r="VAU7" s="149"/>
      <c r="VAX7" s="171"/>
      <c r="VAY7" s="171"/>
      <c r="VAZ7" s="149"/>
      <c r="VBB7" s="152"/>
      <c r="VBD7" s="152"/>
      <c r="VBE7" s="212"/>
      <c r="VBF7" s="210"/>
      <c r="VBG7" s="211"/>
      <c r="VBH7" s="149"/>
      <c r="VBP7" s="149"/>
      <c r="VBS7" s="171"/>
      <c r="VBT7" s="171"/>
      <c r="VBU7" s="149"/>
      <c r="VBW7" s="152"/>
      <c r="VBY7" s="152"/>
      <c r="VBZ7" s="212"/>
      <c r="VCA7" s="210"/>
      <c r="VCB7" s="211"/>
      <c r="VCC7" s="149"/>
      <c r="VCK7" s="149"/>
      <c r="VCN7" s="171"/>
      <c r="VCO7" s="171"/>
      <c r="VCP7" s="149"/>
      <c r="VCR7" s="152"/>
      <c r="VCT7" s="152"/>
      <c r="VCU7" s="212"/>
      <c r="VCV7" s="210"/>
      <c r="VCW7" s="211"/>
      <c r="VCX7" s="149"/>
      <c r="VDF7" s="149"/>
      <c r="VDI7" s="171"/>
      <c r="VDJ7" s="171"/>
      <c r="VDK7" s="149"/>
      <c r="VDM7" s="152"/>
      <c r="VDO7" s="152"/>
      <c r="VDP7" s="212"/>
      <c r="VDQ7" s="210"/>
      <c r="VDR7" s="211"/>
      <c r="VDS7" s="149"/>
      <c r="VEA7" s="149"/>
      <c r="VED7" s="171"/>
      <c r="VEE7" s="171"/>
      <c r="VEF7" s="149"/>
      <c r="VEH7" s="152"/>
      <c r="VEJ7" s="152"/>
      <c r="VEK7" s="212"/>
      <c r="VEL7" s="210"/>
      <c r="VEM7" s="211"/>
      <c r="VEN7" s="149"/>
      <c r="VEV7" s="149"/>
      <c r="VEY7" s="171"/>
      <c r="VEZ7" s="171"/>
      <c r="VFA7" s="149"/>
      <c r="VFC7" s="152"/>
      <c r="VFE7" s="152"/>
      <c r="VFF7" s="212"/>
      <c r="VFG7" s="210"/>
      <c r="VFH7" s="211"/>
      <c r="VFI7" s="149"/>
      <c r="VFQ7" s="149"/>
      <c r="VFT7" s="171"/>
      <c r="VFU7" s="171"/>
      <c r="VFV7" s="149"/>
      <c r="VFX7" s="152"/>
      <c r="VFZ7" s="152"/>
      <c r="VGA7" s="212"/>
      <c r="VGB7" s="210"/>
      <c r="VGC7" s="211"/>
      <c r="VGD7" s="149"/>
      <c r="VGL7" s="149"/>
      <c r="VGO7" s="171"/>
      <c r="VGP7" s="171"/>
      <c r="VGQ7" s="149"/>
      <c r="VGS7" s="152"/>
      <c r="VGU7" s="152"/>
      <c r="VGV7" s="212"/>
      <c r="VGW7" s="210"/>
      <c r="VGX7" s="211"/>
      <c r="VGY7" s="149"/>
      <c r="VHG7" s="149"/>
      <c r="VHJ7" s="171"/>
      <c r="VHK7" s="171"/>
      <c r="VHL7" s="149"/>
      <c r="VHN7" s="152"/>
      <c r="VHP7" s="152"/>
      <c r="VHQ7" s="212"/>
      <c r="VHR7" s="210"/>
      <c r="VHS7" s="211"/>
      <c r="VHT7" s="149"/>
      <c r="VIB7" s="149"/>
      <c r="VIE7" s="171"/>
      <c r="VIF7" s="171"/>
      <c r="VIG7" s="149"/>
      <c r="VII7" s="152"/>
      <c r="VIK7" s="152"/>
      <c r="VIL7" s="212"/>
      <c r="VIM7" s="210"/>
      <c r="VIN7" s="211"/>
      <c r="VIO7" s="149"/>
      <c r="VIW7" s="149"/>
      <c r="VIZ7" s="171"/>
      <c r="VJA7" s="171"/>
      <c r="VJB7" s="149"/>
      <c r="VJD7" s="152"/>
      <c r="VJF7" s="152"/>
      <c r="VJG7" s="212"/>
      <c r="VJH7" s="210"/>
      <c r="VJI7" s="211"/>
      <c r="VJJ7" s="149"/>
      <c r="VJR7" s="149"/>
      <c r="VJU7" s="171"/>
      <c r="VJV7" s="171"/>
      <c r="VJW7" s="149"/>
      <c r="VJY7" s="152"/>
      <c r="VKA7" s="152"/>
      <c r="VKB7" s="212"/>
      <c r="VKC7" s="210"/>
      <c r="VKD7" s="211"/>
      <c r="VKE7" s="149"/>
      <c r="VKM7" s="149"/>
      <c r="VKP7" s="171"/>
      <c r="VKQ7" s="171"/>
      <c r="VKR7" s="149"/>
      <c r="VKT7" s="152"/>
      <c r="VKV7" s="152"/>
      <c r="VKW7" s="212"/>
      <c r="VKX7" s="210"/>
      <c r="VKY7" s="211"/>
      <c r="VKZ7" s="149"/>
      <c r="VLH7" s="149"/>
      <c r="VLK7" s="171"/>
      <c r="VLL7" s="171"/>
      <c r="VLM7" s="149"/>
      <c r="VLO7" s="152"/>
      <c r="VLQ7" s="152"/>
      <c r="VLR7" s="212"/>
      <c r="VLS7" s="210"/>
      <c r="VLT7" s="211"/>
      <c r="VLU7" s="149"/>
      <c r="VMC7" s="149"/>
      <c r="VMF7" s="171"/>
      <c r="VMG7" s="171"/>
      <c r="VMH7" s="149"/>
      <c r="VMJ7" s="152"/>
      <c r="VML7" s="152"/>
      <c r="VMM7" s="212"/>
      <c r="VMN7" s="210"/>
      <c r="VMO7" s="211"/>
      <c r="VMP7" s="149"/>
      <c r="VMX7" s="149"/>
      <c r="VNA7" s="171"/>
      <c r="VNB7" s="171"/>
      <c r="VNC7" s="149"/>
      <c r="VNE7" s="152"/>
      <c r="VNG7" s="152"/>
      <c r="VNH7" s="212"/>
      <c r="VNI7" s="210"/>
      <c r="VNJ7" s="211"/>
      <c r="VNK7" s="149"/>
      <c r="VNS7" s="149"/>
      <c r="VNV7" s="171"/>
      <c r="VNW7" s="171"/>
      <c r="VNX7" s="149"/>
      <c r="VNZ7" s="152"/>
      <c r="VOB7" s="152"/>
      <c r="VOC7" s="212"/>
      <c r="VOD7" s="210"/>
      <c r="VOE7" s="211"/>
      <c r="VOF7" s="149"/>
      <c r="VON7" s="149"/>
      <c r="VOQ7" s="171"/>
      <c r="VOR7" s="171"/>
      <c r="VOS7" s="149"/>
      <c r="VOU7" s="152"/>
      <c r="VOW7" s="152"/>
      <c r="VOX7" s="212"/>
      <c r="VOY7" s="210"/>
      <c r="VOZ7" s="211"/>
      <c r="VPA7" s="149"/>
      <c r="VPI7" s="149"/>
      <c r="VPL7" s="171"/>
      <c r="VPM7" s="171"/>
      <c r="VPN7" s="149"/>
      <c r="VPP7" s="152"/>
      <c r="VPR7" s="152"/>
      <c r="VPS7" s="212"/>
      <c r="VPT7" s="210"/>
      <c r="VPU7" s="211"/>
      <c r="VPV7" s="149"/>
      <c r="VQD7" s="149"/>
      <c r="VQG7" s="171"/>
      <c r="VQH7" s="171"/>
      <c r="VQI7" s="149"/>
      <c r="VQK7" s="152"/>
      <c r="VQM7" s="152"/>
      <c r="VQN7" s="212"/>
      <c r="VQO7" s="210"/>
      <c r="VQP7" s="211"/>
      <c r="VQQ7" s="149"/>
      <c r="VQY7" s="149"/>
      <c r="VRB7" s="171"/>
      <c r="VRC7" s="171"/>
      <c r="VRD7" s="149"/>
      <c r="VRF7" s="152"/>
      <c r="VRH7" s="152"/>
      <c r="VRI7" s="212"/>
      <c r="VRJ7" s="210"/>
      <c r="VRK7" s="211"/>
      <c r="VRL7" s="149"/>
      <c r="VRT7" s="149"/>
      <c r="VRW7" s="171"/>
      <c r="VRX7" s="171"/>
      <c r="VRY7" s="149"/>
      <c r="VSA7" s="152"/>
      <c r="VSC7" s="152"/>
      <c r="VSD7" s="212"/>
      <c r="VSE7" s="210"/>
      <c r="VSF7" s="211"/>
      <c r="VSG7" s="149"/>
      <c r="VSO7" s="149"/>
      <c r="VSR7" s="171"/>
      <c r="VSS7" s="171"/>
      <c r="VST7" s="149"/>
      <c r="VSV7" s="152"/>
      <c r="VSX7" s="152"/>
      <c r="VSY7" s="212"/>
      <c r="VSZ7" s="210"/>
      <c r="VTA7" s="211"/>
      <c r="VTB7" s="149"/>
      <c r="VTJ7" s="149"/>
      <c r="VTM7" s="171"/>
      <c r="VTN7" s="171"/>
      <c r="VTO7" s="149"/>
      <c r="VTQ7" s="152"/>
      <c r="VTS7" s="152"/>
      <c r="VTT7" s="212"/>
      <c r="VTU7" s="210"/>
      <c r="VTV7" s="211"/>
      <c r="VTW7" s="149"/>
      <c r="VUE7" s="149"/>
      <c r="VUH7" s="171"/>
      <c r="VUI7" s="171"/>
      <c r="VUJ7" s="149"/>
      <c r="VUL7" s="152"/>
      <c r="VUN7" s="152"/>
      <c r="VUO7" s="212"/>
      <c r="VUP7" s="210"/>
      <c r="VUQ7" s="211"/>
      <c r="VUR7" s="149"/>
      <c r="VUZ7" s="149"/>
      <c r="VVC7" s="171"/>
      <c r="VVD7" s="171"/>
      <c r="VVE7" s="149"/>
      <c r="VVG7" s="152"/>
      <c r="VVI7" s="152"/>
      <c r="VVJ7" s="212"/>
      <c r="VVK7" s="210"/>
      <c r="VVL7" s="211"/>
      <c r="VVM7" s="149"/>
      <c r="VVU7" s="149"/>
      <c r="VVX7" s="171"/>
      <c r="VVY7" s="171"/>
      <c r="VVZ7" s="149"/>
      <c r="VWB7" s="152"/>
      <c r="VWD7" s="152"/>
      <c r="VWE7" s="212"/>
      <c r="VWF7" s="210"/>
      <c r="VWG7" s="211"/>
      <c r="VWH7" s="149"/>
      <c r="VWP7" s="149"/>
      <c r="VWS7" s="171"/>
      <c r="VWT7" s="171"/>
      <c r="VWU7" s="149"/>
      <c r="VWW7" s="152"/>
      <c r="VWY7" s="152"/>
      <c r="VWZ7" s="212"/>
      <c r="VXA7" s="210"/>
      <c r="VXB7" s="211"/>
      <c r="VXC7" s="149"/>
      <c r="VXK7" s="149"/>
      <c r="VXN7" s="171"/>
      <c r="VXO7" s="171"/>
      <c r="VXP7" s="149"/>
      <c r="VXR7" s="152"/>
      <c r="VXT7" s="152"/>
      <c r="VXU7" s="212"/>
      <c r="VXV7" s="210"/>
      <c r="VXW7" s="211"/>
      <c r="VXX7" s="149"/>
      <c r="VYF7" s="149"/>
      <c r="VYI7" s="171"/>
      <c r="VYJ7" s="171"/>
      <c r="VYK7" s="149"/>
      <c r="VYM7" s="152"/>
      <c r="VYO7" s="152"/>
      <c r="VYP7" s="212"/>
      <c r="VYQ7" s="210"/>
      <c r="VYR7" s="211"/>
      <c r="VYS7" s="149"/>
      <c r="VZA7" s="149"/>
      <c r="VZD7" s="171"/>
      <c r="VZE7" s="171"/>
      <c r="VZF7" s="149"/>
      <c r="VZH7" s="152"/>
      <c r="VZJ7" s="152"/>
      <c r="VZK7" s="212"/>
      <c r="VZL7" s="210"/>
      <c r="VZM7" s="211"/>
      <c r="VZN7" s="149"/>
      <c r="VZV7" s="149"/>
      <c r="VZY7" s="171"/>
      <c r="VZZ7" s="171"/>
      <c r="WAA7" s="149"/>
      <c r="WAC7" s="152"/>
      <c r="WAE7" s="152"/>
      <c r="WAF7" s="212"/>
      <c r="WAG7" s="210"/>
      <c r="WAH7" s="211"/>
      <c r="WAI7" s="149"/>
      <c r="WAQ7" s="149"/>
      <c r="WAT7" s="171"/>
      <c r="WAU7" s="171"/>
      <c r="WAV7" s="149"/>
      <c r="WAX7" s="152"/>
      <c r="WAZ7" s="152"/>
      <c r="WBA7" s="212"/>
      <c r="WBB7" s="210"/>
      <c r="WBC7" s="211"/>
      <c r="WBD7" s="149"/>
      <c r="WBL7" s="149"/>
      <c r="WBO7" s="171"/>
      <c r="WBP7" s="171"/>
      <c r="WBQ7" s="149"/>
      <c r="WBS7" s="152"/>
      <c r="WBU7" s="152"/>
      <c r="WBV7" s="212"/>
      <c r="WBW7" s="210"/>
      <c r="WBX7" s="211"/>
      <c r="WBY7" s="149"/>
      <c r="WCG7" s="149"/>
      <c r="WCJ7" s="171"/>
      <c r="WCK7" s="171"/>
      <c r="WCL7" s="149"/>
      <c r="WCN7" s="152"/>
      <c r="WCP7" s="152"/>
      <c r="WCQ7" s="212"/>
      <c r="WCR7" s="210"/>
      <c r="WCS7" s="211"/>
      <c r="WCT7" s="149"/>
      <c r="WDB7" s="149"/>
      <c r="WDE7" s="171"/>
      <c r="WDF7" s="171"/>
      <c r="WDG7" s="149"/>
      <c r="WDI7" s="152"/>
      <c r="WDK7" s="152"/>
      <c r="WDL7" s="212"/>
      <c r="WDM7" s="210"/>
      <c r="WDN7" s="211"/>
      <c r="WDO7" s="149"/>
      <c r="WDW7" s="149"/>
      <c r="WDZ7" s="171"/>
      <c r="WEA7" s="171"/>
      <c r="WEB7" s="149"/>
      <c r="WED7" s="152"/>
      <c r="WEF7" s="152"/>
      <c r="WEG7" s="212"/>
      <c r="WEH7" s="210"/>
      <c r="WEI7" s="211"/>
      <c r="WEJ7" s="149"/>
      <c r="WER7" s="149"/>
      <c r="WEU7" s="171"/>
      <c r="WEV7" s="171"/>
      <c r="WEW7" s="149"/>
      <c r="WEY7" s="152"/>
      <c r="WFA7" s="152"/>
      <c r="WFB7" s="212"/>
      <c r="WFC7" s="210"/>
      <c r="WFD7" s="211"/>
      <c r="WFE7" s="149"/>
      <c r="WFM7" s="149"/>
      <c r="WFP7" s="171"/>
      <c r="WFQ7" s="171"/>
      <c r="WFR7" s="149"/>
      <c r="WFT7" s="152"/>
      <c r="WFV7" s="152"/>
      <c r="WFW7" s="212"/>
      <c r="WFX7" s="210"/>
      <c r="WFY7" s="211"/>
      <c r="WFZ7" s="149"/>
      <c r="WGH7" s="149"/>
      <c r="WGK7" s="171"/>
      <c r="WGL7" s="171"/>
      <c r="WGM7" s="149"/>
      <c r="WGO7" s="152"/>
      <c r="WGQ7" s="152"/>
      <c r="WGR7" s="212"/>
      <c r="WGS7" s="210"/>
      <c r="WGT7" s="211"/>
      <c r="WGU7" s="149"/>
      <c r="WHC7" s="149"/>
      <c r="WHF7" s="171"/>
      <c r="WHG7" s="171"/>
      <c r="WHH7" s="149"/>
      <c r="WHJ7" s="152"/>
      <c r="WHL7" s="152"/>
      <c r="WHM7" s="212"/>
      <c r="WHN7" s="210"/>
      <c r="WHO7" s="211"/>
      <c r="WHP7" s="149"/>
      <c r="WHX7" s="149"/>
      <c r="WIA7" s="171"/>
      <c r="WIB7" s="171"/>
      <c r="WIC7" s="149"/>
      <c r="WIE7" s="152"/>
      <c r="WIG7" s="152"/>
      <c r="WIH7" s="212"/>
      <c r="WII7" s="210"/>
      <c r="WIJ7" s="211"/>
      <c r="WIK7" s="149"/>
      <c r="WIS7" s="149"/>
      <c r="WIV7" s="171"/>
      <c r="WIW7" s="171"/>
      <c r="WIX7" s="149"/>
      <c r="WIZ7" s="152"/>
      <c r="WJB7" s="152"/>
      <c r="WJC7" s="212"/>
      <c r="WJD7" s="210"/>
      <c r="WJE7" s="211"/>
      <c r="WJF7" s="149"/>
      <c r="WJN7" s="149"/>
      <c r="WJQ7" s="171"/>
      <c r="WJR7" s="171"/>
      <c r="WJS7" s="149"/>
      <c r="WJU7" s="152"/>
      <c r="WJW7" s="152"/>
      <c r="WJX7" s="212"/>
      <c r="WJY7" s="210"/>
      <c r="WJZ7" s="211"/>
      <c r="WKA7" s="149"/>
      <c r="WKI7" s="149"/>
      <c r="WKL7" s="171"/>
      <c r="WKM7" s="171"/>
      <c r="WKN7" s="149"/>
      <c r="WKP7" s="152"/>
      <c r="WKR7" s="152"/>
      <c r="WKS7" s="212"/>
      <c r="WKT7" s="210"/>
      <c r="WKU7" s="211"/>
      <c r="WKV7" s="149"/>
      <c r="WLD7" s="149"/>
      <c r="WLG7" s="171"/>
      <c r="WLH7" s="171"/>
      <c r="WLI7" s="149"/>
      <c r="WLK7" s="152"/>
      <c r="WLM7" s="152"/>
      <c r="WLN7" s="212"/>
      <c r="WLO7" s="210"/>
      <c r="WLP7" s="211"/>
      <c r="WLQ7" s="149"/>
      <c r="WLY7" s="149"/>
      <c r="WMB7" s="171"/>
      <c r="WMC7" s="171"/>
      <c r="WMD7" s="149"/>
      <c r="WMF7" s="152"/>
      <c r="WMH7" s="152"/>
      <c r="WMI7" s="212"/>
      <c r="WMJ7" s="210"/>
      <c r="WMK7" s="211"/>
      <c r="WML7" s="149"/>
      <c r="WMT7" s="149"/>
      <c r="WMW7" s="171"/>
      <c r="WMX7" s="171"/>
      <c r="WMY7" s="149"/>
      <c r="WNA7" s="152"/>
      <c r="WNC7" s="152"/>
      <c r="WND7" s="212"/>
      <c r="WNE7" s="210"/>
      <c r="WNF7" s="211"/>
      <c r="WNG7" s="149"/>
      <c r="WNO7" s="149"/>
      <c r="WNR7" s="171"/>
      <c r="WNS7" s="171"/>
      <c r="WNT7" s="149"/>
      <c r="WNV7" s="152"/>
      <c r="WNX7" s="152"/>
      <c r="WNY7" s="212"/>
      <c r="WNZ7" s="210"/>
      <c r="WOA7" s="211"/>
      <c r="WOB7" s="149"/>
      <c r="WOJ7" s="149"/>
      <c r="WOM7" s="171"/>
      <c r="WON7" s="171"/>
      <c r="WOO7" s="149"/>
      <c r="WOQ7" s="152"/>
      <c r="WOS7" s="152"/>
      <c r="WOT7" s="212"/>
      <c r="WOU7" s="210"/>
      <c r="WOV7" s="211"/>
      <c r="WOW7" s="149"/>
      <c r="WPE7" s="149"/>
      <c r="WPH7" s="171"/>
      <c r="WPI7" s="171"/>
      <c r="WPJ7" s="149"/>
      <c r="WPL7" s="152"/>
      <c r="WPN7" s="152"/>
      <c r="WPO7" s="212"/>
      <c r="WPP7" s="210"/>
      <c r="WPQ7" s="211"/>
      <c r="WPR7" s="149"/>
      <c r="WPZ7" s="149"/>
      <c r="WQC7" s="171"/>
      <c r="WQD7" s="171"/>
      <c r="WQE7" s="149"/>
      <c r="WQG7" s="152"/>
      <c r="WQI7" s="152"/>
      <c r="WQJ7" s="212"/>
      <c r="WQK7" s="210"/>
      <c r="WQL7" s="211"/>
      <c r="WQM7" s="149"/>
      <c r="WQU7" s="149"/>
      <c r="WQX7" s="171"/>
      <c r="WQY7" s="171"/>
      <c r="WQZ7" s="149"/>
      <c r="WRB7" s="152"/>
      <c r="WRD7" s="152"/>
      <c r="WRE7" s="212"/>
      <c r="WRF7" s="210"/>
      <c r="WRG7" s="211"/>
      <c r="WRH7" s="149"/>
      <c r="WRP7" s="149"/>
      <c r="WRS7" s="171"/>
      <c r="WRT7" s="171"/>
      <c r="WRU7" s="149"/>
      <c r="WRW7" s="152"/>
      <c r="WRY7" s="152"/>
      <c r="WRZ7" s="212"/>
      <c r="WSA7" s="210"/>
      <c r="WSB7" s="211"/>
      <c r="WSC7" s="149"/>
      <c r="WSK7" s="149"/>
      <c r="WSN7" s="171"/>
      <c r="WSO7" s="171"/>
      <c r="WSP7" s="149"/>
      <c r="WSR7" s="152"/>
      <c r="WST7" s="152"/>
      <c r="WSU7" s="212"/>
      <c r="WSV7" s="210"/>
      <c r="WSW7" s="211"/>
      <c r="WSX7" s="149"/>
      <c r="WTF7" s="149"/>
      <c r="WTI7" s="171"/>
      <c r="WTJ7" s="171"/>
      <c r="WTK7" s="149"/>
      <c r="WTM7" s="152"/>
      <c r="WTO7" s="152"/>
      <c r="WTP7" s="212"/>
      <c r="WTQ7" s="210"/>
      <c r="WTR7" s="211"/>
      <c r="WTS7" s="149"/>
      <c r="WUA7" s="149"/>
      <c r="WUD7" s="171"/>
      <c r="WUE7" s="171"/>
      <c r="WUF7" s="149"/>
      <c r="WUH7" s="152"/>
      <c r="WUJ7" s="152"/>
      <c r="WUK7" s="212"/>
      <c r="WUL7" s="210"/>
      <c r="WUM7" s="211"/>
      <c r="WUN7" s="149"/>
      <c r="WUV7" s="149"/>
      <c r="WUY7" s="171"/>
      <c r="WUZ7" s="171"/>
      <c r="WVA7" s="149"/>
      <c r="WVC7" s="152"/>
      <c r="WVE7" s="152"/>
      <c r="WVF7" s="212"/>
      <c r="WVG7" s="210"/>
      <c r="WVH7" s="211"/>
      <c r="WVI7" s="149"/>
      <c r="WVQ7" s="149"/>
      <c r="WVT7" s="171"/>
      <c r="WVU7" s="171"/>
      <c r="WVV7" s="149"/>
      <c r="WVX7" s="152"/>
      <c r="WVZ7" s="152"/>
      <c r="WWA7" s="212"/>
      <c r="WWB7" s="210"/>
      <c r="WWC7" s="211"/>
      <c r="WWD7" s="149"/>
      <c r="WWL7" s="149"/>
      <c r="WWO7" s="171"/>
      <c r="WWP7" s="171"/>
      <c r="WWQ7" s="149"/>
      <c r="WWS7" s="152"/>
      <c r="WWU7" s="152"/>
      <c r="WWV7" s="212"/>
      <c r="WWW7" s="210"/>
      <c r="WWX7" s="211"/>
      <c r="WWY7" s="149"/>
      <c r="WXG7" s="149"/>
      <c r="WXJ7" s="171"/>
      <c r="WXK7" s="171"/>
      <c r="WXL7" s="149"/>
      <c r="WXN7" s="152"/>
      <c r="WXP7" s="152"/>
      <c r="WXQ7" s="212"/>
      <c r="WXR7" s="210"/>
      <c r="WXS7" s="211"/>
      <c r="WXT7" s="149"/>
      <c r="WYB7" s="149"/>
      <c r="WYE7" s="171"/>
      <c r="WYF7" s="171"/>
      <c r="WYG7" s="149"/>
      <c r="WYI7" s="152"/>
      <c r="WYK7" s="152"/>
      <c r="WYL7" s="212"/>
      <c r="WYM7" s="210"/>
      <c r="WYN7" s="211"/>
      <c r="WYO7" s="149"/>
      <c r="WYW7" s="149"/>
      <c r="WYZ7" s="171"/>
      <c r="WZA7" s="171"/>
      <c r="WZB7" s="149"/>
      <c r="WZD7" s="152"/>
      <c r="WZF7" s="152"/>
      <c r="WZG7" s="212"/>
      <c r="WZH7" s="210"/>
      <c r="WZI7" s="211"/>
      <c r="WZJ7" s="149"/>
      <c r="WZR7" s="149"/>
      <c r="WZU7" s="171"/>
      <c r="WZV7" s="171"/>
      <c r="WZW7" s="149"/>
      <c r="WZY7" s="152"/>
      <c r="XAA7" s="152"/>
      <c r="XAB7" s="212"/>
      <c r="XAC7" s="210"/>
      <c r="XAD7" s="211"/>
      <c r="XAE7" s="149"/>
      <c r="XAM7" s="149"/>
      <c r="XAP7" s="171"/>
      <c r="XAQ7" s="171"/>
      <c r="XAR7" s="149"/>
      <c r="XAT7" s="152"/>
      <c r="XAV7" s="152"/>
      <c r="XAW7" s="212"/>
      <c r="XAX7" s="210"/>
      <c r="XAY7" s="211"/>
      <c r="XAZ7" s="149"/>
      <c r="XBH7" s="149"/>
      <c r="XBK7" s="171"/>
      <c r="XBL7" s="171"/>
      <c r="XBM7" s="149"/>
      <c r="XBO7" s="152"/>
      <c r="XBQ7" s="152"/>
      <c r="XBR7" s="212"/>
      <c r="XBS7" s="210"/>
      <c r="XBT7" s="211"/>
      <c r="XBU7" s="149"/>
      <c r="XCC7" s="149"/>
      <c r="XCF7" s="171"/>
      <c r="XCG7" s="171"/>
      <c r="XCH7" s="149"/>
      <c r="XCJ7" s="152"/>
      <c r="XCL7" s="152"/>
      <c r="XCM7" s="212"/>
      <c r="XCN7" s="210"/>
      <c r="XCO7" s="211"/>
      <c r="XCP7" s="149"/>
      <c r="XCX7" s="149"/>
      <c r="XDA7" s="171"/>
      <c r="XDB7" s="171"/>
      <c r="XDC7" s="149"/>
      <c r="XDE7" s="152"/>
      <c r="XDG7" s="152"/>
      <c r="XDH7" s="212"/>
      <c r="XDI7" s="210"/>
      <c r="XDJ7" s="211"/>
      <c r="XDK7" s="149"/>
      <c r="XDS7" s="149"/>
      <c r="XDV7" s="171"/>
      <c r="XDW7" s="171"/>
      <c r="XDX7" s="149"/>
      <c r="XDZ7" s="152"/>
      <c r="XEB7" s="152"/>
      <c r="XEC7" s="212"/>
      <c r="XED7" s="210"/>
      <c r="XEE7" s="211"/>
      <c r="XEF7" s="149"/>
      <c r="XEN7" s="149"/>
      <c r="XEQ7" s="171"/>
      <c r="XER7" s="171"/>
      <c r="XES7" s="149"/>
      <c r="XEU7" s="152"/>
      <c r="XEW7" s="152"/>
      <c r="XEX7" s="212"/>
      <c r="XEY7" s="210"/>
      <c r="XEZ7" s="211"/>
      <c r="XFA7" s="149"/>
    </row>
    <row r="8" spans="1:1024 1026:2046 2049:3067 3075:4096 4104:5119 5121:7162 7170:8191 8199:11257 11265:12286 12294:14336 14338:15360 15363:16381" s="150" customFormat="1" ht="12.75" x14ac:dyDescent="0.2">
      <c r="A8" s="149">
        <v>45404</v>
      </c>
      <c r="B8" s="150" t="s">
        <v>95</v>
      </c>
      <c r="C8" s="150" t="s">
        <v>105</v>
      </c>
      <c r="D8" s="150" t="s">
        <v>64</v>
      </c>
      <c r="E8" s="150" t="s">
        <v>25</v>
      </c>
      <c r="F8" s="150" t="s">
        <v>307</v>
      </c>
      <c r="G8" s="150">
        <v>2882</v>
      </c>
      <c r="H8" s="150">
        <v>124414</v>
      </c>
      <c r="I8" s="149">
        <v>45404</v>
      </c>
      <c r="J8" s="150">
        <v>155565286</v>
      </c>
      <c r="K8" s="150">
        <v>66</v>
      </c>
      <c r="L8" s="151">
        <v>4000</v>
      </c>
      <c r="M8" s="151">
        <v>4000</v>
      </c>
      <c r="N8" s="149">
        <v>45404</v>
      </c>
      <c r="O8" s="150" t="s">
        <v>306</v>
      </c>
      <c r="P8" s="152">
        <v>1.9699999999999999E-2</v>
      </c>
      <c r="Q8" s="150" t="s">
        <v>115</v>
      </c>
      <c r="R8" s="152">
        <v>0.03</v>
      </c>
      <c r="S8" s="209">
        <f t="shared" si="0"/>
        <v>120</v>
      </c>
      <c r="T8" s="210"/>
      <c r="U8" s="211" t="str">
        <f>VLOOKUP(D8,Painel!$C$7:$C$63,1,FALSE)</f>
        <v>DORANIA FERNANDES COELHO</v>
      </c>
      <c r="V8" s="149"/>
      <c r="AD8" s="149"/>
      <c r="AG8" s="171"/>
      <c r="AH8" s="171"/>
      <c r="AI8" s="149"/>
      <c r="AK8" s="152"/>
      <c r="AM8" s="152"/>
      <c r="AN8" s="212"/>
      <c r="AO8" s="210"/>
      <c r="AP8" s="211"/>
      <c r="AQ8" s="149"/>
      <c r="AY8" s="149"/>
      <c r="BB8" s="171"/>
      <c r="BC8" s="171"/>
      <c r="BD8" s="149"/>
      <c r="BF8" s="152"/>
      <c r="BH8" s="152"/>
      <c r="BI8" s="212"/>
      <c r="BJ8" s="210"/>
      <c r="BK8" s="211"/>
      <c r="BL8" s="149"/>
      <c r="BT8" s="149"/>
      <c r="BW8" s="171"/>
      <c r="BX8" s="171"/>
      <c r="BY8" s="149"/>
      <c r="CA8" s="152"/>
      <c r="CC8" s="152"/>
      <c r="CD8" s="212"/>
      <c r="CE8" s="210"/>
      <c r="CF8" s="211"/>
      <c r="CG8" s="149"/>
      <c r="CO8" s="149"/>
      <c r="CR8" s="171"/>
      <c r="CS8" s="171"/>
      <c r="CT8" s="149"/>
      <c r="CV8" s="152"/>
      <c r="CX8" s="152"/>
      <c r="CY8" s="212"/>
      <c r="CZ8" s="210"/>
      <c r="DA8" s="211"/>
      <c r="DB8" s="149"/>
      <c r="DJ8" s="149"/>
      <c r="DM8" s="171"/>
      <c r="DN8" s="171"/>
      <c r="DO8" s="149"/>
      <c r="DQ8" s="152"/>
      <c r="DS8" s="152"/>
      <c r="DT8" s="212"/>
      <c r="DU8" s="210"/>
      <c r="DV8" s="211"/>
      <c r="DW8" s="149"/>
      <c r="EE8" s="149"/>
      <c r="EH8" s="171"/>
      <c r="EI8" s="171"/>
      <c r="EJ8" s="149"/>
      <c r="EL8" s="152"/>
      <c r="EN8" s="152"/>
      <c r="EO8" s="212"/>
      <c r="EP8" s="210"/>
      <c r="EQ8" s="211"/>
      <c r="ER8" s="149"/>
      <c r="EZ8" s="149"/>
      <c r="FC8" s="171"/>
      <c r="FD8" s="171"/>
      <c r="FE8" s="149"/>
      <c r="FG8" s="152"/>
      <c r="FI8" s="152"/>
      <c r="FJ8" s="212"/>
      <c r="FK8" s="210"/>
      <c r="FL8" s="211"/>
      <c r="FM8" s="149"/>
      <c r="FU8" s="149"/>
      <c r="FX8" s="171"/>
      <c r="FY8" s="171"/>
      <c r="FZ8" s="149"/>
      <c r="GB8" s="152"/>
      <c r="GD8" s="152"/>
      <c r="GE8" s="212"/>
      <c r="GF8" s="210"/>
      <c r="GG8" s="211"/>
      <c r="GH8" s="149"/>
      <c r="GP8" s="149"/>
      <c r="GS8" s="171"/>
      <c r="GT8" s="171"/>
      <c r="GU8" s="149"/>
      <c r="GW8" s="152"/>
      <c r="GY8" s="152"/>
      <c r="GZ8" s="212"/>
      <c r="HA8" s="210"/>
      <c r="HB8" s="211"/>
      <c r="HC8" s="149"/>
      <c r="HK8" s="149"/>
      <c r="HN8" s="171"/>
      <c r="HO8" s="171"/>
      <c r="HP8" s="149"/>
      <c r="HR8" s="152"/>
      <c r="HT8" s="152"/>
      <c r="HU8" s="212"/>
      <c r="HV8" s="210"/>
      <c r="HW8" s="211"/>
      <c r="HX8" s="149"/>
      <c r="IF8" s="149"/>
      <c r="II8" s="171"/>
      <c r="IJ8" s="171"/>
      <c r="IK8" s="149"/>
      <c r="IM8" s="152"/>
      <c r="IO8" s="152"/>
      <c r="IP8" s="212"/>
      <c r="IQ8" s="210"/>
      <c r="IR8" s="211"/>
      <c r="IS8" s="149"/>
      <c r="JA8" s="149"/>
      <c r="JD8" s="171"/>
      <c r="JE8" s="171"/>
      <c r="JF8" s="149"/>
      <c r="JH8" s="152"/>
      <c r="JJ8" s="152"/>
      <c r="JK8" s="212"/>
      <c r="JL8" s="210"/>
      <c r="JM8" s="211"/>
      <c r="JN8" s="149"/>
      <c r="JV8" s="149"/>
      <c r="JY8" s="171"/>
      <c r="JZ8" s="171"/>
      <c r="KA8" s="149"/>
      <c r="KC8" s="152"/>
      <c r="KE8" s="152"/>
      <c r="KF8" s="212"/>
      <c r="KG8" s="210"/>
      <c r="KH8" s="211"/>
      <c r="KI8" s="149"/>
      <c r="KQ8" s="149"/>
      <c r="KT8" s="171"/>
      <c r="KU8" s="171"/>
      <c r="KV8" s="149"/>
      <c r="KX8" s="152"/>
      <c r="KZ8" s="152"/>
      <c r="LA8" s="212"/>
      <c r="LB8" s="210"/>
      <c r="LC8" s="211"/>
      <c r="LD8" s="149"/>
      <c r="LL8" s="149"/>
      <c r="LO8" s="171"/>
      <c r="LP8" s="171"/>
      <c r="LQ8" s="149"/>
      <c r="LS8" s="152"/>
      <c r="LU8" s="152"/>
      <c r="LV8" s="212"/>
      <c r="LW8" s="210"/>
      <c r="LX8" s="211"/>
      <c r="LY8" s="149"/>
      <c r="MG8" s="149"/>
      <c r="MJ8" s="171"/>
      <c r="MK8" s="171"/>
      <c r="ML8" s="149"/>
      <c r="MN8" s="152"/>
      <c r="MP8" s="152"/>
      <c r="MQ8" s="212"/>
      <c r="MR8" s="210"/>
      <c r="MS8" s="211"/>
      <c r="MT8" s="149"/>
      <c r="NB8" s="149"/>
      <c r="NE8" s="171"/>
      <c r="NF8" s="171"/>
      <c r="NG8" s="149"/>
      <c r="NI8" s="152"/>
      <c r="NK8" s="152"/>
      <c r="NL8" s="212"/>
      <c r="NM8" s="210"/>
      <c r="NN8" s="211"/>
      <c r="NO8" s="149"/>
      <c r="NW8" s="149"/>
      <c r="NZ8" s="171"/>
      <c r="OA8" s="171"/>
      <c r="OB8" s="149"/>
      <c r="OD8" s="152"/>
      <c r="OF8" s="152"/>
      <c r="OG8" s="212"/>
      <c r="OH8" s="210"/>
      <c r="OI8" s="211"/>
      <c r="OJ8" s="149"/>
      <c r="OR8" s="149"/>
      <c r="OU8" s="171"/>
      <c r="OV8" s="171"/>
      <c r="OW8" s="149"/>
      <c r="OY8" s="152"/>
      <c r="PA8" s="152"/>
      <c r="PB8" s="212"/>
      <c r="PC8" s="210"/>
      <c r="PD8" s="211"/>
      <c r="PE8" s="149"/>
      <c r="PM8" s="149"/>
      <c r="PP8" s="171"/>
      <c r="PQ8" s="171"/>
      <c r="PR8" s="149"/>
      <c r="PT8" s="152"/>
      <c r="PV8" s="152"/>
      <c r="PW8" s="212"/>
      <c r="PX8" s="210"/>
      <c r="PY8" s="211"/>
      <c r="PZ8" s="149"/>
      <c r="QH8" s="149"/>
      <c r="QK8" s="171"/>
      <c r="QL8" s="171"/>
      <c r="QM8" s="149"/>
      <c r="QO8" s="152"/>
      <c r="QQ8" s="152"/>
      <c r="QR8" s="212"/>
      <c r="QS8" s="210"/>
      <c r="QT8" s="211"/>
      <c r="QU8" s="149"/>
      <c r="RC8" s="149"/>
      <c r="RF8" s="171"/>
      <c r="RG8" s="171"/>
      <c r="RH8" s="149"/>
      <c r="RJ8" s="152"/>
      <c r="RL8" s="152"/>
      <c r="RM8" s="212"/>
      <c r="RN8" s="210"/>
      <c r="RO8" s="211"/>
      <c r="RP8" s="149"/>
      <c r="RX8" s="149"/>
      <c r="SA8" s="171"/>
      <c r="SB8" s="171"/>
      <c r="SC8" s="149"/>
      <c r="SE8" s="152"/>
      <c r="SG8" s="152"/>
      <c r="SH8" s="212"/>
      <c r="SI8" s="210"/>
      <c r="SJ8" s="211"/>
      <c r="SK8" s="149"/>
      <c r="SS8" s="149"/>
      <c r="SV8" s="171"/>
      <c r="SW8" s="171"/>
      <c r="SX8" s="149"/>
      <c r="SZ8" s="152"/>
      <c r="TB8" s="152"/>
      <c r="TC8" s="212"/>
      <c r="TD8" s="210"/>
      <c r="TE8" s="211"/>
      <c r="TF8" s="149"/>
      <c r="TN8" s="149"/>
      <c r="TQ8" s="171"/>
      <c r="TR8" s="171"/>
      <c r="TS8" s="149"/>
      <c r="TU8" s="152"/>
      <c r="TW8" s="152"/>
      <c r="TX8" s="212"/>
      <c r="TY8" s="210"/>
      <c r="TZ8" s="211"/>
      <c r="UA8" s="149"/>
      <c r="UI8" s="149"/>
      <c r="UL8" s="171"/>
      <c r="UM8" s="171"/>
      <c r="UN8" s="149"/>
      <c r="UP8" s="152"/>
      <c r="UR8" s="152"/>
      <c r="US8" s="212"/>
      <c r="UT8" s="210"/>
      <c r="UU8" s="211"/>
      <c r="UV8" s="149"/>
      <c r="VD8" s="149"/>
      <c r="VG8" s="171"/>
      <c r="VH8" s="171"/>
      <c r="VI8" s="149"/>
      <c r="VK8" s="152"/>
      <c r="VM8" s="152"/>
      <c r="VN8" s="212"/>
      <c r="VO8" s="210"/>
      <c r="VP8" s="211"/>
      <c r="VQ8" s="149"/>
      <c r="VY8" s="149"/>
      <c r="WB8" s="171"/>
      <c r="WC8" s="171"/>
      <c r="WD8" s="149"/>
      <c r="WF8" s="152"/>
      <c r="WH8" s="152"/>
      <c r="WI8" s="212"/>
      <c r="WJ8" s="210"/>
      <c r="WK8" s="211"/>
      <c r="WL8" s="149"/>
      <c r="WT8" s="149"/>
      <c r="WW8" s="171"/>
      <c r="WX8" s="171"/>
      <c r="WY8" s="149"/>
      <c r="XA8" s="152"/>
      <c r="XC8" s="152"/>
      <c r="XD8" s="212"/>
      <c r="XE8" s="210"/>
      <c r="XF8" s="211"/>
      <c r="XG8" s="149"/>
      <c r="XO8" s="149"/>
      <c r="XR8" s="171"/>
      <c r="XS8" s="171"/>
      <c r="XT8" s="149"/>
      <c r="XV8" s="152"/>
      <c r="XX8" s="152"/>
      <c r="XY8" s="212"/>
      <c r="XZ8" s="210"/>
      <c r="YA8" s="211"/>
      <c r="YB8" s="149"/>
      <c r="YJ8" s="149"/>
      <c r="YM8" s="171"/>
      <c r="YN8" s="171"/>
      <c r="YO8" s="149"/>
      <c r="YQ8" s="152"/>
      <c r="YS8" s="152"/>
      <c r="YT8" s="212"/>
      <c r="YU8" s="210"/>
      <c r="YV8" s="211"/>
      <c r="YW8" s="149"/>
      <c r="ZE8" s="149"/>
      <c r="ZH8" s="171"/>
      <c r="ZI8" s="171"/>
      <c r="ZJ8" s="149"/>
      <c r="ZL8" s="152"/>
      <c r="ZN8" s="152"/>
      <c r="ZO8" s="212"/>
      <c r="ZP8" s="210"/>
      <c r="ZQ8" s="211"/>
      <c r="ZR8" s="149"/>
      <c r="ZZ8" s="149"/>
      <c r="AAC8" s="171"/>
      <c r="AAD8" s="171"/>
      <c r="AAE8" s="149"/>
      <c r="AAG8" s="152"/>
      <c r="AAI8" s="152"/>
      <c r="AAJ8" s="212"/>
      <c r="AAK8" s="210"/>
      <c r="AAL8" s="211"/>
      <c r="AAM8" s="149"/>
      <c r="AAU8" s="149"/>
      <c r="AAX8" s="171"/>
      <c r="AAY8" s="171"/>
      <c r="AAZ8" s="149"/>
      <c r="ABB8" s="152"/>
      <c r="ABD8" s="152"/>
      <c r="ABE8" s="212"/>
      <c r="ABF8" s="210"/>
      <c r="ABG8" s="211"/>
      <c r="ABH8" s="149"/>
      <c r="ABP8" s="149"/>
      <c r="ABS8" s="171"/>
      <c r="ABT8" s="171"/>
      <c r="ABU8" s="149"/>
      <c r="ABW8" s="152"/>
      <c r="ABY8" s="152"/>
      <c r="ABZ8" s="212"/>
      <c r="ACA8" s="210"/>
      <c r="ACB8" s="211"/>
      <c r="ACC8" s="149"/>
      <c r="ACK8" s="149"/>
      <c r="ACN8" s="171"/>
      <c r="ACO8" s="171"/>
      <c r="ACP8" s="149"/>
      <c r="ACR8" s="152"/>
      <c r="ACT8" s="152"/>
      <c r="ACU8" s="212"/>
      <c r="ACV8" s="210"/>
      <c r="ACW8" s="211"/>
      <c r="ACX8" s="149"/>
      <c r="ADF8" s="149"/>
      <c r="ADI8" s="171"/>
      <c r="ADJ8" s="171"/>
      <c r="ADK8" s="149"/>
      <c r="ADM8" s="152"/>
      <c r="ADO8" s="152"/>
      <c r="ADP8" s="212"/>
      <c r="ADQ8" s="210"/>
      <c r="ADR8" s="211"/>
      <c r="ADS8" s="149"/>
      <c r="AEA8" s="149"/>
      <c r="AED8" s="171"/>
      <c r="AEE8" s="171"/>
      <c r="AEF8" s="149"/>
      <c r="AEH8" s="152"/>
      <c r="AEJ8" s="152"/>
      <c r="AEK8" s="212"/>
      <c r="AEL8" s="210"/>
      <c r="AEM8" s="211"/>
      <c r="AEN8" s="149"/>
      <c r="AEV8" s="149"/>
      <c r="AEY8" s="171"/>
      <c r="AEZ8" s="171"/>
      <c r="AFA8" s="149"/>
      <c r="AFC8" s="152"/>
      <c r="AFE8" s="152"/>
      <c r="AFF8" s="212"/>
      <c r="AFG8" s="210"/>
      <c r="AFH8" s="211"/>
      <c r="AFI8" s="149"/>
      <c r="AFQ8" s="149"/>
      <c r="AFT8" s="171"/>
      <c r="AFU8" s="171"/>
      <c r="AFV8" s="149"/>
      <c r="AFX8" s="152"/>
      <c r="AFZ8" s="152"/>
      <c r="AGA8" s="212"/>
      <c r="AGB8" s="210"/>
      <c r="AGC8" s="211"/>
      <c r="AGD8" s="149"/>
      <c r="AGL8" s="149"/>
      <c r="AGO8" s="171"/>
      <c r="AGP8" s="171"/>
      <c r="AGQ8" s="149"/>
      <c r="AGS8" s="152"/>
      <c r="AGU8" s="152"/>
      <c r="AGV8" s="212"/>
      <c r="AGW8" s="210"/>
      <c r="AGX8" s="211"/>
      <c r="AGY8" s="149"/>
      <c r="AHG8" s="149"/>
      <c r="AHJ8" s="171"/>
      <c r="AHK8" s="171"/>
      <c r="AHL8" s="149"/>
      <c r="AHN8" s="152"/>
      <c r="AHP8" s="152"/>
      <c r="AHQ8" s="212"/>
      <c r="AHR8" s="210"/>
      <c r="AHS8" s="211"/>
      <c r="AHT8" s="149"/>
      <c r="AIB8" s="149"/>
      <c r="AIE8" s="171"/>
      <c r="AIF8" s="171"/>
      <c r="AIG8" s="149"/>
      <c r="AII8" s="152"/>
      <c r="AIK8" s="152"/>
      <c r="AIL8" s="212"/>
      <c r="AIM8" s="210"/>
      <c r="AIN8" s="211"/>
      <c r="AIO8" s="149"/>
      <c r="AIW8" s="149"/>
      <c r="AIZ8" s="171"/>
      <c r="AJA8" s="171"/>
      <c r="AJB8" s="149"/>
      <c r="AJD8" s="152"/>
      <c r="AJF8" s="152"/>
      <c r="AJG8" s="212"/>
      <c r="AJH8" s="210"/>
      <c r="AJI8" s="211"/>
      <c r="AJJ8" s="149"/>
      <c r="AJR8" s="149"/>
      <c r="AJU8" s="171"/>
      <c r="AJV8" s="171"/>
      <c r="AJW8" s="149"/>
      <c r="AJY8" s="152"/>
      <c r="AKA8" s="152"/>
      <c r="AKB8" s="212"/>
      <c r="AKC8" s="210"/>
      <c r="AKD8" s="211"/>
      <c r="AKE8" s="149"/>
      <c r="AKM8" s="149"/>
      <c r="AKP8" s="171"/>
      <c r="AKQ8" s="171"/>
      <c r="AKR8" s="149"/>
      <c r="AKT8" s="152"/>
      <c r="AKV8" s="152"/>
      <c r="AKW8" s="212"/>
      <c r="AKX8" s="210"/>
      <c r="AKY8" s="211"/>
      <c r="AKZ8" s="149"/>
      <c r="ALH8" s="149"/>
      <c r="ALK8" s="171"/>
      <c r="ALL8" s="171"/>
      <c r="ALM8" s="149"/>
      <c r="ALO8" s="152"/>
      <c r="ALQ8" s="152"/>
      <c r="ALR8" s="212"/>
      <c r="ALS8" s="210"/>
      <c r="ALT8" s="211"/>
      <c r="ALU8" s="149"/>
      <c r="AMC8" s="149"/>
      <c r="AMF8" s="171"/>
      <c r="AMG8" s="171"/>
      <c r="AMH8" s="149"/>
      <c r="AMJ8" s="152"/>
      <c r="AML8" s="152"/>
      <c r="AMM8" s="212"/>
      <c r="AMN8" s="210"/>
      <c r="AMO8" s="211"/>
      <c r="AMP8" s="149"/>
      <c r="AMX8" s="149"/>
      <c r="ANA8" s="171"/>
      <c r="ANB8" s="171"/>
      <c r="ANC8" s="149"/>
      <c r="ANE8" s="152"/>
      <c r="ANG8" s="152"/>
      <c r="ANH8" s="212"/>
      <c r="ANI8" s="210"/>
      <c r="ANJ8" s="211"/>
      <c r="ANK8" s="149"/>
      <c r="ANS8" s="149"/>
      <c r="ANV8" s="171"/>
      <c r="ANW8" s="171"/>
      <c r="ANX8" s="149"/>
      <c r="ANZ8" s="152"/>
      <c r="AOB8" s="152"/>
      <c r="AOC8" s="212"/>
      <c r="AOD8" s="210"/>
      <c r="AOE8" s="211"/>
      <c r="AOF8" s="149"/>
      <c r="AON8" s="149"/>
      <c r="AOQ8" s="171"/>
      <c r="AOR8" s="171"/>
      <c r="AOS8" s="149"/>
      <c r="AOU8" s="152"/>
      <c r="AOW8" s="152"/>
      <c r="AOX8" s="212"/>
      <c r="AOY8" s="210"/>
      <c r="AOZ8" s="211"/>
      <c r="APA8" s="149"/>
      <c r="API8" s="149"/>
      <c r="APL8" s="171"/>
      <c r="APM8" s="171"/>
      <c r="APN8" s="149"/>
      <c r="APP8" s="152"/>
      <c r="APR8" s="152"/>
      <c r="APS8" s="212"/>
      <c r="APT8" s="210"/>
      <c r="APU8" s="211"/>
      <c r="APV8" s="149"/>
      <c r="AQD8" s="149"/>
      <c r="AQG8" s="171"/>
      <c r="AQH8" s="171"/>
      <c r="AQI8" s="149"/>
      <c r="AQK8" s="152"/>
      <c r="AQM8" s="152"/>
      <c r="AQN8" s="212"/>
      <c r="AQO8" s="210"/>
      <c r="AQP8" s="211"/>
      <c r="AQQ8" s="149"/>
      <c r="AQY8" s="149"/>
      <c r="ARB8" s="171"/>
      <c r="ARC8" s="171"/>
      <c r="ARD8" s="149"/>
      <c r="ARF8" s="152"/>
      <c r="ARH8" s="152"/>
      <c r="ARI8" s="212"/>
      <c r="ARJ8" s="210"/>
      <c r="ARK8" s="211"/>
      <c r="ARL8" s="149"/>
      <c r="ART8" s="149"/>
      <c r="ARW8" s="171"/>
      <c r="ARX8" s="171"/>
      <c r="ARY8" s="149"/>
      <c r="ASA8" s="152"/>
      <c r="ASC8" s="152"/>
      <c r="ASD8" s="212"/>
      <c r="ASE8" s="210"/>
      <c r="ASF8" s="211"/>
      <c r="ASG8" s="149"/>
      <c r="ASO8" s="149"/>
      <c r="ASR8" s="171"/>
      <c r="ASS8" s="171"/>
      <c r="AST8" s="149"/>
      <c r="ASV8" s="152"/>
      <c r="ASX8" s="152"/>
      <c r="ASY8" s="212"/>
      <c r="ASZ8" s="210"/>
      <c r="ATA8" s="211"/>
      <c r="ATB8" s="149"/>
      <c r="ATJ8" s="149"/>
      <c r="ATM8" s="171"/>
      <c r="ATN8" s="171"/>
      <c r="ATO8" s="149"/>
      <c r="ATQ8" s="152"/>
      <c r="ATS8" s="152"/>
      <c r="ATT8" s="212"/>
      <c r="ATU8" s="210"/>
      <c r="ATV8" s="211"/>
      <c r="ATW8" s="149"/>
      <c r="AUE8" s="149"/>
      <c r="AUH8" s="171"/>
      <c r="AUI8" s="171"/>
      <c r="AUJ8" s="149"/>
      <c r="AUL8" s="152"/>
      <c r="AUN8" s="152"/>
      <c r="AUO8" s="212"/>
      <c r="AUP8" s="210"/>
      <c r="AUQ8" s="211"/>
      <c r="AUR8" s="149"/>
      <c r="AUZ8" s="149"/>
      <c r="AVC8" s="171"/>
      <c r="AVD8" s="171"/>
      <c r="AVE8" s="149"/>
      <c r="AVG8" s="152"/>
      <c r="AVI8" s="152"/>
      <c r="AVJ8" s="212"/>
      <c r="AVK8" s="210"/>
      <c r="AVL8" s="211"/>
      <c r="AVM8" s="149"/>
      <c r="AVU8" s="149"/>
      <c r="AVX8" s="171"/>
      <c r="AVY8" s="171"/>
      <c r="AVZ8" s="149"/>
      <c r="AWB8" s="152"/>
      <c r="AWD8" s="152"/>
      <c r="AWE8" s="212"/>
      <c r="AWF8" s="210"/>
      <c r="AWG8" s="211"/>
      <c r="AWH8" s="149"/>
      <c r="AWP8" s="149"/>
      <c r="AWS8" s="171"/>
      <c r="AWT8" s="171"/>
      <c r="AWU8" s="149"/>
      <c r="AWW8" s="152"/>
      <c r="AWY8" s="152"/>
      <c r="AWZ8" s="212"/>
      <c r="AXA8" s="210"/>
      <c r="AXB8" s="211"/>
      <c r="AXC8" s="149"/>
      <c r="AXK8" s="149"/>
      <c r="AXN8" s="171"/>
      <c r="AXO8" s="171"/>
      <c r="AXP8" s="149"/>
      <c r="AXR8" s="152"/>
      <c r="AXT8" s="152"/>
      <c r="AXU8" s="212"/>
      <c r="AXV8" s="210"/>
      <c r="AXW8" s="211"/>
      <c r="AXX8" s="149"/>
      <c r="AYF8" s="149"/>
      <c r="AYI8" s="171"/>
      <c r="AYJ8" s="171"/>
      <c r="AYK8" s="149"/>
      <c r="AYM8" s="152"/>
      <c r="AYO8" s="152"/>
      <c r="AYP8" s="212"/>
      <c r="AYQ8" s="210"/>
      <c r="AYR8" s="211"/>
      <c r="AYS8" s="149"/>
      <c r="AZA8" s="149"/>
      <c r="AZD8" s="171"/>
      <c r="AZE8" s="171"/>
      <c r="AZF8" s="149"/>
      <c r="AZH8" s="152"/>
      <c r="AZJ8" s="152"/>
      <c r="AZK8" s="212"/>
      <c r="AZL8" s="210"/>
      <c r="AZM8" s="211"/>
      <c r="AZN8" s="149"/>
      <c r="AZV8" s="149"/>
      <c r="AZY8" s="171"/>
      <c r="AZZ8" s="171"/>
      <c r="BAA8" s="149"/>
      <c r="BAC8" s="152"/>
      <c r="BAE8" s="152"/>
      <c r="BAF8" s="212"/>
      <c r="BAG8" s="210"/>
      <c r="BAH8" s="211"/>
      <c r="BAI8" s="149"/>
      <c r="BAQ8" s="149"/>
      <c r="BAT8" s="171"/>
      <c r="BAU8" s="171"/>
      <c r="BAV8" s="149"/>
      <c r="BAX8" s="152"/>
      <c r="BAZ8" s="152"/>
      <c r="BBA8" s="212"/>
      <c r="BBB8" s="210"/>
      <c r="BBC8" s="211"/>
      <c r="BBD8" s="149"/>
      <c r="BBL8" s="149"/>
      <c r="BBO8" s="171"/>
      <c r="BBP8" s="171"/>
      <c r="BBQ8" s="149"/>
      <c r="BBS8" s="152"/>
      <c r="BBU8" s="152"/>
      <c r="BBV8" s="212"/>
      <c r="BBW8" s="210"/>
      <c r="BBX8" s="211"/>
      <c r="BBY8" s="149"/>
      <c r="BCG8" s="149"/>
      <c r="BCJ8" s="171"/>
      <c r="BCK8" s="171"/>
      <c r="BCL8" s="149"/>
      <c r="BCN8" s="152"/>
      <c r="BCP8" s="152"/>
      <c r="BCQ8" s="212"/>
      <c r="BCR8" s="210"/>
      <c r="BCS8" s="211"/>
      <c r="BCT8" s="149"/>
      <c r="BDB8" s="149"/>
      <c r="BDE8" s="171"/>
      <c r="BDF8" s="171"/>
      <c r="BDG8" s="149"/>
      <c r="BDI8" s="152"/>
      <c r="BDK8" s="152"/>
      <c r="BDL8" s="212"/>
      <c r="BDM8" s="210"/>
      <c r="BDN8" s="211"/>
      <c r="BDO8" s="149"/>
      <c r="BDW8" s="149"/>
      <c r="BDZ8" s="171"/>
      <c r="BEA8" s="171"/>
      <c r="BEB8" s="149"/>
      <c r="BED8" s="152"/>
      <c r="BEF8" s="152"/>
      <c r="BEG8" s="212"/>
      <c r="BEH8" s="210"/>
      <c r="BEI8" s="211"/>
      <c r="BEJ8" s="149"/>
      <c r="BER8" s="149"/>
      <c r="BEU8" s="171"/>
      <c r="BEV8" s="171"/>
      <c r="BEW8" s="149"/>
      <c r="BEY8" s="152"/>
      <c r="BFA8" s="152"/>
      <c r="BFB8" s="212"/>
      <c r="BFC8" s="210"/>
      <c r="BFD8" s="211"/>
      <c r="BFE8" s="149"/>
      <c r="BFM8" s="149"/>
      <c r="BFP8" s="171"/>
      <c r="BFQ8" s="171"/>
      <c r="BFR8" s="149"/>
      <c r="BFT8" s="152"/>
      <c r="BFV8" s="152"/>
      <c r="BFW8" s="212"/>
      <c r="BFX8" s="210"/>
      <c r="BFY8" s="211"/>
      <c r="BFZ8" s="149"/>
      <c r="BGH8" s="149"/>
      <c r="BGK8" s="171"/>
      <c r="BGL8" s="171"/>
      <c r="BGM8" s="149"/>
      <c r="BGO8" s="152"/>
      <c r="BGQ8" s="152"/>
      <c r="BGR8" s="212"/>
      <c r="BGS8" s="210"/>
      <c r="BGT8" s="211"/>
      <c r="BGU8" s="149"/>
      <c r="BHC8" s="149"/>
      <c r="BHF8" s="171"/>
      <c r="BHG8" s="171"/>
      <c r="BHH8" s="149"/>
      <c r="BHJ8" s="152"/>
      <c r="BHL8" s="152"/>
      <c r="BHM8" s="212"/>
      <c r="BHN8" s="210"/>
      <c r="BHO8" s="211"/>
      <c r="BHP8" s="149"/>
      <c r="BHX8" s="149"/>
      <c r="BIA8" s="171"/>
      <c r="BIB8" s="171"/>
      <c r="BIC8" s="149"/>
      <c r="BIE8" s="152"/>
      <c r="BIG8" s="152"/>
      <c r="BIH8" s="212"/>
      <c r="BII8" s="210"/>
      <c r="BIJ8" s="211"/>
      <c r="BIK8" s="149"/>
      <c r="BIS8" s="149"/>
      <c r="BIV8" s="171"/>
      <c r="BIW8" s="171"/>
      <c r="BIX8" s="149"/>
      <c r="BIZ8" s="152"/>
      <c r="BJB8" s="152"/>
      <c r="BJC8" s="212"/>
      <c r="BJD8" s="210"/>
      <c r="BJE8" s="211"/>
      <c r="BJF8" s="149"/>
      <c r="BJN8" s="149"/>
      <c r="BJQ8" s="171"/>
      <c r="BJR8" s="171"/>
      <c r="BJS8" s="149"/>
      <c r="BJU8" s="152"/>
      <c r="BJW8" s="152"/>
      <c r="BJX8" s="212"/>
      <c r="BJY8" s="210"/>
      <c r="BJZ8" s="211"/>
      <c r="BKA8" s="149"/>
      <c r="BKI8" s="149"/>
      <c r="BKL8" s="171"/>
      <c r="BKM8" s="171"/>
      <c r="BKN8" s="149"/>
      <c r="BKP8" s="152"/>
      <c r="BKR8" s="152"/>
      <c r="BKS8" s="212"/>
      <c r="BKT8" s="210"/>
      <c r="BKU8" s="211"/>
      <c r="BKV8" s="149"/>
      <c r="BLD8" s="149"/>
      <c r="BLG8" s="171"/>
      <c r="BLH8" s="171"/>
      <c r="BLI8" s="149"/>
      <c r="BLK8" s="152"/>
      <c r="BLM8" s="152"/>
      <c r="BLN8" s="212"/>
      <c r="BLO8" s="210"/>
      <c r="BLP8" s="211"/>
      <c r="BLQ8" s="149"/>
      <c r="BLY8" s="149"/>
      <c r="BMB8" s="171"/>
      <c r="BMC8" s="171"/>
      <c r="BMD8" s="149"/>
      <c r="BMF8" s="152"/>
      <c r="BMH8" s="152"/>
      <c r="BMI8" s="212"/>
      <c r="BMJ8" s="210"/>
      <c r="BMK8" s="211"/>
      <c r="BML8" s="149"/>
      <c r="BMT8" s="149"/>
      <c r="BMW8" s="171"/>
      <c r="BMX8" s="171"/>
      <c r="BMY8" s="149"/>
      <c r="BNA8" s="152"/>
      <c r="BNC8" s="152"/>
      <c r="BND8" s="212"/>
      <c r="BNE8" s="210"/>
      <c r="BNF8" s="211"/>
      <c r="BNG8" s="149"/>
      <c r="BNO8" s="149"/>
      <c r="BNR8" s="171"/>
      <c r="BNS8" s="171"/>
      <c r="BNT8" s="149"/>
      <c r="BNV8" s="152"/>
      <c r="BNX8" s="152"/>
      <c r="BNY8" s="212"/>
      <c r="BNZ8" s="210"/>
      <c r="BOA8" s="211"/>
      <c r="BOB8" s="149"/>
      <c r="BOJ8" s="149"/>
      <c r="BOM8" s="171"/>
      <c r="BON8" s="171"/>
      <c r="BOO8" s="149"/>
      <c r="BOQ8" s="152"/>
      <c r="BOS8" s="152"/>
      <c r="BOT8" s="212"/>
      <c r="BOU8" s="210"/>
      <c r="BOV8" s="211"/>
      <c r="BOW8" s="149"/>
      <c r="BPE8" s="149"/>
      <c r="BPH8" s="171"/>
      <c r="BPI8" s="171"/>
      <c r="BPJ8" s="149"/>
      <c r="BPL8" s="152"/>
      <c r="BPN8" s="152"/>
      <c r="BPO8" s="212"/>
      <c r="BPP8" s="210"/>
      <c r="BPQ8" s="211"/>
      <c r="BPR8" s="149"/>
      <c r="BPZ8" s="149"/>
      <c r="BQC8" s="171"/>
      <c r="BQD8" s="171"/>
      <c r="BQE8" s="149"/>
      <c r="BQG8" s="152"/>
      <c r="BQI8" s="152"/>
      <c r="BQJ8" s="212"/>
      <c r="BQK8" s="210"/>
      <c r="BQL8" s="211"/>
      <c r="BQM8" s="149"/>
      <c r="BQU8" s="149"/>
      <c r="BQX8" s="171"/>
      <c r="BQY8" s="171"/>
      <c r="BQZ8" s="149"/>
      <c r="BRB8" s="152"/>
      <c r="BRD8" s="152"/>
      <c r="BRE8" s="212"/>
      <c r="BRF8" s="210"/>
      <c r="BRG8" s="211"/>
      <c r="BRH8" s="149"/>
      <c r="BRP8" s="149"/>
      <c r="BRS8" s="171"/>
      <c r="BRT8" s="171"/>
      <c r="BRU8" s="149"/>
      <c r="BRW8" s="152"/>
      <c r="BRY8" s="152"/>
      <c r="BRZ8" s="212"/>
      <c r="BSA8" s="210"/>
      <c r="BSB8" s="211"/>
      <c r="BSC8" s="149"/>
      <c r="BSK8" s="149"/>
      <c r="BSN8" s="171"/>
      <c r="BSO8" s="171"/>
      <c r="BSP8" s="149"/>
      <c r="BSR8" s="152"/>
      <c r="BST8" s="152"/>
      <c r="BSU8" s="212"/>
      <c r="BSV8" s="210"/>
      <c r="BSW8" s="211"/>
      <c r="BSX8" s="149"/>
      <c r="BTF8" s="149"/>
      <c r="BTI8" s="171"/>
      <c r="BTJ8" s="171"/>
      <c r="BTK8" s="149"/>
      <c r="BTM8" s="152"/>
      <c r="BTO8" s="152"/>
      <c r="BTP8" s="212"/>
      <c r="BTQ8" s="210"/>
      <c r="BTR8" s="211"/>
      <c r="BTS8" s="149"/>
      <c r="BUA8" s="149"/>
      <c r="BUD8" s="171"/>
      <c r="BUE8" s="171"/>
      <c r="BUF8" s="149"/>
      <c r="BUH8" s="152"/>
      <c r="BUJ8" s="152"/>
      <c r="BUK8" s="212"/>
      <c r="BUL8" s="210"/>
      <c r="BUM8" s="211"/>
      <c r="BUN8" s="149"/>
      <c r="BUV8" s="149"/>
      <c r="BUY8" s="171"/>
      <c r="BUZ8" s="171"/>
      <c r="BVA8" s="149"/>
      <c r="BVC8" s="152"/>
      <c r="BVE8" s="152"/>
      <c r="BVF8" s="212"/>
      <c r="BVG8" s="210"/>
      <c r="BVH8" s="211"/>
      <c r="BVI8" s="149"/>
      <c r="BVQ8" s="149"/>
      <c r="BVT8" s="171"/>
      <c r="BVU8" s="171"/>
      <c r="BVV8" s="149"/>
      <c r="BVX8" s="152"/>
      <c r="BVZ8" s="152"/>
      <c r="BWA8" s="212"/>
      <c r="BWB8" s="210"/>
      <c r="BWC8" s="211"/>
      <c r="BWD8" s="149"/>
      <c r="BWL8" s="149"/>
      <c r="BWO8" s="171"/>
      <c r="BWP8" s="171"/>
      <c r="BWQ8" s="149"/>
      <c r="BWS8" s="152"/>
      <c r="BWU8" s="152"/>
      <c r="BWV8" s="212"/>
      <c r="BWW8" s="210"/>
      <c r="BWX8" s="211"/>
      <c r="BWY8" s="149"/>
      <c r="BXG8" s="149"/>
      <c r="BXJ8" s="171"/>
      <c r="BXK8" s="171"/>
      <c r="BXL8" s="149"/>
      <c r="BXN8" s="152"/>
      <c r="BXP8" s="152"/>
      <c r="BXQ8" s="212"/>
      <c r="BXR8" s="210"/>
      <c r="BXS8" s="211"/>
      <c r="BXT8" s="149"/>
      <c r="BYB8" s="149"/>
      <c r="BYE8" s="171"/>
      <c r="BYF8" s="171"/>
      <c r="BYG8" s="149"/>
      <c r="BYI8" s="152"/>
      <c r="BYK8" s="152"/>
      <c r="BYL8" s="212"/>
      <c r="BYM8" s="210"/>
      <c r="BYN8" s="211"/>
      <c r="BYO8" s="149"/>
      <c r="BYW8" s="149"/>
      <c r="BYZ8" s="171"/>
      <c r="BZA8" s="171"/>
      <c r="BZB8" s="149"/>
      <c r="BZD8" s="152"/>
      <c r="BZF8" s="152"/>
      <c r="BZG8" s="212"/>
      <c r="BZH8" s="210"/>
      <c r="BZI8" s="211"/>
      <c r="BZJ8" s="149"/>
      <c r="BZR8" s="149"/>
      <c r="BZU8" s="171"/>
      <c r="BZV8" s="171"/>
      <c r="BZW8" s="149"/>
      <c r="BZY8" s="152"/>
      <c r="CAA8" s="152"/>
      <c r="CAB8" s="212"/>
      <c r="CAC8" s="210"/>
      <c r="CAD8" s="211"/>
      <c r="CAE8" s="149"/>
      <c r="CAM8" s="149"/>
      <c r="CAP8" s="171"/>
      <c r="CAQ8" s="171"/>
      <c r="CAR8" s="149"/>
      <c r="CAT8" s="152"/>
      <c r="CAV8" s="152"/>
      <c r="CAW8" s="212"/>
      <c r="CAX8" s="210"/>
      <c r="CAY8" s="211"/>
      <c r="CAZ8" s="149"/>
      <c r="CBH8" s="149"/>
      <c r="CBK8" s="171"/>
      <c r="CBL8" s="171"/>
      <c r="CBM8" s="149"/>
      <c r="CBO8" s="152"/>
      <c r="CBQ8" s="152"/>
      <c r="CBR8" s="212"/>
      <c r="CBS8" s="210"/>
      <c r="CBT8" s="211"/>
      <c r="CBU8" s="149"/>
      <c r="CCC8" s="149"/>
      <c r="CCF8" s="171"/>
      <c r="CCG8" s="171"/>
      <c r="CCH8" s="149"/>
      <c r="CCJ8" s="152"/>
      <c r="CCL8" s="152"/>
      <c r="CCM8" s="212"/>
      <c r="CCN8" s="210"/>
      <c r="CCO8" s="211"/>
      <c r="CCP8" s="149"/>
      <c r="CCX8" s="149"/>
      <c r="CDA8" s="171"/>
      <c r="CDB8" s="171"/>
      <c r="CDC8" s="149"/>
      <c r="CDE8" s="152"/>
      <c r="CDG8" s="152"/>
      <c r="CDH8" s="212"/>
      <c r="CDI8" s="210"/>
      <c r="CDJ8" s="211"/>
      <c r="CDK8" s="149"/>
      <c r="CDS8" s="149"/>
      <c r="CDV8" s="171"/>
      <c r="CDW8" s="171"/>
      <c r="CDX8" s="149"/>
      <c r="CDZ8" s="152"/>
      <c r="CEB8" s="152"/>
      <c r="CEC8" s="212"/>
      <c r="CED8" s="210"/>
      <c r="CEE8" s="211"/>
      <c r="CEF8" s="149"/>
      <c r="CEN8" s="149"/>
      <c r="CEQ8" s="171"/>
      <c r="CER8" s="171"/>
      <c r="CES8" s="149"/>
      <c r="CEU8" s="152"/>
      <c r="CEW8" s="152"/>
      <c r="CEX8" s="212"/>
      <c r="CEY8" s="210"/>
      <c r="CEZ8" s="211"/>
      <c r="CFA8" s="149"/>
      <c r="CFI8" s="149"/>
      <c r="CFL8" s="171"/>
      <c r="CFM8" s="171"/>
      <c r="CFN8" s="149"/>
      <c r="CFP8" s="152"/>
      <c r="CFR8" s="152"/>
      <c r="CFS8" s="212"/>
      <c r="CFT8" s="210"/>
      <c r="CFU8" s="211"/>
      <c r="CFV8" s="149"/>
      <c r="CGD8" s="149"/>
      <c r="CGG8" s="171"/>
      <c r="CGH8" s="171"/>
      <c r="CGI8" s="149"/>
      <c r="CGK8" s="152"/>
      <c r="CGM8" s="152"/>
      <c r="CGN8" s="212"/>
      <c r="CGO8" s="210"/>
      <c r="CGP8" s="211"/>
      <c r="CGQ8" s="149"/>
      <c r="CGY8" s="149"/>
      <c r="CHB8" s="171"/>
      <c r="CHC8" s="171"/>
      <c r="CHD8" s="149"/>
      <c r="CHF8" s="152"/>
      <c r="CHH8" s="152"/>
      <c r="CHI8" s="212"/>
      <c r="CHJ8" s="210"/>
      <c r="CHK8" s="211"/>
      <c r="CHL8" s="149"/>
      <c r="CHT8" s="149"/>
      <c r="CHW8" s="171"/>
      <c r="CHX8" s="171"/>
      <c r="CHY8" s="149"/>
      <c r="CIA8" s="152"/>
      <c r="CIC8" s="152"/>
      <c r="CID8" s="212"/>
      <c r="CIE8" s="210"/>
      <c r="CIF8" s="211"/>
      <c r="CIG8" s="149"/>
      <c r="CIO8" s="149"/>
      <c r="CIR8" s="171"/>
      <c r="CIS8" s="171"/>
      <c r="CIT8" s="149"/>
      <c r="CIV8" s="152"/>
      <c r="CIX8" s="152"/>
      <c r="CIY8" s="212"/>
      <c r="CIZ8" s="210"/>
      <c r="CJA8" s="211"/>
      <c r="CJB8" s="149"/>
      <c r="CJJ8" s="149"/>
      <c r="CJM8" s="171"/>
      <c r="CJN8" s="171"/>
      <c r="CJO8" s="149"/>
      <c r="CJQ8" s="152"/>
      <c r="CJS8" s="152"/>
      <c r="CJT8" s="212"/>
      <c r="CJU8" s="210"/>
      <c r="CJV8" s="211"/>
      <c r="CJW8" s="149"/>
      <c r="CKE8" s="149"/>
      <c r="CKH8" s="171"/>
      <c r="CKI8" s="171"/>
      <c r="CKJ8" s="149"/>
      <c r="CKL8" s="152"/>
      <c r="CKN8" s="152"/>
      <c r="CKO8" s="212"/>
      <c r="CKP8" s="210"/>
      <c r="CKQ8" s="211"/>
      <c r="CKR8" s="149"/>
      <c r="CKZ8" s="149"/>
      <c r="CLC8" s="171"/>
      <c r="CLD8" s="171"/>
      <c r="CLE8" s="149"/>
      <c r="CLG8" s="152"/>
      <c r="CLI8" s="152"/>
      <c r="CLJ8" s="212"/>
      <c r="CLK8" s="210"/>
      <c r="CLL8" s="211"/>
      <c r="CLM8" s="149"/>
      <c r="CLU8" s="149"/>
      <c r="CLX8" s="171"/>
      <c r="CLY8" s="171"/>
      <c r="CLZ8" s="149"/>
      <c r="CMB8" s="152"/>
      <c r="CMD8" s="152"/>
      <c r="CME8" s="212"/>
      <c r="CMF8" s="210"/>
      <c r="CMG8" s="211"/>
      <c r="CMH8" s="149"/>
      <c r="CMP8" s="149"/>
      <c r="CMS8" s="171"/>
      <c r="CMT8" s="171"/>
      <c r="CMU8" s="149"/>
      <c r="CMW8" s="152"/>
      <c r="CMY8" s="152"/>
      <c r="CMZ8" s="212"/>
      <c r="CNA8" s="210"/>
      <c r="CNB8" s="211"/>
      <c r="CNC8" s="149"/>
      <c r="CNK8" s="149"/>
      <c r="CNN8" s="171"/>
      <c r="CNO8" s="171"/>
      <c r="CNP8" s="149"/>
      <c r="CNR8" s="152"/>
      <c r="CNT8" s="152"/>
      <c r="CNU8" s="212"/>
      <c r="CNV8" s="210"/>
      <c r="CNW8" s="211"/>
      <c r="CNX8" s="149"/>
      <c r="COF8" s="149"/>
      <c r="COI8" s="171"/>
      <c r="COJ8" s="171"/>
      <c r="COK8" s="149"/>
      <c r="COM8" s="152"/>
      <c r="COO8" s="152"/>
      <c r="COP8" s="212"/>
      <c r="COQ8" s="210"/>
      <c r="COR8" s="211"/>
      <c r="COS8" s="149"/>
      <c r="CPA8" s="149"/>
      <c r="CPD8" s="171"/>
      <c r="CPE8" s="171"/>
      <c r="CPF8" s="149"/>
      <c r="CPH8" s="152"/>
      <c r="CPJ8" s="152"/>
      <c r="CPK8" s="212"/>
      <c r="CPL8" s="210"/>
      <c r="CPM8" s="211"/>
      <c r="CPN8" s="149"/>
      <c r="CPV8" s="149"/>
      <c r="CPY8" s="171"/>
      <c r="CPZ8" s="171"/>
      <c r="CQA8" s="149"/>
      <c r="CQC8" s="152"/>
      <c r="CQE8" s="152"/>
      <c r="CQF8" s="212"/>
      <c r="CQG8" s="210"/>
      <c r="CQH8" s="211"/>
      <c r="CQI8" s="149"/>
      <c r="CQQ8" s="149"/>
      <c r="CQT8" s="171"/>
      <c r="CQU8" s="171"/>
      <c r="CQV8" s="149"/>
      <c r="CQX8" s="152"/>
      <c r="CQZ8" s="152"/>
      <c r="CRA8" s="212"/>
      <c r="CRB8" s="210"/>
      <c r="CRC8" s="211"/>
      <c r="CRD8" s="149"/>
      <c r="CRL8" s="149"/>
      <c r="CRO8" s="171"/>
      <c r="CRP8" s="171"/>
      <c r="CRQ8" s="149"/>
      <c r="CRS8" s="152"/>
      <c r="CRU8" s="152"/>
      <c r="CRV8" s="212"/>
      <c r="CRW8" s="210"/>
      <c r="CRX8" s="211"/>
      <c r="CRY8" s="149"/>
      <c r="CSG8" s="149"/>
      <c r="CSJ8" s="171"/>
      <c r="CSK8" s="171"/>
      <c r="CSL8" s="149"/>
      <c r="CSN8" s="152"/>
      <c r="CSP8" s="152"/>
      <c r="CSQ8" s="212"/>
      <c r="CSR8" s="210"/>
      <c r="CSS8" s="211"/>
      <c r="CST8" s="149"/>
      <c r="CTB8" s="149"/>
      <c r="CTE8" s="171"/>
      <c r="CTF8" s="171"/>
      <c r="CTG8" s="149"/>
      <c r="CTI8" s="152"/>
      <c r="CTK8" s="152"/>
      <c r="CTL8" s="212"/>
      <c r="CTM8" s="210"/>
      <c r="CTN8" s="211"/>
      <c r="CTO8" s="149"/>
      <c r="CTW8" s="149"/>
      <c r="CTZ8" s="171"/>
      <c r="CUA8" s="171"/>
      <c r="CUB8" s="149"/>
      <c r="CUD8" s="152"/>
      <c r="CUF8" s="152"/>
      <c r="CUG8" s="212"/>
      <c r="CUH8" s="210"/>
      <c r="CUI8" s="211"/>
      <c r="CUJ8" s="149"/>
      <c r="CUR8" s="149"/>
      <c r="CUU8" s="171"/>
      <c r="CUV8" s="171"/>
      <c r="CUW8" s="149"/>
      <c r="CUY8" s="152"/>
      <c r="CVA8" s="152"/>
      <c r="CVB8" s="212"/>
      <c r="CVC8" s="210"/>
      <c r="CVD8" s="211"/>
      <c r="CVE8" s="149"/>
      <c r="CVM8" s="149"/>
      <c r="CVP8" s="171"/>
      <c r="CVQ8" s="171"/>
      <c r="CVR8" s="149"/>
      <c r="CVT8" s="152"/>
      <c r="CVV8" s="152"/>
      <c r="CVW8" s="212"/>
      <c r="CVX8" s="210"/>
      <c r="CVY8" s="211"/>
      <c r="CVZ8" s="149"/>
      <c r="CWH8" s="149"/>
      <c r="CWK8" s="171"/>
      <c r="CWL8" s="171"/>
      <c r="CWM8" s="149"/>
      <c r="CWO8" s="152"/>
      <c r="CWQ8" s="152"/>
      <c r="CWR8" s="212"/>
      <c r="CWS8" s="210"/>
      <c r="CWT8" s="211"/>
      <c r="CWU8" s="149"/>
      <c r="CXC8" s="149"/>
      <c r="CXF8" s="171"/>
      <c r="CXG8" s="171"/>
      <c r="CXH8" s="149"/>
      <c r="CXJ8" s="152"/>
      <c r="CXL8" s="152"/>
      <c r="CXM8" s="212"/>
      <c r="CXN8" s="210"/>
      <c r="CXO8" s="211"/>
      <c r="CXP8" s="149"/>
      <c r="CXX8" s="149"/>
      <c r="CYA8" s="171"/>
      <c r="CYB8" s="171"/>
      <c r="CYC8" s="149"/>
      <c r="CYE8" s="152"/>
      <c r="CYG8" s="152"/>
      <c r="CYH8" s="212"/>
      <c r="CYI8" s="210"/>
      <c r="CYJ8" s="211"/>
      <c r="CYK8" s="149"/>
      <c r="CYS8" s="149"/>
      <c r="CYV8" s="171"/>
      <c r="CYW8" s="171"/>
      <c r="CYX8" s="149"/>
      <c r="CYZ8" s="152"/>
      <c r="CZB8" s="152"/>
      <c r="CZC8" s="212"/>
      <c r="CZD8" s="210"/>
      <c r="CZE8" s="211"/>
      <c r="CZF8" s="149"/>
      <c r="CZN8" s="149"/>
      <c r="CZQ8" s="171"/>
      <c r="CZR8" s="171"/>
      <c r="CZS8" s="149"/>
      <c r="CZU8" s="152"/>
      <c r="CZW8" s="152"/>
      <c r="CZX8" s="212"/>
      <c r="CZY8" s="210"/>
      <c r="CZZ8" s="211"/>
      <c r="DAA8" s="149"/>
      <c r="DAI8" s="149"/>
      <c r="DAL8" s="171"/>
      <c r="DAM8" s="171"/>
      <c r="DAN8" s="149"/>
      <c r="DAP8" s="152"/>
      <c r="DAR8" s="152"/>
      <c r="DAS8" s="212"/>
      <c r="DAT8" s="210"/>
      <c r="DAU8" s="211"/>
      <c r="DAV8" s="149"/>
      <c r="DBD8" s="149"/>
      <c r="DBG8" s="171"/>
      <c r="DBH8" s="171"/>
      <c r="DBI8" s="149"/>
      <c r="DBK8" s="152"/>
      <c r="DBM8" s="152"/>
      <c r="DBN8" s="212"/>
      <c r="DBO8" s="210"/>
      <c r="DBP8" s="211"/>
      <c r="DBQ8" s="149"/>
      <c r="DBY8" s="149"/>
      <c r="DCB8" s="171"/>
      <c r="DCC8" s="171"/>
      <c r="DCD8" s="149"/>
      <c r="DCF8" s="152"/>
      <c r="DCH8" s="152"/>
      <c r="DCI8" s="212"/>
      <c r="DCJ8" s="210"/>
      <c r="DCK8" s="211"/>
      <c r="DCL8" s="149"/>
      <c r="DCT8" s="149"/>
      <c r="DCW8" s="171"/>
      <c r="DCX8" s="171"/>
      <c r="DCY8" s="149"/>
      <c r="DDA8" s="152"/>
      <c r="DDC8" s="152"/>
      <c r="DDD8" s="212"/>
      <c r="DDE8" s="210"/>
      <c r="DDF8" s="211"/>
      <c r="DDG8" s="149"/>
      <c r="DDO8" s="149"/>
      <c r="DDR8" s="171"/>
      <c r="DDS8" s="171"/>
      <c r="DDT8" s="149"/>
      <c r="DDV8" s="152"/>
      <c r="DDX8" s="152"/>
      <c r="DDY8" s="212"/>
      <c r="DDZ8" s="210"/>
      <c r="DEA8" s="211"/>
      <c r="DEB8" s="149"/>
      <c r="DEJ8" s="149"/>
      <c r="DEM8" s="171"/>
      <c r="DEN8" s="171"/>
      <c r="DEO8" s="149"/>
      <c r="DEQ8" s="152"/>
      <c r="DES8" s="152"/>
      <c r="DET8" s="212"/>
      <c r="DEU8" s="210"/>
      <c r="DEV8" s="211"/>
      <c r="DEW8" s="149"/>
      <c r="DFE8" s="149"/>
      <c r="DFH8" s="171"/>
      <c r="DFI8" s="171"/>
      <c r="DFJ8" s="149"/>
      <c r="DFL8" s="152"/>
      <c r="DFN8" s="152"/>
      <c r="DFO8" s="212"/>
      <c r="DFP8" s="210"/>
      <c r="DFQ8" s="211"/>
      <c r="DFR8" s="149"/>
      <c r="DFZ8" s="149"/>
      <c r="DGC8" s="171"/>
      <c r="DGD8" s="171"/>
      <c r="DGE8" s="149"/>
      <c r="DGG8" s="152"/>
      <c r="DGI8" s="152"/>
      <c r="DGJ8" s="212"/>
      <c r="DGK8" s="210"/>
      <c r="DGL8" s="211"/>
      <c r="DGM8" s="149"/>
      <c r="DGU8" s="149"/>
      <c r="DGX8" s="171"/>
      <c r="DGY8" s="171"/>
      <c r="DGZ8" s="149"/>
      <c r="DHB8" s="152"/>
      <c r="DHD8" s="152"/>
      <c r="DHE8" s="212"/>
      <c r="DHF8" s="210"/>
      <c r="DHG8" s="211"/>
      <c r="DHH8" s="149"/>
      <c r="DHP8" s="149"/>
      <c r="DHS8" s="171"/>
      <c r="DHT8" s="171"/>
      <c r="DHU8" s="149"/>
      <c r="DHW8" s="152"/>
      <c r="DHY8" s="152"/>
      <c r="DHZ8" s="212"/>
      <c r="DIA8" s="210"/>
      <c r="DIB8" s="211"/>
      <c r="DIC8" s="149"/>
      <c r="DIK8" s="149"/>
      <c r="DIN8" s="171"/>
      <c r="DIO8" s="171"/>
      <c r="DIP8" s="149"/>
      <c r="DIR8" s="152"/>
      <c r="DIT8" s="152"/>
      <c r="DIU8" s="212"/>
      <c r="DIV8" s="210"/>
      <c r="DIW8" s="211"/>
      <c r="DIX8" s="149"/>
      <c r="DJF8" s="149"/>
      <c r="DJI8" s="171"/>
      <c r="DJJ8" s="171"/>
      <c r="DJK8" s="149"/>
      <c r="DJM8" s="152"/>
      <c r="DJO8" s="152"/>
      <c r="DJP8" s="212"/>
      <c r="DJQ8" s="210"/>
      <c r="DJR8" s="211"/>
      <c r="DJS8" s="149"/>
      <c r="DKA8" s="149"/>
      <c r="DKD8" s="171"/>
      <c r="DKE8" s="171"/>
      <c r="DKF8" s="149"/>
      <c r="DKH8" s="152"/>
      <c r="DKJ8" s="152"/>
      <c r="DKK8" s="212"/>
      <c r="DKL8" s="210"/>
      <c r="DKM8" s="211"/>
      <c r="DKN8" s="149"/>
      <c r="DKV8" s="149"/>
      <c r="DKY8" s="171"/>
      <c r="DKZ8" s="171"/>
      <c r="DLA8" s="149"/>
      <c r="DLC8" s="152"/>
      <c r="DLE8" s="152"/>
      <c r="DLF8" s="212"/>
      <c r="DLG8" s="210"/>
      <c r="DLH8" s="211"/>
      <c r="DLI8" s="149"/>
      <c r="DLQ8" s="149"/>
      <c r="DLT8" s="171"/>
      <c r="DLU8" s="171"/>
      <c r="DLV8" s="149"/>
      <c r="DLX8" s="152"/>
      <c r="DLZ8" s="152"/>
      <c r="DMA8" s="212"/>
      <c r="DMB8" s="210"/>
      <c r="DMC8" s="211"/>
      <c r="DMD8" s="149"/>
      <c r="DML8" s="149"/>
      <c r="DMO8" s="171"/>
      <c r="DMP8" s="171"/>
      <c r="DMQ8" s="149"/>
      <c r="DMS8" s="152"/>
      <c r="DMU8" s="152"/>
      <c r="DMV8" s="212"/>
      <c r="DMW8" s="210"/>
      <c r="DMX8" s="211"/>
      <c r="DMY8" s="149"/>
      <c r="DNG8" s="149"/>
      <c r="DNJ8" s="171"/>
      <c r="DNK8" s="171"/>
      <c r="DNL8" s="149"/>
      <c r="DNN8" s="152"/>
      <c r="DNP8" s="152"/>
      <c r="DNQ8" s="212"/>
      <c r="DNR8" s="210"/>
      <c r="DNS8" s="211"/>
      <c r="DNT8" s="149"/>
      <c r="DOB8" s="149"/>
      <c r="DOE8" s="171"/>
      <c r="DOF8" s="171"/>
      <c r="DOG8" s="149"/>
      <c r="DOI8" s="152"/>
      <c r="DOK8" s="152"/>
      <c r="DOL8" s="212"/>
      <c r="DOM8" s="210"/>
      <c r="DON8" s="211"/>
      <c r="DOO8" s="149"/>
      <c r="DOW8" s="149"/>
      <c r="DOZ8" s="171"/>
      <c r="DPA8" s="171"/>
      <c r="DPB8" s="149"/>
      <c r="DPD8" s="152"/>
      <c r="DPF8" s="152"/>
      <c r="DPG8" s="212"/>
      <c r="DPH8" s="210"/>
      <c r="DPI8" s="211"/>
      <c r="DPJ8" s="149"/>
      <c r="DPR8" s="149"/>
      <c r="DPU8" s="171"/>
      <c r="DPV8" s="171"/>
      <c r="DPW8" s="149"/>
      <c r="DPY8" s="152"/>
      <c r="DQA8" s="152"/>
      <c r="DQB8" s="212"/>
      <c r="DQC8" s="210"/>
      <c r="DQD8" s="211"/>
      <c r="DQE8" s="149"/>
      <c r="DQM8" s="149"/>
      <c r="DQP8" s="171"/>
      <c r="DQQ8" s="171"/>
      <c r="DQR8" s="149"/>
      <c r="DQT8" s="152"/>
      <c r="DQV8" s="152"/>
      <c r="DQW8" s="212"/>
      <c r="DQX8" s="210"/>
      <c r="DQY8" s="211"/>
      <c r="DQZ8" s="149"/>
      <c r="DRH8" s="149"/>
      <c r="DRK8" s="171"/>
      <c r="DRL8" s="171"/>
      <c r="DRM8" s="149"/>
      <c r="DRO8" s="152"/>
      <c r="DRQ8" s="152"/>
      <c r="DRR8" s="212"/>
      <c r="DRS8" s="210"/>
      <c r="DRT8" s="211"/>
      <c r="DRU8" s="149"/>
      <c r="DSC8" s="149"/>
      <c r="DSF8" s="171"/>
      <c r="DSG8" s="171"/>
      <c r="DSH8" s="149"/>
      <c r="DSJ8" s="152"/>
      <c r="DSL8" s="152"/>
      <c r="DSM8" s="212"/>
      <c r="DSN8" s="210"/>
      <c r="DSO8" s="211"/>
      <c r="DSP8" s="149"/>
      <c r="DSX8" s="149"/>
      <c r="DTA8" s="171"/>
      <c r="DTB8" s="171"/>
      <c r="DTC8" s="149"/>
      <c r="DTE8" s="152"/>
      <c r="DTG8" s="152"/>
      <c r="DTH8" s="212"/>
      <c r="DTI8" s="210"/>
      <c r="DTJ8" s="211"/>
      <c r="DTK8" s="149"/>
      <c r="DTS8" s="149"/>
      <c r="DTV8" s="171"/>
      <c r="DTW8" s="171"/>
      <c r="DTX8" s="149"/>
      <c r="DTZ8" s="152"/>
      <c r="DUB8" s="152"/>
      <c r="DUC8" s="212"/>
      <c r="DUD8" s="210"/>
      <c r="DUE8" s="211"/>
      <c r="DUF8" s="149"/>
      <c r="DUN8" s="149"/>
      <c r="DUQ8" s="171"/>
      <c r="DUR8" s="171"/>
      <c r="DUS8" s="149"/>
      <c r="DUU8" s="152"/>
      <c r="DUW8" s="152"/>
      <c r="DUX8" s="212"/>
      <c r="DUY8" s="210"/>
      <c r="DUZ8" s="211"/>
      <c r="DVA8" s="149"/>
      <c r="DVI8" s="149"/>
      <c r="DVL8" s="171"/>
      <c r="DVM8" s="171"/>
      <c r="DVN8" s="149"/>
      <c r="DVP8" s="152"/>
      <c r="DVR8" s="152"/>
      <c r="DVS8" s="212"/>
      <c r="DVT8" s="210"/>
      <c r="DVU8" s="211"/>
      <c r="DVV8" s="149"/>
      <c r="DWD8" s="149"/>
      <c r="DWG8" s="171"/>
      <c r="DWH8" s="171"/>
      <c r="DWI8" s="149"/>
      <c r="DWK8" s="152"/>
      <c r="DWM8" s="152"/>
      <c r="DWN8" s="212"/>
      <c r="DWO8" s="210"/>
      <c r="DWP8" s="211"/>
      <c r="DWQ8" s="149"/>
      <c r="DWY8" s="149"/>
      <c r="DXB8" s="171"/>
      <c r="DXC8" s="171"/>
      <c r="DXD8" s="149"/>
      <c r="DXF8" s="152"/>
      <c r="DXH8" s="152"/>
      <c r="DXI8" s="212"/>
      <c r="DXJ8" s="210"/>
      <c r="DXK8" s="211"/>
      <c r="DXL8" s="149"/>
      <c r="DXT8" s="149"/>
      <c r="DXW8" s="171"/>
      <c r="DXX8" s="171"/>
      <c r="DXY8" s="149"/>
      <c r="DYA8" s="152"/>
      <c r="DYC8" s="152"/>
      <c r="DYD8" s="212"/>
      <c r="DYE8" s="210"/>
      <c r="DYF8" s="211"/>
      <c r="DYG8" s="149"/>
      <c r="DYO8" s="149"/>
      <c r="DYR8" s="171"/>
      <c r="DYS8" s="171"/>
      <c r="DYT8" s="149"/>
      <c r="DYV8" s="152"/>
      <c r="DYX8" s="152"/>
      <c r="DYY8" s="212"/>
      <c r="DYZ8" s="210"/>
      <c r="DZA8" s="211"/>
      <c r="DZB8" s="149"/>
      <c r="DZJ8" s="149"/>
      <c r="DZM8" s="171"/>
      <c r="DZN8" s="171"/>
      <c r="DZO8" s="149"/>
      <c r="DZQ8" s="152"/>
      <c r="DZS8" s="152"/>
      <c r="DZT8" s="212"/>
      <c r="DZU8" s="210"/>
      <c r="DZV8" s="211"/>
      <c r="DZW8" s="149"/>
      <c r="EAE8" s="149"/>
      <c r="EAH8" s="171"/>
      <c r="EAI8" s="171"/>
      <c r="EAJ8" s="149"/>
      <c r="EAL8" s="152"/>
      <c r="EAN8" s="152"/>
      <c r="EAO8" s="212"/>
      <c r="EAP8" s="210"/>
      <c r="EAQ8" s="211"/>
      <c r="EAR8" s="149"/>
      <c r="EAZ8" s="149"/>
      <c r="EBC8" s="171"/>
      <c r="EBD8" s="171"/>
      <c r="EBE8" s="149"/>
      <c r="EBG8" s="152"/>
      <c r="EBI8" s="152"/>
      <c r="EBJ8" s="212"/>
      <c r="EBK8" s="210"/>
      <c r="EBL8" s="211"/>
      <c r="EBM8" s="149"/>
      <c r="EBU8" s="149"/>
      <c r="EBX8" s="171"/>
      <c r="EBY8" s="171"/>
      <c r="EBZ8" s="149"/>
      <c r="ECB8" s="152"/>
      <c r="ECD8" s="152"/>
      <c r="ECE8" s="212"/>
      <c r="ECF8" s="210"/>
      <c r="ECG8" s="211"/>
      <c r="ECH8" s="149"/>
      <c r="ECP8" s="149"/>
      <c r="ECS8" s="171"/>
      <c r="ECT8" s="171"/>
      <c r="ECU8" s="149"/>
      <c r="ECW8" s="152"/>
      <c r="ECY8" s="152"/>
      <c r="ECZ8" s="212"/>
      <c r="EDA8" s="210"/>
      <c r="EDB8" s="211"/>
      <c r="EDC8" s="149"/>
      <c r="EDK8" s="149"/>
      <c r="EDN8" s="171"/>
      <c r="EDO8" s="171"/>
      <c r="EDP8" s="149"/>
      <c r="EDR8" s="152"/>
      <c r="EDT8" s="152"/>
      <c r="EDU8" s="212"/>
      <c r="EDV8" s="210"/>
      <c r="EDW8" s="211"/>
      <c r="EDX8" s="149"/>
      <c r="EEF8" s="149"/>
      <c r="EEI8" s="171"/>
      <c r="EEJ8" s="171"/>
      <c r="EEK8" s="149"/>
      <c r="EEM8" s="152"/>
      <c r="EEO8" s="152"/>
      <c r="EEP8" s="212"/>
      <c r="EEQ8" s="210"/>
      <c r="EER8" s="211"/>
      <c r="EES8" s="149"/>
      <c r="EFA8" s="149"/>
      <c r="EFD8" s="171"/>
      <c r="EFE8" s="171"/>
      <c r="EFF8" s="149"/>
      <c r="EFH8" s="152"/>
      <c r="EFJ8" s="152"/>
      <c r="EFK8" s="212"/>
      <c r="EFL8" s="210"/>
      <c r="EFM8" s="211"/>
      <c r="EFN8" s="149"/>
      <c r="EFV8" s="149"/>
      <c r="EFY8" s="171"/>
      <c r="EFZ8" s="171"/>
      <c r="EGA8" s="149"/>
      <c r="EGC8" s="152"/>
      <c r="EGE8" s="152"/>
      <c r="EGF8" s="212"/>
      <c r="EGG8" s="210"/>
      <c r="EGH8" s="211"/>
      <c r="EGI8" s="149"/>
      <c r="EGQ8" s="149"/>
      <c r="EGT8" s="171"/>
      <c r="EGU8" s="171"/>
      <c r="EGV8" s="149"/>
      <c r="EGX8" s="152"/>
      <c r="EGZ8" s="152"/>
      <c r="EHA8" s="212"/>
      <c r="EHB8" s="210"/>
      <c r="EHC8" s="211"/>
      <c r="EHD8" s="149"/>
      <c r="EHL8" s="149"/>
      <c r="EHO8" s="171"/>
      <c r="EHP8" s="171"/>
      <c r="EHQ8" s="149"/>
      <c r="EHS8" s="152"/>
      <c r="EHU8" s="152"/>
      <c r="EHV8" s="212"/>
      <c r="EHW8" s="210"/>
      <c r="EHX8" s="211"/>
      <c r="EHY8" s="149"/>
      <c r="EIG8" s="149"/>
      <c r="EIJ8" s="171"/>
      <c r="EIK8" s="171"/>
      <c r="EIL8" s="149"/>
      <c r="EIN8" s="152"/>
      <c r="EIP8" s="152"/>
      <c r="EIQ8" s="212"/>
      <c r="EIR8" s="210"/>
      <c r="EIS8" s="211"/>
      <c r="EIT8" s="149"/>
      <c r="EJB8" s="149"/>
      <c r="EJE8" s="171"/>
      <c r="EJF8" s="171"/>
      <c r="EJG8" s="149"/>
      <c r="EJI8" s="152"/>
      <c r="EJK8" s="152"/>
      <c r="EJL8" s="212"/>
      <c r="EJM8" s="210"/>
      <c r="EJN8" s="211"/>
      <c r="EJO8" s="149"/>
      <c r="EJW8" s="149"/>
      <c r="EJZ8" s="171"/>
      <c r="EKA8" s="171"/>
      <c r="EKB8" s="149"/>
      <c r="EKD8" s="152"/>
      <c r="EKF8" s="152"/>
      <c r="EKG8" s="212"/>
      <c r="EKH8" s="210"/>
      <c r="EKI8" s="211"/>
      <c r="EKJ8" s="149"/>
      <c r="EKR8" s="149"/>
      <c r="EKU8" s="171"/>
      <c r="EKV8" s="171"/>
      <c r="EKW8" s="149"/>
      <c r="EKY8" s="152"/>
      <c r="ELA8" s="152"/>
      <c r="ELB8" s="212"/>
      <c r="ELC8" s="210"/>
      <c r="ELD8" s="211"/>
      <c r="ELE8" s="149"/>
      <c r="ELM8" s="149"/>
      <c r="ELP8" s="171"/>
      <c r="ELQ8" s="171"/>
      <c r="ELR8" s="149"/>
      <c r="ELT8" s="152"/>
      <c r="ELV8" s="152"/>
      <c r="ELW8" s="212"/>
      <c r="ELX8" s="210"/>
      <c r="ELY8" s="211"/>
      <c r="ELZ8" s="149"/>
      <c r="EMH8" s="149"/>
      <c r="EMK8" s="171"/>
      <c r="EML8" s="171"/>
      <c r="EMM8" s="149"/>
      <c r="EMO8" s="152"/>
      <c r="EMQ8" s="152"/>
      <c r="EMR8" s="212"/>
      <c r="EMS8" s="210"/>
      <c r="EMT8" s="211"/>
      <c r="EMU8" s="149"/>
      <c r="ENC8" s="149"/>
      <c r="ENF8" s="171"/>
      <c r="ENG8" s="171"/>
      <c r="ENH8" s="149"/>
      <c r="ENJ8" s="152"/>
      <c r="ENL8" s="152"/>
      <c r="ENM8" s="212"/>
      <c r="ENN8" s="210"/>
      <c r="ENO8" s="211"/>
      <c r="ENP8" s="149"/>
      <c r="ENX8" s="149"/>
      <c r="EOA8" s="171"/>
      <c r="EOB8" s="171"/>
      <c r="EOC8" s="149"/>
      <c r="EOE8" s="152"/>
      <c r="EOG8" s="152"/>
      <c r="EOH8" s="212"/>
      <c r="EOI8" s="210"/>
      <c r="EOJ8" s="211"/>
      <c r="EOK8" s="149"/>
      <c r="EOS8" s="149"/>
      <c r="EOV8" s="171"/>
      <c r="EOW8" s="171"/>
      <c r="EOX8" s="149"/>
      <c r="EOZ8" s="152"/>
      <c r="EPB8" s="152"/>
      <c r="EPC8" s="212"/>
      <c r="EPD8" s="210"/>
      <c r="EPE8" s="211"/>
      <c r="EPF8" s="149"/>
      <c r="EPN8" s="149"/>
      <c r="EPQ8" s="171"/>
      <c r="EPR8" s="171"/>
      <c r="EPS8" s="149"/>
      <c r="EPU8" s="152"/>
      <c r="EPW8" s="152"/>
      <c r="EPX8" s="212"/>
      <c r="EPY8" s="210"/>
      <c r="EPZ8" s="211"/>
      <c r="EQA8" s="149"/>
      <c r="EQI8" s="149"/>
      <c r="EQL8" s="171"/>
      <c r="EQM8" s="171"/>
      <c r="EQN8" s="149"/>
      <c r="EQP8" s="152"/>
      <c r="EQR8" s="152"/>
      <c r="EQS8" s="212"/>
      <c r="EQT8" s="210"/>
      <c r="EQU8" s="211"/>
      <c r="EQV8" s="149"/>
      <c r="ERD8" s="149"/>
      <c r="ERG8" s="171"/>
      <c r="ERH8" s="171"/>
      <c r="ERI8" s="149"/>
      <c r="ERK8" s="152"/>
      <c r="ERM8" s="152"/>
      <c r="ERN8" s="212"/>
      <c r="ERO8" s="210"/>
      <c r="ERP8" s="211"/>
      <c r="ERQ8" s="149"/>
      <c r="ERY8" s="149"/>
      <c r="ESB8" s="171"/>
      <c r="ESC8" s="171"/>
      <c r="ESD8" s="149"/>
      <c r="ESF8" s="152"/>
      <c r="ESH8" s="152"/>
      <c r="ESI8" s="212"/>
      <c r="ESJ8" s="210"/>
      <c r="ESK8" s="211"/>
      <c r="ESL8" s="149"/>
      <c r="EST8" s="149"/>
      <c r="ESW8" s="171"/>
      <c r="ESX8" s="171"/>
      <c r="ESY8" s="149"/>
      <c r="ETA8" s="152"/>
      <c r="ETC8" s="152"/>
      <c r="ETD8" s="212"/>
      <c r="ETE8" s="210"/>
      <c r="ETF8" s="211"/>
      <c r="ETG8" s="149"/>
      <c r="ETO8" s="149"/>
      <c r="ETR8" s="171"/>
      <c r="ETS8" s="171"/>
      <c r="ETT8" s="149"/>
      <c r="ETV8" s="152"/>
      <c r="ETX8" s="152"/>
      <c r="ETY8" s="212"/>
      <c r="ETZ8" s="210"/>
      <c r="EUA8" s="211"/>
      <c r="EUB8" s="149"/>
      <c r="EUJ8" s="149"/>
      <c r="EUM8" s="171"/>
      <c r="EUN8" s="171"/>
      <c r="EUO8" s="149"/>
      <c r="EUQ8" s="152"/>
      <c r="EUS8" s="152"/>
      <c r="EUT8" s="212"/>
      <c r="EUU8" s="210"/>
      <c r="EUV8" s="211"/>
      <c r="EUW8" s="149"/>
      <c r="EVE8" s="149"/>
      <c r="EVH8" s="171"/>
      <c r="EVI8" s="171"/>
      <c r="EVJ8" s="149"/>
      <c r="EVL8" s="152"/>
      <c r="EVN8" s="152"/>
      <c r="EVO8" s="212"/>
      <c r="EVP8" s="210"/>
      <c r="EVQ8" s="211"/>
      <c r="EVR8" s="149"/>
      <c r="EVZ8" s="149"/>
      <c r="EWC8" s="171"/>
      <c r="EWD8" s="171"/>
      <c r="EWE8" s="149"/>
      <c r="EWG8" s="152"/>
      <c r="EWI8" s="152"/>
      <c r="EWJ8" s="212"/>
      <c r="EWK8" s="210"/>
      <c r="EWL8" s="211"/>
      <c r="EWM8" s="149"/>
      <c r="EWU8" s="149"/>
      <c r="EWX8" s="171"/>
      <c r="EWY8" s="171"/>
      <c r="EWZ8" s="149"/>
      <c r="EXB8" s="152"/>
      <c r="EXD8" s="152"/>
      <c r="EXE8" s="212"/>
      <c r="EXF8" s="210"/>
      <c r="EXG8" s="211"/>
      <c r="EXH8" s="149"/>
      <c r="EXP8" s="149"/>
      <c r="EXS8" s="171"/>
      <c r="EXT8" s="171"/>
      <c r="EXU8" s="149"/>
      <c r="EXW8" s="152"/>
      <c r="EXY8" s="152"/>
      <c r="EXZ8" s="212"/>
      <c r="EYA8" s="210"/>
      <c r="EYB8" s="211"/>
      <c r="EYC8" s="149"/>
      <c r="EYK8" s="149"/>
      <c r="EYN8" s="171"/>
      <c r="EYO8" s="171"/>
      <c r="EYP8" s="149"/>
      <c r="EYR8" s="152"/>
      <c r="EYT8" s="152"/>
      <c r="EYU8" s="212"/>
      <c r="EYV8" s="210"/>
      <c r="EYW8" s="211"/>
      <c r="EYX8" s="149"/>
      <c r="EZF8" s="149"/>
      <c r="EZI8" s="171"/>
      <c r="EZJ8" s="171"/>
      <c r="EZK8" s="149"/>
      <c r="EZM8" s="152"/>
      <c r="EZO8" s="152"/>
      <c r="EZP8" s="212"/>
      <c r="EZQ8" s="210"/>
      <c r="EZR8" s="211"/>
      <c r="EZS8" s="149"/>
      <c r="FAA8" s="149"/>
      <c r="FAD8" s="171"/>
      <c r="FAE8" s="171"/>
      <c r="FAF8" s="149"/>
      <c r="FAH8" s="152"/>
      <c r="FAJ8" s="152"/>
      <c r="FAK8" s="212"/>
      <c r="FAL8" s="210"/>
      <c r="FAM8" s="211"/>
      <c r="FAN8" s="149"/>
      <c r="FAV8" s="149"/>
      <c r="FAY8" s="171"/>
      <c r="FAZ8" s="171"/>
      <c r="FBA8" s="149"/>
      <c r="FBC8" s="152"/>
      <c r="FBE8" s="152"/>
      <c r="FBF8" s="212"/>
      <c r="FBG8" s="210"/>
      <c r="FBH8" s="211"/>
      <c r="FBI8" s="149"/>
      <c r="FBQ8" s="149"/>
      <c r="FBT8" s="171"/>
      <c r="FBU8" s="171"/>
      <c r="FBV8" s="149"/>
      <c r="FBX8" s="152"/>
      <c r="FBZ8" s="152"/>
      <c r="FCA8" s="212"/>
      <c r="FCB8" s="210"/>
      <c r="FCC8" s="211"/>
      <c r="FCD8" s="149"/>
      <c r="FCL8" s="149"/>
      <c r="FCO8" s="171"/>
      <c r="FCP8" s="171"/>
      <c r="FCQ8" s="149"/>
      <c r="FCS8" s="152"/>
      <c r="FCU8" s="152"/>
      <c r="FCV8" s="212"/>
      <c r="FCW8" s="210"/>
      <c r="FCX8" s="211"/>
      <c r="FCY8" s="149"/>
      <c r="FDG8" s="149"/>
      <c r="FDJ8" s="171"/>
      <c r="FDK8" s="171"/>
      <c r="FDL8" s="149"/>
      <c r="FDN8" s="152"/>
      <c r="FDP8" s="152"/>
      <c r="FDQ8" s="212"/>
      <c r="FDR8" s="210"/>
      <c r="FDS8" s="211"/>
      <c r="FDT8" s="149"/>
      <c r="FEB8" s="149"/>
      <c r="FEE8" s="171"/>
      <c r="FEF8" s="171"/>
      <c r="FEG8" s="149"/>
      <c r="FEI8" s="152"/>
      <c r="FEK8" s="152"/>
      <c r="FEL8" s="212"/>
      <c r="FEM8" s="210"/>
      <c r="FEN8" s="211"/>
      <c r="FEO8" s="149"/>
      <c r="FEW8" s="149"/>
      <c r="FEZ8" s="171"/>
      <c r="FFA8" s="171"/>
      <c r="FFB8" s="149"/>
      <c r="FFD8" s="152"/>
      <c r="FFF8" s="152"/>
      <c r="FFG8" s="212"/>
      <c r="FFH8" s="210"/>
      <c r="FFI8" s="211"/>
      <c r="FFJ8" s="149"/>
      <c r="FFR8" s="149"/>
      <c r="FFU8" s="171"/>
      <c r="FFV8" s="171"/>
      <c r="FFW8" s="149"/>
      <c r="FFY8" s="152"/>
      <c r="FGA8" s="152"/>
      <c r="FGB8" s="212"/>
      <c r="FGC8" s="210"/>
      <c r="FGD8" s="211"/>
      <c r="FGE8" s="149"/>
      <c r="FGM8" s="149"/>
      <c r="FGP8" s="171"/>
      <c r="FGQ8" s="171"/>
      <c r="FGR8" s="149"/>
      <c r="FGT8" s="152"/>
      <c r="FGV8" s="152"/>
      <c r="FGW8" s="212"/>
      <c r="FGX8" s="210"/>
      <c r="FGY8" s="211"/>
      <c r="FGZ8" s="149"/>
      <c r="FHH8" s="149"/>
      <c r="FHK8" s="171"/>
      <c r="FHL8" s="171"/>
      <c r="FHM8" s="149"/>
      <c r="FHO8" s="152"/>
      <c r="FHQ8" s="152"/>
      <c r="FHR8" s="212"/>
      <c r="FHS8" s="210"/>
      <c r="FHT8" s="211"/>
      <c r="FHU8" s="149"/>
      <c r="FIC8" s="149"/>
      <c r="FIF8" s="171"/>
      <c r="FIG8" s="171"/>
      <c r="FIH8" s="149"/>
      <c r="FIJ8" s="152"/>
      <c r="FIL8" s="152"/>
      <c r="FIM8" s="212"/>
      <c r="FIN8" s="210"/>
      <c r="FIO8" s="211"/>
      <c r="FIP8" s="149"/>
      <c r="FIX8" s="149"/>
      <c r="FJA8" s="171"/>
      <c r="FJB8" s="171"/>
      <c r="FJC8" s="149"/>
      <c r="FJE8" s="152"/>
      <c r="FJG8" s="152"/>
      <c r="FJH8" s="212"/>
      <c r="FJI8" s="210"/>
      <c r="FJJ8" s="211"/>
      <c r="FJK8" s="149"/>
      <c r="FJS8" s="149"/>
      <c r="FJV8" s="171"/>
      <c r="FJW8" s="171"/>
      <c r="FJX8" s="149"/>
      <c r="FJZ8" s="152"/>
      <c r="FKB8" s="152"/>
      <c r="FKC8" s="212"/>
      <c r="FKD8" s="210"/>
      <c r="FKE8" s="211"/>
      <c r="FKF8" s="149"/>
      <c r="FKN8" s="149"/>
      <c r="FKQ8" s="171"/>
      <c r="FKR8" s="171"/>
      <c r="FKS8" s="149"/>
      <c r="FKU8" s="152"/>
      <c r="FKW8" s="152"/>
      <c r="FKX8" s="212"/>
      <c r="FKY8" s="210"/>
      <c r="FKZ8" s="211"/>
      <c r="FLA8" s="149"/>
      <c r="FLI8" s="149"/>
      <c r="FLL8" s="171"/>
      <c r="FLM8" s="171"/>
      <c r="FLN8" s="149"/>
      <c r="FLP8" s="152"/>
      <c r="FLR8" s="152"/>
      <c r="FLS8" s="212"/>
      <c r="FLT8" s="210"/>
      <c r="FLU8" s="211"/>
      <c r="FLV8" s="149"/>
      <c r="FMD8" s="149"/>
      <c r="FMG8" s="171"/>
      <c r="FMH8" s="171"/>
      <c r="FMI8" s="149"/>
      <c r="FMK8" s="152"/>
      <c r="FMM8" s="152"/>
      <c r="FMN8" s="212"/>
      <c r="FMO8" s="210"/>
      <c r="FMP8" s="211"/>
      <c r="FMQ8" s="149"/>
      <c r="FMY8" s="149"/>
      <c r="FNB8" s="171"/>
      <c r="FNC8" s="171"/>
      <c r="FND8" s="149"/>
      <c r="FNF8" s="152"/>
      <c r="FNH8" s="152"/>
      <c r="FNI8" s="212"/>
      <c r="FNJ8" s="210"/>
      <c r="FNK8" s="211"/>
      <c r="FNL8" s="149"/>
      <c r="FNT8" s="149"/>
      <c r="FNW8" s="171"/>
      <c r="FNX8" s="171"/>
      <c r="FNY8" s="149"/>
      <c r="FOA8" s="152"/>
      <c r="FOC8" s="152"/>
      <c r="FOD8" s="212"/>
      <c r="FOE8" s="210"/>
      <c r="FOF8" s="211"/>
      <c r="FOG8" s="149"/>
      <c r="FOO8" s="149"/>
      <c r="FOR8" s="171"/>
      <c r="FOS8" s="171"/>
      <c r="FOT8" s="149"/>
      <c r="FOV8" s="152"/>
      <c r="FOX8" s="152"/>
      <c r="FOY8" s="212"/>
      <c r="FOZ8" s="210"/>
      <c r="FPA8" s="211"/>
      <c r="FPB8" s="149"/>
      <c r="FPJ8" s="149"/>
      <c r="FPM8" s="171"/>
      <c r="FPN8" s="171"/>
      <c r="FPO8" s="149"/>
      <c r="FPQ8" s="152"/>
      <c r="FPS8" s="152"/>
      <c r="FPT8" s="212"/>
      <c r="FPU8" s="210"/>
      <c r="FPV8" s="211"/>
      <c r="FPW8" s="149"/>
      <c r="FQE8" s="149"/>
      <c r="FQH8" s="171"/>
      <c r="FQI8" s="171"/>
      <c r="FQJ8" s="149"/>
      <c r="FQL8" s="152"/>
      <c r="FQN8" s="152"/>
      <c r="FQO8" s="212"/>
      <c r="FQP8" s="210"/>
      <c r="FQQ8" s="211"/>
      <c r="FQR8" s="149"/>
      <c r="FQZ8" s="149"/>
      <c r="FRC8" s="171"/>
      <c r="FRD8" s="171"/>
      <c r="FRE8" s="149"/>
      <c r="FRG8" s="152"/>
      <c r="FRI8" s="152"/>
      <c r="FRJ8" s="212"/>
      <c r="FRK8" s="210"/>
      <c r="FRL8" s="211"/>
      <c r="FRM8" s="149"/>
      <c r="FRU8" s="149"/>
      <c r="FRX8" s="171"/>
      <c r="FRY8" s="171"/>
      <c r="FRZ8" s="149"/>
      <c r="FSB8" s="152"/>
      <c r="FSD8" s="152"/>
      <c r="FSE8" s="212"/>
      <c r="FSF8" s="210"/>
      <c r="FSG8" s="211"/>
      <c r="FSH8" s="149"/>
      <c r="FSP8" s="149"/>
      <c r="FSS8" s="171"/>
      <c r="FST8" s="171"/>
      <c r="FSU8" s="149"/>
      <c r="FSW8" s="152"/>
      <c r="FSY8" s="152"/>
      <c r="FSZ8" s="212"/>
      <c r="FTA8" s="210"/>
      <c r="FTB8" s="211"/>
      <c r="FTC8" s="149"/>
      <c r="FTK8" s="149"/>
      <c r="FTN8" s="171"/>
      <c r="FTO8" s="171"/>
      <c r="FTP8" s="149"/>
      <c r="FTR8" s="152"/>
      <c r="FTT8" s="152"/>
      <c r="FTU8" s="212"/>
      <c r="FTV8" s="210"/>
      <c r="FTW8" s="211"/>
      <c r="FTX8" s="149"/>
      <c r="FUF8" s="149"/>
      <c r="FUI8" s="171"/>
      <c r="FUJ8" s="171"/>
      <c r="FUK8" s="149"/>
      <c r="FUM8" s="152"/>
      <c r="FUO8" s="152"/>
      <c r="FUP8" s="212"/>
      <c r="FUQ8" s="210"/>
      <c r="FUR8" s="211"/>
      <c r="FUS8" s="149"/>
      <c r="FVA8" s="149"/>
      <c r="FVD8" s="171"/>
      <c r="FVE8" s="171"/>
      <c r="FVF8" s="149"/>
      <c r="FVH8" s="152"/>
      <c r="FVJ8" s="152"/>
      <c r="FVK8" s="212"/>
      <c r="FVL8" s="210"/>
      <c r="FVM8" s="211"/>
      <c r="FVN8" s="149"/>
      <c r="FVV8" s="149"/>
      <c r="FVY8" s="171"/>
      <c r="FVZ8" s="171"/>
      <c r="FWA8" s="149"/>
      <c r="FWC8" s="152"/>
      <c r="FWE8" s="152"/>
      <c r="FWF8" s="212"/>
      <c r="FWG8" s="210"/>
      <c r="FWH8" s="211"/>
      <c r="FWI8" s="149"/>
      <c r="FWQ8" s="149"/>
      <c r="FWT8" s="171"/>
      <c r="FWU8" s="171"/>
      <c r="FWV8" s="149"/>
      <c r="FWX8" s="152"/>
      <c r="FWZ8" s="152"/>
      <c r="FXA8" s="212"/>
      <c r="FXB8" s="210"/>
      <c r="FXC8" s="211"/>
      <c r="FXD8" s="149"/>
      <c r="FXL8" s="149"/>
      <c r="FXO8" s="171"/>
      <c r="FXP8" s="171"/>
      <c r="FXQ8" s="149"/>
      <c r="FXS8" s="152"/>
      <c r="FXU8" s="152"/>
      <c r="FXV8" s="212"/>
      <c r="FXW8" s="210"/>
      <c r="FXX8" s="211"/>
      <c r="FXY8" s="149"/>
      <c r="FYG8" s="149"/>
      <c r="FYJ8" s="171"/>
      <c r="FYK8" s="171"/>
      <c r="FYL8" s="149"/>
      <c r="FYN8" s="152"/>
      <c r="FYP8" s="152"/>
      <c r="FYQ8" s="212"/>
      <c r="FYR8" s="210"/>
      <c r="FYS8" s="211"/>
      <c r="FYT8" s="149"/>
      <c r="FZB8" s="149"/>
      <c r="FZE8" s="171"/>
      <c r="FZF8" s="171"/>
      <c r="FZG8" s="149"/>
      <c r="FZI8" s="152"/>
      <c r="FZK8" s="152"/>
      <c r="FZL8" s="212"/>
      <c r="FZM8" s="210"/>
      <c r="FZN8" s="211"/>
      <c r="FZO8" s="149"/>
      <c r="FZW8" s="149"/>
      <c r="FZZ8" s="171"/>
      <c r="GAA8" s="171"/>
      <c r="GAB8" s="149"/>
      <c r="GAD8" s="152"/>
      <c r="GAF8" s="152"/>
      <c r="GAG8" s="212"/>
      <c r="GAH8" s="210"/>
      <c r="GAI8" s="211"/>
      <c r="GAJ8" s="149"/>
      <c r="GAR8" s="149"/>
      <c r="GAU8" s="171"/>
      <c r="GAV8" s="171"/>
      <c r="GAW8" s="149"/>
      <c r="GAY8" s="152"/>
      <c r="GBA8" s="152"/>
      <c r="GBB8" s="212"/>
      <c r="GBC8" s="210"/>
      <c r="GBD8" s="211"/>
      <c r="GBE8" s="149"/>
      <c r="GBM8" s="149"/>
      <c r="GBP8" s="171"/>
      <c r="GBQ8" s="171"/>
      <c r="GBR8" s="149"/>
      <c r="GBT8" s="152"/>
      <c r="GBV8" s="152"/>
      <c r="GBW8" s="212"/>
      <c r="GBX8" s="210"/>
      <c r="GBY8" s="211"/>
      <c r="GBZ8" s="149"/>
      <c r="GCH8" s="149"/>
      <c r="GCK8" s="171"/>
      <c r="GCL8" s="171"/>
      <c r="GCM8" s="149"/>
      <c r="GCO8" s="152"/>
      <c r="GCQ8" s="152"/>
      <c r="GCR8" s="212"/>
      <c r="GCS8" s="210"/>
      <c r="GCT8" s="211"/>
      <c r="GCU8" s="149"/>
      <c r="GDC8" s="149"/>
      <c r="GDF8" s="171"/>
      <c r="GDG8" s="171"/>
      <c r="GDH8" s="149"/>
      <c r="GDJ8" s="152"/>
      <c r="GDL8" s="152"/>
      <c r="GDM8" s="212"/>
      <c r="GDN8" s="210"/>
      <c r="GDO8" s="211"/>
      <c r="GDP8" s="149"/>
      <c r="GDX8" s="149"/>
      <c r="GEA8" s="171"/>
      <c r="GEB8" s="171"/>
      <c r="GEC8" s="149"/>
      <c r="GEE8" s="152"/>
      <c r="GEG8" s="152"/>
      <c r="GEH8" s="212"/>
      <c r="GEI8" s="210"/>
      <c r="GEJ8" s="211"/>
      <c r="GEK8" s="149"/>
      <c r="GES8" s="149"/>
      <c r="GEV8" s="171"/>
      <c r="GEW8" s="171"/>
      <c r="GEX8" s="149"/>
      <c r="GEZ8" s="152"/>
      <c r="GFB8" s="152"/>
      <c r="GFC8" s="212"/>
      <c r="GFD8" s="210"/>
      <c r="GFE8" s="211"/>
      <c r="GFF8" s="149"/>
      <c r="GFN8" s="149"/>
      <c r="GFQ8" s="171"/>
      <c r="GFR8" s="171"/>
      <c r="GFS8" s="149"/>
      <c r="GFU8" s="152"/>
      <c r="GFW8" s="152"/>
      <c r="GFX8" s="212"/>
      <c r="GFY8" s="210"/>
      <c r="GFZ8" s="211"/>
      <c r="GGA8" s="149"/>
      <c r="GGI8" s="149"/>
      <c r="GGL8" s="171"/>
      <c r="GGM8" s="171"/>
      <c r="GGN8" s="149"/>
      <c r="GGP8" s="152"/>
      <c r="GGR8" s="152"/>
      <c r="GGS8" s="212"/>
      <c r="GGT8" s="210"/>
      <c r="GGU8" s="211"/>
      <c r="GGV8" s="149"/>
      <c r="GHD8" s="149"/>
      <c r="GHG8" s="171"/>
      <c r="GHH8" s="171"/>
      <c r="GHI8" s="149"/>
      <c r="GHK8" s="152"/>
      <c r="GHM8" s="152"/>
      <c r="GHN8" s="212"/>
      <c r="GHO8" s="210"/>
      <c r="GHP8" s="211"/>
      <c r="GHQ8" s="149"/>
      <c r="GHY8" s="149"/>
      <c r="GIB8" s="171"/>
      <c r="GIC8" s="171"/>
      <c r="GID8" s="149"/>
      <c r="GIF8" s="152"/>
      <c r="GIH8" s="152"/>
      <c r="GII8" s="212"/>
      <c r="GIJ8" s="210"/>
      <c r="GIK8" s="211"/>
      <c r="GIL8" s="149"/>
      <c r="GIT8" s="149"/>
      <c r="GIW8" s="171"/>
      <c r="GIX8" s="171"/>
      <c r="GIY8" s="149"/>
      <c r="GJA8" s="152"/>
      <c r="GJC8" s="152"/>
      <c r="GJD8" s="212"/>
      <c r="GJE8" s="210"/>
      <c r="GJF8" s="211"/>
      <c r="GJG8" s="149"/>
      <c r="GJO8" s="149"/>
      <c r="GJR8" s="171"/>
      <c r="GJS8" s="171"/>
      <c r="GJT8" s="149"/>
      <c r="GJV8" s="152"/>
      <c r="GJX8" s="152"/>
      <c r="GJY8" s="212"/>
      <c r="GJZ8" s="210"/>
      <c r="GKA8" s="211"/>
      <c r="GKB8" s="149"/>
      <c r="GKJ8" s="149"/>
      <c r="GKM8" s="171"/>
      <c r="GKN8" s="171"/>
      <c r="GKO8" s="149"/>
      <c r="GKQ8" s="152"/>
      <c r="GKS8" s="152"/>
      <c r="GKT8" s="212"/>
      <c r="GKU8" s="210"/>
      <c r="GKV8" s="211"/>
      <c r="GKW8" s="149"/>
      <c r="GLE8" s="149"/>
      <c r="GLH8" s="171"/>
      <c r="GLI8" s="171"/>
      <c r="GLJ8" s="149"/>
      <c r="GLL8" s="152"/>
      <c r="GLN8" s="152"/>
      <c r="GLO8" s="212"/>
      <c r="GLP8" s="210"/>
      <c r="GLQ8" s="211"/>
      <c r="GLR8" s="149"/>
      <c r="GLZ8" s="149"/>
      <c r="GMC8" s="171"/>
      <c r="GMD8" s="171"/>
      <c r="GME8" s="149"/>
      <c r="GMG8" s="152"/>
      <c r="GMI8" s="152"/>
      <c r="GMJ8" s="212"/>
      <c r="GMK8" s="210"/>
      <c r="GML8" s="211"/>
      <c r="GMM8" s="149"/>
      <c r="GMU8" s="149"/>
      <c r="GMX8" s="171"/>
      <c r="GMY8" s="171"/>
      <c r="GMZ8" s="149"/>
      <c r="GNB8" s="152"/>
      <c r="GND8" s="152"/>
      <c r="GNE8" s="212"/>
      <c r="GNF8" s="210"/>
      <c r="GNG8" s="211"/>
      <c r="GNH8" s="149"/>
      <c r="GNP8" s="149"/>
      <c r="GNS8" s="171"/>
      <c r="GNT8" s="171"/>
      <c r="GNU8" s="149"/>
      <c r="GNW8" s="152"/>
      <c r="GNY8" s="152"/>
      <c r="GNZ8" s="212"/>
      <c r="GOA8" s="210"/>
      <c r="GOB8" s="211"/>
      <c r="GOC8" s="149"/>
      <c r="GOK8" s="149"/>
      <c r="GON8" s="171"/>
      <c r="GOO8" s="171"/>
      <c r="GOP8" s="149"/>
      <c r="GOR8" s="152"/>
      <c r="GOT8" s="152"/>
      <c r="GOU8" s="212"/>
      <c r="GOV8" s="210"/>
      <c r="GOW8" s="211"/>
      <c r="GOX8" s="149"/>
      <c r="GPF8" s="149"/>
      <c r="GPI8" s="171"/>
      <c r="GPJ8" s="171"/>
      <c r="GPK8" s="149"/>
      <c r="GPM8" s="152"/>
      <c r="GPO8" s="152"/>
      <c r="GPP8" s="212"/>
      <c r="GPQ8" s="210"/>
      <c r="GPR8" s="211"/>
      <c r="GPS8" s="149"/>
      <c r="GQA8" s="149"/>
      <c r="GQD8" s="171"/>
      <c r="GQE8" s="171"/>
      <c r="GQF8" s="149"/>
      <c r="GQH8" s="152"/>
      <c r="GQJ8" s="152"/>
      <c r="GQK8" s="212"/>
      <c r="GQL8" s="210"/>
      <c r="GQM8" s="211"/>
      <c r="GQN8" s="149"/>
      <c r="GQV8" s="149"/>
      <c r="GQY8" s="171"/>
      <c r="GQZ8" s="171"/>
      <c r="GRA8" s="149"/>
      <c r="GRC8" s="152"/>
      <c r="GRE8" s="152"/>
      <c r="GRF8" s="212"/>
      <c r="GRG8" s="210"/>
      <c r="GRH8" s="211"/>
      <c r="GRI8" s="149"/>
      <c r="GRQ8" s="149"/>
      <c r="GRT8" s="171"/>
      <c r="GRU8" s="171"/>
      <c r="GRV8" s="149"/>
      <c r="GRX8" s="152"/>
      <c r="GRZ8" s="152"/>
      <c r="GSA8" s="212"/>
      <c r="GSB8" s="210"/>
      <c r="GSC8" s="211"/>
      <c r="GSD8" s="149"/>
      <c r="GSL8" s="149"/>
      <c r="GSO8" s="171"/>
      <c r="GSP8" s="171"/>
      <c r="GSQ8" s="149"/>
      <c r="GSS8" s="152"/>
      <c r="GSU8" s="152"/>
      <c r="GSV8" s="212"/>
      <c r="GSW8" s="210"/>
      <c r="GSX8" s="211"/>
      <c r="GSY8" s="149"/>
      <c r="GTG8" s="149"/>
      <c r="GTJ8" s="171"/>
      <c r="GTK8" s="171"/>
      <c r="GTL8" s="149"/>
      <c r="GTN8" s="152"/>
      <c r="GTP8" s="152"/>
      <c r="GTQ8" s="212"/>
      <c r="GTR8" s="210"/>
      <c r="GTS8" s="211"/>
      <c r="GTT8" s="149"/>
      <c r="GUB8" s="149"/>
      <c r="GUE8" s="171"/>
      <c r="GUF8" s="171"/>
      <c r="GUG8" s="149"/>
      <c r="GUI8" s="152"/>
      <c r="GUK8" s="152"/>
      <c r="GUL8" s="212"/>
      <c r="GUM8" s="210"/>
      <c r="GUN8" s="211"/>
      <c r="GUO8" s="149"/>
      <c r="GUW8" s="149"/>
      <c r="GUZ8" s="171"/>
      <c r="GVA8" s="171"/>
      <c r="GVB8" s="149"/>
      <c r="GVD8" s="152"/>
      <c r="GVF8" s="152"/>
      <c r="GVG8" s="212"/>
      <c r="GVH8" s="210"/>
      <c r="GVI8" s="211"/>
      <c r="GVJ8" s="149"/>
      <c r="GVR8" s="149"/>
      <c r="GVU8" s="171"/>
      <c r="GVV8" s="171"/>
      <c r="GVW8" s="149"/>
      <c r="GVY8" s="152"/>
      <c r="GWA8" s="152"/>
      <c r="GWB8" s="212"/>
      <c r="GWC8" s="210"/>
      <c r="GWD8" s="211"/>
      <c r="GWE8" s="149"/>
      <c r="GWM8" s="149"/>
      <c r="GWP8" s="171"/>
      <c r="GWQ8" s="171"/>
      <c r="GWR8" s="149"/>
      <c r="GWT8" s="152"/>
      <c r="GWV8" s="152"/>
      <c r="GWW8" s="212"/>
      <c r="GWX8" s="210"/>
      <c r="GWY8" s="211"/>
      <c r="GWZ8" s="149"/>
      <c r="GXH8" s="149"/>
      <c r="GXK8" s="171"/>
      <c r="GXL8" s="171"/>
      <c r="GXM8" s="149"/>
      <c r="GXO8" s="152"/>
      <c r="GXQ8" s="152"/>
      <c r="GXR8" s="212"/>
      <c r="GXS8" s="210"/>
      <c r="GXT8" s="211"/>
      <c r="GXU8" s="149"/>
      <c r="GYC8" s="149"/>
      <c r="GYF8" s="171"/>
      <c r="GYG8" s="171"/>
      <c r="GYH8" s="149"/>
      <c r="GYJ8" s="152"/>
      <c r="GYL8" s="152"/>
      <c r="GYM8" s="212"/>
      <c r="GYN8" s="210"/>
      <c r="GYO8" s="211"/>
      <c r="GYP8" s="149"/>
      <c r="GYX8" s="149"/>
      <c r="GZA8" s="171"/>
      <c r="GZB8" s="171"/>
      <c r="GZC8" s="149"/>
      <c r="GZE8" s="152"/>
      <c r="GZG8" s="152"/>
      <c r="GZH8" s="212"/>
      <c r="GZI8" s="210"/>
      <c r="GZJ8" s="211"/>
      <c r="GZK8" s="149"/>
      <c r="GZS8" s="149"/>
      <c r="GZV8" s="171"/>
      <c r="GZW8" s="171"/>
      <c r="GZX8" s="149"/>
      <c r="GZZ8" s="152"/>
      <c r="HAB8" s="152"/>
      <c r="HAC8" s="212"/>
      <c r="HAD8" s="210"/>
      <c r="HAE8" s="211"/>
      <c r="HAF8" s="149"/>
      <c r="HAN8" s="149"/>
      <c r="HAQ8" s="171"/>
      <c r="HAR8" s="171"/>
      <c r="HAS8" s="149"/>
      <c r="HAU8" s="152"/>
      <c r="HAW8" s="152"/>
      <c r="HAX8" s="212"/>
      <c r="HAY8" s="210"/>
      <c r="HAZ8" s="211"/>
      <c r="HBA8" s="149"/>
      <c r="HBI8" s="149"/>
      <c r="HBL8" s="171"/>
      <c r="HBM8" s="171"/>
      <c r="HBN8" s="149"/>
      <c r="HBP8" s="152"/>
      <c r="HBR8" s="152"/>
      <c r="HBS8" s="212"/>
      <c r="HBT8" s="210"/>
      <c r="HBU8" s="211"/>
      <c r="HBV8" s="149"/>
      <c r="HCD8" s="149"/>
      <c r="HCG8" s="171"/>
      <c r="HCH8" s="171"/>
      <c r="HCI8" s="149"/>
      <c r="HCK8" s="152"/>
      <c r="HCM8" s="152"/>
      <c r="HCN8" s="212"/>
      <c r="HCO8" s="210"/>
      <c r="HCP8" s="211"/>
      <c r="HCQ8" s="149"/>
      <c r="HCY8" s="149"/>
      <c r="HDB8" s="171"/>
      <c r="HDC8" s="171"/>
      <c r="HDD8" s="149"/>
      <c r="HDF8" s="152"/>
      <c r="HDH8" s="152"/>
      <c r="HDI8" s="212"/>
      <c r="HDJ8" s="210"/>
      <c r="HDK8" s="211"/>
      <c r="HDL8" s="149"/>
      <c r="HDT8" s="149"/>
      <c r="HDW8" s="171"/>
      <c r="HDX8" s="171"/>
      <c r="HDY8" s="149"/>
      <c r="HEA8" s="152"/>
      <c r="HEC8" s="152"/>
      <c r="HED8" s="212"/>
      <c r="HEE8" s="210"/>
      <c r="HEF8" s="211"/>
      <c r="HEG8" s="149"/>
      <c r="HEO8" s="149"/>
      <c r="HER8" s="171"/>
      <c r="HES8" s="171"/>
      <c r="HET8" s="149"/>
      <c r="HEV8" s="152"/>
      <c r="HEX8" s="152"/>
      <c r="HEY8" s="212"/>
      <c r="HEZ8" s="210"/>
      <c r="HFA8" s="211"/>
      <c r="HFB8" s="149"/>
      <c r="HFJ8" s="149"/>
      <c r="HFM8" s="171"/>
      <c r="HFN8" s="171"/>
      <c r="HFO8" s="149"/>
      <c r="HFQ8" s="152"/>
      <c r="HFS8" s="152"/>
      <c r="HFT8" s="212"/>
      <c r="HFU8" s="210"/>
      <c r="HFV8" s="211"/>
      <c r="HFW8" s="149"/>
      <c r="HGE8" s="149"/>
      <c r="HGH8" s="171"/>
      <c r="HGI8" s="171"/>
      <c r="HGJ8" s="149"/>
      <c r="HGL8" s="152"/>
      <c r="HGN8" s="152"/>
      <c r="HGO8" s="212"/>
      <c r="HGP8" s="210"/>
      <c r="HGQ8" s="211"/>
      <c r="HGR8" s="149"/>
      <c r="HGZ8" s="149"/>
      <c r="HHC8" s="171"/>
      <c r="HHD8" s="171"/>
      <c r="HHE8" s="149"/>
      <c r="HHG8" s="152"/>
      <c r="HHI8" s="152"/>
      <c r="HHJ8" s="212"/>
      <c r="HHK8" s="210"/>
      <c r="HHL8" s="211"/>
      <c r="HHM8" s="149"/>
      <c r="HHU8" s="149"/>
      <c r="HHX8" s="171"/>
      <c r="HHY8" s="171"/>
      <c r="HHZ8" s="149"/>
      <c r="HIB8" s="152"/>
      <c r="HID8" s="152"/>
      <c r="HIE8" s="212"/>
      <c r="HIF8" s="210"/>
      <c r="HIG8" s="211"/>
      <c r="HIH8" s="149"/>
      <c r="HIP8" s="149"/>
      <c r="HIS8" s="171"/>
      <c r="HIT8" s="171"/>
      <c r="HIU8" s="149"/>
      <c r="HIW8" s="152"/>
      <c r="HIY8" s="152"/>
      <c r="HIZ8" s="212"/>
      <c r="HJA8" s="210"/>
      <c r="HJB8" s="211"/>
      <c r="HJC8" s="149"/>
      <c r="HJK8" s="149"/>
      <c r="HJN8" s="171"/>
      <c r="HJO8" s="171"/>
      <c r="HJP8" s="149"/>
      <c r="HJR8" s="152"/>
      <c r="HJT8" s="152"/>
      <c r="HJU8" s="212"/>
      <c r="HJV8" s="210"/>
      <c r="HJW8" s="211"/>
      <c r="HJX8" s="149"/>
      <c r="HKF8" s="149"/>
      <c r="HKI8" s="171"/>
      <c r="HKJ8" s="171"/>
      <c r="HKK8" s="149"/>
      <c r="HKM8" s="152"/>
      <c r="HKO8" s="152"/>
      <c r="HKP8" s="212"/>
      <c r="HKQ8" s="210"/>
      <c r="HKR8" s="211"/>
      <c r="HKS8" s="149"/>
      <c r="HLA8" s="149"/>
      <c r="HLD8" s="171"/>
      <c r="HLE8" s="171"/>
      <c r="HLF8" s="149"/>
      <c r="HLH8" s="152"/>
      <c r="HLJ8" s="152"/>
      <c r="HLK8" s="212"/>
      <c r="HLL8" s="210"/>
      <c r="HLM8" s="211"/>
      <c r="HLN8" s="149"/>
      <c r="HLV8" s="149"/>
      <c r="HLY8" s="171"/>
      <c r="HLZ8" s="171"/>
      <c r="HMA8" s="149"/>
      <c r="HMC8" s="152"/>
      <c r="HME8" s="152"/>
      <c r="HMF8" s="212"/>
      <c r="HMG8" s="210"/>
      <c r="HMH8" s="211"/>
      <c r="HMI8" s="149"/>
      <c r="HMQ8" s="149"/>
      <c r="HMT8" s="171"/>
      <c r="HMU8" s="171"/>
      <c r="HMV8" s="149"/>
      <c r="HMX8" s="152"/>
      <c r="HMZ8" s="152"/>
      <c r="HNA8" s="212"/>
      <c r="HNB8" s="210"/>
      <c r="HNC8" s="211"/>
      <c r="HND8" s="149"/>
      <c r="HNL8" s="149"/>
      <c r="HNO8" s="171"/>
      <c r="HNP8" s="171"/>
      <c r="HNQ8" s="149"/>
      <c r="HNS8" s="152"/>
      <c r="HNU8" s="152"/>
      <c r="HNV8" s="212"/>
      <c r="HNW8" s="210"/>
      <c r="HNX8" s="211"/>
      <c r="HNY8" s="149"/>
      <c r="HOG8" s="149"/>
      <c r="HOJ8" s="171"/>
      <c r="HOK8" s="171"/>
      <c r="HOL8" s="149"/>
      <c r="HON8" s="152"/>
      <c r="HOP8" s="152"/>
      <c r="HOQ8" s="212"/>
      <c r="HOR8" s="210"/>
      <c r="HOS8" s="211"/>
      <c r="HOT8" s="149"/>
      <c r="HPB8" s="149"/>
      <c r="HPE8" s="171"/>
      <c r="HPF8" s="171"/>
      <c r="HPG8" s="149"/>
      <c r="HPI8" s="152"/>
      <c r="HPK8" s="152"/>
      <c r="HPL8" s="212"/>
      <c r="HPM8" s="210"/>
      <c r="HPN8" s="211"/>
      <c r="HPO8" s="149"/>
      <c r="HPW8" s="149"/>
      <c r="HPZ8" s="171"/>
      <c r="HQA8" s="171"/>
      <c r="HQB8" s="149"/>
      <c r="HQD8" s="152"/>
      <c r="HQF8" s="152"/>
      <c r="HQG8" s="212"/>
      <c r="HQH8" s="210"/>
      <c r="HQI8" s="211"/>
      <c r="HQJ8" s="149"/>
      <c r="HQR8" s="149"/>
      <c r="HQU8" s="171"/>
      <c r="HQV8" s="171"/>
      <c r="HQW8" s="149"/>
      <c r="HQY8" s="152"/>
      <c r="HRA8" s="152"/>
      <c r="HRB8" s="212"/>
      <c r="HRC8" s="210"/>
      <c r="HRD8" s="211"/>
      <c r="HRE8" s="149"/>
      <c r="HRM8" s="149"/>
      <c r="HRP8" s="171"/>
      <c r="HRQ8" s="171"/>
      <c r="HRR8" s="149"/>
      <c r="HRT8" s="152"/>
      <c r="HRV8" s="152"/>
      <c r="HRW8" s="212"/>
      <c r="HRX8" s="210"/>
      <c r="HRY8" s="211"/>
      <c r="HRZ8" s="149"/>
      <c r="HSH8" s="149"/>
      <c r="HSK8" s="171"/>
      <c r="HSL8" s="171"/>
      <c r="HSM8" s="149"/>
      <c r="HSO8" s="152"/>
      <c r="HSQ8" s="152"/>
      <c r="HSR8" s="212"/>
      <c r="HSS8" s="210"/>
      <c r="HST8" s="211"/>
      <c r="HSU8" s="149"/>
      <c r="HTC8" s="149"/>
      <c r="HTF8" s="171"/>
      <c r="HTG8" s="171"/>
      <c r="HTH8" s="149"/>
      <c r="HTJ8" s="152"/>
      <c r="HTL8" s="152"/>
      <c r="HTM8" s="212"/>
      <c r="HTN8" s="210"/>
      <c r="HTO8" s="211"/>
      <c r="HTP8" s="149"/>
      <c r="HTX8" s="149"/>
      <c r="HUA8" s="171"/>
      <c r="HUB8" s="171"/>
      <c r="HUC8" s="149"/>
      <c r="HUE8" s="152"/>
      <c r="HUG8" s="152"/>
      <c r="HUH8" s="212"/>
      <c r="HUI8" s="210"/>
      <c r="HUJ8" s="211"/>
      <c r="HUK8" s="149"/>
      <c r="HUS8" s="149"/>
      <c r="HUV8" s="171"/>
      <c r="HUW8" s="171"/>
      <c r="HUX8" s="149"/>
      <c r="HUZ8" s="152"/>
      <c r="HVB8" s="152"/>
      <c r="HVC8" s="212"/>
      <c r="HVD8" s="210"/>
      <c r="HVE8" s="211"/>
      <c r="HVF8" s="149"/>
      <c r="HVN8" s="149"/>
      <c r="HVQ8" s="171"/>
      <c r="HVR8" s="171"/>
      <c r="HVS8" s="149"/>
      <c r="HVU8" s="152"/>
      <c r="HVW8" s="152"/>
      <c r="HVX8" s="212"/>
      <c r="HVY8" s="210"/>
      <c r="HVZ8" s="211"/>
      <c r="HWA8" s="149"/>
      <c r="HWI8" s="149"/>
      <c r="HWL8" s="171"/>
      <c r="HWM8" s="171"/>
      <c r="HWN8" s="149"/>
      <c r="HWP8" s="152"/>
      <c r="HWR8" s="152"/>
      <c r="HWS8" s="212"/>
      <c r="HWT8" s="210"/>
      <c r="HWU8" s="211"/>
      <c r="HWV8" s="149"/>
      <c r="HXD8" s="149"/>
      <c r="HXG8" s="171"/>
      <c r="HXH8" s="171"/>
      <c r="HXI8" s="149"/>
      <c r="HXK8" s="152"/>
      <c r="HXM8" s="152"/>
      <c r="HXN8" s="212"/>
      <c r="HXO8" s="210"/>
      <c r="HXP8" s="211"/>
      <c r="HXQ8" s="149"/>
      <c r="HXY8" s="149"/>
      <c r="HYB8" s="171"/>
      <c r="HYC8" s="171"/>
      <c r="HYD8" s="149"/>
      <c r="HYF8" s="152"/>
      <c r="HYH8" s="152"/>
      <c r="HYI8" s="212"/>
      <c r="HYJ8" s="210"/>
      <c r="HYK8" s="211"/>
      <c r="HYL8" s="149"/>
      <c r="HYT8" s="149"/>
      <c r="HYW8" s="171"/>
      <c r="HYX8" s="171"/>
      <c r="HYY8" s="149"/>
      <c r="HZA8" s="152"/>
      <c r="HZC8" s="152"/>
      <c r="HZD8" s="212"/>
      <c r="HZE8" s="210"/>
      <c r="HZF8" s="211"/>
      <c r="HZG8" s="149"/>
      <c r="HZO8" s="149"/>
      <c r="HZR8" s="171"/>
      <c r="HZS8" s="171"/>
      <c r="HZT8" s="149"/>
      <c r="HZV8" s="152"/>
      <c r="HZX8" s="152"/>
      <c r="HZY8" s="212"/>
      <c r="HZZ8" s="210"/>
      <c r="IAA8" s="211"/>
      <c r="IAB8" s="149"/>
      <c r="IAJ8" s="149"/>
      <c r="IAM8" s="171"/>
      <c r="IAN8" s="171"/>
      <c r="IAO8" s="149"/>
      <c r="IAQ8" s="152"/>
      <c r="IAS8" s="152"/>
      <c r="IAT8" s="212"/>
      <c r="IAU8" s="210"/>
      <c r="IAV8" s="211"/>
      <c r="IAW8" s="149"/>
      <c r="IBE8" s="149"/>
      <c r="IBH8" s="171"/>
      <c r="IBI8" s="171"/>
      <c r="IBJ8" s="149"/>
      <c r="IBL8" s="152"/>
      <c r="IBN8" s="152"/>
      <c r="IBO8" s="212"/>
      <c r="IBP8" s="210"/>
      <c r="IBQ8" s="211"/>
      <c r="IBR8" s="149"/>
      <c r="IBZ8" s="149"/>
      <c r="ICC8" s="171"/>
      <c r="ICD8" s="171"/>
      <c r="ICE8" s="149"/>
      <c r="ICG8" s="152"/>
      <c r="ICI8" s="152"/>
      <c r="ICJ8" s="212"/>
      <c r="ICK8" s="210"/>
      <c r="ICL8" s="211"/>
      <c r="ICM8" s="149"/>
      <c r="ICU8" s="149"/>
      <c r="ICX8" s="171"/>
      <c r="ICY8" s="171"/>
      <c r="ICZ8" s="149"/>
      <c r="IDB8" s="152"/>
      <c r="IDD8" s="152"/>
      <c r="IDE8" s="212"/>
      <c r="IDF8" s="210"/>
      <c r="IDG8" s="211"/>
      <c r="IDH8" s="149"/>
      <c r="IDP8" s="149"/>
      <c r="IDS8" s="171"/>
      <c r="IDT8" s="171"/>
      <c r="IDU8" s="149"/>
      <c r="IDW8" s="152"/>
      <c r="IDY8" s="152"/>
      <c r="IDZ8" s="212"/>
      <c r="IEA8" s="210"/>
      <c r="IEB8" s="211"/>
      <c r="IEC8" s="149"/>
      <c r="IEK8" s="149"/>
      <c r="IEN8" s="171"/>
      <c r="IEO8" s="171"/>
      <c r="IEP8" s="149"/>
      <c r="IER8" s="152"/>
      <c r="IET8" s="152"/>
      <c r="IEU8" s="212"/>
      <c r="IEV8" s="210"/>
      <c r="IEW8" s="211"/>
      <c r="IEX8" s="149"/>
      <c r="IFF8" s="149"/>
      <c r="IFI8" s="171"/>
      <c r="IFJ8" s="171"/>
      <c r="IFK8" s="149"/>
      <c r="IFM8" s="152"/>
      <c r="IFO8" s="152"/>
      <c r="IFP8" s="212"/>
      <c r="IFQ8" s="210"/>
      <c r="IFR8" s="211"/>
      <c r="IFS8" s="149"/>
      <c r="IGA8" s="149"/>
      <c r="IGD8" s="171"/>
      <c r="IGE8" s="171"/>
      <c r="IGF8" s="149"/>
      <c r="IGH8" s="152"/>
      <c r="IGJ8" s="152"/>
      <c r="IGK8" s="212"/>
      <c r="IGL8" s="210"/>
      <c r="IGM8" s="211"/>
      <c r="IGN8" s="149"/>
      <c r="IGV8" s="149"/>
      <c r="IGY8" s="171"/>
      <c r="IGZ8" s="171"/>
      <c r="IHA8" s="149"/>
      <c r="IHC8" s="152"/>
      <c r="IHE8" s="152"/>
      <c r="IHF8" s="212"/>
      <c r="IHG8" s="210"/>
      <c r="IHH8" s="211"/>
      <c r="IHI8" s="149"/>
      <c r="IHQ8" s="149"/>
      <c r="IHT8" s="171"/>
      <c r="IHU8" s="171"/>
      <c r="IHV8" s="149"/>
      <c r="IHX8" s="152"/>
      <c r="IHZ8" s="152"/>
      <c r="IIA8" s="212"/>
      <c r="IIB8" s="210"/>
      <c r="IIC8" s="211"/>
      <c r="IID8" s="149"/>
      <c r="IIL8" s="149"/>
      <c r="IIO8" s="171"/>
      <c r="IIP8" s="171"/>
      <c r="IIQ8" s="149"/>
      <c r="IIS8" s="152"/>
      <c r="IIU8" s="152"/>
      <c r="IIV8" s="212"/>
      <c r="IIW8" s="210"/>
      <c r="IIX8" s="211"/>
      <c r="IIY8" s="149"/>
      <c r="IJG8" s="149"/>
      <c r="IJJ8" s="171"/>
      <c r="IJK8" s="171"/>
      <c r="IJL8" s="149"/>
      <c r="IJN8" s="152"/>
      <c r="IJP8" s="152"/>
      <c r="IJQ8" s="212"/>
      <c r="IJR8" s="210"/>
      <c r="IJS8" s="211"/>
      <c r="IJT8" s="149"/>
      <c r="IKB8" s="149"/>
      <c r="IKE8" s="171"/>
      <c r="IKF8" s="171"/>
      <c r="IKG8" s="149"/>
      <c r="IKI8" s="152"/>
      <c r="IKK8" s="152"/>
      <c r="IKL8" s="212"/>
      <c r="IKM8" s="210"/>
      <c r="IKN8" s="211"/>
      <c r="IKO8" s="149"/>
      <c r="IKW8" s="149"/>
      <c r="IKZ8" s="171"/>
      <c r="ILA8" s="171"/>
      <c r="ILB8" s="149"/>
      <c r="ILD8" s="152"/>
      <c r="ILF8" s="152"/>
      <c r="ILG8" s="212"/>
      <c r="ILH8" s="210"/>
      <c r="ILI8" s="211"/>
      <c r="ILJ8" s="149"/>
      <c r="ILR8" s="149"/>
      <c r="ILU8" s="171"/>
      <c r="ILV8" s="171"/>
      <c r="ILW8" s="149"/>
      <c r="ILY8" s="152"/>
      <c r="IMA8" s="152"/>
      <c r="IMB8" s="212"/>
      <c r="IMC8" s="210"/>
      <c r="IMD8" s="211"/>
      <c r="IME8" s="149"/>
      <c r="IMM8" s="149"/>
      <c r="IMP8" s="171"/>
      <c r="IMQ8" s="171"/>
      <c r="IMR8" s="149"/>
      <c r="IMT8" s="152"/>
      <c r="IMV8" s="152"/>
      <c r="IMW8" s="212"/>
      <c r="IMX8" s="210"/>
      <c r="IMY8" s="211"/>
      <c r="IMZ8" s="149"/>
      <c r="INH8" s="149"/>
      <c r="INK8" s="171"/>
      <c r="INL8" s="171"/>
      <c r="INM8" s="149"/>
      <c r="INO8" s="152"/>
      <c r="INQ8" s="152"/>
      <c r="INR8" s="212"/>
      <c r="INS8" s="210"/>
      <c r="INT8" s="211"/>
      <c r="INU8" s="149"/>
      <c r="IOC8" s="149"/>
      <c r="IOF8" s="171"/>
      <c r="IOG8" s="171"/>
      <c r="IOH8" s="149"/>
      <c r="IOJ8" s="152"/>
      <c r="IOL8" s="152"/>
      <c r="IOM8" s="212"/>
      <c r="ION8" s="210"/>
      <c r="IOO8" s="211"/>
      <c r="IOP8" s="149"/>
      <c r="IOX8" s="149"/>
      <c r="IPA8" s="171"/>
      <c r="IPB8" s="171"/>
      <c r="IPC8" s="149"/>
      <c r="IPE8" s="152"/>
      <c r="IPG8" s="152"/>
      <c r="IPH8" s="212"/>
      <c r="IPI8" s="210"/>
      <c r="IPJ8" s="211"/>
      <c r="IPK8" s="149"/>
      <c r="IPS8" s="149"/>
      <c r="IPV8" s="171"/>
      <c r="IPW8" s="171"/>
      <c r="IPX8" s="149"/>
      <c r="IPZ8" s="152"/>
      <c r="IQB8" s="152"/>
      <c r="IQC8" s="212"/>
      <c r="IQD8" s="210"/>
      <c r="IQE8" s="211"/>
      <c r="IQF8" s="149"/>
      <c r="IQN8" s="149"/>
      <c r="IQQ8" s="171"/>
      <c r="IQR8" s="171"/>
      <c r="IQS8" s="149"/>
      <c r="IQU8" s="152"/>
      <c r="IQW8" s="152"/>
      <c r="IQX8" s="212"/>
      <c r="IQY8" s="210"/>
      <c r="IQZ8" s="211"/>
      <c r="IRA8" s="149"/>
      <c r="IRI8" s="149"/>
      <c r="IRL8" s="171"/>
      <c r="IRM8" s="171"/>
      <c r="IRN8" s="149"/>
      <c r="IRP8" s="152"/>
      <c r="IRR8" s="152"/>
      <c r="IRS8" s="212"/>
      <c r="IRT8" s="210"/>
      <c r="IRU8" s="211"/>
      <c r="IRV8" s="149"/>
      <c r="ISD8" s="149"/>
      <c r="ISG8" s="171"/>
      <c r="ISH8" s="171"/>
      <c r="ISI8" s="149"/>
      <c r="ISK8" s="152"/>
      <c r="ISM8" s="152"/>
      <c r="ISN8" s="212"/>
      <c r="ISO8" s="210"/>
      <c r="ISP8" s="211"/>
      <c r="ISQ8" s="149"/>
      <c r="ISY8" s="149"/>
      <c r="ITB8" s="171"/>
      <c r="ITC8" s="171"/>
      <c r="ITD8" s="149"/>
      <c r="ITF8" s="152"/>
      <c r="ITH8" s="152"/>
      <c r="ITI8" s="212"/>
      <c r="ITJ8" s="210"/>
      <c r="ITK8" s="211"/>
      <c r="ITL8" s="149"/>
      <c r="ITT8" s="149"/>
      <c r="ITW8" s="171"/>
      <c r="ITX8" s="171"/>
      <c r="ITY8" s="149"/>
      <c r="IUA8" s="152"/>
      <c r="IUC8" s="152"/>
      <c r="IUD8" s="212"/>
      <c r="IUE8" s="210"/>
      <c r="IUF8" s="211"/>
      <c r="IUG8" s="149"/>
      <c r="IUO8" s="149"/>
      <c r="IUR8" s="171"/>
      <c r="IUS8" s="171"/>
      <c r="IUT8" s="149"/>
      <c r="IUV8" s="152"/>
      <c r="IUX8" s="152"/>
      <c r="IUY8" s="212"/>
      <c r="IUZ8" s="210"/>
      <c r="IVA8" s="211"/>
      <c r="IVB8" s="149"/>
      <c r="IVJ8" s="149"/>
      <c r="IVM8" s="171"/>
      <c r="IVN8" s="171"/>
      <c r="IVO8" s="149"/>
      <c r="IVQ8" s="152"/>
      <c r="IVS8" s="152"/>
      <c r="IVT8" s="212"/>
      <c r="IVU8" s="210"/>
      <c r="IVV8" s="211"/>
      <c r="IVW8" s="149"/>
      <c r="IWE8" s="149"/>
      <c r="IWH8" s="171"/>
      <c r="IWI8" s="171"/>
      <c r="IWJ8" s="149"/>
      <c r="IWL8" s="152"/>
      <c r="IWN8" s="152"/>
      <c r="IWO8" s="212"/>
      <c r="IWP8" s="210"/>
      <c r="IWQ8" s="211"/>
      <c r="IWR8" s="149"/>
      <c r="IWZ8" s="149"/>
      <c r="IXC8" s="171"/>
      <c r="IXD8" s="171"/>
      <c r="IXE8" s="149"/>
      <c r="IXG8" s="152"/>
      <c r="IXI8" s="152"/>
      <c r="IXJ8" s="212"/>
      <c r="IXK8" s="210"/>
      <c r="IXL8" s="211"/>
      <c r="IXM8" s="149"/>
      <c r="IXU8" s="149"/>
      <c r="IXX8" s="171"/>
      <c r="IXY8" s="171"/>
      <c r="IXZ8" s="149"/>
      <c r="IYB8" s="152"/>
      <c r="IYD8" s="152"/>
      <c r="IYE8" s="212"/>
      <c r="IYF8" s="210"/>
      <c r="IYG8" s="211"/>
      <c r="IYH8" s="149"/>
      <c r="IYP8" s="149"/>
      <c r="IYS8" s="171"/>
      <c r="IYT8" s="171"/>
      <c r="IYU8" s="149"/>
      <c r="IYW8" s="152"/>
      <c r="IYY8" s="152"/>
      <c r="IYZ8" s="212"/>
      <c r="IZA8" s="210"/>
      <c r="IZB8" s="211"/>
      <c r="IZC8" s="149"/>
      <c r="IZK8" s="149"/>
      <c r="IZN8" s="171"/>
      <c r="IZO8" s="171"/>
      <c r="IZP8" s="149"/>
      <c r="IZR8" s="152"/>
      <c r="IZT8" s="152"/>
      <c r="IZU8" s="212"/>
      <c r="IZV8" s="210"/>
      <c r="IZW8" s="211"/>
      <c r="IZX8" s="149"/>
      <c r="JAF8" s="149"/>
      <c r="JAI8" s="171"/>
      <c r="JAJ8" s="171"/>
      <c r="JAK8" s="149"/>
      <c r="JAM8" s="152"/>
      <c r="JAO8" s="152"/>
      <c r="JAP8" s="212"/>
      <c r="JAQ8" s="210"/>
      <c r="JAR8" s="211"/>
      <c r="JAS8" s="149"/>
      <c r="JBA8" s="149"/>
      <c r="JBD8" s="171"/>
      <c r="JBE8" s="171"/>
      <c r="JBF8" s="149"/>
      <c r="JBH8" s="152"/>
      <c r="JBJ8" s="152"/>
      <c r="JBK8" s="212"/>
      <c r="JBL8" s="210"/>
      <c r="JBM8" s="211"/>
      <c r="JBN8" s="149"/>
      <c r="JBV8" s="149"/>
      <c r="JBY8" s="171"/>
      <c r="JBZ8" s="171"/>
      <c r="JCA8" s="149"/>
      <c r="JCC8" s="152"/>
      <c r="JCE8" s="152"/>
      <c r="JCF8" s="212"/>
      <c r="JCG8" s="210"/>
      <c r="JCH8" s="211"/>
      <c r="JCI8" s="149"/>
      <c r="JCQ8" s="149"/>
      <c r="JCT8" s="171"/>
      <c r="JCU8" s="171"/>
      <c r="JCV8" s="149"/>
      <c r="JCX8" s="152"/>
      <c r="JCZ8" s="152"/>
      <c r="JDA8" s="212"/>
      <c r="JDB8" s="210"/>
      <c r="JDC8" s="211"/>
      <c r="JDD8" s="149"/>
      <c r="JDL8" s="149"/>
      <c r="JDO8" s="171"/>
      <c r="JDP8" s="171"/>
      <c r="JDQ8" s="149"/>
      <c r="JDS8" s="152"/>
      <c r="JDU8" s="152"/>
      <c r="JDV8" s="212"/>
      <c r="JDW8" s="210"/>
      <c r="JDX8" s="211"/>
      <c r="JDY8" s="149"/>
      <c r="JEG8" s="149"/>
      <c r="JEJ8" s="171"/>
      <c r="JEK8" s="171"/>
      <c r="JEL8" s="149"/>
      <c r="JEN8" s="152"/>
      <c r="JEP8" s="152"/>
      <c r="JEQ8" s="212"/>
      <c r="JER8" s="210"/>
      <c r="JES8" s="211"/>
      <c r="JET8" s="149"/>
      <c r="JFB8" s="149"/>
      <c r="JFE8" s="171"/>
      <c r="JFF8" s="171"/>
      <c r="JFG8" s="149"/>
      <c r="JFI8" s="152"/>
      <c r="JFK8" s="152"/>
      <c r="JFL8" s="212"/>
      <c r="JFM8" s="210"/>
      <c r="JFN8" s="211"/>
      <c r="JFO8" s="149"/>
      <c r="JFW8" s="149"/>
      <c r="JFZ8" s="171"/>
      <c r="JGA8" s="171"/>
      <c r="JGB8" s="149"/>
      <c r="JGD8" s="152"/>
      <c r="JGF8" s="152"/>
      <c r="JGG8" s="212"/>
      <c r="JGH8" s="210"/>
      <c r="JGI8" s="211"/>
      <c r="JGJ8" s="149"/>
      <c r="JGR8" s="149"/>
      <c r="JGU8" s="171"/>
      <c r="JGV8" s="171"/>
      <c r="JGW8" s="149"/>
      <c r="JGY8" s="152"/>
      <c r="JHA8" s="152"/>
      <c r="JHB8" s="212"/>
      <c r="JHC8" s="210"/>
      <c r="JHD8" s="211"/>
      <c r="JHE8" s="149"/>
      <c r="JHM8" s="149"/>
      <c r="JHP8" s="171"/>
      <c r="JHQ8" s="171"/>
      <c r="JHR8" s="149"/>
      <c r="JHT8" s="152"/>
      <c r="JHV8" s="152"/>
      <c r="JHW8" s="212"/>
      <c r="JHX8" s="210"/>
      <c r="JHY8" s="211"/>
      <c r="JHZ8" s="149"/>
      <c r="JIH8" s="149"/>
      <c r="JIK8" s="171"/>
      <c r="JIL8" s="171"/>
      <c r="JIM8" s="149"/>
      <c r="JIO8" s="152"/>
      <c r="JIQ8" s="152"/>
      <c r="JIR8" s="212"/>
      <c r="JIS8" s="210"/>
      <c r="JIT8" s="211"/>
      <c r="JIU8" s="149"/>
      <c r="JJC8" s="149"/>
      <c r="JJF8" s="171"/>
      <c r="JJG8" s="171"/>
      <c r="JJH8" s="149"/>
      <c r="JJJ8" s="152"/>
      <c r="JJL8" s="152"/>
      <c r="JJM8" s="212"/>
      <c r="JJN8" s="210"/>
      <c r="JJO8" s="211"/>
      <c r="JJP8" s="149"/>
      <c r="JJX8" s="149"/>
      <c r="JKA8" s="171"/>
      <c r="JKB8" s="171"/>
      <c r="JKC8" s="149"/>
      <c r="JKE8" s="152"/>
      <c r="JKG8" s="152"/>
      <c r="JKH8" s="212"/>
      <c r="JKI8" s="210"/>
      <c r="JKJ8" s="211"/>
      <c r="JKK8" s="149"/>
      <c r="JKS8" s="149"/>
      <c r="JKV8" s="171"/>
      <c r="JKW8" s="171"/>
      <c r="JKX8" s="149"/>
      <c r="JKZ8" s="152"/>
      <c r="JLB8" s="152"/>
      <c r="JLC8" s="212"/>
      <c r="JLD8" s="210"/>
      <c r="JLE8" s="211"/>
      <c r="JLF8" s="149"/>
      <c r="JLN8" s="149"/>
      <c r="JLQ8" s="171"/>
      <c r="JLR8" s="171"/>
      <c r="JLS8" s="149"/>
      <c r="JLU8" s="152"/>
      <c r="JLW8" s="152"/>
      <c r="JLX8" s="212"/>
      <c r="JLY8" s="210"/>
      <c r="JLZ8" s="211"/>
      <c r="JMA8" s="149"/>
      <c r="JMI8" s="149"/>
      <c r="JML8" s="171"/>
      <c r="JMM8" s="171"/>
      <c r="JMN8" s="149"/>
      <c r="JMP8" s="152"/>
      <c r="JMR8" s="152"/>
      <c r="JMS8" s="212"/>
      <c r="JMT8" s="210"/>
      <c r="JMU8" s="211"/>
      <c r="JMV8" s="149"/>
      <c r="JND8" s="149"/>
      <c r="JNG8" s="171"/>
      <c r="JNH8" s="171"/>
      <c r="JNI8" s="149"/>
      <c r="JNK8" s="152"/>
      <c r="JNM8" s="152"/>
      <c r="JNN8" s="212"/>
      <c r="JNO8" s="210"/>
      <c r="JNP8" s="211"/>
      <c r="JNQ8" s="149"/>
      <c r="JNY8" s="149"/>
      <c r="JOB8" s="171"/>
      <c r="JOC8" s="171"/>
      <c r="JOD8" s="149"/>
      <c r="JOF8" s="152"/>
      <c r="JOH8" s="152"/>
      <c r="JOI8" s="212"/>
      <c r="JOJ8" s="210"/>
      <c r="JOK8" s="211"/>
      <c r="JOL8" s="149"/>
      <c r="JOT8" s="149"/>
      <c r="JOW8" s="171"/>
      <c r="JOX8" s="171"/>
      <c r="JOY8" s="149"/>
      <c r="JPA8" s="152"/>
      <c r="JPC8" s="152"/>
      <c r="JPD8" s="212"/>
      <c r="JPE8" s="210"/>
      <c r="JPF8" s="211"/>
      <c r="JPG8" s="149"/>
      <c r="JPO8" s="149"/>
      <c r="JPR8" s="171"/>
      <c r="JPS8" s="171"/>
      <c r="JPT8" s="149"/>
      <c r="JPV8" s="152"/>
      <c r="JPX8" s="152"/>
      <c r="JPY8" s="212"/>
      <c r="JPZ8" s="210"/>
      <c r="JQA8" s="211"/>
      <c r="JQB8" s="149"/>
      <c r="JQJ8" s="149"/>
      <c r="JQM8" s="171"/>
      <c r="JQN8" s="171"/>
      <c r="JQO8" s="149"/>
      <c r="JQQ8" s="152"/>
      <c r="JQS8" s="152"/>
      <c r="JQT8" s="212"/>
      <c r="JQU8" s="210"/>
      <c r="JQV8" s="211"/>
      <c r="JQW8" s="149"/>
      <c r="JRE8" s="149"/>
      <c r="JRH8" s="171"/>
      <c r="JRI8" s="171"/>
      <c r="JRJ8" s="149"/>
      <c r="JRL8" s="152"/>
      <c r="JRN8" s="152"/>
      <c r="JRO8" s="212"/>
      <c r="JRP8" s="210"/>
      <c r="JRQ8" s="211"/>
      <c r="JRR8" s="149"/>
      <c r="JRZ8" s="149"/>
      <c r="JSC8" s="171"/>
      <c r="JSD8" s="171"/>
      <c r="JSE8" s="149"/>
      <c r="JSG8" s="152"/>
      <c r="JSI8" s="152"/>
      <c r="JSJ8" s="212"/>
      <c r="JSK8" s="210"/>
      <c r="JSL8" s="211"/>
      <c r="JSM8" s="149"/>
      <c r="JSU8" s="149"/>
      <c r="JSX8" s="171"/>
      <c r="JSY8" s="171"/>
      <c r="JSZ8" s="149"/>
      <c r="JTB8" s="152"/>
      <c r="JTD8" s="152"/>
      <c r="JTE8" s="212"/>
      <c r="JTF8" s="210"/>
      <c r="JTG8" s="211"/>
      <c r="JTH8" s="149"/>
      <c r="JTP8" s="149"/>
      <c r="JTS8" s="171"/>
      <c r="JTT8" s="171"/>
      <c r="JTU8" s="149"/>
      <c r="JTW8" s="152"/>
      <c r="JTY8" s="152"/>
      <c r="JTZ8" s="212"/>
      <c r="JUA8" s="210"/>
      <c r="JUB8" s="211"/>
      <c r="JUC8" s="149"/>
      <c r="JUK8" s="149"/>
      <c r="JUN8" s="171"/>
      <c r="JUO8" s="171"/>
      <c r="JUP8" s="149"/>
      <c r="JUR8" s="152"/>
      <c r="JUT8" s="152"/>
      <c r="JUU8" s="212"/>
      <c r="JUV8" s="210"/>
      <c r="JUW8" s="211"/>
      <c r="JUX8" s="149"/>
      <c r="JVF8" s="149"/>
      <c r="JVI8" s="171"/>
      <c r="JVJ8" s="171"/>
      <c r="JVK8" s="149"/>
      <c r="JVM8" s="152"/>
      <c r="JVO8" s="152"/>
      <c r="JVP8" s="212"/>
      <c r="JVQ8" s="210"/>
      <c r="JVR8" s="211"/>
      <c r="JVS8" s="149"/>
      <c r="JWA8" s="149"/>
      <c r="JWD8" s="171"/>
      <c r="JWE8" s="171"/>
      <c r="JWF8" s="149"/>
      <c r="JWH8" s="152"/>
      <c r="JWJ8" s="152"/>
      <c r="JWK8" s="212"/>
      <c r="JWL8" s="210"/>
      <c r="JWM8" s="211"/>
      <c r="JWN8" s="149"/>
      <c r="JWV8" s="149"/>
      <c r="JWY8" s="171"/>
      <c r="JWZ8" s="171"/>
      <c r="JXA8" s="149"/>
      <c r="JXC8" s="152"/>
      <c r="JXE8" s="152"/>
      <c r="JXF8" s="212"/>
      <c r="JXG8" s="210"/>
      <c r="JXH8" s="211"/>
      <c r="JXI8" s="149"/>
      <c r="JXQ8" s="149"/>
      <c r="JXT8" s="171"/>
      <c r="JXU8" s="171"/>
      <c r="JXV8" s="149"/>
      <c r="JXX8" s="152"/>
      <c r="JXZ8" s="152"/>
      <c r="JYA8" s="212"/>
      <c r="JYB8" s="210"/>
      <c r="JYC8" s="211"/>
      <c r="JYD8" s="149"/>
      <c r="JYL8" s="149"/>
      <c r="JYO8" s="171"/>
      <c r="JYP8" s="171"/>
      <c r="JYQ8" s="149"/>
      <c r="JYS8" s="152"/>
      <c r="JYU8" s="152"/>
      <c r="JYV8" s="212"/>
      <c r="JYW8" s="210"/>
      <c r="JYX8" s="211"/>
      <c r="JYY8" s="149"/>
      <c r="JZG8" s="149"/>
      <c r="JZJ8" s="171"/>
      <c r="JZK8" s="171"/>
      <c r="JZL8" s="149"/>
      <c r="JZN8" s="152"/>
      <c r="JZP8" s="152"/>
      <c r="JZQ8" s="212"/>
      <c r="JZR8" s="210"/>
      <c r="JZS8" s="211"/>
      <c r="JZT8" s="149"/>
      <c r="KAB8" s="149"/>
      <c r="KAE8" s="171"/>
      <c r="KAF8" s="171"/>
      <c r="KAG8" s="149"/>
      <c r="KAI8" s="152"/>
      <c r="KAK8" s="152"/>
      <c r="KAL8" s="212"/>
      <c r="KAM8" s="210"/>
      <c r="KAN8" s="211"/>
      <c r="KAO8" s="149"/>
      <c r="KAW8" s="149"/>
      <c r="KAZ8" s="171"/>
      <c r="KBA8" s="171"/>
      <c r="KBB8" s="149"/>
      <c r="KBD8" s="152"/>
      <c r="KBF8" s="152"/>
      <c r="KBG8" s="212"/>
      <c r="KBH8" s="210"/>
      <c r="KBI8" s="211"/>
      <c r="KBJ8" s="149"/>
      <c r="KBR8" s="149"/>
      <c r="KBU8" s="171"/>
      <c r="KBV8" s="171"/>
      <c r="KBW8" s="149"/>
      <c r="KBY8" s="152"/>
      <c r="KCA8" s="152"/>
      <c r="KCB8" s="212"/>
      <c r="KCC8" s="210"/>
      <c r="KCD8" s="211"/>
      <c r="KCE8" s="149"/>
      <c r="KCM8" s="149"/>
      <c r="KCP8" s="171"/>
      <c r="KCQ8" s="171"/>
      <c r="KCR8" s="149"/>
      <c r="KCT8" s="152"/>
      <c r="KCV8" s="152"/>
      <c r="KCW8" s="212"/>
      <c r="KCX8" s="210"/>
      <c r="KCY8" s="211"/>
      <c r="KCZ8" s="149"/>
      <c r="KDH8" s="149"/>
      <c r="KDK8" s="171"/>
      <c r="KDL8" s="171"/>
      <c r="KDM8" s="149"/>
      <c r="KDO8" s="152"/>
      <c r="KDQ8" s="152"/>
      <c r="KDR8" s="212"/>
      <c r="KDS8" s="210"/>
      <c r="KDT8" s="211"/>
      <c r="KDU8" s="149"/>
      <c r="KEC8" s="149"/>
      <c r="KEF8" s="171"/>
      <c r="KEG8" s="171"/>
      <c r="KEH8" s="149"/>
      <c r="KEJ8" s="152"/>
      <c r="KEL8" s="152"/>
      <c r="KEM8" s="212"/>
      <c r="KEN8" s="210"/>
      <c r="KEO8" s="211"/>
      <c r="KEP8" s="149"/>
      <c r="KEX8" s="149"/>
      <c r="KFA8" s="171"/>
      <c r="KFB8" s="171"/>
      <c r="KFC8" s="149"/>
      <c r="KFE8" s="152"/>
      <c r="KFG8" s="152"/>
      <c r="KFH8" s="212"/>
      <c r="KFI8" s="210"/>
      <c r="KFJ8" s="211"/>
      <c r="KFK8" s="149"/>
      <c r="KFS8" s="149"/>
      <c r="KFV8" s="171"/>
      <c r="KFW8" s="171"/>
      <c r="KFX8" s="149"/>
      <c r="KFZ8" s="152"/>
      <c r="KGB8" s="152"/>
      <c r="KGC8" s="212"/>
      <c r="KGD8" s="210"/>
      <c r="KGE8" s="211"/>
      <c r="KGF8" s="149"/>
      <c r="KGN8" s="149"/>
      <c r="KGQ8" s="171"/>
      <c r="KGR8" s="171"/>
      <c r="KGS8" s="149"/>
      <c r="KGU8" s="152"/>
      <c r="KGW8" s="152"/>
      <c r="KGX8" s="212"/>
      <c r="KGY8" s="210"/>
      <c r="KGZ8" s="211"/>
      <c r="KHA8" s="149"/>
      <c r="KHI8" s="149"/>
      <c r="KHL8" s="171"/>
      <c r="KHM8" s="171"/>
      <c r="KHN8" s="149"/>
      <c r="KHP8" s="152"/>
      <c r="KHR8" s="152"/>
      <c r="KHS8" s="212"/>
      <c r="KHT8" s="210"/>
      <c r="KHU8" s="211"/>
      <c r="KHV8" s="149"/>
      <c r="KID8" s="149"/>
      <c r="KIG8" s="171"/>
      <c r="KIH8" s="171"/>
      <c r="KII8" s="149"/>
      <c r="KIK8" s="152"/>
      <c r="KIM8" s="152"/>
      <c r="KIN8" s="212"/>
      <c r="KIO8" s="210"/>
      <c r="KIP8" s="211"/>
      <c r="KIQ8" s="149"/>
      <c r="KIY8" s="149"/>
      <c r="KJB8" s="171"/>
      <c r="KJC8" s="171"/>
      <c r="KJD8" s="149"/>
      <c r="KJF8" s="152"/>
      <c r="KJH8" s="152"/>
      <c r="KJI8" s="212"/>
      <c r="KJJ8" s="210"/>
      <c r="KJK8" s="211"/>
      <c r="KJL8" s="149"/>
      <c r="KJT8" s="149"/>
      <c r="KJW8" s="171"/>
      <c r="KJX8" s="171"/>
      <c r="KJY8" s="149"/>
      <c r="KKA8" s="152"/>
      <c r="KKC8" s="152"/>
      <c r="KKD8" s="212"/>
      <c r="KKE8" s="210"/>
      <c r="KKF8" s="211"/>
      <c r="KKG8" s="149"/>
      <c r="KKO8" s="149"/>
      <c r="KKR8" s="171"/>
      <c r="KKS8" s="171"/>
      <c r="KKT8" s="149"/>
      <c r="KKV8" s="152"/>
      <c r="KKX8" s="152"/>
      <c r="KKY8" s="212"/>
      <c r="KKZ8" s="210"/>
      <c r="KLA8" s="211"/>
      <c r="KLB8" s="149"/>
      <c r="KLJ8" s="149"/>
      <c r="KLM8" s="171"/>
      <c r="KLN8" s="171"/>
      <c r="KLO8" s="149"/>
      <c r="KLQ8" s="152"/>
      <c r="KLS8" s="152"/>
      <c r="KLT8" s="212"/>
      <c r="KLU8" s="210"/>
      <c r="KLV8" s="211"/>
      <c r="KLW8" s="149"/>
      <c r="KME8" s="149"/>
      <c r="KMH8" s="171"/>
      <c r="KMI8" s="171"/>
      <c r="KMJ8" s="149"/>
      <c r="KML8" s="152"/>
      <c r="KMN8" s="152"/>
      <c r="KMO8" s="212"/>
      <c r="KMP8" s="210"/>
      <c r="KMQ8" s="211"/>
      <c r="KMR8" s="149"/>
      <c r="KMZ8" s="149"/>
      <c r="KNC8" s="171"/>
      <c r="KND8" s="171"/>
      <c r="KNE8" s="149"/>
      <c r="KNG8" s="152"/>
      <c r="KNI8" s="152"/>
      <c r="KNJ8" s="212"/>
      <c r="KNK8" s="210"/>
      <c r="KNL8" s="211"/>
      <c r="KNM8" s="149"/>
      <c r="KNU8" s="149"/>
      <c r="KNX8" s="171"/>
      <c r="KNY8" s="171"/>
      <c r="KNZ8" s="149"/>
      <c r="KOB8" s="152"/>
      <c r="KOD8" s="152"/>
      <c r="KOE8" s="212"/>
      <c r="KOF8" s="210"/>
      <c r="KOG8" s="211"/>
      <c r="KOH8" s="149"/>
      <c r="KOP8" s="149"/>
      <c r="KOS8" s="171"/>
      <c r="KOT8" s="171"/>
      <c r="KOU8" s="149"/>
      <c r="KOW8" s="152"/>
      <c r="KOY8" s="152"/>
      <c r="KOZ8" s="212"/>
      <c r="KPA8" s="210"/>
      <c r="KPB8" s="211"/>
      <c r="KPC8" s="149"/>
      <c r="KPK8" s="149"/>
      <c r="KPN8" s="171"/>
      <c r="KPO8" s="171"/>
      <c r="KPP8" s="149"/>
      <c r="KPR8" s="152"/>
      <c r="KPT8" s="152"/>
      <c r="KPU8" s="212"/>
      <c r="KPV8" s="210"/>
      <c r="KPW8" s="211"/>
      <c r="KPX8" s="149"/>
      <c r="KQF8" s="149"/>
      <c r="KQI8" s="171"/>
      <c r="KQJ8" s="171"/>
      <c r="KQK8" s="149"/>
      <c r="KQM8" s="152"/>
      <c r="KQO8" s="152"/>
      <c r="KQP8" s="212"/>
      <c r="KQQ8" s="210"/>
      <c r="KQR8" s="211"/>
      <c r="KQS8" s="149"/>
      <c r="KRA8" s="149"/>
      <c r="KRD8" s="171"/>
      <c r="KRE8" s="171"/>
      <c r="KRF8" s="149"/>
      <c r="KRH8" s="152"/>
      <c r="KRJ8" s="152"/>
      <c r="KRK8" s="212"/>
      <c r="KRL8" s="210"/>
      <c r="KRM8" s="211"/>
      <c r="KRN8" s="149"/>
      <c r="KRV8" s="149"/>
      <c r="KRY8" s="171"/>
      <c r="KRZ8" s="171"/>
      <c r="KSA8" s="149"/>
      <c r="KSC8" s="152"/>
      <c r="KSE8" s="152"/>
      <c r="KSF8" s="212"/>
      <c r="KSG8" s="210"/>
      <c r="KSH8" s="211"/>
      <c r="KSI8" s="149"/>
      <c r="KSQ8" s="149"/>
      <c r="KST8" s="171"/>
      <c r="KSU8" s="171"/>
      <c r="KSV8" s="149"/>
      <c r="KSX8" s="152"/>
      <c r="KSZ8" s="152"/>
      <c r="KTA8" s="212"/>
      <c r="KTB8" s="210"/>
      <c r="KTC8" s="211"/>
      <c r="KTD8" s="149"/>
      <c r="KTL8" s="149"/>
      <c r="KTO8" s="171"/>
      <c r="KTP8" s="171"/>
      <c r="KTQ8" s="149"/>
      <c r="KTS8" s="152"/>
      <c r="KTU8" s="152"/>
      <c r="KTV8" s="212"/>
      <c r="KTW8" s="210"/>
      <c r="KTX8" s="211"/>
      <c r="KTY8" s="149"/>
      <c r="KUG8" s="149"/>
      <c r="KUJ8" s="171"/>
      <c r="KUK8" s="171"/>
      <c r="KUL8" s="149"/>
      <c r="KUN8" s="152"/>
      <c r="KUP8" s="152"/>
      <c r="KUQ8" s="212"/>
      <c r="KUR8" s="210"/>
      <c r="KUS8" s="211"/>
      <c r="KUT8" s="149"/>
      <c r="KVB8" s="149"/>
      <c r="KVE8" s="171"/>
      <c r="KVF8" s="171"/>
      <c r="KVG8" s="149"/>
      <c r="KVI8" s="152"/>
      <c r="KVK8" s="152"/>
      <c r="KVL8" s="212"/>
      <c r="KVM8" s="210"/>
      <c r="KVN8" s="211"/>
      <c r="KVO8" s="149"/>
      <c r="KVW8" s="149"/>
      <c r="KVZ8" s="171"/>
      <c r="KWA8" s="171"/>
      <c r="KWB8" s="149"/>
      <c r="KWD8" s="152"/>
      <c r="KWF8" s="152"/>
      <c r="KWG8" s="212"/>
      <c r="KWH8" s="210"/>
      <c r="KWI8" s="211"/>
      <c r="KWJ8" s="149"/>
      <c r="KWR8" s="149"/>
      <c r="KWU8" s="171"/>
      <c r="KWV8" s="171"/>
      <c r="KWW8" s="149"/>
      <c r="KWY8" s="152"/>
      <c r="KXA8" s="152"/>
      <c r="KXB8" s="212"/>
      <c r="KXC8" s="210"/>
      <c r="KXD8" s="211"/>
      <c r="KXE8" s="149"/>
      <c r="KXM8" s="149"/>
      <c r="KXP8" s="171"/>
      <c r="KXQ8" s="171"/>
      <c r="KXR8" s="149"/>
      <c r="KXT8" s="152"/>
      <c r="KXV8" s="152"/>
      <c r="KXW8" s="212"/>
      <c r="KXX8" s="210"/>
      <c r="KXY8" s="211"/>
      <c r="KXZ8" s="149"/>
      <c r="KYH8" s="149"/>
      <c r="KYK8" s="171"/>
      <c r="KYL8" s="171"/>
      <c r="KYM8" s="149"/>
      <c r="KYO8" s="152"/>
      <c r="KYQ8" s="152"/>
      <c r="KYR8" s="212"/>
      <c r="KYS8" s="210"/>
      <c r="KYT8" s="211"/>
      <c r="KYU8" s="149"/>
      <c r="KZC8" s="149"/>
      <c r="KZF8" s="171"/>
      <c r="KZG8" s="171"/>
      <c r="KZH8" s="149"/>
      <c r="KZJ8" s="152"/>
      <c r="KZL8" s="152"/>
      <c r="KZM8" s="212"/>
      <c r="KZN8" s="210"/>
      <c r="KZO8" s="211"/>
      <c r="KZP8" s="149"/>
      <c r="KZX8" s="149"/>
      <c r="LAA8" s="171"/>
      <c r="LAB8" s="171"/>
      <c r="LAC8" s="149"/>
      <c r="LAE8" s="152"/>
      <c r="LAG8" s="152"/>
      <c r="LAH8" s="212"/>
      <c r="LAI8" s="210"/>
      <c r="LAJ8" s="211"/>
      <c r="LAK8" s="149"/>
      <c r="LAS8" s="149"/>
      <c r="LAV8" s="171"/>
      <c r="LAW8" s="171"/>
      <c r="LAX8" s="149"/>
      <c r="LAZ8" s="152"/>
      <c r="LBB8" s="152"/>
      <c r="LBC8" s="212"/>
      <c r="LBD8" s="210"/>
      <c r="LBE8" s="211"/>
      <c r="LBF8" s="149"/>
      <c r="LBN8" s="149"/>
      <c r="LBQ8" s="171"/>
      <c r="LBR8" s="171"/>
      <c r="LBS8" s="149"/>
      <c r="LBU8" s="152"/>
      <c r="LBW8" s="152"/>
      <c r="LBX8" s="212"/>
      <c r="LBY8" s="210"/>
      <c r="LBZ8" s="211"/>
      <c r="LCA8" s="149"/>
      <c r="LCI8" s="149"/>
      <c r="LCL8" s="171"/>
      <c r="LCM8" s="171"/>
      <c r="LCN8" s="149"/>
      <c r="LCP8" s="152"/>
      <c r="LCR8" s="152"/>
      <c r="LCS8" s="212"/>
      <c r="LCT8" s="210"/>
      <c r="LCU8" s="211"/>
      <c r="LCV8" s="149"/>
      <c r="LDD8" s="149"/>
      <c r="LDG8" s="171"/>
      <c r="LDH8" s="171"/>
      <c r="LDI8" s="149"/>
      <c r="LDK8" s="152"/>
      <c r="LDM8" s="152"/>
      <c r="LDN8" s="212"/>
      <c r="LDO8" s="210"/>
      <c r="LDP8" s="211"/>
      <c r="LDQ8" s="149"/>
      <c r="LDY8" s="149"/>
      <c r="LEB8" s="171"/>
      <c r="LEC8" s="171"/>
      <c r="LED8" s="149"/>
      <c r="LEF8" s="152"/>
      <c r="LEH8" s="152"/>
      <c r="LEI8" s="212"/>
      <c r="LEJ8" s="210"/>
      <c r="LEK8" s="211"/>
      <c r="LEL8" s="149"/>
      <c r="LET8" s="149"/>
      <c r="LEW8" s="171"/>
      <c r="LEX8" s="171"/>
      <c r="LEY8" s="149"/>
      <c r="LFA8" s="152"/>
      <c r="LFC8" s="152"/>
      <c r="LFD8" s="212"/>
      <c r="LFE8" s="210"/>
      <c r="LFF8" s="211"/>
      <c r="LFG8" s="149"/>
      <c r="LFO8" s="149"/>
      <c r="LFR8" s="171"/>
      <c r="LFS8" s="171"/>
      <c r="LFT8" s="149"/>
      <c r="LFV8" s="152"/>
      <c r="LFX8" s="152"/>
      <c r="LFY8" s="212"/>
      <c r="LFZ8" s="210"/>
      <c r="LGA8" s="211"/>
      <c r="LGB8" s="149"/>
      <c r="LGJ8" s="149"/>
      <c r="LGM8" s="171"/>
      <c r="LGN8" s="171"/>
      <c r="LGO8" s="149"/>
      <c r="LGQ8" s="152"/>
      <c r="LGS8" s="152"/>
      <c r="LGT8" s="212"/>
      <c r="LGU8" s="210"/>
      <c r="LGV8" s="211"/>
      <c r="LGW8" s="149"/>
      <c r="LHE8" s="149"/>
      <c r="LHH8" s="171"/>
      <c r="LHI8" s="171"/>
      <c r="LHJ8" s="149"/>
      <c r="LHL8" s="152"/>
      <c r="LHN8" s="152"/>
      <c r="LHO8" s="212"/>
      <c r="LHP8" s="210"/>
      <c r="LHQ8" s="211"/>
      <c r="LHR8" s="149"/>
      <c r="LHZ8" s="149"/>
      <c r="LIC8" s="171"/>
      <c r="LID8" s="171"/>
      <c r="LIE8" s="149"/>
      <c r="LIG8" s="152"/>
      <c r="LII8" s="152"/>
      <c r="LIJ8" s="212"/>
      <c r="LIK8" s="210"/>
      <c r="LIL8" s="211"/>
      <c r="LIM8" s="149"/>
      <c r="LIU8" s="149"/>
      <c r="LIX8" s="171"/>
      <c r="LIY8" s="171"/>
      <c r="LIZ8" s="149"/>
      <c r="LJB8" s="152"/>
      <c r="LJD8" s="152"/>
      <c r="LJE8" s="212"/>
      <c r="LJF8" s="210"/>
      <c r="LJG8" s="211"/>
      <c r="LJH8" s="149"/>
      <c r="LJP8" s="149"/>
      <c r="LJS8" s="171"/>
      <c r="LJT8" s="171"/>
      <c r="LJU8" s="149"/>
      <c r="LJW8" s="152"/>
      <c r="LJY8" s="152"/>
      <c r="LJZ8" s="212"/>
      <c r="LKA8" s="210"/>
      <c r="LKB8" s="211"/>
      <c r="LKC8" s="149"/>
      <c r="LKK8" s="149"/>
      <c r="LKN8" s="171"/>
      <c r="LKO8" s="171"/>
      <c r="LKP8" s="149"/>
      <c r="LKR8" s="152"/>
      <c r="LKT8" s="152"/>
      <c r="LKU8" s="212"/>
      <c r="LKV8" s="210"/>
      <c r="LKW8" s="211"/>
      <c r="LKX8" s="149"/>
      <c r="LLF8" s="149"/>
      <c r="LLI8" s="171"/>
      <c r="LLJ8" s="171"/>
      <c r="LLK8" s="149"/>
      <c r="LLM8" s="152"/>
      <c r="LLO8" s="152"/>
      <c r="LLP8" s="212"/>
      <c r="LLQ8" s="210"/>
      <c r="LLR8" s="211"/>
      <c r="LLS8" s="149"/>
      <c r="LMA8" s="149"/>
      <c r="LMD8" s="171"/>
      <c r="LME8" s="171"/>
      <c r="LMF8" s="149"/>
      <c r="LMH8" s="152"/>
      <c r="LMJ8" s="152"/>
      <c r="LMK8" s="212"/>
      <c r="LML8" s="210"/>
      <c r="LMM8" s="211"/>
      <c r="LMN8" s="149"/>
      <c r="LMV8" s="149"/>
      <c r="LMY8" s="171"/>
      <c r="LMZ8" s="171"/>
      <c r="LNA8" s="149"/>
      <c r="LNC8" s="152"/>
      <c r="LNE8" s="152"/>
      <c r="LNF8" s="212"/>
      <c r="LNG8" s="210"/>
      <c r="LNH8" s="211"/>
      <c r="LNI8" s="149"/>
      <c r="LNQ8" s="149"/>
      <c r="LNT8" s="171"/>
      <c r="LNU8" s="171"/>
      <c r="LNV8" s="149"/>
      <c r="LNX8" s="152"/>
      <c r="LNZ8" s="152"/>
      <c r="LOA8" s="212"/>
      <c r="LOB8" s="210"/>
      <c r="LOC8" s="211"/>
      <c r="LOD8" s="149"/>
      <c r="LOL8" s="149"/>
      <c r="LOO8" s="171"/>
      <c r="LOP8" s="171"/>
      <c r="LOQ8" s="149"/>
      <c r="LOS8" s="152"/>
      <c r="LOU8" s="152"/>
      <c r="LOV8" s="212"/>
      <c r="LOW8" s="210"/>
      <c r="LOX8" s="211"/>
      <c r="LOY8" s="149"/>
      <c r="LPG8" s="149"/>
      <c r="LPJ8" s="171"/>
      <c r="LPK8" s="171"/>
      <c r="LPL8" s="149"/>
      <c r="LPN8" s="152"/>
      <c r="LPP8" s="152"/>
      <c r="LPQ8" s="212"/>
      <c r="LPR8" s="210"/>
      <c r="LPS8" s="211"/>
      <c r="LPT8" s="149"/>
      <c r="LQB8" s="149"/>
      <c r="LQE8" s="171"/>
      <c r="LQF8" s="171"/>
      <c r="LQG8" s="149"/>
      <c r="LQI8" s="152"/>
      <c r="LQK8" s="152"/>
      <c r="LQL8" s="212"/>
      <c r="LQM8" s="210"/>
      <c r="LQN8" s="211"/>
      <c r="LQO8" s="149"/>
      <c r="LQW8" s="149"/>
      <c r="LQZ8" s="171"/>
      <c r="LRA8" s="171"/>
      <c r="LRB8" s="149"/>
      <c r="LRD8" s="152"/>
      <c r="LRF8" s="152"/>
      <c r="LRG8" s="212"/>
      <c r="LRH8" s="210"/>
      <c r="LRI8" s="211"/>
      <c r="LRJ8" s="149"/>
      <c r="LRR8" s="149"/>
      <c r="LRU8" s="171"/>
      <c r="LRV8" s="171"/>
      <c r="LRW8" s="149"/>
      <c r="LRY8" s="152"/>
      <c r="LSA8" s="152"/>
      <c r="LSB8" s="212"/>
      <c r="LSC8" s="210"/>
      <c r="LSD8" s="211"/>
      <c r="LSE8" s="149"/>
      <c r="LSM8" s="149"/>
      <c r="LSP8" s="171"/>
      <c r="LSQ8" s="171"/>
      <c r="LSR8" s="149"/>
      <c r="LST8" s="152"/>
      <c r="LSV8" s="152"/>
      <c r="LSW8" s="212"/>
      <c r="LSX8" s="210"/>
      <c r="LSY8" s="211"/>
      <c r="LSZ8" s="149"/>
      <c r="LTH8" s="149"/>
      <c r="LTK8" s="171"/>
      <c r="LTL8" s="171"/>
      <c r="LTM8" s="149"/>
      <c r="LTO8" s="152"/>
      <c r="LTQ8" s="152"/>
      <c r="LTR8" s="212"/>
      <c r="LTS8" s="210"/>
      <c r="LTT8" s="211"/>
      <c r="LTU8" s="149"/>
      <c r="LUC8" s="149"/>
      <c r="LUF8" s="171"/>
      <c r="LUG8" s="171"/>
      <c r="LUH8" s="149"/>
      <c r="LUJ8" s="152"/>
      <c r="LUL8" s="152"/>
      <c r="LUM8" s="212"/>
      <c r="LUN8" s="210"/>
      <c r="LUO8" s="211"/>
      <c r="LUP8" s="149"/>
      <c r="LUX8" s="149"/>
      <c r="LVA8" s="171"/>
      <c r="LVB8" s="171"/>
      <c r="LVC8" s="149"/>
      <c r="LVE8" s="152"/>
      <c r="LVG8" s="152"/>
      <c r="LVH8" s="212"/>
      <c r="LVI8" s="210"/>
      <c r="LVJ8" s="211"/>
      <c r="LVK8" s="149"/>
      <c r="LVS8" s="149"/>
      <c r="LVV8" s="171"/>
      <c r="LVW8" s="171"/>
      <c r="LVX8" s="149"/>
      <c r="LVZ8" s="152"/>
      <c r="LWB8" s="152"/>
      <c r="LWC8" s="212"/>
      <c r="LWD8" s="210"/>
      <c r="LWE8" s="211"/>
      <c r="LWF8" s="149"/>
      <c r="LWN8" s="149"/>
      <c r="LWQ8" s="171"/>
      <c r="LWR8" s="171"/>
      <c r="LWS8" s="149"/>
      <c r="LWU8" s="152"/>
      <c r="LWW8" s="152"/>
      <c r="LWX8" s="212"/>
      <c r="LWY8" s="210"/>
      <c r="LWZ8" s="211"/>
      <c r="LXA8" s="149"/>
      <c r="LXI8" s="149"/>
      <c r="LXL8" s="171"/>
      <c r="LXM8" s="171"/>
      <c r="LXN8" s="149"/>
      <c r="LXP8" s="152"/>
      <c r="LXR8" s="152"/>
      <c r="LXS8" s="212"/>
      <c r="LXT8" s="210"/>
      <c r="LXU8" s="211"/>
      <c r="LXV8" s="149"/>
      <c r="LYD8" s="149"/>
      <c r="LYG8" s="171"/>
      <c r="LYH8" s="171"/>
      <c r="LYI8" s="149"/>
      <c r="LYK8" s="152"/>
      <c r="LYM8" s="152"/>
      <c r="LYN8" s="212"/>
      <c r="LYO8" s="210"/>
      <c r="LYP8" s="211"/>
      <c r="LYQ8" s="149"/>
      <c r="LYY8" s="149"/>
      <c r="LZB8" s="171"/>
      <c r="LZC8" s="171"/>
      <c r="LZD8" s="149"/>
      <c r="LZF8" s="152"/>
      <c r="LZH8" s="152"/>
      <c r="LZI8" s="212"/>
      <c r="LZJ8" s="210"/>
      <c r="LZK8" s="211"/>
      <c r="LZL8" s="149"/>
      <c r="LZT8" s="149"/>
      <c r="LZW8" s="171"/>
      <c r="LZX8" s="171"/>
      <c r="LZY8" s="149"/>
      <c r="MAA8" s="152"/>
      <c r="MAC8" s="152"/>
      <c r="MAD8" s="212"/>
      <c r="MAE8" s="210"/>
      <c r="MAF8" s="211"/>
      <c r="MAG8" s="149"/>
      <c r="MAO8" s="149"/>
      <c r="MAR8" s="171"/>
      <c r="MAS8" s="171"/>
      <c r="MAT8" s="149"/>
      <c r="MAV8" s="152"/>
      <c r="MAX8" s="152"/>
      <c r="MAY8" s="212"/>
      <c r="MAZ8" s="210"/>
      <c r="MBA8" s="211"/>
      <c r="MBB8" s="149"/>
      <c r="MBJ8" s="149"/>
      <c r="MBM8" s="171"/>
      <c r="MBN8" s="171"/>
      <c r="MBO8" s="149"/>
      <c r="MBQ8" s="152"/>
      <c r="MBS8" s="152"/>
      <c r="MBT8" s="212"/>
      <c r="MBU8" s="210"/>
      <c r="MBV8" s="211"/>
      <c r="MBW8" s="149"/>
      <c r="MCE8" s="149"/>
      <c r="MCH8" s="171"/>
      <c r="MCI8" s="171"/>
      <c r="MCJ8" s="149"/>
      <c r="MCL8" s="152"/>
      <c r="MCN8" s="152"/>
      <c r="MCO8" s="212"/>
      <c r="MCP8" s="210"/>
      <c r="MCQ8" s="211"/>
      <c r="MCR8" s="149"/>
      <c r="MCZ8" s="149"/>
      <c r="MDC8" s="171"/>
      <c r="MDD8" s="171"/>
      <c r="MDE8" s="149"/>
      <c r="MDG8" s="152"/>
      <c r="MDI8" s="152"/>
      <c r="MDJ8" s="212"/>
      <c r="MDK8" s="210"/>
      <c r="MDL8" s="211"/>
      <c r="MDM8" s="149"/>
      <c r="MDU8" s="149"/>
      <c r="MDX8" s="171"/>
      <c r="MDY8" s="171"/>
      <c r="MDZ8" s="149"/>
      <c r="MEB8" s="152"/>
      <c r="MED8" s="152"/>
      <c r="MEE8" s="212"/>
      <c r="MEF8" s="210"/>
      <c r="MEG8" s="211"/>
      <c r="MEH8" s="149"/>
      <c r="MEP8" s="149"/>
      <c r="MES8" s="171"/>
      <c r="MET8" s="171"/>
      <c r="MEU8" s="149"/>
      <c r="MEW8" s="152"/>
      <c r="MEY8" s="152"/>
      <c r="MEZ8" s="212"/>
      <c r="MFA8" s="210"/>
      <c r="MFB8" s="211"/>
      <c r="MFC8" s="149"/>
      <c r="MFK8" s="149"/>
      <c r="MFN8" s="171"/>
      <c r="MFO8" s="171"/>
      <c r="MFP8" s="149"/>
      <c r="MFR8" s="152"/>
      <c r="MFT8" s="152"/>
      <c r="MFU8" s="212"/>
      <c r="MFV8" s="210"/>
      <c r="MFW8" s="211"/>
      <c r="MFX8" s="149"/>
      <c r="MGF8" s="149"/>
      <c r="MGI8" s="171"/>
      <c r="MGJ8" s="171"/>
      <c r="MGK8" s="149"/>
      <c r="MGM8" s="152"/>
      <c r="MGO8" s="152"/>
      <c r="MGP8" s="212"/>
      <c r="MGQ8" s="210"/>
      <c r="MGR8" s="211"/>
      <c r="MGS8" s="149"/>
      <c r="MHA8" s="149"/>
      <c r="MHD8" s="171"/>
      <c r="MHE8" s="171"/>
      <c r="MHF8" s="149"/>
      <c r="MHH8" s="152"/>
      <c r="MHJ8" s="152"/>
      <c r="MHK8" s="212"/>
      <c r="MHL8" s="210"/>
      <c r="MHM8" s="211"/>
      <c r="MHN8" s="149"/>
      <c r="MHV8" s="149"/>
      <c r="MHY8" s="171"/>
      <c r="MHZ8" s="171"/>
      <c r="MIA8" s="149"/>
      <c r="MIC8" s="152"/>
      <c r="MIE8" s="152"/>
      <c r="MIF8" s="212"/>
      <c r="MIG8" s="210"/>
      <c r="MIH8" s="211"/>
      <c r="MII8" s="149"/>
      <c r="MIQ8" s="149"/>
      <c r="MIT8" s="171"/>
      <c r="MIU8" s="171"/>
      <c r="MIV8" s="149"/>
      <c r="MIX8" s="152"/>
      <c r="MIZ8" s="152"/>
      <c r="MJA8" s="212"/>
      <c r="MJB8" s="210"/>
      <c r="MJC8" s="211"/>
      <c r="MJD8" s="149"/>
      <c r="MJL8" s="149"/>
      <c r="MJO8" s="171"/>
      <c r="MJP8" s="171"/>
      <c r="MJQ8" s="149"/>
      <c r="MJS8" s="152"/>
      <c r="MJU8" s="152"/>
      <c r="MJV8" s="212"/>
      <c r="MJW8" s="210"/>
      <c r="MJX8" s="211"/>
      <c r="MJY8" s="149"/>
      <c r="MKG8" s="149"/>
      <c r="MKJ8" s="171"/>
      <c r="MKK8" s="171"/>
      <c r="MKL8" s="149"/>
      <c r="MKN8" s="152"/>
      <c r="MKP8" s="152"/>
      <c r="MKQ8" s="212"/>
      <c r="MKR8" s="210"/>
      <c r="MKS8" s="211"/>
      <c r="MKT8" s="149"/>
      <c r="MLB8" s="149"/>
      <c r="MLE8" s="171"/>
      <c r="MLF8" s="171"/>
      <c r="MLG8" s="149"/>
      <c r="MLI8" s="152"/>
      <c r="MLK8" s="152"/>
      <c r="MLL8" s="212"/>
      <c r="MLM8" s="210"/>
      <c r="MLN8" s="211"/>
      <c r="MLO8" s="149"/>
      <c r="MLW8" s="149"/>
      <c r="MLZ8" s="171"/>
      <c r="MMA8" s="171"/>
      <c r="MMB8" s="149"/>
      <c r="MMD8" s="152"/>
      <c r="MMF8" s="152"/>
      <c r="MMG8" s="212"/>
      <c r="MMH8" s="210"/>
      <c r="MMI8" s="211"/>
      <c r="MMJ8" s="149"/>
      <c r="MMR8" s="149"/>
      <c r="MMU8" s="171"/>
      <c r="MMV8" s="171"/>
      <c r="MMW8" s="149"/>
      <c r="MMY8" s="152"/>
      <c r="MNA8" s="152"/>
      <c r="MNB8" s="212"/>
      <c r="MNC8" s="210"/>
      <c r="MND8" s="211"/>
      <c r="MNE8" s="149"/>
      <c r="MNM8" s="149"/>
      <c r="MNP8" s="171"/>
      <c r="MNQ8" s="171"/>
      <c r="MNR8" s="149"/>
      <c r="MNT8" s="152"/>
      <c r="MNV8" s="152"/>
      <c r="MNW8" s="212"/>
      <c r="MNX8" s="210"/>
      <c r="MNY8" s="211"/>
      <c r="MNZ8" s="149"/>
      <c r="MOH8" s="149"/>
      <c r="MOK8" s="171"/>
      <c r="MOL8" s="171"/>
      <c r="MOM8" s="149"/>
      <c r="MOO8" s="152"/>
      <c r="MOQ8" s="152"/>
      <c r="MOR8" s="212"/>
      <c r="MOS8" s="210"/>
      <c r="MOT8" s="211"/>
      <c r="MOU8" s="149"/>
      <c r="MPC8" s="149"/>
      <c r="MPF8" s="171"/>
      <c r="MPG8" s="171"/>
      <c r="MPH8" s="149"/>
      <c r="MPJ8" s="152"/>
      <c r="MPL8" s="152"/>
      <c r="MPM8" s="212"/>
      <c r="MPN8" s="210"/>
      <c r="MPO8" s="211"/>
      <c r="MPP8" s="149"/>
      <c r="MPX8" s="149"/>
      <c r="MQA8" s="171"/>
      <c r="MQB8" s="171"/>
      <c r="MQC8" s="149"/>
      <c r="MQE8" s="152"/>
      <c r="MQG8" s="152"/>
      <c r="MQH8" s="212"/>
      <c r="MQI8" s="210"/>
      <c r="MQJ8" s="211"/>
      <c r="MQK8" s="149"/>
      <c r="MQS8" s="149"/>
      <c r="MQV8" s="171"/>
      <c r="MQW8" s="171"/>
      <c r="MQX8" s="149"/>
      <c r="MQZ8" s="152"/>
      <c r="MRB8" s="152"/>
      <c r="MRC8" s="212"/>
      <c r="MRD8" s="210"/>
      <c r="MRE8" s="211"/>
      <c r="MRF8" s="149"/>
      <c r="MRN8" s="149"/>
      <c r="MRQ8" s="171"/>
      <c r="MRR8" s="171"/>
      <c r="MRS8" s="149"/>
      <c r="MRU8" s="152"/>
      <c r="MRW8" s="152"/>
      <c r="MRX8" s="212"/>
      <c r="MRY8" s="210"/>
      <c r="MRZ8" s="211"/>
      <c r="MSA8" s="149"/>
      <c r="MSI8" s="149"/>
      <c r="MSL8" s="171"/>
      <c r="MSM8" s="171"/>
      <c r="MSN8" s="149"/>
      <c r="MSP8" s="152"/>
      <c r="MSR8" s="152"/>
      <c r="MSS8" s="212"/>
      <c r="MST8" s="210"/>
      <c r="MSU8" s="211"/>
      <c r="MSV8" s="149"/>
      <c r="MTD8" s="149"/>
      <c r="MTG8" s="171"/>
      <c r="MTH8" s="171"/>
      <c r="MTI8" s="149"/>
      <c r="MTK8" s="152"/>
      <c r="MTM8" s="152"/>
      <c r="MTN8" s="212"/>
      <c r="MTO8" s="210"/>
      <c r="MTP8" s="211"/>
      <c r="MTQ8" s="149"/>
      <c r="MTY8" s="149"/>
      <c r="MUB8" s="171"/>
      <c r="MUC8" s="171"/>
      <c r="MUD8" s="149"/>
      <c r="MUF8" s="152"/>
      <c r="MUH8" s="152"/>
      <c r="MUI8" s="212"/>
      <c r="MUJ8" s="210"/>
      <c r="MUK8" s="211"/>
      <c r="MUL8" s="149"/>
      <c r="MUT8" s="149"/>
      <c r="MUW8" s="171"/>
      <c r="MUX8" s="171"/>
      <c r="MUY8" s="149"/>
      <c r="MVA8" s="152"/>
      <c r="MVC8" s="152"/>
      <c r="MVD8" s="212"/>
      <c r="MVE8" s="210"/>
      <c r="MVF8" s="211"/>
      <c r="MVG8" s="149"/>
      <c r="MVO8" s="149"/>
      <c r="MVR8" s="171"/>
      <c r="MVS8" s="171"/>
      <c r="MVT8" s="149"/>
      <c r="MVV8" s="152"/>
      <c r="MVX8" s="152"/>
      <c r="MVY8" s="212"/>
      <c r="MVZ8" s="210"/>
      <c r="MWA8" s="211"/>
      <c r="MWB8" s="149"/>
      <c r="MWJ8" s="149"/>
      <c r="MWM8" s="171"/>
      <c r="MWN8" s="171"/>
      <c r="MWO8" s="149"/>
      <c r="MWQ8" s="152"/>
      <c r="MWS8" s="152"/>
      <c r="MWT8" s="212"/>
      <c r="MWU8" s="210"/>
      <c r="MWV8" s="211"/>
      <c r="MWW8" s="149"/>
      <c r="MXE8" s="149"/>
      <c r="MXH8" s="171"/>
      <c r="MXI8" s="171"/>
      <c r="MXJ8" s="149"/>
      <c r="MXL8" s="152"/>
      <c r="MXN8" s="152"/>
      <c r="MXO8" s="212"/>
      <c r="MXP8" s="210"/>
      <c r="MXQ8" s="211"/>
      <c r="MXR8" s="149"/>
      <c r="MXZ8" s="149"/>
      <c r="MYC8" s="171"/>
      <c r="MYD8" s="171"/>
      <c r="MYE8" s="149"/>
      <c r="MYG8" s="152"/>
      <c r="MYI8" s="152"/>
      <c r="MYJ8" s="212"/>
      <c r="MYK8" s="210"/>
      <c r="MYL8" s="211"/>
      <c r="MYM8" s="149"/>
      <c r="MYU8" s="149"/>
      <c r="MYX8" s="171"/>
      <c r="MYY8" s="171"/>
      <c r="MYZ8" s="149"/>
      <c r="MZB8" s="152"/>
      <c r="MZD8" s="152"/>
      <c r="MZE8" s="212"/>
      <c r="MZF8" s="210"/>
      <c r="MZG8" s="211"/>
      <c r="MZH8" s="149"/>
      <c r="MZP8" s="149"/>
      <c r="MZS8" s="171"/>
      <c r="MZT8" s="171"/>
      <c r="MZU8" s="149"/>
      <c r="MZW8" s="152"/>
      <c r="MZY8" s="152"/>
      <c r="MZZ8" s="212"/>
      <c r="NAA8" s="210"/>
      <c r="NAB8" s="211"/>
      <c r="NAC8" s="149"/>
      <c r="NAK8" s="149"/>
      <c r="NAN8" s="171"/>
      <c r="NAO8" s="171"/>
      <c r="NAP8" s="149"/>
      <c r="NAR8" s="152"/>
      <c r="NAT8" s="152"/>
      <c r="NAU8" s="212"/>
      <c r="NAV8" s="210"/>
      <c r="NAW8" s="211"/>
      <c r="NAX8" s="149"/>
      <c r="NBF8" s="149"/>
      <c r="NBI8" s="171"/>
      <c r="NBJ8" s="171"/>
      <c r="NBK8" s="149"/>
      <c r="NBM8" s="152"/>
      <c r="NBO8" s="152"/>
      <c r="NBP8" s="212"/>
      <c r="NBQ8" s="210"/>
      <c r="NBR8" s="211"/>
      <c r="NBS8" s="149"/>
      <c r="NCA8" s="149"/>
      <c r="NCD8" s="171"/>
      <c r="NCE8" s="171"/>
      <c r="NCF8" s="149"/>
      <c r="NCH8" s="152"/>
      <c r="NCJ8" s="152"/>
      <c r="NCK8" s="212"/>
      <c r="NCL8" s="210"/>
      <c r="NCM8" s="211"/>
      <c r="NCN8" s="149"/>
      <c r="NCV8" s="149"/>
      <c r="NCY8" s="171"/>
      <c r="NCZ8" s="171"/>
      <c r="NDA8" s="149"/>
      <c r="NDC8" s="152"/>
      <c r="NDE8" s="152"/>
      <c r="NDF8" s="212"/>
      <c r="NDG8" s="210"/>
      <c r="NDH8" s="211"/>
      <c r="NDI8" s="149"/>
      <c r="NDQ8" s="149"/>
      <c r="NDT8" s="171"/>
      <c r="NDU8" s="171"/>
      <c r="NDV8" s="149"/>
      <c r="NDX8" s="152"/>
      <c r="NDZ8" s="152"/>
      <c r="NEA8" s="212"/>
      <c r="NEB8" s="210"/>
      <c r="NEC8" s="211"/>
      <c r="NED8" s="149"/>
      <c r="NEL8" s="149"/>
      <c r="NEO8" s="171"/>
      <c r="NEP8" s="171"/>
      <c r="NEQ8" s="149"/>
      <c r="NES8" s="152"/>
      <c r="NEU8" s="152"/>
      <c r="NEV8" s="212"/>
      <c r="NEW8" s="210"/>
      <c r="NEX8" s="211"/>
      <c r="NEY8" s="149"/>
      <c r="NFG8" s="149"/>
      <c r="NFJ8" s="171"/>
      <c r="NFK8" s="171"/>
      <c r="NFL8" s="149"/>
      <c r="NFN8" s="152"/>
      <c r="NFP8" s="152"/>
      <c r="NFQ8" s="212"/>
      <c r="NFR8" s="210"/>
      <c r="NFS8" s="211"/>
      <c r="NFT8" s="149"/>
      <c r="NGB8" s="149"/>
      <c r="NGE8" s="171"/>
      <c r="NGF8" s="171"/>
      <c r="NGG8" s="149"/>
      <c r="NGI8" s="152"/>
      <c r="NGK8" s="152"/>
      <c r="NGL8" s="212"/>
      <c r="NGM8" s="210"/>
      <c r="NGN8" s="211"/>
      <c r="NGO8" s="149"/>
      <c r="NGW8" s="149"/>
      <c r="NGZ8" s="171"/>
      <c r="NHA8" s="171"/>
      <c r="NHB8" s="149"/>
      <c r="NHD8" s="152"/>
      <c r="NHF8" s="152"/>
      <c r="NHG8" s="212"/>
      <c r="NHH8" s="210"/>
      <c r="NHI8" s="211"/>
      <c r="NHJ8" s="149"/>
      <c r="NHR8" s="149"/>
      <c r="NHU8" s="171"/>
      <c r="NHV8" s="171"/>
      <c r="NHW8" s="149"/>
      <c r="NHY8" s="152"/>
      <c r="NIA8" s="152"/>
      <c r="NIB8" s="212"/>
      <c r="NIC8" s="210"/>
      <c r="NID8" s="211"/>
      <c r="NIE8" s="149"/>
      <c r="NIM8" s="149"/>
      <c r="NIP8" s="171"/>
      <c r="NIQ8" s="171"/>
      <c r="NIR8" s="149"/>
      <c r="NIT8" s="152"/>
      <c r="NIV8" s="152"/>
      <c r="NIW8" s="212"/>
      <c r="NIX8" s="210"/>
      <c r="NIY8" s="211"/>
      <c r="NIZ8" s="149"/>
      <c r="NJH8" s="149"/>
      <c r="NJK8" s="171"/>
      <c r="NJL8" s="171"/>
      <c r="NJM8" s="149"/>
      <c r="NJO8" s="152"/>
      <c r="NJQ8" s="152"/>
      <c r="NJR8" s="212"/>
      <c r="NJS8" s="210"/>
      <c r="NJT8" s="211"/>
      <c r="NJU8" s="149"/>
      <c r="NKC8" s="149"/>
      <c r="NKF8" s="171"/>
      <c r="NKG8" s="171"/>
      <c r="NKH8" s="149"/>
      <c r="NKJ8" s="152"/>
      <c r="NKL8" s="152"/>
      <c r="NKM8" s="212"/>
      <c r="NKN8" s="210"/>
      <c r="NKO8" s="211"/>
      <c r="NKP8" s="149"/>
      <c r="NKX8" s="149"/>
      <c r="NLA8" s="171"/>
      <c r="NLB8" s="171"/>
      <c r="NLC8" s="149"/>
      <c r="NLE8" s="152"/>
      <c r="NLG8" s="152"/>
      <c r="NLH8" s="212"/>
      <c r="NLI8" s="210"/>
      <c r="NLJ8" s="211"/>
      <c r="NLK8" s="149"/>
      <c r="NLS8" s="149"/>
      <c r="NLV8" s="171"/>
      <c r="NLW8" s="171"/>
      <c r="NLX8" s="149"/>
      <c r="NLZ8" s="152"/>
      <c r="NMB8" s="152"/>
      <c r="NMC8" s="212"/>
      <c r="NMD8" s="210"/>
      <c r="NME8" s="211"/>
      <c r="NMF8" s="149"/>
      <c r="NMN8" s="149"/>
      <c r="NMQ8" s="171"/>
      <c r="NMR8" s="171"/>
      <c r="NMS8" s="149"/>
      <c r="NMU8" s="152"/>
      <c r="NMW8" s="152"/>
      <c r="NMX8" s="212"/>
      <c r="NMY8" s="210"/>
      <c r="NMZ8" s="211"/>
      <c r="NNA8" s="149"/>
      <c r="NNI8" s="149"/>
      <c r="NNL8" s="171"/>
      <c r="NNM8" s="171"/>
      <c r="NNN8" s="149"/>
      <c r="NNP8" s="152"/>
      <c r="NNR8" s="152"/>
      <c r="NNS8" s="212"/>
      <c r="NNT8" s="210"/>
      <c r="NNU8" s="211"/>
      <c r="NNV8" s="149"/>
      <c r="NOD8" s="149"/>
      <c r="NOG8" s="171"/>
      <c r="NOH8" s="171"/>
      <c r="NOI8" s="149"/>
      <c r="NOK8" s="152"/>
      <c r="NOM8" s="152"/>
      <c r="NON8" s="212"/>
      <c r="NOO8" s="210"/>
      <c r="NOP8" s="211"/>
      <c r="NOQ8" s="149"/>
      <c r="NOY8" s="149"/>
      <c r="NPB8" s="171"/>
      <c r="NPC8" s="171"/>
      <c r="NPD8" s="149"/>
      <c r="NPF8" s="152"/>
      <c r="NPH8" s="152"/>
      <c r="NPI8" s="212"/>
      <c r="NPJ8" s="210"/>
      <c r="NPK8" s="211"/>
      <c r="NPL8" s="149"/>
      <c r="NPT8" s="149"/>
      <c r="NPW8" s="171"/>
      <c r="NPX8" s="171"/>
      <c r="NPY8" s="149"/>
      <c r="NQA8" s="152"/>
      <c r="NQC8" s="152"/>
      <c r="NQD8" s="212"/>
      <c r="NQE8" s="210"/>
      <c r="NQF8" s="211"/>
      <c r="NQG8" s="149"/>
      <c r="NQO8" s="149"/>
      <c r="NQR8" s="171"/>
      <c r="NQS8" s="171"/>
      <c r="NQT8" s="149"/>
      <c r="NQV8" s="152"/>
      <c r="NQX8" s="152"/>
      <c r="NQY8" s="212"/>
      <c r="NQZ8" s="210"/>
      <c r="NRA8" s="211"/>
      <c r="NRB8" s="149"/>
      <c r="NRJ8" s="149"/>
      <c r="NRM8" s="171"/>
      <c r="NRN8" s="171"/>
      <c r="NRO8" s="149"/>
      <c r="NRQ8" s="152"/>
      <c r="NRS8" s="152"/>
      <c r="NRT8" s="212"/>
      <c r="NRU8" s="210"/>
      <c r="NRV8" s="211"/>
      <c r="NRW8" s="149"/>
      <c r="NSE8" s="149"/>
      <c r="NSH8" s="171"/>
      <c r="NSI8" s="171"/>
      <c r="NSJ8" s="149"/>
      <c r="NSL8" s="152"/>
      <c r="NSN8" s="152"/>
      <c r="NSO8" s="212"/>
      <c r="NSP8" s="210"/>
      <c r="NSQ8" s="211"/>
      <c r="NSR8" s="149"/>
      <c r="NSZ8" s="149"/>
      <c r="NTC8" s="171"/>
      <c r="NTD8" s="171"/>
      <c r="NTE8" s="149"/>
      <c r="NTG8" s="152"/>
      <c r="NTI8" s="152"/>
      <c r="NTJ8" s="212"/>
      <c r="NTK8" s="210"/>
      <c r="NTL8" s="211"/>
      <c r="NTM8" s="149"/>
      <c r="NTU8" s="149"/>
      <c r="NTX8" s="171"/>
      <c r="NTY8" s="171"/>
      <c r="NTZ8" s="149"/>
      <c r="NUB8" s="152"/>
      <c r="NUD8" s="152"/>
      <c r="NUE8" s="212"/>
      <c r="NUF8" s="210"/>
      <c r="NUG8" s="211"/>
      <c r="NUH8" s="149"/>
      <c r="NUP8" s="149"/>
      <c r="NUS8" s="171"/>
      <c r="NUT8" s="171"/>
      <c r="NUU8" s="149"/>
      <c r="NUW8" s="152"/>
      <c r="NUY8" s="152"/>
      <c r="NUZ8" s="212"/>
      <c r="NVA8" s="210"/>
      <c r="NVB8" s="211"/>
      <c r="NVC8" s="149"/>
      <c r="NVK8" s="149"/>
      <c r="NVN8" s="171"/>
      <c r="NVO8" s="171"/>
      <c r="NVP8" s="149"/>
      <c r="NVR8" s="152"/>
      <c r="NVT8" s="152"/>
      <c r="NVU8" s="212"/>
      <c r="NVV8" s="210"/>
      <c r="NVW8" s="211"/>
      <c r="NVX8" s="149"/>
      <c r="NWF8" s="149"/>
      <c r="NWI8" s="171"/>
      <c r="NWJ8" s="171"/>
      <c r="NWK8" s="149"/>
      <c r="NWM8" s="152"/>
      <c r="NWO8" s="152"/>
      <c r="NWP8" s="212"/>
      <c r="NWQ8" s="210"/>
      <c r="NWR8" s="211"/>
      <c r="NWS8" s="149"/>
      <c r="NXA8" s="149"/>
      <c r="NXD8" s="171"/>
      <c r="NXE8" s="171"/>
      <c r="NXF8" s="149"/>
      <c r="NXH8" s="152"/>
      <c r="NXJ8" s="152"/>
      <c r="NXK8" s="212"/>
      <c r="NXL8" s="210"/>
      <c r="NXM8" s="211"/>
      <c r="NXN8" s="149"/>
      <c r="NXV8" s="149"/>
      <c r="NXY8" s="171"/>
      <c r="NXZ8" s="171"/>
      <c r="NYA8" s="149"/>
      <c r="NYC8" s="152"/>
      <c r="NYE8" s="152"/>
      <c r="NYF8" s="212"/>
      <c r="NYG8" s="210"/>
      <c r="NYH8" s="211"/>
      <c r="NYI8" s="149"/>
      <c r="NYQ8" s="149"/>
      <c r="NYT8" s="171"/>
      <c r="NYU8" s="171"/>
      <c r="NYV8" s="149"/>
      <c r="NYX8" s="152"/>
      <c r="NYZ8" s="152"/>
      <c r="NZA8" s="212"/>
      <c r="NZB8" s="210"/>
      <c r="NZC8" s="211"/>
      <c r="NZD8" s="149"/>
      <c r="NZL8" s="149"/>
      <c r="NZO8" s="171"/>
      <c r="NZP8" s="171"/>
      <c r="NZQ8" s="149"/>
      <c r="NZS8" s="152"/>
      <c r="NZU8" s="152"/>
      <c r="NZV8" s="212"/>
      <c r="NZW8" s="210"/>
      <c r="NZX8" s="211"/>
      <c r="NZY8" s="149"/>
      <c r="OAG8" s="149"/>
      <c r="OAJ8" s="171"/>
      <c r="OAK8" s="171"/>
      <c r="OAL8" s="149"/>
      <c r="OAN8" s="152"/>
      <c r="OAP8" s="152"/>
      <c r="OAQ8" s="212"/>
      <c r="OAR8" s="210"/>
      <c r="OAS8" s="211"/>
      <c r="OAT8" s="149"/>
      <c r="OBB8" s="149"/>
      <c r="OBE8" s="171"/>
      <c r="OBF8" s="171"/>
      <c r="OBG8" s="149"/>
      <c r="OBI8" s="152"/>
      <c r="OBK8" s="152"/>
      <c r="OBL8" s="212"/>
      <c r="OBM8" s="210"/>
      <c r="OBN8" s="211"/>
      <c r="OBO8" s="149"/>
      <c r="OBW8" s="149"/>
      <c r="OBZ8" s="171"/>
      <c r="OCA8" s="171"/>
      <c r="OCB8" s="149"/>
      <c r="OCD8" s="152"/>
      <c r="OCF8" s="152"/>
      <c r="OCG8" s="212"/>
      <c r="OCH8" s="210"/>
      <c r="OCI8" s="211"/>
      <c r="OCJ8" s="149"/>
      <c r="OCR8" s="149"/>
      <c r="OCU8" s="171"/>
      <c r="OCV8" s="171"/>
      <c r="OCW8" s="149"/>
      <c r="OCY8" s="152"/>
      <c r="ODA8" s="152"/>
      <c r="ODB8" s="212"/>
      <c r="ODC8" s="210"/>
      <c r="ODD8" s="211"/>
      <c r="ODE8" s="149"/>
      <c r="ODM8" s="149"/>
      <c r="ODP8" s="171"/>
      <c r="ODQ8" s="171"/>
      <c r="ODR8" s="149"/>
      <c r="ODT8" s="152"/>
      <c r="ODV8" s="152"/>
      <c r="ODW8" s="212"/>
      <c r="ODX8" s="210"/>
      <c r="ODY8" s="211"/>
      <c r="ODZ8" s="149"/>
      <c r="OEH8" s="149"/>
      <c r="OEK8" s="171"/>
      <c r="OEL8" s="171"/>
      <c r="OEM8" s="149"/>
      <c r="OEO8" s="152"/>
      <c r="OEQ8" s="152"/>
      <c r="OER8" s="212"/>
      <c r="OES8" s="210"/>
      <c r="OET8" s="211"/>
      <c r="OEU8" s="149"/>
      <c r="OFC8" s="149"/>
      <c r="OFF8" s="171"/>
      <c r="OFG8" s="171"/>
      <c r="OFH8" s="149"/>
      <c r="OFJ8" s="152"/>
      <c r="OFL8" s="152"/>
      <c r="OFM8" s="212"/>
      <c r="OFN8" s="210"/>
      <c r="OFO8" s="211"/>
      <c r="OFP8" s="149"/>
      <c r="OFX8" s="149"/>
      <c r="OGA8" s="171"/>
      <c r="OGB8" s="171"/>
      <c r="OGC8" s="149"/>
      <c r="OGE8" s="152"/>
      <c r="OGG8" s="152"/>
      <c r="OGH8" s="212"/>
      <c r="OGI8" s="210"/>
      <c r="OGJ8" s="211"/>
      <c r="OGK8" s="149"/>
      <c r="OGS8" s="149"/>
      <c r="OGV8" s="171"/>
      <c r="OGW8" s="171"/>
      <c r="OGX8" s="149"/>
      <c r="OGZ8" s="152"/>
      <c r="OHB8" s="152"/>
      <c r="OHC8" s="212"/>
      <c r="OHD8" s="210"/>
      <c r="OHE8" s="211"/>
      <c r="OHF8" s="149"/>
      <c r="OHN8" s="149"/>
      <c r="OHQ8" s="171"/>
      <c r="OHR8" s="171"/>
      <c r="OHS8" s="149"/>
      <c r="OHU8" s="152"/>
      <c r="OHW8" s="152"/>
      <c r="OHX8" s="212"/>
      <c r="OHY8" s="210"/>
      <c r="OHZ8" s="211"/>
      <c r="OIA8" s="149"/>
      <c r="OII8" s="149"/>
      <c r="OIL8" s="171"/>
      <c r="OIM8" s="171"/>
      <c r="OIN8" s="149"/>
      <c r="OIP8" s="152"/>
      <c r="OIR8" s="152"/>
      <c r="OIS8" s="212"/>
      <c r="OIT8" s="210"/>
      <c r="OIU8" s="211"/>
      <c r="OIV8" s="149"/>
      <c r="OJD8" s="149"/>
      <c r="OJG8" s="171"/>
      <c r="OJH8" s="171"/>
      <c r="OJI8" s="149"/>
      <c r="OJK8" s="152"/>
      <c r="OJM8" s="152"/>
      <c r="OJN8" s="212"/>
      <c r="OJO8" s="210"/>
      <c r="OJP8" s="211"/>
      <c r="OJQ8" s="149"/>
      <c r="OJY8" s="149"/>
      <c r="OKB8" s="171"/>
      <c r="OKC8" s="171"/>
      <c r="OKD8" s="149"/>
      <c r="OKF8" s="152"/>
      <c r="OKH8" s="152"/>
      <c r="OKI8" s="212"/>
      <c r="OKJ8" s="210"/>
      <c r="OKK8" s="211"/>
      <c r="OKL8" s="149"/>
      <c r="OKT8" s="149"/>
      <c r="OKW8" s="171"/>
      <c r="OKX8" s="171"/>
      <c r="OKY8" s="149"/>
      <c r="OLA8" s="152"/>
      <c r="OLC8" s="152"/>
      <c r="OLD8" s="212"/>
      <c r="OLE8" s="210"/>
      <c r="OLF8" s="211"/>
      <c r="OLG8" s="149"/>
      <c r="OLO8" s="149"/>
      <c r="OLR8" s="171"/>
      <c r="OLS8" s="171"/>
      <c r="OLT8" s="149"/>
      <c r="OLV8" s="152"/>
      <c r="OLX8" s="152"/>
      <c r="OLY8" s="212"/>
      <c r="OLZ8" s="210"/>
      <c r="OMA8" s="211"/>
      <c r="OMB8" s="149"/>
      <c r="OMJ8" s="149"/>
      <c r="OMM8" s="171"/>
      <c r="OMN8" s="171"/>
      <c r="OMO8" s="149"/>
      <c r="OMQ8" s="152"/>
      <c r="OMS8" s="152"/>
      <c r="OMT8" s="212"/>
      <c r="OMU8" s="210"/>
      <c r="OMV8" s="211"/>
      <c r="OMW8" s="149"/>
      <c r="ONE8" s="149"/>
      <c r="ONH8" s="171"/>
      <c r="ONI8" s="171"/>
      <c r="ONJ8" s="149"/>
      <c r="ONL8" s="152"/>
      <c r="ONN8" s="152"/>
      <c r="ONO8" s="212"/>
      <c r="ONP8" s="210"/>
      <c r="ONQ8" s="211"/>
      <c r="ONR8" s="149"/>
      <c r="ONZ8" s="149"/>
      <c r="OOC8" s="171"/>
      <c r="OOD8" s="171"/>
      <c r="OOE8" s="149"/>
      <c r="OOG8" s="152"/>
      <c r="OOI8" s="152"/>
      <c r="OOJ8" s="212"/>
      <c r="OOK8" s="210"/>
      <c r="OOL8" s="211"/>
      <c r="OOM8" s="149"/>
      <c r="OOU8" s="149"/>
      <c r="OOX8" s="171"/>
      <c r="OOY8" s="171"/>
      <c r="OOZ8" s="149"/>
      <c r="OPB8" s="152"/>
      <c r="OPD8" s="152"/>
      <c r="OPE8" s="212"/>
      <c r="OPF8" s="210"/>
      <c r="OPG8" s="211"/>
      <c r="OPH8" s="149"/>
      <c r="OPP8" s="149"/>
      <c r="OPS8" s="171"/>
      <c r="OPT8" s="171"/>
      <c r="OPU8" s="149"/>
      <c r="OPW8" s="152"/>
      <c r="OPY8" s="152"/>
      <c r="OPZ8" s="212"/>
      <c r="OQA8" s="210"/>
      <c r="OQB8" s="211"/>
      <c r="OQC8" s="149"/>
      <c r="OQK8" s="149"/>
      <c r="OQN8" s="171"/>
      <c r="OQO8" s="171"/>
      <c r="OQP8" s="149"/>
      <c r="OQR8" s="152"/>
      <c r="OQT8" s="152"/>
      <c r="OQU8" s="212"/>
      <c r="OQV8" s="210"/>
      <c r="OQW8" s="211"/>
      <c r="OQX8" s="149"/>
      <c r="ORF8" s="149"/>
      <c r="ORI8" s="171"/>
      <c r="ORJ8" s="171"/>
      <c r="ORK8" s="149"/>
      <c r="ORM8" s="152"/>
      <c r="ORO8" s="152"/>
      <c r="ORP8" s="212"/>
      <c r="ORQ8" s="210"/>
      <c r="ORR8" s="211"/>
      <c r="ORS8" s="149"/>
      <c r="OSA8" s="149"/>
      <c r="OSD8" s="171"/>
      <c r="OSE8" s="171"/>
      <c r="OSF8" s="149"/>
      <c r="OSH8" s="152"/>
      <c r="OSJ8" s="152"/>
      <c r="OSK8" s="212"/>
      <c r="OSL8" s="210"/>
      <c r="OSM8" s="211"/>
      <c r="OSN8" s="149"/>
      <c r="OSV8" s="149"/>
      <c r="OSY8" s="171"/>
      <c r="OSZ8" s="171"/>
      <c r="OTA8" s="149"/>
      <c r="OTC8" s="152"/>
      <c r="OTE8" s="152"/>
      <c r="OTF8" s="212"/>
      <c r="OTG8" s="210"/>
      <c r="OTH8" s="211"/>
      <c r="OTI8" s="149"/>
      <c r="OTQ8" s="149"/>
      <c r="OTT8" s="171"/>
      <c r="OTU8" s="171"/>
      <c r="OTV8" s="149"/>
      <c r="OTX8" s="152"/>
      <c r="OTZ8" s="152"/>
      <c r="OUA8" s="212"/>
      <c r="OUB8" s="210"/>
      <c r="OUC8" s="211"/>
      <c r="OUD8" s="149"/>
      <c r="OUL8" s="149"/>
      <c r="OUO8" s="171"/>
      <c r="OUP8" s="171"/>
      <c r="OUQ8" s="149"/>
      <c r="OUS8" s="152"/>
      <c r="OUU8" s="152"/>
      <c r="OUV8" s="212"/>
      <c r="OUW8" s="210"/>
      <c r="OUX8" s="211"/>
      <c r="OUY8" s="149"/>
      <c r="OVG8" s="149"/>
      <c r="OVJ8" s="171"/>
      <c r="OVK8" s="171"/>
      <c r="OVL8" s="149"/>
      <c r="OVN8" s="152"/>
      <c r="OVP8" s="152"/>
      <c r="OVQ8" s="212"/>
      <c r="OVR8" s="210"/>
      <c r="OVS8" s="211"/>
      <c r="OVT8" s="149"/>
      <c r="OWB8" s="149"/>
      <c r="OWE8" s="171"/>
      <c r="OWF8" s="171"/>
      <c r="OWG8" s="149"/>
      <c r="OWI8" s="152"/>
      <c r="OWK8" s="152"/>
      <c r="OWL8" s="212"/>
      <c r="OWM8" s="210"/>
      <c r="OWN8" s="211"/>
      <c r="OWO8" s="149"/>
      <c r="OWW8" s="149"/>
      <c r="OWZ8" s="171"/>
      <c r="OXA8" s="171"/>
      <c r="OXB8" s="149"/>
      <c r="OXD8" s="152"/>
      <c r="OXF8" s="152"/>
      <c r="OXG8" s="212"/>
      <c r="OXH8" s="210"/>
      <c r="OXI8" s="211"/>
      <c r="OXJ8" s="149"/>
      <c r="OXR8" s="149"/>
      <c r="OXU8" s="171"/>
      <c r="OXV8" s="171"/>
      <c r="OXW8" s="149"/>
      <c r="OXY8" s="152"/>
      <c r="OYA8" s="152"/>
      <c r="OYB8" s="212"/>
      <c r="OYC8" s="210"/>
      <c r="OYD8" s="211"/>
      <c r="OYE8" s="149"/>
      <c r="OYM8" s="149"/>
      <c r="OYP8" s="171"/>
      <c r="OYQ8" s="171"/>
      <c r="OYR8" s="149"/>
      <c r="OYT8" s="152"/>
      <c r="OYV8" s="152"/>
      <c r="OYW8" s="212"/>
      <c r="OYX8" s="210"/>
      <c r="OYY8" s="211"/>
      <c r="OYZ8" s="149"/>
      <c r="OZH8" s="149"/>
      <c r="OZK8" s="171"/>
      <c r="OZL8" s="171"/>
      <c r="OZM8" s="149"/>
      <c r="OZO8" s="152"/>
      <c r="OZQ8" s="152"/>
      <c r="OZR8" s="212"/>
      <c r="OZS8" s="210"/>
      <c r="OZT8" s="211"/>
      <c r="OZU8" s="149"/>
      <c r="PAC8" s="149"/>
      <c r="PAF8" s="171"/>
      <c r="PAG8" s="171"/>
      <c r="PAH8" s="149"/>
      <c r="PAJ8" s="152"/>
      <c r="PAL8" s="152"/>
      <c r="PAM8" s="212"/>
      <c r="PAN8" s="210"/>
      <c r="PAO8" s="211"/>
      <c r="PAP8" s="149"/>
      <c r="PAX8" s="149"/>
      <c r="PBA8" s="171"/>
      <c r="PBB8" s="171"/>
      <c r="PBC8" s="149"/>
      <c r="PBE8" s="152"/>
      <c r="PBG8" s="152"/>
      <c r="PBH8" s="212"/>
      <c r="PBI8" s="210"/>
      <c r="PBJ8" s="211"/>
      <c r="PBK8" s="149"/>
      <c r="PBS8" s="149"/>
      <c r="PBV8" s="171"/>
      <c r="PBW8" s="171"/>
      <c r="PBX8" s="149"/>
      <c r="PBZ8" s="152"/>
      <c r="PCB8" s="152"/>
      <c r="PCC8" s="212"/>
      <c r="PCD8" s="210"/>
      <c r="PCE8" s="211"/>
      <c r="PCF8" s="149"/>
      <c r="PCN8" s="149"/>
      <c r="PCQ8" s="171"/>
      <c r="PCR8" s="171"/>
      <c r="PCS8" s="149"/>
      <c r="PCU8" s="152"/>
      <c r="PCW8" s="152"/>
      <c r="PCX8" s="212"/>
      <c r="PCY8" s="210"/>
      <c r="PCZ8" s="211"/>
      <c r="PDA8" s="149"/>
      <c r="PDI8" s="149"/>
      <c r="PDL8" s="171"/>
      <c r="PDM8" s="171"/>
      <c r="PDN8" s="149"/>
      <c r="PDP8" s="152"/>
      <c r="PDR8" s="152"/>
      <c r="PDS8" s="212"/>
      <c r="PDT8" s="210"/>
      <c r="PDU8" s="211"/>
      <c r="PDV8" s="149"/>
      <c r="PED8" s="149"/>
      <c r="PEG8" s="171"/>
      <c r="PEH8" s="171"/>
      <c r="PEI8" s="149"/>
      <c r="PEK8" s="152"/>
      <c r="PEM8" s="152"/>
      <c r="PEN8" s="212"/>
      <c r="PEO8" s="210"/>
      <c r="PEP8" s="211"/>
      <c r="PEQ8" s="149"/>
      <c r="PEY8" s="149"/>
      <c r="PFB8" s="171"/>
      <c r="PFC8" s="171"/>
      <c r="PFD8" s="149"/>
      <c r="PFF8" s="152"/>
      <c r="PFH8" s="152"/>
      <c r="PFI8" s="212"/>
      <c r="PFJ8" s="210"/>
      <c r="PFK8" s="211"/>
      <c r="PFL8" s="149"/>
      <c r="PFT8" s="149"/>
      <c r="PFW8" s="171"/>
      <c r="PFX8" s="171"/>
      <c r="PFY8" s="149"/>
      <c r="PGA8" s="152"/>
      <c r="PGC8" s="152"/>
      <c r="PGD8" s="212"/>
      <c r="PGE8" s="210"/>
      <c r="PGF8" s="211"/>
      <c r="PGG8" s="149"/>
      <c r="PGO8" s="149"/>
      <c r="PGR8" s="171"/>
      <c r="PGS8" s="171"/>
      <c r="PGT8" s="149"/>
      <c r="PGV8" s="152"/>
      <c r="PGX8" s="152"/>
      <c r="PGY8" s="212"/>
      <c r="PGZ8" s="210"/>
      <c r="PHA8" s="211"/>
      <c r="PHB8" s="149"/>
      <c r="PHJ8" s="149"/>
      <c r="PHM8" s="171"/>
      <c r="PHN8" s="171"/>
      <c r="PHO8" s="149"/>
      <c r="PHQ8" s="152"/>
      <c r="PHS8" s="152"/>
      <c r="PHT8" s="212"/>
      <c r="PHU8" s="210"/>
      <c r="PHV8" s="211"/>
      <c r="PHW8" s="149"/>
      <c r="PIE8" s="149"/>
      <c r="PIH8" s="171"/>
      <c r="PII8" s="171"/>
      <c r="PIJ8" s="149"/>
      <c r="PIL8" s="152"/>
      <c r="PIN8" s="152"/>
      <c r="PIO8" s="212"/>
      <c r="PIP8" s="210"/>
      <c r="PIQ8" s="211"/>
      <c r="PIR8" s="149"/>
      <c r="PIZ8" s="149"/>
      <c r="PJC8" s="171"/>
      <c r="PJD8" s="171"/>
      <c r="PJE8" s="149"/>
      <c r="PJG8" s="152"/>
      <c r="PJI8" s="152"/>
      <c r="PJJ8" s="212"/>
      <c r="PJK8" s="210"/>
      <c r="PJL8" s="211"/>
      <c r="PJM8" s="149"/>
      <c r="PJU8" s="149"/>
      <c r="PJX8" s="171"/>
      <c r="PJY8" s="171"/>
      <c r="PJZ8" s="149"/>
      <c r="PKB8" s="152"/>
      <c r="PKD8" s="152"/>
      <c r="PKE8" s="212"/>
      <c r="PKF8" s="210"/>
      <c r="PKG8" s="211"/>
      <c r="PKH8" s="149"/>
      <c r="PKP8" s="149"/>
      <c r="PKS8" s="171"/>
      <c r="PKT8" s="171"/>
      <c r="PKU8" s="149"/>
      <c r="PKW8" s="152"/>
      <c r="PKY8" s="152"/>
      <c r="PKZ8" s="212"/>
      <c r="PLA8" s="210"/>
      <c r="PLB8" s="211"/>
      <c r="PLC8" s="149"/>
      <c r="PLK8" s="149"/>
      <c r="PLN8" s="171"/>
      <c r="PLO8" s="171"/>
      <c r="PLP8" s="149"/>
      <c r="PLR8" s="152"/>
      <c r="PLT8" s="152"/>
      <c r="PLU8" s="212"/>
      <c r="PLV8" s="210"/>
      <c r="PLW8" s="211"/>
      <c r="PLX8" s="149"/>
      <c r="PMF8" s="149"/>
      <c r="PMI8" s="171"/>
      <c r="PMJ8" s="171"/>
      <c r="PMK8" s="149"/>
      <c r="PMM8" s="152"/>
      <c r="PMO8" s="152"/>
      <c r="PMP8" s="212"/>
      <c r="PMQ8" s="210"/>
      <c r="PMR8" s="211"/>
      <c r="PMS8" s="149"/>
      <c r="PNA8" s="149"/>
      <c r="PND8" s="171"/>
      <c r="PNE8" s="171"/>
      <c r="PNF8" s="149"/>
      <c r="PNH8" s="152"/>
      <c r="PNJ8" s="152"/>
      <c r="PNK8" s="212"/>
      <c r="PNL8" s="210"/>
      <c r="PNM8" s="211"/>
      <c r="PNN8" s="149"/>
      <c r="PNV8" s="149"/>
      <c r="PNY8" s="171"/>
      <c r="PNZ8" s="171"/>
      <c r="POA8" s="149"/>
      <c r="POC8" s="152"/>
      <c r="POE8" s="152"/>
      <c r="POF8" s="212"/>
      <c r="POG8" s="210"/>
      <c r="POH8" s="211"/>
      <c r="POI8" s="149"/>
      <c r="POQ8" s="149"/>
      <c r="POT8" s="171"/>
      <c r="POU8" s="171"/>
      <c r="POV8" s="149"/>
      <c r="POX8" s="152"/>
      <c r="POZ8" s="152"/>
      <c r="PPA8" s="212"/>
      <c r="PPB8" s="210"/>
      <c r="PPC8" s="211"/>
      <c r="PPD8" s="149"/>
      <c r="PPL8" s="149"/>
      <c r="PPO8" s="171"/>
      <c r="PPP8" s="171"/>
      <c r="PPQ8" s="149"/>
      <c r="PPS8" s="152"/>
      <c r="PPU8" s="152"/>
      <c r="PPV8" s="212"/>
      <c r="PPW8" s="210"/>
      <c r="PPX8" s="211"/>
      <c r="PPY8" s="149"/>
      <c r="PQG8" s="149"/>
      <c r="PQJ8" s="171"/>
      <c r="PQK8" s="171"/>
      <c r="PQL8" s="149"/>
      <c r="PQN8" s="152"/>
      <c r="PQP8" s="152"/>
      <c r="PQQ8" s="212"/>
      <c r="PQR8" s="210"/>
      <c r="PQS8" s="211"/>
      <c r="PQT8" s="149"/>
      <c r="PRB8" s="149"/>
      <c r="PRE8" s="171"/>
      <c r="PRF8" s="171"/>
      <c r="PRG8" s="149"/>
      <c r="PRI8" s="152"/>
      <c r="PRK8" s="152"/>
      <c r="PRL8" s="212"/>
      <c r="PRM8" s="210"/>
      <c r="PRN8" s="211"/>
      <c r="PRO8" s="149"/>
      <c r="PRW8" s="149"/>
      <c r="PRZ8" s="171"/>
      <c r="PSA8" s="171"/>
      <c r="PSB8" s="149"/>
      <c r="PSD8" s="152"/>
      <c r="PSF8" s="152"/>
      <c r="PSG8" s="212"/>
      <c r="PSH8" s="210"/>
      <c r="PSI8" s="211"/>
      <c r="PSJ8" s="149"/>
      <c r="PSR8" s="149"/>
      <c r="PSU8" s="171"/>
      <c r="PSV8" s="171"/>
      <c r="PSW8" s="149"/>
      <c r="PSY8" s="152"/>
      <c r="PTA8" s="152"/>
      <c r="PTB8" s="212"/>
      <c r="PTC8" s="210"/>
      <c r="PTD8" s="211"/>
      <c r="PTE8" s="149"/>
      <c r="PTM8" s="149"/>
      <c r="PTP8" s="171"/>
      <c r="PTQ8" s="171"/>
      <c r="PTR8" s="149"/>
      <c r="PTT8" s="152"/>
      <c r="PTV8" s="152"/>
      <c r="PTW8" s="212"/>
      <c r="PTX8" s="210"/>
      <c r="PTY8" s="211"/>
      <c r="PTZ8" s="149"/>
      <c r="PUH8" s="149"/>
      <c r="PUK8" s="171"/>
      <c r="PUL8" s="171"/>
      <c r="PUM8" s="149"/>
      <c r="PUO8" s="152"/>
      <c r="PUQ8" s="152"/>
      <c r="PUR8" s="212"/>
      <c r="PUS8" s="210"/>
      <c r="PUT8" s="211"/>
      <c r="PUU8" s="149"/>
      <c r="PVC8" s="149"/>
      <c r="PVF8" s="171"/>
      <c r="PVG8" s="171"/>
      <c r="PVH8" s="149"/>
      <c r="PVJ8" s="152"/>
      <c r="PVL8" s="152"/>
      <c r="PVM8" s="212"/>
      <c r="PVN8" s="210"/>
      <c r="PVO8" s="211"/>
      <c r="PVP8" s="149"/>
      <c r="PVX8" s="149"/>
      <c r="PWA8" s="171"/>
      <c r="PWB8" s="171"/>
      <c r="PWC8" s="149"/>
      <c r="PWE8" s="152"/>
      <c r="PWG8" s="152"/>
      <c r="PWH8" s="212"/>
      <c r="PWI8" s="210"/>
      <c r="PWJ8" s="211"/>
      <c r="PWK8" s="149"/>
      <c r="PWS8" s="149"/>
      <c r="PWV8" s="171"/>
      <c r="PWW8" s="171"/>
      <c r="PWX8" s="149"/>
      <c r="PWZ8" s="152"/>
      <c r="PXB8" s="152"/>
      <c r="PXC8" s="212"/>
      <c r="PXD8" s="210"/>
      <c r="PXE8" s="211"/>
      <c r="PXF8" s="149"/>
      <c r="PXN8" s="149"/>
      <c r="PXQ8" s="171"/>
      <c r="PXR8" s="171"/>
      <c r="PXS8" s="149"/>
      <c r="PXU8" s="152"/>
      <c r="PXW8" s="152"/>
      <c r="PXX8" s="212"/>
      <c r="PXY8" s="210"/>
      <c r="PXZ8" s="211"/>
      <c r="PYA8" s="149"/>
      <c r="PYI8" s="149"/>
      <c r="PYL8" s="171"/>
      <c r="PYM8" s="171"/>
      <c r="PYN8" s="149"/>
      <c r="PYP8" s="152"/>
      <c r="PYR8" s="152"/>
      <c r="PYS8" s="212"/>
      <c r="PYT8" s="210"/>
      <c r="PYU8" s="211"/>
      <c r="PYV8" s="149"/>
      <c r="PZD8" s="149"/>
      <c r="PZG8" s="171"/>
      <c r="PZH8" s="171"/>
      <c r="PZI8" s="149"/>
      <c r="PZK8" s="152"/>
      <c r="PZM8" s="152"/>
      <c r="PZN8" s="212"/>
      <c r="PZO8" s="210"/>
      <c r="PZP8" s="211"/>
      <c r="PZQ8" s="149"/>
      <c r="PZY8" s="149"/>
      <c r="QAB8" s="171"/>
      <c r="QAC8" s="171"/>
      <c r="QAD8" s="149"/>
      <c r="QAF8" s="152"/>
      <c r="QAH8" s="152"/>
      <c r="QAI8" s="212"/>
      <c r="QAJ8" s="210"/>
      <c r="QAK8" s="211"/>
      <c r="QAL8" s="149"/>
      <c r="QAT8" s="149"/>
      <c r="QAW8" s="171"/>
      <c r="QAX8" s="171"/>
      <c r="QAY8" s="149"/>
      <c r="QBA8" s="152"/>
      <c r="QBC8" s="152"/>
      <c r="QBD8" s="212"/>
      <c r="QBE8" s="210"/>
      <c r="QBF8" s="211"/>
      <c r="QBG8" s="149"/>
      <c r="QBO8" s="149"/>
      <c r="QBR8" s="171"/>
      <c r="QBS8" s="171"/>
      <c r="QBT8" s="149"/>
      <c r="QBV8" s="152"/>
      <c r="QBX8" s="152"/>
      <c r="QBY8" s="212"/>
      <c r="QBZ8" s="210"/>
      <c r="QCA8" s="211"/>
      <c r="QCB8" s="149"/>
      <c r="QCJ8" s="149"/>
      <c r="QCM8" s="171"/>
      <c r="QCN8" s="171"/>
      <c r="QCO8" s="149"/>
      <c r="QCQ8" s="152"/>
      <c r="QCS8" s="152"/>
      <c r="QCT8" s="212"/>
      <c r="QCU8" s="210"/>
      <c r="QCV8" s="211"/>
      <c r="QCW8" s="149"/>
      <c r="QDE8" s="149"/>
      <c r="QDH8" s="171"/>
      <c r="QDI8" s="171"/>
      <c r="QDJ8" s="149"/>
      <c r="QDL8" s="152"/>
      <c r="QDN8" s="152"/>
      <c r="QDO8" s="212"/>
      <c r="QDP8" s="210"/>
      <c r="QDQ8" s="211"/>
      <c r="QDR8" s="149"/>
      <c r="QDZ8" s="149"/>
      <c r="QEC8" s="171"/>
      <c r="QED8" s="171"/>
      <c r="QEE8" s="149"/>
      <c r="QEG8" s="152"/>
      <c r="QEI8" s="152"/>
      <c r="QEJ8" s="212"/>
      <c r="QEK8" s="210"/>
      <c r="QEL8" s="211"/>
      <c r="QEM8" s="149"/>
      <c r="QEU8" s="149"/>
      <c r="QEX8" s="171"/>
      <c r="QEY8" s="171"/>
      <c r="QEZ8" s="149"/>
      <c r="QFB8" s="152"/>
      <c r="QFD8" s="152"/>
      <c r="QFE8" s="212"/>
      <c r="QFF8" s="210"/>
      <c r="QFG8" s="211"/>
      <c r="QFH8" s="149"/>
      <c r="QFP8" s="149"/>
      <c r="QFS8" s="171"/>
      <c r="QFT8" s="171"/>
      <c r="QFU8" s="149"/>
      <c r="QFW8" s="152"/>
      <c r="QFY8" s="152"/>
      <c r="QFZ8" s="212"/>
      <c r="QGA8" s="210"/>
      <c r="QGB8" s="211"/>
      <c r="QGC8" s="149"/>
      <c r="QGK8" s="149"/>
      <c r="QGN8" s="171"/>
      <c r="QGO8" s="171"/>
      <c r="QGP8" s="149"/>
      <c r="QGR8" s="152"/>
      <c r="QGT8" s="152"/>
      <c r="QGU8" s="212"/>
      <c r="QGV8" s="210"/>
      <c r="QGW8" s="211"/>
      <c r="QGX8" s="149"/>
      <c r="QHF8" s="149"/>
      <c r="QHI8" s="171"/>
      <c r="QHJ8" s="171"/>
      <c r="QHK8" s="149"/>
      <c r="QHM8" s="152"/>
      <c r="QHO8" s="152"/>
      <c r="QHP8" s="212"/>
      <c r="QHQ8" s="210"/>
      <c r="QHR8" s="211"/>
      <c r="QHS8" s="149"/>
      <c r="QIA8" s="149"/>
      <c r="QID8" s="171"/>
      <c r="QIE8" s="171"/>
      <c r="QIF8" s="149"/>
      <c r="QIH8" s="152"/>
      <c r="QIJ8" s="152"/>
      <c r="QIK8" s="212"/>
      <c r="QIL8" s="210"/>
      <c r="QIM8" s="211"/>
      <c r="QIN8" s="149"/>
      <c r="QIV8" s="149"/>
      <c r="QIY8" s="171"/>
      <c r="QIZ8" s="171"/>
      <c r="QJA8" s="149"/>
      <c r="QJC8" s="152"/>
      <c r="QJE8" s="152"/>
      <c r="QJF8" s="212"/>
      <c r="QJG8" s="210"/>
      <c r="QJH8" s="211"/>
      <c r="QJI8" s="149"/>
      <c r="QJQ8" s="149"/>
      <c r="QJT8" s="171"/>
      <c r="QJU8" s="171"/>
      <c r="QJV8" s="149"/>
      <c r="QJX8" s="152"/>
      <c r="QJZ8" s="152"/>
      <c r="QKA8" s="212"/>
      <c r="QKB8" s="210"/>
      <c r="QKC8" s="211"/>
      <c r="QKD8" s="149"/>
      <c r="QKL8" s="149"/>
      <c r="QKO8" s="171"/>
      <c r="QKP8" s="171"/>
      <c r="QKQ8" s="149"/>
      <c r="QKS8" s="152"/>
      <c r="QKU8" s="152"/>
      <c r="QKV8" s="212"/>
      <c r="QKW8" s="210"/>
      <c r="QKX8" s="211"/>
      <c r="QKY8" s="149"/>
      <c r="QLG8" s="149"/>
      <c r="QLJ8" s="171"/>
      <c r="QLK8" s="171"/>
      <c r="QLL8" s="149"/>
      <c r="QLN8" s="152"/>
      <c r="QLP8" s="152"/>
      <c r="QLQ8" s="212"/>
      <c r="QLR8" s="210"/>
      <c r="QLS8" s="211"/>
      <c r="QLT8" s="149"/>
      <c r="QMB8" s="149"/>
      <c r="QME8" s="171"/>
      <c r="QMF8" s="171"/>
      <c r="QMG8" s="149"/>
      <c r="QMI8" s="152"/>
      <c r="QMK8" s="152"/>
      <c r="QML8" s="212"/>
      <c r="QMM8" s="210"/>
      <c r="QMN8" s="211"/>
      <c r="QMO8" s="149"/>
      <c r="QMW8" s="149"/>
      <c r="QMZ8" s="171"/>
      <c r="QNA8" s="171"/>
      <c r="QNB8" s="149"/>
      <c r="QND8" s="152"/>
      <c r="QNF8" s="152"/>
      <c r="QNG8" s="212"/>
      <c r="QNH8" s="210"/>
      <c r="QNI8" s="211"/>
      <c r="QNJ8" s="149"/>
      <c r="QNR8" s="149"/>
      <c r="QNU8" s="171"/>
      <c r="QNV8" s="171"/>
      <c r="QNW8" s="149"/>
      <c r="QNY8" s="152"/>
      <c r="QOA8" s="152"/>
      <c r="QOB8" s="212"/>
      <c r="QOC8" s="210"/>
      <c r="QOD8" s="211"/>
      <c r="QOE8" s="149"/>
      <c r="QOM8" s="149"/>
      <c r="QOP8" s="171"/>
      <c r="QOQ8" s="171"/>
      <c r="QOR8" s="149"/>
      <c r="QOT8" s="152"/>
      <c r="QOV8" s="152"/>
      <c r="QOW8" s="212"/>
      <c r="QOX8" s="210"/>
      <c r="QOY8" s="211"/>
      <c r="QOZ8" s="149"/>
      <c r="QPH8" s="149"/>
      <c r="QPK8" s="171"/>
      <c r="QPL8" s="171"/>
      <c r="QPM8" s="149"/>
      <c r="QPO8" s="152"/>
      <c r="QPQ8" s="152"/>
      <c r="QPR8" s="212"/>
      <c r="QPS8" s="210"/>
      <c r="QPT8" s="211"/>
      <c r="QPU8" s="149"/>
      <c r="QQC8" s="149"/>
      <c r="QQF8" s="171"/>
      <c r="QQG8" s="171"/>
      <c r="QQH8" s="149"/>
      <c r="QQJ8" s="152"/>
      <c r="QQL8" s="152"/>
      <c r="QQM8" s="212"/>
      <c r="QQN8" s="210"/>
      <c r="QQO8" s="211"/>
      <c r="QQP8" s="149"/>
      <c r="QQX8" s="149"/>
      <c r="QRA8" s="171"/>
      <c r="QRB8" s="171"/>
      <c r="QRC8" s="149"/>
      <c r="QRE8" s="152"/>
      <c r="QRG8" s="152"/>
      <c r="QRH8" s="212"/>
      <c r="QRI8" s="210"/>
      <c r="QRJ8" s="211"/>
      <c r="QRK8" s="149"/>
      <c r="QRS8" s="149"/>
      <c r="QRV8" s="171"/>
      <c r="QRW8" s="171"/>
      <c r="QRX8" s="149"/>
      <c r="QRZ8" s="152"/>
      <c r="QSB8" s="152"/>
      <c r="QSC8" s="212"/>
      <c r="QSD8" s="210"/>
      <c r="QSE8" s="211"/>
      <c r="QSF8" s="149"/>
      <c r="QSN8" s="149"/>
      <c r="QSQ8" s="171"/>
      <c r="QSR8" s="171"/>
      <c r="QSS8" s="149"/>
      <c r="QSU8" s="152"/>
      <c r="QSW8" s="152"/>
      <c r="QSX8" s="212"/>
      <c r="QSY8" s="210"/>
      <c r="QSZ8" s="211"/>
      <c r="QTA8" s="149"/>
      <c r="QTI8" s="149"/>
      <c r="QTL8" s="171"/>
      <c r="QTM8" s="171"/>
      <c r="QTN8" s="149"/>
      <c r="QTP8" s="152"/>
      <c r="QTR8" s="152"/>
      <c r="QTS8" s="212"/>
      <c r="QTT8" s="210"/>
      <c r="QTU8" s="211"/>
      <c r="QTV8" s="149"/>
      <c r="QUD8" s="149"/>
      <c r="QUG8" s="171"/>
      <c r="QUH8" s="171"/>
      <c r="QUI8" s="149"/>
      <c r="QUK8" s="152"/>
      <c r="QUM8" s="152"/>
      <c r="QUN8" s="212"/>
      <c r="QUO8" s="210"/>
      <c r="QUP8" s="211"/>
      <c r="QUQ8" s="149"/>
      <c r="QUY8" s="149"/>
      <c r="QVB8" s="171"/>
      <c r="QVC8" s="171"/>
      <c r="QVD8" s="149"/>
      <c r="QVF8" s="152"/>
      <c r="QVH8" s="152"/>
      <c r="QVI8" s="212"/>
      <c r="QVJ8" s="210"/>
      <c r="QVK8" s="211"/>
      <c r="QVL8" s="149"/>
      <c r="QVT8" s="149"/>
      <c r="QVW8" s="171"/>
      <c r="QVX8" s="171"/>
      <c r="QVY8" s="149"/>
      <c r="QWA8" s="152"/>
      <c r="QWC8" s="152"/>
      <c r="QWD8" s="212"/>
      <c r="QWE8" s="210"/>
      <c r="QWF8" s="211"/>
      <c r="QWG8" s="149"/>
      <c r="QWO8" s="149"/>
      <c r="QWR8" s="171"/>
      <c r="QWS8" s="171"/>
      <c r="QWT8" s="149"/>
      <c r="QWV8" s="152"/>
      <c r="QWX8" s="152"/>
      <c r="QWY8" s="212"/>
      <c r="QWZ8" s="210"/>
      <c r="QXA8" s="211"/>
      <c r="QXB8" s="149"/>
      <c r="QXJ8" s="149"/>
      <c r="QXM8" s="171"/>
      <c r="QXN8" s="171"/>
      <c r="QXO8" s="149"/>
      <c r="QXQ8" s="152"/>
      <c r="QXS8" s="152"/>
      <c r="QXT8" s="212"/>
      <c r="QXU8" s="210"/>
      <c r="QXV8" s="211"/>
      <c r="QXW8" s="149"/>
      <c r="QYE8" s="149"/>
      <c r="QYH8" s="171"/>
      <c r="QYI8" s="171"/>
      <c r="QYJ8" s="149"/>
      <c r="QYL8" s="152"/>
      <c r="QYN8" s="152"/>
      <c r="QYO8" s="212"/>
      <c r="QYP8" s="210"/>
      <c r="QYQ8" s="211"/>
      <c r="QYR8" s="149"/>
      <c r="QYZ8" s="149"/>
      <c r="QZC8" s="171"/>
      <c r="QZD8" s="171"/>
      <c r="QZE8" s="149"/>
      <c r="QZG8" s="152"/>
      <c r="QZI8" s="152"/>
      <c r="QZJ8" s="212"/>
      <c r="QZK8" s="210"/>
      <c r="QZL8" s="211"/>
      <c r="QZM8" s="149"/>
      <c r="QZU8" s="149"/>
      <c r="QZX8" s="171"/>
      <c r="QZY8" s="171"/>
      <c r="QZZ8" s="149"/>
      <c r="RAB8" s="152"/>
      <c r="RAD8" s="152"/>
      <c r="RAE8" s="212"/>
      <c r="RAF8" s="210"/>
      <c r="RAG8" s="211"/>
      <c r="RAH8" s="149"/>
      <c r="RAP8" s="149"/>
      <c r="RAS8" s="171"/>
      <c r="RAT8" s="171"/>
      <c r="RAU8" s="149"/>
      <c r="RAW8" s="152"/>
      <c r="RAY8" s="152"/>
      <c r="RAZ8" s="212"/>
      <c r="RBA8" s="210"/>
      <c r="RBB8" s="211"/>
      <c r="RBC8" s="149"/>
      <c r="RBK8" s="149"/>
      <c r="RBN8" s="171"/>
      <c r="RBO8" s="171"/>
      <c r="RBP8" s="149"/>
      <c r="RBR8" s="152"/>
      <c r="RBT8" s="152"/>
      <c r="RBU8" s="212"/>
      <c r="RBV8" s="210"/>
      <c r="RBW8" s="211"/>
      <c r="RBX8" s="149"/>
      <c r="RCF8" s="149"/>
      <c r="RCI8" s="171"/>
      <c r="RCJ8" s="171"/>
      <c r="RCK8" s="149"/>
      <c r="RCM8" s="152"/>
      <c r="RCO8" s="152"/>
      <c r="RCP8" s="212"/>
      <c r="RCQ8" s="210"/>
      <c r="RCR8" s="211"/>
      <c r="RCS8" s="149"/>
      <c r="RDA8" s="149"/>
      <c r="RDD8" s="171"/>
      <c r="RDE8" s="171"/>
      <c r="RDF8" s="149"/>
      <c r="RDH8" s="152"/>
      <c r="RDJ8" s="152"/>
      <c r="RDK8" s="212"/>
      <c r="RDL8" s="210"/>
      <c r="RDM8" s="211"/>
      <c r="RDN8" s="149"/>
      <c r="RDV8" s="149"/>
      <c r="RDY8" s="171"/>
      <c r="RDZ8" s="171"/>
      <c r="REA8" s="149"/>
      <c r="REC8" s="152"/>
      <c r="REE8" s="152"/>
      <c r="REF8" s="212"/>
      <c r="REG8" s="210"/>
      <c r="REH8" s="211"/>
      <c r="REI8" s="149"/>
      <c r="REQ8" s="149"/>
      <c r="RET8" s="171"/>
      <c r="REU8" s="171"/>
      <c r="REV8" s="149"/>
      <c r="REX8" s="152"/>
      <c r="REZ8" s="152"/>
      <c r="RFA8" s="212"/>
      <c r="RFB8" s="210"/>
      <c r="RFC8" s="211"/>
      <c r="RFD8" s="149"/>
      <c r="RFL8" s="149"/>
      <c r="RFO8" s="171"/>
      <c r="RFP8" s="171"/>
      <c r="RFQ8" s="149"/>
      <c r="RFS8" s="152"/>
      <c r="RFU8" s="152"/>
      <c r="RFV8" s="212"/>
      <c r="RFW8" s="210"/>
      <c r="RFX8" s="211"/>
      <c r="RFY8" s="149"/>
      <c r="RGG8" s="149"/>
      <c r="RGJ8" s="171"/>
      <c r="RGK8" s="171"/>
      <c r="RGL8" s="149"/>
      <c r="RGN8" s="152"/>
      <c r="RGP8" s="152"/>
      <c r="RGQ8" s="212"/>
      <c r="RGR8" s="210"/>
      <c r="RGS8" s="211"/>
      <c r="RGT8" s="149"/>
      <c r="RHB8" s="149"/>
      <c r="RHE8" s="171"/>
      <c r="RHF8" s="171"/>
      <c r="RHG8" s="149"/>
      <c r="RHI8" s="152"/>
      <c r="RHK8" s="152"/>
      <c r="RHL8" s="212"/>
      <c r="RHM8" s="210"/>
      <c r="RHN8" s="211"/>
      <c r="RHO8" s="149"/>
      <c r="RHW8" s="149"/>
      <c r="RHZ8" s="171"/>
      <c r="RIA8" s="171"/>
      <c r="RIB8" s="149"/>
      <c r="RID8" s="152"/>
      <c r="RIF8" s="152"/>
      <c r="RIG8" s="212"/>
      <c r="RIH8" s="210"/>
      <c r="RII8" s="211"/>
      <c r="RIJ8" s="149"/>
      <c r="RIR8" s="149"/>
      <c r="RIU8" s="171"/>
      <c r="RIV8" s="171"/>
      <c r="RIW8" s="149"/>
      <c r="RIY8" s="152"/>
      <c r="RJA8" s="152"/>
      <c r="RJB8" s="212"/>
      <c r="RJC8" s="210"/>
      <c r="RJD8" s="211"/>
      <c r="RJE8" s="149"/>
      <c r="RJM8" s="149"/>
      <c r="RJP8" s="171"/>
      <c r="RJQ8" s="171"/>
      <c r="RJR8" s="149"/>
      <c r="RJT8" s="152"/>
      <c r="RJV8" s="152"/>
      <c r="RJW8" s="212"/>
      <c r="RJX8" s="210"/>
      <c r="RJY8" s="211"/>
      <c r="RJZ8" s="149"/>
      <c r="RKH8" s="149"/>
      <c r="RKK8" s="171"/>
      <c r="RKL8" s="171"/>
      <c r="RKM8" s="149"/>
      <c r="RKO8" s="152"/>
      <c r="RKQ8" s="152"/>
      <c r="RKR8" s="212"/>
      <c r="RKS8" s="210"/>
      <c r="RKT8" s="211"/>
      <c r="RKU8" s="149"/>
      <c r="RLC8" s="149"/>
      <c r="RLF8" s="171"/>
      <c r="RLG8" s="171"/>
      <c r="RLH8" s="149"/>
      <c r="RLJ8" s="152"/>
      <c r="RLL8" s="152"/>
      <c r="RLM8" s="212"/>
      <c r="RLN8" s="210"/>
      <c r="RLO8" s="211"/>
      <c r="RLP8" s="149"/>
      <c r="RLX8" s="149"/>
      <c r="RMA8" s="171"/>
      <c r="RMB8" s="171"/>
      <c r="RMC8" s="149"/>
      <c r="RME8" s="152"/>
      <c r="RMG8" s="152"/>
      <c r="RMH8" s="212"/>
      <c r="RMI8" s="210"/>
      <c r="RMJ8" s="211"/>
      <c r="RMK8" s="149"/>
      <c r="RMS8" s="149"/>
      <c r="RMV8" s="171"/>
      <c r="RMW8" s="171"/>
      <c r="RMX8" s="149"/>
      <c r="RMZ8" s="152"/>
      <c r="RNB8" s="152"/>
      <c r="RNC8" s="212"/>
      <c r="RND8" s="210"/>
      <c r="RNE8" s="211"/>
      <c r="RNF8" s="149"/>
      <c r="RNN8" s="149"/>
      <c r="RNQ8" s="171"/>
      <c r="RNR8" s="171"/>
      <c r="RNS8" s="149"/>
      <c r="RNU8" s="152"/>
      <c r="RNW8" s="152"/>
      <c r="RNX8" s="212"/>
      <c r="RNY8" s="210"/>
      <c r="RNZ8" s="211"/>
      <c r="ROA8" s="149"/>
      <c r="ROI8" s="149"/>
      <c r="ROL8" s="171"/>
      <c r="ROM8" s="171"/>
      <c r="RON8" s="149"/>
      <c r="ROP8" s="152"/>
      <c r="ROR8" s="152"/>
      <c r="ROS8" s="212"/>
      <c r="ROT8" s="210"/>
      <c r="ROU8" s="211"/>
      <c r="ROV8" s="149"/>
      <c r="RPD8" s="149"/>
      <c r="RPG8" s="171"/>
      <c r="RPH8" s="171"/>
      <c r="RPI8" s="149"/>
      <c r="RPK8" s="152"/>
      <c r="RPM8" s="152"/>
      <c r="RPN8" s="212"/>
      <c r="RPO8" s="210"/>
      <c r="RPP8" s="211"/>
      <c r="RPQ8" s="149"/>
      <c r="RPY8" s="149"/>
      <c r="RQB8" s="171"/>
      <c r="RQC8" s="171"/>
      <c r="RQD8" s="149"/>
      <c r="RQF8" s="152"/>
      <c r="RQH8" s="152"/>
      <c r="RQI8" s="212"/>
      <c r="RQJ8" s="210"/>
      <c r="RQK8" s="211"/>
      <c r="RQL8" s="149"/>
      <c r="RQT8" s="149"/>
      <c r="RQW8" s="171"/>
      <c r="RQX8" s="171"/>
      <c r="RQY8" s="149"/>
      <c r="RRA8" s="152"/>
      <c r="RRC8" s="152"/>
      <c r="RRD8" s="212"/>
      <c r="RRE8" s="210"/>
      <c r="RRF8" s="211"/>
      <c r="RRG8" s="149"/>
      <c r="RRO8" s="149"/>
      <c r="RRR8" s="171"/>
      <c r="RRS8" s="171"/>
      <c r="RRT8" s="149"/>
      <c r="RRV8" s="152"/>
      <c r="RRX8" s="152"/>
      <c r="RRY8" s="212"/>
      <c r="RRZ8" s="210"/>
      <c r="RSA8" s="211"/>
      <c r="RSB8" s="149"/>
      <c r="RSJ8" s="149"/>
      <c r="RSM8" s="171"/>
      <c r="RSN8" s="171"/>
      <c r="RSO8" s="149"/>
      <c r="RSQ8" s="152"/>
      <c r="RSS8" s="152"/>
      <c r="RST8" s="212"/>
      <c r="RSU8" s="210"/>
      <c r="RSV8" s="211"/>
      <c r="RSW8" s="149"/>
      <c r="RTE8" s="149"/>
      <c r="RTH8" s="171"/>
      <c r="RTI8" s="171"/>
      <c r="RTJ8" s="149"/>
      <c r="RTL8" s="152"/>
      <c r="RTN8" s="152"/>
      <c r="RTO8" s="212"/>
      <c r="RTP8" s="210"/>
      <c r="RTQ8" s="211"/>
      <c r="RTR8" s="149"/>
      <c r="RTZ8" s="149"/>
      <c r="RUC8" s="171"/>
      <c r="RUD8" s="171"/>
      <c r="RUE8" s="149"/>
      <c r="RUG8" s="152"/>
      <c r="RUI8" s="152"/>
      <c r="RUJ8" s="212"/>
      <c r="RUK8" s="210"/>
      <c r="RUL8" s="211"/>
      <c r="RUM8" s="149"/>
      <c r="RUU8" s="149"/>
      <c r="RUX8" s="171"/>
      <c r="RUY8" s="171"/>
      <c r="RUZ8" s="149"/>
      <c r="RVB8" s="152"/>
      <c r="RVD8" s="152"/>
      <c r="RVE8" s="212"/>
      <c r="RVF8" s="210"/>
      <c r="RVG8" s="211"/>
      <c r="RVH8" s="149"/>
      <c r="RVP8" s="149"/>
      <c r="RVS8" s="171"/>
      <c r="RVT8" s="171"/>
      <c r="RVU8" s="149"/>
      <c r="RVW8" s="152"/>
      <c r="RVY8" s="152"/>
      <c r="RVZ8" s="212"/>
      <c r="RWA8" s="210"/>
      <c r="RWB8" s="211"/>
      <c r="RWC8" s="149"/>
      <c r="RWK8" s="149"/>
      <c r="RWN8" s="171"/>
      <c r="RWO8" s="171"/>
      <c r="RWP8" s="149"/>
      <c r="RWR8" s="152"/>
      <c r="RWT8" s="152"/>
      <c r="RWU8" s="212"/>
      <c r="RWV8" s="210"/>
      <c r="RWW8" s="211"/>
      <c r="RWX8" s="149"/>
      <c r="RXF8" s="149"/>
      <c r="RXI8" s="171"/>
      <c r="RXJ8" s="171"/>
      <c r="RXK8" s="149"/>
      <c r="RXM8" s="152"/>
      <c r="RXO8" s="152"/>
      <c r="RXP8" s="212"/>
      <c r="RXQ8" s="210"/>
      <c r="RXR8" s="211"/>
      <c r="RXS8" s="149"/>
      <c r="RYA8" s="149"/>
      <c r="RYD8" s="171"/>
      <c r="RYE8" s="171"/>
      <c r="RYF8" s="149"/>
      <c r="RYH8" s="152"/>
      <c r="RYJ8" s="152"/>
      <c r="RYK8" s="212"/>
      <c r="RYL8" s="210"/>
      <c r="RYM8" s="211"/>
      <c r="RYN8" s="149"/>
      <c r="RYV8" s="149"/>
      <c r="RYY8" s="171"/>
      <c r="RYZ8" s="171"/>
      <c r="RZA8" s="149"/>
      <c r="RZC8" s="152"/>
      <c r="RZE8" s="152"/>
      <c r="RZF8" s="212"/>
      <c r="RZG8" s="210"/>
      <c r="RZH8" s="211"/>
      <c r="RZI8" s="149"/>
      <c r="RZQ8" s="149"/>
      <c r="RZT8" s="171"/>
      <c r="RZU8" s="171"/>
      <c r="RZV8" s="149"/>
      <c r="RZX8" s="152"/>
      <c r="RZZ8" s="152"/>
      <c r="SAA8" s="212"/>
      <c r="SAB8" s="210"/>
      <c r="SAC8" s="211"/>
      <c r="SAD8" s="149"/>
      <c r="SAL8" s="149"/>
      <c r="SAO8" s="171"/>
      <c r="SAP8" s="171"/>
      <c r="SAQ8" s="149"/>
      <c r="SAS8" s="152"/>
      <c r="SAU8" s="152"/>
      <c r="SAV8" s="212"/>
      <c r="SAW8" s="210"/>
      <c r="SAX8" s="211"/>
      <c r="SAY8" s="149"/>
      <c r="SBG8" s="149"/>
      <c r="SBJ8" s="171"/>
      <c r="SBK8" s="171"/>
      <c r="SBL8" s="149"/>
      <c r="SBN8" s="152"/>
      <c r="SBP8" s="152"/>
      <c r="SBQ8" s="212"/>
      <c r="SBR8" s="210"/>
      <c r="SBS8" s="211"/>
      <c r="SBT8" s="149"/>
      <c r="SCB8" s="149"/>
      <c r="SCE8" s="171"/>
      <c r="SCF8" s="171"/>
      <c r="SCG8" s="149"/>
      <c r="SCI8" s="152"/>
      <c r="SCK8" s="152"/>
      <c r="SCL8" s="212"/>
      <c r="SCM8" s="210"/>
      <c r="SCN8" s="211"/>
      <c r="SCO8" s="149"/>
      <c r="SCW8" s="149"/>
      <c r="SCZ8" s="171"/>
      <c r="SDA8" s="171"/>
      <c r="SDB8" s="149"/>
      <c r="SDD8" s="152"/>
      <c r="SDF8" s="152"/>
      <c r="SDG8" s="212"/>
      <c r="SDH8" s="210"/>
      <c r="SDI8" s="211"/>
      <c r="SDJ8" s="149"/>
      <c r="SDR8" s="149"/>
      <c r="SDU8" s="171"/>
      <c r="SDV8" s="171"/>
      <c r="SDW8" s="149"/>
      <c r="SDY8" s="152"/>
      <c r="SEA8" s="152"/>
      <c r="SEB8" s="212"/>
      <c r="SEC8" s="210"/>
      <c r="SED8" s="211"/>
      <c r="SEE8" s="149"/>
      <c r="SEM8" s="149"/>
      <c r="SEP8" s="171"/>
      <c r="SEQ8" s="171"/>
      <c r="SER8" s="149"/>
      <c r="SET8" s="152"/>
      <c r="SEV8" s="152"/>
      <c r="SEW8" s="212"/>
      <c r="SEX8" s="210"/>
      <c r="SEY8" s="211"/>
      <c r="SEZ8" s="149"/>
      <c r="SFH8" s="149"/>
      <c r="SFK8" s="171"/>
      <c r="SFL8" s="171"/>
      <c r="SFM8" s="149"/>
      <c r="SFO8" s="152"/>
      <c r="SFQ8" s="152"/>
      <c r="SFR8" s="212"/>
      <c r="SFS8" s="210"/>
      <c r="SFT8" s="211"/>
      <c r="SFU8" s="149"/>
      <c r="SGC8" s="149"/>
      <c r="SGF8" s="171"/>
      <c r="SGG8" s="171"/>
      <c r="SGH8" s="149"/>
      <c r="SGJ8" s="152"/>
      <c r="SGL8" s="152"/>
      <c r="SGM8" s="212"/>
      <c r="SGN8" s="210"/>
      <c r="SGO8" s="211"/>
      <c r="SGP8" s="149"/>
      <c r="SGX8" s="149"/>
      <c r="SHA8" s="171"/>
      <c r="SHB8" s="171"/>
      <c r="SHC8" s="149"/>
      <c r="SHE8" s="152"/>
      <c r="SHG8" s="152"/>
      <c r="SHH8" s="212"/>
      <c r="SHI8" s="210"/>
      <c r="SHJ8" s="211"/>
      <c r="SHK8" s="149"/>
      <c r="SHS8" s="149"/>
      <c r="SHV8" s="171"/>
      <c r="SHW8" s="171"/>
      <c r="SHX8" s="149"/>
      <c r="SHZ8" s="152"/>
      <c r="SIB8" s="152"/>
      <c r="SIC8" s="212"/>
      <c r="SID8" s="210"/>
      <c r="SIE8" s="211"/>
      <c r="SIF8" s="149"/>
      <c r="SIN8" s="149"/>
      <c r="SIQ8" s="171"/>
      <c r="SIR8" s="171"/>
      <c r="SIS8" s="149"/>
      <c r="SIU8" s="152"/>
      <c r="SIW8" s="152"/>
      <c r="SIX8" s="212"/>
      <c r="SIY8" s="210"/>
      <c r="SIZ8" s="211"/>
      <c r="SJA8" s="149"/>
      <c r="SJI8" s="149"/>
      <c r="SJL8" s="171"/>
      <c r="SJM8" s="171"/>
      <c r="SJN8" s="149"/>
      <c r="SJP8" s="152"/>
      <c r="SJR8" s="152"/>
      <c r="SJS8" s="212"/>
      <c r="SJT8" s="210"/>
      <c r="SJU8" s="211"/>
      <c r="SJV8" s="149"/>
      <c r="SKD8" s="149"/>
      <c r="SKG8" s="171"/>
      <c r="SKH8" s="171"/>
      <c r="SKI8" s="149"/>
      <c r="SKK8" s="152"/>
      <c r="SKM8" s="152"/>
      <c r="SKN8" s="212"/>
      <c r="SKO8" s="210"/>
      <c r="SKP8" s="211"/>
      <c r="SKQ8" s="149"/>
      <c r="SKY8" s="149"/>
      <c r="SLB8" s="171"/>
      <c r="SLC8" s="171"/>
      <c r="SLD8" s="149"/>
      <c r="SLF8" s="152"/>
      <c r="SLH8" s="152"/>
      <c r="SLI8" s="212"/>
      <c r="SLJ8" s="210"/>
      <c r="SLK8" s="211"/>
      <c r="SLL8" s="149"/>
      <c r="SLT8" s="149"/>
      <c r="SLW8" s="171"/>
      <c r="SLX8" s="171"/>
      <c r="SLY8" s="149"/>
      <c r="SMA8" s="152"/>
      <c r="SMC8" s="152"/>
      <c r="SMD8" s="212"/>
      <c r="SME8" s="210"/>
      <c r="SMF8" s="211"/>
      <c r="SMG8" s="149"/>
      <c r="SMO8" s="149"/>
      <c r="SMR8" s="171"/>
      <c r="SMS8" s="171"/>
      <c r="SMT8" s="149"/>
      <c r="SMV8" s="152"/>
      <c r="SMX8" s="152"/>
      <c r="SMY8" s="212"/>
      <c r="SMZ8" s="210"/>
      <c r="SNA8" s="211"/>
      <c r="SNB8" s="149"/>
      <c r="SNJ8" s="149"/>
      <c r="SNM8" s="171"/>
      <c r="SNN8" s="171"/>
      <c r="SNO8" s="149"/>
      <c r="SNQ8" s="152"/>
      <c r="SNS8" s="152"/>
      <c r="SNT8" s="212"/>
      <c r="SNU8" s="210"/>
      <c r="SNV8" s="211"/>
      <c r="SNW8" s="149"/>
      <c r="SOE8" s="149"/>
      <c r="SOH8" s="171"/>
      <c r="SOI8" s="171"/>
      <c r="SOJ8" s="149"/>
      <c r="SOL8" s="152"/>
      <c r="SON8" s="152"/>
      <c r="SOO8" s="212"/>
      <c r="SOP8" s="210"/>
      <c r="SOQ8" s="211"/>
      <c r="SOR8" s="149"/>
      <c r="SOZ8" s="149"/>
      <c r="SPC8" s="171"/>
      <c r="SPD8" s="171"/>
      <c r="SPE8" s="149"/>
      <c r="SPG8" s="152"/>
      <c r="SPI8" s="152"/>
      <c r="SPJ8" s="212"/>
      <c r="SPK8" s="210"/>
      <c r="SPL8" s="211"/>
      <c r="SPM8" s="149"/>
      <c r="SPU8" s="149"/>
      <c r="SPX8" s="171"/>
      <c r="SPY8" s="171"/>
      <c r="SPZ8" s="149"/>
      <c r="SQB8" s="152"/>
      <c r="SQD8" s="152"/>
      <c r="SQE8" s="212"/>
      <c r="SQF8" s="210"/>
      <c r="SQG8" s="211"/>
      <c r="SQH8" s="149"/>
      <c r="SQP8" s="149"/>
      <c r="SQS8" s="171"/>
      <c r="SQT8" s="171"/>
      <c r="SQU8" s="149"/>
      <c r="SQW8" s="152"/>
      <c r="SQY8" s="152"/>
      <c r="SQZ8" s="212"/>
      <c r="SRA8" s="210"/>
      <c r="SRB8" s="211"/>
      <c r="SRC8" s="149"/>
      <c r="SRK8" s="149"/>
      <c r="SRN8" s="171"/>
      <c r="SRO8" s="171"/>
      <c r="SRP8" s="149"/>
      <c r="SRR8" s="152"/>
      <c r="SRT8" s="152"/>
      <c r="SRU8" s="212"/>
      <c r="SRV8" s="210"/>
      <c r="SRW8" s="211"/>
      <c r="SRX8" s="149"/>
      <c r="SSF8" s="149"/>
      <c r="SSI8" s="171"/>
      <c r="SSJ8" s="171"/>
      <c r="SSK8" s="149"/>
      <c r="SSM8" s="152"/>
      <c r="SSO8" s="152"/>
      <c r="SSP8" s="212"/>
      <c r="SSQ8" s="210"/>
      <c r="SSR8" s="211"/>
      <c r="SSS8" s="149"/>
      <c r="STA8" s="149"/>
      <c r="STD8" s="171"/>
      <c r="STE8" s="171"/>
      <c r="STF8" s="149"/>
      <c r="STH8" s="152"/>
      <c r="STJ8" s="152"/>
      <c r="STK8" s="212"/>
      <c r="STL8" s="210"/>
      <c r="STM8" s="211"/>
      <c r="STN8" s="149"/>
      <c r="STV8" s="149"/>
      <c r="STY8" s="171"/>
      <c r="STZ8" s="171"/>
      <c r="SUA8" s="149"/>
      <c r="SUC8" s="152"/>
      <c r="SUE8" s="152"/>
      <c r="SUF8" s="212"/>
      <c r="SUG8" s="210"/>
      <c r="SUH8" s="211"/>
      <c r="SUI8" s="149"/>
      <c r="SUQ8" s="149"/>
      <c r="SUT8" s="171"/>
      <c r="SUU8" s="171"/>
      <c r="SUV8" s="149"/>
      <c r="SUX8" s="152"/>
      <c r="SUZ8" s="152"/>
      <c r="SVA8" s="212"/>
      <c r="SVB8" s="210"/>
      <c r="SVC8" s="211"/>
      <c r="SVD8" s="149"/>
      <c r="SVL8" s="149"/>
      <c r="SVO8" s="171"/>
      <c r="SVP8" s="171"/>
      <c r="SVQ8" s="149"/>
      <c r="SVS8" s="152"/>
      <c r="SVU8" s="152"/>
      <c r="SVV8" s="212"/>
      <c r="SVW8" s="210"/>
      <c r="SVX8" s="211"/>
      <c r="SVY8" s="149"/>
      <c r="SWG8" s="149"/>
      <c r="SWJ8" s="171"/>
      <c r="SWK8" s="171"/>
      <c r="SWL8" s="149"/>
      <c r="SWN8" s="152"/>
      <c r="SWP8" s="152"/>
      <c r="SWQ8" s="212"/>
      <c r="SWR8" s="210"/>
      <c r="SWS8" s="211"/>
      <c r="SWT8" s="149"/>
      <c r="SXB8" s="149"/>
      <c r="SXE8" s="171"/>
      <c r="SXF8" s="171"/>
      <c r="SXG8" s="149"/>
      <c r="SXI8" s="152"/>
      <c r="SXK8" s="152"/>
      <c r="SXL8" s="212"/>
      <c r="SXM8" s="210"/>
      <c r="SXN8" s="211"/>
      <c r="SXO8" s="149"/>
      <c r="SXW8" s="149"/>
      <c r="SXZ8" s="171"/>
      <c r="SYA8" s="171"/>
      <c r="SYB8" s="149"/>
      <c r="SYD8" s="152"/>
      <c r="SYF8" s="152"/>
      <c r="SYG8" s="212"/>
      <c r="SYH8" s="210"/>
      <c r="SYI8" s="211"/>
      <c r="SYJ8" s="149"/>
      <c r="SYR8" s="149"/>
      <c r="SYU8" s="171"/>
      <c r="SYV8" s="171"/>
      <c r="SYW8" s="149"/>
      <c r="SYY8" s="152"/>
      <c r="SZA8" s="152"/>
      <c r="SZB8" s="212"/>
      <c r="SZC8" s="210"/>
      <c r="SZD8" s="211"/>
      <c r="SZE8" s="149"/>
      <c r="SZM8" s="149"/>
      <c r="SZP8" s="171"/>
      <c r="SZQ8" s="171"/>
      <c r="SZR8" s="149"/>
      <c r="SZT8" s="152"/>
      <c r="SZV8" s="152"/>
      <c r="SZW8" s="212"/>
      <c r="SZX8" s="210"/>
      <c r="SZY8" s="211"/>
      <c r="SZZ8" s="149"/>
      <c r="TAH8" s="149"/>
      <c r="TAK8" s="171"/>
      <c r="TAL8" s="171"/>
      <c r="TAM8" s="149"/>
      <c r="TAO8" s="152"/>
      <c r="TAQ8" s="152"/>
      <c r="TAR8" s="212"/>
      <c r="TAS8" s="210"/>
      <c r="TAT8" s="211"/>
      <c r="TAU8" s="149"/>
      <c r="TBC8" s="149"/>
      <c r="TBF8" s="171"/>
      <c r="TBG8" s="171"/>
      <c r="TBH8" s="149"/>
      <c r="TBJ8" s="152"/>
      <c r="TBL8" s="152"/>
      <c r="TBM8" s="212"/>
      <c r="TBN8" s="210"/>
      <c r="TBO8" s="211"/>
      <c r="TBP8" s="149"/>
      <c r="TBX8" s="149"/>
      <c r="TCA8" s="171"/>
      <c r="TCB8" s="171"/>
      <c r="TCC8" s="149"/>
      <c r="TCE8" s="152"/>
      <c r="TCG8" s="152"/>
      <c r="TCH8" s="212"/>
      <c r="TCI8" s="210"/>
      <c r="TCJ8" s="211"/>
      <c r="TCK8" s="149"/>
      <c r="TCS8" s="149"/>
      <c r="TCV8" s="171"/>
      <c r="TCW8" s="171"/>
      <c r="TCX8" s="149"/>
      <c r="TCZ8" s="152"/>
      <c r="TDB8" s="152"/>
      <c r="TDC8" s="212"/>
      <c r="TDD8" s="210"/>
      <c r="TDE8" s="211"/>
      <c r="TDF8" s="149"/>
      <c r="TDN8" s="149"/>
      <c r="TDQ8" s="171"/>
      <c r="TDR8" s="171"/>
      <c r="TDS8" s="149"/>
      <c r="TDU8" s="152"/>
      <c r="TDW8" s="152"/>
      <c r="TDX8" s="212"/>
      <c r="TDY8" s="210"/>
      <c r="TDZ8" s="211"/>
      <c r="TEA8" s="149"/>
      <c r="TEI8" s="149"/>
      <c r="TEL8" s="171"/>
      <c r="TEM8" s="171"/>
      <c r="TEN8" s="149"/>
      <c r="TEP8" s="152"/>
      <c r="TER8" s="152"/>
      <c r="TES8" s="212"/>
      <c r="TET8" s="210"/>
      <c r="TEU8" s="211"/>
      <c r="TEV8" s="149"/>
      <c r="TFD8" s="149"/>
      <c r="TFG8" s="171"/>
      <c r="TFH8" s="171"/>
      <c r="TFI8" s="149"/>
      <c r="TFK8" s="152"/>
      <c r="TFM8" s="152"/>
      <c r="TFN8" s="212"/>
      <c r="TFO8" s="210"/>
      <c r="TFP8" s="211"/>
      <c r="TFQ8" s="149"/>
      <c r="TFY8" s="149"/>
      <c r="TGB8" s="171"/>
      <c r="TGC8" s="171"/>
      <c r="TGD8" s="149"/>
      <c r="TGF8" s="152"/>
      <c r="TGH8" s="152"/>
      <c r="TGI8" s="212"/>
      <c r="TGJ8" s="210"/>
      <c r="TGK8" s="211"/>
      <c r="TGL8" s="149"/>
      <c r="TGT8" s="149"/>
      <c r="TGW8" s="171"/>
      <c r="TGX8" s="171"/>
      <c r="TGY8" s="149"/>
      <c r="THA8" s="152"/>
      <c r="THC8" s="152"/>
      <c r="THD8" s="212"/>
      <c r="THE8" s="210"/>
      <c r="THF8" s="211"/>
      <c r="THG8" s="149"/>
      <c r="THO8" s="149"/>
      <c r="THR8" s="171"/>
      <c r="THS8" s="171"/>
      <c r="THT8" s="149"/>
      <c r="THV8" s="152"/>
      <c r="THX8" s="152"/>
      <c r="THY8" s="212"/>
      <c r="THZ8" s="210"/>
      <c r="TIA8" s="211"/>
      <c r="TIB8" s="149"/>
      <c r="TIJ8" s="149"/>
      <c r="TIM8" s="171"/>
      <c r="TIN8" s="171"/>
      <c r="TIO8" s="149"/>
      <c r="TIQ8" s="152"/>
      <c r="TIS8" s="152"/>
      <c r="TIT8" s="212"/>
      <c r="TIU8" s="210"/>
      <c r="TIV8" s="211"/>
      <c r="TIW8" s="149"/>
      <c r="TJE8" s="149"/>
      <c r="TJH8" s="171"/>
      <c r="TJI8" s="171"/>
      <c r="TJJ8" s="149"/>
      <c r="TJL8" s="152"/>
      <c r="TJN8" s="152"/>
      <c r="TJO8" s="212"/>
      <c r="TJP8" s="210"/>
      <c r="TJQ8" s="211"/>
      <c r="TJR8" s="149"/>
      <c r="TJZ8" s="149"/>
      <c r="TKC8" s="171"/>
      <c r="TKD8" s="171"/>
      <c r="TKE8" s="149"/>
      <c r="TKG8" s="152"/>
      <c r="TKI8" s="152"/>
      <c r="TKJ8" s="212"/>
      <c r="TKK8" s="210"/>
      <c r="TKL8" s="211"/>
      <c r="TKM8" s="149"/>
      <c r="TKU8" s="149"/>
      <c r="TKX8" s="171"/>
      <c r="TKY8" s="171"/>
      <c r="TKZ8" s="149"/>
      <c r="TLB8" s="152"/>
      <c r="TLD8" s="152"/>
      <c r="TLE8" s="212"/>
      <c r="TLF8" s="210"/>
      <c r="TLG8" s="211"/>
      <c r="TLH8" s="149"/>
      <c r="TLP8" s="149"/>
      <c r="TLS8" s="171"/>
      <c r="TLT8" s="171"/>
      <c r="TLU8" s="149"/>
      <c r="TLW8" s="152"/>
      <c r="TLY8" s="152"/>
      <c r="TLZ8" s="212"/>
      <c r="TMA8" s="210"/>
      <c r="TMB8" s="211"/>
      <c r="TMC8" s="149"/>
      <c r="TMK8" s="149"/>
      <c r="TMN8" s="171"/>
      <c r="TMO8" s="171"/>
      <c r="TMP8" s="149"/>
      <c r="TMR8" s="152"/>
      <c r="TMT8" s="152"/>
      <c r="TMU8" s="212"/>
      <c r="TMV8" s="210"/>
      <c r="TMW8" s="211"/>
      <c r="TMX8" s="149"/>
      <c r="TNF8" s="149"/>
      <c r="TNI8" s="171"/>
      <c r="TNJ8" s="171"/>
      <c r="TNK8" s="149"/>
      <c r="TNM8" s="152"/>
      <c r="TNO8" s="152"/>
      <c r="TNP8" s="212"/>
      <c r="TNQ8" s="210"/>
      <c r="TNR8" s="211"/>
      <c r="TNS8" s="149"/>
      <c r="TOA8" s="149"/>
      <c r="TOD8" s="171"/>
      <c r="TOE8" s="171"/>
      <c r="TOF8" s="149"/>
      <c r="TOH8" s="152"/>
      <c r="TOJ8" s="152"/>
      <c r="TOK8" s="212"/>
      <c r="TOL8" s="210"/>
      <c r="TOM8" s="211"/>
      <c r="TON8" s="149"/>
      <c r="TOV8" s="149"/>
      <c r="TOY8" s="171"/>
      <c r="TOZ8" s="171"/>
      <c r="TPA8" s="149"/>
      <c r="TPC8" s="152"/>
      <c r="TPE8" s="152"/>
      <c r="TPF8" s="212"/>
      <c r="TPG8" s="210"/>
      <c r="TPH8" s="211"/>
      <c r="TPI8" s="149"/>
      <c r="TPQ8" s="149"/>
      <c r="TPT8" s="171"/>
      <c r="TPU8" s="171"/>
      <c r="TPV8" s="149"/>
      <c r="TPX8" s="152"/>
      <c r="TPZ8" s="152"/>
      <c r="TQA8" s="212"/>
      <c r="TQB8" s="210"/>
      <c r="TQC8" s="211"/>
      <c r="TQD8" s="149"/>
      <c r="TQL8" s="149"/>
      <c r="TQO8" s="171"/>
      <c r="TQP8" s="171"/>
      <c r="TQQ8" s="149"/>
      <c r="TQS8" s="152"/>
      <c r="TQU8" s="152"/>
      <c r="TQV8" s="212"/>
      <c r="TQW8" s="210"/>
      <c r="TQX8" s="211"/>
      <c r="TQY8" s="149"/>
      <c r="TRG8" s="149"/>
      <c r="TRJ8" s="171"/>
      <c r="TRK8" s="171"/>
      <c r="TRL8" s="149"/>
      <c r="TRN8" s="152"/>
      <c r="TRP8" s="152"/>
      <c r="TRQ8" s="212"/>
      <c r="TRR8" s="210"/>
      <c r="TRS8" s="211"/>
      <c r="TRT8" s="149"/>
      <c r="TSB8" s="149"/>
      <c r="TSE8" s="171"/>
      <c r="TSF8" s="171"/>
      <c r="TSG8" s="149"/>
      <c r="TSI8" s="152"/>
      <c r="TSK8" s="152"/>
      <c r="TSL8" s="212"/>
      <c r="TSM8" s="210"/>
      <c r="TSN8" s="211"/>
      <c r="TSO8" s="149"/>
      <c r="TSW8" s="149"/>
      <c r="TSZ8" s="171"/>
      <c r="TTA8" s="171"/>
      <c r="TTB8" s="149"/>
      <c r="TTD8" s="152"/>
      <c r="TTF8" s="152"/>
      <c r="TTG8" s="212"/>
      <c r="TTH8" s="210"/>
      <c r="TTI8" s="211"/>
      <c r="TTJ8" s="149"/>
      <c r="TTR8" s="149"/>
      <c r="TTU8" s="171"/>
      <c r="TTV8" s="171"/>
      <c r="TTW8" s="149"/>
      <c r="TTY8" s="152"/>
      <c r="TUA8" s="152"/>
      <c r="TUB8" s="212"/>
      <c r="TUC8" s="210"/>
      <c r="TUD8" s="211"/>
      <c r="TUE8" s="149"/>
      <c r="TUM8" s="149"/>
      <c r="TUP8" s="171"/>
      <c r="TUQ8" s="171"/>
      <c r="TUR8" s="149"/>
      <c r="TUT8" s="152"/>
      <c r="TUV8" s="152"/>
      <c r="TUW8" s="212"/>
      <c r="TUX8" s="210"/>
      <c r="TUY8" s="211"/>
      <c r="TUZ8" s="149"/>
      <c r="TVH8" s="149"/>
      <c r="TVK8" s="171"/>
      <c r="TVL8" s="171"/>
      <c r="TVM8" s="149"/>
      <c r="TVO8" s="152"/>
      <c r="TVQ8" s="152"/>
      <c r="TVR8" s="212"/>
      <c r="TVS8" s="210"/>
      <c r="TVT8" s="211"/>
      <c r="TVU8" s="149"/>
      <c r="TWC8" s="149"/>
      <c r="TWF8" s="171"/>
      <c r="TWG8" s="171"/>
      <c r="TWH8" s="149"/>
      <c r="TWJ8" s="152"/>
      <c r="TWL8" s="152"/>
      <c r="TWM8" s="212"/>
      <c r="TWN8" s="210"/>
      <c r="TWO8" s="211"/>
      <c r="TWP8" s="149"/>
      <c r="TWX8" s="149"/>
      <c r="TXA8" s="171"/>
      <c r="TXB8" s="171"/>
      <c r="TXC8" s="149"/>
      <c r="TXE8" s="152"/>
      <c r="TXG8" s="152"/>
      <c r="TXH8" s="212"/>
      <c r="TXI8" s="210"/>
      <c r="TXJ8" s="211"/>
      <c r="TXK8" s="149"/>
      <c r="TXS8" s="149"/>
      <c r="TXV8" s="171"/>
      <c r="TXW8" s="171"/>
      <c r="TXX8" s="149"/>
      <c r="TXZ8" s="152"/>
      <c r="TYB8" s="152"/>
      <c r="TYC8" s="212"/>
      <c r="TYD8" s="210"/>
      <c r="TYE8" s="211"/>
      <c r="TYF8" s="149"/>
      <c r="TYN8" s="149"/>
      <c r="TYQ8" s="171"/>
      <c r="TYR8" s="171"/>
      <c r="TYS8" s="149"/>
      <c r="TYU8" s="152"/>
      <c r="TYW8" s="152"/>
      <c r="TYX8" s="212"/>
      <c r="TYY8" s="210"/>
      <c r="TYZ8" s="211"/>
      <c r="TZA8" s="149"/>
      <c r="TZI8" s="149"/>
      <c r="TZL8" s="171"/>
      <c r="TZM8" s="171"/>
      <c r="TZN8" s="149"/>
      <c r="TZP8" s="152"/>
      <c r="TZR8" s="152"/>
      <c r="TZS8" s="212"/>
      <c r="TZT8" s="210"/>
      <c r="TZU8" s="211"/>
      <c r="TZV8" s="149"/>
      <c r="UAD8" s="149"/>
      <c r="UAG8" s="171"/>
      <c r="UAH8" s="171"/>
      <c r="UAI8" s="149"/>
      <c r="UAK8" s="152"/>
      <c r="UAM8" s="152"/>
      <c r="UAN8" s="212"/>
      <c r="UAO8" s="210"/>
      <c r="UAP8" s="211"/>
      <c r="UAQ8" s="149"/>
      <c r="UAY8" s="149"/>
      <c r="UBB8" s="171"/>
      <c r="UBC8" s="171"/>
      <c r="UBD8" s="149"/>
      <c r="UBF8" s="152"/>
      <c r="UBH8" s="152"/>
      <c r="UBI8" s="212"/>
      <c r="UBJ8" s="210"/>
      <c r="UBK8" s="211"/>
      <c r="UBL8" s="149"/>
      <c r="UBT8" s="149"/>
      <c r="UBW8" s="171"/>
      <c r="UBX8" s="171"/>
      <c r="UBY8" s="149"/>
      <c r="UCA8" s="152"/>
      <c r="UCC8" s="152"/>
      <c r="UCD8" s="212"/>
      <c r="UCE8" s="210"/>
      <c r="UCF8" s="211"/>
      <c r="UCG8" s="149"/>
      <c r="UCO8" s="149"/>
      <c r="UCR8" s="171"/>
      <c r="UCS8" s="171"/>
      <c r="UCT8" s="149"/>
      <c r="UCV8" s="152"/>
      <c r="UCX8" s="152"/>
      <c r="UCY8" s="212"/>
      <c r="UCZ8" s="210"/>
      <c r="UDA8" s="211"/>
      <c r="UDB8" s="149"/>
      <c r="UDJ8" s="149"/>
      <c r="UDM8" s="171"/>
      <c r="UDN8" s="171"/>
      <c r="UDO8" s="149"/>
      <c r="UDQ8" s="152"/>
      <c r="UDS8" s="152"/>
      <c r="UDT8" s="212"/>
      <c r="UDU8" s="210"/>
      <c r="UDV8" s="211"/>
      <c r="UDW8" s="149"/>
      <c r="UEE8" s="149"/>
      <c r="UEH8" s="171"/>
      <c r="UEI8" s="171"/>
      <c r="UEJ8" s="149"/>
      <c r="UEL8" s="152"/>
      <c r="UEN8" s="152"/>
      <c r="UEO8" s="212"/>
      <c r="UEP8" s="210"/>
      <c r="UEQ8" s="211"/>
      <c r="UER8" s="149"/>
      <c r="UEZ8" s="149"/>
      <c r="UFC8" s="171"/>
      <c r="UFD8" s="171"/>
      <c r="UFE8" s="149"/>
      <c r="UFG8" s="152"/>
      <c r="UFI8" s="152"/>
      <c r="UFJ8" s="212"/>
      <c r="UFK8" s="210"/>
      <c r="UFL8" s="211"/>
      <c r="UFM8" s="149"/>
      <c r="UFU8" s="149"/>
      <c r="UFX8" s="171"/>
      <c r="UFY8" s="171"/>
      <c r="UFZ8" s="149"/>
      <c r="UGB8" s="152"/>
      <c r="UGD8" s="152"/>
      <c r="UGE8" s="212"/>
      <c r="UGF8" s="210"/>
      <c r="UGG8" s="211"/>
      <c r="UGH8" s="149"/>
      <c r="UGP8" s="149"/>
      <c r="UGS8" s="171"/>
      <c r="UGT8" s="171"/>
      <c r="UGU8" s="149"/>
      <c r="UGW8" s="152"/>
      <c r="UGY8" s="152"/>
      <c r="UGZ8" s="212"/>
      <c r="UHA8" s="210"/>
      <c r="UHB8" s="211"/>
      <c r="UHC8" s="149"/>
      <c r="UHK8" s="149"/>
      <c r="UHN8" s="171"/>
      <c r="UHO8" s="171"/>
      <c r="UHP8" s="149"/>
      <c r="UHR8" s="152"/>
      <c r="UHT8" s="152"/>
      <c r="UHU8" s="212"/>
      <c r="UHV8" s="210"/>
      <c r="UHW8" s="211"/>
      <c r="UHX8" s="149"/>
      <c r="UIF8" s="149"/>
      <c r="UII8" s="171"/>
      <c r="UIJ8" s="171"/>
      <c r="UIK8" s="149"/>
      <c r="UIM8" s="152"/>
      <c r="UIO8" s="152"/>
      <c r="UIP8" s="212"/>
      <c r="UIQ8" s="210"/>
      <c r="UIR8" s="211"/>
      <c r="UIS8" s="149"/>
      <c r="UJA8" s="149"/>
      <c r="UJD8" s="171"/>
      <c r="UJE8" s="171"/>
      <c r="UJF8" s="149"/>
      <c r="UJH8" s="152"/>
      <c r="UJJ8" s="152"/>
      <c r="UJK8" s="212"/>
      <c r="UJL8" s="210"/>
      <c r="UJM8" s="211"/>
      <c r="UJN8" s="149"/>
      <c r="UJV8" s="149"/>
      <c r="UJY8" s="171"/>
      <c r="UJZ8" s="171"/>
      <c r="UKA8" s="149"/>
      <c r="UKC8" s="152"/>
      <c r="UKE8" s="152"/>
      <c r="UKF8" s="212"/>
      <c r="UKG8" s="210"/>
      <c r="UKH8" s="211"/>
      <c r="UKI8" s="149"/>
      <c r="UKQ8" s="149"/>
      <c r="UKT8" s="171"/>
      <c r="UKU8" s="171"/>
      <c r="UKV8" s="149"/>
      <c r="UKX8" s="152"/>
      <c r="UKZ8" s="152"/>
      <c r="ULA8" s="212"/>
      <c r="ULB8" s="210"/>
      <c r="ULC8" s="211"/>
      <c r="ULD8" s="149"/>
      <c r="ULL8" s="149"/>
      <c r="ULO8" s="171"/>
      <c r="ULP8" s="171"/>
      <c r="ULQ8" s="149"/>
      <c r="ULS8" s="152"/>
      <c r="ULU8" s="152"/>
      <c r="ULV8" s="212"/>
      <c r="ULW8" s="210"/>
      <c r="ULX8" s="211"/>
      <c r="ULY8" s="149"/>
      <c r="UMG8" s="149"/>
      <c r="UMJ8" s="171"/>
      <c r="UMK8" s="171"/>
      <c r="UML8" s="149"/>
      <c r="UMN8" s="152"/>
      <c r="UMP8" s="152"/>
      <c r="UMQ8" s="212"/>
      <c r="UMR8" s="210"/>
      <c r="UMS8" s="211"/>
      <c r="UMT8" s="149"/>
      <c r="UNB8" s="149"/>
      <c r="UNE8" s="171"/>
      <c r="UNF8" s="171"/>
      <c r="UNG8" s="149"/>
      <c r="UNI8" s="152"/>
      <c r="UNK8" s="152"/>
      <c r="UNL8" s="212"/>
      <c r="UNM8" s="210"/>
      <c r="UNN8" s="211"/>
      <c r="UNO8" s="149"/>
      <c r="UNW8" s="149"/>
      <c r="UNZ8" s="171"/>
      <c r="UOA8" s="171"/>
      <c r="UOB8" s="149"/>
      <c r="UOD8" s="152"/>
      <c r="UOF8" s="152"/>
      <c r="UOG8" s="212"/>
      <c r="UOH8" s="210"/>
      <c r="UOI8" s="211"/>
      <c r="UOJ8" s="149"/>
      <c r="UOR8" s="149"/>
      <c r="UOU8" s="171"/>
      <c r="UOV8" s="171"/>
      <c r="UOW8" s="149"/>
      <c r="UOY8" s="152"/>
      <c r="UPA8" s="152"/>
      <c r="UPB8" s="212"/>
      <c r="UPC8" s="210"/>
      <c r="UPD8" s="211"/>
      <c r="UPE8" s="149"/>
      <c r="UPM8" s="149"/>
      <c r="UPP8" s="171"/>
      <c r="UPQ8" s="171"/>
      <c r="UPR8" s="149"/>
      <c r="UPT8" s="152"/>
      <c r="UPV8" s="152"/>
      <c r="UPW8" s="212"/>
      <c r="UPX8" s="210"/>
      <c r="UPY8" s="211"/>
      <c r="UPZ8" s="149"/>
      <c r="UQH8" s="149"/>
      <c r="UQK8" s="171"/>
      <c r="UQL8" s="171"/>
      <c r="UQM8" s="149"/>
      <c r="UQO8" s="152"/>
      <c r="UQQ8" s="152"/>
      <c r="UQR8" s="212"/>
      <c r="UQS8" s="210"/>
      <c r="UQT8" s="211"/>
      <c r="UQU8" s="149"/>
      <c r="URC8" s="149"/>
      <c r="URF8" s="171"/>
      <c r="URG8" s="171"/>
      <c r="URH8" s="149"/>
      <c r="URJ8" s="152"/>
      <c r="URL8" s="152"/>
      <c r="URM8" s="212"/>
      <c r="URN8" s="210"/>
      <c r="URO8" s="211"/>
      <c r="URP8" s="149"/>
      <c r="URX8" s="149"/>
      <c r="USA8" s="171"/>
      <c r="USB8" s="171"/>
      <c r="USC8" s="149"/>
      <c r="USE8" s="152"/>
      <c r="USG8" s="152"/>
      <c r="USH8" s="212"/>
      <c r="USI8" s="210"/>
      <c r="USJ8" s="211"/>
      <c r="USK8" s="149"/>
      <c r="USS8" s="149"/>
      <c r="USV8" s="171"/>
      <c r="USW8" s="171"/>
      <c r="USX8" s="149"/>
      <c r="USZ8" s="152"/>
      <c r="UTB8" s="152"/>
      <c r="UTC8" s="212"/>
      <c r="UTD8" s="210"/>
      <c r="UTE8" s="211"/>
      <c r="UTF8" s="149"/>
      <c r="UTN8" s="149"/>
      <c r="UTQ8" s="171"/>
      <c r="UTR8" s="171"/>
      <c r="UTS8" s="149"/>
      <c r="UTU8" s="152"/>
      <c r="UTW8" s="152"/>
      <c r="UTX8" s="212"/>
      <c r="UTY8" s="210"/>
      <c r="UTZ8" s="211"/>
      <c r="UUA8" s="149"/>
      <c r="UUI8" s="149"/>
      <c r="UUL8" s="171"/>
      <c r="UUM8" s="171"/>
      <c r="UUN8" s="149"/>
      <c r="UUP8" s="152"/>
      <c r="UUR8" s="152"/>
      <c r="UUS8" s="212"/>
      <c r="UUT8" s="210"/>
      <c r="UUU8" s="211"/>
      <c r="UUV8" s="149"/>
      <c r="UVD8" s="149"/>
      <c r="UVG8" s="171"/>
      <c r="UVH8" s="171"/>
      <c r="UVI8" s="149"/>
      <c r="UVK8" s="152"/>
      <c r="UVM8" s="152"/>
      <c r="UVN8" s="212"/>
      <c r="UVO8" s="210"/>
      <c r="UVP8" s="211"/>
      <c r="UVQ8" s="149"/>
      <c r="UVY8" s="149"/>
      <c r="UWB8" s="171"/>
      <c r="UWC8" s="171"/>
      <c r="UWD8" s="149"/>
      <c r="UWF8" s="152"/>
      <c r="UWH8" s="152"/>
      <c r="UWI8" s="212"/>
      <c r="UWJ8" s="210"/>
      <c r="UWK8" s="211"/>
      <c r="UWL8" s="149"/>
      <c r="UWT8" s="149"/>
      <c r="UWW8" s="171"/>
      <c r="UWX8" s="171"/>
      <c r="UWY8" s="149"/>
      <c r="UXA8" s="152"/>
      <c r="UXC8" s="152"/>
      <c r="UXD8" s="212"/>
      <c r="UXE8" s="210"/>
      <c r="UXF8" s="211"/>
      <c r="UXG8" s="149"/>
      <c r="UXO8" s="149"/>
      <c r="UXR8" s="171"/>
      <c r="UXS8" s="171"/>
      <c r="UXT8" s="149"/>
      <c r="UXV8" s="152"/>
      <c r="UXX8" s="152"/>
      <c r="UXY8" s="212"/>
      <c r="UXZ8" s="210"/>
      <c r="UYA8" s="211"/>
      <c r="UYB8" s="149"/>
      <c r="UYJ8" s="149"/>
      <c r="UYM8" s="171"/>
      <c r="UYN8" s="171"/>
      <c r="UYO8" s="149"/>
      <c r="UYQ8" s="152"/>
      <c r="UYS8" s="152"/>
      <c r="UYT8" s="212"/>
      <c r="UYU8" s="210"/>
      <c r="UYV8" s="211"/>
      <c r="UYW8" s="149"/>
      <c r="UZE8" s="149"/>
      <c r="UZH8" s="171"/>
      <c r="UZI8" s="171"/>
      <c r="UZJ8" s="149"/>
      <c r="UZL8" s="152"/>
      <c r="UZN8" s="152"/>
      <c r="UZO8" s="212"/>
      <c r="UZP8" s="210"/>
      <c r="UZQ8" s="211"/>
      <c r="UZR8" s="149"/>
      <c r="UZZ8" s="149"/>
      <c r="VAC8" s="171"/>
      <c r="VAD8" s="171"/>
      <c r="VAE8" s="149"/>
      <c r="VAG8" s="152"/>
      <c r="VAI8" s="152"/>
      <c r="VAJ8" s="212"/>
      <c r="VAK8" s="210"/>
      <c r="VAL8" s="211"/>
      <c r="VAM8" s="149"/>
      <c r="VAU8" s="149"/>
      <c r="VAX8" s="171"/>
      <c r="VAY8" s="171"/>
      <c r="VAZ8" s="149"/>
      <c r="VBB8" s="152"/>
      <c r="VBD8" s="152"/>
      <c r="VBE8" s="212"/>
      <c r="VBF8" s="210"/>
      <c r="VBG8" s="211"/>
      <c r="VBH8" s="149"/>
      <c r="VBP8" s="149"/>
      <c r="VBS8" s="171"/>
      <c r="VBT8" s="171"/>
      <c r="VBU8" s="149"/>
      <c r="VBW8" s="152"/>
      <c r="VBY8" s="152"/>
      <c r="VBZ8" s="212"/>
      <c r="VCA8" s="210"/>
      <c r="VCB8" s="211"/>
      <c r="VCC8" s="149"/>
      <c r="VCK8" s="149"/>
      <c r="VCN8" s="171"/>
      <c r="VCO8" s="171"/>
      <c r="VCP8" s="149"/>
      <c r="VCR8" s="152"/>
      <c r="VCT8" s="152"/>
      <c r="VCU8" s="212"/>
      <c r="VCV8" s="210"/>
      <c r="VCW8" s="211"/>
      <c r="VCX8" s="149"/>
      <c r="VDF8" s="149"/>
      <c r="VDI8" s="171"/>
      <c r="VDJ8" s="171"/>
      <c r="VDK8" s="149"/>
      <c r="VDM8" s="152"/>
      <c r="VDO8" s="152"/>
      <c r="VDP8" s="212"/>
      <c r="VDQ8" s="210"/>
      <c r="VDR8" s="211"/>
      <c r="VDS8" s="149"/>
      <c r="VEA8" s="149"/>
      <c r="VED8" s="171"/>
      <c r="VEE8" s="171"/>
      <c r="VEF8" s="149"/>
      <c r="VEH8" s="152"/>
      <c r="VEJ8" s="152"/>
      <c r="VEK8" s="212"/>
      <c r="VEL8" s="210"/>
      <c r="VEM8" s="211"/>
      <c r="VEN8" s="149"/>
      <c r="VEV8" s="149"/>
      <c r="VEY8" s="171"/>
      <c r="VEZ8" s="171"/>
      <c r="VFA8" s="149"/>
      <c r="VFC8" s="152"/>
      <c r="VFE8" s="152"/>
      <c r="VFF8" s="212"/>
      <c r="VFG8" s="210"/>
      <c r="VFH8" s="211"/>
      <c r="VFI8" s="149"/>
      <c r="VFQ8" s="149"/>
      <c r="VFT8" s="171"/>
      <c r="VFU8" s="171"/>
      <c r="VFV8" s="149"/>
      <c r="VFX8" s="152"/>
      <c r="VFZ8" s="152"/>
      <c r="VGA8" s="212"/>
      <c r="VGB8" s="210"/>
      <c r="VGC8" s="211"/>
      <c r="VGD8" s="149"/>
      <c r="VGL8" s="149"/>
      <c r="VGO8" s="171"/>
      <c r="VGP8" s="171"/>
      <c r="VGQ8" s="149"/>
      <c r="VGS8" s="152"/>
      <c r="VGU8" s="152"/>
      <c r="VGV8" s="212"/>
      <c r="VGW8" s="210"/>
      <c r="VGX8" s="211"/>
      <c r="VGY8" s="149"/>
      <c r="VHG8" s="149"/>
      <c r="VHJ8" s="171"/>
      <c r="VHK8" s="171"/>
      <c r="VHL8" s="149"/>
      <c r="VHN8" s="152"/>
      <c r="VHP8" s="152"/>
      <c r="VHQ8" s="212"/>
      <c r="VHR8" s="210"/>
      <c r="VHS8" s="211"/>
      <c r="VHT8" s="149"/>
      <c r="VIB8" s="149"/>
      <c r="VIE8" s="171"/>
      <c r="VIF8" s="171"/>
      <c r="VIG8" s="149"/>
      <c r="VII8" s="152"/>
      <c r="VIK8" s="152"/>
      <c r="VIL8" s="212"/>
      <c r="VIM8" s="210"/>
      <c r="VIN8" s="211"/>
      <c r="VIO8" s="149"/>
      <c r="VIW8" s="149"/>
      <c r="VIZ8" s="171"/>
      <c r="VJA8" s="171"/>
      <c r="VJB8" s="149"/>
      <c r="VJD8" s="152"/>
      <c r="VJF8" s="152"/>
      <c r="VJG8" s="212"/>
      <c r="VJH8" s="210"/>
      <c r="VJI8" s="211"/>
      <c r="VJJ8" s="149"/>
      <c r="VJR8" s="149"/>
      <c r="VJU8" s="171"/>
      <c r="VJV8" s="171"/>
      <c r="VJW8" s="149"/>
      <c r="VJY8" s="152"/>
      <c r="VKA8" s="152"/>
      <c r="VKB8" s="212"/>
      <c r="VKC8" s="210"/>
      <c r="VKD8" s="211"/>
      <c r="VKE8" s="149"/>
      <c r="VKM8" s="149"/>
      <c r="VKP8" s="171"/>
      <c r="VKQ8" s="171"/>
      <c r="VKR8" s="149"/>
      <c r="VKT8" s="152"/>
      <c r="VKV8" s="152"/>
      <c r="VKW8" s="212"/>
      <c r="VKX8" s="210"/>
      <c r="VKY8" s="211"/>
      <c r="VKZ8" s="149"/>
      <c r="VLH8" s="149"/>
      <c r="VLK8" s="171"/>
      <c r="VLL8" s="171"/>
      <c r="VLM8" s="149"/>
      <c r="VLO8" s="152"/>
      <c r="VLQ8" s="152"/>
      <c r="VLR8" s="212"/>
      <c r="VLS8" s="210"/>
      <c r="VLT8" s="211"/>
      <c r="VLU8" s="149"/>
      <c r="VMC8" s="149"/>
      <c r="VMF8" s="171"/>
      <c r="VMG8" s="171"/>
      <c r="VMH8" s="149"/>
      <c r="VMJ8" s="152"/>
      <c r="VML8" s="152"/>
      <c r="VMM8" s="212"/>
      <c r="VMN8" s="210"/>
      <c r="VMO8" s="211"/>
      <c r="VMP8" s="149"/>
      <c r="VMX8" s="149"/>
      <c r="VNA8" s="171"/>
      <c r="VNB8" s="171"/>
      <c r="VNC8" s="149"/>
      <c r="VNE8" s="152"/>
      <c r="VNG8" s="152"/>
      <c r="VNH8" s="212"/>
      <c r="VNI8" s="210"/>
      <c r="VNJ8" s="211"/>
      <c r="VNK8" s="149"/>
      <c r="VNS8" s="149"/>
      <c r="VNV8" s="171"/>
      <c r="VNW8" s="171"/>
      <c r="VNX8" s="149"/>
      <c r="VNZ8" s="152"/>
      <c r="VOB8" s="152"/>
      <c r="VOC8" s="212"/>
      <c r="VOD8" s="210"/>
      <c r="VOE8" s="211"/>
      <c r="VOF8" s="149"/>
      <c r="VON8" s="149"/>
      <c r="VOQ8" s="171"/>
      <c r="VOR8" s="171"/>
      <c r="VOS8" s="149"/>
      <c r="VOU8" s="152"/>
      <c r="VOW8" s="152"/>
      <c r="VOX8" s="212"/>
      <c r="VOY8" s="210"/>
      <c r="VOZ8" s="211"/>
      <c r="VPA8" s="149"/>
      <c r="VPI8" s="149"/>
      <c r="VPL8" s="171"/>
      <c r="VPM8" s="171"/>
      <c r="VPN8" s="149"/>
      <c r="VPP8" s="152"/>
      <c r="VPR8" s="152"/>
      <c r="VPS8" s="212"/>
      <c r="VPT8" s="210"/>
      <c r="VPU8" s="211"/>
      <c r="VPV8" s="149"/>
      <c r="VQD8" s="149"/>
      <c r="VQG8" s="171"/>
      <c r="VQH8" s="171"/>
      <c r="VQI8" s="149"/>
      <c r="VQK8" s="152"/>
      <c r="VQM8" s="152"/>
      <c r="VQN8" s="212"/>
      <c r="VQO8" s="210"/>
      <c r="VQP8" s="211"/>
      <c r="VQQ8" s="149"/>
      <c r="VQY8" s="149"/>
      <c r="VRB8" s="171"/>
      <c r="VRC8" s="171"/>
      <c r="VRD8" s="149"/>
      <c r="VRF8" s="152"/>
      <c r="VRH8" s="152"/>
      <c r="VRI8" s="212"/>
      <c r="VRJ8" s="210"/>
      <c r="VRK8" s="211"/>
      <c r="VRL8" s="149"/>
      <c r="VRT8" s="149"/>
      <c r="VRW8" s="171"/>
      <c r="VRX8" s="171"/>
      <c r="VRY8" s="149"/>
      <c r="VSA8" s="152"/>
      <c r="VSC8" s="152"/>
      <c r="VSD8" s="212"/>
      <c r="VSE8" s="210"/>
      <c r="VSF8" s="211"/>
      <c r="VSG8" s="149"/>
      <c r="VSO8" s="149"/>
      <c r="VSR8" s="171"/>
      <c r="VSS8" s="171"/>
      <c r="VST8" s="149"/>
      <c r="VSV8" s="152"/>
      <c r="VSX8" s="152"/>
      <c r="VSY8" s="212"/>
      <c r="VSZ8" s="210"/>
      <c r="VTA8" s="211"/>
      <c r="VTB8" s="149"/>
      <c r="VTJ8" s="149"/>
      <c r="VTM8" s="171"/>
      <c r="VTN8" s="171"/>
      <c r="VTO8" s="149"/>
      <c r="VTQ8" s="152"/>
      <c r="VTS8" s="152"/>
      <c r="VTT8" s="212"/>
      <c r="VTU8" s="210"/>
      <c r="VTV8" s="211"/>
      <c r="VTW8" s="149"/>
      <c r="VUE8" s="149"/>
      <c r="VUH8" s="171"/>
      <c r="VUI8" s="171"/>
      <c r="VUJ8" s="149"/>
      <c r="VUL8" s="152"/>
      <c r="VUN8" s="152"/>
      <c r="VUO8" s="212"/>
      <c r="VUP8" s="210"/>
      <c r="VUQ8" s="211"/>
      <c r="VUR8" s="149"/>
      <c r="VUZ8" s="149"/>
      <c r="VVC8" s="171"/>
      <c r="VVD8" s="171"/>
      <c r="VVE8" s="149"/>
      <c r="VVG8" s="152"/>
      <c r="VVI8" s="152"/>
      <c r="VVJ8" s="212"/>
      <c r="VVK8" s="210"/>
      <c r="VVL8" s="211"/>
      <c r="VVM8" s="149"/>
      <c r="VVU8" s="149"/>
      <c r="VVX8" s="171"/>
      <c r="VVY8" s="171"/>
      <c r="VVZ8" s="149"/>
      <c r="VWB8" s="152"/>
      <c r="VWD8" s="152"/>
      <c r="VWE8" s="212"/>
      <c r="VWF8" s="210"/>
      <c r="VWG8" s="211"/>
      <c r="VWH8" s="149"/>
      <c r="VWP8" s="149"/>
      <c r="VWS8" s="171"/>
      <c r="VWT8" s="171"/>
      <c r="VWU8" s="149"/>
      <c r="VWW8" s="152"/>
      <c r="VWY8" s="152"/>
      <c r="VWZ8" s="212"/>
      <c r="VXA8" s="210"/>
      <c r="VXB8" s="211"/>
      <c r="VXC8" s="149"/>
      <c r="VXK8" s="149"/>
      <c r="VXN8" s="171"/>
      <c r="VXO8" s="171"/>
      <c r="VXP8" s="149"/>
      <c r="VXR8" s="152"/>
      <c r="VXT8" s="152"/>
      <c r="VXU8" s="212"/>
      <c r="VXV8" s="210"/>
      <c r="VXW8" s="211"/>
      <c r="VXX8" s="149"/>
      <c r="VYF8" s="149"/>
      <c r="VYI8" s="171"/>
      <c r="VYJ8" s="171"/>
      <c r="VYK8" s="149"/>
      <c r="VYM8" s="152"/>
      <c r="VYO8" s="152"/>
      <c r="VYP8" s="212"/>
      <c r="VYQ8" s="210"/>
      <c r="VYR8" s="211"/>
      <c r="VYS8" s="149"/>
      <c r="VZA8" s="149"/>
      <c r="VZD8" s="171"/>
      <c r="VZE8" s="171"/>
      <c r="VZF8" s="149"/>
      <c r="VZH8" s="152"/>
      <c r="VZJ8" s="152"/>
      <c r="VZK8" s="212"/>
      <c r="VZL8" s="210"/>
      <c r="VZM8" s="211"/>
      <c r="VZN8" s="149"/>
      <c r="VZV8" s="149"/>
      <c r="VZY8" s="171"/>
      <c r="VZZ8" s="171"/>
      <c r="WAA8" s="149"/>
      <c r="WAC8" s="152"/>
      <c r="WAE8" s="152"/>
      <c r="WAF8" s="212"/>
      <c r="WAG8" s="210"/>
      <c r="WAH8" s="211"/>
      <c r="WAI8" s="149"/>
      <c r="WAQ8" s="149"/>
      <c r="WAT8" s="171"/>
      <c r="WAU8" s="171"/>
      <c r="WAV8" s="149"/>
      <c r="WAX8" s="152"/>
      <c r="WAZ8" s="152"/>
      <c r="WBA8" s="212"/>
      <c r="WBB8" s="210"/>
      <c r="WBC8" s="211"/>
      <c r="WBD8" s="149"/>
      <c r="WBL8" s="149"/>
      <c r="WBO8" s="171"/>
      <c r="WBP8" s="171"/>
      <c r="WBQ8" s="149"/>
      <c r="WBS8" s="152"/>
      <c r="WBU8" s="152"/>
      <c r="WBV8" s="212"/>
      <c r="WBW8" s="210"/>
      <c r="WBX8" s="211"/>
      <c r="WBY8" s="149"/>
      <c r="WCG8" s="149"/>
      <c r="WCJ8" s="171"/>
      <c r="WCK8" s="171"/>
      <c r="WCL8" s="149"/>
      <c r="WCN8" s="152"/>
      <c r="WCP8" s="152"/>
      <c r="WCQ8" s="212"/>
      <c r="WCR8" s="210"/>
      <c r="WCS8" s="211"/>
      <c r="WCT8" s="149"/>
      <c r="WDB8" s="149"/>
      <c r="WDE8" s="171"/>
      <c r="WDF8" s="171"/>
      <c r="WDG8" s="149"/>
      <c r="WDI8" s="152"/>
      <c r="WDK8" s="152"/>
      <c r="WDL8" s="212"/>
      <c r="WDM8" s="210"/>
      <c r="WDN8" s="211"/>
      <c r="WDO8" s="149"/>
      <c r="WDW8" s="149"/>
      <c r="WDZ8" s="171"/>
      <c r="WEA8" s="171"/>
      <c r="WEB8" s="149"/>
      <c r="WED8" s="152"/>
      <c r="WEF8" s="152"/>
      <c r="WEG8" s="212"/>
      <c r="WEH8" s="210"/>
      <c r="WEI8" s="211"/>
      <c r="WEJ8" s="149"/>
      <c r="WER8" s="149"/>
      <c r="WEU8" s="171"/>
      <c r="WEV8" s="171"/>
      <c r="WEW8" s="149"/>
      <c r="WEY8" s="152"/>
      <c r="WFA8" s="152"/>
      <c r="WFB8" s="212"/>
      <c r="WFC8" s="210"/>
      <c r="WFD8" s="211"/>
      <c r="WFE8" s="149"/>
      <c r="WFM8" s="149"/>
      <c r="WFP8" s="171"/>
      <c r="WFQ8" s="171"/>
      <c r="WFR8" s="149"/>
      <c r="WFT8" s="152"/>
      <c r="WFV8" s="152"/>
      <c r="WFW8" s="212"/>
      <c r="WFX8" s="210"/>
      <c r="WFY8" s="211"/>
      <c r="WFZ8" s="149"/>
      <c r="WGH8" s="149"/>
      <c r="WGK8" s="171"/>
      <c r="WGL8" s="171"/>
      <c r="WGM8" s="149"/>
      <c r="WGO8" s="152"/>
      <c r="WGQ8" s="152"/>
      <c r="WGR8" s="212"/>
      <c r="WGS8" s="210"/>
      <c r="WGT8" s="211"/>
      <c r="WGU8" s="149"/>
      <c r="WHC8" s="149"/>
      <c r="WHF8" s="171"/>
      <c r="WHG8" s="171"/>
      <c r="WHH8" s="149"/>
      <c r="WHJ8" s="152"/>
      <c r="WHL8" s="152"/>
      <c r="WHM8" s="212"/>
      <c r="WHN8" s="210"/>
      <c r="WHO8" s="211"/>
      <c r="WHP8" s="149"/>
      <c r="WHX8" s="149"/>
      <c r="WIA8" s="171"/>
      <c r="WIB8" s="171"/>
      <c r="WIC8" s="149"/>
      <c r="WIE8" s="152"/>
      <c r="WIG8" s="152"/>
      <c r="WIH8" s="212"/>
      <c r="WII8" s="210"/>
      <c r="WIJ8" s="211"/>
      <c r="WIK8" s="149"/>
      <c r="WIS8" s="149"/>
      <c r="WIV8" s="171"/>
      <c r="WIW8" s="171"/>
      <c r="WIX8" s="149"/>
      <c r="WIZ8" s="152"/>
      <c r="WJB8" s="152"/>
      <c r="WJC8" s="212"/>
      <c r="WJD8" s="210"/>
      <c r="WJE8" s="211"/>
      <c r="WJF8" s="149"/>
      <c r="WJN8" s="149"/>
      <c r="WJQ8" s="171"/>
      <c r="WJR8" s="171"/>
      <c r="WJS8" s="149"/>
      <c r="WJU8" s="152"/>
      <c r="WJW8" s="152"/>
      <c r="WJX8" s="212"/>
      <c r="WJY8" s="210"/>
      <c r="WJZ8" s="211"/>
      <c r="WKA8" s="149"/>
      <c r="WKI8" s="149"/>
      <c r="WKL8" s="171"/>
      <c r="WKM8" s="171"/>
      <c r="WKN8" s="149"/>
      <c r="WKP8" s="152"/>
      <c r="WKR8" s="152"/>
      <c r="WKS8" s="212"/>
      <c r="WKT8" s="210"/>
      <c r="WKU8" s="211"/>
      <c r="WKV8" s="149"/>
      <c r="WLD8" s="149"/>
      <c r="WLG8" s="171"/>
      <c r="WLH8" s="171"/>
      <c r="WLI8" s="149"/>
      <c r="WLK8" s="152"/>
      <c r="WLM8" s="152"/>
      <c r="WLN8" s="212"/>
      <c r="WLO8" s="210"/>
      <c r="WLP8" s="211"/>
      <c r="WLQ8" s="149"/>
      <c r="WLY8" s="149"/>
      <c r="WMB8" s="171"/>
      <c r="WMC8" s="171"/>
      <c r="WMD8" s="149"/>
      <c r="WMF8" s="152"/>
      <c r="WMH8" s="152"/>
      <c r="WMI8" s="212"/>
      <c r="WMJ8" s="210"/>
      <c r="WMK8" s="211"/>
      <c r="WML8" s="149"/>
      <c r="WMT8" s="149"/>
      <c r="WMW8" s="171"/>
      <c r="WMX8" s="171"/>
      <c r="WMY8" s="149"/>
      <c r="WNA8" s="152"/>
      <c r="WNC8" s="152"/>
      <c r="WND8" s="212"/>
      <c r="WNE8" s="210"/>
      <c r="WNF8" s="211"/>
      <c r="WNG8" s="149"/>
      <c r="WNO8" s="149"/>
      <c r="WNR8" s="171"/>
      <c r="WNS8" s="171"/>
      <c r="WNT8" s="149"/>
      <c r="WNV8" s="152"/>
      <c r="WNX8" s="152"/>
      <c r="WNY8" s="212"/>
      <c r="WNZ8" s="210"/>
      <c r="WOA8" s="211"/>
      <c r="WOB8" s="149"/>
      <c r="WOJ8" s="149"/>
      <c r="WOM8" s="171"/>
      <c r="WON8" s="171"/>
      <c r="WOO8" s="149"/>
      <c r="WOQ8" s="152"/>
      <c r="WOS8" s="152"/>
      <c r="WOT8" s="212"/>
      <c r="WOU8" s="210"/>
      <c r="WOV8" s="211"/>
      <c r="WOW8" s="149"/>
      <c r="WPE8" s="149"/>
      <c r="WPH8" s="171"/>
      <c r="WPI8" s="171"/>
      <c r="WPJ8" s="149"/>
      <c r="WPL8" s="152"/>
      <c r="WPN8" s="152"/>
      <c r="WPO8" s="212"/>
      <c r="WPP8" s="210"/>
      <c r="WPQ8" s="211"/>
      <c r="WPR8" s="149"/>
      <c r="WPZ8" s="149"/>
      <c r="WQC8" s="171"/>
      <c r="WQD8" s="171"/>
      <c r="WQE8" s="149"/>
      <c r="WQG8" s="152"/>
      <c r="WQI8" s="152"/>
      <c r="WQJ8" s="212"/>
      <c r="WQK8" s="210"/>
      <c r="WQL8" s="211"/>
      <c r="WQM8" s="149"/>
      <c r="WQU8" s="149"/>
      <c r="WQX8" s="171"/>
      <c r="WQY8" s="171"/>
      <c r="WQZ8" s="149"/>
      <c r="WRB8" s="152"/>
      <c r="WRD8" s="152"/>
      <c r="WRE8" s="212"/>
      <c r="WRF8" s="210"/>
      <c r="WRG8" s="211"/>
      <c r="WRH8" s="149"/>
      <c r="WRP8" s="149"/>
      <c r="WRS8" s="171"/>
      <c r="WRT8" s="171"/>
      <c r="WRU8" s="149"/>
      <c r="WRW8" s="152"/>
      <c r="WRY8" s="152"/>
      <c r="WRZ8" s="212"/>
      <c r="WSA8" s="210"/>
      <c r="WSB8" s="211"/>
      <c r="WSC8" s="149"/>
      <c r="WSK8" s="149"/>
      <c r="WSN8" s="171"/>
      <c r="WSO8" s="171"/>
      <c r="WSP8" s="149"/>
      <c r="WSR8" s="152"/>
      <c r="WST8" s="152"/>
      <c r="WSU8" s="212"/>
      <c r="WSV8" s="210"/>
      <c r="WSW8" s="211"/>
      <c r="WSX8" s="149"/>
      <c r="WTF8" s="149"/>
      <c r="WTI8" s="171"/>
      <c r="WTJ8" s="171"/>
      <c r="WTK8" s="149"/>
      <c r="WTM8" s="152"/>
      <c r="WTO8" s="152"/>
      <c r="WTP8" s="212"/>
      <c r="WTQ8" s="210"/>
      <c r="WTR8" s="211"/>
      <c r="WTS8" s="149"/>
      <c r="WUA8" s="149"/>
      <c r="WUD8" s="171"/>
      <c r="WUE8" s="171"/>
      <c r="WUF8" s="149"/>
      <c r="WUH8" s="152"/>
      <c r="WUJ8" s="152"/>
      <c r="WUK8" s="212"/>
      <c r="WUL8" s="210"/>
      <c r="WUM8" s="211"/>
      <c r="WUN8" s="149"/>
      <c r="WUV8" s="149"/>
      <c r="WUY8" s="171"/>
      <c r="WUZ8" s="171"/>
      <c r="WVA8" s="149"/>
      <c r="WVC8" s="152"/>
      <c r="WVE8" s="152"/>
      <c r="WVF8" s="212"/>
      <c r="WVG8" s="210"/>
      <c r="WVH8" s="211"/>
      <c r="WVI8" s="149"/>
      <c r="WVQ8" s="149"/>
      <c r="WVT8" s="171"/>
      <c r="WVU8" s="171"/>
      <c r="WVV8" s="149"/>
      <c r="WVX8" s="152"/>
      <c r="WVZ8" s="152"/>
      <c r="WWA8" s="212"/>
      <c r="WWB8" s="210"/>
      <c r="WWC8" s="211"/>
      <c r="WWD8" s="149"/>
      <c r="WWL8" s="149"/>
      <c r="WWO8" s="171"/>
      <c r="WWP8" s="171"/>
      <c r="WWQ8" s="149"/>
      <c r="WWS8" s="152"/>
      <c r="WWU8" s="152"/>
      <c r="WWV8" s="212"/>
      <c r="WWW8" s="210"/>
      <c r="WWX8" s="211"/>
      <c r="WWY8" s="149"/>
      <c r="WXG8" s="149"/>
      <c r="WXJ8" s="171"/>
      <c r="WXK8" s="171"/>
      <c r="WXL8" s="149"/>
      <c r="WXN8" s="152"/>
      <c r="WXP8" s="152"/>
      <c r="WXQ8" s="212"/>
      <c r="WXR8" s="210"/>
      <c r="WXS8" s="211"/>
      <c r="WXT8" s="149"/>
      <c r="WYB8" s="149"/>
      <c r="WYE8" s="171"/>
      <c r="WYF8" s="171"/>
      <c r="WYG8" s="149"/>
      <c r="WYI8" s="152"/>
      <c r="WYK8" s="152"/>
      <c r="WYL8" s="212"/>
      <c r="WYM8" s="210"/>
      <c r="WYN8" s="211"/>
      <c r="WYO8" s="149"/>
      <c r="WYW8" s="149"/>
      <c r="WYZ8" s="171"/>
      <c r="WZA8" s="171"/>
      <c r="WZB8" s="149"/>
      <c r="WZD8" s="152"/>
      <c r="WZF8" s="152"/>
      <c r="WZG8" s="212"/>
      <c r="WZH8" s="210"/>
      <c r="WZI8" s="211"/>
      <c r="WZJ8" s="149"/>
      <c r="WZR8" s="149"/>
      <c r="WZU8" s="171"/>
      <c r="WZV8" s="171"/>
      <c r="WZW8" s="149"/>
      <c r="WZY8" s="152"/>
      <c r="XAA8" s="152"/>
      <c r="XAB8" s="212"/>
      <c r="XAC8" s="210"/>
      <c r="XAD8" s="211"/>
      <c r="XAE8" s="149"/>
      <c r="XAM8" s="149"/>
      <c r="XAP8" s="171"/>
      <c r="XAQ8" s="171"/>
      <c r="XAR8" s="149"/>
      <c r="XAT8" s="152"/>
      <c r="XAV8" s="152"/>
      <c r="XAW8" s="212"/>
      <c r="XAX8" s="210"/>
      <c r="XAY8" s="211"/>
      <c r="XAZ8" s="149"/>
      <c r="XBH8" s="149"/>
      <c r="XBK8" s="171"/>
      <c r="XBL8" s="171"/>
      <c r="XBM8" s="149"/>
      <c r="XBO8" s="152"/>
      <c r="XBQ8" s="152"/>
      <c r="XBR8" s="212"/>
      <c r="XBS8" s="210"/>
      <c r="XBT8" s="211"/>
      <c r="XBU8" s="149"/>
      <c r="XCC8" s="149"/>
      <c r="XCF8" s="171"/>
      <c r="XCG8" s="171"/>
      <c r="XCH8" s="149"/>
      <c r="XCJ8" s="152"/>
      <c r="XCL8" s="152"/>
      <c r="XCM8" s="212"/>
      <c r="XCN8" s="210"/>
      <c r="XCO8" s="211"/>
      <c r="XCP8" s="149"/>
      <c r="XCX8" s="149"/>
      <c r="XDA8" s="171"/>
      <c r="XDB8" s="171"/>
      <c r="XDC8" s="149"/>
      <c r="XDE8" s="152"/>
      <c r="XDG8" s="152"/>
      <c r="XDH8" s="212"/>
      <c r="XDI8" s="210"/>
      <c r="XDJ8" s="211"/>
      <c r="XDK8" s="149"/>
      <c r="XDS8" s="149"/>
      <c r="XDV8" s="171"/>
      <c r="XDW8" s="171"/>
      <c r="XDX8" s="149"/>
      <c r="XDZ8" s="152"/>
      <c r="XEB8" s="152"/>
      <c r="XEC8" s="212"/>
      <c r="XED8" s="210"/>
      <c r="XEE8" s="211"/>
      <c r="XEF8" s="149"/>
      <c r="XEN8" s="149"/>
      <c r="XEQ8" s="171"/>
      <c r="XER8" s="171"/>
      <c r="XES8" s="149"/>
      <c r="XEU8" s="152"/>
      <c r="XEW8" s="152"/>
      <c r="XEX8" s="212"/>
      <c r="XEY8" s="210"/>
      <c r="XEZ8" s="211"/>
      <c r="XFA8" s="149"/>
    </row>
    <row r="9" spans="1:1024 1026:2046 2049:3067 3075:4096 4104:5119 5121:7162 7170:8191 8199:11257 11265:12286 12294:14336 14338:15360 15363:16381" s="150" customFormat="1" ht="12.75" x14ac:dyDescent="0.2">
      <c r="A9" s="149">
        <v>45404</v>
      </c>
      <c r="B9" s="150" t="s">
        <v>95</v>
      </c>
      <c r="C9" s="150" t="s">
        <v>101</v>
      </c>
      <c r="D9" s="150" t="s">
        <v>34</v>
      </c>
      <c r="E9" s="150" t="s">
        <v>25</v>
      </c>
      <c r="F9" s="150" t="s">
        <v>307</v>
      </c>
      <c r="G9" s="150">
        <v>3100</v>
      </c>
      <c r="H9" s="150">
        <v>16838</v>
      </c>
      <c r="I9" s="149">
        <v>45404</v>
      </c>
      <c r="J9" s="150">
        <v>155568410</v>
      </c>
      <c r="K9" s="150">
        <v>1</v>
      </c>
      <c r="L9" s="151">
        <v>1000</v>
      </c>
      <c r="M9" s="151">
        <v>1000</v>
      </c>
      <c r="N9" s="149">
        <v>45404</v>
      </c>
      <c r="O9" s="150" t="s">
        <v>306</v>
      </c>
      <c r="P9" s="152">
        <v>3.8300000000000001E-2</v>
      </c>
      <c r="Q9" s="150" t="s">
        <v>78</v>
      </c>
      <c r="R9" s="152">
        <v>0</v>
      </c>
      <c r="S9" s="209">
        <f t="shared" si="0"/>
        <v>0</v>
      </c>
      <c r="T9" s="210"/>
      <c r="U9" s="211" t="str">
        <f>VLOOKUP(D9,Painel!$C$7:$C$63,1,FALSE)</f>
        <v>TELMA MARIA ALVES DOS SANTOS</v>
      </c>
      <c r="V9" s="149"/>
      <c r="AD9" s="149"/>
      <c r="AG9" s="171"/>
      <c r="AH9" s="171"/>
      <c r="AI9" s="149"/>
      <c r="AK9" s="152"/>
      <c r="AM9" s="152"/>
      <c r="AN9" s="212"/>
      <c r="AO9" s="210"/>
      <c r="AP9" s="211"/>
      <c r="AQ9" s="149"/>
      <c r="AY9" s="149"/>
      <c r="BB9" s="171"/>
      <c r="BC9" s="171"/>
      <c r="BD9" s="149"/>
      <c r="BF9" s="152"/>
      <c r="BH9" s="152"/>
      <c r="BI9" s="212"/>
      <c r="BJ9" s="210"/>
      <c r="BK9" s="211"/>
      <c r="BL9" s="149"/>
      <c r="BT9" s="149"/>
      <c r="BW9" s="171"/>
      <c r="BX9" s="171"/>
      <c r="BY9" s="149"/>
      <c r="CA9" s="152"/>
      <c r="CC9" s="152"/>
      <c r="CD9" s="212"/>
      <c r="CE9" s="210"/>
      <c r="CF9" s="211"/>
      <c r="CG9" s="149"/>
      <c r="CO9" s="149"/>
      <c r="CR9" s="171"/>
      <c r="CS9" s="171"/>
      <c r="CT9" s="149"/>
      <c r="CV9" s="152"/>
      <c r="CX9" s="152"/>
      <c r="CY9" s="212"/>
      <c r="CZ9" s="210"/>
      <c r="DA9" s="211"/>
      <c r="DB9" s="149"/>
      <c r="DJ9" s="149"/>
      <c r="DM9" s="171"/>
      <c r="DN9" s="171"/>
      <c r="DO9" s="149"/>
      <c r="DQ9" s="152"/>
      <c r="DS9" s="152"/>
      <c r="DT9" s="212"/>
      <c r="DU9" s="210"/>
      <c r="DV9" s="211"/>
      <c r="DW9" s="149"/>
      <c r="EE9" s="149"/>
      <c r="EH9" s="171"/>
      <c r="EI9" s="171"/>
      <c r="EJ9" s="149"/>
      <c r="EL9" s="152"/>
      <c r="EN9" s="152"/>
      <c r="EO9" s="212"/>
      <c r="EP9" s="210"/>
      <c r="EQ9" s="211"/>
      <c r="ER9" s="149"/>
      <c r="EZ9" s="149"/>
      <c r="FC9" s="171"/>
      <c r="FD9" s="171"/>
      <c r="FE9" s="149"/>
      <c r="FG9" s="152"/>
      <c r="FI9" s="152"/>
      <c r="FJ9" s="212"/>
      <c r="FK9" s="210"/>
      <c r="FL9" s="211"/>
      <c r="FM9" s="149"/>
      <c r="FU9" s="149"/>
      <c r="FX9" s="171"/>
      <c r="FY9" s="171"/>
      <c r="FZ9" s="149"/>
      <c r="GB9" s="152"/>
      <c r="GD9" s="152"/>
      <c r="GE9" s="212"/>
      <c r="GF9" s="210"/>
      <c r="GG9" s="211"/>
      <c r="GH9" s="149"/>
      <c r="GP9" s="149"/>
      <c r="GS9" s="171"/>
      <c r="GT9" s="171"/>
      <c r="GU9" s="149"/>
      <c r="GW9" s="152"/>
      <c r="GY9" s="152"/>
      <c r="GZ9" s="212"/>
      <c r="HA9" s="210"/>
      <c r="HB9" s="211"/>
      <c r="HC9" s="149"/>
      <c r="HK9" s="149"/>
      <c r="HN9" s="171"/>
      <c r="HO9" s="171"/>
      <c r="HP9" s="149"/>
      <c r="HR9" s="152"/>
      <c r="HT9" s="152"/>
      <c r="HU9" s="212"/>
      <c r="HV9" s="210"/>
      <c r="HW9" s="211"/>
      <c r="HX9" s="149"/>
      <c r="IF9" s="149"/>
      <c r="II9" s="171"/>
      <c r="IJ9" s="171"/>
      <c r="IK9" s="149"/>
      <c r="IM9" s="152"/>
      <c r="IO9" s="152"/>
      <c r="IP9" s="212"/>
      <c r="IQ9" s="210"/>
      <c r="IR9" s="211"/>
      <c r="IS9" s="149"/>
      <c r="JA9" s="149"/>
      <c r="JD9" s="171"/>
      <c r="JE9" s="171"/>
      <c r="JF9" s="149"/>
      <c r="JH9" s="152"/>
      <c r="JJ9" s="152"/>
      <c r="JK9" s="212"/>
      <c r="JL9" s="210"/>
      <c r="JM9" s="211"/>
      <c r="JN9" s="149"/>
      <c r="JV9" s="149"/>
      <c r="JY9" s="171"/>
      <c r="JZ9" s="171"/>
      <c r="KA9" s="149"/>
      <c r="KC9" s="152"/>
      <c r="KE9" s="152"/>
      <c r="KF9" s="212"/>
      <c r="KG9" s="210"/>
      <c r="KH9" s="211"/>
      <c r="KI9" s="149"/>
      <c r="KQ9" s="149"/>
      <c r="KT9" s="171"/>
      <c r="KU9" s="171"/>
      <c r="KV9" s="149"/>
      <c r="KX9" s="152"/>
      <c r="KZ9" s="152"/>
      <c r="LA9" s="212"/>
      <c r="LB9" s="210"/>
      <c r="LC9" s="211"/>
      <c r="LD9" s="149"/>
      <c r="LL9" s="149"/>
      <c r="LO9" s="171"/>
      <c r="LP9" s="171"/>
      <c r="LQ9" s="149"/>
      <c r="LS9" s="152"/>
      <c r="LU9" s="152"/>
      <c r="LV9" s="212"/>
      <c r="LW9" s="210"/>
      <c r="LX9" s="211"/>
      <c r="LY9" s="149"/>
      <c r="MG9" s="149"/>
      <c r="MJ9" s="171"/>
      <c r="MK9" s="171"/>
      <c r="ML9" s="149"/>
      <c r="MN9" s="152"/>
      <c r="MP9" s="152"/>
      <c r="MQ9" s="212"/>
      <c r="MR9" s="210"/>
      <c r="MS9" s="211"/>
      <c r="MT9" s="149"/>
      <c r="NB9" s="149"/>
      <c r="NE9" s="171"/>
      <c r="NF9" s="171"/>
      <c r="NG9" s="149"/>
      <c r="NI9" s="152"/>
      <c r="NK9" s="152"/>
      <c r="NL9" s="212"/>
      <c r="NM9" s="210"/>
      <c r="NN9" s="211"/>
      <c r="NO9" s="149"/>
      <c r="NW9" s="149"/>
      <c r="NZ9" s="171"/>
      <c r="OA9" s="171"/>
      <c r="OB9" s="149"/>
      <c r="OD9" s="152"/>
      <c r="OF9" s="152"/>
      <c r="OG9" s="212"/>
      <c r="OH9" s="210"/>
      <c r="OI9" s="211"/>
      <c r="OJ9" s="149"/>
      <c r="OR9" s="149"/>
      <c r="OU9" s="171"/>
      <c r="OV9" s="171"/>
      <c r="OW9" s="149"/>
      <c r="OY9" s="152"/>
      <c r="PA9" s="152"/>
      <c r="PB9" s="212"/>
      <c r="PC9" s="210"/>
      <c r="PD9" s="211"/>
      <c r="PE9" s="149"/>
      <c r="PM9" s="149"/>
      <c r="PP9" s="171"/>
      <c r="PQ9" s="171"/>
      <c r="PR9" s="149"/>
      <c r="PT9" s="152"/>
      <c r="PV9" s="152"/>
      <c r="PW9" s="212"/>
      <c r="PX9" s="210"/>
      <c r="PY9" s="211"/>
      <c r="PZ9" s="149"/>
      <c r="QH9" s="149"/>
      <c r="QK9" s="171"/>
      <c r="QL9" s="171"/>
      <c r="QM9" s="149"/>
      <c r="QO9" s="152"/>
      <c r="QQ9" s="152"/>
      <c r="QR9" s="212"/>
      <c r="QS9" s="210"/>
      <c r="QT9" s="211"/>
      <c r="QU9" s="149"/>
      <c r="RC9" s="149"/>
      <c r="RF9" s="171"/>
      <c r="RG9" s="171"/>
      <c r="RH9" s="149"/>
      <c r="RJ9" s="152"/>
      <c r="RL9" s="152"/>
      <c r="RM9" s="212"/>
      <c r="RN9" s="210"/>
      <c r="RO9" s="211"/>
      <c r="RP9" s="149"/>
      <c r="RX9" s="149"/>
      <c r="SA9" s="171"/>
      <c r="SB9" s="171"/>
      <c r="SC9" s="149"/>
      <c r="SE9" s="152"/>
      <c r="SG9" s="152"/>
      <c r="SH9" s="212"/>
      <c r="SI9" s="210"/>
      <c r="SJ9" s="211"/>
      <c r="SK9" s="149"/>
      <c r="SS9" s="149"/>
      <c r="SV9" s="171"/>
      <c r="SW9" s="171"/>
      <c r="SX9" s="149"/>
      <c r="SZ9" s="152"/>
      <c r="TB9" s="152"/>
      <c r="TC9" s="212"/>
      <c r="TD9" s="210"/>
      <c r="TE9" s="211"/>
      <c r="TF9" s="149"/>
      <c r="TN9" s="149"/>
      <c r="TQ9" s="171"/>
      <c r="TR9" s="171"/>
      <c r="TS9" s="149"/>
      <c r="TU9" s="152"/>
      <c r="TW9" s="152"/>
      <c r="TX9" s="212"/>
      <c r="TY9" s="210"/>
      <c r="TZ9" s="211"/>
      <c r="UA9" s="149"/>
      <c r="UI9" s="149"/>
      <c r="UL9" s="171"/>
      <c r="UM9" s="171"/>
      <c r="UN9" s="149"/>
      <c r="UP9" s="152"/>
      <c r="UR9" s="152"/>
      <c r="US9" s="212"/>
      <c r="UT9" s="210"/>
      <c r="UU9" s="211"/>
      <c r="UV9" s="149"/>
      <c r="VD9" s="149"/>
      <c r="VG9" s="171"/>
      <c r="VH9" s="171"/>
      <c r="VI9" s="149"/>
      <c r="VK9" s="152"/>
      <c r="VM9" s="152"/>
      <c r="VN9" s="212"/>
      <c r="VO9" s="210"/>
      <c r="VP9" s="211"/>
      <c r="VQ9" s="149"/>
      <c r="VY9" s="149"/>
      <c r="WB9" s="171"/>
      <c r="WC9" s="171"/>
      <c r="WD9" s="149"/>
      <c r="WF9" s="152"/>
      <c r="WH9" s="152"/>
      <c r="WI9" s="212"/>
      <c r="WJ9" s="210"/>
      <c r="WK9" s="211"/>
      <c r="WL9" s="149"/>
      <c r="WT9" s="149"/>
      <c r="WW9" s="171"/>
      <c r="WX9" s="171"/>
      <c r="WY9" s="149"/>
      <c r="XA9" s="152"/>
      <c r="XC9" s="152"/>
      <c r="XD9" s="212"/>
      <c r="XE9" s="210"/>
      <c r="XF9" s="211"/>
      <c r="XG9" s="149"/>
      <c r="XO9" s="149"/>
      <c r="XR9" s="171"/>
      <c r="XS9" s="171"/>
      <c r="XT9" s="149"/>
      <c r="XV9" s="152"/>
      <c r="XX9" s="152"/>
      <c r="XY9" s="212"/>
      <c r="XZ9" s="210"/>
      <c r="YA9" s="211"/>
      <c r="YB9" s="149"/>
      <c r="YJ9" s="149"/>
      <c r="YM9" s="171"/>
      <c r="YN9" s="171"/>
      <c r="YO9" s="149"/>
      <c r="YQ9" s="152"/>
      <c r="YS9" s="152"/>
      <c r="YT9" s="212"/>
      <c r="YU9" s="210"/>
      <c r="YV9" s="211"/>
      <c r="YW9" s="149"/>
      <c r="ZE9" s="149"/>
      <c r="ZH9" s="171"/>
      <c r="ZI9" s="171"/>
      <c r="ZJ9" s="149"/>
      <c r="ZL9" s="152"/>
      <c r="ZN9" s="152"/>
      <c r="ZO9" s="212"/>
      <c r="ZP9" s="210"/>
      <c r="ZQ9" s="211"/>
      <c r="ZR9" s="149"/>
      <c r="ZZ9" s="149"/>
      <c r="AAC9" s="171"/>
      <c r="AAD9" s="171"/>
      <c r="AAE9" s="149"/>
      <c r="AAG9" s="152"/>
      <c r="AAI9" s="152"/>
      <c r="AAJ9" s="212"/>
      <c r="AAK9" s="210"/>
      <c r="AAL9" s="211"/>
      <c r="AAM9" s="149"/>
      <c r="AAU9" s="149"/>
      <c r="AAX9" s="171"/>
      <c r="AAY9" s="171"/>
      <c r="AAZ9" s="149"/>
      <c r="ABB9" s="152"/>
      <c r="ABD9" s="152"/>
      <c r="ABE9" s="212"/>
      <c r="ABF9" s="210"/>
      <c r="ABG9" s="211"/>
      <c r="ABH9" s="149"/>
      <c r="ABP9" s="149"/>
      <c r="ABS9" s="171"/>
      <c r="ABT9" s="171"/>
      <c r="ABU9" s="149"/>
      <c r="ABW9" s="152"/>
      <c r="ABY9" s="152"/>
      <c r="ABZ9" s="212"/>
      <c r="ACA9" s="210"/>
      <c r="ACB9" s="211"/>
      <c r="ACC9" s="149"/>
      <c r="ACK9" s="149"/>
      <c r="ACN9" s="171"/>
      <c r="ACO9" s="171"/>
      <c r="ACP9" s="149"/>
      <c r="ACR9" s="152"/>
      <c r="ACT9" s="152"/>
      <c r="ACU9" s="212"/>
      <c r="ACV9" s="210"/>
      <c r="ACW9" s="211"/>
      <c r="ACX9" s="149"/>
      <c r="ADF9" s="149"/>
      <c r="ADI9" s="171"/>
      <c r="ADJ9" s="171"/>
      <c r="ADK9" s="149"/>
      <c r="ADM9" s="152"/>
      <c r="ADO9" s="152"/>
      <c r="ADP9" s="212"/>
      <c r="ADQ9" s="210"/>
      <c r="ADR9" s="211"/>
      <c r="ADS9" s="149"/>
      <c r="AEA9" s="149"/>
      <c r="AED9" s="171"/>
      <c r="AEE9" s="171"/>
      <c r="AEF9" s="149"/>
      <c r="AEH9" s="152"/>
      <c r="AEJ9" s="152"/>
      <c r="AEK9" s="212"/>
      <c r="AEL9" s="210"/>
      <c r="AEM9" s="211"/>
      <c r="AEN9" s="149"/>
      <c r="AEV9" s="149"/>
      <c r="AEY9" s="171"/>
      <c r="AEZ9" s="171"/>
      <c r="AFA9" s="149"/>
      <c r="AFC9" s="152"/>
      <c r="AFE9" s="152"/>
      <c r="AFF9" s="212"/>
      <c r="AFG9" s="210"/>
      <c r="AFH9" s="211"/>
      <c r="AFI9" s="149"/>
      <c r="AFQ9" s="149"/>
      <c r="AFT9" s="171"/>
      <c r="AFU9" s="171"/>
      <c r="AFV9" s="149"/>
      <c r="AFX9" s="152"/>
      <c r="AFZ9" s="152"/>
      <c r="AGA9" s="212"/>
      <c r="AGB9" s="210"/>
      <c r="AGC9" s="211"/>
      <c r="AGD9" s="149"/>
      <c r="AGL9" s="149"/>
      <c r="AGO9" s="171"/>
      <c r="AGP9" s="171"/>
      <c r="AGQ9" s="149"/>
      <c r="AGS9" s="152"/>
      <c r="AGU9" s="152"/>
      <c r="AGV9" s="212"/>
      <c r="AGW9" s="210"/>
      <c r="AGX9" s="211"/>
      <c r="AGY9" s="149"/>
      <c r="AHG9" s="149"/>
      <c r="AHJ9" s="171"/>
      <c r="AHK9" s="171"/>
      <c r="AHL9" s="149"/>
      <c r="AHN9" s="152"/>
      <c r="AHP9" s="152"/>
      <c r="AHQ9" s="212"/>
      <c r="AHR9" s="210"/>
      <c r="AHS9" s="211"/>
      <c r="AHT9" s="149"/>
      <c r="AIB9" s="149"/>
      <c r="AIE9" s="171"/>
      <c r="AIF9" s="171"/>
      <c r="AIG9" s="149"/>
      <c r="AII9" s="152"/>
      <c r="AIK9" s="152"/>
      <c r="AIL9" s="212"/>
      <c r="AIM9" s="210"/>
      <c r="AIN9" s="211"/>
      <c r="AIO9" s="149"/>
      <c r="AIW9" s="149"/>
      <c r="AIZ9" s="171"/>
      <c r="AJA9" s="171"/>
      <c r="AJB9" s="149"/>
      <c r="AJD9" s="152"/>
      <c r="AJF9" s="152"/>
      <c r="AJG9" s="212"/>
      <c r="AJH9" s="210"/>
      <c r="AJI9" s="211"/>
      <c r="AJJ9" s="149"/>
      <c r="AJR9" s="149"/>
      <c r="AJU9" s="171"/>
      <c r="AJV9" s="171"/>
      <c r="AJW9" s="149"/>
      <c r="AJY9" s="152"/>
      <c r="AKA9" s="152"/>
      <c r="AKB9" s="212"/>
      <c r="AKC9" s="210"/>
      <c r="AKD9" s="211"/>
      <c r="AKE9" s="149"/>
      <c r="AKM9" s="149"/>
      <c r="AKP9" s="171"/>
      <c r="AKQ9" s="171"/>
      <c r="AKR9" s="149"/>
      <c r="AKT9" s="152"/>
      <c r="AKV9" s="152"/>
      <c r="AKW9" s="212"/>
      <c r="AKX9" s="210"/>
      <c r="AKY9" s="211"/>
      <c r="AKZ9" s="149"/>
      <c r="ALH9" s="149"/>
      <c r="ALK9" s="171"/>
      <c r="ALL9" s="171"/>
      <c r="ALM9" s="149"/>
      <c r="ALO9" s="152"/>
      <c r="ALQ9" s="152"/>
      <c r="ALR9" s="212"/>
      <c r="ALS9" s="210"/>
      <c r="ALT9" s="211"/>
      <c r="ALU9" s="149"/>
      <c r="AMC9" s="149"/>
      <c r="AMF9" s="171"/>
      <c r="AMG9" s="171"/>
      <c r="AMH9" s="149"/>
      <c r="AMJ9" s="152"/>
      <c r="AML9" s="152"/>
      <c r="AMM9" s="212"/>
      <c r="AMN9" s="210"/>
      <c r="AMO9" s="211"/>
      <c r="AMP9" s="149"/>
      <c r="AMX9" s="149"/>
      <c r="ANA9" s="171"/>
      <c r="ANB9" s="171"/>
      <c r="ANC9" s="149"/>
      <c r="ANE9" s="152"/>
      <c r="ANG9" s="152"/>
      <c r="ANH9" s="212"/>
      <c r="ANI9" s="210"/>
      <c r="ANJ9" s="211"/>
      <c r="ANK9" s="149"/>
      <c r="ANS9" s="149"/>
      <c r="ANV9" s="171"/>
      <c r="ANW9" s="171"/>
      <c r="ANX9" s="149"/>
      <c r="ANZ9" s="152"/>
      <c r="AOB9" s="152"/>
      <c r="AOC9" s="212"/>
      <c r="AOD9" s="210"/>
      <c r="AOE9" s="211"/>
      <c r="AOF9" s="149"/>
      <c r="AON9" s="149"/>
      <c r="AOQ9" s="171"/>
      <c r="AOR9" s="171"/>
      <c r="AOS9" s="149"/>
      <c r="AOU9" s="152"/>
      <c r="AOW9" s="152"/>
      <c r="AOX9" s="212"/>
      <c r="AOY9" s="210"/>
      <c r="AOZ9" s="211"/>
      <c r="APA9" s="149"/>
      <c r="API9" s="149"/>
      <c r="APL9" s="171"/>
      <c r="APM9" s="171"/>
      <c r="APN9" s="149"/>
      <c r="APP9" s="152"/>
      <c r="APR9" s="152"/>
      <c r="APS9" s="212"/>
      <c r="APT9" s="210"/>
      <c r="APU9" s="211"/>
      <c r="APV9" s="149"/>
      <c r="AQD9" s="149"/>
      <c r="AQG9" s="171"/>
      <c r="AQH9" s="171"/>
      <c r="AQI9" s="149"/>
      <c r="AQK9" s="152"/>
      <c r="AQM9" s="152"/>
      <c r="AQN9" s="212"/>
      <c r="AQO9" s="210"/>
      <c r="AQP9" s="211"/>
      <c r="AQQ9" s="149"/>
      <c r="AQY9" s="149"/>
      <c r="ARB9" s="171"/>
      <c r="ARC9" s="171"/>
      <c r="ARD9" s="149"/>
      <c r="ARF9" s="152"/>
      <c r="ARH9" s="152"/>
      <c r="ARI9" s="212"/>
      <c r="ARJ9" s="210"/>
      <c r="ARK9" s="211"/>
      <c r="ARL9" s="149"/>
      <c r="ART9" s="149"/>
      <c r="ARW9" s="171"/>
      <c r="ARX9" s="171"/>
      <c r="ARY9" s="149"/>
      <c r="ASA9" s="152"/>
      <c r="ASC9" s="152"/>
      <c r="ASD9" s="212"/>
      <c r="ASE9" s="210"/>
      <c r="ASF9" s="211"/>
      <c r="ASG9" s="149"/>
      <c r="ASO9" s="149"/>
      <c r="ASR9" s="171"/>
      <c r="ASS9" s="171"/>
      <c r="AST9" s="149"/>
      <c r="ASV9" s="152"/>
      <c r="ASX9" s="152"/>
      <c r="ASY9" s="212"/>
      <c r="ASZ9" s="210"/>
      <c r="ATA9" s="211"/>
      <c r="ATB9" s="149"/>
      <c r="ATJ9" s="149"/>
      <c r="ATM9" s="171"/>
      <c r="ATN9" s="171"/>
      <c r="ATO9" s="149"/>
      <c r="ATQ9" s="152"/>
      <c r="ATS9" s="152"/>
      <c r="ATT9" s="212"/>
      <c r="ATU9" s="210"/>
      <c r="ATV9" s="211"/>
      <c r="ATW9" s="149"/>
      <c r="AUE9" s="149"/>
      <c r="AUH9" s="171"/>
      <c r="AUI9" s="171"/>
      <c r="AUJ9" s="149"/>
      <c r="AUL9" s="152"/>
      <c r="AUN9" s="152"/>
      <c r="AUO9" s="212"/>
      <c r="AUP9" s="210"/>
      <c r="AUQ9" s="211"/>
      <c r="AUR9" s="149"/>
      <c r="AUZ9" s="149"/>
      <c r="AVC9" s="171"/>
      <c r="AVD9" s="171"/>
      <c r="AVE9" s="149"/>
      <c r="AVG9" s="152"/>
      <c r="AVI9" s="152"/>
      <c r="AVJ9" s="212"/>
      <c r="AVK9" s="210"/>
      <c r="AVL9" s="211"/>
      <c r="AVM9" s="149"/>
      <c r="AVU9" s="149"/>
      <c r="AVX9" s="171"/>
      <c r="AVY9" s="171"/>
      <c r="AVZ9" s="149"/>
      <c r="AWB9" s="152"/>
      <c r="AWD9" s="152"/>
      <c r="AWE9" s="212"/>
      <c r="AWF9" s="210"/>
      <c r="AWG9" s="211"/>
      <c r="AWH9" s="149"/>
      <c r="AWP9" s="149"/>
      <c r="AWS9" s="171"/>
      <c r="AWT9" s="171"/>
      <c r="AWU9" s="149"/>
      <c r="AWW9" s="152"/>
      <c r="AWY9" s="152"/>
      <c r="AWZ9" s="212"/>
      <c r="AXA9" s="210"/>
      <c r="AXB9" s="211"/>
      <c r="AXC9" s="149"/>
      <c r="AXK9" s="149"/>
      <c r="AXN9" s="171"/>
      <c r="AXO9" s="171"/>
      <c r="AXP9" s="149"/>
      <c r="AXR9" s="152"/>
      <c r="AXT9" s="152"/>
      <c r="AXU9" s="212"/>
      <c r="AXV9" s="210"/>
      <c r="AXW9" s="211"/>
      <c r="AXX9" s="149"/>
      <c r="AYF9" s="149"/>
      <c r="AYI9" s="171"/>
      <c r="AYJ9" s="171"/>
      <c r="AYK9" s="149"/>
      <c r="AYM9" s="152"/>
      <c r="AYO9" s="152"/>
      <c r="AYP9" s="212"/>
      <c r="AYQ9" s="210"/>
      <c r="AYR9" s="211"/>
      <c r="AYS9" s="149"/>
      <c r="AZA9" s="149"/>
      <c r="AZD9" s="171"/>
      <c r="AZE9" s="171"/>
      <c r="AZF9" s="149"/>
      <c r="AZH9" s="152"/>
      <c r="AZJ9" s="152"/>
      <c r="AZK9" s="212"/>
      <c r="AZL9" s="210"/>
      <c r="AZM9" s="211"/>
      <c r="AZN9" s="149"/>
      <c r="AZV9" s="149"/>
      <c r="AZY9" s="171"/>
      <c r="AZZ9" s="171"/>
      <c r="BAA9" s="149"/>
      <c r="BAC9" s="152"/>
      <c r="BAE9" s="152"/>
      <c r="BAF9" s="212"/>
      <c r="BAG9" s="210"/>
      <c r="BAH9" s="211"/>
      <c r="BAI9" s="149"/>
      <c r="BAQ9" s="149"/>
      <c r="BAT9" s="171"/>
      <c r="BAU9" s="171"/>
      <c r="BAV9" s="149"/>
      <c r="BAX9" s="152"/>
      <c r="BAZ9" s="152"/>
      <c r="BBA9" s="212"/>
      <c r="BBB9" s="210"/>
      <c r="BBC9" s="211"/>
      <c r="BBD9" s="149"/>
      <c r="BBL9" s="149"/>
      <c r="BBO9" s="171"/>
      <c r="BBP9" s="171"/>
      <c r="BBQ9" s="149"/>
      <c r="BBS9" s="152"/>
      <c r="BBU9" s="152"/>
      <c r="BBV9" s="212"/>
      <c r="BBW9" s="210"/>
      <c r="BBX9" s="211"/>
      <c r="BBY9" s="149"/>
      <c r="BCG9" s="149"/>
      <c r="BCJ9" s="171"/>
      <c r="BCK9" s="171"/>
      <c r="BCL9" s="149"/>
      <c r="BCN9" s="152"/>
      <c r="BCP9" s="152"/>
      <c r="BCQ9" s="212"/>
      <c r="BCR9" s="210"/>
      <c r="BCS9" s="211"/>
      <c r="BCT9" s="149"/>
      <c r="BDB9" s="149"/>
      <c r="BDE9" s="171"/>
      <c r="BDF9" s="171"/>
      <c r="BDG9" s="149"/>
      <c r="BDI9" s="152"/>
      <c r="BDK9" s="152"/>
      <c r="BDL9" s="212"/>
      <c r="BDM9" s="210"/>
      <c r="BDN9" s="211"/>
      <c r="BDO9" s="149"/>
      <c r="BDW9" s="149"/>
      <c r="BDZ9" s="171"/>
      <c r="BEA9" s="171"/>
      <c r="BEB9" s="149"/>
      <c r="BED9" s="152"/>
      <c r="BEF9" s="152"/>
      <c r="BEG9" s="212"/>
      <c r="BEH9" s="210"/>
      <c r="BEI9" s="211"/>
      <c r="BEJ9" s="149"/>
      <c r="BER9" s="149"/>
      <c r="BEU9" s="171"/>
      <c r="BEV9" s="171"/>
      <c r="BEW9" s="149"/>
      <c r="BEY9" s="152"/>
      <c r="BFA9" s="152"/>
      <c r="BFB9" s="212"/>
      <c r="BFC9" s="210"/>
      <c r="BFD9" s="211"/>
      <c r="BFE9" s="149"/>
      <c r="BFM9" s="149"/>
      <c r="BFP9" s="171"/>
      <c r="BFQ9" s="171"/>
      <c r="BFR9" s="149"/>
      <c r="BFT9" s="152"/>
      <c r="BFV9" s="152"/>
      <c r="BFW9" s="212"/>
      <c r="BFX9" s="210"/>
      <c r="BFY9" s="211"/>
      <c r="BFZ9" s="149"/>
      <c r="BGH9" s="149"/>
      <c r="BGK9" s="171"/>
      <c r="BGL9" s="171"/>
      <c r="BGM9" s="149"/>
      <c r="BGO9" s="152"/>
      <c r="BGQ9" s="152"/>
      <c r="BGR9" s="212"/>
      <c r="BGS9" s="210"/>
      <c r="BGT9" s="211"/>
      <c r="BGU9" s="149"/>
      <c r="BHC9" s="149"/>
      <c r="BHF9" s="171"/>
      <c r="BHG9" s="171"/>
      <c r="BHH9" s="149"/>
      <c r="BHJ9" s="152"/>
      <c r="BHL9" s="152"/>
      <c r="BHM9" s="212"/>
      <c r="BHN9" s="210"/>
      <c r="BHO9" s="211"/>
      <c r="BHP9" s="149"/>
      <c r="BHX9" s="149"/>
      <c r="BIA9" s="171"/>
      <c r="BIB9" s="171"/>
      <c r="BIC9" s="149"/>
      <c r="BIE9" s="152"/>
      <c r="BIG9" s="152"/>
      <c r="BIH9" s="212"/>
      <c r="BII9" s="210"/>
      <c r="BIJ9" s="211"/>
      <c r="BIK9" s="149"/>
      <c r="BIS9" s="149"/>
      <c r="BIV9" s="171"/>
      <c r="BIW9" s="171"/>
      <c r="BIX9" s="149"/>
      <c r="BIZ9" s="152"/>
      <c r="BJB9" s="152"/>
      <c r="BJC9" s="212"/>
      <c r="BJD9" s="210"/>
      <c r="BJE9" s="211"/>
      <c r="BJF9" s="149"/>
      <c r="BJN9" s="149"/>
      <c r="BJQ9" s="171"/>
      <c r="BJR9" s="171"/>
      <c r="BJS9" s="149"/>
      <c r="BJU9" s="152"/>
      <c r="BJW9" s="152"/>
      <c r="BJX9" s="212"/>
      <c r="BJY9" s="210"/>
      <c r="BJZ9" s="211"/>
      <c r="BKA9" s="149"/>
      <c r="BKI9" s="149"/>
      <c r="BKL9" s="171"/>
      <c r="BKM9" s="171"/>
      <c r="BKN9" s="149"/>
      <c r="BKP9" s="152"/>
      <c r="BKR9" s="152"/>
      <c r="BKS9" s="212"/>
      <c r="BKT9" s="210"/>
      <c r="BKU9" s="211"/>
      <c r="BKV9" s="149"/>
      <c r="BLD9" s="149"/>
      <c r="BLG9" s="171"/>
      <c r="BLH9" s="171"/>
      <c r="BLI9" s="149"/>
      <c r="BLK9" s="152"/>
      <c r="BLM9" s="152"/>
      <c r="BLN9" s="212"/>
      <c r="BLO9" s="210"/>
      <c r="BLP9" s="211"/>
      <c r="BLQ9" s="149"/>
      <c r="BLY9" s="149"/>
      <c r="BMB9" s="171"/>
      <c r="BMC9" s="171"/>
      <c r="BMD9" s="149"/>
      <c r="BMF9" s="152"/>
      <c r="BMH9" s="152"/>
      <c r="BMI9" s="212"/>
      <c r="BMJ9" s="210"/>
      <c r="BMK9" s="211"/>
      <c r="BML9" s="149"/>
      <c r="BMT9" s="149"/>
      <c r="BMW9" s="171"/>
      <c r="BMX9" s="171"/>
      <c r="BMY9" s="149"/>
      <c r="BNA9" s="152"/>
      <c r="BNC9" s="152"/>
      <c r="BND9" s="212"/>
      <c r="BNE9" s="210"/>
      <c r="BNF9" s="211"/>
      <c r="BNG9" s="149"/>
      <c r="BNO9" s="149"/>
      <c r="BNR9" s="171"/>
      <c r="BNS9" s="171"/>
      <c r="BNT9" s="149"/>
      <c r="BNV9" s="152"/>
      <c r="BNX9" s="152"/>
      <c r="BNY9" s="212"/>
      <c r="BNZ9" s="210"/>
      <c r="BOA9" s="211"/>
      <c r="BOB9" s="149"/>
      <c r="BOJ9" s="149"/>
      <c r="BOM9" s="171"/>
      <c r="BON9" s="171"/>
      <c r="BOO9" s="149"/>
      <c r="BOQ9" s="152"/>
      <c r="BOS9" s="152"/>
      <c r="BOT9" s="212"/>
      <c r="BOU9" s="210"/>
      <c r="BOV9" s="211"/>
      <c r="BOW9" s="149"/>
      <c r="BPE9" s="149"/>
      <c r="BPH9" s="171"/>
      <c r="BPI9" s="171"/>
      <c r="BPJ9" s="149"/>
      <c r="BPL9" s="152"/>
      <c r="BPN9" s="152"/>
      <c r="BPO9" s="212"/>
      <c r="BPP9" s="210"/>
      <c r="BPQ9" s="211"/>
      <c r="BPR9" s="149"/>
      <c r="BPZ9" s="149"/>
      <c r="BQC9" s="171"/>
      <c r="BQD9" s="171"/>
      <c r="BQE9" s="149"/>
      <c r="BQG9" s="152"/>
      <c r="BQI9" s="152"/>
      <c r="BQJ9" s="212"/>
      <c r="BQK9" s="210"/>
      <c r="BQL9" s="211"/>
      <c r="BQM9" s="149"/>
      <c r="BQU9" s="149"/>
      <c r="BQX9" s="171"/>
      <c r="BQY9" s="171"/>
      <c r="BQZ9" s="149"/>
      <c r="BRB9" s="152"/>
      <c r="BRD9" s="152"/>
      <c r="BRE9" s="212"/>
      <c r="BRF9" s="210"/>
      <c r="BRG9" s="211"/>
      <c r="BRH9" s="149"/>
      <c r="BRP9" s="149"/>
      <c r="BRS9" s="171"/>
      <c r="BRT9" s="171"/>
      <c r="BRU9" s="149"/>
      <c r="BRW9" s="152"/>
      <c r="BRY9" s="152"/>
      <c r="BRZ9" s="212"/>
      <c r="BSA9" s="210"/>
      <c r="BSB9" s="211"/>
      <c r="BSC9" s="149"/>
      <c r="BSK9" s="149"/>
      <c r="BSN9" s="171"/>
      <c r="BSO9" s="171"/>
      <c r="BSP9" s="149"/>
      <c r="BSR9" s="152"/>
      <c r="BST9" s="152"/>
      <c r="BSU9" s="212"/>
      <c r="BSV9" s="210"/>
      <c r="BSW9" s="211"/>
      <c r="BSX9" s="149"/>
      <c r="BTF9" s="149"/>
      <c r="BTI9" s="171"/>
      <c r="BTJ9" s="171"/>
      <c r="BTK9" s="149"/>
      <c r="BTM9" s="152"/>
      <c r="BTO9" s="152"/>
      <c r="BTP9" s="212"/>
      <c r="BTQ9" s="210"/>
      <c r="BTR9" s="211"/>
      <c r="BTS9" s="149"/>
      <c r="BUA9" s="149"/>
      <c r="BUD9" s="171"/>
      <c r="BUE9" s="171"/>
      <c r="BUF9" s="149"/>
      <c r="BUH9" s="152"/>
      <c r="BUJ9" s="152"/>
      <c r="BUK9" s="212"/>
      <c r="BUL9" s="210"/>
      <c r="BUM9" s="211"/>
      <c r="BUN9" s="149"/>
      <c r="BUV9" s="149"/>
      <c r="BUY9" s="171"/>
      <c r="BUZ9" s="171"/>
      <c r="BVA9" s="149"/>
      <c r="BVC9" s="152"/>
      <c r="BVE9" s="152"/>
      <c r="BVF9" s="212"/>
      <c r="BVG9" s="210"/>
      <c r="BVH9" s="211"/>
      <c r="BVI9" s="149"/>
      <c r="BVQ9" s="149"/>
      <c r="BVT9" s="171"/>
      <c r="BVU9" s="171"/>
      <c r="BVV9" s="149"/>
      <c r="BVX9" s="152"/>
      <c r="BVZ9" s="152"/>
      <c r="BWA9" s="212"/>
      <c r="BWB9" s="210"/>
      <c r="BWC9" s="211"/>
      <c r="BWD9" s="149"/>
      <c r="BWL9" s="149"/>
      <c r="BWO9" s="171"/>
      <c r="BWP9" s="171"/>
      <c r="BWQ9" s="149"/>
      <c r="BWS9" s="152"/>
      <c r="BWU9" s="152"/>
      <c r="BWV9" s="212"/>
      <c r="BWW9" s="210"/>
      <c r="BWX9" s="211"/>
      <c r="BWY9" s="149"/>
      <c r="BXG9" s="149"/>
      <c r="BXJ9" s="171"/>
      <c r="BXK9" s="171"/>
      <c r="BXL9" s="149"/>
      <c r="BXN9" s="152"/>
      <c r="BXP9" s="152"/>
      <c r="BXQ9" s="212"/>
      <c r="BXR9" s="210"/>
      <c r="BXS9" s="211"/>
      <c r="BXT9" s="149"/>
      <c r="BYB9" s="149"/>
      <c r="BYE9" s="171"/>
      <c r="BYF9" s="171"/>
      <c r="BYG9" s="149"/>
      <c r="BYI9" s="152"/>
      <c r="BYK9" s="152"/>
      <c r="BYL9" s="212"/>
      <c r="BYM9" s="210"/>
      <c r="BYN9" s="211"/>
      <c r="BYO9" s="149"/>
      <c r="BYW9" s="149"/>
      <c r="BYZ9" s="171"/>
      <c r="BZA9" s="171"/>
      <c r="BZB9" s="149"/>
      <c r="BZD9" s="152"/>
      <c r="BZF9" s="152"/>
      <c r="BZG9" s="212"/>
      <c r="BZH9" s="210"/>
      <c r="BZI9" s="211"/>
      <c r="BZJ9" s="149"/>
      <c r="BZR9" s="149"/>
      <c r="BZU9" s="171"/>
      <c r="BZV9" s="171"/>
      <c r="BZW9" s="149"/>
      <c r="BZY9" s="152"/>
      <c r="CAA9" s="152"/>
      <c r="CAB9" s="212"/>
      <c r="CAC9" s="210"/>
      <c r="CAD9" s="211"/>
      <c r="CAE9" s="149"/>
      <c r="CAM9" s="149"/>
      <c r="CAP9" s="171"/>
      <c r="CAQ9" s="171"/>
      <c r="CAR9" s="149"/>
      <c r="CAT9" s="152"/>
      <c r="CAV9" s="152"/>
      <c r="CAW9" s="212"/>
      <c r="CAX9" s="210"/>
      <c r="CAY9" s="211"/>
      <c r="CAZ9" s="149"/>
      <c r="CBH9" s="149"/>
      <c r="CBK9" s="171"/>
      <c r="CBL9" s="171"/>
      <c r="CBM9" s="149"/>
      <c r="CBO9" s="152"/>
      <c r="CBQ9" s="152"/>
      <c r="CBR9" s="212"/>
      <c r="CBS9" s="210"/>
      <c r="CBT9" s="211"/>
      <c r="CBU9" s="149"/>
      <c r="CCC9" s="149"/>
      <c r="CCF9" s="171"/>
      <c r="CCG9" s="171"/>
      <c r="CCH9" s="149"/>
      <c r="CCJ9" s="152"/>
      <c r="CCL9" s="152"/>
      <c r="CCM9" s="212"/>
      <c r="CCN9" s="210"/>
      <c r="CCO9" s="211"/>
      <c r="CCP9" s="149"/>
      <c r="CCX9" s="149"/>
      <c r="CDA9" s="171"/>
      <c r="CDB9" s="171"/>
      <c r="CDC9" s="149"/>
      <c r="CDE9" s="152"/>
      <c r="CDG9" s="152"/>
      <c r="CDH9" s="212"/>
      <c r="CDI9" s="210"/>
      <c r="CDJ9" s="211"/>
      <c r="CDK9" s="149"/>
      <c r="CDS9" s="149"/>
      <c r="CDV9" s="171"/>
      <c r="CDW9" s="171"/>
      <c r="CDX9" s="149"/>
      <c r="CDZ9" s="152"/>
      <c r="CEB9" s="152"/>
      <c r="CEC9" s="212"/>
      <c r="CED9" s="210"/>
      <c r="CEE9" s="211"/>
      <c r="CEF9" s="149"/>
      <c r="CEN9" s="149"/>
      <c r="CEQ9" s="171"/>
      <c r="CER9" s="171"/>
      <c r="CES9" s="149"/>
      <c r="CEU9" s="152"/>
      <c r="CEW9" s="152"/>
      <c r="CEX9" s="212"/>
      <c r="CEY9" s="210"/>
      <c r="CEZ9" s="211"/>
      <c r="CFA9" s="149"/>
      <c r="CFI9" s="149"/>
      <c r="CFL9" s="171"/>
      <c r="CFM9" s="171"/>
      <c r="CFN9" s="149"/>
      <c r="CFP9" s="152"/>
      <c r="CFR9" s="152"/>
      <c r="CFS9" s="212"/>
      <c r="CFT9" s="210"/>
      <c r="CFU9" s="211"/>
      <c r="CFV9" s="149"/>
      <c r="CGD9" s="149"/>
      <c r="CGG9" s="171"/>
      <c r="CGH9" s="171"/>
      <c r="CGI9" s="149"/>
      <c r="CGK9" s="152"/>
      <c r="CGM9" s="152"/>
      <c r="CGN9" s="212"/>
      <c r="CGO9" s="210"/>
      <c r="CGP9" s="211"/>
      <c r="CGQ9" s="149"/>
      <c r="CGY9" s="149"/>
      <c r="CHB9" s="171"/>
      <c r="CHC9" s="171"/>
      <c r="CHD9" s="149"/>
      <c r="CHF9" s="152"/>
      <c r="CHH9" s="152"/>
      <c r="CHI9" s="212"/>
      <c r="CHJ9" s="210"/>
      <c r="CHK9" s="211"/>
      <c r="CHL9" s="149"/>
      <c r="CHT9" s="149"/>
      <c r="CHW9" s="171"/>
      <c r="CHX9" s="171"/>
      <c r="CHY9" s="149"/>
      <c r="CIA9" s="152"/>
      <c r="CIC9" s="152"/>
      <c r="CID9" s="212"/>
      <c r="CIE9" s="210"/>
      <c r="CIF9" s="211"/>
      <c r="CIG9" s="149"/>
      <c r="CIO9" s="149"/>
      <c r="CIR9" s="171"/>
      <c r="CIS9" s="171"/>
      <c r="CIT9" s="149"/>
      <c r="CIV9" s="152"/>
      <c r="CIX9" s="152"/>
      <c r="CIY9" s="212"/>
      <c r="CIZ9" s="210"/>
      <c r="CJA9" s="211"/>
      <c r="CJB9" s="149"/>
      <c r="CJJ9" s="149"/>
      <c r="CJM9" s="171"/>
      <c r="CJN9" s="171"/>
      <c r="CJO9" s="149"/>
      <c r="CJQ9" s="152"/>
      <c r="CJS9" s="152"/>
      <c r="CJT9" s="212"/>
      <c r="CJU9" s="210"/>
      <c r="CJV9" s="211"/>
      <c r="CJW9" s="149"/>
      <c r="CKE9" s="149"/>
      <c r="CKH9" s="171"/>
      <c r="CKI9" s="171"/>
      <c r="CKJ9" s="149"/>
      <c r="CKL9" s="152"/>
      <c r="CKN9" s="152"/>
      <c r="CKO9" s="212"/>
      <c r="CKP9" s="210"/>
      <c r="CKQ9" s="211"/>
      <c r="CKR9" s="149"/>
      <c r="CKZ9" s="149"/>
      <c r="CLC9" s="171"/>
      <c r="CLD9" s="171"/>
      <c r="CLE9" s="149"/>
      <c r="CLG9" s="152"/>
      <c r="CLI9" s="152"/>
      <c r="CLJ9" s="212"/>
      <c r="CLK9" s="210"/>
      <c r="CLL9" s="211"/>
      <c r="CLM9" s="149"/>
      <c r="CLU9" s="149"/>
      <c r="CLX9" s="171"/>
      <c r="CLY9" s="171"/>
      <c r="CLZ9" s="149"/>
      <c r="CMB9" s="152"/>
      <c r="CMD9" s="152"/>
      <c r="CME9" s="212"/>
      <c r="CMF9" s="210"/>
      <c r="CMG9" s="211"/>
      <c r="CMH9" s="149"/>
      <c r="CMP9" s="149"/>
      <c r="CMS9" s="171"/>
      <c r="CMT9" s="171"/>
      <c r="CMU9" s="149"/>
      <c r="CMW9" s="152"/>
      <c r="CMY9" s="152"/>
      <c r="CMZ9" s="212"/>
      <c r="CNA9" s="210"/>
      <c r="CNB9" s="211"/>
      <c r="CNC9" s="149"/>
      <c r="CNK9" s="149"/>
      <c r="CNN9" s="171"/>
      <c r="CNO9" s="171"/>
      <c r="CNP9" s="149"/>
      <c r="CNR9" s="152"/>
      <c r="CNT9" s="152"/>
      <c r="CNU9" s="212"/>
      <c r="CNV9" s="210"/>
      <c r="CNW9" s="211"/>
      <c r="CNX9" s="149"/>
      <c r="COF9" s="149"/>
      <c r="COI9" s="171"/>
      <c r="COJ9" s="171"/>
      <c r="COK9" s="149"/>
      <c r="COM9" s="152"/>
      <c r="COO9" s="152"/>
      <c r="COP9" s="212"/>
      <c r="COQ9" s="210"/>
      <c r="COR9" s="211"/>
      <c r="COS9" s="149"/>
      <c r="CPA9" s="149"/>
      <c r="CPD9" s="171"/>
      <c r="CPE9" s="171"/>
      <c r="CPF9" s="149"/>
      <c r="CPH9" s="152"/>
      <c r="CPJ9" s="152"/>
      <c r="CPK9" s="212"/>
      <c r="CPL9" s="210"/>
      <c r="CPM9" s="211"/>
      <c r="CPN9" s="149"/>
      <c r="CPV9" s="149"/>
      <c r="CPY9" s="171"/>
      <c r="CPZ9" s="171"/>
      <c r="CQA9" s="149"/>
      <c r="CQC9" s="152"/>
      <c r="CQE9" s="152"/>
      <c r="CQF9" s="212"/>
      <c r="CQG9" s="210"/>
      <c r="CQH9" s="211"/>
      <c r="CQI9" s="149"/>
      <c r="CQQ9" s="149"/>
      <c r="CQT9" s="171"/>
      <c r="CQU9" s="171"/>
      <c r="CQV9" s="149"/>
      <c r="CQX9" s="152"/>
      <c r="CQZ9" s="152"/>
      <c r="CRA9" s="212"/>
      <c r="CRB9" s="210"/>
      <c r="CRC9" s="211"/>
      <c r="CRD9" s="149"/>
      <c r="CRL9" s="149"/>
      <c r="CRO9" s="171"/>
      <c r="CRP9" s="171"/>
      <c r="CRQ9" s="149"/>
      <c r="CRS9" s="152"/>
      <c r="CRU9" s="152"/>
      <c r="CRV9" s="212"/>
      <c r="CRW9" s="210"/>
      <c r="CRX9" s="211"/>
      <c r="CRY9" s="149"/>
      <c r="CSG9" s="149"/>
      <c r="CSJ9" s="171"/>
      <c r="CSK9" s="171"/>
      <c r="CSL9" s="149"/>
      <c r="CSN9" s="152"/>
      <c r="CSP9" s="152"/>
      <c r="CSQ9" s="212"/>
      <c r="CSR9" s="210"/>
      <c r="CSS9" s="211"/>
      <c r="CST9" s="149"/>
      <c r="CTB9" s="149"/>
      <c r="CTE9" s="171"/>
      <c r="CTF9" s="171"/>
      <c r="CTG9" s="149"/>
      <c r="CTI9" s="152"/>
      <c r="CTK9" s="152"/>
      <c r="CTL9" s="212"/>
      <c r="CTM9" s="210"/>
      <c r="CTN9" s="211"/>
      <c r="CTO9" s="149"/>
      <c r="CTW9" s="149"/>
      <c r="CTZ9" s="171"/>
      <c r="CUA9" s="171"/>
      <c r="CUB9" s="149"/>
      <c r="CUD9" s="152"/>
      <c r="CUF9" s="152"/>
      <c r="CUG9" s="212"/>
      <c r="CUH9" s="210"/>
      <c r="CUI9" s="211"/>
      <c r="CUJ9" s="149"/>
      <c r="CUR9" s="149"/>
      <c r="CUU9" s="171"/>
      <c r="CUV9" s="171"/>
      <c r="CUW9" s="149"/>
      <c r="CUY9" s="152"/>
      <c r="CVA9" s="152"/>
      <c r="CVB9" s="212"/>
      <c r="CVC9" s="210"/>
      <c r="CVD9" s="211"/>
      <c r="CVE9" s="149"/>
      <c r="CVM9" s="149"/>
      <c r="CVP9" s="171"/>
      <c r="CVQ9" s="171"/>
      <c r="CVR9" s="149"/>
      <c r="CVT9" s="152"/>
      <c r="CVV9" s="152"/>
      <c r="CVW9" s="212"/>
      <c r="CVX9" s="210"/>
      <c r="CVY9" s="211"/>
      <c r="CVZ9" s="149"/>
      <c r="CWH9" s="149"/>
      <c r="CWK9" s="171"/>
      <c r="CWL9" s="171"/>
      <c r="CWM9" s="149"/>
      <c r="CWO9" s="152"/>
      <c r="CWQ9" s="152"/>
      <c r="CWR9" s="212"/>
      <c r="CWS9" s="210"/>
      <c r="CWT9" s="211"/>
      <c r="CWU9" s="149"/>
      <c r="CXC9" s="149"/>
      <c r="CXF9" s="171"/>
      <c r="CXG9" s="171"/>
      <c r="CXH9" s="149"/>
      <c r="CXJ9" s="152"/>
      <c r="CXL9" s="152"/>
      <c r="CXM9" s="212"/>
      <c r="CXN9" s="210"/>
      <c r="CXO9" s="211"/>
      <c r="CXP9" s="149"/>
      <c r="CXX9" s="149"/>
      <c r="CYA9" s="171"/>
      <c r="CYB9" s="171"/>
      <c r="CYC9" s="149"/>
      <c r="CYE9" s="152"/>
      <c r="CYG9" s="152"/>
      <c r="CYH9" s="212"/>
      <c r="CYI9" s="210"/>
      <c r="CYJ9" s="211"/>
      <c r="CYK9" s="149"/>
      <c r="CYS9" s="149"/>
      <c r="CYV9" s="171"/>
      <c r="CYW9" s="171"/>
      <c r="CYX9" s="149"/>
      <c r="CYZ9" s="152"/>
      <c r="CZB9" s="152"/>
      <c r="CZC9" s="212"/>
      <c r="CZD9" s="210"/>
      <c r="CZE9" s="211"/>
      <c r="CZF9" s="149"/>
      <c r="CZN9" s="149"/>
      <c r="CZQ9" s="171"/>
      <c r="CZR9" s="171"/>
      <c r="CZS9" s="149"/>
      <c r="CZU9" s="152"/>
      <c r="CZW9" s="152"/>
      <c r="CZX9" s="212"/>
      <c r="CZY9" s="210"/>
      <c r="CZZ9" s="211"/>
      <c r="DAA9" s="149"/>
      <c r="DAI9" s="149"/>
      <c r="DAL9" s="171"/>
      <c r="DAM9" s="171"/>
      <c r="DAN9" s="149"/>
      <c r="DAP9" s="152"/>
      <c r="DAR9" s="152"/>
      <c r="DAS9" s="212"/>
      <c r="DAT9" s="210"/>
      <c r="DAU9" s="211"/>
      <c r="DAV9" s="149"/>
      <c r="DBD9" s="149"/>
      <c r="DBG9" s="171"/>
      <c r="DBH9" s="171"/>
      <c r="DBI9" s="149"/>
      <c r="DBK9" s="152"/>
      <c r="DBM9" s="152"/>
      <c r="DBN9" s="212"/>
      <c r="DBO9" s="210"/>
      <c r="DBP9" s="211"/>
      <c r="DBQ9" s="149"/>
      <c r="DBY9" s="149"/>
      <c r="DCB9" s="171"/>
      <c r="DCC9" s="171"/>
      <c r="DCD9" s="149"/>
      <c r="DCF9" s="152"/>
      <c r="DCH9" s="152"/>
      <c r="DCI9" s="212"/>
      <c r="DCJ9" s="210"/>
      <c r="DCK9" s="211"/>
      <c r="DCL9" s="149"/>
      <c r="DCT9" s="149"/>
      <c r="DCW9" s="171"/>
      <c r="DCX9" s="171"/>
      <c r="DCY9" s="149"/>
      <c r="DDA9" s="152"/>
      <c r="DDC9" s="152"/>
      <c r="DDD9" s="212"/>
      <c r="DDE9" s="210"/>
      <c r="DDF9" s="211"/>
      <c r="DDG9" s="149"/>
      <c r="DDO9" s="149"/>
      <c r="DDR9" s="171"/>
      <c r="DDS9" s="171"/>
      <c r="DDT9" s="149"/>
      <c r="DDV9" s="152"/>
      <c r="DDX9" s="152"/>
      <c r="DDY9" s="212"/>
      <c r="DDZ9" s="210"/>
      <c r="DEA9" s="211"/>
      <c r="DEB9" s="149"/>
      <c r="DEJ9" s="149"/>
      <c r="DEM9" s="171"/>
      <c r="DEN9" s="171"/>
      <c r="DEO9" s="149"/>
      <c r="DEQ9" s="152"/>
      <c r="DES9" s="152"/>
      <c r="DET9" s="212"/>
      <c r="DEU9" s="210"/>
      <c r="DEV9" s="211"/>
      <c r="DEW9" s="149"/>
      <c r="DFE9" s="149"/>
      <c r="DFH9" s="171"/>
      <c r="DFI9" s="171"/>
      <c r="DFJ9" s="149"/>
      <c r="DFL9" s="152"/>
      <c r="DFN9" s="152"/>
      <c r="DFO9" s="212"/>
      <c r="DFP9" s="210"/>
      <c r="DFQ9" s="211"/>
      <c r="DFR9" s="149"/>
      <c r="DFZ9" s="149"/>
      <c r="DGC9" s="171"/>
      <c r="DGD9" s="171"/>
      <c r="DGE9" s="149"/>
      <c r="DGG9" s="152"/>
      <c r="DGI9" s="152"/>
      <c r="DGJ9" s="212"/>
      <c r="DGK9" s="210"/>
      <c r="DGL9" s="211"/>
      <c r="DGM9" s="149"/>
      <c r="DGU9" s="149"/>
      <c r="DGX9" s="171"/>
      <c r="DGY9" s="171"/>
      <c r="DGZ9" s="149"/>
      <c r="DHB9" s="152"/>
      <c r="DHD9" s="152"/>
      <c r="DHE9" s="212"/>
      <c r="DHF9" s="210"/>
      <c r="DHG9" s="211"/>
      <c r="DHH9" s="149"/>
      <c r="DHP9" s="149"/>
      <c r="DHS9" s="171"/>
      <c r="DHT9" s="171"/>
      <c r="DHU9" s="149"/>
      <c r="DHW9" s="152"/>
      <c r="DHY9" s="152"/>
      <c r="DHZ9" s="212"/>
      <c r="DIA9" s="210"/>
      <c r="DIB9" s="211"/>
      <c r="DIC9" s="149"/>
      <c r="DIK9" s="149"/>
      <c r="DIN9" s="171"/>
      <c r="DIO9" s="171"/>
      <c r="DIP9" s="149"/>
      <c r="DIR9" s="152"/>
      <c r="DIT9" s="152"/>
      <c r="DIU9" s="212"/>
      <c r="DIV9" s="210"/>
      <c r="DIW9" s="211"/>
      <c r="DIX9" s="149"/>
      <c r="DJF9" s="149"/>
      <c r="DJI9" s="171"/>
      <c r="DJJ9" s="171"/>
      <c r="DJK9" s="149"/>
      <c r="DJM9" s="152"/>
      <c r="DJO9" s="152"/>
      <c r="DJP9" s="212"/>
      <c r="DJQ9" s="210"/>
      <c r="DJR9" s="211"/>
      <c r="DJS9" s="149"/>
      <c r="DKA9" s="149"/>
      <c r="DKD9" s="171"/>
      <c r="DKE9" s="171"/>
      <c r="DKF9" s="149"/>
      <c r="DKH9" s="152"/>
      <c r="DKJ9" s="152"/>
      <c r="DKK9" s="212"/>
      <c r="DKL9" s="210"/>
      <c r="DKM9" s="211"/>
      <c r="DKN9" s="149"/>
      <c r="DKV9" s="149"/>
      <c r="DKY9" s="171"/>
      <c r="DKZ9" s="171"/>
      <c r="DLA9" s="149"/>
      <c r="DLC9" s="152"/>
      <c r="DLE9" s="152"/>
      <c r="DLF9" s="212"/>
      <c r="DLG9" s="210"/>
      <c r="DLH9" s="211"/>
      <c r="DLI9" s="149"/>
      <c r="DLQ9" s="149"/>
      <c r="DLT9" s="171"/>
      <c r="DLU9" s="171"/>
      <c r="DLV9" s="149"/>
      <c r="DLX9" s="152"/>
      <c r="DLZ9" s="152"/>
      <c r="DMA9" s="212"/>
      <c r="DMB9" s="210"/>
      <c r="DMC9" s="211"/>
      <c r="DMD9" s="149"/>
      <c r="DML9" s="149"/>
      <c r="DMO9" s="171"/>
      <c r="DMP9" s="171"/>
      <c r="DMQ9" s="149"/>
      <c r="DMS9" s="152"/>
      <c r="DMU9" s="152"/>
      <c r="DMV9" s="212"/>
      <c r="DMW9" s="210"/>
      <c r="DMX9" s="211"/>
      <c r="DMY9" s="149"/>
      <c r="DNG9" s="149"/>
      <c r="DNJ9" s="171"/>
      <c r="DNK9" s="171"/>
      <c r="DNL9" s="149"/>
      <c r="DNN9" s="152"/>
      <c r="DNP9" s="152"/>
      <c r="DNQ9" s="212"/>
      <c r="DNR9" s="210"/>
      <c r="DNS9" s="211"/>
      <c r="DNT9" s="149"/>
      <c r="DOB9" s="149"/>
      <c r="DOE9" s="171"/>
      <c r="DOF9" s="171"/>
      <c r="DOG9" s="149"/>
      <c r="DOI9" s="152"/>
      <c r="DOK9" s="152"/>
      <c r="DOL9" s="212"/>
      <c r="DOM9" s="210"/>
      <c r="DON9" s="211"/>
      <c r="DOO9" s="149"/>
      <c r="DOW9" s="149"/>
      <c r="DOZ9" s="171"/>
      <c r="DPA9" s="171"/>
      <c r="DPB9" s="149"/>
      <c r="DPD9" s="152"/>
      <c r="DPF9" s="152"/>
      <c r="DPG9" s="212"/>
      <c r="DPH9" s="210"/>
      <c r="DPI9" s="211"/>
      <c r="DPJ9" s="149"/>
      <c r="DPR9" s="149"/>
      <c r="DPU9" s="171"/>
      <c r="DPV9" s="171"/>
      <c r="DPW9" s="149"/>
      <c r="DPY9" s="152"/>
      <c r="DQA9" s="152"/>
      <c r="DQB9" s="212"/>
      <c r="DQC9" s="210"/>
      <c r="DQD9" s="211"/>
      <c r="DQE9" s="149"/>
      <c r="DQM9" s="149"/>
      <c r="DQP9" s="171"/>
      <c r="DQQ9" s="171"/>
      <c r="DQR9" s="149"/>
      <c r="DQT9" s="152"/>
      <c r="DQV9" s="152"/>
      <c r="DQW9" s="212"/>
      <c r="DQX9" s="210"/>
      <c r="DQY9" s="211"/>
      <c r="DQZ9" s="149"/>
      <c r="DRH9" s="149"/>
      <c r="DRK9" s="171"/>
      <c r="DRL9" s="171"/>
      <c r="DRM9" s="149"/>
      <c r="DRO9" s="152"/>
      <c r="DRQ9" s="152"/>
      <c r="DRR9" s="212"/>
      <c r="DRS9" s="210"/>
      <c r="DRT9" s="211"/>
      <c r="DRU9" s="149"/>
      <c r="DSC9" s="149"/>
      <c r="DSF9" s="171"/>
      <c r="DSG9" s="171"/>
      <c r="DSH9" s="149"/>
      <c r="DSJ9" s="152"/>
      <c r="DSL9" s="152"/>
      <c r="DSM9" s="212"/>
      <c r="DSN9" s="210"/>
      <c r="DSO9" s="211"/>
      <c r="DSP9" s="149"/>
      <c r="DSX9" s="149"/>
      <c r="DTA9" s="171"/>
      <c r="DTB9" s="171"/>
      <c r="DTC9" s="149"/>
      <c r="DTE9" s="152"/>
      <c r="DTG9" s="152"/>
      <c r="DTH9" s="212"/>
      <c r="DTI9" s="210"/>
      <c r="DTJ9" s="211"/>
      <c r="DTK9" s="149"/>
      <c r="DTS9" s="149"/>
      <c r="DTV9" s="171"/>
      <c r="DTW9" s="171"/>
      <c r="DTX9" s="149"/>
      <c r="DTZ9" s="152"/>
      <c r="DUB9" s="152"/>
      <c r="DUC9" s="212"/>
      <c r="DUD9" s="210"/>
      <c r="DUE9" s="211"/>
      <c r="DUF9" s="149"/>
      <c r="DUN9" s="149"/>
      <c r="DUQ9" s="171"/>
      <c r="DUR9" s="171"/>
      <c r="DUS9" s="149"/>
      <c r="DUU9" s="152"/>
      <c r="DUW9" s="152"/>
      <c r="DUX9" s="212"/>
      <c r="DUY9" s="210"/>
      <c r="DUZ9" s="211"/>
      <c r="DVA9" s="149"/>
      <c r="DVI9" s="149"/>
      <c r="DVL9" s="171"/>
      <c r="DVM9" s="171"/>
      <c r="DVN9" s="149"/>
      <c r="DVP9" s="152"/>
      <c r="DVR9" s="152"/>
      <c r="DVS9" s="212"/>
      <c r="DVT9" s="210"/>
      <c r="DVU9" s="211"/>
      <c r="DVV9" s="149"/>
      <c r="DWD9" s="149"/>
      <c r="DWG9" s="171"/>
      <c r="DWH9" s="171"/>
      <c r="DWI9" s="149"/>
      <c r="DWK9" s="152"/>
      <c r="DWM9" s="152"/>
      <c r="DWN9" s="212"/>
      <c r="DWO9" s="210"/>
      <c r="DWP9" s="211"/>
      <c r="DWQ9" s="149"/>
      <c r="DWY9" s="149"/>
      <c r="DXB9" s="171"/>
      <c r="DXC9" s="171"/>
      <c r="DXD9" s="149"/>
      <c r="DXF9" s="152"/>
      <c r="DXH9" s="152"/>
      <c r="DXI9" s="212"/>
      <c r="DXJ9" s="210"/>
      <c r="DXK9" s="211"/>
      <c r="DXL9" s="149"/>
      <c r="DXT9" s="149"/>
      <c r="DXW9" s="171"/>
      <c r="DXX9" s="171"/>
      <c r="DXY9" s="149"/>
      <c r="DYA9" s="152"/>
      <c r="DYC9" s="152"/>
      <c r="DYD9" s="212"/>
      <c r="DYE9" s="210"/>
      <c r="DYF9" s="211"/>
      <c r="DYG9" s="149"/>
      <c r="DYO9" s="149"/>
      <c r="DYR9" s="171"/>
      <c r="DYS9" s="171"/>
      <c r="DYT9" s="149"/>
      <c r="DYV9" s="152"/>
      <c r="DYX9" s="152"/>
      <c r="DYY9" s="212"/>
      <c r="DYZ9" s="210"/>
      <c r="DZA9" s="211"/>
      <c r="DZB9" s="149"/>
      <c r="DZJ9" s="149"/>
      <c r="DZM9" s="171"/>
      <c r="DZN9" s="171"/>
      <c r="DZO9" s="149"/>
      <c r="DZQ9" s="152"/>
      <c r="DZS9" s="152"/>
      <c r="DZT9" s="212"/>
      <c r="DZU9" s="210"/>
      <c r="DZV9" s="211"/>
      <c r="DZW9" s="149"/>
      <c r="EAE9" s="149"/>
      <c r="EAH9" s="171"/>
      <c r="EAI9" s="171"/>
      <c r="EAJ9" s="149"/>
      <c r="EAL9" s="152"/>
      <c r="EAN9" s="152"/>
      <c r="EAO9" s="212"/>
      <c r="EAP9" s="210"/>
      <c r="EAQ9" s="211"/>
      <c r="EAR9" s="149"/>
      <c r="EAZ9" s="149"/>
      <c r="EBC9" s="171"/>
      <c r="EBD9" s="171"/>
      <c r="EBE9" s="149"/>
      <c r="EBG9" s="152"/>
      <c r="EBI9" s="152"/>
      <c r="EBJ9" s="212"/>
      <c r="EBK9" s="210"/>
      <c r="EBL9" s="211"/>
      <c r="EBM9" s="149"/>
      <c r="EBU9" s="149"/>
      <c r="EBX9" s="171"/>
      <c r="EBY9" s="171"/>
      <c r="EBZ9" s="149"/>
      <c r="ECB9" s="152"/>
      <c r="ECD9" s="152"/>
      <c r="ECE9" s="212"/>
      <c r="ECF9" s="210"/>
      <c r="ECG9" s="211"/>
      <c r="ECH9" s="149"/>
      <c r="ECP9" s="149"/>
      <c r="ECS9" s="171"/>
      <c r="ECT9" s="171"/>
      <c r="ECU9" s="149"/>
      <c r="ECW9" s="152"/>
      <c r="ECY9" s="152"/>
      <c r="ECZ9" s="212"/>
      <c r="EDA9" s="210"/>
      <c r="EDB9" s="211"/>
      <c r="EDC9" s="149"/>
      <c r="EDK9" s="149"/>
      <c r="EDN9" s="171"/>
      <c r="EDO9" s="171"/>
      <c r="EDP9" s="149"/>
      <c r="EDR9" s="152"/>
      <c r="EDT9" s="152"/>
      <c r="EDU9" s="212"/>
      <c r="EDV9" s="210"/>
      <c r="EDW9" s="211"/>
      <c r="EDX9" s="149"/>
      <c r="EEF9" s="149"/>
      <c r="EEI9" s="171"/>
      <c r="EEJ9" s="171"/>
      <c r="EEK9" s="149"/>
      <c r="EEM9" s="152"/>
      <c r="EEO9" s="152"/>
      <c r="EEP9" s="212"/>
      <c r="EEQ9" s="210"/>
      <c r="EER9" s="211"/>
      <c r="EES9" s="149"/>
      <c r="EFA9" s="149"/>
      <c r="EFD9" s="171"/>
      <c r="EFE9" s="171"/>
      <c r="EFF9" s="149"/>
      <c r="EFH9" s="152"/>
      <c r="EFJ9" s="152"/>
      <c r="EFK9" s="212"/>
      <c r="EFL9" s="210"/>
      <c r="EFM9" s="211"/>
      <c r="EFN9" s="149"/>
      <c r="EFV9" s="149"/>
      <c r="EFY9" s="171"/>
      <c r="EFZ9" s="171"/>
      <c r="EGA9" s="149"/>
      <c r="EGC9" s="152"/>
      <c r="EGE9" s="152"/>
      <c r="EGF9" s="212"/>
      <c r="EGG9" s="210"/>
      <c r="EGH9" s="211"/>
      <c r="EGI9" s="149"/>
      <c r="EGQ9" s="149"/>
      <c r="EGT9" s="171"/>
      <c r="EGU9" s="171"/>
      <c r="EGV9" s="149"/>
      <c r="EGX9" s="152"/>
      <c r="EGZ9" s="152"/>
      <c r="EHA9" s="212"/>
      <c r="EHB9" s="210"/>
      <c r="EHC9" s="211"/>
      <c r="EHD9" s="149"/>
      <c r="EHL9" s="149"/>
      <c r="EHO9" s="171"/>
      <c r="EHP9" s="171"/>
      <c r="EHQ9" s="149"/>
      <c r="EHS9" s="152"/>
      <c r="EHU9" s="152"/>
      <c r="EHV9" s="212"/>
      <c r="EHW9" s="210"/>
      <c r="EHX9" s="211"/>
      <c r="EHY9" s="149"/>
      <c r="EIG9" s="149"/>
      <c r="EIJ9" s="171"/>
      <c r="EIK9" s="171"/>
      <c r="EIL9" s="149"/>
      <c r="EIN9" s="152"/>
      <c r="EIP9" s="152"/>
      <c r="EIQ9" s="212"/>
      <c r="EIR9" s="210"/>
      <c r="EIS9" s="211"/>
      <c r="EIT9" s="149"/>
      <c r="EJB9" s="149"/>
      <c r="EJE9" s="171"/>
      <c r="EJF9" s="171"/>
      <c r="EJG9" s="149"/>
      <c r="EJI9" s="152"/>
      <c r="EJK9" s="152"/>
      <c r="EJL9" s="212"/>
      <c r="EJM9" s="210"/>
      <c r="EJN9" s="211"/>
      <c r="EJO9" s="149"/>
      <c r="EJW9" s="149"/>
      <c r="EJZ9" s="171"/>
      <c r="EKA9" s="171"/>
      <c r="EKB9" s="149"/>
      <c r="EKD9" s="152"/>
      <c r="EKF9" s="152"/>
      <c r="EKG9" s="212"/>
      <c r="EKH9" s="210"/>
      <c r="EKI9" s="211"/>
      <c r="EKJ9" s="149"/>
      <c r="EKR9" s="149"/>
      <c r="EKU9" s="171"/>
      <c r="EKV9" s="171"/>
      <c r="EKW9" s="149"/>
      <c r="EKY9" s="152"/>
      <c r="ELA9" s="152"/>
      <c r="ELB9" s="212"/>
      <c r="ELC9" s="210"/>
      <c r="ELD9" s="211"/>
      <c r="ELE9" s="149"/>
      <c r="ELM9" s="149"/>
      <c r="ELP9" s="171"/>
      <c r="ELQ9" s="171"/>
      <c r="ELR9" s="149"/>
      <c r="ELT9" s="152"/>
      <c r="ELV9" s="152"/>
      <c r="ELW9" s="212"/>
      <c r="ELX9" s="210"/>
      <c r="ELY9" s="211"/>
      <c r="ELZ9" s="149"/>
      <c r="EMH9" s="149"/>
      <c r="EMK9" s="171"/>
      <c r="EML9" s="171"/>
      <c r="EMM9" s="149"/>
      <c r="EMO9" s="152"/>
      <c r="EMQ9" s="152"/>
      <c r="EMR9" s="212"/>
      <c r="EMS9" s="210"/>
      <c r="EMT9" s="211"/>
      <c r="EMU9" s="149"/>
      <c r="ENC9" s="149"/>
      <c r="ENF9" s="171"/>
      <c r="ENG9" s="171"/>
      <c r="ENH9" s="149"/>
      <c r="ENJ9" s="152"/>
      <c r="ENL9" s="152"/>
      <c r="ENM9" s="212"/>
      <c r="ENN9" s="210"/>
      <c r="ENO9" s="211"/>
      <c r="ENP9" s="149"/>
      <c r="ENX9" s="149"/>
      <c r="EOA9" s="171"/>
      <c r="EOB9" s="171"/>
      <c r="EOC9" s="149"/>
      <c r="EOE9" s="152"/>
      <c r="EOG9" s="152"/>
      <c r="EOH9" s="212"/>
      <c r="EOI9" s="210"/>
      <c r="EOJ9" s="211"/>
      <c r="EOK9" s="149"/>
      <c r="EOS9" s="149"/>
      <c r="EOV9" s="171"/>
      <c r="EOW9" s="171"/>
      <c r="EOX9" s="149"/>
      <c r="EOZ9" s="152"/>
      <c r="EPB9" s="152"/>
      <c r="EPC9" s="212"/>
      <c r="EPD9" s="210"/>
      <c r="EPE9" s="211"/>
      <c r="EPF9" s="149"/>
      <c r="EPN9" s="149"/>
      <c r="EPQ9" s="171"/>
      <c r="EPR9" s="171"/>
      <c r="EPS9" s="149"/>
      <c r="EPU9" s="152"/>
      <c r="EPW9" s="152"/>
      <c r="EPX9" s="212"/>
      <c r="EPY9" s="210"/>
      <c r="EPZ9" s="211"/>
      <c r="EQA9" s="149"/>
      <c r="EQI9" s="149"/>
      <c r="EQL9" s="171"/>
      <c r="EQM9" s="171"/>
      <c r="EQN9" s="149"/>
      <c r="EQP9" s="152"/>
      <c r="EQR9" s="152"/>
      <c r="EQS9" s="212"/>
      <c r="EQT9" s="210"/>
      <c r="EQU9" s="211"/>
      <c r="EQV9" s="149"/>
      <c r="ERD9" s="149"/>
      <c r="ERG9" s="171"/>
      <c r="ERH9" s="171"/>
      <c r="ERI9" s="149"/>
      <c r="ERK9" s="152"/>
      <c r="ERM9" s="152"/>
      <c r="ERN9" s="212"/>
      <c r="ERO9" s="210"/>
      <c r="ERP9" s="211"/>
      <c r="ERQ9" s="149"/>
      <c r="ERY9" s="149"/>
      <c r="ESB9" s="171"/>
      <c r="ESC9" s="171"/>
      <c r="ESD9" s="149"/>
      <c r="ESF9" s="152"/>
      <c r="ESH9" s="152"/>
      <c r="ESI9" s="212"/>
      <c r="ESJ9" s="210"/>
      <c r="ESK9" s="211"/>
      <c r="ESL9" s="149"/>
      <c r="EST9" s="149"/>
      <c r="ESW9" s="171"/>
      <c r="ESX9" s="171"/>
      <c r="ESY9" s="149"/>
      <c r="ETA9" s="152"/>
      <c r="ETC9" s="152"/>
      <c r="ETD9" s="212"/>
      <c r="ETE9" s="210"/>
      <c r="ETF9" s="211"/>
      <c r="ETG9" s="149"/>
      <c r="ETO9" s="149"/>
      <c r="ETR9" s="171"/>
      <c r="ETS9" s="171"/>
      <c r="ETT9" s="149"/>
      <c r="ETV9" s="152"/>
      <c r="ETX9" s="152"/>
      <c r="ETY9" s="212"/>
      <c r="ETZ9" s="210"/>
      <c r="EUA9" s="211"/>
      <c r="EUB9" s="149"/>
      <c r="EUJ9" s="149"/>
      <c r="EUM9" s="171"/>
      <c r="EUN9" s="171"/>
      <c r="EUO9" s="149"/>
      <c r="EUQ9" s="152"/>
      <c r="EUS9" s="152"/>
      <c r="EUT9" s="212"/>
      <c r="EUU9" s="210"/>
      <c r="EUV9" s="211"/>
      <c r="EUW9" s="149"/>
      <c r="EVE9" s="149"/>
      <c r="EVH9" s="171"/>
      <c r="EVI9" s="171"/>
      <c r="EVJ9" s="149"/>
      <c r="EVL9" s="152"/>
      <c r="EVN9" s="152"/>
      <c r="EVO9" s="212"/>
      <c r="EVP9" s="210"/>
      <c r="EVQ9" s="211"/>
      <c r="EVR9" s="149"/>
      <c r="EVZ9" s="149"/>
      <c r="EWC9" s="171"/>
      <c r="EWD9" s="171"/>
      <c r="EWE9" s="149"/>
      <c r="EWG9" s="152"/>
      <c r="EWI9" s="152"/>
      <c r="EWJ9" s="212"/>
      <c r="EWK9" s="210"/>
      <c r="EWL9" s="211"/>
      <c r="EWM9" s="149"/>
      <c r="EWU9" s="149"/>
      <c r="EWX9" s="171"/>
      <c r="EWY9" s="171"/>
      <c r="EWZ9" s="149"/>
      <c r="EXB9" s="152"/>
      <c r="EXD9" s="152"/>
      <c r="EXE9" s="212"/>
      <c r="EXF9" s="210"/>
      <c r="EXG9" s="211"/>
      <c r="EXH9" s="149"/>
      <c r="EXP9" s="149"/>
      <c r="EXS9" s="171"/>
      <c r="EXT9" s="171"/>
      <c r="EXU9" s="149"/>
      <c r="EXW9" s="152"/>
      <c r="EXY9" s="152"/>
      <c r="EXZ9" s="212"/>
      <c r="EYA9" s="210"/>
      <c r="EYB9" s="211"/>
      <c r="EYC9" s="149"/>
      <c r="EYK9" s="149"/>
      <c r="EYN9" s="171"/>
      <c r="EYO9" s="171"/>
      <c r="EYP9" s="149"/>
      <c r="EYR9" s="152"/>
      <c r="EYT9" s="152"/>
      <c r="EYU9" s="212"/>
      <c r="EYV9" s="210"/>
      <c r="EYW9" s="211"/>
      <c r="EYX9" s="149"/>
      <c r="EZF9" s="149"/>
      <c r="EZI9" s="171"/>
      <c r="EZJ9" s="171"/>
      <c r="EZK9" s="149"/>
      <c r="EZM9" s="152"/>
      <c r="EZO9" s="152"/>
      <c r="EZP9" s="212"/>
      <c r="EZQ9" s="210"/>
      <c r="EZR9" s="211"/>
      <c r="EZS9" s="149"/>
      <c r="FAA9" s="149"/>
      <c r="FAD9" s="171"/>
      <c r="FAE9" s="171"/>
      <c r="FAF9" s="149"/>
      <c r="FAH9" s="152"/>
      <c r="FAJ9" s="152"/>
      <c r="FAK9" s="212"/>
      <c r="FAL9" s="210"/>
      <c r="FAM9" s="211"/>
      <c r="FAN9" s="149"/>
      <c r="FAV9" s="149"/>
      <c r="FAY9" s="171"/>
      <c r="FAZ9" s="171"/>
      <c r="FBA9" s="149"/>
      <c r="FBC9" s="152"/>
      <c r="FBE9" s="152"/>
      <c r="FBF9" s="212"/>
      <c r="FBG9" s="210"/>
      <c r="FBH9" s="211"/>
      <c r="FBI9" s="149"/>
      <c r="FBQ9" s="149"/>
      <c r="FBT9" s="171"/>
      <c r="FBU9" s="171"/>
      <c r="FBV9" s="149"/>
      <c r="FBX9" s="152"/>
      <c r="FBZ9" s="152"/>
      <c r="FCA9" s="212"/>
      <c r="FCB9" s="210"/>
      <c r="FCC9" s="211"/>
      <c r="FCD9" s="149"/>
      <c r="FCL9" s="149"/>
      <c r="FCO9" s="171"/>
      <c r="FCP9" s="171"/>
      <c r="FCQ9" s="149"/>
      <c r="FCS9" s="152"/>
      <c r="FCU9" s="152"/>
      <c r="FCV9" s="212"/>
      <c r="FCW9" s="210"/>
      <c r="FCX9" s="211"/>
      <c r="FCY9" s="149"/>
      <c r="FDG9" s="149"/>
      <c r="FDJ9" s="171"/>
      <c r="FDK9" s="171"/>
      <c r="FDL9" s="149"/>
      <c r="FDN9" s="152"/>
      <c r="FDP9" s="152"/>
      <c r="FDQ9" s="212"/>
      <c r="FDR9" s="210"/>
      <c r="FDS9" s="211"/>
      <c r="FDT9" s="149"/>
      <c r="FEB9" s="149"/>
      <c r="FEE9" s="171"/>
      <c r="FEF9" s="171"/>
      <c r="FEG9" s="149"/>
      <c r="FEI9" s="152"/>
      <c r="FEK9" s="152"/>
      <c r="FEL9" s="212"/>
      <c r="FEM9" s="210"/>
      <c r="FEN9" s="211"/>
      <c r="FEO9" s="149"/>
      <c r="FEW9" s="149"/>
      <c r="FEZ9" s="171"/>
      <c r="FFA9" s="171"/>
      <c r="FFB9" s="149"/>
      <c r="FFD9" s="152"/>
      <c r="FFF9" s="152"/>
      <c r="FFG9" s="212"/>
      <c r="FFH9" s="210"/>
      <c r="FFI9" s="211"/>
      <c r="FFJ9" s="149"/>
      <c r="FFR9" s="149"/>
      <c r="FFU9" s="171"/>
      <c r="FFV9" s="171"/>
      <c r="FFW9" s="149"/>
      <c r="FFY9" s="152"/>
      <c r="FGA9" s="152"/>
      <c r="FGB9" s="212"/>
      <c r="FGC9" s="210"/>
      <c r="FGD9" s="211"/>
      <c r="FGE9" s="149"/>
      <c r="FGM9" s="149"/>
      <c r="FGP9" s="171"/>
      <c r="FGQ9" s="171"/>
      <c r="FGR9" s="149"/>
      <c r="FGT9" s="152"/>
      <c r="FGV9" s="152"/>
      <c r="FGW9" s="212"/>
      <c r="FGX9" s="210"/>
      <c r="FGY9" s="211"/>
      <c r="FGZ9" s="149"/>
      <c r="FHH9" s="149"/>
      <c r="FHK9" s="171"/>
      <c r="FHL9" s="171"/>
      <c r="FHM9" s="149"/>
      <c r="FHO9" s="152"/>
      <c r="FHQ9" s="152"/>
      <c r="FHR9" s="212"/>
      <c r="FHS9" s="210"/>
      <c r="FHT9" s="211"/>
      <c r="FHU9" s="149"/>
      <c r="FIC9" s="149"/>
      <c r="FIF9" s="171"/>
      <c r="FIG9" s="171"/>
      <c r="FIH9" s="149"/>
      <c r="FIJ9" s="152"/>
      <c r="FIL9" s="152"/>
      <c r="FIM9" s="212"/>
      <c r="FIN9" s="210"/>
      <c r="FIO9" s="211"/>
      <c r="FIP9" s="149"/>
      <c r="FIX9" s="149"/>
      <c r="FJA9" s="171"/>
      <c r="FJB9" s="171"/>
      <c r="FJC9" s="149"/>
      <c r="FJE9" s="152"/>
      <c r="FJG9" s="152"/>
      <c r="FJH9" s="212"/>
      <c r="FJI9" s="210"/>
      <c r="FJJ9" s="211"/>
      <c r="FJK9" s="149"/>
      <c r="FJS9" s="149"/>
      <c r="FJV9" s="171"/>
      <c r="FJW9" s="171"/>
      <c r="FJX9" s="149"/>
      <c r="FJZ9" s="152"/>
      <c r="FKB9" s="152"/>
      <c r="FKC9" s="212"/>
      <c r="FKD9" s="210"/>
      <c r="FKE9" s="211"/>
      <c r="FKF9" s="149"/>
      <c r="FKN9" s="149"/>
      <c r="FKQ9" s="171"/>
      <c r="FKR9" s="171"/>
      <c r="FKS9" s="149"/>
      <c r="FKU9" s="152"/>
      <c r="FKW9" s="152"/>
      <c r="FKX9" s="212"/>
      <c r="FKY9" s="210"/>
      <c r="FKZ9" s="211"/>
      <c r="FLA9" s="149"/>
      <c r="FLI9" s="149"/>
      <c r="FLL9" s="171"/>
      <c r="FLM9" s="171"/>
      <c r="FLN9" s="149"/>
      <c r="FLP9" s="152"/>
      <c r="FLR9" s="152"/>
      <c r="FLS9" s="212"/>
      <c r="FLT9" s="210"/>
      <c r="FLU9" s="211"/>
      <c r="FLV9" s="149"/>
      <c r="FMD9" s="149"/>
      <c r="FMG9" s="171"/>
      <c r="FMH9" s="171"/>
      <c r="FMI9" s="149"/>
      <c r="FMK9" s="152"/>
      <c r="FMM9" s="152"/>
      <c r="FMN9" s="212"/>
      <c r="FMO9" s="210"/>
      <c r="FMP9" s="211"/>
      <c r="FMQ9" s="149"/>
      <c r="FMY9" s="149"/>
      <c r="FNB9" s="171"/>
      <c r="FNC9" s="171"/>
      <c r="FND9" s="149"/>
      <c r="FNF9" s="152"/>
      <c r="FNH9" s="152"/>
      <c r="FNI9" s="212"/>
      <c r="FNJ9" s="210"/>
      <c r="FNK9" s="211"/>
      <c r="FNL9" s="149"/>
      <c r="FNT9" s="149"/>
      <c r="FNW9" s="171"/>
      <c r="FNX9" s="171"/>
      <c r="FNY9" s="149"/>
      <c r="FOA9" s="152"/>
      <c r="FOC9" s="152"/>
      <c r="FOD9" s="212"/>
      <c r="FOE9" s="210"/>
      <c r="FOF9" s="211"/>
      <c r="FOG9" s="149"/>
      <c r="FOO9" s="149"/>
      <c r="FOR9" s="171"/>
      <c r="FOS9" s="171"/>
      <c r="FOT9" s="149"/>
      <c r="FOV9" s="152"/>
      <c r="FOX9" s="152"/>
      <c r="FOY9" s="212"/>
      <c r="FOZ9" s="210"/>
      <c r="FPA9" s="211"/>
      <c r="FPB9" s="149"/>
      <c r="FPJ9" s="149"/>
      <c r="FPM9" s="171"/>
      <c r="FPN9" s="171"/>
      <c r="FPO9" s="149"/>
      <c r="FPQ9" s="152"/>
      <c r="FPS9" s="152"/>
      <c r="FPT9" s="212"/>
      <c r="FPU9" s="210"/>
      <c r="FPV9" s="211"/>
      <c r="FPW9" s="149"/>
      <c r="FQE9" s="149"/>
      <c r="FQH9" s="171"/>
      <c r="FQI9" s="171"/>
      <c r="FQJ9" s="149"/>
      <c r="FQL9" s="152"/>
      <c r="FQN9" s="152"/>
      <c r="FQO9" s="212"/>
      <c r="FQP9" s="210"/>
      <c r="FQQ9" s="211"/>
      <c r="FQR9" s="149"/>
      <c r="FQZ9" s="149"/>
      <c r="FRC9" s="171"/>
      <c r="FRD9" s="171"/>
      <c r="FRE9" s="149"/>
      <c r="FRG9" s="152"/>
      <c r="FRI9" s="152"/>
      <c r="FRJ9" s="212"/>
      <c r="FRK9" s="210"/>
      <c r="FRL9" s="211"/>
      <c r="FRM9" s="149"/>
      <c r="FRU9" s="149"/>
      <c r="FRX9" s="171"/>
      <c r="FRY9" s="171"/>
      <c r="FRZ9" s="149"/>
      <c r="FSB9" s="152"/>
      <c r="FSD9" s="152"/>
      <c r="FSE9" s="212"/>
      <c r="FSF9" s="210"/>
      <c r="FSG9" s="211"/>
      <c r="FSH9" s="149"/>
      <c r="FSP9" s="149"/>
      <c r="FSS9" s="171"/>
      <c r="FST9" s="171"/>
      <c r="FSU9" s="149"/>
      <c r="FSW9" s="152"/>
      <c r="FSY9" s="152"/>
      <c r="FSZ9" s="212"/>
      <c r="FTA9" s="210"/>
      <c r="FTB9" s="211"/>
      <c r="FTC9" s="149"/>
      <c r="FTK9" s="149"/>
      <c r="FTN9" s="171"/>
      <c r="FTO9" s="171"/>
      <c r="FTP9" s="149"/>
      <c r="FTR9" s="152"/>
      <c r="FTT9" s="152"/>
      <c r="FTU9" s="212"/>
      <c r="FTV9" s="210"/>
      <c r="FTW9" s="211"/>
      <c r="FTX9" s="149"/>
      <c r="FUF9" s="149"/>
      <c r="FUI9" s="171"/>
      <c r="FUJ9" s="171"/>
      <c r="FUK9" s="149"/>
      <c r="FUM9" s="152"/>
      <c r="FUO9" s="152"/>
      <c r="FUP9" s="212"/>
      <c r="FUQ9" s="210"/>
      <c r="FUR9" s="211"/>
      <c r="FUS9" s="149"/>
      <c r="FVA9" s="149"/>
      <c r="FVD9" s="171"/>
      <c r="FVE9" s="171"/>
      <c r="FVF9" s="149"/>
      <c r="FVH9" s="152"/>
      <c r="FVJ9" s="152"/>
      <c r="FVK9" s="212"/>
      <c r="FVL9" s="210"/>
      <c r="FVM9" s="211"/>
      <c r="FVN9" s="149"/>
      <c r="FVV9" s="149"/>
      <c r="FVY9" s="171"/>
      <c r="FVZ9" s="171"/>
      <c r="FWA9" s="149"/>
      <c r="FWC9" s="152"/>
      <c r="FWE9" s="152"/>
      <c r="FWF9" s="212"/>
      <c r="FWG9" s="210"/>
      <c r="FWH9" s="211"/>
      <c r="FWI9" s="149"/>
      <c r="FWQ9" s="149"/>
      <c r="FWT9" s="171"/>
      <c r="FWU9" s="171"/>
      <c r="FWV9" s="149"/>
      <c r="FWX9" s="152"/>
      <c r="FWZ9" s="152"/>
      <c r="FXA9" s="212"/>
      <c r="FXB9" s="210"/>
      <c r="FXC9" s="211"/>
      <c r="FXD9" s="149"/>
      <c r="FXL9" s="149"/>
      <c r="FXO9" s="171"/>
      <c r="FXP9" s="171"/>
      <c r="FXQ9" s="149"/>
      <c r="FXS9" s="152"/>
      <c r="FXU9" s="152"/>
      <c r="FXV9" s="212"/>
      <c r="FXW9" s="210"/>
      <c r="FXX9" s="211"/>
      <c r="FXY9" s="149"/>
      <c r="FYG9" s="149"/>
      <c r="FYJ9" s="171"/>
      <c r="FYK9" s="171"/>
      <c r="FYL9" s="149"/>
      <c r="FYN9" s="152"/>
      <c r="FYP9" s="152"/>
      <c r="FYQ9" s="212"/>
      <c r="FYR9" s="210"/>
      <c r="FYS9" s="211"/>
      <c r="FYT9" s="149"/>
      <c r="FZB9" s="149"/>
      <c r="FZE9" s="171"/>
      <c r="FZF9" s="171"/>
      <c r="FZG9" s="149"/>
      <c r="FZI9" s="152"/>
      <c r="FZK9" s="152"/>
      <c r="FZL9" s="212"/>
      <c r="FZM9" s="210"/>
      <c r="FZN9" s="211"/>
      <c r="FZO9" s="149"/>
      <c r="FZW9" s="149"/>
      <c r="FZZ9" s="171"/>
      <c r="GAA9" s="171"/>
      <c r="GAB9" s="149"/>
      <c r="GAD9" s="152"/>
      <c r="GAF9" s="152"/>
      <c r="GAG9" s="212"/>
      <c r="GAH9" s="210"/>
      <c r="GAI9" s="211"/>
      <c r="GAJ9" s="149"/>
      <c r="GAR9" s="149"/>
      <c r="GAU9" s="171"/>
      <c r="GAV9" s="171"/>
      <c r="GAW9" s="149"/>
      <c r="GAY9" s="152"/>
      <c r="GBA9" s="152"/>
      <c r="GBB9" s="212"/>
      <c r="GBC9" s="210"/>
      <c r="GBD9" s="211"/>
      <c r="GBE9" s="149"/>
      <c r="GBM9" s="149"/>
      <c r="GBP9" s="171"/>
      <c r="GBQ9" s="171"/>
      <c r="GBR9" s="149"/>
      <c r="GBT9" s="152"/>
      <c r="GBV9" s="152"/>
      <c r="GBW9" s="212"/>
      <c r="GBX9" s="210"/>
      <c r="GBY9" s="211"/>
      <c r="GBZ9" s="149"/>
      <c r="GCH9" s="149"/>
      <c r="GCK9" s="171"/>
      <c r="GCL9" s="171"/>
      <c r="GCM9" s="149"/>
      <c r="GCO9" s="152"/>
      <c r="GCQ9" s="152"/>
      <c r="GCR9" s="212"/>
      <c r="GCS9" s="210"/>
      <c r="GCT9" s="211"/>
      <c r="GCU9" s="149"/>
      <c r="GDC9" s="149"/>
      <c r="GDF9" s="171"/>
      <c r="GDG9" s="171"/>
      <c r="GDH9" s="149"/>
      <c r="GDJ9" s="152"/>
      <c r="GDL9" s="152"/>
      <c r="GDM9" s="212"/>
      <c r="GDN9" s="210"/>
      <c r="GDO9" s="211"/>
      <c r="GDP9" s="149"/>
      <c r="GDX9" s="149"/>
      <c r="GEA9" s="171"/>
      <c r="GEB9" s="171"/>
      <c r="GEC9" s="149"/>
      <c r="GEE9" s="152"/>
      <c r="GEG9" s="152"/>
      <c r="GEH9" s="212"/>
      <c r="GEI9" s="210"/>
      <c r="GEJ9" s="211"/>
      <c r="GEK9" s="149"/>
      <c r="GES9" s="149"/>
      <c r="GEV9" s="171"/>
      <c r="GEW9" s="171"/>
      <c r="GEX9" s="149"/>
      <c r="GEZ9" s="152"/>
      <c r="GFB9" s="152"/>
      <c r="GFC9" s="212"/>
      <c r="GFD9" s="210"/>
      <c r="GFE9" s="211"/>
      <c r="GFF9" s="149"/>
      <c r="GFN9" s="149"/>
      <c r="GFQ9" s="171"/>
      <c r="GFR9" s="171"/>
      <c r="GFS9" s="149"/>
      <c r="GFU9" s="152"/>
      <c r="GFW9" s="152"/>
      <c r="GFX9" s="212"/>
      <c r="GFY9" s="210"/>
      <c r="GFZ9" s="211"/>
      <c r="GGA9" s="149"/>
      <c r="GGI9" s="149"/>
      <c r="GGL9" s="171"/>
      <c r="GGM9" s="171"/>
      <c r="GGN9" s="149"/>
      <c r="GGP9" s="152"/>
      <c r="GGR9" s="152"/>
      <c r="GGS9" s="212"/>
      <c r="GGT9" s="210"/>
      <c r="GGU9" s="211"/>
      <c r="GGV9" s="149"/>
      <c r="GHD9" s="149"/>
      <c r="GHG9" s="171"/>
      <c r="GHH9" s="171"/>
      <c r="GHI9" s="149"/>
      <c r="GHK9" s="152"/>
      <c r="GHM9" s="152"/>
      <c r="GHN9" s="212"/>
      <c r="GHO9" s="210"/>
      <c r="GHP9" s="211"/>
      <c r="GHQ9" s="149"/>
      <c r="GHY9" s="149"/>
      <c r="GIB9" s="171"/>
      <c r="GIC9" s="171"/>
      <c r="GID9" s="149"/>
      <c r="GIF9" s="152"/>
      <c r="GIH9" s="152"/>
      <c r="GII9" s="212"/>
      <c r="GIJ9" s="210"/>
      <c r="GIK9" s="211"/>
      <c r="GIL9" s="149"/>
      <c r="GIT9" s="149"/>
      <c r="GIW9" s="171"/>
      <c r="GIX9" s="171"/>
      <c r="GIY9" s="149"/>
      <c r="GJA9" s="152"/>
      <c r="GJC9" s="152"/>
      <c r="GJD9" s="212"/>
      <c r="GJE9" s="210"/>
      <c r="GJF9" s="211"/>
      <c r="GJG9" s="149"/>
      <c r="GJO9" s="149"/>
      <c r="GJR9" s="171"/>
      <c r="GJS9" s="171"/>
      <c r="GJT9" s="149"/>
      <c r="GJV9" s="152"/>
      <c r="GJX9" s="152"/>
      <c r="GJY9" s="212"/>
      <c r="GJZ9" s="210"/>
      <c r="GKA9" s="211"/>
      <c r="GKB9" s="149"/>
      <c r="GKJ9" s="149"/>
      <c r="GKM9" s="171"/>
      <c r="GKN9" s="171"/>
      <c r="GKO9" s="149"/>
      <c r="GKQ9" s="152"/>
      <c r="GKS9" s="152"/>
      <c r="GKT9" s="212"/>
      <c r="GKU9" s="210"/>
      <c r="GKV9" s="211"/>
      <c r="GKW9" s="149"/>
      <c r="GLE9" s="149"/>
      <c r="GLH9" s="171"/>
      <c r="GLI9" s="171"/>
      <c r="GLJ9" s="149"/>
      <c r="GLL9" s="152"/>
      <c r="GLN9" s="152"/>
      <c r="GLO9" s="212"/>
      <c r="GLP9" s="210"/>
      <c r="GLQ9" s="211"/>
      <c r="GLR9" s="149"/>
      <c r="GLZ9" s="149"/>
      <c r="GMC9" s="171"/>
      <c r="GMD9" s="171"/>
      <c r="GME9" s="149"/>
      <c r="GMG9" s="152"/>
      <c r="GMI9" s="152"/>
      <c r="GMJ9" s="212"/>
      <c r="GMK9" s="210"/>
      <c r="GML9" s="211"/>
      <c r="GMM9" s="149"/>
      <c r="GMU9" s="149"/>
      <c r="GMX9" s="171"/>
      <c r="GMY9" s="171"/>
      <c r="GMZ9" s="149"/>
      <c r="GNB9" s="152"/>
      <c r="GND9" s="152"/>
      <c r="GNE9" s="212"/>
      <c r="GNF9" s="210"/>
      <c r="GNG9" s="211"/>
      <c r="GNH9" s="149"/>
      <c r="GNP9" s="149"/>
      <c r="GNS9" s="171"/>
      <c r="GNT9" s="171"/>
      <c r="GNU9" s="149"/>
      <c r="GNW9" s="152"/>
      <c r="GNY9" s="152"/>
      <c r="GNZ9" s="212"/>
      <c r="GOA9" s="210"/>
      <c r="GOB9" s="211"/>
      <c r="GOC9" s="149"/>
      <c r="GOK9" s="149"/>
      <c r="GON9" s="171"/>
      <c r="GOO9" s="171"/>
      <c r="GOP9" s="149"/>
      <c r="GOR9" s="152"/>
      <c r="GOT9" s="152"/>
      <c r="GOU9" s="212"/>
      <c r="GOV9" s="210"/>
      <c r="GOW9" s="211"/>
      <c r="GOX9" s="149"/>
      <c r="GPF9" s="149"/>
      <c r="GPI9" s="171"/>
      <c r="GPJ9" s="171"/>
      <c r="GPK9" s="149"/>
      <c r="GPM9" s="152"/>
      <c r="GPO9" s="152"/>
      <c r="GPP9" s="212"/>
      <c r="GPQ9" s="210"/>
      <c r="GPR9" s="211"/>
      <c r="GPS9" s="149"/>
      <c r="GQA9" s="149"/>
      <c r="GQD9" s="171"/>
      <c r="GQE9" s="171"/>
      <c r="GQF9" s="149"/>
      <c r="GQH9" s="152"/>
      <c r="GQJ9" s="152"/>
      <c r="GQK9" s="212"/>
      <c r="GQL9" s="210"/>
      <c r="GQM9" s="211"/>
      <c r="GQN9" s="149"/>
      <c r="GQV9" s="149"/>
      <c r="GQY9" s="171"/>
      <c r="GQZ9" s="171"/>
      <c r="GRA9" s="149"/>
      <c r="GRC9" s="152"/>
      <c r="GRE9" s="152"/>
      <c r="GRF9" s="212"/>
      <c r="GRG9" s="210"/>
      <c r="GRH9" s="211"/>
      <c r="GRI9" s="149"/>
      <c r="GRQ9" s="149"/>
      <c r="GRT9" s="171"/>
      <c r="GRU9" s="171"/>
      <c r="GRV9" s="149"/>
      <c r="GRX9" s="152"/>
      <c r="GRZ9" s="152"/>
      <c r="GSA9" s="212"/>
      <c r="GSB9" s="210"/>
      <c r="GSC9" s="211"/>
      <c r="GSD9" s="149"/>
      <c r="GSL9" s="149"/>
      <c r="GSO9" s="171"/>
      <c r="GSP9" s="171"/>
      <c r="GSQ9" s="149"/>
      <c r="GSS9" s="152"/>
      <c r="GSU9" s="152"/>
      <c r="GSV9" s="212"/>
      <c r="GSW9" s="210"/>
      <c r="GSX9" s="211"/>
      <c r="GSY9" s="149"/>
      <c r="GTG9" s="149"/>
      <c r="GTJ9" s="171"/>
      <c r="GTK9" s="171"/>
      <c r="GTL9" s="149"/>
      <c r="GTN9" s="152"/>
      <c r="GTP9" s="152"/>
      <c r="GTQ9" s="212"/>
      <c r="GTR9" s="210"/>
      <c r="GTS9" s="211"/>
      <c r="GTT9" s="149"/>
      <c r="GUB9" s="149"/>
      <c r="GUE9" s="171"/>
      <c r="GUF9" s="171"/>
      <c r="GUG9" s="149"/>
      <c r="GUI9" s="152"/>
      <c r="GUK9" s="152"/>
      <c r="GUL9" s="212"/>
      <c r="GUM9" s="210"/>
      <c r="GUN9" s="211"/>
      <c r="GUO9" s="149"/>
      <c r="GUW9" s="149"/>
      <c r="GUZ9" s="171"/>
      <c r="GVA9" s="171"/>
      <c r="GVB9" s="149"/>
      <c r="GVD9" s="152"/>
      <c r="GVF9" s="152"/>
      <c r="GVG9" s="212"/>
      <c r="GVH9" s="210"/>
      <c r="GVI9" s="211"/>
      <c r="GVJ9" s="149"/>
      <c r="GVR9" s="149"/>
      <c r="GVU9" s="171"/>
      <c r="GVV9" s="171"/>
      <c r="GVW9" s="149"/>
      <c r="GVY9" s="152"/>
      <c r="GWA9" s="152"/>
      <c r="GWB9" s="212"/>
      <c r="GWC9" s="210"/>
      <c r="GWD9" s="211"/>
      <c r="GWE9" s="149"/>
      <c r="GWM9" s="149"/>
      <c r="GWP9" s="171"/>
      <c r="GWQ9" s="171"/>
      <c r="GWR9" s="149"/>
      <c r="GWT9" s="152"/>
      <c r="GWV9" s="152"/>
      <c r="GWW9" s="212"/>
      <c r="GWX9" s="210"/>
      <c r="GWY9" s="211"/>
      <c r="GWZ9" s="149"/>
      <c r="GXH9" s="149"/>
      <c r="GXK9" s="171"/>
      <c r="GXL9" s="171"/>
      <c r="GXM9" s="149"/>
      <c r="GXO9" s="152"/>
      <c r="GXQ9" s="152"/>
      <c r="GXR9" s="212"/>
      <c r="GXS9" s="210"/>
      <c r="GXT9" s="211"/>
      <c r="GXU9" s="149"/>
      <c r="GYC9" s="149"/>
      <c r="GYF9" s="171"/>
      <c r="GYG9" s="171"/>
      <c r="GYH9" s="149"/>
      <c r="GYJ9" s="152"/>
      <c r="GYL9" s="152"/>
      <c r="GYM9" s="212"/>
      <c r="GYN9" s="210"/>
      <c r="GYO9" s="211"/>
      <c r="GYP9" s="149"/>
      <c r="GYX9" s="149"/>
      <c r="GZA9" s="171"/>
      <c r="GZB9" s="171"/>
      <c r="GZC9" s="149"/>
      <c r="GZE9" s="152"/>
      <c r="GZG9" s="152"/>
      <c r="GZH9" s="212"/>
      <c r="GZI9" s="210"/>
      <c r="GZJ9" s="211"/>
      <c r="GZK9" s="149"/>
      <c r="GZS9" s="149"/>
      <c r="GZV9" s="171"/>
      <c r="GZW9" s="171"/>
      <c r="GZX9" s="149"/>
      <c r="GZZ9" s="152"/>
      <c r="HAB9" s="152"/>
      <c r="HAC9" s="212"/>
      <c r="HAD9" s="210"/>
      <c r="HAE9" s="211"/>
      <c r="HAF9" s="149"/>
      <c r="HAN9" s="149"/>
      <c r="HAQ9" s="171"/>
      <c r="HAR9" s="171"/>
      <c r="HAS9" s="149"/>
      <c r="HAU9" s="152"/>
      <c r="HAW9" s="152"/>
      <c r="HAX9" s="212"/>
      <c r="HAY9" s="210"/>
      <c r="HAZ9" s="211"/>
      <c r="HBA9" s="149"/>
      <c r="HBI9" s="149"/>
      <c r="HBL9" s="171"/>
      <c r="HBM9" s="171"/>
      <c r="HBN9" s="149"/>
      <c r="HBP9" s="152"/>
      <c r="HBR9" s="152"/>
      <c r="HBS9" s="212"/>
      <c r="HBT9" s="210"/>
      <c r="HBU9" s="211"/>
      <c r="HBV9" s="149"/>
      <c r="HCD9" s="149"/>
      <c r="HCG9" s="171"/>
      <c r="HCH9" s="171"/>
      <c r="HCI9" s="149"/>
      <c r="HCK9" s="152"/>
      <c r="HCM9" s="152"/>
      <c r="HCN9" s="212"/>
      <c r="HCO9" s="210"/>
      <c r="HCP9" s="211"/>
      <c r="HCQ9" s="149"/>
      <c r="HCY9" s="149"/>
      <c r="HDB9" s="171"/>
      <c r="HDC9" s="171"/>
      <c r="HDD9" s="149"/>
      <c r="HDF9" s="152"/>
      <c r="HDH9" s="152"/>
      <c r="HDI9" s="212"/>
      <c r="HDJ9" s="210"/>
      <c r="HDK9" s="211"/>
      <c r="HDL9" s="149"/>
      <c r="HDT9" s="149"/>
      <c r="HDW9" s="171"/>
      <c r="HDX9" s="171"/>
      <c r="HDY9" s="149"/>
      <c r="HEA9" s="152"/>
      <c r="HEC9" s="152"/>
      <c r="HED9" s="212"/>
      <c r="HEE9" s="210"/>
      <c r="HEF9" s="211"/>
      <c r="HEG9" s="149"/>
      <c r="HEO9" s="149"/>
      <c r="HER9" s="171"/>
      <c r="HES9" s="171"/>
      <c r="HET9" s="149"/>
      <c r="HEV9" s="152"/>
      <c r="HEX9" s="152"/>
      <c r="HEY9" s="212"/>
      <c r="HEZ9" s="210"/>
      <c r="HFA9" s="211"/>
      <c r="HFB9" s="149"/>
      <c r="HFJ9" s="149"/>
      <c r="HFM9" s="171"/>
      <c r="HFN9" s="171"/>
      <c r="HFO9" s="149"/>
      <c r="HFQ9" s="152"/>
      <c r="HFS9" s="152"/>
      <c r="HFT9" s="212"/>
      <c r="HFU9" s="210"/>
      <c r="HFV9" s="211"/>
      <c r="HFW9" s="149"/>
      <c r="HGE9" s="149"/>
      <c r="HGH9" s="171"/>
      <c r="HGI9" s="171"/>
      <c r="HGJ9" s="149"/>
      <c r="HGL9" s="152"/>
      <c r="HGN9" s="152"/>
      <c r="HGO9" s="212"/>
      <c r="HGP9" s="210"/>
      <c r="HGQ9" s="211"/>
      <c r="HGR9" s="149"/>
      <c r="HGZ9" s="149"/>
      <c r="HHC9" s="171"/>
      <c r="HHD9" s="171"/>
      <c r="HHE9" s="149"/>
      <c r="HHG9" s="152"/>
      <c r="HHI9" s="152"/>
      <c r="HHJ9" s="212"/>
      <c r="HHK9" s="210"/>
      <c r="HHL9" s="211"/>
      <c r="HHM9" s="149"/>
      <c r="HHU9" s="149"/>
      <c r="HHX9" s="171"/>
      <c r="HHY9" s="171"/>
      <c r="HHZ9" s="149"/>
      <c r="HIB9" s="152"/>
      <c r="HID9" s="152"/>
      <c r="HIE9" s="212"/>
      <c r="HIF9" s="210"/>
      <c r="HIG9" s="211"/>
      <c r="HIH9" s="149"/>
      <c r="HIP9" s="149"/>
      <c r="HIS9" s="171"/>
      <c r="HIT9" s="171"/>
      <c r="HIU9" s="149"/>
      <c r="HIW9" s="152"/>
      <c r="HIY9" s="152"/>
      <c r="HIZ9" s="212"/>
      <c r="HJA9" s="210"/>
      <c r="HJB9" s="211"/>
      <c r="HJC9" s="149"/>
      <c r="HJK9" s="149"/>
      <c r="HJN9" s="171"/>
      <c r="HJO9" s="171"/>
      <c r="HJP9" s="149"/>
      <c r="HJR9" s="152"/>
      <c r="HJT9" s="152"/>
      <c r="HJU9" s="212"/>
      <c r="HJV9" s="210"/>
      <c r="HJW9" s="211"/>
      <c r="HJX9" s="149"/>
      <c r="HKF9" s="149"/>
      <c r="HKI9" s="171"/>
      <c r="HKJ9" s="171"/>
      <c r="HKK9" s="149"/>
      <c r="HKM9" s="152"/>
      <c r="HKO9" s="152"/>
      <c r="HKP9" s="212"/>
      <c r="HKQ9" s="210"/>
      <c r="HKR9" s="211"/>
      <c r="HKS9" s="149"/>
      <c r="HLA9" s="149"/>
      <c r="HLD9" s="171"/>
      <c r="HLE9" s="171"/>
      <c r="HLF9" s="149"/>
      <c r="HLH9" s="152"/>
      <c r="HLJ9" s="152"/>
      <c r="HLK9" s="212"/>
      <c r="HLL9" s="210"/>
      <c r="HLM9" s="211"/>
      <c r="HLN9" s="149"/>
      <c r="HLV9" s="149"/>
      <c r="HLY9" s="171"/>
      <c r="HLZ9" s="171"/>
      <c r="HMA9" s="149"/>
      <c r="HMC9" s="152"/>
      <c r="HME9" s="152"/>
      <c r="HMF9" s="212"/>
      <c r="HMG9" s="210"/>
      <c r="HMH9" s="211"/>
      <c r="HMI9" s="149"/>
      <c r="HMQ9" s="149"/>
      <c r="HMT9" s="171"/>
      <c r="HMU9" s="171"/>
      <c r="HMV9" s="149"/>
      <c r="HMX9" s="152"/>
      <c r="HMZ9" s="152"/>
      <c r="HNA9" s="212"/>
      <c r="HNB9" s="210"/>
      <c r="HNC9" s="211"/>
      <c r="HND9" s="149"/>
      <c r="HNL9" s="149"/>
      <c r="HNO9" s="171"/>
      <c r="HNP9" s="171"/>
      <c r="HNQ9" s="149"/>
      <c r="HNS9" s="152"/>
      <c r="HNU9" s="152"/>
      <c r="HNV9" s="212"/>
      <c r="HNW9" s="210"/>
      <c r="HNX9" s="211"/>
      <c r="HNY9" s="149"/>
      <c r="HOG9" s="149"/>
      <c r="HOJ9" s="171"/>
      <c r="HOK9" s="171"/>
      <c r="HOL9" s="149"/>
      <c r="HON9" s="152"/>
      <c r="HOP9" s="152"/>
      <c r="HOQ9" s="212"/>
      <c r="HOR9" s="210"/>
      <c r="HOS9" s="211"/>
      <c r="HOT9" s="149"/>
      <c r="HPB9" s="149"/>
      <c r="HPE9" s="171"/>
      <c r="HPF9" s="171"/>
      <c r="HPG9" s="149"/>
      <c r="HPI9" s="152"/>
      <c r="HPK9" s="152"/>
      <c r="HPL9" s="212"/>
      <c r="HPM9" s="210"/>
      <c r="HPN9" s="211"/>
      <c r="HPO9" s="149"/>
      <c r="HPW9" s="149"/>
      <c r="HPZ9" s="171"/>
      <c r="HQA9" s="171"/>
      <c r="HQB9" s="149"/>
      <c r="HQD9" s="152"/>
      <c r="HQF9" s="152"/>
      <c r="HQG9" s="212"/>
      <c r="HQH9" s="210"/>
      <c r="HQI9" s="211"/>
      <c r="HQJ9" s="149"/>
      <c r="HQR9" s="149"/>
      <c r="HQU9" s="171"/>
      <c r="HQV9" s="171"/>
      <c r="HQW9" s="149"/>
      <c r="HQY9" s="152"/>
      <c r="HRA9" s="152"/>
      <c r="HRB9" s="212"/>
      <c r="HRC9" s="210"/>
      <c r="HRD9" s="211"/>
      <c r="HRE9" s="149"/>
      <c r="HRM9" s="149"/>
      <c r="HRP9" s="171"/>
      <c r="HRQ9" s="171"/>
      <c r="HRR9" s="149"/>
      <c r="HRT9" s="152"/>
      <c r="HRV9" s="152"/>
      <c r="HRW9" s="212"/>
      <c r="HRX9" s="210"/>
      <c r="HRY9" s="211"/>
      <c r="HRZ9" s="149"/>
      <c r="HSH9" s="149"/>
      <c r="HSK9" s="171"/>
      <c r="HSL9" s="171"/>
      <c r="HSM9" s="149"/>
      <c r="HSO9" s="152"/>
      <c r="HSQ9" s="152"/>
      <c r="HSR9" s="212"/>
      <c r="HSS9" s="210"/>
      <c r="HST9" s="211"/>
      <c r="HSU9" s="149"/>
      <c r="HTC9" s="149"/>
      <c r="HTF9" s="171"/>
      <c r="HTG9" s="171"/>
      <c r="HTH9" s="149"/>
      <c r="HTJ9" s="152"/>
      <c r="HTL9" s="152"/>
      <c r="HTM9" s="212"/>
      <c r="HTN9" s="210"/>
      <c r="HTO9" s="211"/>
      <c r="HTP9" s="149"/>
      <c r="HTX9" s="149"/>
      <c r="HUA9" s="171"/>
      <c r="HUB9" s="171"/>
      <c r="HUC9" s="149"/>
      <c r="HUE9" s="152"/>
      <c r="HUG9" s="152"/>
      <c r="HUH9" s="212"/>
      <c r="HUI9" s="210"/>
      <c r="HUJ9" s="211"/>
      <c r="HUK9" s="149"/>
      <c r="HUS9" s="149"/>
      <c r="HUV9" s="171"/>
      <c r="HUW9" s="171"/>
      <c r="HUX9" s="149"/>
      <c r="HUZ9" s="152"/>
      <c r="HVB9" s="152"/>
      <c r="HVC9" s="212"/>
      <c r="HVD9" s="210"/>
      <c r="HVE9" s="211"/>
      <c r="HVF9" s="149"/>
      <c r="HVN9" s="149"/>
      <c r="HVQ9" s="171"/>
      <c r="HVR9" s="171"/>
      <c r="HVS9" s="149"/>
      <c r="HVU9" s="152"/>
      <c r="HVW9" s="152"/>
      <c r="HVX9" s="212"/>
      <c r="HVY9" s="210"/>
      <c r="HVZ9" s="211"/>
      <c r="HWA9" s="149"/>
      <c r="HWI9" s="149"/>
      <c r="HWL9" s="171"/>
      <c r="HWM9" s="171"/>
      <c r="HWN9" s="149"/>
      <c r="HWP9" s="152"/>
      <c r="HWR9" s="152"/>
      <c r="HWS9" s="212"/>
      <c r="HWT9" s="210"/>
      <c r="HWU9" s="211"/>
      <c r="HWV9" s="149"/>
      <c r="HXD9" s="149"/>
      <c r="HXG9" s="171"/>
      <c r="HXH9" s="171"/>
      <c r="HXI9" s="149"/>
      <c r="HXK9" s="152"/>
      <c r="HXM9" s="152"/>
      <c r="HXN9" s="212"/>
      <c r="HXO9" s="210"/>
      <c r="HXP9" s="211"/>
      <c r="HXQ9" s="149"/>
      <c r="HXY9" s="149"/>
      <c r="HYB9" s="171"/>
      <c r="HYC9" s="171"/>
      <c r="HYD9" s="149"/>
      <c r="HYF9" s="152"/>
      <c r="HYH9" s="152"/>
      <c r="HYI9" s="212"/>
      <c r="HYJ9" s="210"/>
      <c r="HYK9" s="211"/>
      <c r="HYL9" s="149"/>
      <c r="HYT9" s="149"/>
      <c r="HYW9" s="171"/>
      <c r="HYX9" s="171"/>
      <c r="HYY9" s="149"/>
      <c r="HZA9" s="152"/>
      <c r="HZC9" s="152"/>
      <c r="HZD9" s="212"/>
      <c r="HZE9" s="210"/>
      <c r="HZF9" s="211"/>
      <c r="HZG9" s="149"/>
      <c r="HZO9" s="149"/>
      <c r="HZR9" s="171"/>
      <c r="HZS9" s="171"/>
      <c r="HZT9" s="149"/>
      <c r="HZV9" s="152"/>
      <c r="HZX9" s="152"/>
      <c r="HZY9" s="212"/>
      <c r="HZZ9" s="210"/>
      <c r="IAA9" s="211"/>
      <c r="IAB9" s="149"/>
      <c r="IAJ9" s="149"/>
      <c r="IAM9" s="171"/>
      <c r="IAN9" s="171"/>
      <c r="IAO9" s="149"/>
      <c r="IAQ9" s="152"/>
      <c r="IAS9" s="152"/>
      <c r="IAT9" s="212"/>
      <c r="IAU9" s="210"/>
      <c r="IAV9" s="211"/>
      <c r="IAW9" s="149"/>
      <c r="IBE9" s="149"/>
      <c r="IBH9" s="171"/>
      <c r="IBI9" s="171"/>
      <c r="IBJ9" s="149"/>
      <c r="IBL9" s="152"/>
      <c r="IBN9" s="152"/>
      <c r="IBO9" s="212"/>
      <c r="IBP9" s="210"/>
      <c r="IBQ9" s="211"/>
      <c r="IBR9" s="149"/>
      <c r="IBZ9" s="149"/>
      <c r="ICC9" s="171"/>
      <c r="ICD9" s="171"/>
      <c r="ICE9" s="149"/>
      <c r="ICG9" s="152"/>
      <c r="ICI9" s="152"/>
      <c r="ICJ9" s="212"/>
      <c r="ICK9" s="210"/>
      <c r="ICL9" s="211"/>
      <c r="ICM9" s="149"/>
      <c r="ICU9" s="149"/>
      <c r="ICX9" s="171"/>
      <c r="ICY9" s="171"/>
      <c r="ICZ9" s="149"/>
      <c r="IDB9" s="152"/>
      <c r="IDD9" s="152"/>
      <c r="IDE9" s="212"/>
      <c r="IDF9" s="210"/>
      <c r="IDG9" s="211"/>
      <c r="IDH9" s="149"/>
      <c r="IDP9" s="149"/>
      <c r="IDS9" s="171"/>
      <c r="IDT9" s="171"/>
      <c r="IDU9" s="149"/>
      <c r="IDW9" s="152"/>
      <c r="IDY9" s="152"/>
      <c r="IDZ9" s="212"/>
      <c r="IEA9" s="210"/>
      <c r="IEB9" s="211"/>
      <c r="IEC9" s="149"/>
      <c r="IEK9" s="149"/>
      <c r="IEN9" s="171"/>
      <c r="IEO9" s="171"/>
      <c r="IEP9" s="149"/>
      <c r="IER9" s="152"/>
      <c r="IET9" s="152"/>
      <c r="IEU9" s="212"/>
      <c r="IEV9" s="210"/>
      <c r="IEW9" s="211"/>
      <c r="IEX9" s="149"/>
      <c r="IFF9" s="149"/>
      <c r="IFI9" s="171"/>
      <c r="IFJ9" s="171"/>
      <c r="IFK9" s="149"/>
      <c r="IFM9" s="152"/>
      <c r="IFO9" s="152"/>
      <c r="IFP9" s="212"/>
      <c r="IFQ9" s="210"/>
      <c r="IFR9" s="211"/>
      <c r="IFS9" s="149"/>
      <c r="IGA9" s="149"/>
      <c r="IGD9" s="171"/>
      <c r="IGE9" s="171"/>
      <c r="IGF9" s="149"/>
      <c r="IGH9" s="152"/>
      <c r="IGJ9" s="152"/>
      <c r="IGK9" s="212"/>
      <c r="IGL9" s="210"/>
      <c r="IGM9" s="211"/>
      <c r="IGN9" s="149"/>
      <c r="IGV9" s="149"/>
      <c r="IGY9" s="171"/>
      <c r="IGZ9" s="171"/>
      <c r="IHA9" s="149"/>
      <c r="IHC9" s="152"/>
      <c r="IHE9" s="152"/>
      <c r="IHF9" s="212"/>
      <c r="IHG9" s="210"/>
      <c r="IHH9" s="211"/>
      <c r="IHI9" s="149"/>
      <c r="IHQ9" s="149"/>
      <c r="IHT9" s="171"/>
      <c r="IHU9" s="171"/>
      <c r="IHV9" s="149"/>
      <c r="IHX9" s="152"/>
      <c r="IHZ9" s="152"/>
      <c r="IIA9" s="212"/>
      <c r="IIB9" s="210"/>
      <c r="IIC9" s="211"/>
      <c r="IID9" s="149"/>
      <c r="IIL9" s="149"/>
      <c r="IIO9" s="171"/>
      <c r="IIP9" s="171"/>
      <c r="IIQ9" s="149"/>
      <c r="IIS9" s="152"/>
      <c r="IIU9" s="152"/>
      <c r="IIV9" s="212"/>
      <c r="IIW9" s="210"/>
      <c r="IIX9" s="211"/>
      <c r="IIY9" s="149"/>
      <c r="IJG9" s="149"/>
      <c r="IJJ9" s="171"/>
      <c r="IJK9" s="171"/>
      <c r="IJL9" s="149"/>
      <c r="IJN9" s="152"/>
      <c r="IJP9" s="152"/>
      <c r="IJQ9" s="212"/>
      <c r="IJR9" s="210"/>
      <c r="IJS9" s="211"/>
      <c r="IJT9" s="149"/>
      <c r="IKB9" s="149"/>
      <c r="IKE9" s="171"/>
      <c r="IKF9" s="171"/>
      <c r="IKG9" s="149"/>
      <c r="IKI9" s="152"/>
      <c r="IKK9" s="152"/>
      <c r="IKL9" s="212"/>
      <c r="IKM9" s="210"/>
      <c r="IKN9" s="211"/>
      <c r="IKO9" s="149"/>
      <c r="IKW9" s="149"/>
      <c r="IKZ9" s="171"/>
      <c r="ILA9" s="171"/>
      <c r="ILB9" s="149"/>
      <c r="ILD9" s="152"/>
      <c r="ILF9" s="152"/>
      <c r="ILG9" s="212"/>
      <c r="ILH9" s="210"/>
      <c r="ILI9" s="211"/>
      <c r="ILJ9" s="149"/>
      <c r="ILR9" s="149"/>
      <c r="ILU9" s="171"/>
      <c r="ILV9" s="171"/>
      <c r="ILW9" s="149"/>
      <c r="ILY9" s="152"/>
      <c r="IMA9" s="152"/>
      <c r="IMB9" s="212"/>
      <c r="IMC9" s="210"/>
      <c r="IMD9" s="211"/>
      <c r="IME9" s="149"/>
      <c r="IMM9" s="149"/>
      <c r="IMP9" s="171"/>
      <c r="IMQ9" s="171"/>
      <c r="IMR9" s="149"/>
      <c r="IMT9" s="152"/>
      <c r="IMV9" s="152"/>
      <c r="IMW9" s="212"/>
      <c r="IMX9" s="210"/>
      <c r="IMY9" s="211"/>
      <c r="IMZ9" s="149"/>
      <c r="INH9" s="149"/>
      <c r="INK9" s="171"/>
      <c r="INL9" s="171"/>
      <c r="INM9" s="149"/>
      <c r="INO9" s="152"/>
      <c r="INQ9" s="152"/>
      <c r="INR9" s="212"/>
      <c r="INS9" s="210"/>
      <c r="INT9" s="211"/>
      <c r="INU9" s="149"/>
      <c r="IOC9" s="149"/>
      <c r="IOF9" s="171"/>
      <c r="IOG9" s="171"/>
      <c r="IOH9" s="149"/>
      <c r="IOJ9" s="152"/>
      <c r="IOL9" s="152"/>
      <c r="IOM9" s="212"/>
      <c r="ION9" s="210"/>
      <c r="IOO9" s="211"/>
      <c r="IOP9" s="149"/>
      <c r="IOX9" s="149"/>
      <c r="IPA9" s="171"/>
      <c r="IPB9" s="171"/>
      <c r="IPC9" s="149"/>
      <c r="IPE9" s="152"/>
      <c r="IPG9" s="152"/>
      <c r="IPH9" s="212"/>
      <c r="IPI9" s="210"/>
      <c r="IPJ9" s="211"/>
      <c r="IPK9" s="149"/>
      <c r="IPS9" s="149"/>
      <c r="IPV9" s="171"/>
      <c r="IPW9" s="171"/>
      <c r="IPX9" s="149"/>
      <c r="IPZ9" s="152"/>
      <c r="IQB9" s="152"/>
      <c r="IQC9" s="212"/>
      <c r="IQD9" s="210"/>
      <c r="IQE9" s="211"/>
      <c r="IQF9" s="149"/>
      <c r="IQN9" s="149"/>
      <c r="IQQ9" s="171"/>
      <c r="IQR9" s="171"/>
      <c r="IQS9" s="149"/>
      <c r="IQU9" s="152"/>
      <c r="IQW9" s="152"/>
      <c r="IQX9" s="212"/>
      <c r="IQY9" s="210"/>
      <c r="IQZ9" s="211"/>
      <c r="IRA9" s="149"/>
      <c r="IRI9" s="149"/>
      <c r="IRL9" s="171"/>
      <c r="IRM9" s="171"/>
      <c r="IRN9" s="149"/>
      <c r="IRP9" s="152"/>
      <c r="IRR9" s="152"/>
      <c r="IRS9" s="212"/>
      <c r="IRT9" s="210"/>
      <c r="IRU9" s="211"/>
      <c r="IRV9" s="149"/>
      <c r="ISD9" s="149"/>
      <c r="ISG9" s="171"/>
      <c r="ISH9" s="171"/>
      <c r="ISI9" s="149"/>
      <c r="ISK9" s="152"/>
      <c r="ISM9" s="152"/>
      <c r="ISN9" s="212"/>
      <c r="ISO9" s="210"/>
      <c r="ISP9" s="211"/>
      <c r="ISQ9" s="149"/>
      <c r="ISY9" s="149"/>
      <c r="ITB9" s="171"/>
      <c r="ITC9" s="171"/>
      <c r="ITD9" s="149"/>
      <c r="ITF9" s="152"/>
      <c r="ITH9" s="152"/>
      <c r="ITI9" s="212"/>
      <c r="ITJ9" s="210"/>
      <c r="ITK9" s="211"/>
      <c r="ITL9" s="149"/>
      <c r="ITT9" s="149"/>
      <c r="ITW9" s="171"/>
      <c r="ITX9" s="171"/>
      <c r="ITY9" s="149"/>
      <c r="IUA9" s="152"/>
      <c r="IUC9" s="152"/>
      <c r="IUD9" s="212"/>
      <c r="IUE9" s="210"/>
      <c r="IUF9" s="211"/>
      <c r="IUG9" s="149"/>
      <c r="IUO9" s="149"/>
      <c r="IUR9" s="171"/>
      <c r="IUS9" s="171"/>
      <c r="IUT9" s="149"/>
      <c r="IUV9" s="152"/>
      <c r="IUX9" s="152"/>
      <c r="IUY9" s="212"/>
      <c r="IUZ9" s="210"/>
      <c r="IVA9" s="211"/>
      <c r="IVB9" s="149"/>
      <c r="IVJ9" s="149"/>
      <c r="IVM9" s="171"/>
      <c r="IVN9" s="171"/>
      <c r="IVO9" s="149"/>
      <c r="IVQ9" s="152"/>
      <c r="IVS9" s="152"/>
      <c r="IVT9" s="212"/>
      <c r="IVU9" s="210"/>
      <c r="IVV9" s="211"/>
      <c r="IVW9" s="149"/>
      <c r="IWE9" s="149"/>
      <c r="IWH9" s="171"/>
      <c r="IWI9" s="171"/>
      <c r="IWJ9" s="149"/>
      <c r="IWL9" s="152"/>
      <c r="IWN9" s="152"/>
      <c r="IWO9" s="212"/>
      <c r="IWP9" s="210"/>
      <c r="IWQ9" s="211"/>
      <c r="IWR9" s="149"/>
      <c r="IWZ9" s="149"/>
      <c r="IXC9" s="171"/>
      <c r="IXD9" s="171"/>
      <c r="IXE9" s="149"/>
      <c r="IXG9" s="152"/>
      <c r="IXI9" s="152"/>
      <c r="IXJ9" s="212"/>
      <c r="IXK9" s="210"/>
      <c r="IXL9" s="211"/>
      <c r="IXM9" s="149"/>
      <c r="IXU9" s="149"/>
      <c r="IXX9" s="171"/>
      <c r="IXY9" s="171"/>
      <c r="IXZ9" s="149"/>
      <c r="IYB9" s="152"/>
      <c r="IYD9" s="152"/>
      <c r="IYE9" s="212"/>
      <c r="IYF9" s="210"/>
      <c r="IYG9" s="211"/>
      <c r="IYH9" s="149"/>
      <c r="IYP9" s="149"/>
      <c r="IYS9" s="171"/>
      <c r="IYT9" s="171"/>
      <c r="IYU9" s="149"/>
      <c r="IYW9" s="152"/>
      <c r="IYY9" s="152"/>
      <c r="IYZ9" s="212"/>
      <c r="IZA9" s="210"/>
      <c r="IZB9" s="211"/>
      <c r="IZC9" s="149"/>
      <c r="IZK9" s="149"/>
      <c r="IZN9" s="171"/>
      <c r="IZO9" s="171"/>
      <c r="IZP9" s="149"/>
      <c r="IZR9" s="152"/>
      <c r="IZT9" s="152"/>
      <c r="IZU9" s="212"/>
      <c r="IZV9" s="210"/>
      <c r="IZW9" s="211"/>
      <c r="IZX9" s="149"/>
      <c r="JAF9" s="149"/>
      <c r="JAI9" s="171"/>
      <c r="JAJ9" s="171"/>
      <c r="JAK9" s="149"/>
      <c r="JAM9" s="152"/>
      <c r="JAO9" s="152"/>
      <c r="JAP9" s="212"/>
      <c r="JAQ9" s="210"/>
      <c r="JAR9" s="211"/>
      <c r="JAS9" s="149"/>
      <c r="JBA9" s="149"/>
      <c r="JBD9" s="171"/>
      <c r="JBE9" s="171"/>
      <c r="JBF9" s="149"/>
      <c r="JBH9" s="152"/>
      <c r="JBJ9" s="152"/>
      <c r="JBK9" s="212"/>
      <c r="JBL9" s="210"/>
      <c r="JBM9" s="211"/>
      <c r="JBN9" s="149"/>
      <c r="JBV9" s="149"/>
      <c r="JBY9" s="171"/>
      <c r="JBZ9" s="171"/>
      <c r="JCA9" s="149"/>
      <c r="JCC9" s="152"/>
      <c r="JCE9" s="152"/>
      <c r="JCF9" s="212"/>
      <c r="JCG9" s="210"/>
      <c r="JCH9" s="211"/>
      <c r="JCI9" s="149"/>
      <c r="JCQ9" s="149"/>
      <c r="JCT9" s="171"/>
      <c r="JCU9" s="171"/>
      <c r="JCV9" s="149"/>
      <c r="JCX9" s="152"/>
      <c r="JCZ9" s="152"/>
      <c r="JDA9" s="212"/>
      <c r="JDB9" s="210"/>
      <c r="JDC9" s="211"/>
      <c r="JDD9" s="149"/>
      <c r="JDL9" s="149"/>
      <c r="JDO9" s="171"/>
      <c r="JDP9" s="171"/>
      <c r="JDQ9" s="149"/>
      <c r="JDS9" s="152"/>
      <c r="JDU9" s="152"/>
      <c r="JDV9" s="212"/>
      <c r="JDW9" s="210"/>
      <c r="JDX9" s="211"/>
      <c r="JDY9" s="149"/>
      <c r="JEG9" s="149"/>
      <c r="JEJ9" s="171"/>
      <c r="JEK9" s="171"/>
      <c r="JEL9" s="149"/>
      <c r="JEN9" s="152"/>
      <c r="JEP9" s="152"/>
      <c r="JEQ9" s="212"/>
      <c r="JER9" s="210"/>
      <c r="JES9" s="211"/>
      <c r="JET9" s="149"/>
      <c r="JFB9" s="149"/>
      <c r="JFE9" s="171"/>
      <c r="JFF9" s="171"/>
      <c r="JFG9" s="149"/>
      <c r="JFI9" s="152"/>
      <c r="JFK9" s="152"/>
      <c r="JFL9" s="212"/>
      <c r="JFM9" s="210"/>
      <c r="JFN9" s="211"/>
      <c r="JFO9" s="149"/>
      <c r="JFW9" s="149"/>
      <c r="JFZ9" s="171"/>
      <c r="JGA9" s="171"/>
      <c r="JGB9" s="149"/>
      <c r="JGD9" s="152"/>
      <c r="JGF9" s="152"/>
      <c r="JGG9" s="212"/>
      <c r="JGH9" s="210"/>
      <c r="JGI9" s="211"/>
      <c r="JGJ9" s="149"/>
      <c r="JGR9" s="149"/>
      <c r="JGU9" s="171"/>
      <c r="JGV9" s="171"/>
      <c r="JGW9" s="149"/>
      <c r="JGY9" s="152"/>
      <c r="JHA9" s="152"/>
      <c r="JHB9" s="212"/>
      <c r="JHC9" s="210"/>
      <c r="JHD9" s="211"/>
      <c r="JHE9" s="149"/>
      <c r="JHM9" s="149"/>
      <c r="JHP9" s="171"/>
      <c r="JHQ9" s="171"/>
      <c r="JHR9" s="149"/>
      <c r="JHT9" s="152"/>
      <c r="JHV9" s="152"/>
      <c r="JHW9" s="212"/>
      <c r="JHX9" s="210"/>
      <c r="JHY9" s="211"/>
      <c r="JHZ9" s="149"/>
      <c r="JIH9" s="149"/>
      <c r="JIK9" s="171"/>
      <c r="JIL9" s="171"/>
      <c r="JIM9" s="149"/>
      <c r="JIO9" s="152"/>
      <c r="JIQ9" s="152"/>
      <c r="JIR9" s="212"/>
      <c r="JIS9" s="210"/>
      <c r="JIT9" s="211"/>
      <c r="JIU9" s="149"/>
      <c r="JJC9" s="149"/>
      <c r="JJF9" s="171"/>
      <c r="JJG9" s="171"/>
      <c r="JJH9" s="149"/>
      <c r="JJJ9" s="152"/>
      <c r="JJL9" s="152"/>
      <c r="JJM9" s="212"/>
      <c r="JJN9" s="210"/>
      <c r="JJO9" s="211"/>
      <c r="JJP9" s="149"/>
      <c r="JJX9" s="149"/>
      <c r="JKA9" s="171"/>
      <c r="JKB9" s="171"/>
      <c r="JKC9" s="149"/>
      <c r="JKE9" s="152"/>
      <c r="JKG9" s="152"/>
      <c r="JKH9" s="212"/>
      <c r="JKI9" s="210"/>
      <c r="JKJ9" s="211"/>
      <c r="JKK9" s="149"/>
      <c r="JKS9" s="149"/>
      <c r="JKV9" s="171"/>
      <c r="JKW9" s="171"/>
      <c r="JKX9" s="149"/>
      <c r="JKZ9" s="152"/>
      <c r="JLB9" s="152"/>
      <c r="JLC9" s="212"/>
      <c r="JLD9" s="210"/>
      <c r="JLE9" s="211"/>
      <c r="JLF9" s="149"/>
      <c r="JLN9" s="149"/>
      <c r="JLQ9" s="171"/>
      <c r="JLR9" s="171"/>
      <c r="JLS9" s="149"/>
      <c r="JLU9" s="152"/>
      <c r="JLW9" s="152"/>
      <c r="JLX9" s="212"/>
      <c r="JLY9" s="210"/>
      <c r="JLZ9" s="211"/>
      <c r="JMA9" s="149"/>
      <c r="JMI9" s="149"/>
      <c r="JML9" s="171"/>
      <c r="JMM9" s="171"/>
      <c r="JMN9" s="149"/>
      <c r="JMP9" s="152"/>
      <c r="JMR9" s="152"/>
      <c r="JMS9" s="212"/>
      <c r="JMT9" s="210"/>
      <c r="JMU9" s="211"/>
      <c r="JMV9" s="149"/>
      <c r="JND9" s="149"/>
      <c r="JNG9" s="171"/>
      <c r="JNH9" s="171"/>
      <c r="JNI9" s="149"/>
      <c r="JNK9" s="152"/>
      <c r="JNM9" s="152"/>
      <c r="JNN9" s="212"/>
      <c r="JNO9" s="210"/>
      <c r="JNP9" s="211"/>
      <c r="JNQ9" s="149"/>
      <c r="JNY9" s="149"/>
      <c r="JOB9" s="171"/>
      <c r="JOC9" s="171"/>
      <c r="JOD9" s="149"/>
      <c r="JOF9" s="152"/>
      <c r="JOH9" s="152"/>
      <c r="JOI9" s="212"/>
      <c r="JOJ9" s="210"/>
      <c r="JOK9" s="211"/>
      <c r="JOL9" s="149"/>
      <c r="JOT9" s="149"/>
      <c r="JOW9" s="171"/>
      <c r="JOX9" s="171"/>
      <c r="JOY9" s="149"/>
      <c r="JPA9" s="152"/>
      <c r="JPC9" s="152"/>
      <c r="JPD9" s="212"/>
      <c r="JPE9" s="210"/>
      <c r="JPF9" s="211"/>
      <c r="JPG9" s="149"/>
      <c r="JPO9" s="149"/>
      <c r="JPR9" s="171"/>
      <c r="JPS9" s="171"/>
      <c r="JPT9" s="149"/>
      <c r="JPV9" s="152"/>
      <c r="JPX9" s="152"/>
      <c r="JPY9" s="212"/>
      <c r="JPZ9" s="210"/>
      <c r="JQA9" s="211"/>
      <c r="JQB9" s="149"/>
      <c r="JQJ9" s="149"/>
      <c r="JQM9" s="171"/>
      <c r="JQN9" s="171"/>
      <c r="JQO9" s="149"/>
      <c r="JQQ9" s="152"/>
      <c r="JQS9" s="152"/>
      <c r="JQT9" s="212"/>
      <c r="JQU9" s="210"/>
      <c r="JQV9" s="211"/>
      <c r="JQW9" s="149"/>
      <c r="JRE9" s="149"/>
      <c r="JRH9" s="171"/>
      <c r="JRI9" s="171"/>
      <c r="JRJ9" s="149"/>
      <c r="JRL9" s="152"/>
      <c r="JRN9" s="152"/>
      <c r="JRO9" s="212"/>
      <c r="JRP9" s="210"/>
      <c r="JRQ9" s="211"/>
      <c r="JRR9" s="149"/>
      <c r="JRZ9" s="149"/>
      <c r="JSC9" s="171"/>
      <c r="JSD9" s="171"/>
      <c r="JSE9" s="149"/>
      <c r="JSG9" s="152"/>
      <c r="JSI9" s="152"/>
      <c r="JSJ9" s="212"/>
      <c r="JSK9" s="210"/>
      <c r="JSL9" s="211"/>
      <c r="JSM9" s="149"/>
      <c r="JSU9" s="149"/>
      <c r="JSX9" s="171"/>
      <c r="JSY9" s="171"/>
      <c r="JSZ9" s="149"/>
      <c r="JTB9" s="152"/>
      <c r="JTD9" s="152"/>
      <c r="JTE9" s="212"/>
      <c r="JTF9" s="210"/>
      <c r="JTG9" s="211"/>
      <c r="JTH9" s="149"/>
      <c r="JTP9" s="149"/>
      <c r="JTS9" s="171"/>
      <c r="JTT9" s="171"/>
      <c r="JTU9" s="149"/>
      <c r="JTW9" s="152"/>
      <c r="JTY9" s="152"/>
      <c r="JTZ9" s="212"/>
      <c r="JUA9" s="210"/>
      <c r="JUB9" s="211"/>
      <c r="JUC9" s="149"/>
      <c r="JUK9" s="149"/>
      <c r="JUN9" s="171"/>
      <c r="JUO9" s="171"/>
      <c r="JUP9" s="149"/>
      <c r="JUR9" s="152"/>
      <c r="JUT9" s="152"/>
      <c r="JUU9" s="212"/>
      <c r="JUV9" s="210"/>
      <c r="JUW9" s="211"/>
      <c r="JUX9" s="149"/>
      <c r="JVF9" s="149"/>
      <c r="JVI9" s="171"/>
      <c r="JVJ9" s="171"/>
      <c r="JVK9" s="149"/>
      <c r="JVM9" s="152"/>
      <c r="JVO9" s="152"/>
      <c r="JVP9" s="212"/>
      <c r="JVQ9" s="210"/>
      <c r="JVR9" s="211"/>
      <c r="JVS9" s="149"/>
      <c r="JWA9" s="149"/>
      <c r="JWD9" s="171"/>
      <c r="JWE9" s="171"/>
      <c r="JWF9" s="149"/>
      <c r="JWH9" s="152"/>
      <c r="JWJ9" s="152"/>
      <c r="JWK9" s="212"/>
      <c r="JWL9" s="210"/>
      <c r="JWM9" s="211"/>
      <c r="JWN9" s="149"/>
      <c r="JWV9" s="149"/>
      <c r="JWY9" s="171"/>
      <c r="JWZ9" s="171"/>
      <c r="JXA9" s="149"/>
      <c r="JXC9" s="152"/>
      <c r="JXE9" s="152"/>
      <c r="JXF9" s="212"/>
      <c r="JXG9" s="210"/>
      <c r="JXH9" s="211"/>
      <c r="JXI9" s="149"/>
      <c r="JXQ9" s="149"/>
      <c r="JXT9" s="171"/>
      <c r="JXU9" s="171"/>
      <c r="JXV9" s="149"/>
      <c r="JXX9" s="152"/>
      <c r="JXZ9" s="152"/>
      <c r="JYA9" s="212"/>
      <c r="JYB9" s="210"/>
      <c r="JYC9" s="211"/>
      <c r="JYD9" s="149"/>
      <c r="JYL9" s="149"/>
      <c r="JYO9" s="171"/>
      <c r="JYP9" s="171"/>
      <c r="JYQ9" s="149"/>
      <c r="JYS9" s="152"/>
      <c r="JYU9" s="152"/>
      <c r="JYV9" s="212"/>
      <c r="JYW9" s="210"/>
      <c r="JYX9" s="211"/>
      <c r="JYY9" s="149"/>
      <c r="JZG9" s="149"/>
      <c r="JZJ9" s="171"/>
      <c r="JZK9" s="171"/>
      <c r="JZL9" s="149"/>
      <c r="JZN9" s="152"/>
      <c r="JZP9" s="152"/>
      <c r="JZQ9" s="212"/>
      <c r="JZR9" s="210"/>
      <c r="JZS9" s="211"/>
      <c r="JZT9" s="149"/>
      <c r="KAB9" s="149"/>
      <c r="KAE9" s="171"/>
      <c r="KAF9" s="171"/>
      <c r="KAG9" s="149"/>
      <c r="KAI9" s="152"/>
      <c r="KAK9" s="152"/>
      <c r="KAL9" s="212"/>
      <c r="KAM9" s="210"/>
      <c r="KAN9" s="211"/>
      <c r="KAO9" s="149"/>
      <c r="KAW9" s="149"/>
      <c r="KAZ9" s="171"/>
      <c r="KBA9" s="171"/>
      <c r="KBB9" s="149"/>
      <c r="KBD9" s="152"/>
      <c r="KBF9" s="152"/>
      <c r="KBG9" s="212"/>
      <c r="KBH9" s="210"/>
      <c r="KBI9" s="211"/>
      <c r="KBJ9" s="149"/>
      <c r="KBR9" s="149"/>
      <c r="KBU9" s="171"/>
      <c r="KBV9" s="171"/>
      <c r="KBW9" s="149"/>
      <c r="KBY9" s="152"/>
      <c r="KCA9" s="152"/>
      <c r="KCB9" s="212"/>
      <c r="KCC9" s="210"/>
      <c r="KCD9" s="211"/>
      <c r="KCE9" s="149"/>
      <c r="KCM9" s="149"/>
      <c r="KCP9" s="171"/>
      <c r="KCQ9" s="171"/>
      <c r="KCR9" s="149"/>
      <c r="KCT9" s="152"/>
      <c r="KCV9" s="152"/>
      <c r="KCW9" s="212"/>
      <c r="KCX9" s="210"/>
      <c r="KCY9" s="211"/>
      <c r="KCZ9" s="149"/>
      <c r="KDH9" s="149"/>
      <c r="KDK9" s="171"/>
      <c r="KDL9" s="171"/>
      <c r="KDM9" s="149"/>
      <c r="KDO9" s="152"/>
      <c r="KDQ9" s="152"/>
      <c r="KDR9" s="212"/>
      <c r="KDS9" s="210"/>
      <c r="KDT9" s="211"/>
      <c r="KDU9" s="149"/>
      <c r="KEC9" s="149"/>
      <c r="KEF9" s="171"/>
      <c r="KEG9" s="171"/>
      <c r="KEH9" s="149"/>
      <c r="KEJ9" s="152"/>
      <c r="KEL9" s="152"/>
      <c r="KEM9" s="212"/>
      <c r="KEN9" s="210"/>
      <c r="KEO9" s="211"/>
      <c r="KEP9" s="149"/>
      <c r="KEX9" s="149"/>
      <c r="KFA9" s="171"/>
      <c r="KFB9" s="171"/>
      <c r="KFC9" s="149"/>
      <c r="KFE9" s="152"/>
      <c r="KFG9" s="152"/>
      <c r="KFH9" s="212"/>
      <c r="KFI9" s="210"/>
      <c r="KFJ9" s="211"/>
      <c r="KFK9" s="149"/>
      <c r="KFS9" s="149"/>
      <c r="KFV9" s="171"/>
      <c r="KFW9" s="171"/>
      <c r="KFX9" s="149"/>
      <c r="KFZ9" s="152"/>
      <c r="KGB9" s="152"/>
      <c r="KGC9" s="212"/>
      <c r="KGD9" s="210"/>
      <c r="KGE9" s="211"/>
      <c r="KGF9" s="149"/>
      <c r="KGN9" s="149"/>
      <c r="KGQ9" s="171"/>
      <c r="KGR9" s="171"/>
      <c r="KGS9" s="149"/>
      <c r="KGU9" s="152"/>
      <c r="KGW9" s="152"/>
      <c r="KGX9" s="212"/>
      <c r="KGY9" s="210"/>
      <c r="KGZ9" s="211"/>
      <c r="KHA9" s="149"/>
      <c r="KHI9" s="149"/>
      <c r="KHL9" s="171"/>
      <c r="KHM9" s="171"/>
      <c r="KHN9" s="149"/>
      <c r="KHP9" s="152"/>
      <c r="KHR9" s="152"/>
      <c r="KHS9" s="212"/>
      <c r="KHT9" s="210"/>
      <c r="KHU9" s="211"/>
      <c r="KHV9" s="149"/>
      <c r="KID9" s="149"/>
      <c r="KIG9" s="171"/>
      <c r="KIH9" s="171"/>
      <c r="KII9" s="149"/>
      <c r="KIK9" s="152"/>
      <c r="KIM9" s="152"/>
      <c r="KIN9" s="212"/>
      <c r="KIO9" s="210"/>
      <c r="KIP9" s="211"/>
      <c r="KIQ9" s="149"/>
      <c r="KIY9" s="149"/>
      <c r="KJB9" s="171"/>
      <c r="KJC9" s="171"/>
      <c r="KJD9" s="149"/>
      <c r="KJF9" s="152"/>
      <c r="KJH9" s="152"/>
      <c r="KJI9" s="212"/>
      <c r="KJJ9" s="210"/>
      <c r="KJK9" s="211"/>
      <c r="KJL9" s="149"/>
      <c r="KJT9" s="149"/>
      <c r="KJW9" s="171"/>
      <c r="KJX9" s="171"/>
      <c r="KJY9" s="149"/>
      <c r="KKA9" s="152"/>
      <c r="KKC9" s="152"/>
      <c r="KKD9" s="212"/>
      <c r="KKE9" s="210"/>
      <c r="KKF9" s="211"/>
      <c r="KKG9" s="149"/>
      <c r="KKO9" s="149"/>
      <c r="KKR9" s="171"/>
      <c r="KKS9" s="171"/>
      <c r="KKT9" s="149"/>
      <c r="KKV9" s="152"/>
      <c r="KKX9" s="152"/>
      <c r="KKY9" s="212"/>
      <c r="KKZ9" s="210"/>
      <c r="KLA9" s="211"/>
      <c r="KLB9" s="149"/>
      <c r="KLJ9" s="149"/>
      <c r="KLM9" s="171"/>
      <c r="KLN9" s="171"/>
      <c r="KLO9" s="149"/>
      <c r="KLQ9" s="152"/>
      <c r="KLS9" s="152"/>
      <c r="KLT9" s="212"/>
      <c r="KLU9" s="210"/>
      <c r="KLV9" s="211"/>
      <c r="KLW9" s="149"/>
      <c r="KME9" s="149"/>
      <c r="KMH9" s="171"/>
      <c r="KMI9" s="171"/>
      <c r="KMJ9" s="149"/>
      <c r="KML9" s="152"/>
      <c r="KMN9" s="152"/>
      <c r="KMO9" s="212"/>
      <c r="KMP9" s="210"/>
      <c r="KMQ9" s="211"/>
      <c r="KMR9" s="149"/>
      <c r="KMZ9" s="149"/>
      <c r="KNC9" s="171"/>
      <c r="KND9" s="171"/>
      <c r="KNE9" s="149"/>
      <c r="KNG9" s="152"/>
      <c r="KNI9" s="152"/>
      <c r="KNJ9" s="212"/>
      <c r="KNK9" s="210"/>
      <c r="KNL9" s="211"/>
      <c r="KNM9" s="149"/>
      <c r="KNU9" s="149"/>
      <c r="KNX9" s="171"/>
      <c r="KNY9" s="171"/>
      <c r="KNZ9" s="149"/>
      <c r="KOB9" s="152"/>
      <c r="KOD9" s="152"/>
      <c r="KOE9" s="212"/>
      <c r="KOF9" s="210"/>
      <c r="KOG9" s="211"/>
      <c r="KOH9" s="149"/>
      <c r="KOP9" s="149"/>
      <c r="KOS9" s="171"/>
      <c r="KOT9" s="171"/>
      <c r="KOU9" s="149"/>
      <c r="KOW9" s="152"/>
      <c r="KOY9" s="152"/>
      <c r="KOZ9" s="212"/>
      <c r="KPA9" s="210"/>
      <c r="KPB9" s="211"/>
      <c r="KPC9" s="149"/>
      <c r="KPK9" s="149"/>
      <c r="KPN9" s="171"/>
      <c r="KPO9" s="171"/>
      <c r="KPP9" s="149"/>
      <c r="KPR9" s="152"/>
      <c r="KPT9" s="152"/>
      <c r="KPU9" s="212"/>
      <c r="KPV9" s="210"/>
      <c r="KPW9" s="211"/>
      <c r="KPX9" s="149"/>
      <c r="KQF9" s="149"/>
      <c r="KQI9" s="171"/>
      <c r="KQJ9" s="171"/>
      <c r="KQK9" s="149"/>
      <c r="KQM9" s="152"/>
      <c r="KQO9" s="152"/>
      <c r="KQP9" s="212"/>
      <c r="KQQ9" s="210"/>
      <c r="KQR9" s="211"/>
      <c r="KQS9" s="149"/>
      <c r="KRA9" s="149"/>
      <c r="KRD9" s="171"/>
      <c r="KRE9" s="171"/>
      <c r="KRF9" s="149"/>
      <c r="KRH9" s="152"/>
      <c r="KRJ9" s="152"/>
      <c r="KRK9" s="212"/>
      <c r="KRL9" s="210"/>
      <c r="KRM9" s="211"/>
      <c r="KRN9" s="149"/>
      <c r="KRV9" s="149"/>
      <c r="KRY9" s="171"/>
      <c r="KRZ9" s="171"/>
      <c r="KSA9" s="149"/>
      <c r="KSC9" s="152"/>
      <c r="KSE9" s="152"/>
      <c r="KSF9" s="212"/>
      <c r="KSG9" s="210"/>
      <c r="KSH9" s="211"/>
      <c r="KSI9" s="149"/>
      <c r="KSQ9" s="149"/>
      <c r="KST9" s="171"/>
      <c r="KSU9" s="171"/>
      <c r="KSV9" s="149"/>
      <c r="KSX9" s="152"/>
      <c r="KSZ9" s="152"/>
      <c r="KTA9" s="212"/>
      <c r="KTB9" s="210"/>
      <c r="KTC9" s="211"/>
      <c r="KTD9" s="149"/>
      <c r="KTL9" s="149"/>
      <c r="KTO9" s="171"/>
      <c r="KTP9" s="171"/>
      <c r="KTQ9" s="149"/>
      <c r="KTS9" s="152"/>
      <c r="KTU9" s="152"/>
      <c r="KTV9" s="212"/>
      <c r="KTW9" s="210"/>
      <c r="KTX9" s="211"/>
      <c r="KTY9" s="149"/>
      <c r="KUG9" s="149"/>
      <c r="KUJ9" s="171"/>
      <c r="KUK9" s="171"/>
      <c r="KUL9" s="149"/>
      <c r="KUN9" s="152"/>
      <c r="KUP9" s="152"/>
      <c r="KUQ9" s="212"/>
      <c r="KUR9" s="210"/>
      <c r="KUS9" s="211"/>
      <c r="KUT9" s="149"/>
      <c r="KVB9" s="149"/>
      <c r="KVE9" s="171"/>
      <c r="KVF9" s="171"/>
      <c r="KVG9" s="149"/>
      <c r="KVI9" s="152"/>
      <c r="KVK9" s="152"/>
      <c r="KVL9" s="212"/>
      <c r="KVM9" s="210"/>
      <c r="KVN9" s="211"/>
      <c r="KVO9" s="149"/>
      <c r="KVW9" s="149"/>
      <c r="KVZ9" s="171"/>
      <c r="KWA9" s="171"/>
      <c r="KWB9" s="149"/>
      <c r="KWD9" s="152"/>
      <c r="KWF9" s="152"/>
      <c r="KWG9" s="212"/>
      <c r="KWH9" s="210"/>
      <c r="KWI9" s="211"/>
      <c r="KWJ9" s="149"/>
      <c r="KWR9" s="149"/>
      <c r="KWU9" s="171"/>
      <c r="KWV9" s="171"/>
      <c r="KWW9" s="149"/>
      <c r="KWY9" s="152"/>
      <c r="KXA9" s="152"/>
      <c r="KXB9" s="212"/>
      <c r="KXC9" s="210"/>
      <c r="KXD9" s="211"/>
      <c r="KXE9" s="149"/>
      <c r="KXM9" s="149"/>
      <c r="KXP9" s="171"/>
      <c r="KXQ9" s="171"/>
      <c r="KXR9" s="149"/>
      <c r="KXT9" s="152"/>
      <c r="KXV9" s="152"/>
      <c r="KXW9" s="212"/>
      <c r="KXX9" s="210"/>
      <c r="KXY9" s="211"/>
      <c r="KXZ9" s="149"/>
      <c r="KYH9" s="149"/>
      <c r="KYK9" s="171"/>
      <c r="KYL9" s="171"/>
      <c r="KYM9" s="149"/>
      <c r="KYO9" s="152"/>
      <c r="KYQ9" s="152"/>
      <c r="KYR9" s="212"/>
      <c r="KYS9" s="210"/>
      <c r="KYT9" s="211"/>
      <c r="KYU9" s="149"/>
      <c r="KZC9" s="149"/>
      <c r="KZF9" s="171"/>
      <c r="KZG9" s="171"/>
      <c r="KZH9" s="149"/>
      <c r="KZJ9" s="152"/>
      <c r="KZL9" s="152"/>
      <c r="KZM9" s="212"/>
      <c r="KZN9" s="210"/>
      <c r="KZO9" s="211"/>
      <c r="KZP9" s="149"/>
      <c r="KZX9" s="149"/>
      <c r="LAA9" s="171"/>
      <c r="LAB9" s="171"/>
      <c r="LAC9" s="149"/>
      <c r="LAE9" s="152"/>
      <c r="LAG9" s="152"/>
      <c r="LAH9" s="212"/>
      <c r="LAI9" s="210"/>
      <c r="LAJ9" s="211"/>
      <c r="LAK9" s="149"/>
      <c r="LAS9" s="149"/>
      <c r="LAV9" s="171"/>
      <c r="LAW9" s="171"/>
      <c r="LAX9" s="149"/>
      <c r="LAZ9" s="152"/>
      <c r="LBB9" s="152"/>
      <c r="LBC9" s="212"/>
      <c r="LBD9" s="210"/>
      <c r="LBE9" s="211"/>
      <c r="LBF9" s="149"/>
      <c r="LBN9" s="149"/>
      <c r="LBQ9" s="171"/>
      <c r="LBR9" s="171"/>
      <c r="LBS9" s="149"/>
      <c r="LBU9" s="152"/>
      <c r="LBW9" s="152"/>
      <c r="LBX9" s="212"/>
      <c r="LBY9" s="210"/>
      <c r="LBZ9" s="211"/>
      <c r="LCA9" s="149"/>
      <c r="LCI9" s="149"/>
      <c r="LCL9" s="171"/>
      <c r="LCM9" s="171"/>
      <c r="LCN9" s="149"/>
      <c r="LCP9" s="152"/>
      <c r="LCR9" s="152"/>
      <c r="LCS9" s="212"/>
      <c r="LCT9" s="210"/>
      <c r="LCU9" s="211"/>
      <c r="LCV9" s="149"/>
      <c r="LDD9" s="149"/>
      <c r="LDG9" s="171"/>
      <c r="LDH9" s="171"/>
      <c r="LDI9" s="149"/>
      <c r="LDK9" s="152"/>
      <c r="LDM9" s="152"/>
      <c r="LDN9" s="212"/>
      <c r="LDO9" s="210"/>
      <c r="LDP9" s="211"/>
      <c r="LDQ9" s="149"/>
      <c r="LDY9" s="149"/>
      <c r="LEB9" s="171"/>
      <c r="LEC9" s="171"/>
      <c r="LED9" s="149"/>
      <c r="LEF9" s="152"/>
      <c r="LEH9" s="152"/>
      <c r="LEI9" s="212"/>
      <c r="LEJ9" s="210"/>
      <c r="LEK9" s="211"/>
      <c r="LEL9" s="149"/>
      <c r="LET9" s="149"/>
      <c r="LEW9" s="171"/>
      <c r="LEX9" s="171"/>
      <c r="LEY9" s="149"/>
      <c r="LFA9" s="152"/>
      <c r="LFC9" s="152"/>
      <c r="LFD9" s="212"/>
      <c r="LFE9" s="210"/>
      <c r="LFF9" s="211"/>
      <c r="LFG9" s="149"/>
      <c r="LFO9" s="149"/>
      <c r="LFR9" s="171"/>
      <c r="LFS9" s="171"/>
      <c r="LFT9" s="149"/>
      <c r="LFV9" s="152"/>
      <c r="LFX9" s="152"/>
      <c r="LFY9" s="212"/>
      <c r="LFZ9" s="210"/>
      <c r="LGA9" s="211"/>
      <c r="LGB9" s="149"/>
      <c r="LGJ9" s="149"/>
      <c r="LGM9" s="171"/>
      <c r="LGN9" s="171"/>
      <c r="LGO9" s="149"/>
      <c r="LGQ9" s="152"/>
      <c r="LGS9" s="152"/>
      <c r="LGT9" s="212"/>
      <c r="LGU9" s="210"/>
      <c r="LGV9" s="211"/>
      <c r="LGW9" s="149"/>
      <c r="LHE9" s="149"/>
      <c r="LHH9" s="171"/>
      <c r="LHI9" s="171"/>
      <c r="LHJ9" s="149"/>
      <c r="LHL9" s="152"/>
      <c r="LHN9" s="152"/>
      <c r="LHO9" s="212"/>
      <c r="LHP9" s="210"/>
      <c r="LHQ9" s="211"/>
      <c r="LHR9" s="149"/>
      <c r="LHZ9" s="149"/>
      <c r="LIC9" s="171"/>
      <c r="LID9" s="171"/>
      <c r="LIE9" s="149"/>
      <c r="LIG9" s="152"/>
      <c r="LII9" s="152"/>
      <c r="LIJ9" s="212"/>
      <c r="LIK9" s="210"/>
      <c r="LIL9" s="211"/>
      <c r="LIM9" s="149"/>
      <c r="LIU9" s="149"/>
      <c r="LIX9" s="171"/>
      <c r="LIY9" s="171"/>
      <c r="LIZ9" s="149"/>
      <c r="LJB9" s="152"/>
      <c r="LJD9" s="152"/>
      <c r="LJE9" s="212"/>
      <c r="LJF9" s="210"/>
      <c r="LJG9" s="211"/>
      <c r="LJH9" s="149"/>
      <c r="LJP9" s="149"/>
      <c r="LJS9" s="171"/>
      <c r="LJT9" s="171"/>
      <c r="LJU9" s="149"/>
      <c r="LJW9" s="152"/>
      <c r="LJY9" s="152"/>
      <c r="LJZ9" s="212"/>
      <c r="LKA9" s="210"/>
      <c r="LKB9" s="211"/>
      <c r="LKC9" s="149"/>
      <c r="LKK9" s="149"/>
      <c r="LKN9" s="171"/>
      <c r="LKO9" s="171"/>
      <c r="LKP9" s="149"/>
      <c r="LKR9" s="152"/>
      <c r="LKT9" s="152"/>
      <c r="LKU9" s="212"/>
      <c r="LKV9" s="210"/>
      <c r="LKW9" s="211"/>
      <c r="LKX9" s="149"/>
      <c r="LLF9" s="149"/>
      <c r="LLI9" s="171"/>
      <c r="LLJ9" s="171"/>
      <c r="LLK9" s="149"/>
      <c r="LLM9" s="152"/>
      <c r="LLO9" s="152"/>
      <c r="LLP9" s="212"/>
      <c r="LLQ9" s="210"/>
      <c r="LLR9" s="211"/>
      <c r="LLS9" s="149"/>
      <c r="LMA9" s="149"/>
      <c r="LMD9" s="171"/>
      <c r="LME9" s="171"/>
      <c r="LMF9" s="149"/>
      <c r="LMH9" s="152"/>
      <c r="LMJ9" s="152"/>
      <c r="LMK9" s="212"/>
      <c r="LML9" s="210"/>
      <c r="LMM9" s="211"/>
      <c r="LMN9" s="149"/>
      <c r="LMV9" s="149"/>
      <c r="LMY9" s="171"/>
      <c r="LMZ9" s="171"/>
      <c r="LNA9" s="149"/>
      <c r="LNC9" s="152"/>
      <c r="LNE9" s="152"/>
      <c r="LNF9" s="212"/>
      <c r="LNG9" s="210"/>
      <c r="LNH9" s="211"/>
      <c r="LNI9" s="149"/>
      <c r="LNQ9" s="149"/>
      <c r="LNT9" s="171"/>
      <c r="LNU9" s="171"/>
      <c r="LNV9" s="149"/>
      <c r="LNX9" s="152"/>
      <c r="LNZ9" s="152"/>
      <c r="LOA9" s="212"/>
      <c r="LOB9" s="210"/>
      <c r="LOC9" s="211"/>
      <c r="LOD9" s="149"/>
      <c r="LOL9" s="149"/>
      <c r="LOO9" s="171"/>
      <c r="LOP9" s="171"/>
      <c r="LOQ9" s="149"/>
      <c r="LOS9" s="152"/>
      <c r="LOU9" s="152"/>
      <c r="LOV9" s="212"/>
      <c r="LOW9" s="210"/>
      <c r="LOX9" s="211"/>
      <c r="LOY9" s="149"/>
      <c r="LPG9" s="149"/>
      <c r="LPJ9" s="171"/>
      <c r="LPK9" s="171"/>
      <c r="LPL9" s="149"/>
      <c r="LPN9" s="152"/>
      <c r="LPP9" s="152"/>
      <c r="LPQ9" s="212"/>
      <c r="LPR9" s="210"/>
      <c r="LPS9" s="211"/>
      <c r="LPT9" s="149"/>
      <c r="LQB9" s="149"/>
      <c r="LQE9" s="171"/>
      <c r="LQF9" s="171"/>
      <c r="LQG9" s="149"/>
      <c r="LQI9" s="152"/>
      <c r="LQK9" s="152"/>
      <c r="LQL9" s="212"/>
      <c r="LQM9" s="210"/>
      <c r="LQN9" s="211"/>
      <c r="LQO9" s="149"/>
      <c r="LQW9" s="149"/>
      <c r="LQZ9" s="171"/>
      <c r="LRA9" s="171"/>
      <c r="LRB9" s="149"/>
      <c r="LRD9" s="152"/>
      <c r="LRF9" s="152"/>
      <c r="LRG9" s="212"/>
      <c r="LRH9" s="210"/>
      <c r="LRI9" s="211"/>
      <c r="LRJ9" s="149"/>
      <c r="LRR9" s="149"/>
      <c r="LRU9" s="171"/>
      <c r="LRV9" s="171"/>
      <c r="LRW9" s="149"/>
      <c r="LRY9" s="152"/>
      <c r="LSA9" s="152"/>
      <c r="LSB9" s="212"/>
      <c r="LSC9" s="210"/>
      <c r="LSD9" s="211"/>
      <c r="LSE9" s="149"/>
      <c r="LSM9" s="149"/>
      <c r="LSP9" s="171"/>
      <c r="LSQ9" s="171"/>
      <c r="LSR9" s="149"/>
      <c r="LST9" s="152"/>
      <c r="LSV9" s="152"/>
      <c r="LSW9" s="212"/>
      <c r="LSX9" s="210"/>
      <c r="LSY9" s="211"/>
      <c r="LSZ9" s="149"/>
      <c r="LTH9" s="149"/>
      <c r="LTK9" s="171"/>
      <c r="LTL9" s="171"/>
      <c r="LTM9" s="149"/>
      <c r="LTO9" s="152"/>
      <c r="LTQ9" s="152"/>
      <c r="LTR9" s="212"/>
      <c r="LTS9" s="210"/>
      <c r="LTT9" s="211"/>
      <c r="LTU9" s="149"/>
      <c r="LUC9" s="149"/>
      <c r="LUF9" s="171"/>
      <c r="LUG9" s="171"/>
      <c r="LUH9" s="149"/>
      <c r="LUJ9" s="152"/>
      <c r="LUL9" s="152"/>
      <c r="LUM9" s="212"/>
      <c r="LUN9" s="210"/>
      <c r="LUO9" s="211"/>
      <c r="LUP9" s="149"/>
      <c r="LUX9" s="149"/>
      <c r="LVA9" s="171"/>
      <c r="LVB9" s="171"/>
      <c r="LVC9" s="149"/>
      <c r="LVE9" s="152"/>
      <c r="LVG9" s="152"/>
      <c r="LVH9" s="212"/>
      <c r="LVI9" s="210"/>
      <c r="LVJ9" s="211"/>
      <c r="LVK9" s="149"/>
      <c r="LVS9" s="149"/>
      <c r="LVV9" s="171"/>
      <c r="LVW9" s="171"/>
      <c r="LVX9" s="149"/>
      <c r="LVZ9" s="152"/>
      <c r="LWB9" s="152"/>
      <c r="LWC9" s="212"/>
      <c r="LWD9" s="210"/>
      <c r="LWE9" s="211"/>
      <c r="LWF9" s="149"/>
      <c r="LWN9" s="149"/>
      <c r="LWQ9" s="171"/>
      <c r="LWR9" s="171"/>
      <c r="LWS9" s="149"/>
      <c r="LWU9" s="152"/>
      <c r="LWW9" s="152"/>
      <c r="LWX9" s="212"/>
      <c r="LWY9" s="210"/>
      <c r="LWZ9" s="211"/>
      <c r="LXA9" s="149"/>
      <c r="LXI9" s="149"/>
      <c r="LXL9" s="171"/>
      <c r="LXM9" s="171"/>
      <c r="LXN9" s="149"/>
      <c r="LXP9" s="152"/>
      <c r="LXR9" s="152"/>
      <c r="LXS9" s="212"/>
      <c r="LXT9" s="210"/>
      <c r="LXU9" s="211"/>
      <c r="LXV9" s="149"/>
      <c r="LYD9" s="149"/>
      <c r="LYG9" s="171"/>
      <c r="LYH9" s="171"/>
      <c r="LYI9" s="149"/>
      <c r="LYK9" s="152"/>
      <c r="LYM9" s="152"/>
      <c r="LYN9" s="212"/>
      <c r="LYO9" s="210"/>
      <c r="LYP9" s="211"/>
      <c r="LYQ9" s="149"/>
      <c r="LYY9" s="149"/>
      <c r="LZB9" s="171"/>
      <c r="LZC9" s="171"/>
      <c r="LZD9" s="149"/>
      <c r="LZF9" s="152"/>
      <c r="LZH9" s="152"/>
      <c r="LZI9" s="212"/>
      <c r="LZJ9" s="210"/>
      <c r="LZK9" s="211"/>
      <c r="LZL9" s="149"/>
      <c r="LZT9" s="149"/>
      <c r="LZW9" s="171"/>
      <c r="LZX9" s="171"/>
      <c r="LZY9" s="149"/>
      <c r="MAA9" s="152"/>
      <c r="MAC9" s="152"/>
      <c r="MAD9" s="212"/>
      <c r="MAE9" s="210"/>
      <c r="MAF9" s="211"/>
      <c r="MAG9" s="149"/>
      <c r="MAO9" s="149"/>
      <c r="MAR9" s="171"/>
      <c r="MAS9" s="171"/>
      <c r="MAT9" s="149"/>
      <c r="MAV9" s="152"/>
      <c r="MAX9" s="152"/>
      <c r="MAY9" s="212"/>
      <c r="MAZ9" s="210"/>
      <c r="MBA9" s="211"/>
      <c r="MBB9" s="149"/>
      <c r="MBJ9" s="149"/>
      <c r="MBM9" s="171"/>
      <c r="MBN9" s="171"/>
      <c r="MBO9" s="149"/>
      <c r="MBQ9" s="152"/>
      <c r="MBS9" s="152"/>
      <c r="MBT9" s="212"/>
      <c r="MBU9" s="210"/>
      <c r="MBV9" s="211"/>
      <c r="MBW9" s="149"/>
      <c r="MCE9" s="149"/>
      <c r="MCH9" s="171"/>
      <c r="MCI9" s="171"/>
      <c r="MCJ9" s="149"/>
      <c r="MCL9" s="152"/>
      <c r="MCN9" s="152"/>
      <c r="MCO9" s="212"/>
      <c r="MCP9" s="210"/>
      <c r="MCQ9" s="211"/>
      <c r="MCR9" s="149"/>
      <c r="MCZ9" s="149"/>
      <c r="MDC9" s="171"/>
      <c r="MDD9" s="171"/>
      <c r="MDE9" s="149"/>
      <c r="MDG9" s="152"/>
      <c r="MDI9" s="152"/>
      <c r="MDJ9" s="212"/>
      <c r="MDK9" s="210"/>
      <c r="MDL9" s="211"/>
      <c r="MDM9" s="149"/>
      <c r="MDU9" s="149"/>
      <c r="MDX9" s="171"/>
      <c r="MDY9" s="171"/>
      <c r="MDZ9" s="149"/>
      <c r="MEB9" s="152"/>
      <c r="MED9" s="152"/>
      <c r="MEE9" s="212"/>
      <c r="MEF9" s="210"/>
      <c r="MEG9" s="211"/>
      <c r="MEH9" s="149"/>
      <c r="MEP9" s="149"/>
      <c r="MES9" s="171"/>
      <c r="MET9" s="171"/>
      <c r="MEU9" s="149"/>
      <c r="MEW9" s="152"/>
      <c r="MEY9" s="152"/>
      <c r="MEZ9" s="212"/>
      <c r="MFA9" s="210"/>
      <c r="MFB9" s="211"/>
      <c r="MFC9" s="149"/>
      <c r="MFK9" s="149"/>
      <c r="MFN9" s="171"/>
      <c r="MFO9" s="171"/>
      <c r="MFP9" s="149"/>
      <c r="MFR9" s="152"/>
      <c r="MFT9" s="152"/>
      <c r="MFU9" s="212"/>
      <c r="MFV9" s="210"/>
      <c r="MFW9" s="211"/>
      <c r="MFX9" s="149"/>
      <c r="MGF9" s="149"/>
      <c r="MGI9" s="171"/>
      <c r="MGJ9" s="171"/>
      <c r="MGK9" s="149"/>
      <c r="MGM9" s="152"/>
      <c r="MGO9" s="152"/>
      <c r="MGP9" s="212"/>
      <c r="MGQ9" s="210"/>
      <c r="MGR9" s="211"/>
      <c r="MGS9" s="149"/>
      <c r="MHA9" s="149"/>
      <c r="MHD9" s="171"/>
      <c r="MHE9" s="171"/>
      <c r="MHF9" s="149"/>
      <c r="MHH9" s="152"/>
      <c r="MHJ9" s="152"/>
      <c r="MHK9" s="212"/>
      <c r="MHL9" s="210"/>
      <c r="MHM9" s="211"/>
      <c r="MHN9" s="149"/>
      <c r="MHV9" s="149"/>
      <c r="MHY9" s="171"/>
      <c r="MHZ9" s="171"/>
      <c r="MIA9" s="149"/>
      <c r="MIC9" s="152"/>
      <c r="MIE9" s="152"/>
      <c r="MIF9" s="212"/>
      <c r="MIG9" s="210"/>
      <c r="MIH9" s="211"/>
      <c r="MII9" s="149"/>
      <c r="MIQ9" s="149"/>
      <c r="MIT9" s="171"/>
      <c r="MIU9" s="171"/>
      <c r="MIV9" s="149"/>
      <c r="MIX9" s="152"/>
      <c r="MIZ9" s="152"/>
      <c r="MJA9" s="212"/>
      <c r="MJB9" s="210"/>
      <c r="MJC9" s="211"/>
      <c r="MJD9" s="149"/>
      <c r="MJL9" s="149"/>
      <c r="MJO9" s="171"/>
      <c r="MJP9" s="171"/>
      <c r="MJQ9" s="149"/>
      <c r="MJS9" s="152"/>
      <c r="MJU9" s="152"/>
      <c r="MJV9" s="212"/>
      <c r="MJW9" s="210"/>
      <c r="MJX9" s="211"/>
      <c r="MJY9" s="149"/>
      <c r="MKG9" s="149"/>
      <c r="MKJ9" s="171"/>
      <c r="MKK9" s="171"/>
      <c r="MKL9" s="149"/>
      <c r="MKN9" s="152"/>
      <c r="MKP9" s="152"/>
      <c r="MKQ9" s="212"/>
      <c r="MKR9" s="210"/>
      <c r="MKS9" s="211"/>
      <c r="MKT9" s="149"/>
      <c r="MLB9" s="149"/>
      <c r="MLE9" s="171"/>
      <c r="MLF9" s="171"/>
      <c r="MLG9" s="149"/>
      <c r="MLI9" s="152"/>
      <c r="MLK9" s="152"/>
      <c r="MLL9" s="212"/>
      <c r="MLM9" s="210"/>
      <c r="MLN9" s="211"/>
      <c r="MLO9" s="149"/>
      <c r="MLW9" s="149"/>
      <c r="MLZ9" s="171"/>
      <c r="MMA9" s="171"/>
      <c r="MMB9" s="149"/>
      <c r="MMD9" s="152"/>
      <c r="MMF9" s="152"/>
      <c r="MMG9" s="212"/>
      <c r="MMH9" s="210"/>
      <c r="MMI9" s="211"/>
      <c r="MMJ9" s="149"/>
      <c r="MMR9" s="149"/>
      <c r="MMU9" s="171"/>
      <c r="MMV9" s="171"/>
      <c r="MMW9" s="149"/>
      <c r="MMY9" s="152"/>
      <c r="MNA9" s="152"/>
      <c r="MNB9" s="212"/>
      <c r="MNC9" s="210"/>
      <c r="MND9" s="211"/>
      <c r="MNE9" s="149"/>
      <c r="MNM9" s="149"/>
      <c r="MNP9" s="171"/>
      <c r="MNQ9" s="171"/>
      <c r="MNR9" s="149"/>
      <c r="MNT9" s="152"/>
      <c r="MNV9" s="152"/>
      <c r="MNW9" s="212"/>
      <c r="MNX9" s="210"/>
      <c r="MNY9" s="211"/>
      <c r="MNZ9" s="149"/>
      <c r="MOH9" s="149"/>
      <c r="MOK9" s="171"/>
      <c r="MOL9" s="171"/>
      <c r="MOM9" s="149"/>
      <c r="MOO9" s="152"/>
      <c r="MOQ9" s="152"/>
      <c r="MOR9" s="212"/>
      <c r="MOS9" s="210"/>
      <c r="MOT9" s="211"/>
      <c r="MOU9" s="149"/>
      <c r="MPC9" s="149"/>
      <c r="MPF9" s="171"/>
      <c r="MPG9" s="171"/>
      <c r="MPH9" s="149"/>
      <c r="MPJ9" s="152"/>
      <c r="MPL9" s="152"/>
      <c r="MPM9" s="212"/>
      <c r="MPN9" s="210"/>
      <c r="MPO9" s="211"/>
      <c r="MPP9" s="149"/>
      <c r="MPX9" s="149"/>
      <c r="MQA9" s="171"/>
      <c r="MQB9" s="171"/>
      <c r="MQC9" s="149"/>
      <c r="MQE9" s="152"/>
      <c r="MQG9" s="152"/>
      <c r="MQH9" s="212"/>
      <c r="MQI9" s="210"/>
      <c r="MQJ9" s="211"/>
      <c r="MQK9" s="149"/>
      <c r="MQS9" s="149"/>
      <c r="MQV9" s="171"/>
      <c r="MQW9" s="171"/>
      <c r="MQX9" s="149"/>
      <c r="MQZ9" s="152"/>
      <c r="MRB9" s="152"/>
      <c r="MRC9" s="212"/>
      <c r="MRD9" s="210"/>
      <c r="MRE9" s="211"/>
      <c r="MRF9" s="149"/>
      <c r="MRN9" s="149"/>
      <c r="MRQ9" s="171"/>
      <c r="MRR9" s="171"/>
      <c r="MRS9" s="149"/>
      <c r="MRU9" s="152"/>
      <c r="MRW9" s="152"/>
      <c r="MRX9" s="212"/>
      <c r="MRY9" s="210"/>
      <c r="MRZ9" s="211"/>
      <c r="MSA9" s="149"/>
      <c r="MSI9" s="149"/>
      <c r="MSL9" s="171"/>
      <c r="MSM9" s="171"/>
      <c r="MSN9" s="149"/>
      <c r="MSP9" s="152"/>
      <c r="MSR9" s="152"/>
      <c r="MSS9" s="212"/>
      <c r="MST9" s="210"/>
      <c r="MSU9" s="211"/>
      <c r="MSV9" s="149"/>
      <c r="MTD9" s="149"/>
      <c r="MTG9" s="171"/>
      <c r="MTH9" s="171"/>
      <c r="MTI9" s="149"/>
      <c r="MTK9" s="152"/>
      <c r="MTM9" s="152"/>
      <c r="MTN9" s="212"/>
      <c r="MTO9" s="210"/>
      <c r="MTP9" s="211"/>
      <c r="MTQ9" s="149"/>
      <c r="MTY9" s="149"/>
      <c r="MUB9" s="171"/>
      <c r="MUC9" s="171"/>
      <c r="MUD9" s="149"/>
      <c r="MUF9" s="152"/>
      <c r="MUH9" s="152"/>
      <c r="MUI9" s="212"/>
      <c r="MUJ9" s="210"/>
      <c r="MUK9" s="211"/>
      <c r="MUL9" s="149"/>
      <c r="MUT9" s="149"/>
      <c r="MUW9" s="171"/>
      <c r="MUX9" s="171"/>
      <c r="MUY9" s="149"/>
      <c r="MVA9" s="152"/>
      <c r="MVC9" s="152"/>
      <c r="MVD9" s="212"/>
      <c r="MVE9" s="210"/>
      <c r="MVF9" s="211"/>
      <c r="MVG9" s="149"/>
      <c r="MVO9" s="149"/>
      <c r="MVR9" s="171"/>
      <c r="MVS9" s="171"/>
      <c r="MVT9" s="149"/>
      <c r="MVV9" s="152"/>
      <c r="MVX9" s="152"/>
      <c r="MVY9" s="212"/>
      <c r="MVZ9" s="210"/>
      <c r="MWA9" s="211"/>
      <c r="MWB9" s="149"/>
      <c r="MWJ9" s="149"/>
      <c r="MWM9" s="171"/>
      <c r="MWN9" s="171"/>
      <c r="MWO9" s="149"/>
      <c r="MWQ9" s="152"/>
      <c r="MWS9" s="152"/>
      <c r="MWT9" s="212"/>
      <c r="MWU9" s="210"/>
      <c r="MWV9" s="211"/>
      <c r="MWW9" s="149"/>
      <c r="MXE9" s="149"/>
      <c r="MXH9" s="171"/>
      <c r="MXI9" s="171"/>
      <c r="MXJ9" s="149"/>
      <c r="MXL9" s="152"/>
      <c r="MXN9" s="152"/>
      <c r="MXO9" s="212"/>
      <c r="MXP9" s="210"/>
      <c r="MXQ9" s="211"/>
      <c r="MXR9" s="149"/>
      <c r="MXZ9" s="149"/>
      <c r="MYC9" s="171"/>
      <c r="MYD9" s="171"/>
      <c r="MYE9" s="149"/>
      <c r="MYG9" s="152"/>
      <c r="MYI9" s="152"/>
      <c r="MYJ9" s="212"/>
      <c r="MYK9" s="210"/>
      <c r="MYL9" s="211"/>
      <c r="MYM9" s="149"/>
      <c r="MYU9" s="149"/>
      <c r="MYX9" s="171"/>
      <c r="MYY9" s="171"/>
      <c r="MYZ9" s="149"/>
      <c r="MZB9" s="152"/>
      <c r="MZD9" s="152"/>
      <c r="MZE9" s="212"/>
      <c r="MZF9" s="210"/>
      <c r="MZG9" s="211"/>
      <c r="MZH9" s="149"/>
      <c r="MZP9" s="149"/>
      <c r="MZS9" s="171"/>
      <c r="MZT9" s="171"/>
      <c r="MZU9" s="149"/>
      <c r="MZW9" s="152"/>
      <c r="MZY9" s="152"/>
      <c r="MZZ9" s="212"/>
      <c r="NAA9" s="210"/>
      <c r="NAB9" s="211"/>
      <c r="NAC9" s="149"/>
      <c r="NAK9" s="149"/>
      <c r="NAN9" s="171"/>
      <c r="NAO9" s="171"/>
      <c r="NAP9" s="149"/>
      <c r="NAR9" s="152"/>
      <c r="NAT9" s="152"/>
      <c r="NAU9" s="212"/>
      <c r="NAV9" s="210"/>
      <c r="NAW9" s="211"/>
      <c r="NAX9" s="149"/>
      <c r="NBF9" s="149"/>
      <c r="NBI9" s="171"/>
      <c r="NBJ9" s="171"/>
      <c r="NBK9" s="149"/>
      <c r="NBM9" s="152"/>
      <c r="NBO9" s="152"/>
      <c r="NBP9" s="212"/>
      <c r="NBQ9" s="210"/>
      <c r="NBR9" s="211"/>
      <c r="NBS9" s="149"/>
      <c r="NCA9" s="149"/>
      <c r="NCD9" s="171"/>
      <c r="NCE9" s="171"/>
      <c r="NCF9" s="149"/>
      <c r="NCH9" s="152"/>
      <c r="NCJ9" s="152"/>
      <c r="NCK9" s="212"/>
      <c r="NCL9" s="210"/>
      <c r="NCM9" s="211"/>
      <c r="NCN9" s="149"/>
      <c r="NCV9" s="149"/>
      <c r="NCY9" s="171"/>
      <c r="NCZ9" s="171"/>
      <c r="NDA9" s="149"/>
      <c r="NDC9" s="152"/>
      <c r="NDE9" s="152"/>
      <c r="NDF9" s="212"/>
      <c r="NDG9" s="210"/>
      <c r="NDH9" s="211"/>
      <c r="NDI9" s="149"/>
      <c r="NDQ9" s="149"/>
      <c r="NDT9" s="171"/>
      <c r="NDU9" s="171"/>
      <c r="NDV9" s="149"/>
      <c r="NDX9" s="152"/>
      <c r="NDZ9" s="152"/>
      <c r="NEA9" s="212"/>
      <c r="NEB9" s="210"/>
      <c r="NEC9" s="211"/>
      <c r="NED9" s="149"/>
      <c r="NEL9" s="149"/>
      <c r="NEO9" s="171"/>
      <c r="NEP9" s="171"/>
      <c r="NEQ9" s="149"/>
      <c r="NES9" s="152"/>
      <c r="NEU9" s="152"/>
      <c r="NEV9" s="212"/>
      <c r="NEW9" s="210"/>
      <c r="NEX9" s="211"/>
      <c r="NEY9" s="149"/>
      <c r="NFG9" s="149"/>
      <c r="NFJ9" s="171"/>
      <c r="NFK9" s="171"/>
      <c r="NFL9" s="149"/>
      <c r="NFN9" s="152"/>
      <c r="NFP9" s="152"/>
      <c r="NFQ9" s="212"/>
      <c r="NFR9" s="210"/>
      <c r="NFS9" s="211"/>
      <c r="NFT9" s="149"/>
      <c r="NGB9" s="149"/>
      <c r="NGE9" s="171"/>
      <c r="NGF9" s="171"/>
      <c r="NGG9" s="149"/>
      <c r="NGI9" s="152"/>
      <c r="NGK9" s="152"/>
      <c r="NGL9" s="212"/>
      <c r="NGM9" s="210"/>
      <c r="NGN9" s="211"/>
      <c r="NGO9" s="149"/>
      <c r="NGW9" s="149"/>
      <c r="NGZ9" s="171"/>
      <c r="NHA9" s="171"/>
      <c r="NHB9" s="149"/>
      <c r="NHD9" s="152"/>
      <c r="NHF9" s="152"/>
      <c r="NHG9" s="212"/>
      <c r="NHH9" s="210"/>
      <c r="NHI9" s="211"/>
      <c r="NHJ9" s="149"/>
      <c r="NHR9" s="149"/>
      <c r="NHU9" s="171"/>
      <c r="NHV9" s="171"/>
      <c r="NHW9" s="149"/>
      <c r="NHY9" s="152"/>
      <c r="NIA9" s="152"/>
      <c r="NIB9" s="212"/>
      <c r="NIC9" s="210"/>
      <c r="NID9" s="211"/>
      <c r="NIE9" s="149"/>
      <c r="NIM9" s="149"/>
      <c r="NIP9" s="171"/>
      <c r="NIQ9" s="171"/>
      <c r="NIR9" s="149"/>
      <c r="NIT9" s="152"/>
      <c r="NIV9" s="152"/>
      <c r="NIW9" s="212"/>
      <c r="NIX9" s="210"/>
      <c r="NIY9" s="211"/>
      <c r="NIZ9" s="149"/>
      <c r="NJH9" s="149"/>
      <c r="NJK9" s="171"/>
      <c r="NJL9" s="171"/>
      <c r="NJM9" s="149"/>
      <c r="NJO9" s="152"/>
      <c r="NJQ9" s="152"/>
      <c r="NJR9" s="212"/>
      <c r="NJS9" s="210"/>
      <c r="NJT9" s="211"/>
      <c r="NJU9" s="149"/>
      <c r="NKC9" s="149"/>
      <c r="NKF9" s="171"/>
      <c r="NKG9" s="171"/>
      <c r="NKH9" s="149"/>
      <c r="NKJ9" s="152"/>
      <c r="NKL9" s="152"/>
      <c r="NKM9" s="212"/>
      <c r="NKN9" s="210"/>
      <c r="NKO9" s="211"/>
      <c r="NKP9" s="149"/>
      <c r="NKX9" s="149"/>
      <c r="NLA9" s="171"/>
      <c r="NLB9" s="171"/>
      <c r="NLC9" s="149"/>
      <c r="NLE9" s="152"/>
      <c r="NLG9" s="152"/>
      <c r="NLH9" s="212"/>
      <c r="NLI9" s="210"/>
      <c r="NLJ9" s="211"/>
      <c r="NLK9" s="149"/>
      <c r="NLS9" s="149"/>
      <c r="NLV9" s="171"/>
      <c r="NLW9" s="171"/>
      <c r="NLX9" s="149"/>
      <c r="NLZ9" s="152"/>
      <c r="NMB9" s="152"/>
      <c r="NMC9" s="212"/>
      <c r="NMD9" s="210"/>
      <c r="NME9" s="211"/>
      <c r="NMF9" s="149"/>
      <c r="NMN9" s="149"/>
      <c r="NMQ9" s="171"/>
      <c r="NMR9" s="171"/>
      <c r="NMS9" s="149"/>
      <c r="NMU9" s="152"/>
      <c r="NMW9" s="152"/>
      <c r="NMX9" s="212"/>
      <c r="NMY9" s="210"/>
      <c r="NMZ9" s="211"/>
      <c r="NNA9" s="149"/>
      <c r="NNI9" s="149"/>
      <c r="NNL9" s="171"/>
      <c r="NNM9" s="171"/>
      <c r="NNN9" s="149"/>
      <c r="NNP9" s="152"/>
      <c r="NNR9" s="152"/>
      <c r="NNS9" s="212"/>
      <c r="NNT9" s="210"/>
      <c r="NNU9" s="211"/>
      <c r="NNV9" s="149"/>
      <c r="NOD9" s="149"/>
      <c r="NOG9" s="171"/>
      <c r="NOH9" s="171"/>
      <c r="NOI9" s="149"/>
      <c r="NOK9" s="152"/>
      <c r="NOM9" s="152"/>
      <c r="NON9" s="212"/>
      <c r="NOO9" s="210"/>
      <c r="NOP9" s="211"/>
      <c r="NOQ9" s="149"/>
      <c r="NOY9" s="149"/>
      <c r="NPB9" s="171"/>
      <c r="NPC9" s="171"/>
      <c r="NPD9" s="149"/>
      <c r="NPF9" s="152"/>
      <c r="NPH9" s="152"/>
      <c r="NPI9" s="212"/>
      <c r="NPJ9" s="210"/>
      <c r="NPK9" s="211"/>
      <c r="NPL9" s="149"/>
      <c r="NPT9" s="149"/>
      <c r="NPW9" s="171"/>
      <c r="NPX9" s="171"/>
      <c r="NPY9" s="149"/>
      <c r="NQA9" s="152"/>
      <c r="NQC9" s="152"/>
      <c r="NQD9" s="212"/>
      <c r="NQE9" s="210"/>
      <c r="NQF9" s="211"/>
      <c r="NQG9" s="149"/>
      <c r="NQO9" s="149"/>
      <c r="NQR9" s="171"/>
      <c r="NQS9" s="171"/>
      <c r="NQT9" s="149"/>
      <c r="NQV9" s="152"/>
      <c r="NQX9" s="152"/>
      <c r="NQY9" s="212"/>
      <c r="NQZ9" s="210"/>
      <c r="NRA9" s="211"/>
      <c r="NRB9" s="149"/>
      <c r="NRJ9" s="149"/>
      <c r="NRM9" s="171"/>
      <c r="NRN9" s="171"/>
      <c r="NRO9" s="149"/>
      <c r="NRQ9" s="152"/>
      <c r="NRS9" s="152"/>
      <c r="NRT9" s="212"/>
      <c r="NRU9" s="210"/>
      <c r="NRV9" s="211"/>
      <c r="NRW9" s="149"/>
      <c r="NSE9" s="149"/>
      <c r="NSH9" s="171"/>
      <c r="NSI9" s="171"/>
      <c r="NSJ9" s="149"/>
      <c r="NSL9" s="152"/>
      <c r="NSN9" s="152"/>
      <c r="NSO9" s="212"/>
      <c r="NSP9" s="210"/>
      <c r="NSQ9" s="211"/>
      <c r="NSR9" s="149"/>
      <c r="NSZ9" s="149"/>
      <c r="NTC9" s="171"/>
      <c r="NTD9" s="171"/>
      <c r="NTE9" s="149"/>
      <c r="NTG9" s="152"/>
      <c r="NTI9" s="152"/>
      <c r="NTJ9" s="212"/>
      <c r="NTK9" s="210"/>
      <c r="NTL9" s="211"/>
      <c r="NTM9" s="149"/>
      <c r="NTU9" s="149"/>
      <c r="NTX9" s="171"/>
      <c r="NTY9" s="171"/>
      <c r="NTZ9" s="149"/>
      <c r="NUB9" s="152"/>
      <c r="NUD9" s="152"/>
      <c r="NUE9" s="212"/>
      <c r="NUF9" s="210"/>
      <c r="NUG9" s="211"/>
      <c r="NUH9" s="149"/>
      <c r="NUP9" s="149"/>
      <c r="NUS9" s="171"/>
      <c r="NUT9" s="171"/>
      <c r="NUU9" s="149"/>
      <c r="NUW9" s="152"/>
      <c r="NUY9" s="152"/>
      <c r="NUZ9" s="212"/>
      <c r="NVA9" s="210"/>
      <c r="NVB9" s="211"/>
      <c r="NVC9" s="149"/>
      <c r="NVK9" s="149"/>
      <c r="NVN9" s="171"/>
      <c r="NVO9" s="171"/>
      <c r="NVP9" s="149"/>
      <c r="NVR9" s="152"/>
      <c r="NVT9" s="152"/>
      <c r="NVU9" s="212"/>
      <c r="NVV9" s="210"/>
      <c r="NVW9" s="211"/>
      <c r="NVX9" s="149"/>
      <c r="NWF9" s="149"/>
      <c r="NWI9" s="171"/>
      <c r="NWJ9" s="171"/>
      <c r="NWK9" s="149"/>
      <c r="NWM9" s="152"/>
      <c r="NWO9" s="152"/>
      <c r="NWP9" s="212"/>
      <c r="NWQ9" s="210"/>
      <c r="NWR9" s="211"/>
      <c r="NWS9" s="149"/>
      <c r="NXA9" s="149"/>
      <c r="NXD9" s="171"/>
      <c r="NXE9" s="171"/>
      <c r="NXF9" s="149"/>
      <c r="NXH9" s="152"/>
      <c r="NXJ9" s="152"/>
      <c r="NXK9" s="212"/>
      <c r="NXL9" s="210"/>
      <c r="NXM9" s="211"/>
      <c r="NXN9" s="149"/>
      <c r="NXV9" s="149"/>
      <c r="NXY9" s="171"/>
      <c r="NXZ9" s="171"/>
      <c r="NYA9" s="149"/>
      <c r="NYC9" s="152"/>
      <c r="NYE9" s="152"/>
      <c r="NYF9" s="212"/>
      <c r="NYG9" s="210"/>
      <c r="NYH9" s="211"/>
      <c r="NYI9" s="149"/>
      <c r="NYQ9" s="149"/>
      <c r="NYT9" s="171"/>
      <c r="NYU9" s="171"/>
      <c r="NYV9" s="149"/>
      <c r="NYX9" s="152"/>
      <c r="NYZ9" s="152"/>
      <c r="NZA9" s="212"/>
      <c r="NZB9" s="210"/>
      <c r="NZC9" s="211"/>
      <c r="NZD9" s="149"/>
      <c r="NZL9" s="149"/>
      <c r="NZO9" s="171"/>
      <c r="NZP9" s="171"/>
      <c r="NZQ9" s="149"/>
      <c r="NZS9" s="152"/>
      <c r="NZU9" s="152"/>
      <c r="NZV9" s="212"/>
      <c r="NZW9" s="210"/>
      <c r="NZX9" s="211"/>
      <c r="NZY9" s="149"/>
      <c r="OAG9" s="149"/>
      <c r="OAJ9" s="171"/>
      <c r="OAK9" s="171"/>
      <c r="OAL9" s="149"/>
      <c r="OAN9" s="152"/>
      <c r="OAP9" s="152"/>
      <c r="OAQ9" s="212"/>
      <c r="OAR9" s="210"/>
      <c r="OAS9" s="211"/>
      <c r="OAT9" s="149"/>
      <c r="OBB9" s="149"/>
      <c r="OBE9" s="171"/>
      <c r="OBF9" s="171"/>
      <c r="OBG9" s="149"/>
      <c r="OBI9" s="152"/>
      <c r="OBK9" s="152"/>
      <c r="OBL9" s="212"/>
      <c r="OBM9" s="210"/>
      <c r="OBN9" s="211"/>
      <c r="OBO9" s="149"/>
      <c r="OBW9" s="149"/>
      <c r="OBZ9" s="171"/>
      <c r="OCA9" s="171"/>
      <c r="OCB9" s="149"/>
      <c r="OCD9" s="152"/>
      <c r="OCF9" s="152"/>
      <c r="OCG9" s="212"/>
      <c r="OCH9" s="210"/>
      <c r="OCI9" s="211"/>
      <c r="OCJ9" s="149"/>
      <c r="OCR9" s="149"/>
      <c r="OCU9" s="171"/>
      <c r="OCV9" s="171"/>
      <c r="OCW9" s="149"/>
      <c r="OCY9" s="152"/>
      <c r="ODA9" s="152"/>
      <c r="ODB9" s="212"/>
      <c r="ODC9" s="210"/>
      <c r="ODD9" s="211"/>
      <c r="ODE9" s="149"/>
      <c r="ODM9" s="149"/>
      <c r="ODP9" s="171"/>
      <c r="ODQ9" s="171"/>
      <c r="ODR9" s="149"/>
      <c r="ODT9" s="152"/>
      <c r="ODV9" s="152"/>
      <c r="ODW9" s="212"/>
      <c r="ODX9" s="210"/>
      <c r="ODY9" s="211"/>
      <c r="ODZ9" s="149"/>
      <c r="OEH9" s="149"/>
      <c r="OEK9" s="171"/>
      <c r="OEL9" s="171"/>
      <c r="OEM9" s="149"/>
      <c r="OEO9" s="152"/>
      <c r="OEQ9" s="152"/>
      <c r="OER9" s="212"/>
      <c r="OES9" s="210"/>
      <c r="OET9" s="211"/>
      <c r="OEU9" s="149"/>
      <c r="OFC9" s="149"/>
      <c r="OFF9" s="171"/>
      <c r="OFG9" s="171"/>
      <c r="OFH9" s="149"/>
      <c r="OFJ9" s="152"/>
      <c r="OFL9" s="152"/>
      <c r="OFM9" s="212"/>
      <c r="OFN9" s="210"/>
      <c r="OFO9" s="211"/>
      <c r="OFP9" s="149"/>
      <c r="OFX9" s="149"/>
      <c r="OGA9" s="171"/>
      <c r="OGB9" s="171"/>
      <c r="OGC9" s="149"/>
      <c r="OGE9" s="152"/>
      <c r="OGG9" s="152"/>
      <c r="OGH9" s="212"/>
      <c r="OGI9" s="210"/>
      <c r="OGJ9" s="211"/>
      <c r="OGK9" s="149"/>
      <c r="OGS9" s="149"/>
      <c r="OGV9" s="171"/>
      <c r="OGW9" s="171"/>
      <c r="OGX9" s="149"/>
      <c r="OGZ9" s="152"/>
      <c r="OHB9" s="152"/>
      <c r="OHC9" s="212"/>
      <c r="OHD9" s="210"/>
      <c r="OHE9" s="211"/>
      <c r="OHF9" s="149"/>
      <c r="OHN9" s="149"/>
      <c r="OHQ9" s="171"/>
      <c r="OHR9" s="171"/>
      <c r="OHS9" s="149"/>
      <c r="OHU9" s="152"/>
      <c r="OHW9" s="152"/>
      <c r="OHX9" s="212"/>
      <c r="OHY9" s="210"/>
      <c r="OHZ9" s="211"/>
      <c r="OIA9" s="149"/>
      <c r="OII9" s="149"/>
      <c r="OIL9" s="171"/>
      <c r="OIM9" s="171"/>
      <c r="OIN9" s="149"/>
      <c r="OIP9" s="152"/>
      <c r="OIR9" s="152"/>
      <c r="OIS9" s="212"/>
      <c r="OIT9" s="210"/>
      <c r="OIU9" s="211"/>
      <c r="OIV9" s="149"/>
      <c r="OJD9" s="149"/>
      <c r="OJG9" s="171"/>
      <c r="OJH9" s="171"/>
      <c r="OJI9" s="149"/>
      <c r="OJK9" s="152"/>
      <c r="OJM9" s="152"/>
      <c r="OJN9" s="212"/>
      <c r="OJO9" s="210"/>
      <c r="OJP9" s="211"/>
      <c r="OJQ9" s="149"/>
      <c r="OJY9" s="149"/>
      <c r="OKB9" s="171"/>
      <c r="OKC9" s="171"/>
      <c r="OKD9" s="149"/>
      <c r="OKF9" s="152"/>
      <c r="OKH9" s="152"/>
      <c r="OKI9" s="212"/>
      <c r="OKJ9" s="210"/>
      <c r="OKK9" s="211"/>
      <c r="OKL9" s="149"/>
      <c r="OKT9" s="149"/>
      <c r="OKW9" s="171"/>
      <c r="OKX9" s="171"/>
      <c r="OKY9" s="149"/>
      <c r="OLA9" s="152"/>
      <c r="OLC9" s="152"/>
      <c r="OLD9" s="212"/>
      <c r="OLE9" s="210"/>
      <c r="OLF9" s="211"/>
      <c r="OLG9" s="149"/>
      <c r="OLO9" s="149"/>
      <c r="OLR9" s="171"/>
      <c r="OLS9" s="171"/>
      <c r="OLT9" s="149"/>
      <c r="OLV9" s="152"/>
      <c r="OLX9" s="152"/>
      <c r="OLY9" s="212"/>
      <c r="OLZ9" s="210"/>
      <c r="OMA9" s="211"/>
      <c r="OMB9" s="149"/>
      <c r="OMJ9" s="149"/>
      <c r="OMM9" s="171"/>
      <c r="OMN9" s="171"/>
      <c r="OMO9" s="149"/>
      <c r="OMQ9" s="152"/>
      <c r="OMS9" s="152"/>
      <c r="OMT9" s="212"/>
      <c r="OMU9" s="210"/>
      <c r="OMV9" s="211"/>
      <c r="OMW9" s="149"/>
      <c r="ONE9" s="149"/>
      <c r="ONH9" s="171"/>
      <c r="ONI9" s="171"/>
      <c r="ONJ9" s="149"/>
      <c r="ONL9" s="152"/>
      <c r="ONN9" s="152"/>
      <c r="ONO9" s="212"/>
      <c r="ONP9" s="210"/>
      <c r="ONQ9" s="211"/>
      <c r="ONR9" s="149"/>
      <c r="ONZ9" s="149"/>
      <c r="OOC9" s="171"/>
      <c r="OOD9" s="171"/>
      <c r="OOE9" s="149"/>
      <c r="OOG9" s="152"/>
      <c r="OOI9" s="152"/>
      <c r="OOJ9" s="212"/>
      <c r="OOK9" s="210"/>
      <c r="OOL9" s="211"/>
      <c r="OOM9" s="149"/>
      <c r="OOU9" s="149"/>
      <c r="OOX9" s="171"/>
      <c r="OOY9" s="171"/>
      <c r="OOZ9" s="149"/>
      <c r="OPB9" s="152"/>
      <c r="OPD9" s="152"/>
      <c r="OPE9" s="212"/>
      <c r="OPF9" s="210"/>
      <c r="OPG9" s="211"/>
      <c r="OPH9" s="149"/>
      <c r="OPP9" s="149"/>
      <c r="OPS9" s="171"/>
      <c r="OPT9" s="171"/>
      <c r="OPU9" s="149"/>
      <c r="OPW9" s="152"/>
      <c r="OPY9" s="152"/>
      <c r="OPZ9" s="212"/>
      <c r="OQA9" s="210"/>
      <c r="OQB9" s="211"/>
      <c r="OQC9" s="149"/>
      <c r="OQK9" s="149"/>
      <c r="OQN9" s="171"/>
      <c r="OQO9" s="171"/>
      <c r="OQP9" s="149"/>
      <c r="OQR9" s="152"/>
      <c r="OQT9" s="152"/>
      <c r="OQU9" s="212"/>
      <c r="OQV9" s="210"/>
      <c r="OQW9" s="211"/>
      <c r="OQX9" s="149"/>
      <c r="ORF9" s="149"/>
      <c r="ORI9" s="171"/>
      <c r="ORJ9" s="171"/>
      <c r="ORK9" s="149"/>
      <c r="ORM9" s="152"/>
      <c r="ORO9" s="152"/>
      <c r="ORP9" s="212"/>
      <c r="ORQ9" s="210"/>
      <c r="ORR9" s="211"/>
      <c r="ORS9" s="149"/>
      <c r="OSA9" s="149"/>
      <c r="OSD9" s="171"/>
      <c r="OSE9" s="171"/>
      <c r="OSF9" s="149"/>
      <c r="OSH9" s="152"/>
      <c r="OSJ9" s="152"/>
      <c r="OSK9" s="212"/>
      <c r="OSL9" s="210"/>
      <c r="OSM9" s="211"/>
      <c r="OSN9" s="149"/>
      <c r="OSV9" s="149"/>
      <c r="OSY9" s="171"/>
      <c r="OSZ9" s="171"/>
      <c r="OTA9" s="149"/>
      <c r="OTC9" s="152"/>
      <c r="OTE9" s="152"/>
      <c r="OTF9" s="212"/>
      <c r="OTG9" s="210"/>
      <c r="OTH9" s="211"/>
      <c r="OTI9" s="149"/>
      <c r="OTQ9" s="149"/>
      <c r="OTT9" s="171"/>
      <c r="OTU9" s="171"/>
      <c r="OTV9" s="149"/>
      <c r="OTX9" s="152"/>
      <c r="OTZ9" s="152"/>
      <c r="OUA9" s="212"/>
      <c r="OUB9" s="210"/>
      <c r="OUC9" s="211"/>
      <c r="OUD9" s="149"/>
      <c r="OUL9" s="149"/>
      <c r="OUO9" s="171"/>
      <c r="OUP9" s="171"/>
      <c r="OUQ9" s="149"/>
      <c r="OUS9" s="152"/>
      <c r="OUU9" s="152"/>
      <c r="OUV9" s="212"/>
      <c r="OUW9" s="210"/>
      <c r="OUX9" s="211"/>
      <c r="OUY9" s="149"/>
      <c r="OVG9" s="149"/>
      <c r="OVJ9" s="171"/>
      <c r="OVK9" s="171"/>
      <c r="OVL9" s="149"/>
      <c r="OVN9" s="152"/>
      <c r="OVP9" s="152"/>
      <c r="OVQ9" s="212"/>
      <c r="OVR9" s="210"/>
      <c r="OVS9" s="211"/>
      <c r="OVT9" s="149"/>
      <c r="OWB9" s="149"/>
      <c r="OWE9" s="171"/>
      <c r="OWF9" s="171"/>
      <c r="OWG9" s="149"/>
      <c r="OWI9" s="152"/>
      <c r="OWK9" s="152"/>
      <c r="OWL9" s="212"/>
      <c r="OWM9" s="210"/>
      <c r="OWN9" s="211"/>
      <c r="OWO9" s="149"/>
      <c r="OWW9" s="149"/>
      <c r="OWZ9" s="171"/>
      <c r="OXA9" s="171"/>
      <c r="OXB9" s="149"/>
      <c r="OXD9" s="152"/>
      <c r="OXF9" s="152"/>
      <c r="OXG9" s="212"/>
      <c r="OXH9" s="210"/>
      <c r="OXI9" s="211"/>
      <c r="OXJ9" s="149"/>
      <c r="OXR9" s="149"/>
      <c r="OXU9" s="171"/>
      <c r="OXV9" s="171"/>
      <c r="OXW9" s="149"/>
      <c r="OXY9" s="152"/>
      <c r="OYA9" s="152"/>
      <c r="OYB9" s="212"/>
      <c r="OYC9" s="210"/>
      <c r="OYD9" s="211"/>
      <c r="OYE9" s="149"/>
      <c r="OYM9" s="149"/>
      <c r="OYP9" s="171"/>
      <c r="OYQ9" s="171"/>
      <c r="OYR9" s="149"/>
      <c r="OYT9" s="152"/>
      <c r="OYV9" s="152"/>
      <c r="OYW9" s="212"/>
      <c r="OYX9" s="210"/>
      <c r="OYY9" s="211"/>
      <c r="OYZ9" s="149"/>
      <c r="OZH9" s="149"/>
      <c r="OZK9" s="171"/>
      <c r="OZL9" s="171"/>
      <c r="OZM9" s="149"/>
      <c r="OZO9" s="152"/>
      <c r="OZQ9" s="152"/>
      <c r="OZR9" s="212"/>
      <c r="OZS9" s="210"/>
      <c r="OZT9" s="211"/>
      <c r="OZU9" s="149"/>
      <c r="PAC9" s="149"/>
      <c r="PAF9" s="171"/>
      <c r="PAG9" s="171"/>
      <c r="PAH9" s="149"/>
      <c r="PAJ9" s="152"/>
      <c r="PAL9" s="152"/>
      <c r="PAM9" s="212"/>
      <c r="PAN9" s="210"/>
      <c r="PAO9" s="211"/>
      <c r="PAP9" s="149"/>
      <c r="PAX9" s="149"/>
      <c r="PBA9" s="171"/>
      <c r="PBB9" s="171"/>
      <c r="PBC9" s="149"/>
      <c r="PBE9" s="152"/>
      <c r="PBG9" s="152"/>
      <c r="PBH9" s="212"/>
      <c r="PBI9" s="210"/>
      <c r="PBJ9" s="211"/>
      <c r="PBK9" s="149"/>
      <c r="PBS9" s="149"/>
      <c r="PBV9" s="171"/>
      <c r="PBW9" s="171"/>
      <c r="PBX9" s="149"/>
      <c r="PBZ9" s="152"/>
      <c r="PCB9" s="152"/>
      <c r="PCC9" s="212"/>
      <c r="PCD9" s="210"/>
      <c r="PCE9" s="211"/>
      <c r="PCF9" s="149"/>
      <c r="PCN9" s="149"/>
      <c r="PCQ9" s="171"/>
      <c r="PCR9" s="171"/>
      <c r="PCS9" s="149"/>
      <c r="PCU9" s="152"/>
      <c r="PCW9" s="152"/>
      <c r="PCX9" s="212"/>
      <c r="PCY9" s="210"/>
      <c r="PCZ9" s="211"/>
      <c r="PDA9" s="149"/>
      <c r="PDI9" s="149"/>
      <c r="PDL9" s="171"/>
      <c r="PDM9" s="171"/>
      <c r="PDN9" s="149"/>
      <c r="PDP9" s="152"/>
      <c r="PDR9" s="152"/>
      <c r="PDS9" s="212"/>
      <c r="PDT9" s="210"/>
      <c r="PDU9" s="211"/>
      <c r="PDV9" s="149"/>
      <c r="PED9" s="149"/>
      <c r="PEG9" s="171"/>
      <c r="PEH9" s="171"/>
      <c r="PEI9" s="149"/>
      <c r="PEK9" s="152"/>
      <c r="PEM9" s="152"/>
      <c r="PEN9" s="212"/>
      <c r="PEO9" s="210"/>
      <c r="PEP9" s="211"/>
      <c r="PEQ9" s="149"/>
      <c r="PEY9" s="149"/>
      <c r="PFB9" s="171"/>
      <c r="PFC9" s="171"/>
      <c r="PFD9" s="149"/>
      <c r="PFF9" s="152"/>
      <c r="PFH9" s="152"/>
      <c r="PFI9" s="212"/>
      <c r="PFJ9" s="210"/>
      <c r="PFK9" s="211"/>
      <c r="PFL9" s="149"/>
      <c r="PFT9" s="149"/>
      <c r="PFW9" s="171"/>
      <c r="PFX9" s="171"/>
      <c r="PFY9" s="149"/>
      <c r="PGA9" s="152"/>
      <c r="PGC9" s="152"/>
      <c r="PGD9" s="212"/>
      <c r="PGE9" s="210"/>
      <c r="PGF9" s="211"/>
      <c r="PGG9" s="149"/>
      <c r="PGO9" s="149"/>
      <c r="PGR9" s="171"/>
      <c r="PGS9" s="171"/>
      <c r="PGT9" s="149"/>
      <c r="PGV9" s="152"/>
      <c r="PGX9" s="152"/>
      <c r="PGY9" s="212"/>
      <c r="PGZ9" s="210"/>
      <c r="PHA9" s="211"/>
      <c r="PHB9" s="149"/>
      <c r="PHJ9" s="149"/>
      <c r="PHM9" s="171"/>
      <c r="PHN9" s="171"/>
      <c r="PHO9" s="149"/>
      <c r="PHQ9" s="152"/>
      <c r="PHS9" s="152"/>
      <c r="PHT9" s="212"/>
      <c r="PHU9" s="210"/>
      <c r="PHV9" s="211"/>
      <c r="PHW9" s="149"/>
      <c r="PIE9" s="149"/>
      <c r="PIH9" s="171"/>
      <c r="PII9" s="171"/>
      <c r="PIJ9" s="149"/>
      <c r="PIL9" s="152"/>
      <c r="PIN9" s="152"/>
      <c r="PIO9" s="212"/>
      <c r="PIP9" s="210"/>
      <c r="PIQ9" s="211"/>
      <c r="PIR9" s="149"/>
      <c r="PIZ9" s="149"/>
      <c r="PJC9" s="171"/>
      <c r="PJD9" s="171"/>
      <c r="PJE9" s="149"/>
      <c r="PJG9" s="152"/>
      <c r="PJI9" s="152"/>
      <c r="PJJ9" s="212"/>
      <c r="PJK9" s="210"/>
      <c r="PJL9" s="211"/>
      <c r="PJM9" s="149"/>
      <c r="PJU9" s="149"/>
      <c r="PJX9" s="171"/>
      <c r="PJY9" s="171"/>
      <c r="PJZ9" s="149"/>
      <c r="PKB9" s="152"/>
      <c r="PKD9" s="152"/>
      <c r="PKE9" s="212"/>
      <c r="PKF9" s="210"/>
      <c r="PKG9" s="211"/>
      <c r="PKH9" s="149"/>
      <c r="PKP9" s="149"/>
      <c r="PKS9" s="171"/>
      <c r="PKT9" s="171"/>
      <c r="PKU9" s="149"/>
      <c r="PKW9" s="152"/>
      <c r="PKY9" s="152"/>
      <c r="PKZ9" s="212"/>
      <c r="PLA9" s="210"/>
      <c r="PLB9" s="211"/>
      <c r="PLC9" s="149"/>
      <c r="PLK9" s="149"/>
      <c r="PLN9" s="171"/>
      <c r="PLO9" s="171"/>
      <c r="PLP9" s="149"/>
      <c r="PLR9" s="152"/>
      <c r="PLT9" s="152"/>
      <c r="PLU9" s="212"/>
      <c r="PLV9" s="210"/>
      <c r="PLW9" s="211"/>
      <c r="PLX9" s="149"/>
      <c r="PMF9" s="149"/>
      <c r="PMI9" s="171"/>
      <c r="PMJ9" s="171"/>
      <c r="PMK9" s="149"/>
      <c r="PMM9" s="152"/>
      <c r="PMO9" s="152"/>
      <c r="PMP9" s="212"/>
      <c r="PMQ9" s="210"/>
      <c r="PMR9" s="211"/>
      <c r="PMS9" s="149"/>
      <c r="PNA9" s="149"/>
      <c r="PND9" s="171"/>
      <c r="PNE9" s="171"/>
      <c r="PNF9" s="149"/>
      <c r="PNH9" s="152"/>
      <c r="PNJ9" s="152"/>
      <c r="PNK9" s="212"/>
      <c r="PNL9" s="210"/>
      <c r="PNM9" s="211"/>
      <c r="PNN9" s="149"/>
      <c r="PNV9" s="149"/>
      <c r="PNY9" s="171"/>
      <c r="PNZ9" s="171"/>
      <c r="POA9" s="149"/>
      <c r="POC9" s="152"/>
      <c r="POE9" s="152"/>
      <c r="POF9" s="212"/>
      <c r="POG9" s="210"/>
      <c r="POH9" s="211"/>
      <c r="POI9" s="149"/>
      <c r="POQ9" s="149"/>
      <c r="POT9" s="171"/>
      <c r="POU9" s="171"/>
      <c r="POV9" s="149"/>
      <c r="POX9" s="152"/>
      <c r="POZ9" s="152"/>
      <c r="PPA9" s="212"/>
      <c r="PPB9" s="210"/>
      <c r="PPC9" s="211"/>
      <c r="PPD9" s="149"/>
      <c r="PPL9" s="149"/>
      <c r="PPO9" s="171"/>
      <c r="PPP9" s="171"/>
      <c r="PPQ9" s="149"/>
      <c r="PPS9" s="152"/>
      <c r="PPU9" s="152"/>
      <c r="PPV9" s="212"/>
      <c r="PPW9" s="210"/>
      <c r="PPX9" s="211"/>
      <c r="PPY9" s="149"/>
      <c r="PQG9" s="149"/>
      <c r="PQJ9" s="171"/>
      <c r="PQK9" s="171"/>
      <c r="PQL9" s="149"/>
      <c r="PQN9" s="152"/>
      <c r="PQP9" s="152"/>
      <c r="PQQ9" s="212"/>
      <c r="PQR9" s="210"/>
      <c r="PQS9" s="211"/>
      <c r="PQT9" s="149"/>
      <c r="PRB9" s="149"/>
      <c r="PRE9" s="171"/>
      <c r="PRF9" s="171"/>
      <c r="PRG9" s="149"/>
      <c r="PRI9" s="152"/>
      <c r="PRK9" s="152"/>
      <c r="PRL9" s="212"/>
      <c r="PRM9" s="210"/>
      <c r="PRN9" s="211"/>
      <c r="PRO9" s="149"/>
      <c r="PRW9" s="149"/>
      <c r="PRZ9" s="171"/>
      <c r="PSA9" s="171"/>
      <c r="PSB9" s="149"/>
      <c r="PSD9" s="152"/>
      <c r="PSF9" s="152"/>
      <c r="PSG9" s="212"/>
      <c r="PSH9" s="210"/>
      <c r="PSI9" s="211"/>
      <c r="PSJ9" s="149"/>
      <c r="PSR9" s="149"/>
      <c r="PSU9" s="171"/>
      <c r="PSV9" s="171"/>
      <c r="PSW9" s="149"/>
      <c r="PSY9" s="152"/>
      <c r="PTA9" s="152"/>
      <c r="PTB9" s="212"/>
      <c r="PTC9" s="210"/>
      <c r="PTD9" s="211"/>
      <c r="PTE9" s="149"/>
      <c r="PTM9" s="149"/>
      <c r="PTP9" s="171"/>
      <c r="PTQ9" s="171"/>
      <c r="PTR9" s="149"/>
      <c r="PTT9" s="152"/>
      <c r="PTV9" s="152"/>
      <c r="PTW9" s="212"/>
      <c r="PTX9" s="210"/>
      <c r="PTY9" s="211"/>
      <c r="PTZ9" s="149"/>
      <c r="PUH9" s="149"/>
      <c r="PUK9" s="171"/>
      <c r="PUL9" s="171"/>
      <c r="PUM9" s="149"/>
      <c r="PUO9" s="152"/>
      <c r="PUQ9" s="152"/>
      <c r="PUR9" s="212"/>
      <c r="PUS9" s="210"/>
      <c r="PUT9" s="211"/>
      <c r="PUU9" s="149"/>
      <c r="PVC9" s="149"/>
      <c r="PVF9" s="171"/>
      <c r="PVG9" s="171"/>
      <c r="PVH9" s="149"/>
      <c r="PVJ9" s="152"/>
      <c r="PVL9" s="152"/>
      <c r="PVM9" s="212"/>
      <c r="PVN9" s="210"/>
      <c r="PVO9" s="211"/>
      <c r="PVP9" s="149"/>
      <c r="PVX9" s="149"/>
      <c r="PWA9" s="171"/>
      <c r="PWB9" s="171"/>
      <c r="PWC9" s="149"/>
      <c r="PWE9" s="152"/>
      <c r="PWG9" s="152"/>
      <c r="PWH9" s="212"/>
      <c r="PWI9" s="210"/>
      <c r="PWJ9" s="211"/>
      <c r="PWK9" s="149"/>
      <c r="PWS9" s="149"/>
      <c r="PWV9" s="171"/>
      <c r="PWW9" s="171"/>
      <c r="PWX9" s="149"/>
      <c r="PWZ9" s="152"/>
      <c r="PXB9" s="152"/>
      <c r="PXC9" s="212"/>
      <c r="PXD9" s="210"/>
      <c r="PXE9" s="211"/>
      <c r="PXF9" s="149"/>
      <c r="PXN9" s="149"/>
      <c r="PXQ9" s="171"/>
      <c r="PXR9" s="171"/>
      <c r="PXS9" s="149"/>
      <c r="PXU9" s="152"/>
      <c r="PXW9" s="152"/>
      <c r="PXX9" s="212"/>
      <c r="PXY9" s="210"/>
      <c r="PXZ9" s="211"/>
      <c r="PYA9" s="149"/>
      <c r="PYI9" s="149"/>
      <c r="PYL9" s="171"/>
      <c r="PYM9" s="171"/>
      <c r="PYN9" s="149"/>
      <c r="PYP9" s="152"/>
      <c r="PYR9" s="152"/>
      <c r="PYS9" s="212"/>
      <c r="PYT9" s="210"/>
      <c r="PYU9" s="211"/>
      <c r="PYV9" s="149"/>
      <c r="PZD9" s="149"/>
      <c r="PZG9" s="171"/>
      <c r="PZH9" s="171"/>
      <c r="PZI9" s="149"/>
      <c r="PZK9" s="152"/>
      <c r="PZM9" s="152"/>
      <c r="PZN9" s="212"/>
      <c r="PZO9" s="210"/>
      <c r="PZP9" s="211"/>
      <c r="PZQ9" s="149"/>
      <c r="PZY9" s="149"/>
      <c r="QAB9" s="171"/>
      <c r="QAC9" s="171"/>
      <c r="QAD9" s="149"/>
      <c r="QAF9" s="152"/>
      <c r="QAH9" s="152"/>
      <c r="QAI9" s="212"/>
      <c r="QAJ9" s="210"/>
      <c r="QAK9" s="211"/>
      <c r="QAL9" s="149"/>
      <c r="QAT9" s="149"/>
      <c r="QAW9" s="171"/>
      <c r="QAX9" s="171"/>
      <c r="QAY9" s="149"/>
      <c r="QBA9" s="152"/>
      <c r="QBC9" s="152"/>
      <c r="QBD9" s="212"/>
      <c r="QBE9" s="210"/>
      <c r="QBF9" s="211"/>
      <c r="QBG9" s="149"/>
      <c r="QBO9" s="149"/>
      <c r="QBR9" s="171"/>
      <c r="QBS9" s="171"/>
      <c r="QBT9" s="149"/>
      <c r="QBV9" s="152"/>
      <c r="QBX9" s="152"/>
      <c r="QBY9" s="212"/>
      <c r="QBZ9" s="210"/>
      <c r="QCA9" s="211"/>
      <c r="QCB9" s="149"/>
      <c r="QCJ9" s="149"/>
      <c r="QCM9" s="171"/>
      <c r="QCN9" s="171"/>
      <c r="QCO9" s="149"/>
      <c r="QCQ9" s="152"/>
      <c r="QCS9" s="152"/>
      <c r="QCT9" s="212"/>
      <c r="QCU9" s="210"/>
      <c r="QCV9" s="211"/>
      <c r="QCW9" s="149"/>
      <c r="QDE9" s="149"/>
      <c r="QDH9" s="171"/>
      <c r="QDI9" s="171"/>
      <c r="QDJ9" s="149"/>
      <c r="QDL9" s="152"/>
      <c r="QDN9" s="152"/>
      <c r="QDO9" s="212"/>
      <c r="QDP9" s="210"/>
      <c r="QDQ9" s="211"/>
      <c r="QDR9" s="149"/>
      <c r="QDZ9" s="149"/>
      <c r="QEC9" s="171"/>
      <c r="QED9" s="171"/>
      <c r="QEE9" s="149"/>
      <c r="QEG9" s="152"/>
      <c r="QEI9" s="152"/>
      <c r="QEJ9" s="212"/>
      <c r="QEK9" s="210"/>
      <c r="QEL9" s="211"/>
      <c r="QEM9" s="149"/>
      <c r="QEU9" s="149"/>
      <c r="QEX9" s="171"/>
      <c r="QEY9" s="171"/>
      <c r="QEZ9" s="149"/>
      <c r="QFB9" s="152"/>
      <c r="QFD9" s="152"/>
      <c r="QFE9" s="212"/>
      <c r="QFF9" s="210"/>
      <c r="QFG9" s="211"/>
      <c r="QFH9" s="149"/>
      <c r="QFP9" s="149"/>
      <c r="QFS9" s="171"/>
      <c r="QFT9" s="171"/>
      <c r="QFU9" s="149"/>
      <c r="QFW9" s="152"/>
      <c r="QFY9" s="152"/>
      <c r="QFZ9" s="212"/>
      <c r="QGA9" s="210"/>
      <c r="QGB9" s="211"/>
      <c r="QGC9" s="149"/>
      <c r="QGK9" s="149"/>
      <c r="QGN9" s="171"/>
      <c r="QGO9" s="171"/>
      <c r="QGP9" s="149"/>
      <c r="QGR9" s="152"/>
      <c r="QGT9" s="152"/>
      <c r="QGU9" s="212"/>
      <c r="QGV9" s="210"/>
      <c r="QGW9" s="211"/>
      <c r="QGX9" s="149"/>
      <c r="QHF9" s="149"/>
      <c r="QHI9" s="171"/>
      <c r="QHJ9" s="171"/>
      <c r="QHK9" s="149"/>
      <c r="QHM9" s="152"/>
      <c r="QHO9" s="152"/>
      <c r="QHP9" s="212"/>
      <c r="QHQ9" s="210"/>
      <c r="QHR9" s="211"/>
      <c r="QHS9" s="149"/>
      <c r="QIA9" s="149"/>
      <c r="QID9" s="171"/>
      <c r="QIE9" s="171"/>
      <c r="QIF9" s="149"/>
      <c r="QIH9" s="152"/>
      <c r="QIJ9" s="152"/>
      <c r="QIK9" s="212"/>
      <c r="QIL9" s="210"/>
      <c r="QIM9" s="211"/>
      <c r="QIN9" s="149"/>
      <c r="QIV9" s="149"/>
      <c r="QIY9" s="171"/>
      <c r="QIZ9" s="171"/>
      <c r="QJA9" s="149"/>
      <c r="QJC9" s="152"/>
      <c r="QJE9" s="152"/>
      <c r="QJF9" s="212"/>
      <c r="QJG9" s="210"/>
      <c r="QJH9" s="211"/>
      <c r="QJI9" s="149"/>
      <c r="QJQ9" s="149"/>
      <c r="QJT9" s="171"/>
      <c r="QJU9" s="171"/>
      <c r="QJV9" s="149"/>
      <c r="QJX9" s="152"/>
      <c r="QJZ9" s="152"/>
      <c r="QKA9" s="212"/>
      <c r="QKB9" s="210"/>
      <c r="QKC9" s="211"/>
      <c r="QKD9" s="149"/>
      <c r="QKL9" s="149"/>
      <c r="QKO9" s="171"/>
      <c r="QKP9" s="171"/>
      <c r="QKQ9" s="149"/>
      <c r="QKS9" s="152"/>
      <c r="QKU9" s="152"/>
      <c r="QKV9" s="212"/>
      <c r="QKW9" s="210"/>
      <c r="QKX9" s="211"/>
      <c r="QKY9" s="149"/>
      <c r="QLG9" s="149"/>
      <c r="QLJ9" s="171"/>
      <c r="QLK9" s="171"/>
      <c r="QLL9" s="149"/>
      <c r="QLN9" s="152"/>
      <c r="QLP9" s="152"/>
      <c r="QLQ9" s="212"/>
      <c r="QLR9" s="210"/>
      <c r="QLS9" s="211"/>
      <c r="QLT9" s="149"/>
      <c r="QMB9" s="149"/>
      <c r="QME9" s="171"/>
      <c r="QMF9" s="171"/>
      <c r="QMG9" s="149"/>
      <c r="QMI9" s="152"/>
      <c r="QMK9" s="152"/>
      <c r="QML9" s="212"/>
      <c r="QMM9" s="210"/>
      <c r="QMN9" s="211"/>
      <c r="QMO9" s="149"/>
      <c r="QMW9" s="149"/>
      <c r="QMZ9" s="171"/>
      <c r="QNA9" s="171"/>
      <c r="QNB9" s="149"/>
      <c r="QND9" s="152"/>
      <c r="QNF9" s="152"/>
      <c r="QNG9" s="212"/>
      <c r="QNH9" s="210"/>
      <c r="QNI9" s="211"/>
      <c r="QNJ9" s="149"/>
      <c r="QNR9" s="149"/>
      <c r="QNU9" s="171"/>
      <c r="QNV9" s="171"/>
      <c r="QNW9" s="149"/>
      <c r="QNY9" s="152"/>
      <c r="QOA9" s="152"/>
      <c r="QOB9" s="212"/>
      <c r="QOC9" s="210"/>
      <c r="QOD9" s="211"/>
      <c r="QOE9" s="149"/>
      <c r="QOM9" s="149"/>
      <c r="QOP9" s="171"/>
      <c r="QOQ9" s="171"/>
      <c r="QOR9" s="149"/>
      <c r="QOT9" s="152"/>
      <c r="QOV9" s="152"/>
      <c r="QOW9" s="212"/>
      <c r="QOX9" s="210"/>
      <c r="QOY9" s="211"/>
      <c r="QOZ9" s="149"/>
      <c r="QPH9" s="149"/>
      <c r="QPK9" s="171"/>
      <c r="QPL9" s="171"/>
      <c r="QPM9" s="149"/>
      <c r="QPO9" s="152"/>
      <c r="QPQ9" s="152"/>
      <c r="QPR9" s="212"/>
      <c r="QPS9" s="210"/>
      <c r="QPT9" s="211"/>
      <c r="QPU9" s="149"/>
      <c r="QQC9" s="149"/>
      <c r="QQF9" s="171"/>
      <c r="QQG9" s="171"/>
      <c r="QQH9" s="149"/>
      <c r="QQJ9" s="152"/>
      <c r="QQL9" s="152"/>
      <c r="QQM9" s="212"/>
      <c r="QQN9" s="210"/>
      <c r="QQO9" s="211"/>
      <c r="QQP9" s="149"/>
      <c r="QQX9" s="149"/>
      <c r="QRA9" s="171"/>
      <c r="QRB9" s="171"/>
      <c r="QRC9" s="149"/>
      <c r="QRE9" s="152"/>
      <c r="QRG9" s="152"/>
      <c r="QRH9" s="212"/>
      <c r="QRI9" s="210"/>
      <c r="QRJ9" s="211"/>
      <c r="QRK9" s="149"/>
      <c r="QRS9" s="149"/>
      <c r="QRV9" s="171"/>
      <c r="QRW9" s="171"/>
      <c r="QRX9" s="149"/>
      <c r="QRZ9" s="152"/>
      <c r="QSB9" s="152"/>
      <c r="QSC9" s="212"/>
      <c r="QSD9" s="210"/>
      <c r="QSE9" s="211"/>
      <c r="QSF9" s="149"/>
      <c r="QSN9" s="149"/>
      <c r="QSQ9" s="171"/>
      <c r="QSR9" s="171"/>
      <c r="QSS9" s="149"/>
      <c r="QSU9" s="152"/>
      <c r="QSW9" s="152"/>
      <c r="QSX9" s="212"/>
      <c r="QSY9" s="210"/>
      <c r="QSZ9" s="211"/>
      <c r="QTA9" s="149"/>
      <c r="QTI9" s="149"/>
      <c r="QTL9" s="171"/>
      <c r="QTM9" s="171"/>
      <c r="QTN9" s="149"/>
      <c r="QTP9" s="152"/>
      <c r="QTR9" s="152"/>
      <c r="QTS9" s="212"/>
      <c r="QTT9" s="210"/>
      <c r="QTU9" s="211"/>
      <c r="QTV9" s="149"/>
      <c r="QUD9" s="149"/>
      <c r="QUG9" s="171"/>
      <c r="QUH9" s="171"/>
      <c r="QUI9" s="149"/>
      <c r="QUK9" s="152"/>
      <c r="QUM9" s="152"/>
      <c r="QUN9" s="212"/>
      <c r="QUO9" s="210"/>
      <c r="QUP9" s="211"/>
      <c r="QUQ9" s="149"/>
      <c r="QUY9" s="149"/>
      <c r="QVB9" s="171"/>
      <c r="QVC9" s="171"/>
      <c r="QVD9" s="149"/>
      <c r="QVF9" s="152"/>
      <c r="QVH9" s="152"/>
      <c r="QVI9" s="212"/>
      <c r="QVJ9" s="210"/>
      <c r="QVK9" s="211"/>
      <c r="QVL9" s="149"/>
      <c r="QVT9" s="149"/>
      <c r="QVW9" s="171"/>
      <c r="QVX9" s="171"/>
      <c r="QVY9" s="149"/>
      <c r="QWA9" s="152"/>
      <c r="QWC9" s="152"/>
      <c r="QWD9" s="212"/>
      <c r="QWE9" s="210"/>
      <c r="QWF9" s="211"/>
      <c r="QWG9" s="149"/>
      <c r="QWO9" s="149"/>
      <c r="QWR9" s="171"/>
      <c r="QWS9" s="171"/>
      <c r="QWT9" s="149"/>
      <c r="QWV9" s="152"/>
      <c r="QWX9" s="152"/>
      <c r="QWY9" s="212"/>
      <c r="QWZ9" s="210"/>
      <c r="QXA9" s="211"/>
      <c r="QXB9" s="149"/>
      <c r="QXJ9" s="149"/>
      <c r="QXM9" s="171"/>
      <c r="QXN9" s="171"/>
      <c r="QXO9" s="149"/>
      <c r="QXQ9" s="152"/>
      <c r="QXS9" s="152"/>
      <c r="QXT9" s="212"/>
      <c r="QXU9" s="210"/>
      <c r="QXV9" s="211"/>
      <c r="QXW9" s="149"/>
      <c r="QYE9" s="149"/>
      <c r="QYH9" s="171"/>
      <c r="QYI9" s="171"/>
      <c r="QYJ9" s="149"/>
      <c r="QYL9" s="152"/>
      <c r="QYN9" s="152"/>
      <c r="QYO9" s="212"/>
      <c r="QYP9" s="210"/>
      <c r="QYQ9" s="211"/>
      <c r="QYR9" s="149"/>
      <c r="QYZ9" s="149"/>
      <c r="QZC9" s="171"/>
      <c r="QZD9" s="171"/>
      <c r="QZE9" s="149"/>
      <c r="QZG9" s="152"/>
      <c r="QZI9" s="152"/>
      <c r="QZJ9" s="212"/>
      <c r="QZK9" s="210"/>
      <c r="QZL9" s="211"/>
      <c r="QZM9" s="149"/>
      <c r="QZU9" s="149"/>
      <c r="QZX9" s="171"/>
      <c r="QZY9" s="171"/>
      <c r="QZZ9" s="149"/>
      <c r="RAB9" s="152"/>
      <c r="RAD9" s="152"/>
      <c r="RAE9" s="212"/>
      <c r="RAF9" s="210"/>
      <c r="RAG9" s="211"/>
      <c r="RAH9" s="149"/>
      <c r="RAP9" s="149"/>
      <c r="RAS9" s="171"/>
      <c r="RAT9" s="171"/>
      <c r="RAU9" s="149"/>
      <c r="RAW9" s="152"/>
      <c r="RAY9" s="152"/>
      <c r="RAZ9" s="212"/>
      <c r="RBA9" s="210"/>
      <c r="RBB9" s="211"/>
      <c r="RBC9" s="149"/>
      <c r="RBK9" s="149"/>
      <c r="RBN9" s="171"/>
      <c r="RBO9" s="171"/>
      <c r="RBP9" s="149"/>
      <c r="RBR9" s="152"/>
      <c r="RBT9" s="152"/>
      <c r="RBU9" s="212"/>
      <c r="RBV9" s="210"/>
      <c r="RBW9" s="211"/>
      <c r="RBX9" s="149"/>
      <c r="RCF9" s="149"/>
      <c r="RCI9" s="171"/>
      <c r="RCJ9" s="171"/>
      <c r="RCK9" s="149"/>
      <c r="RCM9" s="152"/>
      <c r="RCO9" s="152"/>
      <c r="RCP9" s="212"/>
      <c r="RCQ9" s="210"/>
      <c r="RCR9" s="211"/>
      <c r="RCS9" s="149"/>
      <c r="RDA9" s="149"/>
      <c r="RDD9" s="171"/>
      <c r="RDE9" s="171"/>
      <c r="RDF9" s="149"/>
      <c r="RDH9" s="152"/>
      <c r="RDJ9" s="152"/>
      <c r="RDK9" s="212"/>
      <c r="RDL9" s="210"/>
      <c r="RDM9" s="211"/>
      <c r="RDN9" s="149"/>
      <c r="RDV9" s="149"/>
      <c r="RDY9" s="171"/>
      <c r="RDZ9" s="171"/>
      <c r="REA9" s="149"/>
      <c r="REC9" s="152"/>
      <c r="REE9" s="152"/>
      <c r="REF9" s="212"/>
      <c r="REG9" s="210"/>
      <c r="REH9" s="211"/>
      <c r="REI9" s="149"/>
      <c r="REQ9" s="149"/>
      <c r="RET9" s="171"/>
      <c r="REU9" s="171"/>
      <c r="REV9" s="149"/>
      <c r="REX9" s="152"/>
      <c r="REZ9" s="152"/>
      <c r="RFA9" s="212"/>
      <c r="RFB9" s="210"/>
      <c r="RFC9" s="211"/>
      <c r="RFD9" s="149"/>
      <c r="RFL9" s="149"/>
      <c r="RFO9" s="171"/>
      <c r="RFP9" s="171"/>
      <c r="RFQ9" s="149"/>
      <c r="RFS9" s="152"/>
      <c r="RFU9" s="152"/>
      <c r="RFV9" s="212"/>
      <c r="RFW9" s="210"/>
      <c r="RFX9" s="211"/>
      <c r="RFY9" s="149"/>
      <c r="RGG9" s="149"/>
      <c r="RGJ9" s="171"/>
      <c r="RGK9" s="171"/>
      <c r="RGL9" s="149"/>
      <c r="RGN9" s="152"/>
      <c r="RGP9" s="152"/>
      <c r="RGQ9" s="212"/>
      <c r="RGR9" s="210"/>
      <c r="RGS9" s="211"/>
      <c r="RGT9" s="149"/>
      <c r="RHB9" s="149"/>
      <c r="RHE9" s="171"/>
      <c r="RHF9" s="171"/>
      <c r="RHG9" s="149"/>
      <c r="RHI9" s="152"/>
      <c r="RHK9" s="152"/>
      <c r="RHL9" s="212"/>
      <c r="RHM9" s="210"/>
      <c r="RHN9" s="211"/>
      <c r="RHO9" s="149"/>
      <c r="RHW9" s="149"/>
      <c r="RHZ9" s="171"/>
      <c r="RIA9" s="171"/>
      <c r="RIB9" s="149"/>
      <c r="RID9" s="152"/>
      <c r="RIF9" s="152"/>
      <c r="RIG9" s="212"/>
      <c r="RIH9" s="210"/>
      <c r="RII9" s="211"/>
      <c r="RIJ9" s="149"/>
      <c r="RIR9" s="149"/>
      <c r="RIU9" s="171"/>
      <c r="RIV9" s="171"/>
      <c r="RIW9" s="149"/>
      <c r="RIY9" s="152"/>
      <c r="RJA9" s="152"/>
      <c r="RJB9" s="212"/>
      <c r="RJC9" s="210"/>
      <c r="RJD9" s="211"/>
      <c r="RJE9" s="149"/>
      <c r="RJM9" s="149"/>
      <c r="RJP9" s="171"/>
      <c r="RJQ9" s="171"/>
      <c r="RJR9" s="149"/>
      <c r="RJT9" s="152"/>
      <c r="RJV9" s="152"/>
      <c r="RJW9" s="212"/>
      <c r="RJX9" s="210"/>
      <c r="RJY9" s="211"/>
      <c r="RJZ9" s="149"/>
      <c r="RKH9" s="149"/>
      <c r="RKK9" s="171"/>
      <c r="RKL9" s="171"/>
      <c r="RKM9" s="149"/>
      <c r="RKO9" s="152"/>
      <c r="RKQ9" s="152"/>
      <c r="RKR9" s="212"/>
      <c r="RKS9" s="210"/>
      <c r="RKT9" s="211"/>
      <c r="RKU9" s="149"/>
      <c r="RLC9" s="149"/>
      <c r="RLF9" s="171"/>
      <c r="RLG9" s="171"/>
      <c r="RLH9" s="149"/>
      <c r="RLJ9" s="152"/>
      <c r="RLL9" s="152"/>
      <c r="RLM9" s="212"/>
      <c r="RLN9" s="210"/>
      <c r="RLO9" s="211"/>
      <c r="RLP9" s="149"/>
      <c r="RLX9" s="149"/>
      <c r="RMA9" s="171"/>
      <c r="RMB9" s="171"/>
      <c r="RMC9" s="149"/>
      <c r="RME9" s="152"/>
      <c r="RMG9" s="152"/>
      <c r="RMH9" s="212"/>
      <c r="RMI9" s="210"/>
      <c r="RMJ9" s="211"/>
      <c r="RMK9" s="149"/>
      <c r="RMS9" s="149"/>
      <c r="RMV9" s="171"/>
      <c r="RMW9" s="171"/>
      <c r="RMX9" s="149"/>
      <c r="RMZ9" s="152"/>
      <c r="RNB9" s="152"/>
      <c r="RNC9" s="212"/>
      <c r="RND9" s="210"/>
      <c r="RNE9" s="211"/>
      <c r="RNF9" s="149"/>
      <c r="RNN9" s="149"/>
      <c r="RNQ9" s="171"/>
      <c r="RNR9" s="171"/>
      <c r="RNS9" s="149"/>
      <c r="RNU9" s="152"/>
      <c r="RNW9" s="152"/>
      <c r="RNX9" s="212"/>
      <c r="RNY9" s="210"/>
      <c r="RNZ9" s="211"/>
      <c r="ROA9" s="149"/>
      <c r="ROI9" s="149"/>
      <c r="ROL9" s="171"/>
      <c r="ROM9" s="171"/>
      <c r="RON9" s="149"/>
      <c r="ROP9" s="152"/>
      <c r="ROR9" s="152"/>
      <c r="ROS9" s="212"/>
      <c r="ROT9" s="210"/>
      <c r="ROU9" s="211"/>
      <c r="ROV9" s="149"/>
      <c r="RPD9" s="149"/>
      <c r="RPG9" s="171"/>
      <c r="RPH9" s="171"/>
      <c r="RPI9" s="149"/>
      <c r="RPK9" s="152"/>
      <c r="RPM9" s="152"/>
      <c r="RPN9" s="212"/>
      <c r="RPO9" s="210"/>
      <c r="RPP9" s="211"/>
      <c r="RPQ9" s="149"/>
      <c r="RPY9" s="149"/>
      <c r="RQB9" s="171"/>
      <c r="RQC9" s="171"/>
      <c r="RQD9" s="149"/>
      <c r="RQF9" s="152"/>
      <c r="RQH9" s="152"/>
      <c r="RQI9" s="212"/>
      <c r="RQJ9" s="210"/>
      <c r="RQK9" s="211"/>
      <c r="RQL9" s="149"/>
      <c r="RQT9" s="149"/>
      <c r="RQW9" s="171"/>
      <c r="RQX9" s="171"/>
      <c r="RQY9" s="149"/>
      <c r="RRA9" s="152"/>
      <c r="RRC9" s="152"/>
      <c r="RRD9" s="212"/>
      <c r="RRE9" s="210"/>
      <c r="RRF9" s="211"/>
      <c r="RRG9" s="149"/>
      <c r="RRO9" s="149"/>
      <c r="RRR9" s="171"/>
      <c r="RRS9" s="171"/>
      <c r="RRT9" s="149"/>
      <c r="RRV9" s="152"/>
      <c r="RRX9" s="152"/>
      <c r="RRY9" s="212"/>
      <c r="RRZ9" s="210"/>
      <c r="RSA9" s="211"/>
      <c r="RSB9" s="149"/>
      <c r="RSJ9" s="149"/>
      <c r="RSM9" s="171"/>
      <c r="RSN9" s="171"/>
      <c r="RSO9" s="149"/>
      <c r="RSQ9" s="152"/>
      <c r="RSS9" s="152"/>
      <c r="RST9" s="212"/>
      <c r="RSU9" s="210"/>
      <c r="RSV9" s="211"/>
      <c r="RSW9" s="149"/>
      <c r="RTE9" s="149"/>
      <c r="RTH9" s="171"/>
      <c r="RTI9" s="171"/>
      <c r="RTJ9" s="149"/>
      <c r="RTL9" s="152"/>
      <c r="RTN9" s="152"/>
      <c r="RTO9" s="212"/>
      <c r="RTP9" s="210"/>
      <c r="RTQ9" s="211"/>
      <c r="RTR9" s="149"/>
      <c r="RTZ9" s="149"/>
      <c r="RUC9" s="171"/>
      <c r="RUD9" s="171"/>
      <c r="RUE9" s="149"/>
      <c r="RUG9" s="152"/>
      <c r="RUI9" s="152"/>
      <c r="RUJ9" s="212"/>
      <c r="RUK9" s="210"/>
      <c r="RUL9" s="211"/>
      <c r="RUM9" s="149"/>
      <c r="RUU9" s="149"/>
      <c r="RUX9" s="171"/>
      <c r="RUY9" s="171"/>
      <c r="RUZ9" s="149"/>
      <c r="RVB9" s="152"/>
      <c r="RVD9" s="152"/>
      <c r="RVE9" s="212"/>
      <c r="RVF9" s="210"/>
      <c r="RVG9" s="211"/>
      <c r="RVH9" s="149"/>
      <c r="RVP9" s="149"/>
      <c r="RVS9" s="171"/>
      <c r="RVT9" s="171"/>
      <c r="RVU9" s="149"/>
      <c r="RVW9" s="152"/>
      <c r="RVY9" s="152"/>
      <c r="RVZ9" s="212"/>
      <c r="RWA9" s="210"/>
      <c r="RWB9" s="211"/>
      <c r="RWC9" s="149"/>
      <c r="RWK9" s="149"/>
      <c r="RWN9" s="171"/>
      <c r="RWO9" s="171"/>
      <c r="RWP9" s="149"/>
      <c r="RWR9" s="152"/>
      <c r="RWT9" s="152"/>
      <c r="RWU9" s="212"/>
      <c r="RWV9" s="210"/>
      <c r="RWW9" s="211"/>
      <c r="RWX9" s="149"/>
      <c r="RXF9" s="149"/>
      <c r="RXI9" s="171"/>
      <c r="RXJ9" s="171"/>
      <c r="RXK9" s="149"/>
      <c r="RXM9" s="152"/>
      <c r="RXO9" s="152"/>
      <c r="RXP9" s="212"/>
      <c r="RXQ9" s="210"/>
      <c r="RXR9" s="211"/>
      <c r="RXS9" s="149"/>
      <c r="RYA9" s="149"/>
      <c r="RYD9" s="171"/>
      <c r="RYE9" s="171"/>
      <c r="RYF9" s="149"/>
      <c r="RYH9" s="152"/>
      <c r="RYJ9" s="152"/>
      <c r="RYK9" s="212"/>
      <c r="RYL9" s="210"/>
      <c r="RYM9" s="211"/>
      <c r="RYN9" s="149"/>
      <c r="RYV9" s="149"/>
      <c r="RYY9" s="171"/>
      <c r="RYZ9" s="171"/>
      <c r="RZA9" s="149"/>
      <c r="RZC9" s="152"/>
      <c r="RZE9" s="152"/>
      <c r="RZF9" s="212"/>
      <c r="RZG9" s="210"/>
      <c r="RZH9" s="211"/>
      <c r="RZI9" s="149"/>
      <c r="RZQ9" s="149"/>
      <c r="RZT9" s="171"/>
      <c r="RZU9" s="171"/>
      <c r="RZV9" s="149"/>
      <c r="RZX9" s="152"/>
      <c r="RZZ9" s="152"/>
      <c r="SAA9" s="212"/>
      <c r="SAB9" s="210"/>
      <c r="SAC9" s="211"/>
      <c r="SAD9" s="149"/>
      <c r="SAL9" s="149"/>
      <c r="SAO9" s="171"/>
      <c r="SAP9" s="171"/>
      <c r="SAQ9" s="149"/>
      <c r="SAS9" s="152"/>
      <c r="SAU9" s="152"/>
      <c r="SAV9" s="212"/>
      <c r="SAW9" s="210"/>
      <c r="SAX9" s="211"/>
      <c r="SAY9" s="149"/>
      <c r="SBG9" s="149"/>
      <c r="SBJ9" s="171"/>
      <c r="SBK9" s="171"/>
      <c r="SBL9" s="149"/>
      <c r="SBN9" s="152"/>
      <c r="SBP9" s="152"/>
      <c r="SBQ9" s="212"/>
      <c r="SBR9" s="210"/>
      <c r="SBS9" s="211"/>
      <c r="SBT9" s="149"/>
      <c r="SCB9" s="149"/>
      <c r="SCE9" s="171"/>
      <c r="SCF9" s="171"/>
      <c r="SCG9" s="149"/>
      <c r="SCI9" s="152"/>
      <c r="SCK9" s="152"/>
      <c r="SCL9" s="212"/>
      <c r="SCM9" s="210"/>
      <c r="SCN9" s="211"/>
      <c r="SCO9" s="149"/>
      <c r="SCW9" s="149"/>
      <c r="SCZ9" s="171"/>
      <c r="SDA9" s="171"/>
      <c r="SDB9" s="149"/>
      <c r="SDD9" s="152"/>
      <c r="SDF9" s="152"/>
      <c r="SDG9" s="212"/>
      <c r="SDH9" s="210"/>
      <c r="SDI9" s="211"/>
      <c r="SDJ9" s="149"/>
      <c r="SDR9" s="149"/>
      <c r="SDU9" s="171"/>
      <c r="SDV9" s="171"/>
      <c r="SDW9" s="149"/>
      <c r="SDY9" s="152"/>
      <c r="SEA9" s="152"/>
      <c r="SEB9" s="212"/>
      <c r="SEC9" s="210"/>
      <c r="SED9" s="211"/>
      <c r="SEE9" s="149"/>
      <c r="SEM9" s="149"/>
      <c r="SEP9" s="171"/>
      <c r="SEQ9" s="171"/>
      <c r="SER9" s="149"/>
      <c r="SET9" s="152"/>
      <c r="SEV9" s="152"/>
      <c r="SEW9" s="212"/>
      <c r="SEX9" s="210"/>
      <c r="SEY9" s="211"/>
      <c r="SEZ9" s="149"/>
      <c r="SFH9" s="149"/>
      <c r="SFK9" s="171"/>
      <c r="SFL9" s="171"/>
      <c r="SFM9" s="149"/>
      <c r="SFO9" s="152"/>
      <c r="SFQ9" s="152"/>
      <c r="SFR9" s="212"/>
      <c r="SFS9" s="210"/>
      <c r="SFT9" s="211"/>
      <c r="SFU9" s="149"/>
      <c r="SGC9" s="149"/>
      <c r="SGF9" s="171"/>
      <c r="SGG9" s="171"/>
      <c r="SGH9" s="149"/>
      <c r="SGJ9" s="152"/>
      <c r="SGL9" s="152"/>
      <c r="SGM9" s="212"/>
      <c r="SGN9" s="210"/>
      <c r="SGO9" s="211"/>
      <c r="SGP9" s="149"/>
      <c r="SGX9" s="149"/>
      <c r="SHA9" s="171"/>
      <c r="SHB9" s="171"/>
      <c r="SHC9" s="149"/>
      <c r="SHE9" s="152"/>
      <c r="SHG9" s="152"/>
      <c r="SHH9" s="212"/>
      <c r="SHI9" s="210"/>
      <c r="SHJ9" s="211"/>
      <c r="SHK9" s="149"/>
      <c r="SHS9" s="149"/>
      <c r="SHV9" s="171"/>
      <c r="SHW9" s="171"/>
      <c r="SHX9" s="149"/>
      <c r="SHZ9" s="152"/>
      <c r="SIB9" s="152"/>
      <c r="SIC9" s="212"/>
      <c r="SID9" s="210"/>
      <c r="SIE9" s="211"/>
      <c r="SIF9" s="149"/>
      <c r="SIN9" s="149"/>
      <c r="SIQ9" s="171"/>
      <c r="SIR9" s="171"/>
      <c r="SIS9" s="149"/>
      <c r="SIU9" s="152"/>
      <c r="SIW9" s="152"/>
      <c r="SIX9" s="212"/>
      <c r="SIY9" s="210"/>
      <c r="SIZ9" s="211"/>
      <c r="SJA9" s="149"/>
      <c r="SJI9" s="149"/>
      <c r="SJL9" s="171"/>
      <c r="SJM9" s="171"/>
      <c r="SJN9" s="149"/>
      <c r="SJP9" s="152"/>
      <c r="SJR9" s="152"/>
      <c r="SJS9" s="212"/>
      <c r="SJT9" s="210"/>
      <c r="SJU9" s="211"/>
      <c r="SJV9" s="149"/>
      <c r="SKD9" s="149"/>
      <c r="SKG9" s="171"/>
      <c r="SKH9" s="171"/>
      <c r="SKI9" s="149"/>
      <c r="SKK9" s="152"/>
      <c r="SKM9" s="152"/>
      <c r="SKN9" s="212"/>
      <c r="SKO9" s="210"/>
      <c r="SKP9" s="211"/>
      <c r="SKQ9" s="149"/>
      <c r="SKY9" s="149"/>
      <c r="SLB9" s="171"/>
      <c r="SLC9" s="171"/>
      <c r="SLD9" s="149"/>
      <c r="SLF9" s="152"/>
      <c r="SLH9" s="152"/>
      <c r="SLI9" s="212"/>
      <c r="SLJ9" s="210"/>
      <c r="SLK9" s="211"/>
      <c r="SLL9" s="149"/>
      <c r="SLT9" s="149"/>
      <c r="SLW9" s="171"/>
      <c r="SLX9" s="171"/>
      <c r="SLY9" s="149"/>
      <c r="SMA9" s="152"/>
      <c r="SMC9" s="152"/>
      <c r="SMD9" s="212"/>
      <c r="SME9" s="210"/>
      <c r="SMF9" s="211"/>
      <c r="SMG9" s="149"/>
      <c r="SMO9" s="149"/>
      <c r="SMR9" s="171"/>
      <c r="SMS9" s="171"/>
      <c r="SMT9" s="149"/>
      <c r="SMV9" s="152"/>
      <c r="SMX9" s="152"/>
      <c r="SMY9" s="212"/>
      <c r="SMZ9" s="210"/>
      <c r="SNA9" s="211"/>
      <c r="SNB9" s="149"/>
      <c r="SNJ9" s="149"/>
      <c r="SNM9" s="171"/>
      <c r="SNN9" s="171"/>
      <c r="SNO9" s="149"/>
      <c r="SNQ9" s="152"/>
      <c r="SNS9" s="152"/>
      <c r="SNT9" s="212"/>
      <c r="SNU9" s="210"/>
      <c r="SNV9" s="211"/>
      <c r="SNW9" s="149"/>
      <c r="SOE9" s="149"/>
      <c r="SOH9" s="171"/>
      <c r="SOI9" s="171"/>
      <c r="SOJ9" s="149"/>
      <c r="SOL9" s="152"/>
      <c r="SON9" s="152"/>
      <c r="SOO9" s="212"/>
      <c r="SOP9" s="210"/>
      <c r="SOQ9" s="211"/>
      <c r="SOR9" s="149"/>
      <c r="SOZ9" s="149"/>
      <c r="SPC9" s="171"/>
      <c r="SPD9" s="171"/>
      <c r="SPE9" s="149"/>
      <c r="SPG9" s="152"/>
      <c r="SPI9" s="152"/>
      <c r="SPJ9" s="212"/>
      <c r="SPK9" s="210"/>
      <c r="SPL9" s="211"/>
      <c r="SPM9" s="149"/>
      <c r="SPU9" s="149"/>
      <c r="SPX9" s="171"/>
      <c r="SPY9" s="171"/>
      <c r="SPZ9" s="149"/>
      <c r="SQB9" s="152"/>
      <c r="SQD9" s="152"/>
      <c r="SQE9" s="212"/>
      <c r="SQF9" s="210"/>
      <c r="SQG9" s="211"/>
      <c r="SQH9" s="149"/>
      <c r="SQP9" s="149"/>
      <c r="SQS9" s="171"/>
      <c r="SQT9" s="171"/>
      <c r="SQU9" s="149"/>
      <c r="SQW9" s="152"/>
      <c r="SQY9" s="152"/>
      <c r="SQZ9" s="212"/>
      <c r="SRA9" s="210"/>
      <c r="SRB9" s="211"/>
      <c r="SRC9" s="149"/>
      <c r="SRK9" s="149"/>
      <c r="SRN9" s="171"/>
      <c r="SRO9" s="171"/>
      <c r="SRP9" s="149"/>
      <c r="SRR9" s="152"/>
      <c r="SRT9" s="152"/>
      <c r="SRU9" s="212"/>
      <c r="SRV9" s="210"/>
      <c r="SRW9" s="211"/>
      <c r="SRX9" s="149"/>
      <c r="SSF9" s="149"/>
      <c r="SSI9" s="171"/>
      <c r="SSJ9" s="171"/>
      <c r="SSK9" s="149"/>
      <c r="SSM9" s="152"/>
      <c r="SSO9" s="152"/>
      <c r="SSP9" s="212"/>
      <c r="SSQ9" s="210"/>
      <c r="SSR9" s="211"/>
      <c r="SSS9" s="149"/>
      <c r="STA9" s="149"/>
      <c r="STD9" s="171"/>
      <c r="STE9" s="171"/>
      <c r="STF9" s="149"/>
      <c r="STH9" s="152"/>
      <c r="STJ9" s="152"/>
      <c r="STK9" s="212"/>
      <c r="STL9" s="210"/>
      <c r="STM9" s="211"/>
      <c r="STN9" s="149"/>
      <c r="STV9" s="149"/>
      <c r="STY9" s="171"/>
      <c r="STZ9" s="171"/>
      <c r="SUA9" s="149"/>
      <c r="SUC9" s="152"/>
      <c r="SUE9" s="152"/>
      <c r="SUF9" s="212"/>
      <c r="SUG9" s="210"/>
      <c r="SUH9" s="211"/>
      <c r="SUI9" s="149"/>
      <c r="SUQ9" s="149"/>
      <c r="SUT9" s="171"/>
      <c r="SUU9" s="171"/>
      <c r="SUV9" s="149"/>
      <c r="SUX9" s="152"/>
      <c r="SUZ9" s="152"/>
      <c r="SVA9" s="212"/>
      <c r="SVB9" s="210"/>
      <c r="SVC9" s="211"/>
      <c r="SVD9" s="149"/>
      <c r="SVL9" s="149"/>
      <c r="SVO9" s="171"/>
      <c r="SVP9" s="171"/>
      <c r="SVQ9" s="149"/>
      <c r="SVS9" s="152"/>
      <c r="SVU9" s="152"/>
      <c r="SVV9" s="212"/>
      <c r="SVW9" s="210"/>
      <c r="SVX9" s="211"/>
      <c r="SVY9" s="149"/>
      <c r="SWG9" s="149"/>
      <c r="SWJ9" s="171"/>
      <c r="SWK9" s="171"/>
      <c r="SWL9" s="149"/>
      <c r="SWN9" s="152"/>
      <c r="SWP9" s="152"/>
      <c r="SWQ9" s="212"/>
      <c r="SWR9" s="210"/>
      <c r="SWS9" s="211"/>
      <c r="SWT9" s="149"/>
      <c r="SXB9" s="149"/>
      <c r="SXE9" s="171"/>
      <c r="SXF9" s="171"/>
      <c r="SXG9" s="149"/>
      <c r="SXI9" s="152"/>
      <c r="SXK9" s="152"/>
      <c r="SXL9" s="212"/>
      <c r="SXM9" s="210"/>
      <c r="SXN9" s="211"/>
      <c r="SXO9" s="149"/>
      <c r="SXW9" s="149"/>
      <c r="SXZ9" s="171"/>
      <c r="SYA9" s="171"/>
      <c r="SYB9" s="149"/>
      <c r="SYD9" s="152"/>
      <c r="SYF9" s="152"/>
      <c r="SYG9" s="212"/>
      <c r="SYH9" s="210"/>
      <c r="SYI9" s="211"/>
      <c r="SYJ9" s="149"/>
      <c r="SYR9" s="149"/>
      <c r="SYU9" s="171"/>
      <c r="SYV9" s="171"/>
      <c r="SYW9" s="149"/>
      <c r="SYY9" s="152"/>
      <c r="SZA9" s="152"/>
      <c r="SZB9" s="212"/>
      <c r="SZC9" s="210"/>
      <c r="SZD9" s="211"/>
      <c r="SZE9" s="149"/>
      <c r="SZM9" s="149"/>
      <c r="SZP9" s="171"/>
      <c r="SZQ9" s="171"/>
      <c r="SZR9" s="149"/>
      <c r="SZT9" s="152"/>
      <c r="SZV9" s="152"/>
      <c r="SZW9" s="212"/>
      <c r="SZX9" s="210"/>
      <c r="SZY9" s="211"/>
      <c r="SZZ9" s="149"/>
      <c r="TAH9" s="149"/>
      <c r="TAK9" s="171"/>
      <c r="TAL9" s="171"/>
      <c r="TAM9" s="149"/>
      <c r="TAO9" s="152"/>
      <c r="TAQ9" s="152"/>
      <c r="TAR9" s="212"/>
      <c r="TAS9" s="210"/>
      <c r="TAT9" s="211"/>
      <c r="TAU9" s="149"/>
      <c r="TBC9" s="149"/>
      <c r="TBF9" s="171"/>
      <c r="TBG9" s="171"/>
      <c r="TBH9" s="149"/>
      <c r="TBJ9" s="152"/>
      <c r="TBL9" s="152"/>
      <c r="TBM9" s="212"/>
      <c r="TBN9" s="210"/>
      <c r="TBO9" s="211"/>
      <c r="TBP9" s="149"/>
      <c r="TBX9" s="149"/>
      <c r="TCA9" s="171"/>
      <c r="TCB9" s="171"/>
      <c r="TCC9" s="149"/>
      <c r="TCE9" s="152"/>
      <c r="TCG9" s="152"/>
      <c r="TCH9" s="212"/>
      <c r="TCI9" s="210"/>
      <c r="TCJ9" s="211"/>
      <c r="TCK9" s="149"/>
      <c r="TCS9" s="149"/>
      <c r="TCV9" s="171"/>
      <c r="TCW9" s="171"/>
      <c r="TCX9" s="149"/>
      <c r="TCZ9" s="152"/>
      <c r="TDB9" s="152"/>
      <c r="TDC9" s="212"/>
      <c r="TDD9" s="210"/>
      <c r="TDE9" s="211"/>
      <c r="TDF9" s="149"/>
      <c r="TDN9" s="149"/>
      <c r="TDQ9" s="171"/>
      <c r="TDR9" s="171"/>
      <c r="TDS9" s="149"/>
      <c r="TDU9" s="152"/>
      <c r="TDW9" s="152"/>
      <c r="TDX9" s="212"/>
      <c r="TDY9" s="210"/>
      <c r="TDZ9" s="211"/>
      <c r="TEA9" s="149"/>
      <c r="TEI9" s="149"/>
      <c r="TEL9" s="171"/>
      <c r="TEM9" s="171"/>
      <c r="TEN9" s="149"/>
      <c r="TEP9" s="152"/>
      <c r="TER9" s="152"/>
      <c r="TES9" s="212"/>
      <c r="TET9" s="210"/>
      <c r="TEU9" s="211"/>
      <c r="TEV9" s="149"/>
      <c r="TFD9" s="149"/>
      <c r="TFG9" s="171"/>
      <c r="TFH9" s="171"/>
      <c r="TFI9" s="149"/>
      <c r="TFK9" s="152"/>
      <c r="TFM9" s="152"/>
      <c r="TFN9" s="212"/>
      <c r="TFO9" s="210"/>
      <c r="TFP9" s="211"/>
      <c r="TFQ9" s="149"/>
      <c r="TFY9" s="149"/>
      <c r="TGB9" s="171"/>
      <c r="TGC9" s="171"/>
      <c r="TGD9" s="149"/>
      <c r="TGF9" s="152"/>
      <c r="TGH9" s="152"/>
      <c r="TGI9" s="212"/>
      <c r="TGJ9" s="210"/>
      <c r="TGK9" s="211"/>
      <c r="TGL9" s="149"/>
      <c r="TGT9" s="149"/>
      <c r="TGW9" s="171"/>
      <c r="TGX9" s="171"/>
      <c r="TGY9" s="149"/>
      <c r="THA9" s="152"/>
      <c r="THC9" s="152"/>
      <c r="THD9" s="212"/>
      <c r="THE9" s="210"/>
      <c r="THF9" s="211"/>
      <c r="THG9" s="149"/>
      <c r="THO9" s="149"/>
      <c r="THR9" s="171"/>
      <c r="THS9" s="171"/>
      <c r="THT9" s="149"/>
      <c r="THV9" s="152"/>
      <c r="THX9" s="152"/>
      <c r="THY9" s="212"/>
      <c r="THZ9" s="210"/>
      <c r="TIA9" s="211"/>
      <c r="TIB9" s="149"/>
      <c r="TIJ9" s="149"/>
      <c r="TIM9" s="171"/>
      <c r="TIN9" s="171"/>
      <c r="TIO9" s="149"/>
      <c r="TIQ9" s="152"/>
      <c r="TIS9" s="152"/>
      <c r="TIT9" s="212"/>
      <c r="TIU9" s="210"/>
      <c r="TIV9" s="211"/>
      <c r="TIW9" s="149"/>
      <c r="TJE9" s="149"/>
      <c r="TJH9" s="171"/>
      <c r="TJI9" s="171"/>
      <c r="TJJ9" s="149"/>
      <c r="TJL9" s="152"/>
      <c r="TJN9" s="152"/>
      <c r="TJO9" s="212"/>
      <c r="TJP9" s="210"/>
      <c r="TJQ9" s="211"/>
      <c r="TJR9" s="149"/>
      <c r="TJZ9" s="149"/>
      <c r="TKC9" s="171"/>
      <c r="TKD9" s="171"/>
      <c r="TKE9" s="149"/>
      <c r="TKG9" s="152"/>
      <c r="TKI9" s="152"/>
      <c r="TKJ9" s="212"/>
      <c r="TKK9" s="210"/>
      <c r="TKL9" s="211"/>
      <c r="TKM9" s="149"/>
      <c r="TKU9" s="149"/>
      <c r="TKX9" s="171"/>
      <c r="TKY9" s="171"/>
      <c r="TKZ9" s="149"/>
      <c r="TLB9" s="152"/>
      <c r="TLD9" s="152"/>
      <c r="TLE9" s="212"/>
      <c r="TLF9" s="210"/>
      <c r="TLG9" s="211"/>
      <c r="TLH9" s="149"/>
      <c r="TLP9" s="149"/>
      <c r="TLS9" s="171"/>
      <c r="TLT9" s="171"/>
      <c r="TLU9" s="149"/>
      <c r="TLW9" s="152"/>
      <c r="TLY9" s="152"/>
      <c r="TLZ9" s="212"/>
      <c r="TMA9" s="210"/>
      <c r="TMB9" s="211"/>
      <c r="TMC9" s="149"/>
      <c r="TMK9" s="149"/>
      <c r="TMN9" s="171"/>
      <c r="TMO9" s="171"/>
      <c r="TMP9" s="149"/>
      <c r="TMR9" s="152"/>
      <c r="TMT9" s="152"/>
      <c r="TMU9" s="212"/>
      <c r="TMV9" s="210"/>
      <c r="TMW9" s="211"/>
      <c r="TMX9" s="149"/>
      <c r="TNF9" s="149"/>
      <c r="TNI9" s="171"/>
      <c r="TNJ9" s="171"/>
      <c r="TNK9" s="149"/>
      <c r="TNM9" s="152"/>
      <c r="TNO9" s="152"/>
      <c r="TNP9" s="212"/>
      <c r="TNQ9" s="210"/>
      <c r="TNR9" s="211"/>
      <c r="TNS9" s="149"/>
      <c r="TOA9" s="149"/>
      <c r="TOD9" s="171"/>
      <c r="TOE9" s="171"/>
      <c r="TOF9" s="149"/>
      <c r="TOH9" s="152"/>
      <c r="TOJ9" s="152"/>
      <c r="TOK9" s="212"/>
      <c r="TOL9" s="210"/>
      <c r="TOM9" s="211"/>
      <c r="TON9" s="149"/>
      <c r="TOV9" s="149"/>
      <c r="TOY9" s="171"/>
      <c r="TOZ9" s="171"/>
      <c r="TPA9" s="149"/>
      <c r="TPC9" s="152"/>
      <c r="TPE9" s="152"/>
      <c r="TPF9" s="212"/>
      <c r="TPG9" s="210"/>
      <c r="TPH9" s="211"/>
      <c r="TPI9" s="149"/>
      <c r="TPQ9" s="149"/>
      <c r="TPT9" s="171"/>
      <c r="TPU9" s="171"/>
      <c r="TPV9" s="149"/>
      <c r="TPX9" s="152"/>
      <c r="TPZ9" s="152"/>
      <c r="TQA9" s="212"/>
      <c r="TQB9" s="210"/>
      <c r="TQC9" s="211"/>
      <c r="TQD9" s="149"/>
      <c r="TQL9" s="149"/>
      <c r="TQO9" s="171"/>
      <c r="TQP9" s="171"/>
      <c r="TQQ9" s="149"/>
      <c r="TQS9" s="152"/>
      <c r="TQU9" s="152"/>
      <c r="TQV9" s="212"/>
      <c r="TQW9" s="210"/>
      <c r="TQX9" s="211"/>
      <c r="TQY9" s="149"/>
      <c r="TRG9" s="149"/>
      <c r="TRJ9" s="171"/>
      <c r="TRK9" s="171"/>
      <c r="TRL9" s="149"/>
      <c r="TRN9" s="152"/>
      <c r="TRP9" s="152"/>
      <c r="TRQ9" s="212"/>
      <c r="TRR9" s="210"/>
      <c r="TRS9" s="211"/>
      <c r="TRT9" s="149"/>
      <c r="TSB9" s="149"/>
      <c r="TSE9" s="171"/>
      <c r="TSF9" s="171"/>
      <c r="TSG9" s="149"/>
      <c r="TSI9" s="152"/>
      <c r="TSK9" s="152"/>
      <c r="TSL9" s="212"/>
      <c r="TSM9" s="210"/>
      <c r="TSN9" s="211"/>
      <c r="TSO9" s="149"/>
      <c r="TSW9" s="149"/>
      <c r="TSZ9" s="171"/>
      <c r="TTA9" s="171"/>
      <c r="TTB9" s="149"/>
      <c r="TTD9" s="152"/>
      <c r="TTF9" s="152"/>
      <c r="TTG9" s="212"/>
      <c r="TTH9" s="210"/>
      <c r="TTI9" s="211"/>
      <c r="TTJ9" s="149"/>
      <c r="TTR9" s="149"/>
      <c r="TTU9" s="171"/>
      <c r="TTV9" s="171"/>
      <c r="TTW9" s="149"/>
      <c r="TTY9" s="152"/>
      <c r="TUA9" s="152"/>
      <c r="TUB9" s="212"/>
      <c r="TUC9" s="210"/>
      <c r="TUD9" s="211"/>
      <c r="TUE9" s="149"/>
      <c r="TUM9" s="149"/>
      <c r="TUP9" s="171"/>
      <c r="TUQ9" s="171"/>
      <c r="TUR9" s="149"/>
      <c r="TUT9" s="152"/>
      <c r="TUV9" s="152"/>
      <c r="TUW9" s="212"/>
      <c r="TUX9" s="210"/>
      <c r="TUY9" s="211"/>
      <c r="TUZ9" s="149"/>
      <c r="TVH9" s="149"/>
      <c r="TVK9" s="171"/>
      <c r="TVL9" s="171"/>
      <c r="TVM9" s="149"/>
      <c r="TVO9" s="152"/>
      <c r="TVQ9" s="152"/>
      <c r="TVR9" s="212"/>
      <c r="TVS9" s="210"/>
      <c r="TVT9" s="211"/>
      <c r="TVU9" s="149"/>
      <c r="TWC9" s="149"/>
      <c r="TWF9" s="171"/>
      <c r="TWG9" s="171"/>
      <c r="TWH9" s="149"/>
      <c r="TWJ9" s="152"/>
      <c r="TWL9" s="152"/>
      <c r="TWM9" s="212"/>
      <c r="TWN9" s="210"/>
      <c r="TWO9" s="211"/>
      <c r="TWP9" s="149"/>
      <c r="TWX9" s="149"/>
      <c r="TXA9" s="171"/>
      <c r="TXB9" s="171"/>
      <c r="TXC9" s="149"/>
      <c r="TXE9" s="152"/>
      <c r="TXG9" s="152"/>
      <c r="TXH9" s="212"/>
      <c r="TXI9" s="210"/>
      <c r="TXJ9" s="211"/>
      <c r="TXK9" s="149"/>
      <c r="TXS9" s="149"/>
      <c r="TXV9" s="171"/>
      <c r="TXW9" s="171"/>
      <c r="TXX9" s="149"/>
      <c r="TXZ9" s="152"/>
      <c r="TYB9" s="152"/>
      <c r="TYC9" s="212"/>
      <c r="TYD9" s="210"/>
      <c r="TYE9" s="211"/>
      <c r="TYF9" s="149"/>
      <c r="TYN9" s="149"/>
      <c r="TYQ9" s="171"/>
      <c r="TYR9" s="171"/>
      <c r="TYS9" s="149"/>
      <c r="TYU9" s="152"/>
      <c r="TYW9" s="152"/>
      <c r="TYX9" s="212"/>
      <c r="TYY9" s="210"/>
      <c r="TYZ9" s="211"/>
      <c r="TZA9" s="149"/>
      <c r="TZI9" s="149"/>
      <c r="TZL9" s="171"/>
      <c r="TZM9" s="171"/>
      <c r="TZN9" s="149"/>
      <c r="TZP9" s="152"/>
      <c r="TZR9" s="152"/>
      <c r="TZS9" s="212"/>
      <c r="TZT9" s="210"/>
      <c r="TZU9" s="211"/>
      <c r="TZV9" s="149"/>
      <c r="UAD9" s="149"/>
      <c r="UAG9" s="171"/>
      <c r="UAH9" s="171"/>
      <c r="UAI9" s="149"/>
      <c r="UAK9" s="152"/>
      <c r="UAM9" s="152"/>
      <c r="UAN9" s="212"/>
      <c r="UAO9" s="210"/>
      <c r="UAP9" s="211"/>
      <c r="UAQ9" s="149"/>
      <c r="UAY9" s="149"/>
      <c r="UBB9" s="171"/>
      <c r="UBC9" s="171"/>
      <c r="UBD9" s="149"/>
      <c r="UBF9" s="152"/>
      <c r="UBH9" s="152"/>
      <c r="UBI9" s="212"/>
      <c r="UBJ9" s="210"/>
      <c r="UBK9" s="211"/>
      <c r="UBL9" s="149"/>
      <c r="UBT9" s="149"/>
      <c r="UBW9" s="171"/>
      <c r="UBX9" s="171"/>
      <c r="UBY9" s="149"/>
      <c r="UCA9" s="152"/>
      <c r="UCC9" s="152"/>
      <c r="UCD9" s="212"/>
      <c r="UCE9" s="210"/>
      <c r="UCF9" s="211"/>
      <c r="UCG9" s="149"/>
      <c r="UCO9" s="149"/>
      <c r="UCR9" s="171"/>
      <c r="UCS9" s="171"/>
      <c r="UCT9" s="149"/>
      <c r="UCV9" s="152"/>
      <c r="UCX9" s="152"/>
      <c r="UCY9" s="212"/>
      <c r="UCZ9" s="210"/>
      <c r="UDA9" s="211"/>
      <c r="UDB9" s="149"/>
      <c r="UDJ9" s="149"/>
      <c r="UDM9" s="171"/>
      <c r="UDN9" s="171"/>
      <c r="UDO9" s="149"/>
      <c r="UDQ9" s="152"/>
      <c r="UDS9" s="152"/>
      <c r="UDT9" s="212"/>
      <c r="UDU9" s="210"/>
      <c r="UDV9" s="211"/>
      <c r="UDW9" s="149"/>
      <c r="UEE9" s="149"/>
      <c r="UEH9" s="171"/>
      <c r="UEI9" s="171"/>
      <c r="UEJ9" s="149"/>
      <c r="UEL9" s="152"/>
      <c r="UEN9" s="152"/>
      <c r="UEO9" s="212"/>
      <c r="UEP9" s="210"/>
      <c r="UEQ9" s="211"/>
      <c r="UER9" s="149"/>
      <c r="UEZ9" s="149"/>
      <c r="UFC9" s="171"/>
      <c r="UFD9" s="171"/>
      <c r="UFE9" s="149"/>
      <c r="UFG9" s="152"/>
      <c r="UFI9" s="152"/>
      <c r="UFJ9" s="212"/>
      <c r="UFK9" s="210"/>
      <c r="UFL9" s="211"/>
      <c r="UFM9" s="149"/>
      <c r="UFU9" s="149"/>
      <c r="UFX9" s="171"/>
      <c r="UFY9" s="171"/>
      <c r="UFZ9" s="149"/>
      <c r="UGB9" s="152"/>
      <c r="UGD9" s="152"/>
      <c r="UGE9" s="212"/>
      <c r="UGF9" s="210"/>
      <c r="UGG9" s="211"/>
      <c r="UGH9" s="149"/>
      <c r="UGP9" s="149"/>
      <c r="UGS9" s="171"/>
      <c r="UGT9" s="171"/>
      <c r="UGU9" s="149"/>
      <c r="UGW9" s="152"/>
      <c r="UGY9" s="152"/>
      <c r="UGZ9" s="212"/>
      <c r="UHA9" s="210"/>
      <c r="UHB9" s="211"/>
      <c r="UHC9" s="149"/>
      <c r="UHK9" s="149"/>
      <c r="UHN9" s="171"/>
      <c r="UHO9" s="171"/>
      <c r="UHP9" s="149"/>
      <c r="UHR9" s="152"/>
      <c r="UHT9" s="152"/>
      <c r="UHU9" s="212"/>
      <c r="UHV9" s="210"/>
      <c r="UHW9" s="211"/>
      <c r="UHX9" s="149"/>
      <c r="UIF9" s="149"/>
      <c r="UII9" s="171"/>
      <c r="UIJ9" s="171"/>
      <c r="UIK9" s="149"/>
      <c r="UIM9" s="152"/>
      <c r="UIO9" s="152"/>
      <c r="UIP9" s="212"/>
      <c r="UIQ9" s="210"/>
      <c r="UIR9" s="211"/>
      <c r="UIS9" s="149"/>
      <c r="UJA9" s="149"/>
      <c r="UJD9" s="171"/>
      <c r="UJE9" s="171"/>
      <c r="UJF9" s="149"/>
      <c r="UJH9" s="152"/>
      <c r="UJJ9" s="152"/>
      <c r="UJK9" s="212"/>
      <c r="UJL9" s="210"/>
      <c r="UJM9" s="211"/>
      <c r="UJN9" s="149"/>
      <c r="UJV9" s="149"/>
      <c r="UJY9" s="171"/>
      <c r="UJZ9" s="171"/>
      <c r="UKA9" s="149"/>
      <c r="UKC9" s="152"/>
      <c r="UKE9" s="152"/>
      <c r="UKF9" s="212"/>
      <c r="UKG9" s="210"/>
      <c r="UKH9" s="211"/>
      <c r="UKI9" s="149"/>
      <c r="UKQ9" s="149"/>
      <c r="UKT9" s="171"/>
      <c r="UKU9" s="171"/>
      <c r="UKV9" s="149"/>
      <c r="UKX9" s="152"/>
      <c r="UKZ9" s="152"/>
      <c r="ULA9" s="212"/>
      <c r="ULB9" s="210"/>
      <c r="ULC9" s="211"/>
      <c r="ULD9" s="149"/>
      <c r="ULL9" s="149"/>
      <c r="ULO9" s="171"/>
      <c r="ULP9" s="171"/>
      <c r="ULQ9" s="149"/>
      <c r="ULS9" s="152"/>
      <c r="ULU9" s="152"/>
      <c r="ULV9" s="212"/>
      <c r="ULW9" s="210"/>
      <c r="ULX9" s="211"/>
      <c r="ULY9" s="149"/>
      <c r="UMG9" s="149"/>
      <c r="UMJ9" s="171"/>
      <c r="UMK9" s="171"/>
      <c r="UML9" s="149"/>
      <c r="UMN9" s="152"/>
      <c r="UMP9" s="152"/>
      <c r="UMQ9" s="212"/>
      <c r="UMR9" s="210"/>
      <c r="UMS9" s="211"/>
      <c r="UMT9" s="149"/>
      <c r="UNB9" s="149"/>
      <c r="UNE9" s="171"/>
      <c r="UNF9" s="171"/>
      <c r="UNG9" s="149"/>
      <c r="UNI9" s="152"/>
      <c r="UNK9" s="152"/>
      <c r="UNL9" s="212"/>
      <c r="UNM9" s="210"/>
      <c r="UNN9" s="211"/>
      <c r="UNO9" s="149"/>
      <c r="UNW9" s="149"/>
      <c r="UNZ9" s="171"/>
      <c r="UOA9" s="171"/>
      <c r="UOB9" s="149"/>
      <c r="UOD9" s="152"/>
      <c r="UOF9" s="152"/>
      <c r="UOG9" s="212"/>
      <c r="UOH9" s="210"/>
      <c r="UOI9" s="211"/>
      <c r="UOJ9" s="149"/>
      <c r="UOR9" s="149"/>
      <c r="UOU9" s="171"/>
      <c r="UOV9" s="171"/>
      <c r="UOW9" s="149"/>
      <c r="UOY9" s="152"/>
      <c r="UPA9" s="152"/>
      <c r="UPB9" s="212"/>
      <c r="UPC9" s="210"/>
      <c r="UPD9" s="211"/>
      <c r="UPE9" s="149"/>
      <c r="UPM9" s="149"/>
      <c r="UPP9" s="171"/>
      <c r="UPQ9" s="171"/>
      <c r="UPR9" s="149"/>
      <c r="UPT9" s="152"/>
      <c r="UPV9" s="152"/>
      <c r="UPW9" s="212"/>
      <c r="UPX9" s="210"/>
      <c r="UPY9" s="211"/>
      <c r="UPZ9" s="149"/>
      <c r="UQH9" s="149"/>
      <c r="UQK9" s="171"/>
      <c r="UQL9" s="171"/>
      <c r="UQM9" s="149"/>
      <c r="UQO9" s="152"/>
      <c r="UQQ9" s="152"/>
      <c r="UQR9" s="212"/>
      <c r="UQS9" s="210"/>
      <c r="UQT9" s="211"/>
      <c r="UQU9" s="149"/>
      <c r="URC9" s="149"/>
      <c r="URF9" s="171"/>
      <c r="URG9" s="171"/>
      <c r="URH9" s="149"/>
      <c r="URJ9" s="152"/>
      <c r="URL9" s="152"/>
      <c r="URM9" s="212"/>
      <c r="URN9" s="210"/>
      <c r="URO9" s="211"/>
      <c r="URP9" s="149"/>
      <c r="URX9" s="149"/>
      <c r="USA9" s="171"/>
      <c r="USB9" s="171"/>
      <c r="USC9" s="149"/>
      <c r="USE9" s="152"/>
      <c r="USG9" s="152"/>
      <c r="USH9" s="212"/>
      <c r="USI9" s="210"/>
      <c r="USJ9" s="211"/>
      <c r="USK9" s="149"/>
      <c r="USS9" s="149"/>
      <c r="USV9" s="171"/>
      <c r="USW9" s="171"/>
      <c r="USX9" s="149"/>
      <c r="USZ9" s="152"/>
      <c r="UTB9" s="152"/>
      <c r="UTC9" s="212"/>
      <c r="UTD9" s="210"/>
      <c r="UTE9" s="211"/>
      <c r="UTF9" s="149"/>
      <c r="UTN9" s="149"/>
      <c r="UTQ9" s="171"/>
      <c r="UTR9" s="171"/>
      <c r="UTS9" s="149"/>
      <c r="UTU9" s="152"/>
      <c r="UTW9" s="152"/>
      <c r="UTX9" s="212"/>
      <c r="UTY9" s="210"/>
      <c r="UTZ9" s="211"/>
      <c r="UUA9" s="149"/>
      <c r="UUI9" s="149"/>
      <c r="UUL9" s="171"/>
      <c r="UUM9" s="171"/>
      <c r="UUN9" s="149"/>
      <c r="UUP9" s="152"/>
      <c r="UUR9" s="152"/>
      <c r="UUS9" s="212"/>
      <c r="UUT9" s="210"/>
      <c r="UUU9" s="211"/>
      <c r="UUV9" s="149"/>
      <c r="UVD9" s="149"/>
      <c r="UVG9" s="171"/>
      <c r="UVH9" s="171"/>
      <c r="UVI9" s="149"/>
      <c r="UVK9" s="152"/>
      <c r="UVM9" s="152"/>
      <c r="UVN9" s="212"/>
      <c r="UVO9" s="210"/>
      <c r="UVP9" s="211"/>
      <c r="UVQ9" s="149"/>
      <c r="UVY9" s="149"/>
      <c r="UWB9" s="171"/>
      <c r="UWC9" s="171"/>
      <c r="UWD9" s="149"/>
      <c r="UWF9" s="152"/>
      <c r="UWH9" s="152"/>
      <c r="UWI9" s="212"/>
      <c r="UWJ9" s="210"/>
      <c r="UWK9" s="211"/>
      <c r="UWL9" s="149"/>
      <c r="UWT9" s="149"/>
      <c r="UWW9" s="171"/>
      <c r="UWX9" s="171"/>
      <c r="UWY9" s="149"/>
      <c r="UXA9" s="152"/>
      <c r="UXC9" s="152"/>
      <c r="UXD9" s="212"/>
      <c r="UXE9" s="210"/>
      <c r="UXF9" s="211"/>
      <c r="UXG9" s="149"/>
      <c r="UXO9" s="149"/>
      <c r="UXR9" s="171"/>
      <c r="UXS9" s="171"/>
      <c r="UXT9" s="149"/>
      <c r="UXV9" s="152"/>
      <c r="UXX9" s="152"/>
      <c r="UXY9" s="212"/>
      <c r="UXZ9" s="210"/>
      <c r="UYA9" s="211"/>
      <c r="UYB9" s="149"/>
      <c r="UYJ9" s="149"/>
      <c r="UYM9" s="171"/>
      <c r="UYN9" s="171"/>
      <c r="UYO9" s="149"/>
      <c r="UYQ9" s="152"/>
      <c r="UYS9" s="152"/>
      <c r="UYT9" s="212"/>
      <c r="UYU9" s="210"/>
      <c r="UYV9" s="211"/>
      <c r="UYW9" s="149"/>
      <c r="UZE9" s="149"/>
      <c r="UZH9" s="171"/>
      <c r="UZI9" s="171"/>
      <c r="UZJ9" s="149"/>
      <c r="UZL9" s="152"/>
      <c r="UZN9" s="152"/>
      <c r="UZO9" s="212"/>
      <c r="UZP9" s="210"/>
      <c r="UZQ9" s="211"/>
      <c r="UZR9" s="149"/>
      <c r="UZZ9" s="149"/>
      <c r="VAC9" s="171"/>
      <c r="VAD9" s="171"/>
      <c r="VAE9" s="149"/>
      <c r="VAG9" s="152"/>
      <c r="VAI9" s="152"/>
      <c r="VAJ9" s="212"/>
      <c r="VAK9" s="210"/>
      <c r="VAL9" s="211"/>
      <c r="VAM9" s="149"/>
      <c r="VAU9" s="149"/>
      <c r="VAX9" s="171"/>
      <c r="VAY9" s="171"/>
      <c r="VAZ9" s="149"/>
      <c r="VBB9" s="152"/>
      <c r="VBD9" s="152"/>
      <c r="VBE9" s="212"/>
      <c r="VBF9" s="210"/>
      <c r="VBG9" s="211"/>
      <c r="VBH9" s="149"/>
      <c r="VBP9" s="149"/>
      <c r="VBS9" s="171"/>
      <c r="VBT9" s="171"/>
      <c r="VBU9" s="149"/>
      <c r="VBW9" s="152"/>
      <c r="VBY9" s="152"/>
      <c r="VBZ9" s="212"/>
      <c r="VCA9" s="210"/>
      <c r="VCB9" s="211"/>
      <c r="VCC9" s="149"/>
      <c r="VCK9" s="149"/>
      <c r="VCN9" s="171"/>
      <c r="VCO9" s="171"/>
      <c r="VCP9" s="149"/>
      <c r="VCR9" s="152"/>
      <c r="VCT9" s="152"/>
      <c r="VCU9" s="212"/>
      <c r="VCV9" s="210"/>
      <c r="VCW9" s="211"/>
      <c r="VCX9" s="149"/>
      <c r="VDF9" s="149"/>
      <c r="VDI9" s="171"/>
      <c r="VDJ9" s="171"/>
      <c r="VDK9" s="149"/>
      <c r="VDM9" s="152"/>
      <c r="VDO9" s="152"/>
      <c r="VDP9" s="212"/>
      <c r="VDQ9" s="210"/>
      <c r="VDR9" s="211"/>
      <c r="VDS9" s="149"/>
      <c r="VEA9" s="149"/>
      <c r="VED9" s="171"/>
      <c r="VEE9" s="171"/>
      <c r="VEF9" s="149"/>
      <c r="VEH9" s="152"/>
      <c r="VEJ9" s="152"/>
      <c r="VEK9" s="212"/>
      <c r="VEL9" s="210"/>
      <c r="VEM9" s="211"/>
      <c r="VEN9" s="149"/>
      <c r="VEV9" s="149"/>
      <c r="VEY9" s="171"/>
      <c r="VEZ9" s="171"/>
      <c r="VFA9" s="149"/>
      <c r="VFC9" s="152"/>
      <c r="VFE9" s="152"/>
      <c r="VFF9" s="212"/>
      <c r="VFG9" s="210"/>
      <c r="VFH9" s="211"/>
      <c r="VFI9" s="149"/>
      <c r="VFQ9" s="149"/>
      <c r="VFT9" s="171"/>
      <c r="VFU9" s="171"/>
      <c r="VFV9" s="149"/>
      <c r="VFX9" s="152"/>
      <c r="VFZ9" s="152"/>
      <c r="VGA9" s="212"/>
      <c r="VGB9" s="210"/>
      <c r="VGC9" s="211"/>
      <c r="VGD9" s="149"/>
      <c r="VGL9" s="149"/>
      <c r="VGO9" s="171"/>
      <c r="VGP9" s="171"/>
      <c r="VGQ9" s="149"/>
      <c r="VGS9" s="152"/>
      <c r="VGU9" s="152"/>
      <c r="VGV9" s="212"/>
      <c r="VGW9" s="210"/>
      <c r="VGX9" s="211"/>
      <c r="VGY9" s="149"/>
      <c r="VHG9" s="149"/>
      <c r="VHJ9" s="171"/>
      <c r="VHK9" s="171"/>
      <c r="VHL9" s="149"/>
      <c r="VHN9" s="152"/>
      <c r="VHP9" s="152"/>
      <c r="VHQ9" s="212"/>
      <c r="VHR9" s="210"/>
      <c r="VHS9" s="211"/>
      <c r="VHT9" s="149"/>
      <c r="VIB9" s="149"/>
      <c r="VIE9" s="171"/>
      <c r="VIF9" s="171"/>
      <c r="VIG9" s="149"/>
      <c r="VII9" s="152"/>
      <c r="VIK9" s="152"/>
      <c r="VIL9" s="212"/>
      <c r="VIM9" s="210"/>
      <c r="VIN9" s="211"/>
      <c r="VIO9" s="149"/>
      <c r="VIW9" s="149"/>
      <c r="VIZ9" s="171"/>
      <c r="VJA9" s="171"/>
      <c r="VJB9" s="149"/>
      <c r="VJD9" s="152"/>
      <c r="VJF9" s="152"/>
      <c r="VJG9" s="212"/>
      <c r="VJH9" s="210"/>
      <c r="VJI9" s="211"/>
      <c r="VJJ9" s="149"/>
      <c r="VJR9" s="149"/>
      <c r="VJU9" s="171"/>
      <c r="VJV9" s="171"/>
      <c r="VJW9" s="149"/>
      <c r="VJY9" s="152"/>
      <c r="VKA9" s="152"/>
      <c r="VKB9" s="212"/>
      <c r="VKC9" s="210"/>
      <c r="VKD9" s="211"/>
      <c r="VKE9" s="149"/>
      <c r="VKM9" s="149"/>
      <c r="VKP9" s="171"/>
      <c r="VKQ9" s="171"/>
      <c r="VKR9" s="149"/>
      <c r="VKT9" s="152"/>
      <c r="VKV9" s="152"/>
      <c r="VKW9" s="212"/>
      <c r="VKX9" s="210"/>
      <c r="VKY9" s="211"/>
      <c r="VKZ9" s="149"/>
      <c r="VLH9" s="149"/>
      <c r="VLK9" s="171"/>
      <c r="VLL9" s="171"/>
      <c r="VLM9" s="149"/>
      <c r="VLO9" s="152"/>
      <c r="VLQ9" s="152"/>
      <c r="VLR9" s="212"/>
      <c r="VLS9" s="210"/>
      <c r="VLT9" s="211"/>
      <c r="VLU9" s="149"/>
      <c r="VMC9" s="149"/>
      <c r="VMF9" s="171"/>
      <c r="VMG9" s="171"/>
      <c r="VMH9" s="149"/>
      <c r="VMJ9" s="152"/>
      <c r="VML9" s="152"/>
      <c r="VMM9" s="212"/>
      <c r="VMN9" s="210"/>
      <c r="VMO9" s="211"/>
      <c r="VMP9" s="149"/>
      <c r="VMX9" s="149"/>
      <c r="VNA9" s="171"/>
      <c r="VNB9" s="171"/>
      <c r="VNC9" s="149"/>
      <c r="VNE9" s="152"/>
      <c r="VNG9" s="152"/>
      <c r="VNH9" s="212"/>
      <c r="VNI9" s="210"/>
      <c r="VNJ9" s="211"/>
      <c r="VNK9" s="149"/>
      <c r="VNS9" s="149"/>
      <c r="VNV9" s="171"/>
      <c r="VNW9" s="171"/>
      <c r="VNX9" s="149"/>
      <c r="VNZ9" s="152"/>
      <c r="VOB9" s="152"/>
      <c r="VOC9" s="212"/>
      <c r="VOD9" s="210"/>
      <c r="VOE9" s="211"/>
      <c r="VOF9" s="149"/>
      <c r="VON9" s="149"/>
      <c r="VOQ9" s="171"/>
      <c r="VOR9" s="171"/>
      <c r="VOS9" s="149"/>
      <c r="VOU9" s="152"/>
      <c r="VOW9" s="152"/>
      <c r="VOX9" s="212"/>
      <c r="VOY9" s="210"/>
      <c r="VOZ9" s="211"/>
      <c r="VPA9" s="149"/>
      <c r="VPI9" s="149"/>
      <c r="VPL9" s="171"/>
      <c r="VPM9" s="171"/>
      <c r="VPN9" s="149"/>
      <c r="VPP9" s="152"/>
      <c r="VPR9" s="152"/>
      <c r="VPS9" s="212"/>
      <c r="VPT9" s="210"/>
      <c r="VPU9" s="211"/>
      <c r="VPV9" s="149"/>
      <c r="VQD9" s="149"/>
      <c r="VQG9" s="171"/>
      <c r="VQH9" s="171"/>
      <c r="VQI9" s="149"/>
      <c r="VQK9" s="152"/>
      <c r="VQM9" s="152"/>
      <c r="VQN9" s="212"/>
      <c r="VQO9" s="210"/>
      <c r="VQP9" s="211"/>
      <c r="VQQ9" s="149"/>
      <c r="VQY9" s="149"/>
      <c r="VRB9" s="171"/>
      <c r="VRC9" s="171"/>
      <c r="VRD9" s="149"/>
      <c r="VRF9" s="152"/>
      <c r="VRH9" s="152"/>
      <c r="VRI9" s="212"/>
      <c r="VRJ9" s="210"/>
      <c r="VRK9" s="211"/>
      <c r="VRL9" s="149"/>
      <c r="VRT9" s="149"/>
      <c r="VRW9" s="171"/>
      <c r="VRX9" s="171"/>
      <c r="VRY9" s="149"/>
      <c r="VSA9" s="152"/>
      <c r="VSC9" s="152"/>
      <c r="VSD9" s="212"/>
      <c r="VSE9" s="210"/>
      <c r="VSF9" s="211"/>
      <c r="VSG9" s="149"/>
      <c r="VSO9" s="149"/>
      <c r="VSR9" s="171"/>
      <c r="VSS9" s="171"/>
      <c r="VST9" s="149"/>
      <c r="VSV9" s="152"/>
      <c r="VSX9" s="152"/>
      <c r="VSY9" s="212"/>
      <c r="VSZ9" s="210"/>
      <c r="VTA9" s="211"/>
      <c r="VTB9" s="149"/>
      <c r="VTJ9" s="149"/>
      <c r="VTM9" s="171"/>
      <c r="VTN9" s="171"/>
      <c r="VTO9" s="149"/>
      <c r="VTQ9" s="152"/>
      <c r="VTS9" s="152"/>
      <c r="VTT9" s="212"/>
      <c r="VTU9" s="210"/>
      <c r="VTV9" s="211"/>
      <c r="VTW9" s="149"/>
      <c r="VUE9" s="149"/>
      <c r="VUH9" s="171"/>
      <c r="VUI9" s="171"/>
      <c r="VUJ9" s="149"/>
      <c r="VUL9" s="152"/>
      <c r="VUN9" s="152"/>
      <c r="VUO9" s="212"/>
      <c r="VUP9" s="210"/>
      <c r="VUQ9" s="211"/>
      <c r="VUR9" s="149"/>
      <c r="VUZ9" s="149"/>
      <c r="VVC9" s="171"/>
      <c r="VVD9" s="171"/>
      <c r="VVE9" s="149"/>
      <c r="VVG9" s="152"/>
      <c r="VVI9" s="152"/>
      <c r="VVJ9" s="212"/>
      <c r="VVK9" s="210"/>
      <c r="VVL9" s="211"/>
      <c r="VVM9" s="149"/>
      <c r="VVU9" s="149"/>
      <c r="VVX9" s="171"/>
      <c r="VVY9" s="171"/>
      <c r="VVZ9" s="149"/>
      <c r="VWB9" s="152"/>
      <c r="VWD9" s="152"/>
      <c r="VWE9" s="212"/>
      <c r="VWF9" s="210"/>
      <c r="VWG9" s="211"/>
      <c r="VWH9" s="149"/>
      <c r="VWP9" s="149"/>
      <c r="VWS9" s="171"/>
      <c r="VWT9" s="171"/>
      <c r="VWU9" s="149"/>
      <c r="VWW9" s="152"/>
      <c r="VWY9" s="152"/>
      <c r="VWZ9" s="212"/>
      <c r="VXA9" s="210"/>
      <c r="VXB9" s="211"/>
      <c r="VXC9" s="149"/>
      <c r="VXK9" s="149"/>
      <c r="VXN9" s="171"/>
      <c r="VXO9" s="171"/>
      <c r="VXP9" s="149"/>
      <c r="VXR9" s="152"/>
      <c r="VXT9" s="152"/>
      <c r="VXU9" s="212"/>
      <c r="VXV9" s="210"/>
      <c r="VXW9" s="211"/>
      <c r="VXX9" s="149"/>
      <c r="VYF9" s="149"/>
      <c r="VYI9" s="171"/>
      <c r="VYJ9" s="171"/>
      <c r="VYK9" s="149"/>
      <c r="VYM9" s="152"/>
      <c r="VYO9" s="152"/>
      <c r="VYP9" s="212"/>
      <c r="VYQ9" s="210"/>
      <c r="VYR9" s="211"/>
      <c r="VYS9" s="149"/>
      <c r="VZA9" s="149"/>
      <c r="VZD9" s="171"/>
      <c r="VZE9" s="171"/>
      <c r="VZF9" s="149"/>
      <c r="VZH9" s="152"/>
      <c r="VZJ9" s="152"/>
      <c r="VZK9" s="212"/>
      <c r="VZL9" s="210"/>
      <c r="VZM9" s="211"/>
      <c r="VZN9" s="149"/>
      <c r="VZV9" s="149"/>
      <c r="VZY9" s="171"/>
      <c r="VZZ9" s="171"/>
      <c r="WAA9" s="149"/>
      <c r="WAC9" s="152"/>
      <c r="WAE9" s="152"/>
      <c r="WAF9" s="212"/>
      <c r="WAG9" s="210"/>
      <c r="WAH9" s="211"/>
      <c r="WAI9" s="149"/>
      <c r="WAQ9" s="149"/>
      <c r="WAT9" s="171"/>
      <c r="WAU9" s="171"/>
      <c r="WAV9" s="149"/>
      <c r="WAX9" s="152"/>
      <c r="WAZ9" s="152"/>
      <c r="WBA9" s="212"/>
      <c r="WBB9" s="210"/>
      <c r="WBC9" s="211"/>
      <c r="WBD9" s="149"/>
      <c r="WBL9" s="149"/>
      <c r="WBO9" s="171"/>
      <c r="WBP9" s="171"/>
      <c r="WBQ9" s="149"/>
      <c r="WBS9" s="152"/>
      <c r="WBU9" s="152"/>
      <c r="WBV9" s="212"/>
      <c r="WBW9" s="210"/>
      <c r="WBX9" s="211"/>
      <c r="WBY9" s="149"/>
      <c r="WCG9" s="149"/>
      <c r="WCJ9" s="171"/>
      <c r="WCK9" s="171"/>
      <c r="WCL9" s="149"/>
      <c r="WCN9" s="152"/>
      <c r="WCP9" s="152"/>
      <c r="WCQ9" s="212"/>
      <c r="WCR9" s="210"/>
      <c r="WCS9" s="211"/>
      <c r="WCT9" s="149"/>
      <c r="WDB9" s="149"/>
      <c r="WDE9" s="171"/>
      <c r="WDF9" s="171"/>
      <c r="WDG9" s="149"/>
      <c r="WDI9" s="152"/>
      <c r="WDK9" s="152"/>
      <c r="WDL9" s="212"/>
      <c r="WDM9" s="210"/>
      <c r="WDN9" s="211"/>
      <c r="WDO9" s="149"/>
      <c r="WDW9" s="149"/>
      <c r="WDZ9" s="171"/>
      <c r="WEA9" s="171"/>
      <c r="WEB9" s="149"/>
      <c r="WED9" s="152"/>
      <c r="WEF9" s="152"/>
      <c r="WEG9" s="212"/>
      <c r="WEH9" s="210"/>
      <c r="WEI9" s="211"/>
      <c r="WEJ9" s="149"/>
      <c r="WER9" s="149"/>
      <c r="WEU9" s="171"/>
      <c r="WEV9" s="171"/>
      <c r="WEW9" s="149"/>
      <c r="WEY9" s="152"/>
      <c r="WFA9" s="152"/>
      <c r="WFB9" s="212"/>
      <c r="WFC9" s="210"/>
      <c r="WFD9" s="211"/>
      <c r="WFE9" s="149"/>
      <c r="WFM9" s="149"/>
      <c r="WFP9" s="171"/>
      <c r="WFQ9" s="171"/>
      <c r="WFR9" s="149"/>
      <c r="WFT9" s="152"/>
      <c r="WFV9" s="152"/>
      <c r="WFW9" s="212"/>
      <c r="WFX9" s="210"/>
      <c r="WFY9" s="211"/>
      <c r="WFZ9" s="149"/>
      <c r="WGH9" s="149"/>
      <c r="WGK9" s="171"/>
      <c r="WGL9" s="171"/>
      <c r="WGM9" s="149"/>
      <c r="WGO9" s="152"/>
      <c r="WGQ9" s="152"/>
      <c r="WGR9" s="212"/>
      <c r="WGS9" s="210"/>
      <c r="WGT9" s="211"/>
      <c r="WGU9" s="149"/>
      <c r="WHC9" s="149"/>
      <c r="WHF9" s="171"/>
      <c r="WHG9" s="171"/>
      <c r="WHH9" s="149"/>
      <c r="WHJ9" s="152"/>
      <c r="WHL9" s="152"/>
      <c r="WHM9" s="212"/>
      <c r="WHN9" s="210"/>
      <c r="WHO9" s="211"/>
      <c r="WHP9" s="149"/>
      <c r="WHX9" s="149"/>
      <c r="WIA9" s="171"/>
      <c r="WIB9" s="171"/>
      <c r="WIC9" s="149"/>
      <c r="WIE9" s="152"/>
      <c r="WIG9" s="152"/>
      <c r="WIH9" s="212"/>
      <c r="WII9" s="210"/>
      <c r="WIJ9" s="211"/>
      <c r="WIK9" s="149"/>
      <c r="WIS9" s="149"/>
      <c r="WIV9" s="171"/>
      <c r="WIW9" s="171"/>
      <c r="WIX9" s="149"/>
      <c r="WIZ9" s="152"/>
      <c r="WJB9" s="152"/>
      <c r="WJC9" s="212"/>
      <c r="WJD9" s="210"/>
      <c r="WJE9" s="211"/>
      <c r="WJF9" s="149"/>
      <c r="WJN9" s="149"/>
      <c r="WJQ9" s="171"/>
      <c r="WJR9" s="171"/>
      <c r="WJS9" s="149"/>
      <c r="WJU9" s="152"/>
      <c r="WJW9" s="152"/>
      <c r="WJX9" s="212"/>
      <c r="WJY9" s="210"/>
      <c r="WJZ9" s="211"/>
      <c r="WKA9" s="149"/>
      <c r="WKI9" s="149"/>
      <c r="WKL9" s="171"/>
      <c r="WKM9" s="171"/>
      <c r="WKN9" s="149"/>
      <c r="WKP9" s="152"/>
      <c r="WKR9" s="152"/>
      <c r="WKS9" s="212"/>
      <c r="WKT9" s="210"/>
      <c r="WKU9" s="211"/>
      <c r="WKV9" s="149"/>
      <c r="WLD9" s="149"/>
      <c r="WLG9" s="171"/>
      <c r="WLH9" s="171"/>
      <c r="WLI9" s="149"/>
      <c r="WLK9" s="152"/>
      <c r="WLM9" s="152"/>
      <c r="WLN9" s="212"/>
      <c r="WLO9" s="210"/>
      <c r="WLP9" s="211"/>
      <c r="WLQ9" s="149"/>
      <c r="WLY9" s="149"/>
      <c r="WMB9" s="171"/>
      <c r="WMC9" s="171"/>
      <c r="WMD9" s="149"/>
      <c r="WMF9" s="152"/>
      <c r="WMH9" s="152"/>
      <c r="WMI9" s="212"/>
      <c r="WMJ9" s="210"/>
      <c r="WMK9" s="211"/>
      <c r="WML9" s="149"/>
      <c r="WMT9" s="149"/>
      <c r="WMW9" s="171"/>
      <c r="WMX9" s="171"/>
      <c r="WMY9" s="149"/>
      <c r="WNA9" s="152"/>
      <c r="WNC9" s="152"/>
      <c r="WND9" s="212"/>
      <c r="WNE9" s="210"/>
      <c r="WNF9" s="211"/>
      <c r="WNG9" s="149"/>
      <c r="WNO9" s="149"/>
      <c r="WNR9" s="171"/>
      <c r="WNS9" s="171"/>
      <c r="WNT9" s="149"/>
      <c r="WNV9" s="152"/>
      <c r="WNX9" s="152"/>
      <c r="WNY9" s="212"/>
      <c r="WNZ9" s="210"/>
      <c r="WOA9" s="211"/>
      <c r="WOB9" s="149"/>
      <c r="WOJ9" s="149"/>
      <c r="WOM9" s="171"/>
      <c r="WON9" s="171"/>
      <c r="WOO9" s="149"/>
      <c r="WOQ9" s="152"/>
      <c r="WOS9" s="152"/>
      <c r="WOT9" s="212"/>
      <c r="WOU9" s="210"/>
      <c r="WOV9" s="211"/>
      <c r="WOW9" s="149"/>
      <c r="WPE9" s="149"/>
      <c r="WPH9" s="171"/>
      <c r="WPI9" s="171"/>
      <c r="WPJ9" s="149"/>
      <c r="WPL9" s="152"/>
      <c r="WPN9" s="152"/>
      <c r="WPO9" s="212"/>
      <c r="WPP9" s="210"/>
      <c r="WPQ9" s="211"/>
      <c r="WPR9" s="149"/>
      <c r="WPZ9" s="149"/>
      <c r="WQC9" s="171"/>
      <c r="WQD9" s="171"/>
      <c r="WQE9" s="149"/>
      <c r="WQG9" s="152"/>
      <c r="WQI9" s="152"/>
      <c r="WQJ9" s="212"/>
      <c r="WQK9" s="210"/>
      <c r="WQL9" s="211"/>
      <c r="WQM9" s="149"/>
      <c r="WQU9" s="149"/>
      <c r="WQX9" s="171"/>
      <c r="WQY9" s="171"/>
      <c r="WQZ9" s="149"/>
      <c r="WRB9" s="152"/>
      <c r="WRD9" s="152"/>
      <c r="WRE9" s="212"/>
      <c r="WRF9" s="210"/>
      <c r="WRG9" s="211"/>
      <c r="WRH9" s="149"/>
      <c r="WRP9" s="149"/>
      <c r="WRS9" s="171"/>
      <c r="WRT9" s="171"/>
      <c r="WRU9" s="149"/>
      <c r="WRW9" s="152"/>
      <c r="WRY9" s="152"/>
      <c r="WRZ9" s="212"/>
      <c r="WSA9" s="210"/>
      <c r="WSB9" s="211"/>
      <c r="WSC9" s="149"/>
      <c r="WSK9" s="149"/>
      <c r="WSN9" s="171"/>
      <c r="WSO9" s="171"/>
      <c r="WSP9" s="149"/>
      <c r="WSR9" s="152"/>
      <c r="WST9" s="152"/>
      <c r="WSU9" s="212"/>
      <c r="WSV9" s="210"/>
      <c r="WSW9" s="211"/>
      <c r="WSX9" s="149"/>
      <c r="WTF9" s="149"/>
      <c r="WTI9" s="171"/>
      <c r="WTJ9" s="171"/>
      <c r="WTK9" s="149"/>
      <c r="WTM9" s="152"/>
      <c r="WTO9" s="152"/>
      <c r="WTP9" s="212"/>
      <c r="WTQ9" s="210"/>
      <c r="WTR9" s="211"/>
      <c r="WTS9" s="149"/>
      <c r="WUA9" s="149"/>
      <c r="WUD9" s="171"/>
      <c r="WUE9" s="171"/>
      <c r="WUF9" s="149"/>
      <c r="WUH9" s="152"/>
      <c r="WUJ9" s="152"/>
      <c r="WUK9" s="212"/>
      <c r="WUL9" s="210"/>
      <c r="WUM9" s="211"/>
      <c r="WUN9" s="149"/>
      <c r="WUV9" s="149"/>
      <c r="WUY9" s="171"/>
      <c r="WUZ9" s="171"/>
      <c r="WVA9" s="149"/>
      <c r="WVC9" s="152"/>
      <c r="WVE9" s="152"/>
      <c r="WVF9" s="212"/>
      <c r="WVG9" s="210"/>
      <c r="WVH9" s="211"/>
      <c r="WVI9" s="149"/>
      <c r="WVQ9" s="149"/>
      <c r="WVT9" s="171"/>
      <c r="WVU9" s="171"/>
      <c r="WVV9" s="149"/>
      <c r="WVX9" s="152"/>
      <c r="WVZ9" s="152"/>
      <c r="WWA9" s="212"/>
      <c r="WWB9" s="210"/>
      <c r="WWC9" s="211"/>
      <c r="WWD9" s="149"/>
      <c r="WWL9" s="149"/>
      <c r="WWO9" s="171"/>
      <c r="WWP9" s="171"/>
      <c r="WWQ9" s="149"/>
      <c r="WWS9" s="152"/>
      <c r="WWU9" s="152"/>
      <c r="WWV9" s="212"/>
      <c r="WWW9" s="210"/>
      <c r="WWX9" s="211"/>
      <c r="WWY9" s="149"/>
      <c r="WXG9" s="149"/>
      <c r="WXJ9" s="171"/>
      <c r="WXK9" s="171"/>
      <c r="WXL9" s="149"/>
      <c r="WXN9" s="152"/>
      <c r="WXP9" s="152"/>
      <c r="WXQ9" s="212"/>
      <c r="WXR9" s="210"/>
      <c r="WXS9" s="211"/>
      <c r="WXT9" s="149"/>
      <c r="WYB9" s="149"/>
      <c r="WYE9" s="171"/>
      <c r="WYF9" s="171"/>
      <c r="WYG9" s="149"/>
      <c r="WYI9" s="152"/>
      <c r="WYK9" s="152"/>
      <c r="WYL9" s="212"/>
      <c r="WYM9" s="210"/>
      <c r="WYN9" s="211"/>
      <c r="WYO9" s="149"/>
      <c r="WYW9" s="149"/>
      <c r="WYZ9" s="171"/>
      <c r="WZA9" s="171"/>
      <c r="WZB9" s="149"/>
      <c r="WZD9" s="152"/>
      <c r="WZF9" s="152"/>
      <c r="WZG9" s="212"/>
      <c r="WZH9" s="210"/>
      <c r="WZI9" s="211"/>
      <c r="WZJ9" s="149"/>
      <c r="WZR9" s="149"/>
      <c r="WZU9" s="171"/>
      <c r="WZV9" s="171"/>
      <c r="WZW9" s="149"/>
      <c r="WZY9" s="152"/>
      <c r="XAA9" s="152"/>
      <c r="XAB9" s="212"/>
      <c r="XAC9" s="210"/>
      <c r="XAD9" s="211"/>
      <c r="XAE9" s="149"/>
      <c r="XAM9" s="149"/>
      <c r="XAP9" s="171"/>
      <c r="XAQ9" s="171"/>
      <c r="XAR9" s="149"/>
      <c r="XAT9" s="152"/>
      <c r="XAV9" s="152"/>
      <c r="XAW9" s="212"/>
      <c r="XAX9" s="210"/>
      <c r="XAY9" s="211"/>
      <c r="XAZ9" s="149"/>
      <c r="XBH9" s="149"/>
      <c r="XBK9" s="171"/>
      <c r="XBL9" s="171"/>
      <c r="XBM9" s="149"/>
      <c r="XBO9" s="152"/>
      <c r="XBQ9" s="152"/>
      <c r="XBR9" s="212"/>
      <c r="XBS9" s="210"/>
      <c r="XBT9" s="211"/>
      <c r="XBU9" s="149"/>
      <c r="XCC9" s="149"/>
      <c r="XCF9" s="171"/>
      <c r="XCG9" s="171"/>
      <c r="XCH9" s="149"/>
      <c r="XCJ9" s="152"/>
      <c r="XCL9" s="152"/>
      <c r="XCM9" s="212"/>
      <c r="XCN9" s="210"/>
      <c r="XCO9" s="211"/>
      <c r="XCP9" s="149"/>
      <c r="XCX9" s="149"/>
      <c r="XDA9" s="171"/>
      <c r="XDB9" s="171"/>
      <c r="XDC9" s="149"/>
      <c r="XDE9" s="152"/>
      <c r="XDG9" s="152"/>
      <c r="XDH9" s="212"/>
      <c r="XDI9" s="210"/>
      <c r="XDJ9" s="211"/>
      <c r="XDK9" s="149"/>
      <c r="XDS9" s="149"/>
      <c r="XDV9" s="171"/>
      <c r="XDW9" s="171"/>
      <c r="XDX9" s="149"/>
      <c r="XDZ9" s="152"/>
      <c r="XEB9" s="152"/>
      <c r="XEC9" s="212"/>
      <c r="XED9" s="210"/>
      <c r="XEE9" s="211"/>
      <c r="XEF9" s="149"/>
      <c r="XEN9" s="149"/>
      <c r="XEQ9" s="171"/>
      <c r="XER9" s="171"/>
      <c r="XES9" s="149"/>
      <c r="XEU9" s="152"/>
      <c r="XEW9" s="152"/>
      <c r="XEX9" s="212"/>
      <c r="XEY9" s="210"/>
      <c r="XEZ9" s="211"/>
      <c r="XFA9" s="149"/>
    </row>
    <row r="10" spans="1:1024 1026:2046 2049:3067 3075:4096 4104:5119 5121:7162 7170:8191 8199:11257 11265:12286 12294:14336 14338:15360 15363:16381" s="150" customFormat="1" ht="12.75" x14ac:dyDescent="0.2">
      <c r="A10" s="149">
        <v>45404</v>
      </c>
      <c r="B10" s="150" t="s">
        <v>95</v>
      </c>
      <c r="C10" s="150" t="s">
        <v>105</v>
      </c>
      <c r="D10" s="150" t="s">
        <v>64</v>
      </c>
      <c r="E10" s="150" t="s">
        <v>25</v>
      </c>
      <c r="F10" s="150" t="s">
        <v>307</v>
      </c>
      <c r="G10" s="150">
        <v>2991</v>
      </c>
      <c r="H10" s="150">
        <v>134204</v>
      </c>
      <c r="I10" s="149">
        <v>45404</v>
      </c>
      <c r="J10" s="150">
        <v>155571109</v>
      </c>
      <c r="K10" s="150">
        <v>36</v>
      </c>
      <c r="L10" s="151">
        <v>15000</v>
      </c>
      <c r="M10" s="151">
        <v>15000</v>
      </c>
      <c r="N10" s="149">
        <v>45404</v>
      </c>
      <c r="O10" s="150" t="s">
        <v>306</v>
      </c>
      <c r="P10" s="152">
        <v>3.4799999999999998E-2</v>
      </c>
      <c r="Q10" s="150" t="s">
        <v>78</v>
      </c>
      <c r="R10" s="152">
        <v>7.4000000000000003E-3</v>
      </c>
      <c r="S10" s="209">
        <f t="shared" si="0"/>
        <v>111</v>
      </c>
      <c r="T10" s="210"/>
      <c r="U10" s="211" t="str">
        <f>VLOOKUP(D10,Painel!$C$7:$C$63,1,FALSE)</f>
        <v>DORANIA FERNANDES COELHO</v>
      </c>
      <c r="V10" s="149"/>
      <c r="AD10" s="149"/>
      <c r="AG10" s="171"/>
      <c r="AH10" s="171"/>
      <c r="AI10" s="149"/>
      <c r="AK10" s="152"/>
      <c r="AM10" s="152"/>
      <c r="AN10" s="212"/>
      <c r="AO10" s="210"/>
      <c r="AP10" s="211"/>
      <c r="AQ10" s="149"/>
      <c r="AY10" s="149"/>
      <c r="BB10" s="171"/>
      <c r="BC10" s="171"/>
      <c r="BD10" s="149"/>
      <c r="BF10" s="152"/>
      <c r="BH10" s="152"/>
      <c r="BI10" s="212"/>
      <c r="BJ10" s="210"/>
      <c r="BK10" s="211"/>
      <c r="BL10" s="149"/>
      <c r="BT10" s="149"/>
      <c r="BW10" s="171"/>
      <c r="BX10" s="171"/>
      <c r="BY10" s="149"/>
      <c r="CA10" s="152"/>
      <c r="CC10" s="152"/>
      <c r="CD10" s="212"/>
      <c r="CE10" s="210"/>
      <c r="CF10" s="211"/>
      <c r="CG10" s="149"/>
      <c r="CO10" s="149"/>
      <c r="CR10" s="171"/>
      <c r="CS10" s="171"/>
      <c r="CT10" s="149"/>
      <c r="CV10" s="152"/>
      <c r="CX10" s="152"/>
      <c r="CY10" s="212"/>
      <c r="CZ10" s="210"/>
      <c r="DA10" s="211"/>
      <c r="DB10" s="149"/>
      <c r="DJ10" s="149"/>
      <c r="DM10" s="171"/>
      <c r="DN10" s="171"/>
      <c r="DO10" s="149"/>
      <c r="DQ10" s="152"/>
      <c r="DS10" s="152"/>
      <c r="DT10" s="212"/>
      <c r="DU10" s="210"/>
      <c r="DV10" s="211"/>
      <c r="DW10" s="149"/>
      <c r="EE10" s="149"/>
      <c r="EH10" s="171"/>
      <c r="EI10" s="171"/>
      <c r="EJ10" s="149"/>
      <c r="EL10" s="152"/>
      <c r="EN10" s="152"/>
      <c r="EO10" s="212"/>
      <c r="EP10" s="210"/>
      <c r="EQ10" s="211"/>
      <c r="ER10" s="149"/>
      <c r="EZ10" s="149"/>
      <c r="FC10" s="171"/>
      <c r="FD10" s="171"/>
      <c r="FE10" s="149"/>
      <c r="FG10" s="152"/>
      <c r="FI10" s="152"/>
      <c r="FJ10" s="212"/>
      <c r="FK10" s="210"/>
      <c r="FL10" s="211"/>
      <c r="FM10" s="149"/>
      <c r="FU10" s="149"/>
      <c r="FX10" s="171"/>
      <c r="FY10" s="171"/>
      <c r="FZ10" s="149"/>
      <c r="GB10" s="152"/>
      <c r="GD10" s="152"/>
      <c r="GE10" s="212"/>
      <c r="GF10" s="210"/>
      <c r="GG10" s="211"/>
      <c r="GH10" s="149"/>
      <c r="GP10" s="149"/>
      <c r="GS10" s="171"/>
      <c r="GT10" s="171"/>
      <c r="GU10" s="149"/>
      <c r="GW10" s="152"/>
      <c r="GY10" s="152"/>
      <c r="GZ10" s="212"/>
      <c r="HA10" s="210"/>
      <c r="HB10" s="211"/>
      <c r="HC10" s="149"/>
      <c r="HK10" s="149"/>
      <c r="HN10" s="171"/>
      <c r="HO10" s="171"/>
      <c r="HP10" s="149"/>
      <c r="HR10" s="152"/>
      <c r="HT10" s="152"/>
      <c r="HU10" s="212"/>
      <c r="HV10" s="210"/>
      <c r="HW10" s="211"/>
      <c r="HX10" s="149"/>
      <c r="IF10" s="149"/>
      <c r="II10" s="171"/>
      <c r="IJ10" s="171"/>
      <c r="IK10" s="149"/>
      <c r="IM10" s="152"/>
      <c r="IO10" s="152"/>
      <c r="IP10" s="212"/>
      <c r="IQ10" s="210"/>
      <c r="IR10" s="211"/>
      <c r="IS10" s="149"/>
      <c r="JA10" s="149"/>
      <c r="JD10" s="171"/>
      <c r="JE10" s="171"/>
      <c r="JF10" s="149"/>
      <c r="JH10" s="152"/>
      <c r="JJ10" s="152"/>
      <c r="JK10" s="212"/>
      <c r="JL10" s="210"/>
      <c r="JM10" s="211"/>
      <c r="JN10" s="149"/>
      <c r="JV10" s="149"/>
      <c r="JY10" s="171"/>
      <c r="JZ10" s="171"/>
      <c r="KA10" s="149"/>
      <c r="KC10" s="152"/>
      <c r="KE10" s="152"/>
      <c r="KF10" s="212"/>
      <c r="KG10" s="210"/>
      <c r="KH10" s="211"/>
      <c r="KI10" s="149"/>
      <c r="KQ10" s="149"/>
      <c r="KT10" s="171"/>
      <c r="KU10" s="171"/>
      <c r="KV10" s="149"/>
      <c r="KX10" s="152"/>
      <c r="KZ10" s="152"/>
      <c r="LA10" s="212"/>
      <c r="LB10" s="210"/>
      <c r="LC10" s="211"/>
      <c r="LD10" s="149"/>
      <c r="LL10" s="149"/>
      <c r="LO10" s="171"/>
      <c r="LP10" s="171"/>
      <c r="LQ10" s="149"/>
      <c r="LS10" s="152"/>
      <c r="LU10" s="152"/>
      <c r="LV10" s="212"/>
      <c r="LW10" s="210"/>
      <c r="LX10" s="211"/>
      <c r="LY10" s="149"/>
      <c r="MG10" s="149"/>
      <c r="MJ10" s="171"/>
      <c r="MK10" s="171"/>
      <c r="ML10" s="149"/>
      <c r="MN10" s="152"/>
      <c r="MP10" s="152"/>
      <c r="MQ10" s="212"/>
      <c r="MR10" s="210"/>
      <c r="MS10" s="211"/>
      <c r="MT10" s="149"/>
      <c r="NB10" s="149"/>
      <c r="NE10" s="171"/>
      <c r="NF10" s="171"/>
      <c r="NG10" s="149"/>
      <c r="NI10" s="152"/>
      <c r="NK10" s="152"/>
      <c r="NL10" s="212"/>
      <c r="NM10" s="210"/>
      <c r="NN10" s="211"/>
      <c r="NO10" s="149"/>
      <c r="NW10" s="149"/>
      <c r="NZ10" s="171"/>
      <c r="OA10" s="171"/>
      <c r="OB10" s="149"/>
      <c r="OD10" s="152"/>
      <c r="OF10" s="152"/>
      <c r="OG10" s="212"/>
      <c r="OH10" s="210"/>
      <c r="OI10" s="211"/>
      <c r="OJ10" s="149"/>
      <c r="OR10" s="149"/>
      <c r="OU10" s="171"/>
      <c r="OV10" s="171"/>
      <c r="OW10" s="149"/>
      <c r="OY10" s="152"/>
      <c r="PA10" s="152"/>
      <c r="PB10" s="212"/>
      <c r="PC10" s="210"/>
      <c r="PD10" s="211"/>
      <c r="PE10" s="149"/>
      <c r="PM10" s="149"/>
      <c r="PP10" s="171"/>
      <c r="PQ10" s="171"/>
      <c r="PR10" s="149"/>
      <c r="PT10" s="152"/>
      <c r="PV10" s="152"/>
      <c r="PW10" s="212"/>
      <c r="PX10" s="210"/>
      <c r="PY10" s="211"/>
      <c r="PZ10" s="149"/>
      <c r="QH10" s="149"/>
      <c r="QK10" s="171"/>
      <c r="QL10" s="171"/>
      <c r="QM10" s="149"/>
      <c r="QO10" s="152"/>
      <c r="QQ10" s="152"/>
      <c r="QR10" s="212"/>
      <c r="QS10" s="210"/>
      <c r="QT10" s="211"/>
      <c r="QU10" s="149"/>
      <c r="RC10" s="149"/>
      <c r="RF10" s="171"/>
      <c r="RG10" s="171"/>
      <c r="RH10" s="149"/>
      <c r="RJ10" s="152"/>
      <c r="RL10" s="152"/>
      <c r="RM10" s="212"/>
      <c r="RN10" s="210"/>
      <c r="RO10" s="211"/>
      <c r="RP10" s="149"/>
      <c r="RX10" s="149"/>
      <c r="SA10" s="171"/>
      <c r="SB10" s="171"/>
      <c r="SC10" s="149"/>
      <c r="SE10" s="152"/>
      <c r="SG10" s="152"/>
      <c r="SH10" s="212"/>
      <c r="SI10" s="210"/>
      <c r="SJ10" s="211"/>
      <c r="SK10" s="149"/>
      <c r="SS10" s="149"/>
      <c r="SV10" s="171"/>
      <c r="SW10" s="171"/>
      <c r="SX10" s="149"/>
      <c r="SZ10" s="152"/>
      <c r="TB10" s="152"/>
      <c r="TC10" s="212"/>
      <c r="TD10" s="210"/>
      <c r="TE10" s="211"/>
      <c r="TF10" s="149"/>
      <c r="TN10" s="149"/>
      <c r="TQ10" s="171"/>
      <c r="TR10" s="171"/>
      <c r="TS10" s="149"/>
      <c r="TU10" s="152"/>
      <c r="TW10" s="152"/>
      <c r="TX10" s="212"/>
      <c r="TY10" s="210"/>
      <c r="TZ10" s="211"/>
      <c r="UA10" s="149"/>
      <c r="UI10" s="149"/>
      <c r="UL10" s="171"/>
      <c r="UM10" s="171"/>
      <c r="UN10" s="149"/>
      <c r="UP10" s="152"/>
      <c r="UR10" s="152"/>
      <c r="US10" s="212"/>
      <c r="UT10" s="210"/>
      <c r="UU10" s="211"/>
      <c r="UV10" s="149"/>
      <c r="VD10" s="149"/>
      <c r="VG10" s="171"/>
      <c r="VH10" s="171"/>
      <c r="VI10" s="149"/>
      <c r="VK10" s="152"/>
      <c r="VM10" s="152"/>
      <c r="VN10" s="212"/>
      <c r="VO10" s="210"/>
      <c r="VP10" s="211"/>
      <c r="VQ10" s="149"/>
      <c r="VY10" s="149"/>
      <c r="WB10" s="171"/>
      <c r="WC10" s="171"/>
      <c r="WD10" s="149"/>
      <c r="WF10" s="152"/>
      <c r="WH10" s="152"/>
      <c r="WI10" s="212"/>
      <c r="WJ10" s="210"/>
      <c r="WK10" s="211"/>
      <c r="WL10" s="149"/>
      <c r="WT10" s="149"/>
      <c r="WW10" s="171"/>
      <c r="WX10" s="171"/>
      <c r="WY10" s="149"/>
      <c r="XA10" s="152"/>
      <c r="XC10" s="152"/>
      <c r="XD10" s="212"/>
      <c r="XE10" s="210"/>
      <c r="XF10" s="211"/>
      <c r="XG10" s="149"/>
      <c r="XO10" s="149"/>
      <c r="XR10" s="171"/>
      <c r="XS10" s="171"/>
      <c r="XT10" s="149"/>
      <c r="XV10" s="152"/>
      <c r="XX10" s="152"/>
      <c r="XY10" s="212"/>
      <c r="XZ10" s="210"/>
      <c r="YA10" s="211"/>
      <c r="YB10" s="149"/>
      <c r="YJ10" s="149"/>
      <c r="YM10" s="171"/>
      <c r="YN10" s="171"/>
      <c r="YO10" s="149"/>
      <c r="YQ10" s="152"/>
      <c r="YS10" s="152"/>
      <c r="YT10" s="212"/>
      <c r="YU10" s="210"/>
      <c r="YV10" s="211"/>
      <c r="YW10" s="149"/>
      <c r="ZE10" s="149"/>
      <c r="ZH10" s="171"/>
      <c r="ZI10" s="171"/>
      <c r="ZJ10" s="149"/>
      <c r="ZL10" s="152"/>
      <c r="ZN10" s="152"/>
      <c r="ZO10" s="212"/>
      <c r="ZP10" s="210"/>
      <c r="ZQ10" s="211"/>
      <c r="ZR10" s="149"/>
      <c r="ZZ10" s="149"/>
      <c r="AAC10" s="171"/>
      <c r="AAD10" s="171"/>
      <c r="AAE10" s="149"/>
      <c r="AAG10" s="152"/>
      <c r="AAI10" s="152"/>
      <c r="AAJ10" s="212"/>
      <c r="AAK10" s="210"/>
      <c r="AAL10" s="211"/>
      <c r="AAM10" s="149"/>
      <c r="AAU10" s="149"/>
      <c r="AAX10" s="171"/>
      <c r="AAY10" s="171"/>
      <c r="AAZ10" s="149"/>
      <c r="ABB10" s="152"/>
      <c r="ABD10" s="152"/>
      <c r="ABE10" s="212"/>
      <c r="ABF10" s="210"/>
      <c r="ABG10" s="211"/>
      <c r="ABH10" s="149"/>
      <c r="ABP10" s="149"/>
      <c r="ABS10" s="171"/>
      <c r="ABT10" s="171"/>
      <c r="ABU10" s="149"/>
      <c r="ABW10" s="152"/>
      <c r="ABY10" s="152"/>
      <c r="ABZ10" s="212"/>
      <c r="ACA10" s="210"/>
      <c r="ACB10" s="211"/>
      <c r="ACC10" s="149"/>
      <c r="ACK10" s="149"/>
      <c r="ACN10" s="171"/>
      <c r="ACO10" s="171"/>
      <c r="ACP10" s="149"/>
      <c r="ACR10" s="152"/>
      <c r="ACT10" s="152"/>
      <c r="ACU10" s="212"/>
      <c r="ACV10" s="210"/>
      <c r="ACW10" s="211"/>
      <c r="ACX10" s="149"/>
      <c r="ADF10" s="149"/>
      <c r="ADI10" s="171"/>
      <c r="ADJ10" s="171"/>
      <c r="ADK10" s="149"/>
      <c r="ADM10" s="152"/>
      <c r="ADO10" s="152"/>
      <c r="ADP10" s="212"/>
      <c r="ADQ10" s="210"/>
      <c r="ADR10" s="211"/>
      <c r="ADS10" s="149"/>
      <c r="AEA10" s="149"/>
      <c r="AED10" s="171"/>
      <c r="AEE10" s="171"/>
      <c r="AEF10" s="149"/>
      <c r="AEH10" s="152"/>
      <c r="AEJ10" s="152"/>
      <c r="AEK10" s="212"/>
      <c r="AEL10" s="210"/>
      <c r="AEM10" s="211"/>
      <c r="AEN10" s="149"/>
      <c r="AEV10" s="149"/>
      <c r="AEY10" s="171"/>
      <c r="AEZ10" s="171"/>
      <c r="AFA10" s="149"/>
      <c r="AFC10" s="152"/>
      <c r="AFE10" s="152"/>
      <c r="AFF10" s="212"/>
      <c r="AFG10" s="210"/>
      <c r="AFH10" s="211"/>
      <c r="AFI10" s="149"/>
      <c r="AFQ10" s="149"/>
      <c r="AFT10" s="171"/>
      <c r="AFU10" s="171"/>
      <c r="AFV10" s="149"/>
      <c r="AFX10" s="152"/>
      <c r="AFZ10" s="152"/>
      <c r="AGA10" s="212"/>
      <c r="AGB10" s="210"/>
      <c r="AGC10" s="211"/>
      <c r="AGD10" s="149"/>
      <c r="AGL10" s="149"/>
      <c r="AGO10" s="171"/>
      <c r="AGP10" s="171"/>
      <c r="AGQ10" s="149"/>
      <c r="AGS10" s="152"/>
      <c r="AGU10" s="152"/>
      <c r="AGV10" s="212"/>
      <c r="AGW10" s="210"/>
      <c r="AGX10" s="211"/>
      <c r="AGY10" s="149"/>
      <c r="AHG10" s="149"/>
      <c r="AHJ10" s="171"/>
      <c r="AHK10" s="171"/>
      <c r="AHL10" s="149"/>
      <c r="AHN10" s="152"/>
      <c r="AHP10" s="152"/>
      <c r="AHQ10" s="212"/>
      <c r="AHR10" s="210"/>
      <c r="AHS10" s="211"/>
      <c r="AHT10" s="149"/>
      <c r="AIB10" s="149"/>
      <c r="AIE10" s="171"/>
      <c r="AIF10" s="171"/>
      <c r="AIG10" s="149"/>
      <c r="AII10" s="152"/>
      <c r="AIK10" s="152"/>
      <c r="AIL10" s="212"/>
      <c r="AIM10" s="210"/>
      <c r="AIN10" s="211"/>
      <c r="AIO10" s="149"/>
      <c r="AIW10" s="149"/>
      <c r="AIZ10" s="171"/>
      <c r="AJA10" s="171"/>
      <c r="AJB10" s="149"/>
      <c r="AJD10" s="152"/>
      <c r="AJF10" s="152"/>
      <c r="AJG10" s="212"/>
      <c r="AJH10" s="210"/>
      <c r="AJI10" s="211"/>
      <c r="AJJ10" s="149"/>
      <c r="AJR10" s="149"/>
      <c r="AJU10" s="171"/>
      <c r="AJV10" s="171"/>
      <c r="AJW10" s="149"/>
      <c r="AJY10" s="152"/>
      <c r="AKA10" s="152"/>
      <c r="AKB10" s="212"/>
      <c r="AKC10" s="210"/>
      <c r="AKD10" s="211"/>
      <c r="AKE10" s="149"/>
      <c r="AKM10" s="149"/>
      <c r="AKP10" s="171"/>
      <c r="AKQ10" s="171"/>
      <c r="AKR10" s="149"/>
      <c r="AKT10" s="152"/>
      <c r="AKV10" s="152"/>
      <c r="AKW10" s="212"/>
      <c r="AKX10" s="210"/>
      <c r="AKY10" s="211"/>
      <c r="AKZ10" s="149"/>
      <c r="ALH10" s="149"/>
      <c r="ALK10" s="171"/>
      <c r="ALL10" s="171"/>
      <c r="ALM10" s="149"/>
      <c r="ALO10" s="152"/>
      <c r="ALQ10" s="152"/>
      <c r="ALR10" s="212"/>
      <c r="ALS10" s="210"/>
      <c r="ALT10" s="211"/>
      <c r="ALU10" s="149"/>
      <c r="AMC10" s="149"/>
      <c r="AMF10" s="171"/>
      <c r="AMG10" s="171"/>
      <c r="AMH10" s="149"/>
      <c r="AMJ10" s="152"/>
      <c r="AML10" s="152"/>
      <c r="AMM10" s="212"/>
      <c r="AMN10" s="210"/>
      <c r="AMO10" s="211"/>
      <c r="AMP10" s="149"/>
      <c r="AMX10" s="149"/>
      <c r="ANA10" s="171"/>
      <c r="ANB10" s="171"/>
      <c r="ANC10" s="149"/>
      <c r="ANE10" s="152"/>
      <c r="ANG10" s="152"/>
      <c r="ANH10" s="212"/>
      <c r="ANI10" s="210"/>
      <c r="ANJ10" s="211"/>
      <c r="ANK10" s="149"/>
      <c r="ANS10" s="149"/>
      <c r="ANV10" s="171"/>
      <c r="ANW10" s="171"/>
      <c r="ANX10" s="149"/>
      <c r="ANZ10" s="152"/>
      <c r="AOB10" s="152"/>
      <c r="AOC10" s="212"/>
      <c r="AOD10" s="210"/>
      <c r="AOE10" s="211"/>
      <c r="AOF10" s="149"/>
      <c r="AON10" s="149"/>
      <c r="AOQ10" s="171"/>
      <c r="AOR10" s="171"/>
      <c r="AOS10" s="149"/>
      <c r="AOU10" s="152"/>
      <c r="AOW10" s="152"/>
      <c r="AOX10" s="212"/>
      <c r="AOY10" s="210"/>
      <c r="AOZ10" s="211"/>
      <c r="APA10" s="149"/>
      <c r="API10" s="149"/>
      <c r="APL10" s="171"/>
      <c r="APM10" s="171"/>
      <c r="APN10" s="149"/>
      <c r="APP10" s="152"/>
      <c r="APR10" s="152"/>
      <c r="APS10" s="212"/>
      <c r="APT10" s="210"/>
      <c r="APU10" s="211"/>
      <c r="APV10" s="149"/>
      <c r="AQD10" s="149"/>
      <c r="AQG10" s="171"/>
      <c r="AQH10" s="171"/>
      <c r="AQI10" s="149"/>
      <c r="AQK10" s="152"/>
      <c r="AQM10" s="152"/>
      <c r="AQN10" s="212"/>
      <c r="AQO10" s="210"/>
      <c r="AQP10" s="211"/>
      <c r="AQQ10" s="149"/>
      <c r="AQY10" s="149"/>
      <c r="ARB10" s="171"/>
      <c r="ARC10" s="171"/>
      <c r="ARD10" s="149"/>
      <c r="ARF10" s="152"/>
      <c r="ARH10" s="152"/>
      <c r="ARI10" s="212"/>
      <c r="ARJ10" s="210"/>
      <c r="ARK10" s="211"/>
      <c r="ARL10" s="149"/>
      <c r="ART10" s="149"/>
      <c r="ARW10" s="171"/>
      <c r="ARX10" s="171"/>
      <c r="ARY10" s="149"/>
      <c r="ASA10" s="152"/>
      <c r="ASC10" s="152"/>
      <c r="ASD10" s="212"/>
      <c r="ASE10" s="210"/>
      <c r="ASF10" s="211"/>
      <c r="ASG10" s="149"/>
      <c r="ASO10" s="149"/>
      <c r="ASR10" s="171"/>
      <c r="ASS10" s="171"/>
      <c r="AST10" s="149"/>
      <c r="ASV10" s="152"/>
      <c r="ASX10" s="152"/>
      <c r="ASY10" s="212"/>
      <c r="ASZ10" s="210"/>
      <c r="ATA10" s="211"/>
      <c r="ATB10" s="149"/>
      <c r="ATJ10" s="149"/>
      <c r="ATM10" s="171"/>
      <c r="ATN10" s="171"/>
      <c r="ATO10" s="149"/>
      <c r="ATQ10" s="152"/>
      <c r="ATS10" s="152"/>
      <c r="ATT10" s="212"/>
      <c r="ATU10" s="210"/>
      <c r="ATV10" s="211"/>
      <c r="ATW10" s="149"/>
      <c r="AUE10" s="149"/>
      <c r="AUH10" s="171"/>
      <c r="AUI10" s="171"/>
      <c r="AUJ10" s="149"/>
      <c r="AUL10" s="152"/>
      <c r="AUN10" s="152"/>
      <c r="AUO10" s="212"/>
      <c r="AUP10" s="210"/>
      <c r="AUQ10" s="211"/>
      <c r="AUR10" s="149"/>
      <c r="AUZ10" s="149"/>
      <c r="AVC10" s="171"/>
      <c r="AVD10" s="171"/>
      <c r="AVE10" s="149"/>
      <c r="AVG10" s="152"/>
      <c r="AVI10" s="152"/>
      <c r="AVJ10" s="212"/>
      <c r="AVK10" s="210"/>
      <c r="AVL10" s="211"/>
      <c r="AVM10" s="149"/>
      <c r="AVU10" s="149"/>
      <c r="AVX10" s="171"/>
      <c r="AVY10" s="171"/>
      <c r="AVZ10" s="149"/>
      <c r="AWB10" s="152"/>
      <c r="AWD10" s="152"/>
      <c r="AWE10" s="212"/>
      <c r="AWF10" s="210"/>
      <c r="AWG10" s="211"/>
      <c r="AWH10" s="149"/>
      <c r="AWP10" s="149"/>
      <c r="AWS10" s="171"/>
      <c r="AWT10" s="171"/>
      <c r="AWU10" s="149"/>
      <c r="AWW10" s="152"/>
      <c r="AWY10" s="152"/>
      <c r="AWZ10" s="212"/>
      <c r="AXA10" s="210"/>
      <c r="AXB10" s="211"/>
      <c r="AXC10" s="149"/>
      <c r="AXK10" s="149"/>
      <c r="AXN10" s="171"/>
      <c r="AXO10" s="171"/>
      <c r="AXP10" s="149"/>
      <c r="AXR10" s="152"/>
      <c r="AXT10" s="152"/>
      <c r="AXU10" s="212"/>
      <c r="AXV10" s="210"/>
      <c r="AXW10" s="211"/>
      <c r="AXX10" s="149"/>
      <c r="AYF10" s="149"/>
      <c r="AYI10" s="171"/>
      <c r="AYJ10" s="171"/>
      <c r="AYK10" s="149"/>
      <c r="AYM10" s="152"/>
      <c r="AYO10" s="152"/>
      <c r="AYP10" s="212"/>
      <c r="AYQ10" s="210"/>
      <c r="AYR10" s="211"/>
      <c r="AYS10" s="149"/>
      <c r="AZA10" s="149"/>
      <c r="AZD10" s="171"/>
      <c r="AZE10" s="171"/>
      <c r="AZF10" s="149"/>
      <c r="AZH10" s="152"/>
      <c r="AZJ10" s="152"/>
      <c r="AZK10" s="212"/>
      <c r="AZL10" s="210"/>
      <c r="AZM10" s="211"/>
      <c r="AZN10" s="149"/>
      <c r="AZV10" s="149"/>
      <c r="AZY10" s="171"/>
      <c r="AZZ10" s="171"/>
      <c r="BAA10" s="149"/>
      <c r="BAC10" s="152"/>
      <c r="BAE10" s="152"/>
      <c r="BAF10" s="212"/>
      <c r="BAG10" s="210"/>
      <c r="BAH10" s="211"/>
      <c r="BAI10" s="149"/>
      <c r="BAQ10" s="149"/>
      <c r="BAT10" s="171"/>
      <c r="BAU10" s="171"/>
      <c r="BAV10" s="149"/>
      <c r="BAX10" s="152"/>
      <c r="BAZ10" s="152"/>
      <c r="BBA10" s="212"/>
      <c r="BBB10" s="210"/>
      <c r="BBC10" s="211"/>
      <c r="BBD10" s="149"/>
      <c r="BBL10" s="149"/>
      <c r="BBO10" s="171"/>
      <c r="BBP10" s="171"/>
      <c r="BBQ10" s="149"/>
      <c r="BBS10" s="152"/>
      <c r="BBU10" s="152"/>
      <c r="BBV10" s="212"/>
      <c r="BBW10" s="210"/>
      <c r="BBX10" s="211"/>
      <c r="BBY10" s="149"/>
      <c r="BCG10" s="149"/>
      <c r="BCJ10" s="171"/>
      <c r="BCK10" s="171"/>
      <c r="BCL10" s="149"/>
      <c r="BCN10" s="152"/>
      <c r="BCP10" s="152"/>
      <c r="BCQ10" s="212"/>
      <c r="BCR10" s="210"/>
      <c r="BCS10" s="211"/>
      <c r="BCT10" s="149"/>
      <c r="BDB10" s="149"/>
      <c r="BDE10" s="171"/>
      <c r="BDF10" s="171"/>
      <c r="BDG10" s="149"/>
      <c r="BDI10" s="152"/>
      <c r="BDK10" s="152"/>
      <c r="BDL10" s="212"/>
      <c r="BDM10" s="210"/>
      <c r="BDN10" s="211"/>
      <c r="BDO10" s="149"/>
      <c r="BDW10" s="149"/>
      <c r="BDZ10" s="171"/>
      <c r="BEA10" s="171"/>
      <c r="BEB10" s="149"/>
      <c r="BED10" s="152"/>
      <c r="BEF10" s="152"/>
      <c r="BEG10" s="212"/>
      <c r="BEH10" s="210"/>
      <c r="BEI10" s="211"/>
      <c r="BEJ10" s="149"/>
      <c r="BER10" s="149"/>
      <c r="BEU10" s="171"/>
      <c r="BEV10" s="171"/>
      <c r="BEW10" s="149"/>
      <c r="BEY10" s="152"/>
      <c r="BFA10" s="152"/>
      <c r="BFB10" s="212"/>
      <c r="BFC10" s="210"/>
      <c r="BFD10" s="211"/>
      <c r="BFE10" s="149"/>
      <c r="BFM10" s="149"/>
      <c r="BFP10" s="171"/>
      <c r="BFQ10" s="171"/>
      <c r="BFR10" s="149"/>
      <c r="BFT10" s="152"/>
      <c r="BFV10" s="152"/>
      <c r="BFW10" s="212"/>
      <c r="BFX10" s="210"/>
      <c r="BFY10" s="211"/>
      <c r="BFZ10" s="149"/>
      <c r="BGH10" s="149"/>
      <c r="BGK10" s="171"/>
      <c r="BGL10" s="171"/>
      <c r="BGM10" s="149"/>
      <c r="BGO10" s="152"/>
      <c r="BGQ10" s="152"/>
      <c r="BGR10" s="212"/>
      <c r="BGS10" s="210"/>
      <c r="BGT10" s="211"/>
      <c r="BGU10" s="149"/>
      <c r="BHC10" s="149"/>
      <c r="BHF10" s="171"/>
      <c r="BHG10" s="171"/>
      <c r="BHH10" s="149"/>
      <c r="BHJ10" s="152"/>
      <c r="BHL10" s="152"/>
      <c r="BHM10" s="212"/>
      <c r="BHN10" s="210"/>
      <c r="BHO10" s="211"/>
      <c r="BHP10" s="149"/>
      <c r="BHX10" s="149"/>
      <c r="BIA10" s="171"/>
      <c r="BIB10" s="171"/>
      <c r="BIC10" s="149"/>
      <c r="BIE10" s="152"/>
      <c r="BIG10" s="152"/>
      <c r="BIH10" s="212"/>
      <c r="BII10" s="210"/>
      <c r="BIJ10" s="211"/>
      <c r="BIK10" s="149"/>
      <c r="BIS10" s="149"/>
      <c r="BIV10" s="171"/>
      <c r="BIW10" s="171"/>
      <c r="BIX10" s="149"/>
      <c r="BIZ10" s="152"/>
      <c r="BJB10" s="152"/>
      <c r="BJC10" s="212"/>
      <c r="BJD10" s="210"/>
      <c r="BJE10" s="211"/>
      <c r="BJF10" s="149"/>
      <c r="BJN10" s="149"/>
      <c r="BJQ10" s="171"/>
      <c r="BJR10" s="171"/>
      <c r="BJS10" s="149"/>
      <c r="BJU10" s="152"/>
      <c r="BJW10" s="152"/>
      <c r="BJX10" s="212"/>
      <c r="BJY10" s="210"/>
      <c r="BJZ10" s="211"/>
      <c r="BKA10" s="149"/>
      <c r="BKI10" s="149"/>
      <c r="BKL10" s="171"/>
      <c r="BKM10" s="171"/>
      <c r="BKN10" s="149"/>
      <c r="BKP10" s="152"/>
      <c r="BKR10" s="152"/>
      <c r="BKS10" s="212"/>
      <c r="BKT10" s="210"/>
      <c r="BKU10" s="211"/>
      <c r="BKV10" s="149"/>
      <c r="BLD10" s="149"/>
      <c r="BLG10" s="171"/>
      <c r="BLH10" s="171"/>
      <c r="BLI10" s="149"/>
      <c r="BLK10" s="152"/>
      <c r="BLM10" s="152"/>
      <c r="BLN10" s="212"/>
      <c r="BLO10" s="210"/>
      <c r="BLP10" s="211"/>
      <c r="BLQ10" s="149"/>
      <c r="BLY10" s="149"/>
      <c r="BMB10" s="171"/>
      <c r="BMC10" s="171"/>
      <c r="BMD10" s="149"/>
      <c r="BMF10" s="152"/>
      <c r="BMH10" s="152"/>
      <c r="BMI10" s="212"/>
      <c r="BMJ10" s="210"/>
      <c r="BMK10" s="211"/>
      <c r="BML10" s="149"/>
      <c r="BMT10" s="149"/>
      <c r="BMW10" s="171"/>
      <c r="BMX10" s="171"/>
      <c r="BMY10" s="149"/>
      <c r="BNA10" s="152"/>
      <c r="BNC10" s="152"/>
      <c r="BND10" s="212"/>
      <c r="BNE10" s="210"/>
      <c r="BNF10" s="211"/>
      <c r="BNG10" s="149"/>
      <c r="BNO10" s="149"/>
      <c r="BNR10" s="171"/>
      <c r="BNS10" s="171"/>
      <c r="BNT10" s="149"/>
      <c r="BNV10" s="152"/>
      <c r="BNX10" s="152"/>
      <c r="BNY10" s="212"/>
      <c r="BNZ10" s="210"/>
      <c r="BOA10" s="211"/>
      <c r="BOB10" s="149"/>
      <c r="BOJ10" s="149"/>
      <c r="BOM10" s="171"/>
      <c r="BON10" s="171"/>
      <c r="BOO10" s="149"/>
      <c r="BOQ10" s="152"/>
      <c r="BOS10" s="152"/>
      <c r="BOT10" s="212"/>
      <c r="BOU10" s="210"/>
      <c r="BOV10" s="211"/>
      <c r="BOW10" s="149"/>
      <c r="BPE10" s="149"/>
      <c r="BPH10" s="171"/>
      <c r="BPI10" s="171"/>
      <c r="BPJ10" s="149"/>
      <c r="BPL10" s="152"/>
      <c r="BPN10" s="152"/>
      <c r="BPO10" s="212"/>
      <c r="BPP10" s="210"/>
      <c r="BPQ10" s="211"/>
      <c r="BPR10" s="149"/>
      <c r="BPZ10" s="149"/>
      <c r="BQC10" s="171"/>
      <c r="BQD10" s="171"/>
      <c r="BQE10" s="149"/>
      <c r="BQG10" s="152"/>
      <c r="BQI10" s="152"/>
      <c r="BQJ10" s="212"/>
      <c r="BQK10" s="210"/>
      <c r="BQL10" s="211"/>
      <c r="BQM10" s="149"/>
      <c r="BQU10" s="149"/>
      <c r="BQX10" s="171"/>
      <c r="BQY10" s="171"/>
      <c r="BQZ10" s="149"/>
      <c r="BRB10" s="152"/>
      <c r="BRD10" s="152"/>
      <c r="BRE10" s="212"/>
      <c r="BRF10" s="210"/>
      <c r="BRG10" s="211"/>
      <c r="BRH10" s="149"/>
      <c r="BRP10" s="149"/>
      <c r="BRS10" s="171"/>
      <c r="BRT10" s="171"/>
      <c r="BRU10" s="149"/>
      <c r="BRW10" s="152"/>
      <c r="BRY10" s="152"/>
      <c r="BRZ10" s="212"/>
      <c r="BSA10" s="210"/>
      <c r="BSB10" s="211"/>
      <c r="BSC10" s="149"/>
      <c r="BSK10" s="149"/>
      <c r="BSN10" s="171"/>
      <c r="BSO10" s="171"/>
      <c r="BSP10" s="149"/>
      <c r="BSR10" s="152"/>
      <c r="BST10" s="152"/>
      <c r="BSU10" s="212"/>
      <c r="BSV10" s="210"/>
      <c r="BSW10" s="211"/>
      <c r="BSX10" s="149"/>
      <c r="BTF10" s="149"/>
      <c r="BTI10" s="171"/>
      <c r="BTJ10" s="171"/>
      <c r="BTK10" s="149"/>
      <c r="BTM10" s="152"/>
      <c r="BTO10" s="152"/>
      <c r="BTP10" s="212"/>
      <c r="BTQ10" s="210"/>
      <c r="BTR10" s="211"/>
      <c r="BTS10" s="149"/>
      <c r="BUA10" s="149"/>
      <c r="BUD10" s="171"/>
      <c r="BUE10" s="171"/>
      <c r="BUF10" s="149"/>
      <c r="BUH10" s="152"/>
      <c r="BUJ10" s="152"/>
      <c r="BUK10" s="212"/>
      <c r="BUL10" s="210"/>
      <c r="BUM10" s="211"/>
      <c r="BUN10" s="149"/>
      <c r="BUV10" s="149"/>
      <c r="BUY10" s="171"/>
      <c r="BUZ10" s="171"/>
      <c r="BVA10" s="149"/>
      <c r="BVC10" s="152"/>
      <c r="BVE10" s="152"/>
      <c r="BVF10" s="212"/>
      <c r="BVG10" s="210"/>
      <c r="BVH10" s="211"/>
      <c r="BVI10" s="149"/>
      <c r="BVQ10" s="149"/>
      <c r="BVT10" s="171"/>
      <c r="BVU10" s="171"/>
      <c r="BVV10" s="149"/>
      <c r="BVX10" s="152"/>
      <c r="BVZ10" s="152"/>
      <c r="BWA10" s="212"/>
      <c r="BWB10" s="210"/>
      <c r="BWC10" s="211"/>
      <c r="BWD10" s="149"/>
      <c r="BWL10" s="149"/>
      <c r="BWO10" s="171"/>
      <c r="BWP10" s="171"/>
      <c r="BWQ10" s="149"/>
      <c r="BWS10" s="152"/>
      <c r="BWU10" s="152"/>
      <c r="BWV10" s="212"/>
      <c r="BWW10" s="210"/>
      <c r="BWX10" s="211"/>
      <c r="BWY10" s="149"/>
      <c r="BXG10" s="149"/>
      <c r="BXJ10" s="171"/>
      <c r="BXK10" s="171"/>
      <c r="BXL10" s="149"/>
      <c r="BXN10" s="152"/>
      <c r="BXP10" s="152"/>
      <c r="BXQ10" s="212"/>
      <c r="BXR10" s="210"/>
      <c r="BXS10" s="211"/>
      <c r="BXT10" s="149"/>
      <c r="BYB10" s="149"/>
      <c r="BYE10" s="171"/>
      <c r="BYF10" s="171"/>
      <c r="BYG10" s="149"/>
      <c r="BYI10" s="152"/>
      <c r="BYK10" s="152"/>
      <c r="BYL10" s="212"/>
      <c r="BYM10" s="210"/>
      <c r="BYN10" s="211"/>
      <c r="BYO10" s="149"/>
      <c r="BYW10" s="149"/>
      <c r="BYZ10" s="171"/>
      <c r="BZA10" s="171"/>
      <c r="BZB10" s="149"/>
      <c r="BZD10" s="152"/>
      <c r="BZF10" s="152"/>
      <c r="BZG10" s="212"/>
      <c r="BZH10" s="210"/>
      <c r="BZI10" s="211"/>
      <c r="BZJ10" s="149"/>
      <c r="BZR10" s="149"/>
      <c r="BZU10" s="171"/>
      <c r="BZV10" s="171"/>
      <c r="BZW10" s="149"/>
      <c r="BZY10" s="152"/>
      <c r="CAA10" s="152"/>
      <c r="CAB10" s="212"/>
      <c r="CAC10" s="210"/>
      <c r="CAD10" s="211"/>
      <c r="CAE10" s="149"/>
      <c r="CAM10" s="149"/>
      <c r="CAP10" s="171"/>
      <c r="CAQ10" s="171"/>
      <c r="CAR10" s="149"/>
      <c r="CAT10" s="152"/>
      <c r="CAV10" s="152"/>
      <c r="CAW10" s="212"/>
      <c r="CAX10" s="210"/>
      <c r="CAY10" s="211"/>
      <c r="CAZ10" s="149"/>
      <c r="CBH10" s="149"/>
      <c r="CBK10" s="171"/>
      <c r="CBL10" s="171"/>
      <c r="CBM10" s="149"/>
      <c r="CBO10" s="152"/>
      <c r="CBQ10" s="152"/>
      <c r="CBR10" s="212"/>
      <c r="CBS10" s="210"/>
      <c r="CBT10" s="211"/>
      <c r="CBU10" s="149"/>
      <c r="CCC10" s="149"/>
      <c r="CCF10" s="171"/>
      <c r="CCG10" s="171"/>
      <c r="CCH10" s="149"/>
      <c r="CCJ10" s="152"/>
      <c r="CCL10" s="152"/>
      <c r="CCM10" s="212"/>
      <c r="CCN10" s="210"/>
      <c r="CCO10" s="211"/>
      <c r="CCP10" s="149"/>
      <c r="CCX10" s="149"/>
      <c r="CDA10" s="171"/>
      <c r="CDB10" s="171"/>
      <c r="CDC10" s="149"/>
      <c r="CDE10" s="152"/>
      <c r="CDG10" s="152"/>
      <c r="CDH10" s="212"/>
      <c r="CDI10" s="210"/>
      <c r="CDJ10" s="211"/>
      <c r="CDK10" s="149"/>
      <c r="CDS10" s="149"/>
      <c r="CDV10" s="171"/>
      <c r="CDW10" s="171"/>
      <c r="CDX10" s="149"/>
      <c r="CDZ10" s="152"/>
      <c r="CEB10" s="152"/>
      <c r="CEC10" s="212"/>
      <c r="CED10" s="210"/>
      <c r="CEE10" s="211"/>
      <c r="CEF10" s="149"/>
      <c r="CEN10" s="149"/>
      <c r="CEQ10" s="171"/>
      <c r="CER10" s="171"/>
      <c r="CES10" s="149"/>
      <c r="CEU10" s="152"/>
      <c r="CEW10" s="152"/>
      <c r="CEX10" s="212"/>
      <c r="CEY10" s="210"/>
      <c r="CEZ10" s="211"/>
      <c r="CFA10" s="149"/>
      <c r="CFI10" s="149"/>
      <c r="CFL10" s="171"/>
      <c r="CFM10" s="171"/>
      <c r="CFN10" s="149"/>
      <c r="CFP10" s="152"/>
      <c r="CFR10" s="152"/>
      <c r="CFS10" s="212"/>
      <c r="CFT10" s="210"/>
      <c r="CFU10" s="211"/>
      <c r="CFV10" s="149"/>
      <c r="CGD10" s="149"/>
      <c r="CGG10" s="171"/>
      <c r="CGH10" s="171"/>
      <c r="CGI10" s="149"/>
      <c r="CGK10" s="152"/>
      <c r="CGM10" s="152"/>
      <c r="CGN10" s="212"/>
      <c r="CGO10" s="210"/>
      <c r="CGP10" s="211"/>
      <c r="CGQ10" s="149"/>
      <c r="CGY10" s="149"/>
      <c r="CHB10" s="171"/>
      <c r="CHC10" s="171"/>
      <c r="CHD10" s="149"/>
      <c r="CHF10" s="152"/>
      <c r="CHH10" s="152"/>
      <c r="CHI10" s="212"/>
      <c r="CHJ10" s="210"/>
      <c r="CHK10" s="211"/>
      <c r="CHL10" s="149"/>
      <c r="CHT10" s="149"/>
      <c r="CHW10" s="171"/>
      <c r="CHX10" s="171"/>
      <c r="CHY10" s="149"/>
      <c r="CIA10" s="152"/>
      <c r="CIC10" s="152"/>
      <c r="CID10" s="212"/>
      <c r="CIE10" s="210"/>
      <c r="CIF10" s="211"/>
      <c r="CIG10" s="149"/>
      <c r="CIO10" s="149"/>
      <c r="CIR10" s="171"/>
      <c r="CIS10" s="171"/>
      <c r="CIT10" s="149"/>
      <c r="CIV10" s="152"/>
      <c r="CIX10" s="152"/>
      <c r="CIY10" s="212"/>
      <c r="CIZ10" s="210"/>
      <c r="CJA10" s="211"/>
      <c r="CJB10" s="149"/>
      <c r="CJJ10" s="149"/>
      <c r="CJM10" s="171"/>
      <c r="CJN10" s="171"/>
      <c r="CJO10" s="149"/>
      <c r="CJQ10" s="152"/>
      <c r="CJS10" s="152"/>
      <c r="CJT10" s="212"/>
      <c r="CJU10" s="210"/>
      <c r="CJV10" s="211"/>
      <c r="CJW10" s="149"/>
      <c r="CKE10" s="149"/>
      <c r="CKH10" s="171"/>
      <c r="CKI10" s="171"/>
      <c r="CKJ10" s="149"/>
      <c r="CKL10" s="152"/>
      <c r="CKN10" s="152"/>
      <c r="CKO10" s="212"/>
      <c r="CKP10" s="210"/>
      <c r="CKQ10" s="211"/>
      <c r="CKR10" s="149"/>
      <c r="CKZ10" s="149"/>
      <c r="CLC10" s="171"/>
      <c r="CLD10" s="171"/>
      <c r="CLE10" s="149"/>
      <c r="CLG10" s="152"/>
      <c r="CLI10" s="152"/>
      <c r="CLJ10" s="212"/>
      <c r="CLK10" s="210"/>
      <c r="CLL10" s="211"/>
      <c r="CLM10" s="149"/>
      <c r="CLU10" s="149"/>
      <c r="CLX10" s="171"/>
      <c r="CLY10" s="171"/>
      <c r="CLZ10" s="149"/>
      <c r="CMB10" s="152"/>
      <c r="CMD10" s="152"/>
      <c r="CME10" s="212"/>
      <c r="CMF10" s="210"/>
      <c r="CMG10" s="211"/>
      <c r="CMH10" s="149"/>
      <c r="CMP10" s="149"/>
      <c r="CMS10" s="171"/>
      <c r="CMT10" s="171"/>
      <c r="CMU10" s="149"/>
      <c r="CMW10" s="152"/>
      <c r="CMY10" s="152"/>
      <c r="CMZ10" s="212"/>
      <c r="CNA10" s="210"/>
      <c r="CNB10" s="211"/>
      <c r="CNC10" s="149"/>
      <c r="CNK10" s="149"/>
      <c r="CNN10" s="171"/>
      <c r="CNO10" s="171"/>
      <c r="CNP10" s="149"/>
      <c r="CNR10" s="152"/>
      <c r="CNT10" s="152"/>
      <c r="CNU10" s="212"/>
      <c r="CNV10" s="210"/>
      <c r="CNW10" s="211"/>
      <c r="CNX10" s="149"/>
      <c r="COF10" s="149"/>
      <c r="COI10" s="171"/>
      <c r="COJ10" s="171"/>
      <c r="COK10" s="149"/>
      <c r="COM10" s="152"/>
      <c r="COO10" s="152"/>
      <c r="COP10" s="212"/>
      <c r="COQ10" s="210"/>
      <c r="COR10" s="211"/>
      <c r="COS10" s="149"/>
      <c r="CPA10" s="149"/>
      <c r="CPD10" s="171"/>
      <c r="CPE10" s="171"/>
      <c r="CPF10" s="149"/>
      <c r="CPH10" s="152"/>
      <c r="CPJ10" s="152"/>
      <c r="CPK10" s="212"/>
      <c r="CPL10" s="210"/>
      <c r="CPM10" s="211"/>
      <c r="CPN10" s="149"/>
      <c r="CPV10" s="149"/>
      <c r="CPY10" s="171"/>
      <c r="CPZ10" s="171"/>
      <c r="CQA10" s="149"/>
      <c r="CQC10" s="152"/>
      <c r="CQE10" s="152"/>
      <c r="CQF10" s="212"/>
      <c r="CQG10" s="210"/>
      <c r="CQH10" s="211"/>
      <c r="CQI10" s="149"/>
      <c r="CQQ10" s="149"/>
      <c r="CQT10" s="171"/>
      <c r="CQU10" s="171"/>
      <c r="CQV10" s="149"/>
      <c r="CQX10" s="152"/>
      <c r="CQZ10" s="152"/>
      <c r="CRA10" s="212"/>
      <c r="CRB10" s="210"/>
      <c r="CRC10" s="211"/>
      <c r="CRD10" s="149"/>
      <c r="CRL10" s="149"/>
      <c r="CRO10" s="171"/>
      <c r="CRP10" s="171"/>
      <c r="CRQ10" s="149"/>
      <c r="CRS10" s="152"/>
      <c r="CRU10" s="152"/>
      <c r="CRV10" s="212"/>
      <c r="CRW10" s="210"/>
      <c r="CRX10" s="211"/>
      <c r="CRY10" s="149"/>
      <c r="CSG10" s="149"/>
      <c r="CSJ10" s="171"/>
      <c r="CSK10" s="171"/>
      <c r="CSL10" s="149"/>
      <c r="CSN10" s="152"/>
      <c r="CSP10" s="152"/>
      <c r="CSQ10" s="212"/>
      <c r="CSR10" s="210"/>
      <c r="CSS10" s="211"/>
      <c r="CST10" s="149"/>
      <c r="CTB10" s="149"/>
      <c r="CTE10" s="171"/>
      <c r="CTF10" s="171"/>
      <c r="CTG10" s="149"/>
      <c r="CTI10" s="152"/>
      <c r="CTK10" s="152"/>
      <c r="CTL10" s="212"/>
      <c r="CTM10" s="210"/>
      <c r="CTN10" s="211"/>
      <c r="CTO10" s="149"/>
      <c r="CTW10" s="149"/>
      <c r="CTZ10" s="171"/>
      <c r="CUA10" s="171"/>
      <c r="CUB10" s="149"/>
      <c r="CUD10" s="152"/>
      <c r="CUF10" s="152"/>
      <c r="CUG10" s="212"/>
      <c r="CUH10" s="210"/>
      <c r="CUI10" s="211"/>
      <c r="CUJ10" s="149"/>
      <c r="CUR10" s="149"/>
      <c r="CUU10" s="171"/>
      <c r="CUV10" s="171"/>
      <c r="CUW10" s="149"/>
      <c r="CUY10" s="152"/>
      <c r="CVA10" s="152"/>
      <c r="CVB10" s="212"/>
      <c r="CVC10" s="210"/>
      <c r="CVD10" s="211"/>
      <c r="CVE10" s="149"/>
      <c r="CVM10" s="149"/>
      <c r="CVP10" s="171"/>
      <c r="CVQ10" s="171"/>
      <c r="CVR10" s="149"/>
      <c r="CVT10" s="152"/>
      <c r="CVV10" s="152"/>
      <c r="CVW10" s="212"/>
      <c r="CVX10" s="210"/>
      <c r="CVY10" s="211"/>
      <c r="CVZ10" s="149"/>
      <c r="CWH10" s="149"/>
      <c r="CWK10" s="171"/>
      <c r="CWL10" s="171"/>
      <c r="CWM10" s="149"/>
      <c r="CWO10" s="152"/>
      <c r="CWQ10" s="152"/>
      <c r="CWR10" s="212"/>
      <c r="CWS10" s="210"/>
      <c r="CWT10" s="211"/>
      <c r="CWU10" s="149"/>
      <c r="CXC10" s="149"/>
      <c r="CXF10" s="171"/>
      <c r="CXG10" s="171"/>
      <c r="CXH10" s="149"/>
      <c r="CXJ10" s="152"/>
      <c r="CXL10" s="152"/>
      <c r="CXM10" s="212"/>
      <c r="CXN10" s="210"/>
      <c r="CXO10" s="211"/>
      <c r="CXP10" s="149"/>
      <c r="CXX10" s="149"/>
      <c r="CYA10" s="171"/>
      <c r="CYB10" s="171"/>
      <c r="CYC10" s="149"/>
      <c r="CYE10" s="152"/>
      <c r="CYG10" s="152"/>
      <c r="CYH10" s="212"/>
      <c r="CYI10" s="210"/>
      <c r="CYJ10" s="211"/>
      <c r="CYK10" s="149"/>
      <c r="CYS10" s="149"/>
      <c r="CYV10" s="171"/>
      <c r="CYW10" s="171"/>
      <c r="CYX10" s="149"/>
      <c r="CYZ10" s="152"/>
      <c r="CZB10" s="152"/>
      <c r="CZC10" s="212"/>
      <c r="CZD10" s="210"/>
      <c r="CZE10" s="211"/>
      <c r="CZF10" s="149"/>
      <c r="CZN10" s="149"/>
      <c r="CZQ10" s="171"/>
      <c r="CZR10" s="171"/>
      <c r="CZS10" s="149"/>
      <c r="CZU10" s="152"/>
      <c r="CZW10" s="152"/>
      <c r="CZX10" s="212"/>
      <c r="CZY10" s="210"/>
      <c r="CZZ10" s="211"/>
      <c r="DAA10" s="149"/>
      <c r="DAI10" s="149"/>
      <c r="DAL10" s="171"/>
      <c r="DAM10" s="171"/>
      <c r="DAN10" s="149"/>
      <c r="DAP10" s="152"/>
      <c r="DAR10" s="152"/>
      <c r="DAS10" s="212"/>
      <c r="DAT10" s="210"/>
      <c r="DAU10" s="211"/>
      <c r="DAV10" s="149"/>
      <c r="DBD10" s="149"/>
      <c r="DBG10" s="171"/>
      <c r="DBH10" s="171"/>
      <c r="DBI10" s="149"/>
      <c r="DBK10" s="152"/>
      <c r="DBM10" s="152"/>
      <c r="DBN10" s="212"/>
      <c r="DBO10" s="210"/>
      <c r="DBP10" s="211"/>
      <c r="DBQ10" s="149"/>
      <c r="DBY10" s="149"/>
      <c r="DCB10" s="171"/>
      <c r="DCC10" s="171"/>
      <c r="DCD10" s="149"/>
      <c r="DCF10" s="152"/>
      <c r="DCH10" s="152"/>
      <c r="DCI10" s="212"/>
      <c r="DCJ10" s="210"/>
      <c r="DCK10" s="211"/>
      <c r="DCL10" s="149"/>
      <c r="DCT10" s="149"/>
      <c r="DCW10" s="171"/>
      <c r="DCX10" s="171"/>
      <c r="DCY10" s="149"/>
      <c r="DDA10" s="152"/>
      <c r="DDC10" s="152"/>
      <c r="DDD10" s="212"/>
      <c r="DDE10" s="210"/>
      <c r="DDF10" s="211"/>
      <c r="DDG10" s="149"/>
      <c r="DDO10" s="149"/>
      <c r="DDR10" s="171"/>
      <c r="DDS10" s="171"/>
      <c r="DDT10" s="149"/>
      <c r="DDV10" s="152"/>
      <c r="DDX10" s="152"/>
      <c r="DDY10" s="212"/>
      <c r="DDZ10" s="210"/>
      <c r="DEA10" s="211"/>
      <c r="DEB10" s="149"/>
      <c r="DEJ10" s="149"/>
      <c r="DEM10" s="171"/>
      <c r="DEN10" s="171"/>
      <c r="DEO10" s="149"/>
      <c r="DEQ10" s="152"/>
      <c r="DES10" s="152"/>
      <c r="DET10" s="212"/>
      <c r="DEU10" s="210"/>
      <c r="DEV10" s="211"/>
      <c r="DEW10" s="149"/>
      <c r="DFE10" s="149"/>
      <c r="DFH10" s="171"/>
      <c r="DFI10" s="171"/>
      <c r="DFJ10" s="149"/>
      <c r="DFL10" s="152"/>
      <c r="DFN10" s="152"/>
      <c r="DFO10" s="212"/>
      <c r="DFP10" s="210"/>
      <c r="DFQ10" s="211"/>
      <c r="DFR10" s="149"/>
      <c r="DFZ10" s="149"/>
      <c r="DGC10" s="171"/>
      <c r="DGD10" s="171"/>
      <c r="DGE10" s="149"/>
      <c r="DGG10" s="152"/>
      <c r="DGI10" s="152"/>
      <c r="DGJ10" s="212"/>
      <c r="DGK10" s="210"/>
      <c r="DGL10" s="211"/>
      <c r="DGM10" s="149"/>
      <c r="DGU10" s="149"/>
      <c r="DGX10" s="171"/>
      <c r="DGY10" s="171"/>
      <c r="DGZ10" s="149"/>
      <c r="DHB10" s="152"/>
      <c r="DHD10" s="152"/>
      <c r="DHE10" s="212"/>
      <c r="DHF10" s="210"/>
      <c r="DHG10" s="211"/>
      <c r="DHH10" s="149"/>
      <c r="DHP10" s="149"/>
      <c r="DHS10" s="171"/>
      <c r="DHT10" s="171"/>
      <c r="DHU10" s="149"/>
      <c r="DHW10" s="152"/>
      <c r="DHY10" s="152"/>
      <c r="DHZ10" s="212"/>
      <c r="DIA10" s="210"/>
      <c r="DIB10" s="211"/>
      <c r="DIC10" s="149"/>
      <c r="DIK10" s="149"/>
      <c r="DIN10" s="171"/>
      <c r="DIO10" s="171"/>
      <c r="DIP10" s="149"/>
      <c r="DIR10" s="152"/>
      <c r="DIT10" s="152"/>
      <c r="DIU10" s="212"/>
      <c r="DIV10" s="210"/>
      <c r="DIW10" s="211"/>
      <c r="DIX10" s="149"/>
      <c r="DJF10" s="149"/>
      <c r="DJI10" s="171"/>
      <c r="DJJ10" s="171"/>
      <c r="DJK10" s="149"/>
      <c r="DJM10" s="152"/>
      <c r="DJO10" s="152"/>
      <c r="DJP10" s="212"/>
      <c r="DJQ10" s="210"/>
      <c r="DJR10" s="211"/>
      <c r="DJS10" s="149"/>
      <c r="DKA10" s="149"/>
      <c r="DKD10" s="171"/>
      <c r="DKE10" s="171"/>
      <c r="DKF10" s="149"/>
      <c r="DKH10" s="152"/>
      <c r="DKJ10" s="152"/>
      <c r="DKK10" s="212"/>
      <c r="DKL10" s="210"/>
      <c r="DKM10" s="211"/>
      <c r="DKN10" s="149"/>
      <c r="DKV10" s="149"/>
      <c r="DKY10" s="171"/>
      <c r="DKZ10" s="171"/>
      <c r="DLA10" s="149"/>
      <c r="DLC10" s="152"/>
      <c r="DLE10" s="152"/>
      <c r="DLF10" s="212"/>
      <c r="DLG10" s="210"/>
      <c r="DLH10" s="211"/>
      <c r="DLI10" s="149"/>
      <c r="DLQ10" s="149"/>
      <c r="DLT10" s="171"/>
      <c r="DLU10" s="171"/>
      <c r="DLV10" s="149"/>
      <c r="DLX10" s="152"/>
      <c r="DLZ10" s="152"/>
      <c r="DMA10" s="212"/>
      <c r="DMB10" s="210"/>
      <c r="DMC10" s="211"/>
      <c r="DMD10" s="149"/>
      <c r="DML10" s="149"/>
      <c r="DMO10" s="171"/>
      <c r="DMP10" s="171"/>
      <c r="DMQ10" s="149"/>
      <c r="DMS10" s="152"/>
      <c r="DMU10" s="152"/>
      <c r="DMV10" s="212"/>
      <c r="DMW10" s="210"/>
      <c r="DMX10" s="211"/>
      <c r="DMY10" s="149"/>
      <c r="DNG10" s="149"/>
      <c r="DNJ10" s="171"/>
      <c r="DNK10" s="171"/>
      <c r="DNL10" s="149"/>
      <c r="DNN10" s="152"/>
      <c r="DNP10" s="152"/>
      <c r="DNQ10" s="212"/>
      <c r="DNR10" s="210"/>
      <c r="DNS10" s="211"/>
      <c r="DNT10" s="149"/>
      <c r="DOB10" s="149"/>
      <c r="DOE10" s="171"/>
      <c r="DOF10" s="171"/>
      <c r="DOG10" s="149"/>
      <c r="DOI10" s="152"/>
      <c r="DOK10" s="152"/>
      <c r="DOL10" s="212"/>
      <c r="DOM10" s="210"/>
      <c r="DON10" s="211"/>
      <c r="DOO10" s="149"/>
      <c r="DOW10" s="149"/>
      <c r="DOZ10" s="171"/>
      <c r="DPA10" s="171"/>
      <c r="DPB10" s="149"/>
      <c r="DPD10" s="152"/>
      <c r="DPF10" s="152"/>
      <c r="DPG10" s="212"/>
      <c r="DPH10" s="210"/>
      <c r="DPI10" s="211"/>
      <c r="DPJ10" s="149"/>
      <c r="DPR10" s="149"/>
      <c r="DPU10" s="171"/>
      <c r="DPV10" s="171"/>
      <c r="DPW10" s="149"/>
      <c r="DPY10" s="152"/>
      <c r="DQA10" s="152"/>
      <c r="DQB10" s="212"/>
      <c r="DQC10" s="210"/>
      <c r="DQD10" s="211"/>
      <c r="DQE10" s="149"/>
      <c r="DQM10" s="149"/>
      <c r="DQP10" s="171"/>
      <c r="DQQ10" s="171"/>
      <c r="DQR10" s="149"/>
      <c r="DQT10" s="152"/>
      <c r="DQV10" s="152"/>
      <c r="DQW10" s="212"/>
      <c r="DQX10" s="210"/>
      <c r="DQY10" s="211"/>
      <c r="DQZ10" s="149"/>
      <c r="DRH10" s="149"/>
      <c r="DRK10" s="171"/>
      <c r="DRL10" s="171"/>
      <c r="DRM10" s="149"/>
      <c r="DRO10" s="152"/>
      <c r="DRQ10" s="152"/>
      <c r="DRR10" s="212"/>
      <c r="DRS10" s="210"/>
      <c r="DRT10" s="211"/>
      <c r="DRU10" s="149"/>
      <c r="DSC10" s="149"/>
      <c r="DSF10" s="171"/>
      <c r="DSG10" s="171"/>
      <c r="DSH10" s="149"/>
      <c r="DSJ10" s="152"/>
      <c r="DSL10" s="152"/>
      <c r="DSM10" s="212"/>
      <c r="DSN10" s="210"/>
      <c r="DSO10" s="211"/>
      <c r="DSP10" s="149"/>
      <c r="DSX10" s="149"/>
      <c r="DTA10" s="171"/>
      <c r="DTB10" s="171"/>
      <c r="DTC10" s="149"/>
      <c r="DTE10" s="152"/>
      <c r="DTG10" s="152"/>
      <c r="DTH10" s="212"/>
      <c r="DTI10" s="210"/>
      <c r="DTJ10" s="211"/>
      <c r="DTK10" s="149"/>
      <c r="DTS10" s="149"/>
      <c r="DTV10" s="171"/>
      <c r="DTW10" s="171"/>
      <c r="DTX10" s="149"/>
      <c r="DTZ10" s="152"/>
      <c r="DUB10" s="152"/>
      <c r="DUC10" s="212"/>
      <c r="DUD10" s="210"/>
      <c r="DUE10" s="211"/>
      <c r="DUF10" s="149"/>
      <c r="DUN10" s="149"/>
      <c r="DUQ10" s="171"/>
      <c r="DUR10" s="171"/>
      <c r="DUS10" s="149"/>
      <c r="DUU10" s="152"/>
      <c r="DUW10" s="152"/>
      <c r="DUX10" s="212"/>
      <c r="DUY10" s="210"/>
      <c r="DUZ10" s="211"/>
      <c r="DVA10" s="149"/>
      <c r="DVI10" s="149"/>
      <c r="DVL10" s="171"/>
      <c r="DVM10" s="171"/>
      <c r="DVN10" s="149"/>
      <c r="DVP10" s="152"/>
      <c r="DVR10" s="152"/>
      <c r="DVS10" s="212"/>
      <c r="DVT10" s="210"/>
      <c r="DVU10" s="211"/>
      <c r="DVV10" s="149"/>
      <c r="DWD10" s="149"/>
      <c r="DWG10" s="171"/>
      <c r="DWH10" s="171"/>
      <c r="DWI10" s="149"/>
      <c r="DWK10" s="152"/>
      <c r="DWM10" s="152"/>
      <c r="DWN10" s="212"/>
      <c r="DWO10" s="210"/>
      <c r="DWP10" s="211"/>
      <c r="DWQ10" s="149"/>
      <c r="DWY10" s="149"/>
      <c r="DXB10" s="171"/>
      <c r="DXC10" s="171"/>
      <c r="DXD10" s="149"/>
      <c r="DXF10" s="152"/>
      <c r="DXH10" s="152"/>
      <c r="DXI10" s="212"/>
      <c r="DXJ10" s="210"/>
      <c r="DXK10" s="211"/>
      <c r="DXL10" s="149"/>
      <c r="DXT10" s="149"/>
      <c r="DXW10" s="171"/>
      <c r="DXX10" s="171"/>
      <c r="DXY10" s="149"/>
      <c r="DYA10" s="152"/>
      <c r="DYC10" s="152"/>
      <c r="DYD10" s="212"/>
      <c r="DYE10" s="210"/>
      <c r="DYF10" s="211"/>
      <c r="DYG10" s="149"/>
      <c r="DYO10" s="149"/>
      <c r="DYR10" s="171"/>
      <c r="DYS10" s="171"/>
      <c r="DYT10" s="149"/>
      <c r="DYV10" s="152"/>
      <c r="DYX10" s="152"/>
      <c r="DYY10" s="212"/>
      <c r="DYZ10" s="210"/>
      <c r="DZA10" s="211"/>
      <c r="DZB10" s="149"/>
      <c r="DZJ10" s="149"/>
      <c r="DZM10" s="171"/>
      <c r="DZN10" s="171"/>
      <c r="DZO10" s="149"/>
      <c r="DZQ10" s="152"/>
      <c r="DZS10" s="152"/>
      <c r="DZT10" s="212"/>
      <c r="DZU10" s="210"/>
      <c r="DZV10" s="211"/>
      <c r="DZW10" s="149"/>
      <c r="EAE10" s="149"/>
      <c r="EAH10" s="171"/>
      <c r="EAI10" s="171"/>
      <c r="EAJ10" s="149"/>
      <c r="EAL10" s="152"/>
      <c r="EAN10" s="152"/>
      <c r="EAO10" s="212"/>
      <c r="EAP10" s="210"/>
      <c r="EAQ10" s="211"/>
      <c r="EAR10" s="149"/>
      <c r="EAZ10" s="149"/>
      <c r="EBC10" s="171"/>
      <c r="EBD10" s="171"/>
      <c r="EBE10" s="149"/>
      <c r="EBG10" s="152"/>
      <c r="EBI10" s="152"/>
      <c r="EBJ10" s="212"/>
      <c r="EBK10" s="210"/>
      <c r="EBL10" s="211"/>
      <c r="EBM10" s="149"/>
      <c r="EBU10" s="149"/>
      <c r="EBX10" s="171"/>
      <c r="EBY10" s="171"/>
      <c r="EBZ10" s="149"/>
      <c r="ECB10" s="152"/>
      <c r="ECD10" s="152"/>
      <c r="ECE10" s="212"/>
      <c r="ECF10" s="210"/>
      <c r="ECG10" s="211"/>
      <c r="ECH10" s="149"/>
      <c r="ECP10" s="149"/>
      <c r="ECS10" s="171"/>
      <c r="ECT10" s="171"/>
      <c r="ECU10" s="149"/>
      <c r="ECW10" s="152"/>
      <c r="ECY10" s="152"/>
      <c r="ECZ10" s="212"/>
      <c r="EDA10" s="210"/>
      <c r="EDB10" s="211"/>
      <c r="EDC10" s="149"/>
      <c r="EDK10" s="149"/>
      <c r="EDN10" s="171"/>
      <c r="EDO10" s="171"/>
      <c r="EDP10" s="149"/>
      <c r="EDR10" s="152"/>
      <c r="EDT10" s="152"/>
      <c r="EDU10" s="212"/>
      <c r="EDV10" s="210"/>
      <c r="EDW10" s="211"/>
      <c r="EDX10" s="149"/>
      <c r="EEF10" s="149"/>
      <c r="EEI10" s="171"/>
      <c r="EEJ10" s="171"/>
      <c r="EEK10" s="149"/>
      <c r="EEM10" s="152"/>
      <c r="EEO10" s="152"/>
      <c r="EEP10" s="212"/>
      <c r="EEQ10" s="210"/>
      <c r="EER10" s="211"/>
      <c r="EES10" s="149"/>
      <c r="EFA10" s="149"/>
      <c r="EFD10" s="171"/>
      <c r="EFE10" s="171"/>
      <c r="EFF10" s="149"/>
      <c r="EFH10" s="152"/>
      <c r="EFJ10" s="152"/>
      <c r="EFK10" s="212"/>
      <c r="EFL10" s="210"/>
      <c r="EFM10" s="211"/>
      <c r="EFN10" s="149"/>
      <c r="EFV10" s="149"/>
      <c r="EFY10" s="171"/>
      <c r="EFZ10" s="171"/>
      <c r="EGA10" s="149"/>
      <c r="EGC10" s="152"/>
      <c r="EGE10" s="152"/>
      <c r="EGF10" s="212"/>
      <c r="EGG10" s="210"/>
      <c r="EGH10" s="211"/>
      <c r="EGI10" s="149"/>
      <c r="EGQ10" s="149"/>
      <c r="EGT10" s="171"/>
      <c r="EGU10" s="171"/>
      <c r="EGV10" s="149"/>
      <c r="EGX10" s="152"/>
      <c r="EGZ10" s="152"/>
      <c r="EHA10" s="212"/>
      <c r="EHB10" s="210"/>
      <c r="EHC10" s="211"/>
      <c r="EHD10" s="149"/>
      <c r="EHL10" s="149"/>
      <c r="EHO10" s="171"/>
      <c r="EHP10" s="171"/>
      <c r="EHQ10" s="149"/>
      <c r="EHS10" s="152"/>
      <c r="EHU10" s="152"/>
      <c r="EHV10" s="212"/>
      <c r="EHW10" s="210"/>
      <c r="EHX10" s="211"/>
      <c r="EHY10" s="149"/>
      <c r="EIG10" s="149"/>
      <c r="EIJ10" s="171"/>
      <c r="EIK10" s="171"/>
      <c r="EIL10" s="149"/>
      <c r="EIN10" s="152"/>
      <c r="EIP10" s="152"/>
      <c r="EIQ10" s="212"/>
      <c r="EIR10" s="210"/>
      <c r="EIS10" s="211"/>
      <c r="EIT10" s="149"/>
      <c r="EJB10" s="149"/>
      <c r="EJE10" s="171"/>
      <c r="EJF10" s="171"/>
      <c r="EJG10" s="149"/>
      <c r="EJI10" s="152"/>
      <c r="EJK10" s="152"/>
      <c r="EJL10" s="212"/>
      <c r="EJM10" s="210"/>
      <c r="EJN10" s="211"/>
      <c r="EJO10" s="149"/>
      <c r="EJW10" s="149"/>
      <c r="EJZ10" s="171"/>
      <c r="EKA10" s="171"/>
      <c r="EKB10" s="149"/>
      <c r="EKD10" s="152"/>
      <c r="EKF10" s="152"/>
      <c r="EKG10" s="212"/>
      <c r="EKH10" s="210"/>
      <c r="EKI10" s="211"/>
      <c r="EKJ10" s="149"/>
      <c r="EKR10" s="149"/>
      <c r="EKU10" s="171"/>
      <c r="EKV10" s="171"/>
      <c r="EKW10" s="149"/>
      <c r="EKY10" s="152"/>
      <c r="ELA10" s="152"/>
      <c r="ELB10" s="212"/>
      <c r="ELC10" s="210"/>
      <c r="ELD10" s="211"/>
      <c r="ELE10" s="149"/>
      <c r="ELM10" s="149"/>
      <c r="ELP10" s="171"/>
      <c r="ELQ10" s="171"/>
      <c r="ELR10" s="149"/>
      <c r="ELT10" s="152"/>
      <c r="ELV10" s="152"/>
      <c r="ELW10" s="212"/>
      <c r="ELX10" s="210"/>
      <c r="ELY10" s="211"/>
      <c r="ELZ10" s="149"/>
      <c r="EMH10" s="149"/>
      <c r="EMK10" s="171"/>
      <c r="EML10" s="171"/>
      <c r="EMM10" s="149"/>
      <c r="EMO10" s="152"/>
      <c r="EMQ10" s="152"/>
      <c r="EMR10" s="212"/>
      <c r="EMS10" s="210"/>
      <c r="EMT10" s="211"/>
      <c r="EMU10" s="149"/>
      <c r="ENC10" s="149"/>
      <c r="ENF10" s="171"/>
      <c r="ENG10" s="171"/>
      <c r="ENH10" s="149"/>
      <c r="ENJ10" s="152"/>
      <c r="ENL10" s="152"/>
      <c r="ENM10" s="212"/>
      <c r="ENN10" s="210"/>
      <c r="ENO10" s="211"/>
      <c r="ENP10" s="149"/>
      <c r="ENX10" s="149"/>
      <c r="EOA10" s="171"/>
      <c r="EOB10" s="171"/>
      <c r="EOC10" s="149"/>
      <c r="EOE10" s="152"/>
      <c r="EOG10" s="152"/>
      <c r="EOH10" s="212"/>
      <c r="EOI10" s="210"/>
      <c r="EOJ10" s="211"/>
      <c r="EOK10" s="149"/>
      <c r="EOS10" s="149"/>
      <c r="EOV10" s="171"/>
      <c r="EOW10" s="171"/>
      <c r="EOX10" s="149"/>
      <c r="EOZ10" s="152"/>
      <c r="EPB10" s="152"/>
      <c r="EPC10" s="212"/>
      <c r="EPD10" s="210"/>
      <c r="EPE10" s="211"/>
      <c r="EPF10" s="149"/>
      <c r="EPN10" s="149"/>
      <c r="EPQ10" s="171"/>
      <c r="EPR10" s="171"/>
      <c r="EPS10" s="149"/>
      <c r="EPU10" s="152"/>
      <c r="EPW10" s="152"/>
      <c r="EPX10" s="212"/>
      <c r="EPY10" s="210"/>
      <c r="EPZ10" s="211"/>
      <c r="EQA10" s="149"/>
      <c r="EQI10" s="149"/>
      <c r="EQL10" s="171"/>
      <c r="EQM10" s="171"/>
      <c r="EQN10" s="149"/>
      <c r="EQP10" s="152"/>
      <c r="EQR10" s="152"/>
      <c r="EQS10" s="212"/>
      <c r="EQT10" s="210"/>
      <c r="EQU10" s="211"/>
      <c r="EQV10" s="149"/>
      <c r="ERD10" s="149"/>
      <c r="ERG10" s="171"/>
      <c r="ERH10" s="171"/>
      <c r="ERI10" s="149"/>
      <c r="ERK10" s="152"/>
      <c r="ERM10" s="152"/>
      <c r="ERN10" s="212"/>
      <c r="ERO10" s="210"/>
      <c r="ERP10" s="211"/>
      <c r="ERQ10" s="149"/>
      <c r="ERY10" s="149"/>
      <c r="ESB10" s="171"/>
      <c r="ESC10" s="171"/>
      <c r="ESD10" s="149"/>
      <c r="ESF10" s="152"/>
      <c r="ESH10" s="152"/>
      <c r="ESI10" s="212"/>
      <c r="ESJ10" s="210"/>
      <c r="ESK10" s="211"/>
      <c r="ESL10" s="149"/>
      <c r="EST10" s="149"/>
      <c r="ESW10" s="171"/>
      <c r="ESX10" s="171"/>
      <c r="ESY10" s="149"/>
      <c r="ETA10" s="152"/>
      <c r="ETC10" s="152"/>
      <c r="ETD10" s="212"/>
      <c r="ETE10" s="210"/>
      <c r="ETF10" s="211"/>
      <c r="ETG10" s="149"/>
      <c r="ETO10" s="149"/>
      <c r="ETR10" s="171"/>
      <c r="ETS10" s="171"/>
      <c r="ETT10" s="149"/>
      <c r="ETV10" s="152"/>
      <c r="ETX10" s="152"/>
      <c r="ETY10" s="212"/>
      <c r="ETZ10" s="210"/>
      <c r="EUA10" s="211"/>
      <c r="EUB10" s="149"/>
      <c r="EUJ10" s="149"/>
      <c r="EUM10" s="171"/>
      <c r="EUN10" s="171"/>
      <c r="EUO10" s="149"/>
      <c r="EUQ10" s="152"/>
      <c r="EUS10" s="152"/>
      <c r="EUT10" s="212"/>
      <c r="EUU10" s="210"/>
      <c r="EUV10" s="211"/>
      <c r="EUW10" s="149"/>
      <c r="EVE10" s="149"/>
      <c r="EVH10" s="171"/>
      <c r="EVI10" s="171"/>
      <c r="EVJ10" s="149"/>
      <c r="EVL10" s="152"/>
      <c r="EVN10" s="152"/>
      <c r="EVO10" s="212"/>
      <c r="EVP10" s="210"/>
      <c r="EVQ10" s="211"/>
      <c r="EVR10" s="149"/>
      <c r="EVZ10" s="149"/>
      <c r="EWC10" s="171"/>
      <c r="EWD10" s="171"/>
      <c r="EWE10" s="149"/>
      <c r="EWG10" s="152"/>
      <c r="EWI10" s="152"/>
      <c r="EWJ10" s="212"/>
      <c r="EWK10" s="210"/>
      <c r="EWL10" s="211"/>
      <c r="EWM10" s="149"/>
      <c r="EWU10" s="149"/>
      <c r="EWX10" s="171"/>
      <c r="EWY10" s="171"/>
      <c r="EWZ10" s="149"/>
      <c r="EXB10" s="152"/>
      <c r="EXD10" s="152"/>
      <c r="EXE10" s="212"/>
      <c r="EXF10" s="210"/>
      <c r="EXG10" s="211"/>
      <c r="EXH10" s="149"/>
      <c r="EXP10" s="149"/>
      <c r="EXS10" s="171"/>
      <c r="EXT10" s="171"/>
      <c r="EXU10" s="149"/>
      <c r="EXW10" s="152"/>
      <c r="EXY10" s="152"/>
      <c r="EXZ10" s="212"/>
      <c r="EYA10" s="210"/>
      <c r="EYB10" s="211"/>
      <c r="EYC10" s="149"/>
      <c r="EYK10" s="149"/>
      <c r="EYN10" s="171"/>
      <c r="EYO10" s="171"/>
      <c r="EYP10" s="149"/>
      <c r="EYR10" s="152"/>
      <c r="EYT10" s="152"/>
      <c r="EYU10" s="212"/>
      <c r="EYV10" s="210"/>
      <c r="EYW10" s="211"/>
      <c r="EYX10" s="149"/>
      <c r="EZF10" s="149"/>
      <c r="EZI10" s="171"/>
      <c r="EZJ10" s="171"/>
      <c r="EZK10" s="149"/>
      <c r="EZM10" s="152"/>
      <c r="EZO10" s="152"/>
      <c r="EZP10" s="212"/>
      <c r="EZQ10" s="210"/>
      <c r="EZR10" s="211"/>
      <c r="EZS10" s="149"/>
      <c r="FAA10" s="149"/>
      <c r="FAD10" s="171"/>
      <c r="FAE10" s="171"/>
      <c r="FAF10" s="149"/>
      <c r="FAH10" s="152"/>
      <c r="FAJ10" s="152"/>
      <c r="FAK10" s="212"/>
      <c r="FAL10" s="210"/>
      <c r="FAM10" s="211"/>
      <c r="FAN10" s="149"/>
      <c r="FAV10" s="149"/>
      <c r="FAY10" s="171"/>
      <c r="FAZ10" s="171"/>
      <c r="FBA10" s="149"/>
      <c r="FBC10" s="152"/>
      <c r="FBE10" s="152"/>
      <c r="FBF10" s="212"/>
      <c r="FBG10" s="210"/>
      <c r="FBH10" s="211"/>
      <c r="FBI10" s="149"/>
      <c r="FBQ10" s="149"/>
      <c r="FBT10" s="171"/>
      <c r="FBU10" s="171"/>
      <c r="FBV10" s="149"/>
      <c r="FBX10" s="152"/>
      <c r="FBZ10" s="152"/>
      <c r="FCA10" s="212"/>
      <c r="FCB10" s="210"/>
      <c r="FCC10" s="211"/>
      <c r="FCD10" s="149"/>
      <c r="FCL10" s="149"/>
      <c r="FCO10" s="171"/>
      <c r="FCP10" s="171"/>
      <c r="FCQ10" s="149"/>
      <c r="FCS10" s="152"/>
      <c r="FCU10" s="152"/>
      <c r="FCV10" s="212"/>
      <c r="FCW10" s="210"/>
      <c r="FCX10" s="211"/>
      <c r="FCY10" s="149"/>
      <c r="FDG10" s="149"/>
      <c r="FDJ10" s="171"/>
      <c r="FDK10" s="171"/>
      <c r="FDL10" s="149"/>
      <c r="FDN10" s="152"/>
      <c r="FDP10" s="152"/>
      <c r="FDQ10" s="212"/>
      <c r="FDR10" s="210"/>
      <c r="FDS10" s="211"/>
      <c r="FDT10" s="149"/>
      <c r="FEB10" s="149"/>
      <c r="FEE10" s="171"/>
      <c r="FEF10" s="171"/>
      <c r="FEG10" s="149"/>
      <c r="FEI10" s="152"/>
      <c r="FEK10" s="152"/>
      <c r="FEL10" s="212"/>
      <c r="FEM10" s="210"/>
      <c r="FEN10" s="211"/>
      <c r="FEO10" s="149"/>
      <c r="FEW10" s="149"/>
      <c r="FEZ10" s="171"/>
      <c r="FFA10" s="171"/>
      <c r="FFB10" s="149"/>
      <c r="FFD10" s="152"/>
      <c r="FFF10" s="152"/>
      <c r="FFG10" s="212"/>
      <c r="FFH10" s="210"/>
      <c r="FFI10" s="211"/>
      <c r="FFJ10" s="149"/>
      <c r="FFR10" s="149"/>
      <c r="FFU10" s="171"/>
      <c r="FFV10" s="171"/>
      <c r="FFW10" s="149"/>
      <c r="FFY10" s="152"/>
      <c r="FGA10" s="152"/>
      <c r="FGB10" s="212"/>
      <c r="FGC10" s="210"/>
      <c r="FGD10" s="211"/>
      <c r="FGE10" s="149"/>
      <c r="FGM10" s="149"/>
      <c r="FGP10" s="171"/>
      <c r="FGQ10" s="171"/>
      <c r="FGR10" s="149"/>
      <c r="FGT10" s="152"/>
      <c r="FGV10" s="152"/>
      <c r="FGW10" s="212"/>
      <c r="FGX10" s="210"/>
      <c r="FGY10" s="211"/>
      <c r="FGZ10" s="149"/>
      <c r="FHH10" s="149"/>
      <c r="FHK10" s="171"/>
      <c r="FHL10" s="171"/>
      <c r="FHM10" s="149"/>
      <c r="FHO10" s="152"/>
      <c r="FHQ10" s="152"/>
      <c r="FHR10" s="212"/>
      <c r="FHS10" s="210"/>
      <c r="FHT10" s="211"/>
      <c r="FHU10" s="149"/>
      <c r="FIC10" s="149"/>
      <c r="FIF10" s="171"/>
      <c r="FIG10" s="171"/>
      <c r="FIH10" s="149"/>
      <c r="FIJ10" s="152"/>
      <c r="FIL10" s="152"/>
      <c r="FIM10" s="212"/>
      <c r="FIN10" s="210"/>
      <c r="FIO10" s="211"/>
      <c r="FIP10" s="149"/>
      <c r="FIX10" s="149"/>
      <c r="FJA10" s="171"/>
      <c r="FJB10" s="171"/>
      <c r="FJC10" s="149"/>
      <c r="FJE10" s="152"/>
      <c r="FJG10" s="152"/>
      <c r="FJH10" s="212"/>
      <c r="FJI10" s="210"/>
      <c r="FJJ10" s="211"/>
      <c r="FJK10" s="149"/>
      <c r="FJS10" s="149"/>
      <c r="FJV10" s="171"/>
      <c r="FJW10" s="171"/>
      <c r="FJX10" s="149"/>
      <c r="FJZ10" s="152"/>
      <c r="FKB10" s="152"/>
      <c r="FKC10" s="212"/>
      <c r="FKD10" s="210"/>
      <c r="FKE10" s="211"/>
      <c r="FKF10" s="149"/>
      <c r="FKN10" s="149"/>
      <c r="FKQ10" s="171"/>
      <c r="FKR10" s="171"/>
      <c r="FKS10" s="149"/>
      <c r="FKU10" s="152"/>
      <c r="FKW10" s="152"/>
      <c r="FKX10" s="212"/>
      <c r="FKY10" s="210"/>
      <c r="FKZ10" s="211"/>
      <c r="FLA10" s="149"/>
      <c r="FLI10" s="149"/>
      <c r="FLL10" s="171"/>
      <c r="FLM10" s="171"/>
      <c r="FLN10" s="149"/>
      <c r="FLP10" s="152"/>
      <c r="FLR10" s="152"/>
      <c r="FLS10" s="212"/>
      <c r="FLT10" s="210"/>
      <c r="FLU10" s="211"/>
      <c r="FLV10" s="149"/>
      <c r="FMD10" s="149"/>
      <c r="FMG10" s="171"/>
      <c r="FMH10" s="171"/>
      <c r="FMI10" s="149"/>
      <c r="FMK10" s="152"/>
      <c r="FMM10" s="152"/>
      <c r="FMN10" s="212"/>
      <c r="FMO10" s="210"/>
      <c r="FMP10" s="211"/>
      <c r="FMQ10" s="149"/>
      <c r="FMY10" s="149"/>
      <c r="FNB10" s="171"/>
      <c r="FNC10" s="171"/>
      <c r="FND10" s="149"/>
      <c r="FNF10" s="152"/>
      <c r="FNH10" s="152"/>
      <c r="FNI10" s="212"/>
      <c r="FNJ10" s="210"/>
      <c r="FNK10" s="211"/>
      <c r="FNL10" s="149"/>
      <c r="FNT10" s="149"/>
      <c r="FNW10" s="171"/>
      <c r="FNX10" s="171"/>
      <c r="FNY10" s="149"/>
      <c r="FOA10" s="152"/>
      <c r="FOC10" s="152"/>
      <c r="FOD10" s="212"/>
      <c r="FOE10" s="210"/>
      <c r="FOF10" s="211"/>
      <c r="FOG10" s="149"/>
      <c r="FOO10" s="149"/>
      <c r="FOR10" s="171"/>
      <c r="FOS10" s="171"/>
      <c r="FOT10" s="149"/>
      <c r="FOV10" s="152"/>
      <c r="FOX10" s="152"/>
      <c r="FOY10" s="212"/>
      <c r="FOZ10" s="210"/>
      <c r="FPA10" s="211"/>
      <c r="FPB10" s="149"/>
      <c r="FPJ10" s="149"/>
      <c r="FPM10" s="171"/>
      <c r="FPN10" s="171"/>
      <c r="FPO10" s="149"/>
      <c r="FPQ10" s="152"/>
      <c r="FPS10" s="152"/>
      <c r="FPT10" s="212"/>
      <c r="FPU10" s="210"/>
      <c r="FPV10" s="211"/>
      <c r="FPW10" s="149"/>
      <c r="FQE10" s="149"/>
      <c r="FQH10" s="171"/>
      <c r="FQI10" s="171"/>
      <c r="FQJ10" s="149"/>
      <c r="FQL10" s="152"/>
      <c r="FQN10" s="152"/>
      <c r="FQO10" s="212"/>
      <c r="FQP10" s="210"/>
      <c r="FQQ10" s="211"/>
      <c r="FQR10" s="149"/>
      <c r="FQZ10" s="149"/>
      <c r="FRC10" s="171"/>
      <c r="FRD10" s="171"/>
      <c r="FRE10" s="149"/>
      <c r="FRG10" s="152"/>
      <c r="FRI10" s="152"/>
      <c r="FRJ10" s="212"/>
      <c r="FRK10" s="210"/>
      <c r="FRL10" s="211"/>
      <c r="FRM10" s="149"/>
      <c r="FRU10" s="149"/>
      <c r="FRX10" s="171"/>
      <c r="FRY10" s="171"/>
      <c r="FRZ10" s="149"/>
      <c r="FSB10" s="152"/>
      <c r="FSD10" s="152"/>
      <c r="FSE10" s="212"/>
      <c r="FSF10" s="210"/>
      <c r="FSG10" s="211"/>
      <c r="FSH10" s="149"/>
      <c r="FSP10" s="149"/>
      <c r="FSS10" s="171"/>
      <c r="FST10" s="171"/>
      <c r="FSU10" s="149"/>
      <c r="FSW10" s="152"/>
      <c r="FSY10" s="152"/>
      <c r="FSZ10" s="212"/>
      <c r="FTA10" s="210"/>
      <c r="FTB10" s="211"/>
      <c r="FTC10" s="149"/>
      <c r="FTK10" s="149"/>
      <c r="FTN10" s="171"/>
      <c r="FTO10" s="171"/>
      <c r="FTP10" s="149"/>
      <c r="FTR10" s="152"/>
      <c r="FTT10" s="152"/>
      <c r="FTU10" s="212"/>
      <c r="FTV10" s="210"/>
      <c r="FTW10" s="211"/>
      <c r="FTX10" s="149"/>
      <c r="FUF10" s="149"/>
      <c r="FUI10" s="171"/>
      <c r="FUJ10" s="171"/>
      <c r="FUK10" s="149"/>
      <c r="FUM10" s="152"/>
      <c r="FUO10" s="152"/>
      <c r="FUP10" s="212"/>
      <c r="FUQ10" s="210"/>
      <c r="FUR10" s="211"/>
      <c r="FUS10" s="149"/>
      <c r="FVA10" s="149"/>
      <c r="FVD10" s="171"/>
      <c r="FVE10" s="171"/>
      <c r="FVF10" s="149"/>
      <c r="FVH10" s="152"/>
      <c r="FVJ10" s="152"/>
      <c r="FVK10" s="212"/>
      <c r="FVL10" s="210"/>
      <c r="FVM10" s="211"/>
      <c r="FVN10" s="149"/>
      <c r="FVV10" s="149"/>
      <c r="FVY10" s="171"/>
      <c r="FVZ10" s="171"/>
      <c r="FWA10" s="149"/>
      <c r="FWC10" s="152"/>
      <c r="FWE10" s="152"/>
      <c r="FWF10" s="212"/>
      <c r="FWG10" s="210"/>
      <c r="FWH10" s="211"/>
      <c r="FWI10" s="149"/>
      <c r="FWQ10" s="149"/>
      <c r="FWT10" s="171"/>
      <c r="FWU10" s="171"/>
      <c r="FWV10" s="149"/>
      <c r="FWX10" s="152"/>
      <c r="FWZ10" s="152"/>
      <c r="FXA10" s="212"/>
      <c r="FXB10" s="210"/>
      <c r="FXC10" s="211"/>
      <c r="FXD10" s="149"/>
      <c r="FXL10" s="149"/>
      <c r="FXO10" s="171"/>
      <c r="FXP10" s="171"/>
      <c r="FXQ10" s="149"/>
      <c r="FXS10" s="152"/>
      <c r="FXU10" s="152"/>
      <c r="FXV10" s="212"/>
      <c r="FXW10" s="210"/>
      <c r="FXX10" s="211"/>
      <c r="FXY10" s="149"/>
      <c r="FYG10" s="149"/>
      <c r="FYJ10" s="171"/>
      <c r="FYK10" s="171"/>
      <c r="FYL10" s="149"/>
      <c r="FYN10" s="152"/>
      <c r="FYP10" s="152"/>
      <c r="FYQ10" s="212"/>
      <c r="FYR10" s="210"/>
      <c r="FYS10" s="211"/>
      <c r="FYT10" s="149"/>
      <c r="FZB10" s="149"/>
      <c r="FZE10" s="171"/>
      <c r="FZF10" s="171"/>
      <c r="FZG10" s="149"/>
      <c r="FZI10" s="152"/>
      <c r="FZK10" s="152"/>
      <c r="FZL10" s="212"/>
      <c r="FZM10" s="210"/>
      <c r="FZN10" s="211"/>
      <c r="FZO10" s="149"/>
      <c r="FZW10" s="149"/>
      <c r="FZZ10" s="171"/>
      <c r="GAA10" s="171"/>
      <c r="GAB10" s="149"/>
      <c r="GAD10" s="152"/>
      <c r="GAF10" s="152"/>
      <c r="GAG10" s="212"/>
      <c r="GAH10" s="210"/>
      <c r="GAI10" s="211"/>
      <c r="GAJ10" s="149"/>
      <c r="GAR10" s="149"/>
      <c r="GAU10" s="171"/>
      <c r="GAV10" s="171"/>
      <c r="GAW10" s="149"/>
      <c r="GAY10" s="152"/>
      <c r="GBA10" s="152"/>
      <c r="GBB10" s="212"/>
      <c r="GBC10" s="210"/>
      <c r="GBD10" s="211"/>
      <c r="GBE10" s="149"/>
      <c r="GBM10" s="149"/>
      <c r="GBP10" s="171"/>
      <c r="GBQ10" s="171"/>
      <c r="GBR10" s="149"/>
      <c r="GBT10" s="152"/>
      <c r="GBV10" s="152"/>
      <c r="GBW10" s="212"/>
      <c r="GBX10" s="210"/>
      <c r="GBY10" s="211"/>
      <c r="GBZ10" s="149"/>
      <c r="GCH10" s="149"/>
      <c r="GCK10" s="171"/>
      <c r="GCL10" s="171"/>
      <c r="GCM10" s="149"/>
      <c r="GCO10" s="152"/>
      <c r="GCQ10" s="152"/>
      <c r="GCR10" s="212"/>
      <c r="GCS10" s="210"/>
      <c r="GCT10" s="211"/>
      <c r="GCU10" s="149"/>
      <c r="GDC10" s="149"/>
      <c r="GDF10" s="171"/>
      <c r="GDG10" s="171"/>
      <c r="GDH10" s="149"/>
      <c r="GDJ10" s="152"/>
      <c r="GDL10" s="152"/>
      <c r="GDM10" s="212"/>
      <c r="GDN10" s="210"/>
      <c r="GDO10" s="211"/>
      <c r="GDP10" s="149"/>
      <c r="GDX10" s="149"/>
      <c r="GEA10" s="171"/>
      <c r="GEB10" s="171"/>
      <c r="GEC10" s="149"/>
      <c r="GEE10" s="152"/>
      <c r="GEG10" s="152"/>
      <c r="GEH10" s="212"/>
      <c r="GEI10" s="210"/>
      <c r="GEJ10" s="211"/>
      <c r="GEK10" s="149"/>
      <c r="GES10" s="149"/>
      <c r="GEV10" s="171"/>
      <c r="GEW10" s="171"/>
      <c r="GEX10" s="149"/>
      <c r="GEZ10" s="152"/>
      <c r="GFB10" s="152"/>
      <c r="GFC10" s="212"/>
      <c r="GFD10" s="210"/>
      <c r="GFE10" s="211"/>
      <c r="GFF10" s="149"/>
      <c r="GFN10" s="149"/>
      <c r="GFQ10" s="171"/>
      <c r="GFR10" s="171"/>
      <c r="GFS10" s="149"/>
      <c r="GFU10" s="152"/>
      <c r="GFW10" s="152"/>
      <c r="GFX10" s="212"/>
      <c r="GFY10" s="210"/>
      <c r="GFZ10" s="211"/>
      <c r="GGA10" s="149"/>
      <c r="GGI10" s="149"/>
      <c r="GGL10" s="171"/>
      <c r="GGM10" s="171"/>
      <c r="GGN10" s="149"/>
      <c r="GGP10" s="152"/>
      <c r="GGR10" s="152"/>
      <c r="GGS10" s="212"/>
      <c r="GGT10" s="210"/>
      <c r="GGU10" s="211"/>
      <c r="GGV10" s="149"/>
      <c r="GHD10" s="149"/>
      <c r="GHG10" s="171"/>
      <c r="GHH10" s="171"/>
      <c r="GHI10" s="149"/>
      <c r="GHK10" s="152"/>
      <c r="GHM10" s="152"/>
      <c r="GHN10" s="212"/>
      <c r="GHO10" s="210"/>
      <c r="GHP10" s="211"/>
      <c r="GHQ10" s="149"/>
      <c r="GHY10" s="149"/>
      <c r="GIB10" s="171"/>
      <c r="GIC10" s="171"/>
      <c r="GID10" s="149"/>
      <c r="GIF10" s="152"/>
      <c r="GIH10" s="152"/>
      <c r="GII10" s="212"/>
      <c r="GIJ10" s="210"/>
      <c r="GIK10" s="211"/>
      <c r="GIL10" s="149"/>
      <c r="GIT10" s="149"/>
      <c r="GIW10" s="171"/>
      <c r="GIX10" s="171"/>
      <c r="GIY10" s="149"/>
      <c r="GJA10" s="152"/>
      <c r="GJC10" s="152"/>
      <c r="GJD10" s="212"/>
      <c r="GJE10" s="210"/>
      <c r="GJF10" s="211"/>
      <c r="GJG10" s="149"/>
      <c r="GJO10" s="149"/>
      <c r="GJR10" s="171"/>
      <c r="GJS10" s="171"/>
      <c r="GJT10" s="149"/>
      <c r="GJV10" s="152"/>
      <c r="GJX10" s="152"/>
      <c r="GJY10" s="212"/>
      <c r="GJZ10" s="210"/>
      <c r="GKA10" s="211"/>
      <c r="GKB10" s="149"/>
      <c r="GKJ10" s="149"/>
      <c r="GKM10" s="171"/>
      <c r="GKN10" s="171"/>
      <c r="GKO10" s="149"/>
      <c r="GKQ10" s="152"/>
      <c r="GKS10" s="152"/>
      <c r="GKT10" s="212"/>
      <c r="GKU10" s="210"/>
      <c r="GKV10" s="211"/>
      <c r="GKW10" s="149"/>
      <c r="GLE10" s="149"/>
      <c r="GLH10" s="171"/>
      <c r="GLI10" s="171"/>
      <c r="GLJ10" s="149"/>
      <c r="GLL10" s="152"/>
      <c r="GLN10" s="152"/>
      <c r="GLO10" s="212"/>
      <c r="GLP10" s="210"/>
      <c r="GLQ10" s="211"/>
      <c r="GLR10" s="149"/>
      <c r="GLZ10" s="149"/>
      <c r="GMC10" s="171"/>
      <c r="GMD10" s="171"/>
      <c r="GME10" s="149"/>
      <c r="GMG10" s="152"/>
      <c r="GMI10" s="152"/>
      <c r="GMJ10" s="212"/>
      <c r="GMK10" s="210"/>
      <c r="GML10" s="211"/>
      <c r="GMM10" s="149"/>
      <c r="GMU10" s="149"/>
      <c r="GMX10" s="171"/>
      <c r="GMY10" s="171"/>
      <c r="GMZ10" s="149"/>
      <c r="GNB10" s="152"/>
      <c r="GND10" s="152"/>
      <c r="GNE10" s="212"/>
      <c r="GNF10" s="210"/>
      <c r="GNG10" s="211"/>
      <c r="GNH10" s="149"/>
      <c r="GNP10" s="149"/>
      <c r="GNS10" s="171"/>
      <c r="GNT10" s="171"/>
      <c r="GNU10" s="149"/>
      <c r="GNW10" s="152"/>
      <c r="GNY10" s="152"/>
      <c r="GNZ10" s="212"/>
      <c r="GOA10" s="210"/>
      <c r="GOB10" s="211"/>
      <c r="GOC10" s="149"/>
      <c r="GOK10" s="149"/>
      <c r="GON10" s="171"/>
      <c r="GOO10" s="171"/>
      <c r="GOP10" s="149"/>
      <c r="GOR10" s="152"/>
      <c r="GOT10" s="152"/>
      <c r="GOU10" s="212"/>
      <c r="GOV10" s="210"/>
      <c r="GOW10" s="211"/>
      <c r="GOX10" s="149"/>
      <c r="GPF10" s="149"/>
      <c r="GPI10" s="171"/>
      <c r="GPJ10" s="171"/>
      <c r="GPK10" s="149"/>
      <c r="GPM10" s="152"/>
      <c r="GPO10" s="152"/>
      <c r="GPP10" s="212"/>
      <c r="GPQ10" s="210"/>
      <c r="GPR10" s="211"/>
      <c r="GPS10" s="149"/>
      <c r="GQA10" s="149"/>
      <c r="GQD10" s="171"/>
      <c r="GQE10" s="171"/>
      <c r="GQF10" s="149"/>
      <c r="GQH10" s="152"/>
      <c r="GQJ10" s="152"/>
      <c r="GQK10" s="212"/>
      <c r="GQL10" s="210"/>
      <c r="GQM10" s="211"/>
      <c r="GQN10" s="149"/>
      <c r="GQV10" s="149"/>
      <c r="GQY10" s="171"/>
      <c r="GQZ10" s="171"/>
      <c r="GRA10" s="149"/>
      <c r="GRC10" s="152"/>
      <c r="GRE10" s="152"/>
      <c r="GRF10" s="212"/>
      <c r="GRG10" s="210"/>
      <c r="GRH10" s="211"/>
      <c r="GRI10" s="149"/>
      <c r="GRQ10" s="149"/>
      <c r="GRT10" s="171"/>
      <c r="GRU10" s="171"/>
      <c r="GRV10" s="149"/>
      <c r="GRX10" s="152"/>
      <c r="GRZ10" s="152"/>
      <c r="GSA10" s="212"/>
      <c r="GSB10" s="210"/>
      <c r="GSC10" s="211"/>
      <c r="GSD10" s="149"/>
      <c r="GSL10" s="149"/>
      <c r="GSO10" s="171"/>
      <c r="GSP10" s="171"/>
      <c r="GSQ10" s="149"/>
      <c r="GSS10" s="152"/>
      <c r="GSU10" s="152"/>
      <c r="GSV10" s="212"/>
      <c r="GSW10" s="210"/>
      <c r="GSX10" s="211"/>
      <c r="GSY10" s="149"/>
      <c r="GTG10" s="149"/>
      <c r="GTJ10" s="171"/>
      <c r="GTK10" s="171"/>
      <c r="GTL10" s="149"/>
      <c r="GTN10" s="152"/>
      <c r="GTP10" s="152"/>
      <c r="GTQ10" s="212"/>
      <c r="GTR10" s="210"/>
      <c r="GTS10" s="211"/>
      <c r="GTT10" s="149"/>
      <c r="GUB10" s="149"/>
      <c r="GUE10" s="171"/>
      <c r="GUF10" s="171"/>
      <c r="GUG10" s="149"/>
      <c r="GUI10" s="152"/>
      <c r="GUK10" s="152"/>
      <c r="GUL10" s="212"/>
      <c r="GUM10" s="210"/>
      <c r="GUN10" s="211"/>
      <c r="GUO10" s="149"/>
      <c r="GUW10" s="149"/>
      <c r="GUZ10" s="171"/>
      <c r="GVA10" s="171"/>
      <c r="GVB10" s="149"/>
      <c r="GVD10" s="152"/>
      <c r="GVF10" s="152"/>
      <c r="GVG10" s="212"/>
      <c r="GVH10" s="210"/>
      <c r="GVI10" s="211"/>
      <c r="GVJ10" s="149"/>
      <c r="GVR10" s="149"/>
      <c r="GVU10" s="171"/>
      <c r="GVV10" s="171"/>
      <c r="GVW10" s="149"/>
      <c r="GVY10" s="152"/>
      <c r="GWA10" s="152"/>
      <c r="GWB10" s="212"/>
      <c r="GWC10" s="210"/>
      <c r="GWD10" s="211"/>
      <c r="GWE10" s="149"/>
      <c r="GWM10" s="149"/>
      <c r="GWP10" s="171"/>
      <c r="GWQ10" s="171"/>
      <c r="GWR10" s="149"/>
      <c r="GWT10" s="152"/>
      <c r="GWV10" s="152"/>
      <c r="GWW10" s="212"/>
      <c r="GWX10" s="210"/>
      <c r="GWY10" s="211"/>
      <c r="GWZ10" s="149"/>
      <c r="GXH10" s="149"/>
      <c r="GXK10" s="171"/>
      <c r="GXL10" s="171"/>
      <c r="GXM10" s="149"/>
      <c r="GXO10" s="152"/>
      <c r="GXQ10" s="152"/>
      <c r="GXR10" s="212"/>
      <c r="GXS10" s="210"/>
      <c r="GXT10" s="211"/>
      <c r="GXU10" s="149"/>
      <c r="GYC10" s="149"/>
      <c r="GYF10" s="171"/>
      <c r="GYG10" s="171"/>
      <c r="GYH10" s="149"/>
      <c r="GYJ10" s="152"/>
      <c r="GYL10" s="152"/>
      <c r="GYM10" s="212"/>
      <c r="GYN10" s="210"/>
      <c r="GYO10" s="211"/>
      <c r="GYP10" s="149"/>
      <c r="GYX10" s="149"/>
      <c r="GZA10" s="171"/>
      <c r="GZB10" s="171"/>
      <c r="GZC10" s="149"/>
      <c r="GZE10" s="152"/>
      <c r="GZG10" s="152"/>
      <c r="GZH10" s="212"/>
      <c r="GZI10" s="210"/>
      <c r="GZJ10" s="211"/>
      <c r="GZK10" s="149"/>
      <c r="GZS10" s="149"/>
      <c r="GZV10" s="171"/>
      <c r="GZW10" s="171"/>
      <c r="GZX10" s="149"/>
      <c r="GZZ10" s="152"/>
      <c r="HAB10" s="152"/>
      <c r="HAC10" s="212"/>
      <c r="HAD10" s="210"/>
      <c r="HAE10" s="211"/>
      <c r="HAF10" s="149"/>
      <c r="HAN10" s="149"/>
      <c r="HAQ10" s="171"/>
      <c r="HAR10" s="171"/>
      <c r="HAS10" s="149"/>
      <c r="HAU10" s="152"/>
      <c r="HAW10" s="152"/>
      <c r="HAX10" s="212"/>
      <c r="HAY10" s="210"/>
      <c r="HAZ10" s="211"/>
      <c r="HBA10" s="149"/>
      <c r="HBI10" s="149"/>
      <c r="HBL10" s="171"/>
      <c r="HBM10" s="171"/>
      <c r="HBN10" s="149"/>
      <c r="HBP10" s="152"/>
      <c r="HBR10" s="152"/>
      <c r="HBS10" s="212"/>
      <c r="HBT10" s="210"/>
      <c r="HBU10" s="211"/>
      <c r="HBV10" s="149"/>
      <c r="HCD10" s="149"/>
      <c r="HCG10" s="171"/>
      <c r="HCH10" s="171"/>
      <c r="HCI10" s="149"/>
      <c r="HCK10" s="152"/>
      <c r="HCM10" s="152"/>
      <c r="HCN10" s="212"/>
      <c r="HCO10" s="210"/>
      <c r="HCP10" s="211"/>
      <c r="HCQ10" s="149"/>
      <c r="HCY10" s="149"/>
      <c r="HDB10" s="171"/>
      <c r="HDC10" s="171"/>
      <c r="HDD10" s="149"/>
      <c r="HDF10" s="152"/>
      <c r="HDH10" s="152"/>
      <c r="HDI10" s="212"/>
      <c r="HDJ10" s="210"/>
      <c r="HDK10" s="211"/>
      <c r="HDL10" s="149"/>
      <c r="HDT10" s="149"/>
      <c r="HDW10" s="171"/>
      <c r="HDX10" s="171"/>
      <c r="HDY10" s="149"/>
      <c r="HEA10" s="152"/>
      <c r="HEC10" s="152"/>
      <c r="HED10" s="212"/>
      <c r="HEE10" s="210"/>
      <c r="HEF10" s="211"/>
      <c r="HEG10" s="149"/>
      <c r="HEO10" s="149"/>
      <c r="HER10" s="171"/>
      <c r="HES10" s="171"/>
      <c r="HET10" s="149"/>
      <c r="HEV10" s="152"/>
      <c r="HEX10" s="152"/>
      <c r="HEY10" s="212"/>
      <c r="HEZ10" s="210"/>
      <c r="HFA10" s="211"/>
      <c r="HFB10" s="149"/>
      <c r="HFJ10" s="149"/>
      <c r="HFM10" s="171"/>
      <c r="HFN10" s="171"/>
      <c r="HFO10" s="149"/>
      <c r="HFQ10" s="152"/>
      <c r="HFS10" s="152"/>
      <c r="HFT10" s="212"/>
      <c r="HFU10" s="210"/>
      <c r="HFV10" s="211"/>
      <c r="HFW10" s="149"/>
      <c r="HGE10" s="149"/>
      <c r="HGH10" s="171"/>
      <c r="HGI10" s="171"/>
      <c r="HGJ10" s="149"/>
      <c r="HGL10" s="152"/>
      <c r="HGN10" s="152"/>
      <c r="HGO10" s="212"/>
      <c r="HGP10" s="210"/>
      <c r="HGQ10" s="211"/>
      <c r="HGR10" s="149"/>
      <c r="HGZ10" s="149"/>
      <c r="HHC10" s="171"/>
      <c r="HHD10" s="171"/>
      <c r="HHE10" s="149"/>
      <c r="HHG10" s="152"/>
      <c r="HHI10" s="152"/>
      <c r="HHJ10" s="212"/>
      <c r="HHK10" s="210"/>
      <c r="HHL10" s="211"/>
      <c r="HHM10" s="149"/>
      <c r="HHU10" s="149"/>
      <c r="HHX10" s="171"/>
      <c r="HHY10" s="171"/>
      <c r="HHZ10" s="149"/>
      <c r="HIB10" s="152"/>
      <c r="HID10" s="152"/>
      <c r="HIE10" s="212"/>
      <c r="HIF10" s="210"/>
      <c r="HIG10" s="211"/>
      <c r="HIH10" s="149"/>
      <c r="HIP10" s="149"/>
      <c r="HIS10" s="171"/>
      <c r="HIT10" s="171"/>
      <c r="HIU10" s="149"/>
      <c r="HIW10" s="152"/>
      <c r="HIY10" s="152"/>
      <c r="HIZ10" s="212"/>
      <c r="HJA10" s="210"/>
      <c r="HJB10" s="211"/>
      <c r="HJC10" s="149"/>
      <c r="HJK10" s="149"/>
      <c r="HJN10" s="171"/>
      <c r="HJO10" s="171"/>
      <c r="HJP10" s="149"/>
      <c r="HJR10" s="152"/>
      <c r="HJT10" s="152"/>
      <c r="HJU10" s="212"/>
      <c r="HJV10" s="210"/>
      <c r="HJW10" s="211"/>
      <c r="HJX10" s="149"/>
      <c r="HKF10" s="149"/>
      <c r="HKI10" s="171"/>
      <c r="HKJ10" s="171"/>
      <c r="HKK10" s="149"/>
      <c r="HKM10" s="152"/>
      <c r="HKO10" s="152"/>
      <c r="HKP10" s="212"/>
      <c r="HKQ10" s="210"/>
      <c r="HKR10" s="211"/>
      <c r="HKS10" s="149"/>
      <c r="HLA10" s="149"/>
      <c r="HLD10" s="171"/>
      <c r="HLE10" s="171"/>
      <c r="HLF10" s="149"/>
      <c r="HLH10" s="152"/>
      <c r="HLJ10" s="152"/>
      <c r="HLK10" s="212"/>
      <c r="HLL10" s="210"/>
      <c r="HLM10" s="211"/>
      <c r="HLN10" s="149"/>
      <c r="HLV10" s="149"/>
      <c r="HLY10" s="171"/>
      <c r="HLZ10" s="171"/>
      <c r="HMA10" s="149"/>
      <c r="HMC10" s="152"/>
      <c r="HME10" s="152"/>
      <c r="HMF10" s="212"/>
      <c r="HMG10" s="210"/>
      <c r="HMH10" s="211"/>
      <c r="HMI10" s="149"/>
      <c r="HMQ10" s="149"/>
      <c r="HMT10" s="171"/>
      <c r="HMU10" s="171"/>
      <c r="HMV10" s="149"/>
      <c r="HMX10" s="152"/>
      <c r="HMZ10" s="152"/>
      <c r="HNA10" s="212"/>
      <c r="HNB10" s="210"/>
      <c r="HNC10" s="211"/>
      <c r="HND10" s="149"/>
      <c r="HNL10" s="149"/>
      <c r="HNO10" s="171"/>
      <c r="HNP10" s="171"/>
      <c r="HNQ10" s="149"/>
      <c r="HNS10" s="152"/>
      <c r="HNU10" s="152"/>
      <c r="HNV10" s="212"/>
      <c r="HNW10" s="210"/>
      <c r="HNX10" s="211"/>
      <c r="HNY10" s="149"/>
      <c r="HOG10" s="149"/>
      <c r="HOJ10" s="171"/>
      <c r="HOK10" s="171"/>
      <c r="HOL10" s="149"/>
      <c r="HON10" s="152"/>
      <c r="HOP10" s="152"/>
      <c r="HOQ10" s="212"/>
      <c r="HOR10" s="210"/>
      <c r="HOS10" s="211"/>
      <c r="HOT10" s="149"/>
      <c r="HPB10" s="149"/>
      <c r="HPE10" s="171"/>
      <c r="HPF10" s="171"/>
      <c r="HPG10" s="149"/>
      <c r="HPI10" s="152"/>
      <c r="HPK10" s="152"/>
      <c r="HPL10" s="212"/>
      <c r="HPM10" s="210"/>
      <c r="HPN10" s="211"/>
      <c r="HPO10" s="149"/>
      <c r="HPW10" s="149"/>
      <c r="HPZ10" s="171"/>
      <c r="HQA10" s="171"/>
      <c r="HQB10" s="149"/>
      <c r="HQD10" s="152"/>
      <c r="HQF10" s="152"/>
      <c r="HQG10" s="212"/>
      <c r="HQH10" s="210"/>
      <c r="HQI10" s="211"/>
      <c r="HQJ10" s="149"/>
      <c r="HQR10" s="149"/>
      <c r="HQU10" s="171"/>
      <c r="HQV10" s="171"/>
      <c r="HQW10" s="149"/>
      <c r="HQY10" s="152"/>
      <c r="HRA10" s="152"/>
      <c r="HRB10" s="212"/>
      <c r="HRC10" s="210"/>
      <c r="HRD10" s="211"/>
      <c r="HRE10" s="149"/>
      <c r="HRM10" s="149"/>
      <c r="HRP10" s="171"/>
      <c r="HRQ10" s="171"/>
      <c r="HRR10" s="149"/>
      <c r="HRT10" s="152"/>
      <c r="HRV10" s="152"/>
      <c r="HRW10" s="212"/>
      <c r="HRX10" s="210"/>
      <c r="HRY10" s="211"/>
      <c r="HRZ10" s="149"/>
      <c r="HSH10" s="149"/>
      <c r="HSK10" s="171"/>
      <c r="HSL10" s="171"/>
      <c r="HSM10" s="149"/>
      <c r="HSO10" s="152"/>
      <c r="HSQ10" s="152"/>
      <c r="HSR10" s="212"/>
      <c r="HSS10" s="210"/>
      <c r="HST10" s="211"/>
      <c r="HSU10" s="149"/>
      <c r="HTC10" s="149"/>
      <c r="HTF10" s="171"/>
      <c r="HTG10" s="171"/>
      <c r="HTH10" s="149"/>
      <c r="HTJ10" s="152"/>
      <c r="HTL10" s="152"/>
      <c r="HTM10" s="212"/>
      <c r="HTN10" s="210"/>
      <c r="HTO10" s="211"/>
      <c r="HTP10" s="149"/>
      <c r="HTX10" s="149"/>
      <c r="HUA10" s="171"/>
      <c r="HUB10" s="171"/>
      <c r="HUC10" s="149"/>
      <c r="HUE10" s="152"/>
      <c r="HUG10" s="152"/>
      <c r="HUH10" s="212"/>
      <c r="HUI10" s="210"/>
      <c r="HUJ10" s="211"/>
      <c r="HUK10" s="149"/>
      <c r="HUS10" s="149"/>
      <c r="HUV10" s="171"/>
      <c r="HUW10" s="171"/>
      <c r="HUX10" s="149"/>
      <c r="HUZ10" s="152"/>
      <c r="HVB10" s="152"/>
      <c r="HVC10" s="212"/>
      <c r="HVD10" s="210"/>
      <c r="HVE10" s="211"/>
      <c r="HVF10" s="149"/>
      <c r="HVN10" s="149"/>
      <c r="HVQ10" s="171"/>
      <c r="HVR10" s="171"/>
      <c r="HVS10" s="149"/>
      <c r="HVU10" s="152"/>
      <c r="HVW10" s="152"/>
      <c r="HVX10" s="212"/>
      <c r="HVY10" s="210"/>
      <c r="HVZ10" s="211"/>
      <c r="HWA10" s="149"/>
      <c r="HWI10" s="149"/>
      <c r="HWL10" s="171"/>
      <c r="HWM10" s="171"/>
      <c r="HWN10" s="149"/>
      <c r="HWP10" s="152"/>
      <c r="HWR10" s="152"/>
      <c r="HWS10" s="212"/>
      <c r="HWT10" s="210"/>
      <c r="HWU10" s="211"/>
      <c r="HWV10" s="149"/>
      <c r="HXD10" s="149"/>
      <c r="HXG10" s="171"/>
      <c r="HXH10" s="171"/>
      <c r="HXI10" s="149"/>
      <c r="HXK10" s="152"/>
      <c r="HXM10" s="152"/>
      <c r="HXN10" s="212"/>
      <c r="HXO10" s="210"/>
      <c r="HXP10" s="211"/>
      <c r="HXQ10" s="149"/>
      <c r="HXY10" s="149"/>
      <c r="HYB10" s="171"/>
      <c r="HYC10" s="171"/>
      <c r="HYD10" s="149"/>
      <c r="HYF10" s="152"/>
      <c r="HYH10" s="152"/>
      <c r="HYI10" s="212"/>
      <c r="HYJ10" s="210"/>
      <c r="HYK10" s="211"/>
      <c r="HYL10" s="149"/>
      <c r="HYT10" s="149"/>
      <c r="HYW10" s="171"/>
      <c r="HYX10" s="171"/>
      <c r="HYY10" s="149"/>
      <c r="HZA10" s="152"/>
      <c r="HZC10" s="152"/>
      <c r="HZD10" s="212"/>
      <c r="HZE10" s="210"/>
      <c r="HZF10" s="211"/>
      <c r="HZG10" s="149"/>
      <c r="HZO10" s="149"/>
      <c r="HZR10" s="171"/>
      <c r="HZS10" s="171"/>
      <c r="HZT10" s="149"/>
      <c r="HZV10" s="152"/>
      <c r="HZX10" s="152"/>
      <c r="HZY10" s="212"/>
      <c r="HZZ10" s="210"/>
      <c r="IAA10" s="211"/>
      <c r="IAB10" s="149"/>
      <c r="IAJ10" s="149"/>
      <c r="IAM10" s="171"/>
      <c r="IAN10" s="171"/>
      <c r="IAO10" s="149"/>
      <c r="IAQ10" s="152"/>
      <c r="IAS10" s="152"/>
      <c r="IAT10" s="212"/>
      <c r="IAU10" s="210"/>
      <c r="IAV10" s="211"/>
      <c r="IAW10" s="149"/>
      <c r="IBE10" s="149"/>
      <c r="IBH10" s="171"/>
      <c r="IBI10" s="171"/>
      <c r="IBJ10" s="149"/>
      <c r="IBL10" s="152"/>
      <c r="IBN10" s="152"/>
      <c r="IBO10" s="212"/>
      <c r="IBP10" s="210"/>
      <c r="IBQ10" s="211"/>
      <c r="IBR10" s="149"/>
      <c r="IBZ10" s="149"/>
      <c r="ICC10" s="171"/>
      <c r="ICD10" s="171"/>
      <c r="ICE10" s="149"/>
      <c r="ICG10" s="152"/>
      <c r="ICI10" s="152"/>
      <c r="ICJ10" s="212"/>
      <c r="ICK10" s="210"/>
      <c r="ICL10" s="211"/>
      <c r="ICM10" s="149"/>
      <c r="ICU10" s="149"/>
      <c r="ICX10" s="171"/>
      <c r="ICY10" s="171"/>
      <c r="ICZ10" s="149"/>
      <c r="IDB10" s="152"/>
      <c r="IDD10" s="152"/>
      <c r="IDE10" s="212"/>
      <c r="IDF10" s="210"/>
      <c r="IDG10" s="211"/>
      <c r="IDH10" s="149"/>
      <c r="IDP10" s="149"/>
      <c r="IDS10" s="171"/>
      <c r="IDT10" s="171"/>
      <c r="IDU10" s="149"/>
      <c r="IDW10" s="152"/>
      <c r="IDY10" s="152"/>
      <c r="IDZ10" s="212"/>
      <c r="IEA10" s="210"/>
      <c r="IEB10" s="211"/>
      <c r="IEC10" s="149"/>
      <c r="IEK10" s="149"/>
      <c r="IEN10" s="171"/>
      <c r="IEO10" s="171"/>
      <c r="IEP10" s="149"/>
      <c r="IER10" s="152"/>
      <c r="IET10" s="152"/>
      <c r="IEU10" s="212"/>
      <c r="IEV10" s="210"/>
      <c r="IEW10" s="211"/>
      <c r="IEX10" s="149"/>
      <c r="IFF10" s="149"/>
      <c r="IFI10" s="171"/>
      <c r="IFJ10" s="171"/>
      <c r="IFK10" s="149"/>
      <c r="IFM10" s="152"/>
      <c r="IFO10" s="152"/>
      <c r="IFP10" s="212"/>
      <c r="IFQ10" s="210"/>
      <c r="IFR10" s="211"/>
      <c r="IFS10" s="149"/>
      <c r="IGA10" s="149"/>
      <c r="IGD10" s="171"/>
      <c r="IGE10" s="171"/>
      <c r="IGF10" s="149"/>
      <c r="IGH10" s="152"/>
      <c r="IGJ10" s="152"/>
      <c r="IGK10" s="212"/>
      <c r="IGL10" s="210"/>
      <c r="IGM10" s="211"/>
      <c r="IGN10" s="149"/>
      <c r="IGV10" s="149"/>
      <c r="IGY10" s="171"/>
      <c r="IGZ10" s="171"/>
      <c r="IHA10" s="149"/>
      <c r="IHC10" s="152"/>
      <c r="IHE10" s="152"/>
      <c r="IHF10" s="212"/>
      <c r="IHG10" s="210"/>
      <c r="IHH10" s="211"/>
      <c r="IHI10" s="149"/>
      <c r="IHQ10" s="149"/>
      <c r="IHT10" s="171"/>
      <c r="IHU10" s="171"/>
      <c r="IHV10" s="149"/>
      <c r="IHX10" s="152"/>
      <c r="IHZ10" s="152"/>
      <c r="IIA10" s="212"/>
      <c r="IIB10" s="210"/>
      <c r="IIC10" s="211"/>
      <c r="IID10" s="149"/>
      <c r="IIL10" s="149"/>
      <c r="IIO10" s="171"/>
      <c r="IIP10" s="171"/>
      <c r="IIQ10" s="149"/>
      <c r="IIS10" s="152"/>
      <c r="IIU10" s="152"/>
      <c r="IIV10" s="212"/>
      <c r="IIW10" s="210"/>
      <c r="IIX10" s="211"/>
      <c r="IIY10" s="149"/>
      <c r="IJG10" s="149"/>
      <c r="IJJ10" s="171"/>
      <c r="IJK10" s="171"/>
      <c r="IJL10" s="149"/>
      <c r="IJN10" s="152"/>
      <c r="IJP10" s="152"/>
      <c r="IJQ10" s="212"/>
      <c r="IJR10" s="210"/>
      <c r="IJS10" s="211"/>
      <c r="IJT10" s="149"/>
      <c r="IKB10" s="149"/>
      <c r="IKE10" s="171"/>
      <c r="IKF10" s="171"/>
      <c r="IKG10" s="149"/>
      <c r="IKI10" s="152"/>
      <c r="IKK10" s="152"/>
      <c r="IKL10" s="212"/>
      <c r="IKM10" s="210"/>
      <c r="IKN10" s="211"/>
      <c r="IKO10" s="149"/>
      <c r="IKW10" s="149"/>
      <c r="IKZ10" s="171"/>
      <c r="ILA10" s="171"/>
      <c r="ILB10" s="149"/>
      <c r="ILD10" s="152"/>
      <c r="ILF10" s="152"/>
      <c r="ILG10" s="212"/>
      <c r="ILH10" s="210"/>
      <c r="ILI10" s="211"/>
      <c r="ILJ10" s="149"/>
      <c r="ILR10" s="149"/>
      <c r="ILU10" s="171"/>
      <c r="ILV10" s="171"/>
      <c r="ILW10" s="149"/>
      <c r="ILY10" s="152"/>
      <c r="IMA10" s="152"/>
      <c r="IMB10" s="212"/>
      <c r="IMC10" s="210"/>
      <c r="IMD10" s="211"/>
      <c r="IME10" s="149"/>
      <c r="IMM10" s="149"/>
      <c r="IMP10" s="171"/>
      <c r="IMQ10" s="171"/>
      <c r="IMR10" s="149"/>
      <c r="IMT10" s="152"/>
      <c r="IMV10" s="152"/>
      <c r="IMW10" s="212"/>
      <c r="IMX10" s="210"/>
      <c r="IMY10" s="211"/>
      <c r="IMZ10" s="149"/>
      <c r="INH10" s="149"/>
      <c r="INK10" s="171"/>
      <c r="INL10" s="171"/>
      <c r="INM10" s="149"/>
      <c r="INO10" s="152"/>
      <c r="INQ10" s="152"/>
      <c r="INR10" s="212"/>
      <c r="INS10" s="210"/>
      <c r="INT10" s="211"/>
      <c r="INU10" s="149"/>
      <c r="IOC10" s="149"/>
      <c r="IOF10" s="171"/>
      <c r="IOG10" s="171"/>
      <c r="IOH10" s="149"/>
      <c r="IOJ10" s="152"/>
      <c r="IOL10" s="152"/>
      <c r="IOM10" s="212"/>
      <c r="ION10" s="210"/>
      <c r="IOO10" s="211"/>
      <c r="IOP10" s="149"/>
      <c r="IOX10" s="149"/>
      <c r="IPA10" s="171"/>
      <c r="IPB10" s="171"/>
      <c r="IPC10" s="149"/>
      <c r="IPE10" s="152"/>
      <c r="IPG10" s="152"/>
      <c r="IPH10" s="212"/>
      <c r="IPI10" s="210"/>
      <c r="IPJ10" s="211"/>
      <c r="IPK10" s="149"/>
      <c r="IPS10" s="149"/>
      <c r="IPV10" s="171"/>
      <c r="IPW10" s="171"/>
      <c r="IPX10" s="149"/>
      <c r="IPZ10" s="152"/>
      <c r="IQB10" s="152"/>
      <c r="IQC10" s="212"/>
      <c r="IQD10" s="210"/>
      <c r="IQE10" s="211"/>
      <c r="IQF10" s="149"/>
      <c r="IQN10" s="149"/>
      <c r="IQQ10" s="171"/>
      <c r="IQR10" s="171"/>
      <c r="IQS10" s="149"/>
      <c r="IQU10" s="152"/>
      <c r="IQW10" s="152"/>
      <c r="IQX10" s="212"/>
      <c r="IQY10" s="210"/>
      <c r="IQZ10" s="211"/>
      <c r="IRA10" s="149"/>
      <c r="IRI10" s="149"/>
      <c r="IRL10" s="171"/>
      <c r="IRM10" s="171"/>
      <c r="IRN10" s="149"/>
      <c r="IRP10" s="152"/>
      <c r="IRR10" s="152"/>
      <c r="IRS10" s="212"/>
      <c r="IRT10" s="210"/>
      <c r="IRU10" s="211"/>
      <c r="IRV10" s="149"/>
      <c r="ISD10" s="149"/>
      <c r="ISG10" s="171"/>
      <c r="ISH10" s="171"/>
      <c r="ISI10" s="149"/>
      <c r="ISK10" s="152"/>
      <c r="ISM10" s="152"/>
      <c r="ISN10" s="212"/>
      <c r="ISO10" s="210"/>
      <c r="ISP10" s="211"/>
      <c r="ISQ10" s="149"/>
      <c r="ISY10" s="149"/>
      <c r="ITB10" s="171"/>
      <c r="ITC10" s="171"/>
      <c r="ITD10" s="149"/>
      <c r="ITF10" s="152"/>
      <c r="ITH10" s="152"/>
      <c r="ITI10" s="212"/>
      <c r="ITJ10" s="210"/>
      <c r="ITK10" s="211"/>
      <c r="ITL10" s="149"/>
      <c r="ITT10" s="149"/>
      <c r="ITW10" s="171"/>
      <c r="ITX10" s="171"/>
      <c r="ITY10" s="149"/>
      <c r="IUA10" s="152"/>
      <c r="IUC10" s="152"/>
      <c r="IUD10" s="212"/>
      <c r="IUE10" s="210"/>
      <c r="IUF10" s="211"/>
      <c r="IUG10" s="149"/>
      <c r="IUO10" s="149"/>
      <c r="IUR10" s="171"/>
      <c r="IUS10" s="171"/>
      <c r="IUT10" s="149"/>
      <c r="IUV10" s="152"/>
      <c r="IUX10" s="152"/>
      <c r="IUY10" s="212"/>
      <c r="IUZ10" s="210"/>
      <c r="IVA10" s="211"/>
      <c r="IVB10" s="149"/>
      <c r="IVJ10" s="149"/>
      <c r="IVM10" s="171"/>
      <c r="IVN10" s="171"/>
      <c r="IVO10" s="149"/>
      <c r="IVQ10" s="152"/>
      <c r="IVS10" s="152"/>
      <c r="IVT10" s="212"/>
      <c r="IVU10" s="210"/>
      <c r="IVV10" s="211"/>
      <c r="IVW10" s="149"/>
      <c r="IWE10" s="149"/>
      <c r="IWH10" s="171"/>
      <c r="IWI10" s="171"/>
      <c r="IWJ10" s="149"/>
      <c r="IWL10" s="152"/>
      <c r="IWN10" s="152"/>
      <c r="IWO10" s="212"/>
      <c r="IWP10" s="210"/>
      <c r="IWQ10" s="211"/>
      <c r="IWR10" s="149"/>
      <c r="IWZ10" s="149"/>
      <c r="IXC10" s="171"/>
      <c r="IXD10" s="171"/>
      <c r="IXE10" s="149"/>
      <c r="IXG10" s="152"/>
      <c r="IXI10" s="152"/>
      <c r="IXJ10" s="212"/>
      <c r="IXK10" s="210"/>
      <c r="IXL10" s="211"/>
      <c r="IXM10" s="149"/>
      <c r="IXU10" s="149"/>
      <c r="IXX10" s="171"/>
      <c r="IXY10" s="171"/>
      <c r="IXZ10" s="149"/>
      <c r="IYB10" s="152"/>
      <c r="IYD10" s="152"/>
      <c r="IYE10" s="212"/>
      <c r="IYF10" s="210"/>
      <c r="IYG10" s="211"/>
      <c r="IYH10" s="149"/>
      <c r="IYP10" s="149"/>
      <c r="IYS10" s="171"/>
      <c r="IYT10" s="171"/>
      <c r="IYU10" s="149"/>
      <c r="IYW10" s="152"/>
      <c r="IYY10" s="152"/>
      <c r="IYZ10" s="212"/>
      <c r="IZA10" s="210"/>
      <c r="IZB10" s="211"/>
      <c r="IZC10" s="149"/>
      <c r="IZK10" s="149"/>
      <c r="IZN10" s="171"/>
      <c r="IZO10" s="171"/>
      <c r="IZP10" s="149"/>
      <c r="IZR10" s="152"/>
      <c r="IZT10" s="152"/>
      <c r="IZU10" s="212"/>
      <c r="IZV10" s="210"/>
      <c r="IZW10" s="211"/>
      <c r="IZX10" s="149"/>
      <c r="JAF10" s="149"/>
      <c r="JAI10" s="171"/>
      <c r="JAJ10" s="171"/>
      <c r="JAK10" s="149"/>
      <c r="JAM10" s="152"/>
      <c r="JAO10" s="152"/>
      <c r="JAP10" s="212"/>
      <c r="JAQ10" s="210"/>
      <c r="JAR10" s="211"/>
      <c r="JAS10" s="149"/>
      <c r="JBA10" s="149"/>
      <c r="JBD10" s="171"/>
      <c r="JBE10" s="171"/>
      <c r="JBF10" s="149"/>
      <c r="JBH10" s="152"/>
      <c r="JBJ10" s="152"/>
      <c r="JBK10" s="212"/>
      <c r="JBL10" s="210"/>
      <c r="JBM10" s="211"/>
      <c r="JBN10" s="149"/>
      <c r="JBV10" s="149"/>
      <c r="JBY10" s="171"/>
      <c r="JBZ10" s="171"/>
      <c r="JCA10" s="149"/>
      <c r="JCC10" s="152"/>
      <c r="JCE10" s="152"/>
      <c r="JCF10" s="212"/>
      <c r="JCG10" s="210"/>
      <c r="JCH10" s="211"/>
      <c r="JCI10" s="149"/>
      <c r="JCQ10" s="149"/>
      <c r="JCT10" s="171"/>
      <c r="JCU10" s="171"/>
      <c r="JCV10" s="149"/>
      <c r="JCX10" s="152"/>
      <c r="JCZ10" s="152"/>
      <c r="JDA10" s="212"/>
      <c r="JDB10" s="210"/>
      <c r="JDC10" s="211"/>
      <c r="JDD10" s="149"/>
      <c r="JDL10" s="149"/>
      <c r="JDO10" s="171"/>
      <c r="JDP10" s="171"/>
      <c r="JDQ10" s="149"/>
      <c r="JDS10" s="152"/>
      <c r="JDU10" s="152"/>
      <c r="JDV10" s="212"/>
      <c r="JDW10" s="210"/>
      <c r="JDX10" s="211"/>
      <c r="JDY10" s="149"/>
      <c r="JEG10" s="149"/>
      <c r="JEJ10" s="171"/>
      <c r="JEK10" s="171"/>
      <c r="JEL10" s="149"/>
      <c r="JEN10" s="152"/>
      <c r="JEP10" s="152"/>
      <c r="JEQ10" s="212"/>
      <c r="JER10" s="210"/>
      <c r="JES10" s="211"/>
      <c r="JET10" s="149"/>
      <c r="JFB10" s="149"/>
      <c r="JFE10" s="171"/>
      <c r="JFF10" s="171"/>
      <c r="JFG10" s="149"/>
      <c r="JFI10" s="152"/>
      <c r="JFK10" s="152"/>
      <c r="JFL10" s="212"/>
      <c r="JFM10" s="210"/>
      <c r="JFN10" s="211"/>
      <c r="JFO10" s="149"/>
      <c r="JFW10" s="149"/>
      <c r="JFZ10" s="171"/>
      <c r="JGA10" s="171"/>
      <c r="JGB10" s="149"/>
      <c r="JGD10" s="152"/>
      <c r="JGF10" s="152"/>
      <c r="JGG10" s="212"/>
      <c r="JGH10" s="210"/>
      <c r="JGI10" s="211"/>
      <c r="JGJ10" s="149"/>
      <c r="JGR10" s="149"/>
      <c r="JGU10" s="171"/>
      <c r="JGV10" s="171"/>
      <c r="JGW10" s="149"/>
      <c r="JGY10" s="152"/>
      <c r="JHA10" s="152"/>
      <c r="JHB10" s="212"/>
      <c r="JHC10" s="210"/>
      <c r="JHD10" s="211"/>
      <c r="JHE10" s="149"/>
      <c r="JHM10" s="149"/>
      <c r="JHP10" s="171"/>
      <c r="JHQ10" s="171"/>
      <c r="JHR10" s="149"/>
      <c r="JHT10" s="152"/>
      <c r="JHV10" s="152"/>
      <c r="JHW10" s="212"/>
      <c r="JHX10" s="210"/>
      <c r="JHY10" s="211"/>
      <c r="JHZ10" s="149"/>
      <c r="JIH10" s="149"/>
      <c r="JIK10" s="171"/>
      <c r="JIL10" s="171"/>
      <c r="JIM10" s="149"/>
      <c r="JIO10" s="152"/>
      <c r="JIQ10" s="152"/>
      <c r="JIR10" s="212"/>
      <c r="JIS10" s="210"/>
      <c r="JIT10" s="211"/>
      <c r="JIU10" s="149"/>
      <c r="JJC10" s="149"/>
      <c r="JJF10" s="171"/>
      <c r="JJG10" s="171"/>
      <c r="JJH10" s="149"/>
      <c r="JJJ10" s="152"/>
      <c r="JJL10" s="152"/>
      <c r="JJM10" s="212"/>
      <c r="JJN10" s="210"/>
      <c r="JJO10" s="211"/>
      <c r="JJP10" s="149"/>
      <c r="JJX10" s="149"/>
      <c r="JKA10" s="171"/>
      <c r="JKB10" s="171"/>
      <c r="JKC10" s="149"/>
      <c r="JKE10" s="152"/>
      <c r="JKG10" s="152"/>
      <c r="JKH10" s="212"/>
      <c r="JKI10" s="210"/>
      <c r="JKJ10" s="211"/>
      <c r="JKK10" s="149"/>
      <c r="JKS10" s="149"/>
      <c r="JKV10" s="171"/>
      <c r="JKW10" s="171"/>
      <c r="JKX10" s="149"/>
      <c r="JKZ10" s="152"/>
      <c r="JLB10" s="152"/>
      <c r="JLC10" s="212"/>
      <c r="JLD10" s="210"/>
      <c r="JLE10" s="211"/>
      <c r="JLF10" s="149"/>
      <c r="JLN10" s="149"/>
      <c r="JLQ10" s="171"/>
      <c r="JLR10" s="171"/>
      <c r="JLS10" s="149"/>
      <c r="JLU10" s="152"/>
      <c r="JLW10" s="152"/>
      <c r="JLX10" s="212"/>
      <c r="JLY10" s="210"/>
      <c r="JLZ10" s="211"/>
      <c r="JMA10" s="149"/>
      <c r="JMI10" s="149"/>
      <c r="JML10" s="171"/>
      <c r="JMM10" s="171"/>
      <c r="JMN10" s="149"/>
      <c r="JMP10" s="152"/>
      <c r="JMR10" s="152"/>
      <c r="JMS10" s="212"/>
      <c r="JMT10" s="210"/>
      <c r="JMU10" s="211"/>
      <c r="JMV10" s="149"/>
      <c r="JND10" s="149"/>
      <c r="JNG10" s="171"/>
      <c r="JNH10" s="171"/>
      <c r="JNI10" s="149"/>
      <c r="JNK10" s="152"/>
      <c r="JNM10" s="152"/>
      <c r="JNN10" s="212"/>
      <c r="JNO10" s="210"/>
      <c r="JNP10" s="211"/>
      <c r="JNQ10" s="149"/>
      <c r="JNY10" s="149"/>
      <c r="JOB10" s="171"/>
      <c r="JOC10" s="171"/>
      <c r="JOD10" s="149"/>
      <c r="JOF10" s="152"/>
      <c r="JOH10" s="152"/>
      <c r="JOI10" s="212"/>
      <c r="JOJ10" s="210"/>
      <c r="JOK10" s="211"/>
      <c r="JOL10" s="149"/>
      <c r="JOT10" s="149"/>
      <c r="JOW10" s="171"/>
      <c r="JOX10" s="171"/>
      <c r="JOY10" s="149"/>
      <c r="JPA10" s="152"/>
      <c r="JPC10" s="152"/>
      <c r="JPD10" s="212"/>
      <c r="JPE10" s="210"/>
      <c r="JPF10" s="211"/>
      <c r="JPG10" s="149"/>
      <c r="JPO10" s="149"/>
      <c r="JPR10" s="171"/>
      <c r="JPS10" s="171"/>
      <c r="JPT10" s="149"/>
      <c r="JPV10" s="152"/>
      <c r="JPX10" s="152"/>
      <c r="JPY10" s="212"/>
      <c r="JPZ10" s="210"/>
      <c r="JQA10" s="211"/>
      <c r="JQB10" s="149"/>
      <c r="JQJ10" s="149"/>
      <c r="JQM10" s="171"/>
      <c r="JQN10" s="171"/>
      <c r="JQO10" s="149"/>
      <c r="JQQ10" s="152"/>
      <c r="JQS10" s="152"/>
      <c r="JQT10" s="212"/>
      <c r="JQU10" s="210"/>
      <c r="JQV10" s="211"/>
      <c r="JQW10" s="149"/>
      <c r="JRE10" s="149"/>
      <c r="JRH10" s="171"/>
      <c r="JRI10" s="171"/>
      <c r="JRJ10" s="149"/>
      <c r="JRL10" s="152"/>
      <c r="JRN10" s="152"/>
      <c r="JRO10" s="212"/>
      <c r="JRP10" s="210"/>
      <c r="JRQ10" s="211"/>
      <c r="JRR10" s="149"/>
      <c r="JRZ10" s="149"/>
      <c r="JSC10" s="171"/>
      <c r="JSD10" s="171"/>
      <c r="JSE10" s="149"/>
      <c r="JSG10" s="152"/>
      <c r="JSI10" s="152"/>
      <c r="JSJ10" s="212"/>
      <c r="JSK10" s="210"/>
      <c r="JSL10" s="211"/>
      <c r="JSM10" s="149"/>
      <c r="JSU10" s="149"/>
      <c r="JSX10" s="171"/>
      <c r="JSY10" s="171"/>
      <c r="JSZ10" s="149"/>
      <c r="JTB10" s="152"/>
      <c r="JTD10" s="152"/>
      <c r="JTE10" s="212"/>
      <c r="JTF10" s="210"/>
      <c r="JTG10" s="211"/>
      <c r="JTH10" s="149"/>
      <c r="JTP10" s="149"/>
      <c r="JTS10" s="171"/>
      <c r="JTT10" s="171"/>
      <c r="JTU10" s="149"/>
      <c r="JTW10" s="152"/>
      <c r="JTY10" s="152"/>
      <c r="JTZ10" s="212"/>
      <c r="JUA10" s="210"/>
      <c r="JUB10" s="211"/>
      <c r="JUC10" s="149"/>
      <c r="JUK10" s="149"/>
      <c r="JUN10" s="171"/>
      <c r="JUO10" s="171"/>
      <c r="JUP10" s="149"/>
      <c r="JUR10" s="152"/>
      <c r="JUT10" s="152"/>
      <c r="JUU10" s="212"/>
      <c r="JUV10" s="210"/>
      <c r="JUW10" s="211"/>
      <c r="JUX10" s="149"/>
      <c r="JVF10" s="149"/>
      <c r="JVI10" s="171"/>
      <c r="JVJ10" s="171"/>
      <c r="JVK10" s="149"/>
      <c r="JVM10" s="152"/>
      <c r="JVO10" s="152"/>
      <c r="JVP10" s="212"/>
      <c r="JVQ10" s="210"/>
      <c r="JVR10" s="211"/>
      <c r="JVS10" s="149"/>
      <c r="JWA10" s="149"/>
      <c r="JWD10" s="171"/>
      <c r="JWE10" s="171"/>
      <c r="JWF10" s="149"/>
      <c r="JWH10" s="152"/>
      <c r="JWJ10" s="152"/>
      <c r="JWK10" s="212"/>
      <c r="JWL10" s="210"/>
      <c r="JWM10" s="211"/>
      <c r="JWN10" s="149"/>
      <c r="JWV10" s="149"/>
      <c r="JWY10" s="171"/>
      <c r="JWZ10" s="171"/>
      <c r="JXA10" s="149"/>
      <c r="JXC10" s="152"/>
      <c r="JXE10" s="152"/>
      <c r="JXF10" s="212"/>
      <c r="JXG10" s="210"/>
      <c r="JXH10" s="211"/>
      <c r="JXI10" s="149"/>
      <c r="JXQ10" s="149"/>
      <c r="JXT10" s="171"/>
      <c r="JXU10" s="171"/>
      <c r="JXV10" s="149"/>
      <c r="JXX10" s="152"/>
      <c r="JXZ10" s="152"/>
      <c r="JYA10" s="212"/>
      <c r="JYB10" s="210"/>
      <c r="JYC10" s="211"/>
      <c r="JYD10" s="149"/>
      <c r="JYL10" s="149"/>
      <c r="JYO10" s="171"/>
      <c r="JYP10" s="171"/>
      <c r="JYQ10" s="149"/>
      <c r="JYS10" s="152"/>
      <c r="JYU10" s="152"/>
      <c r="JYV10" s="212"/>
      <c r="JYW10" s="210"/>
      <c r="JYX10" s="211"/>
      <c r="JYY10" s="149"/>
      <c r="JZG10" s="149"/>
      <c r="JZJ10" s="171"/>
      <c r="JZK10" s="171"/>
      <c r="JZL10" s="149"/>
      <c r="JZN10" s="152"/>
      <c r="JZP10" s="152"/>
      <c r="JZQ10" s="212"/>
      <c r="JZR10" s="210"/>
      <c r="JZS10" s="211"/>
      <c r="JZT10" s="149"/>
      <c r="KAB10" s="149"/>
      <c r="KAE10" s="171"/>
      <c r="KAF10" s="171"/>
      <c r="KAG10" s="149"/>
      <c r="KAI10" s="152"/>
      <c r="KAK10" s="152"/>
      <c r="KAL10" s="212"/>
      <c r="KAM10" s="210"/>
      <c r="KAN10" s="211"/>
      <c r="KAO10" s="149"/>
      <c r="KAW10" s="149"/>
      <c r="KAZ10" s="171"/>
      <c r="KBA10" s="171"/>
      <c r="KBB10" s="149"/>
      <c r="KBD10" s="152"/>
      <c r="KBF10" s="152"/>
      <c r="KBG10" s="212"/>
      <c r="KBH10" s="210"/>
      <c r="KBI10" s="211"/>
      <c r="KBJ10" s="149"/>
      <c r="KBR10" s="149"/>
      <c r="KBU10" s="171"/>
      <c r="KBV10" s="171"/>
      <c r="KBW10" s="149"/>
      <c r="KBY10" s="152"/>
      <c r="KCA10" s="152"/>
      <c r="KCB10" s="212"/>
      <c r="KCC10" s="210"/>
      <c r="KCD10" s="211"/>
      <c r="KCE10" s="149"/>
      <c r="KCM10" s="149"/>
      <c r="KCP10" s="171"/>
      <c r="KCQ10" s="171"/>
      <c r="KCR10" s="149"/>
      <c r="KCT10" s="152"/>
      <c r="KCV10" s="152"/>
      <c r="KCW10" s="212"/>
      <c r="KCX10" s="210"/>
      <c r="KCY10" s="211"/>
      <c r="KCZ10" s="149"/>
      <c r="KDH10" s="149"/>
      <c r="KDK10" s="171"/>
      <c r="KDL10" s="171"/>
      <c r="KDM10" s="149"/>
      <c r="KDO10" s="152"/>
      <c r="KDQ10" s="152"/>
      <c r="KDR10" s="212"/>
      <c r="KDS10" s="210"/>
      <c r="KDT10" s="211"/>
      <c r="KDU10" s="149"/>
      <c r="KEC10" s="149"/>
      <c r="KEF10" s="171"/>
      <c r="KEG10" s="171"/>
      <c r="KEH10" s="149"/>
      <c r="KEJ10" s="152"/>
      <c r="KEL10" s="152"/>
      <c r="KEM10" s="212"/>
      <c r="KEN10" s="210"/>
      <c r="KEO10" s="211"/>
      <c r="KEP10" s="149"/>
      <c r="KEX10" s="149"/>
      <c r="KFA10" s="171"/>
      <c r="KFB10" s="171"/>
      <c r="KFC10" s="149"/>
      <c r="KFE10" s="152"/>
      <c r="KFG10" s="152"/>
      <c r="KFH10" s="212"/>
      <c r="KFI10" s="210"/>
      <c r="KFJ10" s="211"/>
      <c r="KFK10" s="149"/>
      <c r="KFS10" s="149"/>
      <c r="KFV10" s="171"/>
      <c r="KFW10" s="171"/>
      <c r="KFX10" s="149"/>
      <c r="KFZ10" s="152"/>
      <c r="KGB10" s="152"/>
      <c r="KGC10" s="212"/>
      <c r="KGD10" s="210"/>
      <c r="KGE10" s="211"/>
      <c r="KGF10" s="149"/>
      <c r="KGN10" s="149"/>
      <c r="KGQ10" s="171"/>
      <c r="KGR10" s="171"/>
      <c r="KGS10" s="149"/>
      <c r="KGU10" s="152"/>
      <c r="KGW10" s="152"/>
      <c r="KGX10" s="212"/>
      <c r="KGY10" s="210"/>
      <c r="KGZ10" s="211"/>
      <c r="KHA10" s="149"/>
      <c r="KHI10" s="149"/>
      <c r="KHL10" s="171"/>
      <c r="KHM10" s="171"/>
      <c r="KHN10" s="149"/>
      <c r="KHP10" s="152"/>
      <c r="KHR10" s="152"/>
      <c r="KHS10" s="212"/>
      <c r="KHT10" s="210"/>
      <c r="KHU10" s="211"/>
      <c r="KHV10" s="149"/>
      <c r="KID10" s="149"/>
      <c r="KIG10" s="171"/>
      <c r="KIH10" s="171"/>
      <c r="KII10" s="149"/>
      <c r="KIK10" s="152"/>
      <c r="KIM10" s="152"/>
      <c r="KIN10" s="212"/>
      <c r="KIO10" s="210"/>
      <c r="KIP10" s="211"/>
      <c r="KIQ10" s="149"/>
      <c r="KIY10" s="149"/>
      <c r="KJB10" s="171"/>
      <c r="KJC10" s="171"/>
      <c r="KJD10" s="149"/>
      <c r="KJF10" s="152"/>
      <c r="KJH10" s="152"/>
      <c r="KJI10" s="212"/>
      <c r="KJJ10" s="210"/>
      <c r="KJK10" s="211"/>
      <c r="KJL10" s="149"/>
      <c r="KJT10" s="149"/>
      <c r="KJW10" s="171"/>
      <c r="KJX10" s="171"/>
      <c r="KJY10" s="149"/>
      <c r="KKA10" s="152"/>
      <c r="KKC10" s="152"/>
      <c r="KKD10" s="212"/>
      <c r="KKE10" s="210"/>
      <c r="KKF10" s="211"/>
      <c r="KKG10" s="149"/>
      <c r="KKO10" s="149"/>
      <c r="KKR10" s="171"/>
      <c r="KKS10" s="171"/>
      <c r="KKT10" s="149"/>
      <c r="KKV10" s="152"/>
      <c r="KKX10" s="152"/>
      <c r="KKY10" s="212"/>
      <c r="KKZ10" s="210"/>
      <c r="KLA10" s="211"/>
      <c r="KLB10" s="149"/>
      <c r="KLJ10" s="149"/>
      <c r="KLM10" s="171"/>
      <c r="KLN10" s="171"/>
      <c r="KLO10" s="149"/>
      <c r="KLQ10" s="152"/>
      <c r="KLS10" s="152"/>
      <c r="KLT10" s="212"/>
      <c r="KLU10" s="210"/>
      <c r="KLV10" s="211"/>
      <c r="KLW10" s="149"/>
      <c r="KME10" s="149"/>
      <c r="KMH10" s="171"/>
      <c r="KMI10" s="171"/>
      <c r="KMJ10" s="149"/>
      <c r="KML10" s="152"/>
      <c r="KMN10" s="152"/>
      <c r="KMO10" s="212"/>
      <c r="KMP10" s="210"/>
      <c r="KMQ10" s="211"/>
      <c r="KMR10" s="149"/>
      <c r="KMZ10" s="149"/>
      <c r="KNC10" s="171"/>
      <c r="KND10" s="171"/>
      <c r="KNE10" s="149"/>
      <c r="KNG10" s="152"/>
      <c r="KNI10" s="152"/>
      <c r="KNJ10" s="212"/>
      <c r="KNK10" s="210"/>
      <c r="KNL10" s="211"/>
      <c r="KNM10" s="149"/>
      <c r="KNU10" s="149"/>
      <c r="KNX10" s="171"/>
      <c r="KNY10" s="171"/>
      <c r="KNZ10" s="149"/>
      <c r="KOB10" s="152"/>
      <c r="KOD10" s="152"/>
      <c r="KOE10" s="212"/>
      <c r="KOF10" s="210"/>
      <c r="KOG10" s="211"/>
      <c r="KOH10" s="149"/>
      <c r="KOP10" s="149"/>
      <c r="KOS10" s="171"/>
      <c r="KOT10" s="171"/>
      <c r="KOU10" s="149"/>
      <c r="KOW10" s="152"/>
      <c r="KOY10" s="152"/>
      <c r="KOZ10" s="212"/>
      <c r="KPA10" s="210"/>
      <c r="KPB10" s="211"/>
      <c r="KPC10" s="149"/>
      <c r="KPK10" s="149"/>
      <c r="KPN10" s="171"/>
      <c r="KPO10" s="171"/>
      <c r="KPP10" s="149"/>
      <c r="KPR10" s="152"/>
      <c r="KPT10" s="152"/>
      <c r="KPU10" s="212"/>
      <c r="KPV10" s="210"/>
      <c r="KPW10" s="211"/>
      <c r="KPX10" s="149"/>
      <c r="KQF10" s="149"/>
      <c r="KQI10" s="171"/>
      <c r="KQJ10" s="171"/>
      <c r="KQK10" s="149"/>
      <c r="KQM10" s="152"/>
      <c r="KQO10" s="152"/>
      <c r="KQP10" s="212"/>
      <c r="KQQ10" s="210"/>
      <c r="KQR10" s="211"/>
      <c r="KQS10" s="149"/>
      <c r="KRA10" s="149"/>
      <c r="KRD10" s="171"/>
      <c r="KRE10" s="171"/>
      <c r="KRF10" s="149"/>
      <c r="KRH10" s="152"/>
      <c r="KRJ10" s="152"/>
      <c r="KRK10" s="212"/>
      <c r="KRL10" s="210"/>
      <c r="KRM10" s="211"/>
      <c r="KRN10" s="149"/>
      <c r="KRV10" s="149"/>
      <c r="KRY10" s="171"/>
      <c r="KRZ10" s="171"/>
      <c r="KSA10" s="149"/>
      <c r="KSC10" s="152"/>
      <c r="KSE10" s="152"/>
      <c r="KSF10" s="212"/>
      <c r="KSG10" s="210"/>
      <c r="KSH10" s="211"/>
      <c r="KSI10" s="149"/>
      <c r="KSQ10" s="149"/>
      <c r="KST10" s="171"/>
      <c r="KSU10" s="171"/>
      <c r="KSV10" s="149"/>
      <c r="KSX10" s="152"/>
      <c r="KSZ10" s="152"/>
      <c r="KTA10" s="212"/>
      <c r="KTB10" s="210"/>
      <c r="KTC10" s="211"/>
      <c r="KTD10" s="149"/>
      <c r="KTL10" s="149"/>
      <c r="KTO10" s="171"/>
      <c r="KTP10" s="171"/>
      <c r="KTQ10" s="149"/>
      <c r="KTS10" s="152"/>
      <c r="KTU10" s="152"/>
      <c r="KTV10" s="212"/>
      <c r="KTW10" s="210"/>
      <c r="KTX10" s="211"/>
      <c r="KTY10" s="149"/>
      <c r="KUG10" s="149"/>
      <c r="KUJ10" s="171"/>
      <c r="KUK10" s="171"/>
      <c r="KUL10" s="149"/>
      <c r="KUN10" s="152"/>
      <c r="KUP10" s="152"/>
      <c r="KUQ10" s="212"/>
      <c r="KUR10" s="210"/>
      <c r="KUS10" s="211"/>
      <c r="KUT10" s="149"/>
      <c r="KVB10" s="149"/>
      <c r="KVE10" s="171"/>
      <c r="KVF10" s="171"/>
      <c r="KVG10" s="149"/>
      <c r="KVI10" s="152"/>
      <c r="KVK10" s="152"/>
      <c r="KVL10" s="212"/>
      <c r="KVM10" s="210"/>
      <c r="KVN10" s="211"/>
      <c r="KVO10" s="149"/>
      <c r="KVW10" s="149"/>
      <c r="KVZ10" s="171"/>
      <c r="KWA10" s="171"/>
      <c r="KWB10" s="149"/>
      <c r="KWD10" s="152"/>
      <c r="KWF10" s="152"/>
      <c r="KWG10" s="212"/>
      <c r="KWH10" s="210"/>
      <c r="KWI10" s="211"/>
      <c r="KWJ10" s="149"/>
      <c r="KWR10" s="149"/>
      <c r="KWU10" s="171"/>
      <c r="KWV10" s="171"/>
      <c r="KWW10" s="149"/>
      <c r="KWY10" s="152"/>
      <c r="KXA10" s="152"/>
      <c r="KXB10" s="212"/>
      <c r="KXC10" s="210"/>
      <c r="KXD10" s="211"/>
      <c r="KXE10" s="149"/>
      <c r="KXM10" s="149"/>
      <c r="KXP10" s="171"/>
      <c r="KXQ10" s="171"/>
      <c r="KXR10" s="149"/>
      <c r="KXT10" s="152"/>
      <c r="KXV10" s="152"/>
      <c r="KXW10" s="212"/>
      <c r="KXX10" s="210"/>
      <c r="KXY10" s="211"/>
      <c r="KXZ10" s="149"/>
      <c r="KYH10" s="149"/>
      <c r="KYK10" s="171"/>
      <c r="KYL10" s="171"/>
      <c r="KYM10" s="149"/>
      <c r="KYO10" s="152"/>
      <c r="KYQ10" s="152"/>
      <c r="KYR10" s="212"/>
      <c r="KYS10" s="210"/>
      <c r="KYT10" s="211"/>
      <c r="KYU10" s="149"/>
      <c r="KZC10" s="149"/>
      <c r="KZF10" s="171"/>
      <c r="KZG10" s="171"/>
      <c r="KZH10" s="149"/>
      <c r="KZJ10" s="152"/>
      <c r="KZL10" s="152"/>
      <c r="KZM10" s="212"/>
      <c r="KZN10" s="210"/>
      <c r="KZO10" s="211"/>
      <c r="KZP10" s="149"/>
      <c r="KZX10" s="149"/>
      <c r="LAA10" s="171"/>
      <c r="LAB10" s="171"/>
      <c r="LAC10" s="149"/>
      <c r="LAE10" s="152"/>
      <c r="LAG10" s="152"/>
      <c r="LAH10" s="212"/>
      <c r="LAI10" s="210"/>
      <c r="LAJ10" s="211"/>
      <c r="LAK10" s="149"/>
      <c r="LAS10" s="149"/>
      <c r="LAV10" s="171"/>
      <c r="LAW10" s="171"/>
      <c r="LAX10" s="149"/>
      <c r="LAZ10" s="152"/>
      <c r="LBB10" s="152"/>
      <c r="LBC10" s="212"/>
      <c r="LBD10" s="210"/>
      <c r="LBE10" s="211"/>
      <c r="LBF10" s="149"/>
      <c r="LBN10" s="149"/>
      <c r="LBQ10" s="171"/>
      <c r="LBR10" s="171"/>
      <c r="LBS10" s="149"/>
      <c r="LBU10" s="152"/>
      <c r="LBW10" s="152"/>
      <c r="LBX10" s="212"/>
      <c r="LBY10" s="210"/>
      <c r="LBZ10" s="211"/>
      <c r="LCA10" s="149"/>
      <c r="LCI10" s="149"/>
      <c r="LCL10" s="171"/>
      <c r="LCM10" s="171"/>
      <c r="LCN10" s="149"/>
      <c r="LCP10" s="152"/>
      <c r="LCR10" s="152"/>
      <c r="LCS10" s="212"/>
      <c r="LCT10" s="210"/>
      <c r="LCU10" s="211"/>
      <c r="LCV10" s="149"/>
      <c r="LDD10" s="149"/>
      <c r="LDG10" s="171"/>
      <c r="LDH10" s="171"/>
      <c r="LDI10" s="149"/>
      <c r="LDK10" s="152"/>
      <c r="LDM10" s="152"/>
      <c r="LDN10" s="212"/>
      <c r="LDO10" s="210"/>
      <c r="LDP10" s="211"/>
      <c r="LDQ10" s="149"/>
      <c r="LDY10" s="149"/>
      <c r="LEB10" s="171"/>
      <c r="LEC10" s="171"/>
      <c r="LED10" s="149"/>
      <c r="LEF10" s="152"/>
      <c r="LEH10" s="152"/>
      <c r="LEI10" s="212"/>
      <c r="LEJ10" s="210"/>
      <c r="LEK10" s="211"/>
      <c r="LEL10" s="149"/>
      <c r="LET10" s="149"/>
      <c r="LEW10" s="171"/>
      <c r="LEX10" s="171"/>
      <c r="LEY10" s="149"/>
      <c r="LFA10" s="152"/>
      <c r="LFC10" s="152"/>
      <c r="LFD10" s="212"/>
      <c r="LFE10" s="210"/>
      <c r="LFF10" s="211"/>
      <c r="LFG10" s="149"/>
      <c r="LFO10" s="149"/>
      <c r="LFR10" s="171"/>
      <c r="LFS10" s="171"/>
      <c r="LFT10" s="149"/>
      <c r="LFV10" s="152"/>
      <c r="LFX10" s="152"/>
      <c r="LFY10" s="212"/>
      <c r="LFZ10" s="210"/>
      <c r="LGA10" s="211"/>
      <c r="LGB10" s="149"/>
      <c r="LGJ10" s="149"/>
      <c r="LGM10" s="171"/>
      <c r="LGN10" s="171"/>
      <c r="LGO10" s="149"/>
      <c r="LGQ10" s="152"/>
      <c r="LGS10" s="152"/>
      <c r="LGT10" s="212"/>
      <c r="LGU10" s="210"/>
      <c r="LGV10" s="211"/>
      <c r="LGW10" s="149"/>
      <c r="LHE10" s="149"/>
      <c r="LHH10" s="171"/>
      <c r="LHI10" s="171"/>
      <c r="LHJ10" s="149"/>
      <c r="LHL10" s="152"/>
      <c r="LHN10" s="152"/>
      <c r="LHO10" s="212"/>
      <c r="LHP10" s="210"/>
      <c r="LHQ10" s="211"/>
      <c r="LHR10" s="149"/>
      <c r="LHZ10" s="149"/>
      <c r="LIC10" s="171"/>
      <c r="LID10" s="171"/>
      <c r="LIE10" s="149"/>
      <c r="LIG10" s="152"/>
      <c r="LII10" s="152"/>
      <c r="LIJ10" s="212"/>
      <c r="LIK10" s="210"/>
      <c r="LIL10" s="211"/>
      <c r="LIM10" s="149"/>
      <c r="LIU10" s="149"/>
      <c r="LIX10" s="171"/>
      <c r="LIY10" s="171"/>
      <c r="LIZ10" s="149"/>
      <c r="LJB10" s="152"/>
      <c r="LJD10" s="152"/>
      <c r="LJE10" s="212"/>
      <c r="LJF10" s="210"/>
      <c r="LJG10" s="211"/>
      <c r="LJH10" s="149"/>
      <c r="LJP10" s="149"/>
      <c r="LJS10" s="171"/>
      <c r="LJT10" s="171"/>
      <c r="LJU10" s="149"/>
      <c r="LJW10" s="152"/>
      <c r="LJY10" s="152"/>
      <c r="LJZ10" s="212"/>
      <c r="LKA10" s="210"/>
      <c r="LKB10" s="211"/>
      <c r="LKC10" s="149"/>
      <c r="LKK10" s="149"/>
      <c r="LKN10" s="171"/>
      <c r="LKO10" s="171"/>
      <c r="LKP10" s="149"/>
      <c r="LKR10" s="152"/>
      <c r="LKT10" s="152"/>
      <c r="LKU10" s="212"/>
      <c r="LKV10" s="210"/>
      <c r="LKW10" s="211"/>
      <c r="LKX10" s="149"/>
      <c r="LLF10" s="149"/>
      <c r="LLI10" s="171"/>
      <c r="LLJ10" s="171"/>
      <c r="LLK10" s="149"/>
      <c r="LLM10" s="152"/>
      <c r="LLO10" s="152"/>
      <c r="LLP10" s="212"/>
      <c r="LLQ10" s="210"/>
      <c r="LLR10" s="211"/>
      <c r="LLS10" s="149"/>
      <c r="LMA10" s="149"/>
      <c r="LMD10" s="171"/>
      <c r="LME10" s="171"/>
      <c r="LMF10" s="149"/>
      <c r="LMH10" s="152"/>
      <c r="LMJ10" s="152"/>
      <c r="LMK10" s="212"/>
      <c r="LML10" s="210"/>
      <c r="LMM10" s="211"/>
      <c r="LMN10" s="149"/>
      <c r="LMV10" s="149"/>
      <c r="LMY10" s="171"/>
      <c r="LMZ10" s="171"/>
      <c r="LNA10" s="149"/>
      <c r="LNC10" s="152"/>
      <c r="LNE10" s="152"/>
      <c r="LNF10" s="212"/>
      <c r="LNG10" s="210"/>
      <c r="LNH10" s="211"/>
      <c r="LNI10" s="149"/>
      <c r="LNQ10" s="149"/>
      <c r="LNT10" s="171"/>
      <c r="LNU10" s="171"/>
      <c r="LNV10" s="149"/>
      <c r="LNX10" s="152"/>
      <c r="LNZ10" s="152"/>
      <c r="LOA10" s="212"/>
      <c r="LOB10" s="210"/>
      <c r="LOC10" s="211"/>
      <c r="LOD10" s="149"/>
      <c r="LOL10" s="149"/>
      <c r="LOO10" s="171"/>
      <c r="LOP10" s="171"/>
      <c r="LOQ10" s="149"/>
      <c r="LOS10" s="152"/>
      <c r="LOU10" s="152"/>
      <c r="LOV10" s="212"/>
      <c r="LOW10" s="210"/>
      <c r="LOX10" s="211"/>
      <c r="LOY10" s="149"/>
      <c r="LPG10" s="149"/>
      <c r="LPJ10" s="171"/>
      <c r="LPK10" s="171"/>
      <c r="LPL10" s="149"/>
      <c r="LPN10" s="152"/>
      <c r="LPP10" s="152"/>
      <c r="LPQ10" s="212"/>
      <c r="LPR10" s="210"/>
      <c r="LPS10" s="211"/>
      <c r="LPT10" s="149"/>
      <c r="LQB10" s="149"/>
      <c r="LQE10" s="171"/>
      <c r="LQF10" s="171"/>
      <c r="LQG10" s="149"/>
      <c r="LQI10" s="152"/>
      <c r="LQK10" s="152"/>
      <c r="LQL10" s="212"/>
      <c r="LQM10" s="210"/>
      <c r="LQN10" s="211"/>
      <c r="LQO10" s="149"/>
      <c r="LQW10" s="149"/>
      <c r="LQZ10" s="171"/>
      <c r="LRA10" s="171"/>
      <c r="LRB10" s="149"/>
      <c r="LRD10" s="152"/>
      <c r="LRF10" s="152"/>
      <c r="LRG10" s="212"/>
      <c r="LRH10" s="210"/>
      <c r="LRI10" s="211"/>
      <c r="LRJ10" s="149"/>
      <c r="LRR10" s="149"/>
      <c r="LRU10" s="171"/>
      <c r="LRV10" s="171"/>
      <c r="LRW10" s="149"/>
      <c r="LRY10" s="152"/>
      <c r="LSA10" s="152"/>
      <c r="LSB10" s="212"/>
      <c r="LSC10" s="210"/>
      <c r="LSD10" s="211"/>
      <c r="LSE10" s="149"/>
      <c r="LSM10" s="149"/>
      <c r="LSP10" s="171"/>
      <c r="LSQ10" s="171"/>
      <c r="LSR10" s="149"/>
      <c r="LST10" s="152"/>
      <c r="LSV10" s="152"/>
      <c r="LSW10" s="212"/>
      <c r="LSX10" s="210"/>
      <c r="LSY10" s="211"/>
      <c r="LSZ10" s="149"/>
      <c r="LTH10" s="149"/>
      <c r="LTK10" s="171"/>
      <c r="LTL10" s="171"/>
      <c r="LTM10" s="149"/>
      <c r="LTO10" s="152"/>
      <c r="LTQ10" s="152"/>
      <c r="LTR10" s="212"/>
      <c r="LTS10" s="210"/>
      <c r="LTT10" s="211"/>
      <c r="LTU10" s="149"/>
      <c r="LUC10" s="149"/>
      <c r="LUF10" s="171"/>
      <c r="LUG10" s="171"/>
      <c r="LUH10" s="149"/>
      <c r="LUJ10" s="152"/>
      <c r="LUL10" s="152"/>
      <c r="LUM10" s="212"/>
      <c r="LUN10" s="210"/>
      <c r="LUO10" s="211"/>
      <c r="LUP10" s="149"/>
      <c r="LUX10" s="149"/>
      <c r="LVA10" s="171"/>
      <c r="LVB10" s="171"/>
      <c r="LVC10" s="149"/>
      <c r="LVE10" s="152"/>
      <c r="LVG10" s="152"/>
      <c r="LVH10" s="212"/>
      <c r="LVI10" s="210"/>
      <c r="LVJ10" s="211"/>
      <c r="LVK10" s="149"/>
      <c r="LVS10" s="149"/>
      <c r="LVV10" s="171"/>
      <c r="LVW10" s="171"/>
      <c r="LVX10" s="149"/>
      <c r="LVZ10" s="152"/>
      <c r="LWB10" s="152"/>
      <c r="LWC10" s="212"/>
      <c r="LWD10" s="210"/>
      <c r="LWE10" s="211"/>
      <c r="LWF10" s="149"/>
      <c r="LWN10" s="149"/>
      <c r="LWQ10" s="171"/>
      <c r="LWR10" s="171"/>
      <c r="LWS10" s="149"/>
      <c r="LWU10" s="152"/>
      <c r="LWW10" s="152"/>
      <c r="LWX10" s="212"/>
      <c r="LWY10" s="210"/>
      <c r="LWZ10" s="211"/>
      <c r="LXA10" s="149"/>
      <c r="LXI10" s="149"/>
      <c r="LXL10" s="171"/>
      <c r="LXM10" s="171"/>
      <c r="LXN10" s="149"/>
      <c r="LXP10" s="152"/>
      <c r="LXR10" s="152"/>
      <c r="LXS10" s="212"/>
      <c r="LXT10" s="210"/>
      <c r="LXU10" s="211"/>
      <c r="LXV10" s="149"/>
      <c r="LYD10" s="149"/>
      <c r="LYG10" s="171"/>
      <c r="LYH10" s="171"/>
      <c r="LYI10" s="149"/>
      <c r="LYK10" s="152"/>
      <c r="LYM10" s="152"/>
      <c r="LYN10" s="212"/>
      <c r="LYO10" s="210"/>
      <c r="LYP10" s="211"/>
      <c r="LYQ10" s="149"/>
      <c r="LYY10" s="149"/>
      <c r="LZB10" s="171"/>
      <c r="LZC10" s="171"/>
      <c r="LZD10" s="149"/>
      <c r="LZF10" s="152"/>
      <c r="LZH10" s="152"/>
      <c r="LZI10" s="212"/>
      <c r="LZJ10" s="210"/>
      <c r="LZK10" s="211"/>
      <c r="LZL10" s="149"/>
      <c r="LZT10" s="149"/>
      <c r="LZW10" s="171"/>
      <c r="LZX10" s="171"/>
      <c r="LZY10" s="149"/>
      <c r="MAA10" s="152"/>
      <c r="MAC10" s="152"/>
      <c r="MAD10" s="212"/>
      <c r="MAE10" s="210"/>
      <c r="MAF10" s="211"/>
      <c r="MAG10" s="149"/>
      <c r="MAO10" s="149"/>
      <c r="MAR10" s="171"/>
      <c r="MAS10" s="171"/>
      <c r="MAT10" s="149"/>
      <c r="MAV10" s="152"/>
      <c r="MAX10" s="152"/>
      <c r="MAY10" s="212"/>
      <c r="MAZ10" s="210"/>
      <c r="MBA10" s="211"/>
      <c r="MBB10" s="149"/>
      <c r="MBJ10" s="149"/>
      <c r="MBM10" s="171"/>
      <c r="MBN10" s="171"/>
      <c r="MBO10" s="149"/>
      <c r="MBQ10" s="152"/>
      <c r="MBS10" s="152"/>
      <c r="MBT10" s="212"/>
      <c r="MBU10" s="210"/>
      <c r="MBV10" s="211"/>
      <c r="MBW10" s="149"/>
      <c r="MCE10" s="149"/>
      <c r="MCH10" s="171"/>
      <c r="MCI10" s="171"/>
      <c r="MCJ10" s="149"/>
      <c r="MCL10" s="152"/>
      <c r="MCN10" s="152"/>
      <c r="MCO10" s="212"/>
      <c r="MCP10" s="210"/>
      <c r="MCQ10" s="211"/>
      <c r="MCR10" s="149"/>
      <c r="MCZ10" s="149"/>
      <c r="MDC10" s="171"/>
      <c r="MDD10" s="171"/>
      <c r="MDE10" s="149"/>
      <c r="MDG10" s="152"/>
      <c r="MDI10" s="152"/>
      <c r="MDJ10" s="212"/>
      <c r="MDK10" s="210"/>
      <c r="MDL10" s="211"/>
      <c r="MDM10" s="149"/>
      <c r="MDU10" s="149"/>
      <c r="MDX10" s="171"/>
      <c r="MDY10" s="171"/>
      <c r="MDZ10" s="149"/>
      <c r="MEB10" s="152"/>
      <c r="MED10" s="152"/>
      <c r="MEE10" s="212"/>
      <c r="MEF10" s="210"/>
      <c r="MEG10" s="211"/>
      <c r="MEH10" s="149"/>
      <c r="MEP10" s="149"/>
      <c r="MES10" s="171"/>
      <c r="MET10" s="171"/>
      <c r="MEU10" s="149"/>
      <c r="MEW10" s="152"/>
      <c r="MEY10" s="152"/>
      <c r="MEZ10" s="212"/>
      <c r="MFA10" s="210"/>
      <c r="MFB10" s="211"/>
      <c r="MFC10" s="149"/>
      <c r="MFK10" s="149"/>
      <c r="MFN10" s="171"/>
      <c r="MFO10" s="171"/>
      <c r="MFP10" s="149"/>
      <c r="MFR10" s="152"/>
      <c r="MFT10" s="152"/>
      <c r="MFU10" s="212"/>
      <c r="MFV10" s="210"/>
      <c r="MFW10" s="211"/>
      <c r="MFX10" s="149"/>
      <c r="MGF10" s="149"/>
      <c r="MGI10" s="171"/>
      <c r="MGJ10" s="171"/>
      <c r="MGK10" s="149"/>
      <c r="MGM10" s="152"/>
      <c r="MGO10" s="152"/>
      <c r="MGP10" s="212"/>
      <c r="MGQ10" s="210"/>
      <c r="MGR10" s="211"/>
      <c r="MGS10" s="149"/>
      <c r="MHA10" s="149"/>
      <c r="MHD10" s="171"/>
      <c r="MHE10" s="171"/>
      <c r="MHF10" s="149"/>
      <c r="MHH10" s="152"/>
      <c r="MHJ10" s="152"/>
      <c r="MHK10" s="212"/>
      <c r="MHL10" s="210"/>
      <c r="MHM10" s="211"/>
      <c r="MHN10" s="149"/>
      <c r="MHV10" s="149"/>
      <c r="MHY10" s="171"/>
      <c r="MHZ10" s="171"/>
      <c r="MIA10" s="149"/>
      <c r="MIC10" s="152"/>
      <c r="MIE10" s="152"/>
      <c r="MIF10" s="212"/>
      <c r="MIG10" s="210"/>
      <c r="MIH10" s="211"/>
      <c r="MII10" s="149"/>
      <c r="MIQ10" s="149"/>
      <c r="MIT10" s="171"/>
      <c r="MIU10" s="171"/>
      <c r="MIV10" s="149"/>
      <c r="MIX10" s="152"/>
      <c r="MIZ10" s="152"/>
      <c r="MJA10" s="212"/>
      <c r="MJB10" s="210"/>
      <c r="MJC10" s="211"/>
      <c r="MJD10" s="149"/>
      <c r="MJL10" s="149"/>
      <c r="MJO10" s="171"/>
      <c r="MJP10" s="171"/>
      <c r="MJQ10" s="149"/>
      <c r="MJS10" s="152"/>
      <c r="MJU10" s="152"/>
      <c r="MJV10" s="212"/>
      <c r="MJW10" s="210"/>
      <c r="MJX10" s="211"/>
      <c r="MJY10" s="149"/>
      <c r="MKG10" s="149"/>
      <c r="MKJ10" s="171"/>
      <c r="MKK10" s="171"/>
      <c r="MKL10" s="149"/>
      <c r="MKN10" s="152"/>
      <c r="MKP10" s="152"/>
      <c r="MKQ10" s="212"/>
      <c r="MKR10" s="210"/>
      <c r="MKS10" s="211"/>
      <c r="MKT10" s="149"/>
      <c r="MLB10" s="149"/>
      <c r="MLE10" s="171"/>
      <c r="MLF10" s="171"/>
      <c r="MLG10" s="149"/>
      <c r="MLI10" s="152"/>
      <c r="MLK10" s="152"/>
      <c r="MLL10" s="212"/>
      <c r="MLM10" s="210"/>
      <c r="MLN10" s="211"/>
      <c r="MLO10" s="149"/>
      <c r="MLW10" s="149"/>
      <c r="MLZ10" s="171"/>
      <c r="MMA10" s="171"/>
      <c r="MMB10" s="149"/>
      <c r="MMD10" s="152"/>
      <c r="MMF10" s="152"/>
      <c r="MMG10" s="212"/>
      <c r="MMH10" s="210"/>
      <c r="MMI10" s="211"/>
      <c r="MMJ10" s="149"/>
      <c r="MMR10" s="149"/>
      <c r="MMU10" s="171"/>
      <c r="MMV10" s="171"/>
      <c r="MMW10" s="149"/>
      <c r="MMY10" s="152"/>
      <c r="MNA10" s="152"/>
      <c r="MNB10" s="212"/>
      <c r="MNC10" s="210"/>
      <c r="MND10" s="211"/>
      <c r="MNE10" s="149"/>
      <c r="MNM10" s="149"/>
      <c r="MNP10" s="171"/>
      <c r="MNQ10" s="171"/>
      <c r="MNR10" s="149"/>
      <c r="MNT10" s="152"/>
      <c r="MNV10" s="152"/>
      <c r="MNW10" s="212"/>
      <c r="MNX10" s="210"/>
      <c r="MNY10" s="211"/>
      <c r="MNZ10" s="149"/>
      <c r="MOH10" s="149"/>
      <c r="MOK10" s="171"/>
      <c r="MOL10" s="171"/>
      <c r="MOM10" s="149"/>
      <c r="MOO10" s="152"/>
      <c r="MOQ10" s="152"/>
      <c r="MOR10" s="212"/>
      <c r="MOS10" s="210"/>
      <c r="MOT10" s="211"/>
      <c r="MOU10" s="149"/>
      <c r="MPC10" s="149"/>
      <c r="MPF10" s="171"/>
      <c r="MPG10" s="171"/>
      <c r="MPH10" s="149"/>
      <c r="MPJ10" s="152"/>
      <c r="MPL10" s="152"/>
      <c r="MPM10" s="212"/>
      <c r="MPN10" s="210"/>
      <c r="MPO10" s="211"/>
      <c r="MPP10" s="149"/>
      <c r="MPX10" s="149"/>
      <c r="MQA10" s="171"/>
      <c r="MQB10" s="171"/>
      <c r="MQC10" s="149"/>
      <c r="MQE10" s="152"/>
      <c r="MQG10" s="152"/>
      <c r="MQH10" s="212"/>
      <c r="MQI10" s="210"/>
      <c r="MQJ10" s="211"/>
      <c r="MQK10" s="149"/>
      <c r="MQS10" s="149"/>
      <c r="MQV10" s="171"/>
      <c r="MQW10" s="171"/>
      <c r="MQX10" s="149"/>
      <c r="MQZ10" s="152"/>
      <c r="MRB10" s="152"/>
      <c r="MRC10" s="212"/>
      <c r="MRD10" s="210"/>
      <c r="MRE10" s="211"/>
      <c r="MRF10" s="149"/>
      <c r="MRN10" s="149"/>
      <c r="MRQ10" s="171"/>
      <c r="MRR10" s="171"/>
      <c r="MRS10" s="149"/>
      <c r="MRU10" s="152"/>
      <c r="MRW10" s="152"/>
      <c r="MRX10" s="212"/>
      <c r="MRY10" s="210"/>
      <c r="MRZ10" s="211"/>
      <c r="MSA10" s="149"/>
      <c r="MSI10" s="149"/>
      <c r="MSL10" s="171"/>
      <c r="MSM10" s="171"/>
      <c r="MSN10" s="149"/>
      <c r="MSP10" s="152"/>
      <c r="MSR10" s="152"/>
      <c r="MSS10" s="212"/>
      <c r="MST10" s="210"/>
      <c r="MSU10" s="211"/>
      <c r="MSV10" s="149"/>
      <c r="MTD10" s="149"/>
      <c r="MTG10" s="171"/>
      <c r="MTH10" s="171"/>
      <c r="MTI10" s="149"/>
      <c r="MTK10" s="152"/>
      <c r="MTM10" s="152"/>
      <c r="MTN10" s="212"/>
      <c r="MTO10" s="210"/>
      <c r="MTP10" s="211"/>
      <c r="MTQ10" s="149"/>
      <c r="MTY10" s="149"/>
      <c r="MUB10" s="171"/>
      <c r="MUC10" s="171"/>
      <c r="MUD10" s="149"/>
      <c r="MUF10" s="152"/>
      <c r="MUH10" s="152"/>
      <c r="MUI10" s="212"/>
      <c r="MUJ10" s="210"/>
      <c r="MUK10" s="211"/>
      <c r="MUL10" s="149"/>
      <c r="MUT10" s="149"/>
      <c r="MUW10" s="171"/>
      <c r="MUX10" s="171"/>
      <c r="MUY10" s="149"/>
      <c r="MVA10" s="152"/>
      <c r="MVC10" s="152"/>
      <c r="MVD10" s="212"/>
      <c r="MVE10" s="210"/>
      <c r="MVF10" s="211"/>
      <c r="MVG10" s="149"/>
      <c r="MVO10" s="149"/>
      <c r="MVR10" s="171"/>
      <c r="MVS10" s="171"/>
      <c r="MVT10" s="149"/>
      <c r="MVV10" s="152"/>
      <c r="MVX10" s="152"/>
      <c r="MVY10" s="212"/>
      <c r="MVZ10" s="210"/>
      <c r="MWA10" s="211"/>
      <c r="MWB10" s="149"/>
      <c r="MWJ10" s="149"/>
      <c r="MWM10" s="171"/>
      <c r="MWN10" s="171"/>
      <c r="MWO10" s="149"/>
      <c r="MWQ10" s="152"/>
      <c r="MWS10" s="152"/>
      <c r="MWT10" s="212"/>
      <c r="MWU10" s="210"/>
      <c r="MWV10" s="211"/>
      <c r="MWW10" s="149"/>
      <c r="MXE10" s="149"/>
      <c r="MXH10" s="171"/>
      <c r="MXI10" s="171"/>
      <c r="MXJ10" s="149"/>
      <c r="MXL10" s="152"/>
      <c r="MXN10" s="152"/>
      <c r="MXO10" s="212"/>
      <c r="MXP10" s="210"/>
      <c r="MXQ10" s="211"/>
      <c r="MXR10" s="149"/>
      <c r="MXZ10" s="149"/>
      <c r="MYC10" s="171"/>
      <c r="MYD10" s="171"/>
      <c r="MYE10" s="149"/>
      <c r="MYG10" s="152"/>
      <c r="MYI10" s="152"/>
      <c r="MYJ10" s="212"/>
      <c r="MYK10" s="210"/>
      <c r="MYL10" s="211"/>
      <c r="MYM10" s="149"/>
      <c r="MYU10" s="149"/>
      <c r="MYX10" s="171"/>
      <c r="MYY10" s="171"/>
      <c r="MYZ10" s="149"/>
      <c r="MZB10" s="152"/>
      <c r="MZD10" s="152"/>
      <c r="MZE10" s="212"/>
      <c r="MZF10" s="210"/>
      <c r="MZG10" s="211"/>
      <c r="MZH10" s="149"/>
      <c r="MZP10" s="149"/>
      <c r="MZS10" s="171"/>
      <c r="MZT10" s="171"/>
      <c r="MZU10" s="149"/>
      <c r="MZW10" s="152"/>
      <c r="MZY10" s="152"/>
      <c r="MZZ10" s="212"/>
      <c r="NAA10" s="210"/>
      <c r="NAB10" s="211"/>
      <c r="NAC10" s="149"/>
      <c r="NAK10" s="149"/>
      <c r="NAN10" s="171"/>
      <c r="NAO10" s="171"/>
      <c r="NAP10" s="149"/>
      <c r="NAR10" s="152"/>
      <c r="NAT10" s="152"/>
      <c r="NAU10" s="212"/>
      <c r="NAV10" s="210"/>
      <c r="NAW10" s="211"/>
      <c r="NAX10" s="149"/>
      <c r="NBF10" s="149"/>
      <c r="NBI10" s="171"/>
      <c r="NBJ10" s="171"/>
      <c r="NBK10" s="149"/>
      <c r="NBM10" s="152"/>
      <c r="NBO10" s="152"/>
      <c r="NBP10" s="212"/>
      <c r="NBQ10" s="210"/>
      <c r="NBR10" s="211"/>
      <c r="NBS10" s="149"/>
      <c r="NCA10" s="149"/>
      <c r="NCD10" s="171"/>
      <c r="NCE10" s="171"/>
      <c r="NCF10" s="149"/>
      <c r="NCH10" s="152"/>
      <c r="NCJ10" s="152"/>
      <c r="NCK10" s="212"/>
      <c r="NCL10" s="210"/>
      <c r="NCM10" s="211"/>
      <c r="NCN10" s="149"/>
      <c r="NCV10" s="149"/>
      <c r="NCY10" s="171"/>
      <c r="NCZ10" s="171"/>
      <c r="NDA10" s="149"/>
      <c r="NDC10" s="152"/>
      <c r="NDE10" s="152"/>
      <c r="NDF10" s="212"/>
      <c r="NDG10" s="210"/>
      <c r="NDH10" s="211"/>
      <c r="NDI10" s="149"/>
      <c r="NDQ10" s="149"/>
      <c r="NDT10" s="171"/>
      <c r="NDU10" s="171"/>
      <c r="NDV10" s="149"/>
      <c r="NDX10" s="152"/>
      <c r="NDZ10" s="152"/>
      <c r="NEA10" s="212"/>
      <c r="NEB10" s="210"/>
      <c r="NEC10" s="211"/>
      <c r="NED10" s="149"/>
      <c r="NEL10" s="149"/>
      <c r="NEO10" s="171"/>
      <c r="NEP10" s="171"/>
      <c r="NEQ10" s="149"/>
      <c r="NES10" s="152"/>
      <c r="NEU10" s="152"/>
      <c r="NEV10" s="212"/>
      <c r="NEW10" s="210"/>
      <c r="NEX10" s="211"/>
      <c r="NEY10" s="149"/>
      <c r="NFG10" s="149"/>
      <c r="NFJ10" s="171"/>
      <c r="NFK10" s="171"/>
      <c r="NFL10" s="149"/>
      <c r="NFN10" s="152"/>
      <c r="NFP10" s="152"/>
      <c r="NFQ10" s="212"/>
      <c r="NFR10" s="210"/>
      <c r="NFS10" s="211"/>
      <c r="NFT10" s="149"/>
      <c r="NGB10" s="149"/>
      <c r="NGE10" s="171"/>
      <c r="NGF10" s="171"/>
      <c r="NGG10" s="149"/>
      <c r="NGI10" s="152"/>
      <c r="NGK10" s="152"/>
      <c r="NGL10" s="212"/>
      <c r="NGM10" s="210"/>
      <c r="NGN10" s="211"/>
      <c r="NGO10" s="149"/>
      <c r="NGW10" s="149"/>
      <c r="NGZ10" s="171"/>
      <c r="NHA10" s="171"/>
      <c r="NHB10" s="149"/>
      <c r="NHD10" s="152"/>
      <c r="NHF10" s="152"/>
      <c r="NHG10" s="212"/>
      <c r="NHH10" s="210"/>
      <c r="NHI10" s="211"/>
      <c r="NHJ10" s="149"/>
      <c r="NHR10" s="149"/>
      <c r="NHU10" s="171"/>
      <c r="NHV10" s="171"/>
      <c r="NHW10" s="149"/>
      <c r="NHY10" s="152"/>
      <c r="NIA10" s="152"/>
      <c r="NIB10" s="212"/>
      <c r="NIC10" s="210"/>
      <c r="NID10" s="211"/>
      <c r="NIE10" s="149"/>
      <c r="NIM10" s="149"/>
      <c r="NIP10" s="171"/>
      <c r="NIQ10" s="171"/>
      <c r="NIR10" s="149"/>
      <c r="NIT10" s="152"/>
      <c r="NIV10" s="152"/>
      <c r="NIW10" s="212"/>
      <c r="NIX10" s="210"/>
      <c r="NIY10" s="211"/>
      <c r="NIZ10" s="149"/>
      <c r="NJH10" s="149"/>
      <c r="NJK10" s="171"/>
      <c r="NJL10" s="171"/>
      <c r="NJM10" s="149"/>
      <c r="NJO10" s="152"/>
      <c r="NJQ10" s="152"/>
      <c r="NJR10" s="212"/>
      <c r="NJS10" s="210"/>
      <c r="NJT10" s="211"/>
      <c r="NJU10" s="149"/>
      <c r="NKC10" s="149"/>
      <c r="NKF10" s="171"/>
      <c r="NKG10" s="171"/>
      <c r="NKH10" s="149"/>
      <c r="NKJ10" s="152"/>
      <c r="NKL10" s="152"/>
      <c r="NKM10" s="212"/>
      <c r="NKN10" s="210"/>
      <c r="NKO10" s="211"/>
      <c r="NKP10" s="149"/>
      <c r="NKX10" s="149"/>
      <c r="NLA10" s="171"/>
      <c r="NLB10" s="171"/>
      <c r="NLC10" s="149"/>
      <c r="NLE10" s="152"/>
      <c r="NLG10" s="152"/>
      <c r="NLH10" s="212"/>
      <c r="NLI10" s="210"/>
      <c r="NLJ10" s="211"/>
      <c r="NLK10" s="149"/>
      <c r="NLS10" s="149"/>
      <c r="NLV10" s="171"/>
      <c r="NLW10" s="171"/>
      <c r="NLX10" s="149"/>
      <c r="NLZ10" s="152"/>
      <c r="NMB10" s="152"/>
      <c r="NMC10" s="212"/>
      <c r="NMD10" s="210"/>
      <c r="NME10" s="211"/>
      <c r="NMF10" s="149"/>
      <c r="NMN10" s="149"/>
      <c r="NMQ10" s="171"/>
      <c r="NMR10" s="171"/>
      <c r="NMS10" s="149"/>
      <c r="NMU10" s="152"/>
      <c r="NMW10" s="152"/>
      <c r="NMX10" s="212"/>
      <c r="NMY10" s="210"/>
      <c r="NMZ10" s="211"/>
      <c r="NNA10" s="149"/>
      <c r="NNI10" s="149"/>
      <c r="NNL10" s="171"/>
      <c r="NNM10" s="171"/>
      <c r="NNN10" s="149"/>
      <c r="NNP10" s="152"/>
      <c r="NNR10" s="152"/>
      <c r="NNS10" s="212"/>
      <c r="NNT10" s="210"/>
      <c r="NNU10" s="211"/>
      <c r="NNV10" s="149"/>
      <c r="NOD10" s="149"/>
      <c r="NOG10" s="171"/>
      <c r="NOH10" s="171"/>
      <c r="NOI10" s="149"/>
      <c r="NOK10" s="152"/>
      <c r="NOM10" s="152"/>
      <c r="NON10" s="212"/>
      <c r="NOO10" s="210"/>
      <c r="NOP10" s="211"/>
      <c r="NOQ10" s="149"/>
      <c r="NOY10" s="149"/>
      <c r="NPB10" s="171"/>
      <c r="NPC10" s="171"/>
      <c r="NPD10" s="149"/>
      <c r="NPF10" s="152"/>
      <c r="NPH10" s="152"/>
      <c r="NPI10" s="212"/>
      <c r="NPJ10" s="210"/>
      <c r="NPK10" s="211"/>
      <c r="NPL10" s="149"/>
      <c r="NPT10" s="149"/>
      <c r="NPW10" s="171"/>
      <c r="NPX10" s="171"/>
      <c r="NPY10" s="149"/>
      <c r="NQA10" s="152"/>
      <c r="NQC10" s="152"/>
      <c r="NQD10" s="212"/>
      <c r="NQE10" s="210"/>
      <c r="NQF10" s="211"/>
      <c r="NQG10" s="149"/>
      <c r="NQO10" s="149"/>
      <c r="NQR10" s="171"/>
      <c r="NQS10" s="171"/>
      <c r="NQT10" s="149"/>
      <c r="NQV10" s="152"/>
      <c r="NQX10" s="152"/>
      <c r="NQY10" s="212"/>
      <c r="NQZ10" s="210"/>
      <c r="NRA10" s="211"/>
      <c r="NRB10" s="149"/>
      <c r="NRJ10" s="149"/>
      <c r="NRM10" s="171"/>
      <c r="NRN10" s="171"/>
      <c r="NRO10" s="149"/>
      <c r="NRQ10" s="152"/>
      <c r="NRS10" s="152"/>
      <c r="NRT10" s="212"/>
      <c r="NRU10" s="210"/>
      <c r="NRV10" s="211"/>
      <c r="NRW10" s="149"/>
      <c r="NSE10" s="149"/>
      <c r="NSH10" s="171"/>
      <c r="NSI10" s="171"/>
      <c r="NSJ10" s="149"/>
      <c r="NSL10" s="152"/>
      <c r="NSN10" s="152"/>
      <c r="NSO10" s="212"/>
      <c r="NSP10" s="210"/>
      <c r="NSQ10" s="211"/>
      <c r="NSR10" s="149"/>
      <c r="NSZ10" s="149"/>
      <c r="NTC10" s="171"/>
      <c r="NTD10" s="171"/>
      <c r="NTE10" s="149"/>
      <c r="NTG10" s="152"/>
      <c r="NTI10" s="152"/>
      <c r="NTJ10" s="212"/>
      <c r="NTK10" s="210"/>
      <c r="NTL10" s="211"/>
      <c r="NTM10" s="149"/>
      <c r="NTU10" s="149"/>
      <c r="NTX10" s="171"/>
      <c r="NTY10" s="171"/>
      <c r="NTZ10" s="149"/>
      <c r="NUB10" s="152"/>
      <c r="NUD10" s="152"/>
      <c r="NUE10" s="212"/>
      <c r="NUF10" s="210"/>
      <c r="NUG10" s="211"/>
      <c r="NUH10" s="149"/>
      <c r="NUP10" s="149"/>
      <c r="NUS10" s="171"/>
      <c r="NUT10" s="171"/>
      <c r="NUU10" s="149"/>
      <c r="NUW10" s="152"/>
      <c r="NUY10" s="152"/>
      <c r="NUZ10" s="212"/>
      <c r="NVA10" s="210"/>
      <c r="NVB10" s="211"/>
      <c r="NVC10" s="149"/>
      <c r="NVK10" s="149"/>
      <c r="NVN10" s="171"/>
      <c r="NVO10" s="171"/>
      <c r="NVP10" s="149"/>
      <c r="NVR10" s="152"/>
      <c r="NVT10" s="152"/>
      <c r="NVU10" s="212"/>
      <c r="NVV10" s="210"/>
      <c r="NVW10" s="211"/>
      <c r="NVX10" s="149"/>
      <c r="NWF10" s="149"/>
      <c r="NWI10" s="171"/>
      <c r="NWJ10" s="171"/>
      <c r="NWK10" s="149"/>
      <c r="NWM10" s="152"/>
      <c r="NWO10" s="152"/>
      <c r="NWP10" s="212"/>
      <c r="NWQ10" s="210"/>
      <c r="NWR10" s="211"/>
      <c r="NWS10" s="149"/>
      <c r="NXA10" s="149"/>
      <c r="NXD10" s="171"/>
      <c r="NXE10" s="171"/>
      <c r="NXF10" s="149"/>
      <c r="NXH10" s="152"/>
      <c r="NXJ10" s="152"/>
      <c r="NXK10" s="212"/>
      <c r="NXL10" s="210"/>
      <c r="NXM10" s="211"/>
      <c r="NXN10" s="149"/>
      <c r="NXV10" s="149"/>
      <c r="NXY10" s="171"/>
      <c r="NXZ10" s="171"/>
      <c r="NYA10" s="149"/>
      <c r="NYC10" s="152"/>
      <c r="NYE10" s="152"/>
      <c r="NYF10" s="212"/>
      <c r="NYG10" s="210"/>
      <c r="NYH10" s="211"/>
      <c r="NYI10" s="149"/>
      <c r="NYQ10" s="149"/>
      <c r="NYT10" s="171"/>
      <c r="NYU10" s="171"/>
      <c r="NYV10" s="149"/>
      <c r="NYX10" s="152"/>
      <c r="NYZ10" s="152"/>
      <c r="NZA10" s="212"/>
      <c r="NZB10" s="210"/>
      <c r="NZC10" s="211"/>
      <c r="NZD10" s="149"/>
      <c r="NZL10" s="149"/>
      <c r="NZO10" s="171"/>
      <c r="NZP10" s="171"/>
      <c r="NZQ10" s="149"/>
      <c r="NZS10" s="152"/>
      <c r="NZU10" s="152"/>
      <c r="NZV10" s="212"/>
      <c r="NZW10" s="210"/>
      <c r="NZX10" s="211"/>
      <c r="NZY10" s="149"/>
      <c r="OAG10" s="149"/>
      <c r="OAJ10" s="171"/>
      <c r="OAK10" s="171"/>
      <c r="OAL10" s="149"/>
      <c r="OAN10" s="152"/>
      <c r="OAP10" s="152"/>
      <c r="OAQ10" s="212"/>
      <c r="OAR10" s="210"/>
      <c r="OAS10" s="211"/>
      <c r="OAT10" s="149"/>
      <c r="OBB10" s="149"/>
      <c r="OBE10" s="171"/>
      <c r="OBF10" s="171"/>
      <c r="OBG10" s="149"/>
      <c r="OBI10" s="152"/>
      <c r="OBK10" s="152"/>
      <c r="OBL10" s="212"/>
      <c r="OBM10" s="210"/>
      <c r="OBN10" s="211"/>
      <c r="OBO10" s="149"/>
      <c r="OBW10" s="149"/>
      <c r="OBZ10" s="171"/>
      <c r="OCA10" s="171"/>
      <c r="OCB10" s="149"/>
      <c r="OCD10" s="152"/>
      <c r="OCF10" s="152"/>
      <c r="OCG10" s="212"/>
      <c r="OCH10" s="210"/>
      <c r="OCI10" s="211"/>
      <c r="OCJ10" s="149"/>
      <c r="OCR10" s="149"/>
      <c r="OCU10" s="171"/>
      <c r="OCV10" s="171"/>
      <c r="OCW10" s="149"/>
      <c r="OCY10" s="152"/>
      <c r="ODA10" s="152"/>
      <c r="ODB10" s="212"/>
      <c r="ODC10" s="210"/>
      <c r="ODD10" s="211"/>
      <c r="ODE10" s="149"/>
      <c r="ODM10" s="149"/>
      <c r="ODP10" s="171"/>
      <c r="ODQ10" s="171"/>
      <c r="ODR10" s="149"/>
      <c r="ODT10" s="152"/>
      <c r="ODV10" s="152"/>
      <c r="ODW10" s="212"/>
      <c r="ODX10" s="210"/>
      <c r="ODY10" s="211"/>
      <c r="ODZ10" s="149"/>
      <c r="OEH10" s="149"/>
      <c r="OEK10" s="171"/>
      <c r="OEL10" s="171"/>
      <c r="OEM10" s="149"/>
      <c r="OEO10" s="152"/>
      <c r="OEQ10" s="152"/>
      <c r="OER10" s="212"/>
      <c r="OES10" s="210"/>
      <c r="OET10" s="211"/>
      <c r="OEU10" s="149"/>
      <c r="OFC10" s="149"/>
      <c r="OFF10" s="171"/>
      <c r="OFG10" s="171"/>
      <c r="OFH10" s="149"/>
      <c r="OFJ10" s="152"/>
      <c r="OFL10" s="152"/>
      <c r="OFM10" s="212"/>
      <c r="OFN10" s="210"/>
      <c r="OFO10" s="211"/>
      <c r="OFP10" s="149"/>
      <c r="OFX10" s="149"/>
      <c r="OGA10" s="171"/>
      <c r="OGB10" s="171"/>
      <c r="OGC10" s="149"/>
      <c r="OGE10" s="152"/>
      <c r="OGG10" s="152"/>
      <c r="OGH10" s="212"/>
      <c r="OGI10" s="210"/>
      <c r="OGJ10" s="211"/>
      <c r="OGK10" s="149"/>
      <c r="OGS10" s="149"/>
      <c r="OGV10" s="171"/>
      <c r="OGW10" s="171"/>
      <c r="OGX10" s="149"/>
      <c r="OGZ10" s="152"/>
      <c r="OHB10" s="152"/>
      <c r="OHC10" s="212"/>
      <c r="OHD10" s="210"/>
      <c r="OHE10" s="211"/>
      <c r="OHF10" s="149"/>
      <c r="OHN10" s="149"/>
      <c r="OHQ10" s="171"/>
      <c r="OHR10" s="171"/>
      <c r="OHS10" s="149"/>
      <c r="OHU10" s="152"/>
      <c r="OHW10" s="152"/>
      <c r="OHX10" s="212"/>
      <c r="OHY10" s="210"/>
      <c r="OHZ10" s="211"/>
      <c r="OIA10" s="149"/>
      <c r="OII10" s="149"/>
      <c r="OIL10" s="171"/>
      <c r="OIM10" s="171"/>
      <c r="OIN10" s="149"/>
      <c r="OIP10" s="152"/>
      <c r="OIR10" s="152"/>
      <c r="OIS10" s="212"/>
      <c r="OIT10" s="210"/>
      <c r="OIU10" s="211"/>
      <c r="OIV10" s="149"/>
      <c r="OJD10" s="149"/>
      <c r="OJG10" s="171"/>
      <c r="OJH10" s="171"/>
      <c r="OJI10" s="149"/>
      <c r="OJK10" s="152"/>
      <c r="OJM10" s="152"/>
      <c r="OJN10" s="212"/>
      <c r="OJO10" s="210"/>
      <c r="OJP10" s="211"/>
      <c r="OJQ10" s="149"/>
      <c r="OJY10" s="149"/>
      <c r="OKB10" s="171"/>
      <c r="OKC10" s="171"/>
      <c r="OKD10" s="149"/>
      <c r="OKF10" s="152"/>
      <c r="OKH10" s="152"/>
      <c r="OKI10" s="212"/>
      <c r="OKJ10" s="210"/>
      <c r="OKK10" s="211"/>
      <c r="OKL10" s="149"/>
      <c r="OKT10" s="149"/>
      <c r="OKW10" s="171"/>
      <c r="OKX10" s="171"/>
      <c r="OKY10" s="149"/>
      <c r="OLA10" s="152"/>
      <c r="OLC10" s="152"/>
      <c r="OLD10" s="212"/>
      <c r="OLE10" s="210"/>
      <c r="OLF10" s="211"/>
      <c r="OLG10" s="149"/>
      <c r="OLO10" s="149"/>
      <c r="OLR10" s="171"/>
      <c r="OLS10" s="171"/>
      <c r="OLT10" s="149"/>
      <c r="OLV10" s="152"/>
      <c r="OLX10" s="152"/>
      <c r="OLY10" s="212"/>
      <c r="OLZ10" s="210"/>
      <c r="OMA10" s="211"/>
      <c r="OMB10" s="149"/>
      <c r="OMJ10" s="149"/>
      <c r="OMM10" s="171"/>
      <c r="OMN10" s="171"/>
      <c r="OMO10" s="149"/>
      <c r="OMQ10" s="152"/>
      <c r="OMS10" s="152"/>
      <c r="OMT10" s="212"/>
      <c r="OMU10" s="210"/>
      <c r="OMV10" s="211"/>
      <c r="OMW10" s="149"/>
      <c r="ONE10" s="149"/>
      <c r="ONH10" s="171"/>
      <c r="ONI10" s="171"/>
      <c r="ONJ10" s="149"/>
      <c r="ONL10" s="152"/>
      <c r="ONN10" s="152"/>
      <c r="ONO10" s="212"/>
      <c r="ONP10" s="210"/>
      <c r="ONQ10" s="211"/>
      <c r="ONR10" s="149"/>
      <c r="ONZ10" s="149"/>
      <c r="OOC10" s="171"/>
      <c r="OOD10" s="171"/>
      <c r="OOE10" s="149"/>
      <c r="OOG10" s="152"/>
      <c r="OOI10" s="152"/>
      <c r="OOJ10" s="212"/>
      <c r="OOK10" s="210"/>
      <c r="OOL10" s="211"/>
      <c r="OOM10" s="149"/>
      <c r="OOU10" s="149"/>
      <c r="OOX10" s="171"/>
      <c r="OOY10" s="171"/>
      <c r="OOZ10" s="149"/>
      <c r="OPB10" s="152"/>
      <c r="OPD10" s="152"/>
      <c r="OPE10" s="212"/>
      <c r="OPF10" s="210"/>
      <c r="OPG10" s="211"/>
      <c r="OPH10" s="149"/>
      <c r="OPP10" s="149"/>
      <c r="OPS10" s="171"/>
      <c r="OPT10" s="171"/>
      <c r="OPU10" s="149"/>
      <c r="OPW10" s="152"/>
      <c r="OPY10" s="152"/>
      <c r="OPZ10" s="212"/>
      <c r="OQA10" s="210"/>
      <c r="OQB10" s="211"/>
      <c r="OQC10" s="149"/>
      <c r="OQK10" s="149"/>
      <c r="OQN10" s="171"/>
      <c r="OQO10" s="171"/>
      <c r="OQP10" s="149"/>
      <c r="OQR10" s="152"/>
      <c r="OQT10" s="152"/>
      <c r="OQU10" s="212"/>
      <c r="OQV10" s="210"/>
      <c r="OQW10" s="211"/>
      <c r="OQX10" s="149"/>
      <c r="ORF10" s="149"/>
      <c r="ORI10" s="171"/>
      <c r="ORJ10" s="171"/>
      <c r="ORK10" s="149"/>
      <c r="ORM10" s="152"/>
      <c r="ORO10" s="152"/>
      <c r="ORP10" s="212"/>
      <c r="ORQ10" s="210"/>
      <c r="ORR10" s="211"/>
      <c r="ORS10" s="149"/>
      <c r="OSA10" s="149"/>
      <c r="OSD10" s="171"/>
      <c r="OSE10" s="171"/>
      <c r="OSF10" s="149"/>
      <c r="OSH10" s="152"/>
      <c r="OSJ10" s="152"/>
      <c r="OSK10" s="212"/>
      <c r="OSL10" s="210"/>
      <c r="OSM10" s="211"/>
      <c r="OSN10" s="149"/>
      <c r="OSV10" s="149"/>
      <c r="OSY10" s="171"/>
      <c r="OSZ10" s="171"/>
      <c r="OTA10" s="149"/>
      <c r="OTC10" s="152"/>
      <c r="OTE10" s="152"/>
      <c r="OTF10" s="212"/>
      <c r="OTG10" s="210"/>
      <c r="OTH10" s="211"/>
      <c r="OTI10" s="149"/>
      <c r="OTQ10" s="149"/>
      <c r="OTT10" s="171"/>
      <c r="OTU10" s="171"/>
      <c r="OTV10" s="149"/>
      <c r="OTX10" s="152"/>
      <c r="OTZ10" s="152"/>
      <c r="OUA10" s="212"/>
      <c r="OUB10" s="210"/>
      <c r="OUC10" s="211"/>
      <c r="OUD10" s="149"/>
      <c r="OUL10" s="149"/>
      <c r="OUO10" s="171"/>
      <c r="OUP10" s="171"/>
      <c r="OUQ10" s="149"/>
      <c r="OUS10" s="152"/>
      <c r="OUU10" s="152"/>
      <c r="OUV10" s="212"/>
      <c r="OUW10" s="210"/>
      <c r="OUX10" s="211"/>
      <c r="OUY10" s="149"/>
      <c r="OVG10" s="149"/>
      <c r="OVJ10" s="171"/>
      <c r="OVK10" s="171"/>
      <c r="OVL10" s="149"/>
      <c r="OVN10" s="152"/>
      <c r="OVP10" s="152"/>
      <c r="OVQ10" s="212"/>
      <c r="OVR10" s="210"/>
      <c r="OVS10" s="211"/>
      <c r="OVT10" s="149"/>
      <c r="OWB10" s="149"/>
      <c r="OWE10" s="171"/>
      <c r="OWF10" s="171"/>
      <c r="OWG10" s="149"/>
      <c r="OWI10" s="152"/>
      <c r="OWK10" s="152"/>
      <c r="OWL10" s="212"/>
      <c r="OWM10" s="210"/>
      <c r="OWN10" s="211"/>
      <c r="OWO10" s="149"/>
      <c r="OWW10" s="149"/>
      <c r="OWZ10" s="171"/>
      <c r="OXA10" s="171"/>
      <c r="OXB10" s="149"/>
      <c r="OXD10" s="152"/>
      <c r="OXF10" s="152"/>
      <c r="OXG10" s="212"/>
      <c r="OXH10" s="210"/>
      <c r="OXI10" s="211"/>
      <c r="OXJ10" s="149"/>
      <c r="OXR10" s="149"/>
      <c r="OXU10" s="171"/>
      <c r="OXV10" s="171"/>
      <c r="OXW10" s="149"/>
      <c r="OXY10" s="152"/>
      <c r="OYA10" s="152"/>
      <c r="OYB10" s="212"/>
      <c r="OYC10" s="210"/>
      <c r="OYD10" s="211"/>
      <c r="OYE10" s="149"/>
      <c r="OYM10" s="149"/>
      <c r="OYP10" s="171"/>
      <c r="OYQ10" s="171"/>
      <c r="OYR10" s="149"/>
      <c r="OYT10" s="152"/>
      <c r="OYV10" s="152"/>
      <c r="OYW10" s="212"/>
      <c r="OYX10" s="210"/>
      <c r="OYY10" s="211"/>
      <c r="OYZ10" s="149"/>
      <c r="OZH10" s="149"/>
      <c r="OZK10" s="171"/>
      <c r="OZL10" s="171"/>
      <c r="OZM10" s="149"/>
      <c r="OZO10" s="152"/>
      <c r="OZQ10" s="152"/>
      <c r="OZR10" s="212"/>
      <c r="OZS10" s="210"/>
      <c r="OZT10" s="211"/>
      <c r="OZU10" s="149"/>
      <c r="PAC10" s="149"/>
      <c r="PAF10" s="171"/>
      <c r="PAG10" s="171"/>
      <c r="PAH10" s="149"/>
      <c r="PAJ10" s="152"/>
      <c r="PAL10" s="152"/>
      <c r="PAM10" s="212"/>
      <c r="PAN10" s="210"/>
      <c r="PAO10" s="211"/>
      <c r="PAP10" s="149"/>
      <c r="PAX10" s="149"/>
      <c r="PBA10" s="171"/>
      <c r="PBB10" s="171"/>
      <c r="PBC10" s="149"/>
      <c r="PBE10" s="152"/>
      <c r="PBG10" s="152"/>
      <c r="PBH10" s="212"/>
      <c r="PBI10" s="210"/>
      <c r="PBJ10" s="211"/>
      <c r="PBK10" s="149"/>
      <c r="PBS10" s="149"/>
      <c r="PBV10" s="171"/>
      <c r="PBW10" s="171"/>
      <c r="PBX10" s="149"/>
      <c r="PBZ10" s="152"/>
      <c r="PCB10" s="152"/>
      <c r="PCC10" s="212"/>
      <c r="PCD10" s="210"/>
      <c r="PCE10" s="211"/>
      <c r="PCF10" s="149"/>
      <c r="PCN10" s="149"/>
      <c r="PCQ10" s="171"/>
      <c r="PCR10" s="171"/>
      <c r="PCS10" s="149"/>
      <c r="PCU10" s="152"/>
      <c r="PCW10" s="152"/>
      <c r="PCX10" s="212"/>
      <c r="PCY10" s="210"/>
      <c r="PCZ10" s="211"/>
      <c r="PDA10" s="149"/>
      <c r="PDI10" s="149"/>
      <c r="PDL10" s="171"/>
      <c r="PDM10" s="171"/>
      <c r="PDN10" s="149"/>
      <c r="PDP10" s="152"/>
      <c r="PDR10" s="152"/>
      <c r="PDS10" s="212"/>
      <c r="PDT10" s="210"/>
      <c r="PDU10" s="211"/>
      <c r="PDV10" s="149"/>
      <c r="PED10" s="149"/>
      <c r="PEG10" s="171"/>
      <c r="PEH10" s="171"/>
      <c r="PEI10" s="149"/>
      <c r="PEK10" s="152"/>
      <c r="PEM10" s="152"/>
      <c r="PEN10" s="212"/>
      <c r="PEO10" s="210"/>
      <c r="PEP10" s="211"/>
      <c r="PEQ10" s="149"/>
      <c r="PEY10" s="149"/>
      <c r="PFB10" s="171"/>
      <c r="PFC10" s="171"/>
      <c r="PFD10" s="149"/>
      <c r="PFF10" s="152"/>
      <c r="PFH10" s="152"/>
      <c r="PFI10" s="212"/>
      <c r="PFJ10" s="210"/>
      <c r="PFK10" s="211"/>
      <c r="PFL10" s="149"/>
      <c r="PFT10" s="149"/>
      <c r="PFW10" s="171"/>
      <c r="PFX10" s="171"/>
      <c r="PFY10" s="149"/>
      <c r="PGA10" s="152"/>
      <c r="PGC10" s="152"/>
      <c r="PGD10" s="212"/>
      <c r="PGE10" s="210"/>
      <c r="PGF10" s="211"/>
      <c r="PGG10" s="149"/>
      <c r="PGO10" s="149"/>
      <c r="PGR10" s="171"/>
      <c r="PGS10" s="171"/>
      <c r="PGT10" s="149"/>
      <c r="PGV10" s="152"/>
      <c r="PGX10" s="152"/>
      <c r="PGY10" s="212"/>
      <c r="PGZ10" s="210"/>
      <c r="PHA10" s="211"/>
      <c r="PHB10" s="149"/>
      <c r="PHJ10" s="149"/>
      <c r="PHM10" s="171"/>
      <c r="PHN10" s="171"/>
      <c r="PHO10" s="149"/>
      <c r="PHQ10" s="152"/>
      <c r="PHS10" s="152"/>
      <c r="PHT10" s="212"/>
      <c r="PHU10" s="210"/>
      <c r="PHV10" s="211"/>
      <c r="PHW10" s="149"/>
      <c r="PIE10" s="149"/>
      <c r="PIH10" s="171"/>
      <c r="PII10" s="171"/>
      <c r="PIJ10" s="149"/>
      <c r="PIL10" s="152"/>
      <c r="PIN10" s="152"/>
      <c r="PIO10" s="212"/>
      <c r="PIP10" s="210"/>
      <c r="PIQ10" s="211"/>
      <c r="PIR10" s="149"/>
      <c r="PIZ10" s="149"/>
      <c r="PJC10" s="171"/>
      <c r="PJD10" s="171"/>
      <c r="PJE10" s="149"/>
      <c r="PJG10" s="152"/>
      <c r="PJI10" s="152"/>
      <c r="PJJ10" s="212"/>
      <c r="PJK10" s="210"/>
      <c r="PJL10" s="211"/>
      <c r="PJM10" s="149"/>
      <c r="PJU10" s="149"/>
      <c r="PJX10" s="171"/>
      <c r="PJY10" s="171"/>
      <c r="PJZ10" s="149"/>
      <c r="PKB10" s="152"/>
      <c r="PKD10" s="152"/>
      <c r="PKE10" s="212"/>
      <c r="PKF10" s="210"/>
      <c r="PKG10" s="211"/>
      <c r="PKH10" s="149"/>
      <c r="PKP10" s="149"/>
      <c r="PKS10" s="171"/>
      <c r="PKT10" s="171"/>
      <c r="PKU10" s="149"/>
      <c r="PKW10" s="152"/>
      <c r="PKY10" s="152"/>
      <c r="PKZ10" s="212"/>
      <c r="PLA10" s="210"/>
      <c r="PLB10" s="211"/>
      <c r="PLC10" s="149"/>
      <c r="PLK10" s="149"/>
      <c r="PLN10" s="171"/>
      <c r="PLO10" s="171"/>
      <c r="PLP10" s="149"/>
      <c r="PLR10" s="152"/>
      <c r="PLT10" s="152"/>
      <c r="PLU10" s="212"/>
      <c r="PLV10" s="210"/>
      <c r="PLW10" s="211"/>
      <c r="PLX10" s="149"/>
      <c r="PMF10" s="149"/>
      <c r="PMI10" s="171"/>
      <c r="PMJ10" s="171"/>
      <c r="PMK10" s="149"/>
      <c r="PMM10" s="152"/>
      <c r="PMO10" s="152"/>
      <c r="PMP10" s="212"/>
      <c r="PMQ10" s="210"/>
      <c r="PMR10" s="211"/>
      <c r="PMS10" s="149"/>
      <c r="PNA10" s="149"/>
      <c r="PND10" s="171"/>
      <c r="PNE10" s="171"/>
      <c r="PNF10" s="149"/>
      <c r="PNH10" s="152"/>
      <c r="PNJ10" s="152"/>
      <c r="PNK10" s="212"/>
      <c r="PNL10" s="210"/>
      <c r="PNM10" s="211"/>
      <c r="PNN10" s="149"/>
      <c r="PNV10" s="149"/>
      <c r="PNY10" s="171"/>
      <c r="PNZ10" s="171"/>
      <c r="POA10" s="149"/>
      <c r="POC10" s="152"/>
      <c r="POE10" s="152"/>
      <c r="POF10" s="212"/>
      <c r="POG10" s="210"/>
      <c r="POH10" s="211"/>
      <c r="POI10" s="149"/>
      <c r="POQ10" s="149"/>
      <c r="POT10" s="171"/>
      <c r="POU10" s="171"/>
      <c r="POV10" s="149"/>
      <c r="POX10" s="152"/>
      <c r="POZ10" s="152"/>
      <c r="PPA10" s="212"/>
      <c r="PPB10" s="210"/>
      <c r="PPC10" s="211"/>
      <c r="PPD10" s="149"/>
      <c r="PPL10" s="149"/>
      <c r="PPO10" s="171"/>
      <c r="PPP10" s="171"/>
      <c r="PPQ10" s="149"/>
      <c r="PPS10" s="152"/>
      <c r="PPU10" s="152"/>
      <c r="PPV10" s="212"/>
      <c r="PPW10" s="210"/>
      <c r="PPX10" s="211"/>
      <c r="PPY10" s="149"/>
      <c r="PQG10" s="149"/>
      <c r="PQJ10" s="171"/>
      <c r="PQK10" s="171"/>
      <c r="PQL10" s="149"/>
      <c r="PQN10" s="152"/>
      <c r="PQP10" s="152"/>
      <c r="PQQ10" s="212"/>
      <c r="PQR10" s="210"/>
      <c r="PQS10" s="211"/>
      <c r="PQT10" s="149"/>
      <c r="PRB10" s="149"/>
      <c r="PRE10" s="171"/>
      <c r="PRF10" s="171"/>
      <c r="PRG10" s="149"/>
      <c r="PRI10" s="152"/>
      <c r="PRK10" s="152"/>
      <c r="PRL10" s="212"/>
      <c r="PRM10" s="210"/>
      <c r="PRN10" s="211"/>
      <c r="PRO10" s="149"/>
      <c r="PRW10" s="149"/>
      <c r="PRZ10" s="171"/>
      <c r="PSA10" s="171"/>
      <c r="PSB10" s="149"/>
      <c r="PSD10" s="152"/>
      <c r="PSF10" s="152"/>
      <c r="PSG10" s="212"/>
      <c r="PSH10" s="210"/>
      <c r="PSI10" s="211"/>
      <c r="PSJ10" s="149"/>
      <c r="PSR10" s="149"/>
      <c r="PSU10" s="171"/>
      <c r="PSV10" s="171"/>
      <c r="PSW10" s="149"/>
      <c r="PSY10" s="152"/>
      <c r="PTA10" s="152"/>
      <c r="PTB10" s="212"/>
      <c r="PTC10" s="210"/>
      <c r="PTD10" s="211"/>
      <c r="PTE10" s="149"/>
      <c r="PTM10" s="149"/>
      <c r="PTP10" s="171"/>
      <c r="PTQ10" s="171"/>
      <c r="PTR10" s="149"/>
      <c r="PTT10" s="152"/>
      <c r="PTV10" s="152"/>
      <c r="PTW10" s="212"/>
      <c r="PTX10" s="210"/>
      <c r="PTY10" s="211"/>
      <c r="PTZ10" s="149"/>
      <c r="PUH10" s="149"/>
      <c r="PUK10" s="171"/>
      <c r="PUL10" s="171"/>
      <c r="PUM10" s="149"/>
      <c r="PUO10" s="152"/>
      <c r="PUQ10" s="152"/>
      <c r="PUR10" s="212"/>
      <c r="PUS10" s="210"/>
      <c r="PUT10" s="211"/>
      <c r="PUU10" s="149"/>
      <c r="PVC10" s="149"/>
      <c r="PVF10" s="171"/>
      <c r="PVG10" s="171"/>
      <c r="PVH10" s="149"/>
      <c r="PVJ10" s="152"/>
      <c r="PVL10" s="152"/>
      <c r="PVM10" s="212"/>
      <c r="PVN10" s="210"/>
      <c r="PVO10" s="211"/>
      <c r="PVP10" s="149"/>
      <c r="PVX10" s="149"/>
      <c r="PWA10" s="171"/>
      <c r="PWB10" s="171"/>
      <c r="PWC10" s="149"/>
      <c r="PWE10" s="152"/>
      <c r="PWG10" s="152"/>
      <c r="PWH10" s="212"/>
      <c r="PWI10" s="210"/>
      <c r="PWJ10" s="211"/>
      <c r="PWK10" s="149"/>
      <c r="PWS10" s="149"/>
      <c r="PWV10" s="171"/>
      <c r="PWW10" s="171"/>
      <c r="PWX10" s="149"/>
      <c r="PWZ10" s="152"/>
      <c r="PXB10" s="152"/>
      <c r="PXC10" s="212"/>
      <c r="PXD10" s="210"/>
      <c r="PXE10" s="211"/>
      <c r="PXF10" s="149"/>
      <c r="PXN10" s="149"/>
      <c r="PXQ10" s="171"/>
      <c r="PXR10" s="171"/>
      <c r="PXS10" s="149"/>
      <c r="PXU10" s="152"/>
      <c r="PXW10" s="152"/>
      <c r="PXX10" s="212"/>
      <c r="PXY10" s="210"/>
      <c r="PXZ10" s="211"/>
      <c r="PYA10" s="149"/>
      <c r="PYI10" s="149"/>
      <c r="PYL10" s="171"/>
      <c r="PYM10" s="171"/>
      <c r="PYN10" s="149"/>
      <c r="PYP10" s="152"/>
      <c r="PYR10" s="152"/>
      <c r="PYS10" s="212"/>
      <c r="PYT10" s="210"/>
      <c r="PYU10" s="211"/>
      <c r="PYV10" s="149"/>
      <c r="PZD10" s="149"/>
      <c r="PZG10" s="171"/>
      <c r="PZH10" s="171"/>
      <c r="PZI10" s="149"/>
      <c r="PZK10" s="152"/>
      <c r="PZM10" s="152"/>
      <c r="PZN10" s="212"/>
      <c r="PZO10" s="210"/>
      <c r="PZP10" s="211"/>
      <c r="PZQ10" s="149"/>
      <c r="PZY10" s="149"/>
      <c r="QAB10" s="171"/>
      <c r="QAC10" s="171"/>
      <c r="QAD10" s="149"/>
      <c r="QAF10" s="152"/>
      <c r="QAH10" s="152"/>
      <c r="QAI10" s="212"/>
      <c r="QAJ10" s="210"/>
      <c r="QAK10" s="211"/>
      <c r="QAL10" s="149"/>
      <c r="QAT10" s="149"/>
      <c r="QAW10" s="171"/>
      <c r="QAX10" s="171"/>
      <c r="QAY10" s="149"/>
      <c r="QBA10" s="152"/>
      <c r="QBC10" s="152"/>
      <c r="QBD10" s="212"/>
      <c r="QBE10" s="210"/>
      <c r="QBF10" s="211"/>
      <c r="QBG10" s="149"/>
      <c r="QBO10" s="149"/>
      <c r="QBR10" s="171"/>
      <c r="QBS10" s="171"/>
      <c r="QBT10" s="149"/>
      <c r="QBV10" s="152"/>
      <c r="QBX10" s="152"/>
      <c r="QBY10" s="212"/>
      <c r="QBZ10" s="210"/>
      <c r="QCA10" s="211"/>
      <c r="QCB10" s="149"/>
      <c r="QCJ10" s="149"/>
      <c r="QCM10" s="171"/>
      <c r="QCN10" s="171"/>
      <c r="QCO10" s="149"/>
      <c r="QCQ10" s="152"/>
      <c r="QCS10" s="152"/>
      <c r="QCT10" s="212"/>
      <c r="QCU10" s="210"/>
      <c r="QCV10" s="211"/>
      <c r="QCW10" s="149"/>
      <c r="QDE10" s="149"/>
      <c r="QDH10" s="171"/>
      <c r="QDI10" s="171"/>
      <c r="QDJ10" s="149"/>
      <c r="QDL10" s="152"/>
      <c r="QDN10" s="152"/>
      <c r="QDO10" s="212"/>
      <c r="QDP10" s="210"/>
      <c r="QDQ10" s="211"/>
      <c r="QDR10" s="149"/>
      <c r="QDZ10" s="149"/>
      <c r="QEC10" s="171"/>
      <c r="QED10" s="171"/>
      <c r="QEE10" s="149"/>
      <c r="QEG10" s="152"/>
      <c r="QEI10" s="152"/>
      <c r="QEJ10" s="212"/>
      <c r="QEK10" s="210"/>
      <c r="QEL10" s="211"/>
      <c r="QEM10" s="149"/>
      <c r="QEU10" s="149"/>
      <c r="QEX10" s="171"/>
      <c r="QEY10" s="171"/>
      <c r="QEZ10" s="149"/>
      <c r="QFB10" s="152"/>
      <c r="QFD10" s="152"/>
      <c r="QFE10" s="212"/>
      <c r="QFF10" s="210"/>
      <c r="QFG10" s="211"/>
      <c r="QFH10" s="149"/>
      <c r="QFP10" s="149"/>
      <c r="QFS10" s="171"/>
      <c r="QFT10" s="171"/>
      <c r="QFU10" s="149"/>
      <c r="QFW10" s="152"/>
      <c r="QFY10" s="152"/>
      <c r="QFZ10" s="212"/>
      <c r="QGA10" s="210"/>
      <c r="QGB10" s="211"/>
      <c r="QGC10" s="149"/>
      <c r="QGK10" s="149"/>
      <c r="QGN10" s="171"/>
      <c r="QGO10" s="171"/>
      <c r="QGP10" s="149"/>
      <c r="QGR10" s="152"/>
      <c r="QGT10" s="152"/>
      <c r="QGU10" s="212"/>
      <c r="QGV10" s="210"/>
      <c r="QGW10" s="211"/>
      <c r="QGX10" s="149"/>
      <c r="QHF10" s="149"/>
      <c r="QHI10" s="171"/>
      <c r="QHJ10" s="171"/>
      <c r="QHK10" s="149"/>
      <c r="QHM10" s="152"/>
      <c r="QHO10" s="152"/>
      <c r="QHP10" s="212"/>
      <c r="QHQ10" s="210"/>
      <c r="QHR10" s="211"/>
      <c r="QHS10" s="149"/>
      <c r="QIA10" s="149"/>
      <c r="QID10" s="171"/>
      <c r="QIE10" s="171"/>
      <c r="QIF10" s="149"/>
      <c r="QIH10" s="152"/>
      <c r="QIJ10" s="152"/>
      <c r="QIK10" s="212"/>
      <c r="QIL10" s="210"/>
      <c r="QIM10" s="211"/>
      <c r="QIN10" s="149"/>
      <c r="QIV10" s="149"/>
      <c r="QIY10" s="171"/>
      <c r="QIZ10" s="171"/>
      <c r="QJA10" s="149"/>
      <c r="QJC10" s="152"/>
      <c r="QJE10" s="152"/>
      <c r="QJF10" s="212"/>
      <c r="QJG10" s="210"/>
      <c r="QJH10" s="211"/>
      <c r="QJI10" s="149"/>
      <c r="QJQ10" s="149"/>
      <c r="QJT10" s="171"/>
      <c r="QJU10" s="171"/>
      <c r="QJV10" s="149"/>
      <c r="QJX10" s="152"/>
      <c r="QJZ10" s="152"/>
      <c r="QKA10" s="212"/>
      <c r="QKB10" s="210"/>
      <c r="QKC10" s="211"/>
      <c r="QKD10" s="149"/>
      <c r="QKL10" s="149"/>
      <c r="QKO10" s="171"/>
      <c r="QKP10" s="171"/>
      <c r="QKQ10" s="149"/>
      <c r="QKS10" s="152"/>
      <c r="QKU10" s="152"/>
      <c r="QKV10" s="212"/>
      <c r="QKW10" s="210"/>
      <c r="QKX10" s="211"/>
      <c r="QKY10" s="149"/>
      <c r="QLG10" s="149"/>
      <c r="QLJ10" s="171"/>
      <c r="QLK10" s="171"/>
      <c r="QLL10" s="149"/>
      <c r="QLN10" s="152"/>
      <c r="QLP10" s="152"/>
      <c r="QLQ10" s="212"/>
      <c r="QLR10" s="210"/>
      <c r="QLS10" s="211"/>
      <c r="QLT10" s="149"/>
      <c r="QMB10" s="149"/>
      <c r="QME10" s="171"/>
      <c r="QMF10" s="171"/>
      <c r="QMG10" s="149"/>
      <c r="QMI10" s="152"/>
      <c r="QMK10" s="152"/>
      <c r="QML10" s="212"/>
      <c r="QMM10" s="210"/>
      <c r="QMN10" s="211"/>
      <c r="QMO10" s="149"/>
      <c r="QMW10" s="149"/>
      <c r="QMZ10" s="171"/>
      <c r="QNA10" s="171"/>
      <c r="QNB10" s="149"/>
      <c r="QND10" s="152"/>
      <c r="QNF10" s="152"/>
      <c r="QNG10" s="212"/>
      <c r="QNH10" s="210"/>
      <c r="QNI10" s="211"/>
      <c r="QNJ10" s="149"/>
      <c r="QNR10" s="149"/>
      <c r="QNU10" s="171"/>
      <c r="QNV10" s="171"/>
      <c r="QNW10" s="149"/>
      <c r="QNY10" s="152"/>
      <c r="QOA10" s="152"/>
      <c r="QOB10" s="212"/>
      <c r="QOC10" s="210"/>
      <c r="QOD10" s="211"/>
      <c r="QOE10" s="149"/>
      <c r="QOM10" s="149"/>
      <c r="QOP10" s="171"/>
      <c r="QOQ10" s="171"/>
      <c r="QOR10" s="149"/>
      <c r="QOT10" s="152"/>
      <c r="QOV10" s="152"/>
      <c r="QOW10" s="212"/>
      <c r="QOX10" s="210"/>
      <c r="QOY10" s="211"/>
      <c r="QOZ10" s="149"/>
      <c r="QPH10" s="149"/>
      <c r="QPK10" s="171"/>
      <c r="QPL10" s="171"/>
      <c r="QPM10" s="149"/>
      <c r="QPO10" s="152"/>
      <c r="QPQ10" s="152"/>
      <c r="QPR10" s="212"/>
      <c r="QPS10" s="210"/>
      <c r="QPT10" s="211"/>
      <c r="QPU10" s="149"/>
      <c r="QQC10" s="149"/>
      <c r="QQF10" s="171"/>
      <c r="QQG10" s="171"/>
      <c r="QQH10" s="149"/>
      <c r="QQJ10" s="152"/>
      <c r="QQL10" s="152"/>
      <c r="QQM10" s="212"/>
      <c r="QQN10" s="210"/>
      <c r="QQO10" s="211"/>
      <c r="QQP10" s="149"/>
      <c r="QQX10" s="149"/>
      <c r="QRA10" s="171"/>
      <c r="QRB10" s="171"/>
      <c r="QRC10" s="149"/>
      <c r="QRE10" s="152"/>
      <c r="QRG10" s="152"/>
      <c r="QRH10" s="212"/>
      <c r="QRI10" s="210"/>
      <c r="QRJ10" s="211"/>
      <c r="QRK10" s="149"/>
      <c r="QRS10" s="149"/>
      <c r="QRV10" s="171"/>
      <c r="QRW10" s="171"/>
      <c r="QRX10" s="149"/>
      <c r="QRZ10" s="152"/>
      <c r="QSB10" s="152"/>
      <c r="QSC10" s="212"/>
      <c r="QSD10" s="210"/>
      <c r="QSE10" s="211"/>
      <c r="QSF10" s="149"/>
      <c r="QSN10" s="149"/>
      <c r="QSQ10" s="171"/>
      <c r="QSR10" s="171"/>
      <c r="QSS10" s="149"/>
      <c r="QSU10" s="152"/>
      <c r="QSW10" s="152"/>
      <c r="QSX10" s="212"/>
      <c r="QSY10" s="210"/>
      <c r="QSZ10" s="211"/>
      <c r="QTA10" s="149"/>
      <c r="QTI10" s="149"/>
      <c r="QTL10" s="171"/>
      <c r="QTM10" s="171"/>
      <c r="QTN10" s="149"/>
      <c r="QTP10" s="152"/>
      <c r="QTR10" s="152"/>
      <c r="QTS10" s="212"/>
      <c r="QTT10" s="210"/>
      <c r="QTU10" s="211"/>
      <c r="QTV10" s="149"/>
      <c r="QUD10" s="149"/>
      <c r="QUG10" s="171"/>
      <c r="QUH10" s="171"/>
      <c r="QUI10" s="149"/>
      <c r="QUK10" s="152"/>
      <c r="QUM10" s="152"/>
      <c r="QUN10" s="212"/>
      <c r="QUO10" s="210"/>
      <c r="QUP10" s="211"/>
      <c r="QUQ10" s="149"/>
      <c r="QUY10" s="149"/>
      <c r="QVB10" s="171"/>
      <c r="QVC10" s="171"/>
      <c r="QVD10" s="149"/>
      <c r="QVF10" s="152"/>
      <c r="QVH10" s="152"/>
      <c r="QVI10" s="212"/>
      <c r="QVJ10" s="210"/>
      <c r="QVK10" s="211"/>
      <c r="QVL10" s="149"/>
      <c r="QVT10" s="149"/>
      <c r="QVW10" s="171"/>
      <c r="QVX10" s="171"/>
      <c r="QVY10" s="149"/>
      <c r="QWA10" s="152"/>
      <c r="QWC10" s="152"/>
      <c r="QWD10" s="212"/>
      <c r="QWE10" s="210"/>
      <c r="QWF10" s="211"/>
      <c r="QWG10" s="149"/>
      <c r="QWO10" s="149"/>
      <c r="QWR10" s="171"/>
      <c r="QWS10" s="171"/>
      <c r="QWT10" s="149"/>
      <c r="QWV10" s="152"/>
      <c r="QWX10" s="152"/>
      <c r="QWY10" s="212"/>
      <c r="QWZ10" s="210"/>
      <c r="QXA10" s="211"/>
      <c r="QXB10" s="149"/>
      <c r="QXJ10" s="149"/>
      <c r="QXM10" s="171"/>
      <c r="QXN10" s="171"/>
      <c r="QXO10" s="149"/>
      <c r="QXQ10" s="152"/>
      <c r="QXS10" s="152"/>
      <c r="QXT10" s="212"/>
      <c r="QXU10" s="210"/>
      <c r="QXV10" s="211"/>
      <c r="QXW10" s="149"/>
      <c r="QYE10" s="149"/>
      <c r="QYH10" s="171"/>
      <c r="QYI10" s="171"/>
      <c r="QYJ10" s="149"/>
      <c r="QYL10" s="152"/>
      <c r="QYN10" s="152"/>
      <c r="QYO10" s="212"/>
      <c r="QYP10" s="210"/>
      <c r="QYQ10" s="211"/>
      <c r="QYR10" s="149"/>
      <c r="QYZ10" s="149"/>
      <c r="QZC10" s="171"/>
      <c r="QZD10" s="171"/>
      <c r="QZE10" s="149"/>
      <c r="QZG10" s="152"/>
      <c r="QZI10" s="152"/>
      <c r="QZJ10" s="212"/>
      <c r="QZK10" s="210"/>
      <c r="QZL10" s="211"/>
      <c r="QZM10" s="149"/>
      <c r="QZU10" s="149"/>
      <c r="QZX10" s="171"/>
      <c r="QZY10" s="171"/>
      <c r="QZZ10" s="149"/>
      <c r="RAB10" s="152"/>
      <c r="RAD10" s="152"/>
      <c r="RAE10" s="212"/>
      <c r="RAF10" s="210"/>
      <c r="RAG10" s="211"/>
      <c r="RAH10" s="149"/>
      <c r="RAP10" s="149"/>
      <c r="RAS10" s="171"/>
      <c r="RAT10" s="171"/>
      <c r="RAU10" s="149"/>
      <c r="RAW10" s="152"/>
      <c r="RAY10" s="152"/>
      <c r="RAZ10" s="212"/>
      <c r="RBA10" s="210"/>
      <c r="RBB10" s="211"/>
      <c r="RBC10" s="149"/>
      <c r="RBK10" s="149"/>
      <c r="RBN10" s="171"/>
      <c r="RBO10" s="171"/>
      <c r="RBP10" s="149"/>
      <c r="RBR10" s="152"/>
      <c r="RBT10" s="152"/>
      <c r="RBU10" s="212"/>
      <c r="RBV10" s="210"/>
      <c r="RBW10" s="211"/>
      <c r="RBX10" s="149"/>
      <c r="RCF10" s="149"/>
      <c r="RCI10" s="171"/>
      <c r="RCJ10" s="171"/>
      <c r="RCK10" s="149"/>
      <c r="RCM10" s="152"/>
      <c r="RCO10" s="152"/>
      <c r="RCP10" s="212"/>
      <c r="RCQ10" s="210"/>
      <c r="RCR10" s="211"/>
      <c r="RCS10" s="149"/>
      <c r="RDA10" s="149"/>
      <c r="RDD10" s="171"/>
      <c r="RDE10" s="171"/>
      <c r="RDF10" s="149"/>
      <c r="RDH10" s="152"/>
      <c r="RDJ10" s="152"/>
      <c r="RDK10" s="212"/>
      <c r="RDL10" s="210"/>
      <c r="RDM10" s="211"/>
      <c r="RDN10" s="149"/>
      <c r="RDV10" s="149"/>
      <c r="RDY10" s="171"/>
      <c r="RDZ10" s="171"/>
      <c r="REA10" s="149"/>
      <c r="REC10" s="152"/>
      <c r="REE10" s="152"/>
      <c r="REF10" s="212"/>
      <c r="REG10" s="210"/>
      <c r="REH10" s="211"/>
      <c r="REI10" s="149"/>
      <c r="REQ10" s="149"/>
      <c r="RET10" s="171"/>
      <c r="REU10" s="171"/>
      <c r="REV10" s="149"/>
      <c r="REX10" s="152"/>
      <c r="REZ10" s="152"/>
      <c r="RFA10" s="212"/>
      <c r="RFB10" s="210"/>
      <c r="RFC10" s="211"/>
      <c r="RFD10" s="149"/>
      <c r="RFL10" s="149"/>
      <c r="RFO10" s="171"/>
      <c r="RFP10" s="171"/>
      <c r="RFQ10" s="149"/>
      <c r="RFS10" s="152"/>
      <c r="RFU10" s="152"/>
      <c r="RFV10" s="212"/>
      <c r="RFW10" s="210"/>
      <c r="RFX10" s="211"/>
      <c r="RFY10" s="149"/>
      <c r="RGG10" s="149"/>
      <c r="RGJ10" s="171"/>
      <c r="RGK10" s="171"/>
      <c r="RGL10" s="149"/>
      <c r="RGN10" s="152"/>
      <c r="RGP10" s="152"/>
      <c r="RGQ10" s="212"/>
      <c r="RGR10" s="210"/>
      <c r="RGS10" s="211"/>
      <c r="RGT10" s="149"/>
      <c r="RHB10" s="149"/>
      <c r="RHE10" s="171"/>
      <c r="RHF10" s="171"/>
      <c r="RHG10" s="149"/>
      <c r="RHI10" s="152"/>
      <c r="RHK10" s="152"/>
      <c r="RHL10" s="212"/>
      <c r="RHM10" s="210"/>
      <c r="RHN10" s="211"/>
      <c r="RHO10" s="149"/>
      <c r="RHW10" s="149"/>
      <c r="RHZ10" s="171"/>
      <c r="RIA10" s="171"/>
      <c r="RIB10" s="149"/>
      <c r="RID10" s="152"/>
      <c r="RIF10" s="152"/>
      <c r="RIG10" s="212"/>
      <c r="RIH10" s="210"/>
      <c r="RII10" s="211"/>
      <c r="RIJ10" s="149"/>
      <c r="RIR10" s="149"/>
      <c r="RIU10" s="171"/>
      <c r="RIV10" s="171"/>
      <c r="RIW10" s="149"/>
      <c r="RIY10" s="152"/>
      <c r="RJA10" s="152"/>
      <c r="RJB10" s="212"/>
      <c r="RJC10" s="210"/>
      <c r="RJD10" s="211"/>
      <c r="RJE10" s="149"/>
      <c r="RJM10" s="149"/>
      <c r="RJP10" s="171"/>
      <c r="RJQ10" s="171"/>
      <c r="RJR10" s="149"/>
      <c r="RJT10" s="152"/>
      <c r="RJV10" s="152"/>
      <c r="RJW10" s="212"/>
      <c r="RJX10" s="210"/>
      <c r="RJY10" s="211"/>
      <c r="RJZ10" s="149"/>
      <c r="RKH10" s="149"/>
      <c r="RKK10" s="171"/>
      <c r="RKL10" s="171"/>
      <c r="RKM10" s="149"/>
      <c r="RKO10" s="152"/>
      <c r="RKQ10" s="152"/>
      <c r="RKR10" s="212"/>
      <c r="RKS10" s="210"/>
      <c r="RKT10" s="211"/>
      <c r="RKU10" s="149"/>
      <c r="RLC10" s="149"/>
      <c r="RLF10" s="171"/>
      <c r="RLG10" s="171"/>
      <c r="RLH10" s="149"/>
      <c r="RLJ10" s="152"/>
      <c r="RLL10" s="152"/>
      <c r="RLM10" s="212"/>
      <c r="RLN10" s="210"/>
      <c r="RLO10" s="211"/>
      <c r="RLP10" s="149"/>
      <c r="RLX10" s="149"/>
      <c r="RMA10" s="171"/>
      <c r="RMB10" s="171"/>
      <c r="RMC10" s="149"/>
      <c r="RME10" s="152"/>
      <c r="RMG10" s="152"/>
      <c r="RMH10" s="212"/>
      <c r="RMI10" s="210"/>
      <c r="RMJ10" s="211"/>
      <c r="RMK10" s="149"/>
      <c r="RMS10" s="149"/>
      <c r="RMV10" s="171"/>
      <c r="RMW10" s="171"/>
      <c r="RMX10" s="149"/>
      <c r="RMZ10" s="152"/>
      <c r="RNB10" s="152"/>
      <c r="RNC10" s="212"/>
      <c r="RND10" s="210"/>
      <c r="RNE10" s="211"/>
      <c r="RNF10" s="149"/>
      <c r="RNN10" s="149"/>
      <c r="RNQ10" s="171"/>
      <c r="RNR10" s="171"/>
      <c r="RNS10" s="149"/>
      <c r="RNU10" s="152"/>
      <c r="RNW10" s="152"/>
      <c r="RNX10" s="212"/>
      <c r="RNY10" s="210"/>
      <c r="RNZ10" s="211"/>
      <c r="ROA10" s="149"/>
      <c r="ROI10" s="149"/>
      <c r="ROL10" s="171"/>
      <c r="ROM10" s="171"/>
      <c r="RON10" s="149"/>
      <c r="ROP10" s="152"/>
      <c r="ROR10" s="152"/>
      <c r="ROS10" s="212"/>
      <c r="ROT10" s="210"/>
      <c r="ROU10" s="211"/>
      <c r="ROV10" s="149"/>
      <c r="RPD10" s="149"/>
      <c r="RPG10" s="171"/>
      <c r="RPH10" s="171"/>
      <c r="RPI10" s="149"/>
      <c r="RPK10" s="152"/>
      <c r="RPM10" s="152"/>
      <c r="RPN10" s="212"/>
      <c r="RPO10" s="210"/>
      <c r="RPP10" s="211"/>
      <c r="RPQ10" s="149"/>
      <c r="RPY10" s="149"/>
      <c r="RQB10" s="171"/>
      <c r="RQC10" s="171"/>
      <c r="RQD10" s="149"/>
      <c r="RQF10" s="152"/>
      <c r="RQH10" s="152"/>
      <c r="RQI10" s="212"/>
      <c r="RQJ10" s="210"/>
      <c r="RQK10" s="211"/>
      <c r="RQL10" s="149"/>
      <c r="RQT10" s="149"/>
      <c r="RQW10" s="171"/>
      <c r="RQX10" s="171"/>
      <c r="RQY10" s="149"/>
      <c r="RRA10" s="152"/>
      <c r="RRC10" s="152"/>
      <c r="RRD10" s="212"/>
      <c r="RRE10" s="210"/>
      <c r="RRF10" s="211"/>
      <c r="RRG10" s="149"/>
      <c r="RRO10" s="149"/>
      <c r="RRR10" s="171"/>
      <c r="RRS10" s="171"/>
      <c r="RRT10" s="149"/>
      <c r="RRV10" s="152"/>
      <c r="RRX10" s="152"/>
      <c r="RRY10" s="212"/>
      <c r="RRZ10" s="210"/>
      <c r="RSA10" s="211"/>
      <c r="RSB10" s="149"/>
      <c r="RSJ10" s="149"/>
      <c r="RSM10" s="171"/>
      <c r="RSN10" s="171"/>
      <c r="RSO10" s="149"/>
      <c r="RSQ10" s="152"/>
      <c r="RSS10" s="152"/>
      <c r="RST10" s="212"/>
      <c r="RSU10" s="210"/>
      <c r="RSV10" s="211"/>
      <c r="RSW10" s="149"/>
      <c r="RTE10" s="149"/>
      <c r="RTH10" s="171"/>
      <c r="RTI10" s="171"/>
      <c r="RTJ10" s="149"/>
      <c r="RTL10" s="152"/>
      <c r="RTN10" s="152"/>
      <c r="RTO10" s="212"/>
      <c r="RTP10" s="210"/>
      <c r="RTQ10" s="211"/>
      <c r="RTR10" s="149"/>
      <c r="RTZ10" s="149"/>
      <c r="RUC10" s="171"/>
      <c r="RUD10" s="171"/>
      <c r="RUE10" s="149"/>
      <c r="RUG10" s="152"/>
      <c r="RUI10" s="152"/>
      <c r="RUJ10" s="212"/>
      <c r="RUK10" s="210"/>
      <c r="RUL10" s="211"/>
      <c r="RUM10" s="149"/>
      <c r="RUU10" s="149"/>
      <c r="RUX10" s="171"/>
      <c r="RUY10" s="171"/>
      <c r="RUZ10" s="149"/>
      <c r="RVB10" s="152"/>
      <c r="RVD10" s="152"/>
      <c r="RVE10" s="212"/>
      <c r="RVF10" s="210"/>
      <c r="RVG10" s="211"/>
      <c r="RVH10" s="149"/>
      <c r="RVP10" s="149"/>
      <c r="RVS10" s="171"/>
      <c r="RVT10" s="171"/>
      <c r="RVU10" s="149"/>
      <c r="RVW10" s="152"/>
      <c r="RVY10" s="152"/>
      <c r="RVZ10" s="212"/>
      <c r="RWA10" s="210"/>
      <c r="RWB10" s="211"/>
      <c r="RWC10" s="149"/>
      <c r="RWK10" s="149"/>
      <c r="RWN10" s="171"/>
      <c r="RWO10" s="171"/>
      <c r="RWP10" s="149"/>
      <c r="RWR10" s="152"/>
      <c r="RWT10" s="152"/>
      <c r="RWU10" s="212"/>
      <c r="RWV10" s="210"/>
      <c r="RWW10" s="211"/>
      <c r="RWX10" s="149"/>
      <c r="RXF10" s="149"/>
      <c r="RXI10" s="171"/>
      <c r="RXJ10" s="171"/>
      <c r="RXK10" s="149"/>
      <c r="RXM10" s="152"/>
      <c r="RXO10" s="152"/>
      <c r="RXP10" s="212"/>
      <c r="RXQ10" s="210"/>
      <c r="RXR10" s="211"/>
      <c r="RXS10" s="149"/>
      <c r="RYA10" s="149"/>
      <c r="RYD10" s="171"/>
      <c r="RYE10" s="171"/>
      <c r="RYF10" s="149"/>
      <c r="RYH10" s="152"/>
      <c r="RYJ10" s="152"/>
      <c r="RYK10" s="212"/>
      <c r="RYL10" s="210"/>
      <c r="RYM10" s="211"/>
      <c r="RYN10" s="149"/>
      <c r="RYV10" s="149"/>
      <c r="RYY10" s="171"/>
      <c r="RYZ10" s="171"/>
      <c r="RZA10" s="149"/>
      <c r="RZC10" s="152"/>
      <c r="RZE10" s="152"/>
      <c r="RZF10" s="212"/>
      <c r="RZG10" s="210"/>
      <c r="RZH10" s="211"/>
      <c r="RZI10" s="149"/>
      <c r="RZQ10" s="149"/>
      <c r="RZT10" s="171"/>
      <c r="RZU10" s="171"/>
      <c r="RZV10" s="149"/>
      <c r="RZX10" s="152"/>
      <c r="RZZ10" s="152"/>
      <c r="SAA10" s="212"/>
      <c r="SAB10" s="210"/>
      <c r="SAC10" s="211"/>
      <c r="SAD10" s="149"/>
      <c r="SAL10" s="149"/>
      <c r="SAO10" s="171"/>
      <c r="SAP10" s="171"/>
      <c r="SAQ10" s="149"/>
      <c r="SAS10" s="152"/>
      <c r="SAU10" s="152"/>
      <c r="SAV10" s="212"/>
      <c r="SAW10" s="210"/>
      <c r="SAX10" s="211"/>
      <c r="SAY10" s="149"/>
      <c r="SBG10" s="149"/>
      <c r="SBJ10" s="171"/>
      <c r="SBK10" s="171"/>
      <c r="SBL10" s="149"/>
      <c r="SBN10" s="152"/>
      <c r="SBP10" s="152"/>
      <c r="SBQ10" s="212"/>
      <c r="SBR10" s="210"/>
      <c r="SBS10" s="211"/>
      <c r="SBT10" s="149"/>
      <c r="SCB10" s="149"/>
      <c r="SCE10" s="171"/>
      <c r="SCF10" s="171"/>
      <c r="SCG10" s="149"/>
      <c r="SCI10" s="152"/>
      <c r="SCK10" s="152"/>
      <c r="SCL10" s="212"/>
      <c r="SCM10" s="210"/>
      <c r="SCN10" s="211"/>
      <c r="SCO10" s="149"/>
      <c r="SCW10" s="149"/>
      <c r="SCZ10" s="171"/>
      <c r="SDA10" s="171"/>
      <c r="SDB10" s="149"/>
      <c r="SDD10" s="152"/>
      <c r="SDF10" s="152"/>
      <c r="SDG10" s="212"/>
      <c r="SDH10" s="210"/>
      <c r="SDI10" s="211"/>
      <c r="SDJ10" s="149"/>
      <c r="SDR10" s="149"/>
      <c r="SDU10" s="171"/>
      <c r="SDV10" s="171"/>
      <c r="SDW10" s="149"/>
      <c r="SDY10" s="152"/>
      <c r="SEA10" s="152"/>
      <c r="SEB10" s="212"/>
      <c r="SEC10" s="210"/>
      <c r="SED10" s="211"/>
      <c r="SEE10" s="149"/>
      <c r="SEM10" s="149"/>
      <c r="SEP10" s="171"/>
      <c r="SEQ10" s="171"/>
      <c r="SER10" s="149"/>
      <c r="SET10" s="152"/>
      <c r="SEV10" s="152"/>
      <c r="SEW10" s="212"/>
      <c r="SEX10" s="210"/>
      <c r="SEY10" s="211"/>
      <c r="SEZ10" s="149"/>
      <c r="SFH10" s="149"/>
      <c r="SFK10" s="171"/>
      <c r="SFL10" s="171"/>
      <c r="SFM10" s="149"/>
      <c r="SFO10" s="152"/>
      <c r="SFQ10" s="152"/>
      <c r="SFR10" s="212"/>
      <c r="SFS10" s="210"/>
      <c r="SFT10" s="211"/>
      <c r="SFU10" s="149"/>
      <c r="SGC10" s="149"/>
      <c r="SGF10" s="171"/>
      <c r="SGG10" s="171"/>
      <c r="SGH10" s="149"/>
      <c r="SGJ10" s="152"/>
      <c r="SGL10" s="152"/>
      <c r="SGM10" s="212"/>
      <c r="SGN10" s="210"/>
      <c r="SGO10" s="211"/>
      <c r="SGP10" s="149"/>
      <c r="SGX10" s="149"/>
      <c r="SHA10" s="171"/>
      <c r="SHB10" s="171"/>
      <c r="SHC10" s="149"/>
      <c r="SHE10" s="152"/>
      <c r="SHG10" s="152"/>
      <c r="SHH10" s="212"/>
      <c r="SHI10" s="210"/>
      <c r="SHJ10" s="211"/>
      <c r="SHK10" s="149"/>
      <c r="SHS10" s="149"/>
      <c r="SHV10" s="171"/>
      <c r="SHW10" s="171"/>
      <c r="SHX10" s="149"/>
      <c r="SHZ10" s="152"/>
      <c r="SIB10" s="152"/>
      <c r="SIC10" s="212"/>
      <c r="SID10" s="210"/>
      <c r="SIE10" s="211"/>
      <c r="SIF10" s="149"/>
      <c r="SIN10" s="149"/>
      <c r="SIQ10" s="171"/>
      <c r="SIR10" s="171"/>
      <c r="SIS10" s="149"/>
      <c r="SIU10" s="152"/>
      <c r="SIW10" s="152"/>
      <c r="SIX10" s="212"/>
      <c r="SIY10" s="210"/>
      <c r="SIZ10" s="211"/>
      <c r="SJA10" s="149"/>
      <c r="SJI10" s="149"/>
      <c r="SJL10" s="171"/>
      <c r="SJM10" s="171"/>
      <c r="SJN10" s="149"/>
      <c r="SJP10" s="152"/>
      <c r="SJR10" s="152"/>
      <c r="SJS10" s="212"/>
      <c r="SJT10" s="210"/>
      <c r="SJU10" s="211"/>
      <c r="SJV10" s="149"/>
      <c r="SKD10" s="149"/>
      <c r="SKG10" s="171"/>
      <c r="SKH10" s="171"/>
      <c r="SKI10" s="149"/>
      <c r="SKK10" s="152"/>
      <c r="SKM10" s="152"/>
      <c r="SKN10" s="212"/>
      <c r="SKO10" s="210"/>
      <c r="SKP10" s="211"/>
      <c r="SKQ10" s="149"/>
      <c r="SKY10" s="149"/>
      <c r="SLB10" s="171"/>
      <c r="SLC10" s="171"/>
      <c r="SLD10" s="149"/>
      <c r="SLF10" s="152"/>
      <c r="SLH10" s="152"/>
      <c r="SLI10" s="212"/>
      <c r="SLJ10" s="210"/>
      <c r="SLK10" s="211"/>
      <c r="SLL10" s="149"/>
      <c r="SLT10" s="149"/>
      <c r="SLW10" s="171"/>
      <c r="SLX10" s="171"/>
      <c r="SLY10" s="149"/>
      <c r="SMA10" s="152"/>
      <c r="SMC10" s="152"/>
      <c r="SMD10" s="212"/>
      <c r="SME10" s="210"/>
      <c r="SMF10" s="211"/>
      <c r="SMG10" s="149"/>
      <c r="SMO10" s="149"/>
      <c r="SMR10" s="171"/>
      <c r="SMS10" s="171"/>
      <c r="SMT10" s="149"/>
      <c r="SMV10" s="152"/>
      <c r="SMX10" s="152"/>
      <c r="SMY10" s="212"/>
      <c r="SMZ10" s="210"/>
      <c r="SNA10" s="211"/>
      <c r="SNB10" s="149"/>
      <c r="SNJ10" s="149"/>
      <c r="SNM10" s="171"/>
      <c r="SNN10" s="171"/>
      <c r="SNO10" s="149"/>
      <c r="SNQ10" s="152"/>
      <c r="SNS10" s="152"/>
      <c r="SNT10" s="212"/>
      <c r="SNU10" s="210"/>
      <c r="SNV10" s="211"/>
      <c r="SNW10" s="149"/>
      <c r="SOE10" s="149"/>
      <c r="SOH10" s="171"/>
      <c r="SOI10" s="171"/>
      <c r="SOJ10" s="149"/>
      <c r="SOL10" s="152"/>
      <c r="SON10" s="152"/>
      <c r="SOO10" s="212"/>
      <c r="SOP10" s="210"/>
      <c r="SOQ10" s="211"/>
      <c r="SOR10" s="149"/>
      <c r="SOZ10" s="149"/>
      <c r="SPC10" s="171"/>
      <c r="SPD10" s="171"/>
      <c r="SPE10" s="149"/>
      <c r="SPG10" s="152"/>
      <c r="SPI10" s="152"/>
      <c r="SPJ10" s="212"/>
      <c r="SPK10" s="210"/>
      <c r="SPL10" s="211"/>
      <c r="SPM10" s="149"/>
      <c r="SPU10" s="149"/>
      <c r="SPX10" s="171"/>
      <c r="SPY10" s="171"/>
      <c r="SPZ10" s="149"/>
      <c r="SQB10" s="152"/>
      <c r="SQD10" s="152"/>
      <c r="SQE10" s="212"/>
      <c r="SQF10" s="210"/>
      <c r="SQG10" s="211"/>
      <c r="SQH10" s="149"/>
      <c r="SQP10" s="149"/>
      <c r="SQS10" s="171"/>
      <c r="SQT10" s="171"/>
      <c r="SQU10" s="149"/>
      <c r="SQW10" s="152"/>
      <c r="SQY10" s="152"/>
      <c r="SQZ10" s="212"/>
      <c r="SRA10" s="210"/>
      <c r="SRB10" s="211"/>
      <c r="SRC10" s="149"/>
      <c r="SRK10" s="149"/>
      <c r="SRN10" s="171"/>
      <c r="SRO10" s="171"/>
      <c r="SRP10" s="149"/>
      <c r="SRR10" s="152"/>
      <c r="SRT10" s="152"/>
      <c r="SRU10" s="212"/>
      <c r="SRV10" s="210"/>
      <c r="SRW10" s="211"/>
      <c r="SRX10" s="149"/>
      <c r="SSF10" s="149"/>
      <c r="SSI10" s="171"/>
      <c r="SSJ10" s="171"/>
      <c r="SSK10" s="149"/>
      <c r="SSM10" s="152"/>
      <c r="SSO10" s="152"/>
      <c r="SSP10" s="212"/>
      <c r="SSQ10" s="210"/>
      <c r="SSR10" s="211"/>
      <c r="SSS10" s="149"/>
      <c r="STA10" s="149"/>
      <c r="STD10" s="171"/>
      <c r="STE10" s="171"/>
      <c r="STF10" s="149"/>
      <c r="STH10" s="152"/>
      <c r="STJ10" s="152"/>
      <c r="STK10" s="212"/>
      <c r="STL10" s="210"/>
      <c r="STM10" s="211"/>
      <c r="STN10" s="149"/>
      <c r="STV10" s="149"/>
      <c r="STY10" s="171"/>
      <c r="STZ10" s="171"/>
      <c r="SUA10" s="149"/>
      <c r="SUC10" s="152"/>
      <c r="SUE10" s="152"/>
      <c r="SUF10" s="212"/>
      <c r="SUG10" s="210"/>
      <c r="SUH10" s="211"/>
      <c r="SUI10" s="149"/>
      <c r="SUQ10" s="149"/>
      <c r="SUT10" s="171"/>
      <c r="SUU10" s="171"/>
      <c r="SUV10" s="149"/>
      <c r="SUX10" s="152"/>
      <c r="SUZ10" s="152"/>
      <c r="SVA10" s="212"/>
      <c r="SVB10" s="210"/>
      <c r="SVC10" s="211"/>
      <c r="SVD10" s="149"/>
      <c r="SVL10" s="149"/>
      <c r="SVO10" s="171"/>
      <c r="SVP10" s="171"/>
      <c r="SVQ10" s="149"/>
      <c r="SVS10" s="152"/>
      <c r="SVU10" s="152"/>
      <c r="SVV10" s="212"/>
      <c r="SVW10" s="210"/>
      <c r="SVX10" s="211"/>
      <c r="SVY10" s="149"/>
      <c r="SWG10" s="149"/>
      <c r="SWJ10" s="171"/>
      <c r="SWK10" s="171"/>
      <c r="SWL10" s="149"/>
      <c r="SWN10" s="152"/>
      <c r="SWP10" s="152"/>
      <c r="SWQ10" s="212"/>
      <c r="SWR10" s="210"/>
      <c r="SWS10" s="211"/>
      <c r="SWT10" s="149"/>
      <c r="SXB10" s="149"/>
      <c r="SXE10" s="171"/>
      <c r="SXF10" s="171"/>
      <c r="SXG10" s="149"/>
      <c r="SXI10" s="152"/>
      <c r="SXK10" s="152"/>
      <c r="SXL10" s="212"/>
      <c r="SXM10" s="210"/>
      <c r="SXN10" s="211"/>
      <c r="SXO10" s="149"/>
      <c r="SXW10" s="149"/>
      <c r="SXZ10" s="171"/>
      <c r="SYA10" s="171"/>
      <c r="SYB10" s="149"/>
      <c r="SYD10" s="152"/>
      <c r="SYF10" s="152"/>
      <c r="SYG10" s="212"/>
      <c r="SYH10" s="210"/>
      <c r="SYI10" s="211"/>
      <c r="SYJ10" s="149"/>
      <c r="SYR10" s="149"/>
      <c r="SYU10" s="171"/>
      <c r="SYV10" s="171"/>
      <c r="SYW10" s="149"/>
      <c r="SYY10" s="152"/>
      <c r="SZA10" s="152"/>
      <c r="SZB10" s="212"/>
      <c r="SZC10" s="210"/>
      <c r="SZD10" s="211"/>
      <c r="SZE10" s="149"/>
      <c r="SZM10" s="149"/>
      <c r="SZP10" s="171"/>
      <c r="SZQ10" s="171"/>
      <c r="SZR10" s="149"/>
      <c r="SZT10" s="152"/>
      <c r="SZV10" s="152"/>
      <c r="SZW10" s="212"/>
      <c r="SZX10" s="210"/>
      <c r="SZY10" s="211"/>
      <c r="SZZ10" s="149"/>
      <c r="TAH10" s="149"/>
      <c r="TAK10" s="171"/>
      <c r="TAL10" s="171"/>
      <c r="TAM10" s="149"/>
      <c r="TAO10" s="152"/>
      <c r="TAQ10" s="152"/>
      <c r="TAR10" s="212"/>
      <c r="TAS10" s="210"/>
      <c r="TAT10" s="211"/>
      <c r="TAU10" s="149"/>
      <c r="TBC10" s="149"/>
      <c r="TBF10" s="171"/>
      <c r="TBG10" s="171"/>
      <c r="TBH10" s="149"/>
      <c r="TBJ10" s="152"/>
      <c r="TBL10" s="152"/>
      <c r="TBM10" s="212"/>
      <c r="TBN10" s="210"/>
      <c r="TBO10" s="211"/>
      <c r="TBP10" s="149"/>
      <c r="TBX10" s="149"/>
      <c r="TCA10" s="171"/>
      <c r="TCB10" s="171"/>
      <c r="TCC10" s="149"/>
      <c r="TCE10" s="152"/>
      <c r="TCG10" s="152"/>
      <c r="TCH10" s="212"/>
      <c r="TCI10" s="210"/>
      <c r="TCJ10" s="211"/>
      <c r="TCK10" s="149"/>
      <c r="TCS10" s="149"/>
      <c r="TCV10" s="171"/>
      <c r="TCW10" s="171"/>
      <c r="TCX10" s="149"/>
      <c r="TCZ10" s="152"/>
      <c r="TDB10" s="152"/>
      <c r="TDC10" s="212"/>
      <c r="TDD10" s="210"/>
      <c r="TDE10" s="211"/>
      <c r="TDF10" s="149"/>
      <c r="TDN10" s="149"/>
      <c r="TDQ10" s="171"/>
      <c r="TDR10" s="171"/>
      <c r="TDS10" s="149"/>
      <c r="TDU10" s="152"/>
      <c r="TDW10" s="152"/>
      <c r="TDX10" s="212"/>
      <c r="TDY10" s="210"/>
      <c r="TDZ10" s="211"/>
      <c r="TEA10" s="149"/>
      <c r="TEI10" s="149"/>
      <c r="TEL10" s="171"/>
      <c r="TEM10" s="171"/>
      <c r="TEN10" s="149"/>
      <c r="TEP10" s="152"/>
      <c r="TER10" s="152"/>
      <c r="TES10" s="212"/>
      <c r="TET10" s="210"/>
      <c r="TEU10" s="211"/>
      <c r="TEV10" s="149"/>
      <c r="TFD10" s="149"/>
      <c r="TFG10" s="171"/>
      <c r="TFH10" s="171"/>
      <c r="TFI10" s="149"/>
      <c r="TFK10" s="152"/>
      <c r="TFM10" s="152"/>
      <c r="TFN10" s="212"/>
      <c r="TFO10" s="210"/>
      <c r="TFP10" s="211"/>
      <c r="TFQ10" s="149"/>
      <c r="TFY10" s="149"/>
      <c r="TGB10" s="171"/>
      <c r="TGC10" s="171"/>
      <c r="TGD10" s="149"/>
      <c r="TGF10" s="152"/>
      <c r="TGH10" s="152"/>
      <c r="TGI10" s="212"/>
      <c r="TGJ10" s="210"/>
      <c r="TGK10" s="211"/>
      <c r="TGL10" s="149"/>
      <c r="TGT10" s="149"/>
      <c r="TGW10" s="171"/>
      <c r="TGX10" s="171"/>
      <c r="TGY10" s="149"/>
      <c r="THA10" s="152"/>
      <c r="THC10" s="152"/>
      <c r="THD10" s="212"/>
      <c r="THE10" s="210"/>
      <c r="THF10" s="211"/>
      <c r="THG10" s="149"/>
      <c r="THO10" s="149"/>
      <c r="THR10" s="171"/>
      <c r="THS10" s="171"/>
      <c r="THT10" s="149"/>
      <c r="THV10" s="152"/>
      <c r="THX10" s="152"/>
      <c r="THY10" s="212"/>
      <c r="THZ10" s="210"/>
      <c r="TIA10" s="211"/>
      <c r="TIB10" s="149"/>
      <c r="TIJ10" s="149"/>
      <c r="TIM10" s="171"/>
      <c r="TIN10" s="171"/>
      <c r="TIO10" s="149"/>
      <c r="TIQ10" s="152"/>
      <c r="TIS10" s="152"/>
      <c r="TIT10" s="212"/>
      <c r="TIU10" s="210"/>
      <c r="TIV10" s="211"/>
      <c r="TIW10" s="149"/>
      <c r="TJE10" s="149"/>
      <c r="TJH10" s="171"/>
      <c r="TJI10" s="171"/>
      <c r="TJJ10" s="149"/>
      <c r="TJL10" s="152"/>
      <c r="TJN10" s="152"/>
      <c r="TJO10" s="212"/>
      <c r="TJP10" s="210"/>
      <c r="TJQ10" s="211"/>
      <c r="TJR10" s="149"/>
      <c r="TJZ10" s="149"/>
      <c r="TKC10" s="171"/>
      <c r="TKD10" s="171"/>
      <c r="TKE10" s="149"/>
      <c r="TKG10" s="152"/>
      <c r="TKI10" s="152"/>
      <c r="TKJ10" s="212"/>
      <c r="TKK10" s="210"/>
      <c r="TKL10" s="211"/>
      <c r="TKM10" s="149"/>
      <c r="TKU10" s="149"/>
      <c r="TKX10" s="171"/>
      <c r="TKY10" s="171"/>
      <c r="TKZ10" s="149"/>
      <c r="TLB10" s="152"/>
      <c r="TLD10" s="152"/>
      <c r="TLE10" s="212"/>
      <c r="TLF10" s="210"/>
      <c r="TLG10" s="211"/>
      <c r="TLH10" s="149"/>
      <c r="TLP10" s="149"/>
      <c r="TLS10" s="171"/>
      <c r="TLT10" s="171"/>
      <c r="TLU10" s="149"/>
      <c r="TLW10" s="152"/>
      <c r="TLY10" s="152"/>
      <c r="TLZ10" s="212"/>
      <c r="TMA10" s="210"/>
      <c r="TMB10" s="211"/>
      <c r="TMC10" s="149"/>
      <c r="TMK10" s="149"/>
      <c r="TMN10" s="171"/>
      <c r="TMO10" s="171"/>
      <c r="TMP10" s="149"/>
      <c r="TMR10" s="152"/>
      <c r="TMT10" s="152"/>
      <c r="TMU10" s="212"/>
      <c r="TMV10" s="210"/>
      <c r="TMW10" s="211"/>
      <c r="TMX10" s="149"/>
      <c r="TNF10" s="149"/>
      <c r="TNI10" s="171"/>
      <c r="TNJ10" s="171"/>
      <c r="TNK10" s="149"/>
      <c r="TNM10" s="152"/>
      <c r="TNO10" s="152"/>
      <c r="TNP10" s="212"/>
      <c r="TNQ10" s="210"/>
      <c r="TNR10" s="211"/>
      <c r="TNS10" s="149"/>
      <c r="TOA10" s="149"/>
      <c r="TOD10" s="171"/>
      <c r="TOE10" s="171"/>
      <c r="TOF10" s="149"/>
      <c r="TOH10" s="152"/>
      <c r="TOJ10" s="152"/>
      <c r="TOK10" s="212"/>
      <c r="TOL10" s="210"/>
      <c r="TOM10" s="211"/>
      <c r="TON10" s="149"/>
      <c r="TOV10" s="149"/>
      <c r="TOY10" s="171"/>
      <c r="TOZ10" s="171"/>
      <c r="TPA10" s="149"/>
      <c r="TPC10" s="152"/>
      <c r="TPE10" s="152"/>
      <c r="TPF10" s="212"/>
      <c r="TPG10" s="210"/>
      <c r="TPH10" s="211"/>
      <c r="TPI10" s="149"/>
      <c r="TPQ10" s="149"/>
      <c r="TPT10" s="171"/>
      <c r="TPU10" s="171"/>
      <c r="TPV10" s="149"/>
      <c r="TPX10" s="152"/>
      <c r="TPZ10" s="152"/>
      <c r="TQA10" s="212"/>
      <c r="TQB10" s="210"/>
      <c r="TQC10" s="211"/>
      <c r="TQD10" s="149"/>
      <c r="TQL10" s="149"/>
      <c r="TQO10" s="171"/>
      <c r="TQP10" s="171"/>
      <c r="TQQ10" s="149"/>
      <c r="TQS10" s="152"/>
      <c r="TQU10" s="152"/>
      <c r="TQV10" s="212"/>
      <c r="TQW10" s="210"/>
      <c r="TQX10" s="211"/>
      <c r="TQY10" s="149"/>
      <c r="TRG10" s="149"/>
      <c r="TRJ10" s="171"/>
      <c r="TRK10" s="171"/>
      <c r="TRL10" s="149"/>
      <c r="TRN10" s="152"/>
      <c r="TRP10" s="152"/>
      <c r="TRQ10" s="212"/>
      <c r="TRR10" s="210"/>
      <c r="TRS10" s="211"/>
      <c r="TRT10" s="149"/>
      <c r="TSB10" s="149"/>
      <c r="TSE10" s="171"/>
      <c r="TSF10" s="171"/>
      <c r="TSG10" s="149"/>
      <c r="TSI10" s="152"/>
      <c r="TSK10" s="152"/>
      <c r="TSL10" s="212"/>
      <c r="TSM10" s="210"/>
      <c r="TSN10" s="211"/>
      <c r="TSO10" s="149"/>
      <c r="TSW10" s="149"/>
      <c r="TSZ10" s="171"/>
      <c r="TTA10" s="171"/>
      <c r="TTB10" s="149"/>
      <c r="TTD10" s="152"/>
      <c r="TTF10" s="152"/>
      <c r="TTG10" s="212"/>
      <c r="TTH10" s="210"/>
      <c r="TTI10" s="211"/>
      <c r="TTJ10" s="149"/>
      <c r="TTR10" s="149"/>
      <c r="TTU10" s="171"/>
      <c r="TTV10" s="171"/>
      <c r="TTW10" s="149"/>
      <c r="TTY10" s="152"/>
      <c r="TUA10" s="152"/>
      <c r="TUB10" s="212"/>
      <c r="TUC10" s="210"/>
      <c r="TUD10" s="211"/>
      <c r="TUE10" s="149"/>
      <c r="TUM10" s="149"/>
      <c r="TUP10" s="171"/>
      <c r="TUQ10" s="171"/>
      <c r="TUR10" s="149"/>
      <c r="TUT10" s="152"/>
      <c r="TUV10" s="152"/>
      <c r="TUW10" s="212"/>
      <c r="TUX10" s="210"/>
      <c r="TUY10" s="211"/>
      <c r="TUZ10" s="149"/>
      <c r="TVH10" s="149"/>
      <c r="TVK10" s="171"/>
      <c r="TVL10" s="171"/>
      <c r="TVM10" s="149"/>
      <c r="TVO10" s="152"/>
      <c r="TVQ10" s="152"/>
      <c r="TVR10" s="212"/>
      <c r="TVS10" s="210"/>
      <c r="TVT10" s="211"/>
      <c r="TVU10" s="149"/>
      <c r="TWC10" s="149"/>
      <c r="TWF10" s="171"/>
      <c r="TWG10" s="171"/>
      <c r="TWH10" s="149"/>
      <c r="TWJ10" s="152"/>
      <c r="TWL10" s="152"/>
      <c r="TWM10" s="212"/>
      <c r="TWN10" s="210"/>
      <c r="TWO10" s="211"/>
      <c r="TWP10" s="149"/>
      <c r="TWX10" s="149"/>
      <c r="TXA10" s="171"/>
      <c r="TXB10" s="171"/>
      <c r="TXC10" s="149"/>
      <c r="TXE10" s="152"/>
      <c r="TXG10" s="152"/>
      <c r="TXH10" s="212"/>
      <c r="TXI10" s="210"/>
      <c r="TXJ10" s="211"/>
      <c r="TXK10" s="149"/>
      <c r="TXS10" s="149"/>
      <c r="TXV10" s="171"/>
      <c r="TXW10" s="171"/>
      <c r="TXX10" s="149"/>
      <c r="TXZ10" s="152"/>
      <c r="TYB10" s="152"/>
      <c r="TYC10" s="212"/>
      <c r="TYD10" s="210"/>
      <c r="TYE10" s="211"/>
      <c r="TYF10" s="149"/>
      <c r="TYN10" s="149"/>
      <c r="TYQ10" s="171"/>
      <c r="TYR10" s="171"/>
      <c r="TYS10" s="149"/>
      <c r="TYU10" s="152"/>
      <c r="TYW10" s="152"/>
      <c r="TYX10" s="212"/>
      <c r="TYY10" s="210"/>
      <c r="TYZ10" s="211"/>
      <c r="TZA10" s="149"/>
      <c r="TZI10" s="149"/>
      <c r="TZL10" s="171"/>
      <c r="TZM10" s="171"/>
      <c r="TZN10" s="149"/>
      <c r="TZP10" s="152"/>
      <c r="TZR10" s="152"/>
      <c r="TZS10" s="212"/>
      <c r="TZT10" s="210"/>
      <c r="TZU10" s="211"/>
      <c r="TZV10" s="149"/>
      <c r="UAD10" s="149"/>
      <c r="UAG10" s="171"/>
      <c r="UAH10" s="171"/>
      <c r="UAI10" s="149"/>
      <c r="UAK10" s="152"/>
      <c r="UAM10" s="152"/>
      <c r="UAN10" s="212"/>
      <c r="UAO10" s="210"/>
      <c r="UAP10" s="211"/>
      <c r="UAQ10" s="149"/>
      <c r="UAY10" s="149"/>
      <c r="UBB10" s="171"/>
      <c r="UBC10" s="171"/>
      <c r="UBD10" s="149"/>
      <c r="UBF10" s="152"/>
      <c r="UBH10" s="152"/>
      <c r="UBI10" s="212"/>
      <c r="UBJ10" s="210"/>
      <c r="UBK10" s="211"/>
      <c r="UBL10" s="149"/>
      <c r="UBT10" s="149"/>
      <c r="UBW10" s="171"/>
      <c r="UBX10" s="171"/>
      <c r="UBY10" s="149"/>
      <c r="UCA10" s="152"/>
      <c r="UCC10" s="152"/>
      <c r="UCD10" s="212"/>
      <c r="UCE10" s="210"/>
      <c r="UCF10" s="211"/>
      <c r="UCG10" s="149"/>
      <c r="UCO10" s="149"/>
      <c r="UCR10" s="171"/>
      <c r="UCS10" s="171"/>
      <c r="UCT10" s="149"/>
      <c r="UCV10" s="152"/>
      <c r="UCX10" s="152"/>
      <c r="UCY10" s="212"/>
      <c r="UCZ10" s="210"/>
      <c r="UDA10" s="211"/>
      <c r="UDB10" s="149"/>
      <c r="UDJ10" s="149"/>
      <c r="UDM10" s="171"/>
      <c r="UDN10" s="171"/>
      <c r="UDO10" s="149"/>
      <c r="UDQ10" s="152"/>
      <c r="UDS10" s="152"/>
      <c r="UDT10" s="212"/>
      <c r="UDU10" s="210"/>
      <c r="UDV10" s="211"/>
      <c r="UDW10" s="149"/>
      <c r="UEE10" s="149"/>
      <c r="UEH10" s="171"/>
      <c r="UEI10" s="171"/>
      <c r="UEJ10" s="149"/>
      <c r="UEL10" s="152"/>
      <c r="UEN10" s="152"/>
      <c r="UEO10" s="212"/>
      <c r="UEP10" s="210"/>
      <c r="UEQ10" s="211"/>
      <c r="UER10" s="149"/>
      <c r="UEZ10" s="149"/>
      <c r="UFC10" s="171"/>
      <c r="UFD10" s="171"/>
      <c r="UFE10" s="149"/>
      <c r="UFG10" s="152"/>
      <c r="UFI10" s="152"/>
      <c r="UFJ10" s="212"/>
      <c r="UFK10" s="210"/>
      <c r="UFL10" s="211"/>
      <c r="UFM10" s="149"/>
      <c r="UFU10" s="149"/>
      <c r="UFX10" s="171"/>
      <c r="UFY10" s="171"/>
      <c r="UFZ10" s="149"/>
      <c r="UGB10" s="152"/>
      <c r="UGD10" s="152"/>
      <c r="UGE10" s="212"/>
      <c r="UGF10" s="210"/>
      <c r="UGG10" s="211"/>
      <c r="UGH10" s="149"/>
      <c r="UGP10" s="149"/>
      <c r="UGS10" s="171"/>
      <c r="UGT10" s="171"/>
      <c r="UGU10" s="149"/>
      <c r="UGW10" s="152"/>
      <c r="UGY10" s="152"/>
      <c r="UGZ10" s="212"/>
      <c r="UHA10" s="210"/>
      <c r="UHB10" s="211"/>
      <c r="UHC10" s="149"/>
      <c r="UHK10" s="149"/>
      <c r="UHN10" s="171"/>
      <c r="UHO10" s="171"/>
      <c r="UHP10" s="149"/>
      <c r="UHR10" s="152"/>
      <c r="UHT10" s="152"/>
      <c r="UHU10" s="212"/>
      <c r="UHV10" s="210"/>
      <c r="UHW10" s="211"/>
      <c r="UHX10" s="149"/>
      <c r="UIF10" s="149"/>
      <c r="UII10" s="171"/>
      <c r="UIJ10" s="171"/>
      <c r="UIK10" s="149"/>
      <c r="UIM10" s="152"/>
      <c r="UIO10" s="152"/>
      <c r="UIP10" s="212"/>
      <c r="UIQ10" s="210"/>
      <c r="UIR10" s="211"/>
      <c r="UIS10" s="149"/>
      <c r="UJA10" s="149"/>
      <c r="UJD10" s="171"/>
      <c r="UJE10" s="171"/>
      <c r="UJF10" s="149"/>
      <c r="UJH10" s="152"/>
      <c r="UJJ10" s="152"/>
      <c r="UJK10" s="212"/>
      <c r="UJL10" s="210"/>
      <c r="UJM10" s="211"/>
      <c r="UJN10" s="149"/>
      <c r="UJV10" s="149"/>
      <c r="UJY10" s="171"/>
      <c r="UJZ10" s="171"/>
      <c r="UKA10" s="149"/>
      <c r="UKC10" s="152"/>
      <c r="UKE10" s="152"/>
      <c r="UKF10" s="212"/>
      <c r="UKG10" s="210"/>
      <c r="UKH10" s="211"/>
      <c r="UKI10" s="149"/>
      <c r="UKQ10" s="149"/>
      <c r="UKT10" s="171"/>
      <c r="UKU10" s="171"/>
      <c r="UKV10" s="149"/>
      <c r="UKX10" s="152"/>
      <c r="UKZ10" s="152"/>
      <c r="ULA10" s="212"/>
      <c r="ULB10" s="210"/>
      <c r="ULC10" s="211"/>
      <c r="ULD10" s="149"/>
      <c r="ULL10" s="149"/>
      <c r="ULO10" s="171"/>
      <c r="ULP10" s="171"/>
      <c r="ULQ10" s="149"/>
      <c r="ULS10" s="152"/>
      <c r="ULU10" s="152"/>
      <c r="ULV10" s="212"/>
      <c r="ULW10" s="210"/>
      <c r="ULX10" s="211"/>
      <c r="ULY10" s="149"/>
      <c r="UMG10" s="149"/>
      <c r="UMJ10" s="171"/>
      <c r="UMK10" s="171"/>
      <c r="UML10" s="149"/>
      <c r="UMN10" s="152"/>
      <c r="UMP10" s="152"/>
      <c r="UMQ10" s="212"/>
      <c r="UMR10" s="210"/>
      <c r="UMS10" s="211"/>
      <c r="UMT10" s="149"/>
      <c r="UNB10" s="149"/>
      <c r="UNE10" s="171"/>
      <c r="UNF10" s="171"/>
      <c r="UNG10" s="149"/>
      <c r="UNI10" s="152"/>
      <c r="UNK10" s="152"/>
      <c r="UNL10" s="212"/>
      <c r="UNM10" s="210"/>
      <c r="UNN10" s="211"/>
      <c r="UNO10" s="149"/>
      <c r="UNW10" s="149"/>
      <c r="UNZ10" s="171"/>
      <c r="UOA10" s="171"/>
      <c r="UOB10" s="149"/>
      <c r="UOD10" s="152"/>
      <c r="UOF10" s="152"/>
      <c r="UOG10" s="212"/>
      <c r="UOH10" s="210"/>
      <c r="UOI10" s="211"/>
      <c r="UOJ10" s="149"/>
      <c r="UOR10" s="149"/>
      <c r="UOU10" s="171"/>
      <c r="UOV10" s="171"/>
      <c r="UOW10" s="149"/>
      <c r="UOY10" s="152"/>
      <c r="UPA10" s="152"/>
      <c r="UPB10" s="212"/>
      <c r="UPC10" s="210"/>
      <c r="UPD10" s="211"/>
      <c r="UPE10" s="149"/>
      <c r="UPM10" s="149"/>
      <c r="UPP10" s="171"/>
      <c r="UPQ10" s="171"/>
      <c r="UPR10" s="149"/>
      <c r="UPT10" s="152"/>
      <c r="UPV10" s="152"/>
      <c r="UPW10" s="212"/>
      <c r="UPX10" s="210"/>
      <c r="UPY10" s="211"/>
      <c r="UPZ10" s="149"/>
      <c r="UQH10" s="149"/>
      <c r="UQK10" s="171"/>
      <c r="UQL10" s="171"/>
      <c r="UQM10" s="149"/>
      <c r="UQO10" s="152"/>
      <c r="UQQ10" s="152"/>
      <c r="UQR10" s="212"/>
      <c r="UQS10" s="210"/>
      <c r="UQT10" s="211"/>
      <c r="UQU10" s="149"/>
      <c r="URC10" s="149"/>
      <c r="URF10" s="171"/>
      <c r="URG10" s="171"/>
      <c r="URH10" s="149"/>
      <c r="URJ10" s="152"/>
      <c r="URL10" s="152"/>
      <c r="URM10" s="212"/>
      <c r="URN10" s="210"/>
      <c r="URO10" s="211"/>
      <c r="URP10" s="149"/>
      <c r="URX10" s="149"/>
      <c r="USA10" s="171"/>
      <c r="USB10" s="171"/>
      <c r="USC10" s="149"/>
      <c r="USE10" s="152"/>
      <c r="USG10" s="152"/>
      <c r="USH10" s="212"/>
      <c r="USI10" s="210"/>
      <c r="USJ10" s="211"/>
      <c r="USK10" s="149"/>
      <c r="USS10" s="149"/>
      <c r="USV10" s="171"/>
      <c r="USW10" s="171"/>
      <c r="USX10" s="149"/>
      <c r="USZ10" s="152"/>
      <c r="UTB10" s="152"/>
      <c r="UTC10" s="212"/>
      <c r="UTD10" s="210"/>
      <c r="UTE10" s="211"/>
      <c r="UTF10" s="149"/>
      <c r="UTN10" s="149"/>
      <c r="UTQ10" s="171"/>
      <c r="UTR10" s="171"/>
      <c r="UTS10" s="149"/>
      <c r="UTU10" s="152"/>
      <c r="UTW10" s="152"/>
      <c r="UTX10" s="212"/>
      <c r="UTY10" s="210"/>
      <c r="UTZ10" s="211"/>
      <c r="UUA10" s="149"/>
      <c r="UUI10" s="149"/>
      <c r="UUL10" s="171"/>
      <c r="UUM10" s="171"/>
      <c r="UUN10" s="149"/>
      <c r="UUP10" s="152"/>
      <c r="UUR10" s="152"/>
      <c r="UUS10" s="212"/>
      <c r="UUT10" s="210"/>
      <c r="UUU10" s="211"/>
      <c r="UUV10" s="149"/>
      <c r="UVD10" s="149"/>
      <c r="UVG10" s="171"/>
      <c r="UVH10" s="171"/>
      <c r="UVI10" s="149"/>
      <c r="UVK10" s="152"/>
      <c r="UVM10" s="152"/>
      <c r="UVN10" s="212"/>
      <c r="UVO10" s="210"/>
      <c r="UVP10" s="211"/>
      <c r="UVQ10" s="149"/>
      <c r="UVY10" s="149"/>
      <c r="UWB10" s="171"/>
      <c r="UWC10" s="171"/>
      <c r="UWD10" s="149"/>
      <c r="UWF10" s="152"/>
      <c r="UWH10" s="152"/>
      <c r="UWI10" s="212"/>
      <c r="UWJ10" s="210"/>
      <c r="UWK10" s="211"/>
      <c r="UWL10" s="149"/>
      <c r="UWT10" s="149"/>
      <c r="UWW10" s="171"/>
      <c r="UWX10" s="171"/>
      <c r="UWY10" s="149"/>
      <c r="UXA10" s="152"/>
      <c r="UXC10" s="152"/>
      <c r="UXD10" s="212"/>
      <c r="UXE10" s="210"/>
      <c r="UXF10" s="211"/>
      <c r="UXG10" s="149"/>
      <c r="UXO10" s="149"/>
      <c r="UXR10" s="171"/>
      <c r="UXS10" s="171"/>
      <c r="UXT10" s="149"/>
      <c r="UXV10" s="152"/>
      <c r="UXX10" s="152"/>
      <c r="UXY10" s="212"/>
      <c r="UXZ10" s="210"/>
      <c r="UYA10" s="211"/>
      <c r="UYB10" s="149"/>
      <c r="UYJ10" s="149"/>
      <c r="UYM10" s="171"/>
      <c r="UYN10" s="171"/>
      <c r="UYO10" s="149"/>
      <c r="UYQ10" s="152"/>
      <c r="UYS10" s="152"/>
      <c r="UYT10" s="212"/>
      <c r="UYU10" s="210"/>
      <c r="UYV10" s="211"/>
      <c r="UYW10" s="149"/>
      <c r="UZE10" s="149"/>
      <c r="UZH10" s="171"/>
      <c r="UZI10" s="171"/>
      <c r="UZJ10" s="149"/>
      <c r="UZL10" s="152"/>
      <c r="UZN10" s="152"/>
      <c r="UZO10" s="212"/>
      <c r="UZP10" s="210"/>
      <c r="UZQ10" s="211"/>
      <c r="UZR10" s="149"/>
      <c r="UZZ10" s="149"/>
      <c r="VAC10" s="171"/>
      <c r="VAD10" s="171"/>
      <c r="VAE10" s="149"/>
      <c r="VAG10" s="152"/>
      <c r="VAI10" s="152"/>
      <c r="VAJ10" s="212"/>
      <c r="VAK10" s="210"/>
      <c r="VAL10" s="211"/>
      <c r="VAM10" s="149"/>
      <c r="VAU10" s="149"/>
      <c r="VAX10" s="171"/>
      <c r="VAY10" s="171"/>
      <c r="VAZ10" s="149"/>
      <c r="VBB10" s="152"/>
      <c r="VBD10" s="152"/>
      <c r="VBE10" s="212"/>
      <c r="VBF10" s="210"/>
      <c r="VBG10" s="211"/>
      <c r="VBH10" s="149"/>
      <c r="VBP10" s="149"/>
      <c r="VBS10" s="171"/>
      <c r="VBT10" s="171"/>
      <c r="VBU10" s="149"/>
      <c r="VBW10" s="152"/>
      <c r="VBY10" s="152"/>
      <c r="VBZ10" s="212"/>
      <c r="VCA10" s="210"/>
      <c r="VCB10" s="211"/>
      <c r="VCC10" s="149"/>
      <c r="VCK10" s="149"/>
      <c r="VCN10" s="171"/>
      <c r="VCO10" s="171"/>
      <c r="VCP10" s="149"/>
      <c r="VCR10" s="152"/>
      <c r="VCT10" s="152"/>
      <c r="VCU10" s="212"/>
      <c r="VCV10" s="210"/>
      <c r="VCW10" s="211"/>
      <c r="VCX10" s="149"/>
      <c r="VDF10" s="149"/>
      <c r="VDI10" s="171"/>
      <c r="VDJ10" s="171"/>
      <c r="VDK10" s="149"/>
      <c r="VDM10" s="152"/>
      <c r="VDO10" s="152"/>
      <c r="VDP10" s="212"/>
      <c r="VDQ10" s="210"/>
      <c r="VDR10" s="211"/>
      <c r="VDS10" s="149"/>
      <c r="VEA10" s="149"/>
      <c r="VED10" s="171"/>
      <c r="VEE10" s="171"/>
      <c r="VEF10" s="149"/>
      <c r="VEH10" s="152"/>
      <c r="VEJ10" s="152"/>
      <c r="VEK10" s="212"/>
      <c r="VEL10" s="210"/>
      <c r="VEM10" s="211"/>
      <c r="VEN10" s="149"/>
      <c r="VEV10" s="149"/>
      <c r="VEY10" s="171"/>
      <c r="VEZ10" s="171"/>
      <c r="VFA10" s="149"/>
      <c r="VFC10" s="152"/>
      <c r="VFE10" s="152"/>
      <c r="VFF10" s="212"/>
      <c r="VFG10" s="210"/>
      <c r="VFH10" s="211"/>
      <c r="VFI10" s="149"/>
      <c r="VFQ10" s="149"/>
      <c r="VFT10" s="171"/>
      <c r="VFU10" s="171"/>
      <c r="VFV10" s="149"/>
      <c r="VFX10" s="152"/>
      <c r="VFZ10" s="152"/>
      <c r="VGA10" s="212"/>
      <c r="VGB10" s="210"/>
      <c r="VGC10" s="211"/>
      <c r="VGD10" s="149"/>
      <c r="VGL10" s="149"/>
      <c r="VGO10" s="171"/>
      <c r="VGP10" s="171"/>
      <c r="VGQ10" s="149"/>
      <c r="VGS10" s="152"/>
      <c r="VGU10" s="152"/>
      <c r="VGV10" s="212"/>
      <c r="VGW10" s="210"/>
      <c r="VGX10" s="211"/>
      <c r="VGY10" s="149"/>
      <c r="VHG10" s="149"/>
      <c r="VHJ10" s="171"/>
      <c r="VHK10" s="171"/>
      <c r="VHL10" s="149"/>
      <c r="VHN10" s="152"/>
      <c r="VHP10" s="152"/>
      <c r="VHQ10" s="212"/>
      <c r="VHR10" s="210"/>
      <c r="VHS10" s="211"/>
      <c r="VHT10" s="149"/>
      <c r="VIB10" s="149"/>
      <c r="VIE10" s="171"/>
      <c r="VIF10" s="171"/>
      <c r="VIG10" s="149"/>
      <c r="VII10" s="152"/>
      <c r="VIK10" s="152"/>
      <c r="VIL10" s="212"/>
      <c r="VIM10" s="210"/>
      <c r="VIN10" s="211"/>
      <c r="VIO10" s="149"/>
      <c r="VIW10" s="149"/>
      <c r="VIZ10" s="171"/>
      <c r="VJA10" s="171"/>
      <c r="VJB10" s="149"/>
      <c r="VJD10" s="152"/>
      <c r="VJF10" s="152"/>
      <c r="VJG10" s="212"/>
      <c r="VJH10" s="210"/>
      <c r="VJI10" s="211"/>
      <c r="VJJ10" s="149"/>
      <c r="VJR10" s="149"/>
      <c r="VJU10" s="171"/>
      <c r="VJV10" s="171"/>
      <c r="VJW10" s="149"/>
      <c r="VJY10" s="152"/>
      <c r="VKA10" s="152"/>
      <c r="VKB10" s="212"/>
      <c r="VKC10" s="210"/>
      <c r="VKD10" s="211"/>
      <c r="VKE10" s="149"/>
      <c r="VKM10" s="149"/>
      <c r="VKP10" s="171"/>
      <c r="VKQ10" s="171"/>
      <c r="VKR10" s="149"/>
      <c r="VKT10" s="152"/>
      <c r="VKV10" s="152"/>
      <c r="VKW10" s="212"/>
      <c r="VKX10" s="210"/>
      <c r="VKY10" s="211"/>
      <c r="VKZ10" s="149"/>
      <c r="VLH10" s="149"/>
      <c r="VLK10" s="171"/>
      <c r="VLL10" s="171"/>
      <c r="VLM10" s="149"/>
      <c r="VLO10" s="152"/>
      <c r="VLQ10" s="152"/>
      <c r="VLR10" s="212"/>
      <c r="VLS10" s="210"/>
      <c r="VLT10" s="211"/>
      <c r="VLU10" s="149"/>
      <c r="VMC10" s="149"/>
      <c r="VMF10" s="171"/>
      <c r="VMG10" s="171"/>
      <c r="VMH10" s="149"/>
      <c r="VMJ10" s="152"/>
      <c r="VML10" s="152"/>
      <c r="VMM10" s="212"/>
      <c r="VMN10" s="210"/>
      <c r="VMO10" s="211"/>
      <c r="VMP10" s="149"/>
      <c r="VMX10" s="149"/>
      <c r="VNA10" s="171"/>
      <c r="VNB10" s="171"/>
      <c r="VNC10" s="149"/>
      <c r="VNE10" s="152"/>
      <c r="VNG10" s="152"/>
      <c r="VNH10" s="212"/>
      <c r="VNI10" s="210"/>
      <c r="VNJ10" s="211"/>
      <c r="VNK10" s="149"/>
      <c r="VNS10" s="149"/>
      <c r="VNV10" s="171"/>
      <c r="VNW10" s="171"/>
      <c r="VNX10" s="149"/>
      <c r="VNZ10" s="152"/>
      <c r="VOB10" s="152"/>
      <c r="VOC10" s="212"/>
      <c r="VOD10" s="210"/>
      <c r="VOE10" s="211"/>
      <c r="VOF10" s="149"/>
      <c r="VON10" s="149"/>
      <c r="VOQ10" s="171"/>
      <c r="VOR10" s="171"/>
      <c r="VOS10" s="149"/>
      <c r="VOU10" s="152"/>
      <c r="VOW10" s="152"/>
      <c r="VOX10" s="212"/>
      <c r="VOY10" s="210"/>
      <c r="VOZ10" s="211"/>
      <c r="VPA10" s="149"/>
      <c r="VPI10" s="149"/>
      <c r="VPL10" s="171"/>
      <c r="VPM10" s="171"/>
      <c r="VPN10" s="149"/>
      <c r="VPP10" s="152"/>
      <c r="VPR10" s="152"/>
      <c r="VPS10" s="212"/>
      <c r="VPT10" s="210"/>
      <c r="VPU10" s="211"/>
      <c r="VPV10" s="149"/>
      <c r="VQD10" s="149"/>
      <c r="VQG10" s="171"/>
      <c r="VQH10" s="171"/>
      <c r="VQI10" s="149"/>
      <c r="VQK10" s="152"/>
      <c r="VQM10" s="152"/>
      <c r="VQN10" s="212"/>
      <c r="VQO10" s="210"/>
      <c r="VQP10" s="211"/>
      <c r="VQQ10" s="149"/>
      <c r="VQY10" s="149"/>
      <c r="VRB10" s="171"/>
      <c r="VRC10" s="171"/>
      <c r="VRD10" s="149"/>
      <c r="VRF10" s="152"/>
      <c r="VRH10" s="152"/>
      <c r="VRI10" s="212"/>
      <c r="VRJ10" s="210"/>
      <c r="VRK10" s="211"/>
      <c r="VRL10" s="149"/>
      <c r="VRT10" s="149"/>
      <c r="VRW10" s="171"/>
      <c r="VRX10" s="171"/>
      <c r="VRY10" s="149"/>
      <c r="VSA10" s="152"/>
      <c r="VSC10" s="152"/>
      <c r="VSD10" s="212"/>
      <c r="VSE10" s="210"/>
      <c r="VSF10" s="211"/>
      <c r="VSG10" s="149"/>
      <c r="VSO10" s="149"/>
      <c r="VSR10" s="171"/>
      <c r="VSS10" s="171"/>
      <c r="VST10" s="149"/>
      <c r="VSV10" s="152"/>
      <c r="VSX10" s="152"/>
      <c r="VSY10" s="212"/>
      <c r="VSZ10" s="210"/>
      <c r="VTA10" s="211"/>
      <c r="VTB10" s="149"/>
      <c r="VTJ10" s="149"/>
      <c r="VTM10" s="171"/>
      <c r="VTN10" s="171"/>
      <c r="VTO10" s="149"/>
      <c r="VTQ10" s="152"/>
      <c r="VTS10" s="152"/>
      <c r="VTT10" s="212"/>
      <c r="VTU10" s="210"/>
      <c r="VTV10" s="211"/>
      <c r="VTW10" s="149"/>
      <c r="VUE10" s="149"/>
      <c r="VUH10" s="171"/>
      <c r="VUI10" s="171"/>
      <c r="VUJ10" s="149"/>
      <c r="VUL10" s="152"/>
      <c r="VUN10" s="152"/>
      <c r="VUO10" s="212"/>
      <c r="VUP10" s="210"/>
      <c r="VUQ10" s="211"/>
      <c r="VUR10" s="149"/>
      <c r="VUZ10" s="149"/>
      <c r="VVC10" s="171"/>
      <c r="VVD10" s="171"/>
      <c r="VVE10" s="149"/>
      <c r="VVG10" s="152"/>
      <c r="VVI10" s="152"/>
      <c r="VVJ10" s="212"/>
      <c r="VVK10" s="210"/>
      <c r="VVL10" s="211"/>
      <c r="VVM10" s="149"/>
      <c r="VVU10" s="149"/>
      <c r="VVX10" s="171"/>
      <c r="VVY10" s="171"/>
      <c r="VVZ10" s="149"/>
      <c r="VWB10" s="152"/>
      <c r="VWD10" s="152"/>
      <c r="VWE10" s="212"/>
      <c r="VWF10" s="210"/>
      <c r="VWG10" s="211"/>
      <c r="VWH10" s="149"/>
      <c r="VWP10" s="149"/>
      <c r="VWS10" s="171"/>
      <c r="VWT10" s="171"/>
      <c r="VWU10" s="149"/>
      <c r="VWW10" s="152"/>
      <c r="VWY10" s="152"/>
      <c r="VWZ10" s="212"/>
      <c r="VXA10" s="210"/>
      <c r="VXB10" s="211"/>
      <c r="VXC10" s="149"/>
      <c r="VXK10" s="149"/>
      <c r="VXN10" s="171"/>
      <c r="VXO10" s="171"/>
      <c r="VXP10" s="149"/>
      <c r="VXR10" s="152"/>
      <c r="VXT10" s="152"/>
      <c r="VXU10" s="212"/>
      <c r="VXV10" s="210"/>
      <c r="VXW10" s="211"/>
      <c r="VXX10" s="149"/>
      <c r="VYF10" s="149"/>
      <c r="VYI10" s="171"/>
      <c r="VYJ10" s="171"/>
      <c r="VYK10" s="149"/>
      <c r="VYM10" s="152"/>
      <c r="VYO10" s="152"/>
      <c r="VYP10" s="212"/>
      <c r="VYQ10" s="210"/>
      <c r="VYR10" s="211"/>
      <c r="VYS10" s="149"/>
      <c r="VZA10" s="149"/>
      <c r="VZD10" s="171"/>
      <c r="VZE10" s="171"/>
      <c r="VZF10" s="149"/>
      <c r="VZH10" s="152"/>
      <c r="VZJ10" s="152"/>
      <c r="VZK10" s="212"/>
      <c r="VZL10" s="210"/>
      <c r="VZM10" s="211"/>
      <c r="VZN10" s="149"/>
      <c r="VZV10" s="149"/>
      <c r="VZY10" s="171"/>
      <c r="VZZ10" s="171"/>
      <c r="WAA10" s="149"/>
      <c r="WAC10" s="152"/>
      <c r="WAE10" s="152"/>
      <c r="WAF10" s="212"/>
      <c r="WAG10" s="210"/>
      <c r="WAH10" s="211"/>
      <c r="WAI10" s="149"/>
      <c r="WAQ10" s="149"/>
      <c r="WAT10" s="171"/>
      <c r="WAU10" s="171"/>
      <c r="WAV10" s="149"/>
      <c r="WAX10" s="152"/>
      <c r="WAZ10" s="152"/>
      <c r="WBA10" s="212"/>
      <c r="WBB10" s="210"/>
      <c r="WBC10" s="211"/>
      <c r="WBD10" s="149"/>
      <c r="WBL10" s="149"/>
      <c r="WBO10" s="171"/>
      <c r="WBP10" s="171"/>
      <c r="WBQ10" s="149"/>
      <c r="WBS10" s="152"/>
      <c r="WBU10" s="152"/>
      <c r="WBV10" s="212"/>
      <c r="WBW10" s="210"/>
      <c r="WBX10" s="211"/>
      <c r="WBY10" s="149"/>
      <c r="WCG10" s="149"/>
      <c r="WCJ10" s="171"/>
      <c r="WCK10" s="171"/>
      <c r="WCL10" s="149"/>
      <c r="WCN10" s="152"/>
      <c r="WCP10" s="152"/>
      <c r="WCQ10" s="212"/>
      <c r="WCR10" s="210"/>
      <c r="WCS10" s="211"/>
      <c r="WCT10" s="149"/>
      <c r="WDB10" s="149"/>
      <c r="WDE10" s="171"/>
      <c r="WDF10" s="171"/>
      <c r="WDG10" s="149"/>
      <c r="WDI10" s="152"/>
      <c r="WDK10" s="152"/>
      <c r="WDL10" s="212"/>
      <c r="WDM10" s="210"/>
      <c r="WDN10" s="211"/>
      <c r="WDO10" s="149"/>
      <c r="WDW10" s="149"/>
      <c r="WDZ10" s="171"/>
      <c r="WEA10" s="171"/>
      <c r="WEB10" s="149"/>
      <c r="WED10" s="152"/>
      <c r="WEF10" s="152"/>
      <c r="WEG10" s="212"/>
      <c r="WEH10" s="210"/>
      <c r="WEI10" s="211"/>
      <c r="WEJ10" s="149"/>
      <c r="WER10" s="149"/>
      <c r="WEU10" s="171"/>
      <c r="WEV10" s="171"/>
      <c r="WEW10" s="149"/>
      <c r="WEY10" s="152"/>
      <c r="WFA10" s="152"/>
      <c r="WFB10" s="212"/>
      <c r="WFC10" s="210"/>
      <c r="WFD10" s="211"/>
      <c r="WFE10" s="149"/>
      <c r="WFM10" s="149"/>
      <c r="WFP10" s="171"/>
      <c r="WFQ10" s="171"/>
      <c r="WFR10" s="149"/>
      <c r="WFT10" s="152"/>
      <c r="WFV10" s="152"/>
      <c r="WFW10" s="212"/>
      <c r="WFX10" s="210"/>
      <c r="WFY10" s="211"/>
      <c r="WFZ10" s="149"/>
      <c r="WGH10" s="149"/>
      <c r="WGK10" s="171"/>
      <c r="WGL10" s="171"/>
      <c r="WGM10" s="149"/>
      <c r="WGO10" s="152"/>
      <c r="WGQ10" s="152"/>
      <c r="WGR10" s="212"/>
      <c r="WGS10" s="210"/>
      <c r="WGT10" s="211"/>
      <c r="WGU10" s="149"/>
      <c r="WHC10" s="149"/>
      <c r="WHF10" s="171"/>
      <c r="WHG10" s="171"/>
      <c r="WHH10" s="149"/>
      <c r="WHJ10" s="152"/>
      <c r="WHL10" s="152"/>
      <c r="WHM10" s="212"/>
      <c r="WHN10" s="210"/>
      <c r="WHO10" s="211"/>
      <c r="WHP10" s="149"/>
      <c r="WHX10" s="149"/>
      <c r="WIA10" s="171"/>
      <c r="WIB10" s="171"/>
      <c r="WIC10" s="149"/>
      <c r="WIE10" s="152"/>
      <c r="WIG10" s="152"/>
      <c r="WIH10" s="212"/>
      <c r="WII10" s="210"/>
      <c r="WIJ10" s="211"/>
      <c r="WIK10" s="149"/>
      <c r="WIS10" s="149"/>
      <c r="WIV10" s="171"/>
      <c r="WIW10" s="171"/>
      <c r="WIX10" s="149"/>
      <c r="WIZ10" s="152"/>
      <c r="WJB10" s="152"/>
      <c r="WJC10" s="212"/>
      <c r="WJD10" s="210"/>
      <c r="WJE10" s="211"/>
      <c r="WJF10" s="149"/>
      <c r="WJN10" s="149"/>
      <c r="WJQ10" s="171"/>
      <c r="WJR10" s="171"/>
      <c r="WJS10" s="149"/>
      <c r="WJU10" s="152"/>
      <c r="WJW10" s="152"/>
      <c r="WJX10" s="212"/>
      <c r="WJY10" s="210"/>
      <c r="WJZ10" s="211"/>
      <c r="WKA10" s="149"/>
      <c r="WKI10" s="149"/>
      <c r="WKL10" s="171"/>
      <c r="WKM10" s="171"/>
      <c r="WKN10" s="149"/>
      <c r="WKP10" s="152"/>
      <c r="WKR10" s="152"/>
      <c r="WKS10" s="212"/>
      <c r="WKT10" s="210"/>
      <c r="WKU10" s="211"/>
      <c r="WKV10" s="149"/>
      <c r="WLD10" s="149"/>
      <c r="WLG10" s="171"/>
      <c r="WLH10" s="171"/>
      <c r="WLI10" s="149"/>
      <c r="WLK10" s="152"/>
      <c r="WLM10" s="152"/>
      <c r="WLN10" s="212"/>
      <c r="WLO10" s="210"/>
      <c r="WLP10" s="211"/>
      <c r="WLQ10" s="149"/>
      <c r="WLY10" s="149"/>
      <c r="WMB10" s="171"/>
      <c r="WMC10" s="171"/>
      <c r="WMD10" s="149"/>
      <c r="WMF10" s="152"/>
      <c r="WMH10" s="152"/>
      <c r="WMI10" s="212"/>
      <c r="WMJ10" s="210"/>
      <c r="WMK10" s="211"/>
      <c r="WML10" s="149"/>
      <c r="WMT10" s="149"/>
      <c r="WMW10" s="171"/>
      <c r="WMX10" s="171"/>
      <c r="WMY10" s="149"/>
      <c r="WNA10" s="152"/>
      <c r="WNC10" s="152"/>
      <c r="WND10" s="212"/>
      <c r="WNE10" s="210"/>
      <c r="WNF10" s="211"/>
      <c r="WNG10" s="149"/>
      <c r="WNO10" s="149"/>
      <c r="WNR10" s="171"/>
      <c r="WNS10" s="171"/>
      <c r="WNT10" s="149"/>
      <c r="WNV10" s="152"/>
      <c r="WNX10" s="152"/>
      <c r="WNY10" s="212"/>
      <c r="WNZ10" s="210"/>
      <c r="WOA10" s="211"/>
      <c r="WOB10" s="149"/>
      <c r="WOJ10" s="149"/>
      <c r="WOM10" s="171"/>
      <c r="WON10" s="171"/>
      <c r="WOO10" s="149"/>
      <c r="WOQ10" s="152"/>
      <c r="WOS10" s="152"/>
      <c r="WOT10" s="212"/>
      <c r="WOU10" s="210"/>
      <c r="WOV10" s="211"/>
      <c r="WOW10" s="149"/>
      <c r="WPE10" s="149"/>
      <c r="WPH10" s="171"/>
      <c r="WPI10" s="171"/>
      <c r="WPJ10" s="149"/>
      <c r="WPL10" s="152"/>
      <c r="WPN10" s="152"/>
      <c r="WPO10" s="212"/>
      <c r="WPP10" s="210"/>
      <c r="WPQ10" s="211"/>
      <c r="WPR10" s="149"/>
      <c r="WPZ10" s="149"/>
      <c r="WQC10" s="171"/>
      <c r="WQD10" s="171"/>
      <c r="WQE10" s="149"/>
      <c r="WQG10" s="152"/>
      <c r="WQI10" s="152"/>
      <c r="WQJ10" s="212"/>
      <c r="WQK10" s="210"/>
      <c r="WQL10" s="211"/>
      <c r="WQM10" s="149"/>
      <c r="WQU10" s="149"/>
      <c r="WQX10" s="171"/>
      <c r="WQY10" s="171"/>
      <c r="WQZ10" s="149"/>
      <c r="WRB10" s="152"/>
      <c r="WRD10" s="152"/>
      <c r="WRE10" s="212"/>
      <c r="WRF10" s="210"/>
      <c r="WRG10" s="211"/>
      <c r="WRH10" s="149"/>
      <c r="WRP10" s="149"/>
      <c r="WRS10" s="171"/>
      <c r="WRT10" s="171"/>
      <c r="WRU10" s="149"/>
      <c r="WRW10" s="152"/>
      <c r="WRY10" s="152"/>
      <c r="WRZ10" s="212"/>
      <c r="WSA10" s="210"/>
      <c r="WSB10" s="211"/>
      <c r="WSC10" s="149"/>
      <c r="WSK10" s="149"/>
      <c r="WSN10" s="171"/>
      <c r="WSO10" s="171"/>
      <c r="WSP10" s="149"/>
      <c r="WSR10" s="152"/>
      <c r="WST10" s="152"/>
      <c r="WSU10" s="212"/>
      <c r="WSV10" s="210"/>
      <c r="WSW10" s="211"/>
      <c r="WSX10" s="149"/>
      <c r="WTF10" s="149"/>
      <c r="WTI10" s="171"/>
      <c r="WTJ10" s="171"/>
      <c r="WTK10" s="149"/>
      <c r="WTM10" s="152"/>
      <c r="WTO10" s="152"/>
      <c r="WTP10" s="212"/>
      <c r="WTQ10" s="210"/>
      <c r="WTR10" s="211"/>
      <c r="WTS10" s="149"/>
      <c r="WUA10" s="149"/>
      <c r="WUD10" s="171"/>
      <c r="WUE10" s="171"/>
      <c r="WUF10" s="149"/>
      <c r="WUH10" s="152"/>
      <c r="WUJ10" s="152"/>
      <c r="WUK10" s="212"/>
      <c r="WUL10" s="210"/>
      <c r="WUM10" s="211"/>
      <c r="WUN10" s="149"/>
      <c r="WUV10" s="149"/>
      <c r="WUY10" s="171"/>
      <c r="WUZ10" s="171"/>
      <c r="WVA10" s="149"/>
      <c r="WVC10" s="152"/>
      <c r="WVE10" s="152"/>
      <c r="WVF10" s="212"/>
      <c r="WVG10" s="210"/>
      <c r="WVH10" s="211"/>
      <c r="WVI10" s="149"/>
      <c r="WVQ10" s="149"/>
      <c r="WVT10" s="171"/>
      <c r="WVU10" s="171"/>
      <c r="WVV10" s="149"/>
      <c r="WVX10" s="152"/>
      <c r="WVZ10" s="152"/>
      <c r="WWA10" s="212"/>
      <c r="WWB10" s="210"/>
      <c r="WWC10" s="211"/>
      <c r="WWD10" s="149"/>
      <c r="WWL10" s="149"/>
      <c r="WWO10" s="171"/>
      <c r="WWP10" s="171"/>
      <c r="WWQ10" s="149"/>
      <c r="WWS10" s="152"/>
      <c r="WWU10" s="152"/>
      <c r="WWV10" s="212"/>
      <c r="WWW10" s="210"/>
      <c r="WWX10" s="211"/>
      <c r="WWY10" s="149"/>
      <c r="WXG10" s="149"/>
      <c r="WXJ10" s="171"/>
      <c r="WXK10" s="171"/>
      <c r="WXL10" s="149"/>
      <c r="WXN10" s="152"/>
      <c r="WXP10" s="152"/>
      <c r="WXQ10" s="212"/>
      <c r="WXR10" s="210"/>
      <c r="WXS10" s="211"/>
      <c r="WXT10" s="149"/>
      <c r="WYB10" s="149"/>
      <c r="WYE10" s="171"/>
      <c r="WYF10" s="171"/>
      <c r="WYG10" s="149"/>
      <c r="WYI10" s="152"/>
      <c r="WYK10" s="152"/>
      <c r="WYL10" s="212"/>
      <c r="WYM10" s="210"/>
      <c r="WYN10" s="211"/>
      <c r="WYO10" s="149"/>
      <c r="WYW10" s="149"/>
      <c r="WYZ10" s="171"/>
      <c r="WZA10" s="171"/>
      <c r="WZB10" s="149"/>
      <c r="WZD10" s="152"/>
      <c r="WZF10" s="152"/>
      <c r="WZG10" s="212"/>
      <c r="WZH10" s="210"/>
      <c r="WZI10" s="211"/>
      <c r="WZJ10" s="149"/>
      <c r="WZR10" s="149"/>
      <c r="WZU10" s="171"/>
      <c r="WZV10" s="171"/>
      <c r="WZW10" s="149"/>
      <c r="WZY10" s="152"/>
      <c r="XAA10" s="152"/>
      <c r="XAB10" s="212"/>
      <c r="XAC10" s="210"/>
      <c r="XAD10" s="211"/>
      <c r="XAE10" s="149"/>
      <c r="XAM10" s="149"/>
      <c r="XAP10" s="171"/>
      <c r="XAQ10" s="171"/>
      <c r="XAR10" s="149"/>
      <c r="XAT10" s="152"/>
      <c r="XAV10" s="152"/>
      <c r="XAW10" s="212"/>
      <c r="XAX10" s="210"/>
      <c r="XAY10" s="211"/>
      <c r="XAZ10" s="149"/>
      <c r="XBH10" s="149"/>
      <c r="XBK10" s="171"/>
      <c r="XBL10" s="171"/>
      <c r="XBM10" s="149"/>
      <c r="XBO10" s="152"/>
      <c r="XBQ10" s="152"/>
      <c r="XBR10" s="212"/>
      <c r="XBS10" s="210"/>
      <c r="XBT10" s="211"/>
      <c r="XBU10" s="149"/>
      <c r="XCC10" s="149"/>
      <c r="XCF10" s="171"/>
      <c r="XCG10" s="171"/>
      <c r="XCH10" s="149"/>
      <c r="XCJ10" s="152"/>
      <c r="XCL10" s="152"/>
      <c r="XCM10" s="212"/>
      <c r="XCN10" s="210"/>
      <c r="XCO10" s="211"/>
      <c r="XCP10" s="149"/>
      <c r="XCX10" s="149"/>
      <c r="XDA10" s="171"/>
      <c r="XDB10" s="171"/>
      <c r="XDC10" s="149"/>
      <c r="XDE10" s="152"/>
      <c r="XDG10" s="152"/>
      <c r="XDH10" s="212"/>
      <c r="XDI10" s="210"/>
      <c r="XDJ10" s="211"/>
      <c r="XDK10" s="149"/>
      <c r="XDS10" s="149"/>
      <c r="XDV10" s="171"/>
      <c r="XDW10" s="171"/>
      <c r="XDX10" s="149"/>
      <c r="XDZ10" s="152"/>
      <c r="XEB10" s="152"/>
      <c r="XEC10" s="212"/>
      <c r="XED10" s="210"/>
      <c r="XEE10" s="211"/>
      <c r="XEF10" s="149"/>
      <c r="XEN10" s="149"/>
      <c r="XEQ10" s="171"/>
      <c r="XER10" s="171"/>
      <c r="XES10" s="149"/>
      <c r="XEU10" s="152"/>
      <c r="XEW10" s="152"/>
      <c r="XEX10" s="212"/>
      <c r="XEY10" s="210"/>
      <c r="XEZ10" s="211"/>
      <c r="XFA10" s="149"/>
    </row>
    <row r="11" spans="1:1024 1026:2046 2049:3067 3075:4096 4104:5119 5121:7162 7170:8191 8199:11257 11265:12286 12294:14336 14338:15360 15363:16381" s="150" customFormat="1" ht="12.75" x14ac:dyDescent="0.2">
      <c r="A11" s="149">
        <v>45404</v>
      </c>
      <c r="B11" s="150" t="s">
        <v>95</v>
      </c>
      <c r="C11" s="150" t="s">
        <v>104</v>
      </c>
      <c r="D11" s="150" t="s">
        <v>27</v>
      </c>
      <c r="E11" s="150" t="s">
        <v>25</v>
      </c>
      <c r="F11" s="150" t="s">
        <v>82</v>
      </c>
      <c r="G11" s="150">
        <v>2991</v>
      </c>
      <c r="H11" s="150">
        <v>134204</v>
      </c>
      <c r="I11" s="149">
        <v>45404</v>
      </c>
      <c r="J11" s="150">
        <v>155574242</v>
      </c>
      <c r="K11" s="150">
        <v>10</v>
      </c>
      <c r="L11" s="153">
        <v>37277</v>
      </c>
      <c r="M11" s="153">
        <v>37277</v>
      </c>
      <c r="N11" s="149">
        <v>45404</v>
      </c>
      <c r="O11" s="150" t="s">
        <v>306</v>
      </c>
      <c r="P11" s="152">
        <v>3.4799999999999998E-2</v>
      </c>
      <c r="Q11" s="150" t="s">
        <v>78</v>
      </c>
      <c r="R11" s="152">
        <v>0</v>
      </c>
      <c r="S11" s="209">
        <f t="shared" si="0"/>
        <v>0</v>
      </c>
      <c r="T11" s="210"/>
      <c r="U11" s="211" t="str">
        <f>VLOOKUP(D11,Painel!$C$7:$C$63,1,FALSE)</f>
        <v>EVANIA BARROSO DE MATOS</v>
      </c>
      <c r="V11" s="149"/>
      <c r="AD11" s="149"/>
      <c r="AG11" s="171"/>
      <c r="AH11" s="171"/>
      <c r="AI11" s="149"/>
      <c r="AK11" s="152"/>
      <c r="AM11" s="152"/>
      <c r="AN11" s="212"/>
      <c r="AO11" s="210"/>
      <c r="AP11" s="211"/>
      <c r="AQ11" s="149"/>
      <c r="AY11" s="149"/>
      <c r="BB11" s="171"/>
      <c r="BC11" s="171"/>
      <c r="BD11" s="149"/>
      <c r="BF11" s="152"/>
      <c r="BH11" s="152"/>
      <c r="BI11" s="212"/>
      <c r="BJ11" s="210"/>
      <c r="BK11" s="211"/>
      <c r="BL11" s="149"/>
      <c r="BT11" s="149"/>
      <c r="BW11" s="171"/>
      <c r="BX11" s="171"/>
      <c r="BY11" s="149"/>
      <c r="CA11" s="152"/>
      <c r="CC11" s="152"/>
      <c r="CD11" s="212"/>
      <c r="CE11" s="210"/>
      <c r="CF11" s="211"/>
      <c r="CG11" s="149"/>
      <c r="CO11" s="149"/>
      <c r="CR11" s="171"/>
      <c r="CS11" s="171"/>
      <c r="CT11" s="149"/>
      <c r="CV11" s="152"/>
      <c r="CX11" s="152"/>
      <c r="CY11" s="212"/>
      <c r="CZ11" s="210"/>
      <c r="DA11" s="211"/>
      <c r="DB11" s="149"/>
      <c r="DJ11" s="149"/>
      <c r="DM11" s="171"/>
      <c r="DN11" s="171"/>
      <c r="DO11" s="149"/>
      <c r="DQ11" s="152"/>
      <c r="DS11" s="152"/>
      <c r="DT11" s="212"/>
      <c r="DU11" s="210"/>
      <c r="DV11" s="211"/>
      <c r="DW11" s="149"/>
      <c r="EE11" s="149"/>
      <c r="EH11" s="171"/>
      <c r="EI11" s="171"/>
      <c r="EJ11" s="149"/>
      <c r="EL11" s="152"/>
      <c r="EN11" s="152"/>
      <c r="EO11" s="212"/>
      <c r="EP11" s="210"/>
      <c r="EQ11" s="211"/>
      <c r="ER11" s="149"/>
      <c r="EZ11" s="149"/>
      <c r="FC11" s="171"/>
      <c r="FD11" s="171"/>
      <c r="FE11" s="149"/>
      <c r="FG11" s="152"/>
      <c r="FI11" s="152"/>
      <c r="FJ11" s="212"/>
      <c r="FK11" s="210"/>
      <c r="FL11" s="211"/>
      <c r="FM11" s="149"/>
      <c r="FU11" s="149"/>
      <c r="FX11" s="171"/>
      <c r="FY11" s="171"/>
      <c r="FZ11" s="149"/>
      <c r="GB11" s="152"/>
      <c r="GD11" s="152"/>
      <c r="GE11" s="212"/>
      <c r="GF11" s="210"/>
      <c r="GG11" s="211"/>
      <c r="GH11" s="149"/>
      <c r="GP11" s="149"/>
      <c r="GS11" s="171"/>
      <c r="GT11" s="171"/>
      <c r="GU11" s="149"/>
      <c r="GW11" s="152"/>
      <c r="GY11" s="152"/>
      <c r="GZ11" s="212"/>
      <c r="HA11" s="210"/>
      <c r="HB11" s="211"/>
      <c r="HC11" s="149"/>
      <c r="HK11" s="149"/>
      <c r="HN11" s="171"/>
      <c r="HO11" s="171"/>
      <c r="HP11" s="149"/>
      <c r="HR11" s="152"/>
      <c r="HT11" s="152"/>
      <c r="HU11" s="212"/>
      <c r="HV11" s="210"/>
      <c r="HW11" s="211"/>
      <c r="HX11" s="149"/>
      <c r="IF11" s="149"/>
      <c r="II11" s="171"/>
      <c r="IJ11" s="171"/>
      <c r="IK11" s="149"/>
      <c r="IM11" s="152"/>
      <c r="IO11" s="152"/>
      <c r="IP11" s="212"/>
      <c r="IQ11" s="210"/>
      <c r="IR11" s="211"/>
      <c r="IS11" s="149"/>
      <c r="JA11" s="149"/>
      <c r="JD11" s="171"/>
      <c r="JE11" s="171"/>
      <c r="JF11" s="149"/>
      <c r="JH11" s="152"/>
      <c r="JJ11" s="152"/>
      <c r="JK11" s="212"/>
      <c r="JL11" s="210"/>
      <c r="JM11" s="211"/>
      <c r="JN11" s="149"/>
      <c r="JV11" s="149"/>
      <c r="JY11" s="171"/>
      <c r="JZ11" s="171"/>
      <c r="KA11" s="149"/>
      <c r="KC11" s="152"/>
      <c r="KE11" s="152"/>
      <c r="KF11" s="212"/>
      <c r="KG11" s="210"/>
      <c r="KH11" s="211"/>
      <c r="KI11" s="149"/>
      <c r="KQ11" s="149"/>
      <c r="KT11" s="171"/>
      <c r="KU11" s="171"/>
      <c r="KV11" s="149"/>
      <c r="KX11" s="152"/>
      <c r="KZ11" s="152"/>
      <c r="LA11" s="212"/>
      <c r="LB11" s="210"/>
      <c r="LC11" s="211"/>
      <c r="LD11" s="149"/>
      <c r="LL11" s="149"/>
      <c r="LO11" s="171"/>
      <c r="LP11" s="171"/>
      <c r="LQ11" s="149"/>
      <c r="LS11" s="152"/>
      <c r="LU11" s="152"/>
      <c r="LV11" s="212"/>
      <c r="LW11" s="210"/>
      <c r="LX11" s="211"/>
      <c r="LY11" s="149"/>
      <c r="MG11" s="149"/>
      <c r="MJ11" s="171"/>
      <c r="MK11" s="171"/>
      <c r="ML11" s="149"/>
      <c r="MN11" s="152"/>
      <c r="MP11" s="152"/>
      <c r="MQ11" s="212"/>
      <c r="MR11" s="210"/>
      <c r="MS11" s="211"/>
      <c r="MT11" s="149"/>
      <c r="NB11" s="149"/>
      <c r="NE11" s="171"/>
      <c r="NF11" s="171"/>
      <c r="NG11" s="149"/>
      <c r="NI11" s="152"/>
      <c r="NK11" s="152"/>
      <c r="NL11" s="212"/>
      <c r="NM11" s="210"/>
      <c r="NN11" s="211"/>
      <c r="NO11" s="149"/>
      <c r="NW11" s="149"/>
      <c r="NZ11" s="171"/>
      <c r="OA11" s="171"/>
      <c r="OB11" s="149"/>
      <c r="OD11" s="152"/>
      <c r="OF11" s="152"/>
      <c r="OG11" s="212"/>
      <c r="OH11" s="210"/>
      <c r="OI11" s="211"/>
      <c r="OJ11" s="149"/>
      <c r="OR11" s="149"/>
      <c r="OU11" s="171"/>
      <c r="OV11" s="171"/>
      <c r="OW11" s="149"/>
      <c r="OY11" s="152"/>
      <c r="PA11" s="152"/>
      <c r="PB11" s="212"/>
      <c r="PC11" s="210"/>
      <c r="PD11" s="211"/>
      <c r="PE11" s="149"/>
      <c r="PM11" s="149"/>
      <c r="PP11" s="171"/>
      <c r="PQ11" s="171"/>
      <c r="PR11" s="149"/>
      <c r="PT11" s="152"/>
      <c r="PV11" s="152"/>
      <c r="PW11" s="212"/>
      <c r="PX11" s="210"/>
      <c r="PY11" s="211"/>
      <c r="PZ11" s="149"/>
      <c r="QH11" s="149"/>
      <c r="QK11" s="171"/>
      <c r="QL11" s="171"/>
      <c r="QM11" s="149"/>
      <c r="QO11" s="152"/>
      <c r="QQ11" s="152"/>
      <c r="QR11" s="212"/>
      <c r="QS11" s="210"/>
      <c r="QT11" s="211"/>
      <c r="QU11" s="149"/>
      <c r="RC11" s="149"/>
      <c r="RF11" s="171"/>
      <c r="RG11" s="171"/>
      <c r="RH11" s="149"/>
      <c r="RJ11" s="152"/>
      <c r="RL11" s="152"/>
      <c r="RM11" s="212"/>
      <c r="RN11" s="210"/>
      <c r="RO11" s="211"/>
      <c r="RP11" s="149"/>
      <c r="RX11" s="149"/>
      <c r="SA11" s="171"/>
      <c r="SB11" s="171"/>
      <c r="SC11" s="149"/>
      <c r="SE11" s="152"/>
      <c r="SG11" s="152"/>
      <c r="SH11" s="212"/>
      <c r="SI11" s="210"/>
      <c r="SJ11" s="211"/>
      <c r="SK11" s="149"/>
      <c r="SS11" s="149"/>
      <c r="SV11" s="171"/>
      <c r="SW11" s="171"/>
      <c r="SX11" s="149"/>
      <c r="SZ11" s="152"/>
      <c r="TB11" s="152"/>
      <c r="TC11" s="212"/>
      <c r="TD11" s="210"/>
      <c r="TE11" s="211"/>
      <c r="TF11" s="149"/>
      <c r="TN11" s="149"/>
      <c r="TQ11" s="171"/>
      <c r="TR11" s="171"/>
      <c r="TS11" s="149"/>
      <c r="TU11" s="152"/>
      <c r="TW11" s="152"/>
      <c r="TX11" s="212"/>
      <c r="TY11" s="210"/>
      <c r="TZ11" s="211"/>
      <c r="UA11" s="149"/>
      <c r="UI11" s="149"/>
      <c r="UL11" s="171"/>
      <c r="UM11" s="171"/>
      <c r="UN11" s="149"/>
      <c r="UP11" s="152"/>
      <c r="UR11" s="152"/>
      <c r="US11" s="212"/>
      <c r="UT11" s="210"/>
      <c r="UU11" s="211"/>
      <c r="UV11" s="149"/>
      <c r="VD11" s="149"/>
      <c r="VG11" s="171"/>
      <c r="VH11" s="171"/>
      <c r="VI11" s="149"/>
      <c r="VK11" s="152"/>
      <c r="VM11" s="152"/>
      <c r="VN11" s="212"/>
      <c r="VO11" s="210"/>
      <c r="VP11" s="211"/>
      <c r="VQ11" s="149"/>
      <c r="VY11" s="149"/>
      <c r="WB11" s="171"/>
      <c r="WC11" s="171"/>
      <c r="WD11" s="149"/>
      <c r="WF11" s="152"/>
      <c r="WH11" s="152"/>
      <c r="WI11" s="212"/>
      <c r="WJ11" s="210"/>
      <c r="WK11" s="211"/>
      <c r="WL11" s="149"/>
      <c r="WT11" s="149"/>
      <c r="WW11" s="171"/>
      <c r="WX11" s="171"/>
      <c r="WY11" s="149"/>
      <c r="XA11" s="152"/>
      <c r="XC11" s="152"/>
      <c r="XD11" s="212"/>
      <c r="XE11" s="210"/>
      <c r="XF11" s="211"/>
      <c r="XG11" s="149"/>
      <c r="XO11" s="149"/>
      <c r="XR11" s="171"/>
      <c r="XS11" s="171"/>
      <c r="XT11" s="149"/>
      <c r="XV11" s="152"/>
      <c r="XX11" s="152"/>
      <c r="XY11" s="212"/>
      <c r="XZ11" s="210"/>
      <c r="YA11" s="211"/>
      <c r="YB11" s="149"/>
      <c r="YJ11" s="149"/>
      <c r="YM11" s="171"/>
      <c r="YN11" s="171"/>
      <c r="YO11" s="149"/>
      <c r="YQ11" s="152"/>
      <c r="YS11" s="152"/>
      <c r="YT11" s="212"/>
      <c r="YU11" s="210"/>
      <c r="YV11" s="211"/>
      <c r="YW11" s="149"/>
      <c r="ZE11" s="149"/>
      <c r="ZH11" s="171"/>
      <c r="ZI11" s="171"/>
      <c r="ZJ11" s="149"/>
      <c r="ZL11" s="152"/>
      <c r="ZN11" s="152"/>
      <c r="ZO11" s="212"/>
      <c r="ZP11" s="210"/>
      <c r="ZQ11" s="211"/>
      <c r="ZR11" s="149"/>
      <c r="ZZ11" s="149"/>
      <c r="AAC11" s="171"/>
      <c r="AAD11" s="171"/>
      <c r="AAE11" s="149"/>
      <c r="AAG11" s="152"/>
      <c r="AAI11" s="152"/>
      <c r="AAJ11" s="212"/>
      <c r="AAK11" s="210"/>
      <c r="AAL11" s="211"/>
      <c r="AAM11" s="149"/>
      <c r="AAU11" s="149"/>
      <c r="AAX11" s="171"/>
      <c r="AAY11" s="171"/>
      <c r="AAZ11" s="149"/>
      <c r="ABB11" s="152"/>
      <c r="ABD11" s="152"/>
      <c r="ABE11" s="212"/>
      <c r="ABF11" s="210"/>
      <c r="ABG11" s="211"/>
      <c r="ABH11" s="149"/>
      <c r="ABP11" s="149"/>
      <c r="ABS11" s="171"/>
      <c r="ABT11" s="171"/>
      <c r="ABU11" s="149"/>
      <c r="ABW11" s="152"/>
      <c r="ABY11" s="152"/>
      <c r="ABZ11" s="212"/>
      <c r="ACA11" s="210"/>
      <c r="ACB11" s="211"/>
      <c r="ACC11" s="149"/>
      <c r="ACK11" s="149"/>
      <c r="ACN11" s="171"/>
      <c r="ACO11" s="171"/>
      <c r="ACP11" s="149"/>
      <c r="ACR11" s="152"/>
      <c r="ACT11" s="152"/>
      <c r="ACU11" s="212"/>
      <c r="ACV11" s="210"/>
      <c r="ACW11" s="211"/>
      <c r="ACX11" s="149"/>
      <c r="ADF11" s="149"/>
      <c r="ADI11" s="171"/>
      <c r="ADJ11" s="171"/>
      <c r="ADK11" s="149"/>
      <c r="ADM11" s="152"/>
      <c r="ADO11" s="152"/>
      <c r="ADP11" s="212"/>
      <c r="ADQ11" s="210"/>
      <c r="ADR11" s="211"/>
      <c r="ADS11" s="149"/>
      <c r="AEA11" s="149"/>
      <c r="AED11" s="171"/>
      <c r="AEE11" s="171"/>
      <c r="AEF11" s="149"/>
      <c r="AEH11" s="152"/>
      <c r="AEJ11" s="152"/>
      <c r="AEK11" s="212"/>
      <c r="AEL11" s="210"/>
      <c r="AEM11" s="211"/>
      <c r="AEN11" s="149"/>
      <c r="AEV11" s="149"/>
      <c r="AEY11" s="171"/>
      <c r="AEZ11" s="171"/>
      <c r="AFA11" s="149"/>
      <c r="AFC11" s="152"/>
      <c r="AFE11" s="152"/>
      <c r="AFF11" s="212"/>
      <c r="AFG11" s="210"/>
      <c r="AFH11" s="211"/>
      <c r="AFI11" s="149"/>
      <c r="AFQ11" s="149"/>
      <c r="AFT11" s="171"/>
      <c r="AFU11" s="171"/>
      <c r="AFV11" s="149"/>
      <c r="AFX11" s="152"/>
      <c r="AFZ11" s="152"/>
      <c r="AGA11" s="212"/>
      <c r="AGB11" s="210"/>
      <c r="AGC11" s="211"/>
      <c r="AGD11" s="149"/>
      <c r="AGL11" s="149"/>
      <c r="AGO11" s="171"/>
      <c r="AGP11" s="171"/>
      <c r="AGQ11" s="149"/>
      <c r="AGS11" s="152"/>
      <c r="AGU11" s="152"/>
      <c r="AGV11" s="212"/>
      <c r="AGW11" s="210"/>
      <c r="AGX11" s="211"/>
      <c r="AGY11" s="149"/>
      <c r="AHG11" s="149"/>
      <c r="AHJ11" s="171"/>
      <c r="AHK11" s="171"/>
      <c r="AHL11" s="149"/>
      <c r="AHN11" s="152"/>
      <c r="AHP11" s="152"/>
      <c r="AHQ11" s="212"/>
      <c r="AHR11" s="210"/>
      <c r="AHS11" s="211"/>
      <c r="AHT11" s="149"/>
      <c r="AIB11" s="149"/>
      <c r="AIE11" s="171"/>
      <c r="AIF11" s="171"/>
      <c r="AIG11" s="149"/>
      <c r="AII11" s="152"/>
      <c r="AIK11" s="152"/>
      <c r="AIL11" s="212"/>
      <c r="AIM11" s="210"/>
      <c r="AIN11" s="211"/>
      <c r="AIO11" s="149"/>
      <c r="AIW11" s="149"/>
      <c r="AIZ11" s="171"/>
      <c r="AJA11" s="171"/>
      <c r="AJB11" s="149"/>
      <c r="AJD11" s="152"/>
      <c r="AJF11" s="152"/>
      <c r="AJG11" s="212"/>
      <c r="AJH11" s="210"/>
      <c r="AJI11" s="211"/>
      <c r="AJJ11" s="149"/>
      <c r="AJR11" s="149"/>
      <c r="AJU11" s="171"/>
      <c r="AJV11" s="171"/>
      <c r="AJW11" s="149"/>
      <c r="AJY11" s="152"/>
      <c r="AKA11" s="152"/>
      <c r="AKB11" s="212"/>
      <c r="AKC11" s="210"/>
      <c r="AKD11" s="211"/>
      <c r="AKE11" s="149"/>
      <c r="AKM11" s="149"/>
      <c r="AKP11" s="171"/>
      <c r="AKQ11" s="171"/>
      <c r="AKR11" s="149"/>
      <c r="AKT11" s="152"/>
      <c r="AKV11" s="152"/>
      <c r="AKW11" s="212"/>
      <c r="AKX11" s="210"/>
      <c r="AKY11" s="211"/>
      <c r="AKZ11" s="149"/>
      <c r="ALH11" s="149"/>
      <c r="ALK11" s="171"/>
      <c r="ALL11" s="171"/>
      <c r="ALM11" s="149"/>
      <c r="ALO11" s="152"/>
      <c r="ALQ11" s="152"/>
      <c r="ALR11" s="212"/>
      <c r="ALS11" s="210"/>
      <c r="ALT11" s="211"/>
      <c r="ALU11" s="149"/>
      <c r="AMC11" s="149"/>
      <c r="AMF11" s="171"/>
      <c r="AMG11" s="171"/>
      <c r="AMH11" s="149"/>
      <c r="AMJ11" s="152"/>
      <c r="AML11" s="152"/>
      <c r="AMM11" s="212"/>
      <c r="AMN11" s="210"/>
      <c r="AMO11" s="211"/>
      <c r="AMP11" s="149"/>
      <c r="AMX11" s="149"/>
      <c r="ANA11" s="171"/>
      <c r="ANB11" s="171"/>
      <c r="ANC11" s="149"/>
      <c r="ANE11" s="152"/>
      <c r="ANG11" s="152"/>
      <c r="ANH11" s="212"/>
      <c r="ANI11" s="210"/>
      <c r="ANJ11" s="211"/>
      <c r="ANK11" s="149"/>
      <c r="ANS11" s="149"/>
      <c r="ANV11" s="171"/>
      <c r="ANW11" s="171"/>
      <c r="ANX11" s="149"/>
      <c r="ANZ11" s="152"/>
      <c r="AOB11" s="152"/>
      <c r="AOC11" s="212"/>
      <c r="AOD11" s="210"/>
      <c r="AOE11" s="211"/>
      <c r="AOF11" s="149"/>
      <c r="AON11" s="149"/>
      <c r="AOQ11" s="171"/>
      <c r="AOR11" s="171"/>
      <c r="AOS11" s="149"/>
      <c r="AOU11" s="152"/>
      <c r="AOW11" s="152"/>
      <c r="AOX11" s="212"/>
      <c r="AOY11" s="210"/>
      <c r="AOZ11" s="211"/>
      <c r="APA11" s="149"/>
      <c r="API11" s="149"/>
      <c r="APL11" s="171"/>
      <c r="APM11" s="171"/>
      <c r="APN11" s="149"/>
      <c r="APP11" s="152"/>
      <c r="APR11" s="152"/>
      <c r="APS11" s="212"/>
      <c r="APT11" s="210"/>
      <c r="APU11" s="211"/>
      <c r="APV11" s="149"/>
      <c r="AQD11" s="149"/>
      <c r="AQG11" s="171"/>
      <c r="AQH11" s="171"/>
      <c r="AQI11" s="149"/>
      <c r="AQK11" s="152"/>
      <c r="AQM11" s="152"/>
      <c r="AQN11" s="212"/>
      <c r="AQO11" s="210"/>
      <c r="AQP11" s="211"/>
      <c r="AQQ11" s="149"/>
      <c r="AQY11" s="149"/>
      <c r="ARB11" s="171"/>
      <c r="ARC11" s="171"/>
      <c r="ARD11" s="149"/>
      <c r="ARF11" s="152"/>
      <c r="ARH11" s="152"/>
      <c r="ARI11" s="212"/>
      <c r="ARJ11" s="210"/>
      <c r="ARK11" s="211"/>
      <c r="ARL11" s="149"/>
      <c r="ART11" s="149"/>
      <c r="ARW11" s="171"/>
      <c r="ARX11" s="171"/>
      <c r="ARY11" s="149"/>
      <c r="ASA11" s="152"/>
      <c r="ASC11" s="152"/>
      <c r="ASD11" s="212"/>
      <c r="ASE11" s="210"/>
      <c r="ASF11" s="211"/>
      <c r="ASG11" s="149"/>
      <c r="ASO11" s="149"/>
      <c r="ASR11" s="171"/>
      <c r="ASS11" s="171"/>
      <c r="AST11" s="149"/>
      <c r="ASV11" s="152"/>
      <c r="ASX11" s="152"/>
      <c r="ASY11" s="212"/>
      <c r="ASZ11" s="210"/>
      <c r="ATA11" s="211"/>
      <c r="ATB11" s="149"/>
      <c r="ATJ11" s="149"/>
      <c r="ATM11" s="171"/>
      <c r="ATN11" s="171"/>
      <c r="ATO11" s="149"/>
      <c r="ATQ11" s="152"/>
      <c r="ATS11" s="152"/>
      <c r="ATT11" s="212"/>
      <c r="ATU11" s="210"/>
      <c r="ATV11" s="211"/>
      <c r="ATW11" s="149"/>
      <c r="AUE11" s="149"/>
      <c r="AUH11" s="171"/>
      <c r="AUI11" s="171"/>
      <c r="AUJ11" s="149"/>
      <c r="AUL11" s="152"/>
      <c r="AUN11" s="152"/>
      <c r="AUO11" s="212"/>
      <c r="AUP11" s="210"/>
      <c r="AUQ11" s="211"/>
      <c r="AUR11" s="149"/>
      <c r="AUZ11" s="149"/>
      <c r="AVC11" s="171"/>
      <c r="AVD11" s="171"/>
      <c r="AVE11" s="149"/>
      <c r="AVG11" s="152"/>
      <c r="AVI11" s="152"/>
      <c r="AVJ11" s="212"/>
      <c r="AVK11" s="210"/>
      <c r="AVL11" s="211"/>
      <c r="AVM11" s="149"/>
      <c r="AVU11" s="149"/>
      <c r="AVX11" s="171"/>
      <c r="AVY11" s="171"/>
      <c r="AVZ11" s="149"/>
      <c r="AWB11" s="152"/>
      <c r="AWD11" s="152"/>
      <c r="AWE11" s="212"/>
      <c r="AWF11" s="210"/>
      <c r="AWG11" s="211"/>
      <c r="AWH11" s="149"/>
      <c r="AWP11" s="149"/>
      <c r="AWS11" s="171"/>
      <c r="AWT11" s="171"/>
      <c r="AWU11" s="149"/>
      <c r="AWW11" s="152"/>
      <c r="AWY11" s="152"/>
      <c r="AWZ11" s="212"/>
      <c r="AXA11" s="210"/>
      <c r="AXB11" s="211"/>
      <c r="AXC11" s="149"/>
      <c r="AXK11" s="149"/>
      <c r="AXN11" s="171"/>
      <c r="AXO11" s="171"/>
      <c r="AXP11" s="149"/>
      <c r="AXR11" s="152"/>
      <c r="AXT11" s="152"/>
      <c r="AXU11" s="212"/>
      <c r="AXV11" s="210"/>
      <c r="AXW11" s="211"/>
      <c r="AXX11" s="149"/>
      <c r="AYF11" s="149"/>
      <c r="AYI11" s="171"/>
      <c r="AYJ11" s="171"/>
      <c r="AYK11" s="149"/>
      <c r="AYM11" s="152"/>
      <c r="AYO11" s="152"/>
      <c r="AYP11" s="212"/>
      <c r="AYQ11" s="210"/>
      <c r="AYR11" s="211"/>
      <c r="AYS11" s="149"/>
      <c r="AZA11" s="149"/>
      <c r="AZD11" s="171"/>
      <c r="AZE11" s="171"/>
      <c r="AZF11" s="149"/>
      <c r="AZH11" s="152"/>
      <c r="AZJ11" s="152"/>
      <c r="AZK11" s="212"/>
      <c r="AZL11" s="210"/>
      <c r="AZM11" s="211"/>
      <c r="AZN11" s="149"/>
      <c r="AZV11" s="149"/>
      <c r="AZY11" s="171"/>
      <c r="AZZ11" s="171"/>
      <c r="BAA11" s="149"/>
      <c r="BAC11" s="152"/>
      <c r="BAE11" s="152"/>
      <c r="BAF11" s="212"/>
      <c r="BAG11" s="210"/>
      <c r="BAH11" s="211"/>
      <c r="BAI11" s="149"/>
      <c r="BAQ11" s="149"/>
      <c r="BAT11" s="171"/>
      <c r="BAU11" s="171"/>
      <c r="BAV11" s="149"/>
      <c r="BAX11" s="152"/>
      <c r="BAZ11" s="152"/>
      <c r="BBA11" s="212"/>
      <c r="BBB11" s="210"/>
      <c r="BBC11" s="211"/>
      <c r="BBD11" s="149"/>
      <c r="BBL11" s="149"/>
      <c r="BBO11" s="171"/>
      <c r="BBP11" s="171"/>
      <c r="BBQ11" s="149"/>
      <c r="BBS11" s="152"/>
      <c r="BBU11" s="152"/>
      <c r="BBV11" s="212"/>
      <c r="BBW11" s="210"/>
      <c r="BBX11" s="211"/>
      <c r="BBY11" s="149"/>
      <c r="BCG11" s="149"/>
      <c r="BCJ11" s="171"/>
      <c r="BCK11" s="171"/>
      <c r="BCL11" s="149"/>
      <c r="BCN11" s="152"/>
      <c r="BCP11" s="152"/>
      <c r="BCQ11" s="212"/>
      <c r="BCR11" s="210"/>
      <c r="BCS11" s="211"/>
      <c r="BCT11" s="149"/>
      <c r="BDB11" s="149"/>
      <c r="BDE11" s="171"/>
      <c r="BDF11" s="171"/>
      <c r="BDG11" s="149"/>
      <c r="BDI11" s="152"/>
      <c r="BDK11" s="152"/>
      <c r="BDL11" s="212"/>
      <c r="BDM11" s="210"/>
      <c r="BDN11" s="211"/>
      <c r="BDO11" s="149"/>
      <c r="BDW11" s="149"/>
      <c r="BDZ11" s="171"/>
      <c r="BEA11" s="171"/>
      <c r="BEB11" s="149"/>
      <c r="BED11" s="152"/>
      <c r="BEF11" s="152"/>
      <c r="BEG11" s="212"/>
      <c r="BEH11" s="210"/>
      <c r="BEI11" s="211"/>
      <c r="BEJ11" s="149"/>
      <c r="BER11" s="149"/>
      <c r="BEU11" s="171"/>
      <c r="BEV11" s="171"/>
      <c r="BEW11" s="149"/>
      <c r="BEY11" s="152"/>
      <c r="BFA11" s="152"/>
      <c r="BFB11" s="212"/>
      <c r="BFC11" s="210"/>
      <c r="BFD11" s="211"/>
      <c r="BFE11" s="149"/>
      <c r="BFM11" s="149"/>
      <c r="BFP11" s="171"/>
      <c r="BFQ11" s="171"/>
      <c r="BFR11" s="149"/>
      <c r="BFT11" s="152"/>
      <c r="BFV11" s="152"/>
      <c r="BFW11" s="212"/>
      <c r="BFX11" s="210"/>
      <c r="BFY11" s="211"/>
      <c r="BFZ11" s="149"/>
      <c r="BGH11" s="149"/>
      <c r="BGK11" s="171"/>
      <c r="BGL11" s="171"/>
      <c r="BGM11" s="149"/>
      <c r="BGO11" s="152"/>
      <c r="BGQ11" s="152"/>
      <c r="BGR11" s="212"/>
      <c r="BGS11" s="210"/>
      <c r="BGT11" s="211"/>
      <c r="BGU11" s="149"/>
      <c r="BHC11" s="149"/>
      <c r="BHF11" s="171"/>
      <c r="BHG11" s="171"/>
      <c r="BHH11" s="149"/>
      <c r="BHJ11" s="152"/>
      <c r="BHL11" s="152"/>
      <c r="BHM11" s="212"/>
      <c r="BHN11" s="210"/>
      <c r="BHO11" s="211"/>
      <c r="BHP11" s="149"/>
      <c r="BHX11" s="149"/>
      <c r="BIA11" s="171"/>
      <c r="BIB11" s="171"/>
      <c r="BIC11" s="149"/>
      <c r="BIE11" s="152"/>
      <c r="BIG11" s="152"/>
      <c r="BIH11" s="212"/>
      <c r="BII11" s="210"/>
      <c r="BIJ11" s="211"/>
      <c r="BIK11" s="149"/>
      <c r="BIS11" s="149"/>
      <c r="BIV11" s="171"/>
      <c r="BIW11" s="171"/>
      <c r="BIX11" s="149"/>
      <c r="BIZ11" s="152"/>
      <c r="BJB11" s="152"/>
      <c r="BJC11" s="212"/>
      <c r="BJD11" s="210"/>
      <c r="BJE11" s="211"/>
      <c r="BJF11" s="149"/>
      <c r="BJN11" s="149"/>
      <c r="BJQ11" s="171"/>
      <c r="BJR11" s="171"/>
      <c r="BJS11" s="149"/>
      <c r="BJU11" s="152"/>
      <c r="BJW11" s="152"/>
      <c r="BJX11" s="212"/>
      <c r="BJY11" s="210"/>
      <c r="BJZ11" s="211"/>
      <c r="BKA11" s="149"/>
      <c r="BKI11" s="149"/>
      <c r="BKL11" s="171"/>
      <c r="BKM11" s="171"/>
      <c r="BKN11" s="149"/>
      <c r="BKP11" s="152"/>
      <c r="BKR11" s="152"/>
      <c r="BKS11" s="212"/>
      <c r="BKT11" s="210"/>
      <c r="BKU11" s="211"/>
      <c r="BKV11" s="149"/>
      <c r="BLD11" s="149"/>
      <c r="BLG11" s="171"/>
      <c r="BLH11" s="171"/>
      <c r="BLI11" s="149"/>
      <c r="BLK11" s="152"/>
      <c r="BLM11" s="152"/>
      <c r="BLN11" s="212"/>
      <c r="BLO11" s="210"/>
      <c r="BLP11" s="211"/>
      <c r="BLQ11" s="149"/>
      <c r="BLY11" s="149"/>
      <c r="BMB11" s="171"/>
      <c r="BMC11" s="171"/>
      <c r="BMD11" s="149"/>
      <c r="BMF11" s="152"/>
      <c r="BMH11" s="152"/>
      <c r="BMI11" s="212"/>
      <c r="BMJ11" s="210"/>
      <c r="BMK11" s="211"/>
      <c r="BML11" s="149"/>
      <c r="BMT11" s="149"/>
      <c r="BMW11" s="171"/>
      <c r="BMX11" s="171"/>
      <c r="BMY11" s="149"/>
      <c r="BNA11" s="152"/>
      <c r="BNC11" s="152"/>
      <c r="BND11" s="212"/>
      <c r="BNE11" s="210"/>
      <c r="BNF11" s="211"/>
      <c r="BNG11" s="149"/>
      <c r="BNO11" s="149"/>
      <c r="BNR11" s="171"/>
      <c r="BNS11" s="171"/>
      <c r="BNT11" s="149"/>
      <c r="BNV11" s="152"/>
      <c r="BNX11" s="152"/>
      <c r="BNY11" s="212"/>
      <c r="BNZ11" s="210"/>
      <c r="BOA11" s="211"/>
      <c r="BOB11" s="149"/>
      <c r="BOJ11" s="149"/>
      <c r="BOM11" s="171"/>
      <c r="BON11" s="171"/>
      <c r="BOO11" s="149"/>
      <c r="BOQ11" s="152"/>
      <c r="BOS11" s="152"/>
      <c r="BOT11" s="212"/>
      <c r="BOU11" s="210"/>
      <c r="BOV11" s="211"/>
      <c r="BOW11" s="149"/>
      <c r="BPE11" s="149"/>
      <c r="BPH11" s="171"/>
      <c r="BPI11" s="171"/>
      <c r="BPJ11" s="149"/>
      <c r="BPL11" s="152"/>
      <c r="BPN11" s="152"/>
      <c r="BPO11" s="212"/>
      <c r="BPP11" s="210"/>
      <c r="BPQ11" s="211"/>
      <c r="BPR11" s="149"/>
      <c r="BPZ11" s="149"/>
      <c r="BQC11" s="171"/>
      <c r="BQD11" s="171"/>
      <c r="BQE11" s="149"/>
      <c r="BQG11" s="152"/>
      <c r="BQI11" s="152"/>
      <c r="BQJ11" s="212"/>
      <c r="BQK11" s="210"/>
      <c r="BQL11" s="211"/>
      <c r="BQM11" s="149"/>
      <c r="BQU11" s="149"/>
      <c r="BQX11" s="171"/>
      <c r="BQY11" s="171"/>
      <c r="BQZ11" s="149"/>
      <c r="BRB11" s="152"/>
      <c r="BRD11" s="152"/>
      <c r="BRE11" s="212"/>
      <c r="BRF11" s="210"/>
      <c r="BRG11" s="211"/>
      <c r="BRH11" s="149"/>
      <c r="BRP11" s="149"/>
      <c r="BRS11" s="171"/>
      <c r="BRT11" s="171"/>
      <c r="BRU11" s="149"/>
      <c r="BRW11" s="152"/>
      <c r="BRY11" s="152"/>
      <c r="BRZ11" s="212"/>
      <c r="BSA11" s="210"/>
      <c r="BSB11" s="211"/>
      <c r="BSC11" s="149"/>
      <c r="BSK11" s="149"/>
      <c r="BSN11" s="171"/>
      <c r="BSO11" s="171"/>
      <c r="BSP11" s="149"/>
      <c r="BSR11" s="152"/>
      <c r="BST11" s="152"/>
      <c r="BSU11" s="212"/>
      <c r="BSV11" s="210"/>
      <c r="BSW11" s="211"/>
      <c r="BSX11" s="149"/>
      <c r="BTF11" s="149"/>
      <c r="BTI11" s="171"/>
      <c r="BTJ11" s="171"/>
      <c r="BTK11" s="149"/>
      <c r="BTM11" s="152"/>
      <c r="BTO11" s="152"/>
      <c r="BTP11" s="212"/>
      <c r="BTQ11" s="210"/>
      <c r="BTR11" s="211"/>
      <c r="BTS11" s="149"/>
      <c r="BUA11" s="149"/>
      <c r="BUD11" s="171"/>
      <c r="BUE11" s="171"/>
      <c r="BUF11" s="149"/>
      <c r="BUH11" s="152"/>
      <c r="BUJ11" s="152"/>
      <c r="BUK11" s="212"/>
      <c r="BUL11" s="210"/>
      <c r="BUM11" s="211"/>
      <c r="BUN11" s="149"/>
      <c r="BUV11" s="149"/>
      <c r="BUY11" s="171"/>
      <c r="BUZ11" s="171"/>
      <c r="BVA11" s="149"/>
      <c r="BVC11" s="152"/>
      <c r="BVE11" s="152"/>
      <c r="BVF11" s="212"/>
      <c r="BVG11" s="210"/>
      <c r="BVH11" s="211"/>
      <c r="BVI11" s="149"/>
      <c r="BVQ11" s="149"/>
      <c r="BVT11" s="171"/>
      <c r="BVU11" s="171"/>
      <c r="BVV11" s="149"/>
      <c r="BVX11" s="152"/>
      <c r="BVZ11" s="152"/>
      <c r="BWA11" s="212"/>
      <c r="BWB11" s="210"/>
      <c r="BWC11" s="211"/>
      <c r="BWD11" s="149"/>
      <c r="BWL11" s="149"/>
      <c r="BWO11" s="171"/>
      <c r="BWP11" s="171"/>
      <c r="BWQ11" s="149"/>
      <c r="BWS11" s="152"/>
      <c r="BWU11" s="152"/>
      <c r="BWV11" s="212"/>
      <c r="BWW11" s="210"/>
      <c r="BWX11" s="211"/>
      <c r="BWY11" s="149"/>
      <c r="BXG11" s="149"/>
      <c r="BXJ11" s="171"/>
      <c r="BXK11" s="171"/>
      <c r="BXL11" s="149"/>
      <c r="BXN11" s="152"/>
      <c r="BXP11" s="152"/>
      <c r="BXQ11" s="212"/>
      <c r="BXR11" s="210"/>
      <c r="BXS11" s="211"/>
      <c r="BXT11" s="149"/>
      <c r="BYB11" s="149"/>
      <c r="BYE11" s="171"/>
      <c r="BYF11" s="171"/>
      <c r="BYG11" s="149"/>
      <c r="BYI11" s="152"/>
      <c r="BYK11" s="152"/>
      <c r="BYL11" s="212"/>
      <c r="BYM11" s="210"/>
      <c r="BYN11" s="211"/>
      <c r="BYO11" s="149"/>
      <c r="BYW11" s="149"/>
      <c r="BYZ11" s="171"/>
      <c r="BZA11" s="171"/>
      <c r="BZB11" s="149"/>
      <c r="BZD11" s="152"/>
      <c r="BZF11" s="152"/>
      <c r="BZG11" s="212"/>
      <c r="BZH11" s="210"/>
      <c r="BZI11" s="211"/>
      <c r="BZJ11" s="149"/>
      <c r="BZR11" s="149"/>
      <c r="BZU11" s="171"/>
      <c r="BZV11" s="171"/>
      <c r="BZW11" s="149"/>
      <c r="BZY11" s="152"/>
      <c r="CAA11" s="152"/>
      <c r="CAB11" s="212"/>
      <c r="CAC11" s="210"/>
      <c r="CAD11" s="211"/>
      <c r="CAE11" s="149"/>
      <c r="CAM11" s="149"/>
      <c r="CAP11" s="171"/>
      <c r="CAQ11" s="171"/>
      <c r="CAR11" s="149"/>
      <c r="CAT11" s="152"/>
      <c r="CAV11" s="152"/>
      <c r="CAW11" s="212"/>
      <c r="CAX11" s="210"/>
      <c r="CAY11" s="211"/>
      <c r="CAZ11" s="149"/>
      <c r="CBH11" s="149"/>
      <c r="CBK11" s="171"/>
      <c r="CBL11" s="171"/>
      <c r="CBM11" s="149"/>
      <c r="CBO11" s="152"/>
      <c r="CBQ11" s="152"/>
      <c r="CBR11" s="212"/>
      <c r="CBS11" s="210"/>
      <c r="CBT11" s="211"/>
      <c r="CBU11" s="149"/>
      <c r="CCC11" s="149"/>
      <c r="CCF11" s="171"/>
      <c r="CCG11" s="171"/>
      <c r="CCH11" s="149"/>
      <c r="CCJ11" s="152"/>
      <c r="CCL11" s="152"/>
      <c r="CCM11" s="212"/>
      <c r="CCN11" s="210"/>
      <c r="CCO11" s="211"/>
      <c r="CCP11" s="149"/>
      <c r="CCX11" s="149"/>
      <c r="CDA11" s="171"/>
      <c r="CDB11" s="171"/>
      <c r="CDC11" s="149"/>
      <c r="CDE11" s="152"/>
      <c r="CDG11" s="152"/>
      <c r="CDH11" s="212"/>
      <c r="CDI11" s="210"/>
      <c r="CDJ11" s="211"/>
      <c r="CDK11" s="149"/>
      <c r="CDS11" s="149"/>
      <c r="CDV11" s="171"/>
      <c r="CDW11" s="171"/>
      <c r="CDX11" s="149"/>
      <c r="CDZ11" s="152"/>
      <c r="CEB11" s="152"/>
      <c r="CEC11" s="212"/>
      <c r="CED11" s="210"/>
      <c r="CEE11" s="211"/>
      <c r="CEF11" s="149"/>
      <c r="CEN11" s="149"/>
      <c r="CEQ11" s="171"/>
      <c r="CER11" s="171"/>
      <c r="CES11" s="149"/>
      <c r="CEU11" s="152"/>
      <c r="CEW11" s="152"/>
      <c r="CEX11" s="212"/>
      <c r="CEY11" s="210"/>
      <c r="CEZ11" s="211"/>
      <c r="CFA11" s="149"/>
      <c r="CFI11" s="149"/>
      <c r="CFL11" s="171"/>
      <c r="CFM11" s="171"/>
      <c r="CFN11" s="149"/>
      <c r="CFP11" s="152"/>
      <c r="CFR11" s="152"/>
      <c r="CFS11" s="212"/>
      <c r="CFT11" s="210"/>
      <c r="CFU11" s="211"/>
      <c r="CFV11" s="149"/>
      <c r="CGD11" s="149"/>
      <c r="CGG11" s="171"/>
      <c r="CGH11" s="171"/>
      <c r="CGI11" s="149"/>
      <c r="CGK11" s="152"/>
      <c r="CGM11" s="152"/>
      <c r="CGN11" s="212"/>
      <c r="CGO11" s="210"/>
      <c r="CGP11" s="211"/>
      <c r="CGQ11" s="149"/>
      <c r="CGY11" s="149"/>
      <c r="CHB11" s="171"/>
      <c r="CHC11" s="171"/>
      <c r="CHD11" s="149"/>
      <c r="CHF11" s="152"/>
      <c r="CHH11" s="152"/>
      <c r="CHI11" s="212"/>
      <c r="CHJ11" s="210"/>
      <c r="CHK11" s="211"/>
      <c r="CHL11" s="149"/>
      <c r="CHT11" s="149"/>
      <c r="CHW11" s="171"/>
      <c r="CHX11" s="171"/>
      <c r="CHY11" s="149"/>
      <c r="CIA11" s="152"/>
      <c r="CIC11" s="152"/>
      <c r="CID11" s="212"/>
      <c r="CIE11" s="210"/>
      <c r="CIF11" s="211"/>
      <c r="CIG11" s="149"/>
      <c r="CIO11" s="149"/>
      <c r="CIR11" s="171"/>
      <c r="CIS11" s="171"/>
      <c r="CIT11" s="149"/>
      <c r="CIV11" s="152"/>
      <c r="CIX11" s="152"/>
      <c r="CIY11" s="212"/>
      <c r="CIZ11" s="210"/>
      <c r="CJA11" s="211"/>
      <c r="CJB11" s="149"/>
      <c r="CJJ11" s="149"/>
      <c r="CJM11" s="171"/>
      <c r="CJN11" s="171"/>
      <c r="CJO11" s="149"/>
      <c r="CJQ11" s="152"/>
      <c r="CJS11" s="152"/>
      <c r="CJT11" s="212"/>
      <c r="CJU11" s="210"/>
      <c r="CJV11" s="211"/>
      <c r="CJW11" s="149"/>
      <c r="CKE11" s="149"/>
      <c r="CKH11" s="171"/>
      <c r="CKI11" s="171"/>
      <c r="CKJ11" s="149"/>
      <c r="CKL11" s="152"/>
      <c r="CKN11" s="152"/>
      <c r="CKO11" s="212"/>
      <c r="CKP11" s="210"/>
      <c r="CKQ11" s="211"/>
      <c r="CKR11" s="149"/>
      <c r="CKZ11" s="149"/>
      <c r="CLC11" s="171"/>
      <c r="CLD11" s="171"/>
      <c r="CLE11" s="149"/>
      <c r="CLG11" s="152"/>
      <c r="CLI11" s="152"/>
      <c r="CLJ11" s="212"/>
      <c r="CLK11" s="210"/>
      <c r="CLL11" s="211"/>
      <c r="CLM11" s="149"/>
      <c r="CLU11" s="149"/>
      <c r="CLX11" s="171"/>
      <c r="CLY11" s="171"/>
      <c r="CLZ11" s="149"/>
      <c r="CMB11" s="152"/>
      <c r="CMD11" s="152"/>
      <c r="CME11" s="212"/>
      <c r="CMF11" s="210"/>
      <c r="CMG11" s="211"/>
      <c r="CMH11" s="149"/>
      <c r="CMP11" s="149"/>
      <c r="CMS11" s="171"/>
      <c r="CMT11" s="171"/>
      <c r="CMU11" s="149"/>
      <c r="CMW11" s="152"/>
      <c r="CMY11" s="152"/>
      <c r="CMZ11" s="212"/>
      <c r="CNA11" s="210"/>
      <c r="CNB11" s="211"/>
      <c r="CNC11" s="149"/>
      <c r="CNK11" s="149"/>
      <c r="CNN11" s="171"/>
      <c r="CNO11" s="171"/>
      <c r="CNP11" s="149"/>
      <c r="CNR11" s="152"/>
      <c r="CNT11" s="152"/>
      <c r="CNU11" s="212"/>
      <c r="CNV11" s="210"/>
      <c r="CNW11" s="211"/>
      <c r="CNX11" s="149"/>
      <c r="COF11" s="149"/>
      <c r="COI11" s="171"/>
      <c r="COJ11" s="171"/>
      <c r="COK11" s="149"/>
      <c r="COM11" s="152"/>
      <c r="COO11" s="152"/>
      <c r="COP11" s="212"/>
      <c r="COQ11" s="210"/>
      <c r="COR11" s="211"/>
      <c r="COS11" s="149"/>
      <c r="CPA11" s="149"/>
      <c r="CPD11" s="171"/>
      <c r="CPE11" s="171"/>
      <c r="CPF11" s="149"/>
      <c r="CPH11" s="152"/>
      <c r="CPJ11" s="152"/>
      <c r="CPK11" s="212"/>
      <c r="CPL11" s="210"/>
      <c r="CPM11" s="211"/>
      <c r="CPN11" s="149"/>
      <c r="CPV11" s="149"/>
      <c r="CPY11" s="171"/>
      <c r="CPZ11" s="171"/>
      <c r="CQA11" s="149"/>
      <c r="CQC11" s="152"/>
      <c r="CQE11" s="152"/>
      <c r="CQF11" s="212"/>
      <c r="CQG11" s="210"/>
      <c r="CQH11" s="211"/>
      <c r="CQI11" s="149"/>
      <c r="CQQ11" s="149"/>
      <c r="CQT11" s="171"/>
      <c r="CQU11" s="171"/>
      <c r="CQV11" s="149"/>
      <c r="CQX11" s="152"/>
      <c r="CQZ11" s="152"/>
      <c r="CRA11" s="212"/>
      <c r="CRB11" s="210"/>
      <c r="CRC11" s="211"/>
      <c r="CRD11" s="149"/>
      <c r="CRL11" s="149"/>
      <c r="CRO11" s="171"/>
      <c r="CRP11" s="171"/>
      <c r="CRQ11" s="149"/>
      <c r="CRS11" s="152"/>
      <c r="CRU11" s="152"/>
      <c r="CRV11" s="212"/>
      <c r="CRW11" s="210"/>
      <c r="CRX11" s="211"/>
      <c r="CRY11" s="149"/>
      <c r="CSG11" s="149"/>
      <c r="CSJ11" s="171"/>
      <c r="CSK11" s="171"/>
      <c r="CSL11" s="149"/>
      <c r="CSN11" s="152"/>
      <c r="CSP11" s="152"/>
      <c r="CSQ11" s="212"/>
      <c r="CSR11" s="210"/>
      <c r="CSS11" s="211"/>
      <c r="CST11" s="149"/>
      <c r="CTB11" s="149"/>
      <c r="CTE11" s="171"/>
      <c r="CTF11" s="171"/>
      <c r="CTG11" s="149"/>
      <c r="CTI11" s="152"/>
      <c r="CTK11" s="152"/>
      <c r="CTL11" s="212"/>
      <c r="CTM11" s="210"/>
      <c r="CTN11" s="211"/>
      <c r="CTO11" s="149"/>
      <c r="CTW11" s="149"/>
      <c r="CTZ11" s="171"/>
      <c r="CUA11" s="171"/>
      <c r="CUB11" s="149"/>
      <c r="CUD11" s="152"/>
      <c r="CUF11" s="152"/>
      <c r="CUG11" s="212"/>
      <c r="CUH11" s="210"/>
      <c r="CUI11" s="211"/>
      <c r="CUJ11" s="149"/>
      <c r="CUR11" s="149"/>
      <c r="CUU11" s="171"/>
      <c r="CUV11" s="171"/>
      <c r="CUW11" s="149"/>
      <c r="CUY11" s="152"/>
      <c r="CVA11" s="152"/>
      <c r="CVB11" s="212"/>
      <c r="CVC11" s="210"/>
      <c r="CVD11" s="211"/>
      <c r="CVE11" s="149"/>
      <c r="CVM11" s="149"/>
      <c r="CVP11" s="171"/>
      <c r="CVQ11" s="171"/>
      <c r="CVR11" s="149"/>
      <c r="CVT11" s="152"/>
      <c r="CVV11" s="152"/>
      <c r="CVW11" s="212"/>
      <c r="CVX11" s="210"/>
      <c r="CVY11" s="211"/>
      <c r="CVZ11" s="149"/>
      <c r="CWH11" s="149"/>
      <c r="CWK11" s="171"/>
      <c r="CWL11" s="171"/>
      <c r="CWM11" s="149"/>
      <c r="CWO11" s="152"/>
      <c r="CWQ11" s="152"/>
      <c r="CWR11" s="212"/>
      <c r="CWS11" s="210"/>
      <c r="CWT11" s="211"/>
      <c r="CWU11" s="149"/>
      <c r="CXC11" s="149"/>
      <c r="CXF11" s="171"/>
      <c r="CXG11" s="171"/>
      <c r="CXH11" s="149"/>
      <c r="CXJ11" s="152"/>
      <c r="CXL11" s="152"/>
      <c r="CXM11" s="212"/>
      <c r="CXN11" s="210"/>
      <c r="CXO11" s="211"/>
      <c r="CXP11" s="149"/>
      <c r="CXX11" s="149"/>
      <c r="CYA11" s="171"/>
      <c r="CYB11" s="171"/>
      <c r="CYC11" s="149"/>
      <c r="CYE11" s="152"/>
      <c r="CYG11" s="152"/>
      <c r="CYH11" s="212"/>
      <c r="CYI11" s="210"/>
      <c r="CYJ11" s="211"/>
      <c r="CYK11" s="149"/>
      <c r="CYS11" s="149"/>
      <c r="CYV11" s="171"/>
      <c r="CYW11" s="171"/>
      <c r="CYX11" s="149"/>
      <c r="CYZ11" s="152"/>
      <c r="CZB11" s="152"/>
      <c r="CZC11" s="212"/>
      <c r="CZD11" s="210"/>
      <c r="CZE11" s="211"/>
      <c r="CZF11" s="149"/>
      <c r="CZN11" s="149"/>
      <c r="CZQ11" s="171"/>
      <c r="CZR11" s="171"/>
      <c r="CZS11" s="149"/>
      <c r="CZU11" s="152"/>
      <c r="CZW11" s="152"/>
      <c r="CZX11" s="212"/>
      <c r="CZY11" s="210"/>
      <c r="CZZ11" s="211"/>
      <c r="DAA11" s="149"/>
      <c r="DAI11" s="149"/>
      <c r="DAL11" s="171"/>
      <c r="DAM11" s="171"/>
      <c r="DAN11" s="149"/>
      <c r="DAP11" s="152"/>
      <c r="DAR11" s="152"/>
      <c r="DAS11" s="212"/>
      <c r="DAT11" s="210"/>
      <c r="DAU11" s="211"/>
      <c r="DAV11" s="149"/>
      <c r="DBD11" s="149"/>
      <c r="DBG11" s="171"/>
      <c r="DBH11" s="171"/>
      <c r="DBI11" s="149"/>
      <c r="DBK11" s="152"/>
      <c r="DBM11" s="152"/>
      <c r="DBN11" s="212"/>
      <c r="DBO11" s="210"/>
      <c r="DBP11" s="211"/>
      <c r="DBQ11" s="149"/>
      <c r="DBY11" s="149"/>
      <c r="DCB11" s="171"/>
      <c r="DCC11" s="171"/>
      <c r="DCD11" s="149"/>
      <c r="DCF11" s="152"/>
      <c r="DCH11" s="152"/>
      <c r="DCI11" s="212"/>
      <c r="DCJ11" s="210"/>
      <c r="DCK11" s="211"/>
      <c r="DCL11" s="149"/>
      <c r="DCT11" s="149"/>
      <c r="DCW11" s="171"/>
      <c r="DCX11" s="171"/>
      <c r="DCY11" s="149"/>
      <c r="DDA11" s="152"/>
      <c r="DDC11" s="152"/>
      <c r="DDD11" s="212"/>
      <c r="DDE11" s="210"/>
      <c r="DDF11" s="211"/>
      <c r="DDG11" s="149"/>
      <c r="DDO11" s="149"/>
      <c r="DDR11" s="171"/>
      <c r="DDS11" s="171"/>
      <c r="DDT11" s="149"/>
      <c r="DDV11" s="152"/>
      <c r="DDX11" s="152"/>
      <c r="DDY11" s="212"/>
      <c r="DDZ11" s="210"/>
      <c r="DEA11" s="211"/>
      <c r="DEB11" s="149"/>
      <c r="DEJ11" s="149"/>
      <c r="DEM11" s="171"/>
      <c r="DEN11" s="171"/>
      <c r="DEO11" s="149"/>
      <c r="DEQ11" s="152"/>
      <c r="DES11" s="152"/>
      <c r="DET11" s="212"/>
      <c r="DEU11" s="210"/>
      <c r="DEV11" s="211"/>
      <c r="DEW11" s="149"/>
      <c r="DFE11" s="149"/>
      <c r="DFH11" s="171"/>
      <c r="DFI11" s="171"/>
      <c r="DFJ11" s="149"/>
      <c r="DFL11" s="152"/>
      <c r="DFN11" s="152"/>
      <c r="DFO11" s="212"/>
      <c r="DFP11" s="210"/>
      <c r="DFQ11" s="211"/>
      <c r="DFR11" s="149"/>
      <c r="DFZ11" s="149"/>
      <c r="DGC11" s="171"/>
      <c r="DGD11" s="171"/>
      <c r="DGE11" s="149"/>
      <c r="DGG11" s="152"/>
      <c r="DGI11" s="152"/>
      <c r="DGJ11" s="212"/>
      <c r="DGK11" s="210"/>
      <c r="DGL11" s="211"/>
      <c r="DGM11" s="149"/>
      <c r="DGU11" s="149"/>
      <c r="DGX11" s="171"/>
      <c r="DGY11" s="171"/>
      <c r="DGZ11" s="149"/>
      <c r="DHB11" s="152"/>
      <c r="DHD11" s="152"/>
      <c r="DHE11" s="212"/>
      <c r="DHF11" s="210"/>
      <c r="DHG11" s="211"/>
      <c r="DHH11" s="149"/>
      <c r="DHP11" s="149"/>
      <c r="DHS11" s="171"/>
      <c r="DHT11" s="171"/>
      <c r="DHU11" s="149"/>
      <c r="DHW11" s="152"/>
      <c r="DHY11" s="152"/>
      <c r="DHZ11" s="212"/>
      <c r="DIA11" s="210"/>
      <c r="DIB11" s="211"/>
      <c r="DIC11" s="149"/>
      <c r="DIK11" s="149"/>
      <c r="DIN11" s="171"/>
      <c r="DIO11" s="171"/>
      <c r="DIP11" s="149"/>
      <c r="DIR11" s="152"/>
      <c r="DIT11" s="152"/>
      <c r="DIU11" s="212"/>
      <c r="DIV11" s="210"/>
      <c r="DIW11" s="211"/>
      <c r="DIX11" s="149"/>
      <c r="DJF11" s="149"/>
      <c r="DJI11" s="171"/>
      <c r="DJJ11" s="171"/>
      <c r="DJK11" s="149"/>
      <c r="DJM11" s="152"/>
      <c r="DJO11" s="152"/>
      <c r="DJP11" s="212"/>
      <c r="DJQ11" s="210"/>
      <c r="DJR11" s="211"/>
      <c r="DJS11" s="149"/>
      <c r="DKA11" s="149"/>
      <c r="DKD11" s="171"/>
      <c r="DKE11" s="171"/>
      <c r="DKF11" s="149"/>
      <c r="DKH11" s="152"/>
      <c r="DKJ11" s="152"/>
      <c r="DKK11" s="212"/>
      <c r="DKL11" s="210"/>
      <c r="DKM11" s="211"/>
      <c r="DKN11" s="149"/>
      <c r="DKV11" s="149"/>
      <c r="DKY11" s="171"/>
      <c r="DKZ11" s="171"/>
      <c r="DLA11" s="149"/>
      <c r="DLC11" s="152"/>
      <c r="DLE11" s="152"/>
      <c r="DLF11" s="212"/>
      <c r="DLG11" s="210"/>
      <c r="DLH11" s="211"/>
      <c r="DLI11" s="149"/>
      <c r="DLQ11" s="149"/>
      <c r="DLT11" s="171"/>
      <c r="DLU11" s="171"/>
      <c r="DLV11" s="149"/>
      <c r="DLX11" s="152"/>
      <c r="DLZ11" s="152"/>
      <c r="DMA11" s="212"/>
      <c r="DMB11" s="210"/>
      <c r="DMC11" s="211"/>
      <c r="DMD11" s="149"/>
      <c r="DML11" s="149"/>
      <c r="DMO11" s="171"/>
      <c r="DMP11" s="171"/>
      <c r="DMQ11" s="149"/>
      <c r="DMS11" s="152"/>
      <c r="DMU11" s="152"/>
      <c r="DMV11" s="212"/>
      <c r="DMW11" s="210"/>
      <c r="DMX11" s="211"/>
      <c r="DMY11" s="149"/>
      <c r="DNG11" s="149"/>
      <c r="DNJ11" s="171"/>
      <c r="DNK11" s="171"/>
      <c r="DNL11" s="149"/>
      <c r="DNN11" s="152"/>
      <c r="DNP11" s="152"/>
      <c r="DNQ11" s="212"/>
      <c r="DNR11" s="210"/>
      <c r="DNS11" s="211"/>
      <c r="DNT11" s="149"/>
      <c r="DOB11" s="149"/>
      <c r="DOE11" s="171"/>
      <c r="DOF11" s="171"/>
      <c r="DOG11" s="149"/>
      <c r="DOI11" s="152"/>
      <c r="DOK11" s="152"/>
      <c r="DOL11" s="212"/>
      <c r="DOM11" s="210"/>
      <c r="DON11" s="211"/>
      <c r="DOO11" s="149"/>
      <c r="DOW11" s="149"/>
      <c r="DOZ11" s="171"/>
      <c r="DPA11" s="171"/>
      <c r="DPB11" s="149"/>
      <c r="DPD11" s="152"/>
      <c r="DPF11" s="152"/>
      <c r="DPG11" s="212"/>
      <c r="DPH11" s="210"/>
      <c r="DPI11" s="211"/>
      <c r="DPJ11" s="149"/>
      <c r="DPR11" s="149"/>
      <c r="DPU11" s="171"/>
      <c r="DPV11" s="171"/>
      <c r="DPW11" s="149"/>
      <c r="DPY11" s="152"/>
      <c r="DQA11" s="152"/>
      <c r="DQB11" s="212"/>
      <c r="DQC11" s="210"/>
      <c r="DQD11" s="211"/>
      <c r="DQE11" s="149"/>
      <c r="DQM11" s="149"/>
      <c r="DQP11" s="171"/>
      <c r="DQQ11" s="171"/>
      <c r="DQR11" s="149"/>
      <c r="DQT11" s="152"/>
      <c r="DQV11" s="152"/>
      <c r="DQW11" s="212"/>
      <c r="DQX11" s="210"/>
      <c r="DQY11" s="211"/>
      <c r="DQZ11" s="149"/>
      <c r="DRH11" s="149"/>
      <c r="DRK11" s="171"/>
      <c r="DRL11" s="171"/>
      <c r="DRM11" s="149"/>
      <c r="DRO11" s="152"/>
      <c r="DRQ11" s="152"/>
      <c r="DRR11" s="212"/>
      <c r="DRS11" s="210"/>
      <c r="DRT11" s="211"/>
      <c r="DRU11" s="149"/>
      <c r="DSC11" s="149"/>
      <c r="DSF11" s="171"/>
      <c r="DSG11" s="171"/>
      <c r="DSH11" s="149"/>
      <c r="DSJ11" s="152"/>
      <c r="DSL11" s="152"/>
      <c r="DSM11" s="212"/>
      <c r="DSN11" s="210"/>
      <c r="DSO11" s="211"/>
      <c r="DSP11" s="149"/>
      <c r="DSX11" s="149"/>
      <c r="DTA11" s="171"/>
      <c r="DTB11" s="171"/>
      <c r="DTC11" s="149"/>
      <c r="DTE11" s="152"/>
      <c r="DTG11" s="152"/>
      <c r="DTH11" s="212"/>
      <c r="DTI11" s="210"/>
      <c r="DTJ11" s="211"/>
      <c r="DTK11" s="149"/>
      <c r="DTS11" s="149"/>
      <c r="DTV11" s="171"/>
      <c r="DTW11" s="171"/>
      <c r="DTX11" s="149"/>
      <c r="DTZ11" s="152"/>
      <c r="DUB11" s="152"/>
      <c r="DUC11" s="212"/>
      <c r="DUD11" s="210"/>
      <c r="DUE11" s="211"/>
      <c r="DUF11" s="149"/>
      <c r="DUN11" s="149"/>
      <c r="DUQ11" s="171"/>
      <c r="DUR11" s="171"/>
      <c r="DUS11" s="149"/>
      <c r="DUU11" s="152"/>
      <c r="DUW11" s="152"/>
      <c r="DUX11" s="212"/>
      <c r="DUY11" s="210"/>
      <c r="DUZ11" s="211"/>
      <c r="DVA11" s="149"/>
      <c r="DVI11" s="149"/>
      <c r="DVL11" s="171"/>
      <c r="DVM11" s="171"/>
      <c r="DVN11" s="149"/>
      <c r="DVP11" s="152"/>
      <c r="DVR11" s="152"/>
      <c r="DVS11" s="212"/>
      <c r="DVT11" s="210"/>
      <c r="DVU11" s="211"/>
      <c r="DVV11" s="149"/>
      <c r="DWD11" s="149"/>
      <c r="DWG11" s="171"/>
      <c r="DWH11" s="171"/>
      <c r="DWI11" s="149"/>
      <c r="DWK11" s="152"/>
      <c r="DWM11" s="152"/>
      <c r="DWN11" s="212"/>
      <c r="DWO11" s="210"/>
      <c r="DWP11" s="211"/>
      <c r="DWQ11" s="149"/>
      <c r="DWY11" s="149"/>
      <c r="DXB11" s="171"/>
      <c r="DXC11" s="171"/>
      <c r="DXD11" s="149"/>
      <c r="DXF11" s="152"/>
      <c r="DXH11" s="152"/>
      <c r="DXI11" s="212"/>
      <c r="DXJ11" s="210"/>
      <c r="DXK11" s="211"/>
      <c r="DXL11" s="149"/>
      <c r="DXT11" s="149"/>
      <c r="DXW11" s="171"/>
      <c r="DXX11" s="171"/>
      <c r="DXY11" s="149"/>
      <c r="DYA11" s="152"/>
      <c r="DYC11" s="152"/>
      <c r="DYD11" s="212"/>
      <c r="DYE11" s="210"/>
      <c r="DYF11" s="211"/>
      <c r="DYG11" s="149"/>
      <c r="DYO11" s="149"/>
      <c r="DYR11" s="171"/>
      <c r="DYS11" s="171"/>
      <c r="DYT11" s="149"/>
      <c r="DYV11" s="152"/>
      <c r="DYX11" s="152"/>
      <c r="DYY11" s="212"/>
      <c r="DYZ11" s="210"/>
      <c r="DZA11" s="211"/>
      <c r="DZB11" s="149"/>
      <c r="DZJ11" s="149"/>
      <c r="DZM11" s="171"/>
      <c r="DZN11" s="171"/>
      <c r="DZO11" s="149"/>
      <c r="DZQ11" s="152"/>
      <c r="DZS11" s="152"/>
      <c r="DZT11" s="212"/>
      <c r="DZU11" s="210"/>
      <c r="DZV11" s="211"/>
      <c r="DZW11" s="149"/>
      <c r="EAE11" s="149"/>
      <c r="EAH11" s="171"/>
      <c r="EAI11" s="171"/>
      <c r="EAJ11" s="149"/>
      <c r="EAL11" s="152"/>
      <c r="EAN11" s="152"/>
      <c r="EAO11" s="212"/>
      <c r="EAP11" s="210"/>
      <c r="EAQ11" s="211"/>
      <c r="EAR11" s="149"/>
      <c r="EAZ11" s="149"/>
      <c r="EBC11" s="171"/>
      <c r="EBD11" s="171"/>
      <c r="EBE11" s="149"/>
      <c r="EBG11" s="152"/>
      <c r="EBI11" s="152"/>
      <c r="EBJ11" s="212"/>
      <c r="EBK11" s="210"/>
      <c r="EBL11" s="211"/>
      <c r="EBM11" s="149"/>
      <c r="EBU11" s="149"/>
      <c r="EBX11" s="171"/>
      <c r="EBY11" s="171"/>
      <c r="EBZ11" s="149"/>
      <c r="ECB11" s="152"/>
      <c r="ECD11" s="152"/>
      <c r="ECE11" s="212"/>
      <c r="ECF11" s="210"/>
      <c r="ECG11" s="211"/>
      <c r="ECH11" s="149"/>
      <c r="ECP11" s="149"/>
      <c r="ECS11" s="171"/>
      <c r="ECT11" s="171"/>
      <c r="ECU11" s="149"/>
      <c r="ECW11" s="152"/>
      <c r="ECY11" s="152"/>
      <c r="ECZ11" s="212"/>
      <c r="EDA11" s="210"/>
      <c r="EDB11" s="211"/>
      <c r="EDC11" s="149"/>
      <c r="EDK11" s="149"/>
      <c r="EDN11" s="171"/>
      <c r="EDO11" s="171"/>
      <c r="EDP11" s="149"/>
      <c r="EDR11" s="152"/>
      <c r="EDT11" s="152"/>
      <c r="EDU11" s="212"/>
      <c r="EDV11" s="210"/>
      <c r="EDW11" s="211"/>
      <c r="EDX11" s="149"/>
      <c r="EEF11" s="149"/>
      <c r="EEI11" s="171"/>
      <c r="EEJ11" s="171"/>
      <c r="EEK11" s="149"/>
      <c r="EEM11" s="152"/>
      <c r="EEO11" s="152"/>
      <c r="EEP11" s="212"/>
      <c r="EEQ11" s="210"/>
      <c r="EER11" s="211"/>
      <c r="EES11" s="149"/>
      <c r="EFA11" s="149"/>
      <c r="EFD11" s="171"/>
      <c r="EFE11" s="171"/>
      <c r="EFF11" s="149"/>
      <c r="EFH11" s="152"/>
      <c r="EFJ11" s="152"/>
      <c r="EFK11" s="212"/>
      <c r="EFL11" s="210"/>
      <c r="EFM11" s="211"/>
      <c r="EFN11" s="149"/>
      <c r="EFV11" s="149"/>
      <c r="EFY11" s="171"/>
      <c r="EFZ11" s="171"/>
      <c r="EGA11" s="149"/>
      <c r="EGC11" s="152"/>
      <c r="EGE11" s="152"/>
      <c r="EGF11" s="212"/>
      <c r="EGG11" s="210"/>
      <c r="EGH11" s="211"/>
      <c r="EGI11" s="149"/>
      <c r="EGQ11" s="149"/>
      <c r="EGT11" s="171"/>
      <c r="EGU11" s="171"/>
      <c r="EGV11" s="149"/>
      <c r="EGX11" s="152"/>
      <c r="EGZ11" s="152"/>
      <c r="EHA11" s="212"/>
      <c r="EHB11" s="210"/>
      <c r="EHC11" s="211"/>
      <c r="EHD11" s="149"/>
      <c r="EHL11" s="149"/>
      <c r="EHO11" s="171"/>
      <c r="EHP11" s="171"/>
      <c r="EHQ11" s="149"/>
      <c r="EHS11" s="152"/>
      <c r="EHU11" s="152"/>
      <c r="EHV11" s="212"/>
      <c r="EHW11" s="210"/>
      <c r="EHX11" s="211"/>
      <c r="EHY11" s="149"/>
      <c r="EIG11" s="149"/>
      <c r="EIJ11" s="171"/>
      <c r="EIK11" s="171"/>
      <c r="EIL11" s="149"/>
      <c r="EIN11" s="152"/>
      <c r="EIP11" s="152"/>
      <c r="EIQ11" s="212"/>
      <c r="EIR11" s="210"/>
      <c r="EIS11" s="211"/>
      <c r="EIT11" s="149"/>
      <c r="EJB11" s="149"/>
      <c r="EJE11" s="171"/>
      <c r="EJF11" s="171"/>
      <c r="EJG11" s="149"/>
      <c r="EJI11" s="152"/>
      <c r="EJK11" s="152"/>
      <c r="EJL11" s="212"/>
      <c r="EJM11" s="210"/>
      <c r="EJN11" s="211"/>
      <c r="EJO11" s="149"/>
      <c r="EJW11" s="149"/>
      <c r="EJZ11" s="171"/>
      <c r="EKA11" s="171"/>
      <c r="EKB11" s="149"/>
      <c r="EKD11" s="152"/>
      <c r="EKF11" s="152"/>
      <c r="EKG11" s="212"/>
      <c r="EKH11" s="210"/>
      <c r="EKI11" s="211"/>
      <c r="EKJ11" s="149"/>
      <c r="EKR11" s="149"/>
      <c r="EKU11" s="171"/>
      <c r="EKV11" s="171"/>
      <c r="EKW11" s="149"/>
      <c r="EKY11" s="152"/>
      <c r="ELA11" s="152"/>
      <c r="ELB11" s="212"/>
      <c r="ELC11" s="210"/>
      <c r="ELD11" s="211"/>
      <c r="ELE11" s="149"/>
      <c r="ELM11" s="149"/>
      <c r="ELP11" s="171"/>
      <c r="ELQ11" s="171"/>
      <c r="ELR11" s="149"/>
      <c r="ELT11" s="152"/>
      <c r="ELV11" s="152"/>
      <c r="ELW11" s="212"/>
      <c r="ELX11" s="210"/>
      <c r="ELY11" s="211"/>
      <c r="ELZ11" s="149"/>
      <c r="EMH11" s="149"/>
      <c r="EMK11" s="171"/>
      <c r="EML11" s="171"/>
      <c r="EMM11" s="149"/>
      <c r="EMO11" s="152"/>
      <c r="EMQ11" s="152"/>
      <c r="EMR11" s="212"/>
      <c r="EMS11" s="210"/>
      <c r="EMT11" s="211"/>
      <c r="EMU11" s="149"/>
      <c r="ENC11" s="149"/>
      <c r="ENF11" s="171"/>
      <c r="ENG11" s="171"/>
      <c r="ENH11" s="149"/>
      <c r="ENJ11" s="152"/>
      <c r="ENL11" s="152"/>
      <c r="ENM11" s="212"/>
      <c r="ENN11" s="210"/>
      <c r="ENO11" s="211"/>
      <c r="ENP11" s="149"/>
      <c r="ENX11" s="149"/>
      <c r="EOA11" s="171"/>
      <c r="EOB11" s="171"/>
      <c r="EOC11" s="149"/>
      <c r="EOE11" s="152"/>
      <c r="EOG11" s="152"/>
      <c r="EOH11" s="212"/>
      <c r="EOI11" s="210"/>
      <c r="EOJ11" s="211"/>
      <c r="EOK11" s="149"/>
      <c r="EOS11" s="149"/>
      <c r="EOV11" s="171"/>
      <c r="EOW11" s="171"/>
      <c r="EOX11" s="149"/>
      <c r="EOZ11" s="152"/>
      <c r="EPB11" s="152"/>
      <c r="EPC11" s="212"/>
      <c r="EPD11" s="210"/>
      <c r="EPE11" s="211"/>
      <c r="EPF11" s="149"/>
      <c r="EPN11" s="149"/>
      <c r="EPQ11" s="171"/>
      <c r="EPR11" s="171"/>
      <c r="EPS11" s="149"/>
      <c r="EPU11" s="152"/>
      <c r="EPW11" s="152"/>
      <c r="EPX11" s="212"/>
      <c r="EPY11" s="210"/>
      <c r="EPZ11" s="211"/>
      <c r="EQA11" s="149"/>
      <c r="EQI11" s="149"/>
      <c r="EQL11" s="171"/>
      <c r="EQM11" s="171"/>
      <c r="EQN11" s="149"/>
      <c r="EQP11" s="152"/>
      <c r="EQR11" s="152"/>
      <c r="EQS11" s="212"/>
      <c r="EQT11" s="210"/>
      <c r="EQU11" s="211"/>
      <c r="EQV11" s="149"/>
      <c r="ERD11" s="149"/>
      <c r="ERG11" s="171"/>
      <c r="ERH11" s="171"/>
      <c r="ERI11" s="149"/>
      <c r="ERK11" s="152"/>
      <c r="ERM11" s="152"/>
      <c r="ERN11" s="212"/>
      <c r="ERO11" s="210"/>
      <c r="ERP11" s="211"/>
      <c r="ERQ11" s="149"/>
      <c r="ERY11" s="149"/>
      <c r="ESB11" s="171"/>
      <c r="ESC11" s="171"/>
      <c r="ESD11" s="149"/>
      <c r="ESF11" s="152"/>
      <c r="ESH11" s="152"/>
      <c r="ESI11" s="212"/>
      <c r="ESJ11" s="210"/>
      <c r="ESK11" s="211"/>
      <c r="ESL11" s="149"/>
      <c r="EST11" s="149"/>
      <c r="ESW11" s="171"/>
      <c r="ESX11" s="171"/>
      <c r="ESY11" s="149"/>
      <c r="ETA11" s="152"/>
      <c r="ETC11" s="152"/>
      <c r="ETD11" s="212"/>
      <c r="ETE11" s="210"/>
      <c r="ETF11" s="211"/>
      <c r="ETG11" s="149"/>
      <c r="ETO11" s="149"/>
      <c r="ETR11" s="171"/>
      <c r="ETS11" s="171"/>
      <c r="ETT11" s="149"/>
      <c r="ETV11" s="152"/>
      <c r="ETX11" s="152"/>
      <c r="ETY11" s="212"/>
      <c r="ETZ11" s="210"/>
      <c r="EUA11" s="211"/>
      <c r="EUB11" s="149"/>
      <c r="EUJ11" s="149"/>
      <c r="EUM11" s="171"/>
      <c r="EUN11" s="171"/>
      <c r="EUO11" s="149"/>
      <c r="EUQ11" s="152"/>
      <c r="EUS11" s="152"/>
      <c r="EUT11" s="212"/>
      <c r="EUU11" s="210"/>
      <c r="EUV11" s="211"/>
      <c r="EUW11" s="149"/>
      <c r="EVE11" s="149"/>
      <c r="EVH11" s="171"/>
      <c r="EVI11" s="171"/>
      <c r="EVJ11" s="149"/>
      <c r="EVL11" s="152"/>
      <c r="EVN11" s="152"/>
      <c r="EVO11" s="212"/>
      <c r="EVP11" s="210"/>
      <c r="EVQ11" s="211"/>
      <c r="EVR11" s="149"/>
      <c r="EVZ11" s="149"/>
      <c r="EWC11" s="171"/>
      <c r="EWD11" s="171"/>
      <c r="EWE11" s="149"/>
      <c r="EWG11" s="152"/>
      <c r="EWI11" s="152"/>
      <c r="EWJ11" s="212"/>
      <c r="EWK11" s="210"/>
      <c r="EWL11" s="211"/>
      <c r="EWM11" s="149"/>
      <c r="EWU11" s="149"/>
      <c r="EWX11" s="171"/>
      <c r="EWY11" s="171"/>
      <c r="EWZ11" s="149"/>
      <c r="EXB11" s="152"/>
      <c r="EXD11" s="152"/>
      <c r="EXE11" s="212"/>
      <c r="EXF11" s="210"/>
      <c r="EXG11" s="211"/>
      <c r="EXH11" s="149"/>
      <c r="EXP11" s="149"/>
      <c r="EXS11" s="171"/>
      <c r="EXT11" s="171"/>
      <c r="EXU11" s="149"/>
      <c r="EXW11" s="152"/>
      <c r="EXY11" s="152"/>
      <c r="EXZ11" s="212"/>
      <c r="EYA11" s="210"/>
      <c r="EYB11" s="211"/>
      <c r="EYC11" s="149"/>
      <c r="EYK11" s="149"/>
      <c r="EYN11" s="171"/>
      <c r="EYO11" s="171"/>
      <c r="EYP11" s="149"/>
      <c r="EYR11" s="152"/>
      <c r="EYT11" s="152"/>
      <c r="EYU11" s="212"/>
      <c r="EYV11" s="210"/>
      <c r="EYW11" s="211"/>
      <c r="EYX11" s="149"/>
      <c r="EZF11" s="149"/>
      <c r="EZI11" s="171"/>
      <c r="EZJ11" s="171"/>
      <c r="EZK11" s="149"/>
      <c r="EZM11" s="152"/>
      <c r="EZO11" s="152"/>
      <c r="EZP11" s="212"/>
      <c r="EZQ11" s="210"/>
      <c r="EZR11" s="211"/>
      <c r="EZS11" s="149"/>
      <c r="FAA11" s="149"/>
      <c r="FAD11" s="171"/>
      <c r="FAE11" s="171"/>
      <c r="FAF11" s="149"/>
      <c r="FAH11" s="152"/>
      <c r="FAJ11" s="152"/>
      <c r="FAK11" s="212"/>
      <c r="FAL11" s="210"/>
      <c r="FAM11" s="211"/>
      <c r="FAN11" s="149"/>
      <c r="FAV11" s="149"/>
      <c r="FAY11" s="171"/>
      <c r="FAZ11" s="171"/>
      <c r="FBA11" s="149"/>
      <c r="FBC11" s="152"/>
      <c r="FBE11" s="152"/>
      <c r="FBF11" s="212"/>
      <c r="FBG11" s="210"/>
      <c r="FBH11" s="211"/>
      <c r="FBI11" s="149"/>
      <c r="FBQ11" s="149"/>
      <c r="FBT11" s="171"/>
      <c r="FBU11" s="171"/>
      <c r="FBV11" s="149"/>
      <c r="FBX11" s="152"/>
      <c r="FBZ11" s="152"/>
      <c r="FCA11" s="212"/>
      <c r="FCB11" s="210"/>
      <c r="FCC11" s="211"/>
      <c r="FCD11" s="149"/>
      <c r="FCL11" s="149"/>
      <c r="FCO11" s="171"/>
      <c r="FCP11" s="171"/>
      <c r="FCQ11" s="149"/>
      <c r="FCS11" s="152"/>
      <c r="FCU11" s="152"/>
      <c r="FCV11" s="212"/>
      <c r="FCW11" s="210"/>
      <c r="FCX11" s="211"/>
      <c r="FCY11" s="149"/>
      <c r="FDG11" s="149"/>
      <c r="FDJ11" s="171"/>
      <c r="FDK11" s="171"/>
      <c r="FDL11" s="149"/>
      <c r="FDN11" s="152"/>
      <c r="FDP11" s="152"/>
      <c r="FDQ11" s="212"/>
      <c r="FDR11" s="210"/>
      <c r="FDS11" s="211"/>
      <c r="FDT11" s="149"/>
      <c r="FEB11" s="149"/>
      <c r="FEE11" s="171"/>
      <c r="FEF11" s="171"/>
      <c r="FEG11" s="149"/>
      <c r="FEI11" s="152"/>
      <c r="FEK11" s="152"/>
      <c r="FEL11" s="212"/>
      <c r="FEM11" s="210"/>
      <c r="FEN11" s="211"/>
      <c r="FEO11" s="149"/>
      <c r="FEW11" s="149"/>
      <c r="FEZ11" s="171"/>
      <c r="FFA11" s="171"/>
      <c r="FFB11" s="149"/>
      <c r="FFD11" s="152"/>
      <c r="FFF11" s="152"/>
      <c r="FFG11" s="212"/>
      <c r="FFH11" s="210"/>
      <c r="FFI11" s="211"/>
      <c r="FFJ11" s="149"/>
      <c r="FFR11" s="149"/>
      <c r="FFU11" s="171"/>
      <c r="FFV11" s="171"/>
      <c r="FFW11" s="149"/>
      <c r="FFY11" s="152"/>
      <c r="FGA11" s="152"/>
      <c r="FGB11" s="212"/>
      <c r="FGC11" s="210"/>
      <c r="FGD11" s="211"/>
      <c r="FGE11" s="149"/>
      <c r="FGM11" s="149"/>
      <c r="FGP11" s="171"/>
      <c r="FGQ11" s="171"/>
      <c r="FGR11" s="149"/>
      <c r="FGT11" s="152"/>
      <c r="FGV11" s="152"/>
      <c r="FGW11" s="212"/>
      <c r="FGX11" s="210"/>
      <c r="FGY11" s="211"/>
      <c r="FGZ11" s="149"/>
      <c r="FHH11" s="149"/>
      <c r="FHK11" s="171"/>
      <c r="FHL11" s="171"/>
      <c r="FHM11" s="149"/>
      <c r="FHO11" s="152"/>
      <c r="FHQ11" s="152"/>
      <c r="FHR11" s="212"/>
      <c r="FHS11" s="210"/>
      <c r="FHT11" s="211"/>
      <c r="FHU11" s="149"/>
      <c r="FIC11" s="149"/>
      <c r="FIF11" s="171"/>
      <c r="FIG11" s="171"/>
      <c r="FIH11" s="149"/>
      <c r="FIJ11" s="152"/>
      <c r="FIL11" s="152"/>
      <c r="FIM11" s="212"/>
      <c r="FIN11" s="210"/>
      <c r="FIO11" s="211"/>
      <c r="FIP11" s="149"/>
      <c r="FIX11" s="149"/>
      <c r="FJA11" s="171"/>
      <c r="FJB11" s="171"/>
      <c r="FJC11" s="149"/>
      <c r="FJE11" s="152"/>
      <c r="FJG11" s="152"/>
      <c r="FJH11" s="212"/>
      <c r="FJI11" s="210"/>
      <c r="FJJ11" s="211"/>
      <c r="FJK11" s="149"/>
      <c r="FJS11" s="149"/>
      <c r="FJV11" s="171"/>
      <c r="FJW11" s="171"/>
      <c r="FJX11" s="149"/>
      <c r="FJZ11" s="152"/>
      <c r="FKB11" s="152"/>
      <c r="FKC11" s="212"/>
      <c r="FKD11" s="210"/>
      <c r="FKE11" s="211"/>
      <c r="FKF11" s="149"/>
      <c r="FKN11" s="149"/>
      <c r="FKQ11" s="171"/>
      <c r="FKR11" s="171"/>
      <c r="FKS11" s="149"/>
      <c r="FKU11" s="152"/>
      <c r="FKW11" s="152"/>
      <c r="FKX11" s="212"/>
      <c r="FKY11" s="210"/>
      <c r="FKZ11" s="211"/>
      <c r="FLA11" s="149"/>
      <c r="FLI11" s="149"/>
      <c r="FLL11" s="171"/>
      <c r="FLM11" s="171"/>
      <c r="FLN11" s="149"/>
      <c r="FLP11" s="152"/>
      <c r="FLR11" s="152"/>
      <c r="FLS11" s="212"/>
      <c r="FLT11" s="210"/>
      <c r="FLU11" s="211"/>
      <c r="FLV11" s="149"/>
      <c r="FMD11" s="149"/>
      <c r="FMG11" s="171"/>
      <c r="FMH11" s="171"/>
      <c r="FMI11" s="149"/>
      <c r="FMK11" s="152"/>
      <c r="FMM11" s="152"/>
      <c r="FMN11" s="212"/>
      <c r="FMO11" s="210"/>
      <c r="FMP11" s="211"/>
      <c r="FMQ11" s="149"/>
      <c r="FMY11" s="149"/>
      <c r="FNB11" s="171"/>
      <c r="FNC11" s="171"/>
      <c r="FND11" s="149"/>
      <c r="FNF11" s="152"/>
      <c r="FNH11" s="152"/>
      <c r="FNI11" s="212"/>
      <c r="FNJ11" s="210"/>
      <c r="FNK11" s="211"/>
      <c r="FNL11" s="149"/>
      <c r="FNT11" s="149"/>
      <c r="FNW11" s="171"/>
      <c r="FNX11" s="171"/>
      <c r="FNY11" s="149"/>
      <c r="FOA11" s="152"/>
      <c r="FOC11" s="152"/>
      <c r="FOD11" s="212"/>
      <c r="FOE11" s="210"/>
      <c r="FOF11" s="211"/>
      <c r="FOG11" s="149"/>
      <c r="FOO11" s="149"/>
      <c r="FOR11" s="171"/>
      <c r="FOS11" s="171"/>
      <c r="FOT11" s="149"/>
      <c r="FOV11" s="152"/>
      <c r="FOX11" s="152"/>
      <c r="FOY11" s="212"/>
      <c r="FOZ11" s="210"/>
      <c r="FPA11" s="211"/>
      <c r="FPB11" s="149"/>
      <c r="FPJ11" s="149"/>
      <c r="FPM11" s="171"/>
      <c r="FPN11" s="171"/>
      <c r="FPO11" s="149"/>
      <c r="FPQ11" s="152"/>
      <c r="FPS11" s="152"/>
      <c r="FPT11" s="212"/>
      <c r="FPU11" s="210"/>
      <c r="FPV11" s="211"/>
      <c r="FPW11" s="149"/>
      <c r="FQE11" s="149"/>
      <c r="FQH11" s="171"/>
      <c r="FQI11" s="171"/>
      <c r="FQJ11" s="149"/>
      <c r="FQL11" s="152"/>
      <c r="FQN11" s="152"/>
      <c r="FQO11" s="212"/>
      <c r="FQP11" s="210"/>
      <c r="FQQ11" s="211"/>
      <c r="FQR11" s="149"/>
      <c r="FQZ11" s="149"/>
      <c r="FRC11" s="171"/>
      <c r="FRD11" s="171"/>
      <c r="FRE11" s="149"/>
      <c r="FRG11" s="152"/>
      <c r="FRI11" s="152"/>
      <c r="FRJ11" s="212"/>
      <c r="FRK11" s="210"/>
      <c r="FRL11" s="211"/>
      <c r="FRM11" s="149"/>
      <c r="FRU11" s="149"/>
      <c r="FRX11" s="171"/>
      <c r="FRY11" s="171"/>
      <c r="FRZ11" s="149"/>
      <c r="FSB11" s="152"/>
      <c r="FSD11" s="152"/>
      <c r="FSE11" s="212"/>
      <c r="FSF11" s="210"/>
      <c r="FSG11" s="211"/>
      <c r="FSH11" s="149"/>
      <c r="FSP11" s="149"/>
      <c r="FSS11" s="171"/>
      <c r="FST11" s="171"/>
      <c r="FSU11" s="149"/>
      <c r="FSW11" s="152"/>
      <c r="FSY11" s="152"/>
      <c r="FSZ11" s="212"/>
      <c r="FTA11" s="210"/>
      <c r="FTB11" s="211"/>
      <c r="FTC11" s="149"/>
      <c r="FTK11" s="149"/>
      <c r="FTN11" s="171"/>
      <c r="FTO11" s="171"/>
      <c r="FTP11" s="149"/>
      <c r="FTR11" s="152"/>
      <c r="FTT11" s="152"/>
      <c r="FTU11" s="212"/>
      <c r="FTV11" s="210"/>
      <c r="FTW11" s="211"/>
      <c r="FTX11" s="149"/>
      <c r="FUF11" s="149"/>
      <c r="FUI11" s="171"/>
      <c r="FUJ11" s="171"/>
      <c r="FUK11" s="149"/>
      <c r="FUM11" s="152"/>
      <c r="FUO11" s="152"/>
      <c r="FUP11" s="212"/>
      <c r="FUQ11" s="210"/>
      <c r="FUR11" s="211"/>
      <c r="FUS11" s="149"/>
      <c r="FVA11" s="149"/>
      <c r="FVD11" s="171"/>
      <c r="FVE11" s="171"/>
      <c r="FVF11" s="149"/>
      <c r="FVH11" s="152"/>
      <c r="FVJ11" s="152"/>
      <c r="FVK11" s="212"/>
      <c r="FVL11" s="210"/>
      <c r="FVM11" s="211"/>
      <c r="FVN11" s="149"/>
      <c r="FVV11" s="149"/>
      <c r="FVY11" s="171"/>
      <c r="FVZ11" s="171"/>
      <c r="FWA11" s="149"/>
      <c r="FWC11" s="152"/>
      <c r="FWE11" s="152"/>
      <c r="FWF11" s="212"/>
      <c r="FWG11" s="210"/>
      <c r="FWH11" s="211"/>
      <c r="FWI11" s="149"/>
      <c r="FWQ11" s="149"/>
      <c r="FWT11" s="171"/>
      <c r="FWU11" s="171"/>
      <c r="FWV11" s="149"/>
      <c r="FWX11" s="152"/>
      <c r="FWZ11" s="152"/>
      <c r="FXA11" s="212"/>
      <c r="FXB11" s="210"/>
      <c r="FXC11" s="211"/>
      <c r="FXD11" s="149"/>
      <c r="FXL11" s="149"/>
      <c r="FXO11" s="171"/>
      <c r="FXP11" s="171"/>
      <c r="FXQ11" s="149"/>
      <c r="FXS11" s="152"/>
      <c r="FXU11" s="152"/>
      <c r="FXV11" s="212"/>
      <c r="FXW11" s="210"/>
      <c r="FXX11" s="211"/>
      <c r="FXY11" s="149"/>
      <c r="FYG11" s="149"/>
      <c r="FYJ11" s="171"/>
      <c r="FYK11" s="171"/>
      <c r="FYL11" s="149"/>
      <c r="FYN11" s="152"/>
      <c r="FYP11" s="152"/>
      <c r="FYQ11" s="212"/>
      <c r="FYR11" s="210"/>
      <c r="FYS11" s="211"/>
      <c r="FYT11" s="149"/>
      <c r="FZB11" s="149"/>
      <c r="FZE11" s="171"/>
      <c r="FZF11" s="171"/>
      <c r="FZG11" s="149"/>
      <c r="FZI11" s="152"/>
      <c r="FZK11" s="152"/>
      <c r="FZL11" s="212"/>
      <c r="FZM11" s="210"/>
      <c r="FZN11" s="211"/>
      <c r="FZO11" s="149"/>
      <c r="FZW11" s="149"/>
      <c r="FZZ11" s="171"/>
      <c r="GAA11" s="171"/>
      <c r="GAB11" s="149"/>
      <c r="GAD11" s="152"/>
      <c r="GAF11" s="152"/>
      <c r="GAG11" s="212"/>
      <c r="GAH11" s="210"/>
      <c r="GAI11" s="211"/>
      <c r="GAJ11" s="149"/>
      <c r="GAR11" s="149"/>
      <c r="GAU11" s="171"/>
      <c r="GAV11" s="171"/>
      <c r="GAW11" s="149"/>
      <c r="GAY11" s="152"/>
      <c r="GBA11" s="152"/>
      <c r="GBB11" s="212"/>
      <c r="GBC11" s="210"/>
      <c r="GBD11" s="211"/>
      <c r="GBE11" s="149"/>
      <c r="GBM11" s="149"/>
      <c r="GBP11" s="171"/>
      <c r="GBQ11" s="171"/>
      <c r="GBR11" s="149"/>
      <c r="GBT11" s="152"/>
      <c r="GBV11" s="152"/>
      <c r="GBW11" s="212"/>
      <c r="GBX11" s="210"/>
      <c r="GBY11" s="211"/>
      <c r="GBZ11" s="149"/>
      <c r="GCH11" s="149"/>
      <c r="GCK11" s="171"/>
      <c r="GCL11" s="171"/>
      <c r="GCM11" s="149"/>
      <c r="GCO11" s="152"/>
      <c r="GCQ11" s="152"/>
      <c r="GCR11" s="212"/>
      <c r="GCS11" s="210"/>
      <c r="GCT11" s="211"/>
      <c r="GCU11" s="149"/>
      <c r="GDC11" s="149"/>
      <c r="GDF11" s="171"/>
      <c r="GDG11" s="171"/>
      <c r="GDH11" s="149"/>
      <c r="GDJ11" s="152"/>
      <c r="GDL11" s="152"/>
      <c r="GDM11" s="212"/>
      <c r="GDN11" s="210"/>
      <c r="GDO11" s="211"/>
      <c r="GDP11" s="149"/>
      <c r="GDX11" s="149"/>
      <c r="GEA11" s="171"/>
      <c r="GEB11" s="171"/>
      <c r="GEC11" s="149"/>
      <c r="GEE11" s="152"/>
      <c r="GEG11" s="152"/>
      <c r="GEH11" s="212"/>
      <c r="GEI11" s="210"/>
      <c r="GEJ11" s="211"/>
      <c r="GEK11" s="149"/>
      <c r="GES11" s="149"/>
      <c r="GEV11" s="171"/>
      <c r="GEW11" s="171"/>
      <c r="GEX11" s="149"/>
      <c r="GEZ11" s="152"/>
      <c r="GFB11" s="152"/>
      <c r="GFC11" s="212"/>
      <c r="GFD11" s="210"/>
      <c r="GFE11" s="211"/>
      <c r="GFF11" s="149"/>
      <c r="GFN11" s="149"/>
      <c r="GFQ11" s="171"/>
      <c r="GFR11" s="171"/>
      <c r="GFS11" s="149"/>
      <c r="GFU11" s="152"/>
      <c r="GFW11" s="152"/>
      <c r="GFX11" s="212"/>
      <c r="GFY11" s="210"/>
      <c r="GFZ11" s="211"/>
      <c r="GGA11" s="149"/>
      <c r="GGI11" s="149"/>
      <c r="GGL11" s="171"/>
      <c r="GGM11" s="171"/>
      <c r="GGN11" s="149"/>
      <c r="GGP11" s="152"/>
      <c r="GGR11" s="152"/>
      <c r="GGS11" s="212"/>
      <c r="GGT11" s="210"/>
      <c r="GGU11" s="211"/>
      <c r="GGV11" s="149"/>
      <c r="GHD11" s="149"/>
      <c r="GHG11" s="171"/>
      <c r="GHH11" s="171"/>
      <c r="GHI11" s="149"/>
      <c r="GHK11" s="152"/>
      <c r="GHM11" s="152"/>
      <c r="GHN11" s="212"/>
      <c r="GHO11" s="210"/>
      <c r="GHP11" s="211"/>
      <c r="GHQ11" s="149"/>
      <c r="GHY11" s="149"/>
      <c r="GIB11" s="171"/>
      <c r="GIC11" s="171"/>
      <c r="GID11" s="149"/>
      <c r="GIF11" s="152"/>
      <c r="GIH11" s="152"/>
      <c r="GII11" s="212"/>
      <c r="GIJ11" s="210"/>
      <c r="GIK11" s="211"/>
      <c r="GIL11" s="149"/>
      <c r="GIT11" s="149"/>
      <c r="GIW11" s="171"/>
      <c r="GIX11" s="171"/>
      <c r="GIY11" s="149"/>
      <c r="GJA11" s="152"/>
      <c r="GJC11" s="152"/>
      <c r="GJD11" s="212"/>
      <c r="GJE11" s="210"/>
      <c r="GJF11" s="211"/>
      <c r="GJG11" s="149"/>
      <c r="GJO11" s="149"/>
      <c r="GJR11" s="171"/>
      <c r="GJS11" s="171"/>
      <c r="GJT11" s="149"/>
      <c r="GJV11" s="152"/>
      <c r="GJX11" s="152"/>
      <c r="GJY11" s="212"/>
      <c r="GJZ11" s="210"/>
      <c r="GKA11" s="211"/>
      <c r="GKB11" s="149"/>
      <c r="GKJ11" s="149"/>
      <c r="GKM11" s="171"/>
      <c r="GKN11" s="171"/>
      <c r="GKO11" s="149"/>
      <c r="GKQ11" s="152"/>
      <c r="GKS11" s="152"/>
      <c r="GKT11" s="212"/>
      <c r="GKU11" s="210"/>
      <c r="GKV11" s="211"/>
      <c r="GKW11" s="149"/>
      <c r="GLE11" s="149"/>
      <c r="GLH11" s="171"/>
      <c r="GLI11" s="171"/>
      <c r="GLJ11" s="149"/>
      <c r="GLL11" s="152"/>
      <c r="GLN11" s="152"/>
      <c r="GLO11" s="212"/>
      <c r="GLP11" s="210"/>
      <c r="GLQ11" s="211"/>
      <c r="GLR11" s="149"/>
      <c r="GLZ11" s="149"/>
      <c r="GMC11" s="171"/>
      <c r="GMD11" s="171"/>
      <c r="GME11" s="149"/>
      <c r="GMG11" s="152"/>
      <c r="GMI11" s="152"/>
      <c r="GMJ11" s="212"/>
      <c r="GMK11" s="210"/>
      <c r="GML11" s="211"/>
      <c r="GMM11" s="149"/>
      <c r="GMU11" s="149"/>
      <c r="GMX11" s="171"/>
      <c r="GMY11" s="171"/>
      <c r="GMZ11" s="149"/>
      <c r="GNB11" s="152"/>
      <c r="GND11" s="152"/>
      <c r="GNE11" s="212"/>
      <c r="GNF11" s="210"/>
      <c r="GNG11" s="211"/>
      <c r="GNH11" s="149"/>
      <c r="GNP11" s="149"/>
      <c r="GNS11" s="171"/>
      <c r="GNT11" s="171"/>
      <c r="GNU11" s="149"/>
      <c r="GNW11" s="152"/>
      <c r="GNY11" s="152"/>
      <c r="GNZ11" s="212"/>
      <c r="GOA11" s="210"/>
      <c r="GOB11" s="211"/>
      <c r="GOC11" s="149"/>
      <c r="GOK11" s="149"/>
      <c r="GON11" s="171"/>
      <c r="GOO11" s="171"/>
      <c r="GOP11" s="149"/>
      <c r="GOR11" s="152"/>
      <c r="GOT11" s="152"/>
      <c r="GOU11" s="212"/>
      <c r="GOV11" s="210"/>
      <c r="GOW11" s="211"/>
      <c r="GOX11" s="149"/>
      <c r="GPF11" s="149"/>
      <c r="GPI11" s="171"/>
      <c r="GPJ11" s="171"/>
      <c r="GPK11" s="149"/>
      <c r="GPM11" s="152"/>
      <c r="GPO11" s="152"/>
      <c r="GPP11" s="212"/>
      <c r="GPQ11" s="210"/>
      <c r="GPR11" s="211"/>
      <c r="GPS11" s="149"/>
      <c r="GQA11" s="149"/>
      <c r="GQD11" s="171"/>
      <c r="GQE11" s="171"/>
      <c r="GQF11" s="149"/>
      <c r="GQH11" s="152"/>
      <c r="GQJ11" s="152"/>
      <c r="GQK11" s="212"/>
      <c r="GQL11" s="210"/>
      <c r="GQM11" s="211"/>
      <c r="GQN11" s="149"/>
      <c r="GQV11" s="149"/>
      <c r="GQY11" s="171"/>
      <c r="GQZ11" s="171"/>
      <c r="GRA11" s="149"/>
      <c r="GRC11" s="152"/>
      <c r="GRE11" s="152"/>
      <c r="GRF11" s="212"/>
      <c r="GRG11" s="210"/>
      <c r="GRH11" s="211"/>
      <c r="GRI11" s="149"/>
      <c r="GRQ11" s="149"/>
      <c r="GRT11" s="171"/>
      <c r="GRU11" s="171"/>
      <c r="GRV11" s="149"/>
      <c r="GRX11" s="152"/>
      <c r="GRZ11" s="152"/>
      <c r="GSA11" s="212"/>
      <c r="GSB11" s="210"/>
      <c r="GSC11" s="211"/>
      <c r="GSD11" s="149"/>
      <c r="GSL11" s="149"/>
      <c r="GSO11" s="171"/>
      <c r="GSP11" s="171"/>
      <c r="GSQ11" s="149"/>
      <c r="GSS11" s="152"/>
      <c r="GSU11" s="152"/>
      <c r="GSV11" s="212"/>
      <c r="GSW11" s="210"/>
      <c r="GSX11" s="211"/>
      <c r="GSY11" s="149"/>
      <c r="GTG11" s="149"/>
      <c r="GTJ11" s="171"/>
      <c r="GTK11" s="171"/>
      <c r="GTL11" s="149"/>
      <c r="GTN11" s="152"/>
      <c r="GTP11" s="152"/>
      <c r="GTQ11" s="212"/>
      <c r="GTR11" s="210"/>
      <c r="GTS11" s="211"/>
      <c r="GTT11" s="149"/>
      <c r="GUB11" s="149"/>
      <c r="GUE11" s="171"/>
      <c r="GUF11" s="171"/>
      <c r="GUG11" s="149"/>
      <c r="GUI11" s="152"/>
      <c r="GUK11" s="152"/>
      <c r="GUL11" s="212"/>
      <c r="GUM11" s="210"/>
      <c r="GUN11" s="211"/>
      <c r="GUO11" s="149"/>
      <c r="GUW11" s="149"/>
      <c r="GUZ11" s="171"/>
      <c r="GVA11" s="171"/>
      <c r="GVB11" s="149"/>
      <c r="GVD11" s="152"/>
      <c r="GVF11" s="152"/>
      <c r="GVG11" s="212"/>
      <c r="GVH11" s="210"/>
      <c r="GVI11" s="211"/>
      <c r="GVJ11" s="149"/>
      <c r="GVR11" s="149"/>
      <c r="GVU11" s="171"/>
      <c r="GVV11" s="171"/>
      <c r="GVW11" s="149"/>
      <c r="GVY11" s="152"/>
      <c r="GWA11" s="152"/>
      <c r="GWB11" s="212"/>
      <c r="GWC11" s="210"/>
      <c r="GWD11" s="211"/>
      <c r="GWE11" s="149"/>
      <c r="GWM11" s="149"/>
      <c r="GWP11" s="171"/>
      <c r="GWQ11" s="171"/>
      <c r="GWR11" s="149"/>
      <c r="GWT11" s="152"/>
      <c r="GWV11" s="152"/>
      <c r="GWW11" s="212"/>
      <c r="GWX11" s="210"/>
      <c r="GWY11" s="211"/>
      <c r="GWZ11" s="149"/>
      <c r="GXH11" s="149"/>
      <c r="GXK11" s="171"/>
      <c r="GXL11" s="171"/>
      <c r="GXM11" s="149"/>
      <c r="GXO11" s="152"/>
      <c r="GXQ11" s="152"/>
      <c r="GXR11" s="212"/>
      <c r="GXS11" s="210"/>
      <c r="GXT11" s="211"/>
      <c r="GXU11" s="149"/>
      <c r="GYC11" s="149"/>
      <c r="GYF11" s="171"/>
      <c r="GYG11" s="171"/>
      <c r="GYH11" s="149"/>
      <c r="GYJ11" s="152"/>
      <c r="GYL11" s="152"/>
      <c r="GYM11" s="212"/>
      <c r="GYN11" s="210"/>
      <c r="GYO11" s="211"/>
      <c r="GYP11" s="149"/>
      <c r="GYX11" s="149"/>
      <c r="GZA11" s="171"/>
      <c r="GZB11" s="171"/>
      <c r="GZC11" s="149"/>
      <c r="GZE11" s="152"/>
      <c r="GZG11" s="152"/>
      <c r="GZH11" s="212"/>
      <c r="GZI11" s="210"/>
      <c r="GZJ11" s="211"/>
      <c r="GZK11" s="149"/>
      <c r="GZS11" s="149"/>
      <c r="GZV11" s="171"/>
      <c r="GZW11" s="171"/>
      <c r="GZX11" s="149"/>
      <c r="GZZ11" s="152"/>
      <c r="HAB11" s="152"/>
      <c r="HAC11" s="212"/>
      <c r="HAD11" s="210"/>
      <c r="HAE11" s="211"/>
      <c r="HAF11" s="149"/>
      <c r="HAN11" s="149"/>
      <c r="HAQ11" s="171"/>
      <c r="HAR11" s="171"/>
      <c r="HAS11" s="149"/>
      <c r="HAU11" s="152"/>
      <c r="HAW11" s="152"/>
      <c r="HAX11" s="212"/>
      <c r="HAY11" s="210"/>
      <c r="HAZ11" s="211"/>
      <c r="HBA11" s="149"/>
      <c r="HBI11" s="149"/>
      <c r="HBL11" s="171"/>
      <c r="HBM11" s="171"/>
      <c r="HBN11" s="149"/>
      <c r="HBP11" s="152"/>
      <c r="HBR11" s="152"/>
      <c r="HBS11" s="212"/>
      <c r="HBT11" s="210"/>
      <c r="HBU11" s="211"/>
      <c r="HBV11" s="149"/>
      <c r="HCD11" s="149"/>
      <c r="HCG11" s="171"/>
      <c r="HCH11" s="171"/>
      <c r="HCI11" s="149"/>
      <c r="HCK11" s="152"/>
      <c r="HCM11" s="152"/>
      <c r="HCN11" s="212"/>
      <c r="HCO11" s="210"/>
      <c r="HCP11" s="211"/>
      <c r="HCQ11" s="149"/>
      <c r="HCY11" s="149"/>
      <c r="HDB11" s="171"/>
      <c r="HDC11" s="171"/>
      <c r="HDD11" s="149"/>
      <c r="HDF11" s="152"/>
      <c r="HDH11" s="152"/>
      <c r="HDI11" s="212"/>
      <c r="HDJ11" s="210"/>
      <c r="HDK11" s="211"/>
      <c r="HDL11" s="149"/>
      <c r="HDT11" s="149"/>
      <c r="HDW11" s="171"/>
      <c r="HDX11" s="171"/>
      <c r="HDY11" s="149"/>
      <c r="HEA11" s="152"/>
      <c r="HEC11" s="152"/>
      <c r="HED11" s="212"/>
      <c r="HEE11" s="210"/>
      <c r="HEF11" s="211"/>
      <c r="HEG11" s="149"/>
      <c r="HEO11" s="149"/>
      <c r="HER11" s="171"/>
      <c r="HES11" s="171"/>
      <c r="HET11" s="149"/>
      <c r="HEV11" s="152"/>
      <c r="HEX11" s="152"/>
      <c r="HEY11" s="212"/>
      <c r="HEZ11" s="210"/>
      <c r="HFA11" s="211"/>
      <c r="HFB11" s="149"/>
      <c r="HFJ11" s="149"/>
      <c r="HFM11" s="171"/>
      <c r="HFN11" s="171"/>
      <c r="HFO11" s="149"/>
      <c r="HFQ11" s="152"/>
      <c r="HFS11" s="152"/>
      <c r="HFT11" s="212"/>
      <c r="HFU11" s="210"/>
      <c r="HFV11" s="211"/>
      <c r="HFW11" s="149"/>
      <c r="HGE11" s="149"/>
      <c r="HGH11" s="171"/>
      <c r="HGI11" s="171"/>
      <c r="HGJ11" s="149"/>
      <c r="HGL11" s="152"/>
      <c r="HGN11" s="152"/>
      <c r="HGO11" s="212"/>
      <c r="HGP11" s="210"/>
      <c r="HGQ11" s="211"/>
      <c r="HGR11" s="149"/>
      <c r="HGZ11" s="149"/>
      <c r="HHC11" s="171"/>
      <c r="HHD11" s="171"/>
      <c r="HHE11" s="149"/>
      <c r="HHG11" s="152"/>
      <c r="HHI11" s="152"/>
      <c r="HHJ11" s="212"/>
      <c r="HHK11" s="210"/>
      <c r="HHL11" s="211"/>
      <c r="HHM11" s="149"/>
      <c r="HHU11" s="149"/>
      <c r="HHX11" s="171"/>
      <c r="HHY11" s="171"/>
      <c r="HHZ11" s="149"/>
      <c r="HIB11" s="152"/>
      <c r="HID11" s="152"/>
      <c r="HIE11" s="212"/>
      <c r="HIF11" s="210"/>
      <c r="HIG11" s="211"/>
      <c r="HIH11" s="149"/>
      <c r="HIP11" s="149"/>
      <c r="HIS11" s="171"/>
      <c r="HIT11" s="171"/>
      <c r="HIU11" s="149"/>
      <c r="HIW11" s="152"/>
      <c r="HIY11" s="152"/>
      <c r="HIZ11" s="212"/>
      <c r="HJA11" s="210"/>
      <c r="HJB11" s="211"/>
      <c r="HJC11" s="149"/>
      <c r="HJK11" s="149"/>
      <c r="HJN11" s="171"/>
      <c r="HJO11" s="171"/>
      <c r="HJP11" s="149"/>
      <c r="HJR11" s="152"/>
      <c r="HJT11" s="152"/>
      <c r="HJU11" s="212"/>
      <c r="HJV11" s="210"/>
      <c r="HJW11" s="211"/>
      <c r="HJX11" s="149"/>
      <c r="HKF11" s="149"/>
      <c r="HKI11" s="171"/>
      <c r="HKJ11" s="171"/>
      <c r="HKK11" s="149"/>
      <c r="HKM11" s="152"/>
      <c r="HKO11" s="152"/>
      <c r="HKP11" s="212"/>
      <c r="HKQ11" s="210"/>
      <c r="HKR11" s="211"/>
      <c r="HKS11" s="149"/>
      <c r="HLA11" s="149"/>
      <c r="HLD11" s="171"/>
      <c r="HLE11" s="171"/>
      <c r="HLF11" s="149"/>
      <c r="HLH11" s="152"/>
      <c r="HLJ11" s="152"/>
      <c r="HLK11" s="212"/>
      <c r="HLL11" s="210"/>
      <c r="HLM11" s="211"/>
      <c r="HLN11" s="149"/>
      <c r="HLV11" s="149"/>
      <c r="HLY11" s="171"/>
      <c r="HLZ11" s="171"/>
      <c r="HMA11" s="149"/>
      <c r="HMC11" s="152"/>
      <c r="HME11" s="152"/>
      <c r="HMF11" s="212"/>
      <c r="HMG11" s="210"/>
      <c r="HMH11" s="211"/>
      <c r="HMI11" s="149"/>
      <c r="HMQ11" s="149"/>
      <c r="HMT11" s="171"/>
      <c r="HMU11" s="171"/>
      <c r="HMV11" s="149"/>
      <c r="HMX11" s="152"/>
      <c r="HMZ11" s="152"/>
      <c r="HNA11" s="212"/>
      <c r="HNB11" s="210"/>
      <c r="HNC11" s="211"/>
      <c r="HND11" s="149"/>
      <c r="HNL11" s="149"/>
      <c r="HNO11" s="171"/>
      <c r="HNP11" s="171"/>
      <c r="HNQ11" s="149"/>
      <c r="HNS11" s="152"/>
      <c r="HNU11" s="152"/>
      <c r="HNV11" s="212"/>
      <c r="HNW11" s="210"/>
      <c r="HNX11" s="211"/>
      <c r="HNY11" s="149"/>
      <c r="HOG11" s="149"/>
      <c r="HOJ11" s="171"/>
      <c r="HOK11" s="171"/>
      <c r="HOL11" s="149"/>
      <c r="HON11" s="152"/>
      <c r="HOP11" s="152"/>
      <c r="HOQ11" s="212"/>
      <c r="HOR11" s="210"/>
      <c r="HOS11" s="211"/>
      <c r="HOT11" s="149"/>
      <c r="HPB11" s="149"/>
      <c r="HPE11" s="171"/>
      <c r="HPF11" s="171"/>
      <c r="HPG11" s="149"/>
      <c r="HPI11" s="152"/>
      <c r="HPK11" s="152"/>
      <c r="HPL11" s="212"/>
      <c r="HPM11" s="210"/>
      <c r="HPN11" s="211"/>
      <c r="HPO11" s="149"/>
      <c r="HPW11" s="149"/>
      <c r="HPZ11" s="171"/>
      <c r="HQA11" s="171"/>
      <c r="HQB11" s="149"/>
      <c r="HQD11" s="152"/>
      <c r="HQF11" s="152"/>
      <c r="HQG11" s="212"/>
      <c r="HQH11" s="210"/>
      <c r="HQI11" s="211"/>
      <c r="HQJ11" s="149"/>
      <c r="HQR11" s="149"/>
      <c r="HQU11" s="171"/>
      <c r="HQV11" s="171"/>
      <c r="HQW11" s="149"/>
      <c r="HQY11" s="152"/>
      <c r="HRA11" s="152"/>
      <c r="HRB11" s="212"/>
      <c r="HRC11" s="210"/>
      <c r="HRD11" s="211"/>
      <c r="HRE11" s="149"/>
      <c r="HRM11" s="149"/>
      <c r="HRP11" s="171"/>
      <c r="HRQ11" s="171"/>
      <c r="HRR11" s="149"/>
      <c r="HRT11" s="152"/>
      <c r="HRV11" s="152"/>
      <c r="HRW11" s="212"/>
      <c r="HRX11" s="210"/>
      <c r="HRY11" s="211"/>
      <c r="HRZ11" s="149"/>
      <c r="HSH11" s="149"/>
      <c r="HSK11" s="171"/>
      <c r="HSL11" s="171"/>
      <c r="HSM11" s="149"/>
      <c r="HSO11" s="152"/>
      <c r="HSQ11" s="152"/>
      <c r="HSR11" s="212"/>
      <c r="HSS11" s="210"/>
      <c r="HST11" s="211"/>
      <c r="HSU11" s="149"/>
      <c r="HTC11" s="149"/>
      <c r="HTF11" s="171"/>
      <c r="HTG11" s="171"/>
      <c r="HTH11" s="149"/>
      <c r="HTJ11" s="152"/>
      <c r="HTL11" s="152"/>
      <c r="HTM11" s="212"/>
      <c r="HTN11" s="210"/>
      <c r="HTO11" s="211"/>
      <c r="HTP11" s="149"/>
      <c r="HTX11" s="149"/>
      <c r="HUA11" s="171"/>
      <c r="HUB11" s="171"/>
      <c r="HUC11" s="149"/>
      <c r="HUE11" s="152"/>
      <c r="HUG11" s="152"/>
      <c r="HUH11" s="212"/>
      <c r="HUI11" s="210"/>
      <c r="HUJ11" s="211"/>
      <c r="HUK11" s="149"/>
      <c r="HUS11" s="149"/>
      <c r="HUV11" s="171"/>
      <c r="HUW11" s="171"/>
      <c r="HUX11" s="149"/>
      <c r="HUZ11" s="152"/>
      <c r="HVB11" s="152"/>
      <c r="HVC11" s="212"/>
      <c r="HVD11" s="210"/>
      <c r="HVE11" s="211"/>
      <c r="HVF11" s="149"/>
      <c r="HVN11" s="149"/>
      <c r="HVQ11" s="171"/>
      <c r="HVR11" s="171"/>
      <c r="HVS11" s="149"/>
      <c r="HVU11" s="152"/>
      <c r="HVW11" s="152"/>
      <c r="HVX11" s="212"/>
      <c r="HVY11" s="210"/>
      <c r="HVZ11" s="211"/>
      <c r="HWA11" s="149"/>
      <c r="HWI11" s="149"/>
      <c r="HWL11" s="171"/>
      <c r="HWM11" s="171"/>
      <c r="HWN11" s="149"/>
      <c r="HWP11" s="152"/>
      <c r="HWR11" s="152"/>
      <c r="HWS11" s="212"/>
      <c r="HWT11" s="210"/>
      <c r="HWU11" s="211"/>
      <c r="HWV11" s="149"/>
      <c r="HXD11" s="149"/>
      <c r="HXG11" s="171"/>
      <c r="HXH11" s="171"/>
      <c r="HXI11" s="149"/>
      <c r="HXK11" s="152"/>
      <c r="HXM11" s="152"/>
      <c r="HXN11" s="212"/>
      <c r="HXO11" s="210"/>
      <c r="HXP11" s="211"/>
      <c r="HXQ11" s="149"/>
      <c r="HXY11" s="149"/>
      <c r="HYB11" s="171"/>
      <c r="HYC11" s="171"/>
      <c r="HYD11" s="149"/>
      <c r="HYF11" s="152"/>
      <c r="HYH11" s="152"/>
      <c r="HYI11" s="212"/>
      <c r="HYJ11" s="210"/>
      <c r="HYK11" s="211"/>
      <c r="HYL11" s="149"/>
      <c r="HYT11" s="149"/>
      <c r="HYW11" s="171"/>
      <c r="HYX11" s="171"/>
      <c r="HYY11" s="149"/>
      <c r="HZA11" s="152"/>
      <c r="HZC11" s="152"/>
      <c r="HZD11" s="212"/>
      <c r="HZE11" s="210"/>
      <c r="HZF11" s="211"/>
      <c r="HZG11" s="149"/>
      <c r="HZO11" s="149"/>
      <c r="HZR11" s="171"/>
      <c r="HZS11" s="171"/>
      <c r="HZT11" s="149"/>
      <c r="HZV11" s="152"/>
      <c r="HZX11" s="152"/>
      <c r="HZY11" s="212"/>
      <c r="HZZ11" s="210"/>
      <c r="IAA11" s="211"/>
      <c r="IAB11" s="149"/>
      <c r="IAJ11" s="149"/>
      <c r="IAM11" s="171"/>
      <c r="IAN11" s="171"/>
      <c r="IAO11" s="149"/>
      <c r="IAQ11" s="152"/>
      <c r="IAS11" s="152"/>
      <c r="IAT11" s="212"/>
      <c r="IAU11" s="210"/>
      <c r="IAV11" s="211"/>
      <c r="IAW11" s="149"/>
      <c r="IBE11" s="149"/>
      <c r="IBH11" s="171"/>
      <c r="IBI11" s="171"/>
      <c r="IBJ11" s="149"/>
      <c r="IBL11" s="152"/>
      <c r="IBN11" s="152"/>
      <c r="IBO11" s="212"/>
      <c r="IBP11" s="210"/>
      <c r="IBQ11" s="211"/>
      <c r="IBR11" s="149"/>
      <c r="IBZ11" s="149"/>
      <c r="ICC11" s="171"/>
      <c r="ICD11" s="171"/>
      <c r="ICE11" s="149"/>
      <c r="ICG11" s="152"/>
      <c r="ICI11" s="152"/>
      <c r="ICJ11" s="212"/>
      <c r="ICK11" s="210"/>
      <c r="ICL11" s="211"/>
      <c r="ICM11" s="149"/>
      <c r="ICU11" s="149"/>
      <c r="ICX11" s="171"/>
      <c r="ICY11" s="171"/>
      <c r="ICZ11" s="149"/>
      <c r="IDB11" s="152"/>
      <c r="IDD11" s="152"/>
      <c r="IDE11" s="212"/>
      <c r="IDF11" s="210"/>
      <c r="IDG11" s="211"/>
      <c r="IDH11" s="149"/>
      <c r="IDP11" s="149"/>
      <c r="IDS11" s="171"/>
      <c r="IDT11" s="171"/>
      <c r="IDU11" s="149"/>
      <c r="IDW11" s="152"/>
      <c r="IDY11" s="152"/>
      <c r="IDZ11" s="212"/>
      <c r="IEA11" s="210"/>
      <c r="IEB11" s="211"/>
      <c r="IEC11" s="149"/>
      <c r="IEK11" s="149"/>
      <c r="IEN11" s="171"/>
      <c r="IEO11" s="171"/>
      <c r="IEP11" s="149"/>
      <c r="IER11" s="152"/>
      <c r="IET11" s="152"/>
      <c r="IEU11" s="212"/>
      <c r="IEV11" s="210"/>
      <c r="IEW11" s="211"/>
      <c r="IEX11" s="149"/>
      <c r="IFF11" s="149"/>
      <c r="IFI11" s="171"/>
      <c r="IFJ11" s="171"/>
      <c r="IFK11" s="149"/>
      <c r="IFM11" s="152"/>
      <c r="IFO11" s="152"/>
      <c r="IFP11" s="212"/>
      <c r="IFQ11" s="210"/>
      <c r="IFR11" s="211"/>
      <c r="IFS11" s="149"/>
      <c r="IGA11" s="149"/>
      <c r="IGD11" s="171"/>
      <c r="IGE11" s="171"/>
      <c r="IGF11" s="149"/>
      <c r="IGH11" s="152"/>
      <c r="IGJ11" s="152"/>
      <c r="IGK11" s="212"/>
      <c r="IGL11" s="210"/>
      <c r="IGM11" s="211"/>
      <c r="IGN11" s="149"/>
      <c r="IGV11" s="149"/>
      <c r="IGY11" s="171"/>
      <c r="IGZ11" s="171"/>
      <c r="IHA11" s="149"/>
      <c r="IHC11" s="152"/>
      <c r="IHE11" s="152"/>
      <c r="IHF11" s="212"/>
      <c r="IHG11" s="210"/>
      <c r="IHH11" s="211"/>
      <c r="IHI11" s="149"/>
      <c r="IHQ11" s="149"/>
      <c r="IHT11" s="171"/>
      <c r="IHU11" s="171"/>
      <c r="IHV11" s="149"/>
      <c r="IHX11" s="152"/>
      <c r="IHZ11" s="152"/>
      <c r="IIA11" s="212"/>
      <c r="IIB11" s="210"/>
      <c r="IIC11" s="211"/>
      <c r="IID11" s="149"/>
      <c r="IIL11" s="149"/>
      <c r="IIO11" s="171"/>
      <c r="IIP11" s="171"/>
      <c r="IIQ11" s="149"/>
      <c r="IIS11" s="152"/>
      <c r="IIU11" s="152"/>
      <c r="IIV11" s="212"/>
      <c r="IIW11" s="210"/>
      <c r="IIX11" s="211"/>
      <c r="IIY11" s="149"/>
      <c r="IJG11" s="149"/>
      <c r="IJJ11" s="171"/>
      <c r="IJK11" s="171"/>
      <c r="IJL11" s="149"/>
      <c r="IJN11" s="152"/>
      <c r="IJP11" s="152"/>
      <c r="IJQ11" s="212"/>
      <c r="IJR11" s="210"/>
      <c r="IJS11" s="211"/>
      <c r="IJT11" s="149"/>
      <c r="IKB11" s="149"/>
      <c r="IKE11" s="171"/>
      <c r="IKF11" s="171"/>
      <c r="IKG11" s="149"/>
      <c r="IKI11" s="152"/>
      <c r="IKK11" s="152"/>
      <c r="IKL11" s="212"/>
      <c r="IKM11" s="210"/>
      <c r="IKN11" s="211"/>
      <c r="IKO11" s="149"/>
      <c r="IKW11" s="149"/>
      <c r="IKZ11" s="171"/>
      <c r="ILA11" s="171"/>
      <c r="ILB11" s="149"/>
      <c r="ILD11" s="152"/>
      <c r="ILF11" s="152"/>
      <c r="ILG11" s="212"/>
      <c r="ILH11" s="210"/>
      <c r="ILI11" s="211"/>
      <c r="ILJ11" s="149"/>
      <c r="ILR11" s="149"/>
      <c r="ILU11" s="171"/>
      <c r="ILV11" s="171"/>
      <c r="ILW11" s="149"/>
      <c r="ILY11" s="152"/>
      <c r="IMA11" s="152"/>
      <c r="IMB11" s="212"/>
      <c r="IMC11" s="210"/>
      <c r="IMD11" s="211"/>
      <c r="IME11" s="149"/>
      <c r="IMM11" s="149"/>
      <c r="IMP11" s="171"/>
      <c r="IMQ11" s="171"/>
      <c r="IMR11" s="149"/>
      <c r="IMT11" s="152"/>
      <c r="IMV11" s="152"/>
      <c r="IMW11" s="212"/>
      <c r="IMX11" s="210"/>
      <c r="IMY11" s="211"/>
      <c r="IMZ11" s="149"/>
      <c r="INH11" s="149"/>
      <c r="INK11" s="171"/>
      <c r="INL11" s="171"/>
      <c r="INM11" s="149"/>
      <c r="INO11" s="152"/>
      <c r="INQ11" s="152"/>
      <c r="INR11" s="212"/>
      <c r="INS11" s="210"/>
      <c r="INT11" s="211"/>
      <c r="INU11" s="149"/>
      <c r="IOC11" s="149"/>
      <c r="IOF11" s="171"/>
      <c r="IOG11" s="171"/>
      <c r="IOH11" s="149"/>
      <c r="IOJ11" s="152"/>
      <c r="IOL11" s="152"/>
      <c r="IOM11" s="212"/>
      <c r="ION11" s="210"/>
      <c r="IOO11" s="211"/>
      <c r="IOP11" s="149"/>
      <c r="IOX11" s="149"/>
      <c r="IPA11" s="171"/>
      <c r="IPB11" s="171"/>
      <c r="IPC11" s="149"/>
      <c r="IPE11" s="152"/>
      <c r="IPG11" s="152"/>
      <c r="IPH11" s="212"/>
      <c r="IPI11" s="210"/>
      <c r="IPJ11" s="211"/>
      <c r="IPK11" s="149"/>
      <c r="IPS11" s="149"/>
      <c r="IPV11" s="171"/>
      <c r="IPW11" s="171"/>
      <c r="IPX11" s="149"/>
      <c r="IPZ11" s="152"/>
      <c r="IQB11" s="152"/>
      <c r="IQC11" s="212"/>
      <c r="IQD11" s="210"/>
      <c r="IQE11" s="211"/>
      <c r="IQF11" s="149"/>
      <c r="IQN11" s="149"/>
      <c r="IQQ11" s="171"/>
      <c r="IQR11" s="171"/>
      <c r="IQS11" s="149"/>
      <c r="IQU11" s="152"/>
      <c r="IQW11" s="152"/>
      <c r="IQX11" s="212"/>
      <c r="IQY11" s="210"/>
      <c r="IQZ11" s="211"/>
      <c r="IRA11" s="149"/>
      <c r="IRI11" s="149"/>
      <c r="IRL11" s="171"/>
      <c r="IRM11" s="171"/>
      <c r="IRN11" s="149"/>
      <c r="IRP11" s="152"/>
      <c r="IRR11" s="152"/>
      <c r="IRS11" s="212"/>
      <c r="IRT11" s="210"/>
      <c r="IRU11" s="211"/>
      <c r="IRV11" s="149"/>
      <c r="ISD11" s="149"/>
      <c r="ISG11" s="171"/>
      <c r="ISH11" s="171"/>
      <c r="ISI11" s="149"/>
      <c r="ISK11" s="152"/>
      <c r="ISM11" s="152"/>
      <c r="ISN11" s="212"/>
      <c r="ISO11" s="210"/>
      <c r="ISP11" s="211"/>
      <c r="ISQ11" s="149"/>
      <c r="ISY11" s="149"/>
      <c r="ITB11" s="171"/>
      <c r="ITC11" s="171"/>
      <c r="ITD11" s="149"/>
      <c r="ITF11" s="152"/>
      <c r="ITH11" s="152"/>
      <c r="ITI11" s="212"/>
      <c r="ITJ11" s="210"/>
      <c r="ITK11" s="211"/>
      <c r="ITL11" s="149"/>
      <c r="ITT11" s="149"/>
      <c r="ITW11" s="171"/>
      <c r="ITX11" s="171"/>
      <c r="ITY11" s="149"/>
      <c r="IUA11" s="152"/>
      <c r="IUC11" s="152"/>
      <c r="IUD11" s="212"/>
      <c r="IUE11" s="210"/>
      <c r="IUF11" s="211"/>
      <c r="IUG11" s="149"/>
      <c r="IUO11" s="149"/>
      <c r="IUR11" s="171"/>
      <c r="IUS11" s="171"/>
      <c r="IUT11" s="149"/>
      <c r="IUV11" s="152"/>
      <c r="IUX11" s="152"/>
      <c r="IUY11" s="212"/>
      <c r="IUZ11" s="210"/>
      <c r="IVA11" s="211"/>
      <c r="IVB11" s="149"/>
      <c r="IVJ11" s="149"/>
      <c r="IVM11" s="171"/>
      <c r="IVN11" s="171"/>
      <c r="IVO11" s="149"/>
      <c r="IVQ11" s="152"/>
      <c r="IVS11" s="152"/>
      <c r="IVT11" s="212"/>
      <c r="IVU11" s="210"/>
      <c r="IVV11" s="211"/>
      <c r="IVW11" s="149"/>
      <c r="IWE11" s="149"/>
      <c r="IWH11" s="171"/>
      <c r="IWI11" s="171"/>
      <c r="IWJ11" s="149"/>
      <c r="IWL11" s="152"/>
      <c r="IWN11" s="152"/>
      <c r="IWO11" s="212"/>
      <c r="IWP11" s="210"/>
      <c r="IWQ11" s="211"/>
      <c r="IWR11" s="149"/>
      <c r="IWZ11" s="149"/>
      <c r="IXC11" s="171"/>
      <c r="IXD11" s="171"/>
      <c r="IXE11" s="149"/>
      <c r="IXG11" s="152"/>
      <c r="IXI11" s="152"/>
      <c r="IXJ11" s="212"/>
      <c r="IXK11" s="210"/>
      <c r="IXL11" s="211"/>
      <c r="IXM11" s="149"/>
      <c r="IXU11" s="149"/>
      <c r="IXX11" s="171"/>
      <c r="IXY11" s="171"/>
      <c r="IXZ11" s="149"/>
      <c r="IYB11" s="152"/>
      <c r="IYD11" s="152"/>
      <c r="IYE11" s="212"/>
      <c r="IYF11" s="210"/>
      <c r="IYG11" s="211"/>
      <c r="IYH11" s="149"/>
      <c r="IYP11" s="149"/>
      <c r="IYS11" s="171"/>
      <c r="IYT11" s="171"/>
      <c r="IYU11" s="149"/>
      <c r="IYW11" s="152"/>
      <c r="IYY11" s="152"/>
      <c r="IYZ11" s="212"/>
      <c r="IZA11" s="210"/>
      <c r="IZB11" s="211"/>
      <c r="IZC11" s="149"/>
      <c r="IZK11" s="149"/>
      <c r="IZN11" s="171"/>
      <c r="IZO11" s="171"/>
      <c r="IZP11" s="149"/>
      <c r="IZR11" s="152"/>
      <c r="IZT11" s="152"/>
      <c r="IZU11" s="212"/>
      <c r="IZV11" s="210"/>
      <c r="IZW11" s="211"/>
      <c r="IZX11" s="149"/>
      <c r="JAF11" s="149"/>
      <c r="JAI11" s="171"/>
      <c r="JAJ11" s="171"/>
      <c r="JAK11" s="149"/>
      <c r="JAM11" s="152"/>
      <c r="JAO11" s="152"/>
      <c r="JAP11" s="212"/>
      <c r="JAQ11" s="210"/>
      <c r="JAR11" s="211"/>
      <c r="JAS11" s="149"/>
      <c r="JBA11" s="149"/>
      <c r="JBD11" s="171"/>
      <c r="JBE11" s="171"/>
      <c r="JBF11" s="149"/>
      <c r="JBH11" s="152"/>
      <c r="JBJ11" s="152"/>
      <c r="JBK11" s="212"/>
      <c r="JBL11" s="210"/>
      <c r="JBM11" s="211"/>
      <c r="JBN11" s="149"/>
      <c r="JBV11" s="149"/>
      <c r="JBY11" s="171"/>
      <c r="JBZ11" s="171"/>
      <c r="JCA11" s="149"/>
      <c r="JCC11" s="152"/>
      <c r="JCE11" s="152"/>
      <c r="JCF11" s="212"/>
      <c r="JCG11" s="210"/>
      <c r="JCH11" s="211"/>
      <c r="JCI11" s="149"/>
      <c r="JCQ11" s="149"/>
      <c r="JCT11" s="171"/>
      <c r="JCU11" s="171"/>
      <c r="JCV11" s="149"/>
      <c r="JCX11" s="152"/>
      <c r="JCZ11" s="152"/>
      <c r="JDA11" s="212"/>
      <c r="JDB11" s="210"/>
      <c r="JDC11" s="211"/>
      <c r="JDD11" s="149"/>
      <c r="JDL11" s="149"/>
      <c r="JDO11" s="171"/>
      <c r="JDP11" s="171"/>
      <c r="JDQ11" s="149"/>
      <c r="JDS11" s="152"/>
      <c r="JDU11" s="152"/>
      <c r="JDV11" s="212"/>
      <c r="JDW11" s="210"/>
      <c r="JDX11" s="211"/>
      <c r="JDY11" s="149"/>
      <c r="JEG11" s="149"/>
      <c r="JEJ11" s="171"/>
      <c r="JEK11" s="171"/>
      <c r="JEL11" s="149"/>
      <c r="JEN11" s="152"/>
      <c r="JEP11" s="152"/>
      <c r="JEQ11" s="212"/>
      <c r="JER11" s="210"/>
      <c r="JES11" s="211"/>
      <c r="JET11" s="149"/>
      <c r="JFB11" s="149"/>
      <c r="JFE11" s="171"/>
      <c r="JFF11" s="171"/>
      <c r="JFG11" s="149"/>
      <c r="JFI11" s="152"/>
      <c r="JFK11" s="152"/>
      <c r="JFL11" s="212"/>
      <c r="JFM11" s="210"/>
      <c r="JFN11" s="211"/>
      <c r="JFO11" s="149"/>
      <c r="JFW11" s="149"/>
      <c r="JFZ11" s="171"/>
      <c r="JGA11" s="171"/>
      <c r="JGB11" s="149"/>
      <c r="JGD11" s="152"/>
      <c r="JGF11" s="152"/>
      <c r="JGG11" s="212"/>
      <c r="JGH11" s="210"/>
      <c r="JGI11" s="211"/>
      <c r="JGJ11" s="149"/>
      <c r="JGR11" s="149"/>
      <c r="JGU11" s="171"/>
      <c r="JGV11" s="171"/>
      <c r="JGW11" s="149"/>
      <c r="JGY11" s="152"/>
      <c r="JHA11" s="152"/>
      <c r="JHB11" s="212"/>
      <c r="JHC11" s="210"/>
      <c r="JHD11" s="211"/>
      <c r="JHE11" s="149"/>
      <c r="JHM11" s="149"/>
      <c r="JHP11" s="171"/>
      <c r="JHQ11" s="171"/>
      <c r="JHR11" s="149"/>
      <c r="JHT11" s="152"/>
      <c r="JHV11" s="152"/>
      <c r="JHW11" s="212"/>
      <c r="JHX11" s="210"/>
      <c r="JHY11" s="211"/>
      <c r="JHZ11" s="149"/>
      <c r="JIH11" s="149"/>
      <c r="JIK11" s="171"/>
      <c r="JIL11" s="171"/>
      <c r="JIM11" s="149"/>
      <c r="JIO11" s="152"/>
      <c r="JIQ11" s="152"/>
      <c r="JIR11" s="212"/>
      <c r="JIS11" s="210"/>
      <c r="JIT11" s="211"/>
      <c r="JIU11" s="149"/>
      <c r="JJC11" s="149"/>
      <c r="JJF11" s="171"/>
      <c r="JJG11" s="171"/>
      <c r="JJH11" s="149"/>
      <c r="JJJ11" s="152"/>
      <c r="JJL11" s="152"/>
      <c r="JJM11" s="212"/>
      <c r="JJN11" s="210"/>
      <c r="JJO11" s="211"/>
      <c r="JJP11" s="149"/>
      <c r="JJX11" s="149"/>
      <c r="JKA11" s="171"/>
      <c r="JKB11" s="171"/>
      <c r="JKC11" s="149"/>
      <c r="JKE11" s="152"/>
      <c r="JKG11" s="152"/>
      <c r="JKH11" s="212"/>
      <c r="JKI11" s="210"/>
      <c r="JKJ11" s="211"/>
      <c r="JKK11" s="149"/>
      <c r="JKS11" s="149"/>
      <c r="JKV11" s="171"/>
      <c r="JKW11" s="171"/>
      <c r="JKX11" s="149"/>
      <c r="JKZ11" s="152"/>
      <c r="JLB11" s="152"/>
      <c r="JLC11" s="212"/>
      <c r="JLD11" s="210"/>
      <c r="JLE11" s="211"/>
      <c r="JLF11" s="149"/>
      <c r="JLN11" s="149"/>
      <c r="JLQ11" s="171"/>
      <c r="JLR11" s="171"/>
      <c r="JLS11" s="149"/>
      <c r="JLU11" s="152"/>
      <c r="JLW11" s="152"/>
      <c r="JLX11" s="212"/>
      <c r="JLY11" s="210"/>
      <c r="JLZ11" s="211"/>
      <c r="JMA11" s="149"/>
      <c r="JMI11" s="149"/>
      <c r="JML11" s="171"/>
      <c r="JMM11" s="171"/>
      <c r="JMN11" s="149"/>
      <c r="JMP11" s="152"/>
      <c r="JMR11" s="152"/>
      <c r="JMS11" s="212"/>
      <c r="JMT11" s="210"/>
      <c r="JMU11" s="211"/>
      <c r="JMV11" s="149"/>
      <c r="JND11" s="149"/>
      <c r="JNG11" s="171"/>
      <c r="JNH11" s="171"/>
      <c r="JNI11" s="149"/>
      <c r="JNK11" s="152"/>
      <c r="JNM11" s="152"/>
      <c r="JNN11" s="212"/>
      <c r="JNO11" s="210"/>
      <c r="JNP11" s="211"/>
      <c r="JNQ11" s="149"/>
      <c r="JNY11" s="149"/>
      <c r="JOB11" s="171"/>
      <c r="JOC11" s="171"/>
      <c r="JOD11" s="149"/>
      <c r="JOF11" s="152"/>
      <c r="JOH11" s="152"/>
      <c r="JOI11" s="212"/>
      <c r="JOJ11" s="210"/>
      <c r="JOK11" s="211"/>
      <c r="JOL11" s="149"/>
      <c r="JOT11" s="149"/>
      <c r="JOW11" s="171"/>
      <c r="JOX11" s="171"/>
      <c r="JOY11" s="149"/>
      <c r="JPA11" s="152"/>
      <c r="JPC11" s="152"/>
      <c r="JPD11" s="212"/>
      <c r="JPE11" s="210"/>
      <c r="JPF11" s="211"/>
      <c r="JPG11" s="149"/>
      <c r="JPO11" s="149"/>
      <c r="JPR11" s="171"/>
      <c r="JPS11" s="171"/>
      <c r="JPT11" s="149"/>
      <c r="JPV11" s="152"/>
      <c r="JPX11" s="152"/>
      <c r="JPY11" s="212"/>
      <c r="JPZ11" s="210"/>
      <c r="JQA11" s="211"/>
      <c r="JQB11" s="149"/>
      <c r="JQJ11" s="149"/>
      <c r="JQM11" s="171"/>
      <c r="JQN11" s="171"/>
      <c r="JQO11" s="149"/>
      <c r="JQQ11" s="152"/>
      <c r="JQS11" s="152"/>
      <c r="JQT11" s="212"/>
      <c r="JQU11" s="210"/>
      <c r="JQV11" s="211"/>
      <c r="JQW11" s="149"/>
      <c r="JRE11" s="149"/>
      <c r="JRH11" s="171"/>
      <c r="JRI11" s="171"/>
      <c r="JRJ11" s="149"/>
      <c r="JRL11" s="152"/>
      <c r="JRN11" s="152"/>
      <c r="JRO11" s="212"/>
      <c r="JRP11" s="210"/>
      <c r="JRQ11" s="211"/>
      <c r="JRR11" s="149"/>
      <c r="JRZ11" s="149"/>
      <c r="JSC11" s="171"/>
      <c r="JSD11" s="171"/>
      <c r="JSE11" s="149"/>
      <c r="JSG11" s="152"/>
      <c r="JSI11" s="152"/>
      <c r="JSJ11" s="212"/>
      <c r="JSK11" s="210"/>
      <c r="JSL11" s="211"/>
      <c r="JSM11" s="149"/>
      <c r="JSU11" s="149"/>
      <c r="JSX11" s="171"/>
      <c r="JSY11" s="171"/>
      <c r="JSZ11" s="149"/>
      <c r="JTB11" s="152"/>
      <c r="JTD11" s="152"/>
      <c r="JTE11" s="212"/>
      <c r="JTF11" s="210"/>
      <c r="JTG11" s="211"/>
      <c r="JTH11" s="149"/>
      <c r="JTP11" s="149"/>
      <c r="JTS11" s="171"/>
      <c r="JTT11" s="171"/>
      <c r="JTU11" s="149"/>
      <c r="JTW11" s="152"/>
      <c r="JTY11" s="152"/>
      <c r="JTZ11" s="212"/>
      <c r="JUA11" s="210"/>
      <c r="JUB11" s="211"/>
      <c r="JUC11" s="149"/>
      <c r="JUK11" s="149"/>
      <c r="JUN11" s="171"/>
      <c r="JUO11" s="171"/>
      <c r="JUP11" s="149"/>
      <c r="JUR11" s="152"/>
      <c r="JUT11" s="152"/>
      <c r="JUU11" s="212"/>
      <c r="JUV11" s="210"/>
      <c r="JUW11" s="211"/>
      <c r="JUX11" s="149"/>
      <c r="JVF11" s="149"/>
      <c r="JVI11" s="171"/>
      <c r="JVJ11" s="171"/>
      <c r="JVK11" s="149"/>
      <c r="JVM11" s="152"/>
      <c r="JVO11" s="152"/>
      <c r="JVP11" s="212"/>
      <c r="JVQ11" s="210"/>
      <c r="JVR11" s="211"/>
      <c r="JVS11" s="149"/>
      <c r="JWA11" s="149"/>
      <c r="JWD11" s="171"/>
      <c r="JWE11" s="171"/>
      <c r="JWF11" s="149"/>
      <c r="JWH11" s="152"/>
      <c r="JWJ11" s="152"/>
      <c r="JWK11" s="212"/>
      <c r="JWL11" s="210"/>
      <c r="JWM11" s="211"/>
      <c r="JWN11" s="149"/>
      <c r="JWV11" s="149"/>
      <c r="JWY11" s="171"/>
      <c r="JWZ11" s="171"/>
      <c r="JXA11" s="149"/>
      <c r="JXC11" s="152"/>
      <c r="JXE11" s="152"/>
      <c r="JXF11" s="212"/>
      <c r="JXG11" s="210"/>
      <c r="JXH11" s="211"/>
      <c r="JXI11" s="149"/>
      <c r="JXQ11" s="149"/>
      <c r="JXT11" s="171"/>
      <c r="JXU11" s="171"/>
      <c r="JXV11" s="149"/>
      <c r="JXX11" s="152"/>
      <c r="JXZ11" s="152"/>
      <c r="JYA11" s="212"/>
      <c r="JYB11" s="210"/>
      <c r="JYC11" s="211"/>
      <c r="JYD11" s="149"/>
      <c r="JYL11" s="149"/>
      <c r="JYO11" s="171"/>
      <c r="JYP11" s="171"/>
      <c r="JYQ11" s="149"/>
      <c r="JYS11" s="152"/>
      <c r="JYU11" s="152"/>
      <c r="JYV11" s="212"/>
      <c r="JYW11" s="210"/>
      <c r="JYX11" s="211"/>
      <c r="JYY11" s="149"/>
      <c r="JZG11" s="149"/>
      <c r="JZJ11" s="171"/>
      <c r="JZK11" s="171"/>
      <c r="JZL11" s="149"/>
      <c r="JZN11" s="152"/>
      <c r="JZP11" s="152"/>
      <c r="JZQ11" s="212"/>
      <c r="JZR11" s="210"/>
      <c r="JZS11" s="211"/>
      <c r="JZT11" s="149"/>
      <c r="KAB11" s="149"/>
      <c r="KAE11" s="171"/>
      <c r="KAF11" s="171"/>
      <c r="KAG11" s="149"/>
      <c r="KAI11" s="152"/>
      <c r="KAK11" s="152"/>
      <c r="KAL11" s="212"/>
      <c r="KAM11" s="210"/>
      <c r="KAN11" s="211"/>
      <c r="KAO11" s="149"/>
      <c r="KAW11" s="149"/>
      <c r="KAZ11" s="171"/>
      <c r="KBA11" s="171"/>
      <c r="KBB11" s="149"/>
      <c r="KBD11" s="152"/>
      <c r="KBF11" s="152"/>
      <c r="KBG11" s="212"/>
      <c r="KBH11" s="210"/>
      <c r="KBI11" s="211"/>
      <c r="KBJ11" s="149"/>
      <c r="KBR11" s="149"/>
      <c r="KBU11" s="171"/>
      <c r="KBV11" s="171"/>
      <c r="KBW11" s="149"/>
      <c r="KBY11" s="152"/>
      <c r="KCA11" s="152"/>
      <c r="KCB11" s="212"/>
      <c r="KCC11" s="210"/>
      <c r="KCD11" s="211"/>
      <c r="KCE11" s="149"/>
      <c r="KCM11" s="149"/>
      <c r="KCP11" s="171"/>
      <c r="KCQ11" s="171"/>
      <c r="KCR11" s="149"/>
      <c r="KCT11" s="152"/>
      <c r="KCV11" s="152"/>
      <c r="KCW11" s="212"/>
      <c r="KCX11" s="210"/>
      <c r="KCY11" s="211"/>
      <c r="KCZ11" s="149"/>
      <c r="KDH11" s="149"/>
      <c r="KDK11" s="171"/>
      <c r="KDL11" s="171"/>
      <c r="KDM11" s="149"/>
      <c r="KDO11" s="152"/>
      <c r="KDQ11" s="152"/>
      <c r="KDR11" s="212"/>
      <c r="KDS11" s="210"/>
      <c r="KDT11" s="211"/>
      <c r="KDU11" s="149"/>
      <c r="KEC11" s="149"/>
      <c r="KEF11" s="171"/>
      <c r="KEG11" s="171"/>
      <c r="KEH11" s="149"/>
      <c r="KEJ11" s="152"/>
      <c r="KEL11" s="152"/>
      <c r="KEM11" s="212"/>
      <c r="KEN11" s="210"/>
      <c r="KEO11" s="211"/>
      <c r="KEP11" s="149"/>
      <c r="KEX11" s="149"/>
      <c r="KFA11" s="171"/>
      <c r="KFB11" s="171"/>
      <c r="KFC11" s="149"/>
      <c r="KFE11" s="152"/>
      <c r="KFG11" s="152"/>
      <c r="KFH11" s="212"/>
      <c r="KFI11" s="210"/>
      <c r="KFJ11" s="211"/>
      <c r="KFK11" s="149"/>
      <c r="KFS11" s="149"/>
      <c r="KFV11" s="171"/>
      <c r="KFW11" s="171"/>
      <c r="KFX11" s="149"/>
      <c r="KFZ11" s="152"/>
      <c r="KGB11" s="152"/>
      <c r="KGC11" s="212"/>
      <c r="KGD11" s="210"/>
      <c r="KGE11" s="211"/>
      <c r="KGF11" s="149"/>
      <c r="KGN11" s="149"/>
      <c r="KGQ11" s="171"/>
      <c r="KGR11" s="171"/>
      <c r="KGS11" s="149"/>
      <c r="KGU11" s="152"/>
      <c r="KGW11" s="152"/>
      <c r="KGX11" s="212"/>
      <c r="KGY11" s="210"/>
      <c r="KGZ11" s="211"/>
      <c r="KHA11" s="149"/>
      <c r="KHI11" s="149"/>
      <c r="KHL11" s="171"/>
      <c r="KHM11" s="171"/>
      <c r="KHN11" s="149"/>
      <c r="KHP11" s="152"/>
      <c r="KHR11" s="152"/>
      <c r="KHS11" s="212"/>
      <c r="KHT11" s="210"/>
      <c r="KHU11" s="211"/>
      <c r="KHV11" s="149"/>
      <c r="KID11" s="149"/>
      <c r="KIG11" s="171"/>
      <c r="KIH11" s="171"/>
      <c r="KII11" s="149"/>
      <c r="KIK11" s="152"/>
      <c r="KIM11" s="152"/>
      <c r="KIN11" s="212"/>
      <c r="KIO11" s="210"/>
      <c r="KIP11" s="211"/>
      <c r="KIQ11" s="149"/>
      <c r="KIY11" s="149"/>
      <c r="KJB11" s="171"/>
      <c r="KJC11" s="171"/>
      <c r="KJD11" s="149"/>
      <c r="KJF11" s="152"/>
      <c r="KJH11" s="152"/>
      <c r="KJI11" s="212"/>
      <c r="KJJ11" s="210"/>
      <c r="KJK11" s="211"/>
      <c r="KJL11" s="149"/>
      <c r="KJT11" s="149"/>
      <c r="KJW11" s="171"/>
      <c r="KJX11" s="171"/>
      <c r="KJY11" s="149"/>
      <c r="KKA11" s="152"/>
      <c r="KKC11" s="152"/>
      <c r="KKD11" s="212"/>
      <c r="KKE11" s="210"/>
      <c r="KKF11" s="211"/>
      <c r="KKG11" s="149"/>
      <c r="KKO11" s="149"/>
      <c r="KKR11" s="171"/>
      <c r="KKS11" s="171"/>
      <c r="KKT11" s="149"/>
      <c r="KKV11" s="152"/>
      <c r="KKX11" s="152"/>
      <c r="KKY11" s="212"/>
      <c r="KKZ11" s="210"/>
      <c r="KLA11" s="211"/>
      <c r="KLB11" s="149"/>
      <c r="KLJ11" s="149"/>
      <c r="KLM11" s="171"/>
      <c r="KLN11" s="171"/>
      <c r="KLO11" s="149"/>
      <c r="KLQ11" s="152"/>
      <c r="KLS11" s="152"/>
      <c r="KLT11" s="212"/>
      <c r="KLU11" s="210"/>
      <c r="KLV11" s="211"/>
      <c r="KLW11" s="149"/>
      <c r="KME11" s="149"/>
      <c r="KMH11" s="171"/>
      <c r="KMI11" s="171"/>
      <c r="KMJ11" s="149"/>
      <c r="KML11" s="152"/>
      <c r="KMN11" s="152"/>
      <c r="KMO11" s="212"/>
      <c r="KMP11" s="210"/>
      <c r="KMQ11" s="211"/>
      <c r="KMR11" s="149"/>
      <c r="KMZ11" s="149"/>
      <c r="KNC11" s="171"/>
      <c r="KND11" s="171"/>
      <c r="KNE11" s="149"/>
      <c r="KNG11" s="152"/>
      <c r="KNI11" s="152"/>
      <c r="KNJ11" s="212"/>
      <c r="KNK11" s="210"/>
      <c r="KNL11" s="211"/>
      <c r="KNM11" s="149"/>
      <c r="KNU11" s="149"/>
      <c r="KNX11" s="171"/>
      <c r="KNY11" s="171"/>
      <c r="KNZ11" s="149"/>
      <c r="KOB11" s="152"/>
      <c r="KOD11" s="152"/>
      <c r="KOE11" s="212"/>
      <c r="KOF11" s="210"/>
      <c r="KOG11" s="211"/>
      <c r="KOH11" s="149"/>
      <c r="KOP11" s="149"/>
      <c r="KOS11" s="171"/>
      <c r="KOT11" s="171"/>
      <c r="KOU11" s="149"/>
      <c r="KOW11" s="152"/>
      <c r="KOY11" s="152"/>
      <c r="KOZ11" s="212"/>
      <c r="KPA11" s="210"/>
      <c r="KPB11" s="211"/>
      <c r="KPC11" s="149"/>
      <c r="KPK11" s="149"/>
      <c r="KPN11" s="171"/>
      <c r="KPO11" s="171"/>
      <c r="KPP11" s="149"/>
      <c r="KPR11" s="152"/>
      <c r="KPT11" s="152"/>
      <c r="KPU11" s="212"/>
      <c r="KPV11" s="210"/>
      <c r="KPW11" s="211"/>
      <c r="KPX11" s="149"/>
      <c r="KQF11" s="149"/>
      <c r="KQI11" s="171"/>
      <c r="KQJ11" s="171"/>
      <c r="KQK11" s="149"/>
      <c r="KQM11" s="152"/>
      <c r="KQO11" s="152"/>
      <c r="KQP11" s="212"/>
      <c r="KQQ11" s="210"/>
      <c r="KQR11" s="211"/>
      <c r="KQS11" s="149"/>
      <c r="KRA11" s="149"/>
      <c r="KRD11" s="171"/>
      <c r="KRE11" s="171"/>
      <c r="KRF11" s="149"/>
      <c r="KRH11" s="152"/>
      <c r="KRJ11" s="152"/>
      <c r="KRK11" s="212"/>
      <c r="KRL11" s="210"/>
      <c r="KRM11" s="211"/>
      <c r="KRN11" s="149"/>
      <c r="KRV11" s="149"/>
      <c r="KRY11" s="171"/>
      <c r="KRZ11" s="171"/>
      <c r="KSA11" s="149"/>
      <c r="KSC11" s="152"/>
      <c r="KSE11" s="152"/>
      <c r="KSF11" s="212"/>
      <c r="KSG11" s="210"/>
      <c r="KSH11" s="211"/>
      <c r="KSI11" s="149"/>
      <c r="KSQ11" s="149"/>
      <c r="KST11" s="171"/>
      <c r="KSU11" s="171"/>
      <c r="KSV11" s="149"/>
      <c r="KSX11" s="152"/>
      <c r="KSZ11" s="152"/>
      <c r="KTA11" s="212"/>
      <c r="KTB11" s="210"/>
      <c r="KTC11" s="211"/>
      <c r="KTD11" s="149"/>
      <c r="KTL11" s="149"/>
      <c r="KTO11" s="171"/>
      <c r="KTP11" s="171"/>
      <c r="KTQ11" s="149"/>
      <c r="KTS11" s="152"/>
      <c r="KTU11" s="152"/>
      <c r="KTV11" s="212"/>
      <c r="KTW11" s="210"/>
      <c r="KTX11" s="211"/>
      <c r="KTY11" s="149"/>
      <c r="KUG11" s="149"/>
      <c r="KUJ11" s="171"/>
      <c r="KUK11" s="171"/>
      <c r="KUL11" s="149"/>
      <c r="KUN11" s="152"/>
      <c r="KUP11" s="152"/>
      <c r="KUQ11" s="212"/>
      <c r="KUR11" s="210"/>
      <c r="KUS11" s="211"/>
      <c r="KUT11" s="149"/>
      <c r="KVB11" s="149"/>
      <c r="KVE11" s="171"/>
      <c r="KVF11" s="171"/>
      <c r="KVG11" s="149"/>
      <c r="KVI11" s="152"/>
      <c r="KVK11" s="152"/>
      <c r="KVL11" s="212"/>
      <c r="KVM11" s="210"/>
      <c r="KVN11" s="211"/>
      <c r="KVO11" s="149"/>
      <c r="KVW11" s="149"/>
      <c r="KVZ11" s="171"/>
      <c r="KWA11" s="171"/>
      <c r="KWB11" s="149"/>
      <c r="KWD11" s="152"/>
      <c r="KWF11" s="152"/>
      <c r="KWG11" s="212"/>
      <c r="KWH11" s="210"/>
      <c r="KWI11" s="211"/>
      <c r="KWJ11" s="149"/>
      <c r="KWR11" s="149"/>
      <c r="KWU11" s="171"/>
      <c r="KWV11" s="171"/>
      <c r="KWW11" s="149"/>
      <c r="KWY11" s="152"/>
      <c r="KXA11" s="152"/>
      <c r="KXB11" s="212"/>
      <c r="KXC11" s="210"/>
      <c r="KXD11" s="211"/>
      <c r="KXE11" s="149"/>
      <c r="KXM11" s="149"/>
      <c r="KXP11" s="171"/>
      <c r="KXQ11" s="171"/>
      <c r="KXR11" s="149"/>
      <c r="KXT11" s="152"/>
      <c r="KXV11" s="152"/>
      <c r="KXW11" s="212"/>
      <c r="KXX11" s="210"/>
      <c r="KXY11" s="211"/>
      <c r="KXZ11" s="149"/>
      <c r="KYH11" s="149"/>
      <c r="KYK11" s="171"/>
      <c r="KYL11" s="171"/>
      <c r="KYM11" s="149"/>
      <c r="KYO11" s="152"/>
      <c r="KYQ11" s="152"/>
      <c r="KYR11" s="212"/>
      <c r="KYS11" s="210"/>
      <c r="KYT11" s="211"/>
      <c r="KYU11" s="149"/>
      <c r="KZC11" s="149"/>
      <c r="KZF11" s="171"/>
      <c r="KZG11" s="171"/>
      <c r="KZH11" s="149"/>
      <c r="KZJ11" s="152"/>
      <c r="KZL11" s="152"/>
      <c r="KZM11" s="212"/>
      <c r="KZN11" s="210"/>
      <c r="KZO11" s="211"/>
      <c r="KZP11" s="149"/>
      <c r="KZX11" s="149"/>
      <c r="LAA11" s="171"/>
      <c r="LAB11" s="171"/>
      <c r="LAC11" s="149"/>
      <c r="LAE11" s="152"/>
      <c r="LAG11" s="152"/>
      <c r="LAH11" s="212"/>
      <c r="LAI11" s="210"/>
      <c r="LAJ11" s="211"/>
      <c r="LAK11" s="149"/>
      <c r="LAS11" s="149"/>
      <c r="LAV11" s="171"/>
      <c r="LAW11" s="171"/>
      <c r="LAX11" s="149"/>
      <c r="LAZ11" s="152"/>
      <c r="LBB11" s="152"/>
      <c r="LBC11" s="212"/>
      <c r="LBD11" s="210"/>
      <c r="LBE11" s="211"/>
      <c r="LBF11" s="149"/>
      <c r="LBN11" s="149"/>
      <c r="LBQ11" s="171"/>
      <c r="LBR11" s="171"/>
      <c r="LBS11" s="149"/>
      <c r="LBU11" s="152"/>
      <c r="LBW11" s="152"/>
      <c r="LBX11" s="212"/>
      <c r="LBY11" s="210"/>
      <c r="LBZ11" s="211"/>
      <c r="LCA11" s="149"/>
      <c r="LCI11" s="149"/>
      <c r="LCL11" s="171"/>
      <c r="LCM11" s="171"/>
      <c r="LCN11" s="149"/>
      <c r="LCP11" s="152"/>
      <c r="LCR11" s="152"/>
      <c r="LCS11" s="212"/>
      <c r="LCT11" s="210"/>
      <c r="LCU11" s="211"/>
      <c r="LCV11" s="149"/>
      <c r="LDD11" s="149"/>
      <c r="LDG11" s="171"/>
      <c r="LDH11" s="171"/>
      <c r="LDI11" s="149"/>
      <c r="LDK11" s="152"/>
      <c r="LDM11" s="152"/>
      <c r="LDN11" s="212"/>
      <c r="LDO11" s="210"/>
      <c r="LDP11" s="211"/>
      <c r="LDQ11" s="149"/>
      <c r="LDY11" s="149"/>
      <c r="LEB11" s="171"/>
      <c r="LEC11" s="171"/>
      <c r="LED11" s="149"/>
      <c r="LEF11" s="152"/>
      <c r="LEH11" s="152"/>
      <c r="LEI11" s="212"/>
      <c r="LEJ11" s="210"/>
      <c r="LEK11" s="211"/>
      <c r="LEL11" s="149"/>
      <c r="LET11" s="149"/>
      <c r="LEW11" s="171"/>
      <c r="LEX11" s="171"/>
      <c r="LEY11" s="149"/>
      <c r="LFA11" s="152"/>
      <c r="LFC11" s="152"/>
      <c r="LFD11" s="212"/>
      <c r="LFE11" s="210"/>
      <c r="LFF11" s="211"/>
      <c r="LFG11" s="149"/>
      <c r="LFO11" s="149"/>
      <c r="LFR11" s="171"/>
      <c r="LFS11" s="171"/>
      <c r="LFT11" s="149"/>
      <c r="LFV11" s="152"/>
      <c r="LFX11" s="152"/>
      <c r="LFY11" s="212"/>
      <c r="LFZ11" s="210"/>
      <c r="LGA11" s="211"/>
      <c r="LGB11" s="149"/>
      <c r="LGJ11" s="149"/>
      <c r="LGM11" s="171"/>
      <c r="LGN11" s="171"/>
      <c r="LGO11" s="149"/>
      <c r="LGQ11" s="152"/>
      <c r="LGS11" s="152"/>
      <c r="LGT11" s="212"/>
      <c r="LGU11" s="210"/>
      <c r="LGV11" s="211"/>
      <c r="LGW11" s="149"/>
      <c r="LHE11" s="149"/>
      <c r="LHH11" s="171"/>
      <c r="LHI11" s="171"/>
      <c r="LHJ11" s="149"/>
      <c r="LHL11" s="152"/>
      <c r="LHN11" s="152"/>
      <c r="LHO11" s="212"/>
      <c r="LHP11" s="210"/>
      <c r="LHQ11" s="211"/>
      <c r="LHR11" s="149"/>
      <c r="LHZ11" s="149"/>
      <c r="LIC11" s="171"/>
      <c r="LID11" s="171"/>
      <c r="LIE11" s="149"/>
      <c r="LIG11" s="152"/>
      <c r="LII11" s="152"/>
      <c r="LIJ11" s="212"/>
      <c r="LIK11" s="210"/>
      <c r="LIL11" s="211"/>
      <c r="LIM11" s="149"/>
      <c r="LIU11" s="149"/>
      <c r="LIX11" s="171"/>
      <c r="LIY11" s="171"/>
      <c r="LIZ11" s="149"/>
      <c r="LJB11" s="152"/>
      <c r="LJD11" s="152"/>
      <c r="LJE11" s="212"/>
      <c r="LJF11" s="210"/>
      <c r="LJG11" s="211"/>
      <c r="LJH11" s="149"/>
      <c r="LJP11" s="149"/>
      <c r="LJS11" s="171"/>
      <c r="LJT11" s="171"/>
      <c r="LJU11" s="149"/>
      <c r="LJW11" s="152"/>
      <c r="LJY11" s="152"/>
      <c r="LJZ11" s="212"/>
      <c r="LKA11" s="210"/>
      <c r="LKB11" s="211"/>
      <c r="LKC11" s="149"/>
      <c r="LKK11" s="149"/>
      <c r="LKN11" s="171"/>
      <c r="LKO11" s="171"/>
      <c r="LKP11" s="149"/>
      <c r="LKR11" s="152"/>
      <c r="LKT11" s="152"/>
      <c r="LKU11" s="212"/>
      <c r="LKV11" s="210"/>
      <c r="LKW11" s="211"/>
      <c r="LKX11" s="149"/>
      <c r="LLF11" s="149"/>
      <c r="LLI11" s="171"/>
      <c r="LLJ11" s="171"/>
      <c r="LLK11" s="149"/>
      <c r="LLM11" s="152"/>
      <c r="LLO11" s="152"/>
      <c r="LLP11" s="212"/>
      <c r="LLQ11" s="210"/>
      <c r="LLR11" s="211"/>
      <c r="LLS11" s="149"/>
      <c r="LMA11" s="149"/>
      <c r="LMD11" s="171"/>
      <c r="LME11" s="171"/>
      <c r="LMF11" s="149"/>
      <c r="LMH11" s="152"/>
      <c r="LMJ11" s="152"/>
      <c r="LMK11" s="212"/>
      <c r="LML11" s="210"/>
      <c r="LMM11" s="211"/>
      <c r="LMN11" s="149"/>
      <c r="LMV11" s="149"/>
      <c r="LMY11" s="171"/>
      <c r="LMZ11" s="171"/>
      <c r="LNA11" s="149"/>
      <c r="LNC11" s="152"/>
      <c r="LNE11" s="152"/>
      <c r="LNF11" s="212"/>
      <c r="LNG11" s="210"/>
      <c r="LNH11" s="211"/>
      <c r="LNI11" s="149"/>
      <c r="LNQ11" s="149"/>
      <c r="LNT11" s="171"/>
      <c r="LNU11" s="171"/>
      <c r="LNV11" s="149"/>
      <c r="LNX11" s="152"/>
      <c r="LNZ11" s="152"/>
      <c r="LOA11" s="212"/>
      <c r="LOB11" s="210"/>
      <c r="LOC11" s="211"/>
      <c r="LOD11" s="149"/>
      <c r="LOL11" s="149"/>
      <c r="LOO11" s="171"/>
      <c r="LOP11" s="171"/>
      <c r="LOQ11" s="149"/>
      <c r="LOS11" s="152"/>
      <c r="LOU11" s="152"/>
      <c r="LOV11" s="212"/>
      <c r="LOW11" s="210"/>
      <c r="LOX11" s="211"/>
      <c r="LOY11" s="149"/>
      <c r="LPG11" s="149"/>
      <c r="LPJ11" s="171"/>
      <c r="LPK11" s="171"/>
      <c r="LPL11" s="149"/>
      <c r="LPN11" s="152"/>
      <c r="LPP11" s="152"/>
      <c r="LPQ11" s="212"/>
      <c r="LPR11" s="210"/>
      <c r="LPS11" s="211"/>
      <c r="LPT11" s="149"/>
      <c r="LQB11" s="149"/>
      <c r="LQE11" s="171"/>
      <c r="LQF11" s="171"/>
      <c r="LQG11" s="149"/>
      <c r="LQI11" s="152"/>
      <c r="LQK11" s="152"/>
      <c r="LQL11" s="212"/>
      <c r="LQM11" s="210"/>
      <c r="LQN11" s="211"/>
      <c r="LQO11" s="149"/>
      <c r="LQW11" s="149"/>
      <c r="LQZ11" s="171"/>
      <c r="LRA11" s="171"/>
      <c r="LRB11" s="149"/>
      <c r="LRD11" s="152"/>
      <c r="LRF11" s="152"/>
      <c r="LRG11" s="212"/>
      <c r="LRH11" s="210"/>
      <c r="LRI11" s="211"/>
      <c r="LRJ11" s="149"/>
      <c r="LRR11" s="149"/>
      <c r="LRU11" s="171"/>
      <c r="LRV11" s="171"/>
      <c r="LRW11" s="149"/>
      <c r="LRY11" s="152"/>
      <c r="LSA11" s="152"/>
      <c r="LSB11" s="212"/>
      <c r="LSC11" s="210"/>
      <c r="LSD11" s="211"/>
      <c r="LSE11" s="149"/>
      <c r="LSM11" s="149"/>
      <c r="LSP11" s="171"/>
      <c r="LSQ11" s="171"/>
      <c r="LSR11" s="149"/>
      <c r="LST11" s="152"/>
      <c r="LSV11" s="152"/>
      <c r="LSW11" s="212"/>
      <c r="LSX11" s="210"/>
      <c r="LSY11" s="211"/>
      <c r="LSZ11" s="149"/>
      <c r="LTH11" s="149"/>
      <c r="LTK11" s="171"/>
      <c r="LTL11" s="171"/>
      <c r="LTM11" s="149"/>
      <c r="LTO11" s="152"/>
      <c r="LTQ11" s="152"/>
      <c r="LTR11" s="212"/>
      <c r="LTS11" s="210"/>
      <c r="LTT11" s="211"/>
      <c r="LTU11" s="149"/>
      <c r="LUC11" s="149"/>
      <c r="LUF11" s="171"/>
      <c r="LUG11" s="171"/>
      <c r="LUH11" s="149"/>
      <c r="LUJ11" s="152"/>
      <c r="LUL11" s="152"/>
      <c r="LUM11" s="212"/>
      <c r="LUN11" s="210"/>
      <c r="LUO11" s="211"/>
      <c r="LUP11" s="149"/>
      <c r="LUX11" s="149"/>
      <c r="LVA11" s="171"/>
      <c r="LVB11" s="171"/>
      <c r="LVC11" s="149"/>
      <c r="LVE11" s="152"/>
      <c r="LVG11" s="152"/>
      <c r="LVH11" s="212"/>
      <c r="LVI11" s="210"/>
      <c r="LVJ11" s="211"/>
      <c r="LVK11" s="149"/>
      <c r="LVS11" s="149"/>
      <c r="LVV11" s="171"/>
      <c r="LVW11" s="171"/>
      <c r="LVX11" s="149"/>
      <c r="LVZ11" s="152"/>
      <c r="LWB11" s="152"/>
      <c r="LWC11" s="212"/>
      <c r="LWD11" s="210"/>
      <c r="LWE11" s="211"/>
      <c r="LWF11" s="149"/>
      <c r="LWN11" s="149"/>
      <c r="LWQ11" s="171"/>
      <c r="LWR11" s="171"/>
      <c r="LWS11" s="149"/>
      <c r="LWU11" s="152"/>
      <c r="LWW11" s="152"/>
      <c r="LWX11" s="212"/>
      <c r="LWY11" s="210"/>
      <c r="LWZ11" s="211"/>
      <c r="LXA11" s="149"/>
      <c r="LXI11" s="149"/>
      <c r="LXL11" s="171"/>
      <c r="LXM11" s="171"/>
      <c r="LXN11" s="149"/>
      <c r="LXP11" s="152"/>
      <c r="LXR11" s="152"/>
      <c r="LXS11" s="212"/>
      <c r="LXT11" s="210"/>
      <c r="LXU11" s="211"/>
      <c r="LXV11" s="149"/>
      <c r="LYD11" s="149"/>
      <c r="LYG11" s="171"/>
      <c r="LYH11" s="171"/>
      <c r="LYI11" s="149"/>
      <c r="LYK11" s="152"/>
      <c r="LYM11" s="152"/>
      <c r="LYN11" s="212"/>
      <c r="LYO11" s="210"/>
      <c r="LYP11" s="211"/>
      <c r="LYQ11" s="149"/>
      <c r="LYY11" s="149"/>
      <c r="LZB11" s="171"/>
      <c r="LZC11" s="171"/>
      <c r="LZD11" s="149"/>
      <c r="LZF11" s="152"/>
      <c r="LZH11" s="152"/>
      <c r="LZI11" s="212"/>
      <c r="LZJ11" s="210"/>
      <c r="LZK11" s="211"/>
      <c r="LZL11" s="149"/>
      <c r="LZT11" s="149"/>
      <c r="LZW11" s="171"/>
      <c r="LZX11" s="171"/>
      <c r="LZY11" s="149"/>
      <c r="MAA11" s="152"/>
      <c r="MAC11" s="152"/>
      <c r="MAD11" s="212"/>
      <c r="MAE11" s="210"/>
      <c r="MAF11" s="211"/>
      <c r="MAG11" s="149"/>
      <c r="MAO11" s="149"/>
      <c r="MAR11" s="171"/>
      <c r="MAS11" s="171"/>
      <c r="MAT11" s="149"/>
      <c r="MAV11" s="152"/>
      <c r="MAX11" s="152"/>
      <c r="MAY11" s="212"/>
      <c r="MAZ11" s="210"/>
      <c r="MBA11" s="211"/>
      <c r="MBB11" s="149"/>
      <c r="MBJ11" s="149"/>
      <c r="MBM11" s="171"/>
      <c r="MBN11" s="171"/>
      <c r="MBO11" s="149"/>
      <c r="MBQ11" s="152"/>
      <c r="MBS11" s="152"/>
      <c r="MBT11" s="212"/>
      <c r="MBU11" s="210"/>
      <c r="MBV11" s="211"/>
      <c r="MBW11" s="149"/>
      <c r="MCE11" s="149"/>
      <c r="MCH11" s="171"/>
      <c r="MCI11" s="171"/>
      <c r="MCJ11" s="149"/>
      <c r="MCL11" s="152"/>
      <c r="MCN11" s="152"/>
      <c r="MCO11" s="212"/>
      <c r="MCP11" s="210"/>
      <c r="MCQ11" s="211"/>
      <c r="MCR11" s="149"/>
      <c r="MCZ11" s="149"/>
      <c r="MDC11" s="171"/>
      <c r="MDD11" s="171"/>
      <c r="MDE11" s="149"/>
      <c r="MDG11" s="152"/>
      <c r="MDI11" s="152"/>
      <c r="MDJ11" s="212"/>
      <c r="MDK11" s="210"/>
      <c r="MDL11" s="211"/>
      <c r="MDM11" s="149"/>
      <c r="MDU11" s="149"/>
      <c r="MDX11" s="171"/>
      <c r="MDY11" s="171"/>
      <c r="MDZ11" s="149"/>
      <c r="MEB11" s="152"/>
      <c r="MED11" s="152"/>
      <c r="MEE11" s="212"/>
      <c r="MEF11" s="210"/>
      <c r="MEG11" s="211"/>
      <c r="MEH11" s="149"/>
      <c r="MEP11" s="149"/>
      <c r="MES11" s="171"/>
      <c r="MET11" s="171"/>
      <c r="MEU11" s="149"/>
      <c r="MEW11" s="152"/>
      <c r="MEY11" s="152"/>
      <c r="MEZ11" s="212"/>
      <c r="MFA11" s="210"/>
      <c r="MFB11" s="211"/>
      <c r="MFC11" s="149"/>
      <c r="MFK11" s="149"/>
      <c r="MFN11" s="171"/>
      <c r="MFO11" s="171"/>
      <c r="MFP11" s="149"/>
      <c r="MFR11" s="152"/>
      <c r="MFT11" s="152"/>
      <c r="MFU11" s="212"/>
      <c r="MFV11" s="210"/>
      <c r="MFW11" s="211"/>
      <c r="MFX11" s="149"/>
      <c r="MGF11" s="149"/>
      <c r="MGI11" s="171"/>
      <c r="MGJ11" s="171"/>
      <c r="MGK11" s="149"/>
      <c r="MGM11" s="152"/>
      <c r="MGO11" s="152"/>
      <c r="MGP11" s="212"/>
      <c r="MGQ11" s="210"/>
      <c r="MGR11" s="211"/>
      <c r="MGS11" s="149"/>
      <c r="MHA11" s="149"/>
      <c r="MHD11" s="171"/>
      <c r="MHE11" s="171"/>
      <c r="MHF11" s="149"/>
      <c r="MHH11" s="152"/>
      <c r="MHJ11" s="152"/>
      <c r="MHK11" s="212"/>
      <c r="MHL11" s="210"/>
      <c r="MHM11" s="211"/>
      <c r="MHN11" s="149"/>
      <c r="MHV11" s="149"/>
      <c r="MHY11" s="171"/>
      <c r="MHZ11" s="171"/>
      <c r="MIA11" s="149"/>
      <c r="MIC11" s="152"/>
      <c r="MIE11" s="152"/>
      <c r="MIF11" s="212"/>
      <c r="MIG11" s="210"/>
      <c r="MIH11" s="211"/>
      <c r="MII11" s="149"/>
      <c r="MIQ11" s="149"/>
      <c r="MIT11" s="171"/>
      <c r="MIU11" s="171"/>
      <c r="MIV11" s="149"/>
      <c r="MIX11" s="152"/>
      <c r="MIZ11" s="152"/>
      <c r="MJA11" s="212"/>
      <c r="MJB11" s="210"/>
      <c r="MJC11" s="211"/>
      <c r="MJD11" s="149"/>
      <c r="MJL11" s="149"/>
      <c r="MJO11" s="171"/>
      <c r="MJP11" s="171"/>
      <c r="MJQ11" s="149"/>
      <c r="MJS11" s="152"/>
      <c r="MJU11" s="152"/>
      <c r="MJV11" s="212"/>
      <c r="MJW11" s="210"/>
      <c r="MJX11" s="211"/>
      <c r="MJY11" s="149"/>
      <c r="MKG11" s="149"/>
      <c r="MKJ11" s="171"/>
      <c r="MKK11" s="171"/>
      <c r="MKL11" s="149"/>
      <c r="MKN11" s="152"/>
      <c r="MKP11" s="152"/>
      <c r="MKQ11" s="212"/>
      <c r="MKR11" s="210"/>
      <c r="MKS11" s="211"/>
      <c r="MKT11" s="149"/>
      <c r="MLB11" s="149"/>
      <c r="MLE11" s="171"/>
      <c r="MLF11" s="171"/>
      <c r="MLG11" s="149"/>
      <c r="MLI11" s="152"/>
      <c r="MLK11" s="152"/>
      <c r="MLL11" s="212"/>
      <c r="MLM11" s="210"/>
      <c r="MLN11" s="211"/>
      <c r="MLO11" s="149"/>
      <c r="MLW11" s="149"/>
      <c r="MLZ11" s="171"/>
      <c r="MMA11" s="171"/>
      <c r="MMB11" s="149"/>
      <c r="MMD11" s="152"/>
      <c r="MMF11" s="152"/>
      <c r="MMG11" s="212"/>
      <c r="MMH11" s="210"/>
      <c r="MMI11" s="211"/>
      <c r="MMJ11" s="149"/>
      <c r="MMR11" s="149"/>
      <c r="MMU11" s="171"/>
      <c r="MMV11" s="171"/>
      <c r="MMW11" s="149"/>
      <c r="MMY11" s="152"/>
      <c r="MNA11" s="152"/>
      <c r="MNB11" s="212"/>
      <c r="MNC11" s="210"/>
      <c r="MND11" s="211"/>
      <c r="MNE11" s="149"/>
      <c r="MNM11" s="149"/>
      <c r="MNP11" s="171"/>
      <c r="MNQ11" s="171"/>
      <c r="MNR11" s="149"/>
      <c r="MNT11" s="152"/>
      <c r="MNV11" s="152"/>
      <c r="MNW11" s="212"/>
      <c r="MNX11" s="210"/>
      <c r="MNY11" s="211"/>
      <c r="MNZ11" s="149"/>
      <c r="MOH11" s="149"/>
      <c r="MOK11" s="171"/>
      <c r="MOL11" s="171"/>
      <c r="MOM11" s="149"/>
      <c r="MOO11" s="152"/>
      <c r="MOQ11" s="152"/>
      <c r="MOR11" s="212"/>
      <c r="MOS11" s="210"/>
      <c r="MOT11" s="211"/>
      <c r="MOU11" s="149"/>
      <c r="MPC11" s="149"/>
      <c r="MPF11" s="171"/>
      <c r="MPG11" s="171"/>
      <c r="MPH11" s="149"/>
      <c r="MPJ11" s="152"/>
      <c r="MPL11" s="152"/>
      <c r="MPM11" s="212"/>
      <c r="MPN11" s="210"/>
      <c r="MPO11" s="211"/>
      <c r="MPP11" s="149"/>
      <c r="MPX11" s="149"/>
      <c r="MQA11" s="171"/>
      <c r="MQB11" s="171"/>
      <c r="MQC11" s="149"/>
      <c r="MQE11" s="152"/>
      <c r="MQG11" s="152"/>
      <c r="MQH11" s="212"/>
      <c r="MQI11" s="210"/>
      <c r="MQJ11" s="211"/>
      <c r="MQK11" s="149"/>
      <c r="MQS11" s="149"/>
      <c r="MQV11" s="171"/>
      <c r="MQW11" s="171"/>
      <c r="MQX11" s="149"/>
      <c r="MQZ11" s="152"/>
      <c r="MRB11" s="152"/>
      <c r="MRC11" s="212"/>
      <c r="MRD11" s="210"/>
      <c r="MRE11" s="211"/>
      <c r="MRF11" s="149"/>
      <c r="MRN11" s="149"/>
      <c r="MRQ11" s="171"/>
      <c r="MRR11" s="171"/>
      <c r="MRS11" s="149"/>
      <c r="MRU11" s="152"/>
      <c r="MRW11" s="152"/>
      <c r="MRX11" s="212"/>
      <c r="MRY11" s="210"/>
      <c r="MRZ11" s="211"/>
      <c r="MSA11" s="149"/>
      <c r="MSI11" s="149"/>
      <c r="MSL11" s="171"/>
      <c r="MSM11" s="171"/>
      <c r="MSN11" s="149"/>
      <c r="MSP11" s="152"/>
      <c r="MSR11" s="152"/>
      <c r="MSS11" s="212"/>
      <c r="MST11" s="210"/>
      <c r="MSU11" s="211"/>
      <c r="MSV11" s="149"/>
      <c r="MTD11" s="149"/>
      <c r="MTG11" s="171"/>
      <c r="MTH11" s="171"/>
      <c r="MTI11" s="149"/>
      <c r="MTK11" s="152"/>
      <c r="MTM11" s="152"/>
      <c r="MTN11" s="212"/>
      <c r="MTO11" s="210"/>
      <c r="MTP11" s="211"/>
      <c r="MTQ11" s="149"/>
      <c r="MTY11" s="149"/>
      <c r="MUB11" s="171"/>
      <c r="MUC11" s="171"/>
      <c r="MUD11" s="149"/>
      <c r="MUF11" s="152"/>
      <c r="MUH11" s="152"/>
      <c r="MUI11" s="212"/>
      <c r="MUJ11" s="210"/>
      <c r="MUK11" s="211"/>
      <c r="MUL11" s="149"/>
      <c r="MUT11" s="149"/>
      <c r="MUW11" s="171"/>
      <c r="MUX11" s="171"/>
      <c r="MUY11" s="149"/>
      <c r="MVA11" s="152"/>
      <c r="MVC11" s="152"/>
      <c r="MVD11" s="212"/>
      <c r="MVE11" s="210"/>
      <c r="MVF11" s="211"/>
      <c r="MVG11" s="149"/>
      <c r="MVO11" s="149"/>
      <c r="MVR11" s="171"/>
      <c r="MVS11" s="171"/>
      <c r="MVT11" s="149"/>
      <c r="MVV11" s="152"/>
      <c r="MVX11" s="152"/>
      <c r="MVY11" s="212"/>
      <c r="MVZ11" s="210"/>
      <c r="MWA11" s="211"/>
      <c r="MWB11" s="149"/>
      <c r="MWJ11" s="149"/>
      <c r="MWM11" s="171"/>
      <c r="MWN11" s="171"/>
      <c r="MWO11" s="149"/>
      <c r="MWQ11" s="152"/>
      <c r="MWS11" s="152"/>
      <c r="MWT11" s="212"/>
      <c r="MWU11" s="210"/>
      <c r="MWV11" s="211"/>
      <c r="MWW11" s="149"/>
      <c r="MXE11" s="149"/>
      <c r="MXH11" s="171"/>
      <c r="MXI11" s="171"/>
      <c r="MXJ11" s="149"/>
      <c r="MXL11" s="152"/>
      <c r="MXN11" s="152"/>
      <c r="MXO11" s="212"/>
      <c r="MXP11" s="210"/>
      <c r="MXQ11" s="211"/>
      <c r="MXR11" s="149"/>
      <c r="MXZ11" s="149"/>
      <c r="MYC11" s="171"/>
      <c r="MYD11" s="171"/>
      <c r="MYE11" s="149"/>
      <c r="MYG11" s="152"/>
      <c r="MYI11" s="152"/>
      <c r="MYJ11" s="212"/>
      <c r="MYK11" s="210"/>
      <c r="MYL11" s="211"/>
      <c r="MYM11" s="149"/>
      <c r="MYU11" s="149"/>
      <c r="MYX11" s="171"/>
      <c r="MYY11" s="171"/>
      <c r="MYZ11" s="149"/>
      <c r="MZB11" s="152"/>
      <c r="MZD11" s="152"/>
      <c r="MZE11" s="212"/>
      <c r="MZF11" s="210"/>
      <c r="MZG11" s="211"/>
      <c r="MZH11" s="149"/>
      <c r="MZP11" s="149"/>
      <c r="MZS11" s="171"/>
      <c r="MZT11" s="171"/>
      <c r="MZU11" s="149"/>
      <c r="MZW11" s="152"/>
      <c r="MZY11" s="152"/>
      <c r="MZZ11" s="212"/>
      <c r="NAA11" s="210"/>
      <c r="NAB11" s="211"/>
      <c r="NAC11" s="149"/>
      <c r="NAK11" s="149"/>
      <c r="NAN11" s="171"/>
      <c r="NAO11" s="171"/>
      <c r="NAP11" s="149"/>
      <c r="NAR11" s="152"/>
      <c r="NAT11" s="152"/>
      <c r="NAU11" s="212"/>
      <c r="NAV11" s="210"/>
      <c r="NAW11" s="211"/>
      <c r="NAX11" s="149"/>
      <c r="NBF11" s="149"/>
      <c r="NBI11" s="171"/>
      <c r="NBJ11" s="171"/>
      <c r="NBK11" s="149"/>
      <c r="NBM11" s="152"/>
      <c r="NBO11" s="152"/>
      <c r="NBP11" s="212"/>
      <c r="NBQ11" s="210"/>
      <c r="NBR11" s="211"/>
      <c r="NBS11" s="149"/>
      <c r="NCA11" s="149"/>
      <c r="NCD11" s="171"/>
      <c r="NCE11" s="171"/>
      <c r="NCF11" s="149"/>
      <c r="NCH11" s="152"/>
      <c r="NCJ11" s="152"/>
      <c r="NCK11" s="212"/>
      <c r="NCL11" s="210"/>
      <c r="NCM11" s="211"/>
      <c r="NCN11" s="149"/>
      <c r="NCV11" s="149"/>
      <c r="NCY11" s="171"/>
      <c r="NCZ11" s="171"/>
      <c r="NDA11" s="149"/>
      <c r="NDC11" s="152"/>
      <c r="NDE11" s="152"/>
      <c r="NDF11" s="212"/>
      <c r="NDG11" s="210"/>
      <c r="NDH11" s="211"/>
      <c r="NDI11" s="149"/>
      <c r="NDQ11" s="149"/>
      <c r="NDT11" s="171"/>
      <c r="NDU11" s="171"/>
      <c r="NDV11" s="149"/>
      <c r="NDX11" s="152"/>
      <c r="NDZ11" s="152"/>
      <c r="NEA11" s="212"/>
      <c r="NEB11" s="210"/>
      <c r="NEC11" s="211"/>
      <c r="NED11" s="149"/>
      <c r="NEL11" s="149"/>
      <c r="NEO11" s="171"/>
      <c r="NEP11" s="171"/>
      <c r="NEQ11" s="149"/>
      <c r="NES11" s="152"/>
      <c r="NEU11" s="152"/>
      <c r="NEV11" s="212"/>
      <c r="NEW11" s="210"/>
      <c r="NEX11" s="211"/>
      <c r="NEY11" s="149"/>
      <c r="NFG11" s="149"/>
      <c r="NFJ11" s="171"/>
      <c r="NFK11" s="171"/>
      <c r="NFL11" s="149"/>
      <c r="NFN11" s="152"/>
      <c r="NFP11" s="152"/>
      <c r="NFQ11" s="212"/>
      <c r="NFR11" s="210"/>
      <c r="NFS11" s="211"/>
      <c r="NFT11" s="149"/>
      <c r="NGB11" s="149"/>
      <c r="NGE11" s="171"/>
      <c r="NGF11" s="171"/>
      <c r="NGG11" s="149"/>
      <c r="NGI11" s="152"/>
      <c r="NGK11" s="152"/>
      <c r="NGL11" s="212"/>
      <c r="NGM11" s="210"/>
      <c r="NGN11" s="211"/>
      <c r="NGO11" s="149"/>
      <c r="NGW11" s="149"/>
      <c r="NGZ11" s="171"/>
      <c r="NHA11" s="171"/>
      <c r="NHB11" s="149"/>
      <c r="NHD11" s="152"/>
      <c r="NHF11" s="152"/>
      <c r="NHG11" s="212"/>
      <c r="NHH11" s="210"/>
      <c r="NHI11" s="211"/>
      <c r="NHJ11" s="149"/>
      <c r="NHR11" s="149"/>
      <c r="NHU11" s="171"/>
      <c r="NHV11" s="171"/>
      <c r="NHW11" s="149"/>
      <c r="NHY11" s="152"/>
      <c r="NIA11" s="152"/>
      <c r="NIB11" s="212"/>
      <c r="NIC11" s="210"/>
      <c r="NID11" s="211"/>
      <c r="NIE11" s="149"/>
      <c r="NIM11" s="149"/>
      <c r="NIP11" s="171"/>
      <c r="NIQ11" s="171"/>
      <c r="NIR11" s="149"/>
      <c r="NIT11" s="152"/>
      <c r="NIV11" s="152"/>
      <c r="NIW11" s="212"/>
      <c r="NIX11" s="210"/>
      <c r="NIY11" s="211"/>
      <c r="NIZ11" s="149"/>
      <c r="NJH11" s="149"/>
      <c r="NJK11" s="171"/>
      <c r="NJL11" s="171"/>
      <c r="NJM11" s="149"/>
      <c r="NJO11" s="152"/>
      <c r="NJQ11" s="152"/>
      <c r="NJR11" s="212"/>
      <c r="NJS11" s="210"/>
      <c r="NJT11" s="211"/>
      <c r="NJU11" s="149"/>
      <c r="NKC11" s="149"/>
      <c r="NKF11" s="171"/>
      <c r="NKG11" s="171"/>
      <c r="NKH11" s="149"/>
      <c r="NKJ11" s="152"/>
      <c r="NKL11" s="152"/>
      <c r="NKM11" s="212"/>
      <c r="NKN11" s="210"/>
      <c r="NKO11" s="211"/>
      <c r="NKP11" s="149"/>
      <c r="NKX11" s="149"/>
      <c r="NLA11" s="171"/>
      <c r="NLB11" s="171"/>
      <c r="NLC11" s="149"/>
      <c r="NLE11" s="152"/>
      <c r="NLG11" s="152"/>
      <c r="NLH11" s="212"/>
      <c r="NLI11" s="210"/>
      <c r="NLJ11" s="211"/>
      <c r="NLK11" s="149"/>
      <c r="NLS11" s="149"/>
      <c r="NLV11" s="171"/>
      <c r="NLW11" s="171"/>
      <c r="NLX11" s="149"/>
      <c r="NLZ11" s="152"/>
      <c r="NMB11" s="152"/>
      <c r="NMC11" s="212"/>
      <c r="NMD11" s="210"/>
      <c r="NME11" s="211"/>
      <c r="NMF11" s="149"/>
      <c r="NMN11" s="149"/>
      <c r="NMQ11" s="171"/>
      <c r="NMR11" s="171"/>
      <c r="NMS11" s="149"/>
      <c r="NMU11" s="152"/>
      <c r="NMW11" s="152"/>
      <c r="NMX11" s="212"/>
      <c r="NMY11" s="210"/>
      <c r="NMZ11" s="211"/>
      <c r="NNA11" s="149"/>
      <c r="NNI11" s="149"/>
      <c r="NNL11" s="171"/>
      <c r="NNM11" s="171"/>
      <c r="NNN11" s="149"/>
      <c r="NNP11" s="152"/>
      <c r="NNR11" s="152"/>
      <c r="NNS11" s="212"/>
      <c r="NNT11" s="210"/>
      <c r="NNU11" s="211"/>
      <c r="NNV11" s="149"/>
      <c r="NOD11" s="149"/>
      <c r="NOG11" s="171"/>
      <c r="NOH11" s="171"/>
      <c r="NOI11" s="149"/>
      <c r="NOK11" s="152"/>
      <c r="NOM11" s="152"/>
      <c r="NON11" s="212"/>
      <c r="NOO11" s="210"/>
      <c r="NOP11" s="211"/>
      <c r="NOQ11" s="149"/>
      <c r="NOY11" s="149"/>
      <c r="NPB11" s="171"/>
      <c r="NPC11" s="171"/>
      <c r="NPD11" s="149"/>
      <c r="NPF11" s="152"/>
      <c r="NPH11" s="152"/>
      <c r="NPI11" s="212"/>
      <c r="NPJ11" s="210"/>
      <c r="NPK11" s="211"/>
      <c r="NPL11" s="149"/>
      <c r="NPT11" s="149"/>
      <c r="NPW11" s="171"/>
      <c r="NPX11" s="171"/>
      <c r="NPY11" s="149"/>
      <c r="NQA11" s="152"/>
      <c r="NQC11" s="152"/>
      <c r="NQD11" s="212"/>
      <c r="NQE11" s="210"/>
      <c r="NQF11" s="211"/>
      <c r="NQG11" s="149"/>
      <c r="NQO11" s="149"/>
      <c r="NQR11" s="171"/>
      <c r="NQS11" s="171"/>
      <c r="NQT11" s="149"/>
      <c r="NQV11" s="152"/>
      <c r="NQX11" s="152"/>
      <c r="NQY11" s="212"/>
      <c r="NQZ11" s="210"/>
      <c r="NRA11" s="211"/>
      <c r="NRB11" s="149"/>
      <c r="NRJ11" s="149"/>
      <c r="NRM11" s="171"/>
      <c r="NRN11" s="171"/>
      <c r="NRO11" s="149"/>
      <c r="NRQ11" s="152"/>
      <c r="NRS11" s="152"/>
      <c r="NRT11" s="212"/>
      <c r="NRU11" s="210"/>
      <c r="NRV11" s="211"/>
      <c r="NRW11" s="149"/>
      <c r="NSE11" s="149"/>
      <c r="NSH11" s="171"/>
      <c r="NSI11" s="171"/>
      <c r="NSJ11" s="149"/>
      <c r="NSL11" s="152"/>
      <c r="NSN11" s="152"/>
      <c r="NSO11" s="212"/>
      <c r="NSP11" s="210"/>
      <c r="NSQ11" s="211"/>
      <c r="NSR11" s="149"/>
      <c r="NSZ11" s="149"/>
      <c r="NTC11" s="171"/>
      <c r="NTD11" s="171"/>
      <c r="NTE11" s="149"/>
      <c r="NTG11" s="152"/>
      <c r="NTI11" s="152"/>
      <c r="NTJ11" s="212"/>
      <c r="NTK11" s="210"/>
      <c r="NTL11" s="211"/>
      <c r="NTM11" s="149"/>
      <c r="NTU11" s="149"/>
      <c r="NTX11" s="171"/>
      <c r="NTY11" s="171"/>
      <c r="NTZ11" s="149"/>
      <c r="NUB11" s="152"/>
      <c r="NUD11" s="152"/>
      <c r="NUE11" s="212"/>
      <c r="NUF11" s="210"/>
      <c r="NUG11" s="211"/>
      <c r="NUH11" s="149"/>
      <c r="NUP11" s="149"/>
      <c r="NUS11" s="171"/>
      <c r="NUT11" s="171"/>
      <c r="NUU11" s="149"/>
      <c r="NUW11" s="152"/>
      <c r="NUY11" s="152"/>
      <c r="NUZ11" s="212"/>
      <c r="NVA11" s="210"/>
      <c r="NVB11" s="211"/>
      <c r="NVC11" s="149"/>
      <c r="NVK11" s="149"/>
      <c r="NVN11" s="171"/>
      <c r="NVO11" s="171"/>
      <c r="NVP11" s="149"/>
      <c r="NVR11" s="152"/>
      <c r="NVT11" s="152"/>
      <c r="NVU11" s="212"/>
      <c r="NVV11" s="210"/>
      <c r="NVW11" s="211"/>
      <c r="NVX11" s="149"/>
      <c r="NWF11" s="149"/>
      <c r="NWI11" s="171"/>
      <c r="NWJ11" s="171"/>
      <c r="NWK11" s="149"/>
      <c r="NWM11" s="152"/>
      <c r="NWO11" s="152"/>
      <c r="NWP11" s="212"/>
      <c r="NWQ11" s="210"/>
      <c r="NWR11" s="211"/>
      <c r="NWS11" s="149"/>
      <c r="NXA11" s="149"/>
      <c r="NXD11" s="171"/>
      <c r="NXE11" s="171"/>
      <c r="NXF11" s="149"/>
      <c r="NXH11" s="152"/>
      <c r="NXJ11" s="152"/>
      <c r="NXK11" s="212"/>
      <c r="NXL11" s="210"/>
      <c r="NXM11" s="211"/>
      <c r="NXN11" s="149"/>
      <c r="NXV11" s="149"/>
      <c r="NXY11" s="171"/>
      <c r="NXZ11" s="171"/>
      <c r="NYA11" s="149"/>
      <c r="NYC11" s="152"/>
      <c r="NYE11" s="152"/>
      <c r="NYF11" s="212"/>
      <c r="NYG11" s="210"/>
      <c r="NYH11" s="211"/>
      <c r="NYI11" s="149"/>
      <c r="NYQ11" s="149"/>
      <c r="NYT11" s="171"/>
      <c r="NYU11" s="171"/>
      <c r="NYV11" s="149"/>
      <c r="NYX11" s="152"/>
      <c r="NYZ11" s="152"/>
      <c r="NZA11" s="212"/>
      <c r="NZB11" s="210"/>
      <c r="NZC11" s="211"/>
      <c r="NZD11" s="149"/>
      <c r="NZL11" s="149"/>
      <c r="NZO11" s="171"/>
      <c r="NZP11" s="171"/>
      <c r="NZQ11" s="149"/>
      <c r="NZS11" s="152"/>
      <c r="NZU11" s="152"/>
      <c r="NZV11" s="212"/>
      <c r="NZW11" s="210"/>
      <c r="NZX11" s="211"/>
      <c r="NZY11" s="149"/>
      <c r="OAG11" s="149"/>
      <c r="OAJ11" s="171"/>
      <c r="OAK11" s="171"/>
      <c r="OAL11" s="149"/>
      <c r="OAN11" s="152"/>
      <c r="OAP11" s="152"/>
      <c r="OAQ11" s="212"/>
      <c r="OAR11" s="210"/>
      <c r="OAS11" s="211"/>
      <c r="OAT11" s="149"/>
      <c r="OBB11" s="149"/>
      <c r="OBE11" s="171"/>
      <c r="OBF11" s="171"/>
      <c r="OBG11" s="149"/>
      <c r="OBI11" s="152"/>
      <c r="OBK11" s="152"/>
      <c r="OBL11" s="212"/>
      <c r="OBM11" s="210"/>
      <c r="OBN11" s="211"/>
      <c r="OBO11" s="149"/>
      <c r="OBW11" s="149"/>
      <c r="OBZ11" s="171"/>
      <c r="OCA11" s="171"/>
      <c r="OCB11" s="149"/>
      <c r="OCD11" s="152"/>
      <c r="OCF11" s="152"/>
      <c r="OCG11" s="212"/>
      <c r="OCH11" s="210"/>
      <c r="OCI11" s="211"/>
      <c r="OCJ11" s="149"/>
      <c r="OCR11" s="149"/>
      <c r="OCU11" s="171"/>
      <c r="OCV11" s="171"/>
      <c r="OCW11" s="149"/>
      <c r="OCY11" s="152"/>
      <c r="ODA11" s="152"/>
      <c r="ODB11" s="212"/>
      <c r="ODC11" s="210"/>
      <c r="ODD11" s="211"/>
      <c r="ODE11" s="149"/>
      <c r="ODM11" s="149"/>
      <c r="ODP11" s="171"/>
      <c r="ODQ11" s="171"/>
      <c r="ODR11" s="149"/>
      <c r="ODT11" s="152"/>
      <c r="ODV11" s="152"/>
      <c r="ODW11" s="212"/>
      <c r="ODX11" s="210"/>
      <c r="ODY11" s="211"/>
      <c r="ODZ11" s="149"/>
      <c r="OEH11" s="149"/>
      <c r="OEK11" s="171"/>
      <c r="OEL11" s="171"/>
      <c r="OEM11" s="149"/>
      <c r="OEO11" s="152"/>
      <c r="OEQ11" s="152"/>
      <c r="OER11" s="212"/>
      <c r="OES11" s="210"/>
      <c r="OET11" s="211"/>
      <c r="OEU11" s="149"/>
      <c r="OFC11" s="149"/>
      <c r="OFF11" s="171"/>
      <c r="OFG11" s="171"/>
      <c r="OFH11" s="149"/>
      <c r="OFJ11" s="152"/>
      <c r="OFL11" s="152"/>
      <c r="OFM11" s="212"/>
      <c r="OFN11" s="210"/>
      <c r="OFO11" s="211"/>
      <c r="OFP11" s="149"/>
      <c r="OFX11" s="149"/>
      <c r="OGA11" s="171"/>
      <c r="OGB11" s="171"/>
      <c r="OGC11" s="149"/>
      <c r="OGE11" s="152"/>
      <c r="OGG11" s="152"/>
      <c r="OGH11" s="212"/>
      <c r="OGI11" s="210"/>
      <c r="OGJ11" s="211"/>
      <c r="OGK11" s="149"/>
      <c r="OGS11" s="149"/>
      <c r="OGV11" s="171"/>
      <c r="OGW11" s="171"/>
      <c r="OGX11" s="149"/>
      <c r="OGZ11" s="152"/>
      <c r="OHB11" s="152"/>
      <c r="OHC11" s="212"/>
      <c r="OHD11" s="210"/>
      <c r="OHE11" s="211"/>
      <c r="OHF11" s="149"/>
      <c r="OHN11" s="149"/>
      <c r="OHQ11" s="171"/>
      <c r="OHR11" s="171"/>
      <c r="OHS11" s="149"/>
      <c r="OHU11" s="152"/>
      <c r="OHW11" s="152"/>
      <c r="OHX11" s="212"/>
      <c r="OHY11" s="210"/>
      <c r="OHZ11" s="211"/>
      <c r="OIA11" s="149"/>
      <c r="OII11" s="149"/>
      <c r="OIL11" s="171"/>
      <c r="OIM11" s="171"/>
      <c r="OIN11" s="149"/>
      <c r="OIP11" s="152"/>
      <c r="OIR11" s="152"/>
      <c r="OIS11" s="212"/>
      <c r="OIT11" s="210"/>
      <c r="OIU11" s="211"/>
      <c r="OIV11" s="149"/>
      <c r="OJD11" s="149"/>
      <c r="OJG11" s="171"/>
      <c r="OJH11" s="171"/>
      <c r="OJI11" s="149"/>
      <c r="OJK11" s="152"/>
      <c r="OJM11" s="152"/>
      <c r="OJN11" s="212"/>
      <c r="OJO11" s="210"/>
      <c r="OJP11" s="211"/>
      <c r="OJQ11" s="149"/>
      <c r="OJY11" s="149"/>
      <c r="OKB11" s="171"/>
      <c r="OKC11" s="171"/>
      <c r="OKD11" s="149"/>
      <c r="OKF11" s="152"/>
      <c r="OKH11" s="152"/>
      <c r="OKI11" s="212"/>
      <c r="OKJ11" s="210"/>
      <c r="OKK11" s="211"/>
      <c r="OKL11" s="149"/>
      <c r="OKT11" s="149"/>
      <c r="OKW11" s="171"/>
      <c r="OKX11" s="171"/>
      <c r="OKY11" s="149"/>
      <c r="OLA11" s="152"/>
      <c r="OLC11" s="152"/>
      <c r="OLD11" s="212"/>
      <c r="OLE11" s="210"/>
      <c r="OLF11" s="211"/>
      <c r="OLG11" s="149"/>
      <c r="OLO11" s="149"/>
      <c r="OLR11" s="171"/>
      <c r="OLS11" s="171"/>
      <c r="OLT11" s="149"/>
      <c r="OLV11" s="152"/>
      <c r="OLX11" s="152"/>
      <c r="OLY11" s="212"/>
      <c r="OLZ11" s="210"/>
      <c r="OMA11" s="211"/>
      <c r="OMB11" s="149"/>
      <c r="OMJ11" s="149"/>
      <c r="OMM11" s="171"/>
      <c r="OMN11" s="171"/>
      <c r="OMO11" s="149"/>
      <c r="OMQ11" s="152"/>
      <c r="OMS11" s="152"/>
      <c r="OMT11" s="212"/>
      <c r="OMU11" s="210"/>
      <c r="OMV11" s="211"/>
      <c r="OMW11" s="149"/>
      <c r="ONE11" s="149"/>
      <c r="ONH11" s="171"/>
      <c r="ONI11" s="171"/>
      <c r="ONJ11" s="149"/>
      <c r="ONL11" s="152"/>
      <c r="ONN11" s="152"/>
      <c r="ONO11" s="212"/>
      <c r="ONP11" s="210"/>
      <c r="ONQ11" s="211"/>
      <c r="ONR11" s="149"/>
      <c r="ONZ11" s="149"/>
      <c r="OOC11" s="171"/>
      <c r="OOD11" s="171"/>
      <c r="OOE11" s="149"/>
      <c r="OOG11" s="152"/>
      <c r="OOI11" s="152"/>
      <c r="OOJ11" s="212"/>
      <c r="OOK11" s="210"/>
      <c r="OOL11" s="211"/>
      <c r="OOM11" s="149"/>
      <c r="OOU11" s="149"/>
      <c r="OOX11" s="171"/>
      <c r="OOY11" s="171"/>
      <c r="OOZ11" s="149"/>
      <c r="OPB11" s="152"/>
      <c r="OPD11" s="152"/>
      <c r="OPE11" s="212"/>
      <c r="OPF11" s="210"/>
      <c r="OPG11" s="211"/>
      <c r="OPH11" s="149"/>
      <c r="OPP11" s="149"/>
      <c r="OPS11" s="171"/>
      <c r="OPT11" s="171"/>
      <c r="OPU11" s="149"/>
      <c r="OPW11" s="152"/>
      <c r="OPY11" s="152"/>
      <c r="OPZ11" s="212"/>
      <c r="OQA11" s="210"/>
      <c r="OQB11" s="211"/>
      <c r="OQC11" s="149"/>
      <c r="OQK11" s="149"/>
      <c r="OQN11" s="171"/>
      <c r="OQO11" s="171"/>
      <c r="OQP11" s="149"/>
      <c r="OQR11" s="152"/>
      <c r="OQT11" s="152"/>
      <c r="OQU11" s="212"/>
      <c r="OQV11" s="210"/>
      <c r="OQW11" s="211"/>
      <c r="OQX11" s="149"/>
      <c r="ORF11" s="149"/>
      <c r="ORI11" s="171"/>
      <c r="ORJ11" s="171"/>
      <c r="ORK11" s="149"/>
      <c r="ORM11" s="152"/>
      <c r="ORO11" s="152"/>
      <c r="ORP11" s="212"/>
      <c r="ORQ11" s="210"/>
      <c r="ORR11" s="211"/>
      <c r="ORS11" s="149"/>
      <c r="OSA11" s="149"/>
      <c r="OSD11" s="171"/>
      <c r="OSE11" s="171"/>
      <c r="OSF11" s="149"/>
      <c r="OSH11" s="152"/>
      <c r="OSJ11" s="152"/>
      <c r="OSK11" s="212"/>
      <c r="OSL11" s="210"/>
      <c r="OSM11" s="211"/>
      <c r="OSN11" s="149"/>
      <c r="OSV11" s="149"/>
      <c r="OSY11" s="171"/>
      <c r="OSZ11" s="171"/>
      <c r="OTA11" s="149"/>
      <c r="OTC11" s="152"/>
      <c r="OTE11" s="152"/>
      <c r="OTF11" s="212"/>
      <c r="OTG11" s="210"/>
      <c r="OTH11" s="211"/>
      <c r="OTI11" s="149"/>
      <c r="OTQ11" s="149"/>
      <c r="OTT11" s="171"/>
      <c r="OTU11" s="171"/>
      <c r="OTV11" s="149"/>
      <c r="OTX11" s="152"/>
      <c r="OTZ11" s="152"/>
      <c r="OUA11" s="212"/>
      <c r="OUB11" s="210"/>
      <c r="OUC11" s="211"/>
      <c r="OUD11" s="149"/>
      <c r="OUL11" s="149"/>
      <c r="OUO11" s="171"/>
      <c r="OUP11" s="171"/>
      <c r="OUQ11" s="149"/>
      <c r="OUS11" s="152"/>
      <c r="OUU11" s="152"/>
      <c r="OUV11" s="212"/>
      <c r="OUW11" s="210"/>
      <c r="OUX11" s="211"/>
      <c r="OUY11" s="149"/>
      <c r="OVG11" s="149"/>
      <c r="OVJ11" s="171"/>
      <c r="OVK11" s="171"/>
      <c r="OVL11" s="149"/>
      <c r="OVN11" s="152"/>
      <c r="OVP11" s="152"/>
      <c r="OVQ11" s="212"/>
      <c r="OVR11" s="210"/>
      <c r="OVS11" s="211"/>
      <c r="OVT11" s="149"/>
      <c r="OWB11" s="149"/>
      <c r="OWE11" s="171"/>
      <c r="OWF11" s="171"/>
      <c r="OWG11" s="149"/>
      <c r="OWI11" s="152"/>
      <c r="OWK11" s="152"/>
      <c r="OWL11" s="212"/>
      <c r="OWM11" s="210"/>
      <c r="OWN11" s="211"/>
      <c r="OWO11" s="149"/>
      <c r="OWW11" s="149"/>
      <c r="OWZ11" s="171"/>
      <c r="OXA11" s="171"/>
      <c r="OXB11" s="149"/>
      <c r="OXD11" s="152"/>
      <c r="OXF11" s="152"/>
      <c r="OXG11" s="212"/>
      <c r="OXH11" s="210"/>
      <c r="OXI11" s="211"/>
      <c r="OXJ11" s="149"/>
      <c r="OXR11" s="149"/>
      <c r="OXU11" s="171"/>
      <c r="OXV11" s="171"/>
      <c r="OXW11" s="149"/>
      <c r="OXY11" s="152"/>
      <c r="OYA11" s="152"/>
      <c r="OYB11" s="212"/>
      <c r="OYC11" s="210"/>
      <c r="OYD11" s="211"/>
      <c r="OYE11" s="149"/>
      <c r="OYM11" s="149"/>
      <c r="OYP11" s="171"/>
      <c r="OYQ11" s="171"/>
      <c r="OYR11" s="149"/>
      <c r="OYT11" s="152"/>
      <c r="OYV11" s="152"/>
      <c r="OYW11" s="212"/>
      <c r="OYX11" s="210"/>
      <c r="OYY11" s="211"/>
      <c r="OYZ11" s="149"/>
      <c r="OZH11" s="149"/>
      <c r="OZK11" s="171"/>
      <c r="OZL11" s="171"/>
      <c r="OZM11" s="149"/>
      <c r="OZO11" s="152"/>
      <c r="OZQ11" s="152"/>
      <c r="OZR11" s="212"/>
      <c r="OZS11" s="210"/>
      <c r="OZT11" s="211"/>
      <c r="OZU11" s="149"/>
      <c r="PAC11" s="149"/>
      <c r="PAF11" s="171"/>
      <c r="PAG11" s="171"/>
      <c r="PAH11" s="149"/>
      <c r="PAJ11" s="152"/>
      <c r="PAL11" s="152"/>
      <c r="PAM11" s="212"/>
      <c r="PAN11" s="210"/>
      <c r="PAO11" s="211"/>
      <c r="PAP11" s="149"/>
      <c r="PAX11" s="149"/>
      <c r="PBA11" s="171"/>
      <c r="PBB11" s="171"/>
      <c r="PBC11" s="149"/>
      <c r="PBE11" s="152"/>
      <c r="PBG11" s="152"/>
      <c r="PBH11" s="212"/>
      <c r="PBI11" s="210"/>
      <c r="PBJ11" s="211"/>
      <c r="PBK11" s="149"/>
      <c r="PBS11" s="149"/>
      <c r="PBV11" s="171"/>
      <c r="PBW11" s="171"/>
      <c r="PBX11" s="149"/>
      <c r="PBZ11" s="152"/>
      <c r="PCB11" s="152"/>
      <c r="PCC11" s="212"/>
      <c r="PCD11" s="210"/>
      <c r="PCE11" s="211"/>
      <c r="PCF11" s="149"/>
      <c r="PCN11" s="149"/>
      <c r="PCQ11" s="171"/>
      <c r="PCR11" s="171"/>
      <c r="PCS11" s="149"/>
      <c r="PCU11" s="152"/>
      <c r="PCW11" s="152"/>
      <c r="PCX11" s="212"/>
      <c r="PCY11" s="210"/>
      <c r="PCZ11" s="211"/>
      <c r="PDA11" s="149"/>
      <c r="PDI11" s="149"/>
      <c r="PDL11" s="171"/>
      <c r="PDM11" s="171"/>
      <c r="PDN11" s="149"/>
      <c r="PDP11" s="152"/>
      <c r="PDR11" s="152"/>
      <c r="PDS11" s="212"/>
      <c r="PDT11" s="210"/>
      <c r="PDU11" s="211"/>
      <c r="PDV11" s="149"/>
      <c r="PED11" s="149"/>
      <c r="PEG11" s="171"/>
      <c r="PEH11" s="171"/>
      <c r="PEI11" s="149"/>
      <c r="PEK11" s="152"/>
      <c r="PEM11" s="152"/>
      <c r="PEN11" s="212"/>
      <c r="PEO11" s="210"/>
      <c r="PEP11" s="211"/>
      <c r="PEQ11" s="149"/>
      <c r="PEY11" s="149"/>
      <c r="PFB11" s="171"/>
      <c r="PFC11" s="171"/>
      <c r="PFD11" s="149"/>
      <c r="PFF11" s="152"/>
      <c r="PFH11" s="152"/>
      <c r="PFI11" s="212"/>
      <c r="PFJ11" s="210"/>
      <c r="PFK11" s="211"/>
      <c r="PFL11" s="149"/>
      <c r="PFT11" s="149"/>
      <c r="PFW11" s="171"/>
      <c r="PFX11" s="171"/>
      <c r="PFY11" s="149"/>
      <c r="PGA11" s="152"/>
      <c r="PGC11" s="152"/>
      <c r="PGD11" s="212"/>
      <c r="PGE11" s="210"/>
      <c r="PGF11" s="211"/>
      <c r="PGG11" s="149"/>
      <c r="PGO11" s="149"/>
      <c r="PGR11" s="171"/>
      <c r="PGS11" s="171"/>
      <c r="PGT11" s="149"/>
      <c r="PGV11" s="152"/>
      <c r="PGX11" s="152"/>
      <c r="PGY11" s="212"/>
      <c r="PGZ11" s="210"/>
      <c r="PHA11" s="211"/>
      <c r="PHB11" s="149"/>
      <c r="PHJ11" s="149"/>
      <c r="PHM11" s="171"/>
      <c r="PHN11" s="171"/>
      <c r="PHO11" s="149"/>
      <c r="PHQ11" s="152"/>
      <c r="PHS11" s="152"/>
      <c r="PHT11" s="212"/>
      <c r="PHU11" s="210"/>
      <c r="PHV11" s="211"/>
      <c r="PHW11" s="149"/>
      <c r="PIE11" s="149"/>
      <c r="PIH11" s="171"/>
      <c r="PII11" s="171"/>
      <c r="PIJ11" s="149"/>
      <c r="PIL11" s="152"/>
      <c r="PIN11" s="152"/>
      <c r="PIO11" s="212"/>
      <c r="PIP11" s="210"/>
      <c r="PIQ11" s="211"/>
      <c r="PIR11" s="149"/>
      <c r="PIZ11" s="149"/>
      <c r="PJC11" s="171"/>
      <c r="PJD11" s="171"/>
      <c r="PJE11" s="149"/>
      <c r="PJG11" s="152"/>
      <c r="PJI11" s="152"/>
      <c r="PJJ11" s="212"/>
      <c r="PJK11" s="210"/>
      <c r="PJL11" s="211"/>
      <c r="PJM11" s="149"/>
      <c r="PJU11" s="149"/>
      <c r="PJX11" s="171"/>
      <c r="PJY11" s="171"/>
      <c r="PJZ11" s="149"/>
      <c r="PKB11" s="152"/>
      <c r="PKD11" s="152"/>
      <c r="PKE11" s="212"/>
      <c r="PKF11" s="210"/>
      <c r="PKG11" s="211"/>
      <c r="PKH11" s="149"/>
      <c r="PKP11" s="149"/>
      <c r="PKS11" s="171"/>
      <c r="PKT11" s="171"/>
      <c r="PKU11" s="149"/>
      <c r="PKW11" s="152"/>
      <c r="PKY11" s="152"/>
      <c r="PKZ11" s="212"/>
      <c r="PLA11" s="210"/>
      <c r="PLB11" s="211"/>
      <c r="PLC11" s="149"/>
      <c r="PLK11" s="149"/>
      <c r="PLN11" s="171"/>
      <c r="PLO11" s="171"/>
      <c r="PLP11" s="149"/>
      <c r="PLR11" s="152"/>
      <c r="PLT11" s="152"/>
      <c r="PLU11" s="212"/>
      <c r="PLV11" s="210"/>
      <c r="PLW11" s="211"/>
      <c r="PLX11" s="149"/>
      <c r="PMF11" s="149"/>
      <c r="PMI11" s="171"/>
      <c r="PMJ11" s="171"/>
      <c r="PMK11" s="149"/>
      <c r="PMM11" s="152"/>
      <c r="PMO11" s="152"/>
      <c r="PMP11" s="212"/>
      <c r="PMQ11" s="210"/>
      <c r="PMR11" s="211"/>
      <c r="PMS11" s="149"/>
      <c r="PNA11" s="149"/>
      <c r="PND11" s="171"/>
      <c r="PNE11" s="171"/>
      <c r="PNF11" s="149"/>
      <c r="PNH11" s="152"/>
      <c r="PNJ11" s="152"/>
      <c r="PNK11" s="212"/>
      <c r="PNL11" s="210"/>
      <c r="PNM11" s="211"/>
      <c r="PNN11" s="149"/>
      <c r="PNV11" s="149"/>
      <c r="PNY11" s="171"/>
      <c r="PNZ11" s="171"/>
      <c r="POA11" s="149"/>
      <c r="POC11" s="152"/>
      <c r="POE11" s="152"/>
      <c r="POF11" s="212"/>
      <c r="POG11" s="210"/>
      <c r="POH11" s="211"/>
      <c r="POI11" s="149"/>
      <c r="POQ11" s="149"/>
      <c r="POT11" s="171"/>
      <c r="POU11" s="171"/>
      <c r="POV11" s="149"/>
      <c r="POX11" s="152"/>
      <c r="POZ11" s="152"/>
      <c r="PPA11" s="212"/>
      <c r="PPB11" s="210"/>
      <c r="PPC11" s="211"/>
      <c r="PPD11" s="149"/>
      <c r="PPL11" s="149"/>
      <c r="PPO11" s="171"/>
      <c r="PPP11" s="171"/>
      <c r="PPQ11" s="149"/>
      <c r="PPS11" s="152"/>
      <c r="PPU11" s="152"/>
      <c r="PPV11" s="212"/>
      <c r="PPW11" s="210"/>
      <c r="PPX11" s="211"/>
      <c r="PPY11" s="149"/>
      <c r="PQG11" s="149"/>
      <c r="PQJ11" s="171"/>
      <c r="PQK11" s="171"/>
      <c r="PQL11" s="149"/>
      <c r="PQN11" s="152"/>
      <c r="PQP11" s="152"/>
      <c r="PQQ11" s="212"/>
      <c r="PQR11" s="210"/>
      <c r="PQS11" s="211"/>
      <c r="PQT11" s="149"/>
      <c r="PRB11" s="149"/>
      <c r="PRE11" s="171"/>
      <c r="PRF11" s="171"/>
      <c r="PRG11" s="149"/>
      <c r="PRI11" s="152"/>
      <c r="PRK11" s="152"/>
      <c r="PRL11" s="212"/>
      <c r="PRM11" s="210"/>
      <c r="PRN11" s="211"/>
      <c r="PRO11" s="149"/>
      <c r="PRW11" s="149"/>
      <c r="PRZ11" s="171"/>
      <c r="PSA11" s="171"/>
      <c r="PSB11" s="149"/>
      <c r="PSD11" s="152"/>
      <c r="PSF11" s="152"/>
      <c r="PSG11" s="212"/>
      <c r="PSH11" s="210"/>
      <c r="PSI11" s="211"/>
      <c r="PSJ11" s="149"/>
      <c r="PSR11" s="149"/>
      <c r="PSU11" s="171"/>
      <c r="PSV11" s="171"/>
      <c r="PSW11" s="149"/>
      <c r="PSY11" s="152"/>
      <c r="PTA11" s="152"/>
      <c r="PTB11" s="212"/>
      <c r="PTC11" s="210"/>
      <c r="PTD11" s="211"/>
      <c r="PTE11" s="149"/>
      <c r="PTM11" s="149"/>
      <c r="PTP11" s="171"/>
      <c r="PTQ11" s="171"/>
      <c r="PTR11" s="149"/>
      <c r="PTT11" s="152"/>
      <c r="PTV11" s="152"/>
      <c r="PTW11" s="212"/>
      <c r="PTX11" s="210"/>
      <c r="PTY11" s="211"/>
      <c r="PTZ11" s="149"/>
      <c r="PUH11" s="149"/>
      <c r="PUK11" s="171"/>
      <c r="PUL11" s="171"/>
      <c r="PUM11" s="149"/>
      <c r="PUO11" s="152"/>
      <c r="PUQ11" s="152"/>
      <c r="PUR11" s="212"/>
      <c r="PUS11" s="210"/>
      <c r="PUT11" s="211"/>
      <c r="PUU11" s="149"/>
      <c r="PVC11" s="149"/>
      <c r="PVF11" s="171"/>
      <c r="PVG11" s="171"/>
      <c r="PVH11" s="149"/>
      <c r="PVJ11" s="152"/>
      <c r="PVL11" s="152"/>
      <c r="PVM11" s="212"/>
      <c r="PVN11" s="210"/>
      <c r="PVO11" s="211"/>
      <c r="PVP11" s="149"/>
      <c r="PVX11" s="149"/>
      <c r="PWA11" s="171"/>
      <c r="PWB11" s="171"/>
      <c r="PWC11" s="149"/>
      <c r="PWE11" s="152"/>
      <c r="PWG11" s="152"/>
      <c r="PWH11" s="212"/>
      <c r="PWI11" s="210"/>
      <c r="PWJ11" s="211"/>
      <c r="PWK11" s="149"/>
      <c r="PWS11" s="149"/>
      <c r="PWV11" s="171"/>
      <c r="PWW11" s="171"/>
      <c r="PWX11" s="149"/>
      <c r="PWZ11" s="152"/>
      <c r="PXB11" s="152"/>
      <c r="PXC11" s="212"/>
      <c r="PXD11" s="210"/>
      <c r="PXE11" s="211"/>
      <c r="PXF11" s="149"/>
      <c r="PXN11" s="149"/>
      <c r="PXQ11" s="171"/>
      <c r="PXR11" s="171"/>
      <c r="PXS11" s="149"/>
      <c r="PXU11" s="152"/>
      <c r="PXW11" s="152"/>
      <c r="PXX11" s="212"/>
      <c r="PXY11" s="210"/>
      <c r="PXZ11" s="211"/>
      <c r="PYA11" s="149"/>
      <c r="PYI11" s="149"/>
      <c r="PYL11" s="171"/>
      <c r="PYM11" s="171"/>
      <c r="PYN11" s="149"/>
      <c r="PYP11" s="152"/>
      <c r="PYR11" s="152"/>
      <c r="PYS11" s="212"/>
      <c r="PYT11" s="210"/>
      <c r="PYU11" s="211"/>
      <c r="PYV11" s="149"/>
      <c r="PZD11" s="149"/>
      <c r="PZG11" s="171"/>
      <c r="PZH11" s="171"/>
      <c r="PZI11" s="149"/>
      <c r="PZK11" s="152"/>
      <c r="PZM11" s="152"/>
      <c r="PZN11" s="212"/>
      <c r="PZO11" s="210"/>
      <c r="PZP11" s="211"/>
      <c r="PZQ11" s="149"/>
      <c r="PZY11" s="149"/>
      <c r="QAB11" s="171"/>
      <c r="QAC11" s="171"/>
      <c r="QAD11" s="149"/>
      <c r="QAF11" s="152"/>
      <c r="QAH11" s="152"/>
      <c r="QAI11" s="212"/>
      <c r="QAJ11" s="210"/>
      <c r="QAK11" s="211"/>
      <c r="QAL11" s="149"/>
      <c r="QAT11" s="149"/>
      <c r="QAW11" s="171"/>
      <c r="QAX11" s="171"/>
      <c r="QAY11" s="149"/>
      <c r="QBA11" s="152"/>
      <c r="QBC11" s="152"/>
      <c r="QBD11" s="212"/>
      <c r="QBE11" s="210"/>
      <c r="QBF11" s="211"/>
      <c r="QBG11" s="149"/>
      <c r="QBO11" s="149"/>
      <c r="QBR11" s="171"/>
      <c r="QBS11" s="171"/>
      <c r="QBT11" s="149"/>
      <c r="QBV11" s="152"/>
      <c r="QBX11" s="152"/>
      <c r="QBY11" s="212"/>
      <c r="QBZ11" s="210"/>
      <c r="QCA11" s="211"/>
      <c r="QCB11" s="149"/>
      <c r="QCJ11" s="149"/>
      <c r="QCM11" s="171"/>
      <c r="QCN11" s="171"/>
      <c r="QCO11" s="149"/>
      <c r="QCQ11" s="152"/>
      <c r="QCS11" s="152"/>
      <c r="QCT11" s="212"/>
      <c r="QCU11" s="210"/>
      <c r="QCV11" s="211"/>
      <c r="QCW11" s="149"/>
      <c r="QDE11" s="149"/>
      <c r="QDH11" s="171"/>
      <c r="QDI11" s="171"/>
      <c r="QDJ11" s="149"/>
      <c r="QDL11" s="152"/>
      <c r="QDN11" s="152"/>
      <c r="QDO11" s="212"/>
      <c r="QDP11" s="210"/>
      <c r="QDQ11" s="211"/>
      <c r="QDR11" s="149"/>
      <c r="QDZ11" s="149"/>
      <c r="QEC11" s="171"/>
      <c r="QED11" s="171"/>
      <c r="QEE11" s="149"/>
      <c r="QEG11" s="152"/>
      <c r="QEI11" s="152"/>
      <c r="QEJ11" s="212"/>
      <c r="QEK11" s="210"/>
      <c r="QEL11" s="211"/>
      <c r="QEM11" s="149"/>
      <c r="QEU11" s="149"/>
      <c r="QEX11" s="171"/>
      <c r="QEY11" s="171"/>
      <c r="QEZ11" s="149"/>
      <c r="QFB11" s="152"/>
      <c r="QFD11" s="152"/>
      <c r="QFE11" s="212"/>
      <c r="QFF11" s="210"/>
      <c r="QFG11" s="211"/>
      <c r="QFH11" s="149"/>
      <c r="QFP11" s="149"/>
      <c r="QFS11" s="171"/>
      <c r="QFT11" s="171"/>
      <c r="QFU11" s="149"/>
      <c r="QFW11" s="152"/>
      <c r="QFY11" s="152"/>
      <c r="QFZ11" s="212"/>
      <c r="QGA11" s="210"/>
      <c r="QGB11" s="211"/>
      <c r="QGC11" s="149"/>
      <c r="QGK11" s="149"/>
      <c r="QGN11" s="171"/>
      <c r="QGO11" s="171"/>
      <c r="QGP11" s="149"/>
      <c r="QGR11" s="152"/>
      <c r="QGT11" s="152"/>
      <c r="QGU11" s="212"/>
      <c r="QGV11" s="210"/>
      <c r="QGW11" s="211"/>
      <c r="QGX11" s="149"/>
      <c r="QHF11" s="149"/>
      <c r="QHI11" s="171"/>
      <c r="QHJ11" s="171"/>
      <c r="QHK11" s="149"/>
      <c r="QHM11" s="152"/>
      <c r="QHO11" s="152"/>
      <c r="QHP11" s="212"/>
      <c r="QHQ11" s="210"/>
      <c r="QHR11" s="211"/>
      <c r="QHS11" s="149"/>
      <c r="QIA11" s="149"/>
      <c r="QID11" s="171"/>
      <c r="QIE11" s="171"/>
      <c r="QIF11" s="149"/>
      <c r="QIH11" s="152"/>
      <c r="QIJ11" s="152"/>
      <c r="QIK11" s="212"/>
      <c r="QIL11" s="210"/>
      <c r="QIM11" s="211"/>
      <c r="QIN11" s="149"/>
      <c r="QIV11" s="149"/>
      <c r="QIY11" s="171"/>
      <c r="QIZ11" s="171"/>
      <c r="QJA11" s="149"/>
      <c r="QJC11" s="152"/>
      <c r="QJE11" s="152"/>
      <c r="QJF11" s="212"/>
      <c r="QJG11" s="210"/>
      <c r="QJH11" s="211"/>
      <c r="QJI11" s="149"/>
      <c r="QJQ11" s="149"/>
      <c r="QJT11" s="171"/>
      <c r="QJU11" s="171"/>
      <c r="QJV11" s="149"/>
      <c r="QJX11" s="152"/>
      <c r="QJZ11" s="152"/>
      <c r="QKA11" s="212"/>
      <c r="QKB11" s="210"/>
      <c r="QKC11" s="211"/>
      <c r="QKD11" s="149"/>
      <c r="QKL11" s="149"/>
      <c r="QKO11" s="171"/>
      <c r="QKP11" s="171"/>
      <c r="QKQ11" s="149"/>
      <c r="QKS11" s="152"/>
      <c r="QKU11" s="152"/>
      <c r="QKV11" s="212"/>
      <c r="QKW11" s="210"/>
      <c r="QKX11" s="211"/>
      <c r="QKY11" s="149"/>
      <c r="QLG11" s="149"/>
      <c r="QLJ11" s="171"/>
      <c r="QLK11" s="171"/>
      <c r="QLL11" s="149"/>
      <c r="QLN11" s="152"/>
      <c r="QLP11" s="152"/>
      <c r="QLQ11" s="212"/>
      <c r="QLR11" s="210"/>
      <c r="QLS11" s="211"/>
      <c r="QLT11" s="149"/>
      <c r="QMB11" s="149"/>
      <c r="QME11" s="171"/>
      <c r="QMF11" s="171"/>
      <c r="QMG11" s="149"/>
      <c r="QMI11" s="152"/>
      <c r="QMK11" s="152"/>
      <c r="QML11" s="212"/>
      <c r="QMM11" s="210"/>
      <c r="QMN11" s="211"/>
      <c r="QMO11" s="149"/>
      <c r="QMW11" s="149"/>
      <c r="QMZ11" s="171"/>
      <c r="QNA11" s="171"/>
      <c r="QNB11" s="149"/>
      <c r="QND11" s="152"/>
      <c r="QNF11" s="152"/>
      <c r="QNG11" s="212"/>
      <c r="QNH11" s="210"/>
      <c r="QNI11" s="211"/>
      <c r="QNJ11" s="149"/>
      <c r="QNR11" s="149"/>
      <c r="QNU11" s="171"/>
      <c r="QNV11" s="171"/>
      <c r="QNW11" s="149"/>
      <c r="QNY11" s="152"/>
      <c r="QOA11" s="152"/>
      <c r="QOB11" s="212"/>
      <c r="QOC11" s="210"/>
      <c r="QOD11" s="211"/>
      <c r="QOE11" s="149"/>
      <c r="QOM11" s="149"/>
      <c r="QOP11" s="171"/>
      <c r="QOQ11" s="171"/>
      <c r="QOR11" s="149"/>
      <c r="QOT11" s="152"/>
      <c r="QOV11" s="152"/>
      <c r="QOW11" s="212"/>
      <c r="QOX11" s="210"/>
      <c r="QOY11" s="211"/>
      <c r="QOZ11" s="149"/>
      <c r="QPH11" s="149"/>
      <c r="QPK11" s="171"/>
      <c r="QPL11" s="171"/>
      <c r="QPM11" s="149"/>
      <c r="QPO11" s="152"/>
      <c r="QPQ11" s="152"/>
      <c r="QPR11" s="212"/>
      <c r="QPS11" s="210"/>
      <c r="QPT11" s="211"/>
      <c r="QPU11" s="149"/>
      <c r="QQC11" s="149"/>
      <c r="QQF11" s="171"/>
      <c r="QQG11" s="171"/>
      <c r="QQH11" s="149"/>
      <c r="QQJ11" s="152"/>
      <c r="QQL11" s="152"/>
      <c r="QQM11" s="212"/>
      <c r="QQN11" s="210"/>
      <c r="QQO11" s="211"/>
      <c r="QQP11" s="149"/>
      <c r="QQX11" s="149"/>
      <c r="QRA11" s="171"/>
      <c r="QRB11" s="171"/>
      <c r="QRC11" s="149"/>
      <c r="QRE11" s="152"/>
      <c r="QRG11" s="152"/>
      <c r="QRH11" s="212"/>
      <c r="QRI11" s="210"/>
      <c r="QRJ11" s="211"/>
      <c r="QRK11" s="149"/>
      <c r="QRS11" s="149"/>
      <c r="QRV11" s="171"/>
      <c r="QRW11" s="171"/>
      <c r="QRX11" s="149"/>
      <c r="QRZ11" s="152"/>
      <c r="QSB11" s="152"/>
      <c r="QSC11" s="212"/>
      <c r="QSD11" s="210"/>
      <c r="QSE11" s="211"/>
      <c r="QSF11" s="149"/>
      <c r="QSN11" s="149"/>
      <c r="QSQ11" s="171"/>
      <c r="QSR11" s="171"/>
      <c r="QSS11" s="149"/>
      <c r="QSU11" s="152"/>
      <c r="QSW11" s="152"/>
      <c r="QSX11" s="212"/>
      <c r="QSY11" s="210"/>
      <c r="QSZ11" s="211"/>
      <c r="QTA11" s="149"/>
      <c r="QTI11" s="149"/>
      <c r="QTL11" s="171"/>
      <c r="QTM11" s="171"/>
      <c r="QTN11" s="149"/>
      <c r="QTP11" s="152"/>
      <c r="QTR11" s="152"/>
      <c r="QTS11" s="212"/>
      <c r="QTT11" s="210"/>
      <c r="QTU11" s="211"/>
      <c r="QTV11" s="149"/>
      <c r="QUD11" s="149"/>
      <c r="QUG11" s="171"/>
      <c r="QUH11" s="171"/>
      <c r="QUI11" s="149"/>
      <c r="QUK11" s="152"/>
      <c r="QUM11" s="152"/>
      <c r="QUN11" s="212"/>
      <c r="QUO11" s="210"/>
      <c r="QUP11" s="211"/>
      <c r="QUQ11" s="149"/>
      <c r="QUY11" s="149"/>
      <c r="QVB11" s="171"/>
      <c r="QVC11" s="171"/>
      <c r="QVD11" s="149"/>
      <c r="QVF11" s="152"/>
      <c r="QVH11" s="152"/>
      <c r="QVI11" s="212"/>
      <c r="QVJ11" s="210"/>
      <c r="QVK11" s="211"/>
      <c r="QVL11" s="149"/>
      <c r="QVT11" s="149"/>
      <c r="QVW11" s="171"/>
      <c r="QVX11" s="171"/>
      <c r="QVY11" s="149"/>
      <c r="QWA11" s="152"/>
      <c r="QWC11" s="152"/>
      <c r="QWD11" s="212"/>
      <c r="QWE11" s="210"/>
      <c r="QWF11" s="211"/>
      <c r="QWG11" s="149"/>
      <c r="QWO11" s="149"/>
      <c r="QWR11" s="171"/>
      <c r="QWS11" s="171"/>
      <c r="QWT11" s="149"/>
      <c r="QWV11" s="152"/>
      <c r="QWX11" s="152"/>
      <c r="QWY11" s="212"/>
      <c r="QWZ11" s="210"/>
      <c r="QXA11" s="211"/>
      <c r="QXB11" s="149"/>
      <c r="QXJ11" s="149"/>
      <c r="QXM11" s="171"/>
      <c r="QXN11" s="171"/>
      <c r="QXO11" s="149"/>
      <c r="QXQ11" s="152"/>
      <c r="QXS11" s="152"/>
      <c r="QXT11" s="212"/>
      <c r="QXU11" s="210"/>
      <c r="QXV11" s="211"/>
      <c r="QXW11" s="149"/>
      <c r="QYE11" s="149"/>
      <c r="QYH11" s="171"/>
      <c r="QYI11" s="171"/>
      <c r="QYJ11" s="149"/>
      <c r="QYL11" s="152"/>
      <c r="QYN11" s="152"/>
      <c r="QYO11" s="212"/>
      <c r="QYP11" s="210"/>
      <c r="QYQ11" s="211"/>
      <c r="QYR11" s="149"/>
      <c r="QYZ11" s="149"/>
      <c r="QZC11" s="171"/>
      <c r="QZD11" s="171"/>
      <c r="QZE11" s="149"/>
      <c r="QZG11" s="152"/>
      <c r="QZI11" s="152"/>
      <c r="QZJ11" s="212"/>
      <c r="QZK11" s="210"/>
      <c r="QZL11" s="211"/>
      <c r="QZM11" s="149"/>
      <c r="QZU11" s="149"/>
      <c r="QZX11" s="171"/>
      <c r="QZY11" s="171"/>
      <c r="QZZ11" s="149"/>
      <c r="RAB11" s="152"/>
      <c r="RAD11" s="152"/>
      <c r="RAE11" s="212"/>
      <c r="RAF11" s="210"/>
      <c r="RAG11" s="211"/>
      <c r="RAH11" s="149"/>
      <c r="RAP11" s="149"/>
      <c r="RAS11" s="171"/>
      <c r="RAT11" s="171"/>
      <c r="RAU11" s="149"/>
      <c r="RAW11" s="152"/>
      <c r="RAY11" s="152"/>
      <c r="RAZ11" s="212"/>
      <c r="RBA11" s="210"/>
      <c r="RBB11" s="211"/>
      <c r="RBC11" s="149"/>
      <c r="RBK11" s="149"/>
      <c r="RBN11" s="171"/>
      <c r="RBO11" s="171"/>
      <c r="RBP11" s="149"/>
      <c r="RBR11" s="152"/>
      <c r="RBT11" s="152"/>
      <c r="RBU11" s="212"/>
      <c r="RBV11" s="210"/>
      <c r="RBW11" s="211"/>
      <c r="RBX11" s="149"/>
      <c r="RCF11" s="149"/>
      <c r="RCI11" s="171"/>
      <c r="RCJ11" s="171"/>
      <c r="RCK11" s="149"/>
      <c r="RCM11" s="152"/>
      <c r="RCO11" s="152"/>
      <c r="RCP11" s="212"/>
      <c r="RCQ11" s="210"/>
      <c r="RCR11" s="211"/>
      <c r="RCS11" s="149"/>
      <c r="RDA11" s="149"/>
      <c r="RDD11" s="171"/>
      <c r="RDE11" s="171"/>
      <c r="RDF11" s="149"/>
      <c r="RDH11" s="152"/>
      <c r="RDJ11" s="152"/>
      <c r="RDK11" s="212"/>
      <c r="RDL11" s="210"/>
      <c r="RDM11" s="211"/>
      <c r="RDN11" s="149"/>
      <c r="RDV11" s="149"/>
      <c r="RDY11" s="171"/>
      <c r="RDZ11" s="171"/>
      <c r="REA11" s="149"/>
      <c r="REC11" s="152"/>
      <c r="REE11" s="152"/>
      <c r="REF11" s="212"/>
      <c r="REG11" s="210"/>
      <c r="REH11" s="211"/>
      <c r="REI11" s="149"/>
      <c r="REQ11" s="149"/>
      <c r="RET11" s="171"/>
      <c r="REU11" s="171"/>
      <c r="REV11" s="149"/>
      <c r="REX11" s="152"/>
      <c r="REZ11" s="152"/>
      <c r="RFA11" s="212"/>
      <c r="RFB11" s="210"/>
      <c r="RFC11" s="211"/>
      <c r="RFD11" s="149"/>
      <c r="RFL11" s="149"/>
      <c r="RFO11" s="171"/>
      <c r="RFP11" s="171"/>
      <c r="RFQ11" s="149"/>
      <c r="RFS11" s="152"/>
      <c r="RFU11" s="152"/>
      <c r="RFV11" s="212"/>
      <c r="RFW11" s="210"/>
      <c r="RFX11" s="211"/>
      <c r="RFY11" s="149"/>
      <c r="RGG11" s="149"/>
      <c r="RGJ11" s="171"/>
      <c r="RGK11" s="171"/>
      <c r="RGL11" s="149"/>
      <c r="RGN11" s="152"/>
      <c r="RGP11" s="152"/>
      <c r="RGQ11" s="212"/>
      <c r="RGR11" s="210"/>
      <c r="RGS11" s="211"/>
      <c r="RGT11" s="149"/>
      <c r="RHB11" s="149"/>
      <c r="RHE11" s="171"/>
      <c r="RHF11" s="171"/>
      <c r="RHG11" s="149"/>
      <c r="RHI11" s="152"/>
      <c r="RHK11" s="152"/>
      <c r="RHL11" s="212"/>
      <c r="RHM11" s="210"/>
      <c r="RHN11" s="211"/>
      <c r="RHO11" s="149"/>
      <c r="RHW11" s="149"/>
      <c r="RHZ11" s="171"/>
      <c r="RIA11" s="171"/>
      <c r="RIB11" s="149"/>
      <c r="RID11" s="152"/>
      <c r="RIF11" s="152"/>
      <c r="RIG11" s="212"/>
      <c r="RIH11" s="210"/>
      <c r="RII11" s="211"/>
      <c r="RIJ11" s="149"/>
      <c r="RIR11" s="149"/>
      <c r="RIU11" s="171"/>
      <c r="RIV11" s="171"/>
      <c r="RIW11" s="149"/>
      <c r="RIY11" s="152"/>
      <c r="RJA11" s="152"/>
      <c r="RJB11" s="212"/>
      <c r="RJC11" s="210"/>
      <c r="RJD11" s="211"/>
      <c r="RJE11" s="149"/>
      <c r="RJM11" s="149"/>
      <c r="RJP11" s="171"/>
      <c r="RJQ11" s="171"/>
      <c r="RJR11" s="149"/>
      <c r="RJT11" s="152"/>
      <c r="RJV11" s="152"/>
      <c r="RJW11" s="212"/>
      <c r="RJX11" s="210"/>
      <c r="RJY11" s="211"/>
      <c r="RJZ11" s="149"/>
      <c r="RKH11" s="149"/>
      <c r="RKK11" s="171"/>
      <c r="RKL11" s="171"/>
      <c r="RKM11" s="149"/>
      <c r="RKO11" s="152"/>
      <c r="RKQ11" s="152"/>
      <c r="RKR11" s="212"/>
      <c r="RKS11" s="210"/>
      <c r="RKT11" s="211"/>
      <c r="RKU11" s="149"/>
      <c r="RLC11" s="149"/>
      <c r="RLF11" s="171"/>
      <c r="RLG11" s="171"/>
      <c r="RLH11" s="149"/>
      <c r="RLJ11" s="152"/>
      <c r="RLL11" s="152"/>
      <c r="RLM11" s="212"/>
      <c r="RLN11" s="210"/>
      <c r="RLO11" s="211"/>
      <c r="RLP11" s="149"/>
      <c r="RLX11" s="149"/>
      <c r="RMA11" s="171"/>
      <c r="RMB11" s="171"/>
      <c r="RMC11" s="149"/>
      <c r="RME11" s="152"/>
      <c r="RMG11" s="152"/>
      <c r="RMH11" s="212"/>
      <c r="RMI11" s="210"/>
      <c r="RMJ11" s="211"/>
      <c r="RMK11" s="149"/>
      <c r="RMS11" s="149"/>
      <c r="RMV11" s="171"/>
      <c r="RMW11" s="171"/>
      <c r="RMX11" s="149"/>
      <c r="RMZ11" s="152"/>
      <c r="RNB11" s="152"/>
      <c r="RNC11" s="212"/>
      <c r="RND11" s="210"/>
      <c r="RNE11" s="211"/>
      <c r="RNF11" s="149"/>
      <c r="RNN11" s="149"/>
      <c r="RNQ11" s="171"/>
      <c r="RNR11" s="171"/>
      <c r="RNS11" s="149"/>
      <c r="RNU11" s="152"/>
      <c r="RNW11" s="152"/>
      <c r="RNX11" s="212"/>
      <c r="RNY11" s="210"/>
      <c r="RNZ11" s="211"/>
      <c r="ROA11" s="149"/>
      <c r="ROI11" s="149"/>
      <c r="ROL11" s="171"/>
      <c r="ROM11" s="171"/>
      <c r="RON11" s="149"/>
      <c r="ROP11" s="152"/>
      <c r="ROR11" s="152"/>
      <c r="ROS11" s="212"/>
      <c r="ROT11" s="210"/>
      <c r="ROU11" s="211"/>
      <c r="ROV11" s="149"/>
      <c r="RPD11" s="149"/>
      <c r="RPG11" s="171"/>
      <c r="RPH11" s="171"/>
      <c r="RPI11" s="149"/>
      <c r="RPK11" s="152"/>
      <c r="RPM11" s="152"/>
      <c r="RPN11" s="212"/>
      <c r="RPO11" s="210"/>
      <c r="RPP11" s="211"/>
      <c r="RPQ11" s="149"/>
      <c r="RPY11" s="149"/>
      <c r="RQB11" s="171"/>
      <c r="RQC11" s="171"/>
      <c r="RQD11" s="149"/>
      <c r="RQF11" s="152"/>
      <c r="RQH11" s="152"/>
      <c r="RQI11" s="212"/>
      <c r="RQJ11" s="210"/>
      <c r="RQK11" s="211"/>
      <c r="RQL11" s="149"/>
      <c r="RQT11" s="149"/>
      <c r="RQW11" s="171"/>
      <c r="RQX11" s="171"/>
      <c r="RQY11" s="149"/>
      <c r="RRA11" s="152"/>
      <c r="RRC11" s="152"/>
      <c r="RRD11" s="212"/>
      <c r="RRE11" s="210"/>
      <c r="RRF11" s="211"/>
      <c r="RRG11" s="149"/>
      <c r="RRO11" s="149"/>
      <c r="RRR11" s="171"/>
      <c r="RRS11" s="171"/>
      <c r="RRT11" s="149"/>
      <c r="RRV11" s="152"/>
      <c r="RRX11" s="152"/>
      <c r="RRY11" s="212"/>
      <c r="RRZ11" s="210"/>
      <c r="RSA11" s="211"/>
      <c r="RSB11" s="149"/>
      <c r="RSJ11" s="149"/>
      <c r="RSM11" s="171"/>
      <c r="RSN11" s="171"/>
      <c r="RSO11" s="149"/>
      <c r="RSQ11" s="152"/>
      <c r="RSS11" s="152"/>
      <c r="RST11" s="212"/>
      <c r="RSU11" s="210"/>
      <c r="RSV11" s="211"/>
      <c r="RSW11" s="149"/>
      <c r="RTE11" s="149"/>
      <c r="RTH11" s="171"/>
      <c r="RTI11" s="171"/>
      <c r="RTJ11" s="149"/>
      <c r="RTL11" s="152"/>
      <c r="RTN11" s="152"/>
      <c r="RTO11" s="212"/>
      <c r="RTP11" s="210"/>
      <c r="RTQ11" s="211"/>
      <c r="RTR11" s="149"/>
      <c r="RTZ11" s="149"/>
      <c r="RUC11" s="171"/>
      <c r="RUD11" s="171"/>
      <c r="RUE11" s="149"/>
      <c r="RUG11" s="152"/>
      <c r="RUI11" s="152"/>
      <c r="RUJ11" s="212"/>
      <c r="RUK11" s="210"/>
      <c r="RUL11" s="211"/>
      <c r="RUM11" s="149"/>
      <c r="RUU11" s="149"/>
      <c r="RUX11" s="171"/>
      <c r="RUY11" s="171"/>
      <c r="RUZ11" s="149"/>
      <c r="RVB11" s="152"/>
      <c r="RVD11" s="152"/>
      <c r="RVE11" s="212"/>
      <c r="RVF11" s="210"/>
      <c r="RVG11" s="211"/>
      <c r="RVH11" s="149"/>
      <c r="RVP11" s="149"/>
      <c r="RVS11" s="171"/>
      <c r="RVT11" s="171"/>
      <c r="RVU11" s="149"/>
      <c r="RVW11" s="152"/>
      <c r="RVY11" s="152"/>
      <c r="RVZ11" s="212"/>
      <c r="RWA11" s="210"/>
      <c r="RWB11" s="211"/>
      <c r="RWC11" s="149"/>
      <c r="RWK11" s="149"/>
      <c r="RWN11" s="171"/>
      <c r="RWO11" s="171"/>
      <c r="RWP11" s="149"/>
      <c r="RWR11" s="152"/>
      <c r="RWT11" s="152"/>
      <c r="RWU11" s="212"/>
      <c r="RWV11" s="210"/>
      <c r="RWW11" s="211"/>
      <c r="RWX11" s="149"/>
      <c r="RXF11" s="149"/>
      <c r="RXI11" s="171"/>
      <c r="RXJ11" s="171"/>
      <c r="RXK11" s="149"/>
      <c r="RXM11" s="152"/>
      <c r="RXO11" s="152"/>
      <c r="RXP11" s="212"/>
      <c r="RXQ11" s="210"/>
      <c r="RXR11" s="211"/>
      <c r="RXS11" s="149"/>
      <c r="RYA11" s="149"/>
      <c r="RYD11" s="171"/>
      <c r="RYE11" s="171"/>
      <c r="RYF11" s="149"/>
      <c r="RYH11" s="152"/>
      <c r="RYJ11" s="152"/>
      <c r="RYK11" s="212"/>
      <c r="RYL11" s="210"/>
      <c r="RYM11" s="211"/>
      <c r="RYN11" s="149"/>
      <c r="RYV11" s="149"/>
      <c r="RYY11" s="171"/>
      <c r="RYZ11" s="171"/>
      <c r="RZA11" s="149"/>
      <c r="RZC11" s="152"/>
      <c r="RZE11" s="152"/>
      <c r="RZF11" s="212"/>
      <c r="RZG11" s="210"/>
      <c r="RZH11" s="211"/>
      <c r="RZI11" s="149"/>
      <c r="RZQ11" s="149"/>
      <c r="RZT11" s="171"/>
      <c r="RZU11" s="171"/>
      <c r="RZV11" s="149"/>
      <c r="RZX11" s="152"/>
      <c r="RZZ11" s="152"/>
      <c r="SAA11" s="212"/>
      <c r="SAB11" s="210"/>
      <c r="SAC11" s="211"/>
      <c r="SAD11" s="149"/>
      <c r="SAL11" s="149"/>
      <c r="SAO11" s="171"/>
      <c r="SAP11" s="171"/>
      <c r="SAQ11" s="149"/>
      <c r="SAS11" s="152"/>
      <c r="SAU11" s="152"/>
      <c r="SAV11" s="212"/>
      <c r="SAW11" s="210"/>
      <c r="SAX11" s="211"/>
      <c r="SAY11" s="149"/>
      <c r="SBG11" s="149"/>
      <c r="SBJ11" s="171"/>
      <c r="SBK11" s="171"/>
      <c r="SBL11" s="149"/>
      <c r="SBN11" s="152"/>
      <c r="SBP11" s="152"/>
      <c r="SBQ11" s="212"/>
      <c r="SBR11" s="210"/>
      <c r="SBS11" s="211"/>
      <c r="SBT11" s="149"/>
      <c r="SCB11" s="149"/>
      <c r="SCE11" s="171"/>
      <c r="SCF11" s="171"/>
      <c r="SCG11" s="149"/>
      <c r="SCI11" s="152"/>
      <c r="SCK11" s="152"/>
      <c r="SCL11" s="212"/>
      <c r="SCM11" s="210"/>
      <c r="SCN11" s="211"/>
      <c r="SCO11" s="149"/>
      <c r="SCW11" s="149"/>
      <c r="SCZ11" s="171"/>
      <c r="SDA11" s="171"/>
      <c r="SDB11" s="149"/>
      <c r="SDD11" s="152"/>
      <c r="SDF11" s="152"/>
      <c r="SDG11" s="212"/>
      <c r="SDH11" s="210"/>
      <c r="SDI11" s="211"/>
      <c r="SDJ11" s="149"/>
      <c r="SDR11" s="149"/>
      <c r="SDU11" s="171"/>
      <c r="SDV11" s="171"/>
      <c r="SDW11" s="149"/>
      <c r="SDY11" s="152"/>
      <c r="SEA11" s="152"/>
      <c r="SEB11" s="212"/>
      <c r="SEC11" s="210"/>
      <c r="SED11" s="211"/>
      <c r="SEE11" s="149"/>
      <c r="SEM11" s="149"/>
      <c r="SEP11" s="171"/>
      <c r="SEQ11" s="171"/>
      <c r="SER11" s="149"/>
      <c r="SET11" s="152"/>
      <c r="SEV11" s="152"/>
      <c r="SEW11" s="212"/>
      <c r="SEX11" s="210"/>
      <c r="SEY11" s="211"/>
      <c r="SEZ11" s="149"/>
      <c r="SFH11" s="149"/>
      <c r="SFK11" s="171"/>
      <c r="SFL11" s="171"/>
      <c r="SFM11" s="149"/>
      <c r="SFO11" s="152"/>
      <c r="SFQ11" s="152"/>
      <c r="SFR11" s="212"/>
      <c r="SFS11" s="210"/>
      <c r="SFT11" s="211"/>
      <c r="SFU11" s="149"/>
      <c r="SGC11" s="149"/>
      <c r="SGF11" s="171"/>
      <c r="SGG11" s="171"/>
      <c r="SGH11" s="149"/>
      <c r="SGJ11" s="152"/>
      <c r="SGL11" s="152"/>
      <c r="SGM11" s="212"/>
      <c r="SGN11" s="210"/>
      <c r="SGO11" s="211"/>
      <c r="SGP11" s="149"/>
      <c r="SGX11" s="149"/>
      <c r="SHA11" s="171"/>
      <c r="SHB11" s="171"/>
      <c r="SHC11" s="149"/>
      <c r="SHE11" s="152"/>
      <c r="SHG11" s="152"/>
      <c r="SHH11" s="212"/>
      <c r="SHI11" s="210"/>
      <c r="SHJ11" s="211"/>
      <c r="SHK11" s="149"/>
      <c r="SHS11" s="149"/>
      <c r="SHV11" s="171"/>
      <c r="SHW11" s="171"/>
      <c r="SHX11" s="149"/>
      <c r="SHZ11" s="152"/>
      <c r="SIB11" s="152"/>
      <c r="SIC11" s="212"/>
      <c r="SID11" s="210"/>
      <c r="SIE11" s="211"/>
      <c r="SIF11" s="149"/>
      <c r="SIN11" s="149"/>
      <c r="SIQ11" s="171"/>
      <c r="SIR11" s="171"/>
      <c r="SIS11" s="149"/>
      <c r="SIU11" s="152"/>
      <c r="SIW11" s="152"/>
      <c r="SIX11" s="212"/>
      <c r="SIY11" s="210"/>
      <c r="SIZ11" s="211"/>
      <c r="SJA11" s="149"/>
      <c r="SJI11" s="149"/>
      <c r="SJL11" s="171"/>
      <c r="SJM11" s="171"/>
      <c r="SJN11" s="149"/>
      <c r="SJP11" s="152"/>
      <c r="SJR11" s="152"/>
      <c r="SJS11" s="212"/>
      <c r="SJT11" s="210"/>
      <c r="SJU11" s="211"/>
      <c r="SJV11" s="149"/>
      <c r="SKD11" s="149"/>
      <c r="SKG11" s="171"/>
      <c r="SKH11" s="171"/>
      <c r="SKI11" s="149"/>
      <c r="SKK11" s="152"/>
      <c r="SKM11" s="152"/>
      <c r="SKN11" s="212"/>
      <c r="SKO11" s="210"/>
      <c r="SKP11" s="211"/>
      <c r="SKQ11" s="149"/>
      <c r="SKY11" s="149"/>
      <c r="SLB11" s="171"/>
      <c r="SLC11" s="171"/>
      <c r="SLD11" s="149"/>
      <c r="SLF11" s="152"/>
      <c r="SLH11" s="152"/>
      <c r="SLI11" s="212"/>
      <c r="SLJ11" s="210"/>
      <c r="SLK11" s="211"/>
      <c r="SLL11" s="149"/>
      <c r="SLT11" s="149"/>
      <c r="SLW11" s="171"/>
      <c r="SLX11" s="171"/>
      <c r="SLY11" s="149"/>
      <c r="SMA11" s="152"/>
      <c r="SMC11" s="152"/>
      <c r="SMD11" s="212"/>
      <c r="SME11" s="210"/>
      <c r="SMF11" s="211"/>
      <c r="SMG11" s="149"/>
      <c r="SMO11" s="149"/>
      <c r="SMR11" s="171"/>
      <c r="SMS11" s="171"/>
      <c r="SMT11" s="149"/>
      <c r="SMV11" s="152"/>
      <c r="SMX11" s="152"/>
      <c r="SMY11" s="212"/>
      <c r="SMZ11" s="210"/>
      <c r="SNA11" s="211"/>
      <c r="SNB11" s="149"/>
      <c r="SNJ11" s="149"/>
      <c r="SNM11" s="171"/>
      <c r="SNN11" s="171"/>
      <c r="SNO11" s="149"/>
      <c r="SNQ11" s="152"/>
      <c r="SNS11" s="152"/>
      <c r="SNT11" s="212"/>
      <c r="SNU11" s="210"/>
      <c r="SNV11" s="211"/>
      <c r="SNW11" s="149"/>
      <c r="SOE11" s="149"/>
      <c r="SOH11" s="171"/>
      <c r="SOI11" s="171"/>
      <c r="SOJ11" s="149"/>
      <c r="SOL11" s="152"/>
      <c r="SON11" s="152"/>
      <c r="SOO11" s="212"/>
      <c r="SOP11" s="210"/>
      <c r="SOQ11" s="211"/>
      <c r="SOR11" s="149"/>
      <c r="SOZ11" s="149"/>
      <c r="SPC11" s="171"/>
      <c r="SPD11" s="171"/>
      <c r="SPE11" s="149"/>
      <c r="SPG11" s="152"/>
      <c r="SPI11" s="152"/>
      <c r="SPJ11" s="212"/>
      <c r="SPK11" s="210"/>
      <c r="SPL11" s="211"/>
      <c r="SPM11" s="149"/>
      <c r="SPU11" s="149"/>
      <c r="SPX11" s="171"/>
      <c r="SPY11" s="171"/>
      <c r="SPZ11" s="149"/>
      <c r="SQB11" s="152"/>
      <c r="SQD11" s="152"/>
      <c r="SQE11" s="212"/>
      <c r="SQF11" s="210"/>
      <c r="SQG11" s="211"/>
      <c r="SQH11" s="149"/>
      <c r="SQP11" s="149"/>
      <c r="SQS11" s="171"/>
      <c r="SQT11" s="171"/>
      <c r="SQU11" s="149"/>
      <c r="SQW11" s="152"/>
      <c r="SQY11" s="152"/>
      <c r="SQZ11" s="212"/>
      <c r="SRA11" s="210"/>
      <c r="SRB11" s="211"/>
      <c r="SRC11" s="149"/>
      <c r="SRK11" s="149"/>
      <c r="SRN11" s="171"/>
      <c r="SRO11" s="171"/>
      <c r="SRP11" s="149"/>
      <c r="SRR11" s="152"/>
      <c r="SRT11" s="152"/>
      <c r="SRU11" s="212"/>
      <c r="SRV11" s="210"/>
      <c r="SRW11" s="211"/>
      <c r="SRX11" s="149"/>
      <c r="SSF11" s="149"/>
      <c r="SSI11" s="171"/>
      <c r="SSJ11" s="171"/>
      <c r="SSK11" s="149"/>
      <c r="SSM11" s="152"/>
      <c r="SSO11" s="152"/>
      <c r="SSP11" s="212"/>
      <c r="SSQ11" s="210"/>
      <c r="SSR11" s="211"/>
      <c r="SSS11" s="149"/>
      <c r="STA11" s="149"/>
      <c r="STD11" s="171"/>
      <c r="STE11" s="171"/>
      <c r="STF11" s="149"/>
      <c r="STH11" s="152"/>
      <c r="STJ11" s="152"/>
      <c r="STK11" s="212"/>
      <c r="STL11" s="210"/>
      <c r="STM11" s="211"/>
      <c r="STN11" s="149"/>
      <c r="STV11" s="149"/>
      <c r="STY11" s="171"/>
      <c r="STZ11" s="171"/>
      <c r="SUA11" s="149"/>
      <c r="SUC11" s="152"/>
      <c r="SUE11" s="152"/>
      <c r="SUF11" s="212"/>
      <c r="SUG11" s="210"/>
      <c r="SUH11" s="211"/>
      <c r="SUI11" s="149"/>
      <c r="SUQ11" s="149"/>
      <c r="SUT11" s="171"/>
      <c r="SUU11" s="171"/>
      <c r="SUV11" s="149"/>
      <c r="SUX11" s="152"/>
      <c r="SUZ11" s="152"/>
      <c r="SVA11" s="212"/>
      <c r="SVB11" s="210"/>
      <c r="SVC11" s="211"/>
      <c r="SVD11" s="149"/>
      <c r="SVL11" s="149"/>
      <c r="SVO11" s="171"/>
      <c r="SVP11" s="171"/>
      <c r="SVQ11" s="149"/>
      <c r="SVS11" s="152"/>
      <c r="SVU11" s="152"/>
      <c r="SVV11" s="212"/>
      <c r="SVW11" s="210"/>
      <c r="SVX11" s="211"/>
      <c r="SVY11" s="149"/>
      <c r="SWG11" s="149"/>
      <c r="SWJ11" s="171"/>
      <c r="SWK11" s="171"/>
      <c r="SWL11" s="149"/>
      <c r="SWN11" s="152"/>
      <c r="SWP11" s="152"/>
      <c r="SWQ11" s="212"/>
      <c r="SWR11" s="210"/>
      <c r="SWS11" s="211"/>
      <c r="SWT11" s="149"/>
      <c r="SXB11" s="149"/>
      <c r="SXE11" s="171"/>
      <c r="SXF11" s="171"/>
      <c r="SXG11" s="149"/>
      <c r="SXI11" s="152"/>
      <c r="SXK11" s="152"/>
      <c r="SXL11" s="212"/>
      <c r="SXM11" s="210"/>
      <c r="SXN11" s="211"/>
      <c r="SXO11" s="149"/>
      <c r="SXW11" s="149"/>
      <c r="SXZ11" s="171"/>
      <c r="SYA11" s="171"/>
      <c r="SYB11" s="149"/>
      <c r="SYD11" s="152"/>
      <c r="SYF11" s="152"/>
      <c r="SYG11" s="212"/>
      <c r="SYH11" s="210"/>
      <c r="SYI11" s="211"/>
      <c r="SYJ11" s="149"/>
      <c r="SYR11" s="149"/>
      <c r="SYU11" s="171"/>
      <c r="SYV11" s="171"/>
      <c r="SYW11" s="149"/>
      <c r="SYY11" s="152"/>
      <c r="SZA11" s="152"/>
      <c r="SZB11" s="212"/>
      <c r="SZC11" s="210"/>
      <c r="SZD11" s="211"/>
      <c r="SZE11" s="149"/>
      <c r="SZM11" s="149"/>
      <c r="SZP11" s="171"/>
      <c r="SZQ11" s="171"/>
      <c r="SZR11" s="149"/>
      <c r="SZT11" s="152"/>
      <c r="SZV11" s="152"/>
      <c r="SZW11" s="212"/>
      <c r="SZX11" s="210"/>
      <c r="SZY11" s="211"/>
      <c r="SZZ11" s="149"/>
      <c r="TAH11" s="149"/>
      <c r="TAK11" s="171"/>
      <c r="TAL11" s="171"/>
      <c r="TAM11" s="149"/>
      <c r="TAO11" s="152"/>
      <c r="TAQ11" s="152"/>
      <c r="TAR11" s="212"/>
      <c r="TAS11" s="210"/>
      <c r="TAT11" s="211"/>
      <c r="TAU11" s="149"/>
      <c r="TBC11" s="149"/>
      <c r="TBF11" s="171"/>
      <c r="TBG11" s="171"/>
      <c r="TBH11" s="149"/>
      <c r="TBJ11" s="152"/>
      <c r="TBL11" s="152"/>
      <c r="TBM11" s="212"/>
      <c r="TBN11" s="210"/>
      <c r="TBO11" s="211"/>
      <c r="TBP11" s="149"/>
      <c r="TBX11" s="149"/>
      <c r="TCA11" s="171"/>
      <c r="TCB11" s="171"/>
      <c r="TCC11" s="149"/>
      <c r="TCE11" s="152"/>
      <c r="TCG11" s="152"/>
      <c r="TCH11" s="212"/>
      <c r="TCI11" s="210"/>
      <c r="TCJ11" s="211"/>
      <c r="TCK11" s="149"/>
      <c r="TCS11" s="149"/>
      <c r="TCV11" s="171"/>
      <c r="TCW11" s="171"/>
      <c r="TCX11" s="149"/>
      <c r="TCZ11" s="152"/>
      <c r="TDB11" s="152"/>
      <c r="TDC11" s="212"/>
      <c r="TDD11" s="210"/>
      <c r="TDE11" s="211"/>
      <c r="TDF11" s="149"/>
      <c r="TDN11" s="149"/>
      <c r="TDQ11" s="171"/>
      <c r="TDR11" s="171"/>
      <c r="TDS11" s="149"/>
      <c r="TDU11" s="152"/>
      <c r="TDW11" s="152"/>
      <c r="TDX11" s="212"/>
      <c r="TDY11" s="210"/>
      <c r="TDZ11" s="211"/>
      <c r="TEA11" s="149"/>
      <c r="TEI11" s="149"/>
      <c r="TEL11" s="171"/>
      <c r="TEM11" s="171"/>
      <c r="TEN11" s="149"/>
      <c r="TEP11" s="152"/>
      <c r="TER11" s="152"/>
      <c r="TES11" s="212"/>
      <c r="TET11" s="210"/>
      <c r="TEU11" s="211"/>
      <c r="TEV11" s="149"/>
      <c r="TFD11" s="149"/>
      <c r="TFG11" s="171"/>
      <c r="TFH11" s="171"/>
      <c r="TFI11" s="149"/>
      <c r="TFK11" s="152"/>
      <c r="TFM11" s="152"/>
      <c r="TFN11" s="212"/>
      <c r="TFO11" s="210"/>
      <c r="TFP11" s="211"/>
      <c r="TFQ11" s="149"/>
      <c r="TFY11" s="149"/>
      <c r="TGB11" s="171"/>
      <c r="TGC11" s="171"/>
      <c r="TGD11" s="149"/>
      <c r="TGF11" s="152"/>
      <c r="TGH11" s="152"/>
      <c r="TGI11" s="212"/>
      <c r="TGJ11" s="210"/>
      <c r="TGK11" s="211"/>
      <c r="TGL11" s="149"/>
      <c r="TGT11" s="149"/>
      <c r="TGW11" s="171"/>
      <c r="TGX11" s="171"/>
      <c r="TGY11" s="149"/>
      <c r="THA11" s="152"/>
      <c r="THC11" s="152"/>
      <c r="THD11" s="212"/>
      <c r="THE11" s="210"/>
      <c r="THF11" s="211"/>
      <c r="THG11" s="149"/>
      <c r="THO11" s="149"/>
      <c r="THR11" s="171"/>
      <c r="THS11" s="171"/>
      <c r="THT11" s="149"/>
      <c r="THV11" s="152"/>
      <c r="THX11" s="152"/>
      <c r="THY11" s="212"/>
      <c r="THZ11" s="210"/>
      <c r="TIA11" s="211"/>
      <c r="TIB11" s="149"/>
      <c r="TIJ11" s="149"/>
      <c r="TIM11" s="171"/>
      <c r="TIN11" s="171"/>
      <c r="TIO11" s="149"/>
      <c r="TIQ11" s="152"/>
      <c r="TIS11" s="152"/>
      <c r="TIT11" s="212"/>
      <c r="TIU11" s="210"/>
      <c r="TIV11" s="211"/>
      <c r="TIW11" s="149"/>
      <c r="TJE11" s="149"/>
      <c r="TJH11" s="171"/>
      <c r="TJI11" s="171"/>
      <c r="TJJ11" s="149"/>
      <c r="TJL11" s="152"/>
      <c r="TJN11" s="152"/>
      <c r="TJO11" s="212"/>
      <c r="TJP11" s="210"/>
      <c r="TJQ11" s="211"/>
      <c r="TJR11" s="149"/>
      <c r="TJZ11" s="149"/>
      <c r="TKC11" s="171"/>
      <c r="TKD11" s="171"/>
      <c r="TKE11" s="149"/>
      <c r="TKG11" s="152"/>
      <c r="TKI11" s="152"/>
      <c r="TKJ11" s="212"/>
      <c r="TKK11" s="210"/>
      <c r="TKL11" s="211"/>
      <c r="TKM11" s="149"/>
      <c r="TKU11" s="149"/>
      <c r="TKX11" s="171"/>
      <c r="TKY11" s="171"/>
      <c r="TKZ11" s="149"/>
      <c r="TLB11" s="152"/>
      <c r="TLD11" s="152"/>
      <c r="TLE11" s="212"/>
      <c r="TLF11" s="210"/>
      <c r="TLG11" s="211"/>
      <c r="TLH11" s="149"/>
      <c r="TLP11" s="149"/>
      <c r="TLS11" s="171"/>
      <c r="TLT11" s="171"/>
      <c r="TLU11" s="149"/>
      <c r="TLW11" s="152"/>
      <c r="TLY11" s="152"/>
      <c r="TLZ11" s="212"/>
      <c r="TMA11" s="210"/>
      <c r="TMB11" s="211"/>
      <c r="TMC11" s="149"/>
      <c r="TMK11" s="149"/>
      <c r="TMN11" s="171"/>
      <c r="TMO11" s="171"/>
      <c r="TMP11" s="149"/>
      <c r="TMR11" s="152"/>
      <c r="TMT11" s="152"/>
      <c r="TMU11" s="212"/>
      <c r="TMV11" s="210"/>
      <c r="TMW11" s="211"/>
      <c r="TMX11" s="149"/>
      <c r="TNF11" s="149"/>
      <c r="TNI11" s="171"/>
      <c r="TNJ11" s="171"/>
      <c r="TNK11" s="149"/>
      <c r="TNM11" s="152"/>
      <c r="TNO11" s="152"/>
      <c r="TNP11" s="212"/>
      <c r="TNQ11" s="210"/>
      <c r="TNR11" s="211"/>
      <c r="TNS11" s="149"/>
      <c r="TOA11" s="149"/>
      <c r="TOD11" s="171"/>
      <c r="TOE11" s="171"/>
      <c r="TOF11" s="149"/>
      <c r="TOH11" s="152"/>
      <c r="TOJ11" s="152"/>
      <c r="TOK11" s="212"/>
      <c r="TOL11" s="210"/>
      <c r="TOM11" s="211"/>
      <c r="TON11" s="149"/>
      <c r="TOV11" s="149"/>
      <c r="TOY11" s="171"/>
      <c r="TOZ11" s="171"/>
      <c r="TPA11" s="149"/>
      <c r="TPC11" s="152"/>
      <c r="TPE11" s="152"/>
      <c r="TPF11" s="212"/>
      <c r="TPG11" s="210"/>
      <c r="TPH11" s="211"/>
      <c r="TPI11" s="149"/>
      <c r="TPQ11" s="149"/>
      <c r="TPT11" s="171"/>
      <c r="TPU11" s="171"/>
      <c r="TPV11" s="149"/>
      <c r="TPX11" s="152"/>
      <c r="TPZ11" s="152"/>
      <c r="TQA11" s="212"/>
      <c r="TQB11" s="210"/>
      <c r="TQC11" s="211"/>
      <c r="TQD11" s="149"/>
      <c r="TQL11" s="149"/>
      <c r="TQO11" s="171"/>
      <c r="TQP11" s="171"/>
      <c r="TQQ11" s="149"/>
      <c r="TQS11" s="152"/>
      <c r="TQU11" s="152"/>
      <c r="TQV11" s="212"/>
      <c r="TQW11" s="210"/>
      <c r="TQX11" s="211"/>
      <c r="TQY11" s="149"/>
      <c r="TRG11" s="149"/>
      <c r="TRJ11" s="171"/>
      <c r="TRK11" s="171"/>
      <c r="TRL11" s="149"/>
      <c r="TRN11" s="152"/>
      <c r="TRP11" s="152"/>
      <c r="TRQ11" s="212"/>
      <c r="TRR11" s="210"/>
      <c r="TRS11" s="211"/>
      <c r="TRT11" s="149"/>
      <c r="TSB11" s="149"/>
      <c r="TSE11" s="171"/>
      <c r="TSF11" s="171"/>
      <c r="TSG11" s="149"/>
      <c r="TSI11" s="152"/>
      <c r="TSK11" s="152"/>
      <c r="TSL11" s="212"/>
      <c r="TSM11" s="210"/>
      <c r="TSN11" s="211"/>
      <c r="TSO11" s="149"/>
      <c r="TSW11" s="149"/>
      <c r="TSZ11" s="171"/>
      <c r="TTA11" s="171"/>
      <c r="TTB11" s="149"/>
      <c r="TTD11" s="152"/>
      <c r="TTF11" s="152"/>
      <c r="TTG11" s="212"/>
      <c r="TTH11" s="210"/>
      <c r="TTI11" s="211"/>
      <c r="TTJ11" s="149"/>
      <c r="TTR11" s="149"/>
      <c r="TTU11" s="171"/>
      <c r="TTV11" s="171"/>
      <c r="TTW11" s="149"/>
      <c r="TTY11" s="152"/>
      <c r="TUA11" s="152"/>
      <c r="TUB11" s="212"/>
      <c r="TUC11" s="210"/>
      <c r="TUD11" s="211"/>
      <c r="TUE11" s="149"/>
      <c r="TUM11" s="149"/>
      <c r="TUP11" s="171"/>
      <c r="TUQ11" s="171"/>
      <c r="TUR11" s="149"/>
      <c r="TUT11" s="152"/>
      <c r="TUV11" s="152"/>
      <c r="TUW11" s="212"/>
      <c r="TUX11" s="210"/>
      <c r="TUY11" s="211"/>
      <c r="TUZ11" s="149"/>
      <c r="TVH11" s="149"/>
      <c r="TVK11" s="171"/>
      <c r="TVL11" s="171"/>
      <c r="TVM11" s="149"/>
      <c r="TVO11" s="152"/>
      <c r="TVQ11" s="152"/>
      <c r="TVR11" s="212"/>
      <c r="TVS11" s="210"/>
      <c r="TVT11" s="211"/>
      <c r="TVU11" s="149"/>
      <c r="TWC11" s="149"/>
      <c r="TWF11" s="171"/>
      <c r="TWG11" s="171"/>
      <c r="TWH11" s="149"/>
      <c r="TWJ11" s="152"/>
      <c r="TWL11" s="152"/>
      <c r="TWM11" s="212"/>
      <c r="TWN11" s="210"/>
      <c r="TWO11" s="211"/>
      <c r="TWP11" s="149"/>
      <c r="TWX11" s="149"/>
      <c r="TXA11" s="171"/>
      <c r="TXB11" s="171"/>
      <c r="TXC11" s="149"/>
      <c r="TXE11" s="152"/>
      <c r="TXG11" s="152"/>
      <c r="TXH11" s="212"/>
      <c r="TXI11" s="210"/>
      <c r="TXJ11" s="211"/>
      <c r="TXK11" s="149"/>
      <c r="TXS11" s="149"/>
      <c r="TXV11" s="171"/>
      <c r="TXW11" s="171"/>
      <c r="TXX11" s="149"/>
      <c r="TXZ11" s="152"/>
      <c r="TYB11" s="152"/>
      <c r="TYC11" s="212"/>
      <c r="TYD11" s="210"/>
      <c r="TYE11" s="211"/>
      <c r="TYF11" s="149"/>
      <c r="TYN11" s="149"/>
      <c r="TYQ11" s="171"/>
      <c r="TYR11" s="171"/>
      <c r="TYS11" s="149"/>
      <c r="TYU11" s="152"/>
      <c r="TYW11" s="152"/>
      <c r="TYX11" s="212"/>
      <c r="TYY11" s="210"/>
      <c r="TYZ11" s="211"/>
      <c r="TZA11" s="149"/>
      <c r="TZI11" s="149"/>
      <c r="TZL11" s="171"/>
      <c r="TZM11" s="171"/>
      <c r="TZN11" s="149"/>
      <c r="TZP11" s="152"/>
      <c r="TZR11" s="152"/>
      <c r="TZS11" s="212"/>
      <c r="TZT11" s="210"/>
      <c r="TZU11" s="211"/>
      <c r="TZV11" s="149"/>
      <c r="UAD11" s="149"/>
      <c r="UAG11" s="171"/>
      <c r="UAH11" s="171"/>
      <c r="UAI11" s="149"/>
      <c r="UAK11" s="152"/>
      <c r="UAM11" s="152"/>
      <c r="UAN11" s="212"/>
      <c r="UAO11" s="210"/>
      <c r="UAP11" s="211"/>
      <c r="UAQ11" s="149"/>
      <c r="UAY11" s="149"/>
      <c r="UBB11" s="171"/>
      <c r="UBC11" s="171"/>
      <c r="UBD11" s="149"/>
      <c r="UBF11" s="152"/>
      <c r="UBH11" s="152"/>
      <c r="UBI11" s="212"/>
      <c r="UBJ11" s="210"/>
      <c r="UBK11" s="211"/>
      <c r="UBL11" s="149"/>
      <c r="UBT11" s="149"/>
      <c r="UBW11" s="171"/>
      <c r="UBX11" s="171"/>
      <c r="UBY11" s="149"/>
      <c r="UCA11" s="152"/>
      <c r="UCC11" s="152"/>
      <c r="UCD11" s="212"/>
      <c r="UCE11" s="210"/>
      <c r="UCF11" s="211"/>
      <c r="UCG11" s="149"/>
      <c r="UCO11" s="149"/>
      <c r="UCR11" s="171"/>
      <c r="UCS11" s="171"/>
      <c r="UCT11" s="149"/>
      <c r="UCV11" s="152"/>
      <c r="UCX11" s="152"/>
      <c r="UCY11" s="212"/>
      <c r="UCZ11" s="210"/>
      <c r="UDA11" s="211"/>
      <c r="UDB11" s="149"/>
      <c r="UDJ11" s="149"/>
      <c r="UDM11" s="171"/>
      <c r="UDN11" s="171"/>
      <c r="UDO11" s="149"/>
      <c r="UDQ11" s="152"/>
      <c r="UDS11" s="152"/>
      <c r="UDT11" s="212"/>
      <c r="UDU11" s="210"/>
      <c r="UDV11" s="211"/>
      <c r="UDW11" s="149"/>
      <c r="UEE11" s="149"/>
      <c r="UEH11" s="171"/>
      <c r="UEI11" s="171"/>
      <c r="UEJ11" s="149"/>
      <c r="UEL11" s="152"/>
      <c r="UEN11" s="152"/>
      <c r="UEO11" s="212"/>
      <c r="UEP11" s="210"/>
      <c r="UEQ11" s="211"/>
      <c r="UER11" s="149"/>
      <c r="UEZ11" s="149"/>
      <c r="UFC11" s="171"/>
      <c r="UFD11" s="171"/>
      <c r="UFE11" s="149"/>
      <c r="UFG11" s="152"/>
      <c r="UFI11" s="152"/>
      <c r="UFJ11" s="212"/>
      <c r="UFK11" s="210"/>
      <c r="UFL11" s="211"/>
      <c r="UFM11" s="149"/>
      <c r="UFU11" s="149"/>
      <c r="UFX11" s="171"/>
      <c r="UFY11" s="171"/>
      <c r="UFZ11" s="149"/>
      <c r="UGB11" s="152"/>
      <c r="UGD11" s="152"/>
      <c r="UGE11" s="212"/>
      <c r="UGF11" s="210"/>
      <c r="UGG11" s="211"/>
      <c r="UGH11" s="149"/>
      <c r="UGP11" s="149"/>
      <c r="UGS11" s="171"/>
      <c r="UGT11" s="171"/>
      <c r="UGU11" s="149"/>
      <c r="UGW11" s="152"/>
      <c r="UGY11" s="152"/>
      <c r="UGZ11" s="212"/>
      <c r="UHA11" s="210"/>
      <c r="UHB11" s="211"/>
      <c r="UHC11" s="149"/>
      <c r="UHK11" s="149"/>
      <c r="UHN11" s="171"/>
      <c r="UHO11" s="171"/>
      <c r="UHP11" s="149"/>
      <c r="UHR11" s="152"/>
      <c r="UHT11" s="152"/>
      <c r="UHU11" s="212"/>
      <c r="UHV11" s="210"/>
      <c r="UHW11" s="211"/>
      <c r="UHX11" s="149"/>
      <c r="UIF11" s="149"/>
      <c r="UII11" s="171"/>
      <c r="UIJ11" s="171"/>
      <c r="UIK11" s="149"/>
      <c r="UIM11" s="152"/>
      <c r="UIO11" s="152"/>
      <c r="UIP11" s="212"/>
      <c r="UIQ11" s="210"/>
      <c r="UIR11" s="211"/>
      <c r="UIS11" s="149"/>
      <c r="UJA11" s="149"/>
      <c r="UJD11" s="171"/>
      <c r="UJE11" s="171"/>
      <c r="UJF11" s="149"/>
      <c r="UJH11" s="152"/>
      <c r="UJJ11" s="152"/>
      <c r="UJK11" s="212"/>
      <c r="UJL11" s="210"/>
      <c r="UJM11" s="211"/>
      <c r="UJN11" s="149"/>
      <c r="UJV11" s="149"/>
      <c r="UJY11" s="171"/>
      <c r="UJZ11" s="171"/>
      <c r="UKA11" s="149"/>
      <c r="UKC11" s="152"/>
      <c r="UKE11" s="152"/>
      <c r="UKF11" s="212"/>
      <c r="UKG11" s="210"/>
      <c r="UKH11" s="211"/>
      <c r="UKI11" s="149"/>
      <c r="UKQ11" s="149"/>
      <c r="UKT11" s="171"/>
      <c r="UKU11" s="171"/>
      <c r="UKV11" s="149"/>
      <c r="UKX11" s="152"/>
      <c r="UKZ11" s="152"/>
      <c r="ULA11" s="212"/>
      <c r="ULB11" s="210"/>
      <c r="ULC11" s="211"/>
      <c r="ULD11" s="149"/>
      <c r="ULL11" s="149"/>
      <c r="ULO11" s="171"/>
      <c r="ULP11" s="171"/>
      <c r="ULQ11" s="149"/>
      <c r="ULS11" s="152"/>
      <c r="ULU11" s="152"/>
      <c r="ULV11" s="212"/>
      <c r="ULW11" s="210"/>
      <c r="ULX11" s="211"/>
      <c r="ULY11" s="149"/>
      <c r="UMG11" s="149"/>
      <c r="UMJ11" s="171"/>
      <c r="UMK11" s="171"/>
      <c r="UML11" s="149"/>
      <c r="UMN11" s="152"/>
      <c r="UMP11" s="152"/>
      <c r="UMQ11" s="212"/>
      <c r="UMR11" s="210"/>
      <c r="UMS11" s="211"/>
      <c r="UMT11" s="149"/>
      <c r="UNB11" s="149"/>
      <c r="UNE11" s="171"/>
      <c r="UNF11" s="171"/>
      <c r="UNG11" s="149"/>
      <c r="UNI11" s="152"/>
      <c r="UNK11" s="152"/>
      <c r="UNL11" s="212"/>
      <c r="UNM11" s="210"/>
      <c r="UNN11" s="211"/>
      <c r="UNO11" s="149"/>
      <c r="UNW11" s="149"/>
      <c r="UNZ11" s="171"/>
      <c r="UOA11" s="171"/>
      <c r="UOB11" s="149"/>
      <c r="UOD11" s="152"/>
      <c r="UOF11" s="152"/>
      <c r="UOG11" s="212"/>
      <c r="UOH11" s="210"/>
      <c r="UOI11" s="211"/>
      <c r="UOJ11" s="149"/>
      <c r="UOR11" s="149"/>
      <c r="UOU11" s="171"/>
      <c r="UOV11" s="171"/>
      <c r="UOW11" s="149"/>
      <c r="UOY11" s="152"/>
      <c r="UPA11" s="152"/>
      <c r="UPB11" s="212"/>
      <c r="UPC11" s="210"/>
      <c r="UPD11" s="211"/>
      <c r="UPE11" s="149"/>
      <c r="UPM11" s="149"/>
      <c r="UPP11" s="171"/>
      <c r="UPQ11" s="171"/>
      <c r="UPR11" s="149"/>
      <c r="UPT11" s="152"/>
      <c r="UPV11" s="152"/>
      <c r="UPW11" s="212"/>
      <c r="UPX11" s="210"/>
      <c r="UPY11" s="211"/>
      <c r="UPZ11" s="149"/>
      <c r="UQH11" s="149"/>
      <c r="UQK11" s="171"/>
      <c r="UQL11" s="171"/>
      <c r="UQM11" s="149"/>
      <c r="UQO11" s="152"/>
      <c r="UQQ11" s="152"/>
      <c r="UQR11" s="212"/>
      <c r="UQS11" s="210"/>
      <c r="UQT11" s="211"/>
      <c r="UQU11" s="149"/>
      <c r="URC11" s="149"/>
      <c r="URF11" s="171"/>
      <c r="URG11" s="171"/>
      <c r="URH11" s="149"/>
      <c r="URJ11" s="152"/>
      <c r="URL11" s="152"/>
      <c r="URM11" s="212"/>
      <c r="URN11" s="210"/>
      <c r="URO11" s="211"/>
      <c r="URP11" s="149"/>
      <c r="URX11" s="149"/>
      <c r="USA11" s="171"/>
      <c r="USB11" s="171"/>
      <c r="USC11" s="149"/>
      <c r="USE11" s="152"/>
      <c r="USG11" s="152"/>
      <c r="USH11" s="212"/>
      <c r="USI11" s="210"/>
      <c r="USJ11" s="211"/>
      <c r="USK11" s="149"/>
      <c r="USS11" s="149"/>
      <c r="USV11" s="171"/>
      <c r="USW11" s="171"/>
      <c r="USX11" s="149"/>
      <c r="USZ11" s="152"/>
      <c r="UTB11" s="152"/>
      <c r="UTC11" s="212"/>
      <c r="UTD11" s="210"/>
      <c r="UTE11" s="211"/>
      <c r="UTF11" s="149"/>
      <c r="UTN11" s="149"/>
      <c r="UTQ11" s="171"/>
      <c r="UTR11" s="171"/>
      <c r="UTS11" s="149"/>
      <c r="UTU11" s="152"/>
      <c r="UTW11" s="152"/>
      <c r="UTX11" s="212"/>
      <c r="UTY11" s="210"/>
      <c r="UTZ11" s="211"/>
      <c r="UUA11" s="149"/>
      <c r="UUI11" s="149"/>
      <c r="UUL11" s="171"/>
      <c r="UUM11" s="171"/>
      <c r="UUN11" s="149"/>
      <c r="UUP11" s="152"/>
      <c r="UUR11" s="152"/>
      <c r="UUS11" s="212"/>
      <c r="UUT11" s="210"/>
      <c r="UUU11" s="211"/>
      <c r="UUV11" s="149"/>
      <c r="UVD11" s="149"/>
      <c r="UVG11" s="171"/>
      <c r="UVH11" s="171"/>
      <c r="UVI11" s="149"/>
      <c r="UVK11" s="152"/>
      <c r="UVM11" s="152"/>
      <c r="UVN11" s="212"/>
      <c r="UVO11" s="210"/>
      <c r="UVP11" s="211"/>
      <c r="UVQ11" s="149"/>
      <c r="UVY11" s="149"/>
      <c r="UWB11" s="171"/>
      <c r="UWC11" s="171"/>
      <c r="UWD11" s="149"/>
      <c r="UWF11" s="152"/>
      <c r="UWH11" s="152"/>
      <c r="UWI11" s="212"/>
      <c r="UWJ11" s="210"/>
      <c r="UWK11" s="211"/>
      <c r="UWL11" s="149"/>
      <c r="UWT11" s="149"/>
      <c r="UWW11" s="171"/>
      <c r="UWX11" s="171"/>
      <c r="UWY11" s="149"/>
      <c r="UXA11" s="152"/>
      <c r="UXC11" s="152"/>
      <c r="UXD11" s="212"/>
      <c r="UXE11" s="210"/>
      <c r="UXF11" s="211"/>
      <c r="UXG11" s="149"/>
      <c r="UXO11" s="149"/>
      <c r="UXR11" s="171"/>
      <c r="UXS11" s="171"/>
      <c r="UXT11" s="149"/>
      <c r="UXV11" s="152"/>
      <c r="UXX11" s="152"/>
      <c r="UXY11" s="212"/>
      <c r="UXZ11" s="210"/>
      <c r="UYA11" s="211"/>
      <c r="UYB11" s="149"/>
      <c r="UYJ11" s="149"/>
      <c r="UYM11" s="171"/>
      <c r="UYN11" s="171"/>
      <c r="UYO11" s="149"/>
      <c r="UYQ11" s="152"/>
      <c r="UYS11" s="152"/>
      <c r="UYT11" s="212"/>
      <c r="UYU11" s="210"/>
      <c r="UYV11" s="211"/>
      <c r="UYW11" s="149"/>
      <c r="UZE11" s="149"/>
      <c r="UZH11" s="171"/>
      <c r="UZI11" s="171"/>
      <c r="UZJ11" s="149"/>
      <c r="UZL11" s="152"/>
      <c r="UZN11" s="152"/>
      <c r="UZO11" s="212"/>
      <c r="UZP11" s="210"/>
      <c r="UZQ11" s="211"/>
      <c r="UZR11" s="149"/>
      <c r="UZZ11" s="149"/>
      <c r="VAC11" s="171"/>
      <c r="VAD11" s="171"/>
      <c r="VAE11" s="149"/>
      <c r="VAG11" s="152"/>
      <c r="VAI11" s="152"/>
      <c r="VAJ11" s="212"/>
      <c r="VAK11" s="210"/>
      <c r="VAL11" s="211"/>
      <c r="VAM11" s="149"/>
      <c r="VAU11" s="149"/>
      <c r="VAX11" s="171"/>
      <c r="VAY11" s="171"/>
      <c r="VAZ11" s="149"/>
      <c r="VBB11" s="152"/>
      <c r="VBD11" s="152"/>
      <c r="VBE11" s="212"/>
      <c r="VBF11" s="210"/>
      <c r="VBG11" s="211"/>
      <c r="VBH11" s="149"/>
      <c r="VBP11" s="149"/>
      <c r="VBS11" s="171"/>
      <c r="VBT11" s="171"/>
      <c r="VBU11" s="149"/>
      <c r="VBW11" s="152"/>
      <c r="VBY11" s="152"/>
      <c r="VBZ11" s="212"/>
      <c r="VCA11" s="210"/>
      <c r="VCB11" s="211"/>
      <c r="VCC11" s="149"/>
      <c r="VCK11" s="149"/>
      <c r="VCN11" s="171"/>
      <c r="VCO11" s="171"/>
      <c r="VCP11" s="149"/>
      <c r="VCR11" s="152"/>
      <c r="VCT11" s="152"/>
      <c r="VCU11" s="212"/>
      <c r="VCV11" s="210"/>
      <c r="VCW11" s="211"/>
      <c r="VCX11" s="149"/>
      <c r="VDF11" s="149"/>
      <c r="VDI11" s="171"/>
      <c r="VDJ11" s="171"/>
      <c r="VDK11" s="149"/>
      <c r="VDM11" s="152"/>
      <c r="VDO11" s="152"/>
      <c r="VDP11" s="212"/>
      <c r="VDQ11" s="210"/>
      <c r="VDR11" s="211"/>
      <c r="VDS11" s="149"/>
      <c r="VEA11" s="149"/>
      <c r="VED11" s="171"/>
      <c r="VEE11" s="171"/>
      <c r="VEF11" s="149"/>
      <c r="VEH11" s="152"/>
      <c r="VEJ11" s="152"/>
      <c r="VEK11" s="212"/>
      <c r="VEL11" s="210"/>
      <c r="VEM11" s="211"/>
      <c r="VEN11" s="149"/>
      <c r="VEV11" s="149"/>
      <c r="VEY11" s="171"/>
      <c r="VEZ11" s="171"/>
      <c r="VFA11" s="149"/>
      <c r="VFC11" s="152"/>
      <c r="VFE11" s="152"/>
      <c r="VFF11" s="212"/>
      <c r="VFG11" s="210"/>
      <c r="VFH11" s="211"/>
      <c r="VFI11" s="149"/>
      <c r="VFQ11" s="149"/>
      <c r="VFT11" s="171"/>
      <c r="VFU11" s="171"/>
      <c r="VFV11" s="149"/>
      <c r="VFX11" s="152"/>
      <c r="VFZ11" s="152"/>
      <c r="VGA11" s="212"/>
      <c r="VGB11" s="210"/>
      <c r="VGC11" s="211"/>
      <c r="VGD11" s="149"/>
      <c r="VGL11" s="149"/>
      <c r="VGO11" s="171"/>
      <c r="VGP11" s="171"/>
      <c r="VGQ11" s="149"/>
      <c r="VGS11" s="152"/>
      <c r="VGU11" s="152"/>
      <c r="VGV11" s="212"/>
      <c r="VGW11" s="210"/>
      <c r="VGX11" s="211"/>
      <c r="VGY11" s="149"/>
      <c r="VHG11" s="149"/>
      <c r="VHJ11" s="171"/>
      <c r="VHK11" s="171"/>
      <c r="VHL11" s="149"/>
      <c r="VHN11" s="152"/>
      <c r="VHP11" s="152"/>
      <c r="VHQ11" s="212"/>
      <c r="VHR11" s="210"/>
      <c r="VHS11" s="211"/>
      <c r="VHT11" s="149"/>
      <c r="VIB11" s="149"/>
      <c r="VIE11" s="171"/>
      <c r="VIF11" s="171"/>
      <c r="VIG11" s="149"/>
      <c r="VII11" s="152"/>
      <c r="VIK11" s="152"/>
      <c r="VIL11" s="212"/>
      <c r="VIM11" s="210"/>
      <c r="VIN11" s="211"/>
      <c r="VIO11" s="149"/>
      <c r="VIW11" s="149"/>
      <c r="VIZ11" s="171"/>
      <c r="VJA11" s="171"/>
      <c r="VJB11" s="149"/>
      <c r="VJD11" s="152"/>
      <c r="VJF11" s="152"/>
      <c r="VJG11" s="212"/>
      <c r="VJH11" s="210"/>
      <c r="VJI11" s="211"/>
      <c r="VJJ11" s="149"/>
      <c r="VJR11" s="149"/>
      <c r="VJU11" s="171"/>
      <c r="VJV11" s="171"/>
      <c r="VJW11" s="149"/>
      <c r="VJY11" s="152"/>
      <c r="VKA11" s="152"/>
      <c r="VKB11" s="212"/>
      <c r="VKC11" s="210"/>
      <c r="VKD11" s="211"/>
      <c r="VKE11" s="149"/>
      <c r="VKM11" s="149"/>
      <c r="VKP11" s="171"/>
      <c r="VKQ11" s="171"/>
      <c r="VKR11" s="149"/>
      <c r="VKT11" s="152"/>
      <c r="VKV11" s="152"/>
      <c r="VKW11" s="212"/>
      <c r="VKX11" s="210"/>
      <c r="VKY11" s="211"/>
      <c r="VKZ11" s="149"/>
      <c r="VLH11" s="149"/>
      <c r="VLK11" s="171"/>
      <c r="VLL11" s="171"/>
      <c r="VLM11" s="149"/>
      <c r="VLO11" s="152"/>
      <c r="VLQ11" s="152"/>
      <c r="VLR11" s="212"/>
      <c r="VLS11" s="210"/>
      <c r="VLT11" s="211"/>
      <c r="VLU11" s="149"/>
      <c r="VMC11" s="149"/>
      <c r="VMF11" s="171"/>
      <c r="VMG11" s="171"/>
      <c r="VMH11" s="149"/>
      <c r="VMJ11" s="152"/>
      <c r="VML11" s="152"/>
      <c r="VMM11" s="212"/>
      <c r="VMN11" s="210"/>
      <c r="VMO11" s="211"/>
      <c r="VMP11" s="149"/>
      <c r="VMX11" s="149"/>
      <c r="VNA11" s="171"/>
      <c r="VNB11" s="171"/>
      <c r="VNC11" s="149"/>
      <c r="VNE11" s="152"/>
      <c r="VNG11" s="152"/>
      <c r="VNH11" s="212"/>
      <c r="VNI11" s="210"/>
      <c r="VNJ11" s="211"/>
      <c r="VNK11" s="149"/>
      <c r="VNS11" s="149"/>
      <c r="VNV11" s="171"/>
      <c r="VNW11" s="171"/>
      <c r="VNX11" s="149"/>
      <c r="VNZ11" s="152"/>
      <c r="VOB11" s="152"/>
      <c r="VOC11" s="212"/>
      <c r="VOD11" s="210"/>
      <c r="VOE11" s="211"/>
      <c r="VOF11" s="149"/>
      <c r="VON11" s="149"/>
      <c r="VOQ11" s="171"/>
      <c r="VOR11" s="171"/>
      <c r="VOS11" s="149"/>
      <c r="VOU11" s="152"/>
      <c r="VOW11" s="152"/>
      <c r="VOX11" s="212"/>
      <c r="VOY11" s="210"/>
      <c r="VOZ11" s="211"/>
      <c r="VPA11" s="149"/>
      <c r="VPI11" s="149"/>
      <c r="VPL11" s="171"/>
      <c r="VPM11" s="171"/>
      <c r="VPN11" s="149"/>
      <c r="VPP11" s="152"/>
      <c r="VPR11" s="152"/>
      <c r="VPS11" s="212"/>
      <c r="VPT11" s="210"/>
      <c r="VPU11" s="211"/>
      <c r="VPV11" s="149"/>
      <c r="VQD11" s="149"/>
      <c r="VQG11" s="171"/>
      <c r="VQH11" s="171"/>
      <c r="VQI11" s="149"/>
      <c r="VQK11" s="152"/>
      <c r="VQM11" s="152"/>
      <c r="VQN11" s="212"/>
      <c r="VQO11" s="210"/>
      <c r="VQP11" s="211"/>
      <c r="VQQ11" s="149"/>
      <c r="VQY11" s="149"/>
      <c r="VRB11" s="171"/>
      <c r="VRC11" s="171"/>
      <c r="VRD11" s="149"/>
      <c r="VRF11" s="152"/>
      <c r="VRH11" s="152"/>
      <c r="VRI11" s="212"/>
      <c r="VRJ11" s="210"/>
      <c r="VRK11" s="211"/>
      <c r="VRL11" s="149"/>
      <c r="VRT11" s="149"/>
      <c r="VRW11" s="171"/>
      <c r="VRX11" s="171"/>
      <c r="VRY11" s="149"/>
      <c r="VSA11" s="152"/>
      <c r="VSC11" s="152"/>
      <c r="VSD11" s="212"/>
      <c r="VSE11" s="210"/>
      <c r="VSF11" s="211"/>
      <c r="VSG11" s="149"/>
      <c r="VSO11" s="149"/>
      <c r="VSR11" s="171"/>
      <c r="VSS11" s="171"/>
      <c r="VST11" s="149"/>
      <c r="VSV11" s="152"/>
      <c r="VSX11" s="152"/>
      <c r="VSY11" s="212"/>
      <c r="VSZ11" s="210"/>
      <c r="VTA11" s="211"/>
      <c r="VTB11" s="149"/>
      <c r="VTJ11" s="149"/>
      <c r="VTM11" s="171"/>
      <c r="VTN11" s="171"/>
      <c r="VTO11" s="149"/>
      <c r="VTQ11" s="152"/>
      <c r="VTS11" s="152"/>
      <c r="VTT11" s="212"/>
      <c r="VTU11" s="210"/>
      <c r="VTV11" s="211"/>
      <c r="VTW11" s="149"/>
      <c r="VUE11" s="149"/>
      <c r="VUH11" s="171"/>
      <c r="VUI11" s="171"/>
      <c r="VUJ11" s="149"/>
      <c r="VUL11" s="152"/>
      <c r="VUN11" s="152"/>
      <c r="VUO11" s="212"/>
      <c r="VUP11" s="210"/>
      <c r="VUQ11" s="211"/>
      <c r="VUR11" s="149"/>
      <c r="VUZ11" s="149"/>
      <c r="VVC11" s="171"/>
      <c r="VVD11" s="171"/>
      <c r="VVE11" s="149"/>
      <c r="VVG11" s="152"/>
      <c r="VVI11" s="152"/>
      <c r="VVJ11" s="212"/>
      <c r="VVK11" s="210"/>
      <c r="VVL11" s="211"/>
      <c r="VVM11" s="149"/>
      <c r="VVU11" s="149"/>
      <c r="VVX11" s="171"/>
      <c r="VVY11" s="171"/>
      <c r="VVZ11" s="149"/>
      <c r="VWB11" s="152"/>
      <c r="VWD11" s="152"/>
      <c r="VWE11" s="212"/>
      <c r="VWF11" s="210"/>
      <c r="VWG11" s="211"/>
      <c r="VWH11" s="149"/>
      <c r="VWP11" s="149"/>
      <c r="VWS11" s="171"/>
      <c r="VWT11" s="171"/>
      <c r="VWU11" s="149"/>
      <c r="VWW11" s="152"/>
      <c r="VWY11" s="152"/>
      <c r="VWZ11" s="212"/>
      <c r="VXA11" s="210"/>
      <c r="VXB11" s="211"/>
      <c r="VXC11" s="149"/>
      <c r="VXK11" s="149"/>
      <c r="VXN11" s="171"/>
      <c r="VXO11" s="171"/>
      <c r="VXP11" s="149"/>
      <c r="VXR11" s="152"/>
      <c r="VXT11" s="152"/>
      <c r="VXU11" s="212"/>
      <c r="VXV11" s="210"/>
      <c r="VXW11" s="211"/>
      <c r="VXX11" s="149"/>
      <c r="VYF11" s="149"/>
      <c r="VYI11" s="171"/>
      <c r="VYJ11" s="171"/>
      <c r="VYK11" s="149"/>
      <c r="VYM11" s="152"/>
      <c r="VYO11" s="152"/>
      <c r="VYP11" s="212"/>
      <c r="VYQ11" s="210"/>
      <c r="VYR11" s="211"/>
      <c r="VYS11" s="149"/>
      <c r="VZA11" s="149"/>
      <c r="VZD11" s="171"/>
      <c r="VZE11" s="171"/>
      <c r="VZF11" s="149"/>
      <c r="VZH11" s="152"/>
      <c r="VZJ11" s="152"/>
      <c r="VZK11" s="212"/>
      <c r="VZL11" s="210"/>
      <c r="VZM11" s="211"/>
      <c r="VZN11" s="149"/>
      <c r="VZV11" s="149"/>
      <c r="VZY11" s="171"/>
      <c r="VZZ11" s="171"/>
      <c r="WAA11" s="149"/>
      <c r="WAC11" s="152"/>
      <c r="WAE11" s="152"/>
      <c r="WAF11" s="212"/>
      <c r="WAG11" s="210"/>
      <c r="WAH11" s="211"/>
      <c r="WAI11" s="149"/>
      <c r="WAQ11" s="149"/>
      <c r="WAT11" s="171"/>
      <c r="WAU11" s="171"/>
      <c r="WAV11" s="149"/>
      <c r="WAX11" s="152"/>
      <c r="WAZ11" s="152"/>
      <c r="WBA11" s="212"/>
      <c r="WBB11" s="210"/>
      <c r="WBC11" s="211"/>
      <c r="WBD11" s="149"/>
      <c r="WBL11" s="149"/>
      <c r="WBO11" s="171"/>
      <c r="WBP11" s="171"/>
      <c r="WBQ11" s="149"/>
      <c r="WBS11" s="152"/>
      <c r="WBU11" s="152"/>
      <c r="WBV11" s="212"/>
      <c r="WBW11" s="210"/>
      <c r="WBX11" s="211"/>
      <c r="WBY11" s="149"/>
      <c r="WCG11" s="149"/>
      <c r="WCJ11" s="171"/>
      <c r="WCK11" s="171"/>
      <c r="WCL11" s="149"/>
      <c r="WCN11" s="152"/>
      <c r="WCP11" s="152"/>
      <c r="WCQ11" s="212"/>
      <c r="WCR11" s="210"/>
      <c r="WCS11" s="211"/>
      <c r="WCT11" s="149"/>
      <c r="WDB11" s="149"/>
      <c r="WDE11" s="171"/>
      <c r="WDF11" s="171"/>
      <c r="WDG11" s="149"/>
      <c r="WDI11" s="152"/>
      <c r="WDK11" s="152"/>
      <c r="WDL11" s="212"/>
      <c r="WDM11" s="210"/>
      <c r="WDN11" s="211"/>
      <c r="WDO11" s="149"/>
      <c r="WDW11" s="149"/>
      <c r="WDZ11" s="171"/>
      <c r="WEA11" s="171"/>
      <c r="WEB11" s="149"/>
      <c r="WED11" s="152"/>
      <c r="WEF11" s="152"/>
      <c r="WEG11" s="212"/>
      <c r="WEH11" s="210"/>
      <c r="WEI11" s="211"/>
      <c r="WEJ11" s="149"/>
      <c r="WER11" s="149"/>
      <c r="WEU11" s="171"/>
      <c r="WEV11" s="171"/>
      <c r="WEW11" s="149"/>
      <c r="WEY11" s="152"/>
      <c r="WFA11" s="152"/>
      <c r="WFB11" s="212"/>
      <c r="WFC11" s="210"/>
      <c r="WFD11" s="211"/>
      <c r="WFE11" s="149"/>
      <c r="WFM11" s="149"/>
      <c r="WFP11" s="171"/>
      <c r="WFQ11" s="171"/>
      <c r="WFR11" s="149"/>
      <c r="WFT11" s="152"/>
      <c r="WFV11" s="152"/>
      <c r="WFW11" s="212"/>
      <c r="WFX11" s="210"/>
      <c r="WFY11" s="211"/>
      <c r="WFZ11" s="149"/>
      <c r="WGH11" s="149"/>
      <c r="WGK11" s="171"/>
      <c r="WGL11" s="171"/>
      <c r="WGM11" s="149"/>
      <c r="WGO11" s="152"/>
      <c r="WGQ11" s="152"/>
      <c r="WGR11" s="212"/>
      <c r="WGS11" s="210"/>
      <c r="WGT11" s="211"/>
      <c r="WGU11" s="149"/>
      <c r="WHC11" s="149"/>
      <c r="WHF11" s="171"/>
      <c r="WHG11" s="171"/>
      <c r="WHH11" s="149"/>
      <c r="WHJ11" s="152"/>
      <c r="WHL11" s="152"/>
      <c r="WHM11" s="212"/>
      <c r="WHN11" s="210"/>
      <c r="WHO11" s="211"/>
      <c r="WHP11" s="149"/>
      <c r="WHX11" s="149"/>
      <c r="WIA11" s="171"/>
      <c r="WIB11" s="171"/>
      <c r="WIC11" s="149"/>
      <c r="WIE11" s="152"/>
      <c r="WIG11" s="152"/>
      <c r="WIH11" s="212"/>
      <c r="WII11" s="210"/>
      <c r="WIJ11" s="211"/>
      <c r="WIK11" s="149"/>
      <c r="WIS11" s="149"/>
      <c r="WIV11" s="171"/>
      <c r="WIW11" s="171"/>
      <c r="WIX11" s="149"/>
      <c r="WIZ11" s="152"/>
      <c r="WJB11" s="152"/>
      <c r="WJC11" s="212"/>
      <c r="WJD11" s="210"/>
      <c r="WJE11" s="211"/>
      <c r="WJF11" s="149"/>
      <c r="WJN11" s="149"/>
      <c r="WJQ11" s="171"/>
      <c r="WJR11" s="171"/>
      <c r="WJS11" s="149"/>
      <c r="WJU11" s="152"/>
      <c r="WJW11" s="152"/>
      <c r="WJX11" s="212"/>
      <c r="WJY11" s="210"/>
      <c r="WJZ11" s="211"/>
      <c r="WKA11" s="149"/>
      <c r="WKI11" s="149"/>
      <c r="WKL11" s="171"/>
      <c r="WKM11" s="171"/>
      <c r="WKN11" s="149"/>
      <c r="WKP11" s="152"/>
      <c r="WKR11" s="152"/>
      <c r="WKS11" s="212"/>
      <c r="WKT11" s="210"/>
      <c r="WKU11" s="211"/>
      <c r="WKV11" s="149"/>
      <c r="WLD11" s="149"/>
      <c r="WLG11" s="171"/>
      <c r="WLH11" s="171"/>
      <c r="WLI11" s="149"/>
      <c r="WLK11" s="152"/>
      <c r="WLM11" s="152"/>
      <c r="WLN11" s="212"/>
      <c r="WLO11" s="210"/>
      <c r="WLP11" s="211"/>
      <c r="WLQ11" s="149"/>
      <c r="WLY11" s="149"/>
      <c r="WMB11" s="171"/>
      <c r="WMC11" s="171"/>
      <c r="WMD11" s="149"/>
      <c r="WMF11" s="152"/>
      <c r="WMH11" s="152"/>
      <c r="WMI11" s="212"/>
      <c r="WMJ11" s="210"/>
      <c r="WMK11" s="211"/>
      <c r="WML11" s="149"/>
      <c r="WMT11" s="149"/>
      <c r="WMW11" s="171"/>
      <c r="WMX11" s="171"/>
      <c r="WMY11" s="149"/>
      <c r="WNA11" s="152"/>
      <c r="WNC11" s="152"/>
      <c r="WND11" s="212"/>
      <c r="WNE11" s="210"/>
      <c r="WNF11" s="211"/>
      <c r="WNG11" s="149"/>
      <c r="WNO11" s="149"/>
      <c r="WNR11" s="171"/>
      <c r="WNS11" s="171"/>
      <c r="WNT11" s="149"/>
      <c r="WNV11" s="152"/>
      <c r="WNX11" s="152"/>
      <c r="WNY11" s="212"/>
      <c r="WNZ11" s="210"/>
      <c r="WOA11" s="211"/>
      <c r="WOB11" s="149"/>
      <c r="WOJ11" s="149"/>
      <c r="WOM11" s="171"/>
      <c r="WON11" s="171"/>
      <c r="WOO11" s="149"/>
      <c r="WOQ11" s="152"/>
      <c r="WOS11" s="152"/>
      <c r="WOT11" s="212"/>
      <c r="WOU11" s="210"/>
      <c r="WOV11" s="211"/>
      <c r="WOW11" s="149"/>
      <c r="WPE11" s="149"/>
      <c r="WPH11" s="171"/>
      <c r="WPI11" s="171"/>
      <c r="WPJ11" s="149"/>
      <c r="WPL11" s="152"/>
      <c r="WPN11" s="152"/>
      <c r="WPO11" s="212"/>
      <c r="WPP11" s="210"/>
      <c r="WPQ11" s="211"/>
      <c r="WPR11" s="149"/>
      <c r="WPZ11" s="149"/>
      <c r="WQC11" s="171"/>
      <c r="WQD11" s="171"/>
      <c r="WQE11" s="149"/>
      <c r="WQG11" s="152"/>
      <c r="WQI11" s="152"/>
      <c r="WQJ11" s="212"/>
      <c r="WQK11" s="210"/>
      <c r="WQL11" s="211"/>
      <c r="WQM11" s="149"/>
      <c r="WQU11" s="149"/>
      <c r="WQX11" s="171"/>
      <c r="WQY11" s="171"/>
      <c r="WQZ11" s="149"/>
      <c r="WRB11" s="152"/>
      <c r="WRD11" s="152"/>
      <c r="WRE11" s="212"/>
      <c r="WRF11" s="210"/>
      <c r="WRG11" s="211"/>
      <c r="WRH11" s="149"/>
      <c r="WRP11" s="149"/>
      <c r="WRS11" s="171"/>
      <c r="WRT11" s="171"/>
      <c r="WRU11" s="149"/>
      <c r="WRW11" s="152"/>
      <c r="WRY11" s="152"/>
      <c r="WRZ11" s="212"/>
      <c r="WSA11" s="210"/>
      <c r="WSB11" s="211"/>
      <c r="WSC11" s="149"/>
      <c r="WSK11" s="149"/>
      <c r="WSN11" s="171"/>
      <c r="WSO11" s="171"/>
      <c r="WSP11" s="149"/>
      <c r="WSR11" s="152"/>
      <c r="WST11" s="152"/>
      <c r="WSU11" s="212"/>
      <c r="WSV11" s="210"/>
      <c r="WSW11" s="211"/>
      <c r="WSX11" s="149"/>
      <c r="WTF11" s="149"/>
      <c r="WTI11" s="171"/>
      <c r="WTJ11" s="171"/>
      <c r="WTK11" s="149"/>
      <c r="WTM11" s="152"/>
      <c r="WTO11" s="152"/>
      <c r="WTP11" s="212"/>
      <c r="WTQ11" s="210"/>
      <c r="WTR11" s="211"/>
      <c r="WTS11" s="149"/>
      <c r="WUA11" s="149"/>
      <c r="WUD11" s="171"/>
      <c r="WUE11" s="171"/>
      <c r="WUF11" s="149"/>
      <c r="WUH11" s="152"/>
      <c r="WUJ11" s="152"/>
      <c r="WUK11" s="212"/>
      <c r="WUL11" s="210"/>
      <c r="WUM11" s="211"/>
      <c r="WUN11" s="149"/>
      <c r="WUV11" s="149"/>
      <c r="WUY11" s="171"/>
      <c r="WUZ11" s="171"/>
      <c r="WVA11" s="149"/>
      <c r="WVC11" s="152"/>
      <c r="WVE11" s="152"/>
      <c r="WVF11" s="212"/>
      <c r="WVG11" s="210"/>
      <c r="WVH11" s="211"/>
      <c r="WVI11" s="149"/>
      <c r="WVQ11" s="149"/>
      <c r="WVT11" s="171"/>
      <c r="WVU11" s="171"/>
      <c r="WVV11" s="149"/>
      <c r="WVX11" s="152"/>
      <c r="WVZ11" s="152"/>
      <c r="WWA11" s="212"/>
      <c r="WWB11" s="210"/>
      <c r="WWC11" s="211"/>
      <c r="WWD11" s="149"/>
      <c r="WWL11" s="149"/>
      <c r="WWO11" s="171"/>
      <c r="WWP11" s="171"/>
      <c r="WWQ11" s="149"/>
      <c r="WWS11" s="152"/>
      <c r="WWU11" s="152"/>
      <c r="WWV11" s="212"/>
      <c r="WWW11" s="210"/>
      <c r="WWX11" s="211"/>
      <c r="WWY11" s="149"/>
      <c r="WXG11" s="149"/>
      <c r="WXJ11" s="171"/>
      <c r="WXK11" s="171"/>
      <c r="WXL11" s="149"/>
      <c r="WXN11" s="152"/>
      <c r="WXP11" s="152"/>
      <c r="WXQ11" s="212"/>
      <c r="WXR11" s="210"/>
      <c r="WXS11" s="211"/>
      <c r="WXT11" s="149"/>
      <c r="WYB11" s="149"/>
      <c r="WYE11" s="171"/>
      <c r="WYF11" s="171"/>
      <c r="WYG11" s="149"/>
      <c r="WYI11" s="152"/>
      <c r="WYK11" s="152"/>
      <c r="WYL11" s="212"/>
      <c r="WYM11" s="210"/>
      <c r="WYN11" s="211"/>
      <c r="WYO11" s="149"/>
      <c r="WYW11" s="149"/>
      <c r="WYZ11" s="171"/>
      <c r="WZA11" s="171"/>
      <c r="WZB11" s="149"/>
      <c r="WZD11" s="152"/>
      <c r="WZF11" s="152"/>
      <c r="WZG11" s="212"/>
      <c r="WZH11" s="210"/>
      <c r="WZI11" s="211"/>
      <c r="WZJ11" s="149"/>
      <c r="WZR11" s="149"/>
      <c r="WZU11" s="171"/>
      <c r="WZV11" s="171"/>
      <c r="WZW11" s="149"/>
      <c r="WZY11" s="152"/>
      <c r="XAA11" s="152"/>
      <c r="XAB11" s="212"/>
      <c r="XAC11" s="210"/>
      <c r="XAD11" s="211"/>
      <c r="XAE11" s="149"/>
      <c r="XAM11" s="149"/>
      <c r="XAP11" s="171"/>
      <c r="XAQ11" s="171"/>
      <c r="XAR11" s="149"/>
      <c r="XAT11" s="152"/>
      <c r="XAV11" s="152"/>
      <c r="XAW11" s="212"/>
      <c r="XAX11" s="210"/>
      <c r="XAY11" s="211"/>
      <c r="XAZ11" s="149"/>
      <c r="XBH11" s="149"/>
      <c r="XBK11" s="171"/>
      <c r="XBL11" s="171"/>
      <c r="XBM11" s="149"/>
      <c r="XBO11" s="152"/>
      <c r="XBQ11" s="152"/>
      <c r="XBR11" s="212"/>
      <c r="XBS11" s="210"/>
      <c r="XBT11" s="211"/>
      <c r="XBU11" s="149"/>
      <c r="XCC11" s="149"/>
      <c r="XCF11" s="171"/>
      <c r="XCG11" s="171"/>
      <c r="XCH11" s="149"/>
      <c r="XCJ11" s="152"/>
      <c r="XCL11" s="152"/>
      <c r="XCM11" s="212"/>
      <c r="XCN11" s="210"/>
      <c r="XCO11" s="211"/>
      <c r="XCP11" s="149"/>
      <c r="XCX11" s="149"/>
      <c r="XDA11" s="171"/>
      <c r="XDB11" s="171"/>
      <c r="XDC11" s="149"/>
      <c r="XDE11" s="152"/>
      <c r="XDG11" s="152"/>
      <c r="XDH11" s="212"/>
      <c r="XDI11" s="210"/>
      <c r="XDJ11" s="211"/>
      <c r="XDK11" s="149"/>
      <c r="XDS11" s="149"/>
      <c r="XDV11" s="171"/>
      <c r="XDW11" s="171"/>
      <c r="XDX11" s="149"/>
      <c r="XDZ11" s="152"/>
      <c r="XEB11" s="152"/>
      <c r="XEC11" s="212"/>
      <c r="XED11" s="210"/>
      <c r="XEE11" s="211"/>
      <c r="XEF11" s="149"/>
      <c r="XEN11" s="149"/>
      <c r="XEQ11" s="171"/>
      <c r="XER11" s="171"/>
      <c r="XES11" s="149"/>
      <c r="XEU11" s="152"/>
      <c r="XEW11" s="152"/>
      <c r="XEX11" s="212"/>
      <c r="XEY11" s="210"/>
      <c r="XEZ11" s="211"/>
      <c r="XFA11" s="149"/>
    </row>
    <row r="12" spans="1:1024 1026:2046 2049:3067 3075:4096 4104:5119 5121:7162 7170:8191 8199:11257 11265:12286 12294:14336 14338:15360 15363:16381" s="150" customFormat="1" ht="12.75" x14ac:dyDescent="0.2">
      <c r="A12" s="149">
        <v>45405</v>
      </c>
      <c r="B12" s="150" t="s">
        <v>95</v>
      </c>
      <c r="C12" s="150" t="s">
        <v>99</v>
      </c>
      <c r="D12" s="150" t="s">
        <v>66</v>
      </c>
      <c r="E12" s="150" t="s">
        <v>25</v>
      </c>
      <c r="F12" s="150" t="s">
        <v>307</v>
      </c>
      <c r="G12" s="150">
        <v>2997</v>
      </c>
      <c r="H12" s="150">
        <v>0</v>
      </c>
      <c r="I12" s="149">
        <v>45404</v>
      </c>
      <c r="J12" s="150">
        <v>155565978</v>
      </c>
      <c r="K12" s="150">
        <v>24</v>
      </c>
      <c r="L12" s="151">
        <v>5268.54</v>
      </c>
      <c r="M12" s="151">
        <v>5268.54</v>
      </c>
      <c r="N12" s="149">
        <v>45405</v>
      </c>
      <c r="O12" s="150" t="s">
        <v>306</v>
      </c>
      <c r="P12" s="152">
        <v>5.33E-2</v>
      </c>
      <c r="Q12" s="150" t="s">
        <v>78</v>
      </c>
      <c r="R12" s="152">
        <v>0.03</v>
      </c>
      <c r="S12" s="209">
        <f t="shared" si="0"/>
        <v>158.05619999999999</v>
      </c>
      <c r="T12" s="210"/>
      <c r="U12" s="211" t="str">
        <f>VLOOKUP(D12,Painel!$C$7:$C$63,1,FALSE)</f>
        <v>CRISTINIANA DIAS DE SANTANA</v>
      </c>
      <c r="V12" s="149"/>
      <c r="AD12" s="149"/>
      <c r="AG12" s="171"/>
      <c r="AH12" s="171"/>
      <c r="AI12" s="149"/>
      <c r="AK12" s="152"/>
      <c r="AM12" s="152"/>
      <c r="AN12" s="212"/>
      <c r="AO12" s="210"/>
      <c r="AP12" s="211"/>
      <c r="AQ12" s="149"/>
      <c r="AY12" s="149"/>
      <c r="BB12" s="171"/>
      <c r="BC12" s="171"/>
      <c r="BD12" s="149"/>
      <c r="BF12" s="152"/>
      <c r="BH12" s="152"/>
      <c r="BI12" s="212"/>
      <c r="BJ12" s="210"/>
      <c r="BK12" s="211"/>
      <c r="BL12" s="149"/>
      <c r="BT12" s="149"/>
      <c r="BW12" s="171"/>
      <c r="BX12" s="171"/>
      <c r="BY12" s="149"/>
      <c r="CA12" s="152"/>
      <c r="CC12" s="152"/>
      <c r="CD12" s="212"/>
      <c r="CE12" s="210"/>
      <c r="CF12" s="211"/>
      <c r="CG12" s="149"/>
      <c r="CO12" s="149"/>
      <c r="CR12" s="171"/>
      <c r="CS12" s="171"/>
      <c r="CT12" s="149"/>
      <c r="CV12" s="152"/>
      <c r="CX12" s="152"/>
      <c r="CY12" s="212"/>
      <c r="CZ12" s="210"/>
      <c r="DA12" s="211"/>
      <c r="DB12" s="149"/>
      <c r="DJ12" s="149"/>
      <c r="DM12" s="171"/>
      <c r="DN12" s="171"/>
      <c r="DO12" s="149"/>
      <c r="DQ12" s="152"/>
      <c r="DS12" s="152"/>
      <c r="DT12" s="212"/>
      <c r="DU12" s="210"/>
      <c r="DV12" s="211"/>
      <c r="DW12" s="149"/>
      <c r="EE12" s="149"/>
      <c r="EH12" s="171"/>
      <c r="EI12" s="171"/>
      <c r="EJ12" s="149"/>
      <c r="EL12" s="152"/>
      <c r="EN12" s="152"/>
      <c r="EO12" s="212"/>
      <c r="EP12" s="210"/>
      <c r="EQ12" s="211"/>
      <c r="ER12" s="149"/>
      <c r="EZ12" s="149"/>
      <c r="FC12" s="171"/>
      <c r="FD12" s="171"/>
      <c r="FE12" s="149"/>
      <c r="FG12" s="152"/>
      <c r="FI12" s="152"/>
      <c r="FJ12" s="212"/>
      <c r="FK12" s="210"/>
      <c r="FL12" s="211"/>
      <c r="FM12" s="149"/>
      <c r="FU12" s="149"/>
      <c r="FX12" s="171"/>
      <c r="FY12" s="171"/>
      <c r="FZ12" s="149"/>
      <c r="GB12" s="152"/>
      <c r="GD12" s="152"/>
      <c r="GE12" s="212"/>
      <c r="GF12" s="210"/>
      <c r="GG12" s="211"/>
      <c r="GH12" s="149"/>
      <c r="GP12" s="149"/>
      <c r="GS12" s="171"/>
      <c r="GT12" s="171"/>
      <c r="GU12" s="149"/>
      <c r="GW12" s="152"/>
      <c r="GY12" s="152"/>
      <c r="GZ12" s="212"/>
      <c r="HA12" s="210"/>
      <c r="HB12" s="211"/>
      <c r="HC12" s="149"/>
      <c r="HK12" s="149"/>
      <c r="HN12" s="171"/>
      <c r="HO12" s="171"/>
      <c r="HP12" s="149"/>
      <c r="HR12" s="152"/>
      <c r="HT12" s="152"/>
      <c r="HU12" s="212"/>
      <c r="HV12" s="210"/>
      <c r="HW12" s="211"/>
      <c r="HX12" s="149"/>
      <c r="IF12" s="149"/>
      <c r="II12" s="171"/>
      <c r="IJ12" s="171"/>
      <c r="IK12" s="149"/>
      <c r="IM12" s="152"/>
      <c r="IO12" s="152"/>
      <c r="IP12" s="212"/>
      <c r="IQ12" s="210"/>
      <c r="IR12" s="211"/>
      <c r="IS12" s="149"/>
      <c r="JA12" s="149"/>
      <c r="JD12" s="171"/>
      <c r="JE12" s="171"/>
      <c r="JF12" s="149"/>
      <c r="JH12" s="152"/>
      <c r="JJ12" s="152"/>
      <c r="JK12" s="212"/>
      <c r="JL12" s="210"/>
      <c r="JM12" s="211"/>
      <c r="JN12" s="149"/>
      <c r="JV12" s="149"/>
      <c r="JY12" s="171"/>
      <c r="JZ12" s="171"/>
      <c r="KA12" s="149"/>
      <c r="KC12" s="152"/>
      <c r="KE12" s="152"/>
      <c r="KF12" s="212"/>
      <c r="KG12" s="210"/>
      <c r="KH12" s="211"/>
      <c r="KI12" s="149"/>
      <c r="KQ12" s="149"/>
      <c r="KT12" s="171"/>
      <c r="KU12" s="171"/>
      <c r="KV12" s="149"/>
      <c r="KX12" s="152"/>
      <c r="KZ12" s="152"/>
      <c r="LA12" s="212"/>
      <c r="LB12" s="210"/>
      <c r="LC12" s="211"/>
      <c r="LD12" s="149"/>
      <c r="LL12" s="149"/>
      <c r="LO12" s="171"/>
      <c r="LP12" s="171"/>
      <c r="LQ12" s="149"/>
      <c r="LS12" s="152"/>
      <c r="LU12" s="152"/>
      <c r="LV12" s="212"/>
      <c r="LW12" s="210"/>
      <c r="LX12" s="211"/>
      <c r="LY12" s="149"/>
      <c r="MG12" s="149"/>
      <c r="MJ12" s="171"/>
      <c r="MK12" s="171"/>
      <c r="ML12" s="149"/>
      <c r="MN12" s="152"/>
      <c r="MP12" s="152"/>
      <c r="MQ12" s="212"/>
      <c r="MR12" s="210"/>
      <c r="MS12" s="211"/>
      <c r="MT12" s="149"/>
      <c r="NB12" s="149"/>
      <c r="NE12" s="171"/>
      <c r="NF12" s="171"/>
      <c r="NG12" s="149"/>
      <c r="NI12" s="152"/>
      <c r="NK12" s="152"/>
      <c r="NL12" s="212"/>
      <c r="NM12" s="210"/>
      <c r="NN12" s="211"/>
      <c r="NO12" s="149"/>
      <c r="NW12" s="149"/>
      <c r="NZ12" s="171"/>
      <c r="OA12" s="171"/>
      <c r="OB12" s="149"/>
      <c r="OD12" s="152"/>
      <c r="OF12" s="152"/>
      <c r="OG12" s="212"/>
      <c r="OH12" s="210"/>
      <c r="OI12" s="211"/>
      <c r="OJ12" s="149"/>
      <c r="OR12" s="149"/>
      <c r="OU12" s="171"/>
      <c r="OV12" s="171"/>
      <c r="OW12" s="149"/>
      <c r="OY12" s="152"/>
      <c r="PA12" s="152"/>
      <c r="PB12" s="212"/>
      <c r="PC12" s="210"/>
      <c r="PD12" s="211"/>
      <c r="PE12" s="149"/>
      <c r="PM12" s="149"/>
      <c r="PP12" s="171"/>
      <c r="PQ12" s="171"/>
      <c r="PR12" s="149"/>
      <c r="PT12" s="152"/>
      <c r="PV12" s="152"/>
      <c r="PW12" s="212"/>
      <c r="PX12" s="210"/>
      <c r="PY12" s="211"/>
      <c r="PZ12" s="149"/>
      <c r="QH12" s="149"/>
      <c r="QK12" s="171"/>
      <c r="QL12" s="171"/>
      <c r="QM12" s="149"/>
      <c r="QO12" s="152"/>
      <c r="QQ12" s="152"/>
      <c r="QR12" s="212"/>
      <c r="QS12" s="210"/>
      <c r="QT12" s="211"/>
      <c r="QU12" s="149"/>
      <c r="RC12" s="149"/>
      <c r="RF12" s="171"/>
      <c r="RG12" s="171"/>
      <c r="RH12" s="149"/>
      <c r="RJ12" s="152"/>
      <c r="RL12" s="152"/>
      <c r="RM12" s="212"/>
      <c r="RN12" s="210"/>
      <c r="RO12" s="211"/>
      <c r="RP12" s="149"/>
      <c r="RX12" s="149"/>
      <c r="SA12" s="171"/>
      <c r="SB12" s="171"/>
      <c r="SC12" s="149"/>
      <c r="SE12" s="152"/>
      <c r="SG12" s="152"/>
      <c r="SH12" s="212"/>
      <c r="SI12" s="210"/>
      <c r="SJ12" s="211"/>
      <c r="SK12" s="149"/>
      <c r="SS12" s="149"/>
      <c r="SV12" s="171"/>
      <c r="SW12" s="171"/>
      <c r="SX12" s="149"/>
      <c r="SZ12" s="152"/>
      <c r="TB12" s="152"/>
      <c r="TC12" s="212"/>
      <c r="TD12" s="210"/>
      <c r="TE12" s="211"/>
      <c r="TF12" s="149"/>
      <c r="TN12" s="149"/>
      <c r="TQ12" s="171"/>
      <c r="TR12" s="171"/>
      <c r="TS12" s="149"/>
      <c r="TU12" s="152"/>
      <c r="TW12" s="152"/>
      <c r="TX12" s="212"/>
      <c r="TY12" s="210"/>
      <c r="TZ12" s="211"/>
      <c r="UA12" s="149"/>
      <c r="UI12" s="149"/>
      <c r="UL12" s="171"/>
      <c r="UM12" s="171"/>
      <c r="UN12" s="149"/>
      <c r="UP12" s="152"/>
      <c r="UR12" s="152"/>
      <c r="US12" s="212"/>
      <c r="UT12" s="210"/>
      <c r="UU12" s="211"/>
      <c r="UV12" s="149"/>
      <c r="VD12" s="149"/>
      <c r="VG12" s="171"/>
      <c r="VH12" s="171"/>
      <c r="VI12" s="149"/>
      <c r="VK12" s="152"/>
      <c r="VM12" s="152"/>
      <c r="VN12" s="212"/>
      <c r="VO12" s="210"/>
      <c r="VP12" s="211"/>
      <c r="VQ12" s="149"/>
      <c r="VY12" s="149"/>
      <c r="WB12" s="171"/>
      <c r="WC12" s="171"/>
      <c r="WD12" s="149"/>
      <c r="WF12" s="152"/>
      <c r="WH12" s="152"/>
      <c r="WI12" s="212"/>
      <c r="WJ12" s="210"/>
      <c r="WK12" s="211"/>
      <c r="WL12" s="149"/>
      <c r="WT12" s="149"/>
      <c r="WW12" s="171"/>
      <c r="WX12" s="171"/>
      <c r="WY12" s="149"/>
      <c r="XA12" s="152"/>
      <c r="XC12" s="152"/>
      <c r="XD12" s="212"/>
      <c r="XE12" s="210"/>
      <c r="XF12" s="211"/>
      <c r="XG12" s="149"/>
      <c r="XO12" s="149"/>
      <c r="XR12" s="171"/>
      <c r="XS12" s="171"/>
      <c r="XT12" s="149"/>
      <c r="XV12" s="152"/>
      <c r="XX12" s="152"/>
      <c r="XY12" s="212"/>
      <c r="XZ12" s="210"/>
      <c r="YA12" s="211"/>
      <c r="YB12" s="149"/>
      <c r="YJ12" s="149"/>
      <c r="YM12" s="171"/>
      <c r="YN12" s="171"/>
      <c r="YO12" s="149"/>
      <c r="YQ12" s="152"/>
      <c r="YS12" s="152"/>
      <c r="YT12" s="212"/>
      <c r="YU12" s="210"/>
      <c r="YV12" s="211"/>
      <c r="YW12" s="149"/>
      <c r="ZE12" s="149"/>
      <c r="ZH12" s="171"/>
      <c r="ZI12" s="171"/>
      <c r="ZJ12" s="149"/>
      <c r="ZL12" s="152"/>
      <c r="ZN12" s="152"/>
      <c r="ZO12" s="212"/>
      <c r="ZP12" s="210"/>
      <c r="ZQ12" s="211"/>
      <c r="ZR12" s="149"/>
      <c r="ZZ12" s="149"/>
      <c r="AAC12" s="171"/>
      <c r="AAD12" s="171"/>
      <c r="AAE12" s="149"/>
      <c r="AAG12" s="152"/>
      <c r="AAI12" s="152"/>
      <c r="AAJ12" s="212"/>
      <c r="AAK12" s="210"/>
      <c r="AAL12" s="211"/>
      <c r="AAM12" s="149"/>
      <c r="AAU12" s="149"/>
      <c r="AAX12" s="171"/>
      <c r="AAY12" s="171"/>
      <c r="AAZ12" s="149"/>
      <c r="ABB12" s="152"/>
      <c r="ABD12" s="152"/>
      <c r="ABE12" s="212"/>
      <c r="ABF12" s="210"/>
      <c r="ABG12" s="211"/>
      <c r="ABH12" s="149"/>
      <c r="ABP12" s="149"/>
      <c r="ABS12" s="171"/>
      <c r="ABT12" s="171"/>
      <c r="ABU12" s="149"/>
      <c r="ABW12" s="152"/>
      <c r="ABY12" s="152"/>
      <c r="ABZ12" s="212"/>
      <c r="ACA12" s="210"/>
      <c r="ACB12" s="211"/>
      <c r="ACC12" s="149"/>
      <c r="ACK12" s="149"/>
      <c r="ACN12" s="171"/>
      <c r="ACO12" s="171"/>
      <c r="ACP12" s="149"/>
      <c r="ACR12" s="152"/>
      <c r="ACT12" s="152"/>
      <c r="ACU12" s="212"/>
      <c r="ACV12" s="210"/>
      <c r="ACW12" s="211"/>
      <c r="ACX12" s="149"/>
      <c r="ADF12" s="149"/>
      <c r="ADI12" s="171"/>
      <c r="ADJ12" s="171"/>
      <c r="ADK12" s="149"/>
      <c r="ADM12" s="152"/>
      <c r="ADO12" s="152"/>
      <c r="ADP12" s="212"/>
      <c r="ADQ12" s="210"/>
      <c r="ADR12" s="211"/>
      <c r="ADS12" s="149"/>
      <c r="AEA12" s="149"/>
      <c r="AED12" s="171"/>
      <c r="AEE12" s="171"/>
      <c r="AEF12" s="149"/>
      <c r="AEH12" s="152"/>
      <c r="AEJ12" s="152"/>
      <c r="AEK12" s="212"/>
      <c r="AEL12" s="210"/>
      <c r="AEM12" s="211"/>
      <c r="AEN12" s="149"/>
      <c r="AEV12" s="149"/>
      <c r="AEY12" s="171"/>
      <c r="AEZ12" s="171"/>
      <c r="AFA12" s="149"/>
      <c r="AFC12" s="152"/>
      <c r="AFE12" s="152"/>
      <c r="AFF12" s="212"/>
      <c r="AFG12" s="210"/>
      <c r="AFH12" s="211"/>
      <c r="AFI12" s="149"/>
      <c r="AFQ12" s="149"/>
      <c r="AFT12" s="171"/>
      <c r="AFU12" s="171"/>
      <c r="AFV12" s="149"/>
      <c r="AFX12" s="152"/>
      <c r="AFZ12" s="152"/>
      <c r="AGA12" s="212"/>
      <c r="AGB12" s="210"/>
      <c r="AGC12" s="211"/>
      <c r="AGD12" s="149"/>
      <c r="AGL12" s="149"/>
      <c r="AGO12" s="171"/>
      <c r="AGP12" s="171"/>
      <c r="AGQ12" s="149"/>
      <c r="AGS12" s="152"/>
      <c r="AGU12" s="152"/>
      <c r="AGV12" s="212"/>
      <c r="AGW12" s="210"/>
      <c r="AGX12" s="211"/>
      <c r="AGY12" s="149"/>
      <c r="AHG12" s="149"/>
      <c r="AHJ12" s="171"/>
      <c r="AHK12" s="171"/>
      <c r="AHL12" s="149"/>
      <c r="AHN12" s="152"/>
      <c r="AHP12" s="152"/>
      <c r="AHQ12" s="212"/>
      <c r="AHR12" s="210"/>
      <c r="AHS12" s="211"/>
      <c r="AHT12" s="149"/>
      <c r="AIB12" s="149"/>
      <c r="AIE12" s="171"/>
      <c r="AIF12" s="171"/>
      <c r="AIG12" s="149"/>
      <c r="AII12" s="152"/>
      <c r="AIK12" s="152"/>
      <c r="AIL12" s="212"/>
      <c r="AIM12" s="210"/>
      <c r="AIN12" s="211"/>
      <c r="AIO12" s="149"/>
      <c r="AIW12" s="149"/>
      <c r="AIZ12" s="171"/>
      <c r="AJA12" s="171"/>
      <c r="AJB12" s="149"/>
      <c r="AJD12" s="152"/>
      <c r="AJF12" s="152"/>
      <c r="AJG12" s="212"/>
      <c r="AJH12" s="210"/>
      <c r="AJI12" s="211"/>
      <c r="AJJ12" s="149"/>
      <c r="AJR12" s="149"/>
      <c r="AJU12" s="171"/>
      <c r="AJV12" s="171"/>
      <c r="AJW12" s="149"/>
      <c r="AJY12" s="152"/>
      <c r="AKA12" s="152"/>
      <c r="AKB12" s="212"/>
      <c r="AKC12" s="210"/>
      <c r="AKD12" s="211"/>
      <c r="AKE12" s="149"/>
      <c r="AKM12" s="149"/>
      <c r="AKP12" s="171"/>
      <c r="AKQ12" s="171"/>
      <c r="AKR12" s="149"/>
      <c r="AKT12" s="152"/>
      <c r="AKV12" s="152"/>
      <c r="AKW12" s="212"/>
      <c r="AKX12" s="210"/>
      <c r="AKY12" s="211"/>
      <c r="AKZ12" s="149"/>
      <c r="ALH12" s="149"/>
      <c r="ALK12" s="171"/>
      <c r="ALL12" s="171"/>
      <c r="ALM12" s="149"/>
      <c r="ALO12" s="152"/>
      <c r="ALQ12" s="152"/>
      <c r="ALR12" s="212"/>
      <c r="ALS12" s="210"/>
      <c r="ALT12" s="211"/>
      <c r="ALU12" s="149"/>
      <c r="AMC12" s="149"/>
      <c r="AMF12" s="171"/>
      <c r="AMG12" s="171"/>
      <c r="AMH12" s="149"/>
      <c r="AMJ12" s="152"/>
      <c r="AML12" s="152"/>
      <c r="AMM12" s="212"/>
      <c r="AMN12" s="210"/>
      <c r="AMO12" s="211"/>
      <c r="AMP12" s="149"/>
      <c r="AMX12" s="149"/>
      <c r="ANA12" s="171"/>
      <c r="ANB12" s="171"/>
      <c r="ANC12" s="149"/>
      <c r="ANE12" s="152"/>
      <c r="ANG12" s="152"/>
      <c r="ANH12" s="212"/>
      <c r="ANI12" s="210"/>
      <c r="ANJ12" s="211"/>
      <c r="ANK12" s="149"/>
      <c r="ANS12" s="149"/>
      <c r="ANV12" s="171"/>
      <c r="ANW12" s="171"/>
      <c r="ANX12" s="149"/>
      <c r="ANZ12" s="152"/>
      <c r="AOB12" s="152"/>
      <c r="AOC12" s="212"/>
      <c r="AOD12" s="210"/>
      <c r="AOE12" s="211"/>
      <c r="AOF12" s="149"/>
      <c r="AON12" s="149"/>
      <c r="AOQ12" s="171"/>
      <c r="AOR12" s="171"/>
      <c r="AOS12" s="149"/>
      <c r="AOU12" s="152"/>
      <c r="AOW12" s="152"/>
      <c r="AOX12" s="212"/>
      <c r="AOY12" s="210"/>
      <c r="AOZ12" s="211"/>
      <c r="APA12" s="149"/>
      <c r="API12" s="149"/>
      <c r="APL12" s="171"/>
      <c r="APM12" s="171"/>
      <c r="APN12" s="149"/>
      <c r="APP12" s="152"/>
      <c r="APR12" s="152"/>
      <c r="APS12" s="212"/>
      <c r="APT12" s="210"/>
      <c r="APU12" s="211"/>
      <c r="APV12" s="149"/>
      <c r="AQD12" s="149"/>
      <c r="AQG12" s="171"/>
      <c r="AQH12" s="171"/>
      <c r="AQI12" s="149"/>
      <c r="AQK12" s="152"/>
      <c r="AQM12" s="152"/>
      <c r="AQN12" s="212"/>
      <c r="AQO12" s="210"/>
      <c r="AQP12" s="211"/>
      <c r="AQQ12" s="149"/>
      <c r="AQY12" s="149"/>
      <c r="ARB12" s="171"/>
      <c r="ARC12" s="171"/>
      <c r="ARD12" s="149"/>
      <c r="ARF12" s="152"/>
      <c r="ARH12" s="152"/>
      <c r="ARI12" s="212"/>
      <c r="ARJ12" s="210"/>
      <c r="ARK12" s="211"/>
      <c r="ARL12" s="149"/>
      <c r="ART12" s="149"/>
      <c r="ARW12" s="171"/>
      <c r="ARX12" s="171"/>
      <c r="ARY12" s="149"/>
      <c r="ASA12" s="152"/>
      <c r="ASC12" s="152"/>
      <c r="ASD12" s="212"/>
      <c r="ASE12" s="210"/>
      <c r="ASF12" s="211"/>
      <c r="ASG12" s="149"/>
      <c r="ASO12" s="149"/>
      <c r="ASR12" s="171"/>
      <c r="ASS12" s="171"/>
      <c r="AST12" s="149"/>
      <c r="ASV12" s="152"/>
      <c r="ASX12" s="152"/>
      <c r="ASY12" s="212"/>
      <c r="ASZ12" s="210"/>
      <c r="ATA12" s="211"/>
      <c r="ATB12" s="149"/>
      <c r="ATJ12" s="149"/>
      <c r="ATM12" s="171"/>
      <c r="ATN12" s="171"/>
      <c r="ATO12" s="149"/>
      <c r="ATQ12" s="152"/>
      <c r="ATS12" s="152"/>
      <c r="ATT12" s="212"/>
      <c r="ATU12" s="210"/>
      <c r="ATV12" s="211"/>
      <c r="ATW12" s="149"/>
      <c r="AUE12" s="149"/>
      <c r="AUH12" s="171"/>
      <c r="AUI12" s="171"/>
      <c r="AUJ12" s="149"/>
      <c r="AUL12" s="152"/>
      <c r="AUN12" s="152"/>
      <c r="AUO12" s="212"/>
      <c r="AUP12" s="210"/>
      <c r="AUQ12" s="211"/>
      <c r="AUR12" s="149"/>
      <c r="AUZ12" s="149"/>
      <c r="AVC12" s="171"/>
      <c r="AVD12" s="171"/>
      <c r="AVE12" s="149"/>
      <c r="AVG12" s="152"/>
      <c r="AVI12" s="152"/>
      <c r="AVJ12" s="212"/>
      <c r="AVK12" s="210"/>
      <c r="AVL12" s="211"/>
      <c r="AVM12" s="149"/>
      <c r="AVU12" s="149"/>
      <c r="AVX12" s="171"/>
      <c r="AVY12" s="171"/>
      <c r="AVZ12" s="149"/>
      <c r="AWB12" s="152"/>
      <c r="AWD12" s="152"/>
      <c r="AWE12" s="212"/>
      <c r="AWF12" s="210"/>
      <c r="AWG12" s="211"/>
      <c r="AWH12" s="149"/>
      <c r="AWP12" s="149"/>
      <c r="AWS12" s="171"/>
      <c r="AWT12" s="171"/>
      <c r="AWU12" s="149"/>
      <c r="AWW12" s="152"/>
      <c r="AWY12" s="152"/>
      <c r="AWZ12" s="212"/>
      <c r="AXA12" s="210"/>
      <c r="AXB12" s="211"/>
      <c r="AXC12" s="149"/>
      <c r="AXK12" s="149"/>
      <c r="AXN12" s="171"/>
      <c r="AXO12" s="171"/>
      <c r="AXP12" s="149"/>
      <c r="AXR12" s="152"/>
      <c r="AXT12" s="152"/>
      <c r="AXU12" s="212"/>
      <c r="AXV12" s="210"/>
      <c r="AXW12" s="211"/>
      <c r="AXX12" s="149"/>
      <c r="AYF12" s="149"/>
      <c r="AYI12" s="171"/>
      <c r="AYJ12" s="171"/>
      <c r="AYK12" s="149"/>
      <c r="AYM12" s="152"/>
      <c r="AYO12" s="152"/>
      <c r="AYP12" s="212"/>
      <c r="AYQ12" s="210"/>
      <c r="AYR12" s="211"/>
      <c r="AYS12" s="149"/>
      <c r="AZA12" s="149"/>
      <c r="AZD12" s="171"/>
      <c r="AZE12" s="171"/>
      <c r="AZF12" s="149"/>
      <c r="AZH12" s="152"/>
      <c r="AZJ12" s="152"/>
      <c r="AZK12" s="212"/>
      <c r="AZL12" s="210"/>
      <c r="AZM12" s="211"/>
      <c r="AZN12" s="149"/>
      <c r="AZV12" s="149"/>
      <c r="AZY12" s="171"/>
      <c r="AZZ12" s="171"/>
      <c r="BAA12" s="149"/>
      <c r="BAC12" s="152"/>
      <c r="BAE12" s="152"/>
      <c r="BAF12" s="212"/>
      <c r="BAG12" s="210"/>
      <c r="BAH12" s="211"/>
      <c r="BAI12" s="149"/>
      <c r="BAQ12" s="149"/>
      <c r="BAT12" s="171"/>
      <c r="BAU12" s="171"/>
      <c r="BAV12" s="149"/>
      <c r="BAX12" s="152"/>
      <c r="BAZ12" s="152"/>
      <c r="BBA12" s="212"/>
      <c r="BBB12" s="210"/>
      <c r="BBC12" s="211"/>
      <c r="BBD12" s="149"/>
      <c r="BBL12" s="149"/>
      <c r="BBO12" s="171"/>
      <c r="BBP12" s="171"/>
      <c r="BBQ12" s="149"/>
      <c r="BBS12" s="152"/>
      <c r="BBU12" s="152"/>
      <c r="BBV12" s="212"/>
      <c r="BBW12" s="210"/>
      <c r="BBX12" s="211"/>
      <c r="BBY12" s="149"/>
      <c r="BCG12" s="149"/>
      <c r="BCJ12" s="171"/>
      <c r="BCK12" s="171"/>
      <c r="BCL12" s="149"/>
      <c r="BCN12" s="152"/>
      <c r="BCP12" s="152"/>
      <c r="BCQ12" s="212"/>
      <c r="BCR12" s="210"/>
      <c r="BCS12" s="211"/>
      <c r="BCT12" s="149"/>
      <c r="BDB12" s="149"/>
      <c r="BDE12" s="171"/>
      <c r="BDF12" s="171"/>
      <c r="BDG12" s="149"/>
      <c r="BDI12" s="152"/>
      <c r="BDK12" s="152"/>
      <c r="BDL12" s="212"/>
      <c r="BDM12" s="210"/>
      <c r="BDN12" s="211"/>
      <c r="BDO12" s="149"/>
      <c r="BDW12" s="149"/>
      <c r="BDZ12" s="171"/>
      <c r="BEA12" s="171"/>
      <c r="BEB12" s="149"/>
      <c r="BED12" s="152"/>
      <c r="BEF12" s="152"/>
      <c r="BEG12" s="212"/>
      <c r="BEH12" s="210"/>
      <c r="BEI12" s="211"/>
      <c r="BEJ12" s="149"/>
      <c r="BER12" s="149"/>
      <c r="BEU12" s="171"/>
      <c r="BEV12" s="171"/>
      <c r="BEW12" s="149"/>
      <c r="BEY12" s="152"/>
      <c r="BFA12" s="152"/>
      <c r="BFB12" s="212"/>
      <c r="BFC12" s="210"/>
      <c r="BFD12" s="211"/>
      <c r="BFE12" s="149"/>
      <c r="BFM12" s="149"/>
      <c r="BFP12" s="171"/>
      <c r="BFQ12" s="171"/>
      <c r="BFR12" s="149"/>
      <c r="BFT12" s="152"/>
      <c r="BFV12" s="152"/>
      <c r="BFW12" s="212"/>
      <c r="BFX12" s="210"/>
      <c r="BFY12" s="211"/>
      <c r="BFZ12" s="149"/>
      <c r="BGH12" s="149"/>
      <c r="BGK12" s="171"/>
      <c r="BGL12" s="171"/>
      <c r="BGM12" s="149"/>
      <c r="BGO12" s="152"/>
      <c r="BGQ12" s="152"/>
      <c r="BGR12" s="212"/>
      <c r="BGS12" s="210"/>
      <c r="BGT12" s="211"/>
      <c r="BGU12" s="149"/>
      <c r="BHC12" s="149"/>
      <c r="BHF12" s="171"/>
      <c r="BHG12" s="171"/>
      <c r="BHH12" s="149"/>
      <c r="BHJ12" s="152"/>
      <c r="BHL12" s="152"/>
      <c r="BHM12" s="212"/>
      <c r="BHN12" s="210"/>
      <c r="BHO12" s="211"/>
      <c r="BHP12" s="149"/>
      <c r="BHX12" s="149"/>
      <c r="BIA12" s="171"/>
      <c r="BIB12" s="171"/>
      <c r="BIC12" s="149"/>
      <c r="BIE12" s="152"/>
      <c r="BIG12" s="152"/>
      <c r="BIH12" s="212"/>
      <c r="BII12" s="210"/>
      <c r="BIJ12" s="211"/>
      <c r="BIK12" s="149"/>
      <c r="BIS12" s="149"/>
      <c r="BIV12" s="171"/>
      <c r="BIW12" s="171"/>
      <c r="BIX12" s="149"/>
      <c r="BIZ12" s="152"/>
      <c r="BJB12" s="152"/>
      <c r="BJC12" s="212"/>
      <c r="BJD12" s="210"/>
      <c r="BJE12" s="211"/>
      <c r="BJF12" s="149"/>
      <c r="BJN12" s="149"/>
      <c r="BJQ12" s="171"/>
      <c r="BJR12" s="171"/>
      <c r="BJS12" s="149"/>
      <c r="BJU12" s="152"/>
      <c r="BJW12" s="152"/>
      <c r="BJX12" s="212"/>
      <c r="BJY12" s="210"/>
      <c r="BJZ12" s="211"/>
      <c r="BKA12" s="149"/>
      <c r="BKI12" s="149"/>
      <c r="BKL12" s="171"/>
      <c r="BKM12" s="171"/>
      <c r="BKN12" s="149"/>
      <c r="BKP12" s="152"/>
      <c r="BKR12" s="152"/>
      <c r="BKS12" s="212"/>
      <c r="BKT12" s="210"/>
      <c r="BKU12" s="211"/>
      <c r="BKV12" s="149"/>
      <c r="BLD12" s="149"/>
      <c r="BLG12" s="171"/>
      <c r="BLH12" s="171"/>
      <c r="BLI12" s="149"/>
      <c r="BLK12" s="152"/>
      <c r="BLM12" s="152"/>
      <c r="BLN12" s="212"/>
      <c r="BLO12" s="210"/>
      <c r="BLP12" s="211"/>
      <c r="BLQ12" s="149"/>
      <c r="BLY12" s="149"/>
      <c r="BMB12" s="171"/>
      <c r="BMC12" s="171"/>
      <c r="BMD12" s="149"/>
      <c r="BMF12" s="152"/>
      <c r="BMH12" s="152"/>
      <c r="BMI12" s="212"/>
      <c r="BMJ12" s="210"/>
      <c r="BMK12" s="211"/>
      <c r="BML12" s="149"/>
      <c r="BMT12" s="149"/>
      <c r="BMW12" s="171"/>
      <c r="BMX12" s="171"/>
      <c r="BMY12" s="149"/>
      <c r="BNA12" s="152"/>
      <c r="BNC12" s="152"/>
      <c r="BND12" s="212"/>
      <c r="BNE12" s="210"/>
      <c r="BNF12" s="211"/>
      <c r="BNG12" s="149"/>
      <c r="BNO12" s="149"/>
      <c r="BNR12" s="171"/>
      <c r="BNS12" s="171"/>
      <c r="BNT12" s="149"/>
      <c r="BNV12" s="152"/>
      <c r="BNX12" s="152"/>
      <c r="BNY12" s="212"/>
      <c r="BNZ12" s="210"/>
      <c r="BOA12" s="211"/>
      <c r="BOB12" s="149"/>
      <c r="BOJ12" s="149"/>
      <c r="BOM12" s="171"/>
      <c r="BON12" s="171"/>
      <c r="BOO12" s="149"/>
      <c r="BOQ12" s="152"/>
      <c r="BOS12" s="152"/>
      <c r="BOT12" s="212"/>
      <c r="BOU12" s="210"/>
      <c r="BOV12" s="211"/>
      <c r="BOW12" s="149"/>
      <c r="BPE12" s="149"/>
      <c r="BPH12" s="171"/>
      <c r="BPI12" s="171"/>
      <c r="BPJ12" s="149"/>
      <c r="BPL12" s="152"/>
      <c r="BPN12" s="152"/>
      <c r="BPO12" s="212"/>
      <c r="BPP12" s="210"/>
      <c r="BPQ12" s="211"/>
      <c r="BPR12" s="149"/>
      <c r="BPZ12" s="149"/>
      <c r="BQC12" s="171"/>
      <c r="BQD12" s="171"/>
      <c r="BQE12" s="149"/>
      <c r="BQG12" s="152"/>
      <c r="BQI12" s="152"/>
      <c r="BQJ12" s="212"/>
      <c r="BQK12" s="210"/>
      <c r="BQL12" s="211"/>
      <c r="BQM12" s="149"/>
      <c r="BQU12" s="149"/>
      <c r="BQX12" s="171"/>
      <c r="BQY12" s="171"/>
      <c r="BQZ12" s="149"/>
      <c r="BRB12" s="152"/>
      <c r="BRD12" s="152"/>
      <c r="BRE12" s="212"/>
      <c r="BRF12" s="210"/>
      <c r="BRG12" s="211"/>
      <c r="BRH12" s="149"/>
      <c r="BRP12" s="149"/>
      <c r="BRS12" s="171"/>
      <c r="BRT12" s="171"/>
      <c r="BRU12" s="149"/>
      <c r="BRW12" s="152"/>
      <c r="BRY12" s="152"/>
      <c r="BRZ12" s="212"/>
      <c r="BSA12" s="210"/>
      <c r="BSB12" s="211"/>
      <c r="BSC12" s="149"/>
      <c r="BSK12" s="149"/>
      <c r="BSN12" s="171"/>
      <c r="BSO12" s="171"/>
      <c r="BSP12" s="149"/>
      <c r="BSR12" s="152"/>
      <c r="BST12" s="152"/>
      <c r="BSU12" s="212"/>
      <c r="BSV12" s="210"/>
      <c r="BSW12" s="211"/>
      <c r="BSX12" s="149"/>
      <c r="BTF12" s="149"/>
      <c r="BTI12" s="171"/>
      <c r="BTJ12" s="171"/>
      <c r="BTK12" s="149"/>
      <c r="BTM12" s="152"/>
      <c r="BTO12" s="152"/>
      <c r="BTP12" s="212"/>
      <c r="BTQ12" s="210"/>
      <c r="BTR12" s="211"/>
      <c r="BTS12" s="149"/>
      <c r="BUA12" s="149"/>
      <c r="BUD12" s="171"/>
      <c r="BUE12" s="171"/>
      <c r="BUF12" s="149"/>
      <c r="BUH12" s="152"/>
      <c r="BUJ12" s="152"/>
      <c r="BUK12" s="212"/>
      <c r="BUL12" s="210"/>
      <c r="BUM12" s="211"/>
      <c r="BUN12" s="149"/>
      <c r="BUV12" s="149"/>
      <c r="BUY12" s="171"/>
      <c r="BUZ12" s="171"/>
      <c r="BVA12" s="149"/>
      <c r="BVC12" s="152"/>
      <c r="BVE12" s="152"/>
      <c r="BVF12" s="212"/>
      <c r="BVG12" s="210"/>
      <c r="BVH12" s="211"/>
      <c r="BVI12" s="149"/>
      <c r="BVQ12" s="149"/>
      <c r="BVT12" s="171"/>
      <c r="BVU12" s="171"/>
      <c r="BVV12" s="149"/>
      <c r="BVX12" s="152"/>
      <c r="BVZ12" s="152"/>
      <c r="BWA12" s="212"/>
      <c r="BWB12" s="210"/>
      <c r="BWC12" s="211"/>
      <c r="BWD12" s="149"/>
      <c r="BWL12" s="149"/>
      <c r="BWO12" s="171"/>
      <c r="BWP12" s="171"/>
      <c r="BWQ12" s="149"/>
      <c r="BWS12" s="152"/>
      <c r="BWU12" s="152"/>
      <c r="BWV12" s="212"/>
      <c r="BWW12" s="210"/>
      <c r="BWX12" s="211"/>
      <c r="BWY12" s="149"/>
      <c r="BXG12" s="149"/>
      <c r="BXJ12" s="171"/>
      <c r="BXK12" s="171"/>
      <c r="BXL12" s="149"/>
      <c r="BXN12" s="152"/>
      <c r="BXP12" s="152"/>
      <c r="BXQ12" s="212"/>
      <c r="BXR12" s="210"/>
      <c r="BXS12" s="211"/>
      <c r="BXT12" s="149"/>
      <c r="BYB12" s="149"/>
      <c r="BYE12" s="171"/>
      <c r="BYF12" s="171"/>
      <c r="BYG12" s="149"/>
      <c r="BYI12" s="152"/>
      <c r="BYK12" s="152"/>
      <c r="BYL12" s="212"/>
      <c r="BYM12" s="210"/>
      <c r="BYN12" s="211"/>
      <c r="BYO12" s="149"/>
      <c r="BYW12" s="149"/>
      <c r="BYZ12" s="171"/>
      <c r="BZA12" s="171"/>
      <c r="BZB12" s="149"/>
      <c r="BZD12" s="152"/>
      <c r="BZF12" s="152"/>
      <c r="BZG12" s="212"/>
      <c r="BZH12" s="210"/>
      <c r="BZI12" s="211"/>
      <c r="BZJ12" s="149"/>
      <c r="BZR12" s="149"/>
      <c r="BZU12" s="171"/>
      <c r="BZV12" s="171"/>
      <c r="BZW12" s="149"/>
      <c r="BZY12" s="152"/>
      <c r="CAA12" s="152"/>
      <c r="CAB12" s="212"/>
      <c r="CAC12" s="210"/>
      <c r="CAD12" s="211"/>
      <c r="CAE12" s="149"/>
      <c r="CAM12" s="149"/>
      <c r="CAP12" s="171"/>
      <c r="CAQ12" s="171"/>
      <c r="CAR12" s="149"/>
      <c r="CAT12" s="152"/>
      <c r="CAV12" s="152"/>
      <c r="CAW12" s="212"/>
      <c r="CAX12" s="210"/>
      <c r="CAY12" s="211"/>
      <c r="CAZ12" s="149"/>
      <c r="CBH12" s="149"/>
      <c r="CBK12" s="171"/>
      <c r="CBL12" s="171"/>
      <c r="CBM12" s="149"/>
      <c r="CBO12" s="152"/>
      <c r="CBQ12" s="152"/>
      <c r="CBR12" s="212"/>
      <c r="CBS12" s="210"/>
      <c r="CBT12" s="211"/>
      <c r="CBU12" s="149"/>
      <c r="CCC12" s="149"/>
      <c r="CCF12" s="171"/>
      <c r="CCG12" s="171"/>
      <c r="CCH12" s="149"/>
      <c r="CCJ12" s="152"/>
      <c r="CCL12" s="152"/>
      <c r="CCM12" s="212"/>
      <c r="CCN12" s="210"/>
      <c r="CCO12" s="211"/>
      <c r="CCP12" s="149"/>
      <c r="CCX12" s="149"/>
      <c r="CDA12" s="171"/>
      <c r="CDB12" s="171"/>
      <c r="CDC12" s="149"/>
      <c r="CDE12" s="152"/>
      <c r="CDG12" s="152"/>
      <c r="CDH12" s="212"/>
      <c r="CDI12" s="210"/>
      <c r="CDJ12" s="211"/>
      <c r="CDK12" s="149"/>
      <c r="CDS12" s="149"/>
      <c r="CDV12" s="171"/>
      <c r="CDW12" s="171"/>
      <c r="CDX12" s="149"/>
      <c r="CDZ12" s="152"/>
      <c r="CEB12" s="152"/>
      <c r="CEC12" s="212"/>
      <c r="CED12" s="210"/>
      <c r="CEE12" s="211"/>
      <c r="CEF12" s="149"/>
      <c r="CEN12" s="149"/>
      <c r="CEQ12" s="171"/>
      <c r="CER12" s="171"/>
      <c r="CES12" s="149"/>
      <c r="CEU12" s="152"/>
      <c r="CEW12" s="152"/>
      <c r="CEX12" s="212"/>
      <c r="CEY12" s="210"/>
      <c r="CEZ12" s="211"/>
      <c r="CFA12" s="149"/>
      <c r="CFI12" s="149"/>
      <c r="CFL12" s="171"/>
      <c r="CFM12" s="171"/>
      <c r="CFN12" s="149"/>
      <c r="CFP12" s="152"/>
      <c r="CFR12" s="152"/>
      <c r="CFS12" s="212"/>
      <c r="CFT12" s="210"/>
      <c r="CFU12" s="211"/>
      <c r="CFV12" s="149"/>
      <c r="CGD12" s="149"/>
      <c r="CGG12" s="171"/>
      <c r="CGH12" s="171"/>
      <c r="CGI12" s="149"/>
      <c r="CGK12" s="152"/>
      <c r="CGM12" s="152"/>
      <c r="CGN12" s="212"/>
      <c r="CGO12" s="210"/>
      <c r="CGP12" s="211"/>
      <c r="CGQ12" s="149"/>
      <c r="CGY12" s="149"/>
      <c r="CHB12" s="171"/>
      <c r="CHC12" s="171"/>
      <c r="CHD12" s="149"/>
      <c r="CHF12" s="152"/>
      <c r="CHH12" s="152"/>
      <c r="CHI12" s="212"/>
      <c r="CHJ12" s="210"/>
      <c r="CHK12" s="211"/>
      <c r="CHL12" s="149"/>
      <c r="CHT12" s="149"/>
      <c r="CHW12" s="171"/>
      <c r="CHX12" s="171"/>
      <c r="CHY12" s="149"/>
      <c r="CIA12" s="152"/>
      <c r="CIC12" s="152"/>
      <c r="CID12" s="212"/>
      <c r="CIE12" s="210"/>
      <c r="CIF12" s="211"/>
      <c r="CIG12" s="149"/>
      <c r="CIO12" s="149"/>
      <c r="CIR12" s="171"/>
      <c r="CIS12" s="171"/>
      <c r="CIT12" s="149"/>
      <c r="CIV12" s="152"/>
      <c r="CIX12" s="152"/>
      <c r="CIY12" s="212"/>
      <c r="CIZ12" s="210"/>
      <c r="CJA12" s="211"/>
      <c r="CJB12" s="149"/>
      <c r="CJJ12" s="149"/>
      <c r="CJM12" s="171"/>
      <c r="CJN12" s="171"/>
      <c r="CJO12" s="149"/>
      <c r="CJQ12" s="152"/>
      <c r="CJS12" s="152"/>
      <c r="CJT12" s="212"/>
      <c r="CJU12" s="210"/>
      <c r="CJV12" s="211"/>
      <c r="CJW12" s="149"/>
      <c r="CKE12" s="149"/>
      <c r="CKH12" s="171"/>
      <c r="CKI12" s="171"/>
      <c r="CKJ12" s="149"/>
      <c r="CKL12" s="152"/>
      <c r="CKN12" s="152"/>
      <c r="CKO12" s="212"/>
      <c r="CKP12" s="210"/>
      <c r="CKQ12" s="211"/>
      <c r="CKR12" s="149"/>
      <c r="CKZ12" s="149"/>
      <c r="CLC12" s="171"/>
      <c r="CLD12" s="171"/>
      <c r="CLE12" s="149"/>
      <c r="CLG12" s="152"/>
      <c r="CLI12" s="152"/>
      <c r="CLJ12" s="212"/>
      <c r="CLK12" s="210"/>
      <c r="CLL12" s="211"/>
      <c r="CLM12" s="149"/>
      <c r="CLU12" s="149"/>
      <c r="CLX12" s="171"/>
      <c r="CLY12" s="171"/>
      <c r="CLZ12" s="149"/>
      <c r="CMB12" s="152"/>
      <c r="CMD12" s="152"/>
      <c r="CME12" s="212"/>
      <c r="CMF12" s="210"/>
      <c r="CMG12" s="211"/>
      <c r="CMH12" s="149"/>
      <c r="CMP12" s="149"/>
      <c r="CMS12" s="171"/>
      <c r="CMT12" s="171"/>
      <c r="CMU12" s="149"/>
      <c r="CMW12" s="152"/>
      <c r="CMY12" s="152"/>
      <c r="CMZ12" s="212"/>
      <c r="CNA12" s="210"/>
      <c r="CNB12" s="211"/>
      <c r="CNC12" s="149"/>
      <c r="CNK12" s="149"/>
      <c r="CNN12" s="171"/>
      <c r="CNO12" s="171"/>
      <c r="CNP12" s="149"/>
      <c r="CNR12" s="152"/>
      <c r="CNT12" s="152"/>
      <c r="CNU12" s="212"/>
      <c r="CNV12" s="210"/>
      <c r="CNW12" s="211"/>
      <c r="CNX12" s="149"/>
      <c r="COF12" s="149"/>
      <c r="COI12" s="171"/>
      <c r="COJ12" s="171"/>
      <c r="COK12" s="149"/>
      <c r="COM12" s="152"/>
      <c r="COO12" s="152"/>
      <c r="COP12" s="212"/>
      <c r="COQ12" s="210"/>
      <c r="COR12" s="211"/>
      <c r="COS12" s="149"/>
      <c r="CPA12" s="149"/>
      <c r="CPD12" s="171"/>
      <c r="CPE12" s="171"/>
      <c r="CPF12" s="149"/>
      <c r="CPH12" s="152"/>
      <c r="CPJ12" s="152"/>
      <c r="CPK12" s="212"/>
      <c r="CPL12" s="210"/>
      <c r="CPM12" s="211"/>
      <c r="CPN12" s="149"/>
      <c r="CPV12" s="149"/>
      <c r="CPY12" s="171"/>
      <c r="CPZ12" s="171"/>
      <c r="CQA12" s="149"/>
      <c r="CQC12" s="152"/>
      <c r="CQE12" s="152"/>
      <c r="CQF12" s="212"/>
      <c r="CQG12" s="210"/>
      <c r="CQH12" s="211"/>
      <c r="CQI12" s="149"/>
      <c r="CQQ12" s="149"/>
      <c r="CQT12" s="171"/>
      <c r="CQU12" s="171"/>
      <c r="CQV12" s="149"/>
      <c r="CQX12" s="152"/>
      <c r="CQZ12" s="152"/>
      <c r="CRA12" s="212"/>
      <c r="CRB12" s="210"/>
      <c r="CRC12" s="211"/>
      <c r="CRD12" s="149"/>
      <c r="CRL12" s="149"/>
      <c r="CRO12" s="171"/>
      <c r="CRP12" s="171"/>
      <c r="CRQ12" s="149"/>
      <c r="CRS12" s="152"/>
      <c r="CRU12" s="152"/>
      <c r="CRV12" s="212"/>
      <c r="CRW12" s="210"/>
      <c r="CRX12" s="211"/>
      <c r="CRY12" s="149"/>
      <c r="CSG12" s="149"/>
      <c r="CSJ12" s="171"/>
      <c r="CSK12" s="171"/>
      <c r="CSL12" s="149"/>
      <c r="CSN12" s="152"/>
      <c r="CSP12" s="152"/>
      <c r="CSQ12" s="212"/>
      <c r="CSR12" s="210"/>
      <c r="CSS12" s="211"/>
      <c r="CST12" s="149"/>
      <c r="CTB12" s="149"/>
      <c r="CTE12" s="171"/>
      <c r="CTF12" s="171"/>
      <c r="CTG12" s="149"/>
      <c r="CTI12" s="152"/>
      <c r="CTK12" s="152"/>
      <c r="CTL12" s="212"/>
      <c r="CTM12" s="210"/>
      <c r="CTN12" s="211"/>
      <c r="CTO12" s="149"/>
      <c r="CTW12" s="149"/>
      <c r="CTZ12" s="171"/>
      <c r="CUA12" s="171"/>
      <c r="CUB12" s="149"/>
      <c r="CUD12" s="152"/>
      <c r="CUF12" s="152"/>
      <c r="CUG12" s="212"/>
      <c r="CUH12" s="210"/>
      <c r="CUI12" s="211"/>
      <c r="CUJ12" s="149"/>
      <c r="CUR12" s="149"/>
      <c r="CUU12" s="171"/>
      <c r="CUV12" s="171"/>
      <c r="CUW12" s="149"/>
      <c r="CUY12" s="152"/>
      <c r="CVA12" s="152"/>
      <c r="CVB12" s="212"/>
      <c r="CVC12" s="210"/>
      <c r="CVD12" s="211"/>
      <c r="CVE12" s="149"/>
      <c r="CVM12" s="149"/>
      <c r="CVP12" s="171"/>
      <c r="CVQ12" s="171"/>
      <c r="CVR12" s="149"/>
      <c r="CVT12" s="152"/>
      <c r="CVV12" s="152"/>
      <c r="CVW12" s="212"/>
      <c r="CVX12" s="210"/>
      <c r="CVY12" s="211"/>
      <c r="CVZ12" s="149"/>
      <c r="CWH12" s="149"/>
      <c r="CWK12" s="171"/>
      <c r="CWL12" s="171"/>
      <c r="CWM12" s="149"/>
      <c r="CWO12" s="152"/>
      <c r="CWQ12" s="152"/>
      <c r="CWR12" s="212"/>
      <c r="CWS12" s="210"/>
      <c r="CWT12" s="211"/>
      <c r="CWU12" s="149"/>
      <c r="CXC12" s="149"/>
      <c r="CXF12" s="171"/>
      <c r="CXG12" s="171"/>
      <c r="CXH12" s="149"/>
      <c r="CXJ12" s="152"/>
      <c r="CXL12" s="152"/>
      <c r="CXM12" s="212"/>
      <c r="CXN12" s="210"/>
      <c r="CXO12" s="211"/>
      <c r="CXP12" s="149"/>
      <c r="CXX12" s="149"/>
      <c r="CYA12" s="171"/>
      <c r="CYB12" s="171"/>
      <c r="CYC12" s="149"/>
      <c r="CYE12" s="152"/>
      <c r="CYG12" s="152"/>
      <c r="CYH12" s="212"/>
      <c r="CYI12" s="210"/>
      <c r="CYJ12" s="211"/>
      <c r="CYK12" s="149"/>
      <c r="CYS12" s="149"/>
      <c r="CYV12" s="171"/>
      <c r="CYW12" s="171"/>
      <c r="CYX12" s="149"/>
      <c r="CYZ12" s="152"/>
      <c r="CZB12" s="152"/>
      <c r="CZC12" s="212"/>
      <c r="CZD12" s="210"/>
      <c r="CZE12" s="211"/>
      <c r="CZF12" s="149"/>
      <c r="CZN12" s="149"/>
      <c r="CZQ12" s="171"/>
      <c r="CZR12" s="171"/>
      <c r="CZS12" s="149"/>
      <c r="CZU12" s="152"/>
      <c r="CZW12" s="152"/>
      <c r="CZX12" s="212"/>
      <c r="CZY12" s="210"/>
      <c r="CZZ12" s="211"/>
      <c r="DAA12" s="149"/>
      <c r="DAI12" s="149"/>
      <c r="DAL12" s="171"/>
      <c r="DAM12" s="171"/>
      <c r="DAN12" s="149"/>
      <c r="DAP12" s="152"/>
      <c r="DAR12" s="152"/>
      <c r="DAS12" s="212"/>
      <c r="DAT12" s="210"/>
      <c r="DAU12" s="211"/>
      <c r="DAV12" s="149"/>
      <c r="DBD12" s="149"/>
      <c r="DBG12" s="171"/>
      <c r="DBH12" s="171"/>
      <c r="DBI12" s="149"/>
      <c r="DBK12" s="152"/>
      <c r="DBM12" s="152"/>
      <c r="DBN12" s="212"/>
      <c r="DBO12" s="210"/>
      <c r="DBP12" s="211"/>
      <c r="DBQ12" s="149"/>
      <c r="DBY12" s="149"/>
      <c r="DCB12" s="171"/>
      <c r="DCC12" s="171"/>
      <c r="DCD12" s="149"/>
      <c r="DCF12" s="152"/>
      <c r="DCH12" s="152"/>
      <c r="DCI12" s="212"/>
      <c r="DCJ12" s="210"/>
      <c r="DCK12" s="211"/>
      <c r="DCL12" s="149"/>
      <c r="DCT12" s="149"/>
      <c r="DCW12" s="171"/>
      <c r="DCX12" s="171"/>
      <c r="DCY12" s="149"/>
      <c r="DDA12" s="152"/>
      <c r="DDC12" s="152"/>
      <c r="DDD12" s="212"/>
      <c r="DDE12" s="210"/>
      <c r="DDF12" s="211"/>
      <c r="DDG12" s="149"/>
      <c r="DDO12" s="149"/>
      <c r="DDR12" s="171"/>
      <c r="DDS12" s="171"/>
      <c r="DDT12" s="149"/>
      <c r="DDV12" s="152"/>
      <c r="DDX12" s="152"/>
      <c r="DDY12" s="212"/>
      <c r="DDZ12" s="210"/>
      <c r="DEA12" s="211"/>
      <c r="DEB12" s="149"/>
      <c r="DEJ12" s="149"/>
      <c r="DEM12" s="171"/>
      <c r="DEN12" s="171"/>
      <c r="DEO12" s="149"/>
      <c r="DEQ12" s="152"/>
      <c r="DES12" s="152"/>
      <c r="DET12" s="212"/>
      <c r="DEU12" s="210"/>
      <c r="DEV12" s="211"/>
      <c r="DEW12" s="149"/>
      <c r="DFE12" s="149"/>
      <c r="DFH12" s="171"/>
      <c r="DFI12" s="171"/>
      <c r="DFJ12" s="149"/>
      <c r="DFL12" s="152"/>
      <c r="DFN12" s="152"/>
      <c r="DFO12" s="212"/>
      <c r="DFP12" s="210"/>
      <c r="DFQ12" s="211"/>
      <c r="DFR12" s="149"/>
      <c r="DFZ12" s="149"/>
      <c r="DGC12" s="171"/>
      <c r="DGD12" s="171"/>
      <c r="DGE12" s="149"/>
      <c r="DGG12" s="152"/>
      <c r="DGI12" s="152"/>
      <c r="DGJ12" s="212"/>
      <c r="DGK12" s="210"/>
      <c r="DGL12" s="211"/>
      <c r="DGM12" s="149"/>
      <c r="DGU12" s="149"/>
      <c r="DGX12" s="171"/>
      <c r="DGY12" s="171"/>
      <c r="DGZ12" s="149"/>
      <c r="DHB12" s="152"/>
      <c r="DHD12" s="152"/>
      <c r="DHE12" s="212"/>
      <c r="DHF12" s="210"/>
      <c r="DHG12" s="211"/>
      <c r="DHH12" s="149"/>
      <c r="DHP12" s="149"/>
      <c r="DHS12" s="171"/>
      <c r="DHT12" s="171"/>
      <c r="DHU12" s="149"/>
      <c r="DHW12" s="152"/>
      <c r="DHY12" s="152"/>
      <c r="DHZ12" s="212"/>
      <c r="DIA12" s="210"/>
      <c r="DIB12" s="211"/>
      <c r="DIC12" s="149"/>
      <c r="DIK12" s="149"/>
      <c r="DIN12" s="171"/>
      <c r="DIO12" s="171"/>
      <c r="DIP12" s="149"/>
      <c r="DIR12" s="152"/>
      <c r="DIT12" s="152"/>
      <c r="DIU12" s="212"/>
      <c r="DIV12" s="210"/>
      <c r="DIW12" s="211"/>
      <c r="DIX12" s="149"/>
      <c r="DJF12" s="149"/>
      <c r="DJI12" s="171"/>
      <c r="DJJ12" s="171"/>
      <c r="DJK12" s="149"/>
      <c r="DJM12" s="152"/>
      <c r="DJO12" s="152"/>
      <c r="DJP12" s="212"/>
      <c r="DJQ12" s="210"/>
      <c r="DJR12" s="211"/>
      <c r="DJS12" s="149"/>
      <c r="DKA12" s="149"/>
      <c r="DKD12" s="171"/>
      <c r="DKE12" s="171"/>
      <c r="DKF12" s="149"/>
      <c r="DKH12" s="152"/>
      <c r="DKJ12" s="152"/>
      <c r="DKK12" s="212"/>
      <c r="DKL12" s="210"/>
      <c r="DKM12" s="211"/>
      <c r="DKN12" s="149"/>
      <c r="DKV12" s="149"/>
      <c r="DKY12" s="171"/>
      <c r="DKZ12" s="171"/>
      <c r="DLA12" s="149"/>
      <c r="DLC12" s="152"/>
      <c r="DLE12" s="152"/>
      <c r="DLF12" s="212"/>
      <c r="DLG12" s="210"/>
      <c r="DLH12" s="211"/>
      <c r="DLI12" s="149"/>
      <c r="DLQ12" s="149"/>
      <c r="DLT12" s="171"/>
      <c r="DLU12" s="171"/>
      <c r="DLV12" s="149"/>
      <c r="DLX12" s="152"/>
      <c r="DLZ12" s="152"/>
      <c r="DMA12" s="212"/>
      <c r="DMB12" s="210"/>
      <c r="DMC12" s="211"/>
      <c r="DMD12" s="149"/>
      <c r="DML12" s="149"/>
      <c r="DMO12" s="171"/>
      <c r="DMP12" s="171"/>
      <c r="DMQ12" s="149"/>
      <c r="DMS12" s="152"/>
      <c r="DMU12" s="152"/>
      <c r="DMV12" s="212"/>
      <c r="DMW12" s="210"/>
      <c r="DMX12" s="211"/>
      <c r="DMY12" s="149"/>
      <c r="DNG12" s="149"/>
      <c r="DNJ12" s="171"/>
      <c r="DNK12" s="171"/>
      <c r="DNL12" s="149"/>
      <c r="DNN12" s="152"/>
      <c r="DNP12" s="152"/>
      <c r="DNQ12" s="212"/>
      <c r="DNR12" s="210"/>
      <c r="DNS12" s="211"/>
      <c r="DNT12" s="149"/>
      <c r="DOB12" s="149"/>
      <c r="DOE12" s="171"/>
      <c r="DOF12" s="171"/>
      <c r="DOG12" s="149"/>
      <c r="DOI12" s="152"/>
      <c r="DOK12" s="152"/>
      <c r="DOL12" s="212"/>
      <c r="DOM12" s="210"/>
      <c r="DON12" s="211"/>
      <c r="DOO12" s="149"/>
      <c r="DOW12" s="149"/>
      <c r="DOZ12" s="171"/>
      <c r="DPA12" s="171"/>
      <c r="DPB12" s="149"/>
      <c r="DPD12" s="152"/>
      <c r="DPF12" s="152"/>
      <c r="DPG12" s="212"/>
      <c r="DPH12" s="210"/>
      <c r="DPI12" s="211"/>
      <c r="DPJ12" s="149"/>
      <c r="DPR12" s="149"/>
      <c r="DPU12" s="171"/>
      <c r="DPV12" s="171"/>
      <c r="DPW12" s="149"/>
      <c r="DPY12" s="152"/>
      <c r="DQA12" s="152"/>
      <c r="DQB12" s="212"/>
      <c r="DQC12" s="210"/>
      <c r="DQD12" s="211"/>
      <c r="DQE12" s="149"/>
      <c r="DQM12" s="149"/>
      <c r="DQP12" s="171"/>
      <c r="DQQ12" s="171"/>
      <c r="DQR12" s="149"/>
      <c r="DQT12" s="152"/>
      <c r="DQV12" s="152"/>
      <c r="DQW12" s="212"/>
      <c r="DQX12" s="210"/>
      <c r="DQY12" s="211"/>
      <c r="DQZ12" s="149"/>
      <c r="DRH12" s="149"/>
      <c r="DRK12" s="171"/>
      <c r="DRL12" s="171"/>
      <c r="DRM12" s="149"/>
      <c r="DRO12" s="152"/>
      <c r="DRQ12" s="152"/>
      <c r="DRR12" s="212"/>
      <c r="DRS12" s="210"/>
      <c r="DRT12" s="211"/>
      <c r="DRU12" s="149"/>
      <c r="DSC12" s="149"/>
      <c r="DSF12" s="171"/>
      <c r="DSG12" s="171"/>
      <c r="DSH12" s="149"/>
      <c r="DSJ12" s="152"/>
      <c r="DSL12" s="152"/>
      <c r="DSM12" s="212"/>
      <c r="DSN12" s="210"/>
      <c r="DSO12" s="211"/>
      <c r="DSP12" s="149"/>
      <c r="DSX12" s="149"/>
      <c r="DTA12" s="171"/>
      <c r="DTB12" s="171"/>
      <c r="DTC12" s="149"/>
      <c r="DTE12" s="152"/>
      <c r="DTG12" s="152"/>
      <c r="DTH12" s="212"/>
      <c r="DTI12" s="210"/>
      <c r="DTJ12" s="211"/>
      <c r="DTK12" s="149"/>
      <c r="DTS12" s="149"/>
      <c r="DTV12" s="171"/>
      <c r="DTW12" s="171"/>
      <c r="DTX12" s="149"/>
      <c r="DTZ12" s="152"/>
      <c r="DUB12" s="152"/>
      <c r="DUC12" s="212"/>
      <c r="DUD12" s="210"/>
      <c r="DUE12" s="211"/>
      <c r="DUF12" s="149"/>
      <c r="DUN12" s="149"/>
      <c r="DUQ12" s="171"/>
      <c r="DUR12" s="171"/>
      <c r="DUS12" s="149"/>
      <c r="DUU12" s="152"/>
      <c r="DUW12" s="152"/>
      <c r="DUX12" s="212"/>
      <c r="DUY12" s="210"/>
      <c r="DUZ12" s="211"/>
      <c r="DVA12" s="149"/>
      <c r="DVI12" s="149"/>
      <c r="DVL12" s="171"/>
      <c r="DVM12" s="171"/>
      <c r="DVN12" s="149"/>
      <c r="DVP12" s="152"/>
      <c r="DVR12" s="152"/>
      <c r="DVS12" s="212"/>
      <c r="DVT12" s="210"/>
      <c r="DVU12" s="211"/>
      <c r="DVV12" s="149"/>
      <c r="DWD12" s="149"/>
      <c r="DWG12" s="171"/>
      <c r="DWH12" s="171"/>
      <c r="DWI12" s="149"/>
      <c r="DWK12" s="152"/>
      <c r="DWM12" s="152"/>
      <c r="DWN12" s="212"/>
      <c r="DWO12" s="210"/>
      <c r="DWP12" s="211"/>
      <c r="DWQ12" s="149"/>
      <c r="DWY12" s="149"/>
      <c r="DXB12" s="171"/>
      <c r="DXC12" s="171"/>
      <c r="DXD12" s="149"/>
      <c r="DXF12" s="152"/>
      <c r="DXH12" s="152"/>
      <c r="DXI12" s="212"/>
      <c r="DXJ12" s="210"/>
      <c r="DXK12" s="211"/>
      <c r="DXL12" s="149"/>
      <c r="DXT12" s="149"/>
      <c r="DXW12" s="171"/>
      <c r="DXX12" s="171"/>
      <c r="DXY12" s="149"/>
      <c r="DYA12" s="152"/>
      <c r="DYC12" s="152"/>
      <c r="DYD12" s="212"/>
      <c r="DYE12" s="210"/>
      <c r="DYF12" s="211"/>
      <c r="DYG12" s="149"/>
      <c r="DYO12" s="149"/>
      <c r="DYR12" s="171"/>
      <c r="DYS12" s="171"/>
      <c r="DYT12" s="149"/>
      <c r="DYV12" s="152"/>
      <c r="DYX12" s="152"/>
      <c r="DYY12" s="212"/>
      <c r="DYZ12" s="210"/>
      <c r="DZA12" s="211"/>
      <c r="DZB12" s="149"/>
      <c r="DZJ12" s="149"/>
      <c r="DZM12" s="171"/>
      <c r="DZN12" s="171"/>
      <c r="DZO12" s="149"/>
      <c r="DZQ12" s="152"/>
      <c r="DZS12" s="152"/>
      <c r="DZT12" s="212"/>
      <c r="DZU12" s="210"/>
      <c r="DZV12" s="211"/>
      <c r="DZW12" s="149"/>
      <c r="EAE12" s="149"/>
      <c r="EAH12" s="171"/>
      <c r="EAI12" s="171"/>
      <c r="EAJ12" s="149"/>
      <c r="EAL12" s="152"/>
      <c r="EAN12" s="152"/>
      <c r="EAO12" s="212"/>
      <c r="EAP12" s="210"/>
      <c r="EAQ12" s="211"/>
      <c r="EAR12" s="149"/>
      <c r="EAZ12" s="149"/>
      <c r="EBC12" s="171"/>
      <c r="EBD12" s="171"/>
      <c r="EBE12" s="149"/>
      <c r="EBG12" s="152"/>
      <c r="EBI12" s="152"/>
      <c r="EBJ12" s="212"/>
      <c r="EBK12" s="210"/>
      <c r="EBL12" s="211"/>
      <c r="EBM12" s="149"/>
      <c r="EBU12" s="149"/>
      <c r="EBX12" s="171"/>
      <c r="EBY12" s="171"/>
      <c r="EBZ12" s="149"/>
      <c r="ECB12" s="152"/>
      <c r="ECD12" s="152"/>
      <c r="ECE12" s="212"/>
      <c r="ECF12" s="210"/>
      <c r="ECG12" s="211"/>
      <c r="ECH12" s="149"/>
      <c r="ECP12" s="149"/>
      <c r="ECS12" s="171"/>
      <c r="ECT12" s="171"/>
      <c r="ECU12" s="149"/>
      <c r="ECW12" s="152"/>
      <c r="ECY12" s="152"/>
      <c r="ECZ12" s="212"/>
      <c r="EDA12" s="210"/>
      <c r="EDB12" s="211"/>
      <c r="EDC12" s="149"/>
      <c r="EDK12" s="149"/>
      <c r="EDN12" s="171"/>
      <c r="EDO12" s="171"/>
      <c r="EDP12" s="149"/>
      <c r="EDR12" s="152"/>
      <c r="EDT12" s="152"/>
      <c r="EDU12" s="212"/>
      <c r="EDV12" s="210"/>
      <c r="EDW12" s="211"/>
      <c r="EDX12" s="149"/>
      <c r="EEF12" s="149"/>
      <c r="EEI12" s="171"/>
      <c r="EEJ12" s="171"/>
      <c r="EEK12" s="149"/>
      <c r="EEM12" s="152"/>
      <c r="EEO12" s="152"/>
      <c r="EEP12" s="212"/>
      <c r="EEQ12" s="210"/>
      <c r="EER12" s="211"/>
      <c r="EES12" s="149"/>
      <c r="EFA12" s="149"/>
      <c r="EFD12" s="171"/>
      <c r="EFE12" s="171"/>
      <c r="EFF12" s="149"/>
      <c r="EFH12" s="152"/>
      <c r="EFJ12" s="152"/>
      <c r="EFK12" s="212"/>
      <c r="EFL12" s="210"/>
      <c r="EFM12" s="211"/>
      <c r="EFN12" s="149"/>
      <c r="EFV12" s="149"/>
      <c r="EFY12" s="171"/>
      <c r="EFZ12" s="171"/>
      <c r="EGA12" s="149"/>
      <c r="EGC12" s="152"/>
      <c r="EGE12" s="152"/>
      <c r="EGF12" s="212"/>
      <c r="EGG12" s="210"/>
      <c r="EGH12" s="211"/>
      <c r="EGI12" s="149"/>
      <c r="EGQ12" s="149"/>
      <c r="EGT12" s="171"/>
      <c r="EGU12" s="171"/>
      <c r="EGV12" s="149"/>
      <c r="EGX12" s="152"/>
      <c r="EGZ12" s="152"/>
      <c r="EHA12" s="212"/>
      <c r="EHB12" s="210"/>
      <c r="EHC12" s="211"/>
      <c r="EHD12" s="149"/>
      <c r="EHL12" s="149"/>
      <c r="EHO12" s="171"/>
      <c r="EHP12" s="171"/>
      <c r="EHQ12" s="149"/>
      <c r="EHS12" s="152"/>
      <c r="EHU12" s="152"/>
      <c r="EHV12" s="212"/>
      <c r="EHW12" s="210"/>
      <c r="EHX12" s="211"/>
      <c r="EHY12" s="149"/>
      <c r="EIG12" s="149"/>
      <c r="EIJ12" s="171"/>
      <c r="EIK12" s="171"/>
      <c r="EIL12" s="149"/>
      <c r="EIN12" s="152"/>
      <c r="EIP12" s="152"/>
      <c r="EIQ12" s="212"/>
      <c r="EIR12" s="210"/>
      <c r="EIS12" s="211"/>
      <c r="EIT12" s="149"/>
      <c r="EJB12" s="149"/>
      <c r="EJE12" s="171"/>
      <c r="EJF12" s="171"/>
      <c r="EJG12" s="149"/>
      <c r="EJI12" s="152"/>
      <c r="EJK12" s="152"/>
      <c r="EJL12" s="212"/>
      <c r="EJM12" s="210"/>
      <c r="EJN12" s="211"/>
      <c r="EJO12" s="149"/>
      <c r="EJW12" s="149"/>
      <c r="EJZ12" s="171"/>
      <c r="EKA12" s="171"/>
      <c r="EKB12" s="149"/>
      <c r="EKD12" s="152"/>
      <c r="EKF12" s="152"/>
      <c r="EKG12" s="212"/>
      <c r="EKH12" s="210"/>
      <c r="EKI12" s="211"/>
      <c r="EKJ12" s="149"/>
      <c r="EKR12" s="149"/>
      <c r="EKU12" s="171"/>
      <c r="EKV12" s="171"/>
      <c r="EKW12" s="149"/>
      <c r="EKY12" s="152"/>
      <c r="ELA12" s="152"/>
      <c r="ELB12" s="212"/>
      <c r="ELC12" s="210"/>
      <c r="ELD12" s="211"/>
      <c r="ELE12" s="149"/>
      <c r="ELM12" s="149"/>
      <c r="ELP12" s="171"/>
      <c r="ELQ12" s="171"/>
      <c r="ELR12" s="149"/>
      <c r="ELT12" s="152"/>
      <c r="ELV12" s="152"/>
      <c r="ELW12" s="212"/>
      <c r="ELX12" s="210"/>
      <c r="ELY12" s="211"/>
      <c r="ELZ12" s="149"/>
      <c r="EMH12" s="149"/>
      <c r="EMK12" s="171"/>
      <c r="EML12" s="171"/>
      <c r="EMM12" s="149"/>
      <c r="EMO12" s="152"/>
      <c r="EMQ12" s="152"/>
      <c r="EMR12" s="212"/>
      <c r="EMS12" s="210"/>
      <c r="EMT12" s="211"/>
      <c r="EMU12" s="149"/>
      <c r="ENC12" s="149"/>
      <c r="ENF12" s="171"/>
      <c r="ENG12" s="171"/>
      <c r="ENH12" s="149"/>
      <c r="ENJ12" s="152"/>
      <c r="ENL12" s="152"/>
      <c r="ENM12" s="212"/>
      <c r="ENN12" s="210"/>
      <c r="ENO12" s="211"/>
      <c r="ENP12" s="149"/>
      <c r="ENX12" s="149"/>
      <c r="EOA12" s="171"/>
      <c r="EOB12" s="171"/>
      <c r="EOC12" s="149"/>
      <c r="EOE12" s="152"/>
      <c r="EOG12" s="152"/>
      <c r="EOH12" s="212"/>
      <c r="EOI12" s="210"/>
      <c r="EOJ12" s="211"/>
      <c r="EOK12" s="149"/>
      <c r="EOS12" s="149"/>
      <c r="EOV12" s="171"/>
      <c r="EOW12" s="171"/>
      <c r="EOX12" s="149"/>
      <c r="EOZ12" s="152"/>
      <c r="EPB12" s="152"/>
      <c r="EPC12" s="212"/>
      <c r="EPD12" s="210"/>
      <c r="EPE12" s="211"/>
      <c r="EPF12" s="149"/>
      <c r="EPN12" s="149"/>
      <c r="EPQ12" s="171"/>
      <c r="EPR12" s="171"/>
      <c r="EPS12" s="149"/>
      <c r="EPU12" s="152"/>
      <c r="EPW12" s="152"/>
      <c r="EPX12" s="212"/>
      <c r="EPY12" s="210"/>
      <c r="EPZ12" s="211"/>
      <c r="EQA12" s="149"/>
      <c r="EQI12" s="149"/>
      <c r="EQL12" s="171"/>
      <c r="EQM12" s="171"/>
      <c r="EQN12" s="149"/>
      <c r="EQP12" s="152"/>
      <c r="EQR12" s="152"/>
      <c r="EQS12" s="212"/>
      <c r="EQT12" s="210"/>
      <c r="EQU12" s="211"/>
      <c r="EQV12" s="149"/>
      <c r="ERD12" s="149"/>
      <c r="ERG12" s="171"/>
      <c r="ERH12" s="171"/>
      <c r="ERI12" s="149"/>
      <c r="ERK12" s="152"/>
      <c r="ERM12" s="152"/>
      <c r="ERN12" s="212"/>
      <c r="ERO12" s="210"/>
      <c r="ERP12" s="211"/>
      <c r="ERQ12" s="149"/>
      <c r="ERY12" s="149"/>
      <c r="ESB12" s="171"/>
      <c r="ESC12" s="171"/>
      <c r="ESD12" s="149"/>
      <c r="ESF12" s="152"/>
      <c r="ESH12" s="152"/>
      <c r="ESI12" s="212"/>
      <c r="ESJ12" s="210"/>
      <c r="ESK12" s="211"/>
      <c r="ESL12" s="149"/>
      <c r="EST12" s="149"/>
      <c r="ESW12" s="171"/>
      <c r="ESX12" s="171"/>
      <c r="ESY12" s="149"/>
      <c r="ETA12" s="152"/>
      <c r="ETC12" s="152"/>
      <c r="ETD12" s="212"/>
      <c r="ETE12" s="210"/>
      <c r="ETF12" s="211"/>
      <c r="ETG12" s="149"/>
      <c r="ETO12" s="149"/>
      <c r="ETR12" s="171"/>
      <c r="ETS12" s="171"/>
      <c r="ETT12" s="149"/>
      <c r="ETV12" s="152"/>
      <c r="ETX12" s="152"/>
      <c r="ETY12" s="212"/>
      <c r="ETZ12" s="210"/>
      <c r="EUA12" s="211"/>
      <c r="EUB12" s="149"/>
      <c r="EUJ12" s="149"/>
      <c r="EUM12" s="171"/>
      <c r="EUN12" s="171"/>
      <c r="EUO12" s="149"/>
      <c r="EUQ12" s="152"/>
      <c r="EUS12" s="152"/>
      <c r="EUT12" s="212"/>
      <c r="EUU12" s="210"/>
      <c r="EUV12" s="211"/>
      <c r="EUW12" s="149"/>
      <c r="EVE12" s="149"/>
      <c r="EVH12" s="171"/>
      <c r="EVI12" s="171"/>
      <c r="EVJ12" s="149"/>
      <c r="EVL12" s="152"/>
      <c r="EVN12" s="152"/>
      <c r="EVO12" s="212"/>
      <c r="EVP12" s="210"/>
      <c r="EVQ12" s="211"/>
      <c r="EVR12" s="149"/>
      <c r="EVZ12" s="149"/>
      <c r="EWC12" s="171"/>
      <c r="EWD12" s="171"/>
      <c r="EWE12" s="149"/>
      <c r="EWG12" s="152"/>
      <c r="EWI12" s="152"/>
      <c r="EWJ12" s="212"/>
      <c r="EWK12" s="210"/>
      <c r="EWL12" s="211"/>
      <c r="EWM12" s="149"/>
      <c r="EWU12" s="149"/>
      <c r="EWX12" s="171"/>
      <c r="EWY12" s="171"/>
      <c r="EWZ12" s="149"/>
      <c r="EXB12" s="152"/>
      <c r="EXD12" s="152"/>
      <c r="EXE12" s="212"/>
      <c r="EXF12" s="210"/>
      <c r="EXG12" s="211"/>
      <c r="EXH12" s="149"/>
      <c r="EXP12" s="149"/>
      <c r="EXS12" s="171"/>
      <c r="EXT12" s="171"/>
      <c r="EXU12" s="149"/>
      <c r="EXW12" s="152"/>
      <c r="EXY12" s="152"/>
      <c r="EXZ12" s="212"/>
      <c r="EYA12" s="210"/>
      <c r="EYB12" s="211"/>
      <c r="EYC12" s="149"/>
      <c r="EYK12" s="149"/>
      <c r="EYN12" s="171"/>
      <c r="EYO12" s="171"/>
      <c r="EYP12" s="149"/>
      <c r="EYR12" s="152"/>
      <c r="EYT12" s="152"/>
      <c r="EYU12" s="212"/>
      <c r="EYV12" s="210"/>
      <c r="EYW12" s="211"/>
      <c r="EYX12" s="149"/>
      <c r="EZF12" s="149"/>
      <c r="EZI12" s="171"/>
      <c r="EZJ12" s="171"/>
      <c r="EZK12" s="149"/>
      <c r="EZM12" s="152"/>
      <c r="EZO12" s="152"/>
      <c r="EZP12" s="212"/>
      <c r="EZQ12" s="210"/>
      <c r="EZR12" s="211"/>
      <c r="EZS12" s="149"/>
      <c r="FAA12" s="149"/>
      <c r="FAD12" s="171"/>
      <c r="FAE12" s="171"/>
      <c r="FAF12" s="149"/>
      <c r="FAH12" s="152"/>
      <c r="FAJ12" s="152"/>
      <c r="FAK12" s="212"/>
      <c r="FAL12" s="210"/>
      <c r="FAM12" s="211"/>
      <c r="FAN12" s="149"/>
      <c r="FAV12" s="149"/>
      <c r="FAY12" s="171"/>
      <c r="FAZ12" s="171"/>
      <c r="FBA12" s="149"/>
      <c r="FBC12" s="152"/>
      <c r="FBE12" s="152"/>
      <c r="FBF12" s="212"/>
      <c r="FBG12" s="210"/>
      <c r="FBH12" s="211"/>
      <c r="FBI12" s="149"/>
      <c r="FBQ12" s="149"/>
      <c r="FBT12" s="171"/>
      <c r="FBU12" s="171"/>
      <c r="FBV12" s="149"/>
      <c r="FBX12" s="152"/>
      <c r="FBZ12" s="152"/>
      <c r="FCA12" s="212"/>
      <c r="FCB12" s="210"/>
      <c r="FCC12" s="211"/>
      <c r="FCD12" s="149"/>
      <c r="FCL12" s="149"/>
      <c r="FCO12" s="171"/>
      <c r="FCP12" s="171"/>
      <c r="FCQ12" s="149"/>
      <c r="FCS12" s="152"/>
      <c r="FCU12" s="152"/>
      <c r="FCV12" s="212"/>
      <c r="FCW12" s="210"/>
      <c r="FCX12" s="211"/>
      <c r="FCY12" s="149"/>
      <c r="FDG12" s="149"/>
      <c r="FDJ12" s="171"/>
      <c r="FDK12" s="171"/>
      <c r="FDL12" s="149"/>
      <c r="FDN12" s="152"/>
      <c r="FDP12" s="152"/>
      <c r="FDQ12" s="212"/>
      <c r="FDR12" s="210"/>
      <c r="FDS12" s="211"/>
      <c r="FDT12" s="149"/>
      <c r="FEB12" s="149"/>
      <c r="FEE12" s="171"/>
      <c r="FEF12" s="171"/>
      <c r="FEG12" s="149"/>
      <c r="FEI12" s="152"/>
      <c r="FEK12" s="152"/>
      <c r="FEL12" s="212"/>
      <c r="FEM12" s="210"/>
      <c r="FEN12" s="211"/>
      <c r="FEO12" s="149"/>
      <c r="FEW12" s="149"/>
      <c r="FEZ12" s="171"/>
      <c r="FFA12" s="171"/>
      <c r="FFB12" s="149"/>
      <c r="FFD12" s="152"/>
      <c r="FFF12" s="152"/>
      <c r="FFG12" s="212"/>
      <c r="FFH12" s="210"/>
      <c r="FFI12" s="211"/>
      <c r="FFJ12" s="149"/>
      <c r="FFR12" s="149"/>
      <c r="FFU12" s="171"/>
      <c r="FFV12" s="171"/>
      <c r="FFW12" s="149"/>
      <c r="FFY12" s="152"/>
      <c r="FGA12" s="152"/>
      <c r="FGB12" s="212"/>
      <c r="FGC12" s="210"/>
      <c r="FGD12" s="211"/>
      <c r="FGE12" s="149"/>
      <c r="FGM12" s="149"/>
      <c r="FGP12" s="171"/>
      <c r="FGQ12" s="171"/>
      <c r="FGR12" s="149"/>
      <c r="FGT12" s="152"/>
      <c r="FGV12" s="152"/>
      <c r="FGW12" s="212"/>
      <c r="FGX12" s="210"/>
      <c r="FGY12" s="211"/>
      <c r="FGZ12" s="149"/>
      <c r="FHH12" s="149"/>
      <c r="FHK12" s="171"/>
      <c r="FHL12" s="171"/>
      <c r="FHM12" s="149"/>
      <c r="FHO12" s="152"/>
      <c r="FHQ12" s="152"/>
      <c r="FHR12" s="212"/>
      <c r="FHS12" s="210"/>
      <c r="FHT12" s="211"/>
      <c r="FHU12" s="149"/>
      <c r="FIC12" s="149"/>
      <c r="FIF12" s="171"/>
      <c r="FIG12" s="171"/>
      <c r="FIH12" s="149"/>
      <c r="FIJ12" s="152"/>
      <c r="FIL12" s="152"/>
      <c r="FIM12" s="212"/>
      <c r="FIN12" s="210"/>
      <c r="FIO12" s="211"/>
      <c r="FIP12" s="149"/>
      <c r="FIX12" s="149"/>
      <c r="FJA12" s="171"/>
      <c r="FJB12" s="171"/>
      <c r="FJC12" s="149"/>
      <c r="FJE12" s="152"/>
      <c r="FJG12" s="152"/>
      <c r="FJH12" s="212"/>
      <c r="FJI12" s="210"/>
      <c r="FJJ12" s="211"/>
      <c r="FJK12" s="149"/>
      <c r="FJS12" s="149"/>
      <c r="FJV12" s="171"/>
      <c r="FJW12" s="171"/>
      <c r="FJX12" s="149"/>
      <c r="FJZ12" s="152"/>
      <c r="FKB12" s="152"/>
      <c r="FKC12" s="212"/>
      <c r="FKD12" s="210"/>
      <c r="FKE12" s="211"/>
      <c r="FKF12" s="149"/>
      <c r="FKN12" s="149"/>
      <c r="FKQ12" s="171"/>
      <c r="FKR12" s="171"/>
      <c r="FKS12" s="149"/>
      <c r="FKU12" s="152"/>
      <c r="FKW12" s="152"/>
      <c r="FKX12" s="212"/>
      <c r="FKY12" s="210"/>
      <c r="FKZ12" s="211"/>
      <c r="FLA12" s="149"/>
      <c r="FLI12" s="149"/>
      <c r="FLL12" s="171"/>
      <c r="FLM12" s="171"/>
      <c r="FLN12" s="149"/>
      <c r="FLP12" s="152"/>
      <c r="FLR12" s="152"/>
      <c r="FLS12" s="212"/>
      <c r="FLT12" s="210"/>
      <c r="FLU12" s="211"/>
      <c r="FLV12" s="149"/>
      <c r="FMD12" s="149"/>
      <c r="FMG12" s="171"/>
      <c r="FMH12" s="171"/>
      <c r="FMI12" s="149"/>
      <c r="FMK12" s="152"/>
      <c r="FMM12" s="152"/>
      <c r="FMN12" s="212"/>
      <c r="FMO12" s="210"/>
      <c r="FMP12" s="211"/>
      <c r="FMQ12" s="149"/>
      <c r="FMY12" s="149"/>
      <c r="FNB12" s="171"/>
      <c r="FNC12" s="171"/>
      <c r="FND12" s="149"/>
      <c r="FNF12" s="152"/>
      <c r="FNH12" s="152"/>
      <c r="FNI12" s="212"/>
      <c r="FNJ12" s="210"/>
      <c r="FNK12" s="211"/>
      <c r="FNL12" s="149"/>
      <c r="FNT12" s="149"/>
      <c r="FNW12" s="171"/>
      <c r="FNX12" s="171"/>
      <c r="FNY12" s="149"/>
      <c r="FOA12" s="152"/>
      <c r="FOC12" s="152"/>
      <c r="FOD12" s="212"/>
      <c r="FOE12" s="210"/>
      <c r="FOF12" s="211"/>
      <c r="FOG12" s="149"/>
      <c r="FOO12" s="149"/>
      <c r="FOR12" s="171"/>
      <c r="FOS12" s="171"/>
      <c r="FOT12" s="149"/>
      <c r="FOV12" s="152"/>
      <c r="FOX12" s="152"/>
      <c r="FOY12" s="212"/>
      <c r="FOZ12" s="210"/>
      <c r="FPA12" s="211"/>
      <c r="FPB12" s="149"/>
      <c r="FPJ12" s="149"/>
      <c r="FPM12" s="171"/>
      <c r="FPN12" s="171"/>
      <c r="FPO12" s="149"/>
      <c r="FPQ12" s="152"/>
      <c r="FPS12" s="152"/>
      <c r="FPT12" s="212"/>
      <c r="FPU12" s="210"/>
      <c r="FPV12" s="211"/>
      <c r="FPW12" s="149"/>
      <c r="FQE12" s="149"/>
      <c r="FQH12" s="171"/>
      <c r="FQI12" s="171"/>
      <c r="FQJ12" s="149"/>
      <c r="FQL12" s="152"/>
      <c r="FQN12" s="152"/>
      <c r="FQO12" s="212"/>
      <c r="FQP12" s="210"/>
      <c r="FQQ12" s="211"/>
      <c r="FQR12" s="149"/>
      <c r="FQZ12" s="149"/>
      <c r="FRC12" s="171"/>
      <c r="FRD12" s="171"/>
      <c r="FRE12" s="149"/>
      <c r="FRG12" s="152"/>
      <c r="FRI12" s="152"/>
      <c r="FRJ12" s="212"/>
      <c r="FRK12" s="210"/>
      <c r="FRL12" s="211"/>
      <c r="FRM12" s="149"/>
      <c r="FRU12" s="149"/>
      <c r="FRX12" s="171"/>
      <c r="FRY12" s="171"/>
      <c r="FRZ12" s="149"/>
      <c r="FSB12" s="152"/>
      <c r="FSD12" s="152"/>
      <c r="FSE12" s="212"/>
      <c r="FSF12" s="210"/>
      <c r="FSG12" s="211"/>
      <c r="FSH12" s="149"/>
      <c r="FSP12" s="149"/>
      <c r="FSS12" s="171"/>
      <c r="FST12" s="171"/>
      <c r="FSU12" s="149"/>
      <c r="FSW12" s="152"/>
      <c r="FSY12" s="152"/>
      <c r="FSZ12" s="212"/>
      <c r="FTA12" s="210"/>
      <c r="FTB12" s="211"/>
      <c r="FTC12" s="149"/>
      <c r="FTK12" s="149"/>
      <c r="FTN12" s="171"/>
      <c r="FTO12" s="171"/>
      <c r="FTP12" s="149"/>
      <c r="FTR12" s="152"/>
      <c r="FTT12" s="152"/>
      <c r="FTU12" s="212"/>
      <c r="FTV12" s="210"/>
      <c r="FTW12" s="211"/>
      <c r="FTX12" s="149"/>
      <c r="FUF12" s="149"/>
      <c r="FUI12" s="171"/>
      <c r="FUJ12" s="171"/>
      <c r="FUK12" s="149"/>
      <c r="FUM12" s="152"/>
      <c r="FUO12" s="152"/>
      <c r="FUP12" s="212"/>
      <c r="FUQ12" s="210"/>
      <c r="FUR12" s="211"/>
      <c r="FUS12" s="149"/>
      <c r="FVA12" s="149"/>
      <c r="FVD12" s="171"/>
      <c r="FVE12" s="171"/>
      <c r="FVF12" s="149"/>
      <c r="FVH12" s="152"/>
      <c r="FVJ12" s="152"/>
      <c r="FVK12" s="212"/>
      <c r="FVL12" s="210"/>
      <c r="FVM12" s="211"/>
      <c r="FVN12" s="149"/>
      <c r="FVV12" s="149"/>
      <c r="FVY12" s="171"/>
      <c r="FVZ12" s="171"/>
      <c r="FWA12" s="149"/>
      <c r="FWC12" s="152"/>
      <c r="FWE12" s="152"/>
      <c r="FWF12" s="212"/>
      <c r="FWG12" s="210"/>
      <c r="FWH12" s="211"/>
      <c r="FWI12" s="149"/>
      <c r="FWQ12" s="149"/>
      <c r="FWT12" s="171"/>
      <c r="FWU12" s="171"/>
      <c r="FWV12" s="149"/>
      <c r="FWX12" s="152"/>
      <c r="FWZ12" s="152"/>
      <c r="FXA12" s="212"/>
      <c r="FXB12" s="210"/>
      <c r="FXC12" s="211"/>
      <c r="FXD12" s="149"/>
      <c r="FXL12" s="149"/>
      <c r="FXO12" s="171"/>
      <c r="FXP12" s="171"/>
      <c r="FXQ12" s="149"/>
      <c r="FXS12" s="152"/>
      <c r="FXU12" s="152"/>
      <c r="FXV12" s="212"/>
      <c r="FXW12" s="210"/>
      <c r="FXX12" s="211"/>
      <c r="FXY12" s="149"/>
      <c r="FYG12" s="149"/>
      <c r="FYJ12" s="171"/>
      <c r="FYK12" s="171"/>
      <c r="FYL12" s="149"/>
      <c r="FYN12" s="152"/>
      <c r="FYP12" s="152"/>
      <c r="FYQ12" s="212"/>
      <c r="FYR12" s="210"/>
      <c r="FYS12" s="211"/>
      <c r="FYT12" s="149"/>
      <c r="FZB12" s="149"/>
      <c r="FZE12" s="171"/>
      <c r="FZF12" s="171"/>
      <c r="FZG12" s="149"/>
      <c r="FZI12" s="152"/>
      <c r="FZK12" s="152"/>
      <c r="FZL12" s="212"/>
      <c r="FZM12" s="210"/>
      <c r="FZN12" s="211"/>
      <c r="FZO12" s="149"/>
      <c r="FZW12" s="149"/>
      <c r="FZZ12" s="171"/>
      <c r="GAA12" s="171"/>
      <c r="GAB12" s="149"/>
      <c r="GAD12" s="152"/>
      <c r="GAF12" s="152"/>
      <c r="GAG12" s="212"/>
      <c r="GAH12" s="210"/>
      <c r="GAI12" s="211"/>
      <c r="GAJ12" s="149"/>
      <c r="GAR12" s="149"/>
      <c r="GAU12" s="171"/>
      <c r="GAV12" s="171"/>
      <c r="GAW12" s="149"/>
      <c r="GAY12" s="152"/>
      <c r="GBA12" s="152"/>
      <c r="GBB12" s="212"/>
      <c r="GBC12" s="210"/>
      <c r="GBD12" s="211"/>
      <c r="GBE12" s="149"/>
      <c r="GBM12" s="149"/>
      <c r="GBP12" s="171"/>
      <c r="GBQ12" s="171"/>
      <c r="GBR12" s="149"/>
      <c r="GBT12" s="152"/>
      <c r="GBV12" s="152"/>
      <c r="GBW12" s="212"/>
      <c r="GBX12" s="210"/>
      <c r="GBY12" s="211"/>
      <c r="GBZ12" s="149"/>
      <c r="GCH12" s="149"/>
      <c r="GCK12" s="171"/>
      <c r="GCL12" s="171"/>
      <c r="GCM12" s="149"/>
      <c r="GCO12" s="152"/>
      <c r="GCQ12" s="152"/>
      <c r="GCR12" s="212"/>
      <c r="GCS12" s="210"/>
      <c r="GCT12" s="211"/>
      <c r="GCU12" s="149"/>
      <c r="GDC12" s="149"/>
      <c r="GDF12" s="171"/>
      <c r="GDG12" s="171"/>
      <c r="GDH12" s="149"/>
      <c r="GDJ12" s="152"/>
      <c r="GDL12" s="152"/>
      <c r="GDM12" s="212"/>
      <c r="GDN12" s="210"/>
      <c r="GDO12" s="211"/>
      <c r="GDP12" s="149"/>
      <c r="GDX12" s="149"/>
      <c r="GEA12" s="171"/>
      <c r="GEB12" s="171"/>
      <c r="GEC12" s="149"/>
      <c r="GEE12" s="152"/>
      <c r="GEG12" s="152"/>
      <c r="GEH12" s="212"/>
      <c r="GEI12" s="210"/>
      <c r="GEJ12" s="211"/>
      <c r="GEK12" s="149"/>
      <c r="GES12" s="149"/>
      <c r="GEV12" s="171"/>
      <c r="GEW12" s="171"/>
      <c r="GEX12" s="149"/>
      <c r="GEZ12" s="152"/>
      <c r="GFB12" s="152"/>
      <c r="GFC12" s="212"/>
      <c r="GFD12" s="210"/>
      <c r="GFE12" s="211"/>
      <c r="GFF12" s="149"/>
      <c r="GFN12" s="149"/>
      <c r="GFQ12" s="171"/>
      <c r="GFR12" s="171"/>
      <c r="GFS12" s="149"/>
      <c r="GFU12" s="152"/>
      <c r="GFW12" s="152"/>
      <c r="GFX12" s="212"/>
      <c r="GFY12" s="210"/>
      <c r="GFZ12" s="211"/>
      <c r="GGA12" s="149"/>
      <c r="GGI12" s="149"/>
      <c r="GGL12" s="171"/>
      <c r="GGM12" s="171"/>
      <c r="GGN12" s="149"/>
      <c r="GGP12" s="152"/>
      <c r="GGR12" s="152"/>
      <c r="GGS12" s="212"/>
      <c r="GGT12" s="210"/>
      <c r="GGU12" s="211"/>
      <c r="GGV12" s="149"/>
      <c r="GHD12" s="149"/>
      <c r="GHG12" s="171"/>
      <c r="GHH12" s="171"/>
      <c r="GHI12" s="149"/>
      <c r="GHK12" s="152"/>
      <c r="GHM12" s="152"/>
      <c r="GHN12" s="212"/>
      <c r="GHO12" s="210"/>
      <c r="GHP12" s="211"/>
      <c r="GHQ12" s="149"/>
      <c r="GHY12" s="149"/>
      <c r="GIB12" s="171"/>
      <c r="GIC12" s="171"/>
      <c r="GID12" s="149"/>
      <c r="GIF12" s="152"/>
      <c r="GIH12" s="152"/>
      <c r="GII12" s="212"/>
      <c r="GIJ12" s="210"/>
      <c r="GIK12" s="211"/>
      <c r="GIL12" s="149"/>
      <c r="GIT12" s="149"/>
      <c r="GIW12" s="171"/>
      <c r="GIX12" s="171"/>
      <c r="GIY12" s="149"/>
      <c r="GJA12" s="152"/>
      <c r="GJC12" s="152"/>
      <c r="GJD12" s="212"/>
      <c r="GJE12" s="210"/>
      <c r="GJF12" s="211"/>
      <c r="GJG12" s="149"/>
      <c r="GJO12" s="149"/>
      <c r="GJR12" s="171"/>
      <c r="GJS12" s="171"/>
      <c r="GJT12" s="149"/>
      <c r="GJV12" s="152"/>
      <c r="GJX12" s="152"/>
      <c r="GJY12" s="212"/>
      <c r="GJZ12" s="210"/>
      <c r="GKA12" s="211"/>
      <c r="GKB12" s="149"/>
      <c r="GKJ12" s="149"/>
      <c r="GKM12" s="171"/>
      <c r="GKN12" s="171"/>
      <c r="GKO12" s="149"/>
      <c r="GKQ12" s="152"/>
      <c r="GKS12" s="152"/>
      <c r="GKT12" s="212"/>
      <c r="GKU12" s="210"/>
      <c r="GKV12" s="211"/>
      <c r="GKW12" s="149"/>
      <c r="GLE12" s="149"/>
      <c r="GLH12" s="171"/>
      <c r="GLI12" s="171"/>
      <c r="GLJ12" s="149"/>
      <c r="GLL12" s="152"/>
      <c r="GLN12" s="152"/>
      <c r="GLO12" s="212"/>
      <c r="GLP12" s="210"/>
      <c r="GLQ12" s="211"/>
      <c r="GLR12" s="149"/>
      <c r="GLZ12" s="149"/>
      <c r="GMC12" s="171"/>
      <c r="GMD12" s="171"/>
      <c r="GME12" s="149"/>
      <c r="GMG12" s="152"/>
      <c r="GMI12" s="152"/>
      <c r="GMJ12" s="212"/>
      <c r="GMK12" s="210"/>
      <c r="GML12" s="211"/>
      <c r="GMM12" s="149"/>
      <c r="GMU12" s="149"/>
      <c r="GMX12" s="171"/>
      <c r="GMY12" s="171"/>
      <c r="GMZ12" s="149"/>
      <c r="GNB12" s="152"/>
      <c r="GND12" s="152"/>
      <c r="GNE12" s="212"/>
      <c r="GNF12" s="210"/>
      <c r="GNG12" s="211"/>
      <c r="GNH12" s="149"/>
      <c r="GNP12" s="149"/>
      <c r="GNS12" s="171"/>
      <c r="GNT12" s="171"/>
      <c r="GNU12" s="149"/>
      <c r="GNW12" s="152"/>
      <c r="GNY12" s="152"/>
      <c r="GNZ12" s="212"/>
      <c r="GOA12" s="210"/>
      <c r="GOB12" s="211"/>
      <c r="GOC12" s="149"/>
      <c r="GOK12" s="149"/>
      <c r="GON12" s="171"/>
      <c r="GOO12" s="171"/>
      <c r="GOP12" s="149"/>
      <c r="GOR12" s="152"/>
      <c r="GOT12" s="152"/>
      <c r="GOU12" s="212"/>
      <c r="GOV12" s="210"/>
      <c r="GOW12" s="211"/>
      <c r="GOX12" s="149"/>
      <c r="GPF12" s="149"/>
      <c r="GPI12" s="171"/>
      <c r="GPJ12" s="171"/>
      <c r="GPK12" s="149"/>
      <c r="GPM12" s="152"/>
      <c r="GPO12" s="152"/>
      <c r="GPP12" s="212"/>
      <c r="GPQ12" s="210"/>
      <c r="GPR12" s="211"/>
      <c r="GPS12" s="149"/>
      <c r="GQA12" s="149"/>
      <c r="GQD12" s="171"/>
      <c r="GQE12" s="171"/>
      <c r="GQF12" s="149"/>
      <c r="GQH12" s="152"/>
      <c r="GQJ12" s="152"/>
      <c r="GQK12" s="212"/>
      <c r="GQL12" s="210"/>
      <c r="GQM12" s="211"/>
      <c r="GQN12" s="149"/>
      <c r="GQV12" s="149"/>
      <c r="GQY12" s="171"/>
      <c r="GQZ12" s="171"/>
      <c r="GRA12" s="149"/>
      <c r="GRC12" s="152"/>
      <c r="GRE12" s="152"/>
      <c r="GRF12" s="212"/>
      <c r="GRG12" s="210"/>
      <c r="GRH12" s="211"/>
      <c r="GRI12" s="149"/>
      <c r="GRQ12" s="149"/>
      <c r="GRT12" s="171"/>
      <c r="GRU12" s="171"/>
      <c r="GRV12" s="149"/>
      <c r="GRX12" s="152"/>
      <c r="GRZ12" s="152"/>
      <c r="GSA12" s="212"/>
      <c r="GSB12" s="210"/>
      <c r="GSC12" s="211"/>
      <c r="GSD12" s="149"/>
      <c r="GSL12" s="149"/>
      <c r="GSO12" s="171"/>
      <c r="GSP12" s="171"/>
      <c r="GSQ12" s="149"/>
      <c r="GSS12" s="152"/>
      <c r="GSU12" s="152"/>
      <c r="GSV12" s="212"/>
      <c r="GSW12" s="210"/>
      <c r="GSX12" s="211"/>
      <c r="GSY12" s="149"/>
      <c r="GTG12" s="149"/>
      <c r="GTJ12" s="171"/>
      <c r="GTK12" s="171"/>
      <c r="GTL12" s="149"/>
      <c r="GTN12" s="152"/>
      <c r="GTP12" s="152"/>
      <c r="GTQ12" s="212"/>
      <c r="GTR12" s="210"/>
      <c r="GTS12" s="211"/>
      <c r="GTT12" s="149"/>
      <c r="GUB12" s="149"/>
      <c r="GUE12" s="171"/>
      <c r="GUF12" s="171"/>
      <c r="GUG12" s="149"/>
      <c r="GUI12" s="152"/>
      <c r="GUK12" s="152"/>
      <c r="GUL12" s="212"/>
      <c r="GUM12" s="210"/>
      <c r="GUN12" s="211"/>
      <c r="GUO12" s="149"/>
      <c r="GUW12" s="149"/>
      <c r="GUZ12" s="171"/>
      <c r="GVA12" s="171"/>
      <c r="GVB12" s="149"/>
      <c r="GVD12" s="152"/>
      <c r="GVF12" s="152"/>
      <c r="GVG12" s="212"/>
      <c r="GVH12" s="210"/>
      <c r="GVI12" s="211"/>
      <c r="GVJ12" s="149"/>
      <c r="GVR12" s="149"/>
      <c r="GVU12" s="171"/>
      <c r="GVV12" s="171"/>
      <c r="GVW12" s="149"/>
      <c r="GVY12" s="152"/>
      <c r="GWA12" s="152"/>
      <c r="GWB12" s="212"/>
      <c r="GWC12" s="210"/>
      <c r="GWD12" s="211"/>
      <c r="GWE12" s="149"/>
      <c r="GWM12" s="149"/>
      <c r="GWP12" s="171"/>
      <c r="GWQ12" s="171"/>
      <c r="GWR12" s="149"/>
      <c r="GWT12" s="152"/>
      <c r="GWV12" s="152"/>
      <c r="GWW12" s="212"/>
      <c r="GWX12" s="210"/>
      <c r="GWY12" s="211"/>
      <c r="GWZ12" s="149"/>
      <c r="GXH12" s="149"/>
      <c r="GXK12" s="171"/>
      <c r="GXL12" s="171"/>
      <c r="GXM12" s="149"/>
      <c r="GXO12" s="152"/>
      <c r="GXQ12" s="152"/>
      <c r="GXR12" s="212"/>
      <c r="GXS12" s="210"/>
      <c r="GXT12" s="211"/>
      <c r="GXU12" s="149"/>
      <c r="GYC12" s="149"/>
      <c r="GYF12" s="171"/>
      <c r="GYG12" s="171"/>
      <c r="GYH12" s="149"/>
      <c r="GYJ12" s="152"/>
      <c r="GYL12" s="152"/>
      <c r="GYM12" s="212"/>
      <c r="GYN12" s="210"/>
      <c r="GYO12" s="211"/>
      <c r="GYP12" s="149"/>
      <c r="GYX12" s="149"/>
      <c r="GZA12" s="171"/>
      <c r="GZB12" s="171"/>
      <c r="GZC12" s="149"/>
      <c r="GZE12" s="152"/>
      <c r="GZG12" s="152"/>
      <c r="GZH12" s="212"/>
      <c r="GZI12" s="210"/>
      <c r="GZJ12" s="211"/>
      <c r="GZK12" s="149"/>
      <c r="GZS12" s="149"/>
      <c r="GZV12" s="171"/>
      <c r="GZW12" s="171"/>
      <c r="GZX12" s="149"/>
      <c r="GZZ12" s="152"/>
      <c r="HAB12" s="152"/>
      <c r="HAC12" s="212"/>
      <c r="HAD12" s="210"/>
      <c r="HAE12" s="211"/>
      <c r="HAF12" s="149"/>
      <c r="HAN12" s="149"/>
      <c r="HAQ12" s="171"/>
      <c r="HAR12" s="171"/>
      <c r="HAS12" s="149"/>
      <c r="HAU12" s="152"/>
      <c r="HAW12" s="152"/>
      <c r="HAX12" s="212"/>
      <c r="HAY12" s="210"/>
      <c r="HAZ12" s="211"/>
      <c r="HBA12" s="149"/>
      <c r="HBI12" s="149"/>
      <c r="HBL12" s="171"/>
      <c r="HBM12" s="171"/>
      <c r="HBN12" s="149"/>
      <c r="HBP12" s="152"/>
      <c r="HBR12" s="152"/>
      <c r="HBS12" s="212"/>
      <c r="HBT12" s="210"/>
      <c r="HBU12" s="211"/>
      <c r="HBV12" s="149"/>
      <c r="HCD12" s="149"/>
      <c r="HCG12" s="171"/>
      <c r="HCH12" s="171"/>
      <c r="HCI12" s="149"/>
      <c r="HCK12" s="152"/>
      <c r="HCM12" s="152"/>
      <c r="HCN12" s="212"/>
      <c r="HCO12" s="210"/>
      <c r="HCP12" s="211"/>
      <c r="HCQ12" s="149"/>
      <c r="HCY12" s="149"/>
      <c r="HDB12" s="171"/>
      <c r="HDC12" s="171"/>
      <c r="HDD12" s="149"/>
      <c r="HDF12" s="152"/>
      <c r="HDH12" s="152"/>
      <c r="HDI12" s="212"/>
      <c r="HDJ12" s="210"/>
      <c r="HDK12" s="211"/>
      <c r="HDL12" s="149"/>
      <c r="HDT12" s="149"/>
      <c r="HDW12" s="171"/>
      <c r="HDX12" s="171"/>
      <c r="HDY12" s="149"/>
      <c r="HEA12" s="152"/>
      <c r="HEC12" s="152"/>
      <c r="HED12" s="212"/>
      <c r="HEE12" s="210"/>
      <c r="HEF12" s="211"/>
      <c r="HEG12" s="149"/>
      <c r="HEO12" s="149"/>
      <c r="HER12" s="171"/>
      <c r="HES12" s="171"/>
      <c r="HET12" s="149"/>
      <c r="HEV12" s="152"/>
      <c r="HEX12" s="152"/>
      <c r="HEY12" s="212"/>
      <c r="HEZ12" s="210"/>
      <c r="HFA12" s="211"/>
      <c r="HFB12" s="149"/>
      <c r="HFJ12" s="149"/>
      <c r="HFM12" s="171"/>
      <c r="HFN12" s="171"/>
      <c r="HFO12" s="149"/>
      <c r="HFQ12" s="152"/>
      <c r="HFS12" s="152"/>
      <c r="HFT12" s="212"/>
      <c r="HFU12" s="210"/>
      <c r="HFV12" s="211"/>
      <c r="HFW12" s="149"/>
      <c r="HGE12" s="149"/>
      <c r="HGH12" s="171"/>
      <c r="HGI12" s="171"/>
      <c r="HGJ12" s="149"/>
      <c r="HGL12" s="152"/>
      <c r="HGN12" s="152"/>
      <c r="HGO12" s="212"/>
      <c r="HGP12" s="210"/>
      <c r="HGQ12" s="211"/>
      <c r="HGR12" s="149"/>
      <c r="HGZ12" s="149"/>
      <c r="HHC12" s="171"/>
      <c r="HHD12" s="171"/>
      <c r="HHE12" s="149"/>
      <c r="HHG12" s="152"/>
      <c r="HHI12" s="152"/>
      <c r="HHJ12" s="212"/>
      <c r="HHK12" s="210"/>
      <c r="HHL12" s="211"/>
      <c r="HHM12" s="149"/>
      <c r="HHU12" s="149"/>
      <c r="HHX12" s="171"/>
      <c r="HHY12" s="171"/>
      <c r="HHZ12" s="149"/>
      <c r="HIB12" s="152"/>
      <c r="HID12" s="152"/>
      <c r="HIE12" s="212"/>
      <c r="HIF12" s="210"/>
      <c r="HIG12" s="211"/>
      <c r="HIH12" s="149"/>
      <c r="HIP12" s="149"/>
      <c r="HIS12" s="171"/>
      <c r="HIT12" s="171"/>
      <c r="HIU12" s="149"/>
      <c r="HIW12" s="152"/>
      <c r="HIY12" s="152"/>
      <c r="HIZ12" s="212"/>
      <c r="HJA12" s="210"/>
      <c r="HJB12" s="211"/>
      <c r="HJC12" s="149"/>
      <c r="HJK12" s="149"/>
      <c r="HJN12" s="171"/>
      <c r="HJO12" s="171"/>
      <c r="HJP12" s="149"/>
      <c r="HJR12" s="152"/>
      <c r="HJT12" s="152"/>
      <c r="HJU12" s="212"/>
      <c r="HJV12" s="210"/>
      <c r="HJW12" s="211"/>
      <c r="HJX12" s="149"/>
      <c r="HKF12" s="149"/>
      <c r="HKI12" s="171"/>
      <c r="HKJ12" s="171"/>
      <c r="HKK12" s="149"/>
      <c r="HKM12" s="152"/>
      <c r="HKO12" s="152"/>
      <c r="HKP12" s="212"/>
      <c r="HKQ12" s="210"/>
      <c r="HKR12" s="211"/>
      <c r="HKS12" s="149"/>
      <c r="HLA12" s="149"/>
      <c r="HLD12" s="171"/>
      <c r="HLE12" s="171"/>
      <c r="HLF12" s="149"/>
      <c r="HLH12" s="152"/>
      <c r="HLJ12" s="152"/>
      <c r="HLK12" s="212"/>
      <c r="HLL12" s="210"/>
      <c r="HLM12" s="211"/>
      <c r="HLN12" s="149"/>
      <c r="HLV12" s="149"/>
      <c r="HLY12" s="171"/>
      <c r="HLZ12" s="171"/>
      <c r="HMA12" s="149"/>
      <c r="HMC12" s="152"/>
      <c r="HME12" s="152"/>
      <c r="HMF12" s="212"/>
      <c r="HMG12" s="210"/>
      <c r="HMH12" s="211"/>
      <c r="HMI12" s="149"/>
      <c r="HMQ12" s="149"/>
      <c r="HMT12" s="171"/>
      <c r="HMU12" s="171"/>
      <c r="HMV12" s="149"/>
      <c r="HMX12" s="152"/>
      <c r="HMZ12" s="152"/>
      <c r="HNA12" s="212"/>
      <c r="HNB12" s="210"/>
      <c r="HNC12" s="211"/>
      <c r="HND12" s="149"/>
      <c r="HNL12" s="149"/>
      <c r="HNO12" s="171"/>
      <c r="HNP12" s="171"/>
      <c r="HNQ12" s="149"/>
      <c r="HNS12" s="152"/>
      <c r="HNU12" s="152"/>
      <c r="HNV12" s="212"/>
      <c r="HNW12" s="210"/>
      <c r="HNX12" s="211"/>
      <c r="HNY12" s="149"/>
      <c r="HOG12" s="149"/>
      <c r="HOJ12" s="171"/>
      <c r="HOK12" s="171"/>
      <c r="HOL12" s="149"/>
      <c r="HON12" s="152"/>
      <c r="HOP12" s="152"/>
      <c r="HOQ12" s="212"/>
      <c r="HOR12" s="210"/>
      <c r="HOS12" s="211"/>
      <c r="HOT12" s="149"/>
      <c r="HPB12" s="149"/>
      <c r="HPE12" s="171"/>
      <c r="HPF12" s="171"/>
      <c r="HPG12" s="149"/>
      <c r="HPI12" s="152"/>
      <c r="HPK12" s="152"/>
      <c r="HPL12" s="212"/>
      <c r="HPM12" s="210"/>
      <c r="HPN12" s="211"/>
      <c r="HPO12" s="149"/>
      <c r="HPW12" s="149"/>
      <c r="HPZ12" s="171"/>
      <c r="HQA12" s="171"/>
      <c r="HQB12" s="149"/>
      <c r="HQD12" s="152"/>
      <c r="HQF12" s="152"/>
      <c r="HQG12" s="212"/>
      <c r="HQH12" s="210"/>
      <c r="HQI12" s="211"/>
      <c r="HQJ12" s="149"/>
      <c r="HQR12" s="149"/>
      <c r="HQU12" s="171"/>
      <c r="HQV12" s="171"/>
      <c r="HQW12" s="149"/>
      <c r="HQY12" s="152"/>
      <c r="HRA12" s="152"/>
      <c r="HRB12" s="212"/>
      <c r="HRC12" s="210"/>
      <c r="HRD12" s="211"/>
      <c r="HRE12" s="149"/>
      <c r="HRM12" s="149"/>
      <c r="HRP12" s="171"/>
      <c r="HRQ12" s="171"/>
      <c r="HRR12" s="149"/>
      <c r="HRT12" s="152"/>
      <c r="HRV12" s="152"/>
      <c r="HRW12" s="212"/>
      <c r="HRX12" s="210"/>
      <c r="HRY12" s="211"/>
      <c r="HRZ12" s="149"/>
      <c r="HSH12" s="149"/>
      <c r="HSK12" s="171"/>
      <c r="HSL12" s="171"/>
      <c r="HSM12" s="149"/>
      <c r="HSO12" s="152"/>
      <c r="HSQ12" s="152"/>
      <c r="HSR12" s="212"/>
      <c r="HSS12" s="210"/>
      <c r="HST12" s="211"/>
      <c r="HSU12" s="149"/>
      <c r="HTC12" s="149"/>
      <c r="HTF12" s="171"/>
      <c r="HTG12" s="171"/>
      <c r="HTH12" s="149"/>
      <c r="HTJ12" s="152"/>
      <c r="HTL12" s="152"/>
      <c r="HTM12" s="212"/>
      <c r="HTN12" s="210"/>
      <c r="HTO12" s="211"/>
      <c r="HTP12" s="149"/>
      <c r="HTX12" s="149"/>
      <c r="HUA12" s="171"/>
      <c r="HUB12" s="171"/>
      <c r="HUC12" s="149"/>
      <c r="HUE12" s="152"/>
      <c r="HUG12" s="152"/>
      <c r="HUH12" s="212"/>
      <c r="HUI12" s="210"/>
      <c r="HUJ12" s="211"/>
      <c r="HUK12" s="149"/>
      <c r="HUS12" s="149"/>
      <c r="HUV12" s="171"/>
      <c r="HUW12" s="171"/>
      <c r="HUX12" s="149"/>
      <c r="HUZ12" s="152"/>
      <c r="HVB12" s="152"/>
      <c r="HVC12" s="212"/>
      <c r="HVD12" s="210"/>
      <c r="HVE12" s="211"/>
      <c r="HVF12" s="149"/>
      <c r="HVN12" s="149"/>
      <c r="HVQ12" s="171"/>
      <c r="HVR12" s="171"/>
      <c r="HVS12" s="149"/>
      <c r="HVU12" s="152"/>
      <c r="HVW12" s="152"/>
      <c r="HVX12" s="212"/>
      <c r="HVY12" s="210"/>
      <c r="HVZ12" s="211"/>
      <c r="HWA12" s="149"/>
      <c r="HWI12" s="149"/>
      <c r="HWL12" s="171"/>
      <c r="HWM12" s="171"/>
      <c r="HWN12" s="149"/>
      <c r="HWP12" s="152"/>
      <c r="HWR12" s="152"/>
      <c r="HWS12" s="212"/>
      <c r="HWT12" s="210"/>
      <c r="HWU12" s="211"/>
      <c r="HWV12" s="149"/>
      <c r="HXD12" s="149"/>
      <c r="HXG12" s="171"/>
      <c r="HXH12" s="171"/>
      <c r="HXI12" s="149"/>
      <c r="HXK12" s="152"/>
      <c r="HXM12" s="152"/>
      <c r="HXN12" s="212"/>
      <c r="HXO12" s="210"/>
      <c r="HXP12" s="211"/>
      <c r="HXQ12" s="149"/>
      <c r="HXY12" s="149"/>
      <c r="HYB12" s="171"/>
      <c r="HYC12" s="171"/>
      <c r="HYD12" s="149"/>
      <c r="HYF12" s="152"/>
      <c r="HYH12" s="152"/>
      <c r="HYI12" s="212"/>
      <c r="HYJ12" s="210"/>
      <c r="HYK12" s="211"/>
      <c r="HYL12" s="149"/>
      <c r="HYT12" s="149"/>
      <c r="HYW12" s="171"/>
      <c r="HYX12" s="171"/>
      <c r="HYY12" s="149"/>
      <c r="HZA12" s="152"/>
      <c r="HZC12" s="152"/>
      <c r="HZD12" s="212"/>
      <c r="HZE12" s="210"/>
      <c r="HZF12" s="211"/>
      <c r="HZG12" s="149"/>
      <c r="HZO12" s="149"/>
      <c r="HZR12" s="171"/>
      <c r="HZS12" s="171"/>
      <c r="HZT12" s="149"/>
      <c r="HZV12" s="152"/>
      <c r="HZX12" s="152"/>
      <c r="HZY12" s="212"/>
      <c r="HZZ12" s="210"/>
      <c r="IAA12" s="211"/>
      <c r="IAB12" s="149"/>
      <c r="IAJ12" s="149"/>
      <c r="IAM12" s="171"/>
      <c r="IAN12" s="171"/>
      <c r="IAO12" s="149"/>
      <c r="IAQ12" s="152"/>
      <c r="IAS12" s="152"/>
      <c r="IAT12" s="212"/>
      <c r="IAU12" s="210"/>
      <c r="IAV12" s="211"/>
      <c r="IAW12" s="149"/>
      <c r="IBE12" s="149"/>
      <c r="IBH12" s="171"/>
      <c r="IBI12" s="171"/>
      <c r="IBJ12" s="149"/>
      <c r="IBL12" s="152"/>
      <c r="IBN12" s="152"/>
      <c r="IBO12" s="212"/>
      <c r="IBP12" s="210"/>
      <c r="IBQ12" s="211"/>
      <c r="IBR12" s="149"/>
      <c r="IBZ12" s="149"/>
      <c r="ICC12" s="171"/>
      <c r="ICD12" s="171"/>
      <c r="ICE12" s="149"/>
      <c r="ICG12" s="152"/>
      <c r="ICI12" s="152"/>
      <c r="ICJ12" s="212"/>
      <c r="ICK12" s="210"/>
      <c r="ICL12" s="211"/>
      <c r="ICM12" s="149"/>
      <c r="ICU12" s="149"/>
      <c r="ICX12" s="171"/>
      <c r="ICY12" s="171"/>
      <c r="ICZ12" s="149"/>
      <c r="IDB12" s="152"/>
      <c r="IDD12" s="152"/>
      <c r="IDE12" s="212"/>
      <c r="IDF12" s="210"/>
      <c r="IDG12" s="211"/>
      <c r="IDH12" s="149"/>
      <c r="IDP12" s="149"/>
      <c r="IDS12" s="171"/>
      <c r="IDT12" s="171"/>
      <c r="IDU12" s="149"/>
      <c r="IDW12" s="152"/>
      <c r="IDY12" s="152"/>
      <c r="IDZ12" s="212"/>
      <c r="IEA12" s="210"/>
      <c r="IEB12" s="211"/>
      <c r="IEC12" s="149"/>
      <c r="IEK12" s="149"/>
      <c r="IEN12" s="171"/>
      <c r="IEO12" s="171"/>
      <c r="IEP12" s="149"/>
      <c r="IER12" s="152"/>
      <c r="IET12" s="152"/>
      <c r="IEU12" s="212"/>
      <c r="IEV12" s="210"/>
      <c r="IEW12" s="211"/>
      <c r="IEX12" s="149"/>
      <c r="IFF12" s="149"/>
      <c r="IFI12" s="171"/>
      <c r="IFJ12" s="171"/>
      <c r="IFK12" s="149"/>
      <c r="IFM12" s="152"/>
      <c r="IFO12" s="152"/>
      <c r="IFP12" s="212"/>
      <c r="IFQ12" s="210"/>
      <c r="IFR12" s="211"/>
      <c r="IFS12" s="149"/>
      <c r="IGA12" s="149"/>
      <c r="IGD12" s="171"/>
      <c r="IGE12" s="171"/>
      <c r="IGF12" s="149"/>
      <c r="IGH12" s="152"/>
      <c r="IGJ12" s="152"/>
      <c r="IGK12" s="212"/>
      <c r="IGL12" s="210"/>
      <c r="IGM12" s="211"/>
      <c r="IGN12" s="149"/>
      <c r="IGV12" s="149"/>
      <c r="IGY12" s="171"/>
      <c r="IGZ12" s="171"/>
      <c r="IHA12" s="149"/>
      <c r="IHC12" s="152"/>
      <c r="IHE12" s="152"/>
      <c r="IHF12" s="212"/>
      <c r="IHG12" s="210"/>
      <c r="IHH12" s="211"/>
      <c r="IHI12" s="149"/>
      <c r="IHQ12" s="149"/>
      <c r="IHT12" s="171"/>
      <c r="IHU12" s="171"/>
      <c r="IHV12" s="149"/>
      <c r="IHX12" s="152"/>
      <c r="IHZ12" s="152"/>
      <c r="IIA12" s="212"/>
      <c r="IIB12" s="210"/>
      <c r="IIC12" s="211"/>
      <c r="IID12" s="149"/>
      <c r="IIL12" s="149"/>
      <c r="IIO12" s="171"/>
      <c r="IIP12" s="171"/>
      <c r="IIQ12" s="149"/>
      <c r="IIS12" s="152"/>
      <c r="IIU12" s="152"/>
      <c r="IIV12" s="212"/>
      <c r="IIW12" s="210"/>
      <c r="IIX12" s="211"/>
      <c r="IIY12" s="149"/>
      <c r="IJG12" s="149"/>
      <c r="IJJ12" s="171"/>
      <c r="IJK12" s="171"/>
      <c r="IJL12" s="149"/>
      <c r="IJN12" s="152"/>
      <c r="IJP12" s="152"/>
      <c r="IJQ12" s="212"/>
      <c r="IJR12" s="210"/>
      <c r="IJS12" s="211"/>
      <c r="IJT12" s="149"/>
      <c r="IKB12" s="149"/>
      <c r="IKE12" s="171"/>
      <c r="IKF12" s="171"/>
      <c r="IKG12" s="149"/>
      <c r="IKI12" s="152"/>
      <c r="IKK12" s="152"/>
      <c r="IKL12" s="212"/>
      <c r="IKM12" s="210"/>
      <c r="IKN12" s="211"/>
      <c r="IKO12" s="149"/>
      <c r="IKW12" s="149"/>
      <c r="IKZ12" s="171"/>
      <c r="ILA12" s="171"/>
      <c r="ILB12" s="149"/>
      <c r="ILD12" s="152"/>
      <c r="ILF12" s="152"/>
      <c r="ILG12" s="212"/>
      <c r="ILH12" s="210"/>
      <c r="ILI12" s="211"/>
      <c r="ILJ12" s="149"/>
      <c r="ILR12" s="149"/>
      <c r="ILU12" s="171"/>
      <c r="ILV12" s="171"/>
      <c r="ILW12" s="149"/>
      <c r="ILY12" s="152"/>
      <c r="IMA12" s="152"/>
      <c r="IMB12" s="212"/>
      <c r="IMC12" s="210"/>
      <c r="IMD12" s="211"/>
      <c r="IME12" s="149"/>
      <c r="IMM12" s="149"/>
      <c r="IMP12" s="171"/>
      <c r="IMQ12" s="171"/>
      <c r="IMR12" s="149"/>
      <c r="IMT12" s="152"/>
      <c r="IMV12" s="152"/>
      <c r="IMW12" s="212"/>
      <c r="IMX12" s="210"/>
      <c r="IMY12" s="211"/>
      <c r="IMZ12" s="149"/>
      <c r="INH12" s="149"/>
      <c r="INK12" s="171"/>
      <c r="INL12" s="171"/>
      <c r="INM12" s="149"/>
      <c r="INO12" s="152"/>
      <c r="INQ12" s="152"/>
      <c r="INR12" s="212"/>
      <c r="INS12" s="210"/>
      <c r="INT12" s="211"/>
      <c r="INU12" s="149"/>
      <c r="IOC12" s="149"/>
      <c r="IOF12" s="171"/>
      <c r="IOG12" s="171"/>
      <c r="IOH12" s="149"/>
      <c r="IOJ12" s="152"/>
      <c r="IOL12" s="152"/>
      <c r="IOM12" s="212"/>
      <c r="ION12" s="210"/>
      <c r="IOO12" s="211"/>
      <c r="IOP12" s="149"/>
      <c r="IOX12" s="149"/>
      <c r="IPA12" s="171"/>
      <c r="IPB12" s="171"/>
      <c r="IPC12" s="149"/>
      <c r="IPE12" s="152"/>
      <c r="IPG12" s="152"/>
      <c r="IPH12" s="212"/>
      <c r="IPI12" s="210"/>
      <c r="IPJ12" s="211"/>
      <c r="IPK12" s="149"/>
      <c r="IPS12" s="149"/>
      <c r="IPV12" s="171"/>
      <c r="IPW12" s="171"/>
      <c r="IPX12" s="149"/>
      <c r="IPZ12" s="152"/>
      <c r="IQB12" s="152"/>
      <c r="IQC12" s="212"/>
      <c r="IQD12" s="210"/>
      <c r="IQE12" s="211"/>
      <c r="IQF12" s="149"/>
      <c r="IQN12" s="149"/>
      <c r="IQQ12" s="171"/>
      <c r="IQR12" s="171"/>
      <c r="IQS12" s="149"/>
      <c r="IQU12" s="152"/>
      <c r="IQW12" s="152"/>
      <c r="IQX12" s="212"/>
      <c r="IQY12" s="210"/>
      <c r="IQZ12" s="211"/>
      <c r="IRA12" s="149"/>
      <c r="IRI12" s="149"/>
      <c r="IRL12" s="171"/>
      <c r="IRM12" s="171"/>
      <c r="IRN12" s="149"/>
      <c r="IRP12" s="152"/>
      <c r="IRR12" s="152"/>
      <c r="IRS12" s="212"/>
      <c r="IRT12" s="210"/>
      <c r="IRU12" s="211"/>
      <c r="IRV12" s="149"/>
      <c r="ISD12" s="149"/>
      <c r="ISG12" s="171"/>
      <c r="ISH12" s="171"/>
      <c r="ISI12" s="149"/>
      <c r="ISK12" s="152"/>
      <c r="ISM12" s="152"/>
      <c r="ISN12" s="212"/>
      <c r="ISO12" s="210"/>
      <c r="ISP12" s="211"/>
      <c r="ISQ12" s="149"/>
      <c r="ISY12" s="149"/>
      <c r="ITB12" s="171"/>
      <c r="ITC12" s="171"/>
      <c r="ITD12" s="149"/>
      <c r="ITF12" s="152"/>
      <c r="ITH12" s="152"/>
      <c r="ITI12" s="212"/>
      <c r="ITJ12" s="210"/>
      <c r="ITK12" s="211"/>
      <c r="ITL12" s="149"/>
      <c r="ITT12" s="149"/>
      <c r="ITW12" s="171"/>
      <c r="ITX12" s="171"/>
      <c r="ITY12" s="149"/>
      <c r="IUA12" s="152"/>
      <c r="IUC12" s="152"/>
      <c r="IUD12" s="212"/>
      <c r="IUE12" s="210"/>
      <c r="IUF12" s="211"/>
      <c r="IUG12" s="149"/>
      <c r="IUO12" s="149"/>
      <c r="IUR12" s="171"/>
      <c r="IUS12" s="171"/>
      <c r="IUT12" s="149"/>
      <c r="IUV12" s="152"/>
      <c r="IUX12" s="152"/>
      <c r="IUY12" s="212"/>
      <c r="IUZ12" s="210"/>
      <c r="IVA12" s="211"/>
      <c r="IVB12" s="149"/>
      <c r="IVJ12" s="149"/>
      <c r="IVM12" s="171"/>
      <c r="IVN12" s="171"/>
      <c r="IVO12" s="149"/>
      <c r="IVQ12" s="152"/>
      <c r="IVS12" s="152"/>
      <c r="IVT12" s="212"/>
      <c r="IVU12" s="210"/>
      <c r="IVV12" s="211"/>
      <c r="IVW12" s="149"/>
      <c r="IWE12" s="149"/>
      <c r="IWH12" s="171"/>
      <c r="IWI12" s="171"/>
      <c r="IWJ12" s="149"/>
      <c r="IWL12" s="152"/>
      <c r="IWN12" s="152"/>
      <c r="IWO12" s="212"/>
      <c r="IWP12" s="210"/>
      <c r="IWQ12" s="211"/>
      <c r="IWR12" s="149"/>
      <c r="IWZ12" s="149"/>
      <c r="IXC12" s="171"/>
      <c r="IXD12" s="171"/>
      <c r="IXE12" s="149"/>
      <c r="IXG12" s="152"/>
      <c r="IXI12" s="152"/>
      <c r="IXJ12" s="212"/>
      <c r="IXK12" s="210"/>
      <c r="IXL12" s="211"/>
      <c r="IXM12" s="149"/>
      <c r="IXU12" s="149"/>
      <c r="IXX12" s="171"/>
      <c r="IXY12" s="171"/>
      <c r="IXZ12" s="149"/>
      <c r="IYB12" s="152"/>
      <c r="IYD12" s="152"/>
      <c r="IYE12" s="212"/>
      <c r="IYF12" s="210"/>
      <c r="IYG12" s="211"/>
      <c r="IYH12" s="149"/>
      <c r="IYP12" s="149"/>
      <c r="IYS12" s="171"/>
      <c r="IYT12" s="171"/>
      <c r="IYU12" s="149"/>
      <c r="IYW12" s="152"/>
      <c r="IYY12" s="152"/>
      <c r="IYZ12" s="212"/>
      <c r="IZA12" s="210"/>
      <c r="IZB12" s="211"/>
      <c r="IZC12" s="149"/>
      <c r="IZK12" s="149"/>
      <c r="IZN12" s="171"/>
      <c r="IZO12" s="171"/>
      <c r="IZP12" s="149"/>
      <c r="IZR12" s="152"/>
      <c r="IZT12" s="152"/>
      <c r="IZU12" s="212"/>
      <c r="IZV12" s="210"/>
      <c r="IZW12" s="211"/>
      <c r="IZX12" s="149"/>
      <c r="JAF12" s="149"/>
      <c r="JAI12" s="171"/>
      <c r="JAJ12" s="171"/>
      <c r="JAK12" s="149"/>
      <c r="JAM12" s="152"/>
      <c r="JAO12" s="152"/>
      <c r="JAP12" s="212"/>
      <c r="JAQ12" s="210"/>
      <c r="JAR12" s="211"/>
      <c r="JAS12" s="149"/>
      <c r="JBA12" s="149"/>
      <c r="JBD12" s="171"/>
      <c r="JBE12" s="171"/>
      <c r="JBF12" s="149"/>
      <c r="JBH12" s="152"/>
      <c r="JBJ12" s="152"/>
      <c r="JBK12" s="212"/>
      <c r="JBL12" s="210"/>
      <c r="JBM12" s="211"/>
      <c r="JBN12" s="149"/>
      <c r="JBV12" s="149"/>
      <c r="JBY12" s="171"/>
      <c r="JBZ12" s="171"/>
      <c r="JCA12" s="149"/>
      <c r="JCC12" s="152"/>
      <c r="JCE12" s="152"/>
      <c r="JCF12" s="212"/>
      <c r="JCG12" s="210"/>
      <c r="JCH12" s="211"/>
      <c r="JCI12" s="149"/>
      <c r="JCQ12" s="149"/>
      <c r="JCT12" s="171"/>
      <c r="JCU12" s="171"/>
      <c r="JCV12" s="149"/>
      <c r="JCX12" s="152"/>
      <c r="JCZ12" s="152"/>
      <c r="JDA12" s="212"/>
      <c r="JDB12" s="210"/>
      <c r="JDC12" s="211"/>
      <c r="JDD12" s="149"/>
      <c r="JDL12" s="149"/>
      <c r="JDO12" s="171"/>
      <c r="JDP12" s="171"/>
      <c r="JDQ12" s="149"/>
      <c r="JDS12" s="152"/>
      <c r="JDU12" s="152"/>
      <c r="JDV12" s="212"/>
      <c r="JDW12" s="210"/>
      <c r="JDX12" s="211"/>
      <c r="JDY12" s="149"/>
      <c r="JEG12" s="149"/>
      <c r="JEJ12" s="171"/>
      <c r="JEK12" s="171"/>
      <c r="JEL12" s="149"/>
      <c r="JEN12" s="152"/>
      <c r="JEP12" s="152"/>
      <c r="JEQ12" s="212"/>
      <c r="JER12" s="210"/>
      <c r="JES12" s="211"/>
      <c r="JET12" s="149"/>
      <c r="JFB12" s="149"/>
      <c r="JFE12" s="171"/>
      <c r="JFF12" s="171"/>
      <c r="JFG12" s="149"/>
      <c r="JFI12" s="152"/>
      <c r="JFK12" s="152"/>
      <c r="JFL12" s="212"/>
      <c r="JFM12" s="210"/>
      <c r="JFN12" s="211"/>
      <c r="JFO12" s="149"/>
      <c r="JFW12" s="149"/>
      <c r="JFZ12" s="171"/>
      <c r="JGA12" s="171"/>
      <c r="JGB12" s="149"/>
      <c r="JGD12" s="152"/>
      <c r="JGF12" s="152"/>
      <c r="JGG12" s="212"/>
      <c r="JGH12" s="210"/>
      <c r="JGI12" s="211"/>
      <c r="JGJ12" s="149"/>
      <c r="JGR12" s="149"/>
      <c r="JGU12" s="171"/>
      <c r="JGV12" s="171"/>
      <c r="JGW12" s="149"/>
      <c r="JGY12" s="152"/>
      <c r="JHA12" s="152"/>
      <c r="JHB12" s="212"/>
      <c r="JHC12" s="210"/>
      <c r="JHD12" s="211"/>
      <c r="JHE12" s="149"/>
      <c r="JHM12" s="149"/>
      <c r="JHP12" s="171"/>
      <c r="JHQ12" s="171"/>
      <c r="JHR12" s="149"/>
      <c r="JHT12" s="152"/>
      <c r="JHV12" s="152"/>
      <c r="JHW12" s="212"/>
      <c r="JHX12" s="210"/>
      <c r="JHY12" s="211"/>
      <c r="JHZ12" s="149"/>
      <c r="JIH12" s="149"/>
      <c r="JIK12" s="171"/>
      <c r="JIL12" s="171"/>
      <c r="JIM12" s="149"/>
      <c r="JIO12" s="152"/>
      <c r="JIQ12" s="152"/>
      <c r="JIR12" s="212"/>
      <c r="JIS12" s="210"/>
      <c r="JIT12" s="211"/>
      <c r="JIU12" s="149"/>
      <c r="JJC12" s="149"/>
      <c r="JJF12" s="171"/>
      <c r="JJG12" s="171"/>
      <c r="JJH12" s="149"/>
      <c r="JJJ12" s="152"/>
      <c r="JJL12" s="152"/>
      <c r="JJM12" s="212"/>
      <c r="JJN12" s="210"/>
      <c r="JJO12" s="211"/>
      <c r="JJP12" s="149"/>
      <c r="JJX12" s="149"/>
      <c r="JKA12" s="171"/>
      <c r="JKB12" s="171"/>
      <c r="JKC12" s="149"/>
      <c r="JKE12" s="152"/>
      <c r="JKG12" s="152"/>
      <c r="JKH12" s="212"/>
      <c r="JKI12" s="210"/>
      <c r="JKJ12" s="211"/>
      <c r="JKK12" s="149"/>
      <c r="JKS12" s="149"/>
      <c r="JKV12" s="171"/>
      <c r="JKW12" s="171"/>
      <c r="JKX12" s="149"/>
      <c r="JKZ12" s="152"/>
      <c r="JLB12" s="152"/>
      <c r="JLC12" s="212"/>
      <c r="JLD12" s="210"/>
      <c r="JLE12" s="211"/>
      <c r="JLF12" s="149"/>
      <c r="JLN12" s="149"/>
      <c r="JLQ12" s="171"/>
      <c r="JLR12" s="171"/>
      <c r="JLS12" s="149"/>
      <c r="JLU12" s="152"/>
      <c r="JLW12" s="152"/>
      <c r="JLX12" s="212"/>
      <c r="JLY12" s="210"/>
      <c r="JLZ12" s="211"/>
      <c r="JMA12" s="149"/>
      <c r="JMI12" s="149"/>
      <c r="JML12" s="171"/>
      <c r="JMM12" s="171"/>
      <c r="JMN12" s="149"/>
      <c r="JMP12" s="152"/>
      <c r="JMR12" s="152"/>
      <c r="JMS12" s="212"/>
      <c r="JMT12" s="210"/>
      <c r="JMU12" s="211"/>
      <c r="JMV12" s="149"/>
      <c r="JND12" s="149"/>
      <c r="JNG12" s="171"/>
      <c r="JNH12" s="171"/>
      <c r="JNI12" s="149"/>
      <c r="JNK12" s="152"/>
      <c r="JNM12" s="152"/>
      <c r="JNN12" s="212"/>
      <c r="JNO12" s="210"/>
      <c r="JNP12" s="211"/>
      <c r="JNQ12" s="149"/>
      <c r="JNY12" s="149"/>
      <c r="JOB12" s="171"/>
      <c r="JOC12" s="171"/>
      <c r="JOD12" s="149"/>
      <c r="JOF12" s="152"/>
      <c r="JOH12" s="152"/>
      <c r="JOI12" s="212"/>
      <c r="JOJ12" s="210"/>
      <c r="JOK12" s="211"/>
      <c r="JOL12" s="149"/>
      <c r="JOT12" s="149"/>
      <c r="JOW12" s="171"/>
      <c r="JOX12" s="171"/>
      <c r="JOY12" s="149"/>
      <c r="JPA12" s="152"/>
      <c r="JPC12" s="152"/>
      <c r="JPD12" s="212"/>
      <c r="JPE12" s="210"/>
      <c r="JPF12" s="211"/>
      <c r="JPG12" s="149"/>
      <c r="JPO12" s="149"/>
      <c r="JPR12" s="171"/>
      <c r="JPS12" s="171"/>
      <c r="JPT12" s="149"/>
      <c r="JPV12" s="152"/>
      <c r="JPX12" s="152"/>
      <c r="JPY12" s="212"/>
      <c r="JPZ12" s="210"/>
      <c r="JQA12" s="211"/>
      <c r="JQB12" s="149"/>
      <c r="JQJ12" s="149"/>
      <c r="JQM12" s="171"/>
      <c r="JQN12" s="171"/>
      <c r="JQO12" s="149"/>
      <c r="JQQ12" s="152"/>
      <c r="JQS12" s="152"/>
      <c r="JQT12" s="212"/>
      <c r="JQU12" s="210"/>
      <c r="JQV12" s="211"/>
      <c r="JQW12" s="149"/>
      <c r="JRE12" s="149"/>
      <c r="JRH12" s="171"/>
      <c r="JRI12" s="171"/>
      <c r="JRJ12" s="149"/>
      <c r="JRL12" s="152"/>
      <c r="JRN12" s="152"/>
      <c r="JRO12" s="212"/>
      <c r="JRP12" s="210"/>
      <c r="JRQ12" s="211"/>
      <c r="JRR12" s="149"/>
      <c r="JRZ12" s="149"/>
      <c r="JSC12" s="171"/>
      <c r="JSD12" s="171"/>
      <c r="JSE12" s="149"/>
      <c r="JSG12" s="152"/>
      <c r="JSI12" s="152"/>
      <c r="JSJ12" s="212"/>
      <c r="JSK12" s="210"/>
      <c r="JSL12" s="211"/>
      <c r="JSM12" s="149"/>
      <c r="JSU12" s="149"/>
      <c r="JSX12" s="171"/>
      <c r="JSY12" s="171"/>
      <c r="JSZ12" s="149"/>
      <c r="JTB12" s="152"/>
      <c r="JTD12" s="152"/>
      <c r="JTE12" s="212"/>
      <c r="JTF12" s="210"/>
      <c r="JTG12" s="211"/>
      <c r="JTH12" s="149"/>
      <c r="JTP12" s="149"/>
      <c r="JTS12" s="171"/>
      <c r="JTT12" s="171"/>
      <c r="JTU12" s="149"/>
      <c r="JTW12" s="152"/>
      <c r="JTY12" s="152"/>
      <c r="JTZ12" s="212"/>
      <c r="JUA12" s="210"/>
      <c r="JUB12" s="211"/>
      <c r="JUC12" s="149"/>
      <c r="JUK12" s="149"/>
      <c r="JUN12" s="171"/>
      <c r="JUO12" s="171"/>
      <c r="JUP12" s="149"/>
      <c r="JUR12" s="152"/>
      <c r="JUT12" s="152"/>
      <c r="JUU12" s="212"/>
      <c r="JUV12" s="210"/>
      <c r="JUW12" s="211"/>
      <c r="JUX12" s="149"/>
      <c r="JVF12" s="149"/>
      <c r="JVI12" s="171"/>
      <c r="JVJ12" s="171"/>
      <c r="JVK12" s="149"/>
      <c r="JVM12" s="152"/>
      <c r="JVO12" s="152"/>
      <c r="JVP12" s="212"/>
      <c r="JVQ12" s="210"/>
      <c r="JVR12" s="211"/>
      <c r="JVS12" s="149"/>
      <c r="JWA12" s="149"/>
      <c r="JWD12" s="171"/>
      <c r="JWE12" s="171"/>
      <c r="JWF12" s="149"/>
      <c r="JWH12" s="152"/>
      <c r="JWJ12" s="152"/>
      <c r="JWK12" s="212"/>
      <c r="JWL12" s="210"/>
      <c r="JWM12" s="211"/>
      <c r="JWN12" s="149"/>
      <c r="JWV12" s="149"/>
      <c r="JWY12" s="171"/>
      <c r="JWZ12" s="171"/>
      <c r="JXA12" s="149"/>
      <c r="JXC12" s="152"/>
      <c r="JXE12" s="152"/>
      <c r="JXF12" s="212"/>
      <c r="JXG12" s="210"/>
      <c r="JXH12" s="211"/>
      <c r="JXI12" s="149"/>
      <c r="JXQ12" s="149"/>
      <c r="JXT12" s="171"/>
      <c r="JXU12" s="171"/>
      <c r="JXV12" s="149"/>
      <c r="JXX12" s="152"/>
      <c r="JXZ12" s="152"/>
      <c r="JYA12" s="212"/>
      <c r="JYB12" s="210"/>
      <c r="JYC12" s="211"/>
      <c r="JYD12" s="149"/>
      <c r="JYL12" s="149"/>
      <c r="JYO12" s="171"/>
      <c r="JYP12" s="171"/>
      <c r="JYQ12" s="149"/>
      <c r="JYS12" s="152"/>
      <c r="JYU12" s="152"/>
      <c r="JYV12" s="212"/>
      <c r="JYW12" s="210"/>
      <c r="JYX12" s="211"/>
      <c r="JYY12" s="149"/>
      <c r="JZG12" s="149"/>
      <c r="JZJ12" s="171"/>
      <c r="JZK12" s="171"/>
      <c r="JZL12" s="149"/>
      <c r="JZN12" s="152"/>
      <c r="JZP12" s="152"/>
      <c r="JZQ12" s="212"/>
      <c r="JZR12" s="210"/>
      <c r="JZS12" s="211"/>
      <c r="JZT12" s="149"/>
      <c r="KAB12" s="149"/>
      <c r="KAE12" s="171"/>
      <c r="KAF12" s="171"/>
      <c r="KAG12" s="149"/>
      <c r="KAI12" s="152"/>
      <c r="KAK12" s="152"/>
      <c r="KAL12" s="212"/>
      <c r="KAM12" s="210"/>
      <c r="KAN12" s="211"/>
      <c r="KAO12" s="149"/>
      <c r="KAW12" s="149"/>
      <c r="KAZ12" s="171"/>
      <c r="KBA12" s="171"/>
      <c r="KBB12" s="149"/>
      <c r="KBD12" s="152"/>
      <c r="KBF12" s="152"/>
      <c r="KBG12" s="212"/>
      <c r="KBH12" s="210"/>
      <c r="KBI12" s="211"/>
      <c r="KBJ12" s="149"/>
      <c r="KBR12" s="149"/>
      <c r="KBU12" s="171"/>
      <c r="KBV12" s="171"/>
      <c r="KBW12" s="149"/>
      <c r="KBY12" s="152"/>
      <c r="KCA12" s="152"/>
      <c r="KCB12" s="212"/>
      <c r="KCC12" s="210"/>
      <c r="KCD12" s="211"/>
      <c r="KCE12" s="149"/>
      <c r="KCM12" s="149"/>
      <c r="KCP12" s="171"/>
      <c r="KCQ12" s="171"/>
      <c r="KCR12" s="149"/>
      <c r="KCT12" s="152"/>
      <c r="KCV12" s="152"/>
      <c r="KCW12" s="212"/>
      <c r="KCX12" s="210"/>
      <c r="KCY12" s="211"/>
      <c r="KCZ12" s="149"/>
      <c r="KDH12" s="149"/>
      <c r="KDK12" s="171"/>
      <c r="KDL12" s="171"/>
      <c r="KDM12" s="149"/>
      <c r="KDO12" s="152"/>
      <c r="KDQ12" s="152"/>
      <c r="KDR12" s="212"/>
      <c r="KDS12" s="210"/>
      <c r="KDT12" s="211"/>
      <c r="KDU12" s="149"/>
      <c r="KEC12" s="149"/>
      <c r="KEF12" s="171"/>
      <c r="KEG12" s="171"/>
      <c r="KEH12" s="149"/>
      <c r="KEJ12" s="152"/>
      <c r="KEL12" s="152"/>
      <c r="KEM12" s="212"/>
      <c r="KEN12" s="210"/>
      <c r="KEO12" s="211"/>
      <c r="KEP12" s="149"/>
      <c r="KEX12" s="149"/>
      <c r="KFA12" s="171"/>
      <c r="KFB12" s="171"/>
      <c r="KFC12" s="149"/>
      <c r="KFE12" s="152"/>
      <c r="KFG12" s="152"/>
      <c r="KFH12" s="212"/>
      <c r="KFI12" s="210"/>
      <c r="KFJ12" s="211"/>
      <c r="KFK12" s="149"/>
      <c r="KFS12" s="149"/>
      <c r="KFV12" s="171"/>
      <c r="KFW12" s="171"/>
      <c r="KFX12" s="149"/>
      <c r="KFZ12" s="152"/>
      <c r="KGB12" s="152"/>
      <c r="KGC12" s="212"/>
      <c r="KGD12" s="210"/>
      <c r="KGE12" s="211"/>
      <c r="KGF12" s="149"/>
      <c r="KGN12" s="149"/>
      <c r="KGQ12" s="171"/>
      <c r="KGR12" s="171"/>
      <c r="KGS12" s="149"/>
      <c r="KGU12" s="152"/>
      <c r="KGW12" s="152"/>
      <c r="KGX12" s="212"/>
      <c r="KGY12" s="210"/>
      <c r="KGZ12" s="211"/>
      <c r="KHA12" s="149"/>
      <c r="KHI12" s="149"/>
      <c r="KHL12" s="171"/>
      <c r="KHM12" s="171"/>
      <c r="KHN12" s="149"/>
      <c r="KHP12" s="152"/>
      <c r="KHR12" s="152"/>
      <c r="KHS12" s="212"/>
      <c r="KHT12" s="210"/>
      <c r="KHU12" s="211"/>
      <c r="KHV12" s="149"/>
      <c r="KID12" s="149"/>
      <c r="KIG12" s="171"/>
      <c r="KIH12" s="171"/>
      <c r="KII12" s="149"/>
      <c r="KIK12" s="152"/>
      <c r="KIM12" s="152"/>
      <c r="KIN12" s="212"/>
      <c r="KIO12" s="210"/>
      <c r="KIP12" s="211"/>
      <c r="KIQ12" s="149"/>
      <c r="KIY12" s="149"/>
      <c r="KJB12" s="171"/>
      <c r="KJC12" s="171"/>
      <c r="KJD12" s="149"/>
      <c r="KJF12" s="152"/>
      <c r="KJH12" s="152"/>
      <c r="KJI12" s="212"/>
      <c r="KJJ12" s="210"/>
      <c r="KJK12" s="211"/>
      <c r="KJL12" s="149"/>
      <c r="KJT12" s="149"/>
      <c r="KJW12" s="171"/>
      <c r="KJX12" s="171"/>
      <c r="KJY12" s="149"/>
      <c r="KKA12" s="152"/>
      <c r="KKC12" s="152"/>
      <c r="KKD12" s="212"/>
      <c r="KKE12" s="210"/>
      <c r="KKF12" s="211"/>
      <c r="KKG12" s="149"/>
      <c r="KKO12" s="149"/>
      <c r="KKR12" s="171"/>
      <c r="KKS12" s="171"/>
      <c r="KKT12" s="149"/>
      <c r="KKV12" s="152"/>
      <c r="KKX12" s="152"/>
      <c r="KKY12" s="212"/>
      <c r="KKZ12" s="210"/>
      <c r="KLA12" s="211"/>
      <c r="KLB12" s="149"/>
      <c r="KLJ12" s="149"/>
      <c r="KLM12" s="171"/>
      <c r="KLN12" s="171"/>
      <c r="KLO12" s="149"/>
      <c r="KLQ12" s="152"/>
      <c r="KLS12" s="152"/>
      <c r="KLT12" s="212"/>
      <c r="KLU12" s="210"/>
      <c r="KLV12" s="211"/>
      <c r="KLW12" s="149"/>
      <c r="KME12" s="149"/>
      <c r="KMH12" s="171"/>
      <c r="KMI12" s="171"/>
      <c r="KMJ12" s="149"/>
      <c r="KML12" s="152"/>
      <c r="KMN12" s="152"/>
      <c r="KMO12" s="212"/>
      <c r="KMP12" s="210"/>
      <c r="KMQ12" s="211"/>
      <c r="KMR12" s="149"/>
      <c r="KMZ12" s="149"/>
      <c r="KNC12" s="171"/>
      <c r="KND12" s="171"/>
      <c r="KNE12" s="149"/>
      <c r="KNG12" s="152"/>
      <c r="KNI12" s="152"/>
      <c r="KNJ12" s="212"/>
      <c r="KNK12" s="210"/>
      <c r="KNL12" s="211"/>
      <c r="KNM12" s="149"/>
      <c r="KNU12" s="149"/>
      <c r="KNX12" s="171"/>
      <c r="KNY12" s="171"/>
      <c r="KNZ12" s="149"/>
      <c r="KOB12" s="152"/>
      <c r="KOD12" s="152"/>
      <c r="KOE12" s="212"/>
      <c r="KOF12" s="210"/>
      <c r="KOG12" s="211"/>
      <c r="KOH12" s="149"/>
      <c r="KOP12" s="149"/>
      <c r="KOS12" s="171"/>
      <c r="KOT12" s="171"/>
      <c r="KOU12" s="149"/>
      <c r="KOW12" s="152"/>
      <c r="KOY12" s="152"/>
      <c r="KOZ12" s="212"/>
      <c r="KPA12" s="210"/>
      <c r="KPB12" s="211"/>
      <c r="KPC12" s="149"/>
      <c r="KPK12" s="149"/>
      <c r="KPN12" s="171"/>
      <c r="KPO12" s="171"/>
      <c r="KPP12" s="149"/>
      <c r="KPR12" s="152"/>
      <c r="KPT12" s="152"/>
      <c r="KPU12" s="212"/>
      <c r="KPV12" s="210"/>
      <c r="KPW12" s="211"/>
      <c r="KPX12" s="149"/>
      <c r="KQF12" s="149"/>
      <c r="KQI12" s="171"/>
      <c r="KQJ12" s="171"/>
      <c r="KQK12" s="149"/>
      <c r="KQM12" s="152"/>
      <c r="KQO12" s="152"/>
      <c r="KQP12" s="212"/>
      <c r="KQQ12" s="210"/>
      <c r="KQR12" s="211"/>
      <c r="KQS12" s="149"/>
      <c r="KRA12" s="149"/>
      <c r="KRD12" s="171"/>
      <c r="KRE12" s="171"/>
      <c r="KRF12" s="149"/>
      <c r="KRH12" s="152"/>
      <c r="KRJ12" s="152"/>
      <c r="KRK12" s="212"/>
      <c r="KRL12" s="210"/>
      <c r="KRM12" s="211"/>
      <c r="KRN12" s="149"/>
      <c r="KRV12" s="149"/>
      <c r="KRY12" s="171"/>
      <c r="KRZ12" s="171"/>
      <c r="KSA12" s="149"/>
      <c r="KSC12" s="152"/>
      <c r="KSE12" s="152"/>
      <c r="KSF12" s="212"/>
      <c r="KSG12" s="210"/>
      <c r="KSH12" s="211"/>
      <c r="KSI12" s="149"/>
      <c r="KSQ12" s="149"/>
      <c r="KST12" s="171"/>
      <c r="KSU12" s="171"/>
      <c r="KSV12" s="149"/>
      <c r="KSX12" s="152"/>
      <c r="KSZ12" s="152"/>
      <c r="KTA12" s="212"/>
      <c r="KTB12" s="210"/>
      <c r="KTC12" s="211"/>
      <c r="KTD12" s="149"/>
      <c r="KTL12" s="149"/>
      <c r="KTO12" s="171"/>
      <c r="KTP12" s="171"/>
      <c r="KTQ12" s="149"/>
      <c r="KTS12" s="152"/>
      <c r="KTU12" s="152"/>
      <c r="KTV12" s="212"/>
      <c r="KTW12" s="210"/>
      <c r="KTX12" s="211"/>
      <c r="KTY12" s="149"/>
      <c r="KUG12" s="149"/>
      <c r="KUJ12" s="171"/>
      <c r="KUK12" s="171"/>
      <c r="KUL12" s="149"/>
      <c r="KUN12" s="152"/>
      <c r="KUP12" s="152"/>
      <c r="KUQ12" s="212"/>
      <c r="KUR12" s="210"/>
      <c r="KUS12" s="211"/>
      <c r="KUT12" s="149"/>
      <c r="KVB12" s="149"/>
      <c r="KVE12" s="171"/>
      <c r="KVF12" s="171"/>
      <c r="KVG12" s="149"/>
      <c r="KVI12" s="152"/>
      <c r="KVK12" s="152"/>
      <c r="KVL12" s="212"/>
      <c r="KVM12" s="210"/>
      <c r="KVN12" s="211"/>
      <c r="KVO12" s="149"/>
      <c r="KVW12" s="149"/>
      <c r="KVZ12" s="171"/>
      <c r="KWA12" s="171"/>
      <c r="KWB12" s="149"/>
      <c r="KWD12" s="152"/>
      <c r="KWF12" s="152"/>
      <c r="KWG12" s="212"/>
      <c r="KWH12" s="210"/>
      <c r="KWI12" s="211"/>
      <c r="KWJ12" s="149"/>
      <c r="KWR12" s="149"/>
      <c r="KWU12" s="171"/>
      <c r="KWV12" s="171"/>
      <c r="KWW12" s="149"/>
      <c r="KWY12" s="152"/>
      <c r="KXA12" s="152"/>
      <c r="KXB12" s="212"/>
      <c r="KXC12" s="210"/>
      <c r="KXD12" s="211"/>
      <c r="KXE12" s="149"/>
      <c r="KXM12" s="149"/>
      <c r="KXP12" s="171"/>
      <c r="KXQ12" s="171"/>
      <c r="KXR12" s="149"/>
      <c r="KXT12" s="152"/>
      <c r="KXV12" s="152"/>
      <c r="KXW12" s="212"/>
      <c r="KXX12" s="210"/>
      <c r="KXY12" s="211"/>
      <c r="KXZ12" s="149"/>
      <c r="KYH12" s="149"/>
      <c r="KYK12" s="171"/>
      <c r="KYL12" s="171"/>
      <c r="KYM12" s="149"/>
      <c r="KYO12" s="152"/>
      <c r="KYQ12" s="152"/>
      <c r="KYR12" s="212"/>
      <c r="KYS12" s="210"/>
      <c r="KYT12" s="211"/>
      <c r="KYU12" s="149"/>
      <c r="KZC12" s="149"/>
      <c r="KZF12" s="171"/>
      <c r="KZG12" s="171"/>
      <c r="KZH12" s="149"/>
      <c r="KZJ12" s="152"/>
      <c r="KZL12" s="152"/>
      <c r="KZM12" s="212"/>
      <c r="KZN12" s="210"/>
      <c r="KZO12" s="211"/>
      <c r="KZP12" s="149"/>
      <c r="KZX12" s="149"/>
      <c r="LAA12" s="171"/>
      <c r="LAB12" s="171"/>
      <c r="LAC12" s="149"/>
      <c r="LAE12" s="152"/>
      <c r="LAG12" s="152"/>
      <c r="LAH12" s="212"/>
      <c r="LAI12" s="210"/>
      <c r="LAJ12" s="211"/>
      <c r="LAK12" s="149"/>
      <c r="LAS12" s="149"/>
      <c r="LAV12" s="171"/>
      <c r="LAW12" s="171"/>
      <c r="LAX12" s="149"/>
      <c r="LAZ12" s="152"/>
      <c r="LBB12" s="152"/>
      <c r="LBC12" s="212"/>
      <c r="LBD12" s="210"/>
      <c r="LBE12" s="211"/>
      <c r="LBF12" s="149"/>
      <c r="LBN12" s="149"/>
      <c r="LBQ12" s="171"/>
      <c r="LBR12" s="171"/>
      <c r="LBS12" s="149"/>
      <c r="LBU12" s="152"/>
      <c r="LBW12" s="152"/>
      <c r="LBX12" s="212"/>
      <c r="LBY12" s="210"/>
      <c r="LBZ12" s="211"/>
      <c r="LCA12" s="149"/>
      <c r="LCI12" s="149"/>
      <c r="LCL12" s="171"/>
      <c r="LCM12" s="171"/>
      <c r="LCN12" s="149"/>
      <c r="LCP12" s="152"/>
      <c r="LCR12" s="152"/>
      <c r="LCS12" s="212"/>
      <c r="LCT12" s="210"/>
      <c r="LCU12" s="211"/>
      <c r="LCV12" s="149"/>
      <c r="LDD12" s="149"/>
      <c r="LDG12" s="171"/>
      <c r="LDH12" s="171"/>
      <c r="LDI12" s="149"/>
      <c r="LDK12" s="152"/>
      <c r="LDM12" s="152"/>
      <c r="LDN12" s="212"/>
      <c r="LDO12" s="210"/>
      <c r="LDP12" s="211"/>
      <c r="LDQ12" s="149"/>
      <c r="LDY12" s="149"/>
      <c r="LEB12" s="171"/>
      <c r="LEC12" s="171"/>
      <c r="LED12" s="149"/>
      <c r="LEF12" s="152"/>
      <c r="LEH12" s="152"/>
      <c r="LEI12" s="212"/>
      <c r="LEJ12" s="210"/>
      <c r="LEK12" s="211"/>
      <c r="LEL12" s="149"/>
      <c r="LET12" s="149"/>
      <c r="LEW12" s="171"/>
      <c r="LEX12" s="171"/>
      <c r="LEY12" s="149"/>
      <c r="LFA12" s="152"/>
      <c r="LFC12" s="152"/>
      <c r="LFD12" s="212"/>
      <c r="LFE12" s="210"/>
      <c r="LFF12" s="211"/>
      <c r="LFG12" s="149"/>
      <c r="LFO12" s="149"/>
      <c r="LFR12" s="171"/>
      <c r="LFS12" s="171"/>
      <c r="LFT12" s="149"/>
      <c r="LFV12" s="152"/>
      <c r="LFX12" s="152"/>
      <c r="LFY12" s="212"/>
      <c r="LFZ12" s="210"/>
      <c r="LGA12" s="211"/>
      <c r="LGB12" s="149"/>
      <c r="LGJ12" s="149"/>
      <c r="LGM12" s="171"/>
      <c r="LGN12" s="171"/>
      <c r="LGO12" s="149"/>
      <c r="LGQ12" s="152"/>
      <c r="LGS12" s="152"/>
      <c r="LGT12" s="212"/>
      <c r="LGU12" s="210"/>
      <c r="LGV12" s="211"/>
      <c r="LGW12" s="149"/>
      <c r="LHE12" s="149"/>
      <c r="LHH12" s="171"/>
      <c r="LHI12" s="171"/>
      <c r="LHJ12" s="149"/>
      <c r="LHL12" s="152"/>
      <c r="LHN12" s="152"/>
      <c r="LHO12" s="212"/>
      <c r="LHP12" s="210"/>
      <c r="LHQ12" s="211"/>
      <c r="LHR12" s="149"/>
      <c r="LHZ12" s="149"/>
      <c r="LIC12" s="171"/>
      <c r="LID12" s="171"/>
      <c r="LIE12" s="149"/>
      <c r="LIG12" s="152"/>
      <c r="LII12" s="152"/>
      <c r="LIJ12" s="212"/>
      <c r="LIK12" s="210"/>
      <c r="LIL12" s="211"/>
      <c r="LIM12" s="149"/>
      <c r="LIU12" s="149"/>
      <c r="LIX12" s="171"/>
      <c r="LIY12" s="171"/>
      <c r="LIZ12" s="149"/>
      <c r="LJB12" s="152"/>
      <c r="LJD12" s="152"/>
      <c r="LJE12" s="212"/>
      <c r="LJF12" s="210"/>
      <c r="LJG12" s="211"/>
      <c r="LJH12" s="149"/>
      <c r="LJP12" s="149"/>
      <c r="LJS12" s="171"/>
      <c r="LJT12" s="171"/>
      <c r="LJU12" s="149"/>
      <c r="LJW12" s="152"/>
      <c r="LJY12" s="152"/>
      <c r="LJZ12" s="212"/>
      <c r="LKA12" s="210"/>
      <c r="LKB12" s="211"/>
      <c r="LKC12" s="149"/>
      <c r="LKK12" s="149"/>
      <c r="LKN12" s="171"/>
      <c r="LKO12" s="171"/>
      <c r="LKP12" s="149"/>
      <c r="LKR12" s="152"/>
      <c r="LKT12" s="152"/>
      <c r="LKU12" s="212"/>
      <c r="LKV12" s="210"/>
      <c r="LKW12" s="211"/>
      <c r="LKX12" s="149"/>
      <c r="LLF12" s="149"/>
      <c r="LLI12" s="171"/>
      <c r="LLJ12" s="171"/>
      <c r="LLK12" s="149"/>
      <c r="LLM12" s="152"/>
      <c r="LLO12" s="152"/>
      <c r="LLP12" s="212"/>
      <c r="LLQ12" s="210"/>
      <c r="LLR12" s="211"/>
      <c r="LLS12" s="149"/>
      <c r="LMA12" s="149"/>
      <c r="LMD12" s="171"/>
      <c r="LME12" s="171"/>
      <c r="LMF12" s="149"/>
      <c r="LMH12" s="152"/>
      <c r="LMJ12" s="152"/>
      <c r="LMK12" s="212"/>
      <c r="LML12" s="210"/>
      <c r="LMM12" s="211"/>
      <c r="LMN12" s="149"/>
      <c r="LMV12" s="149"/>
      <c r="LMY12" s="171"/>
      <c r="LMZ12" s="171"/>
      <c r="LNA12" s="149"/>
      <c r="LNC12" s="152"/>
      <c r="LNE12" s="152"/>
      <c r="LNF12" s="212"/>
      <c r="LNG12" s="210"/>
      <c r="LNH12" s="211"/>
      <c r="LNI12" s="149"/>
      <c r="LNQ12" s="149"/>
      <c r="LNT12" s="171"/>
      <c r="LNU12" s="171"/>
      <c r="LNV12" s="149"/>
      <c r="LNX12" s="152"/>
      <c r="LNZ12" s="152"/>
      <c r="LOA12" s="212"/>
      <c r="LOB12" s="210"/>
      <c r="LOC12" s="211"/>
      <c r="LOD12" s="149"/>
      <c r="LOL12" s="149"/>
      <c r="LOO12" s="171"/>
      <c r="LOP12" s="171"/>
      <c r="LOQ12" s="149"/>
      <c r="LOS12" s="152"/>
      <c r="LOU12" s="152"/>
      <c r="LOV12" s="212"/>
      <c r="LOW12" s="210"/>
      <c r="LOX12" s="211"/>
      <c r="LOY12" s="149"/>
      <c r="LPG12" s="149"/>
      <c r="LPJ12" s="171"/>
      <c r="LPK12" s="171"/>
      <c r="LPL12" s="149"/>
      <c r="LPN12" s="152"/>
      <c r="LPP12" s="152"/>
      <c r="LPQ12" s="212"/>
      <c r="LPR12" s="210"/>
      <c r="LPS12" s="211"/>
      <c r="LPT12" s="149"/>
      <c r="LQB12" s="149"/>
      <c r="LQE12" s="171"/>
      <c r="LQF12" s="171"/>
      <c r="LQG12" s="149"/>
      <c r="LQI12" s="152"/>
      <c r="LQK12" s="152"/>
      <c r="LQL12" s="212"/>
      <c r="LQM12" s="210"/>
      <c r="LQN12" s="211"/>
      <c r="LQO12" s="149"/>
      <c r="LQW12" s="149"/>
      <c r="LQZ12" s="171"/>
      <c r="LRA12" s="171"/>
      <c r="LRB12" s="149"/>
      <c r="LRD12" s="152"/>
      <c r="LRF12" s="152"/>
      <c r="LRG12" s="212"/>
      <c r="LRH12" s="210"/>
      <c r="LRI12" s="211"/>
      <c r="LRJ12" s="149"/>
      <c r="LRR12" s="149"/>
      <c r="LRU12" s="171"/>
      <c r="LRV12" s="171"/>
      <c r="LRW12" s="149"/>
      <c r="LRY12" s="152"/>
      <c r="LSA12" s="152"/>
      <c r="LSB12" s="212"/>
      <c r="LSC12" s="210"/>
      <c r="LSD12" s="211"/>
      <c r="LSE12" s="149"/>
      <c r="LSM12" s="149"/>
      <c r="LSP12" s="171"/>
      <c r="LSQ12" s="171"/>
      <c r="LSR12" s="149"/>
      <c r="LST12" s="152"/>
      <c r="LSV12" s="152"/>
      <c r="LSW12" s="212"/>
      <c r="LSX12" s="210"/>
      <c r="LSY12" s="211"/>
      <c r="LSZ12" s="149"/>
      <c r="LTH12" s="149"/>
      <c r="LTK12" s="171"/>
      <c r="LTL12" s="171"/>
      <c r="LTM12" s="149"/>
      <c r="LTO12" s="152"/>
      <c r="LTQ12" s="152"/>
      <c r="LTR12" s="212"/>
      <c r="LTS12" s="210"/>
      <c r="LTT12" s="211"/>
      <c r="LTU12" s="149"/>
      <c r="LUC12" s="149"/>
      <c r="LUF12" s="171"/>
      <c r="LUG12" s="171"/>
      <c r="LUH12" s="149"/>
      <c r="LUJ12" s="152"/>
      <c r="LUL12" s="152"/>
      <c r="LUM12" s="212"/>
      <c r="LUN12" s="210"/>
      <c r="LUO12" s="211"/>
      <c r="LUP12" s="149"/>
      <c r="LUX12" s="149"/>
      <c r="LVA12" s="171"/>
      <c r="LVB12" s="171"/>
      <c r="LVC12" s="149"/>
      <c r="LVE12" s="152"/>
      <c r="LVG12" s="152"/>
      <c r="LVH12" s="212"/>
      <c r="LVI12" s="210"/>
      <c r="LVJ12" s="211"/>
      <c r="LVK12" s="149"/>
      <c r="LVS12" s="149"/>
      <c r="LVV12" s="171"/>
      <c r="LVW12" s="171"/>
      <c r="LVX12" s="149"/>
      <c r="LVZ12" s="152"/>
      <c r="LWB12" s="152"/>
      <c r="LWC12" s="212"/>
      <c r="LWD12" s="210"/>
      <c r="LWE12" s="211"/>
      <c r="LWF12" s="149"/>
      <c r="LWN12" s="149"/>
      <c r="LWQ12" s="171"/>
      <c r="LWR12" s="171"/>
      <c r="LWS12" s="149"/>
      <c r="LWU12" s="152"/>
      <c r="LWW12" s="152"/>
      <c r="LWX12" s="212"/>
      <c r="LWY12" s="210"/>
      <c r="LWZ12" s="211"/>
      <c r="LXA12" s="149"/>
      <c r="LXI12" s="149"/>
      <c r="LXL12" s="171"/>
      <c r="LXM12" s="171"/>
      <c r="LXN12" s="149"/>
      <c r="LXP12" s="152"/>
      <c r="LXR12" s="152"/>
      <c r="LXS12" s="212"/>
      <c r="LXT12" s="210"/>
      <c r="LXU12" s="211"/>
      <c r="LXV12" s="149"/>
      <c r="LYD12" s="149"/>
      <c r="LYG12" s="171"/>
      <c r="LYH12" s="171"/>
      <c r="LYI12" s="149"/>
      <c r="LYK12" s="152"/>
      <c r="LYM12" s="152"/>
      <c r="LYN12" s="212"/>
      <c r="LYO12" s="210"/>
      <c r="LYP12" s="211"/>
      <c r="LYQ12" s="149"/>
      <c r="LYY12" s="149"/>
      <c r="LZB12" s="171"/>
      <c r="LZC12" s="171"/>
      <c r="LZD12" s="149"/>
      <c r="LZF12" s="152"/>
      <c r="LZH12" s="152"/>
      <c r="LZI12" s="212"/>
      <c r="LZJ12" s="210"/>
      <c r="LZK12" s="211"/>
      <c r="LZL12" s="149"/>
      <c r="LZT12" s="149"/>
      <c r="LZW12" s="171"/>
      <c r="LZX12" s="171"/>
      <c r="LZY12" s="149"/>
      <c r="MAA12" s="152"/>
      <c r="MAC12" s="152"/>
      <c r="MAD12" s="212"/>
      <c r="MAE12" s="210"/>
      <c r="MAF12" s="211"/>
      <c r="MAG12" s="149"/>
      <c r="MAO12" s="149"/>
      <c r="MAR12" s="171"/>
      <c r="MAS12" s="171"/>
      <c r="MAT12" s="149"/>
      <c r="MAV12" s="152"/>
      <c r="MAX12" s="152"/>
      <c r="MAY12" s="212"/>
      <c r="MAZ12" s="210"/>
      <c r="MBA12" s="211"/>
      <c r="MBB12" s="149"/>
      <c r="MBJ12" s="149"/>
      <c r="MBM12" s="171"/>
      <c r="MBN12" s="171"/>
      <c r="MBO12" s="149"/>
      <c r="MBQ12" s="152"/>
      <c r="MBS12" s="152"/>
      <c r="MBT12" s="212"/>
      <c r="MBU12" s="210"/>
      <c r="MBV12" s="211"/>
      <c r="MBW12" s="149"/>
      <c r="MCE12" s="149"/>
      <c r="MCH12" s="171"/>
      <c r="MCI12" s="171"/>
      <c r="MCJ12" s="149"/>
      <c r="MCL12" s="152"/>
      <c r="MCN12" s="152"/>
      <c r="MCO12" s="212"/>
      <c r="MCP12" s="210"/>
      <c r="MCQ12" s="211"/>
      <c r="MCR12" s="149"/>
      <c r="MCZ12" s="149"/>
      <c r="MDC12" s="171"/>
      <c r="MDD12" s="171"/>
      <c r="MDE12" s="149"/>
      <c r="MDG12" s="152"/>
      <c r="MDI12" s="152"/>
      <c r="MDJ12" s="212"/>
      <c r="MDK12" s="210"/>
      <c r="MDL12" s="211"/>
      <c r="MDM12" s="149"/>
      <c r="MDU12" s="149"/>
      <c r="MDX12" s="171"/>
      <c r="MDY12" s="171"/>
      <c r="MDZ12" s="149"/>
      <c r="MEB12" s="152"/>
      <c r="MED12" s="152"/>
      <c r="MEE12" s="212"/>
      <c r="MEF12" s="210"/>
      <c r="MEG12" s="211"/>
      <c r="MEH12" s="149"/>
      <c r="MEP12" s="149"/>
      <c r="MES12" s="171"/>
      <c r="MET12" s="171"/>
      <c r="MEU12" s="149"/>
      <c r="MEW12" s="152"/>
      <c r="MEY12" s="152"/>
      <c r="MEZ12" s="212"/>
      <c r="MFA12" s="210"/>
      <c r="MFB12" s="211"/>
      <c r="MFC12" s="149"/>
      <c r="MFK12" s="149"/>
      <c r="MFN12" s="171"/>
      <c r="MFO12" s="171"/>
      <c r="MFP12" s="149"/>
      <c r="MFR12" s="152"/>
      <c r="MFT12" s="152"/>
      <c r="MFU12" s="212"/>
      <c r="MFV12" s="210"/>
      <c r="MFW12" s="211"/>
      <c r="MFX12" s="149"/>
      <c r="MGF12" s="149"/>
      <c r="MGI12" s="171"/>
      <c r="MGJ12" s="171"/>
      <c r="MGK12" s="149"/>
      <c r="MGM12" s="152"/>
      <c r="MGO12" s="152"/>
      <c r="MGP12" s="212"/>
      <c r="MGQ12" s="210"/>
      <c r="MGR12" s="211"/>
      <c r="MGS12" s="149"/>
      <c r="MHA12" s="149"/>
      <c r="MHD12" s="171"/>
      <c r="MHE12" s="171"/>
      <c r="MHF12" s="149"/>
      <c r="MHH12" s="152"/>
      <c r="MHJ12" s="152"/>
      <c r="MHK12" s="212"/>
      <c r="MHL12" s="210"/>
      <c r="MHM12" s="211"/>
      <c r="MHN12" s="149"/>
      <c r="MHV12" s="149"/>
      <c r="MHY12" s="171"/>
      <c r="MHZ12" s="171"/>
      <c r="MIA12" s="149"/>
      <c r="MIC12" s="152"/>
      <c r="MIE12" s="152"/>
      <c r="MIF12" s="212"/>
      <c r="MIG12" s="210"/>
      <c r="MIH12" s="211"/>
      <c r="MII12" s="149"/>
      <c r="MIQ12" s="149"/>
      <c r="MIT12" s="171"/>
      <c r="MIU12" s="171"/>
      <c r="MIV12" s="149"/>
      <c r="MIX12" s="152"/>
      <c r="MIZ12" s="152"/>
      <c r="MJA12" s="212"/>
      <c r="MJB12" s="210"/>
      <c r="MJC12" s="211"/>
      <c r="MJD12" s="149"/>
      <c r="MJL12" s="149"/>
      <c r="MJO12" s="171"/>
      <c r="MJP12" s="171"/>
      <c r="MJQ12" s="149"/>
      <c r="MJS12" s="152"/>
      <c r="MJU12" s="152"/>
      <c r="MJV12" s="212"/>
      <c r="MJW12" s="210"/>
      <c r="MJX12" s="211"/>
      <c r="MJY12" s="149"/>
      <c r="MKG12" s="149"/>
      <c r="MKJ12" s="171"/>
      <c r="MKK12" s="171"/>
      <c r="MKL12" s="149"/>
      <c r="MKN12" s="152"/>
      <c r="MKP12" s="152"/>
      <c r="MKQ12" s="212"/>
      <c r="MKR12" s="210"/>
      <c r="MKS12" s="211"/>
      <c r="MKT12" s="149"/>
      <c r="MLB12" s="149"/>
      <c r="MLE12" s="171"/>
      <c r="MLF12" s="171"/>
      <c r="MLG12" s="149"/>
      <c r="MLI12" s="152"/>
      <c r="MLK12" s="152"/>
      <c r="MLL12" s="212"/>
      <c r="MLM12" s="210"/>
      <c r="MLN12" s="211"/>
      <c r="MLO12" s="149"/>
      <c r="MLW12" s="149"/>
      <c r="MLZ12" s="171"/>
      <c r="MMA12" s="171"/>
      <c r="MMB12" s="149"/>
      <c r="MMD12" s="152"/>
      <c r="MMF12" s="152"/>
      <c r="MMG12" s="212"/>
      <c r="MMH12" s="210"/>
      <c r="MMI12" s="211"/>
      <c r="MMJ12" s="149"/>
      <c r="MMR12" s="149"/>
      <c r="MMU12" s="171"/>
      <c r="MMV12" s="171"/>
      <c r="MMW12" s="149"/>
      <c r="MMY12" s="152"/>
      <c r="MNA12" s="152"/>
      <c r="MNB12" s="212"/>
      <c r="MNC12" s="210"/>
      <c r="MND12" s="211"/>
      <c r="MNE12" s="149"/>
      <c r="MNM12" s="149"/>
      <c r="MNP12" s="171"/>
      <c r="MNQ12" s="171"/>
      <c r="MNR12" s="149"/>
      <c r="MNT12" s="152"/>
      <c r="MNV12" s="152"/>
      <c r="MNW12" s="212"/>
      <c r="MNX12" s="210"/>
      <c r="MNY12" s="211"/>
      <c r="MNZ12" s="149"/>
      <c r="MOH12" s="149"/>
      <c r="MOK12" s="171"/>
      <c r="MOL12" s="171"/>
      <c r="MOM12" s="149"/>
      <c r="MOO12" s="152"/>
      <c r="MOQ12" s="152"/>
      <c r="MOR12" s="212"/>
      <c r="MOS12" s="210"/>
      <c r="MOT12" s="211"/>
      <c r="MOU12" s="149"/>
      <c r="MPC12" s="149"/>
      <c r="MPF12" s="171"/>
      <c r="MPG12" s="171"/>
      <c r="MPH12" s="149"/>
      <c r="MPJ12" s="152"/>
      <c r="MPL12" s="152"/>
      <c r="MPM12" s="212"/>
      <c r="MPN12" s="210"/>
      <c r="MPO12" s="211"/>
      <c r="MPP12" s="149"/>
      <c r="MPX12" s="149"/>
      <c r="MQA12" s="171"/>
      <c r="MQB12" s="171"/>
      <c r="MQC12" s="149"/>
      <c r="MQE12" s="152"/>
      <c r="MQG12" s="152"/>
      <c r="MQH12" s="212"/>
      <c r="MQI12" s="210"/>
      <c r="MQJ12" s="211"/>
      <c r="MQK12" s="149"/>
      <c r="MQS12" s="149"/>
      <c r="MQV12" s="171"/>
      <c r="MQW12" s="171"/>
      <c r="MQX12" s="149"/>
      <c r="MQZ12" s="152"/>
      <c r="MRB12" s="152"/>
      <c r="MRC12" s="212"/>
      <c r="MRD12" s="210"/>
      <c r="MRE12" s="211"/>
      <c r="MRF12" s="149"/>
      <c r="MRN12" s="149"/>
      <c r="MRQ12" s="171"/>
      <c r="MRR12" s="171"/>
      <c r="MRS12" s="149"/>
      <c r="MRU12" s="152"/>
      <c r="MRW12" s="152"/>
      <c r="MRX12" s="212"/>
      <c r="MRY12" s="210"/>
      <c r="MRZ12" s="211"/>
      <c r="MSA12" s="149"/>
      <c r="MSI12" s="149"/>
      <c r="MSL12" s="171"/>
      <c r="MSM12" s="171"/>
      <c r="MSN12" s="149"/>
      <c r="MSP12" s="152"/>
      <c r="MSR12" s="152"/>
      <c r="MSS12" s="212"/>
      <c r="MST12" s="210"/>
      <c r="MSU12" s="211"/>
      <c r="MSV12" s="149"/>
      <c r="MTD12" s="149"/>
      <c r="MTG12" s="171"/>
      <c r="MTH12" s="171"/>
      <c r="MTI12" s="149"/>
      <c r="MTK12" s="152"/>
      <c r="MTM12" s="152"/>
      <c r="MTN12" s="212"/>
      <c r="MTO12" s="210"/>
      <c r="MTP12" s="211"/>
      <c r="MTQ12" s="149"/>
      <c r="MTY12" s="149"/>
      <c r="MUB12" s="171"/>
      <c r="MUC12" s="171"/>
      <c r="MUD12" s="149"/>
      <c r="MUF12" s="152"/>
      <c r="MUH12" s="152"/>
      <c r="MUI12" s="212"/>
      <c r="MUJ12" s="210"/>
      <c r="MUK12" s="211"/>
      <c r="MUL12" s="149"/>
      <c r="MUT12" s="149"/>
      <c r="MUW12" s="171"/>
      <c r="MUX12" s="171"/>
      <c r="MUY12" s="149"/>
      <c r="MVA12" s="152"/>
      <c r="MVC12" s="152"/>
      <c r="MVD12" s="212"/>
      <c r="MVE12" s="210"/>
      <c r="MVF12" s="211"/>
      <c r="MVG12" s="149"/>
      <c r="MVO12" s="149"/>
      <c r="MVR12" s="171"/>
      <c r="MVS12" s="171"/>
      <c r="MVT12" s="149"/>
      <c r="MVV12" s="152"/>
      <c r="MVX12" s="152"/>
      <c r="MVY12" s="212"/>
      <c r="MVZ12" s="210"/>
      <c r="MWA12" s="211"/>
      <c r="MWB12" s="149"/>
      <c r="MWJ12" s="149"/>
      <c r="MWM12" s="171"/>
      <c r="MWN12" s="171"/>
      <c r="MWO12" s="149"/>
      <c r="MWQ12" s="152"/>
      <c r="MWS12" s="152"/>
      <c r="MWT12" s="212"/>
      <c r="MWU12" s="210"/>
      <c r="MWV12" s="211"/>
      <c r="MWW12" s="149"/>
      <c r="MXE12" s="149"/>
      <c r="MXH12" s="171"/>
      <c r="MXI12" s="171"/>
      <c r="MXJ12" s="149"/>
      <c r="MXL12" s="152"/>
      <c r="MXN12" s="152"/>
      <c r="MXO12" s="212"/>
      <c r="MXP12" s="210"/>
      <c r="MXQ12" s="211"/>
      <c r="MXR12" s="149"/>
      <c r="MXZ12" s="149"/>
      <c r="MYC12" s="171"/>
      <c r="MYD12" s="171"/>
      <c r="MYE12" s="149"/>
      <c r="MYG12" s="152"/>
      <c r="MYI12" s="152"/>
      <c r="MYJ12" s="212"/>
      <c r="MYK12" s="210"/>
      <c r="MYL12" s="211"/>
      <c r="MYM12" s="149"/>
      <c r="MYU12" s="149"/>
      <c r="MYX12" s="171"/>
      <c r="MYY12" s="171"/>
      <c r="MYZ12" s="149"/>
      <c r="MZB12" s="152"/>
      <c r="MZD12" s="152"/>
      <c r="MZE12" s="212"/>
      <c r="MZF12" s="210"/>
      <c r="MZG12" s="211"/>
      <c r="MZH12" s="149"/>
      <c r="MZP12" s="149"/>
      <c r="MZS12" s="171"/>
      <c r="MZT12" s="171"/>
      <c r="MZU12" s="149"/>
      <c r="MZW12" s="152"/>
      <c r="MZY12" s="152"/>
      <c r="MZZ12" s="212"/>
      <c r="NAA12" s="210"/>
      <c r="NAB12" s="211"/>
      <c r="NAC12" s="149"/>
      <c r="NAK12" s="149"/>
      <c r="NAN12" s="171"/>
      <c r="NAO12" s="171"/>
      <c r="NAP12" s="149"/>
      <c r="NAR12" s="152"/>
      <c r="NAT12" s="152"/>
      <c r="NAU12" s="212"/>
      <c r="NAV12" s="210"/>
      <c r="NAW12" s="211"/>
      <c r="NAX12" s="149"/>
      <c r="NBF12" s="149"/>
      <c r="NBI12" s="171"/>
      <c r="NBJ12" s="171"/>
      <c r="NBK12" s="149"/>
      <c r="NBM12" s="152"/>
      <c r="NBO12" s="152"/>
      <c r="NBP12" s="212"/>
      <c r="NBQ12" s="210"/>
      <c r="NBR12" s="211"/>
      <c r="NBS12" s="149"/>
      <c r="NCA12" s="149"/>
      <c r="NCD12" s="171"/>
      <c r="NCE12" s="171"/>
      <c r="NCF12" s="149"/>
      <c r="NCH12" s="152"/>
      <c r="NCJ12" s="152"/>
      <c r="NCK12" s="212"/>
      <c r="NCL12" s="210"/>
      <c r="NCM12" s="211"/>
      <c r="NCN12" s="149"/>
      <c r="NCV12" s="149"/>
      <c r="NCY12" s="171"/>
      <c r="NCZ12" s="171"/>
      <c r="NDA12" s="149"/>
      <c r="NDC12" s="152"/>
      <c r="NDE12" s="152"/>
      <c r="NDF12" s="212"/>
      <c r="NDG12" s="210"/>
      <c r="NDH12" s="211"/>
      <c r="NDI12" s="149"/>
      <c r="NDQ12" s="149"/>
      <c r="NDT12" s="171"/>
      <c r="NDU12" s="171"/>
      <c r="NDV12" s="149"/>
      <c r="NDX12" s="152"/>
      <c r="NDZ12" s="152"/>
      <c r="NEA12" s="212"/>
      <c r="NEB12" s="210"/>
      <c r="NEC12" s="211"/>
      <c r="NED12" s="149"/>
      <c r="NEL12" s="149"/>
      <c r="NEO12" s="171"/>
      <c r="NEP12" s="171"/>
      <c r="NEQ12" s="149"/>
      <c r="NES12" s="152"/>
      <c r="NEU12" s="152"/>
      <c r="NEV12" s="212"/>
      <c r="NEW12" s="210"/>
      <c r="NEX12" s="211"/>
      <c r="NEY12" s="149"/>
      <c r="NFG12" s="149"/>
      <c r="NFJ12" s="171"/>
      <c r="NFK12" s="171"/>
      <c r="NFL12" s="149"/>
      <c r="NFN12" s="152"/>
      <c r="NFP12" s="152"/>
      <c r="NFQ12" s="212"/>
      <c r="NFR12" s="210"/>
      <c r="NFS12" s="211"/>
      <c r="NFT12" s="149"/>
      <c r="NGB12" s="149"/>
      <c r="NGE12" s="171"/>
      <c r="NGF12" s="171"/>
      <c r="NGG12" s="149"/>
      <c r="NGI12" s="152"/>
      <c r="NGK12" s="152"/>
      <c r="NGL12" s="212"/>
      <c r="NGM12" s="210"/>
      <c r="NGN12" s="211"/>
      <c r="NGO12" s="149"/>
      <c r="NGW12" s="149"/>
      <c r="NGZ12" s="171"/>
      <c r="NHA12" s="171"/>
      <c r="NHB12" s="149"/>
      <c r="NHD12" s="152"/>
      <c r="NHF12" s="152"/>
      <c r="NHG12" s="212"/>
      <c r="NHH12" s="210"/>
      <c r="NHI12" s="211"/>
      <c r="NHJ12" s="149"/>
      <c r="NHR12" s="149"/>
      <c r="NHU12" s="171"/>
      <c r="NHV12" s="171"/>
      <c r="NHW12" s="149"/>
      <c r="NHY12" s="152"/>
      <c r="NIA12" s="152"/>
      <c r="NIB12" s="212"/>
      <c r="NIC12" s="210"/>
      <c r="NID12" s="211"/>
      <c r="NIE12" s="149"/>
      <c r="NIM12" s="149"/>
      <c r="NIP12" s="171"/>
      <c r="NIQ12" s="171"/>
      <c r="NIR12" s="149"/>
      <c r="NIT12" s="152"/>
      <c r="NIV12" s="152"/>
      <c r="NIW12" s="212"/>
      <c r="NIX12" s="210"/>
      <c r="NIY12" s="211"/>
      <c r="NIZ12" s="149"/>
      <c r="NJH12" s="149"/>
      <c r="NJK12" s="171"/>
      <c r="NJL12" s="171"/>
      <c r="NJM12" s="149"/>
      <c r="NJO12" s="152"/>
      <c r="NJQ12" s="152"/>
      <c r="NJR12" s="212"/>
      <c r="NJS12" s="210"/>
      <c r="NJT12" s="211"/>
      <c r="NJU12" s="149"/>
      <c r="NKC12" s="149"/>
      <c r="NKF12" s="171"/>
      <c r="NKG12" s="171"/>
      <c r="NKH12" s="149"/>
      <c r="NKJ12" s="152"/>
      <c r="NKL12" s="152"/>
      <c r="NKM12" s="212"/>
      <c r="NKN12" s="210"/>
      <c r="NKO12" s="211"/>
      <c r="NKP12" s="149"/>
      <c r="NKX12" s="149"/>
      <c r="NLA12" s="171"/>
      <c r="NLB12" s="171"/>
      <c r="NLC12" s="149"/>
      <c r="NLE12" s="152"/>
      <c r="NLG12" s="152"/>
      <c r="NLH12" s="212"/>
      <c r="NLI12" s="210"/>
      <c r="NLJ12" s="211"/>
      <c r="NLK12" s="149"/>
      <c r="NLS12" s="149"/>
      <c r="NLV12" s="171"/>
      <c r="NLW12" s="171"/>
      <c r="NLX12" s="149"/>
      <c r="NLZ12" s="152"/>
      <c r="NMB12" s="152"/>
      <c r="NMC12" s="212"/>
      <c r="NMD12" s="210"/>
      <c r="NME12" s="211"/>
      <c r="NMF12" s="149"/>
      <c r="NMN12" s="149"/>
      <c r="NMQ12" s="171"/>
      <c r="NMR12" s="171"/>
      <c r="NMS12" s="149"/>
      <c r="NMU12" s="152"/>
      <c r="NMW12" s="152"/>
      <c r="NMX12" s="212"/>
      <c r="NMY12" s="210"/>
      <c r="NMZ12" s="211"/>
      <c r="NNA12" s="149"/>
      <c r="NNI12" s="149"/>
      <c r="NNL12" s="171"/>
      <c r="NNM12" s="171"/>
      <c r="NNN12" s="149"/>
      <c r="NNP12" s="152"/>
      <c r="NNR12" s="152"/>
      <c r="NNS12" s="212"/>
      <c r="NNT12" s="210"/>
      <c r="NNU12" s="211"/>
      <c r="NNV12" s="149"/>
      <c r="NOD12" s="149"/>
      <c r="NOG12" s="171"/>
      <c r="NOH12" s="171"/>
      <c r="NOI12" s="149"/>
      <c r="NOK12" s="152"/>
      <c r="NOM12" s="152"/>
      <c r="NON12" s="212"/>
      <c r="NOO12" s="210"/>
      <c r="NOP12" s="211"/>
      <c r="NOQ12" s="149"/>
      <c r="NOY12" s="149"/>
      <c r="NPB12" s="171"/>
      <c r="NPC12" s="171"/>
      <c r="NPD12" s="149"/>
      <c r="NPF12" s="152"/>
      <c r="NPH12" s="152"/>
      <c r="NPI12" s="212"/>
      <c r="NPJ12" s="210"/>
      <c r="NPK12" s="211"/>
      <c r="NPL12" s="149"/>
      <c r="NPT12" s="149"/>
      <c r="NPW12" s="171"/>
      <c r="NPX12" s="171"/>
      <c r="NPY12" s="149"/>
      <c r="NQA12" s="152"/>
      <c r="NQC12" s="152"/>
      <c r="NQD12" s="212"/>
      <c r="NQE12" s="210"/>
      <c r="NQF12" s="211"/>
      <c r="NQG12" s="149"/>
      <c r="NQO12" s="149"/>
      <c r="NQR12" s="171"/>
      <c r="NQS12" s="171"/>
      <c r="NQT12" s="149"/>
      <c r="NQV12" s="152"/>
      <c r="NQX12" s="152"/>
      <c r="NQY12" s="212"/>
      <c r="NQZ12" s="210"/>
      <c r="NRA12" s="211"/>
      <c r="NRB12" s="149"/>
      <c r="NRJ12" s="149"/>
      <c r="NRM12" s="171"/>
      <c r="NRN12" s="171"/>
      <c r="NRO12" s="149"/>
      <c r="NRQ12" s="152"/>
      <c r="NRS12" s="152"/>
      <c r="NRT12" s="212"/>
      <c r="NRU12" s="210"/>
      <c r="NRV12" s="211"/>
      <c r="NRW12" s="149"/>
      <c r="NSE12" s="149"/>
      <c r="NSH12" s="171"/>
      <c r="NSI12" s="171"/>
      <c r="NSJ12" s="149"/>
      <c r="NSL12" s="152"/>
      <c r="NSN12" s="152"/>
      <c r="NSO12" s="212"/>
      <c r="NSP12" s="210"/>
      <c r="NSQ12" s="211"/>
      <c r="NSR12" s="149"/>
      <c r="NSZ12" s="149"/>
      <c r="NTC12" s="171"/>
      <c r="NTD12" s="171"/>
      <c r="NTE12" s="149"/>
      <c r="NTG12" s="152"/>
      <c r="NTI12" s="152"/>
      <c r="NTJ12" s="212"/>
      <c r="NTK12" s="210"/>
      <c r="NTL12" s="211"/>
      <c r="NTM12" s="149"/>
      <c r="NTU12" s="149"/>
      <c r="NTX12" s="171"/>
      <c r="NTY12" s="171"/>
      <c r="NTZ12" s="149"/>
      <c r="NUB12" s="152"/>
      <c r="NUD12" s="152"/>
      <c r="NUE12" s="212"/>
      <c r="NUF12" s="210"/>
      <c r="NUG12" s="211"/>
      <c r="NUH12" s="149"/>
      <c r="NUP12" s="149"/>
      <c r="NUS12" s="171"/>
      <c r="NUT12" s="171"/>
      <c r="NUU12" s="149"/>
      <c r="NUW12" s="152"/>
      <c r="NUY12" s="152"/>
      <c r="NUZ12" s="212"/>
      <c r="NVA12" s="210"/>
      <c r="NVB12" s="211"/>
      <c r="NVC12" s="149"/>
      <c r="NVK12" s="149"/>
      <c r="NVN12" s="171"/>
      <c r="NVO12" s="171"/>
      <c r="NVP12" s="149"/>
      <c r="NVR12" s="152"/>
      <c r="NVT12" s="152"/>
      <c r="NVU12" s="212"/>
      <c r="NVV12" s="210"/>
      <c r="NVW12" s="211"/>
      <c r="NVX12" s="149"/>
      <c r="NWF12" s="149"/>
      <c r="NWI12" s="171"/>
      <c r="NWJ12" s="171"/>
      <c r="NWK12" s="149"/>
      <c r="NWM12" s="152"/>
      <c r="NWO12" s="152"/>
      <c r="NWP12" s="212"/>
      <c r="NWQ12" s="210"/>
      <c r="NWR12" s="211"/>
      <c r="NWS12" s="149"/>
      <c r="NXA12" s="149"/>
      <c r="NXD12" s="171"/>
      <c r="NXE12" s="171"/>
      <c r="NXF12" s="149"/>
      <c r="NXH12" s="152"/>
      <c r="NXJ12" s="152"/>
      <c r="NXK12" s="212"/>
      <c r="NXL12" s="210"/>
      <c r="NXM12" s="211"/>
      <c r="NXN12" s="149"/>
      <c r="NXV12" s="149"/>
      <c r="NXY12" s="171"/>
      <c r="NXZ12" s="171"/>
      <c r="NYA12" s="149"/>
      <c r="NYC12" s="152"/>
      <c r="NYE12" s="152"/>
      <c r="NYF12" s="212"/>
      <c r="NYG12" s="210"/>
      <c r="NYH12" s="211"/>
      <c r="NYI12" s="149"/>
      <c r="NYQ12" s="149"/>
      <c r="NYT12" s="171"/>
      <c r="NYU12" s="171"/>
      <c r="NYV12" s="149"/>
      <c r="NYX12" s="152"/>
      <c r="NYZ12" s="152"/>
      <c r="NZA12" s="212"/>
      <c r="NZB12" s="210"/>
      <c r="NZC12" s="211"/>
      <c r="NZD12" s="149"/>
      <c r="NZL12" s="149"/>
      <c r="NZO12" s="171"/>
      <c r="NZP12" s="171"/>
      <c r="NZQ12" s="149"/>
      <c r="NZS12" s="152"/>
      <c r="NZU12" s="152"/>
      <c r="NZV12" s="212"/>
      <c r="NZW12" s="210"/>
      <c r="NZX12" s="211"/>
      <c r="NZY12" s="149"/>
      <c r="OAG12" s="149"/>
      <c r="OAJ12" s="171"/>
      <c r="OAK12" s="171"/>
      <c r="OAL12" s="149"/>
      <c r="OAN12" s="152"/>
      <c r="OAP12" s="152"/>
      <c r="OAQ12" s="212"/>
      <c r="OAR12" s="210"/>
      <c r="OAS12" s="211"/>
      <c r="OAT12" s="149"/>
      <c r="OBB12" s="149"/>
      <c r="OBE12" s="171"/>
      <c r="OBF12" s="171"/>
      <c r="OBG12" s="149"/>
      <c r="OBI12" s="152"/>
      <c r="OBK12" s="152"/>
      <c r="OBL12" s="212"/>
      <c r="OBM12" s="210"/>
      <c r="OBN12" s="211"/>
      <c r="OBO12" s="149"/>
      <c r="OBW12" s="149"/>
      <c r="OBZ12" s="171"/>
      <c r="OCA12" s="171"/>
      <c r="OCB12" s="149"/>
      <c r="OCD12" s="152"/>
      <c r="OCF12" s="152"/>
      <c r="OCG12" s="212"/>
      <c r="OCH12" s="210"/>
      <c r="OCI12" s="211"/>
      <c r="OCJ12" s="149"/>
      <c r="OCR12" s="149"/>
      <c r="OCU12" s="171"/>
      <c r="OCV12" s="171"/>
      <c r="OCW12" s="149"/>
      <c r="OCY12" s="152"/>
      <c r="ODA12" s="152"/>
      <c r="ODB12" s="212"/>
      <c r="ODC12" s="210"/>
      <c r="ODD12" s="211"/>
      <c r="ODE12" s="149"/>
      <c r="ODM12" s="149"/>
      <c r="ODP12" s="171"/>
      <c r="ODQ12" s="171"/>
      <c r="ODR12" s="149"/>
      <c r="ODT12" s="152"/>
      <c r="ODV12" s="152"/>
      <c r="ODW12" s="212"/>
      <c r="ODX12" s="210"/>
      <c r="ODY12" s="211"/>
      <c r="ODZ12" s="149"/>
      <c r="OEH12" s="149"/>
      <c r="OEK12" s="171"/>
      <c r="OEL12" s="171"/>
      <c r="OEM12" s="149"/>
      <c r="OEO12" s="152"/>
      <c r="OEQ12" s="152"/>
      <c r="OER12" s="212"/>
      <c r="OES12" s="210"/>
      <c r="OET12" s="211"/>
      <c r="OEU12" s="149"/>
      <c r="OFC12" s="149"/>
      <c r="OFF12" s="171"/>
      <c r="OFG12" s="171"/>
      <c r="OFH12" s="149"/>
      <c r="OFJ12" s="152"/>
      <c r="OFL12" s="152"/>
      <c r="OFM12" s="212"/>
      <c r="OFN12" s="210"/>
      <c r="OFO12" s="211"/>
      <c r="OFP12" s="149"/>
      <c r="OFX12" s="149"/>
      <c r="OGA12" s="171"/>
      <c r="OGB12" s="171"/>
      <c r="OGC12" s="149"/>
      <c r="OGE12" s="152"/>
      <c r="OGG12" s="152"/>
      <c r="OGH12" s="212"/>
      <c r="OGI12" s="210"/>
      <c r="OGJ12" s="211"/>
      <c r="OGK12" s="149"/>
      <c r="OGS12" s="149"/>
      <c r="OGV12" s="171"/>
      <c r="OGW12" s="171"/>
      <c r="OGX12" s="149"/>
      <c r="OGZ12" s="152"/>
      <c r="OHB12" s="152"/>
      <c r="OHC12" s="212"/>
      <c r="OHD12" s="210"/>
      <c r="OHE12" s="211"/>
      <c r="OHF12" s="149"/>
      <c r="OHN12" s="149"/>
      <c r="OHQ12" s="171"/>
      <c r="OHR12" s="171"/>
      <c r="OHS12" s="149"/>
      <c r="OHU12" s="152"/>
      <c r="OHW12" s="152"/>
      <c r="OHX12" s="212"/>
      <c r="OHY12" s="210"/>
      <c r="OHZ12" s="211"/>
      <c r="OIA12" s="149"/>
      <c r="OII12" s="149"/>
      <c r="OIL12" s="171"/>
      <c r="OIM12" s="171"/>
      <c r="OIN12" s="149"/>
      <c r="OIP12" s="152"/>
      <c r="OIR12" s="152"/>
      <c r="OIS12" s="212"/>
      <c r="OIT12" s="210"/>
      <c r="OIU12" s="211"/>
      <c r="OIV12" s="149"/>
      <c r="OJD12" s="149"/>
      <c r="OJG12" s="171"/>
      <c r="OJH12" s="171"/>
      <c r="OJI12" s="149"/>
      <c r="OJK12" s="152"/>
      <c r="OJM12" s="152"/>
      <c r="OJN12" s="212"/>
      <c r="OJO12" s="210"/>
      <c r="OJP12" s="211"/>
      <c r="OJQ12" s="149"/>
      <c r="OJY12" s="149"/>
      <c r="OKB12" s="171"/>
      <c r="OKC12" s="171"/>
      <c r="OKD12" s="149"/>
      <c r="OKF12" s="152"/>
      <c r="OKH12" s="152"/>
      <c r="OKI12" s="212"/>
      <c r="OKJ12" s="210"/>
      <c r="OKK12" s="211"/>
      <c r="OKL12" s="149"/>
      <c r="OKT12" s="149"/>
      <c r="OKW12" s="171"/>
      <c r="OKX12" s="171"/>
      <c r="OKY12" s="149"/>
      <c r="OLA12" s="152"/>
      <c r="OLC12" s="152"/>
      <c r="OLD12" s="212"/>
      <c r="OLE12" s="210"/>
      <c r="OLF12" s="211"/>
      <c r="OLG12" s="149"/>
      <c r="OLO12" s="149"/>
      <c r="OLR12" s="171"/>
      <c r="OLS12" s="171"/>
      <c r="OLT12" s="149"/>
      <c r="OLV12" s="152"/>
      <c r="OLX12" s="152"/>
      <c r="OLY12" s="212"/>
      <c r="OLZ12" s="210"/>
      <c r="OMA12" s="211"/>
      <c r="OMB12" s="149"/>
      <c r="OMJ12" s="149"/>
      <c r="OMM12" s="171"/>
      <c r="OMN12" s="171"/>
      <c r="OMO12" s="149"/>
      <c r="OMQ12" s="152"/>
      <c r="OMS12" s="152"/>
      <c r="OMT12" s="212"/>
      <c r="OMU12" s="210"/>
      <c r="OMV12" s="211"/>
      <c r="OMW12" s="149"/>
      <c r="ONE12" s="149"/>
      <c r="ONH12" s="171"/>
      <c r="ONI12" s="171"/>
      <c r="ONJ12" s="149"/>
      <c r="ONL12" s="152"/>
      <c r="ONN12" s="152"/>
      <c r="ONO12" s="212"/>
      <c r="ONP12" s="210"/>
      <c r="ONQ12" s="211"/>
      <c r="ONR12" s="149"/>
      <c r="ONZ12" s="149"/>
      <c r="OOC12" s="171"/>
      <c r="OOD12" s="171"/>
      <c r="OOE12" s="149"/>
      <c r="OOG12" s="152"/>
      <c r="OOI12" s="152"/>
      <c r="OOJ12" s="212"/>
      <c r="OOK12" s="210"/>
      <c r="OOL12" s="211"/>
      <c r="OOM12" s="149"/>
      <c r="OOU12" s="149"/>
      <c r="OOX12" s="171"/>
      <c r="OOY12" s="171"/>
      <c r="OOZ12" s="149"/>
      <c r="OPB12" s="152"/>
      <c r="OPD12" s="152"/>
      <c r="OPE12" s="212"/>
      <c r="OPF12" s="210"/>
      <c r="OPG12" s="211"/>
      <c r="OPH12" s="149"/>
      <c r="OPP12" s="149"/>
      <c r="OPS12" s="171"/>
      <c r="OPT12" s="171"/>
      <c r="OPU12" s="149"/>
      <c r="OPW12" s="152"/>
      <c r="OPY12" s="152"/>
      <c r="OPZ12" s="212"/>
      <c r="OQA12" s="210"/>
      <c r="OQB12" s="211"/>
      <c r="OQC12" s="149"/>
      <c r="OQK12" s="149"/>
      <c r="OQN12" s="171"/>
      <c r="OQO12" s="171"/>
      <c r="OQP12" s="149"/>
      <c r="OQR12" s="152"/>
      <c r="OQT12" s="152"/>
      <c r="OQU12" s="212"/>
      <c r="OQV12" s="210"/>
      <c r="OQW12" s="211"/>
      <c r="OQX12" s="149"/>
      <c r="ORF12" s="149"/>
      <c r="ORI12" s="171"/>
      <c r="ORJ12" s="171"/>
      <c r="ORK12" s="149"/>
      <c r="ORM12" s="152"/>
      <c r="ORO12" s="152"/>
      <c r="ORP12" s="212"/>
      <c r="ORQ12" s="210"/>
      <c r="ORR12" s="211"/>
      <c r="ORS12" s="149"/>
      <c r="OSA12" s="149"/>
      <c r="OSD12" s="171"/>
      <c r="OSE12" s="171"/>
      <c r="OSF12" s="149"/>
      <c r="OSH12" s="152"/>
      <c r="OSJ12" s="152"/>
      <c r="OSK12" s="212"/>
      <c r="OSL12" s="210"/>
      <c r="OSM12" s="211"/>
      <c r="OSN12" s="149"/>
      <c r="OSV12" s="149"/>
      <c r="OSY12" s="171"/>
      <c r="OSZ12" s="171"/>
      <c r="OTA12" s="149"/>
      <c r="OTC12" s="152"/>
      <c r="OTE12" s="152"/>
      <c r="OTF12" s="212"/>
      <c r="OTG12" s="210"/>
      <c r="OTH12" s="211"/>
      <c r="OTI12" s="149"/>
      <c r="OTQ12" s="149"/>
      <c r="OTT12" s="171"/>
      <c r="OTU12" s="171"/>
      <c r="OTV12" s="149"/>
      <c r="OTX12" s="152"/>
      <c r="OTZ12" s="152"/>
      <c r="OUA12" s="212"/>
      <c r="OUB12" s="210"/>
      <c r="OUC12" s="211"/>
      <c r="OUD12" s="149"/>
      <c r="OUL12" s="149"/>
      <c r="OUO12" s="171"/>
      <c r="OUP12" s="171"/>
      <c r="OUQ12" s="149"/>
      <c r="OUS12" s="152"/>
      <c r="OUU12" s="152"/>
      <c r="OUV12" s="212"/>
      <c r="OUW12" s="210"/>
      <c r="OUX12" s="211"/>
      <c r="OUY12" s="149"/>
      <c r="OVG12" s="149"/>
      <c r="OVJ12" s="171"/>
      <c r="OVK12" s="171"/>
      <c r="OVL12" s="149"/>
      <c r="OVN12" s="152"/>
      <c r="OVP12" s="152"/>
      <c r="OVQ12" s="212"/>
      <c r="OVR12" s="210"/>
      <c r="OVS12" s="211"/>
      <c r="OVT12" s="149"/>
      <c r="OWB12" s="149"/>
      <c r="OWE12" s="171"/>
      <c r="OWF12" s="171"/>
      <c r="OWG12" s="149"/>
      <c r="OWI12" s="152"/>
      <c r="OWK12" s="152"/>
      <c r="OWL12" s="212"/>
      <c r="OWM12" s="210"/>
      <c r="OWN12" s="211"/>
      <c r="OWO12" s="149"/>
      <c r="OWW12" s="149"/>
      <c r="OWZ12" s="171"/>
      <c r="OXA12" s="171"/>
      <c r="OXB12" s="149"/>
      <c r="OXD12" s="152"/>
      <c r="OXF12" s="152"/>
      <c r="OXG12" s="212"/>
      <c r="OXH12" s="210"/>
      <c r="OXI12" s="211"/>
      <c r="OXJ12" s="149"/>
      <c r="OXR12" s="149"/>
      <c r="OXU12" s="171"/>
      <c r="OXV12" s="171"/>
      <c r="OXW12" s="149"/>
      <c r="OXY12" s="152"/>
      <c r="OYA12" s="152"/>
      <c r="OYB12" s="212"/>
      <c r="OYC12" s="210"/>
      <c r="OYD12" s="211"/>
      <c r="OYE12" s="149"/>
      <c r="OYM12" s="149"/>
      <c r="OYP12" s="171"/>
      <c r="OYQ12" s="171"/>
      <c r="OYR12" s="149"/>
      <c r="OYT12" s="152"/>
      <c r="OYV12" s="152"/>
      <c r="OYW12" s="212"/>
      <c r="OYX12" s="210"/>
      <c r="OYY12" s="211"/>
      <c r="OYZ12" s="149"/>
      <c r="OZH12" s="149"/>
      <c r="OZK12" s="171"/>
      <c r="OZL12" s="171"/>
      <c r="OZM12" s="149"/>
      <c r="OZO12" s="152"/>
      <c r="OZQ12" s="152"/>
      <c r="OZR12" s="212"/>
      <c r="OZS12" s="210"/>
      <c r="OZT12" s="211"/>
      <c r="OZU12" s="149"/>
      <c r="PAC12" s="149"/>
      <c r="PAF12" s="171"/>
      <c r="PAG12" s="171"/>
      <c r="PAH12" s="149"/>
      <c r="PAJ12" s="152"/>
      <c r="PAL12" s="152"/>
      <c r="PAM12" s="212"/>
      <c r="PAN12" s="210"/>
      <c r="PAO12" s="211"/>
      <c r="PAP12" s="149"/>
      <c r="PAX12" s="149"/>
      <c r="PBA12" s="171"/>
      <c r="PBB12" s="171"/>
      <c r="PBC12" s="149"/>
      <c r="PBE12" s="152"/>
      <c r="PBG12" s="152"/>
      <c r="PBH12" s="212"/>
      <c r="PBI12" s="210"/>
      <c r="PBJ12" s="211"/>
      <c r="PBK12" s="149"/>
      <c r="PBS12" s="149"/>
      <c r="PBV12" s="171"/>
      <c r="PBW12" s="171"/>
      <c r="PBX12" s="149"/>
      <c r="PBZ12" s="152"/>
      <c r="PCB12" s="152"/>
      <c r="PCC12" s="212"/>
      <c r="PCD12" s="210"/>
      <c r="PCE12" s="211"/>
      <c r="PCF12" s="149"/>
      <c r="PCN12" s="149"/>
      <c r="PCQ12" s="171"/>
      <c r="PCR12" s="171"/>
      <c r="PCS12" s="149"/>
      <c r="PCU12" s="152"/>
      <c r="PCW12" s="152"/>
      <c r="PCX12" s="212"/>
      <c r="PCY12" s="210"/>
      <c r="PCZ12" s="211"/>
      <c r="PDA12" s="149"/>
      <c r="PDI12" s="149"/>
      <c r="PDL12" s="171"/>
      <c r="PDM12" s="171"/>
      <c r="PDN12" s="149"/>
      <c r="PDP12" s="152"/>
      <c r="PDR12" s="152"/>
      <c r="PDS12" s="212"/>
      <c r="PDT12" s="210"/>
      <c r="PDU12" s="211"/>
      <c r="PDV12" s="149"/>
      <c r="PED12" s="149"/>
      <c r="PEG12" s="171"/>
      <c r="PEH12" s="171"/>
      <c r="PEI12" s="149"/>
      <c r="PEK12" s="152"/>
      <c r="PEM12" s="152"/>
      <c r="PEN12" s="212"/>
      <c r="PEO12" s="210"/>
      <c r="PEP12" s="211"/>
      <c r="PEQ12" s="149"/>
      <c r="PEY12" s="149"/>
      <c r="PFB12" s="171"/>
      <c r="PFC12" s="171"/>
      <c r="PFD12" s="149"/>
      <c r="PFF12" s="152"/>
      <c r="PFH12" s="152"/>
      <c r="PFI12" s="212"/>
      <c r="PFJ12" s="210"/>
      <c r="PFK12" s="211"/>
      <c r="PFL12" s="149"/>
      <c r="PFT12" s="149"/>
      <c r="PFW12" s="171"/>
      <c r="PFX12" s="171"/>
      <c r="PFY12" s="149"/>
      <c r="PGA12" s="152"/>
      <c r="PGC12" s="152"/>
      <c r="PGD12" s="212"/>
      <c r="PGE12" s="210"/>
      <c r="PGF12" s="211"/>
      <c r="PGG12" s="149"/>
      <c r="PGO12" s="149"/>
      <c r="PGR12" s="171"/>
      <c r="PGS12" s="171"/>
      <c r="PGT12" s="149"/>
      <c r="PGV12" s="152"/>
      <c r="PGX12" s="152"/>
      <c r="PGY12" s="212"/>
      <c r="PGZ12" s="210"/>
      <c r="PHA12" s="211"/>
      <c r="PHB12" s="149"/>
      <c r="PHJ12" s="149"/>
      <c r="PHM12" s="171"/>
      <c r="PHN12" s="171"/>
      <c r="PHO12" s="149"/>
      <c r="PHQ12" s="152"/>
      <c r="PHS12" s="152"/>
      <c r="PHT12" s="212"/>
      <c r="PHU12" s="210"/>
      <c r="PHV12" s="211"/>
      <c r="PHW12" s="149"/>
      <c r="PIE12" s="149"/>
      <c r="PIH12" s="171"/>
      <c r="PII12" s="171"/>
      <c r="PIJ12" s="149"/>
      <c r="PIL12" s="152"/>
      <c r="PIN12" s="152"/>
      <c r="PIO12" s="212"/>
      <c r="PIP12" s="210"/>
      <c r="PIQ12" s="211"/>
      <c r="PIR12" s="149"/>
      <c r="PIZ12" s="149"/>
      <c r="PJC12" s="171"/>
      <c r="PJD12" s="171"/>
      <c r="PJE12" s="149"/>
      <c r="PJG12" s="152"/>
      <c r="PJI12" s="152"/>
      <c r="PJJ12" s="212"/>
      <c r="PJK12" s="210"/>
      <c r="PJL12" s="211"/>
      <c r="PJM12" s="149"/>
      <c r="PJU12" s="149"/>
      <c r="PJX12" s="171"/>
      <c r="PJY12" s="171"/>
      <c r="PJZ12" s="149"/>
      <c r="PKB12" s="152"/>
      <c r="PKD12" s="152"/>
      <c r="PKE12" s="212"/>
      <c r="PKF12" s="210"/>
      <c r="PKG12" s="211"/>
      <c r="PKH12" s="149"/>
      <c r="PKP12" s="149"/>
      <c r="PKS12" s="171"/>
      <c r="PKT12" s="171"/>
      <c r="PKU12" s="149"/>
      <c r="PKW12" s="152"/>
      <c r="PKY12" s="152"/>
      <c r="PKZ12" s="212"/>
      <c r="PLA12" s="210"/>
      <c r="PLB12" s="211"/>
      <c r="PLC12" s="149"/>
      <c r="PLK12" s="149"/>
      <c r="PLN12" s="171"/>
      <c r="PLO12" s="171"/>
      <c r="PLP12" s="149"/>
      <c r="PLR12" s="152"/>
      <c r="PLT12" s="152"/>
      <c r="PLU12" s="212"/>
      <c r="PLV12" s="210"/>
      <c r="PLW12" s="211"/>
      <c r="PLX12" s="149"/>
      <c r="PMF12" s="149"/>
      <c r="PMI12" s="171"/>
      <c r="PMJ12" s="171"/>
      <c r="PMK12" s="149"/>
      <c r="PMM12" s="152"/>
      <c r="PMO12" s="152"/>
      <c r="PMP12" s="212"/>
      <c r="PMQ12" s="210"/>
      <c r="PMR12" s="211"/>
      <c r="PMS12" s="149"/>
      <c r="PNA12" s="149"/>
      <c r="PND12" s="171"/>
      <c r="PNE12" s="171"/>
      <c r="PNF12" s="149"/>
      <c r="PNH12" s="152"/>
      <c r="PNJ12" s="152"/>
      <c r="PNK12" s="212"/>
      <c r="PNL12" s="210"/>
      <c r="PNM12" s="211"/>
      <c r="PNN12" s="149"/>
      <c r="PNV12" s="149"/>
      <c r="PNY12" s="171"/>
      <c r="PNZ12" s="171"/>
      <c r="POA12" s="149"/>
      <c r="POC12" s="152"/>
      <c r="POE12" s="152"/>
      <c r="POF12" s="212"/>
      <c r="POG12" s="210"/>
      <c r="POH12" s="211"/>
      <c r="POI12" s="149"/>
      <c r="POQ12" s="149"/>
      <c r="POT12" s="171"/>
      <c r="POU12" s="171"/>
      <c r="POV12" s="149"/>
      <c r="POX12" s="152"/>
      <c r="POZ12" s="152"/>
      <c r="PPA12" s="212"/>
      <c r="PPB12" s="210"/>
      <c r="PPC12" s="211"/>
      <c r="PPD12" s="149"/>
      <c r="PPL12" s="149"/>
      <c r="PPO12" s="171"/>
      <c r="PPP12" s="171"/>
      <c r="PPQ12" s="149"/>
      <c r="PPS12" s="152"/>
      <c r="PPU12" s="152"/>
      <c r="PPV12" s="212"/>
      <c r="PPW12" s="210"/>
      <c r="PPX12" s="211"/>
      <c r="PPY12" s="149"/>
      <c r="PQG12" s="149"/>
      <c r="PQJ12" s="171"/>
      <c r="PQK12" s="171"/>
      <c r="PQL12" s="149"/>
      <c r="PQN12" s="152"/>
      <c r="PQP12" s="152"/>
      <c r="PQQ12" s="212"/>
      <c r="PQR12" s="210"/>
      <c r="PQS12" s="211"/>
      <c r="PQT12" s="149"/>
      <c r="PRB12" s="149"/>
      <c r="PRE12" s="171"/>
      <c r="PRF12" s="171"/>
      <c r="PRG12" s="149"/>
      <c r="PRI12" s="152"/>
      <c r="PRK12" s="152"/>
      <c r="PRL12" s="212"/>
      <c r="PRM12" s="210"/>
      <c r="PRN12" s="211"/>
      <c r="PRO12" s="149"/>
      <c r="PRW12" s="149"/>
      <c r="PRZ12" s="171"/>
      <c r="PSA12" s="171"/>
      <c r="PSB12" s="149"/>
      <c r="PSD12" s="152"/>
      <c r="PSF12" s="152"/>
      <c r="PSG12" s="212"/>
      <c r="PSH12" s="210"/>
      <c r="PSI12" s="211"/>
      <c r="PSJ12" s="149"/>
      <c r="PSR12" s="149"/>
      <c r="PSU12" s="171"/>
      <c r="PSV12" s="171"/>
      <c r="PSW12" s="149"/>
      <c r="PSY12" s="152"/>
      <c r="PTA12" s="152"/>
      <c r="PTB12" s="212"/>
      <c r="PTC12" s="210"/>
      <c r="PTD12" s="211"/>
      <c r="PTE12" s="149"/>
      <c r="PTM12" s="149"/>
      <c r="PTP12" s="171"/>
      <c r="PTQ12" s="171"/>
      <c r="PTR12" s="149"/>
      <c r="PTT12" s="152"/>
      <c r="PTV12" s="152"/>
      <c r="PTW12" s="212"/>
      <c r="PTX12" s="210"/>
      <c r="PTY12" s="211"/>
      <c r="PTZ12" s="149"/>
      <c r="PUH12" s="149"/>
      <c r="PUK12" s="171"/>
      <c r="PUL12" s="171"/>
      <c r="PUM12" s="149"/>
      <c r="PUO12" s="152"/>
      <c r="PUQ12" s="152"/>
      <c r="PUR12" s="212"/>
      <c r="PUS12" s="210"/>
      <c r="PUT12" s="211"/>
      <c r="PUU12" s="149"/>
      <c r="PVC12" s="149"/>
      <c r="PVF12" s="171"/>
      <c r="PVG12" s="171"/>
      <c r="PVH12" s="149"/>
      <c r="PVJ12" s="152"/>
      <c r="PVL12" s="152"/>
      <c r="PVM12" s="212"/>
      <c r="PVN12" s="210"/>
      <c r="PVO12" s="211"/>
      <c r="PVP12" s="149"/>
      <c r="PVX12" s="149"/>
      <c r="PWA12" s="171"/>
      <c r="PWB12" s="171"/>
      <c r="PWC12" s="149"/>
      <c r="PWE12" s="152"/>
      <c r="PWG12" s="152"/>
      <c r="PWH12" s="212"/>
      <c r="PWI12" s="210"/>
      <c r="PWJ12" s="211"/>
      <c r="PWK12" s="149"/>
      <c r="PWS12" s="149"/>
      <c r="PWV12" s="171"/>
      <c r="PWW12" s="171"/>
      <c r="PWX12" s="149"/>
      <c r="PWZ12" s="152"/>
      <c r="PXB12" s="152"/>
      <c r="PXC12" s="212"/>
      <c r="PXD12" s="210"/>
      <c r="PXE12" s="211"/>
      <c r="PXF12" s="149"/>
      <c r="PXN12" s="149"/>
      <c r="PXQ12" s="171"/>
      <c r="PXR12" s="171"/>
      <c r="PXS12" s="149"/>
      <c r="PXU12" s="152"/>
      <c r="PXW12" s="152"/>
      <c r="PXX12" s="212"/>
      <c r="PXY12" s="210"/>
      <c r="PXZ12" s="211"/>
      <c r="PYA12" s="149"/>
      <c r="PYI12" s="149"/>
      <c r="PYL12" s="171"/>
      <c r="PYM12" s="171"/>
      <c r="PYN12" s="149"/>
      <c r="PYP12" s="152"/>
      <c r="PYR12" s="152"/>
      <c r="PYS12" s="212"/>
      <c r="PYT12" s="210"/>
      <c r="PYU12" s="211"/>
      <c r="PYV12" s="149"/>
      <c r="PZD12" s="149"/>
      <c r="PZG12" s="171"/>
      <c r="PZH12" s="171"/>
      <c r="PZI12" s="149"/>
      <c r="PZK12" s="152"/>
      <c r="PZM12" s="152"/>
      <c r="PZN12" s="212"/>
      <c r="PZO12" s="210"/>
      <c r="PZP12" s="211"/>
      <c r="PZQ12" s="149"/>
      <c r="PZY12" s="149"/>
      <c r="QAB12" s="171"/>
      <c r="QAC12" s="171"/>
      <c r="QAD12" s="149"/>
      <c r="QAF12" s="152"/>
      <c r="QAH12" s="152"/>
      <c r="QAI12" s="212"/>
      <c r="QAJ12" s="210"/>
      <c r="QAK12" s="211"/>
      <c r="QAL12" s="149"/>
      <c r="QAT12" s="149"/>
      <c r="QAW12" s="171"/>
      <c r="QAX12" s="171"/>
      <c r="QAY12" s="149"/>
      <c r="QBA12" s="152"/>
      <c r="QBC12" s="152"/>
      <c r="QBD12" s="212"/>
      <c r="QBE12" s="210"/>
      <c r="QBF12" s="211"/>
      <c r="QBG12" s="149"/>
      <c r="QBO12" s="149"/>
      <c r="QBR12" s="171"/>
      <c r="QBS12" s="171"/>
      <c r="QBT12" s="149"/>
      <c r="QBV12" s="152"/>
      <c r="QBX12" s="152"/>
      <c r="QBY12" s="212"/>
      <c r="QBZ12" s="210"/>
      <c r="QCA12" s="211"/>
      <c r="QCB12" s="149"/>
      <c r="QCJ12" s="149"/>
      <c r="QCM12" s="171"/>
      <c r="QCN12" s="171"/>
      <c r="QCO12" s="149"/>
      <c r="QCQ12" s="152"/>
      <c r="QCS12" s="152"/>
      <c r="QCT12" s="212"/>
      <c r="QCU12" s="210"/>
      <c r="QCV12" s="211"/>
      <c r="QCW12" s="149"/>
      <c r="QDE12" s="149"/>
      <c r="QDH12" s="171"/>
      <c r="QDI12" s="171"/>
      <c r="QDJ12" s="149"/>
      <c r="QDL12" s="152"/>
      <c r="QDN12" s="152"/>
      <c r="QDO12" s="212"/>
      <c r="QDP12" s="210"/>
      <c r="QDQ12" s="211"/>
      <c r="QDR12" s="149"/>
      <c r="QDZ12" s="149"/>
      <c r="QEC12" s="171"/>
      <c r="QED12" s="171"/>
      <c r="QEE12" s="149"/>
      <c r="QEG12" s="152"/>
      <c r="QEI12" s="152"/>
      <c r="QEJ12" s="212"/>
      <c r="QEK12" s="210"/>
      <c r="QEL12" s="211"/>
      <c r="QEM12" s="149"/>
      <c r="QEU12" s="149"/>
      <c r="QEX12" s="171"/>
      <c r="QEY12" s="171"/>
      <c r="QEZ12" s="149"/>
      <c r="QFB12" s="152"/>
      <c r="QFD12" s="152"/>
      <c r="QFE12" s="212"/>
      <c r="QFF12" s="210"/>
      <c r="QFG12" s="211"/>
      <c r="QFH12" s="149"/>
      <c r="QFP12" s="149"/>
      <c r="QFS12" s="171"/>
      <c r="QFT12" s="171"/>
      <c r="QFU12" s="149"/>
      <c r="QFW12" s="152"/>
      <c r="QFY12" s="152"/>
      <c r="QFZ12" s="212"/>
      <c r="QGA12" s="210"/>
      <c r="QGB12" s="211"/>
      <c r="QGC12" s="149"/>
      <c r="QGK12" s="149"/>
      <c r="QGN12" s="171"/>
      <c r="QGO12" s="171"/>
      <c r="QGP12" s="149"/>
      <c r="QGR12" s="152"/>
      <c r="QGT12" s="152"/>
      <c r="QGU12" s="212"/>
      <c r="QGV12" s="210"/>
      <c r="QGW12" s="211"/>
      <c r="QGX12" s="149"/>
      <c r="QHF12" s="149"/>
      <c r="QHI12" s="171"/>
      <c r="QHJ12" s="171"/>
      <c r="QHK12" s="149"/>
      <c r="QHM12" s="152"/>
      <c r="QHO12" s="152"/>
      <c r="QHP12" s="212"/>
      <c r="QHQ12" s="210"/>
      <c r="QHR12" s="211"/>
      <c r="QHS12" s="149"/>
      <c r="QIA12" s="149"/>
      <c r="QID12" s="171"/>
      <c r="QIE12" s="171"/>
      <c r="QIF12" s="149"/>
      <c r="QIH12" s="152"/>
      <c r="QIJ12" s="152"/>
      <c r="QIK12" s="212"/>
      <c r="QIL12" s="210"/>
      <c r="QIM12" s="211"/>
      <c r="QIN12" s="149"/>
      <c r="QIV12" s="149"/>
      <c r="QIY12" s="171"/>
      <c r="QIZ12" s="171"/>
      <c r="QJA12" s="149"/>
      <c r="QJC12" s="152"/>
      <c r="QJE12" s="152"/>
      <c r="QJF12" s="212"/>
      <c r="QJG12" s="210"/>
      <c r="QJH12" s="211"/>
      <c r="QJI12" s="149"/>
      <c r="QJQ12" s="149"/>
      <c r="QJT12" s="171"/>
      <c r="QJU12" s="171"/>
      <c r="QJV12" s="149"/>
      <c r="QJX12" s="152"/>
      <c r="QJZ12" s="152"/>
      <c r="QKA12" s="212"/>
      <c r="QKB12" s="210"/>
      <c r="QKC12" s="211"/>
      <c r="QKD12" s="149"/>
      <c r="QKL12" s="149"/>
      <c r="QKO12" s="171"/>
      <c r="QKP12" s="171"/>
      <c r="QKQ12" s="149"/>
      <c r="QKS12" s="152"/>
      <c r="QKU12" s="152"/>
      <c r="QKV12" s="212"/>
      <c r="QKW12" s="210"/>
      <c r="QKX12" s="211"/>
      <c r="QKY12" s="149"/>
      <c r="QLG12" s="149"/>
      <c r="QLJ12" s="171"/>
      <c r="QLK12" s="171"/>
      <c r="QLL12" s="149"/>
      <c r="QLN12" s="152"/>
      <c r="QLP12" s="152"/>
      <c r="QLQ12" s="212"/>
      <c r="QLR12" s="210"/>
      <c r="QLS12" s="211"/>
      <c r="QLT12" s="149"/>
      <c r="QMB12" s="149"/>
      <c r="QME12" s="171"/>
      <c r="QMF12" s="171"/>
      <c r="QMG12" s="149"/>
      <c r="QMI12" s="152"/>
      <c r="QMK12" s="152"/>
      <c r="QML12" s="212"/>
      <c r="QMM12" s="210"/>
      <c r="QMN12" s="211"/>
      <c r="QMO12" s="149"/>
      <c r="QMW12" s="149"/>
      <c r="QMZ12" s="171"/>
      <c r="QNA12" s="171"/>
      <c r="QNB12" s="149"/>
      <c r="QND12" s="152"/>
      <c r="QNF12" s="152"/>
      <c r="QNG12" s="212"/>
      <c r="QNH12" s="210"/>
      <c r="QNI12" s="211"/>
      <c r="QNJ12" s="149"/>
      <c r="QNR12" s="149"/>
      <c r="QNU12" s="171"/>
      <c r="QNV12" s="171"/>
      <c r="QNW12" s="149"/>
      <c r="QNY12" s="152"/>
      <c r="QOA12" s="152"/>
      <c r="QOB12" s="212"/>
      <c r="QOC12" s="210"/>
      <c r="QOD12" s="211"/>
      <c r="QOE12" s="149"/>
      <c r="QOM12" s="149"/>
      <c r="QOP12" s="171"/>
      <c r="QOQ12" s="171"/>
      <c r="QOR12" s="149"/>
      <c r="QOT12" s="152"/>
      <c r="QOV12" s="152"/>
      <c r="QOW12" s="212"/>
      <c r="QOX12" s="210"/>
      <c r="QOY12" s="211"/>
      <c r="QOZ12" s="149"/>
      <c r="QPH12" s="149"/>
      <c r="QPK12" s="171"/>
      <c r="QPL12" s="171"/>
      <c r="QPM12" s="149"/>
      <c r="QPO12" s="152"/>
      <c r="QPQ12" s="152"/>
      <c r="QPR12" s="212"/>
      <c r="QPS12" s="210"/>
      <c r="QPT12" s="211"/>
      <c r="QPU12" s="149"/>
      <c r="QQC12" s="149"/>
      <c r="QQF12" s="171"/>
      <c r="QQG12" s="171"/>
      <c r="QQH12" s="149"/>
      <c r="QQJ12" s="152"/>
      <c r="QQL12" s="152"/>
      <c r="QQM12" s="212"/>
      <c r="QQN12" s="210"/>
      <c r="QQO12" s="211"/>
      <c r="QQP12" s="149"/>
      <c r="QQX12" s="149"/>
      <c r="QRA12" s="171"/>
      <c r="QRB12" s="171"/>
      <c r="QRC12" s="149"/>
      <c r="QRE12" s="152"/>
      <c r="QRG12" s="152"/>
      <c r="QRH12" s="212"/>
      <c r="QRI12" s="210"/>
      <c r="QRJ12" s="211"/>
      <c r="QRK12" s="149"/>
      <c r="QRS12" s="149"/>
      <c r="QRV12" s="171"/>
      <c r="QRW12" s="171"/>
      <c r="QRX12" s="149"/>
      <c r="QRZ12" s="152"/>
      <c r="QSB12" s="152"/>
      <c r="QSC12" s="212"/>
      <c r="QSD12" s="210"/>
      <c r="QSE12" s="211"/>
      <c r="QSF12" s="149"/>
      <c r="QSN12" s="149"/>
      <c r="QSQ12" s="171"/>
      <c r="QSR12" s="171"/>
      <c r="QSS12" s="149"/>
      <c r="QSU12" s="152"/>
      <c r="QSW12" s="152"/>
      <c r="QSX12" s="212"/>
      <c r="QSY12" s="210"/>
      <c r="QSZ12" s="211"/>
      <c r="QTA12" s="149"/>
      <c r="QTI12" s="149"/>
      <c r="QTL12" s="171"/>
      <c r="QTM12" s="171"/>
      <c r="QTN12" s="149"/>
      <c r="QTP12" s="152"/>
      <c r="QTR12" s="152"/>
      <c r="QTS12" s="212"/>
      <c r="QTT12" s="210"/>
      <c r="QTU12" s="211"/>
      <c r="QTV12" s="149"/>
      <c r="QUD12" s="149"/>
      <c r="QUG12" s="171"/>
      <c r="QUH12" s="171"/>
      <c r="QUI12" s="149"/>
      <c r="QUK12" s="152"/>
      <c r="QUM12" s="152"/>
      <c r="QUN12" s="212"/>
      <c r="QUO12" s="210"/>
      <c r="QUP12" s="211"/>
      <c r="QUQ12" s="149"/>
      <c r="QUY12" s="149"/>
      <c r="QVB12" s="171"/>
      <c r="QVC12" s="171"/>
      <c r="QVD12" s="149"/>
      <c r="QVF12" s="152"/>
      <c r="QVH12" s="152"/>
      <c r="QVI12" s="212"/>
      <c r="QVJ12" s="210"/>
      <c r="QVK12" s="211"/>
      <c r="QVL12" s="149"/>
      <c r="QVT12" s="149"/>
      <c r="QVW12" s="171"/>
      <c r="QVX12" s="171"/>
      <c r="QVY12" s="149"/>
      <c r="QWA12" s="152"/>
      <c r="QWC12" s="152"/>
      <c r="QWD12" s="212"/>
      <c r="QWE12" s="210"/>
      <c r="QWF12" s="211"/>
      <c r="QWG12" s="149"/>
      <c r="QWO12" s="149"/>
      <c r="QWR12" s="171"/>
      <c r="QWS12" s="171"/>
      <c r="QWT12" s="149"/>
      <c r="QWV12" s="152"/>
      <c r="QWX12" s="152"/>
      <c r="QWY12" s="212"/>
      <c r="QWZ12" s="210"/>
      <c r="QXA12" s="211"/>
      <c r="QXB12" s="149"/>
      <c r="QXJ12" s="149"/>
      <c r="QXM12" s="171"/>
      <c r="QXN12" s="171"/>
      <c r="QXO12" s="149"/>
      <c r="QXQ12" s="152"/>
      <c r="QXS12" s="152"/>
      <c r="QXT12" s="212"/>
      <c r="QXU12" s="210"/>
      <c r="QXV12" s="211"/>
      <c r="QXW12" s="149"/>
      <c r="QYE12" s="149"/>
      <c r="QYH12" s="171"/>
      <c r="QYI12" s="171"/>
      <c r="QYJ12" s="149"/>
      <c r="QYL12" s="152"/>
      <c r="QYN12" s="152"/>
      <c r="QYO12" s="212"/>
      <c r="QYP12" s="210"/>
      <c r="QYQ12" s="211"/>
      <c r="QYR12" s="149"/>
      <c r="QYZ12" s="149"/>
      <c r="QZC12" s="171"/>
      <c r="QZD12" s="171"/>
      <c r="QZE12" s="149"/>
      <c r="QZG12" s="152"/>
      <c r="QZI12" s="152"/>
      <c r="QZJ12" s="212"/>
      <c r="QZK12" s="210"/>
      <c r="QZL12" s="211"/>
      <c r="QZM12" s="149"/>
      <c r="QZU12" s="149"/>
      <c r="QZX12" s="171"/>
      <c r="QZY12" s="171"/>
      <c r="QZZ12" s="149"/>
      <c r="RAB12" s="152"/>
      <c r="RAD12" s="152"/>
      <c r="RAE12" s="212"/>
      <c r="RAF12" s="210"/>
      <c r="RAG12" s="211"/>
      <c r="RAH12" s="149"/>
      <c r="RAP12" s="149"/>
      <c r="RAS12" s="171"/>
      <c r="RAT12" s="171"/>
      <c r="RAU12" s="149"/>
      <c r="RAW12" s="152"/>
      <c r="RAY12" s="152"/>
      <c r="RAZ12" s="212"/>
      <c r="RBA12" s="210"/>
      <c r="RBB12" s="211"/>
      <c r="RBC12" s="149"/>
      <c r="RBK12" s="149"/>
      <c r="RBN12" s="171"/>
      <c r="RBO12" s="171"/>
      <c r="RBP12" s="149"/>
      <c r="RBR12" s="152"/>
      <c r="RBT12" s="152"/>
      <c r="RBU12" s="212"/>
      <c r="RBV12" s="210"/>
      <c r="RBW12" s="211"/>
      <c r="RBX12" s="149"/>
      <c r="RCF12" s="149"/>
      <c r="RCI12" s="171"/>
      <c r="RCJ12" s="171"/>
      <c r="RCK12" s="149"/>
      <c r="RCM12" s="152"/>
      <c r="RCO12" s="152"/>
      <c r="RCP12" s="212"/>
      <c r="RCQ12" s="210"/>
      <c r="RCR12" s="211"/>
      <c r="RCS12" s="149"/>
      <c r="RDA12" s="149"/>
      <c r="RDD12" s="171"/>
      <c r="RDE12" s="171"/>
      <c r="RDF12" s="149"/>
      <c r="RDH12" s="152"/>
      <c r="RDJ12" s="152"/>
      <c r="RDK12" s="212"/>
      <c r="RDL12" s="210"/>
      <c r="RDM12" s="211"/>
      <c r="RDN12" s="149"/>
      <c r="RDV12" s="149"/>
      <c r="RDY12" s="171"/>
      <c r="RDZ12" s="171"/>
      <c r="REA12" s="149"/>
      <c r="REC12" s="152"/>
      <c r="REE12" s="152"/>
      <c r="REF12" s="212"/>
      <c r="REG12" s="210"/>
      <c r="REH12" s="211"/>
      <c r="REI12" s="149"/>
      <c r="REQ12" s="149"/>
      <c r="RET12" s="171"/>
      <c r="REU12" s="171"/>
      <c r="REV12" s="149"/>
      <c r="REX12" s="152"/>
      <c r="REZ12" s="152"/>
      <c r="RFA12" s="212"/>
      <c r="RFB12" s="210"/>
      <c r="RFC12" s="211"/>
      <c r="RFD12" s="149"/>
      <c r="RFL12" s="149"/>
      <c r="RFO12" s="171"/>
      <c r="RFP12" s="171"/>
      <c r="RFQ12" s="149"/>
      <c r="RFS12" s="152"/>
      <c r="RFU12" s="152"/>
      <c r="RFV12" s="212"/>
      <c r="RFW12" s="210"/>
      <c r="RFX12" s="211"/>
      <c r="RFY12" s="149"/>
      <c r="RGG12" s="149"/>
      <c r="RGJ12" s="171"/>
      <c r="RGK12" s="171"/>
      <c r="RGL12" s="149"/>
      <c r="RGN12" s="152"/>
      <c r="RGP12" s="152"/>
      <c r="RGQ12" s="212"/>
      <c r="RGR12" s="210"/>
      <c r="RGS12" s="211"/>
      <c r="RGT12" s="149"/>
      <c r="RHB12" s="149"/>
      <c r="RHE12" s="171"/>
      <c r="RHF12" s="171"/>
      <c r="RHG12" s="149"/>
      <c r="RHI12" s="152"/>
      <c r="RHK12" s="152"/>
      <c r="RHL12" s="212"/>
      <c r="RHM12" s="210"/>
      <c r="RHN12" s="211"/>
      <c r="RHO12" s="149"/>
      <c r="RHW12" s="149"/>
      <c r="RHZ12" s="171"/>
      <c r="RIA12" s="171"/>
      <c r="RIB12" s="149"/>
      <c r="RID12" s="152"/>
      <c r="RIF12" s="152"/>
      <c r="RIG12" s="212"/>
      <c r="RIH12" s="210"/>
      <c r="RII12" s="211"/>
      <c r="RIJ12" s="149"/>
      <c r="RIR12" s="149"/>
      <c r="RIU12" s="171"/>
      <c r="RIV12" s="171"/>
      <c r="RIW12" s="149"/>
      <c r="RIY12" s="152"/>
      <c r="RJA12" s="152"/>
      <c r="RJB12" s="212"/>
      <c r="RJC12" s="210"/>
      <c r="RJD12" s="211"/>
      <c r="RJE12" s="149"/>
      <c r="RJM12" s="149"/>
      <c r="RJP12" s="171"/>
      <c r="RJQ12" s="171"/>
      <c r="RJR12" s="149"/>
      <c r="RJT12" s="152"/>
      <c r="RJV12" s="152"/>
      <c r="RJW12" s="212"/>
      <c r="RJX12" s="210"/>
      <c r="RJY12" s="211"/>
      <c r="RJZ12" s="149"/>
      <c r="RKH12" s="149"/>
      <c r="RKK12" s="171"/>
      <c r="RKL12" s="171"/>
      <c r="RKM12" s="149"/>
      <c r="RKO12" s="152"/>
      <c r="RKQ12" s="152"/>
      <c r="RKR12" s="212"/>
      <c r="RKS12" s="210"/>
      <c r="RKT12" s="211"/>
      <c r="RKU12" s="149"/>
      <c r="RLC12" s="149"/>
      <c r="RLF12" s="171"/>
      <c r="RLG12" s="171"/>
      <c r="RLH12" s="149"/>
      <c r="RLJ12" s="152"/>
      <c r="RLL12" s="152"/>
      <c r="RLM12" s="212"/>
      <c r="RLN12" s="210"/>
      <c r="RLO12" s="211"/>
      <c r="RLP12" s="149"/>
      <c r="RLX12" s="149"/>
      <c r="RMA12" s="171"/>
      <c r="RMB12" s="171"/>
      <c r="RMC12" s="149"/>
      <c r="RME12" s="152"/>
      <c r="RMG12" s="152"/>
      <c r="RMH12" s="212"/>
      <c r="RMI12" s="210"/>
      <c r="RMJ12" s="211"/>
      <c r="RMK12" s="149"/>
      <c r="RMS12" s="149"/>
      <c r="RMV12" s="171"/>
      <c r="RMW12" s="171"/>
      <c r="RMX12" s="149"/>
      <c r="RMZ12" s="152"/>
      <c r="RNB12" s="152"/>
      <c r="RNC12" s="212"/>
      <c r="RND12" s="210"/>
      <c r="RNE12" s="211"/>
      <c r="RNF12" s="149"/>
      <c r="RNN12" s="149"/>
      <c r="RNQ12" s="171"/>
      <c r="RNR12" s="171"/>
      <c r="RNS12" s="149"/>
      <c r="RNU12" s="152"/>
      <c r="RNW12" s="152"/>
      <c r="RNX12" s="212"/>
      <c r="RNY12" s="210"/>
      <c r="RNZ12" s="211"/>
      <c r="ROA12" s="149"/>
      <c r="ROI12" s="149"/>
      <c r="ROL12" s="171"/>
      <c r="ROM12" s="171"/>
      <c r="RON12" s="149"/>
      <c r="ROP12" s="152"/>
      <c r="ROR12" s="152"/>
      <c r="ROS12" s="212"/>
      <c r="ROT12" s="210"/>
      <c r="ROU12" s="211"/>
      <c r="ROV12" s="149"/>
      <c r="RPD12" s="149"/>
      <c r="RPG12" s="171"/>
      <c r="RPH12" s="171"/>
      <c r="RPI12" s="149"/>
      <c r="RPK12" s="152"/>
      <c r="RPM12" s="152"/>
      <c r="RPN12" s="212"/>
      <c r="RPO12" s="210"/>
      <c r="RPP12" s="211"/>
      <c r="RPQ12" s="149"/>
      <c r="RPY12" s="149"/>
      <c r="RQB12" s="171"/>
      <c r="RQC12" s="171"/>
      <c r="RQD12" s="149"/>
      <c r="RQF12" s="152"/>
      <c r="RQH12" s="152"/>
      <c r="RQI12" s="212"/>
      <c r="RQJ12" s="210"/>
      <c r="RQK12" s="211"/>
      <c r="RQL12" s="149"/>
      <c r="RQT12" s="149"/>
      <c r="RQW12" s="171"/>
      <c r="RQX12" s="171"/>
      <c r="RQY12" s="149"/>
      <c r="RRA12" s="152"/>
      <c r="RRC12" s="152"/>
      <c r="RRD12" s="212"/>
      <c r="RRE12" s="210"/>
      <c r="RRF12" s="211"/>
      <c r="RRG12" s="149"/>
      <c r="RRO12" s="149"/>
      <c r="RRR12" s="171"/>
      <c r="RRS12" s="171"/>
      <c r="RRT12" s="149"/>
      <c r="RRV12" s="152"/>
      <c r="RRX12" s="152"/>
      <c r="RRY12" s="212"/>
      <c r="RRZ12" s="210"/>
      <c r="RSA12" s="211"/>
      <c r="RSB12" s="149"/>
      <c r="RSJ12" s="149"/>
      <c r="RSM12" s="171"/>
      <c r="RSN12" s="171"/>
      <c r="RSO12" s="149"/>
      <c r="RSQ12" s="152"/>
      <c r="RSS12" s="152"/>
      <c r="RST12" s="212"/>
      <c r="RSU12" s="210"/>
      <c r="RSV12" s="211"/>
      <c r="RSW12" s="149"/>
      <c r="RTE12" s="149"/>
      <c r="RTH12" s="171"/>
      <c r="RTI12" s="171"/>
      <c r="RTJ12" s="149"/>
      <c r="RTL12" s="152"/>
      <c r="RTN12" s="152"/>
      <c r="RTO12" s="212"/>
      <c r="RTP12" s="210"/>
      <c r="RTQ12" s="211"/>
      <c r="RTR12" s="149"/>
      <c r="RTZ12" s="149"/>
      <c r="RUC12" s="171"/>
      <c r="RUD12" s="171"/>
      <c r="RUE12" s="149"/>
      <c r="RUG12" s="152"/>
      <c r="RUI12" s="152"/>
      <c r="RUJ12" s="212"/>
      <c r="RUK12" s="210"/>
      <c r="RUL12" s="211"/>
      <c r="RUM12" s="149"/>
      <c r="RUU12" s="149"/>
      <c r="RUX12" s="171"/>
      <c r="RUY12" s="171"/>
      <c r="RUZ12" s="149"/>
      <c r="RVB12" s="152"/>
      <c r="RVD12" s="152"/>
      <c r="RVE12" s="212"/>
      <c r="RVF12" s="210"/>
      <c r="RVG12" s="211"/>
      <c r="RVH12" s="149"/>
      <c r="RVP12" s="149"/>
      <c r="RVS12" s="171"/>
      <c r="RVT12" s="171"/>
      <c r="RVU12" s="149"/>
      <c r="RVW12" s="152"/>
      <c r="RVY12" s="152"/>
      <c r="RVZ12" s="212"/>
      <c r="RWA12" s="210"/>
      <c r="RWB12" s="211"/>
      <c r="RWC12" s="149"/>
      <c r="RWK12" s="149"/>
      <c r="RWN12" s="171"/>
      <c r="RWO12" s="171"/>
      <c r="RWP12" s="149"/>
      <c r="RWR12" s="152"/>
      <c r="RWT12" s="152"/>
      <c r="RWU12" s="212"/>
      <c r="RWV12" s="210"/>
      <c r="RWW12" s="211"/>
      <c r="RWX12" s="149"/>
      <c r="RXF12" s="149"/>
      <c r="RXI12" s="171"/>
      <c r="RXJ12" s="171"/>
      <c r="RXK12" s="149"/>
      <c r="RXM12" s="152"/>
      <c r="RXO12" s="152"/>
      <c r="RXP12" s="212"/>
      <c r="RXQ12" s="210"/>
      <c r="RXR12" s="211"/>
      <c r="RXS12" s="149"/>
      <c r="RYA12" s="149"/>
      <c r="RYD12" s="171"/>
      <c r="RYE12" s="171"/>
      <c r="RYF12" s="149"/>
      <c r="RYH12" s="152"/>
      <c r="RYJ12" s="152"/>
      <c r="RYK12" s="212"/>
      <c r="RYL12" s="210"/>
      <c r="RYM12" s="211"/>
      <c r="RYN12" s="149"/>
      <c r="RYV12" s="149"/>
      <c r="RYY12" s="171"/>
      <c r="RYZ12" s="171"/>
      <c r="RZA12" s="149"/>
      <c r="RZC12" s="152"/>
      <c r="RZE12" s="152"/>
      <c r="RZF12" s="212"/>
      <c r="RZG12" s="210"/>
      <c r="RZH12" s="211"/>
      <c r="RZI12" s="149"/>
      <c r="RZQ12" s="149"/>
      <c r="RZT12" s="171"/>
      <c r="RZU12" s="171"/>
      <c r="RZV12" s="149"/>
      <c r="RZX12" s="152"/>
      <c r="RZZ12" s="152"/>
      <c r="SAA12" s="212"/>
      <c r="SAB12" s="210"/>
      <c r="SAC12" s="211"/>
      <c r="SAD12" s="149"/>
      <c r="SAL12" s="149"/>
      <c r="SAO12" s="171"/>
      <c r="SAP12" s="171"/>
      <c r="SAQ12" s="149"/>
      <c r="SAS12" s="152"/>
      <c r="SAU12" s="152"/>
      <c r="SAV12" s="212"/>
      <c r="SAW12" s="210"/>
      <c r="SAX12" s="211"/>
      <c r="SAY12" s="149"/>
      <c r="SBG12" s="149"/>
      <c r="SBJ12" s="171"/>
      <c r="SBK12" s="171"/>
      <c r="SBL12" s="149"/>
      <c r="SBN12" s="152"/>
      <c r="SBP12" s="152"/>
      <c r="SBQ12" s="212"/>
      <c r="SBR12" s="210"/>
      <c r="SBS12" s="211"/>
      <c r="SBT12" s="149"/>
      <c r="SCB12" s="149"/>
      <c r="SCE12" s="171"/>
      <c r="SCF12" s="171"/>
      <c r="SCG12" s="149"/>
      <c r="SCI12" s="152"/>
      <c r="SCK12" s="152"/>
      <c r="SCL12" s="212"/>
      <c r="SCM12" s="210"/>
      <c r="SCN12" s="211"/>
      <c r="SCO12" s="149"/>
      <c r="SCW12" s="149"/>
      <c r="SCZ12" s="171"/>
      <c r="SDA12" s="171"/>
      <c r="SDB12" s="149"/>
      <c r="SDD12" s="152"/>
      <c r="SDF12" s="152"/>
      <c r="SDG12" s="212"/>
      <c r="SDH12" s="210"/>
      <c r="SDI12" s="211"/>
      <c r="SDJ12" s="149"/>
      <c r="SDR12" s="149"/>
      <c r="SDU12" s="171"/>
      <c r="SDV12" s="171"/>
      <c r="SDW12" s="149"/>
      <c r="SDY12" s="152"/>
      <c r="SEA12" s="152"/>
      <c r="SEB12" s="212"/>
      <c r="SEC12" s="210"/>
      <c r="SED12" s="211"/>
      <c r="SEE12" s="149"/>
      <c r="SEM12" s="149"/>
      <c r="SEP12" s="171"/>
      <c r="SEQ12" s="171"/>
      <c r="SER12" s="149"/>
      <c r="SET12" s="152"/>
      <c r="SEV12" s="152"/>
      <c r="SEW12" s="212"/>
      <c r="SEX12" s="210"/>
      <c r="SEY12" s="211"/>
      <c r="SEZ12" s="149"/>
      <c r="SFH12" s="149"/>
      <c r="SFK12" s="171"/>
      <c r="SFL12" s="171"/>
      <c r="SFM12" s="149"/>
      <c r="SFO12" s="152"/>
      <c r="SFQ12" s="152"/>
      <c r="SFR12" s="212"/>
      <c r="SFS12" s="210"/>
      <c r="SFT12" s="211"/>
      <c r="SFU12" s="149"/>
      <c r="SGC12" s="149"/>
      <c r="SGF12" s="171"/>
      <c r="SGG12" s="171"/>
      <c r="SGH12" s="149"/>
      <c r="SGJ12" s="152"/>
      <c r="SGL12" s="152"/>
      <c r="SGM12" s="212"/>
      <c r="SGN12" s="210"/>
      <c r="SGO12" s="211"/>
      <c r="SGP12" s="149"/>
      <c r="SGX12" s="149"/>
      <c r="SHA12" s="171"/>
      <c r="SHB12" s="171"/>
      <c r="SHC12" s="149"/>
      <c r="SHE12" s="152"/>
      <c r="SHG12" s="152"/>
      <c r="SHH12" s="212"/>
      <c r="SHI12" s="210"/>
      <c r="SHJ12" s="211"/>
      <c r="SHK12" s="149"/>
      <c r="SHS12" s="149"/>
      <c r="SHV12" s="171"/>
      <c r="SHW12" s="171"/>
      <c r="SHX12" s="149"/>
      <c r="SHZ12" s="152"/>
      <c r="SIB12" s="152"/>
      <c r="SIC12" s="212"/>
      <c r="SID12" s="210"/>
      <c r="SIE12" s="211"/>
      <c r="SIF12" s="149"/>
      <c r="SIN12" s="149"/>
      <c r="SIQ12" s="171"/>
      <c r="SIR12" s="171"/>
      <c r="SIS12" s="149"/>
      <c r="SIU12" s="152"/>
      <c r="SIW12" s="152"/>
      <c r="SIX12" s="212"/>
      <c r="SIY12" s="210"/>
      <c r="SIZ12" s="211"/>
      <c r="SJA12" s="149"/>
      <c r="SJI12" s="149"/>
      <c r="SJL12" s="171"/>
      <c r="SJM12" s="171"/>
      <c r="SJN12" s="149"/>
      <c r="SJP12" s="152"/>
      <c r="SJR12" s="152"/>
      <c r="SJS12" s="212"/>
      <c r="SJT12" s="210"/>
      <c r="SJU12" s="211"/>
      <c r="SJV12" s="149"/>
      <c r="SKD12" s="149"/>
      <c r="SKG12" s="171"/>
      <c r="SKH12" s="171"/>
      <c r="SKI12" s="149"/>
      <c r="SKK12" s="152"/>
      <c r="SKM12" s="152"/>
      <c r="SKN12" s="212"/>
      <c r="SKO12" s="210"/>
      <c r="SKP12" s="211"/>
      <c r="SKQ12" s="149"/>
      <c r="SKY12" s="149"/>
      <c r="SLB12" s="171"/>
      <c r="SLC12" s="171"/>
      <c r="SLD12" s="149"/>
      <c r="SLF12" s="152"/>
      <c r="SLH12" s="152"/>
      <c r="SLI12" s="212"/>
      <c r="SLJ12" s="210"/>
      <c r="SLK12" s="211"/>
      <c r="SLL12" s="149"/>
      <c r="SLT12" s="149"/>
      <c r="SLW12" s="171"/>
      <c r="SLX12" s="171"/>
      <c r="SLY12" s="149"/>
      <c r="SMA12" s="152"/>
      <c r="SMC12" s="152"/>
      <c r="SMD12" s="212"/>
      <c r="SME12" s="210"/>
      <c r="SMF12" s="211"/>
      <c r="SMG12" s="149"/>
      <c r="SMO12" s="149"/>
      <c r="SMR12" s="171"/>
      <c r="SMS12" s="171"/>
      <c r="SMT12" s="149"/>
      <c r="SMV12" s="152"/>
      <c r="SMX12" s="152"/>
      <c r="SMY12" s="212"/>
      <c r="SMZ12" s="210"/>
      <c r="SNA12" s="211"/>
      <c r="SNB12" s="149"/>
      <c r="SNJ12" s="149"/>
      <c r="SNM12" s="171"/>
      <c r="SNN12" s="171"/>
      <c r="SNO12" s="149"/>
      <c r="SNQ12" s="152"/>
      <c r="SNS12" s="152"/>
      <c r="SNT12" s="212"/>
      <c r="SNU12" s="210"/>
      <c r="SNV12" s="211"/>
      <c r="SNW12" s="149"/>
      <c r="SOE12" s="149"/>
      <c r="SOH12" s="171"/>
      <c r="SOI12" s="171"/>
      <c r="SOJ12" s="149"/>
      <c r="SOL12" s="152"/>
      <c r="SON12" s="152"/>
      <c r="SOO12" s="212"/>
      <c r="SOP12" s="210"/>
      <c r="SOQ12" s="211"/>
      <c r="SOR12" s="149"/>
      <c r="SOZ12" s="149"/>
      <c r="SPC12" s="171"/>
      <c r="SPD12" s="171"/>
      <c r="SPE12" s="149"/>
      <c r="SPG12" s="152"/>
      <c r="SPI12" s="152"/>
      <c r="SPJ12" s="212"/>
      <c r="SPK12" s="210"/>
      <c r="SPL12" s="211"/>
      <c r="SPM12" s="149"/>
      <c r="SPU12" s="149"/>
      <c r="SPX12" s="171"/>
      <c r="SPY12" s="171"/>
      <c r="SPZ12" s="149"/>
      <c r="SQB12" s="152"/>
      <c r="SQD12" s="152"/>
      <c r="SQE12" s="212"/>
      <c r="SQF12" s="210"/>
      <c r="SQG12" s="211"/>
      <c r="SQH12" s="149"/>
      <c r="SQP12" s="149"/>
      <c r="SQS12" s="171"/>
      <c r="SQT12" s="171"/>
      <c r="SQU12" s="149"/>
      <c r="SQW12" s="152"/>
      <c r="SQY12" s="152"/>
      <c r="SQZ12" s="212"/>
      <c r="SRA12" s="210"/>
      <c r="SRB12" s="211"/>
      <c r="SRC12" s="149"/>
      <c r="SRK12" s="149"/>
      <c r="SRN12" s="171"/>
      <c r="SRO12" s="171"/>
      <c r="SRP12" s="149"/>
      <c r="SRR12" s="152"/>
      <c r="SRT12" s="152"/>
      <c r="SRU12" s="212"/>
      <c r="SRV12" s="210"/>
      <c r="SRW12" s="211"/>
      <c r="SRX12" s="149"/>
      <c r="SSF12" s="149"/>
      <c r="SSI12" s="171"/>
      <c r="SSJ12" s="171"/>
      <c r="SSK12" s="149"/>
      <c r="SSM12" s="152"/>
      <c r="SSO12" s="152"/>
      <c r="SSP12" s="212"/>
      <c r="SSQ12" s="210"/>
      <c r="SSR12" s="211"/>
      <c r="SSS12" s="149"/>
      <c r="STA12" s="149"/>
      <c r="STD12" s="171"/>
      <c r="STE12" s="171"/>
      <c r="STF12" s="149"/>
      <c r="STH12" s="152"/>
      <c r="STJ12" s="152"/>
      <c r="STK12" s="212"/>
      <c r="STL12" s="210"/>
      <c r="STM12" s="211"/>
      <c r="STN12" s="149"/>
      <c r="STV12" s="149"/>
      <c r="STY12" s="171"/>
      <c r="STZ12" s="171"/>
      <c r="SUA12" s="149"/>
      <c r="SUC12" s="152"/>
      <c r="SUE12" s="152"/>
      <c r="SUF12" s="212"/>
      <c r="SUG12" s="210"/>
      <c r="SUH12" s="211"/>
      <c r="SUI12" s="149"/>
      <c r="SUQ12" s="149"/>
      <c r="SUT12" s="171"/>
      <c r="SUU12" s="171"/>
      <c r="SUV12" s="149"/>
      <c r="SUX12" s="152"/>
      <c r="SUZ12" s="152"/>
      <c r="SVA12" s="212"/>
      <c r="SVB12" s="210"/>
      <c r="SVC12" s="211"/>
      <c r="SVD12" s="149"/>
      <c r="SVL12" s="149"/>
      <c r="SVO12" s="171"/>
      <c r="SVP12" s="171"/>
      <c r="SVQ12" s="149"/>
      <c r="SVS12" s="152"/>
      <c r="SVU12" s="152"/>
      <c r="SVV12" s="212"/>
      <c r="SVW12" s="210"/>
      <c r="SVX12" s="211"/>
      <c r="SVY12" s="149"/>
      <c r="SWG12" s="149"/>
      <c r="SWJ12" s="171"/>
      <c r="SWK12" s="171"/>
      <c r="SWL12" s="149"/>
      <c r="SWN12" s="152"/>
      <c r="SWP12" s="152"/>
      <c r="SWQ12" s="212"/>
      <c r="SWR12" s="210"/>
      <c r="SWS12" s="211"/>
      <c r="SWT12" s="149"/>
      <c r="SXB12" s="149"/>
      <c r="SXE12" s="171"/>
      <c r="SXF12" s="171"/>
      <c r="SXG12" s="149"/>
      <c r="SXI12" s="152"/>
      <c r="SXK12" s="152"/>
      <c r="SXL12" s="212"/>
      <c r="SXM12" s="210"/>
      <c r="SXN12" s="211"/>
      <c r="SXO12" s="149"/>
      <c r="SXW12" s="149"/>
      <c r="SXZ12" s="171"/>
      <c r="SYA12" s="171"/>
      <c r="SYB12" s="149"/>
      <c r="SYD12" s="152"/>
      <c r="SYF12" s="152"/>
      <c r="SYG12" s="212"/>
      <c r="SYH12" s="210"/>
      <c r="SYI12" s="211"/>
      <c r="SYJ12" s="149"/>
      <c r="SYR12" s="149"/>
      <c r="SYU12" s="171"/>
      <c r="SYV12" s="171"/>
      <c r="SYW12" s="149"/>
      <c r="SYY12" s="152"/>
      <c r="SZA12" s="152"/>
      <c r="SZB12" s="212"/>
      <c r="SZC12" s="210"/>
      <c r="SZD12" s="211"/>
      <c r="SZE12" s="149"/>
      <c r="SZM12" s="149"/>
      <c r="SZP12" s="171"/>
      <c r="SZQ12" s="171"/>
      <c r="SZR12" s="149"/>
      <c r="SZT12" s="152"/>
      <c r="SZV12" s="152"/>
      <c r="SZW12" s="212"/>
      <c r="SZX12" s="210"/>
      <c r="SZY12" s="211"/>
      <c r="SZZ12" s="149"/>
      <c r="TAH12" s="149"/>
      <c r="TAK12" s="171"/>
      <c r="TAL12" s="171"/>
      <c r="TAM12" s="149"/>
      <c r="TAO12" s="152"/>
      <c r="TAQ12" s="152"/>
      <c r="TAR12" s="212"/>
      <c r="TAS12" s="210"/>
      <c r="TAT12" s="211"/>
      <c r="TAU12" s="149"/>
      <c r="TBC12" s="149"/>
      <c r="TBF12" s="171"/>
      <c r="TBG12" s="171"/>
      <c r="TBH12" s="149"/>
      <c r="TBJ12" s="152"/>
      <c r="TBL12" s="152"/>
      <c r="TBM12" s="212"/>
      <c r="TBN12" s="210"/>
      <c r="TBO12" s="211"/>
      <c r="TBP12" s="149"/>
      <c r="TBX12" s="149"/>
      <c r="TCA12" s="171"/>
      <c r="TCB12" s="171"/>
      <c r="TCC12" s="149"/>
      <c r="TCE12" s="152"/>
      <c r="TCG12" s="152"/>
      <c r="TCH12" s="212"/>
      <c r="TCI12" s="210"/>
      <c r="TCJ12" s="211"/>
      <c r="TCK12" s="149"/>
      <c r="TCS12" s="149"/>
      <c r="TCV12" s="171"/>
      <c r="TCW12" s="171"/>
      <c r="TCX12" s="149"/>
      <c r="TCZ12" s="152"/>
      <c r="TDB12" s="152"/>
      <c r="TDC12" s="212"/>
      <c r="TDD12" s="210"/>
      <c r="TDE12" s="211"/>
      <c r="TDF12" s="149"/>
      <c r="TDN12" s="149"/>
      <c r="TDQ12" s="171"/>
      <c r="TDR12" s="171"/>
      <c r="TDS12" s="149"/>
      <c r="TDU12" s="152"/>
      <c r="TDW12" s="152"/>
      <c r="TDX12" s="212"/>
      <c r="TDY12" s="210"/>
      <c r="TDZ12" s="211"/>
      <c r="TEA12" s="149"/>
      <c r="TEI12" s="149"/>
      <c r="TEL12" s="171"/>
      <c r="TEM12" s="171"/>
      <c r="TEN12" s="149"/>
      <c r="TEP12" s="152"/>
      <c r="TER12" s="152"/>
      <c r="TES12" s="212"/>
      <c r="TET12" s="210"/>
      <c r="TEU12" s="211"/>
      <c r="TEV12" s="149"/>
      <c r="TFD12" s="149"/>
      <c r="TFG12" s="171"/>
      <c r="TFH12" s="171"/>
      <c r="TFI12" s="149"/>
      <c r="TFK12" s="152"/>
      <c r="TFM12" s="152"/>
      <c r="TFN12" s="212"/>
      <c r="TFO12" s="210"/>
      <c r="TFP12" s="211"/>
      <c r="TFQ12" s="149"/>
      <c r="TFY12" s="149"/>
      <c r="TGB12" s="171"/>
      <c r="TGC12" s="171"/>
      <c r="TGD12" s="149"/>
      <c r="TGF12" s="152"/>
      <c r="TGH12" s="152"/>
      <c r="TGI12" s="212"/>
      <c r="TGJ12" s="210"/>
      <c r="TGK12" s="211"/>
      <c r="TGL12" s="149"/>
      <c r="TGT12" s="149"/>
      <c r="TGW12" s="171"/>
      <c r="TGX12" s="171"/>
      <c r="TGY12" s="149"/>
      <c r="THA12" s="152"/>
      <c r="THC12" s="152"/>
      <c r="THD12" s="212"/>
      <c r="THE12" s="210"/>
      <c r="THF12" s="211"/>
      <c r="THG12" s="149"/>
      <c r="THO12" s="149"/>
      <c r="THR12" s="171"/>
      <c r="THS12" s="171"/>
      <c r="THT12" s="149"/>
      <c r="THV12" s="152"/>
      <c r="THX12" s="152"/>
      <c r="THY12" s="212"/>
      <c r="THZ12" s="210"/>
      <c r="TIA12" s="211"/>
      <c r="TIB12" s="149"/>
      <c r="TIJ12" s="149"/>
      <c r="TIM12" s="171"/>
      <c r="TIN12" s="171"/>
      <c r="TIO12" s="149"/>
      <c r="TIQ12" s="152"/>
      <c r="TIS12" s="152"/>
      <c r="TIT12" s="212"/>
      <c r="TIU12" s="210"/>
      <c r="TIV12" s="211"/>
      <c r="TIW12" s="149"/>
      <c r="TJE12" s="149"/>
      <c r="TJH12" s="171"/>
      <c r="TJI12" s="171"/>
      <c r="TJJ12" s="149"/>
      <c r="TJL12" s="152"/>
      <c r="TJN12" s="152"/>
      <c r="TJO12" s="212"/>
      <c r="TJP12" s="210"/>
      <c r="TJQ12" s="211"/>
      <c r="TJR12" s="149"/>
      <c r="TJZ12" s="149"/>
      <c r="TKC12" s="171"/>
      <c r="TKD12" s="171"/>
      <c r="TKE12" s="149"/>
      <c r="TKG12" s="152"/>
      <c r="TKI12" s="152"/>
      <c r="TKJ12" s="212"/>
      <c r="TKK12" s="210"/>
      <c r="TKL12" s="211"/>
      <c r="TKM12" s="149"/>
      <c r="TKU12" s="149"/>
      <c r="TKX12" s="171"/>
      <c r="TKY12" s="171"/>
      <c r="TKZ12" s="149"/>
      <c r="TLB12" s="152"/>
      <c r="TLD12" s="152"/>
      <c r="TLE12" s="212"/>
      <c r="TLF12" s="210"/>
      <c r="TLG12" s="211"/>
      <c r="TLH12" s="149"/>
      <c r="TLP12" s="149"/>
      <c r="TLS12" s="171"/>
      <c r="TLT12" s="171"/>
      <c r="TLU12" s="149"/>
      <c r="TLW12" s="152"/>
      <c r="TLY12" s="152"/>
      <c r="TLZ12" s="212"/>
      <c r="TMA12" s="210"/>
      <c r="TMB12" s="211"/>
      <c r="TMC12" s="149"/>
      <c r="TMK12" s="149"/>
      <c r="TMN12" s="171"/>
      <c r="TMO12" s="171"/>
      <c r="TMP12" s="149"/>
      <c r="TMR12" s="152"/>
      <c r="TMT12" s="152"/>
      <c r="TMU12" s="212"/>
      <c r="TMV12" s="210"/>
      <c r="TMW12" s="211"/>
      <c r="TMX12" s="149"/>
      <c r="TNF12" s="149"/>
      <c r="TNI12" s="171"/>
      <c r="TNJ12" s="171"/>
      <c r="TNK12" s="149"/>
      <c r="TNM12" s="152"/>
      <c r="TNO12" s="152"/>
      <c r="TNP12" s="212"/>
      <c r="TNQ12" s="210"/>
      <c r="TNR12" s="211"/>
      <c r="TNS12" s="149"/>
      <c r="TOA12" s="149"/>
      <c r="TOD12" s="171"/>
      <c r="TOE12" s="171"/>
      <c r="TOF12" s="149"/>
      <c r="TOH12" s="152"/>
      <c r="TOJ12" s="152"/>
      <c r="TOK12" s="212"/>
      <c r="TOL12" s="210"/>
      <c r="TOM12" s="211"/>
      <c r="TON12" s="149"/>
      <c r="TOV12" s="149"/>
      <c r="TOY12" s="171"/>
      <c r="TOZ12" s="171"/>
      <c r="TPA12" s="149"/>
      <c r="TPC12" s="152"/>
      <c r="TPE12" s="152"/>
      <c r="TPF12" s="212"/>
      <c r="TPG12" s="210"/>
      <c r="TPH12" s="211"/>
      <c r="TPI12" s="149"/>
      <c r="TPQ12" s="149"/>
      <c r="TPT12" s="171"/>
      <c r="TPU12" s="171"/>
      <c r="TPV12" s="149"/>
      <c r="TPX12" s="152"/>
      <c r="TPZ12" s="152"/>
      <c r="TQA12" s="212"/>
      <c r="TQB12" s="210"/>
      <c r="TQC12" s="211"/>
      <c r="TQD12" s="149"/>
      <c r="TQL12" s="149"/>
      <c r="TQO12" s="171"/>
      <c r="TQP12" s="171"/>
      <c r="TQQ12" s="149"/>
      <c r="TQS12" s="152"/>
      <c r="TQU12" s="152"/>
      <c r="TQV12" s="212"/>
      <c r="TQW12" s="210"/>
      <c r="TQX12" s="211"/>
      <c r="TQY12" s="149"/>
      <c r="TRG12" s="149"/>
      <c r="TRJ12" s="171"/>
      <c r="TRK12" s="171"/>
      <c r="TRL12" s="149"/>
      <c r="TRN12" s="152"/>
      <c r="TRP12" s="152"/>
      <c r="TRQ12" s="212"/>
      <c r="TRR12" s="210"/>
      <c r="TRS12" s="211"/>
      <c r="TRT12" s="149"/>
      <c r="TSB12" s="149"/>
      <c r="TSE12" s="171"/>
      <c r="TSF12" s="171"/>
      <c r="TSG12" s="149"/>
      <c r="TSI12" s="152"/>
      <c r="TSK12" s="152"/>
      <c r="TSL12" s="212"/>
      <c r="TSM12" s="210"/>
      <c r="TSN12" s="211"/>
      <c r="TSO12" s="149"/>
      <c r="TSW12" s="149"/>
      <c r="TSZ12" s="171"/>
      <c r="TTA12" s="171"/>
      <c r="TTB12" s="149"/>
      <c r="TTD12" s="152"/>
      <c r="TTF12" s="152"/>
      <c r="TTG12" s="212"/>
      <c r="TTH12" s="210"/>
      <c r="TTI12" s="211"/>
      <c r="TTJ12" s="149"/>
      <c r="TTR12" s="149"/>
      <c r="TTU12" s="171"/>
      <c r="TTV12" s="171"/>
      <c r="TTW12" s="149"/>
      <c r="TTY12" s="152"/>
      <c r="TUA12" s="152"/>
      <c r="TUB12" s="212"/>
      <c r="TUC12" s="210"/>
      <c r="TUD12" s="211"/>
      <c r="TUE12" s="149"/>
      <c r="TUM12" s="149"/>
      <c r="TUP12" s="171"/>
      <c r="TUQ12" s="171"/>
      <c r="TUR12" s="149"/>
      <c r="TUT12" s="152"/>
      <c r="TUV12" s="152"/>
      <c r="TUW12" s="212"/>
      <c r="TUX12" s="210"/>
      <c r="TUY12" s="211"/>
      <c r="TUZ12" s="149"/>
      <c r="TVH12" s="149"/>
      <c r="TVK12" s="171"/>
      <c r="TVL12" s="171"/>
      <c r="TVM12" s="149"/>
      <c r="TVO12" s="152"/>
      <c r="TVQ12" s="152"/>
      <c r="TVR12" s="212"/>
      <c r="TVS12" s="210"/>
      <c r="TVT12" s="211"/>
      <c r="TVU12" s="149"/>
      <c r="TWC12" s="149"/>
      <c r="TWF12" s="171"/>
      <c r="TWG12" s="171"/>
      <c r="TWH12" s="149"/>
      <c r="TWJ12" s="152"/>
      <c r="TWL12" s="152"/>
      <c r="TWM12" s="212"/>
      <c r="TWN12" s="210"/>
      <c r="TWO12" s="211"/>
      <c r="TWP12" s="149"/>
      <c r="TWX12" s="149"/>
      <c r="TXA12" s="171"/>
      <c r="TXB12" s="171"/>
      <c r="TXC12" s="149"/>
      <c r="TXE12" s="152"/>
      <c r="TXG12" s="152"/>
      <c r="TXH12" s="212"/>
      <c r="TXI12" s="210"/>
      <c r="TXJ12" s="211"/>
      <c r="TXK12" s="149"/>
      <c r="TXS12" s="149"/>
      <c r="TXV12" s="171"/>
      <c r="TXW12" s="171"/>
      <c r="TXX12" s="149"/>
      <c r="TXZ12" s="152"/>
      <c r="TYB12" s="152"/>
      <c r="TYC12" s="212"/>
      <c r="TYD12" s="210"/>
      <c r="TYE12" s="211"/>
      <c r="TYF12" s="149"/>
      <c r="TYN12" s="149"/>
      <c r="TYQ12" s="171"/>
      <c r="TYR12" s="171"/>
      <c r="TYS12" s="149"/>
      <c r="TYU12" s="152"/>
      <c r="TYW12" s="152"/>
      <c r="TYX12" s="212"/>
      <c r="TYY12" s="210"/>
      <c r="TYZ12" s="211"/>
      <c r="TZA12" s="149"/>
      <c r="TZI12" s="149"/>
      <c r="TZL12" s="171"/>
      <c r="TZM12" s="171"/>
      <c r="TZN12" s="149"/>
      <c r="TZP12" s="152"/>
      <c r="TZR12" s="152"/>
      <c r="TZS12" s="212"/>
      <c r="TZT12" s="210"/>
      <c r="TZU12" s="211"/>
      <c r="TZV12" s="149"/>
      <c r="UAD12" s="149"/>
      <c r="UAG12" s="171"/>
      <c r="UAH12" s="171"/>
      <c r="UAI12" s="149"/>
      <c r="UAK12" s="152"/>
      <c r="UAM12" s="152"/>
      <c r="UAN12" s="212"/>
      <c r="UAO12" s="210"/>
      <c r="UAP12" s="211"/>
      <c r="UAQ12" s="149"/>
      <c r="UAY12" s="149"/>
      <c r="UBB12" s="171"/>
      <c r="UBC12" s="171"/>
      <c r="UBD12" s="149"/>
      <c r="UBF12" s="152"/>
      <c r="UBH12" s="152"/>
      <c r="UBI12" s="212"/>
      <c r="UBJ12" s="210"/>
      <c r="UBK12" s="211"/>
      <c r="UBL12" s="149"/>
      <c r="UBT12" s="149"/>
      <c r="UBW12" s="171"/>
      <c r="UBX12" s="171"/>
      <c r="UBY12" s="149"/>
      <c r="UCA12" s="152"/>
      <c r="UCC12" s="152"/>
      <c r="UCD12" s="212"/>
      <c r="UCE12" s="210"/>
      <c r="UCF12" s="211"/>
      <c r="UCG12" s="149"/>
      <c r="UCO12" s="149"/>
      <c r="UCR12" s="171"/>
      <c r="UCS12" s="171"/>
      <c r="UCT12" s="149"/>
      <c r="UCV12" s="152"/>
      <c r="UCX12" s="152"/>
      <c r="UCY12" s="212"/>
      <c r="UCZ12" s="210"/>
      <c r="UDA12" s="211"/>
      <c r="UDB12" s="149"/>
      <c r="UDJ12" s="149"/>
      <c r="UDM12" s="171"/>
      <c r="UDN12" s="171"/>
      <c r="UDO12" s="149"/>
      <c r="UDQ12" s="152"/>
      <c r="UDS12" s="152"/>
      <c r="UDT12" s="212"/>
      <c r="UDU12" s="210"/>
      <c r="UDV12" s="211"/>
      <c r="UDW12" s="149"/>
      <c r="UEE12" s="149"/>
      <c r="UEH12" s="171"/>
      <c r="UEI12" s="171"/>
      <c r="UEJ12" s="149"/>
      <c r="UEL12" s="152"/>
      <c r="UEN12" s="152"/>
      <c r="UEO12" s="212"/>
      <c r="UEP12" s="210"/>
      <c r="UEQ12" s="211"/>
      <c r="UER12" s="149"/>
      <c r="UEZ12" s="149"/>
      <c r="UFC12" s="171"/>
      <c r="UFD12" s="171"/>
      <c r="UFE12" s="149"/>
      <c r="UFG12" s="152"/>
      <c r="UFI12" s="152"/>
      <c r="UFJ12" s="212"/>
      <c r="UFK12" s="210"/>
      <c r="UFL12" s="211"/>
      <c r="UFM12" s="149"/>
      <c r="UFU12" s="149"/>
      <c r="UFX12" s="171"/>
      <c r="UFY12" s="171"/>
      <c r="UFZ12" s="149"/>
      <c r="UGB12" s="152"/>
      <c r="UGD12" s="152"/>
      <c r="UGE12" s="212"/>
      <c r="UGF12" s="210"/>
      <c r="UGG12" s="211"/>
      <c r="UGH12" s="149"/>
      <c r="UGP12" s="149"/>
      <c r="UGS12" s="171"/>
      <c r="UGT12" s="171"/>
      <c r="UGU12" s="149"/>
      <c r="UGW12" s="152"/>
      <c r="UGY12" s="152"/>
      <c r="UGZ12" s="212"/>
      <c r="UHA12" s="210"/>
      <c r="UHB12" s="211"/>
      <c r="UHC12" s="149"/>
      <c r="UHK12" s="149"/>
      <c r="UHN12" s="171"/>
      <c r="UHO12" s="171"/>
      <c r="UHP12" s="149"/>
      <c r="UHR12" s="152"/>
      <c r="UHT12" s="152"/>
      <c r="UHU12" s="212"/>
      <c r="UHV12" s="210"/>
      <c r="UHW12" s="211"/>
      <c r="UHX12" s="149"/>
      <c r="UIF12" s="149"/>
      <c r="UII12" s="171"/>
      <c r="UIJ12" s="171"/>
      <c r="UIK12" s="149"/>
      <c r="UIM12" s="152"/>
      <c r="UIO12" s="152"/>
      <c r="UIP12" s="212"/>
      <c r="UIQ12" s="210"/>
      <c r="UIR12" s="211"/>
      <c r="UIS12" s="149"/>
      <c r="UJA12" s="149"/>
      <c r="UJD12" s="171"/>
      <c r="UJE12" s="171"/>
      <c r="UJF12" s="149"/>
      <c r="UJH12" s="152"/>
      <c r="UJJ12" s="152"/>
      <c r="UJK12" s="212"/>
      <c r="UJL12" s="210"/>
      <c r="UJM12" s="211"/>
      <c r="UJN12" s="149"/>
      <c r="UJV12" s="149"/>
      <c r="UJY12" s="171"/>
      <c r="UJZ12" s="171"/>
      <c r="UKA12" s="149"/>
      <c r="UKC12" s="152"/>
      <c r="UKE12" s="152"/>
      <c r="UKF12" s="212"/>
      <c r="UKG12" s="210"/>
      <c r="UKH12" s="211"/>
      <c r="UKI12" s="149"/>
      <c r="UKQ12" s="149"/>
      <c r="UKT12" s="171"/>
      <c r="UKU12" s="171"/>
      <c r="UKV12" s="149"/>
      <c r="UKX12" s="152"/>
      <c r="UKZ12" s="152"/>
      <c r="ULA12" s="212"/>
      <c r="ULB12" s="210"/>
      <c r="ULC12" s="211"/>
      <c r="ULD12" s="149"/>
      <c r="ULL12" s="149"/>
      <c r="ULO12" s="171"/>
      <c r="ULP12" s="171"/>
      <c r="ULQ12" s="149"/>
      <c r="ULS12" s="152"/>
      <c r="ULU12" s="152"/>
      <c r="ULV12" s="212"/>
      <c r="ULW12" s="210"/>
      <c r="ULX12" s="211"/>
      <c r="ULY12" s="149"/>
      <c r="UMG12" s="149"/>
      <c r="UMJ12" s="171"/>
      <c r="UMK12" s="171"/>
      <c r="UML12" s="149"/>
      <c r="UMN12" s="152"/>
      <c r="UMP12" s="152"/>
      <c r="UMQ12" s="212"/>
      <c r="UMR12" s="210"/>
      <c r="UMS12" s="211"/>
      <c r="UMT12" s="149"/>
      <c r="UNB12" s="149"/>
      <c r="UNE12" s="171"/>
      <c r="UNF12" s="171"/>
      <c r="UNG12" s="149"/>
      <c r="UNI12" s="152"/>
      <c r="UNK12" s="152"/>
      <c r="UNL12" s="212"/>
      <c r="UNM12" s="210"/>
      <c r="UNN12" s="211"/>
      <c r="UNO12" s="149"/>
      <c r="UNW12" s="149"/>
      <c r="UNZ12" s="171"/>
      <c r="UOA12" s="171"/>
      <c r="UOB12" s="149"/>
      <c r="UOD12" s="152"/>
      <c r="UOF12" s="152"/>
      <c r="UOG12" s="212"/>
      <c r="UOH12" s="210"/>
      <c r="UOI12" s="211"/>
      <c r="UOJ12" s="149"/>
      <c r="UOR12" s="149"/>
      <c r="UOU12" s="171"/>
      <c r="UOV12" s="171"/>
      <c r="UOW12" s="149"/>
      <c r="UOY12" s="152"/>
      <c r="UPA12" s="152"/>
      <c r="UPB12" s="212"/>
      <c r="UPC12" s="210"/>
      <c r="UPD12" s="211"/>
      <c r="UPE12" s="149"/>
      <c r="UPM12" s="149"/>
      <c r="UPP12" s="171"/>
      <c r="UPQ12" s="171"/>
      <c r="UPR12" s="149"/>
      <c r="UPT12" s="152"/>
      <c r="UPV12" s="152"/>
      <c r="UPW12" s="212"/>
      <c r="UPX12" s="210"/>
      <c r="UPY12" s="211"/>
      <c r="UPZ12" s="149"/>
      <c r="UQH12" s="149"/>
      <c r="UQK12" s="171"/>
      <c r="UQL12" s="171"/>
      <c r="UQM12" s="149"/>
      <c r="UQO12" s="152"/>
      <c r="UQQ12" s="152"/>
      <c r="UQR12" s="212"/>
      <c r="UQS12" s="210"/>
      <c r="UQT12" s="211"/>
      <c r="UQU12" s="149"/>
      <c r="URC12" s="149"/>
      <c r="URF12" s="171"/>
      <c r="URG12" s="171"/>
      <c r="URH12" s="149"/>
      <c r="URJ12" s="152"/>
      <c r="URL12" s="152"/>
      <c r="URM12" s="212"/>
      <c r="URN12" s="210"/>
      <c r="URO12" s="211"/>
      <c r="URP12" s="149"/>
      <c r="URX12" s="149"/>
      <c r="USA12" s="171"/>
      <c r="USB12" s="171"/>
      <c r="USC12" s="149"/>
      <c r="USE12" s="152"/>
      <c r="USG12" s="152"/>
      <c r="USH12" s="212"/>
      <c r="USI12" s="210"/>
      <c r="USJ12" s="211"/>
      <c r="USK12" s="149"/>
      <c r="USS12" s="149"/>
      <c r="USV12" s="171"/>
      <c r="USW12" s="171"/>
      <c r="USX12" s="149"/>
      <c r="USZ12" s="152"/>
      <c r="UTB12" s="152"/>
      <c r="UTC12" s="212"/>
      <c r="UTD12" s="210"/>
      <c r="UTE12" s="211"/>
      <c r="UTF12" s="149"/>
      <c r="UTN12" s="149"/>
      <c r="UTQ12" s="171"/>
      <c r="UTR12" s="171"/>
      <c r="UTS12" s="149"/>
      <c r="UTU12" s="152"/>
      <c r="UTW12" s="152"/>
      <c r="UTX12" s="212"/>
      <c r="UTY12" s="210"/>
      <c r="UTZ12" s="211"/>
      <c r="UUA12" s="149"/>
      <c r="UUI12" s="149"/>
      <c r="UUL12" s="171"/>
      <c r="UUM12" s="171"/>
      <c r="UUN12" s="149"/>
      <c r="UUP12" s="152"/>
      <c r="UUR12" s="152"/>
      <c r="UUS12" s="212"/>
      <c r="UUT12" s="210"/>
      <c r="UUU12" s="211"/>
      <c r="UUV12" s="149"/>
      <c r="UVD12" s="149"/>
      <c r="UVG12" s="171"/>
      <c r="UVH12" s="171"/>
      <c r="UVI12" s="149"/>
      <c r="UVK12" s="152"/>
      <c r="UVM12" s="152"/>
      <c r="UVN12" s="212"/>
      <c r="UVO12" s="210"/>
      <c r="UVP12" s="211"/>
      <c r="UVQ12" s="149"/>
      <c r="UVY12" s="149"/>
      <c r="UWB12" s="171"/>
      <c r="UWC12" s="171"/>
      <c r="UWD12" s="149"/>
      <c r="UWF12" s="152"/>
      <c r="UWH12" s="152"/>
      <c r="UWI12" s="212"/>
      <c r="UWJ12" s="210"/>
      <c r="UWK12" s="211"/>
      <c r="UWL12" s="149"/>
      <c r="UWT12" s="149"/>
      <c r="UWW12" s="171"/>
      <c r="UWX12" s="171"/>
      <c r="UWY12" s="149"/>
      <c r="UXA12" s="152"/>
      <c r="UXC12" s="152"/>
      <c r="UXD12" s="212"/>
      <c r="UXE12" s="210"/>
      <c r="UXF12" s="211"/>
      <c r="UXG12" s="149"/>
      <c r="UXO12" s="149"/>
      <c r="UXR12" s="171"/>
      <c r="UXS12" s="171"/>
      <c r="UXT12" s="149"/>
      <c r="UXV12" s="152"/>
      <c r="UXX12" s="152"/>
      <c r="UXY12" s="212"/>
      <c r="UXZ12" s="210"/>
      <c r="UYA12" s="211"/>
      <c r="UYB12" s="149"/>
      <c r="UYJ12" s="149"/>
      <c r="UYM12" s="171"/>
      <c r="UYN12" s="171"/>
      <c r="UYO12" s="149"/>
      <c r="UYQ12" s="152"/>
      <c r="UYS12" s="152"/>
      <c r="UYT12" s="212"/>
      <c r="UYU12" s="210"/>
      <c r="UYV12" s="211"/>
      <c r="UYW12" s="149"/>
      <c r="UZE12" s="149"/>
      <c r="UZH12" s="171"/>
      <c r="UZI12" s="171"/>
      <c r="UZJ12" s="149"/>
      <c r="UZL12" s="152"/>
      <c r="UZN12" s="152"/>
      <c r="UZO12" s="212"/>
      <c r="UZP12" s="210"/>
      <c r="UZQ12" s="211"/>
      <c r="UZR12" s="149"/>
      <c r="UZZ12" s="149"/>
      <c r="VAC12" s="171"/>
      <c r="VAD12" s="171"/>
      <c r="VAE12" s="149"/>
      <c r="VAG12" s="152"/>
      <c r="VAI12" s="152"/>
      <c r="VAJ12" s="212"/>
      <c r="VAK12" s="210"/>
      <c r="VAL12" s="211"/>
      <c r="VAM12" s="149"/>
      <c r="VAU12" s="149"/>
      <c r="VAX12" s="171"/>
      <c r="VAY12" s="171"/>
      <c r="VAZ12" s="149"/>
      <c r="VBB12" s="152"/>
      <c r="VBD12" s="152"/>
      <c r="VBE12" s="212"/>
      <c r="VBF12" s="210"/>
      <c r="VBG12" s="211"/>
      <c r="VBH12" s="149"/>
      <c r="VBP12" s="149"/>
      <c r="VBS12" s="171"/>
      <c r="VBT12" s="171"/>
      <c r="VBU12" s="149"/>
      <c r="VBW12" s="152"/>
      <c r="VBY12" s="152"/>
      <c r="VBZ12" s="212"/>
      <c r="VCA12" s="210"/>
      <c r="VCB12" s="211"/>
      <c r="VCC12" s="149"/>
      <c r="VCK12" s="149"/>
      <c r="VCN12" s="171"/>
      <c r="VCO12" s="171"/>
      <c r="VCP12" s="149"/>
      <c r="VCR12" s="152"/>
      <c r="VCT12" s="152"/>
      <c r="VCU12" s="212"/>
      <c r="VCV12" s="210"/>
      <c r="VCW12" s="211"/>
      <c r="VCX12" s="149"/>
      <c r="VDF12" s="149"/>
      <c r="VDI12" s="171"/>
      <c r="VDJ12" s="171"/>
      <c r="VDK12" s="149"/>
      <c r="VDM12" s="152"/>
      <c r="VDO12" s="152"/>
      <c r="VDP12" s="212"/>
      <c r="VDQ12" s="210"/>
      <c r="VDR12" s="211"/>
      <c r="VDS12" s="149"/>
      <c r="VEA12" s="149"/>
      <c r="VED12" s="171"/>
      <c r="VEE12" s="171"/>
      <c r="VEF12" s="149"/>
      <c r="VEH12" s="152"/>
      <c r="VEJ12" s="152"/>
      <c r="VEK12" s="212"/>
      <c r="VEL12" s="210"/>
      <c r="VEM12" s="211"/>
      <c r="VEN12" s="149"/>
      <c r="VEV12" s="149"/>
      <c r="VEY12" s="171"/>
      <c r="VEZ12" s="171"/>
      <c r="VFA12" s="149"/>
      <c r="VFC12" s="152"/>
      <c r="VFE12" s="152"/>
      <c r="VFF12" s="212"/>
      <c r="VFG12" s="210"/>
      <c r="VFH12" s="211"/>
      <c r="VFI12" s="149"/>
      <c r="VFQ12" s="149"/>
      <c r="VFT12" s="171"/>
      <c r="VFU12" s="171"/>
      <c r="VFV12" s="149"/>
      <c r="VFX12" s="152"/>
      <c r="VFZ12" s="152"/>
      <c r="VGA12" s="212"/>
      <c r="VGB12" s="210"/>
      <c r="VGC12" s="211"/>
      <c r="VGD12" s="149"/>
      <c r="VGL12" s="149"/>
      <c r="VGO12" s="171"/>
      <c r="VGP12" s="171"/>
      <c r="VGQ12" s="149"/>
      <c r="VGS12" s="152"/>
      <c r="VGU12" s="152"/>
      <c r="VGV12" s="212"/>
      <c r="VGW12" s="210"/>
      <c r="VGX12" s="211"/>
      <c r="VGY12" s="149"/>
      <c r="VHG12" s="149"/>
      <c r="VHJ12" s="171"/>
      <c r="VHK12" s="171"/>
      <c r="VHL12" s="149"/>
      <c r="VHN12" s="152"/>
      <c r="VHP12" s="152"/>
      <c r="VHQ12" s="212"/>
      <c r="VHR12" s="210"/>
      <c r="VHS12" s="211"/>
      <c r="VHT12" s="149"/>
      <c r="VIB12" s="149"/>
      <c r="VIE12" s="171"/>
      <c r="VIF12" s="171"/>
      <c r="VIG12" s="149"/>
      <c r="VII12" s="152"/>
      <c r="VIK12" s="152"/>
      <c r="VIL12" s="212"/>
      <c r="VIM12" s="210"/>
      <c r="VIN12" s="211"/>
      <c r="VIO12" s="149"/>
      <c r="VIW12" s="149"/>
      <c r="VIZ12" s="171"/>
      <c r="VJA12" s="171"/>
      <c r="VJB12" s="149"/>
      <c r="VJD12" s="152"/>
      <c r="VJF12" s="152"/>
      <c r="VJG12" s="212"/>
      <c r="VJH12" s="210"/>
      <c r="VJI12" s="211"/>
      <c r="VJJ12" s="149"/>
      <c r="VJR12" s="149"/>
      <c r="VJU12" s="171"/>
      <c r="VJV12" s="171"/>
      <c r="VJW12" s="149"/>
      <c r="VJY12" s="152"/>
      <c r="VKA12" s="152"/>
      <c r="VKB12" s="212"/>
      <c r="VKC12" s="210"/>
      <c r="VKD12" s="211"/>
      <c r="VKE12" s="149"/>
      <c r="VKM12" s="149"/>
      <c r="VKP12" s="171"/>
      <c r="VKQ12" s="171"/>
      <c r="VKR12" s="149"/>
      <c r="VKT12" s="152"/>
      <c r="VKV12" s="152"/>
      <c r="VKW12" s="212"/>
      <c r="VKX12" s="210"/>
      <c r="VKY12" s="211"/>
      <c r="VKZ12" s="149"/>
      <c r="VLH12" s="149"/>
      <c r="VLK12" s="171"/>
      <c r="VLL12" s="171"/>
      <c r="VLM12" s="149"/>
      <c r="VLO12" s="152"/>
      <c r="VLQ12" s="152"/>
      <c r="VLR12" s="212"/>
      <c r="VLS12" s="210"/>
      <c r="VLT12" s="211"/>
      <c r="VLU12" s="149"/>
      <c r="VMC12" s="149"/>
      <c r="VMF12" s="171"/>
      <c r="VMG12" s="171"/>
      <c r="VMH12" s="149"/>
      <c r="VMJ12" s="152"/>
      <c r="VML12" s="152"/>
      <c r="VMM12" s="212"/>
      <c r="VMN12" s="210"/>
      <c r="VMO12" s="211"/>
      <c r="VMP12" s="149"/>
      <c r="VMX12" s="149"/>
      <c r="VNA12" s="171"/>
      <c r="VNB12" s="171"/>
      <c r="VNC12" s="149"/>
      <c r="VNE12" s="152"/>
      <c r="VNG12" s="152"/>
      <c r="VNH12" s="212"/>
      <c r="VNI12" s="210"/>
      <c r="VNJ12" s="211"/>
      <c r="VNK12" s="149"/>
      <c r="VNS12" s="149"/>
      <c r="VNV12" s="171"/>
      <c r="VNW12" s="171"/>
      <c r="VNX12" s="149"/>
      <c r="VNZ12" s="152"/>
      <c r="VOB12" s="152"/>
      <c r="VOC12" s="212"/>
      <c r="VOD12" s="210"/>
      <c r="VOE12" s="211"/>
      <c r="VOF12" s="149"/>
      <c r="VON12" s="149"/>
      <c r="VOQ12" s="171"/>
      <c r="VOR12" s="171"/>
      <c r="VOS12" s="149"/>
      <c r="VOU12" s="152"/>
      <c r="VOW12" s="152"/>
      <c r="VOX12" s="212"/>
      <c r="VOY12" s="210"/>
      <c r="VOZ12" s="211"/>
      <c r="VPA12" s="149"/>
      <c r="VPI12" s="149"/>
      <c r="VPL12" s="171"/>
      <c r="VPM12" s="171"/>
      <c r="VPN12" s="149"/>
      <c r="VPP12" s="152"/>
      <c r="VPR12" s="152"/>
      <c r="VPS12" s="212"/>
      <c r="VPT12" s="210"/>
      <c r="VPU12" s="211"/>
      <c r="VPV12" s="149"/>
      <c r="VQD12" s="149"/>
      <c r="VQG12" s="171"/>
      <c r="VQH12" s="171"/>
      <c r="VQI12" s="149"/>
      <c r="VQK12" s="152"/>
      <c r="VQM12" s="152"/>
      <c r="VQN12" s="212"/>
      <c r="VQO12" s="210"/>
      <c r="VQP12" s="211"/>
      <c r="VQQ12" s="149"/>
      <c r="VQY12" s="149"/>
      <c r="VRB12" s="171"/>
      <c r="VRC12" s="171"/>
      <c r="VRD12" s="149"/>
      <c r="VRF12" s="152"/>
      <c r="VRH12" s="152"/>
      <c r="VRI12" s="212"/>
      <c r="VRJ12" s="210"/>
      <c r="VRK12" s="211"/>
      <c r="VRL12" s="149"/>
      <c r="VRT12" s="149"/>
      <c r="VRW12" s="171"/>
      <c r="VRX12" s="171"/>
      <c r="VRY12" s="149"/>
      <c r="VSA12" s="152"/>
      <c r="VSC12" s="152"/>
      <c r="VSD12" s="212"/>
      <c r="VSE12" s="210"/>
      <c r="VSF12" s="211"/>
      <c r="VSG12" s="149"/>
      <c r="VSO12" s="149"/>
      <c r="VSR12" s="171"/>
      <c r="VSS12" s="171"/>
      <c r="VST12" s="149"/>
      <c r="VSV12" s="152"/>
      <c r="VSX12" s="152"/>
      <c r="VSY12" s="212"/>
      <c r="VSZ12" s="210"/>
      <c r="VTA12" s="211"/>
      <c r="VTB12" s="149"/>
      <c r="VTJ12" s="149"/>
      <c r="VTM12" s="171"/>
      <c r="VTN12" s="171"/>
      <c r="VTO12" s="149"/>
      <c r="VTQ12" s="152"/>
      <c r="VTS12" s="152"/>
      <c r="VTT12" s="212"/>
      <c r="VTU12" s="210"/>
      <c r="VTV12" s="211"/>
      <c r="VTW12" s="149"/>
      <c r="VUE12" s="149"/>
      <c r="VUH12" s="171"/>
      <c r="VUI12" s="171"/>
      <c r="VUJ12" s="149"/>
      <c r="VUL12" s="152"/>
      <c r="VUN12" s="152"/>
      <c r="VUO12" s="212"/>
      <c r="VUP12" s="210"/>
      <c r="VUQ12" s="211"/>
      <c r="VUR12" s="149"/>
      <c r="VUZ12" s="149"/>
      <c r="VVC12" s="171"/>
      <c r="VVD12" s="171"/>
      <c r="VVE12" s="149"/>
      <c r="VVG12" s="152"/>
      <c r="VVI12" s="152"/>
      <c r="VVJ12" s="212"/>
      <c r="VVK12" s="210"/>
      <c r="VVL12" s="211"/>
      <c r="VVM12" s="149"/>
      <c r="VVU12" s="149"/>
      <c r="VVX12" s="171"/>
      <c r="VVY12" s="171"/>
      <c r="VVZ12" s="149"/>
      <c r="VWB12" s="152"/>
      <c r="VWD12" s="152"/>
      <c r="VWE12" s="212"/>
      <c r="VWF12" s="210"/>
      <c r="VWG12" s="211"/>
      <c r="VWH12" s="149"/>
      <c r="VWP12" s="149"/>
      <c r="VWS12" s="171"/>
      <c r="VWT12" s="171"/>
      <c r="VWU12" s="149"/>
      <c r="VWW12" s="152"/>
      <c r="VWY12" s="152"/>
      <c r="VWZ12" s="212"/>
      <c r="VXA12" s="210"/>
      <c r="VXB12" s="211"/>
      <c r="VXC12" s="149"/>
      <c r="VXK12" s="149"/>
      <c r="VXN12" s="171"/>
      <c r="VXO12" s="171"/>
      <c r="VXP12" s="149"/>
      <c r="VXR12" s="152"/>
      <c r="VXT12" s="152"/>
      <c r="VXU12" s="212"/>
      <c r="VXV12" s="210"/>
      <c r="VXW12" s="211"/>
      <c r="VXX12" s="149"/>
      <c r="VYF12" s="149"/>
      <c r="VYI12" s="171"/>
      <c r="VYJ12" s="171"/>
      <c r="VYK12" s="149"/>
      <c r="VYM12" s="152"/>
      <c r="VYO12" s="152"/>
      <c r="VYP12" s="212"/>
      <c r="VYQ12" s="210"/>
      <c r="VYR12" s="211"/>
      <c r="VYS12" s="149"/>
      <c r="VZA12" s="149"/>
      <c r="VZD12" s="171"/>
      <c r="VZE12" s="171"/>
      <c r="VZF12" s="149"/>
      <c r="VZH12" s="152"/>
      <c r="VZJ12" s="152"/>
      <c r="VZK12" s="212"/>
      <c r="VZL12" s="210"/>
      <c r="VZM12" s="211"/>
      <c r="VZN12" s="149"/>
      <c r="VZV12" s="149"/>
      <c r="VZY12" s="171"/>
      <c r="VZZ12" s="171"/>
      <c r="WAA12" s="149"/>
      <c r="WAC12" s="152"/>
      <c r="WAE12" s="152"/>
      <c r="WAF12" s="212"/>
      <c r="WAG12" s="210"/>
      <c r="WAH12" s="211"/>
      <c r="WAI12" s="149"/>
      <c r="WAQ12" s="149"/>
      <c r="WAT12" s="171"/>
      <c r="WAU12" s="171"/>
      <c r="WAV12" s="149"/>
      <c r="WAX12" s="152"/>
      <c r="WAZ12" s="152"/>
      <c r="WBA12" s="212"/>
      <c r="WBB12" s="210"/>
      <c r="WBC12" s="211"/>
      <c r="WBD12" s="149"/>
      <c r="WBL12" s="149"/>
      <c r="WBO12" s="171"/>
      <c r="WBP12" s="171"/>
      <c r="WBQ12" s="149"/>
      <c r="WBS12" s="152"/>
      <c r="WBU12" s="152"/>
      <c r="WBV12" s="212"/>
      <c r="WBW12" s="210"/>
      <c r="WBX12" s="211"/>
      <c r="WBY12" s="149"/>
      <c r="WCG12" s="149"/>
      <c r="WCJ12" s="171"/>
      <c r="WCK12" s="171"/>
      <c r="WCL12" s="149"/>
      <c r="WCN12" s="152"/>
      <c r="WCP12" s="152"/>
      <c r="WCQ12" s="212"/>
      <c r="WCR12" s="210"/>
      <c r="WCS12" s="211"/>
      <c r="WCT12" s="149"/>
      <c r="WDB12" s="149"/>
      <c r="WDE12" s="171"/>
      <c r="WDF12" s="171"/>
      <c r="WDG12" s="149"/>
      <c r="WDI12" s="152"/>
      <c r="WDK12" s="152"/>
      <c r="WDL12" s="212"/>
      <c r="WDM12" s="210"/>
      <c r="WDN12" s="211"/>
      <c r="WDO12" s="149"/>
      <c r="WDW12" s="149"/>
      <c r="WDZ12" s="171"/>
      <c r="WEA12" s="171"/>
      <c r="WEB12" s="149"/>
      <c r="WED12" s="152"/>
      <c r="WEF12" s="152"/>
      <c r="WEG12" s="212"/>
      <c r="WEH12" s="210"/>
      <c r="WEI12" s="211"/>
      <c r="WEJ12" s="149"/>
      <c r="WER12" s="149"/>
      <c r="WEU12" s="171"/>
      <c r="WEV12" s="171"/>
      <c r="WEW12" s="149"/>
      <c r="WEY12" s="152"/>
      <c r="WFA12" s="152"/>
      <c r="WFB12" s="212"/>
      <c r="WFC12" s="210"/>
      <c r="WFD12" s="211"/>
      <c r="WFE12" s="149"/>
      <c r="WFM12" s="149"/>
      <c r="WFP12" s="171"/>
      <c r="WFQ12" s="171"/>
      <c r="WFR12" s="149"/>
      <c r="WFT12" s="152"/>
      <c r="WFV12" s="152"/>
      <c r="WFW12" s="212"/>
      <c r="WFX12" s="210"/>
      <c r="WFY12" s="211"/>
      <c r="WFZ12" s="149"/>
      <c r="WGH12" s="149"/>
      <c r="WGK12" s="171"/>
      <c r="WGL12" s="171"/>
      <c r="WGM12" s="149"/>
      <c r="WGO12" s="152"/>
      <c r="WGQ12" s="152"/>
      <c r="WGR12" s="212"/>
      <c r="WGS12" s="210"/>
      <c r="WGT12" s="211"/>
      <c r="WGU12" s="149"/>
      <c r="WHC12" s="149"/>
      <c r="WHF12" s="171"/>
      <c r="WHG12" s="171"/>
      <c r="WHH12" s="149"/>
      <c r="WHJ12" s="152"/>
      <c r="WHL12" s="152"/>
      <c r="WHM12" s="212"/>
      <c r="WHN12" s="210"/>
      <c r="WHO12" s="211"/>
      <c r="WHP12" s="149"/>
      <c r="WHX12" s="149"/>
      <c r="WIA12" s="171"/>
      <c r="WIB12" s="171"/>
      <c r="WIC12" s="149"/>
      <c r="WIE12" s="152"/>
      <c r="WIG12" s="152"/>
      <c r="WIH12" s="212"/>
      <c r="WII12" s="210"/>
      <c r="WIJ12" s="211"/>
      <c r="WIK12" s="149"/>
      <c r="WIS12" s="149"/>
      <c r="WIV12" s="171"/>
      <c r="WIW12" s="171"/>
      <c r="WIX12" s="149"/>
      <c r="WIZ12" s="152"/>
      <c r="WJB12" s="152"/>
      <c r="WJC12" s="212"/>
      <c r="WJD12" s="210"/>
      <c r="WJE12" s="211"/>
      <c r="WJF12" s="149"/>
      <c r="WJN12" s="149"/>
      <c r="WJQ12" s="171"/>
      <c r="WJR12" s="171"/>
      <c r="WJS12" s="149"/>
      <c r="WJU12" s="152"/>
      <c r="WJW12" s="152"/>
      <c r="WJX12" s="212"/>
      <c r="WJY12" s="210"/>
      <c r="WJZ12" s="211"/>
      <c r="WKA12" s="149"/>
      <c r="WKI12" s="149"/>
      <c r="WKL12" s="171"/>
      <c r="WKM12" s="171"/>
      <c r="WKN12" s="149"/>
      <c r="WKP12" s="152"/>
      <c r="WKR12" s="152"/>
      <c r="WKS12" s="212"/>
      <c r="WKT12" s="210"/>
      <c r="WKU12" s="211"/>
      <c r="WKV12" s="149"/>
      <c r="WLD12" s="149"/>
      <c r="WLG12" s="171"/>
      <c r="WLH12" s="171"/>
      <c r="WLI12" s="149"/>
      <c r="WLK12" s="152"/>
      <c r="WLM12" s="152"/>
      <c r="WLN12" s="212"/>
      <c r="WLO12" s="210"/>
      <c r="WLP12" s="211"/>
      <c r="WLQ12" s="149"/>
      <c r="WLY12" s="149"/>
      <c r="WMB12" s="171"/>
      <c r="WMC12" s="171"/>
      <c r="WMD12" s="149"/>
      <c r="WMF12" s="152"/>
      <c r="WMH12" s="152"/>
      <c r="WMI12" s="212"/>
      <c r="WMJ12" s="210"/>
      <c r="WMK12" s="211"/>
      <c r="WML12" s="149"/>
      <c r="WMT12" s="149"/>
      <c r="WMW12" s="171"/>
      <c r="WMX12" s="171"/>
      <c r="WMY12" s="149"/>
      <c r="WNA12" s="152"/>
      <c r="WNC12" s="152"/>
      <c r="WND12" s="212"/>
      <c r="WNE12" s="210"/>
      <c r="WNF12" s="211"/>
      <c r="WNG12" s="149"/>
      <c r="WNO12" s="149"/>
      <c r="WNR12" s="171"/>
      <c r="WNS12" s="171"/>
      <c r="WNT12" s="149"/>
      <c r="WNV12" s="152"/>
      <c r="WNX12" s="152"/>
      <c r="WNY12" s="212"/>
      <c r="WNZ12" s="210"/>
      <c r="WOA12" s="211"/>
      <c r="WOB12" s="149"/>
      <c r="WOJ12" s="149"/>
      <c r="WOM12" s="171"/>
      <c r="WON12" s="171"/>
      <c r="WOO12" s="149"/>
      <c r="WOQ12" s="152"/>
      <c r="WOS12" s="152"/>
      <c r="WOT12" s="212"/>
      <c r="WOU12" s="210"/>
      <c r="WOV12" s="211"/>
      <c r="WOW12" s="149"/>
      <c r="WPE12" s="149"/>
      <c r="WPH12" s="171"/>
      <c r="WPI12" s="171"/>
      <c r="WPJ12" s="149"/>
      <c r="WPL12" s="152"/>
      <c r="WPN12" s="152"/>
      <c r="WPO12" s="212"/>
      <c r="WPP12" s="210"/>
      <c r="WPQ12" s="211"/>
      <c r="WPR12" s="149"/>
      <c r="WPZ12" s="149"/>
      <c r="WQC12" s="171"/>
      <c r="WQD12" s="171"/>
      <c r="WQE12" s="149"/>
      <c r="WQG12" s="152"/>
      <c r="WQI12" s="152"/>
      <c r="WQJ12" s="212"/>
      <c r="WQK12" s="210"/>
      <c r="WQL12" s="211"/>
      <c r="WQM12" s="149"/>
      <c r="WQU12" s="149"/>
      <c r="WQX12" s="171"/>
      <c r="WQY12" s="171"/>
      <c r="WQZ12" s="149"/>
      <c r="WRB12" s="152"/>
      <c r="WRD12" s="152"/>
      <c r="WRE12" s="212"/>
      <c r="WRF12" s="210"/>
      <c r="WRG12" s="211"/>
      <c r="WRH12" s="149"/>
      <c r="WRP12" s="149"/>
      <c r="WRS12" s="171"/>
      <c r="WRT12" s="171"/>
      <c r="WRU12" s="149"/>
      <c r="WRW12" s="152"/>
      <c r="WRY12" s="152"/>
      <c r="WRZ12" s="212"/>
      <c r="WSA12" s="210"/>
      <c r="WSB12" s="211"/>
      <c r="WSC12" s="149"/>
      <c r="WSK12" s="149"/>
      <c r="WSN12" s="171"/>
      <c r="WSO12" s="171"/>
      <c r="WSP12" s="149"/>
      <c r="WSR12" s="152"/>
      <c r="WST12" s="152"/>
      <c r="WSU12" s="212"/>
      <c r="WSV12" s="210"/>
      <c r="WSW12" s="211"/>
      <c r="WSX12" s="149"/>
      <c r="WTF12" s="149"/>
      <c r="WTI12" s="171"/>
      <c r="WTJ12" s="171"/>
      <c r="WTK12" s="149"/>
      <c r="WTM12" s="152"/>
      <c r="WTO12" s="152"/>
      <c r="WTP12" s="212"/>
      <c r="WTQ12" s="210"/>
      <c r="WTR12" s="211"/>
      <c r="WTS12" s="149"/>
      <c r="WUA12" s="149"/>
      <c r="WUD12" s="171"/>
      <c r="WUE12" s="171"/>
      <c r="WUF12" s="149"/>
      <c r="WUH12" s="152"/>
      <c r="WUJ12" s="152"/>
      <c r="WUK12" s="212"/>
      <c r="WUL12" s="210"/>
      <c r="WUM12" s="211"/>
      <c r="WUN12" s="149"/>
      <c r="WUV12" s="149"/>
      <c r="WUY12" s="171"/>
      <c r="WUZ12" s="171"/>
      <c r="WVA12" s="149"/>
      <c r="WVC12" s="152"/>
      <c r="WVE12" s="152"/>
      <c r="WVF12" s="212"/>
      <c r="WVG12" s="210"/>
      <c r="WVH12" s="211"/>
      <c r="WVI12" s="149"/>
      <c r="WVQ12" s="149"/>
      <c r="WVT12" s="171"/>
      <c r="WVU12" s="171"/>
      <c r="WVV12" s="149"/>
      <c r="WVX12" s="152"/>
      <c r="WVZ12" s="152"/>
      <c r="WWA12" s="212"/>
      <c r="WWB12" s="210"/>
      <c r="WWC12" s="211"/>
      <c r="WWD12" s="149"/>
      <c r="WWL12" s="149"/>
      <c r="WWO12" s="171"/>
      <c r="WWP12" s="171"/>
      <c r="WWQ12" s="149"/>
      <c r="WWS12" s="152"/>
      <c r="WWU12" s="152"/>
      <c r="WWV12" s="212"/>
      <c r="WWW12" s="210"/>
      <c r="WWX12" s="211"/>
      <c r="WWY12" s="149"/>
      <c r="WXG12" s="149"/>
      <c r="WXJ12" s="171"/>
      <c r="WXK12" s="171"/>
      <c r="WXL12" s="149"/>
      <c r="WXN12" s="152"/>
      <c r="WXP12" s="152"/>
      <c r="WXQ12" s="212"/>
      <c r="WXR12" s="210"/>
      <c r="WXS12" s="211"/>
      <c r="WXT12" s="149"/>
      <c r="WYB12" s="149"/>
      <c r="WYE12" s="171"/>
      <c r="WYF12" s="171"/>
      <c r="WYG12" s="149"/>
      <c r="WYI12" s="152"/>
      <c r="WYK12" s="152"/>
      <c r="WYL12" s="212"/>
      <c r="WYM12" s="210"/>
      <c r="WYN12" s="211"/>
      <c r="WYO12" s="149"/>
      <c r="WYW12" s="149"/>
      <c r="WYZ12" s="171"/>
      <c r="WZA12" s="171"/>
      <c r="WZB12" s="149"/>
      <c r="WZD12" s="152"/>
      <c r="WZF12" s="152"/>
      <c r="WZG12" s="212"/>
      <c r="WZH12" s="210"/>
      <c r="WZI12" s="211"/>
      <c r="WZJ12" s="149"/>
      <c r="WZR12" s="149"/>
      <c r="WZU12" s="171"/>
      <c r="WZV12" s="171"/>
      <c r="WZW12" s="149"/>
      <c r="WZY12" s="152"/>
      <c r="XAA12" s="152"/>
      <c r="XAB12" s="212"/>
      <c r="XAC12" s="210"/>
      <c r="XAD12" s="211"/>
      <c r="XAE12" s="149"/>
      <c r="XAM12" s="149"/>
      <c r="XAP12" s="171"/>
      <c r="XAQ12" s="171"/>
      <c r="XAR12" s="149"/>
      <c r="XAT12" s="152"/>
      <c r="XAV12" s="152"/>
      <c r="XAW12" s="212"/>
      <c r="XAX12" s="210"/>
      <c r="XAY12" s="211"/>
      <c r="XAZ12" s="149"/>
      <c r="XBH12" s="149"/>
      <c r="XBK12" s="171"/>
      <c r="XBL12" s="171"/>
      <c r="XBM12" s="149"/>
      <c r="XBO12" s="152"/>
      <c r="XBQ12" s="152"/>
      <c r="XBR12" s="212"/>
      <c r="XBS12" s="210"/>
      <c r="XBT12" s="211"/>
      <c r="XBU12" s="149"/>
      <c r="XCC12" s="149"/>
      <c r="XCF12" s="171"/>
      <c r="XCG12" s="171"/>
      <c r="XCH12" s="149"/>
      <c r="XCJ12" s="152"/>
      <c r="XCL12" s="152"/>
      <c r="XCM12" s="212"/>
      <c r="XCN12" s="210"/>
      <c r="XCO12" s="211"/>
      <c r="XCP12" s="149"/>
      <c r="XCX12" s="149"/>
      <c r="XDA12" s="171"/>
      <c r="XDB12" s="171"/>
      <c r="XDC12" s="149"/>
      <c r="XDE12" s="152"/>
      <c r="XDG12" s="152"/>
      <c r="XDH12" s="212"/>
      <c r="XDI12" s="210"/>
      <c r="XDJ12" s="211"/>
      <c r="XDK12" s="149"/>
      <c r="XDS12" s="149"/>
      <c r="XDV12" s="171"/>
      <c r="XDW12" s="171"/>
      <c r="XDX12" s="149"/>
      <c r="XDZ12" s="152"/>
      <c r="XEB12" s="152"/>
      <c r="XEC12" s="212"/>
      <c r="XED12" s="210"/>
      <c r="XEE12" s="211"/>
      <c r="XEF12" s="149"/>
      <c r="XEN12" s="149"/>
      <c r="XEQ12" s="171"/>
      <c r="XER12" s="171"/>
      <c r="XES12" s="149"/>
      <c r="XEU12" s="152"/>
      <c r="XEW12" s="152"/>
      <c r="XEX12" s="212"/>
      <c r="XEY12" s="210"/>
      <c r="XEZ12" s="211"/>
      <c r="XFA12" s="149"/>
    </row>
    <row r="13" spans="1:1024 1026:2046 2049:3067 3075:4096 4104:5119 5121:7162 7170:8191 8199:11257 11265:12286 12294:14336 14338:15360 15363:16381" s="150" customFormat="1" ht="12.75" x14ac:dyDescent="0.2">
      <c r="A13" s="149">
        <v>45405</v>
      </c>
      <c r="B13" s="150" t="s">
        <v>95</v>
      </c>
      <c r="C13" s="150" t="s">
        <v>108</v>
      </c>
      <c r="D13" s="150" t="s">
        <v>35</v>
      </c>
      <c r="E13" s="150" t="s">
        <v>25</v>
      </c>
      <c r="F13" s="150" t="s">
        <v>307</v>
      </c>
      <c r="G13" s="150">
        <v>2882</v>
      </c>
      <c r="H13" s="150">
        <v>101212</v>
      </c>
      <c r="I13" s="149">
        <v>45404</v>
      </c>
      <c r="J13" s="150">
        <v>155571380</v>
      </c>
      <c r="K13" s="150">
        <v>96</v>
      </c>
      <c r="L13" s="151">
        <v>7000</v>
      </c>
      <c r="M13" s="151">
        <v>7000</v>
      </c>
      <c r="N13" s="149">
        <v>45405</v>
      </c>
      <c r="O13" s="150" t="s">
        <v>306</v>
      </c>
      <c r="P13" s="152">
        <v>2.01E-2</v>
      </c>
      <c r="Q13" s="150" t="s">
        <v>115</v>
      </c>
      <c r="R13" s="152">
        <v>0.03</v>
      </c>
      <c r="S13" s="209">
        <f t="shared" si="0"/>
        <v>210</v>
      </c>
      <c r="T13" s="210"/>
      <c r="U13" s="211" t="str">
        <f>VLOOKUP(D13,Painel!$C$7:$C$63,1,FALSE)</f>
        <v>VALERIA DOS SANTOS GOMES MEDEIROS</v>
      </c>
      <c r="V13" s="149"/>
      <c r="AD13" s="149"/>
      <c r="AG13" s="171"/>
      <c r="AH13" s="171"/>
      <c r="AI13" s="149"/>
      <c r="AK13" s="152"/>
      <c r="AM13" s="152"/>
      <c r="AN13" s="212"/>
      <c r="AO13" s="210"/>
      <c r="AP13" s="211"/>
      <c r="AQ13" s="149"/>
      <c r="AY13" s="149"/>
      <c r="BB13" s="171"/>
      <c r="BC13" s="171"/>
      <c r="BD13" s="149"/>
      <c r="BF13" s="152"/>
      <c r="BH13" s="152"/>
      <c r="BI13" s="212"/>
      <c r="BJ13" s="210"/>
      <c r="BK13" s="211"/>
      <c r="BL13" s="149"/>
      <c r="BT13" s="149"/>
      <c r="BW13" s="171"/>
      <c r="BX13" s="171"/>
      <c r="BY13" s="149"/>
      <c r="CA13" s="152"/>
      <c r="CC13" s="152"/>
      <c r="CD13" s="212"/>
      <c r="CE13" s="210"/>
      <c r="CF13" s="211"/>
      <c r="CG13" s="149"/>
      <c r="CO13" s="149"/>
      <c r="CR13" s="171"/>
      <c r="CS13" s="171"/>
      <c r="CT13" s="149"/>
      <c r="CV13" s="152"/>
      <c r="CX13" s="152"/>
      <c r="CY13" s="212"/>
      <c r="CZ13" s="210"/>
      <c r="DA13" s="211"/>
      <c r="DB13" s="149"/>
      <c r="DJ13" s="149"/>
      <c r="DM13" s="171"/>
      <c r="DN13" s="171"/>
      <c r="DO13" s="149"/>
      <c r="DQ13" s="152"/>
      <c r="DS13" s="152"/>
      <c r="DT13" s="212"/>
      <c r="DU13" s="210"/>
      <c r="DV13" s="211"/>
      <c r="DW13" s="149"/>
      <c r="EE13" s="149"/>
      <c r="EH13" s="171"/>
      <c r="EI13" s="171"/>
      <c r="EJ13" s="149"/>
      <c r="EL13" s="152"/>
      <c r="EN13" s="152"/>
      <c r="EO13" s="212"/>
      <c r="EP13" s="210"/>
      <c r="EQ13" s="211"/>
      <c r="ER13" s="149"/>
      <c r="EZ13" s="149"/>
      <c r="FC13" s="171"/>
      <c r="FD13" s="171"/>
      <c r="FE13" s="149"/>
      <c r="FG13" s="152"/>
      <c r="FI13" s="152"/>
      <c r="FJ13" s="212"/>
      <c r="FK13" s="210"/>
      <c r="FL13" s="211"/>
      <c r="FM13" s="149"/>
      <c r="FU13" s="149"/>
      <c r="FX13" s="171"/>
      <c r="FY13" s="171"/>
      <c r="FZ13" s="149"/>
      <c r="GB13" s="152"/>
      <c r="GD13" s="152"/>
      <c r="GE13" s="212"/>
      <c r="GF13" s="210"/>
      <c r="GG13" s="211"/>
      <c r="GH13" s="149"/>
      <c r="GP13" s="149"/>
      <c r="GS13" s="171"/>
      <c r="GT13" s="171"/>
      <c r="GU13" s="149"/>
      <c r="GW13" s="152"/>
      <c r="GY13" s="152"/>
      <c r="GZ13" s="212"/>
      <c r="HA13" s="210"/>
      <c r="HB13" s="211"/>
      <c r="HC13" s="149"/>
      <c r="HK13" s="149"/>
      <c r="HN13" s="171"/>
      <c r="HO13" s="171"/>
      <c r="HP13" s="149"/>
      <c r="HR13" s="152"/>
      <c r="HT13" s="152"/>
      <c r="HU13" s="212"/>
      <c r="HV13" s="210"/>
      <c r="HW13" s="211"/>
      <c r="HX13" s="149"/>
      <c r="IF13" s="149"/>
      <c r="II13" s="171"/>
      <c r="IJ13" s="171"/>
      <c r="IK13" s="149"/>
      <c r="IM13" s="152"/>
      <c r="IO13" s="152"/>
      <c r="IP13" s="212"/>
      <c r="IQ13" s="210"/>
      <c r="IR13" s="211"/>
      <c r="IS13" s="149"/>
      <c r="JA13" s="149"/>
      <c r="JD13" s="171"/>
      <c r="JE13" s="171"/>
      <c r="JF13" s="149"/>
      <c r="JH13" s="152"/>
      <c r="JJ13" s="152"/>
      <c r="JK13" s="212"/>
      <c r="JL13" s="210"/>
      <c r="JM13" s="211"/>
      <c r="JN13" s="149"/>
      <c r="JV13" s="149"/>
      <c r="JY13" s="171"/>
      <c r="JZ13" s="171"/>
      <c r="KA13" s="149"/>
      <c r="KC13" s="152"/>
      <c r="KE13" s="152"/>
      <c r="KF13" s="212"/>
      <c r="KG13" s="210"/>
      <c r="KH13" s="211"/>
      <c r="KI13" s="149"/>
      <c r="KQ13" s="149"/>
      <c r="KT13" s="171"/>
      <c r="KU13" s="171"/>
      <c r="KV13" s="149"/>
      <c r="KX13" s="152"/>
      <c r="KZ13" s="152"/>
      <c r="LA13" s="212"/>
      <c r="LB13" s="210"/>
      <c r="LC13" s="211"/>
      <c r="LD13" s="149"/>
      <c r="LL13" s="149"/>
      <c r="LO13" s="171"/>
      <c r="LP13" s="171"/>
      <c r="LQ13" s="149"/>
      <c r="LS13" s="152"/>
      <c r="LU13" s="152"/>
      <c r="LV13" s="212"/>
      <c r="LW13" s="210"/>
      <c r="LX13" s="211"/>
      <c r="LY13" s="149"/>
      <c r="MG13" s="149"/>
      <c r="MJ13" s="171"/>
      <c r="MK13" s="171"/>
      <c r="ML13" s="149"/>
      <c r="MN13" s="152"/>
      <c r="MP13" s="152"/>
      <c r="MQ13" s="212"/>
      <c r="MR13" s="210"/>
      <c r="MS13" s="211"/>
      <c r="MT13" s="149"/>
      <c r="NB13" s="149"/>
      <c r="NE13" s="171"/>
      <c r="NF13" s="171"/>
      <c r="NG13" s="149"/>
      <c r="NI13" s="152"/>
      <c r="NK13" s="152"/>
      <c r="NL13" s="212"/>
      <c r="NM13" s="210"/>
      <c r="NN13" s="211"/>
      <c r="NO13" s="149"/>
      <c r="NW13" s="149"/>
      <c r="NZ13" s="171"/>
      <c r="OA13" s="171"/>
      <c r="OB13" s="149"/>
      <c r="OD13" s="152"/>
      <c r="OF13" s="152"/>
      <c r="OG13" s="212"/>
      <c r="OH13" s="210"/>
      <c r="OI13" s="211"/>
      <c r="OJ13" s="149"/>
      <c r="OR13" s="149"/>
      <c r="OU13" s="171"/>
      <c r="OV13" s="171"/>
      <c r="OW13" s="149"/>
      <c r="OY13" s="152"/>
      <c r="PA13" s="152"/>
      <c r="PB13" s="212"/>
      <c r="PC13" s="210"/>
      <c r="PD13" s="211"/>
      <c r="PE13" s="149"/>
      <c r="PM13" s="149"/>
      <c r="PP13" s="171"/>
      <c r="PQ13" s="171"/>
      <c r="PR13" s="149"/>
      <c r="PT13" s="152"/>
      <c r="PV13" s="152"/>
      <c r="PW13" s="212"/>
      <c r="PX13" s="210"/>
      <c r="PY13" s="211"/>
      <c r="PZ13" s="149"/>
      <c r="QH13" s="149"/>
      <c r="QK13" s="171"/>
      <c r="QL13" s="171"/>
      <c r="QM13" s="149"/>
      <c r="QO13" s="152"/>
      <c r="QQ13" s="152"/>
      <c r="QR13" s="212"/>
      <c r="QS13" s="210"/>
      <c r="QT13" s="211"/>
      <c r="QU13" s="149"/>
      <c r="RC13" s="149"/>
      <c r="RF13" s="171"/>
      <c r="RG13" s="171"/>
      <c r="RH13" s="149"/>
      <c r="RJ13" s="152"/>
      <c r="RL13" s="152"/>
      <c r="RM13" s="212"/>
      <c r="RN13" s="210"/>
      <c r="RO13" s="211"/>
      <c r="RP13" s="149"/>
      <c r="RX13" s="149"/>
      <c r="SA13" s="171"/>
      <c r="SB13" s="171"/>
      <c r="SC13" s="149"/>
      <c r="SE13" s="152"/>
      <c r="SG13" s="152"/>
      <c r="SH13" s="212"/>
      <c r="SI13" s="210"/>
      <c r="SJ13" s="211"/>
      <c r="SK13" s="149"/>
      <c r="SS13" s="149"/>
      <c r="SV13" s="171"/>
      <c r="SW13" s="171"/>
      <c r="SX13" s="149"/>
      <c r="SZ13" s="152"/>
      <c r="TB13" s="152"/>
      <c r="TC13" s="212"/>
      <c r="TD13" s="210"/>
      <c r="TE13" s="211"/>
      <c r="TF13" s="149"/>
      <c r="TN13" s="149"/>
      <c r="TQ13" s="171"/>
      <c r="TR13" s="171"/>
      <c r="TS13" s="149"/>
      <c r="TU13" s="152"/>
      <c r="TW13" s="152"/>
      <c r="TX13" s="212"/>
      <c r="TY13" s="210"/>
      <c r="TZ13" s="211"/>
      <c r="UA13" s="149"/>
      <c r="UI13" s="149"/>
      <c r="UL13" s="171"/>
      <c r="UM13" s="171"/>
      <c r="UN13" s="149"/>
      <c r="UP13" s="152"/>
      <c r="UR13" s="152"/>
      <c r="US13" s="212"/>
      <c r="UT13" s="210"/>
      <c r="UU13" s="211"/>
      <c r="UV13" s="149"/>
      <c r="VD13" s="149"/>
      <c r="VG13" s="171"/>
      <c r="VH13" s="171"/>
      <c r="VI13" s="149"/>
      <c r="VK13" s="152"/>
      <c r="VM13" s="152"/>
      <c r="VN13" s="212"/>
      <c r="VO13" s="210"/>
      <c r="VP13" s="211"/>
      <c r="VQ13" s="149"/>
      <c r="VY13" s="149"/>
      <c r="WB13" s="171"/>
      <c r="WC13" s="171"/>
      <c r="WD13" s="149"/>
      <c r="WF13" s="152"/>
      <c r="WH13" s="152"/>
      <c r="WI13" s="212"/>
      <c r="WJ13" s="210"/>
      <c r="WK13" s="211"/>
      <c r="WL13" s="149"/>
      <c r="WT13" s="149"/>
      <c r="WW13" s="171"/>
      <c r="WX13" s="171"/>
      <c r="WY13" s="149"/>
      <c r="XA13" s="152"/>
      <c r="XC13" s="152"/>
      <c r="XD13" s="212"/>
      <c r="XE13" s="210"/>
      <c r="XF13" s="211"/>
      <c r="XG13" s="149"/>
      <c r="XO13" s="149"/>
      <c r="XR13" s="171"/>
      <c r="XS13" s="171"/>
      <c r="XT13" s="149"/>
      <c r="XV13" s="152"/>
      <c r="XX13" s="152"/>
      <c r="XY13" s="212"/>
      <c r="XZ13" s="210"/>
      <c r="YA13" s="211"/>
      <c r="YB13" s="149"/>
      <c r="YJ13" s="149"/>
      <c r="YM13" s="171"/>
      <c r="YN13" s="171"/>
      <c r="YO13" s="149"/>
      <c r="YQ13" s="152"/>
      <c r="YS13" s="152"/>
      <c r="YT13" s="212"/>
      <c r="YU13" s="210"/>
      <c r="YV13" s="211"/>
      <c r="YW13" s="149"/>
      <c r="ZE13" s="149"/>
      <c r="ZH13" s="171"/>
      <c r="ZI13" s="171"/>
      <c r="ZJ13" s="149"/>
      <c r="ZL13" s="152"/>
      <c r="ZN13" s="152"/>
      <c r="ZO13" s="212"/>
      <c r="ZP13" s="210"/>
      <c r="ZQ13" s="211"/>
      <c r="ZR13" s="149"/>
      <c r="ZZ13" s="149"/>
      <c r="AAC13" s="171"/>
      <c r="AAD13" s="171"/>
      <c r="AAE13" s="149"/>
      <c r="AAG13" s="152"/>
      <c r="AAI13" s="152"/>
      <c r="AAJ13" s="212"/>
      <c r="AAK13" s="210"/>
      <c r="AAL13" s="211"/>
      <c r="AAM13" s="149"/>
      <c r="AAU13" s="149"/>
      <c r="AAX13" s="171"/>
      <c r="AAY13" s="171"/>
      <c r="AAZ13" s="149"/>
      <c r="ABB13" s="152"/>
      <c r="ABD13" s="152"/>
      <c r="ABE13" s="212"/>
      <c r="ABF13" s="210"/>
      <c r="ABG13" s="211"/>
      <c r="ABH13" s="149"/>
      <c r="ABP13" s="149"/>
      <c r="ABS13" s="171"/>
      <c r="ABT13" s="171"/>
      <c r="ABU13" s="149"/>
      <c r="ABW13" s="152"/>
      <c r="ABY13" s="152"/>
      <c r="ABZ13" s="212"/>
      <c r="ACA13" s="210"/>
      <c r="ACB13" s="211"/>
      <c r="ACC13" s="149"/>
      <c r="ACK13" s="149"/>
      <c r="ACN13" s="171"/>
      <c r="ACO13" s="171"/>
      <c r="ACP13" s="149"/>
      <c r="ACR13" s="152"/>
      <c r="ACT13" s="152"/>
      <c r="ACU13" s="212"/>
      <c r="ACV13" s="210"/>
      <c r="ACW13" s="211"/>
      <c r="ACX13" s="149"/>
      <c r="ADF13" s="149"/>
      <c r="ADI13" s="171"/>
      <c r="ADJ13" s="171"/>
      <c r="ADK13" s="149"/>
      <c r="ADM13" s="152"/>
      <c r="ADO13" s="152"/>
      <c r="ADP13" s="212"/>
      <c r="ADQ13" s="210"/>
      <c r="ADR13" s="211"/>
      <c r="ADS13" s="149"/>
      <c r="AEA13" s="149"/>
      <c r="AED13" s="171"/>
      <c r="AEE13" s="171"/>
      <c r="AEF13" s="149"/>
      <c r="AEH13" s="152"/>
      <c r="AEJ13" s="152"/>
      <c r="AEK13" s="212"/>
      <c r="AEL13" s="210"/>
      <c r="AEM13" s="211"/>
      <c r="AEN13" s="149"/>
      <c r="AEV13" s="149"/>
      <c r="AEY13" s="171"/>
      <c r="AEZ13" s="171"/>
      <c r="AFA13" s="149"/>
      <c r="AFC13" s="152"/>
      <c r="AFE13" s="152"/>
      <c r="AFF13" s="212"/>
      <c r="AFG13" s="210"/>
      <c r="AFH13" s="211"/>
      <c r="AFI13" s="149"/>
      <c r="AFQ13" s="149"/>
      <c r="AFT13" s="171"/>
      <c r="AFU13" s="171"/>
      <c r="AFV13" s="149"/>
      <c r="AFX13" s="152"/>
      <c r="AFZ13" s="152"/>
      <c r="AGA13" s="212"/>
      <c r="AGB13" s="210"/>
      <c r="AGC13" s="211"/>
      <c r="AGD13" s="149"/>
      <c r="AGL13" s="149"/>
      <c r="AGO13" s="171"/>
      <c r="AGP13" s="171"/>
      <c r="AGQ13" s="149"/>
      <c r="AGS13" s="152"/>
      <c r="AGU13" s="152"/>
      <c r="AGV13" s="212"/>
      <c r="AGW13" s="210"/>
      <c r="AGX13" s="211"/>
      <c r="AGY13" s="149"/>
      <c r="AHG13" s="149"/>
      <c r="AHJ13" s="171"/>
      <c r="AHK13" s="171"/>
      <c r="AHL13" s="149"/>
      <c r="AHN13" s="152"/>
      <c r="AHP13" s="152"/>
      <c r="AHQ13" s="212"/>
      <c r="AHR13" s="210"/>
      <c r="AHS13" s="211"/>
      <c r="AHT13" s="149"/>
      <c r="AIB13" s="149"/>
      <c r="AIE13" s="171"/>
      <c r="AIF13" s="171"/>
      <c r="AIG13" s="149"/>
      <c r="AII13" s="152"/>
      <c r="AIK13" s="152"/>
      <c r="AIL13" s="212"/>
      <c r="AIM13" s="210"/>
      <c r="AIN13" s="211"/>
      <c r="AIO13" s="149"/>
      <c r="AIW13" s="149"/>
      <c r="AIZ13" s="171"/>
      <c r="AJA13" s="171"/>
      <c r="AJB13" s="149"/>
      <c r="AJD13" s="152"/>
      <c r="AJF13" s="152"/>
      <c r="AJG13" s="212"/>
      <c r="AJH13" s="210"/>
      <c r="AJI13" s="211"/>
      <c r="AJJ13" s="149"/>
      <c r="AJR13" s="149"/>
      <c r="AJU13" s="171"/>
      <c r="AJV13" s="171"/>
      <c r="AJW13" s="149"/>
      <c r="AJY13" s="152"/>
      <c r="AKA13" s="152"/>
      <c r="AKB13" s="212"/>
      <c r="AKC13" s="210"/>
      <c r="AKD13" s="211"/>
      <c r="AKE13" s="149"/>
      <c r="AKM13" s="149"/>
      <c r="AKP13" s="171"/>
      <c r="AKQ13" s="171"/>
      <c r="AKR13" s="149"/>
      <c r="AKT13" s="152"/>
      <c r="AKV13" s="152"/>
      <c r="AKW13" s="212"/>
      <c r="AKX13" s="210"/>
      <c r="AKY13" s="211"/>
      <c r="AKZ13" s="149"/>
      <c r="ALH13" s="149"/>
      <c r="ALK13" s="171"/>
      <c r="ALL13" s="171"/>
      <c r="ALM13" s="149"/>
      <c r="ALO13" s="152"/>
      <c r="ALQ13" s="152"/>
      <c r="ALR13" s="212"/>
      <c r="ALS13" s="210"/>
      <c r="ALT13" s="211"/>
      <c r="ALU13" s="149"/>
      <c r="AMC13" s="149"/>
      <c r="AMF13" s="171"/>
      <c r="AMG13" s="171"/>
      <c r="AMH13" s="149"/>
      <c r="AMJ13" s="152"/>
      <c r="AML13" s="152"/>
      <c r="AMM13" s="212"/>
      <c r="AMN13" s="210"/>
      <c r="AMO13" s="211"/>
      <c r="AMP13" s="149"/>
      <c r="AMX13" s="149"/>
      <c r="ANA13" s="171"/>
      <c r="ANB13" s="171"/>
      <c r="ANC13" s="149"/>
      <c r="ANE13" s="152"/>
      <c r="ANG13" s="152"/>
      <c r="ANH13" s="212"/>
      <c r="ANI13" s="210"/>
      <c r="ANJ13" s="211"/>
      <c r="ANK13" s="149"/>
      <c r="ANS13" s="149"/>
      <c r="ANV13" s="171"/>
      <c r="ANW13" s="171"/>
      <c r="ANX13" s="149"/>
      <c r="ANZ13" s="152"/>
      <c r="AOB13" s="152"/>
      <c r="AOC13" s="212"/>
      <c r="AOD13" s="210"/>
      <c r="AOE13" s="211"/>
      <c r="AOF13" s="149"/>
      <c r="AON13" s="149"/>
      <c r="AOQ13" s="171"/>
      <c r="AOR13" s="171"/>
      <c r="AOS13" s="149"/>
      <c r="AOU13" s="152"/>
      <c r="AOW13" s="152"/>
      <c r="AOX13" s="212"/>
      <c r="AOY13" s="210"/>
      <c r="AOZ13" s="211"/>
      <c r="APA13" s="149"/>
      <c r="API13" s="149"/>
      <c r="APL13" s="171"/>
      <c r="APM13" s="171"/>
      <c r="APN13" s="149"/>
      <c r="APP13" s="152"/>
      <c r="APR13" s="152"/>
      <c r="APS13" s="212"/>
      <c r="APT13" s="210"/>
      <c r="APU13" s="211"/>
      <c r="APV13" s="149"/>
      <c r="AQD13" s="149"/>
      <c r="AQG13" s="171"/>
      <c r="AQH13" s="171"/>
      <c r="AQI13" s="149"/>
      <c r="AQK13" s="152"/>
      <c r="AQM13" s="152"/>
      <c r="AQN13" s="212"/>
      <c r="AQO13" s="210"/>
      <c r="AQP13" s="211"/>
      <c r="AQQ13" s="149"/>
      <c r="AQY13" s="149"/>
      <c r="ARB13" s="171"/>
      <c r="ARC13" s="171"/>
      <c r="ARD13" s="149"/>
      <c r="ARF13" s="152"/>
      <c r="ARH13" s="152"/>
      <c r="ARI13" s="212"/>
      <c r="ARJ13" s="210"/>
      <c r="ARK13" s="211"/>
      <c r="ARL13" s="149"/>
      <c r="ART13" s="149"/>
      <c r="ARW13" s="171"/>
      <c r="ARX13" s="171"/>
      <c r="ARY13" s="149"/>
      <c r="ASA13" s="152"/>
      <c r="ASC13" s="152"/>
      <c r="ASD13" s="212"/>
      <c r="ASE13" s="210"/>
      <c r="ASF13" s="211"/>
      <c r="ASG13" s="149"/>
      <c r="ASO13" s="149"/>
      <c r="ASR13" s="171"/>
      <c r="ASS13" s="171"/>
      <c r="AST13" s="149"/>
      <c r="ASV13" s="152"/>
      <c r="ASX13" s="152"/>
      <c r="ASY13" s="212"/>
      <c r="ASZ13" s="210"/>
      <c r="ATA13" s="211"/>
      <c r="ATB13" s="149"/>
      <c r="ATJ13" s="149"/>
      <c r="ATM13" s="171"/>
      <c r="ATN13" s="171"/>
      <c r="ATO13" s="149"/>
      <c r="ATQ13" s="152"/>
      <c r="ATS13" s="152"/>
      <c r="ATT13" s="212"/>
      <c r="ATU13" s="210"/>
      <c r="ATV13" s="211"/>
      <c r="ATW13" s="149"/>
      <c r="AUE13" s="149"/>
      <c r="AUH13" s="171"/>
      <c r="AUI13" s="171"/>
      <c r="AUJ13" s="149"/>
      <c r="AUL13" s="152"/>
      <c r="AUN13" s="152"/>
      <c r="AUO13" s="212"/>
      <c r="AUP13" s="210"/>
      <c r="AUQ13" s="211"/>
      <c r="AUR13" s="149"/>
      <c r="AUZ13" s="149"/>
      <c r="AVC13" s="171"/>
      <c r="AVD13" s="171"/>
      <c r="AVE13" s="149"/>
      <c r="AVG13" s="152"/>
      <c r="AVI13" s="152"/>
      <c r="AVJ13" s="212"/>
      <c r="AVK13" s="210"/>
      <c r="AVL13" s="211"/>
      <c r="AVM13" s="149"/>
      <c r="AVU13" s="149"/>
      <c r="AVX13" s="171"/>
      <c r="AVY13" s="171"/>
      <c r="AVZ13" s="149"/>
      <c r="AWB13" s="152"/>
      <c r="AWD13" s="152"/>
      <c r="AWE13" s="212"/>
      <c r="AWF13" s="210"/>
      <c r="AWG13" s="211"/>
      <c r="AWH13" s="149"/>
      <c r="AWP13" s="149"/>
      <c r="AWS13" s="171"/>
      <c r="AWT13" s="171"/>
      <c r="AWU13" s="149"/>
      <c r="AWW13" s="152"/>
      <c r="AWY13" s="152"/>
      <c r="AWZ13" s="212"/>
      <c r="AXA13" s="210"/>
      <c r="AXB13" s="211"/>
      <c r="AXC13" s="149"/>
      <c r="AXK13" s="149"/>
      <c r="AXN13" s="171"/>
      <c r="AXO13" s="171"/>
      <c r="AXP13" s="149"/>
      <c r="AXR13" s="152"/>
      <c r="AXT13" s="152"/>
      <c r="AXU13" s="212"/>
      <c r="AXV13" s="210"/>
      <c r="AXW13" s="211"/>
      <c r="AXX13" s="149"/>
      <c r="AYF13" s="149"/>
      <c r="AYI13" s="171"/>
      <c r="AYJ13" s="171"/>
      <c r="AYK13" s="149"/>
      <c r="AYM13" s="152"/>
      <c r="AYO13" s="152"/>
      <c r="AYP13" s="212"/>
      <c r="AYQ13" s="210"/>
      <c r="AYR13" s="211"/>
      <c r="AYS13" s="149"/>
      <c r="AZA13" s="149"/>
      <c r="AZD13" s="171"/>
      <c r="AZE13" s="171"/>
      <c r="AZF13" s="149"/>
      <c r="AZH13" s="152"/>
      <c r="AZJ13" s="152"/>
      <c r="AZK13" s="212"/>
      <c r="AZL13" s="210"/>
      <c r="AZM13" s="211"/>
      <c r="AZN13" s="149"/>
      <c r="AZV13" s="149"/>
      <c r="AZY13" s="171"/>
      <c r="AZZ13" s="171"/>
      <c r="BAA13" s="149"/>
      <c r="BAC13" s="152"/>
      <c r="BAE13" s="152"/>
      <c r="BAF13" s="212"/>
      <c r="BAG13" s="210"/>
      <c r="BAH13" s="211"/>
      <c r="BAI13" s="149"/>
      <c r="BAQ13" s="149"/>
      <c r="BAT13" s="171"/>
      <c r="BAU13" s="171"/>
      <c r="BAV13" s="149"/>
      <c r="BAX13" s="152"/>
      <c r="BAZ13" s="152"/>
      <c r="BBA13" s="212"/>
      <c r="BBB13" s="210"/>
      <c r="BBC13" s="211"/>
      <c r="BBD13" s="149"/>
      <c r="BBL13" s="149"/>
      <c r="BBO13" s="171"/>
      <c r="BBP13" s="171"/>
      <c r="BBQ13" s="149"/>
      <c r="BBS13" s="152"/>
      <c r="BBU13" s="152"/>
      <c r="BBV13" s="212"/>
      <c r="BBW13" s="210"/>
      <c r="BBX13" s="211"/>
      <c r="BBY13" s="149"/>
      <c r="BCG13" s="149"/>
      <c r="BCJ13" s="171"/>
      <c r="BCK13" s="171"/>
      <c r="BCL13" s="149"/>
      <c r="BCN13" s="152"/>
      <c r="BCP13" s="152"/>
      <c r="BCQ13" s="212"/>
      <c r="BCR13" s="210"/>
      <c r="BCS13" s="211"/>
      <c r="BCT13" s="149"/>
      <c r="BDB13" s="149"/>
      <c r="BDE13" s="171"/>
      <c r="BDF13" s="171"/>
      <c r="BDG13" s="149"/>
      <c r="BDI13" s="152"/>
      <c r="BDK13" s="152"/>
      <c r="BDL13" s="212"/>
      <c r="BDM13" s="210"/>
      <c r="BDN13" s="211"/>
      <c r="BDO13" s="149"/>
      <c r="BDW13" s="149"/>
      <c r="BDZ13" s="171"/>
      <c r="BEA13" s="171"/>
      <c r="BEB13" s="149"/>
      <c r="BED13" s="152"/>
      <c r="BEF13" s="152"/>
      <c r="BEG13" s="212"/>
      <c r="BEH13" s="210"/>
      <c r="BEI13" s="211"/>
      <c r="BEJ13" s="149"/>
      <c r="BER13" s="149"/>
      <c r="BEU13" s="171"/>
      <c r="BEV13" s="171"/>
      <c r="BEW13" s="149"/>
      <c r="BEY13" s="152"/>
      <c r="BFA13" s="152"/>
      <c r="BFB13" s="212"/>
      <c r="BFC13" s="210"/>
      <c r="BFD13" s="211"/>
      <c r="BFE13" s="149"/>
      <c r="BFM13" s="149"/>
      <c r="BFP13" s="171"/>
      <c r="BFQ13" s="171"/>
      <c r="BFR13" s="149"/>
      <c r="BFT13" s="152"/>
      <c r="BFV13" s="152"/>
      <c r="BFW13" s="212"/>
      <c r="BFX13" s="210"/>
      <c r="BFY13" s="211"/>
      <c r="BFZ13" s="149"/>
      <c r="BGH13" s="149"/>
      <c r="BGK13" s="171"/>
      <c r="BGL13" s="171"/>
      <c r="BGM13" s="149"/>
      <c r="BGO13" s="152"/>
      <c r="BGQ13" s="152"/>
      <c r="BGR13" s="212"/>
      <c r="BGS13" s="210"/>
      <c r="BGT13" s="211"/>
      <c r="BGU13" s="149"/>
      <c r="BHC13" s="149"/>
      <c r="BHF13" s="171"/>
      <c r="BHG13" s="171"/>
      <c r="BHH13" s="149"/>
      <c r="BHJ13" s="152"/>
      <c r="BHL13" s="152"/>
      <c r="BHM13" s="212"/>
      <c r="BHN13" s="210"/>
      <c r="BHO13" s="211"/>
      <c r="BHP13" s="149"/>
      <c r="BHX13" s="149"/>
      <c r="BIA13" s="171"/>
      <c r="BIB13" s="171"/>
      <c r="BIC13" s="149"/>
      <c r="BIE13" s="152"/>
      <c r="BIG13" s="152"/>
      <c r="BIH13" s="212"/>
      <c r="BII13" s="210"/>
      <c r="BIJ13" s="211"/>
      <c r="BIK13" s="149"/>
      <c r="BIS13" s="149"/>
      <c r="BIV13" s="171"/>
      <c r="BIW13" s="171"/>
      <c r="BIX13" s="149"/>
      <c r="BIZ13" s="152"/>
      <c r="BJB13" s="152"/>
      <c r="BJC13" s="212"/>
      <c r="BJD13" s="210"/>
      <c r="BJE13" s="211"/>
      <c r="BJF13" s="149"/>
      <c r="BJN13" s="149"/>
      <c r="BJQ13" s="171"/>
      <c r="BJR13" s="171"/>
      <c r="BJS13" s="149"/>
      <c r="BJU13" s="152"/>
      <c r="BJW13" s="152"/>
      <c r="BJX13" s="212"/>
      <c r="BJY13" s="210"/>
      <c r="BJZ13" s="211"/>
      <c r="BKA13" s="149"/>
      <c r="BKI13" s="149"/>
      <c r="BKL13" s="171"/>
      <c r="BKM13" s="171"/>
      <c r="BKN13" s="149"/>
      <c r="BKP13" s="152"/>
      <c r="BKR13" s="152"/>
      <c r="BKS13" s="212"/>
      <c r="BKT13" s="210"/>
      <c r="BKU13" s="211"/>
      <c r="BKV13" s="149"/>
      <c r="BLD13" s="149"/>
      <c r="BLG13" s="171"/>
      <c r="BLH13" s="171"/>
      <c r="BLI13" s="149"/>
      <c r="BLK13" s="152"/>
      <c r="BLM13" s="152"/>
      <c r="BLN13" s="212"/>
      <c r="BLO13" s="210"/>
      <c r="BLP13" s="211"/>
      <c r="BLQ13" s="149"/>
      <c r="BLY13" s="149"/>
      <c r="BMB13" s="171"/>
      <c r="BMC13" s="171"/>
      <c r="BMD13" s="149"/>
      <c r="BMF13" s="152"/>
      <c r="BMH13" s="152"/>
      <c r="BMI13" s="212"/>
      <c r="BMJ13" s="210"/>
      <c r="BMK13" s="211"/>
      <c r="BML13" s="149"/>
      <c r="BMT13" s="149"/>
      <c r="BMW13" s="171"/>
      <c r="BMX13" s="171"/>
      <c r="BMY13" s="149"/>
      <c r="BNA13" s="152"/>
      <c r="BNC13" s="152"/>
      <c r="BND13" s="212"/>
      <c r="BNE13" s="210"/>
      <c r="BNF13" s="211"/>
      <c r="BNG13" s="149"/>
      <c r="BNO13" s="149"/>
      <c r="BNR13" s="171"/>
      <c r="BNS13" s="171"/>
      <c r="BNT13" s="149"/>
      <c r="BNV13" s="152"/>
      <c r="BNX13" s="152"/>
      <c r="BNY13" s="212"/>
      <c r="BNZ13" s="210"/>
      <c r="BOA13" s="211"/>
      <c r="BOB13" s="149"/>
      <c r="BOJ13" s="149"/>
      <c r="BOM13" s="171"/>
      <c r="BON13" s="171"/>
      <c r="BOO13" s="149"/>
      <c r="BOQ13" s="152"/>
      <c r="BOS13" s="152"/>
      <c r="BOT13" s="212"/>
      <c r="BOU13" s="210"/>
      <c r="BOV13" s="211"/>
      <c r="BOW13" s="149"/>
      <c r="BPE13" s="149"/>
      <c r="BPH13" s="171"/>
      <c r="BPI13" s="171"/>
      <c r="BPJ13" s="149"/>
      <c r="BPL13" s="152"/>
      <c r="BPN13" s="152"/>
      <c r="BPO13" s="212"/>
      <c r="BPP13" s="210"/>
      <c r="BPQ13" s="211"/>
      <c r="BPR13" s="149"/>
      <c r="BPZ13" s="149"/>
      <c r="BQC13" s="171"/>
      <c r="BQD13" s="171"/>
      <c r="BQE13" s="149"/>
      <c r="BQG13" s="152"/>
      <c r="BQI13" s="152"/>
      <c r="BQJ13" s="212"/>
      <c r="BQK13" s="210"/>
      <c r="BQL13" s="211"/>
      <c r="BQM13" s="149"/>
      <c r="BQU13" s="149"/>
      <c r="BQX13" s="171"/>
      <c r="BQY13" s="171"/>
      <c r="BQZ13" s="149"/>
      <c r="BRB13" s="152"/>
      <c r="BRD13" s="152"/>
      <c r="BRE13" s="212"/>
      <c r="BRF13" s="210"/>
      <c r="BRG13" s="211"/>
      <c r="BRH13" s="149"/>
      <c r="BRP13" s="149"/>
      <c r="BRS13" s="171"/>
      <c r="BRT13" s="171"/>
      <c r="BRU13" s="149"/>
      <c r="BRW13" s="152"/>
      <c r="BRY13" s="152"/>
      <c r="BRZ13" s="212"/>
      <c r="BSA13" s="210"/>
      <c r="BSB13" s="211"/>
      <c r="BSC13" s="149"/>
      <c r="BSK13" s="149"/>
      <c r="BSN13" s="171"/>
      <c r="BSO13" s="171"/>
      <c r="BSP13" s="149"/>
      <c r="BSR13" s="152"/>
      <c r="BST13" s="152"/>
      <c r="BSU13" s="212"/>
      <c r="BSV13" s="210"/>
      <c r="BSW13" s="211"/>
      <c r="BSX13" s="149"/>
      <c r="BTF13" s="149"/>
      <c r="BTI13" s="171"/>
      <c r="BTJ13" s="171"/>
      <c r="BTK13" s="149"/>
      <c r="BTM13" s="152"/>
      <c r="BTO13" s="152"/>
      <c r="BTP13" s="212"/>
      <c r="BTQ13" s="210"/>
      <c r="BTR13" s="211"/>
      <c r="BTS13" s="149"/>
      <c r="BUA13" s="149"/>
      <c r="BUD13" s="171"/>
      <c r="BUE13" s="171"/>
      <c r="BUF13" s="149"/>
      <c r="BUH13" s="152"/>
      <c r="BUJ13" s="152"/>
      <c r="BUK13" s="212"/>
      <c r="BUL13" s="210"/>
      <c r="BUM13" s="211"/>
      <c r="BUN13" s="149"/>
      <c r="BUV13" s="149"/>
      <c r="BUY13" s="171"/>
      <c r="BUZ13" s="171"/>
      <c r="BVA13" s="149"/>
      <c r="BVC13" s="152"/>
      <c r="BVE13" s="152"/>
      <c r="BVF13" s="212"/>
      <c r="BVG13" s="210"/>
      <c r="BVH13" s="211"/>
      <c r="BVI13" s="149"/>
      <c r="BVQ13" s="149"/>
      <c r="BVT13" s="171"/>
      <c r="BVU13" s="171"/>
      <c r="BVV13" s="149"/>
      <c r="BVX13" s="152"/>
      <c r="BVZ13" s="152"/>
      <c r="BWA13" s="212"/>
      <c r="BWB13" s="210"/>
      <c r="BWC13" s="211"/>
      <c r="BWD13" s="149"/>
      <c r="BWL13" s="149"/>
      <c r="BWO13" s="171"/>
      <c r="BWP13" s="171"/>
      <c r="BWQ13" s="149"/>
      <c r="BWS13" s="152"/>
      <c r="BWU13" s="152"/>
      <c r="BWV13" s="212"/>
      <c r="BWW13" s="210"/>
      <c r="BWX13" s="211"/>
      <c r="BWY13" s="149"/>
      <c r="BXG13" s="149"/>
      <c r="BXJ13" s="171"/>
      <c r="BXK13" s="171"/>
      <c r="BXL13" s="149"/>
      <c r="BXN13" s="152"/>
      <c r="BXP13" s="152"/>
      <c r="BXQ13" s="212"/>
      <c r="BXR13" s="210"/>
      <c r="BXS13" s="211"/>
      <c r="BXT13" s="149"/>
      <c r="BYB13" s="149"/>
      <c r="BYE13" s="171"/>
      <c r="BYF13" s="171"/>
      <c r="BYG13" s="149"/>
      <c r="BYI13" s="152"/>
      <c r="BYK13" s="152"/>
      <c r="BYL13" s="212"/>
      <c r="BYM13" s="210"/>
      <c r="BYN13" s="211"/>
      <c r="BYO13" s="149"/>
      <c r="BYW13" s="149"/>
      <c r="BYZ13" s="171"/>
      <c r="BZA13" s="171"/>
      <c r="BZB13" s="149"/>
      <c r="BZD13" s="152"/>
      <c r="BZF13" s="152"/>
      <c r="BZG13" s="212"/>
      <c r="BZH13" s="210"/>
      <c r="BZI13" s="211"/>
      <c r="BZJ13" s="149"/>
      <c r="BZR13" s="149"/>
      <c r="BZU13" s="171"/>
      <c r="BZV13" s="171"/>
      <c r="BZW13" s="149"/>
      <c r="BZY13" s="152"/>
      <c r="CAA13" s="152"/>
      <c r="CAB13" s="212"/>
      <c r="CAC13" s="210"/>
      <c r="CAD13" s="211"/>
      <c r="CAE13" s="149"/>
      <c r="CAM13" s="149"/>
      <c r="CAP13" s="171"/>
      <c r="CAQ13" s="171"/>
      <c r="CAR13" s="149"/>
      <c r="CAT13" s="152"/>
      <c r="CAV13" s="152"/>
      <c r="CAW13" s="212"/>
      <c r="CAX13" s="210"/>
      <c r="CAY13" s="211"/>
      <c r="CAZ13" s="149"/>
      <c r="CBH13" s="149"/>
      <c r="CBK13" s="171"/>
      <c r="CBL13" s="171"/>
      <c r="CBM13" s="149"/>
      <c r="CBO13" s="152"/>
      <c r="CBQ13" s="152"/>
      <c r="CBR13" s="212"/>
      <c r="CBS13" s="210"/>
      <c r="CBT13" s="211"/>
      <c r="CBU13" s="149"/>
      <c r="CCC13" s="149"/>
      <c r="CCF13" s="171"/>
      <c r="CCG13" s="171"/>
      <c r="CCH13" s="149"/>
      <c r="CCJ13" s="152"/>
      <c r="CCL13" s="152"/>
      <c r="CCM13" s="212"/>
      <c r="CCN13" s="210"/>
      <c r="CCO13" s="211"/>
      <c r="CCP13" s="149"/>
      <c r="CCX13" s="149"/>
      <c r="CDA13" s="171"/>
      <c r="CDB13" s="171"/>
      <c r="CDC13" s="149"/>
      <c r="CDE13" s="152"/>
      <c r="CDG13" s="152"/>
      <c r="CDH13" s="212"/>
      <c r="CDI13" s="210"/>
      <c r="CDJ13" s="211"/>
      <c r="CDK13" s="149"/>
      <c r="CDS13" s="149"/>
      <c r="CDV13" s="171"/>
      <c r="CDW13" s="171"/>
      <c r="CDX13" s="149"/>
      <c r="CDZ13" s="152"/>
      <c r="CEB13" s="152"/>
      <c r="CEC13" s="212"/>
      <c r="CED13" s="210"/>
      <c r="CEE13" s="211"/>
      <c r="CEF13" s="149"/>
      <c r="CEN13" s="149"/>
      <c r="CEQ13" s="171"/>
      <c r="CER13" s="171"/>
      <c r="CES13" s="149"/>
      <c r="CEU13" s="152"/>
      <c r="CEW13" s="152"/>
      <c r="CEX13" s="212"/>
      <c r="CEY13" s="210"/>
      <c r="CEZ13" s="211"/>
      <c r="CFA13" s="149"/>
      <c r="CFI13" s="149"/>
      <c r="CFL13" s="171"/>
      <c r="CFM13" s="171"/>
      <c r="CFN13" s="149"/>
      <c r="CFP13" s="152"/>
      <c r="CFR13" s="152"/>
      <c r="CFS13" s="212"/>
      <c r="CFT13" s="210"/>
      <c r="CFU13" s="211"/>
      <c r="CFV13" s="149"/>
      <c r="CGD13" s="149"/>
      <c r="CGG13" s="171"/>
      <c r="CGH13" s="171"/>
      <c r="CGI13" s="149"/>
      <c r="CGK13" s="152"/>
      <c r="CGM13" s="152"/>
      <c r="CGN13" s="212"/>
      <c r="CGO13" s="210"/>
      <c r="CGP13" s="211"/>
      <c r="CGQ13" s="149"/>
      <c r="CGY13" s="149"/>
      <c r="CHB13" s="171"/>
      <c r="CHC13" s="171"/>
      <c r="CHD13" s="149"/>
      <c r="CHF13" s="152"/>
      <c r="CHH13" s="152"/>
      <c r="CHI13" s="212"/>
      <c r="CHJ13" s="210"/>
      <c r="CHK13" s="211"/>
      <c r="CHL13" s="149"/>
      <c r="CHT13" s="149"/>
      <c r="CHW13" s="171"/>
      <c r="CHX13" s="171"/>
      <c r="CHY13" s="149"/>
      <c r="CIA13" s="152"/>
      <c r="CIC13" s="152"/>
      <c r="CID13" s="212"/>
      <c r="CIE13" s="210"/>
      <c r="CIF13" s="211"/>
      <c r="CIG13" s="149"/>
      <c r="CIO13" s="149"/>
      <c r="CIR13" s="171"/>
      <c r="CIS13" s="171"/>
      <c r="CIT13" s="149"/>
      <c r="CIV13" s="152"/>
      <c r="CIX13" s="152"/>
      <c r="CIY13" s="212"/>
      <c r="CIZ13" s="210"/>
      <c r="CJA13" s="211"/>
      <c r="CJB13" s="149"/>
      <c r="CJJ13" s="149"/>
      <c r="CJM13" s="171"/>
      <c r="CJN13" s="171"/>
      <c r="CJO13" s="149"/>
      <c r="CJQ13" s="152"/>
      <c r="CJS13" s="152"/>
      <c r="CJT13" s="212"/>
      <c r="CJU13" s="210"/>
      <c r="CJV13" s="211"/>
      <c r="CJW13" s="149"/>
      <c r="CKE13" s="149"/>
      <c r="CKH13" s="171"/>
      <c r="CKI13" s="171"/>
      <c r="CKJ13" s="149"/>
      <c r="CKL13" s="152"/>
      <c r="CKN13" s="152"/>
      <c r="CKO13" s="212"/>
      <c r="CKP13" s="210"/>
      <c r="CKQ13" s="211"/>
      <c r="CKR13" s="149"/>
      <c r="CKZ13" s="149"/>
      <c r="CLC13" s="171"/>
      <c r="CLD13" s="171"/>
      <c r="CLE13" s="149"/>
      <c r="CLG13" s="152"/>
      <c r="CLI13" s="152"/>
      <c r="CLJ13" s="212"/>
      <c r="CLK13" s="210"/>
      <c r="CLL13" s="211"/>
      <c r="CLM13" s="149"/>
      <c r="CLU13" s="149"/>
      <c r="CLX13" s="171"/>
      <c r="CLY13" s="171"/>
      <c r="CLZ13" s="149"/>
      <c r="CMB13" s="152"/>
      <c r="CMD13" s="152"/>
      <c r="CME13" s="212"/>
      <c r="CMF13" s="210"/>
      <c r="CMG13" s="211"/>
      <c r="CMH13" s="149"/>
      <c r="CMP13" s="149"/>
      <c r="CMS13" s="171"/>
      <c r="CMT13" s="171"/>
      <c r="CMU13" s="149"/>
      <c r="CMW13" s="152"/>
      <c r="CMY13" s="152"/>
      <c r="CMZ13" s="212"/>
      <c r="CNA13" s="210"/>
      <c r="CNB13" s="211"/>
      <c r="CNC13" s="149"/>
      <c r="CNK13" s="149"/>
      <c r="CNN13" s="171"/>
      <c r="CNO13" s="171"/>
      <c r="CNP13" s="149"/>
      <c r="CNR13" s="152"/>
      <c r="CNT13" s="152"/>
      <c r="CNU13" s="212"/>
      <c r="CNV13" s="210"/>
      <c r="CNW13" s="211"/>
      <c r="CNX13" s="149"/>
      <c r="COF13" s="149"/>
      <c r="COI13" s="171"/>
      <c r="COJ13" s="171"/>
      <c r="COK13" s="149"/>
      <c r="COM13" s="152"/>
      <c r="COO13" s="152"/>
      <c r="COP13" s="212"/>
      <c r="COQ13" s="210"/>
      <c r="COR13" s="211"/>
      <c r="COS13" s="149"/>
      <c r="CPA13" s="149"/>
      <c r="CPD13" s="171"/>
      <c r="CPE13" s="171"/>
      <c r="CPF13" s="149"/>
      <c r="CPH13" s="152"/>
      <c r="CPJ13" s="152"/>
      <c r="CPK13" s="212"/>
      <c r="CPL13" s="210"/>
      <c r="CPM13" s="211"/>
      <c r="CPN13" s="149"/>
      <c r="CPV13" s="149"/>
      <c r="CPY13" s="171"/>
      <c r="CPZ13" s="171"/>
      <c r="CQA13" s="149"/>
      <c r="CQC13" s="152"/>
      <c r="CQE13" s="152"/>
      <c r="CQF13" s="212"/>
      <c r="CQG13" s="210"/>
      <c r="CQH13" s="211"/>
      <c r="CQI13" s="149"/>
      <c r="CQQ13" s="149"/>
      <c r="CQT13" s="171"/>
      <c r="CQU13" s="171"/>
      <c r="CQV13" s="149"/>
      <c r="CQX13" s="152"/>
      <c r="CQZ13" s="152"/>
      <c r="CRA13" s="212"/>
      <c r="CRB13" s="210"/>
      <c r="CRC13" s="211"/>
      <c r="CRD13" s="149"/>
      <c r="CRL13" s="149"/>
      <c r="CRO13" s="171"/>
      <c r="CRP13" s="171"/>
      <c r="CRQ13" s="149"/>
      <c r="CRS13" s="152"/>
      <c r="CRU13" s="152"/>
      <c r="CRV13" s="212"/>
      <c r="CRW13" s="210"/>
      <c r="CRX13" s="211"/>
      <c r="CRY13" s="149"/>
      <c r="CSG13" s="149"/>
      <c r="CSJ13" s="171"/>
      <c r="CSK13" s="171"/>
      <c r="CSL13" s="149"/>
      <c r="CSN13" s="152"/>
      <c r="CSP13" s="152"/>
      <c r="CSQ13" s="212"/>
      <c r="CSR13" s="210"/>
      <c r="CSS13" s="211"/>
      <c r="CST13" s="149"/>
      <c r="CTB13" s="149"/>
      <c r="CTE13" s="171"/>
      <c r="CTF13" s="171"/>
      <c r="CTG13" s="149"/>
      <c r="CTI13" s="152"/>
      <c r="CTK13" s="152"/>
      <c r="CTL13" s="212"/>
      <c r="CTM13" s="210"/>
      <c r="CTN13" s="211"/>
      <c r="CTO13" s="149"/>
      <c r="CTW13" s="149"/>
      <c r="CTZ13" s="171"/>
      <c r="CUA13" s="171"/>
      <c r="CUB13" s="149"/>
      <c r="CUD13" s="152"/>
      <c r="CUF13" s="152"/>
      <c r="CUG13" s="212"/>
      <c r="CUH13" s="210"/>
      <c r="CUI13" s="211"/>
      <c r="CUJ13" s="149"/>
      <c r="CUR13" s="149"/>
      <c r="CUU13" s="171"/>
      <c r="CUV13" s="171"/>
      <c r="CUW13" s="149"/>
      <c r="CUY13" s="152"/>
      <c r="CVA13" s="152"/>
      <c r="CVB13" s="212"/>
      <c r="CVC13" s="210"/>
      <c r="CVD13" s="211"/>
      <c r="CVE13" s="149"/>
      <c r="CVM13" s="149"/>
      <c r="CVP13" s="171"/>
      <c r="CVQ13" s="171"/>
      <c r="CVR13" s="149"/>
      <c r="CVT13" s="152"/>
      <c r="CVV13" s="152"/>
      <c r="CVW13" s="212"/>
      <c r="CVX13" s="210"/>
      <c r="CVY13" s="211"/>
      <c r="CVZ13" s="149"/>
      <c r="CWH13" s="149"/>
      <c r="CWK13" s="171"/>
      <c r="CWL13" s="171"/>
      <c r="CWM13" s="149"/>
      <c r="CWO13" s="152"/>
      <c r="CWQ13" s="152"/>
      <c r="CWR13" s="212"/>
      <c r="CWS13" s="210"/>
      <c r="CWT13" s="211"/>
      <c r="CWU13" s="149"/>
      <c r="CXC13" s="149"/>
      <c r="CXF13" s="171"/>
      <c r="CXG13" s="171"/>
      <c r="CXH13" s="149"/>
      <c r="CXJ13" s="152"/>
      <c r="CXL13" s="152"/>
      <c r="CXM13" s="212"/>
      <c r="CXN13" s="210"/>
      <c r="CXO13" s="211"/>
      <c r="CXP13" s="149"/>
      <c r="CXX13" s="149"/>
      <c r="CYA13" s="171"/>
      <c r="CYB13" s="171"/>
      <c r="CYC13" s="149"/>
      <c r="CYE13" s="152"/>
      <c r="CYG13" s="152"/>
      <c r="CYH13" s="212"/>
      <c r="CYI13" s="210"/>
      <c r="CYJ13" s="211"/>
      <c r="CYK13" s="149"/>
      <c r="CYS13" s="149"/>
      <c r="CYV13" s="171"/>
      <c r="CYW13" s="171"/>
      <c r="CYX13" s="149"/>
      <c r="CYZ13" s="152"/>
      <c r="CZB13" s="152"/>
      <c r="CZC13" s="212"/>
      <c r="CZD13" s="210"/>
      <c r="CZE13" s="211"/>
      <c r="CZF13" s="149"/>
      <c r="CZN13" s="149"/>
      <c r="CZQ13" s="171"/>
      <c r="CZR13" s="171"/>
      <c r="CZS13" s="149"/>
      <c r="CZU13" s="152"/>
      <c r="CZW13" s="152"/>
      <c r="CZX13" s="212"/>
      <c r="CZY13" s="210"/>
      <c r="CZZ13" s="211"/>
      <c r="DAA13" s="149"/>
      <c r="DAI13" s="149"/>
      <c r="DAL13" s="171"/>
      <c r="DAM13" s="171"/>
      <c r="DAN13" s="149"/>
      <c r="DAP13" s="152"/>
      <c r="DAR13" s="152"/>
      <c r="DAS13" s="212"/>
      <c r="DAT13" s="210"/>
      <c r="DAU13" s="211"/>
      <c r="DAV13" s="149"/>
      <c r="DBD13" s="149"/>
      <c r="DBG13" s="171"/>
      <c r="DBH13" s="171"/>
      <c r="DBI13" s="149"/>
      <c r="DBK13" s="152"/>
      <c r="DBM13" s="152"/>
      <c r="DBN13" s="212"/>
      <c r="DBO13" s="210"/>
      <c r="DBP13" s="211"/>
      <c r="DBQ13" s="149"/>
      <c r="DBY13" s="149"/>
      <c r="DCB13" s="171"/>
      <c r="DCC13" s="171"/>
      <c r="DCD13" s="149"/>
      <c r="DCF13" s="152"/>
      <c r="DCH13" s="152"/>
      <c r="DCI13" s="212"/>
      <c r="DCJ13" s="210"/>
      <c r="DCK13" s="211"/>
      <c r="DCL13" s="149"/>
      <c r="DCT13" s="149"/>
      <c r="DCW13" s="171"/>
      <c r="DCX13" s="171"/>
      <c r="DCY13" s="149"/>
      <c r="DDA13" s="152"/>
      <c r="DDC13" s="152"/>
      <c r="DDD13" s="212"/>
      <c r="DDE13" s="210"/>
      <c r="DDF13" s="211"/>
      <c r="DDG13" s="149"/>
      <c r="DDO13" s="149"/>
      <c r="DDR13" s="171"/>
      <c r="DDS13" s="171"/>
      <c r="DDT13" s="149"/>
      <c r="DDV13" s="152"/>
      <c r="DDX13" s="152"/>
      <c r="DDY13" s="212"/>
      <c r="DDZ13" s="210"/>
      <c r="DEA13" s="211"/>
      <c r="DEB13" s="149"/>
      <c r="DEJ13" s="149"/>
      <c r="DEM13" s="171"/>
      <c r="DEN13" s="171"/>
      <c r="DEO13" s="149"/>
      <c r="DEQ13" s="152"/>
      <c r="DES13" s="152"/>
      <c r="DET13" s="212"/>
      <c r="DEU13" s="210"/>
      <c r="DEV13" s="211"/>
      <c r="DEW13" s="149"/>
      <c r="DFE13" s="149"/>
      <c r="DFH13" s="171"/>
      <c r="DFI13" s="171"/>
      <c r="DFJ13" s="149"/>
      <c r="DFL13" s="152"/>
      <c r="DFN13" s="152"/>
      <c r="DFO13" s="212"/>
      <c r="DFP13" s="210"/>
      <c r="DFQ13" s="211"/>
      <c r="DFR13" s="149"/>
      <c r="DFZ13" s="149"/>
      <c r="DGC13" s="171"/>
      <c r="DGD13" s="171"/>
      <c r="DGE13" s="149"/>
      <c r="DGG13" s="152"/>
      <c r="DGI13" s="152"/>
      <c r="DGJ13" s="212"/>
      <c r="DGK13" s="210"/>
      <c r="DGL13" s="211"/>
      <c r="DGM13" s="149"/>
      <c r="DGU13" s="149"/>
      <c r="DGX13" s="171"/>
      <c r="DGY13" s="171"/>
      <c r="DGZ13" s="149"/>
      <c r="DHB13" s="152"/>
      <c r="DHD13" s="152"/>
      <c r="DHE13" s="212"/>
      <c r="DHF13" s="210"/>
      <c r="DHG13" s="211"/>
      <c r="DHH13" s="149"/>
      <c r="DHP13" s="149"/>
      <c r="DHS13" s="171"/>
      <c r="DHT13" s="171"/>
      <c r="DHU13" s="149"/>
      <c r="DHW13" s="152"/>
      <c r="DHY13" s="152"/>
      <c r="DHZ13" s="212"/>
      <c r="DIA13" s="210"/>
      <c r="DIB13" s="211"/>
      <c r="DIC13" s="149"/>
      <c r="DIK13" s="149"/>
      <c r="DIN13" s="171"/>
      <c r="DIO13" s="171"/>
      <c r="DIP13" s="149"/>
      <c r="DIR13" s="152"/>
      <c r="DIT13" s="152"/>
      <c r="DIU13" s="212"/>
      <c r="DIV13" s="210"/>
      <c r="DIW13" s="211"/>
      <c r="DIX13" s="149"/>
      <c r="DJF13" s="149"/>
      <c r="DJI13" s="171"/>
      <c r="DJJ13" s="171"/>
      <c r="DJK13" s="149"/>
      <c r="DJM13" s="152"/>
      <c r="DJO13" s="152"/>
      <c r="DJP13" s="212"/>
      <c r="DJQ13" s="210"/>
      <c r="DJR13" s="211"/>
      <c r="DJS13" s="149"/>
      <c r="DKA13" s="149"/>
      <c r="DKD13" s="171"/>
      <c r="DKE13" s="171"/>
      <c r="DKF13" s="149"/>
      <c r="DKH13" s="152"/>
      <c r="DKJ13" s="152"/>
      <c r="DKK13" s="212"/>
      <c r="DKL13" s="210"/>
      <c r="DKM13" s="211"/>
      <c r="DKN13" s="149"/>
      <c r="DKV13" s="149"/>
      <c r="DKY13" s="171"/>
      <c r="DKZ13" s="171"/>
      <c r="DLA13" s="149"/>
      <c r="DLC13" s="152"/>
      <c r="DLE13" s="152"/>
      <c r="DLF13" s="212"/>
      <c r="DLG13" s="210"/>
      <c r="DLH13" s="211"/>
      <c r="DLI13" s="149"/>
      <c r="DLQ13" s="149"/>
      <c r="DLT13" s="171"/>
      <c r="DLU13" s="171"/>
      <c r="DLV13" s="149"/>
      <c r="DLX13" s="152"/>
      <c r="DLZ13" s="152"/>
      <c r="DMA13" s="212"/>
      <c r="DMB13" s="210"/>
      <c r="DMC13" s="211"/>
      <c r="DMD13" s="149"/>
      <c r="DML13" s="149"/>
      <c r="DMO13" s="171"/>
      <c r="DMP13" s="171"/>
      <c r="DMQ13" s="149"/>
      <c r="DMS13" s="152"/>
      <c r="DMU13" s="152"/>
      <c r="DMV13" s="212"/>
      <c r="DMW13" s="210"/>
      <c r="DMX13" s="211"/>
      <c r="DMY13" s="149"/>
      <c r="DNG13" s="149"/>
      <c r="DNJ13" s="171"/>
      <c r="DNK13" s="171"/>
      <c r="DNL13" s="149"/>
      <c r="DNN13" s="152"/>
      <c r="DNP13" s="152"/>
      <c r="DNQ13" s="212"/>
      <c r="DNR13" s="210"/>
      <c r="DNS13" s="211"/>
      <c r="DNT13" s="149"/>
      <c r="DOB13" s="149"/>
      <c r="DOE13" s="171"/>
      <c r="DOF13" s="171"/>
      <c r="DOG13" s="149"/>
      <c r="DOI13" s="152"/>
      <c r="DOK13" s="152"/>
      <c r="DOL13" s="212"/>
      <c r="DOM13" s="210"/>
      <c r="DON13" s="211"/>
      <c r="DOO13" s="149"/>
      <c r="DOW13" s="149"/>
      <c r="DOZ13" s="171"/>
      <c r="DPA13" s="171"/>
      <c r="DPB13" s="149"/>
      <c r="DPD13" s="152"/>
      <c r="DPF13" s="152"/>
      <c r="DPG13" s="212"/>
      <c r="DPH13" s="210"/>
      <c r="DPI13" s="211"/>
      <c r="DPJ13" s="149"/>
      <c r="DPR13" s="149"/>
      <c r="DPU13" s="171"/>
      <c r="DPV13" s="171"/>
      <c r="DPW13" s="149"/>
      <c r="DPY13" s="152"/>
      <c r="DQA13" s="152"/>
      <c r="DQB13" s="212"/>
      <c r="DQC13" s="210"/>
      <c r="DQD13" s="211"/>
      <c r="DQE13" s="149"/>
      <c r="DQM13" s="149"/>
      <c r="DQP13" s="171"/>
      <c r="DQQ13" s="171"/>
      <c r="DQR13" s="149"/>
      <c r="DQT13" s="152"/>
      <c r="DQV13" s="152"/>
      <c r="DQW13" s="212"/>
      <c r="DQX13" s="210"/>
      <c r="DQY13" s="211"/>
      <c r="DQZ13" s="149"/>
      <c r="DRH13" s="149"/>
      <c r="DRK13" s="171"/>
      <c r="DRL13" s="171"/>
      <c r="DRM13" s="149"/>
      <c r="DRO13" s="152"/>
      <c r="DRQ13" s="152"/>
      <c r="DRR13" s="212"/>
      <c r="DRS13" s="210"/>
      <c r="DRT13" s="211"/>
      <c r="DRU13" s="149"/>
      <c r="DSC13" s="149"/>
      <c r="DSF13" s="171"/>
      <c r="DSG13" s="171"/>
      <c r="DSH13" s="149"/>
      <c r="DSJ13" s="152"/>
      <c r="DSL13" s="152"/>
      <c r="DSM13" s="212"/>
      <c r="DSN13" s="210"/>
      <c r="DSO13" s="211"/>
      <c r="DSP13" s="149"/>
      <c r="DSX13" s="149"/>
      <c r="DTA13" s="171"/>
      <c r="DTB13" s="171"/>
      <c r="DTC13" s="149"/>
      <c r="DTE13" s="152"/>
      <c r="DTG13" s="152"/>
      <c r="DTH13" s="212"/>
      <c r="DTI13" s="210"/>
      <c r="DTJ13" s="211"/>
      <c r="DTK13" s="149"/>
      <c r="DTS13" s="149"/>
      <c r="DTV13" s="171"/>
      <c r="DTW13" s="171"/>
      <c r="DTX13" s="149"/>
      <c r="DTZ13" s="152"/>
      <c r="DUB13" s="152"/>
      <c r="DUC13" s="212"/>
      <c r="DUD13" s="210"/>
      <c r="DUE13" s="211"/>
      <c r="DUF13" s="149"/>
      <c r="DUN13" s="149"/>
      <c r="DUQ13" s="171"/>
      <c r="DUR13" s="171"/>
      <c r="DUS13" s="149"/>
      <c r="DUU13" s="152"/>
      <c r="DUW13" s="152"/>
      <c r="DUX13" s="212"/>
      <c r="DUY13" s="210"/>
      <c r="DUZ13" s="211"/>
      <c r="DVA13" s="149"/>
      <c r="DVI13" s="149"/>
      <c r="DVL13" s="171"/>
      <c r="DVM13" s="171"/>
      <c r="DVN13" s="149"/>
      <c r="DVP13" s="152"/>
      <c r="DVR13" s="152"/>
      <c r="DVS13" s="212"/>
      <c r="DVT13" s="210"/>
      <c r="DVU13" s="211"/>
      <c r="DVV13" s="149"/>
      <c r="DWD13" s="149"/>
      <c r="DWG13" s="171"/>
      <c r="DWH13" s="171"/>
      <c r="DWI13" s="149"/>
      <c r="DWK13" s="152"/>
      <c r="DWM13" s="152"/>
      <c r="DWN13" s="212"/>
      <c r="DWO13" s="210"/>
      <c r="DWP13" s="211"/>
      <c r="DWQ13" s="149"/>
      <c r="DWY13" s="149"/>
      <c r="DXB13" s="171"/>
      <c r="DXC13" s="171"/>
      <c r="DXD13" s="149"/>
      <c r="DXF13" s="152"/>
      <c r="DXH13" s="152"/>
      <c r="DXI13" s="212"/>
      <c r="DXJ13" s="210"/>
      <c r="DXK13" s="211"/>
      <c r="DXL13" s="149"/>
      <c r="DXT13" s="149"/>
      <c r="DXW13" s="171"/>
      <c r="DXX13" s="171"/>
      <c r="DXY13" s="149"/>
      <c r="DYA13" s="152"/>
      <c r="DYC13" s="152"/>
      <c r="DYD13" s="212"/>
      <c r="DYE13" s="210"/>
      <c r="DYF13" s="211"/>
      <c r="DYG13" s="149"/>
      <c r="DYO13" s="149"/>
      <c r="DYR13" s="171"/>
      <c r="DYS13" s="171"/>
      <c r="DYT13" s="149"/>
      <c r="DYV13" s="152"/>
      <c r="DYX13" s="152"/>
      <c r="DYY13" s="212"/>
      <c r="DYZ13" s="210"/>
      <c r="DZA13" s="211"/>
      <c r="DZB13" s="149"/>
      <c r="DZJ13" s="149"/>
      <c r="DZM13" s="171"/>
      <c r="DZN13" s="171"/>
      <c r="DZO13" s="149"/>
      <c r="DZQ13" s="152"/>
      <c r="DZS13" s="152"/>
      <c r="DZT13" s="212"/>
      <c r="DZU13" s="210"/>
      <c r="DZV13" s="211"/>
      <c r="DZW13" s="149"/>
      <c r="EAE13" s="149"/>
      <c r="EAH13" s="171"/>
      <c r="EAI13" s="171"/>
      <c r="EAJ13" s="149"/>
      <c r="EAL13" s="152"/>
      <c r="EAN13" s="152"/>
      <c r="EAO13" s="212"/>
      <c r="EAP13" s="210"/>
      <c r="EAQ13" s="211"/>
      <c r="EAR13" s="149"/>
      <c r="EAZ13" s="149"/>
      <c r="EBC13" s="171"/>
      <c r="EBD13" s="171"/>
      <c r="EBE13" s="149"/>
      <c r="EBG13" s="152"/>
      <c r="EBI13" s="152"/>
      <c r="EBJ13" s="212"/>
      <c r="EBK13" s="210"/>
      <c r="EBL13" s="211"/>
      <c r="EBM13" s="149"/>
      <c r="EBU13" s="149"/>
      <c r="EBX13" s="171"/>
      <c r="EBY13" s="171"/>
      <c r="EBZ13" s="149"/>
      <c r="ECB13" s="152"/>
      <c r="ECD13" s="152"/>
      <c r="ECE13" s="212"/>
      <c r="ECF13" s="210"/>
      <c r="ECG13" s="211"/>
      <c r="ECH13" s="149"/>
      <c r="ECP13" s="149"/>
      <c r="ECS13" s="171"/>
      <c r="ECT13" s="171"/>
      <c r="ECU13" s="149"/>
      <c r="ECW13" s="152"/>
      <c r="ECY13" s="152"/>
      <c r="ECZ13" s="212"/>
      <c r="EDA13" s="210"/>
      <c r="EDB13" s="211"/>
      <c r="EDC13" s="149"/>
      <c r="EDK13" s="149"/>
      <c r="EDN13" s="171"/>
      <c r="EDO13" s="171"/>
      <c r="EDP13" s="149"/>
      <c r="EDR13" s="152"/>
      <c r="EDT13" s="152"/>
      <c r="EDU13" s="212"/>
      <c r="EDV13" s="210"/>
      <c r="EDW13" s="211"/>
      <c r="EDX13" s="149"/>
      <c r="EEF13" s="149"/>
      <c r="EEI13" s="171"/>
      <c r="EEJ13" s="171"/>
      <c r="EEK13" s="149"/>
      <c r="EEM13" s="152"/>
      <c r="EEO13" s="152"/>
      <c r="EEP13" s="212"/>
      <c r="EEQ13" s="210"/>
      <c r="EER13" s="211"/>
      <c r="EES13" s="149"/>
      <c r="EFA13" s="149"/>
      <c r="EFD13" s="171"/>
      <c r="EFE13" s="171"/>
      <c r="EFF13" s="149"/>
      <c r="EFH13" s="152"/>
      <c r="EFJ13" s="152"/>
      <c r="EFK13" s="212"/>
      <c r="EFL13" s="210"/>
      <c r="EFM13" s="211"/>
      <c r="EFN13" s="149"/>
      <c r="EFV13" s="149"/>
      <c r="EFY13" s="171"/>
      <c r="EFZ13" s="171"/>
      <c r="EGA13" s="149"/>
      <c r="EGC13" s="152"/>
      <c r="EGE13" s="152"/>
      <c r="EGF13" s="212"/>
      <c r="EGG13" s="210"/>
      <c r="EGH13" s="211"/>
      <c r="EGI13" s="149"/>
      <c r="EGQ13" s="149"/>
      <c r="EGT13" s="171"/>
      <c r="EGU13" s="171"/>
      <c r="EGV13" s="149"/>
      <c r="EGX13" s="152"/>
      <c r="EGZ13" s="152"/>
      <c r="EHA13" s="212"/>
      <c r="EHB13" s="210"/>
      <c r="EHC13" s="211"/>
      <c r="EHD13" s="149"/>
      <c r="EHL13" s="149"/>
      <c r="EHO13" s="171"/>
      <c r="EHP13" s="171"/>
      <c r="EHQ13" s="149"/>
      <c r="EHS13" s="152"/>
      <c r="EHU13" s="152"/>
      <c r="EHV13" s="212"/>
      <c r="EHW13" s="210"/>
      <c r="EHX13" s="211"/>
      <c r="EHY13" s="149"/>
      <c r="EIG13" s="149"/>
      <c r="EIJ13" s="171"/>
      <c r="EIK13" s="171"/>
      <c r="EIL13" s="149"/>
      <c r="EIN13" s="152"/>
      <c r="EIP13" s="152"/>
      <c r="EIQ13" s="212"/>
      <c r="EIR13" s="210"/>
      <c r="EIS13" s="211"/>
      <c r="EIT13" s="149"/>
      <c r="EJB13" s="149"/>
      <c r="EJE13" s="171"/>
      <c r="EJF13" s="171"/>
      <c r="EJG13" s="149"/>
      <c r="EJI13" s="152"/>
      <c r="EJK13" s="152"/>
      <c r="EJL13" s="212"/>
      <c r="EJM13" s="210"/>
      <c r="EJN13" s="211"/>
      <c r="EJO13" s="149"/>
      <c r="EJW13" s="149"/>
      <c r="EJZ13" s="171"/>
      <c r="EKA13" s="171"/>
      <c r="EKB13" s="149"/>
      <c r="EKD13" s="152"/>
      <c r="EKF13" s="152"/>
      <c r="EKG13" s="212"/>
      <c r="EKH13" s="210"/>
      <c r="EKI13" s="211"/>
      <c r="EKJ13" s="149"/>
      <c r="EKR13" s="149"/>
      <c r="EKU13" s="171"/>
      <c r="EKV13" s="171"/>
      <c r="EKW13" s="149"/>
      <c r="EKY13" s="152"/>
      <c r="ELA13" s="152"/>
      <c r="ELB13" s="212"/>
      <c r="ELC13" s="210"/>
      <c r="ELD13" s="211"/>
      <c r="ELE13" s="149"/>
      <c r="ELM13" s="149"/>
      <c r="ELP13" s="171"/>
      <c r="ELQ13" s="171"/>
      <c r="ELR13" s="149"/>
      <c r="ELT13" s="152"/>
      <c r="ELV13" s="152"/>
      <c r="ELW13" s="212"/>
      <c r="ELX13" s="210"/>
      <c r="ELY13" s="211"/>
      <c r="ELZ13" s="149"/>
      <c r="EMH13" s="149"/>
      <c r="EMK13" s="171"/>
      <c r="EML13" s="171"/>
      <c r="EMM13" s="149"/>
      <c r="EMO13" s="152"/>
      <c r="EMQ13" s="152"/>
      <c r="EMR13" s="212"/>
      <c r="EMS13" s="210"/>
      <c r="EMT13" s="211"/>
      <c r="EMU13" s="149"/>
      <c r="ENC13" s="149"/>
      <c r="ENF13" s="171"/>
      <c r="ENG13" s="171"/>
      <c r="ENH13" s="149"/>
      <c r="ENJ13" s="152"/>
      <c r="ENL13" s="152"/>
      <c r="ENM13" s="212"/>
      <c r="ENN13" s="210"/>
      <c r="ENO13" s="211"/>
      <c r="ENP13" s="149"/>
      <c r="ENX13" s="149"/>
      <c r="EOA13" s="171"/>
      <c r="EOB13" s="171"/>
      <c r="EOC13" s="149"/>
      <c r="EOE13" s="152"/>
      <c r="EOG13" s="152"/>
      <c r="EOH13" s="212"/>
      <c r="EOI13" s="210"/>
      <c r="EOJ13" s="211"/>
      <c r="EOK13" s="149"/>
      <c r="EOS13" s="149"/>
      <c r="EOV13" s="171"/>
      <c r="EOW13" s="171"/>
      <c r="EOX13" s="149"/>
      <c r="EOZ13" s="152"/>
      <c r="EPB13" s="152"/>
      <c r="EPC13" s="212"/>
      <c r="EPD13" s="210"/>
      <c r="EPE13" s="211"/>
      <c r="EPF13" s="149"/>
      <c r="EPN13" s="149"/>
      <c r="EPQ13" s="171"/>
      <c r="EPR13" s="171"/>
      <c r="EPS13" s="149"/>
      <c r="EPU13" s="152"/>
      <c r="EPW13" s="152"/>
      <c r="EPX13" s="212"/>
      <c r="EPY13" s="210"/>
      <c r="EPZ13" s="211"/>
      <c r="EQA13" s="149"/>
      <c r="EQI13" s="149"/>
      <c r="EQL13" s="171"/>
      <c r="EQM13" s="171"/>
      <c r="EQN13" s="149"/>
      <c r="EQP13" s="152"/>
      <c r="EQR13" s="152"/>
      <c r="EQS13" s="212"/>
      <c r="EQT13" s="210"/>
      <c r="EQU13" s="211"/>
      <c r="EQV13" s="149"/>
      <c r="ERD13" s="149"/>
      <c r="ERG13" s="171"/>
      <c r="ERH13" s="171"/>
      <c r="ERI13" s="149"/>
      <c r="ERK13" s="152"/>
      <c r="ERM13" s="152"/>
      <c r="ERN13" s="212"/>
      <c r="ERO13" s="210"/>
      <c r="ERP13" s="211"/>
      <c r="ERQ13" s="149"/>
      <c r="ERY13" s="149"/>
      <c r="ESB13" s="171"/>
      <c r="ESC13" s="171"/>
      <c r="ESD13" s="149"/>
      <c r="ESF13" s="152"/>
      <c r="ESH13" s="152"/>
      <c r="ESI13" s="212"/>
      <c r="ESJ13" s="210"/>
      <c r="ESK13" s="211"/>
      <c r="ESL13" s="149"/>
      <c r="EST13" s="149"/>
      <c r="ESW13" s="171"/>
      <c r="ESX13" s="171"/>
      <c r="ESY13" s="149"/>
      <c r="ETA13" s="152"/>
      <c r="ETC13" s="152"/>
      <c r="ETD13" s="212"/>
      <c r="ETE13" s="210"/>
      <c r="ETF13" s="211"/>
      <c r="ETG13" s="149"/>
      <c r="ETO13" s="149"/>
      <c r="ETR13" s="171"/>
      <c r="ETS13" s="171"/>
      <c r="ETT13" s="149"/>
      <c r="ETV13" s="152"/>
      <c r="ETX13" s="152"/>
      <c r="ETY13" s="212"/>
      <c r="ETZ13" s="210"/>
      <c r="EUA13" s="211"/>
      <c r="EUB13" s="149"/>
      <c r="EUJ13" s="149"/>
      <c r="EUM13" s="171"/>
      <c r="EUN13" s="171"/>
      <c r="EUO13" s="149"/>
      <c r="EUQ13" s="152"/>
      <c r="EUS13" s="152"/>
      <c r="EUT13" s="212"/>
      <c r="EUU13" s="210"/>
      <c r="EUV13" s="211"/>
      <c r="EUW13" s="149"/>
      <c r="EVE13" s="149"/>
      <c r="EVH13" s="171"/>
      <c r="EVI13" s="171"/>
      <c r="EVJ13" s="149"/>
      <c r="EVL13" s="152"/>
      <c r="EVN13" s="152"/>
      <c r="EVO13" s="212"/>
      <c r="EVP13" s="210"/>
      <c r="EVQ13" s="211"/>
      <c r="EVR13" s="149"/>
      <c r="EVZ13" s="149"/>
      <c r="EWC13" s="171"/>
      <c r="EWD13" s="171"/>
      <c r="EWE13" s="149"/>
      <c r="EWG13" s="152"/>
      <c r="EWI13" s="152"/>
      <c r="EWJ13" s="212"/>
      <c r="EWK13" s="210"/>
      <c r="EWL13" s="211"/>
      <c r="EWM13" s="149"/>
      <c r="EWU13" s="149"/>
      <c r="EWX13" s="171"/>
      <c r="EWY13" s="171"/>
      <c r="EWZ13" s="149"/>
      <c r="EXB13" s="152"/>
      <c r="EXD13" s="152"/>
      <c r="EXE13" s="212"/>
      <c r="EXF13" s="210"/>
      <c r="EXG13" s="211"/>
      <c r="EXH13" s="149"/>
      <c r="EXP13" s="149"/>
      <c r="EXS13" s="171"/>
      <c r="EXT13" s="171"/>
      <c r="EXU13" s="149"/>
      <c r="EXW13" s="152"/>
      <c r="EXY13" s="152"/>
      <c r="EXZ13" s="212"/>
      <c r="EYA13" s="210"/>
      <c r="EYB13" s="211"/>
      <c r="EYC13" s="149"/>
      <c r="EYK13" s="149"/>
      <c r="EYN13" s="171"/>
      <c r="EYO13" s="171"/>
      <c r="EYP13" s="149"/>
      <c r="EYR13" s="152"/>
      <c r="EYT13" s="152"/>
      <c r="EYU13" s="212"/>
      <c r="EYV13" s="210"/>
      <c r="EYW13" s="211"/>
      <c r="EYX13" s="149"/>
      <c r="EZF13" s="149"/>
      <c r="EZI13" s="171"/>
      <c r="EZJ13" s="171"/>
      <c r="EZK13" s="149"/>
      <c r="EZM13" s="152"/>
      <c r="EZO13" s="152"/>
      <c r="EZP13" s="212"/>
      <c r="EZQ13" s="210"/>
      <c r="EZR13" s="211"/>
      <c r="EZS13" s="149"/>
      <c r="FAA13" s="149"/>
      <c r="FAD13" s="171"/>
      <c r="FAE13" s="171"/>
      <c r="FAF13" s="149"/>
      <c r="FAH13" s="152"/>
      <c r="FAJ13" s="152"/>
      <c r="FAK13" s="212"/>
      <c r="FAL13" s="210"/>
      <c r="FAM13" s="211"/>
      <c r="FAN13" s="149"/>
      <c r="FAV13" s="149"/>
      <c r="FAY13" s="171"/>
      <c r="FAZ13" s="171"/>
      <c r="FBA13" s="149"/>
      <c r="FBC13" s="152"/>
      <c r="FBE13" s="152"/>
      <c r="FBF13" s="212"/>
      <c r="FBG13" s="210"/>
      <c r="FBH13" s="211"/>
      <c r="FBI13" s="149"/>
      <c r="FBQ13" s="149"/>
      <c r="FBT13" s="171"/>
      <c r="FBU13" s="171"/>
      <c r="FBV13" s="149"/>
      <c r="FBX13" s="152"/>
      <c r="FBZ13" s="152"/>
      <c r="FCA13" s="212"/>
      <c r="FCB13" s="210"/>
      <c r="FCC13" s="211"/>
      <c r="FCD13" s="149"/>
      <c r="FCL13" s="149"/>
      <c r="FCO13" s="171"/>
      <c r="FCP13" s="171"/>
      <c r="FCQ13" s="149"/>
      <c r="FCS13" s="152"/>
      <c r="FCU13" s="152"/>
      <c r="FCV13" s="212"/>
      <c r="FCW13" s="210"/>
      <c r="FCX13" s="211"/>
      <c r="FCY13" s="149"/>
      <c r="FDG13" s="149"/>
      <c r="FDJ13" s="171"/>
      <c r="FDK13" s="171"/>
      <c r="FDL13" s="149"/>
      <c r="FDN13" s="152"/>
      <c r="FDP13" s="152"/>
      <c r="FDQ13" s="212"/>
      <c r="FDR13" s="210"/>
      <c r="FDS13" s="211"/>
      <c r="FDT13" s="149"/>
      <c r="FEB13" s="149"/>
      <c r="FEE13" s="171"/>
      <c r="FEF13" s="171"/>
      <c r="FEG13" s="149"/>
      <c r="FEI13" s="152"/>
      <c r="FEK13" s="152"/>
      <c r="FEL13" s="212"/>
      <c r="FEM13" s="210"/>
      <c r="FEN13" s="211"/>
      <c r="FEO13" s="149"/>
      <c r="FEW13" s="149"/>
      <c r="FEZ13" s="171"/>
      <c r="FFA13" s="171"/>
      <c r="FFB13" s="149"/>
      <c r="FFD13" s="152"/>
      <c r="FFF13" s="152"/>
      <c r="FFG13" s="212"/>
      <c r="FFH13" s="210"/>
      <c r="FFI13" s="211"/>
      <c r="FFJ13" s="149"/>
      <c r="FFR13" s="149"/>
      <c r="FFU13" s="171"/>
      <c r="FFV13" s="171"/>
      <c r="FFW13" s="149"/>
      <c r="FFY13" s="152"/>
      <c r="FGA13" s="152"/>
      <c r="FGB13" s="212"/>
      <c r="FGC13" s="210"/>
      <c r="FGD13" s="211"/>
      <c r="FGE13" s="149"/>
      <c r="FGM13" s="149"/>
      <c r="FGP13" s="171"/>
      <c r="FGQ13" s="171"/>
      <c r="FGR13" s="149"/>
      <c r="FGT13" s="152"/>
      <c r="FGV13" s="152"/>
      <c r="FGW13" s="212"/>
      <c r="FGX13" s="210"/>
      <c r="FGY13" s="211"/>
      <c r="FGZ13" s="149"/>
      <c r="FHH13" s="149"/>
      <c r="FHK13" s="171"/>
      <c r="FHL13" s="171"/>
      <c r="FHM13" s="149"/>
      <c r="FHO13" s="152"/>
      <c r="FHQ13" s="152"/>
      <c r="FHR13" s="212"/>
      <c r="FHS13" s="210"/>
      <c r="FHT13" s="211"/>
      <c r="FHU13" s="149"/>
      <c r="FIC13" s="149"/>
      <c r="FIF13" s="171"/>
      <c r="FIG13" s="171"/>
      <c r="FIH13" s="149"/>
      <c r="FIJ13" s="152"/>
      <c r="FIL13" s="152"/>
      <c r="FIM13" s="212"/>
      <c r="FIN13" s="210"/>
      <c r="FIO13" s="211"/>
      <c r="FIP13" s="149"/>
      <c r="FIX13" s="149"/>
      <c r="FJA13" s="171"/>
      <c r="FJB13" s="171"/>
      <c r="FJC13" s="149"/>
      <c r="FJE13" s="152"/>
      <c r="FJG13" s="152"/>
      <c r="FJH13" s="212"/>
      <c r="FJI13" s="210"/>
      <c r="FJJ13" s="211"/>
      <c r="FJK13" s="149"/>
      <c r="FJS13" s="149"/>
      <c r="FJV13" s="171"/>
      <c r="FJW13" s="171"/>
      <c r="FJX13" s="149"/>
      <c r="FJZ13" s="152"/>
      <c r="FKB13" s="152"/>
      <c r="FKC13" s="212"/>
      <c r="FKD13" s="210"/>
      <c r="FKE13" s="211"/>
      <c r="FKF13" s="149"/>
      <c r="FKN13" s="149"/>
      <c r="FKQ13" s="171"/>
      <c r="FKR13" s="171"/>
      <c r="FKS13" s="149"/>
      <c r="FKU13" s="152"/>
      <c r="FKW13" s="152"/>
      <c r="FKX13" s="212"/>
      <c r="FKY13" s="210"/>
      <c r="FKZ13" s="211"/>
      <c r="FLA13" s="149"/>
      <c r="FLI13" s="149"/>
      <c r="FLL13" s="171"/>
      <c r="FLM13" s="171"/>
      <c r="FLN13" s="149"/>
      <c r="FLP13" s="152"/>
      <c r="FLR13" s="152"/>
      <c r="FLS13" s="212"/>
      <c r="FLT13" s="210"/>
      <c r="FLU13" s="211"/>
      <c r="FLV13" s="149"/>
      <c r="FMD13" s="149"/>
      <c r="FMG13" s="171"/>
      <c r="FMH13" s="171"/>
      <c r="FMI13" s="149"/>
      <c r="FMK13" s="152"/>
      <c r="FMM13" s="152"/>
      <c r="FMN13" s="212"/>
      <c r="FMO13" s="210"/>
      <c r="FMP13" s="211"/>
      <c r="FMQ13" s="149"/>
      <c r="FMY13" s="149"/>
      <c r="FNB13" s="171"/>
      <c r="FNC13" s="171"/>
      <c r="FND13" s="149"/>
      <c r="FNF13" s="152"/>
      <c r="FNH13" s="152"/>
      <c r="FNI13" s="212"/>
      <c r="FNJ13" s="210"/>
      <c r="FNK13" s="211"/>
      <c r="FNL13" s="149"/>
      <c r="FNT13" s="149"/>
      <c r="FNW13" s="171"/>
      <c r="FNX13" s="171"/>
      <c r="FNY13" s="149"/>
      <c r="FOA13" s="152"/>
      <c r="FOC13" s="152"/>
      <c r="FOD13" s="212"/>
      <c r="FOE13" s="210"/>
      <c r="FOF13" s="211"/>
      <c r="FOG13" s="149"/>
      <c r="FOO13" s="149"/>
      <c r="FOR13" s="171"/>
      <c r="FOS13" s="171"/>
      <c r="FOT13" s="149"/>
      <c r="FOV13" s="152"/>
      <c r="FOX13" s="152"/>
      <c r="FOY13" s="212"/>
      <c r="FOZ13" s="210"/>
      <c r="FPA13" s="211"/>
      <c r="FPB13" s="149"/>
      <c r="FPJ13" s="149"/>
      <c r="FPM13" s="171"/>
      <c r="FPN13" s="171"/>
      <c r="FPO13" s="149"/>
      <c r="FPQ13" s="152"/>
      <c r="FPS13" s="152"/>
      <c r="FPT13" s="212"/>
      <c r="FPU13" s="210"/>
      <c r="FPV13" s="211"/>
      <c r="FPW13" s="149"/>
      <c r="FQE13" s="149"/>
      <c r="FQH13" s="171"/>
      <c r="FQI13" s="171"/>
      <c r="FQJ13" s="149"/>
      <c r="FQL13" s="152"/>
      <c r="FQN13" s="152"/>
      <c r="FQO13" s="212"/>
      <c r="FQP13" s="210"/>
      <c r="FQQ13" s="211"/>
      <c r="FQR13" s="149"/>
      <c r="FQZ13" s="149"/>
      <c r="FRC13" s="171"/>
      <c r="FRD13" s="171"/>
      <c r="FRE13" s="149"/>
      <c r="FRG13" s="152"/>
      <c r="FRI13" s="152"/>
      <c r="FRJ13" s="212"/>
      <c r="FRK13" s="210"/>
      <c r="FRL13" s="211"/>
      <c r="FRM13" s="149"/>
      <c r="FRU13" s="149"/>
      <c r="FRX13" s="171"/>
      <c r="FRY13" s="171"/>
      <c r="FRZ13" s="149"/>
      <c r="FSB13" s="152"/>
      <c r="FSD13" s="152"/>
      <c r="FSE13" s="212"/>
      <c r="FSF13" s="210"/>
      <c r="FSG13" s="211"/>
      <c r="FSH13" s="149"/>
      <c r="FSP13" s="149"/>
      <c r="FSS13" s="171"/>
      <c r="FST13" s="171"/>
      <c r="FSU13" s="149"/>
      <c r="FSW13" s="152"/>
      <c r="FSY13" s="152"/>
      <c r="FSZ13" s="212"/>
      <c r="FTA13" s="210"/>
      <c r="FTB13" s="211"/>
      <c r="FTC13" s="149"/>
      <c r="FTK13" s="149"/>
      <c r="FTN13" s="171"/>
      <c r="FTO13" s="171"/>
      <c r="FTP13" s="149"/>
      <c r="FTR13" s="152"/>
      <c r="FTT13" s="152"/>
      <c r="FTU13" s="212"/>
      <c r="FTV13" s="210"/>
      <c r="FTW13" s="211"/>
      <c r="FTX13" s="149"/>
      <c r="FUF13" s="149"/>
      <c r="FUI13" s="171"/>
      <c r="FUJ13" s="171"/>
      <c r="FUK13" s="149"/>
      <c r="FUM13" s="152"/>
      <c r="FUO13" s="152"/>
      <c r="FUP13" s="212"/>
      <c r="FUQ13" s="210"/>
      <c r="FUR13" s="211"/>
      <c r="FUS13" s="149"/>
      <c r="FVA13" s="149"/>
      <c r="FVD13" s="171"/>
      <c r="FVE13" s="171"/>
      <c r="FVF13" s="149"/>
      <c r="FVH13" s="152"/>
      <c r="FVJ13" s="152"/>
      <c r="FVK13" s="212"/>
      <c r="FVL13" s="210"/>
      <c r="FVM13" s="211"/>
      <c r="FVN13" s="149"/>
      <c r="FVV13" s="149"/>
      <c r="FVY13" s="171"/>
      <c r="FVZ13" s="171"/>
      <c r="FWA13" s="149"/>
      <c r="FWC13" s="152"/>
      <c r="FWE13" s="152"/>
      <c r="FWF13" s="212"/>
      <c r="FWG13" s="210"/>
      <c r="FWH13" s="211"/>
      <c r="FWI13" s="149"/>
      <c r="FWQ13" s="149"/>
      <c r="FWT13" s="171"/>
      <c r="FWU13" s="171"/>
      <c r="FWV13" s="149"/>
      <c r="FWX13" s="152"/>
      <c r="FWZ13" s="152"/>
      <c r="FXA13" s="212"/>
      <c r="FXB13" s="210"/>
      <c r="FXC13" s="211"/>
      <c r="FXD13" s="149"/>
      <c r="FXL13" s="149"/>
      <c r="FXO13" s="171"/>
      <c r="FXP13" s="171"/>
      <c r="FXQ13" s="149"/>
      <c r="FXS13" s="152"/>
      <c r="FXU13" s="152"/>
      <c r="FXV13" s="212"/>
      <c r="FXW13" s="210"/>
      <c r="FXX13" s="211"/>
      <c r="FXY13" s="149"/>
      <c r="FYG13" s="149"/>
      <c r="FYJ13" s="171"/>
      <c r="FYK13" s="171"/>
      <c r="FYL13" s="149"/>
      <c r="FYN13" s="152"/>
      <c r="FYP13" s="152"/>
      <c r="FYQ13" s="212"/>
      <c r="FYR13" s="210"/>
      <c r="FYS13" s="211"/>
      <c r="FYT13" s="149"/>
      <c r="FZB13" s="149"/>
      <c r="FZE13" s="171"/>
      <c r="FZF13" s="171"/>
      <c r="FZG13" s="149"/>
      <c r="FZI13" s="152"/>
      <c r="FZK13" s="152"/>
      <c r="FZL13" s="212"/>
      <c r="FZM13" s="210"/>
      <c r="FZN13" s="211"/>
      <c r="FZO13" s="149"/>
      <c r="FZW13" s="149"/>
      <c r="FZZ13" s="171"/>
      <c r="GAA13" s="171"/>
      <c r="GAB13" s="149"/>
      <c r="GAD13" s="152"/>
      <c r="GAF13" s="152"/>
      <c r="GAG13" s="212"/>
      <c r="GAH13" s="210"/>
      <c r="GAI13" s="211"/>
      <c r="GAJ13" s="149"/>
      <c r="GAR13" s="149"/>
      <c r="GAU13" s="171"/>
      <c r="GAV13" s="171"/>
      <c r="GAW13" s="149"/>
      <c r="GAY13" s="152"/>
      <c r="GBA13" s="152"/>
      <c r="GBB13" s="212"/>
      <c r="GBC13" s="210"/>
      <c r="GBD13" s="211"/>
      <c r="GBE13" s="149"/>
      <c r="GBM13" s="149"/>
      <c r="GBP13" s="171"/>
      <c r="GBQ13" s="171"/>
      <c r="GBR13" s="149"/>
      <c r="GBT13" s="152"/>
      <c r="GBV13" s="152"/>
      <c r="GBW13" s="212"/>
      <c r="GBX13" s="210"/>
      <c r="GBY13" s="211"/>
      <c r="GBZ13" s="149"/>
      <c r="GCH13" s="149"/>
      <c r="GCK13" s="171"/>
      <c r="GCL13" s="171"/>
      <c r="GCM13" s="149"/>
      <c r="GCO13" s="152"/>
      <c r="GCQ13" s="152"/>
      <c r="GCR13" s="212"/>
      <c r="GCS13" s="210"/>
      <c r="GCT13" s="211"/>
      <c r="GCU13" s="149"/>
      <c r="GDC13" s="149"/>
      <c r="GDF13" s="171"/>
      <c r="GDG13" s="171"/>
      <c r="GDH13" s="149"/>
      <c r="GDJ13" s="152"/>
      <c r="GDL13" s="152"/>
      <c r="GDM13" s="212"/>
      <c r="GDN13" s="210"/>
      <c r="GDO13" s="211"/>
      <c r="GDP13" s="149"/>
      <c r="GDX13" s="149"/>
      <c r="GEA13" s="171"/>
      <c r="GEB13" s="171"/>
      <c r="GEC13" s="149"/>
      <c r="GEE13" s="152"/>
      <c r="GEG13" s="152"/>
      <c r="GEH13" s="212"/>
      <c r="GEI13" s="210"/>
      <c r="GEJ13" s="211"/>
      <c r="GEK13" s="149"/>
      <c r="GES13" s="149"/>
      <c r="GEV13" s="171"/>
      <c r="GEW13" s="171"/>
      <c r="GEX13" s="149"/>
      <c r="GEZ13" s="152"/>
      <c r="GFB13" s="152"/>
      <c r="GFC13" s="212"/>
      <c r="GFD13" s="210"/>
      <c r="GFE13" s="211"/>
      <c r="GFF13" s="149"/>
      <c r="GFN13" s="149"/>
      <c r="GFQ13" s="171"/>
      <c r="GFR13" s="171"/>
      <c r="GFS13" s="149"/>
      <c r="GFU13" s="152"/>
      <c r="GFW13" s="152"/>
      <c r="GFX13" s="212"/>
      <c r="GFY13" s="210"/>
      <c r="GFZ13" s="211"/>
      <c r="GGA13" s="149"/>
      <c r="GGI13" s="149"/>
      <c r="GGL13" s="171"/>
      <c r="GGM13" s="171"/>
      <c r="GGN13" s="149"/>
      <c r="GGP13" s="152"/>
      <c r="GGR13" s="152"/>
      <c r="GGS13" s="212"/>
      <c r="GGT13" s="210"/>
      <c r="GGU13" s="211"/>
      <c r="GGV13" s="149"/>
      <c r="GHD13" s="149"/>
      <c r="GHG13" s="171"/>
      <c r="GHH13" s="171"/>
      <c r="GHI13" s="149"/>
      <c r="GHK13" s="152"/>
      <c r="GHM13" s="152"/>
      <c r="GHN13" s="212"/>
      <c r="GHO13" s="210"/>
      <c r="GHP13" s="211"/>
      <c r="GHQ13" s="149"/>
      <c r="GHY13" s="149"/>
      <c r="GIB13" s="171"/>
      <c r="GIC13" s="171"/>
      <c r="GID13" s="149"/>
      <c r="GIF13" s="152"/>
      <c r="GIH13" s="152"/>
      <c r="GII13" s="212"/>
      <c r="GIJ13" s="210"/>
      <c r="GIK13" s="211"/>
      <c r="GIL13" s="149"/>
      <c r="GIT13" s="149"/>
      <c r="GIW13" s="171"/>
      <c r="GIX13" s="171"/>
      <c r="GIY13" s="149"/>
      <c r="GJA13" s="152"/>
      <c r="GJC13" s="152"/>
      <c r="GJD13" s="212"/>
      <c r="GJE13" s="210"/>
      <c r="GJF13" s="211"/>
      <c r="GJG13" s="149"/>
      <c r="GJO13" s="149"/>
      <c r="GJR13" s="171"/>
      <c r="GJS13" s="171"/>
      <c r="GJT13" s="149"/>
      <c r="GJV13" s="152"/>
      <c r="GJX13" s="152"/>
      <c r="GJY13" s="212"/>
      <c r="GJZ13" s="210"/>
      <c r="GKA13" s="211"/>
      <c r="GKB13" s="149"/>
      <c r="GKJ13" s="149"/>
      <c r="GKM13" s="171"/>
      <c r="GKN13" s="171"/>
      <c r="GKO13" s="149"/>
      <c r="GKQ13" s="152"/>
      <c r="GKS13" s="152"/>
      <c r="GKT13" s="212"/>
      <c r="GKU13" s="210"/>
      <c r="GKV13" s="211"/>
      <c r="GKW13" s="149"/>
      <c r="GLE13" s="149"/>
      <c r="GLH13" s="171"/>
      <c r="GLI13" s="171"/>
      <c r="GLJ13" s="149"/>
      <c r="GLL13" s="152"/>
      <c r="GLN13" s="152"/>
      <c r="GLO13" s="212"/>
      <c r="GLP13" s="210"/>
      <c r="GLQ13" s="211"/>
      <c r="GLR13" s="149"/>
      <c r="GLZ13" s="149"/>
      <c r="GMC13" s="171"/>
      <c r="GMD13" s="171"/>
      <c r="GME13" s="149"/>
      <c r="GMG13" s="152"/>
      <c r="GMI13" s="152"/>
      <c r="GMJ13" s="212"/>
      <c r="GMK13" s="210"/>
      <c r="GML13" s="211"/>
      <c r="GMM13" s="149"/>
      <c r="GMU13" s="149"/>
      <c r="GMX13" s="171"/>
      <c r="GMY13" s="171"/>
      <c r="GMZ13" s="149"/>
      <c r="GNB13" s="152"/>
      <c r="GND13" s="152"/>
      <c r="GNE13" s="212"/>
      <c r="GNF13" s="210"/>
      <c r="GNG13" s="211"/>
      <c r="GNH13" s="149"/>
      <c r="GNP13" s="149"/>
      <c r="GNS13" s="171"/>
      <c r="GNT13" s="171"/>
      <c r="GNU13" s="149"/>
      <c r="GNW13" s="152"/>
      <c r="GNY13" s="152"/>
      <c r="GNZ13" s="212"/>
      <c r="GOA13" s="210"/>
      <c r="GOB13" s="211"/>
      <c r="GOC13" s="149"/>
      <c r="GOK13" s="149"/>
      <c r="GON13" s="171"/>
      <c r="GOO13" s="171"/>
      <c r="GOP13" s="149"/>
      <c r="GOR13" s="152"/>
      <c r="GOT13" s="152"/>
      <c r="GOU13" s="212"/>
      <c r="GOV13" s="210"/>
      <c r="GOW13" s="211"/>
      <c r="GOX13" s="149"/>
      <c r="GPF13" s="149"/>
      <c r="GPI13" s="171"/>
      <c r="GPJ13" s="171"/>
      <c r="GPK13" s="149"/>
      <c r="GPM13" s="152"/>
      <c r="GPO13" s="152"/>
      <c r="GPP13" s="212"/>
      <c r="GPQ13" s="210"/>
      <c r="GPR13" s="211"/>
      <c r="GPS13" s="149"/>
      <c r="GQA13" s="149"/>
      <c r="GQD13" s="171"/>
      <c r="GQE13" s="171"/>
      <c r="GQF13" s="149"/>
      <c r="GQH13" s="152"/>
      <c r="GQJ13" s="152"/>
      <c r="GQK13" s="212"/>
      <c r="GQL13" s="210"/>
      <c r="GQM13" s="211"/>
      <c r="GQN13" s="149"/>
      <c r="GQV13" s="149"/>
      <c r="GQY13" s="171"/>
      <c r="GQZ13" s="171"/>
      <c r="GRA13" s="149"/>
      <c r="GRC13" s="152"/>
      <c r="GRE13" s="152"/>
      <c r="GRF13" s="212"/>
      <c r="GRG13" s="210"/>
      <c r="GRH13" s="211"/>
      <c r="GRI13" s="149"/>
      <c r="GRQ13" s="149"/>
      <c r="GRT13" s="171"/>
      <c r="GRU13" s="171"/>
      <c r="GRV13" s="149"/>
      <c r="GRX13" s="152"/>
      <c r="GRZ13" s="152"/>
      <c r="GSA13" s="212"/>
      <c r="GSB13" s="210"/>
      <c r="GSC13" s="211"/>
      <c r="GSD13" s="149"/>
      <c r="GSL13" s="149"/>
      <c r="GSO13" s="171"/>
      <c r="GSP13" s="171"/>
      <c r="GSQ13" s="149"/>
      <c r="GSS13" s="152"/>
      <c r="GSU13" s="152"/>
      <c r="GSV13" s="212"/>
      <c r="GSW13" s="210"/>
      <c r="GSX13" s="211"/>
      <c r="GSY13" s="149"/>
      <c r="GTG13" s="149"/>
      <c r="GTJ13" s="171"/>
      <c r="GTK13" s="171"/>
      <c r="GTL13" s="149"/>
      <c r="GTN13" s="152"/>
      <c r="GTP13" s="152"/>
      <c r="GTQ13" s="212"/>
      <c r="GTR13" s="210"/>
      <c r="GTS13" s="211"/>
      <c r="GTT13" s="149"/>
      <c r="GUB13" s="149"/>
      <c r="GUE13" s="171"/>
      <c r="GUF13" s="171"/>
      <c r="GUG13" s="149"/>
      <c r="GUI13" s="152"/>
      <c r="GUK13" s="152"/>
      <c r="GUL13" s="212"/>
      <c r="GUM13" s="210"/>
      <c r="GUN13" s="211"/>
      <c r="GUO13" s="149"/>
      <c r="GUW13" s="149"/>
      <c r="GUZ13" s="171"/>
      <c r="GVA13" s="171"/>
      <c r="GVB13" s="149"/>
      <c r="GVD13" s="152"/>
      <c r="GVF13" s="152"/>
      <c r="GVG13" s="212"/>
      <c r="GVH13" s="210"/>
      <c r="GVI13" s="211"/>
      <c r="GVJ13" s="149"/>
      <c r="GVR13" s="149"/>
      <c r="GVU13" s="171"/>
      <c r="GVV13" s="171"/>
      <c r="GVW13" s="149"/>
      <c r="GVY13" s="152"/>
      <c r="GWA13" s="152"/>
      <c r="GWB13" s="212"/>
      <c r="GWC13" s="210"/>
      <c r="GWD13" s="211"/>
      <c r="GWE13" s="149"/>
      <c r="GWM13" s="149"/>
      <c r="GWP13" s="171"/>
      <c r="GWQ13" s="171"/>
      <c r="GWR13" s="149"/>
      <c r="GWT13" s="152"/>
      <c r="GWV13" s="152"/>
      <c r="GWW13" s="212"/>
      <c r="GWX13" s="210"/>
      <c r="GWY13" s="211"/>
      <c r="GWZ13" s="149"/>
      <c r="GXH13" s="149"/>
      <c r="GXK13" s="171"/>
      <c r="GXL13" s="171"/>
      <c r="GXM13" s="149"/>
      <c r="GXO13" s="152"/>
      <c r="GXQ13" s="152"/>
      <c r="GXR13" s="212"/>
      <c r="GXS13" s="210"/>
      <c r="GXT13" s="211"/>
      <c r="GXU13" s="149"/>
      <c r="GYC13" s="149"/>
      <c r="GYF13" s="171"/>
      <c r="GYG13" s="171"/>
      <c r="GYH13" s="149"/>
      <c r="GYJ13" s="152"/>
      <c r="GYL13" s="152"/>
      <c r="GYM13" s="212"/>
      <c r="GYN13" s="210"/>
      <c r="GYO13" s="211"/>
      <c r="GYP13" s="149"/>
      <c r="GYX13" s="149"/>
      <c r="GZA13" s="171"/>
      <c r="GZB13" s="171"/>
      <c r="GZC13" s="149"/>
      <c r="GZE13" s="152"/>
      <c r="GZG13" s="152"/>
      <c r="GZH13" s="212"/>
      <c r="GZI13" s="210"/>
      <c r="GZJ13" s="211"/>
      <c r="GZK13" s="149"/>
      <c r="GZS13" s="149"/>
      <c r="GZV13" s="171"/>
      <c r="GZW13" s="171"/>
      <c r="GZX13" s="149"/>
      <c r="GZZ13" s="152"/>
      <c r="HAB13" s="152"/>
      <c r="HAC13" s="212"/>
      <c r="HAD13" s="210"/>
      <c r="HAE13" s="211"/>
      <c r="HAF13" s="149"/>
      <c r="HAN13" s="149"/>
      <c r="HAQ13" s="171"/>
      <c r="HAR13" s="171"/>
      <c r="HAS13" s="149"/>
      <c r="HAU13" s="152"/>
      <c r="HAW13" s="152"/>
      <c r="HAX13" s="212"/>
      <c r="HAY13" s="210"/>
      <c r="HAZ13" s="211"/>
      <c r="HBA13" s="149"/>
      <c r="HBI13" s="149"/>
      <c r="HBL13" s="171"/>
      <c r="HBM13" s="171"/>
      <c r="HBN13" s="149"/>
      <c r="HBP13" s="152"/>
      <c r="HBR13" s="152"/>
      <c r="HBS13" s="212"/>
      <c r="HBT13" s="210"/>
      <c r="HBU13" s="211"/>
      <c r="HBV13" s="149"/>
      <c r="HCD13" s="149"/>
      <c r="HCG13" s="171"/>
      <c r="HCH13" s="171"/>
      <c r="HCI13" s="149"/>
      <c r="HCK13" s="152"/>
      <c r="HCM13" s="152"/>
      <c r="HCN13" s="212"/>
      <c r="HCO13" s="210"/>
      <c r="HCP13" s="211"/>
      <c r="HCQ13" s="149"/>
      <c r="HCY13" s="149"/>
      <c r="HDB13" s="171"/>
      <c r="HDC13" s="171"/>
      <c r="HDD13" s="149"/>
      <c r="HDF13" s="152"/>
      <c r="HDH13" s="152"/>
      <c r="HDI13" s="212"/>
      <c r="HDJ13" s="210"/>
      <c r="HDK13" s="211"/>
      <c r="HDL13" s="149"/>
      <c r="HDT13" s="149"/>
      <c r="HDW13" s="171"/>
      <c r="HDX13" s="171"/>
      <c r="HDY13" s="149"/>
      <c r="HEA13" s="152"/>
      <c r="HEC13" s="152"/>
      <c r="HED13" s="212"/>
      <c r="HEE13" s="210"/>
      <c r="HEF13" s="211"/>
      <c r="HEG13" s="149"/>
      <c r="HEO13" s="149"/>
      <c r="HER13" s="171"/>
      <c r="HES13" s="171"/>
      <c r="HET13" s="149"/>
      <c r="HEV13" s="152"/>
      <c r="HEX13" s="152"/>
      <c r="HEY13" s="212"/>
      <c r="HEZ13" s="210"/>
      <c r="HFA13" s="211"/>
      <c r="HFB13" s="149"/>
      <c r="HFJ13" s="149"/>
      <c r="HFM13" s="171"/>
      <c r="HFN13" s="171"/>
      <c r="HFO13" s="149"/>
      <c r="HFQ13" s="152"/>
      <c r="HFS13" s="152"/>
      <c r="HFT13" s="212"/>
      <c r="HFU13" s="210"/>
      <c r="HFV13" s="211"/>
      <c r="HFW13" s="149"/>
      <c r="HGE13" s="149"/>
      <c r="HGH13" s="171"/>
      <c r="HGI13" s="171"/>
      <c r="HGJ13" s="149"/>
      <c r="HGL13" s="152"/>
      <c r="HGN13" s="152"/>
      <c r="HGO13" s="212"/>
      <c r="HGP13" s="210"/>
      <c r="HGQ13" s="211"/>
      <c r="HGR13" s="149"/>
      <c r="HGZ13" s="149"/>
      <c r="HHC13" s="171"/>
      <c r="HHD13" s="171"/>
      <c r="HHE13" s="149"/>
      <c r="HHG13" s="152"/>
      <c r="HHI13" s="152"/>
      <c r="HHJ13" s="212"/>
      <c r="HHK13" s="210"/>
      <c r="HHL13" s="211"/>
      <c r="HHM13" s="149"/>
      <c r="HHU13" s="149"/>
      <c r="HHX13" s="171"/>
      <c r="HHY13" s="171"/>
      <c r="HHZ13" s="149"/>
      <c r="HIB13" s="152"/>
      <c r="HID13" s="152"/>
      <c r="HIE13" s="212"/>
      <c r="HIF13" s="210"/>
      <c r="HIG13" s="211"/>
      <c r="HIH13" s="149"/>
      <c r="HIP13" s="149"/>
      <c r="HIS13" s="171"/>
      <c r="HIT13" s="171"/>
      <c r="HIU13" s="149"/>
      <c r="HIW13" s="152"/>
      <c r="HIY13" s="152"/>
      <c r="HIZ13" s="212"/>
      <c r="HJA13" s="210"/>
      <c r="HJB13" s="211"/>
      <c r="HJC13" s="149"/>
      <c r="HJK13" s="149"/>
      <c r="HJN13" s="171"/>
      <c r="HJO13" s="171"/>
      <c r="HJP13" s="149"/>
      <c r="HJR13" s="152"/>
      <c r="HJT13" s="152"/>
      <c r="HJU13" s="212"/>
      <c r="HJV13" s="210"/>
      <c r="HJW13" s="211"/>
      <c r="HJX13" s="149"/>
      <c r="HKF13" s="149"/>
      <c r="HKI13" s="171"/>
      <c r="HKJ13" s="171"/>
      <c r="HKK13" s="149"/>
      <c r="HKM13" s="152"/>
      <c r="HKO13" s="152"/>
      <c r="HKP13" s="212"/>
      <c r="HKQ13" s="210"/>
      <c r="HKR13" s="211"/>
      <c r="HKS13" s="149"/>
      <c r="HLA13" s="149"/>
      <c r="HLD13" s="171"/>
      <c r="HLE13" s="171"/>
      <c r="HLF13" s="149"/>
      <c r="HLH13" s="152"/>
      <c r="HLJ13" s="152"/>
      <c r="HLK13" s="212"/>
      <c r="HLL13" s="210"/>
      <c r="HLM13" s="211"/>
      <c r="HLN13" s="149"/>
      <c r="HLV13" s="149"/>
      <c r="HLY13" s="171"/>
      <c r="HLZ13" s="171"/>
      <c r="HMA13" s="149"/>
      <c r="HMC13" s="152"/>
      <c r="HME13" s="152"/>
      <c r="HMF13" s="212"/>
      <c r="HMG13" s="210"/>
      <c r="HMH13" s="211"/>
      <c r="HMI13" s="149"/>
      <c r="HMQ13" s="149"/>
      <c r="HMT13" s="171"/>
      <c r="HMU13" s="171"/>
      <c r="HMV13" s="149"/>
      <c r="HMX13" s="152"/>
      <c r="HMZ13" s="152"/>
      <c r="HNA13" s="212"/>
      <c r="HNB13" s="210"/>
      <c r="HNC13" s="211"/>
      <c r="HND13" s="149"/>
      <c r="HNL13" s="149"/>
      <c r="HNO13" s="171"/>
      <c r="HNP13" s="171"/>
      <c r="HNQ13" s="149"/>
      <c r="HNS13" s="152"/>
      <c r="HNU13" s="152"/>
      <c r="HNV13" s="212"/>
      <c r="HNW13" s="210"/>
      <c r="HNX13" s="211"/>
      <c r="HNY13" s="149"/>
      <c r="HOG13" s="149"/>
      <c r="HOJ13" s="171"/>
      <c r="HOK13" s="171"/>
      <c r="HOL13" s="149"/>
      <c r="HON13" s="152"/>
      <c r="HOP13" s="152"/>
      <c r="HOQ13" s="212"/>
      <c r="HOR13" s="210"/>
      <c r="HOS13" s="211"/>
      <c r="HOT13" s="149"/>
      <c r="HPB13" s="149"/>
      <c r="HPE13" s="171"/>
      <c r="HPF13" s="171"/>
      <c r="HPG13" s="149"/>
      <c r="HPI13" s="152"/>
      <c r="HPK13" s="152"/>
      <c r="HPL13" s="212"/>
      <c r="HPM13" s="210"/>
      <c r="HPN13" s="211"/>
      <c r="HPO13" s="149"/>
      <c r="HPW13" s="149"/>
      <c r="HPZ13" s="171"/>
      <c r="HQA13" s="171"/>
      <c r="HQB13" s="149"/>
      <c r="HQD13" s="152"/>
      <c r="HQF13" s="152"/>
      <c r="HQG13" s="212"/>
      <c r="HQH13" s="210"/>
      <c r="HQI13" s="211"/>
      <c r="HQJ13" s="149"/>
      <c r="HQR13" s="149"/>
      <c r="HQU13" s="171"/>
      <c r="HQV13" s="171"/>
      <c r="HQW13" s="149"/>
      <c r="HQY13" s="152"/>
      <c r="HRA13" s="152"/>
      <c r="HRB13" s="212"/>
      <c r="HRC13" s="210"/>
      <c r="HRD13" s="211"/>
      <c r="HRE13" s="149"/>
      <c r="HRM13" s="149"/>
      <c r="HRP13" s="171"/>
      <c r="HRQ13" s="171"/>
      <c r="HRR13" s="149"/>
      <c r="HRT13" s="152"/>
      <c r="HRV13" s="152"/>
      <c r="HRW13" s="212"/>
      <c r="HRX13" s="210"/>
      <c r="HRY13" s="211"/>
      <c r="HRZ13" s="149"/>
      <c r="HSH13" s="149"/>
      <c r="HSK13" s="171"/>
      <c r="HSL13" s="171"/>
      <c r="HSM13" s="149"/>
      <c r="HSO13" s="152"/>
      <c r="HSQ13" s="152"/>
      <c r="HSR13" s="212"/>
      <c r="HSS13" s="210"/>
      <c r="HST13" s="211"/>
      <c r="HSU13" s="149"/>
      <c r="HTC13" s="149"/>
      <c r="HTF13" s="171"/>
      <c r="HTG13" s="171"/>
      <c r="HTH13" s="149"/>
      <c r="HTJ13" s="152"/>
      <c r="HTL13" s="152"/>
      <c r="HTM13" s="212"/>
      <c r="HTN13" s="210"/>
      <c r="HTO13" s="211"/>
      <c r="HTP13" s="149"/>
      <c r="HTX13" s="149"/>
      <c r="HUA13" s="171"/>
      <c r="HUB13" s="171"/>
      <c r="HUC13" s="149"/>
      <c r="HUE13" s="152"/>
      <c r="HUG13" s="152"/>
      <c r="HUH13" s="212"/>
      <c r="HUI13" s="210"/>
      <c r="HUJ13" s="211"/>
      <c r="HUK13" s="149"/>
      <c r="HUS13" s="149"/>
      <c r="HUV13" s="171"/>
      <c r="HUW13" s="171"/>
      <c r="HUX13" s="149"/>
      <c r="HUZ13" s="152"/>
      <c r="HVB13" s="152"/>
      <c r="HVC13" s="212"/>
      <c r="HVD13" s="210"/>
      <c r="HVE13" s="211"/>
      <c r="HVF13" s="149"/>
      <c r="HVN13" s="149"/>
      <c r="HVQ13" s="171"/>
      <c r="HVR13" s="171"/>
      <c r="HVS13" s="149"/>
      <c r="HVU13" s="152"/>
      <c r="HVW13" s="152"/>
      <c r="HVX13" s="212"/>
      <c r="HVY13" s="210"/>
      <c r="HVZ13" s="211"/>
      <c r="HWA13" s="149"/>
      <c r="HWI13" s="149"/>
      <c r="HWL13" s="171"/>
      <c r="HWM13" s="171"/>
      <c r="HWN13" s="149"/>
      <c r="HWP13" s="152"/>
      <c r="HWR13" s="152"/>
      <c r="HWS13" s="212"/>
      <c r="HWT13" s="210"/>
      <c r="HWU13" s="211"/>
      <c r="HWV13" s="149"/>
      <c r="HXD13" s="149"/>
      <c r="HXG13" s="171"/>
      <c r="HXH13" s="171"/>
      <c r="HXI13" s="149"/>
      <c r="HXK13" s="152"/>
      <c r="HXM13" s="152"/>
      <c r="HXN13" s="212"/>
      <c r="HXO13" s="210"/>
      <c r="HXP13" s="211"/>
      <c r="HXQ13" s="149"/>
      <c r="HXY13" s="149"/>
      <c r="HYB13" s="171"/>
      <c r="HYC13" s="171"/>
      <c r="HYD13" s="149"/>
      <c r="HYF13" s="152"/>
      <c r="HYH13" s="152"/>
      <c r="HYI13" s="212"/>
      <c r="HYJ13" s="210"/>
      <c r="HYK13" s="211"/>
      <c r="HYL13" s="149"/>
      <c r="HYT13" s="149"/>
      <c r="HYW13" s="171"/>
      <c r="HYX13" s="171"/>
      <c r="HYY13" s="149"/>
      <c r="HZA13" s="152"/>
      <c r="HZC13" s="152"/>
      <c r="HZD13" s="212"/>
      <c r="HZE13" s="210"/>
      <c r="HZF13" s="211"/>
      <c r="HZG13" s="149"/>
      <c r="HZO13" s="149"/>
      <c r="HZR13" s="171"/>
      <c r="HZS13" s="171"/>
      <c r="HZT13" s="149"/>
      <c r="HZV13" s="152"/>
      <c r="HZX13" s="152"/>
      <c r="HZY13" s="212"/>
      <c r="HZZ13" s="210"/>
      <c r="IAA13" s="211"/>
      <c r="IAB13" s="149"/>
      <c r="IAJ13" s="149"/>
      <c r="IAM13" s="171"/>
      <c r="IAN13" s="171"/>
      <c r="IAO13" s="149"/>
      <c r="IAQ13" s="152"/>
      <c r="IAS13" s="152"/>
      <c r="IAT13" s="212"/>
      <c r="IAU13" s="210"/>
      <c r="IAV13" s="211"/>
      <c r="IAW13" s="149"/>
      <c r="IBE13" s="149"/>
      <c r="IBH13" s="171"/>
      <c r="IBI13" s="171"/>
      <c r="IBJ13" s="149"/>
      <c r="IBL13" s="152"/>
      <c r="IBN13" s="152"/>
      <c r="IBO13" s="212"/>
      <c r="IBP13" s="210"/>
      <c r="IBQ13" s="211"/>
      <c r="IBR13" s="149"/>
      <c r="IBZ13" s="149"/>
      <c r="ICC13" s="171"/>
      <c r="ICD13" s="171"/>
      <c r="ICE13" s="149"/>
      <c r="ICG13" s="152"/>
      <c r="ICI13" s="152"/>
      <c r="ICJ13" s="212"/>
      <c r="ICK13" s="210"/>
      <c r="ICL13" s="211"/>
      <c r="ICM13" s="149"/>
      <c r="ICU13" s="149"/>
      <c r="ICX13" s="171"/>
      <c r="ICY13" s="171"/>
      <c r="ICZ13" s="149"/>
      <c r="IDB13" s="152"/>
      <c r="IDD13" s="152"/>
      <c r="IDE13" s="212"/>
      <c r="IDF13" s="210"/>
      <c r="IDG13" s="211"/>
      <c r="IDH13" s="149"/>
      <c r="IDP13" s="149"/>
      <c r="IDS13" s="171"/>
      <c r="IDT13" s="171"/>
      <c r="IDU13" s="149"/>
      <c r="IDW13" s="152"/>
      <c r="IDY13" s="152"/>
      <c r="IDZ13" s="212"/>
      <c r="IEA13" s="210"/>
      <c r="IEB13" s="211"/>
      <c r="IEC13" s="149"/>
      <c r="IEK13" s="149"/>
      <c r="IEN13" s="171"/>
      <c r="IEO13" s="171"/>
      <c r="IEP13" s="149"/>
      <c r="IER13" s="152"/>
      <c r="IET13" s="152"/>
      <c r="IEU13" s="212"/>
      <c r="IEV13" s="210"/>
      <c r="IEW13" s="211"/>
      <c r="IEX13" s="149"/>
      <c r="IFF13" s="149"/>
      <c r="IFI13" s="171"/>
      <c r="IFJ13" s="171"/>
      <c r="IFK13" s="149"/>
      <c r="IFM13" s="152"/>
      <c r="IFO13" s="152"/>
      <c r="IFP13" s="212"/>
      <c r="IFQ13" s="210"/>
      <c r="IFR13" s="211"/>
      <c r="IFS13" s="149"/>
      <c r="IGA13" s="149"/>
      <c r="IGD13" s="171"/>
      <c r="IGE13" s="171"/>
      <c r="IGF13" s="149"/>
      <c r="IGH13" s="152"/>
      <c r="IGJ13" s="152"/>
      <c r="IGK13" s="212"/>
      <c r="IGL13" s="210"/>
      <c r="IGM13" s="211"/>
      <c r="IGN13" s="149"/>
      <c r="IGV13" s="149"/>
      <c r="IGY13" s="171"/>
      <c r="IGZ13" s="171"/>
      <c r="IHA13" s="149"/>
      <c r="IHC13" s="152"/>
      <c r="IHE13" s="152"/>
      <c r="IHF13" s="212"/>
      <c r="IHG13" s="210"/>
      <c r="IHH13" s="211"/>
      <c r="IHI13" s="149"/>
      <c r="IHQ13" s="149"/>
      <c r="IHT13" s="171"/>
      <c r="IHU13" s="171"/>
      <c r="IHV13" s="149"/>
      <c r="IHX13" s="152"/>
      <c r="IHZ13" s="152"/>
      <c r="IIA13" s="212"/>
      <c r="IIB13" s="210"/>
      <c r="IIC13" s="211"/>
      <c r="IID13" s="149"/>
      <c r="IIL13" s="149"/>
      <c r="IIO13" s="171"/>
      <c r="IIP13" s="171"/>
      <c r="IIQ13" s="149"/>
      <c r="IIS13" s="152"/>
      <c r="IIU13" s="152"/>
      <c r="IIV13" s="212"/>
      <c r="IIW13" s="210"/>
      <c r="IIX13" s="211"/>
      <c r="IIY13" s="149"/>
      <c r="IJG13" s="149"/>
      <c r="IJJ13" s="171"/>
      <c r="IJK13" s="171"/>
      <c r="IJL13" s="149"/>
      <c r="IJN13" s="152"/>
      <c r="IJP13" s="152"/>
      <c r="IJQ13" s="212"/>
      <c r="IJR13" s="210"/>
      <c r="IJS13" s="211"/>
      <c r="IJT13" s="149"/>
      <c r="IKB13" s="149"/>
      <c r="IKE13" s="171"/>
      <c r="IKF13" s="171"/>
      <c r="IKG13" s="149"/>
      <c r="IKI13" s="152"/>
      <c r="IKK13" s="152"/>
      <c r="IKL13" s="212"/>
      <c r="IKM13" s="210"/>
      <c r="IKN13" s="211"/>
      <c r="IKO13" s="149"/>
      <c r="IKW13" s="149"/>
      <c r="IKZ13" s="171"/>
      <c r="ILA13" s="171"/>
      <c r="ILB13" s="149"/>
      <c r="ILD13" s="152"/>
      <c r="ILF13" s="152"/>
      <c r="ILG13" s="212"/>
      <c r="ILH13" s="210"/>
      <c r="ILI13" s="211"/>
      <c r="ILJ13" s="149"/>
      <c r="ILR13" s="149"/>
      <c r="ILU13" s="171"/>
      <c r="ILV13" s="171"/>
      <c r="ILW13" s="149"/>
      <c r="ILY13" s="152"/>
      <c r="IMA13" s="152"/>
      <c r="IMB13" s="212"/>
      <c r="IMC13" s="210"/>
      <c r="IMD13" s="211"/>
      <c r="IME13" s="149"/>
      <c r="IMM13" s="149"/>
      <c r="IMP13" s="171"/>
      <c r="IMQ13" s="171"/>
      <c r="IMR13" s="149"/>
      <c r="IMT13" s="152"/>
      <c r="IMV13" s="152"/>
      <c r="IMW13" s="212"/>
      <c r="IMX13" s="210"/>
      <c r="IMY13" s="211"/>
      <c r="IMZ13" s="149"/>
      <c r="INH13" s="149"/>
      <c r="INK13" s="171"/>
      <c r="INL13" s="171"/>
      <c r="INM13" s="149"/>
      <c r="INO13" s="152"/>
      <c r="INQ13" s="152"/>
      <c r="INR13" s="212"/>
      <c r="INS13" s="210"/>
      <c r="INT13" s="211"/>
      <c r="INU13" s="149"/>
      <c r="IOC13" s="149"/>
      <c r="IOF13" s="171"/>
      <c r="IOG13" s="171"/>
      <c r="IOH13" s="149"/>
      <c r="IOJ13" s="152"/>
      <c r="IOL13" s="152"/>
      <c r="IOM13" s="212"/>
      <c r="ION13" s="210"/>
      <c r="IOO13" s="211"/>
      <c r="IOP13" s="149"/>
      <c r="IOX13" s="149"/>
      <c r="IPA13" s="171"/>
      <c r="IPB13" s="171"/>
      <c r="IPC13" s="149"/>
      <c r="IPE13" s="152"/>
      <c r="IPG13" s="152"/>
      <c r="IPH13" s="212"/>
      <c r="IPI13" s="210"/>
      <c r="IPJ13" s="211"/>
      <c r="IPK13" s="149"/>
      <c r="IPS13" s="149"/>
      <c r="IPV13" s="171"/>
      <c r="IPW13" s="171"/>
      <c r="IPX13" s="149"/>
      <c r="IPZ13" s="152"/>
      <c r="IQB13" s="152"/>
      <c r="IQC13" s="212"/>
      <c r="IQD13" s="210"/>
      <c r="IQE13" s="211"/>
      <c r="IQF13" s="149"/>
      <c r="IQN13" s="149"/>
      <c r="IQQ13" s="171"/>
      <c r="IQR13" s="171"/>
      <c r="IQS13" s="149"/>
      <c r="IQU13" s="152"/>
      <c r="IQW13" s="152"/>
      <c r="IQX13" s="212"/>
      <c r="IQY13" s="210"/>
      <c r="IQZ13" s="211"/>
      <c r="IRA13" s="149"/>
      <c r="IRI13" s="149"/>
      <c r="IRL13" s="171"/>
      <c r="IRM13" s="171"/>
      <c r="IRN13" s="149"/>
      <c r="IRP13" s="152"/>
      <c r="IRR13" s="152"/>
      <c r="IRS13" s="212"/>
      <c r="IRT13" s="210"/>
      <c r="IRU13" s="211"/>
      <c r="IRV13" s="149"/>
      <c r="ISD13" s="149"/>
      <c r="ISG13" s="171"/>
      <c r="ISH13" s="171"/>
      <c r="ISI13" s="149"/>
      <c r="ISK13" s="152"/>
      <c r="ISM13" s="152"/>
      <c r="ISN13" s="212"/>
      <c r="ISO13" s="210"/>
      <c r="ISP13" s="211"/>
      <c r="ISQ13" s="149"/>
      <c r="ISY13" s="149"/>
      <c r="ITB13" s="171"/>
      <c r="ITC13" s="171"/>
      <c r="ITD13" s="149"/>
      <c r="ITF13" s="152"/>
      <c r="ITH13" s="152"/>
      <c r="ITI13" s="212"/>
      <c r="ITJ13" s="210"/>
      <c r="ITK13" s="211"/>
      <c r="ITL13" s="149"/>
      <c r="ITT13" s="149"/>
      <c r="ITW13" s="171"/>
      <c r="ITX13" s="171"/>
      <c r="ITY13" s="149"/>
      <c r="IUA13" s="152"/>
      <c r="IUC13" s="152"/>
      <c r="IUD13" s="212"/>
      <c r="IUE13" s="210"/>
      <c r="IUF13" s="211"/>
      <c r="IUG13" s="149"/>
      <c r="IUO13" s="149"/>
      <c r="IUR13" s="171"/>
      <c r="IUS13" s="171"/>
      <c r="IUT13" s="149"/>
      <c r="IUV13" s="152"/>
      <c r="IUX13" s="152"/>
      <c r="IUY13" s="212"/>
      <c r="IUZ13" s="210"/>
      <c r="IVA13" s="211"/>
      <c r="IVB13" s="149"/>
      <c r="IVJ13" s="149"/>
      <c r="IVM13" s="171"/>
      <c r="IVN13" s="171"/>
      <c r="IVO13" s="149"/>
      <c r="IVQ13" s="152"/>
      <c r="IVS13" s="152"/>
      <c r="IVT13" s="212"/>
      <c r="IVU13" s="210"/>
      <c r="IVV13" s="211"/>
      <c r="IVW13" s="149"/>
      <c r="IWE13" s="149"/>
      <c r="IWH13" s="171"/>
      <c r="IWI13" s="171"/>
      <c r="IWJ13" s="149"/>
      <c r="IWL13" s="152"/>
      <c r="IWN13" s="152"/>
      <c r="IWO13" s="212"/>
      <c r="IWP13" s="210"/>
      <c r="IWQ13" s="211"/>
      <c r="IWR13" s="149"/>
      <c r="IWZ13" s="149"/>
      <c r="IXC13" s="171"/>
      <c r="IXD13" s="171"/>
      <c r="IXE13" s="149"/>
      <c r="IXG13" s="152"/>
      <c r="IXI13" s="152"/>
      <c r="IXJ13" s="212"/>
      <c r="IXK13" s="210"/>
      <c r="IXL13" s="211"/>
      <c r="IXM13" s="149"/>
      <c r="IXU13" s="149"/>
      <c r="IXX13" s="171"/>
      <c r="IXY13" s="171"/>
      <c r="IXZ13" s="149"/>
      <c r="IYB13" s="152"/>
      <c r="IYD13" s="152"/>
      <c r="IYE13" s="212"/>
      <c r="IYF13" s="210"/>
      <c r="IYG13" s="211"/>
      <c r="IYH13" s="149"/>
      <c r="IYP13" s="149"/>
      <c r="IYS13" s="171"/>
      <c r="IYT13" s="171"/>
      <c r="IYU13" s="149"/>
      <c r="IYW13" s="152"/>
      <c r="IYY13" s="152"/>
      <c r="IYZ13" s="212"/>
      <c r="IZA13" s="210"/>
      <c r="IZB13" s="211"/>
      <c r="IZC13" s="149"/>
      <c r="IZK13" s="149"/>
      <c r="IZN13" s="171"/>
      <c r="IZO13" s="171"/>
      <c r="IZP13" s="149"/>
      <c r="IZR13" s="152"/>
      <c r="IZT13" s="152"/>
      <c r="IZU13" s="212"/>
      <c r="IZV13" s="210"/>
      <c r="IZW13" s="211"/>
      <c r="IZX13" s="149"/>
      <c r="JAF13" s="149"/>
      <c r="JAI13" s="171"/>
      <c r="JAJ13" s="171"/>
      <c r="JAK13" s="149"/>
      <c r="JAM13" s="152"/>
      <c r="JAO13" s="152"/>
      <c r="JAP13" s="212"/>
      <c r="JAQ13" s="210"/>
      <c r="JAR13" s="211"/>
      <c r="JAS13" s="149"/>
      <c r="JBA13" s="149"/>
      <c r="JBD13" s="171"/>
      <c r="JBE13" s="171"/>
      <c r="JBF13" s="149"/>
      <c r="JBH13" s="152"/>
      <c r="JBJ13" s="152"/>
      <c r="JBK13" s="212"/>
      <c r="JBL13" s="210"/>
      <c r="JBM13" s="211"/>
      <c r="JBN13" s="149"/>
      <c r="JBV13" s="149"/>
      <c r="JBY13" s="171"/>
      <c r="JBZ13" s="171"/>
      <c r="JCA13" s="149"/>
      <c r="JCC13" s="152"/>
      <c r="JCE13" s="152"/>
      <c r="JCF13" s="212"/>
      <c r="JCG13" s="210"/>
      <c r="JCH13" s="211"/>
      <c r="JCI13" s="149"/>
      <c r="JCQ13" s="149"/>
      <c r="JCT13" s="171"/>
      <c r="JCU13" s="171"/>
      <c r="JCV13" s="149"/>
      <c r="JCX13" s="152"/>
      <c r="JCZ13" s="152"/>
      <c r="JDA13" s="212"/>
      <c r="JDB13" s="210"/>
      <c r="JDC13" s="211"/>
      <c r="JDD13" s="149"/>
      <c r="JDL13" s="149"/>
      <c r="JDO13" s="171"/>
      <c r="JDP13" s="171"/>
      <c r="JDQ13" s="149"/>
      <c r="JDS13" s="152"/>
      <c r="JDU13" s="152"/>
      <c r="JDV13" s="212"/>
      <c r="JDW13" s="210"/>
      <c r="JDX13" s="211"/>
      <c r="JDY13" s="149"/>
      <c r="JEG13" s="149"/>
      <c r="JEJ13" s="171"/>
      <c r="JEK13" s="171"/>
      <c r="JEL13" s="149"/>
      <c r="JEN13" s="152"/>
      <c r="JEP13" s="152"/>
      <c r="JEQ13" s="212"/>
      <c r="JER13" s="210"/>
      <c r="JES13" s="211"/>
      <c r="JET13" s="149"/>
      <c r="JFB13" s="149"/>
      <c r="JFE13" s="171"/>
      <c r="JFF13" s="171"/>
      <c r="JFG13" s="149"/>
      <c r="JFI13" s="152"/>
      <c r="JFK13" s="152"/>
      <c r="JFL13" s="212"/>
      <c r="JFM13" s="210"/>
      <c r="JFN13" s="211"/>
      <c r="JFO13" s="149"/>
      <c r="JFW13" s="149"/>
      <c r="JFZ13" s="171"/>
      <c r="JGA13" s="171"/>
      <c r="JGB13" s="149"/>
      <c r="JGD13" s="152"/>
      <c r="JGF13" s="152"/>
      <c r="JGG13" s="212"/>
      <c r="JGH13" s="210"/>
      <c r="JGI13" s="211"/>
      <c r="JGJ13" s="149"/>
      <c r="JGR13" s="149"/>
      <c r="JGU13" s="171"/>
      <c r="JGV13" s="171"/>
      <c r="JGW13" s="149"/>
      <c r="JGY13" s="152"/>
      <c r="JHA13" s="152"/>
      <c r="JHB13" s="212"/>
      <c r="JHC13" s="210"/>
      <c r="JHD13" s="211"/>
      <c r="JHE13" s="149"/>
      <c r="JHM13" s="149"/>
      <c r="JHP13" s="171"/>
      <c r="JHQ13" s="171"/>
      <c r="JHR13" s="149"/>
      <c r="JHT13" s="152"/>
      <c r="JHV13" s="152"/>
      <c r="JHW13" s="212"/>
      <c r="JHX13" s="210"/>
      <c r="JHY13" s="211"/>
      <c r="JHZ13" s="149"/>
      <c r="JIH13" s="149"/>
      <c r="JIK13" s="171"/>
      <c r="JIL13" s="171"/>
      <c r="JIM13" s="149"/>
      <c r="JIO13" s="152"/>
      <c r="JIQ13" s="152"/>
      <c r="JIR13" s="212"/>
      <c r="JIS13" s="210"/>
      <c r="JIT13" s="211"/>
      <c r="JIU13" s="149"/>
      <c r="JJC13" s="149"/>
      <c r="JJF13" s="171"/>
      <c r="JJG13" s="171"/>
      <c r="JJH13" s="149"/>
      <c r="JJJ13" s="152"/>
      <c r="JJL13" s="152"/>
      <c r="JJM13" s="212"/>
      <c r="JJN13" s="210"/>
      <c r="JJO13" s="211"/>
      <c r="JJP13" s="149"/>
      <c r="JJX13" s="149"/>
      <c r="JKA13" s="171"/>
      <c r="JKB13" s="171"/>
      <c r="JKC13" s="149"/>
      <c r="JKE13" s="152"/>
      <c r="JKG13" s="152"/>
      <c r="JKH13" s="212"/>
      <c r="JKI13" s="210"/>
      <c r="JKJ13" s="211"/>
      <c r="JKK13" s="149"/>
      <c r="JKS13" s="149"/>
      <c r="JKV13" s="171"/>
      <c r="JKW13" s="171"/>
      <c r="JKX13" s="149"/>
      <c r="JKZ13" s="152"/>
      <c r="JLB13" s="152"/>
      <c r="JLC13" s="212"/>
      <c r="JLD13" s="210"/>
      <c r="JLE13" s="211"/>
      <c r="JLF13" s="149"/>
      <c r="JLN13" s="149"/>
      <c r="JLQ13" s="171"/>
      <c r="JLR13" s="171"/>
      <c r="JLS13" s="149"/>
      <c r="JLU13" s="152"/>
      <c r="JLW13" s="152"/>
      <c r="JLX13" s="212"/>
      <c r="JLY13" s="210"/>
      <c r="JLZ13" s="211"/>
      <c r="JMA13" s="149"/>
      <c r="JMI13" s="149"/>
      <c r="JML13" s="171"/>
      <c r="JMM13" s="171"/>
      <c r="JMN13" s="149"/>
      <c r="JMP13" s="152"/>
      <c r="JMR13" s="152"/>
      <c r="JMS13" s="212"/>
      <c r="JMT13" s="210"/>
      <c r="JMU13" s="211"/>
      <c r="JMV13" s="149"/>
      <c r="JND13" s="149"/>
      <c r="JNG13" s="171"/>
      <c r="JNH13" s="171"/>
      <c r="JNI13" s="149"/>
      <c r="JNK13" s="152"/>
      <c r="JNM13" s="152"/>
      <c r="JNN13" s="212"/>
      <c r="JNO13" s="210"/>
      <c r="JNP13" s="211"/>
      <c r="JNQ13" s="149"/>
      <c r="JNY13" s="149"/>
      <c r="JOB13" s="171"/>
      <c r="JOC13" s="171"/>
      <c r="JOD13" s="149"/>
      <c r="JOF13" s="152"/>
      <c r="JOH13" s="152"/>
      <c r="JOI13" s="212"/>
      <c r="JOJ13" s="210"/>
      <c r="JOK13" s="211"/>
      <c r="JOL13" s="149"/>
      <c r="JOT13" s="149"/>
      <c r="JOW13" s="171"/>
      <c r="JOX13" s="171"/>
      <c r="JOY13" s="149"/>
      <c r="JPA13" s="152"/>
      <c r="JPC13" s="152"/>
      <c r="JPD13" s="212"/>
      <c r="JPE13" s="210"/>
      <c r="JPF13" s="211"/>
      <c r="JPG13" s="149"/>
      <c r="JPO13" s="149"/>
      <c r="JPR13" s="171"/>
      <c r="JPS13" s="171"/>
      <c r="JPT13" s="149"/>
      <c r="JPV13" s="152"/>
      <c r="JPX13" s="152"/>
      <c r="JPY13" s="212"/>
      <c r="JPZ13" s="210"/>
      <c r="JQA13" s="211"/>
      <c r="JQB13" s="149"/>
      <c r="JQJ13" s="149"/>
      <c r="JQM13" s="171"/>
      <c r="JQN13" s="171"/>
      <c r="JQO13" s="149"/>
      <c r="JQQ13" s="152"/>
      <c r="JQS13" s="152"/>
      <c r="JQT13" s="212"/>
      <c r="JQU13" s="210"/>
      <c r="JQV13" s="211"/>
      <c r="JQW13" s="149"/>
      <c r="JRE13" s="149"/>
      <c r="JRH13" s="171"/>
      <c r="JRI13" s="171"/>
      <c r="JRJ13" s="149"/>
      <c r="JRL13" s="152"/>
      <c r="JRN13" s="152"/>
      <c r="JRO13" s="212"/>
      <c r="JRP13" s="210"/>
      <c r="JRQ13" s="211"/>
      <c r="JRR13" s="149"/>
      <c r="JRZ13" s="149"/>
      <c r="JSC13" s="171"/>
      <c r="JSD13" s="171"/>
      <c r="JSE13" s="149"/>
      <c r="JSG13" s="152"/>
      <c r="JSI13" s="152"/>
      <c r="JSJ13" s="212"/>
      <c r="JSK13" s="210"/>
      <c r="JSL13" s="211"/>
      <c r="JSM13" s="149"/>
      <c r="JSU13" s="149"/>
      <c r="JSX13" s="171"/>
      <c r="JSY13" s="171"/>
      <c r="JSZ13" s="149"/>
      <c r="JTB13" s="152"/>
      <c r="JTD13" s="152"/>
      <c r="JTE13" s="212"/>
      <c r="JTF13" s="210"/>
      <c r="JTG13" s="211"/>
      <c r="JTH13" s="149"/>
      <c r="JTP13" s="149"/>
      <c r="JTS13" s="171"/>
      <c r="JTT13" s="171"/>
      <c r="JTU13" s="149"/>
      <c r="JTW13" s="152"/>
      <c r="JTY13" s="152"/>
      <c r="JTZ13" s="212"/>
      <c r="JUA13" s="210"/>
      <c r="JUB13" s="211"/>
      <c r="JUC13" s="149"/>
      <c r="JUK13" s="149"/>
      <c r="JUN13" s="171"/>
      <c r="JUO13" s="171"/>
      <c r="JUP13" s="149"/>
      <c r="JUR13" s="152"/>
      <c r="JUT13" s="152"/>
      <c r="JUU13" s="212"/>
      <c r="JUV13" s="210"/>
      <c r="JUW13" s="211"/>
      <c r="JUX13" s="149"/>
      <c r="JVF13" s="149"/>
      <c r="JVI13" s="171"/>
      <c r="JVJ13" s="171"/>
      <c r="JVK13" s="149"/>
      <c r="JVM13" s="152"/>
      <c r="JVO13" s="152"/>
      <c r="JVP13" s="212"/>
      <c r="JVQ13" s="210"/>
      <c r="JVR13" s="211"/>
      <c r="JVS13" s="149"/>
      <c r="JWA13" s="149"/>
      <c r="JWD13" s="171"/>
      <c r="JWE13" s="171"/>
      <c r="JWF13" s="149"/>
      <c r="JWH13" s="152"/>
      <c r="JWJ13" s="152"/>
      <c r="JWK13" s="212"/>
      <c r="JWL13" s="210"/>
      <c r="JWM13" s="211"/>
      <c r="JWN13" s="149"/>
      <c r="JWV13" s="149"/>
      <c r="JWY13" s="171"/>
      <c r="JWZ13" s="171"/>
      <c r="JXA13" s="149"/>
      <c r="JXC13" s="152"/>
      <c r="JXE13" s="152"/>
      <c r="JXF13" s="212"/>
      <c r="JXG13" s="210"/>
      <c r="JXH13" s="211"/>
      <c r="JXI13" s="149"/>
      <c r="JXQ13" s="149"/>
      <c r="JXT13" s="171"/>
      <c r="JXU13" s="171"/>
      <c r="JXV13" s="149"/>
      <c r="JXX13" s="152"/>
      <c r="JXZ13" s="152"/>
      <c r="JYA13" s="212"/>
      <c r="JYB13" s="210"/>
      <c r="JYC13" s="211"/>
      <c r="JYD13" s="149"/>
      <c r="JYL13" s="149"/>
      <c r="JYO13" s="171"/>
      <c r="JYP13" s="171"/>
      <c r="JYQ13" s="149"/>
      <c r="JYS13" s="152"/>
      <c r="JYU13" s="152"/>
      <c r="JYV13" s="212"/>
      <c r="JYW13" s="210"/>
      <c r="JYX13" s="211"/>
      <c r="JYY13" s="149"/>
      <c r="JZG13" s="149"/>
      <c r="JZJ13" s="171"/>
      <c r="JZK13" s="171"/>
      <c r="JZL13" s="149"/>
      <c r="JZN13" s="152"/>
      <c r="JZP13" s="152"/>
      <c r="JZQ13" s="212"/>
      <c r="JZR13" s="210"/>
      <c r="JZS13" s="211"/>
      <c r="JZT13" s="149"/>
      <c r="KAB13" s="149"/>
      <c r="KAE13" s="171"/>
      <c r="KAF13" s="171"/>
      <c r="KAG13" s="149"/>
      <c r="KAI13" s="152"/>
      <c r="KAK13" s="152"/>
      <c r="KAL13" s="212"/>
      <c r="KAM13" s="210"/>
      <c r="KAN13" s="211"/>
      <c r="KAO13" s="149"/>
      <c r="KAW13" s="149"/>
      <c r="KAZ13" s="171"/>
      <c r="KBA13" s="171"/>
      <c r="KBB13" s="149"/>
      <c r="KBD13" s="152"/>
      <c r="KBF13" s="152"/>
      <c r="KBG13" s="212"/>
      <c r="KBH13" s="210"/>
      <c r="KBI13" s="211"/>
      <c r="KBJ13" s="149"/>
      <c r="KBR13" s="149"/>
      <c r="KBU13" s="171"/>
      <c r="KBV13" s="171"/>
      <c r="KBW13" s="149"/>
      <c r="KBY13" s="152"/>
      <c r="KCA13" s="152"/>
      <c r="KCB13" s="212"/>
      <c r="KCC13" s="210"/>
      <c r="KCD13" s="211"/>
      <c r="KCE13" s="149"/>
      <c r="KCM13" s="149"/>
      <c r="KCP13" s="171"/>
      <c r="KCQ13" s="171"/>
      <c r="KCR13" s="149"/>
      <c r="KCT13" s="152"/>
      <c r="KCV13" s="152"/>
      <c r="KCW13" s="212"/>
      <c r="KCX13" s="210"/>
      <c r="KCY13" s="211"/>
      <c r="KCZ13" s="149"/>
      <c r="KDH13" s="149"/>
      <c r="KDK13" s="171"/>
      <c r="KDL13" s="171"/>
      <c r="KDM13" s="149"/>
      <c r="KDO13" s="152"/>
      <c r="KDQ13" s="152"/>
      <c r="KDR13" s="212"/>
      <c r="KDS13" s="210"/>
      <c r="KDT13" s="211"/>
      <c r="KDU13" s="149"/>
      <c r="KEC13" s="149"/>
      <c r="KEF13" s="171"/>
      <c r="KEG13" s="171"/>
      <c r="KEH13" s="149"/>
      <c r="KEJ13" s="152"/>
      <c r="KEL13" s="152"/>
      <c r="KEM13" s="212"/>
      <c r="KEN13" s="210"/>
      <c r="KEO13" s="211"/>
      <c r="KEP13" s="149"/>
      <c r="KEX13" s="149"/>
      <c r="KFA13" s="171"/>
      <c r="KFB13" s="171"/>
      <c r="KFC13" s="149"/>
      <c r="KFE13" s="152"/>
      <c r="KFG13" s="152"/>
      <c r="KFH13" s="212"/>
      <c r="KFI13" s="210"/>
      <c r="KFJ13" s="211"/>
      <c r="KFK13" s="149"/>
      <c r="KFS13" s="149"/>
      <c r="KFV13" s="171"/>
      <c r="KFW13" s="171"/>
      <c r="KFX13" s="149"/>
      <c r="KFZ13" s="152"/>
      <c r="KGB13" s="152"/>
      <c r="KGC13" s="212"/>
      <c r="KGD13" s="210"/>
      <c r="KGE13" s="211"/>
      <c r="KGF13" s="149"/>
      <c r="KGN13" s="149"/>
      <c r="KGQ13" s="171"/>
      <c r="KGR13" s="171"/>
      <c r="KGS13" s="149"/>
      <c r="KGU13" s="152"/>
      <c r="KGW13" s="152"/>
      <c r="KGX13" s="212"/>
      <c r="KGY13" s="210"/>
      <c r="KGZ13" s="211"/>
      <c r="KHA13" s="149"/>
      <c r="KHI13" s="149"/>
      <c r="KHL13" s="171"/>
      <c r="KHM13" s="171"/>
      <c r="KHN13" s="149"/>
      <c r="KHP13" s="152"/>
      <c r="KHR13" s="152"/>
      <c r="KHS13" s="212"/>
      <c r="KHT13" s="210"/>
      <c r="KHU13" s="211"/>
      <c r="KHV13" s="149"/>
      <c r="KID13" s="149"/>
      <c r="KIG13" s="171"/>
      <c r="KIH13" s="171"/>
      <c r="KII13" s="149"/>
      <c r="KIK13" s="152"/>
      <c r="KIM13" s="152"/>
      <c r="KIN13" s="212"/>
      <c r="KIO13" s="210"/>
      <c r="KIP13" s="211"/>
      <c r="KIQ13" s="149"/>
      <c r="KIY13" s="149"/>
      <c r="KJB13" s="171"/>
      <c r="KJC13" s="171"/>
      <c r="KJD13" s="149"/>
      <c r="KJF13" s="152"/>
      <c r="KJH13" s="152"/>
      <c r="KJI13" s="212"/>
      <c r="KJJ13" s="210"/>
      <c r="KJK13" s="211"/>
      <c r="KJL13" s="149"/>
      <c r="KJT13" s="149"/>
      <c r="KJW13" s="171"/>
      <c r="KJX13" s="171"/>
      <c r="KJY13" s="149"/>
      <c r="KKA13" s="152"/>
      <c r="KKC13" s="152"/>
      <c r="KKD13" s="212"/>
      <c r="KKE13" s="210"/>
      <c r="KKF13" s="211"/>
      <c r="KKG13" s="149"/>
      <c r="KKO13" s="149"/>
      <c r="KKR13" s="171"/>
      <c r="KKS13" s="171"/>
      <c r="KKT13" s="149"/>
      <c r="KKV13" s="152"/>
      <c r="KKX13" s="152"/>
      <c r="KKY13" s="212"/>
      <c r="KKZ13" s="210"/>
      <c r="KLA13" s="211"/>
      <c r="KLB13" s="149"/>
      <c r="KLJ13" s="149"/>
      <c r="KLM13" s="171"/>
      <c r="KLN13" s="171"/>
      <c r="KLO13" s="149"/>
      <c r="KLQ13" s="152"/>
      <c r="KLS13" s="152"/>
      <c r="KLT13" s="212"/>
      <c r="KLU13" s="210"/>
      <c r="KLV13" s="211"/>
      <c r="KLW13" s="149"/>
      <c r="KME13" s="149"/>
      <c r="KMH13" s="171"/>
      <c r="KMI13" s="171"/>
      <c r="KMJ13" s="149"/>
      <c r="KML13" s="152"/>
      <c r="KMN13" s="152"/>
      <c r="KMO13" s="212"/>
      <c r="KMP13" s="210"/>
      <c r="KMQ13" s="211"/>
      <c r="KMR13" s="149"/>
      <c r="KMZ13" s="149"/>
      <c r="KNC13" s="171"/>
      <c r="KND13" s="171"/>
      <c r="KNE13" s="149"/>
      <c r="KNG13" s="152"/>
      <c r="KNI13" s="152"/>
      <c r="KNJ13" s="212"/>
      <c r="KNK13" s="210"/>
      <c r="KNL13" s="211"/>
      <c r="KNM13" s="149"/>
      <c r="KNU13" s="149"/>
      <c r="KNX13" s="171"/>
      <c r="KNY13" s="171"/>
      <c r="KNZ13" s="149"/>
      <c r="KOB13" s="152"/>
      <c r="KOD13" s="152"/>
      <c r="KOE13" s="212"/>
      <c r="KOF13" s="210"/>
      <c r="KOG13" s="211"/>
      <c r="KOH13" s="149"/>
      <c r="KOP13" s="149"/>
      <c r="KOS13" s="171"/>
      <c r="KOT13" s="171"/>
      <c r="KOU13" s="149"/>
      <c r="KOW13" s="152"/>
      <c r="KOY13" s="152"/>
      <c r="KOZ13" s="212"/>
      <c r="KPA13" s="210"/>
      <c r="KPB13" s="211"/>
      <c r="KPC13" s="149"/>
      <c r="KPK13" s="149"/>
      <c r="KPN13" s="171"/>
      <c r="KPO13" s="171"/>
      <c r="KPP13" s="149"/>
      <c r="KPR13" s="152"/>
      <c r="KPT13" s="152"/>
      <c r="KPU13" s="212"/>
      <c r="KPV13" s="210"/>
      <c r="KPW13" s="211"/>
      <c r="KPX13" s="149"/>
      <c r="KQF13" s="149"/>
      <c r="KQI13" s="171"/>
      <c r="KQJ13" s="171"/>
      <c r="KQK13" s="149"/>
      <c r="KQM13" s="152"/>
      <c r="KQO13" s="152"/>
      <c r="KQP13" s="212"/>
      <c r="KQQ13" s="210"/>
      <c r="KQR13" s="211"/>
      <c r="KQS13" s="149"/>
      <c r="KRA13" s="149"/>
      <c r="KRD13" s="171"/>
      <c r="KRE13" s="171"/>
      <c r="KRF13" s="149"/>
      <c r="KRH13" s="152"/>
      <c r="KRJ13" s="152"/>
      <c r="KRK13" s="212"/>
      <c r="KRL13" s="210"/>
      <c r="KRM13" s="211"/>
      <c r="KRN13" s="149"/>
      <c r="KRV13" s="149"/>
      <c r="KRY13" s="171"/>
      <c r="KRZ13" s="171"/>
      <c r="KSA13" s="149"/>
      <c r="KSC13" s="152"/>
      <c r="KSE13" s="152"/>
      <c r="KSF13" s="212"/>
      <c r="KSG13" s="210"/>
      <c r="KSH13" s="211"/>
      <c r="KSI13" s="149"/>
      <c r="KSQ13" s="149"/>
      <c r="KST13" s="171"/>
      <c r="KSU13" s="171"/>
      <c r="KSV13" s="149"/>
      <c r="KSX13" s="152"/>
      <c r="KSZ13" s="152"/>
      <c r="KTA13" s="212"/>
      <c r="KTB13" s="210"/>
      <c r="KTC13" s="211"/>
      <c r="KTD13" s="149"/>
      <c r="KTL13" s="149"/>
      <c r="KTO13" s="171"/>
      <c r="KTP13" s="171"/>
      <c r="KTQ13" s="149"/>
      <c r="KTS13" s="152"/>
      <c r="KTU13" s="152"/>
      <c r="KTV13" s="212"/>
      <c r="KTW13" s="210"/>
      <c r="KTX13" s="211"/>
      <c r="KTY13" s="149"/>
      <c r="KUG13" s="149"/>
      <c r="KUJ13" s="171"/>
      <c r="KUK13" s="171"/>
      <c r="KUL13" s="149"/>
      <c r="KUN13" s="152"/>
      <c r="KUP13" s="152"/>
      <c r="KUQ13" s="212"/>
      <c r="KUR13" s="210"/>
      <c r="KUS13" s="211"/>
      <c r="KUT13" s="149"/>
      <c r="KVB13" s="149"/>
      <c r="KVE13" s="171"/>
      <c r="KVF13" s="171"/>
      <c r="KVG13" s="149"/>
      <c r="KVI13" s="152"/>
      <c r="KVK13" s="152"/>
      <c r="KVL13" s="212"/>
      <c r="KVM13" s="210"/>
      <c r="KVN13" s="211"/>
      <c r="KVO13" s="149"/>
      <c r="KVW13" s="149"/>
      <c r="KVZ13" s="171"/>
      <c r="KWA13" s="171"/>
      <c r="KWB13" s="149"/>
      <c r="KWD13" s="152"/>
      <c r="KWF13" s="152"/>
      <c r="KWG13" s="212"/>
      <c r="KWH13" s="210"/>
      <c r="KWI13" s="211"/>
      <c r="KWJ13" s="149"/>
      <c r="KWR13" s="149"/>
      <c r="KWU13" s="171"/>
      <c r="KWV13" s="171"/>
      <c r="KWW13" s="149"/>
      <c r="KWY13" s="152"/>
      <c r="KXA13" s="152"/>
      <c r="KXB13" s="212"/>
      <c r="KXC13" s="210"/>
      <c r="KXD13" s="211"/>
      <c r="KXE13" s="149"/>
      <c r="KXM13" s="149"/>
      <c r="KXP13" s="171"/>
      <c r="KXQ13" s="171"/>
      <c r="KXR13" s="149"/>
      <c r="KXT13" s="152"/>
      <c r="KXV13" s="152"/>
      <c r="KXW13" s="212"/>
      <c r="KXX13" s="210"/>
      <c r="KXY13" s="211"/>
      <c r="KXZ13" s="149"/>
      <c r="KYH13" s="149"/>
      <c r="KYK13" s="171"/>
      <c r="KYL13" s="171"/>
      <c r="KYM13" s="149"/>
      <c r="KYO13" s="152"/>
      <c r="KYQ13" s="152"/>
      <c r="KYR13" s="212"/>
      <c r="KYS13" s="210"/>
      <c r="KYT13" s="211"/>
      <c r="KYU13" s="149"/>
      <c r="KZC13" s="149"/>
      <c r="KZF13" s="171"/>
      <c r="KZG13" s="171"/>
      <c r="KZH13" s="149"/>
      <c r="KZJ13" s="152"/>
      <c r="KZL13" s="152"/>
      <c r="KZM13" s="212"/>
      <c r="KZN13" s="210"/>
      <c r="KZO13" s="211"/>
      <c r="KZP13" s="149"/>
      <c r="KZX13" s="149"/>
      <c r="LAA13" s="171"/>
      <c r="LAB13" s="171"/>
      <c r="LAC13" s="149"/>
      <c r="LAE13" s="152"/>
      <c r="LAG13" s="152"/>
      <c r="LAH13" s="212"/>
      <c r="LAI13" s="210"/>
      <c r="LAJ13" s="211"/>
      <c r="LAK13" s="149"/>
      <c r="LAS13" s="149"/>
      <c r="LAV13" s="171"/>
      <c r="LAW13" s="171"/>
      <c r="LAX13" s="149"/>
      <c r="LAZ13" s="152"/>
      <c r="LBB13" s="152"/>
      <c r="LBC13" s="212"/>
      <c r="LBD13" s="210"/>
      <c r="LBE13" s="211"/>
      <c r="LBF13" s="149"/>
      <c r="LBN13" s="149"/>
      <c r="LBQ13" s="171"/>
      <c r="LBR13" s="171"/>
      <c r="LBS13" s="149"/>
      <c r="LBU13" s="152"/>
      <c r="LBW13" s="152"/>
      <c r="LBX13" s="212"/>
      <c r="LBY13" s="210"/>
      <c r="LBZ13" s="211"/>
      <c r="LCA13" s="149"/>
      <c r="LCI13" s="149"/>
      <c r="LCL13" s="171"/>
      <c r="LCM13" s="171"/>
      <c r="LCN13" s="149"/>
      <c r="LCP13" s="152"/>
      <c r="LCR13" s="152"/>
      <c r="LCS13" s="212"/>
      <c r="LCT13" s="210"/>
      <c r="LCU13" s="211"/>
      <c r="LCV13" s="149"/>
      <c r="LDD13" s="149"/>
      <c r="LDG13" s="171"/>
      <c r="LDH13" s="171"/>
      <c r="LDI13" s="149"/>
      <c r="LDK13" s="152"/>
      <c r="LDM13" s="152"/>
      <c r="LDN13" s="212"/>
      <c r="LDO13" s="210"/>
      <c r="LDP13" s="211"/>
      <c r="LDQ13" s="149"/>
      <c r="LDY13" s="149"/>
      <c r="LEB13" s="171"/>
      <c r="LEC13" s="171"/>
      <c r="LED13" s="149"/>
      <c r="LEF13" s="152"/>
      <c r="LEH13" s="152"/>
      <c r="LEI13" s="212"/>
      <c r="LEJ13" s="210"/>
      <c r="LEK13" s="211"/>
      <c r="LEL13" s="149"/>
      <c r="LET13" s="149"/>
      <c r="LEW13" s="171"/>
      <c r="LEX13" s="171"/>
      <c r="LEY13" s="149"/>
      <c r="LFA13" s="152"/>
      <c r="LFC13" s="152"/>
      <c r="LFD13" s="212"/>
      <c r="LFE13" s="210"/>
      <c r="LFF13" s="211"/>
      <c r="LFG13" s="149"/>
      <c r="LFO13" s="149"/>
      <c r="LFR13" s="171"/>
      <c r="LFS13" s="171"/>
      <c r="LFT13" s="149"/>
      <c r="LFV13" s="152"/>
      <c r="LFX13" s="152"/>
      <c r="LFY13" s="212"/>
      <c r="LFZ13" s="210"/>
      <c r="LGA13" s="211"/>
      <c r="LGB13" s="149"/>
      <c r="LGJ13" s="149"/>
      <c r="LGM13" s="171"/>
      <c r="LGN13" s="171"/>
      <c r="LGO13" s="149"/>
      <c r="LGQ13" s="152"/>
      <c r="LGS13" s="152"/>
      <c r="LGT13" s="212"/>
      <c r="LGU13" s="210"/>
      <c r="LGV13" s="211"/>
      <c r="LGW13" s="149"/>
      <c r="LHE13" s="149"/>
      <c r="LHH13" s="171"/>
      <c r="LHI13" s="171"/>
      <c r="LHJ13" s="149"/>
      <c r="LHL13" s="152"/>
      <c r="LHN13" s="152"/>
      <c r="LHO13" s="212"/>
      <c r="LHP13" s="210"/>
      <c r="LHQ13" s="211"/>
      <c r="LHR13" s="149"/>
      <c r="LHZ13" s="149"/>
      <c r="LIC13" s="171"/>
      <c r="LID13" s="171"/>
      <c r="LIE13" s="149"/>
      <c r="LIG13" s="152"/>
      <c r="LII13" s="152"/>
      <c r="LIJ13" s="212"/>
      <c r="LIK13" s="210"/>
      <c r="LIL13" s="211"/>
      <c r="LIM13" s="149"/>
      <c r="LIU13" s="149"/>
      <c r="LIX13" s="171"/>
      <c r="LIY13" s="171"/>
      <c r="LIZ13" s="149"/>
      <c r="LJB13" s="152"/>
      <c r="LJD13" s="152"/>
      <c r="LJE13" s="212"/>
      <c r="LJF13" s="210"/>
      <c r="LJG13" s="211"/>
      <c r="LJH13" s="149"/>
      <c r="LJP13" s="149"/>
      <c r="LJS13" s="171"/>
      <c r="LJT13" s="171"/>
      <c r="LJU13" s="149"/>
      <c r="LJW13" s="152"/>
      <c r="LJY13" s="152"/>
      <c r="LJZ13" s="212"/>
      <c r="LKA13" s="210"/>
      <c r="LKB13" s="211"/>
      <c r="LKC13" s="149"/>
      <c r="LKK13" s="149"/>
      <c r="LKN13" s="171"/>
      <c r="LKO13" s="171"/>
      <c r="LKP13" s="149"/>
      <c r="LKR13" s="152"/>
      <c r="LKT13" s="152"/>
      <c r="LKU13" s="212"/>
      <c r="LKV13" s="210"/>
      <c r="LKW13" s="211"/>
      <c r="LKX13" s="149"/>
      <c r="LLF13" s="149"/>
      <c r="LLI13" s="171"/>
      <c r="LLJ13" s="171"/>
      <c r="LLK13" s="149"/>
      <c r="LLM13" s="152"/>
      <c r="LLO13" s="152"/>
      <c r="LLP13" s="212"/>
      <c r="LLQ13" s="210"/>
      <c r="LLR13" s="211"/>
      <c r="LLS13" s="149"/>
      <c r="LMA13" s="149"/>
      <c r="LMD13" s="171"/>
      <c r="LME13" s="171"/>
      <c r="LMF13" s="149"/>
      <c r="LMH13" s="152"/>
      <c r="LMJ13" s="152"/>
      <c r="LMK13" s="212"/>
      <c r="LML13" s="210"/>
      <c r="LMM13" s="211"/>
      <c r="LMN13" s="149"/>
      <c r="LMV13" s="149"/>
      <c r="LMY13" s="171"/>
      <c r="LMZ13" s="171"/>
      <c r="LNA13" s="149"/>
      <c r="LNC13" s="152"/>
      <c r="LNE13" s="152"/>
      <c r="LNF13" s="212"/>
      <c r="LNG13" s="210"/>
      <c r="LNH13" s="211"/>
      <c r="LNI13" s="149"/>
      <c r="LNQ13" s="149"/>
      <c r="LNT13" s="171"/>
      <c r="LNU13" s="171"/>
      <c r="LNV13" s="149"/>
      <c r="LNX13" s="152"/>
      <c r="LNZ13" s="152"/>
      <c r="LOA13" s="212"/>
      <c r="LOB13" s="210"/>
      <c r="LOC13" s="211"/>
      <c r="LOD13" s="149"/>
      <c r="LOL13" s="149"/>
      <c r="LOO13" s="171"/>
      <c r="LOP13" s="171"/>
      <c r="LOQ13" s="149"/>
      <c r="LOS13" s="152"/>
      <c r="LOU13" s="152"/>
      <c r="LOV13" s="212"/>
      <c r="LOW13" s="210"/>
      <c r="LOX13" s="211"/>
      <c r="LOY13" s="149"/>
      <c r="LPG13" s="149"/>
      <c r="LPJ13" s="171"/>
      <c r="LPK13" s="171"/>
      <c r="LPL13" s="149"/>
      <c r="LPN13" s="152"/>
      <c r="LPP13" s="152"/>
      <c r="LPQ13" s="212"/>
      <c r="LPR13" s="210"/>
      <c r="LPS13" s="211"/>
      <c r="LPT13" s="149"/>
      <c r="LQB13" s="149"/>
      <c r="LQE13" s="171"/>
      <c r="LQF13" s="171"/>
      <c r="LQG13" s="149"/>
      <c r="LQI13" s="152"/>
      <c r="LQK13" s="152"/>
      <c r="LQL13" s="212"/>
      <c r="LQM13" s="210"/>
      <c r="LQN13" s="211"/>
      <c r="LQO13" s="149"/>
      <c r="LQW13" s="149"/>
      <c r="LQZ13" s="171"/>
      <c r="LRA13" s="171"/>
      <c r="LRB13" s="149"/>
      <c r="LRD13" s="152"/>
      <c r="LRF13" s="152"/>
      <c r="LRG13" s="212"/>
      <c r="LRH13" s="210"/>
      <c r="LRI13" s="211"/>
      <c r="LRJ13" s="149"/>
      <c r="LRR13" s="149"/>
      <c r="LRU13" s="171"/>
      <c r="LRV13" s="171"/>
      <c r="LRW13" s="149"/>
      <c r="LRY13" s="152"/>
      <c r="LSA13" s="152"/>
      <c r="LSB13" s="212"/>
      <c r="LSC13" s="210"/>
      <c r="LSD13" s="211"/>
      <c r="LSE13" s="149"/>
      <c r="LSM13" s="149"/>
      <c r="LSP13" s="171"/>
      <c r="LSQ13" s="171"/>
      <c r="LSR13" s="149"/>
      <c r="LST13" s="152"/>
      <c r="LSV13" s="152"/>
      <c r="LSW13" s="212"/>
      <c r="LSX13" s="210"/>
      <c r="LSY13" s="211"/>
      <c r="LSZ13" s="149"/>
      <c r="LTH13" s="149"/>
      <c r="LTK13" s="171"/>
      <c r="LTL13" s="171"/>
      <c r="LTM13" s="149"/>
      <c r="LTO13" s="152"/>
      <c r="LTQ13" s="152"/>
      <c r="LTR13" s="212"/>
      <c r="LTS13" s="210"/>
      <c r="LTT13" s="211"/>
      <c r="LTU13" s="149"/>
      <c r="LUC13" s="149"/>
      <c r="LUF13" s="171"/>
      <c r="LUG13" s="171"/>
      <c r="LUH13" s="149"/>
      <c r="LUJ13" s="152"/>
      <c r="LUL13" s="152"/>
      <c r="LUM13" s="212"/>
      <c r="LUN13" s="210"/>
      <c r="LUO13" s="211"/>
      <c r="LUP13" s="149"/>
      <c r="LUX13" s="149"/>
      <c r="LVA13" s="171"/>
      <c r="LVB13" s="171"/>
      <c r="LVC13" s="149"/>
      <c r="LVE13" s="152"/>
      <c r="LVG13" s="152"/>
      <c r="LVH13" s="212"/>
      <c r="LVI13" s="210"/>
      <c r="LVJ13" s="211"/>
      <c r="LVK13" s="149"/>
      <c r="LVS13" s="149"/>
      <c r="LVV13" s="171"/>
      <c r="LVW13" s="171"/>
      <c r="LVX13" s="149"/>
      <c r="LVZ13" s="152"/>
      <c r="LWB13" s="152"/>
      <c r="LWC13" s="212"/>
      <c r="LWD13" s="210"/>
      <c r="LWE13" s="211"/>
      <c r="LWF13" s="149"/>
      <c r="LWN13" s="149"/>
      <c r="LWQ13" s="171"/>
      <c r="LWR13" s="171"/>
      <c r="LWS13" s="149"/>
      <c r="LWU13" s="152"/>
      <c r="LWW13" s="152"/>
      <c r="LWX13" s="212"/>
      <c r="LWY13" s="210"/>
      <c r="LWZ13" s="211"/>
      <c r="LXA13" s="149"/>
      <c r="LXI13" s="149"/>
      <c r="LXL13" s="171"/>
      <c r="LXM13" s="171"/>
      <c r="LXN13" s="149"/>
      <c r="LXP13" s="152"/>
      <c r="LXR13" s="152"/>
      <c r="LXS13" s="212"/>
      <c r="LXT13" s="210"/>
      <c r="LXU13" s="211"/>
      <c r="LXV13" s="149"/>
      <c r="LYD13" s="149"/>
      <c r="LYG13" s="171"/>
      <c r="LYH13" s="171"/>
      <c r="LYI13" s="149"/>
      <c r="LYK13" s="152"/>
      <c r="LYM13" s="152"/>
      <c r="LYN13" s="212"/>
      <c r="LYO13" s="210"/>
      <c r="LYP13" s="211"/>
      <c r="LYQ13" s="149"/>
      <c r="LYY13" s="149"/>
      <c r="LZB13" s="171"/>
      <c r="LZC13" s="171"/>
      <c r="LZD13" s="149"/>
      <c r="LZF13" s="152"/>
      <c r="LZH13" s="152"/>
      <c r="LZI13" s="212"/>
      <c r="LZJ13" s="210"/>
      <c r="LZK13" s="211"/>
      <c r="LZL13" s="149"/>
      <c r="LZT13" s="149"/>
      <c r="LZW13" s="171"/>
      <c r="LZX13" s="171"/>
      <c r="LZY13" s="149"/>
      <c r="MAA13" s="152"/>
      <c r="MAC13" s="152"/>
      <c r="MAD13" s="212"/>
      <c r="MAE13" s="210"/>
      <c r="MAF13" s="211"/>
      <c r="MAG13" s="149"/>
      <c r="MAO13" s="149"/>
      <c r="MAR13" s="171"/>
      <c r="MAS13" s="171"/>
      <c r="MAT13" s="149"/>
      <c r="MAV13" s="152"/>
      <c r="MAX13" s="152"/>
      <c r="MAY13" s="212"/>
      <c r="MAZ13" s="210"/>
      <c r="MBA13" s="211"/>
      <c r="MBB13" s="149"/>
      <c r="MBJ13" s="149"/>
      <c r="MBM13" s="171"/>
      <c r="MBN13" s="171"/>
      <c r="MBO13" s="149"/>
      <c r="MBQ13" s="152"/>
      <c r="MBS13" s="152"/>
      <c r="MBT13" s="212"/>
      <c r="MBU13" s="210"/>
      <c r="MBV13" s="211"/>
      <c r="MBW13" s="149"/>
      <c r="MCE13" s="149"/>
      <c r="MCH13" s="171"/>
      <c r="MCI13" s="171"/>
      <c r="MCJ13" s="149"/>
      <c r="MCL13" s="152"/>
      <c r="MCN13" s="152"/>
      <c r="MCO13" s="212"/>
      <c r="MCP13" s="210"/>
      <c r="MCQ13" s="211"/>
      <c r="MCR13" s="149"/>
      <c r="MCZ13" s="149"/>
      <c r="MDC13" s="171"/>
      <c r="MDD13" s="171"/>
      <c r="MDE13" s="149"/>
      <c r="MDG13" s="152"/>
      <c r="MDI13" s="152"/>
      <c r="MDJ13" s="212"/>
      <c r="MDK13" s="210"/>
      <c r="MDL13" s="211"/>
      <c r="MDM13" s="149"/>
      <c r="MDU13" s="149"/>
      <c r="MDX13" s="171"/>
      <c r="MDY13" s="171"/>
      <c r="MDZ13" s="149"/>
      <c r="MEB13" s="152"/>
      <c r="MED13" s="152"/>
      <c r="MEE13" s="212"/>
      <c r="MEF13" s="210"/>
      <c r="MEG13" s="211"/>
      <c r="MEH13" s="149"/>
      <c r="MEP13" s="149"/>
      <c r="MES13" s="171"/>
      <c r="MET13" s="171"/>
      <c r="MEU13" s="149"/>
      <c r="MEW13" s="152"/>
      <c r="MEY13" s="152"/>
      <c r="MEZ13" s="212"/>
      <c r="MFA13" s="210"/>
      <c r="MFB13" s="211"/>
      <c r="MFC13" s="149"/>
      <c r="MFK13" s="149"/>
      <c r="MFN13" s="171"/>
      <c r="MFO13" s="171"/>
      <c r="MFP13" s="149"/>
      <c r="MFR13" s="152"/>
      <c r="MFT13" s="152"/>
      <c r="MFU13" s="212"/>
      <c r="MFV13" s="210"/>
      <c r="MFW13" s="211"/>
      <c r="MFX13" s="149"/>
      <c r="MGF13" s="149"/>
      <c r="MGI13" s="171"/>
      <c r="MGJ13" s="171"/>
      <c r="MGK13" s="149"/>
      <c r="MGM13" s="152"/>
      <c r="MGO13" s="152"/>
      <c r="MGP13" s="212"/>
      <c r="MGQ13" s="210"/>
      <c r="MGR13" s="211"/>
      <c r="MGS13" s="149"/>
      <c r="MHA13" s="149"/>
      <c r="MHD13" s="171"/>
      <c r="MHE13" s="171"/>
      <c r="MHF13" s="149"/>
      <c r="MHH13" s="152"/>
      <c r="MHJ13" s="152"/>
      <c r="MHK13" s="212"/>
      <c r="MHL13" s="210"/>
      <c r="MHM13" s="211"/>
      <c r="MHN13" s="149"/>
      <c r="MHV13" s="149"/>
      <c r="MHY13" s="171"/>
      <c r="MHZ13" s="171"/>
      <c r="MIA13" s="149"/>
      <c r="MIC13" s="152"/>
      <c r="MIE13" s="152"/>
      <c r="MIF13" s="212"/>
      <c r="MIG13" s="210"/>
      <c r="MIH13" s="211"/>
      <c r="MII13" s="149"/>
      <c r="MIQ13" s="149"/>
      <c r="MIT13" s="171"/>
      <c r="MIU13" s="171"/>
      <c r="MIV13" s="149"/>
      <c r="MIX13" s="152"/>
      <c r="MIZ13" s="152"/>
      <c r="MJA13" s="212"/>
      <c r="MJB13" s="210"/>
      <c r="MJC13" s="211"/>
      <c r="MJD13" s="149"/>
      <c r="MJL13" s="149"/>
      <c r="MJO13" s="171"/>
      <c r="MJP13" s="171"/>
      <c r="MJQ13" s="149"/>
      <c r="MJS13" s="152"/>
      <c r="MJU13" s="152"/>
      <c r="MJV13" s="212"/>
      <c r="MJW13" s="210"/>
      <c r="MJX13" s="211"/>
      <c r="MJY13" s="149"/>
      <c r="MKG13" s="149"/>
      <c r="MKJ13" s="171"/>
      <c r="MKK13" s="171"/>
      <c r="MKL13" s="149"/>
      <c r="MKN13" s="152"/>
      <c r="MKP13" s="152"/>
      <c r="MKQ13" s="212"/>
      <c r="MKR13" s="210"/>
      <c r="MKS13" s="211"/>
      <c r="MKT13" s="149"/>
      <c r="MLB13" s="149"/>
      <c r="MLE13" s="171"/>
      <c r="MLF13" s="171"/>
      <c r="MLG13" s="149"/>
      <c r="MLI13" s="152"/>
      <c r="MLK13" s="152"/>
      <c r="MLL13" s="212"/>
      <c r="MLM13" s="210"/>
      <c r="MLN13" s="211"/>
      <c r="MLO13" s="149"/>
      <c r="MLW13" s="149"/>
      <c r="MLZ13" s="171"/>
      <c r="MMA13" s="171"/>
      <c r="MMB13" s="149"/>
      <c r="MMD13" s="152"/>
      <c r="MMF13" s="152"/>
      <c r="MMG13" s="212"/>
      <c r="MMH13" s="210"/>
      <c r="MMI13" s="211"/>
      <c r="MMJ13" s="149"/>
      <c r="MMR13" s="149"/>
      <c r="MMU13" s="171"/>
      <c r="MMV13" s="171"/>
      <c r="MMW13" s="149"/>
      <c r="MMY13" s="152"/>
      <c r="MNA13" s="152"/>
      <c r="MNB13" s="212"/>
      <c r="MNC13" s="210"/>
      <c r="MND13" s="211"/>
      <c r="MNE13" s="149"/>
      <c r="MNM13" s="149"/>
      <c r="MNP13" s="171"/>
      <c r="MNQ13" s="171"/>
      <c r="MNR13" s="149"/>
      <c r="MNT13" s="152"/>
      <c r="MNV13" s="152"/>
      <c r="MNW13" s="212"/>
      <c r="MNX13" s="210"/>
      <c r="MNY13" s="211"/>
      <c r="MNZ13" s="149"/>
      <c r="MOH13" s="149"/>
      <c r="MOK13" s="171"/>
      <c r="MOL13" s="171"/>
      <c r="MOM13" s="149"/>
      <c r="MOO13" s="152"/>
      <c r="MOQ13" s="152"/>
      <c r="MOR13" s="212"/>
      <c r="MOS13" s="210"/>
      <c r="MOT13" s="211"/>
      <c r="MOU13" s="149"/>
      <c r="MPC13" s="149"/>
      <c r="MPF13" s="171"/>
      <c r="MPG13" s="171"/>
      <c r="MPH13" s="149"/>
      <c r="MPJ13" s="152"/>
      <c r="MPL13" s="152"/>
      <c r="MPM13" s="212"/>
      <c r="MPN13" s="210"/>
      <c r="MPO13" s="211"/>
      <c r="MPP13" s="149"/>
      <c r="MPX13" s="149"/>
      <c r="MQA13" s="171"/>
      <c r="MQB13" s="171"/>
      <c r="MQC13" s="149"/>
      <c r="MQE13" s="152"/>
      <c r="MQG13" s="152"/>
      <c r="MQH13" s="212"/>
      <c r="MQI13" s="210"/>
      <c r="MQJ13" s="211"/>
      <c r="MQK13" s="149"/>
      <c r="MQS13" s="149"/>
      <c r="MQV13" s="171"/>
      <c r="MQW13" s="171"/>
      <c r="MQX13" s="149"/>
      <c r="MQZ13" s="152"/>
      <c r="MRB13" s="152"/>
      <c r="MRC13" s="212"/>
      <c r="MRD13" s="210"/>
      <c r="MRE13" s="211"/>
      <c r="MRF13" s="149"/>
      <c r="MRN13" s="149"/>
      <c r="MRQ13" s="171"/>
      <c r="MRR13" s="171"/>
      <c r="MRS13" s="149"/>
      <c r="MRU13" s="152"/>
      <c r="MRW13" s="152"/>
      <c r="MRX13" s="212"/>
      <c r="MRY13" s="210"/>
      <c r="MRZ13" s="211"/>
      <c r="MSA13" s="149"/>
      <c r="MSI13" s="149"/>
      <c r="MSL13" s="171"/>
      <c r="MSM13" s="171"/>
      <c r="MSN13" s="149"/>
      <c r="MSP13" s="152"/>
      <c r="MSR13" s="152"/>
      <c r="MSS13" s="212"/>
      <c r="MST13" s="210"/>
      <c r="MSU13" s="211"/>
      <c r="MSV13" s="149"/>
      <c r="MTD13" s="149"/>
      <c r="MTG13" s="171"/>
      <c r="MTH13" s="171"/>
      <c r="MTI13" s="149"/>
      <c r="MTK13" s="152"/>
      <c r="MTM13" s="152"/>
      <c r="MTN13" s="212"/>
      <c r="MTO13" s="210"/>
      <c r="MTP13" s="211"/>
      <c r="MTQ13" s="149"/>
      <c r="MTY13" s="149"/>
      <c r="MUB13" s="171"/>
      <c r="MUC13" s="171"/>
      <c r="MUD13" s="149"/>
      <c r="MUF13" s="152"/>
      <c r="MUH13" s="152"/>
      <c r="MUI13" s="212"/>
      <c r="MUJ13" s="210"/>
      <c r="MUK13" s="211"/>
      <c r="MUL13" s="149"/>
      <c r="MUT13" s="149"/>
      <c r="MUW13" s="171"/>
      <c r="MUX13" s="171"/>
      <c r="MUY13" s="149"/>
      <c r="MVA13" s="152"/>
      <c r="MVC13" s="152"/>
      <c r="MVD13" s="212"/>
      <c r="MVE13" s="210"/>
      <c r="MVF13" s="211"/>
      <c r="MVG13" s="149"/>
      <c r="MVO13" s="149"/>
      <c r="MVR13" s="171"/>
      <c r="MVS13" s="171"/>
      <c r="MVT13" s="149"/>
      <c r="MVV13" s="152"/>
      <c r="MVX13" s="152"/>
      <c r="MVY13" s="212"/>
      <c r="MVZ13" s="210"/>
      <c r="MWA13" s="211"/>
      <c r="MWB13" s="149"/>
      <c r="MWJ13" s="149"/>
      <c r="MWM13" s="171"/>
      <c r="MWN13" s="171"/>
      <c r="MWO13" s="149"/>
      <c r="MWQ13" s="152"/>
      <c r="MWS13" s="152"/>
      <c r="MWT13" s="212"/>
      <c r="MWU13" s="210"/>
      <c r="MWV13" s="211"/>
      <c r="MWW13" s="149"/>
      <c r="MXE13" s="149"/>
      <c r="MXH13" s="171"/>
      <c r="MXI13" s="171"/>
      <c r="MXJ13" s="149"/>
      <c r="MXL13" s="152"/>
      <c r="MXN13" s="152"/>
      <c r="MXO13" s="212"/>
      <c r="MXP13" s="210"/>
      <c r="MXQ13" s="211"/>
      <c r="MXR13" s="149"/>
      <c r="MXZ13" s="149"/>
      <c r="MYC13" s="171"/>
      <c r="MYD13" s="171"/>
      <c r="MYE13" s="149"/>
      <c r="MYG13" s="152"/>
      <c r="MYI13" s="152"/>
      <c r="MYJ13" s="212"/>
      <c r="MYK13" s="210"/>
      <c r="MYL13" s="211"/>
      <c r="MYM13" s="149"/>
      <c r="MYU13" s="149"/>
      <c r="MYX13" s="171"/>
      <c r="MYY13" s="171"/>
      <c r="MYZ13" s="149"/>
      <c r="MZB13" s="152"/>
      <c r="MZD13" s="152"/>
      <c r="MZE13" s="212"/>
      <c r="MZF13" s="210"/>
      <c r="MZG13" s="211"/>
      <c r="MZH13" s="149"/>
      <c r="MZP13" s="149"/>
      <c r="MZS13" s="171"/>
      <c r="MZT13" s="171"/>
      <c r="MZU13" s="149"/>
      <c r="MZW13" s="152"/>
      <c r="MZY13" s="152"/>
      <c r="MZZ13" s="212"/>
      <c r="NAA13" s="210"/>
      <c r="NAB13" s="211"/>
      <c r="NAC13" s="149"/>
      <c r="NAK13" s="149"/>
      <c r="NAN13" s="171"/>
      <c r="NAO13" s="171"/>
      <c r="NAP13" s="149"/>
      <c r="NAR13" s="152"/>
      <c r="NAT13" s="152"/>
      <c r="NAU13" s="212"/>
      <c r="NAV13" s="210"/>
      <c r="NAW13" s="211"/>
      <c r="NAX13" s="149"/>
      <c r="NBF13" s="149"/>
      <c r="NBI13" s="171"/>
      <c r="NBJ13" s="171"/>
      <c r="NBK13" s="149"/>
      <c r="NBM13" s="152"/>
      <c r="NBO13" s="152"/>
      <c r="NBP13" s="212"/>
      <c r="NBQ13" s="210"/>
      <c r="NBR13" s="211"/>
      <c r="NBS13" s="149"/>
      <c r="NCA13" s="149"/>
      <c r="NCD13" s="171"/>
      <c r="NCE13" s="171"/>
      <c r="NCF13" s="149"/>
      <c r="NCH13" s="152"/>
      <c r="NCJ13" s="152"/>
      <c r="NCK13" s="212"/>
      <c r="NCL13" s="210"/>
      <c r="NCM13" s="211"/>
      <c r="NCN13" s="149"/>
      <c r="NCV13" s="149"/>
      <c r="NCY13" s="171"/>
      <c r="NCZ13" s="171"/>
      <c r="NDA13" s="149"/>
      <c r="NDC13" s="152"/>
      <c r="NDE13" s="152"/>
      <c r="NDF13" s="212"/>
      <c r="NDG13" s="210"/>
      <c r="NDH13" s="211"/>
      <c r="NDI13" s="149"/>
      <c r="NDQ13" s="149"/>
      <c r="NDT13" s="171"/>
      <c r="NDU13" s="171"/>
      <c r="NDV13" s="149"/>
      <c r="NDX13" s="152"/>
      <c r="NDZ13" s="152"/>
      <c r="NEA13" s="212"/>
      <c r="NEB13" s="210"/>
      <c r="NEC13" s="211"/>
      <c r="NED13" s="149"/>
      <c r="NEL13" s="149"/>
      <c r="NEO13" s="171"/>
      <c r="NEP13" s="171"/>
      <c r="NEQ13" s="149"/>
      <c r="NES13" s="152"/>
      <c r="NEU13" s="152"/>
      <c r="NEV13" s="212"/>
      <c r="NEW13" s="210"/>
      <c r="NEX13" s="211"/>
      <c r="NEY13" s="149"/>
      <c r="NFG13" s="149"/>
      <c r="NFJ13" s="171"/>
      <c r="NFK13" s="171"/>
      <c r="NFL13" s="149"/>
      <c r="NFN13" s="152"/>
      <c r="NFP13" s="152"/>
      <c r="NFQ13" s="212"/>
      <c r="NFR13" s="210"/>
      <c r="NFS13" s="211"/>
      <c r="NFT13" s="149"/>
      <c r="NGB13" s="149"/>
      <c r="NGE13" s="171"/>
      <c r="NGF13" s="171"/>
      <c r="NGG13" s="149"/>
      <c r="NGI13" s="152"/>
      <c r="NGK13" s="152"/>
      <c r="NGL13" s="212"/>
      <c r="NGM13" s="210"/>
      <c r="NGN13" s="211"/>
      <c r="NGO13" s="149"/>
      <c r="NGW13" s="149"/>
      <c r="NGZ13" s="171"/>
      <c r="NHA13" s="171"/>
      <c r="NHB13" s="149"/>
      <c r="NHD13" s="152"/>
      <c r="NHF13" s="152"/>
      <c r="NHG13" s="212"/>
      <c r="NHH13" s="210"/>
      <c r="NHI13" s="211"/>
      <c r="NHJ13" s="149"/>
      <c r="NHR13" s="149"/>
      <c r="NHU13" s="171"/>
      <c r="NHV13" s="171"/>
      <c r="NHW13" s="149"/>
      <c r="NHY13" s="152"/>
      <c r="NIA13" s="152"/>
      <c r="NIB13" s="212"/>
      <c r="NIC13" s="210"/>
      <c r="NID13" s="211"/>
      <c r="NIE13" s="149"/>
      <c r="NIM13" s="149"/>
      <c r="NIP13" s="171"/>
      <c r="NIQ13" s="171"/>
      <c r="NIR13" s="149"/>
      <c r="NIT13" s="152"/>
      <c r="NIV13" s="152"/>
      <c r="NIW13" s="212"/>
      <c r="NIX13" s="210"/>
      <c r="NIY13" s="211"/>
      <c r="NIZ13" s="149"/>
      <c r="NJH13" s="149"/>
      <c r="NJK13" s="171"/>
      <c r="NJL13" s="171"/>
      <c r="NJM13" s="149"/>
      <c r="NJO13" s="152"/>
      <c r="NJQ13" s="152"/>
      <c r="NJR13" s="212"/>
      <c r="NJS13" s="210"/>
      <c r="NJT13" s="211"/>
      <c r="NJU13" s="149"/>
      <c r="NKC13" s="149"/>
      <c r="NKF13" s="171"/>
      <c r="NKG13" s="171"/>
      <c r="NKH13" s="149"/>
      <c r="NKJ13" s="152"/>
      <c r="NKL13" s="152"/>
      <c r="NKM13" s="212"/>
      <c r="NKN13" s="210"/>
      <c r="NKO13" s="211"/>
      <c r="NKP13" s="149"/>
      <c r="NKX13" s="149"/>
      <c r="NLA13" s="171"/>
      <c r="NLB13" s="171"/>
      <c r="NLC13" s="149"/>
      <c r="NLE13" s="152"/>
      <c r="NLG13" s="152"/>
      <c r="NLH13" s="212"/>
      <c r="NLI13" s="210"/>
      <c r="NLJ13" s="211"/>
      <c r="NLK13" s="149"/>
      <c r="NLS13" s="149"/>
      <c r="NLV13" s="171"/>
      <c r="NLW13" s="171"/>
      <c r="NLX13" s="149"/>
      <c r="NLZ13" s="152"/>
      <c r="NMB13" s="152"/>
      <c r="NMC13" s="212"/>
      <c r="NMD13" s="210"/>
      <c r="NME13" s="211"/>
      <c r="NMF13" s="149"/>
      <c r="NMN13" s="149"/>
      <c r="NMQ13" s="171"/>
      <c r="NMR13" s="171"/>
      <c r="NMS13" s="149"/>
      <c r="NMU13" s="152"/>
      <c r="NMW13" s="152"/>
      <c r="NMX13" s="212"/>
      <c r="NMY13" s="210"/>
      <c r="NMZ13" s="211"/>
      <c r="NNA13" s="149"/>
      <c r="NNI13" s="149"/>
      <c r="NNL13" s="171"/>
      <c r="NNM13" s="171"/>
      <c r="NNN13" s="149"/>
      <c r="NNP13" s="152"/>
      <c r="NNR13" s="152"/>
      <c r="NNS13" s="212"/>
      <c r="NNT13" s="210"/>
      <c r="NNU13" s="211"/>
      <c r="NNV13" s="149"/>
      <c r="NOD13" s="149"/>
      <c r="NOG13" s="171"/>
      <c r="NOH13" s="171"/>
      <c r="NOI13" s="149"/>
      <c r="NOK13" s="152"/>
      <c r="NOM13" s="152"/>
      <c r="NON13" s="212"/>
      <c r="NOO13" s="210"/>
      <c r="NOP13" s="211"/>
      <c r="NOQ13" s="149"/>
      <c r="NOY13" s="149"/>
      <c r="NPB13" s="171"/>
      <c r="NPC13" s="171"/>
      <c r="NPD13" s="149"/>
      <c r="NPF13" s="152"/>
      <c r="NPH13" s="152"/>
      <c r="NPI13" s="212"/>
      <c r="NPJ13" s="210"/>
      <c r="NPK13" s="211"/>
      <c r="NPL13" s="149"/>
      <c r="NPT13" s="149"/>
      <c r="NPW13" s="171"/>
      <c r="NPX13" s="171"/>
      <c r="NPY13" s="149"/>
      <c r="NQA13" s="152"/>
      <c r="NQC13" s="152"/>
      <c r="NQD13" s="212"/>
      <c r="NQE13" s="210"/>
      <c r="NQF13" s="211"/>
      <c r="NQG13" s="149"/>
      <c r="NQO13" s="149"/>
      <c r="NQR13" s="171"/>
      <c r="NQS13" s="171"/>
      <c r="NQT13" s="149"/>
      <c r="NQV13" s="152"/>
      <c r="NQX13" s="152"/>
      <c r="NQY13" s="212"/>
      <c r="NQZ13" s="210"/>
      <c r="NRA13" s="211"/>
      <c r="NRB13" s="149"/>
      <c r="NRJ13" s="149"/>
      <c r="NRM13" s="171"/>
      <c r="NRN13" s="171"/>
      <c r="NRO13" s="149"/>
      <c r="NRQ13" s="152"/>
      <c r="NRS13" s="152"/>
      <c r="NRT13" s="212"/>
      <c r="NRU13" s="210"/>
      <c r="NRV13" s="211"/>
      <c r="NRW13" s="149"/>
      <c r="NSE13" s="149"/>
      <c r="NSH13" s="171"/>
      <c r="NSI13" s="171"/>
      <c r="NSJ13" s="149"/>
      <c r="NSL13" s="152"/>
      <c r="NSN13" s="152"/>
      <c r="NSO13" s="212"/>
      <c r="NSP13" s="210"/>
      <c r="NSQ13" s="211"/>
      <c r="NSR13" s="149"/>
      <c r="NSZ13" s="149"/>
      <c r="NTC13" s="171"/>
      <c r="NTD13" s="171"/>
      <c r="NTE13" s="149"/>
      <c r="NTG13" s="152"/>
      <c r="NTI13" s="152"/>
      <c r="NTJ13" s="212"/>
      <c r="NTK13" s="210"/>
      <c r="NTL13" s="211"/>
      <c r="NTM13" s="149"/>
      <c r="NTU13" s="149"/>
      <c r="NTX13" s="171"/>
      <c r="NTY13" s="171"/>
      <c r="NTZ13" s="149"/>
      <c r="NUB13" s="152"/>
      <c r="NUD13" s="152"/>
      <c r="NUE13" s="212"/>
      <c r="NUF13" s="210"/>
      <c r="NUG13" s="211"/>
      <c r="NUH13" s="149"/>
      <c r="NUP13" s="149"/>
      <c r="NUS13" s="171"/>
      <c r="NUT13" s="171"/>
      <c r="NUU13" s="149"/>
      <c r="NUW13" s="152"/>
      <c r="NUY13" s="152"/>
      <c r="NUZ13" s="212"/>
      <c r="NVA13" s="210"/>
      <c r="NVB13" s="211"/>
      <c r="NVC13" s="149"/>
      <c r="NVK13" s="149"/>
      <c r="NVN13" s="171"/>
      <c r="NVO13" s="171"/>
      <c r="NVP13" s="149"/>
      <c r="NVR13" s="152"/>
      <c r="NVT13" s="152"/>
      <c r="NVU13" s="212"/>
      <c r="NVV13" s="210"/>
      <c r="NVW13" s="211"/>
      <c r="NVX13" s="149"/>
      <c r="NWF13" s="149"/>
      <c r="NWI13" s="171"/>
      <c r="NWJ13" s="171"/>
      <c r="NWK13" s="149"/>
      <c r="NWM13" s="152"/>
      <c r="NWO13" s="152"/>
      <c r="NWP13" s="212"/>
      <c r="NWQ13" s="210"/>
      <c r="NWR13" s="211"/>
      <c r="NWS13" s="149"/>
      <c r="NXA13" s="149"/>
      <c r="NXD13" s="171"/>
      <c r="NXE13" s="171"/>
      <c r="NXF13" s="149"/>
      <c r="NXH13" s="152"/>
      <c r="NXJ13" s="152"/>
      <c r="NXK13" s="212"/>
      <c r="NXL13" s="210"/>
      <c r="NXM13" s="211"/>
      <c r="NXN13" s="149"/>
      <c r="NXV13" s="149"/>
      <c r="NXY13" s="171"/>
      <c r="NXZ13" s="171"/>
      <c r="NYA13" s="149"/>
      <c r="NYC13" s="152"/>
      <c r="NYE13" s="152"/>
      <c r="NYF13" s="212"/>
      <c r="NYG13" s="210"/>
      <c r="NYH13" s="211"/>
      <c r="NYI13" s="149"/>
      <c r="NYQ13" s="149"/>
      <c r="NYT13" s="171"/>
      <c r="NYU13" s="171"/>
      <c r="NYV13" s="149"/>
      <c r="NYX13" s="152"/>
      <c r="NYZ13" s="152"/>
      <c r="NZA13" s="212"/>
      <c r="NZB13" s="210"/>
      <c r="NZC13" s="211"/>
      <c r="NZD13" s="149"/>
      <c r="NZL13" s="149"/>
      <c r="NZO13" s="171"/>
      <c r="NZP13" s="171"/>
      <c r="NZQ13" s="149"/>
      <c r="NZS13" s="152"/>
      <c r="NZU13" s="152"/>
      <c r="NZV13" s="212"/>
      <c r="NZW13" s="210"/>
      <c r="NZX13" s="211"/>
      <c r="NZY13" s="149"/>
      <c r="OAG13" s="149"/>
      <c r="OAJ13" s="171"/>
      <c r="OAK13" s="171"/>
      <c r="OAL13" s="149"/>
      <c r="OAN13" s="152"/>
      <c r="OAP13" s="152"/>
      <c r="OAQ13" s="212"/>
      <c r="OAR13" s="210"/>
      <c r="OAS13" s="211"/>
      <c r="OAT13" s="149"/>
      <c r="OBB13" s="149"/>
      <c r="OBE13" s="171"/>
      <c r="OBF13" s="171"/>
      <c r="OBG13" s="149"/>
      <c r="OBI13" s="152"/>
      <c r="OBK13" s="152"/>
      <c r="OBL13" s="212"/>
      <c r="OBM13" s="210"/>
      <c r="OBN13" s="211"/>
      <c r="OBO13" s="149"/>
      <c r="OBW13" s="149"/>
      <c r="OBZ13" s="171"/>
      <c r="OCA13" s="171"/>
      <c r="OCB13" s="149"/>
      <c r="OCD13" s="152"/>
      <c r="OCF13" s="152"/>
      <c r="OCG13" s="212"/>
      <c r="OCH13" s="210"/>
      <c r="OCI13" s="211"/>
      <c r="OCJ13" s="149"/>
      <c r="OCR13" s="149"/>
      <c r="OCU13" s="171"/>
      <c r="OCV13" s="171"/>
      <c r="OCW13" s="149"/>
      <c r="OCY13" s="152"/>
      <c r="ODA13" s="152"/>
      <c r="ODB13" s="212"/>
      <c r="ODC13" s="210"/>
      <c r="ODD13" s="211"/>
      <c r="ODE13" s="149"/>
      <c r="ODM13" s="149"/>
      <c r="ODP13" s="171"/>
      <c r="ODQ13" s="171"/>
      <c r="ODR13" s="149"/>
      <c r="ODT13" s="152"/>
      <c r="ODV13" s="152"/>
      <c r="ODW13" s="212"/>
      <c r="ODX13" s="210"/>
      <c r="ODY13" s="211"/>
      <c r="ODZ13" s="149"/>
      <c r="OEH13" s="149"/>
      <c r="OEK13" s="171"/>
      <c r="OEL13" s="171"/>
      <c r="OEM13" s="149"/>
      <c r="OEO13" s="152"/>
      <c r="OEQ13" s="152"/>
      <c r="OER13" s="212"/>
      <c r="OES13" s="210"/>
      <c r="OET13" s="211"/>
      <c r="OEU13" s="149"/>
      <c r="OFC13" s="149"/>
      <c r="OFF13" s="171"/>
      <c r="OFG13" s="171"/>
      <c r="OFH13" s="149"/>
      <c r="OFJ13" s="152"/>
      <c r="OFL13" s="152"/>
      <c r="OFM13" s="212"/>
      <c r="OFN13" s="210"/>
      <c r="OFO13" s="211"/>
      <c r="OFP13" s="149"/>
      <c r="OFX13" s="149"/>
      <c r="OGA13" s="171"/>
      <c r="OGB13" s="171"/>
      <c r="OGC13" s="149"/>
      <c r="OGE13" s="152"/>
      <c r="OGG13" s="152"/>
      <c r="OGH13" s="212"/>
      <c r="OGI13" s="210"/>
      <c r="OGJ13" s="211"/>
      <c r="OGK13" s="149"/>
      <c r="OGS13" s="149"/>
      <c r="OGV13" s="171"/>
      <c r="OGW13" s="171"/>
      <c r="OGX13" s="149"/>
      <c r="OGZ13" s="152"/>
      <c r="OHB13" s="152"/>
      <c r="OHC13" s="212"/>
      <c r="OHD13" s="210"/>
      <c r="OHE13" s="211"/>
      <c r="OHF13" s="149"/>
      <c r="OHN13" s="149"/>
      <c r="OHQ13" s="171"/>
      <c r="OHR13" s="171"/>
      <c r="OHS13" s="149"/>
      <c r="OHU13" s="152"/>
      <c r="OHW13" s="152"/>
      <c r="OHX13" s="212"/>
      <c r="OHY13" s="210"/>
      <c r="OHZ13" s="211"/>
      <c r="OIA13" s="149"/>
      <c r="OII13" s="149"/>
      <c r="OIL13" s="171"/>
      <c r="OIM13" s="171"/>
      <c r="OIN13" s="149"/>
      <c r="OIP13" s="152"/>
      <c r="OIR13" s="152"/>
      <c r="OIS13" s="212"/>
      <c r="OIT13" s="210"/>
      <c r="OIU13" s="211"/>
      <c r="OIV13" s="149"/>
      <c r="OJD13" s="149"/>
      <c r="OJG13" s="171"/>
      <c r="OJH13" s="171"/>
      <c r="OJI13" s="149"/>
      <c r="OJK13" s="152"/>
      <c r="OJM13" s="152"/>
      <c r="OJN13" s="212"/>
      <c r="OJO13" s="210"/>
      <c r="OJP13" s="211"/>
      <c r="OJQ13" s="149"/>
      <c r="OJY13" s="149"/>
      <c r="OKB13" s="171"/>
      <c r="OKC13" s="171"/>
      <c r="OKD13" s="149"/>
      <c r="OKF13" s="152"/>
      <c r="OKH13" s="152"/>
      <c r="OKI13" s="212"/>
      <c r="OKJ13" s="210"/>
      <c r="OKK13" s="211"/>
      <c r="OKL13" s="149"/>
      <c r="OKT13" s="149"/>
      <c r="OKW13" s="171"/>
      <c r="OKX13" s="171"/>
      <c r="OKY13" s="149"/>
      <c r="OLA13" s="152"/>
      <c r="OLC13" s="152"/>
      <c r="OLD13" s="212"/>
      <c r="OLE13" s="210"/>
      <c r="OLF13" s="211"/>
      <c r="OLG13" s="149"/>
      <c r="OLO13" s="149"/>
      <c r="OLR13" s="171"/>
      <c r="OLS13" s="171"/>
      <c r="OLT13" s="149"/>
      <c r="OLV13" s="152"/>
      <c r="OLX13" s="152"/>
      <c r="OLY13" s="212"/>
      <c r="OLZ13" s="210"/>
      <c r="OMA13" s="211"/>
      <c r="OMB13" s="149"/>
      <c r="OMJ13" s="149"/>
      <c r="OMM13" s="171"/>
      <c r="OMN13" s="171"/>
      <c r="OMO13" s="149"/>
      <c r="OMQ13" s="152"/>
      <c r="OMS13" s="152"/>
      <c r="OMT13" s="212"/>
      <c r="OMU13" s="210"/>
      <c r="OMV13" s="211"/>
      <c r="OMW13" s="149"/>
      <c r="ONE13" s="149"/>
      <c r="ONH13" s="171"/>
      <c r="ONI13" s="171"/>
      <c r="ONJ13" s="149"/>
      <c r="ONL13" s="152"/>
      <c r="ONN13" s="152"/>
      <c r="ONO13" s="212"/>
      <c r="ONP13" s="210"/>
      <c r="ONQ13" s="211"/>
      <c r="ONR13" s="149"/>
      <c r="ONZ13" s="149"/>
      <c r="OOC13" s="171"/>
      <c r="OOD13" s="171"/>
      <c r="OOE13" s="149"/>
      <c r="OOG13" s="152"/>
      <c r="OOI13" s="152"/>
      <c r="OOJ13" s="212"/>
      <c r="OOK13" s="210"/>
      <c r="OOL13" s="211"/>
      <c r="OOM13" s="149"/>
      <c r="OOU13" s="149"/>
      <c r="OOX13" s="171"/>
      <c r="OOY13" s="171"/>
      <c r="OOZ13" s="149"/>
      <c r="OPB13" s="152"/>
      <c r="OPD13" s="152"/>
      <c r="OPE13" s="212"/>
      <c r="OPF13" s="210"/>
      <c r="OPG13" s="211"/>
      <c r="OPH13" s="149"/>
      <c r="OPP13" s="149"/>
      <c r="OPS13" s="171"/>
      <c r="OPT13" s="171"/>
      <c r="OPU13" s="149"/>
      <c r="OPW13" s="152"/>
      <c r="OPY13" s="152"/>
      <c r="OPZ13" s="212"/>
      <c r="OQA13" s="210"/>
      <c r="OQB13" s="211"/>
      <c r="OQC13" s="149"/>
      <c r="OQK13" s="149"/>
      <c r="OQN13" s="171"/>
      <c r="OQO13" s="171"/>
      <c r="OQP13" s="149"/>
      <c r="OQR13" s="152"/>
      <c r="OQT13" s="152"/>
      <c r="OQU13" s="212"/>
      <c r="OQV13" s="210"/>
      <c r="OQW13" s="211"/>
      <c r="OQX13" s="149"/>
      <c r="ORF13" s="149"/>
      <c r="ORI13" s="171"/>
      <c r="ORJ13" s="171"/>
      <c r="ORK13" s="149"/>
      <c r="ORM13" s="152"/>
      <c r="ORO13" s="152"/>
      <c r="ORP13" s="212"/>
      <c r="ORQ13" s="210"/>
      <c r="ORR13" s="211"/>
      <c r="ORS13" s="149"/>
      <c r="OSA13" s="149"/>
      <c r="OSD13" s="171"/>
      <c r="OSE13" s="171"/>
      <c r="OSF13" s="149"/>
      <c r="OSH13" s="152"/>
      <c r="OSJ13" s="152"/>
      <c r="OSK13" s="212"/>
      <c r="OSL13" s="210"/>
      <c r="OSM13" s="211"/>
      <c r="OSN13" s="149"/>
      <c r="OSV13" s="149"/>
      <c r="OSY13" s="171"/>
      <c r="OSZ13" s="171"/>
      <c r="OTA13" s="149"/>
      <c r="OTC13" s="152"/>
      <c r="OTE13" s="152"/>
      <c r="OTF13" s="212"/>
      <c r="OTG13" s="210"/>
      <c r="OTH13" s="211"/>
      <c r="OTI13" s="149"/>
      <c r="OTQ13" s="149"/>
      <c r="OTT13" s="171"/>
      <c r="OTU13" s="171"/>
      <c r="OTV13" s="149"/>
      <c r="OTX13" s="152"/>
      <c r="OTZ13" s="152"/>
      <c r="OUA13" s="212"/>
      <c r="OUB13" s="210"/>
      <c r="OUC13" s="211"/>
      <c r="OUD13" s="149"/>
      <c r="OUL13" s="149"/>
      <c r="OUO13" s="171"/>
      <c r="OUP13" s="171"/>
      <c r="OUQ13" s="149"/>
      <c r="OUS13" s="152"/>
      <c r="OUU13" s="152"/>
      <c r="OUV13" s="212"/>
      <c r="OUW13" s="210"/>
      <c r="OUX13" s="211"/>
      <c r="OUY13" s="149"/>
      <c r="OVG13" s="149"/>
      <c r="OVJ13" s="171"/>
      <c r="OVK13" s="171"/>
      <c r="OVL13" s="149"/>
      <c r="OVN13" s="152"/>
      <c r="OVP13" s="152"/>
      <c r="OVQ13" s="212"/>
      <c r="OVR13" s="210"/>
      <c r="OVS13" s="211"/>
      <c r="OVT13" s="149"/>
      <c r="OWB13" s="149"/>
      <c r="OWE13" s="171"/>
      <c r="OWF13" s="171"/>
      <c r="OWG13" s="149"/>
      <c r="OWI13" s="152"/>
      <c r="OWK13" s="152"/>
      <c r="OWL13" s="212"/>
      <c r="OWM13" s="210"/>
      <c r="OWN13" s="211"/>
      <c r="OWO13" s="149"/>
      <c r="OWW13" s="149"/>
      <c r="OWZ13" s="171"/>
      <c r="OXA13" s="171"/>
      <c r="OXB13" s="149"/>
      <c r="OXD13" s="152"/>
      <c r="OXF13" s="152"/>
      <c r="OXG13" s="212"/>
      <c r="OXH13" s="210"/>
      <c r="OXI13" s="211"/>
      <c r="OXJ13" s="149"/>
      <c r="OXR13" s="149"/>
      <c r="OXU13" s="171"/>
      <c r="OXV13" s="171"/>
      <c r="OXW13" s="149"/>
      <c r="OXY13" s="152"/>
      <c r="OYA13" s="152"/>
      <c r="OYB13" s="212"/>
      <c r="OYC13" s="210"/>
      <c r="OYD13" s="211"/>
      <c r="OYE13" s="149"/>
      <c r="OYM13" s="149"/>
      <c r="OYP13" s="171"/>
      <c r="OYQ13" s="171"/>
      <c r="OYR13" s="149"/>
      <c r="OYT13" s="152"/>
      <c r="OYV13" s="152"/>
      <c r="OYW13" s="212"/>
      <c r="OYX13" s="210"/>
      <c r="OYY13" s="211"/>
      <c r="OYZ13" s="149"/>
      <c r="OZH13" s="149"/>
      <c r="OZK13" s="171"/>
      <c r="OZL13" s="171"/>
      <c r="OZM13" s="149"/>
      <c r="OZO13" s="152"/>
      <c r="OZQ13" s="152"/>
      <c r="OZR13" s="212"/>
      <c r="OZS13" s="210"/>
      <c r="OZT13" s="211"/>
      <c r="OZU13" s="149"/>
      <c r="PAC13" s="149"/>
      <c r="PAF13" s="171"/>
      <c r="PAG13" s="171"/>
      <c r="PAH13" s="149"/>
      <c r="PAJ13" s="152"/>
      <c r="PAL13" s="152"/>
      <c r="PAM13" s="212"/>
      <c r="PAN13" s="210"/>
      <c r="PAO13" s="211"/>
      <c r="PAP13" s="149"/>
      <c r="PAX13" s="149"/>
      <c r="PBA13" s="171"/>
      <c r="PBB13" s="171"/>
      <c r="PBC13" s="149"/>
      <c r="PBE13" s="152"/>
      <c r="PBG13" s="152"/>
      <c r="PBH13" s="212"/>
      <c r="PBI13" s="210"/>
      <c r="PBJ13" s="211"/>
      <c r="PBK13" s="149"/>
      <c r="PBS13" s="149"/>
      <c r="PBV13" s="171"/>
      <c r="PBW13" s="171"/>
      <c r="PBX13" s="149"/>
      <c r="PBZ13" s="152"/>
      <c r="PCB13" s="152"/>
      <c r="PCC13" s="212"/>
      <c r="PCD13" s="210"/>
      <c r="PCE13" s="211"/>
      <c r="PCF13" s="149"/>
      <c r="PCN13" s="149"/>
      <c r="PCQ13" s="171"/>
      <c r="PCR13" s="171"/>
      <c r="PCS13" s="149"/>
      <c r="PCU13" s="152"/>
      <c r="PCW13" s="152"/>
      <c r="PCX13" s="212"/>
      <c r="PCY13" s="210"/>
      <c r="PCZ13" s="211"/>
      <c r="PDA13" s="149"/>
      <c r="PDI13" s="149"/>
      <c r="PDL13" s="171"/>
      <c r="PDM13" s="171"/>
      <c r="PDN13" s="149"/>
      <c r="PDP13" s="152"/>
      <c r="PDR13" s="152"/>
      <c r="PDS13" s="212"/>
      <c r="PDT13" s="210"/>
      <c r="PDU13" s="211"/>
      <c r="PDV13" s="149"/>
      <c r="PED13" s="149"/>
      <c r="PEG13" s="171"/>
      <c r="PEH13" s="171"/>
      <c r="PEI13" s="149"/>
      <c r="PEK13" s="152"/>
      <c r="PEM13" s="152"/>
      <c r="PEN13" s="212"/>
      <c r="PEO13" s="210"/>
      <c r="PEP13" s="211"/>
      <c r="PEQ13" s="149"/>
      <c r="PEY13" s="149"/>
      <c r="PFB13" s="171"/>
      <c r="PFC13" s="171"/>
      <c r="PFD13" s="149"/>
      <c r="PFF13" s="152"/>
      <c r="PFH13" s="152"/>
      <c r="PFI13" s="212"/>
      <c r="PFJ13" s="210"/>
      <c r="PFK13" s="211"/>
      <c r="PFL13" s="149"/>
      <c r="PFT13" s="149"/>
      <c r="PFW13" s="171"/>
      <c r="PFX13" s="171"/>
      <c r="PFY13" s="149"/>
      <c r="PGA13" s="152"/>
      <c r="PGC13" s="152"/>
      <c r="PGD13" s="212"/>
      <c r="PGE13" s="210"/>
      <c r="PGF13" s="211"/>
      <c r="PGG13" s="149"/>
      <c r="PGO13" s="149"/>
      <c r="PGR13" s="171"/>
      <c r="PGS13" s="171"/>
      <c r="PGT13" s="149"/>
      <c r="PGV13" s="152"/>
      <c r="PGX13" s="152"/>
      <c r="PGY13" s="212"/>
      <c r="PGZ13" s="210"/>
      <c r="PHA13" s="211"/>
      <c r="PHB13" s="149"/>
      <c r="PHJ13" s="149"/>
      <c r="PHM13" s="171"/>
      <c r="PHN13" s="171"/>
      <c r="PHO13" s="149"/>
      <c r="PHQ13" s="152"/>
      <c r="PHS13" s="152"/>
      <c r="PHT13" s="212"/>
      <c r="PHU13" s="210"/>
      <c r="PHV13" s="211"/>
      <c r="PHW13" s="149"/>
      <c r="PIE13" s="149"/>
      <c r="PIH13" s="171"/>
      <c r="PII13" s="171"/>
      <c r="PIJ13" s="149"/>
      <c r="PIL13" s="152"/>
      <c r="PIN13" s="152"/>
      <c r="PIO13" s="212"/>
      <c r="PIP13" s="210"/>
      <c r="PIQ13" s="211"/>
      <c r="PIR13" s="149"/>
      <c r="PIZ13" s="149"/>
      <c r="PJC13" s="171"/>
      <c r="PJD13" s="171"/>
      <c r="PJE13" s="149"/>
      <c r="PJG13" s="152"/>
      <c r="PJI13" s="152"/>
      <c r="PJJ13" s="212"/>
      <c r="PJK13" s="210"/>
      <c r="PJL13" s="211"/>
      <c r="PJM13" s="149"/>
      <c r="PJU13" s="149"/>
      <c r="PJX13" s="171"/>
      <c r="PJY13" s="171"/>
      <c r="PJZ13" s="149"/>
      <c r="PKB13" s="152"/>
      <c r="PKD13" s="152"/>
      <c r="PKE13" s="212"/>
      <c r="PKF13" s="210"/>
      <c r="PKG13" s="211"/>
      <c r="PKH13" s="149"/>
      <c r="PKP13" s="149"/>
      <c r="PKS13" s="171"/>
      <c r="PKT13" s="171"/>
      <c r="PKU13" s="149"/>
      <c r="PKW13" s="152"/>
      <c r="PKY13" s="152"/>
      <c r="PKZ13" s="212"/>
      <c r="PLA13" s="210"/>
      <c r="PLB13" s="211"/>
      <c r="PLC13" s="149"/>
      <c r="PLK13" s="149"/>
      <c r="PLN13" s="171"/>
      <c r="PLO13" s="171"/>
      <c r="PLP13" s="149"/>
      <c r="PLR13" s="152"/>
      <c r="PLT13" s="152"/>
      <c r="PLU13" s="212"/>
      <c r="PLV13" s="210"/>
      <c r="PLW13" s="211"/>
      <c r="PLX13" s="149"/>
      <c r="PMF13" s="149"/>
      <c r="PMI13" s="171"/>
      <c r="PMJ13" s="171"/>
      <c r="PMK13" s="149"/>
      <c r="PMM13" s="152"/>
      <c r="PMO13" s="152"/>
      <c r="PMP13" s="212"/>
      <c r="PMQ13" s="210"/>
      <c r="PMR13" s="211"/>
      <c r="PMS13" s="149"/>
      <c r="PNA13" s="149"/>
      <c r="PND13" s="171"/>
      <c r="PNE13" s="171"/>
      <c r="PNF13" s="149"/>
      <c r="PNH13" s="152"/>
      <c r="PNJ13" s="152"/>
      <c r="PNK13" s="212"/>
      <c r="PNL13" s="210"/>
      <c r="PNM13" s="211"/>
      <c r="PNN13" s="149"/>
      <c r="PNV13" s="149"/>
      <c r="PNY13" s="171"/>
      <c r="PNZ13" s="171"/>
      <c r="POA13" s="149"/>
      <c r="POC13" s="152"/>
      <c r="POE13" s="152"/>
      <c r="POF13" s="212"/>
      <c r="POG13" s="210"/>
      <c r="POH13" s="211"/>
      <c r="POI13" s="149"/>
      <c r="POQ13" s="149"/>
      <c r="POT13" s="171"/>
      <c r="POU13" s="171"/>
      <c r="POV13" s="149"/>
      <c r="POX13" s="152"/>
      <c r="POZ13" s="152"/>
      <c r="PPA13" s="212"/>
      <c r="PPB13" s="210"/>
      <c r="PPC13" s="211"/>
      <c r="PPD13" s="149"/>
      <c r="PPL13" s="149"/>
      <c r="PPO13" s="171"/>
      <c r="PPP13" s="171"/>
      <c r="PPQ13" s="149"/>
      <c r="PPS13" s="152"/>
      <c r="PPU13" s="152"/>
      <c r="PPV13" s="212"/>
      <c r="PPW13" s="210"/>
      <c r="PPX13" s="211"/>
      <c r="PPY13" s="149"/>
      <c r="PQG13" s="149"/>
      <c r="PQJ13" s="171"/>
      <c r="PQK13" s="171"/>
      <c r="PQL13" s="149"/>
      <c r="PQN13" s="152"/>
      <c r="PQP13" s="152"/>
      <c r="PQQ13" s="212"/>
      <c r="PQR13" s="210"/>
      <c r="PQS13" s="211"/>
      <c r="PQT13" s="149"/>
      <c r="PRB13" s="149"/>
      <c r="PRE13" s="171"/>
      <c r="PRF13" s="171"/>
      <c r="PRG13" s="149"/>
      <c r="PRI13" s="152"/>
      <c r="PRK13" s="152"/>
      <c r="PRL13" s="212"/>
      <c r="PRM13" s="210"/>
      <c r="PRN13" s="211"/>
      <c r="PRO13" s="149"/>
      <c r="PRW13" s="149"/>
      <c r="PRZ13" s="171"/>
      <c r="PSA13" s="171"/>
      <c r="PSB13" s="149"/>
      <c r="PSD13" s="152"/>
      <c r="PSF13" s="152"/>
      <c r="PSG13" s="212"/>
      <c r="PSH13" s="210"/>
      <c r="PSI13" s="211"/>
      <c r="PSJ13" s="149"/>
      <c r="PSR13" s="149"/>
      <c r="PSU13" s="171"/>
      <c r="PSV13" s="171"/>
      <c r="PSW13" s="149"/>
      <c r="PSY13" s="152"/>
      <c r="PTA13" s="152"/>
      <c r="PTB13" s="212"/>
      <c r="PTC13" s="210"/>
      <c r="PTD13" s="211"/>
      <c r="PTE13" s="149"/>
      <c r="PTM13" s="149"/>
      <c r="PTP13" s="171"/>
      <c r="PTQ13" s="171"/>
      <c r="PTR13" s="149"/>
      <c r="PTT13" s="152"/>
      <c r="PTV13" s="152"/>
      <c r="PTW13" s="212"/>
      <c r="PTX13" s="210"/>
      <c r="PTY13" s="211"/>
      <c r="PTZ13" s="149"/>
      <c r="PUH13" s="149"/>
      <c r="PUK13" s="171"/>
      <c r="PUL13" s="171"/>
      <c r="PUM13" s="149"/>
      <c r="PUO13" s="152"/>
      <c r="PUQ13" s="152"/>
      <c r="PUR13" s="212"/>
      <c r="PUS13" s="210"/>
      <c r="PUT13" s="211"/>
      <c r="PUU13" s="149"/>
      <c r="PVC13" s="149"/>
      <c r="PVF13" s="171"/>
      <c r="PVG13" s="171"/>
      <c r="PVH13" s="149"/>
      <c r="PVJ13" s="152"/>
      <c r="PVL13" s="152"/>
      <c r="PVM13" s="212"/>
      <c r="PVN13" s="210"/>
      <c r="PVO13" s="211"/>
      <c r="PVP13" s="149"/>
      <c r="PVX13" s="149"/>
      <c r="PWA13" s="171"/>
      <c r="PWB13" s="171"/>
      <c r="PWC13" s="149"/>
      <c r="PWE13" s="152"/>
      <c r="PWG13" s="152"/>
      <c r="PWH13" s="212"/>
      <c r="PWI13" s="210"/>
      <c r="PWJ13" s="211"/>
      <c r="PWK13" s="149"/>
      <c r="PWS13" s="149"/>
      <c r="PWV13" s="171"/>
      <c r="PWW13" s="171"/>
      <c r="PWX13" s="149"/>
      <c r="PWZ13" s="152"/>
      <c r="PXB13" s="152"/>
      <c r="PXC13" s="212"/>
      <c r="PXD13" s="210"/>
      <c r="PXE13" s="211"/>
      <c r="PXF13" s="149"/>
      <c r="PXN13" s="149"/>
      <c r="PXQ13" s="171"/>
      <c r="PXR13" s="171"/>
      <c r="PXS13" s="149"/>
      <c r="PXU13" s="152"/>
      <c r="PXW13" s="152"/>
      <c r="PXX13" s="212"/>
      <c r="PXY13" s="210"/>
      <c r="PXZ13" s="211"/>
      <c r="PYA13" s="149"/>
      <c r="PYI13" s="149"/>
      <c r="PYL13" s="171"/>
      <c r="PYM13" s="171"/>
      <c r="PYN13" s="149"/>
      <c r="PYP13" s="152"/>
      <c r="PYR13" s="152"/>
      <c r="PYS13" s="212"/>
      <c r="PYT13" s="210"/>
      <c r="PYU13" s="211"/>
      <c r="PYV13" s="149"/>
      <c r="PZD13" s="149"/>
      <c r="PZG13" s="171"/>
      <c r="PZH13" s="171"/>
      <c r="PZI13" s="149"/>
      <c r="PZK13" s="152"/>
      <c r="PZM13" s="152"/>
      <c r="PZN13" s="212"/>
      <c r="PZO13" s="210"/>
      <c r="PZP13" s="211"/>
      <c r="PZQ13" s="149"/>
      <c r="PZY13" s="149"/>
      <c r="QAB13" s="171"/>
      <c r="QAC13" s="171"/>
      <c r="QAD13" s="149"/>
      <c r="QAF13" s="152"/>
      <c r="QAH13" s="152"/>
      <c r="QAI13" s="212"/>
      <c r="QAJ13" s="210"/>
      <c r="QAK13" s="211"/>
      <c r="QAL13" s="149"/>
      <c r="QAT13" s="149"/>
      <c r="QAW13" s="171"/>
      <c r="QAX13" s="171"/>
      <c r="QAY13" s="149"/>
      <c r="QBA13" s="152"/>
      <c r="QBC13" s="152"/>
      <c r="QBD13" s="212"/>
      <c r="QBE13" s="210"/>
      <c r="QBF13" s="211"/>
      <c r="QBG13" s="149"/>
      <c r="QBO13" s="149"/>
      <c r="QBR13" s="171"/>
      <c r="QBS13" s="171"/>
      <c r="QBT13" s="149"/>
      <c r="QBV13" s="152"/>
      <c r="QBX13" s="152"/>
      <c r="QBY13" s="212"/>
      <c r="QBZ13" s="210"/>
      <c r="QCA13" s="211"/>
      <c r="QCB13" s="149"/>
      <c r="QCJ13" s="149"/>
      <c r="QCM13" s="171"/>
      <c r="QCN13" s="171"/>
      <c r="QCO13" s="149"/>
      <c r="QCQ13" s="152"/>
      <c r="QCS13" s="152"/>
      <c r="QCT13" s="212"/>
      <c r="QCU13" s="210"/>
      <c r="QCV13" s="211"/>
      <c r="QCW13" s="149"/>
      <c r="QDE13" s="149"/>
      <c r="QDH13" s="171"/>
      <c r="QDI13" s="171"/>
      <c r="QDJ13" s="149"/>
      <c r="QDL13" s="152"/>
      <c r="QDN13" s="152"/>
      <c r="QDO13" s="212"/>
      <c r="QDP13" s="210"/>
      <c r="QDQ13" s="211"/>
      <c r="QDR13" s="149"/>
      <c r="QDZ13" s="149"/>
      <c r="QEC13" s="171"/>
      <c r="QED13" s="171"/>
      <c r="QEE13" s="149"/>
      <c r="QEG13" s="152"/>
      <c r="QEI13" s="152"/>
      <c r="QEJ13" s="212"/>
      <c r="QEK13" s="210"/>
      <c r="QEL13" s="211"/>
      <c r="QEM13" s="149"/>
      <c r="QEU13" s="149"/>
      <c r="QEX13" s="171"/>
      <c r="QEY13" s="171"/>
      <c r="QEZ13" s="149"/>
      <c r="QFB13" s="152"/>
      <c r="QFD13" s="152"/>
      <c r="QFE13" s="212"/>
      <c r="QFF13" s="210"/>
      <c r="QFG13" s="211"/>
      <c r="QFH13" s="149"/>
      <c r="QFP13" s="149"/>
      <c r="QFS13" s="171"/>
      <c r="QFT13" s="171"/>
      <c r="QFU13" s="149"/>
      <c r="QFW13" s="152"/>
      <c r="QFY13" s="152"/>
      <c r="QFZ13" s="212"/>
      <c r="QGA13" s="210"/>
      <c r="QGB13" s="211"/>
      <c r="QGC13" s="149"/>
      <c r="QGK13" s="149"/>
      <c r="QGN13" s="171"/>
      <c r="QGO13" s="171"/>
      <c r="QGP13" s="149"/>
      <c r="QGR13" s="152"/>
      <c r="QGT13" s="152"/>
      <c r="QGU13" s="212"/>
      <c r="QGV13" s="210"/>
      <c r="QGW13" s="211"/>
      <c r="QGX13" s="149"/>
      <c r="QHF13" s="149"/>
      <c r="QHI13" s="171"/>
      <c r="QHJ13" s="171"/>
      <c r="QHK13" s="149"/>
      <c r="QHM13" s="152"/>
      <c r="QHO13" s="152"/>
      <c r="QHP13" s="212"/>
      <c r="QHQ13" s="210"/>
      <c r="QHR13" s="211"/>
      <c r="QHS13" s="149"/>
      <c r="QIA13" s="149"/>
      <c r="QID13" s="171"/>
      <c r="QIE13" s="171"/>
      <c r="QIF13" s="149"/>
      <c r="QIH13" s="152"/>
      <c r="QIJ13" s="152"/>
      <c r="QIK13" s="212"/>
      <c r="QIL13" s="210"/>
      <c r="QIM13" s="211"/>
      <c r="QIN13" s="149"/>
      <c r="QIV13" s="149"/>
      <c r="QIY13" s="171"/>
      <c r="QIZ13" s="171"/>
      <c r="QJA13" s="149"/>
      <c r="QJC13" s="152"/>
      <c r="QJE13" s="152"/>
      <c r="QJF13" s="212"/>
      <c r="QJG13" s="210"/>
      <c r="QJH13" s="211"/>
      <c r="QJI13" s="149"/>
      <c r="QJQ13" s="149"/>
      <c r="QJT13" s="171"/>
      <c r="QJU13" s="171"/>
      <c r="QJV13" s="149"/>
      <c r="QJX13" s="152"/>
      <c r="QJZ13" s="152"/>
      <c r="QKA13" s="212"/>
      <c r="QKB13" s="210"/>
      <c r="QKC13" s="211"/>
      <c r="QKD13" s="149"/>
      <c r="QKL13" s="149"/>
      <c r="QKO13" s="171"/>
      <c r="QKP13" s="171"/>
      <c r="QKQ13" s="149"/>
      <c r="QKS13" s="152"/>
      <c r="QKU13" s="152"/>
      <c r="QKV13" s="212"/>
      <c r="QKW13" s="210"/>
      <c r="QKX13" s="211"/>
      <c r="QKY13" s="149"/>
      <c r="QLG13" s="149"/>
      <c r="QLJ13" s="171"/>
      <c r="QLK13" s="171"/>
      <c r="QLL13" s="149"/>
      <c r="QLN13" s="152"/>
      <c r="QLP13" s="152"/>
      <c r="QLQ13" s="212"/>
      <c r="QLR13" s="210"/>
      <c r="QLS13" s="211"/>
      <c r="QLT13" s="149"/>
      <c r="QMB13" s="149"/>
      <c r="QME13" s="171"/>
      <c r="QMF13" s="171"/>
      <c r="QMG13" s="149"/>
      <c r="QMI13" s="152"/>
      <c r="QMK13" s="152"/>
      <c r="QML13" s="212"/>
      <c r="QMM13" s="210"/>
      <c r="QMN13" s="211"/>
      <c r="QMO13" s="149"/>
      <c r="QMW13" s="149"/>
      <c r="QMZ13" s="171"/>
      <c r="QNA13" s="171"/>
      <c r="QNB13" s="149"/>
      <c r="QND13" s="152"/>
      <c r="QNF13" s="152"/>
      <c r="QNG13" s="212"/>
      <c r="QNH13" s="210"/>
      <c r="QNI13" s="211"/>
      <c r="QNJ13" s="149"/>
      <c r="QNR13" s="149"/>
      <c r="QNU13" s="171"/>
      <c r="QNV13" s="171"/>
      <c r="QNW13" s="149"/>
      <c r="QNY13" s="152"/>
      <c r="QOA13" s="152"/>
      <c r="QOB13" s="212"/>
      <c r="QOC13" s="210"/>
      <c r="QOD13" s="211"/>
      <c r="QOE13" s="149"/>
      <c r="QOM13" s="149"/>
      <c r="QOP13" s="171"/>
      <c r="QOQ13" s="171"/>
      <c r="QOR13" s="149"/>
      <c r="QOT13" s="152"/>
      <c r="QOV13" s="152"/>
      <c r="QOW13" s="212"/>
      <c r="QOX13" s="210"/>
      <c r="QOY13" s="211"/>
      <c r="QOZ13" s="149"/>
      <c r="QPH13" s="149"/>
      <c r="QPK13" s="171"/>
      <c r="QPL13" s="171"/>
      <c r="QPM13" s="149"/>
      <c r="QPO13" s="152"/>
      <c r="QPQ13" s="152"/>
      <c r="QPR13" s="212"/>
      <c r="QPS13" s="210"/>
      <c r="QPT13" s="211"/>
      <c r="QPU13" s="149"/>
      <c r="QQC13" s="149"/>
      <c r="QQF13" s="171"/>
      <c r="QQG13" s="171"/>
      <c r="QQH13" s="149"/>
      <c r="QQJ13" s="152"/>
      <c r="QQL13" s="152"/>
      <c r="QQM13" s="212"/>
      <c r="QQN13" s="210"/>
      <c r="QQO13" s="211"/>
      <c r="QQP13" s="149"/>
      <c r="QQX13" s="149"/>
      <c r="QRA13" s="171"/>
      <c r="QRB13" s="171"/>
      <c r="QRC13" s="149"/>
      <c r="QRE13" s="152"/>
      <c r="QRG13" s="152"/>
      <c r="QRH13" s="212"/>
      <c r="QRI13" s="210"/>
      <c r="QRJ13" s="211"/>
      <c r="QRK13" s="149"/>
      <c r="QRS13" s="149"/>
      <c r="QRV13" s="171"/>
      <c r="QRW13" s="171"/>
      <c r="QRX13" s="149"/>
      <c r="QRZ13" s="152"/>
      <c r="QSB13" s="152"/>
      <c r="QSC13" s="212"/>
      <c r="QSD13" s="210"/>
      <c r="QSE13" s="211"/>
      <c r="QSF13" s="149"/>
      <c r="QSN13" s="149"/>
      <c r="QSQ13" s="171"/>
      <c r="QSR13" s="171"/>
      <c r="QSS13" s="149"/>
      <c r="QSU13" s="152"/>
      <c r="QSW13" s="152"/>
      <c r="QSX13" s="212"/>
      <c r="QSY13" s="210"/>
      <c r="QSZ13" s="211"/>
      <c r="QTA13" s="149"/>
      <c r="QTI13" s="149"/>
      <c r="QTL13" s="171"/>
      <c r="QTM13" s="171"/>
      <c r="QTN13" s="149"/>
      <c r="QTP13" s="152"/>
      <c r="QTR13" s="152"/>
      <c r="QTS13" s="212"/>
      <c r="QTT13" s="210"/>
      <c r="QTU13" s="211"/>
      <c r="QTV13" s="149"/>
      <c r="QUD13" s="149"/>
      <c r="QUG13" s="171"/>
      <c r="QUH13" s="171"/>
      <c r="QUI13" s="149"/>
      <c r="QUK13" s="152"/>
      <c r="QUM13" s="152"/>
      <c r="QUN13" s="212"/>
      <c r="QUO13" s="210"/>
      <c r="QUP13" s="211"/>
      <c r="QUQ13" s="149"/>
      <c r="QUY13" s="149"/>
      <c r="QVB13" s="171"/>
      <c r="QVC13" s="171"/>
      <c r="QVD13" s="149"/>
      <c r="QVF13" s="152"/>
      <c r="QVH13" s="152"/>
      <c r="QVI13" s="212"/>
      <c r="QVJ13" s="210"/>
      <c r="QVK13" s="211"/>
      <c r="QVL13" s="149"/>
      <c r="QVT13" s="149"/>
      <c r="QVW13" s="171"/>
      <c r="QVX13" s="171"/>
      <c r="QVY13" s="149"/>
      <c r="QWA13" s="152"/>
      <c r="QWC13" s="152"/>
      <c r="QWD13" s="212"/>
      <c r="QWE13" s="210"/>
      <c r="QWF13" s="211"/>
      <c r="QWG13" s="149"/>
      <c r="QWO13" s="149"/>
      <c r="QWR13" s="171"/>
      <c r="QWS13" s="171"/>
      <c r="QWT13" s="149"/>
      <c r="QWV13" s="152"/>
      <c r="QWX13" s="152"/>
      <c r="QWY13" s="212"/>
      <c r="QWZ13" s="210"/>
      <c r="QXA13" s="211"/>
      <c r="QXB13" s="149"/>
      <c r="QXJ13" s="149"/>
      <c r="QXM13" s="171"/>
      <c r="QXN13" s="171"/>
      <c r="QXO13" s="149"/>
      <c r="QXQ13" s="152"/>
      <c r="QXS13" s="152"/>
      <c r="QXT13" s="212"/>
      <c r="QXU13" s="210"/>
      <c r="QXV13" s="211"/>
      <c r="QXW13" s="149"/>
      <c r="QYE13" s="149"/>
      <c r="QYH13" s="171"/>
      <c r="QYI13" s="171"/>
      <c r="QYJ13" s="149"/>
      <c r="QYL13" s="152"/>
      <c r="QYN13" s="152"/>
      <c r="QYO13" s="212"/>
      <c r="QYP13" s="210"/>
      <c r="QYQ13" s="211"/>
      <c r="QYR13" s="149"/>
      <c r="QYZ13" s="149"/>
      <c r="QZC13" s="171"/>
      <c r="QZD13" s="171"/>
      <c r="QZE13" s="149"/>
      <c r="QZG13" s="152"/>
      <c r="QZI13" s="152"/>
      <c r="QZJ13" s="212"/>
      <c r="QZK13" s="210"/>
      <c r="QZL13" s="211"/>
      <c r="QZM13" s="149"/>
      <c r="QZU13" s="149"/>
      <c r="QZX13" s="171"/>
      <c r="QZY13" s="171"/>
      <c r="QZZ13" s="149"/>
      <c r="RAB13" s="152"/>
      <c r="RAD13" s="152"/>
      <c r="RAE13" s="212"/>
      <c r="RAF13" s="210"/>
      <c r="RAG13" s="211"/>
      <c r="RAH13" s="149"/>
      <c r="RAP13" s="149"/>
      <c r="RAS13" s="171"/>
      <c r="RAT13" s="171"/>
      <c r="RAU13" s="149"/>
      <c r="RAW13" s="152"/>
      <c r="RAY13" s="152"/>
      <c r="RAZ13" s="212"/>
      <c r="RBA13" s="210"/>
      <c r="RBB13" s="211"/>
      <c r="RBC13" s="149"/>
      <c r="RBK13" s="149"/>
      <c r="RBN13" s="171"/>
      <c r="RBO13" s="171"/>
      <c r="RBP13" s="149"/>
      <c r="RBR13" s="152"/>
      <c r="RBT13" s="152"/>
      <c r="RBU13" s="212"/>
      <c r="RBV13" s="210"/>
      <c r="RBW13" s="211"/>
      <c r="RBX13" s="149"/>
      <c r="RCF13" s="149"/>
      <c r="RCI13" s="171"/>
      <c r="RCJ13" s="171"/>
      <c r="RCK13" s="149"/>
      <c r="RCM13" s="152"/>
      <c r="RCO13" s="152"/>
      <c r="RCP13" s="212"/>
      <c r="RCQ13" s="210"/>
      <c r="RCR13" s="211"/>
      <c r="RCS13" s="149"/>
      <c r="RDA13" s="149"/>
      <c r="RDD13" s="171"/>
      <c r="RDE13" s="171"/>
      <c r="RDF13" s="149"/>
      <c r="RDH13" s="152"/>
      <c r="RDJ13" s="152"/>
      <c r="RDK13" s="212"/>
      <c r="RDL13" s="210"/>
      <c r="RDM13" s="211"/>
      <c r="RDN13" s="149"/>
      <c r="RDV13" s="149"/>
      <c r="RDY13" s="171"/>
      <c r="RDZ13" s="171"/>
      <c r="REA13" s="149"/>
      <c r="REC13" s="152"/>
      <c r="REE13" s="152"/>
      <c r="REF13" s="212"/>
      <c r="REG13" s="210"/>
      <c r="REH13" s="211"/>
      <c r="REI13" s="149"/>
      <c r="REQ13" s="149"/>
      <c r="RET13" s="171"/>
      <c r="REU13" s="171"/>
      <c r="REV13" s="149"/>
      <c r="REX13" s="152"/>
      <c r="REZ13" s="152"/>
      <c r="RFA13" s="212"/>
      <c r="RFB13" s="210"/>
      <c r="RFC13" s="211"/>
      <c r="RFD13" s="149"/>
      <c r="RFL13" s="149"/>
      <c r="RFO13" s="171"/>
      <c r="RFP13" s="171"/>
      <c r="RFQ13" s="149"/>
      <c r="RFS13" s="152"/>
      <c r="RFU13" s="152"/>
      <c r="RFV13" s="212"/>
      <c r="RFW13" s="210"/>
      <c r="RFX13" s="211"/>
      <c r="RFY13" s="149"/>
      <c r="RGG13" s="149"/>
      <c r="RGJ13" s="171"/>
      <c r="RGK13" s="171"/>
      <c r="RGL13" s="149"/>
      <c r="RGN13" s="152"/>
      <c r="RGP13" s="152"/>
      <c r="RGQ13" s="212"/>
      <c r="RGR13" s="210"/>
      <c r="RGS13" s="211"/>
      <c r="RGT13" s="149"/>
      <c r="RHB13" s="149"/>
      <c r="RHE13" s="171"/>
      <c r="RHF13" s="171"/>
      <c r="RHG13" s="149"/>
      <c r="RHI13" s="152"/>
      <c r="RHK13" s="152"/>
      <c r="RHL13" s="212"/>
      <c r="RHM13" s="210"/>
      <c r="RHN13" s="211"/>
      <c r="RHO13" s="149"/>
      <c r="RHW13" s="149"/>
      <c r="RHZ13" s="171"/>
      <c r="RIA13" s="171"/>
      <c r="RIB13" s="149"/>
      <c r="RID13" s="152"/>
      <c r="RIF13" s="152"/>
      <c r="RIG13" s="212"/>
      <c r="RIH13" s="210"/>
      <c r="RII13" s="211"/>
      <c r="RIJ13" s="149"/>
      <c r="RIR13" s="149"/>
      <c r="RIU13" s="171"/>
      <c r="RIV13" s="171"/>
      <c r="RIW13" s="149"/>
      <c r="RIY13" s="152"/>
      <c r="RJA13" s="152"/>
      <c r="RJB13" s="212"/>
      <c r="RJC13" s="210"/>
      <c r="RJD13" s="211"/>
      <c r="RJE13" s="149"/>
      <c r="RJM13" s="149"/>
      <c r="RJP13" s="171"/>
      <c r="RJQ13" s="171"/>
      <c r="RJR13" s="149"/>
      <c r="RJT13" s="152"/>
      <c r="RJV13" s="152"/>
      <c r="RJW13" s="212"/>
      <c r="RJX13" s="210"/>
      <c r="RJY13" s="211"/>
      <c r="RJZ13" s="149"/>
      <c r="RKH13" s="149"/>
      <c r="RKK13" s="171"/>
      <c r="RKL13" s="171"/>
      <c r="RKM13" s="149"/>
      <c r="RKO13" s="152"/>
      <c r="RKQ13" s="152"/>
      <c r="RKR13" s="212"/>
      <c r="RKS13" s="210"/>
      <c r="RKT13" s="211"/>
      <c r="RKU13" s="149"/>
      <c r="RLC13" s="149"/>
      <c r="RLF13" s="171"/>
      <c r="RLG13" s="171"/>
      <c r="RLH13" s="149"/>
      <c r="RLJ13" s="152"/>
      <c r="RLL13" s="152"/>
      <c r="RLM13" s="212"/>
      <c r="RLN13" s="210"/>
      <c r="RLO13" s="211"/>
      <c r="RLP13" s="149"/>
      <c r="RLX13" s="149"/>
      <c r="RMA13" s="171"/>
      <c r="RMB13" s="171"/>
      <c r="RMC13" s="149"/>
      <c r="RME13" s="152"/>
      <c r="RMG13" s="152"/>
      <c r="RMH13" s="212"/>
      <c r="RMI13" s="210"/>
      <c r="RMJ13" s="211"/>
      <c r="RMK13" s="149"/>
      <c r="RMS13" s="149"/>
      <c r="RMV13" s="171"/>
      <c r="RMW13" s="171"/>
      <c r="RMX13" s="149"/>
      <c r="RMZ13" s="152"/>
      <c r="RNB13" s="152"/>
      <c r="RNC13" s="212"/>
      <c r="RND13" s="210"/>
      <c r="RNE13" s="211"/>
      <c r="RNF13" s="149"/>
      <c r="RNN13" s="149"/>
      <c r="RNQ13" s="171"/>
      <c r="RNR13" s="171"/>
      <c r="RNS13" s="149"/>
      <c r="RNU13" s="152"/>
      <c r="RNW13" s="152"/>
      <c r="RNX13" s="212"/>
      <c r="RNY13" s="210"/>
      <c r="RNZ13" s="211"/>
      <c r="ROA13" s="149"/>
      <c r="ROI13" s="149"/>
      <c r="ROL13" s="171"/>
      <c r="ROM13" s="171"/>
      <c r="RON13" s="149"/>
      <c r="ROP13" s="152"/>
      <c r="ROR13" s="152"/>
      <c r="ROS13" s="212"/>
      <c r="ROT13" s="210"/>
      <c r="ROU13" s="211"/>
      <c r="ROV13" s="149"/>
      <c r="RPD13" s="149"/>
      <c r="RPG13" s="171"/>
      <c r="RPH13" s="171"/>
      <c r="RPI13" s="149"/>
      <c r="RPK13" s="152"/>
      <c r="RPM13" s="152"/>
      <c r="RPN13" s="212"/>
      <c r="RPO13" s="210"/>
      <c r="RPP13" s="211"/>
      <c r="RPQ13" s="149"/>
      <c r="RPY13" s="149"/>
      <c r="RQB13" s="171"/>
      <c r="RQC13" s="171"/>
      <c r="RQD13" s="149"/>
      <c r="RQF13" s="152"/>
      <c r="RQH13" s="152"/>
      <c r="RQI13" s="212"/>
      <c r="RQJ13" s="210"/>
      <c r="RQK13" s="211"/>
      <c r="RQL13" s="149"/>
      <c r="RQT13" s="149"/>
      <c r="RQW13" s="171"/>
      <c r="RQX13" s="171"/>
      <c r="RQY13" s="149"/>
      <c r="RRA13" s="152"/>
      <c r="RRC13" s="152"/>
      <c r="RRD13" s="212"/>
      <c r="RRE13" s="210"/>
      <c r="RRF13" s="211"/>
      <c r="RRG13" s="149"/>
      <c r="RRO13" s="149"/>
      <c r="RRR13" s="171"/>
      <c r="RRS13" s="171"/>
      <c r="RRT13" s="149"/>
      <c r="RRV13" s="152"/>
      <c r="RRX13" s="152"/>
      <c r="RRY13" s="212"/>
      <c r="RRZ13" s="210"/>
      <c r="RSA13" s="211"/>
      <c r="RSB13" s="149"/>
      <c r="RSJ13" s="149"/>
      <c r="RSM13" s="171"/>
      <c r="RSN13" s="171"/>
      <c r="RSO13" s="149"/>
      <c r="RSQ13" s="152"/>
      <c r="RSS13" s="152"/>
      <c r="RST13" s="212"/>
      <c r="RSU13" s="210"/>
      <c r="RSV13" s="211"/>
      <c r="RSW13" s="149"/>
      <c r="RTE13" s="149"/>
      <c r="RTH13" s="171"/>
      <c r="RTI13" s="171"/>
      <c r="RTJ13" s="149"/>
      <c r="RTL13" s="152"/>
      <c r="RTN13" s="152"/>
      <c r="RTO13" s="212"/>
      <c r="RTP13" s="210"/>
      <c r="RTQ13" s="211"/>
      <c r="RTR13" s="149"/>
      <c r="RTZ13" s="149"/>
      <c r="RUC13" s="171"/>
      <c r="RUD13" s="171"/>
      <c r="RUE13" s="149"/>
      <c r="RUG13" s="152"/>
      <c r="RUI13" s="152"/>
      <c r="RUJ13" s="212"/>
      <c r="RUK13" s="210"/>
      <c r="RUL13" s="211"/>
      <c r="RUM13" s="149"/>
      <c r="RUU13" s="149"/>
      <c r="RUX13" s="171"/>
      <c r="RUY13" s="171"/>
      <c r="RUZ13" s="149"/>
      <c r="RVB13" s="152"/>
      <c r="RVD13" s="152"/>
      <c r="RVE13" s="212"/>
      <c r="RVF13" s="210"/>
      <c r="RVG13" s="211"/>
      <c r="RVH13" s="149"/>
      <c r="RVP13" s="149"/>
      <c r="RVS13" s="171"/>
      <c r="RVT13" s="171"/>
      <c r="RVU13" s="149"/>
      <c r="RVW13" s="152"/>
      <c r="RVY13" s="152"/>
      <c r="RVZ13" s="212"/>
      <c r="RWA13" s="210"/>
      <c r="RWB13" s="211"/>
      <c r="RWC13" s="149"/>
      <c r="RWK13" s="149"/>
      <c r="RWN13" s="171"/>
      <c r="RWO13" s="171"/>
      <c r="RWP13" s="149"/>
      <c r="RWR13" s="152"/>
      <c r="RWT13" s="152"/>
      <c r="RWU13" s="212"/>
      <c r="RWV13" s="210"/>
      <c r="RWW13" s="211"/>
      <c r="RWX13" s="149"/>
      <c r="RXF13" s="149"/>
      <c r="RXI13" s="171"/>
      <c r="RXJ13" s="171"/>
      <c r="RXK13" s="149"/>
      <c r="RXM13" s="152"/>
      <c r="RXO13" s="152"/>
      <c r="RXP13" s="212"/>
      <c r="RXQ13" s="210"/>
      <c r="RXR13" s="211"/>
      <c r="RXS13" s="149"/>
      <c r="RYA13" s="149"/>
      <c r="RYD13" s="171"/>
      <c r="RYE13" s="171"/>
      <c r="RYF13" s="149"/>
      <c r="RYH13" s="152"/>
      <c r="RYJ13" s="152"/>
      <c r="RYK13" s="212"/>
      <c r="RYL13" s="210"/>
      <c r="RYM13" s="211"/>
      <c r="RYN13" s="149"/>
      <c r="RYV13" s="149"/>
      <c r="RYY13" s="171"/>
      <c r="RYZ13" s="171"/>
      <c r="RZA13" s="149"/>
      <c r="RZC13" s="152"/>
      <c r="RZE13" s="152"/>
      <c r="RZF13" s="212"/>
      <c r="RZG13" s="210"/>
      <c r="RZH13" s="211"/>
      <c r="RZI13" s="149"/>
      <c r="RZQ13" s="149"/>
      <c r="RZT13" s="171"/>
      <c r="RZU13" s="171"/>
      <c r="RZV13" s="149"/>
      <c r="RZX13" s="152"/>
      <c r="RZZ13" s="152"/>
      <c r="SAA13" s="212"/>
      <c r="SAB13" s="210"/>
      <c r="SAC13" s="211"/>
      <c r="SAD13" s="149"/>
      <c r="SAL13" s="149"/>
      <c r="SAO13" s="171"/>
      <c r="SAP13" s="171"/>
      <c r="SAQ13" s="149"/>
      <c r="SAS13" s="152"/>
      <c r="SAU13" s="152"/>
      <c r="SAV13" s="212"/>
      <c r="SAW13" s="210"/>
      <c r="SAX13" s="211"/>
      <c r="SAY13" s="149"/>
      <c r="SBG13" s="149"/>
      <c r="SBJ13" s="171"/>
      <c r="SBK13" s="171"/>
      <c r="SBL13" s="149"/>
      <c r="SBN13" s="152"/>
      <c r="SBP13" s="152"/>
      <c r="SBQ13" s="212"/>
      <c r="SBR13" s="210"/>
      <c r="SBS13" s="211"/>
      <c r="SBT13" s="149"/>
      <c r="SCB13" s="149"/>
      <c r="SCE13" s="171"/>
      <c r="SCF13" s="171"/>
      <c r="SCG13" s="149"/>
      <c r="SCI13" s="152"/>
      <c r="SCK13" s="152"/>
      <c r="SCL13" s="212"/>
      <c r="SCM13" s="210"/>
      <c r="SCN13" s="211"/>
      <c r="SCO13" s="149"/>
      <c r="SCW13" s="149"/>
      <c r="SCZ13" s="171"/>
      <c r="SDA13" s="171"/>
      <c r="SDB13" s="149"/>
      <c r="SDD13" s="152"/>
      <c r="SDF13" s="152"/>
      <c r="SDG13" s="212"/>
      <c r="SDH13" s="210"/>
      <c r="SDI13" s="211"/>
      <c r="SDJ13" s="149"/>
      <c r="SDR13" s="149"/>
      <c r="SDU13" s="171"/>
      <c r="SDV13" s="171"/>
      <c r="SDW13" s="149"/>
      <c r="SDY13" s="152"/>
      <c r="SEA13" s="152"/>
      <c r="SEB13" s="212"/>
      <c r="SEC13" s="210"/>
      <c r="SED13" s="211"/>
      <c r="SEE13" s="149"/>
      <c r="SEM13" s="149"/>
      <c r="SEP13" s="171"/>
      <c r="SEQ13" s="171"/>
      <c r="SER13" s="149"/>
      <c r="SET13" s="152"/>
      <c r="SEV13" s="152"/>
      <c r="SEW13" s="212"/>
      <c r="SEX13" s="210"/>
      <c r="SEY13" s="211"/>
      <c r="SEZ13" s="149"/>
      <c r="SFH13" s="149"/>
      <c r="SFK13" s="171"/>
      <c r="SFL13" s="171"/>
      <c r="SFM13" s="149"/>
      <c r="SFO13" s="152"/>
      <c r="SFQ13" s="152"/>
      <c r="SFR13" s="212"/>
      <c r="SFS13" s="210"/>
      <c r="SFT13" s="211"/>
      <c r="SFU13" s="149"/>
      <c r="SGC13" s="149"/>
      <c r="SGF13" s="171"/>
      <c r="SGG13" s="171"/>
      <c r="SGH13" s="149"/>
      <c r="SGJ13" s="152"/>
      <c r="SGL13" s="152"/>
      <c r="SGM13" s="212"/>
      <c r="SGN13" s="210"/>
      <c r="SGO13" s="211"/>
      <c r="SGP13" s="149"/>
      <c r="SGX13" s="149"/>
      <c r="SHA13" s="171"/>
      <c r="SHB13" s="171"/>
      <c r="SHC13" s="149"/>
      <c r="SHE13" s="152"/>
      <c r="SHG13" s="152"/>
      <c r="SHH13" s="212"/>
      <c r="SHI13" s="210"/>
      <c r="SHJ13" s="211"/>
      <c r="SHK13" s="149"/>
      <c r="SHS13" s="149"/>
      <c r="SHV13" s="171"/>
      <c r="SHW13" s="171"/>
      <c r="SHX13" s="149"/>
      <c r="SHZ13" s="152"/>
      <c r="SIB13" s="152"/>
      <c r="SIC13" s="212"/>
      <c r="SID13" s="210"/>
      <c r="SIE13" s="211"/>
      <c r="SIF13" s="149"/>
      <c r="SIN13" s="149"/>
      <c r="SIQ13" s="171"/>
      <c r="SIR13" s="171"/>
      <c r="SIS13" s="149"/>
      <c r="SIU13" s="152"/>
      <c r="SIW13" s="152"/>
      <c r="SIX13" s="212"/>
      <c r="SIY13" s="210"/>
      <c r="SIZ13" s="211"/>
      <c r="SJA13" s="149"/>
      <c r="SJI13" s="149"/>
      <c r="SJL13" s="171"/>
      <c r="SJM13" s="171"/>
      <c r="SJN13" s="149"/>
      <c r="SJP13" s="152"/>
      <c r="SJR13" s="152"/>
      <c r="SJS13" s="212"/>
      <c r="SJT13" s="210"/>
      <c r="SJU13" s="211"/>
      <c r="SJV13" s="149"/>
      <c r="SKD13" s="149"/>
      <c r="SKG13" s="171"/>
      <c r="SKH13" s="171"/>
      <c r="SKI13" s="149"/>
      <c r="SKK13" s="152"/>
      <c r="SKM13" s="152"/>
      <c r="SKN13" s="212"/>
      <c r="SKO13" s="210"/>
      <c r="SKP13" s="211"/>
      <c r="SKQ13" s="149"/>
      <c r="SKY13" s="149"/>
      <c r="SLB13" s="171"/>
      <c r="SLC13" s="171"/>
      <c r="SLD13" s="149"/>
      <c r="SLF13" s="152"/>
      <c r="SLH13" s="152"/>
      <c r="SLI13" s="212"/>
      <c r="SLJ13" s="210"/>
      <c r="SLK13" s="211"/>
      <c r="SLL13" s="149"/>
      <c r="SLT13" s="149"/>
      <c r="SLW13" s="171"/>
      <c r="SLX13" s="171"/>
      <c r="SLY13" s="149"/>
      <c r="SMA13" s="152"/>
      <c r="SMC13" s="152"/>
      <c r="SMD13" s="212"/>
      <c r="SME13" s="210"/>
      <c r="SMF13" s="211"/>
      <c r="SMG13" s="149"/>
      <c r="SMO13" s="149"/>
      <c r="SMR13" s="171"/>
      <c r="SMS13" s="171"/>
      <c r="SMT13" s="149"/>
      <c r="SMV13" s="152"/>
      <c r="SMX13" s="152"/>
      <c r="SMY13" s="212"/>
      <c r="SMZ13" s="210"/>
      <c r="SNA13" s="211"/>
      <c r="SNB13" s="149"/>
      <c r="SNJ13" s="149"/>
      <c r="SNM13" s="171"/>
      <c r="SNN13" s="171"/>
      <c r="SNO13" s="149"/>
      <c r="SNQ13" s="152"/>
      <c r="SNS13" s="152"/>
      <c r="SNT13" s="212"/>
      <c r="SNU13" s="210"/>
      <c r="SNV13" s="211"/>
      <c r="SNW13" s="149"/>
      <c r="SOE13" s="149"/>
      <c r="SOH13" s="171"/>
      <c r="SOI13" s="171"/>
      <c r="SOJ13" s="149"/>
      <c r="SOL13" s="152"/>
      <c r="SON13" s="152"/>
      <c r="SOO13" s="212"/>
      <c r="SOP13" s="210"/>
      <c r="SOQ13" s="211"/>
      <c r="SOR13" s="149"/>
      <c r="SOZ13" s="149"/>
      <c r="SPC13" s="171"/>
      <c r="SPD13" s="171"/>
      <c r="SPE13" s="149"/>
      <c r="SPG13" s="152"/>
      <c r="SPI13" s="152"/>
      <c r="SPJ13" s="212"/>
      <c r="SPK13" s="210"/>
      <c r="SPL13" s="211"/>
      <c r="SPM13" s="149"/>
      <c r="SPU13" s="149"/>
      <c r="SPX13" s="171"/>
      <c r="SPY13" s="171"/>
      <c r="SPZ13" s="149"/>
      <c r="SQB13" s="152"/>
      <c r="SQD13" s="152"/>
      <c r="SQE13" s="212"/>
      <c r="SQF13" s="210"/>
      <c r="SQG13" s="211"/>
      <c r="SQH13" s="149"/>
      <c r="SQP13" s="149"/>
      <c r="SQS13" s="171"/>
      <c r="SQT13" s="171"/>
      <c r="SQU13" s="149"/>
      <c r="SQW13" s="152"/>
      <c r="SQY13" s="152"/>
      <c r="SQZ13" s="212"/>
      <c r="SRA13" s="210"/>
      <c r="SRB13" s="211"/>
      <c r="SRC13" s="149"/>
      <c r="SRK13" s="149"/>
      <c r="SRN13" s="171"/>
      <c r="SRO13" s="171"/>
      <c r="SRP13" s="149"/>
      <c r="SRR13" s="152"/>
      <c r="SRT13" s="152"/>
      <c r="SRU13" s="212"/>
      <c r="SRV13" s="210"/>
      <c r="SRW13" s="211"/>
      <c r="SRX13" s="149"/>
      <c r="SSF13" s="149"/>
      <c r="SSI13" s="171"/>
      <c r="SSJ13" s="171"/>
      <c r="SSK13" s="149"/>
      <c r="SSM13" s="152"/>
      <c r="SSO13" s="152"/>
      <c r="SSP13" s="212"/>
      <c r="SSQ13" s="210"/>
      <c r="SSR13" s="211"/>
      <c r="SSS13" s="149"/>
      <c r="STA13" s="149"/>
      <c r="STD13" s="171"/>
      <c r="STE13" s="171"/>
      <c r="STF13" s="149"/>
      <c r="STH13" s="152"/>
      <c r="STJ13" s="152"/>
      <c r="STK13" s="212"/>
      <c r="STL13" s="210"/>
      <c r="STM13" s="211"/>
      <c r="STN13" s="149"/>
      <c r="STV13" s="149"/>
      <c r="STY13" s="171"/>
      <c r="STZ13" s="171"/>
      <c r="SUA13" s="149"/>
      <c r="SUC13" s="152"/>
      <c r="SUE13" s="152"/>
      <c r="SUF13" s="212"/>
      <c r="SUG13" s="210"/>
      <c r="SUH13" s="211"/>
      <c r="SUI13" s="149"/>
      <c r="SUQ13" s="149"/>
      <c r="SUT13" s="171"/>
      <c r="SUU13" s="171"/>
      <c r="SUV13" s="149"/>
      <c r="SUX13" s="152"/>
      <c r="SUZ13" s="152"/>
      <c r="SVA13" s="212"/>
      <c r="SVB13" s="210"/>
      <c r="SVC13" s="211"/>
      <c r="SVD13" s="149"/>
      <c r="SVL13" s="149"/>
      <c r="SVO13" s="171"/>
      <c r="SVP13" s="171"/>
      <c r="SVQ13" s="149"/>
      <c r="SVS13" s="152"/>
      <c r="SVU13" s="152"/>
      <c r="SVV13" s="212"/>
      <c r="SVW13" s="210"/>
      <c r="SVX13" s="211"/>
      <c r="SVY13" s="149"/>
      <c r="SWG13" s="149"/>
      <c r="SWJ13" s="171"/>
      <c r="SWK13" s="171"/>
      <c r="SWL13" s="149"/>
      <c r="SWN13" s="152"/>
      <c r="SWP13" s="152"/>
      <c r="SWQ13" s="212"/>
      <c r="SWR13" s="210"/>
      <c r="SWS13" s="211"/>
      <c r="SWT13" s="149"/>
      <c r="SXB13" s="149"/>
      <c r="SXE13" s="171"/>
      <c r="SXF13" s="171"/>
      <c r="SXG13" s="149"/>
      <c r="SXI13" s="152"/>
      <c r="SXK13" s="152"/>
      <c r="SXL13" s="212"/>
      <c r="SXM13" s="210"/>
      <c r="SXN13" s="211"/>
      <c r="SXO13" s="149"/>
      <c r="SXW13" s="149"/>
      <c r="SXZ13" s="171"/>
      <c r="SYA13" s="171"/>
      <c r="SYB13" s="149"/>
      <c r="SYD13" s="152"/>
      <c r="SYF13" s="152"/>
      <c r="SYG13" s="212"/>
      <c r="SYH13" s="210"/>
      <c r="SYI13" s="211"/>
      <c r="SYJ13" s="149"/>
      <c r="SYR13" s="149"/>
      <c r="SYU13" s="171"/>
      <c r="SYV13" s="171"/>
      <c r="SYW13" s="149"/>
      <c r="SYY13" s="152"/>
      <c r="SZA13" s="152"/>
      <c r="SZB13" s="212"/>
      <c r="SZC13" s="210"/>
      <c r="SZD13" s="211"/>
      <c r="SZE13" s="149"/>
      <c r="SZM13" s="149"/>
      <c r="SZP13" s="171"/>
      <c r="SZQ13" s="171"/>
      <c r="SZR13" s="149"/>
      <c r="SZT13" s="152"/>
      <c r="SZV13" s="152"/>
      <c r="SZW13" s="212"/>
      <c r="SZX13" s="210"/>
      <c r="SZY13" s="211"/>
      <c r="SZZ13" s="149"/>
      <c r="TAH13" s="149"/>
      <c r="TAK13" s="171"/>
      <c r="TAL13" s="171"/>
      <c r="TAM13" s="149"/>
      <c r="TAO13" s="152"/>
      <c r="TAQ13" s="152"/>
      <c r="TAR13" s="212"/>
      <c r="TAS13" s="210"/>
      <c r="TAT13" s="211"/>
      <c r="TAU13" s="149"/>
      <c r="TBC13" s="149"/>
      <c r="TBF13" s="171"/>
      <c r="TBG13" s="171"/>
      <c r="TBH13" s="149"/>
      <c r="TBJ13" s="152"/>
      <c r="TBL13" s="152"/>
      <c r="TBM13" s="212"/>
      <c r="TBN13" s="210"/>
      <c r="TBO13" s="211"/>
      <c r="TBP13" s="149"/>
      <c r="TBX13" s="149"/>
      <c r="TCA13" s="171"/>
      <c r="TCB13" s="171"/>
      <c r="TCC13" s="149"/>
      <c r="TCE13" s="152"/>
      <c r="TCG13" s="152"/>
      <c r="TCH13" s="212"/>
      <c r="TCI13" s="210"/>
      <c r="TCJ13" s="211"/>
      <c r="TCK13" s="149"/>
      <c r="TCS13" s="149"/>
      <c r="TCV13" s="171"/>
      <c r="TCW13" s="171"/>
      <c r="TCX13" s="149"/>
      <c r="TCZ13" s="152"/>
      <c r="TDB13" s="152"/>
      <c r="TDC13" s="212"/>
      <c r="TDD13" s="210"/>
      <c r="TDE13" s="211"/>
      <c r="TDF13" s="149"/>
      <c r="TDN13" s="149"/>
      <c r="TDQ13" s="171"/>
      <c r="TDR13" s="171"/>
      <c r="TDS13" s="149"/>
      <c r="TDU13" s="152"/>
      <c r="TDW13" s="152"/>
      <c r="TDX13" s="212"/>
      <c r="TDY13" s="210"/>
      <c r="TDZ13" s="211"/>
      <c r="TEA13" s="149"/>
      <c r="TEI13" s="149"/>
      <c r="TEL13" s="171"/>
      <c r="TEM13" s="171"/>
      <c r="TEN13" s="149"/>
      <c r="TEP13" s="152"/>
      <c r="TER13" s="152"/>
      <c r="TES13" s="212"/>
      <c r="TET13" s="210"/>
      <c r="TEU13" s="211"/>
      <c r="TEV13" s="149"/>
      <c r="TFD13" s="149"/>
      <c r="TFG13" s="171"/>
      <c r="TFH13" s="171"/>
      <c r="TFI13" s="149"/>
      <c r="TFK13" s="152"/>
      <c r="TFM13" s="152"/>
      <c r="TFN13" s="212"/>
      <c r="TFO13" s="210"/>
      <c r="TFP13" s="211"/>
      <c r="TFQ13" s="149"/>
      <c r="TFY13" s="149"/>
      <c r="TGB13" s="171"/>
      <c r="TGC13" s="171"/>
      <c r="TGD13" s="149"/>
      <c r="TGF13" s="152"/>
      <c r="TGH13" s="152"/>
      <c r="TGI13" s="212"/>
      <c r="TGJ13" s="210"/>
      <c r="TGK13" s="211"/>
      <c r="TGL13" s="149"/>
      <c r="TGT13" s="149"/>
      <c r="TGW13" s="171"/>
      <c r="TGX13" s="171"/>
      <c r="TGY13" s="149"/>
      <c r="THA13" s="152"/>
      <c r="THC13" s="152"/>
      <c r="THD13" s="212"/>
      <c r="THE13" s="210"/>
      <c r="THF13" s="211"/>
      <c r="THG13" s="149"/>
      <c r="THO13" s="149"/>
      <c r="THR13" s="171"/>
      <c r="THS13" s="171"/>
      <c r="THT13" s="149"/>
      <c r="THV13" s="152"/>
      <c r="THX13" s="152"/>
      <c r="THY13" s="212"/>
      <c r="THZ13" s="210"/>
      <c r="TIA13" s="211"/>
      <c r="TIB13" s="149"/>
      <c r="TIJ13" s="149"/>
      <c r="TIM13" s="171"/>
      <c r="TIN13" s="171"/>
      <c r="TIO13" s="149"/>
      <c r="TIQ13" s="152"/>
      <c r="TIS13" s="152"/>
      <c r="TIT13" s="212"/>
      <c r="TIU13" s="210"/>
      <c r="TIV13" s="211"/>
      <c r="TIW13" s="149"/>
      <c r="TJE13" s="149"/>
      <c r="TJH13" s="171"/>
      <c r="TJI13" s="171"/>
      <c r="TJJ13" s="149"/>
      <c r="TJL13" s="152"/>
      <c r="TJN13" s="152"/>
      <c r="TJO13" s="212"/>
      <c r="TJP13" s="210"/>
      <c r="TJQ13" s="211"/>
      <c r="TJR13" s="149"/>
      <c r="TJZ13" s="149"/>
      <c r="TKC13" s="171"/>
      <c r="TKD13" s="171"/>
      <c r="TKE13" s="149"/>
      <c r="TKG13" s="152"/>
      <c r="TKI13" s="152"/>
      <c r="TKJ13" s="212"/>
      <c r="TKK13" s="210"/>
      <c r="TKL13" s="211"/>
      <c r="TKM13" s="149"/>
      <c r="TKU13" s="149"/>
      <c r="TKX13" s="171"/>
      <c r="TKY13" s="171"/>
      <c r="TKZ13" s="149"/>
      <c r="TLB13" s="152"/>
      <c r="TLD13" s="152"/>
      <c r="TLE13" s="212"/>
      <c r="TLF13" s="210"/>
      <c r="TLG13" s="211"/>
      <c r="TLH13" s="149"/>
      <c r="TLP13" s="149"/>
      <c r="TLS13" s="171"/>
      <c r="TLT13" s="171"/>
      <c r="TLU13" s="149"/>
      <c r="TLW13" s="152"/>
      <c r="TLY13" s="152"/>
      <c r="TLZ13" s="212"/>
      <c r="TMA13" s="210"/>
      <c r="TMB13" s="211"/>
      <c r="TMC13" s="149"/>
      <c r="TMK13" s="149"/>
      <c r="TMN13" s="171"/>
      <c r="TMO13" s="171"/>
      <c r="TMP13" s="149"/>
      <c r="TMR13" s="152"/>
      <c r="TMT13" s="152"/>
      <c r="TMU13" s="212"/>
      <c r="TMV13" s="210"/>
      <c r="TMW13" s="211"/>
      <c r="TMX13" s="149"/>
      <c r="TNF13" s="149"/>
      <c r="TNI13" s="171"/>
      <c r="TNJ13" s="171"/>
      <c r="TNK13" s="149"/>
      <c r="TNM13" s="152"/>
      <c r="TNO13" s="152"/>
      <c r="TNP13" s="212"/>
      <c r="TNQ13" s="210"/>
      <c r="TNR13" s="211"/>
      <c r="TNS13" s="149"/>
      <c r="TOA13" s="149"/>
      <c r="TOD13" s="171"/>
      <c r="TOE13" s="171"/>
      <c r="TOF13" s="149"/>
      <c r="TOH13" s="152"/>
      <c r="TOJ13" s="152"/>
      <c r="TOK13" s="212"/>
      <c r="TOL13" s="210"/>
      <c r="TOM13" s="211"/>
      <c r="TON13" s="149"/>
      <c r="TOV13" s="149"/>
      <c r="TOY13" s="171"/>
      <c r="TOZ13" s="171"/>
      <c r="TPA13" s="149"/>
      <c r="TPC13" s="152"/>
      <c r="TPE13" s="152"/>
      <c r="TPF13" s="212"/>
      <c r="TPG13" s="210"/>
      <c r="TPH13" s="211"/>
      <c r="TPI13" s="149"/>
      <c r="TPQ13" s="149"/>
      <c r="TPT13" s="171"/>
      <c r="TPU13" s="171"/>
      <c r="TPV13" s="149"/>
      <c r="TPX13" s="152"/>
      <c r="TPZ13" s="152"/>
      <c r="TQA13" s="212"/>
      <c r="TQB13" s="210"/>
      <c r="TQC13" s="211"/>
      <c r="TQD13" s="149"/>
      <c r="TQL13" s="149"/>
      <c r="TQO13" s="171"/>
      <c r="TQP13" s="171"/>
      <c r="TQQ13" s="149"/>
      <c r="TQS13" s="152"/>
      <c r="TQU13" s="152"/>
      <c r="TQV13" s="212"/>
      <c r="TQW13" s="210"/>
      <c r="TQX13" s="211"/>
      <c r="TQY13" s="149"/>
      <c r="TRG13" s="149"/>
      <c r="TRJ13" s="171"/>
      <c r="TRK13" s="171"/>
      <c r="TRL13" s="149"/>
      <c r="TRN13" s="152"/>
      <c r="TRP13" s="152"/>
      <c r="TRQ13" s="212"/>
      <c r="TRR13" s="210"/>
      <c r="TRS13" s="211"/>
      <c r="TRT13" s="149"/>
      <c r="TSB13" s="149"/>
      <c r="TSE13" s="171"/>
      <c r="TSF13" s="171"/>
      <c r="TSG13" s="149"/>
      <c r="TSI13" s="152"/>
      <c r="TSK13" s="152"/>
      <c r="TSL13" s="212"/>
      <c r="TSM13" s="210"/>
      <c r="TSN13" s="211"/>
      <c r="TSO13" s="149"/>
      <c r="TSW13" s="149"/>
      <c r="TSZ13" s="171"/>
      <c r="TTA13" s="171"/>
      <c r="TTB13" s="149"/>
      <c r="TTD13" s="152"/>
      <c r="TTF13" s="152"/>
      <c r="TTG13" s="212"/>
      <c r="TTH13" s="210"/>
      <c r="TTI13" s="211"/>
      <c r="TTJ13" s="149"/>
      <c r="TTR13" s="149"/>
      <c r="TTU13" s="171"/>
      <c r="TTV13" s="171"/>
      <c r="TTW13" s="149"/>
      <c r="TTY13" s="152"/>
      <c r="TUA13" s="152"/>
      <c r="TUB13" s="212"/>
      <c r="TUC13" s="210"/>
      <c r="TUD13" s="211"/>
      <c r="TUE13" s="149"/>
      <c r="TUM13" s="149"/>
      <c r="TUP13" s="171"/>
      <c r="TUQ13" s="171"/>
      <c r="TUR13" s="149"/>
      <c r="TUT13" s="152"/>
      <c r="TUV13" s="152"/>
      <c r="TUW13" s="212"/>
      <c r="TUX13" s="210"/>
      <c r="TUY13" s="211"/>
      <c r="TUZ13" s="149"/>
      <c r="TVH13" s="149"/>
      <c r="TVK13" s="171"/>
      <c r="TVL13" s="171"/>
      <c r="TVM13" s="149"/>
      <c r="TVO13" s="152"/>
      <c r="TVQ13" s="152"/>
      <c r="TVR13" s="212"/>
      <c r="TVS13" s="210"/>
      <c r="TVT13" s="211"/>
      <c r="TVU13" s="149"/>
      <c r="TWC13" s="149"/>
      <c r="TWF13" s="171"/>
      <c r="TWG13" s="171"/>
      <c r="TWH13" s="149"/>
      <c r="TWJ13" s="152"/>
      <c r="TWL13" s="152"/>
      <c r="TWM13" s="212"/>
      <c r="TWN13" s="210"/>
      <c r="TWO13" s="211"/>
      <c r="TWP13" s="149"/>
      <c r="TWX13" s="149"/>
      <c r="TXA13" s="171"/>
      <c r="TXB13" s="171"/>
      <c r="TXC13" s="149"/>
      <c r="TXE13" s="152"/>
      <c r="TXG13" s="152"/>
      <c r="TXH13" s="212"/>
      <c r="TXI13" s="210"/>
      <c r="TXJ13" s="211"/>
      <c r="TXK13" s="149"/>
      <c r="TXS13" s="149"/>
      <c r="TXV13" s="171"/>
      <c r="TXW13" s="171"/>
      <c r="TXX13" s="149"/>
      <c r="TXZ13" s="152"/>
      <c r="TYB13" s="152"/>
      <c r="TYC13" s="212"/>
      <c r="TYD13" s="210"/>
      <c r="TYE13" s="211"/>
      <c r="TYF13" s="149"/>
      <c r="TYN13" s="149"/>
      <c r="TYQ13" s="171"/>
      <c r="TYR13" s="171"/>
      <c r="TYS13" s="149"/>
      <c r="TYU13" s="152"/>
      <c r="TYW13" s="152"/>
      <c r="TYX13" s="212"/>
      <c r="TYY13" s="210"/>
      <c r="TYZ13" s="211"/>
      <c r="TZA13" s="149"/>
      <c r="TZI13" s="149"/>
      <c r="TZL13" s="171"/>
      <c r="TZM13" s="171"/>
      <c r="TZN13" s="149"/>
      <c r="TZP13" s="152"/>
      <c r="TZR13" s="152"/>
      <c r="TZS13" s="212"/>
      <c r="TZT13" s="210"/>
      <c r="TZU13" s="211"/>
      <c r="TZV13" s="149"/>
      <c r="UAD13" s="149"/>
      <c r="UAG13" s="171"/>
      <c r="UAH13" s="171"/>
      <c r="UAI13" s="149"/>
      <c r="UAK13" s="152"/>
      <c r="UAM13" s="152"/>
      <c r="UAN13" s="212"/>
      <c r="UAO13" s="210"/>
      <c r="UAP13" s="211"/>
      <c r="UAQ13" s="149"/>
      <c r="UAY13" s="149"/>
      <c r="UBB13" s="171"/>
      <c r="UBC13" s="171"/>
      <c r="UBD13" s="149"/>
      <c r="UBF13" s="152"/>
      <c r="UBH13" s="152"/>
      <c r="UBI13" s="212"/>
      <c r="UBJ13" s="210"/>
      <c r="UBK13" s="211"/>
      <c r="UBL13" s="149"/>
      <c r="UBT13" s="149"/>
      <c r="UBW13" s="171"/>
      <c r="UBX13" s="171"/>
      <c r="UBY13" s="149"/>
      <c r="UCA13" s="152"/>
      <c r="UCC13" s="152"/>
      <c r="UCD13" s="212"/>
      <c r="UCE13" s="210"/>
      <c r="UCF13" s="211"/>
      <c r="UCG13" s="149"/>
      <c r="UCO13" s="149"/>
      <c r="UCR13" s="171"/>
      <c r="UCS13" s="171"/>
      <c r="UCT13" s="149"/>
      <c r="UCV13" s="152"/>
      <c r="UCX13" s="152"/>
      <c r="UCY13" s="212"/>
      <c r="UCZ13" s="210"/>
      <c r="UDA13" s="211"/>
      <c r="UDB13" s="149"/>
      <c r="UDJ13" s="149"/>
      <c r="UDM13" s="171"/>
      <c r="UDN13" s="171"/>
      <c r="UDO13" s="149"/>
      <c r="UDQ13" s="152"/>
      <c r="UDS13" s="152"/>
      <c r="UDT13" s="212"/>
      <c r="UDU13" s="210"/>
      <c r="UDV13" s="211"/>
      <c r="UDW13" s="149"/>
      <c r="UEE13" s="149"/>
      <c r="UEH13" s="171"/>
      <c r="UEI13" s="171"/>
      <c r="UEJ13" s="149"/>
      <c r="UEL13" s="152"/>
      <c r="UEN13" s="152"/>
      <c r="UEO13" s="212"/>
      <c r="UEP13" s="210"/>
      <c r="UEQ13" s="211"/>
      <c r="UER13" s="149"/>
      <c r="UEZ13" s="149"/>
      <c r="UFC13" s="171"/>
      <c r="UFD13" s="171"/>
      <c r="UFE13" s="149"/>
      <c r="UFG13" s="152"/>
      <c r="UFI13" s="152"/>
      <c r="UFJ13" s="212"/>
      <c r="UFK13" s="210"/>
      <c r="UFL13" s="211"/>
      <c r="UFM13" s="149"/>
      <c r="UFU13" s="149"/>
      <c r="UFX13" s="171"/>
      <c r="UFY13" s="171"/>
      <c r="UFZ13" s="149"/>
      <c r="UGB13" s="152"/>
      <c r="UGD13" s="152"/>
      <c r="UGE13" s="212"/>
      <c r="UGF13" s="210"/>
      <c r="UGG13" s="211"/>
      <c r="UGH13" s="149"/>
      <c r="UGP13" s="149"/>
      <c r="UGS13" s="171"/>
      <c r="UGT13" s="171"/>
      <c r="UGU13" s="149"/>
      <c r="UGW13" s="152"/>
      <c r="UGY13" s="152"/>
      <c r="UGZ13" s="212"/>
      <c r="UHA13" s="210"/>
      <c r="UHB13" s="211"/>
      <c r="UHC13" s="149"/>
      <c r="UHK13" s="149"/>
      <c r="UHN13" s="171"/>
      <c r="UHO13" s="171"/>
      <c r="UHP13" s="149"/>
      <c r="UHR13" s="152"/>
      <c r="UHT13" s="152"/>
      <c r="UHU13" s="212"/>
      <c r="UHV13" s="210"/>
      <c r="UHW13" s="211"/>
      <c r="UHX13" s="149"/>
      <c r="UIF13" s="149"/>
      <c r="UII13" s="171"/>
      <c r="UIJ13" s="171"/>
      <c r="UIK13" s="149"/>
      <c r="UIM13" s="152"/>
      <c r="UIO13" s="152"/>
      <c r="UIP13" s="212"/>
      <c r="UIQ13" s="210"/>
      <c r="UIR13" s="211"/>
      <c r="UIS13" s="149"/>
      <c r="UJA13" s="149"/>
      <c r="UJD13" s="171"/>
      <c r="UJE13" s="171"/>
      <c r="UJF13" s="149"/>
      <c r="UJH13" s="152"/>
      <c r="UJJ13" s="152"/>
      <c r="UJK13" s="212"/>
      <c r="UJL13" s="210"/>
      <c r="UJM13" s="211"/>
      <c r="UJN13" s="149"/>
      <c r="UJV13" s="149"/>
      <c r="UJY13" s="171"/>
      <c r="UJZ13" s="171"/>
      <c r="UKA13" s="149"/>
      <c r="UKC13" s="152"/>
      <c r="UKE13" s="152"/>
      <c r="UKF13" s="212"/>
      <c r="UKG13" s="210"/>
      <c r="UKH13" s="211"/>
      <c r="UKI13" s="149"/>
      <c r="UKQ13" s="149"/>
      <c r="UKT13" s="171"/>
      <c r="UKU13" s="171"/>
      <c r="UKV13" s="149"/>
      <c r="UKX13" s="152"/>
      <c r="UKZ13" s="152"/>
      <c r="ULA13" s="212"/>
      <c r="ULB13" s="210"/>
      <c r="ULC13" s="211"/>
      <c r="ULD13" s="149"/>
      <c r="ULL13" s="149"/>
      <c r="ULO13" s="171"/>
      <c r="ULP13" s="171"/>
      <c r="ULQ13" s="149"/>
      <c r="ULS13" s="152"/>
      <c r="ULU13" s="152"/>
      <c r="ULV13" s="212"/>
      <c r="ULW13" s="210"/>
      <c r="ULX13" s="211"/>
      <c r="ULY13" s="149"/>
      <c r="UMG13" s="149"/>
      <c r="UMJ13" s="171"/>
      <c r="UMK13" s="171"/>
      <c r="UML13" s="149"/>
      <c r="UMN13" s="152"/>
      <c r="UMP13" s="152"/>
      <c r="UMQ13" s="212"/>
      <c r="UMR13" s="210"/>
      <c r="UMS13" s="211"/>
      <c r="UMT13" s="149"/>
      <c r="UNB13" s="149"/>
      <c r="UNE13" s="171"/>
      <c r="UNF13" s="171"/>
      <c r="UNG13" s="149"/>
      <c r="UNI13" s="152"/>
      <c r="UNK13" s="152"/>
      <c r="UNL13" s="212"/>
      <c r="UNM13" s="210"/>
      <c r="UNN13" s="211"/>
      <c r="UNO13" s="149"/>
      <c r="UNW13" s="149"/>
      <c r="UNZ13" s="171"/>
      <c r="UOA13" s="171"/>
      <c r="UOB13" s="149"/>
      <c r="UOD13" s="152"/>
      <c r="UOF13" s="152"/>
      <c r="UOG13" s="212"/>
      <c r="UOH13" s="210"/>
      <c r="UOI13" s="211"/>
      <c r="UOJ13" s="149"/>
      <c r="UOR13" s="149"/>
      <c r="UOU13" s="171"/>
      <c r="UOV13" s="171"/>
      <c r="UOW13" s="149"/>
      <c r="UOY13" s="152"/>
      <c r="UPA13" s="152"/>
      <c r="UPB13" s="212"/>
      <c r="UPC13" s="210"/>
      <c r="UPD13" s="211"/>
      <c r="UPE13" s="149"/>
      <c r="UPM13" s="149"/>
      <c r="UPP13" s="171"/>
      <c r="UPQ13" s="171"/>
      <c r="UPR13" s="149"/>
      <c r="UPT13" s="152"/>
      <c r="UPV13" s="152"/>
      <c r="UPW13" s="212"/>
      <c r="UPX13" s="210"/>
      <c r="UPY13" s="211"/>
      <c r="UPZ13" s="149"/>
      <c r="UQH13" s="149"/>
      <c r="UQK13" s="171"/>
      <c r="UQL13" s="171"/>
      <c r="UQM13" s="149"/>
      <c r="UQO13" s="152"/>
      <c r="UQQ13" s="152"/>
      <c r="UQR13" s="212"/>
      <c r="UQS13" s="210"/>
      <c r="UQT13" s="211"/>
      <c r="UQU13" s="149"/>
      <c r="URC13" s="149"/>
      <c r="URF13" s="171"/>
      <c r="URG13" s="171"/>
      <c r="URH13" s="149"/>
      <c r="URJ13" s="152"/>
      <c r="URL13" s="152"/>
      <c r="URM13" s="212"/>
      <c r="URN13" s="210"/>
      <c r="URO13" s="211"/>
      <c r="URP13" s="149"/>
      <c r="URX13" s="149"/>
      <c r="USA13" s="171"/>
      <c r="USB13" s="171"/>
      <c r="USC13" s="149"/>
      <c r="USE13" s="152"/>
      <c r="USG13" s="152"/>
      <c r="USH13" s="212"/>
      <c r="USI13" s="210"/>
      <c r="USJ13" s="211"/>
      <c r="USK13" s="149"/>
      <c r="USS13" s="149"/>
      <c r="USV13" s="171"/>
      <c r="USW13" s="171"/>
      <c r="USX13" s="149"/>
      <c r="USZ13" s="152"/>
      <c r="UTB13" s="152"/>
      <c r="UTC13" s="212"/>
      <c r="UTD13" s="210"/>
      <c r="UTE13" s="211"/>
      <c r="UTF13" s="149"/>
      <c r="UTN13" s="149"/>
      <c r="UTQ13" s="171"/>
      <c r="UTR13" s="171"/>
      <c r="UTS13" s="149"/>
      <c r="UTU13" s="152"/>
      <c r="UTW13" s="152"/>
      <c r="UTX13" s="212"/>
      <c r="UTY13" s="210"/>
      <c r="UTZ13" s="211"/>
      <c r="UUA13" s="149"/>
      <c r="UUI13" s="149"/>
      <c r="UUL13" s="171"/>
      <c r="UUM13" s="171"/>
      <c r="UUN13" s="149"/>
      <c r="UUP13" s="152"/>
      <c r="UUR13" s="152"/>
      <c r="UUS13" s="212"/>
      <c r="UUT13" s="210"/>
      <c r="UUU13" s="211"/>
      <c r="UUV13" s="149"/>
      <c r="UVD13" s="149"/>
      <c r="UVG13" s="171"/>
      <c r="UVH13" s="171"/>
      <c r="UVI13" s="149"/>
      <c r="UVK13" s="152"/>
      <c r="UVM13" s="152"/>
      <c r="UVN13" s="212"/>
      <c r="UVO13" s="210"/>
      <c r="UVP13" s="211"/>
      <c r="UVQ13" s="149"/>
      <c r="UVY13" s="149"/>
      <c r="UWB13" s="171"/>
      <c r="UWC13" s="171"/>
      <c r="UWD13" s="149"/>
      <c r="UWF13" s="152"/>
      <c r="UWH13" s="152"/>
      <c r="UWI13" s="212"/>
      <c r="UWJ13" s="210"/>
      <c r="UWK13" s="211"/>
      <c r="UWL13" s="149"/>
      <c r="UWT13" s="149"/>
      <c r="UWW13" s="171"/>
      <c r="UWX13" s="171"/>
      <c r="UWY13" s="149"/>
      <c r="UXA13" s="152"/>
      <c r="UXC13" s="152"/>
      <c r="UXD13" s="212"/>
      <c r="UXE13" s="210"/>
      <c r="UXF13" s="211"/>
      <c r="UXG13" s="149"/>
      <c r="UXO13" s="149"/>
      <c r="UXR13" s="171"/>
      <c r="UXS13" s="171"/>
      <c r="UXT13" s="149"/>
      <c r="UXV13" s="152"/>
      <c r="UXX13" s="152"/>
      <c r="UXY13" s="212"/>
      <c r="UXZ13" s="210"/>
      <c r="UYA13" s="211"/>
      <c r="UYB13" s="149"/>
      <c r="UYJ13" s="149"/>
      <c r="UYM13" s="171"/>
      <c r="UYN13" s="171"/>
      <c r="UYO13" s="149"/>
      <c r="UYQ13" s="152"/>
      <c r="UYS13" s="152"/>
      <c r="UYT13" s="212"/>
      <c r="UYU13" s="210"/>
      <c r="UYV13" s="211"/>
      <c r="UYW13" s="149"/>
      <c r="UZE13" s="149"/>
      <c r="UZH13" s="171"/>
      <c r="UZI13" s="171"/>
      <c r="UZJ13" s="149"/>
      <c r="UZL13" s="152"/>
      <c r="UZN13" s="152"/>
      <c r="UZO13" s="212"/>
      <c r="UZP13" s="210"/>
      <c r="UZQ13" s="211"/>
      <c r="UZR13" s="149"/>
      <c r="UZZ13" s="149"/>
      <c r="VAC13" s="171"/>
      <c r="VAD13" s="171"/>
      <c r="VAE13" s="149"/>
      <c r="VAG13" s="152"/>
      <c r="VAI13" s="152"/>
      <c r="VAJ13" s="212"/>
      <c r="VAK13" s="210"/>
      <c r="VAL13" s="211"/>
      <c r="VAM13" s="149"/>
      <c r="VAU13" s="149"/>
      <c r="VAX13" s="171"/>
      <c r="VAY13" s="171"/>
      <c r="VAZ13" s="149"/>
      <c r="VBB13" s="152"/>
      <c r="VBD13" s="152"/>
      <c r="VBE13" s="212"/>
      <c r="VBF13" s="210"/>
      <c r="VBG13" s="211"/>
      <c r="VBH13" s="149"/>
      <c r="VBP13" s="149"/>
      <c r="VBS13" s="171"/>
      <c r="VBT13" s="171"/>
      <c r="VBU13" s="149"/>
      <c r="VBW13" s="152"/>
      <c r="VBY13" s="152"/>
      <c r="VBZ13" s="212"/>
      <c r="VCA13" s="210"/>
      <c r="VCB13" s="211"/>
      <c r="VCC13" s="149"/>
      <c r="VCK13" s="149"/>
      <c r="VCN13" s="171"/>
      <c r="VCO13" s="171"/>
      <c r="VCP13" s="149"/>
      <c r="VCR13" s="152"/>
      <c r="VCT13" s="152"/>
      <c r="VCU13" s="212"/>
      <c r="VCV13" s="210"/>
      <c r="VCW13" s="211"/>
      <c r="VCX13" s="149"/>
      <c r="VDF13" s="149"/>
      <c r="VDI13" s="171"/>
      <c r="VDJ13" s="171"/>
      <c r="VDK13" s="149"/>
      <c r="VDM13" s="152"/>
      <c r="VDO13" s="152"/>
      <c r="VDP13" s="212"/>
      <c r="VDQ13" s="210"/>
      <c r="VDR13" s="211"/>
      <c r="VDS13" s="149"/>
      <c r="VEA13" s="149"/>
      <c r="VED13" s="171"/>
      <c r="VEE13" s="171"/>
      <c r="VEF13" s="149"/>
      <c r="VEH13" s="152"/>
      <c r="VEJ13" s="152"/>
      <c r="VEK13" s="212"/>
      <c r="VEL13" s="210"/>
      <c r="VEM13" s="211"/>
      <c r="VEN13" s="149"/>
      <c r="VEV13" s="149"/>
      <c r="VEY13" s="171"/>
      <c r="VEZ13" s="171"/>
      <c r="VFA13" s="149"/>
      <c r="VFC13" s="152"/>
      <c r="VFE13" s="152"/>
      <c r="VFF13" s="212"/>
      <c r="VFG13" s="210"/>
      <c r="VFH13" s="211"/>
      <c r="VFI13" s="149"/>
      <c r="VFQ13" s="149"/>
      <c r="VFT13" s="171"/>
      <c r="VFU13" s="171"/>
      <c r="VFV13" s="149"/>
      <c r="VFX13" s="152"/>
      <c r="VFZ13" s="152"/>
      <c r="VGA13" s="212"/>
      <c r="VGB13" s="210"/>
      <c r="VGC13" s="211"/>
      <c r="VGD13" s="149"/>
      <c r="VGL13" s="149"/>
      <c r="VGO13" s="171"/>
      <c r="VGP13" s="171"/>
      <c r="VGQ13" s="149"/>
      <c r="VGS13" s="152"/>
      <c r="VGU13" s="152"/>
      <c r="VGV13" s="212"/>
      <c r="VGW13" s="210"/>
      <c r="VGX13" s="211"/>
      <c r="VGY13" s="149"/>
      <c r="VHG13" s="149"/>
      <c r="VHJ13" s="171"/>
      <c r="VHK13" s="171"/>
      <c r="VHL13" s="149"/>
      <c r="VHN13" s="152"/>
      <c r="VHP13" s="152"/>
      <c r="VHQ13" s="212"/>
      <c r="VHR13" s="210"/>
      <c r="VHS13" s="211"/>
      <c r="VHT13" s="149"/>
      <c r="VIB13" s="149"/>
      <c r="VIE13" s="171"/>
      <c r="VIF13" s="171"/>
      <c r="VIG13" s="149"/>
      <c r="VII13" s="152"/>
      <c r="VIK13" s="152"/>
      <c r="VIL13" s="212"/>
      <c r="VIM13" s="210"/>
      <c r="VIN13" s="211"/>
      <c r="VIO13" s="149"/>
      <c r="VIW13" s="149"/>
      <c r="VIZ13" s="171"/>
      <c r="VJA13" s="171"/>
      <c r="VJB13" s="149"/>
      <c r="VJD13" s="152"/>
      <c r="VJF13" s="152"/>
      <c r="VJG13" s="212"/>
      <c r="VJH13" s="210"/>
      <c r="VJI13" s="211"/>
      <c r="VJJ13" s="149"/>
      <c r="VJR13" s="149"/>
      <c r="VJU13" s="171"/>
      <c r="VJV13" s="171"/>
      <c r="VJW13" s="149"/>
      <c r="VJY13" s="152"/>
      <c r="VKA13" s="152"/>
      <c r="VKB13" s="212"/>
      <c r="VKC13" s="210"/>
      <c r="VKD13" s="211"/>
      <c r="VKE13" s="149"/>
      <c r="VKM13" s="149"/>
      <c r="VKP13" s="171"/>
      <c r="VKQ13" s="171"/>
      <c r="VKR13" s="149"/>
      <c r="VKT13" s="152"/>
      <c r="VKV13" s="152"/>
      <c r="VKW13" s="212"/>
      <c r="VKX13" s="210"/>
      <c r="VKY13" s="211"/>
      <c r="VKZ13" s="149"/>
      <c r="VLH13" s="149"/>
      <c r="VLK13" s="171"/>
      <c r="VLL13" s="171"/>
      <c r="VLM13" s="149"/>
      <c r="VLO13" s="152"/>
      <c r="VLQ13" s="152"/>
      <c r="VLR13" s="212"/>
      <c r="VLS13" s="210"/>
      <c r="VLT13" s="211"/>
      <c r="VLU13" s="149"/>
      <c r="VMC13" s="149"/>
      <c r="VMF13" s="171"/>
      <c r="VMG13" s="171"/>
      <c r="VMH13" s="149"/>
      <c r="VMJ13" s="152"/>
      <c r="VML13" s="152"/>
      <c r="VMM13" s="212"/>
      <c r="VMN13" s="210"/>
      <c r="VMO13" s="211"/>
      <c r="VMP13" s="149"/>
      <c r="VMX13" s="149"/>
      <c r="VNA13" s="171"/>
      <c r="VNB13" s="171"/>
      <c r="VNC13" s="149"/>
      <c r="VNE13" s="152"/>
      <c r="VNG13" s="152"/>
      <c r="VNH13" s="212"/>
      <c r="VNI13" s="210"/>
      <c r="VNJ13" s="211"/>
      <c r="VNK13" s="149"/>
      <c r="VNS13" s="149"/>
      <c r="VNV13" s="171"/>
      <c r="VNW13" s="171"/>
      <c r="VNX13" s="149"/>
      <c r="VNZ13" s="152"/>
      <c r="VOB13" s="152"/>
      <c r="VOC13" s="212"/>
      <c r="VOD13" s="210"/>
      <c r="VOE13" s="211"/>
      <c r="VOF13" s="149"/>
      <c r="VON13" s="149"/>
      <c r="VOQ13" s="171"/>
      <c r="VOR13" s="171"/>
      <c r="VOS13" s="149"/>
      <c r="VOU13" s="152"/>
      <c r="VOW13" s="152"/>
      <c r="VOX13" s="212"/>
      <c r="VOY13" s="210"/>
      <c r="VOZ13" s="211"/>
      <c r="VPA13" s="149"/>
      <c r="VPI13" s="149"/>
      <c r="VPL13" s="171"/>
      <c r="VPM13" s="171"/>
      <c r="VPN13" s="149"/>
      <c r="VPP13" s="152"/>
      <c r="VPR13" s="152"/>
      <c r="VPS13" s="212"/>
      <c r="VPT13" s="210"/>
      <c r="VPU13" s="211"/>
      <c r="VPV13" s="149"/>
      <c r="VQD13" s="149"/>
      <c r="VQG13" s="171"/>
      <c r="VQH13" s="171"/>
      <c r="VQI13" s="149"/>
      <c r="VQK13" s="152"/>
      <c r="VQM13" s="152"/>
      <c r="VQN13" s="212"/>
      <c r="VQO13" s="210"/>
      <c r="VQP13" s="211"/>
      <c r="VQQ13" s="149"/>
      <c r="VQY13" s="149"/>
      <c r="VRB13" s="171"/>
      <c r="VRC13" s="171"/>
      <c r="VRD13" s="149"/>
      <c r="VRF13" s="152"/>
      <c r="VRH13" s="152"/>
      <c r="VRI13" s="212"/>
      <c r="VRJ13" s="210"/>
      <c r="VRK13" s="211"/>
      <c r="VRL13" s="149"/>
      <c r="VRT13" s="149"/>
      <c r="VRW13" s="171"/>
      <c r="VRX13" s="171"/>
      <c r="VRY13" s="149"/>
      <c r="VSA13" s="152"/>
      <c r="VSC13" s="152"/>
      <c r="VSD13" s="212"/>
      <c r="VSE13" s="210"/>
      <c r="VSF13" s="211"/>
      <c r="VSG13" s="149"/>
      <c r="VSO13" s="149"/>
      <c r="VSR13" s="171"/>
      <c r="VSS13" s="171"/>
      <c r="VST13" s="149"/>
      <c r="VSV13" s="152"/>
      <c r="VSX13" s="152"/>
      <c r="VSY13" s="212"/>
      <c r="VSZ13" s="210"/>
      <c r="VTA13" s="211"/>
      <c r="VTB13" s="149"/>
      <c r="VTJ13" s="149"/>
      <c r="VTM13" s="171"/>
      <c r="VTN13" s="171"/>
      <c r="VTO13" s="149"/>
      <c r="VTQ13" s="152"/>
      <c r="VTS13" s="152"/>
      <c r="VTT13" s="212"/>
      <c r="VTU13" s="210"/>
      <c r="VTV13" s="211"/>
      <c r="VTW13" s="149"/>
      <c r="VUE13" s="149"/>
      <c r="VUH13" s="171"/>
      <c r="VUI13" s="171"/>
      <c r="VUJ13" s="149"/>
      <c r="VUL13" s="152"/>
      <c r="VUN13" s="152"/>
      <c r="VUO13" s="212"/>
      <c r="VUP13" s="210"/>
      <c r="VUQ13" s="211"/>
      <c r="VUR13" s="149"/>
      <c r="VUZ13" s="149"/>
      <c r="VVC13" s="171"/>
      <c r="VVD13" s="171"/>
      <c r="VVE13" s="149"/>
      <c r="VVG13" s="152"/>
      <c r="VVI13" s="152"/>
      <c r="VVJ13" s="212"/>
      <c r="VVK13" s="210"/>
      <c r="VVL13" s="211"/>
      <c r="VVM13" s="149"/>
      <c r="VVU13" s="149"/>
      <c r="VVX13" s="171"/>
      <c r="VVY13" s="171"/>
      <c r="VVZ13" s="149"/>
      <c r="VWB13" s="152"/>
      <c r="VWD13" s="152"/>
      <c r="VWE13" s="212"/>
      <c r="VWF13" s="210"/>
      <c r="VWG13" s="211"/>
      <c r="VWH13" s="149"/>
      <c r="VWP13" s="149"/>
      <c r="VWS13" s="171"/>
      <c r="VWT13" s="171"/>
      <c r="VWU13" s="149"/>
      <c r="VWW13" s="152"/>
      <c r="VWY13" s="152"/>
      <c r="VWZ13" s="212"/>
      <c r="VXA13" s="210"/>
      <c r="VXB13" s="211"/>
      <c r="VXC13" s="149"/>
      <c r="VXK13" s="149"/>
      <c r="VXN13" s="171"/>
      <c r="VXO13" s="171"/>
      <c r="VXP13" s="149"/>
      <c r="VXR13" s="152"/>
      <c r="VXT13" s="152"/>
      <c r="VXU13" s="212"/>
      <c r="VXV13" s="210"/>
      <c r="VXW13" s="211"/>
      <c r="VXX13" s="149"/>
      <c r="VYF13" s="149"/>
      <c r="VYI13" s="171"/>
      <c r="VYJ13" s="171"/>
      <c r="VYK13" s="149"/>
      <c r="VYM13" s="152"/>
      <c r="VYO13" s="152"/>
      <c r="VYP13" s="212"/>
      <c r="VYQ13" s="210"/>
      <c r="VYR13" s="211"/>
      <c r="VYS13" s="149"/>
      <c r="VZA13" s="149"/>
      <c r="VZD13" s="171"/>
      <c r="VZE13" s="171"/>
      <c r="VZF13" s="149"/>
      <c r="VZH13" s="152"/>
      <c r="VZJ13" s="152"/>
      <c r="VZK13" s="212"/>
      <c r="VZL13" s="210"/>
      <c r="VZM13" s="211"/>
      <c r="VZN13" s="149"/>
      <c r="VZV13" s="149"/>
      <c r="VZY13" s="171"/>
      <c r="VZZ13" s="171"/>
      <c r="WAA13" s="149"/>
      <c r="WAC13" s="152"/>
      <c r="WAE13" s="152"/>
      <c r="WAF13" s="212"/>
      <c r="WAG13" s="210"/>
      <c r="WAH13" s="211"/>
      <c r="WAI13" s="149"/>
      <c r="WAQ13" s="149"/>
      <c r="WAT13" s="171"/>
      <c r="WAU13" s="171"/>
      <c r="WAV13" s="149"/>
      <c r="WAX13" s="152"/>
      <c r="WAZ13" s="152"/>
      <c r="WBA13" s="212"/>
      <c r="WBB13" s="210"/>
      <c r="WBC13" s="211"/>
      <c r="WBD13" s="149"/>
      <c r="WBL13" s="149"/>
      <c r="WBO13" s="171"/>
      <c r="WBP13" s="171"/>
      <c r="WBQ13" s="149"/>
      <c r="WBS13" s="152"/>
      <c r="WBU13" s="152"/>
      <c r="WBV13" s="212"/>
      <c r="WBW13" s="210"/>
      <c r="WBX13" s="211"/>
      <c r="WBY13" s="149"/>
      <c r="WCG13" s="149"/>
      <c r="WCJ13" s="171"/>
      <c r="WCK13" s="171"/>
      <c r="WCL13" s="149"/>
      <c r="WCN13" s="152"/>
      <c r="WCP13" s="152"/>
      <c r="WCQ13" s="212"/>
      <c r="WCR13" s="210"/>
      <c r="WCS13" s="211"/>
      <c r="WCT13" s="149"/>
      <c r="WDB13" s="149"/>
      <c r="WDE13" s="171"/>
      <c r="WDF13" s="171"/>
      <c r="WDG13" s="149"/>
      <c r="WDI13" s="152"/>
      <c r="WDK13" s="152"/>
      <c r="WDL13" s="212"/>
      <c r="WDM13" s="210"/>
      <c r="WDN13" s="211"/>
      <c r="WDO13" s="149"/>
      <c r="WDW13" s="149"/>
      <c r="WDZ13" s="171"/>
      <c r="WEA13" s="171"/>
      <c r="WEB13" s="149"/>
      <c r="WED13" s="152"/>
      <c r="WEF13" s="152"/>
      <c r="WEG13" s="212"/>
      <c r="WEH13" s="210"/>
      <c r="WEI13" s="211"/>
      <c r="WEJ13" s="149"/>
      <c r="WER13" s="149"/>
      <c r="WEU13" s="171"/>
      <c r="WEV13" s="171"/>
      <c r="WEW13" s="149"/>
      <c r="WEY13" s="152"/>
      <c r="WFA13" s="152"/>
      <c r="WFB13" s="212"/>
      <c r="WFC13" s="210"/>
      <c r="WFD13" s="211"/>
      <c r="WFE13" s="149"/>
      <c r="WFM13" s="149"/>
      <c r="WFP13" s="171"/>
      <c r="WFQ13" s="171"/>
      <c r="WFR13" s="149"/>
      <c r="WFT13" s="152"/>
      <c r="WFV13" s="152"/>
      <c r="WFW13" s="212"/>
      <c r="WFX13" s="210"/>
      <c r="WFY13" s="211"/>
      <c r="WFZ13" s="149"/>
      <c r="WGH13" s="149"/>
      <c r="WGK13" s="171"/>
      <c r="WGL13" s="171"/>
      <c r="WGM13" s="149"/>
      <c r="WGO13" s="152"/>
      <c r="WGQ13" s="152"/>
      <c r="WGR13" s="212"/>
      <c r="WGS13" s="210"/>
      <c r="WGT13" s="211"/>
      <c r="WGU13" s="149"/>
      <c r="WHC13" s="149"/>
      <c r="WHF13" s="171"/>
      <c r="WHG13" s="171"/>
      <c r="WHH13" s="149"/>
      <c r="WHJ13" s="152"/>
      <c r="WHL13" s="152"/>
      <c r="WHM13" s="212"/>
      <c r="WHN13" s="210"/>
      <c r="WHO13" s="211"/>
      <c r="WHP13" s="149"/>
      <c r="WHX13" s="149"/>
      <c r="WIA13" s="171"/>
      <c r="WIB13" s="171"/>
      <c r="WIC13" s="149"/>
      <c r="WIE13" s="152"/>
      <c r="WIG13" s="152"/>
      <c r="WIH13" s="212"/>
      <c r="WII13" s="210"/>
      <c r="WIJ13" s="211"/>
      <c r="WIK13" s="149"/>
      <c r="WIS13" s="149"/>
      <c r="WIV13" s="171"/>
      <c r="WIW13" s="171"/>
      <c r="WIX13" s="149"/>
      <c r="WIZ13" s="152"/>
      <c r="WJB13" s="152"/>
      <c r="WJC13" s="212"/>
      <c r="WJD13" s="210"/>
      <c r="WJE13" s="211"/>
      <c r="WJF13" s="149"/>
      <c r="WJN13" s="149"/>
      <c r="WJQ13" s="171"/>
      <c r="WJR13" s="171"/>
      <c r="WJS13" s="149"/>
      <c r="WJU13" s="152"/>
      <c r="WJW13" s="152"/>
      <c r="WJX13" s="212"/>
      <c r="WJY13" s="210"/>
      <c r="WJZ13" s="211"/>
      <c r="WKA13" s="149"/>
      <c r="WKI13" s="149"/>
      <c r="WKL13" s="171"/>
      <c r="WKM13" s="171"/>
      <c r="WKN13" s="149"/>
      <c r="WKP13" s="152"/>
      <c r="WKR13" s="152"/>
      <c r="WKS13" s="212"/>
      <c r="WKT13" s="210"/>
      <c r="WKU13" s="211"/>
      <c r="WKV13" s="149"/>
      <c r="WLD13" s="149"/>
      <c r="WLG13" s="171"/>
      <c r="WLH13" s="171"/>
      <c r="WLI13" s="149"/>
      <c r="WLK13" s="152"/>
      <c r="WLM13" s="152"/>
      <c r="WLN13" s="212"/>
      <c r="WLO13" s="210"/>
      <c r="WLP13" s="211"/>
      <c r="WLQ13" s="149"/>
      <c r="WLY13" s="149"/>
      <c r="WMB13" s="171"/>
      <c r="WMC13" s="171"/>
      <c r="WMD13" s="149"/>
      <c r="WMF13" s="152"/>
      <c r="WMH13" s="152"/>
      <c r="WMI13" s="212"/>
      <c r="WMJ13" s="210"/>
      <c r="WMK13" s="211"/>
      <c r="WML13" s="149"/>
      <c r="WMT13" s="149"/>
      <c r="WMW13" s="171"/>
      <c r="WMX13" s="171"/>
      <c r="WMY13" s="149"/>
      <c r="WNA13" s="152"/>
      <c r="WNC13" s="152"/>
      <c r="WND13" s="212"/>
      <c r="WNE13" s="210"/>
      <c r="WNF13" s="211"/>
      <c r="WNG13" s="149"/>
      <c r="WNO13" s="149"/>
      <c r="WNR13" s="171"/>
      <c r="WNS13" s="171"/>
      <c r="WNT13" s="149"/>
      <c r="WNV13" s="152"/>
      <c r="WNX13" s="152"/>
      <c r="WNY13" s="212"/>
      <c r="WNZ13" s="210"/>
      <c r="WOA13" s="211"/>
      <c r="WOB13" s="149"/>
      <c r="WOJ13" s="149"/>
      <c r="WOM13" s="171"/>
      <c r="WON13" s="171"/>
      <c r="WOO13" s="149"/>
      <c r="WOQ13" s="152"/>
      <c r="WOS13" s="152"/>
      <c r="WOT13" s="212"/>
      <c r="WOU13" s="210"/>
      <c r="WOV13" s="211"/>
      <c r="WOW13" s="149"/>
      <c r="WPE13" s="149"/>
      <c r="WPH13" s="171"/>
      <c r="WPI13" s="171"/>
      <c r="WPJ13" s="149"/>
      <c r="WPL13" s="152"/>
      <c r="WPN13" s="152"/>
      <c r="WPO13" s="212"/>
      <c r="WPP13" s="210"/>
      <c r="WPQ13" s="211"/>
      <c r="WPR13" s="149"/>
      <c r="WPZ13" s="149"/>
      <c r="WQC13" s="171"/>
      <c r="WQD13" s="171"/>
      <c r="WQE13" s="149"/>
      <c r="WQG13" s="152"/>
      <c r="WQI13" s="152"/>
      <c r="WQJ13" s="212"/>
      <c r="WQK13" s="210"/>
      <c r="WQL13" s="211"/>
      <c r="WQM13" s="149"/>
      <c r="WQU13" s="149"/>
      <c r="WQX13" s="171"/>
      <c r="WQY13" s="171"/>
      <c r="WQZ13" s="149"/>
      <c r="WRB13" s="152"/>
      <c r="WRD13" s="152"/>
      <c r="WRE13" s="212"/>
      <c r="WRF13" s="210"/>
      <c r="WRG13" s="211"/>
      <c r="WRH13" s="149"/>
      <c r="WRP13" s="149"/>
      <c r="WRS13" s="171"/>
      <c r="WRT13" s="171"/>
      <c r="WRU13" s="149"/>
      <c r="WRW13" s="152"/>
      <c r="WRY13" s="152"/>
      <c r="WRZ13" s="212"/>
      <c r="WSA13" s="210"/>
      <c r="WSB13" s="211"/>
      <c r="WSC13" s="149"/>
      <c r="WSK13" s="149"/>
      <c r="WSN13" s="171"/>
      <c r="WSO13" s="171"/>
      <c r="WSP13" s="149"/>
      <c r="WSR13" s="152"/>
      <c r="WST13" s="152"/>
      <c r="WSU13" s="212"/>
      <c r="WSV13" s="210"/>
      <c r="WSW13" s="211"/>
      <c r="WSX13" s="149"/>
      <c r="WTF13" s="149"/>
      <c r="WTI13" s="171"/>
      <c r="WTJ13" s="171"/>
      <c r="WTK13" s="149"/>
      <c r="WTM13" s="152"/>
      <c r="WTO13" s="152"/>
      <c r="WTP13" s="212"/>
      <c r="WTQ13" s="210"/>
      <c r="WTR13" s="211"/>
      <c r="WTS13" s="149"/>
      <c r="WUA13" s="149"/>
      <c r="WUD13" s="171"/>
      <c r="WUE13" s="171"/>
      <c r="WUF13" s="149"/>
      <c r="WUH13" s="152"/>
      <c r="WUJ13" s="152"/>
      <c r="WUK13" s="212"/>
      <c r="WUL13" s="210"/>
      <c r="WUM13" s="211"/>
      <c r="WUN13" s="149"/>
      <c r="WUV13" s="149"/>
      <c r="WUY13" s="171"/>
      <c r="WUZ13" s="171"/>
      <c r="WVA13" s="149"/>
      <c r="WVC13" s="152"/>
      <c r="WVE13" s="152"/>
      <c r="WVF13" s="212"/>
      <c r="WVG13" s="210"/>
      <c r="WVH13" s="211"/>
      <c r="WVI13" s="149"/>
      <c r="WVQ13" s="149"/>
      <c r="WVT13" s="171"/>
      <c r="WVU13" s="171"/>
      <c r="WVV13" s="149"/>
      <c r="WVX13" s="152"/>
      <c r="WVZ13" s="152"/>
      <c r="WWA13" s="212"/>
      <c r="WWB13" s="210"/>
      <c r="WWC13" s="211"/>
      <c r="WWD13" s="149"/>
      <c r="WWL13" s="149"/>
      <c r="WWO13" s="171"/>
      <c r="WWP13" s="171"/>
      <c r="WWQ13" s="149"/>
      <c r="WWS13" s="152"/>
      <c r="WWU13" s="152"/>
      <c r="WWV13" s="212"/>
      <c r="WWW13" s="210"/>
      <c r="WWX13" s="211"/>
      <c r="WWY13" s="149"/>
      <c r="WXG13" s="149"/>
      <c r="WXJ13" s="171"/>
      <c r="WXK13" s="171"/>
      <c r="WXL13" s="149"/>
      <c r="WXN13" s="152"/>
      <c r="WXP13" s="152"/>
      <c r="WXQ13" s="212"/>
      <c r="WXR13" s="210"/>
      <c r="WXS13" s="211"/>
      <c r="WXT13" s="149"/>
      <c r="WYB13" s="149"/>
      <c r="WYE13" s="171"/>
      <c r="WYF13" s="171"/>
      <c r="WYG13" s="149"/>
      <c r="WYI13" s="152"/>
      <c r="WYK13" s="152"/>
      <c r="WYL13" s="212"/>
      <c r="WYM13" s="210"/>
      <c r="WYN13" s="211"/>
      <c r="WYO13" s="149"/>
      <c r="WYW13" s="149"/>
      <c r="WYZ13" s="171"/>
      <c r="WZA13" s="171"/>
      <c r="WZB13" s="149"/>
      <c r="WZD13" s="152"/>
      <c r="WZF13" s="152"/>
      <c r="WZG13" s="212"/>
      <c r="WZH13" s="210"/>
      <c r="WZI13" s="211"/>
      <c r="WZJ13" s="149"/>
      <c r="WZR13" s="149"/>
      <c r="WZU13" s="171"/>
      <c r="WZV13" s="171"/>
      <c r="WZW13" s="149"/>
      <c r="WZY13" s="152"/>
      <c r="XAA13" s="152"/>
      <c r="XAB13" s="212"/>
      <c r="XAC13" s="210"/>
      <c r="XAD13" s="211"/>
      <c r="XAE13" s="149"/>
      <c r="XAM13" s="149"/>
      <c r="XAP13" s="171"/>
      <c r="XAQ13" s="171"/>
      <c r="XAR13" s="149"/>
      <c r="XAT13" s="152"/>
      <c r="XAV13" s="152"/>
      <c r="XAW13" s="212"/>
      <c r="XAX13" s="210"/>
      <c r="XAY13" s="211"/>
      <c r="XAZ13" s="149"/>
      <c r="XBH13" s="149"/>
      <c r="XBK13" s="171"/>
      <c r="XBL13" s="171"/>
      <c r="XBM13" s="149"/>
      <c r="XBO13" s="152"/>
      <c r="XBQ13" s="152"/>
      <c r="XBR13" s="212"/>
      <c r="XBS13" s="210"/>
      <c r="XBT13" s="211"/>
      <c r="XBU13" s="149"/>
      <c r="XCC13" s="149"/>
      <c r="XCF13" s="171"/>
      <c r="XCG13" s="171"/>
      <c r="XCH13" s="149"/>
      <c r="XCJ13" s="152"/>
      <c r="XCL13" s="152"/>
      <c r="XCM13" s="212"/>
      <c r="XCN13" s="210"/>
      <c r="XCO13" s="211"/>
      <c r="XCP13" s="149"/>
      <c r="XCX13" s="149"/>
      <c r="XDA13" s="171"/>
      <c r="XDB13" s="171"/>
      <c r="XDC13" s="149"/>
      <c r="XDE13" s="152"/>
      <c r="XDG13" s="152"/>
      <c r="XDH13" s="212"/>
      <c r="XDI13" s="210"/>
      <c r="XDJ13" s="211"/>
      <c r="XDK13" s="149"/>
      <c r="XDS13" s="149"/>
      <c r="XDV13" s="171"/>
      <c r="XDW13" s="171"/>
      <c r="XDX13" s="149"/>
      <c r="XDZ13" s="152"/>
      <c r="XEB13" s="152"/>
      <c r="XEC13" s="212"/>
      <c r="XED13" s="210"/>
      <c r="XEE13" s="211"/>
      <c r="XEF13" s="149"/>
      <c r="XEN13" s="149"/>
      <c r="XEQ13" s="171"/>
      <c r="XER13" s="171"/>
      <c r="XES13" s="149"/>
      <c r="XEU13" s="152"/>
      <c r="XEW13" s="152"/>
      <c r="XEX13" s="212"/>
      <c r="XEY13" s="210"/>
      <c r="XEZ13" s="211"/>
      <c r="XFA13" s="149"/>
    </row>
    <row r="14" spans="1:1024 1026:2046 2049:3067 3075:4096 4104:5119 5121:7162 7170:8191 8199:11257 11265:12286 12294:14336 14338:15360 15363:16381" s="150" customFormat="1" ht="12.75" x14ac:dyDescent="0.2">
      <c r="A14" s="149">
        <v>45405</v>
      </c>
      <c r="B14" s="150" t="s">
        <v>95</v>
      </c>
      <c r="C14" s="150" t="s">
        <v>104</v>
      </c>
      <c r="D14" s="150" t="s">
        <v>27</v>
      </c>
      <c r="E14" s="150" t="s">
        <v>25</v>
      </c>
      <c r="F14" s="150" t="s">
        <v>82</v>
      </c>
      <c r="G14" s="150">
        <v>2881</v>
      </c>
      <c r="H14" s="150">
        <v>99503</v>
      </c>
      <c r="I14" s="149">
        <v>45404</v>
      </c>
      <c r="J14" s="150">
        <v>155571510</v>
      </c>
      <c r="K14" s="150">
        <v>96</v>
      </c>
      <c r="L14" s="151">
        <v>16082.12</v>
      </c>
      <c r="M14" s="151">
        <v>6800</v>
      </c>
      <c r="N14" s="149">
        <v>45405</v>
      </c>
      <c r="O14" s="150" t="s">
        <v>306</v>
      </c>
      <c r="P14" s="152">
        <v>2.1600000000000001E-2</v>
      </c>
      <c r="Q14" s="150" t="s">
        <v>115</v>
      </c>
      <c r="R14" s="152">
        <v>0.03</v>
      </c>
      <c r="S14" s="209">
        <f t="shared" si="0"/>
        <v>204</v>
      </c>
      <c r="T14" s="210"/>
      <c r="U14" s="211" t="str">
        <f>VLOOKUP(D14,Painel!$C$7:$C$63,1,FALSE)</f>
        <v>EVANIA BARROSO DE MATOS</v>
      </c>
      <c r="V14" s="149"/>
      <c r="AD14" s="149"/>
      <c r="AG14" s="171"/>
      <c r="AH14" s="171"/>
      <c r="AI14" s="149"/>
      <c r="AK14" s="152"/>
      <c r="AM14" s="152"/>
      <c r="AN14" s="212"/>
      <c r="AO14" s="210"/>
      <c r="AP14" s="211"/>
      <c r="AQ14" s="149"/>
      <c r="AY14" s="149"/>
      <c r="BB14" s="171"/>
      <c r="BC14" s="171"/>
      <c r="BD14" s="149"/>
      <c r="BF14" s="152"/>
      <c r="BH14" s="152"/>
      <c r="BI14" s="212"/>
      <c r="BJ14" s="210"/>
      <c r="BK14" s="211"/>
      <c r="BL14" s="149"/>
      <c r="BT14" s="149"/>
      <c r="BW14" s="171"/>
      <c r="BX14" s="171"/>
      <c r="BY14" s="149"/>
      <c r="CA14" s="152"/>
      <c r="CC14" s="152"/>
      <c r="CD14" s="212"/>
      <c r="CE14" s="210"/>
      <c r="CF14" s="211"/>
      <c r="CG14" s="149"/>
      <c r="CO14" s="149"/>
      <c r="CR14" s="171"/>
      <c r="CS14" s="171"/>
      <c r="CT14" s="149"/>
      <c r="CV14" s="152"/>
      <c r="CX14" s="152"/>
      <c r="CY14" s="212"/>
      <c r="CZ14" s="210"/>
      <c r="DA14" s="211"/>
      <c r="DB14" s="149"/>
      <c r="DJ14" s="149"/>
      <c r="DM14" s="171"/>
      <c r="DN14" s="171"/>
      <c r="DO14" s="149"/>
      <c r="DQ14" s="152"/>
      <c r="DS14" s="152"/>
      <c r="DT14" s="212"/>
      <c r="DU14" s="210"/>
      <c r="DV14" s="211"/>
      <c r="DW14" s="149"/>
      <c r="EE14" s="149"/>
      <c r="EH14" s="171"/>
      <c r="EI14" s="171"/>
      <c r="EJ14" s="149"/>
      <c r="EL14" s="152"/>
      <c r="EN14" s="152"/>
      <c r="EO14" s="212"/>
      <c r="EP14" s="210"/>
      <c r="EQ14" s="211"/>
      <c r="ER14" s="149"/>
      <c r="EZ14" s="149"/>
      <c r="FC14" s="171"/>
      <c r="FD14" s="171"/>
      <c r="FE14" s="149"/>
      <c r="FG14" s="152"/>
      <c r="FI14" s="152"/>
      <c r="FJ14" s="212"/>
      <c r="FK14" s="210"/>
      <c r="FL14" s="211"/>
      <c r="FM14" s="149"/>
      <c r="FU14" s="149"/>
      <c r="FX14" s="171"/>
      <c r="FY14" s="171"/>
      <c r="FZ14" s="149"/>
      <c r="GB14" s="152"/>
      <c r="GD14" s="152"/>
      <c r="GE14" s="212"/>
      <c r="GF14" s="210"/>
      <c r="GG14" s="211"/>
      <c r="GH14" s="149"/>
      <c r="GP14" s="149"/>
      <c r="GS14" s="171"/>
      <c r="GT14" s="171"/>
      <c r="GU14" s="149"/>
      <c r="GW14" s="152"/>
      <c r="GY14" s="152"/>
      <c r="GZ14" s="212"/>
      <c r="HA14" s="210"/>
      <c r="HB14" s="211"/>
      <c r="HC14" s="149"/>
      <c r="HK14" s="149"/>
      <c r="HN14" s="171"/>
      <c r="HO14" s="171"/>
      <c r="HP14" s="149"/>
      <c r="HR14" s="152"/>
      <c r="HT14" s="152"/>
      <c r="HU14" s="212"/>
      <c r="HV14" s="210"/>
      <c r="HW14" s="211"/>
      <c r="HX14" s="149"/>
      <c r="IF14" s="149"/>
      <c r="II14" s="171"/>
      <c r="IJ14" s="171"/>
      <c r="IK14" s="149"/>
      <c r="IM14" s="152"/>
      <c r="IO14" s="152"/>
      <c r="IP14" s="212"/>
      <c r="IQ14" s="210"/>
      <c r="IR14" s="211"/>
      <c r="IS14" s="149"/>
      <c r="JA14" s="149"/>
      <c r="JD14" s="171"/>
      <c r="JE14" s="171"/>
      <c r="JF14" s="149"/>
      <c r="JH14" s="152"/>
      <c r="JJ14" s="152"/>
      <c r="JK14" s="212"/>
      <c r="JL14" s="210"/>
      <c r="JM14" s="211"/>
      <c r="JN14" s="149"/>
      <c r="JV14" s="149"/>
      <c r="JY14" s="171"/>
      <c r="JZ14" s="171"/>
      <c r="KA14" s="149"/>
      <c r="KC14" s="152"/>
      <c r="KE14" s="152"/>
      <c r="KF14" s="212"/>
      <c r="KG14" s="210"/>
      <c r="KH14" s="211"/>
      <c r="KI14" s="149"/>
      <c r="KQ14" s="149"/>
      <c r="KT14" s="171"/>
      <c r="KU14" s="171"/>
      <c r="KV14" s="149"/>
      <c r="KX14" s="152"/>
      <c r="KZ14" s="152"/>
      <c r="LA14" s="212"/>
      <c r="LB14" s="210"/>
      <c r="LC14" s="211"/>
      <c r="LD14" s="149"/>
      <c r="LL14" s="149"/>
      <c r="LO14" s="171"/>
      <c r="LP14" s="171"/>
      <c r="LQ14" s="149"/>
      <c r="LS14" s="152"/>
      <c r="LU14" s="152"/>
      <c r="LV14" s="212"/>
      <c r="LW14" s="210"/>
      <c r="LX14" s="211"/>
      <c r="LY14" s="149"/>
      <c r="MG14" s="149"/>
      <c r="MJ14" s="171"/>
      <c r="MK14" s="171"/>
      <c r="ML14" s="149"/>
      <c r="MN14" s="152"/>
      <c r="MP14" s="152"/>
      <c r="MQ14" s="212"/>
      <c r="MR14" s="210"/>
      <c r="MS14" s="211"/>
      <c r="MT14" s="149"/>
      <c r="NB14" s="149"/>
      <c r="NE14" s="171"/>
      <c r="NF14" s="171"/>
      <c r="NG14" s="149"/>
      <c r="NI14" s="152"/>
      <c r="NK14" s="152"/>
      <c r="NL14" s="212"/>
      <c r="NM14" s="210"/>
      <c r="NN14" s="211"/>
      <c r="NO14" s="149"/>
      <c r="NW14" s="149"/>
      <c r="NZ14" s="171"/>
      <c r="OA14" s="171"/>
      <c r="OB14" s="149"/>
      <c r="OD14" s="152"/>
      <c r="OF14" s="152"/>
      <c r="OG14" s="212"/>
      <c r="OH14" s="210"/>
      <c r="OI14" s="211"/>
      <c r="OJ14" s="149"/>
      <c r="OR14" s="149"/>
      <c r="OU14" s="171"/>
      <c r="OV14" s="171"/>
      <c r="OW14" s="149"/>
      <c r="OY14" s="152"/>
      <c r="PA14" s="152"/>
      <c r="PB14" s="212"/>
      <c r="PC14" s="210"/>
      <c r="PD14" s="211"/>
      <c r="PE14" s="149"/>
      <c r="PM14" s="149"/>
      <c r="PP14" s="171"/>
      <c r="PQ14" s="171"/>
      <c r="PR14" s="149"/>
      <c r="PT14" s="152"/>
      <c r="PV14" s="152"/>
      <c r="PW14" s="212"/>
      <c r="PX14" s="210"/>
      <c r="PY14" s="211"/>
      <c r="PZ14" s="149"/>
      <c r="QH14" s="149"/>
      <c r="QK14" s="171"/>
      <c r="QL14" s="171"/>
      <c r="QM14" s="149"/>
      <c r="QO14" s="152"/>
      <c r="QQ14" s="152"/>
      <c r="QR14" s="212"/>
      <c r="QS14" s="210"/>
      <c r="QT14" s="211"/>
      <c r="QU14" s="149"/>
      <c r="RC14" s="149"/>
      <c r="RF14" s="171"/>
      <c r="RG14" s="171"/>
      <c r="RH14" s="149"/>
      <c r="RJ14" s="152"/>
      <c r="RL14" s="152"/>
      <c r="RM14" s="212"/>
      <c r="RN14" s="210"/>
      <c r="RO14" s="211"/>
      <c r="RP14" s="149"/>
      <c r="RX14" s="149"/>
      <c r="SA14" s="171"/>
      <c r="SB14" s="171"/>
      <c r="SC14" s="149"/>
      <c r="SE14" s="152"/>
      <c r="SG14" s="152"/>
      <c r="SH14" s="212"/>
      <c r="SI14" s="210"/>
      <c r="SJ14" s="211"/>
      <c r="SK14" s="149"/>
      <c r="SS14" s="149"/>
      <c r="SV14" s="171"/>
      <c r="SW14" s="171"/>
      <c r="SX14" s="149"/>
      <c r="SZ14" s="152"/>
      <c r="TB14" s="152"/>
      <c r="TC14" s="212"/>
      <c r="TD14" s="210"/>
      <c r="TE14" s="211"/>
      <c r="TF14" s="149"/>
      <c r="TN14" s="149"/>
      <c r="TQ14" s="171"/>
      <c r="TR14" s="171"/>
      <c r="TS14" s="149"/>
      <c r="TU14" s="152"/>
      <c r="TW14" s="152"/>
      <c r="TX14" s="212"/>
      <c r="TY14" s="210"/>
      <c r="TZ14" s="211"/>
      <c r="UA14" s="149"/>
      <c r="UI14" s="149"/>
      <c r="UL14" s="171"/>
      <c r="UM14" s="171"/>
      <c r="UN14" s="149"/>
      <c r="UP14" s="152"/>
      <c r="UR14" s="152"/>
      <c r="US14" s="212"/>
      <c r="UT14" s="210"/>
      <c r="UU14" s="211"/>
      <c r="UV14" s="149"/>
      <c r="VD14" s="149"/>
      <c r="VG14" s="171"/>
      <c r="VH14" s="171"/>
      <c r="VI14" s="149"/>
      <c r="VK14" s="152"/>
      <c r="VM14" s="152"/>
      <c r="VN14" s="212"/>
      <c r="VO14" s="210"/>
      <c r="VP14" s="211"/>
      <c r="VQ14" s="149"/>
      <c r="VY14" s="149"/>
      <c r="WB14" s="171"/>
      <c r="WC14" s="171"/>
      <c r="WD14" s="149"/>
      <c r="WF14" s="152"/>
      <c r="WH14" s="152"/>
      <c r="WI14" s="212"/>
      <c r="WJ14" s="210"/>
      <c r="WK14" s="211"/>
      <c r="WL14" s="149"/>
      <c r="WT14" s="149"/>
      <c r="WW14" s="171"/>
      <c r="WX14" s="171"/>
      <c r="WY14" s="149"/>
      <c r="XA14" s="152"/>
      <c r="XC14" s="152"/>
      <c r="XD14" s="212"/>
      <c r="XE14" s="210"/>
      <c r="XF14" s="211"/>
      <c r="XG14" s="149"/>
      <c r="XO14" s="149"/>
      <c r="XR14" s="171"/>
      <c r="XS14" s="171"/>
      <c r="XT14" s="149"/>
      <c r="XV14" s="152"/>
      <c r="XX14" s="152"/>
      <c r="XY14" s="212"/>
      <c r="XZ14" s="210"/>
      <c r="YA14" s="211"/>
      <c r="YB14" s="149"/>
      <c r="YJ14" s="149"/>
      <c r="YM14" s="171"/>
      <c r="YN14" s="171"/>
      <c r="YO14" s="149"/>
      <c r="YQ14" s="152"/>
      <c r="YS14" s="152"/>
      <c r="YT14" s="212"/>
      <c r="YU14" s="210"/>
      <c r="YV14" s="211"/>
      <c r="YW14" s="149"/>
      <c r="ZE14" s="149"/>
      <c r="ZH14" s="171"/>
      <c r="ZI14" s="171"/>
      <c r="ZJ14" s="149"/>
      <c r="ZL14" s="152"/>
      <c r="ZN14" s="152"/>
      <c r="ZO14" s="212"/>
      <c r="ZP14" s="210"/>
      <c r="ZQ14" s="211"/>
      <c r="ZR14" s="149"/>
      <c r="ZZ14" s="149"/>
      <c r="AAC14" s="171"/>
      <c r="AAD14" s="171"/>
      <c r="AAE14" s="149"/>
      <c r="AAG14" s="152"/>
      <c r="AAI14" s="152"/>
      <c r="AAJ14" s="212"/>
      <c r="AAK14" s="210"/>
      <c r="AAL14" s="211"/>
      <c r="AAM14" s="149"/>
      <c r="AAU14" s="149"/>
      <c r="AAX14" s="171"/>
      <c r="AAY14" s="171"/>
      <c r="AAZ14" s="149"/>
      <c r="ABB14" s="152"/>
      <c r="ABD14" s="152"/>
      <c r="ABE14" s="212"/>
      <c r="ABF14" s="210"/>
      <c r="ABG14" s="211"/>
      <c r="ABH14" s="149"/>
      <c r="ABP14" s="149"/>
      <c r="ABS14" s="171"/>
      <c r="ABT14" s="171"/>
      <c r="ABU14" s="149"/>
      <c r="ABW14" s="152"/>
      <c r="ABY14" s="152"/>
      <c r="ABZ14" s="212"/>
      <c r="ACA14" s="210"/>
      <c r="ACB14" s="211"/>
      <c r="ACC14" s="149"/>
      <c r="ACK14" s="149"/>
      <c r="ACN14" s="171"/>
      <c r="ACO14" s="171"/>
      <c r="ACP14" s="149"/>
      <c r="ACR14" s="152"/>
      <c r="ACT14" s="152"/>
      <c r="ACU14" s="212"/>
      <c r="ACV14" s="210"/>
      <c r="ACW14" s="211"/>
      <c r="ACX14" s="149"/>
      <c r="ADF14" s="149"/>
      <c r="ADI14" s="171"/>
      <c r="ADJ14" s="171"/>
      <c r="ADK14" s="149"/>
      <c r="ADM14" s="152"/>
      <c r="ADO14" s="152"/>
      <c r="ADP14" s="212"/>
      <c r="ADQ14" s="210"/>
      <c r="ADR14" s="211"/>
      <c r="ADS14" s="149"/>
      <c r="AEA14" s="149"/>
      <c r="AED14" s="171"/>
      <c r="AEE14" s="171"/>
      <c r="AEF14" s="149"/>
      <c r="AEH14" s="152"/>
      <c r="AEJ14" s="152"/>
      <c r="AEK14" s="212"/>
      <c r="AEL14" s="210"/>
      <c r="AEM14" s="211"/>
      <c r="AEN14" s="149"/>
      <c r="AEV14" s="149"/>
      <c r="AEY14" s="171"/>
      <c r="AEZ14" s="171"/>
      <c r="AFA14" s="149"/>
      <c r="AFC14" s="152"/>
      <c r="AFE14" s="152"/>
      <c r="AFF14" s="212"/>
      <c r="AFG14" s="210"/>
      <c r="AFH14" s="211"/>
      <c r="AFI14" s="149"/>
      <c r="AFQ14" s="149"/>
      <c r="AFT14" s="171"/>
      <c r="AFU14" s="171"/>
      <c r="AFV14" s="149"/>
      <c r="AFX14" s="152"/>
      <c r="AFZ14" s="152"/>
      <c r="AGA14" s="212"/>
      <c r="AGB14" s="210"/>
      <c r="AGC14" s="211"/>
      <c r="AGD14" s="149"/>
      <c r="AGL14" s="149"/>
      <c r="AGO14" s="171"/>
      <c r="AGP14" s="171"/>
      <c r="AGQ14" s="149"/>
      <c r="AGS14" s="152"/>
      <c r="AGU14" s="152"/>
      <c r="AGV14" s="212"/>
      <c r="AGW14" s="210"/>
      <c r="AGX14" s="211"/>
      <c r="AGY14" s="149"/>
      <c r="AHG14" s="149"/>
      <c r="AHJ14" s="171"/>
      <c r="AHK14" s="171"/>
      <c r="AHL14" s="149"/>
      <c r="AHN14" s="152"/>
      <c r="AHP14" s="152"/>
      <c r="AHQ14" s="212"/>
      <c r="AHR14" s="210"/>
      <c r="AHS14" s="211"/>
      <c r="AHT14" s="149"/>
      <c r="AIB14" s="149"/>
      <c r="AIE14" s="171"/>
      <c r="AIF14" s="171"/>
      <c r="AIG14" s="149"/>
      <c r="AII14" s="152"/>
      <c r="AIK14" s="152"/>
      <c r="AIL14" s="212"/>
      <c r="AIM14" s="210"/>
      <c r="AIN14" s="211"/>
      <c r="AIO14" s="149"/>
      <c r="AIW14" s="149"/>
      <c r="AIZ14" s="171"/>
      <c r="AJA14" s="171"/>
      <c r="AJB14" s="149"/>
      <c r="AJD14" s="152"/>
      <c r="AJF14" s="152"/>
      <c r="AJG14" s="212"/>
      <c r="AJH14" s="210"/>
      <c r="AJI14" s="211"/>
      <c r="AJJ14" s="149"/>
      <c r="AJR14" s="149"/>
      <c r="AJU14" s="171"/>
      <c r="AJV14" s="171"/>
      <c r="AJW14" s="149"/>
      <c r="AJY14" s="152"/>
      <c r="AKA14" s="152"/>
      <c r="AKB14" s="212"/>
      <c r="AKC14" s="210"/>
      <c r="AKD14" s="211"/>
      <c r="AKE14" s="149"/>
      <c r="AKM14" s="149"/>
      <c r="AKP14" s="171"/>
      <c r="AKQ14" s="171"/>
      <c r="AKR14" s="149"/>
      <c r="AKT14" s="152"/>
      <c r="AKV14" s="152"/>
      <c r="AKW14" s="212"/>
      <c r="AKX14" s="210"/>
      <c r="AKY14" s="211"/>
      <c r="AKZ14" s="149"/>
      <c r="ALH14" s="149"/>
      <c r="ALK14" s="171"/>
      <c r="ALL14" s="171"/>
      <c r="ALM14" s="149"/>
      <c r="ALO14" s="152"/>
      <c r="ALQ14" s="152"/>
      <c r="ALR14" s="212"/>
      <c r="ALS14" s="210"/>
      <c r="ALT14" s="211"/>
      <c r="ALU14" s="149"/>
      <c r="AMC14" s="149"/>
      <c r="AMF14" s="171"/>
      <c r="AMG14" s="171"/>
      <c r="AMH14" s="149"/>
      <c r="AMJ14" s="152"/>
      <c r="AML14" s="152"/>
      <c r="AMM14" s="212"/>
      <c r="AMN14" s="210"/>
      <c r="AMO14" s="211"/>
      <c r="AMP14" s="149"/>
      <c r="AMX14" s="149"/>
      <c r="ANA14" s="171"/>
      <c r="ANB14" s="171"/>
      <c r="ANC14" s="149"/>
      <c r="ANE14" s="152"/>
      <c r="ANG14" s="152"/>
      <c r="ANH14" s="212"/>
      <c r="ANI14" s="210"/>
      <c r="ANJ14" s="211"/>
      <c r="ANK14" s="149"/>
      <c r="ANS14" s="149"/>
      <c r="ANV14" s="171"/>
      <c r="ANW14" s="171"/>
      <c r="ANX14" s="149"/>
      <c r="ANZ14" s="152"/>
      <c r="AOB14" s="152"/>
      <c r="AOC14" s="212"/>
      <c r="AOD14" s="210"/>
      <c r="AOE14" s="211"/>
      <c r="AOF14" s="149"/>
      <c r="AON14" s="149"/>
      <c r="AOQ14" s="171"/>
      <c r="AOR14" s="171"/>
      <c r="AOS14" s="149"/>
      <c r="AOU14" s="152"/>
      <c r="AOW14" s="152"/>
      <c r="AOX14" s="212"/>
      <c r="AOY14" s="210"/>
      <c r="AOZ14" s="211"/>
      <c r="APA14" s="149"/>
      <c r="API14" s="149"/>
      <c r="APL14" s="171"/>
      <c r="APM14" s="171"/>
      <c r="APN14" s="149"/>
      <c r="APP14" s="152"/>
      <c r="APR14" s="152"/>
      <c r="APS14" s="212"/>
      <c r="APT14" s="210"/>
      <c r="APU14" s="211"/>
      <c r="APV14" s="149"/>
      <c r="AQD14" s="149"/>
      <c r="AQG14" s="171"/>
      <c r="AQH14" s="171"/>
      <c r="AQI14" s="149"/>
      <c r="AQK14" s="152"/>
      <c r="AQM14" s="152"/>
      <c r="AQN14" s="212"/>
      <c r="AQO14" s="210"/>
      <c r="AQP14" s="211"/>
      <c r="AQQ14" s="149"/>
      <c r="AQY14" s="149"/>
      <c r="ARB14" s="171"/>
      <c r="ARC14" s="171"/>
      <c r="ARD14" s="149"/>
      <c r="ARF14" s="152"/>
      <c r="ARH14" s="152"/>
      <c r="ARI14" s="212"/>
      <c r="ARJ14" s="210"/>
      <c r="ARK14" s="211"/>
      <c r="ARL14" s="149"/>
      <c r="ART14" s="149"/>
      <c r="ARW14" s="171"/>
      <c r="ARX14" s="171"/>
      <c r="ARY14" s="149"/>
      <c r="ASA14" s="152"/>
      <c r="ASC14" s="152"/>
      <c r="ASD14" s="212"/>
      <c r="ASE14" s="210"/>
      <c r="ASF14" s="211"/>
      <c r="ASG14" s="149"/>
      <c r="ASO14" s="149"/>
      <c r="ASR14" s="171"/>
      <c r="ASS14" s="171"/>
      <c r="AST14" s="149"/>
      <c r="ASV14" s="152"/>
      <c r="ASX14" s="152"/>
      <c r="ASY14" s="212"/>
      <c r="ASZ14" s="210"/>
      <c r="ATA14" s="211"/>
      <c r="ATB14" s="149"/>
      <c r="ATJ14" s="149"/>
      <c r="ATM14" s="171"/>
      <c r="ATN14" s="171"/>
      <c r="ATO14" s="149"/>
      <c r="ATQ14" s="152"/>
      <c r="ATS14" s="152"/>
      <c r="ATT14" s="212"/>
      <c r="ATU14" s="210"/>
      <c r="ATV14" s="211"/>
      <c r="ATW14" s="149"/>
      <c r="AUE14" s="149"/>
      <c r="AUH14" s="171"/>
      <c r="AUI14" s="171"/>
      <c r="AUJ14" s="149"/>
      <c r="AUL14" s="152"/>
      <c r="AUN14" s="152"/>
      <c r="AUO14" s="212"/>
      <c r="AUP14" s="210"/>
      <c r="AUQ14" s="211"/>
      <c r="AUR14" s="149"/>
      <c r="AUZ14" s="149"/>
      <c r="AVC14" s="171"/>
      <c r="AVD14" s="171"/>
      <c r="AVE14" s="149"/>
      <c r="AVG14" s="152"/>
      <c r="AVI14" s="152"/>
      <c r="AVJ14" s="212"/>
      <c r="AVK14" s="210"/>
      <c r="AVL14" s="211"/>
      <c r="AVM14" s="149"/>
      <c r="AVU14" s="149"/>
      <c r="AVX14" s="171"/>
      <c r="AVY14" s="171"/>
      <c r="AVZ14" s="149"/>
      <c r="AWB14" s="152"/>
      <c r="AWD14" s="152"/>
      <c r="AWE14" s="212"/>
      <c r="AWF14" s="210"/>
      <c r="AWG14" s="211"/>
      <c r="AWH14" s="149"/>
      <c r="AWP14" s="149"/>
      <c r="AWS14" s="171"/>
      <c r="AWT14" s="171"/>
      <c r="AWU14" s="149"/>
      <c r="AWW14" s="152"/>
      <c r="AWY14" s="152"/>
      <c r="AWZ14" s="212"/>
      <c r="AXA14" s="210"/>
      <c r="AXB14" s="211"/>
      <c r="AXC14" s="149"/>
      <c r="AXK14" s="149"/>
      <c r="AXN14" s="171"/>
      <c r="AXO14" s="171"/>
      <c r="AXP14" s="149"/>
      <c r="AXR14" s="152"/>
      <c r="AXT14" s="152"/>
      <c r="AXU14" s="212"/>
      <c r="AXV14" s="210"/>
      <c r="AXW14" s="211"/>
      <c r="AXX14" s="149"/>
      <c r="AYF14" s="149"/>
      <c r="AYI14" s="171"/>
      <c r="AYJ14" s="171"/>
      <c r="AYK14" s="149"/>
      <c r="AYM14" s="152"/>
      <c r="AYO14" s="152"/>
      <c r="AYP14" s="212"/>
      <c r="AYQ14" s="210"/>
      <c r="AYR14" s="211"/>
      <c r="AYS14" s="149"/>
      <c r="AZA14" s="149"/>
      <c r="AZD14" s="171"/>
      <c r="AZE14" s="171"/>
      <c r="AZF14" s="149"/>
      <c r="AZH14" s="152"/>
      <c r="AZJ14" s="152"/>
      <c r="AZK14" s="212"/>
      <c r="AZL14" s="210"/>
      <c r="AZM14" s="211"/>
      <c r="AZN14" s="149"/>
      <c r="AZV14" s="149"/>
      <c r="AZY14" s="171"/>
      <c r="AZZ14" s="171"/>
      <c r="BAA14" s="149"/>
      <c r="BAC14" s="152"/>
      <c r="BAE14" s="152"/>
      <c r="BAF14" s="212"/>
      <c r="BAG14" s="210"/>
      <c r="BAH14" s="211"/>
      <c r="BAI14" s="149"/>
      <c r="BAQ14" s="149"/>
      <c r="BAT14" s="171"/>
      <c r="BAU14" s="171"/>
      <c r="BAV14" s="149"/>
      <c r="BAX14" s="152"/>
      <c r="BAZ14" s="152"/>
      <c r="BBA14" s="212"/>
      <c r="BBB14" s="210"/>
      <c r="BBC14" s="211"/>
      <c r="BBD14" s="149"/>
      <c r="BBL14" s="149"/>
      <c r="BBO14" s="171"/>
      <c r="BBP14" s="171"/>
      <c r="BBQ14" s="149"/>
      <c r="BBS14" s="152"/>
      <c r="BBU14" s="152"/>
      <c r="BBV14" s="212"/>
      <c r="BBW14" s="210"/>
      <c r="BBX14" s="211"/>
      <c r="BBY14" s="149"/>
      <c r="BCG14" s="149"/>
      <c r="BCJ14" s="171"/>
      <c r="BCK14" s="171"/>
      <c r="BCL14" s="149"/>
      <c r="BCN14" s="152"/>
      <c r="BCP14" s="152"/>
      <c r="BCQ14" s="212"/>
      <c r="BCR14" s="210"/>
      <c r="BCS14" s="211"/>
      <c r="BCT14" s="149"/>
      <c r="BDB14" s="149"/>
      <c r="BDE14" s="171"/>
      <c r="BDF14" s="171"/>
      <c r="BDG14" s="149"/>
      <c r="BDI14" s="152"/>
      <c r="BDK14" s="152"/>
      <c r="BDL14" s="212"/>
      <c r="BDM14" s="210"/>
      <c r="BDN14" s="211"/>
      <c r="BDO14" s="149"/>
      <c r="BDW14" s="149"/>
      <c r="BDZ14" s="171"/>
      <c r="BEA14" s="171"/>
      <c r="BEB14" s="149"/>
      <c r="BED14" s="152"/>
      <c r="BEF14" s="152"/>
      <c r="BEG14" s="212"/>
      <c r="BEH14" s="210"/>
      <c r="BEI14" s="211"/>
      <c r="BEJ14" s="149"/>
      <c r="BER14" s="149"/>
      <c r="BEU14" s="171"/>
      <c r="BEV14" s="171"/>
      <c r="BEW14" s="149"/>
      <c r="BEY14" s="152"/>
      <c r="BFA14" s="152"/>
      <c r="BFB14" s="212"/>
      <c r="BFC14" s="210"/>
      <c r="BFD14" s="211"/>
      <c r="BFE14" s="149"/>
      <c r="BFM14" s="149"/>
      <c r="BFP14" s="171"/>
      <c r="BFQ14" s="171"/>
      <c r="BFR14" s="149"/>
      <c r="BFT14" s="152"/>
      <c r="BFV14" s="152"/>
      <c r="BFW14" s="212"/>
      <c r="BFX14" s="210"/>
      <c r="BFY14" s="211"/>
      <c r="BFZ14" s="149"/>
      <c r="BGH14" s="149"/>
      <c r="BGK14" s="171"/>
      <c r="BGL14" s="171"/>
      <c r="BGM14" s="149"/>
      <c r="BGO14" s="152"/>
      <c r="BGQ14" s="152"/>
      <c r="BGR14" s="212"/>
      <c r="BGS14" s="210"/>
      <c r="BGT14" s="211"/>
      <c r="BGU14" s="149"/>
      <c r="BHC14" s="149"/>
      <c r="BHF14" s="171"/>
      <c r="BHG14" s="171"/>
      <c r="BHH14" s="149"/>
      <c r="BHJ14" s="152"/>
      <c r="BHL14" s="152"/>
      <c r="BHM14" s="212"/>
      <c r="BHN14" s="210"/>
      <c r="BHO14" s="211"/>
      <c r="BHP14" s="149"/>
      <c r="BHX14" s="149"/>
      <c r="BIA14" s="171"/>
      <c r="BIB14" s="171"/>
      <c r="BIC14" s="149"/>
      <c r="BIE14" s="152"/>
      <c r="BIG14" s="152"/>
      <c r="BIH14" s="212"/>
      <c r="BII14" s="210"/>
      <c r="BIJ14" s="211"/>
      <c r="BIK14" s="149"/>
      <c r="BIS14" s="149"/>
      <c r="BIV14" s="171"/>
      <c r="BIW14" s="171"/>
      <c r="BIX14" s="149"/>
      <c r="BIZ14" s="152"/>
      <c r="BJB14" s="152"/>
      <c r="BJC14" s="212"/>
      <c r="BJD14" s="210"/>
      <c r="BJE14" s="211"/>
      <c r="BJF14" s="149"/>
      <c r="BJN14" s="149"/>
      <c r="BJQ14" s="171"/>
      <c r="BJR14" s="171"/>
      <c r="BJS14" s="149"/>
      <c r="BJU14" s="152"/>
      <c r="BJW14" s="152"/>
      <c r="BJX14" s="212"/>
      <c r="BJY14" s="210"/>
      <c r="BJZ14" s="211"/>
      <c r="BKA14" s="149"/>
      <c r="BKI14" s="149"/>
      <c r="BKL14" s="171"/>
      <c r="BKM14" s="171"/>
      <c r="BKN14" s="149"/>
      <c r="BKP14" s="152"/>
      <c r="BKR14" s="152"/>
      <c r="BKS14" s="212"/>
      <c r="BKT14" s="210"/>
      <c r="BKU14" s="211"/>
      <c r="BKV14" s="149"/>
      <c r="BLD14" s="149"/>
      <c r="BLG14" s="171"/>
      <c r="BLH14" s="171"/>
      <c r="BLI14" s="149"/>
      <c r="BLK14" s="152"/>
      <c r="BLM14" s="152"/>
      <c r="BLN14" s="212"/>
      <c r="BLO14" s="210"/>
      <c r="BLP14" s="211"/>
      <c r="BLQ14" s="149"/>
      <c r="BLY14" s="149"/>
      <c r="BMB14" s="171"/>
      <c r="BMC14" s="171"/>
      <c r="BMD14" s="149"/>
      <c r="BMF14" s="152"/>
      <c r="BMH14" s="152"/>
      <c r="BMI14" s="212"/>
      <c r="BMJ14" s="210"/>
      <c r="BMK14" s="211"/>
      <c r="BML14" s="149"/>
      <c r="BMT14" s="149"/>
      <c r="BMW14" s="171"/>
      <c r="BMX14" s="171"/>
      <c r="BMY14" s="149"/>
      <c r="BNA14" s="152"/>
      <c r="BNC14" s="152"/>
      <c r="BND14" s="212"/>
      <c r="BNE14" s="210"/>
      <c r="BNF14" s="211"/>
      <c r="BNG14" s="149"/>
      <c r="BNO14" s="149"/>
      <c r="BNR14" s="171"/>
      <c r="BNS14" s="171"/>
      <c r="BNT14" s="149"/>
      <c r="BNV14" s="152"/>
      <c r="BNX14" s="152"/>
      <c r="BNY14" s="212"/>
      <c r="BNZ14" s="210"/>
      <c r="BOA14" s="211"/>
      <c r="BOB14" s="149"/>
      <c r="BOJ14" s="149"/>
      <c r="BOM14" s="171"/>
      <c r="BON14" s="171"/>
      <c r="BOO14" s="149"/>
      <c r="BOQ14" s="152"/>
      <c r="BOS14" s="152"/>
      <c r="BOT14" s="212"/>
      <c r="BOU14" s="210"/>
      <c r="BOV14" s="211"/>
      <c r="BOW14" s="149"/>
      <c r="BPE14" s="149"/>
      <c r="BPH14" s="171"/>
      <c r="BPI14" s="171"/>
      <c r="BPJ14" s="149"/>
      <c r="BPL14" s="152"/>
      <c r="BPN14" s="152"/>
      <c r="BPO14" s="212"/>
      <c r="BPP14" s="210"/>
      <c r="BPQ14" s="211"/>
      <c r="BPR14" s="149"/>
      <c r="BPZ14" s="149"/>
      <c r="BQC14" s="171"/>
      <c r="BQD14" s="171"/>
      <c r="BQE14" s="149"/>
      <c r="BQG14" s="152"/>
      <c r="BQI14" s="152"/>
      <c r="BQJ14" s="212"/>
      <c r="BQK14" s="210"/>
      <c r="BQL14" s="211"/>
      <c r="BQM14" s="149"/>
      <c r="BQU14" s="149"/>
      <c r="BQX14" s="171"/>
      <c r="BQY14" s="171"/>
      <c r="BQZ14" s="149"/>
      <c r="BRB14" s="152"/>
      <c r="BRD14" s="152"/>
      <c r="BRE14" s="212"/>
      <c r="BRF14" s="210"/>
      <c r="BRG14" s="211"/>
      <c r="BRH14" s="149"/>
      <c r="BRP14" s="149"/>
      <c r="BRS14" s="171"/>
      <c r="BRT14" s="171"/>
      <c r="BRU14" s="149"/>
      <c r="BRW14" s="152"/>
      <c r="BRY14" s="152"/>
      <c r="BRZ14" s="212"/>
      <c r="BSA14" s="210"/>
      <c r="BSB14" s="211"/>
      <c r="BSC14" s="149"/>
      <c r="BSK14" s="149"/>
      <c r="BSN14" s="171"/>
      <c r="BSO14" s="171"/>
      <c r="BSP14" s="149"/>
      <c r="BSR14" s="152"/>
      <c r="BST14" s="152"/>
      <c r="BSU14" s="212"/>
      <c r="BSV14" s="210"/>
      <c r="BSW14" s="211"/>
      <c r="BSX14" s="149"/>
      <c r="BTF14" s="149"/>
      <c r="BTI14" s="171"/>
      <c r="BTJ14" s="171"/>
      <c r="BTK14" s="149"/>
      <c r="BTM14" s="152"/>
      <c r="BTO14" s="152"/>
      <c r="BTP14" s="212"/>
      <c r="BTQ14" s="210"/>
      <c r="BTR14" s="211"/>
      <c r="BTS14" s="149"/>
      <c r="BUA14" s="149"/>
      <c r="BUD14" s="171"/>
      <c r="BUE14" s="171"/>
      <c r="BUF14" s="149"/>
      <c r="BUH14" s="152"/>
      <c r="BUJ14" s="152"/>
      <c r="BUK14" s="212"/>
      <c r="BUL14" s="210"/>
      <c r="BUM14" s="211"/>
      <c r="BUN14" s="149"/>
      <c r="BUV14" s="149"/>
      <c r="BUY14" s="171"/>
      <c r="BUZ14" s="171"/>
      <c r="BVA14" s="149"/>
      <c r="BVC14" s="152"/>
      <c r="BVE14" s="152"/>
      <c r="BVF14" s="212"/>
      <c r="BVG14" s="210"/>
      <c r="BVH14" s="211"/>
      <c r="BVI14" s="149"/>
      <c r="BVQ14" s="149"/>
      <c r="BVT14" s="171"/>
      <c r="BVU14" s="171"/>
      <c r="BVV14" s="149"/>
      <c r="BVX14" s="152"/>
      <c r="BVZ14" s="152"/>
      <c r="BWA14" s="212"/>
      <c r="BWB14" s="210"/>
      <c r="BWC14" s="211"/>
      <c r="BWD14" s="149"/>
      <c r="BWL14" s="149"/>
      <c r="BWO14" s="171"/>
      <c r="BWP14" s="171"/>
      <c r="BWQ14" s="149"/>
      <c r="BWS14" s="152"/>
      <c r="BWU14" s="152"/>
      <c r="BWV14" s="212"/>
      <c r="BWW14" s="210"/>
      <c r="BWX14" s="211"/>
      <c r="BWY14" s="149"/>
      <c r="BXG14" s="149"/>
      <c r="BXJ14" s="171"/>
      <c r="BXK14" s="171"/>
      <c r="BXL14" s="149"/>
      <c r="BXN14" s="152"/>
      <c r="BXP14" s="152"/>
      <c r="BXQ14" s="212"/>
      <c r="BXR14" s="210"/>
      <c r="BXS14" s="211"/>
      <c r="BXT14" s="149"/>
      <c r="BYB14" s="149"/>
      <c r="BYE14" s="171"/>
      <c r="BYF14" s="171"/>
      <c r="BYG14" s="149"/>
      <c r="BYI14" s="152"/>
      <c r="BYK14" s="152"/>
      <c r="BYL14" s="212"/>
      <c r="BYM14" s="210"/>
      <c r="BYN14" s="211"/>
      <c r="BYO14" s="149"/>
      <c r="BYW14" s="149"/>
      <c r="BYZ14" s="171"/>
      <c r="BZA14" s="171"/>
      <c r="BZB14" s="149"/>
      <c r="BZD14" s="152"/>
      <c r="BZF14" s="152"/>
      <c r="BZG14" s="212"/>
      <c r="BZH14" s="210"/>
      <c r="BZI14" s="211"/>
      <c r="BZJ14" s="149"/>
      <c r="BZR14" s="149"/>
      <c r="BZU14" s="171"/>
      <c r="BZV14" s="171"/>
      <c r="BZW14" s="149"/>
      <c r="BZY14" s="152"/>
      <c r="CAA14" s="152"/>
      <c r="CAB14" s="212"/>
      <c r="CAC14" s="210"/>
      <c r="CAD14" s="211"/>
      <c r="CAE14" s="149"/>
      <c r="CAM14" s="149"/>
      <c r="CAP14" s="171"/>
      <c r="CAQ14" s="171"/>
      <c r="CAR14" s="149"/>
      <c r="CAT14" s="152"/>
      <c r="CAV14" s="152"/>
      <c r="CAW14" s="212"/>
      <c r="CAX14" s="210"/>
      <c r="CAY14" s="211"/>
      <c r="CAZ14" s="149"/>
      <c r="CBH14" s="149"/>
      <c r="CBK14" s="171"/>
      <c r="CBL14" s="171"/>
      <c r="CBM14" s="149"/>
      <c r="CBO14" s="152"/>
      <c r="CBQ14" s="152"/>
      <c r="CBR14" s="212"/>
      <c r="CBS14" s="210"/>
      <c r="CBT14" s="211"/>
      <c r="CBU14" s="149"/>
      <c r="CCC14" s="149"/>
      <c r="CCF14" s="171"/>
      <c r="CCG14" s="171"/>
      <c r="CCH14" s="149"/>
      <c r="CCJ14" s="152"/>
      <c r="CCL14" s="152"/>
      <c r="CCM14" s="212"/>
      <c r="CCN14" s="210"/>
      <c r="CCO14" s="211"/>
      <c r="CCP14" s="149"/>
      <c r="CCX14" s="149"/>
      <c r="CDA14" s="171"/>
      <c r="CDB14" s="171"/>
      <c r="CDC14" s="149"/>
      <c r="CDE14" s="152"/>
      <c r="CDG14" s="152"/>
      <c r="CDH14" s="212"/>
      <c r="CDI14" s="210"/>
      <c r="CDJ14" s="211"/>
      <c r="CDK14" s="149"/>
      <c r="CDS14" s="149"/>
      <c r="CDV14" s="171"/>
      <c r="CDW14" s="171"/>
      <c r="CDX14" s="149"/>
      <c r="CDZ14" s="152"/>
      <c r="CEB14" s="152"/>
      <c r="CEC14" s="212"/>
      <c r="CED14" s="210"/>
      <c r="CEE14" s="211"/>
      <c r="CEF14" s="149"/>
      <c r="CEN14" s="149"/>
      <c r="CEQ14" s="171"/>
      <c r="CER14" s="171"/>
      <c r="CES14" s="149"/>
      <c r="CEU14" s="152"/>
      <c r="CEW14" s="152"/>
      <c r="CEX14" s="212"/>
      <c r="CEY14" s="210"/>
      <c r="CEZ14" s="211"/>
      <c r="CFA14" s="149"/>
      <c r="CFI14" s="149"/>
      <c r="CFL14" s="171"/>
      <c r="CFM14" s="171"/>
      <c r="CFN14" s="149"/>
      <c r="CFP14" s="152"/>
      <c r="CFR14" s="152"/>
      <c r="CFS14" s="212"/>
      <c r="CFT14" s="210"/>
      <c r="CFU14" s="211"/>
      <c r="CFV14" s="149"/>
      <c r="CGD14" s="149"/>
      <c r="CGG14" s="171"/>
      <c r="CGH14" s="171"/>
      <c r="CGI14" s="149"/>
      <c r="CGK14" s="152"/>
      <c r="CGM14" s="152"/>
      <c r="CGN14" s="212"/>
      <c r="CGO14" s="210"/>
      <c r="CGP14" s="211"/>
      <c r="CGQ14" s="149"/>
      <c r="CGY14" s="149"/>
      <c r="CHB14" s="171"/>
      <c r="CHC14" s="171"/>
      <c r="CHD14" s="149"/>
      <c r="CHF14" s="152"/>
      <c r="CHH14" s="152"/>
      <c r="CHI14" s="212"/>
      <c r="CHJ14" s="210"/>
      <c r="CHK14" s="211"/>
      <c r="CHL14" s="149"/>
      <c r="CHT14" s="149"/>
      <c r="CHW14" s="171"/>
      <c r="CHX14" s="171"/>
      <c r="CHY14" s="149"/>
      <c r="CIA14" s="152"/>
      <c r="CIC14" s="152"/>
      <c r="CID14" s="212"/>
      <c r="CIE14" s="210"/>
      <c r="CIF14" s="211"/>
      <c r="CIG14" s="149"/>
      <c r="CIO14" s="149"/>
      <c r="CIR14" s="171"/>
      <c r="CIS14" s="171"/>
      <c r="CIT14" s="149"/>
      <c r="CIV14" s="152"/>
      <c r="CIX14" s="152"/>
      <c r="CIY14" s="212"/>
      <c r="CIZ14" s="210"/>
      <c r="CJA14" s="211"/>
      <c r="CJB14" s="149"/>
      <c r="CJJ14" s="149"/>
      <c r="CJM14" s="171"/>
      <c r="CJN14" s="171"/>
      <c r="CJO14" s="149"/>
      <c r="CJQ14" s="152"/>
      <c r="CJS14" s="152"/>
      <c r="CJT14" s="212"/>
      <c r="CJU14" s="210"/>
      <c r="CJV14" s="211"/>
      <c r="CJW14" s="149"/>
      <c r="CKE14" s="149"/>
      <c r="CKH14" s="171"/>
      <c r="CKI14" s="171"/>
      <c r="CKJ14" s="149"/>
      <c r="CKL14" s="152"/>
      <c r="CKN14" s="152"/>
      <c r="CKO14" s="212"/>
      <c r="CKP14" s="210"/>
      <c r="CKQ14" s="211"/>
      <c r="CKR14" s="149"/>
      <c r="CKZ14" s="149"/>
      <c r="CLC14" s="171"/>
      <c r="CLD14" s="171"/>
      <c r="CLE14" s="149"/>
      <c r="CLG14" s="152"/>
      <c r="CLI14" s="152"/>
      <c r="CLJ14" s="212"/>
      <c r="CLK14" s="210"/>
      <c r="CLL14" s="211"/>
      <c r="CLM14" s="149"/>
      <c r="CLU14" s="149"/>
      <c r="CLX14" s="171"/>
      <c r="CLY14" s="171"/>
      <c r="CLZ14" s="149"/>
      <c r="CMB14" s="152"/>
      <c r="CMD14" s="152"/>
      <c r="CME14" s="212"/>
      <c r="CMF14" s="210"/>
      <c r="CMG14" s="211"/>
      <c r="CMH14" s="149"/>
      <c r="CMP14" s="149"/>
      <c r="CMS14" s="171"/>
      <c r="CMT14" s="171"/>
      <c r="CMU14" s="149"/>
      <c r="CMW14" s="152"/>
      <c r="CMY14" s="152"/>
      <c r="CMZ14" s="212"/>
      <c r="CNA14" s="210"/>
      <c r="CNB14" s="211"/>
      <c r="CNC14" s="149"/>
      <c r="CNK14" s="149"/>
      <c r="CNN14" s="171"/>
      <c r="CNO14" s="171"/>
      <c r="CNP14" s="149"/>
      <c r="CNR14" s="152"/>
      <c r="CNT14" s="152"/>
      <c r="CNU14" s="212"/>
      <c r="CNV14" s="210"/>
      <c r="CNW14" s="211"/>
      <c r="CNX14" s="149"/>
      <c r="COF14" s="149"/>
      <c r="COI14" s="171"/>
      <c r="COJ14" s="171"/>
      <c r="COK14" s="149"/>
      <c r="COM14" s="152"/>
      <c r="COO14" s="152"/>
      <c r="COP14" s="212"/>
      <c r="COQ14" s="210"/>
      <c r="COR14" s="211"/>
      <c r="COS14" s="149"/>
      <c r="CPA14" s="149"/>
      <c r="CPD14" s="171"/>
      <c r="CPE14" s="171"/>
      <c r="CPF14" s="149"/>
      <c r="CPH14" s="152"/>
      <c r="CPJ14" s="152"/>
      <c r="CPK14" s="212"/>
      <c r="CPL14" s="210"/>
      <c r="CPM14" s="211"/>
      <c r="CPN14" s="149"/>
      <c r="CPV14" s="149"/>
      <c r="CPY14" s="171"/>
      <c r="CPZ14" s="171"/>
      <c r="CQA14" s="149"/>
      <c r="CQC14" s="152"/>
      <c r="CQE14" s="152"/>
      <c r="CQF14" s="212"/>
      <c r="CQG14" s="210"/>
      <c r="CQH14" s="211"/>
      <c r="CQI14" s="149"/>
      <c r="CQQ14" s="149"/>
      <c r="CQT14" s="171"/>
      <c r="CQU14" s="171"/>
      <c r="CQV14" s="149"/>
      <c r="CQX14" s="152"/>
      <c r="CQZ14" s="152"/>
      <c r="CRA14" s="212"/>
      <c r="CRB14" s="210"/>
      <c r="CRC14" s="211"/>
      <c r="CRD14" s="149"/>
      <c r="CRL14" s="149"/>
      <c r="CRO14" s="171"/>
      <c r="CRP14" s="171"/>
      <c r="CRQ14" s="149"/>
      <c r="CRS14" s="152"/>
      <c r="CRU14" s="152"/>
      <c r="CRV14" s="212"/>
      <c r="CRW14" s="210"/>
      <c r="CRX14" s="211"/>
      <c r="CRY14" s="149"/>
      <c r="CSG14" s="149"/>
      <c r="CSJ14" s="171"/>
      <c r="CSK14" s="171"/>
      <c r="CSL14" s="149"/>
      <c r="CSN14" s="152"/>
      <c r="CSP14" s="152"/>
      <c r="CSQ14" s="212"/>
      <c r="CSR14" s="210"/>
      <c r="CSS14" s="211"/>
      <c r="CST14" s="149"/>
      <c r="CTB14" s="149"/>
      <c r="CTE14" s="171"/>
      <c r="CTF14" s="171"/>
      <c r="CTG14" s="149"/>
      <c r="CTI14" s="152"/>
      <c r="CTK14" s="152"/>
      <c r="CTL14" s="212"/>
      <c r="CTM14" s="210"/>
      <c r="CTN14" s="211"/>
      <c r="CTO14" s="149"/>
      <c r="CTW14" s="149"/>
      <c r="CTZ14" s="171"/>
      <c r="CUA14" s="171"/>
      <c r="CUB14" s="149"/>
      <c r="CUD14" s="152"/>
      <c r="CUF14" s="152"/>
      <c r="CUG14" s="212"/>
      <c r="CUH14" s="210"/>
      <c r="CUI14" s="211"/>
      <c r="CUJ14" s="149"/>
      <c r="CUR14" s="149"/>
      <c r="CUU14" s="171"/>
      <c r="CUV14" s="171"/>
      <c r="CUW14" s="149"/>
      <c r="CUY14" s="152"/>
      <c r="CVA14" s="152"/>
      <c r="CVB14" s="212"/>
      <c r="CVC14" s="210"/>
      <c r="CVD14" s="211"/>
      <c r="CVE14" s="149"/>
      <c r="CVM14" s="149"/>
      <c r="CVP14" s="171"/>
      <c r="CVQ14" s="171"/>
      <c r="CVR14" s="149"/>
      <c r="CVT14" s="152"/>
      <c r="CVV14" s="152"/>
      <c r="CVW14" s="212"/>
      <c r="CVX14" s="210"/>
      <c r="CVY14" s="211"/>
      <c r="CVZ14" s="149"/>
      <c r="CWH14" s="149"/>
      <c r="CWK14" s="171"/>
      <c r="CWL14" s="171"/>
      <c r="CWM14" s="149"/>
      <c r="CWO14" s="152"/>
      <c r="CWQ14" s="152"/>
      <c r="CWR14" s="212"/>
      <c r="CWS14" s="210"/>
      <c r="CWT14" s="211"/>
      <c r="CWU14" s="149"/>
      <c r="CXC14" s="149"/>
      <c r="CXF14" s="171"/>
      <c r="CXG14" s="171"/>
      <c r="CXH14" s="149"/>
      <c r="CXJ14" s="152"/>
      <c r="CXL14" s="152"/>
      <c r="CXM14" s="212"/>
      <c r="CXN14" s="210"/>
      <c r="CXO14" s="211"/>
      <c r="CXP14" s="149"/>
      <c r="CXX14" s="149"/>
      <c r="CYA14" s="171"/>
      <c r="CYB14" s="171"/>
      <c r="CYC14" s="149"/>
      <c r="CYE14" s="152"/>
      <c r="CYG14" s="152"/>
      <c r="CYH14" s="212"/>
      <c r="CYI14" s="210"/>
      <c r="CYJ14" s="211"/>
      <c r="CYK14" s="149"/>
      <c r="CYS14" s="149"/>
      <c r="CYV14" s="171"/>
      <c r="CYW14" s="171"/>
      <c r="CYX14" s="149"/>
      <c r="CYZ14" s="152"/>
      <c r="CZB14" s="152"/>
      <c r="CZC14" s="212"/>
      <c r="CZD14" s="210"/>
      <c r="CZE14" s="211"/>
      <c r="CZF14" s="149"/>
      <c r="CZN14" s="149"/>
      <c r="CZQ14" s="171"/>
      <c r="CZR14" s="171"/>
      <c r="CZS14" s="149"/>
      <c r="CZU14" s="152"/>
      <c r="CZW14" s="152"/>
      <c r="CZX14" s="212"/>
      <c r="CZY14" s="210"/>
      <c r="CZZ14" s="211"/>
      <c r="DAA14" s="149"/>
      <c r="DAI14" s="149"/>
      <c r="DAL14" s="171"/>
      <c r="DAM14" s="171"/>
      <c r="DAN14" s="149"/>
      <c r="DAP14" s="152"/>
      <c r="DAR14" s="152"/>
      <c r="DAS14" s="212"/>
      <c r="DAT14" s="210"/>
      <c r="DAU14" s="211"/>
      <c r="DAV14" s="149"/>
      <c r="DBD14" s="149"/>
      <c r="DBG14" s="171"/>
      <c r="DBH14" s="171"/>
      <c r="DBI14" s="149"/>
      <c r="DBK14" s="152"/>
      <c r="DBM14" s="152"/>
      <c r="DBN14" s="212"/>
      <c r="DBO14" s="210"/>
      <c r="DBP14" s="211"/>
      <c r="DBQ14" s="149"/>
      <c r="DBY14" s="149"/>
      <c r="DCB14" s="171"/>
      <c r="DCC14" s="171"/>
      <c r="DCD14" s="149"/>
      <c r="DCF14" s="152"/>
      <c r="DCH14" s="152"/>
      <c r="DCI14" s="212"/>
      <c r="DCJ14" s="210"/>
      <c r="DCK14" s="211"/>
      <c r="DCL14" s="149"/>
      <c r="DCT14" s="149"/>
      <c r="DCW14" s="171"/>
      <c r="DCX14" s="171"/>
      <c r="DCY14" s="149"/>
      <c r="DDA14" s="152"/>
      <c r="DDC14" s="152"/>
      <c r="DDD14" s="212"/>
      <c r="DDE14" s="210"/>
      <c r="DDF14" s="211"/>
      <c r="DDG14" s="149"/>
      <c r="DDO14" s="149"/>
      <c r="DDR14" s="171"/>
      <c r="DDS14" s="171"/>
      <c r="DDT14" s="149"/>
      <c r="DDV14" s="152"/>
      <c r="DDX14" s="152"/>
      <c r="DDY14" s="212"/>
      <c r="DDZ14" s="210"/>
      <c r="DEA14" s="211"/>
      <c r="DEB14" s="149"/>
      <c r="DEJ14" s="149"/>
      <c r="DEM14" s="171"/>
      <c r="DEN14" s="171"/>
      <c r="DEO14" s="149"/>
      <c r="DEQ14" s="152"/>
      <c r="DES14" s="152"/>
      <c r="DET14" s="212"/>
      <c r="DEU14" s="210"/>
      <c r="DEV14" s="211"/>
      <c r="DEW14" s="149"/>
      <c r="DFE14" s="149"/>
      <c r="DFH14" s="171"/>
      <c r="DFI14" s="171"/>
      <c r="DFJ14" s="149"/>
      <c r="DFL14" s="152"/>
      <c r="DFN14" s="152"/>
      <c r="DFO14" s="212"/>
      <c r="DFP14" s="210"/>
      <c r="DFQ14" s="211"/>
      <c r="DFR14" s="149"/>
      <c r="DFZ14" s="149"/>
      <c r="DGC14" s="171"/>
      <c r="DGD14" s="171"/>
      <c r="DGE14" s="149"/>
      <c r="DGG14" s="152"/>
      <c r="DGI14" s="152"/>
      <c r="DGJ14" s="212"/>
      <c r="DGK14" s="210"/>
      <c r="DGL14" s="211"/>
      <c r="DGM14" s="149"/>
      <c r="DGU14" s="149"/>
      <c r="DGX14" s="171"/>
      <c r="DGY14" s="171"/>
      <c r="DGZ14" s="149"/>
      <c r="DHB14" s="152"/>
      <c r="DHD14" s="152"/>
      <c r="DHE14" s="212"/>
      <c r="DHF14" s="210"/>
      <c r="DHG14" s="211"/>
      <c r="DHH14" s="149"/>
      <c r="DHP14" s="149"/>
      <c r="DHS14" s="171"/>
      <c r="DHT14" s="171"/>
      <c r="DHU14" s="149"/>
      <c r="DHW14" s="152"/>
      <c r="DHY14" s="152"/>
      <c r="DHZ14" s="212"/>
      <c r="DIA14" s="210"/>
      <c r="DIB14" s="211"/>
      <c r="DIC14" s="149"/>
      <c r="DIK14" s="149"/>
      <c r="DIN14" s="171"/>
      <c r="DIO14" s="171"/>
      <c r="DIP14" s="149"/>
      <c r="DIR14" s="152"/>
      <c r="DIT14" s="152"/>
      <c r="DIU14" s="212"/>
      <c r="DIV14" s="210"/>
      <c r="DIW14" s="211"/>
      <c r="DIX14" s="149"/>
      <c r="DJF14" s="149"/>
      <c r="DJI14" s="171"/>
      <c r="DJJ14" s="171"/>
      <c r="DJK14" s="149"/>
      <c r="DJM14" s="152"/>
      <c r="DJO14" s="152"/>
      <c r="DJP14" s="212"/>
      <c r="DJQ14" s="210"/>
      <c r="DJR14" s="211"/>
      <c r="DJS14" s="149"/>
      <c r="DKA14" s="149"/>
      <c r="DKD14" s="171"/>
      <c r="DKE14" s="171"/>
      <c r="DKF14" s="149"/>
      <c r="DKH14" s="152"/>
      <c r="DKJ14" s="152"/>
      <c r="DKK14" s="212"/>
      <c r="DKL14" s="210"/>
      <c r="DKM14" s="211"/>
      <c r="DKN14" s="149"/>
      <c r="DKV14" s="149"/>
      <c r="DKY14" s="171"/>
      <c r="DKZ14" s="171"/>
      <c r="DLA14" s="149"/>
      <c r="DLC14" s="152"/>
      <c r="DLE14" s="152"/>
      <c r="DLF14" s="212"/>
      <c r="DLG14" s="210"/>
      <c r="DLH14" s="211"/>
      <c r="DLI14" s="149"/>
      <c r="DLQ14" s="149"/>
      <c r="DLT14" s="171"/>
      <c r="DLU14" s="171"/>
      <c r="DLV14" s="149"/>
      <c r="DLX14" s="152"/>
      <c r="DLZ14" s="152"/>
      <c r="DMA14" s="212"/>
      <c r="DMB14" s="210"/>
      <c r="DMC14" s="211"/>
      <c r="DMD14" s="149"/>
      <c r="DML14" s="149"/>
      <c r="DMO14" s="171"/>
      <c r="DMP14" s="171"/>
      <c r="DMQ14" s="149"/>
      <c r="DMS14" s="152"/>
      <c r="DMU14" s="152"/>
      <c r="DMV14" s="212"/>
      <c r="DMW14" s="210"/>
      <c r="DMX14" s="211"/>
      <c r="DMY14" s="149"/>
      <c r="DNG14" s="149"/>
      <c r="DNJ14" s="171"/>
      <c r="DNK14" s="171"/>
      <c r="DNL14" s="149"/>
      <c r="DNN14" s="152"/>
      <c r="DNP14" s="152"/>
      <c r="DNQ14" s="212"/>
      <c r="DNR14" s="210"/>
      <c r="DNS14" s="211"/>
      <c r="DNT14" s="149"/>
      <c r="DOB14" s="149"/>
      <c r="DOE14" s="171"/>
      <c r="DOF14" s="171"/>
      <c r="DOG14" s="149"/>
      <c r="DOI14" s="152"/>
      <c r="DOK14" s="152"/>
      <c r="DOL14" s="212"/>
      <c r="DOM14" s="210"/>
      <c r="DON14" s="211"/>
      <c r="DOO14" s="149"/>
      <c r="DOW14" s="149"/>
      <c r="DOZ14" s="171"/>
      <c r="DPA14" s="171"/>
      <c r="DPB14" s="149"/>
      <c r="DPD14" s="152"/>
      <c r="DPF14" s="152"/>
      <c r="DPG14" s="212"/>
      <c r="DPH14" s="210"/>
      <c r="DPI14" s="211"/>
      <c r="DPJ14" s="149"/>
      <c r="DPR14" s="149"/>
      <c r="DPU14" s="171"/>
      <c r="DPV14" s="171"/>
      <c r="DPW14" s="149"/>
      <c r="DPY14" s="152"/>
      <c r="DQA14" s="152"/>
      <c r="DQB14" s="212"/>
      <c r="DQC14" s="210"/>
      <c r="DQD14" s="211"/>
      <c r="DQE14" s="149"/>
      <c r="DQM14" s="149"/>
      <c r="DQP14" s="171"/>
      <c r="DQQ14" s="171"/>
      <c r="DQR14" s="149"/>
      <c r="DQT14" s="152"/>
      <c r="DQV14" s="152"/>
      <c r="DQW14" s="212"/>
      <c r="DQX14" s="210"/>
      <c r="DQY14" s="211"/>
      <c r="DQZ14" s="149"/>
      <c r="DRH14" s="149"/>
      <c r="DRK14" s="171"/>
      <c r="DRL14" s="171"/>
      <c r="DRM14" s="149"/>
      <c r="DRO14" s="152"/>
      <c r="DRQ14" s="152"/>
      <c r="DRR14" s="212"/>
      <c r="DRS14" s="210"/>
      <c r="DRT14" s="211"/>
      <c r="DRU14" s="149"/>
      <c r="DSC14" s="149"/>
      <c r="DSF14" s="171"/>
      <c r="DSG14" s="171"/>
      <c r="DSH14" s="149"/>
      <c r="DSJ14" s="152"/>
      <c r="DSL14" s="152"/>
      <c r="DSM14" s="212"/>
      <c r="DSN14" s="210"/>
      <c r="DSO14" s="211"/>
      <c r="DSP14" s="149"/>
      <c r="DSX14" s="149"/>
      <c r="DTA14" s="171"/>
      <c r="DTB14" s="171"/>
      <c r="DTC14" s="149"/>
      <c r="DTE14" s="152"/>
      <c r="DTG14" s="152"/>
      <c r="DTH14" s="212"/>
      <c r="DTI14" s="210"/>
      <c r="DTJ14" s="211"/>
      <c r="DTK14" s="149"/>
      <c r="DTS14" s="149"/>
      <c r="DTV14" s="171"/>
      <c r="DTW14" s="171"/>
      <c r="DTX14" s="149"/>
      <c r="DTZ14" s="152"/>
      <c r="DUB14" s="152"/>
      <c r="DUC14" s="212"/>
      <c r="DUD14" s="210"/>
      <c r="DUE14" s="211"/>
      <c r="DUF14" s="149"/>
      <c r="DUN14" s="149"/>
      <c r="DUQ14" s="171"/>
      <c r="DUR14" s="171"/>
      <c r="DUS14" s="149"/>
      <c r="DUU14" s="152"/>
      <c r="DUW14" s="152"/>
      <c r="DUX14" s="212"/>
      <c r="DUY14" s="210"/>
      <c r="DUZ14" s="211"/>
      <c r="DVA14" s="149"/>
      <c r="DVI14" s="149"/>
      <c r="DVL14" s="171"/>
      <c r="DVM14" s="171"/>
      <c r="DVN14" s="149"/>
      <c r="DVP14" s="152"/>
      <c r="DVR14" s="152"/>
      <c r="DVS14" s="212"/>
      <c r="DVT14" s="210"/>
      <c r="DVU14" s="211"/>
      <c r="DVV14" s="149"/>
      <c r="DWD14" s="149"/>
      <c r="DWG14" s="171"/>
      <c r="DWH14" s="171"/>
      <c r="DWI14" s="149"/>
      <c r="DWK14" s="152"/>
      <c r="DWM14" s="152"/>
      <c r="DWN14" s="212"/>
      <c r="DWO14" s="210"/>
      <c r="DWP14" s="211"/>
      <c r="DWQ14" s="149"/>
      <c r="DWY14" s="149"/>
      <c r="DXB14" s="171"/>
      <c r="DXC14" s="171"/>
      <c r="DXD14" s="149"/>
      <c r="DXF14" s="152"/>
      <c r="DXH14" s="152"/>
      <c r="DXI14" s="212"/>
      <c r="DXJ14" s="210"/>
      <c r="DXK14" s="211"/>
      <c r="DXL14" s="149"/>
      <c r="DXT14" s="149"/>
      <c r="DXW14" s="171"/>
      <c r="DXX14" s="171"/>
      <c r="DXY14" s="149"/>
      <c r="DYA14" s="152"/>
      <c r="DYC14" s="152"/>
      <c r="DYD14" s="212"/>
      <c r="DYE14" s="210"/>
      <c r="DYF14" s="211"/>
      <c r="DYG14" s="149"/>
      <c r="DYO14" s="149"/>
      <c r="DYR14" s="171"/>
      <c r="DYS14" s="171"/>
      <c r="DYT14" s="149"/>
      <c r="DYV14" s="152"/>
      <c r="DYX14" s="152"/>
      <c r="DYY14" s="212"/>
      <c r="DYZ14" s="210"/>
      <c r="DZA14" s="211"/>
      <c r="DZB14" s="149"/>
      <c r="DZJ14" s="149"/>
      <c r="DZM14" s="171"/>
      <c r="DZN14" s="171"/>
      <c r="DZO14" s="149"/>
      <c r="DZQ14" s="152"/>
      <c r="DZS14" s="152"/>
      <c r="DZT14" s="212"/>
      <c r="DZU14" s="210"/>
      <c r="DZV14" s="211"/>
      <c r="DZW14" s="149"/>
      <c r="EAE14" s="149"/>
      <c r="EAH14" s="171"/>
      <c r="EAI14" s="171"/>
      <c r="EAJ14" s="149"/>
      <c r="EAL14" s="152"/>
      <c r="EAN14" s="152"/>
      <c r="EAO14" s="212"/>
      <c r="EAP14" s="210"/>
      <c r="EAQ14" s="211"/>
      <c r="EAR14" s="149"/>
      <c r="EAZ14" s="149"/>
      <c r="EBC14" s="171"/>
      <c r="EBD14" s="171"/>
      <c r="EBE14" s="149"/>
      <c r="EBG14" s="152"/>
      <c r="EBI14" s="152"/>
      <c r="EBJ14" s="212"/>
      <c r="EBK14" s="210"/>
      <c r="EBL14" s="211"/>
      <c r="EBM14" s="149"/>
      <c r="EBU14" s="149"/>
      <c r="EBX14" s="171"/>
      <c r="EBY14" s="171"/>
      <c r="EBZ14" s="149"/>
      <c r="ECB14" s="152"/>
      <c r="ECD14" s="152"/>
      <c r="ECE14" s="212"/>
      <c r="ECF14" s="210"/>
      <c r="ECG14" s="211"/>
      <c r="ECH14" s="149"/>
      <c r="ECP14" s="149"/>
      <c r="ECS14" s="171"/>
      <c r="ECT14" s="171"/>
      <c r="ECU14" s="149"/>
      <c r="ECW14" s="152"/>
      <c r="ECY14" s="152"/>
      <c r="ECZ14" s="212"/>
      <c r="EDA14" s="210"/>
      <c r="EDB14" s="211"/>
      <c r="EDC14" s="149"/>
      <c r="EDK14" s="149"/>
      <c r="EDN14" s="171"/>
      <c r="EDO14" s="171"/>
      <c r="EDP14" s="149"/>
      <c r="EDR14" s="152"/>
      <c r="EDT14" s="152"/>
      <c r="EDU14" s="212"/>
      <c r="EDV14" s="210"/>
      <c r="EDW14" s="211"/>
      <c r="EDX14" s="149"/>
      <c r="EEF14" s="149"/>
      <c r="EEI14" s="171"/>
      <c r="EEJ14" s="171"/>
      <c r="EEK14" s="149"/>
      <c r="EEM14" s="152"/>
      <c r="EEO14" s="152"/>
      <c r="EEP14" s="212"/>
      <c r="EEQ14" s="210"/>
      <c r="EER14" s="211"/>
      <c r="EES14" s="149"/>
      <c r="EFA14" s="149"/>
      <c r="EFD14" s="171"/>
      <c r="EFE14" s="171"/>
      <c r="EFF14" s="149"/>
      <c r="EFH14" s="152"/>
      <c r="EFJ14" s="152"/>
      <c r="EFK14" s="212"/>
      <c r="EFL14" s="210"/>
      <c r="EFM14" s="211"/>
      <c r="EFN14" s="149"/>
      <c r="EFV14" s="149"/>
      <c r="EFY14" s="171"/>
      <c r="EFZ14" s="171"/>
      <c r="EGA14" s="149"/>
      <c r="EGC14" s="152"/>
      <c r="EGE14" s="152"/>
      <c r="EGF14" s="212"/>
      <c r="EGG14" s="210"/>
      <c r="EGH14" s="211"/>
      <c r="EGI14" s="149"/>
      <c r="EGQ14" s="149"/>
      <c r="EGT14" s="171"/>
      <c r="EGU14" s="171"/>
      <c r="EGV14" s="149"/>
      <c r="EGX14" s="152"/>
      <c r="EGZ14" s="152"/>
      <c r="EHA14" s="212"/>
      <c r="EHB14" s="210"/>
      <c r="EHC14" s="211"/>
      <c r="EHD14" s="149"/>
      <c r="EHL14" s="149"/>
      <c r="EHO14" s="171"/>
      <c r="EHP14" s="171"/>
      <c r="EHQ14" s="149"/>
      <c r="EHS14" s="152"/>
      <c r="EHU14" s="152"/>
      <c r="EHV14" s="212"/>
      <c r="EHW14" s="210"/>
      <c r="EHX14" s="211"/>
      <c r="EHY14" s="149"/>
      <c r="EIG14" s="149"/>
      <c r="EIJ14" s="171"/>
      <c r="EIK14" s="171"/>
      <c r="EIL14" s="149"/>
      <c r="EIN14" s="152"/>
      <c r="EIP14" s="152"/>
      <c r="EIQ14" s="212"/>
      <c r="EIR14" s="210"/>
      <c r="EIS14" s="211"/>
      <c r="EIT14" s="149"/>
      <c r="EJB14" s="149"/>
      <c r="EJE14" s="171"/>
      <c r="EJF14" s="171"/>
      <c r="EJG14" s="149"/>
      <c r="EJI14" s="152"/>
      <c r="EJK14" s="152"/>
      <c r="EJL14" s="212"/>
      <c r="EJM14" s="210"/>
      <c r="EJN14" s="211"/>
      <c r="EJO14" s="149"/>
      <c r="EJW14" s="149"/>
      <c r="EJZ14" s="171"/>
      <c r="EKA14" s="171"/>
      <c r="EKB14" s="149"/>
      <c r="EKD14" s="152"/>
      <c r="EKF14" s="152"/>
      <c r="EKG14" s="212"/>
      <c r="EKH14" s="210"/>
      <c r="EKI14" s="211"/>
      <c r="EKJ14" s="149"/>
      <c r="EKR14" s="149"/>
      <c r="EKU14" s="171"/>
      <c r="EKV14" s="171"/>
      <c r="EKW14" s="149"/>
      <c r="EKY14" s="152"/>
      <c r="ELA14" s="152"/>
      <c r="ELB14" s="212"/>
      <c r="ELC14" s="210"/>
      <c r="ELD14" s="211"/>
      <c r="ELE14" s="149"/>
      <c r="ELM14" s="149"/>
      <c r="ELP14" s="171"/>
      <c r="ELQ14" s="171"/>
      <c r="ELR14" s="149"/>
      <c r="ELT14" s="152"/>
      <c r="ELV14" s="152"/>
      <c r="ELW14" s="212"/>
      <c r="ELX14" s="210"/>
      <c r="ELY14" s="211"/>
      <c r="ELZ14" s="149"/>
      <c r="EMH14" s="149"/>
      <c r="EMK14" s="171"/>
      <c r="EML14" s="171"/>
      <c r="EMM14" s="149"/>
      <c r="EMO14" s="152"/>
      <c r="EMQ14" s="152"/>
      <c r="EMR14" s="212"/>
      <c r="EMS14" s="210"/>
      <c r="EMT14" s="211"/>
      <c r="EMU14" s="149"/>
      <c r="ENC14" s="149"/>
      <c r="ENF14" s="171"/>
      <c r="ENG14" s="171"/>
      <c r="ENH14" s="149"/>
      <c r="ENJ14" s="152"/>
      <c r="ENL14" s="152"/>
      <c r="ENM14" s="212"/>
      <c r="ENN14" s="210"/>
      <c r="ENO14" s="211"/>
      <c r="ENP14" s="149"/>
      <c r="ENX14" s="149"/>
      <c r="EOA14" s="171"/>
      <c r="EOB14" s="171"/>
      <c r="EOC14" s="149"/>
      <c r="EOE14" s="152"/>
      <c r="EOG14" s="152"/>
      <c r="EOH14" s="212"/>
      <c r="EOI14" s="210"/>
      <c r="EOJ14" s="211"/>
      <c r="EOK14" s="149"/>
      <c r="EOS14" s="149"/>
      <c r="EOV14" s="171"/>
      <c r="EOW14" s="171"/>
      <c r="EOX14" s="149"/>
      <c r="EOZ14" s="152"/>
      <c r="EPB14" s="152"/>
      <c r="EPC14" s="212"/>
      <c r="EPD14" s="210"/>
      <c r="EPE14" s="211"/>
      <c r="EPF14" s="149"/>
      <c r="EPN14" s="149"/>
      <c r="EPQ14" s="171"/>
      <c r="EPR14" s="171"/>
      <c r="EPS14" s="149"/>
      <c r="EPU14" s="152"/>
      <c r="EPW14" s="152"/>
      <c r="EPX14" s="212"/>
      <c r="EPY14" s="210"/>
      <c r="EPZ14" s="211"/>
      <c r="EQA14" s="149"/>
      <c r="EQI14" s="149"/>
      <c r="EQL14" s="171"/>
      <c r="EQM14" s="171"/>
      <c r="EQN14" s="149"/>
      <c r="EQP14" s="152"/>
      <c r="EQR14" s="152"/>
      <c r="EQS14" s="212"/>
      <c r="EQT14" s="210"/>
      <c r="EQU14" s="211"/>
      <c r="EQV14" s="149"/>
      <c r="ERD14" s="149"/>
      <c r="ERG14" s="171"/>
      <c r="ERH14" s="171"/>
      <c r="ERI14" s="149"/>
      <c r="ERK14" s="152"/>
      <c r="ERM14" s="152"/>
      <c r="ERN14" s="212"/>
      <c r="ERO14" s="210"/>
      <c r="ERP14" s="211"/>
      <c r="ERQ14" s="149"/>
      <c r="ERY14" s="149"/>
      <c r="ESB14" s="171"/>
      <c r="ESC14" s="171"/>
      <c r="ESD14" s="149"/>
      <c r="ESF14" s="152"/>
      <c r="ESH14" s="152"/>
      <c r="ESI14" s="212"/>
      <c r="ESJ14" s="210"/>
      <c r="ESK14" s="211"/>
      <c r="ESL14" s="149"/>
      <c r="EST14" s="149"/>
      <c r="ESW14" s="171"/>
      <c r="ESX14" s="171"/>
      <c r="ESY14" s="149"/>
      <c r="ETA14" s="152"/>
      <c r="ETC14" s="152"/>
      <c r="ETD14" s="212"/>
      <c r="ETE14" s="210"/>
      <c r="ETF14" s="211"/>
      <c r="ETG14" s="149"/>
      <c r="ETO14" s="149"/>
      <c r="ETR14" s="171"/>
      <c r="ETS14" s="171"/>
      <c r="ETT14" s="149"/>
      <c r="ETV14" s="152"/>
      <c r="ETX14" s="152"/>
      <c r="ETY14" s="212"/>
      <c r="ETZ14" s="210"/>
      <c r="EUA14" s="211"/>
      <c r="EUB14" s="149"/>
      <c r="EUJ14" s="149"/>
      <c r="EUM14" s="171"/>
      <c r="EUN14" s="171"/>
      <c r="EUO14" s="149"/>
      <c r="EUQ14" s="152"/>
      <c r="EUS14" s="152"/>
      <c r="EUT14" s="212"/>
      <c r="EUU14" s="210"/>
      <c r="EUV14" s="211"/>
      <c r="EUW14" s="149"/>
      <c r="EVE14" s="149"/>
      <c r="EVH14" s="171"/>
      <c r="EVI14" s="171"/>
      <c r="EVJ14" s="149"/>
      <c r="EVL14" s="152"/>
      <c r="EVN14" s="152"/>
      <c r="EVO14" s="212"/>
      <c r="EVP14" s="210"/>
      <c r="EVQ14" s="211"/>
      <c r="EVR14" s="149"/>
      <c r="EVZ14" s="149"/>
      <c r="EWC14" s="171"/>
      <c r="EWD14" s="171"/>
      <c r="EWE14" s="149"/>
      <c r="EWG14" s="152"/>
      <c r="EWI14" s="152"/>
      <c r="EWJ14" s="212"/>
      <c r="EWK14" s="210"/>
      <c r="EWL14" s="211"/>
      <c r="EWM14" s="149"/>
      <c r="EWU14" s="149"/>
      <c r="EWX14" s="171"/>
      <c r="EWY14" s="171"/>
      <c r="EWZ14" s="149"/>
      <c r="EXB14" s="152"/>
      <c r="EXD14" s="152"/>
      <c r="EXE14" s="212"/>
      <c r="EXF14" s="210"/>
      <c r="EXG14" s="211"/>
      <c r="EXH14" s="149"/>
      <c r="EXP14" s="149"/>
      <c r="EXS14" s="171"/>
      <c r="EXT14" s="171"/>
      <c r="EXU14" s="149"/>
      <c r="EXW14" s="152"/>
      <c r="EXY14" s="152"/>
      <c r="EXZ14" s="212"/>
      <c r="EYA14" s="210"/>
      <c r="EYB14" s="211"/>
      <c r="EYC14" s="149"/>
      <c r="EYK14" s="149"/>
      <c r="EYN14" s="171"/>
      <c r="EYO14" s="171"/>
      <c r="EYP14" s="149"/>
      <c r="EYR14" s="152"/>
      <c r="EYT14" s="152"/>
      <c r="EYU14" s="212"/>
      <c r="EYV14" s="210"/>
      <c r="EYW14" s="211"/>
      <c r="EYX14" s="149"/>
      <c r="EZF14" s="149"/>
      <c r="EZI14" s="171"/>
      <c r="EZJ14" s="171"/>
      <c r="EZK14" s="149"/>
      <c r="EZM14" s="152"/>
      <c r="EZO14" s="152"/>
      <c r="EZP14" s="212"/>
      <c r="EZQ14" s="210"/>
      <c r="EZR14" s="211"/>
      <c r="EZS14" s="149"/>
      <c r="FAA14" s="149"/>
      <c r="FAD14" s="171"/>
      <c r="FAE14" s="171"/>
      <c r="FAF14" s="149"/>
      <c r="FAH14" s="152"/>
      <c r="FAJ14" s="152"/>
      <c r="FAK14" s="212"/>
      <c r="FAL14" s="210"/>
      <c r="FAM14" s="211"/>
      <c r="FAN14" s="149"/>
      <c r="FAV14" s="149"/>
      <c r="FAY14" s="171"/>
      <c r="FAZ14" s="171"/>
      <c r="FBA14" s="149"/>
      <c r="FBC14" s="152"/>
      <c r="FBE14" s="152"/>
      <c r="FBF14" s="212"/>
      <c r="FBG14" s="210"/>
      <c r="FBH14" s="211"/>
      <c r="FBI14" s="149"/>
      <c r="FBQ14" s="149"/>
      <c r="FBT14" s="171"/>
      <c r="FBU14" s="171"/>
      <c r="FBV14" s="149"/>
      <c r="FBX14" s="152"/>
      <c r="FBZ14" s="152"/>
      <c r="FCA14" s="212"/>
      <c r="FCB14" s="210"/>
      <c r="FCC14" s="211"/>
      <c r="FCD14" s="149"/>
      <c r="FCL14" s="149"/>
      <c r="FCO14" s="171"/>
      <c r="FCP14" s="171"/>
      <c r="FCQ14" s="149"/>
      <c r="FCS14" s="152"/>
      <c r="FCU14" s="152"/>
      <c r="FCV14" s="212"/>
      <c r="FCW14" s="210"/>
      <c r="FCX14" s="211"/>
      <c r="FCY14" s="149"/>
      <c r="FDG14" s="149"/>
      <c r="FDJ14" s="171"/>
      <c r="FDK14" s="171"/>
      <c r="FDL14" s="149"/>
      <c r="FDN14" s="152"/>
      <c r="FDP14" s="152"/>
      <c r="FDQ14" s="212"/>
      <c r="FDR14" s="210"/>
      <c r="FDS14" s="211"/>
      <c r="FDT14" s="149"/>
      <c r="FEB14" s="149"/>
      <c r="FEE14" s="171"/>
      <c r="FEF14" s="171"/>
      <c r="FEG14" s="149"/>
      <c r="FEI14" s="152"/>
      <c r="FEK14" s="152"/>
      <c r="FEL14" s="212"/>
      <c r="FEM14" s="210"/>
      <c r="FEN14" s="211"/>
      <c r="FEO14" s="149"/>
      <c r="FEW14" s="149"/>
      <c r="FEZ14" s="171"/>
      <c r="FFA14" s="171"/>
      <c r="FFB14" s="149"/>
      <c r="FFD14" s="152"/>
      <c r="FFF14" s="152"/>
      <c r="FFG14" s="212"/>
      <c r="FFH14" s="210"/>
      <c r="FFI14" s="211"/>
      <c r="FFJ14" s="149"/>
      <c r="FFR14" s="149"/>
      <c r="FFU14" s="171"/>
      <c r="FFV14" s="171"/>
      <c r="FFW14" s="149"/>
      <c r="FFY14" s="152"/>
      <c r="FGA14" s="152"/>
      <c r="FGB14" s="212"/>
      <c r="FGC14" s="210"/>
      <c r="FGD14" s="211"/>
      <c r="FGE14" s="149"/>
      <c r="FGM14" s="149"/>
      <c r="FGP14" s="171"/>
      <c r="FGQ14" s="171"/>
      <c r="FGR14" s="149"/>
      <c r="FGT14" s="152"/>
      <c r="FGV14" s="152"/>
      <c r="FGW14" s="212"/>
      <c r="FGX14" s="210"/>
      <c r="FGY14" s="211"/>
      <c r="FGZ14" s="149"/>
      <c r="FHH14" s="149"/>
      <c r="FHK14" s="171"/>
      <c r="FHL14" s="171"/>
      <c r="FHM14" s="149"/>
      <c r="FHO14" s="152"/>
      <c r="FHQ14" s="152"/>
      <c r="FHR14" s="212"/>
      <c r="FHS14" s="210"/>
      <c r="FHT14" s="211"/>
      <c r="FHU14" s="149"/>
      <c r="FIC14" s="149"/>
      <c r="FIF14" s="171"/>
      <c r="FIG14" s="171"/>
      <c r="FIH14" s="149"/>
      <c r="FIJ14" s="152"/>
      <c r="FIL14" s="152"/>
      <c r="FIM14" s="212"/>
      <c r="FIN14" s="210"/>
      <c r="FIO14" s="211"/>
      <c r="FIP14" s="149"/>
      <c r="FIX14" s="149"/>
      <c r="FJA14" s="171"/>
      <c r="FJB14" s="171"/>
      <c r="FJC14" s="149"/>
      <c r="FJE14" s="152"/>
      <c r="FJG14" s="152"/>
      <c r="FJH14" s="212"/>
      <c r="FJI14" s="210"/>
      <c r="FJJ14" s="211"/>
      <c r="FJK14" s="149"/>
      <c r="FJS14" s="149"/>
      <c r="FJV14" s="171"/>
      <c r="FJW14" s="171"/>
      <c r="FJX14" s="149"/>
      <c r="FJZ14" s="152"/>
      <c r="FKB14" s="152"/>
      <c r="FKC14" s="212"/>
      <c r="FKD14" s="210"/>
      <c r="FKE14" s="211"/>
      <c r="FKF14" s="149"/>
      <c r="FKN14" s="149"/>
      <c r="FKQ14" s="171"/>
      <c r="FKR14" s="171"/>
      <c r="FKS14" s="149"/>
      <c r="FKU14" s="152"/>
      <c r="FKW14" s="152"/>
      <c r="FKX14" s="212"/>
      <c r="FKY14" s="210"/>
      <c r="FKZ14" s="211"/>
      <c r="FLA14" s="149"/>
      <c r="FLI14" s="149"/>
      <c r="FLL14" s="171"/>
      <c r="FLM14" s="171"/>
      <c r="FLN14" s="149"/>
      <c r="FLP14" s="152"/>
      <c r="FLR14" s="152"/>
      <c r="FLS14" s="212"/>
      <c r="FLT14" s="210"/>
      <c r="FLU14" s="211"/>
      <c r="FLV14" s="149"/>
      <c r="FMD14" s="149"/>
      <c r="FMG14" s="171"/>
      <c r="FMH14" s="171"/>
      <c r="FMI14" s="149"/>
      <c r="FMK14" s="152"/>
      <c r="FMM14" s="152"/>
      <c r="FMN14" s="212"/>
      <c r="FMO14" s="210"/>
      <c r="FMP14" s="211"/>
      <c r="FMQ14" s="149"/>
      <c r="FMY14" s="149"/>
      <c r="FNB14" s="171"/>
      <c r="FNC14" s="171"/>
      <c r="FND14" s="149"/>
      <c r="FNF14" s="152"/>
      <c r="FNH14" s="152"/>
      <c r="FNI14" s="212"/>
      <c r="FNJ14" s="210"/>
      <c r="FNK14" s="211"/>
      <c r="FNL14" s="149"/>
      <c r="FNT14" s="149"/>
      <c r="FNW14" s="171"/>
      <c r="FNX14" s="171"/>
      <c r="FNY14" s="149"/>
      <c r="FOA14" s="152"/>
      <c r="FOC14" s="152"/>
      <c r="FOD14" s="212"/>
      <c r="FOE14" s="210"/>
      <c r="FOF14" s="211"/>
      <c r="FOG14" s="149"/>
      <c r="FOO14" s="149"/>
      <c r="FOR14" s="171"/>
      <c r="FOS14" s="171"/>
      <c r="FOT14" s="149"/>
      <c r="FOV14" s="152"/>
      <c r="FOX14" s="152"/>
      <c r="FOY14" s="212"/>
      <c r="FOZ14" s="210"/>
      <c r="FPA14" s="211"/>
      <c r="FPB14" s="149"/>
      <c r="FPJ14" s="149"/>
      <c r="FPM14" s="171"/>
      <c r="FPN14" s="171"/>
      <c r="FPO14" s="149"/>
      <c r="FPQ14" s="152"/>
      <c r="FPS14" s="152"/>
      <c r="FPT14" s="212"/>
      <c r="FPU14" s="210"/>
      <c r="FPV14" s="211"/>
      <c r="FPW14" s="149"/>
      <c r="FQE14" s="149"/>
      <c r="FQH14" s="171"/>
      <c r="FQI14" s="171"/>
      <c r="FQJ14" s="149"/>
      <c r="FQL14" s="152"/>
      <c r="FQN14" s="152"/>
      <c r="FQO14" s="212"/>
      <c r="FQP14" s="210"/>
      <c r="FQQ14" s="211"/>
      <c r="FQR14" s="149"/>
      <c r="FQZ14" s="149"/>
      <c r="FRC14" s="171"/>
      <c r="FRD14" s="171"/>
      <c r="FRE14" s="149"/>
      <c r="FRG14" s="152"/>
      <c r="FRI14" s="152"/>
      <c r="FRJ14" s="212"/>
      <c r="FRK14" s="210"/>
      <c r="FRL14" s="211"/>
      <c r="FRM14" s="149"/>
      <c r="FRU14" s="149"/>
      <c r="FRX14" s="171"/>
      <c r="FRY14" s="171"/>
      <c r="FRZ14" s="149"/>
      <c r="FSB14" s="152"/>
      <c r="FSD14" s="152"/>
      <c r="FSE14" s="212"/>
      <c r="FSF14" s="210"/>
      <c r="FSG14" s="211"/>
      <c r="FSH14" s="149"/>
      <c r="FSP14" s="149"/>
      <c r="FSS14" s="171"/>
      <c r="FST14" s="171"/>
      <c r="FSU14" s="149"/>
      <c r="FSW14" s="152"/>
      <c r="FSY14" s="152"/>
      <c r="FSZ14" s="212"/>
      <c r="FTA14" s="210"/>
      <c r="FTB14" s="211"/>
      <c r="FTC14" s="149"/>
      <c r="FTK14" s="149"/>
      <c r="FTN14" s="171"/>
      <c r="FTO14" s="171"/>
      <c r="FTP14" s="149"/>
      <c r="FTR14" s="152"/>
      <c r="FTT14" s="152"/>
      <c r="FTU14" s="212"/>
      <c r="FTV14" s="210"/>
      <c r="FTW14" s="211"/>
      <c r="FTX14" s="149"/>
      <c r="FUF14" s="149"/>
      <c r="FUI14" s="171"/>
      <c r="FUJ14" s="171"/>
      <c r="FUK14" s="149"/>
      <c r="FUM14" s="152"/>
      <c r="FUO14" s="152"/>
      <c r="FUP14" s="212"/>
      <c r="FUQ14" s="210"/>
      <c r="FUR14" s="211"/>
      <c r="FUS14" s="149"/>
      <c r="FVA14" s="149"/>
      <c r="FVD14" s="171"/>
      <c r="FVE14" s="171"/>
      <c r="FVF14" s="149"/>
      <c r="FVH14" s="152"/>
      <c r="FVJ14" s="152"/>
      <c r="FVK14" s="212"/>
      <c r="FVL14" s="210"/>
      <c r="FVM14" s="211"/>
      <c r="FVN14" s="149"/>
      <c r="FVV14" s="149"/>
      <c r="FVY14" s="171"/>
      <c r="FVZ14" s="171"/>
      <c r="FWA14" s="149"/>
      <c r="FWC14" s="152"/>
      <c r="FWE14" s="152"/>
      <c r="FWF14" s="212"/>
      <c r="FWG14" s="210"/>
      <c r="FWH14" s="211"/>
      <c r="FWI14" s="149"/>
      <c r="FWQ14" s="149"/>
      <c r="FWT14" s="171"/>
      <c r="FWU14" s="171"/>
      <c r="FWV14" s="149"/>
      <c r="FWX14" s="152"/>
      <c r="FWZ14" s="152"/>
      <c r="FXA14" s="212"/>
      <c r="FXB14" s="210"/>
      <c r="FXC14" s="211"/>
      <c r="FXD14" s="149"/>
      <c r="FXL14" s="149"/>
      <c r="FXO14" s="171"/>
      <c r="FXP14" s="171"/>
      <c r="FXQ14" s="149"/>
      <c r="FXS14" s="152"/>
      <c r="FXU14" s="152"/>
      <c r="FXV14" s="212"/>
      <c r="FXW14" s="210"/>
      <c r="FXX14" s="211"/>
      <c r="FXY14" s="149"/>
      <c r="FYG14" s="149"/>
      <c r="FYJ14" s="171"/>
      <c r="FYK14" s="171"/>
      <c r="FYL14" s="149"/>
      <c r="FYN14" s="152"/>
      <c r="FYP14" s="152"/>
      <c r="FYQ14" s="212"/>
      <c r="FYR14" s="210"/>
      <c r="FYS14" s="211"/>
      <c r="FYT14" s="149"/>
      <c r="FZB14" s="149"/>
      <c r="FZE14" s="171"/>
      <c r="FZF14" s="171"/>
      <c r="FZG14" s="149"/>
      <c r="FZI14" s="152"/>
      <c r="FZK14" s="152"/>
      <c r="FZL14" s="212"/>
      <c r="FZM14" s="210"/>
      <c r="FZN14" s="211"/>
      <c r="FZO14" s="149"/>
      <c r="FZW14" s="149"/>
      <c r="FZZ14" s="171"/>
      <c r="GAA14" s="171"/>
      <c r="GAB14" s="149"/>
      <c r="GAD14" s="152"/>
      <c r="GAF14" s="152"/>
      <c r="GAG14" s="212"/>
      <c r="GAH14" s="210"/>
      <c r="GAI14" s="211"/>
      <c r="GAJ14" s="149"/>
      <c r="GAR14" s="149"/>
      <c r="GAU14" s="171"/>
      <c r="GAV14" s="171"/>
      <c r="GAW14" s="149"/>
      <c r="GAY14" s="152"/>
      <c r="GBA14" s="152"/>
      <c r="GBB14" s="212"/>
      <c r="GBC14" s="210"/>
      <c r="GBD14" s="211"/>
      <c r="GBE14" s="149"/>
      <c r="GBM14" s="149"/>
      <c r="GBP14" s="171"/>
      <c r="GBQ14" s="171"/>
      <c r="GBR14" s="149"/>
      <c r="GBT14" s="152"/>
      <c r="GBV14" s="152"/>
      <c r="GBW14" s="212"/>
      <c r="GBX14" s="210"/>
      <c r="GBY14" s="211"/>
      <c r="GBZ14" s="149"/>
      <c r="GCH14" s="149"/>
      <c r="GCK14" s="171"/>
      <c r="GCL14" s="171"/>
      <c r="GCM14" s="149"/>
      <c r="GCO14" s="152"/>
      <c r="GCQ14" s="152"/>
      <c r="GCR14" s="212"/>
      <c r="GCS14" s="210"/>
      <c r="GCT14" s="211"/>
      <c r="GCU14" s="149"/>
      <c r="GDC14" s="149"/>
      <c r="GDF14" s="171"/>
      <c r="GDG14" s="171"/>
      <c r="GDH14" s="149"/>
      <c r="GDJ14" s="152"/>
      <c r="GDL14" s="152"/>
      <c r="GDM14" s="212"/>
      <c r="GDN14" s="210"/>
      <c r="GDO14" s="211"/>
      <c r="GDP14" s="149"/>
      <c r="GDX14" s="149"/>
      <c r="GEA14" s="171"/>
      <c r="GEB14" s="171"/>
      <c r="GEC14" s="149"/>
      <c r="GEE14" s="152"/>
      <c r="GEG14" s="152"/>
      <c r="GEH14" s="212"/>
      <c r="GEI14" s="210"/>
      <c r="GEJ14" s="211"/>
      <c r="GEK14" s="149"/>
      <c r="GES14" s="149"/>
      <c r="GEV14" s="171"/>
      <c r="GEW14" s="171"/>
      <c r="GEX14" s="149"/>
      <c r="GEZ14" s="152"/>
      <c r="GFB14" s="152"/>
      <c r="GFC14" s="212"/>
      <c r="GFD14" s="210"/>
      <c r="GFE14" s="211"/>
      <c r="GFF14" s="149"/>
      <c r="GFN14" s="149"/>
      <c r="GFQ14" s="171"/>
      <c r="GFR14" s="171"/>
      <c r="GFS14" s="149"/>
      <c r="GFU14" s="152"/>
      <c r="GFW14" s="152"/>
      <c r="GFX14" s="212"/>
      <c r="GFY14" s="210"/>
      <c r="GFZ14" s="211"/>
      <c r="GGA14" s="149"/>
      <c r="GGI14" s="149"/>
      <c r="GGL14" s="171"/>
      <c r="GGM14" s="171"/>
      <c r="GGN14" s="149"/>
      <c r="GGP14" s="152"/>
      <c r="GGR14" s="152"/>
      <c r="GGS14" s="212"/>
      <c r="GGT14" s="210"/>
      <c r="GGU14" s="211"/>
      <c r="GGV14" s="149"/>
      <c r="GHD14" s="149"/>
      <c r="GHG14" s="171"/>
      <c r="GHH14" s="171"/>
      <c r="GHI14" s="149"/>
      <c r="GHK14" s="152"/>
      <c r="GHM14" s="152"/>
      <c r="GHN14" s="212"/>
      <c r="GHO14" s="210"/>
      <c r="GHP14" s="211"/>
      <c r="GHQ14" s="149"/>
      <c r="GHY14" s="149"/>
      <c r="GIB14" s="171"/>
      <c r="GIC14" s="171"/>
      <c r="GID14" s="149"/>
      <c r="GIF14" s="152"/>
      <c r="GIH14" s="152"/>
      <c r="GII14" s="212"/>
      <c r="GIJ14" s="210"/>
      <c r="GIK14" s="211"/>
      <c r="GIL14" s="149"/>
      <c r="GIT14" s="149"/>
      <c r="GIW14" s="171"/>
      <c r="GIX14" s="171"/>
      <c r="GIY14" s="149"/>
      <c r="GJA14" s="152"/>
      <c r="GJC14" s="152"/>
      <c r="GJD14" s="212"/>
      <c r="GJE14" s="210"/>
      <c r="GJF14" s="211"/>
      <c r="GJG14" s="149"/>
      <c r="GJO14" s="149"/>
      <c r="GJR14" s="171"/>
      <c r="GJS14" s="171"/>
      <c r="GJT14" s="149"/>
      <c r="GJV14" s="152"/>
      <c r="GJX14" s="152"/>
      <c r="GJY14" s="212"/>
      <c r="GJZ14" s="210"/>
      <c r="GKA14" s="211"/>
      <c r="GKB14" s="149"/>
      <c r="GKJ14" s="149"/>
      <c r="GKM14" s="171"/>
      <c r="GKN14" s="171"/>
      <c r="GKO14" s="149"/>
      <c r="GKQ14" s="152"/>
      <c r="GKS14" s="152"/>
      <c r="GKT14" s="212"/>
      <c r="GKU14" s="210"/>
      <c r="GKV14" s="211"/>
      <c r="GKW14" s="149"/>
      <c r="GLE14" s="149"/>
      <c r="GLH14" s="171"/>
      <c r="GLI14" s="171"/>
      <c r="GLJ14" s="149"/>
      <c r="GLL14" s="152"/>
      <c r="GLN14" s="152"/>
      <c r="GLO14" s="212"/>
      <c r="GLP14" s="210"/>
      <c r="GLQ14" s="211"/>
      <c r="GLR14" s="149"/>
      <c r="GLZ14" s="149"/>
      <c r="GMC14" s="171"/>
      <c r="GMD14" s="171"/>
      <c r="GME14" s="149"/>
      <c r="GMG14" s="152"/>
      <c r="GMI14" s="152"/>
      <c r="GMJ14" s="212"/>
      <c r="GMK14" s="210"/>
      <c r="GML14" s="211"/>
      <c r="GMM14" s="149"/>
      <c r="GMU14" s="149"/>
      <c r="GMX14" s="171"/>
      <c r="GMY14" s="171"/>
      <c r="GMZ14" s="149"/>
      <c r="GNB14" s="152"/>
      <c r="GND14" s="152"/>
      <c r="GNE14" s="212"/>
      <c r="GNF14" s="210"/>
      <c r="GNG14" s="211"/>
      <c r="GNH14" s="149"/>
      <c r="GNP14" s="149"/>
      <c r="GNS14" s="171"/>
      <c r="GNT14" s="171"/>
      <c r="GNU14" s="149"/>
      <c r="GNW14" s="152"/>
      <c r="GNY14" s="152"/>
      <c r="GNZ14" s="212"/>
      <c r="GOA14" s="210"/>
      <c r="GOB14" s="211"/>
      <c r="GOC14" s="149"/>
      <c r="GOK14" s="149"/>
      <c r="GON14" s="171"/>
      <c r="GOO14" s="171"/>
      <c r="GOP14" s="149"/>
      <c r="GOR14" s="152"/>
      <c r="GOT14" s="152"/>
      <c r="GOU14" s="212"/>
      <c r="GOV14" s="210"/>
      <c r="GOW14" s="211"/>
      <c r="GOX14" s="149"/>
      <c r="GPF14" s="149"/>
      <c r="GPI14" s="171"/>
      <c r="GPJ14" s="171"/>
      <c r="GPK14" s="149"/>
      <c r="GPM14" s="152"/>
      <c r="GPO14" s="152"/>
      <c r="GPP14" s="212"/>
      <c r="GPQ14" s="210"/>
      <c r="GPR14" s="211"/>
      <c r="GPS14" s="149"/>
      <c r="GQA14" s="149"/>
      <c r="GQD14" s="171"/>
      <c r="GQE14" s="171"/>
      <c r="GQF14" s="149"/>
      <c r="GQH14" s="152"/>
      <c r="GQJ14" s="152"/>
      <c r="GQK14" s="212"/>
      <c r="GQL14" s="210"/>
      <c r="GQM14" s="211"/>
      <c r="GQN14" s="149"/>
      <c r="GQV14" s="149"/>
      <c r="GQY14" s="171"/>
      <c r="GQZ14" s="171"/>
      <c r="GRA14" s="149"/>
      <c r="GRC14" s="152"/>
      <c r="GRE14" s="152"/>
      <c r="GRF14" s="212"/>
      <c r="GRG14" s="210"/>
      <c r="GRH14" s="211"/>
      <c r="GRI14" s="149"/>
      <c r="GRQ14" s="149"/>
      <c r="GRT14" s="171"/>
      <c r="GRU14" s="171"/>
      <c r="GRV14" s="149"/>
      <c r="GRX14" s="152"/>
      <c r="GRZ14" s="152"/>
      <c r="GSA14" s="212"/>
      <c r="GSB14" s="210"/>
      <c r="GSC14" s="211"/>
      <c r="GSD14" s="149"/>
      <c r="GSL14" s="149"/>
      <c r="GSO14" s="171"/>
      <c r="GSP14" s="171"/>
      <c r="GSQ14" s="149"/>
      <c r="GSS14" s="152"/>
      <c r="GSU14" s="152"/>
      <c r="GSV14" s="212"/>
      <c r="GSW14" s="210"/>
      <c r="GSX14" s="211"/>
      <c r="GSY14" s="149"/>
      <c r="GTG14" s="149"/>
      <c r="GTJ14" s="171"/>
      <c r="GTK14" s="171"/>
      <c r="GTL14" s="149"/>
      <c r="GTN14" s="152"/>
      <c r="GTP14" s="152"/>
      <c r="GTQ14" s="212"/>
      <c r="GTR14" s="210"/>
      <c r="GTS14" s="211"/>
      <c r="GTT14" s="149"/>
      <c r="GUB14" s="149"/>
      <c r="GUE14" s="171"/>
      <c r="GUF14" s="171"/>
      <c r="GUG14" s="149"/>
      <c r="GUI14" s="152"/>
      <c r="GUK14" s="152"/>
      <c r="GUL14" s="212"/>
      <c r="GUM14" s="210"/>
      <c r="GUN14" s="211"/>
      <c r="GUO14" s="149"/>
      <c r="GUW14" s="149"/>
      <c r="GUZ14" s="171"/>
      <c r="GVA14" s="171"/>
      <c r="GVB14" s="149"/>
      <c r="GVD14" s="152"/>
      <c r="GVF14" s="152"/>
      <c r="GVG14" s="212"/>
      <c r="GVH14" s="210"/>
      <c r="GVI14" s="211"/>
      <c r="GVJ14" s="149"/>
      <c r="GVR14" s="149"/>
      <c r="GVU14" s="171"/>
      <c r="GVV14" s="171"/>
      <c r="GVW14" s="149"/>
      <c r="GVY14" s="152"/>
      <c r="GWA14" s="152"/>
      <c r="GWB14" s="212"/>
      <c r="GWC14" s="210"/>
      <c r="GWD14" s="211"/>
      <c r="GWE14" s="149"/>
      <c r="GWM14" s="149"/>
      <c r="GWP14" s="171"/>
      <c r="GWQ14" s="171"/>
      <c r="GWR14" s="149"/>
      <c r="GWT14" s="152"/>
      <c r="GWV14" s="152"/>
      <c r="GWW14" s="212"/>
      <c r="GWX14" s="210"/>
      <c r="GWY14" s="211"/>
      <c r="GWZ14" s="149"/>
      <c r="GXH14" s="149"/>
      <c r="GXK14" s="171"/>
      <c r="GXL14" s="171"/>
      <c r="GXM14" s="149"/>
      <c r="GXO14" s="152"/>
      <c r="GXQ14" s="152"/>
      <c r="GXR14" s="212"/>
      <c r="GXS14" s="210"/>
      <c r="GXT14" s="211"/>
      <c r="GXU14" s="149"/>
      <c r="GYC14" s="149"/>
      <c r="GYF14" s="171"/>
      <c r="GYG14" s="171"/>
      <c r="GYH14" s="149"/>
      <c r="GYJ14" s="152"/>
      <c r="GYL14" s="152"/>
      <c r="GYM14" s="212"/>
      <c r="GYN14" s="210"/>
      <c r="GYO14" s="211"/>
      <c r="GYP14" s="149"/>
      <c r="GYX14" s="149"/>
      <c r="GZA14" s="171"/>
      <c r="GZB14" s="171"/>
      <c r="GZC14" s="149"/>
      <c r="GZE14" s="152"/>
      <c r="GZG14" s="152"/>
      <c r="GZH14" s="212"/>
      <c r="GZI14" s="210"/>
      <c r="GZJ14" s="211"/>
      <c r="GZK14" s="149"/>
      <c r="GZS14" s="149"/>
      <c r="GZV14" s="171"/>
      <c r="GZW14" s="171"/>
      <c r="GZX14" s="149"/>
      <c r="GZZ14" s="152"/>
      <c r="HAB14" s="152"/>
      <c r="HAC14" s="212"/>
      <c r="HAD14" s="210"/>
      <c r="HAE14" s="211"/>
      <c r="HAF14" s="149"/>
      <c r="HAN14" s="149"/>
      <c r="HAQ14" s="171"/>
      <c r="HAR14" s="171"/>
      <c r="HAS14" s="149"/>
      <c r="HAU14" s="152"/>
      <c r="HAW14" s="152"/>
      <c r="HAX14" s="212"/>
      <c r="HAY14" s="210"/>
      <c r="HAZ14" s="211"/>
      <c r="HBA14" s="149"/>
      <c r="HBI14" s="149"/>
      <c r="HBL14" s="171"/>
      <c r="HBM14" s="171"/>
      <c r="HBN14" s="149"/>
      <c r="HBP14" s="152"/>
      <c r="HBR14" s="152"/>
      <c r="HBS14" s="212"/>
      <c r="HBT14" s="210"/>
      <c r="HBU14" s="211"/>
      <c r="HBV14" s="149"/>
      <c r="HCD14" s="149"/>
      <c r="HCG14" s="171"/>
      <c r="HCH14" s="171"/>
      <c r="HCI14" s="149"/>
      <c r="HCK14" s="152"/>
      <c r="HCM14" s="152"/>
      <c r="HCN14" s="212"/>
      <c r="HCO14" s="210"/>
      <c r="HCP14" s="211"/>
      <c r="HCQ14" s="149"/>
      <c r="HCY14" s="149"/>
      <c r="HDB14" s="171"/>
      <c r="HDC14" s="171"/>
      <c r="HDD14" s="149"/>
      <c r="HDF14" s="152"/>
      <c r="HDH14" s="152"/>
      <c r="HDI14" s="212"/>
      <c r="HDJ14" s="210"/>
      <c r="HDK14" s="211"/>
      <c r="HDL14" s="149"/>
      <c r="HDT14" s="149"/>
      <c r="HDW14" s="171"/>
      <c r="HDX14" s="171"/>
      <c r="HDY14" s="149"/>
      <c r="HEA14" s="152"/>
      <c r="HEC14" s="152"/>
      <c r="HED14" s="212"/>
      <c r="HEE14" s="210"/>
      <c r="HEF14" s="211"/>
      <c r="HEG14" s="149"/>
      <c r="HEO14" s="149"/>
      <c r="HER14" s="171"/>
      <c r="HES14" s="171"/>
      <c r="HET14" s="149"/>
      <c r="HEV14" s="152"/>
      <c r="HEX14" s="152"/>
      <c r="HEY14" s="212"/>
      <c r="HEZ14" s="210"/>
      <c r="HFA14" s="211"/>
      <c r="HFB14" s="149"/>
      <c r="HFJ14" s="149"/>
      <c r="HFM14" s="171"/>
      <c r="HFN14" s="171"/>
      <c r="HFO14" s="149"/>
      <c r="HFQ14" s="152"/>
      <c r="HFS14" s="152"/>
      <c r="HFT14" s="212"/>
      <c r="HFU14" s="210"/>
      <c r="HFV14" s="211"/>
      <c r="HFW14" s="149"/>
      <c r="HGE14" s="149"/>
      <c r="HGH14" s="171"/>
      <c r="HGI14" s="171"/>
      <c r="HGJ14" s="149"/>
      <c r="HGL14" s="152"/>
      <c r="HGN14" s="152"/>
      <c r="HGO14" s="212"/>
      <c r="HGP14" s="210"/>
      <c r="HGQ14" s="211"/>
      <c r="HGR14" s="149"/>
      <c r="HGZ14" s="149"/>
      <c r="HHC14" s="171"/>
      <c r="HHD14" s="171"/>
      <c r="HHE14" s="149"/>
      <c r="HHG14" s="152"/>
      <c r="HHI14" s="152"/>
      <c r="HHJ14" s="212"/>
      <c r="HHK14" s="210"/>
      <c r="HHL14" s="211"/>
      <c r="HHM14" s="149"/>
      <c r="HHU14" s="149"/>
      <c r="HHX14" s="171"/>
      <c r="HHY14" s="171"/>
      <c r="HHZ14" s="149"/>
      <c r="HIB14" s="152"/>
      <c r="HID14" s="152"/>
      <c r="HIE14" s="212"/>
      <c r="HIF14" s="210"/>
      <c r="HIG14" s="211"/>
      <c r="HIH14" s="149"/>
      <c r="HIP14" s="149"/>
      <c r="HIS14" s="171"/>
      <c r="HIT14" s="171"/>
      <c r="HIU14" s="149"/>
      <c r="HIW14" s="152"/>
      <c r="HIY14" s="152"/>
      <c r="HIZ14" s="212"/>
      <c r="HJA14" s="210"/>
      <c r="HJB14" s="211"/>
      <c r="HJC14" s="149"/>
      <c r="HJK14" s="149"/>
      <c r="HJN14" s="171"/>
      <c r="HJO14" s="171"/>
      <c r="HJP14" s="149"/>
      <c r="HJR14" s="152"/>
      <c r="HJT14" s="152"/>
      <c r="HJU14" s="212"/>
      <c r="HJV14" s="210"/>
      <c r="HJW14" s="211"/>
      <c r="HJX14" s="149"/>
      <c r="HKF14" s="149"/>
      <c r="HKI14" s="171"/>
      <c r="HKJ14" s="171"/>
      <c r="HKK14" s="149"/>
      <c r="HKM14" s="152"/>
      <c r="HKO14" s="152"/>
      <c r="HKP14" s="212"/>
      <c r="HKQ14" s="210"/>
      <c r="HKR14" s="211"/>
      <c r="HKS14" s="149"/>
      <c r="HLA14" s="149"/>
      <c r="HLD14" s="171"/>
      <c r="HLE14" s="171"/>
      <c r="HLF14" s="149"/>
      <c r="HLH14" s="152"/>
      <c r="HLJ14" s="152"/>
      <c r="HLK14" s="212"/>
      <c r="HLL14" s="210"/>
      <c r="HLM14" s="211"/>
      <c r="HLN14" s="149"/>
      <c r="HLV14" s="149"/>
      <c r="HLY14" s="171"/>
      <c r="HLZ14" s="171"/>
      <c r="HMA14" s="149"/>
      <c r="HMC14" s="152"/>
      <c r="HME14" s="152"/>
      <c r="HMF14" s="212"/>
      <c r="HMG14" s="210"/>
      <c r="HMH14" s="211"/>
      <c r="HMI14" s="149"/>
      <c r="HMQ14" s="149"/>
      <c r="HMT14" s="171"/>
      <c r="HMU14" s="171"/>
      <c r="HMV14" s="149"/>
      <c r="HMX14" s="152"/>
      <c r="HMZ14" s="152"/>
      <c r="HNA14" s="212"/>
      <c r="HNB14" s="210"/>
      <c r="HNC14" s="211"/>
      <c r="HND14" s="149"/>
      <c r="HNL14" s="149"/>
      <c r="HNO14" s="171"/>
      <c r="HNP14" s="171"/>
      <c r="HNQ14" s="149"/>
      <c r="HNS14" s="152"/>
      <c r="HNU14" s="152"/>
      <c r="HNV14" s="212"/>
      <c r="HNW14" s="210"/>
      <c r="HNX14" s="211"/>
      <c r="HNY14" s="149"/>
      <c r="HOG14" s="149"/>
      <c r="HOJ14" s="171"/>
      <c r="HOK14" s="171"/>
      <c r="HOL14" s="149"/>
      <c r="HON14" s="152"/>
      <c r="HOP14" s="152"/>
      <c r="HOQ14" s="212"/>
      <c r="HOR14" s="210"/>
      <c r="HOS14" s="211"/>
      <c r="HOT14" s="149"/>
      <c r="HPB14" s="149"/>
      <c r="HPE14" s="171"/>
      <c r="HPF14" s="171"/>
      <c r="HPG14" s="149"/>
      <c r="HPI14" s="152"/>
      <c r="HPK14" s="152"/>
      <c r="HPL14" s="212"/>
      <c r="HPM14" s="210"/>
      <c r="HPN14" s="211"/>
      <c r="HPO14" s="149"/>
      <c r="HPW14" s="149"/>
      <c r="HPZ14" s="171"/>
      <c r="HQA14" s="171"/>
      <c r="HQB14" s="149"/>
      <c r="HQD14" s="152"/>
      <c r="HQF14" s="152"/>
      <c r="HQG14" s="212"/>
      <c r="HQH14" s="210"/>
      <c r="HQI14" s="211"/>
      <c r="HQJ14" s="149"/>
      <c r="HQR14" s="149"/>
      <c r="HQU14" s="171"/>
      <c r="HQV14" s="171"/>
      <c r="HQW14" s="149"/>
      <c r="HQY14" s="152"/>
      <c r="HRA14" s="152"/>
      <c r="HRB14" s="212"/>
      <c r="HRC14" s="210"/>
      <c r="HRD14" s="211"/>
      <c r="HRE14" s="149"/>
      <c r="HRM14" s="149"/>
      <c r="HRP14" s="171"/>
      <c r="HRQ14" s="171"/>
      <c r="HRR14" s="149"/>
      <c r="HRT14" s="152"/>
      <c r="HRV14" s="152"/>
      <c r="HRW14" s="212"/>
      <c r="HRX14" s="210"/>
      <c r="HRY14" s="211"/>
      <c r="HRZ14" s="149"/>
      <c r="HSH14" s="149"/>
      <c r="HSK14" s="171"/>
      <c r="HSL14" s="171"/>
      <c r="HSM14" s="149"/>
      <c r="HSO14" s="152"/>
      <c r="HSQ14" s="152"/>
      <c r="HSR14" s="212"/>
      <c r="HSS14" s="210"/>
      <c r="HST14" s="211"/>
      <c r="HSU14" s="149"/>
      <c r="HTC14" s="149"/>
      <c r="HTF14" s="171"/>
      <c r="HTG14" s="171"/>
      <c r="HTH14" s="149"/>
      <c r="HTJ14" s="152"/>
      <c r="HTL14" s="152"/>
      <c r="HTM14" s="212"/>
      <c r="HTN14" s="210"/>
      <c r="HTO14" s="211"/>
      <c r="HTP14" s="149"/>
      <c r="HTX14" s="149"/>
      <c r="HUA14" s="171"/>
      <c r="HUB14" s="171"/>
      <c r="HUC14" s="149"/>
      <c r="HUE14" s="152"/>
      <c r="HUG14" s="152"/>
      <c r="HUH14" s="212"/>
      <c r="HUI14" s="210"/>
      <c r="HUJ14" s="211"/>
      <c r="HUK14" s="149"/>
      <c r="HUS14" s="149"/>
      <c r="HUV14" s="171"/>
      <c r="HUW14" s="171"/>
      <c r="HUX14" s="149"/>
      <c r="HUZ14" s="152"/>
      <c r="HVB14" s="152"/>
      <c r="HVC14" s="212"/>
      <c r="HVD14" s="210"/>
      <c r="HVE14" s="211"/>
      <c r="HVF14" s="149"/>
      <c r="HVN14" s="149"/>
      <c r="HVQ14" s="171"/>
      <c r="HVR14" s="171"/>
      <c r="HVS14" s="149"/>
      <c r="HVU14" s="152"/>
      <c r="HVW14" s="152"/>
      <c r="HVX14" s="212"/>
      <c r="HVY14" s="210"/>
      <c r="HVZ14" s="211"/>
      <c r="HWA14" s="149"/>
      <c r="HWI14" s="149"/>
      <c r="HWL14" s="171"/>
      <c r="HWM14" s="171"/>
      <c r="HWN14" s="149"/>
      <c r="HWP14" s="152"/>
      <c r="HWR14" s="152"/>
      <c r="HWS14" s="212"/>
      <c r="HWT14" s="210"/>
      <c r="HWU14" s="211"/>
      <c r="HWV14" s="149"/>
      <c r="HXD14" s="149"/>
      <c r="HXG14" s="171"/>
      <c r="HXH14" s="171"/>
      <c r="HXI14" s="149"/>
      <c r="HXK14" s="152"/>
      <c r="HXM14" s="152"/>
      <c r="HXN14" s="212"/>
      <c r="HXO14" s="210"/>
      <c r="HXP14" s="211"/>
      <c r="HXQ14" s="149"/>
      <c r="HXY14" s="149"/>
      <c r="HYB14" s="171"/>
      <c r="HYC14" s="171"/>
      <c r="HYD14" s="149"/>
      <c r="HYF14" s="152"/>
      <c r="HYH14" s="152"/>
      <c r="HYI14" s="212"/>
      <c r="HYJ14" s="210"/>
      <c r="HYK14" s="211"/>
      <c r="HYL14" s="149"/>
      <c r="HYT14" s="149"/>
      <c r="HYW14" s="171"/>
      <c r="HYX14" s="171"/>
      <c r="HYY14" s="149"/>
      <c r="HZA14" s="152"/>
      <c r="HZC14" s="152"/>
      <c r="HZD14" s="212"/>
      <c r="HZE14" s="210"/>
      <c r="HZF14" s="211"/>
      <c r="HZG14" s="149"/>
      <c r="HZO14" s="149"/>
      <c r="HZR14" s="171"/>
      <c r="HZS14" s="171"/>
      <c r="HZT14" s="149"/>
      <c r="HZV14" s="152"/>
      <c r="HZX14" s="152"/>
      <c r="HZY14" s="212"/>
      <c r="HZZ14" s="210"/>
      <c r="IAA14" s="211"/>
      <c r="IAB14" s="149"/>
      <c r="IAJ14" s="149"/>
      <c r="IAM14" s="171"/>
      <c r="IAN14" s="171"/>
      <c r="IAO14" s="149"/>
      <c r="IAQ14" s="152"/>
      <c r="IAS14" s="152"/>
      <c r="IAT14" s="212"/>
      <c r="IAU14" s="210"/>
      <c r="IAV14" s="211"/>
      <c r="IAW14" s="149"/>
      <c r="IBE14" s="149"/>
      <c r="IBH14" s="171"/>
      <c r="IBI14" s="171"/>
      <c r="IBJ14" s="149"/>
      <c r="IBL14" s="152"/>
      <c r="IBN14" s="152"/>
      <c r="IBO14" s="212"/>
      <c r="IBP14" s="210"/>
      <c r="IBQ14" s="211"/>
      <c r="IBR14" s="149"/>
      <c r="IBZ14" s="149"/>
      <c r="ICC14" s="171"/>
      <c r="ICD14" s="171"/>
      <c r="ICE14" s="149"/>
      <c r="ICG14" s="152"/>
      <c r="ICI14" s="152"/>
      <c r="ICJ14" s="212"/>
      <c r="ICK14" s="210"/>
      <c r="ICL14" s="211"/>
      <c r="ICM14" s="149"/>
      <c r="ICU14" s="149"/>
      <c r="ICX14" s="171"/>
      <c r="ICY14" s="171"/>
      <c r="ICZ14" s="149"/>
      <c r="IDB14" s="152"/>
      <c r="IDD14" s="152"/>
      <c r="IDE14" s="212"/>
      <c r="IDF14" s="210"/>
      <c r="IDG14" s="211"/>
      <c r="IDH14" s="149"/>
      <c r="IDP14" s="149"/>
      <c r="IDS14" s="171"/>
      <c r="IDT14" s="171"/>
      <c r="IDU14" s="149"/>
      <c r="IDW14" s="152"/>
      <c r="IDY14" s="152"/>
      <c r="IDZ14" s="212"/>
      <c r="IEA14" s="210"/>
      <c r="IEB14" s="211"/>
      <c r="IEC14" s="149"/>
      <c r="IEK14" s="149"/>
      <c r="IEN14" s="171"/>
      <c r="IEO14" s="171"/>
      <c r="IEP14" s="149"/>
      <c r="IER14" s="152"/>
      <c r="IET14" s="152"/>
      <c r="IEU14" s="212"/>
      <c r="IEV14" s="210"/>
      <c r="IEW14" s="211"/>
      <c r="IEX14" s="149"/>
      <c r="IFF14" s="149"/>
      <c r="IFI14" s="171"/>
      <c r="IFJ14" s="171"/>
      <c r="IFK14" s="149"/>
      <c r="IFM14" s="152"/>
      <c r="IFO14" s="152"/>
      <c r="IFP14" s="212"/>
      <c r="IFQ14" s="210"/>
      <c r="IFR14" s="211"/>
      <c r="IFS14" s="149"/>
      <c r="IGA14" s="149"/>
      <c r="IGD14" s="171"/>
      <c r="IGE14" s="171"/>
      <c r="IGF14" s="149"/>
      <c r="IGH14" s="152"/>
      <c r="IGJ14" s="152"/>
      <c r="IGK14" s="212"/>
      <c r="IGL14" s="210"/>
      <c r="IGM14" s="211"/>
      <c r="IGN14" s="149"/>
      <c r="IGV14" s="149"/>
      <c r="IGY14" s="171"/>
      <c r="IGZ14" s="171"/>
      <c r="IHA14" s="149"/>
      <c r="IHC14" s="152"/>
      <c r="IHE14" s="152"/>
      <c r="IHF14" s="212"/>
      <c r="IHG14" s="210"/>
      <c r="IHH14" s="211"/>
      <c r="IHI14" s="149"/>
      <c r="IHQ14" s="149"/>
      <c r="IHT14" s="171"/>
      <c r="IHU14" s="171"/>
      <c r="IHV14" s="149"/>
      <c r="IHX14" s="152"/>
      <c r="IHZ14" s="152"/>
      <c r="IIA14" s="212"/>
      <c r="IIB14" s="210"/>
      <c r="IIC14" s="211"/>
      <c r="IID14" s="149"/>
      <c r="IIL14" s="149"/>
      <c r="IIO14" s="171"/>
      <c r="IIP14" s="171"/>
      <c r="IIQ14" s="149"/>
      <c r="IIS14" s="152"/>
      <c r="IIU14" s="152"/>
      <c r="IIV14" s="212"/>
      <c r="IIW14" s="210"/>
      <c r="IIX14" s="211"/>
      <c r="IIY14" s="149"/>
      <c r="IJG14" s="149"/>
      <c r="IJJ14" s="171"/>
      <c r="IJK14" s="171"/>
      <c r="IJL14" s="149"/>
      <c r="IJN14" s="152"/>
      <c r="IJP14" s="152"/>
      <c r="IJQ14" s="212"/>
      <c r="IJR14" s="210"/>
      <c r="IJS14" s="211"/>
      <c r="IJT14" s="149"/>
      <c r="IKB14" s="149"/>
      <c r="IKE14" s="171"/>
      <c r="IKF14" s="171"/>
      <c r="IKG14" s="149"/>
      <c r="IKI14" s="152"/>
      <c r="IKK14" s="152"/>
      <c r="IKL14" s="212"/>
      <c r="IKM14" s="210"/>
      <c r="IKN14" s="211"/>
      <c r="IKO14" s="149"/>
      <c r="IKW14" s="149"/>
      <c r="IKZ14" s="171"/>
      <c r="ILA14" s="171"/>
      <c r="ILB14" s="149"/>
      <c r="ILD14" s="152"/>
      <c r="ILF14" s="152"/>
      <c r="ILG14" s="212"/>
      <c r="ILH14" s="210"/>
      <c r="ILI14" s="211"/>
      <c r="ILJ14" s="149"/>
      <c r="ILR14" s="149"/>
      <c r="ILU14" s="171"/>
      <c r="ILV14" s="171"/>
      <c r="ILW14" s="149"/>
      <c r="ILY14" s="152"/>
      <c r="IMA14" s="152"/>
      <c r="IMB14" s="212"/>
      <c r="IMC14" s="210"/>
      <c r="IMD14" s="211"/>
      <c r="IME14" s="149"/>
      <c r="IMM14" s="149"/>
      <c r="IMP14" s="171"/>
      <c r="IMQ14" s="171"/>
      <c r="IMR14" s="149"/>
      <c r="IMT14" s="152"/>
      <c r="IMV14" s="152"/>
      <c r="IMW14" s="212"/>
      <c r="IMX14" s="210"/>
      <c r="IMY14" s="211"/>
      <c r="IMZ14" s="149"/>
      <c r="INH14" s="149"/>
      <c r="INK14" s="171"/>
      <c r="INL14" s="171"/>
      <c r="INM14" s="149"/>
      <c r="INO14" s="152"/>
      <c r="INQ14" s="152"/>
      <c r="INR14" s="212"/>
      <c r="INS14" s="210"/>
      <c r="INT14" s="211"/>
      <c r="INU14" s="149"/>
      <c r="IOC14" s="149"/>
      <c r="IOF14" s="171"/>
      <c r="IOG14" s="171"/>
      <c r="IOH14" s="149"/>
      <c r="IOJ14" s="152"/>
      <c r="IOL14" s="152"/>
      <c r="IOM14" s="212"/>
      <c r="ION14" s="210"/>
      <c r="IOO14" s="211"/>
      <c r="IOP14" s="149"/>
      <c r="IOX14" s="149"/>
      <c r="IPA14" s="171"/>
      <c r="IPB14" s="171"/>
      <c r="IPC14" s="149"/>
      <c r="IPE14" s="152"/>
      <c r="IPG14" s="152"/>
      <c r="IPH14" s="212"/>
      <c r="IPI14" s="210"/>
      <c r="IPJ14" s="211"/>
      <c r="IPK14" s="149"/>
      <c r="IPS14" s="149"/>
      <c r="IPV14" s="171"/>
      <c r="IPW14" s="171"/>
      <c r="IPX14" s="149"/>
      <c r="IPZ14" s="152"/>
      <c r="IQB14" s="152"/>
      <c r="IQC14" s="212"/>
      <c r="IQD14" s="210"/>
      <c r="IQE14" s="211"/>
      <c r="IQF14" s="149"/>
      <c r="IQN14" s="149"/>
      <c r="IQQ14" s="171"/>
      <c r="IQR14" s="171"/>
      <c r="IQS14" s="149"/>
      <c r="IQU14" s="152"/>
      <c r="IQW14" s="152"/>
      <c r="IQX14" s="212"/>
      <c r="IQY14" s="210"/>
      <c r="IQZ14" s="211"/>
      <c r="IRA14" s="149"/>
      <c r="IRI14" s="149"/>
      <c r="IRL14" s="171"/>
      <c r="IRM14" s="171"/>
      <c r="IRN14" s="149"/>
      <c r="IRP14" s="152"/>
      <c r="IRR14" s="152"/>
      <c r="IRS14" s="212"/>
      <c r="IRT14" s="210"/>
      <c r="IRU14" s="211"/>
      <c r="IRV14" s="149"/>
      <c r="ISD14" s="149"/>
      <c r="ISG14" s="171"/>
      <c r="ISH14" s="171"/>
      <c r="ISI14" s="149"/>
      <c r="ISK14" s="152"/>
      <c r="ISM14" s="152"/>
      <c r="ISN14" s="212"/>
      <c r="ISO14" s="210"/>
      <c r="ISP14" s="211"/>
      <c r="ISQ14" s="149"/>
      <c r="ISY14" s="149"/>
      <c r="ITB14" s="171"/>
      <c r="ITC14" s="171"/>
      <c r="ITD14" s="149"/>
      <c r="ITF14" s="152"/>
      <c r="ITH14" s="152"/>
      <c r="ITI14" s="212"/>
      <c r="ITJ14" s="210"/>
      <c r="ITK14" s="211"/>
      <c r="ITL14" s="149"/>
      <c r="ITT14" s="149"/>
      <c r="ITW14" s="171"/>
      <c r="ITX14" s="171"/>
      <c r="ITY14" s="149"/>
      <c r="IUA14" s="152"/>
      <c r="IUC14" s="152"/>
      <c r="IUD14" s="212"/>
      <c r="IUE14" s="210"/>
      <c r="IUF14" s="211"/>
      <c r="IUG14" s="149"/>
      <c r="IUO14" s="149"/>
      <c r="IUR14" s="171"/>
      <c r="IUS14" s="171"/>
      <c r="IUT14" s="149"/>
      <c r="IUV14" s="152"/>
      <c r="IUX14" s="152"/>
      <c r="IUY14" s="212"/>
      <c r="IUZ14" s="210"/>
      <c r="IVA14" s="211"/>
      <c r="IVB14" s="149"/>
      <c r="IVJ14" s="149"/>
      <c r="IVM14" s="171"/>
      <c r="IVN14" s="171"/>
      <c r="IVO14" s="149"/>
      <c r="IVQ14" s="152"/>
      <c r="IVS14" s="152"/>
      <c r="IVT14" s="212"/>
      <c r="IVU14" s="210"/>
      <c r="IVV14" s="211"/>
      <c r="IVW14" s="149"/>
      <c r="IWE14" s="149"/>
      <c r="IWH14" s="171"/>
      <c r="IWI14" s="171"/>
      <c r="IWJ14" s="149"/>
      <c r="IWL14" s="152"/>
      <c r="IWN14" s="152"/>
      <c r="IWO14" s="212"/>
      <c r="IWP14" s="210"/>
      <c r="IWQ14" s="211"/>
      <c r="IWR14" s="149"/>
      <c r="IWZ14" s="149"/>
      <c r="IXC14" s="171"/>
      <c r="IXD14" s="171"/>
      <c r="IXE14" s="149"/>
      <c r="IXG14" s="152"/>
      <c r="IXI14" s="152"/>
      <c r="IXJ14" s="212"/>
      <c r="IXK14" s="210"/>
      <c r="IXL14" s="211"/>
      <c r="IXM14" s="149"/>
      <c r="IXU14" s="149"/>
      <c r="IXX14" s="171"/>
      <c r="IXY14" s="171"/>
      <c r="IXZ14" s="149"/>
      <c r="IYB14" s="152"/>
      <c r="IYD14" s="152"/>
      <c r="IYE14" s="212"/>
      <c r="IYF14" s="210"/>
      <c r="IYG14" s="211"/>
      <c r="IYH14" s="149"/>
      <c r="IYP14" s="149"/>
      <c r="IYS14" s="171"/>
      <c r="IYT14" s="171"/>
      <c r="IYU14" s="149"/>
      <c r="IYW14" s="152"/>
      <c r="IYY14" s="152"/>
      <c r="IYZ14" s="212"/>
      <c r="IZA14" s="210"/>
      <c r="IZB14" s="211"/>
      <c r="IZC14" s="149"/>
      <c r="IZK14" s="149"/>
      <c r="IZN14" s="171"/>
      <c r="IZO14" s="171"/>
      <c r="IZP14" s="149"/>
      <c r="IZR14" s="152"/>
      <c r="IZT14" s="152"/>
      <c r="IZU14" s="212"/>
      <c r="IZV14" s="210"/>
      <c r="IZW14" s="211"/>
      <c r="IZX14" s="149"/>
      <c r="JAF14" s="149"/>
      <c r="JAI14" s="171"/>
      <c r="JAJ14" s="171"/>
      <c r="JAK14" s="149"/>
      <c r="JAM14" s="152"/>
      <c r="JAO14" s="152"/>
      <c r="JAP14" s="212"/>
      <c r="JAQ14" s="210"/>
      <c r="JAR14" s="211"/>
      <c r="JAS14" s="149"/>
      <c r="JBA14" s="149"/>
      <c r="JBD14" s="171"/>
      <c r="JBE14" s="171"/>
      <c r="JBF14" s="149"/>
      <c r="JBH14" s="152"/>
      <c r="JBJ14" s="152"/>
      <c r="JBK14" s="212"/>
      <c r="JBL14" s="210"/>
      <c r="JBM14" s="211"/>
      <c r="JBN14" s="149"/>
      <c r="JBV14" s="149"/>
      <c r="JBY14" s="171"/>
      <c r="JBZ14" s="171"/>
      <c r="JCA14" s="149"/>
      <c r="JCC14" s="152"/>
      <c r="JCE14" s="152"/>
      <c r="JCF14" s="212"/>
      <c r="JCG14" s="210"/>
      <c r="JCH14" s="211"/>
      <c r="JCI14" s="149"/>
      <c r="JCQ14" s="149"/>
      <c r="JCT14" s="171"/>
      <c r="JCU14" s="171"/>
      <c r="JCV14" s="149"/>
      <c r="JCX14" s="152"/>
      <c r="JCZ14" s="152"/>
      <c r="JDA14" s="212"/>
      <c r="JDB14" s="210"/>
      <c r="JDC14" s="211"/>
      <c r="JDD14" s="149"/>
      <c r="JDL14" s="149"/>
      <c r="JDO14" s="171"/>
      <c r="JDP14" s="171"/>
      <c r="JDQ14" s="149"/>
      <c r="JDS14" s="152"/>
      <c r="JDU14" s="152"/>
      <c r="JDV14" s="212"/>
      <c r="JDW14" s="210"/>
      <c r="JDX14" s="211"/>
      <c r="JDY14" s="149"/>
      <c r="JEG14" s="149"/>
      <c r="JEJ14" s="171"/>
      <c r="JEK14" s="171"/>
      <c r="JEL14" s="149"/>
      <c r="JEN14" s="152"/>
      <c r="JEP14" s="152"/>
      <c r="JEQ14" s="212"/>
      <c r="JER14" s="210"/>
      <c r="JES14" s="211"/>
      <c r="JET14" s="149"/>
      <c r="JFB14" s="149"/>
      <c r="JFE14" s="171"/>
      <c r="JFF14" s="171"/>
      <c r="JFG14" s="149"/>
      <c r="JFI14" s="152"/>
      <c r="JFK14" s="152"/>
      <c r="JFL14" s="212"/>
      <c r="JFM14" s="210"/>
      <c r="JFN14" s="211"/>
      <c r="JFO14" s="149"/>
      <c r="JFW14" s="149"/>
      <c r="JFZ14" s="171"/>
      <c r="JGA14" s="171"/>
      <c r="JGB14" s="149"/>
      <c r="JGD14" s="152"/>
      <c r="JGF14" s="152"/>
      <c r="JGG14" s="212"/>
      <c r="JGH14" s="210"/>
      <c r="JGI14" s="211"/>
      <c r="JGJ14" s="149"/>
      <c r="JGR14" s="149"/>
      <c r="JGU14" s="171"/>
      <c r="JGV14" s="171"/>
      <c r="JGW14" s="149"/>
      <c r="JGY14" s="152"/>
      <c r="JHA14" s="152"/>
      <c r="JHB14" s="212"/>
      <c r="JHC14" s="210"/>
      <c r="JHD14" s="211"/>
      <c r="JHE14" s="149"/>
      <c r="JHM14" s="149"/>
      <c r="JHP14" s="171"/>
      <c r="JHQ14" s="171"/>
      <c r="JHR14" s="149"/>
      <c r="JHT14" s="152"/>
      <c r="JHV14" s="152"/>
      <c r="JHW14" s="212"/>
      <c r="JHX14" s="210"/>
      <c r="JHY14" s="211"/>
      <c r="JHZ14" s="149"/>
      <c r="JIH14" s="149"/>
      <c r="JIK14" s="171"/>
      <c r="JIL14" s="171"/>
      <c r="JIM14" s="149"/>
      <c r="JIO14" s="152"/>
      <c r="JIQ14" s="152"/>
      <c r="JIR14" s="212"/>
      <c r="JIS14" s="210"/>
      <c r="JIT14" s="211"/>
      <c r="JIU14" s="149"/>
      <c r="JJC14" s="149"/>
      <c r="JJF14" s="171"/>
      <c r="JJG14" s="171"/>
      <c r="JJH14" s="149"/>
      <c r="JJJ14" s="152"/>
      <c r="JJL14" s="152"/>
      <c r="JJM14" s="212"/>
      <c r="JJN14" s="210"/>
      <c r="JJO14" s="211"/>
      <c r="JJP14" s="149"/>
      <c r="JJX14" s="149"/>
      <c r="JKA14" s="171"/>
      <c r="JKB14" s="171"/>
      <c r="JKC14" s="149"/>
      <c r="JKE14" s="152"/>
      <c r="JKG14" s="152"/>
      <c r="JKH14" s="212"/>
      <c r="JKI14" s="210"/>
      <c r="JKJ14" s="211"/>
      <c r="JKK14" s="149"/>
      <c r="JKS14" s="149"/>
      <c r="JKV14" s="171"/>
      <c r="JKW14" s="171"/>
      <c r="JKX14" s="149"/>
      <c r="JKZ14" s="152"/>
      <c r="JLB14" s="152"/>
      <c r="JLC14" s="212"/>
      <c r="JLD14" s="210"/>
      <c r="JLE14" s="211"/>
      <c r="JLF14" s="149"/>
      <c r="JLN14" s="149"/>
      <c r="JLQ14" s="171"/>
      <c r="JLR14" s="171"/>
      <c r="JLS14" s="149"/>
      <c r="JLU14" s="152"/>
      <c r="JLW14" s="152"/>
      <c r="JLX14" s="212"/>
      <c r="JLY14" s="210"/>
      <c r="JLZ14" s="211"/>
      <c r="JMA14" s="149"/>
      <c r="JMI14" s="149"/>
      <c r="JML14" s="171"/>
      <c r="JMM14" s="171"/>
      <c r="JMN14" s="149"/>
      <c r="JMP14" s="152"/>
      <c r="JMR14" s="152"/>
      <c r="JMS14" s="212"/>
      <c r="JMT14" s="210"/>
      <c r="JMU14" s="211"/>
      <c r="JMV14" s="149"/>
      <c r="JND14" s="149"/>
      <c r="JNG14" s="171"/>
      <c r="JNH14" s="171"/>
      <c r="JNI14" s="149"/>
      <c r="JNK14" s="152"/>
      <c r="JNM14" s="152"/>
      <c r="JNN14" s="212"/>
      <c r="JNO14" s="210"/>
      <c r="JNP14" s="211"/>
      <c r="JNQ14" s="149"/>
      <c r="JNY14" s="149"/>
      <c r="JOB14" s="171"/>
      <c r="JOC14" s="171"/>
      <c r="JOD14" s="149"/>
      <c r="JOF14" s="152"/>
      <c r="JOH14" s="152"/>
      <c r="JOI14" s="212"/>
      <c r="JOJ14" s="210"/>
      <c r="JOK14" s="211"/>
      <c r="JOL14" s="149"/>
      <c r="JOT14" s="149"/>
      <c r="JOW14" s="171"/>
      <c r="JOX14" s="171"/>
      <c r="JOY14" s="149"/>
      <c r="JPA14" s="152"/>
      <c r="JPC14" s="152"/>
      <c r="JPD14" s="212"/>
      <c r="JPE14" s="210"/>
      <c r="JPF14" s="211"/>
      <c r="JPG14" s="149"/>
      <c r="JPO14" s="149"/>
      <c r="JPR14" s="171"/>
      <c r="JPS14" s="171"/>
      <c r="JPT14" s="149"/>
      <c r="JPV14" s="152"/>
      <c r="JPX14" s="152"/>
      <c r="JPY14" s="212"/>
      <c r="JPZ14" s="210"/>
      <c r="JQA14" s="211"/>
      <c r="JQB14" s="149"/>
      <c r="JQJ14" s="149"/>
      <c r="JQM14" s="171"/>
      <c r="JQN14" s="171"/>
      <c r="JQO14" s="149"/>
      <c r="JQQ14" s="152"/>
      <c r="JQS14" s="152"/>
      <c r="JQT14" s="212"/>
      <c r="JQU14" s="210"/>
      <c r="JQV14" s="211"/>
      <c r="JQW14" s="149"/>
      <c r="JRE14" s="149"/>
      <c r="JRH14" s="171"/>
      <c r="JRI14" s="171"/>
      <c r="JRJ14" s="149"/>
      <c r="JRL14" s="152"/>
      <c r="JRN14" s="152"/>
      <c r="JRO14" s="212"/>
      <c r="JRP14" s="210"/>
      <c r="JRQ14" s="211"/>
      <c r="JRR14" s="149"/>
      <c r="JRZ14" s="149"/>
      <c r="JSC14" s="171"/>
      <c r="JSD14" s="171"/>
      <c r="JSE14" s="149"/>
      <c r="JSG14" s="152"/>
      <c r="JSI14" s="152"/>
      <c r="JSJ14" s="212"/>
      <c r="JSK14" s="210"/>
      <c r="JSL14" s="211"/>
      <c r="JSM14" s="149"/>
      <c r="JSU14" s="149"/>
      <c r="JSX14" s="171"/>
      <c r="JSY14" s="171"/>
      <c r="JSZ14" s="149"/>
      <c r="JTB14" s="152"/>
      <c r="JTD14" s="152"/>
      <c r="JTE14" s="212"/>
      <c r="JTF14" s="210"/>
      <c r="JTG14" s="211"/>
      <c r="JTH14" s="149"/>
      <c r="JTP14" s="149"/>
      <c r="JTS14" s="171"/>
      <c r="JTT14" s="171"/>
      <c r="JTU14" s="149"/>
      <c r="JTW14" s="152"/>
      <c r="JTY14" s="152"/>
      <c r="JTZ14" s="212"/>
      <c r="JUA14" s="210"/>
      <c r="JUB14" s="211"/>
      <c r="JUC14" s="149"/>
      <c r="JUK14" s="149"/>
      <c r="JUN14" s="171"/>
      <c r="JUO14" s="171"/>
      <c r="JUP14" s="149"/>
      <c r="JUR14" s="152"/>
      <c r="JUT14" s="152"/>
      <c r="JUU14" s="212"/>
      <c r="JUV14" s="210"/>
      <c r="JUW14" s="211"/>
      <c r="JUX14" s="149"/>
      <c r="JVF14" s="149"/>
      <c r="JVI14" s="171"/>
      <c r="JVJ14" s="171"/>
      <c r="JVK14" s="149"/>
      <c r="JVM14" s="152"/>
      <c r="JVO14" s="152"/>
      <c r="JVP14" s="212"/>
      <c r="JVQ14" s="210"/>
      <c r="JVR14" s="211"/>
      <c r="JVS14" s="149"/>
      <c r="JWA14" s="149"/>
      <c r="JWD14" s="171"/>
      <c r="JWE14" s="171"/>
      <c r="JWF14" s="149"/>
      <c r="JWH14" s="152"/>
      <c r="JWJ14" s="152"/>
      <c r="JWK14" s="212"/>
      <c r="JWL14" s="210"/>
      <c r="JWM14" s="211"/>
      <c r="JWN14" s="149"/>
      <c r="JWV14" s="149"/>
      <c r="JWY14" s="171"/>
      <c r="JWZ14" s="171"/>
      <c r="JXA14" s="149"/>
      <c r="JXC14" s="152"/>
      <c r="JXE14" s="152"/>
      <c r="JXF14" s="212"/>
      <c r="JXG14" s="210"/>
      <c r="JXH14" s="211"/>
      <c r="JXI14" s="149"/>
      <c r="JXQ14" s="149"/>
      <c r="JXT14" s="171"/>
      <c r="JXU14" s="171"/>
      <c r="JXV14" s="149"/>
      <c r="JXX14" s="152"/>
      <c r="JXZ14" s="152"/>
      <c r="JYA14" s="212"/>
      <c r="JYB14" s="210"/>
      <c r="JYC14" s="211"/>
      <c r="JYD14" s="149"/>
      <c r="JYL14" s="149"/>
      <c r="JYO14" s="171"/>
      <c r="JYP14" s="171"/>
      <c r="JYQ14" s="149"/>
      <c r="JYS14" s="152"/>
      <c r="JYU14" s="152"/>
      <c r="JYV14" s="212"/>
      <c r="JYW14" s="210"/>
      <c r="JYX14" s="211"/>
      <c r="JYY14" s="149"/>
      <c r="JZG14" s="149"/>
      <c r="JZJ14" s="171"/>
      <c r="JZK14" s="171"/>
      <c r="JZL14" s="149"/>
      <c r="JZN14" s="152"/>
      <c r="JZP14" s="152"/>
      <c r="JZQ14" s="212"/>
      <c r="JZR14" s="210"/>
      <c r="JZS14" s="211"/>
      <c r="JZT14" s="149"/>
      <c r="KAB14" s="149"/>
      <c r="KAE14" s="171"/>
      <c r="KAF14" s="171"/>
      <c r="KAG14" s="149"/>
      <c r="KAI14" s="152"/>
      <c r="KAK14" s="152"/>
      <c r="KAL14" s="212"/>
      <c r="KAM14" s="210"/>
      <c r="KAN14" s="211"/>
      <c r="KAO14" s="149"/>
      <c r="KAW14" s="149"/>
      <c r="KAZ14" s="171"/>
      <c r="KBA14" s="171"/>
      <c r="KBB14" s="149"/>
      <c r="KBD14" s="152"/>
      <c r="KBF14" s="152"/>
      <c r="KBG14" s="212"/>
      <c r="KBH14" s="210"/>
      <c r="KBI14" s="211"/>
      <c r="KBJ14" s="149"/>
      <c r="KBR14" s="149"/>
      <c r="KBU14" s="171"/>
      <c r="KBV14" s="171"/>
      <c r="KBW14" s="149"/>
      <c r="KBY14" s="152"/>
      <c r="KCA14" s="152"/>
      <c r="KCB14" s="212"/>
      <c r="KCC14" s="210"/>
      <c r="KCD14" s="211"/>
      <c r="KCE14" s="149"/>
      <c r="KCM14" s="149"/>
      <c r="KCP14" s="171"/>
      <c r="KCQ14" s="171"/>
      <c r="KCR14" s="149"/>
      <c r="KCT14" s="152"/>
      <c r="KCV14" s="152"/>
      <c r="KCW14" s="212"/>
      <c r="KCX14" s="210"/>
      <c r="KCY14" s="211"/>
      <c r="KCZ14" s="149"/>
      <c r="KDH14" s="149"/>
      <c r="KDK14" s="171"/>
      <c r="KDL14" s="171"/>
      <c r="KDM14" s="149"/>
      <c r="KDO14" s="152"/>
      <c r="KDQ14" s="152"/>
      <c r="KDR14" s="212"/>
      <c r="KDS14" s="210"/>
      <c r="KDT14" s="211"/>
      <c r="KDU14" s="149"/>
      <c r="KEC14" s="149"/>
      <c r="KEF14" s="171"/>
      <c r="KEG14" s="171"/>
      <c r="KEH14" s="149"/>
      <c r="KEJ14" s="152"/>
      <c r="KEL14" s="152"/>
      <c r="KEM14" s="212"/>
      <c r="KEN14" s="210"/>
      <c r="KEO14" s="211"/>
      <c r="KEP14" s="149"/>
      <c r="KEX14" s="149"/>
      <c r="KFA14" s="171"/>
      <c r="KFB14" s="171"/>
      <c r="KFC14" s="149"/>
      <c r="KFE14" s="152"/>
      <c r="KFG14" s="152"/>
      <c r="KFH14" s="212"/>
      <c r="KFI14" s="210"/>
      <c r="KFJ14" s="211"/>
      <c r="KFK14" s="149"/>
      <c r="KFS14" s="149"/>
      <c r="KFV14" s="171"/>
      <c r="KFW14" s="171"/>
      <c r="KFX14" s="149"/>
      <c r="KFZ14" s="152"/>
      <c r="KGB14" s="152"/>
      <c r="KGC14" s="212"/>
      <c r="KGD14" s="210"/>
      <c r="KGE14" s="211"/>
      <c r="KGF14" s="149"/>
      <c r="KGN14" s="149"/>
      <c r="KGQ14" s="171"/>
      <c r="KGR14" s="171"/>
      <c r="KGS14" s="149"/>
      <c r="KGU14" s="152"/>
      <c r="KGW14" s="152"/>
      <c r="KGX14" s="212"/>
      <c r="KGY14" s="210"/>
      <c r="KGZ14" s="211"/>
      <c r="KHA14" s="149"/>
      <c r="KHI14" s="149"/>
      <c r="KHL14" s="171"/>
      <c r="KHM14" s="171"/>
      <c r="KHN14" s="149"/>
      <c r="KHP14" s="152"/>
      <c r="KHR14" s="152"/>
      <c r="KHS14" s="212"/>
      <c r="KHT14" s="210"/>
      <c r="KHU14" s="211"/>
      <c r="KHV14" s="149"/>
      <c r="KID14" s="149"/>
      <c r="KIG14" s="171"/>
      <c r="KIH14" s="171"/>
      <c r="KII14" s="149"/>
      <c r="KIK14" s="152"/>
      <c r="KIM14" s="152"/>
      <c r="KIN14" s="212"/>
      <c r="KIO14" s="210"/>
      <c r="KIP14" s="211"/>
      <c r="KIQ14" s="149"/>
      <c r="KIY14" s="149"/>
      <c r="KJB14" s="171"/>
      <c r="KJC14" s="171"/>
      <c r="KJD14" s="149"/>
      <c r="KJF14" s="152"/>
      <c r="KJH14" s="152"/>
      <c r="KJI14" s="212"/>
      <c r="KJJ14" s="210"/>
      <c r="KJK14" s="211"/>
      <c r="KJL14" s="149"/>
      <c r="KJT14" s="149"/>
      <c r="KJW14" s="171"/>
      <c r="KJX14" s="171"/>
      <c r="KJY14" s="149"/>
      <c r="KKA14" s="152"/>
      <c r="KKC14" s="152"/>
      <c r="KKD14" s="212"/>
      <c r="KKE14" s="210"/>
      <c r="KKF14" s="211"/>
      <c r="KKG14" s="149"/>
      <c r="KKO14" s="149"/>
      <c r="KKR14" s="171"/>
      <c r="KKS14" s="171"/>
      <c r="KKT14" s="149"/>
      <c r="KKV14" s="152"/>
      <c r="KKX14" s="152"/>
      <c r="KKY14" s="212"/>
      <c r="KKZ14" s="210"/>
      <c r="KLA14" s="211"/>
      <c r="KLB14" s="149"/>
      <c r="KLJ14" s="149"/>
      <c r="KLM14" s="171"/>
      <c r="KLN14" s="171"/>
      <c r="KLO14" s="149"/>
      <c r="KLQ14" s="152"/>
      <c r="KLS14" s="152"/>
      <c r="KLT14" s="212"/>
      <c r="KLU14" s="210"/>
      <c r="KLV14" s="211"/>
      <c r="KLW14" s="149"/>
      <c r="KME14" s="149"/>
      <c r="KMH14" s="171"/>
      <c r="KMI14" s="171"/>
      <c r="KMJ14" s="149"/>
      <c r="KML14" s="152"/>
      <c r="KMN14" s="152"/>
      <c r="KMO14" s="212"/>
      <c r="KMP14" s="210"/>
      <c r="KMQ14" s="211"/>
      <c r="KMR14" s="149"/>
      <c r="KMZ14" s="149"/>
      <c r="KNC14" s="171"/>
      <c r="KND14" s="171"/>
      <c r="KNE14" s="149"/>
      <c r="KNG14" s="152"/>
      <c r="KNI14" s="152"/>
      <c r="KNJ14" s="212"/>
      <c r="KNK14" s="210"/>
      <c r="KNL14" s="211"/>
      <c r="KNM14" s="149"/>
      <c r="KNU14" s="149"/>
      <c r="KNX14" s="171"/>
      <c r="KNY14" s="171"/>
      <c r="KNZ14" s="149"/>
      <c r="KOB14" s="152"/>
      <c r="KOD14" s="152"/>
      <c r="KOE14" s="212"/>
      <c r="KOF14" s="210"/>
      <c r="KOG14" s="211"/>
      <c r="KOH14" s="149"/>
      <c r="KOP14" s="149"/>
      <c r="KOS14" s="171"/>
      <c r="KOT14" s="171"/>
      <c r="KOU14" s="149"/>
      <c r="KOW14" s="152"/>
      <c r="KOY14" s="152"/>
      <c r="KOZ14" s="212"/>
      <c r="KPA14" s="210"/>
      <c r="KPB14" s="211"/>
      <c r="KPC14" s="149"/>
      <c r="KPK14" s="149"/>
      <c r="KPN14" s="171"/>
      <c r="KPO14" s="171"/>
      <c r="KPP14" s="149"/>
      <c r="KPR14" s="152"/>
      <c r="KPT14" s="152"/>
      <c r="KPU14" s="212"/>
      <c r="KPV14" s="210"/>
      <c r="KPW14" s="211"/>
      <c r="KPX14" s="149"/>
      <c r="KQF14" s="149"/>
      <c r="KQI14" s="171"/>
      <c r="KQJ14" s="171"/>
      <c r="KQK14" s="149"/>
      <c r="KQM14" s="152"/>
      <c r="KQO14" s="152"/>
      <c r="KQP14" s="212"/>
      <c r="KQQ14" s="210"/>
      <c r="KQR14" s="211"/>
      <c r="KQS14" s="149"/>
      <c r="KRA14" s="149"/>
      <c r="KRD14" s="171"/>
      <c r="KRE14" s="171"/>
      <c r="KRF14" s="149"/>
      <c r="KRH14" s="152"/>
      <c r="KRJ14" s="152"/>
      <c r="KRK14" s="212"/>
      <c r="KRL14" s="210"/>
      <c r="KRM14" s="211"/>
      <c r="KRN14" s="149"/>
      <c r="KRV14" s="149"/>
      <c r="KRY14" s="171"/>
      <c r="KRZ14" s="171"/>
      <c r="KSA14" s="149"/>
      <c r="KSC14" s="152"/>
      <c r="KSE14" s="152"/>
      <c r="KSF14" s="212"/>
      <c r="KSG14" s="210"/>
      <c r="KSH14" s="211"/>
      <c r="KSI14" s="149"/>
      <c r="KSQ14" s="149"/>
      <c r="KST14" s="171"/>
      <c r="KSU14" s="171"/>
      <c r="KSV14" s="149"/>
      <c r="KSX14" s="152"/>
      <c r="KSZ14" s="152"/>
      <c r="KTA14" s="212"/>
      <c r="KTB14" s="210"/>
      <c r="KTC14" s="211"/>
      <c r="KTD14" s="149"/>
      <c r="KTL14" s="149"/>
      <c r="KTO14" s="171"/>
      <c r="KTP14" s="171"/>
      <c r="KTQ14" s="149"/>
      <c r="KTS14" s="152"/>
      <c r="KTU14" s="152"/>
      <c r="KTV14" s="212"/>
      <c r="KTW14" s="210"/>
      <c r="KTX14" s="211"/>
      <c r="KTY14" s="149"/>
      <c r="KUG14" s="149"/>
      <c r="KUJ14" s="171"/>
      <c r="KUK14" s="171"/>
      <c r="KUL14" s="149"/>
      <c r="KUN14" s="152"/>
      <c r="KUP14" s="152"/>
      <c r="KUQ14" s="212"/>
      <c r="KUR14" s="210"/>
      <c r="KUS14" s="211"/>
      <c r="KUT14" s="149"/>
      <c r="KVB14" s="149"/>
      <c r="KVE14" s="171"/>
      <c r="KVF14" s="171"/>
      <c r="KVG14" s="149"/>
      <c r="KVI14" s="152"/>
      <c r="KVK14" s="152"/>
      <c r="KVL14" s="212"/>
      <c r="KVM14" s="210"/>
      <c r="KVN14" s="211"/>
      <c r="KVO14" s="149"/>
      <c r="KVW14" s="149"/>
      <c r="KVZ14" s="171"/>
      <c r="KWA14" s="171"/>
      <c r="KWB14" s="149"/>
      <c r="KWD14" s="152"/>
      <c r="KWF14" s="152"/>
      <c r="KWG14" s="212"/>
      <c r="KWH14" s="210"/>
      <c r="KWI14" s="211"/>
      <c r="KWJ14" s="149"/>
      <c r="KWR14" s="149"/>
      <c r="KWU14" s="171"/>
      <c r="KWV14" s="171"/>
      <c r="KWW14" s="149"/>
      <c r="KWY14" s="152"/>
      <c r="KXA14" s="152"/>
      <c r="KXB14" s="212"/>
      <c r="KXC14" s="210"/>
      <c r="KXD14" s="211"/>
      <c r="KXE14" s="149"/>
      <c r="KXM14" s="149"/>
      <c r="KXP14" s="171"/>
      <c r="KXQ14" s="171"/>
      <c r="KXR14" s="149"/>
      <c r="KXT14" s="152"/>
      <c r="KXV14" s="152"/>
      <c r="KXW14" s="212"/>
      <c r="KXX14" s="210"/>
      <c r="KXY14" s="211"/>
      <c r="KXZ14" s="149"/>
      <c r="KYH14" s="149"/>
      <c r="KYK14" s="171"/>
      <c r="KYL14" s="171"/>
      <c r="KYM14" s="149"/>
      <c r="KYO14" s="152"/>
      <c r="KYQ14" s="152"/>
      <c r="KYR14" s="212"/>
      <c r="KYS14" s="210"/>
      <c r="KYT14" s="211"/>
      <c r="KYU14" s="149"/>
      <c r="KZC14" s="149"/>
      <c r="KZF14" s="171"/>
      <c r="KZG14" s="171"/>
      <c r="KZH14" s="149"/>
      <c r="KZJ14" s="152"/>
      <c r="KZL14" s="152"/>
      <c r="KZM14" s="212"/>
      <c r="KZN14" s="210"/>
      <c r="KZO14" s="211"/>
      <c r="KZP14" s="149"/>
      <c r="KZX14" s="149"/>
      <c r="LAA14" s="171"/>
      <c r="LAB14" s="171"/>
      <c r="LAC14" s="149"/>
      <c r="LAE14" s="152"/>
      <c r="LAG14" s="152"/>
      <c r="LAH14" s="212"/>
      <c r="LAI14" s="210"/>
      <c r="LAJ14" s="211"/>
      <c r="LAK14" s="149"/>
      <c r="LAS14" s="149"/>
      <c r="LAV14" s="171"/>
      <c r="LAW14" s="171"/>
      <c r="LAX14" s="149"/>
      <c r="LAZ14" s="152"/>
      <c r="LBB14" s="152"/>
      <c r="LBC14" s="212"/>
      <c r="LBD14" s="210"/>
      <c r="LBE14" s="211"/>
      <c r="LBF14" s="149"/>
      <c r="LBN14" s="149"/>
      <c r="LBQ14" s="171"/>
      <c r="LBR14" s="171"/>
      <c r="LBS14" s="149"/>
      <c r="LBU14" s="152"/>
      <c r="LBW14" s="152"/>
      <c r="LBX14" s="212"/>
      <c r="LBY14" s="210"/>
      <c r="LBZ14" s="211"/>
      <c r="LCA14" s="149"/>
      <c r="LCI14" s="149"/>
      <c r="LCL14" s="171"/>
      <c r="LCM14" s="171"/>
      <c r="LCN14" s="149"/>
      <c r="LCP14" s="152"/>
      <c r="LCR14" s="152"/>
      <c r="LCS14" s="212"/>
      <c r="LCT14" s="210"/>
      <c r="LCU14" s="211"/>
      <c r="LCV14" s="149"/>
      <c r="LDD14" s="149"/>
      <c r="LDG14" s="171"/>
      <c r="LDH14" s="171"/>
      <c r="LDI14" s="149"/>
      <c r="LDK14" s="152"/>
      <c r="LDM14" s="152"/>
      <c r="LDN14" s="212"/>
      <c r="LDO14" s="210"/>
      <c r="LDP14" s="211"/>
      <c r="LDQ14" s="149"/>
      <c r="LDY14" s="149"/>
      <c r="LEB14" s="171"/>
      <c r="LEC14" s="171"/>
      <c r="LED14" s="149"/>
      <c r="LEF14" s="152"/>
      <c r="LEH14" s="152"/>
      <c r="LEI14" s="212"/>
      <c r="LEJ14" s="210"/>
      <c r="LEK14" s="211"/>
      <c r="LEL14" s="149"/>
      <c r="LET14" s="149"/>
      <c r="LEW14" s="171"/>
      <c r="LEX14" s="171"/>
      <c r="LEY14" s="149"/>
      <c r="LFA14" s="152"/>
      <c r="LFC14" s="152"/>
      <c r="LFD14" s="212"/>
      <c r="LFE14" s="210"/>
      <c r="LFF14" s="211"/>
      <c r="LFG14" s="149"/>
      <c r="LFO14" s="149"/>
      <c r="LFR14" s="171"/>
      <c r="LFS14" s="171"/>
      <c r="LFT14" s="149"/>
      <c r="LFV14" s="152"/>
      <c r="LFX14" s="152"/>
      <c r="LFY14" s="212"/>
      <c r="LFZ14" s="210"/>
      <c r="LGA14" s="211"/>
      <c r="LGB14" s="149"/>
      <c r="LGJ14" s="149"/>
      <c r="LGM14" s="171"/>
      <c r="LGN14" s="171"/>
      <c r="LGO14" s="149"/>
      <c r="LGQ14" s="152"/>
      <c r="LGS14" s="152"/>
      <c r="LGT14" s="212"/>
      <c r="LGU14" s="210"/>
      <c r="LGV14" s="211"/>
      <c r="LGW14" s="149"/>
      <c r="LHE14" s="149"/>
      <c r="LHH14" s="171"/>
      <c r="LHI14" s="171"/>
      <c r="LHJ14" s="149"/>
      <c r="LHL14" s="152"/>
      <c r="LHN14" s="152"/>
      <c r="LHO14" s="212"/>
      <c r="LHP14" s="210"/>
      <c r="LHQ14" s="211"/>
      <c r="LHR14" s="149"/>
      <c r="LHZ14" s="149"/>
      <c r="LIC14" s="171"/>
      <c r="LID14" s="171"/>
      <c r="LIE14" s="149"/>
      <c r="LIG14" s="152"/>
      <c r="LII14" s="152"/>
      <c r="LIJ14" s="212"/>
      <c r="LIK14" s="210"/>
      <c r="LIL14" s="211"/>
      <c r="LIM14" s="149"/>
      <c r="LIU14" s="149"/>
      <c r="LIX14" s="171"/>
      <c r="LIY14" s="171"/>
      <c r="LIZ14" s="149"/>
      <c r="LJB14" s="152"/>
      <c r="LJD14" s="152"/>
      <c r="LJE14" s="212"/>
      <c r="LJF14" s="210"/>
      <c r="LJG14" s="211"/>
      <c r="LJH14" s="149"/>
      <c r="LJP14" s="149"/>
      <c r="LJS14" s="171"/>
      <c r="LJT14" s="171"/>
      <c r="LJU14" s="149"/>
      <c r="LJW14" s="152"/>
      <c r="LJY14" s="152"/>
      <c r="LJZ14" s="212"/>
      <c r="LKA14" s="210"/>
      <c r="LKB14" s="211"/>
      <c r="LKC14" s="149"/>
      <c r="LKK14" s="149"/>
      <c r="LKN14" s="171"/>
      <c r="LKO14" s="171"/>
      <c r="LKP14" s="149"/>
      <c r="LKR14" s="152"/>
      <c r="LKT14" s="152"/>
      <c r="LKU14" s="212"/>
      <c r="LKV14" s="210"/>
      <c r="LKW14" s="211"/>
      <c r="LKX14" s="149"/>
      <c r="LLF14" s="149"/>
      <c r="LLI14" s="171"/>
      <c r="LLJ14" s="171"/>
      <c r="LLK14" s="149"/>
      <c r="LLM14" s="152"/>
      <c r="LLO14" s="152"/>
      <c r="LLP14" s="212"/>
      <c r="LLQ14" s="210"/>
      <c r="LLR14" s="211"/>
      <c r="LLS14" s="149"/>
      <c r="LMA14" s="149"/>
      <c r="LMD14" s="171"/>
      <c r="LME14" s="171"/>
      <c r="LMF14" s="149"/>
      <c r="LMH14" s="152"/>
      <c r="LMJ14" s="152"/>
      <c r="LMK14" s="212"/>
      <c r="LML14" s="210"/>
      <c r="LMM14" s="211"/>
      <c r="LMN14" s="149"/>
      <c r="LMV14" s="149"/>
      <c r="LMY14" s="171"/>
      <c r="LMZ14" s="171"/>
      <c r="LNA14" s="149"/>
      <c r="LNC14" s="152"/>
      <c r="LNE14" s="152"/>
      <c r="LNF14" s="212"/>
      <c r="LNG14" s="210"/>
      <c r="LNH14" s="211"/>
      <c r="LNI14" s="149"/>
      <c r="LNQ14" s="149"/>
      <c r="LNT14" s="171"/>
      <c r="LNU14" s="171"/>
      <c r="LNV14" s="149"/>
      <c r="LNX14" s="152"/>
      <c r="LNZ14" s="152"/>
      <c r="LOA14" s="212"/>
      <c r="LOB14" s="210"/>
      <c r="LOC14" s="211"/>
      <c r="LOD14" s="149"/>
      <c r="LOL14" s="149"/>
      <c r="LOO14" s="171"/>
      <c r="LOP14" s="171"/>
      <c r="LOQ14" s="149"/>
      <c r="LOS14" s="152"/>
      <c r="LOU14" s="152"/>
      <c r="LOV14" s="212"/>
      <c r="LOW14" s="210"/>
      <c r="LOX14" s="211"/>
      <c r="LOY14" s="149"/>
      <c r="LPG14" s="149"/>
      <c r="LPJ14" s="171"/>
      <c r="LPK14" s="171"/>
      <c r="LPL14" s="149"/>
      <c r="LPN14" s="152"/>
      <c r="LPP14" s="152"/>
      <c r="LPQ14" s="212"/>
      <c r="LPR14" s="210"/>
      <c r="LPS14" s="211"/>
      <c r="LPT14" s="149"/>
      <c r="LQB14" s="149"/>
      <c r="LQE14" s="171"/>
      <c r="LQF14" s="171"/>
      <c r="LQG14" s="149"/>
      <c r="LQI14" s="152"/>
      <c r="LQK14" s="152"/>
      <c r="LQL14" s="212"/>
      <c r="LQM14" s="210"/>
      <c r="LQN14" s="211"/>
      <c r="LQO14" s="149"/>
      <c r="LQW14" s="149"/>
      <c r="LQZ14" s="171"/>
      <c r="LRA14" s="171"/>
      <c r="LRB14" s="149"/>
      <c r="LRD14" s="152"/>
      <c r="LRF14" s="152"/>
      <c r="LRG14" s="212"/>
      <c r="LRH14" s="210"/>
      <c r="LRI14" s="211"/>
      <c r="LRJ14" s="149"/>
      <c r="LRR14" s="149"/>
      <c r="LRU14" s="171"/>
      <c r="LRV14" s="171"/>
      <c r="LRW14" s="149"/>
      <c r="LRY14" s="152"/>
      <c r="LSA14" s="152"/>
      <c r="LSB14" s="212"/>
      <c r="LSC14" s="210"/>
      <c r="LSD14" s="211"/>
      <c r="LSE14" s="149"/>
      <c r="LSM14" s="149"/>
      <c r="LSP14" s="171"/>
      <c r="LSQ14" s="171"/>
      <c r="LSR14" s="149"/>
      <c r="LST14" s="152"/>
      <c r="LSV14" s="152"/>
      <c r="LSW14" s="212"/>
      <c r="LSX14" s="210"/>
      <c r="LSY14" s="211"/>
      <c r="LSZ14" s="149"/>
      <c r="LTH14" s="149"/>
      <c r="LTK14" s="171"/>
      <c r="LTL14" s="171"/>
      <c r="LTM14" s="149"/>
      <c r="LTO14" s="152"/>
      <c r="LTQ14" s="152"/>
      <c r="LTR14" s="212"/>
      <c r="LTS14" s="210"/>
      <c r="LTT14" s="211"/>
      <c r="LTU14" s="149"/>
      <c r="LUC14" s="149"/>
      <c r="LUF14" s="171"/>
      <c r="LUG14" s="171"/>
      <c r="LUH14" s="149"/>
      <c r="LUJ14" s="152"/>
      <c r="LUL14" s="152"/>
      <c r="LUM14" s="212"/>
      <c r="LUN14" s="210"/>
      <c r="LUO14" s="211"/>
      <c r="LUP14" s="149"/>
      <c r="LUX14" s="149"/>
      <c r="LVA14" s="171"/>
      <c r="LVB14" s="171"/>
      <c r="LVC14" s="149"/>
      <c r="LVE14" s="152"/>
      <c r="LVG14" s="152"/>
      <c r="LVH14" s="212"/>
      <c r="LVI14" s="210"/>
      <c r="LVJ14" s="211"/>
      <c r="LVK14" s="149"/>
      <c r="LVS14" s="149"/>
      <c r="LVV14" s="171"/>
      <c r="LVW14" s="171"/>
      <c r="LVX14" s="149"/>
      <c r="LVZ14" s="152"/>
      <c r="LWB14" s="152"/>
      <c r="LWC14" s="212"/>
      <c r="LWD14" s="210"/>
      <c r="LWE14" s="211"/>
      <c r="LWF14" s="149"/>
      <c r="LWN14" s="149"/>
      <c r="LWQ14" s="171"/>
      <c r="LWR14" s="171"/>
      <c r="LWS14" s="149"/>
      <c r="LWU14" s="152"/>
      <c r="LWW14" s="152"/>
      <c r="LWX14" s="212"/>
      <c r="LWY14" s="210"/>
      <c r="LWZ14" s="211"/>
      <c r="LXA14" s="149"/>
      <c r="LXI14" s="149"/>
      <c r="LXL14" s="171"/>
      <c r="LXM14" s="171"/>
      <c r="LXN14" s="149"/>
      <c r="LXP14" s="152"/>
      <c r="LXR14" s="152"/>
      <c r="LXS14" s="212"/>
      <c r="LXT14" s="210"/>
      <c r="LXU14" s="211"/>
      <c r="LXV14" s="149"/>
      <c r="LYD14" s="149"/>
      <c r="LYG14" s="171"/>
      <c r="LYH14" s="171"/>
      <c r="LYI14" s="149"/>
      <c r="LYK14" s="152"/>
      <c r="LYM14" s="152"/>
      <c r="LYN14" s="212"/>
      <c r="LYO14" s="210"/>
      <c r="LYP14" s="211"/>
      <c r="LYQ14" s="149"/>
      <c r="LYY14" s="149"/>
      <c r="LZB14" s="171"/>
      <c r="LZC14" s="171"/>
      <c r="LZD14" s="149"/>
      <c r="LZF14" s="152"/>
      <c r="LZH14" s="152"/>
      <c r="LZI14" s="212"/>
      <c r="LZJ14" s="210"/>
      <c r="LZK14" s="211"/>
      <c r="LZL14" s="149"/>
      <c r="LZT14" s="149"/>
      <c r="LZW14" s="171"/>
      <c r="LZX14" s="171"/>
      <c r="LZY14" s="149"/>
      <c r="MAA14" s="152"/>
      <c r="MAC14" s="152"/>
      <c r="MAD14" s="212"/>
      <c r="MAE14" s="210"/>
      <c r="MAF14" s="211"/>
      <c r="MAG14" s="149"/>
      <c r="MAO14" s="149"/>
      <c r="MAR14" s="171"/>
      <c r="MAS14" s="171"/>
      <c r="MAT14" s="149"/>
      <c r="MAV14" s="152"/>
      <c r="MAX14" s="152"/>
      <c r="MAY14" s="212"/>
      <c r="MAZ14" s="210"/>
      <c r="MBA14" s="211"/>
      <c r="MBB14" s="149"/>
      <c r="MBJ14" s="149"/>
      <c r="MBM14" s="171"/>
      <c r="MBN14" s="171"/>
      <c r="MBO14" s="149"/>
      <c r="MBQ14" s="152"/>
      <c r="MBS14" s="152"/>
      <c r="MBT14" s="212"/>
      <c r="MBU14" s="210"/>
      <c r="MBV14" s="211"/>
      <c r="MBW14" s="149"/>
      <c r="MCE14" s="149"/>
      <c r="MCH14" s="171"/>
      <c r="MCI14" s="171"/>
      <c r="MCJ14" s="149"/>
      <c r="MCL14" s="152"/>
      <c r="MCN14" s="152"/>
      <c r="MCO14" s="212"/>
      <c r="MCP14" s="210"/>
      <c r="MCQ14" s="211"/>
      <c r="MCR14" s="149"/>
      <c r="MCZ14" s="149"/>
      <c r="MDC14" s="171"/>
      <c r="MDD14" s="171"/>
      <c r="MDE14" s="149"/>
      <c r="MDG14" s="152"/>
      <c r="MDI14" s="152"/>
      <c r="MDJ14" s="212"/>
      <c r="MDK14" s="210"/>
      <c r="MDL14" s="211"/>
      <c r="MDM14" s="149"/>
      <c r="MDU14" s="149"/>
      <c r="MDX14" s="171"/>
      <c r="MDY14" s="171"/>
      <c r="MDZ14" s="149"/>
      <c r="MEB14" s="152"/>
      <c r="MED14" s="152"/>
      <c r="MEE14" s="212"/>
      <c r="MEF14" s="210"/>
      <c r="MEG14" s="211"/>
      <c r="MEH14" s="149"/>
      <c r="MEP14" s="149"/>
      <c r="MES14" s="171"/>
      <c r="MET14" s="171"/>
      <c r="MEU14" s="149"/>
      <c r="MEW14" s="152"/>
      <c r="MEY14" s="152"/>
      <c r="MEZ14" s="212"/>
      <c r="MFA14" s="210"/>
      <c r="MFB14" s="211"/>
      <c r="MFC14" s="149"/>
      <c r="MFK14" s="149"/>
      <c r="MFN14" s="171"/>
      <c r="MFO14" s="171"/>
      <c r="MFP14" s="149"/>
      <c r="MFR14" s="152"/>
      <c r="MFT14" s="152"/>
      <c r="MFU14" s="212"/>
      <c r="MFV14" s="210"/>
      <c r="MFW14" s="211"/>
      <c r="MFX14" s="149"/>
      <c r="MGF14" s="149"/>
      <c r="MGI14" s="171"/>
      <c r="MGJ14" s="171"/>
      <c r="MGK14" s="149"/>
      <c r="MGM14" s="152"/>
      <c r="MGO14" s="152"/>
      <c r="MGP14" s="212"/>
      <c r="MGQ14" s="210"/>
      <c r="MGR14" s="211"/>
      <c r="MGS14" s="149"/>
      <c r="MHA14" s="149"/>
      <c r="MHD14" s="171"/>
      <c r="MHE14" s="171"/>
      <c r="MHF14" s="149"/>
      <c r="MHH14" s="152"/>
      <c r="MHJ14" s="152"/>
      <c r="MHK14" s="212"/>
      <c r="MHL14" s="210"/>
      <c r="MHM14" s="211"/>
      <c r="MHN14" s="149"/>
      <c r="MHV14" s="149"/>
      <c r="MHY14" s="171"/>
      <c r="MHZ14" s="171"/>
      <c r="MIA14" s="149"/>
      <c r="MIC14" s="152"/>
      <c r="MIE14" s="152"/>
      <c r="MIF14" s="212"/>
      <c r="MIG14" s="210"/>
      <c r="MIH14" s="211"/>
      <c r="MII14" s="149"/>
      <c r="MIQ14" s="149"/>
      <c r="MIT14" s="171"/>
      <c r="MIU14" s="171"/>
      <c r="MIV14" s="149"/>
      <c r="MIX14" s="152"/>
      <c r="MIZ14" s="152"/>
      <c r="MJA14" s="212"/>
      <c r="MJB14" s="210"/>
      <c r="MJC14" s="211"/>
      <c r="MJD14" s="149"/>
      <c r="MJL14" s="149"/>
      <c r="MJO14" s="171"/>
      <c r="MJP14" s="171"/>
      <c r="MJQ14" s="149"/>
      <c r="MJS14" s="152"/>
      <c r="MJU14" s="152"/>
      <c r="MJV14" s="212"/>
      <c r="MJW14" s="210"/>
      <c r="MJX14" s="211"/>
      <c r="MJY14" s="149"/>
      <c r="MKG14" s="149"/>
      <c r="MKJ14" s="171"/>
      <c r="MKK14" s="171"/>
      <c r="MKL14" s="149"/>
      <c r="MKN14" s="152"/>
      <c r="MKP14" s="152"/>
      <c r="MKQ14" s="212"/>
      <c r="MKR14" s="210"/>
      <c r="MKS14" s="211"/>
      <c r="MKT14" s="149"/>
      <c r="MLB14" s="149"/>
      <c r="MLE14" s="171"/>
      <c r="MLF14" s="171"/>
      <c r="MLG14" s="149"/>
      <c r="MLI14" s="152"/>
      <c r="MLK14" s="152"/>
      <c r="MLL14" s="212"/>
      <c r="MLM14" s="210"/>
      <c r="MLN14" s="211"/>
      <c r="MLO14" s="149"/>
      <c r="MLW14" s="149"/>
      <c r="MLZ14" s="171"/>
      <c r="MMA14" s="171"/>
      <c r="MMB14" s="149"/>
      <c r="MMD14" s="152"/>
      <c r="MMF14" s="152"/>
      <c r="MMG14" s="212"/>
      <c r="MMH14" s="210"/>
      <c r="MMI14" s="211"/>
      <c r="MMJ14" s="149"/>
      <c r="MMR14" s="149"/>
      <c r="MMU14" s="171"/>
      <c r="MMV14" s="171"/>
      <c r="MMW14" s="149"/>
      <c r="MMY14" s="152"/>
      <c r="MNA14" s="152"/>
      <c r="MNB14" s="212"/>
      <c r="MNC14" s="210"/>
      <c r="MND14" s="211"/>
      <c r="MNE14" s="149"/>
      <c r="MNM14" s="149"/>
      <c r="MNP14" s="171"/>
      <c r="MNQ14" s="171"/>
      <c r="MNR14" s="149"/>
      <c r="MNT14" s="152"/>
      <c r="MNV14" s="152"/>
      <c r="MNW14" s="212"/>
      <c r="MNX14" s="210"/>
      <c r="MNY14" s="211"/>
      <c r="MNZ14" s="149"/>
      <c r="MOH14" s="149"/>
      <c r="MOK14" s="171"/>
      <c r="MOL14" s="171"/>
      <c r="MOM14" s="149"/>
      <c r="MOO14" s="152"/>
      <c r="MOQ14" s="152"/>
      <c r="MOR14" s="212"/>
      <c r="MOS14" s="210"/>
      <c r="MOT14" s="211"/>
      <c r="MOU14" s="149"/>
      <c r="MPC14" s="149"/>
      <c r="MPF14" s="171"/>
      <c r="MPG14" s="171"/>
      <c r="MPH14" s="149"/>
      <c r="MPJ14" s="152"/>
      <c r="MPL14" s="152"/>
      <c r="MPM14" s="212"/>
      <c r="MPN14" s="210"/>
      <c r="MPO14" s="211"/>
      <c r="MPP14" s="149"/>
      <c r="MPX14" s="149"/>
      <c r="MQA14" s="171"/>
      <c r="MQB14" s="171"/>
      <c r="MQC14" s="149"/>
      <c r="MQE14" s="152"/>
      <c r="MQG14" s="152"/>
      <c r="MQH14" s="212"/>
      <c r="MQI14" s="210"/>
      <c r="MQJ14" s="211"/>
      <c r="MQK14" s="149"/>
      <c r="MQS14" s="149"/>
      <c r="MQV14" s="171"/>
      <c r="MQW14" s="171"/>
      <c r="MQX14" s="149"/>
      <c r="MQZ14" s="152"/>
      <c r="MRB14" s="152"/>
      <c r="MRC14" s="212"/>
      <c r="MRD14" s="210"/>
      <c r="MRE14" s="211"/>
      <c r="MRF14" s="149"/>
      <c r="MRN14" s="149"/>
      <c r="MRQ14" s="171"/>
      <c r="MRR14" s="171"/>
      <c r="MRS14" s="149"/>
      <c r="MRU14" s="152"/>
      <c r="MRW14" s="152"/>
      <c r="MRX14" s="212"/>
      <c r="MRY14" s="210"/>
      <c r="MRZ14" s="211"/>
      <c r="MSA14" s="149"/>
      <c r="MSI14" s="149"/>
      <c r="MSL14" s="171"/>
      <c r="MSM14" s="171"/>
      <c r="MSN14" s="149"/>
      <c r="MSP14" s="152"/>
      <c r="MSR14" s="152"/>
      <c r="MSS14" s="212"/>
      <c r="MST14" s="210"/>
      <c r="MSU14" s="211"/>
      <c r="MSV14" s="149"/>
      <c r="MTD14" s="149"/>
      <c r="MTG14" s="171"/>
      <c r="MTH14" s="171"/>
      <c r="MTI14" s="149"/>
      <c r="MTK14" s="152"/>
      <c r="MTM14" s="152"/>
      <c r="MTN14" s="212"/>
      <c r="MTO14" s="210"/>
      <c r="MTP14" s="211"/>
      <c r="MTQ14" s="149"/>
      <c r="MTY14" s="149"/>
      <c r="MUB14" s="171"/>
      <c r="MUC14" s="171"/>
      <c r="MUD14" s="149"/>
      <c r="MUF14" s="152"/>
      <c r="MUH14" s="152"/>
      <c r="MUI14" s="212"/>
      <c r="MUJ14" s="210"/>
      <c r="MUK14" s="211"/>
      <c r="MUL14" s="149"/>
      <c r="MUT14" s="149"/>
      <c r="MUW14" s="171"/>
      <c r="MUX14" s="171"/>
      <c r="MUY14" s="149"/>
      <c r="MVA14" s="152"/>
      <c r="MVC14" s="152"/>
      <c r="MVD14" s="212"/>
      <c r="MVE14" s="210"/>
      <c r="MVF14" s="211"/>
      <c r="MVG14" s="149"/>
      <c r="MVO14" s="149"/>
      <c r="MVR14" s="171"/>
      <c r="MVS14" s="171"/>
      <c r="MVT14" s="149"/>
      <c r="MVV14" s="152"/>
      <c r="MVX14" s="152"/>
      <c r="MVY14" s="212"/>
      <c r="MVZ14" s="210"/>
      <c r="MWA14" s="211"/>
      <c r="MWB14" s="149"/>
      <c r="MWJ14" s="149"/>
      <c r="MWM14" s="171"/>
      <c r="MWN14" s="171"/>
      <c r="MWO14" s="149"/>
      <c r="MWQ14" s="152"/>
      <c r="MWS14" s="152"/>
      <c r="MWT14" s="212"/>
      <c r="MWU14" s="210"/>
      <c r="MWV14" s="211"/>
      <c r="MWW14" s="149"/>
      <c r="MXE14" s="149"/>
      <c r="MXH14" s="171"/>
      <c r="MXI14" s="171"/>
      <c r="MXJ14" s="149"/>
      <c r="MXL14" s="152"/>
      <c r="MXN14" s="152"/>
      <c r="MXO14" s="212"/>
      <c r="MXP14" s="210"/>
      <c r="MXQ14" s="211"/>
      <c r="MXR14" s="149"/>
      <c r="MXZ14" s="149"/>
      <c r="MYC14" s="171"/>
      <c r="MYD14" s="171"/>
      <c r="MYE14" s="149"/>
      <c r="MYG14" s="152"/>
      <c r="MYI14" s="152"/>
      <c r="MYJ14" s="212"/>
      <c r="MYK14" s="210"/>
      <c r="MYL14" s="211"/>
      <c r="MYM14" s="149"/>
      <c r="MYU14" s="149"/>
      <c r="MYX14" s="171"/>
      <c r="MYY14" s="171"/>
      <c r="MYZ14" s="149"/>
      <c r="MZB14" s="152"/>
      <c r="MZD14" s="152"/>
      <c r="MZE14" s="212"/>
      <c r="MZF14" s="210"/>
      <c r="MZG14" s="211"/>
      <c r="MZH14" s="149"/>
      <c r="MZP14" s="149"/>
      <c r="MZS14" s="171"/>
      <c r="MZT14" s="171"/>
      <c r="MZU14" s="149"/>
      <c r="MZW14" s="152"/>
      <c r="MZY14" s="152"/>
      <c r="MZZ14" s="212"/>
      <c r="NAA14" s="210"/>
      <c r="NAB14" s="211"/>
      <c r="NAC14" s="149"/>
      <c r="NAK14" s="149"/>
      <c r="NAN14" s="171"/>
      <c r="NAO14" s="171"/>
      <c r="NAP14" s="149"/>
      <c r="NAR14" s="152"/>
      <c r="NAT14" s="152"/>
      <c r="NAU14" s="212"/>
      <c r="NAV14" s="210"/>
      <c r="NAW14" s="211"/>
      <c r="NAX14" s="149"/>
      <c r="NBF14" s="149"/>
      <c r="NBI14" s="171"/>
      <c r="NBJ14" s="171"/>
      <c r="NBK14" s="149"/>
      <c r="NBM14" s="152"/>
      <c r="NBO14" s="152"/>
      <c r="NBP14" s="212"/>
      <c r="NBQ14" s="210"/>
      <c r="NBR14" s="211"/>
      <c r="NBS14" s="149"/>
      <c r="NCA14" s="149"/>
      <c r="NCD14" s="171"/>
      <c r="NCE14" s="171"/>
      <c r="NCF14" s="149"/>
      <c r="NCH14" s="152"/>
      <c r="NCJ14" s="152"/>
      <c r="NCK14" s="212"/>
      <c r="NCL14" s="210"/>
      <c r="NCM14" s="211"/>
      <c r="NCN14" s="149"/>
      <c r="NCV14" s="149"/>
      <c r="NCY14" s="171"/>
      <c r="NCZ14" s="171"/>
      <c r="NDA14" s="149"/>
      <c r="NDC14" s="152"/>
      <c r="NDE14" s="152"/>
      <c r="NDF14" s="212"/>
      <c r="NDG14" s="210"/>
      <c r="NDH14" s="211"/>
      <c r="NDI14" s="149"/>
      <c r="NDQ14" s="149"/>
      <c r="NDT14" s="171"/>
      <c r="NDU14" s="171"/>
      <c r="NDV14" s="149"/>
      <c r="NDX14" s="152"/>
      <c r="NDZ14" s="152"/>
      <c r="NEA14" s="212"/>
      <c r="NEB14" s="210"/>
      <c r="NEC14" s="211"/>
      <c r="NED14" s="149"/>
      <c r="NEL14" s="149"/>
      <c r="NEO14" s="171"/>
      <c r="NEP14" s="171"/>
      <c r="NEQ14" s="149"/>
      <c r="NES14" s="152"/>
      <c r="NEU14" s="152"/>
      <c r="NEV14" s="212"/>
      <c r="NEW14" s="210"/>
      <c r="NEX14" s="211"/>
      <c r="NEY14" s="149"/>
      <c r="NFG14" s="149"/>
      <c r="NFJ14" s="171"/>
      <c r="NFK14" s="171"/>
      <c r="NFL14" s="149"/>
      <c r="NFN14" s="152"/>
      <c r="NFP14" s="152"/>
      <c r="NFQ14" s="212"/>
      <c r="NFR14" s="210"/>
      <c r="NFS14" s="211"/>
      <c r="NFT14" s="149"/>
      <c r="NGB14" s="149"/>
      <c r="NGE14" s="171"/>
      <c r="NGF14" s="171"/>
      <c r="NGG14" s="149"/>
      <c r="NGI14" s="152"/>
      <c r="NGK14" s="152"/>
      <c r="NGL14" s="212"/>
      <c r="NGM14" s="210"/>
      <c r="NGN14" s="211"/>
      <c r="NGO14" s="149"/>
      <c r="NGW14" s="149"/>
      <c r="NGZ14" s="171"/>
      <c r="NHA14" s="171"/>
      <c r="NHB14" s="149"/>
      <c r="NHD14" s="152"/>
      <c r="NHF14" s="152"/>
      <c r="NHG14" s="212"/>
      <c r="NHH14" s="210"/>
      <c r="NHI14" s="211"/>
      <c r="NHJ14" s="149"/>
      <c r="NHR14" s="149"/>
      <c r="NHU14" s="171"/>
      <c r="NHV14" s="171"/>
      <c r="NHW14" s="149"/>
      <c r="NHY14" s="152"/>
      <c r="NIA14" s="152"/>
      <c r="NIB14" s="212"/>
      <c r="NIC14" s="210"/>
      <c r="NID14" s="211"/>
      <c r="NIE14" s="149"/>
      <c r="NIM14" s="149"/>
      <c r="NIP14" s="171"/>
      <c r="NIQ14" s="171"/>
      <c r="NIR14" s="149"/>
      <c r="NIT14" s="152"/>
      <c r="NIV14" s="152"/>
      <c r="NIW14" s="212"/>
      <c r="NIX14" s="210"/>
      <c r="NIY14" s="211"/>
      <c r="NIZ14" s="149"/>
      <c r="NJH14" s="149"/>
      <c r="NJK14" s="171"/>
      <c r="NJL14" s="171"/>
      <c r="NJM14" s="149"/>
      <c r="NJO14" s="152"/>
      <c r="NJQ14" s="152"/>
      <c r="NJR14" s="212"/>
      <c r="NJS14" s="210"/>
      <c r="NJT14" s="211"/>
      <c r="NJU14" s="149"/>
      <c r="NKC14" s="149"/>
      <c r="NKF14" s="171"/>
      <c r="NKG14" s="171"/>
      <c r="NKH14" s="149"/>
      <c r="NKJ14" s="152"/>
      <c r="NKL14" s="152"/>
      <c r="NKM14" s="212"/>
      <c r="NKN14" s="210"/>
      <c r="NKO14" s="211"/>
      <c r="NKP14" s="149"/>
      <c r="NKX14" s="149"/>
      <c r="NLA14" s="171"/>
      <c r="NLB14" s="171"/>
      <c r="NLC14" s="149"/>
      <c r="NLE14" s="152"/>
      <c r="NLG14" s="152"/>
      <c r="NLH14" s="212"/>
      <c r="NLI14" s="210"/>
      <c r="NLJ14" s="211"/>
      <c r="NLK14" s="149"/>
      <c r="NLS14" s="149"/>
      <c r="NLV14" s="171"/>
      <c r="NLW14" s="171"/>
      <c r="NLX14" s="149"/>
      <c r="NLZ14" s="152"/>
      <c r="NMB14" s="152"/>
      <c r="NMC14" s="212"/>
      <c r="NMD14" s="210"/>
      <c r="NME14" s="211"/>
      <c r="NMF14" s="149"/>
      <c r="NMN14" s="149"/>
      <c r="NMQ14" s="171"/>
      <c r="NMR14" s="171"/>
      <c r="NMS14" s="149"/>
      <c r="NMU14" s="152"/>
      <c r="NMW14" s="152"/>
      <c r="NMX14" s="212"/>
      <c r="NMY14" s="210"/>
      <c r="NMZ14" s="211"/>
      <c r="NNA14" s="149"/>
      <c r="NNI14" s="149"/>
      <c r="NNL14" s="171"/>
      <c r="NNM14" s="171"/>
      <c r="NNN14" s="149"/>
      <c r="NNP14" s="152"/>
      <c r="NNR14" s="152"/>
      <c r="NNS14" s="212"/>
      <c r="NNT14" s="210"/>
      <c r="NNU14" s="211"/>
      <c r="NNV14" s="149"/>
      <c r="NOD14" s="149"/>
      <c r="NOG14" s="171"/>
      <c r="NOH14" s="171"/>
      <c r="NOI14" s="149"/>
      <c r="NOK14" s="152"/>
      <c r="NOM14" s="152"/>
      <c r="NON14" s="212"/>
      <c r="NOO14" s="210"/>
      <c r="NOP14" s="211"/>
      <c r="NOQ14" s="149"/>
      <c r="NOY14" s="149"/>
      <c r="NPB14" s="171"/>
      <c r="NPC14" s="171"/>
      <c r="NPD14" s="149"/>
      <c r="NPF14" s="152"/>
      <c r="NPH14" s="152"/>
      <c r="NPI14" s="212"/>
      <c r="NPJ14" s="210"/>
      <c r="NPK14" s="211"/>
      <c r="NPL14" s="149"/>
      <c r="NPT14" s="149"/>
      <c r="NPW14" s="171"/>
      <c r="NPX14" s="171"/>
      <c r="NPY14" s="149"/>
      <c r="NQA14" s="152"/>
      <c r="NQC14" s="152"/>
      <c r="NQD14" s="212"/>
      <c r="NQE14" s="210"/>
      <c r="NQF14" s="211"/>
      <c r="NQG14" s="149"/>
      <c r="NQO14" s="149"/>
      <c r="NQR14" s="171"/>
      <c r="NQS14" s="171"/>
      <c r="NQT14" s="149"/>
      <c r="NQV14" s="152"/>
      <c r="NQX14" s="152"/>
      <c r="NQY14" s="212"/>
      <c r="NQZ14" s="210"/>
      <c r="NRA14" s="211"/>
      <c r="NRB14" s="149"/>
      <c r="NRJ14" s="149"/>
      <c r="NRM14" s="171"/>
      <c r="NRN14" s="171"/>
      <c r="NRO14" s="149"/>
      <c r="NRQ14" s="152"/>
      <c r="NRS14" s="152"/>
      <c r="NRT14" s="212"/>
      <c r="NRU14" s="210"/>
      <c r="NRV14" s="211"/>
      <c r="NRW14" s="149"/>
      <c r="NSE14" s="149"/>
      <c r="NSH14" s="171"/>
      <c r="NSI14" s="171"/>
      <c r="NSJ14" s="149"/>
      <c r="NSL14" s="152"/>
      <c r="NSN14" s="152"/>
      <c r="NSO14" s="212"/>
      <c r="NSP14" s="210"/>
      <c r="NSQ14" s="211"/>
      <c r="NSR14" s="149"/>
      <c r="NSZ14" s="149"/>
      <c r="NTC14" s="171"/>
      <c r="NTD14" s="171"/>
      <c r="NTE14" s="149"/>
      <c r="NTG14" s="152"/>
      <c r="NTI14" s="152"/>
      <c r="NTJ14" s="212"/>
      <c r="NTK14" s="210"/>
      <c r="NTL14" s="211"/>
      <c r="NTM14" s="149"/>
      <c r="NTU14" s="149"/>
      <c r="NTX14" s="171"/>
      <c r="NTY14" s="171"/>
      <c r="NTZ14" s="149"/>
      <c r="NUB14" s="152"/>
      <c r="NUD14" s="152"/>
      <c r="NUE14" s="212"/>
      <c r="NUF14" s="210"/>
      <c r="NUG14" s="211"/>
      <c r="NUH14" s="149"/>
      <c r="NUP14" s="149"/>
      <c r="NUS14" s="171"/>
      <c r="NUT14" s="171"/>
      <c r="NUU14" s="149"/>
      <c r="NUW14" s="152"/>
      <c r="NUY14" s="152"/>
      <c r="NUZ14" s="212"/>
      <c r="NVA14" s="210"/>
      <c r="NVB14" s="211"/>
      <c r="NVC14" s="149"/>
      <c r="NVK14" s="149"/>
      <c r="NVN14" s="171"/>
      <c r="NVO14" s="171"/>
      <c r="NVP14" s="149"/>
      <c r="NVR14" s="152"/>
      <c r="NVT14" s="152"/>
      <c r="NVU14" s="212"/>
      <c r="NVV14" s="210"/>
      <c r="NVW14" s="211"/>
      <c r="NVX14" s="149"/>
      <c r="NWF14" s="149"/>
      <c r="NWI14" s="171"/>
      <c r="NWJ14" s="171"/>
      <c r="NWK14" s="149"/>
      <c r="NWM14" s="152"/>
      <c r="NWO14" s="152"/>
      <c r="NWP14" s="212"/>
      <c r="NWQ14" s="210"/>
      <c r="NWR14" s="211"/>
      <c r="NWS14" s="149"/>
      <c r="NXA14" s="149"/>
      <c r="NXD14" s="171"/>
      <c r="NXE14" s="171"/>
      <c r="NXF14" s="149"/>
      <c r="NXH14" s="152"/>
      <c r="NXJ14" s="152"/>
      <c r="NXK14" s="212"/>
      <c r="NXL14" s="210"/>
      <c r="NXM14" s="211"/>
      <c r="NXN14" s="149"/>
      <c r="NXV14" s="149"/>
      <c r="NXY14" s="171"/>
      <c r="NXZ14" s="171"/>
      <c r="NYA14" s="149"/>
      <c r="NYC14" s="152"/>
      <c r="NYE14" s="152"/>
      <c r="NYF14" s="212"/>
      <c r="NYG14" s="210"/>
      <c r="NYH14" s="211"/>
      <c r="NYI14" s="149"/>
      <c r="NYQ14" s="149"/>
      <c r="NYT14" s="171"/>
      <c r="NYU14" s="171"/>
      <c r="NYV14" s="149"/>
      <c r="NYX14" s="152"/>
      <c r="NYZ14" s="152"/>
      <c r="NZA14" s="212"/>
      <c r="NZB14" s="210"/>
      <c r="NZC14" s="211"/>
      <c r="NZD14" s="149"/>
      <c r="NZL14" s="149"/>
      <c r="NZO14" s="171"/>
      <c r="NZP14" s="171"/>
      <c r="NZQ14" s="149"/>
      <c r="NZS14" s="152"/>
      <c r="NZU14" s="152"/>
      <c r="NZV14" s="212"/>
      <c r="NZW14" s="210"/>
      <c r="NZX14" s="211"/>
      <c r="NZY14" s="149"/>
      <c r="OAG14" s="149"/>
      <c r="OAJ14" s="171"/>
      <c r="OAK14" s="171"/>
      <c r="OAL14" s="149"/>
      <c r="OAN14" s="152"/>
      <c r="OAP14" s="152"/>
      <c r="OAQ14" s="212"/>
      <c r="OAR14" s="210"/>
      <c r="OAS14" s="211"/>
      <c r="OAT14" s="149"/>
      <c r="OBB14" s="149"/>
      <c r="OBE14" s="171"/>
      <c r="OBF14" s="171"/>
      <c r="OBG14" s="149"/>
      <c r="OBI14" s="152"/>
      <c r="OBK14" s="152"/>
      <c r="OBL14" s="212"/>
      <c r="OBM14" s="210"/>
      <c r="OBN14" s="211"/>
      <c r="OBO14" s="149"/>
      <c r="OBW14" s="149"/>
      <c r="OBZ14" s="171"/>
      <c r="OCA14" s="171"/>
      <c r="OCB14" s="149"/>
      <c r="OCD14" s="152"/>
      <c r="OCF14" s="152"/>
      <c r="OCG14" s="212"/>
      <c r="OCH14" s="210"/>
      <c r="OCI14" s="211"/>
      <c r="OCJ14" s="149"/>
      <c r="OCR14" s="149"/>
      <c r="OCU14" s="171"/>
      <c r="OCV14" s="171"/>
      <c r="OCW14" s="149"/>
      <c r="OCY14" s="152"/>
      <c r="ODA14" s="152"/>
      <c r="ODB14" s="212"/>
      <c r="ODC14" s="210"/>
      <c r="ODD14" s="211"/>
      <c r="ODE14" s="149"/>
      <c r="ODM14" s="149"/>
      <c r="ODP14" s="171"/>
      <c r="ODQ14" s="171"/>
      <c r="ODR14" s="149"/>
      <c r="ODT14" s="152"/>
      <c r="ODV14" s="152"/>
      <c r="ODW14" s="212"/>
      <c r="ODX14" s="210"/>
      <c r="ODY14" s="211"/>
      <c r="ODZ14" s="149"/>
      <c r="OEH14" s="149"/>
      <c r="OEK14" s="171"/>
      <c r="OEL14" s="171"/>
      <c r="OEM14" s="149"/>
      <c r="OEO14" s="152"/>
      <c r="OEQ14" s="152"/>
      <c r="OER14" s="212"/>
      <c r="OES14" s="210"/>
      <c r="OET14" s="211"/>
      <c r="OEU14" s="149"/>
      <c r="OFC14" s="149"/>
      <c r="OFF14" s="171"/>
      <c r="OFG14" s="171"/>
      <c r="OFH14" s="149"/>
      <c r="OFJ14" s="152"/>
      <c r="OFL14" s="152"/>
      <c r="OFM14" s="212"/>
      <c r="OFN14" s="210"/>
      <c r="OFO14" s="211"/>
      <c r="OFP14" s="149"/>
      <c r="OFX14" s="149"/>
      <c r="OGA14" s="171"/>
      <c r="OGB14" s="171"/>
      <c r="OGC14" s="149"/>
      <c r="OGE14" s="152"/>
      <c r="OGG14" s="152"/>
      <c r="OGH14" s="212"/>
      <c r="OGI14" s="210"/>
      <c r="OGJ14" s="211"/>
      <c r="OGK14" s="149"/>
      <c r="OGS14" s="149"/>
      <c r="OGV14" s="171"/>
      <c r="OGW14" s="171"/>
      <c r="OGX14" s="149"/>
      <c r="OGZ14" s="152"/>
      <c r="OHB14" s="152"/>
      <c r="OHC14" s="212"/>
      <c r="OHD14" s="210"/>
      <c r="OHE14" s="211"/>
      <c r="OHF14" s="149"/>
      <c r="OHN14" s="149"/>
      <c r="OHQ14" s="171"/>
      <c r="OHR14" s="171"/>
      <c r="OHS14" s="149"/>
      <c r="OHU14" s="152"/>
      <c r="OHW14" s="152"/>
      <c r="OHX14" s="212"/>
      <c r="OHY14" s="210"/>
      <c r="OHZ14" s="211"/>
      <c r="OIA14" s="149"/>
      <c r="OII14" s="149"/>
      <c r="OIL14" s="171"/>
      <c r="OIM14" s="171"/>
      <c r="OIN14" s="149"/>
      <c r="OIP14" s="152"/>
      <c r="OIR14" s="152"/>
      <c r="OIS14" s="212"/>
      <c r="OIT14" s="210"/>
      <c r="OIU14" s="211"/>
      <c r="OIV14" s="149"/>
      <c r="OJD14" s="149"/>
      <c r="OJG14" s="171"/>
      <c r="OJH14" s="171"/>
      <c r="OJI14" s="149"/>
      <c r="OJK14" s="152"/>
      <c r="OJM14" s="152"/>
      <c r="OJN14" s="212"/>
      <c r="OJO14" s="210"/>
      <c r="OJP14" s="211"/>
      <c r="OJQ14" s="149"/>
      <c r="OJY14" s="149"/>
      <c r="OKB14" s="171"/>
      <c r="OKC14" s="171"/>
      <c r="OKD14" s="149"/>
      <c r="OKF14" s="152"/>
      <c r="OKH14" s="152"/>
      <c r="OKI14" s="212"/>
      <c r="OKJ14" s="210"/>
      <c r="OKK14" s="211"/>
      <c r="OKL14" s="149"/>
      <c r="OKT14" s="149"/>
      <c r="OKW14" s="171"/>
      <c r="OKX14" s="171"/>
      <c r="OKY14" s="149"/>
      <c r="OLA14" s="152"/>
      <c r="OLC14" s="152"/>
      <c r="OLD14" s="212"/>
      <c r="OLE14" s="210"/>
      <c r="OLF14" s="211"/>
      <c r="OLG14" s="149"/>
      <c r="OLO14" s="149"/>
      <c r="OLR14" s="171"/>
      <c r="OLS14" s="171"/>
      <c r="OLT14" s="149"/>
      <c r="OLV14" s="152"/>
      <c r="OLX14" s="152"/>
      <c r="OLY14" s="212"/>
      <c r="OLZ14" s="210"/>
      <c r="OMA14" s="211"/>
      <c r="OMB14" s="149"/>
      <c r="OMJ14" s="149"/>
      <c r="OMM14" s="171"/>
      <c r="OMN14" s="171"/>
      <c r="OMO14" s="149"/>
      <c r="OMQ14" s="152"/>
      <c r="OMS14" s="152"/>
      <c r="OMT14" s="212"/>
      <c r="OMU14" s="210"/>
      <c r="OMV14" s="211"/>
      <c r="OMW14" s="149"/>
      <c r="ONE14" s="149"/>
      <c r="ONH14" s="171"/>
      <c r="ONI14" s="171"/>
      <c r="ONJ14" s="149"/>
      <c r="ONL14" s="152"/>
      <c r="ONN14" s="152"/>
      <c r="ONO14" s="212"/>
      <c r="ONP14" s="210"/>
      <c r="ONQ14" s="211"/>
      <c r="ONR14" s="149"/>
      <c r="ONZ14" s="149"/>
      <c r="OOC14" s="171"/>
      <c r="OOD14" s="171"/>
      <c r="OOE14" s="149"/>
      <c r="OOG14" s="152"/>
      <c r="OOI14" s="152"/>
      <c r="OOJ14" s="212"/>
      <c r="OOK14" s="210"/>
      <c r="OOL14" s="211"/>
      <c r="OOM14" s="149"/>
      <c r="OOU14" s="149"/>
      <c r="OOX14" s="171"/>
      <c r="OOY14" s="171"/>
      <c r="OOZ14" s="149"/>
      <c r="OPB14" s="152"/>
      <c r="OPD14" s="152"/>
      <c r="OPE14" s="212"/>
      <c r="OPF14" s="210"/>
      <c r="OPG14" s="211"/>
      <c r="OPH14" s="149"/>
      <c r="OPP14" s="149"/>
      <c r="OPS14" s="171"/>
      <c r="OPT14" s="171"/>
      <c r="OPU14" s="149"/>
      <c r="OPW14" s="152"/>
      <c r="OPY14" s="152"/>
      <c r="OPZ14" s="212"/>
      <c r="OQA14" s="210"/>
      <c r="OQB14" s="211"/>
      <c r="OQC14" s="149"/>
      <c r="OQK14" s="149"/>
      <c r="OQN14" s="171"/>
      <c r="OQO14" s="171"/>
      <c r="OQP14" s="149"/>
      <c r="OQR14" s="152"/>
      <c r="OQT14" s="152"/>
      <c r="OQU14" s="212"/>
      <c r="OQV14" s="210"/>
      <c r="OQW14" s="211"/>
      <c r="OQX14" s="149"/>
      <c r="ORF14" s="149"/>
      <c r="ORI14" s="171"/>
      <c r="ORJ14" s="171"/>
      <c r="ORK14" s="149"/>
      <c r="ORM14" s="152"/>
      <c r="ORO14" s="152"/>
      <c r="ORP14" s="212"/>
      <c r="ORQ14" s="210"/>
      <c r="ORR14" s="211"/>
      <c r="ORS14" s="149"/>
      <c r="OSA14" s="149"/>
      <c r="OSD14" s="171"/>
      <c r="OSE14" s="171"/>
      <c r="OSF14" s="149"/>
      <c r="OSH14" s="152"/>
      <c r="OSJ14" s="152"/>
      <c r="OSK14" s="212"/>
      <c r="OSL14" s="210"/>
      <c r="OSM14" s="211"/>
      <c r="OSN14" s="149"/>
      <c r="OSV14" s="149"/>
      <c r="OSY14" s="171"/>
      <c r="OSZ14" s="171"/>
      <c r="OTA14" s="149"/>
      <c r="OTC14" s="152"/>
      <c r="OTE14" s="152"/>
      <c r="OTF14" s="212"/>
      <c r="OTG14" s="210"/>
      <c r="OTH14" s="211"/>
      <c r="OTI14" s="149"/>
      <c r="OTQ14" s="149"/>
      <c r="OTT14" s="171"/>
      <c r="OTU14" s="171"/>
      <c r="OTV14" s="149"/>
      <c r="OTX14" s="152"/>
      <c r="OTZ14" s="152"/>
      <c r="OUA14" s="212"/>
      <c r="OUB14" s="210"/>
      <c r="OUC14" s="211"/>
      <c r="OUD14" s="149"/>
      <c r="OUL14" s="149"/>
      <c r="OUO14" s="171"/>
      <c r="OUP14" s="171"/>
      <c r="OUQ14" s="149"/>
      <c r="OUS14" s="152"/>
      <c r="OUU14" s="152"/>
      <c r="OUV14" s="212"/>
      <c r="OUW14" s="210"/>
      <c r="OUX14" s="211"/>
      <c r="OUY14" s="149"/>
      <c r="OVG14" s="149"/>
      <c r="OVJ14" s="171"/>
      <c r="OVK14" s="171"/>
      <c r="OVL14" s="149"/>
      <c r="OVN14" s="152"/>
      <c r="OVP14" s="152"/>
      <c r="OVQ14" s="212"/>
      <c r="OVR14" s="210"/>
      <c r="OVS14" s="211"/>
      <c r="OVT14" s="149"/>
      <c r="OWB14" s="149"/>
      <c r="OWE14" s="171"/>
      <c r="OWF14" s="171"/>
      <c r="OWG14" s="149"/>
      <c r="OWI14" s="152"/>
      <c r="OWK14" s="152"/>
      <c r="OWL14" s="212"/>
      <c r="OWM14" s="210"/>
      <c r="OWN14" s="211"/>
      <c r="OWO14" s="149"/>
      <c r="OWW14" s="149"/>
      <c r="OWZ14" s="171"/>
      <c r="OXA14" s="171"/>
      <c r="OXB14" s="149"/>
      <c r="OXD14" s="152"/>
      <c r="OXF14" s="152"/>
      <c r="OXG14" s="212"/>
      <c r="OXH14" s="210"/>
      <c r="OXI14" s="211"/>
      <c r="OXJ14" s="149"/>
      <c r="OXR14" s="149"/>
      <c r="OXU14" s="171"/>
      <c r="OXV14" s="171"/>
      <c r="OXW14" s="149"/>
      <c r="OXY14" s="152"/>
      <c r="OYA14" s="152"/>
      <c r="OYB14" s="212"/>
      <c r="OYC14" s="210"/>
      <c r="OYD14" s="211"/>
      <c r="OYE14" s="149"/>
      <c r="OYM14" s="149"/>
      <c r="OYP14" s="171"/>
      <c r="OYQ14" s="171"/>
      <c r="OYR14" s="149"/>
      <c r="OYT14" s="152"/>
      <c r="OYV14" s="152"/>
      <c r="OYW14" s="212"/>
      <c r="OYX14" s="210"/>
      <c r="OYY14" s="211"/>
      <c r="OYZ14" s="149"/>
      <c r="OZH14" s="149"/>
      <c r="OZK14" s="171"/>
      <c r="OZL14" s="171"/>
      <c r="OZM14" s="149"/>
      <c r="OZO14" s="152"/>
      <c r="OZQ14" s="152"/>
      <c r="OZR14" s="212"/>
      <c r="OZS14" s="210"/>
      <c r="OZT14" s="211"/>
      <c r="OZU14" s="149"/>
      <c r="PAC14" s="149"/>
      <c r="PAF14" s="171"/>
      <c r="PAG14" s="171"/>
      <c r="PAH14" s="149"/>
      <c r="PAJ14" s="152"/>
      <c r="PAL14" s="152"/>
      <c r="PAM14" s="212"/>
      <c r="PAN14" s="210"/>
      <c r="PAO14" s="211"/>
      <c r="PAP14" s="149"/>
      <c r="PAX14" s="149"/>
      <c r="PBA14" s="171"/>
      <c r="PBB14" s="171"/>
      <c r="PBC14" s="149"/>
      <c r="PBE14" s="152"/>
      <c r="PBG14" s="152"/>
      <c r="PBH14" s="212"/>
      <c r="PBI14" s="210"/>
      <c r="PBJ14" s="211"/>
      <c r="PBK14" s="149"/>
      <c r="PBS14" s="149"/>
      <c r="PBV14" s="171"/>
      <c r="PBW14" s="171"/>
      <c r="PBX14" s="149"/>
      <c r="PBZ14" s="152"/>
      <c r="PCB14" s="152"/>
      <c r="PCC14" s="212"/>
      <c r="PCD14" s="210"/>
      <c r="PCE14" s="211"/>
      <c r="PCF14" s="149"/>
      <c r="PCN14" s="149"/>
      <c r="PCQ14" s="171"/>
      <c r="PCR14" s="171"/>
      <c r="PCS14" s="149"/>
      <c r="PCU14" s="152"/>
      <c r="PCW14" s="152"/>
      <c r="PCX14" s="212"/>
      <c r="PCY14" s="210"/>
      <c r="PCZ14" s="211"/>
      <c r="PDA14" s="149"/>
      <c r="PDI14" s="149"/>
      <c r="PDL14" s="171"/>
      <c r="PDM14" s="171"/>
      <c r="PDN14" s="149"/>
      <c r="PDP14" s="152"/>
      <c r="PDR14" s="152"/>
      <c r="PDS14" s="212"/>
      <c r="PDT14" s="210"/>
      <c r="PDU14" s="211"/>
      <c r="PDV14" s="149"/>
      <c r="PED14" s="149"/>
      <c r="PEG14" s="171"/>
      <c r="PEH14" s="171"/>
      <c r="PEI14" s="149"/>
      <c r="PEK14" s="152"/>
      <c r="PEM14" s="152"/>
      <c r="PEN14" s="212"/>
      <c r="PEO14" s="210"/>
      <c r="PEP14" s="211"/>
      <c r="PEQ14" s="149"/>
      <c r="PEY14" s="149"/>
      <c r="PFB14" s="171"/>
      <c r="PFC14" s="171"/>
      <c r="PFD14" s="149"/>
      <c r="PFF14" s="152"/>
      <c r="PFH14" s="152"/>
      <c r="PFI14" s="212"/>
      <c r="PFJ14" s="210"/>
      <c r="PFK14" s="211"/>
      <c r="PFL14" s="149"/>
      <c r="PFT14" s="149"/>
      <c r="PFW14" s="171"/>
      <c r="PFX14" s="171"/>
      <c r="PFY14" s="149"/>
      <c r="PGA14" s="152"/>
      <c r="PGC14" s="152"/>
      <c r="PGD14" s="212"/>
      <c r="PGE14" s="210"/>
      <c r="PGF14" s="211"/>
      <c r="PGG14" s="149"/>
      <c r="PGO14" s="149"/>
      <c r="PGR14" s="171"/>
      <c r="PGS14" s="171"/>
      <c r="PGT14" s="149"/>
      <c r="PGV14" s="152"/>
      <c r="PGX14" s="152"/>
      <c r="PGY14" s="212"/>
      <c r="PGZ14" s="210"/>
      <c r="PHA14" s="211"/>
      <c r="PHB14" s="149"/>
      <c r="PHJ14" s="149"/>
      <c r="PHM14" s="171"/>
      <c r="PHN14" s="171"/>
      <c r="PHO14" s="149"/>
      <c r="PHQ14" s="152"/>
      <c r="PHS14" s="152"/>
      <c r="PHT14" s="212"/>
      <c r="PHU14" s="210"/>
      <c r="PHV14" s="211"/>
      <c r="PHW14" s="149"/>
      <c r="PIE14" s="149"/>
      <c r="PIH14" s="171"/>
      <c r="PII14" s="171"/>
      <c r="PIJ14" s="149"/>
      <c r="PIL14" s="152"/>
      <c r="PIN14" s="152"/>
      <c r="PIO14" s="212"/>
      <c r="PIP14" s="210"/>
      <c r="PIQ14" s="211"/>
      <c r="PIR14" s="149"/>
      <c r="PIZ14" s="149"/>
      <c r="PJC14" s="171"/>
      <c r="PJD14" s="171"/>
      <c r="PJE14" s="149"/>
      <c r="PJG14" s="152"/>
      <c r="PJI14" s="152"/>
      <c r="PJJ14" s="212"/>
      <c r="PJK14" s="210"/>
      <c r="PJL14" s="211"/>
      <c r="PJM14" s="149"/>
      <c r="PJU14" s="149"/>
      <c r="PJX14" s="171"/>
      <c r="PJY14" s="171"/>
      <c r="PJZ14" s="149"/>
      <c r="PKB14" s="152"/>
      <c r="PKD14" s="152"/>
      <c r="PKE14" s="212"/>
      <c r="PKF14" s="210"/>
      <c r="PKG14" s="211"/>
      <c r="PKH14" s="149"/>
      <c r="PKP14" s="149"/>
      <c r="PKS14" s="171"/>
      <c r="PKT14" s="171"/>
      <c r="PKU14" s="149"/>
      <c r="PKW14" s="152"/>
      <c r="PKY14" s="152"/>
      <c r="PKZ14" s="212"/>
      <c r="PLA14" s="210"/>
      <c r="PLB14" s="211"/>
      <c r="PLC14" s="149"/>
      <c r="PLK14" s="149"/>
      <c r="PLN14" s="171"/>
      <c r="PLO14" s="171"/>
      <c r="PLP14" s="149"/>
      <c r="PLR14" s="152"/>
      <c r="PLT14" s="152"/>
      <c r="PLU14" s="212"/>
      <c r="PLV14" s="210"/>
      <c r="PLW14" s="211"/>
      <c r="PLX14" s="149"/>
      <c r="PMF14" s="149"/>
      <c r="PMI14" s="171"/>
      <c r="PMJ14" s="171"/>
      <c r="PMK14" s="149"/>
      <c r="PMM14" s="152"/>
      <c r="PMO14" s="152"/>
      <c r="PMP14" s="212"/>
      <c r="PMQ14" s="210"/>
      <c r="PMR14" s="211"/>
      <c r="PMS14" s="149"/>
      <c r="PNA14" s="149"/>
      <c r="PND14" s="171"/>
      <c r="PNE14" s="171"/>
      <c r="PNF14" s="149"/>
      <c r="PNH14" s="152"/>
      <c r="PNJ14" s="152"/>
      <c r="PNK14" s="212"/>
      <c r="PNL14" s="210"/>
      <c r="PNM14" s="211"/>
      <c r="PNN14" s="149"/>
      <c r="PNV14" s="149"/>
      <c r="PNY14" s="171"/>
      <c r="PNZ14" s="171"/>
      <c r="POA14" s="149"/>
      <c r="POC14" s="152"/>
      <c r="POE14" s="152"/>
      <c r="POF14" s="212"/>
      <c r="POG14" s="210"/>
      <c r="POH14" s="211"/>
      <c r="POI14" s="149"/>
      <c r="POQ14" s="149"/>
      <c r="POT14" s="171"/>
      <c r="POU14" s="171"/>
      <c r="POV14" s="149"/>
      <c r="POX14" s="152"/>
      <c r="POZ14" s="152"/>
      <c r="PPA14" s="212"/>
      <c r="PPB14" s="210"/>
      <c r="PPC14" s="211"/>
      <c r="PPD14" s="149"/>
      <c r="PPL14" s="149"/>
      <c r="PPO14" s="171"/>
      <c r="PPP14" s="171"/>
      <c r="PPQ14" s="149"/>
      <c r="PPS14" s="152"/>
      <c r="PPU14" s="152"/>
      <c r="PPV14" s="212"/>
      <c r="PPW14" s="210"/>
      <c r="PPX14" s="211"/>
      <c r="PPY14" s="149"/>
      <c r="PQG14" s="149"/>
      <c r="PQJ14" s="171"/>
      <c r="PQK14" s="171"/>
      <c r="PQL14" s="149"/>
      <c r="PQN14" s="152"/>
      <c r="PQP14" s="152"/>
      <c r="PQQ14" s="212"/>
      <c r="PQR14" s="210"/>
      <c r="PQS14" s="211"/>
      <c r="PQT14" s="149"/>
      <c r="PRB14" s="149"/>
      <c r="PRE14" s="171"/>
      <c r="PRF14" s="171"/>
      <c r="PRG14" s="149"/>
      <c r="PRI14" s="152"/>
      <c r="PRK14" s="152"/>
      <c r="PRL14" s="212"/>
      <c r="PRM14" s="210"/>
      <c r="PRN14" s="211"/>
      <c r="PRO14" s="149"/>
      <c r="PRW14" s="149"/>
      <c r="PRZ14" s="171"/>
      <c r="PSA14" s="171"/>
      <c r="PSB14" s="149"/>
      <c r="PSD14" s="152"/>
      <c r="PSF14" s="152"/>
      <c r="PSG14" s="212"/>
      <c r="PSH14" s="210"/>
      <c r="PSI14" s="211"/>
      <c r="PSJ14" s="149"/>
      <c r="PSR14" s="149"/>
      <c r="PSU14" s="171"/>
      <c r="PSV14" s="171"/>
      <c r="PSW14" s="149"/>
      <c r="PSY14" s="152"/>
      <c r="PTA14" s="152"/>
      <c r="PTB14" s="212"/>
      <c r="PTC14" s="210"/>
      <c r="PTD14" s="211"/>
      <c r="PTE14" s="149"/>
      <c r="PTM14" s="149"/>
      <c r="PTP14" s="171"/>
      <c r="PTQ14" s="171"/>
      <c r="PTR14" s="149"/>
      <c r="PTT14" s="152"/>
      <c r="PTV14" s="152"/>
      <c r="PTW14" s="212"/>
      <c r="PTX14" s="210"/>
      <c r="PTY14" s="211"/>
      <c r="PTZ14" s="149"/>
      <c r="PUH14" s="149"/>
      <c r="PUK14" s="171"/>
      <c r="PUL14" s="171"/>
      <c r="PUM14" s="149"/>
      <c r="PUO14" s="152"/>
      <c r="PUQ14" s="152"/>
      <c r="PUR14" s="212"/>
      <c r="PUS14" s="210"/>
      <c r="PUT14" s="211"/>
      <c r="PUU14" s="149"/>
      <c r="PVC14" s="149"/>
      <c r="PVF14" s="171"/>
      <c r="PVG14" s="171"/>
      <c r="PVH14" s="149"/>
      <c r="PVJ14" s="152"/>
      <c r="PVL14" s="152"/>
      <c r="PVM14" s="212"/>
      <c r="PVN14" s="210"/>
      <c r="PVO14" s="211"/>
      <c r="PVP14" s="149"/>
      <c r="PVX14" s="149"/>
      <c r="PWA14" s="171"/>
      <c r="PWB14" s="171"/>
      <c r="PWC14" s="149"/>
      <c r="PWE14" s="152"/>
      <c r="PWG14" s="152"/>
      <c r="PWH14" s="212"/>
      <c r="PWI14" s="210"/>
      <c r="PWJ14" s="211"/>
      <c r="PWK14" s="149"/>
      <c r="PWS14" s="149"/>
      <c r="PWV14" s="171"/>
      <c r="PWW14" s="171"/>
      <c r="PWX14" s="149"/>
      <c r="PWZ14" s="152"/>
      <c r="PXB14" s="152"/>
      <c r="PXC14" s="212"/>
      <c r="PXD14" s="210"/>
      <c r="PXE14" s="211"/>
      <c r="PXF14" s="149"/>
      <c r="PXN14" s="149"/>
      <c r="PXQ14" s="171"/>
      <c r="PXR14" s="171"/>
      <c r="PXS14" s="149"/>
      <c r="PXU14" s="152"/>
      <c r="PXW14" s="152"/>
      <c r="PXX14" s="212"/>
      <c r="PXY14" s="210"/>
      <c r="PXZ14" s="211"/>
      <c r="PYA14" s="149"/>
      <c r="PYI14" s="149"/>
      <c r="PYL14" s="171"/>
      <c r="PYM14" s="171"/>
      <c r="PYN14" s="149"/>
      <c r="PYP14" s="152"/>
      <c r="PYR14" s="152"/>
      <c r="PYS14" s="212"/>
      <c r="PYT14" s="210"/>
      <c r="PYU14" s="211"/>
      <c r="PYV14" s="149"/>
      <c r="PZD14" s="149"/>
      <c r="PZG14" s="171"/>
      <c r="PZH14" s="171"/>
      <c r="PZI14" s="149"/>
      <c r="PZK14" s="152"/>
      <c r="PZM14" s="152"/>
      <c r="PZN14" s="212"/>
      <c r="PZO14" s="210"/>
      <c r="PZP14" s="211"/>
      <c r="PZQ14" s="149"/>
      <c r="PZY14" s="149"/>
      <c r="QAB14" s="171"/>
      <c r="QAC14" s="171"/>
      <c r="QAD14" s="149"/>
      <c r="QAF14" s="152"/>
      <c r="QAH14" s="152"/>
      <c r="QAI14" s="212"/>
      <c r="QAJ14" s="210"/>
      <c r="QAK14" s="211"/>
      <c r="QAL14" s="149"/>
      <c r="QAT14" s="149"/>
      <c r="QAW14" s="171"/>
      <c r="QAX14" s="171"/>
      <c r="QAY14" s="149"/>
      <c r="QBA14" s="152"/>
      <c r="QBC14" s="152"/>
      <c r="QBD14" s="212"/>
      <c r="QBE14" s="210"/>
      <c r="QBF14" s="211"/>
      <c r="QBG14" s="149"/>
      <c r="QBO14" s="149"/>
      <c r="QBR14" s="171"/>
      <c r="QBS14" s="171"/>
      <c r="QBT14" s="149"/>
      <c r="QBV14" s="152"/>
      <c r="QBX14" s="152"/>
      <c r="QBY14" s="212"/>
      <c r="QBZ14" s="210"/>
      <c r="QCA14" s="211"/>
      <c r="QCB14" s="149"/>
      <c r="QCJ14" s="149"/>
      <c r="QCM14" s="171"/>
      <c r="QCN14" s="171"/>
      <c r="QCO14" s="149"/>
      <c r="QCQ14" s="152"/>
      <c r="QCS14" s="152"/>
      <c r="QCT14" s="212"/>
      <c r="QCU14" s="210"/>
      <c r="QCV14" s="211"/>
      <c r="QCW14" s="149"/>
      <c r="QDE14" s="149"/>
      <c r="QDH14" s="171"/>
      <c r="QDI14" s="171"/>
      <c r="QDJ14" s="149"/>
      <c r="QDL14" s="152"/>
      <c r="QDN14" s="152"/>
      <c r="QDO14" s="212"/>
      <c r="QDP14" s="210"/>
      <c r="QDQ14" s="211"/>
      <c r="QDR14" s="149"/>
      <c r="QDZ14" s="149"/>
      <c r="QEC14" s="171"/>
      <c r="QED14" s="171"/>
      <c r="QEE14" s="149"/>
      <c r="QEG14" s="152"/>
      <c r="QEI14" s="152"/>
      <c r="QEJ14" s="212"/>
      <c r="QEK14" s="210"/>
      <c r="QEL14" s="211"/>
      <c r="QEM14" s="149"/>
      <c r="QEU14" s="149"/>
      <c r="QEX14" s="171"/>
      <c r="QEY14" s="171"/>
      <c r="QEZ14" s="149"/>
      <c r="QFB14" s="152"/>
      <c r="QFD14" s="152"/>
      <c r="QFE14" s="212"/>
      <c r="QFF14" s="210"/>
      <c r="QFG14" s="211"/>
      <c r="QFH14" s="149"/>
      <c r="QFP14" s="149"/>
      <c r="QFS14" s="171"/>
      <c r="QFT14" s="171"/>
      <c r="QFU14" s="149"/>
      <c r="QFW14" s="152"/>
      <c r="QFY14" s="152"/>
      <c r="QFZ14" s="212"/>
      <c r="QGA14" s="210"/>
      <c r="QGB14" s="211"/>
      <c r="QGC14" s="149"/>
      <c r="QGK14" s="149"/>
      <c r="QGN14" s="171"/>
      <c r="QGO14" s="171"/>
      <c r="QGP14" s="149"/>
      <c r="QGR14" s="152"/>
      <c r="QGT14" s="152"/>
      <c r="QGU14" s="212"/>
      <c r="QGV14" s="210"/>
      <c r="QGW14" s="211"/>
      <c r="QGX14" s="149"/>
      <c r="QHF14" s="149"/>
      <c r="QHI14" s="171"/>
      <c r="QHJ14" s="171"/>
      <c r="QHK14" s="149"/>
      <c r="QHM14" s="152"/>
      <c r="QHO14" s="152"/>
      <c r="QHP14" s="212"/>
      <c r="QHQ14" s="210"/>
      <c r="QHR14" s="211"/>
      <c r="QHS14" s="149"/>
      <c r="QIA14" s="149"/>
      <c r="QID14" s="171"/>
      <c r="QIE14" s="171"/>
      <c r="QIF14" s="149"/>
      <c r="QIH14" s="152"/>
      <c r="QIJ14" s="152"/>
      <c r="QIK14" s="212"/>
      <c r="QIL14" s="210"/>
      <c r="QIM14" s="211"/>
      <c r="QIN14" s="149"/>
      <c r="QIV14" s="149"/>
      <c r="QIY14" s="171"/>
      <c r="QIZ14" s="171"/>
      <c r="QJA14" s="149"/>
      <c r="QJC14" s="152"/>
      <c r="QJE14" s="152"/>
      <c r="QJF14" s="212"/>
      <c r="QJG14" s="210"/>
      <c r="QJH14" s="211"/>
      <c r="QJI14" s="149"/>
      <c r="QJQ14" s="149"/>
      <c r="QJT14" s="171"/>
      <c r="QJU14" s="171"/>
      <c r="QJV14" s="149"/>
      <c r="QJX14" s="152"/>
      <c r="QJZ14" s="152"/>
      <c r="QKA14" s="212"/>
      <c r="QKB14" s="210"/>
      <c r="QKC14" s="211"/>
      <c r="QKD14" s="149"/>
      <c r="QKL14" s="149"/>
      <c r="QKO14" s="171"/>
      <c r="QKP14" s="171"/>
      <c r="QKQ14" s="149"/>
      <c r="QKS14" s="152"/>
      <c r="QKU14" s="152"/>
      <c r="QKV14" s="212"/>
      <c r="QKW14" s="210"/>
      <c r="QKX14" s="211"/>
      <c r="QKY14" s="149"/>
      <c r="QLG14" s="149"/>
      <c r="QLJ14" s="171"/>
      <c r="QLK14" s="171"/>
      <c r="QLL14" s="149"/>
      <c r="QLN14" s="152"/>
      <c r="QLP14" s="152"/>
      <c r="QLQ14" s="212"/>
      <c r="QLR14" s="210"/>
      <c r="QLS14" s="211"/>
      <c r="QLT14" s="149"/>
      <c r="QMB14" s="149"/>
      <c r="QME14" s="171"/>
      <c r="QMF14" s="171"/>
      <c r="QMG14" s="149"/>
      <c r="QMI14" s="152"/>
      <c r="QMK14" s="152"/>
      <c r="QML14" s="212"/>
      <c r="QMM14" s="210"/>
      <c r="QMN14" s="211"/>
      <c r="QMO14" s="149"/>
      <c r="QMW14" s="149"/>
      <c r="QMZ14" s="171"/>
      <c r="QNA14" s="171"/>
      <c r="QNB14" s="149"/>
      <c r="QND14" s="152"/>
      <c r="QNF14" s="152"/>
      <c r="QNG14" s="212"/>
      <c r="QNH14" s="210"/>
      <c r="QNI14" s="211"/>
      <c r="QNJ14" s="149"/>
      <c r="QNR14" s="149"/>
      <c r="QNU14" s="171"/>
      <c r="QNV14" s="171"/>
      <c r="QNW14" s="149"/>
      <c r="QNY14" s="152"/>
      <c r="QOA14" s="152"/>
      <c r="QOB14" s="212"/>
      <c r="QOC14" s="210"/>
      <c r="QOD14" s="211"/>
      <c r="QOE14" s="149"/>
      <c r="QOM14" s="149"/>
      <c r="QOP14" s="171"/>
      <c r="QOQ14" s="171"/>
      <c r="QOR14" s="149"/>
      <c r="QOT14" s="152"/>
      <c r="QOV14" s="152"/>
      <c r="QOW14" s="212"/>
      <c r="QOX14" s="210"/>
      <c r="QOY14" s="211"/>
      <c r="QOZ14" s="149"/>
      <c r="QPH14" s="149"/>
      <c r="QPK14" s="171"/>
      <c r="QPL14" s="171"/>
      <c r="QPM14" s="149"/>
      <c r="QPO14" s="152"/>
      <c r="QPQ14" s="152"/>
      <c r="QPR14" s="212"/>
      <c r="QPS14" s="210"/>
      <c r="QPT14" s="211"/>
      <c r="QPU14" s="149"/>
      <c r="QQC14" s="149"/>
      <c r="QQF14" s="171"/>
      <c r="QQG14" s="171"/>
      <c r="QQH14" s="149"/>
      <c r="QQJ14" s="152"/>
      <c r="QQL14" s="152"/>
      <c r="QQM14" s="212"/>
      <c r="QQN14" s="210"/>
      <c r="QQO14" s="211"/>
      <c r="QQP14" s="149"/>
      <c r="QQX14" s="149"/>
      <c r="QRA14" s="171"/>
      <c r="QRB14" s="171"/>
      <c r="QRC14" s="149"/>
      <c r="QRE14" s="152"/>
      <c r="QRG14" s="152"/>
      <c r="QRH14" s="212"/>
      <c r="QRI14" s="210"/>
      <c r="QRJ14" s="211"/>
      <c r="QRK14" s="149"/>
      <c r="QRS14" s="149"/>
      <c r="QRV14" s="171"/>
      <c r="QRW14" s="171"/>
      <c r="QRX14" s="149"/>
      <c r="QRZ14" s="152"/>
      <c r="QSB14" s="152"/>
      <c r="QSC14" s="212"/>
      <c r="QSD14" s="210"/>
      <c r="QSE14" s="211"/>
      <c r="QSF14" s="149"/>
      <c r="QSN14" s="149"/>
      <c r="QSQ14" s="171"/>
      <c r="QSR14" s="171"/>
      <c r="QSS14" s="149"/>
      <c r="QSU14" s="152"/>
      <c r="QSW14" s="152"/>
      <c r="QSX14" s="212"/>
      <c r="QSY14" s="210"/>
      <c r="QSZ14" s="211"/>
      <c r="QTA14" s="149"/>
      <c r="QTI14" s="149"/>
      <c r="QTL14" s="171"/>
      <c r="QTM14" s="171"/>
      <c r="QTN14" s="149"/>
      <c r="QTP14" s="152"/>
      <c r="QTR14" s="152"/>
      <c r="QTS14" s="212"/>
      <c r="QTT14" s="210"/>
      <c r="QTU14" s="211"/>
      <c r="QTV14" s="149"/>
      <c r="QUD14" s="149"/>
      <c r="QUG14" s="171"/>
      <c r="QUH14" s="171"/>
      <c r="QUI14" s="149"/>
      <c r="QUK14" s="152"/>
      <c r="QUM14" s="152"/>
      <c r="QUN14" s="212"/>
      <c r="QUO14" s="210"/>
      <c r="QUP14" s="211"/>
      <c r="QUQ14" s="149"/>
      <c r="QUY14" s="149"/>
      <c r="QVB14" s="171"/>
      <c r="QVC14" s="171"/>
      <c r="QVD14" s="149"/>
      <c r="QVF14" s="152"/>
      <c r="QVH14" s="152"/>
      <c r="QVI14" s="212"/>
      <c r="QVJ14" s="210"/>
      <c r="QVK14" s="211"/>
      <c r="QVL14" s="149"/>
      <c r="QVT14" s="149"/>
      <c r="QVW14" s="171"/>
      <c r="QVX14" s="171"/>
      <c r="QVY14" s="149"/>
      <c r="QWA14" s="152"/>
      <c r="QWC14" s="152"/>
      <c r="QWD14" s="212"/>
      <c r="QWE14" s="210"/>
      <c r="QWF14" s="211"/>
      <c r="QWG14" s="149"/>
      <c r="QWO14" s="149"/>
      <c r="QWR14" s="171"/>
      <c r="QWS14" s="171"/>
      <c r="QWT14" s="149"/>
      <c r="QWV14" s="152"/>
      <c r="QWX14" s="152"/>
      <c r="QWY14" s="212"/>
      <c r="QWZ14" s="210"/>
      <c r="QXA14" s="211"/>
      <c r="QXB14" s="149"/>
      <c r="QXJ14" s="149"/>
      <c r="QXM14" s="171"/>
      <c r="QXN14" s="171"/>
      <c r="QXO14" s="149"/>
      <c r="QXQ14" s="152"/>
      <c r="QXS14" s="152"/>
      <c r="QXT14" s="212"/>
      <c r="QXU14" s="210"/>
      <c r="QXV14" s="211"/>
      <c r="QXW14" s="149"/>
      <c r="QYE14" s="149"/>
      <c r="QYH14" s="171"/>
      <c r="QYI14" s="171"/>
      <c r="QYJ14" s="149"/>
      <c r="QYL14" s="152"/>
      <c r="QYN14" s="152"/>
      <c r="QYO14" s="212"/>
      <c r="QYP14" s="210"/>
      <c r="QYQ14" s="211"/>
      <c r="QYR14" s="149"/>
      <c r="QYZ14" s="149"/>
      <c r="QZC14" s="171"/>
      <c r="QZD14" s="171"/>
      <c r="QZE14" s="149"/>
      <c r="QZG14" s="152"/>
      <c r="QZI14" s="152"/>
      <c r="QZJ14" s="212"/>
      <c r="QZK14" s="210"/>
      <c r="QZL14" s="211"/>
      <c r="QZM14" s="149"/>
      <c r="QZU14" s="149"/>
      <c r="QZX14" s="171"/>
      <c r="QZY14" s="171"/>
      <c r="QZZ14" s="149"/>
      <c r="RAB14" s="152"/>
      <c r="RAD14" s="152"/>
      <c r="RAE14" s="212"/>
      <c r="RAF14" s="210"/>
      <c r="RAG14" s="211"/>
      <c r="RAH14" s="149"/>
      <c r="RAP14" s="149"/>
      <c r="RAS14" s="171"/>
      <c r="RAT14" s="171"/>
      <c r="RAU14" s="149"/>
      <c r="RAW14" s="152"/>
      <c r="RAY14" s="152"/>
      <c r="RAZ14" s="212"/>
      <c r="RBA14" s="210"/>
      <c r="RBB14" s="211"/>
      <c r="RBC14" s="149"/>
      <c r="RBK14" s="149"/>
      <c r="RBN14" s="171"/>
      <c r="RBO14" s="171"/>
      <c r="RBP14" s="149"/>
      <c r="RBR14" s="152"/>
      <c r="RBT14" s="152"/>
      <c r="RBU14" s="212"/>
      <c r="RBV14" s="210"/>
      <c r="RBW14" s="211"/>
      <c r="RBX14" s="149"/>
      <c r="RCF14" s="149"/>
      <c r="RCI14" s="171"/>
      <c r="RCJ14" s="171"/>
      <c r="RCK14" s="149"/>
      <c r="RCM14" s="152"/>
      <c r="RCO14" s="152"/>
      <c r="RCP14" s="212"/>
      <c r="RCQ14" s="210"/>
      <c r="RCR14" s="211"/>
      <c r="RCS14" s="149"/>
      <c r="RDA14" s="149"/>
      <c r="RDD14" s="171"/>
      <c r="RDE14" s="171"/>
      <c r="RDF14" s="149"/>
      <c r="RDH14" s="152"/>
      <c r="RDJ14" s="152"/>
      <c r="RDK14" s="212"/>
      <c r="RDL14" s="210"/>
      <c r="RDM14" s="211"/>
      <c r="RDN14" s="149"/>
      <c r="RDV14" s="149"/>
      <c r="RDY14" s="171"/>
      <c r="RDZ14" s="171"/>
      <c r="REA14" s="149"/>
      <c r="REC14" s="152"/>
      <c r="REE14" s="152"/>
      <c r="REF14" s="212"/>
      <c r="REG14" s="210"/>
      <c r="REH14" s="211"/>
      <c r="REI14" s="149"/>
      <c r="REQ14" s="149"/>
      <c r="RET14" s="171"/>
      <c r="REU14" s="171"/>
      <c r="REV14" s="149"/>
      <c r="REX14" s="152"/>
      <c r="REZ14" s="152"/>
      <c r="RFA14" s="212"/>
      <c r="RFB14" s="210"/>
      <c r="RFC14" s="211"/>
      <c r="RFD14" s="149"/>
      <c r="RFL14" s="149"/>
      <c r="RFO14" s="171"/>
      <c r="RFP14" s="171"/>
      <c r="RFQ14" s="149"/>
      <c r="RFS14" s="152"/>
      <c r="RFU14" s="152"/>
      <c r="RFV14" s="212"/>
      <c r="RFW14" s="210"/>
      <c r="RFX14" s="211"/>
      <c r="RFY14" s="149"/>
      <c r="RGG14" s="149"/>
      <c r="RGJ14" s="171"/>
      <c r="RGK14" s="171"/>
      <c r="RGL14" s="149"/>
      <c r="RGN14" s="152"/>
      <c r="RGP14" s="152"/>
      <c r="RGQ14" s="212"/>
      <c r="RGR14" s="210"/>
      <c r="RGS14" s="211"/>
      <c r="RGT14" s="149"/>
      <c r="RHB14" s="149"/>
      <c r="RHE14" s="171"/>
      <c r="RHF14" s="171"/>
      <c r="RHG14" s="149"/>
      <c r="RHI14" s="152"/>
      <c r="RHK14" s="152"/>
      <c r="RHL14" s="212"/>
      <c r="RHM14" s="210"/>
      <c r="RHN14" s="211"/>
      <c r="RHO14" s="149"/>
      <c r="RHW14" s="149"/>
      <c r="RHZ14" s="171"/>
      <c r="RIA14" s="171"/>
      <c r="RIB14" s="149"/>
      <c r="RID14" s="152"/>
      <c r="RIF14" s="152"/>
      <c r="RIG14" s="212"/>
      <c r="RIH14" s="210"/>
      <c r="RII14" s="211"/>
      <c r="RIJ14" s="149"/>
      <c r="RIR14" s="149"/>
      <c r="RIU14" s="171"/>
      <c r="RIV14" s="171"/>
      <c r="RIW14" s="149"/>
      <c r="RIY14" s="152"/>
      <c r="RJA14" s="152"/>
      <c r="RJB14" s="212"/>
      <c r="RJC14" s="210"/>
      <c r="RJD14" s="211"/>
      <c r="RJE14" s="149"/>
      <c r="RJM14" s="149"/>
      <c r="RJP14" s="171"/>
      <c r="RJQ14" s="171"/>
      <c r="RJR14" s="149"/>
      <c r="RJT14" s="152"/>
      <c r="RJV14" s="152"/>
      <c r="RJW14" s="212"/>
      <c r="RJX14" s="210"/>
      <c r="RJY14" s="211"/>
      <c r="RJZ14" s="149"/>
      <c r="RKH14" s="149"/>
      <c r="RKK14" s="171"/>
      <c r="RKL14" s="171"/>
      <c r="RKM14" s="149"/>
      <c r="RKO14" s="152"/>
      <c r="RKQ14" s="152"/>
      <c r="RKR14" s="212"/>
      <c r="RKS14" s="210"/>
      <c r="RKT14" s="211"/>
      <c r="RKU14" s="149"/>
      <c r="RLC14" s="149"/>
      <c r="RLF14" s="171"/>
      <c r="RLG14" s="171"/>
      <c r="RLH14" s="149"/>
      <c r="RLJ14" s="152"/>
      <c r="RLL14" s="152"/>
      <c r="RLM14" s="212"/>
      <c r="RLN14" s="210"/>
      <c r="RLO14" s="211"/>
      <c r="RLP14" s="149"/>
      <c r="RLX14" s="149"/>
      <c r="RMA14" s="171"/>
      <c r="RMB14" s="171"/>
      <c r="RMC14" s="149"/>
      <c r="RME14" s="152"/>
      <c r="RMG14" s="152"/>
      <c r="RMH14" s="212"/>
      <c r="RMI14" s="210"/>
      <c r="RMJ14" s="211"/>
      <c r="RMK14" s="149"/>
      <c r="RMS14" s="149"/>
      <c r="RMV14" s="171"/>
      <c r="RMW14" s="171"/>
      <c r="RMX14" s="149"/>
      <c r="RMZ14" s="152"/>
      <c r="RNB14" s="152"/>
      <c r="RNC14" s="212"/>
      <c r="RND14" s="210"/>
      <c r="RNE14" s="211"/>
      <c r="RNF14" s="149"/>
      <c r="RNN14" s="149"/>
      <c r="RNQ14" s="171"/>
      <c r="RNR14" s="171"/>
      <c r="RNS14" s="149"/>
      <c r="RNU14" s="152"/>
      <c r="RNW14" s="152"/>
      <c r="RNX14" s="212"/>
      <c r="RNY14" s="210"/>
      <c r="RNZ14" s="211"/>
      <c r="ROA14" s="149"/>
      <c r="ROI14" s="149"/>
      <c r="ROL14" s="171"/>
      <c r="ROM14" s="171"/>
      <c r="RON14" s="149"/>
      <c r="ROP14" s="152"/>
      <c r="ROR14" s="152"/>
      <c r="ROS14" s="212"/>
      <c r="ROT14" s="210"/>
      <c r="ROU14" s="211"/>
      <c r="ROV14" s="149"/>
      <c r="RPD14" s="149"/>
      <c r="RPG14" s="171"/>
      <c r="RPH14" s="171"/>
      <c r="RPI14" s="149"/>
      <c r="RPK14" s="152"/>
      <c r="RPM14" s="152"/>
      <c r="RPN14" s="212"/>
      <c r="RPO14" s="210"/>
      <c r="RPP14" s="211"/>
      <c r="RPQ14" s="149"/>
      <c r="RPY14" s="149"/>
      <c r="RQB14" s="171"/>
      <c r="RQC14" s="171"/>
      <c r="RQD14" s="149"/>
      <c r="RQF14" s="152"/>
      <c r="RQH14" s="152"/>
      <c r="RQI14" s="212"/>
      <c r="RQJ14" s="210"/>
      <c r="RQK14" s="211"/>
      <c r="RQL14" s="149"/>
      <c r="RQT14" s="149"/>
      <c r="RQW14" s="171"/>
      <c r="RQX14" s="171"/>
      <c r="RQY14" s="149"/>
      <c r="RRA14" s="152"/>
      <c r="RRC14" s="152"/>
      <c r="RRD14" s="212"/>
      <c r="RRE14" s="210"/>
      <c r="RRF14" s="211"/>
      <c r="RRG14" s="149"/>
      <c r="RRO14" s="149"/>
      <c r="RRR14" s="171"/>
      <c r="RRS14" s="171"/>
      <c r="RRT14" s="149"/>
      <c r="RRV14" s="152"/>
      <c r="RRX14" s="152"/>
      <c r="RRY14" s="212"/>
      <c r="RRZ14" s="210"/>
      <c r="RSA14" s="211"/>
      <c r="RSB14" s="149"/>
      <c r="RSJ14" s="149"/>
      <c r="RSM14" s="171"/>
      <c r="RSN14" s="171"/>
      <c r="RSO14" s="149"/>
      <c r="RSQ14" s="152"/>
      <c r="RSS14" s="152"/>
      <c r="RST14" s="212"/>
      <c r="RSU14" s="210"/>
      <c r="RSV14" s="211"/>
      <c r="RSW14" s="149"/>
      <c r="RTE14" s="149"/>
      <c r="RTH14" s="171"/>
      <c r="RTI14" s="171"/>
      <c r="RTJ14" s="149"/>
      <c r="RTL14" s="152"/>
      <c r="RTN14" s="152"/>
      <c r="RTO14" s="212"/>
      <c r="RTP14" s="210"/>
      <c r="RTQ14" s="211"/>
      <c r="RTR14" s="149"/>
      <c r="RTZ14" s="149"/>
      <c r="RUC14" s="171"/>
      <c r="RUD14" s="171"/>
      <c r="RUE14" s="149"/>
      <c r="RUG14" s="152"/>
      <c r="RUI14" s="152"/>
      <c r="RUJ14" s="212"/>
      <c r="RUK14" s="210"/>
      <c r="RUL14" s="211"/>
      <c r="RUM14" s="149"/>
      <c r="RUU14" s="149"/>
      <c r="RUX14" s="171"/>
      <c r="RUY14" s="171"/>
      <c r="RUZ14" s="149"/>
      <c r="RVB14" s="152"/>
      <c r="RVD14" s="152"/>
      <c r="RVE14" s="212"/>
      <c r="RVF14" s="210"/>
      <c r="RVG14" s="211"/>
      <c r="RVH14" s="149"/>
      <c r="RVP14" s="149"/>
      <c r="RVS14" s="171"/>
      <c r="RVT14" s="171"/>
      <c r="RVU14" s="149"/>
      <c r="RVW14" s="152"/>
      <c r="RVY14" s="152"/>
      <c r="RVZ14" s="212"/>
      <c r="RWA14" s="210"/>
      <c r="RWB14" s="211"/>
      <c r="RWC14" s="149"/>
      <c r="RWK14" s="149"/>
      <c r="RWN14" s="171"/>
      <c r="RWO14" s="171"/>
      <c r="RWP14" s="149"/>
      <c r="RWR14" s="152"/>
      <c r="RWT14" s="152"/>
      <c r="RWU14" s="212"/>
      <c r="RWV14" s="210"/>
      <c r="RWW14" s="211"/>
      <c r="RWX14" s="149"/>
      <c r="RXF14" s="149"/>
      <c r="RXI14" s="171"/>
      <c r="RXJ14" s="171"/>
      <c r="RXK14" s="149"/>
      <c r="RXM14" s="152"/>
      <c r="RXO14" s="152"/>
      <c r="RXP14" s="212"/>
      <c r="RXQ14" s="210"/>
      <c r="RXR14" s="211"/>
      <c r="RXS14" s="149"/>
      <c r="RYA14" s="149"/>
      <c r="RYD14" s="171"/>
      <c r="RYE14" s="171"/>
      <c r="RYF14" s="149"/>
      <c r="RYH14" s="152"/>
      <c r="RYJ14" s="152"/>
      <c r="RYK14" s="212"/>
      <c r="RYL14" s="210"/>
      <c r="RYM14" s="211"/>
      <c r="RYN14" s="149"/>
      <c r="RYV14" s="149"/>
      <c r="RYY14" s="171"/>
      <c r="RYZ14" s="171"/>
      <c r="RZA14" s="149"/>
      <c r="RZC14" s="152"/>
      <c r="RZE14" s="152"/>
      <c r="RZF14" s="212"/>
      <c r="RZG14" s="210"/>
      <c r="RZH14" s="211"/>
      <c r="RZI14" s="149"/>
      <c r="RZQ14" s="149"/>
      <c r="RZT14" s="171"/>
      <c r="RZU14" s="171"/>
      <c r="RZV14" s="149"/>
      <c r="RZX14" s="152"/>
      <c r="RZZ14" s="152"/>
      <c r="SAA14" s="212"/>
      <c r="SAB14" s="210"/>
      <c r="SAC14" s="211"/>
      <c r="SAD14" s="149"/>
      <c r="SAL14" s="149"/>
      <c r="SAO14" s="171"/>
      <c r="SAP14" s="171"/>
      <c r="SAQ14" s="149"/>
      <c r="SAS14" s="152"/>
      <c r="SAU14" s="152"/>
      <c r="SAV14" s="212"/>
      <c r="SAW14" s="210"/>
      <c r="SAX14" s="211"/>
      <c r="SAY14" s="149"/>
      <c r="SBG14" s="149"/>
      <c r="SBJ14" s="171"/>
      <c r="SBK14" s="171"/>
      <c r="SBL14" s="149"/>
      <c r="SBN14" s="152"/>
      <c r="SBP14" s="152"/>
      <c r="SBQ14" s="212"/>
      <c r="SBR14" s="210"/>
      <c r="SBS14" s="211"/>
      <c r="SBT14" s="149"/>
      <c r="SCB14" s="149"/>
      <c r="SCE14" s="171"/>
      <c r="SCF14" s="171"/>
      <c r="SCG14" s="149"/>
      <c r="SCI14" s="152"/>
      <c r="SCK14" s="152"/>
      <c r="SCL14" s="212"/>
      <c r="SCM14" s="210"/>
      <c r="SCN14" s="211"/>
      <c r="SCO14" s="149"/>
      <c r="SCW14" s="149"/>
      <c r="SCZ14" s="171"/>
      <c r="SDA14" s="171"/>
      <c r="SDB14" s="149"/>
      <c r="SDD14" s="152"/>
      <c r="SDF14" s="152"/>
      <c r="SDG14" s="212"/>
      <c r="SDH14" s="210"/>
      <c r="SDI14" s="211"/>
      <c r="SDJ14" s="149"/>
      <c r="SDR14" s="149"/>
      <c r="SDU14" s="171"/>
      <c r="SDV14" s="171"/>
      <c r="SDW14" s="149"/>
      <c r="SDY14" s="152"/>
      <c r="SEA14" s="152"/>
      <c r="SEB14" s="212"/>
      <c r="SEC14" s="210"/>
      <c r="SED14" s="211"/>
      <c r="SEE14" s="149"/>
      <c r="SEM14" s="149"/>
      <c r="SEP14" s="171"/>
      <c r="SEQ14" s="171"/>
      <c r="SER14" s="149"/>
      <c r="SET14" s="152"/>
      <c r="SEV14" s="152"/>
      <c r="SEW14" s="212"/>
      <c r="SEX14" s="210"/>
      <c r="SEY14" s="211"/>
      <c r="SEZ14" s="149"/>
      <c r="SFH14" s="149"/>
      <c r="SFK14" s="171"/>
      <c r="SFL14" s="171"/>
      <c r="SFM14" s="149"/>
      <c r="SFO14" s="152"/>
      <c r="SFQ14" s="152"/>
      <c r="SFR14" s="212"/>
      <c r="SFS14" s="210"/>
      <c r="SFT14" s="211"/>
      <c r="SFU14" s="149"/>
      <c r="SGC14" s="149"/>
      <c r="SGF14" s="171"/>
      <c r="SGG14" s="171"/>
      <c r="SGH14" s="149"/>
      <c r="SGJ14" s="152"/>
      <c r="SGL14" s="152"/>
      <c r="SGM14" s="212"/>
      <c r="SGN14" s="210"/>
      <c r="SGO14" s="211"/>
      <c r="SGP14" s="149"/>
      <c r="SGX14" s="149"/>
      <c r="SHA14" s="171"/>
      <c r="SHB14" s="171"/>
      <c r="SHC14" s="149"/>
      <c r="SHE14" s="152"/>
      <c r="SHG14" s="152"/>
      <c r="SHH14" s="212"/>
      <c r="SHI14" s="210"/>
      <c r="SHJ14" s="211"/>
      <c r="SHK14" s="149"/>
      <c r="SHS14" s="149"/>
      <c r="SHV14" s="171"/>
      <c r="SHW14" s="171"/>
      <c r="SHX14" s="149"/>
      <c r="SHZ14" s="152"/>
      <c r="SIB14" s="152"/>
      <c r="SIC14" s="212"/>
      <c r="SID14" s="210"/>
      <c r="SIE14" s="211"/>
      <c r="SIF14" s="149"/>
      <c r="SIN14" s="149"/>
      <c r="SIQ14" s="171"/>
      <c r="SIR14" s="171"/>
      <c r="SIS14" s="149"/>
      <c r="SIU14" s="152"/>
      <c r="SIW14" s="152"/>
      <c r="SIX14" s="212"/>
      <c r="SIY14" s="210"/>
      <c r="SIZ14" s="211"/>
      <c r="SJA14" s="149"/>
      <c r="SJI14" s="149"/>
      <c r="SJL14" s="171"/>
      <c r="SJM14" s="171"/>
      <c r="SJN14" s="149"/>
      <c r="SJP14" s="152"/>
      <c r="SJR14" s="152"/>
      <c r="SJS14" s="212"/>
      <c r="SJT14" s="210"/>
      <c r="SJU14" s="211"/>
      <c r="SJV14" s="149"/>
      <c r="SKD14" s="149"/>
      <c r="SKG14" s="171"/>
      <c r="SKH14" s="171"/>
      <c r="SKI14" s="149"/>
      <c r="SKK14" s="152"/>
      <c r="SKM14" s="152"/>
      <c r="SKN14" s="212"/>
      <c r="SKO14" s="210"/>
      <c r="SKP14" s="211"/>
      <c r="SKQ14" s="149"/>
      <c r="SKY14" s="149"/>
      <c r="SLB14" s="171"/>
      <c r="SLC14" s="171"/>
      <c r="SLD14" s="149"/>
      <c r="SLF14" s="152"/>
      <c r="SLH14" s="152"/>
      <c r="SLI14" s="212"/>
      <c r="SLJ14" s="210"/>
      <c r="SLK14" s="211"/>
      <c r="SLL14" s="149"/>
      <c r="SLT14" s="149"/>
      <c r="SLW14" s="171"/>
      <c r="SLX14" s="171"/>
      <c r="SLY14" s="149"/>
      <c r="SMA14" s="152"/>
      <c r="SMC14" s="152"/>
      <c r="SMD14" s="212"/>
      <c r="SME14" s="210"/>
      <c r="SMF14" s="211"/>
      <c r="SMG14" s="149"/>
      <c r="SMO14" s="149"/>
      <c r="SMR14" s="171"/>
      <c r="SMS14" s="171"/>
      <c r="SMT14" s="149"/>
      <c r="SMV14" s="152"/>
      <c r="SMX14" s="152"/>
      <c r="SMY14" s="212"/>
      <c r="SMZ14" s="210"/>
      <c r="SNA14" s="211"/>
      <c r="SNB14" s="149"/>
      <c r="SNJ14" s="149"/>
      <c r="SNM14" s="171"/>
      <c r="SNN14" s="171"/>
      <c r="SNO14" s="149"/>
      <c r="SNQ14" s="152"/>
      <c r="SNS14" s="152"/>
      <c r="SNT14" s="212"/>
      <c r="SNU14" s="210"/>
      <c r="SNV14" s="211"/>
      <c r="SNW14" s="149"/>
      <c r="SOE14" s="149"/>
      <c r="SOH14" s="171"/>
      <c r="SOI14" s="171"/>
      <c r="SOJ14" s="149"/>
      <c r="SOL14" s="152"/>
      <c r="SON14" s="152"/>
      <c r="SOO14" s="212"/>
      <c r="SOP14" s="210"/>
      <c r="SOQ14" s="211"/>
      <c r="SOR14" s="149"/>
      <c r="SOZ14" s="149"/>
      <c r="SPC14" s="171"/>
      <c r="SPD14" s="171"/>
      <c r="SPE14" s="149"/>
      <c r="SPG14" s="152"/>
      <c r="SPI14" s="152"/>
      <c r="SPJ14" s="212"/>
      <c r="SPK14" s="210"/>
      <c r="SPL14" s="211"/>
      <c r="SPM14" s="149"/>
      <c r="SPU14" s="149"/>
      <c r="SPX14" s="171"/>
      <c r="SPY14" s="171"/>
      <c r="SPZ14" s="149"/>
      <c r="SQB14" s="152"/>
      <c r="SQD14" s="152"/>
      <c r="SQE14" s="212"/>
      <c r="SQF14" s="210"/>
      <c r="SQG14" s="211"/>
      <c r="SQH14" s="149"/>
      <c r="SQP14" s="149"/>
      <c r="SQS14" s="171"/>
      <c r="SQT14" s="171"/>
      <c r="SQU14" s="149"/>
      <c r="SQW14" s="152"/>
      <c r="SQY14" s="152"/>
      <c r="SQZ14" s="212"/>
      <c r="SRA14" s="210"/>
      <c r="SRB14" s="211"/>
      <c r="SRC14" s="149"/>
      <c r="SRK14" s="149"/>
      <c r="SRN14" s="171"/>
      <c r="SRO14" s="171"/>
      <c r="SRP14" s="149"/>
      <c r="SRR14" s="152"/>
      <c r="SRT14" s="152"/>
      <c r="SRU14" s="212"/>
      <c r="SRV14" s="210"/>
      <c r="SRW14" s="211"/>
      <c r="SRX14" s="149"/>
      <c r="SSF14" s="149"/>
      <c r="SSI14" s="171"/>
      <c r="SSJ14" s="171"/>
      <c r="SSK14" s="149"/>
      <c r="SSM14" s="152"/>
      <c r="SSO14" s="152"/>
      <c r="SSP14" s="212"/>
      <c r="SSQ14" s="210"/>
      <c r="SSR14" s="211"/>
      <c r="SSS14" s="149"/>
      <c r="STA14" s="149"/>
      <c r="STD14" s="171"/>
      <c r="STE14" s="171"/>
      <c r="STF14" s="149"/>
      <c r="STH14" s="152"/>
      <c r="STJ14" s="152"/>
      <c r="STK14" s="212"/>
      <c r="STL14" s="210"/>
      <c r="STM14" s="211"/>
      <c r="STN14" s="149"/>
      <c r="STV14" s="149"/>
      <c r="STY14" s="171"/>
      <c r="STZ14" s="171"/>
      <c r="SUA14" s="149"/>
      <c r="SUC14" s="152"/>
      <c r="SUE14" s="152"/>
      <c r="SUF14" s="212"/>
      <c r="SUG14" s="210"/>
      <c r="SUH14" s="211"/>
      <c r="SUI14" s="149"/>
      <c r="SUQ14" s="149"/>
      <c r="SUT14" s="171"/>
      <c r="SUU14" s="171"/>
      <c r="SUV14" s="149"/>
      <c r="SUX14" s="152"/>
      <c r="SUZ14" s="152"/>
      <c r="SVA14" s="212"/>
      <c r="SVB14" s="210"/>
      <c r="SVC14" s="211"/>
      <c r="SVD14" s="149"/>
      <c r="SVL14" s="149"/>
      <c r="SVO14" s="171"/>
      <c r="SVP14" s="171"/>
      <c r="SVQ14" s="149"/>
      <c r="SVS14" s="152"/>
      <c r="SVU14" s="152"/>
      <c r="SVV14" s="212"/>
      <c r="SVW14" s="210"/>
      <c r="SVX14" s="211"/>
      <c r="SVY14" s="149"/>
      <c r="SWG14" s="149"/>
      <c r="SWJ14" s="171"/>
      <c r="SWK14" s="171"/>
      <c r="SWL14" s="149"/>
      <c r="SWN14" s="152"/>
      <c r="SWP14" s="152"/>
      <c r="SWQ14" s="212"/>
      <c r="SWR14" s="210"/>
      <c r="SWS14" s="211"/>
      <c r="SWT14" s="149"/>
      <c r="SXB14" s="149"/>
      <c r="SXE14" s="171"/>
      <c r="SXF14" s="171"/>
      <c r="SXG14" s="149"/>
      <c r="SXI14" s="152"/>
      <c r="SXK14" s="152"/>
      <c r="SXL14" s="212"/>
      <c r="SXM14" s="210"/>
      <c r="SXN14" s="211"/>
      <c r="SXO14" s="149"/>
      <c r="SXW14" s="149"/>
      <c r="SXZ14" s="171"/>
      <c r="SYA14" s="171"/>
      <c r="SYB14" s="149"/>
      <c r="SYD14" s="152"/>
      <c r="SYF14" s="152"/>
      <c r="SYG14" s="212"/>
      <c r="SYH14" s="210"/>
      <c r="SYI14" s="211"/>
      <c r="SYJ14" s="149"/>
      <c r="SYR14" s="149"/>
      <c r="SYU14" s="171"/>
      <c r="SYV14" s="171"/>
      <c r="SYW14" s="149"/>
      <c r="SYY14" s="152"/>
      <c r="SZA14" s="152"/>
      <c r="SZB14" s="212"/>
      <c r="SZC14" s="210"/>
      <c r="SZD14" s="211"/>
      <c r="SZE14" s="149"/>
      <c r="SZM14" s="149"/>
      <c r="SZP14" s="171"/>
      <c r="SZQ14" s="171"/>
      <c r="SZR14" s="149"/>
      <c r="SZT14" s="152"/>
      <c r="SZV14" s="152"/>
      <c r="SZW14" s="212"/>
      <c r="SZX14" s="210"/>
      <c r="SZY14" s="211"/>
      <c r="SZZ14" s="149"/>
      <c r="TAH14" s="149"/>
      <c r="TAK14" s="171"/>
      <c r="TAL14" s="171"/>
      <c r="TAM14" s="149"/>
      <c r="TAO14" s="152"/>
      <c r="TAQ14" s="152"/>
      <c r="TAR14" s="212"/>
      <c r="TAS14" s="210"/>
      <c r="TAT14" s="211"/>
      <c r="TAU14" s="149"/>
      <c r="TBC14" s="149"/>
      <c r="TBF14" s="171"/>
      <c r="TBG14" s="171"/>
      <c r="TBH14" s="149"/>
      <c r="TBJ14" s="152"/>
      <c r="TBL14" s="152"/>
      <c r="TBM14" s="212"/>
      <c r="TBN14" s="210"/>
      <c r="TBO14" s="211"/>
      <c r="TBP14" s="149"/>
      <c r="TBX14" s="149"/>
      <c r="TCA14" s="171"/>
      <c r="TCB14" s="171"/>
      <c r="TCC14" s="149"/>
      <c r="TCE14" s="152"/>
      <c r="TCG14" s="152"/>
      <c r="TCH14" s="212"/>
      <c r="TCI14" s="210"/>
      <c r="TCJ14" s="211"/>
      <c r="TCK14" s="149"/>
      <c r="TCS14" s="149"/>
      <c r="TCV14" s="171"/>
      <c r="TCW14" s="171"/>
      <c r="TCX14" s="149"/>
      <c r="TCZ14" s="152"/>
      <c r="TDB14" s="152"/>
      <c r="TDC14" s="212"/>
      <c r="TDD14" s="210"/>
      <c r="TDE14" s="211"/>
      <c r="TDF14" s="149"/>
      <c r="TDN14" s="149"/>
      <c r="TDQ14" s="171"/>
      <c r="TDR14" s="171"/>
      <c r="TDS14" s="149"/>
      <c r="TDU14" s="152"/>
      <c r="TDW14" s="152"/>
      <c r="TDX14" s="212"/>
      <c r="TDY14" s="210"/>
      <c r="TDZ14" s="211"/>
      <c r="TEA14" s="149"/>
      <c r="TEI14" s="149"/>
      <c r="TEL14" s="171"/>
      <c r="TEM14" s="171"/>
      <c r="TEN14" s="149"/>
      <c r="TEP14" s="152"/>
      <c r="TER14" s="152"/>
      <c r="TES14" s="212"/>
      <c r="TET14" s="210"/>
      <c r="TEU14" s="211"/>
      <c r="TEV14" s="149"/>
      <c r="TFD14" s="149"/>
      <c r="TFG14" s="171"/>
      <c r="TFH14" s="171"/>
      <c r="TFI14" s="149"/>
      <c r="TFK14" s="152"/>
      <c r="TFM14" s="152"/>
      <c r="TFN14" s="212"/>
      <c r="TFO14" s="210"/>
      <c r="TFP14" s="211"/>
      <c r="TFQ14" s="149"/>
      <c r="TFY14" s="149"/>
      <c r="TGB14" s="171"/>
      <c r="TGC14" s="171"/>
      <c r="TGD14" s="149"/>
      <c r="TGF14" s="152"/>
      <c r="TGH14" s="152"/>
      <c r="TGI14" s="212"/>
      <c r="TGJ14" s="210"/>
      <c r="TGK14" s="211"/>
      <c r="TGL14" s="149"/>
      <c r="TGT14" s="149"/>
      <c r="TGW14" s="171"/>
      <c r="TGX14" s="171"/>
      <c r="TGY14" s="149"/>
      <c r="THA14" s="152"/>
      <c r="THC14" s="152"/>
      <c r="THD14" s="212"/>
      <c r="THE14" s="210"/>
      <c r="THF14" s="211"/>
      <c r="THG14" s="149"/>
      <c r="THO14" s="149"/>
      <c r="THR14" s="171"/>
      <c r="THS14" s="171"/>
      <c r="THT14" s="149"/>
      <c r="THV14" s="152"/>
      <c r="THX14" s="152"/>
      <c r="THY14" s="212"/>
      <c r="THZ14" s="210"/>
      <c r="TIA14" s="211"/>
      <c r="TIB14" s="149"/>
      <c r="TIJ14" s="149"/>
      <c r="TIM14" s="171"/>
      <c r="TIN14" s="171"/>
      <c r="TIO14" s="149"/>
      <c r="TIQ14" s="152"/>
      <c r="TIS14" s="152"/>
      <c r="TIT14" s="212"/>
      <c r="TIU14" s="210"/>
      <c r="TIV14" s="211"/>
      <c r="TIW14" s="149"/>
      <c r="TJE14" s="149"/>
      <c r="TJH14" s="171"/>
      <c r="TJI14" s="171"/>
      <c r="TJJ14" s="149"/>
      <c r="TJL14" s="152"/>
      <c r="TJN14" s="152"/>
      <c r="TJO14" s="212"/>
      <c r="TJP14" s="210"/>
      <c r="TJQ14" s="211"/>
      <c r="TJR14" s="149"/>
      <c r="TJZ14" s="149"/>
      <c r="TKC14" s="171"/>
      <c r="TKD14" s="171"/>
      <c r="TKE14" s="149"/>
      <c r="TKG14" s="152"/>
      <c r="TKI14" s="152"/>
      <c r="TKJ14" s="212"/>
      <c r="TKK14" s="210"/>
      <c r="TKL14" s="211"/>
      <c r="TKM14" s="149"/>
      <c r="TKU14" s="149"/>
      <c r="TKX14" s="171"/>
      <c r="TKY14" s="171"/>
      <c r="TKZ14" s="149"/>
      <c r="TLB14" s="152"/>
      <c r="TLD14" s="152"/>
      <c r="TLE14" s="212"/>
      <c r="TLF14" s="210"/>
      <c r="TLG14" s="211"/>
      <c r="TLH14" s="149"/>
      <c r="TLP14" s="149"/>
      <c r="TLS14" s="171"/>
      <c r="TLT14" s="171"/>
      <c r="TLU14" s="149"/>
      <c r="TLW14" s="152"/>
      <c r="TLY14" s="152"/>
      <c r="TLZ14" s="212"/>
      <c r="TMA14" s="210"/>
      <c r="TMB14" s="211"/>
      <c r="TMC14" s="149"/>
      <c r="TMK14" s="149"/>
      <c r="TMN14" s="171"/>
      <c r="TMO14" s="171"/>
      <c r="TMP14" s="149"/>
      <c r="TMR14" s="152"/>
      <c r="TMT14" s="152"/>
      <c r="TMU14" s="212"/>
      <c r="TMV14" s="210"/>
      <c r="TMW14" s="211"/>
      <c r="TMX14" s="149"/>
      <c r="TNF14" s="149"/>
      <c r="TNI14" s="171"/>
      <c r="TNJ14" s="171"/>
      <c r="TNK14" s="149"/>
      <c r="TNM14" s="152"/>
      <c r="TNO14" s="152"/>
      <c r="TNP14" s="212"/>
      <c r="TNQ14" s="210"/>
      <c r="TNR14" s="211"/>
      <c r="TNS14" s="149"/>
      <c r="TOA14" s="149"/>
      <c r="TOD14" s="171"/>
      <c r="TOE14" s="171"/>
      <c r="TOF14" s="149"/>
      <c r="TOH14" s="152"/>
      <c r="TOJ14" s="152"/>
      <c r="TOK14" s="212"/>
      <c r="TOL14" s="210"/>
      <c r="TOM14" s="211"/>
      <c r="TON14" s="149"/>
      <c r="TOV14" s="149"/>
      <c r="TOY14" s="171"/>
      <c r="TOZ14" s="171"/>
      <c r="TPA14" s="149"/>
      <c r="TPC14" s="152"/>
      <c r="TPE14" s="152"/>
      <c r="TPF14" s="212"/>
      <c r="TPG14" s="210"/>
      <c r="TPH14" s="211"/>
      <c r="TPI14" s="149"/>
      <c r="TPQ14" s="149"/>
      <c r="TPT14" s="171"/>
      <c r="TPU14" s="171"/>
      <c r="TPV14" s="149"/>
      <c r="TPX14" s="152"/>
      <c r="TPZ14" s="152"/>
      <c r="TQA14" s="212"/>
      <c r="TQB14" s="210"/>
      <c r="TQC14" s="211"/>
      <c r="TQD14" s="149"/>
      <c r="TQL14" s="149"/>
      <c r="TQO14" s="171"/>
      <c r="TQP14" s="171"/>
      <c r="TQQ14" s="149"/>
      <c r="TQS14" s="152"/>
      <c r="TQU14" s="152"/>
      <c r="TQV14" s="212"/>
      <c r="TQW14" s="210"/>
      <c r="TQX14" s="211"/>
      <c r="TQY14" s="149"/>
      <c r="TRG14" s="149"/>
      <c r="TRJ14" s="171"/>
      <c r="TRK14" s="171"/>
      <c r="TRL14" s="149"/>
      <c r="TRN14" s="152"/>
      <c r="TRP14" s="152"/>
      <c r="TRQ14" s="212"/>
      <c r="TRR14" s="210"/>
      <c r="TRS14" s="211"/>
      <c r="TRT14" s="149"/>
      <c r="TSB14" s="149"/>
      <c r="TSE14" s="171"/>
      <c r="TSF14" s="171"/>
      <c r="TSG14" s="149"/>
      <c r="TSI14" s="152"/>
      <c r="TSK14" s="152"/>
      <c r="TSL14" s="212"/>
      <c r="TSM14" s="210"/>
      <c r="TSN14" s="211"/>
      <c r="TSO14" s="149"/>
      <c r="TSW14" s="149"/>
      <c r="TSZ14" s="171"/>
      <c r="TTA14" s="171"/>
      <c r="TTB14" s="149"/>
      <c r="TTD14" s="152"/>
      <c r="TTF14" s="152"/>
      <c r="TTG14" s="212"/>
      <c r="TTH14" s="210"/>
      <c r="TTI14" s="211"/>
      <c r="TTJ14" s="149"/>
      <c r="TTR14" s="149"/>
      <c r="TTU14" s="171"/>
      <c r="TTV14" s="171"/>
      <c r="TTW14" s="149"/>
      <c r="TTY14" s="152"/>
      <c r="TUA14" s="152"/>
      <c r="TUB14" s="212"/>
      <c r="TUC14" s="210"/>
      <c r="TUD14" s="211"/>
      <c r="TUE14" s="149"/>
      <c r="TUM14" s="149"/>
      <c r="TUP14" s="171"/>
      <c r="TUQ14" s="171"/>
      <c r="TUR14" s="149"/>
      <c r="TUT14" s="152"/>
      <c r="TUV14" s="152"/>
      <c r="TUW14" s="212"/>
      <c r="TUX14" s="210"/>
      <c r="TUY14" s="211"/>
      <c r="TUZ14" s="149"/>
      <c r="TVH14" s="149"/>
      <c r="TVK14" s="171"/>
      <c r="TVL14" s="171"/>
      <c r="TVM14" s="149"/>
      <c r="TVO14" s="152"/>
      <c r="TVQ14" s="152"/>
      <c r="TVR14" s="212"/>
      <c r="TVS14" s="210"/>
      <c r="TVT14" s="211"/>
      <c r="TVU14" s="149"/>
      <c r="TWC14" s="149"/>
      <c r="TWF14" s="171"/>
      <c r="TWG14" s="171"/>
      <c r="TWH14" s="149"/>
      <c r="TWJ14" s="152"/>
      <c r="TWL14" s="152"/>
      <c r="TWM14" s="212"/>
      <c r="TWN14" s="210"/>
      <c r="TWO14" s="211"/>
      <c r="TWP14" s="149"/>
      <c r="TWX14" s="149"/>
      <c r="TXA14" s="171"/>
      <c r="TXB14" s="171"/>
      <c r="TXC14" s="149"/>
      <c r="TXE14" s="152"/>
      <c r="TXG14" s="152"/>
      <c r="TXH14" s="212"/>
      <c r="TXI14" s="210"/>
      <c r="TXJ14" s="211"/>
      <c r="TXK14" s="149"/>
      <c r="TXS14" s="149"/>
      <c r="TXV14" s="171"/>
      <c r="TXW14" s="171"/>
      <c r="TXX14" s="149"/>
      <c r="TXZ14" s="152"/>
      <c r="TYB14" s="152"/>
      <c r="TYC14" s="212"/>
      <c r="TYD14" s="210"/>
      <c r="TYE14" s="211"/>
      <c r="TYF14" s="149"/>
      <c r="TYN14" s="149"/>
      <c r="TYQ14" s="171"/>
      <c r="TYR14" s="171"/>
      <c r="TYS14" s="149"/>
      <c r="TYU14" s="152"/>
      <c r="TYW14" s="152"/>
      <c r="TYX14" s="212"/>
      <c r="TYY14" s="210"/>
      <c r="TYZ14" s="211"/>
      <c r="TZA14" s="149"/>
      <c r="TZI14" s="149"/>
      <c r="TZL14" s="171"/>
      <c r="TZM14" s="171"/>
      <c r="TZN14" s="149"/>
      <c r="TZP14" s="152"/>
      <c r="TZR14" s="152"/>
      <c r="TZS14" s="212"/>
      <c r="TZT14" s="210"/>
      <c r="TZU14" s="211"/>
      <c r="TZV14" s="149"/>
      <c r="UAD14" s="149"/>
      <c r="UAG14" s="171"/>
      <c r="UAH14" s="171"/>
      <c r="UAI14" s="149"/>
      <c r="UAK14" s="152"/>
      <c r="UAM14" s="152"/>
      <c r="UAN14" s="212"/>
      <c r="UAO14" s="210"/>
      <c r="UAP14" s="211"/>
      <c r="UAQ14" s="149"/>
      <c r="UAY14" s="149"/>
      <c r="UBB14" s="171"/>
      <c r="UBC14" s="171"/>
      <c r="UBD14" s="149"/>
      <c r="UBF14" s="152"/>
      <c r="UBH14" s="152"/>
      <c r="UBI14" s="212"/>
      <c r="UBJ14" s="210"/>
      <c r="UBK14" s="211"/>
      <c r="UBL14" s="149"/>
      <c r="UBT14" s="149"/>
      <c r="UBW14" s="171"/>
      <c r="UBX14" s="171"/>
      <c r="UBY14" s="149"/>
      <c r="UCA14" s="152"/>
      <c r="UCC14" s="152"/>
      <c r="UCD14" s="212"/>
      <c r="UCE14" s="210"/>
      <c r="UCF14" s="211"/>
      <c r="UCG14" s="149"/>
      <c r="UCO14" s="149"/>
      <c r="UCR14" s="171"/>
      <c r="UCS14" s="171"/>
      <c r="UCT14" s="149"/>
      <c r="UCV14" s="152"/>
      <c r="UCX14" s="152"/>
      <c r="UCY14" s="212"/>
      <c r="UCZ14" s="210"/>
      <c r="UDA14" s="211"/>
      <c r="UDB14" s="149"/>
      <c r="UDJ14" s="149"/>
      <c r="UDM14" s="171"/>
      <c r="UDN14" s="171"/>
      <c r="UDO14" s="149"/>
      <c r="UDQ14" s="152"/>
      <c r="UDS14" s="152"/>
      <c r="UDT14" s="212"/>
      <c r="UDU14" s="210"/>
      <c r="UDV14" s="211"/>
      <c r="UDW14" s="149"/>
      <c r="UEE14" s="149"/>
      <c r="UEH14" s="171"/>
      <c r="UEI14" s="171"/>
      <c r="UEJ14" s="149"/>
      <c r="UEL14" s="152"/>
      <c r="UEN14" s="152"/>
      <c r="UEO14" s="212"/>
      <c r="UEP14" s="210"/>
      <c r="UEQ14" s="211"/>
      <c r="UER14" s="149"/>
      <c r="UEZ14" s="149"/>
      <c r="UFC14" s="171"/>
      <c r="UFD14" s="171"/>
      <c r="UFE14" s="149"/>
      <c r="UFG14" s="152"/>
      <c r="UFI14" s="152"/>
      <c r="UFJ14" s="212"/>
      <c r="UFK14" s="210"/>
      <c r="UFL14" s="211"/>
      <c r="UFM14" s="149"/>
      <c r="UFU14" s="149"/>
      <c r="UFX14" s="171"/>
      <c r="UFY14" s="171"/>
      <c r="UFZ14" s="149"/>
      <c r="UGB14" s="152"/>
      <c r="UGD14" s="152"/>
      <c r="UGE14" s="212"/>
      <c r="UGF14" s="210"/>
      <c r="UGG14" s="211"/>
      <c r="UGH14" s="149"/>
      <c r="UGP14" s="149"/>
      <c r="UGS14" s="171"/>
      <c r="UGT14" s="171"/>
      <c r="UGU14" s="149"/>
      <c r="UGW14" s="152"/>
      <c r="UGY14" s="152"/>
      <c r="UGZ14" s="212"/>
      <c r="UHA14" s="210"/>
      <c r="UHB14" s="211"/>
      <c r="UHC14" s="149"/>
      <c r="UHK14" s="149"/>
      <c r="UHN14" s="171"/>
      <c r="UHO14" s="171"/>
      <c r="UHP14" s="149"/>
      <c r="UHR14" s="152"/>
      <c r="UHT14" s="152"/>
      <c r="UHU14" s="212"/>
      <c r="UHV14" s="210"/>
      <c r="UHW14" s="211"/>
      <c r="UHX14" s="149"/>
      <c r="UIF14" s="149"/>
      <c r="UII14" s="171"/>
      <c r="UIJ14" s="171"/>
      <c r="UIK14" s="149"/>
      <c r="UIM14" s="152"/>
      <c r="UIO14" s="152"/>
      <c r="UIP14" s="212"/>
      <c r="UIQ14" s="210"/>
      <c r="UIR14" s="211"/>
      <c r="UIS14" s="149"/>
      <c r="UJA14" s="149"/>
      <c r="UJD14" s="171"/>
      <c r="UJE14" s="171"/>
      <c r="UJF14" s="149"/>
      <c r="UJH14" s="152"/>
      <c r="UJJ14" s="152"/>
      <c r="UJK14" s="212"/>
      <c r="UJL14" s="210"/>
      <c r="UJM14" s="211"/>
      <c r="UJN14" s="149"/>
      <c r="UJV14" s="149"/>
      <c r="UJY14" s="171"/>
      <c r="UJZ14" s="171"/>
      <c r="UKA14" s="149"/>
      <c r="UKC14" s="152"/>
      <c r="UKE14" s="152"/>
      <c r="UKF14" s="212"/>
      <c r="UKG14" s="210"/>
      <c r="UKH14" s="211"/>
      <c r="UKI14" s="149"/>
      <c r="UKQ14" s="149"/>
      <c r="UKT14" s="171"/>
      <c r="UKU14" s="171"/>
      <c r="UKV14" s="149"/>
      <c r="UKX14" s="152"/>
      <c r="UKZ14" s="152"/>
      <c r="ULA14" s="212"/>
      <c r="ULB14" s="210"/>
      <c r="ULC14" s="211"/>
      <c r="ULD14" s="149"/>
      <c r="ULL14" s="149"/>
      <c r="ULO14" s="171"/>
      <c r="ULP14" s="171"/>
      <c r="ULQ14" s="149"/>
      <c r="ULS14" s="152"/>
      <c r="ULU14" s="152"/>
      <c r="ULV14" s="212"/>
      <c r="ULW14" s="210"/>
      <c r="ULX14" s="211"/>
      <c r="ULY14" s="149"/>
      <c r="UMG14" s="149"/>
      <c r="UMJ14" s="171"/>
      <c r="UMK14" s="171"/>
      <c r="UML14" s="149"/>
      <c r="UMN14" s="152"/>
      <c r="UMP14" s="152"/>
      <c r="UMQ14" s="212"/>
      <c r="UMR14" s="210"/>
      <c r="UMS14" s="211"/>
      <c r="UMT14" s="149"/>
      <c r="UNB14" s="149"/>
      <c r="UNE14" s="171"/>
      <c r="UNF14" s="171"/>
      <c r="UNG14" s="149"/>
      <c r="UNI14" s="152"/>
      <c r="UNK14" s="152"/>
      <c r="UNL14" s="212"/>
      <c r="UNM14" s="210"/>
      <c r="UNN14" s="211"/>
      <c r="UNO14" s="149"/>
      <c r="UNW14" s="149"/>
      <c r="UNZ14" s="171"/>
      <c r="UOA14" s="171"/>
      <c r="UOB14" s="149"/>
      <c r="UOD14" s="152"/>
      <c r="UOF14" s="152"/>
      <c r="UOG14" s="212"/>
      <c r="UOH14" s="210"/>
      <c r="UOI14" s="211"/>
      <c r="UOJ14" s="149"/>
      <c r="UOR14" s="149"/>
      <c r="UOU14" s="171"/>
      <c r="UOV14" s="171"/>
      <c r="UOW14" s="149"/>
      <c r="UOY14" s="152"/>
      <c r="UPA14" s="152"/>
      <c r="UPB14" s="212"/>
      <c r="UPC14" s="210"/>
      <c r="UPD14" s="211"/>
      <c r="UPE14" s="149"/>
      <c r="UPM14" s="149"/>
      <c r="UPP14" s="171"/>
      <c r="UPQ14" s="171"/>
      <c r="UPR14" s="149"/>
      <c r="UPT14" s="152"/>
      <c r="UPV14" s="152"/>
      <c r="UPW14" s="212"/>
      <c r="UPX14" s="210"/>
      <c r="UPY14" s="211"/>
      <c r="UPZ14" s="149"/>
      <c r="UQH14" s="149"/>
      <c r="UQK14" s="171"/>
      <c r="UQL14" s="171"/>
      <c r="UQM14" s="149"/>
      <c r="UQO14" s="152"/>
      <c r="UQQ14" s="152"/>
      <c r="UQR14" s="212"/>
      <c r="UQS14" s="210"/>
      <c r="UQT14" s="211"/>
      <c r="UQU14" s="149"/>
      <c r="URC14" s="149"/>
      <c r="URF14" s="171"/>
      <c r="URG14" s="171"/>
      <c r="URH14" s="149"/>
      <c r="URJ14" s="152"/>
      <c r="URL14" s="152"/>
      <c r="URM14" s="212"/>
      <c r="URN14" s="210"/>
      <c r="URO14" s="211"/>
      <c r="URP14" s="149"/>
      <c r="URX14" s="149"/>
      <c r="USA14" s="171"/>
      <c r="USB14" s="171"/>
      <c r="USC14" s="149"/>
      <c r="USE14" s="152"/>
      <c r="USG14" s="152"/>
      <c r="USH14" s="212"/>
      <c r="USI14" s="210"/>
      <c r="USJ14" s="211"/>
      <c r="USK14" s="149"/>
      <c r="USS14" s="149"/>
      <c r="USV14" s="171"/>
      <c r="USW14" s="171"/>
      <c r="USX14" s="149"/>
      <c r="USZ14" s="152"/>
      <c r="UTB14" s="152"/>
      <c r="UTC14" s="212"/>
      <c r="UTD14" s="210"/>
      <c r="UTE14" s="211"/>
      <c r="UTF14" s="149"/>
      <c r="UTN14" s="149"/>
      <c r="UTQ14" s="171"/>
      <c r="UTR14" s="171"/>
      <c r="UTS14" s="149"/>
      <c r="UTU14" s="152"/>
      <c r="UTW14" s="152"/>
      <c r="UTX14" s="212"/>
      <c r="UTY14" s="210"/>
      <c r="UTZ14" s="211"/>
      <c r="UUA14" s="149"/>
      <c r="UUI14" s="149"/>
      <c r="UUL14" s="171"/>
      <c r="UUM14" s="171"/>
      <c r="UUN14" s="149"/>
      <c r="UUP14" s="152"/>
      <c r="UUR14" s="152"/>
      <c r="UUS14" s="212"/>
      <c r="UUT14" s="210"/>
      <c r="UUU14" s="211"/>
      <c r="UUV14" s="149"/>
      <c r="UVD14" s="149"/>
      <c r="UVG14" s="171"/>
      <c r="UVH14" s="171"/>
      <c r="UVI14" s="149"/>
      <c r="UVK14" s="152"/>
      <c r="UVM14" s="152"/>
      <c r="UVN14" s="212"/>
      <c r="UVO14" s="210"/>
      <c r="UVP14" s="211"/>
      <c r="UVQ14" s="149"/>
      <c r="UVY14" s="149"/>
      <c r="UWB14" s="171"/>
      <c r="UWC14" s="171"/>
      <c r="UWD14" s="149"/>
      <c r="UWF14" s="152"/>
      <c r="UWH14" s="152"/>
      <c r="UWI14" s="212"/>
      <c r="UWJ14" s="210"/>
      <c r="UWK14" s="211"/>
      <c r="UWL14" s="149"/>
      <c r="UWT14" s="149"/>
      <c r="UWW14" s="171"/>
      <c r="UWX14" s="171"/>
      <c r="UWY14" s="149"/>
      <c r="UXA14" s="152"/>
      <c r="UXC14" s="152"/>
      <c r="UXD14" s="212"/>
      <c r="UXE14" s="210"/>
      <c r="UXF14" s="211"/>
      <c r="UXG14" s="149"/>
      <c r="UXO14" s="149"/>
      <c r="UXR14" s="171"/>
      <c r="UXS14" s="171"/>
      <c r="UXT14" s="149"/>
      <c r="UXV14" s="152"/>
      <c r="UXX14" s="152"/>
      <c r="UXY14" s="212"/>
      <c r="UXZ14" s="210"/>
      <c r="UYA14" s="211"/>
      <c r="UYB14" s="149"/>
      <c r="UYJ14" s="149"/>
      <c r="UYM14" s="171"/>
      <c r="UYN14" s="171"/>
      <c r="UYO14" s="149"/>
      <c r="UYQ14" s="152"/>
      <c r="UYS14" s="152"/>
      <c r="UYT14" s="212"/>
      <c r="UYU14" s="210"/>
      <c r="UYV14" s="211"/>
      <c r="UYW14" s="149"/>
      <c r="UZE14" s="149"/>
      <c r="UZH14" s="171"/>
      <c r="UZI14" s="171"/>
      <c r="UZJ14" s="149"/>
      <c r="UZL14" s="152"/>
      <c r="UZN14" s="152"/>
      <c r="UZO14" s="212"/>
      <c r="UZP14" s="210"/>
      <c r="UZQ14" s="211"/>
      <c r="UZR14" s="149"/>
      <c r="UZZ14" s="149"/>
      <c r="VAC14" s="171"/>
      <c r="VAD14" s="171"/>
      <c r="VAE14" s="149"/>
      <c r="VAG14" s="152"/>
      <c r="VAI14" s="152"/>
      <c r="VAJ14" s="212"/>
      <c r="VAK14" s="210"/>
      <c r="VAL14" s="211"/>
      <c r="VAM14" s="149"/>
      <c r="VAU14" s="149"/>
      <c r="VAX14" s="171"/>
      <c r="VAY14" s="171"/>
      <c r="VAZ14" s="149"/>
      <c r="VBB14" s="152"/>
      <c r="VBD14" s="152"/>
      <c r="VBE14" s="212"/>
      <c r="VBF14" s="210"/>
      <c r="VBG14" s="211"/>
      <c r="VBH14" s="149"/>
      <c r="VBP14" s="149"/>
      <c r="VBS14" s="171"/>
      <c r="VBT14" s="171"/>
      <c r="VBU14" s="149"/>
      <c r="VBW14" s="152"/>
      <c r="VBY14" s="152"/>
      <c r="VBZ14" s="212"/>
      <c r="VCA14" s="210"/>
      <c r="VCB14" s="211"/>
      <c r="VCC14" s="149"/>
      <c r="VCK14" s="149"/>
      <c r="VCN14" s="171"/>
      <c r="VCO14" s="171"/>
      <c r="VCP14" s="149"/>
      <c r="VCR14" s="152"/>
      <c r="VCT14" s="152"/>
      <c r="VCU14" s="212"/>
      <c r="VCV14" s="210"/>
      <c r="VCW14" s="211"/>
      <c r="VCX14" s="149"/>
      <c r="VDF14" s="149"/>
      <c r="VDI14" s="171"/>
      <c r="VDJ14" s="171"/>
      <c r="VDK14" s="149"/>
      <c r="VDM14" s="152"/>
      <c r="VDO14" s="152"/>
      <c r="VDP14" s="212"/>
      <c r="VDQ14" s="210"/>
      <c r="VDR14" s="211"/>
      <c r="VDS14" s="149"/>
      <c r="VEA14" s="149"/>
      <c r="VED14" s="171"/>
      <c r="VEE14" s="171"/>
      <c r="VEF14" s="149"/>
      <c r="VEH14" s="152"/>
      <c r="VEJ14" s="152"/>
      <c r="VEK14" s="212"/>
      <c r="VEL14" s="210"/>
      <c r="VEM14" s="211"/>
      <c r="VEN14" s="149"/>
      <c r="VEV14" s="149"/>
      <c r="VEY14" s="171"/>
      <c r="VEZ14" s="171"/>
      <c r="VFA14" s="149"/>
      <c r="VFC14" s="152"/>
      <c r="VFE14" s="152"/>
      <c r="VFF14" s="212"/>
      <c r="VFG14" s="210"/>
      <c r="VFH14" s="211"/>
      <c r="VFI14" s="149"/>
      <c r="VFQ14" s="149"/>
      <c r="VFT14" s="171"/>
      <c r="VFU14" s="171"/>
      <c r="VFV14" s="149"/>
      <c r="VFX14" s="152"/>
      <c r="VFZ14" s="152"/>
      <c r="VGA14" s="212"/>
      <c r="VGB14" s="210"/>
      <c r="VGC14" s="211"/>
      <c r="VGD14" s="149"/>
      <c r="VGL14" s="149"/>
      <c r="VGO14" s="171"/>
      <c r="VGP14" s="171"/>
      <c r="VGQ14" s="149"/>
      <c r="VGS14" s="152"/>
      <c r="VGU14" s="152"/>
      <c r="VGV14" s="212"/>
      <c r="VGW14" s="210"/>
      <c r="VGX14" s="211"/>
      <c r="VGY14" s="149"/>
      <c r="VHG14" s="149"/>
      <c r="VHJ14" s="171"/>
      <c r="VHK14" s="171"/>
      <c r="VHL14" s="149"/>
      <c r="VHN14" s="152"/>
      <c r="VHP14" s="152"/>
      <c r="VHQ14" s="212"/>
      <c r="VHR14" s="210"/>
      <c r="VHS14" s="211"/>
      <c r="VHT14" s="149"/>
      <c r="VIB14" s="149"/>
      <c r="VIE14" s="171"/>
      <c r="VIF14" s="171"/>
      <c r="VIG14" s="149"/>
      <c r="VII14" s="152"/>
      <c r="VIK14" s="152"/>
      <c r="VIL14" s="212"/>
      <c r="VIM14" s="210"/>
      <c r="VIN14" s="211"/>
      <c r="VIO14" s="149"/>
      <c r="VIW14" s="149"/>
      <c r="VIZ14" s="171"/>
      <c r="VJA14" s="171"/>
      <c r="VJB14" s="149"/>
      <c r="VJD14" s="152"/>
      <c r="VJF14" s="152"/>
      <c r="VJG14" s="212"/>
      <c r="VJH14" s="210"/>
      <c r="VJI14" s="211"/>
      <c r="VJJ14" s="149"/>
      <c r="VJR14" s="149"/>
      <c r="VJU14" s="171"/>
      <c r="VJV14" s="171"/>
      <c r="VJW14" s="149"/>
      <c r="VJY14" s="152"/>
      <c r="VKA14" s="152"/>
      <c r="VKB14" s="212"/>
      <c r="VKC14" s="210"/>
      <c r="VKD14" s="211"/>
      <c r="VKE14" s="149"/>
      <c r="VKM14" s="149"/>
      <c r="VKP14" s="171"/>
      <c r="VKQ14" s="171"/>
      <c r="VKR14" s="149"/>
      <c r="VKT14" s="152"/>
      <c r="VKV14" s="152"/>
      <c r="VKW14" s="212"/>
      <c r="VKX14" s="210"/>
      <c r="VKY14" s="211"/>
      <c r="VKZ14" s="149"/>
      <c r="VLH14" s="149"/>
      <c r="VLK14" s="171"/>
      <c r="VLL14" s="171"/>
      <c r="VLM14" s="149"/>
      <c r="VLO14" s="152"/>
      <c r="VLQ14" s="152"/>
      <c r="VLR14" s="212"/>
      <c r="VLS14" s="210"/>
      <c r="VLT14" s="211"/>
      <c r="VLU14" s="149"/>
      <c r="VMC14" s="149"/>
      <c r="VMF14" s="171"/>
      <c r="VMG14" s="171"/>
      <c r="VMH14" s="149"/>
      <c r="VMJ14" s="152"/>
      <c r="VML14" s="152"/>
      <c r="VMM14" s="212"/>
      <c r="VMN14" s="210"/>
      <c r="VMO14" s="211"/>
      <c r="VMP14" s="149"/>
      <c r="VMX14" s="149"/>
      <c r="VNA14" s="171"/>
      <c r="VNB14" s="171"/>
      <c r="VNC14" s="149"/>
      <c r="VNE14" s="152"/>
      <c r="VNG14" s="152"/>
      <c r="VNH14" s="212"/>
      <c r="VNI14" s="210"/>
      <c r="VNJ14" s="211"/>
      <c r="VNK14" s="149"/>
      <c r="VNS14" s="149"/>
      <c r="VNV14" s="171"/>
      <c r="VNW14" s="171"/>
      <c r="VNX14" s="149"/>
      <c r="VNZ14" s="152"/>
      <c r="VOB14" s="152"/>
      <c r="VOC14" s="212"/>
      <c r="VOD14" s="210"/>
      <c r="VOE14" s="211"/>
      <c r="VOF14" s="149"/>
      <c r="VON14" s="149"/>
      <c r="VOQ14" s="171"/>
      <c r="VOR14" s="171"/>
      <c r="VOS14" s="149"/>
      <c r="VOU14" s="152"/>
      <c r="VOW14" s="152"/>
      <c r="VOX14" s="212"/>
      <c r="VOY14" s="210"/>
      <c r="VOZ14" s="211"/>
      <c r="VPA14" s="149"/>
      <c r="VPI14" s="149"/>
      <c r="VPL14" s="171"/>
      <c r="VPM14" s="171"/>
      <c r="VPN14" s="149"/>
      <c r="VPP14" s="152"/>
      <c r="VPR14" s="152"/>
      <c r="VPS14" s="212"/>
      <c r="VPT14" s="210"/>
      <c r="VPU14" s="211"/>
      <c r="VPV14" s="149"/>
      <c r="VQD14" s="149"/>
      <c r="VQG14" s="171"/>
      <c r="VQH14" s="171"/>
      <c r="VQI14" s="149"/>
      <c r="VQK14" s="152"/>
      <c r="VQM14" s="152"/>
      <c r="VQN14" s="212"/>
      <c r="VQO14" s="210"/>
      <c r="VQP14" s="211"/>
      <c r="VQQ14" s="149"/>
      <c r="VQY14" s="149"/>
      <c r="VRB14" s="171"/>
      <c r="VRC14" s="171"/>
      <c r="VRD14" s="149"/>
      <c r="VRF14" s="152"/>
      <c r="VRH14" s="152"/>
      <c r="VRI14" s="212"/>
      <c r="VRJ14" s="210"/>
      <c r="VRK14" s="211"/>
      <c r="VRL14" s="149"/>
      <c r="VRT14" s="149"/>
      <c r="VRW14" s="171"/>
      <c r="VRX14" s="171"/>
      <c r="VRY14" s="149"/>
      <c r="VSA14" s="152"/>
      <c r="VSC14" s="152"/>
      <c r="VSD14" s="212"/>
      <c r="VSE14" s="210"/>
      <c r="VSF14" s="211"/>
      <c r="VSG14" s="149"/>
      <c r="VSO14" s="149"/>
      <c r="VSR14" s="171"/>
      <c r="VSS14" s="171"/>
      <c r="VST14" s="149"/>
      <c r="VSV14" s="152"/>
      <c r="VSX14" s="152"/>
      <c r="VSY14" s="212"/>
      <c r="VSZ14" s="210"/>
      <c r="VTA14" s="211"/>
      <c r="VTB14" s="149"/>
      <c r="VTJ14" s="149"/>
      <c r="VTM14" s="171"/>
      <c r="VTN14" s="171"/>
      <c r="VTO14" s="149"/>
      <c r="VTQ14" s="152"/>
      <c r="VTS14" s="152"/>
      <c r="VTT14" s="212"/>
      <c r="VTU14" s="210"/>
      <c r="VTV14" s="211"/>
      <c r="VTW14" s="149"/>
      <c r="VUE14" s="149"/>
      <c r="VUH14" s="171"/>
      <c r="VUI14" s="171"/>
      <c r="VUJ14" s="149"/>
      <c r="VUL14" s="152"/>
      <c r="VUN14" s="152"/>
      <c r="VUO14" s="212"/>
      <c r="VUP14" s="210"/>
      <c r="VUQ14" s="211"/>
      <c r="VUR14" s="149"/>
      <c r="VUZ14" s="149"/>
      <c r="VVC14" s="171"/>
      <c r="VVD14" s="171"/>
      <c r="VVE14" s="149"/>
      <c r="VVG14" s="152"/>
      <c r="VVI14" s="152"/>
      <c r="VVJ14" s="212"/>
      <c r="VVK14" s="210"/>
      <c r="VVL14" s="211"/>
      <c r="VVM14" s="149"/>
      <c r="VVU14" s="149"/>
      <c r="VVX14" s="171"/>
      <c r="VVY14" s="171"/>
      <c r="VVZ14" s="149"/>
      <c r="VWB14" s="152"/>
      <c r="VWD14" s="152"/>
      <c r="VWE14" s="212"/>
      <c r="VWF14" s="210"/>
      <c r="VWG14" s="211"/>
      <c r="VWH14" s="149"/>
      <c r="VWP14" s="149"/>
      <c r="VWS14" s="171"/>
      <c r="VWT14" s="171"/>
      <c r="VWU14" s="149"/>
      <c r="VWW14" s="152"/>
      <c r="VWY14" s="152"/>
      <c r="VWZ14" s="212"/>
      <c r="VXA14" s="210"/>
      <c r="VXB14" s="211"/>
      <c r="VXC14" s="149"/>
      <c r="VXK14" s="149"/>
      <c r="VXN14" s="171"/>
      <c r="VXO14" s="171"/>
      <c r="VXP14" s="149"/>
      <c r="VXR14" s="152"/>
      <c r="VXT14" s="152"/>
      <c r="VXU14" s="212"/>
      <c r="VXV14" s="210"/>
      <c r="VXW14" s="211"/>
      <c r="VXX14" s="149"/>
      <c r="VYF14" s="149"/>
      <c r="VYI14" s="171"/>
      <c r="VYJ14" s="171"/>
      <c r="VYK14" s="149"/>
      <c r="VYM14" s="152"/>
      <c r="VYO14" s="152"/>
      <c r="VYP14" s="212"/>
      <c r="VYQ14" s="210"/>
      <c r="VYR14" s="211"/>
      <c r="VYS14" s="149"/>
      <c r="VZA14" s="149"/>
      <c r="VZD14" s="171"/>
      <c r="VZE14" s="171"/>
      <c r="VZF14" s="149"/>
      <c r="VZH14" s="152"/>
      <c r="VZJ14" s="152"/>
      <c r="VZK14" s="212"/>
      <c r="VZL14" s="210"/>
      <c r="VZM14" s="211"/>
      <c r="VZN14" s="149"/>
      <c r="VZV14" s="149"/>
      <c r="VZY14" s="171"/>
      <c r="VZZ14" s="171"/>
      <c r="WAA14" s="149"/>
      <c r="WAC14" s="152"/>
      <c r="WAE14" s="152"/>
      <c r="WAF14" s="212"/>
      <c r="WAG14" s="210"/>
      <c r="WAH14" s="211"/>
      <c r="WAI14" s="149"/>
      <c r="WAQ14" s="149"/>
      <c r="WAT14" s="171"/>
      <c r="WAU14" s="171"/>
      <c r="WAV14" s="149"/>
      <c r="WAX14" s="152"/>
      <c r="WAZ14" s="152"/>
      <c r="WBA14" s="212"/>
      <c r="WBB14" s="210"/>
      <c r="WBC14" s="211"/>
      <c r="WBD14" s="149"/>
      <c r="WBL14" s="149"/>
      <c r="WBO14" s="171"/>
      <c r="WBP14" s="171"/>
      <c r="WBQ14" s="149"/>
      <c r="WBS14" s="152"/>
      <c r="WBU14" s="152"/>
      <c r="WBV14" s="212"/>
      <c r="WBW14" s="210"/>
      <c r="WBX14" s="211"/>
      <c r="WBY14" s="149"/>
      <c r="WCG14" s="149"/>
      <c r="WCJ14" s="171"/>
      <c r="WCK14" s="171"/>
      <c r="WCL14" s="149"/>
      <c r="WCN14" s="152"/>
      <c r="WCP14" s="152"/>
      <c r="WCQ14" s="212"/>
      <c r="WCR14" s="210"/>
      <c r="WCS14" s="211"/>
      <c r="WCT14" s="149"/>
      <c r="WDB14" s="149"/>
      <c r="WDE14" s="171"/>
      <c r="WDF14" s="171"/>
      <c r="WDG14" s="149"/>
      <c r="WDI14" s="152"/>
      <c r="WDK14" s="152"/>
      <c r="WDL14" s="212"/>
      <c r="WDM14" s="210"/>
      <c r="WDN14" s="211"/>
      <c r="WDO14" s="149"/>
      <c r="WDW14" s="149"/>
      <c r="WDZ14" s="171"/>
      <c r="WEA14" s="171"/>
      <c r="WEB14" s="149"/>
      <c r="WED14" s="152"/>
      <c r="WEF14" s="152"/>
      <c r="WEG14" s="212"/>
      <c r="WEH14" s="210"/>
      <c r="WEI14" s="211"/>
      <c r="WEJ14" s="149"/>
      <c r="WER14" s="149"/>
      <c r="WEU14" s="171"/>
      <c r="WEV14" s="171"/>
      <c r="WEW14" s="149"/>
      <c r="WEY14" s="152"/>
      <c r="WFA14" s="152"/>
      <c r="WFB14" s="212"/>
      <c r="WFC14" s="210"/>
      <c r="WFD14" s="211"/>
      <c r="WFE14" s="149"/>
      <c r="WFM14" s="149"/>
      <c r="WFP14" s="171"/>
      <c r="WFQ14" s="171"/>
      <c r="WFR14" s="149"/>
      <c r="WFT14" s="152"/>
      <c r="WFV14" s="152"/>
      <c r="WFW14" s="212"/>
      <c r="WFX14" s="210"/>
      <c r="WFY14" s="211"/>
      <c r="WFZ14" s="149"/>
      <c r="WGH14" s="149"/>
      <c r="WGK14" s="171"/>
      <c r="WGL14" s="171"/>
      <c r="WGM14" s="149"/>
      <c r="WGO14" s="152"/>
      <c r="WGQ14" s="152"/>
      <c r="WGR14" s="212"/>
      <c r="WGS14" s="210"/>
      <c r="WGT14" s="211"/>
      <c r="WGU14" s="149"/>
      <c r="WHC14" s="149"/>
      <c r="WHF14" s="171"/>
      <c r="WHG14" s="171"/>
      <c r="WHH14" s="149"/>
      <c r="WHJ14" s="152"/>
      <c r="WHL14" s="152"/>
      <c r="WHM14" s="212"/>
      <c r="WHN14" s="210"/>
      <c r="WHO14" s="211"/>
      <c r="WHP14" s="149"/>
      <c r="WHX14" s="149"/>
      <c r="WIA14" s="171"/>
      <c r="WIB14" s="171"/>
      <c r="WIC14" s="149"/>
      <c r="WIE14" s="152"/>
      <c r="WIG14" s="152"/>
      <c r="WIH14" s="212"/>
      <c r="WII14" s="210"/>
      <c r="WIJ14" s="211"/>
      <c r="WIK14" s="149"/>
      <c r="WIS14" s="149"/>
      <c r="WIV14" s="171"/>
      <c r="WIW14" s="171"/>
      <c r="WIX14" s="149"/>
      <c r="WIZ14" s="152"/>
      <c r="WJB14" s="152"/>
      <c r="WJC14" s="212"/>
      <c r="WJD14" s="210"/>
      <c r="WJE14" s="211"/>
      <c r="WJF14" s="149"/>
      <c r="WJN14" s="149"/>
      <c r="WJQ14" s="171"/>
      <c r="WJR14" s="171"/>
      <c r="WJS14" s="149"/>
      <c r="WJU14" s="152"/>
      <c r="WJW14" s="152"/>
      <c r="WJX14" s="212"/>
      <c r="WJY14" s="210"/>
      <c r="WJZ14" s="211"/>
      <c r="WKA14" s="149"/>
      <c r="WKI14" s="149"/>
      <c r="WKL14" s="171"/>
      <c r="WKM14" s="171"/>
      <c r="WKN14" s="149"/>
      <c r="WKP14" s="152"/>
      <c r="WKR14" s="152"/>
      <c r="WKS14" s="212"/>
      <c r="WKT14" s="210"/>
      <c r="WKU14" s="211"/>
      <c r="WKV14" s="149"/>
      <c r="WLD14" s="149"/>
      <c r="WLG14" s="171"/>
      <c r="WLH14" s="171"/>
      <c r="WLI14" s="149"/>
      <c r="WLK14" s="152"/>
      <c r="WLM14" s="152"/>
      <c r="WLN14" s="212"/>
      <c r="WLO14" s="210"/>
      <c r="WLP14" s="211"/>
      <c r="WLQ14" s="149"/>
      <c r="WLY14" s="149"/>
      <c r="WMB14" s="171"/>
      <c r="WMC14" s="171"/>
      <c r="WMD14" s="149"/>
      <c r="WMF14" s="152"/>
      <c r="WMH14" s="152"/>
      <c r="WMI14" s="212"/>
      <c r="WMJ14" s="210"/>
      <c r="WMK14" s="211"/>
      <c r="WML14" s="149"/>
      <c r="WMT14" s="149"/>
      <c r="WMW14" s="171"/>
      <c r="WMX14" s="171"/>
      <c r="WMY14" s="149"/>
      <c r="WNA14" s="152"/>
      <c r="WNC14" s="152"/>
      <c r="WND14" s="212"/>
      <c r="WNE14" s="210"/>
      <c r="WNF14" s="211"/>
      <c r="WNG14" s="149"/>
      <c r="WNO14" s="149"/>
      <c r="WNR14" s="171"/>
      <c r="WNS14" s="171"/>
      <c r="WNT14" s="149"/>
      <c r="WNV14" s="152"/>
      <c r="WNX14" s="152"/>
      <c r="WNY14" s="212"/>
      <c r="WNZ14" s="210"/>
      <c r="WOA14" s="211"/>
      <c r="WOB14" s="149"/>
      <c r="WOJ14" s="149"/>
      <c r="WOM14" s="171"/>
      <c r="WON14" s="171"/>
      <c r="WOO14" s="149"/>
      <c r="WOQ14" s="152"/>
      <c r="WOS14" s="152"/>
      <c r="WOT14" s="212"/>
      <c r="WOU14" s="210"/>
      <c r="WOV14" s="211"/>
      <c r="WOW14" s="149"/>
      <c r="WPE14" s="149"/>
      <c r="WPH14" s="171"/>
      <c r="WPI14" s="171"/>
      <c r="WPJ14" s="149"/>
      <c r="WPL14" s="152"/>
      <c r="WPN14" s="152"/>
      <c r="WPO14" s="212"/>
      <c r="WPP14" s="210"/>
      <c r="WPQ14" s="211"/>
      <c r="WPR14" s="149"/>
      <c r="WPZ14" s="149"/>
      <c r="WQC14" s="171"/>
      <c r="WQD14" s="171"/>
      <c r="WQE14" s="149"/>
      <c r="WQG14" s="152"/>
      <c r="WQI14" s="152"/>
      <c r="WQJ14" s="212"/>
      <c r="WQK14" s="210"/>
      <c r="WQL14" s="211"/>
      <c r="WQM14" s="149"/>
      <c r="WQU14" s="149"/>
      <c r="WQX14" s="171"/>
      <c r="WQY14" s="171"/>
      <c r="WQZ14" s="149"/>
      <c r="WRB14" s="152"/>
      <c r="WRD14" s="152"/>
      <c r="WRE14" s="212"/>
      <c r="WRF14" s="210"/>
      <c r="WRG14" s="211"/>
      <c r="WRH14" s="149"/>
      <c r="WRP14" s="149"/>
      <c r="WRS14" s="171"/>
      <c r="WRT14" s="171"/>
      <c r="WRU14" s="149"/>
      <c r="WRW14" s="152"/>
      <c r="WRY14" s="152"/>
      <c r="WRZ14" s="212"/>
      <c r="WSA14" s="210"/>
      <c r="WSB14" s="211"/>
      <c r="WSC14" s="149"/>
      <c r="WSK14" s="149"/>
      <c r="WSN14" s="171"/>
      <c r="WSO14" s="171"/>
      <c r="WSP14" s="149"/>
      <c r="WSR14" s="152"/>
      <c r="WST14" s="152"/>
      <c r="WSU14" s="212"/>
      <c r="WSV14" s="210"/>
      <c r="WSW14" s="211"/>
      <c r="WSX14" s="149"/>
      <c r="WTF14" s="149"/>
      <c r="WTI14" s="171"/>
      <c r="WTJ14" s="171"/>
      <c r="WTK14" s="149"/>
      <c r="WTM14" s="152"/>
      <c r="WTO14" s="152"/>
      <c r="WTP14" s="212"/>
      <c r="WTQ14" s="210"/>
      <c r="WTR14" s="211"/>
      <c r="WTS14" s="149"/>
      <c r="WUA14" s="149"/>
      <c r="WUD14" s="171"/>
      <c r="WUE14" s="171"/>
      <c r="WUF14" s="149"/>
      <c r="WUH14" s="152"/>
      <c r="WUJ14" s="152"/>
      <c r="WUK14" s="212"/>
      <c r="WUL14" s="210"/>
      <c r="WUM14" s="211"/>
      <c r="WUN14" s="149"/>
      <c r="WUV14" s="149"/>
      <c r="WUY14" s="171"/>
      <c r="WUZ14" s="171"/>
      <c r="WVA14" s="149"/>
      <c r="WVC14" s="152"/>
      <c r="WVE14" s="152"/>
      <c r="WVF14" s="212"/>
      <c r="WVG14" s="210"/>
      <c r="WVH14" s="211"/>
      <c r="WVI14" s="149"/>
      <c r="WVQ14" s="149"/>
      <c r="WVT14" s="171"/>
      <c r="WVU14" s="171"/>
      <c r="WVV14" s="149"/>
      <c r="WVX14" s="152"/>
      <c r="WVZ14" s="152"/>
      <c r="WWA14" s="212"/>
      <c r="WWB14" s="210"/>
      <c r="WWC14" s="211"/>
      <c r="WWD14" s="149"/>
      <c r="WWL14" s="149"/>
      <c r="WWO14" s="171"/>
      <c r="WWP14" s="171"/>
      <c r="WWQ14" s="149"/>
      <c r="WWS14" s="152"/>
      <c r="WWU14" s="152"/>
      <c r="WWV14" s="212"/>
      <c r="WWW14" s="210"/>
      <c r="WWX14" s="211"/>
      <c r="WWY14" s="149"/>
      <c r="WXG14" s="149"/>
      <c r="WXJ14" s="171"/>
      <c r="WXK14" s="171"/>
      <c r="WXL14" s="149"/>
      <c r="WXN14" s="152"/>
      <c r="WXP14" s="152"/>
      <c r="WXQ14" s="212"/>
      <c r="WXR14" s="210"/>
      <c r="WXS14" s="211"/>
      <c r="WXT14" s="149"/>
      <c r="WYB14" s="149"/>
      <c r="WYE14" s="171"/>
      <c r="WYF14" s="171"/>
      <c r="WYG14" s="149"/>
      <c r="WYI14" s="152"/>
      <c r="WYK14" s="152"/>
      <c r="WYL14" s="212"/>
      <c r="WYM14" s="210"/>
      <c r="WYN14" s="211"/>
      <c r="WYO14" s="149"/>
      <c r="WYW14" s="149"/>
      <c r="WYZ14" s="171"/>
      <c r="WZA14" s="171"/>
      <c r="WZB14" s="149"/>
      <c r="WZD14" s="152"/>
      <c r="WZF14" s="152"/>
      <c r="WZG14" s="212"/>
      <c r="WZH14" s="210"/>
      <c r="WZI14" s="211"/>
      <c r="WZJ14" s="149"/>
      <c r="WZR14" s="149"/>
      <c r="WZU14" s="171"/>
      <c r="WZV14" s="171"/>
      <c r="WZW14" s="149"/>
      <c r="WZY14" s="152"/>
      <c r="XAA14" s="152"/>
      <c r="XAB14" s="212"/>
      <c r="XAC14" s="210"/>
      <c r="XAD14" s="211"/>
      <c r="XAE14" s="149"/>
      <c r="XAM14" s="149"/>
      <c r="XAP14" s="171"/>
      <c r="XAQ14" s="171"/>
      <c r="XAR14" s="149"/>
      <c r="XAT14" s="152"/>
      <c r="XAV14" s="152"/>
      <c r="XAW14" s="212"/>
      <c r="XAX14" s="210"/>
      <c r="XAY14" s="211"/>
      <c r="XAZ14" s="149"/>
      <c r="XBH14" s="149"/>
      <c r="XBK14" s="171"/>
      <c r="XBL14" s="171"/>
      <c r="XBM14" s="149"/>
      <c r="XBO14" s="152"/>
      <c r="XBQ14" s="152"/>
      <c r="XBR14" s="212"/>
      <c r="XBS14" s="210"/>
      <c r="XBT14" s="211"/>
      <c r="XBU14" s="149"/>
      <c r="XCC14" s="149"/>
      <c r="XCF14" s="171"/>
      <c r="XCG14" s="171"/>
      <c r="XCH14" s="149"/>
      <c r="XCJ14" s="152"/>
      <c r="XCL14" s="152"/>
      <c r="XCM14" s="212"/>
      <c r="XCN14" s="210"/>
      <c r="XCO14" s="211"/>
      <c r="XCP14" s="149"/>
      <c r="XCX14" s="149"/>
      <c r="XDA14" s="171"/>
      <c r="XDB14" s="171"/>
      <c r="XDC14" s="149"/>
      <c r="XDE14" s="152"/>
      <c r="XDG14" s="152"/>
      <c r="XDH14" s="212"/>
      <c r="XDI14" s="210"/>
      <c r="XDJ14" s="211"/>
      <c r="XDK14" s="149"/>
      <c r="XDS14" s="149"/>
      <c r="XDV14" s="171"/>
      <c r="XDW14" s="171"/>
      <c r="XDX14" s="149"/>
      <c r="XDZ14" s="152"/>
      <c r="XEB14" s="152"/>
      <c r="XEC14" s="212"/>
      <c r="XED14" s="210"/>
      <c r="XEE14" s="211"/>
      <c r="XEF14" s="149"/>
      <c r="XEN14" s="149"/>
      <c r="XEQ14" s="171"/>
      <c r="XER14" s="171"/>
      <c r="XES14" s="149"/>
      <c r="XEU14" s="152"/>
      <c r="XEW14" s="152"/>
      <c r="XEX14" s="212"/>
      <c r="XEY14" s="210"/>
      <c r="XEZ14" s="211"/>
      <c r="XFA14" s="149"/>
    </row>
    <row r="15" spans="1:1024 1026:2046 2049:3067 3075:4096 4104:5119 5121:7162 7170:8191 8199:11257 11265:12286 12294:14336 14338:15360 15363:16381" s="150" customFormat="1" ht="12.75" x14ac:dyDescent="0.2">
      <c r="A15" s="149">
        <v>45405</v>
      </c>
      <c r="B15" s="150" t="s">
        <v>95</v>
      </c>
      <c r="C15" s="150" t="s">
        <v>102</v>
      </c>
      <c r="D15" s="150" t="s">
        <v>56</v>
      </c>
      <c r="E15" s="150" t="s">
        <v>25</v>
      </c>
      <c r="F15" s="150" t="s">
        <v>307</v>
      </c>
      <c r="G15" s="150">
        <v>2882</v>
      </c>
      <c r="H15" s="150">
        <v>124414</v>
      </c>
      <c r="I15" s="149">
        <v>45404</v>
      </c>
      <c r="J15" s="150">
        <v>155576828</v>
      </c>
      <c r="K15" s="150">
        <v>96</v>
      </c>
      <c r="L15" s="151">
        <v>39650</v>
      </c>
      <c r="M15" s="151">
        <v>39650</v>
      </c>
      <c r="N15" s="149">
        <v>45405</v>
      </c>
      <c r="O15" s="150" t="s">
        <v>306</v>
      </c>
      <c r="P15" s="168">
        <v>1.77E-2</v>
      </c>
      <c r="Q15" s="167" t="s">
        <v>115</v>
      </c>
      <c r="R15" s="168">
        <v>0.03</v>
      </c>
      <c r="S15" s="209">
        <f t="shared" si="0"/>
        <v>1189.5</v>
      </c>
      <c r="T15" s="210"/>
      <c r="U15" s="211" t="str">
        <f>VLOOKUP(D15,Painel!$C$7:$C$63,1,FALSE)</f>
        <v>MARCIA DA SILVA RIBEIRO</v>
      </c>
      <c r="V15" s="149"/>
      <c r="AD15" s="149"/>
      <c r="AG15" s="171"/>
      <c r="AH15" s="171"/>
      <c r="AI15" s="149"/>
      <c r="AK15" s="152"/>
      <c r="AM15" s="152"/>
      <c r="AN15" s="212"/>
      <c r="AO15" s="210"/>
      <c r="AP15" s="211"/>
      <c r="AQ15" s="149"/>
      <c r="AY15" s="149"/>
      <c r="BB15" s="171"/>
      <c r="BC15" s="171"/>
      <c r="BD15" s="149"/>
      <c r="BF15" s="152"/>
      <c r="BH15" s="152"/>
      <c r="BI15" s="212"/>
      <c r="BJ15" s="210"/>
      <c r="BK15" s="211"/>
      <c r="BL15" s="149"/>
      <c r="BT15" s="149"/>
      <c r="BW15" s="171"/>
      <c r="BX15" s="171"/>
      <c r="BY15" s="149"/>
      <c r="CA15" s="152"/>
      <c r="CC15" s="152"/>
      <c r="CD15" s="212"/>
      <c r="CE15" s="210"/>
      <c r="CF15" s="211"/>
      <c r="CG15" s="149"/>
      <c r="CO15" s="149"/>
      <c r="CR15" s="171"/>
      <c r="CS15" s="171"/>
      <c r="CT15" s="149"/>
      <c r="CV15" s="152"/>
      <c r="CX15" s="152"/>
      <c r="CY15" s="212"/>
      <c r="CZ15" s="210"/>
      <c r="DA15" s="211"/>
      <c r="DB15" s="149"/>
      <c r="DJ15" s="149"/>
      <c r="DM15" s="171"/>
      <c r="DN15" s="171"/>
      <c r="DO15" s="149"/>
      <c r="DQ15" s="152"/>
      <c r="DS15" s="152"/>
      <c r="DT15" s="212"/>
      <c r="DU15" s="210"/>
      <c r="DV15" s="211"/>
      <c r="DW15" s="149"/>
      <c r="EE15" s="149"/>
      <c r="EH15" s="171"/>
      <c r="EI15" s="171"/>
      <c r="EJ15" s="149"/>
      <c r="EL15" s="152"/>
      <c r="EN15" s="152"/>
      <c r="EO15" s="212"/>
      <c r="EP15" s="210"/>
      <c r="EQ15" s="211"/>
      <c r="ER15" s="149"/>
      <c r="EZ15" s="149"/>
      <c r="FC15" s="171"/>
      <c r="FD15" s="171"/>
      <c r="FE15" s="149"/>
      <c r="FG15" s="152"/>
      <c r="FI15" s="152"/>
      <c r="FJ15" s="212"/>
      <c r="FK15" s="210"/>
      <c r="FL15" s="211"/>
      <c r="FM15" s="149"/>
      <c r="FU15" s="149"/>
      <c r="FX15" s="171"/>
      <c r="FY15" s="171"/>
      <c r="FZ15" s="149"/>
      <c r="GB15" s="152"/>
      <c r="GD15" s="152"/>
      <c r="GE15" s="212"/>
      <c r="GF15" s="210"/>
      <c r="GG15" s="211"/>
      <c r="GH15" s="149"/>
      <c r="GP15" s="149"/>
      <c r="GS15" s="171"/>
      <c r="GT15" s="171"/>
      <c r="GU15" s="149"/>
      <c r="GW15" s="152"/>
      <c r="GY15" s="152"/>
      <c r="GZ15" s="212"/>
      <c r="HA15" s="210"/>
      <c r="HB15" s="211"/>
      <c r="HC15" s="149"/>
      <c r="HK15" s="149"/>
      <c r="HN15" s="171"/>
      <c r="HO15" s="171"/>
      <c r="HP15" s="149"/>
      <c r="HR15" s="152"/>
      <c r="HT15" s="152"/>
      <c r="HU15" s="212"/>
      <c r="HV15" s="210"/>
      <c r="HW15" s="211"/>
      <c r="HX15" s="149"/>
      <c r="IF15" s="149"/>
      <c r="II15" s="171"/>
      <c r="IJ15" s="171"/>
      <c r="IK15" s="149"/>
      <c r="IM15" s="152"/>
      <c r="IO15" s="152"/>
      <c r="IP15" s="212"/>
      <c r="IQ15" s="210"/>
      <c r="IR15" s="211"/>
      <c r="IS15" s="149"/>
      <c r="JA15" s="149"/>
      <c r="JD15" s="171"/>
      <c r="JE15" s="171"/>
      <c r="JF15" s="149"/>
      <c r="JH15" s="152"/>
      <c r="JJ15" s="152"/>
      <c r="JK15" s="212"/>
      <c r="JL15" s="210"/>
      <c r="JM15" s="211"/>
      <c r="JN15" s="149"/>
      <c r="JV15" s="149"/>
      <c r="JY15" s="171"/>
      <c r="JZ15" s="171"/>
      <c r="KA15" s="149"/>
      <c r="KC15" s="152"/>
      <c r="KE15" s="152"/>
      <c r="KF15" s="212"/>
      <c r="KG15" s="210"/>
      <c r="KH15" s="211"/>
      <c r="KI15" s="149"/>
      <c r="KQ15" s="149"/>
      <c r="KT15" s="171"/>
      <c r="KU15" s="171"/>
      <c r="KV15" s="149"/>
      <c r="KX15" s="152"/>
      <c r="KZ15" s="152"/>
      <c r="LA15" s="212"/>
      <c r="LB15" s="210"/>
      <c r="LC15" s="211"/>
      <c r="LD15" s="149"/>
      <c r="LL15" s="149"/>
      <c r="LO15" s="171"/>
      <c r="LP15" s="171"/>
      <c r="LQ15" s="149"/>
      <c r="LS15" s="152"/>
      <c r="LU15" s="152"/>
      <c r="LV15" s="212"/>
      <c r="LW15" s="210"/>
      <c r="LX15" s="211"/>
      <c r="LY15" s="149"/>
      <c r="MG15" s="149"/>
      <c r="MJ15" s="171"/>
      <c r="MK15" s="171"/>
      <c r="ML15" s="149"/>
      <c r="MN15" s="152"/>
      <c r="MP15" s="152"/>
      <c r="MQ15" s="212"/>
      <c r="MR15" s="210"/>
      <c r="MS15" s="211"/>
      <c r="MT15" s="149"/>
      <c r="NB15" s="149"/>
      <c r="NE15" s="171"/>
      <c r="NF15" s="171"/>
      <c r="NG15" s="149"/>
      <c r="NI15" s="152"/>
      <c r="NK15" s="152"/>
      <c r="NL15" s="212"/>
      <c r="NM15" s="210"/>
      <c r="NN15" s="211"/>
      <c r="NO15" s="149"/>
      <c r="NW15" s="149"/>
      <c r="NZ15" s="171"/>
      <c r="OA15" s="171"/>
      <c r="OB15" s="149"/>
      <c r="OD15" s="152"/>
      <c r="OF15" s="152"/>
      <c r="OG15" s="212"/>
      <c r="OH15" s="210"/>
      <c r="OI15" s="211"/>
      <c r="OJ15" s="149"/>
      <c r="OR15" s="149"/>
      <c r="OU15" s="171"/>
      <c r="OV15" s="171"/>
      <c r="OW15" s="149"/>
      <c r="OY15" s="152"/>
      <c r="PA15" s="152"/>
      <c r="PB15" s="212"/>
      <c r="PC15" s="210"/>
      <c r="PD15" s="211"/>
      <c r="PE15" s="149"/>
      <c r="PM15" s="149"/>
      <c r="PP15" s="171"/>
      <c r="PQ15" s="171"/>
      <c r="PR15" s="149"/>
      <c r="PT15" s="152"/>
      <c r="PV15" s="152"/>
      <c r="PW15" s="212"/>
      <c r="PX15" s="210"/>
      <c r="PY15" s="211"/>
      <c r="PZ15" s="149"/>
      <c r="QH15" s="149"/>
      <c r="QK15" s="171"/>
      <c r="QL15" s="171"/>
      <c r="QM15" s="149"/>
      <c r="QO15" s="152"/>
      <c r="QQ15" s="152"/>
      <c r="QR15" s="212"/>
      <c r="QS15" s="210"/>
      <c r="QT15" s="211"/>
      <c r="QU15" s="149"/>
      <c r="RC15" s="149"/>
      <c r="RF15" s="171"/>
      <c r="RG15" s="171"/>
      <c r="RH15" s="149"/>
      <c r="RJ15" s="152"/>
      <c r="RL15" s="152"/>
      <c r="RM15" s="212"/>
      <c r="RN15" s="210"/>
      <c r="RO15" s="211"/>
      <c r="RP15" s="149"/>
      <c r="RX15" s="149"/>
      <c r="SA15" s="171"/>
      <c r="SB15" s="171"/>
      <c r="SC15" s="149"/>
      <c r="SE15" s="152"/>
      <c r="SG15" s="152"/>
      <c r="SH15" s="212"/>
      <c r="SI15" s="210"/>
      <c r="SJ15" s="211"/>
      <c r="SK15" s="149"/>
      <c r="SS15" s="149"/>
      <c r="SV15" s="171"/>
      <c r="SW15" s="171"/>
      <c r="SX15" s="149"/>
      <c r="SZ15" s="152"/>
      <c r="TB15" s="152"/>
      <c r="TC15" s="212"/>
      <c r="TD15" s="210"/>
      <c r="TE15" s="211"/>
      <c r="TF15" s="149"/>
      <c r="TN15" s="149"/>
      <c r="TQ15" s="171"/>
      <c r="TR15" s="171"/>
      <c r="TS15" s="149"/>
      <c r="TU15" s="152"/>
      <c r="TW15" s="152"/>
      <c r="TX15" s="212"/>
      <c r="TY15" s="210"/>
      <c r="TZ15" s="211"/>
      <c r="UA15" s="149"/>
      <c r="UI15" s="149"/>
      <c r="UL15" s="171"/>
      <c r="UM15" s="171"/>
      <c r="UN15" s="149"/>
      <c r="UP15" s="152"/>
      <c r="UR15" s="152"/>
      <c r="US15" s="212"/>
      <c r="UT15" s="210"/>
      <c r="UU15" s="211"/>
      <c r="UV15" s="149"/>
      <c r="VD15" s="149"/>
      <c r="VG15" s="171"/>
      <c r="VH15" s="171"/>
      <c r="VI15" s="149"/>
      <c r="VK15" s="152"/>
      <c r="VM15" s="152"/>
      <c r="VN15" s="212"/>
      <c r="VO15" s="210"/>
      <c r="VP15" s="211"/>
      <c r="VQ15" s="149"/>
      <c r="VY15" s="149"/>
      <c r="WB15" s="171"/>
      <c r="WC15" s="171"/>
      <c r="WD15" s="149"/>
      <c r="WF15" s="152"/>
      <c r="WH15" s="152"/>
      <c r="WI15" s="212"/>
      <c r="WJ15" s="210"/>
      <c r="WK15" s="211"/>
      <c r="WL15" s="149"/>
      <c r="WT15" s="149"/>
      <c r="WW15" s="171"/>
      <c r="WX15" s="171"/>
      <c r="WY15" s="149"/>
      <c r="XA15" s="152"/>
      <c r="XC15" s="152"/>
      <c r="XD15" s="212"/>
      <c r="XE15" s="210"/>
      <c r="XF15" s="211"/>
      <c r="XG15" s="149"/>
      <c r="XO15" s="149"/>
      <c r="XR15" s="171"/>
      <c r="XS15" s="171"/>
      <c r="XT15" s="149"/>
      <c r="XV15" s="152"/>
      <c r="XX15" s="152"/>
      <c r="XY15" s="212"/>
      <c r="XZ15" s="210"/>
      <c r="YA15" s="211"/>
      <c r="YB15" s="149"/>
      <c r="YJ15" s="149"/>
      <c r="YM15" s="171"/>
      <c r="YN15" s="171"/>
      <c r="YO15" s="149"/>
      <c r="YQ15" s="152"/>
      <c r="YS15" s="152"/>
      <c r="YT15" s="212"/>
      <c r="YU15" s="210"/>
      <c r="YV15" s="211"/>
      <c r="YW15" s="149"/>
      <c r="ZE15" s="149"/>
      <c r="ZH15" s="171"/>
      <c r="ZI15" s="171"/>
      <c r="ZJ15" s="149"/>
      <c r="ZL15" s="152"/>
      <c r="ZN15" s="152"/>
      <c r="ZO15" s="212"/>
      <c r="ZP15" s="210"/>
      <c r="ZQ15" s="211"/>
      <c r="ZR15" s="149"/>
      <c r="ZZ15" s="149"/>
      <c r="AAC15" s="171"/>
      <c r="AAD15" s="171"/>
      <c r="AAE15" s="149"/>
      <c r="AAG15" s="152"/>
      <c r="AAI15" s="152"/>
      <c r="AAJ15" s="212"/>
      <c r="AAK15" s="210"/>
      <c r="AAL15" s="211"/>
      <c r="AAM15" s="149"/>
      <c r="AAU15" s="149"/>
      <c r="AAX15" s="171"/>
      <c r="AAY15" s="171"/>
      <c r="AAZ15" s="149"/>
      <c r="ABB15" s="152"/>
      <c r="ABD15" s="152"/>
      <c r="ABE15" s="212"/>
      <c r="ABF15" s="210"/>
      <c r="ABG15" s="211"/>
      <c r="ABH15" s="149"/>
      <c r="ABP15" s="149"/>
      <c r="ABS15" s="171"/>
      <c r="ABT15" s="171"/>
      <c r="ABU15" s="149"/>
      <c r="ABW15" s="152"/>
      <c r="ABY15" s="152"/>
      <c r="ABZ15" s="212"/>
      <c r="ACA15" s="210"/>
      <c r="ACB15" s="211"/>
      <c r="ACC15" s="149"/>
      <c r="ACK15" s="149"/>
      <c r="ACN15" s="171"/>
      <c r="ACO15" s="171"/>
      <c r="ACP15" s="149"/>
      <c r="ACR15" s="152"/>
      <c r="ACT15" s="152"/>
      <c r="ACU15" s="212"/>
      <c r="ACV15" s="210"/>
      <c r="ACW15" s="211"/>
      <c r="ACX15" s="149"/>
      <c r="ADF15" s="149"/>
      <c r="ADI15" s="171"/>
      <c r="ADJ15" s="171"/>
      <c r="ADK15" s="149"/>
      <c r="ADM15" s="152"/>
      <c r="ADO15" s="152"/>
      <c r="ADP15" s="212"/>
      <c r="ADQ15" s="210"/>
      <c r="ADR15" s="211"/>
      <c r="ADS15" s="149"/>
      <c r="AEA15" s="149"/>
      <c r="AED15" s="171"/>
      <c r="AEE15" s="171"/>
      <c r="AEF15" s="149"/>
      <c r="AEH15" s="152"/>
      <c r="AEJ15" s="152"/>
      <c r="AEK15" s="212"/>
      <c r="AEL15" s="210"/>
      <c r="AEM15" s="211"/>
      <c r="AEN15" s="149"/>
      <c r="AEV15" s="149"/>
      <c r="AEY15" s="171"/>
      <c r="AEZ15" s="171"/>
      <c r="AFA15" s="149"/>
      <c r="AFC15" s="152"/>
      <c r="AFE15" s="152"/>
      <c r="AFF15" s="212"/>
      <c r="AFG15" s="210"/>
      <c r="AFH15" s="211"/>
      <c r="AFI15" s="149"/>
      <c r="AFQ15" s="149"/>
      <c r="AFT15" s="171"/>
      <c r="AFU15" s="171"/>
      <c r="AFV15" s="149"/>
      <c r="AFX15" s="152"/>
      <c r="AFZ15" s="152"/>
      <c r="AGA15" s="212"/>
      <c r="AGB15" s="210"/>
      <c r="AGC15" s="211"/>
      <c r="AGD15" s="149"/>
      <c r="AGL15" s="149"/>
      <c r="AGO15" s="171"/>
      <c r="AGP15" s="171"/>
      <c r="AGQ15" s="149"/>
      <c r="AGS15" s="152"/>
      <c r="AGU15" s="152"/>
      <c r="AGV15" s="212"/>
      <c r="AGW15" s="210"/>
      <c r="AGX15" s="211"/>
      <c r="AGY15" s="149"/>
      <c r="AHG15" s="149"/>
      <c r="AHJ15" s="171"/>
      <c r="AHK15" s="171"/>
      <c r="AHL15" s="149"/>
      <c r="AHN15" s="152"/>
      <c r="AHP15" s="152"/>
      <c r="AHQ15" s="212"/>
      <c r="AHR15" s="210"/>
      <c r="AHS15" s="211"/>
      <c r="AHT15" s="149"/>
      <c r="AIB15" s="149"/>
      <c r="AIE15" s="171"/>
      <c r="AIF15" s="171"/>
      <c r="AIG15" s="149"/>
      <c r="AII15" s="152"/>
      <c r="AIK15" s="152"/>
      <c r="AIL15" s="212"/>
      <c r="AIM15" s="210"/>
      <c r="AIN15" s="211"/>
      <c r="AIO15" s="149"/>
      <c r="AIW15" s="149"/>
      <c r="AIZ15" s="171"/>
      <c r="AJA15" s="171"/>
      <c r="AJB15" s="149"/>
      <c r="AJD15" s="152"/>
      <c r="AJF15" s="152"/>
      <c r="AJG15" s="212"/>
      <c r="AJH15" s="210"/>
      <c r="AJI15" s="211"/>
      <c r="AJJ15" s="149"/>
      <c r="AJR15" s="149"/>
      <c r="AJU15" s="171"/>
      <c r="AJV15" s="171"/>
      <c r="AJW15" s="149"/>
      <c r="AJY15" s="152"/>
      <c r="AKA15" s="152"/>
      <c r="AKB15" s="212"/>
      <c r="AKC15" s="210"/>
      <c r="AKD15" s="211"/>
      <c r="AKE15" s="149"/>
      <c r="AKM15" s="149"/>
      <c r="AKP15" s="171"/>
      <c r="AKQ15" s="171"/>
      <c r="AKR15" s="149"/>
      <c r="AKT15" s="152"/>
      <c r="AKV15" s="152"/>
      <c r="AKW15" s="212"/>
      <c r="AKX15" s="210"/>
      <c r="AKY15" s="211"/>
      <c r="AKZ15" s="149"/>
      <c r="ALH15" s="149"/>
      <c r="ALK15" s="171"/>
      <c r="ALL15" s="171"/>
      <c r="ALM15" s="149"/>
      <c r="ALO15" s="152"/>
      <c r="ALQ15" s="152"/>
      <c r="ALR15" s="212"/>
      <c r="ALS15" s="210"/>
      <c r="ALT15" s="211"/>
      <c r="ALU15" s="149"/>
      <c r="AMC15" s="149"/>
      <c r="AMF15" s="171"/>
      <c r="AMG15" s="171"/>
      <c r="AMH15" s="149"/>
      <c r="AMJ15" s="152"/>
      <c r="AML15" s="152"/>
      <c r="AMM15" s="212"/>
      <c r="AMN15" s="210"/>
      <c r="AMO15" s="211"/>
      <c r="AMP15" s="149"/>
      <c r="AMX15" s="149"/>
      <c r="ANA15" s="171"/>
      <c r="ANB15" s="171"/>
      <c r="ANC15" s="149"/>
      <c r="ANE15" s="152"/>
      <c r="ANG15" s="152"/>
      <c r="ANH15" s="212"/>
      <c r="ANI15" s="210"/>
      <c r="ANJ15" s="211"/>
      <c r="ANK15" s="149"/>
      <c r="ANS15" s="149"/>
      <c r="ANV15" s="171"/>
      <c r="ANW15" s="171"/>
      <c r="ANX15" s="149"/>
      <c r="ANZ15" s="152"/>
      <c r="AOB15" s="152"/>
      <c r="AOC15" s="212"/>
      <c r="AOD15" s="210"/>
      <c r="AOE15" s="211"/>
      <c r="AOF15" s="149"/>
      <c r="AON15" s="149"/>
      <c r="AOQ15" s="171"/>
      <c r="AOR15" s="171"/>
      <c r="AOS15" s="149"/>
      <c r="AOU15" s="152"/>
      <c r="AOW15" s="152"/>
      <c r="AOX15" s="212"/>
      <c r="AOY15" s="210"/>
      <c r="AOZ15" s="211"/>
      <c r="APA15" s="149"/>
      <c r="API15" s="149"/>
      <c r="APL15" s="171"/>
      <c r="APM15" s="171"/>
      <c r="APN15" s="149"/>
      <c r="APP15" s="152"/>
      <c r="APR15" s="152"/>
      <c r="APS15" s="212"/>
      <c r="APT15" s="210"/>
      <c r="APU15" s="211"/>
      <c r="APV15" s="149"/>
      <c r="AQD15" s="149"/>
      <c r="AQG15" s="171"/>
      <c r="AQH15" s="171"/>
      <c r="AQI15" s="149"/>
      <c r="AQK15" s="152"/>
      <c r="AQM15" s="152"/>
      <c r="AQN15" s="212"/>
      <c r="AQO15" s="210"/>
      <c r="AQP15" s="211"/>
      <c r="AQQ15" s="149"/>
      <c r="AQY15" s="149"/>
      <c r="ARB15" s="171"/>
      <c r="ARC15" s="171"/>
      <c r="ARD15" s="149"/>
      <c r="ARF15" s="152"/>
      <c r="ARH15" s="152"/>
      <c r="ARI15" s="212"/>
      <c r="ARJ15" s="210"/>
      <c r="ARK15" s="211"/>
      <c r="ARL15" s="149"/>
      <c r="ART15" s="149"/>
      <c r="ARW15" s="171"/>
      <c r="ARX15" s="171"/>
      <c r="ARY15" s="149"/>
      <c r="ASA15" s="152"/>
      <c r="ASC15" s="152"/>
      <c r="ASD15" s="212"/>
      <c r="ASE15" s="210"/>
      <c r="ASF15" s="211"/>
      <c r="ASG15" s="149"/>
      <c r="ASO15" s="149"/>
      <c r="ASR15" s="171"/>
      <c r="ASS15" s="171"/>
      <c r="AST15" s="149"/>
      <c r="ASV15" s="152"/>
      <c r="ASX15" s="152"/>
      <c r="ASY15" s="212"/>
      <c r="ASZ15" s="210"/>
      <c r="ATA15" s="211"/>
      <c r="ATB15" s="149"/>
      <c r="ATJ15" s="149"/>
      <c r="ATM15" s="171"/>
      <c r="ATN15" s="171"/>
      <c r="ATO15" s="149"/>
      <c r="ATQ15" s="152"/>
      <c r="ATS15" s="152"/>
      <c r="ATT15" s="212"/>
      <c r="ATU15" s="210"/>
      <c r="ATV15" s="211"/>
      <c r="ATW15" s="149"/>
      <c r="AUE15" s="149"/>
      <c r="AUH15" s="171"/>
      <c r="AUI15" s="171"/>
      <c r="AUJ15" s="149"/>
      <c r="AUL15" s="152"/>
      <c r="AUN15" s="152"/>
      <c r="AUO15" s="212"/>
      <c r="AUP15" s="210"/>
      <c r="AUQ15" s="211"/>
      <c r="AUR15" s="149"/>
      <c r="AUZ15" s="149"/>
      <c r="AVC15" s="171"/>
      <c r="AVD15" s="171"/>
      <c r="AVE15" s="149"/>
      <c r="AVG15" s="152"/>
      <c r="AVI15" s="152"/>
      <c r="AVJ15" s="212"/>
      <c r="AVK15" s="210"/>
      <c r="AVL15" s="211"/>
      <c r="AVM15" s="149"/>
      <c r="AVU15" s="149"/>
      <c r="AVX15" s="171"/>
      <c r="AVY15" s="171"/>
      <c r="AVZ15" s="149"/>
      <c r="AWB15" s="152"/>
      <c r="AWD15" s="152"/>
      <c r="AWE15" s="212"/>
      <c r="AWF15" s="210"/>
      <c r="AWG15" s="211"/>
      <c r="AWH15" s="149"/>
      <c r="AWP15" s="149"/>
      <c r="AWS15" s="171"/>
      <c r="AWT15" s="171"/>
      <c r="AWU15" s="149"/>
      <c r="AWW15" s="152"/>
      <c r="AWY15" s="152"/>
      <c r="AWZ15" s="212"/>
      <c r="AXA15" s="210"/>
      <c r="AXB15" s="211"/>
      <c r="AXC15" s="149"/>
      <c r="AXK15" s="149"/>
      <c r="AXN15" s="171"/>
      <c r="AXO15" s="171"/>
      <c r="AXP15" s="149"/>
      <c r="AXR15" s="152"/>
      <c r="AXT15" s="152"/>
      <c r="AXU15" s="212"/>
      <c r="AXV15" s="210"/>
      <c r="AXW15" s="211"/>
      <c r="AXX15" s="149"/>
      <c r="AYF15" s="149"/>
      <c r="AYI15" s="171"/>
      <c r="AYJ15" s="171"/>
      <c r="AYK15" s="149"/>
      <c r="AYM15" s="152"/>
      <c r="AYO15" s="152"/>
      <c r="AYP15" s="212"/>
      <c r="AYQ15" s="210"/>
      <c r="AYR15" s="211"/>
      <c r="AYS15" s="149"/>
      <c r="AZA15" s="149"/>
      <c r="AZD15" s="171"/>
      <c r="AZE15" s="171"/>
      <c r="AZF15" s="149"/>
      <c r="AZH15" s="152"/>
      <c r="AZJ15" s="152"/>
      <c r="AZK15" s="212"/>
      <c r="AZL15" s="210"/>
      <c r="AZM15" s="211"/>
      <c r="AZN15" s="149"/>
      <c r="AZV15" s="149"/>
      <c r="AZY15" s="171"/>
      <c r="AZZ15" s="171"/>
      <c r="BAA15" s="149"/>
      <c r="BAC15" s="152"/>
      <c r="BAE15" s="152"/>
      <c r="BAF15" s="212"/>
      <c r="BAG15" s="210"/>
      <c r="BAH15" s="211"/>
      <c r="BAI15" s="149"/>
      <c r="BAQ15" s="149"/>
      <c r="BAT15" s="171"/>
      <c r="BAU15" s="171"/>
      <c r="BAV15" s="149"/>
      <c r="BAX15" s="152"/>
      <c r="BAZ15" s="152"/>
      <c r="BBA15" s="212"/>
      <c r="BBB15" s="210"/>
      <c r="BBC15" s="211"/>
      <c r="BBD15" s="149"/>
      <c r="BBL15" s="149"/>
      <c r="BBO15" s="171"/>
      <c r="BBP15" s="171"/>
      <c r="BBQ15" s="149"/>
      <c r="BBS15" s="152"/>
      <c r="BBU15" s="152"/>
      <c r="BBV15" s="212"/>
      <c r="BBW15" s="210"/>
      <c r="BBX15" s="211"/>
      <c r="BBY15" s="149"/>
      <c r="BCG15" s="149"/>
      <c r="BCJ15" s="171"/>
      <c r="BCK15" s="171"/>
      <c r="BCL15" s="149"/>
      <c r="BCN15" s="152"/>
      <c r="BCP15" s="152"/>
      <c r="BCQ15" s="212"/>
      <c r="BCR15" s="210"/>
      <c r="BCS15" s="211"/>
      <c r="BCT15" s="149"/>
      <c r="BDB15" s="149"/>
      <c r="BDE15" s="171"/>
      <c r="BDF15" s="171"/>
      <c r="BDG15" s="149"/>
      <c r="BDI15" s="152"/>
      <c r="BDK15" s="152"/>
      <c r="BDL15" s="212"/>
      <c r="BDM15" s="210"/>
      <c r="BDN15" s="211"/>
      <c r="BDO15" s="149"/>
      <c r="BDW15" s="149"/>
      <c r="BDZ15" s="171"/>
      <c r="BEA15" s="171"/>
      <c r="BEB15" s="149"/>
      <c r="BED15" s="152"/>
      <c r="BEF15" s="152"/>
      <c r="BEG15" s="212"/>
      <c r="BEH15" s="210"/>
      <c r="BEI15" s="211"/>
      <c r="BEJ15" s="149"/>
      <c r="BER15" s="149"/>
      <c r="BEU15" s="171"/>
      <c r="BEV15" s="171"/>
      <c r="BEW15" s="149"/>
      <c r="BEY15" s="152"/>
      <c r="BFA15" s="152"/>
      <c r="BFB15" s="212"/>
      <c r="BFC15" s="210"/>
      <c r="BFD15" s="211"/>
      <c r="BFE15" s="149"/>
      <c r="BFM15" s="149"/>
      <c r="BFP15" s="171"/>
      <c r="BFQ15" s="171"/>
      <c r="BFR15" s="149"/>
      <c r="BFT15" s="152"/>
      <c r="BFV15" s="152"/>
      <c r="BFW15" s="212"/>
      <c r="BFX15" s="210"/>
      <c r="BFY15" s="211"/>
      <c r="BFZ15" s="149"/>
      <c r="BGH15" s="149"/>
      <c r="BGK15" s="171"/>
      <c r="BGL15" s="171"/>
      <c r="BGM15" s="149"/>
      <c r="BGO15" s="152"/>
      <c r="BGQ15" s="152"/>
      <c r="BGR15" s="212"/>
      <c r="BGS15" s="210"/>
      <c r="BGT15" s="211"/>
      <c r="BGU15" s="149"/>
      <c r="BHC15" s="149"/>
      <c r="BHF15" s="171"/>
      <c r="BHG15" s="171"/>
      <c r="BHH15" s="149"/>
      <c r="BHJ15" s="152"/>
      <c r="BHL15" s="152"/>
      <c r="BHM15" s="212"/>
      <c r="BHN15" s="210"/>
      <c r="BHO15" s="211"/>
      <c r="BHP15" s="149"/>
      <c r="BHX15" s="149"/>
      <c r="BIA15" s="171"/>
      <c r="BIB15" s="171"/>
      <c r="BIC15" s="149"/>
      <c r="BIE15" s="152"/>
      <c r="BIG15" s="152"/>
      <c r="BIH15" s="212"/>
      <c r="BII15" s="210"/>
      <c r="BIJ15" s="211"/>
      <c r="BIK15" s="149"/>
      <c r="BIS15" s="149"/>
      <c r="BIV15" s="171"/>
      <c r="BIW15" s="171"/>
      <c r="BIX15" s="149"/>
      <c r="BIZ15" s="152"/>
      <c r="BJB15" s="152"/>
      <c r="BJC15" s="212"/>
      <c r="BJD15" s="210"/>
      <c r="BJE15" s="211"/>
      <c r="BJF15" s="149"/>
      <c r="BJN15" s="149"/>
      <c r="BJQ15" s="171"/>
      <c r="BJR15" s="171"/>
      <c r="BJS15" s="149"/>
      <c r="BJU15" s="152"/>
      <c r="BJW15" s="152"/>
      <c r="BJX15" s="212"/>
      <c r="BJY15" s="210"/>
      <c r="BJZ15" s="211"/>
      <c r="BKA15" s="149"/>
      <c r="BKI15" s="149"/>
      <c r="BKL15" s="171"/>
      <c r="BKM15" s="171"/>
      <c r="BKN15" s="149"/>
      <c r="BKP15" s="152"/>
      <c r="BKR15" s="152"/>
      <c r="BKS15" s="212"/>
      <c r="BKT15" s="210"/>
      <c r="BKU15" s="211"/>
      <c r="BKV15" s="149"/>
      <c r="BLD15" s="149"/>
      <c r="BLG15" s="171"/>
      <c r="BLH15" s="171"/>
      <c r="BLI15" s="149"/>
      <c r="BLK15" s="152"/>
      <c r="BLM15" s="152"/>
      <c r="BLN15" s="212"/>
      <c r="BLO15" s="210"/>
      <c r="BLP15" s="211"/>
      <c r="BLQ15" s="149"/>
      <c r="BLY15" s="149"/>
      <c r="BMB15" s="171"/>
      <c r="BMC15" s="171"/>
      <c r="BMD15" s="149"/>
      <c r="BMF15" s="152"/>
      <c r="BMH15" s="152"/>
      <c r="BMI15" s="212"/>
      <c r="BMJ15" s="210"/>
      <c r="BMK15" s="211"/>
      <c r="BML15" s="149"/>
      <c r="BMT15" s="149"/>
      <c r="BMW15" s="171"/>
      <c r="BMX15" s="171"/>
      <c r="BMY15" s="149"/>
      <c r="BNA15" s="152"/>
      <c r="BNC15" s="152"/>
      <c r="BND15" s="212"/>
      <c r="BNE15" s="210"/>
      <c r="BNF15" s="211"/>
      <c r="BNG15" s="149"/>
      <c r="BNO15" s="149"/>
      <c r="BNR15" s="171"/>
      <c r="BNS15" s="171"/>
      <c r="BNT15" s="149"/>
      <c r="BNV15" s="152"/>
      <c r="BNX15" s="152"/>
      <c r="BNY15" s="212"/>
      <c r="BNZ15" s="210"/>
      <c r="BOA15" s="211"/>
      <c r="BOB15" s="149"/>
      <c r="BOJ15" s="149"/>
      <c r="BOM15" s="171"/>
      <c r="BON15" s="171"/>
      <c r="BOO15" s="149"/>
      <c r="BOQ15" s="152"/>
      <c r="BOS15" s="152"/>
      <c r="BOT15" s="212"/>
      <c r="BOU15" s="210"/>
      <c r="BOV15" s="211"/>
      <c r="BOW15" s="149"/>
      <c r="BPE15" s="149"/>
      <c r="BPH15" s="171"/>
      <c r="BPI15" s="171"/>
      <c r="BPJ15" s="149"/>
      <c r="BPL15" s="152"/>
      <c r="BPN15" s="152"/>
      <c r="BPO15" s="212"/>
      <c r="BPP15" s="210"/>
      <c r="BPQ15" s="211"/>
      <c r="BPR15" s="149"/>
      <c r="BPZ15" s="149"/>
      <c r="BQC15" s="171"/>
      <c r="BQD15" s="171"/>
      <c r="BQE15" s="149"/>
      <c r="BQG15" s="152"/>
      <c r="BQI15" s="152"/>
      <c r="BQJ15" s="212"/>
      <c r="BQK15" s="210"/>
      <c r="BQL15" s="211"/>
      <c r="BQM15" s="149"/>
      <c r="BQU15" s="149"/>
      <c r="BQX15" s="171"/>
      <c r="BQY15" s="171"/>
      <c r="BQZ15" s="149"/>
      <c r="BRB15" s="152"/>
      <c r="BRD15" s="152"/>
      <c r="BRE15" s="212"/>
      <c r="BRF15" s="210"/>
      <c r="BRG15" s="211"/>
      <c r="BRH15" s="149"/>
      <c r="BRP15" s="149"/>
      <c r="BRS15" s="171"/>
      <c r="BRT15" s="171"/>
      <c r="BRU15" s="149"/>
      <c r="BRW15" s="152"/>
      <c r="BRY15" s="152"/>
      <c r="BRZ15" s="212"/>
      <c r="BSA15" s="210"/>
      <c r="BSB15" s="211"/>
      <c r="BSC15" s="149"/>
      <c r="BSK15" s="149"/>
      <c r="BSN15" s="171"/>
      <c r="BSO15" s="171"/>
      <c r="BSP15" s="149"/>
      <c r="BSR15" s="152"/>
      <c r="BST15" s="152"/>
      <c r="BSU15" s="212"/>
      <c r="BSV15" s="210"/>
      <c r="BSW15" s="211"/>
      <c r="BSX15" s="149"/>
      <c r="BTF15" s="149"/>
      <c r="BTI15" s="171"/>
      <c r="BTJ15" s="171"/>
      <c r="BTK15" s="149"/>
      <c r="BTM15" s="152"/>
      <c r="BTO15" s="152"/>
      <c r="BTP15" s="212"/>
      <c r="BTQ15" s="210"/>
      <c r="BTR15" s="211"/>
      <c r="BTS15" s="149"/>
      <c r="BUA15" s="149"/>
      <c r="BUD15" s="171"/>
      <c r="BUE15" s="171"/>
      <c r="BUF15" s="149"/>
      <c r="BUH15" s="152"/>
      <c r="BUJ15" s="152"/>
      <c r="BUK15" s="212"/>
      <c r="BUL15" s="210"/>
      <c r="BUM15" s="211"/>
      <c r="BUN15" s="149"/>
      <c r="BUV15" s="149"/>
      <c r="BUY15" s="171"/>
      <c r="BUZ15" s="171"/>
      <c r="BVA15" s="149"/>
      <c r="BVC15" s="152"/>
      <c r="BVE15" s="152"/>
      <c r="BVF15" s="212"/>
      <c r="BVG15" s="210"/>
      <c r="BVH15" s="211"/>
      <c r="BVI15" s="149"/>
      <c r="BVQ15" s="149"/>
      <c r="BVT15" s="171"/>
      <c r="BVU15" s="171"/>
      <c r="BVV15" s="149"/>
      <c r="BVX15" s="152"/>
      <c r="BVZ15" s="152"/>
      <c r="BWA15" s="212"/>
      <c r="BWB15" s="210"/>
      <c r="BWC15" s="211"/>
      <c r="BWD15" s="149"/>
      <c r="BWL15" s="149"/>
      <c r="BWO15" s="171"/>
      <c r="BWP15" s="171"/>
      <c r="BWQ15" s="149"/>
      <c r="BWS15" s="152"/>
      <c r="BWU15" s="152"/>
      <c r="BWV15" s="212"/>
      <c r="BWW15" s="210"/>
      <c r="BWX15" s="211"/>
      <c r="BWY15" s="149"/>
      <c r="BXG15" s="149"/>
      <c r="BXJ15" s="171"/>
      <c r="BXK15" s="171"/>
      <c r="BXL15" s="149"/>
      <c r="BXN15" s="152"/>
      <c r="BXP15" s="152"/>
      <c r="BXQ15" s="212"/>
      <c r="BXR15" s="210"/>
      <c r="BXS15" s="211"/>
      <c r="BXT15" s="149"/>
      <c r="BYB15" s="149"/>
      <c r="BYE15" s="171"/>
      <c r="BYF15" s="171"/>
      <c r="BYG15" s="149"/>
      <c r="BYI15" s="152"/>
      <c r="BYK15" s="152"/>
      <c r="BYL15" s="212"/>
      <c r="BYM15" s="210"/>
      <c r="BYN15" s="211"/>
      <c r="BYO15" s="149"/>
      <c r="BYW15" s="149"/>
      <c r="BYZ15" s="171"/>
      <c r="BZA15" s="171"/>
      <c r="BZB15" s="149"/>
      <c r="BZD15" s="152"/>
      <c r="BZF15" s="152"/>
      <c r="BZG15" s="212"/>
      <c r="BZH15" s="210"/>
      <c r="BZI15" s="211"/>
      <c r="BZJ15" s="149"/>
      <c r="BZR15" s="149"/>
      <c r="BZU15" s="171"/>
      <c r="BZV15" s="171"/>
      <c r="BZW15" s="149"/>
      <c r="BZY15" s="152"/>
      <c r="CAA15" s="152"/>
      <c r="CAB15" s="212"/>
      <c r="CAC15" s="210"/>
      <c r="CAD15" s="211"/>
      <c r="CAE15" s="149"/>
      <c r="CAM15" s="149"/>
      <c r="CAP15" s="171"/>
      <c r="CAQ15" s="171"/>
      <c r="CAR15" s="149"/>
      <c r="CAT15" s="152"/>
      <c r="CAV15" s="152"/>
      <c r="CAW15" s="212"/>
      <c r="CAX15" s="210"/>
      <c r="CAY15" s="211"/>
      <c r="CAZ15" s="149"/>
      <c r="CBH15" s="149"/>
      <c r="CBK15" s="171"/>
      <c r="CBL15" s="171"/>
      <c r="CBM15" s="149"/>
      <c r="CBO15" s="152"/>
      <c r="CBQ15" s="152"/>
      <c r="CBR15" s="212"/>
      <c r="CBS15" s="210"/>
      <c r="CBT15" s="211"/>
      <c r="CBU15" s="149"/>
      <c r="CCC15" s="149"/>
      <c r="CCF15" s="171"/>
      <c r="CCG15" s="171"/>
      <c r="CCH15" s="149"/>
      <c r="CCJ15" s="152"/>
      <c r="CCL15" s="152"/>
      <c r="CCM15" s="212"/>
      <c r="CCN15" s="210"/>
      <c r="CCO15" s="211"/>
      <c r="CCP15" s="149"/>
      <c r="CCX15" s="149"/>
      <c r="CDA15" s="171"/>
      <c r="CDB15" s="171"/>
      <c r="CDC15" s="149"/>
      <c r="CDE15" s="152"/>
      <c r="CDG15" s="152"/>
      <c r="CDH15" s="212"/>
      <c r="CDI15" s="210"/>
      <c r="CDJ15" s="211"/>
      <c r="CDK15" s="149"/>
      <c r="CDS15" s="149"/>
      <c r="CDV15" s="171"/>
      <c r="CDW15" s="171"/>
      <c r="CDX15" s="149"/>
      <c r="CDZ15" s="152"/>
      <c r="CEB15" s="152"/>
      <c r="CEC15" s="212"/>
      <c r="CED15" s="210"/>
      <c r="CEE15" s="211"/>
      <c r="CEF15" s="149"/>
      <c r="CEN15" s="149"/>
      <c r="CEQ15" s="171"/>
      <c r="CER15" s="171"/>
      <c r="CES15" s="149"/>
      <c r="CEU15" s="152"/>
      <c r="CEW15" s="152"/>
      <c r="CEX15" s="212"/>
      <c r="CEY15" s="210"/>
      <c r="CEZ15" s="211"/>
      <c r="CFA15" s="149"/>
      <c r="CFI15" s="149"/>
      <c r="CFL15" s="171"/>
      <c r="CFM15" s="171"/>
      <c r="CFN15" s="149"/>
      <c r="CFP15" s="152"/>
      <c r="CFR15" s="152"/>
      <c r="CFS15" s="212"/>
      <c r="CFT15" s="210"/>
      <c r="CFU15" s="211"/>
      <c r="CFV15" s="149"/>
      <c r="CGD15" s="149"/>
      <c r="CGG15" s="171"/>
      <c r="CGH15" s="171"/>
      <c r="CGI15" s="149"/>
      <c r="CGK15" s="152"/>
      <c r="CGM15" s="152"/>
      <c r="CGN15" s="212"/>
      <c r="CGO15" s="210"/>
      <c r="CGP15" s="211"/>
      <c r="CGQ15" s="149"/>
      <c r="CGY15" s="149"/>
      <c r="CHB15" s="171"/>
      <c r="CHC15" s="171"/>
      <c r="CHD15" s="149"/>
      <c r="CHF15" s="152"/>
      <c r="CHH15" s="152"/>
      <c r="CHI15" s="212"/>
      <c r="CHJ15" s="210"/>
      <c r="CHK15" s="211"/>
      <c r="CHL15" s="149"/>
      <c r="CHT15" s="149"/>
      <c r="CHW15" s="171"/>
      <c r="CHX15" s="171"/>
      <c r="CHY15" s="149"/>
      <c r="CIA15" s="152"/>
      <c r="CIC15" s="152"/>
      <c r="CID15" s="212"/>
      <c r="CIE15" s="210"/>
      <c r="CIF15" s="211"/>
      <c r="CIG15" s="149"/>
      <c r="CIO15" s="149"/>
      <c r="CIR15" s="171"/>
      <c r="CIS15" s="171"/>
      <c r="CIT15" s="149"/>
      <c r="CIV15" s="152"/>
      <c r="CIX15" s="152"/>
      <c r="CIY15" s="212"/>
      <c r="CIZ15" s="210"/>
      <c r="CJA15" s="211"/>
      <c r="CJB15" s="149"/>
      <c r="CJJ15" s="149"/>
      <c r="CJM15" s="171"/>
      <c r="CJN15" s="171"/>
      <c r="CJO15" s="149"/>
      <c r="CJQ15" s="152"/>
      <c r="CJS15" s="152"/>
      <c r="CJT15" s="212"/>
      <c r="CJU15" s="210"/>
      <c r="CJV15" s="211"/>
      <c r="CJW15" s="149"/>
      <c r="CKE15" s="149"/>
      <c r="CKH15" s="171"/>
      <c r="CKI15" s="171"/>
      <c r="CKJ15" s="149"/>
      <c r="CKL15" s="152"/>
      <c r="CKN15" s="152"/>
      <c r="CKO15" s="212"/>
      <c r="CKP15" s="210"/>
      <c r="CKQ15" s="211"/>
      <c r="CKR15" s="149"/>
      <c r="CKZ15" s="149"/>
      <c r="CLC15" s="171"/>
      <c r="CLD15" s="171"/>
      <c r="CLE15" s="149"/>
      <c r="CLG15" s="152"/>
      <c r="CLI15" s="152"/>
      <c r="CLJ15" s="212"/>
      <c r="CLK15" s="210"/>
      <c r="CLL15" s="211"/>
      <c r="CLM15" s="149"/>
      <c r="CLU15" s="149"/>
      <c r="CLX15" s="171"/>
      <c r="CLY15" s="171"/>
      <c r="CLZ15" s="149"/>
      <c r="CMB15" s="152"/>
      <c r="CMD15" s="152"/>
      <c r="CME15" s="212"/>
      <c r="CMF15" s="210"/>
      <c r="CMG15" s="211"/>
      <c r="CMH15" s="149"/>
      <c r="CMP15" s="149"/>
      <c r="CMS15" s="171"/>
      <c r="CMT15" s="171"/>
      <c r="CMU15" s="149"/>
      <c r="CMW15" s="152"/>
      <c r="CMY15" s="152"/>
      <c r="CMZ15" s="212"/>
      <c r="CNA15" s="210"/>
      <c r="CNB15" s="211"/>
      <c r="CNC15" s="149"/>
      <c r="CNK15" s="149"/>
      <c r="CNN15" s="171"/>
      <c r="CNO15" s="171"/>
      <c r="CNP15" s="149"/>
      <c r="CNR15" s="152"/>
      <c r="CNT15" s="152"/>
      <c r="CNU15" s="212"/>
      <c r="CNV15" s="210"/>
      <c r="CNW15" s="211"/>
      <c r="CNX15" s="149"/>
      <c r="COF15" s="149"/>
      <c r="COI15" s="171"/>
      <c r="COJ15" s="171"/>
      <c r="COK15" s="149"/>
      <c r="COM15" s="152"/>
      <c r="COO15" s="152"/>
      <c r="COP15" s="212"/>
      <c r="COQ15" s="210"/>
      <c r="COR15" s="211"/>
      <c r="COS15" s="149"/>
      <c r="CPA15" s="149"/>
      <c r="CPD15" s="171"/>
      <c r="CPE15" s="171"/>
      <c r="CPF15" s="149"/>
      <c r="CPH15" s="152"/>
      <c r="CPJ15" s="152"/>
      <c r="CPK15" s="212"/>
      <c r="CPL15" s="210"/>
      <c r="CPM15" s="211"/>
      <c r="CPN15" s="149"/>
      <c r="CPV15" s="149"/>
      <c r="CPY15" s="171"/>
      <c r="CPZ15" s="171"/>
      <c r="CQA15" s="149"/>
      <c r="CQC15" s="152"/>
      <c r="CQE15" s="152"/>
      <c r="CQF15" s="212"/>
      <c r="CQG15" s="210"/>
      <c r="CQH15" s="211"/>
      <c r="CQI15" s="149"/>
      <c r="CQQ15" s="149"/>
      <c r="CQT15" s="171"/>
      <c r="CQU15" s="171"/>
      <c r="CQV15" s="149"/>
      <c r="CQX15" s="152"/>
      <c r="CQZ15" s="152"/>
      <c r="CRA15" s="212"/>
      <c r="CRB15" s="210"/>
      <c r="CRC15" s="211"/>
      <c r="CRD15" s="149"/>
      <c r="CRL15" s="149"/>
      <c r="CRO15" s="171"/>
      <c r="CRP15" s="171"/>
      <c r="CRQ15" s="149"/>
      <c r="CRS15" s="152"/>
      <c r="CRU15" s="152"/>
      <c r="CRV15" s="212"/>
      <c r="CRW15" s="210"/>
      <c r="CRX15" s="211"/>
      <c r="CRY15" s="149"/>
      <c r="CSG15" s="149"/>
      <c r="CSJ15" s="171"/>
      <c r="CSK15" s="171"/>
      <c r="CSL15" s="149"/>
      <c r="CSN15" s="152"/>
      <c r="CSP15" s="152"/>
      <c r="CSQ15" s="212"/>
      <c r="CSR15" s="210"/>
      <c r="CSS15" s="211"/>
      <c r="CST15" s="149"/>
      <c r="CTB15" s="149"/>
      <c r="CTE15" s="171"/>
      <c r="CTF15" s="171"/>
      <c r="CTG15" s="149"/>
      <c r="CTI15" s="152"/>
      <c r="CTK15" s="152"/>
      <c r="CTL15" s="212"/>
      <c r="CTM15" s="210"/>
      <c r="CTN15" s="211"/>
      <c r="CTO15" s="149"/>
      <c r="CTW15" s="149"/>
      <c r="CTZ15" s="171"/>
      <c r="CUA15" s="171"/>
      <c r="CUB15" s="149"/>
      <c r="CUD15" s="152"/>
      <c r="CUF15" s="152"/>
      <c r="CUG15" s="212"/>
      <c r="CUH15" s="210"/>
      <c r="CUI15" s="211"/>
      <c r="CUJ15" s="149"/>
      <c r="CUR15" s="149"/>
      <c r="CUU15" s="171"/>
      <c r="CUV15" s="171"/>
      <c r="CUW15" s="149"/>
      <c r="CUY15" s="152"/>
      <c r="CVA15" s="152"/>
      <c r="CVB15" s="212"/>
      <c r="CVC15" s="210"/>
      <c r="CVD15" s="211"/>
      <c r="CVE15" s="149"/>
      <c r="CVM15" s="149"/>
      <c r="CVP15" s="171"/>
      <c r="CVQ15" s="171"/>
      <c r="CVR15" s="149"/>
      <c r="CVT15" s="152"/>
      <c r="CVV15" s="152"/>
      <c r="CVW15" s="212"/>
      <c r="CVX15" s="210"/>
      <c r="CVY15" s="211"/>
      <c r="CVZ15" s="149"/>
      <c r="CWH15" s="149"/>
      <c r="CWK15" s="171"/>
      <c r="CWL15" s="171"/>
      <c r="CWM15" s="149"/>
      <c r="CWO15" s="152"/>
      <c r="CWQ15" s="152"/>
      <c r="CWR15" s="212"/>
      <c r="CWS15" s="210"/>
      <c r="CWT15" s="211"/>
      <c r="CWU15" s="149"/>
      <c r="CXC15" s="149"/>
      <c r="CXF15" s="171"/>
      <c r="CXG15" s="171"/>
      <c r="CXH15" s="149"/>
      <c r="CXJ15" s="152"/>
      <c r="CXL15" s="152"/>
      <c r="CXM15" s="212"/>
      <c r="CXN15" s="210"/>
      <c r="CXO15" s="211"/>
      <c r="CXP15" s="149"/>
      <c r="CXX15" s="149"/>
      <c r="CYA15" s="171"/>
      <c r="CYB15" s="171"/>
      <c r="CYC15" s="149"/>
      <c r="CYE15" s="152"/>
      <c r="CYG15" s="152"/>
      <c r="CYH15" s="212"/>
      <c r="CYI15" s="210"/>
      <c r="CYJ15" s="211"/>
      <c r="CYK15" s="149"/>
      <c r="CYS15" s="149"/>
      <c r="CYV15" s="171"/>
      <c r="CYW15" s="171"/>
      <c r="CYX15" s="149"/>
      <c r="CYZ15" s="152"/>
      <c r="CZB15" s="152"/>
      <c r="CZC15" s="212"/>
      <c r="CZD15" s="210"/>
      <c r="CZE15" s="211"/>
      <c r="CZF15" s="149"/>
      <c r="CZN15" s="149"/>
      <c r="CZQ15" s="171"/>
      <c r="CZR15" s="171"/>
      <c r="CZS15" s="149"/>
      <c r="CZU15" s="152"/>
      <c r="CZW15" s="152"/>
      <c r="CZX15" s="212"/>
      <c r="CZY15" s="210"/>
      <c r="CZZ15" s="211"/>
      <c r="DAA15" s="149"/>
      <c r="DAI15" s="149"/>
      <c r="DAL15" s="171"/>
      <c r="DAM15" s="171"/>
      <c r="DAN15" s="149"/>
      <c r="DAP15" s="152"/>
      <c r="DAR15" s="152"/>
      <c r="DAS15" s="212"/>
      <c r="DAT15" s="210"/>
      <c r="DAU15" s="211"/>
      <c r="DAV15" s="149"/>
      <c r="DBD15" s="149"/>
      <c r="DBG15" s="171"/>
      <c r="DBH15" s="171"/>
      <c r="DBI15" s="149"/>
      <c r="DBK15" s="152"/>
      <c r="DBM15" s="152"/>
      <c r="DBN15" s="212"/>
      <c r="DBO15" s="210"/>
      <c r="DBP15" s="211"/>
      <c r="DBQ15" s="149"/>
      <c r="DBY15" s="149"/>
      <c r="DCB15" s="171"/>
      <c r="DCC15" s="171"/>
      <c r="DCD15" s="149"/>
      <c r="DCF15" s="152"/>
      <c r="DCH15" s="152"/>
      <c r="DCI15" s="212"/>
      <c r="DCJ15" s="210"/>
      <c r="DCK15" s="211"/>
      <c r="DCL15" s="149"/>
      <c r="DCT15" s="149"/>
      <c r="DCW15" s="171"/>
      <c r="DCX15" s="171"/>
      <c r="DCY15" s="149"/>
      <c r="DDA15" s="152"/>
      <c r="DDC15" s="152"/>
      <c r="DDD15" s="212"/>
      <c r="DDE15" s="210"/>
      <c r="DDF15" s="211"/>
      <c r="DDG15" s="149"/>
      <c r="DDO15" s="149"/>
      <c r="DDR15" s="171"/>
      <c r="DDS15" s="171"/>
      <c r="DDT15" s="149"/>
      <c r="DDV15" s="152"/>
      <c r="DDX15" s="152"/>
      <c r="DDY15" s="212"/>
      <c r="DDZ15" s="210"/>
      <c r="DEA15" s="211"/>
      <c r="DEB15" s="149"/>
      <c r="DEJ15" s="149"/>
      <c r="DEM15" s="171"/>
      <c r="DEN15" s="171"/>
      <c r="DEO15" s="149"/>
      <c r="DEQ15" s="152"/>
      <c r="DES15" s="152"/>
      <c r="DET15" s="212"/>
      <c r="DEU15" s="210"/>
      <c r="DEV15" s="211"/>
      <c r="DEW15" s="149"/>
      <c r="DFE15" s="149"/>
      <c r="DFH15" s="171"/>
      <c r="DFI15" s="171"/>
      <c r="DFJ15" s="149"/>
      <c r="DFL15" s="152"/>
      <c r="DFN15" s="152"/>
      <c r="DFO15" s="212"/>
      <c r="DFP15" s="210"/>
      <c r="DFQ15" s="211"/>
      <c r="DFR15" s="149"/>
      <c r="DFZ15" s="149"/>
      <c r="DGC15" s="171"/>
      <c r="DGD15" s="171"/>
      <c r="DGE15" s="149"/>
      <c r="DGG15" s="152"/>
      <c r="DGI15" s="152"/>
      <c r="DGJ15" s="212"/>
      <c r="DGK15" s="210"/>
      <c r="DGL15" s="211"/>
      <c r="DGM15" s="149"/>
      <c r="DGU15" s="149"/>
      <c r="DGX15" s="171"/>
      <c r="DGY15" s="171"/>
      <c r="DGZ15" s="149"/>
      <c r="DHB15" s="152"/>
      <c r="DHD15" s="152"/>
      <c r="DHE15" s="212"/>
      <c r="DHF15" s="210"/>
      <c r="DHG15" s="211"/>
      <c r="DHH15" s="149"/>
      <c r="DHP15" s="149"/>
      <c r="DHS15" s="171"/>
      <c r="DHT15" s="171"/>
      <c r="DHU15" s="149"/>
      <c r="DHW15" s="152"/>
      <c r="DHY15" s="152"/>
      <c r="DHZ15" s="212"/>
      <c r="DIA15" s="210"/>
      <c r="DIB15" s="211"/>
      <c r="DIC15" s="149"/>
      <c r="DIK15" s="149"/>
      <c r="DIN15" s="171"/>
      <c r="DIO15" s="171"/>
      <c r="DIP15" s="149"/>
      <c r="DIR15" s="152"/>
      <c r="DIT15" s="152"/>
      <c r="DIU15" s="212"/>
      <c r="DIV15" s="210"/>
      <c r="DIW15" s="211"/>
      <c r="DIX15" s="149"/>
      <c r="DJF15" s="149"/>
      <c r="DJI15" s="171"/>
      <c r="DJJ15" s="171"/>
      <c r="DJK15" s="149"/>
      <c r="DJM15" s="152"/>
      <c r="DJO15" s="152"/>
      <c r="DJP15" s="212"/>
      <c r="DJQ15" s="210"/>
      <c r="DJR15" s="211"/>
      <c r="DJS15" s="149"/>
      <c r="DKA15" s="149"/>
      <c r="DKD15" s="171"/>
      <c r="DKE15" s="171"/>
      <c r="DKF15" s="149"/>
      <c r="DKH15" s="152"/>
      <c r="DKJ15" s="152"/>
      <c r="DKK15" s="212"/>
      <c r="DKL15" s="210"/>
      <c r="DKM15" s="211"/>
      <c r="DKN15" s="149"/>
      <c r="DKV15" s="149"/>
      <c r="DKY15" s="171"/>
      <c r="DKZ15" s="171"/>
      <c r="DLA15" s="149"/>
      <c r="DLC15" s="152"/>
      <c r="DLE15" s="152"/>
      <c r="DLF15" s="212"/>
      <c r="DLG15" s="210"/>
      <c r="DLH15" s="211"/>
      <c r="DLI15" s="149"/>
      <c r="DLQ15" s="149"/>
      <c r="DLT15" s="171"/>
      <c r="DLU15" s="171"/>
      <c r="DLV15" s="149"/>
      <c r="DLX15" s="152"/>
      <c r="DLZ15" s="152"/>
      <c r="DMA15" s="212"/>
      <c r="DMB15" s="210"/>
      <c r="DMC15" s="211"/>
      <c r="DMD15" s="149"/>
      <c r="DML15" s="149"/>
      <c r="DMO15" s="171"/>
      <c r="DMP15" s="171"/>
      <c r="DMQ15" s="149"/>
      <c r="DMS15" s="152"/>
      <c r="DMU15" s="152"/>
      <c r="DMV15" s="212"/>
      <c r="DMW15" s="210"/>
      <c r="DMX15" s="211"/>
      <c r="DMY15" s="149"/>
      <c r="DNG15" s="149"/>
      <c r="DNJ15" s="171"/>
      <c r="DNK15" s="171"/>
      <c r="DNL15" s="149"/>
      <c r="DNN15" s="152"/>
      <c r="DNP15" s="152"/>
      <c r="DNQ15" s="212"/>
      <c r="DNR15" s="210"/>
      <c r="DNS15" s="211"/>
      <c r="DNT15" s="149"/>
      <c r="DOB15" s="149"/>
      <c r="DOE15" s="171"/>
      <c r="DOF15" s="171"/>
      <c r="DOG15" s="149"/>
      <c r="DOI15" s="152"/>
      <c r="DOK15" s="152"/>
      <c r="DOL15" s="212"/>
      <c r="DOM15" s="210"/>
      <c r="DON15" s="211"/>
      <c r="DOO15" s="149"/>
      <c r="DOW15" s="149"/>
      <c r="DOZ15" s="171"/>
      <c r="DPA15" s="171"/>
      <c r="DPB15" s="149"/>
      <c r="DPD15" s="152"/>
      <c r="DPF15" s="152"/>
      <c r="DPG15" s="212"/>
      <c r="DPH15" s="210"/>
      <c r="DPI15" s="211"/>
      <c r="DPJ15" s="149"/>
      <c r="DPR15" s="149"/>
      <c r="DPU15" s="171"/>
      <c r="DPV15" s="171"/>
      <c r="DPW15" s="149"/>
      <c r="DPY15" s="152"/>
      <c r="DQA15" s="152"/>
      <c r="DQB15" s="212"/>
      <c r="DQC15" s="210"/>
      <c r="DQD15" s="211"/>
      <c r="DQE15" s="149"/>
      <c r="DQM15" s="149"/>
      <c r="DQP15" s="171"/>
      <c r="DQQ15" s="171"/>
      <c r="DQR15" s="149"/>
      <c r="DQT15" s="152"/>
      <c r="DQV15" s="152"/>
      <c r="DQW15" s="212"/>
      <c r="DQX15" s="210"/>
      <c r="DQY15" s="211"/>
      <c r="DQZ15" s="149"/>
      <c r="DRH15" s="149"/>
      <c r="DRK15" s="171"/>
      <c r="DRL15" s="171"/>
      <c r="DRM15" s="149"/>
      <c r="DRO15" s="152"/>
      <c r="DRQ15" s="152"/>
      <c r="DRR15" s="212"/>
      <c r="DRS15" s="210"/>
      <c r="DRT15" s="211"/>
      <c r="DRU15" s="149"/>
      <c r="DSC15" s="149"/>
      <c r="DSF15" s="171"/>
      <c r="DSG15" s="171"/>
      <c r="DSH15" s="149"/>
      <c r="DSJ15" s="152"/>
      <c r="DSL15" s="152"/>
      <c r="DSM15" s="212"/>
      <c r="DSN15" s="210"/>
      <c r="DSO15" s="211"/>
      <c r="DSP15" s="149"/>
      <c r="DSX15" s="149"/>
      <c r="DTA15" s="171"/>
      <c r="DTB15" s="171"/>
      <c r="DTC15" s="149"/>
      <c r="DTE15" s="152"/>
      <c r="DTG15" s="152"/>
      <c r="DTH15" s="212"/>
      <c r="DTI15" s="210"/>
      <c r="DTJ15" s="211"/>
      <c r="DTK15" s="149"/>
      <c r="DTS15" s="149"/>
      <c r="DTV15" s="171"/>
      <c r="DTW15" s="171"/>
      <c r="DTX15" s="149"/>
      <c r="DTZ15" s="152"/>
      <c r="DUB15" s="152"/>
      <c r="DUC15" s="212"/>
      <c r="DUD15" s="210"/>
      <c r="DUE15" s="211"/>
      <c r="DUF15" s="149"/>
      <c r="DUN15" s="149"/>
      <c r="DUQ15" s="171"/>
      <c r="DUR15" s="171"/>
      <c r="DUS15" s="149"/>
      <c r="DUU15" s="152"/>
      <c r="DUW15" s="152"/>
      <c r="DUX15" s="212"/>
      <c r="DUY15" s="210"/>
      <c r="DUZ15" s="211"/>
      <c r="DVA15" s="149"/>
      <c r="DVI15" s="149"/>
      <c r="DVL15" s="171"/>
      <c r="DVM15" s="171"/>
      <c r="DVN15" s="149"/>
      <c r="DVP15" s="152"/>
      <c r="DVR15" s="152"/>
      <c r="DVS15" s="212"/>
      <c r="DVT15" s="210"/>
      <c r="DVU15" s="211"/>
      <c r="DVV15" s="149"/>
      <c r="DWD15" s="149"/>
      <c r="DWG15" s="171"/>
      <c r="DWH15" s="171"/>
      <c r="DWI15" s="149"/>
      <c r="DWK15" s="152"/>
      <c r="DWM15" s="152"/>
      <c r="DWN15" s="212"/>
      <c r="DWO15" s="210"/>
      <c r="DWP15" s="211"/>
      <c r="DWQ15" s="149"/>
      <c r="DWY15" s="149"/>
      <c r="DXB15" s="171"/>
      <c r="DXC15" s="171"/>
      <c r="DXD15" s="149"/>
      <c r="DXF15" s="152"/>
      <c r="DXH15" s="152"/>
      <c r="DXI15" s="212"/>
      <c r="DXJ15" s="210"/>
      <c r="DXK15" s="211"/>
      <c r="DXL15" s="149"/>
      <c r="DXT15" s="149"/>
      <c r="DXW15" s="171"/>
      <c r="DXX15" s="171"/>
      <c r="DXY15" s="149"/>
      <c r="DYA15" s="152"/>
      <c r="DYC15" s="152"/>
      <c r="DYD15" s="212"/>
      <c r="DYE15" s="210"/>
      <c r="DYF15" s="211"/>
      <c r="DYG15" s="149"/>
      <c r="DYO15" s="149"/>
      <c r="DYR15" s="171"/>
      <c r="DYS15" s="171"/>
      <c r="DYT15" s="149"/>
      <c r="DYV15" s="152"/>
      <c r="DYX15" s="152"/>
      <c r="DYY15" s="212"/>
      <c r="DYZ15" s="210"/>
      <c r="DZA15" s="211"/>
      <c r="DZB15" s="149"/>
      <c r="DZJ15" s="149"/>
      <c r="DZM15" s="171"/>
      <c r="DZN15" s="171"/>
      <c r="DZO15" s="149"/>
      <c r="DZQ15" s="152"/>
      <c r="DZS15" s="152"/>
      <c r="DZT15" s="212"/>
      <c r="DZU15" s="210"/>
      <c r="DZV15" s="211"/>
      <c r="DZW15" s="149"/>
      <c r="EAE15" s="149"/>
      <c r="EAH15" s="171"/>
      <c r="EAI15" s="171"/>
      <c r="EAJ15" s="149"/>
      <c r="EAL15" s="152"/>
      <c r="EAN15" s="152"/>
      <c r="EAO15" s="212"/>
      <c r="EAP15" s="210"/>
      <c r="EAQ15" s="211"/>
      <c r="EAR15" s="149"/>
      <c r="EAZ15" s="149"/>
      <c r="EBC15" s="171"/>
      <c r="EBD15" s="171"/>
      <c r="EBE15" s="149"/>
      <c r="EBG15" s="152"/>
      <c r="EBI15" s="152"/>
      <c r="EBJ15" s="212"/>
      <c r="EBK15" s="210"/>
      <c r="EBL15" s="211"/>
      <c r="EBM15" s="149"/>
      <c r="EBU15" s="149"/>
      <c r="EBX15" s="171"/>
      <c r="EBY15" s="171"/>
      <c r="EBZ15" s="149"/>
      <c r="ECB15" s="152"/>
      <c r="ECD15" s="152"/>
      <c r="ECE15" s="212"/>
      <c r="ECF15" s="210"/>
      <c r="ECG15" s="211"/>
      <c r="ECH15" s="149"/>
      <c r="ECP15" s="149"/>
      <c r="ECS15" s="171"/>
      <c r="ECT15" s="171"/>
      <c r="ECU15" s="149"/>
      <c r="ECW15" s="152"/>
      <c r="ECY15" s="152"/>
      <c r="ECZ15" s="212"/>
      <c r="EDA15" s="210"/>
      <c r="EDB15" s="211"/>
      <c r="EDC15" s="149"/>
      <c r="EDK15" s="149"/>
      <c r="EDN15" s="171"/>
      <c r="EDO15" s="171"/>
      <c r="EDP15" s="149"/>
      <c r="EDR15" s="152"/>
      <c r="EDT15" s="152"/>
      <c r="EDU15" s="212"/>
      <c r="EDV15" s="210"/>
      <c r="EDW15" s="211"/>
      <c r="EDX15" s="149"/>
      <c r="EEF15" s="149"/>
      <c r="EEI15" s="171"/>
      <c r="EEJ15" s="171"/>
      <c r="EEK15" s="149"/>
      <c r="EEM15" s="152"/>
      <c r="EEO15" s="152"/>
      <c r="EEP15" s="212"/>
      <c r="EEQ15" s="210"/>
      <c r="EER15" s="211"/>
      <c r="EES15" s="149"/>
      <c r="EFA15" s="149"/>
      <c r="EFD15" s="171"/>
      <c r="EFE15" s="171"/>
      <c r="EFF15" s="149"/>
      <c r="EFH15" s="152"/>
      <c r="EFJ15" s="152"/>
      <c r="EFK15" s="212"/>
      <c r="EFL15" s="210"/>
      <c r="EFM15" s="211"/>
      <c r="EFN15" s="149"/>
      <c r="EFV15" s="149"/>
      <c r="EFY15" s="171"/>
      <c r="EFZ15" s="171"/>
      <c r="EGA15" s="149"/>
      <c r="EGC15" s="152"/>
      <c r="EGE15" s="152"/>
      <c r="EGF15" s="212"/>
      <c r="EGG15" s="210"/>
      <c r="EGH15" s="211"/>
      <c r="EGI15" s="149"/>
      <c r="EGQ15" s="149"/>
      <c r="EGT15" s="171"/>
      <c r="EGU15" s="171"/>
      <c r="EGV15" s="149"/>
      <c r="EGX15" s="152"/>
      <c r="EGZ15" s="152"/>
      <c r="EHA15" s="212"/>
      <c r="EHB15" s="210"/>
      <c r="EHC15" s="211"/>
      <c r="EHD15" s="149"/>
      <c r="EHL15" s="149"/>
      <c r="EHO15" s="171"/>
      <c r="EHP15" s="171"/>
      <c r="EHQ15" s="149"/>
      <c r="EHS15" s="152"/>
      <c r="EHU15" s="152"/>
      <c r="EHV15" s="212"/>
      <c r="EHW15" s="210"/>
      <c r="EHX15" s="211"/>
      <c r="EHY15" s="149"/>
      <c r="EIG15" s="149"/>
      <c r="EIJ15" s="171"/>
      <c r="EIK15" s="171"/>
      <c r="EIL15" s="149"/>
      <c r="EIN15" s="152"/>
      <c r="EIP15" s="152"/>
      <c r="EIQ15" s="212"/>
      <c r="EIR15" s="210"/>
      <c r="EIS15" s="211"/>
      <c r="EIT15" s="149"/>
      <c r="EJB15" s="149"/>
      <c r="EJE15" s="171"/>
      <c r="EJF15" s="171"/>
      <c r="EJG15" s="149"/>
      <c r="EJI15" s="152"/>
      <c r="EJK15" s="152"/>
      <c r="EJL15" s="212"/>
      <c r="EJM15" s="210"/>
      <c r="EJN15" s="211"/>
      <c r="EJO15" s="149"/>
      <c r="EJW15" s="149"/>
      <c r="EJZ15" s="171"/>
      <c r="EKA15" s="171"/>
      <c r="EKB15" s="149"/>
      <c r="EKD15" s="152"/>
      <c r="EKF15" s="152"/>
      <c r="EKG15" s="212"/>
      <c r="EKH15" s="210"/>
      <c r="EKI15" s="211"/>
      <c r="EKJ15" s="149"/>
      <c r="EKR15" s="149"/>
      <c r="EKU15" s="171"/>
      <c r="EKV15" s="171"/>
      <c r="EKW15" s="149"/>
      <c r="EKY15" s="152"/>
      <c r="ELA15" s="152"/>
      <c r="ELB15" s="212"/>
      <c r="ELC15" s="210"/>
      <c r="ELD15" s="211"/>
      <c r="ELE15" s="149"/>
      <c r="ELM15" s="149"/>
      <c r="ELP15" s="171"/>
      <c r="ELQ15" s="171"/>
      <c r="ELR15" s="149"/>
      <c r="ELT15" s="152"/>
      <c r="ELV15" s="152"/>
      <c r="ELW15" s="212"/>
      <c r="ELX15" s="210"/>
      <c r="ELY15" s="211"/>
      <c r="ELZ15" s="149"/>
      <c r="EMH15" s="149"/>
      <c r="EMK15" s="171"/>
      <c r="EML15" s="171"/>
      <c r="EMM15" s="149"/>
      <c r="EMO15" s="152"/>
      <c r="EMQ15" s="152"/>
      <c r="EMR15" s="212"/>
      <c r="EMS15" s="210"/>
      <c r="EMT15" s="211"/>
      <c r="EMU15" s="149"/>
      <c r="ENC15" s="149"/>
      <c r="ENF15" s="171"/>
      <c r="ENG15" s="171"/>
      <c r="ENH15" s="149"/>
      <c r="ENJ15" s="152"/>
      <c r="ENL15" s="152"/>
      <c r="ENM15" s="212"/>
      <c r="ENN15" s="210"/>
      <c r="ENO15" s="211"/>
      <c r="ENP15" s="149"/>
      <c r="ENX15" s="149"/>
      <c r="EOA15" s="171"/>
      <c r="EOB15" s="171"/>
      <c r="EOC15" s="149"/>
      <c r="EOE15" s="152"/>
      <c r="EOG15" s="152"/>
      <c r="EOH15" s="212"/>
      <c r="EOI15" s="210"/>
      <c r="EOJ15" s="211"/>
      <c r="EOK15" s="149"/>
      <c r="EOS15" s="149"/>
      <c r="EOV15" s="171"/>
      <c r="EOW15" s="171"/>
      <c r="EOX15" s="149"/>
      <c r="EOZ15" s="152"/>
      <c r="EPB15" s="152"/>
      <c r="EPC15" s="212"/>
      <c r="EPD15" s="210"/>
      <c r="EPE15" s="211"/>
      <c r="EPF15" s="149"/>
      <c r="EPN15" s="149"/>
      <c r="EPQ15" s="171"/>
      <c r="EPR15" s="171"/>
      <c r="EPS15" s="149"/>
      <c r="EPU15" s="152"/>
      <c r="EPW15" s="152"/>
      <c r="EPX15" s="212"/>
      <c r="EPY15" s="210"/>
      <c r="EPZ15" s="211"/>
      <c r="EQA15" s="149"/>
      <c r="EQI15" s="149"/>
      <c r="EQL15" s="171"/>
      <c r="EQM15" s="171"/>
      <c r="EQN15" s="149"/>
      <c r="EQP15" s="152"/>
      <c r="EQR15" s="152"/>
      <c r="EQS15" s="212"/>
      <c r="EQT15" s="210"/>
      <c r="EQU15" s="211"/>
      <c r="EQV15" s="149"/>
      <c r="ERD15" s="149"/>
      <c r="ERG15" s="171"/>
      <c r="ERH15" s="171"/>
      <c r="ERI15" s="149"/>
      <c r="ERK15" s="152"/>
      <c r="ERM15" s="152"/>
      <c r="ERN15" s="212"/>
      <c r="ERO15" s="210"/>
      <c r="ERP15" s="211"/>
      <c r="ERQ15" s="149"/>
      <c r="ERY15" s="149"/>
      <c r="ESB15" s="171"/>
      <c r="ESC15" s="171"/>
      <c r="ESD15" s="149"/>
      <c r="ESF15" s="152"/>
      <c r="ESH15" s="152"/>
      <c r="ESI15" s="212"/>
      <c r="ESJ15" s="210"/>
      <c r="ESK15" s="211"/>
      <c r="ESL15" s="149"/>
      <c r="EST15" s="149"/>
      <c r="ESW15" s="171"/>
      <c r="ESX15" s="171"/>
      <c r="ESY15" s="149"/>
      <c r="ETA15" s="152"/>
      <c r="ETC15" s="152"/>
      <c r="ETD15" s="212"/>
      <c r="ETE15" s="210"/>
      <c r="ETF15" s="211"/>
      <c r="ETG15" s="149"/>
      <c r="ETO15" s="149"/>
      <c r="ETR15" s="171"/>
      <c r="ETS15" s="171"/>
      <c r="ETT15" s="149"/>
      <c r="ETV15" s="152"/>
      <c r="ETX15" s="152"/>
      <c r="ETY15" s="212"/>
      <c r="ETZ15" s="210"/>
      <c r="EUA15" s="211"/>
      <c r="EUB15" s="149"/>
      <c r="EUJ15" s="149"/>
      <c r="EUM15" s="171"/>
      <c r="EUN15" s="171"/>
      <c r="EUO15" s="149"/>
      <c r="EUQ15" s="152"/>
      <c r="EUS15" s="152"/>
      <c r="EUT15" s="212"/>
      <c r="EUU15" s="210"/>
      <c r="EUV15" s="211"/>
      <c r="EUW15" s="149"/>
      <c r="EVE15" s="149"/>
      <c r="EVH15" s="171"/>
      <c r="EVI15" s="171"/>
      <c r="EVJ15" s="149"/>
      <c r="EVL15" s="152"/>
      <c r="EVN15" s="152"/>
      <c r="EVO15" s="212"/>
      <c r="EVP15" s="210"/>
      <c r="EVQ15" s="211"/>
      <c r="EVR15" s="149"/>
      <c r="EVZ15" s="149"/>
      <c r="EWC15" s="171"/>
      <c r="EWD15" s="171"/>
      <c r="EWE15" s="149"/>
      <c r="EWG15" s="152"/>
      <c r="EWI15" s="152"/>
      <c r="EWJ15" s="212"/>
      <c r="EWK15" s="210"/>
      <c r="EWL15" s="211"/>
      <c r="EWM15" s="149"/>
      <c r="EWU15" s="149"/>
      <c r="EWX15" s="171"/>
      <c r="EWY15" s="171"/>
      <c r="EWZ15" s="149"/>
      <c r="EXB15" s="152"/>
      <c r="EXD15" s="152"/>
      <c r="EXE15" s="212"/>
      <c r="EXF15" s="210"/>
      <c r="EXG15" s="211"/>
      <c r="EXH15" s="149"/>
      <c r="EXP15" s="149"/>
      <c r="EXS15" s="171"/>
      <c r="EXT15" s="171"/>
      <c r="EXU15" s="149"/>
      <c r="EXW15" s="152"/>
      <c r="EXY15" s="152"/>
      <c r="EXZ15" s="212"/>
      <c r="EYA15" s="210"/>
      <c r="EYB15" s="211"/>
      <c r="EYC15" s="149"/>
      <c r="EYK15" s="149"/>
      <c r="EYN15" s="171"/>
      <c r="EYO15" s="171"/>
      <c r="EYP15" s="149"/>
      <c r="EYR15" s="152"/>
      <c r="EYT15" s="152"/>
      <c r="EYU15" s="212"/>
      <c r="EYV15" s="210"/>
      <c r="EYW15" s="211"/>
      <c r="EYX15" s="149"/>
      <c r="EZF15" s="149"/>
      <c r="EZI15" s="171"/>
      <c r="EZJ15" s="171"/>
      <c r="EZK15" s="149"/>
      <c r="EZM15" s="152"/>
      <c r="EZO15" s="152"/>
      <c r="EZP15" s="212"/>
      <c r="EZQ15" s="210"/>
      <c r="EZR15" s="211"/>
      <c r="EZS15" s="149"/>
      <c r="FAA15" s="149"/>
      <c r="FAD15" s="171"/>
      <c r="FAE15" s="171"/>
      <c r="FAF15" s="149"/>
      <c r="FAH15" s="152"/>
      <c r="FAJ15" s="152"/>
      <c r="FAK15" s="212"/>
      <c r="FAL15" s="210"/>
      <c r="FAM15" s="211"/>
      <c r="FAN15" s="149"/>
      <c r="FAV15" s="149"/>
      <c r="FAY15" s="171"/>
      <c r="FAZ15" s="171"/>
      <c r="FBA15" s="149"/>
      <c r="FBC15" s="152"/>
      <c r="FBE15" s="152"/>
      <c r="FBF15" s="212"/>
      <c r="FBG15" s="210"/>
      <c r="FBH15" s="211"/>
      <c r="FBI15" s="149"/>
      <c r="FBQ15" s="149"/>
      <c r="FBT15" s="171"/>
      <c r="FBU15" s="171"/>
      <c r="FBV15" s="149"/>
      <c r="FBX15" s="152"/>
      <c r="FBZ15" s="152"/>
      <c r="FCA15" s="212"/>
      <c r="FCB15" s="210"/>
      <c r="FCC15" s="211"/>
      <c r="FCD15" s="149"/>
      <c r="FCL15" s="149"/>
      <c r="FCO15" s="171"/>
      <c r="FCP15" s="171"/>
      <c r="FCQ15" s="149"/>
      <c r="FCS15" s="152"/>
      <c r="FCU15" s="152"/>
      <c r="FCV15" s="212"/>
      <c r="FCW15" s="210"/>
      <c r="FCX15" s="211"/>
      <c r="FCY15" s="149"/>
      <c r="FDG15" s="149"/>
      <c r="FDJ15" s="171"/>
      <c r="FDK15" s="171"/>
      <c r="FDL15" s="149"/>
      <c r="FDN15" s="152"/>
      <c r="FDP15" s="152"/>
      <c r="FDQ15" s="212"/>
      <c r="FDR15" s="210"/>
      <c r="FDS15" s="211"/>
      <c r="FDT15" s="149"/>
      <c r="FEB15" s="149"/>
      <c r="FEE15" s="171"/>
      <c r="FEF15" s="171"/>
      <c r="FEG15" s="149"/>
      <c r="FEI15" s="152"/>
      <c r="FEK15" s="152"/>
      <c r="FEL15" s="212"/>
      <c r="FEM15" s="210"/>
      <c r="FEN15" s="211"/>
      <c r="FEO15" s="149"/>
      <c r="FEW15" s="149"/>
      <c r="FEZ15" s="171"/>
      <c r="FFA15" s="171"/>
      <c r="FFB15" s="149"/>
      <c r="FFD15" s="152"/>
      <c r="FFF15" s="152"/>
      <c r="FFG15" s="212"/>
      <c r="FFH15" s="210"/>
      <c r="FFI15" s="211"/>
      <c r="FFJ15" s="149"/>
      <c r="FFR15" s="149"/>
      <c r="FFU15" s="171"/>
      <c r="FFV15" s="171"/>
      <c r="FFW15" s="149"/>
      <c r="FFY15" s="152"/>
      <c r="FGA15" s="152"/>
      <c r="FGB15" s="212"/>
      <c r="FGC15" s="210"/>
      <c r="FGD15" s="211"/>
      <c r="FGE15" s="149"/>
      <c r="FGM15" s="149"/>
      <c r="FGP15" s="171"/>
      <c r="FGQ15" s="171"/>
      <c r="FGR15" s="149"/>
      <c r="FGT15" s="152"/>
      <c r="FGV15" s="152"/>
      <c r="FGW15" s="212"/>
      <c r="FGX15" s="210"/>
      <c r="FGY15" s="211"/>
      <c r="FGZ15" s="149"/>
      <c r="FHH15" s="149"/>
      <c r="FHK15" s="171"/>
      <c r="FHL15" s="171"/>
      <c r="FHM15" s="149"/>
      <c r="FHO15" s="152"/>
      <c r="FHQ15" s="152"/>
      <c r="FHR15" s="212"/>
      <c r="FHS15" s="210"/>
      <c r="FHT15" s="211"/>
      <c r="FHU15" s="149"/>
      <c r="FIC15" s="149"/>
      <c r="FIF15" s="171"/>
      <c r="FIG15" s="171"/>
      <c r="FIH15" s="149"/>
      <c r="FIJ15" s="152"/>
      <c r="FIL15" s="152"/>
      <c r="FIM15" s="212"/>
      <c r="FIN15" s="210"/>
      <c r="FIO15" s="211"/>
      <c r="FIP15" s="149"/>
      <c r="FIX15" s="149"/>
      <c r="FJA15" s="171"/>
      <c r="FJB15" s="171"/>
      <c r="FJC15" s="149"/>
      <c r="FJE15" s="152"/>
      <c r="FJG15" s="152"/>
      <c r="FJH15" s="212"/>
      <c r="FJI15" s="210"/>
      <c r="FJJ15" s="211"/>
      <c r="FJK15" s="149"/>
      <c r="FJS15" s="149"/>
      <c r="FJV15" s="171"/>
      <c r="FJW15" s="171"/>
      <c r="FJX15" s="149"/>
      <c r="FJZ15" s="152"/>
      <c r="FKB15" s="152"/>
      <c r="FKC15" s="212"/>
      <c r="FKD15" s="210"/>
      <c r="FKE15" s="211"/>
      <c r="FKF15" s="149"/>
      <c r="FKN15" s="149"/>
      <c r="FKQ15" s="171"/>
      <c r="FKR15" s="171"/>
      <c r="FKS15" s="149"/>
      <c r="FKU15" s="152"/>
      <c r="FKW15" s="152"/>
      <c r="FKX15" s="212"/>
      <c r="FKY15" s="210"/>
      <c r="FKZ15" s="211"/>
      <c r="FLA15" s="149"/>
      <c r="FLI15" s="149"/>
      <c r="FLL15" s="171"/>
      <c r="FLM15" s="171"/>
      <c r="FLN15" s="149"/>
      <c r="FLP15" s="152"/>
      <c r="FLR15" s="152"/>
      <c r="FLS15" s="212"/>
      <c r="FLT15" s="210"/>
      <c r="FLU15" s="211"/>
      <c r="FLV15" s="149"/>
      <c r="FMD15" s="149"/>
      <c r="FMG15" s="171"/>
      <c r="FMH15" s="171"/>
      <c r="FMI15" s="149"/>
      <c r="FMK15" s="152"/>
      <c r="FMM15" s="152"/>
      <c r="FMN15" s="212"/>
      <c r="FMO15" s="210"/>
      <c r="FMP15" s="211"/>
      <c r="FMQ15" s="149"/>
      <c r="FMY15" s="149"/>
      <c r="FNB15" s="171"/>
      <c r="FNC15" s="171"/>
      <c r="FND15" s="149"/>
      <c r="FNF15" s="152"/>
      <c r="FNH15" s="152"/>
      <c r="FNI15" s="212"/>
      <c r="FNJ15" s="210"/>
      <c r="FNK15" s="211"/>
      <c r="FNL15" s="149"/>
      <c r="FNT15" s="149"/>
      <c r="FNW15" s="171"/>
      <c r="FNX15" s="171"/>
      <c r="FNY15" s="149"/>
      <c r="FOA15" s="152"/>
      <c r="FOC15" s="152"/>
      <c r="FOD15" s="212"/>
      <c r="FOE15" s="210"/>
      <c r="FOF15" s="211"/>
      <c r="FOG15" s="149"/>
      <c r="FOO15" s="149"/>
      <c r="FOR15" s="171"/>
      <c r="FOS15" s="171"/>
      <c r="FOT15" s="149"/>
      <c r="FOV15" s="152"/>
      <c r="FOX15" s="152"/>
      <c r="FOY15" s="212"/>
      <c r="FOZ15" s="210"/>
      <c r="FPA15" s="211"/>
      <c r="FPB15" s="149"/>
      <c r="FPJ15" s="149"/>
      <c r="FPM15" s="171"/>
      <c r="FPN15" s="171"/>
      <c r="FPO15" s="149"/>
      <c r="FPQ15" s="152"/>
      <c r="FPS15" s="152"/>
      <c r="FPT15" s="212"/>
      <c r="FPU15" s="210"/>
      <c r="FPV15" s="211"/>
      <c r="FPW15" s="149"/>
      <c r="FQE15" s="149"/>
      <c r="FQH15" s="171"/>
      <c r="FQI15" s="171"/>
      <c r="FQJ15" s="149"/>
      <c r="FQL15" s="152"/>
      <c r="FQN15" s="152"/>
      <c r="FQO15" s="212"/>
      <c r="FQP15" s="210"/>
      <c r="FQQ15" s="211"/>
      <c r="FQR15" s="149"/>
      <c r="FQZ15" s="149"/>
      <c r="FRC15" s="171"/>
      <c r="FRD15" s="171"/>
      <c r="FRE15" s="149"/>
      <c r="FRG15" s="152"/>
      <c r="FRI15" s="152"/>
      <c r="FRJ15" s="212"/>
      <c r="FRK15" s="210"/>
      <c r="FRL15" s="211"/>
      <c r="FRM15" s="149"/>
      <c r="FRU15" s="149"/>
      <c r="FRX15" s="171"/>
      <c r="FRY15" s="171"/>
      <c r="FRZ15" s="149"/>
      <c r="FSB15" s="152"/>
      <c r="FSD15" s="152"/>
      <c r="FSE15" s="212"/>
      <c r="FSF15" s="210"/>
      <c r="FSG15" s="211"/>
      <c r="FSH15" s="149"/>
      <c r="FSP15" s="149"/>
      <c r="FSS15" s="171"/>
      <c r="FST15" s="171"/>
      <c r="FSU15" s="149"/>
      <c r="FSW15" s="152"/>
      <c r="FSY15" s="152"/>
      <c r="FSZ15" s="212"/>
      <c r="FTA15" s="210"/>
      <c r="FTB15" s="211"/>
      <c r="FTC15" s="149"/>
      <c r="FTK15" s="149"/>
      <c r="FTN15" s="171"/>
      <c r="FTO15" s="171"/>
      <c r="FTP15" s="149"/>
      <c r="FTR15" s="152"/>
      <c r="FTT15" s="152"/>
      <c r="FTU15" s="212"/>
      <c r="FTV15" s="210"/>
      <c r="FTW15" s="211"/>
      <c r="FTX15" s="149"/>
      <c r="FUF15" s="149"/>
      <c r="FUI15" s="171"/>
      <c r="FUJ15" s="171"/>
      <c r="FUK15" s="149"/>
      <c r="FUM15" s="152"/>
      <c r="FUO15" s="152"/>
      <c r="FUP15" s="212"/>
      <c r="FUQ15" s="210"/>
      <c r="FUR15" s="211"/>
      <c r="FUS15" s="149"/>
      <c r="FVA15" s="149"/>
      <c r="FVD15" s="171"/>
      <c r="FVE15" s="171"/>
      <c r="FVF15" s="149"/>
      <c r="FVH15" s="152"/>
      <c r="FVJ15" s="152"/>
      <c r="FVK15" s="212"/>
      <c r="FVL15" s="210"/>
      <c r="FVM15" s="211"/>
      <c r="FVN15" s="149"/>
      <c r="FVV15" s="149"/>
      <c r="FVY15" s="171"/>
      <c r="FVZ15" s="171"/>
      <c r="FWA15" s="149"/>
      <c r="FWC15" s="152"/>
      <c r="FWE15" s="152"/>
      <c r="FWF15" s="212"/>
      <c r="FWG15" s="210"/>
      <c r="FWH15" s="211"/>
      <c r="FWI15" s="149"/>
      <c r="FWQ15" s="149"/>
      <c r="FWT15" s="171"/>
      <c r="FWU15" s="171"/>
      <c r="FWV15" s="149"/>
      <c r="FWX15" s="152"/>
      <c r="FWZ15" s="152"/>
      <c r="FXA15" s="212"/>
      <c r="FXB15" s="210"/>
      <c r="FXC15" s="211"/>
      <c r="FXD15" s="149"/>
      <c r="FXL15" s="149"/>
      <c r="FXO15" s="171"/>
      <c r="FXP15" s="171"/>
      <c r="FXQ15" s="149"/>
      <c r="FXS15" s="152"/>
      <c r="FXU15" s="152"/>
      <c r="FXV15" s="212"/>
      <c r="FXW15" s="210"/>
      <c r="FXX15" s="211"/>
      <c r="FXY15" s="149"/>
      <c r="FYG15" s="149"/>
      <c r="FYJ15" s="171"/>
      <c r="FYK15" s="171"/>
      <c r="FYL15" s="149"/>
      <c r="FYN15" s="152"/>
      <c r="FYP15" s="152"/>
      <c r="FYQ15" s="212"/>
      <c r="FYR15" s="210"/>
      <c r="FYS15" s="211"/>
      <c r="FYT15" s="149"/>
      <c r="FZB15" s="149"/>
      <c r="FZE15" s="171"/>
      <c r="FZF15" s="171"/>
      <c r="FZG15" s="149"/>
      <c r="FZI15" s="152"/>
      <c r="FZK15" s="152"/>
      <c r="FZL15" s="212"/>
      <c r="FZM15" s="210"/>
      <c r="FZN15" s="211"/>
      <c r="FZO15" s="149"/>
      <c r="FZW15" s="149"/>
      <c r="FZZ15" s="171"/>
      <c r="GAA15" s="171"/>
      <c r="GAB15" s="149"/>
      <c r="GAD15" s="152"/>
      <c r="GAF15" s="152"/>
      <c r="GAG15" s="212"/>
      <c r="GAH15" s="210"/>
      <c r="GAI15" s="211"/>
      <c r="GAJ15" s="149"/>
      <c r="GAR15" s="149"/>
      <c r="GAU15" s="171"/>
      <c r="GAV15" s="171"/>
      <c r="GAW15" s="149"/>
      <c r="GAY15" s="152"/>
      <c r="GBA15" s="152"/>
      <c r="GBB15" s="212"/>
      <c r="GBC15" s="210"/>
      <c r="GBD15" s="211"/>
      <c r="GBE15" s="149"/>
      <c r="GBM15" s="149"/>
      <c r="GBP15" s="171"/>
      <c r="GBQ15" s="171"/>
      <c r="GBR15" s="149"/>
      <c r="GBT15" s="152"/>
      <c r="GBV15" s="152"/>
      <c r="GBW15" s="212"/>
      <c r="GBX15" s="210"/>
      <c r="GBY15" s="211"/>
      <c r="GBZ15" s="149"/>
      <c r="GCH15" s="149"/>
      <c r="GCK15" s="171"/>
      <c r="GCL15" s="171"/>
      <c r="GCM15" s="149"/>
      <c r="GCO15" s="152"/>
      <c r="GCQ15" s="152"/>
      <c r="GCR15" s="212"/>
      <c r="GCS15" s="210"/>
      <c r="GCT15" s="211"/>
      <c r="GCU15" s="149"/>
      <c r="GDC15" s="149"/>
      <c r="GDF15" s="171"/>
      <c r="GDG15" s="171"/>
      <c r="GDH15" s="149"/>
      <c r="GDJ15" s="152"/>
      <c r="GDL15" s="152"/>
      <c r="GDM15" s="212"/>
      <c r="GDN15" s="210"/>
      <c r="GDO15" s="211"/>
      <c r="GDP15" s="149"/>
      <c r="GDX15" s="149"/>
      <c r="GEA15" s="171"/>
      <c r="GEB15" s="171"/>
      <c r="GEC15" s="149"/>
      <c r="GEE15" s="152"/>
      <c r="GEG15" s="152"/>
      <c r="GEH15" s="212"/>
      <c r="GEI15" s="210"/>
      <c r="GEJ15" s="211"/>
      <c r="GEK15" s="149"/>
      <c r="GES15" s="149"/>
      <c r="GEV15" s="171"/>
      <c r="GEW15" s="171"/>
      <c r="GEX15" s="149"/>
      <c r="GEZ15" s="152"/>
      <c r="GFB15" s="152"/>
      <c r="GFC15" s="212"/>
      <c r="GFD15" s="210"/>
      <c r="GFE15" s="211"/>
      <c r="GFF15" s="149"/>
      <c r="GFN15" s="149"/>
      <c r="GFQ15" s="171"/>
      <c r="GFR15" s="171"/>
      <c r="GFS15" s="149"/>
      <c r="GFU15" s="152"/>
      <c r="GFW15" s="152"/>
      <c r="GFX15" s="212"/>
      <c r="GFY15" s="210"/>
      <c r="GFZ15" s="211"/>
      <c r="GGA15" s="149"/>
      <c r="GGI15" s="149"/>
      <c r="GGL15" s="171"/>
      <c r="GGM15" s="171"/>
      <c r="GGN15" s="149"/>
      <c r="GGP15" s="152"/>
      <c r="GGR15" s="152"/>
      <c r="GGS15" s="212"/>
      <c r="GGT15" s="210"/>
      <c r="GGU15" s="211"/>
      <c r="GGV15" s="149"/>
      <c r="GHD15" s="149"/>
      <c r="GHG15" s="171"/>
      <c r="GHH15" s="171"/>
      <c r="GHI15" s="149"/>
      <c r="GHK15" s="152"/>
      <c r="GHM15" s="152"/>
      <c r="GHN15" s="212"/>
      <c r="GHO15" s="210"/>
      <c r="GHP15" s="211"/>
      <c r="GHQ15" s="149"/>
      <c r="GHY15" s="149"/>
      <c r="GIB15" s="171"/>
      <c r="GIC15" s="171"/>
      <c r="GID15" s="149"/>
      <c r="GIF15" s="152"/>
      <c r="GIH15" s="152"/>
      <c r="GII15" s="212"/>
      <c r="GIJ15" s="210"/>
      <c r="GIK15" s="211"/>
      <c r="GIL15" s="149"/>
      <c r="GIT15" s="149"/>
      <c r="GIW15" s="171"/>
      <c r="GIX15" s="171"/>
      <c r="GIY15" s="149"/>
      <c r="GJA15" s="152"/>
      <c r="GJC15" s="152"/>
      <c r="GJD15" s="212"/>
      <c r="GJE15" s="210"/>
      <c r="GJF15" s="211"/>
      <c r="GJG15" s="149"/>
      <c r="GJO15" s="149"/>
      <c r="GJR15" s="171"/>
      <c r="GJS15" s="171"/>
      <c r="GJT15" s="149"/>
      <c r="GJV15" s="152"/>
      <c r="GJX15" s="152"/>
      <c r="GJY15" s="212"/>
      <c r="GJZ15" s="210"/>
      <c r="GKA15" s="211"/>
      <c r="GKB15" s="149"/>
      <c r="GKJ15" s="149"/>
      <c r="GKM15" s="171"/>
      <c r="GKN15" s="171"/>
      <c r="GKO15" s="149"/>
      <c r="GKQ15" s="152"/>
      <c r="GKS15" s="152"/>
      <c r="GKT15" s="212"/>
      <c r="GKU15" s="210"/>
      <c r="GKV15" s="211"/>
      <c r="GKW15" s="149"/>
      <c r="GLE15" s="149"/>
      <c r="GLH15" s="171"/>
      <c r="GLI15" s="171"/>
      <c r="GLJ15" s="149"/>
      <c r="GLL15" s="152"/>
      <c r="GLN15" s="152"/>
      <c r="GLO15" s="212"/>
      <c r="GLP15" s="210"/>
      <c r="GLQ15" s="211"/>
      <c r="GLR15" s="149"/>
      <c r="GLZ15" s="149"/>
      <c r="GMC15" s="171"/>
      <c r="GMD15" s="171"/>
      <c r="GME15" s="149"/>
      <c r="GMG15" s="152"/>
      <c r="GMI15" s="152"/>
      <c r="GMJ15" s="212"/>
      <c r="GMK15" s="210"/>
      <c r="GML15" s="211"/>
      <c r="GMM15" s="149"/>
      <c r="GMU15" s="149"/>
      <c r="GMX15" s="171"/>
      <c r="GMY15" s="171"/>
      <c r="GMZ15" s="149"/>
      <c r="GNB15" s="152"/>
      <c r="GND15" s="152"/>
      <c r="GNE15" s="212"/>
      <c r="GNF15" s="210"/>
      <c r="GNG15" s="211"/>
      <c r="GNH15" s="149"/>
      <c r="GNP15" s="149"/>
      <c r="GNS15" s="171"/>
      <c r="GNT15" s="171"/>
      <c r="GNU15" s="149"/>
      <c r="GNW15" s="152"/>
      <c r="GNY15" s="152"/>
      <c r="GNZ15" s="212"/>
      <c r="GOA15" s="210"/>
      <c r="GOB15" s="211"/>
      <c r="GOC15" s="149"/>
      <c r="GOK15" s="149"/>
      <c r="GON15" s="171"/>
      <c r="GOO15" s="171"/>
      <c r="GOP15" s="149"/>
      <c r="GOR15" s="152"/>
      <c r="GOT15" s="152"/>
      <c r="GOU15" s="212"/>
      <c r="GOV15" s="210"/>
      <c r="GOW15" s="211"/>
      <c r="GOX15" s="149"/>
      <c r="GPF15" s="149"/>
      <c r="GPI15" s="171"/>
      <c r="GPJ15" s="171"/>
      <c r="GPK15" s="149"/>
      <c r="GPM15" s="152"/>
      <c r="GPO15" s="152"/>
      <c r="GPP15" s="212"/>
      <c r="GPQ15" s="210"/>
      <c r="GPR15" s="211"/>
      <c r="GPS15" s="149"/>
      <c r="GQA15" s="149"/>
      <c r="GQD15" s="171"/>
      <c r="GQE15" s="171"/>
      <c r="GQF15" s="149"/>
      <c r="GQH15" s="152"/>
      <c r="GQJ15" s="152"/>
      <c r="GQK15" s="212"/>
      <c r="GQL15" s="210"/>
      <c r="GQM15" s="211"/>
      <c r="GQN15" s="149"/>
      <c r="GQV15" s="149"/>
      <c r="GQY15" s="171"/>
      <c r="GQZ15" s="171"/>
      <c r="GRA15" s="149"/>
      <c r="GRC15" s="152"/>
      <c r="GRE15" s="152"/>
      <c r="GRF15" s="212"/>
      <c r="GRG15" s="210"/>
      <c r="GRH15" s="211"/>
      <c r="GRI15" s="149"/>
      <c r="GRQ15" s="149"/>
      <c r="GRT15" s="171"/>
      <c r="GRU15" s="171"/>
      <c r="GRV15" s="149"/>
      <c r="GRX15" s="152"/>
      <c r="GRZ15" s="152"/>
      <c r="GSA15" s="212"/>
      <c r="GSB15" s="210"/>
      <c r="GSC15" s="211"/>
      <c r="GSD15" s="149"/>
      <c r="GSL15" s="149"/>
      <c r="GSO15" s="171"/>
      <c r="GSP15" s="171"/>
      <c r="GSQ15" s="149"/>
      <c r="GSS15" s="152"/>
      <c r="GSU15" s="152"/>
      <c r="GSV15" s="212"/>
      <c r="GSW15" s="210"/>
      <c r="GSX15" s="211"/>
      <c r="GSY15" s="149"/>
      <c r="GTG15" s="149"/>
      <c r="GTJ15" s="171"/>
      <c r="GTK15" s="171"/>
      <c r="GTL15" s="149"/>
      <c r="GTN15" s="152"/>
      <c r="GTP15" s="152"/>
      <c r="GTQ15" s="212"/>
      <c r="GTR15" s="210"/>
      <c r="GTS15" s="211"/>
      <c r="GTT15" s="149"/>
      <c r="GUB15" s="149"/>
      <c r="GUE15" s="171"/>
      <c r="GUF15" s="171"/>
      <c r="GUG15" s="149"/>
      <c r="GUI15" s="152"/>
      <c r="GUK15" s="152"/>
      <c r="GUL15" s="212"/>
      <c r="GUM15" s="210"/>
      <c r="GUN15" s="211"/>
      <c r="GUO15" s="149"/>
      <c r="GUW15" s="149"/>
      <c r="GUZ15" s="171"/>
      <c r="GVA15" s="171"/>
      <c r="GVB15" s="149"/>
      <c r="GVD15" s="152"/>
      <c r="GVF15" s="152"/>
      <c r="GVG15" s="212"/>
      <c r="GVH15" s="210"/>
      <c r="GVI15" s="211"/>
      <c r="GVJ15" s="149"/>
      <c r="GVR15" s="149"/>
      <c r="GVU15" s="171"/>
      <c r="GVV15" s="171"/>
      <c r="GVW15" s="149"/>
      <c r="GVY15" s="152"/>
      <c r="GWA15" s="152"/>
      <c r="GWB15" s="212"/>
      <c r="GWC15" s="210"/>
      <c r="GWD15" s="211"/>
      <c r="GWE15" s="149"/>
      <c r="GWM15" s="149"/>
      <c r="GWP15" s="171"/>
      <c r="GWQ15" s="171"/>
      <c r="GWR15" s="149"/>
      <c r="GWT15" s="152"/>
      <c r="GWV15" s="152"/>
      <c r="GWW15" s="212"/>
      <c r="GWX15" s="210"/>
      <c r="GWY15" s="211"/>
      <c r="GWZ15" s="149"/>
      <c r="GXH15" s="149"/>
      <c r="GXK15" s="171"/>
      <c r="GXL15" s="171"/>
      <c r="GXM15" s="149"/>
      <c r="GXO15" s="152"/>
      <c r="GXQ15" s="152"/>
      <c r="GXR15" s="212"/>
      <c r="GXS15" s="210"/>
      <c r="GXT15" s="211"/>
      <c r="GXU15" s="149"/>
      <c r="GYC15" s="149"/>
      <c r="GYF15" s="171"/>
      <c r="GYG15" s="171"/>
      <c r="GYH15" s="149"/>
      <c r="GYJ15" s="152"/>
      <c r="GYL15" s="152"/>
      <c r="GYM15" s="212"/>
      <c r="GYN15" s="210"/>
      <c r="GYO15" s="211"/>
      <c r="GYP15" s="149"/>
      <c r="GYX15" s="149"/>
      <c r="GZA15" s="171"/>
      <c r="GZB15" s="171"/>
      <c r="GZC15" s="149"/>
      <c r="GZE15" s="152"/>
      <c r="GZG15" s="152"/>
      <c r="GZH15" s="212"/>
      <c r="GZI15" s="210"/>
      <c r="GZJ15" s="211"/>
      <c r="GZK15" s="149"/>
      <c r="GZS15" s="149"/>
      <c r="GZV15" s="171"/>
      <c r="GZW15" s="171"/>
      <c r="GZX15" s="149"/>
      <c r="GZZ15" s="152"/>
      <c r="HAB15" s="152"/>
      <c r="HAC15" s="212"/>
      <c r="HAD15" s="210"/>
      <c r="HAE15" s="211"/>
      <c r="HAF15" s="149"/>
      <c r="HAN15" s="149"/>
      <c r="HAQ15" s="171"/>
      <c r="HAR15" s="171"/>
      <c r="HAS15" s="149"/>
      <c r="HAU15" s="152"/>
      <c r="HAW15" s="152"/>
      <c r="HAX15" s="212"/>
      <c r="HAY15" s="210"/>
      <c r="HAZ15" s="211"/>
      <c r="HBA15" s="149"/>
      <c r="HBI15" s="149"/>
      <c r="HBL15" s="171"/>
      <c r="HBM15" s="171"/>
      <c r="HBN15" s="149"/>
      <c r="HBP15" s="152"/>
      <c r="HBR15" s="152"/>
      <c r="HBS15" s="212"/>
      <c r="HBT15" s="210"/>
      <c r="HBU15" s="211"/>
      <c r="HBV15" s="149"/>
      <c r="HCD15" s="149"/>
      <c r="HCG15" s="171"/>
      <c r="HCH15" s="171"/>
      <c r="HCI15" s="149"/>
      <c r="HCK15" s="152"/>
      <c r="HCM15" s="152"/>
      <c r="HCN15" s="212"/>
      <c r="HCO15" s="210"/>
      <c r="HCP15" s="211"/>
      <c r="HCQ15" s="149"/>
      <c r="HCY15" s="149"/>
      <c r="HDB15" s="171"/>
      <c r="HDC15" s="171"/>
      <c r="HDD15" s="149"/>
      <c r="HDF15" s="152"/>
      <c r="HDH15" s="152"/>
      <c r="HDI15" s="212"/>
      <c r="HDJ15" s="210"/>
      <c r="HDK15" s="211"/>
      <c r="HDL15" s="149"/>
      <c r="HDT15" s="149"/>
      <c r="HDW15" s="171"/>
      <c r="HDX15" s="171"/>
      <c r="HDY15" s="149"/>
      <c r="HEA15" s="152"/>
      <c r="HEC15" s="152"/>
      <c r="HED15" s="212"/>
      <c r="HEE15" s="210"/>
      <c r="HEF15" s="211"/>
      <c r="HEG15" s="149"/>
      <c r="HEO15" s="149"/>
      <c r="HER15" s="171"/>
      <c r="HES15" s="171"/>
      <c r="HET15" s="149"/>
      <c r="HEV15" s="152"/>
      <c r="HEX15" s="152"/>
      <c r="HEY15" s="212"/>
      <c r="HEZ15" s="210"/>
      <c r="HFA15" s="211"/>
      <c r="HFB15" s="149"/>
      <c r="HFJ15" s="149"/>
      <c r="HFM15" s="171"/>
      <c r="HFN15" s="171"/>
      <c r="HFO15" s="149"/>
      <c r="HFQ15" s="152"/>
      <c r="HFS15" s="152"/>
      <c r="HFT15" s="212"/>
      <c r="HFU15" s="210"/>
      <c r="HFV15" s="211"/>
      <c r="HFW15" s="149"/>
      <c r="HGE15" s="149"/>
      <c r="HGH15" s="171"/>
      <c r="HGI15" s="171"/>
      <c r="HGJ15" s="149"/>
      <c r="HGL15" s="152"/>
      <c r="HGN15" s="152"/>
      <c r="HGO15" s="212"/>
      <c r="HGP15" s="210"/>
      <c r="HGQ15" s="211"/>
      <c r="HGR15" s="149"/>
      <c r="HGZ15" s="149"/>
      <c r="HHC15" s="171"/>
      <c r="HHD15" s="171"/>
      <c r="HHE15" s="149"/>
      <c r="HHG15" s="152"/>
      <c r="HHI15" s="152"/>
      <c r="HHJ15" s="212"/>
      <c r="HHK15" s="210"/>
      <c r="HHL15" s="211"/>
      <c r="HHM15" s="149"/>
      <c r="HHU15" s="149"/>
      <c r="HHX15" s="171"/>
      <c r="HHY15" s="171"/>
      <c r="HHZ15" s="149"/>
      <c r="HIB15" s="152"/>
      <c r="HID15" s="152"/>
      <c r="HIE15" s="212"/>
      <c r="HIF15" s="210"/>
      <c r="HIG15" s="211"/>
      <c r="HIH15" s="149"/>
      <c r="HIP15" s="149"/>
      <c r="HIS15" s="171"/>
      <c r="HIT15" s="171"/>
      <c r="HIU15" s="149"/>
      <c r="HIW15" s="152"/>
      <c r="HIY15" s="152"/>
      <c r="HIZ15" s="212"/>
      <c r="HJA15" s="210"/>
      <c r="HJB15" s="211"/>
      <c r="HJC15" s="149"/>
      <c r="HJK15" s="149"/>
      <c r="HJN15" s="171"/>
      <c r="HJO15" s="171"/>
      <c r="HJP15" s="149"/>
      <c r="HJR15" s="152"/>
      <c r="HJT15" s="152"/>
      <c r="HJU15" s="212"/>
      <c r="HJV15" s="210"/>
      <c r="HJW15" s="211"/>
      <c r="HJX15" s="149"/>
      <c r="HKF15" s="149"/>
      <c r="HKI15" s="171"/>
      <c r="HKJ15" s="171"/>
      <c r="HKK15" s="149"/>
      <c r="HKM15" s="152"/>
      <c r="HKO15" s="152"/>
      <c r="HKP15" s="212"/>
      <c r="HKQ15" s="210"/>
      <c r="HKR15" s="211"/>
      <c r="HKS15" s="149"/>
      <c r="HLA15" s="149"/>
      <c r="HLD15" s="171"/>
      <c r="HLE15" s="171"/>
      <c r="HLF15" s="149"/>
      <c r="HLH15" s="152"/>
      <c r="HLJ15" s="152"/>
      <c r="HLK15" s="212"/>
      <c r="HLL15" s="210"/>
      <c r="HLM15" s="211"/>
      <c r="HLN15" s="149"/>
      <c r="HLV15" s="149"/>
      <c r="HLY15" s="171"/>
      <c r="HLZ15" s="171"/>
      <c r="HMA15" s="149"/>
      <c r="HMC15" s="152"/>
      <c r="HME15" s="152"/>
      <c r="HMF15" s="212"/>
      <c r="HMG15" s="210"/>
      <c r="HMH15" s="211"/>
      <c r="HMI15" s="149"/>
      <c r="HMQ15" s="149"/>
      <c r="HMT15" s="171"/>
      <c r="HMU15" s="171"/>
      <c r="HMV15" s="149"/>
      <c r="HMX15" s="152"/>
      <c r="HMZ15" s="152"/>
      <c r="HNA15" s="212"/>
      <c r="HNB15" s="210"/>
      <c r="HNC15" s="211"/>
      <c r="HND15" s="149"/>
      <c r="HNL15" s="149"/>
      <c r="HNO15" s="171"/>
      <c r="HNP15" s="171"/>
      <c r="HNQ15" s="149"/>
      <c r="HNS15" s="152"/>
      <c r="HNU15" s="152"/>
      <c r="HNV15" s="212"/>
      <c r="HNW15" s="210"/>
      <c r="HNX15" s="211"/>
      <c r="HNY15" s="149"/>
      <c r="HOG15" s="149"/>
      <c r="HOJ15" s="171"/>
      <c r="HOK15" s="171"/>
      <c r="HOL15" s="149"/>
      <c r="HON15" s="152"/>
      <c r="HOP15" s="152"/>
      <c r="HOQ15" s="212"/>
      <c r="HOR15" s="210"/>
      <c r="HOS15" s="211"/>
      <c r="HOT15" s="149"/>
      <c r="HPB15" s="149"/>
      <c r="HPE15" s="171"/>
      <c r="HPF15" s="171"/>
      <c r="HPG15" s="149"/>
      <c r="HPI15" s="152"/>
      <c r="HPK15" s="152"/>
      <c r="HPL15" s="212"/>
      <c r="HPM15" s="210"/>
      <c r="HPN15" s="211"/>
      <c r="HPO15" s="149"/>
      <c r="HPW15" s="149"/>
      <c r="HPZ15" s="171"/>
      <c r="HQA15" s="171"/>
      <c r="HQB15" s="149"/>
      <c r="HQD15" s="152"/>
      <c r="HQF15" s="152"/>
      <c r="HQG15" s="212"/>
      <c r="HQH15" s="210"/>
      <c r="HQI15" s="211"/>
      <c r="HQJ15" s="149"/>
      <c r="HQR15" s="149"/>
      <c r="HQU15" s="171"/>
      <c r="HQV15" s="171"/>
      <c r="HQW15" s="149"/>
      <c r="HQY15" s="152"/>
      <c r="HRA15" s="152"/>
      <c r="HRB15" s="212"/>
      <c r="HRC15" s="210"/>
      <c r="HRD15" s="211"/>
      <c r="HRE15" s="149"/>
      <c r="HRM15" s="149"/>
      <c r="HRP15" s="171"/>
      <c r="HRQ15" s="171"/>
      <c r="HRR15" s="149"/>
      <c r="HRT15" s="152"/>
      <c r="HRV15" s="152"/>
      <c r="HRW15" s="212"/>
      <c r="HRX15" s="210"/>
      <c r="HRY15" s="211"/>
      <c r="HRZ15" s="149"/>
      <c r="HSH15" s="149"/>
      <c r="HSK15" s="171"/>
      <c r="HSL15" s="171"/>
      <c r="HSM15" s="149"/>
      <c r="HSO15" s="152"/>
      <c r="HSQ15" s="152"/>
      <c r="HSR15" s="212"/>
      <c r="HSS15" s="210"/>
      <c r="HST15" s="211"/>
      <c r="HSU15" s="149"/>
      <c r="HTC15" s="149"/>
      <c r="HTF15" s="171"/>
      <c r="HTG15" s="171"/>
      <c r="HTH15" s="149"/>
      <c r="HTJ15" s="152"/>
      <c r="HTL15" s="152"/>
      <c r="HTM15" s="212"/>
      <c r="HTN15" s="210"/>
      <c r="HTO15" s="211"/>
      <c r="HTP15" s="149"/>
      <c r="HTX15" s="149"/>
      <c r="HUA15" s="171"/>
      <c r="HUB15" s="171"/>
      <c r="HUC15" s="149"/>
      <c r="HUE15" s="152"/>
      <c r="HUG15" s="152"/>
      <c r="HUH15" s="212"/>
      <c r="HUI15" s="210"/>
      <c r="HUJ15" s="211"/>
      <c r="HUK15" s="149"/>
      <c r="HUS15" s="149"/>
      <c r="HUV15" s="171"/>
      <c r="HUW15" s="171"/>
      <c r="HUX15" s="149"/>
      <c r="HUZ15" s="152"/>
      <c r="HVB15" s="152"/>
      <c r="HVC15" s="212"/>
      <c r="HVD15" s="210"/>
      <c r="HVE15" s="211"/>
      <c r="HVF15" s="149"/>
      <c r="HVN15" s="149"/>
      <c r="HVQ15" s="171"/>
      <c r="HVR15" s="171"/>
      <c r="HVS15" s="149"/>
      <c r="HVU15" s="152"/>
      <c r="HVW15" s="152"/>
      <c r="HVX15" s="212"/>
      <c r="HVY15" s="210"/>
      <c r="HVZ15" s="211"/>
      <c r="HWA15" s="149"/>
      <c r="HWI15" s="149"/>
      <c r="HWL15" s="171"/>
      <c r="HWM15" s="171"/>
      <c r="HWN15" s="149"/>
      <c r="HWP15" s="152"/>
      <c r="HWR15" s="152"/>
      <c r="HWS15" s="212"/>
      <c r="HWT15" s="210"/>
      <c r="HWU15" s="211"/>
      <c r="HWV15" s="149"/>
      <c r="HXD15" s="149"/>
      <c r="HXG15" s="171"/>
      <c r="HXH15" s="171"/>
      <c r="HXI15" s="149"/>
      <c r="HXK15" s="152"/>
      <c r="HXM15" s="152"/>
      <c r="HXN15" s="212"/>
      <c r="HXO15" s="210"/>
      <c r="HXP15" s="211"/>
      <c r="HXQ15" s="149"/>
      <c r="HXY15" s="149"/>
      <c r="HYB15" s="171"/>
      <c r="HYC15" s="171"/>
      <c r="HYD15" s="149"/>
      <c r="HYF15" s="152"/>
      <c r="HYH15" s="152"/>
      <c r="HYI15" s="212"/>
      <c r="HYJ15" s="210"/>
      <c r="HYK15" s="211"/>
      <c r="HYL15" s="149"/>
      <c r="HYT15" s="149"/>
      <c r="HYW15" s="171"/>
      <c r="HYX15" s="171"/>
      <c r="HYY15" s="149"/>
      <c r="HZA15" s="152"/>
      <c r="HZC15" s="152"/>
      <c r="HZD15" s="212"/>
      <c r="HZE15" s="210"/>
      <c r="HZF15" s="211"/>
      <c r="HZG15" s="149"/>
      <c r="HZO15" s="149"/>
      <c r="HZR15" s="171"/>
      <c r="HZS15" s="171"/>
      <c r="HZT15" s="149"/>
      <c r="HZV15" s="152"/>
      <c r="HZX15" s="152"/>
      <c r="HZY15" s="212"/>
      <c r="HZZ15" s="210"/>
      <c r="IAA15" s="211"/>
      <c r="IAB15" s="149"/>
      <c r="IAJ15" s="149"/>
      <c r="IAM15" s="171"/>
      <c r="IAN15" s="171"/>
      <c r="IAO15" s="149"/>
      <c r="IAQ15" s="152"/>
      <c r="IAS15" s="152"/>
      <c r="IAT15" s="212"/>
      <c r="IAU15" s="210"/>
      <c r="IAV15" s="211"/>
      <c r="IAW15" s="149"/>
      <c r="IBE15" s="149"/>
      <c r="IBH15" s="171"/>
      <c r="IBI15" s="171"/>
      <c r="IBJ15" s="149"/>
      <c r="IBL15" s="152"/>
      <c r="IBN15" s="152"/>
      <c r="IBO15" s="212"/>
      <c r="IBP15" s="210"/>
      <c r="IBQ15" s="211"/>
      <c r="IBR15" s="149"/>
      <c r="IBZ15" s="149"/>
      <c r="ICC15" s="171"/>
      <c r="ICD15" s="171"/>
      <c r="ICE15" s="149"/>
      <c r="ICG15" s="152"/>
      <c r="ICI15" s="152"/>
      <c r="ICJ15" s="212"/>
      <c r="ICK15" s="210"/>
      <c r="ICL15" s="211"/>
      <c r="ICM15" s="149"/>
      <c r="ICU15" s="149"/>
      <c r="ICX15" s="171"/>
      <c r="ICY15" s="171"/>
      <c r="ICZ15" s="149"/>
      <c r="IDB15" s="152"/>
      <c r="IDD15" s="152"/>
      <c r="IDE15" s="212"/>
      <c r="IDF15" s="210"/>
      <c r="IDG15" s="211"/>
      <c r="IDH15" s="149"/>
      <c r="IDP15" s="149"/>
      <c r="IDS15" s="171"/>
      <c r="IDT15" s="171"/>
      <c r="IDU15" s="149"/>
      <c r="IDW15" s="152"/>
      <c r="IDY15" s="152"/>
      <c r="IDZ15" s="212"/>
      <c r="IEA15" s="210"/>
      <c r="IEB15" s="211"/>
      <c r="IEC15" s="149"/>
      <c r="IEK15" s="149"/>
      <c r="IEN15" s="171"/>
      <c r="IEO15" s="171"/>
      <c r="IEP15" s="149"/>
      <c r="IER15" s="152"/>
      <c r="IET15" s="152"/>
      <c r="IEU15" s="212"/>
      <c r="IEV15" s="210"/>
      <c r="IEW15" s="211"/>
      <c r="IEX15" s="149"/>
      <c r="IFF15" s="149"/>
      <c r="IFI15" s="171"/>
      <c r="IFJ15" s="171"/>
      <c r="IFK15" s="149"/>
      <c r="IFM15" s="152"/>
      <c r="IFO15" s="152"/>
      <c r="IFP15" s="212"/>
      <c r="IFQ15" s="210"/>
      <c r="IFR15" s="211"/>
      <c r="IFS15" s="149"/>
      <c r="IGA15" s="149"/>
      <c r="IGD15" s="171"/>
      <c r="IGE15" s="171"/>
      <c r="IGF15" s="149"/>
      <c r="IGH15" s="152"/>
      <c r="IGJ15" s="152"/>
      <c r="IGK15" s="212"/>
      <c r="IGL15" s="210"/>
      <c r="IGM15" s="211"/>
      <c r="IGN15" s="149"/>
      <c r="IGV15" s="149"/>
      <c r="IGY15" s="171"/>
      <c r="IGZ15" s="171"/>
      <c r="IHA15" s="149"/>
      <c r="IHC15" s="152"/>
      <c r="IHE15" s="152"/>
      <c r="IHF15" s="212"/>
      <c r="IHG15" s="210"/>
      <c r="IHH15" s="211"/>
      <c r="IHI15" s="149"/>
      <c r="IHQ15" s="149"/>
      <c r="IHT15" s="171"/>
      <c r="IHU15" s="171"/>
      <c r="IHV15" s="149"/>
      <c r="IHX15" s="152"/>
      <c r="IHZ15" s="152"/>
      <c r="IIA15" s="212"/>
      <c r="IIB15" s="210"/>
      <c r="IIC15" s="211"/>
      <c r="IID15" s="149"/>
      <c r="IIL15" s="149"/>
      <c r="IIO15" s="171"/>
      <c r="IIP15" s="171"/>
      <c r="IIQ15" s="149"/>
      <c r="IIS15" s="152"/>
      <c r="IIU15" s="152"/>
      <c r="IIV15" s="212"/>
      <c r="IIW15" s="210"/>
      <c r="IIX15" s="211"/>
      <c r="IIY15" s="149"/>
      <c r="IJG15" s="149"/>
      <c r="IJJ15" s="171"/>
      <c r="IJK15" s="171"/>
      <c r="IJL15" s="149"/>
      <c r="IJN15" s="152"/>
      <c r="IJP15" s="152"/>
      <c r="IJQ15" s="212"/>
      <c r="IJR15" s="210"/>
      <c r="IJS15" s="211"/>
      <c r="IJT15" s="149"/>
      <c r="IKB15" s="149"/>
      <c r="IKE15" s="171"/>
      <c r="IKF15" s="171"/>
      <c r="IKG15" s="149"/>
      <c r="IKI15" s="152"/>
      <c r="IKK15" s="152"/>
      <c r="IKL15" s="212"/>
      <c r="IKM15" s="210"/>
      <c r="IKN15" s="211"/>
      <c r="IKO15" s="149"/>
      <c r="IKW15" s="149"/>
      <c r="IKZ15" s="171"/>
      <c r="ILA15" s="171"/>
      <c r="ILB15" s="149"/>
      <c r="ILD15" s="152"/>
      <c r="ILF15" s="152"/>
      <c r="ILG15" s="212"/>
      <c r="ILH15" s="210"/>
      <c r="ILI15" s="211"/>
      <c r="ILJ15" s="149"/>
      <c r="ILR15" s="149"/>
      <c r="ILU15" s="171"/>
      <c r="ILV15" s="171"/>
      <c r="ILW15" s="149"/>
      <c r="ILY15" s="152"/>
      <c r="IMA15" s="152"/>
      <c r="IMB15" s="212"/>
      <c r="IMC15" s="210"/>
      <c r="IMD15" s="211"/>
      <c r="IME15" s="149"/>
      <c r="IMM15" s="149"/>
      <c r="IMP15" s="171"/>
      <c r="IMQ15" s="171"/>
      <c r="IMR15" s="149"/>
      <c r="IMT15" s="152"/>
      <c r="IMV15" s="152"/>
      <c r="IMW15" s="212"/>
      <c r="IMX15" s="210"/>
      <c r="IMY15" s="211"/>
      <c r="IMZ15" s="149"/>
      <c r="INH15" s="149"/>
      <c r="INK15" s="171"/>
      <c r="INL15" s="171"/>
      <c r="INM15" s="149"/>
      <c r="INO15" s="152"/>
      <c r="INQ15" s="152"/>
      <c r="INR15" s="212"/>
      <c r="INS15" s="210"/>
      <c r="INT15" s="211"/>
      <c r="INU15" s="149"/>
      <c r="IOC15" s="149"/>
      <c r="IOF15" s="171"/>
      <c r="IOG15" s="171"/>
      <c r="IOH15" s="149"/>
      <c r="IOJ15" s="152"/>
      <c r="IOL15" s="152"/>
      <c r="IOM15" s="212"/>
      <c r="ION15" s="210"/>
      <c r="IOO15" s="211"/>
      <c r="IOP15" s="149"/>
      <c r="IOX15" s="149"/>
      <c r="IPA15" s="171"/>
      <c r="IPB15" s="171"/>
      <c r="IPC15" s="149"/>
      <c r="IPE15" s="152"/>
      <c r="IPG15" s="152"/>
      <c r="IPH15" s="212"/>
      <c r="IPI15" s="210"/>
      <c r="IPJ15" s="211"/>
      <c r="IPK15" s="149"/>
      <c r="IPS15" s="149"/>
      <c r="IPV15" s="171"/>
      <c r="IPW15" s="171"/>
      <c r="IPX15" s="149"/>
      <c r="IPZ15" s="152"/>
      <c r="IQB15" s="152"/>
      <c r="IQC15" s="212"/>
      <c r="IQD15" s="210"/>
      <c r="IQE15" s="211"/>
      <c r="IQF15" s="149"/>
      <c r="IQN15" s="149"/>
      <c r="IQQ15" s="171"/>
      <c r="IQR15" s="171"/>
      <c r="IQS15" s="149"/>
      <c r="IQU15" s="152"/>
      <c r="IQW15" s="152"/>
      <c r="IQX15" s="212"/>
      <c r="IQY15" s="210"/>
      <c r="IQZ15" s="211"/>
      <c r="IRA15" s="149"/>
      <c r="IRI15" s="149"/>
      <c r="IRL15" s="171"/>
      <c r="IRM15" s="171"/>
      <c r="IRN15" s="149"/>
      <c r="IRP15" s="152"/>
      <c r="IRR15" s="152"/>
      <c r="IRS15" s="212"/>
      <c r="IRT15" s="210"/>
      <c r="IRU15" s="211"/>
      <c r="IRV15" s="149"/>
      <c r="ISD15" s="149"/>
      <c r="ISG15" s="171"/>
      <c r="ISH15" s="171"/>
      <c r="ISI15" s="149"/>
      <c r="ISK15" s="152"/>
      <c r="ISM15" s="152"/>
      <c r="ISN15" s="212"/>
      <c r="ISO15" s="210"/>
      <c r="ISP15" s="211"/>
      <c r="ISQ15" s="149"/>
      <c r="ISY15" s="149"/>
      <c r="ITB15" s="171"/>
      <c r="ITC15" s="171"/>
      <c r="ITD15" s="149"/>
      <c r="ITF15" s="152"/>
      <c r="ITH15" s="152"/>
      <c r="ITI15" s="212"/>
      <c r="ITJ15" s="210"/>
      <c r="ITK15" s="211"/>
      <c r="ITL15" s="149"/>
      <c r="ITT15" s="149"/>
      <c r="ITW15" s="171"/>
      <c r="ITX15" s="171"/>
      <c r="ITY15" s="149"/>
      <c r="IUA15" s="152"/>
      <c r="IUC15" s="152"/>
      <c r="IUD15" s="212"/>
      <c r="IUE15" s="210"/>
      <c r="IUF15" s="211"/>
      <c r="IUG15" s="149"/>
      <c r="IUO15" s="149"/>
      <c r="IUR15" s="171"/>
      <c r="IUS15" s="171"/>
      <c r="IUT15" s="149"/>
      <c r="IUV15" s="152"/>
      <c r="IUX15" s="152"/>
      <c r="IUY15" s="212"/>
      <c r="IUZ15" s="210"/>
      <c r="IVA15" s="211"/>
      <c r="IVB15" s="149"/>
      <c r="IVJ15" s="149"/>
      <c r="IVM15" s="171"/>
      <c r="IVN15" s="171"/>
      <c r="IVO15" s="149"/>
      <c r="IVQ15" s="152"/>
      <c r="IVS15" s="152"/>
      <c r="IVT15" s="212"/>
      <c r="IVU15" s="210"/>
      <c r="IVV15" s="211"/>
      <c r="IVW15" s="149"/>
      <c r="IWE15" s="149"/>
      <c r="IWH15" s="171"/>
      <c r="IWI15" s="171"/>
      <c r="IWJ15" s="149"/>
      <c r="IWL15" s="152"/>
      <c r="IWN15" s="152"/>
      <c r="IWO15" s="212"/>
      <c r="IWP15" s="210"/>
      <c r="IWQ15" s="211"/>
      <c r="IWR15" s="149"/>
      <c r="IWZ15" s="149"/>
      <c r="IXC15" s="171"/>
      <c r="IXD15" s="171"/>
      <c r="IXE15" s="149"/>
      <c r="IXG15" s="152"/>
      <c r="IXI15" s="152"/>
      <c r="IXJ15" s="212"/>
      <c r="IXK15" s="210"/>
      <c r="IXL15" s="211"/>
      <c r="IXM15" s="149"/>
      <c r="IXU15" s="149"/>
      <c r="IXX15" s="171"/>
      <c r="IXY15" s="171"/>
      <c r="IXZ15" s="149"/>
      <c r="IYB15" s="152"/>
      <c r="IYD15" s="152"/>
      <c r="IYE15" s="212"/>
      <c r="IYF15" s="210"/>
      <c r="IYG15" s="211"/>
      <c r="IYH15" s="149"/>
      <c r="IYP15" s="149"/>
      <c r="IYS15" s="171"/>
      <c r="IYT15" s="171"/>
      <c r="IYU15" s="149"/>
      <c r="IYW15" s="152"/>
      <c r="IYY15" s="152"/>
      <c r="IYZ15" s="212"/>
      <c r="IZA15" s="210"/>
      <c r="IZB15" s="211"/>
      <c r="IZC15" s="149"/>
      <c r="IZK15" s="149"/>
      <c r="IZN15" s="171"/>
      <c r="IZO15" s="171"/>
      <c r="IZP15" s="149"/>
      <c r="IZR15" s="152"/>
      <c r="IZT15" s="152"/>
      <c r="IZU15" s="212"/>
      <c r="IZV15" s="210"/>
      <c r="IZW15" s="211"/>
      <c r="IZX15" s="149"/>
      <c r="JAF15" s="149"/>
      <c r="JAI15" s="171"/>
      <c r="JAJ15" s="171"/>
      <c r="JAK15" s="149"/>
      <c r="JAM15" s="152"/>
      <c r="JAO15" s="152"/>
      <c r="JAP15" s="212"/>
      <c r="JAQ15" s="210"/>
      <c r="JAR15" s="211"/>
      <c r="JAS15" s="149"/>
      <c r="JBA15" s="149"/>
      <c r="JBD15" s="171"/>
      <c r="JBE15" s="171"/>
      <c r="JBF15" s="149"/>
      <c r="JBH15" s="152"/>
      <c r="JBJ15" s="152"/>
      <c r="JBK15" s="212"/>
      <c r="JBL15" s="210"/>
      <c r="JBM15" s="211"/>
      <c r="JBN15" s="149"/>
      <c r="JBV15" s="149"/>
      <c r="JBY15" s="171"/>
      <c r="JBZ15" s="171"/>
      <c r="JCA15" s="149"/>
      <c r="JCC15" s="152"/>
      <c r="JCE15" s="152"/>
      <c r="JCF15" s="212"/>
      <c r="JCG15" s="210"/>
      <c r="JCH15" s="211"/>
      <c r="JCI15" s="149"/>
      <c r="JCQ15" s="149"/>
      <c r="JCT15" s="171"/>
      <c r="JCU15" s="171"/>
      <c r="JCV15" s="149"/>
      <c r="JCX15" s="152"/>
      <c r="JCZ15" s="152"/>
      <c r="JDA15" s="212"/>
      <c r="JDB15" s="210"/>
      <c r="JDC15" s="211"/>
      <c r="JDD15" s="149"/>
      <c r="JDL15" s="149"/>
      <c r="JDO15" s="171"/>
      <c r="JDP15" s="171"/>
      <c r="JDQ15" s="149"/>
      <c r="JDS15" s="152"/>
      <c r="JDU15" s="152"/>
      <c r="JDV15" s="212"/>
      <c r="JDW15" s="210"/>
      <c r="JDX15" s="211"/>
      <c r="JDY15" s="149"/>
      <c r="JEG15" s="149"/>
      <c r="JEJ15" s="171"/>
      <c r="JEK15" s="171"/>
      <c r="JEL15" s="149"/>
      <c r="JEN15" s="152"/>
      <c r="JEP15" s="152"/>
      <c r="JEQ15" s="212"/>
      <c r="JER15" s="210"/>
      <c r="JES15" s="211"/>
      <c r="JET15" s="149"/>
      <c r="JFB15" s="149"/>
      <c r="JFE15" s="171"/>
      <c r="JFF15" s="171"/>
      <c r="JFG15" s="149"/>
      <c r="JFI15" s="152"/>
      <c r="JFK15" s="152"/>
      <c r="JFL15" s="212"/>
      <c r="JFM15" s="210"/>
      <c r="JFN15" s="211"/>
      <c r="JFO15" s="149"/>
      <c r="JFW15" s="149"/>
      <c r="JFZ15" s="171"/>
      <c r="JGA15" s="171"/>
      <c r="JGB15" s="149"/>
      <c r="JGD15" s="152"/>
      <c r="JGF15" s="152"/>
      <c r="JGG15" s="212"/>
      <c r="JGH15" s="210"/>
      <c r="JGI15" s="211"/>
      <c r="JGJ15" s="149"/>
      <c r="JGR15" s="149"/>
      <c r="JGU15" s="171"/>
      <c r="JGV15" s="171"/>
      <c r="JGW15" s="149"/>
      <c r="JGY15" s="152"/>
      <c r="JHA15" s="152"/>
      <c r="JHB15" s="212"/>
      <c r="JHC15" s="210"/>
      <c r="JHD15" s="211"/>
      <c r="JHE15" s="149"/>
      <c r="JHM15" s="149"/>
      <c r="JHP15" s="171"/>
      <c r="JHQ15" s="171"/>
      <c r="JHR15" s="149"/>
      <c r="JHT15" s="152"/>
      <c r="JHV15" s="152"/>
      <c r="JHW15" s="212"/>
      <c r="JHX15" s="210"/>
      <c r="JHY15" s="211"/>
      <c r="JHZ15" s="149"/>
      <c r="JIH15" s="149"/>
      <c r="JIK15" s="171"/>
      <c r="JIL15" s="171"/>
      <c r="JIM15" s="149"/>
      <c r="JIO15" s="152"/>
      <c r="JIQ15" s="152"/>
      <c r="JIR15" s="212"/>
      <c r="JIS15" s="210"/>
      <c r="JIT15" s="211"/>
      <c r="JIU15" s="149"/>
      <c r="JJC15" s="149"/>
      <c r="JJF15" s="171"/>
      <c r="JJG15" s="171"/>
      <c r="JJH15" s="149"/>
      <c r="JJJ15" s="152"/>
      <c r="JJL15" s="152"/>
      <c r="JJM15" s="212"/>
      <c r="JJN15" s="210"/>
      <c r="JJO15" s="211"/>
      <c r="JJP15" s="149"/>
      <c r="JJX15" s="149"/>
      <c r="JKA15" s="171"/>
      <c r="JKB15" s="171"/>
      <c r="JKC15" s="149"/>
      <c r="JKE15" s="152"/>
      <c r="JKG15" s="152"/>
      <c r="JKH15" s="212"/>
      <c r="JKI15" s="210"/>
      <c r="JKJ15" s="211"/>
      <c r="JKK15" s="149"/>
      <c r="JKS15" s="149"/>
      <c r="JKV15" s="171"/>
      <c r="JKW15" s="171"/>
      <c r="JKX15" s="149"/>
      <c r="JKZ15" s="152"/>
      <c r="JLB15" s="152"/>
      <c r="JLC15" s="212"/>
      <c r="JLD15" s="210"/>
      <c r="JLE15" s="211"/>
      <c r="JLF15" s="149"/>
      <c r="JLN15" s="149"/>
      <c r="JLQ15" s="171"/>
      <c r="JLR15" s="171"/>
      <c r="JLS15" s="149"/>
      <c r="JLU15" s="152"/>
      <c r="JLW15" s="152"/>
      <c r="JLX15" s="212"/>
      <c r="JLY15" s="210"/>
      <c r="JLZ15" s="211"/>
      <c r="JMA15" s="149"/>
      <c r="JMI15" s="149"/>
      <c r="JML15" s="171"/>
      <c r="JMM15" s="171"/>
      <c r="JMN15" s="149"/>
      <c r="JMP15" s="152"/>
      <c r="JMR15" s="152"/>
      <c r="JMS15" s="212"/>
      <c r="JMT15" s="210"/>
      <c r="JMU15" s="211"/>
      <c r="JMV15" s="149"/>
      <c r="JND15" s="149"/>
      <c r="JNG15" s="171"/>
      <c r="JNH15" s="171"/>
      <c r="JNI15" s="149"/>
      <c r="JNK15" s="152"/>
      <c r="JNM15" s="152"/>
      <c r="JNN15" s="212"/>
      <c r="JNO15" s="210"/>
      <c r="JNP15" s="211"/>
      <c r="JNQ15" s="149"/>
      <c r="JNY15" s="149"/>
      <c r="JOB15" s="171"/>
      <c r="JOC15" s="171"/>
      <c r="JOD15" s="149"/>
      <c r="JOF15" s="152"/>
      <c r="JOH15" s="152"/>
      <c r="JOI15" s="212"/>
      <c r="JOJ15" s="210"/>
      <c r="JOK15" s="211"/>
      <c r="JOL15" s="149"/>
      <c r="JOT15" s="149"/>
      <c r="JOW15" s="171"/>
      <c r="JOX15" s="171"/>
      <c r="JOY15" s="149"/>
      <c r="JPA15" s="152"/>
      <c r="JPC15" s="152"/>
      <c r="JPD15" s="212"/>
      <c r="JPE15" s="210"/>
      <c r="JPF15" s="211"/>
      <c r="JPG15" s="149"/>
      <c r="JPO15" s="149"/>
      <c r="JPR15" s="171"/>
      <c r="JPS15" s="171"/>
      <c r="JPT15" s="149"/>
      <c r="JPV15" s="152"/>
      <c r="JPX15" s="152"/>
      <c r="JPY15" s="212"/>
      <c r="JPZ15" s="210"/>
      <c r="JQA15" s="211"/>
      <c r="JQB15" s="149"/>
      <c r="JQJ15" s="149"/>
      <c r="JQM15" s="171"/>
      <c r="JQN15" s="171"/>
      <c r="JQO15" s="149"/>
      <c r="JQQ15" s="152"/>
      <c r="JQS15" s="152"/>
      <c r="JQT15" s="212"/>
      <c r="JQU15" s="210"/>
      <c r="JQV15" s="211"/>
      <c r="JQW15" s="149"/>
      <c r="JRE15" s="149"/>
      <c r="JRH15" s="171"/>
      <c r="JRI15" s="171"/>
      <c r="JRJ15" s="149"/>
      <c r="JRL15" s="152"/>
      <c r="JRN15" s="152"/>
      <c r="JRO15" s="212"/>
      <c r="JRP15" s="210"/>
      <c r="JRQ15" s="211"/>
      <c r="JRR15" s="149"/>
      <c r="JRZ15" s="149"/>
      <c r="JSC15" s="171"/>
      <c r="JSD15" s="171"/>
      <c r="JSE15" s="149"/>
      <c r="JSG15" s="152"/>
      <c r="JSI15" s="152"/>
      <c r="JSJ15" s="212"/>
      <c r="JSK15" s="210"/>
      <c r="JSL15" s="211"/>
      <c r="JSM15" s="149"/>
      <c r="JSU15" s="149"/>
      <c r="JSX15" s="171"/>
      <c r="JSY15" s="171"/>
      <c r="JSZ15" s="149"/>
      <c r="JTB15" s="152"/>
      <c r="JTD15" s="152"/>
      <c r="JTE15" s="212"/>
      <c r="JTF15" s="210"/>
      <c r="JTG15" s="211"/>
      <c r="JTH15" s="149"/>
      <c r="JTP15" s="149"/>
      <c r="JTS15" s="171"/>
      <c r="JTT15" s="171"/>
      <c r="JTU15" s="149"/>
      <c r="JTW15" s="152"/>
      <c r="JTY15" s="152"/>
      <c r="JTZ15" s="212"/>
      <c r="JUA15" s="210"/>
      <c r="JUB15" s="211"/>
      <c r="JUC15" s="149"/>
      <c r="JUK15" s="149"/>
      <c r="JUN15" s="171"/>
      <c r="JUO15" s="171"/>
      <c r="JUP15" s="149"/>
      <c r="JUR15" s="152"/>
      <c r="JUT15" s="152"/>
      <c r="JUU15" s="212"/>
      <c r="JUV15" s="210"/>
      <c r="JUW15" s="211"/>
      <c r="JUX15" s="149"/>
      <c r="JVF15" s="149"/>
      <c r="JVI15" s="171"/>
      <c r="JVJ15" s="171"/>
      <c r="JVK15" s="149"/>
      <c r="JVM15" s="152"/>
      <c r="JVO15" s="152"/>
      <c r="JVP15" s="212"/>
      <c r="JVQ15" s="210"/>
      <c r="JVR15" s="211"/>
      <c r="JVS15" s="149"/>
      <c r="JWA15" s="149"/>
      <c r="JWD15" s="171"/>
      <c r="JWE15" s="171"/>
      <c r="JWF15" s="149"/>
      <c r="JWH15" s="152"/>
      <c r="JWJ15" s="152"/>
      <c r="JWK15" s="212"/>
      <c r="JWL15" s="210"/>
      <c r="JWM15" s="211"/>
      <c r="JWN15" s="149"/>
      <c r="JWV15" s="149"/>
      <c r="JWY15" s="171"/>
      <c r="JWZ15" s="171"/>
      <c r="JXA15" s="149"/>
      <c r="JXC15" s="152"/>
      <c r="JXE15" s="152"/>
      <c r="JXF15" s="212"/>
      <c r="JXG15" s="210"/>
      <c r="JXH15" s="211"/>
      <c r="JXI15" s="149"/>
      <c r="JXQ15" s="149"/>
      <c r="JXT15" s="171"/>
      <c r="JXU15" s="171"/>
      <c r="JXV15" s="149"/>
      <c r="JXX15" s="152"/>
      <c r="JXZ15" s="152"/>
      <c r="JYA15" s="212"/>
      <c r="JYB15" s="210"/>
      <c r="JYC15" s="211"/>
      <c r="JYD15" s="149"/>
      <c r="JYL15" s="149"/>
      <c r="JYO15" s="171"/>
      <c r="JYP15" s="171"/>
      <c r="JYQ15" s="149"/>
      <c r="JYS15" s="152"/>
      <c r="JYU15" s="152"/>
      <c r="JYV15" s="212"/>
      <c r="JYW15" s="210"/>
      <c r="JYX15" s="211"/>
      <c r="JYY15" s="149"/>
      <c r="JZG15" s="149"/>
      <c r="JZJ15" s="171"/>
      <c r="JZK15" s="171"/>
      <c r="JZL15" s="149"/>
      <c r="JZN15" s="152"/>
      <c r="JZP15" s="152"/>
      <c r="JZQ15" s="212"/>
      <c r="JZR15" s="210"/>
      <c r="JZS15" s="211"/>
      <c r="JZT15" s="149"/>
      <c r="KAB15" s="149"/>
      <c r="KAE15" s="171"/>
      <c r="KAF15" s="171"/>
      <c r="KAG15" s="149"/>
      <c r="KAI15" s="152"/>
      <c r="KAK15" s="152"/>
      <c r="KAL15" s="212"/>
      <c r="KAM15" s="210"/>
      <c r="KAN15" s="211"/>
      <c r="KAO15" s="149"/>
      <c r="KAW15" s="149"/>
      <c r="KAZ15" s="171"/>
      <c r="KBA15" s="171"/>
      <c r="KBB15" s="149"/>
      <c r="KBD15" s="152"/>
      <c r="KBF15" s="152"/>
      <c r="KBG15" s="212"/>
      <c r="KBH15" s="210"/>
      <c r="KBI15" s="211"/>
      <c r="KBJ15" s="149"/>
      <c r="KBR15" s="149"/>
      <c r="KBU15" s="171"/>
      <c r="KBV15" s="171"/>
      <c r="KBW15" s="149"/>
      <c r="KBY15" s="152"/>
      <c r="KCA15" s="152"/>
      <c r="KCB15" s="212"/>
      <c r="KCC15" s="210"/>
      <c r="KCD15" s="211"/>
      <c r="KCE15" s="149"/>
      <c r="KCM15" s="149"/>
      <c r="KCP15" s="171"/>
      <c r="KCQ15" s="171"/>
      <c r="KCR15" s="149"/>
      <c r="KCT15" s="152"/>
      <c r="KCV15" s="152"/>
      <c r="KCW15" s="212"/>
      <c r="KCX15" s="210"/>
      <c r="KCY15" s="211"/>
      <c r="KCZ15" s="149"/>
      <c r="KDH15" s="149"/>
      <c r="KDK15" s="171"/>
      <c r="KDL15" s="171"/>
      <c r="KDM15" s="149"/>
      <c r="KDO15" s="152"/>
      <c r="KDQ15" s="152"/>
      <c r="KDR15" s="212"/>
      <c r="KDS15" s="210"/>
      <c r="KDT15" s="211"/>
      <c r="KDU15" s="149"/>
      <c r="KEC15" s="149"/>
      <c r="KEF15" s="171"/>
      <c r="KEG15" s="171"/>
      <c r="KEH15" s="149"/>
      <c r="KEJ15" s="152"/>
      <c r="KEL15" s="152"/>
      <c r="KEM15" s="212"/>
      <c r="KEN15" s="210"/>
      <c r="KEO15" s="211"/>
      <c r="KEP15" s="149"/>
      <c r="KEX15" s="149"/>
      <c r="KFA15" s="171"/>
      <c r="KFB15" s="171"/>
      <c r="KFC15" s="149"/>
      <c r="KFE15" s="152"/>
      <c r="KFG15" s="152"/>
      <c r="KFH15" s="212"/>
      <c r="KFI15" s="210"/>
      <c r="KFJ15" s="211"/>
      <c r="KFK15" s="149"/>
      <c r="KFS15" s="149"/>
      <c r="KFV15" s="171"/>
      <c r="KFW15" s="171"/>
      <c r="KFX15" s="149"/>
      <c r="KFZ15" s="152"/>
      <c r="KGB15" s="152"/>
      <c r="KGC15" s="212"/>
      <c r="KGD15" s="210"/>
      <c r="KGE15" s="211"/>
      <c r="KGF15" s="149"/>
      <c r="KGN15" s="149"/>
      <c r="KGQ15" s="171"/>
      <c r="KGR15" s="171"/>
      <c r="KGS15" s="149"/>
      <c r="KGU15" s="152"/>
      <c r="KGW15" s="152"/>
      <c r="KGX15" s="212"/>
      <c r="KGY15" s="210"/>
      <c r="KGZ15" s="211"/>
      <c r="KHA15" s="149"/>
      <c r="KHI15" s="149"/>
      <c r="KHL15" s="171"/>
      <c r="KHM15" s="171"/>
      <c r="KHN15" s="149"/>
      <c r="KHP15" s="152"/>
      <c r="KHR15" s="152"/>
      <c r="KHS15" s="212"/>
      <c r="KHT15" s="210"/>
      <c r="KHU15" s="211"/>
      <c r="KHV15" s="149"/>
      <c r="KID15" s="149"/>
      <c r="KIG15" s="171"/>
      <c r="KIH15" s="171"/>
      <c r="KII15" s="149"/>
      <c r="KIK15" s="152"/>
      <c r="KIM15" s="152"/>
      <c r="KIN15" s="212"/>
      <c r="KIO15" s="210"/>
      <c r="KIP15" s="211"/>
      <c r="KIQ15" s="149"/>
      <c r="KIY15" s="149"/>
      <c r="KJB15" s="171"/>
      <c r="KJC15" s="171"/>
      <c r="KJD15" s="149"/>
      <c r="KJF15" s="152"/>
      <c r="KJH15" s="152"/>
      <c r="KJI15" s="212"/>
      <c r="KJJ15" s="210"/>
      <c r="KJK15" s="211"/>
      <c r="KJL15" s="149"/>
      <c r="KJT15" s="149"/>
      <c r="KJW15" s="171"/>
      <c r="KJX15" s="171"/>
      <c r="KJY15" s="149"/>
      <c r="KKA15" s="152"/>
      <c r="KKC15" s="152"/>
      <c r="KKD15" s="212"/>
      <c r="KKE15" s="210"/>
      <c r="KKF15" s="211"/>
      <c r="KKG15" s="149"/>
      <c r="KKO15" s="149"/>
      <c r="KKR15" s="171"/>
      <c r="KKS15" s="171"/>
      <c r="KKT15" s="149"/>
      <c r="KKV15" s="152"/>
      <c r="KKX15" s="152"/>
      <c r="KKY15" s="212"/>
      <c r="KKZ15" s="210"/>
      <c r="KLA15" s="211"/>
      <c r="KLB15" s="149"/>
      <c r="KLJ15" s="149"/>
      <c r="KLM15" s="171"/>
      <c r="KLN15" s="171"/>
      <c r="KLO15" s="149"/>
      <c r="KLQ15" s="152"/>
      <c r="KLS15" s="152"/>
      <c r="KLT15" s="212"/>
      <c r="KLU15" s="210"/>
      <c r="KLV15" s="211"/>
      <c r="KLW15" s="149"/>
      <c r="KME15" s="149"/>
      <c r="KMH15" s="171"/>
      <c r="KMI15" s="171"/>
      <c r="KMJ15" s="149"/>
      <c r="KML15" s="152"/>
      <c r="KMN15" s="152"/>
      <c r="KMO15" s="212"/>
      <c r="KMP15" s="210"/>
      <c r="KMQ15" s="211"/>
      <c r="KMR15" s="149"/>
      <c r="KMZ15" s="149"/>
      <c r="KNC15" s="171"/>
      <c r="KND15" s="171"/>
      <c r="KNE15" s="149"/>
      <c r="KNG15" s="152"/>
      <c r="KNI15" s="152"/>
      <c r="KNJ15" s="212"/>
      <c r="KNK15" s="210"/>
      <c r="KNL15" s="211"/>
      <c r="KNM15" s="149"/>
      <c r="KNU15" s="149"/>
      <c r="KNX15" s="171"/>
      <c r="KNY15" s="171"/>
      <c r="KNZ15" s="149"/>
      <c r="KOB15" s="152"/>
      <c r="KOD15" s="152"/>
      <c r="KOE15" s="212"/>
      <c r="KOF15" s="210"/>
      <c r="KOG15" s="211"/>
      <c r="KOH15" s="149"/>
      <c r="KOP15" s="149"/>
      <c r="KOS15" s="171"/>
      <c r="KOT15" s="171"/>
      <c r="KOU15" s="149"/>
      <c r="KOW15" s="152"/>
      <c r="KOY15" s="152"/>
      <c r="KOZ15" s="212"/>
      <c r="KPA15" s="210"/>
      <c r="KPB15" s="211"/>
      <c r="KPC15" s="149"/>
      <c r="KPK15" s="149"/>
      <c r="KPN15" s="171"/>
      <c r="KPO15" s="171"/>
      <c r="KPP15" s="149"/>
      <c r="KPR15" s="152"/>
      <c r="KPT15" s="152"/>
      <c r="KPU15" s="212"/>
      <c r="KPV15" s="210"/>
      <c r="KPW15" s="211"/>
      <c r="KPX15" s="149"/>
      <c r="KQF15" s="149"/>
      <c r="KQI15" s="171"/>
      <c r="KQJ15" s="171"/>
      <c r="KQK15" s="149"/>
      <c r="KQM15" s="152"/>
      <c r="KQO15" s="152"/>
      <c r="KQP15" s="212"/>
      <c r="KQQ15" s="210"/>
      <c r="KQR15" s="211"/>
      <c r="KQS15" s="149"/>
      <c r="KRA15" s="149"/>
      <c r="KRD15" s="171"/>
      <c r="KRE15" s="171"/>
      <c r="KRF15" s="149"/>
      <c r="KRH15" s="152"/>
      <c r="KRJ15" s="152"/>
      <c r="KRK15" s="212"/>
      <c r="KRL15" s="210"/>
      <c r="KRM15" s="211"/>
      <c r="KRN15" s="149"/>
      <c r="KRV15" s="149"/>
      <c r="KRY15" s="171"/>
      <c r="KRZ15" s="171"/>
      <c r="KSA15" s="149"/>
      <c r="KSC15" s="152"/>
      <c r="KSE15" s="152"/>
      <c r="KSF15" s="212"/>
      <c r="KSG15" s="210"/>
      <c r="KSH15" s="211"/>
      <c r="KSI15" s="149"/>
      <c r="KSQ15" s="149"/>
      <c r="KST15" s="171"/>
      <c r="KSU15" s="171"/>
      <c r="KSV15" s="149"/>
      <c r="KSX15" s="152"/>
      <c r="KSZ15" s="152"/>
      <c r="KTA15" s="212"/>
      <c r="KTB15" s="210"/>
      <c r="KTC15" s="211"/>
      <c r="KTD15" s="149"/>
      <c r="KTL15" s="149"/>
      <c r="KTO15" s="171"/>
      <c r="KTP15" s="171"/>
      <c r="KTQ15" s="149"/>
      <c r="KTS15" s="152"/>
      <c r="KTU15" s="152"/>
      <c r="KTV15" s="212"/>
      <c r="KTW15" s="210"/>
      <c r="KTX15" s="211"/>
      <c r="KTY15" s="149"/>
      <c r="KUG15" s="149"/>
      <c r="KUJ15" s="171"/>
      <c r="KUK15" s="171"/>
      <c r="KUL15" s="149"/>
      <c r="KUN15" s="152"/>
      <c r="KUP15" s="152"/>
      <c r="KUQ15" s="212"/>
      <c r="KUR15" s="210"/>
      <c r="KUS15" s="211"/>
      <c r="KUT15" s="149"/>
      <c r="KVB15" s="149"/>
      <c r="KVE15" s="171"/>
      <c r="KVF15" s="171"/>
      <c r="KVG15" s="149"/>
      <c r="KVI15" s="152"/>
      <c r="KVK15" s="152"/>
      <c r="KVL15" s="212"/>
      <c r="KVM15" s="210"/>
      <c r="KVN15" s="211"/>
      <c r="KVO15" s="149"/>
      <c r="KVW15" s="149"/>
      <c r="KVZ15" s="171"/>
      <c r="KWA15" s="171"/>
      <c r="KWB15" s="149"/>
      <c r="KWD15" s="152"/>
      <c r="KWF15" s="152"/>
      <c r="KWG15" s="212"/>
      <c r="KWH15" s="210"/>
      <c r="KWI15" s="211"/>
      <c r="KWJ15" s="149"/>
      <c r="KWR15" s="149"/>
      <c r="KWU15" s="171"/>
      <c r="KWV15" s="171"/>
      <c r="KWW15" s="149"/>
      <c r="KWY15" s="152"/>
      <c r="KXA15" s="152"/>
      <c r="KXB15" s="212"/>
      <c r="KXC15" s="210"/>
      <c r="KXD15" s="211"/>
      <c r="KXE15" s="149"/>
      <c r="KXM15" s="149"/>
      <c r="KXP15" s="171"/>
      <c r="KXQ15" s="171"/>
      <c r="KXR15" s="149"/>
      <c r="KXT15" s="152"/>
      <c r="KXV15" s="152"/>
      <c r="KXW15" s="212"/>
      <c r="KXX15" s="210"/>
      <c r="KXY15" s="211"/>
      <c r="KXZ15" s="149"/>
      <c r="KYH15" s="149"/>
      <c r="KYK15" s="171"/>
      <c r="KYL15" s="171"/>
      <c r="KYM15" s="149"/>
      <c r="KYO15" s="152"/>
      <c r="KYQ15" s="152"/>
      <c r="KYR15" s="212"/>
      <c r="KYS15" s="210"/>
      <c r="KYT15" s="211"/>
      <c r="KYU15" s="149"/>
      <c r="KZC15" s="149"/>
      <c r="KZF15" s="171"/>
      <c r="KZG15" s="171"/>
      <c r="KZH15" s="149"/>
      <c r="KZJ15" s="152"/>
      <c r="KZL15" s="152"/>
      <c r="KZM15" s="212"/>
      <c r="KZN15" s="210"/>
      <c r="KZO15" s="211"/>
      <c r="KZP15" s="149"/>
      <c r="KZX15" s="149"/>
      <c r="LAA15" s="171"/>
      <c r="LAB15" s="171"/>
      <c r="LAC15" s="149"/>
      <c r="LAE15" s="152"/>
      <c r="LAG15" s="152"/>
      <c r="LAH15" s="212"/>
      <c r="LAI15" s="210"/>
      <c r="LAJ15" s="211"/>
      <c r="LAK15" s="149"/>
      <c r="LAS15" s="149"/>
      <c r="LAV15" s="171"/>
      <c r="LAW15" s="171"/>
      <c r="LAX15" s="149"/>
      <c r="LAZ15" s="152"/>
      <c r="LBB15" s="152"/>
      <c r="LBC15" s="212"/>
      <c r="LBD15" s="210"/>
      <c r="LBE15" s="211"/>
      <c r="LBF15" s="149"/>
      <c r="LBN15" s="149"/>
      <c r="LBQ15" s="171"/>
      <c r="LBR15" s="171"/>
      <c r="LBS15" s="149"/>
      <c r="LBU15" s="152"/>
      <c r="LBW15" s="152"/>
      <c r="LBX15" s="212"/>
      <c r="LBY15" s="210"/>
      <c r="LBZ15" s="211"/>
      <c r="LCA15" s="149"/>
      <c r="LCI15" s="149"/>
      <c r="LCL15" s="171"/>
      <c r="LCM15" s="171"/>
      <c r="LCN15" s="149"/>
      <c r="LCP15" s="152"/>
      <c r="LCR15" s="152"/>
      <c r="LCS15" s="212"/>
      <c r="LCT15" s="210"/>
      <c r="LCU15" s="211"/>
      <c r="LCV15" s="149"/>
      <c r="LDD15" s="149"/>
      <c r="LDG15" s="171"/>
      <c r="LDH15" s="171"/>
      <c r="LDI15" s="149"/>
      <c r="LDK15" s="152"/>
      <c r="LDM15" s="152"/>
      <c r="LDN15" s="212"/>
      <c r="LDO15" s="210"/>
      <c r="LDP15" s="211"/>
      <c r="LDQ15" s="149"/>
      <c r="LDY15" s="149"/>
      <c r="LEB15" s="171"/>
      <c r="LEC15" s="171"/>
      <c r="LED15" s="149"/>
      <c r="LEF15" s="152"/>
      <c r="LEH15" s="152"/>
      <c r="LEI15" s="212"/>
      <c r="LEJ15" s="210"/>
      <c r="LEK15" s="211"/>
      <c r="LEL15" s="149"/>
      <c r="LET15" s="149"/>
      <c r="LEW15" s="171"/>
      <c r="LEX15" s="171"/>
      <c r="LEY15" s="149"/>
      <c r="LFA15" s="152"/>
      <c r="LFC15" s="152"/>
      <c r="LFD15" s="212"/>
      <c r="LFE15" s="210"/>
      <c r="LFF15" s="211"/>
      <c r="LFG15" s="149"/>
      <c r="LFO15" s="149"/>
      <c r="LFR15" s="171"/>
      <c r="LFS15" s="171"/>
      <c r="LFT15" s="149"/>
      <c r="LFV15" s="152"/>
      <c r="LFX15" s="152"/>
      <c r="LFY15" s="212"/>
      <c r="LFZ15" s="210"/>
      <c r="LGA15" s="211"/>
      <c r="LGB15" s="149"/>
      <c r="LGJ15" s="149"/>
      <c r="LGM15" s="171"/>
      <c r="LGN15" s="171"/>
      <c r="LGO15" s="149"/>
      <c r="LGQ15" s="152"/>
      <c r="LGS15" s="152"/>
      <c r="LGT15" s="212"/>
      <c r="LGU15" s="210"/>
      <c r="LGV15" s="211"/>
      <c r="LGW15" s="149"/>
      <c r="LHE15" s="149"/>
      <c r="LHH15" s="171"/>
      <c r="LHI15" s="171"/>
      <c r="LHJ15" s="149"/>
      <c r="LHL15" s="152"/>
      <c r="LHN15" s="152"/>
      <c r="LHO15" s="212"/>
      <c r="LHP15" s="210"/>
      <c r="LHQ15" s="211"/>
      <c r="LHR15" s="149"/>
      <c r="LHZ15" s="149"/>
      <c r="LIC15" s="171"/>
      <c r="LID15" s="171"/>
      <c r="LIE15" s="149"/>
      <c r="LIG15" s="152"/>
      <c r="LII15" s="152"/>
      <c r="LIJ15" s="212"/>
      <c r="LIK15" s="210"/>
      <c r="LIL15" s="211"/>
      <c r="LIM15" s="149"/>
      <c r="LIU15" s="149"/>
      <c r="LIX15" s="171"/>
      <c r="LIY15" s="171"/>
      <c r="LIZ15" s="149"/>
      <c r="LJB15" s="152"/>
      <c r="LJD15" s="152"/>
      <c r="LJE15" s="212"/>
      <c r="LJF15" s="210"/>
      <c r="LJG15" s="211"/>
      <c r="LJH15" s="149"/>
      <c r="LJP15" s="149"/>
      <c r="LJS15" s="171"/>
      <c r="LJT15" s="171"/>
      <c r="LJU15" s="149"/>
      <c r="LJW15" s="152"/>
      <c r="LJY15" s="152"/>
      <c r="LJZ15" s="212"/>
      <c r="LKA15" s="210"/>
      <c r="LKB15" s="211"/>
      <c r="LKC15" s="149"/>
      <c r="LKK15" s="149"/>
      <c r="LKN15" s="171"/>
      <c r="LKO15" s="171"/>
      <c r="LKP15" s="149"/>
      <c r="LKR15" s="152"/>
      <c r="LKT15" s="152"/>
      <c r="LKU15" s="212"/>
      <c r="LKV15" s="210"/>
      <c r="LKW15" s="211"/>
      <c r="LKX15" s="149"/>
      <c r="LLF15" s="149"/>
      <c r="LLI15" s="171"/>
      <c r="LLJ15" s="171"/>
      <c r="LLK15" s="149"/>
      <c r="LLM15" s="152"/>
      <c r="LLO15" s="152"/>
      <c r="LLP15" s="212"/>
      <c r="LLQ15" s="210"/>
      <c r="LLR15" s="211"/>
      <c r="LLS15" s="149"/>
      <c r="LMA15" s="149"/>
      <c r="LMD15" s="171"/>
      <c r="LME15" s="171"/>
      <c r="LMF15" s="149"/>
      <c r="LMH15" s="152"/>
      <c r="LMJ15" s="152"/>
      <c r="LMK15" s="212"/>
      <c r="LML15" s="210"/>
      <c r="LMM15" s="211"/>
      <c r="LMN15" s="149"/>
      <c r="LMV15" s="149"/>
      <c r="LMY15" s="171"/>
      <c r="LMZ15" s="171"/>
      <c r="LNA15" s="149"/>
      <c r="LNC15" s="152"/>
      <c r="LNE15" s="152"/>
      <c r="LNF15" s="212"/>
      <c r="LNG15" s="210"/>
      <c r="LNH15" s="211"/>
      <c r="LNI15" s="149"/>
      <c r="LNQ15" s="149"/>
      <c r="LNT15" s="171"/>
      <c r="LNU15" s="171"/>
      <c r="LNV15" s="149"/>
      <c r="LNX15" s="152"/>
      <c r="LNZ15" s="152"/>
      <c r="LOA15" s="212"/>
      <c r="LOB15" s="210"/>
      <c r="LOC15" s="211"/>
      <c r="LOD15" s="149"/>
      <c r="LOL15" s="149"/>
      <c r="LOO15" s="171"/>
      <c r="LOP15" s="171"/>
      <c r="LOQ15" s="149"/>
      <c r="LOS15" s="152"/>
      <c r="LOU15" s="152"/>
      <c r="LOV15" s="212"/>
      <c r="LOW15" s="210"/>
      <c r="LOX15" s="211"/>
      <c r="LOY15" s="149"/>
      <c r="LPG15" s="149"/>
      <c r="LPJ15" s="171"/>
      <c r="LPK15" s="171"/>
      <c r="LPL15" s="149"/>
      <c r="LPN15" s="152"/>
      <c r="LPP15" s="152"/>
      <c r="LPQ15" s="212"/>
      <c r="LPR15" s="210"/>
      <c r="LPS15" s="211"/>
      <c r="LPT15" s="149"/>
      <c r="LQB15" s="149"/>
      <c r="LQE15" s="171"/>
      <c r="LQF15" s="171"/>
      <c r="LQG15" s="149"/>
      <c r="LQI15" s="152"/>
      <c r="LQK15" s="152"/>
      <c r="LQL15" s="212"/>
      <c r="LQM15" s="210"/>
      <c r="LQN15" s="211"/>
      <c r="LQO15" s="149"/>
      <c r="LQW15" s="149"/>
      <c r="LQZ15" s="171"/>
      <c r="LRA15" s="171"/>
      <c r="LRB15" s="149"/>
      <c r="LRD15" s="152"/>
      <c r="LRF15" s="152"/>
      <c r="LRG15" s="212"/>
      <c r="LRH15" s="210"/>
      <c r="LRI15" s="211"/>
      <c r="LRJ15" s="149"/>
      <c r="LRR15" s="149"/>
      <c r="LRU15" s="171"/>
      <c r="LRV15" s="171"/>
      <c r="LRW15" s="149"/>
      <c r="LRY15" s="152"/>
      <c r="LSA15" s="152"/>
      <c r="LSB15" s="212"/>
      <c r="LSC15" s="210"/>
      <c r="LSD15" s="211"/>
      <c r="LSE15" s="149"/>
      <c r="LSM15" s="149"/>
      <c r="LSP15" s="171"/>
      <c r="LSQ15" s="171"/>
      <c r="LSR15" s="149"/>
      <c r="LST15" s="152"/>
      <c r="LSV15" s="152"/>
      <c r="LSW15" s="212"/>
      <c r="LSX15" s="210"/>
      <c r="LSY15" s="211"/>
      <c r="LSZ15" s="149"/>
      <c r="LTH15" s="149"/>
      <c r="LTK15" s="171"/>
      <c r="LTL15" s="171"/>
      <c r="LTM15" s="149"/>
      <c r="LTO15" s="152"/>
      <c r="LTQ15" s="152"/>
      <c r="LTR15" s="212"/>
      <c r="LTS15" s="210"/>
      <c r="LTT15" s="211"/>
      <c r="LTU15" s="149"/>
      <c r="LUC15" s="149"/>
      <c r="LUF15" s="171"/>
      <c r="LUG15" s="171"/>
      <c r="LUH15" s="149"/>
      <c r="LUJ15" s="152"/>
      <c r="LUL15" s="152"/>
      <c r="LUM15" s="212"/>
      <c r="LUN15" s="210"/>
      <c r="LUO15" s="211"/>
      <c r="LUP15" s="149"/>
      <c r="LUX15" s="149"/>
      <c r="LVA15" s="171"/>
      <c r="LVB15" s="171"/>
      <c r="LVC15" s="149"/>
      <c r="LVE15" s="152"/>
      <c r="LVG15" s="152"/>
      <c r="LVH15" s="212"/>
      <c r="LVI15" s="210"/>
      <c r="LVJ15" s="211"/>
      <c r="LVK15" s="149"/>
      <c r="LVS15" s="149"/>
      <c r="LVV15" s="171"/>
      <c r="LVW15" s="171"/>
      <c r="LVX15" s="149"/>
      <c r="LVZ15" s="152"/>
      <c r="LWB15" s="152"/>
      <c r="LWC15" s="212"/>
      <c r="LWD15" s="210"/>
      <c r="LWE15" s="211"/>
      <c r="LWF15" s="149"/>
      <c r="LWN15" s="149"/>
      <c r="LWQ15" s="171"/>
      <c r="LWR15" s="171"/>
      <c r="LWS15" s="149"/>
      <c r="LWU15" s="152"/>
      <c r="LWW15" s="152"/>
      <c r="LWX15" s="212"/>
      <c r="LWY15" s="210"/>
      <c r="LWZ15" s="211"/>
      <c r="LXA15" s="149"/>
      <c r="LXI15" s="149"/>
      <c r="LXL15" s="171"/>
      <c r="LXM15" s="171"/>
      <c r="LXN15" s="149"/>
      <c r="LXP15" s="152"/>
      <c r="LXR15" s="152"/>
      <c r="LXS15" s="212"/>
      <c r="LXT15" s="210"/>
      <c r="LXU15" s="211"/>
      <c r="LXV15" s="149"/>
      <c r="LYD15" s="149"/>
      <c r="LYG15" s="171"/>
      <c r="LYH15" s="171"/>
      <c r="LYI15" s="149"/>
      <c r="LYK15" s="152"/>
      <c r="LYM15" s="152"/>
      <c r="LYN15" s="212"/>
      <c r="LYO15" s="210"/>
      <c r="LYP15" s="211"/>
      <c r="LYQ15" s="149"/>
      <c r="LYY15" s="149"/>
      <c r="LZB15" s="171"/>
      <c r="LZC15" s="171"/>
      <c r="LZD15" s="149"/>
      <c r="LZF15" s="152"/>
      <c r="LZH15" s="152"/>
      <c r="LZI15" s="212"/>
      <c r="LZJ15" s="210"/>
      <c r="LZK15" s="211"/>
      <c r="LZL15" s="149"/>
      <c r="LZT15" s="149"/>
      <c r="LZW15" s="171"/>
      <c r="LZX15" s="171"/>
      <c r="LZY15" s="149"/>
      <c r="MAA15" s="152"/>
      <c r="MAC15" s="152"/>
      <c r="MAD15" s="212"/>
      <c r="MAE15" s="210"/>
      <c r="MAF15" s="211"/>
      <c r="MAG15" s="149"/>
      <c r="MAO15" s="149"/>
      <c r="MAR15" s="171"/>
      <c r="MAS15" s="171"/>
      <c r="MAT15" s="149"/>
      <c r="MAV15" s="152"/>
      <c r="MAX15" s="152"/>
      <c r="MAY15" s="212"/>
      <c r="MAZ15" s="210"/>
      <c r="MBA15" s="211"/>
      <c r="MBB15" s="149"/>
      <c r="MBJ15" s="149"/>
      <c r="MBM15" s="171"/>
      <c r="MBN15" s="171"/>
      <c r="MBO15" s="149"/>
      <c r="MBQ15" s="152"/>
      <c r="MBS15" s="152"/>
      <c r="MBT15" s="212"/>
      <c r="MBU15" s="210"/>
      <c r="MBV15" s="211"/>
      <c r="MBW15" s="149"/>
      <c r="MCE15" s="149"/>
      <c r="MCH15" s="171"/>
      <c r="MCI15" s="171"/>
      <c r="MCJ15" s="149"/>
      <c r="MCL15" s="152"/>
      <c r="MCN15" s="152"/>
      <c r="MCO15" s="212"/>
      <c r="MCP15" s="210"/>
      <c r="MCQ15" s="211"/>
      <c r="MCR15" s="149"/>
      <c r="MCZ15" s="149"/>
      <c r="MDC15" s="171"/>
      <c r="MDD15" s="171"/>
      <c r="MDE15" s="149"/>
      <c r="MDG15" s="152"/>
      <c r="MDI15" s="152"/>
      <c r="MDJ15" s="212"/>
      <c r="MDK15" s="210"/>
      <c r="MDL15" s="211"/>
      <c r="MDM15" s="149"/>
      <c r="MDU15" s="149"/>
      <c r="MDX15" s="171"/>
      <c r="MDY15" s="171"/>
      <c r="MDZ15" s="149"/>
      <c r="MEB15" s="152"/>
      <c r="MED15" s="152"/>
      <c r="MEE15" s="212"/>
      <c r="MEF15" s="210"/>
      <c r="MEG15" s="211"/>
      <c r="MEH15" s="149"/>
      <c r="MEP15" s="149"/>
      <c r="MES15" s="171"/>
      <c r="MET15" s="171"/>
      <c r="MEU15" s="149"/>
      <c r="MEW15" s="152"/>
      <c r="MEY15" s="152"/>
      <c r="MEZ15" s="212"/>
      <c r="MFA15" s="210"/>
      <c r="MFB15" s="211"/>
      <c r="MFC15" s="149"/>
      <c r="MFK15" s="149"/>
      <c r="MFN15" s="171"/>
      <c r="MFO15" s="171"/>
      <c r="MFP15" s="149"/>
      <c r="MFR15" s="152"/>
      <c r="MFT15" s="152"/>
      <c r="MFU15" s="212"/>
      <c r="MFV15" s="210"/>
      <c r="MFW15" s="211"/>
      <c r="MFX15" s="149"/>
      <c r="MGF15" s="149"/>
      <c r="MGI15" s="171"/>
      <c r="MGJ15" s="171"/>
      <c r="MGK15" s="149"/>
      <c r="MGM15" s="152"/>
      <c r="MGO15" s="152"/>
      <c r="MGP15" s="212"/>
      <c r="MGQ15" s="210"/>
      <c r="MGR15" s="211"/>
      <c r="MGS15" s="149"/>
      <c r="MHA15" s="149"/>
      <c r="MHD15" s="171"/>
      <c r="MHE15" s="171"/>
      <c r="MHF15" s="149"/>
      <c r="MHH15" s="152"/>
      <c r="MHJ15" s="152"/>
      <c r="MHK15" s="212"/>
      <c r="MHL15" s="210"/>
      <c r="MHM15" s="211"/>
      <c r="MHN15" s="149"/>
      <c r="MHV15" s="149"/>
      <c r="MHY15" s="171"/>
      <c r="MHZ15" s="171"/>
      <c r="MIA15" s="149"/>
      <c r="MIC15" s="152"/>
      <c r="MIE15" s="152"/>
      <c r="MIF15" s="212"/>
      <c r="MIG15" s="210"/>
      <c r="MIH15" s="211"/>
      <c r="MII15" s="149"/>
      <c r="MIQ15" s="149"/>
      <c r="MIT15" s="171"/>
      <c r="MIU15" s="171"/>
      <c r="MIV15" s="149"/>
      <c r="MIX15" s="152"/>
      <c r="MIZ15" s="152"/>
      <c r="MJA15" s="212"/>
      <c r="MJB15" s="210"/>
      <c r="MJC15" s="211"/>
      <c r="MJD15" s="149"/>
      <c r="MJL15" s="149"/>
      <c r="MJO15" s="171"/>
      <c r="MJP15" s="171"/>
      <c r="MJQ15" s="149"/>
      <c r="MJS15" s="152"/>
      <c r="MJU15" s="152"/>
      <c r="MJV15" s="212"/>
      <c r="MJW15" s="210"/>
      <c r="MJX15" s="211"/>
      <c r="MJY15" s="149"/>
      <c r="MKG15" s="149"/>
      <c r="MKJ15" s="171"/>
      <c r="MKK15" s="171"/>
      <c r="MKL15" s="149"/>
      <c r="MKN15" s="152"/>
      <c r="MKP15" s="152"/>
      <c r="MKQ15" s="212"/>
      <c r="MKR15" s="210"/>
      <c r="MKS15" s="211"/>
      <c r="MKT15" s="149"/>
      <c r="MLB15" s="149"/>
      <c r="MLE15" s="171"/>
      <c r="MLF15" s="171"/>
      <c r="MLG15" s="149"/>
      <c r="MLI15" s="152"/>
      <c r="MLK15" s="152"/>
      <c r="MLL15" s="212"/>
      <c r="MLM15" s="210"/>
      <c r="MLN15" s="211"/>
      <c r="MLO15" s="149"/>
      <c r="MLW15" s="149"/>
      <c r="MLZ15" s="171"/>
      <c r="MMA15" s="171"/>
      <c r="MMB15" s="149"/>
      <c r="MMD15" s="152"/>
      <c r="MMF15" s="152"/>
      <c r="MMG15" s="212"/>
      <c r="MMH15" s="210"/>
      <c r="MMI15" s="211"/>
      <c r="MMJ15" s="149"/>
      <c r="MMR15" s="149"/>
      <c r="MMU15" s="171"/>
      <c r="MMV15" s="171"/>
      <c r="MMW15" s="149"/>
      <c r="MMY15" s="152"/>
      <c r="MNA15" s="152"/>
      <c r="MNB15" s="212"/>
      <c r="MNC15" s="210"/>
      <c r="MND15" s="211"/>
      <c r="MNE15" s="149"/>
      <c r="MNM15" s="149"/>
      <c r="MNP15" s="171"/>
      <c r="MNQ15" s="171"/>
      <c r="MNR15" s="149"/>
      <c r="MNT15" s="152"/>
      <c r="MNV15" s="152"/>
      <c r="MNW15" s="212"/>
      <c r="MNX15" s="210"/>
      <c r="MNY15" s="211"/>
      <c r="MNZ15" s="149"/>
      <c r="MOH15" s="149"/>
      <c r="MOK15" s="171"/>
      <c r="MOL15" s="171"/>
      <c r="MOM15" s="149"/>
      <c r="MOO15" s="152"/>
      <c r="MOQ15" s="152"/>
      <c r="MOR15" s="212"/>
      <c r="MOS15" s="210"/>
      <c r="MOT15" s="211"/>
      <c r="MOU15" s="149"/>
      <c r="MPC15" s="149"/>
      <c r="MPF15" s="171"/>
      <c r="MPG15" s="171"/>
      <c r="MPH15" s="149"/>
      <c r="MPJ15" s="152"/>
      <c r="MPL15" s="152"/>
      <c r="MPM15" s="212"/>
      <c r="MPN15" s="210"/>
      <c r="MPO15" s="211"/>
      <c r="MPP15" s="149"/>
      <c r="MPX15" s="149"/>
      <c r="MQA15" s="171"/>
      <c r="MQB15" s="171"/>
      <c r="MQC15" s="149"/>
      <c r="MQE15" s="152"/>
      <c r="MQG15" s="152"/>
      <c r="MQH15" s="212"/>
      <c r="MQI15" s="210"/>
      <c r="MQJ15" s="211"/>
      <c r="MQK15" s="149"/>
      <c r="MQS15" s="149"/>
      <c r="MQV15" s="171"/>
      <c r="MQW15" s="171"/>
      <c r="MQX15" s="149"/>
      <c r="MQZ15" s="152"/>
      <c r="MRB15" s="152"/>
      <c r="MRC15" s="212"/>
      <c r="MRD15" s="210"/>
      <c r="MRE15" s="211"/>
      <c r="MRF15" s="149"/>
      <c r="MRN15" s="149"/>
      <c r="MRQ15" s="171"/>
      <c r="MRR15" s="171"/>
      <c r="MRS15" s="149"/>
      <c r="MRU15" s="152"/>
      <c r="MRW15" s="152"/>
      <c r="MRX15" s="212"/>
      <c r="MRY15" s="210"/>
      <c r="MRZ15" s="211"/>
      <c r="MSA15" s="149"/>
      <c r="MSI15" s="149"/>
      <c r="MSL15" s="171"/>
      <c r="MSM15" s="171"/>
      <c r="MSN15" s="149"/>
      <c r="MSP15" s="152"/>
      <c r="MSR15" s="152"/>
      <c r="MSS15" s="212"/>
      <c r="MST15" s="210"/>
      <c r="MSU15" s="211"/>
      <c r="MSV15" s="149"/>
      <c r="MTD15" s="149"/>
      <c r="MTG15" s="171"/>
      <c r="MTH15" s="171"/>
      <c r="MTI15" s="149"/>
      <c r="MTK15" s="152"/>
      <c r="MTM15" s="152"/>
      <c r="MTN15" s="212"/>
      <c r="MTO15" s="210"/>
      <c r="MTP15" s="211"/>
      <c r="MTQ15" s="149"/>
      <c r="MTY15" s="149"/>
      <c r="MUB15" s="171"/>
      <c r="MUC15" s="171"/>
      <c r="MUD15" s="149"/>
      <c r="MUF15" s="152"/>
      <c r="MUH15" s="152"/>
      <c r="MUI15" s="212"/>
      <c r="MUJ15" s="210"/>
      <c r="MUK15" s="211"/>
      <c r="MUL15" s="149"/>
      <c r="MUT15" s="149"/>
      <c r="MUW15" s="171"/>
      <c r="MUX15" s="171"/>
      <c r="MUY15" s="149"/>
      <c r="MVA15" s="152"/>
      <c r="MVC15" s="152"/>
      <c r="MVD15" s="212"/>
      <c r="MVE15" s="210"/>
      <c r="MVF15" s="211"/>
      <c r="MVG15" s="149"/>
      <c r="MVO15" s="149"/>
      <c r="MVR15" s="171"/>
      <c r="MVS15" s="171"/>
      <c r="MVT15" s="149"/>
      <c r="MVV15" s="152"/>
      <c r="MVX15" s="152"/>
      <c r="MVY15" s="212"/>
      <c r="MVZ15" s="210"/>
      <c r="MWA15" s="211"/>
      <c r="MWB15" s="149"/>
      <c r="MWJ15" s="149"/>
      <c r="MWM15" s="171"/>
      <c r="MWN15" s="171"/>
      <c r="MWO15" s="149"/>
      <c r="MWQ15" s="152"/>
      <c r="MWS15" s="152"/>
      <c r="MWT15" s="212"/>
      <c r="MWU15" s="210"/>
      <c r="MWV15" s="211"/>
      <c r="MWW15" s="149"/>
      <c r="MXE15" s="149"/>
      <c r="MXH15" s="171"/>
      <c r="MXI15" s="171"/>
      <c r="MXJ15" s="149"/>
      <c r="MXL15" s="152"/>
      <c r="MXN15" s="152"/>
      <c r="MXO15" s="212"/>
      <c r="MXP15" s="210"/>
      <c r="MXQ15" s="211"/>
      <c r="MXR15" s="149"/>
      <c r="MXZ15" s="149"/>
      <c r="MYC15" s="171"/>
      <c r="MYD15" s="171"/>
      <c r="MYE15" s="149"/>
      <c r="MYG15" s="152"/>
      <c r="MYI15" s="152"/>
      <c r="MYJ15" s="212"/>
      <c r="MYK15" s="210"/>
      <c r="MYL15" s="211"/>
      <c r="MYM15" s="149"/>
      <c r="MYU15" s="149"/>
      <c r="MYX15" s="171"/>
      <c r="MYY15" s="171"/>
      <c r="MYZ15" s="149"/>
      <c r="MZB15" s="152"/>
      <c r="MZD15" s="152"/>
      <c r="MZE15" s="212"/>
      <c r="MZF15" s="210"/>
      <c r="MZG15" s="211"/>
      <c r="MZH15" s="149"/>
      <c r="MZP15" s="149"/>
      <c r="MZS15" s="171"/>
      <c r="MZT15" s="171"/>
      <c r="MZU15" s="149"/>
      <c r="MZW15" s="152"/>
      <c r="MZY15" s="152"/>
      <c r="MZZ15" s="212"/>
      <c r="NAA15" s="210"/>
      <c r="NAB15" s="211"/>
      <c r="NAC15" s="149"/>
      <c r="NAK15" s="149"/>
      <c r="NAN15" s="171"/>
      <c r="NAO15" s="171"/>
      <c r="NAP15" s="149"/>
      <c r="NAR15" s="152"/>
      <c r="NAT15" s="152"/>
      <c r="NAU15" s="212"/>
      <c r="NAV15" s="210"/>
      <c r="NAW15" s="211"/>
      <c r="NAX15" s="149"/>
      <c r="NBF15" s="149"/>
      <c r="NBI15" s="171"/>
      <c r="NBJ15" s="171"/>
      <c r="NBK15" s="149"/>
      <c r="NBM15" s="152"/>
      <c r="NBO15" s="152"/>
      <c r="NBP15" s="212"/>
      <c r="NBQ15" s="210"/>
      <c r="NBR15" s="211"/>
      <c r="NBS15" s="149"/>
      <c r="NCA15" s="149"/>
      <c r="NCD15" s="171"/>
      <c r="NCE15" s="171"/>
      <c r="NCF15" s="149"/>
      <c r="NCH15" s="152"/>
      <c r="NCJ15" s="152"/>
      <c r="NCK15" s="212"/>
      <c r="NCL15" s="210"/>
      <c r="NCM15" s="211"/>
      <c r="NCN15" s="149"/>
      <c r="NCV15" s="149"/>
      <c r="NCY15" s="171"/>
      <c r="NCZ15" s="171"/>
      <c r="NDA15" s="149"/>
      <c r="NDC15" s="152"/>
      <c r="NDE15" s="152"/>
      <c r="NDF15" s="212"/>
      <c r="NDG15" s="210"/>
      <c r="NDH15" s="211"/>
      <c r="NDI15" s="149"/>
      <c r="NDQ15" s="149"/>
      <c r="NDT15" s="171"/>
      <c r="NDU15" s="171"/>
      <c r="NDV15" s="149"/>
      <c r="NDX15" s="152"/>
      <c r="NDZ15" s="152"/>
      <c r="NEA15" s="212"/>
      <c r="NEB15" s="210"/>
      <c r="NEC15" s="211"/>
      <c r="NED15" s="149"/>
      <c r="NEL15" s="149"/>
      <c r="NEO15" s="171"/>
      <c r="NEP15" s="171"/>
      <c r="NEQ15" s="149"/>
      <c r="NES15" s="152"/>
      <c r="NEU15" s="152"/>
      <c r="NEV15" s="212"/>
      <c r="NEW15" s="210"/>
      <c r="NEX15" s="211"/>
      <c r="NEY15" s="149"/>
      <c r="NFG15" s="149"/>
      <c r="NFJ15" s="171"/>
      <c r="NFK15" s="171"/>
      <c r="NFL15" s="149"/>
      <c r="NFN15" s="152"/>
      <c r="NFP15" s="152"/>
      <c r="NFQ15" s="212"/>
      <c r="NFR15" s="210"/>
      <c r="NFS15" s="211"/>
      <c r="NFT15" s="149"/>
      <c r="NGB15" s="149"/>
      <c r="NGE15" s="171"/>
      <c r="NGF15" s="171"/>
      <c r="NGG15" s="149"/>
      <c r="NGI15" s="152"/>
      <c r="NGK15" s="152"/>
      <c r="NGL15" s="212"/>
      <c r="NGM15" s="210"/>
      <c r="NGN15" s="211"/>
      <c r="NGO15" s="149"/>
      <c r="NGW15" s="149"/>
      <c r="NGZ15" s="171"/>
      <c r="NHA15" s="171"/>
      <c r="NHB15" s="149"/>
      <c r="NHD15" s="152"/>
      <c r="NHF15" s="152"/>
      <c r="NHG15" s="212"/>
      <c r="NHH15" s="210"/>
      <c r="NHI15" s="211"/>
      <c r="NHJ15" s="149"/>
      <c r="NHR15" s="149"/>
      <c r="NHU15" s="171"/>
      <c r="NHV15" s="171"/>
      <c r="NHW15" s="149"/>
      <c r="NHY15" s="152"/>
      <c r="NIA15" s="152"/>
      <c r="NIB15" s="212"/>
      <c r="NIC15" s="210"/>
      <c r="NID15" s="211"/>
      <c r="NIE15" s="149"/>
      <c r="NIM15" s="149"/>
      <c r="NIP15" s="171"/>
      <c r="NIQ15" s="171"/>
      <c r="NIR15" s="149"/>
      <c r="NIT15" s="152"/>
      <c r="NIV15" s="152"/>
      <c r="NIW15" s="212"/>
      <c r="NIX15" s="210"/>
      <c r="NIY15" s="211"/>
      <c r="NIZ15" s="149"/>
      <c r="NJH15" s="149"/>
      <c r="NJK15" s="171"/>
      <c r="NJL15" s="171"/>
      <c r="NJM15" s="149"/>
      <c r="NJO15" s="152"/>
      <c r="NJQ15" s="152"/>
      <c r="NJR15" s="212"/>
      <c r="NJS15" s="210"/>
      <c r="NJT15" s="211"/>
      <c r="NJU15" s="149"/>
      <c r="NKC15" s="149"/>
      <c r="NKF15" s="171"/>
      <c r="NKG15" s="171"/>
      <c r="NKH15" s="149"/>
      <c r="NKJ15" s="152"/>
      <c r="NKL15" s="152"/>
      <c r="NKM15" s="212"/>
      <c r="NKN15" s="210"/>
      <c r="NKO15" s="211"/>
      <c r="NKP15" s="149"/>
      <c r="NKX15" s="149"/>
      <c r="NLA15" s="171"/>
      <c r="NLB15" s="171"/>
      <c r="NLC15" s="149"/>
      <c r="NLE15" s="152"/>
      <c r="NLG15" s="152"/>
      <c r="NLH15" s="212"/>
      <c r="NLI15" s="210"/>
      <c r="NLJ15" s="211"/>
      <c r="NLK15" s="149"/>
      <c r="NLS15" s="149"/>
      <c r="NLV15" s="171"/>
      <c r="NLW15" s="171"/>
      <c r="NLX15" s="149"/>
      <c r="NLZ15" s="152"/>
      <c r="NMB15" s="152"/>
      <c r="NMC15" s="212"/>
      <c r="NMD15" s="210"/>
      <c r="NME15" s="211"/>
      <c r="NMF15" s="149"/>
      <c r="NMN15" s="149"/>
      <c r="NMQ15" s="171"/>
      <c r="NMR15" s="171"/>
      <c r="NMS15" s="149"/>
      <c r="NMU15" s="152"/>
      <c r="NMW15" s="152"/>
      <c r="NMX15" s="212"/>
      <c r="NMY15" s="210"/>
      <c r="NMZ15" s="211"/>
      <c r="NNA15" s="149"/>
      <c r="NNI15" s="149"/>
      <c r="NNL15" s="171"/>
      <c r="NNM15" s="171"/>
      <c r="NNN15" s="149"/>
      <c r="NNP15" s="152"/>
      <c r="NNR15" s="152"/>
      <c r="NNS15" s="212"/>
      <c r="NNT15" s="210"/>
      <c r="NNU15" s="211"/>
      <c r="NNV15" s="149"/>
      <c r="NOD15" s="149"/>
      <c r="NOG15" s="171"/>
      <c r="NOH15" s="171"/>
      <c r="NOI15" s="149"/>
      <c r="NOK15" s="152"/>
      <c r="NOM15" s="152"/>
      <c r="NON15" s="212"/>
      <c r="NOO15" s="210"/>
      <c r="NOP15" s="211"/>
      <c r="NOQ15" s="149"/>
      <c r="NOY15" s="149"/>
      <c r="NPB15" s="171"/>
      <c r="NPC15" s="171"/>
      <c r="NPD15" s="149"/>
      <c r="NPF15" s="152"/>
      <c r="NPH15" s="152"/>
      <c r="NPI15" s="212"/>
      <c r="NPJ15" s="210"/>
      <c r="NPK15" s="211"/>
      <c r="NPL15" s="149"/>
      <c r="NPT15" s="149"/>
      <c r="NPW15" s="171"/>
      <c r="NPX15" s="171"/>
      <c r="NPY15" s="149"/>
      <c r="NQA15" s="152"/>
      <c r="NQC15" s="152"/>
      <c r="NQD15" s="212"/>
      <c r="NQE15" s="210"/>
      <c r="NQF15" s="211"/>
      <c r="NQG15" s="149"/>
      <c r="NQO15" s="149"/>
      <c r="NQR15" s="171"/>
      <c r="NQS15" s="171"/>
      <c r="NQT15" s="149"/>
      <c r="NQV15" s="152"/>
      <c r="NQX15" s="152"/>
      <c r="NQY15" s="212"/>
      <c r="NQZ15" s="210"/>
      <c r="NRA15" s="211"/>
      <c r="NRB15" s="149"/>
      <c r="NRJ15" s="149"/>
      <c r="NRM15" s="171"/>
      <c r="NRN15" s="171"/>
      <c r="NRO15" s="149"/>
      <c r="NRQ15" s="152"/>
      <c r="NRS15" s="152"/>
      <c r="NRT15" s="212"/>
      <c r="NRU15" s="210"/>
      <c r="NRV15" s="211"/>
      <c r="NRW15" s="149"/>
      <c r="NSE15" s="149"/>
      <c r="NSH15" s="171"/>
      <c r="NSI15" s="171"/>
      <c r="NSJ15" s="149"/>
      <c r="NSL15" s="152"/>
      <c r="NSN15" s="152"/>
      <c r="NSO15" s="212"/>
      <c r="NSP15" s="210"/>
      <c r="NSQ15" s="211"/>
      <c r="NSR15" s="149"/>
      <c r="NSZ15" s="149"/>
      <c r="NTC15" s="171"/>
      <c r="NTD15" s="171"/>
      <c r="NTE15" s="149"/>
      <c r="NTG15" s="152"/>
      <c r="NTI15" s="152"/>
      <c r="NTJ15" s="212"/>
      <c r="NTK15" s="210"/>
      <c r="NTL15" s="211"/>
      <c r="NTM15" s="149"/>
      <c r="NTU15" s="149"/>
      <c r="NTX15" s="171"/>
      <c r="NTY15" s="171"/>
      <c r="NTZ15" s="149"/>
      <c r="NUB15" s="152"/>
      <c r="NUD15" s="152"/>
      <c r="NUE15" s="212"/>
      <c r="NUF15" s="210"/>
      <c r="NUG15" s="211"/>
      <c r="NUH15" s="149"/>
      <c r="NUP15" s="149"/>
      <c r="NUS15" s="171"/>
      <c r="NUT15" s="171"/>
      <c r="NUU15" s="149"/>
      <c r="NUW15" s="152"/>
      <c r="NUY15" s="152"/>
      <c r="NUZ15" s="212"/>
      <c r="NVA15" s="210"/>
      <c r="NVB15" s="211"/>
      <c r="NVC15" s="149"/>
      <c r="NVK15" s="149"/>
      <c r="NVN15" s="171"/>
      <c r="NVO15" s="171"/>
      <c r="NVP15" s="149"/>
      <c r="NVR15" s="152"/>
      <c r="NVT15" s="152"/>
      <c r="NVU15" s="212"/>
      <c r="NVV15" s="210"/>
      <c r="NVW15" s="211"/>
      <c r="NVX15" s="149"/>
      <c r="NWF15" s="149"/>
      <c r="NWI15" s="171"/>
      <c r="NWJ15" s="171"/>
      <c r="NWK15" s="149"/>
      <c r="NWM15" s="152"/>
      <c r="NWO15" s="152"/>
      <c r="NWP15" s="212"/>
      <c r="NWQ15" s="210"/>
      <c r="NWR15" s="211"/>
      <c r="NWS15" s="149"/>
      <c r="NXA15" s="149"/>
      <c r="NXD15" s="171"/>
      <c r="NXE15" s="171"/>
      <c r="NXF15" s="149"/>
      <c r="NXH15" s="152"/>
      <c r="NXJ15" s="152"/>
      <c r="NXK15" s="212"/>
      <c r="NXL15" s="210"/>
      <c r="NXM15" s="211"/>
      <c r="NXN15" s="149"/>
      <c r="NXV15" s="149"/>
      <c r="NXY15" s="171"/>
      <c r="NXZ15" s="171"/>
      <c r="NYA15" s="149"/>
      <c r="NYC15" s="152"/>
      <c r="NYE15" s="152"/>
      <c r="NYF15" s="212"/>
      <c r="NYG15" s="210"/>
      <c r="NYH15" s="211"/>
      <c r="NYI15" s="149"/>
      <c r="NYQ15" s="149"/>
      <c r="NYT15" s="171"/>
      <c r="NYU15" s="171"/>
      <c r="NYV15" s="149"/>
      <c r="NYX15" s="152"/>
      <c r="NYZ15" s="152"/>
      <c r="NZA15" s="212"/>
      <c r="NZB15" s="210"/>
      <c r="NZC15" s="211"/>
      <c r="NZD15" s="149"/>
      <c r="NZL15" s="149"/>
      <c r="NZO15" s="171"/>
      <c r="NZP15" s="171"/>
      <c r="NZQ15" s="149"/>
      <c r="NZS15" s="152"/>
      <c r="NZU15" s="152"/>
      <c r="NZV15" s="212"/>
      <c r="NZW15" s="210"/>
      <c r="NZX15" s="211"/>
      <c r="NZY15" s="149"/>
      <c r="OAG15" s="149"/>
      <c r="OAJ15" s="171"/>
      <c r="OAK15" s="171"/>
      <c r="OAL15" s="149"/>
      <c r="OAN15" s="152"/>
      <c r="OAP15" s="152"/>
      <c r="OAQ15" s="212"/>
      <c r="OAR15" s="210"/>
      <c r="OAS15" s="211"/>
      <c r="OAT15" s="149"/>
      <c r="OBB15" s="149"/>
      <c r="OBE15" s="171"/>
      <c r="OBF15" s="171"/>
      <c r="OBG15" s="149"/>
      <c r="OBI15" s="152"/>
      <c r="OBK15" s="152"/>
      <c r="OBL15" s="212"/>
      <c r="OBM15" s="210"/>
      <c r="OBN15" s="211"/>
      <c r="OBO15" s="149"/>
      <c r="OBW15" s="149"/>
      <c r="OBZ15" s="171"/>
      <c r="OCA15" s="171"/>
      <c r="OCB15" s="149"/>
      <c r="OCD15" s="152"/>
      <c r="OCF15" s="152"/>
      <c r="OCG15" s="212"/>
      <c r="OCH15" s="210"/>
      <c r="OCI15" s="211"/>
      <c r="OCJ15" s="149"/>
      <c r="OCR15" s="149"/>
      <c r="OCU15" s="171"/>
      <c r="OCV15" s="171"/>
      <c r="OCW15" s="149"/>
      <c r="OCY15" s="152"/>
      <c r="ODA15" s="152"/>
      <c r="ODB15" s="212"/>
      <c r="ODC15" s="210"/>
      <c r="ODD15" s="211"/>
      <c r="ODE15" s="149"/>
      <c r="ODM15" s="149"/>
      <c r="ODP15" s="171"/>
      <c r="ODQ15" s="171"/>
      <c r="ODR15" s="149"/>
      <c r="ODT15" s="152"/>
      <c r="ODV15" s="152"/>
      <c r="ODW15" s="212"/>
      <c r="ODX15" s="210"/>
      <c r="ODY15" s="211"/>
      <c r="ODZ15" s="149"/>
      <c r="OEH15" s="149"/>
      <c r="OEK15" s="171"/>
      <c r="OEL15" s="171"/>
      <c r="OEM15" s="149"/>
      <c r="OEO15" s="152"/>
      <c r="OEQ15" s="152"/>
      <c r="OER15" s="212"/>
      <c r="OES15" s="210"/>
      <c r="OET15" s="211"/>
      <c r="OEU15" s="149"/>
      <c r="OFC15" s="149"/>
      <c r="OFF15" s="171"/>
      <c r="OFG15" s="171"/>
      <c r="OFH15" s="149"/>
      <c r="OFJ15" s="152"/>
      <c r="OFL15" s="152"/>
      <c r="OFM15" s="212"/>
      <c r="OFN15" s="210"/>
      <c r="OFO15" s="211"/>
      <c r="OFP15" s="149"/>
      <c r="OFX15" s="149"/>
      <c r="OGA15" s="171"/>
      <c r="OGB15" s="171"/>
      <c r="OGC15" s="149"/>
      <c r="OGE15" s="152"/>
      <c r="OGG15" s="152"/>
      <c r="OGH15" s="212"/>
      <c r="OGI15" s="210"/>
      <c r="OGJ15" s="211"/>
      <c r="OGK15" s="149"/>
      <c r="OGS15" s="149"/>
      <c r="OGV15" s="171"/>
      <c r="OGW15" s="171"/>
      <c r="OGX15" s="149"/>
      <c r="OGZ15" s="152"/>
      <c r="OHB15" s="152"/>
      <c r="OHC15" s="212"/>
      <c r="OHD15" s="210"/>
      <c r="OHE15" s="211"/>
      <c r="OHF15" s="149"/>
      <c r="OHN15" s="149"/>
      <c r="OHQ15" s="171"/>
      <c r="OHR15" s="171"/>
      <c r="OHS15" s="149"/>
      <c r="OHU15" s="152"/>
      <c r="OHW15" s="152"/>
      <c r="OHX15" s="212"/>
      <c r="OHY15" s="210"/>
      <c r="OHZ15" s="211"/>
      <c r="OIA15" s="149"/>
      <c r="OII15" s="149"/>
      <c r="OIL15" s="171"/>
      <c r="OIM15" s="171"/>
      <c r="OIN15" s="149"/>
      <c r="OIP15" s="152"/>
      <c r="OIR15" s="152"/>
      <c r="OIS15" s="212"/>
      <c r="OIT15" s="210"/>
      <c r="OIU15" s="211"/>
      <c r="OIV15" s="149"/>
      <c r="OJD15" s="149"/>
      <c r="OJG15" s="171"/>
      <c r="OJH15" s="171"/>
      <c r="OJI15" s="149"/>
      <c r="OJK15" s="152"/>
      <c r="OJM15" s="152"/>
      <c r="OJN15" s="212"/>
      <c r="OJO15" s="210"/>
      <c r="OJP15" s="211"/>
      <c r="OJQ15" s="149"/>
      <c r="OJY15" s="149"/>
      <c r="OKB15" s="171"/>
      <c r="OKC15" s="171"/>
      <c r="OKD15" s="149"/>
      <c r="OKF15" s="152"/>
      <c r="OKH15" s="152"/>
      <c r="OKI15" s="212"/>
      <c r="OKJ15" s="210"/>
      <c r="OKK15" s="211"/>
      <c r="OKL15" s="149"/>
      <c r="OKT15" s="149"/>
      <c r="OKW15" s="171"/>
      <c r="OKX15" s="171"/>
      <c r="OKY15" s="149"/>
      <c r="OLA15" s="152"/>
      <c r="OLC15" s="152"/>
      <c r="OLD15" s="212"/>
      <c r="OLE15" s="210"/>
      <c r="OLF15" s="211"/>
      <c r="OLG15" s="149"/>
      <c r="OLO15" s="149"/>
      <c r="OLR15" s="171"/>
      <c r="OLS15" s="171"/>
      <c r="OLT15" s="149"/>
      <c r="OLV15" s="152"/>
      <c r="OLX15" s="152"/>
      <c r="OLY15" s="212"/>
      <c r="OLZ15" s="210"/>
      <c r="OMA15" s="211"/>
      <c r="OMB15" s="149"/>
      <c r="OMJ15" s="149"/>
      <c r="OMM15" s="171"/>
      <c r="OMN15" s="171"/>
      <c r="OMO15" s="149"/>
      <c r="OMQ15" s="152"/>
      <c r="OMS15" s="152"/>
      <c r="OMT15" s="212"/>
      <c r="OMU15" s="210"/>
      <c r="OMV15" s="211"/>
      <c r="OMW15" s="149"/>
      <c r="ONE15" s="149"/>
      <c r="ONH15" s="171"/>
      <c r="ONI15" s="171"/>
      <c r="ONJ15" s="149"/>
      <c r="ONL15" s="152"/>
      <c r="ONN15" s="152"/>
      <c r="ONO15" s="212"/>
      <c r="ONP15" s="210"/>
      <c r="ONQ15" s="211"/>
      <c r="ONR15" s="149"/>
      <c r="ONZ15" s="149"/>
      <c r="OOC15" s="171"/>
      <c r="OOD15" s="171"/>
      <c r="OOE15" s="149"/>
      <c r="OOG15" s="152"/>
      <c r="OOI15" s="152"/>
      <c r="OOJ15" s="212"/>
      <c r="OOK15" s="210"/>
      <c r="OOL15" s="211"/>
      <c r="OOM15" s="149"/>
      <c r="OOU15" s="149"/>
      <c r="OOX15" s="171"/>
      <c r="OOY15" s="171"/>
      <c r="OOZ15" s="149"/>
      <c r="OPB15" s="152"/>
      <c r="OPD15" s="152"/>
      <c r="OPE15" s="212"/>
      <c r="OPF15" s="210"/>
      <c r="OPG15" s="211"/>
      <c r="OPH15" s="149"/>
      <c r="OPP15" s="149"/>
      <c r="OPS15" s="171"/>
      <c r="OPT15" s="171"/>
      <c r="OPU15" s="149"/>
      <c r="OPW15" s="152"/>
      <c r="OPY15" s="152"/>
      <c r="OPZ15" s="212"/>
      <c r="OQA15" s="210"/>
      <c r="OQB15" s="211"/>
      <c r="OQC15" s="149"/>
      <c r="OQK15" s="149"/>
      <c r="OQN15" s="171"/>
      <c r="OQO15" s="171"/>
      <c r="OQP15" s="149"/>
      <c r="OQR15" s="152"/>
      <c r="OQT15" s="152"/>
      <c r="OQU15" s="212"/>
      <c r="OQV15" s="210"/>
      <c r="OQW15" s="211"/>
      <c r="OQX15" s="149"/>
      <c r="ORF15" s="149"/>
      <c r="ORI15" s="171"/>
      <c r="ORJ15" s="171"/>
      <c r="ORK15" s="149"/>
      <c r="ORM15" s="152"/>
      <c r="ORO15" s="152"/>
      <c r="ORP15" s="212"/>
      <c r="ORQ15" s="210"/>
      <c r="ORR15" s="211"/>
      <c r="ORS15" s="149"/>
      <c r="OSA15" s="149"/>
      <c r="OSD15" s="171"/>
      <c r="OSE15" s="171"/>
      <c r="OSF15" s="149"/>
      <c r="OSH15" s="152"/>
      <c r="OSJ15" s="152"/>
      <c r="OSK15" s="212"/>
      <c r="OSL15" s="210"/>
      <c r="OSM15" s="211"/>
      <c r="OSN15" s="149"/>
      <c r="OSV15" s="149"/>
      <c r="OSY15" s="171"/>
      <c r="OSZ15" s="171"/>
      <c r="OTA15" s="149"/>
      <c r="OTC15" s="152"/>
      <c r="OTE15" s="152"/>
      <c r="OTF15" s="212"/>
      <c r="OTG15" s="210"/>
      <c r="OTH15" s="211"/>
      <c r="OTI15" s="149"/>
      <c r="OTQ15" s="149"/>
      <c r="OTT15" s="171"/>
      <c r="OTU15" s="171"/>
      <c r="OTV15" s="149"/>
      <c r="OTX15" s="152"/>
      <c r="OTZ15" s="152"/>
      <c r="OUA15" s="212"/>
      <c r="OUB15" s="210"/>
      <c r="OUC15" s="211"/>
      <c r="OUD15" s="149"/>
      <c r="OUL15" s="149"/>
      <c r="OUO15" s="171"/>
      <c r="OUP15" s="171"/>
      <c r="OUQ15" s="149"/>
      <c r="OUS15" s="152"/>
      <c r="OUU15" s="152"/>
      <c r="OUV15" s="212"/>
      <c r="OUW15" s="210"/>
      <c r="OUX15" s="211"/>
      <c r="OUY15" s="149"/>
      <c r="OVG15" s="149"/>
      <c r="OVJ15" s="171"/>
      <c r="OVK15" s="171"/>
      <c r="OVL15" s="149"/>
      <c r="OVN15" s="152"/>
      <c r="OVP15" s="152"/>
      <c r="OVQ15" s="212"/>
      <c r="OVR15" s="210"/>
      <c r="OVS15" s="211"/>
      <c r="OVT15" s="149"/>
      <c r="OWB15" s="149"/>
      <c r="OWE15" s="171"/>
      <c r="OWF15" s="171"/>
      <c r="OWG15" s="149"/>
      <c r="OWI15" s="152"/>
      <c r="OWK15" s="152"/>
      <c r="OWL15" s="212"/>
      <c r="OWM15" s="210"/>
      <c r="OWN15" s="211"/>
      <c r="OWO15" s="149"/>
      <c r="OWW15" s="149"/>
      <c r="OWZ15" s="171"/>
      <c r="OXA15" s="171"/>
      <c r="OXB15" s="149"/>
      <c r="OXD15" s="152"/>
      <c r="OXF15" s="152"/>
      <c r="OXG15" s="212"/>
      <c r="OXH15" s="210"/>
      <c r="OXI15" s="211"/>
      <c r="OXJ15" s="149"/>
      <c r="OXR15" s="149"/>
      <c r="OXU15" s="171"/>
      <c r="OXV15" s="171"/>
      <c r="OXW15" s="149"/>
      <c r="OXY15" s="152"/>
      <c r="OYA15" s="152"/>
      <c r="OYB15" s="212"/>
      <c r="OYC15" s="210"/>
      <c r="OYD15" s="211"/>
      <c r="OYE15" s="149"/>
      <c r="OYM15" s="149"/>
      <c r="OYP15" s="171"/>
      <c r="OYQ15" s="171"/>
      <c r="OYR15" s="149"/>
      <c r="OYT15" s="152"/>
      <c r="OYV15" s="152"/>
      <c r="OYW15" s="212"/>
      <c r="OYX15" s="210"/>
      <c r="OYY15" s="211"/>
      <c r="OYZ15" s="149"/>
      <c r="OZH15" s="149"/>
      <c r="OZK15" s="171"/>
      <c r="OZL15" s="171"/>
      <c r="OZM15" s="149"/>
      <c r="OZO15" s="152"/>
      <c r="OZQ15" s="152"/>
      <c r="OZR15" s="212"/>
      <c r="OZS15" s="210"/>
      <c r="OZT15" s="211"/>
      <c r="OZU15" s="149"/>
      <c r="PAC15" s="149"/>
      <c r="PAF15" s="171"/>
      <c r="PAG15" s="171"/>
      <c r="PAH15" s="149"/>
      <c r="PAJ15" s="152"/>
      <c r="PAL15" s="152"/>
      <c r="PAM15" s="212"/>
      <c r="PAN15" s="210"/>
      <c r="PAO15" s="211"/>
      <c r="PAP15" s="149"/>
      <c r="PAX15" s="149"/>
      <c r="PBA15" s="171"/>
      <c r="PBB15" s="171"/>
      <c r="PBC15" s="149"/>
      <c r="PBE15" s="152"/>
      <c r="PBG15" s="152"/>
      <c r="PBH15" s="212"/>
      <c r="PBI15" s="210"/>
      <c r="PBJ15" s="211"/>
      <c r="PBK15" s="149"/>
      <c r="PBS15" s="149"/>
      <c r="PBV15" s="171"/>
      <c r="PBW15" s="171"/>
      <c r="PBX15" s="149"/>
      <c r="PBZ15" s="152"/>
      <c r="PCB15" s="152"/>
      <c r="PCC15" s="212"/>
      <c r="PCD15" s="210"/>
      <c r="PCE15" s="211"/>
      <c r="PCF15" s="149"/>
      <c r="PCN15" s="149"/>
      <c r="PCQ15" s="171"/>
      <c r="PCR15" s="171"/>
      <c r="PCS15" s="149"/>
      <c r="PCU15" s="152"/>
      <c r="PCW15" s="152"/>
      <c r="PCX15" s="212"/>
      <c r="PCY15" s="210"/>
      <c r="PCZ15" s="211"/>
      <c r="PDA15" s="149"/>
      <c r="PDI15" s="149"/>
      <c r="PDL15" s="171"/>
      <c r="PDM15" s="171"/>
      <c r="PDN15" s="149"/>
      <c r="PDP15" s="152"/>
      <c r="PDR15" s="152"/>
      <c r="PDS15" s="212"/>
      <c r="PDT15" s="210"/>
      <c r="PDU15" s="211"/>
      <c r="PDV15" s="149"/>
      <c r="PED15" s="149"/>
      <c r="PEG15" s="171"/>
      <c r="PEH15" s="171"/>
      <c r="PEI15" s="149"/>
      <c r="PEK15" s="152"/>
      <c r="PEM15" s="152"/>
      <c r="PEN15" s="212"/>
      <c r="PEO15" s="210"/>
      <c r="PEP15" s="211"/>
      <c r="PEQ15" s="149"/>
      <c r="PEY15" s="149"/>
      <c r="PFB15" s="171"/>
      <c r="PFC15" s="171"/>
      <c r="PFD15" s="149"/>
      <c r="PFF15" s="152"/>
      <c r="PFH15" s="152"/>
      <c r="PFI15" s="212"/>
      <c r="PFJ15" s="210"/>
      <c r="PFK15" s="211"/>
      <c r="PFL15" s="149"/>
      <c r="PFT15" s="149"/>
      <c r="PFW15" s="171"/>
      <c r="PFX15" s="171"/>
      <c r="PFY15" s="149"/>
      <c r="PGA15" s="152"/>
      <c r="PGC15" s="152"/>
      <c r="PGD15" s="212"/>
      <c r="PGE15" s="210"/>
      <c r="PGF15" s="211"/>
      <c r="PGG15" s="149"/>
      <c r="PGO15" s="149"/>
      <c r="PGR15" s="171"/>
      <c r="PGS15" s="171"/>
      <c r="PGT15" s="149"/>
      <c r="PGV15" s="152"/>
      <c r="PGX15" s="152"/>
      <c r="PGY15" s="212"/>
      <c r="PGZ15" s="210"/>
      <c r="PHA15" s="211"/>
      <c r="PHB15" s="149"/>
      <c r="PHJ15" s="149"/>
      <c r="PHM15" s="171"/>
      <c r="PHN15" s="171"/>
      <c r="PHO15" s="149"/>
      <c r="PHQ15" s="152"/>
      <c r="PHS15" s="152"/>
      <c r="PHT15" s="212"/>
      <c r="PHU15" s="210"/>
      <c r="PHV15" s="211"/>
      <c r="PHW15" s="149"/>
      <c r="PIE15" s="149"/>
      <c r="PIH15" s="171"/>
      <c r="PII15" s="171"/>
      <c r="PIJ15" s="149"/>
      <c r="PIL15" s="152"/>
      <c r="PIN15" s="152"/>
      <c r="PIO15" s="212"/>
      <c r="PIP15" s="210"/>
      <c r="PIQ15" s="211"/>
      <c r="PIR15" s="149"/>
      <c r="PIZ15" s="149"/>
      <c r="PJC15" s="171"/>
      <c r="PJD15" s="171"/>
      <c r="PJE15" s="149"/>
      <c r="PJG15" s="152"/>
      <c r="PJI15" s="152"/>
      <c r="PJJ15" s="212"/>
      <c r="PJK15" s="210"/>
      <c r="PJL15" s="211"/>
      <c r="PJM15" s="149"/>
      <c r="PJU15" s="149"/>
      <c r="PJX15" s="171"/>
      <c r="PJY15" s="171"/>
      <c r="PJZ15" s="149"/>
      <c r="PKB15" s="152"/>
      <c r="PKD15" s="152"/>
      <c r="PKE15" s="212"/>
      <c r="PKF15" s="210"/>
      <c r="PKG15" s="211"/>
      <c r="PKH15" s="149"/>
      <c r="PKP15" s="149"/>
      <c r="PKS15" s="171"/>
      <c r="PKT15" s="171"/>
      <c r="PKU15" s="149"/>
      <c r="PKW15" s="152"/>
      <c r="PKY15" s="152"/>
      <c r="PKZ15" s="212"/>
      <c r="PLA15" s="210"/>
      <c r="PLB15" s="211"/>
      <c r="PLC15" s="149"/>
      <c r="PLK15" s="149"/>
      <c r="PLN15" s="171"/>
      <c r="PLO15" s="171"/>
      <c r="PLP15" s="149"/>
      <c r="PLR15" s="152"/>
      <c r="PLT15" s="152"/>
      <c r="PLU15" s="212"/>
      <c r="PLV15" s="210"/>
      <c r="PLW15" s="211"/>
      <c r="PLX15" s="149"/>
      <c r="PMF15" s="149"/>
      <c r="PMI15" s="171"/>
      <c r="PMJ15" s="171"/>
      <c r="PMK15" s="149"/>
      <c r="PMM15" s="152"/>
      <c r="PMO15" s="152"/>
      <c r="PMP15" s="212"/>
      <c r="PMQ15" s="210"/>
      <c r="PMR15" s="211"/>
      <c r="PMS15" s="149"/>
      <c r="PNA15" s="149"/>
      <c r="PND15" s="171"/>
      <c r="PNE15" s="171"/>
      <c r="PNF15" s="149"/>
      <c r="PNH15" s="152"/>
      <c r="PNJ15" s="152"/>
      <c r="PNK15" s="212"/>
      <c r="PNL15" s="210"/>
      <c r="PNM15" s="211"/>
      <c r="PNN15" s="149"/>
      <c r="PNV15" s="149"/>
      <c r="PNY15" s="171"/>
      <c r="PNZ15" s="171"/>
      <c r="POA15" s="149"/>
      <c r="POC15" s="152"/>
      <c r="POE15" s="152"/>
      <c r="POF15" s="212"/>
      <c r="POG15" s="210"/>
      <c r="POH15" s="211"/>
      <c r="POI15" s="149"/>
      <c r="POQ15" s="149"/>
      <c r="POT15" s="171"/>
      <c r="POU15" s="171"/>
      <c r="POV15" s="149"/>
      <c r="POX15" s="152"/>
      <c r="POZ15" s="152"/>
      <c r="PPA15" s="212"/>
      <c r="PPB15" s="210"/>
      <c r="PPC15" s="211"/>
      <c r="PPD15" s="149"/>
      <c r="PPL15" s="149"/>
      <c r="PPO15" s="171"/>
      <c r="PPP15" s="171"/>
      <c r="PPQ15" s="149"/>
      <c r="PPS15" s="152"/>
      <c r="PPU15" s="152"/>
      <c r="PPV15" s="212"/>
      <c r="PPW15" s="210"/>
      <c r="PPX15" s="211"/>
      <c r="PPY15" s="149"/>
      <c r="PQG15" s="149"/>
      <c r="PQJ15" s="171"/>
      <c r="PQK15" s="171"/>
      <c r="PQL15" s="149"/>
      <c r="PQN15" s="152"/>
      <c r="PQP15" s="152"/>
      <c r="PQQ15" s="212"/>
      <c r="PQR15" s="210"/>
      <c r="PQS15" s="211"/>
      <c r="PQT15" s="149"/>
      <c r="PRB15" s="149"/>
      <c r="PRE15" s="171"/>
      <c r="PRF15" s="171"/>
      <c r="PRG15" s="149"/>
      <c r="PRI15" s="152"/>
      <c r="PRK15" s="152"/>
      <c r="PRL15" s="212"/>
      <c r="PRM15" s="210"/>
      <c r="PRN15" s="211"/>
      <c r="PRO15" s="149"/>
      <c r="PRW15" s="149"/>
      <c r="PRZ15" s="171"/>
      <c r="PSA15" s="171"/>
      <c r="PSB15" s="149"/>
      <c r="PSD15" s="152"/>
      <c r="PSF15" s="152"/>
      <c r="PSG15" s="212"/>
      <c r="PSH15" s="210"/>
      <c r="PSI15" s="211"/>
      <c r="PSJ15" s="149"/>
      <c r="PSR15" s="149"/>
      <c r="PSU15" s="171"/>
      <c r="PSV15" s="171"/>
      <c r="PSW15" s="149"/>
      <c r="PSY15" s="152"/>
      <c r="PTA15" s="152"/>
      <c r="PTB15" s="212"/>
      <c r="PTC15" s="210"/>
      <c r="PTD15" s="211"/>
      <c r="PTE15" s="149"/>
      <c r="PTM15" s="149"/>
      <c r="PTP15" s="171"/>
      <c r="PTQ15" s="171"/>
      <c r="PTR15" s="149"/>
      <c r="PTT15" s="152"/>
      <c r="PTV15" s="152"/>
      <c r="PTW15" s="212"/>
      <c r="PTX15" s="210"/>
      <c r="PTY15" s="211"/>
      <c r="PTZ15" s="149"/>
      <c r="PUH15" s="149"/>
      <c r="PUK15" s="171"/>
      <c r="PUL15" s="171"/>
      <c r="PUM15" s="149"/>
      <c r="PUO15" s="152"/>
      <c r="PUQ15" s="152"/>
      <c r="PUR15" s="212"/>
      <c r="PUS15" s="210"/>
      <c r="PUT15" s="211"/>
      <c r="PUU15" s="149"/>
      <c r="PVC15" s="149"/>
      <c r="PVF15" s="171"/>
      <c r="PVG15" s="171"/>
      <c r="PVH15" s="149"/>
      <c r="PVJ15" s="152"/>
      <c r="PVL15" s="152"/>
      <c r="PVM15" s="212"/>
      <c r="PVN15" s="210"/>
      <c r="PVO15" s="211"/>
      <c r="PVP15" s="149"/>
      <c r="PVX15" s="149"/>
      <c r="PWA15" s="171"/>
      <c r="PWB15" s="171"/>
      <c r="PWC15" s="149"/>
      <c r="PWE15" s="152"/>
      <c r="PWG15" s="152"/>
      <c r="PWH15" s="212"/>
      <c r="PWI15" s="210"/>
      <c r="PWJ15" s="211"/>
      <c r="PWK15" s="149"/>
      <c r="PWS15" s="149"/>
      <c r="PWV15" s="171"/>
      <c r="PWW15" s="171"/>
      <c r="PWX15" s="149"/>
      <c r="PWZ15" s="152"/>
      <c r="PXB15" s="152"/>
      <c r="PXC15" s="212"/>
      <c r="PXD15" s="210"/>
      <c r="PXE15" s="211"/>
      <c r="PXF15" s="149"/>
      <c r="PXN15" s="149"/>
      <c r="PXQ15" s="171"/>
      <c r="PXR15" s="171"/>
      <c r="PXS15" s="149"/>
      <c r="PXU15" s="152"/>
      <c r="PXW15" s="152"/>
      <c r="PXX15" s="212"/>
      <c r="PXY15" s="210"/>
      <c r="PXZ15" s="211"/>
      <c r="PYA15" s="149"/>
      <c r="PYI15" s="149"/>
      <c r="PYL15" s="171"/>
      <c r="PYM15" s="171"/>
      <c r="PYN15" s="149"/>
      <c r="PYP15" s="152"/>
      <c r="PYR15" s="152"/>
      <c r="PYS15" s="212"/>
      <c r="PYT15" s="210"/>
      <c r="PYU15" s="211"/>
      <c r="PYV15" s="149"/>
      <c r="PZD15" s="149"/>
      <c r="PZG15" s="171"/>
      <c r="PZH15" s="171"/>
      <c r="PZI15" s="149"/>
      <c r="PZK15" s="152"/>
      <c r="PZM15" s="152"/>
      <c r="PZN15" s="212"/>
      <c r="PZO15" s="210"/>
      <c r="PZP15" s="211"/>
      <c r="PZQ15" s="149"/>
      <c r="PZY15" s="149"/>
      <c r="QAB15" s="171"/>
      <c r="QAC15" s="171"/>
      <c r="QAD15" s="149"/>
      <c r="QAF15" s="152"/>
      <c r="QAH15" s="152"/>
      <c r="QAI15" s="212"/>
      <c r="QAJ15" s="210"/>
      <c r="QAK15" s="211"/>
      <c r="QAL15" s="149"/>
      <c r="QAT15" s="149"/>
      <c r="QAW15" s="171"/>
      <c r="QAX15" s="171"/>
      <c r="QAY15" s="149"/>
      <c r="QBA15" s="152"/>
      <c r="QBC15" s="152"/>
      <c r="QBD15" s="212"/>
      <c r="QBE15" s="210"/>
      <c r="QBF15" s="211"/>
      <c r="QBG15" s="149"/>
      <c r="QBO15" s="149"/>
      <c r="QBR15" s="171"/>
      <c r="QBS15" s="171"/>
      <c r="QBT15" s="149"/>
      <c r="QBV15" s="152"/>
      <c r="QBX15" s="152"/>
      <c r="QBY15" s="212"/>
      <c r="QBZ15" s="210"/>
      <c r="QCA15" s="211"/>
      <c r="QCB15" s="149"/>
      <c r="QCJ15" s="149"/>
      <c r="QCM15" s="171"/>
      <c r="QCN15" s="171"/>
      <c r="QCO15" s="149"/>
      <c r="QCQ15" s="152"/>
      <c r="QCS15" s="152"/>
      <c r="QCT15" s="212"/>
      <c r="QCU15" s="210"/>
      <c r="QCV15" s="211"/>
      <c r="QCW15" s="149"/>
      <c r="QDE15" s="149"/>
      <c r="QDH15" s="171"/>
      <c r="QDI15" s="171"/>
      <c r="QDJ15" s="149"/>
      <c r="QDL15" s="152"/>
      <c r="QDN15" s="152"/>
      <c r="QDO15" s="212"/>
      <c r="QDP15" s="210"/>
      <c r="QDQ15" s="211"/>
      <c r="QDR15" s="149"/>
      <c r="QDZ15" s="149"/>
      <c r="QEC15" s="171"/>
      <c r="QED15" s="171"/>
      <c r="QEE15" s="149"/>
      <c r="QEG15" s="152"/>
      <c r="QEI15" s="152"/>
      <c r="QEJ15" s="212"/>
      <c r="QEK15" s="210"/>
      <c r="QEL15" s="211"/>
      <c r="QEM15" s="149"/>
      <c r="QEU15" s="149"/>
      <c r="QEX15" s="171"/>
      <c r="QEY15" s="171"/>
      <c r="QEZ15" s="149"/>
      <c r="QFB15" s="152"/>
      <c r="QFD15" s="152"/>
      <c r="QFE15" s="212"/>
      <c r="QFF15" s="210"/>
      <c r="QFG15" s="211"/>
      <c r="QFH15" s="149"/>
      <c r="QFP15" s="149"/>
      <c r="QFS15" s="171"/>
      <c r="QFT15" s="171"/>
      <c r="QFU15" s="149"/>
      <c r="QFW15" s="152"/>
      <c r="QFY15" s="152"/>
      <c r="QFZ15" s="212"/>
      <c r="QGA15" s="210"/>
      <c r="QGB15" s="211"/>
      <c r="QGC15" s="149"/>
      <c r="QGK15" s="149"/>
      <c r="QGN15" s="171"/>
      <c r="QGO15" s="171"/>
      <c r="QGP15" s="149"/>
      <c r="QGR15" s="152"/>
      <c r="QGT15" s="152"/>
      <c r="QGU15" s="212"/>
      <c r="QGV15" s="210"/>
      <c r="QGW15" s="211"/>
      <c r="QGX15" s="149"/>
      <c r="QHF15" s="149"/>
      <c r="QHI15" s="171"/>
      <c r="QHJ15" s="171"/>
      <c r="QHK15" s="149"/>
      <c r="QHM15" s="152"/>
      <c r="QHO15" s="152"/>
      <c r="QHP15" s="212"/>
      <c r="QHQ15" s="210"/>
      <c r="QHR15" s="211"/>
      <c r="QHS15" s="149"/>
      <c r="QIA15" s="149"/>
      <c r="QID15" s="171"/>
      <c r="QIE15" s="171"/>
      <c r="QIF15" s="149"/>
      <c r="QIH15" s="152"/>
      <c r="QIJ15" s="152"/>
      <c r="QIK15" s="212"/>
      <c r="QIL15" s="210"/>
      <c r="QIM15" s="211"/>
      <c r="QIN15" s="149"/>
      <c r="QIV15" s="149"/>
      <c r="QIY15" s="171"/>
      <c r="QIZ15" s="171"/>
      <c r="QJA15" s="149"/>
      <c r="QJC15" s="152"/>
      <c r="QJE15" s="152"/>
      <c r="QJF15" s="212"/>
      <c r="QJG15" s="210"/>
      <c r="QJH15" s="211"/>
      <c r="QJI15" s="149"/>
      <c r="QJQ15" s="149"/>
      <c r="QJT15" s="171"/>
      <c r="QJU15" s="171"/>
      <c r="QJV15" s="149"/>
      <c r="QJX15" s="152"/>
      <c r="QJZ15" s="152"/>
      <c r="QKA15" s="212"/>
      <c r="QKB15" s="210"/>
      <c r="QKC15" s="211"/>
      <c r="QKD15" s="149"/>
      <c r="QKL15" s="149"/>
      <c r="QKO15" s="171"/>
      <c r="QKP15" s="171"/>
      <c r="QKQ15" s="149"/>
      <c r="QKS15" s="152"/>
      <c r="QKU15" s="152"/>
      <c r="QKV15" s="212"/>
      <c r="QKW15" s="210"/>
      <c r="QKX15" s="211"/>
      <c r="QKY15" s="149"/>
      <c r="QLG15" s="149"/>
      <c r="QLJ15" s="171"/>
      <c r="QLK15" s="171"/>
      <c r="QLL15" s="149"/>
      <c r="QLN15" s="152"/>
      <c r="QLP15" s="152"/>
      <c r="QLQ15" s="212"/>
      <c r="QLR15" s="210"/>
      <c r="QLS15" s="211"/>
      <c r="QLT15" s="149"/>
      <c r="QMB15" s="149"/>
      <c r="QME15" s="171"/>
      <c r="QMF15" s="171"/>
      <c r="QMG15" s="149"/>
      <c r="QMI15" s="152"/>
      <c r="QMK15" s="152"/>
      <c r="QML15" s="212"/>
      <c r="QMM15" s="210"/>
      <c r="QMN15" s="211"/>
      <c r="QMO15" s="149"/>
      <c r="QMW15" s="149"/>
      <c r="QMZ15" s="171"/>
      <c r="QNA15" s="171"/>
      <c r="QNB15" s="149"/>
      <c r="QND15" s="152"/>
      <c r="QNF15" s="152"/>
      <c r="QNG15" s="212"/>
      <c r="QNH15" s="210"/>
      <c r="QNI15" s="211"/>
      <c r="QNJ15" s="149"/>
      <c r="QNR15" s="149"/>
      <c r="QNU15" s="171"/>
      <c r="QNV15" s="171"/>
      <c r="QNW15" s="149"/>
      <c r="QNY15" s="152"/>
      <c r="QOA15" s="152"/>
      <c r="QOB15" s="212"/>
      <c r="QOC15" s="210"/>
      <c r="QOD15" s="211"/>
      <c r="QOE15" s="149"/>
      <c r="QOM15" s="149"/>
      <c r="QOP15" s="171"/>
      <c r="QOQ15" s="171"/>
      <c r="QOR15" s="149"/>
      <c r="QOT15" s="152"/>
      <c r="QOV15" s="152"/>
      <c r="QOW15" s="212"/>
      <c r="QOX15" s="210"/>
      <c r="QOY15" s="211"/>
      <c r="QOZ15" s="149"/>
      <c r="QPH15" s="149"/>
      <c r="QPK15" s="171"/>
      <c r="QPL15" s="171"/>
      <c r="QPM15" s="149"/>
      <c r="QPO15" s="152"/>
      <c r="QPQ15" s="152"/>
      <c r="QPR15" s="212"/>
      <c r="QPS15" s="210"/>
      <c r="QPT15" s="211"/>
      <c r="QPU15" s="149"/>
      <c r="QQC15" s="149"/>
      <c r="QQF15" s="171"/>
      <c r="QQG15" s="171"/>
      <c r="QQH15" s="149"/>
      <c r="QQJ15" s="152"/>
      <c r="QQL15" s="152"/>
      <c r="QQM15" s="212"/>
      <c r="QQN15" s="210"/>
      <c r="QQO15" s="211"/>
      <c r="QQP15" s="149"/>
      <c r="QQX15" s="149"/>
      <c r="QRA15" s="171"/>
      <c r="QRB15" s="171"/>
      <c r="QRC15" s="149"/>
      <c r="QRE15" s="152"/>
      <c r="QRG15" s="152"/>
      <c r="QRH15" s="212"/>
      <c r="QRI15" s="210"/>
      <c r="QRJ15" s="211"/>
      <c r="QRK15" s="149"/>
      <c r="QRS15" s="149"/>
      <c r="QRV15" s="171"/>
      <c r="QRW15" s="171"/>
      <c r="QRX15" s="149"/>
      <c r="QRZ15" s="152"/>
      <c r="QSB15" s="152"/>
      <c r="QSC15" s="212"/>
      <c r="QSD15" s="210"/>
      <c r="QSE15" s="211"/>
      <c r="QSF15" s="149"/>
      <c r="QSN15" s="149"/>
      <c r="QSQ15" s="171"/>
      <c r="QSR15" s="171"/>
      <c r="QSS15" s="149"/>
      <c r="QSU15" s="152"/>
      <c r="QSW15" s="152"/>
      <c r="QSX15" s="212"/>
      <c r="QSY15" s="210"/>
      <c r="QSZ15" s="211"/>
      <c r="QTA15" s="149"/>
      <c r="QTI15" s="149"/>
      <c r="QTL15" s="171"/>
      <c r="QTM15" s="171"/>
      <c r="QTN15" s="149"/>
      <c r="QTP15" s="152"/>
      <c r="QTR15" s="152"/>
      <c r="QTS15" s="212"/>
      <c r="QTT15" s="210"/>
      <c r="QTU15" s="211"/>
      <c r="QTV15" s="149"/>
      <c r="QUD15" s="149"/>
      <c r="QUG15" s="171"/>
      <c r="QUH15" s="171"/>
      <c r="QUI15" s="149"/>
      <c r="QUK15" s="152"/>
      <c r="QUM15" s="152"/>
      <c r="QUN15" s="212"/>
      <c r="QUO15" s="210"/>
      <c r="QUP15" s="211"/>
      <c r="QUQ15" s="149"/>
      <c r="QUY15" s="149"/>
      <c r="QVB15" s="171"/>
      <c r="QVC15" s="171"/>
      <c r="QVD15" s="149"/>
      <c r="QVF15" s="152"/>
      <c r="QVH15" s="152"/>
      <c r="QVI15" s="212"/>
      <c r="QVJ15" s="210"/>
      <c r="QVK15" s="211"/>
      <c r="QVL15" s="149"/>
      <c r="QVT15" s="149"/>
      <c r="QVW15" s="171"/>
      <c r="QVX15" s="171"/>
      <c r="QVY15" s="149"/>
      <c r="QWA15" s="152"/>
      <c r="QWC15" s="152"/>
      <c r="QWD15" s="212"/>
      <c r="QWE15" s="210"/>
      <c r="QWF15" s="211"/>
      <c r="QWG15" s="149"/>
      <c r="QWO15" s="149"/>
      <c r="QWR15" s="171"/>
      <c r="QWS15" s="171"/>
      <c r="QWT15" s="149"/>
      <c r="QWV15" s="152"/>
      <c r="QWX15" s="152"/>
      <c r="QWY15" s="212"/>
      <c r="QWZ15" s="210"/>
      <c r="QXA15" s="211"/>
      <c r="QXB15" s="149"/>
      <c r="QXJ15" s="149"/>
      <c r="QXM15" s="171"/>
      <c r="QXN15" s="171"/>
      <c r="QXO15" s="149"/>
      <c r="QXQ15" s="152"/>
      <c r="QXS15" s="152"/>
      <c r="QXT15" s="212"/>
      <c r="QXU15" s="210"/>
      <c r="QXV15" s="211"/>
      <c r="QXW15" s="149"/>
      <c r="QYE15" s="149"/>
      <c r="QYH15" s="171"/>
      <c r="QYI15" s="171"/>
      <c r="QYJ15" s="149"/>
      <c r="QYL15" s="152"/>
      <c r="QYN15" s="152"/>
      <c r="QYO15" s="212"/>
      <c r="QYP15" s="210"/>
      <c r="QYQ15" s="211"/>
      <c r="QYR15" s="149"/>
      <c r="QYZ15" s="149"/>
      <c r="QZC15" s="171"/>
      <c r="QZD15" s="171"/>
      <c r="QZE15" s="149"/>
      <c r="QZG15" s="152"/>
      <c r="QZI15" s="152"/>
      <c r="QZJ15" s="212"/>
      <c r="QZK15" s="210"/>
      <c r="QZL15" s="211"/>
      <c r="QZM15" s="149"/>
      <c r="QZU15" s="149"/>
      <c r="QZX15" s="171"/>
      <c r="QZY15" s="171"/>
      <c r="QZZ15" s="149"/>
      <c r="RAB15" s="152"/>
      <c r="RAD15" s="152"/>
      <c r="RAE15" s="212"/>
      <c r="RAF15" s="210"/>
      <c r="RAG15" s="211"/>
      <c r="RAH15" s="149"/>
      <c r="RAP15" s="149"/>
      <c r="RAS15" s="171"/>
      <c r="RAT15" s="171"/>
      <c r="RAU15" s="149"/>
      <c r="RAW15" s="152"/>
      <c r="RAY15" s="152"/>
      <c r="RAZ15" s="212"/>
      <c r="RBA15" s="210"/>
      <c r="RBB15" s="211"/>
      <c r="RBC15" s="149"/>
      <c r="RBK15" s="149"/>
      <c r="RBN15" s="171"/>
      <c r="RBO15" s="171"/>
      <c r="RBP15" s="149"/>
      <c r="RBR15" s="152"/>
      <c r="RBT15" s="152"/>
      <c r="RBU15" s="212"/>
      <c r="RBV15" s="210"/>
      <c r="RBW15" s="211"/>
      <c r="RBX15" s="149"/>
      <c r="RCF15" s="149"/>
      <c r="RCI15" s="171"/>
      <c r="RCJ15" s="171"/>
      <c r="RCK15" s="149"/>
      <c r="RCM15" s="152"/>
      <c r="RCO15" s="152"/>
      <c r="RCP15" s="212"/>
      <c r="RCQ15" s="210"/>
      <c r="RCR15" s="211"/>
      <c r="RCS15" s="149"/>
      <c r="RDA15" s="149"/>
      <c r="RDD15" s="171"/>
      <c r="RDE15" s="171"/>
      <c r="RDF15" s="149"/>
      <c r="RDH15" s="152"/>
      <c r="RDJ15" s="152"/>
      <c r="RDK15" s="212"/>
      <c r="RDL15" s="210"/>
      <c r="RDM15" s="211"/>
      <c r="RDN15" s="149"/>
      <c r="RDV15" s="149"/>
      <c r="RDY15" s="171"/>
      <c r="RDZ15" s="171"/>
      <c r="REA15" s="149"/>
      <c r="REC15" s="152"/>
      <c r="REE15" s="152"/>
      <c r="REF15" s="212"/>
      <c r="REG15" s="210"/>
      <c r="REH15" s="211"/>
      <c r="REI15" s="149"/>
      <c r="REQ15" s="149"/>
      <c r="RET15" s="171"/>
      <c r="REU15" s="171"/>
      <c r="REV15" s="149"/>
      <c r="REX15" s="152"/>
      <c r="REZ15" s="152"/>
      <c r="RFA15" s="212"/>
      <c r="RFB15" s="210"/>
      <c r="RFC15" s="211"/>
      <c r="RFD15" s="149"/>
      <c r="RFL15" s="149"/>
      <c r="RFO15" s="171"/>
      <c r="RFP15" s="171"/>
      <c r="RFQ15" s="149"/>
      <c r="RFS15" s="152"/>
      <c r="RFU15" s="152"/>
      <c r="RFV15" s="212"/>
      <c r="RFW15" s="210"/>
      <c r="RFX15" s="211"/>
      <c r="RFY15" s="149"/>
      <c r="RGG15" s="149"/>
      <c r="RGJ15" s="171"/>
      <c r="RGK15" s="171"/>
      <c r="RGL15" s="149"/>
      <c r="RGN15" s="152"/>
      <c r="RGP15" s="152"/>
      <c r="RGQ15" s="212"/>
      <c r="RGR15" s="210"/>
      <c r="RGS15" s="211"/>
      <c r="RGT15" s="149"/>
      <c r="RHB15" s="149"/>
      <c r="RHE15" s="171"/>
      <c r="RHF15" s="171"/>
      <c r="RHG15" s="149"/>
      <c r="RHI15" s="152"/>
      <c r="RHK15" s="152"/>
      <c r="RHL15" s="212"/>
      <c r="RHM15" s="210"/>
      <c r="RHN15" s="211"/>
      <c r="RHO15" s="149"/>
      <c r="RHW15" s="149"/>
      <c r="RHZ15" s="171"/>
      <c r="RIA15" s="171"/>
      <c r="RIB15" s="149"/>
      <c r="RID15" s="152"/>
      <c r="RIF15" s="152"/>
      <c r="RIG15" s="212"/>
      <c r="RIH15" s="210"/>
      <c r="RII15" s="211"/>
      <c r="RIJ15" s="149"/>
      <c r="RIR15" s="149"/>
      <c r="RIU15" s="171"/>
      <c r="RIV15" s="171"/>
      <c r="RIW15" s="149"/>
      <c r="RIY15" s="152"/>
      <c r="RJA15" s="152"/>
      <c r="RJB15" s="212"/>
      <c r="RJC15" s="210"/>
      <c r="RJD15" s="211"/>
      <c r="RJE15" s="149"/>
      <c r="RJM15" s="149"/>
      <c r="RJP15" s="171"/>
      <c r="RJQ15" s="171"/>
      <c r="RJR15" s="149"/>
      <c r="RJT15" s="152"/>
      <c r="RJV15" s="152"/>
      <c r="RJW15" s="212"/>
      <c r="RJX15" s="210"/>
      <c r="RJY15" s="211"/>
      <c r="RJZ15" s="149"/>
      <c r="RKH15" s="149"/>
      <c r="RKK15" s="171"/>
      <c r="RKL15" s="171"/>
      <c r="RKM15" s="149"/>
      <c r="RKO15" s="152"/>
      <c r="RKQ15" s="152"/>
      <c r="RKR15" s="212"/>
      <c r="RKS15" s="210"/>
      <c r="RKT15" s="211"/>
      <c r="RKU15" s="149"/>
      <c r="RLC15" s="149"/>
      <c r="RLF15" s="171"/>
      <c r="RLG15" s="171"/>
      <c r="RLH15" s="149"/>
      <c r="RLJ15" s="152"/>
      <c r="RLL15" s="152"/>
      <c r="RLM15" s="212"/>
      <c r="RLN15" s="210"/>
      <c r="RLO15" s="211"/>
      <c r="RLP15" s="149"/>
      <c r="RLX15" s="149"/>
      <c r="RMA15" s="171"/>
      <c r="RMB15" s="171"/>
      <c r="RMC15" s="149"/>
      <c r="RME15" s="152"/>
      <c r="RMG15" s="152"/>
      <c r="RMH15" s="212"/>
      <c r="RMI15" s="210"/>
      <c r="RMJ15" s="211"/>
      <c r="RMK15" s="149"/>
      <c r="RMS15" s="149"/>
      <c r="RMV15" s="171"/>
      <c r="RMW15" s="171"/>
      <c r="RMX15" s="149"/>
      <c r="RMZ15" s="152"/>
      <c r="RNB15" s="152"/>
      <c r="RNC15" s="212"/>
      <c r="RND15" s="210"/>
      <c r="RNE15" s="211"/>
      <c r="RNF15" s="149"/>
      <c r="RNN15" s="149"/>
      <c r="RNQ15" s="171"/>
      <c r="RNR15" s="171"/>
      <c r="RNS15" s="149"/>
      <c r="RNU15" s="152"/>
      <c r="RNW15" s="152"/>
      <c r="RNX15" s="212"/>
      <c r="RNY15" s="210"/>
      <c r="RNZ15" s="211"/>
      <c r="ROA15" s="149"/>
      <c r="ROI15" s="149"/>
      <c r="ROL15" s="171"/>
      <c r="ROM15" s="171"/>
      <c r="RON15" s="149"/>
      <c r="ROP15" s="152"/>
      <c r="ROR15" s="152"/>
      <c r="ROS15" s="212"/>
      <c r="ROT15" s="210"/>
      <c r="ROU15" s="211"/>
      <c r="ROV15" s="149"/>
      <c r="RPD15" s="149"/>
      <c r="RPG15" s="171"/>
      <c r="RPH15" s="171"/>
      <c r="RPI15" s="149"/>
      <c r="RPK15" s="152"/>
      <c r="RPM15" s="152"/>
      <c r="RPN15" s="212"/>
      <c r="RPO15" s="210"/>
      <c r="RPP15" s="211"/>
      <c r="RPQ15" s="149"/>
      <c r="RPY15" s="149"/>
      <c r="RQB15" s="171"/>
      <c r="RQC15" s="171"/>
      <c r="RQD15" s="149"/>
      <c r="RQF15" s="152"/>
      <c r="RQH15" s="152"/>
      <c r="RQI15" s="212"/>
      <c r="RQJ15" s="210"/>
      <c r="RQK15" s="211"/>
      <c r="RQL15" s="149"/>
      <c r="RQT15" s="149"/>
      <c r="RQW15" s="171"/>
      <c r="RQX15" s="171"/>
      <c r="RQY15" s="149"/>
      <c r="RRA15" s="152"/>
      <c r="RRC15" s="152"/>
      <c r="RRD15" s="212"/>
      <c r="RRE15" s="210"/>
      <c r="RRF15" s="211"/>
      <c r="RRG15" s="149"/>
      <c r="RRO15" s="149"/>
      <c r="RRR15" s="171"/>
      <c r="RRS15" s="171"/>
      <c r="RRT15" s="149"/>
      <c r="RRV15" s="152"/>
      <c r="RRX15" s="152"/>
      <c r="RRY15" s="212"/>
      <c r="RRZ15" s="210"/>
      <c r="RSA15" s="211"/>
      <c r="RSB15" s="149"/>
      <c r="RSJ15" s="149"/>
      <c r="RSM15" s="171"/>
      <c r="RSN15" s="171"/>
      <c r="RSO15" s="149"/>
      <c r="RSQ15" s="152"/>
      <c r="RSS15" s="152"/>
      <c r="RST15" s="212"/>
      <c r="RSU15" s="210"/>
      <c r="RSV15" s="211"/>
      <c r="RSW15" s="149"/>
      <c r="RTE15" s="149"/>
      <c r="RTH15" s="171"/>
      <c r="RTI15" s="171"/>
      <c r="RTJ15" s="149"/>
      <c r="RTL15" s="152"/>
      <c r="RTN15" s="152"/>
      <c r="RTO15" s="212"/>
      <c r="RTP15" s="210"/>
      <c r="RTQ15" s="211"/>
      <c r="RTR15" s="149"/>
      <c r="RTZ15" s="149"/>
      <c r="RUC15" s="171"/>
      <c r="RUD15" s="171"/>
      <c r="RUE15" s="149"/>
      <c r="RUG15" s="152"/>
      <c r="RUI15" s="152"/>
      <c r="RUJ15" s="212"/>
      <c r="RUK15" s="210"/>
      <c r="RUL15" s="211"/>
      <c r="RUM15" s="149"/>
      <c r="RUU15" s="149"/>
      <c r="RUX15" s="171"/>
      <c r="RUY15" s="171"/>
      <c r="RUZ15" s="149"/>
      <c r="RVB15" s="152"/>
      <c r="RVD15" s="152"/>
      <c r="RVE15" s="212"/>
      <c r="RVF15" s="210"/>
      <c r="RVG15" s="211"/>
      <c r="RVH15" s="149"/>
      <c r="RVP15" s="149"/>
      <c r="RVS15" s="171"/>
      <c r="RVT15" s="171"/>
      <c r="RVU15" s="149"/>
      <c r="RVW15" s="152"/>
      <c r="RVY15" s="152"/>
      <c r="RVZ15" s="212"/>
      <c r="RWA15" s="210"/>
      <c r="RWB15" s="211"/>
      <c r="RWC15" s="149"/>
      <c r="RWK15" s="149"/>
      <c r="RWN15" s="171"/>
      <c r="RWO15" s="171"/>
      <c r="RWP15" s="149"/>
      <c r="RWR15" s="152"/>
      <c r="RWT15" s="152"/>
      <c r="RWU15" s="212"/>
      <c r="RWV15" s="210"/>
      <c r="RWW15" s="211"/>
      <c r="RWX15" s="149"/>
      <c r="RXF15" s="149"/>
      <c r="RXI15" s="171"/>
      <c r="RXJ15" s="171"/>
      <c r="RXK15" s="149"/>
      <c r="RXM15" s="152"/>
      <c r="RXO15" s="152"/>
      <c r="RXP15" s="212"/>
      <c r="RXQ15" s="210"/>
      <c r="RXR15" s="211"/>
      <c r="RXS15" s="149"/>
      <c r="RYA15" s="149"/>
      <c r="RYD15" s="171"/>
      <c r="RYE15" s="171"/>
      <c r="RYF15" s="149"/>
      <c r="RYH15" s="152"/>
      <c r="RYJ15" s="152"/>
      <c r="RYK15" s="212"/>
      <c r="RYL15" s="210"/>
      <c r="RYM15" s="211"/>
      <c r="RYN15" s="149"/>
      <c r="RYV15" s="149"/>
      <c r="RYY15" s="171"/>
      <c r="RYZ15" s="171"/>
      <c r="RZA15" s="149"/>
      <c r="RZC15" s="152"/>
      <c r="RZE15" s="152"/>
      <c r="RZF15" s="212"/>
      <c r="RZG15" s="210"/>
      <c r="RZH15" s="211"/>
      <c r="RZI15" s="149"/>
      <c r="RZQ15" s="149"/>
      <c r="RZT15" s="171"/>
      <c r="RZU15" s="171"/>
      <c r="RZV15" s="149"/>
      <c r="RZX15" s="152"/>
      <c r="RZZ15" s="152"/>
      <c r="SAA15" s="212"/>
      <c r="SAB15" s="210"/>
      <c r="SAC15" s="211"/>
      <c r="SAD15" s="149"/>
      <c r="SAL15" s="149"/>
      <c r="SAO15" s="171"/>
      <c r="SAP15" s="171"/>
      <c r="SAQ15" s="149"/>
      <c r="SAS15" s="152"/>
      <c r="SAU15" s="152"/>
      <c r="SAV15" s="212"/>
      <c r="SAW15" s="210"/>
      <c r="SAX15" s="211"/>
      <c r="SAY15" s="149"/>
      <c r="SBG15" s="149"/>
      <c r="SBJ15" s="171"/>
      <c r="SBK15" s="171"/>
      <c r="SBL15" s="149"/>
      <c r="SBN15" s="152"/>
      <c r="SBP15" s="152"/>
      <c r="SBQ15" s="212"/>
      <c r="SBR15" s="210"/>
      <c r="SBS15" s="211"/>
      <c r="SBT15" s="149"/>
      <c r="SCB15" s="149"/>
      <c r="SCE15" s="171"/>
      <c r="SCF15" s="171"/>
      <c r="SCG15" s="149"/>
      <c r="SCI15" s="152"/>
      <c r="SCK15" s="152"/>
      <c r="SCL15" s="212"/>
      <c r="SCM15" s="210"/>
      <c r="SCN15" s="211"/>
      <c r="SCO15" s="149"/>
      <c r="SCW15" s="149"/>
      <c r="SCZ15" s="171"/>
      <c r="SDA15" s="171"/>
      <c r="SDB15" s="149"/>
      <c r="SDD15" s="152"/>
      <c r="SDF15" s="152"/>
      <c r="SDG15" s="212"/>
      <c r="SDH15" s="210"/>
      <c r="SDI15" s="211"/>
      <c r="SDJ15" s="149"/>
      <c r="SDR15" s="149"/>
      <c r="SDU15" s="171"/>
      <c r="SDV15" s="171"/>
      <c r="SDW15" s="149"/>
      <c r="SDY15" s="152"/>
      <c r="SEA15" s="152"/>
      <c r="SEB15" s="212"/>
      <c r="SEC15" s="210"/>
      <c r="SED15" s="211"/>
      <c r="SEE15" s="149"/>
      <c r="SEM15" s="149"/>
      <c r="SEP15" s="171"/>
      <c r="SEQ15" s="171"/>
      <c r="SER15" s="149"/>
      <c r="SET15" s="152"/>
      <c r="SEV15" s="152"/>
      <c r="SEW15" s="212"/>
      <c r="SEX15" s="210"/>
      <c r="SEY15" s="211"/>
      <c r="SEZ15" s="149"/>
      <c r="SFH15" s="149"/>
      <c r="SFK15" s="171"/>
      <c r="SFL15" s="171"/>
      <c r="SFM15" s="149"/>
      <c r="SFO15" s="152"/>
      <c r="SFQ15" s="152"/>
      <c r="SFR15" s="212"/>
      <c r="SFS15" s="210"/>
      <c r="SFT15" s="211"/>
      <c r="SFU15" s="149"/>
      <c r="SGC15" s="149"/>
      <c r="SGF15" s="171"/>
      <c r="SGG15" s="171"/>
      <c r="SGH15" s="149"/>
      <c r="SGJ15" s="152"/>
      <c r="SGL15" s="152"/>
      <c r="SGM15" s="212"/>
      <c r="SGN15" s="210"/>
      <c r="SGO15" s="211"/>
      <c r="SGP15" s="149"/>
      <c r="SGX15" s="149"/>
      <c r="SHA15" s="171"/>
      <c r="SHB15" s="171"/>
      <c r="SHC15" s="149"/>
      <c r="SHE15" s="152"/>
      <c r="SHG15" s="152"/>
      <c r="SHH15" s="212"/>
      <c r="SHI15" s="210"/>
      <c r="SHJ15" s="211"/>
      <c r="SHK15" s="149"/>
      <c r="SHS15" s="149"/>
      <c r="SHV15" s="171"/>
      <c r="SHW15" s="171"/>
      <c r="SHX15" s="149"/>
      <c r="SHZ15" s="152"/>
      <c r="SIB15" s="152"/>
      <c r="SIC15" s="212"/>
      <c r="SID15" s="210"/>
      <c r="SIE15" s="211"/>
      <c r="SIF15" s="149"/>
      <c r="SIN15" s="149"/>
      <c r="SIQ15" s="171"/>
      <c r="SIR15" s="171"/>
      <c r="SIS15" s="149"/>
      <c r="SIU15" s="152"/>
      <c r="SIW15" s="152"/>
      <c r="SIX15" s="212"/>
      <c r="SIY15" s="210"/>
      <c r="SIZ15" s="211"/>
      <c r="SJA15" s="149"/>
      <c r="SJI15" s="149"/>
      <c r="SJL15" s="171"/>
      <c r="SJM15" s="171"/>
      <c r="SJN15" s="149"/>
      <c r="SJP15" s="152"/>
      <c r="SJR15" s="152"/>
      <c r="SJS15" s="212"/>
      <c r="SJT15" s="210"/>
      <c r="SJU15" s="211"/>
      <c r="SJV15" s="149"/>
      <c r="SKD15" s="149"/>
      <c r="SKG15" s="171"/>
      <c r="SKH15" s="171"/>
      <c r="SKI15" s="149"/>
      <c r="SKK15" s="152"/>
      <c r="SKM15" s="152"/>
      <c r="SKN15" s="212"/>
      <c r="SKO15" s="210"/>
      <c r="SKP15" s="211"/>
      <c r="SKQ15" s="149"/>
      <c r="SKY15" s="149"/>
      <c r="SLB15" s="171"/>
      <c r="SLC15" s="171"/>
      <c r="SLD15" s="149"/>
      <c r="SLF15" s="152"/>
      <c r="SLH15" s="152"/>
      <c r="SLI15" s="212"/>
      <c r="SLJ15" s="210"/>
      <c r="SLK15" s="211"/>
      <c r="SLL15" s="149"/>
      <c r="SLT15" s="149"/>
      <c r="SLW15" s="171"/>
      <c r="SLX15" s="171"/>
      <c r="SLY15" s="149"/>
      <c r="SMA15" s="152"/>
      <c r="SMC15" s="152"/>
      <c r="SMD15" s="212"/>
      <c r="SME15" s="210"/>
      <c r="SMF15" s="211"/>
      <c r="SMG15" s="149"/>
      <c r="SMO15" s="149"/>
      <c r="SMR15" s="171"/>
      <c r="SMS15" s="171"/>
      <c r="SMT15" s="149"/>
      <c r="SMV15" s="152"/>
      <c r="SMX15" s="152"/>
      <c r="SMY15" s="212"/>
      <c r="SMZ15" s="210"/>
      <c r="SNA15" s="211"/>
      <c r="SNB15" s="149"/>
      <c r="SNJ15" s="149"/>
      <c r="SNM15" s="171"/>
      <c r="SNN15" s="171"/>
      <c r="SNO15" s="149"/>
      <c r="SNQ15" s="152"/>
      <c r="SNS15" s="152"/>
      <c r="SNT15" s="212"/>
      <c r="SNU15" s="210"/>
      <c r="SNV15" s="211"/>
      <c r="SNW15" s="149"/>
      <c r="SOE15" s="149"/>
      <c r="SOH15" s="171"/>
      <c r="SOI15" s="171"/>
      <c r="SOJ15" s="149"/>
      <c r="SOL15" s="152"/>
      <c r="SON15" s="152"/>
      <c r="SOO15" s="212"/>
      <c r="SOP15" s="210"/>
      <c r="SOQ15" s="211"/>
      <c r="SOR15" s="149"/>
      <c r="SOZ15" s="149"/>
      <c r="SPC15" s="171"/>
      <c r="SPD15" s="171"/>
      <c r="SPE15" s="149"/>
      <c r="SPG15" s="152"/>
      <c r="SPI15" s="152"/>
      <c r="SPJ15" s="212"/>
      <c r="SPK15" s="210"/>
      <c r="SPL15" s="211"/>
      <c r="SPM15" s="149"/>
      <c r="SPU15" s="149"/>
      <c r="SPX15" s="171"/>
      <c r="SPY15" s="171"/>
      <c r="SPZ15" s="149"/>
      <c r="SQB15" s="152"/>
      <c r="SQD15" s="152"/>
      <c r="SQE15" s="212"/>
      <c r="SQF15" s="210"/>
      <c r="SQG15" s="211"/>
      <c r="SQH15" s="149"/>
      <c r="SQP15" s="149"/>
      <c r="SQS15" s="171"/>
      <c r="SQT15" s="171"/>
      <c r="SQU15" s="149"/>
      <c r="SQW15" s="152"/>
      <c r="SQY15" s="152"/>
      <c r="SQZ15" s="212"/>
      <c r="SRA15" s="210"/>
      <c r="SRB15" s="211"/>
      <c r="SRC15" s="149"/>
      <c r="SRK15" s="149"/>
      <c r="SRN15" s="171"/>
      <c r="SRO15" s="171"/>
      <c r="SRP15" s="149"/>
      <c r="SRR15" s="152"/>
      <c r="SRT15" s="152"/>
      <c r="SRU15" s="212"/>
      <c r="SRV15" s="210"/>
      <c r="SRW15" s="211"/>
      <c r="SRX15" s="149"/>
      <c r="SSF15" s="149"/>
      <c r="SSI15" s="171"/>
      <c r="SSJ15" s="171"/>
      <c r="SSK15" s="149"/>
      <c r="SSM15" s="152"/>
      <c r="SSO15" s="152"/>
      <c r="SSP15" s="212"/>
      <c r="SSQ15" s="210"/>
      <c r="SSR15" s="211"/>
      <c r="SSS15" s="149"/>
      <c r="STA15" s="149"/>
      <c r="STD15" s="171"/>
      <c r="STE15" s="171"/>
      <c r="STF15" s="149"/>
      <c r="STH15" s="152"/>
      <c r="STJ15" s="152"/>
      <c r="STK15" s="212"/>
      <c r="STL15" s="210"/>
      <c r="STM15" s="211"/>
      <c r="STN15" s="149"/>
      <c r="STV15" s="149"/>
      <c r="STY15" s="171"/>
      <c r="STZ15" s="171"/>
      <c r="SUA15" s="149"/>
      <c r="SUC15" s="152"/>
      <c r="SUE15" s="152"/>
      <c r="SUF15" s="212"/>
      <c r="SUG15" s="210"/>
      <c r="SUH15" s="211"/>
      <c r="SUI15" s="149"/>
      <c r="SUQ15" s="149"/>
      <c r="SUT15" s="171"/>
      <c r="SUU15" s="171"/>
      <c r="SUV15" s="149"/>
      <c r="SUX15" s="152"/>
      <c r="SUZ15" s="152"/>
      <c r="SVA15" s="212"/>
      <c r="SVB15" s="210"/>
      <c r="SVC15" s="211"/>
      <c r="SVD15" s="149"/>
      <c r="SVL15" s="149"/>
      <c r="SVO15" s="171"/>
      <c r="SVP15" s="171"/>
      <c r="SVQ15" s="149"/>
      <c r="SVS15" s="152"/>
      <c r="SVU15" s="152"/>
      <c r="SVV15" s="212"/>
      <c r="SVW15" s="210"/>
      <c r="SVX15" s="211"/>
      <c r="SVY15" s="149"/>
      <c r="SWG15" s="149"/>
      <c r="SWJ15" s="171"/>
      <c r="SWK15" s="171"/>
      <c r="SWL15" s="149"/>
      <c r="SWN15" s="152"/>
      <c r="SWP15" s="152"/>
      <c r="SWQ15" s="212"/>
      <c r="SWR15" s="210"/>
      <c r="SWS15" s="211"/>
      <c r="SWT15" s="149"/>
      <c r="SXB15" s="149"/>
      <c r="SXE15" s="171"/>
      <c r="SXF15" s="171"/>
      <c r="SXG15" s="149"/>
      <c r="SXI15" s="152"/>
      <c r="SXK15" s="152"/>
      <c r="SXL15" s="212"/>
      <c r="SXM15" s="210"/>
      <c r="SXN15" s="211"/>
      <c r="SXO15" s="149"/>
      <c r="SXW15" s="149"/>
      <c r="SXZ15" s="171"/>
      <c r="SYA15" s="171"/>
      <c r="SYB15" s="149"/>
      <c r="SYD15" s="152"/>
      <c r="SYF15" s="152"/>
      <c r="SYG15" s="212"/>
      <c r="SYH15" s="210"/>
      <c r="SYI15" s="211"/>
      <c r="SYJ15" s="149"/>
      <c r="SYR15" s="149"/>
      <c r="SYU15" s="171"/>
      <c r="SYV15" s="171"/>
      <c r="SYW15" s="149"/>
      <c r="SYY15" s="152"/>
      <c r="SZA15" s="152"/>
      <c r="SZB15" s="212"/>
      <c r="SZC15" s="210"/>
      <c r="SZD15" s="211"/>
      <c r="SZE15" s="149"/>
      <c r="SZM15" s="149"/>
      <c r="SZP15" s="171"/>
      <c r="SZQ15" s="171"/>
      <c r="SZR15" s="149"/>
      <c r="SZT15" s="152"/>
      <c r="SZV15" s="152"/>
      <c r="SZW15" s="212"/>
      <c r="SZX15" s="210"/>
      <c r="SZY15" s="211"/>
      <c r="SZZ15" s="149"/>
      <c r="TAH15" s="149"/>
      <c r="TAK15" s="171"/>
      <c r="TAL15" s="171"/>
      <c r="TAM15" s="149"/>
      <c r="TAO15" s="152"/>
      <c r="TAQ15" s="152"/>
      <c r="TAR15" s="212"/>
      <c r="TAS15" s="210"/>
      <c r="TAT15" s="211"/>
      <c r="TAU15" s="149"/>
      <c r="TBC15" s="149"/>
      <c r="TBF15" s="171"/>
      <c r="TBG15" s="171"/>
      <c r="TBH15" s="149"/>
      <c r="TBJ15" s="152"/>
      <c r="TBL15" s="152"/>
      <c r="TBM15" s="212"/>
      <c r="TBN15" s="210"/>
      <c r="TBO15" s="211"/>
      <c r="TBP15" s="149"/>
      <c r="TBX15" s="149"/>
      <c r="TCA15" s="171"/>
      <c r="TCB15" s="171"/>
      <c r="TCC15" s="149"/>
      <c r="TCE15" s="152"/>
      <c r="TCG15" s="152"/>
      <c r="TCH15" s="212"/>
      <c r="TCI15" s="210"/>
      <c r="TCJ15" s="211"/>
      <c r="TCK15" s="149"/>
      <c r="TCS15" s="149"/>
      <c r="TCV15" s="171"/>
      <c r="TCW15" s="171"/>
      <c r="TCX15" s="149"/>
      <c r="TCZ15" s="152"/>
      <c r="TDB15" s="152"/>
      <c r="TDC15" s="212"/>
      <c r="TDD15" s="210"/>
      <c r="TDE15" s="211"/>
      <c r="TDF15" s="149"/>
      <c r="TDN15" s="149"/>
      <c r="TDQ15" s="171"/>
      <c r="TDR15" s="171"/>
      <c r="TDS15" s="149"/>
      <c r="TDU15" s="152"/>
      <c r="TDW15" s="152"/>
      <c r="TDX15" s="212"/>
      <c r="TDY15" s="210"/>
      <c r="TDZ15" s="211"/>
      <c r="TEA15" s="149"/>
      <c r="TEI15" s="149"/>
      <c r="TEL15" s="171"/>
      <c r="TEM15" s="171"/>
      <c r="TEN15" s="149"/>
      <c r="TEP15" s="152"/>
      <c r="TER15" s="152"/>
      <c r="TES15" s="212"/>
      <c r="TET15" s="210"/>
      <c r="TEU15" s="211"/>
      <c r="TEV15" s="149"/>
      <c r="TFD15" s="149"/>
      <c r="TFG15" s="171"/>
      <c r="TFH15" s="171"/>
      <c r="TFI15" s="149"/>
      <c r="TFK15" s="152"/>
      <c r="TFM15" s="152"/>
      <c r="TFN15" s="212"/>
      <c r="TFO15" s="210"/>
      <c r="TFP15" s="211"/>
      <c r="TFQ15" s="149"/>
      <c r="TFY15" s="149"/>
      <c r="TGB15" s="171"/>
      <c r="TGC15" s="171"/>
      <c r="TGD15" s="149"/>
      <c r="TGF15" s="152"/>
      <c r="TGH15" s="152"/>
      <c r="TGI15" s="212"/>
      <c r="TGJ15" s="210"/>
      <c r="TGK15" s="211"/>
      <c r="TGL15" s="149"/>
      <c r="TGT15" s="149"/>
      <c r="TGW15" s="171"/>
      <c r="TGX15" s="171"/>
      <c r="TGY15" s="149"/>
      <c r="THA15" s="152"/>
      <c r="THC15" s="152"/>
      <c r="THD15" s="212"/>
      <c r="THE15" s="210"/>
      <c r="THF15" s="211"/>
      <c r="THG15" s="149"/>
      <c r="THO15" s="149"/>
      <c r="THR15" s="171"/>
      <c r="THS15" s="171"/>
      <c r="THT15" s="149"/>
      <c r="THV15" s="152"/>
      <c r="THX15" s="152"/>
      <c r="THY15" s="212"/>
      <c r="THZ15" s="210"/>
      <c r="TIA15" s="211"/>
      <c r="TIB15" s="149"/>
      <c r="TIJ15" s="149"/>
      <c r="TIM15" s="171"/>
      <c r="TIN15" s="171"/>
      <c r="TIO15" s="149"/>
      <c r="TIQ15" s="152"/>
      <c r="TIS15" s="152"/>
      <c r="TIT15" s="212"/>
      <c r="TIU15" s="210"/>
      <c r="TIV15" s="211"/>
      <c r="TIW15" s="149"/>
      <c r="TJE15" s="149"/>
      <c r="TJH15" s="171"/>
      <c r="TJI15" s="171"/>
      <c r="TJJ15" s="149"/>
      <c r="TJL15" s="152"/>
      <c r="TJN15" s="152"/>
      <c r="TJO15" s="212"/>
      <c r="TJP15" s="210"/>
      <c r="TJQ15" s="211"/>
      <c r="TJR15" s="149"/>
      <c r="TJZ15" s="149"/>
      <c r="TKC15" s="171"/>
      <c r="TKD15" s="171"/>
      <c r="TKE15" s="149"/>
      <c r="TKG15" s="152"/>
      <c r="TKI15" s="152"/>
      <c r="TKJ15" s="212"/>
      <c r="TKK15" s="210"/>
      <c r="TKL15" s="211"/>
      <c r="TKM15" s="149"/>
      <c r="TKU15" s="149"/>
      <c r="TKX15" s="171"/>
      <c r="TKY15" s="171"/>
      <c r="TKZ15" s="149"/>
      <c r="TLB15" s="152"/>
      <c r="TLD15" s="152"/>
      <c r="TLE15" s="212"/>
      <c r="TLF15" s="210"/>
      <c r="TLG15" s="211"/>
      <c r="TLH15" s="149"/>
      <c r="TLP15" s="149"/>
      <c r="TLS15" s="171"/>
      <c r="TLT15" s="171"/>
      <c r="TLU15" s="149"/>
      <c r="TLW15" s="152"/>
      <c r="TLY15" s="152"/>
      <c r="TLZ15" s="212"/>
      <c r="TMA15" s="210"/>
      <c r="TMB15" s="211"/>
      <c r="TMC15" s="149"/>
      <c r="TMK15" s="149"/>
      <c r="TMN15" s="171"/>
      <c r="TMO15" s="171"/>
      <c r="TMP15" s="149"/>
      <c r="TMR15" s="152"/>
      <c r="TMT15" s="152"/>
      <c r="TMU15" s="212"/>
      <c r="TMV15" s="210"/>
      <c r="TMW15" s="211"/>
      <c r="TMX15" s="149"/>
      <c r="TNF15" s="149"/>
      <c r="TNI15" s="171"/>
      <c r="TNJ15" s="171"/>
      <c r="TNK15" s="149"/>
      <c r="TNM15" s="152"/>
      <c r="TNO15" s="152"/>
      <c r="TNP15" s="212"/>
      <c r="TNQ15" s="210"/>
      <c r="TNR15" s="211"/>
      <c r="TNS15" s="149"/>
      <c r="TOA15" s="149"/>
      <c r="TOD15" s="171"/>
      <c r="TOE15" s="171"/>
      <c r="TOF15" s="149"/>
      <c r="TOH15" s="152"/>
      <c r="TOJ15" s="152"/>
      <c r="TOK15" s="212"/>
      <c r="TOL15" s="210"/>
      <c r="TOM15" s="211"/>
      <c r="TON15" s="149"/>
      <c r="TOV15" s="149"/>
      <c r="TOY15" s="171"/>
      <c r="TOZ15" s="171"/>
      <c r="TPA15" s="149"/>
      <c r="TPC15" s="152"/>
      <c r="TPE15" s="152"/>
      <c r="TPF15" s="212"/>
      <c r="TPG15" s="210"/>
      <c r="TPH15" s="211"/>
      <c r="TPI15" s="149"/>
      <c r="TPQ15" s="149"/>
      <c r="TPT15" s="171"/>
      <c r="TPU15" s="171"/>
      <c r="TPV15" s="149"/>
      <c r="TPX15" s="152"/>
      <c r="TPZ15" s="152"/>
      <c r="TQA15" s="212"/>
      <c r="TQB15" s="210"/>
      <c r="TQC15" s="211"/>
      <c r="TQD15" s="149"/>
      <c r="TQL15" s="149"/>
      <c r="TQO15" s="171"/>
      <c r="TQP15" s="171"/>
      <c r="TQQ15" s="149"/>
      <c r="TQS15" s="152"/>
      <c r="TQU15" s="152"/>
      <c r="TQV15" s="212"/>
      <c r="TQW15" s="210"/>
      <c r="TQX15" s="211"/>
      <c r="TQY15" s="149"/>
      <c r="TRG15" s="149"/>
      <c r="TRJ15" s="171"/>
      <c r="TRK15" s="171"/>
      <c r="TRL15" s="149"/>
      <c r="TRN15" s="152"/>
      <c r="TRP15" s="152"/>
      <c r="TRQ15" s="212"/>
      <c r="TRR15" s="210"/>
      <c r="TRS15" s="211"/>
      <c r="TRT15" s="149"/>
      <c r="TSB15" s="149"/>
      <c r="TSE15" s="171"/>
      <c r="TSF15" s="171"/>
      <c r="TSG15" s="149"/>
      <c r="TSI15" s="152"/>
      <c r="TSK15" s="152"/>
      <c r="TSL15" s="212"/>
      <c r="TSM15" s="210"/>
      <c r="TSN15" s="211"/>
      <c r="TSO15" s="149"/>
      <c r="TSW15" s="149"/>
      <c r="TSZ15" s="171"/>
      <c r="TTA15" s="171"/>
      <c r="TTB15" s="149"/>
      <c r="TTD15" s="152"/>
      <c r="TTF15" s="152"/>
      <c r="TTG15" s="212"/>
      <c r="TTH15" s="210"/>
      <c r="TTI15" s="211"/>
      <c r="TTJ15" s="149"/>
      <c r="TTR15" s="149"/>
      <c r="TTU15" s="171"/>
      <c r="TTV15" s="171"/>
      <c r="TTW15" s="149"/>
      <c r="TTY15" s="152"/>
      <c r="TUA15" s="152"/>
      <c r="TUB15" s="212"/>
      <c r="TUC15" s="210"/>
      <c r="TUD15" s="211"/>
      <c r="TUE15" s="149"/>
      <c r="TUM15" s="149"/>
      <c r="TUP15" s="171"/>
      <c r="TUQ15" s="171"/>
      <c r="TUR15" s="149"/>
      <c r="TUT15" s="152"/>
      <c r="TUV15" s="152"/>
      <c r="TUW15" s="212"/>
      <c r="TUX15" s="210"/>
      <c r="TUY15" s="211"/>
      <c r="TUZ15" s="149"/>
      <c r="TVH15" s="149"/>
      <c r="TVK15" s="171"/>
      <c r="TVL15" s="171"/>
      <c r="TVM15" s="149"/>
      <c r="TVO15" s="152"/>
      <c r="TVQ15" s="152"/>
      <c r="TVR15" s="212"/>
      <c r="TVS15" s="210"/>
      <c r="TVT15" s="211"/>
      <c r="TVU15" s="149"/>
      <c r="TWC15" s="149"/>
      <c r="TWF15" s="171"/>
      <c r="TWG15" s="171"/>
      <c r="TWH15" s="149"/>
      <c r="TWJ15" s="152"/>
      <c r="TWL15" s="152"/>
      <c r="TWM15" s="212"/>
      <c r="TWN15" s="210"/>
      <c r="TWO15" s="211"/>
      <c r="TWP15" s="149"/>
      <c r="TWX15" s="149"/>
      <c r="TXA15" s="171"/>
      <c r="TXB15" s="171"/>
      <c r="TXC15" s="149"/>
      <c r="TXE15" s="152"/>
      <c r="TXG15" s="152"/>
      <c r="TXH15" s="212"/>
      <c r="TXI15" s="210"/>
      <c r="TXJ15" s="211"/>
      <c r="TXK15" s="149"/>
      <c r="TXS15" s="149"/>
      <c r="TXV15" s="171"/>
      <c r="TXW15" s="171"/>
      <c r="TXX15" s="149"/>
      <c r="TXZ15" s="152"/>
      <c r="TYB15" s="152"/>
      <c r="TYC15" s="212"/>
      <c r="TYD15" s="210"/>
      <c r="TYE15" s="211"/>
      <c r="TYF15" s="149"/>
      <c r="TYN15" s="149"/>
      <c r="TYQ15" s="171"/>
      <c r="TYR15" s="171"/>
      <c r="TYS15" s="149"/>
      <c r="TYU15" s="152"/>
      <c r="TYW15" s="152"/>
      <c r="TYX15" s="212"/>
      <c r="TYY15" s="210"/>
      <c r="TYZ15" s="211"/>
      <c r="TZA15" s="149"/>
      <c r="TZI15" s="149"/>
      <c r="TZL15" s="171"/>
      <c r="TZM15" s="171"/>
      <c r="TZN15" s="149"/>
      <c r="TZP15" s="152"/>
      <c r="TZR15" s="152"/>
      <c r="TZS15" s="212"/>
      <c r="TZT15" s="210"/>
      <c r="TZU15" s="211"/>
      <c r="TZV15" s="149"/>
      <c r="UAD15" s="149"/>
      <c r="UAG15" s="171"/>
      <c r="UAH15" s="171"/>
      <c r="UAI15" s="149"/>
      <c r="UAK15" s="152"/>
      <c r="UAM15" s="152"/>
      <c r="UAN15" s="212"/>
      <c r="UAO15" s="210"/>
      <c r="UAP15" s="211"/>
      <c r="UAQ15" s="149"/>
      <c r="UAY15" s="149"/>
      <c r="UBB15" s="171"/>
      <c r="UBC15" s="171"/>
      <c r="UBD15" s="149"/>
      <c r="UBF15" s="152"/>
      <c r="UBH15" s="152"/>
      <c r="UBI15" s="212"/>
      <c r="UBJ15" s="210"/>
      <c r="UBK15" s="211"/>
      <c r="UBL15" s="149"/>
      <c r="UBT15" s="149"/>
      <c r="UBW15" s="171"/>
      <c r="UBX15" s="171"/>
      <c r="UBY15" s="149"/>
      <c r="UCA15" s="152"/>
      <c r="UCC15" s="152"/>
      <c r="UCD15" s="212"/>
      <c r="UCE15" s="210"/>
      <c r="UCF15" s="211"/>
      <c r="UCG15" s="149"/>
      <c r="UCO15" s="149"/>
      <c r="UCR15" s="171"/>
      <c r="UCS15" s="171"/>
      <c r="UCT15" s="149"/>
      <c r="UCV15" s="152"/>
      <c r="UCX15" s="152"/>
      <c r="UCY15" s="212"/>
      <c r="UCZ15" s="210"/>
      <c r="UDA15" s="211"/>
      <c r="UDB15" s="149"/>
      <c r="UDJ15" s="149"/>
      <c r="UDM15" s="171"/>
      <c r="UDN15" s="171"/>
      <c r="UDO15" s="149"/>
      <c r="UDQ15" s="152"/>
      <c r="UDS15" s="152"/>
      <c r="UDT15" s="212"/>
      <c r="UDU15" s="210"/>
      <c r="UDV15" s="211"/>
      <c r="UDW15" s="149"/>
      <c r="UEE15" s="149"/>
      <c r="UEH15" s="171"/>
      <c r="UEI15" s="171"/>
      <c r="UEJ15" s="149"/>
      <c r="UEL15" s="152"/>
      <c r="UEN15" s="152"/>
      <c r="UEO15" s="212"/>
      <c r="UEP15" s="210"/>
      <c r="UEQ15" s="211"/>
      <c r="UER15" s="149"/>
      <c r="UEZ15" s="149"/>
      <c r="UFC15" s="171"/>
      <c r="UFD15" s="171"/>
      <c r="UFE15" s="149"/>
      <c r="UFG15" s="152"/>
      <c r="UFI15" s="152"/>
      <c r="UFJ15" s="212"/>
      <c r="UFK15" s="210"/>
      <c r="UFL15" s="211"/>
      <c r="UFM15" s="149"/>
      <c r="UFU15" s="149"/>
      <c r="UFX15" s="171"/>
      <c r="UFY15" s="171"/>
      <c r="UFZ15" s="149"/>
      <c r="UGB15" s="152"/>
      <c r="UGD15" s="152"/>
      <c r="UGE15" s="212"/>
      <c r="UGF15" s="210"/>
      <c r="UGG15" s="211"/>
      <c r="UGH15" s="149"/>
      <c r="UGP15" s="149"/>
      <c r="UGS15" s="171"/>
      <c r="UGT15" s="171"/>
      <c r="UGU15" s="149"/>
      <c r="UGW15" s="152"/>
      <c r="UGY15" s="152"/>
      <c r="UGZ15" s="212"/>
      <c r="UHA15" s="210"/>
      <c r="UHB15" s="211"/>
      <c r="UHC15" s="149"/>
      <c r="UHK15" s="149"/>
      <c r="UHN15" s="171"/>
      <c r="UHO15" s="171"/>
      <c r="UHP15" s="149"/>
      <c r="UHR15" s="152"/>
      <c r="UHT15" s="152"/>
      <c r="UHU15" s="212"/>
      <c r="UHV15" s="210"/>
      <c r="UHW15" s="211"/>
      <c r="UHX15" s="149"/>
      <c r="UIF15" s="149"/>
      <c r="UII15" s="171"/>
      <c r="UIJ15" s="171"/>
      <c r="UIK15" s="149"/>
      <c r="UIM15" s="152"/>
      <c r="UIO15" s="152"/>
      <c r="UIP15" s="212"/>
      <c r="UIQ15" s="210"/>
      <c r="UIR15" s="211"/>
      <c r="UIS15" s="149"/>
      <c r="UJA15" s="149"/>
      <c r="UJD15" s="171"/>
      <c r="UJE15" s="171"/>
      <c r="UJF15" s="149"/>
      <c r="UJH15" s="152"/>
      <c r="UJJ15" s="152"/>
      <c r="UJK15" s="212"/>
      <c r="UJL15" s="210"/>
      <c r="UJM15" s="211"/>
      <c r="UJN15" s="149"/>
      <c r="UJV15" s="149"/>
      <c r="UJY15" s="171"/>
      <c r="UJZ15" s="171"/>
      <c r="UKA15" s="149"/>
      <c r="UKC15" s="152"/>
      <c r="UKE15" s="152"/>
      <c r="UKF15" s="212"/>
      <c r="UKG15" s="210"/>
      <c r="UKH15" s="211"/>
      <c r="UKI15" s="149"/>
      <c r="UKQ15" s="149"/>
      <c r="UKT15" s="171"/>
      <c r="UKU15" s="171"/>
      <c r="UKV15" s="149"/>
      <c r="UKX15" s="152"/>
      <c r="UKZ15" s="152"/>
      <c r="ULA15" s="212"/>
      <c r="ULB15" s="210"/>
      <c r="ULC15" s="211"/>
      <c r="ULD15" s="149"/>
      <c r="ULL15" s="149"/>
      <c r="ULO15" s="171"/>
      <c r="ULP15" s="171"/>
      <c r="ULQ15" s="149"/>
      <c r="ULS15" s="152"/>
      <c r="ULU15" s="152"/>
      <c r="ULV15" s="212"/>
      <c r="ULW15" s="210"/>
      <c r="ULX15" s="211"/>
      <c r="ULY15" s="149"/>
      <c r="UMG15" s="149"/>
      <c r="UMJ15" s="171"/>
      <c r="UMK15" s="171"/>
      <c r="UML15" s="149"/>
      <c r="UMN15" s="152"/>
      <c r="UMP15" s="152"/>
      <c r="UMQ15" s="212"/>
      <c r="UMR15" s="210"/>
      <c r="UMS15" s="211"/>
      <c r="UMT15" s="149"/>
      <c r="UNB15" s="149"/>
      <c r="UNE15" s="171"/>
      <c r="UNF15" s="171"/>
      <c r="UNG15" s="149"/>
      <c r="UNI15" s="152"/>
      <c r="UNK15" s="152"/>
      <c r="UNL15" s="212"/>
      <c r="UNM15" s="210"/>
      <c r="UNN15" s="211"/>
      <c r="UNO15" s="149"/>
      <c r="UNW15" s="149"/>
      <c r="UNZ15" s="171"/>
      <c r="UOA15" s="171"/>
      <c r="UOB15" s="149"/>
      <c r="UOD15" s="152"/>
      <c r="UOF15" s="152"/>
      <c r="UOG15" s="212"/>
      <c r="UOH15" s="210"/>
      <c r="UOI15" s="211"/>
      <c r="UOJ15" s="149"/>
      <c r="UOR15" s="149"/>
      <c r="UOU15" s="171"/>
      <c r="UOV15" s="171"/>
      <c r="UOW15" s="149"/>
      <c r="UOY15" s="152"/>
      <c r="UPA15" s="152"/>
      <c r="UPB15" s="212"/>
      <c r="UPC15" s="210"/>
      <c r="UPD15" s="211"/>
      <c r="UPE15" s="149"/>
      <c r="UPM15" s="149"/>
      <c r="UPP15" s="171"/>
      <c r="UPQ15" s="171"/>
      <c r="UPR15" s="149"/>
      <c r="UPT15" s="152"/>
      <c r="UPV15" s="152"/>
      <c r="UPW15" s="212"/>
      <c r="UPX15" s="210"/>
      <c r="UPY15" s="211"/>
      <c r="UPZ15" s="149"/>
      <c r="UQH15" s="149"/>
      <c r="UQK15" s="171"/>
      <c r="UQL15" s="171"/>
      <c r="UQM15" s="149"/>
      <c r="UQO15" s="152"/>
      <c r="UQQ15" s="152"/>
      <c r="UQR15" s="212"/>
      <c r="UQS15" s="210"/>
      <c r="UQT15" s="211"/>
      <c r="UQU15" s="149"/>
      <c r="URC15" s="149"/>
      <c r="URF15" s="171"/>
      <c r="URG15" s="171"/>
      <c r="URH15" s="149"/>
      <c r="URJ15" s="152"/>
      <c r="URL15" s="152"/>
      <c r="URM15" s="212"/>
      <c r="URN15" s="210"/>
      <c r="URO15" s="211"/>
      <c r="URP15" s="149"/>
      <c r="URX15" s="149"/>
      <c r="USA15" s="171"/>
      <c r="USB15" s="171"/>
      <c r="USC15" s="149"/>
      <c r="USE15" s="152"/>
      <c r="USG15" s="152"/>
      <c r="USH15" s="212"/>
      <c r="USI15" s="210"/>
      <c r="USJ15" s="211"/>
      <c r="USK15" s="149"/>
      <c r="USS15" s="149"/>
      <c r="USV15" s="171"/>
      <c r="USW15" s="171"/>
      <c r="USX15" s="149"/>
      <c r="USZ15" s="152"/>
      <c r="UTB15" s="152"/>
      <c r="UTC15" s="212"/>
      <c r="UTD15" s="210"/>
      <c r="UTE15" s="211"/>
      <c r="UTF15" s="149"/>
      <c r="UTN15" s="149"/>
      <c r="UTQ15" s="171"/>
      <c r="UTR15" s="171"/>
      <c r="UTS15" s="149"/>
      <c r="UTU15" s="152"/>
      <c r="UTW15" s="152"/>
      <c r="UTX15" s="212"/>
      <c r="UTY15" s="210"/>
      <c r="UTZ15" s="211"/>
      <c r="UUA15" s="149"/>
      <c r="UUI15" s="149"/>
      <c r="UUL15" s="171"/>
      <c r="UUM15" s="171"/>
      <c r="UUN15" s="149"/>
      <c r="UUP15" s="152"/>
      <c r="UUR15" s="152"/>
      <c r="UUS15" s="212"/>
      <c r="UUT15" s="210"/>
      <c r="UUU15" s="211"/>
      <c r="UUV15" s="149"/>
      <c r="UVD15" s="149"/>
      <c r="UVG15" s="171"/>
      <c r="UVH15" s="171"/>
      <c r="UVI15" s="149"/>
      <c r="UVK15" s="152"/>
      <c r="UVM15" s="152"/>
      <c r="UVN15" s="212"/>
      <c r="UVO15" s="210"/>
      <c r="UVP15" s="211"/>
      <c r="UVQ15" s="149"/>
      <c r="UVY15" s="149"/>
      <c r="UWB15" s="171"/>
      <c r="UWC15" s="171"/>
      <c r="UWD15" s="149"/>
      <c r="UWF15" s="152"/>
      <c r="UWH15" s="152"/>
      <c r="UWI15" s="212"/>
      <c r="UWJ15" s="210"/>
      <c r="UWK15" s="211"/>
      <c r="UWL15" s="149"/>
      <c r="UWT15" s="149"/>
      <c r="UWW15" s="171"/>
      <c r="UWX15" s="171"/>
      <c r="UWY15" s="149"/>
      <c r="UXA15" s="152"/>
      <c r="UXC15" s="152"/>
      <c r="UXD15" s="212"/>
      <c r="UXE15" s="210"/>
      <c r="UXF15" s="211"/>
      <c r="UXG15" s="149"/>
      <c r="UXO15" s="149"/>
      <c r="UXR15" s="171"/>
      <c r="UXS15" s="171"/>
      <c r="UXT15" s="149"/>
      <c r="UXV15" s="152"/>
      <c r="UXX15" s="152"/>
      <c r="UXY15" s="212"/>
      <c r="UXZ15" s="210"/>
      <c r="UYA15" s="211"/>
      <c r="UYB15" s="149"/>
      <c r="UYJ15" s="149"/>
      <c r="UYM15" s="171"/>
      <c r="UYN15" s="171"/>
      <c r="UYO15" s="149"/>
      <c r="UYQ15" s="152"/>
      <c r="UYS15" s="152"/>
      <c r="UYT15" s="212"/>
      <c r="UYU15" s="210"/>
      <c r="UYV15" s="211"/>
      <c r="UYW15" s="149"/>
      <c r="UZE15" s="149"/>
      <c r="UZH15" s="171"/>
      <c r="UZI15" s="171"/>
      <c r="UZJ15" s="149"/>
      <c r="UZL15" s="152"/>
      <c r="UZN15" s="152"/>
      <c r="UZO15" s="212"/>
      <c r="UZP15" s="210"/>
      <c r="UZQ15" s="211"/>
      <c r="UZR15" s="149"/>
      <c r="UZZ15" s="149"/>
      <c r="VAC15" s="171"/>
      <c r="VAD15" s="171"/>
      <c r="VAE15" s="149"/>
      <c r="VAG15" s="152"/>
      <c r="VAI15" s="152"/>
      <c r="VAJ15" s="212"/>
      <c r="VAK15" s="210"/>
      <c r="VAL15" s="211"/>
      <c r="VAM15" s="149"/>
      <c r="VAU15" s="149"/>
      <c r="VAX15" s="171"/>
      <c r="VAY15" s="171"/>
      <c r="VAZ15" s="149"/>
      <c r="VBB15" s="152"/>
      <c r="VBD15" s="152"/>
      <c r="VBE15" s="212"/>
      <c r="VBF15" s="210"/>
      <c r="VBG15" s="211"/>
      <c r="VBH15" s="149"/>
      <c r="VBP15" s="149"/>
      <c r="VBS15" s="171"/>
      <c r="VBT15" s="171"/>
      <c r="VBU15" s="149"/>
      <c r="VBW15" s="152"/>
      <c r="VBY15" s="152"/>
      <c r="VBZ15" s="212"/>
      <c r="VCA15" s="210"/>
      <c r="VCB15" s="211"/>
      <c r="VCC15" s="149"/>
      <c r="VCK15" s="149"/>
      <c r="VCN15" s="171"/>
      <c r="VCO15" s="171"/>
      <c r="VCP15" s="149"/>
      <c r="VCR15" s="152"/>
      <c r="VCT15" s="152"/>
      <c r="VCU15" s="212"/>
      <c r="VCV15" s="210"/>
      <c r="VCW15" s="211"/>
      <c r="VCX15" s="149"/>
      <c r="VDF15" s="149"/>
      <c r="VDI15" s="171"/>
      <c r="VDJ15" s="171"/>
      <c r="VDK15" s="149"/>
      <c r="VDM15" s="152"/>
      <c r="VDO15" s="152"/>
      <c r="VDP15" s="212"/>
      <c r="VDQ15" s="210"/>
      <c r="VDR15" s="211"/>
      <c r="VDS15" s="149"/>
      <c r="VEA15" s="149"/>
      <c r="VED15" s="171"/>
      <c r="VEE15" s="171"/>
      <c r="VEF15" s="149"/>
      <c r="VEH15" s="152"/>
      <c r="VEJ15" s="152"/>
      <c r="VEK15" s="212"/>
      <c r="VEL15" s="210"/>
      <c r="VEM15" s="211"/>
      <c r="VEN15" s="149"/>
      <c r="VEV15" s="149"/>
      <c r="VEY15" s="171"/>
      <c r="VEZ15" s="171"/>
      <c r="VFA15" s="149"/>
      <c r="VFC15" s="152"/>
      <c r="VFE15" s="152"/>
      <c r="VFF15" s="212"/>
      <c r="VFG15" s="210"/>
      <c r="VFH15" s="211"/>
      <c r="VFI15" s="149"/>
      <c r="VFQ15" s="149"/>
      <c r="VFT15" s="171"/>
      <c r="VFU15" s="171"/>
      <c r="VFV15" s="149"/>
      <c r="VFX15" s="152"/>
      <c r="VFZ15" s="152"/>
      <c r="VGA15" s="212"/>
      <c r="VGB15" s="210"/>
      <c r="VGC15" s="211"/>
      <c r="VGD15" s="149"/>
      <c r="VGL15" s="149"/>
      <c r="VGO15" s="171"/>
      <c r="VGP15" s="171"/>
      <c r="VGQ15" s="149"/>
      <c r="VGS15" s="152"/>
      <c r="VGU15" s="152"/>
      <c r="VGV15" s="212"/>
      <c r="VGW15" s="210"/>
      <c r="VGX15" s="211"/>
      <c r="VGY15" s="149"/>
      <c r="VHG15" s="149"/>
      <c r="VHJ15" s="171"/>
      <c r="VHK15" s="171"/>
      <c r="VHL15" s="149"/>
      <c r="VHN15" s="152"/>
      <c r="VHP15" s="152"/>
      <c r="VHQ15" s="212"/>
      <c r="VHR15" s="210"/>
      <c r="VHS15" s="211"/>
      <c r="VHT15" s="149"/>
      <c r="VIB15" s="149"/>
      <c r="VIE15" s="171"/>
      <c r="VIF15" s="171"/>
      <c r="VIG15" s="149"/>
      <c r="VII15" s="152"/>
      <c r="VIK15" s="152"/>
      <c r="VIL15" s="212"/>
      <c r="VIM15" s="210"/>
      <c r="VIN15" s="211"/>
      <c r="VIO15" s="149"/>
      <c r="VIW15" s="149"/>
      <c r="VIZ15" s="171"/>
      <c r="VJA15" s="171"/>
      <c r="VJB15" s="149"/>
      <c r="VJD15" s="152"/>
      <c r="VJF15" s="152"/>
      <c r="VJG15" s="212"/>
      <c r="VJH15" s="210"/>
      <c r="VJI15" s="211"/>
      <c r="VJJ15" s="149"/>
      <c r="VJR15" s="149"/>
      <c r="VJU15" s="171"/>
      <c r="VJV15" s="171"/>
      <c r="VJW15" s="149"/>
      <c r="VJY15" s="152"/>
      <c r="VKA15" s="152"/>
      <c r="VKB15" s="212"/>
      <c r="VKC15" s="210"/>
      <c r="VKD15" s="211"/>
      <c r="VKE15" s="149"/>
      <c r="VKM15" s="149"/>
      <c r="VKP15" s="171"/>
      <c r="VKQ15" s="171"/>
      <c r="VKR15" s="149"/>
      <c r="VKT15" s="152"/>
      <c r="VKV15" s="152"/>
      <c r="VKW15" s="212"/>
      <c r="VKX15" s="210"/>
      <c r="VKY15" s="211"/>
      <c r="VKZ15" s="149"/>
      <c r="VLH15" s="149"/>
      <c r="VLK15" s="171"/>
      <c r="VLL15" s="171"/>
      <c r="VLM15" s="149"/>
      <c r="VLO15" s="152"/>
      <c r="VLQ15" s="152"/>
      <c r="VLR15" s="212"/>
      <c r="VLS15" s="210"/>
      <c r="VLT15" s="211"/>
      <c r="VLU15" s="149"/>
      <c r="VMC15" s="149"/>
      <c r="VMF15" s="171"/>
      <c r="VMG15" s="171"/>
      <c r="VMH15" s="149"/>
      <c r="VMJ15" s="152"/>
      <c r="VML15" s="152"/>
      <c r="VMM15" s="212"/>
      <c r="VMN15" s="210"/>
      <c r="VMO15" s="211"/>
      <c r="VMP15" s="149"/>
      <c r="VMX15" s="149"/>
      <c r="VNA15" s="171"/>
      <c r="VNB15" s="171"/>
      <c r="VNC15" s="149"/>
      <c r="VNE15" s="152"/>
      <c r="VNG15" s="152"/>
      <c r="VNH15" s="212"/>
      <c r="VNI15" s="210"/>
      <c r="VNJ15" s="211"/>
      <c r="VNK15" s="149"/>
      <c r="VNS15" s="149"/>
      <c r="VNV15" s="171"/>
      <c r="VNW15" s="171"/>
      <c r="VNX15" s="149"/>
      <c r="VNZ15" s="152"/>
      <c r="VOB15" s="152"/>
      <c r="VOC15" s="212"/>
      <c r="VOD15" s="210"/>
      <c r="VOE15" s="211"/>
      <c r="VOF15" s="149"/>
      <c r="VON15" s="149"/>
      <c r="VOQ15" s="171"/>
      <c r="VOR15" s="171"/>
      <c r="VOS15" s="149"/>
      <c r="VOU15" s="152"/>
      <c r="VOW15" s="152"/>
      <c r="VOX15" s="212"/>
      <c r="VOY15" s="210"/>
      <c r="VOZ15" s="211"/>
      <c r="VPA15" s="149"/>
      <c r="VPI15" s="149"/>
      <c r="VPL15" s="171"/>
      <c r="VPM15" s="171"/>
      <c r="VPN15" s="149"/>
      <c r="VPP15" s="152"/>
      <c r="VPR15" s="152"/>
      <c r="VPS15" s="212"/>
      <c r="VPT15" s="210"/>
      <c r="VPU15" s="211"/>
      <c r="VPV15" s="149"/>
      <c r="VQD15" s="149"/>
      <c r="VQG15" s="171"/>
      <c r="VQH15" s="171"/>
      <c r="VQI15" s="149"/>
      <c r="VQK15" s="152"/>
      <c r="VQM15" s="152"/>
      <c r="VQN15" s="212"/>
      <c r="VQO15" s="210"/>
      <c r="VQP15" s="211"/>
      <c r="VQQ15" s="149"/>
      <c r="VQY15" s="149"/>
      <c r="VRB15" s="171"/>
      <c r="VRC15" s="171"/>
      <c r="VRD15" s="149"/>
      <c r="VRF15" s="152"/>
      <c r="VRH15" s="152"/>
      <c r="VRI15" s="212"/>
      <c r="VRJ15" s="210"/>
      <c r="VRK15" s="211"/>
      <c r="VRL15" s="149"/>
      <c r="VRT15" s="149"/>
      <c r="VRW15" s="171"/>
      <c r="VRX15" s="171"/>
      <c r="VRY15" s="149"/>
      <c r="VSA15" s="152"/>
      <c r="VSC15" s="152"/>
      <c r="VSD15" s="212"/>
      <c r="VSE15" s="210"/>
      <c r="VSF15" s="211"/>
      <c r="VSG15" s="149"/>
      <c r="VSO15" s="149"/>
      <c r="VSR15" s="171"/>
      <c r="VSS15" s="171"/>
      <c r="VST15" s="149"/>
      <c r="VSV15" s="152"/>
      <c r="VSX15" s="152"/>
      <c r="VSY15" s="212"/>
      <c r="VSZ15" s="210"/>
      <c r="VTA15" s="211"/>
      <c r="VTB15" s="149"/>
      <c r="VTJ15" s="149"/>
      <c r="VTM15" s="171"/>
      <c r="VTN15" s="171"/>
      <c r="VTO15" s="149"/>
      <c r="VTQ15" s="152"/>
      <c r="VTS15" s="152"/>
      <c r="VTT15" s="212"/>
      <c r="VTU15" s="210"/>
      <c r="VTV15" s="211"/>
      <c r="VTW15" s="149"/>
      <c r="VUE15" s="149"/>
      <c r="VUH15" s="171"/>
      <c r="VUI15" s="171"/>
      <c r="VUJ15" s="149"/>
      <c r="VUL15" s="152"/>
      <c r="VUN15" s="152"/>
      <c r="VUO15" s="212"/>
      <c r="VUP15" s="210"/>
      <c r="VUQ15" s="211"/>
      <c r="VUR15" s="149"/>
      <c r="VUZ15" s="149"/>
      <c r="VVC15" s="171"/>
      <c r="VVD15" s="171"/>
      <c r="VVE15" s="149"/>
      <c r="VVG15" s="152"/>
      <c r="VVI15" s="152"/>
      <c r="VVJ15" s="212"/>
      <c r="VVK15" s="210"/>
      <c r="VVL15" s="211"/>
      <c r="VVM15" s="149"/>
      <c r="VVU15" s="149"/>
      <c r="VVX15" s="171"/>
      <c r="VVY15" s="171"/>
      <c r="VVZ15" s="149"/>
      <c r="VWB15" s="152"/>
      <c r="VWD15" s="152"/>
      <c r="VWE15" s="212"/>
      <c r="VWF15" s="210"/>
      <c r="VWG15" s="211"/>
      <c r="VWH15" s="149"/>
      <c r="VWP15" s="149"/>
      <c r="VWS15" s="171"/>
      <c r="VWT15" s="171"/>
      <c r="VWU15" s="149"/>
      <c r="VWW15" s="152"/>
      <c r="VWY15" s="152"/>
      <c r="VWZ15" s="212"/>
      <c r="VXA15" s="210"/>
      <c r="VXB15" s="211"/>
      <c r="VXC15" s="149"/>
      <c r="VXK15" s="149"/>
      <c r="VXN15" s="171"/>
      <c r="VXO15" s="171"/>
      <c r="VXP15" s="149"/>
      <c r="VXR15" s="152"/>
      <c r="VXT15" s="152"/>
      <c r="VXU15" s="212"/>
      <c r="VXV15" s="210"/>
      <c r="VXW15" s="211"/>
      <c r="VXX15" s="149"/>
      <c r="VYF15" s="149"/>
      <c r="VYI15" s="171"/>
      <c r="VYJ15" s="171"/>
      <c r="VYK15" s="149"/>
      <c r="VYM15" s="152"/>
      <c r="VYO15" s="152"/>
      <c r="VYP15" s="212"/>
      <c r="VYQ15" s="210"/>
      <c r="VYR15" s="211"/>
      <c r="VYS15" s="149"/>
      <c r="VZA15" s="149"/>
      <c r="VZD15" s="171"/>
      <c r="VZE15" s="171"/>
      <c r="VZF15" s="149"/>
      <c r="VZH15" s="152"/>
      <c r="VZJ15" s="152"/>
      <c r="VZK15" s="212"/>
      <c r="VZL15" s="210"/>
      <c r="VZM15" s="211"/>
      <c r="VZN15" s="149"/>
      <c r="VZV15" s="149"/>
      <c r="VZY15" s="171"/>
      <c r="VZZ15" s="171"/>
      <c r="WAA15" s="149"/>
      <c r="WAC15" s="152"/>
      <c r="WAE15" s="152"/>
      <c r="WAF15" s="212"/>
      <c r="WAG15" s="210"/>
      <c r="WAH15" s="211"/>
      <c r="WAI15" s="149"/>
      <c r="WAQ15" s="149"/>
      <c r="WAT15" s="171"/>
      <c r="WAU15" s="171"/>
      <c r="WAV15" s="149"/>
      <c r="WAX15" s="152"/>
      <c r="WAZ15" s="152"/>
      <c r="WBA15" s="212"/>
      <c r="WBB15" s="210"/>
      <c r="WBC15" s="211"/>
      <c r="WBD15" s="149"/>
      <c r="WBL15" s="149"/>
      <c r="WBO15" s="171"/>
      <c r="WBP15" s="171"/>
      <c r="WBQ15" s="149"/>
      <c r="WBS15" s="152"/>
      <c r="WBU15" s="152"/>
      <c r="WBV15" s="212"/>
      <c r="WBW15" s="210"/>
      <c r="WBX15" s="211"/>
      <c r="WBY15" s="149"/>
      <c r="WCG15" s="149"/>
      <c r="WCJ15" s="171"/>
      <c r="WCK15" s="171"/>
      <c r="WCL15" s="149"/>
      <c r="WCN15" s="152"/>
      <c r="WCP15" s="152"/>
      <c r="WCQ15" s="212"/>
      <c r="WCR15" s="210"/>
      <c r="WCS15" s="211"/>
      <c r="WCT15" s="149"/>
      <c r="WDB15" s="149"/>
      <c r="WDE15" s="171"/>
      <c r="WDF15" s="171"/>
      <c r="WDG15" s="149"/>
      <c r="WDI15" s="152"/>
      <c r="WDK15" s="152"/>
      <c r="WDL15" s="212"/>
      <c r="WDM15" s="210"/>
      <c r="WDN15" s="211"/>
      <c r="WDO15" s="149"/>
      <c r="WDW15" s="149"/>
      <c r="WDZ15" s="171"/>
      <c r="WEA15" s="171"/>
      <c r="WEB15" s="149"/>
      <c r="WED15" s="152"/>
      <c r="WEF15" s="152"/>
      <c r="WEG15" s="212"/>
      <c r="WEH15" s="210"/>
      <c r="WEI15" s="211"/>
      <c r="WEJ15" s="149"/>
      <c r="WER15" s="149"/>
      <c r="WEU15" s="171"/>
      <c r="WEV15" s="171"/>
      <c r="WEW15" s="149"/>
      <c r="WEY15" s="152"/>
      <c r="WFA15" s="152"/>
      <c r="WFB15" s="212"/>
      <c r="WFC15" s="210"/>
      <c r="WFD15" s="211"/>
      <c r="WFE15" s="149"/>
      <c r="WFM15" s="149"/>
      <c r="WFP15" s="171"/>
      <c r="WFQ15" s="171"/>
      <c r="WFR15" s="149"/>
      <c r="WFT15" s="152"/>
      <c r="WFV15" s="152"/>
      <c r="WFW15" s="212"/>
      <c r="WFX15" s="210"/>
      <c r="WFY15" s="211"/>
      <c r="WFZ15" s="149"/>
      <c r="WGH15" s="149"/>
      <c r="WGK15" s="171"/>
      <c r="WGL15" s="171"/>
      <c r="WGM15" s="149"/>
      <c r="WGO15" s="152"/>
      <c r="WGQ15" s="152"/>
      <c r="WGR15" s="212"/>
      <c r="WGS15" s="210"/>
      <c r="WGT15" s="211"/>
      <c r="WGU15" s="149"/>
      <c r="WHC15" s="149"/>
      <c r="WHF15" s="171"/>
      <c r="WHG15" s="171"/>
      <c r="WHH15" s="149"/>
      <c r="WHJ15" s="152"/>
      <c r="WHL15" s="152"/>
      <c r="WHM15" s="212"/>
      <c r="WHN15" s="210"/>
      <c r="WHO15" s="211"/>
      <c r="WHP15" s="149"/>
      <c r="WHX15" s="149"/>
      <c r="WIA15" s="171"/>
      <c r="WIB15" s="171"/>
      <c r="WIC15" s="149"/>
      <c r="WIE15" s="152"/>
      <c r="WIG15" s="152"/>
      <c r="WIH15" s="212"/>
      <c r="WII15" s="210"/>
      <c r="WIJ15" s="211"/>
      <c r="WIK15" s="149"/>
      <c r="WIS15" s="149"/>
      <c r="WIV15" s="171"/>
      <c r="WIW15" s="171"/>
      <c r="WIX15" s="149"/>
      <c r="WIZ15" s="152"/>
      <c r="WJB15" s="152"/>
      <c r="WJC15" s="212"/>
      <c r="WJD15" s="210"/>
      <c r="WJE15" s="211"/>
      <c r="WJF15" s="149"/>
      <c r="WJN15" s="149"/>
      <c r="WJQ15" s="171"/>
      <c r="WJR15" s="171"/>
      <c r="WJS15" s="149"/>
      <c r="WJU15" s="152"/>
      <c r="WJW15" s="152"/>
      <c r="WJX15" s="212"/>
      <c r="WJY15" s="210"/>
      <c r="WJZ15" s="211"/>
      <c r="WKA15" s="149"/>
      <c r="WKI15" s="149"/>
      <c r="WKL15" s="171"/>
      <c r="WKM15" s="171"/>
      <c r="WKN15" s="149"/>
      <c r="WKP15" s="152"/>
      <c r="WKR15" s="152"/>
      <c r="WKS15" s="212"/>
      <c r="WKT15" s="210"/>
      <c r="WKU15" s="211"/>
      <c r="WKV15" s="149"/>
      <c r="WLD15" s="149"/>
      <c r="WLG15" s="171"/>
      <c r="WLH15" s="171"/>
      <c r="WLI15" s="149"/>
      <c r="WLK15" s="152"/>
      <c r="WLM15" s="152"/>
      <c r="WLN15" s="212"/>
      <c r="WLO15" s="210"/>
      <c r="WLP15" s="211"/>
      <c r="WLQ15" s="149"/>
      <c r="WLY15" s="149"/>
      <c r="WMB15" s="171"/>
      <c r="WMC15" s="171"/>
      <c r="WMD15" s="149"/>
      <c r="WMF15" s="152"/>
      <c r="WMH15" s="152"/>
      <c r="WMI15" s="212"/>
      <c r="WMJ15" s="210"/>
      <c r="WMK15" s="211"/>
      <c r="WML15" s="149"/>
      <c r="WMT15" s="149"/>
      <c r="WMW15" s="171"/>
      <c r="WMX15" s="171"/>
      <c r="WMY15" s="149"/>
      <c r="WNA15" s="152"/>
      <c r="WNC15" s="152"/>
      <c r="WND15" s="212"/>
      <c r="WNE15" s="210"/>
      <c r="WNF15" s="211"/>
      <c r="WNG15" s="149"/>
      <c r="WNO15" s="149"/>
      <c r="WNR15" s="171"/>
      <c r="WNS15" s="171"/>
      <c r="WNT15" s="149"/>
      <c r="WNV15" s="152"/>
      <c r="WNX15" s="152"/>
      <c r="WNY15" s="212"/>
      <c r="WNZ15" s="210"/>
      <c r="WOA15" s="211"/>
      <c r="WOB15" s="149"/>
      <c r="WOJ15" s="149"/>
      <c r="WOM15" s="171"/>
      <c r="WON15" s="171"/>
      <c r="WOO15" s="149"/>
      <c r="WOQ15" s="152"/>
      <c r="WOS15" s="152"/>
      <c r="WOT15" s="212"/>
      <c r="WOU15" s="210"/>
      <c r="WOV15" s="211"/>
      <c r="WOW15" s="149"/>
      <c r="WPE15" s="149"/>
      <c r="WPH15" s="171"/>
      <c r="WPI15" s="171"/>
      <c r="WPJ15" s="149"/>
      <c r="WPL15" s="152"/>
      <c r="WPN15" s="152"/>
      <c r="WPO15" s="212"/>
      <c r="WPP15" s="210"/>
      <c r="WPQ15" s="211"/>
      <c r="WPR15" s="149"/>
      <c r="WPZ15" s="149"/>
      <c r="WQC15" s="171"/>
      <c r="WQD15" s="171"/>
      <c r="WQE15" s="149"/>
      <c r="WQG15" s="152"/>
      <c r="WQI15" s="152"/>
      <c r="WQJ15" s="212"/>
      <c r="WQK15" s="210"/>
      <c r="WQL15" s="211"/>
      <c r="WQM15" s="149"/>
      <c r="WQU15" s="149"/>
      <c r="WQX15" s="171"/>
      <c r="WQY15" s="171"/>
      <c r="WQZ15" s="149"/>
      <c r="WRB15" s="152"/>
      <c r="WRD15" s="152"/>
      <c r="WRE15" s="212"/>
      <c r="WRF15" s="210"/>
      <c r="WRG15" s="211"/>
      <c r="WRH15" s="149"/>
      <c r="WRP15" s="149"/>
      <c r="WRS15" s="171"/>
      <c r="WRT15" s="171"/>
      <c r="WRU15" s="149"/>
      <c r="WRW15" s="152"/>
      <c r="WRY15" s="152"/>
      <c r="WRZ15" s="212"/>
      <c r="WSA15" s="210"/>
      <c r="WSB15" s="211"/>
      <c r="WSC15" s="149"/>
      <c r="WSK15" s="149"/>
      <c r="WSN15" s="171"/>
      <c r="WSO15" s="171"/>
      <c r="WSP15" s="149"/>
      <c r="WSR15" s="152"/>
      <c r="WST15" s="152"/>
      <c r="WSU15" s="212"/>
      <c r="WSV15" s="210"/>
      <c r="WSW15" s="211"/>
      <c r="WSX15" s="149"/>
      <c r="WTF15" s="149"/>
      <c r="WTI15" s="171"/>
      <c r="WTJ15" s="171"/>
      <c r="WTK15" s="149"/>
      <c r="WTM15" s="152"/>
      <c r="WTO15" s="152"/>
      <c r="WTP15" s="212"/>
      <c r="WTQ15" s="210"/>
      <c r="WTR15" s="211"/>
      <c r="WTS15" s="149"/>
      <c r="WUA15" s="149"/>
      <c r="WUD15" s="171"/>
      <c r="WUE15" s="171"/>
      <c r="WUF15" s="149"/>
      <c r="WUH15" s="152"/>
      <c r="WUJ15" s="152"/>
      <c r="WUK15" s="212"/>
      <c r="WUL15" s="210"/>
      <c r="WUM15" s="211"/>
      <c r="WUN15" s="149"/>
      <c r="WUV15" s="149"/>
      <c r="WUY15" s="171"/>
      <c r="WUZ15" s="171"/>
      <c r="WVA15" s="149"/>
      <c r="WVC15" s="152"/>
      <c r="WVE15" s="152"/>
      <c r="WVF15" s="212"/>
      <c r="WVG15" s="210"/>
      <c r="WVH15" s="211"/>
      <c r="WVI15" s="149"/>
      <c r="WVQ15" s="149"/>
      <c r="WVT15" s="171"/>
      <c r="WVU15" s="171"/>
      <c r="WVV15" s="149"/>
      <c r="WVX15" s="152"/>
      <c r="WVZ15" s="152"/>
      <c r="WWA15" s="212"/>
      <c r="WWB15" s="210"/>
      <c r="WWC15" s="211"/>
      <c r="WWD15" s="149"/>
      <c r="WWL15" s="149"/>
      <c r="WWO15" s="171"/>
      <c r="WWP15" s="171"/>
      <c r="WWQ15" s="149"/>
      <c r="WWS15" s="152"/>
      <c r="WWU15" s="152"/>
      <c r="WWV15" s="212"/>
      <c r="WWW15" s="210"/>
      <c r="WWX15" s="211"/>
      <c r="WWY15" s="149"/>
      <c r="WXG15" s="149"/>
      <c r="WXJ15" s="171"/>
      <c r="WXK15" s="171"/>
      <c r="WXL15" s="149"/>
      <c r="WXN15" s="152"/>
      <c r="WXP15" s="152"/>
      <c r="WXQ15" s="212"/>
      <c r="WXR15" s="210"/>
      <c r="WXS15" s="211"/>
      <c r="WXT15" s="149"/>
      <c r="WYB15" s="149"/>
      <c r="WYE15" s="171"/>
      <c r="WYF15" s="171"/>
      <c r="WYG15" s="149"/>
      <c r="WYI15" s="152"/>
      <c r="WYK15" s="152"/>
      <c r="WYL15" s="212"/>
      <c r="WYM15" s="210"/>
      <c r="WYN15" s="211"/>
      <c r="WYO15" s="149"/>
      <c r="WYW15" s="149"/>
      <c r="WYZ15" s="171"/>
      <c r="WZA15" s="171"/>
      <c r="WZB15" s="149"/>
      <c r="WZD15" s="152"/>
      <c r="WZF15" s="152"/>
      <c r="WZG15" s="212"/>
      <c r="WZH15" s="210"/>
      <c r="WZI15" s="211"/>
      <c r="WZJ15" s="149"/>
      <c r="WZR15" s="149"/>
      <c r="WZU15" s="171"/>
      <c r="WZV15" s="171"/>
      <c r="WZW15" s="149"/>
      <c r="WZY15" s="152"/>
      <c r="XAA15" s="152"/>
      <c r="XAB15" s="212"/>
      <c r="XAC15" s="210"/>
      <c r="XAD15" s="211"/>
      <c r="XAE15" s="149"/>
      <c r="XAM15" s="149"/>
      <c r="XAP15" s="171"/>
      <c r="XAQ15" s="171"/>
      <c r="XAR15" s="149"/>
      <c r="XAT15" s="152"/>
      <c r="XAV15" s="152"/>
      <c r="XAW15" s="212"/>
      <c r="XAX15" s="210"/>
      <c r="XAY15" s="211"/>
      <c r="XAZ15" s="149"/>
      <c r="XBH15" s="149"/>
      <c r="XBK15" s="171"/>
      <c r="XBL15" s="171"/>
      <c r="XBM15" s="149"/>
      <c r="XBO15" s="152"/>
      <c r="XBQ15" s="152"/>
      <c r="XBR15" s="212"/>
      <c r="XBS15" s="210"/>
      <c r="XBT15" s="211"/>
      <c r="XBU15" s="149"/>
      <c r="XCC15" s="149"/>
      <c r="XCF15" s="171"/>
      <c r="XCG15" s="171"/>
      <c r="XCH15" s="149"/>
      <c r="XCJ15" s="152"/>
      <c r="XCL15" s="152"/>
      <c r="XCM15" s="212"/>
      <c r="XCN15" s="210"/>
      <c r="XCO15" s="211"/>
      <c r="XCP15" s="149"/>
      <c r="XCX15" s="149"/>
      <c r="XDA15" s="171"/>
      <c r="XDB15" s="171"/>
      <c r="XDC15" s="149"/>
      <c r="XDE15" s="152"/>
      <c r="XDG15" s="152"/>
      <c r="XDH15" s="212"/>
      <c r="XDI15" s="210"/>
      <c r="XDJ15" s="211"/>
      <c r="XDK15" s="149"/>
      <c r="XDS15" s="149"/>
      <c r="XDV15" s="171"/>
      <c r="XDW15" s="171"/>
      <c r="XDX15" s="149"/>
      <c r="XDZ15" s="152"/>
      <c r="XEB15" s="152"/>
      <c r="XEC15" s="212"/>
      <c r="XED15" s="210"/>
      <c r="XEE15" s="211"/>
      <c r="XEF15" s="149"/>
      <c r="XEN15" s="149"/>
      <c r="XEQ15" s="171"/>
      <c r="XER15" s="171"/>
      <c r="XES15" s="149"/>
      <c r="XEU15" s="152"/>
      <c r="XEW15" s="152"/>
      <c r="XEX15" s="212"/>
      <c r="XEY15" s="210"/>
      <c r="XEZ15" s="211"/>
      <c r="XFA15" s="149"/>
    </row>
    <row r="16" spans="1:1024 1026:2046 2049:3067 3075:4096 4104:5119 5121:7162 7170:8191 8199:11257 11265:12286 12294:14336 14338:15360 15363:16381" s="150" customFormat="1" ht="12.75" x14ac:dyDescent="0.2">
      <c r="A16" s="149">
        <v>45405</v>
      </c>
      <c r="B16" s="150" t="s">
        <v>95</v>
      </c>
      <c r="C16" s="150" t="s">
        <v>97</v>
      </c>
      <c r="D16" s="150" t="s">
        <v>60</v>
      </c>
      <c r="E16" s="150" t="s">
        <v>25</v>
      </c>
      <c r="F16" s="150" t="s">
        <v>307</v>
      </c>
      <c r="G16" s="150">
        <v>2881</v>
      </c>
      <c r="H16" s="150">
        <v>124414</v>
      </c>
      <c r="I16" s="149">
        <v>45405</v>
      </c>
      <c r="J16" s="150">
        <v>155602310</v>
      </c>
      <c r="K16" s="150">
        <v>96</v>
      </c>
      <c r="L16" s="151">
        <v>19620.43</v>
      </c>
      <c r="M16" s="151">
        <v>5200</v>
      </c>
      <c r="N16" s="149">
        <v>45405</v>
      </c>
      <c r="O16" s="150" t="s">
        <v>306</v>
      </c>
      <c r="P16" s="168">
        <v>1.95E-2</v>
      </c>
      <c r="Q16" s="167" t="s">
        <v>115</v>
      </c>
      <c r="R16" s="168">
        <v>0.03</v>
      </c>
      <c r="S16" s="209">
        <f t="shared" si="0"/>
        <v>156</v>
      </c>
      <c r="T16" s="210"/>
      <c r="U16" s="211" t="str">
        <f>VLOOKUP(D16,Painel!$C$7:$C$63,1,FALSE)</f>
        <v>LETICIA DE MELO RIBEIRO</v>
      </c>
      <c r="V16" s="149"/>
      <c r="AD16" s="149"/>
      <c r="AG16" s="171"/>
      <c r="AH16" s="171"/>
      <c r="AI16" s="149"/>
      <c r="AK16" s="152"/>
      <c r="AM16" s="152"/>
      <c r="AN16" s="212"/>
      <c r="AO16" s="210"/>
      <c r="AP16" s="211"/>
      <c r="AQ16" s="149"/>
      <c r="AY16" s="149"/>
      <c r="BB16" s="171"/>
      <c r="BC16" s="171"/>
      <c r="BD16" s="149"/>
      <c r="BF16" s="152"/>
      <c r="BH16" s="152"/>
      <c r="BI16" s="212"/>
      <c r="BJ16" s="210"/>
      <c r="BK16" s="211"/>
      <c r="BL16" s="149"/>
      <c r="BT16" s="149"/>
      <c r="BW16" s="171"/>
      <c r="BX16" s="171"/>
      <c r="BY16" s="149"/>
      <c r="CA16" s="152"/>
      <c r="CC16" s="152"/>
      <c r="CD16" s="212"/>
      <c r="CE16" s="210"/>
      <c r="CF16" s="211"/>
      <c r="CG16" s="149"/>
      <c r="CO16" s="149"/>
      <c r="CR16" s="171"/>
      <c r="CS16" s="171"/>
      <c r="CT16" s="149"/>
      <c r="CV16" s="152"/>
      <c r="CX16" s="152"/>
      <c r="CY16" s="212"/>
      <c r="CZ16" s="210"/>
      <c r="DA16" s="211"/>
      <c r="DB16" s="149"/>
      <c r="DJ16" s="149"/>
      <c r="DM16" s="171"/>
      <c r="DN16" s="171"/>
      <c r="DO16" s="149"/>
      <c r="DQ16" s="152"/>
      <c r="DS16" s="152"/>
      <c r="DT16" s="212"/>
      <c r="DU16" s="210"/>
      <c r="DV16" s="211"/>
      <c r="DW16" s="149"/>
      <c r="EE16" s="149"/>
      <c r="EH16" s="171"/>
      <c r="EI16" s="171"/>
      <c r="EJ16" s="149"/>
      <c r="EL16" s="152"/>
      <c r="EN16" s="152"/>
      <c r="EO16" s="212"/>
      <c r="EP16" s="210"/>
      <c r="EQ16" s="211"/>
      <c r="ER16" s="149"/>
      <c r="EZ16" s="149"/>
      <c r="FC16" s="171"/>
      <c r="FD16" s="171"/>
      <c r="FE16" s="149"/>
      <c r="FG16" s="152"/>
      <c r="FI16" s="152"/>
      <c r="FJ16" s="212"/>
      <c r="FK16" s="210"/>
      <c r="FL16" s="211"/>
      <c r="FM16" s="149"/>
      <c r="FU16" s="149"/>
      <c r="FX16" s="171"/>
      <c r="FY16" s="171"/>
      <c r="FZ16" s="149"/>
      <c r="GB16" s="152"/>
      <c r="GD16" s="152"/>
      <c r="GE16" s="212"/>
      <c r="GF16" s="210"/>
      <c r="GG16" s="211"/>
      <c r="GH16" s="149"/>
      <c r="GP16" s="149"/>
      <c r="GS16" s="171"/>
      <c r="GT16" s="171"/>
      <c r="GU16" s="149"/>
      <c r="GW16" s="152"/>
      <c r="GY16" s="152"/>
      <c r="GZ16" s="212"/>
      <c r="HA16" s="210"/>
      <c r="HB16" s="211"/>
      <c r="HC16" s="149"/>
      <c r="HK16" s="149"/>
      <c r="HN16" s="171"/>
      <c r="HO16" s="171"/>
      <c r="HP16" s="149"/>
      <c r="HR16" s="152"/>
      <c r="HT16" s="152"/>
      <c r="HU16" s="212"/>
      <c r="HV16" s="210"/>
      <c r="HW16" s="211"/>
      <c r="HX16" s="149"/>
      <c r="IF16" s="149"/>
      <c r="II16" s="171"/>
      <c r="IJ16" s="171"/>
      <c r="IK16" s="149"/>
      <c r="IM16" s="152"/>
      <c r="IO16" s="152"/>
      <c r="IP16" s="212"/>
      <c r="IQ16" s="210"/>
      <c r="IR16" s="211"/>
      <c r="IS16" s="149"/>
      <c r="JA16" s="149"/>
      <c r="JD16" s="171"/>
      <c r="JE16" s="171"/>
      <c r="JF16" s="149"/>
      <c r="JH16" s="152"/>
      <c r="JJ16" s="152"/>
      <c r="JK16" s="212"/>
      <c r="JL16" s="210"/>
      <c r="JM16" s="211"/>
      <c r="JN16" s="149"/>
      <c r="JV16" s="149"/>
      <c r="JY16" s="171"/>
      <c r="JZ16" s="171"/>
      <c r="KA16" s="149"/>
      <c r="KC16" s="152"/>
      <c r="KE16" s="152"/>
      <c r="KF16" s="212"/>
      <c r="KG16" s="210"/>
      <c r="KH16" s="211"/>
      <c r="KI16" s="149"/>
      <c r="KQ16" s="149"/>
      <c r="KT16" s="171"/>
      <c r="KU16" s="171"/>
      <c r="KV16" s="149"/>
      <c r="KX16" s="152"/>
      <c r="KZ16" s="152"/>
      <c r="LA16" s="212"/>
      <c r="LB16" s="210"/>
      <c r="LC16" s="211"/>
      <c r="LD16" s="149"/>
      <c r="LL16" s="149"/>
      <c r="LO16" s="171"/>
      <c r="LP16" s="171"/>
      <c r="LQ16" s="149"/>
      <c r="LS16" s="152"/>
      <c r="LU16" s="152"/>
      <c r="LV16" s="212"/>
      <c r="LW16" s="210"/>
      <c r="LX16" s="211"/>
      <c r="LY16" s="149"/>
      <c r="MG16" s="149"/>
      <c r="MJ16" s="171"/>
      <c r="MK16" s="171"/>
      <c r="ML16" s="149"/>
      <c r="MN16" s="152"/>
      <c r="MP16" s="152"/>
      <c r="MQ16" s="212"/>
      <c r="MR16" s="210"/>
      <c r="MS16" s="211"/>
      <c r="MT16" s="149"/>
      <c r="NB16" s="149"/>
      <c r="NE16" s="171"/>
      <c r="NF16" s="171"/>
      <c r="NG16" s="149"/>
      <c r="NI16" s="152"/>
      <c r="NK16" s="152"/>
      <c r="NL16" s="212"/>
      <c r="NM16" s="210"/>
      <c r="NN16" s="211"/>
      <c r="NO16" s="149"/>
      <c r="NW16" s="149"/>
      <c r="NZ16" s="171"/>
      <c r="OA16" s="171"/>
      <c r="OB16" s="149"/>
      <c r="OD16" s="152"/>
      <c r="OF16" s="152"/>
      <c r="OG16" s="212"/>
      <c r="OH16" s="210"/>
      <c r="OI16" s="211"/>
      <c r="OJ16" s="149"/>
      <c r="OR16" s="149"/>
      <c r="OU16" s="171"/>
      <c r="OV16" s="171"/>
      <c r="OW16" s="149"/>
      <c r="OY16" s="152"/>
      <c r="PA16" s="152"/>
      <c r="PB16" s="212"/>
      <c r="PC16" s="210"/>
      <c r="PD16" s="211"/>
      <c r="PE16" s="149"/>
      <c r="PM16" s="149"/>
      <c r="PP16" s="171"/>
      <c r="PQ16" s="171"/>
      <c r="PR16" s="149"/>
      <c r="PT16" s="152"/>
      <c r="PV16" s="152"/>
      <c r="PW16" s="212"/>
      <c r="PX16" s="210"/>
      <c r="PY16" s="211"/>
      <c r="PZ16" s="149"/>
      <c r="QH16" s="149"/>
      <c r="QK16" s="171"/>
      <c r="QL16" s="171"/>
      <c r="QM16" s="149"/>
      <c r="QO16" s="152"/>
      <c r="QQ16" s="152"/>
      <c r="QR16" s="212"/>
      <c r="QS16" s="210"/>
      <c r="QT16" s="211"/>
      <c r="QU16" s="149"/>
      <c r="RC16" s="149"/>
      <c r="RF16" s="171"/>
      <c r="RG16" s="171"/>
      <c r="RH16" s="149"/>
      <c r="RJ16" s="152"/>
      <c r="RL16" s="152"/>
      <c r="RM16" s="212"/>
      <c r="RN16" s="210"/>
      <c r="RO16" s="211"/>
      <c r="RP16" s="149"/>
      <c r="RX16" s="149"/>
      <c r="SA16" s="171"/>
      <c r="SB16" s="171"/>
      <c r="SC16" s="149"/>
      <c r="SE16" s="152"/>
      <c r="SG16" s="152"/>
      <c r="SH16" s="212"/>
      <c r="SI16" s="210"/>
      <c r="SJ16" s="211"/>
      <c r="SK16" s="149"/>
      <c r="SS16" s="149"/>
      <c r="SV16" s="171"/>
      <c r="SW16" s="171"/>
      <c r="SX16" s="149"/>
      <c r="SZ16" s="152"/>
      <c r="TB16" s="152"/>
      <c r="TC16" s="212"/>
      <c r="TD16" s="210"/>
      <c r="TE16" s="211"/>
      <c r="TF16" s="149"/>
      <c r="TN16" s="149"/>
      <c r="TQ16" s="171"/>
      <c r="TR16" s="171"/>
      <c r="TS16" s="149"/>
      <c r="TU16" s="152"/>
      <c r="TW16" s="152"/>
      <c r="TX16" s="212"/>
      <c r="TY16" s="210"/>
      <c r="TZ16" s="211"/>
      <c r="UA16" s="149"/>
      <c r="UI16" s="149"/>
      <c r="UL16" s="171"/>
      <c r="UM16" s="171"/>
      <c r="UN16" s="149"/>
      <c r="UP16" s="152"/>
      <c r="UR16" s="152"/>
      <c r="US16" s="212"/>
      <c r="UT16" s="210"/>
      <c r="UU16" s="211"/>
      <c r="UV16" s="149"/>
      <c r="VD16" s="149"/>
      <c r="VG16" s="171"/>
      <c r="VH16" s="171"/>
      <c r="VI16" s="149"/>
      <c r="VK16" s="152"/>
      <c r="VM16" s="152"/>
      <c r="VN16" s="212"/>
      <c r="VO16" s="210"/>
      <c r="VP16" s="211"/>
      <c r="VQ16" s="149"/>
      <c r="VY16" s="149"/>
      <c r="WB16" s="171"/>
      <c r="WC16" s="171"/>
      <c r="WD16" s="149"/>
      <c r="WF16" s="152"/>
      <c r="WH16" s="152"/>
      <c r="WI16" s="212"/>
      <c r="WJ16" s="210"/>
      <c r="WK16" s="211"/>
      <c r="WL16" s="149"/>
      <c r="WT16" s="149"/>
      <c r="WW16" s="171"/>
      <c r="WX16" s="171"/>
      <c r="WY16" s="149"/>
      <c r="XA16" s="152"/>
      <c r="XC16" s="152"/>
      <c r="XD16" s="212"/>
      <c r="XE16" s="210"/>
      <c r="XF16" s="211"/>
      <c r="XG16" s="149"/>
      <c r="XO16" s="149"/>
      <c r="XR16" s="171"/>
      <c r="XS16" s="171"/>
      <c r="XT16" s="149"/>
      <c r="XV16" s="152"/>
      <c r="XX16" s="152"/>
      <c r="XY16" s="212"/>
      <c r="XZ16" s="210"/>
      <c r="YA16" s="211"/>
      <c r="YB16" s="149"/>
      <c r="YJ16" s="149"/>
      <c r="YM16" s="171"/>
      <c r="YN16" s="171"/>
      <c r="YO16" s="149"/>
      <c r="YQ16" s="152"/>
      <c r="YS16" s="152"/>
      <c r="YT16" s="212"/>
      <c r="YU16" s="210"/>
      <c r="YV16" s="211"/>
      <c r="YW16" s="149"/>
      <c r="ZE16" s="149"/>
      <c r="ZH16" s="171"/>
      <c r="ZI16" s="171"/>
      <c r="ZJ16" s="149"/>
      <c r="ZL16" s="152"/>
      <c r="ZN16" s="152"/>
      <c r="ZO16" s="212"/>
      <c r="ZP16" s="210"/>
      <c r="ZQ16" s="211"/>
      <c r="ZR16" s="149"/>
      <c r="ZZ16" s="149"/>
      <c r="AAC16" s="171"/>
      <c r="AAD16" s="171"/>
      <c r="AAE16" s="149"/>
      <c r="AAG16" s="152"/>
      <c r="AAI16" s="152"/>
      <c r="AAJ16" s="212"/>
      <c r="AAK16" s="210"/>
      <c r="AAL16" s="211"/>
      <c r="AAM16" s="149"/>
      <c r="AAU16" s="149"/>
      <c r="AAX16" s="171"/>
      <c r="AAY16" s="171"/>
      <c r="AAZ16" s="149"/>
      <c r="ABB16" s="152"/>
      <c r="ABD16" s="152"/>
      <c r="ABE16" s="212"/>
      <c r="ABF16" s="210"/>
      <c r="ABG16" s="211"/>
      <c r="ABH16" s="149"/>
      <c r="ABP16" s="149"/>
      <c r="ABS16" s="171"/>
      <c r="ABT16" s="171"/>
      <c r="ABU16" s="149"/>
      <c r="ABW16" s="152"/>
      <c r="ABY16" s="152"/>
      <c r="ABZ16" s="212"/>
      <c r="ACA16" s="210"/>
      <c r="ACB16" s="211"/>
      <c r="ACC16" s="149"/>
      <c r="ACK16" s="149"/>
      <c r="ACN16" s="171"/>
      <c r="ACO16" s="171"/>
      <c r="ACP16" s="149"/>
      <c r="ACR16" s="152"/>
      <c r="ACT16" s="152"/>
      <c r="ACU16" s="212"/>
      <c r="ACV16" s="210"/>
      <c r="ACW16" s="211"/>
      <c r="ACX16" s="149"/>
      <c r="ADF16" s="149"/>
      <c r="ADI16" s="171"/>
      <c r="ADJ16" s="171"/>
      <c r="ADK16" s="149"/>
      <c r="ADM16" s="152"/>
      <c r="ADO16" s="152"/>
      <c r="ADP16" s="212"/>
      <c r="ADQ16" s="210"/>
      <c r="ADR16" s="211"/>
      <c r="ADS16" s="149"/>
      <c r="AEA16" s="149"/>
      <c r="AED16" s="171"/>
      <c r="AEE16" s="171"/>
      <c r="AEF16" s="149"/>
      <c r="AEH16" s="152"/>
      <c r="AEJ16" s="152"/>
      <c r="AEK16" s="212"/>
      <c r="AEL16" s="210"/>
      <c r="AEM16" s="211"/>
      <c r="AEN16" s="149"/>
      <c r="AEV16" s="149"/>
      <c r="AEY16" s="171"/>
      <c r="AEZ16" s="171"/>
      <c r="AFA16" s="149"/>
      <c r="AFC16" s="152"/>
      <c r="AFE16" s="152"/>
      <c r="AFF16" s="212"/>
      <c r="AFG16" s="210"/>
      <c r="AFH16" s="211"/>
      <c r="AFI16" s="149"/>
      <c r="AFQ16" s="149"/>
      <c r="AFT16" s="171"/>
      <c r="AFU16" s="171"/>
      <c r="AFV16" s="149"/>
      <c r="AFX16" s="152"/>
      <c r="AFZ16" s="152"/>
      <c r="AGA16" s="212"/>
      <c r="AGB16" s="210"/>
      <c r="AGC16" s="211"/>
      <c r="AGD16" s="149"/>
      <c r="AGL16" s="149"/>
      <c r="AGO16" s="171"/>
      <c r="AGP16" s="171"/>
      <c r="AGQ16" s="149"/>
      <c r="AGS16" s="152"/>
      <c r="AGU16" s="152"/>
      <c r="AGV16" s="212"/>
      <c r="AGW16" s="210"/>
      <c r="AGX16" s="211"/>
      <c r="AGY16" s="149"/>
      <c r="AHG16" s="149"/>
      <c r="AHJ16" s="171"/>
      <c r="AHK16" s="171"/>
      <c r="AHL16" s="149"/>
      <c r="AHN16" s="152"/>
      <c r="AHP16" s="152"/>
      <c r="AHQ16" s="212"/>
      <c r="AHR16" s="210"/>
      <c r="AHS16" s="211"/>
      <c r="AHT16" s="149"/>
      <c r="AIB16" s="149"/>
      <c r="AIE16" s="171"/>
      <c r="AIF16" s="171"/>
      <c r="AIG16" s="149"/>
      <c r="AII16" s="152"/>
      <c r="AIK16" s="152"/>
      <c r="AIL16" s="212"/>
      <c r="AIM16" s="210"/>
      <c r="AIN16" s="211"/>
      <c r="AIO16" s="149"/>
      <c r="AIW16" s="149"/>
      <c r="AIZ16" s="171"/>
      <c r="AJA16" s="171"/>
      <c r="AJB16" s="149"/>
      <c r="AJD16" s="152"/>
      <c r="AJF16" s="152"/>
      <c r="AJG16" s="212"/>
      <c r="AJH16" s="210"/>
      <c r="AJI16" s="211"/>
      <c r="AJJ16" s="149"/>
      <c r="AJR16" s="149"/>
      <c r="AJU16" s="171"/>
      <c r="AJV16" s="171"/>
      <c r="AJW16" s="149"/>
      <c r="AJY16" s="152"/>
      <c r="AKA16" s="152"/>
      <c r="AKB16" s="212"/>
      <c r="AKC16" s="210"/>
      <c r="AKD16" s="211"/>
      <c r="AKE16" s="149"/>
      <c r="AKM16" s="149"/>
      <c r="AKP16" s="171"/>
      <c r="AKQ16" s="171"/>
      <c r="AKR16" s="149"/>
      <c r="AKT16" s="152"/>
      <c r="AKV16" s="152"/>
      <c r="AKW16" s="212"/>
      <c r="AKX16" s="210"/>
      <c r="AKY16" s="211"/>
      <c r="AKZ16" s="149"/>
      <c r="ALH16" s="149"/>
      <c r="ALK16" s="171"/>
      <c r="ALL16" s="171"/>
      <c r="ALM16" s="149"/>
      <c r="ALO16" s="152"/>
      <c r="ALQ16" s="152"/>
      <c r="ALR16" s="212"/>
      <c r="ALS16" s="210"/>
      <c r="ALT16" s="211"/>
      <c r="ALU16" s="149"/>
      <c r="AMC16" s="149"/>
      <c r="AMF16" s="171"/>
      <c r="AMG16" s="171"/>
      <c r="AMH16" s="149"/>
      <c r="AMJ16" s="152"/>
      <c r="AML16" s="152"/>
      <c r="AMM16" s="212"/>
      <c r="AMN16" s="210"/>
      <c r="AMO16" s="211"/>
      <c r="AMP16" s="149"/>
      <c r="AMX16" s="149"/>
      <c r="ANA16" s="171"/>
      <c r="ANB16" s="171"/>
      <c r="ANC16" s="149"/>
      <c r="ANE16" s="152"/>
      <c r="ANG16" s="152"/>
      <c r="ANH16" s="212"/>
      <c r="ANI16" s="210"/>
      <c r="ANJ16" s="211"/>
      <c r="ANK16" s="149"/>
      <c r="ANS16" s="149"/>
      <c r="ANV16" s="171"/>
      <c r="ANW16" s="171"/>
      <c r="ANX16" s="149"/>
      <c r="ANZ16" s="152"/>
      <c r="AOB16" s="152"/>
      <c r="AOC16" s="212"/>
      <c r="AOD16" s="210"/>
      <c r="AOE16" s="211"/>
      <c r="AOF16" s="149"/>
      <c r="AON16" s="149"/>
      <c r="AOQ16" s="171"/>
      <c r="AOR16" s="171"/>
      <c r="AOS16" s="149"/>
      <c r="AOU16" s="152"/>
      <c r="AOW16" s="152"/>
      <c r="AOX16" s="212"/>
      <c r="AOY16" s="210"/>
      <c r="AOZ16" s="211"/>
      <c r="APA16" s="149"/>
      <c r="API16" s="149"/>
      <c r="APL16" s="171"/>
      <c r="APM16" s="171"/>
      <c r="APN16" s="149"/>
      <c r="APP16" s="152"/>
      <c r="APR16" s="152"/>
      <c r="APS16" s="212"/>
      <c r="APT16" s="210"/>
      <c r="APU16" s="211"/>
      <c r="APV16" s="149"/>
      <c r="AQD16" s="149"/>
      <c r="AQG16" s="171"/>
      <c r="AQH16" s="171"/>
      <c r="AQI16" s="149"/>
      <c r="AQK16" s="152"/>
      <c r="AQM16" s="152"/>
      <c r="AQN16" s="212"/>
      <c r="AQO16" s="210"/>
      <c r="AQP16" s="211"/>
      <c r="AQQ16" s="149"/>
      <c r="AQY16" s="149"/>
      <c r="ARB16" s="171"/>
      <c r="ARC16" s="171"/>
      <c r="ARD16" s="149"/>
      <c r="ARF16" s="152"/>
      <c r="ARH16" s="152"/>
      <c r="ARI16" s="212"/>
      <c r="ARJ16" s="210"/>
      <c r="ARK16" s="211"/>
      <c r="ARL16" s="149"/>
      <c r="ART16" s="149"/>
      <c r="ARW16" s="171"/>
      <c r="ARX16" s="171"/>
      <c r="ARY16" s="149"/>
      <c r="ASA16" s="152"/>
      <c r="ASC16" s="152"/>
      <c r="ASD16" s="212"/>
      <c r="ASE16" s="210"/>
      <c r="ASF16" s="211"/>
      <c r="ASG16" s="149"/>
      <c r="ASO16" s="149"/>
      <c r="ASR16" s="171"/>
      <c r="ASS16" s="171"/>
      <c r="AST16" s="149"/>
      <c r="ASV16" s="152"/>
      <c r="ASX16" s="152"/>
      <c r="ASY16" s="212"/>
      <c r="ASZ16" s="210"/>
      <c r="ATA16" s="211"/>
      <c r="ATB16" s="149"/>
      <c r="ATJ16" s="149"/>
      <c r="ATM16" s="171"/>
      <c r="ATN16" s="171"/>
      <c r="ATO16" s="149"/>
      <c r="ATQ16" s="152"/>
      <c r="ATS16" s="152"/>
      <c r="ATT16" s="212"/>
      <c r="ATU16" s="210"/>
      <c r="ATV16" s="211"/>
      <c r="ATW16" s="149"/>
      <c r="AUE16" s="149"/>
      <c r="AUH16" s="171"/>
      <c r="AUI16" s="171"/>
      <c r="AUJ16" s="149"/>
      <c r="AUL16" s="152"/>
      <c r="AUN16" s="152"/>
      <c r="AUO16" s="212"/>
      <c r="AUP16" s="210"/>
      <c r="AUQ16" s="211"/>
      <c r="AUR16" s="149"/>
      <c r="AUZ16" s="149"/>
      <c r="AVC16" s="171"/>
      <c r="AVD16" s="171"/>
      <c r="AVE16" s="149"/>
      <c r="AVG16" s="152"/>
      <c r="AVI16" s="152"/>
      <c r="AVJ16" s="212"/>
      <c r="AVK16" s="210"/>
      <c r="AVL16" s="211"/>
      <c r="AVM16" s="149"/>
      <c r="AVU16" s="149"/>
      <c r="AVX16" s="171"/>
      <c r="AVY16" s="171"/>
      <c r="AVZ16" s="149"/>
      <c r="AWB16" s="152"/>
      <c r="AWD16" s="152"/>
      <c r="AWE16" s="212"/>
      <c r="AWF16" s="210"/>
      <c r="AWG16" s="211"/>
      <c r="AWH16" s="149"/>
      <c r="AWP16" s="149"/>
      <c r="AWS16" s="171"/>
      <c r="AWT16" s="171"/>
      <c r="AWU16" s="149"/>
      <c r="AWW16" s="152"/>
      <c r="AWY16" s="152"/>
      <c r="AWZ16" s="212"/>
      <c r="AXA16" s="210"/>
      <c r="AXB16" s="211"/>
      <c r="AXC16" s="149"/>
      <c r="AXK16" s="149"/>
      <c r="AXN16" s="171"/>
      <c r="AXO16" s="171"/>
      <c r="AXP16" s="149"/>
      <c r="AXR16" s="152"/>
      <c r="AXT16" s="152"/>
      <c r="AXU16" s="212"/>
      <c r="AXV16" s="210"/>
      <c r="AXW16" s="211"/>
      <c r="AXX16" s="149"/>
      <c r="AYF16" s="149"/>
      <c r="AYI16" s="171"/>
      <c r="AYJ16" s="171"/>
      <c r="AYK16" s="149"/>
      <c r="AYM16" s="152"/>
      <c r="AYO16" s="152"/>
      <c r="AYP16" s="212"/>
      <c r="AYQ16" s="210"/>
      <c r="AYR16" s="211"/>
      <c r="AYS16" s="149"/>
      <c r="AZA16" s="149"/>
      <c r="AZD16" s="171"/>
      <c r="AZE16" s="171"/>
      <c r="AZF16" s="149"/>
      <c r="AZH16" s="152"/>
      <c r="AZJ16" s="152"/>
      <c r="AZK16" s="212"/>
      <c r="AZL16" s="210"/>
      <c r="AZM16" s="211"/>
      <c r="AZN16" s="149"/>
      <c r="AZV16" s="149"/>
      <c r="AZY16" s="171"/>
      <c r="AZZ16" s="171"/>
      <c r="BAA16" s="149"/>
      <c r="BAC16" s="152"/>
      <c r="BAE16" s="152"/>
      <c r="BAF16" s="212"/>
      <c r="BAG16" s="210"/>
      <c r="BAH16" s="211"/>
      <c r="BAI16" s="149"/>
      <c r="BAQ16" s="149"/>
      <c r="BAT16" s="171"/>
      <c r="BAU16" s="171"/>
      <c r="BAV16" s="149"/>
      <c r="BAX16" s="152"/>
      <c r="BAZ16" s="152"/>
      <c r="BBA16" s="212"/>
      <c r="BBB16" s="210"/>
      <c r="BBC16" s="211"/>
      <c r="BBD16" s="149"/>
      <c r="BBL16" s="149"/>
      <c r="BBO16" s="171"/>
      <c r="BBP16" s="171"/>
      <c r="BBQ16" s="149"/>
      <c r="BBS16" s="152"/>
      <c r="BBU16" s="152"/>
      <c r="BBV16" s="212"/>
      <c r="BBW16" s="210"/>
      <c r="BBX16" s="211"/>
      <c r="BBY16" s="149"/>
      <c r="BCG16" s="149"/>
      <c r="BCJ16" s="171"/>
      <c r="BCK16" s="171"/>
      <c r="BCL16" s="149"/>
      <c r="BCN16" s="152"/>
      <c r="BCP16" s="152"/>
      <c r="BCQ16" s="212"/>
      <c r="BCR16" s="210"/>
      <c r="BCS16" s="211"/>
      <c r="BCT16" s="149"/>
      <c r="BDB16" s="149"/>
      <c r="BDE16" s="171"/>
      <c r="BDF16" s="171"/>
      <c r="BDG16" s="149"/>
      <c r="BDI16" s="152"/>
      <c r="BDK16" s="152"/>
      <c r="BDL16" s="212"/>
      <c r="BDM16" s="210"/>
      <c r="BDN16" s="211"/>
      <c r="BDO16" s="149"/>
      <c r="BDW16" s="149"/>
      <c r="BDZ16" s="171"/>
      <c r="BEA16" s="171"/>
      <c r="BEB16" s="149"/>
      <c r="BED16" s="152"/>
      <c r="BEF16" s="152"/>
      <c r="BEG16" s="212"/>
      <c r="BEH16" s="210"/>
      <c r="BEI16" s="211"/>
      <c r="BEJ16" s="149"/>
      <c r="BER16" s="149"/>
      <c r="BEU16" s="171"/>
      <c r="BEV16" s="171"/>
      <c r="BEW16" s="149"/>
      <c r="BEY16" s="152"/>
      <c r="BFA16" s="152"/>
      <c r="BFB16" s="212"/>
      <c r="BFC16" s="210"/>
      <c r="BFD16" s="211"/>
      <c r="BFE16" s="149"/>
      <c r="BFM16" s="149"/>
      <c r="BFP16" s="171"/>
      <c r="BFQ16" s="171"/>
      <c r="BFR16" s="149"/>
      <c r="BFT16" s="152"/>
      <c r="BFV16" s="152"/>
      <c r="BFW16" s="212"/>
      <c r="BFX16" s="210"/>
      <c r="BFY16" s="211"/>
      <c r="BFZ16" s="149"/>
      <c r="BGH16" s="149"/>
      <c r="BGK16" s="171"/>
      <c r="BGL16" s="171"/>
      <c r="BGM16" s="149"/>
      <c r="BGO16" s="152"/>
      <c r="BGQ16" s="152"/>
      <c r="BGR16" s="212"/>
      <c r="BGS16" s="210"/>
      <c r="BGT16" s="211"/>
      <c r="BGU16" s="149"/>
      <c r="BHC16" s="149"/>
      <c r="BHF16" s="171"/>
      <c r="BHG16" s="171"/>
      <c r="BHH16" s="149"/>
      <c r="BHJ16" s="152"/>
      <c r="BHL16" s="152"/>
      <c r="BHM16" s="212"/>
      <c r="BHN16" s="210"/>
      <c r="BHO16" s="211"/>
      <c r="BHP16" s="149"/>
      <c r="BHX16" s="149"/>
      <c r="BIA16" s="171"/>
      <c r="BIB16" s="171"/>
      <c r="BIC16" s="149"/>
      <c r="BIE16" s="152"/>
      <c r="BIG16" s="152"/>
      <c r="BIH16" s="212"/>
      <c r="BII16" s="210"/>
      <c r="BIJ16" s="211"/>
      <c r="BIK16" s="149"/>
      <c r="BIS16" s="149"/>
      <c r="BIV16" s="171"/>
      <c r="BIW16" s="171"/>
      <c r="BIX16" s="149"/>
      <c r="BIZ16" s="152"/>
      <c r="BJB16" s="152"/>
      <c r="BJC16" s="212"/>
      <c r="BJD16" s="210"/>
      <c r="BJE16" s="211"/>
      <c r="BJF16" s="149"/>
      <c r="BJN16" s="149"/>
      <c r="BJQ16" s="171"/>
      <c r="BJR16" s="171"/>
      <c r="BJS16" s="149"/>
      <c r="BJU16" s="152"/>
      <c r="BJW16" s="152"/>
      <c r="BJX16" s="212"/>
      <c r="BJY16" s="210"/>
      <c r="BJZ16" s="211"/>
      <c r="BKA16" s="149"/>
      <c r="BKI16" s="149"/>
      <c r="BKL16" s="171"/>
      <c r="BKM16" s="171"/>
      <c r="BKN16" s="149"/>
      <c r="BKP16" s="152"/>
      <c r="BKR16" s="152"/>
      <c r="BKS16" s="212"/>
      <c r="BKT16" s="210"/>
      <c r="BKU16" s="211"/>
      <c r="BKV16" s="149"/>
      <c r="BLD16" s="149"/>
      <c r="BLG16" s="171"/>
      <c r="BLH16" s="171"/>
      <c r="BLI16" s="149"/>
      <c r="BLK16" s="152"/>
      <c r="BLM16" s="152"/>
      <c r="BLN16" s="212"/>
      <c r="BLO16" s="210"/>
      <c r="BLP16" s="211"/>
      <c r="BLQ16" s="149"/>
      <c r="BLY16" s="149"/>
      <c r="BMB16" s="171"/>
      <c r="BMC16" s="171"/>
      <c r="BMD16" s="149"/>
      <c r="BMF16" s="152"/>
      <c r="BMH16" s="152"/>
      <c r="BMI16" s="212"/>
      <c r="BMJ16" s="210"/>
      <c r="BMK16" s="211"/>
      <c r="BML16" s="149"/>
      <c r="BMT16" s="149"/>
      <c r="BMW16" s="171"/>
      <c r="BMX16" s="171"/>
      <c r="BMY16" s="149"/>
      <c r="BNA16" s="152"/>
      <c r="BNC16" s="152"/>
      <c r="BND16" s="212"/>
      <c r="BNE16" s="210"/>
      <c r="BNF16" s="211"/>
      <c r="BNG16" s="149"/>
      <c r="BNO16" s="149"/>
      <c r="BNR16" s="171"/>
      <c r="BNS16" s="171"/>
      <c r="BNT16" s="149"/>
      <c r="BNV16" s="152"/>
      <c r="BNX16" s="152"/>
      <c r="BNY16" s="212"/>
      <c r="BNZ16" s="210"/>
      <c r="BOA16" s="211"/>
      <c r="BOB16" s="149"/>
      <c r="BOJ16" s="149"/>
      <c r="BOM16" s="171"/>
      <c r="BON16" s="171"/>
      <c r="BOO16" s="149"/>
      <c r="BOQ16" s="152"/>
      <c r="BOS16" s="152"/>
      <c r="BOT16" s="212"/>
      <c r="BOU16" s="210"/>
      <c r="BOV16" s="211"/>
      <c r="BOW16" s="149"/>
      <c r="BPE16" s="149"/>
      <c r="BPH16" s="171"/>
      <c r="BPI16" s="171"/>
      <c r="BPJ16" s="149"/>
      <c r="BPL16" s="152"/>
      <c r="BPN16" s="152"/>
      <c r="BPO16" s="212"/>
      <c r="BPP16" s="210"/>
      <c r="BPQ16" s="211"/>
      <c r="BPR16" s="149"/>
      <c r="BPZ16" s="149"/>
      <c r="BQC16" s="171"/>
      <c r="BQD16" s="171"/>
      <c r="BQE16" s="149"/>
      <c r="BQG16" s="152"/>
      <c r="BQI16" s="152"/>
      <c r="BQJ16" s="212"/>
      <c r="BQK16" s="210"/>
      <c r="BQL16" s="211"/>
      <c r="BQM16" s="149"/>
      <c r="BQU16" s="149"/>
      <c r="BQX16" s="171"/>
      <c r="BQY16" s="171"/>
      <c r="BQZ16" s="149"/>
      <c r="BRB16" s="152"/>
      <c r="BRD16" s="152"/>
      <c r="BRE16" s="212"/>
      <c r="BRF16" s="210"/>
      <c r="BRG16" s="211"/>
      <c r="BRH16" s="149"/>
      <c r="BRP16" s="149"/>
      <c r="BRS16" s="171"/>
      <c r="BRT16" s="171"/>
      <c r="BRU16" s="149"/>
      <c r="BRW16" s="152"/>
      <c r="BRY16" s="152"/>
      <c r="BRZ16" s="212"/>
      <c r="BSA16" s="210"/>
      <c r="BSB16" s="211"/>
      <c r="BSC16" s="149"/>
      <c r="BSK16" s="149"/>
      <c r="BSN16" s="171"/>
      <c r="BSO16" s="171"/>
      <c r="BSP16" s="149"/>
      <c r="BSR16" s="152"/>
      <c r="BST16" s="152"/>
      <c r="BSU16" s="212"/>
      <c r="BSV16" s="210"/>
      <c r="BSW16" s="211"/>
      <c r="BSX16" s="149"/>
      <c r="BTF16" s="149"/>
      <c r="BTI16" s="171"/>
      <c r="BTJ16" s="171"/>
      <c r="BTK16" s="149"/>
      <c r="BTM16" s="152"/>
      <c r="BTO16" s="152"/>
      <c r="BTP16" s="212"/>
      <c r="BTQ16" s="210"/>
      <c r="BTR16" s="211"/>
      <c r="BTS16" s="149"/>
      <c r="BUA16" s="149"/>
      <c r="BUD16" s="171"/>
      <c r="BUE16" s="171"/>
      <c r="BUF16" s="149"/>
      <c r="BUH16" s="152"/>
      <c r="BUJ16" s="152"/>
      <c r="BUK16" s="212"/>
      <c r="BUL16" s="210"/>
      <c r="BUM16" s="211"/>
      <c r="BUN16" s="149"/>
      <c r="BUV16" s="149"/>
      <c r="BUY16" s="171"/>
      <c r="BUZ16" s="171"/>
      <c r="BVA16" s="149"/>
      <c r="BVC16" s="152"/>
      <c r="BVE16" s="152"/>
      <c r="BVF16" s="212"/>
      <c r="BVG16" s="210"/>
      <c r="BVH16" s="211"/>
      <c r="BVI16" s="149"/>
      <c r="BVQ16" s="149"/>
      <c r="BVT16" s="171"/>
      <c r="BVU16" s="171"/>
      <c r="BVV16" s="149"/>
      <c r="BVX16" s="152"/>
      <c r="BVZ16" s="152"/>
      <c r="BWA16" s="212"/>
      <c r="BWB16" s="210"/>
      <c r="BWC16" s="211"/>
      <c r="BWD16" s="149"/>
      <c r="BWL16" s="149"/>
      <c r="BWO16" s="171"/>
      <c r="BWP16" s="171"/>
      <c r="BWQ16" s="149"/>
      <c r="BWS16" s="152"/>
      <c r="BWU16" s="152"/>
      <c r="BWV16" s="212"/>
      <c r="BWW16" s="210"/>
      <c r="BWX16" s="211"/>
      <c r="BWY16" s="149"/>
      <c r="BXG16" s="149"/>
      <c r="BXJ16" s="171"/>
      <c r="BXK16" s="171"/>
      <c r="BXL16" s="149"/>
      <c r="BXN16" s="152"/>
      <c r="BXP16" s="152"/>
      <c r="BXQ16" s="212"/>
      <c r="BXR16" s="210"/>
      <c r="BXS16" s="211"/>
      <c r="BXT16" s="149"/>
      <c r="BYB16" s="149"/>
      <c r="BYE16" s="171"/>
      <c r="BYF16" s="171"/>
      <c r="BYG16" s="149"/>
      <c r="BYI16" s="152"/>
      <c r="BYK16" s="152"/>
      <c r="BYL16" s="212"/>
      <c r="BYM16" s="210"/>
      <c r="BYN16" s="211"/>
      <c r="BYO16" s="149"/>
      <c r="BYW16" s="149"/>
      <c r="BYZ16" s="171"/>
      <c r="BZA16" s="171"/>
      <c r="BZB16" s="149"/>
      <c r="BZD16" s="152"/>
      <c r="BZF16" s="152"/>
      <c r="BZG16" s="212"/>
      <c r="BZH16" s="210"/>
      <c r="BZI16" s="211"/>
      <c r="BZJ16" s="149"/>
      <c r="BZR16" s="149"/>
      <c r="BZU16" s="171"/>
      <c r="BZV16" s="171"/>
      <c r="BZW16" s="149"/>
      <c r="BZY16" s="152"/>
      <c r="CAA16" s="152"/>
      <c r="CAB16" s="212"/>
      <c r="CAC16" s="210"/>
      <c r="CAD16" s="211"/>
      <c r="CAE16" s="149"/>
      <c r="CAM16" s="149"/>
      <c r="CAP16" s="171"/>
      <c r="CAQ16" s="171"/>
      <c r="CAR16" s="149"/>
      <c r="CAT16" s="152"/>
      <c r="CAV16" s="152"/>
      <c r="CAW16" s="212"/>
      <c r="CAX16" s="210"/>
      <c r="CAY16" s="211"/>
      <c r="CAZ16" s="149"/>
      <c r="CBH16" s="149"/>
      <c r="CBK16" s="171"/>
      <c r="CBL16" s="171"/>
      <c r="CBM16" s="149"/>
      <c r="CBO16" s="152"/>
      <c r="CBQ16" s="152"/>
      <c r="CBR16" s="212"/>
      <c r="CBS16" s="210"/>
      <c r="CBT16" s="211"/>
      <c r="CBU16" s="149"/>
      <c r="CCC16" s="149"/>
      <c r="CCF16" s="171"/>
      <c r="CCG16" s="171"/>
      <c r="CCH16" s="149"/>
      <c r="CCJ16" s="152"/>
      <c r="CCL16" s="152"/>
      <c r="CCM16" s="212"/>
      <c r="CCN16" s="210"/>
      <c r="CCO16" s="211"/>
      <c r="CCP16" s="149"/>
      <c r="CCX16" s="149"/>
      <c r="CDA16" s="171"/>
      <c r="CDB16" s="171"/>
      <c r="CDC16" s="149"/>
      <c r="CDE16" s="152"/>
      <c r="CDG16" s="152"/>
      <c r="CDH16" s="212"/>
      <c r="CDI16" s="210"/>
      <c r="CDJ16" s="211"/>
      <c r="CDK16" s="149"/>
      <c r="CDS16" s="149"/>
      <c r="CDV16" s="171"/>
      <c r="CDW16" s="171"/>
      <c r="CDX16" s="149"/>
      <c r="CDZ16" s="152"/>
      <c r="CEB16" s="152"/>
      <c r="CEC16" s="212"/>
      <c r="CED16" s="210"/>
      <c r="CEE16" s="211"/>
      <c r="CEF16" s="149"/>
      <c r="CEN16" s="149"/>
      <c r="CEQ16" s="171"/>
      <c r="CER16" s="171"/>
      <c r="CES16" s="149"/>
      <c r="CEU16" s="152"/>
      <c r="CEW16" s="152"/>
      <c r="CEX16" s="212"/>
      <c r="CEY16" s="210"/>
      <c r="CEZ16" s="211"/>
      <c r="CFA16" s="149"/>
      <c r="CFI16" s="149"/>
      <c r="CFL16" s="171"/>
      <c r="CFM16" s="171"/>
      <c r="CFN16" s="149"/>
      <c r="CFP16" s="152"/>
      <c r="CFR16" s="152"/>
      <c r="CFS16" s="212"/>
      <c r="CFT16" s="210"/>
      <c r="CFU16" s="211"/>
      <c r="CFV16" s="149"/>
      <c r="CGD16" s="149"/>
      <c r="CGG16" s="171"/>
      <c r="CGH16" s="171"/>
      <c r="CGI16" s="149"/>
      <c r="CGK16" s="152"/>
      <c r="CGM16" s="152"/>
      <c r="CGN16" s="212"/>
      <c r="CGO16" s="210"/>
      <c r="CGP16" s="211"/>
      <c r="CGQ16" s="149"/>
      <c r="CGY16" s="149"/>
      <c r="CHB16" s="171"/>
      <c r="CHC16" s="171"/>
      <c r="CHD16" s="149"/>
      <c r="CHF16" s="152"/>
      <c r="CHH16" s="152"/>
      <c r="CHI16" s="212"/>
      <c r="CHJ16" s="210"/>
      <c r="CHK16" s="211"/>
      <c r="CHL16" s="149"/>
      <c r="CHT16" s="149"/>
      <c r="CHW16" s="171"/>
      <c r="CHX16" s="171"/>
      <c r="CHY16" s="149"/>
      <c r="CIA16" s="152"/>
      <c r="CIC16" s="152"/>
      <c r="CID16" s="212"/>
      <c r="CIE16" s="210"/>
      <c r="CIF16" s="211"/>
      <c r="CIG16" s="149"/>
      <c r="CIO16" s="149"/>
      <c r="CIR16" s="171"/>
      <c r="CIS16" s="171"/>
      <c r="CIT16" s="149"/>
      <c r="CIV16" s="152"/>
      <c r="CIX16" s="152"/>
      <c r="CIY16" s="212"/>
      <c r="CIZ16" s="210"/>
      <c r="CJA16" s="211"/>
      <c r="CJB16" s="149"/>
      <c r="CJJ16" s="149"/>
      <c r="CJM16" s="171"/>
      <c r="CJN16" s="171"/>
      <c r="CJO16" s="149"/>
      <c r="CJQ16" s="152"/>
      <c r="CJS16" s="152"/>
      <c r="CJT16" s="212"/>
      <c r="CJU16" s="210"/>
      <c r="CJV16" s="211"/>
      <c r="CJW16" s="149"/>
      <c r="CKE16" s="149"/>
      <c r="CKH16" s="171"/>
      <c r="CKI16" s="171"/>
      <c r="CKJ16" s="149"/>
      <c r="CKL16" s="152"/>
      <c r="CKN16" s="152"/>
      <c r="CKO16" s="212"/>
      <c r="CKP16" s="210"/>
      <c r="CKQ16" s="211"/>
      <c r="CKR16" s="149"/>
      <c r="CKZ16" s="149"/>
      <c r="CLC16" s="171"/>
      <c r="CLD16" s="171"/>
      <c r="CLE16" s="149"/>
      <c r="CLG16" s="152"/>
      <c r="CLI16" s="152"/>
      <c r="CLJ16" s="212"/>
      <c r="CLK16" s="210"/>
      <c r="CLL16" s="211"/>
      <c r="CLM16" s="149"/>
      <c r="CLU16" s="149"/>
      <c r="CLX16" s="171"/>
      <c r="CLY16" s="171"/>
      <c r="CLZ16" s="149"/>
      <c r="CMB16" s="152"/>
      <c r="CMD16" s="152"/>
      <c r="CME16" s="212"/>
      <c r="CMF16" s="210"/>
      <c r="CMG16" s="211"/>
      <c r="CMH16" s="149"/>
      <c r="CMP16" s="149"/>
      <c r="CMS16" s="171"/>
      <c r="CMT16" s="171"/>
      <c r="CMU16" s="149"/>
      <c r="CMW16" s="152"/>
      <c r="CMY16" s="152"/>
      <c r="CMZ16" s="212"/>
      <c r="CNA16" s="210"/>
      <c r="CNB16" s="211"/>
      <c r="CNC16" s="149"/>
      <c r="CNK16" s="149"/>
      <c r="CNN16" s="171"/>
      <c r="CNO16" s="171"/>
      <c r="CNP16" s="149"/>
      <c r="CNR16" s="152"/>
      <c r="CNT16" s="152"/>
      <c r="CNU16" s="212"/>
      <c r="CNV16" s="210"/>
      <c r="CNW16" s="211"/>
      <c r="CNX16" s="149"/>
      <c r="COF16" s="149"/>
      <c r="COI16" s="171"/>
      <c r="COJ16" s="171"/>
      <c r="COK16" s="149"/>
      <c r="COM16" s="152"/>
      <c r="COO16" s="152"/>
      <c r="COP16" s="212"/>
      <c r="COQ16" s="210"/>
      <c r="COR16" s="211"/>
      <c r="COS16" s="149"/>
      <c r="CPA16" s="149"/>
      <c r="CPD16" s="171"/>
      <c r="CPE16" s="171"/>
      <c r="CPF16" s="149"/>
      <c r="CPH16" s="152"/>
      <c r="CPJ16" s="152"/>
      <c r="CPK16" s="212"/>
      <c r="CPL16" s="210"/>
      <c r="CPM16" s="211"/>
      <c r="CPN16" s="149"/>
      <c r="CPV16" s="149"/>
      <c r="CPY16" s="171"/>
      <c r="CPZ16" s="171"/>
      <c r="CQA16" s="149"/>
      <c r="CQC16" s="152"/>
      <c r="CQE16" s="152"/>
      <c r="CQF16" s="212"/>
      <c r="CQG16" s="210"/>
      <c r="CQH16" s="211"/>
      <c r="CQI16" s="149"/>
      <c r="CQQ16" s="149"/>
      <c r="CQT16" s="171"/>
      <c r="CQU16" s="171"/>
      <c r="CQV16" s="149"/>
      <c r="CQX16" s="152"/>
      <c r="CQZ16" s="152"/>
      <c r="CRA16" s="212"/>
      <c r="CRB16" s="210"/>
      <c r="CRC16" s="211"/>
      <c r="CRD16" s="149"/>
      <c r="CRL16" s="149"/>
      <c r="CRO16" s="171"/>
      <c r="CRP16" s="171"/>
      <c r="CRQ16" s="149"/>
      <c r="CRS16" s="152"/>
      <c r="CRU16" s="152"/>
      <c r="CRV16" s="212"/>
      <c r="CRW16" s="210"/>
      <c r="CRX16" s="211"/>
      <c r="CRY16" s="149"/>
      <c r="CSG16" s="149"/>
      <c r="CSJ16" s="171"/>
      <c r="CSK16" s="171"/>
      <c r="CSL16" s="149"/>
      <c r="CSN16" s="152"/>
      <c r="CSP16" s="152"/>
      <c r="CSQ16" s="212"/>
      <c r="CSR16" s="210"/>
      <c r="CSS16" s="211"/>
      <c r="CST16" s="149"/>
      <c r="CTB16" s="149"/>
      <c r="CTE16" s="171"/>
      <c r="CTF16" s="171"/>
      <c r="CTG16" s="149"/>
      <c r="CTI16" s="152"/>
      <c r="CTK16" s="152"/>
      <c r="CTL16" s="212"/>
      <c r="CTM16" s="210"/>
      <c r="CTN16" s="211"/>
      <c r="CTO16" s="149"/>
      <c r="CTW16" s="149"/>
      <c r="CTZ16" s="171"/>
      <c r="CUA16" s="171"/>
      <c r="CUB16" s="149"/>
      <c r="CUD16" s="152"/>
      <c r="CUF16" s="152"/>
      <c r="CUG16" s="212"/>
      <c r="CUH16" s="210"/>
      <c r="CUI16" s="211"/>
      <c r="CUJ16" s="149"/>
      <c r="CUR16" s="149"/>
      <c r="CUU16" s="171"/>
      <c r="CUV16" s="171"/>
      <c r="CUW16" s="149"/>
      <c r="CUY16" s="152"/>
      <c r="CVA16" s="152"/>
      <c r="CVB16" s="212"/>
      <c r="CVC16" s="210"/>
      <c r="CVD16" s="211"/>
      <c r="CVE16" s="149"/>
      <c r="CVM16" s="149"/>
      <c r="CVP16" s="171"/>
      <c r="CVQ16" s="171"/>
      <c r="CVR16" s="149"/>
      <c r="CVT16" s="152"/>
      <c r="CVV16" s="152"/>
      <c r="CVW16" s="212"/>
      <c r="CVX16" s="210"/>
      <c r="CVY16" s="211"/>
      <c r="CVZ16" s="149"/>
      <c r="CWH16" s="149"/>
      <c r="CWK16" s="171"/>
      <c r="CWL16" s="171"/>
      <c r="CWM16" s="149"/>
      <c r="CWO16" s="152"/>
      <c r="CWQ16" s="152"/>
      <c r="CWR16" s="212"/>
      <c r="CWS16" s="210"/>
      <c r="CWT16" s="211"/>
      <c r="CWU16" s="149"/>
      <c r="CXC16" s="149"/>
      <c r="CXF16" s="171"/>
      <c r="CXG16" s="171"/>
      <c r="CXH16" s="149"/>
      <c r="CXJ16" s="152"/>
      <c r="CXL16" s="152"/>
      <c r="CXM16" s="212"/>
      <c r="CXN16" s="210"/>
      <c r="CXO16" s="211"/>
      <c r="CXP16" s="149"/>
      <c r="CXX16" s="149"/>
      <c r="CYA16" s="171"/>
      <c r="CYB16" s="171"/>
      <c r="CYC16" s="149"/>
      <c r="CYE16" s="152"/>
      <c r="CYG16" s="152"/>
      <c r="CYH16" s="212"/>
      <c r="CYI16" s="210"/>
      <c r="CYJ16" s="211"/>
      <c r="CYK16" s="149"/>
      <c r="CYS16" s="149"/>
      <c r="CYV16" s="171"/>
      <c r="CYW16" s="171"/>
      <c r="CYX16" s="149"/>
      <c r="CYZ16" s="152"/>
      <c r="CZB16" s="152"/>
      <c r="CZC16" s="212"/>
      <c r="CZD16" s="210"/>
      <c r="CZE16" s="211"/>
      <c r="CZF16" s="149"/>
      <c r="CZN16" s="149"/>
      <c r="CZQ16" s="171"/>
      <c r="CZR16" s="171"/>
      <c r="CZS16" s="149"/>
      <c r="CZU16" s="152"/>
      <c r="CZW16" s="152"/>
      <c r="CZX16" s="212"/>
      <c r="CZY16" s="210"/>
      <c r="CZZ16" s="211"/>
      <c r="DAA16" s="149"/>
      <c r="DAI16" s="149"/>
      <c r="DAL16" s="171"/>
      <c r="DAM16" s="171"/>
      <c r="DAN16" s="149"/>
      <c r="DAP16" s="152"/>
      <c r="DAR16" s="152"/>
      <c r="DAS16" s="212"/>
      <c r="DAT16" s="210"/>
      <c r="DAU16" s="211"/>
      <c r="DAV16" s="149"/>
      <c r="DBD16" s="149"/>
      <c r="DBG16" s="171"/>
      <c r="DBH16" s="171"/>
      <c r="DBI16" s="149"/>
      <c r="DBK16" s="152"/>
      <c r="DBM16" s="152"/>
      <c r="DBN16" s="212"/>
      <c r="DBO16" s="210"/>
      <c r="DBP16" s="211"/>
      <c r="DBQ16" s="149"/>
      <c r="DBY16" s="149"/>
      <c r="DCB16" s="171"/>
      <c r="DCC16" s="171"/>
      <c r="DCD16" s="149"/>
      <c r="DCF16" s="152"/>
      <c r="DCH16" s="152"/>
      <c r="DCI16" s="212"/>
      <c r="DCJ16" s="210"/>
      <c r="DCK16" s="211"/>
      <c r="DCL16" s="149"/>
      <c r="DCT16" s="149"/>
      <c r="DCW16" s="171"/>
      <c r="DCX16" s="171"/>
      <c r="DCY16" s="149"/>
      <c r="DDA16" s="152"/>
      <c r="DDC16" s="152"/>
      <c r="DDD16" s="212"/>
      <c r="DDE16" s="210"/>
      <c r="DDF16" s="211"/>
      <c r="DDG16" s="149"/>
      <c r="DDO16" s="149"/>
      <c r="DDR16" s="171"/>
      <c r="DDS16" s="171"/>
      <c r="DDT16" s="149"/>
      <c r="DDV16" s="152"/>
      <c r="DDX16" s="152"/>
      <c r="DDY16" s="212"/>
      <c r="DDZ16" s="210"/>
      <c r="DEA16" s="211"/>
      <c r="DEB16" s="149"/>
      <c r="DEJ16" s="149"/>
      <c r="DEM16" s="171"/>
      <c r="DEN16" s="171"/>
      <c r="DEO16" s="149"/>
      <c r="DEQ16" s="152"/>
      <c r="DES16" s="152"/>
      <c r="DET16" s="212"/>
      <c r="DEU16" s="210"/>
      <c r="DEV16" s="211"/>
      <c r="DEW16" s="149"/>
      <c r="DFE16" s="149"/>
      <c r="DFH16" s="171"/>
      <c r="DFI16" s="171"/>
      <c r="DFJ16" s="149"/>
      <c r="DFL16" s="152"/>
      <c r="DFN16" s="152"/>
      <c r="DFO16" s="212"/>
      <c r="DFP16" s="210"/>
      <c r="DFQ16" s="211"/>
      <c r="DFR16" s="149"/>
      <c r="DFZ16" s="149"/>
      <c r="DGC16" s="171"/>
      <c r="DGD16" s="171"/>
      <c r="DGE16" s="149"/>
      <c r="DGG16" s="152"/>
      <c r="DGI16" s="152"/>
      <c r="DGJ16" s="212"/>
      <c r="DGK16" s="210"/>
      <c r="DGL16" s="211"/>
      <c r="DGM16" s="149"/>
      <c r="DGU16" s="149"/>
      <c r="DGX16" s="171"/>
      <c r="DGY16" s="171"/>
      <c r="DGZ16" s="149"/>
      <c r="DHB16" s="152"/>
      <c r="DHD16" s="152"/>
      <c r="DHE16" s="212"/>
      <c r="DHF16" s="210"/>
      <c r="DHG16" s="211"/>
      <c r="DHH16" s="149"/>
      <c r="DHP16" s="149"/>
      <c r="DHS16" s="171"/>
      <c r="DHT16" s="171"/>
      <c r="DHU16" s="149"/>
      <c r="DHW16" s="152"/>
      <c r="DHY16" s="152"/>
      <c r="DHZ16" s="212"/>
      <c r="DIA16" s="210"/>
      <c r="DIB16" s="211"/>
      <c r="DIC16" s="149"/>
      <c r="DIK16" s="149"/>
      <c r="DIN16" s="171"/>
      <c r="DIO16" s="171"/>
      <c r="DIP16" s="149"/>
      <c r="DIR16" s="152"/>
      <c r="DIT16" s="152"/>
      <c r="DIU16" s="212"/>
      <c r="DIV16" s="210"/>
      <c r="DIW16" s="211"/>
      <c r="DIX16" s="149"/>
      <c r="DJF16" s="149"/>
      <c r="DJI16" s="171"/>
      <c r="DJJ16" s="171"/>
      <c r="DJK16" s="149"/>
      <c r="DJM16" s="152"/>
      <c r="DJO16" s="152"/>
      <c r="DJP16" s="212"/>
      <c r="DJQ16" s="210"/>
      <c r="DJR16" s="211"/>
      <c r="DJS16" s="149"/>
      <c r="DKA16" s="149"/>
      <c r="DKD16" s="171"/>
      <c r="DKE16" s="171"/>
      <c r="DKF16" s="149"/>
      <c r="DKH16" s="152"/>
      <c r="DKJ16" s="152"/>
      <c r="DKK16" s="212"/>
      <c r="DKL16" s="210"/>
      <c r="DKM16" s="211"/>
      <c r="DKN16" s="149"/>
      <c r="DKV16" s="149"/>
      <c r="DKY16" s="171"/>
      <c r="DKZ16" s="171"/>
      <c r="DLA16" s="149"/>
      <c r="DLC16" s="152"/>
      <c r="DLE16" s="152"/>
      <c r="DLF16" s="212"/>
      <c r="DLG16" s="210"/>
      <c r="DLH16" s="211"/>
      <c r="DLI16" s="149"/>
      <c r="DLQ16" s="149"/>
      <c r="DLT16" s="171"/>
      <c r="DLU16" s="171"/>
      <c r="DLV16" s="149"/>
      <c r="DLX16" s="152"/>
      <c r="DLZ16" s="152"/>
      <c r="DMA16" s="212"/>
      <c r="DMB16" s="210"/>
      <c r="DMC16" s="211"/>
      <c r="DMD16" s="149"/>
      <c r="DML16" s="149"/>
      <c r="DMO16" s="171"/>
      <c r="DMP16" s="171"/>
      <c r="DMQ16" s="149"/>
      <c r="DMS16" s="152"/>
      <c r="DMU16" s="152"/>
      <c r="DMV16" s="212"/>
      <c r="DMW16" s="210"/>
      <c r="DMX16" s="211"/>
      <c r="DMY16" s="149"/>
      <c r="DNG16" s="149"/>
      <c r="DNJ16" s="171"/>
      <c r="DNK16" s="171"/>
      <c r="DNL16" s="149"/>
      <c r="DNN16" s="152"/>
      <c r="DNP16" s="152"/>
      <c r="DNQ16" s="212"/>
      <c r="DNR16" s="210"/>
      <c r="DNS16" s="211"/>
      <c r="DNT16" s="149"/>
      <c r="DOB16" s="149"/>
      <c r="DOE16" s="171"/>
      <c r="DOF16" s="171"/>
      <c r="DOG16" s="149"/>
      <c r="DOI16" s="152"/>
      <c r="DOK16" s="152"/>
      <c r="DOL16" s="212"/>
      <c r="DOM16" s="210"/>
      <c r="DON16" s="211"/>
      <c r="DOO16" s="149"/>
      <c r="DOW16" s="149"/>
      <c r="DOZ16" s="171"/>
      <c r="DPA16" s="171"/>
      <c r="DPB16" s="149"/>
      <c r="DPD16" s="152"/>
      <c r="DPF16" s="152"/>
      <c r="DPG16" s="212"/>
      <c r="DPH16" s="210"/>
      <c r="DPI16" s="211"/>
      <c r="DPJ16" s="149"/>
      <c r="DPR16" s="149"/>
      <c r="DPU16" s="171"/>
      <c r="DPV16" s="171"/>
      <c r="DPW16" s="149"/>
      <c r="DPY16" s="152"/>
      <c r="DQA16" s="152"/>
      <c r="DQB16" s="212"/>
      <c r="DQC16" s="210"/>
      <c r="DQD16" s="211"/>
      <c r="DQE16" s="149"/>
      <c r="DQM16" s="149"/>
      <c r="DQP16" s="171"/>
      <c r="DQQ16" s="171"/>
      <c r="DQR16" s="149"/>
      <c r="DQT16" s="152"/>
      <c r="DQV16" s="152"/>
      <c r="DQW16" s="212"/>
      <c r="DQX16" s="210"/>
      <c r="DQY16" s="211"/>
      <c r="DQZ16" s="149"/>
      <c r="DRH16" s="149"/>
      <c r="DRK16" s="171"/>
      <c r="DRL16" s="171"/>
      <c r="DRM16" s="149"/>
      <c r="DRO16" s="152"/>
      <c r="DRQ16" s="152"/>
      <c r="DRR16" s="212"/>
      <c r="DRS16" s="210"/>
      <c r="DRT16" s="211"/>
      <c r="DRU16" s="149"/>
      <c r="DSC16" s="149"/>
      <c r="DSF16" s="171"/>
      <c r="DSG16" s="171"/>
      <c r="DSH16" s="149"/>
      <c r="DSJ16" s="152"/>
      <c r="DSL16" s="152"/>
      <c r="DSM16" s="212"/>
      <c r="DSN16" s="210"/>
      <c r="DSO16" s="211"/>
      <c r="DSP16" s="149"/>
      <c r="DSX16" s="149"/>
      <c r="DTA16" s="171"/>
      <c r="DTB16" s="171"/>
      <c r="DTC16" s="149"/>
      <c r="DTE16" s="152"/>
      <c r="DTG16" s="152"/>
      <c r="DTH16" s="212"/>
      <c r="DTI16" s="210"/>
      <c r="DTJ16" s="211"/>
      <c r="DTK16" s="149"/>
      <c r="DTS16" s="149"/>
      <c r="DTV16" s="171"/>
      <c r="DTW16" s="171"/>
      <c r="DTX16" s="149"/>
      <c r="DTZ16" s="152"/>
      <c r="DUB16" s="152"/>
      <c r="DUC16" s="212"/>
      <c r="DUD16" s="210"/>
      <c r="DUE16" s="211"/>
      <c r="DUF16" s="149"/>
      <c r="DUN16" s="149"/>
      <c r="DUQ16" s="171"/>
      <c r="DUR16" s="171"/>
      <c r="DUS16" s="149"/>
      <c r="DUU16" s="152"/>
      <c r="DUW16" s="152"/>
      <c r="DUX16" s="212"/>
      <c r="DUY16" s="210"/>
      <c r="DUZ16" s="211"/>
      <c r="DVA16" s="149"/>
      <c r="DVI16" s="149"/>
      <c r="DVL16" s="171"/>
      <c r="DVM16" s="171"/>
      <c r="DVN16" s="149"/>
      <c r="DVP16" s="152"/>
      <c r="DVR16" s="152"/>
      <c r="DVS16" s="212"/>
      <c r="DVT16" s="210"/>
      <c r="DVU16" s="211"/>
      <c r="DVV16" s="149"/>
      <c r="DWD16" s="149"/>
      <c r="DWG16" s="171"/>
      <c r="DWH16" s="171"/>
      <c r="DWI16" s="149"/>
      <c r="DWK16" s="152"/>
      <c r="DWM16" s="152"/>
      <c r="DWN16" s="212"/>
      <c r="DWO16" s="210"/>
      <c r="DWP16" s="211"/>
      <c r="DWQ16" s="149"/>
      <c r="DWY16" s="149"/>
      <c r="DXB16" s="171"/>
      <c r="DXC16" s="171"/>
      <c r="DXD16" s="149"/>
      <c r="DXF16" s="152"/>
      <c r="DXH16" s="152"/>
      <c r="DXI16" s="212"/>
      <c r="DXJ16" s="210"/>
      <c r="DXK16" s="211"/>
      <c r="DXL16" s="149"/>
      <c r="DXT16" s="149"/>
      <c r="DXW16" s="171"/>
      <c r="DXX16" s="171"/>
      <c r="DXY16" s="149"/>
      <c r="DYA16" s="152"/>
      <c r="DYC16" s="152"/>
      <c r="DYD16" s="212"/>
      <c r="DYE16" s="210"/>
      <c r="DYF16" s="211"/>
      <c r="DYG16" s="149"/>
      <c r="DYO16" s="149"/>
      <c r="DYR16" s="171"/>
      <c r="DYS16" s="171"/>
      <c r="DYT16" s="149"/>
      <c r="DYV16" s="152"/>
      <c r="DYX16" s="152"/>
      <c r="DYY16" s="212"/>
      <c r="DYZ16" s="210"/>
      <c r="DZA16" s="211"/>
      <c r="DZB16" s="149"/>
      <c r="DZJ16" s="149"/>
      <c r="DZM16" s="171"/>
      <c r="DZN16" s="171"/>
      <c r="DZO16" s="149"/>
      <c r="DZQ16" s="152"/>
      <c r="DZS16" s="152"/>
      <c r="DZT16" s="212"/>
      <c r="DZU16" s="210"/>
      <c r="DZV16" s="211"/>
      <c r="DZW16" s="149"/>
      <c r="EAE16" s="149"/>
      <c r="EAH16" s="171"/>
      <c r="EAI16" s="171"/>
      <c r="EAJ16" s="149"/>
      <c r="EAL16" s="152"/>
      <c r="EAN16" s="152"/>
      <c r="EAO16" s="212"/>
      <c r="EAP16" s="210"/>
      <c r="EAQ16" s="211"/>
      <c r="EAR16" s="149"/>
      <c r="EAZ16" s="149"/>
      <c r="EBC16" s="171"/>
      <c r="EBD16" s="171"/>
      <c r="EBE16" s="149"/>
      <c r="EBG16" s="152"/>
      <c r="EBI16" s="152"/>
      <c r="EBJ16" s="212"/>
      <c r="EBK16" s="210"/>
      <c r="EBL16" s="211"/>
      <c r="EBM16" s="149"/>
      <c r="EBU16" s="149"/>
      <c r="EBX16" s="171"/>
      <c r="EBY16" s="171"/>
      <c r="EBZ16" s="149"/>
      <c r="ECB16" s="152"/>
      <c r="ECD16" s="152"/>
      <c r="ECE16" s="212"/>
      <c r="ECF16" s="210"/>
      <c r="ECG16" s="211"/>
      <c r="ECH16" s="149"/>
      <c r="ECP16" s="149"/>
      <c r="ECS16" s="171"/>
      <c r="ECT16" s="171"/>
      <c r="ECU16" s="149"/>
      <c r="ECW16" s="152"/>
      <c r="ECY16" s="152"/>
      <c r="ECZ16" s="212"/>
      <c r="EDA16" s="210"/>
      <c r="EDB16" s="211"/>
      <c r="EDC16" s="149"/>
      <c r="EDK16" s="149"/>
      <c r="EDN16" s="171"/>
      <c r="EDO16" s="171"/>
      <c r="EDP16" s="149"/>
      <c r="EDR16" s="152"/>
      <c r="EDT16" s="152"/>
      <c r="EDU16" s="212"/>
      <c r="EDV16" s="210"/>
      <c r="EDW16" s="211"/>
      <c r="EDX16" s="149"/>
      <c r="EEF16" s="149"/>
      <c r="EEI16" s="171"/>
      <c r="EEJ16" s="171"/>
      <c r="EEK16" s="149"/>
      <c r="EEM16" s="152"/>
      <c r="EEO16" s="152"/>
      <c r="EEP16" s="212"/>
      <c r="EEQ16" s="210"/>
      <c r="EER16" s="211"/>
      <c r="EES16" s="149"/>
      <c r="EFA16" s="149"/>
      <c r="EFD16" s="171"/>
      <c r="EFE16" s="171"/>
      <c r="EFF16" s="149"/>
      <c r="EFH16" s="152"/>
      <c r="EFJ16" s="152"/>
      <c r="EFK16" s="212"/>
      <c r="EFL16" s="210"/>
      <c r="EFM16" s="211"/>
      <c r="EFN16" s="149"/>
      <c r="EFV16" s="149"/>
      <c r="EFY16" s="171"/>
      <c r="EFZ16" s="171"/>
      <c r="EGA16" s="149"/>
      <c r="EGC16" s="152"/>
      <c r="EGE16" s="152"/>
      <c r="EGF16" s="212"/>
      <c r="EGG16" s="210"/>
      <c r="EGH16" s="211"/>
      <c r="EGI16" s="149"/>
      <c r="EGQ16" s="149"/>
      <c r="EGT16" s="171"/>
      <c r="EGU16" s="171"/>
      <c r="EGV16" s="149"/>
      <c r="EGX16" s="152"/>
      <c r="EGZ16" s="152"/>
      <c r="EHA16" s="212"/>
      <c r="EHB16" s="210"/>
      <c r="EHC16" s="211"/>
      <c r="EHD16" s="149"/>
      <c r="EHL16" s="149"/>
      <c r="EHO16" s="171"/>
      <c r="EHP16" s="171"/>
      <c r="EHQ16" s="149"/>
      <c r="EHS16" s="152"/>
      <c r="EHU16" s="152"/>
      <c r="EHV16" s="212"/>
      <c r="EHW16" s="210"/>
      <c r="EHX16" s="211"/>
      <c r="EHY16" s="149"/>
      <c r="EIG16" s="149"/>
      <c r="EIJ16" s="171"/>
      <c r="EIK16" s="171"/>
      <c r="EIL16" s="149"/>
      <c r="EIN16" s="152"/>
      <c r="EIP16" s="152"/>
      <c r="EIQ16" s="212"/>
      <c r="EIR16" s="210"/>
      <c r="EIS16" s="211"/>
      <c r="EIT16" s="149"/>
      <c r="EJB16" s="149"/>
      <c r="EJE16" s="171"/>
      <c r="EJF16" s="171"/>
      <c r="EJG16" s="149"/>
      <c r="EJI16" s="152"/>
      <c r="EJK16" s="152"/>
      <c r="EJL16" s="212"/>
      <c r="EJM16" s="210"/>
      <c r="EJN16" s="211"/>
      <c r="EJO16" s="149"/>
      <c r="EJW16" s="149"/>
      <c r="EJZ16" s="171"/>
      <c r="EKA16" s="171"/>
      <c r="EKB16" s="149"/>
      <c r="EKD16" s="152"/>
      <c r="EKF16" s="152"/>
      <c r="EKG16" s="212"/>
      <c r="EKH16" s="210"/>
      <c r="EKI16" s="211"/>
      <c r="EKJ16" s="149"/>
      <c r="EKR16" s="149"/>
      <c r="EKU16" s="171"/>
      <c r="EKV16" s="171"/>
      <c r="EKW16" s="149"/>
      <c r="EKY16" s="152"/>
      <c r="ELA16" s="152"/>
      <c r="ELB16" s="212"/>
      <c r="ELC16" s="210"/>
      <c r="ELD16" s="211"/>
      <c r="ELE16" s="149"/>
      <c r="ELM16" s="149"/>
      <c r="ELP16" s="171"/>
      <c r="ELQ16" s="171"/>
      <c r="ELR16" s="149"/>
      <c r="ELT16" s="152"/>
      <c r="ELV16" s="152"/>
      <c r="ELW16" s="212"/>
      <c r="ELX16" s="210"/>
      <c r="ELY16" s="211"/>
      <c r="ELZ16" s="149"/>
      <c r="EMH16" s="149"/>
      <c r="EMK16" s="171"/>
      <c r="EML16" s="171"/>
      <c r="EMM16" s="149"/>
      <c r="EMO16" s="152"/>
      <c r="EMQ16" s="152"/>
      <c r="EMR16" s="212"/>
      <c r="EMS16" s="210"/>
      <c r="EMT16" s="211"/>
      <c r="EMU16" s="149"/>
      <c r="ENC16" s="149"/>
      <c r="ENF16" s="171"/>
      <c r="ENG16" s="171"/>
      <c r="ENH16" s="149"/>
      <c r="ENJ16" s="152"/>
      <c r="ENL16" s="152"/>
      <c r="ENM16" s="212"/>
      <c r="ENN16" s="210"/>
      <c r="ENO16" s="211"/>
      <c r="ENP16" s="149"/>
      <c r="ENX16" s="149"/>
      <c r="EOA16" s="171"/>
      <c r="EOB16" s="171"/>
      <c r="EOC16" s="149"/>
      <c r="EOE16" s="152"/>
      <c r="EOG16" s="152"/>
      <c r="EOH16" s="212"/>
      <c r="EOI16" s="210"/>
      <c r="EOJ16" s="211"/>
      <c r="EOK16" s="149"/>
      <c r="EOS16" s="149"/>
      <c r="EOV16" s="171"/>
      <c r="EOW16" s="171"/>
      <c r="EOX16" s="149"/>
      <c r="EOZ16" s="152"/>
      <c r="EPB16" s="152"/>
      <c r="EPC16" s="212"/>
      <c r="EPD16" s="210"/>
      <c r="EPE16" s="211"/>
      <c r="EPF16" s="149"/>
      <c r="EPN16" s="149"/>
      <c r="EPQ16" s="171"/>
      <c r="EPR16" s="171"/>
      <c r="EPS16" s="149"/>
      <c r="EPU16" s="152"/>
      <c r="EPW16" s="152"/>
      <c r="EPX16" s="212"/>
      <c r="EPY16" s="210"/>
      <c r="EPZ16" s="211"/>
      <c r="EQA16" s="149"/>
      <c r="EQI16" s="149"/>
      <c r="EQL16" s="171"/>
      <c r="EQM16" s="171"/>
      <c r="EQN16" s="149"/>
      <c r="EQP16" s="152"/>
      <c r="EQR16" s="152"/>
      <c r="EQS16" s="212"/>
      <c r="EQT16" s="210"/>
      <c r="EQU16" s="211"/>
      <c r="EQV16" s="149"/>
      <c r="ERD16" s="149"/>
      <c r="ERG16" s="171"/>
      <c r="ERH16" s="171"/>
      <c r="ERI16" s="149"/>
      <c r="ERK16" s="152"/>
      <c r="ERM16" s="152"/>
      <c r="ERN16" s="212"/>
      <c r="ERO16" s="210"/>
      <c r="ERP16" s="211"/>
      <c r="ERQ16" s="149"/>
      <c r="ERY16" s="149"/>
      <c r="ESB16" s="171"/>
      <c r="ESC16" s="171"/>
      <c r="ESD16" s="149"/>
      <c r="ESF16" s="152"/>
      <c r="ESH16" s="152"/>
      <c r="ESI16" s="212"/>
      <c r="ESJ16" s="210"/>
      <c r="ESK16" s="211"/>
      <c r="ESL16" s="149"/>
      <c r="EST16" s="149"/>
      <c r="ESW16" s="171"/>
      <c r="ESX16" s="171"/>
      <c r="ESY16" s="149"/>
      <c r="ETA16" s="152"/>
      <c r="ETC16" s="152"/>
      <c r="ETD16" s="212"/>
      <c r="ETE16" s="210"/>
      <c r="ETF16" s="211"/>
      <c r="ETG16" s="149"/>
      <c r="ETO16" s="149"/>
      <c r="ETR16" s="171"/>
      <c r="ETS16" s="171"/>
      <c r="ETT16" s="149"/>
      <c r="ETV16" s="152"/>
      <c r="ETX16" s="152"/>
      <c r="ETY16" s="212"/>
      <c r="ETZ16" s="210"/>
      <c r="EUA16" s="211"/>
      <c r="EUB16" s="149"/>
      <c r="EUJ16" s="149"/>
      <c r="EUM16" s="171"/>
      <c r="EUN16" s="171"/>
      <c r="EUO16" s="149"/>
      <c r="EUQ16" s="152"/>
      <c r="EUS16" s="152"/>
      <c r="EUT16" s="212"/>
      <c r="EUU16" s="210"/>
      <c r="EUV16" s="211"/>
      <c r="EUW16" s="149"/>
      <c r="EVE16" s="149"/>
      <c r="EVH16" s="171"/>
      <c r="EVI16" s="171"/>
      <c r="EVJ16" s="149"/>
      <c r="EVL16" s="152"/>
      <c r="EVN16" s="152"/>
      <c r="EVO16" s="212"/>
      <c r="EVP16" s="210"/>
      <c r="EVQ16" s="211"/>
      <c r="EVR16" s="149"/>
      <c r="EVZ16" s="149"/>
      <c r="EWC16" s="171"/>
      <c r="EWD16" s="171"/>
      <c r="EWE16" s="149"/>
      <c r="EWG16" s="152"/>
      <c r="EWI16" s="152"/>
      <c r="EWJ16" s="212"/>
      <c r="EWK16" s="210"/>
      <c r="EWL16" s="211"/>
      <c r="EWM16" s="149"/>
      <c r="EWU16" s="149"/>
      <c r="EWX16" s="171"/>
      <c r="EWY16" s="171"/>
      <c r="EWZ16" s="149"/>
      <c r="EXB16" s="152"/>
      <c r="EXD16" s="152"/>
      <c r="EXE16" s="212"/>
      <c r="EXF16" s="210"/>
      <c r="EXG16" s="211"/>
      <c r="EXH16" s="149"/>
      <c r="EXP16" s="149"/>
      <c r="EXS16" s="171"/>
      <c r="EXT16" s="171"/>
      <c r="EXU16" s="149"/>
      <c r="EXW16" s="152"/>
      <c r="EXY16" s="152"/>
      <c r="EXZ16" s="212"/>
      <c r="EYA16" s="210"/>
      <c r="EYB16" s="211"/>
      <c r="EYC16" s="149"/>
      <c r="EYK16" s="149"/>
      <c r="EYN16" s="171"/>
      <c r="EYO16" s="171"/>
      <c r="EYP16" s="149"/>
      <c r="EYR16" s="152"/>
      <c r="EYT16" s="152"/>
      <c r="EYU16" s="212"/>
      <c r="EYV16" s="210"/>
      <c r="EYW16" s="211"/>
      <c r="EYX16" s="149"/>
      <c r="EZF16" s="149"/>
      <c r="EZI16" s="171"/>
      <c r="EZJ16" s="171"/>
      <c r="EZK16" s="149"/>
      <c r="EZM16" s="152"/>
      <c r="EZO16" s="152"/>
      <c r="EZP16" s="212"/>
      <c r="EZQ16" s="210"/>
      <c r="EZR16" s="211"/>
      <c r="EZS16" s="149"/>
      <c r="FAA16" s="149"/>
      <c r="FAD16" s="171"/>
      <c r="FAE16" s="171"/>
      <c r="FAF16" s="149"/>
      <c r="FAH16" s="152"/>
      <c r="FAJ16" s="152"/>
      <c r="FAK16" s="212"/>
      <c r="FAL16" s="210"/>
      <c r="FAM16" s="211"/>
      <c r="FAN16" s="149"/>
      <c r="FAV16" s="149"/>
      <c r="FAY16" s="171"/>
      <c r="FAZ16" s="171"/>
      <c r="FBA16" s="149"/>
      <c r="FBC16" s="152"/>
      <c r="FBE16" s="152"/>
      <c r="FBF16" s="212"/>
      <c r="FBG16" s="210"/>
      <c r="FBH16" s="211"/>
      <c r="FBI16" s="149"/>
      <c r="FBQ16" s="149"/>
      <c r="FBT16" s="171"/>
      <c r="FBU16" s="171"/>
      <c r="FBV16" s="149"/>
      <c r="FBX16" s="152"/>
      <c r="FBZ16" s="152"/>
      <c r="FCA16" s="212"/>
      <c r="FCB16" s="210"/>
      <c r="FCC16" s="211"/>
      <c r="FCD16" s="149"/>
      <c r="FCL16" s="149"/>
      <c r="FCO16" s="171"/>
      <c r="FCP16" s="171"/>
      <c r="FCQ16" s="149"/>
      <c r="FCS16" s="152"/>
      <c r="FCU16" s="152"/>
      <c r="FCV16" s="212"/>
      <c r="FCW16" s="210"/>
      <c r="FCX16" s="211"/>
      <c r="FCY16" s="149"/>
      <c r="FDG16" s="149"/>
      <c r="FDJ16" s="171"/>
      <c r="FDK16" s="171"/>
      <c r="FDL16" s="149"/>
      <c r="FDN16" s="152"/>
      <c r="FDP16" s="152"/>
      <c r="FDQ16" s="212"/>
      <c r="FDR16" s="210"/>
      <c r="FDS16" s="211"/>
      <c r="FDT16" s="149"/>
      <c r="FEB16" s="149"/>
      <c r="FEE16" s="171"/>
      <c r="FEF16" s="171"/>
      <c r="FEG16" s="149"/>
      <c r="FEI16" s="152"/>
      <c r="FEK16" s="152"/>
      <c r="FEL16" s="212"/>
      <c r="FEM16" s="210"/>
      <c r="FEN16" s="211"/>
      <c r="FEO16" s="149"/>
      <c r="FEW16" s="149"/>
      <c r="FEZ16" s="171"/>
      <c r="FFA16" s="171"/>
      <c r="FFB16" s="149"/>
      <c r="FFD16" s="152"/>
      <c r="FFF16" s="152"/>
      <c r="FFG16" s="212"/>
      <c r="FFH16" s="210"/>
      <c r="FFI16" s="211"/>
      <c r="FFJ16" s="149"/>
      <c r="FFR16" s="149"/>
      <c r="FFU16" s="171"/>
      <c r="FFV16" s="171"/>
      <c r="FFW16" s="149"/>
      <c r="FFY16" s="152"/>
      <c r="FGA16" s="152"/>
      <c r="FGB16" s="212"/>
      <c r="FGC16" s="210"/>
      <c r="FGD16" s="211"/>
      <c r="FGE16" s="149"/>
      <c r="FGM16" s="149"/>
      <c r="FGP16" s="171"/>
      <c r="FGQ16" s="171"/>
      <c r="FGR16" s="149"/>
      <c r="FGT16" s="152"/>
      <c r="FGV16" s="152"/>
      <c r="FGW16" s="212"/>
      <c r="FGX16" s="210"/>
      <c r="FGY16" s="211"/>
      <c r="FGZ16" s="149"/>
      <c r="FHH16" s="149"/>
      <c r="FHK16" s="171"/>
      <c r="FHL16" s="171"/>
      <c r="FHM16" s="149"/>
      <c r="FHO16" s="152"/>
      <c r="FHQ16" s="152"/>
      <c r="FHR16" s="212"/>
      <c r="FHS16" s="210"/>
      <c r="FHT16" s="211"/>
      <c r="FHU16" s="149"/>
      <c r="FIC16" s="149"/>
      <c r="FIF16" s="171"/>
      <c r="FIG16" s="171"/>
      <c r="FIH16" s="149"/>
      <c r="FIJ16" s="152"/>
      <c r="FIL16" s="152"/>
      <c r="FIM16" s="212"/>
      <c r="FIN16" s="210"/>
      <c r="FIO16" s="211"/>
      <c r="FIP16" s="149"/>
      <c r="FIX16" s="149"/>
      <c r="FJA16" s="171"/>
      <c r="FJB16" s="171"/>
      <c r="FJC16" s="149"/>
      <c r="FJE16" s="152"/>
      <c r="FJG16" s="152"/>
      <c r="FJH16" s="212"/>
      <c r="FJI16" s="210"/>
      <c r="FJJ16" s="211"/>
      <c r="FJK16" s="149"/>
      <c r="FJS16" s="149"/>
      <c r="FJV16" s="171"/>
      <c r="FJW16" s="171"/>
      <c r="FJX16" s="149"/>
      <c r="FJZ16" s="152"/>
      <c r="FKB16" s="152"/>
      <c r="FKC16" s="212"/>
      <c r="FKD16" s="210"/>
      <c r="FKE16" s="211"/>
      <c r="FKF16" s="149"/>
      <c r="FKN16" s="149"/>
      <c r="FKQ16" s="171"/>
      <c r="FKR16" s="171"/>
      <c r="FKS16" s="149"/>
      <c r="FKU16" s="152"/>
      <c r="FKW16" s="152"/>
      <c r="FKX16" s="212"/>
      <c r="FKY16" s="210"/>
      <c r="FKZ16" s="211"/>
      <c r="FLA16" s="149"/>
      <c r="FLI16" s="149"/>
      <c r="FLL16" s="171"/>
      <c r="FLM16" s="171"/>
      <c r="FLN16" s="149"/>
      <c r="FLP16" s="152"/>
      <c r="FLR16" s="152"/>
      <c r="FLS16" s="212"/>
      <c r="FLT16" s="210"/>
      <c r="FLU16" s="211"/>
      <c r="FLV16" s="149"/>
      <c r="FMD16" s="149"/>
      <c r="FMG16" s="171"/>
      <c r="FMH16" s="171"/>
      <c r="FMI16" s="149"/>
      <c r="FMK16" s="152"/>
      <c r="FMM16" s="152"/>
      <c r="FMN16" s="212"/>
      <c r="FMO16" s="210"/>
      <c r="FMP16" s="211"/>
      <c r="FMQ16" s="149"/>
      <c r="FMY16" s="149"/>
      <c r="FNB16" s="171"/>
      <c r="FNC16" s="171"/>
      <c r="FND16" s="149"/>
      <c r="FNF16" s="152"/>
      <c r="FNH16" s="152"/>
      <c r="FNI16" s="212"/>
      <c r="FNJ16" s="210"/>
      <c r="FNK16" s="211"/>
      <c r="FNL16" s="149"/>
      <c r="FNT16" s="149"/>
      <c r="FNW16" s="171"/>
      <c r="FNX16" s="171"/>
      <c r="FNY16" s="149"/>
      <c r="FOA16" s="152"/>
      <c r="FOC16" s="152"/>
      <c r="FOD16" s="212"/>
      <c r="FOE16" s="210"/>
      <c r="FOF16" s="211"/>
      <c r="FOG16" s="149"/>
      <c r="FOO16" s="149"/>
      <c r="FOR16" s="171"/>
      <c r="FOS16" s="171"/>
      <c r="FOT16" s="149"/>
      <c r="FOV16" s="152"/>
      <c r="FOX16" s="152"/>
      <c r="FOY16" s="212"/>
      <c r="FOZ16" s="210"/>
      <c r="FPA16" s="211"/>
      <c r="FPB16" s="149"/>
      <c r="FPJ16" s="149"/>
      <c r="FPM16" s="171"/>
      <c r="FPN16" s="171"/>
      <c r="FPO16" s="149"/>
      <c r="FPQ16" s="152"/>
      <c r="FPS16" s="152"/>
      <c r="FPT16" s="212"/>
      <c r="FPU16" s="210"/>
      <c r="FPV16" s="211"/>
      <c r="FPW16" s="149"/>
      <c r="FQE16" s="149"/>
      <c r="FQH16" s="171"/>
      <c r="FQI16" s="171"/>
      <c r="FQJ16" s="149"/>
      <c r="FQL16" s="152"/>
      <c r="FQN16" s="152"/>
      <c r="FQO16" s="212"/>
      <c r="FQP16" s="210"/>
      <c r="FQQ16" s="211"/>
      <c r="FQR16" s="149"/>
      <c r="FQZ16" s="149"/>
      <c r="FRC16" s="171"/>
      <c r="FRD16" s="171"/>
      <c r="FRE16" s="149"/>
      <c r="FRG16" s="152"/>
      <c r="FRI16" s="152"/>
      <c r="FRJ16" s="212"/>
      <c r="FRK16" s="210"/>
      <c r="FRL16" s="211"/>
      <c r="FRM16" s="149"/>
      <c r="FRU16" s="149"/>
      <c r="FRX16" s="171"/>
      <c r="FRY16" s="171"/>
      <c r="FRZ16" s="149"/>
      <c r="FSB16" s="152"/>
      <c r="FSD16" s="152"/>
      <c r="FSE16" s="212"/>
      <c r="FSF16" s="210"/>
      <c r="FSG16" s="211"/>
      <c r="FSH16" s="149"/>
      <c r="FSP16" s="149"/>
      <c r="FSS16" s="171"/>
      <c r="FST16" s="171"/>
      <c r="FSU16" s="149"/>
      <c r="FSW16" s="152"/>
      <c r="FSY16" s="152"/>
      <c r="FSZ16" s="212"/>
      <c r="FTA16" s="210"/>
      <c r="FTB16" s="211"/>
      <c r="FTC16" s="149"/>
      <c r="FTK16" s="149"/>
      <c r="FTN16" s="171"/>
      <c r="FTO16" s="171"/>
      <c r="FTP16" s="149"/>
      <c r="FTR16" s="152"/>
      <c r="FTT16" s="152"/>
      <c r="FTU16" s="212"/>
      <c r="FTV16" s="210"/>
      <c r="FTW16" s="211"/>
      <c r="FTX16" s="149"/>
      <c r="FUF16" s="149"/>
      <c r="FUI16" s="171"/>
      <c r="FUJ16" s="171"/>
      <c r="FUK16" s="149"/>
      <c r="FUM16" s="152"/>
      <c r="FUO16" s="152"/>
      <c r="FUP16" s="212"/>
      <c r="FUQ16" s="210"/>
      <c r="FUR16" s="211"/>
      <c r="FUS16" s="149"/>
      <c r="FVA16" s="149"/>
      <c r="FVD16" s="171"/>
      <c r="FVE16" s="171"/>
      <c r="FVF16" s="149"/>
      <c r="FVH16" s="152"/>
      <c r="FVJ16" s="152"/>
      <c r="FVK16" s="212"/>
      <c r="FVL16" s="210"/>
      <c r="FVM16" s="211"/>
      <c r="FVN16" s="149"/>
      <c r="FVV16" s="149"/>
      <c r="FVY16" s="171"/>
      <c r="FVZ16" s="171"/>
      <c r="FWA16" s="149"/>
      <c r="FWC16" s="152"/>
      <c r="FWE16" s="152"/>
      <c r="FWF16" s="212"/>
      <c r="FWG16" s="210"/>
      <c r="FWH16" s="211"/>
      <c r="FWI16" s="149"/>
      <c r="FWQ16" s="149"/>
      <c r="FWT16" s="171"/>
      <c r="FWU16" s="171"/>
      <c r="FWV16" s="149"/>
      <c r="FWX16" s="152"/>
      <c r="FWZ16" s="152"/>
      <c r="FXA16" s="212"/>
      <c r="FXB16" s="210"/>
      <c r="FXC16" s="211"/>
      <c r="FXD16" s="149"/>
      <c r="FXL16" s="149"/>
      <c r="FXO16" s="171"/>
      <c r="FXP16" s="171"/>
      <c r="FXQ16" s="149"/>
      <c r="FXS16" s="152"/>
      <c r="FXU16" s="152"/>
      <c r="FXV16" s="212"/>
      <c r="FXW16" s="210"/>
      <c r="FXX16" s="211"/>
      <c r="FXY16" s="149"/>
      <c r="FYG16" s="149"/>
      <c r="FYJ16" s="171"/>
      <c r="FYK16" s="171"/>
      <c r="FYL16" s="149"/>
      <c r="FYN16" s="152"/>
      <c r="FYP16" s="152"/>
      <c r="FYQ16" s="212"/>
      <c r="FYR16" s="210"/>
      <c r="FYS16" s="211"/>
      <c r="FYT16" s="149"/>
      <c r="FZB16" s="149"/>
      <c r="FZE16" s="171"/>
      <c r="FZF16" s="171"/>
      <c r="FZG16" s="149"/>
      <c r="FZI16" s="152"/>
      <c r="FZK16" s="152"/>
      <c r="FZL16" s="212"/>
      <c r="FZM16" s="210"/>
      <c r="FZN16" s="211"/>
      <c r="FZO16" s="149"/>
      <c r="FZW16" s="149"/>
      <c r="FZZ16" s="171"/>
      <c r="GAA16" s="171"/>
      <c r="GAB16" s="149"/>
      <c r="GAD16" s="152"/>
      <c r="GAF16" s="152"/>
      <c r="GAG16" s="212"/>
      <c r="GAH16" s="210"/>
      <c r="GAI16" s="211"/>
      <c r="GAJ16" s="149"/>
      <c r="GAR16" s="149"/>
      <c r="GAU16" s="171"/>
      <c r="GAV16" s="171"/>
      <c r="GAW16" s="149"/>
      <c r="GAY16" s="152"/>
      <c r="GBA16" s="152"/>
      <c r="GBB16" s="212"/>
      <c r="GBC16" s="210"/>
      <c r="GBD16" s="211"/>
      <c r="GBE16" s="149"/>
      <c r="GBM16" s="149"/>
      <c r="GBP16" s="171"/>
      <c r="GBQ16" s="171"/>
      <c r="GBR16" s="149"/>
      <c r="GBT16" s="152"/>
      <c r="GBV16" s="152"/>
      <c r="GBW16" s="212"/>
      <c r="GBX16" s="210"/>
      <c r="GBY16" s="211"/>
      <c r="GBZ16" s="149"/>
      <c r="GCH16" s="149"/>
      <c r="GCK16" s="171"/>
      <c r="GCL16" s="171"/>
      <c r="GCM16" s="149"/>
      <c r="GCO16" s="152"/>
      <c r="GCQ16" s="152"/>
      <c r="GCR16" s="212"/>
      <c r="GCS16" s="210"/>
      <c r="GCT16" s="211"/>
      <c r="GCU16" s="149"/>
      <c r="GDC16" s="149"/>
      <c r="GDF16" s="171"/>
      <c r="GDG16" s="171"/>
      <c r="GDH16" s="149"/>
      <c r="GDJ16" s="152"/>
      <c r="GDL16" s="152"/>
      <c r="GDM16" s="212"/>
      <c r="GDN16" s="210"/>
      <c r="GDO16" s="211"/>
      <c r="GDP16" s="149"/>
      <c r="GDX16" s="149"/>
      <c r="GEA16" s="171"/>
      <c r="GEB16" s="171"/>
      <c r="GEC16" s="149"/>
      <c r="GEE16" s="152"/>
      <c r="GEG16" s="152"/>
      <c r="GEH16" s="212"/>
      <c r="GEI16" s="210"/>
      <c r="GEJ16" s="211"/>
      <c r="GEK16" s="149"/>
      <c r="GES16" s="149"/>
      <c r="GEV16" s="171"/>
      <c r="GEW16" s="171"/>
      <c r="GEX16" s="149"/>
      <c r="GEZ16" s="152"/>
      <c r="GFB16" s="152"/>
      <c r="GFC16" s="212"/>
      <c r="GFD16" s="210"/>
      <c r="GFE16" s="211"/>
      <c r="GFF16" s="149"/>
      <c r="GFN16" s="149"/>
      <c r="GFQ16" s="171"/>
      <c r="GFR16" s="171"/>
      <c r="GFS16" s="149"/>
      <c r="GFU16" s="152"/>
      <c r="GFW16" s="152"/>
      <c r="GFX16" s="212"/>
      <c r="GFY16" s="210"/>
      <c r="GFZ16" s="211"/>
      <c r="GGA16" s="149"/>
      <c r="GGI16" s="149"/>
      <c r="GGL16" s="171"/>
      <c r="GGM16" s="171"/>
      <c r="GGN16" s="149"/>
      <c r="GGP16" s="152"/>
      <c r="GGR16" s="152"/>
      <c r="GGS16" s="212"/>
      <c r="GGT16" s="210"/>
      <c r="GGU16" s="211"/>
      <c r="GGV16" s="149"/>
      <c r="GHD16" s="149"/>
      <c r="GHG16" s="171"/>
      <c r="GHH16" s="171"/>
      <c r="GHI16" s="149"/>
      <c r="GHK16" s="152"/>
      <c r="GHM16" s="152"/>
      <c r="GHN16" s="212"/>
      <c r="GHO16" s="210"/>
      <c r="GHP16" s="211"/>
      <c r="GHQ16" s="149"/>
      <c r="GHY16" s="149"/>
      <c r="GIB16" s="171"/>
      <c r="GIC16" s="171"/>
      <c r="GID16" s="149"/>
      <c r="GIF16" s="152"/>
      <c r="GIH16" s="152"/>
      <c r="GII16" s="212"/>
      <c r="GIJ16" s="210"/>
      <c r="GIK16" s="211"/>
      <c r="GIL16" s="149"/>
      <c r="GIT16" s="149"/>
      <c r="GIW16" s="171"/>
      <c r="GIX16" s="171"/>
      <c r="GIY16" s="149"/>
      <c r="GJA16" s="152"/>
      <c r="GJC16" s="152"/>
      <c r="GJD16" s="212"/>
      <c r="GJE16" s="210"/>
      <c r="GJF16" s="211"/>
      <c r="GJG16" s="149"/>
      <c r="GJO16" s="149"/>
      <c r="GJR16" s="171"/>
      <c r="GJS16" s="171"/>
      <c r="GJT16" s="149"/>
      <c r="GJV16" s="152"/>
      <c r="GJX16" s="152"/>
      <c r="GJY16" s="212"/>
      <c r="GJZ16" s="210"/>
      <c r="GKA16" s="211"/>
      <c r="GKB16" s="149"/>
      <c r="GKJ16" s="149"/>
      <c r="GKM16" s="171"/>
      <c r="GKN16" s="171"/>
      <c r="GKO16" s="149"/>
      <c r="GKQ16" s="152"/>
      <c r="GKS16" s="152"/>
      <c r="GKT16" s="212"/>
      <c r="GKU16" s="210"/>
      <c r="GKV16" s="211"/>
      <c r="GKW16" s="149"/>
      <c r="GLE16" s="149"/>
      <c r="GLH16" s="171"/>
      <c r="GLI16" s="171"/>
      <c r="GLJ16" s="149"/>
      <c r="GLL16" s="152"/>
      <c r="GLN16" s="152"/>
      <c r="GLO16" s="212"/>
      <c r="GLP16" s="210"/>
      <c r="GLQ16" s="211"/>
      <c r="GLR16" s="149"/>
      <c r="GLZ16" s="149"/>
      <c r="GMC16" s="171"/>
      <c r="GMD16" s="171"/>
      <c r="GME16" s="149"/>
      <c r="GMG16" s="152"/>
      <c r="GMI16" s="152"/>
      <c r="GMJ16" s="212"/>
      <c r="GMK16" s="210"/>
      <c r="GML16" s="211"/>
      <c r="GMM16" s="149"/>
      <c r="GMU16" s="149"/>
      <c r="GMX16" s="171"/>
      <c r="GMY16" s="171"/>
      <c r="GMZ16" s="149"/>
      <c r="GNB16" s="152"/>
      <c r="GND16" s="152"/>
      <c r="GNE16" s="212"/>
      <c r="GNF16" s="210"/>
      <c r="GNG16" s="211"/>
      <c r="GNH16" s="149"/>
      <c r="GNP16" s="149"/>
      <c r="GNS16" s="171"/>
      <c r="GNT16" s="171"/>
      <c r="GNU16" s="149"/>
      <c r="GNW16" s="152"/>
      <c r="GNY16" s="152"/>
      <c r="GNZ16" s="212"/>
      <c r="GOA16" s="210"/>
      <c r="GOB16" s="211"/>
      <c r="GOC16" s="149"/>
      <c r="GOK16" s="149"/>
      <c r="GON16" s="171"/>
      <c r="GOO16" s="171"/>
      <c r="GOP16" s="149"/>
      <c r="GOR16" s="152"/>
      <c r="GOT16" s="152"/>
      <c r="GOU16" s="212"/>
      <c r="GOV16" s="210"/>
      <c r="GOW16" s="211"/>
      <c r="GOX16" s="149"/>
      <c r="GPF16" s="149"/>
      <c r="GPI16" s="171"/>
      <c r="GPJ16" s="171"/>
      <c r="GPK16" s="149"/>
      <c r="GPM16" s="152"/>
      <c r="GPO16" s="152"/>
      <c r="GPP16" s="212"/>
      <c r="GPQ16" s="210"/>
      <c r="GPR16" s="211"/>
      <c r="GPS16" s="149"/>
      <c r="GQA16" s="149"/>
      <c r="GQD16" s="171"/>
      <c r="GQE16" s="171"/>
      <c r="GQF16" s="149"/>
      <c r="GQH16" s="152"/>
      <c r="GQJ16" s="152"/>
      <c r="GQK16" s="212"/>
      <c r="GQL16" s="210"/>
      <c r="GQM16" s="211"/>
      <c r="GQN16" s="149"/>
      <c r="GQV16" s="149"/>
      <c r="GQY16" s="171"/>
      <c r="GQZ16" s="171"/>
      <c r="GRA16" s="149"/>
      <c r="GRC16" s="152"/>
      <c r="GRE16" s="152"/>
      <c r="GRF16" s="212"/>
      <c r="GRG16" s="210"/>
      <c r="GRH16" s="211"/>
      <c r="GRI16" s="149"/>
      <c r="GRQ16" s="149"/>
      <c r="GRT16" s="171"/>
      <c r="GRU16" s="171"/>
      <c r="GRV16" s="149"/>
      <c r="GRX16" s="152"/>
      <c r="GRZ16" s="152"/>
      <c r="GSA16" s="212"/>
      <c r="GSB16" s="210"/>
      <c r="GSC16" s="211"/>
      <c r="GSD16" s="149"/>
      <c r="GSL16" s="149"/>
      <c r="GSO16" s="171"/>
      <c r="GSP16" s="171"/>
      <c r="GSQ16" s="149"/>
      <c r="GSS16" s="152"/>
      <c r="GSU16" s="152"/>
      <c r="GSV16" s="212"/>
      <c r="GSW16" s="210"/>
      <c r="GSX16" s="211"/>
      <c r="GSY16" s="149"/>
      <c r="GTG16" s="149"/>
      <c r="GTJ16" s="171"/>
      <c r="GTK16" s="171"/>
      <c r="GTL16" s="149"/>
      <c r="GTN16" s="152"/>
      <c r="GTP16" s="152"/>
      <c r="GTQ16" s="212"/>
      <c r="GTR16" s="210"/>
      <c r="GTS16" s="211"/>
      <c r="GTT16" s="149"/>
      <c r="GUB16" s="149"/>
      <c r="GUE16" s="171"/>
      <c r="GUF16" s="171"/>
      <c r="GUG16" s="149"/>
      <c r="GUI16" s="152"/>
      <c r="GUK16" s="152"/>
      <c r="GUL16" s="212"/>
      <c r="GUM16" s="210"/>
      <c r="GUN16" s="211"/>
      <c r="GUO16" s="149"/>
      <c r="GUW16" s="149"/>
      <c r="GUZ16" s="171"/>
      <c r="GVA16" s="171"/>
      <c r="GVB16" s="149"/>
      <c r="GVD16" s="152"/>
      <c r="GVF16" s="152"/>
      <c r="GVG16" s="212"/>
      <c r="GVH16" s="210"/>
      <c r="GVI16" s="211"/>
      <c r="GVJ16" s="149"/>
      <c r="GVR16" s="149"/>
      <c r="GVU16" s="171"/>
      <c r="GVV16" s="171"/>
      <c r="GVW16" s="149"/>
      <c r="GVY16" s="152"/>
      <c r="GWA16" s="152"/>
      <c r="GWB16" s="212"/>
      <c r="GWC16" s="210"/>
      <c r="GWD16" s="211"/>
      <c r="GWE16" s="149"/>
      <c r="GWM16" s="149"/>
      <c r="GWP16" s="171"/>
      <c r="GWQ16" s="171"/>
      <c r="GWR16" s="149"/>
      <c r="GWT16" s="152"/>
      <c r="GWV16" s="152"/>
      <c r="GWW16" s="212"/>
      <c r="GWX16" s="210"/>
      <c r="GWY16" s="211"/>
      <c r="GWZ16" s="149"/>
      <c r="GXH16" s="149"/>
      <c r="GXK16" s="171"/>
      <c r="GXL16" s="171"/>
      <c r="GXM16" s="149"/>
      <c r="GXO16" s="152"/>
      <c r="GXQ16" s="152"/>
      <c r="GXR16" s="212"/>
      <c r="GXS16" s="210"/>
      <c r="GXT16" s="211"/>
      <c r="GXU16" s="149"/>
      <c r="GYC16" s="149"/>
      <c r="GYF16" s="171"/>
      <c r="GYG16" s="171"/>
      <c r="GYH16" s="149"/>
      <c r="GYJ16" s="152"/>
      <c r="GYL16" s="152"/>
      <c r="GYM16" s="212"/>
      <c r="GYN16" s="210"/>
      <c r="GYO16" s="211"/>
      <c r="GYP16" s="149"/>
      <c r="GYX16" s="149"/>
      <c r="GZA16" s="171"/>
      <c r="GZB16" s="171"/>
      <c r="GZC16" s="149"/>
      <c r="GZE16" s="152"/>
      <c r="GZG16" s="152"/>
      <c r="GZH16" s="212"/>
      <c r="GZI16" s="210"/>
      <c r="GZJ16" s="211"/>
      <c r="GZK16" s="149"/>
      <c r="GZS16" s="149"/>
      <c r="GZV16" s="171"/>
      <c r="GZW16" s="171"/>
      <c r="GZX16" s="149"/>
      <c r="GZZ16" s="152"/>
      <c r="HAB16" s="152"/>
      <c r="HAC16" s="212"/>
      <c r="HAD16" s="210"/>
      <c r="HAE16" s="211"/>
      <c r="HAF16" s="149"/>
      <c r="HAN16" s="149"/>
      <c r="HAQ16" s="171"/>
      <c r="HAR16" s="171"/>
      <c r="HAS16" s="149"/>
      <c r="HAU16" s="152"/>
      <c r="HAW16" s="152"/>
      <c r="HAX16" s="212"/>
      <c r="HAY16" s="210"/>
      <c r="HAZ16" s="211"/>
      <c r="HBA16" s="149"/>
      <c r="HBI16" s="149"/>
      <c r="HBL16" s="171"/>
      <c r="HBM16" s="171"/>
      <c r="HBN16" s="149"/>
      <c r="HBP16" s="152"/>
      <c r="HBR16" s="152"/>
      <c r="HBS16" s="212"/>
      <c r="HBT16" s="210"/>
      <c r="HBU16" s="211"/>
      <c r="HBV16" s="149"/>
      <c r="HCD16" s="149"/>
      <c r="HCG16" s="171"/>
      <c r="HCH16" s="171"/>
      <c r="HCI16" s="149"/>
      <c r="HCK16" s="152"/>
      <c r="HCM16" s="152"/>
      <c r="HCN16" s="212"/>
      <c r="HCO16" s="210"/>
      <c r="HCP16" s="211"/>
      <c r="HCQ16" s="149"/>
      <c r="HCY16" s="149"/>
      <c r="HDB16" s="171"/>
      <c r="HDC16" s="171"/>
      <c r="HDD16" s="149"/>
      <c r="HDF16" s="152"/>
      <c r="HDH16" s="152"/>
      <c r="HDI16" s="212"/>
      <c r="HDJ16" s="210"/>
      <c r="HDK16" s="211"/>
      <c r="HDL16" s="149"/>
      <c r="HDT16" s="149"/>
      <c r="HDW16" s="171"/>
      <c r="HDX16" s="171"/>
      <c r="HDY16" s="149"/>
      <c r="HEA16" s="152"/>
      <c r="HEC16" s="152"/>
      <c r="HED16" s="212"/>
      <c r="HEE16" s="210"/>
      <c r="HEF16" s="211"/>
      <c r="HEG16" s="149"/>
      <c r="HEO16" s="149"/>
      <c r="HER16" s="171"/>
      <c r="HES16" s="171"/>
      <c r="HET16" s="149"/>
      <c r="HEV16" s="152"/>
      <c r="HEX16" s="152"/>
      <c r="HEY16" s="212"/>
      <c r="HEZ16" s="210"/>
      <c r="HFA16" s="211"/>
      <c r="HFB16" s="149"/>
      <c r="HFJ16" s="149"/>
      <c r="HFM16" s="171"/>
      <c r="HFN16" s="171"/>
      <c r="HFO16" s="149"/>
      <c r="HFQ16" s="152"/>
      <c r="HFS16" s="152"/>
      <c r="HFT16" s="212"/>
      <c r="HFU16" s="210"/>
      <c r="HFV16" s="211"/>
      <c r="HFW16" s="149"/>
      <c r="HGE16" s="149"/>
      <c r="HGH16" s="171"/>
      <c r="HGI16" s="171"/>
      <c r="HGJ16" s="149"/>
      <c r="HGL16" s="152"/>
      <c r="HGN16" s="152"/>
      <c r="HGO16" s="212"/>
      <c r="HGP16" s="210"/>
      <c r="HGQ16" s="211"/>
      <c r="HGR16" s="149"/>
      <c r="HGZ16" s="149"/>
      <c r="HHC16" s="171"/>
      <c r="HHD16" s="171"/>
      <c r="HHE16" s="149"/>
      <c r="HHG16" s="152"/>
      <c r="HHI16" s="152"/>
      <c r="HHJ16" s="212"/>
      <c r="HHK16" s="210"/>
      <c r="HHL16" s="211"/>
      <c r="HHM16" s="149"/>
      <c r="HHU16" s="149"/>
      <c r="HHX16" s="171"/>
      <c r="HHY16" s="171"/>
      <c r="HHZ16" s="149"/>
      <c r="HIB16" s="152"/>
      <c r="HID16" s="152"/>
      <c r="HIE16" s="212"/>
      <c r="HIF16" s="210"/>
      <c r="HIG16" s="211"/>
      <c r="HIH16" s="149"/>
      <c r="HIP16" s="149"/>
      <c r="HIS16" s="171"/>
      <c r="HIT16" s="171"/>
      <c r="HIU16" s="149"/>
      <c r="HIW16" s="152"/>
      <c r="HIY16" s="152"/>
      <c r="HIZ16" s="212"/>
      <c r="HJA16" s="210"/>
      <c r="HJB16" s="211"/>
      <c r="HJC16" s="149"/>
      <c r="HJK16" s="149"/>
      <c r="HJN16" s="171"/>
      <c r="HJO16" s="171"/>
      <c r="HJP16" s="149"/>
      <c r="HJR16" s="152"/>
      <c r="HJT16" s="152"/>
      <c r="HJU16" s="212"/>
      <c r="HJV16" s="210"/>
      <c r="HJW16" s="211"/>
      <c r="HJX16" s="149"/>
      <c r="HKF16" s="149"/>
      <c r="HKI16" s="171"/>
      <c r="HKJ16" s="171"/>
      <c r="HKK16" s="149"/>
      <c r="HKM16" s="152"/>
      <c r="HKO16" s="152"/>
      <c r="HKP16" s="212"/>
      <c r="HKQ16" s="210"/>
      <c r="HKR16" s="211"/>
      <c r="HKS16" s="149"/>
      <c r="HLA16" s="149"/>
      <c r="HLD16" s="171"/>
      <c r="HLE16" s="171"/>
      <c r="HLF16" s="149"/>
      <c r="HLH16" s="152"/>
      <c r="HLJ16" s="152"/>
      <c r="HLK16" s="212"/>
      <c r="HLL16" s="210"/>
      <c r="HLM16" s="211"/>
      <c r="HLN16" s="149"/>
      <c r="HLV16" s="149"/>
      <c r="HLY16" s="171"/>
      <c r="HLZ16" s="171"/>
      <c r="HMA16" s="149"/>
      <c r="HMC16" s="152"/>
      <c r="HME16" s="152"/>
      <c r="HMF16" s="212"/>
      <c r="HMG16" s="210"/>
      <c r="HMH16" s="211"/>
      <c r="HMI16" s="149"/>
      <c r="HMQ16" s="149"/>
      <c r="HMT16" s="171"/>
      <c r="HMU16" s="171"/>
      <c r="HMV16" s="149"/>
      <c r="HMX16" s="152"/>
      <c r="HMZ16" s="152"/>
      <c r="HNA16" s="212"/>
      <c r="HNB16" s="210"/>
      <c r="HNC16" s="211"/>
      <c r="HND16" s="149"/>
      <c r="HNL16" s="149"/>
      <c r="HNO16" s="171"/>
      <c r="HNP16" s="171"/>
      <c r="HNQ16" s="149"/>
      <c r="HNS16" s="152"/>
      <c r="HNU16" s="152"/>
      <c r="HNV16" s="212"/>
      <c r="HNW16" s="210"/>
      <c r="HNX16" s="211"/>
      <c r="HNY16" s="149"/>
      <c r="HOG16" s="149"/>
      <c r="HOJ16" s="171"/>
      <c r="HOK16" s="171"/>
      <c r="HOL16" s="149"/>
      <c r="HON16" s="152"/>
      <c r="HOP16" s="152"/>
      <c r="HOQ16" s="212"/>
      <c r="HOR16" s="210"/>
      <c r="HOS16" s="211"/>
      <c r="HOT16" s="149"/>
      <c r="HPB16" s="149"/>
      <c r="HPE16" s="171"/>
      <c r="HPF16" s="171"/>
      <c r="HPG16" s="149"/>
      <c r="HPI16" s="152"/>
      <c r="HPK16" s="152"/>
      <c r="HPL16" s="212"/>
      <c r="HPM16" s="210"/>
      <c r="HPN16" s="211"/>
      <c r="HPO16" s="149"/>
      <c r="HPW16" s="149"/>
      <c r="HPZ16" s="171"/>
      <c r="HQA16" s="171"/>
      <c r="HQB16" s="149"/>
      <c r="HQD16" s="152"/>
      <c r="HQF16" s="152"/>
      <c r="HQG16" s="212"/>
      <c r="HQH16" s="210"/>
      <c r="HQI16" s="211"/>
      <c r="HQJ16" s="149"/>
      <c r="HQR16" s="149"/>
      <c r="HQU16" s="171"/>
      <c r="HQV16" s="171"/>
      <c r="HQW16" s="149"/>
      <c r="HQY16" s="152"/>
      <c r="HRA16" s="152"/>
      <c r="HRB16" s="212"/>
      <c r="HRC16" s="210"/>
      <c r="HRD16" s="211"/>
      <c r="HRE16" s="149"/>
      <c r="HRM16" s="149"/>
      <c r="HRP16" s="171"/>
      <c r="HRQ16" s="171"/>
      <c r="HRR16" s="149"/>
      <c r="HRT16" s="152"/>
      <c r="HRV16" s="152"/>
      <c r="HRW16" s="212"/>
      <c r="HRX16" s="210"/>
      <c r="HRY16" s="211"/>
      <c r="HRZ16" s="149"/>
      <c r="HSH16" s="149"/>
      <c r="HSK16" s="171"/>
      <c r="HSL16" s="171"/>
      <c r="HSM16" s="149"/>
      <c r="HSO16" s="152"/>
      <c r="HSQ16" s="152"/>
      <c r="HSR16" s="212"/>
      <c r="HSS16" s="210"/>
      <c r="HST16" s="211"/>
      <c r="HSU16" s="149"/>
      <c r="HTC16" s="149"/>
      <c r="HTF16" s="171"/>
      <c r="HTG16" s="171"/>
      <c r="HTH16" s="149"/>
      <c r="HTJ16" s="152"/>
      <c r="HTL16" s="152"/>
      <c r="HTM16" s="212"/>
      <c r="HTN16" s="210"/>
      <c r="HTO16" s="211"/>
      <c r="HTP16" s="149"/>
      <c r="HTX16" s="149"/>
      <c r="HUA16" s="171"/>
      <c r="HUB16" s="171"/>
      <c r="HUC16" s="149"/>
      <c r="HUE16" s="152"/>
      <c r="HUG16" s="152"/>
      <c r="HUH16" s="212"/>
      <c r="HUI16" s="210"/>
      <c r="HUJ16" s="211"/>
      <c r="HUK16" s="149"/>
      <c r="HUS16" s="149"/>
      <c r="HUV16" s="171"/>
      <c r="HUW16" s="171"/>
      <c r="HUX16" s="149"/>
      <c r="HUZ16" s="152"/>
      <c r="HVB16" s="152"/>
      <c r="HVC16" s="212"/>
      <c r="HVD16" s="210"/>
      <c r="HVE16" s="211"/>
      <c r="HVF16" s="149"/>
      <c r="HVN16" s="149"/>
      <c r="HVQ16" s="171"/>
      <c r="HVR16" s="171"/>
      <c r="HVS16" s="149"/>
      <c r="HVU16" s="152"/>
      <c r="HVW16" s="152"/>
      <c r="HVX16" s="212"/>
      <c r="HVY16" s="210"/>
      <c r="HVZ16" s="211"/>
      <c r="HWA16" s="149"/>
      <c r="HWI16" s="149"/>
      <c r="HWL16" s="171"/>
      <c r="HWM16" s="171"/>
      <c r="HWN16" s="149"/>
      <c r="HWP16" s="152"/>
      <c r="HWR16" s="152"/>
      <c r="HWS16" s="212"/>
      <c r="HWT16" s="210"/>
      <c r="HWU16" s="211"/>
      <c r="HWV16" s="149"/>
      <c r="HXD16" s="149"/>
      <c r="HXG16" s="171"/>
      <c r="HXH16" s="171"/>
      <c r="HXI16" s="149"/>
      <c r="HXK16" s="152"/>
      <c r="HXM16" s="152"/>
      <c r="HXN16" s="212"/>
      <c r="HXO16" s="210"/>
      <c r="HXP16" s="211"/>
      <c r="HXQ16" s="149"/>
      <c r="HXY16" s="149"/>
      <c r="HYB16" s="171"/>
      <c r="HYC16" s="171"/>
      <c r="HYD16" s="149"/>
      <c r="HYF16" s="152"/>
      <c r="HYH16" s="152"/>
      <c r="HYI16" s="212"/>
      <c r="HYJ16" s="210"/>
      <c r="HYK16" s="211"/>
      <c r="HYL16" s="149"/>
      <c r="HYT16" s="149"/>
      <c r="HYW16" s="171"/>
      <c r="HYX16" s="171"/>
      <c r="HYY16" s="149"/>
      <c r="HZA16" s="152"/>
      <c r="HZC16" s="152"/>
      <c r="HZD16" s="212"/>
      <c r="HZE16" s="210"/>
      <c r="HZF16" s="211"/>
      <c r="HZG16" s="149"/>
      <c r="HZO16" s="149"/>
      <c r="HZR16" s="171"/>
      <c r="HZS16" s="171"/>
      <c r="HZT16" s="149"/>
      <c r="HZV16" s="152"/>
      <c r="HZX16" s="152"/>
      <c r="HZY16" s="212"/>
      <c r="HZZ16" s="210"/>
      <c r="IAA16" s="211"/>
      <c r="IAB16" s="149"/>
      <c r="IAJ16" s="149"/>
      <c r="IAM16" s="171"/>
      <c r="IAN16" s="171"/>
      <c r="IAO16" s="149"/>
      <c r="IAQ16" s="152"/>
      <c r="IAS16" s="152"/>
      <c r="IAT16" s="212"/>
      <c r="IAU16" s="210"/>
      <c r="IAV16" s="211"/>
      <c r="IAW16" s="149"/>
      <c r="IBE16" s="149"/>
      <c r="IBH16" s="171"/>
      <c r="IBI16" s="171"/>
      <c r="IBJ16" s="149"/>
      <c r="IBL16" s="152"/>
      <c r="IBN16" s="152"/>
      <c r="IBO16" s="212"/>
      <c r="IBP16" s="210"/>
      <c r="IBQ16" s="211"/>
      <c r="IBR16" s="149"/>
      <c r="IBZ16" s="149"/>
      <c r="ICC16" s="171"/>
      <c r="ICD16" s="171"/>
      <c r="ICE16" s="149"/>
      <c r="ICG16" s="152"/>
      <c r="ICI16" s="152"/>
      <c r="ICJ16" s="212"/>
      <c r="ICK16" s="210"/>
      <c r="ICL16" s="211"/>
      <c r="ICM16" s="149"/>
      <c r="ICU16" s="149"/>
      <c r="ICX16" s="171"/>
      <c r="ICY16" s="171"/>
      <c r="ICZ16" s="149"/>
      <c r="IDB16" s="152"/>
      <c r="IDD16" s="152"/>
      <c r="IDE16" s="212"/>
      <c r="IDF16" s="210"/>
      <c r="IDG16" s="211"/>
      <c r="IDH16" s="149"/>
      <c r="IDP16" s="149"/>
      <c r="IDS16" s="171"/>
      <c r="IDT16" s="171"/>
      <c r="IDU16" s="149"/>
      <c r="IDW16" s="152"/>
      <c r="IDY16" s="152"/>
      <c r="IDZ16" s="212"/>
      <c r="IEA16" s="210"/>
      <c r="IEB16" s="211"/>
      <c r="IEC16" s="149"/>
      <c r="IEK16" s="149"/>
      <c r="IEN16" s="171"/>
      <c r="IEO16" s="171"/>
      <c r="IEP16" s="149"/>
      <c r="IER16" s="152"/>
      <c r="IET16" s="152"/>
      <c r="IEU16" s="212"/>
      <c r="IEV16" s="210"/>
      <c r="IEW16" s="211"/>
      <c r="IEX16" s="149"/>
      <c r="IFF16" s="149"/>
      <c r="IFI16" s="171"/>
      <c r="IFJ16" s="171"/>
      <c r="IFK16" s="149"/>
      <c r="IFM16" s="152"/>
      <c r="IFO16" s="152"/>
      <c r="IFP16" s="212"/>
      <c r="IFQ16" s="210"/>
      <c r="IFR16" s="211"/>
      <c r="IFS16" s="149"/>
      <c r="IGA16" s="149"/>
      <c r="IGD16" s="171"/>
      <c r="IGE16" s="171"/>
      <c r="IGF16" s="149"/>
      <c r="IGH16" s="152"/>
      <c r="IGJ16" s="152"/>
      <c r="IGK16" s="212"/>
      <c r="IGL16" s="210"/>
      <c r="IGM16" s="211"/>
      <c r="IGN16" s="149"/>
      <c r="IGV16" s="149"/>
      <c r="IGY16" s="171"/>
      <c r="IGZ16" s="171"/>
      <c r="IHA16" s="149"/>
      <c r="IHC16" s="152"/>
      <c r="IHE16" s="152"/>
      <c r="IHF16" s="212"/>
      <c r="IHG16" s="210"/>
      <c r="IHH16" s="211"/>
      <c r="IHI16" s="149"/>
      <c r="IHQ16" s="149"/>
      <c r="IHT16" s="171"/>
      <c r="IHU16" s="171"/>
      <c r="IHV16" s="149"/>
      <c r="IHX16" s="152"/>
      <c r="IHZ16" s="152"/>
      <c r="IIA16" s="212"/>
      <c r="IIB16" s="210"/>
      <c r="IIC16" s="211"/>
      <c r="IID16" s="149"/>
      <c r="IIL16" s="149"/>
      <c r="IIO16" s="171"/>
      <c r="IIP16" s="171"/>
      <c r="IIQ16" s="149"/>
      <c r="IIS16" s="152"/>
      <c r="IIU16" s="152"/>
      <c r="IIV16" s="212"/>
      <c r="IIW16" s="210"/>
      <c r="IIX16" s="211"/>
      <c r="IIY16" s="149"/>
      <c r="IJG16" s="149"/>
      <c r="IJJ16" s="171"/>
      <c r="IJK16" s="171"/>
      <c r="IJL16" s="149"/>
      <c r="IJN16" s="152"/>
      <c r="IJP16" s="152"/>
      <c r="IJQ16" s="212"/>
      <c r="IJR16" s="210"/>
      <c r="IJS16" s="211"/>
      <c r="IJT16" s="149"/>
      <c r="IKB16" s="149"/>
      <c r="IKE16" s="171"/>
      <c r="IKF16" s="171"/>
      <c r="IKG16" s="149"/>
      <c r="IKI16" s="152"/>
      <c r="IKK16" s="152"/>
      <c r="IKL16" s="212"/>
      <c r="IKM16" s="210"/>
      <c r="IKN16" s="211"/>
      <c r="IKO16" s="149"/>
      <c r="IKW16" s="149"/>
      <c r="IKZ16" s="171"/>
      <c r="ILA16" s="171"/>
      <c r="ILB16" s="149"/>
      <c r="ILD16" s="152"/>
      <c r="ILF16" s="152"/>
      <c r="ILG16" s="212"/>
      <c r="ILH16" s="210"/>
      <c r="ILI16" s="211"/>
      <c r="ILJ16" s="149"/>
      <c r="ILR16" s="149"/>
      <c r="ILU16" s="171"/>
      <c r="ILV16" s="171"/>
      <c r="ILW16" s="149"/>
      <c r="ILY16" s="152"/>
      <c r="IMA16" s="152"/>
      <c r="IMB16" s="212"/>
      <c r="IMC16" s="210"/>
      <c r="IMD16" s="211"/>
      <c r="IME16" s="149"/>
      <c r="IMM16" s="149"/>
      <c r="IMP16" s="171"/>
      <c r="IMQ16" s="171"/>
      <c r="IMR16" s="149"/>
      <c r="IMT16" s="152"/>
      <c r="IMV16" s="152"/>
      <c r="IMW16" s="212"/>
      <c r="IMX16" s="210"/>
      <c r="IMY16" s="211"/>
      <c r="IMZ16" s="149"/>
      <c r="INH16" s="149"/>
      <c r="INK16" s="171"/>
      <c r="INL16" s="171"/>
      <c r="INM16" s="149"/>
      <c r="INO16" s="152"/>
      <c r="INQ16" s="152"/>
      <c r="INR16" s="212"/>
      <c r="INS16" s="210"/>
      <c r="INT16" s="211"/>
      <c r="INU16" s="149"/>
      <c r="IOC16" s="149"/>
      <c r="IOF16" s="171"/>
      <c r="IOG16" s="171"/>
      <c r="IOH16" s="149"/>
      <c r="IOJ16" s="152"/>
      <c r="IOL16" s="152"/>
      <c r="IOM16" s="212"/>
      <c r="ION16" s="210"/>
      <c r="IOO16" s="211"/>
      <c r="IOP16" s="149"/>
      <c r="IOX16" s="149"/>
      <c r="IPA16" s="171"/>
      <c r="IPB16" s="171"/>
      <c r="IPC16" s="149"/>
      <c r="IPE16" s="152"/>
      <c r="IPG16" s="152"/>
      <c r="IPH16" s="212"/>
      <c r="IPI16" s="210"/>
      <c r="IPJ16" s="211"/>
      <c r="IPK16" s="149"/>
      <c r="IPS16" s="149"/>
      <c r="IPV16" s="171"/>
      <c r="IPW16" s="171"/>
      <c r="IPX16" s="149"/>
      <c r="IPZ16" s="152"/>
      <c r="IQB16" s="152"/>
      <c r="IQC16" s="212"/>
      <c r="IQD16" s="210"/>
      <c r="IQE16" s="211"/>
      <c r="IQF16" s="149"/>
      <c r="IQN16" s="149"/>
      <c r="IQQ16" s="171"/>
      <c r="IQR16" s="171"/>
      <c r="IQS16" s="149"/>
      <c r="IQU16" s="152"/>
      <c r="IQW16" s="152"/>
      <c r="IQX16" s="212"/>
      <c r="IQY16" s="210"/>
      <c r="IQZ16" s="211"/>
      <c r="IRA16" s="149"/>
      <c r="IRI16" s="149"/>
      <c r="IRL16" s="171"/>
      <c r="IRM16" s="171"/>
      <c r="IRN16" s="149"/>
      <c r="IRP16" s="152"/>
      <c r="IRR16" s="152"/>
      <c r="IRS16" s="212"/>
      <c r="IRT16" s="210"/>
      <c r="IRU16" s="211"/>
      <c r="IRV16" s="149"/>
      <c r="ISD16" s="149"/>
      <c r="ISG16" s="171"/>
      <c r="ISH16" s="171"/>
      <c r="ISI16" s="149"/>
      <c r="ISK16" s="152"/>
      <c r="ISM16" s="152"/>
      <c r="ISN16" s="212"/>
      <c r="ISO16" s="210"/>
      <c r="ISP16" s="211"/>
      <c r="ISQ16" s="149"/>
      <c r="ISY16" s="149"/>
      <c r="ITB16" s="171"/>
      <c r="ITC16" s="171"/>
      <c r="ITD16" s="149"/>
      <c r="ITF16" s="152"/>
      <c r="ITH16" s="152"/>
      <c r="ITI16" s="212"/>
      <c r="ITJ16" s="210"/>
      <c r="ITK16" s="211"/>
      <c r="ITL16" s="149"/>
      <c r="ITT16" s="149"/>
      <c r="ITW16" s="171"/>
      <c r="ITX16" s="171"/>
      <c r="ITY16" s="149"/>
      <c r="IUA16" s="152"/>
      <c r="IUC16" s="152"/>
      <c r="IUD16" s="212"/>
      <c r="IUE16" s="210"/>
      <c r="IUF16" s="211"/>
      <c r="IUG16" s="149"/>
      <c r="IUO16" s="149"/>
      <c r="IUR16" s="171"/>
      <c r="IUS16" s="171"/>
      <c r="IUT16" s="149"/>
      <c r="IUV16" s="152"/>
      <c r="IUX16" s="152"/>
      <c r="IUY16" s="212"/>
      <c r="IUZ16" s="210"/>
      <c r="IVA16" s="211"/>
      <c r="IVB16" s="149"/>
      <c r="IVJ16" s="149"/>
      <c r="IVM16" s="171"/>
      <c r="IVN16" s="171"/>
      <c r="IVO16" s="149"/>
      <c r="IVQ16" s="152"/>
      <c r="IVS16" s="152"/>
      <c r="IVT16" s="212"/>
      <c r="IVU16" s="210"/>
      <c r="IVV16" s="211"/>
      <c r="IVW16" s="149"/>
      <c r="IWE16" s="149"/>
      <c r="IWH16" s="171"/>
      <c r="IWI16" s="171"/>
      <c r="IWJ16" s="149"/>
      <c r="IWL16" s="152"/>
      <c r="IWN16" s="152"/>
      <c r="IWO16" s="212"/>
      <c r="IWP16" s="210"/>
      <c r="IWQ16" s="211"/>
      <c r="IWR16" s="149"/>
      <c r="IWZ16" s="149"/>
      <c r="IXC16" s="171"/>
      <c r="IXD16" s="171"/>
      <c r="IXE16" s="149"/>
      <c r="IXG16" s="152"/>
      <c r="IXI16" s="152"/>
      <c r="IXJ16" s="212"/>
      <c r="IXK16" s="210"/>
      <c r="IXL16" s="211"/>
      <c r="IXM16" s="149"/>
      <c r="IXU16" s="149"/>
      <c r="IXX16" s="171"/>
      <c r="IXY16" s="171"/>
      <c r="IXZ16" s="149"/>
      <c r="IYB16" s="152"/>
      <c r="IYD16" s="152"/>
      <c r="IYE16" s="212"/>
      <c r="IYF16" s="210"/>
      <c r="IYG16" s="211"/>
      <c r="IYH16" s="149"/>
      <c r="IYP16" s="149"/>
      <c r="IYS16" s="171"/>
      <c r="IYT16" s="171"/>
      <c r="IYU16" s="149"/>
      <c r="IYW16" s="152"/>
      <c r="IYY16" s="152"/>
      <c r="IYZ16" s="212"/>
      <c r="IZA16" s="210"/>
      <c r="IZB16" s="211"/>
      <c r="IZC16" s="149"/>
      <c r="IZK16" s="149"/>
      <c r="IZN16" s="171"/>
      <c r="IZO16" s="171"/>
      <c r="IZP16" s="149"/>
      <c r="IZR16" s="152"/>
      <c r="IZT16" s="152"/>
      <c r="IZU16" s="212"/>
      <c r="IZV16" s="210"/>
      <c r="IZW16" s="211"/>
      <c r="IZX16" s="149"/>
      <c r="JAF16" s="149"/>
      <c r="JAI16" s="171"/>
      <c r="JAJ16" s="171"/>
      <c r="JAK16" s="149"/>
      <c r="JAM16" s="152"/>
      <c r="JAO16" s="152"/>
      <c r="JAP16" s="212"/>
      <c r="JAQ16" s="210"/>
      <c r="JAR16" s="211"/>
      <c r="JAS16" s="149"/>
      <c r="JBA16" s="149"/>
      <c r="JBD16" s="171"/>
      <c r="JBE16" s="171"/>
      <c r="JBF16" s="149"/>
      <c r="JBH16" s="152"/>
      <c r="JBJ16" s="152"/>
      <c r="JBK16" s="212"/>
      <c r="JBL16" s="210"/>
      <c r="JBM16" s="211"/>
      <c r="JBN16" s="149"/>
      <c r="JBV16" s="149"/>
      <c r="JBY16" s="171"/>
      <c r="JBZ16" s="171"/>
      <c r="JCA16" s="149"/>
      <c r="JCC16" s="152"/>
      <c r="JCE16" s="152"/>
      <c r="JCF16" s="212"/>
      <c r="JCG16" s="210"/>
      <c r="JCH16" s="211"/>
      <c r="JCI16" s="149"/>
      <c r="JCQ16" s="149"/>
      <c r="JCT16" s="171"/>
      <c r="JCU16" s="171"/>
      <c r="JCV16" s="149"/>
      <c r="JCX16" s="152"/>
      <c r="JCZ16" s="152"/>
      <c r="JDA16" s="212"/>
      <c r="JDB16" s="210"/>
      <c r="JDC16" s="211"/>
      <c r="JDD16" s="149"/>
      <c r="JDL16" s="149"/>
      <c r="JDO16" s="171"/>
      <c r="JDP16" s="171"/>
      <c r="JDQ16" s="149"/>
      <c r="JDS16" s="152"/>
      <c r="JDU16" s="152"/>
      <c r="JDV16" s="212"/>
      <c r="JDW16" s="210"/>
      <c r="JDX16" s="211"/>
      <c r="JDY16" s="149"/>
      <c r="JEG16" s="149"/>
      <c r="JEJ16" s="171"/>
      <c r="JEK16" s="171"/>
      <c r="JEL16" s="149"/>
      <c r="JEN16" s="152"/>
      <c r="JEP16" s="152"/>
      <c r="JEQ16" s="212"/>
      <c r="JER16" s="210"/>
      <c r="JES16" s="211"/>
      <c r="JET16" s="149"/>
      <c r="JFB16" s="149"/>
      <c r="JFE16" s="171"/>
      <c r="JFF16" s="171"/>
      <c r="JFG16" s="149"/>
      <c r="JFI16" s="152"/>
      <c r="JFK16" s="152"/>
      <c r="JFL16" s="212"/>
      <c r="JFM16" s="210"/>
      <c r="JFN16" s="211"/>
      <c r="JFO16" s="149"/>
      <c r="JFW16" s="149"/>
      <c r="JFZ16" s="171"/>
      <c r="JGA16" s="171"/>
      <c r="JGB16" s="149"/>
      <c r="JGD16" s="152"/>
      <c r="JGF16" s="152"/>
      <c r="JGG16" s="212"/>
      <c r="JGH16" s="210"/>
      <c r="JGI16" s="211"/>
      <c r="JGJ16" s="149"/>
      <c r="JGR16" s="149"/>
      <c r="JGU16" s="171"/>
      <c r="JGV16" s="171"/>
      <c r="JGW16" s="149"/>
      <c r="JGY16" s="152"/>
      <c r="JHA16" s="152"/>
      <c r="JHB16" s="212"/>
      <c r="JHC16" s="210"/>
      <c r="JHD16" s="211"/>
      <c r="JHE16" s="149"/>
      <c r="JHM16" s="149"/>
      <c r="JHP16" s="171"/>
      <c r="JHQ16" s="171"/>
      <c r="JHR16" s="149"/>
      <c r="JHT16" s="152"/>
      <c r="JHV16" s="152"/>
      <c r="JHW16" s="212"/>
      <c r="JHX16" s="210"/>
      <c r="JHY16" s="211"/>
      <c r="JHZ16" s="149"/>
      <c r="JIH16" s="149"/>
      <c r="JIK16" s="171"/>
      <c r="JIL16" s="171"/>
      <c r="JIM16" s="149"/>
      <c r="JIO16" s="152"/>
      <c r="JIQ16" s="152"/>
      <c r="JIR16" s="212"/>
      <c r="JIS16" s="210"/>
      <c r="JIT16" s="211"/>
      <c r="JIU16" s="149"/>
      <c r="JJC16" s="149"/>
      <c r="JJF16" s="171"/>
      <c r="JJG16" s="171"/>
      <c r="JJH16" s="149"/>
      <c r="JJJ16" s="152"/>
      <c r="JJL16" s="152"/>
      <c r="JJM16" s="212"/>
      <c r="JJN16" s="210"/>
      <c r="JJO16" s="211"/>
      <c r="JJP16" s="149"/>
      <c r="JJX16" s="149"/>
      <c r="JKA16" s="171"/>
      <c r="JKB16" s="171"/>
      <c r="JKC16" s="149"/>
      <c r="JKE16" s="152"/>
      <c r="JKG16" s="152"/>
      <c r="JKH16" s="212"/>
      <c r="JKI16" s="210"/>
      <c r="JKJ16" s="211"/>
      <c r="JKK16" s="149"/>
      <c r="JKS16" s="149"/>
      <c r="JKV16" s="171"/>
      <c r="JKW16" s="171"/>
      <c r="JKX16" s="149"/>
      <c r="JKZ16" s="152"/>
      <c r="JLB16" s="152"/>
      <c r="JLC16" s="212"/>
      <c r="JLD16" s="210"/>
      <c r="JLE16" s="211"/>
      <c r="JLF16" s="149"/>
      <c r="JLN16" s="149"/>
      <c r="JLQ16" s="171"/>
      <c r="JLR16" s="171"/>
      <c r="JLS16" s="149"/>
      <c r="JLU16" s="152"/>
      <c r="JLW16" s="152"/>
      <c r="JLX16" s="212"/>
      <c r="JLY16" s="210"/>
      <c r="JLZ16" s="211"/>
      <c r="JMA16" s="149"/>
      <c r="JMI16" s="149"/>
      <c r="JML16" s="171"/>
      <c r="JMM16" s="171"/>
      <c r="JMN16" s="149"/>
      <c r="JMP16" s="152"/>
      <c r="JMR16" s="152"/>
      <c r="JMS16" s="212"/>
      <c r="JMT16" s="210"/>
      <c r="JMU16" s="211"/>
      <c r="JMV16" s="149"/>
      <c r="JND16" s="149"/>
      <c r="JNG16" s="171"/>
      <c r="JNH16" s="171"/>
      <c r="JNI16" s="149"/>
      <c r="JNK16" s="152"/>
      <c r="JNM16" s="152"/>
      <c r="JNN16" s="212"/>
      <c r="JNO16" s="210"/>
      <c r="JNP16" s="211"/>
      <c r="JNQ16" s="149"/>
      <c r="JNY16" s="149"/>
      <c r="JOB16" s="171"/>
      <c r="JOC16" s="171"/>
      <c r="JOD16" s="149"/>
      <c r="JOF16" s="152"/>
      <c r="JOH16" s="152"/>
      <c r="JOI16" s="212"/>
      <c r="JOJ16" s="210"/>
      <c r="JOK16" s="211"/>
      <c r="JOL16" s="149"/>
      <c r="JOT16" s="149"/>
      <c r="JOW16" s="171"/>
      <c r="JOX16" s="171"/>
      <c r="JOY16" s="149"/>
      <c r="JPA16" s="152"/>
      <c r="JPC16" s="152"/>
      <c r="JPD16" s="212"/>
      <c r="JPE16" s="210"/>
      <c r="JPF16" s="211"/>
      <c r="JPG16" s="149"/>
      <c r="JPO16" s="149"/>
      <c r="JPR16" s="171"/>
      <c r="JPS16" s="171"/>
      <c r="JPT16" s="149"/>
      <c r="JPV16" s="152"/>
      <c r="JPX16" s="152"/>
      <c r="JPY16" s="212"/>
      <c r="JPZ16" s="210"/>
      <c r="JQA16" s="211"/>
      <c r="JQB16" s="149"/>
      <c r="JQJ16" s="149"/>
      <c r="JQM16" s="171"/>
      <c r="JQN16" s="171"/>
      <c r="JQO16" s="149"/>
      <c r="JQQ16" s="152"/>
      <c r="JQS16" s="152"/>
      <c r="JQT16" s="212"/>
      <c r="JQU16" s="210"/>
      <c r="JQV16" s="211"/>
      <c r="JQW16" s="149"/>
      <c r="JRE16" s="149"/>
      <c r="JRH16" s="171"/>
      <c r="JRI16" s="171"/>
      <c r="JRJ16" s="149"/>
      <c r="JRL16" s="152"/>
      <c r="JRN16" s="152"/>
      <c r="JRO16" s="212"/>
      <c r="JRP16" s="210"/>
      <c r="JRQ16" s="211"/>
      <c r="JRR16" s="149"/>
      <c r="JRZ16" s="149"/>
      <c r="JSC16" s="171"/>
      <c r="JSD16" s="171"/>
      <c r="JSE16" s="149"/>
      <c r="JSG16" s="152"/>
      <c r="JSI16" s="152"/>
      <c r="JSJ16" s="212"/>
      <c r="JSK16" s="210"/>
      <c r="JSL16" s="211"/>
      <c r="JSM16" s="149"/>
      <c r="JSU16" s="149"/>
      <c r="JSX16" s="171"/>
      <c r="JSY16" s="171"/>
      <c r="JSZ16" s="149"/>
      <c r="JTB16" s="152"/>
      <c r="JTD16" s="152"/>
      <c r="JTE16" s="212"/>
      <c r="JTF16" s="210"/>
      <c r="JTG16" s="211"/>
      <c r="JTH16" s="149"/>
      <c r="JTP16" s="149"/>
      <c r="JTS16" s="171"/>
      <c r="JTT16" s="171"/>
      <c r="JTU16" s="149"/>
      <c r="JTW16" s="152"/>
      <c r="JTY16" s="152"/>
      <c r="JTZ16" s="212"/>
      <c r="JUA16" s="210"/>
      <c r="JUB16" s="211"/>
      <c r="JUC16" s="149"/>
      <c r="JUK16" s="149"/>
      <c r="JUN16" s="171"/>
      <c r="JUO16" s="171"/>
      <c r="JUP16" s="149"/>
      <c r="JUR16" s="152"/>
      <c r="JUT16" s="152"/>
      <c r="JUU16" s="212"/>
      <c r="JUV16" s="210"/>
      <c r="JUW16" s="211"/>
      <c r="JUX16" s="149"/>
      <c r="JVF16" s="149"/>
      <c r="JVI16" s="171"/>
      <c r="JVJ16" s="171"/>
      <c r="JVK16" s="149"/>
      <c r="JVM16" s="152"/>
      <c r="JVO16" s="152"/>
      <c r="JVP16" s="212"/>
      <c r="JVQ16" s="210"/>
      <c r="JVR16" s="211"/>
      <c r="JVS16" s="149"/>
      <c r="JWA16" s="149"/>
      <c r="JWD16" s="171"/>
      <c r="JWE16" s="171"/>
      <c r="JWF16" s="149"/>
      <c r="JWH16" s="152"/>
      <c r="JWJ16" s="152"/>
      <c r="JWK16" s="212"/>
      <c r="JWL16" s="210"/>
      <c r="JWM16" s="211"/>
      <c r="JWN16" s="149"/>
      <c r="JWV16" s="149"/>
      <c r="JWY16" s="171"/>
      <c r="JWZ16" s="171"/>
      <c r="JXA16" s="149"/>
      <c r="JXC16" s="152"/>
      <c r="JXE16" s="152"/>
      <c r="JXF16" s="212"/>
      <c r="JXG16" s="210"/>
      <c r="JXH16" s="211"/>
      <c r="JXI16" s="149"/>
      <c r="JXQ16" s="149"/>
      <c r="JXT16" s="171"/>
      <c r="JXU16" s="171"/>
      <c r="JXV16" s="149"/>
      <c r="JXX16" s="152"/>
      <c r="JXZ16" s="152"/>
      <c r="JYA16" s="212"/>
      <c r="JYB16" s="210"/>
      <c r="JYC16" s="211"/>
      <c r="JYD16" s="149"/>
      <c r="JYL16" s="149"/>
      <c r="JYO16" s="171"/>
      <c r="JYP16" s="171"/>
      <c r="JYQ16" s="149"/>
      <c r="JYS16" s="152"/>
      <c r="JYU16" s="152"/>
      <c r="JYV16" s="212"/>
      <c r="JYW16" s="210"/>
      <c r="JYX16" s="211"/>
      <c r="JYY16" s="149"/>
      <c r="JZG16" s="149"/>
      <c r="JZJ16" s="171"/>
      <c r="JZK16" s="171"/>
      <c r="JZL16" s="149"/>
      <c r="JZN16" s="152"/>
      <c r="JZP16" s="152"/>
      <c r="JZQ16" s="212"/>
      <c r="JZR16" s="210"/>
      <c r="JZS16" s="211"/>
      <c r="JZT16" s="149"/>
      <c r="KAB16" s="149"/>
      <c r="KAE16" s="171"/>
      <c r="KAF16" s="171"/>
      <c r="KAG16" s="149"/>
      <c r="KAI16" s="152"/>
      <c r="KAK16" s="152"/>
      <c r="KAL16" s="212"/>
      <c r="KAM16" s="210"/>
      <c r="KAN16" s="211"/>
      <c r="KAO16" s="149"/>
      <c r="KAW16" s="149"/>
      <c r="KAZ16" s="171"/>
      <c r="KBA16" s="171"/>
      <c r="KBB16" s="149"/>
      <c r="KBD16" s="152"/>
      <c r="KBF16" s="152"/>
      <c r="KBG16" s="212"/>
      <c r="KBH16" s="210"/>
      <c r="KBI16" s="211"/>
      <c r="KBJ16" s="149"/>
      <c r="KBR16" s="149"/>
      <c r="KBU16" s="171"/>
      <c r="KBV16" s="171"/>
      <c r="KBW16" s="149"/>
      <c r="KBY16" s="152"/>
      <c r="KCA16" s="152"/>
      <c r="KCB16" s="212"/>
      <c r="KCC16" s="210"/>
      <c r="KCD16" s="211"/>
      <c r="KCE16" s="149"/>
      <c r="KCM16" s="149"/>
      <c r="KCP16" s="171"/>
      <c r="KCQ16" s="171"/>
      <c r="KCR16" s="149"/>
      <c r="KCT16" s="152"/>
      <c r="KCV16" s="152"/>
      <c r="KCW16" s="212"/>
      <c r="KCX16" s="210"/>
      <c r="KCY16" s="211"/>
      <c r="KCZ16" s="149"/>
      <c r="KDH16" s="149"/>
      <c r="KDK16" s="171"/>
      <c r="KDL16" s="171"/>
      <c r="KDM16" s="149"/>
      <c r="KDO16" s="152"/>
      <c r="KDQ16" s="152"/>
      <c r="KDR16" s="212"/>
      <c r="KDS16" s="210"/>
      <c r="KDT16" s="211"/>
      <c r="KDU16" s="149"/>
      <c r="KEC16" s="149"/>
      <c r="KEF16" s="171"/>
      <c r="KEG16" s="171"/>
      <c r="KEH16" s="149"/>
      <c r="KEJ16" s="152"/>
      <c r="KEL16" s="152"/>
      <c r="KEM16" s="212"/>
      <c r="KEN16" s="210"/>
      <c r="KEO16" s="211"/>
      <c r="KEP16" s="149"/>
      <c r="KEX16" s="149"/>
      <c r="KFA16" s="171"/>
      <c r="KFB16" s="171"/>
      <c r="KFC16" s="149"/>
      <c r="KFE16" s="152"/>
      <c r="KFG16" s="152"/>
      <c r="KFH16" s="212"/>
      <c r="KFI16" s="210"/>
      <c r="KFJ16" s="211"/>
      <c r="KFK16" s="149"/>
      <c r="KFS16" s="149"/>
      <c r="KFV16" s="171"/>
      <c r="KFW16" s="171"/>
      <c r="KFX16" s="149"/>
      <c r="KFZ16" s="152"/>
      <c r="KGB16" s="152"/>
      <c r="KGC16" s="212"/>
      <c r="KGD16" s="210"/>
      <c r="KGE16" s="211"/>
      <c r="KGF16" s="149"/>
      <c r="KGN16" s="149"/>
      <c r="KGQ16" s="171"/>
      <c r="KGR16" s="171"/>
      <c r="KGS16" s="149"/>
      <c r="KGU16" s="152"/>
      <c r="KGW16" s="152"/>
      <c r="KGX16" s="212"/>
      <c r="KGY16" s="210"/>
      <c r="KGZ16" s="211"/>
      <c r="KHA16" s="149"/>
      <c r="KHI16" s="149"/>
      <c r="KHL16" s="171"/>
      <c r="KHM16" s="171"/>
      <c r="KHN16" s="149"/>
      <c r="KHP16" s="152"/>
      <c r="KHR16" s="152"/>
      <c r="KHS16" s="212"/>
      <c r="KHT16" s="210"/>
      <c r="KHU16" s="211"/>
      <c r="KHV16" s="149"/>
      <c r="KID16" s="149"/>
      <c r="KIG16" s="171"/>
      <c r="KIH16" s="171"/>
      <c r="KII16" s="149"/>
      <c r="KIK16" s="152"/>
      <c r="KIM16" s="152"/>
      <c r="KIN16" s="212"/>
      <c r="KIO16" s="210"/>
      <c r="KIP16" s="211"/>
      <c r="KIQ16" s="149"/>
      <c r="KIY16" s="149"/>
      <c r="KJB16" s="171"/>
      <c r="KJC16" s="171"/>
      <c r="KJD16" s="149"/>
      <c r="KJF16" s="152"/>
      <c r="KJH16" s="152"/>
      <c r="KJI16" s="212"/>
      <c r="KJJ16" s="210"/>
      <c r="KJK16" s="211"/>
      <c r="KJL16" s="149"/>
      <c r="KJT16" s="149"/>
      <c r="KJW16" s="171"/>
      <c r="KJX16" s="171"/>
      <c r="KJY16" s="149"/>
      <c r="KKA16" s="152"/>
      <c r="KKC16" s="152"/>
      <c r="KKD16" s="212"/>
      <c r="KKE16" s="210"/>
      <c r="KKF16" s="211"/>
      <c r="KKG16" s="149"/>
      <c r="KKO16" s="149"/>
      <c r="KKR16" s="171"/>
      <c r="KKS16" s="171"/>
      <c r="KKT16" s="149"/>
      <c r="KKV16" s="152"/>
      <c r="KKX16" s="152"/>
      <c r="KKY16" s="212"/>
      <c r="KKZ16" s="210"/>
      <c r="KLA16" s="211"/>
      <c r="KLB16" s="149"/>
      <c r="KLJ16" s="149"/>
      <c r="KLM16" s="171"/>
      <c r="KLN16" s="171"/>
      <c r="KLO16" s="149"/>
      <c r="KLQ16" s="152"/>
      <c r="KLS16" s="152"/>
      <c r="KLT16" s="212"/>
      <c r="KLU16" s="210"/>
      <c r="KLV16" s="211"/>
      <c r="KLW16" s="149"/>
      <c r="KME16" s="149"/>
      <c r="KMH16" s="171"/>
      <c r="KMI16" s="171"/>
      <c r="KMJ16" s="149"/>
      <c r="KML16" s="152"/>
      <c r="KMN16" s="152"/>
      <c r="KMO16" s="212"/>
      <c r="KMP16" s="210"/>
      <c r="KMQ16" s="211"/>
      <c r="KMR16" s="149"/>
      <c r="KMZ16" s="149"/>
      <c r="KNC16" s="171"/>
      <c r="KND16" s="171"/>
      <c r="KNE16" s="149"/>
      <c r="KNG16" s="152"/>
      <c r="KNI16" s="152"/>
      <c r="KNJ16" s="212"/>
      <c r="KNK16" s="210"/>
      <c r="KNL16" s="211"/>
      <c r="KNM16" s="149"/>
      <c r="KNU16" s="149"/>
      <c r="KNX16" s="171"/>
      <c r="KNY16" s="171"/>
      <c r="KNZ16" s="149"/>
      <c r="KOB16" s="152"/>
      <c r="KOD16" s="152"/>
      <c r="KOE16" s="212"/>
      <c r="KOF16" s="210"/>
      <c r="KOG16" s="211"/>
      <c r="KOH16" s="149"/>
      <c r="KOP16" s="149"/>
      <c r="KOS16" s="171"/>
      <c r="KOT16" s="171"/>
      <c r="KOU16" s="149"/>
      <c r="KOW16" s="152"/>
      <c r="KOY16" s="152"/>
      <c r="KOZ16" s="212"/>
      <c r="KPA16" s="210"/>
      <c r="KPB16" s="211"/>
      <c r="KPC16" s="149"/>
      <c r="KPK16" s="149"/>
      <c r="KPN16" s="171"/>
      <c r="KPO16" s="171"/>
      <c r="KPP16" s="149"/>
      <c r="KPR16" s="152"/>
      <c r="KPT16" s="152"/>
      <c r="KPU16" s="212"/>
      <c r="KPV16" s="210"/>
      <c r="KPW16" s="211"/>
      <c r="KPX16" s="149"/>
      <c r="KQF16" s="149"/>
      <c r="KQI16" s="171"/>
      <c r="KQJ16" s="171"/>
      <c r="KQK16" s="149"/>
      <c r="KQM16" s="152"/>
      <c r="KQO16" s="152"/>
      <c r="KQP16" s="212"/>
      <c r="KQQ16" s="210"/>
      <c r="KQR16" s="211"/>
      <c r="KQS16" s="149"/>
      <c r="KRA16" s="149"/>
      <c r="KRD16" s="171"/>
      <c r="KRE16" s="171"/>
      <c r="KRF16" s="149"/>
      <c r="KRH16" s="152"/>
      <c r="KRJ16" s="152"/>
      <c r="KRK16" s="212"/>
      <c r="KRL16" s="210"/>
      <c r="KRM16" s="211"/>
      <c r="KRN16" s="149"/>
      <c r="KRV16" s="149"/>
      <c r="KRY16" s="171"/>
      <c r="KRZ16" s="171"/>
      <c r="KSA16" s="149"/>
      <c r="KSC16" s="152"/>
      <c r="KSE16" s="152"/>
      <c r="KSF16" s="212"/>
      <c r="KSG16" s="210"/>
      <c r="KSH16" s="211"/>
      <c r="KSI16" s="149"/>
      <c r="KSQ16" s="149"/>
      <c r="KST16" s="171"/>
      <c r="KSU16" s="171"/>
      <c r="KSV16" s="149"/>
      <c r="KSX16" s="152"/>
      <c r="KSZ16" s="152"/>
      <c r="KTA16" s="212"/>
      <c r="KTB16" s="210"/>
      <c r="KTC16" s="211"/>
      <c r="KTD16" s="149"/>
      <c r="KTL16" s="149"/>
      <c r="KTO16" s="171"/>
      <c r="KTP16" s="171"/>
      <c r="KTQ16" s="149"/>
      <c r="KTS16" s="152"/>
      <c r="KTU16" s="152"/>
      <c r="KTV16" s="212"/>
      <c r="KTW16" s="210"/>
      <c r="KTX16" s="211"/>
      <c r="KTY16" s="149"/>
      <c r="KUG16" s="149"/>
      <c r="KUJ16" s="171"/>
      <c r="KUK16" s="171"/>
      <c r="KUL16" s="149"/>
      <c r="KUN16" s="152"/>
      <c r="KUP16" s="152"/>
      <c r="KUQ16" s="212"/>
      <c r="KUR16" s="210"/>
      <c r="KUS16" s="211"/>
      <c r="KUT16" s="149"/>
      <c r="KVB16" s="149"/>
      <c r="KVE16" s="171"/>
      <c r="KVF16" s="171"/>
      <c r="KVG16" s="149"/>
      <c r="KVI16" s="152"/>
      <c r="KVK16" s="152"/>
      <c r="KVL16" s="212"/>
      <c r="KVM16" s="210"/>
      <c r="KVN16" s="211"/>
      <c r="KVO16" s="149"/>
      <c r="KVW16" s="149"/>
      <c r="KVZ16" s="171"/>
      <c r="KWA16" s="171"/>
      <c r="KWB16" s="149"/>
      <c r="KWD16" s="152"/>
      <c r="KWF16" s="152"/>
      <c r="KWG16" s="212"/>
      <c r="KWH16" s="210"/>
      <c r="KWI16" s="211"/>
      <c r="KWJ16" s="149"/>
      <c r="KWR16" s="149"/>
      <c r="KWU16" s="171"/>
      <c r="KWV16" s="171"/>
      <c r="KWW16" s="149"/>
      <c r="KWY16" s="152"/>
      <c r="KXA16" s="152"/>
      <c r="KXB16" s="212"/>
      <c r="KXC16" s="210"/>
      <c r="KXD16" s="211"/>
      <c r="KXE16" s="149"/>
      <c r="KXM16" s="149"/>
      <c r="KXP16" s="171"/>
      <c r="KXQ16" s="171"/>
      <c r="KXR16" s="149"/>
      <c r="KXT16" s="152"/>
      <c r="KXV16" s="152"/>
      <c r="KXW16" s="212"/>
      <c r="KXX16" s="210"/>
      <c r="KXY16" s="211"/>
      <c r="KXZ16" s="149"/>
      <c r="KYH16" s="149"/>
      <c r="KYK16" s="171"/>
      <c r="KYL16" s="171"/>
      <c r="KYM16" s="149"/>
      <c r="KYO16" s="152"/>
      <c r="KYQ16" s="152"/>
      <c r="KYR16" s="212"/>
      <c r="KYS16" s="210"/>
      <c r="KYT16" s="211"/>
      <c r="KYU16" s="149"/>
      <c r="KZC16" s="149"/>
      <c r="KZF16" s="171"/>
      <c r="KZG16" s="171"/>
      <c r="KZH16" s="149"/>
      <c r="KZJ16" s="152"/>
      <c r="KZL16" s="152"/>
      <c r="KZM16" s="212"/>
      <c r="KZN16" s="210"/>
      <c r="KZO16" s="211"/>
      <c r="KZP16" s="149"/>
      <c r="KZX16" s="149"/>
      <c r="LAA16" s="171"/>
      <c r="LAB16" s="171"/>
      <c r="LAC16" s="149"/>
      <c r="LAE16" s="152"/>
      <c r="LAG16" s="152"/>
      <c r="LAH16" s="212"/>
      <c r="LAI16" s="210"/>
      <c r="LAJ16" s="211"/>
      <c r="LAK16" s="149"/>
      <c r="LAS16" s="149"/>
      <c r="LAV16" s="171"/>
      <c r="LAW16" s="171"/>
      <c r="LAX16" s="149"/>
      <c r="LAZ16" s="152"/>
      <c r="LBB16" s="152"/>
      <c r="LBC16" s="212"/>
      <c r="LBD16" s="210"/>
      <c r="LBE16" s="211"/>
      <c r="LBF16" s="149"/>
      <c r="LBN16" s="149"/>
      <c r="LBQ16" s="171"/>
      <c r="LBR16" s="171"/>
      <c r="LBS16" s="149"/>
      <c r="LBU16" s="152"/>
      <c r="LBW16" s="152"/>
      <c r="LBX16" s="212"/>
      <c r="LBY16" s="210"/>
      <c r="LBZ16" s="211"/>
      <c r="LCA16" s="149"/>
      <c r="LCI16" s="149"/>
      <c r="LCL16" s="171"/>
      <c r="LCM16" s="171"/>
      <c r="LCN16" s="149"/>
      <c r="LCP16" s="152"/>
      <c r="LCR16" s="152"/>
      <c r="LCS16" s="212"/>
      <c r="LCT16" s="210"/>
      <c r="LCU16" s="211"/>
      <c r="LCV16" s="149"/>
      <c r="LDD16" s="149"/>
      <c r="LDG16" s="171"/>
      <c r="LDH16" s="171"/>
      <c r="LDI16" s="149"/>
      <c r="LDK16" s="152"/>
      <c r="LDM16" s="152"/>
      <c r="LDN16" s="212"/>
      <c r="LDO16" s="210"/>
      <c r="LDP16" s="211"/>
      <c r="LDQ16" s="149"/>
      <c r="LDY16" s="149"/>
      <c r="LEB16" s="171"/>
      <c r="LEC16" s="171"/>
      <c r="LED16" s="149"/>
      <c r="LEF16" s="152"/>
      <c r="LEH16" s="152"/>
      <c r="LEI16" s="212"/>
      <c r="LEJ16" s="210"/>
      <c r="LEK16" s="211"/>
      <c r="LEL16" s="149"/>
      <c r="LET16" s="149"/>
      <c r="LEW16" s="171"/>
      <c r="LEX16" s="171"/>
      <c r="LEY16" s="149"/>
      <c r="LFA16" s="152"/>
      <c r="LFC16" s="152"/>
      <c r="LFD16" s="212"/>
      <c r="LFE16" s="210"/>
      <c r="LFF16" s="211"/>
      <c r="LFG16" s="149"/>
      <c r="LFO16" s="149"/>
      <c r="LFR16" s="171"/>
      <c r="LFS16" s="171"/>
      <c r="LFT16" s="149"/>
      <c r="LFV16" s="152"/>
      <c r="LFX16" s="152"/>
      <c r="LFY16" s="212"/>
      <c r="LFZ16" s="210"/>
      <c r="LGA16" s="211"/>
      <c r="LGB16" s="149"/>
      <c r="LGJ16" s="149"/>
      <c r="LGM16" s="171"/>
      <c r="LGN16" s="171"/>
      <c r="LGO16" s="149"/>
      <c r="LGQ16" s="152"/>
      <c r="LGS16" s="152"/>
      <c r="LGT16" s="212"/>
      <c r="LGU16" s="210"/>
      <c r="LGV16" s="211"/>
      <c r="LGW16" s="149"/>
      <c r="LHE16" s="149"/>
      <c r="LHH16" s="171"/>
      <c r="LHI16" s="171"/>
      <c r="LHJ16" s="149"/>
      <c r="LHL16" s="152"/>
      <c r="LHN16" s="152"/>
      <c r="LHO16" s="212"/>
      <c r="LHP16" s="210"/>
      <c r="LHQ16" s="211"/>
      <c r="LHR16" s="149"/>
      <c r="LHZ16" s="149"/>
      <c r="LIC16" s="171"/>
      <c r="LID16" s="171"/>
      <c r="LIE16" s="149"/>
      <c r="LIG16" s="152"/>
      <c r="LII16" s="152"/>
      <c r="LIJ16" s="212"/>
      <c r="LIK16" s="210"/>
      <c r="LIL16" s="211"/>
      <c r="LIM16" s="149"/>
      <c r="LIU16" s="149"/>
      <c r="LIX16" s="171"/>
      <c r="LIY16" s="171"/>
      <c r="LIZ16" s="149"/>
      <c r="LJB16" s="152"/>
      <c r="LJD16" s="152"/>
      <c r="LJE16" s="212"/>
      <c r="LJF16" s="210"/>
      <c r="LJG16" s="211"/>
      <c r="LJH16" s="149"/>
      <c r="LJP16" s="149"/>
      <c r="LJS16" s="171"/>
      <c r="LJT16" s="171"/>
      <c r="LJU16" s="149"/>
      <c r="LJW16" s="152"/>
      <c r="LJY16" s="152"/>
      <c r="LJZ16" s="212"/>
      <c r="LKA16" s="210"/>
      <c r="LKB16" s="211"/>
      <c r="LKC16" s="149"/>
      <c r="LKK16" s="149"/>
      <c r="LKN16" s="171"/>
      <c r="LKO16" s="171"/>
      <c r="LKP16" s="149"/>
      <c r="LKR16" s="152"/>
      <c r="LKT16" s="152"/>
      <c r="LKU16" s="212"/>
      <c r="LKV16" s="210"/>
      <c r="LKW16" s="211"/>
      <c r="LKX16" s="149"/>
      <c r="LLF16" s="149"/>
      <c r="LLI16" s="171"/>
      <c r="LLJ16" s="171"/>
      <c r="LLK16" s="149"/>
      <c r="LLM16" s="152"/>
      <c r="LLO16" s="152"/>
      <c r="LLP16" s="212"/>
      <c r="LLQ16" s="210"/>
      <c r="LLR16" s="211"/>
      <c r="LLS16" s="149"/>
      <c r="LMA16" s="149"/>
      <c r="LMD16" s="171"/>
      <c r="LME16" s="171"/>
      <c r="LMF16" s="149"/>
      <c r="LMH16" s="152"/>
      <c r="LMJ16" s="152"/>
      <c r="LMK16" s="212"/>
      <c r="LML16" s="210"/>
      <c r="LMM16" s="211"/>
      <c r="LMN16" s="149"/>
      <c r="LMV16" s="149"/>
      <c r="LMY16" s="171"/>
      <c r="LMZ16" s="171"/>
      <c r="LNA16" s="149"/>
      <c r="LNC16" s="152"/>
      <c r="LNE16" s="152"/>
      <c r="LNF16" s="212"/>
      <c r="LNG16" s="210"/>
      <c r="LNH16" s="211"/>
      <c r="LNI16" s="149"/>
      <c r="LNQ16" s="149"/>
      <c r="LNT16" s="171"/>
      <c r="LNU16" s="171"/>
      <c r="LNV16" s="149"/>
      <c r="LNX16" s="152"/>
      <c r="LNZ16" s="152"/>
      <c r="LOA16" s="212"/>
      <c r="LOB16" s="210"/>
      <c r="LOC16" s="211"/>
      <c r="LOD16" s="149"/>
      <c r="LOL16" s="149"/>
      <c r="LOO16" s="171"/>
      <c r="LOP16" s="171"/>
      <c r="LOQ16" s="149"/>
      <c r="LOS16" s="152"/>
      <c r="LOU16" s="152"/>
      <c r="LOV16" s="212"/>
      <c r="LOW16" s="210"/>
      <c r="LOX16" s="211"/>
      <c r="LOY16" s="149"/>
      <c r="LPG16" s="149"/>
      <c r="LPJ16" s="171"/>
      <c r="LPK16" s="171"/>
      <c r="LPL16" s="149"/>
      <c r="LPN16" s="152"/>
      <c r="LPP16" s="152"/>
      <c r="LPQ16" s="212"/>
      <c r="LPR16" s="210"/>
      <c r="LPS16" s="211"/>
      <c r="LPT16" s="149"/>
      <c r="LQB16" s="149"/>
      <c r="LQE16" s="171"/>
      <c r="LQF16" s="171"/>
      <c r="LQG16" s="149"/>
      <c r="LQI16" s="152"/>
      <c r="LQK16" s="152"/>
      <c r="LQL16" s="212"/>
      <c r="LQM16" s="210"/>
      <c r="LQN16" s="211"/>
      <c r="LQO16" s="149"/>
      <c r="LQW16" s="149"/>
      <c r="LQZ16" s="171"/>
      <c r="LRA16" s="171"/>
      <c r="LRB16" s="149"/>
      <c r="LRD16" s="152"/>
      <c r="LRF16" s="152"/>
      <c r="LRG16" s="212"/>
      <c r="LRH16" s="210"/>
      <c r="LRI16" s="211"/>
      <c r="LRJ16" s="149"/>
      <c r="LRR16" s="149"/>
      <c r="LRU16" s="171"/>
      <c r="LRV16" s="171"/>
      <c r="LRW16" s="149"/>
      <c r="LRY16" s="152"/>
      <c r="LSA16" s="152"/>
      <c r="LSB16" s="212"/>
      <c r="LSC16" s="210"/>
      <c r="LSD16" s="211"/>
      <c r="LSE16" s="149"/>
      <c r="LSM16" s="149"/>
      <c r="LSP16" s="171"/>
      <c r="LSQ16" s="171"/>
      <c r="LSR16" s="149"/>
      <c r="LST16" s="152"/>
      <c r="LSV16" s="152"/>
      <c r="LSW16" s="212"/>
      <c r="LSX16" s="210"/>
      <c r="LSY16" s="211"/>
      <c r="LSZ16" s="149"/>
      <c r="LTH16" s="149"/>
      <c r="LTK16" s="171"/>
      <c r="LTL16" s="171"/>
      <c r="LTM16" s="149"/>
      <c r="LTO16" s="152"/>
      <c r="LTQ16" s="152"/>
      <c r="LTR16" s="212"/>
      <c r="LTS16" s="210"/>
      <c r="LTT16" s="211"/>
      <c r="LTU16" s="149"/>
      <c r="LUC16" s="149"/>
      <c r="LUF16" s="171"/>
      <c r="LUG16" s="171"/>
      <c r="LUH16" s="149"/>
      <c r="LUJ16" s="152"/>
      <c r="LUL16" s="152"/>
      <c r="LUM16" s="212"/>
      <c r="LUN16" s="210"/>
      <c r="LUO16" s="211"/>
      <c r="LUP16" s="149"/>
      <c r="LUX16" s="149"/>
      <c r="LVA16" s="171"/>
      <c r="LVB16" s="171"/>
      <c r="LVC16" s="149"/>
      <c r="LVE16" s="152"/>
      <c r="LVG16" s="152"/>
      <c r="LVH16" s="212"/>
      <c r="LVI16" s="210"/>
      <c r="LVJ16" s="211"/>
      <c r="LVK16" s="149"/>
      <c r="LVS16" s="149"/>
      <c r="LVV16" s="171"/>
      <c r="LVW16" s="171"/>
      <c r="LVX16" s="149"/>
      <c r="LVZ16" s="152"/>
      <c r="LWB16" s="152"/>
      <c r="LWC16" s="212"/>
      <c r="LWD16" s="210"/>
      <c r="LWE16" s="211"/>
      <c r="LWF16" s="149"/>
      <c r="LWN16" s="149"/>
      <c r="LWQ16" s="171"/>
      <c r="LWR16" s="171"/>
      <c r="LWS16" s="149"/>
      <c r="LWU16" s="152"/>
      <c r="LWW16" s="152"/>
      <c r="LWX16" s="212"/>
      <c r="LWY16" s="210"/>
      <c r="LWZ16" s="211"/>
      <c r="LXA16" s="149"/>
      <c r="LXI16" s="149"/>
      <c r="LXL16" s="171"/>
      <c r="LXM16" s="171"/>
      <c r="LXN16" s="149"/>
      <c r="LXP16" s="152"/>
      <c r="LXR16" s="152"/>
      <c r="LXS16" s="212"/>
      <c r="LXT16" s="210"/>
      <c r="LXU16" s="211"/>
      <c r="LXV16" s="149"/>
      <c r="LYD16" s="149"/>
      <c r="LYG16" s="171"/>
      <c r="LYH16" s="171"/>
      <c r="LYI16" s="149"/>
      <c r="LYK16" s="152"/>
      <c r="LYM16" s="152"/>
      <c r="LYN16" s="212"/>
      <c r="LYO16" s="210"/>
      <c r="LYP16" s="211"/>
      <c r="LYQ16" s="149"/>
      <c r="LYY16" s="149"/>
      <c r="LZB16" s="171"/>
      <c r="LZC16" s="171"/>
      <c r="LZD16" s="149"/>
      <c r="LZF16" s="152"/>
      <c r="LZH16" s="152"/>
      <c r="LZI16" s="212"/>
      <c r="LZJ16" s="210"/>
      <c r="LZK16" s="211"/>
      <c r="LZL16" s="149"/>
      <c r="LZT16" s="149"/>
      <c r="LZW16" s="171"/>
      <c r="LZX16" s="171"/>
      <c r="LZY16" s="149"/>
      <c r="MAA16" s="152"/>
      <c r="MAC16" s="152"/>
      <c r="MAD16" s="212"/>
      <c r="MAE16" s="210"/>
      <c r="MAF16" s="211"/>
      <c r="MAG16" s="149"/>
      <c r="MAO16" s="149"/>
      <c r="MAR16" s="171"/>
      <c r="MAS16" s="171"/>
      <c r="MAT16" s="149"/>
      <c r="MAV16" s="152"/>
      <c r="MAX16" s="152"/>
      <c r="MAY16" s="212"/>
      <c r="MAZ16" s="210"/>
      <c r="MBA16" s="211"/>
      <c r="MBB16" s="149"/>
      <c r="MBJ16" s="149"/>
      <c r="MBM16" s="171"/>
      <c r="MBN16" s="171"/>
      <c r="MBO16" s="149"/>
      <c r="MBQ16" s="152"/>
      <c r="MBS16" s="152"/>
      <c r="MBT16" s="212"/>
      <c r="MBU16" s="210"/>
      <c r="MBV16" s="211"/>
      <c r="MBW16" s="149"/>
      <c r="MCE16" s="149"/>
      <c r="MCH16" s="171"/>
      <c r="MCI16" s="171"/>
      <c r="MCJ16" s="149"/>
      <c r="MCL16" s="152"/>
      <c r="MCN16" s="152"/>
      <c r="MCO16" s="212"/>
      <c r="MCP16" s="210"/>
      <c r="MCQ16" s="211"/>
      <c r="MCR16" s="149"/>
      <c r="MCZ16" s="149"/>
      <c r="MDC16" s="171"/>
      <c r="MDD16" s="171"/>
      <c r="MDE16" s="149"/>
      <c r="MDG16" s="152"/>
      <c r="MDI16" s="152"/>
      <c r="MDJ16" s="212"/>
      <c r="MDK16" s="210"/>
      <c r="MDL16" s="211"/>
      <c r="MDM16" s="149"/>
      <c r="MDU16" s="149"/>
      <c r="MDX16" s="171"/>
      <c r="MDY16" s="171"/>
      <c r="MDZ16" s="149"/>
      <c r="MEB16" s="152"/>
      <c r="MED16" s="152"/>
      <c r="MEE16" s="212"/>
      <c r="MEF16" s="210"/>
      <c r="MEG16" s="211"/>
      <c r="MEH16" s="149"/>
      <c r="MEP16" s="149"/>
      <c r="MES16" s="171"/>
      <c r="MET16" s="171"/>
      <c r="MEU16" s="149"/>
      <c r="MEW16" s="152"/>
      <c r="MEY16" s="152"/>
      <c r="MEZ16" s="212"/>
      <c r="MFA16" s="210"/>
      <c r="MFB16" s="211"/>
      <c r="MFC16" s="149"/>
      <c r="MFK16" s="149"/>
      <c r="MFN16" s="171"/>
      <c r="MFO16" s="171"/>
      <c r="MFP16" s="149"/>
      <c r="MFR16" s="152"/>
      <c r="MFT16" s="152"/>
      <c r="MFU16" s="212"/>
      <c r="MFV16" s="210"/>
      <c r="MFW16" s="211"/>
      <c r="MFX16" s="149"/>
      <c r="MGF16" s="149"/>
      <c r="MGI16" s="171"/>
      <c r="MGJ16" s="171"/>
      <c r="MGK16" s="149"/>
      <c r="MGM16" s="152"/>
      <c r="MGO16" s="152"/>
      <c r="MGP16" s="212"/>
      <c r="MGQ16" s="210"/>
      <c r="MGR16" s="211"/>
      <c r="MGS16" s="149"/>
      <c r="MHA16" s="149"/>
      <c r="MHD16" s="171"/>
      <c r="MHE16" s="171"/>
      <c r="MHF16" s="149"/>
      <c r="MHH16" s="152"/>
      <c r="MHJ16" s="152"/>
      <c r="MHK16" s="212"/>
      <c r="MHL16" s="210"/>
      <c r="MHM16" s="211"/>
      <c r="MHN16" s="149"/>
      <c r="MHV16" s="149"/>
      <c r="MHY16" s="171"/>
      <c r="MHZ16" s="171"/>
      <c r="MIA16" s="149"/>
      <c r="MIC16" s="152"/>
      <c r="MIE16" s="152"/>
      <c r="MIF16" s="212"/>
      <c r="MIG16" s="210"/>
      <c r="MIH16" s="211"/>
      <c r="MII16" s="149"/>
      <c r="MIQ16" s="149"/>
      <c r="MIT16" s="171"/>
      <c r="MIU16" s="171"/>
      <c r="MIV16" s="149"/>
      <c r="MIX16" s="152"/>
      <c r="MIZ16" s="152"/>
      <c r="MJA16" s="212"/>
      <c r="MJB16" s="210"/>
      <c r="MJC16" s="211"/>
      <c r="MJD16" s="149"/>
      <c r="MJL16" s="149"/>
      <c r="MJO16" s="171"/>
      <c r="MJP16" s="171"/>
      <c r="MJQ16" s="149"/>
      <c r="MJS16" s="152"/>
      <c r="MJU16" s="152"/>
      <c r="MJV16" s="212"/>
      <c r="MJW16" s="210"/>
      <c r="MJX16" s="211"/>
      <c r="MJY16" s="149"/>
      <c r="MKG16" s="149"/>
      <c r="MKJ16" s="171"/>
      <c r="MKK16" s="171"/>
      <c r="MKL16" s="149"/>
      <c r="MKN16" s="152"/>
      <c r="MKP16" s="152"/>
      <c r="MKQ16" s="212"/>
      <c r="MKR16" s="210"/>
      <c r="MKS16" s="211"/>
      <c r="MKT16" s="149"/>
      <c r="MLB16" s="149"/>
      <c r="MLE16" s="171"/>
      <c r="MLF16" s="171"/>
      <c r="MLG16" s="149"/>
      <c r="MLI16" s="152"/>
      <c r="MLK16" s="152"/>
      <c r="MLL16" s="212"/>
      <c r="MLM16" s="210"/>
      <c r="MLN16" s="211"/>
      <c r="MLO16" s="149"/>
      <c r="MLW16" s="149"/>
      <c r="MLZ16" s="171"/>
      <c r="MMA16" s="171"/>
      <c r="MMB16" s="149"/>
      <c r="MMD16" s="152"/>
      <c r="MMF16" s="152"/>
      <c r="MMG16" s="212"/>
      <c r="MMH16" s="210"/>
      <c r="MMI16" s="211"/>
      <c r="MMJ16" s="149"/>
      <c r="MMR16" s="149"/>
      <c r="MMU16" s="171"/>
      <c r="MMV16" s="171"/>
      <c r="MMW16" s="149"/>
      <c r="MMY16" s="152"/>
      <c r="MNA16" s="152"/>
      <c r="MNB16" s="212"/>
      <c r="MNC16" s="210"/>
      <c r="MND16" s="211"/>
      <c r="MNE16" s="149"/>
      <c r="MNM16" s="149"/>
      <c r="MNP16" s="171"/>
      <c r="MNQ16" s="171"/>
      <c r="MNR16" s="149"/>
      <c r="MNT16" s="152"/>
      <c r="MNV16" s="152"/>
      <c r="MNW16" s="212"/>
      <c r="MNX16" s="210"/>
      <c r="MNY16" s="211"/>
      <c r="MNZ16" s="149"/>
      <c r="MOH16" s="149"/>
      <c r="MOK16" s="171"/>
      <c r="MOL16" s="171"/>
      <c r="MOM16" s="149"/>
      <c r="MOO16" s="152"/>
      <c r="MOQ16" s="152"/>
      <c r="MOR16" s="212"/>
      <c r="MOS16" s="210"/>
      <c r="MOT16" s="211"/>
      <c r="MOU16" s="149"/>
      <c r="MPC16" s="149"/>
      <c r="MPF16" s="171"/>
      <c r="MPG16" s="171"/>
      <c r="MPH16" s="149"/>
      <c r="MPJ16" s="152"/>
      <c r="MPL16" s="152"/>
      <c r="MPM16" s="212"/>
      <c r="MPN16" s="210"/>
      <c r="MPO16" s="211"/>
      <c r="MPP16" s="149"/>
      <c r="MPX16" s="149"/>
      <c r="MQA16" s="171"/>
      <c r="MQB16" s="171"/>
      <c r="MQC16" s="149"/>
      <c r="MQE16" s="152"/>
      <c r="MQG16" s="152"/>
      <c r="MQH16" s="212"/>
      <c r="MQI16" s="210"/>
      <c r="MQJ16" s="211"/>
      <c r="MQK16" s="149"/>
      <c r="MQS16" s="149"/>
      <c r="MQV16" s="171"/>
      <c r="MQW16" s="171"/>
      <c r="MQX16" s="149"/>
      <c r="MQZ16" s="152"/>
      <c r="MRB16" s="152"/>
      <c r="MRC16" s="212"/>
      <c r="MRD16" s="210"/>
      <c r="MRE16" s="211"/>
      <c r="MRF16" s="149"/>
      <c r="MRN16" s="149"/>
      <c r="MRQ16" s="171"/>
      <c r="MRR16" s="171"/>
      <c r="MRS16" s="149"/>
      <c r="MRU16" s="152"/>
      <c r="MRW16" s="152"/>
      <c r="MRX16" s="212"/>
      <c r="MRY16" s="210"/>
      <c r="MRZ16" s="211"/>
      <c r="MSA16" s="149"/>
      <c r="MSI16" s="149"/>
      <c r="MSL16" s="171"/>
      <c r="MSM16" s="171"/>
      <c r="MSN16" s="149"/>
      <c r="MSP16" s="152"/>
      <c r="MSR16" s="152"/>
      <c r="MSS16" s="212"/>
      <c r="MST16" s="210"/>
      <c r="MSU16" s="211"/>
      <c r="MSV16" s="149"/>
      <c r="MTD16" s="149"/>
      <c r="MTG16" s="171"/>
      <c r="MTH16" s="171"/>
      <c r="MTI16" s="149"/>
      <c r="MTK16" s="152"/>
      <c r="MTM16" s="152"/>
      <c r="MTN16" s="212"/>
      <c r="MTO16" s="210"/>
      <c r="MTP16" s="211"/>
      <c r="MTQ16" s="149"/>
      <c r="MTY16" s="149"/>
      <c r="MUB16" s="171"/>
      <c r="MUC16" s="171"/>
      <c r="MUD16" s="149"/>
      <c r="MUF16" s="152"/>
      <c r="MUH16" s="152"/>
      <c r="MUI16" s="212"/>
      <c r="MUJ16" s="210"/>
      <c r="MUK16" s="211"/>
      <c r="MUL16" s="149"/>
      <c r="MUT16" s="149"/>
      <c r="MUW16" s="171"/>
      <c r="MUX16" s="171"/>
      <c r="MUY16" s="149"/>
      <c r="MVA16" s="152"/>
      <c r="MVC16" s="152"/>
      <c r="MVD16" s="212"/>
      <c r="MVE16" s="210"/>
      <c r="MVF16" s="211"/>
      <c r="MVG16" s="149"/>
      <c r="MVO16" s="149"/>
      <c r="MVR16" s="171"/>
      <c r="MVS16" s="171"/>
      <c r="MVT16" s="149"/>
      <c r="MVV16" s="152"/>
      <c r="MVX16" s="152"/>
      <c r="MVY16" s="212"/>
      <c r="MVZ16" s="210"/>
      <c r="MWA16" s="211"/>
      <c r="MWB16" s="149"/>
      <c r="MWJ16" s="149"/>
      <c r="MWM16" s="171"/>
      <c r="MWN16" s="171"/>
      <c r="MWO16" s="149"/>
      <c r="MWQ16" s="152"/>
      <c r="MWS16" s="152"/>
      <c r="MWT16" s="212"/>
      <c r="MWU16" s="210"/>
      <c r="MWV16" s="211"/>
      <c r="MWW16" s="149"/>
      <c r="MXE16" s="149"/>
      <c r="MXH16" s="171"/>
      <c r="MXI16" s="171"/>
      <c r="MXJ16" s="149"/>
      <c r="MXL16" s="152"/>
      <c r="MXN16" s="152"/>
      <c r="MXO16" s="212"/>
      <c r="MXP16" s="210"/>
      <c r="MXQ16" s="211"/>
      <c r="MXR16" s="149"/>
      <c r="MXZ16" s="149"/>
      <c r="MYC16" s="171"/>
      <c r="MYD16" s="171"/>
      <c r="MYE16" s="149"/>
      <c r="MYG16" s="152"/>
      <c r="MYI16" s="152"/>
      <c r="MYJ16" s="212"/>
      <c r="MYK16" s="210"/>
      <c r="MYL16" s="211"/>
      <c r="MYM16" s="149"/>
      <c r="MYU16" s="149"/>
      <c r="MYX16" s="171"/>
      <c r="MYY16" s="171"/>
      <c r="MYZ16" s="149"/>
      <c r="MZB16" s="152"/>
      <c r="MZD16" s="152"/>
      <c r="MZE16" s="212"/>
      <c r="MZF16" s="210"/>
      <c r="MZG16" s="211"/>
      <c r="MZH16" s="149"/>
      <c r="MZP16" s="149"/>
      <c r="MZS16" s="171"/>
      <c r="MZT16" s="171"/>
      <c r="MZU16" s="149"/>
      <c r="MZW16" s="152"/>
      <c r="MZY16" s="152"/>
      <c r="MZZ16" s="212"/>
      <c r="NAA16" s="210"/>
      <c r="NAB16" s="211"/>
      <c r="NAC16" s="149"/>
      <c r="NAK16" s="149"/>
      <c r="NAN16" s="171"/>
      <c r="NAO16" s="171"/>
      <c r="NAP16" s="149"/>
      <c r="NAR16" s="152"/>
      <c r="NAT16" s="152"/>
      <c r="NAU16" s="212"/>
      <c r="NAV16" s="210"/>
      <c r="NAW16" s="211"/>
      <c r="NAX16" s="149"/>
      <c r="NBF16" s="149"/>
      <c r="NBI16" s="171"/>
      <c r="NBJ16" s="171"/>
      <c r="NBK16" s="149"/>
      <c r="NBM16" s="152"/>
      <c r="NBO16" s="152"/>
      <c r="NBP16" s="212"/>
      <c r="NBQ16" s="210"/>
      <c r="NBR16" s="211"/>
      <c r="NBS16" s="149"/>
      <c r="NCA16" s="149"/>
      <c r="NCD16" s="171"/>
      <c r="NCE16" s="171"/>
      <c r="NCF16" s="149"/>
      <c r="NCH16" s="152"/>
      <c r="NCJ16" s="152"/>
      <c r="NCK16" s="212"/>
      <c r="NCL16" s="210"/>
      <c r="NCM16" s="211"/>
      <c r="NCN16" s="149"/>
      <c r="NCV16" s="149"/>
      <c r="NCY16" s="171"/>
      <c r="NCZ16" s="171"/>
      <c r="NDA16" s="149"/>
      <c r="NDC16" s="152"/>
      <c r="NDE16" s="152"/>
      <c r="NDF16" s="212"/>
      <c r="NDG16" s="210"/>
      <c r="NDH16" s="211"/>
      <c r="NDI16" s="149"/>
      <c r="NDQ16" s="149"/>
      <c r="NDT16" s="171"/>
      <c r="NDU16" s="171"/>
      <c r="NDV16" s="149"/>
      <c r="NDX16" s="152"/>
      <c r="NDZ16" s="152"/>
      <c r="NEA16" s="212"/>
      <c r="NEB16" s="210"/>
      <c r="NEC16" s="211"/>
      <c r="NED16" s="149"/>
      <c r="NEL16" s="149"/>
      <c r="NEO16" s="171"/>
      <c r="NEP16" s="171"/>
      <c r="NEQ16" s="149"/>
      <c r="NES16" s="152"/>
      <c r="NEU16" s="152"/>
      <c r="NEV16" s="212"/>
      <c r="NEW16" s="210"/>
      <c r="NEX16" s="211"/>
      <c r="NEY16" s="149"/>
      <c r="NFG16" s="149"/>
      <c r="NFJ16" s="171"/>
      <c r="NFK16" s="171"/>
      <c r="NFL16" s="149"/>
      <c r="NFN16" s="152"/>
      <c r="NFP16" s="152"/>
      <c r="NFQ16" s="212"/>
      <c r="NFR16" s="210"/>
      <c r="NFS16" s="211"/>
      <c r="NFT16" s="149"/>
      <c r="NGB16" s="149"/>
      <c r="NGE16" s="171"/>
      <c r="NGF16" s="171"/>
      <c r="NGG16" s="149"/>
      <c r="NGI16" s="152"/>
      <c r="NGK16" s="152"/>
      <c r="NGL16" s="212"/>
      <c r="NGM16" s="210"/>
      <c r="NGN16" s="211"/>
      <c r="NGO16" s="149"/>
      <c r="NGW16" s="149"/>
      <c r="NGZ16" s="171"/>
      <c r="NHA16" s="171"/>
      <c r="NHB16" s="149"/>
      <c r="NHD16" s="152"/>
      <c r="NHF16" s="152"/>
      <c r="NHG16" s="212"/>
      <c r="NHH16" s="210"/>
      <c r="NHI16" s="211"/>
      <c r="NHJ16" s="149"/>
      <c r="NHR16" s="149"/>
      <c r="NHU16" s="171"/>
      <c r="NHV16" s="171"/>
      <c r="NHW16" s="149"/>
      <c r="NHY16" s="152"/>
      <c r="NIA16" s="152"/>
      <c r="NIB16" s="212"/>
      <c r="NIC16" s="210"/>
      <c r="NID16" s="211"/>
      <c r="NIE16" s="149"/>
      <c r="NIM16" s="149"/>
      <c r="NIP16" s="171"/>
      <c r="NIQ16" s="171"/>
      <c r="NIR16" s="149"/>
      <c r="NIT16" s="152"/>
      <c r="NIV16" s="152"/>
      <c r="NIW16" s="212"/>
      <c r="NIX16" s="210"/>
      <c r="NIY16" s="211"/>
      <c r="NIZ16" s="149"/>
      <c r="NJH16" s="149"/>
      <c r="NJK16" s="171"/>
      <c r="NJL16" s="171"/>
      <c r="NJM16" s="149"/>
      <c r="NJO16" s="152"/>
      <c r="NJQ16" s="152"/>
      <c r="NJR16" s="212"/>
      <c r="NJS16" s="210"/>
      <c r="NJT16" s="211"/>
      <c r="NJU16" s="149"/>
      <c r="NKC16" s="149"/>
      <c r="NKF16" s="171"/>
      <c r="NKG16" s="171"/>
      <c r="NKH16" s="149"/>
      <c r="NKJ16" s="152"/>
      <c r="NKL16" s="152"/>
      <c r="NKM16" s="212"/>
      <c r="NKN16" s="210"/>
      <c r="NKO16" s="211"/>
      <c r="NKP16" s="149"/>
      <c r="NKX16" s="149"/>
      <c r="NLA16" s="171"/>
      <c r="NLB16" s="171"/>
      <c r="NLC16" s="149"/>
      <c r="NLE16" s="152"/>
      <c r="NLG16" s="152"/>
      <c r="NLH16" s="212"/>
      <c r="NLI16" s="210"/>
      <c r="NLJ16" s="211"/>
      <c r="NLK16" s="149"/>
      <c r="NLS16" s="149"/>
      <c r="NLV16" s="171"/>
      <c r="NLW16" s="171"/>
      <c r="NLX16" s="149"/>
      <c r="NLZ16" s="152"/>
      <c r="NMB16" s="152"/>
      <c r="NMC16" s="212"/>
      <c r="NMD16" s="210"/>
      <c r="NME16" s="211"/>
      <c r="NMF16" s="149"/>
      <c r="NMN16" s="149"/>
      <c r="NMQ16" s="171"/>
      <c r="NMR16" s="171"/>
      <c r="NMS16" s="149"/>
      <c r="NMU16" s="152"/>
      <c r="NMW16" s="152"/>
      <c r="NMX16" s="212"/>
      <c r="NMY16" s="210"/>
      <c r="NMZ16" s="211"/>
      <c r="NNA16" s="149"/>
      <c r="NNI16" s="149"/>
      <c r="NNL16" s="171"/>
      <c r="NNM16" s="171"/>
      <c r="NNN16" s="149"/>
      <c r="NNP16" s="152"/>
      <c r="NNR16" s="152"/>
      <c r="NNS16" s="212"/>
      <c r="NNT16" s="210"/>
      <c r="NNU16" s="211"/>
      <c r="NNV16" s="149"/>
      <c r="NOD16" s="149"/>
      <c r="NOG16" s="171"/>
      <c r="NOH16" s="171"/>
      <c r="NOI16" s="149"/>
      <c r="NOK16" s="152"/>
      <c r="NOM16" s="152"/>
      <c r="NON16" s="212"/>
      <c r="NOO16" s="210"/>
      <c r="NOP16" s="211"/>
      <c r="NOQ16" s="149"/>
      <c r="NOY16" s="149"/>
      <c r="NPB16" s="171"/>
      <c r="NPC16" s="171"/>
      <c r="NPD16" s="149"/>
      <c r="NPF16" s="152"/>
      <c r="NPH16" s="152"/>
      <c r="NPI16" s="212"/>
      <c r="NPJ16" s="210"/>
      <c r="NPK16" s="211"/>
      <c r="NPL16" s="149"/>
      <c r="NPT16" s="149"/>
      <c r="NPW16" s="171"/>
      <c r="NPX16" s="171"/>
      <c r="NPY16" s="149"/>
      <c r="NQA16" s="152"/>
      <c r="NQC16" s="152"/>
      <c r="NQD16" s="212"/>
      <c r="NQE16" s="210"/>
      <c r="NQF16" s="211"/>
      <c r="NQG16" s="149"/>
      <c r="NQO16" s="149"/>
      <c r="NQR16" s="171"/>
      <c r="NQS16" s="171"/>
      <c r="NQT16" s="149"/>
      <c r="NQV16" s="152"/>
      <c r="NQX16" s="152"/>
      <c r="NQY16" s="212"/>
      <c r="NQZ16" s="210"/>
      <c r="NRA16" s="211"/>
      <c r="NRB16" s="149"/>
      <c r="NRJ16" s="149"/>
      <c r="NRM16" s="171"/>
      <c r="NRN16" s="171"/>
      <c r="NRO16" s="149"/>
      <c r="NRQ16" s="152"/>
      <c r="NRS16" s="152"/>
      <c r="NRT16" s="212"/>
      <c r="NRU16" s="210"/>
      <c r="NRV16" s="211"/>
      <c r="NRW16" s="149"/>
      <c r="NSE16" s="149"/>
      <c r="NSH16" s="171"/>
      <c r="NSI16" s="171"/>
      <c r="NSJ16" s="149"/>
      <c r="NSL16" s="152"/>
      <c r="NSN16" s="152"/>
      <c r="NSO16" s="212"/>
      <c r="NSP16" s="210"/>
      <c r="NSQ16" s="211"/>
      <c r="NSR16" s="149"/>
      <c r="NSZ16" s="149"/>
      <c r="NTC16" s="171"/>
      <c r="NTD16" s="171"/>
      <c r="NTE16" s="149"/>
      <c r="NTG16" s="152"/>
      <c r="NTI16" s="152"/>
      <c r="NTJ16" s="212"/>
      <c r="NTK16" s="210"/>
      <c r="NTL16" s="211"/>
      <c r="NTM16" s="149"/>
      <c r="NTU16" s="149"/>
      <c r="NTX16" s="171"/>
      <c r="NTY16" s="171"/>
      <c r="NTZ16" s="149"/>
      <c r="NUB16" s="152"/>
      <c r="NUD16" s="152"/>
      <c r="NUE16" s="212"/>
      <c r="NUF16" s="210"/>
      <c r="NUG16" s="211"/>
      <c r="NUH16" s="149"/>
      <c r="NUP16" s="149"/>
      <c r="NUS16" s="171"/>
      <c r="NUT16" s="171"/>
      <c r="NUU16" s="149"/>
      <c r="NUW16" s="152"/>
      <c r="NUY16" s="152"/>
      <c r="NUZ16" s="212"/>
      <c r="NVA16" s="210"/>
      <c r="NVB16" s="211"/>
      <c r="NVC16" s="149"/>
      <c r="NVK16" s="149"/>
      <c r="NVN16" s="171"/>
      <c r="NVO16" s="171"/>
      <c r="NVP16" s="149"/>
      <c r="NVR16" s="152"/>
      <c r="NVT16" s="152"/>
      <c r="NVU16" s="212"/>
      <c r="NVV16" s="210"/>
      <c r="NVW16" s="211"/>
      <c r="NVX16" s="149"/>
      <c r="NWF16" s="149"/>
      <c r="NWI16" s="171"/>
      <c r="NWJ16" s="171"/>
      <c r="NWK16" s="149"/>
      <c r="NWM16" s="152"/>
      <c r="NWO16" s="152"/>
      <c r="NWP16" s="212"/>
      <c r="NWQ16" s="210"/>
      <c r="NWR16" s="211"/>
      <c r="NWS16" s="149"/>
      <c r="NXA16" s="149"/>
      <c r="NXD16" s="171"/>
      <c r="NXE16" s="171"/>
      <c r="NXF16" s="149"/>
      <c r="NXH16" s="152"/>
      <c r="NXJ16" s="152"/>
      <c r="NXK16" s="212"/>
      <c r="NXL16" s="210"/>
      <c r="NXM16" s="211"/>
      <c r="NXN16" s="149"/>
      <c r="NXV16" s="149"/>
      <c r="NXY16" s="171"/>
      <c r="NXZ16" s="171"/>
      <c r="NYA16" s="149"/>
      <c r="NYC16" s="152"/>
      <c r="NYE16" s="152"/>
      <c r="NYF16" s="212"/>
      <c r="NYG16" s="210"/>
      <c r="NYH16" s="211"/>
      <c r="NYI16" s="149"/>
      <c r="NYQ16" s="149"/>
      <c r="NYT16" s="171"/>
      <c r="NYU16" s="171"/>
      <c r="NYV16" s="149"/>
      <c r="NYX16" s="152"/>
      <c r="NYZ16" s="152"/>
      <c r="NZA16" s="212"/>
      <c r="NZB16" s="210"/>
      <c r="NZC16" s="211"/>
      <c r="NZD16" s="149"/>
      <c r="NZL16" s="149"/>
      <c r="NZO16" s="171"/>
      <c r="NZP16" s="171"/>
      <c r="NZQ16" s="149"/>
      <c r="NZS16" s="152"/>
      <c r="NZU16" s="152"/>
      <c r="NZV16" s="212"/>
      <c r="NZW16" s="210"/>
      <c r="NZX16" s="211"/>
      <c r="NZY16" s="149"/>
      <c r="OAG16" s="149"/>
      <c r="OAJ16" s="171"/>
      <c r="OAK16" s="171"/>
      <c r="OAL16" s="149"/>
      <c r="OAN16" s="152"/>
      <c r="OAP16" s="152"/>
      <c r="OAQ16" s="212"/>
      <c r="OAR16" s="210"/>
      <c r="OAS16" s="211"/>
      <c r="OAT16" s="149"/>
      <c r="OBB16" s="149"/>
      <c r="OBE16" s="171"/>
      <c r="OBF16" s="171"/>
      <c r="OBG16" s="149"/>
      <c r="OBI16" s="152"/>
      <c r="OBK16" s="152"/>
      <c r="OBL16" s="212"/>
      <c r="OBM16" s="210"/>
      <c r="OBN16" s="211"/>
      <c r="OBO16" s="149"/>
      <c r="OBW16" s="149"/>
      <c r="OBZ16" s="171"/>
      <c r="OCA16" s="171"/>
      <c r="OCB16" s="149"/>
      <c r="OCD16" s="152"/>
      <c r="OCF16" s="152"/>
      <c r="OCG16" s="212"/>
      <c r="OCH16" s="210"/>
      <c r="OCI16" s="211"/>
      <c r="OCJ16" s="149"/>
      <c r="OCR16" s="149"/>
      <c r="OCU16" s="171"/>
      <c r="OCV16" s="171"/>
      <c r="OCW16" s="149"/>
      <c r="OCY16" s="152"/>
      <c r="ODA16" s="152"/>
      <c r="ODB16" s="212"/>
      <c r="ODC16" s="210"/>
      <c r="ODD16" s="211"/>
      <c r="ODE16" s="149"/>
      <c r="ODM16" s="149"/>
      <c r="ODP16" s="171"/>
      <c r="ODQ16" s="171"/>
      <c r="ODR16" s="149"/>
      <c r="ODT16" s="152"/>
      <c r="ODV16" s="152"/>
      <c r="ODW16" s="212"/>
      <c r="ODX16" s="210"/>
      <c r="ODY16" s="211"/>
      <c r="ODZ16" s="149"/>
      <c r="OEH16" s="149"/>
      <c r="OEK16" s="171"/>
      <c r="OEL16" s="171"/>
      <c r="OEM16" s="149"/>
      <c r="OEO16" s="152"/>
      <c r="OEQ16" s="152"/>
      <c r="OER16" s="212"/>
      <c r="OES16" s="210"/>
      <c r="OET16" s="211"/>
      <c r="OEU16" s="149"/>
      <c r="OFC16" s="149"/>
      <c r="OFF16" s="171"/>
      <c r="OFG16" s="171"/>
      <c r="OFH16" s="149"/>
      <c r="OFJ16" s="152"/>
      <c r="OFL16" s="152"/>
      <c r="OFM16" s="212"/>
      <c r="OFN16" s="210"/>
      <c r="OFO16" s="211"/>
      <c r="OFP16" s="149"/>
      <c r="OFX16" s="149"/>
      <c r="OGA16" s="171"/>
      <c r="OGB16" s="171"/>
      <c r="OGC16" s="149"/>
      <c r="OGE16" s="152"/>
      <c r="OGG16" s="152"/>
      <c r="OGH16" s="212"/>
      <c r="OGI16" s="210"/>
      <c r="OGJ16" s="211"/>
      <c r="OGK16" s="149"/>
      <c r="OGS16" s="149"/>
      <c r="OGV16" s="171"/>
      <c r="OGW16" s="171"/>
      <c r="OGX16" s="149"/>
      <c r="OGZ16" s="152"/>
      <c r="OHB16" s="152"/>
      <c r="OHC16" s="212"/>
      <c r="OHD16" s="210"/>
      <c r="OHE16" s="211"/>
      <c r="OHF16" s="149"/>
      <c r="OHN16" s="149"/>
      <c r="OHQ16" s="171"/>
      <c r="OHR16" s="171"/>
      <c r="OHS16" s="149"/>
      <c r="OHU16" s="152"/>
      <c r="OHW16" s="152"/>
      <c r="OHX16" s="212"/>
      <c r="OHY16" s="210"/>
      <c r="OHZ16" s="211"/>
      <c r="OIA16" s="149"/>
      <c r="OII16" s="149"/>
      <c r="OIL16" s="171"/>
      <c r="OIM16" s="171"/>
      <c r="OIN16" s="149"/>
      <c r="OIP16" s="152"/>
      <c r="OIR16" s="152"/>
      <c r="OIS16" s="212"/>
      <c r="OIT16" s="210"/>
      <c r="OIU16" s="211"/>
      <c r="OIV16" s="149"/>
      <c r="OJD16" s="149"/>
      <c r="OJG16" s="171"/>
      <c r="OJH16" s="171"/>
      <c r="OJI16" s="149"/>
      <c r="OJK16" s="152"/>
      <c r="OJM16" s="152"/>
      <c r="OJN16" s="212"/>
      <c r="OJO16" s="210"/>
      <c r="OJP16" s="211"/>
      <c r="OJQ16" s="149"/>
      <c r="OJY16" s="149"/>
      <c r="OKB16" s="171"/>
      <c r="OKC16" s="171"/>
      <c r="OKD16" s="149"/>
      <c r="OKF16" s="152"/>
      <c r="OKH16" s="152"/>
      <c r="OKI16" s="212"/>
      <c r="OKJ16" s="210"/>
      <c r="OKK16" s="211"/>
      <c r="OKL16" s="149"/>
      <c r="OKT16" s="149"/>
      <c r="OKW16" s="171"/>
      <c r="OKX16" s="171"/>
      <c r="OKY16" s="149"/>
      <c r="OLA16" s="152"/>
      <c r="OLC16" s="152"/>
      <c r="OLD16" s="212"/>
      <c r="OLE16" s="210"/>
      <c r="OLF16" s="211"/>
      <c r="OLG16" s="149"/>
      <c r="OLO16" s="149"/>
      <c r="OLR16" s="171"/>
      <c r="OLS16" s="171"/>
      <c r="OLT16" s="149"/>
      <c r="OLV16" s="152"/>
      <c r="OLX16" s="152"/>
      <c r="OLY16" s="212"/>
      <c r="OLZ16" s="210"/>
      <c r="OMA16" s="211"/>
      <c r="OMB16" s="149"/>
      <c r="OMJ16" s="149"/>
      <c r="OMM16" s="171"/>
      <c r="OMN16" s="171"/>
      <c r="OMO16" s="149"/>
      <c r="OMQ16" s="152"/>
      <c r="OMS16" s="152"/>
      <c r="OMT16" s="212"/>
      <c r="OMU16" s="210"/>
      <c r="OMV16" s="211"/>
      <c r="OMW16" s="149"/>
      <c r="ONE16" s="149"/>
      <c r="ONH16" s="171"/>
      <c r="ONI16" s="171"/>
      <c r="ONJ16" s="149"/>
      <c r="ONL16" s="152"/>
      <c r="ONN16" s="152"/>
      <c r="ONO16" s="212"/>
      <c r="ONP16" s="210"/>
      <c r="ONQ16" s="211"/>
      <c r="ONR16" s="149"/>
      <c r="ONZ16" s="149"/>
      <c r="OOC16" s="171"/>
      <c r="OOD16" s="171"/>
      <c r="OOE16" s="149"/>
      <c r="OOG16" s="152"/>
      <c r="OOI16" s="152"/>
      <c r="OOJ16" s="212"/>
      <c r="OOK16" s="210"/>
      <c r="OOL16" s="211"/>
      <c r="OOM16" s="149"/>
      <c r="OOU16" s="149"/>
      <c r="OOX16" s="171"/>
      <c r="OOY16" s="171"/>
      <c r="OOZ16" s="149"/>
      <c r="OPB16" s="152"/>
      <c r="OPD16" s="152"/>
      <c r="OPE16" s="212"/>
      <c r="OPF16" s="210"/>
      <c r="OPG16" s="211"/>
      <c r="OPH16" s="149"/>
      <c r="OPP16" s="149"/>
      <c r="OPS16" s="171"/>
      <c r="OPT16" s="171"/>
      <c r="OPU16" s="149"/>
      <c r="OPW16" s="152"/>
      <c r="OPY16" s="152"/>
      <c r="OPZ16" s="212"/>
      <c r="OQA16" s="210"/>
      <c r="OQB16" s="211"/>
      <c r="OQC16" s="149"/>
      <c r="OQK16" s="149"/>
      <c r="OQN16" s="171"/>
      <c r="OQO16" s="171"/>
      <c r="OQP16" s="149"/>
      <c r="OQR16" s="152"/>
      <c r="OQT16" s="152"/>
      <c r="OQU16" s="212"/>
      <c r="OQV16" s="210"/>
      <c r="OQW16" s="211"/>
      <c r="OQX16" s="149"/>
      <c r="ORF16" s="149"/>
      <c r="ORI16" s="171"/>
      <c r="ORJ16" s="171"/>
      <c r="ORK16" s="149"/>
      <c r="ORM16" s="152"/>
      <c r="ORO16" s="152"/>
      <c r="ORP16" s="212"/>
      <c r="ORQ16" s="210"/>
      <c r="ORR16" s="211"/>
      <c r="ORS16" s="149"/>
      <c r="OSA16" s="149"/>
      <c r="OSD16" s="171"/>
      <c r="OSE16" s="171"/>
      <c r="OSF16" s="149"/>
      <c r="OSH16" s="152"/>
      <c r="OSJ16" s="152"/>
      <c r="OSK16" s="212"/>
      <c r="OSL16" s="210"/>
      <c r="OSM16" s="211"/>
      <c r="OSN16" s="149"/>
      <c r="OSV16" s="149"/>
      <c r="OSY16" s="171"/>
      <c r="OSZ16" s="171"/>
      <c r="OTA16" s="149"/>
      <c r="OTC16" s="152"/>
      <c r="OTE16" s="152"/>
      <c r="OTF16" s="212"/>
      <c r="OTG16" s="210"/>
      <c r="OTH16" s="211"/>
      <c r="OTI16" s="149"/>
      <c r="OTQ16" s="149"/>
      <c r="OTT16" s="171"/>
      <c r="OTU16" s="171"/>
      <c r="OTV16" s="149"/>
      <c r="OTX16" s="152"/>
      <c r="OTZ16" s="152"/>
      <c r="OUA16" s="212"/>
      <c r="OUB16" s="210"/>
      <c r="OUC16" s="211"/>
      <c r="OUD16" s="149"/>
      <c r="OUL16" s="149"/>
      <c r="OUO16" s="171"/>
      <c r="OUP16" s="171"/>
      <c r="OUQ16" s="149"/>
      <c r="OUS16" s="152"/>
      <c r="OUU16" s="152"/>
      <c r="OUV16" s="212"/>
      <c r="OUW16" s="210"/>
      <c r="OUX16" s="211"/>
      <c r="OUY16" s="149"/>
      <c r="OVG16" s="149"/>
      <c r="OVJ16" s="171"/>
      <c r="OVK16" s="171"/>
      <c r="OVL16" s="149"/>
      <c r="OVN16" s="152"/>
      <c r="OVP16" s="152"/>
      <c r="OVQ16" s="212"/>
      <c r="OVR16" s="210"/>
      <c r="OVS16" s="211"/>
      <c r="OVT16" s="149"/>
      <c r="OWB16" s="149"/>
      <c r="OWE16" s="171"/>
      <c r="OWF16" s="171"/>
      <c r="OWG16" s="149"/>
      <c r="OWI16" s="152"/>
      <c r="OWK16" s="152"/>
      <c r="OWL16" s="212"/>
      <c r="OWM16" s="210"/>
      <c r="OWN16" s="211"/>
      <c r="OWO16" s="149"/>
      <c r="OWW16" s="149"/>
      <c r="OWZ16" s="171"/>
      <c r="OXA16" s="171"/>
      <c r="OXB16" s="149"/>
      <c r="OXD16" s="152"/>
      <c r="OXF16" s="152"/>
      <c r="OXG16" s="212"/>
      <c r="OXH16" s="210"/>
      <c r="OXI16" s="211"/>
      <c r="OXJ16" s="149"/>
      <c r="OXR16" s="149"/>
      <c r="OXU16" s="171"/>
      <c r="OXV16" s="171"/>
      <c r="OXW16" s="149"/>
      <c r="OXY16" s="152"/>
      <c r="OYA16" s="152"/>
      <c r="OYB16" s="212"/>
      <c r="OYC16" s="210"/>
      <c r="OYD16" s="211"/>
      <c r="OYE16" s="149"/>
      <c r="OYM16" s="149"/>
      <c r="OYP16" s="171"/>
      <c r="OYQ16" s="171"/>
      <c r="OYR16" s="149"/>
      <c r="OYT16" s="152"/>
      <c r="OYV16" s="152"/>
      <c r="OYW16" s="212"/>
      <c r="OYX16" s="210"/>
      <c r="OYY16" s="211"/>
      <c r="OYZ16" s="149"/>
      <c r="OZH16" s="149"/>
      <c r="OZK16" s="171"/>
      <c r="OZL16" s="171"/>
      <c r="OZM16" s="149"/>
      <c r="OZO16" s="152"/>
      <c r="OZQ16" s="152"/>
      <c r="OZR16" s="212"/>
      <c r="OZS16" s="210"/>
      <c r="OZT16" s="211"/>
      <c r="OZU16" s="149"/>
      <c r="PAC16" s="149"/>
      <c r="PAF16" s="171"/>
      <c r="PAG16" s="171"/>
      <c r="PAH16" s="149"/>
      <c r="PAJ16" s="152"/>
      <c r="PAL16" s="152"/>
      <c r="PAM16" s="212"/>
      <c r="PAN16" s="210"/>
      <c r="PAO16" s="211"/>
      <c r="PAP16" s="149"/>
      <c r="PAX16" s="149"/>
      <c r="PBA16" s="171"/>
      <c r="PBB16" s="171"/>
      <c r="PBC16" s="149"/>
      <c r="PBE16" s="152"/>
      <c r="PBG16" s="152"/>
      <c r="PBH16" s="212"/>
      <c r="PBI16" s="210"/>
      <c r="PBJ16" s="211"/>
      <c r="PBK16" s="149"/>
      <c r="PBS16" s="149"/>
      <c r="PBV16" s="171"/>
      <c r="PBW16" s="171"/>
      <c r="PBX16" s="149"/>
      <c r="PBZ16" s="152"/>
      <c r="PCB16" s="152"/>
      <c r="PCC16" s="212"/>
      <c r="PCD16" s="210"/>
      <c r="PCE16" s="211"/>
      <c r="PCF16" s="149"/>
      <c r="PCN16" s="149"/>
      <c r="PCQ16" s="171"/>
      <c r="PCR16" s="171"/>
      <c r="PCS16" s="149"/>
      <c r="PCU16" s="152"/>
      <c r="PCW16" s="152"/>
      <c r="PCX16" s="212"/>
      <c r="PCY16" s="210"/>
      <c r="PCZ16" s="211"/>
      <c r="PDA16" s="149"/>
      <c r="PDI16" s="149"/>
      <c r="PDL16" s="171"/>
      <c r="PDM16" s="171"/>
      <c r="PDN16" s="149"/>
      <c r="PDP16" s="152"/>
      <c r="PDR16" s="152"/>
      <c r="PDS16" s="212"/>
      <c r="PDT16" s="210"/>
      <c r="PDU16" s="211"/>
      <c r="PDV16" s="149"/>
      <c r="PED16" s="149"/>
      <c r="PEG16" s="171"/>
      <c r="PEH16" s="171"/>
      <c r="PEI16" s="149"/>
      <c r="PEK16" s="152"/>
      <c r="PEM16" s="152"/>
      <c r="PEN16" s="212"/>
      <c r="PEO16" s="210"/>
      <c r="PEP16" s="211"/>
      <c r="PEQ16" s="149"/>
      <c r="PEY16" s="149"/>
      <c r="PFB16" s="171"/>
      <c r="PFC16" s="171"/>
      <c r="PFD16" s="149"/>
      <c r="PFF16" s="152"/>
      <c r="PFH16" s="152"/>
      <c r="PFI16" s="212"/>
      <c r="PFJ16" s="210"/>
      <c r="PFK16" s="211"/>
      <c r="PFL16" s="149"/>
      <c r="PFT16" s="149"/>
      <c r="PFW16" s="171"/>
      <c r="PFX16" s="171"/>
      <c r="PFY16" s="149"/>
      <c r="PGA16" s="152"/>
      <c r="PGC16" s="152"/>
      <c r="PGD16" s="212"/>
      <c r="PGE16" s="210"/>
      <c r="PGF16" s="211"/>
      <c r="PGG16" s="149"/>
      <c r="PGO16" s="149"/>
      <c r="PGR16" s="171"/>
      <c r="PGS16" s="171"/>
      <c r="PGT16" s="149"/>
      <c r="PGV16" s="152"/>
      <c r="PGX16" s="152"/>
      <c r="PGY16" s="212"/>
      <c r="PGZ16" s="210"/>
      <c r="PHA16" s="211"/>
      <c r="PHB16" s="149"/>
      <c r="PHJ16" s="149"/>
      <c r="PHM16" s="171"/>
      <c r="PHN16" s="171"/>
      <c r="PHO16" s="149"/>
      <c r="PHQ16" s="152"/>
      <c r="PHS16" s="152"/>
      <c r="PHT16" s="212"/>
      <c r="PHU16" s="210"/>
      <c r="PHV16" s="211"/>
      <c r="PHW16" s="149"/>
      <c r="PIE16" s="149"/>
      <c r="PIH16" s="171"/>
      <c r="PII16" s="171"/>
      <c r="PIJ16" s="149"/>
      <c r="PIL16" s="152"/>
      <c r="PIN16" s="152"/>
      <c r="PIO16" s="212"/>
      <c r="PIP16" s="210"/>
      <c r="PIQ16" s="211"/>
      <c r="PIR16" s="149"/>
      <c r="PIZ16" s="149"/>
      <c r="PJC16" s="171"/>
      <c r="PJD16" s="171"/>
      <c r="PJE16" s="149"/>
      <c r="PJG16" s="152"/>
      <c r="PJI16" s="152"/>
      <c r="PJJ16" s="212"/>
      <c r="PJK16" s="210"/>
      <c r="PJL16" s="211"/>
      <c r="PJM16" s="149"/>
      <c r="PJU16" s="149"/>
      <c r="PJX16" s="171"/>
      <c r="PJY16" s="171"/>
      <c r="PJZ16" s="149"/>
      <c r="PKB16" s="152"/>
      <c r="PKD16" s="152"/>
      <c r="PKE16" s="212"/>
      <c r="PKF16" s="210"/>
      <c r="PKG16" s="211"/>
      <c r="PKH16" s="149"/>
      <c r="PKP16" s="149"/>
      <c r="PKS16" s="171"/>
      <c r="PKT16" s="171"/>
      <c r="PKU16" s="149"/>
      <c r="PKW16" s="152"/>
      <c r="PKY16" s="152"/>
      <c r="PKZ16" s="212"/>
      <c r="PLA16" s="210"/>
      <c r="PLB16" s="211"/>
      <c r="PLC16" s="149"/>
      <c r="PLK16" s="149"/>
      <c r="PLN16" s="171"/>
      <c r="PLO16" s="171"/>
      <c r="PLP16" s="149"/>
      <c r="PLR16" s="152"/>
      <c r="PLT16" s="152"/>
      <c r="PLU16" s="212"/>
      <c r="PLV16" s="210"/>
      <c r="PLW16" s="211"/>
      <c r="PLX16" s="149"/>
      <c r="PMF16" s="149"/>
      <c r="PMI16" s="171"/>
      <c r="PMJ16" s="171"/>
      <c r="PMK16" s="149"/>
      <c r="PMM16" s="152"/>
      <c r="PMO16" s="152"/>
      <c r="PMP16" s="212"/>
      <c r="PMQ16" s="210"/>
      <c r="PMR16" s="211"/>
      <c r="PMS16" s="149"/>
      <c r="PNA16" s="149"/>
      <c r="PND16" s="171"/>
      <c r="PNE16" s="171"/>
      <c r="PNF16" s="149"/>
      <c r="PNH16" s="152"/>
      <c r="PNJ16" s="152"/>
      <c r="PNK16" s="212"/>
      <c r="PNL16" s="210"/>
      <c r="PNM16" s="211"/>
      <c r="PNN16" s="149"/>
      <c r="PNV16" s="149"/>
      <c r="PNY16" s="171"/>
      <c r="PNZ16" s="171"/>
      <c r="POA16" s="149"/>
      <c r="POC16" s="152"/>
      <c r="POE16" s="152"/>
      <c r="POF16" s="212"/>
      <c r="POG16" s="210"/>
      <c r="POH16" s="211"/>
      <c r="POI16" s="149"/>
      <c r="POQ16" s="149"/>
      <c r="POT16" s="171"/>
      <c r="POU16" s="171"/>
      <c r="POV16" s="149"/>
      <c r="POX16" s="152"/>
      <c r="POZ16" s="152"/>
      <c r="PPA16" s="212"/>
      <c r="PPB16" s="210"/>
      <c r="PPC16" s="211"/>
      <c r="PPD16" s="149"/>
      <c r="PPL16" s="149"/>
      <c r="PPO16" s="171"/>
      <c r="PPP16" s="171"/>
      <c r="PPQ16" s="149"/>
      <c r="PPS16" s="152"/>
      <c r="PPU16" s="152"/>
      <c r="PPV16" s="212"/>
      <c r="PPW16" s="210"/>
      <c r="PPX16" s="211"/>
      <c r="PPY16" s="149"/>
      <c r="PQG16" s="149"/>
      <c r="PQJ16" s="171"/>
      <c r="PQK16" s="171"/>
      <c r="PQL16" s="149"/>
      <c r="PQN16" s="152"/>
      <c r="PQP16" s="152"/>
      <c r="PQQ16" s="212"/>
      <c r="PQR16" s="210"/>
      <c r="PQS16" s="211"/>
      <c r="PQT16" s="149"/>
      <c r="PRB16" s="149"/>
      <c r="PRE16" s="171"/>
      <c r="PRF16" s="171"/>
      <c r="PRG16" s="149"/>
      <c r="PRI16" s="152"/>
      <c r="PRK16" s="152"/>
      <c r="PRL16" s="212"/>
      <c r="PRM16" s="210"/>
      <c r="PRN16" s="211"/>
      <c r="PRO16" s="149"/>
      <c r="PRW16" s="149"/>
      <c r="PRZ16" s="171"/>
      <c r="PSA16" s="171"/>
      <c r="PSB16" s="149"/>
      <c r="PSD16" s="152"/>
      <c r="PSF16" s="152"/>
      <c r="PSG16" s="212"/>
      <c r="PSH16" s="210"/>
      <c r="PSI16" s="211"/>
      <c r="PSJ16" s="149"/>
      <c r="PSR16" s="149"/>
      <c r="PSU16" s="171"/>
      <c r="PSV16" s="171"/>
      <c r="PSW16" s="149"/>
      <c r="PSY16" s="152"/>
      <c r="PTA16" s="152"/>
      <c r="PTB16" s="212"/>
      <c r="PTC16" s="210"/>
      <c r="PTD16" s="211"/>
      <c r="PTE16" s="149"/>
      <c r="PTM16" s="149"/>
      <c r="PTP16" s="171"/>
      <c r="PTQ16" s="171"/>
      <c r="PTR16" s="149"/>
      <c r="PTT16" s="152"/>
      <c r="PTV16" s="152"/>
      <c r="PTW16" s="212"/>
      <c r="PTX16" s="210"/>
      <c r="PTY16" s="211"/>
      <c r="PTZ16" s="149"/>
      <c r="PUH16" s="149"/>
      <c r="PUK16" s="171"/>
      <c r="PUL16" s="171"/>
      <c r="PUM16" s="149"/>
      <c r="PUO16" s="152"/>
      <c r="PUQ16" s="152"/>
      <c r="PUR16" s="212"/>
      <c r="PUS16" s="210"/>
      <c r="PUT16" s="211"/>
      <c r="PUU16" s="149"/>
      <c r="PVC16" s="149"/>
      <c r="PVF16" s="171"/>
      <c r="PVG16" s="171"/>
      <c r="PVH16" s="149"/>
      <c r="PVJ16" s="152"/>
      <c r="PVL16" s="152"/>
      <c r="PVM16" s="212"/>
      <c r="PVN16" s="210"/>
      <c r="PVO16" s="211"/>
      <c r="PVP16" s="149"/>
      <c r="PVX16" s="149"/>
      <c r="PWA16" s="171"/>
      <c r="PWB16" s="171"/>
      <c r="PWC16" s="149"/>
      <c r="PWE16" s="152"/>
      <c r="PWG16" s="152"/>
      <c r="PWH16" s="212"/>
      <c r="PWI16" s="210"/>
      <c r="PWJ16" s="211"/>
      <c r="PWK16" s="149"/>
      <c r="PWS16" s="149"/>
      <c r="PWV16" s="171"/>
      <c r="PWW16" s="171"/>
      <c r="PWX16" s="149"/>
      <c r="PWZ16" s="152"/>
      <c r="PXB16" s="152"/>
      <c r="PXC16" s="212"/>
      <c r="PXD16" s="210"/>
      <c r="PXE16" s="211"/>
      <c r="PXF16" s="149"/>
      <c r="PXN16" s="149"/>
      <c r="PXQ16" s="171"/>
      <c r="PXR16" s="171"/>
      <c r="PXS16" s="149"/>
      <c r="PXU16" s="152"/>
      <c r="PXW16" s="152"/>
      <c r="PXX16" s="212"/>
      <c r="PXY16" s="210"/>
      <c r="PXZ16" s="211"/>
      <c r="PYA16" s="149"/>
      <c r="PYI16" s="149"/>
      <c r="PYL16" s="171"/>
      <c r="PYM16" s="171"/>
      <c r="PYN16" s="149"/>
      <c r="PYP16" s="152"/>
      <c r="PYR16" s="152"/>
      <c r="PYS16" s="212"/>
      <c r="PYT16" s="210"/>
      <c r="PYU16" s="211"/>
      <c r="PYV16" s="149"/>
      <c r="PZD16" s="149"/>
      <c r="PZG16" s="171"/>
      <c r="PZH16" s="171"/>
      <c r="PZI16" s="149"/>
      <c r="PZK16" s="152"/>
      <c r="PZM16" s="152"/>
      <c r="PZN16" s="212"/>
      <c r="PZO16" s="210"/>
      <c r="PZP16" s="211"/>
      <c r="PZQ16" s="149"/>
      <c r="PZY16" s="149"/>
      <c r="QAB16" s="171"/>
      <c r="QAC16" s="171"/>
      <c r="QAD16" s="149"/>
      <c r="QAF16" s="152"/>
      <c r="QAH16" s="152"/>
      <c r="QAI16" s="212"/>
      <c r="QAJ16" s="210"/>
      <c r="QAK16" s="211"/>
      <c r="QAL16" s="149"/>
      <c r="QAT16" s="149"/>
      <c r="QAW16" s="171"/>
      <c r="QAX16" s="171"/>
      <c r="QAY16" s="149"/>
      <c r="QBA16" s="152"/>
      <c r="QBC16" s="152"/>
      <c r="QBD16" s="212"/>
      <c r="QBE16" s="210"/>
      <c r="QBF16" s="211"/>
      <c r="QBG16" s="149"/>
      <c r="QBO16" s="149"/>
      <c r="QBR16" s="171"/>
      <c r="QBS16" s="171"/>
      <c r="QBT16" s="149"/>
      <c r="QBV16" s="152"/>
      <c r="QBX16" s="152"/>
      <c r="QBY16" s="212"/>
      <c r="QBZ16" s="210"/>
      <c r="QCA16" s="211"/>
      <c r="QCB16" s="149"/>
      <c r="QCJ16" s="149"/>
      <c r="QCM16" s="171"/>
      <c r="QCN16" s="171"/>
      <c r="QCO16" s="149"/>
      <c r="QCQ16" s="152"/>
      <c r="QCS16" s="152"/>
      <c r="QCT16" s="212"/>
      <c r="QCU16" s="210"/>
      <c r="QCV16" s="211"/>
      <c r="QCW16" s="149"/>
      <c r="QDE16" s="149"/>
      <c r="QDH16" s="171"/>
      <c r="QDI16" s="171"/>
      <c r="QDJ16" s="149"/>
      <c r="QDL16" s="152"/>
      <c r="QDN16" s="152"/>
      <c r="QDO16" s="212"/>
      <c r="QDP16" s="210"/>
      <c r="QDQ16" s="211"/>
      <c r="QDR16" s="149"/>
      <c r="QDZ16" s="149"/>
      <c r="QEC16" s="171"/>
      <c r="QED16" s="171"/>
      <c r="QEE16" s="149"/>
      <c r="QEG16" s="152"/>
      <c r="QEI16" s="152"/>
      <c r="QEJ16" s="212"/>
      <c r="QEK16" s="210"/>
      <c r="QEL16" s="211"/>
      <c r="QEM16" s="149"/>
      <c r="QEU16" s="149"/>
      <c r="QEX16" s="171"/>
      <c r="QEY16" s="171"/>
      <c r="QEZ16" s="149"/>
      <c r="QFB16" s="152"/>
      <c r="QFD16" s="152"/>
      <c r="QFE16" s="212"/>
      <c r="QFF16" s="210"/>
      <c r="QFG16" s="211"/>
      <c r="QFH16" s="149"/>
      <c r="QFP16" s="149"/>
      <c r="QFS16" s="171"/>
      <c r="QFT16" s="171"/>
      <c r="QFU16" s="149"/>
      <c r="QFW16" s="152"/>
      <c r="QFY16" s="152"/>
      <c r="QFZ16" s="212"/>
      <c r="QGA16" s="210"/>
      <c r="QGB16" s="211"/>
      <c r="QGC16" s="149"/>
      <c r="QGK16" s="149"/>
      <c r="QGN16" s="171"/>
      <c r="QGO16" s="171"/>
      <c r="QGP16" s="149"/>
      <c r="QGR16" s="152"/>
      <c r="QGT16" s="152"/>
      <c r="QGU16" s="212"/>
      <c r="QGV16" s="210"/>
      <c r="QGW16" s="211"/>
      <c r="QGX16" s="149"/>
      <c r="QHF16" s="149"/>
      <c r="QHI16" s="171"/>
      <c r="QHJ16" s="171"/>
      <c r="QHK16" s="149"/>
      <c r="QHM16" s="152"/>
      <c r="QHO16" s="152"/>
      <c r="QHP16" s="212"/>
      <c r="QHQ16" s="210"/>
      <c r="QHR16" s="211"/>
      <c r="QHS16" s="149"/>
      <c r="QIA16" s="149"/>
      <c r="QID16" s="171"/>
      <c r="QIE16" s="171"/>
      <c r="QIF16" s="149"/>
      <c r="QIH16" s="152"/>
      <c r="QIJ16" s="152"/>
      <c r="QIK16" s="212"/>
      <c r="QIL16" s="210"/>
      <c r="QIM16" s="211"/>
      <c r="QIN16" s="149"/>
      <c r="QIV16" s="149"/>
      <c r="QIY16" s="171"/>
      <c r="QIZ16" s="171"/>
      <c r="QJA16" s="149"/>
      <c r="QJC16" s="152"/>
      <c r="QJE16" s="152"/>
      <c r="QJF16" s="212"/>
      <c r="QJG16" s="210"/>
      <c r="QJH16" s="211"/>
      <c r="QJI16" s="149"/>
      <c r="QJQ16" s="149"/>
      <c r="QJT16" s="171"/>
      <c r="QJU16" s="171"/>
      <c r="QJV16" s="149"/>
      <c r="QJX16" s="152"/>
      <c r="QJZ16" s="152"/>
      <c r="QKA16" s="212"/>
      <c r="QKB16" s="210"/>
      <c r="QKC16" s="211"/>
      <c r="QKD16" s="149"/>
      <c r="QKL16" s="149"/>
      <c r="QKO16" s="171"/>
      <c r="QKP16" s="171"/>
      <c r="QKQ16" s="149"/>
      <c r="QKS16" s="152"/>
      <c r="QKU16" s="152"/>
      <c r="QKV16" s="212"/>
      <c r="QKW16" s="210"/>
      <c r="QKX16" s="211"/>
      <c r="QKY16" s="149"/>
      <c r="QLG16" s="149"/>
      <c r="QLJ16" s="171"/>
      <c r="QLK16" s="171"/>
      <c r="QLL16" s="149"/>
      <c r="QLN16" s="152"/>
      <c r="QLP16" s="152"/>
      <c r="QLQ16" s="212"/>
      <c r="QLR16" s="210"/>
      <c r="QLS16" s="211"/>
      <c r="QLT16" s="149"/>
      <c r="QMB16" s="149"/>
      <c r="QME16" s="171"/>
      <c r="QMF16" s="171"/>
      <c r="QMG16" s="149"/>
      <c r="QMI16" s="152"/>
      <c r="QMK16" s="152"/>
      <c r="QML16" s="212"/>
      <c r="QMM16" s="210"/>
      <c r="QMN16" s="211"/>
      <c r="QMO16" s="149"/>
      <c r="QMW16" s="149"/>
      <c r="QMZ16" s="171"/>
      <c r="QNA16" s="171"/>
      <c r="QNB16" s="149"/>
      <c r="QND16" s="152"/>
      <c r="QNF16" s="152"/>
      <c r="QNG16" s="212"/>
      <c r="QNH16" s="210"/>
      <c r="QNI16" s="211"/>
      <c r="QNJ16" s="149"/>
      <c r="QNR16" s="149"/>
      <c r="QNU16" s="171"/>
      <c r="QNV16" s="171"/>
      <c r="QNW16" s="149"/>
      <c r="QNY16" s="152"/>
      <c r="QOA16" s="152"/>
      <c r="QOB16" s="212"/>
      <c r="QOC16" s="210"/>
      <c r="QOD16" s="211"/>
      <c r="QOE16" s="149"/>
      <c r="QOM16" s="149"/>
      <c r="QOP16" s="171"/>
      <c r="QOQ16" s="171"/>
      <c r="QOR16" s="149"/>
      <c r="QOT16" s="152"/>
      <c r="QOV16" s="152"/>
      <c r="QOW16" s="212"/>
      <c r="QOX16" s="210"/>
      <c r="QOY16" s="211"/>
      <c r="QOZ16" s="149"/>
      <c r="QPH16" s="149"/>
      <c r="QPK16" s="171"/>
      <c r="QPL16" s="171"/>
      <c r="QPM16" s="149"/>
      <c r="QPO16" s="152"/>
      <c r="QPQ16" s="152"/>
      <c r="QPR16" s="212"/>
      <c r="QPS16" s="210"/>
      <c r="QPT16" s="211"/>
      <c r="QPU16" s="149"/>
      <c r="QQC16" s="149"/>
      <c r="QQF16" s="171"/>
      <c r="QQG16" s="171"/>
      <c r="QQH16" s="149"/>
      <c r="QQJ16" s="152"/>
      <c r="QQL16" s="152"/>
      <c r="QQM16" s="212"/>
      <c r="QQN16" s="210"/>
      <c r="QQO16" s="211"/>
      <c r="QQP16" s="149"/>
      <c r="QQX16" s="149"/>
      <c r="QRA16" s="171"/>
      <c r="QRB16" s="171"/>
      <c r="QRC16" s="149"/>
      <c r="QRE16" s="152"/>
      <c r="QRG16" s="152"/>
      <c r="QRH16" s="212"/>
      <c r="QRI16" s="210"/>
      <c r="QRJ16" s="211"/>
      <c r="QRK16" s="149"/>
      <c r="QRS16" s="149"/>
      <c r="QRV16" s="171"/>
      <c r="QRW16" s="171"/>
      <c r="QRX16" s="149"/>
      <c r="QRZ16" s="152"/>
      <c r="QSB16" s="152"/>
      <c r="QSC16" s="212"/>
      <c r="QSD16" s="210"/>
      <c r="QSE16" s="211"/>
      <c r="QSF16" s="149"/>
      <c r="QSN16" s="149"/>
      <c r="QSQ16" s="171"/>
      <c r="QSR16" s="171"/>
      <c r="QSS16" s="149"/>
      <c r="QSU16" s="152"/>
      <c r="QSW16" s="152"/>
      <c r="QSX16" s="212"/>
      <c r="QSY16" s="210"/>
      <c r="QSZ16" s="211"/>
      <c r="QTA16" s="149"/>
      <c r="QTI16" s="149"/>
      <c r="QTL16" s="171"/>
      <c r="QTM16" s="171"/>
      <c r="QTN16" s="149"/>
      <c r="QTP16" s="152"/>
      <c r="QTR16" s="152"/>
      <c r="QTS16" s="212"/>
      <c r="QTT16" s="210"/>
      <c r="QTU16" s="211"/>
      <c r="QTV16" s="149"/>
      <c r="QUD16" s="149"/>
      <c r="QUG16" s="171"/>
      <c r="QUH16" s="171"/>
      <c r="QUI16" s="149"/>
      <c r="QUK16" s="152"/>
      <c r="QUM16" s="152"/>
      <c r="QUN16" s="212"/>
      <c r="QUO16" s="210"/>
      <c r="QUP16" s="211"/>
      <c r="QUQ16" s="149"/>
      <c r="QUY16" s="149"/>
      <c r="QVB16" s="171"/>
      <c r="QVC16" s="171"/>
      <c r="QVD16" s="149"/>
      <c r="QVF16" s="152"/>
      <c r="QVH16" s="152"/>
      <c r="QVI16" s="212"/>
      <c r="QVJ16" s="210"/>
      <c r="QVK16" s="211"/>
      <c r="QVL16" s="149"/>
      <c r="QVT16" s="149"/>
      <c r="QVW16" s="171"/>
      <c r="QVX16" s="171"/>
      <c r="QVY16" s="149"/>
      <c r="QWA16" s="152"/>
      <c r="QWC16" s="152"/>
      <c r="QWD16" s="212"/>
      <c r="QWE16" s="210"/>
      <c r="QWF16" s="211"/>
      <c r="QWG16" s="149"/>
      <c r="QWO16" s="149"/>
      <c r="QWR16" s="171"/>
      <c r="QWS16" s="171"/>
      <c r="QWT16" s="149"/>
      <c r="QWV16" s="152"/>
      <c r="QWX16" s="152"/>
      <c r="QWY16" s="212"/>
      <c r="QWZ16" s="210"/>
      <c r="QXA16" s="211"/>
      <c r="QXB16" s="149"/>
      <c r="QXJ16" s="149"/>
      <c r="QXM16" s="171"/>
      <c r="QXN16" s="171"/>
      <c r="QXO16" s="149"/>
      <c r="QXQ16" s="152"/>
      <c r="QXS16" s="152"/>
      <c r="QXT16" s="212"/>
      <c r="QXU16" s="210"/>
      <c r="QXV16" s="211"/>
      <c r="QXW16" s="149"/>
      <c r="QYE16" s="149"/>
      <c r="QYH16" s="171"/>
      <c r="QYI16" s="171"/>
      <c r="QYJ16" s="149"/>
      <c r="QYL16" s="152"/>
      <c r="QYN16" s="152"/>
      <c r="QYO16" s="212"/>
      <c r="QYP16" s="210"/>
      <c r="QYQ16" s="211"/>
      <c r="QYR16" s="149"/>
      <c r="QYZ16" s="149"/>
      <c r="QZC16" s="171"/>
      <c r="QZD16" s="171"/>
      <c r="QZE16" s="149"/>
      <c r="QZG16" s="152"/>
      <c r="QZI16" s="152"/>
      <c r="QZJ16" s="212"/>
      <c r="QZK16" s="210"/>
      <c r="QZL16" s="211"/>
      <c r="QZM16" s="149"/>
      <c r="QZU16" s="149"/>
      <c r="QZX16" s="171"/>
      <c r="QZY16" s="171"/>
      <c r="QZZ16" s="149"/>
      <c r="RAB16" s="152"/>
      <c r="RAD16" s="152"/>
      <c r="RAE16" s="212"/>
      <c r="RAF16" s="210"/>
      <c r="RAG16" s="211"/>
      <c r="RAH16" s="149"/>
      <c r="RAP16" s="149"/>
      <c r="RAS16" s="171"/>
      <c r="RAT16" s="171"/>
      <c r="RAU16" s="149"/>
      <c r="RAW16" s="152"/>
      <c r="RAY16" s="152"/>
      <c r="RAZ16" s="212"/>
      <c r="RBA16" s="210"/>
      <c r="RBB16" s="211"/>
      <c r="RBC16" s="149"/>
      <c r="RBK16" s="149"/>
      <c r="RBN16" s="171"/>
      <c r="RBO16" s="171"/>
      <c r="RBP16" s="149"/>
      <c r="RBR16" s="152"/>
      <c r="RBT16" s="152"/>
      <c r="RBU16" s="212"/>
      <c r="RBV16" s="210"/>
      <c r="RBW16" s="211"/>
      <c r="RBX16" s="149"/>
      <c r="RCF16" s="149"/>
      <c r="RCI16" s="171"/>
      <c r="RCJ16" s="171"/>
      <c r="RCK16" s="149"/>
      <c r="RCM16" s="152"/>
      <c r="RCO16" s="152"/>
      <c r="RCP16" s="212"/>
      <c r="RCQ16" s="210"/>
      <c r="RCR16" s="211"/>
      <c r="RCS16" s="149"/>
      <c r="RDA16" s="149"/>
      <c r="RDD16" s="171"/>
      <c r="RDE16" s="171"/>
      <c r="RDF16" s="149"/>
      <c r="RDH16" s="152"/>
      <c r="RDJ16" s="152"/>
      <c r="RDK16" s="212"/>
      <c r="RDL16" s="210"/>
      <c r="RDM16" s="211"/>
      <c r="RDN16" s="149"/>
      <c r="RDV16" s="149"/>
      <c r="RDY16" s="171"/>
      <c r="RDZ16" s="171"/>
      <c r="REA16" s="149"/>
      <c r="REC16" s="152"/>
      <c r="REE16" s="152"/>
      <c r="REF16" s="212"/>
      <c r="REG16" s="210"/>
      <c r="REH16" s="211"/>
      <c r="REI16" s="149"/>
      <c r="REQ16" s="149"/>
      <c r="RET16" s="171"/>
      <c r="REU16" s="171"/>
      <c r="REV16" s="149"/>
      <c r="REX16" s="152"/>
      <c r="REZ16" s="152"/>
      <c r="RFA16" s="212"/>
      <c r="RFB16" s="210"/>
      <c r="RFC16" s="211"/>
      <c r="RFD16" s="149"/>
      <c r="RFL16" s="149"/>
      <c r="RFO16" s="171"/>
      <c r="RFP16" s="171"/>
      <c r="RFQ16" s="149"/>
      <c r="RFS16" s="152"/>
      <c r="RFU16" s="152"/>
      <c r="RFV16" s="212"/>
      <c r="RFW16" s="210"/>
      <c r="RFX16" s="211"/>
      <c r="RFY16" s="149"/>
      <c r="RGG16" s="149"/>
      <c r="RGJ16" s="171"/>
      <c r="RGK16" s="171"/>
      <c r="RGL16" s="149"/>
      <c r="RGN16" s="152"/>
      <c r="RGP16" s="152"/>
      <c r="RGQ16" s="212"/>
      <c r="RGR16" s="210"/>
      <c r="RGS16" s="211"/>
      <c r="RGT16" s="149"/>
      <c r="RHB16" s="149"/>
      <c r="RHE16" s="171"/>
      <c r="RHF16" s="171"/>
      <c r="RHG16" s="149"/>
      <c r="RHI16" s="152"/>
      <c r="RHK16" s="152"/>
      <c r="RHL16" s="212"/>
      <c r="RHM16" s="210"/>
      <c r="RHN16" s="211"/>
      <c r="RHO16" s="149"/>
      <c r="RHW16" s="149"/>
      <c r="RHZ16" s="171"/>
      <c r="RIA16" s="171"/>
      <c r="RIB16" s="149"/>
      <c r="RID16" s="152"/>
      <c r="RIF16" s="152"/>
      <c r="RIG16" s="212"/>
      <c r="RIH16" s="210"/>
      <c r="RII16" s="211"/>
      <c r="RIJ16" s="149"/>
      <c r="RIR16" s="149"/>
      <c r="RIU16" s="171"/>
      <c r="RIV16" s="171"/>
      <c r="RIW16" s="149"/>
      <c r="RIY16" s="152"/>
      <c r="RJA16" s="152"/>
      <c r="RJB16" s="212"/>
      <c r="RJC16" s="210"/>
      <c r="RJD16" s="211"/>
      <c r="RJE16" s="149"/>
      <c r="RJM16" s="149"/>
      <c r="RJP16" s="171"/>
      <c r="RJQ16" s="171"/>
      <c r="RJR16" s="149"/>
      <c r="RJT16" s="152"/>
      <c r="RJV16" s="152"/>
      <c r="RJW16" s="212"/>
      <c r="RJX16" s="210"/>
      <c r="RJY16" s="211"/>
      <c r="RJZ16" s="149"/>
      <c r="RKH16" s="149"/>
      <c r="RKK16" s="171"/>
      <c r="RKL16" s="171"/>
      <c r="RKM16" s="149"/>
      <c r="RKO16" s="152"/>
      <c r="RKQ16" s="152"/>
      <c r="RKR16" s="212"/>
      <c r="RKS16" s="210"/>
      <c r="RKT16" s="211"/>
      <c r="RKU16" s="149"/>
      <c r="RLC16" s="149"/>
      <c r="RLF16" s="171"/>
      <c r="RLG16" s="171"/>
      <c r="RLH16" s="149"/>
      <c r="RLJ16" s="152"/>
      <c r="RLL16" s="152"/>
      <c r="RLM16" s="212"/>
      <c r="RLN16" s="210"/>
      <c r="RLO16" s="211"/>
      <c r="RLP16" s="149"/>
      <c r="RLX16" s="149"/>
      <c r="RMA16" s="171"/>
      <c r="RMB16" s="171"/>
      <c r="RMC16" s="149"/>
      <c r="RME16" s="152"/>
      <c r="RMG16" s="152"/>
      <c r="RMH16" s="212"/>
      <c r="RMI16" s="210"/>
      <c r="RMJ16" s="211"/>
      <c r="RMK16" s="149"/>
      <c r="RMS16" s="149"/>
      <c r="RMV16" s="171"/>
      <c r="RMW16" s="171"/>
      <c r="RMX16" s="149"/>
      <c r="RMZ16" s="152"/>
      <c r="RNB16" s="152"/>
      <c r="RNC16" s="212"/>
      <c r="RND16" s="210"/>
      <c r="RNE16" s="211"/>
      <c r="RNF16" s="149"/>
      <c r="RNN16" s="149"/>
      <c r="RNQ16" s="171"/>
      <c r="RNR16" s="171"/>
      <c r="RNS16" s="149"/>
      <c r="RNU16" s="152"/>
      <c r="RNW16" s="152"/>
      <c r="RNX16" s="212"/>
      <c r="RNY16" s="210"/>
      <c r="RNZ16" s="211"/>
      <c r="ROA16" s="149"/>
      <c r="ROI16" s="149"/>
      <c r="ROL16" s="171"/>
      <c r="ROM16" s="171"/>
      <c r="RON16" s="149"/>
      <c r="ROP16" s="152"/>
      <c r="ROR16" s="152"/>
      <c r="ROS16" s="212"/>
      <c r="ROT16" s="210"/>
      <c r="ROU16" s="211"/>
      <c r="ROV16" s="149"/>
      <c r="RPD16" s="149"/>
      <c r="RPG16" s="171"/>
      <c r="RPH16" s="171"/>
      <c r="RPI16" s="149"/>
      <c r="RPK16" s="152"/>
      <c r="RPM16" s="152"/>
      <c r="RPN16" s="212"/>
      <c r="RPO16" s="210"/>
      <c r="RPP16" s="211"/>
      <c r="RPQ16" s="149"/>
      <c r="RPY16" s="149"/>
      <c r="RQB16" s="171"/>
      <c r="RQC16" s="171"/>
      <c r="RQD16" s="149"/>
      <c r="RQF16" s="152"/>
      <c r="RQH16" s="152"/>
      <c r="RQI16" s="212"/>
      <c r="RQJ16" s="210"/>
      <c r="RQK16" s="211"/>
      <c r="RQL16" s="149"/>
      <c r="RQT16" s="149"/>
      <c r="RQW16" s="171"/>
      <c r="RQX16" s="171"/>
      <c r="RQY16" s="149"/>
      <c r="RRA16" s="152"/>
      <c r="RRC16" s="152"/>
      <c r="RRD16" s="212"/>
      <c r="RRE16" s="210"/>
      <c r="RRF16" s="211"/>
      <c r="RRG16" s="149"/>
      <c r="RRO16" s="149"/>
      <c r="RRR16" s="171"/>
      <c r="RRS16" s="171"/>
      <c r="RRT16" s="149"/>
      <c r="RRV16" s="152"/>
      <c r="RRX16" s="152"/>
      <c r="RRY16" s="212"/>
      <c r="RRZ16" s="210"/>
      <c r="RSA16" s="211"/>
      <c r="RSB16" s="149"/>
      <c r="RSJ16" s="149"/>
      <c r="RSM16" s="171"/>
      <c r="RSN16" s="171"/>
      <c r="RSO16" s="149"/>
      <c r="RSQ16" s="152"/>
      <c r="RSS16" s="152"/>
      <c r="RST16" s="212"/>
      <c r="RSU16" s="210"/>
      <c r="RSV16" s="211"/>
      <c r="RSW16" s="149"/>
      <c r="RTE16" s="149"/>
      <c r="RTH16" s="171"/>
      <c r="RTI16" s="171"/>
      <c r="RTJ16" s="149"/>
      <c r="RTL16" s="152"/>
      <c r="RTN16" s="152"/>
      <c r="RTO16" s="212"/>
      <c r="RTP16" s="210"/>
      <c r="RTQ16" s="211"/>
      <c r="RTR16" s="149"/>
      <c r="RTZ16" s="149"/>
      <c r="RUC16" s="171"/>
      <c r="RUD16" s="171"/>
      <c r="RUE16" s="149"/>
      <c r="RUG16" s="152"/>
      <c r="RUI16" s="152"/>
      <c r="RUJ16" s="212"/>
      <c r="RUK16" s="210"/>
      <c r="RUL16" s="211"/>
      <c r="RUM16" s="149"/>
      <c r="RUU16" s="149"/>
      <c r="RUX16" s="171"/>
      <c r="RUY16" s="171"/>
      <c r="RUZ16" s="149"/>
      <c r="RVB16" s="152"/>
      <c r="RVD16" s="152"/>
      <c r="RVE16" s="212"/>
      <c r="RVF16" s="210"/>
      <c r="RVG16" s="211"/>
      <c r="RVH16" s="149"/>
      <c r="RVP16" s="149"/>
      <c r="RVS16" s="171"/>
      <c r="RVT16" s="171"/>
      <c r="RVU16" s="149"/>
      <c r="RVW16" s="152"/>
      <c r="RVY16" s="152"/>
      <c r="RVZ16" s="212"/>
      <c r="RWA16" s="210"/>
      <c r="RWB16" s="211"/>
      <c r="RWC16" s="149"/>
      <c r="RWK16" s="149"/>
      <c r="RWN16" s="171"/>
      <c r="RWO16" s="171"/>
      <c r="RWP16" s="149"/>
      <c r="RWR16" s="152"/>
      <c r="RWT16" s="152"/>
      <c r="RWU16" s="212"/>
      <c r="RWV16" s="210"/>
      <c r="RWW16" s="211"/>
      <c r="RWX16" s="149"/>
      <c r="RXF16" s="149"/>
      <c r="RXI16" s="171"/>
      <c r="RXJ16" s="171"/>
      <c r="RXK16" s="149"/>
      <c r="RXM16" s="152"/>
      <c r="RXO16" s="152"/>
      <c r="RXP16" s="212"/>
      <c r="RXQ16" s="210"/>
      <c r="RXR16" s="211"/>
      <c r="RXS16" s="149"/>
      <c r="RYA16" s="149"/>
      <c r="RYD16" s="171"/>
      <c r="RYE16" s="171"/>
      <c r="RYF16" s="149"/>
      <c r="RYH16" s="152"/>
      <c r="RYJ16" s="152"/>
      <c r="RYK16" s="212"/>
      <c r="RYL16" s="210"/>
      <c r="RYM16" s="211"/>
      <c r="RYN16" s="149"/>
      <c r="RYV16" s="149"/>
      <c r="RYY16" s="171"/>
      <c r="RYZ16" s="171"/>
      <c r="RZA16" s="149"/>
      <c r="RZC16" s="152"/>
      <c r="RZE16" s="152"/>
      <c r="RZF16" s="212"/>
      <c r="RZG16" s="210"/>
      <c r="RZH16" s="211"/>
      <c r="RZI16" s="149"/>
      <c r="RZQ16" s="149"/>
      <c r="RZT16" s="171"/>
      <c r="RZU16" s="171"/>
      <c r="RZV16" s="149"/>
      <c r="RZX16" s="152"/>
      <c r="RZZ16" s="152"/>
      <c r="SAA16" s="212"/>
      <c r="SAB16" s="210"/>
      <c r="SAC16" s="211"/>
      <c r="SAD16" s="149"/>
      <c r="SAL16" s="149"/>
      <c r="SAO16" s="171"/>
      <c r="SAP16" s="171"/>
      <c r="SAQ16" s="149"/>
      <c r="SAS16" s="152"/>
      <c r="SAU16" s="152"/>
      <c r="SAV16" s="212"/>
      <c r="SAW16" s="210"/>
      <c r="SAX16" s="211"/>
      <c r="SAY16" s="149"/>
      <c r="SBG16" s="149"/>
      <c r="SBJ16" s="171"/>
      <c r="SBK16" s="171"/>
      <c r="SBL16" s="149"/>
      <c r="SBN16" s="152"/>
      <c r="SBP16" s="152"/>
      <c r="SBQ16" s="212"/>
      <c r="SBR16" s="210"/>
      <c r="SBS16" s="211"/>
      <c r="SBT16" s="149"/>
      <c r="SCB16" s="149"/>
      <c r="SCE16" s="171"/>
      <c r="SCF16" s="171"/>
      <c r="SCG16" s="149"/>
      <c r="SCI16" s="152"/>
      <c r="SCK16" s="152"/>
      <c r="SCL16" s="212"/>
      <c r="SCM16" s="210"/>
      <c r="SCN16" s="211"/>
      <c r="SCO16" s="149"/>
      <c r="SCW16" s="149"/>
      <c r="SCZ16" s="171"/>
      <c r="SDA16" s="171"/>
      <c r="SDB16" s="149"/>
      <c r="SDD16" s="152"/>
      <c r="SDF16" s="152"/>
      <c r="SDG16" s="212"/>
      <c r="SDH16" s="210"/>
      <c r="SDI16" s="211"/>
      <c r="SDJ16" s="149"/>
      <c r="SDR16" s="149"/>
      <c r="SDU16" s="171"/>
      <c r="SDV16" s="171"/>
      <c r="SDW16" s="149"/>
      <c r="SDY16" s="152"/>
      <c r="SEA16" s="152"/>
      <c r="SEB16" s="212"/>
      <c r="SEC16" s="210"/>
      <c r="SED16" s="211"/>
      <c r="SEE16" s="149"/>
      <c r="SEM16" s="149"/>
      <c r="SEP16" s="171"/>
      <c r="SEQ16" s="171"/>
      <c r="SER16" s="149"/>
      <c r="SET16" s="152"/>
      <c r="SEV16" s="152"/>
      <c r="SEW16" s="212"/>
      <c r="SEX16" s="210"/>
      <c r="SEY16" s="211"/>
      <c r="SEZ16" s="149"/>
      <c r="SFH16" s="149"/>
      <c r="SFK16" s="171"/>
      <c r="SFL16" s="171"/>
      <c r="SFM16" s="149"/>
      <c r="SFO16" s="152"/>
      <c r="SFQ16" s="152"/>
      <c r="SFR16" s="212"/>
      <c r="SFS16" s="210"/>
      <c r="SFT16" s="211"/>
      <c r="SFU16" s="149"/>
      <c r="SGC16" s="149"/>
      <c r="SGF16" s="171"/>
      <c r="SGG16" s="171"/>
      <c r="SGH16" s="149"/>
      <c r="SGJ16" s="152"/>
      <c r="SGL16" s="152"/>
      <c r="SGM16" s="212"/>
      <c r="SGN16" s="210"/>
      <c r="SGO16" s="211"/>
      <c r="SGP16" s="149"/>
      <c r="SGX16" s="149"/>
      <c r="SHA16" s="171"/>
      <c r="SHB16" s="171"/>
      <c r="SHC16" s="149"/>
      <c r="SHE16" s="152"/>
      <c r="SHG16" s="152"/>
      <c r="SHH16" s="212"/>
      <c r="SHI16" s="210"/>
      <c r="SHJ16" s="211"/>
      <c r="SHK16" s="149"/>
      <c r="SHS16" s="149"/>
      <c r="SHV16" s="171"/>
      <c r="SHW16" s="171"/>
      <c r="SHX16" s="149"/>
      <c r="SHZ16" s="152"/>
      <c r="SIB16" s="152"/>
      <c r="SIC16" s="212"/>
      <c r="SID16" s="210"/>
      <c r="SIE16" s="211"/>
      <c r="SIF16" s="149"/>
      <c r="SIN16" s="149"/>
      <c r="SIQ16" s="171"/>
      <c r="SIR16" s="171"/>
      <c r="SIS16" s="149"/>
      <c r="SIU16" s="152"/>
      <c r="SIW16" s="152"/>
      <c r="SIX16" s="212"/>
      <c r="SIY16" s="210"/>
      <c r="SIZ16" s="211"/>
      <c r="SJA16" s="149"/>
      <c r="SJI16" s="149"/>
      <c r="SJL16" s="171"/>
      <c r="SJM16" s="171"/>
      <c r="SJN16" s="149"/>
      <c r="SJP16" s="152"/>
      <c r="SJR16" s="152"/>
      <c r="SJS16" s="212"/>
      <c r="SJT16" s="210"/>
      <c r="SJU16" s="211"/>
      <c r="SJV16" s="149"/>
      <c r="SKD16" s="149"/>
      <c r="SKG16" s="171"/>
      <c r="SKH16" s="171"/>
      <c r="SKI16" s="149"/>
      <c r="SKK16" s="152"/>
      <c r="SKM16" s="152"/>
      <c r="SKN16" s="212"/>
      <c r="SKO16" s="210"/>
      <c r="SKP16" s="211"/>
      <c r="SKQ16" s="149"/>
      <c r="SKY16" s="149"/>
      <c r="SLB16" s="171"/>
      <c r="SLC16" s="171"/>
      <c r="SLD16" s="149"/>
      <c r="SLF16" s="152"/>
      <c r="SLH16" s="152"/>
      <c r="SLI16" s="212"/>
      <c r="SLJ16" s="210"/>
      <c r="SLK16" s="211"/>
      <c r="SLL16" s="149"/>
      <c r="SLT16" s="149"/>
      <c r="SLW16" s="171"/>
      <c r="SLX16" s="171"/>
      <c r="SLY16" s="149"/>
      <c r="SMA16" s="152"/>
      <c r="SMC16" s="152"/>
      <c r="SMD16" s="212"/>
      <c r="SME16" s="210"/>
      <c r="SMF16" s="211"/>
      <c r="SMG16" s="149"/>
      <c r="SMO16" s="149"/>
      <c r="SMR16" s="171"/>
      <c r="SMS16" s="171"/>
      <c r="SMT16" s="149"/>
      <c r="SMV16" s="152"/>
      <c r="SMX16" s="152"/>
      <c r="SMY16" s="212"/>
      <c r="SMZ16" s="210"/>
      <c r="SNA16" s="211"/>
      <c r="SNB16" s="149"/>
      <c r="SNJ16" s="149"/>
      <c r="SNM16" s="171"/>
      <c r="SNN16" s="171"/>
      <c r="SNO16" s="149"/>
      <c r="SNQ16" s="152"/>
      <c r="SNS16" s="152"/>
      <c r="SNT16" s="212"/>
      <c r="SNU16" s="210"/>
      <c r="SNV16" s="211"/>
      <c r="SNW16" s="149"/>
      <c r="SOE16" s="149"/>
      <c r="SOH16" s="171"/>
      <c r="SOI16" s="171"/>
      <c r="SOJ16" s="149"/>
      <c r="SOL16" s="152"/>
      <c r="SON16" s="152"/>
      <c r="SOO16" s="212"/>
      <c r="SOP16" s="210"/>
      <c r="SOQ16" s="211"/>
      <c r="SOR16" s="149"/>
      <c r="SOZ16" s="149"/>
      <c r="SPC16" s="171"/>
      <c r="SPD16" s="171"/>
      <c r="SPE16" s="149"/>
      <c r="SPG16" s="152"/>
      <c r="SPI16" s="152"/>
      <c r="SPJ16" s="212"/>
      <c r="SPK16" s="210"/>
      <c r="SPL16" s="211"/>
      <c r="SPM16" s="149"/>
      <c r="SPU16" s="149"/>
      <c r="SPX16" s="171"/>
      <c r="SPY16" s="171"/>
      <c r="SPZ16" s="149"/>
      <c r="SQB16" s="152"/>
      <c r="SQD16" s="152"/>
      <c r="SQE16" s="212"/>
      <c r="SQF16" s="210"/>
      <c r="SQG16" s="211"/>
      <c r="SQH16" s="149"/>
      <c r="SQP16" s="149"/>
      <c r="SQS16" s="171"/>
      <c r="SQT16" s="171"/>
      <c r="SQU16" s="149"/>
      <c r="SQW16" s="152"/>
      <c r="SQY16" s="152"/>
      <c r="SQZ16" s="212"/>
      <c r="SRA16" s="210"/>
      <c r="SRB16" s="211"/>
      <c r="SRC16" s="149"/>
      <c r="SRK16" s="149"/>
      <c r="SRN16" s="171"/>
      <c r="SRO16" s="171"/>
      <c r="SRP16" s="149"/>
      <c r="SRR16" s="152"/>
      <c r="SRT16" s="152"/>
      <c r="SRU16" s="212"/>
      <c r="SRV16" s="210"/>
      <c r="SRW16" s="211"/>
      <c r="SRX16" s="149"/>
      <c r="SSF16" s="149"/>
      <c r="SSI16" s="171"/>
      <c r="SSJ16" s="171"/>
      <c r="SSK16" s="149"/>
      <c r="SSM16" s="152"/>
      <c r="SSO16" s="152"/>
      <c r="SSP16" s="212"/>
      <c r="SSQ16" s="210"/>
      <c r="SSR16" s="211"/>
      <c r="SSS16" s="149"/>
      <c r="STA16" s="149"/>
      <c r="STD16" s="171"/>
      <c r="STE16" s="171"/>
      <c r="STF16" s="149"/>
      <c r="STH16" s="152"/>
      <c r="STJ16" s="152"/>
      <c r="STK16" s="212"/>
      <c r="STL16" s="210"/>
      <c r="STM16" s="211"/>
      <c r="STN16" s="149"/>
      <c r="STV16" s="149"/>
      <c r="STY16" s="171"/>
      <c r="STZ16" s="171"/>
      <c r="SUA16" s="149"/>
      <c r="SUC16" s="152"/>
      <c r="SUE16" s="152"/>
      <c r="SUF16" s="212"/>
      <c r="SUG16" s="210"/>
      <c r="SUH16" s="211"/>
      <c r="SUI16" s="149"/>
      <c r="SUQ16" s="149"/>
      <c r="SUT16" s="171"/>
      <c r="SUU16" s="171"/>
      <c r="SUV16" s="149"/>
      <c r="SUX16" s="152"/>
      <c r="SUZ16" s="152"/>
      <c r="SVA16" s="212"/>
      <c r="SVB16" s="210"/>
      <c r="SVC16" s="211"/>
      <c r="SVD16" s="149"/>
      <c r="SVL16" s="149"/>
      <c r="SVO16" s="171"/>
      <c r="SVP16" s="171"/>
      <c r="SVQ16" s="149"/>
      <c r="SVS16" s="152"/>
      <c r="SVU16" s="152"/>
      <c r="SVV16" s="212"/>
      <c r="SVW16" s="210"/>
      <c r="SVX16" s="211"/>
      <c r="SVY16" s="149"/>
      <c r="SWG16" s="149"/>
      <c r="SWJ16" s="171"/>
      <c r="SWK16" s="171"/>
      <c r="SWL16" s="149"/>
      <c r="SWN16" s="152"/>
      <c r="SWP16" s="152"/>
      <c r="SWQ16" s="212"/>
      <c r="SWR16" s="210"/>
      <c r="SWS16" s="211"/>
      <c r="SWT16" s="149"/>
      <c r="SXB16" s="149"/>
      <c r="SXE16" s="171"/>
      <c r="SXF16" s="171"/>
      <c r="SXG16" s="149"/>
      <c r="SXI16" s="152"/>
      <c r="SXK16" s="152"/>
      <c r="SXL16" s="212"/>
      <c r="SXM16" s="210"/>
      <c r="SXN16" s="211"/>
      <c r="SXO16" s="149"/>
      <c r="SXW16" s="149"/>
      <c r="SXZ16" s="171"/>
      <c r="SYA16" s="171"/>
      <c r="SYB16" s="149"/>
      <c r="SYD16" s="152"/>
      <c r="SYF16" s="152"/>
      <c r="SYG16" s="212"/>
      <c r="SYH16" s="210"/>
      <c r="SYI16" s="211"/>
      <c r="SYJ16" s="149"/>
      <c r="SYR16" s="149"/>
      <c r="SYU16" s="171"/>
      <c r="SYV16" s="171"/>
      <c r="SYW16" s="149"/>
      <c r="SYY16" s="152"/>
      <c r="SZA16" s="152"/>
      <c r="SZB16" s="212"/>
      <c r="SZC16" s="210"/>
      <c r="SZD16" s="211"/>
      <c r="SZE16" s="149"/>
      <c r="SZM16" s="149"/>
      <c r="SZP16" s="171"/>
      <c r="SZQ16" s="171"/>
      <c r="SZR16" s="149"/>
      <c r="SZT16" s="152"/>
      <c r="SZV16" s="152"/>
      <c r="SZW16" s="212"/>
      <c r="SZX16" s="210"/>
      <c r="SZY16" s="211"/>
      <c r="SZZ16" s="149"/>
      <c r="TAH16" s="149"/>
      <c r="TAK16" s="171"/>
      <c r="TAL16" s="171"/>
      <c r="TAM16" s="149"/>
      <c r="TAO16" s="152"/>
      <c r="TAQ16" s="152"/>
      <c r="TAR16" s="212"/>
      <c r="TAS16" s="210"/>
      <c r="TAT16" s="211"/>
      <c r="TAU16" s="149"/>
      <c r="TBC16" s="149"/>
      <c r="TBF16" s="171"/>
      <c r="TBG16" s="171"/>
      <c r="TBH16" s="149"/>
      <c r="TBJ16" s="152"/>
      <c r="TBL16" s="152"/>
      <c r="TBM16" s="212"/>
      <c r="TBN16" s="210"/>
      <c r="TBO16" s="211"/>
      <c r="TBP16" s="149"/>
      <c r="TBX16" s="149"/>
      <c r="TCA16" s="171"/>
      <c r="TCB16" s="171"/>
      <c r="TCC16" s="149"/>
      <c r="TCE16" s="152"/>
      <c r="TCG16" s="152"/>
      <c r="TCH16" s="212"/>
      <c r="TCI16" s="210"/>
      <c r="TCJ16" s="211"/>
      <c r="TCK16" s="149"/>
      <c r="TCS16" s="149"/>
      <c r="TCV16" s="171"/>
      <c r="TCW16" s="171"/>
      <c r="TCX16" s="149"/>
      <c r="TCZ16" s="152"/>
      <c r="TDB16" s="152"/>
      <c r="TDC16" s="212"/>
      <c r="TDD16" s="210"/>
      <c r="TDE16" s="211"/>
      <c r="TDF16" s="149"/>
      <c r="TDN16" s="149"/>
      <c r="TDQ16" s="171"/>
      <c r="TDR16" s="171"/>
      <c r="TDS16" s="149"/>
      <c r="TDU16" s="152"/>
      <c r="TDW16" s="152"/>
      <c r="TDX16" s="212"/>
      <c r="TDY16" s="210"/>
      <c r="TDZ16" s="211"/>
      <c r="TEA16" s="149"/>
      <c r="TEI16" s="149"/>
      <c r="TEL16" s="171"/>
      <c r="TEM16" s="171"/>
      <c r="TEN16" s="149"/>
      <c r="TEP16" s="152"/>
      <c r="TER16" s="152"/>
      <c r="TES16" s="212"/>
      <c r="TET16" s="210"/>
      <c r="TEU16" s="211"/>
      <c r="TEV16" s="149"/>
      <c r="TFD16" s="149"/>
      <c r="TFG16" s="171"/>
      <c r="TFH16" s="171"/>
      <c r="TFI16" s="149"/>
      <c r="TFK16" s="152"/>
      <c r="TFM16" s="152"/>
      <c r="TFN16" s="212"/>
      <c r="TFO16" s="210"/>
      <c r="TFP16" s="211"/>
      <c r="TFQ16" s="149"/>
      <c r="TFY16" s="149"/>
      <c r="TGB16" s="171"/>
      <c r="TGC16" s="171"/>
      <c r="TGD16" s="149"/>
      <c r="TGF16" s="152"/>
      <c r="TGH16" s="152"/>
      <c r="TGI16" s="212"/>
      <c r="TGJ16" s="210"/>
      <c r="TGK16" s="211"/>
      <c r="TGL16" s="149"/>
      <c r="TGT16" s="149"/>
      <c r="TGW16" s="171"/>
      <c r="TGX16" s="171"/>
      <c r="TGY16" s="149"/>
      <c r="THA16" s="152"/>
      <c r="THC16" s="152"/>
      <c r="THD16" s="212"/>
      <c r="THE16" s="210"/>
      <c r="THF16" s="211"/>
      <c r="THG16" s="149"/>
      <c r="THO16" s="149"/>
      <c r="THR16" s="171"/>
      <c r="THS16" s="171"/>
      <c r="THT16" s="149"/>
      <c r="THV16" s="152"/>
      <c r="THX16" s="152"/>
      <c r="THY16" s="212"/>
      <c r="THZ16" s="210"/>
      <c r="TIA16" s="211"/>
      <c r="TIB16" s="149"/>
      <c r="TIJ16" s="149"/>
      <c r="TIM16" s="171"/>
      <c r="TIN16" s="171"/>
      <c r="TIO16" s="149"/>
      <c r="TIQ16" s="152"/>
      <c r="TIS16" s="152"/>
      <c r="TIT16" s="212"/>
      <c r="TIU16" s="210"/>
      <c r="TIV16" s="211"/>
      <c r="TIW16" s="149"/>
      <c r="TJE16" s="149"/>
      <c r="TJH16" s="171"/>
      <c r="TJI16" s="171"/>
      <c r="TJJ16" s="149"/>
      <c r="TJL16" s="152"/>
      <c r="TJN16" s="152"/>
      <c r="TJO16" s="212"/>
      <c r="TJP16" s="210"/>
      <c r="TJQ16" s="211"/>
      <c r="TJR16" s="149"/>
      <c r="TJZ16" s="149"/>
      <c r="TKC16" s="171"/>
      <c r="TKD16" s="171"/>
      <c r="TKE16" s="149"/>
      <c r="TKG16" s="152"/>
      <c r="TKI16" s="152"/>
      <c r="TKJ16" s="212"/>
      <c r="TKK16" s="210"/>
      <c r="TKL16" s="211"/>
      <c r="TKM16" s="149"/>
      <c r="TKU16" s="149"/>
      <c r="TKX16" s="171"/>
      <c r="TKY16" s="171"/>
      <c r="TKZ16" s="149"/>
      <c r="TLB16" s="152"/>
      <c r="TLD16" s="152"/>
      <c r="TLE16" s="212"/>
      <c r="TLF16" s="210"/>
      <c r="TLG16" s="211"/>
      <c r="TLH16" s="149"/>
      <c r="TLP16" s="149"/>
      <c r="TLS16" s="171"/>
      <c r="TLT16" s="171"/>
      <c r="TLU16" s="149"/>
      <c r="TLW16" s="152"/>
      <c r="TLY16" s="152"/>
      <c r="TLZ16" s="212"/>
      <c r="TMA16" s="210"/>
      <c r="TMB16" s="211"/>
      <c r="TMC16" s="149"/>
      <c r="TMK16" s="149"/>
      <c r="TMN16" s="171"/>
      <c r="TMO16" s="171"/>
      <c r="TMP16" s="149"/>
      <c r="TMR16" s="152"/>
      <c r="TMT16" s="152"/>
      <c r="TMU16" s="212"/>
      <c r="TMV16" s="210"/>
      <c r="TMW16" s="211"/>
      <c r="TMX16" s="149"/>
      <c r="TNF16" s="149"/>
      <c r="TNI16" s="171"/>
      <c r="TNJ16" s="171"/>
      <c r="TNK16" s="149"/>
      <c r="TNM16" s="152"/>
      <c r="TNO16" s="152"/>
      <c r="TNP16" s="212"/>
      <c r="TNQ16" s="210"/>
      <c r="TNR16" s="211"/>
      <c r="TNS16" s="149"/>
      <c r="TOA16" s="149"/>
      <c r="TOD16" s="171"/>
      <c r="TOE16" s="171"/>
      <c r="TOF16" s="149"/>
      <c r="TOH16" s="152"/>
      <c r="TOJ16" s="152"/>
      <c r="TOK16" s="212"/>
      <c r="TOL16" s="210"/>
      <c r="TOM16" s="211"/>
      <c r="TON16" s="149"/>
      <c r="TOV16" s="149"/>
      <c r="TOY16" s="171"/>
      <c r="TOZ16" s="171"/>
      <c r="TPA16" s="149"/>
      <c r="TPC16" s="152"/>
      <c r="TPE16" s="152"/>
      <c r="TPF16" s="212"/>
      <c r="TPG16" s="210"/>
      <c r="TPH16" s="211"/>
      <c r="TPI16" s="149"/>
      <c r="TPQ16" s="149"/>
      <c r="TPT16" s="171"/>
      <c r="TPU16" s="171"/>
      <c r="TPV16" s="149"/>
      <c r="TPX16" s="152"/>
      <c r="TPZ16" s="152"/>
      <c r="TQA16" s="212"/>
      <c r="TQB16" s="210"/>
      <c r="TQC16" s="211"/>
      <c r="TQD16" s="149"/>
      <c r="TQL16" s="149"/>
      <c r="TQO16" s="171"/>
      <c r="TQP16" s="171"/>
      <c r="TQQ16" s="149"/>
      <c r="TQS16" s="152"/>
      <c r="TQU16" s="152"/>
      <c r="TQV16" s="212"/>
      <c r="TQW16" s="210"/>
      <c r="TQX16" s="211"/>
      <c r="TQY16" s="149"/>
      <c r="TRG16" s="149"/>
      <c r="TRJ16" s="171"/>
      <c r="TRK16" s="171"/>
      <c r="TRL16" s="149"/>
      <c r="TRN16" s="152"/>
      <c r="TRP16" s="152"/>
      <c r="TRQ16" s="212"/>
      <c r="TRR16" s="210"/>
      <c r="TRS16" s="211"/>
      <c r="TRT16" s="149"/>
      <c r="TSB16" s="149"/>
      <c r="TSE16" s="171"/>
      <c r="TSF16" s="171"/>
      <c r="TSG16" s="149"/>
      <c r="TSI16" s="152"/>
      <c r="TSK16" s="152"/>
      <c r="TSL16" s="212"/>
      <c r="TSM16" s="210"/>
      <c r="TSN16" s="211"/>
      <c r="TSO16" s="149"/>
      <c r="TSW16" s="149"/>
      <c r="TSZ16" s="171"/>
      <c r="TTA16" s="171"/>
      <c r="TTB16" s="149"/>
      <c r="TTD16" s="152"/>
      <c r="TTF16" s="152"/>
      <c r="TTG16" s="212"/>
      <c r="TTH16" s="210"/>
      <c r="TTI16" s="211"/>
      <c r="TTJ16" s="149"/>
      <c r="TTR16" s="149"/>
      <c r="TTU16" s="171"/>
      <c r="TTV16" s="171"/>
      <c r="TTW16" s="149"/>
      <c r="TTY16" s="152"/>
      <c r="TUA16" s="152"/>
      <c r="TUB16" s="212"/>
      <c r="TUC16" s="210"/>
      <c r="TUD16" s="211"/>
      <c r="TUE16" s="149"/>
      <c r="TUM16" s="149"/>
      <c r="TUP16" s="171"/>
      <c r="TUQ16" s="171"/>
      <c r="TUR16" s="149"/>
      <c r="TUT16" s="152"/>
      <c r="TUV16" s="152"/>
      <c r="TUW16" s="212"/>
      <c r="TUX16" s="210"/>
      <c r="TUY16" s="211"/>
      <c r="TUZ16" s="149"/>
      <c r="TVH16" s="149"/>
      <c r="TVK16" s="171"/>
      <c r="TVL16" s="171"/>
      <c r="TVM16" s="149"/>
      <c r="TVO16" s="152"/>
      <c r="TVQ16" s="152"/>
      <c r="TVR16" s="212"/>
      <c r="TVS16" s="210"/>
      <c r="TVT16" s="211"/>
      <c r="TVU16" s="149"/>
      <c r="TWC16" s="149"/>
      <c r="TWF16" s="171"/>
      <c r="TWG16" s="171"/>
      <c r="TWH16" s="149"/>
      <c r="TWJ16" s="152"/>
      <c r="TWL16" s="152"/>
      <c r="TWM16" s="212"/>
      <c r="TWN16" s="210"/>
      <c r="TWO16" s="211"/>
      <c r="TWP16" s="149"/>
      <c r="TWX16" s="149"/>
      <c r="TXA16" s="171"/>
      <c r="TXB16" s="171"/>
      <c r="TXC16" s="149"/>
      <c r="TXE16" s="152"/>
      <c r="TXG16" s="152"/>
      <c r="TXH16" s="212"/>
      <c r="TXI16" s="210"/>
      <c r="TXJ16" s="211"/>
      <c r="TXK16" s="149"/>
      <c r="TXS16" s="149"/>
      <c r="TXV16" s="171"/>
      <c r="TXW16" s="171"/>
      <c r="TXX16" s="149"/>
      <c r="TXZ16" s="152"/>
      <c r="TYB16" s="152"/>
      <c r="TYC16" s="212"/>
      <c r="TYD16" s="210"/>
      <c r="TYE16" s="211"/>
      <c r="TYF16" s="149"/>
      <c r="TYN16" s="149"/>
      <c r="TYQ16" s="171"/>
      <c r="TYR16" s="171"/>
      <c r="TYS16" s="149"/>
      <c r="TYU16" s="152"/>
      <c r="TYW16" s="152"/>
      <c r="TYX16" s="212"/>
      <c r="TYY16" s="210"/>
      <c r="TYZ16" s="211"/>
      <c r="TZA16" s="149"/>
      <c r="TZI16" s="149"/>
      <c r="TZL16" s="171"/>
      <c r="TZM16" s="171"/>
      <c r="TZN16" s="149"/>
      <c r="TZP16" s="152"/>
      <c r="TZR16" s="152"/>
      <c r="TZS16" s="212"/>
      <c r="TZT16" s="210"/>
      <c r="TZU16" s="211"/>
      <c r="TZV16" s="149"/>
      <c r="UAD16" s="149"/>
      <c r="UAG16" s="171"/>
      <c r="UAH16" s="171"/>
      <c r="UAI16" s="149"/>
      <c r="UAK16" s="152"/>
      <c r="UAM16" s="152"/>
      <c r="UAN16" s="212"/>
      <c r="UAO16" s="210"/>
      <c r="UAP16" s="211"/>
      <c r="UAQ16" s="149"/>
      <c r="UAY16" s="149"/>
      <c r="UBB16" s="171"/>
      <c r="UBC16" s="171"/>
      <c r="UBD16" s="149"/>
      <c r="UBF16" s="152"/>
      <c r="UBH16" s="152"/>
      <c r="UBI16" s="212"/>
      <c r="UBJ16" s="210"/>
      <c r="UBK16" s="211"/>
      <c r="UBL16" s="149"/>
      <c r="UBT16" s="149"/>
      <c r="UBW16" s="171"/>
      <c r="UBX16" s="171"/>
      <c r="UBY16" s="149"/>
      <c r="UCA16" s="152"/>
      <c r="UCC16" s="152"/>
      <c r="UCD16" s="212"/>
      <c r="UCE16" s="210"/>
      <c r="UCF16" s="211"/>
      <c r="UCG16" s="149"/>
      <c r="UCO16" s="149"/>
      <c r="UCR16" s="171"/>
      <c r="UCS16" s="171"/>
      <c r="UCT16" s="149"/>
      <c r="UCV16" s="152"/>
      <c r="UCX16" s="152"/>
      <c r="UCY16" s="212"/>
      <c r="UCZ16" s="210"/>
      <c r="UDA16" s="211"/>
      <c r="UDB16" s="149"/>
      <c r="UDJ16" s="149"/>
      <c r="UDM16" s="171"/>
      <c r="UDN16" s="171"/>
      <c r="UDO16" s="149"/>
      <c r="UDQ16" s="152"/>
      <c r="UDS16" s="152"/>
      <c r="UDT16" s="212"/>
      <c r="UDU16" s="210"/>
      <c r="UDV16" s="211"/>
      <c r="UDW16" s="149"/>
      <c r="UEE16" s="149"/>
      <c r="UEH16" s="171"/>
      <c r="UEI16" s="171"/>
      <c r="UEJ16" s="149"/>
      <c r="UEL16" s="152"/>
      <c r="UEN16" s="152"/>
      <c r="UEO16" s="212"/>
      <c r="UEP16" s="210"/>
      <c r="UEQ16" s="211"/>
      <c r="UER16" s="149"/>
      <c r="UEZ16" s="149"/>
      <c r="UFC16" s="171"/>
      <c r="UFD16" s="171"/>
      <c r="UFE16" s="149"/>
      <c r="UFG16" s="152"/>
      <c r="UFI16" s="152"/>
      <c r="UFJ16" s="212"/>
      <c r="UFK16" s="210"/>
      <c r="UFL16" s="211"/>
      <c r="UFM16" s="149"/>
      <c r="UFU16" s="149"/>
      <c r="UFX16" s="171"/>
      <c r="UFY16" s="171"/>
      <c r="UFZ16" s="149"/>
      <c r="UGB16" s="152"/>
      <c r="UGD16" s="152"/>
      <c r="UGE16" s="212"/>
      <c r="UGF16" s="210"/>
      <c r="UGG16" s="211"/>
      <c r="UGH16" s="149"/>
      <c r="UGP16" s="149"/>
      <c r="UGS16" s="171"/>
      <c r="UGT16" s="171"/>
      <c r="UGU16" s="149"/>
      <c r="UGW16" s="152"/>
      <c r="UGY16" s="152"/>
      <c r="UGZ16" s="212"/>
      <c r="UHA16" s="210"/>
      <c r="UHB16" s="211"/>
      <c r="UHC16" s="149"/>
      <c r="UHK16" s="149"/>
      <c r="UHN16" s="171"/>
      <c r="UHO16" s="171"/>
      <c r="UHP16" s="149"/>
      <c r="UHR16" s="152"/>
      <c r="UHT16" s="152"/>
      <c r="UHU16" s="212"/>
      <c r="UHV16" s="210"/>
      <c r="UHW16" s="211"/>
      <c r="UHX16" s="149"/>
      <c r="UIF16" s="149"/>
      <c r="UII16" s="171"/>
      <c r="UIJ16" s="171"/>
      <c r="UIK16" s="149"/>
      <c r="UIM16" s="152"/>
      <c r="UIO16" s="152"/>
      <c r="UIP16" s="212"/>
      <c r="UIQ16" s="210"/>
      <c r="UIR16" s="211"/>
      <c r="UIS16" s="149"/>
      <c r="UJA16" s="149"/>
      <c r="UJD16" s="171"/>
      <c r="UJE16" s="171"/>
      <c r="UJF16" s="149"/>
      <c r="UJH16" s="152"/>
      <c r="UJJ16" s="152"/>
      <c r="UJK16" s="212"/>
      <c r="UJL16" s="210"/>
      <c r="UJM16" s="211"/>
      <c r="UJN16" s="149"/>
      <c r="UJV16" s="149"/>
      <c r="UJY16" s="171"/>
      <c r="UJZ16" s="171"/>
      <c r="UKA16" s="149"/>
      <c r="UKC16" s="152"/>
      <c r="UKE16" s="152"/>
      <c r="UKF16" s="212"/>
      <c r="UKG16" s="210"/>
      <c r="UKH16" s="211"/>
      <c r="UKI16" s="149"/>
      <c r="UKQ16" s="149"/>
      <c r="UKT16" s="171"/>
      <c r="UKU16" s="171"/>
      <c r="UKV16" s="149"/>
      <c r="UKX16" s="152"/>
      <c r="UKZ16" s="152"/>
      <c r="ULA16" s="212"/>
      <c r="ULB16" s="210"/>
      <c r="ULC16" s="211"/>
      <c r="ULD16" s="149"/>
      <c r="ULL16" s="149"/>
      <c r="ULO16" s="171"/>
      <c r="ULP16" s="171"/>
      <c r="ULQ16" s="149"/>
      <c r="ULS16" s="152"/>
      <c r="ULU16" s="152"/>
      <c r="ULV16" s="212"/>
      <c r="ULW16" s="210"/>
      <c r="ULX16" s="211"/>
      <c r="ULY16" s="149"/>
      <c r="UMG16" s="149"/>
      <c r="UMJ16" s="171"/>
      <c r="UMK16" s="171"/>
      <c r="UML16" s="149"/>
      <c r="UMN16" s="152"/>
      <c r="UMP16" s="152"/>
      <c r="UMQ16" s="212"/>
      <c r="UMR16" s="210"/>
      <c r="UMS16" s="211"/>
      <c r="UMT16" s="149"/>
      <c r="UNB16" s="149"/>
      <c r="UNE16" s="171"/>
      <c r="UNF16" s="171"/>
      <c r="UNG16" s="149"/>
      <c r="UNI16" s="152"/>
      <c r="UNK16" s="152"/>
      <c r="UNL16" s="212"/>
      <c r="UNM16" s="210"/>
      <c r="UNN16" s="211"/>
      <c r="UNO16" s="149"/>
      <c r="UNW16" s="149"/>
      <c r="UNZ16" s="171"/>
      <c r="UOA16" s="171"/>
      <c r="UOB16" s="149"/>
      <c r="UOD16" s="152"/>
      <c r="UOF16" s="152"/>
      <c r="UOG16" s="212"/>
      <c r="UOH16" s="210"/>
      <c r="UOI16" s="211"/>
      <c r="UOJ16" s="149"/>
      <c r="UOR16" s="149"/>
      <c r="UOU16" s="171"/>
      <c r="UOV16" s="171"/>
      <c r="UOW16" s="149"/>
      <c r="UOY16" s="152"/>
      <c r="UPA16" s="152"/>
      <c r="UPB16" s="212"/>
      <c r="UPC16" s="210"/>
      <c r="UPD16" s="211"/>
      <c r="UPE16" s="149"/>
      <c r="UPM16" s="149"/>
      <c r="UPP16" s="171"/>
      <c r="UPQ16" s="171"/>
      <c r="UPR16" s="149"/>
      <c r="UPT16" s="152"/>
      <c r="UPV16" s="152"/>
      <c r="UPW16" s="212"/>
      <c r="UPX16" s="210"/>
      <c r="UPY16" s="211"/>
      <c r="UPZ16" s="149"/>
      <c r="UQH16" s="149"/>
      <c r="UQK16" s="171"/>
      <c r="UQL16" s="171"/>
      <c r="UQM16" s="149"/>
      <c r="UQO16" s="152"/>
      <c r="UQQ16" s="152"/>
      <c r="UQR16" s="212"/>
      <c r="UQS16" s="210"/>
      <c r="UQT16" s="211"/>
      <c r="UQU16" s="149"/>
      <c r="URC16" s="149"/>
      <c r="URF16" s="171"/>
      <c r="URG16" s="171"/>
      <c r="URH16" s="149"/>
      <c r="URJ16" s="152"/>
      <c r="URL16" s="152"/>
      <c r="URM16" s="212"/>
      <c r="URN16" s="210"/>
      <c r="URO16" s="211"/>
      <c r="URP16" s="149"/>
      <c r="URX16" s="149"/>
      <c r="USA16" s="171"/>
      <c r="USB16" s="171"/>
      <c r="USC16" s="149"/>
      <c r="USE16" s="152"/>
      <c r="USG16" s="152"/>
      <c r="USH16" s="212"/>
      <c r="USI16" s="210"/>
      <c r="USJ16" s="211"/>
      <c r="USK16" s="149"/>
      <c r="USS16" s="149"/>
      <c r="USV16" s="171"/>
      <c r="USW16" s="171"/>
      <c r="USX16" s="149"/>
      <c r="USZ16" s="152"/>
      <c r="UTB16" s="152"/>
      <c r="UTC16" s="212"/>
      <c r="UTD16" s="210"/>
      <c r="UTE16" s="211"/>
      <c r="UTF16" s="149"/>
      <c r="UTN16" s="149"/>
      <c r="UTQ16" s="171"/>
      <c r="UTR16" s="171"/>
      <c r="UTS16" s="149"/>
      <c r="UTU16" s="152"/>
      <c r="UTW16" s="152"/>
      <c r="UTX16" s="212"/>
      <c r="UTY16" s="210"/>
      <c r="UTZ16" s="211"/>
      <c r="UUA16" s="149"/>
      <c r="UUI16" s="149"/>
      <c r="UUL16" s="171"/>
      <c r="UUM16" s="171"/>
      <c r="UUN16" s="149"/>
      <c r="UUP16" s="152"/>
      <c r="UUR16" s="152"/>
      <c r="UUS16" s="212"/>
      <c r="UUT16" s="210"/>
      <c r="UUU16" s="211"/>
      <c r="UUV16" s="149"/>
      <c r="UVD16" s="149"/>
      <c r="UVG16" s="171"/>
      <c r="UVH16" s="171"/>
      <c r="UVI16" s="149"/>
      <c r="UVK16" s="152"/>
      <c r="UVM16" s="152"/>
      <c r="UVN16" s="212"/>
      <c r="UVO16" s="210"/>
      <c r="UVP16" s="211"/>
      <c r="UVQ16" s="149"/>
      <c r="UVY16" s="149"/>
      <c r="UWB16" s="171"/>
      <c r="UWC16" s="171"/>
      <c r="UWD16" s="149"/>
      <c r="UWF16" s="152"/>
      <c r="UWH16" s="152"/>
      <c r="UWI16" s="212"/>
      <c r="UWJ16" s="210"/>
      <c r="UWK16" s="211"/>
      <c r="UWL16" s="149"/>
      <c r="UWT16" s="149"/>
      <c r="UWW16" s="171"/>
      <c r="UWX16" s="171"/>
      <c r="UWY16" s="149"/>
      <c r="UXA16" s="152"/>
      <c r="UXC16" s="152"/>
      <c r="UXD16" s="212"/>
      <c r="UXE16" s="210"/>
      <c r="UXF16" s="211"/>
      <c r="UXG16" s="149"/>
      <c r="UXO16" s="149"/>
      <c r="UXR16" s="171"/>
      <c r="UXS16" s="171"/>
      <c r="UXT16" s="149"/>
      <c r="UXV16" s="152"/>
      <c r="UXX16" s="152"/>
      <c r="UXY16" s="212"/>
      <c r="UXZ16" s="210"/>
      <c r="UYA16" s="211"/>
      <c r="UYB16" s="149"/>
      <c r="UYJ16" s="149"/>
      <c r="UYM16" s="171"/>
      <c r="UYN16" s="171"/>
      <c r="UYO16" s="149"/>
      <c r="UYQ16" s="152"/>
      <c r="UYS16" s="152"/>
      <c r="UYT16" s="212"/>
      <c r="UYU16" s="210"/>
      <c r="UYV16" s="211"/>
      <c r="UYW16" s="149"/>
      <c r="UZE16" s="149"/>
      <c r="UZH16" s="171"/>
      <c r="UZI16" s="171"/>
      <c r="UZJ16" s="149"/>
      <c r="UZL16" s="152"/>
      <c r="UZN16" s="152"/>
      <c r="UZO16" s="212"/>
      <c r="UZP16" s="210"/>
      <c r="UZQ16" s="211"/>
      <c r="UZR16" s="149"/>
      <c r="UZZ16" s="149"/>
      <c r="VAC16" s="171"/>
      <c r="VAD16" s="171"/>
      <c r="VAE16" s="149"/>
      <c r="VAG16" s="152"/>
      <c r="VAI16" s="152"/>
      <c r="VAJ16" s="212"/>
      <c r="VAK16" s="210"/>
      <c r="VAL16" s="211"/>
      <c r="VAM16" s="149"/>
      <c r="VAU16" s="149"/>
      <c r="VAX16" s="171"/>
      <c r="VAY16" s="171"/>
      <c r="VAZ16" s="149"/>
      <c r="VBB16" s="152"/>
      <c r="VBD16" s="152"/>
      <c r="VBE16" s="212"/>
      <c r="VBF16" s="210"/>
      <c r="VBG16" s="211"/>
      <c r="VBH16" s="149"/>
      <c r="VBP16" s="149"/>
      <c r="VBS16" s="171"/>
      <c r="VBT16" s="171"/>
      <c r="VBU16" s="149"/>
      <c r="VBW16" s="152"/>
      <c r="VBY16" s="152"/>
      <c r="VBZ16" s="212"/>
      <c r="VCA16" s="210"/>
      <c r="VCB16" s="211"/>
      <c r="VCC16" s="149"/>
      <c r="VCK16" s="149"/>
      <c r="VCN16" s="171"/>
      <c r="VCO16" s="171"/>
      <c r="VCP16" s="149"/>
      <c r="VCR16" s="152"/>
      <c r="VCT16" s="152"/>
      <c r="VCU16" s="212"/>
      <c r="VCV16" s="210"/>
      <c r="VCW16" s="211"/>
      <c r="VCX16" s="149"/>
      <c r="VDF16" s="149"/>
      <c r="VDI16" s="171"/>
      <c r="VDJ16" s="171"/>
      <c r="VDK16" s="149"/>
      <c r="VDM16" s="152"/>
      <c r="VDO16" s="152"/>
      <c r="VDP16" s="212"/>
      <c r="VDQ16" s="210"/>
      <c r="VDR16" s="211"/>
      <c r="VDS16" s="149"/>
      <c r="VEA16" s="149"/>
      <c r="VED16" s="171"/>
      <c r="VEE16" s="171"/>
      <c r="VEF16" s="149"/>
      <c r="VEH16" s="152"/>
      <c r="VEJ16" s="152"/>
      <c r="VEK16" s="212"/>
      <c r="VEL16" s="210"/>
      <c r="VEM16" s="211"/>
      <c r="VEN16" s="149"/>
      <c r="VEV16" s="149"/>
      <c r="VEY16" s="171"/>
      <c r="VEZ16" s="171"/>
      <c r="VFA16" s="149"/>
      <c r="VFC16" s="152"/>
      <c r="VFE16" s="152"/>
      <c r="VFF16" s="212"/>
      <c r="VFG16" s="210"/>
      <c r="VFH16" s="211"/>
      <c r="VFI16" s="149"/>
      <c r="VFQ16" s="149"/>
      <c r="VFT16" s="171"/>
      <c r="VFU16" s="171"/>
      <c r="VFV16" s="149"/>
      <c r="VFX16" s="152"/>
      <c r="VFZ16" s="152"/>
      <c r="VGA16" s="212"/>
      <c r="VGB16" s="210"/>
      <c r="VGC16" s="211"/>
      <c r="VGD16" s="149"/>
      <c r="VGL16" s="149"/>
      <c r="VGO16" s="171"/>
      <c r="VGP16" s="171"/>
      <c r="VGQ16" s="149"/>
      <c r="VGS16" s="152"/>
      <c r="VGU16" s="152"/>
      <c r="VGV16" s="212"/>
      <c r="VGW16" s="210"/>
      <c r="VGX16" s="211"/>
      <c r="VGY16" s="149"/>
      <c r="VHG16" s="149"/>
      <c r="VHJ16" s="171"/>
      <c r="VHK16" s="171"/>
      <c r="VHL16" s="149"/>
      <c r="VHN16" s="152"/>
      <c r="VHP16" s="152"/>
      <c r="VHQ16" s="212"/>
      <c r="VHR16" s="210"/>
      <c r="VHS16" s="211"/>
      <c r="VHT16" s="149"/>
      <c r="VIB16" s="149"/>
      <c r="VIE16" s="171"/>
      <c r="VIF16" s="171"/>
      <c r="VIG16" s="149"/>
      <c r="VII16" s="152"/>
      <c r="VIK16" s="152"/>
      <c r="VIL16" s="212"/>
      <c r="VIM16" s="210"/>
      <c r="VIN16" s="211"/>
      <c r="VIO16" s="149"/>
      <c r="VIW16" s="149"/>
      <c r="VIZ16" s="171"/>
      <c r="VJA16" s="171"/>
      <c r="VJB16" s="149"/>
      <c r="VJD16" s="152"/>
      <c r="VJF16" s="152"/>
      <c r="VJG16" s="212"/>
      <c r="VJH16" s="210"/>
      <c r="VJI16" s="211"/>
      <c r="VJJ16" s="149"/>
      <c r="VJR16" s="149"/>
      <c r="VJU16" s="171"/>
      <c r="VJV16" s="171"/>
      <c r="VJW16" s="149"/>
      <c r="VJY16" s="152"/>
      <c r="VKA16" s="152"/>
      <c r="VKB16" s="212"/>
      <c r="VKC16" s="210"/>
      <c r="VKD16" s="211"/>
      <c r="VKE16" s="149"/>
      <c r="VKM16" s="149"/>
      <c r="VKP16" s="171"/>
      <c r="VKQ16" s="171"/>
      <c r="VKR16" s="149"/>
      <c r="VKT16" s="152"/>
      <c r="VKV16" s="152"/>
      <c r="VKW16" s="212"/>
      <c r="VKX16" s="210"/>
      <c r="VKY16" s="211"/>
      <c r="VKZ16" s="149"/>
      <c r="VLH16" s="149"/>
      <c r="VLK16" s="171"/>
      <c r="VLL16" s="171"/>
      <c r="VLM16" s="149"/>
      <c r="VLO16" s="152"/>
      <c r="VLQ16" s="152"/>
      <c r="VLR16" s="212"/>
      <c r="VLS16" s="210"/>
      <c r="VLT16" s="211"/>
      <c r="VLU16" s="149"/>
      <c r="VMC16" s="149"/>
      <c r="VMF16" s="171"/>
      <c r="VMG16" s="171"/>
      <c r="VMH16" s="149"/>
      <c r="VMJ16" s="152"/>
      <c r="VML16" s="152"/>
      <c r="VMM16" s="212"/>
      <c r="VMN16" s="210"/>
      <c r="VMO16" s="211"/>
      <c r="VMP16" s="149"/>
      <c r="VMX16" s="149"/>
      <c r="VNA16" s="171"/>
      <c r="VNB16" s="171"/>
      <c r="VNC16" s="149"/>
      <c r="VNE16" s="152"/>
      <c r="VNG16" s="152"/>
      <c r="VNH16" s="212"/>
      <c r="VNI16" s="210"/>
      <c r="VNJ16" s="211"/>
      <c r="VNK16" s="149"/>
      <c r="VNS16" s="149"/>
      <c r="VNV16" s="171"/>
      <c r="VNW16" s="171"/>
      <c r="VNX16" s="149"/>
      <c r="VNZ16" s="152"/>
      <c r="VOB16" s="152"/>
      <c r="VOC16" s="212"/>
      <c r="VOD16" s="210"/>
      <c r="VOE16" s="211"/>
      <c r="VOF16" s="149"/>
      <c r="VON16" s="149"/>
      <c r="VOQ16" s="171"/>
      <c r="VOR16" s="171"/>
      <c r="VOS16" s="149"/>
      <c r="VOU16" s="152"/>
      <c r="VOW16" s="152"/>
      <c r="VOX16" s="212"/>
      <c r="VOY16" s="210"/>
      <c r="VOZ16" s="211"/>
      <c r="VPA16" s="149"/>
      <c r="VPI16" s="149"/>
      <c r="VPL16" s="171"/>
      <c r="VPM16" s="171"/>
      <c r="VPN16" s="149"/>
      <c r="VPP16" s="152"/>
      <c r="VPR16" s="152"/>
      <c r="VPS16" s="212"/>
      <c r="VPT16" s="210"/>
      <c r="VPU16" s="211"/>
      <c r="VPV16" s="149"/>
      <c r="VQD16" s="149"/>
      <c r="VQG16" s="171"/>
      <c r="VQH16" s="171"/>
      <c r="VQI16" s="149"/>
      <c r="VQK16" s="152"/>
      <c r="VQM16" s="152"/>
      <c r="VQN16" s="212"/>
      <c r="VQO16" s="210"/>
      <c r="VQP16" s="211"/>
      <c r="VQQ16" s="149"/>
      <c r="VQY16" s="149"/>
      <c r="VRB16" s="171"/>
      <c r="VRC16" s="171"/>
      <c r="VRD16" s="149"/>
      <c r="VRF16" s="152"/>
      <c r="VRH16" s="152"/>
      <c r="VRI16" s="212"/>
      <c r="VRJ16" s="210"/>
      <c r="VRK16" s="211"/>
      <c r="VRL16" s="149"/>
      <c r="VRT16" s="149"/>
      <c r="VRW16" s="171"/>
      <c r="VRX16" s="171"/>
      <c r="VRY16" s="149"/>
      <c r="VSA16" s="152"/>
      <c r="VSC16" s="152"/>
      <c r="VSD16" s="212"/>
      <c r="VSE16" s="210"/>
      <c r="VSF16" s="211"/>
      <c r="VSG16" s="149"/>
      <c r="VSO16" s="149"/>
      <c r="VSR16" s="171"/>
      <c r="VSS16" s="171"/>
      <c r="VST16" s="149"/>
      <c r="VSV16" s="152"/>
      <c r="VSX16" s="152"/>
      <c r="VSY16" s="212"/>
      <c r="VSZ16" s="210"/>
      <c r="VTA16" s="211"/>
      <c r="VTB16" s="149"/>
      <c r="VTJ16" s="149"/>
      <c r="VTM16" s="171"/>
      <c r="VTN16" s="171"/>
      <c r="VTO16" s="149"/>
      <c r="VTQ16" s="152"/>
      <c r="VTS16" s="152"/>
      <c r="VTT16" s="212"/>
      <c r="VTU16" s="210"/>
      <c r="VTV16" s="211"/>
      <c r="VTW16" s="149"/>
      <c r="VUE16" s="149"/>
      <c r="VUH16" s="171"/>
      <c r="VUI16" s="171"/>
      <c r="VUJ16" s="149"/>
      <c r="VUL16" s="152"/>
      <c r="VUN16" s="152"/>
      <c r="VUO16" s="212"/>
      <c r="VUP16" s="210"/>
      <c r="VUQ16" s="211"/>
      <c r="VUR16" s="149"/>
      <c r="VUZ16" s="149"/>
      <c r="VVC16" s="171"/>
      <c r="VVD16" s="171"/>
      <c r="VVE16" s="149"/>
      <c r="VVG16" s="152"/>
      <c r="VVI16" s="152"/>
      <c r="VVJ16" s="212"/>
      <c r="VVK16" s="210"/>
      <c r="VVL16" s="211"/>
      <c r="VVM16" s="149"/>
      <c r="VVU16" s="149"/>
      <c r="VVX16" s="171"/>
      <c r="VVY16" s="171"/>
      <c r="VVZ16" s="149"/>
      <c r="VWB16" s="152"/>
      <c r="VWD16" s="152"/>
      <c r="VWE16" s="212"/>
      <c r="VWF16" s="210"/>
      <c r="VWG16" s="211"/>
      <c r="VWH16" s="149"/>
      <c r="VWP16" s="149"/>
      <c r="VWS16" s="171"/>
      <c r="VWT16" s="171"/>
      <c r="VWU16" s="149"/>
      <c r="VWW16" s="152"/>
      <c r="VWY16" s="152"/>
      <c r="VWZ16" s="212"/>
      <c r="VXA16" s="210"/>
      <c r="VXB16" s="211"/>
      <c r="VXC16" s="149"/>
      <c r="VXK16" s="149"/>
      <c r="VXN16" s="171"/>
      <c r="VXO16" s="171"/>
      <c r="VXP16" s="149"/>
      <c r="VXR16" s="152"/>
      <c r="VXT16" s="152"/>
      <c r="VXU16" s="212"/>
      <c r="VXV16" s="210"/>
      <c r="VXW16" s="211"/>
      <c r="VXX16" s="149"/>
      <c r="VYF16" s="149"/>
      <c r="VYI16" s="171"/>
      <c r="VYJ16" s="171"/>
      <c r="VYK16" s="149"/>
      <c r="VYM16" s="152"/>
      <c r="VYO16" s="152"/>
      <c r="VYP16" s="212"/>
      <c r="VYQ16" s="210"/>
      <c r="VYR16" s="211"/>
      <c r="VYS16" s="149"/>
      <c r="VZA16" s="149"/>
      <c r="VZD16" s="171"/>
      <c r="VZE16" s="171"/>
      <c r="VZF16" s="149"/>
      <c r="VZH16" s="152"/>
      <c r="VZJ16" s="152"/>
      <c r="VZK16" s="212"/>
      <c r="VZL16" s="210"/>
      <c r="VZM16" s="211"/>
      <c r="VZN16" s="149"/>
      <c r="VZV16" s="149"/>
      <c r="VZY16" s="171"/>
      <c r="VZZ16" s="171"/>
      <c r="WAA16" s="149"/>
      <c r="WAC16" s="152"/>
      <c r="WAE16" s="152"/>
      <c r="WAF16" s="212"/>
      <c r="WAG16" s="210"/>
      <c r="WAH16" s="211"/>
      <c r="WAI16" s="149"/>
      <c r="WAQ16" s="149"/>
      <c r="WAT16" s="171"/>
      <c r="WAU16" s="171"/>
      <c r="WAV16" s="149"/>
      <c r="WAX16" s="152"/>
      <c r="WAZ16" s="152"/>
      <c r="WBA16" s="212"/>
      <c r="WBB16" s="210"/>
      <c r="WBC16" s="211"/>
      <c r="WBD16" s="149"/>
      <c r="WBL16" s="149"/>
      <c r="WBO16" s="171"/>
      <c r="WBP16" s="171"/>
      <c r="WBQ16" s="149"/>
      <c r="WBS16" s="152"/>
      <c r="WBU16" s="152"/>
      <c r="WBV16" s="212"/>
      <c r="WBW16" s="210"/>
      <c r="WBX16" s="211"/>
      <c r="WBY16" s="149"/>
      <c r="WCG16" s="149"/>
      <c r="WCJ16" s="171"/>
      <c r="WCK16" s="171"/>
      <c r="WCL16" s="149"/>
      <c r="WCN16" s="152"/>
      <c r="WCP16" s="152"/>
      <c r="WCQ16" s="212"/>
      <c r="WCR16" s="210"/>
      <c r="WCS16" s="211"/>
      <c r="WCT16" s="149"/>
      <c r="WDB16" s="149"/>
      <c r="WDE16" s="171"/>
      <c r="WDF16" s="171"/>
      <c r="WDG16" s="149"/>
      <c r="WDI16" s="152"/>
      <c r="WDK16" s="152"/>
      <c r="WDL16" s="212"/>
      <c r="WDM16" s="210"/>
      <c r="WDN16" s="211"/>
      <c r="WDO16" s="149"/>
      <c r="WDW16" s="149"/>
      <c r="WDZ16" s="171"/>
      <c r="WEA16" s="171"/>
      <c r="WEB16" s="149"/>
      <c r="WED16" s="152"/>
      <c r="WEF16" s="152"/>
      <c r="WEG16" s="212"/>
      <c r="WEH16" s="210"/>
      <c r="WEI16" s="211"/>
      <c r="WEJ16" s="149"/>
      <c r="WER16" s="149"/>
      <c r="WEU16" s="171"/>
      <c r="WEV16" s="171"/>
      <c r="WEW16" s="149"/>
      <c r="WEY16" s="152"/>
      <c r="WFA16" s="152"/>
      <c r="WFB16" s="212"/>
      <c r="WFC16" s="210"/>
      <c r="WFD16" s="211"/>
      <c r="WFE16" s="149"/>
      <c r="WFM16" s="149"/>
      <c r="WFP16" s="171"/>
      <c r="WFQ16" s="171"/>
      <c r="WFR16" s="149"/>
      <c r="WFT16" s="152"/>
      <c r="WFV16" s="152"/>
      <c r="WFW16" s="212"/>
      <c r="WFX16" s="210"/>
      <c r="WFY16" s="211"/>
      <c r="WFZ16" s="149"/>
      <c r="WGH16" s="149"/>
      <c r="WGK16" s="171"/>
      <c r="WGL16" s="171"/>
      <c r="WGM16" s="149"/>
      <c r="WGO16" s="152"/>
      <c r="WGQ16" s="152"/>
      <c r="WGR16" s="212"/>
      <c r="WGS16" s="210"/>
      <c r="WGT16" s="211"/>
      <c r="WGU16" s="149"/>
      <c r="WHC16" s="149"/>
      <c r="WHF16" s="171"/>
      <c r="WHG16" s="171"/>
      <c r="WHH16" s="149"/>
      <c r="WHJ16" s="152"/>
      <c r="WHL16" s="152"/>
      <c r="WHM16" s="212"/>
      <c r="WHN16" s="210"/>
      <c r="WHO16" s="211"/>
      <c r="WHP16" s="149"/>
      <c r="WHX16" s="149"/>
      <c r="WIA16" s="171"/>
      <c r="WIB16" s="171"/>
      <c r="WIC16" s="149"/>
      <c r="WIE16" s="152"/>
      <c r="WIG16" s="152"/>
      <c r="WIH16" s="212"/>
      <c r="WII16" s="210"/>
      <c r="WIJ16" s="211"/>
      <c r="WIK16" s="149"/>
      <c r="WIS16" s="149"/>
      <c r="WIV16" s="171"/>
      <c r="WIW16" s="171"/>
      <c r="WIX16" s="149"/>
      <c r="WIZ16" s="152"/>
      <c r="WJB16" s="152"/>
      <c r="WJC16" s="212"/>
      <c r="WJD16" s="210"/>
      <c r="WJE16" s="211"/>
      <c r="WJF16" s="149"/>
      <c r="WJN16" s="149"/>
      <c r="WJQ16" s="171"/>
      <c r="WJR16" s="171"/>
      <c r="WJS16" s="149"/>
      <c r="WJU16" s="152"/>
      <c r="WJW16" s="152"/>
      <c r="WJX16" s="212"/>
      <c r="WJY16" s="210"/>
      <c r="WJZ16" s="211"/>
      <c r="WKA16" s="149"/>
      <c r="WKI16" s="149"/>
      <c r="WKL16" s="171"/>
      <c r="WKM16" s="171"/>
      <c r="WKN16" s="149"/>
      <c r="WKP16" s="152"/>
      <c r="WKR16" s="152"/>
      <c r="WKS16" s="212"/>
      <c r="WKT16" s="210"/>
      <c r="WKU16" s="211"/>
      <c r="WKV16" s="149"/>
      <c r="WLD16" s="149"/>
      <c r="WLG16" s="171"/>
      <c r="WLH16" s="171"/>
      <c r="WLI16" s="149"/>
      <c r="WLK16" s="152"/>
      <c r="WLM16" s="152"/>
      <c r="WLN16" s="212"/>
      <c r="WLO16" s="210"/>
      <c r="WLP16" s="211"/>
      <c r="WLQ16" s="149"/>
      <c r="WLY16" s="149"/>
      <c r="WMB16" s="171"/>
      <c r="WMC16" s="171"/>
      <c r="WMD16" s="149"/>
      <c r="WMF16" s="152"/>
      <c r="WMH16" s="152"/>
      <c r="WMI16" s="212"/>
      <c r="WMJ16" s="210"/>
      <c r="WMK16" s="211"/>
      <c r="WML16" s="149"/>
      <c r="WMT16" s="149"/>
      <c r="WMW16" s="171"/>
      <c r="WMX16" s="171"/>
      <c r="WMY16" s="149"/>
      <c r="WNA16" s="152"/>
      <c r="WNC16" s="152"/>
      <c r="WND16" s="212"/>
      <c r="WNE16" s="210"/>
      <c r="WNF16" s="211"/>
      <c r="WNG16" s="149"/>
      <c r="WNO16" s="149"/>
      <c r="WNR16" s="171"/>
      <c r="WNS16" s="171"/>
      <c r="WNT16" s="149"/>
      <c r="WNV16" s="152"/>
      <c r="WNX16" s="152"/>
      <c r="WNY16" s="212"/>
      <c r="WNZ16" s="210"/>
      <c r="WOA16" s="211"/>
      <c r="WOB16" s="149"/>
      <c r="WOJ16" s="149"/>
      <c r="WOM16" s="171"/>
      <c r="WON16" s="171"/>
      <c r="WOO16" s="149"/>
      <c r="WOQ16" s="152"/>
      <c r="WOS16" s="152"/>
      <c r="WOT16" s="212"/>
      <c r="WOU16" s="210"/>
      <c r="WOV16" s="211"/>
      <c r="WOW16" s="149"/>
      <c r="WPE16" s="149"/>
      <c r="WPH16" s="171"/>
      <c r="WPI16" s="171"/>
      <c r="WPJ16" s="149"/>
      <c r="WPL16" s="152"/>
      <c r="WPN16" s="152"/>
      <c r="WPO16" s="212"/>
      <c r="WPP16" s="210"/>
      <c r="WPQ16" s="211"/>
      <c r="WPR16" s="149"/>
      <c r="WPZ16" s="149"/>
      <c r="WQC16" s="171"/>
      <c r="WQD16" s="171"/>
      <c r="WQE16" s="149"/>
      <c r="WQG16" s="152"/>
      <c r="WQI16" s="152"/>
      <c r="WQJ16" s="212"/>
      <c r="WQK16" s="210"/>
      <c r="WQL16" s="211"/>
      <c r="WQM16" s="149"/>
      <c r="WQU16" s="149"/>
      <c r="WQX16" s="171"/>
      <c r="WQY16" s="171"/>
      <c r="WQZ16" s="149"/>
      <c r="WRB16" s="152"/>
      <c r="WRD16" s="152"/>
      <c r="WRE16" s="212"/>
      <c r="WRF16" s="210"/>
      <c r="WRG16" s="211"/>
      <c r="WRH16" s="149"/>
      <c r="WRP16" s="149"/>
      <c r="WRS16" s="171"/>
      <c r="WRT16" s="171"/>
      <c r="WRU16" s="149"/>
      <c r="WRW16" s="152"/>
      <c r="WRY16" s="152"/>
      <c r="WRZ16" s="212"/>
      <c r="WSA16" s="210"/>
      <c r="WSB16" s="211"/>
      <c r="WSC16" s="149"/>
      <c r="WSK16" s="149"/>
      <c r="WSN16" s="171"/>
      <c r="WSO16" s="171"/>
      <c r="WSP16" s="149"/>
      <c r="WSR16" s="152"/>
      <c r="WST16" s="152"/>
      <c r="WSU16" s="212"/>
      <c r="WSV16" s="210"/>
      <c r="WSW16" s="211"/>
      <c r="WSX16" s="149"/>
      <c r="WTF16" s="149"/>
      <c r="WTI16" s="171"/>
      <c r="WTJ16" s="171"/>
      <c r="WTK16" s="149"/>
      <c r="WTM16" s="152"/>
      <c r="WTO16" s="152"/>
      <c r="WTP16" s="212"/>
      <c r="WTQ16" s="210"/>
      <c r="WTR16" s="211"/>
      <c r="WTS16" s="149"/>
      <c r="WUA16" s="149"/>
      <c r="WUD16" s="171"/>
      <c r="WUE16" s="171"/>
      <c r="WUF16" s="149"/>
      <c r="WUH16" s="152"/>
      <c r="WUJ16" s="152"/>
      <c r="WUK16" s="212"/>
      <c r="WUL16" s="210"/>
      <c r="WUM16" s="211"/>
      <c r="WUN16" s="149"/>
      <c r="WUV16" s="149"/>
      <c r="WUY16" s="171"/>
      <c r="WUZ16" s="171"/>
      <c r="WVA16" s="149"/>
      <c r="WVC16" s="152"/>
      <c r="WVE16" s="152"/>
      <c r="WVF16" s="212"/>
      <c r="WVG16" s="210"/>
      <c r="WVH16" s="211"/>
      <c r="WVI16" s="149"/>
      <c r="WVQ16" s="149"/>
      <c r="WVT16" s="171"/>
      <c r="WVU16" s="171"/>
      <c r="WVV16" s="149"/>
      <c r="WVX16" s="152"/>
      <c r="WVZ16" s="152"/>
      <c r="WWA16" s="212"/>
      <c r="WWB16" s="210"/>
      <c r="WWC16" s="211"/>
      <c r="WWD16" s="149"/>
      <c r="WWL16" s="149"/>
      <c r="WWO16" s="171"/>
      <c r="WWP16" s="171"/>
      <c r="WWQ16" s="149"/>
      <c r="WWS16" s="152"/>
      <c r="WWU16" s="152"/>
      <c r="WWV16" s="212"/>
      <c r="WWW16" s="210"/>
      <c r="WWX16" s="211"/>
      <c r="WWY16" s="149"/>
      <c r="WXG16" s="149"/>
      <c r="WXJ16" s="171"/>
      <c r="WXK16" s="171"/>
      <c r="WXL16" s="149"/>
      <c r="WXN16" s="152"/>
      <c r="WXP16" s="152"/>
      <c r="WXQ16" s="212"/>
      <c r="WXR16" s="210"/>
      <c r="WXS16" s="211"/>
      <c r="WXT16" s="149"/>
      <c r="WYB16" s="149"/>
      <c r="WYE16" s="171"/>
      <c r="WYF16" s="171"/>
      <c r="WYG16" s="149"/>
      <c r="WYI16" s="152"/>
      <c r="WYK16" s="152"/>
      <c r="WYL16" s="212"/>
      <c r="WYM16" s="210"/>
      <c r="WYN16" s="211"/>
      <c r="WYO16" s="149"/>
      <c r="WYW16" s="149"/>
      <c r="WYZ16" s="171"/>
      <c r="WZA16" s="171"/>
      <c r="WZB16" s="149"/>
      <c r="WZD16" s="152"/>
      <c r="WZF16" s="152"/>
      <c r="WZG16" s="212"/>
      <c r="WZH16" s="210"/>
      <c r="WZI16" s="211"/>
      <c r="WZJ16" s="149"/>
      <c r="WZR16" s="149"/>
      <c r="WZU16" s="171"/>
      <c r="WZV16" s="171"/>
      <c r="WZW16" s="149"/>
      <c r="WZY16" s="152"/>
      <c r="XAA16" s="152"/>
      <c r="XAB16" s="212"/>
      <c r="XAC16" s="210"/>
      <c r="XAD16" s="211"/>
      <c r="XAE16" s="149"/>
      <c r="XAM16" s="149"/>
      <c r="XAP16" s="171"/>
      <c r="XAQ16" s="171"/>
      <c r="XAR16" s="149"/>
      <c r="XAT16" s="152"/>
      <c r="XAV16" s="152"/>
      <c r="XAW16" s="212"/>
      <c r="XAX16" s="210"/>
      <c r="XAY16" s="211"/>
      <c r="XAZ16" s="149"/>
      <c r="XBH16" s="149"/>
      <c r="XBK16" s="171"/>
      <c r="XBL16" s="171"/>
      <c r="XBM16" s="149"/>
      <c r="XBO16" s="152"/>
      <c r="XBQ16" s="152"/>
      <c r="XBR16" s="212"/>
      <c r="XBS16" s="210"/>
      <c r="XBT16" s="211"/>
      <c r="XBU16" s="149"/>
      <c r="XCC16" s="149"/>
      <c r="XCF16" s="171"/>
      <c r="XCG16" s="171"/>
      <c r="XCH16" s="149"/>
      <c r="XCJ16" s="152"/>
      <c r="XCL16" s="152"/>
      <c r="XCM16" s="212"/>
      <c r="XCN16" s="210"/>
      <c r="XCO16" s="211"/>
      <c r="XCP16" s="149"/>
      <c r="XCX16" s="149"/>
      <c r="XDA16" s="171"/>
      <c r="XDB16" s="171"/>
      <c r="XDC16" s="149"/>
      <c r="XDE16" s="152"/>
      <c r="XDG16" s="152"/>
      <c r="XDH16" s="212"/>
      <c r="XDI16" s="210"/>
      <c r="XDJ16" s="211"/>
      <c r="XDK16" s="149"/>
      <c r="XDS16" s="149"/>
      <c r="XDV16" s="171"/>
      <c r="XDW16" s="171"/>
      <c r="XDX16" s="149"/>
      <c r="XDZ16" s="152"/>
      <c r="XEB16" s="152"/>
      <c r="XEC16" s="212"/>
      <c r="XED16" s="210"/>
      <c r="XEE16" s="211"/>
      <c r="XEF16" s="149"/>
      <c r="XEN16" s="149"/>
      <c r="XEQ16" s="171"/>
      <c r="XER16" s="171"/>
      <c r="XES16" s="149"/>
      <c r="XEU16" s="152"/>
      <c r="XEW16" s="152"/>
      <c r="XEX16" s="212"/>
      <c r="XEY16" s="210"/>
      <c r="XEZ16" s="211"/>
      <c r="XFA16" s="149"/>
    </row>
    <row r="17" spans="1:1024 1026:2046 2049:3067 3075:4096 4104:5119 5121:7162 7170:8191 8199:11257 11265:12286 12294:14336 14338:15360 15363:16381" s="150" customFormat="1" ht="12.75" x14ac:dyDescent="0.2">
      <c r="A17" s="149">
        <v>45405</v>
      </c>
      <c r="B17" s="150" t="s">
        <v>95</v>
      </c>
      <c r="C17" s="150" t="s">
        <v>96</v>
      </c>
      <c r="D17" s="150" t="s">
        <v>29</v>
      </c>
      <c r="E17" s="150" t="s">
        <v>25</v>
      </c>
      <c r="F17" s="150" t="s">
        <v>82</v>
      </c>
      <c r="G17" s="150">
        <v>2882</v>
      </c>
      <c r="H17" s="150">
        <v>133180</v>
      </c>
      <c r="I17" s="149">
        <v>45405</v>
      </c>
      <c r="J17" s="150">
        <v>155605998</v>
      </c>
      <c r="K17" s="150">
        <v>96</v>
      </c>
      <c r="L17" s="151">
        <v>4100</v>
      </c>
      <c r="M17" s="151">
        <v>4100</v>
      </c>
      <c r="N17" s="149">
        <v>45405</v>
      </c>
      <c r="O17" s="150" t="s">
        <v>306</v>
      </c>
      <c r="P17" s="168">
        <v>2.1100000000000001E-2</v>
      </c>
      <c r="Q17" s="167" t="s">
        <v>115</v>
      </c>
      <c r="R17" s="168">
        <v>0.03</v>
      </c>
      <c r="S17" s="209">
        <f t="shared" si="0"/>
        <v>123</v>
      </c>
      <c r="T17" s="210"/>
      <c r="U17" s="211" t="str">
        <f>VLOOKUP(D17,Painel!$C$7:$C$63,1,FALSE)</f>
        <v>IDA VALERIA PEREIRA GOMIDES</v>
      </c>
      <c r="V17" s="149"/>
      <c r="AD17" s="149"/>
      <c r="AG17" s="171"/>
      <c r="AH17" s="171"/>
      <c r="AI17" s="149"/>
      <c r="AK17" s="152"/>
      <c r="AM17" s="152"/>
      <c r="AN17" s="212"/>
      <c r="AO17" s="210"/>
      <c r="AP17" s="211"/>
      <c r="AQ17" s="149"/>
      <c r="AY17" s="149"/>
      <c r="BB17" s="171"/>
      <c r="BC17" s="171"/>
      <c r="BD17" s="149"/>
      <c r="BF17" s="152"/>
      <c r="BH17" s="152"/>
      <c r="BI17" s="212"/>
      <c r="BJ17" s="210"/>
      <c r="BK17" s="211"/>
      <c r="BL17" s="149"/>
      <c r="BT17" s="149"/>
      <c r="BW17" s="171"/>
      <c r="BX17" s="171"/>
      <c r="BY17" s="149"/>
      <c r="CA17" s="152"/>
      <c r="CC17" s="152"/>
      <c r="CD17" s="212"/>
      <c r="CE17" s="210"/>
      <c r="CF17" s="211"/>
      <c r="CG17" s="149"/>
      <c r="CO17" s="149"/>
      <c r="CR17" s="171"/>
      <c r="CS17" s="171"/>
      <c r="CT17" s="149"/>
      <c r="CV17" s="152"/>
      <c r="CX17" s="152"/>
      <c r="CY17" s="212"/>
      <c r="CZ17" s="210"/>
      <c r="DA17" s="211"/>
      <c r="DB17" s="149"/>
      <c r="DJ17" s="149"/>
      <c r="DM17" s="171"/>
      <c r="DN17" s="171"/>
      <c r="DO17" s="149"/>
      <c r="DQ17" s="152"/>
      <c r="DS17" s="152"/>
      <c r="DT17" s="212"/>
      <c r="DU17" s="210"/>
      <c r="DV17" s="211"/>
      <c r="DW17" s="149"/>
      <c r="EE17" s="149"/>
      <c r="EH17" s="171"/>
      <c r="EI17" s="171"/>
      <c r="EJ17" s="149"/>
      <c r="EL17" s="152"/>
      <c r="EN17" s="152"/>
      <c r="EO17" s="212"/>
      <c r="EP17" s="210"/>
      <c r="EQ17" s="211"/>
      <c r="ER17" s="149"/>
      <c r="EZ17" s="149"/>
      <c r="FC17" s="171"/>
      <c r="FD17" s="171"/>
      <c r="FE17" s="149"/>
      <c r="FG17" s="152"/>
      <c r="FI17" s="152"/>
      <c r="FJ17" s="212"/>
      <c r="FK17" s="210"/>
      <c r="FL17" s="211"/>
      <c r="FM17" s="149"/>
      <c r="FU17" s="149"/>
      <c r="FX17" s="171"/>
      <c r="FY17" s="171"/>
      <c r="FZ17" s="149"/>
      <c r="GB17" s="152"/>
      <c r="GD17" s="152"/>
      <c r="GE17" s="212"/>
      <c r="GF17" s="210"/>
      <c r="GG17" s="211"/>
      <c r="GH17" s="149"/>
      <c r="GP17" s="149"/>
      <c r="GS17" s="171"/>
      <c r="GT17" s="171"/>
      <c r="GU17" s="149"/>
      <c r="GW17" s="152"/>
      <c r="GY17" s="152"/>
      <c r="GZ17" s="212"/>
      <c r="HA17" s="210"/>
      <c r="HB17" s="211"/>
      <c r="HC17" s="149"/>
      <c r="HK17" s="149"/>
      <c r="HN17" s="171"/>
      <c r="HO17" s="171"/>
      <c r="HP17" s="149"/>
      <c r="HR17" s="152"/>
      <c r="HT17" s="152"/>
      <c r="HU17" s="212"/>
      <c r="HV17" s="210"/>
      <c r="HW17" s="211"/>
      <c r="HX17" s="149"/>
      <c r="IF17" s="149"/>
      <c r="II17" s="171"/>
      <c r="IJ17" s="171"/>
      <c r="IK17" s="149"/>
      <c r="IM17" s="152"/>
      <c r="IO17" s="152"/>
      <c r="IP17" s="212"/>
      <c r="IQ17" s="210"/>
      <c r="IR17" s="211"/>
      <c r="IS17" s="149"/>
      <c r="JA17" s="149"/>
      <c r="JD17" s="171"/>
      <c r="JE17" s="171"/>
      <c r="JF17" s="149"/>
      <c r="JH17" s="152"/>
      <c r="JJ17" s="152"/>
      <c r="JK17" s="212"/>
      <c r="JL17" s="210"/>
      <c r="JM17" s="211"/>
      <c r="JN17" s="149"/>
      <c r="JV17" s="149"/>
      <c r="JY17" s="171"/>
      <c r="JZ17" s="171"/>
      <c r="KA17" s="149"/>
      <c r="KC17" s="152"/>
      <c r="KE17" s="152"/>
      <c r="KF17" s="212"/>
      <c r="KG17" s="210"/>
      <c r="KH17" s="211"/>
      <c r="KI17" s="149"/>
      <c r="KQ17" s="149"/>
      <c r="KT17" s="171"/>
      <c r="KU17" s="171"/>
      <c r="KV17" s="149"/>
      <c r="KX17" s="152"/>
      <c r="KZ17" s="152"/>
      <c r="LA17" s="212"/>
      <c r="LB17" s="210"/>
      <c r="LC17" s="211"/>
      <c r="LD17" s="149"/>
      <c r="LL17" s="149"/>
      <c r="LO17" s="171"/>
      <c r="LP17" s="171"/>
      <c r="LQ17" s="149"/>
      <c r="LS17" s="152"/>
      <c r="LU17" s="152"/>
      <c r="LV17" s="212"/>
      <c r="LW17" s="210"/>
      <c r="LX17" s="211"/>
      <c r="LY17" s="149"/>
      <c r="MG17" s="149"/>
      <c r="MJ17" s="171"/>
      <c r="MK17" s="171"/>
      <c r="ML17" s="149"/>
      <c r="MN17" s="152"/>
      <c r="MP17" s="152"/>
      <c r="MQ17" s="212"/>
      <c r="MR17" s="210"/>
      <c r="MS17" s="211"/>
      <c r="MT17" s="149"/>
      <c r="NB17" s="149"/>
      <c r="NE17" s="171"/>
      <c r="NF17" s="171"/>
      <c r="NG17" s="149"/>
      <c r="NI17" s="152"/>
      <c r="NK17" s="152"/>
      <c r="NL17" s="212"/>
      <c r="NM17" s="210"/>
      <c r="NN17" s="211"/>
      <c r="NO17" s="149"/>
      <c r="NW17" s="149"/>
      <c r="NZ17" s="171"/>
      <c r="OA17" s="171"/>
      <c r="OB17" s="149"/>
      <c r="OD17" s="152"/>
      <c r="OF17" s="152"/>
      <c r="OG17" s="212"/>
      <c r="OH17" s="210"/>
      <c r="OI17" s="211"/>
      <c r="OJ17" s="149"/>
      <c r="OR17" s="149"/>
      <c r="OU17" s="171"/>
      <c r="OV17" s="171"/>
      <c r="OW17" s="149"/>
      <c r="OY17" s="152"/>
      <c r="PA17" s="152"/>
      <c r="PB17" s="212"/>
      <c r="PC17" s="210"/>
      <c r="PD17" s="211"/>
      <c r="PE17" s="149"/>
      <c r="PM17" s="149"/>
      <c r="PP17" s="171"/>
      <c r="PQ17" s="171"/>
      <c r="PR17" s="149"/>
      <c r="PT17" s="152"/>
      <c r="PV17" s="152"/>
      <c r="PW17" s="212"/>
      <c r="PX17" s="210"/>
      <c r="PY17" s="211"/>
      <c r="PZ17" s="149"/>
      <c r="QH17" s="149"/>
      <c r="QK17" s="171"/>
      <c r="QL17" s="171"/>
      <c r="QM17" s="149"/>
      <c r="QO17" s="152"/>
      <c r="QQ17" s="152"/>
      <c r="QR17" s="212"/>
      <c r="QS17" s="210"/>
      <c r="QT17" s="211"/>
      <c r="QU17" s="149"/>
      <c r="RC17" s="149"/>
      <c r="RF17" s="171"/>
      <c r="RG17" s="171"/>
      <c r="RH17" s="149"/>
      <c r="RJ17" s="152"/>
      <c r="RL17" s="152"/>
      <c r="RM17" s="212"/>
      <c r="RN17" s="210"/>
      <c r="RO17" s="211"/>
      <c r="RP17" s="149"/>
      <c r="RX17" s="149"/>
      <c r="SA17" s="171"/>
      <c r="SB17" s="171"/>
      <c r="SC17" s="149"/>
      <c r="SE17" s="152"/>
      <c r="SG17" s="152"/>
      <c r="SH17" s="212"/>
      <c r="SI17" s="210"/>
      <c r="SJ17" s="211"/>
      <c r="SK17" s="149"/>
      <c r="SS17" s="149"/>
      <c r="SV17" s="171"/>
      <c r="SW17" s="171"/>
      <c r="SX17" s="149"/>
      <c r="SZ17" s="152"/>
      <c r="TB17" s="152"/>
      <c r="TC17" s="212"/>
      <c r="TD17" s="210"/>
      <c r="TE17" s="211"/>
      <c r="TF17" s="149"/>
      <c r="TN17" s="149"/>
      <c r="TQ17" s="171"/>
      <c r="TR17" s="171"/>
      <c r="TS17" s="149"/>
      <c r="TU17" s="152"/>
      <c r="TW17" s="152"/>
      <c r="TX17" s="212"/>
      <c r="TY17" s="210"/>
      <c r="TZ17" s="211"/>
      <c r="UA17" s="149"/>
      <c r="UI17" s="149"/>
      <c r="UL17" s="171"/>
      <c r="UM17" s="171"/>
      <c r="UN17" s="149"/>
      <c r="UP17" s="152"/>
      <c r="UR17" s="152"/>
      <c r="US17" s="212"/>
      <c r="UT17" s="210"/>
      <c r="UU17" s="211"/>
      <c r="UV17" s="149"/>
      <c r="VD17" s="149"/>
      <c r="VG17" s="171"/>
      <c r="VH17" s="171"/>
      <c r="VI17" s="149"/>
      <c r="VK17" s="152"/>
      <c r="VM17" s="152"/>
      <c r="VN17" s="212"/>
      <c r="VO17" s="210"/>
      <c r="VP17" s="211"/>
      <c r="VQ17" s="149"/>
      <c r="VY17" s="149"/>
      <c r="WB17" s="171"/>
      <c r="WC17" s="171"/>
      <c r="WD17" s="149"/>
      <c r="WF17" s="152"/>
      <c r="WH17" s="152"/>
      <c r="WI17" s="212"/>
      <c r="WJ17" s="210"/>
      <c r="WK17" s="211"/>
      <c r="WL17" s="149"/>
      <c r="WT17" s="149"/>
      <c r="WW17" s="171"/>
      <c r="WX17" s="171"/>
      <c r="WY17" s="149"/>
      <c r="XA17" s="152"/>
      <c r="XC17" s="152"/>
      <c r="XD17" s="212"/>
      <c r="XE17" s="210"/>
      <c r="XF17" s="211"/>
      <c r="XG17" s="149"/>
      <c r="XO17" s="149"/>
      <c r="XR17" s="171"/>
      <c r="XS17" s="171"/>
      <c r="XT17" s="149"/>
      <c r="XV17" s="152"/>
      <c r="XX17" s="152"/>
      <c r="XY17" s="212"/>
      <c r="XZ17" s="210"/>
      <c r="YA17" s="211"/>
      <c r="YB17" s="149"/>
      <c r="YJ17" s="149"/>
      <c r="YM17" s="171"/>
      <c r="YN17" s="171"/>
      <c r="YO17" s="149"/>
      <c r="YQ17" s="152"/>
      <c r="YS17" s="152"/>
      <c r="YT17" s="212"/>
      <c r="YU17" s="210"/>
      <c r="YV17" s="211"/>
      <c r="YW17" s="149"/>
      <c r="ZE17" s="149"/>
      <c r="ZH17" s="171"/>
      <c r="ZI17" s="171"/>
      <c r="ZJ17" s="149"/>
      <c r="ZL17" s="152"/>
      <c r="ZN17" s="152"/>
      <c r="ZO17" s="212"/>
      <c r="ZP17" s="210"/>
      <c r="ZQ17" s="211"/>
      <c r="ZR17" s="149"/>
      <c r="ZZ17" s="149"/>
      <c r="AAC17" s="171"/>
      <c r="AAD17" s="171"/>
      <c r="AAE17" s="149"/>
      <c r="AAG17" s="152"/>
      <c r="AAI17" s="152"/>
      <c r="AAJ17" s="212"/>
      <c r="AAK17" s="210"/>
      <c r="AAL17" s="211"/>
      <c r="AAM17" s="149"/>
      <c r="AAU17" s="149"/>
      <c r="AAX17" s="171"/>
      <c r="AAY17" s="171"/>
      <c r="AAZ17" s="149"/>
      <c r="ABB17" s="152"/>
      <c r="ABD17" s="152"/>
      <c r="ABE17" s="212"/>
      <c r="ABF17" s="210"/>
      <c r="ABG17" s="211"/>
      <c r="ABH17" s="149"/>
      <c r="ABP17" s="149"/>
      <c r="ABS17" s="171"/>
      <c r="ABT17" s="171"/>
      <c r="ABU17" s="149"/>
      <c r="ABW17" s="152"/>
      <c r="ABY17" s="152"/>
      <c r="ABZ17" s="212"/>
      <c r="ACA17" s="210"/>
      <c r="ACB17" s="211"/>
      <c r="ACC17" s="149"/>
      <c r="ACK17" s="149"/>
      <c r="ACN17" s="171"/>
      <c r="ACO17" s="171"/>
      <c r="ACP17" s="149"/>
      <c r="ACR17" s="152"/>
      <c r="ACT17" s="152"/>
      <c r="ACU17" s="212"/>
      <c r="ACV17" s="210"/>
      <c r="ACW17" s="211"/>
      <c r="ACX17" s="149"/>
      <c r="ADF17" s="149"/>
      <c r="ADI17" s="171"/>
      <c r="ADJ17" s="171"/>
      <c r="ADK17" s="149"/>
      <c r="ADM17" s="152"/>
      <c r="ADO17" s="152"/>
      <c r="ADP17" s="212"/>
      <c r="ADQ17" s="210"/>
      <c r="ADR17" s="211"/>
      <c r="ADS17" s="149"/>
      <c r="AEA17" s="149"/>
      <c r="AED17" s="171"/>
      <c r="AEE17" s="171"/>
      <c r="AEF17" s="149"/>
      <c r="AEH17" s="152"/>
      <c r="AEJ17" s="152"/>
      <c r="AEK17" s="212"/>
      <c r="AEL17" s="210"/>
      <c r="AEM17" s="211"/>
      <c r="AEN17" s="149"/>
      <c r="AEV17" s="149"/>
      <c r="AEY17" s="171"/>
      <c r="AEZ17" s="171"/>
      <c r="AFA17" s="149"/>
      <c r="AFC17" s="152"/>
      <c r="AFE17" s="152"/>
      <c r="AFF17" s="212"/>
      <c r="AFG17" s="210"/>
      <c r="AFH17" s="211"/>
      <c r="AFI17" s="149"/>
      <c r="AFQ17" s="149"/>
      <c r="AFT17" s="171"/>
      <c r="AFU17" s="171"/>
      <c r="AFV17" s="149"/>
      <c r="AFX17" s="152"/>
      <c r="AFZ17" s="152"/>
      <c r="AGA17" s="212"/>
      <c r="AGB17" s="210"/>
      <c r="AGC17" s="211"/>
      <c r="AGD17" s="149"/>
      <c r="AGL17" s="149"/>
      <c r="AGO17" s="171"/>
      <c r="AGP17" s="171"/>
      <c r="AGQ17" s="149"/>
      <c r="AGS17" s="152"/>
      <c r="AGU17" s="152"/>
      <c r="AGV17" s="212"/>
      <c r="AGW17" s="210"/>
      <c r="AGX17" s="211"/>
      <c r="AGY17" s="149"/>
      <c r="AHG17" s="149"/>
      <c r="AHJ17" s="171"/>
      <c r="AHK17" s="171"/>
      <c r="AHL17" s="149"/>
      <c r="AHN17" s="152"/>
      <c r="AHP17" s="152"/>
      <c r="AHQ17" s="212"/>
      <c r="AHR17" s="210"/>
      <c r="AHS17" s="211"/>
      <c r="AHT17" s="149"/>
      <c r="AIB17" s="149"/>
      <c r="AIE17" s="171"/>
      <c r="AIF17" s="171"/>
      <c r="AIG17" s="149"/>
      <c r="AII17" s="152"/>
      <c r="AIK17" s="152"/>
      <c r="AIL17" s="212"/>
      <c r="AIM17" s="210"/>
      <c r="AIN17" s="211"/>
      <c r="AIO17" s="149"/>
      <c r="AIW17" s="149"/>
      <c r="AIZ17" s="171"/>
      <c r="AJA17" s="171"/>
      <c r="AJB17" s="149"/>
      <c r="AJD17" s="152"/>
      <c r="AJF17" s="152"/>
      <c r="AJG17" s="212"/>
      <c r="AJH17" s="210"/>
      <c r="AJI17" s="211"/>
      <c r="AJJ17" s="149"/>
      <c r="AJR17" s="149"/>
      <c r="AJU17" s="171"/>
      <c r="AJV17" s="171"/>
      <c r="AJW17" s="149"/>
      <c r="AJY17" s="152"/>
      <c r="AKA17" s="152"/>
      <c r="AKB17" s="212"/>
      <c r="AKC17" s="210"/>
      <c r="AKD17" s="211"/>
      <c r="AKE17" s="149"/>
      <c r="AKM17" s="149"/>
      <c r="AKP17" s="171"/>
      <c r="AKQ17" s="171"/>
      <c r="AKR17" s="149"/>
      <c r="AKT17" s="152"/>
      <c r="AKV17" s="152"/>
      <c r="AKW17" s="212"/>
      <c r="AKX17" s="210"/>
      <c r="AKY17" s="211"/>
      <c r="AKZ17" s="149"/>
      <c r="ALH17" s="149"/>
      <c r="ALK17" s="171"/>
      <c r="ALL17" s="171"/>
      <c r="ALM17" s="149"/>
      <c r="ALO17" s="152"/>
      <c r="ALQ17" s="152"/>
      <c r="ALR17" s="212"/>
      <c r="ALS17" s="210"/>
      <c r="ALT17" s="211"/>
      <c r="ALU17" s="149"/>
      <c r="AMC17" s="149"/>
      <c r="AMF17" s="171"/>
      <c r="AMG17" s="171"/>
      <c r="AMH17" s="149"/>
      <c r="AMJ17" s="152"/>
      <c r="AML17" s="152"/>
      <c r="AMM17" s="212"/>
      <c r="AMN17" s="210"/>
      <c r="AMO17" s="211"/>
      <c r="AMP17" s="149"/>
      <c r="AMX17" s="149"/>
      <c r="ANA17" s="171"/>
      <c r="ANB17" s="171"/>
      <c r="ANC17" s="149"/>
      <c r="ANE17" s="152"/>
      <c r="ANG17" s="152"/>
      <c r="ANH17" s="212"/>
      <c r="ANI17" s="210"/>
      <c r="ANJ17" s="211"/>
      <c r="ANK17" s="149"/>
      <c r="ANS17" s="149"/>
      <c r="ANV17" s="171"/>
      <c r="ANW17" s="171"/>
      <c r="ANX17" s="149"/>
      <c r="ANZ17" s="152"/>
      <c r="AOB17" s="152"/>
      <c r="AOC17" s="212"/>
      <c r="AOD17" s="210"/>
      <c r="AOE17" s="211"/>
      <c r="AOF17" s="149"/>
      <c r="AON17" s="149"/>
      <c r="AOQ17" s="171"/>
      <c r="AOR17" s="171"/>
      <c r="AOS17" s="149"/>
      <c r="AOU17" s="152"/>
      <c r="AOW17" s="152"/>
      <c r="AOX17" s="212"/>
      <c r="AOY17" s="210"/>
      <c r="AOZ17" s="211"/>
      <c r="APA17" s="149"/>
      <c r="API17" s="149"/>
      <c r="APL17" s="171"/>
      <c r="APM17" s="171"/>
      <c r="APN17" s="149"/>
      <c r="APP17" s="152"/>
      <c r="APR17" s="152"/>
      <c r="APS17" s="212"/>
      <c r="APT17" s="210"/>
      <c r="APU17" s="211"/>
      <c r="APV17" s="149"/>
      <c r="AQD17" s="149"/>
      <c r="AQG17" s="171"/>
      <c r="AQH17" s="171"/>
      <c r="AQI17" s="149"/>
      <c r="AQK17" s="152"/>
      <c r="AQM17" s="152"/>
      <c r="AQN17" s="212"/>
      <c r="AQO17" s="210"/>
      <c r="AQP17" s="211"/>
      <c r="AQQ17" s="149"/>
      <c r="AQY17" s="149"/>
      <c r="ARB17" s="171"/>
      <c r="ARC17" s="171"/>
      <c r="ARD17" s="149"/>
      <c r="ARF17" s="152"/>
      <c r="ARH17" s="152"/>
      <c r="ARI17" s="212"/>
      <c r="ARJ17" s="210"/>
      <c r="ARK17" s="211"/>
      <c r="ARL17" s="149"/>
      <c r="ART17" s="149"/>
      <c r="ARW17" s="171"/>
      <c r="ARX17" s="171"/>
      <c r="ARY17" s="149"/>
      <c r="ASA17" s="152"/>
      <c r="ASC17" s="152"/>
      <c r="ASD17" s="212"/>
      <c r="ASE17" s="210"/>
      <c r="ASF17" s="211"/>
      <c r="ASG17" s="149"/>
      <c r="ASO17" s="149"/>
      <c r="ASR17" s="171"/>
      <c r="ASS17" s="171"/>
      <c r="AST17" s="149"/>
      <c r="ASV17" s="152"/>
      <c r="ASX17" s="152"/>
      <c r="ASY17" s="212"/>
      <c r="ASZ17" s="210"/>
      <c r="ATA17" s="211"/>
      <c r="ATB17" s="149"/>
      <c r="ATJ17" s="149"/>
      <c r="ATM17" s="171"/>
      <c r="ATN17" s="171"/>
      <c r="ATO17" s="149"/>
      <c r="ATQ17" s="152"/>
      <c r="ATS17" s="152"/>
      <c r="ATT17" s="212"/>
      <c r="ATU17" s="210"/>
      <c r="ATV17" s="211"/>
      <c r="ATW17" s="149"/>
      <c r="AUE17" s="149"/>
      <c r="AUH17" s="171"/>
      <c r="AUI17" s="171"/>
      <c r="AUJ17" s="149"/>
      <c r="AUL17" s="152"/>
      <c r="AUN17" s="152"/>
      <c r="AUO17" s="212"/>
      <c r="AUP17" s="210"/>
      <c r="AUQ17" s="211"/>
      <c r="AUR17" s="149"/>
      <c r="AUZ17" s="149"/>
      <c r="AVC17" s="171"/>
      <c r="AVD17" s="171"/>
      <c r="AVE17" s="149"/>
      <c r="AVG17" s="152"/>
      <c r="AVI17" s="152"/>
      <c r="AVJ17" s="212"/>
      <c r="AVK17" s="210"/>
      <c r="AVL17" s="211"/>
      <c r="AVM17" s="149"/>
      <c r="AVU17" s="149"/>
      <c r="AVX17" s="171"/>
      <c r="AVY17" s="171"/>
      <c r="AVZ17" s="149"/>
      <c r="AWB17" s="152"/>
      <c r="AWD17" s="152"/>
      <c r="AWE17" s="212"/>
      <c r="AWF17" s="210"/>
      <c r="AWG17" s="211"/>
      <c r="AWH17" s="149"/>
      <c r="AWP17" s="149"/>
      <c r="AWS17" s="171"/>
      <c r="AWT17" s="171"/>
      <c r="AWU17" s="149"/>
      <c r="AWW17" s="152"/>
      <c r="AWY17" s="152"/>
      <c r="AWZ17" s="212"/>
      <c r="AXA17" s="210"/>
      <c r="AXB17" s="211"/>
      <c r="AXC17" s="149"/>
      <c r="AXK17" s="149"/>
      <c r="AXN17" s="171"/>
      <c r="AXO17" s="171"/>
      <c r="AXP17" s="149"/>
      <c r="AXR17" s="152"/>
      <c r="AXT17" s="152"/>
      <c r="AXU17" s="212"/>
      <c r="AXV17" s="210"/>
      <c r="AXW17" s="211"/>
      <c r="AXX17" s="149"/>
      <c r="AYF17" s="149"/>
      <c r="AYI17" s="171"/>
      <c r="AYJ17" s="171"/>
      <c r="AYK17" s="149"/>
      <c r="AYM17" s="152"/>
      <c r="AYO17" s="152"/>
      <c r="AYP17" s="212"/>
      <c r="AYQ17" s="210"/>
      <c r="AYR17" s="211"/>
      <c r="AYS17" s="149"/>
      <c r="AZA17" s="149"/>
      <c r="AZD17" s="171"/>
      <c r="AZE17" s="171"/>
      <c r="AZF17" s="149"/>
      <c r="AZH17" s="152"/>
      <c r="AZJ17" s="152"/>
      <c r="AZK17" s="212"/>
      <c r="AZL17" s="210"/>
      <c r="AZM17" s="211"/>
      <c r="AZN17" s="149"/>
      <c r="AZV17" s="149"/>
      <c r="AZY17" s="171"/>
      <c r="AZZ17" s="171"/>
      <c r="BAA17" s="149"/>
      <c r="BAC17" s="152"/>
      <c r="BAE17" s="152"/>
      <c r="BAF17" s="212"/>
      <c r="BAG17" s="210"/>
      <c r="BAH17" s="211"/>
      <c r="BAI17" s="149"/>
      <c r="BAQ17" s="149"/>
      <c r="BAT17" s="171"/>
      <c r="BAU17" s="171"/>
      <c r="BAV17" s="149"/>
      <c r="BAX17" s="152"/>
      <c r="BAZ17" s="152"/>
      <c r="BBA17" s="212"/>
      <c r="BBB17" s="210"/>
      <c r="BBC17" s="211"/>
      <c r="BBD17" s="149"/>
      <c r="BBL17" s="149"/>
      <c r="BBO17" s="171"/>
      <c r="BBP17" s="171"/>
      <c r="BBQ17" s="149"/>
      <c r="BBS17" s="152"/>
      <c r="BBU17" s="152"/>
      <c r="BBV17" s="212"/>
      <c r="BBW17" s="210"/>
      <c r="BBX17" s="211"/>
      <c r="BBY17" s="149"/>
      <c r="BCG17" s="149"/>
      <c r="BCJ17" s="171"/>
      <c r="BCK17" s="171"/>
      <c r="BCL17" s="149"/>
      <c r="BCN17" s="152"/>
      <c r="BCP17" s="152"/>
      <c r="BCQ17" s="212"/>
      <c r="BCR17" s="210"/>
      <c r="BCS17" s="211"/>
      <c r="BCT17" s="149"/>
      <c r="BDB17" s="149"/>
      <c r="BDE17" s="171"/>
      <c r="BDF17" s="171"/>
      <c r="BDG17" s="149"/>
      <c r="BDI17" s="152"/>
      <c r="BDK17" s="152"/>
      <c r="BDL17" s="212"/>
      <c r="BDM17" s="210"/>
      <c r="BDN17" s="211"/>
      <c r="BDO17" s="149"/>
      <c r="BDW17" s="149"/>
      <c r="BDZ17" s="171"/>
      <c r="BEA17" s="171"/>
      <c r="BEB17" s="149"/>
      <c r="BED17" s="152"/>
      <c r="BEF17" s="152"/>
      <c r="BEG17" s="212"/>
      <c r="BEH17" s="210"/>
      <c r="BEI17" s="211"/>
      <c r="BEJ17" s="149"/>
      <c r="BER17" s="149"/>
      <c r="BEU17" s="171"/>
      <c r="BEV17" s="171"/>
      <c r="BEW17" s="149"/>
      <c r="BEY17" s="152"/>
      <c r="BFA17" s="152"/>
      <c r="BFB17" s="212"/>
      <c r="BFC17" s="210"/>
      <c r="BFD17" s="211"/>
      <c r="BFE17" s="149"/>
      <c r="BFM17" s="149"/>
      <c r="BFP17" s="171"/>
      <c r="BFQ17" s="171"/>
      <c r="BFR17" s="149"/>
      <c r="BFT17" s="152"/>
      <c r="BFV17" s="152"/>
      <c r="BFW17" s="212"/>
      <c r="BFX17" s="210"/>
      <c r="BFY17" s="211"/>
      <c r="BFZ17" s="149"/>
      <c r="BGH17" s="149"/>
      <c r="BGK17" s="171"/>
      <c r="BGL17" s="171"/>
      <c r="BGM17" s="149"/>
      <c r="BGO17" s="152"/>
      <c r="BGQ17" s="152"/>
      <c r="BGR17" s="212"/>
      <c r="BGS17" s="210"/>
      <c r="BGT17" s="211"/>
      <c r="BGU17" s="149"/>
      <c r="BHC17" s="149"/>
      <c r="BHF17" s="171"/>
      <c r="BHG17" s="171"/>
      <c r="BHH17" s="149"/>
      <c r="BHJ17" s="152"/>
      <c r="BHL17" s="152"/>
      <c r="BHM17" s="212"/>
      <c r="BHN17" s="210"/>
      <c r="BHO17" s="211"/>
      <c r="BHP17" s="149"/>
      <c r="BHX17" s="149"/>
      <c r="BIA17" s="171"/>
      <c r="BIB17" s="171"/>
      <c r="BIC17" s="149"/>
      <c r="BIE17" s="152"/>
      <c r="BIG17" s="152"/>
      <c r="BIH17" s="212"/>
      <c r="BII17" s="210"/>
      <c r="BIJ17" s="211"/>
      <c r="BIK17" s="149"/>
      <c r="BIS17" s="149"/>
      <c r="BIV17" s="171"/>
      <c r="BIW17" s="171"/>
      <c r="BIX17" s="149"/>
      <c r="BIZ17" s="152"/>
      <c r="BJB17" s="152"/>
      <c r="BJC17" s="212"/>
      <c r="BJD17" s="210"/>
      <c r="BJE17" s="211"/>
      <c r="BJF17" s="149"/>
      <c r="BJN17" s="149"/>
      <c r="BJQ17" s="171"/>
      <c r="BJR17" s="171"/>
      <c r="BJS17" s="149"/>
      <c r="BJU17" s="152"/>
      <c r="BJW17" s="152"/>
      <c r="BJX17" s="212"/>
      <c r="BJY17" s="210"/>
      <c r="BJZ17" s="211"/>
      <c r="BKA17" s="149"/>
      <c r="BKI17" s="149"/>
      <c r="BKL17" s="171"/>
      <c r="BKM17" s="171"/>
      <c r="BKN17" s="149"/>
      <c r="BKP17" s="152"/>
      <c r="BKR17" s="152"/>
      <c r="BKS17" s="212"/>
      <c r="BKT17" s="210"/>
      <c r="BKU17" s="211"/>
      <c r="BKV17" s="149"/>
      <c r="BLD17" s="149"/>
      <c r="BLG17" s="171"/>
      <c r="BLH17" s="171"/>
      <c r="BLI17" s="149"/>
      <c r="BLK17" s="152"/>
      <c r="BLM17" s="152"/>
      <c r="BLN17" s="212"/>
      <c r="BLO17" s="210"/>
      <c r="BLP17" s="211"/>
      <c r="BLQ17" s="149"/>
      <c r="BLY17" s="149"/>
      <c r="BMB17" s="171"/>
      <c r="BMC17" s="171"/>
      <c r="BMD17" s="149"/>
      <c r="BMF17" s="152"/>
      <c r="BMH17" s="152"/>
      <c r="BMI17" s="212"/>
      <c r="BMJ17" s="210"/>
      <c r="BMK17" s="211"/>
      <c r="BML17" s="149"/>
      <c r="BMT17" s="149"/>
      <c r="BMW17" s="171"/>
      <c r="BMX17" s="171"/>
      <c r="BMY17" s="149"/>
      <c r="BNA17" s="152"/>
      <c r="BNC17" s="152"/>
      <c r="BND17" s="212"/>
      <c r="BNE17" s="210"/>
      <c r="BNF17" s="211"/>
      <c r="BNG17" s="149"/>
      <c r="BNO17" s="149"/>
      <c r="BNR17" s="171"/>
      <c r="BNS17" s="171"/>
      <c r="BNT17" s="149"/>
      <c r="BNV17" s="152"/>
      <c r="BNX17" s="152"/>
      <c r="BNY17" s="212"/>
      <c r="BNZ17" s="210"/>
      <c r="BOA17" s="211"/>
      <c r="BOB17" s="149"/>
      <c r="BOJ17" s="149"/>
      <c r="BOM17" s="171"/>
      <c r="BON17" s="171"/>
      <c r="BOO17" s="149"/>
      <c r="BOQ17" s="152"/>
      <c r="BOS17" s="152"/>
      <c r="BOT17" s="212"/>
      <c r="BOU17" s="210"/>
      <c r="BOV17" s="211"/>
      <c r="BOW17" s="149"/>
      <c r="BPE17" s="149"/>
      <c r="BPH17" s="171"/>
      <c r="BPI17" s="171"/>
      <c r="BPJ17" s="149"/>
      <c r="BPL17" s="152"/>
      <c r="BPN17" s="152"/>
      <c r="BPO17" s="212"/>
      <c r="BPP17" s="210"/>
      <c r="BPQ17" s="211"/>
      <c r="BPR17" s="149"/>
      <c r="BPZ17" s="149"/>
      <c r="BQC17" s="171"/>
      <c r="BQD17" s="171"/>
      <c r="BQE17" s="149"/>
      <c r="BQG17" s="152"/>
      <c r="BQI17" s="152"/>
      <c r="BQJ17" s="212"/>
      <c r="BQK17" s="210"/>
      <c r="BQL17" s="211"/>
      <c r="BQM17" s="149"/>
      <c r="BQU17" s="149"/>
      <c r="BQX17" s="171"/>
      <c r="BQY17" s="171"/>
      <c r="BQZ17" s="149"/>
      <c r="BRB17" s="152"/>
      <c r="BRD17" s="152"/>
      <c r="BRE17" s="212"/>
      <c r="BRF17" s="210"/>
      <c r="BRG17" s="211"/>
      <c r="BRH17" s="149"/>
      <c r="BRP17" s="149"/>
      <c r="BRS17" s="171"/>
      <c r="BRT17" s="171"/>
      <c r="BRU17" s="149"/>
      <c r="BRW17" s="152"/>
      <c r="BRY17" s="152"/>
      <c r="BRZ17" s="212"/>
      <c r="BSA17" s="210"/>
      <c r="BSB17" s="211"/>
      <c r="BSC17" s="149"/>
      <c r="BSK17" s="149"/>
      <c r="BSN17" s="171"/>
      <c r="BSO17" s="171"/>
      <c r="BSP17" s="149"/>
      <c r="BSR17" s="152"/>
      <c r="BST17" s="152"/>
      <c r="BSU17" s="212"/>
      <c r="BSV17" s="210"/>
      <c r="BSW17" s="211"/>
      <c r="BSX17" s="149"/>
      <c r="BTF17" s="149"/>
      <c r="BTI17" s="171"/>
      <c r="BTJ17" s="171"/>
      <c r="BTK17" s="149"/>
      <c r="BTM17" s="152"/>
      <c r="BTO17" s="152"/>
      <c r="BTP17" s="212"/>
      <c r="BTQ17" s="210"/>
      <c r="BTR17" s="211"/>
      <c r="BTS17" s="149"/>
      <c r="BUA17" s="149"/>
      <c r="BUD17" s="171"/>
      <c r="BUE17" s="171"/>
      <c r="BUF17" s="149"/>
      <c r="BUH17" s="152"/>
      <c r="BUJ17" s="152"/>
      <c r="BUK17" s="212"/>
      <c r="BUL17" s="210"/>
      <c r="BUM17" s="211"/>
      <c r="BUN17" s="149"/>
      <c r="BUV17" s="149"/>
      <c r="BUY17" s="171"/>
      <c r="BUZ17" s="171"/>
      <c r="BVA17" s="149"/>
      <c r="BVC17" s="152"/>
      <c r="BVE17" s="152"/>
      <c r="BVF17" s="212"/>
      <c r="BVG17" s="210"/>
      <c r="BVH17" s="211"/>
      <c r="BVI17" s="149"/>
      <c r="BVQ17" s="149"/>
      <c r="BVT17" s="171"/>
      <c r="BVU17" s="171"/>
      <c r="BVV17" s="149"/>
      <c r="BVX17" s="152"/>
      <c r="BVZ17" s="152"/>
      <c r="BWA17" s="212"/>
      <c r="BWB17" s="210"/>
      <c r="BWC17" s="211"/>
      <c r="BWD17" s="149"/>
      <c r="BWL17" s="149"/>
      <c r="BWO17" s="171"/>
      <c r="BWP17" s="171"/>
      <c r="BWQ17" s="149"/>
      <c r="BWS17" s="152"/>
      <c r="BWU17" s="152"/>
      <c r="BWV17" s="212"/>
      <c r="BWW17" s="210"/>
      <c r="BWX17" s="211"/>
      <c r="BWY17" s="149"/>
      <c r="BXG17" s="149"/>
      <c r="BXJ17" s="171"/>
      <c r="BXK17" s="171"/>
      <c r="BXL17" s="149"/>
      <c r="BXN17" s="152"/>
      <c r="BXP17" s="152"/>
      <c r="BXQ17" s="212"/>
      <c r="BXR17" s="210"/>
      <c r="BXS17" s="211"/>
      <c r="BXT17" s="149"/>
      <c r="BYB17" s="149"/>
      <c r="BYE17" s="171"/>
      <c r="BYF17" s="171"/>
      <c r="BYG17" s="149"/>
      <c r="BYI17" s="152"/>
      <c r="BYK17" s="152"/>
      <c r="BYL17" s="212"/>
      <c r="BYM17" s="210"/>
      <c r="BYN17" s="211"/>
      <c r="BYO17" s="149"/>
      <c r="BYW17" s="149"/>
      <c r="BYZ17" s="171"/>
      <c r="BZA17" s="171"/>
      <c r="BZB17" s="149"/>
      <c r="BZD17" s="152"/>
      <c r="BZF17" s="152"/>
      <c r="BZG17" s="212"/>
      <c r="BZH17" s="210"/>
      <c r="BZI17" s="211"/>
      <c r="BZJ17" s="149"/>
      <c r="BZR17" s="149"/>
      <c r="BZU17" s="171"/>
      <c r="BZV17" s="171"/>
      <c r="BZW17" s="149"/>
      <c r="BZY17" s="152"/>
      <c r="CAA17" s="152"/>
      <c r="CAB17" s="212"/>
      <c r="CAC17" s="210"/>
      <c r="CAD17" s="211"/>
      <c r="CAE17" s="149"/>
      <c r="CAM17" s="149"/>
      <c r="CAP17" s="171"/>
      <c r="CAQ17" s="171"/>
      <c r="CAR17" s="149"/>
      <c r="CAT17" s="152"/>
      <c r="CAV17" s="152"/>
      <c r="CAW17" s="212"/>
      <c r="CAX17" s="210"/>
      <c r="CAY17" s="211"/>
      <c r="CAZ17" s="149"/>
      <c r="CBH17" s="149"/>
      <c r="CBK17" s="171"/>
      <c r="CBL17" s="171"/>
      <c r="CBM17" s="149"/>
      <c r="CBO17" s="152"/>
      <c r="CBQ17" s="152"/>
      <c r="CBR17" s="212"/>
      <c r="CBS17" s="210"/>
      <c r="CBT17" s="211"/>
      <c r="CBU17" s="149"/>
      <c r="CCC17" s="149"/>
      <c r="CCF17" s="171"/>
      <c r="CCG17" s="171"/>
      <c r="CCH17" s="149"/>
      <c r="CCJ17" s="152"/>
      <c r="CCL17" s="152"/>
      <c r="CCM17" s="212"/>
      <c r="CCN17" s="210"/>
      <c r="CCO17" s="211"/>
      <c r="CCP17" s="149"/>
      <c r="CCX17" s="149"/>
      <c r="CDA17" s="171"/>
      <c r="CDB17" s="171"/>
      <c r="CDC17" s="149"/>
      <c r="CDE17" s="152"/>
      <c r="CDG17" s="152"/>
      <c r="CDH17" s="212"/>
      <c r="CDI17" s="210"/>
      <c r="CDJ17" s="211"/>
      <c r="CDK17" s="149"/>
      <c r="CDS17" s="149"/>
      <c r="CDV17" s="171"/>
      <c r="CDW17" s="171"/>
      <c r="CDX17" s="149"/>
      <c r="CDZ17" s="152"/>
      <c r="CEB17" s="152"/>
      <c r="CEC17" s="212"/>
      <c r="CED17" s="210"/>
      <c r="CEE17" s="211"/>
      <c r="CEF17" s="149"/>
      <c r="CEN17" s="149"/>
      <c r="CEQ17" s="171"/>
      <c r="CER17" s="171"/>
      <c r="CES17" s="149"/>
      <c r="CEU17" s="152"/>
      <c r="CEW17" s="152"/>
      <c r="CEX17" s="212"/>
      <c r="CEY17" s="210"/>
      <c r="CEZ17" s="211"/>
      <c r="CFA17" s="149"/>
      <c r="CFI17" s="149"/>
      <c r="CFL17" s="171"/>
      <c r="CFM17" s="171"/>
      <c r="CFN17" s="149"/>
      <c r="CFP17" s="152"/>
      <c r="CFR17" s="152"/>
      <c r="CFS17" s="212"/>
      <c r="CFT17" s="210"/>
      <c r="CFU17" s="211"/>
      <c r="CFV17" s="149"/>
      <c r="CGD17" s="149"/>
      <c r="CGG17" s="171"/>
      <c r="CGH17" s="171"/>
      <c r="CGI17" s="149"/>
      <c r="CGK17" s="152"/>
      <c r="CGM17" s="152"/>
      <c r="CGN17" s="212"/>
      <c r="CGO17" s="210"/>
      <c r="CGP17" s="211"/>
      <c r="CGQ17" s="149"/>
      <c r="CGY17" s="149"/>
      <c r="CHB17" s="171"/>
      <c r="CHC17" s="171"/>
      <c r="CHD17" s="149"/>
      <c r="CHF17" s="152"/>
      <c r="CHH17" s="152"/>
      <c r="CHI17" s="212"/>
      <c r="CHJ17" s="210"/>
      <c r="CHK17" s="211"/>
      <c r="CHL17" s="149"/>
      <c r="CHT17" s="149"/>
      <c r="CHW17" s="171"/>
      <c r="CHX17" s="171"/>
      <c r="CHY17" s="149"/>
      <c r="CIA17" s="152"/>
      <c r="CIC17" s="152"/>
      <c r="CID17" s="212"/>
      <c r="CIE17" s="210"/>
      <c r="CIF17" s="211"/>
      <c r="CIG17" s="149"/>
      <c r="CIO17" s="149"/>
      <c r="CIR17" s="171"/>
      <c r="CIS17" s="171"/>
      <c r="CIT17" s="149"/>
      <c r="CIV17" s="152"/>
      <c r="CIX17" s="152"/>
      <c r="CIY17" s="212"/>
      <c r="CIZ17" s="210"/>
      <c r="CJA17" s="211"/>
      <c r="CJB17" s="149"/>
      <c r="CJJ17" s="149"/>
      <c r="CJM17" s="171"/>
      <c r="CJN17" s="171"/>
      <c r="CJO17" s="149"/>
      <c r="CJQ17" s="152"/>
      <c r="CJS17" s="152"/>
      <c r="CJT17" s="212"/>
      <c r="CJU17" s="210"/>
      <c r="CJV17" s="211"/>
      <c r="CJW17" s="149"/>
      <c r="CKE17" s="149"/>
      <c r="CKH17" s="171"/>
      <c r="CKI17" s="171"/>
      <c r="CKJ17" s="149"/>
      <c r="CKL17" s="152"/>
      <c r="CKN17" s="152"/>
      <c r="CKO17" s="212"/>
      <c r="CKP17" s="210"/>
      <c r="CKQ17" s="211"/>
      <c r="CKR17" s="149"/>
      <c r="CKZ17" s="149"/>
      <c r="CLC17" s="171"/>
      <c r="CLD17" s="171"/>
      <c r="CLE17" s="149"/>
      <c r="CLG17" s="152"/>
      <c r="CLI17" s="152"/>
      <c r="CLJ17" s="212"/>
      <c r="CLK17" s="210"/>
      <c r="CLL17" s="211"/>
      <c r="CLM17" s="149"/>
      <c r="CLU17" s="149"/>
      <c r="CLX17" s="171"/>
      <c r="CLY17" s="171"/>
      <c r="CLZ17" s="149"/>
      <c r="CMB17" s="152"/>
      <c r="CMD17" s="152"/>
      <c r="CME17" s="212"/>
      <c r="CMF17" s="210"/>
      <c r="CMG17" s="211"/>
      <c r="CMH17" s="149"/>
      <c r="CMP17" s="149"/>
      <c r="CMS17" s="171"/>
      <c r="CMT17" s="171"/>
      <c r="CMU17" s="149"/>
      <c r="CMW17" s="152"/>
      <c r="CMY17" s="152"/>
      <c r="CMZ17" s="212"/>
      <c r="CNA17" s="210"/>
      <c r="CNB17" s="211"/>
      <c r="CNC17" s="149"/>
      <c r="CNK17" s="149"/>
      <c r="CNN17" s="171"/>
      <c r="CNO17" s="171"/>
      <c r="CNP17" s="149"/>
      <c r="CNR17" s="152"/>
      <c r="CNT17" s="152"/>
      <c r="CNU17" s="212"/>
      <c r="CNV17" s="210"/>
      <c r="CNW17" s="211"/>
      <c r="CNX17" s="149"/>
      <c r="COF17" s="149"/>
      <c r="COI17" s="171"/>
      <c r="COJ17" s="171"/>
      <c r="COK17" s="149"/>
      <c r="COM17" s="152"/>
      <c r="COO17" s="152"/>
      <c r="COP17" s="212"/>
      <c r="COQ17" s="210"/>
      <c r="COR17" s="211"/>
      <c r="COS17" s="149"/>
      <c r="CPA17" s="149"/>
      <c r="CPD17" s="171"/>
      <c r="CPE17" s="171"/>
      <c r="CPF17" s="149"/>
      <c r="CPH17" s="152"/>
      <c r="CPJ17" s="152"/>
      <c r="CPK17" s="212"/>
      <c r="CPL17" s="210"/>
      <c r="CPM17" s="211"/>
      <c r="CPN17" s="149"/>
      <c r="CPV17" s="149"/>
      <c r="CPY17" s="171"/>
      <c r="CPZ17" s="171"/>
      <c r="CQA17" s="149"/>
      <c r="CQC17" s="152"/>
      <c r="CQE17" s="152"/>
      <c r="CQF17" s="212"/>
      <c r="CQG17" s="210"/>
      <c r="CQH17" s="211"/>
      <c r="CQI17" s="149"/>
      <c r="CQQ17" s="149"/>
      <c r="CQT17" s="171"/>
      <c r="CQU17" s="171"/>
      <c r="CQV17" s="149"/>
      <c r="CQX17" s="152"/>
      <c r="CQZ17" s="152"/>
      <c r="CRA17" s="212"/>
      <c r="CRB17" s="210"/>
      <c r="CRC17" s="211"/>
      <c r="CRD17" s="149"/>
      <c r="CRL17" s="149"/>
      <c r="CRO17" s="171"/>
      <c r="CRP17" s="171"/>
      <c r="CRQ17" s="149"/>
      <c r="CRS17" s="152"/>
      <c r="CRU17" s="152"/>
      <c r="CRV17" s="212"/>
      <c r="CRW17" s="210"/>
      <c r="CRX17" s="211"/>
      <c r="CRY17" s="149"/>
      <c r="CSG17" s="149"/>
      <c r="CSJ17" s="171"/>
      <c r="CSK17" s="171"/>
      <c r="CSL17" s="149"/>
      <c r="CSN17" s="152"/>
      <c r="CSP17" s="152"/>
      <c r="CSQ17" s="212"/>
      <c r="CSR17" s="210"/>
      <c r="CSS17" s="211"/>
      <c r="CST17" s="149"/>
      <c r="CTB17" s="149"/>
      <c r="CTE17" s="171"/>
      <c r="CTF17" s="171"/>
      <c r="CTG17" s="149"/>
      <c r="CTI17" s="152"/>
      <c r="CTK17" s="152"/>
      <c r="CTL17" s="212"/>
      <c r="CTM17" s="210"/>
      <c r="CTN17" s="211"/>
      <c r="CTO17" s="149"/>
      <c r="CTW17" s="149"/>
      <c r="CTZ17" s="171"/>
      <c r="CUA17" s="171"/>
      <c r="CUB17" s="149"/>
      <c r="CUD17" s="152"/>
      <c r="CUF17" s="152"/>
      <c r="CUG17" s="212"/>
      <c r="CUH17" s="210"/>
      <c r="CUI17" s="211"/>
      <c r="CUJ17" s="149"/>
      <c r="CUR17" s="149"/>
      <c r="CUU17" s="171"/>
      <c r="CUV17" s="171"/>
      <c r="CUW17" s="149"/>
      <c r="CUY17" s="152"/>
      <c r="CVA17" s="152"/>
      <c r="CVB17" s="212"/>
      <c r="CVC17" s="210"/>
      <c r="CVD17" s="211"/>
      <c r="CVE17" s="149"/>
      <c r="CVM17" s="149"/>
      <c r="CVP17" s="171"/>
      <c r="CVQ17" s="171"/>
      <c r="CVR17" s="149"/>
      <c r="CVT17" s="152"/>
      <c r="CVV17" s="152"/>
      <c r="CVW17" s="212"/>
      <c r="CVX17" s="210"/>
      <c r="CVY17" s="211"/>
      <c r="CVZ17" s="149"/>
      <c r="CWH17" s="149"/>
      <c r="CWK17" s="171"/>
      <c r="CWL17" s="171"/>
      <c r="CWM17" s="149"/>
      <c r="CWO17" s="152"/>
      <c r="CWQ17" s="152"/>
      <c r="CWR17" s="212"/>
      <c r="CWS17" s="210"/>
      <c r="CWT17" s="211"/>
      <c r="CWU17" s="149"/>
      <c r="CXC17" s="149"/>
      <c r="CXF17" s="171"/>
      <c r="CXG17" s="171"/>
      <c r="CXH17" s="149"/>
      <c r="CXJ17" s="152"/>
      <c r="CXL17" s="152"/>
      <c r="CXM17" s="212"/>
      <c r="CXN17" s="210"/>
      <c r="CXO17" s="211"/>
      <c r="CXP17" s="149"/>
      <c r="CXX17" s="149"/>
      <c r="CYA17" s="171"/>
      <c r="CYB17" s="171"/>
      <c r="CYC17" s="149"/>
      <c r="CYE17" s="152"/>
      <c r="CYG17" s="152"/>
      <c r="CYH17" s="212"/>
      <c r="CYI17" s="210"/>
      <c r="CYJ17" s="211"/>
      <c r="CYK17" s="149"/>
      <c r="CYS17" s="149"/>
      <c r="CYV17" s="171"/>
      <c r="CYW17" s="171"/>
      <c r="CYX17" s="149"/>
      <c r="CYZ17" s="152"/>
      <c r="CZB17" s="152"/>
      <c r="CZC17" s="212"/>
      <c r="CZD17" s="210"/>
      <c r="CZE17" s="211"/>
      <c r="CZF17" s="149"/>
      <c r="CZN17" s="149"/>
      <c r="CZQ17" s="171"/>
      <c r="CZR17" s="171"/>
      <c r="CZS17" s="149"/>
      <c r="CZU17" s="152"/>
      <c r="CZW17" s="152"/>
      <c r="CZX17" s="212"/>
      <c r="CZY17" s="210"/>
      <c r="CZZ17" s="211"/>
      <c r="DAA17" s="149"/>
      <c r="DAI17" s="149"/>
      <c r="DAL17" s="171"/>
      <c r="DAM17" s="171"/>
      <c r="DAN17" s="149"/>
      <c r="DAP17" s="152"/>
      <c r="DAR17" s="152"/>
      <c r="DAS17" s="212"/>
      <c r="DAT17" s="210"/>
      <c r="DAU17" s="211"/>
      <c r="DAV17" s="149"/>
      <c r="DBD17" s="149"/>
      <c r="DBG17" s="171"/>
      <c r="DBH17" s="171"/>
      <c r="DBI17" s="149"/>
      <c r="DBK17" s="152"/>
      <c r="DBM17" s="152"/>
      <c r="DBN17" s="212"/>
      <c r="DBO17" s="210"/>
      <c r="DBP17" s="211"/>
      <c r="DBQ17" s="149"/>
      <c r="DBY17" s="149"/>
      <c r="DCB17" s="171"/>
      <c r="DCC17" s="171"/>
      <c r="DCD17" s="149"/>
      <c r="DCF17" s="152"/>
      <c r="DCH17" s="152"/>
      <c r="DCI17" s="212"/>
      <c r="DCJ17" s="210"/>
      <c r="DCK17" s="211"/>
      <c r="DCL17" s="149"/>
      <c r="DCT17" s="149"/>
      <c r="DCW17" s="171"/>
      <c r="DCX17" s="171"/>
      <c r="DCY17" s="149"/>
      <c r="DDA17" s="152"/>
      <c r="DDC17" s="152"/>
      <c r="DDD17" s="212"/>
      <c r="DDE17" s="210"/>
      <c r="DDF17" s="211"/>
      <c r="DDG17" s="149"/>
      <c r="DDO17" s="149"/>
      <c r="DDR17" s="171"/>
      <c r="DDS17" s="171"/>
      <c r="DDT17" s="149"/>
      <c r="DDV17" s="152"/>
      <c r="DDX17" s="152"/>
      <c r="DDY17" s="212"/>
      <c r="DDZ17" s="210"/>
      <c r="DEA17" s="211"/>
      <c r="DEB17" s="149"/>
      <c r="DEJ17" s="149"/>
      <c r="DEM17" s="171"/>
      <c r="DEN17" s="171"/>
      <c r="DEO17" s="149"/>
      <c r="DEQ17" s="152"/>
      <c r="DES17" s="152"/>
      <c r="DET17" s="212"/>
      <c r="DEU17" s="210"/>
      <c r="DEV17" s="211"/>
      <c r="DEW17" s="149"/>
      <c r="DFE17" s="149"/>
      <c r="DFH17" s="171"/>
      <c r="DFI17" s="171"/>
      <c r="DFJ17" s="149"/>
      <c r="DFL17" s="152"/>
      <c r="DFN17" s="152"/>
      <c r="DFO17" s="212"/>
      <c r="DFP17" s="210"/>
      <c r="DFQ17" s="211"/>
      <c r="DFR17" s="149"/>
      <c r="DFZ17" s="149"/>
      <c r="DGC17" s="171"/>
      <c r="DGD17" s="171"/>
      <c r="DGE17" s="149"/>
      <c r="DGG17" s="152"/>
      <c r="DGI17" s="152"/>
      <c r="DGJ17" s="212"/>
      <c r="DGK17" s="210"/>
      <c r="DGL17" s="211"/>
      <c r="DGM17" s="149"/>
      <c r="DGU17" s="149"/>
      <c r="DGX17" s="171"/>
      <c r="DGY17" s="171"/>
      <c r="DGZ17" s="149"/>
      <c r="DHB17" s="152"/>
      <c r="DHD17" s="152"/>
      <c r="DHE17" s="212"/>
      <c r="DHF17" s="210"/>
      <c r="DHG17" s="211"/>
      <c r="DHH17" s="149"/>
      <c r="DHP17" s="149"/>
      <c r="DHS17" s="171"/>
      <c r="DHT17" s="171"/>
      <c r="DHU17" s="149"/>
      <c r="DHW17" s="152"/>
      <c r="DHY17" s="152"/>
      <c r="DHZ17" s="212"/>
      <c r="DIA17" s="210"/>
      <c r="DIB17" s="211"/>
      <c r="DIC17" s="149"/>
      <c r="DIK17" s="149"/>
      <c r="DIN17" s="171"/>
      <c r="DIO17" s="171"/>
      <c r="DIP17" s="149"/>
      <c r="DIR17" s="152"/>
      <c r="DIT17" s="152"/>
      <c r="DIU17" s="212"/>
      <c r="DIV17" s="210"/>
      <c r="DIW17" s="211"/>
      <c r="DIX17" s="149"/>
      <c r="DJF17" s="149"/>
      <c r="DJI17" s="171"/>
      <c r="DJJ17" s="171"/>
      <c r="DJK17" s="149"/>
      <c r="DJM17" s="152"/>
      <c r="DJO17" s="152"/>
      <c r="DJP17" s="212"/>
      <c r="DJQ17" s="210"/>
      <c r="DJR17" s="211"/>
      <c r="DJS17" s="149"/>
      <c r="DKA17" s="149"/>
      <c r="DKD17" s="171"/>
      <c r="DKE17" s="171"/>
      <c r="DKF17" s="149"/>
      <c r="DKH17" s="152"/>
      <c r="DKJ17" s="152"/>
      <c r="DKK17" s="212"/>
      <c r="DKL17" s="210"/>
      <c r="DKM17" s="211"/>
      <c r="DKN17" s="149"/>
      <c r="DKV17" s="149"/>
      <c r="DKY17" s="171"/>
      <c r="DKZ17" s="171"/>
      <c r="DLA17" s="149"/>
      <c r="DLC17" s="152"/>
      <c r="DLE17" s="152"/>
      <c r="DLF17" s="212"/>
      <c r="DLG17" s="210"/>
      <c r="DLH17" s="211"/>
      <c r="DLI17" s="149"/>
      <c r="DLQ17" s="149"/>
      <c r="DLT17" s="171"/>
      <c r="DLU17" s="171"/>
      <c r="DLV17" s="149"/>
      <c r="DLX17" s="152"/>
      <c r="DLZ17" s="152"/>
      <c r="DMA17" s="212"/>
      <c r="DMB17" s="210"/>
      <c r="DMC17" s="211"/>
      <c r="DMD17" s="149"/>
      <c r="DML17" s="149"/>
      <c r="DMO17" s="171"/>
      <c r="DMP17" s="171"/>
      <c r="DMQ17" s="149"/>
      <c r="DMS17" s="152"/>
      <c r="DMU17" s="152"/>
      <c r="DMV17" s="212"/>
      <c r="DMW17" s="210"/>
      <c r="DMX17" s="211"/>
      <c r="DMY17" s="149"/>
      <c r="DNG17" s="149"/>
      <c r="DNJ17" s="171"/>
      <c r="DNK17" s="171"/>
      <c r="DNL17" s="149"/>
      <c r="DNN17" s="152"/>
      <c r="DNP17" s="152"/>
      <c r="DNQ17" s="212"/>
      <c r="DNR17" s="210"/>
      <c r="DNS17" s="211"/>
      <c r="DNT17" s="149"/>
      <c r="DOB17" s="149"/>
      <c r="DOE17" s="171"/>
      <c r="DOF17" s="171"/>
      <c r="DOG17" s="149"/>
      <c r="DOI17" s="152"/>
      <c r="DOK17" s="152"/>
      <c r="DOL17" s="212"/>
      <c r="DOM17" s="210"/>
      <c r="DON17" s="211"/>
      <c r="DOO17" s="149"/>
      <c r="DOW17" s="149"/>
      <c r="DOZ17" s="171"/>
      <c r="DPA17" s="171"/>
      <c r="DPB17" s="149"/>
      <c r="DPD17" s="152"/>
      <c r="DPF17" s="152"/>
      <c r="DPG17" s="212"/>
      <c r="DPH17" s="210"/>
      <c r="DPI17" s="211"/>
      <c r="DPJ17" s="149"/>
      <c r="DPR17" s="149"/>
      <c r="DPU17" s="171"/>
      <c r="DPV17" s="171"/>
      <c r="DPW17" s="149"/>
      <c r="DPY17" s="152"/>
      <c r="DQA17" s="152"/>
      <c r="DQB17" s="212"/>
      <c r="DQC17" s="210"/>
      <c r="DQD17" s="211"/>
      <c r="DQE17" s="149"/>
      <c r="DQM17" s="149"/>
      <c r="DQP17" s="171"/>
      <c r="DQQ17" s="171"/>
      <c r="DQR17" s="149"/>
      <c r="DQT17" s="152"/>
      <c r="DQV17" s="152"/>
      <c r="DQW17" s="212"/>
      <c r="DQX17" s="210"/>
      <c r="DQY17" s="211"/>
      <c r="DQZ17" s="149"/>
      <c r="DRH17" s="149"/>
      <c r="DRK17" s="171"/>
      <c r="DRL17" s="171"/>
      <c r="DRM17" s="149"/>
      <c r="DRO17" s="152"/>
      <c r="DRQ17" s="152"/>
      <c r="DRR17" s="212"/>
      <c r="DRS17" s="210"/>
      <c r="DRT17" s="211"/>
      <c r="DRU17" s="149"/>
      <c r="DSC17" s="149"/>
      <c r="DSF17" s="171"/>
      <c r="DSG17" s="171"/>
      <c r="DSH17" s="149"/>
      <c r="DSJ17" s="152"/>
      <c r="DSL17" s="152"/>
      <c r="DSM17" s="212"/>
      <c r="DSN17" s="210"/>
      <c r="DSO17" s="211"/>
      <c r="DSP17" s="149"/>
      <c r="DSX17" s="149"/>
      <c r="DTA17" s="171"/>
      <c r="DTB17" s="171"/>
      <c r="DTC17" s="149"/>
      <c r="DTE17" s="152"/>
      <c r="DTG17" s="152"/>
      <c r="DTH17" s="212"/>
      <c r="DTI17" s="210"/>
      <c r="DTJ17" s="211"/>
      <c r="DTK17" s="149"/>
      <c r="DTS17" s="149"/>
      <c r="DTV17" s="171"/>
      <c r="DTW17" s="171"/>
      <c r="DTX17" s="149"/>
      <c r="DTZ17" s="152"/>
      <c r="DUB17" s="152"/>
      <c r="DUC17" s="212"/>
      <c r="DUD17" s="210"/>
      <c r="DUE17" s="211"/>
      <c r="DUF17" s="149"/>
      <c r="DUN17" s="149"/>
      <c r="DUQ17" s="171"/>
      <c r="DUR17" s="171"/>
      <c r="DUS17" s="149"/>
      <c r="DUU17" s="152"/>
      <c r="DUW17" s="152"/>
      <c r="DUX17" s="212"/>
      <c r="DUY17" s="210"/>
      <c r="DUZ17" s="211"/>
      <c r="DVA17" s="149"/>
      <c r="DVI17" s="149"/>
      <c r="DVL17" s="171"/>
      <c r="DVM17" s="171"/>
      <c r="DVN17" s="149"/>
      <c r="DVP17" s="152"/>
      <c r="DVR17" s="152"/>
      <c r="DVS17" s="212"/>
      <c r="DVT17" s="210"/>
      <c r="DVU17" s="211"/>
      <c r="DVV17" s="149"/>
      <c r="DWD17" s="149"/>
      <c r="DWG17" s="171"/>
      <c r="DWH17" s="171"/>
      <c r="DWI17" s="149"/>
      <c r="DWK17" s="152"/>
      <c r="DWM17" s="152"/>
      <c r="DWN17" s="212"/>
      <c r="DWO17" s="210"/>
      <c r="DWP17" s="211"/>
      <c r="DWQ17" s="149"/>
      <c r="DWY17" s="149"/>
      <c r="DXB17" s="171"/>
      <c r="DXC17" s="171"/>
      <c r="DXD17" s="149"/>
      <c r="DXF17" s="152"/>
      <c r="DXH17" s="152"/>
      <c r="DXI17" s="212"/>
      <c r="DXJ17" s="210"/>
      <c r="DXK17" s="211"/>
      <c r="DXL17" s="149"/>
      <c r="DXT17" s="149"/>
      <c r="DXW17" s="171"/>
      <c r="DXX17" s="171"/>
      <c r="DXY17" s="149"/>
      <c r="DYA17" s="152"/>
      <c r="DYC17" s="152"/>
      <c r="DYD17" s="212"/>
      <c r="DYE17" s="210"/>
      <c r="DYF17" s="211"/>
      <c r="DYG17" s="149"/>
      <c r="DYO17" s="149"/>
      <c r="DYR17" s="171"/>
      <c r="DYS17" s="171"/>
      <c r="DYT17" s="149"/>
      <c r="DYV17" s="152"/>
      <c r="DYX17" s="152"/>
      <c r="DYY17" s="212"/>
      <c r="DYZ17" s="210"/>
      <c r="DZA17" s="211"/>
      <c r="DZB17" s="149"/>
      <c r="DZJ17" s="149"/>
      <c r="DZM17" s="171"/>
      <c r="DZN17" s="171"/>
      <c r="DZO17" s="149"/>
      <c r="DZQ17" s="152"/>
      <c r="DZS17" s="152"/>
      <c r="DZT17" s="212"/>
      <c r="DZU17" s="210"/>
      <c r="DZV17" s="211"/>
      <c r="DZW17" s="149"/>
      <c r="EAE17" s="149"/>
      <c r="EAH17" s="171"/>
      <c r="EAI17" s="171"/>
      <c r="EAJ17" s="149"/>
      <c r="EAL17" s="152"/>
      <c r="EAN17" s="152"/>
      <c r="EAO17" s="212"/>
      <c r="EAP17" s="210"/>
      <c r="EAQ17" s="211"/>
      <c r="EAR17" s="149"/>
      <c r="EAZ17" s="149"/>
      <c r="EBC17" s="171"/>
      <c r="EBD17" s="171"/>
      <c r="EBE17" s="149"/>
      <c r="EBG17" s="152"/>
      <c r="EBI17" s="152"/>
      <c r="EBJ17" s="212"/>
      <c r="EBK17" s="210"/>
      <c r="EBL17" s="211"/>
      <c r="EBM17" s="149"/>
      <c r="EBU17" s="149"/>
      <c r="EBX17" s="171"/>
      <c r="EBY17" s="171"/>
      <c r="EBZ17" s="149"/>
      <c r="ECB17" s="152"/>
      <c r="ECD17" s="152"/>
      <c r="ECE17" s="212"/>
      <c r="ECF17" s="210"/>
      <c r="ECG17" s="211"/>
      <c r="ECH17" s="149"/>
      <c r="ECP17" s="149"/>
      <c r="ECS17" s="171"/>
      <c r="ECT17" s="171"/>
      <c r="ECU17" s="149"/>
      <c r="ECW17" s="152"/>
      <c r="ECY17" s="152"/>
      <c r="ECZ17" s="212"/>
      <c r="EDA17" s="210"/>
      <c r="EDB17" s="211"/>
      <c r="EDC17" s="149"/>
      <c r="EDK17" s="149"/>
      <c r="EDN17" s="171"/>
      <c r="EDO17" s="171"/>
      <c r="EDP17" s="149"/>
      <c r="EDR17" s="152"/>
      <c r="EDT17" s="152"/>
      <c r="EDU17" s="212"/>
      <c r="EDV17" s="210"/>
      <c r="EDW17" s="211"/>
      <c r="EDX17" s="149"/>
      <c r="EEF17" s="149"/>
      <c r="EEI17" s="171"/>
      <c r="EEJ17" s="171"/>
      <c r="EEK17" s="149"/>
      <c r="EEM17" s="152"/>
      <c r="EEO17" s="152"/>
      <c r="EEP17" s="212"/>
      <c r="EEQ17" s="210"/>
      <c r="EER17" s="211"/>
      <c r="EES17" s="149"/>
      <c r="EFA17" s="149"/>
      <c r="EFD17" s="171"/>
      <c r="EFE17" s="171"/>
      <c r="EFF17" s="149"/>
      <c r="EFH17" s="152"/>
      <c r="EFJ17" s="152"/>
      <c r="EFK17" s="212"/>
      <c r="EFL17" s="210"/>
      <c r="EFM17" s="211"/>
      <c r="EFN17" s="149"/>
      <c r="EFV17" s="149"/>
      <c r="EFY17" s="171"/>
      <c r="EFZ17" s="171"/>
      <c r="EGA17" s="149"/>
      <c r="EGC17" s="152"/>
      <c r="EGE17" s="152"/>
      <c r="EGF17" s="212"/>
      <c r="EGG17" s="210"/>
      <c r="EGH17" s="211"/>
      <c r="EGI17" s="149"/>
      <c r="EGQ17" s="149"/>
      <c r="EGT17" s="171"/>
      <c r="EGU17" s="171"/>
      <c r="EGV17" s="149"/>
      <c r="EGX17" s="152"/>
      <c r="EGZ17" s="152"/>
      <c r="EHA17" s="212"/>
      <c r="EHB17" s="210"/>
      <c r="EHC17" s="211"/>
      <c r="EHD17" s="149"/>
      <c r="EHL17" s="149"/>
      <c r="EHO17" s="171"/>
      <c r="EHP17" s="171"/>
      <c r="EHQ17" s="149"/>
      <c r="EHS17" s="152"/>
      <c r="EHU17" s="152"/>
      <c r="EHV17" s="212"/>
      <c r="EHW17" s="210"/>
      <c r="EHX17" s="211"/>
      <c r="EHY17" s="149"/>
      <c r="EIG17" s="149"/>
      <c r="EIJ17" s="171"/>
      <c r="EIK17" s="171"/>
      <c r="EIL17" s="149"/>
      <c r="EIN17" s="152"/>
      <c r="EIP17" s="152"/>
      <c r="EIQ17" s="212"/>
      <c r="EIR17" s="210"/>
      <c r="EIS17" s="211"/>
      <c r="EIT17" s="149"/>
      <c r="EJB17" s="149"/>
      <c r="EJE17" s="171"/>
      <c r="EJF17" s="171"/>
      <c r="EJG17" s="149"/>
      <c r="EJI17" s="152"/>
      <c r="EJK17" s="152"/>
      <c r="EJL17" s="212"/>
      <c r="EJM17" s="210"/>
      <c r="EJN17" s="211"/>
      <c r="EJO17" s="149"/>
      <c r="EJW17" s="149"/>
      <c r="EJZ17" s="171"/>
      <c r="EKA17" s="171"/>
      <c r="EKB17" s="149"/>
      <c r="EKD17" s="152"/>
      <c r="EKF17" s="152"/>
      <c r="EKG17" s="212"/>
      <c r="EKH17" s="210"/>
      <c r="EKI17" s="211"/>
      <c r="EKJ17" s="149"/>
      <c r="EKR17" s="149"/>
      <c r="EKU17" s="171"/>
      <c r="EKV17" s="171"/>
      <c r="EKW17" s="149"/>
      <c r="EKY17" s="152"/>
      <c r="ELA17" s="152"/>
      <c r="ELB17" s="212"/>
      <c r="ELC17" s="210"/>
      <c r="ELD17" s="211"/>
      <c r="ELE17" s="149"/>
      <c r="ELM17" s="149"/>
      <c r="ELP17" s="171"/>
      <c r="ELQ17" s="171"/>
      <c r="ELR17" s="149"/>
      <c r="ELT17" s="152"/>
      <c r="ELV17" s="152"/>
      <c r="ELW17" s="212"/>
      <c r="ELX17" s="210"/>
      <c r="ELY17" s="211"/>
      <c r="ELZ17" s="149"/>
      <c r="EMH17" s="149"/>
      <c r="EMK17" s="171"/>
      <c r="EML17" s="171"/>
      <c r="EMM17" s="149"/>
      <c r="EMO17" s="152"/>
      <c r="EMQ17" s="152"/>
      <c r="EMR17" s="212"/>
      <c r="EMS17" s="210"/>
      <c r="EMT17" s="211"/>
      <c r="EMU17" s="149"/>
      <c r="ENC17" s="149"/>
      <c r="ENF17" s="171"/>
      <c r="ENG17" s="171"/>
      <c r="ENH17" s="149"/>
      <c r="ENJ17" s="152"/>
      <c r="ENL17" s="152"/>
      <c r="ENM17" s="212"/>
      <c r="ENN17" s="210"/>
      <c r="ENO17" s="211"/>
      <c r="ENP17" s="149"/>
      <c r="ENX17" s="149"/>
      <c r="EOA17" s="171"/>
      <c r="EOB17" s="171"/>
      <c r="EOC17" s="149"/>
      <c r="EOE17" s="152"/>
      <c r="EOG17" s="152"/>
      <c r="EOH17" s="212"/>
      <c r="EOI17" s="210"/>
      <c r="EOJ17" s="211"/>
      <c r="EOK17" s="149"/>
      <c r="EOS17" s="149"/>
      <c r="EOV17" s="171"/>
      <c r="EOW17" s="171"/>
      <c r="EOX17" s="149"/>
      <c r="EOZ17" s="152"/>
      <c r="EPB17" s="152"/>
      <c r="EPC17" s="212"/>
      <c r="EPD17" s="210"/>
      <c r="EPE17" s="211"/>
      <c r="EPF17" s="149"/>
      <c r="EPN17" s="149"/>
      <c r="EPQ17" s="171"/>
      <c r="EPR17" s="171"/>
      <c r="EPS17" s="149"/>
      <c r="EPU17" s="152"/>
      <c r="EPW17" s="152"/>
      <c r="EPX17" s="212"/>
      <c r="EPY17" s="210"/>
      <c r="EPZ17" s="211"/>
      <c r="EQA17" s="149"/>
      <c r="EQI17" s="149"/>
      <c r="EQL17" s="171"/>
      <c r="EQM17" s="171"/>
      <c r="EQN17" s="149"/>
      <c r="EQP17" s="152"/>
      <c r="EQR17" s="152"/>
      <c r="EQS17" s="212"/>
      <c r="EQT17" s="210"/>
      <c r="EQU17" s="211"/>
      <c r="EQV17" s="149"/>
      <c r="ERD17" s="149"/>
      <c r="ERG17" s="171"/>
      <c r="ERH17" s="171"/>
      <c r="ERI17" s="149"/>
      <c r="ERK17" s="152"/>
      <c r="ERM17" s="152"/>
      <c r="ERN17" s="212"/>
      <c r="ERO17" s="210"/>
      <c r="ERP17" s="211"/>
      <c r="ERQ17" s="149"/>
      <c r="ERY17" s="149"/>
      <c r="ESB17" s="171"/>
      <c r="ESC17" s="171"/>
      <c r="ESD17" s="149"/>
      <c r="ESF17" s="152"/>
      <c r="ESH17" s="152"/>
      <c r="ESI17" s="212"/>
      <c r="ESJ17" s="210"/>
      <c r="ESK17" s="211"/>
      <c r="ESL17" s="149"/>
      <c r="EST17" s="149"/>
      <c r="ESW17" s="171"/>
      <c r="ESX17" s="171"/>
      <c r="ESY17" s="149"/>
      <c r="ETA17" s="152"/>
      <c r="ETC17" s="152"/>
      <c r="ETD17" s="212"/>
      <c r="ETE17" s="210"/>
      <c r="ETF17" s="211"/>
      <c r="ETG17" s="149"/>
      <c r="ETO17" s="149"/>
      <c r="ETR17" s="171"/>
      <c r="ETS17" s="171"/>
      <c r="ETT17" s="149"/>
      <c r="ETV17" s="152"/>
      <c r="ETX17" s="152"/>
      <c r="ETY17" s="212"/>
      <c r="ETZ17" s="210"/>
      <c r="EUA17" s="211"/>
      <c r="EUB17" s="149"/>
      <c r="EUJ17" s="149"/>
      <c r="EUM17" s="171"/>
      <c r="EUN17" s="171"/>
      <c r="EUO17" s="149"/>
      <c r="EUQ17" s="152"/>
      <c r="EUS17" s="152"/>
      <c r="EUT17" s="212"/>
      <c r="EUU17" s="210"/>
      <c r="EUV17" s="211"/>
      <c r="EUW17" s="149"/>
      <c r="EVE17" s="149"/>
      <c r="EVH17" s="171"/>
      <c r="EVI17" s="171"/>
      <c r="EVJ17" s="149"/>
      <c r="EVL17" s="152"/>
      <c r="EVN17" s="152"/>
      <c r="EVO17" s="212"/>
      <c r="EVP17" s="210"/>
      <c r="EVQ17" s="211"/>
      <c r="EVR17" s="149"/>
      <c r="EVZ17" s="149"/>
      <c r="EWC17" s="171"/>
      <c r="EWD17" s="171"/>
      <c r="EWE17" s="149"/>
      <c r="EWG17" s="152"/>
      <c r="EWI17" s="152"/>
      <c r="EWJ17" s="212"/>
      <c r="EWK17" s="210"/>
      <c r="EWL17" s="211"/>
      <c r="EWM17" s="149"/>
      <c r="EWU17" s="149"/>
      <c r="EWX17" s="171"/>
      <c r="EWY17" s="171"/>
      <c r="EWZ17" s="149"/>
      <c r="EXB17" s="152"/>
      <c r="EXD17" s="152"/>
      <c r="EXE17" s="212"/>
      <c r="EXF17" s="210"/>
      <c r="EXG17" s="211"/>
      <c r="EXH17" s="149"/>
      <c r="EXP17" s="149"/>
      <c r="EXS17" s="171"/>
      <c r="EXT17" s="171"/>
      <c r="EXU17" s="149"/>
      <c r="EXW17" s="152"/>
      <c r="EXY17" s="152"/>
      <c r="EXZ17" s="212"/>
      <c r="EYA17" s="210"/>
      <c r="EYB17" s="211"/>
      <c r="EYC17" s="149"/>
      <c r="EYK17" s="149"/>
      <c r="EYN17" s="171"/>
      <c r="EYO17" s="171"/>
      <c r="EYP17" s="149"/>
      <c r="EYR17" s="152"/>
      <c r="EYT17" s="152"/>
      <c r="EYU17" s="212"/>
      <c r="EYV17" s="210"/>
      <c r="EYW17" s="211"/>
      <c r="EYX17" s="149"/>
      <c r="EZF17" s="149"/>
      <c r="EZI17" s="171"/>
      <c r="EZJ17" s="171"/>
      <c r="EZK17" s="149"/>
      <c r="EZM17" s="152"/>
      <c r="EZO17" s="152"/>
      <c r="EZP17" s="212"/>
      <c r="EZQ17" s="210"/>
      <c r="EZR17" s="211"/>
      <c r="EZS17" s="149"/>
      <c r="FAA17" s="149"/>
      <c r="FAD17" s="171"/>
      <c r="FAE17" s="171"/>
      <c r="FAF17" s="149"/>
      <c r="FAH17" s="152"/>
      <c r="FAJ17" s="152"/>
      <c r="FAK17" s="212"/>
      <c r="FAL17" s="210"/>
      <c r="FAM17" s="211"/>
      <c r="FAN17" s="149"/>
      <c r="FAV17" s="149"/>
      <c r="FAY17" s="171"/>
      <c r="FAZ17" s="171"/>
      <c r="FBA17" s="149"/>
      <c r="FBC17" s="152"/>
      <c r="FBE17" s="152"/>
      <c r="FBF17" s="212"/>
      <c r="FBG17" s="210"/>
      <c r="FBH17" s="211"/>
      <c r="FBI17" s="149"/>
      <c r="FBQ17" s="149"/>
      <c r="FBT17" s="171"/>
      <c r="FBU17" s="171"/>
      <c r="FBV17" s="149"/>
      <c r="FBX17" s="152"/>
      <c r="FBZ17" s="152"/>
      <c r="FCA17" s="212"/>
      <c r="FCB17" s="210"/>
      <c r="FCC17" s="211"/>
      <c r="FCD17" s="149"/>
      <c r="FCL17" s="149"/>
      <c r="FCO17" s="171"/>
      <c r="FCP17" s="171"/>
      <c r="FCQ17" s="149"/>
      <c r="FCS17" s="152"/>
      <c r="FCU17" s="152"/>
      <c r="FCV17" s="212"/>
      <c r="FCW17" s="210"/>
      <c r="FCX17" s="211"/>
      <c r="FCY17" s="149"/>
      <c r="FDG17" s="149"/>
      <c r="FDJ17" s="171"/>
      <c r="FDK17" s="171"/>
      <c r="FDL17" s="149"/>
      <c r="FDN17" s="152"/>
      <c r="FDP17" s="152"/>
      <c r="FDQ17" s="212"/>
      <c r="FDR17" s="210"/>
      <c r="FDS17" s="211"/>
      <c r="FDT17" s="149"/>
      <c r="FEB17" s="149"/>
      <c r="FEE17" s="171"/>
      <c r="FEF17" s="171"/>
      <c r="FEG17" s="149"/>
      <c r="FEI17" s="152"/>
      <c r="FEK17" s="152"/>
      <c r="FEL17" s="212"/>
      <c r="FEM17" s="210"/>
      <c r="FEN17" s="211"/>
      <c r="FEO17" s="149"/>
      <c r="FEW17" s="149"/>
      <c r="FEZ17" s="171"/>
      <c r="FFA17" s="171"/>
      <c r="FFB17" s="149"/>
      <c r="FFD17" s="152"/>
      <c r="FFF17" s="152"/>
      <c r="FFG17" s="212"/>
      <c r="FFH17" s="210"/>
      <c r="FFI17" s="211"/>
      <c r="FFJ17" s="149"/>
      <c r="FFR17" s="149"/>
      <c r="FFU17" s="171"/>
      <c r="FFV17" s="171"/>
      <c r="FFW17" s="149"/>
      <c r="FFY17" s="152"/>
      <c r="FGA17" s="152"/>
      <c r="FGB17" s="212"/>
      <c r="FGC17" s="210"/>
      <c r="FGD17" s="211"/>
      <c r="FGE17" s="149"/>
      <c r="FGM17" s="149"/>
      <c r="FGP17" s="171"/>
      <c r="FGQ17" s="171"/>
      <c r="FGR17" s="149"/>
      <c r="FGT17" s="152"/>
      <c r="FGV17" s="152"/>
      <c r="FGW17" s="212"/>
      <c r="FGX17" s="210"/>
      <c r="FGY17" s="211"/>
      <c r="FGZ17" s="149"/>
      <c r="FHH17" s="149"/>
      <c r="FHK17" s="171"/>
      <c r="FHL17" s="171"/>
      <c r="FHM17" s="149"/>
      <c r="FHO17" s="152"/>
      <c r="FHQ17" s="152"/>
      <c r="FHR17" s="212"/>
      <c r="FHS17" s="210"/>
      <c r="FHT17" s="211"/>
      <c r="FHU17" s="149"/>
      <c r="FIC17" s="149"/>
      <c r="FIF17" s="171"/>
      <c r="FIG17" s="171"/>
      <c r="FIH17" s="149"/>
      <c r="FIJ17" s="152"/>
      <c r="FIL17" s="152"/>
      <c r="FIM17" s="212"/>
      <c r="FIN17" s="210"/>
      <c r="FIO17" s="211"/>
      <c r="FIP17" s="149"/>
      <c r="FIX17" s="149"/>
      <c r="FJA17" s="171"/>
      <c r="FJB17" s="171"/>
      <c r="FJC17" s="149"/>
      <c r="FJE17" s="152"/>
      <c r="FJG17" s="152"/>
      <c r="FJH17" s="212"/>
      <c r="FJI17" s="210"/>
      <c r="FJJ17" s="211"/>
      <c r="FJK17" s="149"/>
      <c r="FJS17" s="149"/>
      <c r="FJV17" s="171"/>
      <c r="FJW17" s="171"/>
      <c r="FJX17" s="149"/>
      <c r="FJZ17" s="152"/>
      <c r="FKB17" s="152"/>
      <c r="FKC17" s="212"/>
      <c r="FKD17" s="210"/>
      <c r="FKE17" s="211"/>
      <c r="FKF17" s="149"/>
      <c r="FKN17" s="149"/>
      <c r="FKQ17" s="171"/>
      <c r="FKR17" s="171"/>
      <c r="FKS17" s="149"/>
      <c r="FKU17" s="152"/>
      <c r="FKW17" s="152"/>
      <c r="FKX17" s="212"/>
      <c r="FKY17" s="210"/>
      <c r="FKZ17" s="211"/>
      <c r="FLA17" s="149"/>
      <c r="FLI17" s="149"/>
      <c r="FLL17" s="171"/>
      <c r="FLM17" s="171"/>
      <c r="FLN17" s="149"/>
      <c r="FLP17" s="152"/>
      <c r="FLR17" s="152"/>
      <c r="FLS17" s="212"/>
      <c r="FLT17" s="210"/>
      <c r="FLU17" s="211"/>
      <c r="FLV17" s="149"/>
      <c r="FMD17" s="149"/>
      <c r="FMG17" s="171"/>
      <c r="FMH17" s="171"/>
      <c r="FMI17" s="149"/>
      <c r="FMK17" s="152"/>
      <c r="FMM17" s="152"/>
      <c r="FMN17" s="212"/>
      <c r="FMO17" s="210"/>
      <c r="FMP17" s="211"/>
      <c r="FMQ17" s="149"/>
      <c r="FMY17" s="149"/>
      <c r="FNB17" s="171"/>
      <c r="FNC17" s="171"/>
      <c r="FND17" s="149"/>
      <c r="FNF17" s="152"/>
      <c r="FNH17" s="152"/>
      <c r="FNI17" s="212"/>
      <c r="FNJ17" s="210"/>
      <c r="FNK17" s="211"/>
      <c r="FNL17" s="149"/>
      <c r="FNT17" s="149"/>
      <c r="FNW17" s="171"/>
      <c r="FNX17" s="171"/>
      <c r="FNY17" s="149"/>
      <c r="FOA17" s="152"/>
      <c r="FOC17" s="152"/>
      <c r="FOD17" s="212"/>
      <c r="FOE17" s="210"/>
      <c r="FOF17" s="211"/>
      <c r="FOG17" s="149"/>
      <c r="FOO17" s="149"/>
      <c r="FOR17" s="171"/>
      <c r="FOS17" s="171"/>
      <c r="FOT17" s="149"/>
      <c r="FOV17" s="152"/>
      <c r="FOX17" s="152"/>
      <c r="FOY17" s="212"/>
      <c r="FOZ17" s="210"/>
      <c r="FPA17" s="211"/>
      <c r="FPB17" s="149"/>
      <c r="FPJ17" s="149"/>
      <c r="FPM17" s="171"/>
      <c r="FPN17" s="171"/>
      <c r="FPO17" s="149"/>
      <c r="FPQ17" s="152"/>
      <c r="FPS17" s="152"/>
      <c r="FPT17" s="212"/>
      <c r="FPU17" s="210"/>
      <c r="FPV17" s="211"/>
      <c r="FPW17" s="149"/>
      <c r="FQE17" s="149"/>
      <c r="FQH17" s="171"/>
      <c r="FQI17" s="171"/>
      <c r="FQJ17" s="149"/>
      <c r="FQL17" s="152"/>
      <c r="FQN17" s="152"/>
      <c r="FQO17" s="212"/>
      <c r="FQP17" s="210"/>
      <c r="FQQ17" s="211"/>
      <c r="FQR17" s="149"/>
      <c r="FQZ17" s="149"/>
      <c r="FRC17" s="171"/>
      <c r="FRD17" s="171"/>
      <c r="FRE17" s="149"/>
      <c r="FRG17" s="152"/>
      <c r="FRI17" s="152"/>
      <c r="FRJ17" s="212"/>
      <c r="FRK17" s="210"/>
      <c r="FRL17" s="211"/>
      <c r="FRM17" s="149"/>
      <c r="FRU17" s="149"/>
      <c r="FRX17" s="171"/>
      <c r="FRY17" s="171"/>
      <c r="FRZ17" s="149"/>
      <c r="FSB17" s="152"/>
      <c r="FSD17" s="152"/>
      <c r="FSE17" s="212"/>
      <c r="FSF17" s="210"/>
      <c r="FSG17" s="211"/>
      <c r="FSH17" s="149"/>
      <c r="FSP17" s="149"/>
      <c r="FSS17" s="171"/>
      <c r="FST17" s="171"/>
      <c r="FSU17" s="149"/>
      <c r="FSW17" s="152"/>
      <c r="FSY17" s="152"/>
      <c r="FSZ17" s="212"/>
      <c r="FTA17" s="210"/>
      <c r="FTB17" s="211"/>
      <c r="FTC17" s="149"/>
      <c r="FTK17" s="149"/>
      <c r="FTN17" s="171"/>
      <c r="FTO17" s="171"/>
      <c r="FTP17" s="149"/>
      <c r="FTR17" s="152"/>
      <c r="FTT17" s="152"/>
      <c r="FTU17" s="212"/>
      <c r="FTV17" s="210"/>
      <c r="FTW17" s="211"/>
      <c r="FTX17" s="149"/>
      <c r="FUF17" s="149"/>
      <c r="FUI17" s="171"/>
      <c r="FUJ17" s="171"/>
      <c r="FUK17" s="149"/>
      <c r="FUM17" s="152"/>
      <c r="FUO17" s="152"/>
      <c r="FUP17" s="212"/>
      <c r="FUQ17" s="210"/>
      <c r="FUR17" s="211"/>
      <c r="FUS17" s="149"/>
      <c r="FVA17" s="149"/>
      <c r="FVD17" s="171"/>
      <c r="FVE17" s="171"/>
      <c r="FVF17" s="149"/>
      <c r="FVH17" s="152"/>
      <c r="FVJ17" s="152"/>
      <c r="FVK17" s="212"/>
      <c r="FVL17" s="210"/>
      <c r="FVM17" s="211"/>
      <c r="FVN17" s="149"/>
      <c r="FVV17" s="149"/>
      <c r="FVY17" s="171"/>
      <c r="FVZ17" s="171"/>
      <c r="FWA17" s="149"/>
      <c r="FWC17" s="152"/>
      <c r="FWE17" s="152"/>
      <c r="FWF17" s="212"/>
      <c r="FWG17" s="210"/>
      <c r="FWH17" s="211"/>
      <c r="FWI17" s="149"/>
      <c r="FWQ17" s="149"/>
      <c r="FWT17" s="171"/>
      <c r="FWU17" s="171"/>
      <c r="FWV17" s="149"/>
      <c r="FWX17" s="152"/>
      <c r="FWZ17" s="152"/>
      <c r="FXA17" s="212"/>
      <c r="FXB17" s="210"/>
      <c r="FXC17" s="211"/>
      <c r="FXD17" s="149"/>
      <c r="FXL17" s="149"/>
      <c r="FXO17" s="171"/>
      <c r="FXP17" s="171"/>
      <c r="FXQ17" s="149"/>
      <c r="FXS17" s="152"/>
      <c r="FXU17" s="152"/>
      <c r="FXV17" s="212"/>
      <c r="FXW17" s="210"/>
      <c r="FXX17" s="211"/>
      <c r="FXY17" s="149"/>
      <c r="FYG17" s="149"/>
      <c r="FYJ17" s="171"/>
      <c r="FYK17" s="171"/>
      <c r="FYL17" s="149"/>
      <c r="FYN17" s="152"/>
      <c r="FYP17" s="152"/>
      <c r="FYQ17" s="212"/>
      <c r="FYR17" s="210"/>
      <c r="FYS17" s="211"/>
      <c r="FYT17" s="149"/>
      <c r="FZB17" s="149"/>
      <c r="FZE17" s="171"/>
      <c r="FZF17" s="171"/>
      <c r="FZG17" s="149"/>
      <c r="FZI17" s="152"/>
      <c r="FZK17" s="152"/>
      <c r="FZL17" s="212"/>
      <c r="FZM17" s="210"/>
      <c r="FZN17" s="211"/>
      <c r="FZO17" s="149"/>
      <c r="FZW17" s="149"/>
      <c r="FZZ17" s="171"/>
      <c r="GAA17" s="171"/>
      <c r="GAB17" s="149"/>
      <c r="GAD17" s="152"/>
      <c r="GAF17" s="152"/>
      <c r="GAG17" s="212"/>
      <c r="GAH17" s="210"/>
      <c r="GAI17" s="211"/>
      <c r="GAJ17" s="149"/>
      <c r="GAR17" s="149"/>
      <c r="GAU17" s="171"/>
      <c r="GAV17" s="171"/>
      <c r="GAW17" s="149"/>
      <c r="GAY17" s="152"/>
      <c r="GBA17" s="152"/>
      <c r="GBB17" s="212"/>
      <c r="GBC17" s="210"/>
      <c r="GBD17" s="211"/>
      <c r="GBE17" s="149"/>
      <c r="GBM17" s="149"/>
      <c r="GBP17" s="171"/>
      <c r="GBQ17" s="171"/>
      <c r="GBR17" s="149"/>
      <c r="GBT17" s="152"/>
      <c r="GBV17" s="152"/>
      <c r="GBW17" s="212"/>
      <c r="GBX17" s="210"/>
      <c r="GBY17" s="211"/>
      <c r="GBZ17" s="149"/>
      <c r="GCH17" s="149"/>
      <c r="GCK17" s="171"/>
      <c r="GCL17" s="171"/>
      <c r="GCM17" s="149"/>
      <c r="GCO17" s="152"/>
      <c r="GCQ17" s="152"/>
      <c r="GCR17" s="212"/>
      <c r="GCS17" s="210"/>
      <c r="GCT17" s="211"/>
      <c r="GCU17" s="149"/>
      <c r="GDC17" s="149"/>
      <c r="GDF17" s="171"/>
      <c r="GDG17" s="171"/>
      <c r="GDH17" s="149"/>
      <c r="GDJ17" s="152"/>
      <c r="GDL17" s="152"/>
      <c r="GDM17" s="212"/>
      <c r="GDN17" s="210"/>
      <c r="GDO17" s="211"/>
      <c r="GDP17" s="149"/>
      <c r="GDX17" s="149"/>
      <c r="GEA17" s="171"/>
      <c r="GEB17" s="171"/>
      <c r="GEC17" s="149"/>
      <c r="GEE17" s="152"/>
      <c r="GEG17" s="152"/>
      <c r="GEH17" s="212"/>
      <c r="GEI17" s="210"/>
      <c r="GEJ17" s="211"/>
      <c r="GEK17" s="149"/>
      <c r="GES17" s="149"/>
      <c r="GEV17" s="171"/>
      <c r="GEW17" s="171"/>
      <c r="GEX17" s="149"/>
      <c r="GEZ17" s="152"/>
      <c r="GFB17" s="152"/>
      <c r="GFC17" s="212"/>
      <c r="GFD17" s="210"/>
      <c r="GFE17" s="211"/>
      <c r="GFF17" s="149"/>
      <c r="GFN17" s="149"/>
      <c r="GFQ17" s="171"/>
      <c r="GFR17" s="171"/>
      <c r="GFS17" s="149"/>
      <c r="GFU17" s="152"/>
      <c r="GFW17" s="152"/>
      <c r="GFX17" s="212"/>
      <c r="GFY17" s="210"/>
      <c r="GFZ17" s="211"/>
      <c r="GGA17" s="149"/>
      <c r="GGI17" s="149"/>
      <c r="GGL17" s="171"/>
      <c r="GGM17" s="171"/>
      <c r="GGN17" s="149"/>
      <c r="GGP17" s="152"/>
      <c r="GGR17" s="152"/>
      <c r="GGS17" s="212"/>
      <c r="GGT17" s="210"/>
      <c r="GGU17" s="211"/>
      <c r="GGV17" s="149"/>
      <c r="GHD17" s="149"/>
      <c r="GHG17" s="171"/>
      <c r="GHH17" s="171"/>
      <c r="GHI17" s="149"/>
      <c r="GHK17" s="152"/>
      <c r="GHM17" s="152"/>
      <c r="GHN17" s="212"/>
      <c r="GHO17" s="210"/>
      <c r="GHP17" s="211"/>
      <c r="GHQ17" s="149"/>
      <c r="GHY17" s="149"/>
      <c r="GIB17" s="171"/>
      <c r="GIC17" s="171"/>
      <c r="GID17" s="149"/>
      <c r="GIF17" s="152"/>
      <c r="GIH17" s="152"/>
      <c r="GII17" s="212"/>
      <c r="GIJ17" s="210"/>
      <c r="GIK17" s="211"/>
      <c r="GIL17" s="149"/>
      <c r="GIT17" s="149"/>
      <c r="GIW17" s="171"/>
      <c r="GIX17" s="171"/>
      <c r="GIY17" s="149"/>
      <c r="GJA17" s="152"/>
      <c r="GJC17" s="152"/>
      <c r="GJD17" s="212"/>
      <c r="GJE17" s="210"/>
      <c r="GJF17" s="211"/>
      <c r="GJG17" s="149"/>
      <c r="GJO17" s="149"/>
      <c r="GJR17" s="171"/>
      <c r="GJS17" s="171"/>
      <c r="GJT17" s="149"/>
      <c r="GJV17" s="152"/>
      <c r="GJX17" s="152"/>
      <c r="GJY17" s="212"/>
      <c r="GJZ17" s="210"/>
      <c r="GKA17" s="211"/>
      <c r="GKB17" s="149"/>
      <c r="GKJ17" s="149"/>
      <c r="GKM17" s="171"/>
      <c r="GKN17" s="171"/>
      <c r="GKO17" s="149"/>
      <c r="GKQ17" s="152"/>
      <c r="GKS17" s="152"/>
      <c r="GKT17" s="212"/>
      <c r="GKU17" s="210"/>
      <c r="GKV17" s="211"/>
      <c r="GKW17" s="149"/>
      <c r="GLE17" s="149"/>
      <c r="GLH17" s="171"/>
      <c r="GLI17" s="171"/>
      <c r="GLJ17" s="149"/>
      <c r="GLL17" s="152"/>
      <c r="GLN17" s="152"/>
      <c r="GLO17" s="212"/>
      <c r="GLP17" s="210"/>
      <c r="GLQ17" s="211"/>
      <c r="GLR17" s="149"/>
      <c r="GLZ17" s="149"/>
      <c r="GMC17" s="171"/>
      <c r="GMD17" s="171"/>
      <c r="GME17" s="149"/>
      <c r="GMG17" s="152"/>
      <c r="GMI17" s="152"/>
      <c r="GMJ17" s="212"/>
      <c r="GMK17" s="210"/>
      <c r="GML17" s="211"/>
      <c r="GMM17" s="149"/>
      <c r="GMU17" s="149"/>
      <c r="GMX17" s="171"/>
      <c r="GMY17" s="171"/>
      <c r="GMZ17" s="149"/>
      <c r="GNB17" s="152"/>
      <c r="GND17" s="152"/>
      <c r="GNE17" s="212"/>
      <c r="GNF17" s="210"/>
      <c r="GNG17" s="211"/>
      <c r="GNH17" s="149"/>
      <c r="GNP17" s="149"/>
      <c r="GNS17" s="171"/>
      <c r="GNT17" s="171"/>
      <c r="GNU17" s="149"/>
      <c r="GNW17" s="152"/>
      <c r="GNY17" s="152"/>
      <c r="GNZ17" s="212"/>
      <c r="GOA17" s="210"/>
      <c r="GOB17" s="211"/>
      <c r="GOC17" s="149"/>
      <c r="GOK17" s="149"/>
      <c r="GON17" s="171"/>
      <c r="GOO17" s="171"/>
      <c r="GOP17" s="149"/>
      <c r="GOR17" s="152"/>
      <c r="GOT17" s="152"/>
      <c r="GOU17" s="212"/>
      <c r="GOV17" s="210"/>
      <c r="GOW17" s="211"/>
      <c r="GOX17" s="149"/>
      <c r="GPF17" s="149"/>
      <c r="GPI17" s="171"/>
      <c r="GPJ17" s="171"/>
      <c r="GPK17" s="149"/>
      <c r="GPM17" s="152"/>
      <c r="GPO17" s="152"/>
      <c r="GPP17" s="212"/>
      <c r="GPQ17" s="210"/>
      <c r="GPR17" s="211"/>
      <c r="GPS17" s="149"/>
      <c r="GQA17" s="149"/>
      <c r="GQD17" s="171"/>
      <c r="GQE17" s="171"/>
      <c r="GQF17" s="149"/>
      <c r="GQH17" s="152"/>
      <c r="GQJ17" s="152"/>
      <c r="GQK17" s="212"/>
      <c r="GQL17" s="210"/>
      <c r="GQM17" s="211"/>
      <c r="GQN17" s="149"/>
      <c r="GQV17" s="149"/>
      <c r="GQY17" s="171"/>
      <c r="GQZ17" s="171"/>
      <c r="GRA17" s="149"/>
      <c r="GRC17" s="152"/>
      <c r="GRE17" s="152"/>
      <c r="GRF17" s="212"/>
      <c r="GRG17" s="210"/>
      <c r="GRH17" s="211"/>
      <c r="GRI17" s="149"/>
      <c r="GRQ17" s="149"/>
      <c r="GRT17" s="171"/>
      <c r="GRU17" s="171"/>
      <c r="GRV17" s="149"/>
      <c r="GRX17" s="152"/>
      <c r="GRZ17" s="152"/>
      <c r="GSA17" s="212"/>
      <c r="GSB17" s="210"/>
      <c r="GSC17" s="211"/>
      <c r="GSD17" s="149"/>
      <c r="GSL17" s="149"/>
      <c r="GSO17" s="171"/>
      <c r="GSP17" s="171"/>
      <c r="GSQ17" s="149"/>
      <c r="GSS17" s="152"/>
      <c r="GSU17" s="152"/>
      <c r="GSV17" s="212"/>
      <c r="GSW17" s="210"/>
      <c r="GSX17" s="211"/>
      <c r="GSY17" s="149"/>
      <c r="GTG17" s="149"/>
      <c r="GTJ17" s="171"/>
      <c r="GTK17" s="171"/>
      <c r="GTL17" s="149"/>
      <c r="GTN17" s="152"/>
      <c r="GTP17" s="152"/>
      <c r="GTQ17" s="212"/>
      <c r="GTR17" s="210"/>
      <c r="GTS17" s="211"/>
      <c r="GTT17" s="149"/>
      <c r="GUB17" s="149"/>
      <c r="GUE17" s="171"/>
      <c r="GUF17" s="171"/>
      <c r="GUG17" s="149"/>
      <c r="GUI17" s="152"/>
      <c r="GUK17" s="152"/>
      <c r="GUL17" s="212"/>
      <c r="GUM17" s="210"/>
      <c r="GUN17" s="211"/>
      <c r="GUO17" s="149"/>
      <c r="GUW17" s="149"/>
      <c r="GUZ17" s="171"/>
      <c r="GVA17" s="171"/>
      <c r="GVB17" s="149"/>
      <c r="GVD17" s="152"/>
      <c r="GVF17" s="152"/>
      <c r="GVG17" s="212"/>
      <c r="GVH17" s="210"/>
      <c r="GVI17" s="211"/>
      <c r="GVJ17" s="149"/>
      <c r="GVR17" s="149"/>
      <c r="GVU17" s="171"/>
      <c r="GVV17" s="171"/>
      <c r="GVW17" s="149"/>
      <c r="GVY17" s="152"/>
      <c r="GWA17" s="152"/>
      <c r="GWB17" s="212"/>
      <c r="GWC17" s="210"/>
      <c r="GWD17" s="211"/>
      <c r="GWE17" s="149"/>
      <c r="GWM17" s="149"/>
      <c r="GWP17" s="171"/>
      <c r="GWQ17" s="171"/>
      <c r="GWR17" s="149"/>
      <c r="GWT17" s="152"/>
      <c r="GWV17" s="152"/>
      <c r="GWW17" s="212"/>
      <c r="GWX17" s="210"/>
      <c r="GWY17" s="211"/>
      <c r="GWZ17" s="149"/>
      <c r="GXH17" s="149"/>
      <c r="GXK17" s="171"/>
      <c r="GXL17" s="171"/>
      <c r="GXM17" s="149"/>
      <c r="GXO17" s="152"/>
      <c r="GXQ17" s="152"/>
      <c r="GXR17" s="212"/>
      <c r="GXS17" s="210"/>
      <c r="GXT17" s="211"/>
      <c r="GXU17" s="149"/>
      <c r="GYC17" s="149"/>
      <c r="GYF17" s="171"/>
      <c r="GYG17" s="171"/>
      <c r="GYH17" s="149"/>
      <c r="GYJ17" s="152"/>
      <c r="GYL17" s="152"/>
      <c r="GYM17" s="212"/>
      <c r="GYN17" s="210"/>
      <c r="GYO17" s="211"/>
      <c r="GYP17" s="149"/>
      <c r="GYX17" s="149"/>
      <c r="GZA17" s="171"/>
      <c r="GZB17" s="171"/>
      <c r="GZC17" s="149"/>
      <c r="GZE17" s="152"/>
      <c r="GZG17" s="152"/>
      <c r="GZH17" s="212"/>
      <c r="GZI17" s="210"/>
      <c r="GZJ17" s="211"/>
      <c r="GZK17" s="149"/>
      <c r="GZS17" s="149"/>
      <c r="GZV17" s="171"/>
      <c r="GZW17" s="171"/>
      <c r="GZX17" s="149"/>
      <c r="GZZ17" s="152"/>
      <c r="HAB17" s="152"/>
      <c r="HAC17" s="212"/>
      <c r="HAD17" s="210"/>
      <c r="HAE17" s="211"/>
      <c r="HAF17" s="149"/>
      <c r="HAN17" s="149"/>
      <c r="HAQ17" s="171"/>
      <c r="HAR17" s="171"/>
      <c r="HAS17" s="149"/>
      <c r="HAU17" s="152"/>
      <c r="HAW17" s="152"/>
      <c r="HAX17" s="212"/>
      <c r="HAY17" s="210"/>
      <c r="HAZ17" s="211"/>
      <c r="HBA17" s="149"/>
      <c r="HBI17" s="149"/>
      <c r="HBL17" s="171"/>
      <c r="HBM17" s="171"/>
      <c r="HBN17" s="149"/>
      <c r="HBP17" s="152"/>
      <c r="HBR17" s="152"/>
      <c r="HBS17" s="212"/>
      <c r="HBT17" s="210"/>
      <c r="HBU17" s="211"/>
      <c r="HBV17" s="149"/>
      <c r="HCD17" s="149"/>
      <c r="HCG17" s="171"/>
      <c r="HCH17" s="171"/>
      <c r="HCI17" s="149"/>
      <c r="HCK17" s="152"/>
      <c r="HCM17" s="152"/>
      <c r="HCN17" s="212"/>
      <c r="HCO17" s="210"/>
      <c r="HCP17" s="211"/>
      <c r="HCQ17" s="149"/>
      <c r="HCY17" s="149"/>
      <c r="HDB17" s="171"/>
      <c r="HDC17" s="171"/>
      <c r="HDD17" s="149"/>
      <c r="HDF17" s="152"/>
      <c r="HDH17" s="152"/>
      <c r="HDI17" s="212"/>
      <c r="HDJ17" s="210"/>
      <c r="HDK17" s="211"/>
      <c r="HDL17" s="149"/>
      <c r="HDT17" s="149"/>
      <c r="HDW17" s="171"/>
      <c r="HDX17" s="171"/>
      <c r="HDY17" s="149"/>
      <c r="HEA17" s="152"/>
      <c r="HEC17" s="152"/>
      <c r="HED17" s="212"/>
      <c r="HEE17" s="210"/>
      <c r="HEF17" s="211"/>
      <c r="HEG17" s="149"/>
      <c r="HEO17" s="149"/>
      <c r="HER17" s="171"/>
      <c r="HES17" s="171"/>
      <c r="HET17" s="149"/>
      <c r="HEV17" s="152"/>
      <c r="HEX17" s="152"/>
      <c r="HEY17" s="212"/>
      <c r="HEZ17" s="210"/>
      <c r="HFA17" s="211"/>
      <c r="HFB17" s="149"/>
      <c r="HFJ17" s="149"/>
      <c r="HFM17" s="171"/>
      <c r="HFN17" s="171"/>
      <c r="HFO17" s="149"/>
      <c r="HFQ17" s="152"/>
      <c r="HFS17" s="152"/>
      <c r="HFT17" s="212"/>
      <c r="HFU17" s="210"/>
      <c r="HFV17" s="211"/>
      <c r="HFW17" s="149"/>
      <c r="HGE17" s="149"/>
      <c r="HGH17" s="171"/>
      <c r="HGI17" s="171"/>
      <c r="HGJ17" s="149"/>
      <c r="HGL17" s="152"/>
      <c r="HGN17" s="152"/>
      <c r="HGO17" s="212"/>
      <c r="HGP17" s="210"/>
      <c r="HGQ17" s="211"/>
      <c r="HGR17" s="149"/>
      <c r="HGZ17" s="149"/>
      <c r="HHC17" s="171"/>
      <c r="HHD17" s="171"/>
      <c r="HHE17" s="149"/>
      <c r="HHG17" s="152"/>
      <c r="HHI17" s="152"/>
      <c r="HHJ17" s="212"/>
      <c r="HHK17" s="210"/>
      <c r="HHL17" s="211"/>
      <c r="HHM17" s="149"/>
      <c r="HHU17" s="149"/>
      <c r="HHX17" s="171"/>
      <c r="HHY17" s="171"/>
      <c r="HHZ17" s="149"/>
      <c r="HIB17" s="152"/>
      <c r="HID17" s="152"/>
      <c r="HIE17" s="212"/>
      <c r="HIF17" s="210"/>
      <c r="HIG17" s="211"/>
      <c r="HIH17" s="149"/>
      <c r="HIP17" s="149"/>
      <c r="HIS17" s="171"/>
      <c r="HIT17" s="171"/>
      <c r="HIU17" s="149"/>
      <c r="HIW17" s="152"/>
      <c r="HIY17" s="152"/>
      <c r="HIZ17" s="212"/>
      <c r="HJA17" s="210"/>
      <c r="HJB17" s="211"/>
      <c r="HJC17" s="149"/>
      <c r="HJK17" s="149"/>
      <c r="HJN17" s="171"/>
      <c r="HJO17" s="171"/>
      <c r="HJP17" s="149"/>
      <c r="HJR17" s="152"/>
      <c r="HJT17" s="152"/>
      <c r="HJU17" s="212"/>
      <c r="HJV17" s="210"/>
      <c r="HJW17" s="211"/>
      <c r="HJX17" s="149"/>
      <c r="HKF17" s="149"/>
      <c r="HKI17" s="171"/>
      <c r="HKJ17" s="171"/>
      <c r="HKK17" s="149"/>
      <c r="HKM17" s="152"/>
      <c r="HKO17" s="152"/>
      <c r="HKP17" s="212"/>
      <c r="HKQ17" s="210"/>
      <c r="HKR17" s="211"/>
      <c r="HKS17" s="149"/>
      <c r="HLA17" s="149"/>
      <c r="HLD17" s="171"/>
      <c r="HLE17" s="171"/>
      <c r="HLF17" s="149"/>
      <c r="HLH17" s="152"/>
      <c r="HLJ17" s="152"/>
      <c r="HLK17" s="212"/>
      <c r="HLL17" s="210"/>
      <c r="HLM17" s="211"/>
      <c r="HLN17" s="149"/>
      <c r="HLV17" s="149"/>
      <c r="HLY17" s="171"/>
      <c r="HLZ17" s="171"/>
      <c r="HMA17" s="149"/>
      <c r="HMC17" s="152"/>
      <c r="HME17" s="152"/>
      <c r="HMF17" s="212"/>
      <c r="HMG17" s="210"/>
      <c r="HMH17" s="211"/>
      <c r="HMI17" s="149"/>
      <c r="HMQ17" s="149"/>
      <c r="HMT17" s="171"/>
      <c r="HMU17" s="171"/>
      <c r="HMV17" s="149"/>
      <c r="HMX17" s="152"/>
      <c r="HMZ17" s="152"/>
      <c r="HNA17" s="212"/>
      <c r="HNB17" s="210"/>
      <c r="HNC17" s="211"/>
      <c r="HND17" s="149"/>
      <c r="HNL17" s="149"/>
      <c r="HNO17" s="171"/>
      <c r="HNP17" s="171"/>
      <c r="HNQ17" s="149"/>
      <c r="HNS17" s="152"/>
      <c r="HNU17" s="152"/>
      <c r="HNV17" s="212"/>
      <c r="HNW17" s="210"/>
      <c r="HNX17" s="211"/>
      <c r="HNY17" s="149"/>
      <c r="HOG17" s="149"/>
      <c r="HOJ17" s="171"/>
      <c r="HOK17" s="171"/>
      <c r="HOL17" s="149"/>
      <c r="HON17" s="152"/>
      <c r="HOP17" s="152"/>
      <c r="HOQ17" s="212"/>
      <c r="HOR17" s="210"/>
      <c r="HOS17" s="211"/>
      <c r="HOT17" s="149"/>
      <c r="HPB17" s="149"/>
      <c r="HPE17" s="171"/>
      <c r="HPF17" s="171"/>
      <c r="HPG17" s="149"/>
      <c r="HPI17" s="152"/>
      <c r="HPK17" s="152"/>
      <c r="HPL17" s="212"/>
      <c r="HPM17" s="210"/>
      <c r="HPN17" s="211"/>
      <c r="HPO17" s="149"/>
      <c r="HPW17" s="149"/>
      <c r="HPZ17" s="171"/>
      <c r="HQA17" s="171"/>
      <c r="HQB17" s="149"/>
      <c r="HQD17" s="152"/>
      <c r="HQF17" s="152"/>
      <c r="HQG17" s="212"/>
      <c r="HQH17" s="210"/>
      <c r="HQI17" s="211"/>
      <c r="HQJ17" s="149"/>
      <c r="HQR17" s="149"/>
      <c r="HQU17" s="171"/>
      <c r="HQV17" s="171"/>
      <c r="HQW17" s="149"/>
      <c r="HQY17" s="152"/>
      <c r="HRA17" s="152"/>
      <c r="HRB17" s="212"/>
      <c r="HRC17" s="210"/>
      <c r="HRD17" s="211"/>
      <c r="HRE17" s="149"/>
      <c r="HRM17" s="149"/>
      <c r="HRP17" s="171"/>
      <c r="HRQ17" s="171"/>
      <c r="HRR17" s="149"/>
      <c r="HRT17" s="152"/>
      <c r="HRV17" s="152"/>
      <c r="HRW17" s="212"/>
      <c r="HRX17" s="210"/>
      <c r="HRY17" s="211"/>
      <c r="HRZ17" s="149"/>
      <c r="HSH17" s="149"/>
      <c r="HSK17" s="171"/>
      <c r="HSL17" s="171"/>
      <c r="HSM17" s="149"/>
      <c r="HSO17" s="152"/>
      <c r="HSQ17" s="152"/>
      <c r="HSR17" s="212"/>
      <c r="HSS17" s="210"/>
      <c r="HST17" s="211"/>
      <c r="HSU17" s="149"/>
      <c r="HTC17" s="149"/>
      <c r="HTF17" s="171"/>
      <c r="HTG17" s="171"/>
      <c r="HTH17" s="149"/>
      <c r="HTJ17" s="152"/>
      <c r="HTL17" s="152"/>
      <c r="HTM17" s="212"/>
      <c r="HTN17" s="210"/>
      <c r="HTO17" s="211"/>
      <c r="HTP17" s="149"/>
      <c r="HTX17" s="149"/>
      <c r="HUA17" s="171"/>
      <c r="HUB17" s="171"/>
      <c r="HUC17" s="149"/>
      <c r="HUE17" s="152"/>
      <c r="HUG17" s="152"/>
      <c r="HUH17" s="212"/>
      <c r="HUI17" s="210"/>
      <c r="HUJ17" s="211"/>
      <c r="HUK17" s="149"/>
      <c r="HUS17" s="149"/>
      <c r="HUV17" s="171"/>
      <c r="HUW17" s="171"/>
      <c r="HUX17" s="149"/>
      <c r="HUZ17" s="152"/>
      <c r="HVB17" s="152"/>
      <c r="HVC17" s="212"/>
      <c r="HVD17" s="210"/>
      <c r="HVE17" s="211"/>
      <c r="HVF17" s="149"/>
      <c r="HVN17" s="149"/>
      <c r="HVQ17" s="171"/>
      <c r="HVR17" s="171"/>
      <c r="HVS17" s="149"/>
      <c r="HVU17" s="152"/>
      <c r="HVW17" s="152"/>
      <c r="HVX17" s="212"/>
      <c r="HVY17" s="210"/>
      <c r="HVZ17" s="211"/>
      <c r="HWA17" s="149"/>
      <c r="HWI17" s="149"/>
      <c r="HWL17" s="171"/>
      <c r="HWM17" s="171"/>
      <c r="HWN17" s="149"/>
      <c r="HWP17" s="152"/>
      <c r="HWR17" s="152"/>
      <c r="HWS17" s="212"/>
      <c r="HWT17" s="210"/>
      <c r="HWU17" s="211"/>
      <c r="HWV17" s="149"/>
      <c r="HXD17" s="149"/>
      <c r="HXG17" s="171"/>
      <c r="HXH17" s="171"/>
      <c r="HXI17" s="149"/>
      <c r="HXK17" s="152"/>
      <c r="HXM17" s="152"/>
      <c r="HXN17" s="212"/>
      <c r="HXO17" s="210"/>
      <c r="HXP17" s="211"/>
      <c r="HXQ17" s="149"/>
      <c r="HXY17" s="149"/>
      <c r="HYB17" s="171"/>
      <c r="HYC17" s="171"/>
      <c r="HYD17" s="149"/>
      <c r="HYF17" s="152"/>
      <c r="HYH17" s="152"/>
      <c r="HYI17" s="212"/>
      <c r="HYJ17" s="210"/>
      <c r="HYK17" s="211"/>
      <c r="HYL17" s="149"/>
      <c r="HYT17" s="149"/>
      <c r="HYW17" s="171"/>
      <c r="HYX17" s="171"/>
      <c r="HYY17" s="149"/>
      <c r="HZA17" s="152"/>
      <c r="HZC17" s="152"/>
      <c r="HZD17" s="212"/>
      <c r="HZE17" s="210"/>
      <c r="HZF17" s="211"/>
      <c r="HZG17" s="149"/>
      <c r="HZO17" s="149"/>
      <c r="HZR17" s="171"/>
      <c r="HZS17" s="171"/>
      <c r="HZT17" s="149"/>
      <c r="HZV17" s="152"/>
      <c r="HZX17" s="152"/>
      <c r="HZY17" s="212"/>
      <c r="HZZ17" s="210"/>
      <c r="IAA17" s="211"/>
      <c r="IAB17" s="149"/>
      <c r="IAJ17" s="149"/>
      <c r="IAM17" s="171"/>
      <c r="IAN17" s="171"/>
      <c r="IAO17" s="149"/>
      <c r="IAQ17" s="152"/>
      <c r="IAS17" s="152"/>
      <c r="IAT17" s="212"/>
      <c r="IAU17" s="210"/>
      <c r="IAV17" s="211"/>
      <c r="IAW17" s="149"/>
      <c r="IBE17" s="149"/>
      <c r="IBH17" s="171"/>
      <c r="IBI17" s="171"/>
      <c r="IBJ17" s="149"/>
      <c r="IBL17" s="152"/>
      <c r="IBN17" s="152"/>
      <c r="IBO17" s="212"/>
      <c r="IBP17" s="210"/>
      <c r="IBQ17" s="211"/>
      <c r="IBR17" s="149"/>
      <c r="IBZ17" s="149"/>
      <c r="ICC17" s="171"/>
      <c r="ICD17" s="171"/>
      <c r="ICE17" s="149"/>
      <c r="ICG17" s="152"/>
      <c r="ICI17" s="152"/>
      <c r="ICJ17" s="212"/>
      <c r="ICK17" s="210"/>
      <c r="ICL17" s="211"/>
      <c r="ICM17" s="149"/>
      <c r="ICU17" s="149"/>
      <c r="ICX17" s="171"/>
      <c r="ICY17" s="171"/>
      <c r="ICZ17" s="149"/>
      <c r="IDB17" s="152"/>
      <c r="IDD17" s="152"/>
      <c r="IDE17" s="212"/>
      <c r="IDF17" s="210"/>
      <c r="IDG17" s="211"/>
      <c r="IDH17" s="149"/>
      <c r="IDP17" s="149"/>
      <c r="IDS17" s="171"/>
      <c r="IDT17" s="171"/>
      <c r="IDU17" s="149"/>
      <c r="IDW17" s="152"/>
      <c r="IDY17" s="152"/>
      <c r="IDZ17" s="212"/>
      <c r="IEA17" s="210"/>
      <c r="IEB17" s="211"/>
      <c r="IEC17" s="149"/>
      <c r="IEK17" s="149"/>
      <c r="IEN17" s="171"/>
      <c r="IEO17" s="171"/>
      <c r="IEP17" s="149"/>
      <c r="IER17" s="152"/>
      <c r="IET17" s="152"/>
      <c r="IEU17" s="212"/>
      <c r="IEV17" s="210"/>
      <c r="IEW17" s="211"/>
      <c r="IEX17" s="149"/>
      <c r="IFF17" s="149"/>
      <c r="IFI17" s="171"/>
      <c r="IFJ17" s="171"/>
      <c r="IFK17" s="149"/>
      <c r="IFM17" s="152"/>
      <c r="IFO17" s="152"/>
      <c r="IFP17" s="212"/>
      <c r="IFQ17" s="210"/>
      <c r="IFR17" s="211"/>
      <c r="IFS17" s="149"/>
      <c r="IGA17" s="149"/>
      <c r="IGD17" s="171"/>
      <c r="IGE17" s="171"/>
      <c r="IGF17" s="149"/>
      <c r="IGH17" s="152"/>
      <c r="IGJ17" s="152"/>
      <c r="IGK17" s="212"/>
      <c r="IGL17" s="210"/>
      <c r="IGM17" s="211"/>
      <c r="IGN17" s="149"/>
      <c r="IGV17" s="149"/>
      <c r="IGY17" s="171"/>
      <c r="IGZ17" s="171"/>
      <c r="IHA17" s="149"/>
      <c r="IHC17" s="152"/>
      <c r="IHE17" s="152"/>
      <c r="IHF17" s="212"/>
      <c r="IHG17" s="210"/>
      <c r="IHH17" s="211"/>
      <c r="IHI17" s="149"/>
      <c r="IHQ17" s="149"/>
      <c r="IHT17" s="171"/>
      <c r="IHU17" s="171"/>
      <c r="IHV17" s="149"/>
      <c r="IHX17" s="152"/>
      <c r="IHZ17" s="152"/>
      <c r="IIA17" s="212"/>
      <c r="IIB17" s="210"/>
      <c r="IIC17" s="211"/>
      <c r="IID17" s="149"/>
      <c r="IIL17" s="149"/>
      <c r="IIO17" s="171"/>
      <c r="IIP17" s="171"/>
      <c r="IIQ17" s="149"/>
      <c r="IIS17" s="152"/>
      <c r="IIU17" s="152"/>
      <c r="IIV17" s="212"/>
      <c r="IIW17" s="210"/>
      <c r="IIX17" s="211"/>
      <c r="IIY17" s="149"/>
      <c r="IJG17" s="149"/>
      <c r="IJJ17" s="171"/>
      <c r="IJK17" s="171"/>
      <c r="IJL17" s="149"/>
      <c r="IJN17" s="152"/>
      <c r="IJP17" s="152"/>
      <c r="IJQ17" s="212"/>
      <c r="IJR17" s="210"/>
      <c r="IJS17" s="211"/>
      <c r="IJT17" s="149"/>
      <c r="IKB17" s="149"/>
      <c r="IKE17" s="171"/>
      <c r="IKF17" s="171"/>
      <c r="IKG17" s="149"/>
      <c r="IKI17" s="152"/>
      <c r="IKK17" s="152"/>
      <c r="IKL17" s="212"/>
      <c r="IKM17" s="210"/>
      <c r="IKN17" s="211"/>
      <c r="IKO17" s="149"/>
      <c r="IKW17" s="149"/>
      <c r="IKZ17" s="171"/>
      <c r="ILA17" s="171"/>
      <c r="ILB17" s="149"/>
      <c r="ILD17" s="152"/>
      <c r="ILF17" s="152"/>
      <c r="ILG17" s="212"/>
      <c r="ILH17" s="210"/>
      <c r="ILI17" s="211"/>
      <c r="ILJ17" s="149"/>
      <c r="ILR17" s="149"/>
      <c r="ILU17" s="171"/>
      <c r="ILV17" s="171"/>
      <c r="ILW17" s="149"/>
      <c r="ILY17" s="152"/>
      <c r="IMA17" s="152"/>
      <c r="IMB17" s="212"/>
      <c r="IMC17" s="210"/>
      <c r="IMD17" s="211"/>
      <c r="IME17" s="149"/>
      <c r="IMM17" s="149"/>
      <c r="IMP17" s="171"/>
      <c r="IMQ17" s="171"/>
      <c r="IMR17" s="149"/>
      <c r="IMT17" s="152"/>
      <c r="IMV17" s="152"/>
      <c r="IMW17" s="212"/>
      <c r="IMX17" s="210"/>
      <c r="IMY17" s="211"/>
      <c r="IMZ17" s="149"/>
      <c r="INH17" s="149"/>
      <c r="INK17" s="171"/>
      <c r="INL17" s="171"/>
      <c r="INM17" s="149"/>
      <c r="INO17" s="152"/>
      <c r="INQ17" s="152"/>
      <c r="INR17" s="212"/>
      <c r="INS17" s="210"/>
      <c r="INT17" s="211"/>
      <c r="INU17" s="149"/>
      <c r="IOC17" s="149"/>
      <c r="IOF17" s="171"/>
      <c r="IOG17" s="171"/>
      <c r="IOH17" s="149"/>
      <c r="IOJ17" s="152"/>
      <c r="IOL17" s="152"/>
      <c r="IOM17" s="212"/>
      <c r="ION17" s="210"/>
      <c r="IOO17" s="211"/>
      <c r="IOP17" s="149"/>
      <c r="IOX17" s="149"/>
      <c r="IPA17" s="171"/>
      <c r="IPB17" s="171"/>
      <c r="IPC17" s="149"/>
      <c r="IPE17" s="152"/>
      <c r="IPG17" s="152"/>
      <c r="IPH17" s="212"/>
      <c r="IPI17" s="210"/>
      <c r="IPJ17" s="211"/>
      <c r="IPK17" s="149"/>
      <c r="IPS17" s="149"/>
      <c r="IPV17" s="171"/>
      <c r="IPW17" s="171"/>
      <c r="IPX17" s="149"/>
      <c r="IPZ17" s="152"/>
      <c r="IQB17" s="152"/>
      <c r="IQC17" s="212"/>
      <c r="IQD17" s="210"/>
      <c r="IQE17" s="211"/>
      <c r="IQF17" s="149"/>
      <c r="IQN17" s="149"/>
      <c r="IQQ17" s="171"/>
      <c r="IQR17" s="171"/>
      <c r="IQS17" s="149"/>
      <c r="IQU17" s="152"/>
      <c r="IQW17" s="152"/>
      <c r="IQX17" s="212"/>
      <c r="IQY17" s="210"/>
      <c r="IQZ17" s="211"/>
      <c r="IRA17" s="149"/>
      <c r="IRI17" s="149"/>
      <c r="IRL17" s="171"/>
      <c r="IRM17" s="171"/>
      <c r="IRN17" s="149"/>
      <c r="IRP17" s="152"/>
      <c r="IRR17" s="152"/>
      <c r="IRS17" s="212"/>
      <c r="IRT17" s="210"/>
      <c r="IRU17" s="211"/>
      <c r="IRV17" s="149"/>
      <c r="ISD17" s="149"/>
      <c r="ISG17" s="171"/>
      <c r="ISH17" s="171"/>
      <c r="ISI17" s="149"/>
      <c r="ISK17" s="152"/>
      <c r="ISM17" s="152"/>
      <c r="ISN17" s="212"/>
      <c r="ISO17" s="210"/>
      <c r="ISP17" s="211"/>
      <c r="ISQ17" s="149"/>
      <c r="ISY17" s="149"/>
      <c r="ITB17" s="171"/>
      <c r="ITC17" s="171"/>
      <c r="ITD17" s="149"/>
      <c r="ITF17" s="152"/>
      <c r="ITH17" s="152"/>
      <c r="ITI17" s="212"/>
      <c r="ITJ17" s="210"/>
      <c r="ITK17" s="211"/>
      <c r="ITL17" s="149"/>
      <c r="ITT17" s="149"/>
      <c r="ITW17" s="171"/>
      <c r="ITX17" s="171"/>
      <c r="ITY17" s="149"/>
      <c r="IUA17" s="152"/>
      <c r="IUC17" s="152"/>
      <c r="IUD17" s="212"/>
      <c r="IUE17" s="210"/>
      <c r="IUF17" s="211"/>
      <c r="IUG17" s="149"/>
      <c r="IUO17" s="149"/>
      <c r="IUR17" s="171"/>
      <c r="IUS17" s="171"/>
      <c r="IUT17" s="149"/>
      <c r="IUV17" s="152"/>
      <c r="IUX17" s="152"/>
      <c r="IUY17" s="212"/>
      <c r="IUZ17" s="210"/>
      <c r="IVA17" s="211"/>
      <c r="IVB17" s="149"/>
      <c r="IVJ17" s="149"/>
      <c r="IVM17" s="171"/>
      <c r="IVN17" s="171"/>
      <c r="IVO17" s="149"/>
      <c r="IVQ17" s="152"/>
      <c r="IVS17" s="152"/>
      <c r="IVT17" s="212"/>
      <c r="IVU17" s="210"/>
      <c r="IVV17" s="211"/>
      <c r="IVW17" s="149"/>
      <c r="IWE17" s="149"/>
      <c r="IWH17" s="171"/>
      <c r="IWI17" s="171"/>
      <c r="IWJ17" s="149"/>
      <c r="IWL17" s="152"/>
      <c r="IWN17" s="152"/>
      <c r="IWO17" s="212"/>
      <c r="IWP17" s="210"/>
      <c r="IWQ17" s="211"/>
      <c r="IWR17" s="149"/>
      <c r="IWZ17" s="149"/>
      <c r="IXC17" s="171"/>
      <c r="IXD17" s="171"/>
      <c r="IXE17" s="149"/>
      <c r="IXG17" s="152"/>
      <c r="IXI17" s="152"/>
      <c r="IXJ17" s="212"/>
      <c r="IXK17" s="210"/>
      <c r="IXL17" s="211"/>
      <c r="IXM17" s="149"/>
      <c r="IXU17" s="149"/>
      <c r="IXX17" s="171"/>
      <c r="IXY17" s="171"/>
      <c r="IXZ17" s="149"/>
      <c r="IYB17" s="152"/>
      <c r="IYD17" s="152"/>
      <c r="IYE17" s="212"/>
      <c r="IYF17" s="210"/>
      <c r="IYG17" s="211"/>
      <c r="IYH17" s="149"/>
      <c r="IYP17" s="149"/>
      <c r="IYS17" s="171"/>
      <c r="IYT17" s="171"/>
      <c r="IYU17" s="149"/>
      <c r="IYW17" s="152"/>
      <c r="IYY17" s="152"/>
      <c r="IYZ17" s="212"/>
      <c r="IZA17" s="210"/>
      <c r="IZB17" s="211"/>
      <c r="IZC17" s="149"/>
      <c r="IZK17" s="149"/>
      <c r="IZN17" s="171"/>
      <c r="IZO17" s="171"/>
      <c r="IZP17" s="149"/>
      <c r="IZR17" s="152"/>
      <c r="IZT17" s="152"/>
      <c r="IZU17" s="212"/>
      <c r="IZV17" s="210"/>
      <c r="IZW17" s="211"/>
      <c r="IZX17" s="149"/>
      <c r="JAF17" s="149"/>
      <c r="JAI17" s="171"/>
      <c r="JAJ17" s="171"/>
      <c r="JAK17" s="149"/>
      <c r="JAM17" s="152"/>
      <c r="JAO17" s="152"/>
      <c r="JAP17" s="212"/>
      <c r="JAQ17" s="210"/>
      <c r="JAR17" s="211"/>
      <c r="JAS17" s="149"/>
      <c r="JBA17" s="149"/>
      <c r="JBD17" s="171"/>
      <c r="JBE17" s="171"/>
      <c r="JBF17" s="149"/>
      <c r="JBH17" s="152"/>
      <c r="JBJ17" s="152"/>
      <c r="JBK17" s="212"/>
      <c r="JBL17" s="210"/>
      <c r="JBM17" s="211"/>
      <c r="JBN17" s="149"/>
      <c r="JBV17" s="149"/>
      <c r="JBY17" s="171"/>
      <c r="JBZ17" s="171"/>
      <c r="JCA17" s="149"/>
      <c r="JCC17" s="152"/>
      <c r="JCE17" s="152"/>
      <c r="JCF17" s="212"/>
      <c r="JCG17" s="210"/>
      <c r="JCH17" s="211"/>
      <c r="JCI17" s="149"/>
      <c r="JCQ17" s="149"/>
      <c r="JCT17" s="171"/>
      <c r="JCU17" s="171"/>
      <c r="JCV17" s="149"/>
      <c r="JCX17" s="152"/>
      <c r="JCZ17" s="152"/>
      <c r="JDA17" s="212"/>
      <c r="JDB17" s="210"/>
      <c r="JDC17" s="211"/>
      <c r="JDD17" s="149"/>
      <c r="JDL17" s="149"/>
      <c r="JDO17" s="171"/>
      <c r="JDP17" s="171"/>
      <c r="JDQ17" s="149"/>
      <c r="JDS17" s="152"/>
      <c r="JDU17" s="152"/>
      <c r="JDV17" s="212"/>
      <c r="JDW17" s="210"/>
      <c r="JDX17" s="211"/>
      <c r="JDY17" s="149"/>
      <c r="JEG17" s="149"/>
      <c r="JEJ17" s="171"/>
      <c r="JEK17" s="171"/>
      <c r="JEL17" s="149"/>
      <c r="JEN17" s="152"/>
      <c r="JEP17" s="152"/>
      <c r="JEQ17" s="212"/>
      <c r="JER17" s="210"/>
      <c r="JES17" s="211"/>
      <c r="JET17" s="149"/>
      <c r="JFB17" s="149"/>
      <c r="JFE17" s="171"/>
      <c r="JFF17" s="171"/>
      <c r="JFG17" s="149"/>
      <c r="JFI17" s="152"/>
      <c r="JFK17" s="152"/>
      <c r="JFL17" s="212"/>
      <c r="JFM17" s="210"/>
      <c r="JFN17" s="211"/>
      <c r="JFO17" s="149"/>
      <c r="JFW17" s="149"/>
      <c r="JFZ17" s="171"/>
      <c r="JGA17" s="171"/>
      <c r="JGB17" s="149"/>
      <c r="JGD17" s="152"/>
      <c r="JGF17" s="152"/>
      <c r="JGG17" s="212"/>
      <c r="JGH17" s="210"/>
      <c r="JGI17" s="211"/>
      <c r="JGJ17" s="149"/>
      <c r="JGR17" s="149"/>
      <c r="JGU17" s="171"/>
      <c r="JGV17" s="171"/>
      <c r="JGW17" s="149"/>
      <c r="JGY17" s="152"/>
      <c r="JHA17" s="152"/>
      <c r="JHB17" s="212"/>
      <c r="JHC17" s="210"/>
      <c r="JHD17" s="211"/>
      <c r="JHE17" s="149"/>
      <c r="JHM17" s="149"/>
      <c r="JHP17" s="171"/>
      <c r="JHQ17" s="171"/>
      <c r="JHR17" s="149"/>
      <c r="JHT17" s="152"/>
      <c r="JHV17" s="152"/>
      <c r="JHW17" s="212"/>
      <c r="JHX17" s="210"/>
      <c r="JHY17" s="211"/>
      <c r="JHZ17" s="149"/>
      <c r="JIH17" s="149"/>
      <c r="JIK17" s="171"/>
      <c r="JIL17" s="171"/>
      <c r="JIM17" s="149"/>
      <c r="JIO17" s="152"/>
      <c r="JIQ17" s="152"/>
      <c r="JIR17" s="212"/>
      <c r="JIS17" s="210"/>
      <c r="JIT17" s="211"/>
      <c r="JIU17" s="149"/>
      <c r="JJC17" s="149"/>
      <c r="JJF17" s="171"/>
      <c r="JJG17" s="171"/>
      <c r="JJH17" s="149"/>
      <c r="JJJ17" s="152"/>
      <c r="JJL17" s="152"/>
      <c r="JJM17" s="212"/>
      <c r="JJN17" s="210"/>
      <c r="JJO17" s="211"/>
      <c r="JJP17" s="149"/>
      <c r="JJX17" s="149"/>
      <c r="JKA17" s="171"/>
      <c r="JKB17" s="171"/>
      <c r="JKC17" s="149"/>
      <c r="JKE17" s="152"/>
      <c r="JKG17" s="152"/>
      <c r="JKH17" s="212"/>
      <c r="JKI17" s="210"/>
      <c r="JKJ17" s="211"/>
      <c r="JKK17" s="149"/>
      <c r="JKS17" s="149"/>
      <c r="JKV17" s="171"/>
      <c r="JKW17" s="171"/>
      <c r="JKX17" s="149"/>
      <c r="JKZ17" s="152"/>
      <c r="JLB17" s="152"/>
      <c r="JLC17" s="212"/>
      <c r="JLD17" s="210"/>
      <c r="JLE17" s="211"/>
      <c r="JLF17" s="149"/>
      <c r="JLN17" s="149"/>
      <c r="JLQ17" s="171"/>
      <c r="JLR17" s="171"/>
      <c r="JLS17" s="149"/>
      <c r="JLU17" s="152"/>
      <c r="JLW17" s="152"/>
      <c r="JLX17" s="212"/>
      <c r="JLY17" s="210"/>
      <c r="JLZ17" s="211"/>
      <c r="JMA17" s="149"/>
      <c r="JMI17" s="149"/>
      <c r="JML17" s="171"/>
      <c r="JMM17" s="171"/>
      <c r="JMN17" s="149"/>
      <c r="JMP17" s="152"/>
      <c r="JMR17" s="152"/>
      <c r="JMS17" s="212"/>
      <c r="JMT17" s="210"/>
      <c r="JMU17" s="211"/>
      <c r="JMV17" s="149"/>
      <c r="JND17" s="149"/>
      <c r="JNG17" s="171"/>
      <c r="JNH17" s="171"/>
      <c r="JNI17" s="149"/>
      <c r="JNK17" s="152"/>
      <c r="JNM17" s="152"/>
      <c r="JNN17" s="212"/>
      <c r="JNO17" s="210"/>
      <c r="JNP17" s="211"/>
      <c r="JNQ17" s="149"/>
      <c r="JNY17" s="149"/>
      <c r="JOB17" s="171"/>
      <c r="JOC17" s="171"/>
      <c r="JOD17" s="149"/>
      <c r="JOF17" s="152"/>
      <c r="JOH17" s="152"/>
      <c r="JOI17" s="212"/>
      <c r="JOJ17" s="210"/>
      <c r="JOK17" s="211"/>
      <c r="JOL17" s="149"/>
      <c r="JOT17" s="149"/>
      <c r="JOW17" s="171"/>
      <c r="JOX17" s="171"/>
      <c r="JOY17" s="149"/>
      <c r="JPA17" s="152"/>
      <c r="JPC17" s="152"/>
      <c r="JPD17" s="212"/>
      <c r="JPE17" s="210"/>
      <c r="JPF17" s="211"/>
      <c r="JPG17" s="149"/>
      <c r="JPO17" s="149"/>
      <c r="JPR17" s="171"/>
      <c r="JPS17" s="171"/>
      <c r="JPT17" s="149"/>
      <c r="JPV17" s="152"/>
      <c r="JPX17" s="152"/>
      <c r="JPY17" s="212"/>
      <c r="JPZ17" s="210"/>
      <c r="JQA17" s="211"/>
      <c r="JQB17" s="149"/>
      <c r="JQJ17" s="149"/>
      <c r="JQM17" s="171"/>
      <c r="JQN17" s="171"/>
      <c r="JQO17" s="149"/>
      <c r="JQQ17" s="152"/>
      <c r="JQS17" s="152"/>
      <c r="JQT17" s="212"/>
      <c r="JQU17" s="210"/>
      <c r="JQV17" s="211"/>
      <c r="JQW17" s="149"/>
      <c r="JRE17" s="149"/>
      <c r="JRH17" s="171"/>
      <c r="JRI17" s="171"/>
      <c r="JRJ17" s="149"/>
      <c r="JRL17" s="152"/>
      <c r="JRN17" s="152"/>
      <c r="JRO17" s="212"/>
      <c r="JRP17" s="210"/>
      <c r="JRQ17" s="211"/>
      <c r="JRR17" s="149"/>
      <c r="JRZ17" s="149"/>
      <c r="JSC17" s="171"/>
      <c r="JSD17" s="171"/>
      <c r="JSE17" s="149"/>
      <c r="JSG17" s="152"/>
      <c r="JSI17" s="152"/>
      <c r="JSJ17" s="212"/>
      <c r="JSK17" s="210"/>
      <c r="JSL17" s="211"/>
      <c r="JSM17" s="149"/>
      <c r="JSU17" s="149"/>
      <c r="JSX17" s="171"/>
      <c r="JSY17" s="171"/>
      <c r="JSZ17" s="149"/>
      <c r="JTB17" s="152"/>
      <c r="JTD17" s="152"/>
      <c r="JTE17" s="212"/>
      <c r="JTF17" s="210"/>
      <c r="JTG17" s="211"/>
      <c r="JTH17" s="149"/>
      <c r="JTP17" s="149"/>
      <c r="JTS17" s="171"/>
      <c r="JTT17" s="171"/>
      <c r="JTU17" s="149"/>
      <c r="JTW17" s="152"/>
      <c r="JTY17" s="152"/>
      <c r="JTZ17" s="212"/>
      <c r="JUA17" s="210"/>
      <c r="JUB17" s="211"/>
      <c r="JUC17" s="149"/>
      <c r="JUK17" s="149"/>
      <c r="JUN17" s="171"/>
      <c r="JUO17" s="171"/>
      <c r="JUP17" s="149"/>
      <c r="JUR17" s="152"/>
      <c r="JUT17" s="152"/>
      <c r="JUU17" s="212"/>
      <c r="JUV17" s="210"/>
      <c r="JUW17" s="211"/>
      <c r="JUX17" s="149"/>
      <c r="JVF17" s="149"/>
      <c r="JVI17" s="171"/>
      <c r="JVJ17" s="171"/>
      <c r="JVK17" s="149"/>
      <c r="JVM17" s="152"/>
      <c r="JVO17" s="152"/>
      <c r="JVP17" s="212"/>
      <c r="JVQ17" s="210"/>
      <c r="JVR17" s="211"/>
      <c r="JVS17" s="149"/>
      <c r="JWA17" s="149"/>
      <c r="JWD17" s="171"/>
      <c r="JWE17" s="171"/>
      <c r="JWF17" s="149"/>
      <c r="JWH17" s="152"/>
      <c r="JWJ17" s="152"/>
      <c r="JWK17" s="212"/>
      <c r="JWL17" s="210"/>
      <c r="JWM17" s="211"/>
      <c r="JWN17" s="149"/>
      <c r="JWV17" s="149"/>
      <c r="JWY17" s="171"/>
      <c r="JWZ17" s="171"/>
      <c r="JXA17" s="149"/>
      <c r="JXC17" s="152"/>
      <c r="JXE17" s="152"/>
      <c r="JXF17" s="212"/>
      <c r="JXG17" s="210"/>
      <c r="JXH17" s="211"/>
      <c r="JXI17" s="149"/>
      <c r="JXQ17" s="149"/>
      <c r="JXT17" s="171"/>
      <c r="JXU17" s="171"/>
      <c r="JXV17" s="149"/>
      <c r="JXX17" s="152"/>
      <c r="JXZ17" s="152"/>
      <c r="JYA17" s="212"/>
      <c r="JYB17" s="210"/>
      <c r="JYC17" s="211"/>
      <c r="JYD17" s="149"/>
      <c r="JYL17" s="149"/>
      <c r="JYO17" s="171"/>
      <c r="JYP17" s="171"/>
      <c r="JYQ17" s="149"/>
      <c r="JYS17" s="152"/>
      <c r="JYU17" s="152"/>
      <c r="JYV17" s="212"/>
      <c r="JYW17" s="210"/>
      <c r="JYX17" s="211"/>
      <c r="JYY17" s="149"/>
      <c r="JZG17" s="149"/>
      <c r="JZJ17" s="171"/>
      <c r="JZK17" s="171"/>
      <c r="JZL17" s="149"/>
      <c r="JZN17" s="152"/>
      <c r="JZP17" s="152"/>
      <c r="JZQ17" s="212"/>
      <c r="JZR17" s="210"/>
      <c r="JZS17" s="211"/>
      <c r="JZT17" s="149"/>
      <c r="KAB17" s="149"/>
      <c r="KAE17" s="171"/>
      <c r="KAF17" s="171"/>
      <c r="KAG17" s="149"/>
      <c r="KAI17" s="152"/>
      <c r="KAK17" s="152"/>
      <c r="KAL17" s="212"/>
      <c r="KAM17" s="210"/>
      <c r="KAN17" s="211"/>
      <c r="KAO17" s="149"/>
      <c r="KAW17" s="149"/>
      <c r="KAZ17" s="171"/>
      <c r="KBA17" s="171"/>
      <c r="KBB17" s="149"/>
      <c r="KBD17" s="152"/>
      <c r="KBF17" s="152"/>
      <c r="KBG17" s="212"/>
      <c r="KBH17" s="210"/>
      <c r="KBI17" s="211"/>
      <c r="KBJ17" s="149"/>
      <c r="KBR17" s="149"/>
      <c r="KBU17" s="171"/>
      <c r="KBV17" s="171"/>
      <c r="KBW17" s="149"/>
      <c r="KBY17" s="152"/>
      <c r="KCA17" s="152"/>
      <c r="KCB17" s="212"/>
      <c r="KCC17" s="210"/>
      <c r="KCD17" s="211"/>
      <c r="KCE17" s="149"/>
      <c r="KCM17" s="149"/>
      <c r="KCP17" s="171"/>
      <c r="KCQ17" s="171"/>
      <c r="KCR17" s="149"/>
      <c r="KCT17" s="152"/>
      <c r="KCV17" s="152"/>
      <c r="KCW17" s="212"/>
      <c r="KCX17" s="210"/>
      <c r="KCY17" s="211"/>
      <c r="KCZ17" s="149"/>
      <c r="KDH17" s="149"/>
      <c r="KDK17" s="171"/>
      <c r="KDL17" s="171"/>
      <c r="KDM17" s="149"/>
      <c r="KDO17" s="152"/>
      <c r="KDQ17" s="152"/>
      <c r="KDR17" s="212"/>
      <c r="KDS17" s="210"/>
      <c r="KDT17" s="211"/>
      <c r="KDU17" s="149"/>
      <c r="KEC17" s="149"/>
      <c r="KEF17" s="171"/>
      <c r="KEG17" s="171"/>
      <c r="KEH17" s="149"/>
      <c r="KEJ17" s="152"/>
      <c r="KEL17" s="152"/>
      <c r="KEM17" s="212"/>
      <c r="KEN17" s="210"/>
      <c r="KEO17" s="211"/>
      <c r="KEP17" s="149"/>
      <c r="KEX17" s="149"/>
      <c r="KFA17" s="171"/>
      <c r="KFB17" s="171"/>
      <c r="KFC17" s="149"/>
      <c r="KFE17" s="152"/>
      <c r="KFG17" s="152"/>
      <c r="KFH17" s="212"/>
      <c r="KFI17" s="210"/>
      <c r="KFJ17" s="211"/>
      <c r="KFK17" s="149"/>
      <c r="KFS17" s="149"/>
      <c r="KFV17" s="171"/>
      <c r="KFW17" s="171"/>
      <c r="KFX17" s="149"/>
      <c r="KFZ17" s="152"/>
      <c r="KGB17" s="152"/>
      <c r="KGC17" s="212"/>
      <c r="KGD17" s="210"/>
      <c r="KGE17" s="211"/>
      <c r="KGF17" s="149"/>
      <c r="KGN17" s="149"/>
      <c r="KGQ17" s="171"/>
      <c r="KGR17" s="171"/>
      <c r="KGS17" s="149"/>
      <c r="KGU17" s="152"/>
      <c r="KGW17" s="152"/>
      <c r="KGX17" s="212"/>
      <c r="KGY17" s="210"/>
      <c r="KGZ17" s="211"/>
      <c r="KHA17" s="149"/>
      <c r="KHI17" s="149"/>
      <c r="KHL17" s="171"/>
      <c r="KHM17" s="171"/>
      <c r="KHN17" s="149"/>
      <c r="KHP17" s="152"/>
      <c r="KHR17" s="152"/>
      <c r="KHS17" s="212"/>
      <c r="KHT17" s="210"/>
      <c r="KHU17" s="211"/>
      <c r="KHV17" s="149"/>
      <c r="KID17" s="149"/>
      <c r="KIG17" s="171"/>
      <c r="KIH17" s="171"/>
      <c r="KII17" s="149"/>
      <c r="KIK17" s="152"/>
      <c r="KIM17" s="152"/>
      <c r="KIN17" s="212"/>
      <c r="KIO17" s="210"/>
      <c r="KIP17" s="211"/>
      <c r="KIQ17" s="149"/>
      <c r="KIY17" s="149"/>
      <c r="KJB17" s="171"/>
      <c r="KJC17" s="171"/>
      <c r="KJD17" s="149"/>
      <c r="KJF17" s="152"/>
      <c r="KJH17" s="152"/>
      <c r="KJI17" s="212"/>
      <c r="KJJ17" s="210"/>
      <c r="KJK17" s="211"/>
      <c r="KJL17" s="149"/>
      <c r="KJT17" s="149"/>
      <c r="KJW17" s="171"/>
      <c r="KJX17" s="171"/>
      <c r="KJY17" s="149"/>
      <c r="KKA17" s="152"/>
      <c r="KKC17" s="152"/>
      <c r="KKD17" s="212"/>
      <c r="KKE17" s="210"/>
      <c r="KKF17" s="211"/>
      <c r="KKG17" s="149"/>
      <c r="KKO17" s="149"/>
      <c r="KKR17" s="171"/>
      <c r="KKS17" s="171"/>
      <c r="KKT17" s="149"/>
      <c r="KKV17" s="152"/>
      <c r="KKX17" s="152"/>
      <c r="KKY17" s="212"/>
      <c r="KKZ17" s="210"/>
      <c r="KLA17" s="211"/>
      <c r="KLB17" s="149"/>
      <c r="KLJ17" s="149"/>
      <c r="KLM17" s="171"/>
      <c r="KLN17" s="171"/>
      <c r="KLO17" s="149"/>
      <c r="KLQ17" s="152"/>
      <c r="KLS17" s="152"/>
      <c r="KLT17" s="212"/>
      <c r="KLU17" s="210"/>
      <c r="KLV17" s="211"/>
      <c r="KLW17" s="149"/>
      <c r="KME17" s="149"/>
      <c r="KMH17" s="171"/>
      <c r="KMI17" s="171"/>
      <c r="KMJ17" s="149"/>
      <c r="KML17" s="152"/>
      <c r="KMN17" s="152"/>
      <c r="KMO17" s="212"/>
      <c r="KMP17" s="210"/>
      <c r="KMQ17" s="211"/>
      <c r="KMR17" s="149"/>
      <c r="KMZ17" s="149"/>
      <c r="KNC17" s="171"/>
      <c r="KND17" s="171"/>
      <c r="KNE17" s="149"/>
      <c r="KNG17" s="152"/>
      <c r="KNI17" s="152"/>
      <c r="KNJ17" s="212"/>
      <c r="KNK17" s="210"/>
      <c r="KNL17" s="211"/>
      <c r="KNM17" s="149"/>
      <c r="KNU17" s="149"/>
      <c r="KNX17" s="171"/>
      <c r="KNY17" s="171"/>
      <c r="KNZ17" s="149"/>
      <c r="KOB17" s="152"/>
      <c r="KOD17" s="152"/>
      <c r="KOE17" s="212"/>
      <c r="KOF17" s="210"/>
      <c r="KOG17" s="211"/>
      <c r="KOH17" s="149"/>
      <c r="KOP17" s="149"/>
      <c r="KOS17" s="171"/>
      <c r="KOT17" s="171"/>
      <c r="KOU17" s="149"/>
      <c r="KOW17" s="152"/>
      <c r="KOY17" s="152"/>
      <c r="KOZ17" s="212"/>
      <c r="KPA17" s="210"/>
      <c r="KPB17" s="211"/>
      <c r="KPC17" s="149"/>
      <c r="KPK17" s="149"/>
      <c r="KPN17" s="171"/>
      <c r="KPO17" s="171"/>
      <c r="KPP17" s="149"/>
      <c r="KPR17" s="152"/>
      <c r="KPT17" s="152"/>
      <c r="KPU17" s="212"/>
      <c r="KPV17" s="210"/>
      <c r="KPW17" s="211"/>
      <c r="KPX17" s="149"/>
      <c r="KQF17" s="149"/>
      <c r="KQI17" s="171"/>
      <c r="KQJ17" s="171"/>
      <c r="KQK17" s="149"/>
      <c r="KQM17" s="152"/>
      <c r="KQO17" s="152"/>
      <c r="KQP17" s="212"/>
      <c r="KQQ17" s="210"/>
      <c r="KQR17" s="211"/>
      <c r="KQS17" s="149"/>
      <c r="KRA17" s="149"/>
      <c r="KRD17" s="171"/>
      <c r="KRE17" s="171"/>
      <c r="KRF17" s="149"/>
      <c r="KRH17" s="152"/>
      <c r="KRJ17" s="152"/>
      <c r="KRK17" s="212"/>
      <c r="KRL17" s="210"/>
      <c r="KRM17" s="211"/>
      <c r="KRN17" s="149"/>
      <c r="KRV17" s="149"/>
      <c r="KRY17" s="171"/>
      <c r="KRZ17" s="171"/>
      <c r="KSA17" s="149"/>
      <c r="KSC17" s="152"/>
      <c r="KSE17" s="152"/>
      <c r="KSF17" s="212"/>
      <c r="KSG17" s="210"/>
      <c r="KSH17" s="211"/>
      <c r="KSI17" s="149"/>
      <c r="KSQ17" s="149"/>
      <c r="KST17" s="171"/>
      <c r="KSU17" s="171"/>
      <c r="KSV17" s="149"/>
      <c r="KSX17" s="152"/>
      <c r="KSZ17" s="152"/>
      <c r="KTA17" s="212"/>
      <c r="KTB17" s="210"/>
      <c r="KTC17" s="211"/>
      <c r="KTD17" s="149"/>
      <c r="KTL17" s="149"/>
      <c r="KTO17" s="171"/>
      <c r="KTP17" s="171"/>
      <c r="KTQ17" s="149"/>
      <c r="KTS17" s="152"/>
      <c r="KTU17" s="152"/>
      <c r="KTV17" s="212"/>
      <c r="KTW17" s="210"/>
      <c r="KTX17" s="211"/>
      <c r="KTY17" s="149"/>
      <c r="KUG17" s="149"/>
      <c r="KUJ17" s="171"/>
      <c r="KUK17" s="171"/>
      <c r="KUL17" s="149"/>
      <c r="KUN17" s="152"/>
      <c r="KUP17" s="152"/>
      <c r="KUQ17" s="212"/>
      <c r="KUR17" s="210"/>
      <c r="KUS17" s="211"/>
      <c r="KUT17" s="149"/>
      <c r="KVB17" s="149"/>
      <c r="KVE17" s="171"/>
      <c r="KVF17" s="171"/>
      <c r="KVG17" s="149"/>
      <c r="KVI17" s="152"/>
      <c r="KVK17" s="152"/>
      <c r="KVL17" s="212"/>
      <c r="KVM17" s="210"/>
      <c r="KVN17" s="211"/>
      <c r="KVO17" s="149"/>
      <c r="KVW17" s="149"/>
      <c r="KVZ17" s="171"/>
      <c r="KWA17" s="171"/>
      <c r="KWB17" s="149"/>
      <c r="KWD17" s="152"/>
      <c r="KWF17" s="152"/>
      <c r="KWG17" s="212"/>
      <c r="KWH17" s="210"/>
      <c r="KWI17" s="211"/>
      <c r="KWJ17" s="149"/>
      <c r="KWR17" s="149"/>
      <c r="KWU17" s="171"/>
      <c r="KWV17" s="171"/>
      <c r="KWW17" s="149"/>
      <c r="KWY17" s="152"/>
      <c r="KXA17" s="152"/>
      <c r="KXB17" s="212"/>
      <c r="KXC17" s="210"/>
      <c r="KXD17" s="211"/>
      <c r="KXE17" s="149"/>
      <c r="KXM17" s="149"/>
      <c r="KXP17" s="171"/>
      <c r="KXQ17" s="171"/>
      <c r="KXR17" s="149"/>
      <c r="KXT17" s="152"/>
      <c r="KXV17" s="152"/>
      <c r="KXW17" s="212"/>
      <c r="KXX17" s="210"/>
      <c r="KXY17" s="211"/>
      <c r="KXZ17" s="149"/>
      <c r="KYH17" s="149"/>
      <c r="KYK17" s="171"/>
      <c r="KYL17" s="171"/>
      <c r="KYM17" s="149"/>
      <c r="KYO17" s="152"/>
      <c r="KYQ17" s="152"/>
      <c r="KYR17" s="212"/>
      <c r="KYS17" s="210"/>
      <c r="KYT17" s="211"/>
      <c r="KYU17" s="149"/>
      <c r="KZC17" s="149"/>
      <c r="KZF17" s="171"/>
      <c r="KZG17" s="171"/>
      <c r="KZH17" s="149"/>
      <c r="KZJ17" s="152"/>
      <c r="KZL17" s="152"/>
      <c r="KZM17" s="212"/>
      <c r="KZN17" s="210"/>
      <c r="KZO17" s="211"/>
      <c r="KZP17" s="149"/>
      <c r="KZX17" s="149"/>
      <c r="LAA17" s="171"/>
      <c r="LAB17" s="171"/>
      <c r="LAC17" s="149"/>
      <c r="LAE17" s="152"/>
      <c r="LAG17" s="152"/>
      <c r="LAH17" s="212"/>
      <c r="LAI17" s="210"/>
      <c r="LAJ17" s="211"/>
      <c r="LAK17" s="149"/>
      <c r="LAS17" s="149"/>
      <c r="LAV17" s="171"/>
      <c r="LAW17" s="171"/>
      <c r="LAX17" s="149"/>
      <c r="LAZ17" s="152"/>
      <c r="LBB17" s="152"/>
      <c r="LBC17" s="212"/>
      <c r="LBD17" s="210"/>
      <c r="LBE17" s="211"/>
      <c r="LBF17" s="149"/>
      <c r="LBN17" s="149"/>
      <c r="LBQ17" s="171"/>
      <c r="LBR17" s="171"/>
      <c r="LBS17" s="149"/>
      <c r="LBU17" s="152"/>
      <c r="LBW17" s="152"/>
      <c r="LBX17" s="212"/>
      <c r="LBY17" s="210"/>
      <c r="LBZ17" s="211"/>
      <c r="LCA17" s="149"/>
      <c r="LCI17" s="149"/>
      <c r="LCL17" s="171"/>
      <c r="LCM17" s="171"/>
      <c r="LCN17" s="149"/>
      <c r="LCP17" s="152"/>
      <c r="LCR17" s="152"/>
      <c r="LCS17" s="212"/>
      <c r="LCT17" s="210"/>
      <c r="LCU17" s="211"/>
      <c r="LCV17" s="149"/>
      <c r="LDD17" s="149"/>
      <c r="LDG17" s="171"/>
      <c r="LDH17" s="171"/>
      <c r="LDI17" s="149"/>
      <c r="LDK17" s="152"/>
      <c r="LDM17" s="152"/>
      <c r="LDN17" s="212"/>
      <c r="LDO17" s="210"/>
      <c r="LDP17" s="211"/>
      <c r="LDQ17" s="149"/>
      <c r="LDY17" s="149"/>
      <c r="LEB17" s="171"/>
      <c r="LEC17" s="171"/>
      <c r="LED17" s="149"/>
      <c r="LEF17" s="152"/>
      <c r="LEH17" s="152"/>
      <c r="LEI17" s="212"/>
      <c r="LEJ17" s="210"/>
      <c r="LEK17" s="211"/>
      <c r="LEL17" s="149"/>
      <c r="LET17" s="149"/>
      <c r="LEW17" s="171"/>
      <c r="LEX17" s="171"/>
      <c r="LEY17" s="149"/>
      <c r="LFA17" s="152"/>
      <c r="LFC17" s="152"/>
      <c r="LFD17" s="212"/>
      <c r="LFE17" s="210"/>
      <c r="LFF17" s="211"/>
      <c r="LFG17" s="149"/>
      <c r="LFO17" s="149"/>
      <c r="LFR17" s="171"/>
      <c r="LFS17" s="171"/>
      <c r="LFT17" s="149"/>
      <c r="LFV17" s="152"/>
      <c r="LFX17" s="152"/>
      <c r="LFY17" s="212"/>
      <c r="LFZ17" s="210"/>
      <c r="LGA17" s="211"/>
      <c r="LGB17" s="149"/>
      <c r="LGJ17" s="149"/>
      <c r="LGM17" s="171"/>
      <c r="LGN17" s="171"/>
      <c r="LGO17" s="149"/>
      <c r="LGQ17" s="152"/>
      <c r="LGS17" s="152"/>
      <c r="LGT17" s="212"/>
      <c r="LGU17" s="210"/>
      <c r="LGV17" s="211"/>
      <c r="LGW17" s="149"/>
      <c r="LHE17" s="149"/>
      <c r="LHH17" s="171"/>
      <c r="LHI17" s="171"/>
      <c r="LHJ17" s="149"/>
      <c r="LHL17" s="152"/>
      <c r="LHN17" s="152"/>
      <c r="LHO17" s="212"/>
      <c r="LHP17" s="210"/>
      <c r="LHQ17" s="211"/>
      <c r="LHR17" s="149"/>
      <c r="LHZ17" s="149"/>
      <c r="LIC17" s="171"/>
      <c r="LID17" s="171"/>
      <c r="LIE17" s="149"/>
      <c r="LIG17" s="152"/>
      <c r="LII17" s="152"/>
      <c r="LIJ17" s="212"/>
      <c r="LIK17" s="210"/>
      <c r="LIL17" s="211"/>
      <c r="LIM17" s="149"/>
      <c r="LIU17" s="149"/>
      <c r="LIX17" s="171"/>
      <c r="LIY17" s="171"/>
      <c r="LIZ17" s="149"/>
      <c r="LJB17" s="152"/>
      <c r="LJD17" s="152"/>
      <c r="LJE17" s="212"/>
      <c r="LJF17" s="210"/>
      <c r="LJG17" s="211"/>
      <c r="LJH17" s="149"/>
      <c r="LJP17" s="149"/>
      <c r="LJS17" s="171"/>
      <c r="LJT17" s="171"/>
      <c r="LJU17" s="149"/>
      <c r="LJW17" s="152"/>
      <c r="LJY17" s="152"/>
      <c r="LJZ17" s="212"/>
      <c r="LKA17" s="210"/>
      <c r="LKB17" s="211"/>
      <c r="LKC17" s="149"/>
      <c r="LKK17" s="149"/>
      <c r="LKN17" s="171"/>
      <c r="LKO17" s="171"/>
      <c r="LKP17" s="149"/>
      <c r="LKR17" s="152"/>
      <c r="LKT17" s="152"/>
      <c r="LKU17" s="212"/>
      <c r="LKV17" s="210"/>
      <c r="LKW17" s="211"/>
      <c r="LKX17" s="149"/>
      <c r="LLF17" s="149"/>
      <c r="LLI17" s="171"/>
      <c r="LLJ17" s="171"/>
      <c r="LLK17" s="149"/>
      <c r="LLM17" s="152"/>
      <c r="LLO17" s="152"/>
      <c r="LLP17" s="212"/>
      <c r="LLQ17" s="210"/>
      <c r="LLR17" s="211"/>
      <c r="LLS17" s="149"/>
      <c r="LMA17" s="149"/>
      <c r="LMD17" s="171"/>
      <c r="LME17" s="171"/>
      <c r="LMF17" s="149"/>
      <c r="LMH17" s="152"/>
      <c r="LMJ17" s="152"/>
      <c r="LMK17" s="212"/>
      <c r="LML17" s="210"/>
      <c r="LMM17" s="211"/>
      <c r="LMN17" s="149"/>
      <c r="LMV17" s="149"/>
      <c r="LMY17" s="171"/>
      <c r="LMZ17" s="171"/>
      <c r="LNA17" s="149"/>
      <c r="LNC17" s="152"/>
      <c r="LNE17" s="152"/>
      <c r="LNF17" s="212"/>
      <c r="LNG17" s="210"/>
      <c r="LNH17" s="211"/>
      <c r="LNI17" s="149"/>
      <c r="LNQ17" s="149"/>
      <c r="LNT17" s="171"/>
      <c r="LNU17" s="171"/>
      <c r="LNV17" s="149"/>
      <c r="LNX17" s="152"/>
      <c r="LNZ17" s="152"/>
      <c r="LOA17" s="212"/>
      <c r="LOB17" s="210"/>
      <c r="LOC17" s="211"/>
      <c r="LOD17" s="149"/>
      <c r="LOL17" s="149"/>
      <c r="LOO17" s="171"/>
      <c r="LOP17" s="171"/>
      <c r="LOQ17" s="149"/>
      <c r="LOS17" s="152"/>
      <c r="LOU17" s="152"/>
      <c r="LOV17" s="212"/>
      <c r="LOW17" s="210"/>
      <c r="LOX17" s="211"/>
      <c r="LOY17" s="149"/>
      <c r="LPG17" s="149"/>
      <c r="LPJ17" s="171"/>
      <c r="LPK17" s="171"/>
      <c r="LPL17" s="149"/>
      <c r="LPN17" s="152"/>
      <c r="LPP17" s="152"/>
      <c r="LPQ17" s="212"/>
      <c r="LPR17" s="210"/>
      <c r="LPS17" s="211"/>
      <c r="LPT17" s="149"/>
      <c r="LQB17" s="149"/>
      <c r="LQE17" s="171"/>
      <c r="LQF17" s="171"/>
      <c r="LQG17" s="149"/>
      <c r="LQI17" s="152"/>
      <c r="LQK17" s="152"/>
      <c r="LQL17" s="212"/>
      <c r="LQM17" s="210"/>
      <c r="LQN17" s="211"/>
      <c r="LQO17" s="149"/>
      <c r="LQW17" s="149"/>
      <c r="LQZ17" s="171"/>
      <c r="LRA17" s="171"/>
      <c r="LRB17" s="149"/>
      <c r="LRD17" s="152"/>
      <c r="LRF17" s="152"/>
      <c r="LRG17" s="212"/>
      <c r="LRH17" s="210"/>
      <c r="LRI17" s="211"/>
      <c r="LRJ17" s="149"/>
      <c r="LRR17" s="149"/>
      <c r="LRU17" s="171"/>
      <c r="LRV17" s="171"/>
      <c r="LRW17" s="149"/>
      <c r="LRY17" s="152"/>
      <c r="LSA17" s="152"/>
      <c r="LSB17" s="212"/>
      <c r="LSC17" s="210"/>
      <c r="LSD17" s="211"/>
      <c r="LSE17" s="149"/>
      <c r="LSM17" s="149"/>
      <c r="LSP17" s="171"/>
      <c r="LSQ17" s="171"/>
      <c r="LSR17" s="149"/>
      <c r="LST17" s="152"/>
      <c r="LSV17" s="152"/>
      <c r="LSW17" s="212"/>
      <c r="LSX17" s="210"/>
      <c r="LSY17" s="211"/>
      <c r="LSZ17" s="149"/>
      <c r="LTH17" s="149"/>
      <c r="LTK17" s="171"/>
      <c r="LTL17" s="171"/>
      <c r="LTM17" s="149"/>
      <c r="LTO17" s="152"/>
      <c r="LTQ17" s="152"/>
      <c r="LTR17" s="212"/>
      <c r="LTS17" s="210"/>
      <c r="LTT17" s="211"/>
      <c r="LTU17" s="149"/>
      <c r="LUC17" s="149"/>
      <c r="LUF17" s="171"/>
      <c r="LUG17" s="171"/>
      <c r="LUH17" s="149"/>
      <c r="LUJ17" s="152"/>
      <c r="LUL17" s="152"/>
      <c r="LUM17" s="212"/>
      <c r="LUN17" s="210"/>
      <c r="LUO17" s="211"/>
      <c r="LUP17" s="149"/>
      <c r="LUX17" s="149"/>
      <c r="LVA17" s="171"/>
      <c r="LVB17" s="171"/>
      <c r="LVC17" s="149"/>
      <c r="LVE17" s="152"/>
      <c r="LVG17" s="152"/>
      <c r="LVH17" s="212"/>
      <c r="LVI17" s="210"/>
      <c r="LVJ17" s="211"/>
      <c r="LVK17" s="149"/>
      <c r="LVS17" s="149"/>
      <c r="LVV17" s="171"/>
      <c r="LVW17" s="171"/>
      <c r="LVX17" s="149"/>
      <c r="LVZ17" s="152"/>
      <c r="LWB17" s="152"/>
      <c r="LWC17" s="212"/>
      <c r="LWD17" s="210"/>
      <c r="LWE17" s="211"/>
      <c r="LWF17" s="149"/>
      <c r="LWN17" s="149"/>
      <c r="LWQ17" s="171"/>
      <c r="LWR17" s="171"/>
      <c r="LWS17" s="149"/>
      <c r="LWU17" s="152"/>
      <c r="LWW17" s="152"/>
      <c r="LWX17" s="212"/>
      <c r="LWY17" s="210"/>
      <c r="LWZ17" s="211"/>
      <c r="LXA17" s="149"/>
      <c r="LXI17" s="149"/>
      <c r="LXL17" s="171"/>
      <c r="LXM17" s="171"/>
      <c r="LXN17" s="149"/>
      <c r="LXP17" s="152"/>
      <c r="LXR17" s="152"/>
      <c r="LXS17" s="212"/>
      <c r="LXT17" s="210"/>
      <c r="LXU17" s="211"/>
      <c r="LXV17" s="149"/>
      <c r="LYD17" s="149"/>
      <c r="LYG17" s="171"/>
      <c r="LYH17" s="171"/>
      <c r="LYI17" s="149"/>
      <c r="LYK17" s="152"/>
      <c r="LYM17" s="152"/>
      <c r="LYN17" s="212"/>
      <c r="LYO17" s="210"/>
      <c r="LYP17" s="211"/>
      <c r="LYQ17" s="149"/>
      <c r="LYY17" s="149"/>
      <c r="LZB17" s="171"/>
      <c r="LZC17" s="171"/>
      <c r="LZD17" s="149"/>
      <c r="LZF17" s="152"/>
      <c r="LZH17" s="152"/>
      <c r="LZI17" s="212"/>
      <c r="LZJ17" s="210"/>
      <c r="LZK17" s="211"/>
      <c r="LZL17" s="149"/>
      <c r="LZT17" s="149"/>
      <c r="LZW17" s="171"/>
      <c r="LZX17" s="171"/>
      <c r="LZY17" s="149"/>
      <c r="MAA17" s="152"/>
      <c r="MAC17" s="152"/>
      <c r="MAD17" s="212"/>
      <c r="MAE17" s="210"/>
      <c r="MAF17" s="211"/>
      <c r="MAG17" s="149"/>
      <c r="MAO17" s="149"/>
      <c r="MAR17" s="171"/>
      <c r="MAS17" s="171"/>
      <c r="MAT17" s="149"/>
      <c r="MAV17" s="152"/>
      <c r="MAX17" s="152"/>
      <c r="MAY17" s="212"/>
      <c r="MAZ17" s="210"/>
      <c r="MBA17" s="211"/>
      <c r="MBB17" s="149"/>
      <c r="MBJ17" s="149"/>
      <c r="MBM17" s="171"/>
      <c r="MBN17" s="171"/>
      <c r="MBO17" s="149"/>
      <c r="MBQ17" s="152"/>
      <c r="MBS17" s="152"/>
      <c r="MBT17" s="212"/>
      <c r="MBU17" s="210"/>
      <c r="MBV17" s="211"/>
      <c r="MBW17" s="149"/>
      <c r="MCE17" s="149"/>
      <c r="MCH17" s="171"/>
      <c r="MCI17" s="171"/>
      <c r="MCJ17" s="149"/>
      <c r="MCL17" s="152"/>
      <c r="MCN17" s="152"/>
      <c r="MCO17" s="212"/>
      <c r="MCP17" s="210"/>
      <c r="MCQ17" s="211"/>
      <c r="MCR17" s="149"/>
      <c r="MCZ17" s="149"/>
      <c r="MDC17" s="171"/>
      <c r="MDD17" s="171"/>
      <c r="MDE17" s="149"/>
      <c r="MDG17" s="152"/>
      <c r="MDI17" s="152"/>
      <c r="MDJ17" s="212"/>
      <c r="MDK17" s="210"/>
      <c r="MDL17" s="211"/>
      <c r="MDM17" s="149"/>
      <c r="MDU17" s="149"/>
      <c r="MDX17" s="171"/>
      <c r="MDY17" s="171"/>
      <c r="MDZ17" s="149"/>
      <c r="MEB17" s="152"/>
      <c r="MED17" s="152"/>
      <c r="MEE17" s="212"/>
      <c r="MEF17" s="210"/>
      <c r="MEG17" s="211"/>
      <c r="MEH17" s="149"/>
      <c r="MEP17" s="149"/>
      <c r="MES17" s="171"/>
      <c r="MET17" s="171"/>
      <c r="MEU17" s="149"/>
      <c r="MEW17" s="152"/>
      <c r="MEY17" s="152"/>
      <c r="MEZ17" s="212"/>
      <c r="MFA17" s="210"/>
      <c r="MFB17" s="211"/>
      <c r="MFC17" s="149"/>
      <c r="MFK17" s="149"/>
      <c r="MFN17" s="171"/>
      <c r="MFO17" s="171"/>
      <c r="MFP17" s="149"/>
      <c r="MFR17" s="152"/>
      <c r="MFT17" s="152"/>
      <c r="MFU17" s="212"/>
      <c r="MFV17" s="210"/>
      <c r="MFW17" s="211"/>
      <c r="MFX17" s="149"/>
      <c r="MGF17" s="149"/>
      <c r="MGI17" s="171"/>
      <c r="MGJ17" s="171"/>
      <c r="MGK17" s="149"/>
      <c r="MGM17" s="152"/>
      <c r="MGO17" s="152"/>
      <c r="MGP17" s="212"/>
      <c r="MGQ17" s="210"/>
      <c r="MGR17" s="211"/>
      <c r="MGS17" s="149"/>
      <c r="MHA17" s="149"/>
      <c r="MHD17" s="171"/>
      <c r="MHE17" s="171"/>
      <c r="MHF17" s="149"/>
      <c r="MHH17" s="152"/>
      <c r="MHJ17" s="152"/>
      <c r="MHK17" s="212"/>
      <c r="MHL17" s="210"/>
      <c r="MHM17" s="211"/>
      <c r="MHN17" s="149"/>
      <c r="MHV17" s="149"/>
      <c r="MHY17" s="171"/>
      <c r="MHZ17" s="171"/>
      <c r="MIA17" s="149"/>
      <c r="MIC17" s="152"/>
      <c r="MIE17" s="152"/>
      <c r="MIF17" s="212"/>
      <c r="MIG17" s="210"/>
      <c r="MIH17" s="211"/>
      <c r="MII17" s="149"/>
      <c r="MIQ17" s="149"/>
      <c r="MIT17" s="171"/>
      <c r="MIU17" s="171"/>
      <c r="MIV17" s="149"/>
      <c r="MIX17" s="152"/>
      <c r="MIZ17" s="152"/>
      <c r="MJA17" s="212"/>
      <c r="MJB17" s="210"/>
      <c r="MJC17" s="211"/>
      <c r="MJD17" s="149"/>
      <c r="MJL17" s="149"/>
      <c r="MJO17" s="171"/>
      <c r="MJP17" s="171"/>
      <c r="MJQ17" s="149"/>
      <c r="MJS17" s="152"/>
      <c r="MJU17" s="152"/>
      <c r="MJV17" s="212"/>
      <c r="MJW17" s="210"/>
      <c r="MJX17" s="211"/>
      <c r="MJY17" s="149"/>
      <c r="MKG17" s="149"/>
      <c r="MKJ17" s="171"/>
      <c r="MKK17" s="171"/>
      <c r="MKL17" s="149"/>
      <c r="MKN17" s="152"/>
      <c r="MKP17" s="152"/>
      <c r="MKQ17" s="212"/>
      <c r="MKR17" s="210"/>
      <c r="MKS17" s="211"/>
      <c r="MKT17" s="149"/>
      <c r="MLB17" s="149"/>
      <c r="MLE17" s="171"/>
      <c r="MLF17" s="171"/>
      <c r="MLG17" s="149"/>
      <c r="MLI17" s="152"/>
      <c r="MLK17" s="152"/>
      <c r="MLL17" s="212"/>
      <c r="MLM17" s="210"/>
      <c r="MLN17" s="211"/>
      <c r="MLO17" s="149"/>
      <c r="MLW17" s="149"/>
      <c r="MLZ17" s="171"/>
      <c r="MMA17" s="171"/>
      <c r="MMB17" s="149"/>
      <c r="MMD17" s="152"/>
      <c r="MMF17" s="152"/>
      <c r="MMG17" s="212"/>
      <c r="MMH17" s="210"/>
      <c r="MMI17" s="211"/>
      <c r="MMJ17" s="149"/>
      <c r="MMR17" s="149"/>
      <c r="MMU17" s="171"/>
      <c r="MMV17" s="171"/>
      <c r="MMW17" s="149"/>
      <c r="MMY17" s="152"/>
      <c r="MNA17" s="152"/>
      <c r="MNB17" s="212"/>
      <c r="MNC17" s="210"/>
      <c r="MND17" s="211"/>
      <c r="MNE17" s="149"/>
      <c r="MNM17" s="149"/>
      <c r="MNP17" s="171"/>
      <c r="MNQ17" s="171"/>
      <c r="MNR17" s="149"/>
      <c r="MNT17" s="152"/>
      <c r="MNV17" s="152"/>
      <c r="MNW17" s="212"/>
      <c r="MNX17" s="210"/>
      <c r="MNY17" s="211"/>
      <c r="MNZ17" s="149"/>
      <c r="MOH17" s="149"/>
      <c r="MOK17" s="171"/>
      <c r="MOL17" s="171"/>
      <c r="MOM17" s="149"/>
      <c r="MOO17" s="152"/>
      <c r="MOQ17" s="152"/>
      <c r="MOR17" s="212"/>
      <c r="MOS17" s="210"/>
      <c r="MOT17" s="211"/>
      <c r="MOU17" s="149"/>
      <c r="MPC17" s="149"/>
      <c r="MPF17" s="171"/>
      <c r="MPG17" s="171"/>
      <c r="MPH17" s="149"/>
      <c r="MPJ17" s="152"/>
      <c r="MPL17" s="152"/>
      <c r="MPM17" s="212"/>
      <c r="MPN17" s="210"/>
      <c r="MPO17" s="211"/>
      <c r="MPP17" s="149"/>
      <c r="MPX17" s="149"/>
      <c r="MQA17" s="171"/>
      <c r="MQB17" s="171"/>
      <c r="MQC17" s="149"/>
      <c r="MQE17" s="152"/>
      <c r="MQG17" s="152"/>
      <c r="MQH17" s="212"/>
      <c r="MQI17" s="210"/>
      <c r="MQJ17" s="211"/>
      <c r="MQK17" s="149"/>
      <c r="MQS17" s="149"/>
      <c r="MQV17" s="171"/>
      <c r="MQW17" s="171"/>
      <c r="MQX17" s="149"/>
      <c r="MQZ17" s="152"/>
      <c r="MRB17" s="152"/>
      <c r="MRC17" s="212"/>
      <c r="MRD17" s="210"/>
      <c r="MRE17" s="211"/>
      <c r="MRF17" s="149"/>
      <c r="MRN17" s="149"/>
      <c r="MRQ17" s="171"/>
      <c r="MRR17" s="171"/>
      <c r="MRS17" s="149"/>
      <c r="MRU17" s="152"/>
      <c r="MRW17" s="152"/>
      <c r="MRX17" s="212"/>
      <c r="MRY17" s="210"/>
      <c r="MRZ17" s="211"/>
      <c r="MSA17" s="149"/>
      <c r="MSI17" s="149"/>
      <c r="MSL17" s="171"/>
      <c r="MSM17" s="171"/>
      <c r="MSN17" s="149"/>
      <c r="MSP17" s="152"/>
      <c r="MSR17" s="152"/>
      <c r="MSS17" s="212"/>
      <c r="MST17" s="210"/>
      <c r="MSU17" s="211"/>
      <c r="MSV17" s="149"/>
      <c r="MTD17" s="149"/>
      <c r="MTG17" s="171"/>
      <c r="MTH17" s="171"/>
      <c r="MTI17" s="149"/>
      <c r="MTK17" s="152"/>
      <c r="MTM17" s="152"/>
      <c r="MTN17" s="212"/>
      <c r="MTO17" s="210"/>
      <c r="MTP17" s="211"/>
      <c r="MTQ17" s="149"/>
      <c r="MTY17" s="149"/>
      <c r="MUB17" s="171"/>
      <c r="MUC17" s="171"/>
      <c r="MUD17" s="149"/>
      <c r="MUF17" s="152"/>
      <c r="MUH17" s="152"/>
      <c r="MUI17" s="212"/>
      <c r="MUJ17" s="210"/>
      <c r="MUK17" s="211"/>
      <c r="MUL17" s="149"/>
      <c r="MUT17" s="149"/>
      <c r="MUW17" s="171"/>
      <c r="MUX17" s="171"/>
      <c r="MUY17" s="149"/>
      <c r="MVA17" s="152"/>
      <c r="MVC17" s="152"/>
      <c r="MVD17" s="212"/>
      <c r="MVE17" s="210"/>
      <c r="MVF17" s="211"/>
      <c r="MVG17" s="149"/>
      <c r="MVO17" s="149"/>
      <c r="MVR17" s="171"/>
      <c r="MVS17" s="171"/>
      <c r="MVT17" s="149"/>
      <c r="MVV17" s="152"/>
      <c r="MVX17" s="152"/>
      <c r="MVY17" s="212"/>
      <c r="MVZ17" s="210"/>
      <c r="MWA17" s="211"/>
      <c r="MWB17" s="149"/>
      <c r="MWJ17" s="149"/>
      <c r="MWM17" s="171"/>
      <c r="MWN17" s="171"/>
      <c r="MWO17" s="149"/>
      <c r="MWQ17" s="152"/>
      <c r="MWS17" s="152"/>
      <c r="MWT17" s="212"/>
      <c r="MWU17" s="210"/>
      <c r="MWV17" s="211"/>
      <c r="MWW17" s="149"/>
      <c r="MXE17" s="149"/>
      <c r="MXH17" s="171"/>
      <c r="MXI17" s="171"/>
      <c r="MXJ17" s="149"/>
      <c r="MXL17" s="152"/>
      <c r="MXN17" s="152"/>
      <c r="MXO17" s="212"/>
      <c r="MXP17" s="210"/>
      <c r="MXQ17" s="211"/>
      <c r="MXR17" s="149"/>
      <c r="MXZ17" s="149"/>
      <c r="MYC17" s="171"/>
      <c r="MYD17" s="171"/>
      <c r="MYE17" s="149"/>
      <c r="MYG17" s="152"/>
      <c r="MYI17" s="152"/>
      <c r="MYJ17" s="212"/>
      <c r="MYK17" s="210"/>
      <c r="MYL17" s="211"/>
      <c r="MYM17" s="149"/>
      <c r="MYU17" s="149"/>
      <c r="MYX17" s="171"/>
      <c r="MYY17" s="171"/>
      <c r="MYZ17" s="149"/>
      <c r="MZB17" s="152"/>
      <c r="MZD17" s="152"/>
      <c r="MZE17" s="212"/>
      <c r="MZF17" s="210"/>
      <c r="MZG17" s="211"/>
      <c r="MZH17" s="149"/>
      <c r="MZP17" s="149"/>
      <c r="MZS17" s="171"/>
      <c r="MZT17" s="171"/>
      <c r="MZU17" s="149"/>
      <c r="MZW17" s="152"/>
      <c r="MZY17" s="152"/>
      <c r="MZZ17" s="212"/>
      <c r="NAA17" s="210"/>
      <c r="NAB17" s="211"/>
      <c r="NAC17" s="149"/>
      <c r="NAK17" s="149"/>
      <c r="NAN17" s="171"/>
      <c r="NAO17" s="171"/>
      <c r="NAP17" s="149"/>
      <c r="NAR17" s="152"/>
      <c r="NAT17" s="152"/>
      <c r="NAU17" s="212"/>
      <c r="NAV17" s="210"/>
      <c r="NAW17" s="211"/>
      <c r="NAX17" s="149"/>
      <c r="NBF17" s="149"/>
      <c r="NBI17" s="171"/>
      <c r="NBJ17" s="171"/>
      <c r="NBK17" s="149"/>
      <c r="NBM17" s="152"/>
      <c r="NBO17" s="152"/>
      <c r="NBP17" s="212"/>
      <c r="NBQ17" s="210"/>
      <c r="NBR17" s="211"/>
      <c r="NBS17" s="149"/>
      <c r="NCA17" s="149"/>
      <c r="NCD17" s="171"/>
      <c r="NCE17" s="171"/>
      <c r="NCF17" s="149"/>
      <c r="NCH17" s="152"/>
      <c r="NCJ17" s="152"/>
      <c r="NCK17" s="212"/>
      <c r="NCL17" s="210"/>
      <c r="NCM17" s="211"/>
      <c r="NCN17" s="149"/>
      <c r="NCV17" s="149"/>
      <c r="NCY17" s="171"/>
      <c r="NCZ17" s="171"/>
      <c r="NDA17" s="149"/>
      <c r="NDC17" s="152"/>
      <c r="NDE17" s="152"/>
      <c r="NDF17" s="212"/>
      <c r="NDG17" s="210"/>
      <c r="NDH17" s="211"/>
      <c r="NDI17" s="149"/>
      <c r="NDQ17" s="149"/>
      <c r="NDT17" s="171"/>
      <c r="NDU17" s="171"/>
      <c r="NDV17" s="149"/>
      <c r="NDX17" s="152"/>
      <c r="NDZ17" s="152"/>
      <c r="NEA17" s="212"/>
      <c r="NEB17" s="210"/>
      <c r="NEC17" s="211"/>
      <c r="NED17" s="149"/>
      <c r="NEL17" s="149"/>
      <c r="NEO17" s="171"/>
      <c r="NEP17" s="171"/>
      <c r="NEQ17" s="149"/>
      <c r="NES17" s="152"/>
      <c r="NEU17" s="152"/>
      <c r="NEV17" s="212"/>
      <c r="NEW17" s="210"/>
      <c r="NEX17" s="211"/>
      <c r="NEY17" s="149"/>
      <c r="NFG17" s="149"/>
      <c r="NFJ17" s="171"/>
      <c r="NFK17" s="171"/>
      <c r="NFL17" s="149"/>
      <c r="NFN17" s="152"/>
      <c r="NFP17" s="152"/>
      <c r="NFQ17" s="212"/>
      <c r="NFR17" s="210"/>
      <c r="NFS17" s="211"/>
      <c r="NFT17" s="149"/>
      <c r="NGB17" s="149"/>
      <c r="NGE17" s="171"/>
      <c r="NGF17" s="171"/>
      <c r="NGG17" s="149"/>
      <c r="NGI17" s="152"/>
      <c r="NGK17" s="152"/>
      <c r="NGL17" s="212"/>
      <c r="NGM17" s="210"/>
      <c r="NGN17" s="211"/>
      <c r="NGO17" s="149"/>
      <c r="NGW17" s="149"/>
      <c r="NGZ17" s="171"/>
      <c r="NHA17" s="171"/>
      <c r="NHB17" s="149"/>
      <c r="NHD17" s="152"/>
      <c r="NHF17" s="152"/>
      <c r="NHG17" s="212"/>
      <c r="NHH17" s="210"/>
      <c r="NHI17" s="211"/>
      <c r="NHJ17" s="149"/>
      <c r="NHR17" s="149"/>
      <c r="NHU17" s="171"/>
      <c r="NHV17" s="171"/>
      <c r="NHW17" s="149"/>
      <c r="NHY17" s="152"/>
      <c r="NIA17" s="152"/>
      <c r="NIB17" s="212"/>
      <c r="NIC17" s="210"/>
      <c r="NID17" s="211"/>
      <c r="NIE17" s="149"/>
      <c r="NIM17" s="149"/>
      <c r="NIP17" s="171"/>
      <c r="NIQ17" s="171"/>
      <c r="NIR17" s="149"/>
      <c r="NIT17" s="152"/>
      <c r="NIV17" s="152"/>
      <c r="NIW17" s="212"/>
      <c r="NIX17" s="210"/>
      <c r="NIY17" s="211"/>
      <c r="NIZ17" s="149"/>
      <c r="NJH17" s="149"/>
      <c r="NJK17" s="171"/>
      <c r="NJL17" s="171"/>
      <c r="NJM17" s="149"/>
      <c r="NJO17" s="152"/>
      <c r="NJQ17" s="152"/>
      <c r="NJR17" s="212"/>
      <c r="NJS17" s="210"/>
      <c r="NJT17" s="211"/>
      <c r="NJU17" s="149"/>
      <c r="NKC17" s="149"/>
      <c r="NKF17" s="171"/>
      <c r="NKG17" s="171"/>
      <c r="NKH17" s="149"/>
      <c r="NKJ17" s="152"/>
      <c r="NKL17" s="152"/>
      <c r="NKM17" s="212"/>
      <c r="NKN17" s="210"/>
      <c r="NKO17" s="211"/>
      <c r="NKP17" s="149"/>
      <c r="NKX17" s="149"/>
      <c r="NLA17" s="171"/>
      <c r="NLB17" s="171"/>
      <c r="NLC17" s="149"/>
      <c r="NLE17" s="152"/>
      <c r="NLG17" s="152"/>
      <c r="NLH17" s="212"/>
      <c r="NLI17" s="210"/>
      <c r="NLJ17" s="211"/>
      <c r="NLK17" s="149"/>
      <c r="NLS17" s="149"/>
      <c r="NLV17" s="171"/>
      <c r="NLW17" s="171"/>
      <c r="NLX17" s="149"/>
      <c r="NLZ17" s="152"/>
      <c r="NMB17" s="152"/>
      <c r="NMC17" s="212"/>
      <c r="NMD17" s="210"/>
      <c r="NME17" s="211"/>
      <c r="NMF17" s="149"/>
      <c r="NMN17" s="149"/>
      <c r="NMQ17" s="171"/>
      <c r="NMR17" s="171"/>
      <c r="NMS17" s="149"/>
      <c r="NMU17" s="152"/>
      <c r="NMW17" s="152"/>
      <c r="NMX17" s="212"/>
      <c r="NMY17" s="210"/>
      <c r="NMZ17" s="211"/>
      <c r="NNA17" s="149"/>
      <c r="NNI17" s="149"/>
      <c r="NNL17" s="171"/>
      <c r="NNM17" s="171"/>
      <c r="NNN17" s="149"/>
      <c r="NNP17" s="152"/>
      <c r="NNR17" s="152"/>
      <c r="NNS17" s="212"/>
      <c r="NNT17" s="210"/>
      <c r="NNU17" s="211"/>
      <c r="NNV17" s="149"/>
      <c r="NOD17" s="149"/>
      <c r="NOG17" s="171"/>
      <c r="NOH17" s="171"/>
      <c r="NOI17" s="149"/>
      <c r="NOK17" s="152"/>
      <c r="NOM17" s="152"/>
      <c r="NON17" s="212"/>
      <c r="NOO17" s="210"/>
      <c r="NOP17" s="211"/>
      <c r="NOQ17" s="149"/>
      <c r="NOY17" s="149"/>
      <c r="NPB17" s="171"/>
      <c r="NPC17" s="171"/>
      <c r="NPD17" s="149"/>
      <c r="NPF17" s="152"/>
      <c r="NPH17" s="152"/>
      <c r="NPI17" s="212"/>
      <c r="NPJ17" s="210"/>
      <c r="NPK17" s="211"/>
      <c r="NPL17" s="149"/>
      <c r="NPT17" s="149"/>
      <c r="NPW17" s="171"/>
      <c r="NPX17" s="171"/>
      <c r="NPY17" s="149"/>
      <c r="NQA17" s="152"/>
      <c r="NQC17" s="152"/>
      <c r="NQD17" s="212"/>
      <c r="NQE17" s="210"/>
      <c r="NQF17" s="211"/>
      <c r="NQG17" s="149"/>
      <c r="NQO17" s="149"/>
      <c r="NQR17" s="171"/>
      <c r="NQS17" s="171"/>
      <c r="NQT17" s="149"/>
      <c r="NQV17" s="152"/>
      <c r="NQX17" s="152"/>
      <c r="NQY17" s="212"/>
      <c r="NQZ17" s="210"/>
      <c r="NRA17" s="211"/>
      <c r="NRB17" s="149"/>
      <c r="NRJ17" s="149"/>
      <c r="NRM17" s="171"/>
      <c r="NRN17" s="171"/>
      <c r="NRO17" s="149"/>
      <c r="NRQ17" s="152"/>
      <c r="NRS17" s="152"/>
      <c r="NRT17" s="212"/>
      <c r="NRU17" s="210"/>
      <c r="NRV17" s="211"/>
      <c r="NRW17" s="149"/>
      <c r="NSE17" s="149"/>
      <c r="NSH17" s="171"/>
      <c r="NSI17" s="171"/>
      <c r="NSJ17" s="149"/>
      <c r="NSL17" s="152"/>
      <c r="NSN17" s="152"/>
      <c r="NSO17" s="212"/>
      <c r="NSP17" s="210"/>
      <c r="NSQ17" s="211"/>
      <c r="NSR17" s="149"/>
      <c r="NSZ17" s="149"/>
      <c r="NTC17" s="171"/>
      <c r="NTD17" s="171"/>
      <c r="NTE17" s="149"/>
      <c r="NTG17" s="152"/>
      <c r="NTI17" s="152"/>
      <c r="NTJ17" s="212"/>
      <c r="NTK17" s="210"/>
      <c r="NTL17" s="211"/>
      <c r="NTM17" s="149"/>
      <c r="NTU17" s="149"/>
      <c r="NTX17" s="171"/>
      <c r="NTY17" s="171"/>
      <c r="NTZ17" s="149"/>
      <c r="NUB17" s="152"/>
      <c r="NUD17" s="152"/>
      <c r="NUE17" s="212"/>
      <c r="NUF17" s="210"/>
      <c r="NUG17" s="211"/>
      <c r="NUH17" s="149"/>
      <c r="NUP17" s="149"/>
      <c r="NUS17" s="171"/>
      <c r="NUT17" s="171"/>
      <c r="NUU17" s="149"/>
      <c r="NUW17" s="152"/>
      <c r="NUY17" s="152"/>
      <c r="NUZ17" s="212"/>
      <c r="NVA17" s="210"/>
      <c r="NVB17" s="211"/>
      <c r="NVC17" s="149"/>
      <c r="NVK17" s="149"/>
      <c r="NVN17" s="171"/>
      <c r="NVO17" s="171"/>
      <c r="NVP17" s="149"/>
      <c r="NVR17" s="152"/>
      <c r="NVT17" s="152"/>
      <c r="NVU17" s="212"/>
      <c r="NVV17" s="210"/>
      <c r="NVW17" s="211"/>
      <c r="NVX17" s="149"/>
      <c r="NWF17" s="149"/>
      <c r="NWI17" s="171"/>
      <c r="NWJ17" s="171"/>
      <c r="NWK17" s="149"/>
      <c r="NWM17" s="152"/>
      <c r="NWO17" s="152"/>
      <c r="NWP17" s="212"/>
      <c r="NWQ17" s="210"/>
      <c r="NWR17" s="211"/>
      <c r="NWS17" s="149"/>
      <c r="NXA17" s="149"/>
      <c r="NXD17" s="171"/>
      <c r="NXE17" s="171"/>
      <c r="NXF17" s="149"/>
      <c r="NXH17" s="152"/>
      <c r="NXJ17" s="152"/>
      <c r="NXK17" s="212"/>
      <c r="NXL17" s="210"/>
      <c r="NXM17" s="211"/>
      <c r="NXN17" s="149"/>
      <c r="NXV17" s="149"/>
      <c r="NXY17" s="171"/>
      <c r="NXZ17" s="171"/>
      <c r="NYA17" s="149"/>
      <c r="NYC17" s="152"/>
      <c r="NYE17" s="152"/>
      <c r="NYF17" s="212"/>
      <c r="NYG17" s="210"/>
      <c r="NYH17" s="211"/>
      <c r="NYI17" s="149"/>
      <c r="NYQ17" s="149"/>
      <c r="NYT17" s="171"/>
      <c r="NYU17" s="171"/>
      <c r="NYV17" s="149"/>
      <c r="NYX17" s="152"/>
      <c r="NYZ17" s="152"/>
      <c r="NZA17" s="212"/>
      <c r="NZB17" s="210"/>
      <c r="NZC17" s="211"/>
      <c r="NZD17" s="149"/>
      <c r="NZL17" s="149"/>
      <c r="NZO17" s="171"/>
      <c r="NZP17" s="171"/>
      <c r="NZQ17" s="149"/>
      <c r="NZS17" s="152"/>
      <c r="NZU17" s="152"/>
      <c r="NZV17" s="212"/>
      <c r="NZW17" s="210"/>
      <c r="NZX17" s="211"/>
      <c r="NZY17" s="149"/>
      <c r="OAG17" s="149"/>
      <c r="OAJ17" s="171"/>
      <c r="OAK17" s="171"/>
      <c r="OAL17" s="149"/>
      <c r="OAN17" s="152"/>
      <c r="OAP17" s="152"/>
      <c r="OAQ17" s="212"/>
      <c r="OAR17" s="210"/>
      <c r="OAS17" s="211"/>
      <c r="OAT17" s="149"/>
      <c r="OBB17" s="149"/>
      <c r="OBE17" s="171"/>
      <c r="OBF17" s="171"/>
      <c r="OBG17" s="149"/>
      <c r="OBI17" s="152"/>
      <c r="OBK17" s="152"/>
      <c r="OBL17" s="212"/>
      <c r="OBM17" s="210"/>
      <c r="OBN17" s="211"/>
      <c r="OBO17" s="149"/>
      <c r="OBW17" s="149"/>
      <c r="OBZ17" s="171"/>
      <c r="OCA17" s="171"/>
      <c r="OCB17" s="149"/>
      <c r="OCD17" s="152"/>
      <c r="OCF17" s="152"/>
      <c r="OCG17" s="212"/>
      <c r="OCH17" s="210"/>
      <c r="OCI17" s="211"/>
      <c r="OCJ17" s="149"/>
      <c r="OCR17" s="149"/>
      <c r="OCU17" s="171"/>
      <c r="OCV17" s="171"/>
      <c r="OCW17" s="149"/>
      <c r="OCY17" s="152"/>
      <c r="ODA17" s="152"/>
      <c r="ODB17" s="212"/>
      <c r="ODC17" s="210"/>
      <c r="ODD17" s="211"/>
      <c r="ODE17" s="149"/>
      <c r="ODM17" s="149"/>
      <c r="ODP17" s="171"/>
      <c r="ODQ17" s="171"/>
      <c r="ODR17" s="149"/>
      <c r="ODT17" s="152"/>
      <c r="ODV17" s="152"/>
      <c r="ODW17" s="212"/>
      <c r="ODX17" s="210"/>
      <c r="ODY17" s="211"/>
      <c r="ODZ17" s="149"/>
      <c r="OEH17" s="149"/>
      <c r="OEK17" s="171"/>
      <c r="OEL17" s="171"/>
      <c r="OEM17" s="149"/>
      <c r="OEO17" s="152"/>
      <c r="OEQ17" s="152"/>
      <c r="OER17" s="212"/>
      <c r="OES17" s="210"/>
      <c r="OET17" s="211"/>
      <c r="OEU17" s="149"/>
      <c r="OFC17" s="149"/>
      <c r="OFF17" s="171"/>
      <c r="OFG17" s="171"/>
      <c r="OFH17" s="149"/>
      <c r="OFJ17" s="152"/>
      <c r="OFL17" s="152"/>
      <c r="OFM17" s="212"/>
      <c r="OFN17" s="210"/>
      <c r="OFO17" s="211"/>
      <c r="OFP17" s="149"/>
      <c r="OFX17" s="149"/>
      <c r="OGA17" s="171"/>
      <c r="OGB17" s="171"/>
      <c r="OGC17" s="149"/>
      <c r="OGE17" s="152"/>
      <c r="OGG17" s="152"/>
      <c r="OGH17" s="212"/>
      <c r="OGI17" s="210"/>
      <c r="OGJ17" s="211"/>
      <c r="OGK17" s="149"/>
      <c r="OGS17" s="149"/>
      <c r="OGV17" s="171"/>
      <c r="OGW17" s="171"/>
      <c r="OGX17" s="149"/>
      <c r="OGZ17" s="152"/>
      <c r="OHB17" s="152"/>
      <c r="OHC17" s="212"/>
      <c r="OHD17" s="210"/>
      <c r="OHE17" s="211"/>
      <c r="OHF17" s="149"/>
      <c r="OHN17" s="149"/>
      <c r="OHQ17" s="171"/>
      <c r="OHR17" s="171"/>
      <c r="OHS17" s="149"/>
      <c r="OHU17" s="152"/>
      <c r="OHW17" s="152"/>
      <c r="OHX17" s="212"/>
      <c r="OHY17" s="210"/>
      <c r="OHZ17" s="211"/>
      <c r="OIA17" s="149"/>
      <c r="OII17" s="149"/>
      <c r="OIL17" s="171"/>
      <c r="OIM17" s="171"/>
      <c r="OIN17" s="149"/>
      <c r="OIP17" s="152"/>
      <c r="OIR17" s="152"/>
      <c r="OIS17" s="212"/>
      <c r="OIT17" s="210"/>
      <c r="OIU17" s="211"/>
      <c r="OIV17" s="149"/>
      <c r="OJD17" s="149"/>
      <c r="OJG17" s="171"/>
      <c r="OJH17" s="171"/>
      <c r="OJI17" s="149"/>
      <c r="OJK17" s="152"/>
      <c r="OJM17" s="152"/>
      <c r="OJN17" s="212"/>
      <c r="OJO17" s="210"/>
      <c r="OJP17" s="211"/>
      <c r="OJQ17" s="149"/>
      <c r="OJY17" s="149"/>
      <c r="OKB17" s="171"/>
      <c r="OKC17" s="171"/>
      <c r="OKD17" s="149"/>
      <c r="OKF17" s="152"/>
      <c r="OKH17" s="152"/>
      <c r="OKI17" s="212"/>
      <c r="OKJ17" s="210"/>
      <c r="OKK17" s="211"/>
      <c r="OKL17" s="149"/>
      <c r="OKT17" s="149"/>
      <c r="OKW17" s="171"/>
      <c r="OKX17" s="171"/>
      <c r="OKY17" s="149"/>
      <c r="OLA17" s="152"/>
      <c r="OLC17" s="152"/>
      <c r="OLD17" s="212"/>
      <c r="OLE17" s="210"/>
      <c r="OLF17" s="211"/>
      <c r="OLG17" s="149"/>
      <c r="OLO17" s="149"/>
      <c r="OLR17" s="171"/>
      <c r="OLS17" s="171"/>
      <c r="OLT17" s="149"/>
      <c r="OLV17" s="152"/>
      <c r="OLX17" s="152"/>
      <c r="OLY17" s="212"/>
      <c r="OLZ17" s="210"/>
      <c r="OMA17" s="211"/>
      <c r="OMB17" s="149"/>
      <c r="OMJ17" s="149"/>
      <c r="OMM17" s="171"/>
      <c r="OMN17" s="171"/>
      <c r="OMO17" s="149"/>
      <c r="OMQ17" s="152"/>
      <c r="OMS17" s="152"/>
      <c r="OMT17" s="212"/>
      <c r="OMU17" s="210"/>
      <c r="OMV17" s="211"/>
      <c r="OMW17" s="149"/>
      <c r="ONE17" s="149"/>
      <c r="ONH17" s="171"/>
      <c r="ONI17" s="171"/>
      <c r="ONJ17" s="149"/>
      <c r="ONL17" s="152"/>
      <c r="ONN17" s="152"/>
      <c r="ONO17" s="212"/>
      <c r="ONP17" s="210"/>
      <c r="ONQ17" s="211"/>
      <c r="ONR17" s="149"/>
      <c r="ONZ17" s="149"/>
      <c r="OOC17" s="171"/>
      <c r="OOD17" s="171"/>
      <c r="OOE17" s="149"/>
      <c r="OOG17" s="152"/>
      <c r="OOI17" s="152"/>
      <c r="OOJ17" s="212"/>
      <c r="OOK17" s="210"/>
      <c r="OOL17" s="211"/>
      <c r="OOM17" s="149"/>
      <c r="OOU17" s="149"/>
      <c r="OOX17" s="171"/>
      <c r="OOY17" s="171"/>
      <c r="OOZ17" s="149"/>
      <c r="OPB17" s="152"/>
      <c r="OPD17" s="152"/>
      <c r="OPE17" s="212"/>
      <c r="OPF17" s="210"/>
      <c r="OPG17" s="211"/>
      <c r="OPH17" s="149"/>
      <c r="OPP17" s="149"/>
      <c r="OPS17" s="171"/>
      <c r="OPT17" s="171"/>
      <c r="OPU17" s="149"/>
      <c r="OPW17" s="152"/>
      <c r="OPY17" s="152"/>
      <c r="OPZ17" s="212"/>
      <c r="OQA17" s="210"/>
      <c r="OQB17" s="211"/>
      <c r="OQC17" s="149"/>
      <c r="OQK17" s="149"/>
      <c r="OQN17" s="171"/>
      <c r="OQO17" s="171"/>
      <c r="OQP17" s="149"/>
      <c r="OQR17" s="152"/>
      <c r="OQT17" s="152"/>
      <c r="OQU17" s="212"/>
      <c r="OQV17" s="210"/>
      <c r="OQW17" s="211"/>
      <c r="OQX17" s="149"/>
      <c r="ORF17" s="149"/>
      <c r="ORI17" s="171"/>
      <c r="ORJ17" s="171"/>
      <c r="ORK17" s="149"/>
      <c r="ORM17" s="152"/>
      <c r="ORO17" s="152"/>
      <c r="ORP17" s="212"/>
      <c r="ORQ17" s="210"/>
      <c r="ORR17" s="211"/>
      <c r="ORS17" s="149"/>
      <c r="OSA17" s="149"/>
      <c r="OSD17" s="171"/>
      <c r="OSE17" s="171"/>
      <c r="OSF17" s="149"/>
      <c r="OSH17" s="152"/>
      <c r="OSJ17" s="152"/>
      <c r="OSK17" s="212"/>
      <c r="OSL17" s="210"/>
      <c r="OSM17" s="211"/>
      <c r="OSN17" s="149"/>
      <c r="OSV17" s="149"/>
      <c r="OSY17" s="171"/>
      <c r="OSZ17" s="171"/>
      <c r="OTA17" s="149"/>
      <c r="OTC17" s="152"/>
      <c r="OTE17" s="152"/>
      <c r="OTF17" s="212"/>
      <c r="OTG17" s="210"/>
      <c r="OTH17" s="211"/>
      <c r="OTI17" s="149"/>
      <c r="OTQ17" s="149"/>
      <c r="OTT17" s="171"/>
      <c r="OTU17" s="171"/>
      <c r="OTV17" s="149"/>
      <c r="OTX17" s="152"/>
      <c r="OTZ17" s="152"/>
      <c r="OUA17" s="212"/>
      <c r="OUB17" s="210"/>
      <c r="OUC17" s="211"/>
      <c r="OUD17" s="149"/>
      <c r="OUL17" s="149"/>
      <c r="OUO17" s="171"/>
      <c r="OUP17" s="171"/>
      <c r="OUQ17" s="149"/>
      <c r="OUS17" s="152"/>
      <c r="OUU17" s="152"/>
      <c r="OUV17" s="212"/>
      <c r="OUW17" s="210"/>
      <c r="OUX17" s="211"/>
      <c r="OUY17" s="149"/>
      <c r="OVG17" s="149"/>
      <c r="OVJ17" s="171"/>
      <c r="OVK17" s="171"/>
      <c r="OVL17" s="149"/>
      <c r="OVN17" s="152"/>
      <c r="OVP17" s="152"/>
      <c r="OVQ17" s="212"/>
      <c r="OVR17" s="210"/>
      <c r="OVS17" s="211"/>
      <c r="OVT17" s="149"/>
      <c r="OWB17" s="149"/>
      <c r="OWE17" s="171"/>
      <c r="OWF17" s="171"/>
      <c r="OWG17" s="149"/>
      <c r="OWI17" s="152"/>
      <c r="OWK17" s="152"/>
      <c r="OWL17" s="212"/>
      <c r="OWM17" s="210"/>
      <c r="OWN17" s="211"/>
      <c r="OWO17" s="149"/>
      <c r="OWW17" s="149"/>
      <c r="OWZ17" s="171"/>
      <c r="OXA17" s="171"/>
      <c r="OXB17" s="149"/>
      <c r="OXD17" s="152"/>
      <c r="OXF17" s="152"/>
      <c r="OXG17" s="212"/>
      <c r="OXH17" s="210"/>
      <c r="OXI17" s="211"/>
      <c r="OXJ17" s="149"/>
      <c r="OXR17" s="149"/>
      <c r="OXU17" s="171"/>
      <c r="OXV17" s="171"/>
      <c r="OXW17" s="149"/>
      <c r="OXY17" s="152"/>
      <c r="OYA17" s="152"/>
      <c r="OYB17" s="212"/>
      <c r="OYC17" s="210"/>
      <c r="OYD17" s="211"/>
      <c r="OYE17" s="149"/>
      <c r="OYM17" s="149"/>
      <c r="OYP17" s="171"/>
      <c r="OYQ17" s="171"/>
      <c r="OYR17" s="149"/>
      <c r="OYT17" s="152"/>
      <c r="OYV17" s="152"/>
      <c r="OYW17" s="212"/>
      <c r="OYX17" s="210"/>
      <c r="OYY17" s="211"/>
      <c r="OYZ17" s="149"/>
      <c r="OZH17" s="149"/>
      <c r="OZK17" s="171"/>
      <c r="OZL17" s="171"/>
      <c r="OZM17" s="149"/>
      <c r="OZO17" s="152"/>
      <c r="OZQ17" s="152"/>
      <c r="OZR17" s="212"/>
      <c r="OZS17" s="210"/>
      <c r="OZT17" s="211"/>
      <c r="OZU17" s="149"/>
      <c r="PAC17" s="149"/>
      <c r="PAF17" s="171"/>
      <c r="PAG17" s="171"/>
      <c r="PAH17" s="149"/>
      <c r="PAJ17" s="152"/>
      <c r="PAL17" s="152"/>
      <c r="PAM17" s="212"/>
      <c r="PAN17" s="210"/>
      <c r="PAO17" s="211"/>
      <c r="PAP17" s="149"/>
      <c r="PAX17" s="149"/>
      <c r="PBA17" s="171"/>
      <c r="PBB17" s="171"/>
      <c r="PBC17" s="149"/>
      <c r="PBE17" s="152"/>
      <c r="PBG17" s="152"/>
      <c r="PBH17" s="212"/>
      <c r="PBI17" s="210"/>
      <c r="PBJ17" s="211"/>
      <c r="PBK17" s="149"/>
      <c r="PBS17" s="149"/>
      <c r="PBV17" s="171"/>
      <c r="PBW17" s="171"/>
      <c r="PBX17" s="149"/>
      <c r="PBZ17" s="152"/>
      <c r="PCB17" s="152"/>
      <c r="PCC17" s="212"/>
      <c r="PCD17" s="210"/>
      <c r="PCE17" s="211"/>
      <c r="PCF17" s="149"/>
      <c r="PCN17" s="149"/>
      <c r="PCQ17" s="171"/>
      <c r="PCR17" s="171"/>
      <c r="PCS17" s="149"/>
      <c r="PCU17" s="152"/>
      <c r="PCW17" s="152"/>
      <c r="PCX17" s="212"/>
      <c r="PCY17" s="210"/>
      <c r="PCZ17" s="211"/>
      <c r="PDA17" s="149"/>
      <c r="PDI17" s="149"/>
      <c r="PDL17" s="171"/>
      <c r="PDM17" s="171"/>
      <c r="PDN17" s="149"/>
      <c r="PDP17" s="152"/>
      <c r="PDR17" s="152"/>
      <c r="PDS17" s="212"/>
      <c r="PDT17" s="210"/>
      <c r="PDU17" s="211"/>
      <c r="PDV17" s="149"/>
      <c r="PED17" s="149"/>
      <c r="PEG17" s="171"/>
      <c r="PEH17" s="171"/>
      <c r="PEI17" s="149"/>
      <c r="PEK17" s="152"/>
      <c r="PEM17" s="152"/>
      <c r="PEN17" s="212"/>
      <c r="PEO17" s="210"/>
      <c r="PEP17" s="211"/>
      <c r="PEQ17" s="149"/>
      <c r="PEY17" s="149"/>
      <c r="PFB17" s="171"/>
      <c r="PFC17" s="171"/>
      <c r="PFD17" s="149"/>
      <c r="PFF17" s="152"/>
      <c r="PFH17" s="152"/>
      <c r="PFI17" s="212"/>
      <c r="PFJ17" s="210"/>
      <c r="PFK17" s="211"/>
      <c r="PFL17" s="149"/>
      <c r="PFT17" s="149"/>
      <c r="PFW17" s="171"/>
      <c r="PFX17" s="171"/>
      <c r="PFY17" s="149"/>
      <c r="PGA17" s="152"/>
      <c r="PGC17" s="152"/>
      <c r="PGD17" s="212"/>
      <c r="PGE17" s="210"/>
      <c r="PGF17" s="211"/>
      <c r="PGG17" s="149"/>
      <c r="PGO17" s="149"/>
      <c r="PGR17" s="171"/>
      <c r="PGS17" s="171"/>
      <c r="PGT17" s="149"/>
      <c r="PGV17" s="152"/>
      <c r="PGX17" s="152"/>
      <c r="PGY17" s="212"/>
      <c r="PGZ17" s="210"/>
      <c r="PHA17" s="211"/>
      <c r="PHB17" s="149"/>
      <c r="PHJ17" s="149"/>
      <c r="PHM17" s="171"/>
      <c r="PHN17" s="171"/>
      <c r="PHO17" s="149"/>
      <c r="PHQ17" s="152"/>
      <c r="PHS17" s="152"/>
      <c r="PHT17" s="212"/>
      <c r="PHU17" s="210"/>
      <c r="PHV17" s="211"/>
      <c r="PHW17" s="149"/>
      <c r="PIE17" s="149"/>
      <c r="PIH17" s="171"/>
      <c r="PII17" s="171"/>
      <c r="PIJ17" s="149"/>
      <c r="PIL17" s="152"/>
      <c r="PIN17" s="152"/>
      <c r="PIO17" s="212"/>
      <c r="PIP17" s="210"/>
      <c r="PIQ17" s="211"/>
      <c r="PIR17" s="149"/>
      <c r="PIZ17" s="149"/>
      <c r="PJC17" s="171"/>
      <c r="PJD17" s="171"/>
      <c r="PJE17" s="149"/>
      <c r="PJG17" s="152"/>
      <c r="PJI17" s="152"/>
      <c r="PJJ17" s="212"/>
      <c r="PJK17" s="210"/>
      <c r="PJL17" s="211"/>
      <c r="PJM17" s="149"/>
      <c r="PJU17" s="149"/>
      <c r="PJX17" s="171"/>
      <c r="PJY17" s="171"/>
      <c r="PJZ17" s="149"/>
      <c r="PKB17" s="152"/>
      <c r="PKD17" s="152"/>
      <c r="PKE17" s="212"/>
      <c r="PKF17" s="210"/>
      <c r="PKG17" s="211"/>
      <c r="PKH17" s="149"/>
      <c r="PKP17" s="149"/>
      <c r="PKS17" s="171"/>
      <c r="PKT17" s="171"/>
      <c r="PKU17" s="149"/>
      <c r="PKW17" s="152"/>
      <c r="PKY17" s="152"/>
      <c r="PKZ17" s="212"/>
      <c r="PLA17" s="210"/>
      <c r="PLB17" s="211"/>
      <c r="PLC17" s="149"/>
      <c r="PLK17" s="149"/>
      <c r="PLN17" s="171"/>
      <c r="PLO17" s="171"/>
      <c r="PLP17" s="149"/>
      <c r="PLR17" s="152"/>
      <c r="PLT17" s="152"/>
      <c r="PLU17" s="212"/>
      <c r="PLV17" s="210"/>
      <c r="PLW17" s="211"/>
      <c r="PLX17" s="149"/>
      <c r="PMF17" s="149"/>
      <c r="PMI17" s="171"/>
      <c r="PMJ17" s="171"/>
      <c r="PMK17" s="149"/>
      <c r="PMM17" s="152"/>
      <c r="PMO17" s="152"/>
      <c r="PMP17" s="212"/>
      <c r="PMQ17" s="210"/>
      <c r="PMR17" s="211"/>
      <c r="PMS17" s="149"/>
      <c r="PNA17" s="149"/>
      <c r="PND17" s="171"/>
      <c r="PNE17" s="171"/>
      <c r="PNF17" s="149"/>
      <c r="PNH17" s="152"/>
      <c r="PNJ17" s="152"/>
      <c r="PNK17" s="212"/>
      <c r="PNL17" s="210"/>
      <c r="PNM17" s="211"/>
      <c r="PNN17" s="149"/>
      <c r="PNV17" s="149"/>
      <c r="PNY17" s="171"/>
      <c r="PNZ17" s="171"/>
      <c r="POA17" s="149"/>
      <c r="POC17" s="152"/>
      <c r="POE17" s="152"/>
      <c r="POF17" s="212"/>
      <c r="POG17" s="210"/>
      <c r="POH17" s="211"/>
      <c r="POI17" s="149"/>
      <c r="POQ17" s="149"/>
      <c r="POT17" s="171"/>
      <c r="POU17" s="171"/>
      <c r="POV17" s="149"/>
      <c r="POX17" s="152"/>
      <c r="POZ17" s="152"/>
      <c r="PPA17" s="212"/>
      <c r="PPB17" s="210"/>
      <c r="PPC17" s="211"/>
      <c r="PPD17" s="149"/>
      <c r="PPL17" s="149"/>
      <c r="PPO17" s="171"/>
      <c r="PPP17" s="171"/>
      <c r="PPQ17" s="149"/>
      <c r="PPS17" s="152"/>
      <c r="PPU17" s="152"/>
      <c r="PPV17" s="212"/>
      <c r="PPW17" s="210"/>
      <c r="PPX17" s="211"/>
      <c r="PPY17" s="149"/>
      <c r="PQG17" s="149"/>
      <c r="PQJ17" s="171"/>
      <c r="PQK17" s="171"/>
      <c r="PQL17" s="149"/>
      <c r="PQN17" s="152"/>
      <c r="PQP17" s="152"/>
      <c r="PQQ17" s="212"/>
      <c r="PQR17" s="210"/>
      <c r="PQS17" s="211"/>
      <c r="PQT17" s="149"/>
      <c r="PRB17" s="149"/>
      <c r="PRE17" s="171"/>
      <c r="PRF17" s="171"/>
      <c r="PRG17" s="149"/>
      <c r="PRI17" s="152"/>
      <c r="PRK17" s="152"/>
      <c r="PRL17" s="212"/>
      <c r="PRM17" s="210"/>
      <c r="PRN17" s="211"/>
      <c r="PRO17" s="149"/>
      <c r="PRW17" s="149"/>
      <c r="PRZ17" s="171"/>
      <c r="PSA17" s="171"/>
      <c r="PSB17" s="149"/>
      <c r="PSD17" s="152"/>
      <c r="PSF17" s="152"/>
      <c r="PSG17" s="212"/>
      <c r="PSH17" s="210"/>
      <c r="PSI17" s="211"/>
      <c r="PSJ17" s="149"/>
      <c r="PSR17" s="149"/>
      <c r="PSU17" s="171"/>
      <c r="PSV17" s="171"/>
      <c r="PSW17" s="149"/>
      <c r="PSY17" s="152"/>
      <c r="PTA17" s="152"/>
      <c r="PTB17" s="212"/>
      <c r="PTC17" s="210"/>
      <c r="PTD17" s="211"/>
      <c r="PTE17" s="149"/>
      <c r="PTM17" s="149"/>
      <c r="PTP17" s="171"/>
      <c r="PTQ17" s="171"/>
      <c r="PTR17" s="149"/>
      <c r="PTT17" s="152"/>
      <c r="PTV17" s="152"/>
      <c r="PTW17" s="212"/>
      <c r="PTX17" s="210"/>
      <c r="PTY17" s="211"/>
      <c r="PTZ17" s="149"/>
      <c r="PUH17" s="149"/>
      <c r="PUK17" s="171"/>
      <c r="PUL17" s="171"/>
      <c r="PUM17" s="149"/>
      <c r="PUO17" s="152"/>
      <c r="PUQ17" s="152"/>
      <c r="PUR17" s="212"/>
      <c r="PUS17" s="210"/>
      <c r="PUT17" s="211"/>
      <c r="PUU17" s="149"/>
      <c r="PVC17" s="149"/>
      <c r="PVF17" s="171"/>
      <c r="PVG17" s="171"/>
      <c r="PVH17" s="149"/>
      <c r="PVJ17" s="152"/>
      <c r="PVL17" s="152"/>
      <c r="PVM17" s="212"/>
      <c r="PVN17" s="210"/>
      <c r="PVO17" s="211"/>
      <c r="PVP17" s="149"/>
      <c r="PVX17" s="149"/>
      <c r="PWA17" s="171"/>
      <c r="PWB17" s="171"/>
      <c r="PWC17" s="149"/>
      <c r="PWE17" s="152"/>
      <c r="PWG17" s="152"/>
      <c r="PWH17" s="212"/>
      <c r="PWI17" s="210"/>
      <c r="PWJ17" s="211"/>
      <c r="PWK17" s="149"/>
      <c r="PWS17" s="149"/>
      <c r="PWV17" s="171"/>
      <c r="PWW17" s="171"/>
      <c r="PWX17" s="149"/>
      <c r="PWZ17" s="152"/>
      <c r="PXB17" s="152"/>
      <c r="PXC17" s="212"/>
      <c r="PXD17" s="210"/>
      <c r="PXE17" s="211"/>
      <c r="PXF17" s="149"/>
      <c r="PXN17" s="149"/>
      <c r="PXQ17" s="171"/>
      <c r="PXR17" s="171"/>
      <c r="PXS17" s="149"/>
      <c r="PXU17" s="152"/>
      <c r="PXW17" s="152"/>
      <c r="PXX17" s="212"/>
      <c r="PXY17" s="210"/>
      <c r="PXZ17" s="211"/>
      <c r="PYA17" s="149"/>
      <c r="PYI17" s="149"/>
      <c r="PYL17" s="171"/>
      <c r="PYM17" s="171"/>
      <c r="PYN17" s="149"/>
      <c r="PYP17" s="152"/>
      <c r="PYR17" s="152"/>
      <c r="PYS17" s="212"/>
      <c r="PYT17" s="210"/>
      <c r="PYU17" s="211"/>
      <c r="PYV17" s="149"/>
      <c r="PZD17" s="149"/>
      <c r="PZG17" s="171"/>
      <c r="PZH17" s="171"/>
      <c r="PZI17" s="149"/>
      <c r="PZK17" s="152"/>
      <c r="PZM17" s="152"/>
      <c r="PZN17" s="212"/>
      <c r="PZO17" s="210"/>
      <c r="PZP17" s="211"/>
      <c r="PZQ17" s="149"/>
      <c r="PZY17" s="149"/>
      <c r="QAB17" s="171"/>
      <c r="QAC17" s="171"/>
      <c r="QAD17" s="149"/>
      <c r="QAF17" s="152"/>
      <c r="QAH17" s="152"/>
      <c r="QAI17" s="212"/>
      <c r="QAJ17" s="210"/>
      <c r="QAK17" s="211"/>
      <c r="QAL17" s="149"/>
      <c r="QAT17" s="149"/>
      <c r="QAW17" s="171"/>
      <c r="QAX17" s="171"/>
      <c r="QAY17" s="149"/>
      <c r="QBA17" s="152"/>
      <c r="QBC17" s="152"/>
      <c r="QBD17" s="212"/>
      <c r="QBE17" s="210"/>
      <c r="QBF17" s="211"/>
      <c r="QBG17" s="149"/>
      <c r="QBO17" s="149"/>
      <c r="QBR17" s="171"/>
      <c r="QBS17" s="171"/>
      <c r="QBT17" s="149"/>
      <c r="QBV17" s="152"/>
      <c r="QBX17" s="152"/>
      <c r="QBY17" s="212"/>
      <c r="QBZ17" s="210"/>
      <c r="QCA17" s="211"/>
      <c r="QCB17" s="149"/>
      <c r="QCJ17" s="149"/>
      <c r="QCM17" s="171"/>
      <c r="QCN17" s="171"/>
      <c r="QCO17" s="149"/>
      <c r="QCQ17" s="152"/>
      <c r="QCS17" s="152"/>
      <c r="QCT17" s="212"/>
      <c r="QCU17" s="210"/>
      <c r="QCV17" s="211"/>
      <c r="QCW17" s="149"/>
      <c r="QDE17" s="149"/>
      <c r="QDH17" s="171"/>
      <c r="QDI17" s="171"/>
      <c r="QDJ17" s="149"/>
      <c r="QDL17" s="152"/>
      <c r="QDN17" s="152"/>
      <c r="QDO17" s="212"/>
      <c r="QDP17" s="210"/>
      <c r="QDQ17" s="211"/>
      <c r="QDR17" s="149"/>
      <c r="QDZ17" s="149"/>
      <c r="QEC17" s="171"/>
      <c r="QED17" s="171"/>
      <c r="QEE17" s="149"/>
      <c r="QEG17" s="152"/>
      <c r="QEI17" s="152"/>
      <c r="QEJ17" s="212"/>
      <c r="QEK17" s="210"/>
      <c r="QEL17" s="211"/>
      <c r="QEM17" s="149"/>
      <c r="QEU17" s="149"/>
      <c r="QEX17" s="171"/>
      <c r="QEY17" s="171"/>
      <c r="QEZ17" s="149"/>
      <c r="QFB17" s="152"/>
      <c r="QFD17" s="152"/>
      <c r="QFE17" s="212"/>
      <c r="QFF17" s="210"/>
      <c r="QFG17" s="211"/>
      <c r="QFH17" s="149"/>
      <c r="QFP17" s="149"/>
      <c r="QFS17" s="171"/>
      <c r="QFT17" s="171"/>
      <c r="QFU17" s="149"/>
      <c r="QFW17" s="152"/>
      <c r="QFY17" s="152"/>
      <c r="QFZ17" s="212"/>
      <c r="QGA17" s="210"/>
      <c r="QGB17" s="211"/>
      <c r="QGC17" s="149"/>
      <c r="QGK17" s="149"/>
      <c r="QGN17" s="171"/>
      <c r="QGO17" s="171"/>
      <c r="QGP17" s="149"/>
      <c r="QGR17" s="152"/>
      <c r="QGT17" s="152"/>
      <c r="QGU17" s="212"/>
      <c r="QGV17" s="210"/>
      <c r="QGW17" s="211"/>
      <c r="QGX17" s="149"/>
      <c r="QHF17" s="149"/>
      <c r="QHI17" s="171"/>
      <c r="QHJ17" s="171"/>
      <c r="QHK17" s="149"/>
      <c r="QHM17" s="152"/>
      <c r="QHO17" s="152"/>
      <c r="QHP17" s="212"/>
      <c r="QHQ17" s="210"/>
      <c r="QHR17" s="211"/>
      <c r="QHS17" s="149"/>
      <c r="QIA17" s="149"/>
      <c r="QID17" s="171"/>
      <c r="QIE17" s="171"/>
      <c r="QIF17" s="149"/>
      <c r="QIH17" s="152"/>
      <c r="QIJ17" s="152"/>
      <c r="QIK17" s="212"/>
      <c r="QIL17" s="210"/>
      <c r="QIM17" s="211"/>
      <c r="QIN17" s="149"/>
      <c r="QIV17" s="149"/>
      <c r="QIY17" s="171"/>
      <c r="QIZ17" s="171"/>
      <c r="QJA17" s="149"/>
      <c r="QJC17" s="152"/>
      <c r="QJE17" s="152"/>
      <c r="QJF17" s="212"/>
      <c r="QJG17" s="210"/>
      <c r="QJH17" s="211"/>
      <c r="QJI17" s="149"/>
      <c r="QJQ17" s="149"/>
      <c r="QJT17" s="171"/>
      <c r="QJU17" s="171"/>
      <c r="QJV17" s="149"/>
      <c r="QJX17" s="152"/>
      <c r="QJZ17" s="152"/>
      <c r="QKA17" s="212"/>
      <c r="QKB17" s="210"/>
      <c r="QKC17" s="211"/>
      <c r="QKD17" s="149"/>
      <c r="QKL17" s="149"/>
      <c r="QKO17" s="171"/>
      <c r="QKP17" s="171"/>
      <c r="QKQ17" s="149"/>
      <c r="QKS17" s="152"/>
      <c r="QKU17" s="152"/>
      <c r="QKV17" s="212"/>
      <c r="QKW17" s="210"/>
      <c r="QKX17" s="211"/>
      <c r="QKY17" s="149"/>
      <c r="QLG17" s="149"/>
      <c r="QLJ17" s="171"/>
      <c r="QLK17" s="171"/>
      <c r="QLL17" s="149"/>
      <c r="QLN17" s="152"/>
      <c r="QLP17" s="152"/>
      <c r="QLQ17" s="212"/>
      <c r="QLR17" s="210"/>
      <c r="QLS17" s="211"/>
      <c r="QLT17" s="149"/>
      <c r="QMB17" s="149"/>
      <c r="QME17" s="171"/>
      <c r="QMF17" s="171"/>
      <c r="QMG17" s="149"/>
      <c r="QMI17" s="152"/>
      <c r="QMK17" s="152"/>
      <c r="QML17" s="212"/>
      <c r="QMM17" s="210"/>
      <c r="QMN17" s="211"/>
      <c r="QMO17" s="149"/>
      <c r="QMW17" s="149"/>
      <c r="QMZ17" s="171"/>
      <c r="QNA17" s="171"/>
      <c r="QNB17" s="149"/>
      <c r="QND17" s="152"/>
      <c r="QNF17" s="152"/>
      <c r="QNG17" s="212"/>
      <c r="QNH17" s="210"/>
      <c r="QNI17" s="211"/>
      <c r="QNJ17" s="149"/>
      <c r="QNR17" s="149"/>
      <c r="QNU17" s="171"/>
      <c r="QNV17" s="171"/>
      <c r="QNW17" s="149"/>
      <c r="QNY17" s="152"/>
      <c r="QOA17" s="152"/>
      <c r="QOB17" s="212"/>
      <c r="QOC17" s="210"/>
      <c r="QOD17" s="211"/>
      <c r="QOE17" s="149"/>
      <c r="QOM17" s="149"/>
      <c r="QOP17" s="171"/>
      <c r="QOQ17" s="171"/>
      <c r="QOR17" s="149"/>
      <c r="QOT17" s="152"/>
      <c r="QOV17" s="152"/>
      <c r="QOW17" s="212"/>
      <c r="QOX17" s="210"/>
      <c r="QOY17" s="211"/>
      <c r="QOZ17" s="149"/>
      <c r="QPH17" s="149"/>
      <c r="QPK17" s="171"/>
      <c r="QPL17" s="171"/>
      <c r="QPM17" s="149"/>
      <c r="QPO17" s="152"/>
      <c r="QPQ17" s="152"/>
      <c r="QPR17" s="212"/>
      <c r="QPS17" s="210"/>
      <c r="QPT17" s="211"/>
      <c r="QPU17" s="149"/>
      <c r="QQC17" s="149"/>
      <c r="QQF17" s="171"/>
      <c r="QQG17" s="171"/>
      <c r="QQH17" s="149"/>
      <c r="QQJ17" s="152"/>
      <c r="QQL17" s="152"/>
      <c r="QQM17" s="212"/>
      <c r="QQN17" s="210"/>
      <c r="QQO17" s="211"/>
      <c r="QQP17" s="149"/>
      <c r="QQX17" s="149"/>
      <c r="QRA17" s="171"/>
      <c r="QRB17" s="171"/>
      <c r="QRC17" s="149"/>
      <c r="QRE17" s="152"/>
      <c r="QRG17" s="152"/>
      <c r="QRH17" s="212"/>
      <c r="QRI17" s="210"/>
      <c r="QRJ17" s="211"/>
      <c r="QRK17" s="149"/>
      <c r="QRS17" s="149"/>
      <c r="QRV17" s="171"/>
      <c r="QRW17" s="171"/>
      <c r="QRX17" s="149"/>
      <c r="QRZ17" s="152"/>
      <c r="QSB17" s="152"/>
      <c r="QSC17" s="212"/>
      <c r="QSD17" s="210"/>
      <c r="QSE17" s="211"/>
      <c r="QSF17" s="149"/>
      <c r="QSN17" s="149"/>
      <c r="QSQ17" s="171"/>
      <c r="QSR17" s="171"/>
      <c r="QSS17" s="149"/>
      <c r="QSU17" s="152"/>
      <c r="QSW17" s="152"/>
      <c r="QSX17" s="212"/>
      <c r="QSY17" s="210"/>
      <c r="QSZ17" s="211"/>
      <c r="QTA17" s="149"/>
      <c r="QTI17" s="149"/>
      <c r="QTL17" s="171"/>
      <c r="QTM17" s="171"/>
      <c r="QTN17" s="149"/>
      <c r="QTP17" s="152"/>
      <c r="QTR17" s="152"/>
      <c r="QTS17" s="212"/>
      <c r="QTT17" s="210"/>
      <c r="QTU17" s="211"/>
      <c r="QTV17" s="149"/>
      <c r="QUD17" s="149"/>
      <c r="QUG17" s="171"/>
      <c r="QUH17" s="171"/>
      <c r="QUI17" s="149"/>
      <c r="QUK17" s="152"/>
      <c r="QUM17" s="152"/>
      <c r="QUN17" s="212"/>
      <c r="QUO17" s="210"/>
      <c r="QUP17" s="211"/>
      <c r="QUQ17" s="149"/>
      <c r="QUY17" s="149"/>
      <c r="QVB17" s="171"/>
      <c r="QVC17" s="171"/>
      <c r="QVD17" s="149"/>
      <c r="QVF17" s="152"/>
      <c r="QVH17" s="152"/>
      <c r="QVI17" s="212"/>
      <c r="QVJ17" s="210"/>
      <c r="QVK17" s="211"/>
      <c r="QVL17" s="149"/>
      <c r="QVT17" s="149"/>
      <c r="QVW17" s="171"/>
      <c r="QVX17" s="171"/>
      <c r="QVY17" s="149"/>
      <c r="QWA17" s="152"/>
      <c r="QWC17" s="152"/>
      <c r="QWD17" s="212"/>
      <c r="QWE17" s="210"/>
      <c r="QWF17" s="211"/>
      <c r="QWG17" s="149"/>
      <c r="QWO17" s="149"/>
      <c r="QWR17" s="171"/>
      <c r="QWS17" s="171"/>
      <c r="QWT17" s="149"/>
      <c r="QWV17" s="152"/>
      <c r="QWX17" s="152"/>
      <c r="QWY17" s="212"/>
      <c r="QWZ17" s="210"/>
      <c r="QXA17" s="211"/>
      <c r="QXB17" s="149"/>
      <c r="QXJ17" s="149"/>
      <c r="QXM17" s="171"/>
      <c r="QXN17" s="171"/>
      <c r="QXO17" s="149"/>
      <c r="QXQ17" s="152"/>
      <c r="QXS17" s="152"/>
      <c r="QXT17" s="212"/>
      <c r="QXU17" s="210"/>
      <c r="QXV17" s="211"/>
      <c r="QXW17" s="149"/>
      <c r="QYE17" s="149"/>
      <c r="QYH17" s="171"/>
      <c r="QYI17" s="171"/>
      <c r="QYJ17" s="149"/>
      <c r="QYL17" s="152"/>
      <c r="QYN17" s="152"/>
      <c r="QYO17" s="212"/>
      <c r="QYP17" s="210"/>
      <c r="QYQ17" s="211"/>
      <c r="QYR17" s="149"/>
      <c r="QYZ17" s="149"/>
      <c r="QZC17" s="171"/>
      <c r="QZD17" s="171"/>
      <c r="QZE17" s="149"/>
      <c r="QZG17" s="152"/>
      <c r="QZI17" s="152"/>
      <c r="QZJ17" s="212"/>
      <c r="QZK17" s="210"/>
      <c r="QZL17" s="211"/>
      <c r="QZM17" s="149"/>
      <c r="QZU17" s="149"/>
      <c r="QZX17" s="171"/>
      <c r="QZY17" s="171"/>
      <c r="QZZ17" s="149"/>
      <c r="RAB17" s="152"/>
      <c r="RAD17" s="152"/>
      <c r="RAE17" s="212"/>
      <c r="RAF17" s="210"/>
      <c r="RAG17" s="211"/>
      <c r="RAH17" s="149"/>
      <c r="RAP17" s="149"/>
      <c r="RAS17" s="171"/>
      <c r="RAT17" s="171"/>
      <c r="RAU17" s="149"/>
      <c r="RAW17" s="152"/>
      <c r="RAY17" s="152"/>
      <c r="RAZ17" s="212"/>
      <c r="RBA17" s="210"/>
      <c r="RBB17" s="211"/>
      <c r="RBC17" s="149"/>
      <c r="RBK17" s="149"/>
      <c r="RBN17" s="171"/>
      <c r="RBO17" s="171"/>
      <c r="RBP17" s="149"/>
      <c r="RBR17" s="152"/>
      <c r="RBT17" s="152"/>
      <c r="RBU17" s="212"/>
      <c r="RBV17" s="210"/>
      <c r="RBW17" s="211"/>
      <c r="RBX17" s="149"/>
      <c r="RCF17" s="149"/>
      <c r="RCI17" s="171"/>
      <c r="RCJ17" s="171"/>
      <c r="RCK17" s="149"/>
      <c r="RCM17" s="152"/>
      <c r="RCO17" s="152"/>
      <c r="RCP17" s="212"/>
      <c r="RCQ17" s="210"/>
      <c r="RCR17" s="211"/>
      <c r="RCS17" s="149"/>
      <c r="RDA17" s="149"/>
      <c r="RDD17" s="171"/>
      <c r="RDE17" s="171"/>
      <c r="RDF17" s="149"/>
      <c r="RDH17" s="152"/>
      <c r="RDJ17" s="152"/>
      <c r="RDK17" s="212"/>
      <c r="RDL17" s="210"/>
      <c r="RDM17" s="211"/>
      <c r="RDN17" s="149"/>
      <c r="RDV17" s="149"/>
      <c r="RDY17" s="171"/>
      <c r="RDZ17" s="171"/>
      <c r="REA17" s="149"/>
      <c r="REC17" s="152"/>
      <c r="REE17" s="152"/>
      <c r="REF17" s="212"/>
      <c r="REG17" s="210"/>
      <c r="REH17" s="211"/>
      <c r="REI17" s="149"/>
      <c r="REQ17" s="149"/>
      <c r="RET17" s="171"/>
      <c r="REU17" s="171"/>
      <c r="REV17" s="149"/>
      <c r="REX17" s="152"/>
      <c r="REZ17" s="152"/>
      <c r="RFA17" s="212"/>
      <c r="RFB17" s="210"/>
      <c r="RFC17" s="211"/>
      <c r="RFD17" s="149"/>
      <c r="RFL17" s="149"/>
      <c r="RFO17" s="171"/>
      <c r="RFP17" s="171"/>
      <c r="RFQ17" s="149"/>
      <c r="RFS17" s="152"/>
      <c r="RFU17" s="152"/>
      <c r="RFV17" s="212"/>
      <c r="RFW17" s="210"/>
      <c r="RFX17" s="211"/>
      <c r="RFY17" s="149"/>
      <c r="RGG17" s="149"/>
      <c r="RGJ17" s="171"/>
      <c r="RGK17" s="171"/>
      <c r="RGL17" s="149"/>
      <c r="RGN17" s="152"/>
      <c r="RGP17" s="152"/>
      <c r="RGQ17" s="212"/>
      <c r="RGR17" s="210"/>
      <c r="RGS17" s="211"/>
      <c r="RGT17" s="149"/>
      <c r="RHB17" s="149"/>
      <c r="RHE17" s="171"/>
      <c r="RHF17" s="171"/>
      <c r="RHG17" s="149"/>
      <c r="RHI17" s="152"/>
      <c r="RHK17" s="152"/>
      <c r="RHL17" s="212"/>
      <c r="RHM17" s="210"/>
      <c r="RHN17" s="211"/>
      <c r="RHO17" s="149"/>
      <c r="RHW17" s="149"/>
      <c r="RHZ17" s="171"/>
      <c r="RIA17" s="171"/>
      <c r="RIB17" s="149"/>
      <c r="RID17" s="152"/>
      <c r="RIF17" s="152"/>
      <c r="RIG17" s="212"/>
      <c r="RIH17" s="210"/>
      <c r="RII17" s="211"/>
      <c r="RIJ17" s="149"/>
      <c r="RIR17" s="149"/>
      <c r="RIU17" s="171"/>
      <c r="RIV17" s="171"/>
      <c r="RIW17" s="149"/>
      <c r="RIY17" s="152"/>
      <c r="RJA17" s="152"/>
      <c r="RJB17" s="212"/>
      <c r="RJC17" s="210"/>
      <c r="RJD17" s="211"/>
      <c r="RJE17" s="149"/>
      <c r="RJM17" s="149"/>
      <c r="RJP17" s="171"/>
      <c r="RJQ17" s="171"/>
      <c r="RJR17" s="149"/>
      <c r="RJT17" s="152"/>
      <c r="RJV17" s="152"/>
      <c r="RJW17" s="212"/>
      <c r="RJX17" s="210"/>
      <c r="RJY17" s="211"/>
      <c r="RJZ17" s="149"/>
      <c r="RKH17" s="149"/>
      <c r="RKK17" s="171"/>
      <c r="RKL17" s="171"/>
      <c r="RKM17" s="149"/>
      <c r="RKO17" s="152"/>
      <c r="RKQ17" s="152"/>
      <c r="RKR17" s="212"/>
      <c r="RKS17" s="210"/>
      <c r="RKT17" s="211"/>
      <c r="RKU17" s="149"/>
      <c r="RLC17" s="149"/>
      <c r="RLF17" s="171"/>
      <c r="RLG17" s="171"/>
      <c r="RLH17" s="149"/>
      <c r="RLJ17" s="152"/>
      <c r="RLL17" s="152"/>
      <c r="RLM17" s="212"/>
      <c r="RLN17" s="210"/>
      <c r="RLO17" s="211"/>
      <c r="RLP17" s="149"/>
      <c r="RLX17" s="149"/>
      <c r="RMA17" s="171"/>
      <c r="RMB17" s="171"/>
      <c r="RMC17" s="149"/>
      <c r="RME17" s="152"/>
      <c r="RMG17" s="152"/>
      <c r="RMH17" s="212"/>
      <c r="RMI17" s="210"/>
      <c r="RMJ17" s="211"/>
      <c r="RMK17" s="149"/>
      <c r="RMS17" s="149"/>
      <c r="RMV17" s="171"/>
      <c r="RMW17" s="171"/>
      <c r="RMX17" s="149"/>
      <c r="RMZ17" s="152"/>
      <c r="RNB17" s="152"/>
      <c r="RNC17" s="212"/>
      <c r="RND17" s="210"/>
      <c r="RNE17" s="211"/>
      <c r="RNF17" s="149"/>
      <c r="RNN17" s="149"/>
      <c r="RNQ17" s="171"/>
      <c r="RNR17" s="171"/>
      <c r="RNS17" s="149"/>
      <c r="RNU17" s="152"/>
      <c r="RNW17" s="152"/>
      <c r="RNX17" s="212"/>
      <c r="RNY17" s="210"/>
      <c r="RNZ17" s="211"/>
      <c r="ROA17" s="149"/>
      <c r="ROI17" s="149"/>
      <c r="ROL17" s="171"/>
      <c r="ROM17" s="171"/>
      <c r="RON17" s="149"/>
      <c r="ROP17" s="152"/>
      <c r="ROR17" s="152"/>
      <c r="ROS17" s="212"/>
      <c r="ROT17" s="210"/>
      <c r="ROU17" s="211"/>
      <c r="ROV17" s="149"/>
      <c r="RPD17" s="149"/>
      <c r="RPG17" s="171"/>
      <c r="RPH17" s="171"/>
      <c r="RPI17" s="149"/>
      <c r="RPK17" s="152"/>
      <c r="RPM17" s="152"/>
      <c r="RPN17" s="212"/>
      <c r="RPO17" s="210"/>
      <c r="RPP17" s="211"/>
      <c r="RPQ17" s="149"/>
      <c r="RPY17" s="149"/>
      <c r="RQB17" s="171"/>
      <c r="RQC17" s="171"/>
      <c r="RQD17" s="149"/>
      <c r="RQF17" s="152"/>
      <c r="RQH17" s="152"/>
      <c r="RQI17" s="212"/>
      <c r="RQJ17" s="210"/>
      <c r="RQK17" s="211"/>
      <c r="RQL17" s="149"/>
      <c r="RQT17" s="149"/>
      <c r="RQW17" s="171"/>
      <c r="RQX17" s="171"/>
      <c r="RQY17" s="149"/>
      <c r="RRA17" s="152"/>
      <c r="RRC17" s="152"/>
      <c r="RRD17" s="212"/>
      <c r="RRE17" s="210"/>
      <c r="RRF17" s="211"/>
      <c r="RRG17" s="149"/>
      <c r="RRO17" s="149"/>
      <c r="RRR17" s="171"/>
      <c r="RRS17" s="171"/>
      <c r="RRT17" s="149"/>
      <c r="RRV17" s="152"/>
      <c r="RRX17" s="152"/>
      <c r="RRY17" s="212"/>
      <c r="RRZ17" s="210"/>
      <c r="RSA17" s="211"/>
      <c r="RSB17" s="149"/>
      <c r="RSJ17" s="149"/>
      <c r="RSM17" s="171"/>
      <c r="RSN17" s="171"/>
      <c r="RSO17" s="149"/>
      <c r="RSQ17" s="152"/>
      <c r="RSS17" s="152"/>
      <c r="RST17" s="212"/>
      <c r="RSU17" s="210"/>
      <c r="RSV17" s="211"/>
      <c r="RSW17" s="149"/>
      <c r="RTE17" s="149"/>
      <c r="RTH17" s="171"/>
      <c r="RTI17" s="171"/>
      <c r="RTJ17" s="149"/>
      <c r="RTL17" s="152"/>
      <c r="RTN17" s="152"/>
      <c r="RTO17" s="212"/>
      <c r="RTP17" s="210"/>
      <c r="RTQ17" s="211"/>
      <c r="RTR17" s="149"/>
      <c r="RTZ17" s="149"/>
      <c r="RUC17" s="171"/>
      <c r="RUD17" s="171"/>
      <c r="RUE17" s="149"/>
      <c r="RUG17" s="152"/>
      <c r="RUI17" s="152"/>
      <c r="RUJ17" s="212"/>
      <c r="RUK17" s="210"/>
      <c r="RUL17" s="211"/>
      <c r="RUM17" s="149"/>
      <c r="RUU17" s="149"/>
      <c r="RUX17" s="171"/>
      <c r="RUY17" s="171"/>
      <c r="RUZ17" s="149"/>
      <c r="RVB17" s="152"/>
      <c r="RVD17" s="152"/>
      <c r="RVE17" s="212"/>
      <c r="RVF17" s="210"/>
      <c r="RVG17" s="211"/>
      <c r="RVH17" s="149"/>
      <c r="RVP17" s="149"/>
      <c r="RVS17" s="171"/>
      <c r="RVT17" s="171"/>
      <c r="RVU17" s="149"/>
      <c r="RVW17" s="152"/>
      <c r="RVY17" s="152"/>
      <c r="RVZ17" s="212"/>
      <c r="RWA17" s="210"/>
      <c r="RWB17" s="211"/>
      <c r="RWC17" s="149"/>
      <c r="RWK17" s="149"/>
      <c r="RWN17" s="171"/>
      <c r="RWO17" s="171"/>
      <c r="RWP17" s="149"/>
      <c r="RWR17" s="152"/>
      <c r="RWT17" s="152"/>
      <c r="RWU17" s="212"/>
      <c r="RWV17" s="210"/>
      <c r="RWW17" s="211"/>
      <c r="RWX17" s="149"/>
      <c r="RXF17" s="149"/>
      <c r="RXI17" s="171"/>
      <c r="RXJ17" s="171"/>
      <c r="RXK17" s="149"/>
      <c r="RXM17" s="152"/>
      <c r="RXO17" s="152"/>
      <c r="RXP17" s="212"/>
      <c r="RXQ17" s="210"/>
      <c r="RXR17" s="211"/>
      <c r="RXS17" s="149"/>
      <c r="RYA17" s="149"/>
      <c r="RYD17" s="171"/>
      <c r="RYE17" s="171"/>
      <c r="RYF17" s="149"/>
      <c r="RYH17" s="152"/>
      <c r="RYJ17" s="152"/>
      <c r="RYK17" s="212"/>
      <c r="RYL17" s="210"/>
      <c r="RYM17" s="211"/>
      <c r="RYN17" s="149"/>
      <c r="RYV17" s="149"/>
      <c r="RYY17" s="171"/>
      <c r="RYZ17" s="171"/>
      <c r="RZA17" s="149"/>
      <c r="RZC17" s="152"/>
      <c r="RZE17" s="152"/>
      <c r="RZF17" s="212"/>
      <c r="RZG17" s="210"/>
      <c r="RZH17" s="211"/>
      <c r="RZI17" s="149"/>
      <c r="RZQ17" s="149"/>
      <c r="RZT17" s="171"/>
      <c r="RZU17" s="171"/>
      <c r="RZV17" s="149"/>
      <c r="RZX17" s="152"/>
      <c r="RZZ17" s="152"/>
      <c r="SAA17" s="212"/>
      <c r="SAB17" s="210"/>
      <c r="SAC17" s="211"/>
      <c r="SAD17" s="149"/>
      <c r="SAL17" s="149"/>
      <c r="SAO17" s="171"/>
      <c r="SAP17" s="171"/>
      <c r="SAQ17" s="149"/>
      <c r="SAS17" s="152"/>
      <c r="SAU17" s="152"/>
      <c r="SAV17" s="212"/>
      <c r="SAW17" s="210"/>
      <c r="SAX17" s="211"/>
      <c r="SAY17" s="149"/>
      <c r="SBG17" s="149"/>
      <c r="SBJ17" s="171"/>
      <c r="SBK17" s="171"/>
      <c r="SBL17" s="149"/>
      <c r="SBN17" s="152"/>
      <c r="SBP17" s="152"/>
      <c r="SBQ17" s="212"/>
      <c r="SBR17" s="210"/>
      <c r="SBS17" s="211"/>
      <c r="SBT17" s="149"/>
      <c r="SCB17" s="149"/>
      <c r="SCE17" s="171"/>
      <c r="SCF17" s="171"/>
      <c r="SCG17" s="149"/>
      <c r="SCI17" s="152"/>
      <c r="SCK17" s="152"/>
      <c r="SCL17" s="212"/>
      <c r="SCM17" s="210"/>
      <c r="SCN17" s="211"/>
      <c r="SCO17" s="149"/>
      <c r="SCW17" s="149"/>
      <c r="SCZ17" s="171"/>
      <c r="SDA17" s="171"/>
      <c r="SDB17" s="149"/>
      <c r="SDD17" s="152"/>
      <c r="SDF17" s="152"/>
      <c r="SDG17" s="212"/>
      <c r="SDH17" s="210"/>
      <c r="SDI17" s="211"/>
      <c r="SDJ17" s="149"/>
      <c r="SDR17" s="149"/>
      <c r="SDU17" s="171"/>
      <c r="SDV17" s="171"/>
      <c r="SDW17" s="149"/>
      <c r="SDY17" s="152"/>
      <c r="SEA17" s="152"/>
      <c r="SEB17" s="212"/>
      <c r="SEC17" s="210"/>
      <c r="SED17" s="211"/>
      <c r="SEE17" s="149"/>
      <c r="SEM17" s="149"/>
      <c r="SEP17" s="171"/>
      <c r="SEQ17" s="171"/>
      <c r="SER17" s="149"/>
      <c r="SET17" s="152"/>
      <c r="SEV17" s="152"/>
      <c r="SEW17" s="212"/>
      <c r="SEX17" s="210"/>
      <c r="SEY17" s="211"/>
      <c r="SEZ17" s="149"/>
      <c r="SFH17" s="149"/>
      <c r="SFK17" s="171"/>
      <c r="SFL17" s="171"/>
      <c r="SFM17" s="149"/>
      <c r="SFO17" s="152"/>
      <c r="SFQ17" s="152"/>
      <c r="SFR17" s="212"/>
      <c r="SFS17" s="210"/>
      <c r="SFT17" s="211"/>
      <c r="SFU17" s="149"/>
      <c r="SGC17" s="149"/>
      <c r="SGF17" s="171"/>
      <c r="SGG17" s="171"/>
      <c r="SGH17" s="149"/>
      <c r="SGJ17" s="152"/>
      <c r="SGL17" s="152"/>
      <c r="SGM17" s="212"/>
      <c r="SGN17" s="210"/>
      <c r="SGO17" s="211"/>
      <c r="SGP17" s="149"/>
      <c r="SGX17" s="149"/>
      <c r="SHA17" s="171"/>
      <c r="SHB17" s="171"/>
      <c r="SHC17" s="149"/>
      <c r="SHE17" s="152"/>
      <c r="SHG17" s="152"/>
      <c r="SHH17" s="212"/>
      <c r="SHI17" s="210"/>
      <c r="SHJ17" s="211"/>
      <c r="SHK17" s="149"/>
      <c r="SHS17" s="149"/>
      <c r="SHV17" s="171"/>
      <c r="SHW17" s="171"/>
      <c r="SHX17" s="149"/>
      <c r="SHZ17" s="152"/>
      <c r="SIB17" s="152"/>
      <c r="SIC17" s="212"/>
      <c r="SID17" s="210"/>
      <c r="SIE17" s="211"/>
      <c r="SIF17" s="149"/>
      <c r="SIN17" s="149"/>
      <c r="SIQ17" s="171"/>
      <c r="SIR17" s="171"/>
      <c r="SIS17" s="149"/>
      <c r="SIU17" s="152"/>
      <c r="SIW17" s="152"/>
      <c r="SIX17" s="212"/>
      <c r="SIY17" s="210"/>
      <c r="SIZ17" s="211"/>
      <c r="SJA17" s="149"/>
      <c r="SJI17" s="149"/>
      <c r="SJL17" s="171"/>
      <c r="SJM17" s="171"/>
      <c r="SJN17" s="149"/>
      <c r="SJP17" s="152"/>
      <c r="SJR17" s="152"/>
      <c r="SJS17" s="212"/>
      <c r="SJT17" s="210"/>
      <c r="SJU17" s="211"/>
      <c r="SJV17" s="149"/>
      <c r="SKD17" s="149"/>
      <c r="SKG17" s="171"/>
      <c r="SKH17" s="171"/>
      <c r="SKI17" s="149"/>
      <c r="SKK17" s="152"/>
      <c r="SKM17" s="152"/>
      <c r="SKN17" s="212"/>
      <c r="SKO17" s="210"/>
      <c r="SKP17" s="211"/>
      <c r="SKQ17" s="149"/>
      <c r="SKY17" s="149"/>
      <c r="SLB17" s="171"/>
      <c r="SLC17" s="171"/>
      <c r="SLD17" s="149"/>
      <c r="SLF17" s="152"/>
      <c r="SLH17" s="152"/>
      <c r="SLI17" s="212"/>
      <c r="SLJ17" s="210"/>
      <c r="SLK17" s="211"/>
      <c r="SLL17" s="149"/>
      <c r="SLT17" s="149"/>
      <c r="SLW17" s="171"/>
      <c r="SLX17" s="171"/>
      <c r="SLY17" s="149"/>
      <c r="SMA17" s="152"/>
      <c r="SMC17" s="152"/>
      <c r="SMD17" s="212"/>
      <c r="SME17" s="210"/>
      <c r="SMF17" s="211"/>
      <c r="SMG17" s="149"/>
      <c r="SMO17" s="149"/>
      <c r="SMR17" s="171"/>
      <c r="SMS17" s="171"/>
      <c r="SMT17" s="149"/>
      <c r="SMV17" s="152"/>
      <c r="SMX17" s="152"/>
      <c r="SMY17" s="212"/>
      <c r="SMZ17" s="210"/>
      <c r="SNA17" s="211"/>
      <c r="SNB17" s="149"/>
      <c r="SNJ17" s="149"/>
      <c r="SNM17" s="171"/>
      <c r="SNN17" s="171"/>
      <c r="SNO17" s="149"/>
      <c r="SNQ17" s="152"/>
      <c r="SNS17" s="152"/>
      <c r="SNT17" s="212"/>
      <c r="SNU17" s="210"/>
      <c r="SNV17" s="211"/>
      <c r="SNW17" s="149"/>
      <c r="SOE17" s="149"/>
      <c r="SOH17" s="171"/>
      <c r="SOI17" s="171"/>
      <c r="SOJ17" s="149"/>
      <c r="SOL17" s="152"/>
      <c r="SON17" s="152"/>
      <c r="SOO17" s="212"/>
      <c r="SOP17" s="210"/>
      <c r="SOQ17" s="211"/>
      <c r="SOR17" s="149"/>
      <c r="SOZ17" s="149"/>
      <c r="SPC17" s="171"/>
      <c r="SPD17" s="171"/>
      <c r="SPE17" s="149"/>
      <c r="SPG17" s="152"/>
      <c r="SPI17" s="152"/>
      <c r="SPJ17" s="212"/>
      <c r="SPK17" s="210"/>
      <c r="SPL17" s="211"/>
      <c r="SPM17" s="149"/>
      <c r="SPU17" s="149"/>
      <c r="SPX17" s="171"/>
      <c r="SPY17" s="171"/>
      <c r="SPZ17" s="149"/>
      <c r="SQB17" s="152"/>
      <c r="SQD17" s="152"/>
      <c r="SQE17" s="212"/>
      <c r="SQF17" s="210"/>
      <c r="SQG17" s="211"/>
      <c r="SQH17" s="149"/>
      <c r="SQP17" s="149"/>
      <c r="SQS17" s="171"/>
      <c r="SQT17" s="171"/>
      <c r="SQU17" s="149"/>
      <c r="SQW17" s="152"/>
      <c r="SQY17" s="152"/>
      <c r="SQZ17" s="212"/>
      <c r="SRA17" s="210"/>
      <c r="SRB17" s="211"/>
      <c r="SRC17" s="149"/>
      <c r="SRK17" s="149"/>
      <c r="SRN17" s="171"/>
      <c r="SRO17" s="171"/>
      <c r="SRP17" s="149"/>
      <c r="SRR17" s="152"/>
      <c r="SRT17" s="152"/>
      <c r="SRU17" s="212"/>
      <c r="SRV17" s="210"/>
      <c r="SRW17" s="211"/>
      <c r="SRX17" s="149"/>
      <c r="SSF17" s="149"/>
      <c r="SSI17" s="171"/>
      <c r="SSJ17" s="171"/>
      <c r="SSK17" s="149"/>
      <c r="SSM17" s="152"/>
      <c r="SSO17" s="152"/>
      <c r="SSP17" s="212"/>
      <c r="SSQ17" s="210"/>
      <c r="SSR17" s="211"/>
      <c r="SSS17" s="149"/>
      <c r="STA17" s="149"/>
      <c r="STD17" s="171"/>
      <c r="STE17" s="171"/>
      <c r="STF17" s="149"/>
      <c r="STH17" s="152"/>
      <c r="STJ17" s="152"/>
      <c r="STK17" s="212"/>
      <c r="STL17" s="210"/>
      <c r="STM17" s="211"/>
      <c r="STN17" s="149"/>
      <c r="STV17" s="149"/>
      <c r="STY17" s="171"/>
      <c r="STZ17" s="171"/>
      <c r="SUA17" s="149"/>
      <c r="SUC17" s="152"/>
      <c r="SUE17" s="152"/>
      <c r="SUF17" s="212"/>
      <c r="SUG17" s="210"/>
      <c r="SUH17" s="211"/>
      <c r="SUI17" s="149"/>
      <c r="SUQ17" s="149"/>
      <c r="SUT17" s="171"/>
      <c r="SUU17" s="171"/>
      <c r="SUV17" s="149"/>
      <c r="SUX17" s="152"/>
      <c r="SUZ17" s="152"/>
      <c r="SVA17" s="212"/>
      <c r="SVB17" s="210"/>
      <c r="SVC17" s="211"/>
      <c r="SVD17" s="149"/>
      <c r="SVL17" s="149"/>
      <c r="SVO17" s="171"/>
      <c r="SVP17" s="171"/>
      <c r="SVQ17" s="149"/>
      <c r="SVS17" s="152"/>
      <c r="SVU17" s="152"/>
      <c r="SVV17" s="212"/>
      <c r="SVW17" s="210"/>
      <c r="SVX17" s="211"/>
      <c r="SVY17" s="149"/>
      <c r="SWG17" s="149"/>
      <c r="SWJ17" s="171"/>
      <c r="SWK17" s="171"/>
      <c r="SWL17" s="149"/>
      <c r="SWN17" s="152"/>
      <c r="SWP17" s="152"/>
      <c r="SWQ17" s="212"/>
      <c r="SWR17" s="210"/>
      <c r="SWS17" s="211"/>
      <c r="SWT17" s="149"/>
      <c r="SXB17" s="149"/>
      <c r="SXE17" s="171"/>
      <c r="SXF17" s="171"/>
      <c r="SXG17" s="149"/>
      <c r="SXI17" s="152"/>
      <c r="SXK17" s="152"/>
      <c r="SXL17" s="212"/>
      <c r="SXM17" s="210"/>
      <c r="SXN17" s="211"/>
      <c r="SXO17" s="149"/>
      <c r="SXW17" s="149"/>
      <c r="SXZ17" s="171"/>
      <c r="SYA17" s="171"/>
      <c r="SYB17" s="149"/>
      <c r="SYD17" s="152"/>
      <c r="SYF17" s="152"/>
      <c r="SYG17" s="212"/>
      <c r="SYH17" s="210"/>
      <c r="SYI17" s="211"/>
      <c r="SYJ17" s="149"/>
      <c r="SYR17" s="149"/>
      <c r="SYU17" s="171"/>
      <c r="SYV17" s="171"/>
      <c r="SYW17" s="149"/>
      <c r="SYY17" s="152"/>
      <c r="SZA17" s="152"/>
      <c r="SZB17" s="212"/>
      <c r="SZC17" s="210"/>
      <c r="SZD17" s="211"/>
      <c r="SZE17" s="149"/>
      <c r="SZM17" s="149"/>
      <c r="SZP17" s="171"/>
      <c r="SZQ17" s="171"/>
      <c r="SZR17" s="149"/>
      <c r="SZT17" s="152"/>
      <c r="SZV17" s="152"/>
      <c r="SZW17" s="212"/>
      <c r="SZX17" s="210"/>
      <c r="SZY17" s="211"/>
      <c r="SZZ17" s="149"/>
      <c r="TAH17" s="149"/>
      <c r="TAK17" s="171"/>
      <c r="TAL17" s="171"/>
      <c r="TAM17" s="149"/>
      <c r="TAO17" s="152"/>
      <c r="TAQ17" s="152"/>
      <c r="TAR17" s="212"/>
      <c r="TAS17" s="210"/>
      <c r="TAT17" s="211"/>
      <c r="TAU17" s="149"/>
      <c r="TBC17" s="149"/>
      <c r="TBF17" s="171"/>
      <c r="TBG17" s="171"/>
      <c r="TBH17" s="149"/>
      <c r="TBJ17" s="152"/>
      <c r="TBL17" s="152"/>
      <c r="TBM17" s="212"/>
      <c r="TBN17" s="210"/>
      <c r="TBO17" s="211"/>
      <c r="TBP17" s="149"/>
      <c r="TBX17" s="149"/>
      <c r="TCA17" s="171"/>
      <c r="TCB17" s="171"/>
      <c r="TCC17" s="149"/>
      <c r="TCE17" s="152"/>
      <c r="TCG17" s="152"/>
      <c r="TCH17" s="212"/>
      <c r="TCI17" s="210"/>
      <c r="TCJ17" s="211"/>
      <c r="TCK17" s="149"/>
      <c r="TCS17" s="149"/>
      <c r="TCV17" s="171"/>
      <c r="TCW17" s="171"/>
      <c r="TCX17" s="149"/>
      <c r="TCZ17" s="152"/>
      <c r="TDB17" s="152"/>
      <c r="TDC17" s="212"/>
      <c r="TDD17" s="210"/>
      <c r="TDE17" s="211"/>
      <c r="TDF17" s="149"/>
      <c r="TDN17" s="149"/>
      <c r="TDQ17" s="171"/>
      <c r="TDR17" s="171"/>
      <c r="TDS17" s="149"/>
      <c r="TDU17" s="152"/>
      <c r="TDW17" s="152"/>
      <c r="TDX17" s="212"/>
      <c r="TDY17" s="210"/>
      <c r="TDZ17" s="211"/>
      <c r="TEA17" s="149"/>
      <c r="TEI17" s="149"/>
      <c r="TEL17" s="171"/>
      <c r="TEM17" s="171"/>
      <c r="TEN17" s="149"/>
      <c r="TEP17" s="152"/>
      <c r="TER17" s="152"/>
      <c r="TES17" s="212"/>
      <c r="TET17" s="210"/>
      <c r="TEU17" s="211"/>
      <c r="TEV17" s="149"/>
      <c r="TFD17" s="149"/>
      <c r="TFG17" s="171"/>
      <c r="TFH17" s="171"/>
      <c r="TFI17" s="149"/>
      <c r="TFK17" s="152"/>
      <c r="TFM17" s="152"/>
      <c r="TFN17" s="212"/>
      <c r="TFO17" s="210"/>
      <c r="TFP17" s="211"/>
      <c r="TFQ17" s="149"/>
      <c r="TFY17" s="149"/>
      <c r="TGB17" s="171"/>
      <c r="TGC17" s="171"/>
      <c r="TGD17" s="149"/>
      <c r="TGF17" s="152"/>
      <c r="TGH17" s="152"/>
      <c r="TGI17" s="212"/>
      <c r="TGJ17" s="210"/>
      <c r="TGK17" s="211"/>
      <c r="TGL17" s="149"/>
      <c r="TGT17" s="149"/>
      <c r="TGW17" s="171"/>
      <c r="TGX17" s="171"/>
      <c r="TGY17" s="149"/>
      <c r="THA17" s="152"/>
      <c r="THC17" s="152"/>
      <c r="THD17" s="212"/>
      <c r="THE17" s="210"/>
      <c r="THF17" s="211"/>
      <c r="THG17" s="149"/>
      <c r="THO17" s="149"/>
      <c r="THR17" s="171"/>
      <c r="THS17" s="171"/>
      <c r="THT17" s="149"/>
      <c r="THV17" s="152"/>
      <c r="THX17" s="152"/>
      <c r="THY17" s="212"/>
      <c r="THZ17" s="210"/>
      <c r="TIA17" s="211"/>
      <c r="TIB17" s="149"/>
      <c r="TIJ17" s="149"/>
      <c r="TIM17" s="171"/>
      <c r="TIN17" s="171"/>
      <c r="TIO17" s="149"/>
      <c r="TIQ17" s="152"/>
      <c r="TIS17" s="152"/>
      <c r="TIT17" s="212"/>
      <c r="TIU17" s="210"/>
      <c r="TIV17" s="211"/>
      <c r="TIW17" s="149"/>
      <c r="TJE17" s="149"/>
      <c r="TJH17" s="171"/>
      <c r="TJI17" s="171"/>
      <c r="TJJ17" s="149"/>
      <c r="TJL17" s="152"/>
      <c r="TJN17" s="152"/>
      <c r="TJO17" s="212"/>
      <c r="TJP17" s="210"/>
      <c r="TJQ17" s="211"/>
      <c r="TJR17" s="149"/>
      <c r="TJZ17" s="149"/>
      <c r="TKC17" s="171"/>
      <c r="TKD17" s="171"/>
      <c r="TKE17" s="149"/>
      <c r="TKG17" s="152"/>
      <c r="TKI17" s="152"/>
      <c r="TKJ17" s="212"/>
      <c r="TKK17" s="210"/>
      <c r="TKL17" s="211"/>
      <c r="TKM17" s="149"/>
      <c r="TKU17" s="149"/>
      <c r="TKX17" s="171"/>
      <c r="TKY17" s="171"/>
      <c r="TKZ17" s="149"/>
      <c r="TLB17" s="152"/>
      <c r="TLD17" s="152"/>
      <c r="TLE17" s="212"/>
      <c r="TLF17" s="210"/>
      <c r="TLG17" s="211"/>
      <c r="TLH17" s="149"/>
      <c r="TLP17" s="149"/>
      <c r="TLS17" s="171"/>
      <c r="TLT17" s="171"/>
      <c r="TLU17" s="149"/>
      <c r="TLW17" s="152"/>
      <c r="TLY17" s="152"/>
      <c r="TLZ17" s="212"/>
      <c r="TMA17" s="210"/>
      <c r="TMB17" s="211"/>
      <c r="TMC17" s="149"/>
      <c r="TMK17" s="149"/>
      <c r="TMN17" s="171"/>
      <c r="TMO17" s="171"/>
      <c r="TMP17" s="149"/>
      <c r="TMR17" s="152"/>
      <c r="TMT17" s="152"/>
      <c r="TMU17" s="212"/>
      <c r="TMV17" s="210"/>
      <c r="TMW17" s="211"/>
      <c r="TMX17" s="149"/>
      <c r="TNF17" s="149"/>
      <c r="TNI17" s="171"/>
      <c r="TNJ17" s="171"/>
      <c r="TNK17" s="149"/>
      <c r="TNM17" s="152"/>
      <c r="TNO17" s="152"/>
      <c r="TNP17" s="212"/>
      <c r="TNQ17" s="210"/>
      <c r="TNR17" s="211"/>
      <c r="TNS17" s="149"/>
      <c r="TOA17" s="149"/>
      <c r="TOD17" s="171"/>
      <c r="TOE17" s="171"/>
      <c r="TOF17" s="149"/>
      <c r="TOH17" s="152"/>
      <c r="TOJ17" s="152"/>
      <c r="TOK17" s="212"/>
      <c r="TOL17" s="210"/>
      <c r="TOM17" s="211"/>
      <c r="TON17" s="149"/>
      <c r="TOV17" s="149"/>
      <c r="TOY17" s="171"/>
      <c r="TOZ17" s="171"/>
      <c r="TPA17" s="149"/>
      <c r="TPC17" s="152"/>
      <c r="TPE17" s="152"/>
      <c r="TPF17" s="212"/>
      <c r="TPG17" s="210"/>
      <c r="TPH17" s="211"/>
      <c r="TPI17" s="149"/>
      <c r="TPQ17" s="149"/>
      <c r="TPT17" s="171"/>
      <c r="TPU17" s="171"/>
      <c r="TPV17" s="149"/>
      <c r="TPX17" s="152"/>
      <c r="TPZ17" s="152"/>
      <c r="TQA17" s="212"/>
      <c r="TQB17" s="210"/>
      <c r="TQC17" s="211"/>
      <c r="TQD17" s="149"/>
      <c r="TQL17" s="149"/>
      <c r="TQO17" s="171"/>
      <c r="TQP17" s="171"/>
      <c r="TQQ17" s="149"/>
      <c r="TQS17" s="152"/>
      <c r="TQU17" s="152"/>
      <c r="TQV17" s="212"/>
      <c r="TQW17" s="210"/>
      <c r="TQX17" s="211"/>
      <c r="TQY17" s="149"/>
      <c r="TRG17" s="149"/>
      <c r="TRJ17" s="171"/>
      <c r="TRK17" s="171"/>
      <c r="TRL17" s="149"/>
      <c r="TRN17" s="152"/>
      <c r="TRP17" s="152"/>
      <c r="TRQ17" s="212"/>
      <c r="TRR17" s="210"/>
      <c r="TRS17" s="211"/>
      <c r="TRT17" s="149"/>
      <c r="TSB17" s="149"/>
      <c r="TSE17" s="171"/>
      <c r="TSF17" s="171"/>
      <c r="TSG17" s="149"/>
      <c r="TSI17" s="152"/>
      <c r="TSK17" s="152"/>
      <c r="TSL17" s="212"/>
      <c r="TSM17" s="210"/>
      <c r="TSN17" s="211"/>
      <c r="TSO17" s="149"/>
      <c r="TSW17" s="149"/>
      <c r="TSZ17" s="171"/>
      <c r="TTA17" s="171"/>
      <c r="TTB17" s="149"/>
      <c r="TTD17" s="152"/>
      <c r="TTF17" s="152"/>
      <c r="TTG17" s="212"/>
      <c r="TTH17" s="210"/>
      <c r="TTI17" s="211"/>
      <c r="TTJ17" s="149"/>
      <c r="TTR17" s="149"/>
      <c r="TTU17" s="171"/>
      <c r="TTV17" s="171"/>
      <c r="TTW17" s="149"/>
      <c r="TTY17" s="152"/>
      <c r="TUA17" s="152"/>
      <c r="TUB17" s="212"/>
      <c r="TUC17" s="210"/>
      <c r="TUD17" s="211"/>
      <c r="TUE17" s="149"/>
      <c r="TUM17" s="149"/>
      <c r="TUP17" s="171"/>
      <c r="TUQ17" s="171"/>
      <c r="TUR17" s="149"/>
      <c r="TUT17" s="152"/>
      <c r="TUV17" s="152"/>
      <c r="TUW17" s="212"/>
      <c r="TUX17" s="210"/>
      <c r="TUY17" s="211"/>
      <c r="TUZ17" s="149"/>
      <c r="TVH17" s="149"/>
      <c r="TVK17" s="171"/>
      <c r="TVL17" s="171"/>
      <c r="TVM17" s="149"/>
      <c r="TVO17" s="152"/>
      <c r="TVQ17" s="152"/>
      <c r="TVR17" s="212"/>
      <c r="TVS17" s="210"/>
      <c r="TVT17" s="211"/>
      <c r="TVU17" s="149"/>
      <c r="TWC17" s="149"/>
      <c r="TWF17" s="171"/>
      <c r="TWG17" s="171"/>
      <c r="TWH17" s="149"/>
      <c r="TWJ17" s="152"/>
      <c r="TWL17" s="152"/>
      <c r="TWM17" s="212"/>
      <c r="TWN17" s="210"/>
      <c r="TWO17" s="211"/>
      <c r="TWP17" s="149"/>
      <c r="TWX17" s="149"/>
      <c r="TXA17" s="171"/>
      <c r="TXB17" s="171"/>
      <c r="TXC17" s="149"/>
      <c r="TXE17" s="152"/>
      <c r="TXG17" s="152"/>
      <c r="TXH17" s="212"/>
      <c r="TXI17" s="210"/>
      <c r="TXJ17" s="211"/>
      <c r="TXK17" s="149"/>
      <c r="TXS17" s="149"/>
      <c r="TXV17" s="171"/>
      <c r="TXW17" s="171"/>
      <c r="TXX17" s="149"/>
      <c r="TXZ17" s="152"/>
      <c r="TYB17" s="152"/>
      <c r="TYC17" s="212"/>
      <c r="TYD17" s="210"/>
      <c r="TYE17" s="211"/>
      <c r="TYF17" s="149"/>
      <c r="TYN17" s="149"/>
      <c r="TYQ17" s="171"/>
      <c r="TYR17" s="171"/>
      <c r="TYS17" s="149"/>
      <c r="TYU17" s="152"/>
      <c r="TYW17" s="152"/>
      <c r="TYX17" s="212"/>
      <c r="TYY17" s="210"/>
      <c r="TYZ17" s="211"/>
      <c r="TZA17" s="149"/>
      <c r="TZI17" s="149"/>
      <c r="TZL17" s="171"/>
      <c r="TZM17" s="171"/>
      <c r="TZN17" s="149"/>
      <c r="TZP17" s="152"/>
      <c r="TZR17" s="152"/>
      <c r="TZS17" s="212"/>
      <c r="TZT17" s="210"/>
      <c r="TZU17" s="211"/>
      <c r="TZV17" s="149"/>
      <c r="UAD17" s="149"/>
      <c r="UAG17" s="171"/>
      <c r="UAH17" s="171"/>
      <c r="UAI17" s="149"/>
      <c r="UAK17" s="152"/>
      <c r="UAM17" s="152"/>
      <c r="UAN17" s="212"/>
      <c r="UAO17" s="210"/>
      <c r="UAP17" s="211"/>
      <c r="UAQ17" s="149"/>
      <c r="UAY17" s="149"/>
      <c r="UBB17" s="171"/>
      <c r="UBC17" s="171"/>
      <c r="UBD17" s="149"/>
      <c r="UBF17" s="152"/>
      <c r="UBH17" s="152"/>
      <c r="UBI17" s="212"/>
      <c r="UBJ17" s="210"/>
      <c r="UBK17" s="211"/>
      <c r="UBL17" s="149"/>
      <c r="UBT17" s="149"/>
      <c r="UBW17" s="171"/>
      <c r="UBX17" s="171"/>
      <c r="UBY17" s="149"/>
      <c r="UCA17" s="152"/>
      <c r="UCC17" s="152"/>
      <c r="UCD17" s="212"/>
      <c r="UCE17" s="210"/>
      <c r="UCF17" s="211"/>
      <c r="UCG17" s="149"/>
      <c r="UCO17" s="149"/>
      <c r="UCR17" s="171"/>
      <c r="UCS17" s="171"/>
      <c r="UCT17" s="149"/>
      <c r="UCV17" s="152"/>
      <c r="UCX17" s="152"/>
      <c r="UCY17" s="212"/>
      <c r="UCZ17" s="210"/>
      <c r="UDA17" s="211"/>
      <c r="UDB17" s="149"/>
      <c r="UDJ17" s="149"/>
      <c r="UDM17" s="171"/>
      <c r="UDN17" s="171"/>
      <c r="UDO17" s="149"/>
      <c r="UDQ17" s="152"/>
      <c r="UDS17" s="152"/>
      <c r="UDT17" s="212"/>
      <c r="UDU17" s="210"/>
      <c r="UDV17" s="211"/>
      <c r="UDW17" s="149"/>
      <c r="UEE17" s="149"/>
      <c r="UEH17" s="171"/>
      <c r="UEI17" s="171"/>
      <c r="UEJ17" s="149"/>
      <c r="UEL17" s="152"/>
      <c r="UEN17" s="152"/>
      <c r="UEO17" s="212"/>
      <c r="UEP17" s="210"/>
      <c r="UEQ17" s="211"/>
      <c r="UER17" s="149"/>
      <c r="UEZ17" s="149"/>
      <c r="UFC17" s="171"/>
      <c r="UFD17" s="171"/>
      <c r="UFE17" s="149"/>
      <c r="UFG17" s="152"/>
      <c r="UFI17" s="152"/>
      <c r="UFJ17" s="212"/>
      <c r="UFK17" s="210"/>
      <c r="UFL17" s="211"/>
      <c r="UFM17" s="149"/>
      <c r="UFU17" s="149"/>
      <c r="UFX17" s="171"/>
      <c r="UFY17" s="171"/>
      <c r="UFZ17" s="149"/>
      <c r="UGB17" s="152"/>
      <c r="UGD17" s="152"/>
      <c r="UGE17" s="212"/>
      <c r="UGF17" s="210"/>
      <c r="UGG17" s="211"/>
      <c r="UGH17" s="149"/>
      <c r="UGP17" s="149"/>
      <c r="UGS17" s="171"/>
      <c r="UGT17" s="171"/>
      <c r="UGU17" s="149"/>
      <c r="UGW17" s="152"/>
      <c r="UGY17" s="152"/>
      <c r="UGZ17" s="212"/>
      <c r="UHA17" s="210"/>
      <c r="UHB17" s="211"/>
      <c r="UHC17" s="149"/>
      <c r="UHK17" s="149"/>
      <c r="UHN17" s="171"/>
      <c r="UHO17" s="171"/>
      <c r="UHP17" s="149"/>
      <c r="UHR17" s="152"/>
      <c r="UHT17" s="152"/>
      <c r="UHU17" s="212"/>
      <c r="UHV17" s="210"/>
      <c r="UHW17" s="211"/>
      <c r="UHX17" s="149"/>
      <c r="UIF17" s="149"/>
      <c r="UII17" s="171"/>
      <c r="UIJ17" s="171"/>
      <c r="UIK17" s="149"/>
      <c r="UIM17" s="152"/>
      <c r="UIO17" s="152"/>
      <c r="UIP17" s="212"/>
      <c r="UIQ17" s="210"/>
      <c r="UIR17" s="211"/>
      <c r="UIS17" s="149"/>
      <c r="UJA17" s="149"/>
      <c r="UJD17" s="171"/>
      <c r="UJE17" s="171"/>
      <c r="UJF17" s="149"/>
      <c r="UJH17" s="152"/>
      <c r="UJJ17" s="152"/>
      <c r="UJK17" s="212"/>
      <c r="UJL17" s="210"/>
      <c r="UJM17" s="211"/>
      <c r="UJN17" s="149"/>
      <c r="UJV17" s="149"/>
      <c r="UJY17" s="171"/>
      <c r="UJZ17" s="171"/>
      <c r="UKA17" s="149"/>
      <c r="UKC17" s="152"/>
      <c r="UKE17" s="152"/>
      <c r="UKF17" s="212"/>
      <c r="UKG17" s="210"/>
      <c r="UKH17" s="211"/>
      <c r="UKI17" s="149"/>
      <c r="UKQ17" s="149"/>
      <c r="UKT17" s="171"/>
      <c r="UKU17" s="171"/>
      <c r="UKV17" s="149"/>
      <c r="UKX17" s="152"/>
      <c r="UKZ17" s="152"/>
      <c r="ULA17" s="212"/>
      <c r="ULB17" s="210"/>
      <c r="ULC17" s="211"/>
      <c r="ULD17" s="149"/>
      <c r="ULL17" s="149"/>
      <c r="ULO17" s="171"/>
      <c r="ULP17" s="171"/>
      <c r="ULQ17" s="149"/>
      <c r="ULS17" s="152"/>
      <c r="ULU17" s="152"/>
      <c r="ULV17" s="212"/>
      <c r="ULW17" s="210"/>
      <c r="ULX17" s="211"/>
      <c r="ULY17" s="149"/>
      <c r="UMG17" s="149"/>
      <c r="UMJ17" s="171"/>
      <c r="UMK17" s="171"/>
      <c r="UML17" s="149"/>
      <c r="UMN17" s="152"/>
      <c r="UMP17" s="152"/>
      <c r="UMQ17" s="212"/>
      <c r="UMR17" s="210"/>
      <c r="UMS17" s="211"/>
      <c r="UMT17" s="149"/>
      <c r="UNB17" s="149"/>
      <c r="UNE17" s="171"/>
      <c r="UNF17" s="171"/>
      <c r="UNG17" s="149"/>
      <c r="UNI17" s="152"/>
      <c r="UNK17" s="152"/>
      <c r="UNL17" s="212"/>
      <c r="UNM17" s="210"/>
      <c r="UNN17" s="211"/>
      <c r="UNO17" s="149"/>
      <c r="UNW17" s="149"/>
      <c r="UNZ17" s="171"/>
      <c r="UOA17" s="171"/>
      <c r="UOB17" s="149"/>
      <c r="UOD17" s="152"/>
      <c r="UOF17" s="152"/>
      <c r="UOG17" s="212"/>
      <c r="UOH17" s="210"/>
      <c r="UOI17" s="211"/>
      <c r="UOJ17" s="149"/>
      <c r="UOR17" s="149"/>
      <c r="UOU17" s="171"/>
      <c r="UOV17" s="171"/>
      <c r="UOW17" s="149"/>
      <c r="UOY17" s="152"/>
      <c r="UPA17" s="152"/>
      <c r="UPB17" s="212"/>
      <c r="UPC17" s="210"/>
      <c r="UPD17" s="211"/>
      <c r="UPE17" s="149"/>
      <c r="UPM17" s="149"/>
      <c r="UPP17" s="171"/>
      <c r="UPQ17" s="171"/>
      <c r="UPR17" s="149"/>
      <c r="UPT17" s="152"/>
      <c r="UPV17" s="152"/>
      <c r="UPW17" s="212"/>
      <c r="UPX17" s="210"/>
      <c r="UPY17" s="211"/>
      <c r="UPZ17" s="149"/>
      <c r="UQH17" s="149"/>
      <c r="UQK17" s="171"/>
      <c r="UQL17" s="171"/>
      <c r="UQM17" s="149"/>
      <c r="UQO17" s="152"/>
      <c r="UQQ17" s="152"/>
      <c r="UQR17" s="212"/>
      <c r="UQS17" s="210"/>
      <c r="UQT17" s="211"/>
      <c r="UQU17" s="149"/>
      <c r="URC17" s="149"/>
      <c r="URF17" s="171"/>
      <c r="URG17" s="171"/>
      <c r="URH17" s="149"/>
      <c r="URJ17" s="152"/>
      <c r="URL17" s="152"/>
      <c r="URM17" s="212"/>
      <c r="URN17" s="210"/>
      <c r="URO17" s="211"/>
      <c r="URP17" s="149"/>
      <c r="URX17" s="149"/>
      <c r="USA17" s="171"/>
      <c r="USB17" s="171"/>
      <c r="USC17" s="149"/>
      <c r="USE17" s="152"/>
      <c r="USG17" s="152"/>
      <c r="USH17" s="212"/>
      <c r="USI17" s="210"/>
      <c r="USJ17" s="211"/>
      <c r="USK17" s="149"/>
      <c r="USS17" s="149"/>
      <c r="USV17" s="171"/>
      <c r="USW17" s="171"/>
      <c r="USX17" s="149"/>
      <c r="USZ17" s="152"/>
      <c r="UTB17" s="152"/>
      <c r="UTC17" s="212"/>
      <c r="UTD17" s="210"/>
      <c r="UTE17" s="211"/>
      <c r="UTF17" s="149"/>
      <c r="UTN17" s="149"/>
      <c r="UTQ17" s="171"/>
      <c r="UTR17" s="171"/>
      <c r="UTS17" s="149"/>
      <c r="UTU17" s="152"/>
      <c r="UTW17" s="152"/>
      <c r="UTX17" s="212"/>
      <c r="UTY17" s="210"/>
      <c r="UTZ17" s="211"/>
      <c r="UUA17" s="149"/>
      <c r="UUI17" s="149"/>
      <c r="UUL17" s="171"/>
      <c r="UUM17" s="171"/>
      <c r="UUN17" s="149"/>
      <c r="UUP17" s="152"/>
      <c r="UUR17" s="152"/>
      <c r="UUS17" s="212"/>
      <c r="UUT17" s="210"/>
      <c r="UUU17" s="211"/>
      <c r="UUV17" s="149"/>
      <c r="UVD17" s="149"/>
      <c r="UVG17" s="171"/>
      <c r="UVH17" s="171"/>
      <c r="UVI17" s="149"/>
      <c r="UVK17" s="152"/>
      <c r="UVM17" s="152"/>
      <c r="UVN17" s="212"/>
      <c r="UVO17" s="210"/>
      <c r="UVP17" s="211"/>
      <c r="UVQ17" s="149"/>
      <c r="UVY17" s="149"/>
      <c r="UWB17" s="171"/>
      <c r="UWC17" s="171"/>
      <c r="UWD17" s="149"/>
      <c r="UWF17" s="152"/>
      <c r="UWH17" s="152"/>
      <c r="UWI17" s="212"/>
      <c r="UWJ17" s="210"/>
      <c r="UWK17" s="211"/>
      <c r="UWL17" s="149"/>
      <c r="UWT17" s="149"/>
      <c r="UWW17" s="171"/>
      <c r="UWX17" s="171"/>
      <c r="UWY17" s="149"/>
      <c r="UXA17" s="152"/>
      <c r="UXC17" s="152"/>
      <c r="UXD17" s="212"/>
      <c r="UXE17" s="210"/>
      <c r="UXF17" s="211"/>
      <c r="UXG17" s="149"/>
      <c r="UXO17" s="149"/>
      <c r="UXR17" s="171"/>
      <c r="UXS17" s="171"/>
      <c r="UXT17" s="149"/>
      <c r="UXV17" s="152"/>
      <c r="UXX17" s="152"/>
      <c r="UXY17" s="212"/>
      <c r="UXZ17" s="210"/>
      <c r="UYA17" s="211"/>
      <c r="UYB17" s="149"/>
      <c r="UYJ17" s="149"/>
      <c r="UYM17" s="171"/>
      <c r="UYN17" s="171"/>
      <c r="UYO17" s="149"/>
      <c r="UYQ17" s="152"/>
      <c r="UYS17" s="152"/>
      <c r="UYT17" s="212"/>
      <c r="UYU17" s="210"/>
      <c r="UYV17" s="211"/>
      <c r="UYW17" s="149"/>
      <c r="UZE17" s="149"/>
      <c r="UZH17" s="171"/>
      <c r="UZI17" s="171"/>
      <c r="UZJ17" s="149"/>
      <c r="UZL17" s="152"/>
      <c r="UZN17" s="152"/>
      <c r="UZO17" s="212"/>
      <c r="UZP17" s="210"/>
      <c r="UZQ17" s="211"/>
      <c r="UZR17" s="149"/>
      <c r="UZZ17" s="149"/>
      <c r="VAC17" s="171"/>
      <c r="VAD17" s="171"/>
      <c r="VAE17" s="149"/>
      <c r="VAG17" s="152"/>
      <c r="VAI17" s="152"/>
      <c r="VAJ17" s="212"/>
      <c r="VAK17" s="210"/>
      <c r="VAL17" s="211"/>
      <c r="VAM17" s="149"/>
      <c r="VAU17" s="149"/>
      <c r="VAX17" s="171"/>
      <c r="VAY17" s="171"/>
      <c r="VAZ17" s="149"/>
      <c r="VBB17" s="152"/>
      <c r="VBD17" s="152"/>
      <c r="VBE17" s="212"/>
      <c r="VBF17" s="210"/>
      <c r="VBG17" s="211"/>
      <c r="VBH17" s="149"/>
      <c r="VBP17" s="149"/>
      <c r="VBS17" s="171"/>
      <c r="VBT17" s="171"/>
      <c r="VBU17" s="149"/>
      <c r="VBW17" s="152"/>
      <c r="VBY17" s="152"/>
      <c r="VBZ17" s="212"/>
      <c r="VCA17" s="210"/>
      <c r="VCB17" s="211"/>
      <c r="VCC17" s="149"/>
      <c r="VCK17" s="149"/>
      <c r="VCN17" s="171"/>
      <c r="VCO17" s="171"/>
      <c r="VCP17" s="149"/>
      <c r="VCR17" s="152"/>
      <c r="VCT17" s="152"/>
      <c r="VCU17" s="212"/>
      <c r="VCV17" s="210"/>
      <c r="VCW17" s="211"/>
      <c r="VCX17" s="149"/>
      <c r="VDF17" s="149"/>
      <c r="VDI17" s="171"/>
      <c r="VDJ17" s="171"/>
      <c r="VDK17" s="149"/>
      <c r="VDM17" s="152"/>
      <c r="VDO17" s="152"/>
      <c r="VDP17" s="212"/>
      <c r="VDQ17" s="210"/>
      <c r="VDR17" s="211"/>
      <c r="VDS17" s="149"/>
      <c r="VEA17" s="149"/>
      <c r="VED17" s="171"/>
      <c r="VEE17" s="171"/>
      <c r="VEF17" s="149"/>
      <c r="VEH17" s="152"/>
      <c r="VEJ17" s="152"/>
      <c r="VEK17" s="212"/>
      <c r="VEL17" s="210"/>
      <c r="VEM17" s="211"/>
      <c r="VEN17" s="149"/>
      <c r="VEV17" s="149"/>
      <c r="VEY17" s="171"/>
      <c r="VEZ17" s="171"/>
      <c r="VFA17" s="149"/>
      <c r="VFC17" s="152"/>
      <c r="VFE17" s="152"/>
      <c r="VFF17" s="212"/>
      <c r="VFG17" s="210"/>
      <c r="VFH17" s="211"/>
      <c r="VFI17" s="149"/>
      <c r="VFQ17" s="149"/>
      <c r="VFT17" s="171"/>
      <c r="VFU17" s="171"/>
      <c r="VFV17" s="149"/>
      <c r="VFX17" s="152"/>
      <c r="VFZ17" s="152"/>
      <c r="VGA17" s="212"/>
      <c r="VGB17" s="210"/>
      <c r="VGC17" s="211"/>
      <c r="VGD17" s="149"/>
      <c r="VGL17" s="149"/>
      <c r="VGO17" s="171"/>
      <c r="VGP17" s="171"/>
      <c r="VGQ17" s="149"/>
      <c r="VGS17" s="152"/>
      <c r="VGU17" s="152"/>
      <c r="VGV17" s="212"/>
      <c r="VGW17" s="210"/>
      <c r="VGX17" s="211"/>
      <c r="VGY17" s="149"/>
      <c r="VHG17" s="149"/>
      <c r="VHJ17" s="171"/>
      <c r="VHK17" s="171"/>
      <c r="VHL17" s="149"/>
      <c r="VHN17" s="152"/>
      <c r="VHP17" s="152"/>
      <c r="VHQ17" s="212"/>
      <c r="VHR17" s="210"/>
      <c r="VHS17" s="211"/>
      <c r="VHT17" s="149"/>
      <c r="VIB17" s="149"/>
      <c r="VIE17" s="171"/>
      <c r="VIF17" s="171"/>
      <c r="VIG17" s="149"/>
      <c r="VII17" s="152"/>
      <c r="VIK17" s="152"/>
      <c r="VIL17" s="212"/>
      <c r="VIM17" s="210"/>
      <c r="VIN17" s="211"/>
      <c r="VIO17" s="149"/>
      <c r="VIW17" s="149"/>
      <c r="VIZ17" s="171"/>
      <c r="VJA17" s="171"/>
      <c r="VJB17" s="149"/>
      <c r="VJD17" s="152"/>
      <c r="VJF17" s="152"/>
      <c r="VJG17" s="212"/>
      <c r="VJH17" s="210"/>
      <c r="VJI17" s="211"/>
      <c r="VJJ17" s="149"/>
      <c r="VJR17" s="149"/>
      <c r="VJU17" s="171"/>
      <c r="VJV17" s="171"/>
      <c r="VJW17" s="149"/>
      <c r="VJY17" s="152"/>
      <c r="VKA17" s="152"/>
      <c r="VKB17" s="212"/>
      <c r="VKC17" s="210"/>
      <c r="VKD17" s="211"/>
      <c r="VKE17" s="149"/>
      <c r="VKM17" s="149"/>
      <c r="VKP17" s="171"/>
      <c r="VKQ17" s="171"/>
      <c r="VKR17" s="149"/>
      <c r="VKT17" s="152"/>
      <c r="VKV17" s="152"/>
      <c r="VKW17" s="212"/>
      <c r="VKX17" s="210"/>
      <c r="VKY17" s="211"/>
      <c r="VKZ17" s="149"/>
      <c r="VLH17" s="149"/>
      <c r="VLK17" s="171"/>
      <c r="VLL17" s="171"/>
      <c r="VLM17" s="149"/>
      <c r="VLO17" s="152"/>
      <c r="VLQ17" s="152"/>
      <c r="VLR17" s="212"/>
      <c r="VLS17" s="210"/>
      <c r="VLT17" s="211"/>
      <c r="VLU17" s="149"/>
      <c r="VMC17" s="149"/>
      <c r="VMF17" s="171"/>
      <c r="VMG17" s="171"/>
      <c r="VMH17" s="149"/>
      <c r="VMJ17" s="152"/>
      <c r="VML17" s="152"/>
      <c r="VMM17" s="212"/>
      <c r="VMN17" s="210"/>
      <c r="VMO17" s="211"/>
      <c r="VMP17" s="149"/>
      <c r="VMX17" s="149"/>
      <c r="VNA17" s="171"/>
      <c r="VNB17" s="171"/>
      <c r="VNC17" s="149"/>
      <c r="VNE17" s="152"/>
      <c r="VNG17" s="152"/>
      <c r="VNH17" s="212"/>
      <c r="VNI17" s="210"/>
      <c r="VNJ17" s="211"/>
      <c r="VNK17" s="149"/>
      <c r="VNS17" s="149"/>
      <c r="VNV17" s="171"/>
      <c r="VNW17" s="171"/>
      <c r="VNX17" s="149"/>
      <c r="VNZ17" s="152"/>
      <c r="VOB17" s="152"/>
      <c r="VOC17" s="212"/>
      <c r="VOD17" s="210"/>
      <c r="VOE17" s="211"/>
      <c r="VOF17" s="149"/>
      <c r="VON17" s="149"/>
      <c r="VOQ17" s="171"/>
      <c r="VOR17" s="171"/>
      <c r="VOS17" s="149"/>
      <c r="VOU17" s="152"/>
      <c r="VOW17" s="152"/>
      <c r="VOX17" s="212"/>
      <c r="VOY17" s="210"/>
      <c r="VOZ17" s="211"/>
      <c r="VPA17" s="149"/>
      <c r="VPI17" s="149"/>
      <c r="VPL17" s="171"/>
      <c r="VPM17" s="171"/>
      <c r="VPN17" s="149"/>
      <c r="VPP17" s="152"/>
      <c r="VPR17" s="152"/>
      <c r="VPS17" s="212"/>
      <c r="VPT17" s="210"/>
      <c r="VPU17" s="211"/>
      <c r="VPV17" s="149"/>
      <c r="VQD17" s="149"/>
      <c r="VQG17" s="171"/>
      <c r="VQH17" s="171"/>
      <c r="VQI17" s="149"/>
      <c r="VQK17" s="152"/>
      <c r="VQM17" s="152"/>
      <c r="VQN17" s="212"/>
      <c r="VQO17" s="210"/>
      <c r="VQP17" s="211"/>
      <c r="VQQ17" s="149"/>
      <c r="VQY17" s="149"/>
      <c r="VRB17" s="171"/>
      <c r="VRC17" s="171"/>
      <c r="VRD17" s="149"/>
      <c r="VRF17" s="152"/>
      <c r="VRH17" s="152"/>
      <c r="VRI17" s="212"/>
      <c r="VRJ17" s="210"/>
      <c r="VRK17" s="211"/>
      <c r="VRL17" s="149"/>
      <c r="VRT17" s="149"/>
      <c r="VRW17" s="171"/>
      <c r="VRX17" s="171"/>
      <c r="VRY17" s="149"/>
      <c r="VSA17" s="152"/>
      <c r="VSC17" s="152"/>
      <c r="VSD17" s="212"/>
      <c r="VSE17" s="210"/>
      <c r="VSF17" s="211"/>
      <c r="VSG17" s="149"/>
      <c r="VSO17" s="149"/>
      <c r="VSR17" s="171"/>
      <c r="VSS17" s="171"/>
      <c r="VST17" s="149"/>
      <c r="VSV17" s="152"/>
      <c r="VSX17" s="152"/>
      <c r="VSY17" s="212"/>
      <c r="VSZ17" s="210"/>
      <c r="VTA17" s="211"/>
      <c r="VTB17" s="149"/>
      <c r="VTJ17" s="149"/>
      <c r="VTM17" s="171"/>
      <c r="VTN17" s="171"/>
      <c r="VTO17" s="149"/>
      <c r="VTQ17" s="152"/>
      <c r="VTS17" s="152"/>
      <c r="VTT17" s="212"/>
      <c r="VTU17" s="210"/>
      <c r="VTV17" s="211"/>
      <c r="VTW17" s="149"/>
      <c r="VUE17" s="149"/>
      <c r="VUH17" s="171"/>
      <c r="VUI17" s="171"/>
      <c r="VUJ17" s="149"/>
      <c r="VUL17" s="152"/>
      <c r="VUN17" s="152"/>
      <c r="VUO17" s="212"/>
      <c r="VUP17" s="210"/>
      <c r="VUQ17" s="211"/>
      <c r="VUR17" s="149"/>
      <c r="VUZ17" s="149"/>
      <c r="VVC17" s="171"/>
      <c r="VVD17" s="171"/>
      <c r="VVE17" s="149"/>
      <c r="VVG17" s="152"/>
      <c r="VVI17" s="152"/>
      <c r="VVJ17" s="212"/>
      <c r="VVK17" s="210"/>
      <c r="VVL17" s="211"/>
      <c r="VVM17" s="149"/>
      <c r="VVU17" s="149"/>
      <c r="VVX17" s="171"/>
      <c r="VVY17" s="171"/>
      <c r="VVZ17" s="149"/>
      <c r="VWB17" s="152"/>
      <c r="VWD17" s="152"/>
      <c r="VWE17" s="212"/>
      <c r="VWF17" s="210"/>
      <c r="VWG17" s="211"/>
      <c r="VWH17" s="149"/>
      <c r="VWP17" s="149"/>
      <c r="VWS17" s="171"/>
      <c r="VWT17" s="171"/>
      <c r="VWU17" s="149"/>
      <c r="VWW17" s="152"/>
      <c r="VWY17" s="152"/>
      <c r="VWZ17" s="212"/>
      <c r="VXA17" s="210"/>
      <c r="VXB17" s="211"/>
      <c r="VXC17" s="149"/>
      <c r="VXK17" s="149"/>
      <c r="VXN17" s="171"/>
      <c r="VXO17" s="171"/>
      <c r="VXP17" s="149"/>
      <c r="VXR17" s="152"/>
      <c r="VXT17" s="152"/>
      <c r="VXU17" s="212"/>
      <c r="VXV17" s="210"/>
      <c r="VXW17" s="211"/>
      <c r="VXX17" s="149"/>
      <c r="VYF17" s="149"/>
      <c r="VYI17" s="171"/>
      <c r="VYJ17" s="171"/>
      <c r="VYK17" s="149"/>
      <c r="VYM17" s="152"/>
      <c r="VYO17" s="152"/>
      <c r="VYP17" s="212"/>
      <c r="VYQ17" s="210"/>
      <c r="VYR17" s="211"/>
      <c r="VYS17" s="149"/>
      <c r="VZA17" s="149"/>
      <c r="VZD17" s="171"/>
      <c r="VZE17" s="171"/>
      <c r="VZF17" s="149"/>
      <c r="VZH17" s="152"/>
      <c r="VZJ17" s="152"/>
      <c r="VZK17" s="212"/>
      <c r="VZL17" s="210"/>
      <c r="VZM17" s="211"/>
      <c r="VZN17" s="149"/>
      <c r="VZV17" s="149"/>
      <c r="VZY17" s="171"/>
      <c r="VZZ17" s="171"/>
      <c r="WAA17" s="149"/>
      <c r="WAC17" s="152"/>
      <c r="WAE17" s="152"/>
      <c r="WAF17" s="212"/>
      <c r="WAG17" s="210"/>
      <c r="WAH17" s="211"/>
      <c r="WAI17" s="149"/>
      <c r="WAQ17" s="149"/>
      <c r="WAT17" s="171"/>
      <c r="WAU17" s="171"/>
      <c r="WAV17" s="149"/>
      <c r="WAX17" s="152"/>
      <c r="WAZ17" s="152"/>
      <c r="WBA17" s="212"/>
      <c r="WBB17" s="210"/>
      <c r="WBC17" s="211"/>
      <c r="WBD17" s="149"/>
      <c r="WBL17" s="149"/>
      <c r="WBO17" s="171"/>
      <c r="WBP17" s="171"/>
      <c r="WBQ17" s="149"/>
      <c r="WBS17" s="152"/>
      <c r="WBU17" s="152"/>
      <c r="WBV17" s="212"/>
      <c r="WBW17" s="210"/>
      <c r="WBX17" s="211"/>
      <c r="WBY17" s="149"/>
      <c r="WCG17" s="149"/>
      <c r="WCJ17" s="171"/>
      <c r="WCK17" s="171"/>
      <c r="WCL17" s="149"/>
      <c r="WCN17" s="152"/>
      <c r="WCP17" s="152"/>
      <c r="WCQ17" s="212"/>
      <c r="WCR17" s="210"/>
      <c r="WCS17" s="211"/>
      <c r="WCT17" s="149"/>
      <c r="WDB17" s="149"/>
      <c r="WDE17" s="171"/>
      <c r="WDF17" s="171"/>
      <c r="WDG17" s="149"/>
      <c r="WDI17" s="152"/>
      <c r="WDK17" s="152"/>
      <c r="WDL17" s="212"/>
      <c r="WDM17" s="210"/>
      <c r="WDN17" s="211"/>
      <c r="WDO17" s="149"/>
      <c r="WDW17" s="149"/>
      <c r="WDZ17" s="171"/>
      <c r="WEA17" s="171"/>
      <c r="WEB17" s="149"/>
      <c r="WED17" s="152"/>
      <c r="WEF17" s="152"/>
      <c r="WEG17" s="212"/>
      <c r="WEH17" s="210"/>
      <c r="WEI17" s="211"/>
      <c r="WEJ17" s="149"/>
      <c r="WER17" s="149"/>
      <c r="WEU17" s="171"/>
      <c r="WEV17" s="171"/>
      <c r="WEW17" s="149"/>
      <c r="WEY17" s="152"/>
      <c r="WFA17" s="152"/>
      <c r="WFB17" s="212"/>
      <c r="WFC17" s="210"/>
      <c r="WFD17" s="211"/>
      <c r="WFE17" s="149"/>
      <c r="WFM17" s="149"/>
      <c r="WFP17" s="171"/>
      <c r="WFQ17" s="171"/>
      <c r="WFR17" s="149"/>
      <c r="WFT17" s="152"/>
      <c r="WFV17" s="152"/>
      <c r="WFW17" s="212"/>
      <c r="WFX17" s="210"/>
      <c r="WFY17" s="211"/>
      <c r="WFZ17" s="149"/>
      <c r="WGH17" s="149"/>
      <c r="WGK17" s="171"/>
      <c r="WGL17" s="171"/>
      <c r="WGM17" s="149"/>
      <c r="WGO17" s="152"/>
      <c r="WGQ17" s="152"/>
      <c r="WGR17" s="212"/>
      <c r="WGS17" s="210"/>
      <c r="WGT17" s="211"/>
      <c r="WGU17" s="149"/>
      <c r="WHC17" s="149"/>
      <c r="WHF17" s="171"/>
      <c r="WHG17" s="171"/>
      <c r="WHH17" s="149"/>
      <c r="WHJ17" s="152"/>
      <c r="WHL17" s="152"/>
      <c r="WHM17" s="212"/>
      <c r="WHN17" s="210"/>
      <c r="WHO17" s="211"/>
      <c r="WHP17" s="149"/>
      <c r="WHX17" s="149"/>
      <c r="WIA17" s="171"/>
      <c r="WIB17" s="171"/>
      <c r="WIC17" s="149"/>
      <c r="WIE17" s="152"/>
      <c r="WIG17" s="152"/>
      <c r="WIH17" s="212"/>
      <c r="WII17" s="210"/>
      <c r="WIJ17" s="211"/>
      <c r="WIK17" s="149"/>
      <c r="WIS17" s="149"/>
      <c r="WIV17" s="171"/>
      <c r="WIW17" s="171"/>
      <c r="WIX17" s="149"/>
      <c r="WIZ17" s="152"/>
      <c r="WJB17" s="152"/>
      <c r="WJC17" s="212"/>
      <c r="WJD17" s="210"/>
      <c r="WJE17" s="211"/>
      <c r="WJF17" s="149"/>
      <c r="WJN17" s="149"/>
      <c r="WJQ17" s="171"/>
      <c r="WJR17" s="171"/>
      <c r="WJS17" s="149"/>
      <c r="WJU17" s="152"/>
      <c r="WJW17" s="152"/>
      <c r="WJX17" s="212"/>
      <c r="WJY17" s="210"/>
      <c r="WJZ17" s="211"/>
      <c r="WKA17" s="149"/>
      <c r="WKI17" s="149"/>
      <c r="WKL17" s="171"/>
      <c r="WKM17" s="171"/>
      <c r="WKN17" s="149"/>
      <c r="WKP17" s="152"/>
      <c r="WKR17" s="152"/>
      <c r="WKS17" s="212"/>
      <c r="WKT17" s="210"/>
      <c r="WKU17" s="211"/>
      <c r="WKV17" s="149"/>
      <c r="WLD17" s="149"/>
      <c r="WLG17" s="171"/>
      <c r="WLH17" s="171"/>
      <c r="WLI17" s="149"/>
      <c r="WLK17" s="152"/>
      <c r="WLM17" s="152"/>
      <c r="WLN17" s="212"/>
      <c r="WLO17" s="210"/>
      <c r="WLP17" s="211"/>
      <c r="WLQ17" s="149"/>
      <c r="WLY17" s="149"/>
      <c r="WMB17" s="171"/>
      <c r="WMC17" s="171"/>
      <c r="WMD17" s="149"/>
      <c r="WMF17" s="152"/>
      <c r="WMH17" s="152"/>
      <c r="WMI17" s="212"/>
      <c r="WMJ17" s="210"/>
      <c r="WMK17" s="211"/>
      <c r="WML17" s="149"/>
      <c r="WMT17" s="149"/>
      <c r="WMW17" s="171"/>
      <c r="WMX17" s="171"/>
      <c r="WMY17" s="149"/>
      <c r="WNA17" s="152"/>
      <c r="WNC17" s="152"/>
      <c r="WND17" s="212"/>
      <c r="WNE17" s="210"/>
      <c r="WNF17" s="211"/>
      <c r="WNG17" s="149"/>
      <c r="WNO17" s="149"/>
      <c r="WNR17" s="171"/>
      <c r="WNS17" s="171"/>
      <c r="WNT17" s="149"/>
      <c r="WNV17" s="152"/>
      <c r="WNX17" s="152"/>
      <c r="WNY17" s="212"/>
      <c r="WNZ17" s="210"/>
      <c r="WOA17" s="211"/>
      <c r="WOB17" s="149"/>
      <c r="WOJ17" s="149"/>
      <c r="WOM17" s="171"/>
      <c r="WON17" s="171"/>
      <c r="WOO17" s="149"/>
      <c r="WOQ17" s="152"/>
      <c r="WOS17" s="152"/>
      <c r="WOT17" s="212"/>
      <c r="WOU17" s="210"/>
      <c r="WOV17" s="211"/>
      <c r="WOW17" s="149"/>
      <c r="WPE17" s="149"/>
      <c r="WPH17" s="171"/>
      <c r="WPI17" s="171"/>
      <c r="WPJ17" s="149"/>
      <c r="WPL17" s="152"/>
      <c r="WPN17" s="152"/>
      <c r="WPO17" s="212"/>
      <c r="WPP17" s="210"/>
      <c r="WPQ17" s="211"/>
      <c r="WPR17" s="149"/>
      <c r="WPZ17" s="149"/>
      <c r="WQC17" s="171"/>
      <c r="WQD17" s="171"/>
      <c r="WQE17" s="149"/>
      <c r="WQG17" s="152"/>
      <c r="WQI17" s="152"/>
      <c r="WQJ17" s="212"/>
      <c r="WQK17" s="210"/>
      <c r="WQL17" s="211"/>
      <c r="WQM17" s="149"/>
      <c r="WQU17" s="149"/>
      <c r="WQX17" s="171"/>
      <c r="WQY17" s="171"/>
      <c r="WQZ17" s="149"/>
      <c r="WRB17" s="152"/>
      <c r="WRD17" s="152"/>
      <c r="WRE17" s="212"/>
      <c r="WRF17" s="210"/>
      <c r="WRG17" s="211"/>
      <c r="WRH17" s="149"/>
      <c r="WRP17" s="149"/>
      <c r="WRS17" s="171"/>
      <c r="WRT17" s="171"/>
      <c r="WRU17" s="149"/>
      <c r="WRW17" s="152"/>
      <c r="WRY17" s="152"/>
      <c r="WRZ17" s="212"/>
      <c r="WSA17" s="210"/>
      <c r="WSB17" s="211"/>
      <c r="WSC17" s="149"/>
      <c r="WSK17" s="149"/>
      <c r="WSN17" s="171"/>
      <c r="WSO17" s="171"/>
      <c r="WSP17" s="149"/>
      <c r="WSR17" s="152"/>
      <c r="WST17" s="152"/>
      <c r="WSU17" s="212"/>
      <c r="WSV17" s="210"/>
      <c r="WSW17" s="211"/>
      <c r="WSX17" s="149"/>
      <c r="WTF17" s="149"/>
      <c r="WTI17" s="171"/>
      <c r="WTJ17" s="171"/>
      <c r="WTK17" s="149"/>
      <c r="WTM17" s="152"/>
      <c r="WTO17" s="152"/>
      <c r="WTP17" s="212"/>
      <c r="WTQ17" s="210"/>
      <c r="WTR17" s="211"/>
      <c r="WTS17" s="149"/>
      <c r="WUA17" s="149"/>
      <c r="WUD17" s="171"/>
      <c r="WUE17" s="171"/>
      <c r="WUF17" s="149"/>
      <c r="WUH17" s="152"/>
      <c r="WUJ17" s="152"/>
      <c r="WUK17" s="212"/>
      <c r="WUL17" s="210"/>
      <c r="WUM17" s="211"/>
      <c r="WUN17" s="149"/>
      <c r="WUV17" s="149"/>
      <c r="WUY17" s="171"/>
      <c r="WUZ17" s="171"/>
      <c r="WVA17" s="149"/>
      <c r="WVC17" s="152"/>
      <c r="WVE17" s="152"/>
      <c r="WVF17" s="212"/>
      <c r="WVG17" s="210"/>
      <c r="WVH17" s="211"/>
      <c r="WVI17" s="149"/>
      <c r="WVQ17" s="149"/>
      <c r="WVT17" s="171"/>
      <c r="WVU17" s="171"/>
      <c r="WVV17" s="149"/>
      <c r="WVX17" s="152"/>
      <c r="WVZ17" s="152"/>
      <c r="WWA17" s="212"/>
      <c r="WWB17" s="210"/>
      <c r="WWC17" s="211"/>
      <c r="WWD17" s="149"/>
      <c r="WWL17" s="149"/>
      <c r="WWO17" s="171"/>
      <c r="WWP17" s="171"/>
      <c r="WWQ17" s="149"/>
      <c r="WWS17" s="152"/>
      <c r="WWU17" s="152"/>
      <c r="WWV17" s="212"/>
      <c r="WWW17" s="210"/>
      <c r="WWX17" s="211"/>
      <c r="WWY17" s="149"/>
      <c r="WXG17" s="149"/>
      <c r="WXJ17" s="171"/>
      <c r="WXK17" s="171"/>
      <c r="WXL17" s="149"/>
      <c r="WXN17" s="152"/>
      <c r="WXP17" s="152"/>
      <c r="WXQ17" s="212"/>
      <c r="WXR17" s="210"/>
      <c r="WXS17" s="211"/>
      <c r="WXT17" s="149"/>
      <c r="WYB17" s="149"/>
      <c r="WYE17" s="171"/>
      <c r="WYF17" s="171"/>
      <c r="WYG17" s="149"/>
      <c r="WYI17" s="152"/>
      <c r="WYK17" s="152"/>
      <c r="WYL17" s="212"/>
      <c r="WYM17" s="210"/>
      <c r="WYN17" s="211"/>
      <c r="WYO17" s="149"/>
      <c r="WYW17" s="149"/>
      <c r="WYZ17" s="171"/>
      <c r="WZA17" s="171"/>
      <c r="WZB17" s="149"/>
      <c r="WZD17" s="152"/>
      <c r="WZF17" s="152"/>
      <c r="WZG17" s="212"/>
      <c r="WZH17" s="210"/>
      <c r="WZI17" s="211"/>
      <c r="WZJ17" s="149"/>
      <c r="WZR17" s="149"/>
      <c r="WZU17" s="171"/>
      <c r="WZV17" s="171"/>
      <c r="WZW17" s="149"/>
      <c r="WZY17" s="152"/>
      <c r="XAA17" s="152"/>
      <c r="XAB17" s="212"/>
      <c r="XAC17" s="210"/>
      <c r="XAD17" s="211"/>
      <c r="XAE17" s="149"/>
      <c r="XAM17" s="149"/>
      <c r="XAP17" s="171"/>
      <c r="XAQ17" s="171"/>
      <c r="XAR17" s="149"/>
      <c r="XAT17" s="152"/>
      <c r="XAV17" s="152"/>
      <c r="XAW17" s="212"/>
      <c r="XAX17" s="210"/>
      <c r="XAY17" s="211"/>
      <c r="XAZ17" s="149"/>
      <c r="XBH17" s="149"/>
      <c r="XBK17" s="171"/>
      <c r="XBL17" s="171"/>
      <c r="XBM17" s="149"/>
      <c r="XBO17" s="152"/>
      <c r="XBQ17" s="152"/>
      <c r="XBR17" s="212"/>
      <c r="XBS17" s="210"/>
      <c r="XBT17" s="211"/>
      <c r="XBU17" s="149"/>
      <c r="XCC17" s="149"/>
      <c r="XCF17" s="171"/>
      <c r="XCG17" s="171"/>
      <c r="XCH17" s="149"/>
      <c r="XCJ17" s="152"/>
      <c r="XCL17" s="152"/>
      <c r="XCM17" s="212"/>
      <c r="XCN17" s="210"/>
      <c r="XCO17" s="211"/>
      <c r="XCP17" s="149"/>
      <c r="XCX17" s="149"/>
      <c r="XDA17" s="171"/>
      <c r="XDB17" s="171"/>
      <c r="XDC17" s="149"/>
      <c r="XDE17" s="152"/>
      <c r="XDG17" s="152"/>
      <c r="XDH17" s="212"/>
      <c r="XDI17" s="210"/>
      <c r="XDJ17" s="211"/>
      <c r="XDK17" s="149"/>
      <c r="XDS17" s="149"/>
      <c r="XDV17" s="171"/>
      <c r="XDW17" s="171"/>
      <c r="XDX17" s="149"/>
      <c r="XDZ17" s="152"/>
      <c r="XEB17" s="152"/>
      <c r="XEC17" s="212"/>
      <c r="XED17" s="210"/>
      <c r="XEE17" s="211"/>
      <c r="XEF17" s="149"/>
      <c r="XEN17" s="149"/>
      <c r="XEQ17" s="171"/>
      <c r="XER17" s="171"/>
      <c r="XES17" s="149"/>
      <c r="XEU17" s="152"/>
      <c r="XEW17" s="152"/>
      <c r="XEX17" s="212"/>
      <c r="XEY17" s="210"/>
      <c r="XEZ17" s="211"/>
      <c r="XFA17" s="149"/>
    </row>
    <row r="18" spans="1:1024 1026:2046 2049:3067 3075:4096 4104:5119 5121:7162 7170:8191 8199:11257 11265:12286 12294:14336 14338:15360 15363:16381" s="150" customFormat="1" ht="12.75" x14ac:dyDescent="0.2">
      <c r="A18" s="149">
        <v>45405</v>
      </c>
      <c r="B18" s="150" t="s">
        <v>95</v>
      </c>
      <c r="C18" s="150" t="s">
        <v>99</v>
      </c>
      <c r="D18" s="150" t="s">
        <v>66</v>
      </c>
      <c r="E18" s="150" t="s">
        <v>25</v>
      </c>
      <c r="F18" s="150" t="s">
        <v>307</v>
      </c>
      <c r="G18" s="150">
        <v>2881</v>
      </c>
      <c r="H18" s="150">
        <v>156718</v>
      </c>
      <c r="I18" s="149">
        <v>45405</v>
      </c>
      <c r="J18" s="150">
        <v>155623397</v>
      </c>
      <c r="K18" s="150">
        <v>96</v>
      </c>
      <c r="L18" s="151">
        <v>18701.580000000002</v>
      </c>
      <c r="M18" s="151">
        <v>6500</v>
      </c>
      <c r="N18" s="149">
        <v>45405</v>
      </c>
      <c r="O18" s="150" t="s">
        <v>306</v>
      </c>
      <c r="P18" s="168">
        <v>1.8200000000000001E-2</v>
      </c>
      <c r="Q18" s="167" t="s">
        <v>115</v>
      </c>
      <c r="R18" s="168">
        <v>0.03</v>
      </c>
      <c r="S18" s="209">
        <f t="shared" si="0"/>
        <v>195</v>
      </c>
      <c r="T18" s="210"/>
      <c r="U18" s="211" t="str">
        <f>VLOOKUP(D18,Painel!$C$7:$C$63,1,FALSE)</f>
        <v>CRISTINIANA DIAS DE SANTANA</v>
      </c>
      <c r="V18" s="149"/>
      <c r="AD18" s="149"/>
      <c r="AG18" s="171"/>
      <c r="AH18" s="171"/>
      <c r="AI18" s="149"/>
      <c r="AK18" s="152"/>
      <c r="AM18" s="152"/>
      <c r="AN18" s="212"/>
      <c r="AO18" s="210"/>
      <c r="AP18" s="211"/>
      <c r="AQ18" s="149"/>
      <c r="AY18" s="149"/>
      <c r="BB18" s="171"/>
      <c r="BC18" s="171"/>
      <c r="BD18" s="149"/>
      <c r="BF18" s="152"/>
      <c r="BH18" s="152"/>
      <c r="BI18" s="212"/>
      <c r="BJ18" s="210"/>
      <c r="BK18" s="211"/>
      <c r="BL18" s="149"/>
      <c r="BT18" s="149"/>
      <c r="BW18" s="171"/>
      <c r="BX18" s="171"/>
      <c r="BY18" s="149"/>
      <c r="CA18" s="152"/>
      <c r="CC18" s="152"/>
      <c r="CD18" s="212"/>
      <c r="CE18" s="210"/>
      <c r="CF18" s="211"/>
      <c r="CG18" s="149"/>
      <c r="CO18" s="149"/>
      <c r="CR18" s="171"/>
      <c r="CS18" s="171"/>
      <c r="CT18" s="149"/>
      <c r="CV18" s="152"/>
      <c r="CX18" s="152"/>
      <c r="CY18" s="212"/>
      <c r="CZ18" s="210"/>
      <c r="DA18" s="211"/>
      <c r="DB18" s="149"/>
      <c r="DJ18" s="149"/>
      <c r="DM18" s="171"/>
      <c r="DN18" s="171"/>
      <c r="DO18" s="149"/>
      <c r="DQ18" s="152"/>
      <c r="DS18" s="152"/>
      <c r="DT18" s="212"/>
      <c r="DU18" s="210"/>
      <c r="DV18" s="211"/>
      <c r="DW18" s="149"/>
      <c r="EE18" s="149"/>
      <c r="EH18" s="171"/>
      <c r="EI18" s="171"/>
      <c r="EJ18" s="149"/>
      <c r="EL18" s="152"/>
      <c r="EN18" s="152"/>
      <c r="EO18" s="212"/>
      <c r="EP18" s="210"/>
      <c r="EQ18" s="211"/>
      <c r="ER18" s="149"/>
      <c r="EZ18" s="149"/>
      <c r="FC18" s="171"/>
      <c r="FD18" s="171"/>
      <c r="FE18" s="149"/>
      <c r="FG18" s="152"/>
      <c r="FI18" s="152"/>
      <c r="FJ18" s="212"/>
      <c r="FK18" s="210"/>
      <c r="FL18" s="211"/>
      <c r="FM18" s="149"/>
      <c r="FU18" s="149"/>
      <c r="FX18" s="171"/>
      <c r="FY18" s="171"/>
      <c r="FZ18" s="149"/>
      <c r="GB18" s="152"/>
      <c r="GD18" s="152"/>
      <c r="GE18" s="212"/>
      <c r="GF18" s="210"/>
      <c r="GG18" s="211"/>
      <c r="GH18" s="149"/>
      <c r="GP18" s="149"/>
      <c r="GS18" s="171"/>
      <c r="GT18" s="171"/>
      <c r="GU18" s="149"/>
      <c r="GW18" s="152"/>
      <c r="GY18" s="152"/>
      <c r="GZ18" s="212"/>
      <c r="HA18" s="210"/>
      <c r="HB18" s="211"/>
      <c r="HC18" s="149"/>
      <c r="HK18" s="149"/>
      <c r="HN18" s="171"/>
      <c r="HO18" s="171"/>
      <c r="HP18" s="149"/>
      <c r="HR18" s="152"/>
      <c r="HT18" s="152"/>
      <c r="HU18" s="212"/>
      <c r="HV18" s="210"/>
      <c r="HW18" s="211"/>
      <c r="HX18" s="149"/>
      <c r="IF18" s="149"/>
      <c r="II18" s="171"/>
      <c r="IJ18" s="171"/>
      <c r="IK18" s="149"/>
      <c r="IM18" s="152"/>
      <c r="IO18" s="152"/>
      <c r="IP18" s="212"/>
      <c r="IQ18" s="210"/>
      <c r="IR18" s="211"/>
      <c r="IS18" s="149"/>
      <c r="JA18" s="149"/>
      <c r="JD18" s="171"/>
      <c r="JE18" s="171"/>
      <c r="JF18" s="149"/>
      <c r="JH18" s="152"/>
      <c r="JJ18" s="152"/>
      <c r="JK18" s="212"/>
      <c r="JL18" s="210"/>
      <c r="JM18" s="211"/>
      <c r="JN18" s="149"/>
      <c r="JV18" s="149"/>
      <c r="JY18" s="171"/>
      <c r="JZ18" s="171"/>
      <c r="KA18" s="149"/>
      <c r="KC18" s="152"/>
      <c r="KE18" s="152"/>
      <c r="KF18" s="212"/>
      <c r="KG18" s="210"/>
      <c r="KH18" s="211"/>
      <c r="KI18" s="149"/>
      <c r="KQ18" s="149"/>
      <c r="KT18" s="171"/>
      <c r="KU18" s="171"/>
      <c r="KV18" s="149"/>
      <c r="KX18" s="152"/>
      <c r="KZ18" s="152"/>
      <c r="LA18" s="212"/>
      <c r="LB18" s="210"/>
      <c r="LC18" s="211"/>
      <c r="LD18" s="149"/>
      <c r="LL18" s="149"/>
      <c r="LO18" s="171"/>
      <c r="LP18" s="171"/>
      <c r="LQ18" s="149"/>
      <c r="LS18" s="152"/>
      <c r="LU18" s="152"/>
      <c r="LV18" s="212"/>
      <c r="LW18" s="210"/>
      <c r="LX18" s="211"/>
      <c r="LY18" s="149"/>
      <c r="MG18" s="149"/>
      <c r="MJ18" s="171"/>
      <c r="MK18" s="171"/>
      <c r="ML18" s="149"/>
      <c r="MN18" s="152"/>
      <c r="MP18" s="152"/>
      <c r="MQ18" s="212"/>
      <c r="MR18" s="210"/>
      <c r="MS18" s="211"/>
      <c r="MT18" s="149"/>
      <c r="NB18" s="149"/>
      <c r="NE18" s="171"/>
      <c r="NF18" s="171"/>
      <c r="NG18" s="149"/>
      <c r="NI18" s="152"/>
      <c r="NK18" s="152"/>
      <c r="NL18" s="212"/>
      <c r="NM18" s="210"/>
      <c r="NN18" s="211"/>
      <c r="NO18" s="149"/>
      <c r="NW18" s="149"/>
      <c r="NZ18" s="171"/>
      <c r="OA18" s="171"/>
      <c r="OB18" s="149"/>
      <c r="OD18" s="152"/>
      <c r="OF18" s="152"/>
      <c r="OG18" s="212"/>
      <c r="OH18" s="210"/>
      <c r="OI18" s="211"/>
      <c r="OJ18" s="149"/>
      <c r="OR18" s="149"/>
      <c r="OU18" s="171"/>
      <c r="OV18" s="171"/>
      <c r="OW18" s="149"/>
      <c r="OY18" s="152"/>
      <c r="PA18" s="152"/>
      <c r="PB18" s="212"/>
      <c r="PC18" s="210"/>
      <c r="PD18" s="211"/>
      <c r="PE18" s="149"/>
      <c r="PM18" s="149"/>
      <c r="PP18" s="171"/>
      <c r="PQ18" s="171"/>
      <c r="PR18" s="149"/>
      <c r="PT18" s="152"/>
      <c r="PV18" s="152"/>
      <c r="PW18" s="212"/>
      <c r="PX18" s="210"/>
      <c r="PY18" s="211"/>
      <c r="PZ18" s="149"/>
      <c r="QH18" s="149"/>
      <c r="QK18" s="171"/>
      <c r="QL18" s="171"/>
      <c r="QM18" s="149"/>
      <c r="QO18" s="152"/>
      <c r="QQ18" s="152"/>
      <c r="QR18" s="212"/>
      <c r="QS18" s="210"/>
      <c r="QT18" s="211"/>
      <c r="QU18" s="149"/>
      <c r="RC18" s="149"/>
      <c r="RF18" s="171"/>
      <c r="RG18" s="171"/>
      <c r="RH18" s="149"/>
      <c r="RJ18" s="152"/>
      <c r="RL18" s="152"/>
      <c r="RM18" s="212"/>
      <c r="RN18" s="210"/>
      <c r="RO18" s="211"/>
      <c r="RP18" s="149"/>
      <c r="RX18" s="149"/>
      <c r="SA18" s="171"/>
      <c r="SB18" s="171"/>
      <c r="SC18" s="149"/>
      <c r="SE18" s="152"/>
      <c r="SG18" s="152"/>
      <c r="SH18" s="212"/>
      <c r="SI18" s="210"/>
      <c r="SJ18" s="211"/>
      <c r="SK18" s="149"/>
      <c r="SS18" s="149"/>
      <c r="SV18" s="171"/>
      <c r="SW18" s="171"/>
      <c r="SX18" s="149"/>
      <c r="SZ18" s="152"/>
      <c r="TB18" s="152"/>
      <c r="TC18" s="212"/>
      <c r="TD18" s="210"/>
      <c r="TE18" s="211"/>
      <c r="TF18" s="149"/>
      <c r="TN18" s="149"/>
      <c r="TQ18" s="171"/>
      <c r="TR18" s="171"/>
      <c r="TS18" s="149"/>
      <c r="TU18" s="152"/>
      <c r="TW18" s="152"/>
      <c r="TX18" s="212"/>
      <c r="TY18" s="210"/>
      <c r="TZ18" s="211"/>
      <c r="UA18" s="149"/>
      <c r="UI18" s="149"/>
      <c r="UL18" s="171"/>
      <c r="UM18" s="171"/>
      <c r="UN18" s="149"/>
      <c r="UP18" s="152"/>
      <c r="UR18" s="152"/>
      <c r="US18" s="212"/>
      <c r="UT18" s="210"/>
      <c r="UU18" s="211"/>
      <c r="UV18" s="149"/>
      <c r="VD18" s="149"/>
      <c r="VG18" s="171"/>
      <c r="VH18" s="171"/>
      <c r="VI18" s="149"/>
      <c r="VK18" s="152"/>
      <c r="VM18" s="152"/>
      <c r="VN18" s="212"/>
      <c r="VO18" s="210"/>
      <c r="VP18" s="211"/>
      <c r="VQ18" s="149"/>
      <c r="VY18" s="149"/>
      <c r="WB18" s="171"/>
      <c r="WC18" s="171"/>
      <c r="WD18" s="149"/>
      <c r="WF18" s="152"/>
      <c r="WH18" s="152"/>
      <c r="WI18" s="212"/>
      <c r="WJ18" s="210"/>
      <c r="WK18" s="211"/>
      <c r="WL18" s="149"/>
      <c r="WT18" s="149"/>
      <c r="WW18" s="171"/>
      <c r="WX18" s="171"/>
      <c r="WY18" s="149"/>
      <c r="XA18" s="152"/>
      <c r="XC18" s="152"/>
      <c r="XD18" s="212"/>
      <c r="XE18" s="210"/>
      <c r="XF18" s="211"/>
      <c r="XG18" s="149"/>
      <c r="XO18" s="149"/>
      <c r="XR18" s="171"/>
      <c r="XS18" s="171"/>
      <c r="XT18" s="149"/>
      <c r="XV18" s="152"/>
      <c r="XX18" s="152"/>
      <c r="XY18" s="212"/>
      <c r="XZ18" s="210"/>
      <c r="YA18" s="211"/>
      <c r="YB18" s="149"/>
      <c r="YJ18" s="149"/>
      <c r="YM18" s="171"/>
      <c r="YN18" s="171"/>
      <c r="YO18" s="149"/>
      <c r="YQ18" s="152"/>
      <c r="YS18" s="152"/>
      <c r="YT18" s="212"/>
      <c r="YU18" s="210"/>
      <c r="YV18" s="211"/>
      <c r="YW18" s="149"/>
      <c r="ZE18" s="149"/>
      <c r="ZH18" s="171"/>
      <c r="ZI18" s="171"/>
      <c r="ZJ18" s="149"/>
      <c r="ZL18" s="152"/>
      <c r="ZN18" s="152"/>
      <c r="ZO18" s="212"/>
      <c r="ZP18" s="210"/>
      <c r="ZQ18" s="211"/>
      <c r="ZR18" s="149"/>
      <c r="ZZ18" s="149"/>
      <c r="AAC18" s="171"/>
      <c r="AAD18" s="171"/>
      <c r="AAE18" s="149"/>
      <c r="AAG18" s="152"/>
      <c r="AAI18" s="152"/>
      <c r="AAJ18" s="212"/>
      <c r="AAK18" s="210"/>
      <c r="AAL18" s="211"/>
      <c r="AAM18" s="149"/>
      <c r="AAU18" s="149"/>
      <c r="AAX18" s="171"/>
      <c r="AAY18" s="171"/>
      <c r="AAZ18" s="149"/>
      <c r="ABB18" s="152"/>
      <c r="ABD18" s="152"/>
      <c r="ABE18" s="212"/>
      <c r="ABF18" s="210"/>
      <c r="ABG18" s="211"/>
      <c r="ABH18" s="149"/>
      <c r="ABP18" s="149"/>
      <c r="ABS18" s="171"/>
      <c r="ABT18" s="171"/>
      <c r="ABU18" s="149"/>
      <c r="ABW18" s="152"/>
      <c r="ABY18" s="152"/>
      <c r="ABZ18" s="212"/>
      <c r="ACA18" s="210"/>
      <c r="ACB18" s="211"/>
      <c r="ACC18" s="149"/>
      <c r="ACK18" s="149"/>
      <c r="ACN18" s="171"/>
      <c r="ACO18" s="171"/>
      <c r="ACP18" s="149"/>
      <c r="ACR18" s="152"/>
      <c r="ACT18" s="152"/>
      <c r="ACU18" s="212"/>
      <c r="ACV18" s="210"/>
      <c r="ACW18" s="211"/>
      <c r="ACX18" s="149"/>
      <c r="ADF18" s="149"/>
      <c r="ADI18" s="171"/>
      <c r="ADJ18" s="171"/>
      <c r="ADK18" s="149"/>
      <c r="ADM18" s="152"/>
      <c r="ADO18" s="152"/>
      <c r="ADP18" s="212"/>
      <c r="ADQ18" s="210"/>
      <c r="ADR18" s="211"/>
      <c r="ADS18" s="149"/>
      <c r="AEA18" s="149"/>
      <c r="AED18" s="171"/>
      <c r="AEE18" s="171"/>
      <c r="AEF18" s="149"/>
      <c r="AEH18" s="152"/>
      <c r="AEJ18" s="152"/>
      <c r="AEK18" s="212"/>
      <c r="AEL18" s="210"/>
      <c r="AEM18" s="211"/>
      <c r="AEN18" s="149"/>
      <c r="AEV18" s="149"/>
      <c r="AEY18" s="171"/>
      <c r="AEZ18" s="171"/>
      <c r="AFA18" s="149"/>
      <c r="AFC18" s="152"/>
      <c r="AFE18" s="152"/>
      <c r="AFF18" s="212"/>
      <c r="AFG18" s="210"/>
      <c r="AFH18" s="211"/>
      <c r="AFI18" s="149"/>
      <c r="AFQ18" s="149"/>
      <c r="AFT18" s="171"/>
      <c r="AFU18" s="171"/>
      <c r="AFV18" s="149"/>
      <c r="AFX18" s="152"/>
      <c r="AFZ18" s="152"/>
      <c r="AGA18" s="212"/>
      <c r="AGB18" s="210"/>
      <c r="AGC18" s="211"/>
      <c r="AGD18" s="149"/>
      <c r="AGL18" s="149"/>
      <c r="AGO18" s="171"/>
      <c r="AGP18" s="171"/>
      <c r="AGQ18" s="149"/>
      <c r="AGS18" s="152"/>
      <c r="AGU18" s="152"/>
      <c r="AGV18" s="212"/>
      <c r="AGW18" s="210"/>
      <c r="AGX18" s="211"/>
      <c r="AGY18" s="149"/>
      <c r="AHG18" s="149"/>
      <c r="AHJ18" s="171"/>
      <c r="AHK18" s="171"/>
      <c r="AHL18" s="149"/>
      <c r="AHN18" s="152"/>
      <c r="AHP18" s="152"/>
      <c r="AHQ18" s="212"/>
      <c r="AHR18" s="210"/>
      <c r="AHS18" s="211"/>
      <c r="AHT18" s="149"/>
      <c r="AIB18" s="149"/>
      <c r="AIE18" s="171"/>
      <c r="AIF18" s="171"/>
      <c r="AIG18" s="149"/>
      <c r="AII18" s="152"/>
      <c r="AIK18" s="152"/>
      <c r="AIL18" s="212"/>
      <c r="AIM18" s="210"/>
      <c r="AIN18" s="211"/>
      <c r="AIO18" s="149"/>
      <c r="AIW18" s="149"/>
      <c r="AIZ18" s="171"/>
      <c r="AJA18" s="171"/>
      <c r="AJB18" s="149"/>
      <c r="AJD18" s="152"/>
      <c r="AJF18" s="152"/>
      <c r="AJG18" s="212"/>
      <c r="AJH18" s="210"/>
      <c r="AJI18" s="211"/>
      <c r="AJJ18" s="149"/>
      <c r="AJR18" s="149"/>
      <c r="AJU18" s="171"/>
      <c r="AJV18" s="171"/>
      <c r="AJW18" s="149"/>
      <c r="AJY18" s="152"/>
      <c r="AKA18" s="152"/>
      <c r="AKB18" s="212"/>
      <c r="AKC18" s="210"/>
      <c r="AKD18" s="211"/>
      <c r="AKE18" s="149"/>
      <c r="AKM18" s="149"/>
      <c r="AKP18" s="171"/>
      <c r="AKQ18" s="171"/>
      <c r="AKR18" s="149"/>
      <c r="AKT18" s="152"/>
      <c r="AKV18" s="152"/>
      <c r="AKW18" s="212"/>
      <c r="AKX18" s="210"/>
      <c r="AKY18" s="211"/>
      <c r="AKZ18" s="149"/>
      <c r="ALH18" s="149"/>
      <c r="ALK18" s="171"/>
      <c r="ALL18" s="171"/>
      <c r="ALM18" s="149"/>
      <c r="ALO18" s="152"/>
      <c r="ALQ18" s="152"/>
      <c r="ALR18" s="212"/>
      <c r="ALS18" s="210"/>
      <c r="ALT18" s="211"/>
      <c r="ALU18" s="149"/>
      <c r="AMC18" s="149"/>
      <c r="AMF18" s="171"/>
      <c r="AMG18" s="171"/>
      <c r="AMH18" s="149"/>
      <c r="AMJ18" s="152"/>
      <c r="AML18" s="152"/>
      <c r="AMM18" s="212"/>
      <c r="AMN18" s="210"/>
      <c r="AMO18" s="211"/>
      <c r="AMP18" s="149"/>
      <c r="AMX18" s="149"/>
      <c r="ANA18" s="171"/>
      <c r="ANB18" s="171"/>
      <c r="ANC18" s="149"/>
      <c r="ANE18" s="152"/>
      <c r="ANG18" s="152"/>
      <c r="ANH18" s="212"/>
      <c r="ANI18" s="210"/>
      <c r="ANJ18" s="211"/>
      <c r="ANK18" s="149"/>
      <c r="ANS18" s="149"/>
      <c r="ANV18" s="171"/>
      <c r="ANW18" s="171"/>
      <c r="ANX18" s="149"/>
      <c r="ANZ18" s="152"/>
      <c r="AOB18" s="152"/>
      <c r="AOC18" s="212"/>
      <c r="AOD18" s="210"/>
      <c r="AOE18" s="211"/>
      <c r="AOF18" s="149"/>
      <c r="AON18" s="149"/>
      <c r="AOQ18" s="171"/>
      <c r="AOR18" s="171"/>
      <c r="AOS18" s="149"/>
      <c r="AOU18" s="152"/>
      <c r="AOW18" s="152"/>
      <c r="AOX18" s="212"/>
      <c r="AOY18" s="210"/>
      <c r="AOZ18" s="211"/>
      <c r="APA18" s="149"/>
      <c r="API18" s="149"/>
      <c r="APL18" s="171"/>
      <c r="APM18" s="171"/>
      <c r="APN18" s="149"/>
      <c r="APP18" s="152"/>
      <c r="APR18" s="152"/>
      <c r="APS18" s="212"/>
      <c r="APT18" s="210"/>
      <c r="APU18" s="211"/>
      <c r="APV18" s="149"/>
      <c r="AQD18" s="149"/>
      <c r="AQG18" s="171"/>
      <c r="AQH18" s="171"/>
      <c r="AQI18" s="149"/>
      <c r="AQK18" s="152"/>
      <c r="AQM18" s="152"/>
      <c r="AQN18" s="212"/>
      <c r="AQO18" s="210"/>
      <c r="AQP18" s="211"/>
      <c r="AQQ18" s="149"/>
      <c r="AQY18" s="149"/>
      <c r="ARB18" s="171"/>
      <c r="ARC18" s="171"/>
      <c r="ARD18" s="149"/>
      <c r="ARF18" s="152"/>
      <c r="ARH18" s="152"/>
      <c r="ARI18" s="212"/>
      <c r="ARJ18" s="210"/>
      <c r="ARK18" s="211"/>
      <c r="ARL18" s="149"/>
      <c r="ART18" s="149"/>
      <c r="ARW18" s="171"/>
      <c r="ARX18" s="171"/>
      <c r="ARY18" s="149"/>
      <c r="ASA18" s="152"/>
      <c r="ASC18" s="152"/>
      <c r="ASD18" s="212"/>
      <c r="ASE18" s="210"/>
      <c r="ASF18" s="211"/>
      <c r="ASG18" s="149"/>
      <c r="ASO18" s="149"/>
      <c r="ASR18" s="171"/>
      <c r="ASS18" s="171"/>
      <c r="AST18" s="149"/>
      <c r="ASV18" s="152"/>
      <c r="ASX18" s="152"/>
      <c r="ASY18" s="212"/>
      <c r="ASZ18" s="210"/>
      <c r="ATA18" s="211"/>
      <c r="ATB18" s="149"/>
      <c r="ATJ18" s="149"/>
      <c r="ATM18" s="171"/>
      <c r="ATN18" s="171"/>
      <c r="ATO18" s="149"/>
      <c r="ATQ18" s="152"/>
      <c r="ATS18" s="152"/>
      <c r="ATT18" s="212"/>
      <c r="ATU18" s="210"/>
      <c r="ATV18" s="211"/>
      <c r="ATW18" s="149"/>
      <c r="AUE18" s="149"/>
      <c r="AUH18" s="171"/>
      <c r="AUI18" s="171"/>
      <c r="AUJ18" s="149"/>
      <c r="AUL18" s="152"/>
      <c r="AUN18" s="152"/>
      <c r="AUO18" s="212"/>
      <c r="AUP18" s="210"/>
      <c r="AUQ18" s="211"/>
      <c r="AUR18" s="149"/>
      <c r="AUZ18" s="149"/>
      <c r="AVC18" s="171"/>
      <c r="AVD18" s="171"/>
      <c r="AVE18" s="149"/>
      <c r="AVG18" s="152"/>
      <c r="AVI18" s="152"/>
      <c r="AVJ18" s="212"/>
      <c r="AVK18" s="210"/>
      <c r="AVL18" s="211"/>
      <c r="AVM18" s="149"/>
      <c r="AVU18" s="149"/>
      <c r="AVX18" s="171"/>
      <c r="AVY18" s="171"/>
      <c r="AVZ18" s="149"/>
      <c r="AWB18" s="152"/>
      <c r="AWD18" s="152"/>
      <c r="AWE18" s="212"/>
      <c r="AWF18" s="210"/>
      <c r="AWG18" s="211"/>
      <c r="AWH18" s="149"/>
      <c r="AWP18" s="149"/>
      <c r="AWS18" s="171"/>
      <c r="AWT18" s="171"/>
      <c r="AWU18" s="149"/>
      <c r="AWW18" s="152"/>
      <c r="AWY18" s="152"/>
      <c r="AWZ18" s="212"/>
      <c r="AXA18" s="210"/>
      <c r="AXB18" s="211"/>
      <c r="AXC18" s="149"/>
      <c r="AXK18" s="149"/>
      <c r="AXN18" s="171"/>
      <c r="AXO18" s="171"/>
      <c r="AXP18" s="149"/>
      <c r="AXR18" s="152"/>
      <c r="AXT18" s="152"/>
      <c r="AXU18" s="212"/>
      <c r="AXV18" s="210"/>
      <c r="AXW18" s="211"/>
      <c r="AXX18" s="149"/>
      <c r="AYF18" s="149"/>
      <c r="AYI18" s="171"/>
      <c r="AYJ18" s="171"/>
      <c r="AYK18" s="149"/>
      <c r="AYM18" s="152"/>
      <c r="AYO18" s="152"/>
      <c r="AYP18" s="212"/>
      <c r="AYQ18" s="210"/>
      <c r="AYR18" s="211"/>
      <c r="AYS18" s="149"/>
      <c r="AZA18" s="149"/>
      <c r="AZD18" s="171"/>
      <c r="AZE18" s="171"/>
      <c r="AZF18" s="149"/>
      <c r="AZH18" s="152"/>
      <c r="AZJ18" s="152"/>
      <c r="AZK18" s="212"/>
      <c r="AZL18" s="210"/>
      <c r="AZM18" s="211"/>
      <c r="AZN18" s="149"/>
      <c r="AZV18" s="149"/>
      <c r="AZY18" s="171"/>
      <c r="AZZ18" s="171"/>
      <c r="BAA18" s="149"/>
      <c r="BAC18" s="152"/>
      <c r="BAE18" s="152"/>
      <c r="BAF18" s="212"/>
      <c r="BAG18" s="210"/>
      <c r="BAH18" s="211"/>
      <c r="BAI18" s="149"/>
      <c r="BAQ18" s="149"/>
      <c r="BAT18" s="171"/>
      <c r="BAU18" s="171"/>
      <c r="BAV18" s="149"/>
      <c r="BAX18" s="152"/>
      <c r="BAZ18" s="152"/>
      <c r="BBA18" s="212"/>
      <c r="BBB18" s="210"/>
      <c r="BBC18" s="211"/>
      <c r="BBD18" s="149"/>
      <c r="BBL18" s="149"/>
      <c r="BBO18" s="171"/>
      <c r="BBP18" s="171"/>
      <c r="BBQ18" s="149"/>
      <c r="BBS18" s="152"/>
      <c r="BBU18" s="152"/>
      <c r="BBV18" s="212"/>
      <c r="BBW18" s="210"/>
      <c r="BBX18" s="211"/>
      <c r="BBY18" s="149"/>
      <c r="BCG18" s="149"/>
      <c r="BCJ18" s="171"/>
      <c r="BCK18" s="171"/>
      <c r="BCL18" s="149"/>
      <c r="BCN18" s="152"/>
      <c r="BCP18" s="152"/>
      <c r="BCQ18" s="212"/>
      <c r="BCR18" s="210"/>
      <c r="BCS18" s="211"/>
      <c r="BCT18" s="149"/>
      <c r="BDB18" s="149"/>
      <c r="BDE18" s="171"/>
      <c r="BDF18" s="171"/>
      <c r="BDG18" s="149"/>
      <c r="BDI18" s="152"/>
      <c r="BDK18" s="152"/>
      <c r="BDL18" s="212"/>
      <c r="BDM18" s="210"/>
      <c r="BDN18" s="211"/>
      <c r="BDO18" s="149"/>
      <c r="BDW18" s="149"/>
      <c r="BDZ18" s="171"/>
      <c r="BEA18" s="171"/>
      <c r="BEB18" s="149"/>
      <c r="BED18" s="152"/>
      <c r="BEF18" s="152"/>
      <c r="BEG18" s="212"/>
      <c r="BEH18" s="210"/>
      <c r="BEI18" s="211"/>
      <c r="BEJ18" s="149"/>
      <c r="BER18" s="149"/>
      <c r="BEU18" s="171"/>
      <c r="BEV18" s="171"/>
      <c r="BEW18" s="149"/>
      <c r="BEY18" s="152"/>
      <c r="BFA18" s="152"/>
      <c r="BFB18" s="212"/>
      <c r="BFC18" s="210"/>
      <c r="BFD18" s="211"/>
      <c r="BFE18" s="149"/>
      <c r="BFM18" s="149"/>
      <c r="BFP18" s="171"/>
      <c r="BFQ18" s="171"/>
      <c r="BFR18" s="149"/>
      <c r="BFT18" s="152"/>
      <c r="BFV18" s="152"/>
      <c r="BFW18" s="212"/>
      <c r="BFX18" s="210"/>
      <c r="BFY18" s="211"/>
      <c r="BFZ18" s="149"/>
      <c r="BGH18" s="149"/>
      <c r="BGK18" s="171"/>
      <c r="BGL18" s="171"/>
      <c r="BGM18" s="149"/>
      <c r="BGO18" s="152"/>
      <c r="BGQ18" s="152"/>
      <c r="BGR18" s="212"/>
      <c r="BGS18" s="210"/>
      <c r="BGT18" s="211"/>
      <c r="BGU18" s="149"/>
      <c r="BHC18" s="149"/>
      <c r="BHF18" s="171"/>
      <c r="BHG18" s="171"/>
      <c r="BHH18" s="149"/>
      <c r="BHJ18" s="152"/>
      <c r="BHL18" s="152"/>
      <c r="BHM18" s="212"/>
      <c r="BHN18" s="210"/>
      <c r="BHO18" s="211"/>
      <c r="BHP18" s="149"/>
      <c r="BHX18" s="149"/>
      <c r="BIA18" s="171"/>
      <c r="BIB18" s="171"/>
      <c r="BIC18" s="149"/>
      <c r="BIE18" s="152"/>
      <c r="BIG18" s="152"/>
      <c r="BIH18" s="212"/>
      <c r="BII18" s="210"/>
      <c r="BIJ18" s="211"/>
      <c r="BIK18" s="149"/>
      <c r="BIS18" s="149"/>
      <c r="BIV18" s="171"/>
      <c r="BIW18" s="171"/>
      <c r="BIX18" s="149"/>
      <c r="BIZ18" s="152"/>
      <c r="BJB18" s="152"/>
      <c r="BJC18" s="212"/>
      <c r="BJD18" s="210"/>
      <c r="BJE18" s="211"/>
      <c r="BJF18" s="149"/>
      <c r="BJN18" s="149"/>
      <c r="BJQ18" s="171"/>
      <c r="BJR18" s="171"/>
      <c r="BJS18" s="149"/>
      <c r="BJU18" s="152"/>
      <c r="BJW18" s="152"/>
      <c r="BJX18" s="212"/>
      <c r="BJY18" s="210"/>
      <c r="BJZ18" s="211"/>
      <c r="BKA18" s="149"/>
      <c r="BKI18" s="149"/>
      <c r="BKL18" s="171"/>
      <c r="BKM18" s="171"/>
      <c r="BKN18" s="149"/>
      <c r="BKP18" s="152"/>
      <c r="BKR18" s="152"/>
      <c r="BKS18" s="212"/>
      <c r="BKT18" s="210"/>
      <c r="BKU18" s="211"/>
      <c r="BKV18" s="149"/>
      <c r="BLD18" s="149"/>
      <c r="BLG18" s="171"/>
      <c r="BLH18" s="171"/>
      <c r="BLI18" s="149"/>
      <c r="BLK18" s="152"/>
      <c r="BLM18" s="152"/>
      <c r="BLN18" s="212"/>
      <c r="BLO18" s="210"/>
      <c r="BLP18" s="211"/>
      <c r="BLQ18" s="149"/>
      <c r="BLY18" s="149"/>
      <c r="BMB18" s="171"/>
      <c r="BMC18" s="171"/>
      <c r="BMD18" s="149"/>
      <c r="BMF18" s="152"/>
      <c r="BMH18" s="152"/>
      <c r="BMI18" s="212"/>
      <c r="BMJ18" s="210"/>
      <c r="BMK18" s="211"/>
      <c r="BML18" s="149"/>
      <c r="BMT18" s="149"/>
      <c r="BMW18" s="171"/>
      <c r="BMX18" s="171"/>
      <c r="BMY18" s="149"/>
      <c r="BNA18" s="152"/>
      <c r="BNC18" s="152"/>
      <c r="BND18" s="212"/>
      <c r="BNE18" s="210"/>
      <c r="BNF18" s="211"/>
      <c r="BNG18" s="149"/>
      <c r="BNO18" s="149"/>
      <c r="BNR18" s="171"/>
      <c r="BNS18" s="171"/>
      <c r="BNT18" s="149"/>
      <c r="BNV18" s="152"/>
      <c r="BNX18" s="152"/>
      <c r="BNY18" s="212"/>
      <c r="BNZ18" s="210"/>
      <c r="BOA18" s="211"/>
      <c r="BOB18" s="149"/>
      <c r="BOJ18" s="149"/>
      <c r="BOM18" s="171"/>
      <c r="BON18" s="171"/>
      <c r="BOO18" s="149"/>
      <c r="BOQ18" s="152"/>
      <c r="BOS18" s="152"/>
      <c r="BOT18" s="212"/>
      <c r="BOU18" s="210"/>
      <c r="BOV18" s="211"/>
      <c r="BOW18" s="149"/>
      <c r="BPE18" s="149"/>
      <c r="BPH18" s="171"/>
      <c r="BPI18" s="171"/>
      <c r="BPJ18" s="149"/>
      <c r="BPL18" s="152"/>
      <c r="BPN18" s="152"/>
      <c r="BPO18" s="212"/>
      <c r="BPP18" s="210"/>
      <c r="BPQ18" s="211"/>
      <c r="BPR18" s="149"/>
      <c r="BPZ18" s="149"/>
      <c r="BQC18" s="171"/>
      <c r="BQD18" s="171"/>
      <c r="BQE18" s="149"/>
      <c r="BQG18" s="152"/>
      <c r="BQI18" s="152"/>
      <c r="BQJ18" s="212"/>
      <c r="BQK18" s="210"/>
      <c r="BQL18" s="211"/>
      <c r="BQM18" s="149"/>
      <c r="BQU18" s="149"/>
      <c r="BQX18" s="171"/>
      <c r="BQY18" s="171"/>
      <c r="BQZ18" s="149"/>
      <c r="BRB18" s="152"/>
      <c r="BRD18" s="152"/>
      <c r="BRE18" s="212"/>
      <c r="BRF18" s="210"/>
      <c r="BRG18" s="211"/>
      <c r="BRH18" s="149"/>
      <c r="BRP18" s="149"/>
      <c r="BRS18" s="171"/>
      <c r="BRT18" s="171"/>
      <c r="BRU18" s="149"/>
      <c r="BRW18" s="152"/>
      <c r="BRY18" s="152"/>
      <c r="BRZ18" s="212"/>
      <c r="BSA18" s="210"/>
      <c r="BSB18" s="211"/>
      <c r="BSC18" s="149"/>
      <c r="BSK18" s="149"/>
      <c r="BSN18" s="171"/>
      <c r="BSO18" s="171"/>
      <c r="BSP18" s="149"/>
      <c r="BSR18" s="152"/>
      <c r="BST18" s="152"/>
      <c r="BSU18" s="212"/>
      <c r="BSV18" s="210"/>
      <c r="BSW18" s="211"/>
      <c r="BSX18" s="149"/>
      <c r="BTF18" s="149"/>
      <c r="BTI18" s="171"/>
      <c r="BTJ18" s="171"/>
      <c r="BTK18" s="149"/>
      <c r="BTM18" s="152"/>
      <c r="BTO18" s="152"/>
      <c r="BTP18" s="212"/>
      <c r="BTQ18" s="210"/>
      <c r="BTR18" s="211"/>
      <c r="BTS18" s="149"/>
      <c r="BUA18" s="149"/>
      <c r="BUD18" s="171"/>
      <c r="BUE18" s="171"/>
      <c r="BUF18" s="149"/>
      <c r="BUH18" s="152"/>
      <c r="BUJ18" s="152"/>
      <c r="BUK18" s="212"/>
      <c r="BUL18" s="210"/>
      <c r="BUM18" s="211"/>
      <c r="BUN18" s="149"/>
      <c r="BUV18" s="149"/>
      <c r="BUY18" s="171"/>
      <c r="BUZ18" s="171"/>
      <c r="BVA18" s="149"/>
      <c r="BVC18" s="152"/>
      <c r="BVE18" s="152"/>
      <c r="BVF18" s="212"/>
      <c r="BVG18" s="210"/>
      <c r="BVH18" s="211"/>
      <c r="BVI18" s="149"/>
      <c r="BVQ18" s="149"/>
      <c r="BVT18" s="171"/>
      <c r="BVU18" s="171"/>
      <c r="BVV18" s="149"/>
      <c r="BVX18" s="152"/>
      <c r="BVZ18" s="152"/>
      <c r="BWA18" s="212"/>
      <c r="BWB18" s="210"/>
      <c r="BWC18" s="211"/>
      <c r="BWD18" s="149"/>
      <c r="BWL18" s="149"/>
      <c r="BWO18" s="171"/>
      <c r="BWP18" s="171"/>
      <c r="BWQ18" s="149"/>
      <c r="BWS18" s="152"/>
      <c r="BWU18" s="152"/>
      <c r="BWV18" s="212"/>
      <c r="BWW18" s="210"/>
      <c r="BWX18" s="211"/>
      <c r="BWY18" s="149"/>
      <c r="BXG18" s="149"/>
      <c r="BXJ18" s="171"/>
      <c r="BXK18" s="171"/>
      <c r="BXL18" s="149"/>
      <c r="BXN18" s="152"/>
      <c r="BXP18" s="152"/>
      <c r="BXQ18" s="212"/>
      <c r="BXR18" s="210"/>
      <c r="BXS18" s="211"/>
      <c r="BXT18" s="149"/>
      <c r="BYB18" s="149"/>
      <c r="BYE18" s="171"/>
      <c r="BYF18" s="171"/>
      <c r="BYG18" s="149"/>
      <c r="BYI18" s="152"/>
      <c r="BYK18" s="152"/>
      <c r="BYL18" s="212"/>
      <c r="BYM18" s="210"/>
      <c r="BYN18" s="211"/>
      <c r="BYO18" s="149"/>
      <c r="BYW18" s="149"/>
      <c r="BYZ18" s="171"/>
      <c r="BZA18" s="171"/>
      <c r="BZB18" s="149"/>
      <c r="BZD18" s="152"/>
      <c r="BZF18" s="152"/>
      <c r="BZG18" s="212"/>
      <c r="BZH18" s="210"/>
      <c r="BZI18" s="211"/>
      <c r="BZJ18" s="149"/>
      <c r="BZR18" s="149"/>
      <c r="BZU18" s="171"/>
      <c r="BZV18" s="171"/>
      <c r="BZW18" s="149"/>
      <c r="BZY18" s="152"/>
      <c r="CAA18" s="152"/>
      <c r="CAB18" s="212"/>
      <c r="CAC18" s="210"/>
      <c r="CAD18" s="211"/>
      <c r="CAE18" s="149"/>
      <c r="CAM18" s="149"/>
      <c r="CAP18" s="171"/>
      <c r="CAQ18" s="171"/>
      <c r="CAR18" s="149"/>
      <c r="CAT18" s="152"/>
      <c r="CAV18" s="152"/>
      <c r="CAW18" s="212"/>
      <c r="CAX18" s="210"/>
      <c r="CAY18" s="211"/>
      <c r="CAZ18" s="149"/>
      <c r="CBH18" s="149"/>
      <c r="CBK18" s="171"/>
      <c r="CBL18" s="171"/>
      <c r="CBM18" s="149"/>
      <c r="CBO18" s="152"/>
      <c r="CBQ18" s="152"/>
      <c r="CBR18" s="212"/>
      <c r="CBS18" s="210"/>
      <c r="CBT18" s="211"/>
      <c r="CBU18" s="149"/>
      <c r="CCC18" s="149"/>
      <c r="CCF18" s="171"/>
      <c r="CCG18" s="171"/>
      <c r="CCH18" s="149"/>
      <c r="CCJ18" s="152"/>
      <c r="CCL18" s="152"/>
      <c r="CCM18" s="212"/>
      <c r="CCN18" s="210"/>
      <c r="CCO18" s="211"/>
      <c r="CCP18" s="149"/>
      <c r="CCX18" s="149"/>
      <c r="CDA18" s="171"/>
      <c r="CDB18" s="171"/>
      <c r="CDC18" s="149"/>
      <c r="CDE18" s="152"/>
      <c r="CDG18" s="152"/>
      <c r="CDH18" s="212"/>
      <c r="CDI18" s="210"/>
      <c r="CDJ18" s="211"/>
      <c r="CDK18" s="149"/>
      <c r="CDS18" s="149"/>
      <c r="CDV18" s="171"/>
      <c r="CDW18" s="171"/>
      <c r="CDX18" s="149"/>
      <c r="CDZ18" s="152"/>
      <c r="CEB18" s="152"/>
      <c r="CEC18" s="212"/>
      <c r="CED18" s="210"/>
      <c r="CEE18" s="211"/>
      <c r="CEF18" s="149"/>
      <c r="CEN18" s="149"/>
      <c r="CEQ18" s="171"/>
      <c r="CER18" s="171"/>
      <c r="CES18" s="149"/>
      <c r="CEU18" s="152"/>
      <c r="CEW18" s="152"/>
      <c r="CEX18" s="212"/>
      <c r="CEY18" s="210"/>
      <c r="CEZ18" s="211"/>
      <c r="CFA18" s="149"/>
      <c r="CFI18" s="149"/>
      <c r="CFL18" s="171"/>
      <c r="CFM18" s="171"/>
      <c r="CFN18" s="149"/>
      <c r="CFP18" s="152"/>
      <c r="CFR18" s="152"/>
      <c r="CFS18" s="212"/>
      <c r="CFT18" s="210"/>
      <c r="CFU18" s="211"/>
      <c r="CFV18" s="149"/>
      <c r="CGD18" s="149"/>
      <c r="CGG18" s="171"/>
      <c r="CGH18" s="171"/>
      <c r="CGI18" s="149"/>
      <c r="CGK18" s="152"/>
      <c r="CGM18" s="152"/>
      <c r="CGN18" s="212"/>
      <c r="CGO18" s="210"/>
      <c r="CGP18" s="211"/>
      <c r="CGQ18" s="149"/>
      <c r="CGY18" s="149"/>
      <c r="CHB18" s="171"/>
      <c r="CHC18" s="171"/>
      <c r="CHD18" s="149"/>
      <c r="CHF18" s="152"/>
      <c r="CHH18" s="152"/>
      <c r="CHI18" s="212"/>
      <c r="CHJ18" s="210"/>
      <c r="CHK18" s="211"/>
      <c r="CHL18" s="149"/>
      <c r="CHT18" s="149"/>
      <c r="CHW18" s="171"/>
      <c r="CHX18" s="171"/>
      <c r="CHY18" s="149"/>
      <c r="CIA18" s="152"/>
      <c r="CIC18" s="152"/>
      <c r="CID18" s="212"/>
      <c r="CIE18" s="210"/>
      <c r="CIF18" s="211"/>
      <c r="CIG18" s="149"/>
      <c r="CIO18" s="149"/>
      <c r="CIR18" s="171"/>
      <c r="CIS18" s="171"/>
      <c r="CIT18" s="149"/>
      <c r="CIV18" s="152"/>
      <c r="CIX18" s="152"/>
      <c r="CIY18" s="212"/>
      <c r="CIZ18" s="210"/>
      <c r="CJA18" s="211"/>
      <c r="CJB18" s="149"/>
      <c r="CJJ18" s="149"/>
      <c r="CJM18" s="171"/>
      <c r="CJN18" s="171"/>
      <c r="CJO18" s="149"/>
      <c r="CJQ18" s="152"/>
      <c r="CJS18" s="152"/>
      <c r="CJT18" s="212"/>
      <c r="CJU18" s="210"/>
      <c r="CJV18" s="211"/>
      <c r="CJW18" s="149"/>
      <c r="CKE18" s="149"/>
      <c r="CKH18" s="171"/>
      <c r="CKI18" s="171"/>
      <c r="CKJ18" s="149"/>
      <c r="CKL18" s="152"/>
      <c r="CKN18" s="152"/>
      <c r="CKO18" s="212"/>
      <c r="CKP18" s="210"/>
      <c r="CKQ18" s="211"/>
      <c r="CKR18" s="149"/>
      <c r="CKZ18" s="149"/>
      <c r="CLC18" s="171"/>
      <c r="CLD18" s="171"/>
      <c r="CLE18" s="149"/>
      <c r="CLG18" s="152"/>
      <c r="CLI18" s="152"/>
      <c r="CLJ18" s="212"/>
      <c r="CLK18" s="210"/>
      <c r="CLL18" s="211"/>
      <c r="CLM18" s="149"/>
      <c r="CLU18" s="149"/>
      <c r="CLX18" s="171"/>
      <c r="CLY18" s="171"/>
      <c r="CLZ18" s="149"/>
      <c r="CMB18" s="152"/>
      <c r="CMD18" s="152"/>
      <c r="CME18" s="212"/>
      <c r="CMF18" s="210"/>
      <c r="CMG18" s="211"/>
      <c r="CMH18" s="149"/>
      <c r="CMP18" s="149"/>
      <c r="CMS18" s="171"/>
      <c r="CMT18" s="171"/>
      <c r="CMU18" s="149"/>
      <c r="CMW18" s="152"/>
      <c r="CMY18" s="152"/>
      <c r="CMZ18" s="212"/>
      <c r="CNA18" s="210"/>
      <c r="CNB18" s="211"/>
      <c r="CNC18" s="149"/>
      <c r="CNK18" s="149"/>
      <c r="CNN18" s="171"/>
      <c r="CNO18" s="171"/>
      <c r="CNP18" s="149"/>
      <c r="CNR18" s="152"/>
      <c r="CNT18" s="152"/>
      <c r="CNU18" s="212"/>
      <c r="CNV18" s="210"/>
      <c r="CNW18" s="211"/>
      <c r="CNX18" s="149"/>
      <c r="COF18" s="149"/>
      <c r="COI18" s="171"/>
      <c r="COJ18" s="171"/>
      <c r="COK18" s="149"/>
      <c r="COM18" s="152"/>
      <c r="COO18" s="152"/>
      <c r="COP18" s="212"/>
      <c r="COQ18" s="210"/>
      <c r="COR18" s="211"/>
      <c r="COS18" s="149"/>
      <c r="CPA18" s="149"/>
      <c r="CPD18" s="171"/>
      <c r="CPE18" s="171"/>
      <c r="CPF18" s="149"/>
      <c r="CPH18" s="152"/>
      <c r="CPJ18" s="152"/>
      <c r="CPK18" s="212"/>
      <c r="CPL18" s="210"/>
      <c r="CPM18" s="211"/>
      <c r="CPN18" s="149"/>
      <c r="CPV18" s="149"/>
      <c r="CPY18" s="171"/>
      <c r="CPZ18" s="171"/>
      <c r="CQA18" s="149"/>
      <c r="CQC18" s="152"/>
      <c r="CQE18" s="152"/>
      <c r="CQF18" s="212"/>
      <c r="CQG18" s="210"/>
      <c r="CQH18" s="211"/>
      <c r="CQI18" s="149"/>
      <c r="CQQ18" s="149"/>
      <c r="CQT18" s="171"/>
      <c r="CQU18" s="171"/>
      <c r="CQV18" s="149"/>
      <c r="CQX18" s="152"/>
      <c r="CQZ18" s="152"/>
      <c r="CRA18" s="212"/>
      <c r="CRB18" s="210"/>
      <c r="CRC18" s="211"/>
      <c r="CRD18" s="149"/>
      <c r="CRL18" s="149"/>
      <c r="CRO18" s="171"/>
      <c r="CRP18" s="171"/>
      <c r="CRQ18" s="149"/>
      <c r="CRS18" s="152"/>
      <c r="CRU18" s="152"/>
      <c r="CRV18" s="212"/>
      <c r="CRW18" s="210"/>
      <c r="CRX18" s="211"/>
      <c r="CRY18" s="149"/>
      <c r="CSG18" s="149"/>
      <c r="CSJ18" s="171"/>
      <c r="CSK18" s="171"/>
      <c r="CSL18" s="149"/>
      <c r="CSN18" s="152"/>
      <c r="CSP18" s="152"/>
      <c r="CSQ18" s="212"/>
      <c r="CSR18" s="210"/>
      <c r="CSS18" s="211"/>
      <c r="CST18" s="149"/>
      <c r="CTB18" s="149"/>
      <c r="CTE18" s="171"/>
      <c r="CTF18" s="171"/>
      <c r="CTG18" s="149"/>
      <c r="CTI18" s="152"/>
      <c r="CTK18" s="152"/>
      <c r="CTL18" s="212"/>
      <c r="CTM18" s="210"/>
      <c r="CTN18" s="211"/>
      <c r="CTO18" s="149"/>
      <c r="CTW18" s="149"/>
      <c r="CTZ18" s="171"/>
      <c r="CUA18" s="171"/>
      <c r="CUB18" s="149"/>
      <c r="CUD18" s="152"/>
      <c r="CUF18" s="152"/>
      <c r="CUG18" s="212"/>
      <c r="CUH18" s="210"/>
      <c r="CUI18" s="211"/>
      <c r="CUJ18" s="149"/>
      <c r="CUR18" s="149"/>
      <c r="CUU18" s="171"/>
      <c r="CUV18" s="171"/>
      <c r="CUW18" s="149"/>
      <c r="CUY18" s="152"/>
      <c r="CVA18" s="152"/>
      <c r="CVB18" s="212"/>
      <c r="CVC18" s="210"/>
      <c r="CVD18" s="211"/>
      <c r="CVE18" s="149"/>
      <c r="CVM18" s="149"/>
      <c r="CVP18" s="171"/>
      <c r="CVQ18" s="171"/>
      <c r="CVR18" s="149"/>
      <c r="CVT18" s="152"/>
      <c r="CVV18" s="152"/>
      <c r="CVW18" s="212"/>
      <c r="CVX18" s="210"/>
      <c r="CVY18" s="211"/>
      <c r="CVZ18" s="149"/>
      <c r="CWH18" s="149"/>
      <c r="CWK18" s="171"/>
      <c r="CWL18" s="171"/>
      <c r="CWM18" s="149"/>
      <c r="CWO18" s="152"/>
      <c r="CWQ18" s="152"/>
      <c r="CWR18" s="212"/>
      <c r="CWS18" s="210"/>
      <c r="CWT18" s="211"/>
      <c r="CWU18" s="149"/>
      <c r="CXC18" s="149"/>
      <c r="CXF18" s="171"/>
      <c r="CXG18" s="171"/>
      <c r="CXH18" s="149"/>
      <c r="CXJ18" s="152"/>
      <c r="CXL18" s="152"/>
      <c r="CXM18" s="212"/>
      <c r="CXN18" s="210"/>
      <c r="CXO18" s="211"/>
      <c r="CXP18" s="149"/>
      <c r="CXX18" s="149"/>
      <c r="CYA18" s="171"/>
      <c r="CYB18" s="171"/>
      <c r="CYC18" s="149"/>
      <c r="CYE18" s="152"/>
      <c r="CYG18" s="152"/>
      <c r="CYH18" s="212"/>
      <c r="CYI18" s="210"/>
      <c r="CYJ18" s="211"/>
      <c r="CYK18" s="149"/>
      <c r="CYS18" s="149"/>
      <c r="CYV18" s="171"/>
      <c r="CYW18" s="171"/>
      <c r="CYX18" s="149"/>
      <c r="CYZ18" s="152"/>
      <c r="CZB18" s="152"/>
      <c r="CZC18" s="212"/>
      <c r="CZD18" s="210"/>
      <c r="CZE18" s="211"/>
      <c r="CZF18" s="149"/>
      <c r="CZN18" s="149"/>
      <c r="CZQ18" s="171"/>
      <c r="CZR18" s="171"/>
      <c r="CZS18" s="149"/>
      <c r="CZU18" s="152"/>
      <c r="CZW18" s="152"/>
      <c r="CZX18" s="212"/>
      <c r="CZY18" s="210"/>
      <c r="CZZ18" s="211"/>
      <c r="DAA18" s="149"/>
      <c r="DAI18" s="149"/>
      <c r="DAL18" s="171"/>
      <c r="DAM18" s="171"/>
      <c r="DAN18" s="149"/>
      <c r="DAP18" s="152"/>
      <c r="DAR18" s="152"/>
      <c r="DAS18" s="212"/>
      <c r="DAT18" s="210"/>
      <c r="DAU18" s="211"/>
      <c r="DAV18" s="149"/>
      <c r="DBD18" s="149"/>
      <c r="DBG18" s="171"/>
      <c r="DBH18" s="171"/>
      <c r="DBI18" s="149"/>
      <c r="DBK18" s="152"/>
      <c r="DBM18" s="152"/>
      <c r="DBN18" s="212"/>
      <c r="DBO18" s="210"/>
      <c r="DBP18" s="211"/>
      <c r="DBQ18" s="149"/>
      <c r="DBY18" s="149"/>
      <c r="DCB18" s="171"/>
      <c r="DCC18" s="171"/>
      <c r="DCD18" s="149"/>
      <c r="DCF18" s="152"/>
      <c r="DCH18" s="152"/>
      <c r="DCI18" s="212"/>
      <c r="DCJ18" s="210"/>
      <c r="DCK18" s="211"/>
      <c r="DCL18" s="149"/>
      <c r="DCT18" s="149"/>
      <c r="DCW18" s="171"/>
      <c r="DCX18" s="171"/>
      <c r="DCY18" s="149"/>
      <c r="DDA18" s="152"/>
      <c r="DDC18" s="152"/>
      <c r="DDD18" s="212"/>
      <c r="DDE18" s="210"/>
      <c r="DDF18" s="211"/>
      <c r="DDG18" s="149"/>
      <c r="DDO18" s="149"/>
      <c r="DDR18" s="171"/>
      <c r="DDS18" s="171"/>
      <c r="DDT18" s="149"/>
      <c r="DDV18" s="152"/>
      <c r="DDX18" s="152"/>
      <c r="DDY18" s="212"/>
      <c r="DDZ18" s="210"/>
      <c r="DEA18" s="211"/>
      <c r="DEB18" s="149"/>
      <c r="DEJ18" s="149"/>
      <c r="DEM18" s="171"/>
      <c r="DEN18" s="171"/>
      <c r="DEO18" s="149"/>
      <c r="DEQ18" s="152"/>
      <c r="DES18" s="152"/>
      <c r="DET18" s="212"/>
      <c r="DEU18" s="210"/>
      <c r="DEV18" s="211"/>
      <c r="DEW18" s="149"/>
      <c r="DFE18" s="149"/>
      <c r="DFH18" s="171"/>
      <c r="DFI18" s="171"/>
      <c r="DFJ18" s="149"/>
      <c r="DFL18" s="152"/>
      <c r="DFN18" s="152"/>
      <c r="DFO18" s="212"/>
      <c r="DFP18" s="210"/>
      <c r="DFQ18" s="211"/>
      <c r="DFR18" s="149"/>
      <c r="DFZ18" s="149"/>
      <c r="DGC18" s="171"/>
      <c r="DGD18" s="171"/>
      <c r="DGE18" s="149"/>
      <c r="DGG18" s="152"/>
      <c r="DGI18" s="152"/>
      <c r="DGJ18" s="212"/>
      <c r="DGK18" s="210"/>
      <c r="DGL18" s="211"/>
      <c r="DGM18" s="149"/>
      <c r="DGU18" s="149"/>
      <c r="DGX18" s="171"/>
      <c r="DGY18" s="171"/>
      <c r="DGZ18" s="149"/>
      <c r="DHB18" s="152"/>
      <c r="DHD18" s="152"/>
      <c r="DHE18" s="212"/>
      <c r="DHF18" s="210"/>
      <c r="DHG18" s="211"/>
      <c r="DHH18" s="149"/>
      <c r="DHP18" s="149"/>
      <c r="DHS18" s="171"/>
      <c r="DHT18" s="171"/>
      <c r="DHU18" s="149"/>
      <c r="DHW18" s="152"/>
      <c r="DHY18" s="152"/>
      <c r="DHZ18" s="212"/>
      <c r="DIA18" s="210"/>
      <c r="DIB18" s="211"/>
      <c r="DIC18" s="149"/>
      <c r="DIK18" s="149"/>
      <c r="DIN18" s="171"/>
      <c r="DIO18" s="171"/>
      <c r="DIP18" s="149"/>
      <c r="DIR18" s="152"/>
      <c r="DIT18" s="152"/>
      <c r="DIU18" s="212"/>
      <c r="DIV18" s="210"/>
      <c r="DIW18" s="211"/>
      <c r="DIX18" s="149"/>
      <c r="DJF18" s="149"/>
      <c r="DJI18" s="171"/>
      <c r="DJJ18" s="171"/>
      <c r="DJK18" s="149"/>
      <c r="DJM18" s="152"/>
      <c r="DJO18" s="152"/>
      <c r="DJP18" s="212"/>
      <c r="DJQ18" s="210"/>
      <c r="DJR18" s="211"/>
      <c r="DJS18" s="149"/>
      <c r="DKA18" s="149"/>
      <c r="DKD18" s="171"/>
      <c r="DKE18" s="171"/>
      <c r="DKF18" s="149"/>
      <c r="DKH18" s="152"/>
      <c r="DKJ18" s="152"/>
      <c r="DKK18" s="212"/>
      <c r="DKL18" s="210"/>
      <c r="DKM18" s="211"/>
      <c r="DKN18" s="149"/>
      <c r="DKV18" s="149"/>
      <c r="DKY18" s="171"/>
      <c r="DKZ18" s="171"/>
      <c r="DLA18" s="149"/>
      <c r="DLC18" s="152"/>
      <c r="DLE18" s="152"/>
      <c r="DLF18" s="212"/>
      <c r="DLG18" s="210"/>
      <c r="DLH18" s="211"/>
      <c r="DLI18" s="149"/>
      <c r="DLQ18" s="149"/>
      <c r="DLT18" s="171"/>
      <c r="DLU18" s="171"/>
      <c r="DLV18" s="149"/>
      <c r="DLX18" s="152"/>
      <c r="DLZ18" s="152"/>
      <c r="DMA18" s="212"/>
      <c r="DMB18" s="210"/>
      <c r="DMC18" s="211"/>
      <c r="DMD18" s="149"/>
      <c r="DML18" s="149"/>
      <c r="DMO18" s="171"/>
      <c r="DMP18" s="171"/>
      <c r="DMQ18" s="149"/>
      <c r="DMS18" s="152"/>
      <c r="DMU18" s="152"/>
      <c r="DMV18" s="212"/>
      <c r="DMW18" s="210"/>
      <c r="DMX18" s="211"/>
      <c r="DMY18" s="149"/>
      <c r="DNG18" s="149"/>
      <c r="DNJ18" s="171"/>
      <c r="DNK18" s="171"/>
      <c r="DNL18" s="149"/>
      <c r="DNN18" s="152"/>
      <c r="DNP18" s="152"/>
      <c r="DNQ18" s="212"/>
      <c r="DNR18" s="210"/>
      <c r="DNS18" s="211"/>
      <c r="DNT18" s="149"/>
      <c r="DOB18" s="149"/>
      <c r="DOE18" s="171"/>
      <c r="DOF18" s="171"/>
      <c r="DOG18" s="149"/>
      <c r="DOI18" s="152"/>
      <c r="DOK18" s="152"/>
      <c r="DOL18" s="212"/>
      <c r="DOM18" s="210"/>
      <c r="DON18" s="211"/>
      <c r="DOO18" s="149"/>
      <c r="DOW18" s="149"/>
      <c r="DOZ18" s="171"/>
      <c r="DPA18" s="171"/>
      <c r="DPB18" s="149"/>
      <c r="DPD18" s="152"/>
      <c r="DPF18" s="152"/>
      <c r="DPG18" s="212"/>
      <c r="DPH18" s="210"/>
      <c r="DPI18" s="211"/>
      <c r="DPJ18" s="149"/>
      <c r="DPR18" s="149"/>
      <c r="DPU18" s="171"/>
      <c r="DPV18" s="171"/>
      <c r="DPW18" s="149"/>
      <c r="DPY18" s="152"/>
      <c r="DQA18" s="152"/>
      <c r="DQB18" s="212"/>
      <c r="DQC18" s="210"/>
      <c r="DQD18" s="211"/>
      <c r="DQE18" s="149"/>
      <c r="DQM18" s="149"/>
      <c r="DQP18" s="171"/>
      <c r="DQQ18" s="171"/>
      <c r="DQR18" s="149"/>
      <c r="DQT18" s="152"/>
      <c r="DQV18" s="152"/>
      <c r="DQW18" s="212"/>
      <c r="DQX18" s="210"/>
      <c r="DQY18" s="211"/>
      <c r="DQZ18" s="149"/>
      <c r="DRH18" s="149"/>
      <c r="DRK18" s="171"/>
      <c r="DRL18" s="171"/>
      <c r="DRM18" s="149"/>
      <c r="DRO18" s="152"/>
      <c r="DRQ18" s="152"/>
      <c r="DRR18" s="212"/>
      <c r="DRS18" s="210"/>
      <c r="DRT18" s="211"/>
      <c r="DRU18" s="149"/>
      <c r="DSC18" s="149"/>
      <c r="DSF18" s="171"/>
      <c r="DSG18" s="171"/>
      <c r="DSH18" s="149"/>
      <c r="DSJ18" s="152"/>
      <c r="DSL18" s="152"/>
      <c r="DSM18" s="212"/>
      <c r="DSN18" s="210"/>
      <c r="DSO18" s="211"/>
      <c r="DSP18" s="149"/>
      <c r="DSX18" s="149"/>
      <c r="DTA18" s="171"/>
      <c r="DTB18" s="171"/>
      <c r="DTC18" s="149"/>
      <c r="DTE18" s="152"/>
      <c r="DTG18" s="152"/>
      <c r="DTH18" s="212"/>
      <c r="DTI18" s="210"/>
      <c r="DTJ18" s="211"/>
      <c r="DTK18" s="149"/>
      <c r="DTS18" s="149"/>
      <c r="DTV18" s="171"/>
      <c r="DTW18" s="171"/>
      <c r="DTX18" s="149"/>
      <c r="DTZ18" s="152"/>
      <c r="DUB18" s="152"/>
      <c r="DUC18" s="212"/>
      <c r="DUD18" s="210"/>
      <c r="DUE18" s="211"/>
      <c r="DUF18" s="149"/>
      <c r="DUN18" s="149"/>
      <c r="DUQ18" s="171"/>
      <c r="DUR18" s="171"/>
      <c r="DUS18" s="149"/>
      <c r="DUU18" s="152"/>
      <c r="DUW18" s="152"/>
      <c r="DUX18" s="212"/>
      <c r="DUY18" s="210"/>
      <c r="DUZ18" s="211"/>
      <c r="DVA18" s="149"/>
      <c r="DVI18" s="149"/>
      <c r="DVL18" s="171"/>
      <c r="DVM18" s="171"/>
      <c r="DVN18" s="149"/>
      <c r="DVP18" s="152"/>
      <c r="DVR18" s="152"/>
      <c r="DVS18" s="212"/>
      <c r="DVT18" s="210"/>
      <c r="DVU18" s="211"/>
      <c r="DVV18" s="149"/>
      <c r="DWD18" s="149"/>
      <c r="DWG18" s="171"/>
      <c r="DWH18" s="171"/>
      <c r="DWI18" s="149"/>
      <c r="DWK18" s="152"/>
      <c r="DWM18" s="152"/>
      <c r="DWN18" s="212"/>
      <c r="DWO18" s="210"/>
      <c r="DWP18" s="211"/>
      <c r="DWQ18" s="149"/>
      <c r="DWY18" s="149"/>
      <c r="DXB18" s="171"/>
      <c r="DXC18" s="171"/>
      <c r="DXD18" s="149"/>
      <c r="DXF18" s="152"/>
      <c r="DXH18" s="152"/>
      <c r="DXI18" s="212"/>
      <c r="DXJ18" s="210"/>
      <c r="DXK18" s="211"/>
      <c r="DXL18" s="149"/>
      <c r="DXT18" s="149"/>
      <c r="DXW18" s="171"/>
      <c r="DXX18" s="171"/>
      <c r="DXY18" s="149"/>
      <c r="DYA18" s="152"/>
      <c r="DYC18" s="152"/>
      <c r="DYD18" s="212"/>
      <c r="DYE18" s="210"/>
      <c r="DYF18" s="211"/>
      <c r="DYG18" s="149"/>
      <c r="DYO18" s="149"/>
      <c r="DYR18" s="171"/>
      <c r="DYS18" s="171"/>
      <c r="DYT18" s="149"/>
      <c r="DYV18" s="152"/>
      <c r="DYX18" s="152"/>
      <c r="DYY18" s="212"/>
      <c r="DYZ18" s="210"/>
      <c r="DZA18" s="211"/>
      <c r="DZB18" s="149"/>
      <c r="DZJ18" s="149"/>
      <c r="DZM18" s="171"/>
      <c r="DZN18" s="171"/>
      <c r="DZO18" s="149"/>
      <c r="DZQ18" s="152"/>
      <c r="DZS18" s="152"/>
      <c r="DZT18" s="212"/>
      <c r="DZU18" s="210"/>
      <c r="DZV18" s="211"/>
      <c r="DZW18" s="149"/>
      <c r="EAE18" s="149"/>
      <c r="EAH18" s="171"/>
      <c r="EAI18" s="171"/>
      <c r="EAJ18" s="149"/>
      <c r="EAL18" s="152"/>
      <c r="EAN18" s="152"/>
      <c r="EAO18" s="212"/>
      <c r="EAP18" s="210"/>
      <c r="EAQ18" s="211"/>
      <c r="EAR18" s="149"/>
      <c r="EAZ18" s="149"/>
      <c r="EBC18" s="171"/>
      <c r="EBD18" s="171"/>
      <c r="EBE18" s="149"/>
      <c r="EBG18" s="152"/>
      <c r="EBI18" s="152"/>
      <c r="EBJ18" s="212"/>
      <c r="EBK18" s="210"/>
      <c r="EBL18" s="211"/>
      <c r="EBM18" s="149"/>
      <c r="EBU18" s="149"/>
      <c r="EBX18" s="171"/>
      <c r="EBY18" s="171"/>
      <c r="EBZ18" s="149"/>
      <c r="ECB18" s="152"/>
      <c r="ECD18" s="152"/>
      <c r="ECE18" s="212"/>
      <c r="ECF18" s="210"/>
      <c r="ECG18" s="211"/>
      <c r="ECH18" s="149"/>
      <c r="ECP18" s="149"/>
      <c r="ECS18" s="171"/>
      <c r="ECT18" s="171"/>
      <c r="ECU18" s="149"/>
      <c r="ECW18" s="152"/>
      <c r="ECY18" s="152"/>
      <c r="ECZ18" s="212"/>
      <c r="EDA18" s="210"/>
      <c r="EDB18" s="211"/>
      <c r="EDC18" s="149"/>
      <c r="EDK18" s="149"/>
      <c r="EDN18" s="171"/>
      <c r="EDO18" s="171"/>
      <c r="EDP18" s="149"/>
      <c r="EDR18" s="152"/>
      <c r="EDT18" s="152"/>
      <c r="EDU18" s="212"/>
      <c r="EDV18" s="210"/>
      <c r="EDW18" s="211"/>
      <c r="EDX18" s="149"/>
      <c r="EEF18" s="149"/>
      <c r="EEI18" s="171"/>
      <c r="EEJ18" s="171"/>
      <c r="EEK18" s="149"/>
      <c r="EEM18" s="152"/>
      <c r="EEO18" s="152"/>
      <c r="EEP18" s="212"/>
      <c r="EEQ18" s="210"/>
      <c r="EER18" s="211"/>
      <c r="EES18" s="149"/>
      <c r="EFA18" s="149"/>
      <c r="EFD18" s="171"/>
      <c r="EFE18" s="171"/>
      <c r="EFF18" s="149"/>
      <c r="EFH18" s="152"/>
      <c r="EFJ18" s="152"/>
      <c r="EFK18" s="212"/>
      <c r="EFL18" s="210"/>
      <c r="EFM18" s="211"/>
      <c r="EFN18" s="149"/>
      <c r="EFV18" s="149"/>
      <c r="EFY18" s="171"/>
      <c r="EFZ18" s="171"/>
      <c r="EGA18" s="149"/>
      <c r="EGC18" s="152"/>
      <c r="EGE18" s="152"/>
      <c r="EGF18" s="212"/>
      <c r="EGG18" s="210"/>
      <c r="EGH18" s="211"/>
      <c r="EGI18" s="149"/>
      <c r="EGQ18" s="149"/>
      <c r="EGT18" s="171"/>
      <c r="EGU18" s="171"/>
      <c r="EGV18" s="149"/>
      <c r="EGX18" s="152"/>
      <c r="EGZ18" s="152"/>
      <c r="EHA18" s="212"/>
      <c r="EHB18" s="210"/>
      <c r="EHC18" s="211"/>
      <c r="EHD18" s="149"/>
      <c r="EHL18" s="149"/>
      <c r="EHO18" s="171"/>
      <c r="EHP18" s="171"/>
      <c r="EHQ18" s="149"/>
      <c r="EHS18" s="152"/>
      <c r="EHU18" s="152"/>
      <c r="EHV18" s="212"/>
      <c r="EHW18" s="210"/>
      <c r="EHX18" s="211"/>
      <c r="EHY18" s="149"/>
      <c r="EIG18" s="149"/>
      <c r="EIJ18" s="171"/>
      <c r="EIK18" s="171"/>
      <c r="EIL18" s="149"/>
      <c r="EIN18" s="152"/>
      <c r="EIP18" s="152"/>
      <c r="EIQ18" s="212"/>
      <c r="EIR18" s="210"/>
      <c r="EIS18" s="211"/>
      <c r="EIT18" s="149"/>
      <c r="EJB18" s="149"/>
      <c r="EJE18" s="171"/>
      <c r="EJF18" s="171"/>
      <c r="EJG18" s="149"/>
      <c r="EJI18" s="152"/>
      <c r="EJK18" s="152"/>
      <c r="EJL18" s="212"/>
      <c r="EJM18" s="210"/>
      <c r="EJN18" s="211"/>
      <c r="EJO18" s="149"/>
      <c r="EJW18" s="149"/>
      <c r="EJZ18" s="171"/>
      <c r="EKA18" s="171"/>
      <c r="EKB18" s="149"/>
      <c r="EKD18" s="152"/>
      <c r="EKF18" s="152"/>
      <c r="EKG18" s="212"/>
      <c r="EKH18" s="210"/>
      <c r="EKI18" s="211"/>
      <c r="EKJ18" s="149"/>
      <c r="EKR18" s="149"/>
      <c r="EKU18" s="171"/>
      <c r="EKV18" s="171"/>
      <c r="EKW18" s="149"/>
      <c r="EKY18" s="152"/>
      <c r="ELA18" s="152"/>
      <c r="ELB18" s="212"/>
      <c r="ELC18" s="210"/>
      <c r="ELD18" s="211"/>
      <c r="ELE18" s="149"/>
      <c r="ELM18" s="149"/>
      <c r="ELP18" s="171"/>
      <c r="ELQ18" s="171"/>
      <c r="ELR18" s="149"/>
      <c r="ELT18" s="152"/>
      <c r="ELV18" s="152"/>
      <c r="ELW18" s="212"/>
      <c r="ELX18" s="210"/>
      <c r="ELY18" s="211"/>
      <c r="ELZ18" s="149"/>
      <c r="EMH18" s="149"/>
      <c r="EMK18" s="171"/>
      <c r="EML18" s="171"/>
      <c r="EMM18" s="149"/>
      <c r="EMO18" s="152"/>
      <c r="EMQ18" s="152"/>
      <c r="EMR18" s="212"/>
      <c r="EMS18" s="210"/>
      <c r="EMT18" s="211"/>
      <c r="EMU18" s="149"/>
      <c r="ENC18" s="149"/>
      <c r="ENF18" s="171"/>
      <c r="ENG18" s="171"/>
      <c r="ENH18" s="149"/>
      <c r="ENJ18" s="152"/>
      <c r="ENL18" s="152"/>
      <c r="ENM18" s="212"/>
      <c r="ENN18" s="210"/>
      <c r="ENO18" s="211"/>
      <c r="ENP18" s="149"/>
      <c r="ENX18" s="149"/>
      <c r="EOA18" s="171"/>
      <c r="EOB18" s="171"/>
      <c r="EOC18" s="149"/>
      <c r="EOE18" s="152"/>
      <c r="EOG18" s="152"/>
      <c r="EOH18" s="212"/>
      <c r="EOI18" s="210"/>
      <c r="EOJ18" s="211"/>
      <c r="EOK18" s="149"/>
      <c r="EOS18" s="149"/>
      <c r="EOV18" s="171"/>
      <c r="EOW18" s="171"/>
      <c r="EOX18" s="149"/>
      <c r="EOZ18" s="152"/>
      <c r="EPB18" s="152"/>
      <c r="EPC18" s="212"/>
      <c r="EPD18" s="210"/>
      <c r="EPE18" s="211"/>
      <c r="EPF18" s="149"/>
      <c r="EPN18" s="149"/>
      <c r="EPQ18" s="171"/>
      <c r="EPR18" s="171"/>
      <c r="EPS18" s="149"/>
      <c r="EPU18" s="152"/>
      <c r="EPW18" s="152"/>
      <c r="EPX18" s="212"/>
      <c r="EPY18" s="210"/>
      <c r="EPZ18" s="211"/>
      <c r="EQA18" s="149"/>
      <c r="EQI18" s="149"/>
      <c r="EQL18" s="171"/>
      <c r="EQM18" s="171"/>
      <c r="EQN18" s="149"/>
      <c r="EQP18" s="152"/>
      <c r="EQR18" s="152"/>
      <c r="EQS18" s="212"/>
      <c r="EQT18" s="210"/>
      <c r="EQU18" s="211"/>
      <c r="EQV18" s="149"/>
      <c r="ERD18" s="149"/>
      <c r="ERG18" s="171"/>
      <c r="ERH18" s="171"/>
      <c r="ERI18" s="149"/>
      <c r="ERK18" s="152"/>
      <c r="ERM18" s="152"/>
      <c r="ERN18" s="212"/>
      <c r="ERO18" s="210"/>
      <c r="ERP18" s="211"/>
      <c r="ERQ18" s="149"/>
      <c r="ERY18" s="149"/>
      <c r="ESB18" s="171"/>
      <c r="ESC18" s="171"/>
      <c r="ESD18" s="149"/>
      <c r="ESF18" s="152"/>
      <c r="ESH18" s="152"/>
      <c r="ESI18" s="212"/>
      <c r="ESJ18" s="210"/>
      <c r="ESK18" s="211"/>
      <c r="ESL18" s="149"/>
      <c r="EST18" s="149"/>
      <c r="ESW18" s="171"/>
      <c r="ESX18" s="171"/>
      <c r="ESY18" s="149"/>
      <c r="ETA18" s="152"/>
      <c r="ETC18" s="152"/>
      <c r="ETD18" s="212"/>
      <c r="ETE18" s="210"/>
      <c r="ETF18" s="211"/>
      <c r="ETG18" s="149"/>
      <c r="ETO18" s="149"/>
      <c r="ETR18" s="171"/>
      <c r="ETS18" s="171"/>
      <c r="ETT18" s="149"/>
      <c r="ETV18" s="152"/>
      <c r="ETX18" s="152"/>
      <c r="ETY18" s="212"/>
      <c r="ETZ18" s="210"/>
      <c r="EUA18" s="211"/>
      <c r="EUB18" s="149"/>
      <c r="EUJ18" s="149"/>
      <c r="EUM18" s="171"/>
      <c r="EUN18" s="171"/>
      <c r="EUO18" s="149"/>
      <c r="EUQ18" s="152"/>
      <c r="EUS18" s="152"/>
      <c r="EUT18" s="212"/>
      <c r="EUU18" s="210"/>
      <c r="EUV18" s="211"/>
      <c r="EUW18" s="149"/>
      <c r="EVE18" s="149"/>
      <c r="EVH18" s="171"/>
      <c r="EVI18" s="171"/>
      <c r="EVJ18" s="149"/>
      <c r="EVL18" s="152"/>
      <c r="EVN18" s="152"/>
      <c r="EVO18" s="212"/>
      <c r="EVP18" s="210"/>
      <c r="EVQ18" s="211"/>
      <c r="EVR18" s="149"/>
      <c r="EVZ18" s="149"/>
      <c r="EWC18" s="171"/>
      <c r="EWD18" s="171"/>
      <c r="EWE18" s="149"/>
      <c r="EWG18" s="152"/>
      <c r="EWI18" s="152"/>
      <c r="EWJ18" s="212"/>
      <c r="EWK18" s="210"/>
      <c r="EWL18" s="211"/>
      <c r="EWM18" s="149"/>
      <c r="EWU18" s="149"/>
      <c r="EWX18" s="171"/>
      <c r="EWY18" s="171"/>
      <c r="EWZ18" s="149"/>
      <c r="EXB18" s="152"/>
      <c r="EXD18" s="152"/>
      <c r="EXE18" s="212"/>
      <c r="EXF18" s="210"/>
      <c r="EXG18" s="211"/>
      <c r="EXH18" s="149"/>
      <c r="EXP18" s="149"/>
      <c r="EXS18" s="171"/>
      <c r="EXT18" s="171"/>
      <c r="EXU18" s="149"/>
      <c r="EXW18" s="152"/>
      <c r="EXY18" s="152"/>
      <c r="EXZ18" s="212"/>
      <c r="EYA18" s="210"/>
      <c r="EYB18" s="211"/>
      <c r="EYC18" s="149"/>
      <c r="EYK18" s="149"/>
      <c r="EYN18" s="171"/>
      <c r="EYO18" s="171"/>
      <c r="EYP18" s="149"/>
      <c r="EYR18" s="152"/>
      <c r="EYT18" s="152"/>
      <c r="EYU18" s="212"/>
      <c r="EYV18" s="210"/>
      <c r="EYW18" s="211"/>
      <c r="EYX18" s="149"/>
      <c r="EZF18" s="149"/>
      <c r="EZI18" s="171"/>
      <c r="EZJ18" s="171"/>
      <c r="EZK18" s="149"/>
      <c r="EZM18" s="152"/>
      <c r="EZO18" s="152"/>
      <c r="EZP18" s="212"/>
      <c r="EZQ18" s="210"/>
      <c r="EZR18" s="211"/>
      <c r="EZS18" s="149"/>
      <c r="FAA18" s="149"/>
      <c r="FAD18" s="171"/>
      <c r="FAE18" s="171"/>
      <c r="FAF18" s="149"/>
      <c r="FAH18" s="152"/>
      <c r="FAJ18" s="152"/>
      <c r="FAK18" s="212"/>
      <c r="FAL18" s="210"/>
      <c r="FAM18" s="211"/>
      <c r="FAN18" s="149"/>
      <c r="FAV18" s="149"/>
      <c r="FAY18" s="171"/>
      <c r="FAZ18" s="171"/>
      <c r="FBA18" s="149"/>
      <c r="FBC18" s="152"/>
      <c r="FBE18" s="152"/>
      <c r="FBF18" s="212"/>
      <c r="FBG18" s="210"/>
      <c r="FBH18" s="211"/>
      <c r="FBI18" s="149"/>
      <c r="FBQ18" s="149"/>
      <c r="FBT18" s="171"/>
      <c r="FBU18" s="171"/>
      <c r="FBV18" s="149"/>
      <c r="FBX18" s="152"/>
      <c r="FBZ18" s="152"/>
      <c r="FCA18" s="212"/>
      <c r="FCB18" s="210"/>
      <c r="FCC18" s="211"/>
      <c r="FCD18" s="149"/>
      <c r="FCL18" s="149"/>
      <c r="FCO18" s="171"/>
      <c r="FCP18" s="171"/>
      <c r="FCQ18" s="149"/>
      <c r="FCS18" s="152"/>
      <c r="FCU18" s="152"/>
      <c r="FCV18" s="212"/>
      <c r="FCW18" s="210"/>
      <c r="FCX18" s="211"/>
      <c r="FCY18" s="149"/>
      <c r="FDG18" s="149"/>
      <c r="FDJ18" s="171"/>
      <c r="FDK18" s="171"/>
      <c r="FDL18" s="149"/>
      <c r="FDN18" s="152"/>
      <c r="FDP18" s="152"/>
      <c r="FDQ18" s="212"/>
      <c r="FDR18" s="210"/>
      <c r="FDS18" s="211"/>
      <c r="FDT18" s="149"/>
      <c r="FEB18" s="149"/>
      <c r="FEE18" s="171"/>
      <c r="FEF18" s="171"/>
      <c r="FEG18" s="149"/>
      <c r="FEI18" s="152"/>
      <c r="FEK18" s="152"/>
      <c r="FEL18" s="212"/>
      <c r="FEM18" s="210"/>
      <c r="FEN18" s="211"/>
      <c r="FEO18" s="149"/>
      <c r="FEW18" s="149"/>
      <c r="FEZ18" s="171"/>
      <c r="FFA18" s="171"/>
      <c r="FFB18" s="149"/>
      <c r="FFD18" s="152"/>
      <c r="FFF18" s="152"/>
      <c r="FFG18" s="212"/>
      <c r="FFH18" s="210"/>
      <c r="FFI18" s="211"/>
      <c r="FFJ18" s="149"/>
      <c r="FFR18" s="149"/>
      <c r="FFU18" s="171"/>
      <c r="FFV18" s="171"/>
      <c r="FFW18" s="149"/>
      <c r="FFY18" s="152"/>
      <c r="FGA18" s="152"/>
      <c r="FGB18" s="212"/>
      <c r="FGC18" s="210"/>
      <c r="FGD18" s="211"/>
      <c r="FGE18" s="149"/>
      <c r="FGM18" s="149"/>
      <c r="FGP18" s="171"/>
      <c r="FGQ18" s="171"/>
      <c r="FGR18" s="149"/>
      <c r="FGT18" s="152"/>
      <c r="FGV18" s="152"/>
      <c r="FGW18" s="212"/>
      <c r="FGX18" s="210"/>
      <c r="FGY18" s="211"/>
      <c r="FGZ18" s="149"/>
      <c r="FHH18" s="149"/>
      <c r="FHK18" s="171"/>
      <c r="FHL18" s="171"/>
      <c r="FHM18" s="149"/>
      <c r="FHO18" s="152"/>
      <c r="FHQ18" s="152"/>
      <c r="FHR18" s="212"/>
      <c r="FHS18" s="210"/>
      <c r="FHT18" s="211"/>
      <c r="FHU18" s="149"/>
      <c r="FIC18" s="149"/>
      <c r="FIF18" s="171"/>
      <c r="FIG18" s="171"/>
      <c r="FIH18" s="149"/>
      <c r="FIJ18" s="152"/>
      <c r="FIL18" s="152"/>
      <c r="FIM18" s="212"/>
      <c r="FIN18" s="210"/>
      <c r="FIO18" s="211"/>
      <c r="FIP18" s="149"/>
      <c r="FIX18" s="149"/>
      <c r="FJA18" s="171"/>
      <c r="FJB18" s="171"/>
      <c r="FJC18" s="149"/>
      <c r="FJE18" s="152"/>
      <c r="FJG18" s="152"/>
      <c r="FJH18" s="212"/>
      <c r="FJI18" s="210"/>
      <c r="FJJ18" s="211"/>
      <c r="FJK18" s="149"/>
      <c r="FJS18" s="149"/>
      <c r="FJV18" s="171"/>
      <c r="FJW18" s="171"/>
      <c r="FJX18" s="149"/>
      <c r="FJZ18" s="152"/>
      <c r="FKB18" s="152"/>
      <c r="FKC18" s="212"/>
      <c r="FKD18" s="210"/>
      <c r="FKE18" s="211"/>
      <c r="FKF18" s="149"/>
      <c r="FKN18" s="149"/>
      <c r="FKQ18" s="171"/>
      <c r="FKR18" s="171"/>
      <c r="FKS18" s="149"/>
      <c r="FKU18" s="152"/>
      <c r="FKW18" s="152"/>
      <c r="FKX18" s="212"/>
      <c r="FKY18" s="210"/>
      <c r="FKZ18" s="211"/>
      <c r="FLA18" s="149"/>
      <c r="FLI18" s="149"/>
      <c r="FLL18" s="171"/>
      <c r="FLM18" s="171"/>
      <c r="FLN18" s="149"/>
      <c r="FLP18" s="152"/>
      <c r="FLR18" s="152"/>
      <c r="FLS18" s="212"/>
      <c r="FLT18" s="210"/>
      <c r="FLU18" s="211"/>
      <c r="FLV18" s="149"/>
      <c r="FMD18" s="149"/>
      <c r="FMG18" s="171"/>
      <c r="FMH18" s="171"/>
      <c r="FMI18" s="149"/>
      <c r="FMK18" s="152"/>
      <c r="FMM18" s="152"/>
      <c r="FMN18" s="212"/>
      <c r="FMO18" s="210"/>
      <c r="FMP18" s="211"/>
      <c r="FMQ18" s="149"/>
      <c r="FMY18" s="149"/>
      <c r="FNB18" s="171"/>
      <c r="FNC18" s="171"/>
      <c r="FND18" s="149"/>
      <c r="FNF18" s="152"/>
      <c r="FNH18" s="152"/>
      <c r="FNI18" s="212"/>
      <c r="FNJ18" s="210"/>
      <c r="FNK18" s="211"/>
      <c r="FNL18" s="149"/>
      <c r="FNT18" s="149"/>
      <c r="FNW18" s="171"/>
      <c r="FNX18" s="171"/>
      <c r="FNY18" s="149"/>
      <c r="FOA18" s="152"/>
      <c r="FOC18" s="152"/>
      <c r="FOD18" s="212"/>
      <c r="FOE18" s="210"/>
      <c r="FOF18" s="211"/>
      <c r="FOG18" s="149"/>
      <c r="FOO18" s="149"/>
      <c r="FOR18" s="171"/>
      <c r="FOS18" s="171"/>
      <c r="FOT18" s="149"/>
      <c r="FOV18" s="152"/>
      <c r="FOX18" s="152"/>
      <c r="FOY18" s="212"/>
      <c r="FOZ18" s="210"/>
      <c r="FPA18" s="211"/>
      <c r="FPB18" s="149"/>
      <c r="FPJ18" s="149"/>
      <c r="FPM18" s="171"/>
      <c r="FPN18" s="171"/>
      <c r="FPO18" s="149"/>
      <c r="FPQ18" s="152"/>
      <c r="FPS18" s="152"/>
      <c r="FPT18" s="212"/>
      <c r="FPU18" s="210"/>
      <c r="FPV18" s="211"/>
      <c r="FPW18" s="149"/>
      <c r="FQE18" s="149"/>
      <c r="FQH18" s="171"/>
      <c r="FQI18" s="171"/>
      <c r="FQJ18" s="149"/>
      <c r="FQL18" s="152"/>
      <c r="FQN18" s="152"/>
      <c r="FQO18" s="212"/>
      <c r="FQP18" s="210"/>
      <c r="FQQ18" s="211"/>
      <c r="FQR18" s="149"/>
      <c r="FQZ18" s="149"/>
      <c r="FRC18" s="171"/>
      <c r="FRD18" s="171"/>
      <c r="FRE18" s="149"/>
      <c r="FRG18" s="152"/>
      <c r="FRI18" s="152"/>
      <c r="FRJ18" s="212"/>
      <c r="FRK18" s="210"/>
      <c r="FRL18" s="211"/>
      <c r="FRM18" s="149"/>
      <c r="FRU18" s="149"/>
      <c r="FRX18" s="171"/>
      <c r="FRY18" s="171"/>
      <c r="FRZ18" s="149"/>
      <c r="FSB18" s="152"/>
      <c r="FSD18" s="152"/>
      <c r="FSE18" s="212"/>
      <c r="FSF18" s="210"/>
      <c r="FSG18" s="211"/>
      <c r="FSH18" s="149"/>
      <c r="FSP18" s="149"/>
      <c r="FSS18" s="171"/>
      <c r="FST18" s="171"/>
      <c r="FSU18" s="149"/>
      <c r="FSW18" s="152"/>
      <c r="FSY18" s="152"/>
      <c r="FSZ18" s="212"/>
      <c r="FTA18" s="210"/>
      <c r="FTB18" s="211"/>
      <c r="FTC18" s="149"/>
      <c r="FTK18" s="149"/>
      <c r="FTN18" s="171"/>
      <c r="FTO18" s="171"/>
      <c r="FTP18" s="149"/>
      <c r="FTR18" s="152"/>
      <c r="FTT18" s="152"/>
      <c r="FTU18" s="212"/>
      <c r="FTV18" s="210"/>
      <c r="FTW18" s="211"/>
      <c r="FTX18" s="149"/>
      <c r="FUF18" s="149"/>
      <c r="FUI18" s="171"/>
      <c r="FUJ18" s="171"/>
      <c r="FUK18" s="149"/>
      <c r="FUM18" s="152"/>
      <c r="FUO18" s="152"/>
      <c r="FUP18" s="212"/>
      <c r="FUQ18" s="210"/>
      <c r="FUR18" s="211"/>
      <c r="FUS18" s="149"/>
      <c r="FVA18" s="149"/>
      <c r="FVD18" s="171"/>
      <c r="FVE18" s="171"/>
      <c r="FVF18" s="149"/>
      <c r="FVH18" s="152"/>
      <c r="FVJ18" s="152"/>
      <c r="FVK18" s="212"/>
      <c r="FVL18" s="210"/>
      <c r="FVM18" s="211"/>
      <c r="FVN18" s="149"/>
      <c r="FVV18" s="149"/>
      <c r="FVY18" s="171"/>
      <c r="FVZ18" s="171"/>
      <c r="FWA18" s="149"/>
      <c r="FWC18" s="152"/>
      <c r="FWE18" s="152"/>
      <c r="FWF18" s="212"/>
      <c r="FWG18" s="210"/>
      <c r="FWH18" s="211"/>
      <c r="FWI18" s="149"/>
      <c r="FWQ18" s="149"/>
      <c r="FWT18" s="171"/>
      <c r="FWU18" s="171"/>
      <c r="FWV18" s="149"/>
      <c r="FWX18" s="152"/>
      <c r="FWZ18" s="152"/>
      <c r="FXA18" s="212"/>
      <c r="FXB18" s="210"/>
      <c r="FXC18" s="211"/>
      <c r="FXD18" s="149"/>
      <c r="FXL18" s="149"/>
      <c r="FXO18" s="171"/>
      <c r="FXP18" s="171"/>
      <c r="FXQ18" s="149"/>
      <c r="FXS18" s="152"/>
      <c r="FXU18" s="152"/>
      <c r="FXV18" s="212"/>
      <c r="FXW18" s="210"/>
      <c r="FXX18" s="211"/>
      <c r="FXY18" s="149"/>
      <c r="FYG18" s="149"/>
      <c r="FYJ18" s="171"/>
      <c r="FYK18" s="171"/>
      <c r="FYL18" s="149"/>
      <c r="FYN18" s="152"/>
      <c r="FYP18" s="152"/>
      <c r="FYQ18" s="212"/>
      <c r="FYR18" s="210"/>
      <c r="FYS18" s="211"/>
      <c r="FYT18" s="149"/>
      <c r="FZB18" s="149"/>
      <c r="FZE18" s="171"/>
      <c r="FZF18" s="171"/>
      <c r="FZG18" s="149"/>
      <c r="FZI18" s="152"/>
      <c r="FZK18" s="152"/>
      <c r="FZL18" s="212"/>
      <c r="FZM18" s="210"/>
      <c r="FZN18" s="211"/>
      <c r="FZO18" s="149"/>
      <c r="FZW18" s="149"/>
      <c r="FZZ18" s="171"/>
      <c r="GAA18" s="171"/>
      <c r="GAB18" s="149"/>
      <c r="GAD18" s="152"/>
      <c r="GAF18" s="152"/>
      <c r="GAG18" s="212"/>
      <c r="GAH18" s="210"/>
      <c r="GAI18" s="211"/>
      <c r="GAJ18" s="149"/>
      <c r="GAR18" s="149"/>
      <c r="GAU18" s="171"/>
      <c r="GAV18" s="171"/>
      <c r="GAW18" s="149"/>
      <c r="GAY18" s="152"/>
      <c r="GBA18" s="152"/>
      <c r="GBB18" s="212"/>
      <c r="GBC18" s="210"/>
      <c r="GBD18" s="211"/>
      <c r="GBE18" s="149"/>
      <c r="GBM18" s="149"/>
      <c r="GBP18" s="171"/>
      <c r="GBQ18" s="171"/>
      <c r="GBR18" s="149"/>
      <c r="GBT18" s="152"/>
      <c r="GBV18" s="152"/>
      <c r="GBW18" s="212"/>
      <c r="GBX18" s="210"/>
      <c r="GBY18" s="211"/>
      <c r="GBZ18" s="149"/>
      <c r="GCH18" s="149"/>
      <c r="GCK18" s="171"/>
      <c r="GCL18" s="171"/>
      <c r="GCM18" s="149"/>
      <c r="GCO18" s="152"/>
      <c r="GCQ18" s="152"/>
      <c r="GCR18" s="212"/>
      <c r="GCS18" s="210"/>
      <c r="GCT18" s="211"/>
      <c r="GCU18" s="149"/>
      <c r="GDC18" s="149"/>
      <c r="GDF18" s="171"/>
      <c r="GDG18" s="171"/>
      <c r="GDH18" s="149"/>
      <c r="GDJ18" s="152"/>
      <c r="GDL18" s="152"/>
      <c r="GDM18" s="212"/>
      <c r="GDN18" s="210"/>
      <c r="GDO18" s="211"/>
      <c r="GDP18" s="149"/>
      <c r="GDX18" s="149"/>
      <c r="GEA18" s="171"/>
      <c r="GEB18" s="171"/>
      <c r="GEC18" s="149"/>
      <c r="GEE18" s="152"/>
      <c r="GEG18" s="152"/>
      <c r="GEH18" s="212"/>
      <c r="GEI18" s="210"/>
      <c r="GEJ18" s="211"/>
      <c r="GEK18" s="149"/>
      <c r="GES18" s="149"/>
      <c r="GEV18" s="171"/>
      <c r="GEW18" s="171"/>
      <c r="GEX18" s="149"/>
      <c r="GEZ18" s="152"/>
      <c r="GFB18" s="152"/>
      <c r="GFC18" s="212"/>
      <c r="GFD18" s="210"/>
      <c r="GFE18" s="211"/>
      <c r="GFF18" s="149"/>
      <c r="GFN18" s="149"/>
      <c r="GFQ18" s="171"/>
      <c r="GFR18" s="171"/>
      <c r="GFS18" s="149"/>
      <c r="GFU18" s="152"/>
      <c r="GFW18" s="152"/>
      <c r="GFX18" s="212"/>
      <c r="GFY18" s="210"/>
      <c r="GFZ18" s="211"/>
      <c r="GGA18" s="149"/>
      <c r="GGI18" s="149"/>
      <c r="GGL18" s="171"/>
      <c r="GGM18" s="171"/>
      <c r="GGN18" s="149"/>
      <c r="GGP18" s="152"/>
      <c r="GGR18" s="152"/>
      <c r="GGS18" s="212"/>
      <c r="GGT18" s="210"/>
      <c r="GGU18" s="211"/>
      <c r="GGV18" s="149"/>
      <c r="GHD18" s="149"/>
      <c r="GHG18" s="171"/>
      <c r="GHH18" s="171"/>
      <c r="GHI18" s="149"/>
      <c r="GHK18" s="152"/>
      <c r="GHM18" s="152"/>
      <c r="GHN18" s="212"/>
      <c r="GHO18" s="210"/>
      <c r="GHP18" s="211"/>
      <c r="GHQ18" s="149"/>
      <c r="GHY18" s="149"/>
      <c r="GIB18" s="171"/>
      <c r="GIC18" s="171"/>
      <c r="GID18" s="149"/>
      <c r="GIF18" s="152"/>
      <c r="GIH18" s="152"/>
      <c r="GII18" s="212"/>
      <c r="GIJ18" s="210"/>
      <c r="GIK18" s="211"/>
      <c r="GIL18" s="149"/>
      <c r="GIT18" s="149"/>
      <c r="GIW18" s="171"/>
      <c r="GIX18" s="171"/>
      <c r="GIY18" s="149"/>
      <c r="GJA18" s="152"/>
      <c r="GJC18" s="152"/>
      <c r="GJD18" s="212"/>
      <c r="GJE18" s="210"/>
      <c r="GJF18" s="211"/>
      <c r="GJG18" s="149"/>
      <c r="GJO18" s="149"/>
      <c r="GJR18" s="171"/>
      <c r="GJS18" s="171"/>
      <c r="GJT18" s="149"/>
      <c r="GJV18" s="152"/>
      <c r="GJX18" s="152"/>
      <c r="GJY18" s="212"/>
      <c r="GJZ18" s="210"/>
      <c r="GKA18" s="211"/>
      <c r="GKB18" s="149"/>
      <c r="GKJ18" s="149"/>
      <c r="GKM18" s="171"/>
      <c r="GKN18" s="171"/>
      <c r="GKO18" s="149"/>
      <c r="GKQ18" s="152"/>
      <c r="GKS18" s="152"/>
      <c r="GKT18" s="212"/>
      <c r="GKU18" s="210"/>
      <c r="GKV18" s="211"/>
      <c r="GKW18" s="149"/>
      <c r="GLE18" s="149"/>
      <c r="GLH18" s="171"/>
      <c r="GLI18" s="171"/>
      <c r="GLJ18" s="149"/>
      <c r="GLL18" s="152"/>
      <c r="GLN18" s="152"/>
      <c r="GLO18" s="212"/>
      <c r="GLP18" s="210"/>
      <c r="GLQ18" s="211"/>
      <c r="GLR18" s="149"/>
      <c r="GLZ18" s="149"/>
      <c r="GMC18" s="171"/>
      <c r="GMD18" s="171"/>
      <c r="GME18" s="149"/>
      <c r="GMG18" s="152"/>
      <c r="GMI18" s="152"/>
      <c r="GMJ18" s="212"/>
      <c r="GMK18" s="210"/>
      <c r="GML18" s="211"/>
      <c r="GMM18" s="149"/>
      <c r="GMU18" s="149"/>
      <c r="GMX18" s="171"/>
      <c r="GMY18" s="171"/>
      <c r="GMZ18" s="149"/>
      <c r="GNB18" s="152"/>
      <c r="GND18" s="152"/>
      <c r="GNE18" s="212"/>
      <c r="GNF18" s="210"/>
      <c r="GNG18" s="211"/>
      <c r="GNH18" s="149"/>
      <c r="GNP18" s="149"/>
      <c r="GNS18" s="171"/>
      <c r="GNT18" s="171"/>
      <c r="GNU18" s="149"/>
      <c r="GNW18" s="152"/>
      <c r="GNY18" s="152"/>
      <c r="GNZ18" s="212"/>
      <c r="GOA18" s="210"/>
      <c r="GOB18" s="211"/>
      <c r="GOC18" s="149"/>
      <c r="GOK18" s="149"/>
      <c r="GON18" s="171"/>
      <c r="GOO18" s="171"/>
      <c r="GOP18" s="149"/>
      <c r="GOR18" s="152"/>
      <c r="GOT18" s="152"/>
      <c r="GOU18" s="212"/>
      <c r="GOV18" s="210"/>
      <c r="GOW18" s="211"/>
      <c r="GOX18" s="149"/>
      <c r="GPF18" s="149"/>
      <c r="GPI18" s="171"/>
      <c r="GPJ18" s="171"/>
      <c r="GPK18" s="149"/>
      <c r="GPM18" s="152"/>
      <c r="GPO18" s="152"/>
      <c r="GPP18" s="212"/>
      <c r="GPQ18" s="210"/>
      <c r="GPR18" s="211"/>
      <c r="GPS18" s="149"/>
      <c r="GQA18" s="149"/>
      <c r="GQD18" s="171"/>
      <c r="GQE18" s="171"/>
      <c r="GQF18" s="149"/>
      <c r="GQH18" s="152"/>
      <c r="GQJ18" s="152"/>
      <c r="GQK18" s="212"/>
      <c r="GQL18" s="210"/>
      <c r="GQM18" s="211"/>
      <c r="GQN18" s="149"/>
      <c r="GQV18" s="149"/>
      <c r="GQY18" s="171"/>
      <c r="GQZ18" s="171"/>
      <c r="GRA18" s="149"/>
      <c r="GRC18" s="152"/>
      <c r="GRE18" s="152"/>
      <c r="GRF18" s="212"/>
      <c r="GRG18" s="210"/>
      <c r="GRH18" s="211"/>
      <c r="GRI18" s="149"/>
      <c r="GRQ18" s="149"/>
      <c r="GRT18" s="171"/>
      <c r="GRU18" s="171"/>
      <c r="GRV18" s="149"/>
      <c r="GRX18" s="152"/>
      <c r="GRZ18" s="152"/>
      <c r="GSA18" s="212"/>
      <c r="GSB18" s="210"/>
      <c r="GSC18" s="211"/>
      <c r="GSD18" s="149"/>
      <c r="GSL18" s="149"/>
      <c r="GSO18" s="171"/>
      <c r="GSP18" s="171"/>
      <c r="GSQ18" s="149"/>
      <c r="GSS18" s="152"/>
      <c r="GSU18" s="152"/>
      <c r="GSV18" s="212"/>
      <c r="GSW18" s="210"/>
      <c r="GSX18" s="211"/>
      <c r="GSY18" s="149"/>
      <c r="GTG18" s="149"/>
      <c r="GTJ18" s="171"/>
      <c r="GTK18" s="171"/>
      <c r="GTL18" s="149"/>
      <c r="GTN18" s="152"/>
      <c r="GTP18" s="152"/>
      <c r="GTQ18" s="212"/>
      <c r="GTR18" s="210"/>
      <c r="GTS18" s="211"/>
      <c r="GTT18" s="149"/>
      <c r="GUB18" s="149"/>
      <c r="GUE18" s="171"/>
      <c r="GUF18" s="171"/>
      <c r="GUG18" s="149"/>
      <c r="GUI18" s="152"/>
      <c r="GUK18" s="152"/>
      <c r="GUL18" s="212"/>
      <c r="GUM18" s="210"/>
      <c r="GUN18" s="211"/>
      <c r="GUO18" s="149"/>
      <c r="GUW18" s="149"/>
      <c r="GUZ18" s="171"/>
      <c r="GVA18" s="171"/>
      <c r="GVB18" s="149"/>
      <c r="GVD18" s="152"/>
      <c r="GVF18" s="152"/>
      <c r="GVG18" s="212"/>
      <c r="GVH18" s="210"/>
      <c r="GVI18" s="211"/>
      <c r="GVJ18" s="149"/>
      <c r="GVR18" s="149"/>
      <c r="GVU18" s="171"/>
      <c r="GVV18" s="171"/>
      <c r="GVW18" s="149"/>
      <c r="GVY18" s="152"/>
      <c r="GWA18" s="152"/>
      <c r="GWB18" s="212"/>
      <c r="GWC18" s="210"/>
      <c r="GWD18" s="211"/>
      <c r="GWE18" s="149"/>
      <c r="GWM18" s="149"/>
      <c r="GWP18" s="171"/>
      <c r="GWQ18" s="171"/>
      <c r="GWR18" s="149"/>
      <c r="GWT18" s="152"/>
      <c r="GWV18" s="152"/>
      <c r="GWW18" s="212"/>
      <c r="GWX18" s="210"/>
      <c r="GWY18" s="211"/>
      <c r="GWZ18" s="149"/>
      <c r="GXH18" s="149"/>
      <c r="GXK18" s="171"/>
      <c r="GXL18" s="171"/>
      <c r="GXM18" s="149"/>
      <c r="GXO18" s="152"/>
      <c r="GXQ18" s="152"/>
      <c r="GXR18" s="212"/>
      <c r="GXS18" s="210"/>
      <c r="GXT18" s="211"/>
      <c r="GXU18" s="149"/>
      <c r="GYC18" s="149"/>
      <c r="GYF18" s="171"/>
      <c r="GYG18" s="171"/>
      <c r="GYH18" s="149"/>
      <c r="GYJ18" s="152"/>
      <c r="GYL18" s="152"/>
      <c r="GYM18" s="212"/>
      <c r="GYN18" s="210"/>
      <c r="GYO18" s="211"/>
      <c r="GYP18" s="149"/>
      <c r="GYX18" s="149"/>
      <c r="GZA18" s="171"/>
      <c r="GZB18" s="171"/>
      <c r="GZC18" s="149"/>
      <c r="GZE18" s="152"/>
      <c r="GZG18" s="152"/>
      <c r="GZH18" s="212"/>
      <c r="GZI18" s="210"/>
      <c r="GZJ18" s="211"/>
      <c r="GZK18" s="149"/>
      <c r="GZS18" s="149"/>
      <c r="GZV18" s="171"/>
      <c r="GZW18" s="171"/>
      <c r="GZX18" s="149"/>
      <c r="GZZ18" s="152"/>
      <c r="HAB18" s="152"/>
      <c r="HAC18" s="212"/>
      <c r="HAD18" s="210"/>
      <c r="HAE18" s="211"/>
      <c r="HAF18" s="149"/>
      <c r="HAN18" s="149"/>
      <c r="HAQ18" s="171"/>
      <c r="HAR18" s="171"/>
      <c r="HAS18" s="149"/>
      <c r="HAU18" s="152"/>
      <c r="HAW18" s="152"/>
      <c r="HAX18" s="212"/>
      <c r="HAY18" s="210"/>
      <c r="HAZ18" s="211"/>
      <c r="HBA18" s="149"/>
      <c r="HBI18" s="149"/>
      <c r="HBL18" s="171"/>
      <c r="HBM18" s="171"/>
      <c r="HBN18" s="149"/>
      <c r="HBP18" s="152"/>
      <c r="HBR18" s="152"/>
      <c r="HBS18" s="212"/>
      <c r="HBT18" s="210"/>
      <c r="HBU18" s="211"/>
      <c r="HBV18" s="149"/>
      <c r="HCD18" s="149"/>
      <c r="HCG18" s="171"/>
      <c r="HCH18" s="171"/>
      <c r="HCI18" s="149"/>
      <c r="HCK18" s="152"/>
      <c r="HCM18" s="152"/>
      <c r="HCN18" s="212"/>
      <c r="HCO18" s="210"/>
      <c r="HCP18" s="211"/>
      <c r="HCQ18" s="149"/>
      <c r="HCY18" s="149"/>
      <c r="HDB18" s="171"/>
      <c r="HDC18" s="171"/>
      <c r="HDD18" s="149"/>
      <c r="HDF18" s="152"/>
      <c r="HDH18" s="152"/>
      <c r="HDI18" s="212"/>
      <c r="HDJ18" s="210"/>
      <c r="HDK18" s="211"/>
      <c r="HDL18" s="149"/>
      <c r="HDT18" s="149"/>
      <c r="HDW18" s="171"/>
      <c r="HDX18" s="171"/>
      <c r="HDY18" s="149"/>
      <c r="HEA18" s="152"/>
      <c r="HEC18" s="152"/>
      <c r="HED18" s="212"/>
      <c r="HEE18" s="210"/>
      <c r="HEF18" s="211"/>
      <c r="HEG18" s="149"/>
      <c r="HEO18" s="149"/>
      <c r="HER18" s="171"/>
      <c r="HES18" s="171"/>
      <c r="HET18" s="149"/>
      <c r="HEV18" s="152"/>
      <c r="HEX18" s="152"/>
      <c r="HEY18" s="212"/>
      <c r="HEZ18" s="210"/>
      <c r="HFA18" s="211"/>
      <c r="HFB18" s="149"/>
      <c r="HFJ18" s="149"/>
      <c r="HFM18" s="171"/>
      <c r="HFN18" s="171"/>
      <c r="HFO18" s="149"/>
      <c r="HFQ18" s="152"/>
      <c r="HFS18" s="152"/>
      <c r="HFT18" s="212"/>
      <c r="HFU18" s="210"/>
      <c r="HFV18" s="211"/>
      <c r="HFW18" s="149"/>
      <c r="HGE18" s="149"/>
      <c r="HGH18" s="171"/>
      <c r="HGI18" s="171"/>
      <c r="HGJ18" s="149"/>
      <c r="HGL18" s="152"/>
      <c r="HGN18" s="152"/>
      <c r="HGO18" s="212"/>
      <c r="HGP18" s="210"/>
      <c r="HGQ18" s="211"/>
      <c r="HGR18" s="149"/>
      <c r="HGZ18" s="149"/>
      <c r="HHC18" s="171"/>
      <c r="HHD18" s="171"/>
      <c r="HHE18" s="149"/>
      <c r="HHG18" s="152"/>
      <c r="HHI18" s="152"/>
      <c r="HHJ18" s="212"/>
      <c r="HHK18" s="210"/>
      <c r="HHL18" s="211"/>
      <c r="HHM18" s="149"/>
      <c r="HHU18" s="149"/>
      <c r="HHX18" s="171"/>
      <c r="HHY18" s="171"/>
      <c r="HHZ18" s="149"/>
      <c r="HIB18" s="152"/>
      <c r="HID18" s="152"/>
      <c r="HIE18" s="212"/>
      <c r="HIF18" s="210"/>
      <c r="HIG18" s="211"/>
      <c r="HIH18" s="149"/>
      <c r="HIP18" s="149"/>
      <c r="HIS18" s="171"/>
      <c r="HIT18" s="171"/>
      <c r="HIU18" s="149"/>
      <c r="HIW18" s="152"/>
      <c r="HIY18" s="152"/>
      <c r="HIZ18" s="212"/>
      <c r="HJA18" s="210"/>
      <c r="HJB18" s="211"/>
      <c r="HJC18" s="149"/>
      <c r="HJK18" s="149"/>
      <c r="HJN18" s="171"/>
      <c r="HJO18" s="171"/>
      <c r="HJP18" s="149"/>
      <c r="HJR18" s="152"/>
      <c r="HJT18" s="152"/>
      <c r="HJU18" s="212"/>
      <c r="HJV18" s="210"/>
      <c r="HJW18" s="211"/>
      <c r="HJX18" s="149"/>
      <c r="HKF18" s="149"/>
      <c r="HKI18" s="171"/>
      <c r="HKJ18" s="171"/>
      <c r="HKK18" s="149"/>
      <c r="HKM18" s="152"/>
      <c r="HKO18" s="152"/>
      <c r="HKP18" s="212"/>
      <c r="HKQ18" s="210"/>
      <c r="HKR18" s="211"/>
      <c r="HKS18" s="149"/>
      <c r="HLA18" s="149"/>
      <c r="HLD18" s="171"/>
      <c r="HLE18" s="171"/>
      <c r="HLF18" s="149"/>
      <c r="HLH18" s="152"/>
      <c r="HLJ18" s="152"/>
      <c r="HLK18" s="212"/>
      <c r="HLL18" s="210"/>
      <c r="HLM18" s="211"/>
      <c r="HLN18" s="149"/>
      <c r="HLV18" s="149"/>
      <c r="HLY18" s="171"/>
      <c r="HLZ18" s="171"/>
      <c r="HMA18" s="149"/>
      <c r="HMC18" s="152"/>
      <c r="HME18" s="152"/>
      <c r="HMF18" s="212"/>
      <c r="HMG18" s="210"/>
      <c r="HMH18" s="211"/>
      <c r="HMI18" s="149"/>
      <c r="HMQ18" s="149"/>
      <c r="HMT18" s="171"/>
      <c r="HMU18" s="171"/>
      <c r="HMV18" s="149"/>
      <c r="HMX18" s="152"/>
      <c r="HMZ18" s="152"/>
      <c r="HNA18" s="212"/>
      <c r="HNB18" s="210"/>
      <c r="HNC18" s="211"/>
      <c r="HND18" s="149"/>
      <c r="HNL18" s="149"/>
      <c r="HNO18" s="171"/>
      <c r="HNP18" s="171"/>
      <c r="HNQ18" s="149"/>
      <c r="HNS18" s="152"/>
      <c r="HNU18" s="152"/>
      <c r="HNV18" s="212"/>
      <c r="HNW18" s="210"/>
      <c r="HNX18" s="211"/>
      <c r="HNY18" s="149"/>
      <c r="HOG18" s="149"/>
      <c r="HOJ18" s="171"/>
      <c r="HOK18" s="171"/>
      <c r="HOL18" s="149"/>
      <c r="HON18" s="152"/>
      <c r="HOP18" s="152"/>
      <c r="HOQ18" s="212"/>
      <c r="HOR18" s="210"/>
      <c r="HOS18" s="211"/>
      <c r="HOT18" s="149"/>
      <c r="HPB18" s="149"/>
      <c r="HPE18" s="171"/>
      <c r="HPF18" s="171"/>
      <c r="HPG18" s="149"/>
      <c r="HPI18" s="152"/>
      <c r="HPK18" s="152"/>
      <c r="HPL18" s="212"/>
      <c r="HPM18" s="210"/>
      <c r="HPN18" s="211"/>
      <c r="HPO18" s="149"/>
      <c r="HPW18" s="149"/>
      <c r="HPZ18" s="171"/>
      <c r="HQA18" s="171"/>
      <c r="HQB18" s="149"/>
      <c r="HQD18" s="152"/>
      <c r="HQF18" s="152"/>
      <c r="HQG18" s="212"/>
      <c r="HQH18" s="210"/>
      <c r="HQI18" s="211"/>
      <c r="HQJ18" s="149"/>
      <c r="HQR18" s="149"/>
      <c r="HQU18" s="171"/>
      <c r="HQV18" s="171"/>
      <c r="HQW18" s="149"/>
      <c r="HQY18" s="152"/>
      <c r="HRA18" s="152"/>
      <c r="HRB18" s="212"/>
      <c r="HRC18" s="210"/>
      <c r="HRD18" s="211"/>
      <c r="HRE18" s="149"/>
      <c r="HRM18" s="149"/>
      <c r="HRP18" s="171"/>
      <c r="HRQ18" s="171"/>
      <c r="HRR18" s="149"/>
      <c r="HRT18" s="152"/>
      <c r="HRV18" s="152"/>
      <c r="HRW18" s="212"/>
      <c r="HRX18" s="210"/>
      <c r="HRY18" s="211"/>
      <c r="HRZ18" s="149"/>
      <c r="HSH18" s="149"/>
      <c r="HSK18" s="171"/>
      <c r="HSL18" s="171"/>
      <c r="HSM18" s="149"/>
      <c r="HSO18" s="152"/>
      <c r="HSQ18" s="152"/>
      <c r="HSR18" s="212"/>
      <c r="HSS18" s="210"/>
      <c r="HST18" s="211"/>
      <c r="HSU18" s="149"/>
      <c r="HTC18" s="149"/>
      <c r="HTF18" s="171"/>
      <c r="HTG18" s="171"/>
      <c r="HTH18" s="149"/>
      <c r="HTJ18" s="152"/>
      <c r="HTL18" s="152"/>
      <c r="HTM18" s="212"/>
      <c r="HTN18" s="210"/>
      <c r="HTO18" s="211"/>
      <c r="HTP18" s="149"/>
      <c r="HTX18" s="149"/>
      <c r="HUA18" s="171"/>
      <c r="HUB18" s="171"/>
      <c r="HUC18" s="149"/>
      <c r="HUE18" s="152"/>
      <c r="HUG18" s="152"/>
      <c r="HUH18" s="212"/>
      <c r="HUI18" s="210"/>
      <c r="HUJ18" s="211"/>
      <c r="HUK18" s="149"/>
      <c r="HUS18" s="149"/>
      <c r="HUV18" s="171"/>
      <c r="HUW18" s="171"/>
      <c r="HUX18" s="149"/>
      <c r="HUZ18" s="152"/>
      <c r="HVB18" s="152"/>
      <c r="HVC18" s="212"/>
      <c r="HVD18" s="210"/>
      <c r="HVE18" s="211"/>
      <c r="HVF18" s="149"/>
      <c r="HVN18" s="149"/>
      <c r="HVQ18" s="171"/>
      <c r="HVR18" s="171"/>
      <c r="HVS18" s="149"/>
      <c r="HVU18" s="152"/>
      <c r="HVW18" s="152"/>
      <c r="HVX18" s="212"/>
      <c r="HVY18" s="210"/>
      <c r="HVZ18" s="211"/>
      <c r="HWA18" s="149"/>
      <c r="HWI18" s="149"/>
      <c r="HWL18" s="171"/>
      <c r="HWM18" s="171"/>
      <c r="HWN18" s="149"/>
      <c r="HWP18" s="152"/>
      <c r="HWR18" s="152"/>
      <c r="HWS18" s="212"/>
      <c r="HWT18" s="210"/>
      <c r="HWU18" s="211"/>
      <c r="HWV18" s="149"/>
      <c r="HXD18" s="149"/>
      <c r="HXG18" s="171"/>
      <c r="HXH18" s="171"/>
      <c r="HXI18" s="149"/>
      <c r="HXK18" s="152"/>
      <c r="HXM18" s="152"/>
      <c r="HXN18" s="212"/>
      <c r="HXO18" s="210"/>
      <c r="HXP18" s="211"/>
      <c r="HXQ18" s="149"/>
      <c r="HXY18" s="149"/>
      <c r="HYB18" s="171"/>
      <c r="HYC18" s="171"/>
      <c r="HYD18" s="149"/>
      <c r="HYF18" s="152"/>
      <c r="HYH18" s="152"/>
      <c r="HYI18" s="212"/>
      <c r="HYJ18" s="210"/>
      <c r="HYK18" s="211"/>
      <c r="HYL18" s="149"/>
      <c r="HYT18" s="149"/>
      <c r="HYW18" s="171"/>
      <c r="HYX18" s="171"/>
      <c r="HYY18" s="149"/>
      <c r="HZA18" s="152"/>
      <c r="HZC18" s="152"/>
      <c r="HZD18" s="212"/>
      <c r="HZE18" s="210"/>
      <c r="HZF18" s="211"/>
      <c r="HZG18" s="149"/>
      <c r="HZO18" s="149"/>
      <c r="HZR18" s="171"/>
      <c r="HZS18" s="171"/>
      <c r="HZT18" s="149"/>
      <c r="HZV18" s="152"/>
      <c r="HZX18" s="152"/>
      <c r="HZY18" s="212"/>
      <c r="HZZ18" s="210"/>
      <c r="IAA18" s="211"/>
      <c r="IAB18" s="149"/>
      <c r="IAJ18" s="149"/>
      <c r="IAM18" s="171"/>
      <c r="IAN18" s="171"/>
      <c r="IAO18" s="149"/>
      <c r="IAQ18" s="152"/>
      <c r="IAS18" s="152"/>
      <c r="IAT18" s="212"/>
      <c r="IAU18" s="210"/>
      <c r="IAV18" s="211"/>
      <c r="IAW18" s="149"/>
      <c r="IBE18" s="149"/>
      <c r="IBH18" s="171"/>
      <c r="IBI18" s="171"/>
      <c r="IBJ18" s="149"/>
      <c r="IBL18" s="152"/>
      <c r="IBN18" s="152"/>
      <c r="IBO18" s="212"/>
      <c r="IBP18" s="210"/>
      <c r="IBQ18" s="211"/>
      <c r="IBR18" s="149"/>
      <c r="IBZ18" s="149"/>
      <c r="ICC18" s="171"/>
      <c r="ICD18" s="171"/>
      <c r="ICE18" s="149"/>
      <c r="ICG18" s="152"/>
      <c r="ICI18" s="152"/>
      <c r="ICJ18" s="212"/>
      <c r="ICK18" s="210"/>
      <c r="ICL18" s="211"/>
      <c r="ICM18" s="149"/>
      <c r="ICU18" s="149"/>
      <c r="ICX18" s="171"/>
      <c r="ICY18" s="171"/>
      <c r="ICZ18" s="149"/>
      <c r="IDB18" s="152"/>
      <c r="IDD18" s="152"/>
      <c r="IDE18" s="212"/>
      <c r="IDF18" s="210"/>
      <c r="IDG18" s="211"/>
      <c r="IDH18" s="149"/>
      <c r="IDP18" s="149"/>
      <c r="IDS18" s="171"/>
      <c r="IDT18" s="171"/>
      <c r="IDU18" s="149"/>
      <c r="IDW18" s="152"/>
      <c r="IDY18" s="152"/>
      <c r="IDZ18" s="212"/>
      <c r="IEA18" s="210"/>
      <c r="IEB18" s="211"/>
      <c r="IEC18" s="149"/>
      <c r="IEK18" s="149"/>
      <c r="IEN18" s="171"/>
      <c r="IEO18" s="171"/>
      <c r="IEP18" s="149"/>
      <c r="IER18" s="152"/>
      <c r="IET18" s="152"/>
      <c r="IEU18" s="212"/>
      <c r="IEV18" s="210"/>
      <c r="IEW18" s="211"/>
      <c r="IEX18" s="149"/>
      <c r="IFF18" s="149"/>
      <c r="IFI18" s="171"/>
      <c r="IFJ18" s="171"/>
      <c r="IFK18" s="149"/>
      <c r="IFM18" s="152"/>
      <c r="IFO18" s="152"/>
      <c r="IFP18" s="212"/>
      <c r="IFQ18" s="210"/>
      <c r="IFR18" s="211"/>
      <c r="IFS18" s="149"/>
      <c r="IGA18" s="149"/>
      <c r="IGD18" s="171"/>
      <c r="IGE18" s="171"/>
      <c r="IGF18" s="149"/>
      <c r="IGH18" s="152"/>
      <c r="IGJ18" s="152"/>
      <c r="IGK18" s="212"/>
      <c r="IGL18" s="210"/>
      <c r="IGM18" s="211"/>
      <c r="IGN18" s="149"/>
      <c r="IGV18" s="149"/>
      <c r="IGY18" s="171"/>
      <c r="IGZ18" s="171"/>
      <c r="IHA18" s="149"/>
      <c r="IHC18" s="152"/>
      <c r="IHE18" s="152"/>
      <c r="IHF18" s="212"/>
      <c r="IHG18" s="210"/>
      <c r="IHH18" s="211"/>
      <c r="IHI18" s="149"/>
      <c r="IHQ18" s="149"/>
      <c r="IHT18" s="171"/>
      <c r="IHU18" s="171"/>
      <c r="IHV18" s="149"/>
      <c r="IHX18" s="152"/>
      <c r="IHZ18" s="152"/>
      <c r="IIA18" s="212"/>
      <c r="IIB18" s="210"/>
      <c r="IIC18" s="211"/>
      <c r="IID18" s="149"/>
      <c r="IIL18" s="149"/>
      <c r="IIO18" s="171"/>
      <c r="IIP18" s="171"/>
      <c r="IIQ18" s="149"/>
      <c r="IIS18" s="152"/>
      <c r="IIU18" s="152"/>
      <c r="IIV18" s="212"/>
      <c r="IIW18" s="210"/>
      <c r="IIX18" s="211"/>
      <c r="IIY18" s="149"/>
      <c r="IJG18" s="149"/>
      <c r="IJJ18" s="171"/>
      <c r="IJK18" s="171"/>
      <c r="IJL18" s="149"/>
      <c r="IJN18" s="152"/>
      <c r="IJP18" s="152"/>
      <c r="IJQ18" s="212"/>
      <c r="IJR18" s="210"/>
      <c r="IJS18" s="211"/>
      <c r="IJT18" s="149"/>
      <c r="IKB18" s="149"/>
      <c r="IKE18" s="171"/>
      <c r="IKF18" s="171"/>
      <c r="IKG18" s="149"/>
      <c r="IKI18" s="152"/>
      <c r="IKK18" s="152"/>
      <c r="IKL18" s="212"/>
      <c r="IKM18" s="210"/>
      <c r="IKN18" s="211"/>
      <c r="IKO18" s="149"/>
      <c r="IKW18" s="149"/>
      <c r="IKZ18" s="171"/>
      <c r="ILA18" s="171"/>
      <c r="ILB18" s="149"/>
      <c r="ILD18" s="152"/>
      <c r="ILF18" s="152"/>
      <c r="ILG18" s="212"/>
      <c r="ILH18" s="210"/>
      <c r="ILI18" s="211"/>
      <c r="ILJ18" s="149"/>
      <c r="ILR18" s="149"/>
      <c r="ILU18" s="171"/>
      <c r="ILV18" s="171"/>
      <c r="ILW18" s="149"/>
      <c r="ILY18" s="152"/>
      <c r="IMA18" s="152"/>
      <c r="IMB18" s="212"/>
      <c r="IMC18" s="210"/>
      <c r="IMD18" s="211"/>
      <c r="IME18" s="149"/>
      <c r="IMM18" s="149"/>
      <c r="IMP18" s="171"/>
      <c r="IMQ18" s="171"/>
      <c r="IMR18" s="149"/>
      <c r="IMT18" s="152"/>
      <c r="IMV18" s="152"/>
      <c r="IMW18" s="212"/>
      <c r="IMX18" s="210"/>
      <c r="IMY18" s="211"/>
      <c r="IMZ18" s="149"/>
      <c r="INH18" s="149"/>
      <c r="INK18" s="171"/>
      <c r="INL18" s="171"/>
      <c r="INM18" s="149"/>
      <c r="INO18" s="152"/>
      <c r="INQ18" s="152"/>
      <c r="INR18" s="212"/>
      <c r="INS18" s="210"/>
      <c r="INT18" s="211"/>
      <c r="INU18" s="149"/>
      <c r="IOC18" s="149"/>
      <c r="IOF18" s="171"/>
      <c r="IOG18" s="171"/>
      <c r="IOH18" s="149"/>
      <c r="IOJ18" s="152"/>
      <c r="IOL18" s="152"/>
      <c r="IOM18" s="212"/>
      <c r="ION18" s="210"/>
      <c r="IOO18" s="211"/>
      <c r="IOP18" s="149"/>
      <c r="IOX18" s="149"/>
      <c r="IPA18" s="171"/>
      <c r="IPB18" s="171"/>
      <c r="IPC18" s="149"/>
      <c r="IPE18" s="152"/>
      <c r="IPG18" s="152"/>
      <c r="IPH18" s="212"/>
      <c r="IPI18" s="210"/>
      <c r="IPJ18" s="211"/>
      <c r="IPK18" s="149"/>
      <c r="IPS18" s="149"/>
      <c r="IPV18" s="171"/>
      <c r="IPW18" s="171"/>
      <c r="IPX18" s="149"/>
      <c r="IPZ18" s="152"/>
      <c r="IQB18" s="152"/>
      <c r="IQC18" s="212"/>
      <c r="IQD18" s="210"/>
      <c r="IQE18" s="211"/>
      <c r="IQF18" s="149"/>
      <c r="IQN18" s="149"/>
      <c r="IQQ18" s="171"/>
      <c r="IQR18" s="171"/>
      <c r="IQS18" s="149"/>
      <c r="IQU18" s="152"/>
      <c r="IQW18" s="152"/>
      <c r="IQX18" s="212"/>
      <c r="IQY18" s="210"/>
      <c r="IQZ18" s="211"/>
      <c r="IRA18" s="149"/>
      <c r="IRI18" s="149"/>
      <c r="IRL18" s="171"/>
      <c r="IRM18" s="171"/>
      <c r="IRN18" s="149"/>
      <c r="IRP18" s="152"/>
      <c r="IRR18" s="152"/>
      <c r="IRS18" s="212"/>
      <c r="IRT18" s="210"/>
      <c r="IRU18" s="211"/>
      <c r="IRV18" s="149"/>
      <c r="ISD18" s="149"/>
      <c r="ISG18" s="171"/>
      <c r="ISH18" s="171"/>
      <c r="ISI18" s="149"/>
      <c r="ISK18" s="152"/>
      <c r="ISM18" s="152"/>
      <c r="ISN18" s="212"/>
      <c r="ISO18" s="210"/>
      <c r="ISP18" s="211"/>
      <c r="ISQ18" s="149"/>
      <c r="ISY18" s="149"/>
      <c r="ITB18" s="171"/>
      <c r="ITC18" s="171"/>
      <c r="ITD18" s="149"/>
      <c r="ITF18" s="152"/>
      <c r="ITH18" s="152"/>
      <c r="ITI18" s="212"/>
      <c r="ITJ18" s="210"/>
      <c r="ITK18" s="211"/>
      <c r="ITL18" s="149"/>
      <c r="ITT18" s="149"/>
      <c r="ITW18" s="171"/>
      <c r="ITX18" s="171"/>
      <c r="ITY18" s="149"/>
      <c r="IUA18" s="152"/>
      <c r="IUC18" s="152"/>
      <c r="IUD18" s="212"/>
      <c r="IUE18" s="210"/>
      <c r="IUF18" s="211"/>
      <c r="IUG18" s="149"/>
      <c r="IUO18" s="149"/>
      <c r="IUR18" s="171"/>
      <c r="IUS18" s="171"/>
      <c r="IUT18" s="149"/>
      <c r="IUV18" s="152"/>
      <c r="IUX18" s="152"/>
      <c r="IUY18" s="212"/>
      <c r="IUZ18" s="210"/>
      <c r="IVA18" s="211"/>
      <c r="IVB18" s="149"/>
      <c r="IVJ18" s="149"/>
      <c r="IVM18" s="171"/>
      <c r="IVN18" s="171"/>
      <c r="IVO18" s="149"/>
      <c r="IVQ18" s="152"/>
      <c r="IVS18" s="152"/>
      <c r="IVT18" s="212"/>
      <c r="IVU18" s="210"/>
      <c r="IVV18" s="211"/>
      <c r="IVW18" s="149"/>
      <c r="IWE18" s="149"/>
      <c r="IWH18" s="171"/>
      <c r="IWI18" s="171"/>
      <c r="IWJ18" s="149"/>
      <c r="IWL18" s="152"/>
      <c r="IWN18" s="152"/>
      <c r="IWO18" s="212"/>
      <c r="IWP18" s="210"/>
      <c r="IWQ18" s="211"/>
      <c r="IWR18" s="149"/>
      <c r="IWZ18" s="149"/>
      <c r="IXC18" s="171"/>
      <c r="IXD18" s="171"/>
      <c r="IXE18" s="149"/>
      <c r="IXG18" s="152"/>
      <c r="IXI18" s="152"/>
      <c r="IXJ18" s="212"/>
      <c r="IXK18" s="210"/>
      <c r="IXL18" s="211"/>
      <c r="IXM18" s="149"/>
      <c r="IXU18" s="149"/>
      <c r="IXX18" s="171"/>
      <c r="IXY18" s="171"/>
      <c r="IXZ18" s="149"/>
      <c r="IYB18" s="152"/>
      <c r="IYD18" s="152"/>
      <c r="IYE18" s="212"/>
      <c r="IYF18" s="210"/>
      <c r="IYG18" s="211"/>
      <c r="IYH18" s="149"/>
      <c r="IYP18" s="149"/>
      <c r="IYS18" s="171"/>
      <c r="IYT18" s="171"/>
      <c r="IYU18" s="149"/>
      <c r="IYW18" s="152"/>
      <c r="IYY18" s="152"/>
      <c r="IYZ18" s="212"/>
      <c r="IZA18" s="210"/>
      <c r="IZB18" s="211"/>
      <c r="IZC18" s="149"/>
      <c r="IZK18" s="149"/>
      <c r="IZN18" s="171"/>
      <c r="IZO18" s="171"/>
      <c r="IZP18" s="149"/>
      <c r="IZR18" s="152"/>
      <c r="IZT18" s="152"/>
      <c r="IZU18" s="212"/>
      <c r="IZV18" s="210"/>
      <c r="IZW18" s="211"/>
      <c r="IZX18" s="149"/>
      <c r="JAF18" s="149"/>
      <c r="JAI18" s="171"/>
      <c r="JAJ18" s="171"/>
      <c r="JAK18" s="149"/>
      <c r="JAM18" s="152"/>
      <c r="JAO18" s="152"/>
      <c r="JAP18" s="212"/>
      <c r="JAQ18" s="210"/>
      <c r="JAR18" s="211"/>
      <c r="JAS18" s="149"/>
      <c r="JBA18" s="149"/>
      <c r="JBD18" s="171"/>
      <c r="JBE18" s="171"/>
      <c r="JBF18" s="149"/>
      <c r="JBH18" s="152"/>
      <c r="JBJ18" s="152"/>
      <c r="JBK18" s="212"/>
      <c r="JBL18" s="210"/>
      <c r="JBM18" s="211"/>
      <c r="JBN18" s="149"/>
      <c r="JBV18" s="149"/>
      <c r="JBY18" s="171"/>
      <c r="JBZ18" s="171"/>
      <c r="JCA18" s="149"/>
      <c r="JCC18" s="152"/>
      <c r="JCE18" s="152"/>
      <c r="JCF18" s="212"/>
      <c r="JCG18" s="210"/>
      <c r="JCH18" s="211"/>
      <c r="JCI18" s="149"/>
      <c r="JCQ18" s="149"/>
      <c r="JCT18" s="171"/>
      <c r="JCU18" s="171"/>
      <c r="JCV18" s="149"/>
      <c r="JCX18" s="152"/>
      <c r="JCZ18" s="152"/>
      <c r="JDA18" s="212"/>
      <c r="JDB18" s="210"/>
      <c r="JDC18" s="211"/>
      <c r="JDD18" s="149"/>
      <c r="JDL18" s="149"/>
      <c r="JDO18" s="171"/>
      <c r="JDP18" s="171"/>
      <c r="JDQ18" s="149"/>
      <c r="JDS18" s="152"/>
      <c r="JDU18" s="152"/>
      <c r="JDV18" s="212"/>
      <c r="JDW18" s="210"/>
      <c r="JDX18" s="211"/>
      <c r="JDY18" s="149"/>
      <c r="JEG18" s="149"/>
      <c r="JEJ18" s="171"/>
      <c r="JEK18" s="171"/>
      <c r="JEL18" s="149"/>
      <c r="JEN18" s="152"/>
      <c r="JEP18" s="152"/>
      <c r="JEQ18" s="212"/>
      <c r="JER18" s="210"/>
      <c r="JES18" s="211"/>
      <c r="JET18" s="149"/>
      <c r="JFB18" s="149"/>
      <c r="JFE18" s="171"/>
      <c r="JFF18" s="171"/>
      <c r="JFG18" s="149"/>
      <c r="JFI18" s="152"/>
      <c r="JFK18" s="152"/>
      <c r="JFL18" s="212"/>
      <c r="JFM18" s="210"/>
      <c r="JFN18" s="211"/>
      <c r="JFO18" s="149"/>
      <c r="JFW18" s="149"/>
      <c r="JFZ18" s="171"/>
      <c r="JGA18" s="171"/>
      <c r="JGB18" s="149"/>
      <c r="JGD18" s="152"/>
      <c r="JGF18" s="152"/>
      <c r="JGG18" s="212"/>
      <c r="JGH18" s="210"/>
      <c r="JGI18" s="211"/>
      <c r="JGJ18" s="149"/>
      <c r="JGR18" s="149"/>
      <c r="JGU18" s="171"/>
      <c r="JGV18" s="171"/>
      <c r="JGW18" s="149"/>
      <c r="JGY18" s="152"/>
      <c r="JHA18" s="152"/>
      <c r="JHB18" s="212"/>
      <c r="JHC18" s="210"/>
      <c r="JHD18" s="211"/>
      <c r="JHE18" s="149"/>
      <c r="JHM18" s="149"/>
      <c r="JHP18" s="171"/>
      <c r="JHQ18" s="171"/>
      <c r="JHR18" s="149"/>
      <c r="JHT18" s="152"/>
      <c r="JHV18" s="152"/>
      <c r="JHW18" s="212"/>
      <c r="JHX18" s="210"/>
      <c r="JHY18" s="211"/>
      <c r="JHZ18" s="149"/>
      <c r="JIH18" s="149"/>
      <c r="JIK18" s="171"/>
      <c r="JIL18" s="171"/>
      <c r="JIM18" s="149"/>
      <c r="JIO18" s="152"/>
      <c r="JIQ18" s="152"/>
      <c r="JIR18" s="212"/>
      <c r="JIS18" s="210"/>
      <c r="JIT18" s="211"/>
      <c r="JIU18" s="149"/>
      <c r="JJC18" s="149"/>
      <c r="JJF18" s="171"/>
      <c r="JJG18" s="171"/>
      <c r="JJH18" s="149"/>
      <c r="JJJ18" s="152"/>
      <c r="JJL18" s="152"/>
      <c r="JJM18" s="212"/>
      <c r="JJN18" s="210"/>
      <c r="JJO18" s="211"/>
      <c r="JJP18" s="149"/>
      <c r="JJX18" s="149"/>
      <c r="JKA18" s="171"/>
      <c r="JKB18" s="171"/>
      <c r="JKC18" s="149"/>
      <c r="JKE18" s="152"/>
      <c r="JKG18" s="152"/>
      <c r="JKH18" s="212"/>
      <c r="JKI18" s="210"/>
      <c r="JKJ18" s="211"/>
      <c r="JKK18" s="149"/>
      <c r="JKS18" s="149"/>
      <c r="JKV18" s="171"/>
      <c r="JKW18" s="171"/>
      <c r="JKX18" s="149"/>
      <c r="JKZ18" s="152"/>
      <c r="JLB18" s="152"/>
      <c r="JLC18" s="212"/>
      <c r="JLD18" s="210"/>
      <c r="JLE18" s="211"/>
      <c r="JLF18" s="149"/>
      <c r="JLN18" s="149"/>
      <c r="JLQ18" s="171"/>
      <c r="JLR18" s="171"/>
      <c r="JLS18" s="149"/>
      <c r="JLU18" s="152"/>
      <c r="JLW18" s="152"/>
      <c r="JLX18" s="212"/>
      <c r="JLY18" s="210"/>
      <c r="JLZ18" s="211"/>
      <c r="JMA18" s="149"/>
      <c r="JMI18" s="149"/>
      <c r="JML18" s="171"/>
      <c r="JMM18" s="171"/>
      <c r="JMN18" s="149"/>
      <c r="JMP18" s="152"/>
      <c r="JMR18" s="152"/>
      <c r="JMS18" s="212"/>
      <c r="JMT18" s="210"/>
      <c r="JMU18" s="211"/>
      <c r="JMV18" s="149"/>
      <c r="JND18" s="149"/>
      <c r="JNG18" s="171"/>
      <c r="JNH18" s="171"/>
      <c r="JNI18" s="149"/>
      <c r="JNK18" s="152"/>
      <c r="JNM18" s="152"/>
      <c r="JNN18" s="212"/>
      <c r="JNO18" s="210"/>
      <c r="JNP18" s="211"/>
      <c r="JNQ18" s="149"/>
      <c r="JNY18" s="149"/>
      <c r="JOB18" s="171"/>
      <c r="JOC18" s="171"/>
      <c r="JOD18" s="149"/>
      <c r="JOF18" s="152"/>
      <c r="JOH18" s="152"/>
      <c r="JOI18" s="212"/>
      <c r="JOJ18" s="210"/>
      <c r="JOK18" s="211"/>
      <c r="JOL18" s="149"/>
      <c r="JOT18" s="149"/>
      <c r="JOW18" s="171"/>
      <c r="JOX18" s="171"/>
      <c r="JOY18" s="149"/>
      <c r="JPA18" s="152"/>
      <c r="JPC18" s="152"/>
      <c r="JPD18" s="212"/>
      <c r="JPE18" s="210"/>
      <c r="JPF18" s="211"/>
      <c r="JPG18" s="149"/>
      <c r="JPO18" s="149"/>
      <c r="JPR18" s="171"/>
      <c r="JPS18" s="171"/>
      <c r="JPT18" s="149"/>
      <c r="JPV18" s="152"/>
      <c r="JPX18" s="152"/>
      <c r="JPY18" s="212"/>
      <c r="JPZ18" s="210"/>
      <c r="JQA18" s="211"/>
      <c r="JQB18" s="149"/>
      <c r="JQJ18" s="149"/>
      <c r="JQM18" s="171"/>
      <c r="JQN18" s="171"/>
      <c r="JQO18" s="149"/>
      <c r="JQQ18" s="152"/>
      <c r="JQS18" s="152"/>
      <c r="JQT18" s="212"/>
      <c r="JQU18" s="210"/>
      <c r="JQV18" s="211"/>
      <c r="JQW18" s="149"/>
      <c r="JRE18" s="149"/>
      <c r="JRH18" s="171"/>
      <c r="JRI18" s="171"/>
      <c r="JRJ18" s="149"/>
      <c r="JRL18" s="152"/>
      <c r="JRN18" s="152"/>
      <c r="JRO18" s="212"/>
      <c r="JRP18" s="210"/>
      <c r="JRQ18" s="211"/>
      <c r="JRR18" s="149"/>
      <c r="JRZ18" s="149"/>
      <c r="JSC18" s="171"/>
      <c r="JSD18" s="171"/>
      <c r="JSE18" s="149"/>
      <c r="JSG18" s="152"/>
      <c r="JSI18" s="152"/>
      <c r="JSJ18" s="212"/>
      <c r="JSK18" s="210"/>
      <c r="JSL18" s="211"/>
      <c r="JSM18" s="149"/>
      <c r="JSU18" s="149"/>
      <c r="JSX18" s="171"/>
      <c r="JSY18" s="171"/>
      <c r="JSZ18" s="149"/>
      <c r="JTB18" s="152"/>
      <c r="JTD18" s="152"/>
      <c r="JTE18" s="212"/>
      <c r="JTF18" s="210"/>
      <c r="JTG18" s="211"/>
      <c r="JTH18" s="149"/>
      <c r="JTP18" s="149"/>
      <c r="JTS18" s="171"/>
      <c r="JTT18" s="171"/>
      <c r="JTU18" s="149"/>
      <c r="JTW18" s="152"/>
      <c r="JTY18" s="152"/>
      <c r="JTZ18" s="212"/>
      <c r="JUA18" s="210"/>
      <c r="JUB18" s="211"/>
      <c r="JUC18" s="149"/>
      <c r="JUK18" s="149"/>
      <c r="JUN18" s="171"/>
      <c r="JUO18" s="171"/>
      <c r="JUP18" s="149"/>
      <c r="JUR18" s="152"/>
      <c r="JUT18" s="152"/>
      <c r="JUU18" s="212"/>
      <c r="JUV18" s="210"/>
      <c r="JUW18" s="211"/>
      <c r="JUX18" s="149"/>
      <c r="JVF18" s="149"/>
      <c r="JVI18" s="171"/>
      <c r="JVJ18" s="171"/>
      <c r="JVK18" s="149"/>
      <c r="JVM18" s="152"/>
      <c r="JVO18" s="152"/>
      <c r="JVP18" s="212"/>
      <c r="JVQ18" s="210"/>
      <c r="JVR18" s="211"/>
      <c r="JVS18" s="149"/>
      <c r="JWA18" s="149"/>
      <c r="JWD18" s="171"/>
      <c r="JWE18" s="171"/>
      <c r="JWF18" s="149"/>
      <c r="JWH18" s="152"/>
      <c r="JWJ18" s="152"/>
      <c r="JWK18" s="212"/>
      <c r="JWL18" s="210"/>
      <c r="JWM18" s="211"/>
      <c r="JWN18" s="149"/>
      <c r="JWV18" s="149"/>
      <c r="JWY18" s="171"/>
      <c r="JWZ18" s="171"/>
      <c r="JXA18" s="149"/>
      <c r="JXC18" s="152"/>
      <c r="JXE18" s="152"/>
      <c r="JXF18" s="212"/>
      <c r="JXG18" s="210"/>
      <c r="JXH18" s="211"/>
      <c r="JXI18" s="149"/>
      <c r="JXQ18" s="149"/>
      <c r="JXT18" s="171"/>
      <c r="JXU18" s="171"/>
      <c r="JXV18" s="149"/>
      <c r="JXX18" s="152"/>
      <c r="JXZ18" s="152"/>
      <c r="JYA18" s="212"/>
      <c r="JYB18" s="210"/>
      <c r="JYC18" s="211"/>
      <c r="JYD18" s="149"/>
      <c r="JYL18" s="149"/>
      <c r="JYO18" s="171"/>
      <c r="JYP18" s="171"/>
      <c r="JYQ18" s="149"/>
      <c r="JYS18" s="152"/>
      <c r="JYU18" s="152"/>
      <c r="JYV18" s="212"/>
      <c r="JYW18" s="210"/>
      <c r="JYX18" s="211"/>
      <c r="JYY18" s="149"/>
      <c r="JZG18" s="149"/>
      <c r="JZJ18" s="171"/>
      <c r="JZK18" s="171"/>
      <c r="JZL18" s="149"/>
      <c r="JZN18" s="152"/>
      <c r="JZP18" s="152"/>
      <c r="JZQ18" s="212"/>
      <c r="JZR18" s="210"/>
      <c r="JZS18" s="211"/>
      <c r="JZT18" s="149"/>
      <c r="KAB18" s="149"/>
      <c r="KAE18" s="171"/>
      <c r="KAF18" s="171"/>
      <c r="KAG18" s="149"/>
      <c r="KAI18" s="152"/>
      <c r="KAK18" s="152"/>
      <c r="KAL18" s="212"/>
      <c r="KAM18" s="210"/>
      <c r="KAN18" s="211"/>
      <c r="KAO18" s="149"/>
      <c r="KAW18" s="149"/>
      <c r="KAZ18" s="171"/>
      <c r="KBA18" s="171"/>
      <c r="KBB18" s="149"/>
      <c r="KBD18" s="152"/>
      <c r="KBF18" s="152"/>
      <c r="KBG18" s="212"/>
      <c r="KBH18" s="210"/>
      <c r="KBI18" s="211"/>
      <c r="KBJ18" s="149"/>
      <c r="KBR18" s="149"/>
      <c r="KBU18" s="171"/>
      <c r="KBV18" s="171"/>
      <c r="KBW18" s="149"/>
      <c r="KBY18" s="152"/>
      <c r="KCA18" s="152"/>
      <c r="KCB18" s="212"/>
      <c r="KCC18" s="210"/>
      <c r="KCD18" s="211"/>
      <c r="KCE18" s="149"/>
      <c r="KCM18" s="149"/>
      <c r="KCP18" s="171"/>
      <c r="KCQ18" s="171"/>
      <c r="KCR18" s="149"/>
      <c r="KCT18" s="152"/>
      <c r="KCV18" s="152"/>
      <c r="KCW18" s="212"/>
      <c r="KCX18" s="210"/>
      <c r="KCY18" s="211"/>
      <c r="KCZ18" s="149"/>
      <c r="KDH18" s="149"/>
      <c r="KDK18" s="171"/>
      <c r="KDL18" s="171"/>
      <c r="KDM18" s="149"/>
      <c r="KDO18" s="152"/>
      <c r="KDQ18" s="152"/>
      <c r="KDR18" s="212"/>
      <c r="KDS18" s="210"/>
      <c r="KDT18" s="211"/>
      <c r="KDU18" s="149"/>
      <c r="KEC18" s="149"/>
      <c r="KEF18" s="171"/>
      <c r="KEG18" s="171"/>
      <c r="KEH18" s="149"/>
      <c r="KEJ18" s="152"/>
      <c r="KEL18" s="152"/>
      <c r="KEM18" s="212"/>
      <c r="KEN18" s="210"/>
      <c r="KEO18" s="211"/>
      <c r="KEP18" s="149"/>
      <c r="KEX18" s="149"/>
      <c r="KFA18" s="171"/>
      <c r="KFB18" s="171"/>
      <c r="KFC18" s="149"/>
      <c r="KFE18" s="152"/>
      <c r="KFG18" s="152"/>
      <c r="KFH18" s="212"/>
      <c r="KFI18" s="210"/>
      <c r="KFJ18" s="211"/>
      <c r="KFK18" s="149"/>
      <c r="KFS18" s="149"/>
      <c r="KFV18" s="171"/>
      <c r="KFW18" s="171"/>
      <c r="KFX18" s="149"/>
      <c r="KFZ18" s="152"/>
      <c r="KGB18" s="152"/>
      <c r="KGC18" s="212"/>
      <c r="KGD18" s="210"/>
      <c r="KGE18" s="211"/>
      <c r="KGF18" s="149"/>
      <c r="KGN18" s="149"/>
      <c r="KGQ18" s="171"/>
      <c r="KGR18" s="171"/>
      <c r="KGS18" s="149"/>
      <c r="KGU18" s="152"/>
      <c r="KGW18" s="152"/>
      <c r="KGX18" s="212"/>
      <c r="KGY18" s="210"/>
      <c r="KGZ18" s="211"/>
      <c r="KHA18" s="149"/>
      <c r="KHI18" s="149"/>
      <c r="KHL18" s="171"/>
      <c r="KHM18" s="171"/>
      <c r="KHN18" s="149"/>
      <c r="KHP18" s="152"/>
      <c r="KHR18" s="152"/>
      <c r="KHS18" s="212"/>
      <c r="KHT18" s="210"/>
      <c r="KHU18" s="211"/>
      <c r="KHV18" s="149"/>
      <c r="KID18" s="149"/>
      <c r="KIG18" s="171"/>
      <c r="KIH18" s="171"/>
      <c r="KII18" s="149"/>
      <c r="KIK18" s="152"/>
      <c r="KIM18" s="152"/>
      <c r="KIN18" s="212"/>
      <c r="KIO18" s="210"/>
      <c r="KIP18" s="211"/>
      <c r="KIQ18" s="149"/>
      <c r="KIY18" s="149"/>
      <c r="KJB18" s="171"/>
      <c r="KJC18" s="171"/>
      <c r="KJD18" s="149"/>
      <c r="KJF18" s="152"/>
      <c r="KJH18" s="152"/>
      <c r="KJI18" s="212"/>
      <c r="KJJ18" s="210"/>
      <c r="KJK18" s="211"/>
      <c r="KJL18" s="149"/>
      <c r="KJT18" s="149"/>
      <c r="KJW18" s="171"/>
      <c r="KJX18" s="171"/>
      <c r="KJY18" s="149"/>
      <c r="KKA18" s="152"/>
      <c r="KKC18" s="152"/>
      <c r="KKD18" s="212"/>
      <c r="KKE18" s="210"/>
      <c r="KKF18" s="211"/>
      <c r="KKG18" s="149"/>
      <c r="KKO18" s="149"/>
      <c r="KKR18" s="171"/>
      <c r="KKS18" s="171"/>
      <c r="KKT18" s="149"/>
      <c r="KKV18" s="152"/>
      <c r="KKX18" s="152"/>
      <c r="KKY18" s="212"/>
      <c r="KKZ18" s="210"/>
      <c r="KLA18" s="211"/>
      <c r="KLB18" s="149"/>
      <c r="KLJ18" s="149"/>
      <c r="KLM18" s="171"/>
      <c r="KLN18" s="171"/>
      <c r="KLO18" s="149"/>
      <c r="KLQ18" s="152"/>
      <c r="KLS18" s="152"/>
      <c r="KLT18" s="212"/>
      <c r="KLU18" s="210"/>
      <c r="KLV18" s="211"/>
      <c r="KLW18" s="149"/>
      <c r="KME18" s="149"/>
      <c r="KMH18" s="171"/>
      <c r="KMI18" s="171"/>
      <c r="KMJ18" s="149"/>
      <c r="KML18" s="152"/>
      <c r="KMN18" s="152"/>
      <c r="KMO18" s="212"/>
      <c r="KMP18" s="210"/>
      <c r="KMQ18" s="211"/>
      <c r="KMR18" s="149"/>
      <c r="KMZ18" s="149"/>
      <c r="KNC18" s="171"/>
      <c r="KND18" s="171"/>
      <c r="KNE18" s="149"/>
      <c r="KNG18" s="152"/>
      <c r="KNI18" s="152"/>
      <c r="KNJ18" s="212"/>
      <c r="KNK18" s="210"/>
      <c r="KNL18" s="211"/>
      <c r="KNM18" s="149"/>
      <c r="KNU18" s="149"/>
      <c r="KNX18" s="171"/>
      <c r="KNY18" s="171"/>
      <c r="KNZ18" s="149"/>
      <c r="KOB18" s="152"/>
      <c r="KOD18" s="152"/>
      <c r="KOE18" s="212"/>
      <c r="KOF18" s="210"/>
      <c r="KOG18" s="211"/>
      <c r="KOH18" s="149"/>
      <c r="KOP18" s="149"/>
      <c r="KOS18" s="171"/>
      <c r="KOT18" s="171"/>
      <c r="KOU18" s="149"/>
      <c r="KOW18" s="152"/>
      <c r="KOY18" s="152"/>
      <c r="KOZ18" s="212"/>
      <c r="KPA18" s="210"/>
      <c r="KPB18" s="211"/>
      <c r="KPC18" s="149"/>
      <c r="KPK18" s="149"/>
      <c r="KPN18" s="171"/>
      <c r="KPO18" s="171"/>
      <c r="KPP18" s="149"/>
      <c r="KPR18" s="152"/>
      <c r="KPT18" s="152"/>
      <c r="KPU18" s="212"/>
      <c r="KPV18" s="210"/>
      <c r="KPW18" s="211"/>
      <c r="KPX18" s="149"/>
      <c r="KQF18" s="149"/>
      <c r="KQI18" s="171"/>
      <c r="KQJ18" s="171"/>
      <c r="KQK18" s="149"/>
      <c r="KQM18" s="152"/>
      <c r="KQO18" s="152"/>
      <c r="KQP18" s="212"/>
      <c r="KQQ18" s="210"/>
      <c r="KQR18" s="211"/>
      <c r="KQS18" s="149"/>
      <c r="KRA18" s="149"/>
      <c r="KRD18" s="171"/>
      <c r="KRE18" s="171"/>
      <c r="KRF18" s="149"/>
      <c r="KRH18" s="152"/>
      <c r="KRJ18" s="152"/>
      <c r="KRK18" s="212"/>
      <c r="KRL18" s="210"/>
      <c r="KRM18" s="211"/>
      <c r="KRN18" s="149"/>
      <c r="KRV18" s="149"/>
      <c r="KRY18" s="171"/>
      <c r="KRZ18" s="171"/>
      <c r="KSA18" s="149"/>
      <c r="KSC18" s="152"/>
      <c r="KSE18" s="152"/>
      <c r="KSF18" s="212"/>
      <c r="KSG18" s="210"/>
      <c r="KSH18" s="211"/>
      <c r="KSI18" s="149"/>
      <c r="KSQ18" s="149"/>
      <c r="KST18" s="171"/>
      <c r="KSU18" s="171"/>
      <c r="KSV18" s="149"/>
      <c r="KSX18" s="152"/>
      <c r="KSZ18" s="152"/>
      <c r="KTA18" s="212"/>
      <c r="KTB18" s="210"/>
      <c r="KTC18" s="211"/>
      <c r="KTD18" s="149"/>
      <c r="KTL18" s="149"/>
      <c r="KTO18" s="171"/>
      <c r="KTP18" s="171"/>
      <c r="KTQ18" s="149"/>
      <c r="KTS18" s="152"/>
      <c r="KTU18" s="152"/>
      <c r="KTV18" s="212"/>
      <c r="KTW18" s="210"/>
      <c r="KTX18" s="211"/>
      <c r="KTY18" s="149"/>
      <c r="KUG18" s="149"/>
      <c r="KUJ18" s="171"/>
      <c r="KUK18" s="171"/>
      <c r="KUL18" s="149"/>
      <c r="KUN18" s="152"/>
      <c r="KUP18" s="152"/>
      <c r="KUQ18" s="212"/>
      <c r="KUR18" s="210"/>
      <c r="KUS18" s="211"/>
      <c r="KUT18" s="149"/>
      <c r="KVB18" s="149"/>
      <c r="KVE18" s="171"/>
      <c r="KVF18" s="171"/>
      <c r="KVG18" s="149"/>
      <c r="KVI18" s="152"/>
      <c r="KVK18" s="152"/>
      <c r="KVL18" s="212"/>
      <c r="KVM18" s="210"/>
      <c r="KVN18" s="211"/>
      <c r="KVO18" s="149"/>
      <c r="KVW18" s="149"/>
      <c r="KVZ18" s="171"/>
      <c r="KWA18" s="171"/>
      <c r="KWB18" s="149"/>
      <c r="KWD18" s="152"/>
      <c r="KWF18" s="152"/>
      <c r="KWG18" s="212"/>
      <c r="KWH18" s="210"/>
      <c r="KWI18" s="211"/>
      <c r="KWJ18" s="149"/>
      <c r="KWR18" s="149"/>
      <c r="KWU18" s="171"/>
      <c r="KWV18" s="171"/>
      <c r="KWW18" s="149"/>
      <c r="KWY18" s="152"/>
      <c r="KXA18" s="152"/>
      <c r="KXB18" s="212"/>
      <c r="KXC18" s="210"/>
      <c r="KXD18" s="211"/>
      <c r="KXE18" s="149"/>
      <c r="KXM18" s="149"/>
      <c r="KXP18" s="171"/>
      <c r="KXQ18" s="171"/>
      <c r="KXR18" s="149"/>
      <c r="KXT18" s="152"/>
      <c r="KXV18" s="152"/>
      <c r="KXW18" s="212"/>
      <c r="KXX18" s="210"/>
      <c r="KXY18" s="211"/>
      <c r="KXZ18" s="149"/>
      <c r="KYH18" s="149"/>
      <c r="KYK18" s="171"/>
      <c r="KYL18" s="171"/>
      <c r="KYM18" s="149"/>
      <c r="KYO18" s="152"/>
      <c r="KYQ18" s="152"/>
      <c r="KYR18" s="212"/>
      <c r="KYS18" s="210"/>
      <c r="KYT18" s="211"/>
      <c r="KYU18" s="149"/>
      <c r="KZC18" s="149"/>
      <c r="KZF18" s="171"/>
      <c r="KZG18" s="171"/>
      <c r="KZH18" s="149"/>
      <c r="KZJ18" s="152"/>
      <c r="KZL18" s="152"/>
      <c r="KZM18" s="212"/>
      <c r="KZN18" s="210"/>
      <c r="KZO18" s="211"/>
      <c r="KZP18" s="149"/>
      <c r="KZX18" s="149"/>
      <c r="LAA18" s="171"/>
      <c r="LAB18" s="171"/>
      <c r="LAC18" s="149"/>
      <c r="LAE18" s="152"/>
      <c r="LAG18" s="152"/>
      <c r="LAH18" s="212"/>
      <c r="LAI18" s="210"/>
      <c r="LAJ18" s="211"/>
      <c r="LAK18" s="149"/>
      <c r="LAS18" s="149"/>
      <c r="LAV18" s="171"/>
      <c r="LAW18" s="171"/>
      <c r="LAX18" s="149"/>
      <c r="LAZ18" s="152"/>
      <c r="LBB18" s="152"/>
      <c r="LBC18" s="212"/>
      <c r="LBD18" s="210"/>
      <c r="LBE18" s="211"/>
      <c r="LBF18" s="149"/>
      <c r="LBN18" s="149"/>
      <c r="LBQ18" s="171"/>
      <c r="LBR18" s="171"/>
      <c r="LBS18" s="149"/>
      <c r="LBU18" s="152"/>
      <c r="LBW18" s="152"/>
      <c r="LBX18" s="212"/>
      <c r="LBY18" s="210"/>
      <c r="LBZ18" s="211"/>
      <c r="LCA18" s="149"/>
      <c r="LCI18" s="149"/>
      <c r="LCL18" s="171"/>
      <c r="LCM18" s="171"/>
      <c r="LCN18" s="149"/>
      <c r="LCP18" s="152"/>
      <c r="LCR18" s="152"/>
      <c r="LCS18" s="212"/>
      <c r="LCT18" s="210"/>
      <c r="LCU18" s="211"/>
      <c r="LCV18" s="149"/>
      <c r="LDD18" s="149"/>
      <c r="LDG18" s="171"/>
      <c r="LDH18" s="171"/>
      <c r="LDI18" s="149"/>
      <c r="LDK18" s="152"/>
      <c r="LDM18" s="152"/>
      <c r="LDN18" s="212"/>
      <c r="LDO18" s="210"/>
      <c r="LDP18" s="211"/>
      <c r="LDQ18" s="149"/>
      <c r="LDY18" s="149"/>
      <c r="LEB18" s="171"/>
      <c r="LEC18" s="171"/>
      <c r="LED18" s="149"/>
      <c r="LEF18" s="152"/>
      <c r="LEH18" s="152"/>
      <c r="LEI18" s="212"/>
      <c r="LEJ18" s="210"/>
      <c r="LEK18" s="211"/>
      <c r="LEL18" s="149"/>
      <c r="LET18" s="149"/>
      <c r="LEW18" s="171"/>
      <c r="LEX18" s="171"/>
      <c r="LEY18" s="149"/>
      <c r="LFA18" s="152"/>
      <c r="LFC18" s="152"/>
      <c r="LFD18" s="212"/>
      <c r="LFE18" s="210"/>
      <c r="LFF18" s="211"/>
      <c r="LFG18" s="149"/>
      <c r="LFO18" s="149"/>
      <c r="LFR18" s="171"/>
      <c r="LFS18" s="171"/>
      <c r="LFT18" s="149"/>
      <c r="LFV18" s="152"/>
      <c r="LFX18" s="152"/>
      <c r="LFY18" s="212"/>
      <c r="LFZ18" s="210"/>
      <c r="LGA18" s="211"/>
      <c r="LGB18" s="149"/>
      <c r="LGJ18" s="149"/>
      <c r="LGM18" s="171"/>
      <c r="LGN18" s="171"/>
      <c r="LGO18" s="149"/>
      <c r="LGQ18" s="152"/>
      <c r="LGS18" s="152"/>
      <c r="LGT18" s="212"/>
      <c r="LGU18" s="210"/>
      <c r="LGV18" s="211"/>
      <c r="LGW18" s="149"/>
      <c r="LHE18" s="149"/>
      <c r="LHH18" s="171"/>
      <c r="LHI18" s="171"/>
      <c r="LHJ18" s="149"/>
      <c r="LHL18" s="152"/>
      <c r="LHN18" s="152"/>
      <c r="LHO18" s="212"/>
      <c r="LHP18" s="210"/>
      <c r="LHQ18" s="211"/>
      <c r="LHR18" s="149"/>
      <c r="LHZ18" s="149"/>
      <c r="LIC18" s="171"/>
      <c r="LID18" s="171"/>
      <c r="LIE18" s="149"/>
      <c r="LIG18" s="152"/>
      <c r="LII18" s="152"/>
      <c r="LIJ18" s="212"/>
      <c r="LIK18" s="210"/>
      <c r="LIL18" s="211"/>
      <c r="LIM18" s="149"/>
      <c r="LIU18" s="149"/>
      <c r="LIX18" s="171"/>
      <c r="LIY18" s="171"/>
      <c r="LIZ18" s="149"/>
      <c r="LJB18" s="152"/>
      <c r="LJD18" s="152"/>
      <c r="LJE18" s="212"/>
      <c r="LJF18" s="210"/>
      <c r="LJG18" s="211"/>
      <c r="LJH18" s="149"/>
      <c r="LJP18" s="149"/>
      <c r="LJS18" s="171"/>
      <c r="LJT18" s="171"/>
      <c r="LJU18" s="149"/>
      <c r="LJW18" s="152"/>
      <c r="LJY18" s="152"/>
      <c r="LJZ18" s="212"/>
      <c r="LKA18" s="210"/>
      <c r="LKB18" s="211"/>
      <c r="LKC18" s="149"/>
      <c r="LKK18" s="149"/>
      <c r="LKN18" s="171"/>
      <c r="LKO18" s="171"/>
      <c r="LKP18" s="149"/>
      <c r="LKR18" s="152"/>
      <c r="LKT18" s="152"/>
      <c r="LKU18" s="212"/>
      <c r="LKV18" s="210"/>
      <c r="LKW18" s="211"/>
      <c r="LKX18" s="149"/>
      <c r="LLF18" s="149"/>
      <c r="LLI18" s="171"/>
      <c r="LLJ18" s="171"/>
      <c r="LLK18" s="149"/>
      <c r="LLM18" s="152"/>
      <c r="LLO18" s="152"/>
      <c r="LLP18" s="212"/>
      <c r="LLQ18" s="210"/>
      <c r="LLR18" s="211"/>
      <c r="LLS18" s="149"/>
      <c r="LMA18" s="149"/>
      <c r="LMD18" s="171"/>
      <c r="LME18" s="171"/>
      <c r="LMF18" s="149"/>
      <c r="LMH18" s="152"/>
      <c r="LMJ18" s="152"/>
      <c r="LMK18" s="212"/>
      <c r="LML18" s="210"/>
      <c r="LMM18" s="211"/>
      <c r="LMN18" s="149"/>
      <c r="LMV18" s="149"/>
      <c r="LMY18" s="171"/>
      <c r="LMZ18" s="171"/>
      <c r="LNA18" s="149"/>
      <c r="LNC18" s="152"/>
      <c r="LNE18" s="152"/>
      <c r="LNF18" s="212"/>
      <c r="LNG18" s="210"/>
      <c r="LNH18" s="211"/>
      <c r="LNI18" s="149"/>
      <c r="LNQ18" s="149"/>
      <c r="LNT18" s="171"/>
      <c r="LNU18" s="171"/>
      <c r="LNV18" s="149"/>
      <c r="LNX18" s="152"/>
      <c r="LNZ18" s="152"/>
      <c r="LOA18" s="212"/>
      <c r="LOB18" s="210"/>
      <c r="LOC18" s="211"/>
      <c r="LOD18" s="149"/>
      <c r="LOL18" s="149"/>
      <c r="LOO18" s="171"/>
      <c r="LOP18" s="171"/>
      <c r="LOQ18" s="149"/>
      <c r="LOS18" s="152"/>
      <c r="LOU18" s="152"/>
      <c r="LOV18" s="212"/>
      <c r="LOW18" s="210"/>
      <c r="LOX18" s="211"/>
      <c r="LOY18" s="149"/>
      <c r="LPG18" s="149"/>
      <c r="LPJ18" s="171"/>
      <c r="LPK18" s="171"/>
      <c r="LPL18" s="149"/>
      <c r="LPN18" s="152"/>
      <c r="LPP18" s="152"/>
      <c r="LPQ18" s="212"/>
      <c r="LPR18" s="210"/>
      <c r="LPS18" s="211"/>
      <c r="LPT18" s="149"/>
      <c r="LQB18" s="149"/>
      <c r="LQE18" s="171"/>
      <c r="LQF18" s="171"/>
      <c r="LQG18" s="149"/>
      <c r="LQI18" s="152"/>
      <c r="LQK18" s="152"/>
      <c r="LQL18" s="212"/>
      <c r="LQM18" s="210"/>
      <c r="LQN18" s="211"/>
      <c r="LQO18" s="149"/>
      <c r="LQW18" s="149"/>
      <c r="LQZ18" s="171"/>
      <c r="LRA18" s="171"/>
      <c r="LRB18" s="149"/>
      <c r="LRD18" s="152"/>
      <c r="LRF18" s="152"/>
      <c r="LRG18" s="212"/>
      <c r="LRH18" s="210"/>
      <c r="LRI18" s="211"/>
      <c r="LRJ18" s="149"/>
      <c r="LRR18" s="149"/>
      <c r="LRU18" s="171"/>
      <c r="LRV18" s="171"/>
      <c r="LRW18" s="149"/>
      <c r="LRY18" s="152"/>
      <c r="LSA18" s="152"/>
      <c r="LSB18" s="212"/>
      <c r="LSC18" s="210"/>
      <c r="LSD18" s="211"/>
      <c r="LSE18" s="149"/>
      <c r="LSM18" s="149"/>
      <c r="LSP18" s="171"/>
      <c r="LSQ18" s="171"/>
      <c r="LSR18" s="149"/>
      <c r="LST18" s="152"/>
      <c r="LSV18" s="152"/>
      <c r="LSW18" s="212"/>
      <c r="LSX18" s="210"/>
      <c r="LSY18" s="211"/>
      <c r="LSZ18" s="149"/>
      <c r="LTH18" s="149"/>
      <c r="LTK18" s="171"/>
      <c r="LTL18" s="171"/>
      <c r="LTM18" s="149"/>
      <c r="LTO18" s="152"/>
      <c r="LTQ18" s="152"/>
      <c r="LTR18" s="212"/>
      <c r="LTS18" s="210"/>
      <c r="LTT18" s="211"/>
      <c r="LTU18" s="149"/>
      <c r="LUC18" s="149"/>
      <c r="LUF18" s="171"/>
      <c r="LUG18" s="171"/>
      <c r="LUH18" s="149"/>
      <c r="LUJ18" s="152"/>
      <c r="LUL18" s="152"/>
      <c r="LUM18" s="212"/>
      <c r="LUN18" s="210"/>
      <c r="LUO18" s="211"/>
      <c r="LUP18" s="149"/>
      <c r="LUX18" s="149"/>
      <c r="LVA18" s="171"/>
      <c r="LVB18" s="171"/>
      <c r="LVC18" s="149"/>
      <c r="LVE18" s="152"/>
      <c r="LVG18" s="152"/>
      <c r="LVH18" s="212"/>
      <c r="LVI18" s="210"/>
      <c r="LVJ18" s="211"/>
      <c r="LVK18" s="149"/>
      <c r="LVS18" s="149"/>
      <c r="LVV18" s="171"/>
      <c r="LVW18" s="171"/>
      <c r="LVX18" s="149"/>
      <c r="LVZ18" s="152"/>
      <c r="LWB18" s="152"/>
      <c r="LWC18" s="212"/>
      <c r="LWD18" s="210"/>
      <c r="LWE18" s="211"/>
      <c r="LWF18" s="149"/>
      <c r="LWN18" s="149"/>
      <c r="LWQ18" s="171"/>
      <c r="LWR18" s="171"/>
      <c r="LWS18" s="149"/>
      <c r="LWU18" s="152"/>
      <c r="LWW18" s="152"/>
      <c r="LWX18" s="212"/>
      <c r="LWY18" s="210"/>
      <c r="LWZ18" s="211"/>
      <c r="LXA18" s="149"/>
      <c r="LXI18" s="149"/>
      <c r="LXL18" s="171"/>
      <c r="LXM18" s="171"/>
      <c r="LXN18" s="149"/>
      <c r="LXP18" s="152"/>
      <c r="LXR18" s="152"/>
      <c r="LXS18" s="212"/>
      <c r="LXT18" s="210"/>
      <c r="LXU18" s="211"/>
      <c r="LXV18" s="149"/>
      <c r="LYD18" s="149"/>
      <c r="LYG18" s="171"/>
      <c r="LYH18" s="171"/>
      <c r="LYI18" s="149"/>
      <c r="LYK18" s="152"/>
      <c r="LYM18" s="152"/>
      <c r="LYN18" s="212"/>
      <c r="LYO18" s="210"/>
      <c r="LYP18" s="211"/>
      <c r="LYQ18" s="149"/>
      <c r="LYY18" s="149"/>
      <c r="LZB18" s="171"/>
      <c r="LZC18" s="171"/>
      <c r="LZD18" s="149"/>
      <c r="LZF18" s="152"/>
      <c r="LZH18" s="152"/>
      <c r="LZI18" s="212"/>
      <c r="LZJ18" s="210"/>
      <c r="LZK18" s="211"/>
      <c r="LZL18" s="149"/>
      <c r="LZT18" s="149"/>
      <c r="LZW18" s="171"/>
      <c r="LZX18" s="171"/>
      <c r="LZY18" s="149"/>
      <c r="MAA18" s="152"/>
      <c r="MAC18" s="152"/>
      <c r="MAD18" s="212"/>
      <c r="MAE18" s="210"/>
      <c r="MAF18" s="211"/>
      <c r="MAG18" s="149"/>
      <c r="MAO18" s="149"/>
      <c r="MAR18" s="171"/>
      <c r="MAS18" s="171"/>
      <c r="MAT18" s="149"/>
      <c r="MAV18" s="152"/>
      <c r="MAX18" s="152"/>
      <c r="MAY18" s="212"/>
      <c r="MAZ18" s="210"/>
      <c r="MBA18" s="211"/>
      <c r="MBB18" s="149"/>
      <c r="MBJ18" s="149"/>
      <c r="MBM18" s="171"/>
      <c r="MBN18" s="171"/>
      <c r="MBO18" s="149"/>
      <c r="MBQ18" s="152"/>
      <c r="MBS18" s="152"/>
      <c r="MBT18" s="212"/>
      <c r="MBU18" s="210"/>
      <c r="MBV18" s="211"/>
      <c r="MBW18" s="149"/>
      <c r="MCE18" s="149"/>
      <c r="MCH18" s="171"/>
      <c r="MCI18" s="171"/>
      <c r="MCJ18" s="149"/>
      <c r="MCL18" s="152"/>
      <c r="MCN18" s="152"/>
      <c r="MCO18" s="212"/>
      <c r="MCP18" s="210"/>
      <c r="MCQ18" s="211"/>
      <c r="MCR18" s="149"/>
      <c r="MCZ18" s="149"/>
      <c r="MDC18" s="171"/>
      <c r="MDD18" s="171"/>
      <c r="MDE18" s="149"/>
      <c r="MDG18" s="152"/>
      <c r="MDI18" s="152"/>
      <c r="MDJ18" s="212"/>
      <c r="MDK18" s="210"/>
      <c r="MDL18" s="211"/>
      <c r="MDM18" s="149"/>
      <c r="MDU18" s="149"/>
      <c r="MDX18" s="171"/>
      <c r="MDY18" s="171"/>
      <c r="MDZ18" s="149"/>
      <c r="MEB18" s="152"/>
      <c r="MED18" s="152"/>
      <c r="MEE18" s="212"/>
      <c r="MEF18" s="210"/>
      <c r="MEG18" s="211"/>
      <c r="MEH18" s="149"/>
      <c r="MEP18" s="149"/>
      <c r="MES18" s="171"/>
      <c r="MET18" s="171"/>
      <c r="MEU18" s="149"/>
      <c r="MEW18" s="152"/>
      <c r="MEY18" s="152"/>
      <c r="MEZ18" s="212"/>
      <c r="MFA18" s="210"/>
      <c r="MFB18" s="211"/>
      <c r="MFC18" s="149"/>
      <c r="MFK18" s="149"/>
      <c r="MFN18" s="171"/>
      <c r="MFO18" s="171"/>
      <c r="MFP18" s="149"/>
      <c r="MFR18" s="152"/>
      <c r="MFT18" s="152"/>
      <c r="MFU18" s="212"/>
      <c r="MFV18" s="210"/>
      <c r="MFW18" s="211"/>
      <c r="MFX18" s="149"/>
      <c r="MGF18" s="149"/>
      <c r="MGI18" s="171"/>
      <c r="MGJ18" s="171"/>
      <c r="MGK18" s="149"/>
      <c r="MGM18" s="152"/>
      <c r="MGO18" s="152"/>
      <c r="MGP18" s="212"/>
      <c r="MGQ18" s="210"/>
      <c r="MGR18" s="211"/>
      <c r="MGS18" s="149"/>
      <c r="MHA18" s="149"/>
      <c r="MHD18" s="171"/>
      <c r="MHE18" s="171"/>
      <c r="MHF18" s="149"/>
      <c r="MHH18" s="152"/>
      <c r="MHJ18" s="152"/>
      <c r="MHK18" s="212"/>
      <c r="MHL18" s="210"/>
      <c r="MHM18" s="211"/>
      <c r="MHN18" s="149"/>
      <c r="MHV18" s="149"/>
      <c r="MHY18" s="171"/>
      <c r="MHZ18" s="171"/>
      <c r="MIA18" s="149"/>
      <c r="MIC18" s="152"/>
      <c r="MIE18" s="152"/>
      <c r="MIF18" s="212"/>
      <c r="MIG18" s="210"/>
      <c r="MIH18" s="211"/>
      <c r="MII18" s="149"/>
      <c r="MIQ18" s="149"/>
      <c r="MIT18" s="171"/>
      <c r="MIU18" s="171"/>
      <c r="MIV18" s="149"/>
      <c r="MIX18" s="152"/>
      <c r="MIZ18" s="152"/>
      <c r="MJA18" s="212"/>
      <c r="MJB18" s="210"/>
      <c r="MJC18" s="211"/>
      <c r="MJD18" s="149"/>
      <c r="MJL18" s="149"/>
      <c r="MJO18" s="171"/>
      <c r="MJP18" s="171"/>
      <c r="MJQ18" s="149"/>
      <c r="MJS18" s="152"/>
      <c r="MJU18" s="152"/>
      <c r="MJV18" s="212"/>
      <c r="MJW18" s="210"/>
      <c r="MJX18" s="211"/>
      <c r="MJY18" s="149"/>
      <c r="MKG18" s="149"/>
      <c r="MKJ18" s="171"/>
      <c r="MKK18" s="171"/>
      <c r="MKL18" s="149"/>
      <c r="MKN18" s="152"/>
      <c r="MKP18" s="152"/>
      <c r="MKQ18" s="212"/>
      <c r="MKR18" s="210"/>
      <c r="MKS18" s="211"/>
      <c r="MKT18" s="149"/>
      <c r="MLB18" s="149"/>
      <c r="MLE18" s="171"/>
      <c r="MLF18" s="171"/>
      <c r="MLG18" s="149"/>
      <c r="MLI18" s="152"/>
      <c r="MLK18" s="152"/>
      <c r="MLL18" s="212"/>
      <c r="MLM18" s="210"/>
      <c r="MLN18" s="211"/>
      <c r="MLO18" s="149"/>
      <c r="MLW18" s="149"/>
      <c r="MLZ18" s="171"/>
      <c r="MMA18" s="171"/>
      <c r="MMB18" s="149"/>
      <c r="MMD18" s="152"/>
      <c r="MMF18" s="152"/>
      <c r="MMG18" s="212"/>
      <c r="MMH18" s="210"/>
      <c r="MMI18" s="211"/>
      <c r="MMJ18" s="149"/>
      <c r="MMR18" s="149"/>
      <c r="MMU18" s="171"/>
      <c r="MMV18" s="171"/>
      <c r="MMW18" s="149"/>
      <c r="MMY18" s="152"/>
      <c r="MNA18" s="152"/>
      <c r="MNB18" s="212"/>
      <c r="MNC18" s="210"/>
      <c r="MND18" s="211"/>
      <c r="MNE18" s="149"/>
      <c r="MNM18" s="149"/>
      <c r="MNP18" s="171"/>
      <c r="MNQ18" s="171"/>
      <c r="MNR18" s="149"/>
      <c r="MNT18" s="152"/>
      <c r="MNV18" s="152"/>
      <c r="MNW18" s="212"/>
      <c r="MNX18" s="210"/>
      <c r="MNY18" s="211"/>
      <c r="MNZ18" s="149"/>
      <c r="MOH18" s="149"/>
      <c r="MOK18" s="171"/>
      <c r="MOL18" s="171"/>
      <c r="MOM18" s="149"/>
      <c r="MOO18" s="152"/>
      <c r="MOQ18" s="152"/>
      <c r="MOR18" s="212"/>
      <c r="MOS18" s="210"/>
      <c r="MOT18" s="211"/>
      <c r="MOU18" s="149"/>
      <c r="MPC18" s="149"/>
      <c r="MPF18" s="171"/>
      <c r="MPG18" s="171"/>
      <c r="MPH18" s="149"/>
      <c r="MPJ18" s="152"/>
      <c r="MPL18" s="152"/>
      <c r="MPM18" s="212"/>
      <c r="MPN18" s="210"/>
      <c r="MPO18" s="211"/>
      <c r="MPP18" s="149"/>
      <c r="MPX18" s="149"/>
      <c r="MQA18" s="171"/>
      <c r="MQB18" s="171"/>
      <c r="MQC18" s="149"/>
      <c r="MQE18" s="152"/>
      <c r="MQG18" s="152"/>
      <c r="MQH18" s="212"/>
      <c r="MQI18" s="210"/>
      <c r="MQJ18" s="211"/>
      <c r="MQK18" s="149"/>
      <c r="MQS18" s="149"/>
      <c r="MQV18" s="171"/>
      <c r="MQW18" s="171"/>
      <c r="MQX18" s="149"/>
      <c r="MQZ18" s="152"/>
      <c r="MRB18" s="152"/>
      <c r="MRC18" s="212"/>
      <c r="MRD18" s="210"/>
      <c r="MRE18" s="211"/>
      <c r="MRF18" s="149"/>
      <c r="MRN18" s="149"/>
      <c r="MRQ18" s="171"/>
      <c r="MRR18" s="171"/>
      <c r="MRS18" s="149"/>
      <c r="MRU18" s="152"/>
      <c r="MRW18" s="152"/>
      <c r="MRX18" s="212"/>
      <c r="MRY18" s="210"/>
      <c r="MRZ18" s="211"/>
      <c r="MSA18" s="149"/>
      <c r="MSI18" s="149"/>
      <c r="MSL18" s="171"/>
      <c r="MSM18" s="171"/>
      <c r="MSN18" s="149"/>
      <c r="MSP18" s="152"/>
      <c r="MSR18" s="152"/>
      <c r="MSS18" s="212"/>
      <c r="MST18" s="210"/>
      <c r="MSU18" s="211"/>
      <c r="MSV18" s="149"/>
      <c r="MTD18" s="149"/>
      <c r="MTG18" s="171"/>
      <c r="MTH18" s="171"/>
      <c r="MTI18" s="149"/>
      <c r="MTK18" s="152"/>
      <c r="MTM18" s="152"/>
      <c r="MTN18" s="212"/>
      <c r="MTO18" s="210"/>
      <c r="MTP18" s="211"/>
      <c r="MTQ18" s="149"/>
      <c r="MTY18" s="149"/>
      <c r="MUB18" s="171"/>
      <c r="MUC18" s="171"/>
      <c r="MUD18" s="149"/>
      <c r="MUF18" s="152"/>
      <c r="MUH18" s="152"/>
      <c r="MUI18" s="212"/>
      <c r="MUJ18" s="210"/>
      <c r="MUK18" s="211"/>
      <c r="MUL18" s="149"/>
      <c r="MUT18" s="149"/>
      <c r="MUW18" s="171"/>
      <c r="MUX18" s="171"/>
      <c r="MUY18" s="149"/>
      <c r="MVA18" s="152"/>
      <c r="MVC18" s="152"/>
      <c r="MVD18" s="212"/>
      <c r="MVE18" s="210"/>
      <c r="MVF18" s="211"/>
      <c r="MVG18" s="149"/>
      <c r="MVO18" s="149"/>
      <c r="MVR18" s="171"/>
      <c r="MVS18" s="171"/>
      <c r="MVT18" s="149"/>
      <c r="MVV18" s="152"/>
      <c r="MVX18" s="152"/>
      <c r="MVY18" s="212"/>
      <c r="MVZ18" s="210"/>
      <c r="MWA18" s="211"/>
      <c r="MWB18" s="149"/>
      <c r="MWJ18" s="149"/>
      <c r="MWM18" s="171"/>
      <c r="MWN18" s="171"/>
      <c r="MWO18" s="149"/>
      <c r="MWQ18" s="152"/>
      <c r="MWS18" s="152"/>
      <c r="MWT18" s="212"/>
      <c r="MWU18" s="210"/>
      <c r="MWV18" s="211"/>
      <c r="MWW18" s="149"/>
      <c r="MXE18" s="149"/>
      <c r="MXH18" s="171"/>
      <c r="MXI18" s="171"/>
      <c r="MXJ18" s="149"/>
      <c r="MXL18" s="152"/>
      <c r="MXN18" s="152"/>
      <c r="MXO18" s="212"/>
      <c r="MXP18" s="210"/>
      <c r="MXQ18" s="211"/>
      <c r="MXR18" s="149"/>
      <c r="MXZ18" s="149"/>
      <c r="MYC18" s="171"/>
      <c r="MYD18" s="171"/>
      <c r="MYE18" s="149"/>
      <c r="MYG18" s="152"/>
      <c r="MYI18" s="152"/>
      <c r="MYJ18" s="212"/>
      <c r="MYK18" s="210"/>
      <c r="MYL18" s="211"/>
      <c r="MYM18" s="149"/>
      <c r="MYU18" s="149"/>
      <c r="MYX18" s="171"/>
      <c r="MYY18" s="171"/>
      <c r="MYZ18" s="149"/>
      <c r="MZB18" s="152"/>
      <c r="MZD18" s="152"/>
      <c r="MZE18" s="212"/>
      <c r="MZF18" s="210"/>
      <c r="MZG18" s="211"/>
      <c r="MZH18" s="149"/>
      <c r="MZP18" s="149"/>
      <c r="MZS18" s="171"/>
      <c r="MZT18" s="171"/>
      <c r="MZU18" s="149"/>
      <c r="MZW18" s="152"/>
      <c r="MZY18" s="152"/>
      <c r="MZZ18" s="212"/>
      <c r="NAA18" s="210"/>
      <c r="NAB18" s="211"/>
      <c r="NAC18" s="149"/>
      <c r="NAK18" s="149"/>
      <c r="NAN18" s="171"/>
      <c r="NAO18" s="171"/>
      <c r="NAP18" s="149"/>
      <c r="NAR18" s="152"/>
      <c r="NAT18" s="152"/>
      <c r="NAU18" s="212"/>
      <c r="NAV18" s="210"/>
      <c r="NAW18" s="211"/>
      <c r="NAX18" s="149"/>
      <c r="NBF18" s="149"/>
      <c r="NBI18" s="171"/>
      <c r="NBJ18" s="171"/>
      <c r="NBK18" s="149"/>
      <c r="NBM18" s="152"/>
      <c r="NBO18" s="152"/>
      <c r="NBP18" s="212"/>
      <c r="NBQ18" s="210"/>
      <c r="NBR18" s="211"/>
      <c r="NBS18" s="149"/>
      <c r="NCA18" s="149"/>
      <c r="NCD18" s="171"/>
      <c r="NCE18" s="171"/>
      <c r="NCF18" s="149"/>
      <c r="NCH18" s="152"/>
      <c r="NCJ18" s="152"/>
      <c r="NCK18" s="212"/>
      <c r="NCL18" s="210"/>
      <c r="NCM18" s="211"/>
      <c r="NCN18" s="149"/>
      <c r="NCV18" s="149"/>
      <c r="NCY18" s="171"/>
      <c r="NCZ18" s="171"/>
      <c r="NDA18" s="149"/>
      <c r="NDC18" s="152"/>
      <c r="NDE18" s="152"/>
      <c r="NDF18" s="212"/>
      <c r="NDG18" s="210"/>
      <c r="NDH18" s="211"/>
      <c r="NDI18" s="149"/>
      <c r="NDQ18" s="149"/>
      <c r="NDT18" s="171"/>
      <c r="NDU18" s="171"/>
      <c r="NDV18" s="149"/>
      <c r="NDX18" s="152"/>
      <c r="NDZ18" s="152"/>
      <c r="NEA18" s="212"/>
      <c r="NEB18" s="210"/>
      <c r="NEC18" s="211"/>
      <c r="NED18" s="149"/>
      <c r="NEL18" s="149"/>
      <c r="NEO18" s="171"/>
      <c r="NEP18" s="171"/>
      <c r="NEQ18" s="149"/>
      <c r="NES18" s="152"/>
      <c r="NEU18" s="152"/>
      <c r="NEV18" s="212"/>
      <c r="NEW18" s="210"/>
      <c r="NEX18" s="211"/>
      <c r="NEY18" s="149"/>
      <c r="NFG18" s="149"/>
      <c r="NFJ18" s="171"/>
      <c r="NFK18" s="171"/>
      <c r="NFL18" s="149"/>
      <c r="NFN18" s="152"/>
      <c r="NFP18" s="152"/>
      <c r="NFQ18" s="212"/>
      <c r="NFR18" s="210"/>
      <c r="NFS18" s="211"/>
      <c r="NFT18" s="149"/>
      <c r="NGB18" s="149"/>
      <c r="NGE18" s="171"/>
      <c r="NGF18" s="171"/>
      <c r="NGG18" s="149"/>
      <c r="NGI18" s="152"/>
      <c r="NGK18" s="152"/>
      <c r="NGL18" s="212"/>
      <c r="NGM18" s="210"/>
      <c r="NGN18" s="211"/>
      <c r="NGO18" s="149"/>
      <c r="NGW18" s="149"/>
      <c r="NGZ18" s="171"/>
      <c r="NHA18" s="171"/>
      <c r="NHB18" s="149"/>
      <c r="NHD18" s="152"/>
      <c r="NHF18" s="152"/>
      <c r="NHG18" s="212"/>
      <c r="NHH18" s="210"/>
      <c r="NHI18" s="211"/>
      <c r="NHJ18" s="149"/>
      <c r="NHR18" s="149"/>
      <c r="NHU18" s="171"/>
      <c r="NHV18" s="171"/>
      <c r="NHW18" s="149"/>
      <c r="NHY18" s="152"/>
      <c r="NIA18" s="152"/>
      <c r="NIB18" s="212"/>
      <c r="NIC18" s="210"/>
      <c r="NID18" s="211"/>
      <c r="NIE18" s="149"/>
      <c r="NIM18" s="149"/>
      <c r="NIP18" s="171"/>
      <c r="NIQ18" s="171"/>
      <c r="NIR18" s="149"/>
      <c r="NIT18" s="152"/>
      <c r="NIV18" s="152"/>
      <c r="NIW18" s="212"/>
      <c r="NIX18" s="210"/>
      <c r="NIY18" s="211"/>
      <c r="NIZ18" s="149"/>
      <c r="NJH18" s="149"/>
      <c r="NJK18" s="171"/>
      <c r="NJL18" s="171"/>
      <c r="NJM18" s="149"/>
      <c r="NJO18" s="152"/>
      <c r="NJQ18" s="152"/>
      <c r="NJR18" s="212"/>
      <c r="NJS18" s="210"/>
      <c r="NJT18" s="211"/>
      <c r="NJU18" s="149"/>
      <c r="NKC18" s="149"/>
      <c r="NKF18" s="171"/>
      <c r="NKG18" s="171"/>
      <c r="NKH18" s="149"/>
      <c r="NKJ18" s="152"/>
      <c r="NKL18" s="152"/>
      <c r="NKM18" s="212"/>
      <c r="NKN18" s="210"/>
      <c r="NKO18" s="211"/>
      <c r="NKP18" s="149"/>
      <c r="NKX18" s="149"/>
      <c r="NLA18" s="171"/>
      <c r="NLB18" s="171"/>
      <c r="NLC18" s="149"/>
      <c r="NLE18" s="152"/>
      <c r="NLG18" s="152"/>
      <c r="NLH18" s="212"/>
      <c r="NLI18" s="210"/>
      <c r="NLJ18" s="211"/>
      <c r="NLK18" s="149"/>
      <c r="NLS18" s="149"/>
      <c r="NLV18" s="171"/>
      <c r="NLW18" s="171"/>
      <c r="NLX18" s="149"/>
      <c r="NLZ18" s="152"/>
      <c r="NMB18" s="152"/>
      <c r="NMC18" s="212"/>
      <c r="NMD18" s="210"/>
      <c r="NME18" s="211"/>
      <c r="NMF18" s="149"/>
      <c r="NMN18" s="149"/>
      <c r="NMQ18" s="171"/>
      <c r="NMR18" s="171"/>
      <c r="NMS18" s="149"/>
      <c r="NMU18" s="152"/>
      <c r="NMW18" s="152"/>
      <c r="NMX18" s="212"/>
      <c r="NMY18" s="210"/>
      <c r="NMZ18" s="211"/>
      <c r="NNA18" s="149"/>
      <c r="NNI18" s="149"/>
      <c r="NNL18" s="171"/>
      <c r="NNM18" s="171"/>
      <c r="NNN18" s="149"/>
      <c r="NNP18" s="152"/>
      <c r="NNR18" s="152"/>
      <c r="NNS18" s="212"/>
      <c r="NNT18" s="210"/>
      <c r="NNU18" s="211"/>
      <c r="NNV18" s="149"/>
      <c r="NOD18" s="149"/>
      <c r="NOG18" s="171"/>
      <c r="NOH18" s="171"/>
      <c r="NOI18" s="149"/>
      <c r="NOK18" s="152"/>
      <c r="NOM18" s="152"/>
      <c r="NON18" s="212"/>
      <c r="NOO18" s="210"/>
      <c r="NOP18" s="211"/>
      <c r="NOQ18" s="149"/>
      <c r="NOY18" s="149"/>
      <c r="NPB18" s="171"/>
      <c r="NPC18" s="171"/>
      <c r="NPD18" s="149"/>
      <c r="NPF18" s="152"/>
      <c r="NPH18" s="152"/>
      <c r="NPI18" s="212"/>
      <c r="NPJ18" s="210"/>
      <c r="NPK18" s="211"/>
      <c r="NPL18" s="149"/>
      <c r="NPT18" s="149"/>
      <c r="NPW18" s="171"/>
      <c r="NPX18" s="171"/>
      <c r="NPY18" s="149"/>
      <c r="NQA18" s="152"/>
      <c r="NQC18" s="152"/>
      <c r="NQD18" s="212"/>
      <c r="NQE18" s="210"/>
      <c r="NQF18" s="211"/>
      <c r="NQG18" s="149"/>
      <c r="NQO18" s="149"/>
      <c r="NQR18" s="171"/>
      <c r="NQS18" s="171"/>
      <c r="NQT18" s="149"/>
      <c r="NQV18" s="152"/>
      <c r="NQX18" s="152"/>
      <c r="NQY18" s="212"/>
      <c r="NQZ18" s="210"/>
      <c r="NRA18" s="211"/>
      <c r="NRB18" s="149"/>
      <c r="NRJ18" s="149"/>
      <c r="NRM18" s="171"/>
      <c r="NRN18" s="171"/>
      <c r="NRO18" s="149"/>
      <c r="NRQ18" s="152"/>
      <c r="NRS18" s="152"/>
      <c r="NRT18" s="212"/>
      <c r="NRU18" s="210"/>
      <c r="NRV18" s="211"/>
      <c r="NRW18" s="149"/>
      <c r="NSE18" s="149"/>
      <c r="NSH18" s="171"/>
      <c r="NSI18" s="171"/>
      <c r="NSJ18" s="149"/>
      <c r="NSL18" s="152"/>
      <c r="NSN18" s="152"/>
      <c r="NSO18" s="212"/>
      <c r="NSP18" s="210"/>
      <c r="NSQ18" s="211"/>
      <c r="NSR18" s="149"/>
      <c r="NSZ18" s="149"/>
      <c r="NTC18" s="171"/>
      <c r="NTD18" s="171"/>
      <c r="NTE18" s="149"/>
      <c r="NTG18" s="152"/>
      <c r="NTI18" s="152"/>
      <c r="NTJ18" s="212"/>
      <c r="NTK18" s="210"/>
      <c r="NTL18" s="211"/>
      <c r="NTM18" s="149"/>
      <c r="NTU18" s="149"/>
      <c r="NTX18" s="171"/>
      <c r="NTY18" s="171"/>
      <c r="NTZ18" s="149"/>
      <c r="NUB18" s="152"/>
      <c r="NUD18" s="152"/>
      <c r="NUE18" s="212"/>
      <c r="NUF18" s="210"/>
      <c r="NUG18" s="211"/>
      <c r="NUH18" s="149"/>
      <c r="NUP18" s="149"/>
      <c r="NUS18" s="171"/>
      <c r="NUT18" s="171"/>
      <c r="NUU18" s="149"/>
      <c r="NUW18" s="152"/>
      <c r="NUY18" s="152"/>
      <c r="NUZ18" s="212"/>
      <c r="NVA18" s="210"/>
      <c r="NVB18" s="211"/>
      <c r="NVC18" s="149"/>
      <c r="NVK18" s="149"/>
      <c r="NVN18" s="171"/>
      <c r="NVO18" s="171"/>
      <c r="NVP18" s="149"/>
      <c r="NVR18" s="152"/>
      <c r="NVT18" s="152"/>
      <c r="NVU18" s="212"/>
      <c r="NVV18" s="210"/>
      <c r="NVW18" s="211"/>
      <c r="NVX18" s="149"/>
      <c r="NWF18" s="149"/>
      <c r="NWI18" s="171"/>
      <c r="NWJ18" s="171"/>
      <c r="NWK18" s="149"/>
      <c r="NWM18" s="152"/>
      <c r="NWO18" s="152"/>
      <c r="NWP18" s="212"/>
      <c r="NWQ18" s="210"/>
      <c r="NWR18" s="211"/>
      <c r="NWS18" s="149"/>
      <c r="NXA18" s="149"/>
      <c r="NXD18" s="171"/>
      <c r="NXE18" s="171"/>
      <c r="NXF18" s="149"/>
      <c r="NXH18" s="152"/>
      <c r="NXJ18" s="152"/>
      <c r="NXK18" s="212"/>
      <c r="NXL18" s="210"/>
      <c r="NXM18" s="211"/>
      <c r="NXN18" s="149"/>
      <c r="NXV18" s="149"/>
      <c r="NXY18" s="171"/>
      <c r="NXZ18" s="171"/>
      <c r="NYA18" s="149"/>
      <c r="NYC18" s="152"/>
      <c r="NYE18" s="152"/>
      <c r="NYF18" s="212"/>
      <c r="NYG18" s="210"/>
      <c r="NYH18" s="211"/>
      <c r="NYI18" s="149"/>
      <c r="NYQ18" s="149"/>
      <c r="NYT18" s="171"/>
      <c r="NYU18" s="171"/>
      <c r="NYV18" s="149"/>
      <c r="NYX18" s="152"/>
      <c r="NYZ18" s="152"/>
      <c r="NZA18" s="212"/>
      <c r="NZB18" s="210"/>
      <c r="NZC18" s="211"/>
      <c r="NZD18" s="149"/>
      <c r="NZL18" s="149"/>
      <c r="NZO18" s="171"/>
      <c r="NZP18" s="171"/>
      <c r="NZQ18" s="149"/>
      <c r="NZS18" s="152"/>
      <c r="NZU18" s="152"/>
      <c r="NZV18" s="212"/>
      <c r="NZW18" s="210"/>
      <c r="NZX18" s="211"/>
      <c r="NZY18" s="149"/>
      <c r="OAG18" s="149"/>
      <c r="OAJ18" s="171"/>
      <c r="OAK18" s="171"/>
      <c r="OAL18" s="149"/>
      <c r="OAN18" s="152"/>
      <c r="OAP18" s="152"/>
      <c r="OAQ18" s="212"/>
      <c r="OAR18" s="210"/>
      <c r="OAS18" s="211"/>
      <c r="OAT18" s="149"/>
      <c r="OBB18" s="149"/>
      <c r="OBE18" s="171"/>
      <c r="OBF18" s="171"/>
      <c r="OBG18" s="149"/>
      <c r="OBI18" s="152"/>
      <c r="OBK18" s="152"/>
      <c r="OBL18" s="212"/>
      <c r="OBM18" s="210"/>
      <c r="OBN18" s="211"/>
      <c r="OBO18" s="149"/>
      <c r="OBW18" s="149"/>
      <c r="OBZ18" s="171"/>
      <c r="OCA18" s="171"/>
      <c r="OCB18" s="149"/>
      <c r="OCD18" s="152"/>
      <c r="OCF18" s="152"/>
      <c r="OCG18" s="212"/>
      <c r="OCH18" s="210"/>
      <c r="OCI18" s="211"/>
      <c r="OCJ18" s="149"/>
      <c r="OCR18" s="149"/>
      <c r="OCU18" s="171"/>
      <c r="OCV18" s="171"/>
      <c r="OCW18" s="149"/>
      <c r="OCY18" s="152"/>
      <c r="ODA18" s="152"/>
      <c r="ODB18" s="212"/>
      <c r="ODC18" s="210"/>
      <c r="ODD18" s="211"/>
      <c r="ODE18" s="149"/>
      <c r="ODM18" s="149"/>
      <c r="ODP18" s="171"/>
      <c r="ODQ18" s="171"/>
      <c r="ODR18" s="149"/>
      <c r="ODT18" s="152"/>
      <c r="ODV18" s="152"/>
      <c r="ODW18" s="212"/>
      <c r="ODX18" s="210"/>
      <c r="ODY18" s="211"/>
      <c r="ODZ18" s="149"/>
      <c r="OEH18" s="149"/>
      <c r="OEK18" s="171"/>
      <c r="OEL18" s="171"/>
      <c r="OEM18" s="149"/>
      <c r="OEO18" s="152"/>
      <c r="OEQ18" s="152"/>
      <c r="OER18" s="212"/>
      <c r="OES18" s="210"/>
      <c r="OET18" s="211"/>
      <c r="OEU18" s="149"/>
      <c r="OFC18" s="149"/>
      <c r="OFF18" s="171"/>
      <c r="OFG18" s="171"/>
      <c r="OFH18" s="149"/>
      <c r="OFJ18" s="152"/>
      <c r="OFL18" s="152"/>
      <c r="OFM18" s="212"/>
      <c r="OFN18" s="210"/>
      <c r="OFO18" s="211"/>
      <c r="OFP18" s="149"/>
      <c r="OFX18" s="149"/>
      <c r="OGA18" s="171"/>
      <c r="OGB18" s="171"/>
      <c r="OGC18" s="149"/>
      <c r="OGE18" s="152"/>
      <c r="OGG18" s="152"/>
      <c r="OGH18" s="212"/>
      <c r="OGI18" s="210"/>
      <c r="OGJ18" s="211"/>
      <c r="OGK18" s="149"/>
      <c r="OGS18" s="149"/>
      <c r="OGV18" s="171"/>
      <c r="OGW18" s="171"/>
      <c r="OGX18" s="149"/>
      <c r="OGZ18" s="152"/>
      <c r="OHB18" s="152"/>
      <c r="OHC18" s="212"/>
      <c r="OHD18" s="210"/>
      <c r="OHE18" s="211"/>
      <c r="OHF18" s="149"/>
      <c r="OHN18" s="149"/>
      <c r="OHQ18" s="171"/>
      <c r="OHR18" s="171"/>
      <c r="OHS18" s="149"/>
      <c r="OHU18" s="152"/>
      <c r="OHW18" s="152"/>
      <c r="OHX18" s="212"/>
      <c r="OHY18" s="210"/>
      <c r="OHZ18" s="211"/>
      <c r="OIA18" s="149"/>
      <c r="OII18" s="149"/>
      <c r="OIL18" s="171"/>
      <c r="OIM18" s="171"/>
      <c r="OIN18" s="149"/>
      <c r="OIP18" s="152"/>
      <c r="OIR18" s="152"/>
      <c r="OIS18" s="212"/>
      <c r="OIT18" s="210"/>
      <c r="OIU18" s="211"/>
      <c r="OIV18" s="149"/>
      <c r="OJD18" s="149"/>
      <c r="OJG18" s="171"/>
      <c r="OJH18" s="171"/>
      <c r="OJI18" s="149"/>
      <c r="OJK18" s="152"/>
      <c r="OJM18" s="152"/>
      <c r="OJN18" s="212"/>
      <c r="OJO18" s="210"/>
      <c r="OJP18" s="211"/>
      <c r="OJQ18" s="149"/>
      <c r="OJY18" s="149"/>
      <c r="OKB18" s="171"/>
      <c r="OKC18" s="171"/>
      <c r="OKD18" s="149"/>
      <c r="OKF18" s="152"/>
      <c r="OKH18" s="152"/>
      <c r="OKI18" s="212"/>
      <c r="OKJ18" s="210"/>
      <c r="OKK18" s="211"/>
      <c r="OKL18" s="149"/>
      <c r="OKT18" s="149"/>
      <c r="OKW18" s="171"/>
      <c r="OKX18" s="171"/>
      <c r="OKY18" s="149"/>
      <c r="OLA18" s="152"/>
      <c r="OLC18" s="152"/>
      <c r="OLD18" s="212"/>
      <c r="OLE18" s="210"/>
      <c r="OLF18" s="211"/>
      <c r="OLG18" s="149"/>
      <c r="OLO18" s="149"/>
      <c r="OLR18" s="171"/>
      <c r="OLS18" s="171"/>
      <c r="OLT18" s="149"/>
      <c r="OLV18" s="152"/>
      <c r="OLX18" s="152"/>
      <c r="OLY18" s="212"/>
      <c r="OLZ18" s="210"/>
      <c r="OMA18" s="211"/>
      <c r="OMB18" s="149"/>
      <c r="OMJ18" s="149"/>
      <c r="OMM18" s="171"/>
      <c r="OMN18" s="171"/>
      <c r="OMO18" s="149"/>
      <c r="OMQ18" s="152"/>
      <c r="OMS18" s="152"/>
      <c r="OMT18" s="212"/>
      <c r="OMU18" s="210"/>
      <c r="OMV18" s="211"/>
      <c r="OMW18" s="149"/>
      <c r="ONE18" s="149"/>
      <c r="ONH18" s="171"/>
      <c r="ONI18" s="171"/>
      <c r="ONJ18" s="149"/>
      <c r="ONL18" s="152"/>
      <c r="ONN18" s="152"/>
      <c r="ONO18" s="212"/>
      <c r="ONP18" s="210"/>
      <c r="ONQ18" s="211"/>
      <c r="ONR18" s="149"/>
      <c r="ONZ18" s="149"/>
      <c r="OOC18" s="171"/>
      <c r="OOD18" s="171"/>
      <c r="OOE18" s="149"/>
      <c r="OOG18" s="152"/>
      <c r="OOI18" s="152"/>
      <c r="OOJ18" s="212"/>
      <c r="OOK18" s="210"/>
      <c r="OOL18" s="211"/>
      <c r="OOM18" s="149"/>
      <c r="OOU18" s="149"/>
      <c r="OOX18" s="171"/>
      <c r="OOY18" s="171"/>
      <c r="OOZ18" s="149"/>
      <c r="OPB18" s="152"/>
      <c r="OPD18" s="152"/>
      <c r="OPE18" s="212"/>
      <c r="OPF18" s="210"/>
      <c r="OPG18" s="211"/>
      <c r="OPH18" s="149"/>
      <c r="OPP18" s="149"/>
      <c r="OPS18" s="171"/>
      <c r="OPT18" s="171"/>
      <c r="OPU18" s="149"/>
      <c r="OPW18" s="152"/>
      <c r="OPY18" s="152"/>
      <c r="OPZ18" s="212"/>
      <c r="OQA18" s="210"/>
      <c r="OQB18" s="211"/>
      <c r="OQC18" s="149"/>
      <c r="OQK18" s="149"/>
      <c r="OQN18" s="171"/>
      <c r="OQO18" s="171"/>
      <c r="OQP18" s="149"/>
      <c r="OQR18" s="152"/>
      <c r="OQT18" s="152"/>
      <c r="OQU18" s="212"/>
      <c r="OQV18" s="210"/>
      <c r="OQW18" s="211"/>
      <c r="OQX18" s="149"/>
      <c r="ORF18" s="149"/>
      <c r="ORI18" s="171"/>
      <c r="ORJ18" s="171"/>
      <c r="ORK18" s="149"/>
      <c r="ORM18" s="152"/>
      <c r="ORO18" s="152"/>
      <c r="ORP18" s="212"/>
      <c r="ORQ18" s="210"/>
      <c r="ORR18" s="211"/>
      <c r="ORS18" s="149"/>
      <c r="OSA18" s="149"/>
      <c r="OSD18" s="171"/>
      <c r="OSE18" s="171"/>
      <c r="OSF18" s="149"/>
      <c r="OSH18" s="152"/>
      <c r="OSJ18" s="152"/>
      <c r="OSK18" s="212"/>
      <c r="OSL18" s="210"/>
      <c r="OSM18" s="211"/>
      <c r="OSN18" s="149"/>
      <c r="OSV18" s="149"/>
      <c r="OSY18" s="171"/>
      <c r="OSZ18" s="171"/>
      <c r="OTA18" s="149"/>
      <c r="OTC18" s="152"/>
      <c r="OTE18" s="152"/>
      <c r="OTF18" s="212"/>
      <c r="OTG18" s="210"/>
      <c r="OTH18" s="211"/>
      <c r="OTI18" s="149"/>
      <c r="OTQ18" s="149"/>
      <c r="OTT18" s="171"/>
      <c r="OTU18" s="171"/>
      <c r="OTV18" s="149"/>
      <c r="OTX18" s="152"/>
      <c r="OTZ18" s="152"/>
      <c r="OUA18" s="212"/>
      <c r="OUB18" s="210"/>
      <c r="OUC18" s="211"/>
      <c r="OUD18" s="149"/>
      <c r="OUL18" s="149"/>
      <c r="OUO18" s="171"/>
      <c r="OUP18" s="171"/>
      <c r="OUQ18" s="149"/>
      <c r="OUS18" s="152"/>
      <c r="OUU18" s="152"/>
      <c r="OUV18" s="212"/>
      <c r="OUW18" s="210"/>
      <c r="OUX18" s="211"/>
      <c r="OUY18" s="149"/>
      <c r="OVG18" s="149"/>
      <c r="OVJ18" s="171"/>
      <c r="OVK18" s="171"/>
      <c r="OVL18" s="149"/>
      <c r="OVN18" s="152"/>
      <c r="OVP18" s="152"/>
      <c r="OVQ18" s="212"/>
      <c r="OVR18" s="210"/>
      <c r="OVS18" s="211"/>
      <c r="OVT18" s="149"/>
      <c r="OWB18" s="149"/>
      <c r="OWE18" s="171"/>
      <c r="OWF18" s="171"/>
      <c r="OWG18" s="149"/>
      <c r="OWI18" s="152"/>
      <c r="OWK18" s="152"/>
      <c r="OWL18" s="212"/>
      <c r="OWM18" s="210"/>
      <c r="OWN18" s="211"/>
      <c r="OWO18" s="149"/>
      <c r="OWW18" s="149"/>
      <c r="OWZ18" s="171"/>
      <c r="OXA18" s="171"/>
      <c r="OXB18" s="149"/>
      <c r="OXD18" s="152"/>
      <c r="OXF18" s="152"/>
      <c r="OXG18" s="212"/>
      <c r="OXH18" s="210"/>
      <c r="OXI18" s="211"/>
      <c r="OXJ18" s="149"/>
      <c r="OXR18" s="149"/>
      <c r="OXU18" s="171"/>
      <c r="OXV18" s="171"/>
      <c r="OXW18" s="149"/>
      <c r="OXY18" s="152"/>
      <c r="OYA18" s="152"/>
      <c r="OYB18" s="212"/>
      <c r="OYC18" s="210"/>
      <c r="OYD18" s="211"/>
      <c r="OYE18" s="149"/>
      <c r="OYM18" s="149"/>
      <c r="OYP18" s="171"/>
      <c r="OYQ18" s="171"/>
      <c r="OYR18" s="149"/>
      <c r="OYT18" s="152"/>
      <c r="OYV18" s="152"/>
      <c r="OYW18" s="212"/>
      <c r="OYX18" s="210"/>
      <c r="OYY18" s="211"/>
      <c r="OYZ18" s="149"/>
      <c r="OZH18" s="149"/>
      <c r="OZK18" s="171"/>
      <c r="OZL18" s="171"/>
      <c r="OZM18" s="149"/>
      <c r="OZO18" s="152"/>
      <c r="OZQ18" s="152"/>
      <c r="OZR18" s="212"/>
      <c r="OZS18" s="210"/>
      <c r="OZT18" s="211"/>
      <c r="OZU18" s="149"/>
      <c r="PAC18" s="149"/>
      <c r="PAF18" s="171"/>
      <c r="PAG18" s="171"/>
      <c r="PAH18" s="149"/>
      <c r="PAJ18" s="152"/>
      <c r="PAL18" s="152"/>
      <c r="PAM18" s="212"/>
      <c r="PAN18" s="210"/>
      <c r="PAO18" s="211"/>
      <c r="PAP18" s="149"/>
      <c r="PAX18" s="149"/>
      <c r="PBA18" s="171"/>
      <c r="PBB18" s="171"/>
      <c r="PBC18" s="149"/>
      <c r="PBE18" s="152"/>
      <c r="PBG18" s="152"/>
      <c r="PBH18" s="212"/>
      <c r="PBI18" s="210"/>
      <c r="PBJ18" s="211"/>
      <c r="PBK18" s="149"/>
      <c r="PBS18" s="149"/>
      <c r="PBV18" s="171"/>
      <c r="PBW18" s="171"/>
      <c r="PBX18" s="149"/>
      <c r="PBZ18" s="152"/>
      <c r="PCB18" s="152"/>
      <c r="PCC18" s="212"/>
      <c r="PCD18" s="210"/>
      <c r="PCE18" s="211"/>
      <c r="PCF18" s="149"/>
      <c r="PCN18" s="149"/>
      <c r="PCQ18" s="171"/>
      <c r="PCR18" s="171"/>
      <c r="PCS18" s="149"/>
      <c r="PCU18" s="152"/>
      <c r="PCW18" s="152"/>
      <c r="PCX18" s="212"/>
      <c r="PCY18" s="210"/>
      <c r="PCZ18" s="211"/>
      <c r="PDA18" s="149"/>
      <c r="PDI18" s="149"/>
      <c r="PDL18" s="171"/>
      <c r="PDM18" s="171"/>
      <c r="PDN18" s="149"/>
      <c r="PDP18" s="152"/>
      <c r="PDR18" s="152"/>
      <c r="PDS18" s="212"/>
      <c r="PDT18" s="210"/>
      <c r="PDU18" s="211"/>
      <c r="PDV18" s="149"/>
      <c r="PED18" s="149"/>
      <c r="PEG18" s="171"/>
      <c r="PEH18" s="171"/>
      <c r="PEI18" s="149"/>
      <c r="PEK18" s="152"/>
      <c r="PEM18" s="152"/>
      <c r="PEN18" s="212"/>
      <c r="PEO18" s="210"/>
      <c r="PEP18" s="211"/>
      <c r="PEQ18" s="149"/>
      <c r="PEY18" s="149"/>
      <c r="PFB18" s="171"/>
      <c r="PFC18" s="171"/>
      <c r="PFD18" s="149"/>
      <c r="PFF18" s="152"/>
      <c r="PFH18" s="152"/>
      <c r="PFI18" s="212"/>
      <c r="PFJ18" s="210"/>
      <c r="PFK18" s="211"/>
      <c r="PFL18" s="149"/>
      <c r="PFT18" s="149"/>
      <c r="PFW18" s="171"/>
      <c r="PFX18" s="171"/>
      <c r="PFY18" s="149"/>
      <c r="PGA18" s="152"/>
      <c r="PGC18" s="152"/>
      <c r="PGD18" s="212"/>
      <c r="PGE18" s="210"/>
      <c r="PGF18" s="211"/>
      <c r="PGG18" s="149"/>
      <c r="PGO18" s="149"/>
      <c r="PGR18" s="171"/>
      <c r="PGS18" s="171"/>
      <c r="PGT18" s="149"/>
      <c r="PGV18" s="152"/>
      <c r="PGX18" s="152"/>
      <c r="PGY18" s="212"/>
      <c r="PGZ18" s="210"/>
      <c r="PHA18" s="211"/>
      <c r="PHB18" s="149"/>
      <c r="PHJ18" s="149"/>
      <c r="PHM18" s="171"/>
      <c r="PHN18" s="171"/>
      <c r="PHO18" s="149"/>
      <c r="PHQ18" s="152"/>
      <c r="PHS18" s="152"/>
      <c r="PHT18" s="212"/>
      <c r="PHU18" s="210"/>
      <c r="PHV18" s="211"/>
      <c r="PHW18" s="149"/>
      <c r="PIE18" s="149"/>
      <c r="PIH18" s="171"/>
      <c r="PII18" s="171"/>
      <c r="PIJ18" s="149"/>
      <c r="PIL18" s="152"/>
      <c r="PIN18" s="152"/>
      <c r="PIO18" s="212"/>
      <c r="PIP18" s="210"/>
      <c r="PIQ18" s="211"/>
      <c r="PIR18" s="149"/>
      <c r="PIZ18" s="149"/>
      <c r="PJC18" s="171"/>
      <c r="PJD18" s="171"/>
      <c r="PJE18" s="149"/>
      <c r="PJG18" s="152"/>
      <c r="PJI18" s="152"/>
      <c r="PJJ18" s="212"/>
      <c r="PJK18" s="210"/>
      <c r="PJL18" s="211"/>
      <c r="PJM18" s="149"/>
      <c r="PJU18" s="149"/>
      <c r="PJX18" s="171"/>
      <c r="PJY18" s="171"/>
      <c r="PJZ18" s="149"/>
      <c r="PKB18" s="152"/>
      <c r="PKD18" s="152"/>
      <c r="PKE18" s="212"/>
      <c r="PKF18" s="210"/>
      <c r="PKG18" s="211"/>
      <c r="PKH18" s="149"/>
      <c r="PKP18" s="149"/>
      <c r="PKS18" s="171"/>
      <c r="PKT18" s="171"/>
      <c r="PKU18" s="149"/>
      <c r="PKW18" s="152"/>
      <c r="PKY18" s="152"/>
      <c r="PKZ18" s="212"/>
      <c r="PLA18" s="210"/>
      <c r="PLB18" s="211"/>
      <c r="PLC18" s="149"/>
      <c r="PLK18" s="149"/>
      <c r="PLN18" s="171"/>
      <c r="PLO18" s="171"/>
      <c r="PLP18" s="149"/>
      <c r="PLR18" s="152"/>
      <c r="PLT18" s="152"/>
      <c r="PLU18" s="212"/>
      <c r="PLV18" s="210"/>
      <c r="PLW18" s="211"/>
      <c r="PLX18" s="149"/>
      <c r="PMF18" s="149"/>
      <c r="PMI18" s="171"/>
      <c r="PMJ18" s="171"/>
      <c r="PMK18" s="149"/>
      <c r="PMM18" s="152"/>
      <c r="PMO18" s="152"/>
      <c r="PMP18" s="212"/>
      <c r="PMQ18" s="210"/>
      <c r="PMR18" s="211"/>
      <c r="PMS18" s="149"/>
      <c r="PNA18" s="149"/>
      <c r="PND18" s="171"/>
      <c r="PNE18" s="171"/>
      <c r="PNF18" s="149"/>
      <c r="PNH18" s="152"/>
      <c r="PNJ18" s="152"/>
      <c r="PNK18" s="212"/>
      <c r="PNL18" s="210"/>
      <c r="PNM18" s="211"/>
      <c r="PNN18" s="149"/>
      <c r="PNV18" s="149"/>
      <c r="PNY18" s="171"/>
      <c r="PNZ18" s="171"/>
      <c r="POA18" s="149"/>
      <c r="POC18" s="152"/>
      <c r="POE18" s="152"/>
      <c r="POF18" s="212"/>
      <c r="POG18" s="210"/>
      <c r="POH18" s="211"/>
      <c r="POI18" s="149"/>
      <c r="POQ18" s="149"/>
      <c r="POT18" s="171"/>
      <c r="POU18" s="171"/>
      <c r="POV18" s="149"/>
      <c r="POX18" s="152"/>
      <c r="POZ18" s="152"/>
      <c r="PPA18" s="212"/>
      <c r="PPB18" s="210"/>
      <c r="PPC18" s="211"/>
      <c r="PPD18" s="149"/>
      <c r="PPL18" s="149"/>
      <c r="PPO18" s="171"/>
      <c r="PPP18" s="171"/>
      <c r="PPQ18" s="149"/>
      <c r="PPS18" s="152"/>
      <c r="PPU18" s="152"/>
      <c r="PPV18" s="212"/>
      <c r="PPW18" s="210"/>
      <c r="PPX18" s="211"/>
      <c r="PPY18" s="149"/>
      <c r="PQG18" s="149"/>
      <c r="PQJ18" s="171"/>
      <c r="PQK18" s="171"/>
      <c r="PQL18" s="149"/>
      <c r="PQN18" s="152"/>
      <c r="PQP18" s="152"/>
      <c r="PQQ18" s="212"/>
      <c r="PQR18" s="210"/>
      <c r="PQS18" s="211"/>
      <c r="PQT18" s="149"/>
      <c r="PRB18" s="149"/>
      <c r="PRE18" s="171"/>
      <c r="PRF18" s="171"/>
      <c r="PRG18" s="149"/>
      <c r="PRI18" s="152"/>
      <c r="PRK18" s="152"/>
      <c r="PRL18" s="212"/>
      <c r="PRM18" s="210"/>
      <c r="PRN18" s="211"/>
      <c r="PRO18" s="149"/>
      <c r="PRW18" s="149"/>
      <c r="PRZ18" s="171"/>
      <c r="PSA18" s="171"/>
      <c r="PSB18" s="149"/>
      <c r="PSD18" s="152"/>
      <c r="PSF18" s="152"/>
      <c r="PSG18" s="212"/>
      <c r="PSH18" s="210"/>
      <c r="PSI18" s="211"/>
      <c r="PSJ18" s="149"/>
      <c r="PSR18" s="149"/>
      <c r="PSU18" s="171"/>
      <c r="PSV18" s="171"/>
      <c r="PSW18" s="149"/>
      <c r="PSY18" s="152"/>
      <c r="PTA18" s="152"/>
      <c r="PTB18" s="212"/>
      <c r="PTC18" s="210"/>
      <c r="PTD18" s="211"/>
      <c r="PTE18" s="149"/>
      <c r="PTM18" s="149"/>
      <c r="PTP18" s="171"/>
      <c r="PTQ18" s="171"/>
      <c r="PTR18" s="149"/>
      <c r="PTT18" s="152"/>
      <c r="PTV18" s="152"/>
      <c r="PTW18" s="212"/>
      <c r="PTX18" s="210"/>
      <c r="PTY18" s="211"/>
      <c r="PTZ18" s="149"/>
      <c r="PUH18" s="149"/>
      <c r="PUK18" s="171"/>
      <c r="PUL18" s="171"/>
      <c r="PUM18" s="149"/>
      <c r="PUO18" s="152"/>
      <c r="PUQ18" s="152"/>
      <c r="PUR18" s="212"/>
      <c r="PUS18" s="210"/>
      <c r="PUT18" s="211"/>
      <c r="PUU18" s="149"/>
      <c r="PVC18" s="149"/>
      <c r="PVF18" s="171"/>
      <c r="PVG18" s="171"/>
      <c r="PVH18" s="149"/>
      <c r="PVJ18" s="152"/>
      <c r="PVL18" s="152"/>
      <c r="PVM18" s="212"/>
      <c r="PVN18" s="210"/>
      <c r="PVO18" s="211"/>
      <c r="PVP18" s="149"/>
      <c r="PVX18" s="149"/>
      <c r="PWA18" s="171"/>
      <c r="PWB18" s="171"/>
      <c r="PWC18" s="149"/>
      <c r="PWE18" s="152"/>
      <c r="PWG18" s="152"/>
      <c r="PWH18" s="212"/>
      <c r="PWI18" s="210"/>
      <c r="PWJ18" s="211"/>
      <c r="PWK18" s="149"/>
      <c r="PWS18" s="149"/>
      <c r="PWV18" s="171"/>
      <c r="PWW18" s="171"/>
      <c r="PWX18" s="149"/>
      <c r="PWZ18" s="152"/>
      <c r="PXB18" s="152"/>
      <c r="PXC18" s="212"/>
      <c r="PXD18" s="210"/>
      <c r="PXE18" s="211"/>
      <c r="PXF18" s="149"/>
      <c r="PXN18" s="149"/>
      <c r="PXQ18" s="171"/>
      <c r="PXR18" s="171"/>
      <c r="PXS18" s="149"/>
      <c r="PXU18" s="152"/>
      <c r="PXW18" s="152"/>
      <c r="PXX18" s="212"/>
      <c r="PXY18" s="210"/>
      <c r="PXZ18" s="211"/>
      <c r="PYA18" s="149"/>
      <c r="PYI18" s="149"/>
      <c r="PYL18" s="171"/>
      <c r="PYM18" s="171"/>
      <c r="PYN18" s="149"/>
      <c r="PYP18" s="152"/>
      <c r="PYR18" s="152"/>
      <c r="PYS18" s="212"/>
      <c r="PYT18" s="210"/>
      <c r="PYU18" s="211"/>
      <c r="PYV18" s="149"/>
      <c r="PZD18" s="149"/>
      <c r="PZG18" s="171"/>
      <c r="PZH18" s="171"/>
      <c r="PZI18" s="149"/>
      <c r="PZK18" s="152"/>
      <c r="PZM18" s="152"/>
      <c r="PZN18" s="212"/>
      <c r="PZO18" s="210"/>
      <c r="PZP18" s="211"/>
      <c r="PZQ18" s="149"/>
      <c r="PZY18" s="149"/>
      <c r="QAB18" s="171"/>
      <c r="QAC18" s="171"/>
      <c r="QAD18" s="149"/>
      <c r="QAF18" s="152"/>
      <c r="QAH18" s="152"/>
      <c r="QAI18" s="212"/>
      <c r="QAJ18" s="210"/>
      <c r="QAK18" s="211"/>
      <c r="QAL18" s="149"/>
      <c r="QAT18" s="149"/>
      <c r="QAW18" s="171"/>
      <c r="QAX18" s="171"/>
      <c r="QAY18" s="149"/>
      <c r="QBA18" s="152"/>
      <c r="QBC18" s="152"/>
      <c r="QBD18" s="212"/>
      <c r="QBE18" s="210"/>
      <c r="QBF18" s="211"/>
      <c r="QBG18" s="149"/>
      <c r="QBO18" s="149"/>
      <c r="QBR18" s="171"/>
      <c r="QBS18" s="171"/>
      <c r="QBT18" s="149"/>
      <c r="QBV18" s="152"/>
      <c r="QBX18" s="152"/>
      <c r="QBY18" s="212"/>
      <c r="QBZ18" s="210"/>
      <c r="QCA18" s="211"/>
      <c r="QCB18" s="149"/>
      <c r="QCJ18" s="149"/>
      <c r="QCM18" s="171"/>
      <c r="QCN18" s="171"/>
      <c r="QCO18" s="149"/>
      <c r="QCQ18" s="152"/>
      <c r="QCS18" s="152"/>
      <c r="QCT18" s="212"/>
      <c r="QCU18" s="210"/>
      <c r="QCV18" s="211"/>
      <c r="QCW18" s="149"/>
      <c r="QDE18" s="149"/>
      <c r="QDH18" s="171"/>
      <c r="QDI18" s="171"/>
      <c r="QDJ18" s="149"/>
      <c r="QDL18" s="152"/>
      <c r="QDN18" s="152"/>
      <c r="QDO18" s="212"/>
      <c r="QDP18" s="210"/>
      <c r="QDQ18" s="211"/>
      <c r="QDR18" s="149"/>
      <c r="QDZ18" s="149"/>
      <c r="QEC18" s="171"/>
      <c r="QED18" s="171"/>
      <c r="QEE18" s="149"/>
      <c r="QEG18" s="152"/>
      <c r="QEI18" s="152"/>
      <c r="QEJ18" s="212"/>
      <c r="QEK18" s="210"/>
      <c r="QEL18" s="211"/>
      <c r="QEM18" s="149"/>
      <c r="QEU18" s="149"/>
      <c r="QEX18" s="171"/>
      <c r="QEY18" s="171"/>
      <c r="QEZ18" s="149"/>
      <c r="QFB18" s="152"/>
      <c r="QFD18" s="152"/>
      <c r="QFE18" s="212"/>
      <c r="QFF18" s="210"/>
      <c r="QFG18" s="211"/>
      <c r="QFH18" s="149"/>
      <c r="QFP18" s="149"/>
      <c r="QFS18" s="171"/>
      <c r="QFT18" s="171"/>
      <c r="QFU18" s="149"/>
      <c r="QFW18" s="152"/>
      <c r="QFY18" s="152"/>
      <c r="QFZ18" s="212"/>
      <c r="QGA18" s="210"/>
      <c r="QGB18" s="211"/>
      <c r="QGC18" s="149"/>
      <c r="QGK18" s="149"/>
      <c r="QGN18" s="171"/>
      <c r="QGO18" s="171"/>
      <c r="QGP18" s="149"/>
      <c r="QGR18" s="152"/>
      <c r="QGT18" s="152"/>
      <c r="QGU18" s="212"/>
      <c r="QGV18" s="210"/>
      <c r="QGW18" s="211"/>
      <c r="QGX18" s="149"/>
      <c r="QHF18" s="149"/>
      <c r="QHI18" s="171"/>
      <c r="QHJ18" s="171"/>
      <c r="QHK18" s="149"/>
      <c r="QHM18" s="152"/>
      <c r="QHO18" s="152"/>
      <c r="QHP18" s="212"/>
      <c r="QHQ18" s="210"/>
      <c r="QHR18" s="211"/>
      <c r="QHS18" s="149"/>
      <c r="QIA18" s="149"/>
      <c r="QID18" s="171"/>
      <c r="QIE18" s="171"/>
      <c r="QIF18" s="149"/>
      <c r="QIH18" s="152"/>
      <c r="QIJ18" s="152"/>
      <c r="QIK18" s="212"/>
      <c r="QIL18" s="210"/>
      <c r="QIM18" s="211"/>
      <c r="QIN18" s="149"/>
      <c r="QIV18" s="149"/>
      <c r="QIY18" s="171"/>
      <c r="QIZ18" s="171"/>
      <c r="QJA18" s="149"/>
      <c r="QJC18" s="152"/>
      <c r="QJE18" s="152"/>
      <c r="QJF18" s="212"/>
      <c r="QJG18" s="210"/>
      <c r="QJH18" s="211"/>
      <c r="QJI18" s="149"/>
      <c r="QJQ18" s="149"/>
      <c r="QJT18" s="171"/>
      <c r="QJU18" s="171"/>
      <c r="QJV18" s="149"/>
      <c r="QJX18" s="152"/>
      <c r="QJZ18" s="152"/>
      <c r="QKA18" s="212"/>
      <c r="QKB18" s="210"/>
      <c r="QKC18" s="211"/>
      <c r="QKD18" s="149"/>
      <c r="QKL18" s="149"/>
      <c r="QKO18" s="171"/>
      <c r="QKP18" s="171"/>
      <c r="QKQ18" s="149"/>
      <c r="QKS18" s="152"/>
      <c r="QKU18" s="152"/>
      <c r="QKV18" s="212"/>
      <c r="QKW18" s="210"/>
      <c r="QKX18" s="211"/>
      <c r="QKY18" s="149"/>
      <c r="QLG18" s="149"/>
      <c r="QLJ18" s="171"/>
      <c r="QLK18" s="171"/>
      <c r="QLL18" s="149"/>
      <c r="QLN18" s="152"/>
      <c r="QLP18" s="152"/>
      <c r="QLQ18" s="212"/>
      <c r="QLR18" s="210"/>
      <c r="QLS18" s="211"/>
      <c r="QLT18" s="149"/>
      <c r="QMB18" s="149"/>
      <c r="QME18" s="171"/>
      <c r="QMF18" s="171"/>
      <c r="QMG18" s="149"/>
      <c r="QMI18" s="152"/>
      <c r="QMK18" s="152"/>
      <c r="QML18" s="212"/>
      <c r="QMM18" s="210"/>
      <c r="QMN18" s="211"/>
      <c r="QMO18" s="149"/>
      <c r="QMW18" s="149"/>
      <c r="QMZ18" s="171"/>
      <c r="QNA18" s="171"/>
      <c r="QNB18" s="149"/>
      <c r="QND18" s="152"/>
      <c r="QNF18" s="152"/>
      <c r="QNG18" s="212"/>
      <c r="QNH18" s="210"/>
      <c r="QNI18" s="211"/>
      <c r="QNJ18" s="149"/>
      <c r="QNR18" s="149"/>
      <c r="QNU18" s="171"/>
      <c r="QNV18" s="171"/>
      <c r="QNW18" s="149"/>
      <c r="QNY18" s="152"/>
      <c r="QOA18" s="152"/>
      <c r="QOB18" s="212"/>
      <c r="QOC18" s="210"/>
      <c r="QOD18" s="211"/>
      <c r="QOE18" s="149"/>
      <c r="QOM18" s="149"/>
      <c r="QOP18" s="171"/>
      <c r="QOQ18" s="171"/>
      <c r="QOR18" s="149"/>
      <c r="QOT18" s="152"/>
      <c r="QOV18" s="152"/>
      <c r="QOW18" s="212"/>
      <c r="QOX18" s="210"/>
      <c r="QOY18" s="211"/>
      <c r="QOZ18" s="149"/>
      <c r="QPH18" s="149"/>
      <c r="QPK18" s="171"/>
      <c r="QPL18" s="171"/>
      <c r="QPM18" s="149"/>
      <c r="QPO18" s="152"/>
      <c r="QPQ18" s="152"/>
      <c r="QPR18" s="212"/>
      <c r="QPS18" s="210"/>
      <c r="QPT18" s="211"/>
      <c r="QPU18" s="149"/>
      <c r="QQC18" s="149"/>
      <c r="QQF18" s="171"/>
      <c r="QQG18" s="171"/>
      <c r="QQH18" s="149"/>
      <c r="QQJ18" s="152"/>
      <c r="QQL18" s="152"/>
      <c r="QQM18" s="212"/>
      <c r="QQN18" s="210"/>
      <c r="QQO18" s="211"/>
      <c r="QQP18" s="149"/>
      <c r="QQX18" s="149"/>
      <c r="QRA18" s="171"/>
      <c r="QRB18" s="171"/>
      <c r="QRC18" s="149"/>
      <c r="QRE18" s="152"/>
      <c r="QRG18" s="152"/>
      <c r="QRH18" s="212"/>
      <c r="QRI18" s="210"/>
      <c r="QRJ18" s="211"/>
      <c r="QRK18" s="149"/>
      <c r="QRS18" s="149"/>
      <c r="QRV18" s="171"/>
      <c r="QRW18" s="171"/>
      <c r="QRX18" s="149"/>
      <c r="QRZ18" s="152"/>
      <c r="QSB18" s="152"/>
      <c r="QSC18" s="212"/>
      <c r="QSD18" s="210"/>
      <c r="QSE18" s="211"/>
      <c r="QSF18" s="149"/>
      <c r="QSN18" s="149"/>
      <c r="QSQ18" s="171"/>
      <c r="QSR18" s="171"/>
      <c r="QSS18" s="149"/>
      <c r="QSU18" s="152"/>
      <c r="QSW18" s="152"/>
      <c r="QSX18" s="212"/>
      <c r="QSY18" s="210"/>
      <c r="QSZ18" s="211"/>
      <c r="QTA18" s="149"/>
      <c r="QTI18" s="149"/>
      <c r="QTL18" s="171"/>
      <c r="QTM18" s="171"/>
      <c r="QTN18" s="149"/>
      <c r="QTP18" s="152"/>
      <c r="QTR18" s="152"/>
      <c r="QTS18" s="212"/>
      <c r="QTT18" s="210"/>
      <c r="QTU18" s="211"/>
      <c r="QTV18" s="149"/>
      <c r="QUD18" s="149"/>
      <c r="QUG18" s="171"/>
      <c r="QUH18" s="171"/>
      <c r="QUI18" s="149"/>
      <c r="QUK18" s="152"/>
      <c r="QUM18" s="152"/>
      <c r="QUN18" s="212"/>
      <c r="QUO18" s="210"/>
      <c r="QUP18" s="211"/>
      <c r="QUQ18" s="149"/>
      <c r="QUY18" s="149"/>
      <c r="QVB18" s="171"/>
      <c r="QVC18" s="171"/>
      <c r="QVD18" s="149"/>
      <c r="QVF18" s="152"/>
      <c r="QVH18" s="152"/>
      <c r="QVI18" s="212"/>
      <c r="QVJ18" s="210"/>
      <c r="QVK18" s="211"/>
      <c r="QVL18" s="149"/>
      <c r="QVT18" s="149"/>
      <c r="QVW18" s="171"/>
      <c r="QVX18" s="171"/>
      <c r="QVY18" s="149"/>
      <c r="QWA18" s="152"/>
      <c r="QWC18" s="152"/>
      <c r="QWD18" s="212"/>
      <c r="QWE18" s="210"/>
      <c r="QWF18" s="211"/>
      <c r="QWG18" s="149"/>
      <c r="QWO18" s="149"/>
      <c r="QWR18" s="171"/>
      <c r="QWS18" s="171"/>
      <c r="QWT18" s="149"/>
      <c r="QWV18" s="152"/>
      <c r="QWX18" s="152"/>
      <c r="QWY18" s="212"/>
      <c r="QWZ18" s="210"/>
      <c r="QXA18" s="211"/>
      <c r="QXB18" s="149"/>
      <c r="QXJ18" s="149"/>
      <c r="QXM18" s="171"/>
      <c r="QXN18" s="171"/>
      <c r="QXO18" s="149"/>
      <c r="QXQ18" s="152"/>
      <c r="QXS18" s="152"/>
      <c r="QXT18" s="212"/>
      <c r="QXU18" s="210"/>
      <c r="QXV18" s="211"/>
      <c r="QXW18" s="149"/>
      <c r="QYE18" s="149"/>
      <c r="QYH18" s="171"/>
      <c r="QYI18" s="171"/>
      <c r="QYJ18" s="149"/>
      <c r="QYL18" s="152"/>
      <c r="QYN18" s="152"/>
      <c r="QYO18" s="212"/>
      <c r="QYP18" s="210"/>
      <c r="QYQ18" s="211"/>
      <c r="QYR18" s="149"/>
      <c r="QYZ18" s="149"/>
      <c r="QZC18" s="171"/>
      <c r="QZD18" s="171"/>
      <c r="QZE18" s="149"/>
      <c r="QZG18" s="152"/>
      <c r="QZI18" s="152"/>
      <c r="QZJ18" s="212"/>
      <c r="QZK18" s="210"/>
      <c r="QZL18" s="211"/>
      <c r="QZM18" s="149"/>
      <c r="QZU18" s="149"/>
      <c r="QZX18" s="171"/>
      <c r="QZY18" s="171"/>
      <c r="QZZ18" s="149"/>
      <c r="RAB18" s="152"/>
      <c r="RAD18" s="152"/>
      <c r="RAE18" s="212"/>
      <c r="RAF18" s="210"/>
      <c r="RAG18" s="211"/>
      <c r="RAH18" s="149"/>
      <c r="RAP18" s="149"/>
      <c r="RAS18" s="171"/>
      <c r="RAT18" s="171"/>
      <c r="RAU18" s="149"/>
      <c r="RAW18" s="152"/>
      <c r="RAY18" s="152"/>
      <c r="RAZ18" s="212"/>
      <c r="RBA18" s="210"/>
      <c r="RBB18" s="211"/>
      <c r="RBC18" s="149"/>
      <c r="RBK18" s="149"/>
      <c r="RBN18" s="171"/>
      <c r="RBO18" s="171"/>
      <c r="RBP18" s="149"/>
      <c r="RBR18" s="152"/>
      <c r="RBT18" s="152"/>
      <c r="RBU18" s="212"/>
      <c r="RBV18" s="210"/>
      <c r="RBW18" s="211"/>
      <c r="RBX18" s="149"/>
      <c r="RCF18" s="149"/>
      <c r="RCI18" s="171"/>
      <c r="RCJ18" s="171"/>
      <c r="RCK18" s="149"/>
      <c r="RCM18" s="152"/>
      <c r="RCO18" s="152"/>
      <c r="RCP18" s="212"/>
      <c r="RCQ18" s="210"/>
      <c r="RCR18" s="211"/>
      <c r="RCS18" s="149"/>
      <c r="RDA18" s="149"/>
      <c r="RDD18" s="171"/>
      <c r="RDE18" s="171"/>
      <c r="RDF18" s="149"/>
      <c r="RDH18" s="152"/>
      <c r="RDJ18" s="152"/>
      <c r="RDK18" s="212"/>
      <c r="RDL18" s="210"/>
      <c r="RDM18" s="211"/>
      <c r="RDN18" s="149"/>
      <c r="RDV18" s="149"/>
      <c r="RDY18" s="171"/>
      <c r="RDZ18" s="171"/>
      <c r="REA18" s="149"/>
      <c r="REC18" s="152"/>
      <c r="REE18" s="152"/>
      <c r="REF18" s="212"/>
      <c r="REG18" s="210"/>
      <c r="REH18" s="211"/>
      <c r="REI18" s="149"/>
      <c r="REQ18" s="149"/>
      <c r="RET18" s="171"/>
      <c r="REU18" s="171"/>
      <c r="REV18" s="149"/>
      <c r="REX18" s="152"/>
      <c r="REZ18" s="152"/>
      <c r="RFA18" s="212"/>
      <c r="RFB18" s="210"/>
      <c r="RFC18" s="211"/>
      <c r="RFD18" s="149"/>
      <c r="RFL18" s="149"/>
      <c r="RFO18" s="171"/>
      <c r="RFP18" s="171"/>
      <c r="RFQ18" s="149"/>
      <c r="RFS18" s="152"/>
      <c r="RFU18" s="152"/>
      <c r="RFV18" s="212"/>
      <c r="RFW18" s="210"/>
      <c r="RFX18" s="211"/>
      <c r="RFY18" s="149"/>
      <c r="RGG18" s="149"/>
      <c r="RGJ18" s="171"/>
      <c r="RGK18" s="171"/>
      <c r="RGL18" s="149"/>
      <c r="RGN18" s="152"/>
      <c r="RGP18" s="152"/>
      <c r="RGQ18" s="212"/>
      <c r="RGR18" s="210"/>
      <c r="RGS18" s="211"/>
      <c r="RGT18" s="149"/>
      <c r="RHB18" s="149"/>
      <c r="RHE18" s="171"/>
      <c r="RHF18" s="171"/>
      <c r="RHG18" s="149"/>
      <c r="RHI18" s="152"/>
      <c r="RHK18" s="152"/>
      <c r="RHL18" s="212"/>
      <c r="RHM18" s="210"/>
      <c r="RHN18" s="211"/>
      <c r="RHO18" s="149"/>
      <c r="RHW18" s="149"/>
      <c r="RHZ18" s="171"/>
      <c r="RIA18" s="171"/>
      <c r="RIB18" s="149"/>
      <c r="RID18" s="152"/>
      <c r="RIF18" s="152"/>
      <c r="RIG18" s="212"/>
      <c r="RIH18" s="210"/>
      <c r="RII18" s="211"/>
      <c r="RIJ18" s="149"/>
      <c r="RIR18" s="149"/>
      <c r="RIU18" s="171"/>
      <c r="RIV18" s="171"/>
      <c r="RIW18" s="149"/>
      <c r="RIY18" s="152"/>
      <c r="RJA18" s="152"/>
      <c r="RJB18" s="212"/>
      <c r="RJC18" s="210"/>
      <c r="RJD18" s="211"/>
      <c r="RJE18" s="149"/>
      <c r="RJM18" s="149"/>
      <c r="RJP18" s="171"/>
      <c r="RJQ18" s="171"/>
      <c r="RJR18" s="149"/>
      <c r="RJT18" s="152"/>
      <c r="RJV18" s="152"/>
      <c r="RJW18" s="212"/>
      <c r="RJX18" s="210"/>
      <c r="RJY18" s="211"/>
      <c r="RJZ18" s="149"/>
      <c r="RKH18" s="149"/>
      <c r="RKK18" s="171"/>
      <c r="RKL18" s="171"/>
      <c r="RKM18" s="149"/>
      <c r="RKO18" s="152"/>
      <c r="RKQ18" s="152"/>
      <c r="RKR18" s="212"/>
      <c r="RKS18" s="210"/>
      <c r="RKT18" s="211"/>
      <c r="RKU18" s="149"/>
      <c r="RLC18" s="149"/>
      <c r="RLF18" s="171"/>
      <c r="RLG18" s="171"/>
      <c r="RLH18" s="149"/>
      <c r="RLJ18" s="152"/>
      <c r="RLL18" s="152"/>
      <c r="RLM18" s="212"/>
      <c r="RLN18" s="210"/>
      <c r="RLO18" s="211"/>
      <c r="RLP18" s="149"/>
      <c r="RLX18" s="149"/>
      <c r="RMA18" s="171"/>
      <c r="RMB18" s="171"/>
      <c r="RMC18" s="149"/>
      <c r="RME18" s="152"/>
      <c r="RMG18" s="152"/>
      <c r="RMH18" s="212"/>
      <c r="RMI18" s="210"/>
      <c r="RMJ18" s="211"/>
      <c r="RMK18" s="149"/>
      <c r="RMS18" s="149"/>
      <c r="RMV18" s="171"/>
      <c r="RMW18" s="171"/>
      <c r="RMX18" s="149"/>
      <c r="RMZ18" s="152"/>
      <c r="RNB18" s="152"/>
      <c r="RNC18" s="212"/>
      <c r="RND18" s="210"/>
      <c r="RNE18" s="211"/>
      <c r="RNF18" s="149"/>
      <c r="RNN18" s="149"/>
      <c r="RNQ18" s="171"/>
      <c r="RNR18" s="171"/>
      <c r="RNS18" s="149"/>
      <c r="RNU18" s="152"/>
      <c r="RNW18" s="152"/>
      <c r="RNX18" s="212"/>
      <c r="RNY18" s="210"/>
      <c r="RNZ18" s="211"/>
      <c r="ROA18" s="149"/>
      <c r="ROI18" s="149"/>
      <c r="ROL18" s="171"/>
      <c r="ROM18" s="171"/>
      <c r="RON18" s="149"/>
      <c r="ROP18" s="152"/>
      <c r="ROR18" s="152"/>
      <c r="ROS18" s="212"/>
      <c r="ROT18" s="210"/>
      <c r="ROU18" s="211"/>
      <c r="ROV18" s="149"/>
      <c r="RPD18" s="149"/>
      <c r="RPG18" s="171"/>
      <c r="RPH18" s="171"/>
      <c r="RPI18" s="149"/>
      <c r="RPK18" s="152"/>
      <c r="RPM18" s="152"/>
      <c r="RPN18" s="212"/>
      <c r="RPO18" s="210"/>
      <c r="RPP18" s="211"/>
      <c r="RPQ18" s="149"/>
      <c r="RPY18" s="149"/>
      <c r="RQB18" s="171"/>
      <c r="RQC18" s="171"/>
      <c r="RQD18" s="149"/>
      <c r="RQF18" s="152"/>
      <c r="RQH18" s="152"/>
      <c r="RQI18" s="212"/>
      <c r="RQJ18" s="210"/>
      <c r="RQK18" s="211"/>
      <c r="RQL18" s="149"/>
      <c r="RQT18" s="149"/>
      <c r="RQW18" s="171"/>
      <c r="RQX18" s="171"/>
      <c r="RQY18" s="149"/>
      <c r="RRA18" s="152"/>
      <c r="RRC18" s="152"/>
      <c r="RRD18" s="212"/>
      <c r="RRE18" s="210"/>
      <c r="RRF18" s="211"/>
      <c r="RRG18" s="149"/>
      <c r="RRO18" s="149"/>
      <c r="RRR18" s="171"/>
      <c r="RRS18" s="171"/>
      <c r="RRT18" s="149"/>
      <c r="RRV18" s="152"/>
      <c r="RRX18" s="152"/>
      <c r="RRY18" s="212"/>
      <c r="RRZ18" s="210"/>
      <c r="RSA18" s="211"/>
      <c r="RSB18" s="149"/>
      <c r="RSJ18" s="149"/>
      <c r="RSM18" s="171"/>
      <c r="RSN18" s="171"/>
      <c r="RSO18" s="149"/>
      <c r="RSQ18" s="152"/>
      <c r="RSS18" s="152"/>
      <c r="RST18" s="212"/>
      <c r="RSU18" s="210"/>
      <c r="RSV18" s="211"/>
      <c r="RSW18" s="149"/>
      <c r="RTE18" s="149"/>
      <c r="RTH18" s="171"/>
      <c r="RTI18" s="171"/>
      <c r="RTJ18" s="149"/>
      <c r="RTL18" s="152"/>
      <c r="RTN18" s="152"/>
      <c r="RTO18" s="212"/>
      <c r="RTP18" s="210"/>
      <c r="RTQ18" s="211"/>
      <c r="RTR18" s="149"/>
      <c r="RTZ18" s="149"/>
      <c r="RUC18" s="171"/>
      <c r="RUD18" s="171"/>
      <c r="RUE18" s="149"/>
      <c r="RUG18" s="152"/>
      <c r="RUI18" s="152"/>
      <c r="RUJ18" s="212"/>
      <c r="RUK18" s="210"/>
      <c r="RUL18" s="211"/>
      <c r="RUM18" s="149"/>
      <c r="RUU18" s="149"/>
      <c r="RUX18" s="171"/>
      <c r="RUY18" s="171"/>
      <c r="RUZ18" s="149"/>
      <c r="RVB18" s="152"/>
      <c r="RVD18" s="152"/>
      <c r="RVE18" s="212"/>
      <c r="RVF18" s="210"/>
      <c r="RVG18" s="211"/>
      <c r="RVH18" s="149"/>
      <c r="RVP18" s="149"/>
      <c r="RVS18" s="171"/>
      <c r="RVT18" s="171"/>
      <c r="RVU18" s="149"/>
      <c r="RVW18" s="152"/>
      <c r="RVY18" s="152"/>
      <c r="RVZ18" s="212"/>
      <c r="RWA18" s="210"/>
      <c r="RWB18" s="211"/>
      <c r="RWC18" s="149"/>
      <c r="RWK18" s="149"/>
      <c r="RWN18" s="171"/>
      <c r="RWO18" s="171"/>
      <c r="RWP18" s="149"/>
      <c r="RWR18" s="152"/>
      <c r="RWT18" s="152"/>
      <c r="RWU18" s="212"/>
      <c r="RWV18" s="210"/>
      <c r="RWW18" s="211"/>
      <c r="RWX18" s="149"/>
      <c r="RXF18" s="149"/>
      <c r="RXI18" s="171"/>
      <c r="RXJ18" s="171"/>
      <c r="RXK18" s="149"/>
      <c r="RXM18" s="152"/>
      <c r="RXO18" s="152"/>
      <c r="RXP18" s="212"/>
      <c r="RXQ18" s="210"/>
      <c r="RXR18" s="211"/>
      <c r="RXS18" s="149"/>
      <c r="RYA18" s="149"/>
      <c r="RYD18" s="171"/>
      <c r="RYE18" s="171"/>
      <c r="RYF18" s="149"/>
      <c r="RYH18" s="152"/>
      <c r="RYJ18" s="152"/>
      <c r="RYK18" s="212"/>
      <c r="RYL18" s="210"/>
      <c r="RYM18" s="211"/>
      <c r="RYN18" s="149"/>
      <c r="RYV18" s="149"/>
      <c r="RYY18" s="171"/>
      <c r="RYZ18" s="171"/>
      <c r="RZA18" s="149"/>
      <c r="RZC18" s="152"/>
      <c r="RZE18" s="152"/>
      <c r="RZF18" s="212"/>
      <c r="RZG18" s="210"/>
      <c r="RZH18" s="211"/>
      <c r="RZI18" s="149"/>
      <c r="RZQ18" s="149"/>
      <c r="RZT18" s="171"/>
      <c r="RZU18" s="171"/>
      <c r="RZV18" s="149"/>
      <c r="RZX18" s="152"/>
      <c r="RZZ18" s="152"/>
      <c r="SAA18" s="212"/>
      <c r="SAB18" s="210"/>
      <c r="SAC18" s="211"/>
      <c r="SAD18" s="149"/>
      <c r="SAL18" s="149"/>
      <c r="SAO18" s="171"/>
      <c r="SAP18" s="171"/>
      <c r="SAQ18" s="149"/>
      <c r="SAS18" s="152"/>
      <c r="SAU18" s="152"/>
      <c r="SAV18" s="212"/>
      <c r="SAW18" s="210"/>
      <c r="SAX18" s="211"/>
      <c r="SAY18" s="149"/>
      <c r="SBG18" s="149"/>
      <c r="SBJ18" s="171"/>
      <c r="SBK18" s="171"/>
      <c r="SBL18" s="149"/>
      <c r="SBN18" s="152"/>
      <c r="SBP18" s="152"/>
      <c r="SBQ18" s="212"/>
      <c r="SBR18" s="210"/>
      <c r="SBS18" s="211"/>
      <c r="SBT18" s="149"/>
      <c r="SCB18" s="149"/>
      <c r="SCE18" s="171"/>
      <c r="SCF18" s="171"/>
      <c r="SCG18" s="149"/>
      <c r="SCI18" s="152"/>
      <c r="SCK18" s="152"/>
      <c r="SCL18" s="212"/>
      <c r="SCM18" s="210"/>
      <c r="SCN18" s="211"/>
      <c r="SCO18" s="149"/>
      <c r="SCW18" s="149"/>
      <c r="SCZ18" s="171"/>
      <c r="SDA18" s="171"/>
      <c r="SDB18" s="149"/>
      <c r="SDD18" s="152"/>
      <c r="SDF18" s="152"/>
      <c r="SDG18" s="212"/>
      <c r="SDH18" s="210"/>
      <c r="SDI18" s="211"/>
      <c r="SDJ18" s="149"/>
      <c r="SDR18" s="149"/>
      <c r="SDU18" s="171"/>
      <c r="SDV18" s="171"/>
      <c r="SDW18" s="149"/>
      <c r="SDY18" s="152"/>
      <c r="SEA18" s="152"/>
      <c r="SEB18" s="212"/>
      <c r="SEC18" s="210"/>
      <c r="SED18" s="211"/>
      <c r="SEE18" s="149"/>
      <c r="SEM18" s="149"/>
      <c r="SEP18" s="171"/>
      <c r="SEQ18" s="171"/>
      <c r="SER18" s="149"/>
      <c r="SET18" s="152"/>
      <c r="SEV18" s="152"/>
      <c r="SEW18" s="212"/>
      <c r="SEX18" s="210"/>
      <c r="SEY18" s="211"/>
      <c r="SEZ18" s="149"/>
      <c r="SFH18" s="149"/>
      <c r="SFK18" s="171"/>
      <c r="SFL18" s="171"/>
      <c r="SFM18" s="149"/>
      <c r="SFO18" s="152"/>
      <c r="SFQ18" s="152"/>
      <c r="SFR18" s="212"/>
      <c r="SFS18" s="210"/>
      <c r="SFT18" s="211"/>
      <c r="SFU18" s="149"/>
      <c r="SGC18" s="149"/>
      <c r="SGF18" s="171"/>
      <c r="SGG18" s="171"/>
      <c r="SGH18" s="149"/>
      <c r="SGJ18" s="152"/>
      <c r="SGL18" s="152"/>
      <c r="SGM18" s="212"/>
      <c r="SGN18" s="210"/>
      <c r="SGO18" s="211"/>
      <c r="SGP18" s="149"/>
      <c r="SGX18" s="149"/>
      <c r="SHA18" s="171"/>
      <c r="SHB18" s="171"/>
      <c r="SHC18" s="149"/>
      <c r="SHE18" s="152"/>
      <c r="SHG18" s="152"/>
      <c r="SHH18" s="212"/>
      <c r="SHI18" s="210"/>
      <c r="SHJ18" s="211"/>
      <c r="SHK18" s="149"/>
      <c r="SHS18" s="149"/>
      <c r="SHV18" s="171"/>
      <c r="SHW18" s="171"/>
      <c r="SHX18" s="149"/>
      <c r="SHZ18" s="152"/>
      <c r="SIB18" s="152"/>
      <c r="SIC18" s="212"/>
      <c r="SID18" s="210"/>
      <c r="SIE18" s="211"/>
      <c r="SIF18" s="149"/>
      <c r="SIN18" s="149"/>
      <c r="SIQ18" s="171"/>
      <c r="SIR18" s="171"/>
      <c r="SIS18" s="149"/>
      <c r="SIU18" s="152"/>
      <c r="SIW18" s="152"/>
      <c r="SIX18" s="212"/>
      <c r="SIY18" s="210"/>
      <c r="SIZ18" s="211"/>
      <c r="SJA18" s="149"/>
      <c r="SJI18" s="149"/>
      <c r="SJL18" s="171"/>
      <c r="SJM18" s="171"/>
      <c r="SJN18" s="149"/>
      <c r="SJP18" s="152"/>
      <c r="SJR18" s="152"/>
      <c r="SJS18" s="212"/>
      <c r="SJT18" s="210"/>
      <c r="SJU18" s="211"/>
      <c r="SJV18" s="149"/>
      <c r="SKD18" s="149"/>
      <c r="SKG18" s="171"/>
      <c r="SKH18" s="171"/>
      <c r="SKI18" s="149"/>
      <c r="SKK18" s="152"/>
      <c r="SKM18" s="152"/>
      <c r="SKN18" s="212"/>
      <c r="SKO18" s="210"/>
      <c r="SKP18" s="211"/>
      <c r="SKQ18" s="149"/>
      <c r="SKY18" s="149"/>
      <c r="SLB18" s="171"/>
      <c r="SLC18" s="171"/>
      <c r="SLD18" s="149"/>
      <c r="SLF18" s="152"/>
      <c r="SLH18" s="152"/>
      <c r="SLI18" s="212"/>
      <c r="SLJ18" s="210"/>
      <c r="SLK18" s="211"/>
      <c r="SLL18" s="149"/>
      <c r="SLT18" s="149"/>
      <c r="SLW18" s="171"/>
      <c r="SLX18" s="171"/>
      <c r="SLY18" s="149"/>
      <c r="SMA18" s="152"/>
      <c r="SMC18" s="152"/>
      <c r="SMD18" s="212"/>
      <c r="SME18" s="210"/>
      <c r="SMF18" s="211"/>
      <c r="SMG18" s="149"/>
      <c r="SMO18" s="149"/>
      <c r="SMR18" s="171"/>
      <c r="SMS18" s="171"/>
      <c r="SMT18" s="149"/>
      <c r="SMV18" s="152"/>
      <c r="SMX18" s="152"/>
      <c r="SMY18" s="212"/>
      <c r="SMZ18" s="210"/>
      <c r="SNA18" s="211"/>
      <c r="SNB18" s="149"/>
      <c r="SNJ18" s="149"/>
      <c r="SNM18" s="171"/>
      <c r="SNN18" s="171"/>
      <c r="SNO18" s="149"/>
      <c r="SNQ18" s="152"/>
      <c r="SNS18" s="152"/>
      <c r="SNT18" s="212"/>
      <c r="SNU18" s="210"/>
      <c r="SNV18" s="211"/>
      <c r="SNW18" s="149"/>
      <c r="SOE18" s="149"/>
      <c r="SOH18" s="171"/>
      <c r="SOI18" s="171"/>
      <c r="SOJ18" s="149"/>
      <c r="SOL18" s="152"/>
      <c r="SON18" s="152"/>
      <c r="SOO18" s="212"/>
      <c r="SOP18" s="210"/>
      <c r="SOQ18" s="211"/>
      <c r="SOR18" s="149"/>
      <c r="SOZ18" s="149"/>
      <c r="SPC18" s="171"/>
      <c r="SPD18" s="171"/>
      <c r="SPE18" s="149"/>
      <c r="SPG18" s="152"/>
      <c r="SPI18" s="152"/>
      <c r="SPJ18" s="212"/>
      <c r="SPK18" s="210"/>
      <c r="SPL18" s="211"/>
      <c r="SPM18" s="149"/>
      <c r="SPU18" s="149"/>
      <c r="SPX18" s="171"/>
      <c r="SPY18" s="171"/>
      <c r="SPZ18" s="149"/>
      <c r="SQB18" s="152"/>
      <c r="SQD18" s="152"/>
      <c r="SQE18" s="212"/>
      <c r="SQF18" s="210"/>
      <c r="SQG18" s="211"/>
      <c r="SQH18" s="149"/>
      <c r="SQP18" s="149"/>
      <c r="SQS18" s="171"/>
      <c r="SQT18" s="171"/>
      <c r="SQU18" s="149"/>
      <c r="SQW18" s="152"/>
      <c r="SQY18" s="152"/>
      <c r="SQZ18" s="212"/>
      <c r="SRA18" s="210"/>
      <c r="SRB18" s="211"/>
      <c r="SRC18" s="149"/>
      <c r="SRK18" s="149"/>
      <c r="SRN18" s="171"/>
      <c r="SRO18" s="171"/>
      <c r="SRP18" s="149"/>
      <c r="SRR18" s="152"/>
      <c r="SRT18" s="152"/>
      <c r="SRU18" s="212"/>
      <c r="SRV18" s="210"/>
      <c r="SRW18" s="211"/>
      <c r="SRX18" s="149"/>
      <c r="SSF18" s="149"/>
      <c r="SSI18" s="171"/>
      <c r="SSJ18" s="171"/>
      <c r="SSK18" s="149"/>
      <c r="SSM18" s="152"/>
      <c r="SSO18" s="152"/>
      <c r="SSP18" s="212"/>
      <c r="SSQ18" s="210"/>
      <c r="SSR18" s="211"/>
      <c r="SSS18" s="149"/>
      <c r="STA18" s="149"/>
      <c r="STD18" s="171"/>
      <c r="STE18" s="171"/>
      <c r="STF18" s="149"/>
      <c r="STH18" s="152"/>
      <c r="STJ18" s="152"/>
      <c r="STK18" s="212"/>
      <c r="STL18" s="210"/>
      <c r="STM18" s="211"/>
      <c r="STN18" s="149"/>
      <c r="STV18" s="149"/>
      <c r="STY18" s="171"/>
      <c r="STZ18" s="171"/>
      <c r="SUA18" s="149"/>
      <c r="SUC18" s="152"/>
      <c r="SUE18" s="152"/>
      <c r="SUF18" s="212"/>
      <c r="SUG18" s="210"/>
      <c r="SUH18" s="211"/>
      <c r="SUI18" s="149"/>
      <c r="SUQ18" s="149"/>
      <c r="SUT18" s="171"/>
      <c r="SUU18" s="171"/>
      <c r="SUV18" s="149"/>
      <c r="SUX18" s="152"/>
      <c r="SUZ18" s="152"/>
      <c r="SVA18" s="212"/>
      <c r="SVB18" s="210"/>
      <c r="SVC18" s="211"/>
      <c r="SVD18" s="149"/>
      <c r="SVL18" s="149"/>
      <c r="SVO18" s="171"/>
      <c r="SVP18" s="171"/>
      <c r="SVQ18" s="149"/>
      <c r="SVS18" s="152"/>
      <c r="SVU18" s="152"/>
      <c r="SVV18" s="212"/>
      <c r="SVW18" s="210"/>
      <c r="SVX18" s="211"/>
      <c r="SVY18" s="149"/>
      <c r="SWG18" s="149"/>
      <c r="SWJ18" s="171"/>
      <c r="SWK18" s="171"/>
      <c r="SWL18" s="149"/>
      <c r="SWN18" s="152"/>
      <c r="SWP18" s="152"/>
      <c r="SWQ18" s="212"/>
      <c r="SWR18" s="210"/>
      <c r="SWS18" s="211"/>
      <c r="SWT18" s="149"/>
      <c r="SXB18" s="149"/>
      <c r="SXE18" s="171"/>
      <c r="SXF18" s="171"/>
      <c r="SXG18" s="149"/>
      <c r="SXI18" s="152"/>
      <c r="SXK18" s="152"/>
      <c r="SXL18" s="212"/>
      <c r="SXM18" s="210"/>
      <c r="SXN18" s="211"/>
      <c r="SXO18" s="149"/>
      <c r="SXW18" s="149"/>
      <c r="SXZ18" s="171"/>
      <c r="SYA18" s="171"/>
      <c r="SYB18" s="149"/>
      <c r="SYD18" s="152"/>
      <c r="SYF18" s="152"/>
      <c r="SYG18" s="212"/>
      <c r="SYH18" s="210"/>
      <c r="SYI18" s="211"/>
      <c r="SYJ18" s="149"/>
      <c r="SYR18" s="149"/>
      <c r="SYU18" s="171"/>
      <c r="SYV18" s="171"/>
      <c r="SYW18" s="149"/>
      <c r="SYY18" s="152"/>
      <c r="SZA18" s="152"/>
      <c r="SZB18" s="212"/>
      <c r="SZC18" s="210"/>
      <c r="SZD18" s="211"/>
      <c r="SZE18" s="149"/>
      <c r="SZM18" s="149"/>
      <c r="SZP18" s="171"/>
      <c r="SZQ18" s="171"/>
      <c r="SZR18" s="149"/>
      <c r="SZT18" s="152"/>
      <c r="SZV18" s="152"/>
      <c r="SZW18" s="212"/>
      <c r="SZX18" s="210"/>
      <c r="SZY18" s="211"/>
      <c r="SZZ18" s="149"/>
      <c r="TAH18" s="149"/>
      <c r="TAK18" s="171"/>
      <c r="TAL18" s="171"/>
      <c r="TAM18" s="149"/>
      <c r="TAO18" s="152"/>
      <c r="TAQ18" s="152"/>
      <c r="TAR18" s="212"/>
      <c r="TAS18" s="210"/>
      <c r="TAT18" s="211"/>
      <c r="TAU18" s="149"/>
      <c r="TBC18" s="149"/>
      <c r="TBF18" s="171"/>
      <c r="TBG18" s="171"/>
      <c r="TBH18" s="149"/>
      <c r="TBJ18" s="152"/>
      <c r="TBL18" s="152"/>
      <c r="TBM18" s="212"/>
      <c r="TBN18" s="210"/>
      <c r="TBO18" s="211"/>
      <c r="TBP18" s="149"/>
      <c r="TBX18" s="149"/>
      <c r="TCA18" s="171"/>
      <c r="TCB18" s="171"/>
      <c r="TCC18" s="149"/>
      <c r="TCE18" s="152"/>
      <c r="TCG18" s="152"/>
      <c r="TCH18" s="212"/>
      <c r="TCI18" s="210"/>
      <c r="TCJ18" s="211"/>
      <c r="TCK18" s="149"/>
      <c r="TCS18" s="149"/>
      <c r="TCV18" s="171"/>
      <c r="TCW18" s="171"/>
      <c r="TCX18" s="149"/>
      <c r="TCZ18" s="152"/>
      <c r="TDB18" s="152"/>
      <c r="TDC18" s="212"/>
      <c r="TDD18" s="210"/>
      <c r="TDE18" s="211"/>
      <c r="TDF18" s="149"/>
      <c r="TDN18" s="149"/>
      <c r="TDQ18" s="171"/>
      <c r="TDR18" s="171"/>
      <c r="TDS18" s="149"/>
      <c r="TDU18" s="152"/>
      <c r="TDW18" s="152"/>
      <c r="TDX18" s="212"/>
      <c r="TDY18" s="210"/>
      <c r="TDZ18" s="211"/>
      <c r="TEA18" s="149"/>
      <c r="TEI18" s="149"/>
      <c r="TEL18" s="171"/>
      <c r="TEM18" s="171"/>
      <c r="TEN18" s="149"/>
      <c r="TEP18" s="152"/>
      <c r="TER18" s="152"/>
      <c r="TES18" s="212"/>
      <c r="TET18" s="210"/>
      <c r="TEU18" s="211"/>
      <c r="TEV18" s="149"/>
      <c r="TFD18" s="149"/>
      <c r="TFG18" s="171"/>
      <c r="TFH18" s="171"/>
      <c r="TFI18" s="149"/>
      <c r="TFK18" s="152"/>
      <c r="TFM18" s="152"/>
      <c r="TFN18" s="212"/>
      <c r="TFO18" s="210"/>
      <c r="TFP18" s="211"/>
      <c r="TFQ18" s="149"/>
      <c r="TFY18" s="149"/>
      <c r="TGB18" s="171"/>
      <c r="TGC18" s="171"/>
      <c r="TGD18" s="149"/>
      <c r="TGF18" s="152"/>
      <c r="TGH18" s="152"/>
      <c r="TGI18" s="212"/>
      <c r="TGJ18" s="210"/>
      <c r="TGK18" s="211"/>
      <c r="TGL18" s="149"/>
      <c r="TGT18" s="149"/>
      <c r="TGW18" s="171"/>
      <c r="TGX18" s="171"/>
      <c r="TGY18" s="149"/>
      <c r="THA18" s="152"/>
      <c r="THC18" s="152"/>
      <c r="THD18" s="212"/>
      <c r="THE18" s="210"/>
      <c r="THF18" s="211"/>
      <c r="THG18" s="149"/>
      <c r="THO18" s="149"/>
      <c r="THR18" s="171"/>
      <c r="THS18" s="171"/>
      <c r="THT18" s="149"/>
      <c r="THV18" s="152"/>
      <c r="THX18" s="152"/>
      <c r="THY18" s="212"/>
      <c r="THZ18" s="210"/>
      <c r="TIA18" s="211"/>
      <c r="TIB18" s="149"/>
      <c r="TIJ18" s="149"/>
      <c r="TIM18" s="171"/>
      <c r="TIN18" s="171"/>
      <c r="TIO18" s="149"/>
      <c r="TIQ18" s="152"/>
      <c r="TIS18" s="152"/>
      <c r="TIT18" s="212"/>
      <c r="TIU18" s="210"/>
      <c r="TIV18" s="211"/>
      <c r="TIW18" s="149"/>
      <c r="TJE18" s="149"/>
      <c r="TJH18" s="171"/>
      <c r="TJI18" s="171"/>
      <c r="TJJ18" s="149"/>
      <c r="TJL18" s="152"/>
      <c r="TJN18" s="152"/>
      <c r="TJO18" s="212"/>
      <c r="TJP18" s="210"/>
      <c r="TJQ18" s="211"/>
      <c r="TJR18" s="149"/>
      <c r="TJZ18" s="149"/>
      <c r="TKC18" s="171"/>
      <c r="TKD18" s="171"/>
      <c r="TKE18" s="149"/>
      <c r="TKG18" s="152"/>
      <c r="TKI18" s="152"/>
      <c r="TKJ18" s="212"/>
      <c r="TKK18" s="210"/>
      <c r="TKL18" s="211"/>
      <c r="TKM18" s="149"/>
      <c r="TKU18" s="149"/>
      <c r="TKX18" s="171"/>
      <c r="TKY18" s="171"/>
      <c r="TKZ18" s="149"/>
      <c r="TLB18" s="152"/>
      <c r="TLD18" s="152"/>
      <c r="TLE18" s="212"/>
      <c r="TLF18" s="210"/>
      <c r="TLG18" s="211"/>
      <c r="TLH18" s="149"/>
      <c r="TLP18" s="149"/>
      <c r="TLS18" s="171"/>
      <c r="TLT18" s="171"/>
      <c r="TLU18" s="149"/>
      <c r="TLW18" s="152"/>
      <c r="TLY18" s="152"/>
      <c r="TLZ18" s="212"/>
      <c r="TMA18" s="210"/>
      <c r="TMB18" s="211"/>
      <c r="TMC18" s="149"/>
      <c r="TMK18" s="149"/>
      <c r="TMN18" s="171"/>
      <c r="TMO18" s="171"/>
      <c r="TMP18" s="149"/>
      <c r="TMR18" s="152"/>
      <c r="TMT18" s="152"/>
      <c r="TMU18" s="212"/>
      <c r="TMV18" s="210"/>
      <c r="TMW18" s="211"/>
      <c r="TMX18" s="149"/>
      <c r="TNF18" s="149"/>
      <c r="TNI18" s="171"/>
      <c r="TNJ18" s="171"/>
      <c r="TNK18" s="149"/>
      <c r="TNM18" s="152"/>
      <c r="TNO18" s="152"/>
      <c r="TNP18" s="212"/>
      <c r="TNQ18" s="210"/>
      <c r="TNR18" s="211"/>
      <c r="TNS18" s="149"/>
      <c r="TOA18" s="149"/>
      <c r="TOD18" s="171"/>
      <c r="TOE18" s="171"/>
      <c r="TOF18" s="149"/>
      <c r="TOH18" s="152"/>
      <c r="TOJ18" s="152"/>
      <c r="TOK18" s="212"/>
      <c r="TOL18" s="210"/>
      <c r="TOM18" s="211"/>
      <c r="TON18" s="149"/>
      <c r="TOV18" s="149"/>
      <c r="TOY18" s="171"/>
      <c r="TOZ18" s="171"/>
      <c r="TPA18" s="149"/>
      <c r="TPC18" s="152"/>
      <c r="TPE18" s="152"/>
      <c r="TPF18" s="212"/>
      <c r="TPG18" s="210"/>
      <c r="TPH18" s="211"/>
      <c r="TPI18" s="149"/>
      <c r="TPQ18" s="149"/>
      <c r="TPT18" s="171"/>
      <c r="TPU18" s="171"/>
      <c r="TPV18" s="149"/>
      <c r="TPX18" s="152"/>
      <c r="TPZ18" s="152"/>
      <c r="TQA18" s="212"/>
      <c r="TQB18" s="210"/>
      <c r="TQC18" s="211"/>
      <c r="TQD18" s="149"/>
      <c r="TQL18" s="149"/>
      <c r="TQO18" s="171"/>
      <c r="TQP18" s="171"/>
      <c r="TQQ18" s="149"/>
      <c r="TQS18" s="152"/>
      <c r="TQU18" s="152"/>
      <c r="TQV18" s="212"/>
      <c r="TQW18" s="210"/>
      <c r="TQX18" s="211"/>
      <c r="TQY18" s="149"/>
      <c r="TRG18" s="149"/>
      <c r="TRJ18" s="171"/>
      <c r="TRK18" s="171"/>
      <c r="TRL18" s="149"/>
      <c r="TRN18" s="152"/>
      <c r="TRP18" s="152"/>
      <c r="TRQ18" s="212"/>
      <c r="TRR18" s="210"/>
      <c r="TRS18" s="211"/>
      <c r="TRT18" s="149"/>
      <c r="TSB18" s="149"/>
      <c r="TSE18" s="171"/>
      <c r="TSF18" s="171"/>
      <c r="TSG18" s="149"/>
      <c r="TSI18" s="152"/>
      <c r="TSK18" s="152"/>
      <c r="TSL18" s="212"/>
      <c r="TSM18" s="210"/>
      <c r="TSN18" s="211"/>
      <c r="TSO18" s="149"/>
      <c r="TSW18" s="149"/>
      <c r="TSZ18" s="171"/>
      <c r="TTA18" s="171"/>
      <c r="TTB18" s="149"/>
      <c r="TTD18" s="152"/>
      <c r="TTF18" s="152"/>
      <c r="TTG18" s="212"/>
      <c r="TTH18" s="210"/>
      <c r="TTI18" s="211"/>
      <c r="TTJ18" s="149"/>
      <c r="TTR18" s="149"/>
      <c r="TTU18" s="171"/>
      <c r="TTV18" s="171"/>
      <c r="TTW18" s="149"/>
      <c r="TTY18" s="152"/>
      <c r="TUA18" s="152"/>
      <c r="TUB18" s="212"/>
      <c r="TUC18" s="210"/>
      <c r="TUD18" s="211"/>
      <c r="TUE18" s="149"/>
      <c r="TUM18" s="149"/>
      <c r="TUP18" s="171"/>
      <c r="TUQ18" s="171"/>
      <c r="TUR18" s="149"/>
      <c r="TUT18" s="152"/>
      <c r="TUV18" s="152"/>
      <c r="TUW18" s="212"/>
      <c r="TUX18" s="210"/>
      <c r="TUY18" s="211"/>
      <c r="TUZ18" s="149"/>
      <c r="TVH18" s="149"/>
      <c r="TVK18" s="171"/>
      <c r="TVL18" s="171"/>
      <c r="TVM18" s="149"/>
      <c r="TVO18" s="152"/>
      <c r="TVQ18" s="152"/>
      <c r="TVR18" s="212"/>
      <c r="TVS18" s="210"/>
      <c r="TVT18" s="211"/>
      <c r="TVU18" s="149"/>
      <c r="TWC18" s="149"/>
      <c r="TWF18" s="171"/>
      <c r="TWG18" s="171"/>
      <c r="TWH18" s="149"/>
      <c r="TWJ18" s="152"/>
      <c r="TWL18" s="152"/>
      <c r="TWM18" s="212"/>
      <c r="TWN18" s="210"/>
      <c r="TWO18" s="211"/>
      <c r="TWP18" s="149"/>
      <c r="TWX18" s="149"/>
      <c r="TXA18" s="171"/>
      <c r="TXB18" s="171"/>
      <c r="TXC18" s="149"/>
      <c r="TXE18" s="152"/>
      <c r="TXG18" s="152"/>
      <c r="TXH18" s="212"/>
      <c r="TXI18" s="210"/>
      <c r="TXJ18" s="211"/>
      <c r="TXK18" s="149"/>
      <c r="TXS18" s="149"/>
      <c r="TXV18" s="171"/>
      <c r="TXW18" s="171"/>
      <c r="TXX18" s="149"/>
      <c r="TXZ18" s="152"/>
      <c r="TYB18" s="152"/>
      <c r="TYC18" s="212"/>
      <c r="TYD18" s="210"/>
      <c r="TYE18" s="211"/>
      <c r="TYF18" s="149"/>
      <c r="TYN18" s="149"/>
      <c r="TYQ18" s="171"/>
      <c r="TYR18" s="171"/>
      <c r="TYS18" s="149"/>
      <c r="TYU18" s="152"/>
      <c r="TYW18" s="152"/>
      <c r="TYX18" s="212"/>
      <c r="TYY18" s="210"/>
      <c r="TYZ18" s="211"/>
      <c r="TZA18" s="149"/>
      <c r="TZI18" s="149"/>
      <c r="TZL18" s="171"/>
      <c r="TZM18" s="171"/>
      <c r="TZN18" s="149"/>
      <c r="TZP18" s="152"/>
      <c r="TZR18" s="152"/>
      <c r="TZS18" s="212"/>
      <c r="TZT18" s="210"/>
      <c r="TZU18" s="211"/>
      <c r="TZV18" s="149"/>
      <c r="UAD18" s="149"/>
      <c r="UAG18" s="171"/>
      <c r="UAH18" s="171"/>
      <c r="UAI18" s="149"/>
      <c r="UAK18" s="152"/>
      <c r="UAM18" s="152"/>
      <c r="UAN18" s="212"/>
      <c r="UAO18" s="210"/>
      <c r="UAP18" s="211"/>
      <c r="UAQ18" s="149"/>
      <c r="UAY18" s="149"/>
      <c r="UBB18" s="171"/>
      <c r="UBC18" s="171"/>
      <c r="UBD18" s="149"/>
      <c r="UBF18" s="152"/>
      <c r="UBH18" s="152"/>
      <c r="UBI18" s="212"/>
      <c r="UBJ18" s="210"/>
      <c r="UBK18" s="211"/>
      <c r="UBL18" s="149"/>
      <c r="UBT18" s="149"/>
      <c r="UBW18" s="171"/>
      <c r="UBX18" s="171"/>
      <c r="UBY18" s="149"/>
      <c r="UCA18" s="152"/>
      <c r="UCC18" s="152"/>
      <c r="UCD18" s="212"/>
      <c r="UCE18" s="210"/>
      <c r="UCF18" s="211"/>
      <c r="UCG18" s="149"/>
      <c r="UCO18" s="149"/>
      <c r="UCR18" s="171"/>
      <c r="UCS18" s="171"/>
      <c r="UCT18" s="149"/>
      <c r="UCV18" s="152"/>
      <c r="UCX18" s="152"/>
      <c r="UCY18" s="212"/>
      <c r="UCZ18" s="210"/>
      <c r="UDA18" s="211"/>
      <c r="UDB18" s="149"/>
      <c r="UDJ18" s="149"/>
      <c r="UDM18" s="171"/>
      <c r="UDN18" s="171"/>
      <c r="UDO18" s="149"/>
      <c r="UDQ18" s="152"/>
      <c r="UDS18" s="152"/>
      <c r="UDT18" s="212"/>
      <c r="UDU18" s="210"/>
      <c r="UDV18" s="211"/>
      <c r="UDW18" s="149"/>
      <c r="UEE18" s="149"/>
      <c r="UEH18" s="171"/>
      <c r="UEI18" s="171"/>
      <c r="UEJ18" s="149"/>
      <c r="UEL18" s="152"/>
      <c r="UEN18" s="152"/>
      <c r="UEO18" s="212"/>
      <c r="UEP18" s="210"/>
      <c r="UEQ18" s="211"/>
      <c r="UER18" s="149"/>
      <c r="UEZ18" s="149"/>
      <c r="UFC18" s="171"/>
      <c r="UFD18" s="171"/>
      <c r="UFE18" s="149"/>
      <c r="UFG18" s="152"/>
      <c r="UFI18" s="152"/>
      <c r="UFJ18" s="212"/>
      <c r="UFK18" s="210"/>
      <c r="UFL18" s="211"/>
      <c r="UFM18" s="149"/>
      <c r="UFU18" s="149"/>
      <c r="UFX18" s="171"/>
      <c r="UFY18" s="171"/>
      <c r="UFZ18" s="149"/>
      <c r="UGB18" s="152"/>
      <c r="UGD18" s="152"/>
      <c r="UGE18" s="212"/>
      <c r="UGF18" s="210"/>
      <c r="UGG18" s="211"/>
      <c r="UGH18" s="149"/>
      <c r="UGP18" s="149"/>
      <c r="UGS18" s="171"/>
      <c r="UGT18" s="171"/>
      <c r="UGU18" s="149"/>
      <c r="UGW18" s="152"/>
      <c r="UGY18" s="152"/>
      <c r="UGZ18" s="212"/>
      <c r="UHA18" s="210"/>
      <c r="UHB18" s="211"/>
      <c r="UHC18" s="149"/>
      <c r="UHK18" s="149"/>
      <c r="UHN18" s="171"/>
      <c r="UHO18" s="171"/>
      <c r="UHP18" s="149"/>
      <c r="UHR18" s="152"/>
      <c r="UHT18" s="152"/>
      <c r="UHU18" s="212"/>
      <c r="UHV18" s="210"/>
      <c r="UHW18" s="211"/>
      <c r="UHX18" s="149"/>
      <c r="UIF18" s="149"/>
      <c r="UII18" s="171"/>
      <c r="UIJ18" s="171"/>
      <c r="UIK18" s="149"/>
      <c r="UIM18" s="152"/>
      <c r="UIO18" s="152"/>
      <c r="UIP18" s="212"/>
      <c r="UIQ18" s="210"/>
      <c r="UIR18" s="211"/>
      <c r="UIS18" s="149"/>
      <c r="UJA18" s="149"/>
      <c r="UJD18" s="171"/>
      <c r="UJE18" s="171"/>
      <c r="UJF18" s="149"/>
      <c r="UJH18" s="152"/>
      <c r="UJJ18" s="152"/>
      <c r="UJK18" s="212"/>
      <c r="UJL18" s="210"/>
      <c r="UJM18" s="211"/>
      <c r="UJN18" s="149"/>
      <c r="UJV18" s="149"/>
      <c r="UJY18" s="171"/>
      <c r="UJZ18" s="171"/>
      <c r="UKA18" s="149"/>
      <c r="UKC18" s="152"/>
      <c r="UKE18" s="152"/>
      <c r="UKF18" s="212"/>
      <c r="UKG18" s="210"/>
      <c r="UKH18" s="211"/>
      <c r="UKI18" s="149"/>
      <c r="UKQ18" s="149"/>
      <c r="UKT18" s="171"/>
      <c r="UKU18" s="171"/>
      <c r="UKV18" s="149"/>
      <c r="UKX18" s="152"/>
      <c r="UKZ18" s="152"/>
      <c r="ULA18" s="212"/>
      <c r="ULB18" s="210"/>
      <c r="ULC18" s="211"/>
      <c r="ULD18" s="149"/>
      <c r="ULL18" s="149"/>
      <c r="ULO18" s="171"/>
      <c r="ULP18" s="171"/>
      <c r="ULQ18" s="149"/>
      <c r="ULS18" s="152"/>
      <c r="ULU18" s="152"/>
      <c r="ULV18" s="212"/>
      <c r="ULW18" s="210"/>
      <c r="ULX18" s="211"/>
      <c r="ULY18" s="149"/>
      <c r="UMG18" s="149"/>
      <c r="UMJ18" s="171"/>
      <c r="UMK18" s="171"/>
      <c r="UML18" s="149"/>
      <c r="UMN18" s="152"/>
      <c r="UMP18" s="152"/>
      <c r="UMQ18" s="212"/>
      <c r="UMR18" s="210"/>
      <c r="UMS18" s="211"/>
      <c r="UMT18" s="149"/>
      <c r="UNB18" s="149"/>
      <c r="UNE18" s="171"/>
      <c r="UNF18" s="171"/>
      <c r="UNG18" s="149"/>
      <c r="UNI18" s="152"/>
      <c r="UNK18" s="152"/>
      <c r="UNL18" s="212"/>
      <c r="UNM18" s="210"/>
      <c r="UNN18" s="211"/>
      <c r="UNO18" s="149"/>
      <c r="UNW18" s="149"/>
      <c r="UNZ18" s="171"/>
      <c r="UOA18" s="171"/>
      <c r="UOB18" s="149"/>
      <c r="UOD18" s="152"/>
      <c r="UOF18" s="152"/>
      <c r="UOG18" s="212"/>
      <c r="UOH18" s="210"/>
      <c r="UOI18" s="211"/>
      <c r="UOJ18" s="149"/>
      <c r="UOR18" s="149"/>
      <c r="UOU18" s="171"/>
      <c r="UOV18" s="171"/>
      <c r="UOW18" s="149"/>
      <c r="UOY18" s="152"/>
      <c r="UPA18" s="152"/>
      <c r="UPB18" s="212"/>
      <c r="UPC18" s="210"/>
      <c r="UPD18" s="211"/>
      <c r="UPE18" s="149"/>
      <c r="UPM18" s="149"/>
      <c r="UPP18" s="171"/>
      <c r="UPQ18" s="171"/>
      <c r="UPR18" s="149"/>
      <c r="UPT18" s="152"/>
      <c r="UPV18" s="152"/>
      <c r="UPW18" s="212"/>
      <c r="UPX18" s="210"/>
      <c r="UPY18" s="211"/>
      <c r="UPZ18" s="149"/>
      <c r="UQH18" s="149"/>
      <c r="UQK18" s="171"/>
      <c r="UQL18" s="171"/>
      <c r="UQM18" s="149"/>
      <c r="UQO18" s="152"/>
      <c r="UQQ18" s="152"/>
      <c r="UQR18" s="212"/>
      <c r="UQS18" s="210"/>
      <c r="UQT18" s="211"/>
      <c r="UQU18" s="149"/>
      <c r="URC18" s="149"/>
      <c r="URF18" s="171"/>
      <c r="URG18" s="171"/>
      <c r="URH18" s="149"/>
      <c r="URJ18" s="152"/>
      <c r="URL18" s="152"/>
      <c r="URM18" s="212"/>
      <c r="URN18" s="210"/>
      <c r="URO18" s="211"/>
      <c r="URP18" s="149"/>
      <c r="URX18" s="149"/>
      <c r="USA18" s="171"/>
      <c r="USB18" s="171"/>
      <c r="USC18" s="149"/>
      <c r="USE18" s="152"/>
      <c r="USG18" s="152"/>
      <c r="USH18" s="212"/>
      <c r="USI18" s="210"/>
      <c r="USJ18" s="211"/>
      <c r="USK18" s="149"/>
      <c r="USS18" s="149"/>
      <c r="USV18" s="171"/>
      <c r="USW18" s="171"/>
      <c r="USX18" s="149"/>
      <c r="USZ18" s="152"/>
      <c r="UTB18" s="152"/>
      <c r="UTC18" s="212"/>
      <c r="UTD18" s="210"/>
      <c r="UTE18" s="211"/>
      <c r="UTF18" s="149"/>
      <c r="UTN18" s="149"/>
      <c r="UTQ18" s="171"/>
      <c r="UTR18" s="171"/>
      <c r="UTS18" s="149"/>
      <c r="UTU18" s="152"/>
      <c r="UTW18" s="152"/>
      <c r="UTX18" s="212"/>
      <c r="UTY18" s="210"/>
      <c r="UTZ18" s="211"/>
      <c r="UUA18" s="149"/>
      <c r="UUI18" s="149"/>
      <c r="UUL18" s="171"/>
      <c r="UUM18" s="171"/>
      <c r="UUN18" s="149"/>
      <c r="UUP18" s="152"/>
      <c r="UUR18" s="152"/>
      <c r="UUS18" s="212"/>
      <c r="UUT18" s="210"/>
      <c r="UUU18" s="211"/>
      <c r="UUV18" s="149"/>
      <c r="UVD18" s="149"/>
      <c r="UVG18" s="171"/>
      <c r="UVH18" s="171"/>
      <c r="UVI18" s="149"/>
      <c r="UVK18" s="152"/>
      <c r="UVM18" s="152"/>
      <c r="UVN18" s="212"/>
      <c r="UVO18" s="210"/>
      <c r="UVP18" s="211"/>
      <c r="UVQ18" s="149"/>
      <c r="UVY18" s="149"/>
      <c r="UWB18" s="171"/>
      <c r="UWC18" s="171"/>
      <c r="UWD18" s="149"/>
      <c r="UWF18" s="152"/>
      <c r="UWH18" s="152"/>
      <c r="UWI18" s="212"/>
      <c r="UWJ18" s="210"/>
      <c r="UWK18" s="211"/>
      <c r="UWL18" s="149"/>
      <c r="UWT18" s="149"/>
      <c r="UWW18" s="171"/>
      <c r="UWX18" s="171"/>
      <c r="UWY18" s="149"/>
      <c r="UXA18" s="152"/>
      <c r="UXC18" s="152"/>
      <c r="UXD18" s="212"/>
      <c r="UXE18" s="210"/>
      <c r="UXF18" s="211"/>
      <c r="UXG18" s="149"/>
      <c r="UXO18" s="149"/>
      <c r="UXR18" s="171"/>
      <c r="UXS18" s="171"/>
      <c r="UXT18" s="149"/>
      <c r="UXV18" s="152"/>
      <c r="UXX18" s="152"/>
      <c r="UXY18" s="212"/>
      <c r="UXZ18" s="210"/>
      <c r="UYA18" s="211"/>
      <c r="UYB18" s="149"/>
      <c r="UYJ18" s="149"/>
      <c r="UYM18" s="171"/>
      <c r="UYN18" s="171"/>
      <c r="UYO18" s="149"/>
      <c r="UYQ18" s="152"/>
      <c r="UYS18" s="152"/>
      <c r="UYT18" s="212"/>
      <c r="UYU18" s="210"/>
      <c r="UYV18" s="211"/>
      <c r="UYW18" s="149"/>
      <c r="UZE18" s="149"/>
      <c r="UZH18" s="171"/>
      <c r="UZI18" s="171"/>
      <c r="UZJ18" s="149"/>
      <c r="UZL18" s="152"/>
      <c r="UZN18" s="152"/>
      <c r="UZO18" s="212"/>
      <c r="UZP18" s="210"/>
      <c r="UZQ18" s="211"/>
      <c r="UZR18" s="149"/>
      <c r="UZZ18" s="149"/>
      <c r="VAC18" s="171"/>
      <c r="VAD18" s="171"/>
      <c r="VAE18" s="149"/>
      <c r="VAG18" s="152"/>
      <c r="VAI18" s="152"/>
      <c r="VAJ18" s="212"/>
      <c r="VAK18" s="210"/>
      <c r="VAL18" s="211"/>
      <c r="VAM18" s="149"/>
      <c r="VAU18" s="149"/>
      <c r="VAX18" s="171"/>
      <c r="VAY18" s="171"/>
      <c r="VAZ18" s="149"/>
      <c r="VBB18" s="152"/>
      <c r="VBD18" s="152"/>
      <c r="VBE18" s="212"/>
      <c r="VBF18" s="210"/>
      <c r="VBG18" s="211"/>
      <c r="VBH18" s="149"/>
      <c r="VBP18" s="149"/>
      <c r="VBS18" s="171"/>
      <c r="VBT18" s="171"/>
      <c r="VBU18" s="149"/>
      <c r="VBW18" s="152"/>
      <c r="VBY18" s="152"/>
      <c r="VBZ18" s="212"/>
      <c r="VCA18" s="210"/>
      <c r="VCB18" s="211"/>
      <c r="VCC18" s="149"/>
      <c r="VCK18" s="149"/>
      <c r="VCN18" s="171"/>
      <c r="VCO18" s="171"/>
      <c r="VCP18" s="149"/>
      <c r="VCR18" s="152"/>
      <c r="VCT18" s="152"/>
      <c r="VCU18" s="212"/>
      <c r="VCV18" s="210"/>
      <c r="VCW18" s="211"/>
      <c r="VCX18" s="149"/>
      <c r="VDF18" s="149"/>
      <c r="VDI18" s="171"/>
      <c r="VDJ18" s="171"/>
      <c r="VDK18" s="149"/>
      <c r="VDM18" s="152"/>
      <c r="VDO18" s="152"/>
      <c r="VDP18" s="212"/>
      <c r="VDQ18" s="210"/>
      <c r="VDR18" s="211"/>
      <c r="VDS18" s="149"/>
      <c r="VEA18" s="149"/>
      <c r="VED18" s="171"/>
      <c r="VEE18" s="171"/>
      <c r="VEF18" s="149"/>
      <c r="VEH18" s="152"/>
      <c r="VEJ18" s="152"/>
      <c r="VEK18" s="212"/>
      <c r="VEL18" s="210"/>
      <c r="VEM18" s="211"/>
      <c r="VEN18" s="149"/>
      <c r="VEV18" s="149"/>
      <c r="VEY18" s="171"/>
      <c r="VEZ18" s="171"/>
      <c r="VFA18" s="149"/>
      <c r="VFC18" s="152"/>
      <c r="VFE18" s="152"/>
      <c r="VFF18" s="212"/>
      <c r="VFG18" s="210"/>
      <c r="VFH18" s="211"/>
      <c r="VFI18" s="149"/>
      <c r="VFQ18" s="149"/>
      <c r="VFT18" s="171"/>
      <c r="VFU18" s="171"/>
      <c r="VFV18" s="149"/>
      <c r="VFX18" s="152"/>
      <c r="VFZ18" s="152"/>
      <c r="VGA18" s="212"/>
      <c r="VGB18" s="210"/>
      <c r="VGC18" s="211"/>
      <c r="VGD18" s="149"/>
      <c r="VGL18" s="149"/>
      <c r="VGO18" s="171"/>
      <c r="VGP18" s="171"/>
      <c r="VGQ18" s="149"/>
      <c r="VGS18" s="152"/>
      <c r="VGU18" s="152"/>
      <c r="VGV18" s="212"/>
      <c r="VGW18" s="210"/>
      <c r="VGX18" s="211"/>
      <c r="VGY18" s="149"/>
      <c r="VHG18" s="149"/>
      <c r="VHJ18" s="171"/>
      <c r="VHK18" s="171"/>
      <c r="VHL18" s="149"/>
      <c r="VHN18" s="152"/>
      <c r="VHP18" s="152"/>
      <c r="VHQ18" s="212"/>
      <c r="VHR18" s="210"/>
      <c r="VHS18" s="211"/>
      <c r="VHT18" s="149"/>
      <c r="VIB18" s="149"/>
      <c r="VIE18" s="171"/>
      <c r="VIF18" s="171"/>
      <c r="VIG18" s="149"/>
      <c r="VII18" s="152"/>
      <c r="VIK18" s="152"/>
      <c r="VIL18" s="212"/>
      <c r="VIM18" s="210"/>
      <c r="VIN18" s="211"/>
      <c r="VIO18" s="149"/>
      <c r="VIW18" s="149"/>
      <c r="VIZ18" s="171"/>
      <c r="VJA18" s="171"/>
      <c r="VJB18" s="149"/>
      <c r="VJD18" s="152"/>
      <c r="VJF18" s="152"/>
      <c r="VJG18" s="212"/>
      <c r="VJH18" s="210"/>
      <c r="VJI18" s="211"/>
      <c r="VJJ18" s="149"/>
      <c r="VJR18" s="149"/>
      <c r="VJU18" s="171"/>
      <c r="VJV18" s="171"/>
      <c r="VJW18" s="149"/>
      <c r="VJY18" s="152"/>
      <c r="VKA18" s="152"/>
      <c r="VKB18" s="212"/>
      <c r="VKC18" s="210"/>
      <c r="VKD18" s="211"/>
      <c r="VKE18" s="149"/>
      <c r="VKM18" s="149"/>
      <c r="VKP18" s="171"/>
      <c r="VKQ18" s="171"/>
      <c r="VKR18" s="149"/>
      <c r="VKT18" s="152"/>
      <c r="VKV18" s="152"/>
      <c r="VKW18" s="212"/>
      <c r="VKX18" s="210"/>
      <c r="VKY18" s="211"/>
      <c r="VKZ18" s="149"/>
      <c r="VLH18" s="149"/>
      <c r="VLK18" s="171"/>
      <c r="VLL18" s="171"/>
      <c r="VLM18" s="149"/>
      <c r="VLO18" s="152"/>
      <c r="VLQ18" s="152"/>
      <c r="VLR18" s="212"/>
      <c r="VLS18" s="210"/>
      <c r="VLT18" s="211"/>
      <c r="VLU18" s="149"/>
      <c r="VMC18" s="149"/>
      <c r="VMF18" s="171"/>
      <c r="VMG18" s="171"/>
      <c r="VMH18" s="149"/>
      <c r="VMJ18" s="152"/>
      <c r="VML18" s="152"/>
      <c r="VMM18" s="212"/>
      <c r="VMN18" s="210"/>
      <c r="VMO18" s="211"/>
      <c r="VMP18" s="149"/>
      <c r="VMX18" s="149"/>
      <c r="VNA18" s="171"/>
      <c r="VNB18" s="171"/>
      <c r="VNC18" s="149"/>
      <c r="VNE18" s="152"/>
      <c r="VNG18" s="152"/>
      <c r="VNH18" s="212"/>
      <c r="VNI18" s="210"/>
      <c r="VNJ18" s="211"/>
      <c r="VNK18" s="149"/>
      <c r="VNS18" s="149"/>
      <c r="VNV18" s="171"/>
      <c r="VNW18" s="171"/>
      <c r="VNX18" s="149"/>
      <c r="VNZ18" s="152"/>
      <c r="VOB18" s="152"/>
      <c r="VOC18" s="212"/>
      <c r="VOD18" s="210"/>
      <c r="VOE18" s="211"/>
      <c r="VOF18" s="149"/>
      <c r="VON18" s="149"/>
      <c r="VOQ18" s="171"/>
      <c r="VOR18" s="171"/>
      <c r="VOS18" s="149"/>
      <c r="VOU18" s="152"/>
      <c r="VOW18" s="152"/>
      <c r="VOX18" s="212"/>
      <c r="VOY18" s="210"/>
      <c r="VOZ18" s="211"/>
      <c r="VPA18" s="149"/>
      <c r="VPI18" s="149"/>
      <c r="VPL18" s="171"/>
      <c r="VPM18" s="171"/>
      <c r="VPN18" s="149"/>
      <c r="VPP18" s="152"/>
      <c r="VPR18" s="152"/>
      <c r="VPS18" s="212"/>
      <c r="VPT18" s="210"/>
      <c r="VPU18" s="211"/>
      <c r="VPV18" s="149"/>
      <c r="VQD18" s="149"/>
      <c r="VQG18" s="171"/>
      <c r="VQH18" s="171"/>
      <c r="VQI18" s="149"/>
      <c r="VQK18" s="152"/>
      <c r="VQM18" s="152"/>
      <c r="VQN18" s="212"/>
      <c r="VQO18" s="210"/>
      <c r="VQP18" s="211"/>
      <c r="VQQ18" s="149"/>
      <c r="VQY18" s="149"/>
      <c r="VRB18" s="171"/>
      <c r="VRC18" s="171"/>
      <c r="VRD18" s="149"/>
      <c r="VRF18" s="152"/>
      <c r="VRH18" s="152"/>
      <c r="VRI18" s="212"/>
      <c r="VRJ18" s="210"/>
      <c r="VRK18" s="211"/>
      <c r="VRL18" s="149"/>
      <c r="VRT18" s="149"/>
      <c r="VRW18" s="171"/>
      <c r="VRX18" s="171"/>
      <c r="VRY18" s="149"/>
      <c r="VSA18" s="152"/>
      <c r="VSC18" s="152"/>
      <c r="VSD18" s="212"/>
      <c r="VSE18" s="210"/>
      <c r="VSF18" s="211"/>
      <c r="VSG18" s="149"/>
      <c r="VSO18" s="149"/>
      <c r="VSR18" s="171"/>
      <c r="VSS18" s="171"/>
      <c r="VST18" s="149"/>
      <c r="VSV18" s="152"/>
      <c r="VSX18" s="152"/>
      <c r="VSY18" s="212"/>
      <c r="VSZ18" s="210"/>
      <c r="VTA18" s="211"/>
      <c r="VTB18" s="149"/>
      <c r="VTJ18" s="149"/>
      <c r="VTM18" s="171"/>
      <c r="VTN18" s="171"/>
      <c r="VTO18" s="149"/>
      <c r="VTQ18" s="152"/>
      <c r="VTS18" s="152"/>
      <c r="VTT18" s="212"/>
      <c r="VTU18" s="210"/>
      <c r="VTV18" s="211"/>
      <c r="VTW18" s="149"/>
      <c r="VUE18" s="149"/>
      <c r="VUH18" s="171"/>
      <c r="VUI18" s="171"/>
      <c r="VUJ18" s="149"/>
      <c r="VUL18" s="152"/>
      <c r="VUN18" s="152"/>
      <c r="VUO18" s="212"/>
      <c r="VUP18" s="210"/>
      <c r="VUQ18" s="211"/>
      <c r="VUR18" s="149"/>
      <c r="VUZ18" s="149"/>
      <c r="VVC18" s="171"/>
      <c r="VVD18" s="171"/>
      <c r="VVE18" s="149"/>
      <c r="VVG18" s="152"/>
      <c r="VVI18" s="152"/>
      <c r="VVJ18" s="212"/>
      <c r="VVK18" s="210"/>
      <c r="VVL18" s="211"/>
      <c r="VVM18" s="149"/>
      <c r="VVU18" s="149"/>
      <c r="VVX18" s="171"/>
      <c r="VVY18" s="171"/>
      <c r="VVZ18" s="149"/>
      <c r="VWB18" s="152"/>
      <c r="VWD18" s="152"/>
      <c r="VWE18" s="212"/>
      <c r="VWF18" s="210"/>
      <c r="VWG18" s="211"/>
      <c r="VWH18" s="149"/>
      <c r="VWP18" s="149"/>
      <c r="VWS18" s="171"/>
      <c r="VWT18" s="171"/>
      <c r="VWU18" s="149"/>
      <c r="VWW18" s="152"/>
      <c r="VWY18" s="152"/>
      <c r="VWZ18" s="212"/>
      <c r="VXA18" s="210"/>
      <c r="VXB18" s="211"/>
      <c r="VXC18" s="149"/>
      <c r="VXK18" s="149"/>
      <c r="VXN18" s="171"/>
      <c r="VXO18" s="171"/>
      <c r="VXP18" s="149"/>
      <c r="VXR18" s="152"/>
      <c r="VXT18" s="152"/>
      <c r="VXU18" s="212"/>
      <c r="VXV18" s="210"/>
      <c r="VXW18" s="211"/>
      <c r="VXX18" s="149"/>
      <c r="VYF18" s="149"/>
      <c r="VYI18" s="171"/>
      <c r="VYJ18" s="171"/>
      <c r="VYK18" s="149"/>
      <c r="VYM18" s="152"/>
      <c r="VYO18" s="152"/>
      <c r="VYP18" s="212"/>
      <c r="VYQ18" s="210"/>
      <c r="VYR18" s="211"/>
      <c r="VYS18" s="149"/>
      <c r="VZA18" s="149"/>
      <c r="VZD18" s="171"/>
      <c r="VZE18" s="171"/>
      <c r="VZF18" s="149"/>
      <c r="VZH18" s="152"/>
      <c r="VZJ18" s="152"/>
      <c r="VZK18" s="212"/>
      <c r="VZL18" s="210"/>
      <c r="VZM18" s="211"/>
      <c r="VZN18" s="149"/>
      <c r="VZV18" s="149"/>
      <c r="VZY18" s="171"/>
      <c r="VZZ18" s="171"/>
      <c r="WAA18" s="149"/>
      <c r="WAC18" s="152"/>
      <c r="WAE18" s="152"/>
      <c r="WAF18" s="212"/>
      <c r="WAG18" s="210"/>
      <c r="WAH18" s="211"/>
      <c r="WAI18" s="149"/>
      <c r="WAQ18" s="149"/>
      <c r="WAT18" s="171"/>
      <c r="WAU18" s="171"/>
      <c r="WAV18" s="149"/>
      <c r="WAX18" s="152"/>
      <c r="WAZ18" s="152"/>
      <c r="WBA18" s="212"/>
      <c r="WBB18" s="210"/>
      <c r="WBC18" s="211"/>
      <c r="WBD18" s="149"/>
      <c r="WBL18" s="149"/>
      <c r="WBO18" s="171"/>
      <c r="WBP18" s="171"/>
      <c r="WBQ18" s="149"/>
      <c r="WBS18" s="152"/>
      <c r="WBU18" s="152"/>
      <c r="WBV18" s="212"/>
      <c r="WBW18" s="210"/>
      <c r="WBX18" s="211"/>
      <c r="WBY18" s="149"/>
      <c r="WCG18" s="149"/>
      <c r="WCJ18" s="171"/>
      <c r="WCK18" s="171"/>
      <c r="WCL18" s="149"/>
      <c r="WCN18" s="152"/>
      <c r="WCP18" s="152"/>
      <c r="WCQ18" s="212"/>
      <c r="WCR18" s="210"/>
      <c r="WCS18" s="211"/>
      <c r="WCT18" s="149"/>
      <c r="WDB18" s="149"/>
      <c r="WDE18" s="171"/>
      <c r="WDF18" s="171"/>
      <c r="WDG18" s="149"/>
      <c r="WDI18" s="152"/>
      <c r="WDK18" s="152"/>
      <c r="WDL18" s="212"/>
      <c r="WDM18" s="210"/>
      <c r="WDN18" s="211"/>
      <c r="WDO18" s="149"/>
      <c r="WDW18" s="149"/>
      <c r="WDZ18" s="171"/>
      <c r="WEA18" s="171"/>
      <c r="WEB18" s="149"/>
      <c r="WED18" s="152"/>
      <c r="WEF18" s="152"/>
      <c r="WEG18" s="212"/>
      <c r="WEH18" s="210"/>
      <c r="WEI18" s="211"/>
      <c r="WEJ18" s="149"/>
      <c r="WER18" s="149"/>
      <c r="WEU18" s="171"/>
      <c r="WEV18" s="171"/>
      <c r="WEW18" s="149"/>
      <c r="WEY18" s="152"/>
      <c r="WFA18" s="152"/>
      <c r="WFB18" s="212"/>
      <c r="WFC18" s="210"/>
      <c r="WFD18" s="211"/>
      <c r="WFE18" s="149"/>
      <c r="WFM18" s="149"/>
      <c r="WFP18" s="171"/>
      <c r="WFQ18" s="171"/>
      <c r="WFR18" s="149"/>
      <c r="WFT18" s="152"/>
      <c r="WFV18" s="152"/>
      <c r="WFW18" s="212"/>
      <c r="WFX18" s="210"/>
      <c r="WFY18" s="211"/>
      <c r="WFZ18" s="149"/>
      <c r="WGH18" s="149"/>
      <c r="WGK18" s="171"/>
      <c r="WGL18" s="171"/>
      <c r="WGM18" s="149"/>
      <c r="WGO18" s="152"/>
      <c r="WGQ18" s="152"/>
      <c r="WGR18" s="212"/>
      <c r="WGS18" s="210"/>
      <c r="WGT18" s="211"/>
      <c r="WGU18" s="149"/>
      <c r="WHC18" s="149"/>
      <c r="WHF18" s="171"/>
      <c r="WHG18" s="171"/>
      <c r="WHH18" s="149"/>
      <c r="WHJ18" s="152"/>
      <c r="WHL18" s="152"/>
      <c r="WHM18" s="212"/>
      <c r="WHN18" s="210"/>
      <c r="WHO18" s="211"/>
      <c r="WHP18" s="149"/>
      <c r="WHX18" s="149"/>
      <c r="WIA18" s="171"/>
      <c r="WIB18" s="171"/>
      <c r="WIC18" s="149"/>
      <c r="WIE18" s="152"/>
      <c r="WIG18" s="152"/>
      <c r="WIH18" s="212"/>
      <c r="WII18" s="210"/>
      <c r="WIJ18" s="211"/>
      <c r="WIK18" s="149"/>
      <c r="WIS18" s="149"/>
      <c r="WIV18" s="171"/>
      <c r="WIW18" s="171"/>
      <c r="WIX18" s="149"/>
      <c r="WIZ18" s="152"/>
      <c r="WJB18" s="152"/>
      <c r="WJC18" s="212"/>
      <c r="WJD18" s="210"/>
      <c r="WJE18" s="211"/>
      <c r="WJF18" s="149"/>
      <c r="WJN18" s="149"/>
      <c r="WJQ18" s="171"/>
      <c r="WJR18" s="171"/>
      <c r="WJS18" s="149"/>
      <c r="WJU18" s="152"/>
      <c r="WJW18" s="152"/>
      <c r="WJX18" s="212"/>
      <c r="WJY18" s="210"/>
      <c r="WJZ18" s="211"/>
      <c r="WKA18" s="149"/>
      <c r="WKI18" s="149"/>
      <c r="WKL18" s="171"/>
      <c r="WKM18" s="171"/>
      <c r="WKN18" s="149"/>
      <c r="WKP18" s="152"/>
      <c r="WKR18" s="152"/>
      <c r="WKS18" s="212"/>
      <c r="WKT18" s="210"/>
      <c r="WKU18" s="211"/>
      <c r="WKV18" s="149"/>
      <c r="WLD18" s="149"/>
      <c r="WLG18" s="171"/>
      <c r="WLH18" s="171"/>
      <c r="WLI18" s="149"/>
      <c r="WLK18" s="152"/>
      <c r="WLM18" s="152"/>
      <c r="WLN18" s="212"/>
      <c r="WLO18" s="210"/>
      <c r="WLP18" s="211"/>
      <c r="WLQ18" s="149"/>
      <c r="WLY18" s="149"/>
      <c r="WMB18" s="171"/>
      <c r="WMC18" s="171"/>
      <c r="WMD18" s="149"/>
      <c r="WMF18" s="152"/>
      <c r="WMH18" s="152"/>
      <c r="WMI18" s="212"/>
      <c r="WMJ18" s="210"/>
      <c r="WMK18" s="211"/>
      <c r="WML18" s="149"/>
      <c r="WMT18" s="149"/>
      <c r="WMW18" s="171"/>
      <c r="WMX18" s="171"/>
      <c r="WMY18" s="149"/>
      <c r="WNA18" s="152"/>
      <c r="WNC18" s="152"/>
      <c r="WND18" s="212"/>
      <c r="WNE18" s="210"/>
      <c r="WNF18" s="211"/>
      <c r="WNG18" s="149"/>
      <c r="WNO18" s="149"/>
      <c r="WNR18" s="171"/>
      <c r="WNS18" s="171"/>
      <c r="WNT18" s="149"/>
      <c r="WNV18" s="152"/>
      <c r="WNX18" s="152"/>
      <c r="WNY18" s="212"/>
      <c r="WNZ18" s="210"/>
      <c r="WOA18" s="211"/>
      <c r="WOB18" s="149"/>
      <c r="WOJ18" s="149"/>
      <c r="WOM18" s="171"/>
      <c r="WON18" s="171"/>
      <c r="WOO18" s="149"/>
      <c r="WOQ18" s="152"/>
      <c r="WOS18" s="152"/>
      <c r="WOT18" s="212"/>
      <c r="WOU18" s="210"/>
      <c r="WOV18" s="211"/>
      <c r="WOW18" s="149"/>
      <c r="WPE18" s="149"/>
      <c r="WPH18" s="171"/>
      <c r="WPI18" s="171"/>
      <c r="WPJ18" s="149"/>
      <c r="WPL18" s="152"/>
      <c r="WPN18" s="152"/>
      <c r="WPO18" s="212"/>
      <c r="WPP18" s="210"/>
      <c r="WPQ18" s="211"/>
      <c r="WPR18" s="149"/>
      <c r="WPZ18" s="149"/>
      <c r="WQC18" s="171"/>
      <c r="WQD18" s="171"/>
      <c r="WQE18" s="149"/>
      <c r="WQG18" s="152"/>
      <c r="WQI18" s="152"/>
      <c r="WQJ18" s="212"/>
      <c r="WQK18" s="210"/>
      <c r="WQL18" s="211"/>
      <c r="WQM18" s="149"/>
      <c r="WQU18" s="149"/>
      <c r="WQX18" s="171"/>
      <c r="WQY18" s="171"/>
      <c r="WQZ18" s="149"/>
      <c r="WRB18" s="152"/>
      <c r="WRD18" s="152"/>
      <c r="WRE18" s="212"/>
      <c r="WRF18" s="210"/>
      <c r="WRG18" s="211"/>
      <c r="WRH18" s="149"/>
      <c r="WRP18" s="149"/>
      <c r="WRS18" s="171"/>
      <c r="WRT18" s="171"/>
      <c r="WRU18" s="149"/>
      <c r="WRW18" s="152"/>
      <c r="WRY18" s="152"/>
      <c r="WRZ18" s="212"/>
      <c r="WSA18" s="210"/>
      <c r="WSB18" s="211"/>
      <c r="WSC18" s="149"/>
      <c r="WSK18" s="149"/>
      <c r="WSN18" s="171"/>
      <c r="WSO18" s="171"/>
      <c r="WSP18" s="149"/>
      <c r="WSR18" s="152"/>
      <c r="WST18" s="152"/>
      <c r="WSU18" s="212"/>
      <c r="WSV18" s="210"/>
      <c r="WSW18" s="211"/>
      <c r="WSX18" s="149"/>
      <c r="WTF18" s="149"/>
      <c r="WTI18" s="171"/>
      <c r="WTJ18" s="171"/>
      <c r="WTK18" s="149"/>
      <c r="WTM18" s="152"/>
      <c r="WTO18" s="152"/>
      <c r="WTP18" s="212"/>
      <c r="WTQ18" s="210"/>
      <c r="WTR18" s="211"/>
      <c r="WTS18" s="149"/>
      <c r="WUA18" s="149"/>
      <c r="WUD18" s="171"/>
      <c r="WUE18" s="171"/>
      <c r="WUF18" s="149"/>
      <c r="WUH18" s="152"/>
      <c r="WUJ18" s="152"/>
      <c r="WUK18" s="212"/>
      <c r="WUL18" s="210"/>
      <c r="WUM18" s="211"/>
      <c r="WUN18" s="149"/>
      <c r="WUV18" s="149"/>
      <c r="WUY18" s="171"/>
      <c r="WUZ18" s="171"/>
      <c r="WVA18" s="149"/>
      <c r="WVC18" s="152"/>
      <c r="WVE18" s="152"/>
      <c r="WVF18" s="212"/>
      <c r="WVG18" s="210"/>
      <c r="WVH18" s="211"/>
      <c r="WVI18" s="149"/>
      <c r="WVQ18" s="149"/>
      <c r="WVT18" s="171"/>
      <c r="WVU18" s="171"/>
      <c r="WVV18" s="149"/>
      <c r="WVX18" s="152"/>
      <c r="WVZ18" s="152"/>
      <c r="WWA18" s="212"/>
      <c r="WWB18" s="210"/>
      <c r="WWC18" s="211"/>
      <c r="WWD18" s="149"/>
      <c r="WWL18" s="149"/>
      <c r="WWO18" s="171"/>
      <c r="WWP18" s="171"/>
      <c r="WWQ18" s="149"/>
      <c r="WWS18" s="152"/>
      <c r="WWU18" s="152"/>
      <c r="WWV18" s="212"/>
      <c r="WWW18" s="210"/>
      <c r="WWX18" s="211"/>
      <c r="WWY18" s="149"/>
      <c r="WXG18" s="149"/>
      <c r="WXJ18" s="171"/>
      <c r="WXK18" s="171"/>
      <c r="WXL18" s="149"/>
      <c r="WXN18" s="152"/>
      <c r="WXP18" s="152"/>
      <c r="WXQ18" s="212"/>
      <c r="WXR18" s="210"/>
      <c r="WXS18" s="211"/>
      <c r="WXT18" s="149"/>
      <c r="WYB18" s="149"/>
      <c r="WYE18" s="171"/>
      <c r="WYF18" s="171"/>
      <c r="WYG18" s="149"/>
      <c r="WYI18" s="152"/>
      <c r="WYK18" s="152"/>
      <c r="WYL18" s="212"/>
      <c r="WYM18" s="210"/>
      <c r="WYN18" s="211"/>
      <c r="WYO18" s="149"/>
      <c r="WYW18" s="149"/>
      <c r="WYZ18" s="171"/>
      <c r="WZA18" s="171"/>
      <c r="WZB18" s="149"/>
      <c r="WZD18" s="152"/>
      <c r="WZF18" s="152"/>
      <c r="WZG18" s="212"/>
      <c r="WZH18" s="210"/>
      <c r="WZI18" s="211"/>
      <c r="WZJ18" s="149"/>
      <c r="WZR18" s="149"/>
      <c r="WZU18" s="171"/>
      <c r="WZV18" s="171"/>
      <c r="WZW18" s="149"/>
      <c r="WZY18" s="152"/>
      <c r="XAA18" s="152"/>
      <c r="XAB18" s="212"/>
      <c r="XAC18" s="210"/>
      <c r="XAD18" s="211"/>
      <c r="XAE18" s="149"/>
      <c r="XAM18" s="149"/>
      <c r="XAP18" s="171"/>
      <c r="XAQ18" s="171"/>
      <c r="XAR18" s="149"/>
      <c r="XAT18" s="152"/>
      <c r="XAV18" s="152"/>
      <c r="XAW18" s="212"/>
      <c r="XAX18" s="210"/>
      <c r="XAY18" s="211"/>
      <c r="XAZ18" s="149"/>
      <c r="XBH18" s="149"/>
      <c r="XBK18" s="171"/>
      <c r="XBL18" s="171"/>
      <c r="XBM18" s="149"/>
      <c r="XBO18" s="152"/>
      <c r="XBQ18" s="152"/>
      <c r="XBR18" s="212"/>
      <c r="XBS18" s="210"/>
      <c r="XBT18" s="211"/>
      <c r="XBU18" s="149"/>
      <c r="XCC18" s="149"/>
      <c r="XCF18" s="171"/>
      <c r="XCG18" s="171"/>
      <c r="XCH18" s="149"/>
      <c r="XCJ18" s="152"/>
      <c r="XCL18" s="152"/>
      <c r="XCM18" s="212"/>
      <c r="XCN18" s="210"/>
      <c r="XCO18" s="211"/>
      <c r="XCP18" s="149"/>
      <c r="XCX18" s="149"/>
      <c r="XDA18" s="171"/>
      <c r="XDB18" s="171"/>
      <c r="XDC18" s="149"/>
      <c r="XDE18" s="152"/>
      <c r="XDG18" s="152"/>
      <c r="XDH18" s="212"/>
      <c r="XDI18" s="210"/>
      <c r="XDJ18" s="211"/>
      <c r="XDK18" s="149"/>
      <c r="XDS18" s="149"/>
      <c r="XDV18" s="171"/>
      <c r="XDW18" s="171"/>
      <c r="XDX18" s="149"/>
      <c r="XDZ18" s="152"/>
      <c r="XEB18" s="152"/>
      <c r="XEC18" s="212"/>
      <c r="XED18" s="210"/>
      <c r="XEE18" s="211"/>
      <c r="XEF18" s="149"/>
      <c r="XEN18" s="149"/>
      <c r="XEQ18" s="171"/>
      <c r="XER18" s="171"/>
      <c r="XES18" s="149"/>
      <c r="XEU18" s="152"/>
      <c r="XEW18" s="152"/>
      <c r="XEX18" s="212"/>
      <c r="XEY18" s="210"/>
      <c r="XEZ18" s="211"/>
      <c r="XFA18" s="149"/>
    </row>
    <row r="19" spans="1:1024 1026:2046 2049:3067 3075:4096 4104:5119 5121:7162 7170:8191 8199:11257 11265:12286 12294:14336 14338:15360 15363:16381" s="150" customFormat="1" ht="12.75" x14ac:dyDescent="0.2">
      <c r="A19" s="149">
        <v>45405</v>
      </c>
      <c r="B19" s="150" t="s">
        <v>95</v>
      </c>
      <c r="C19" s="150" t="s">
        <v>101</v>
      </c>
      <c r="D19" s="150" t="s">
        <v>34</v>
      </c>
      <c r="E19" s="150" t="s">
        <v>25</v>
      </c>
      <c r="F19" s="150" t="s">
        <v>307</v>
      </c>
      <c r="G19" s="150">
        <v>2881</v>
      </c>
      <c r="H19" s="150">
        <v>124414</v>
      </c>
      <c r="I19" s="149">
        <v>45405</v>
      </c>
      <c r="J19" s="150">
        <v>155644173</v>
      </c>
      <c r="K19" s="150">
        <v>60</v>
      </c>
      <c r="L19" s="151">
        <v>11357.93</v>
      </c>
      <c r="M19" s="151">
        <v>11000</v>
      </c>
      <c r="N19" s="149">
        <v>45405</v>
      </c>
      <c r="O19" s="150" t="s">
        <v>306</v>
      </c>
      <c r="P19" s="168">
        <v>2.18E-2</v>
      </c>
      <c r="Q19" s="167" t="s">
        <v>115</v>
      </c>
      <c r="R19" s="168">
        <v>0.03</v>
      </c>
      <c r="S19" s="209">
        <f t="shared" si="0"/>
        <v>330</v>
      </c>
      <c r="T19" s="210"/>
      <c r="U19" s="211" t="str">
        <f>VLOOKUP(D19,Painel!$C$7:$C$63,1,FALSE)</f>
        <v>TELMA MARIA ALVES DOS SANTOS</v>
      </c>
      <c r="V19" s="149"/>
      <c r="AD19" s="149"/>
      <c r="AG19" s="171"/>
      <c r="AH19" s="171"/>
      <c r="AI19" s="149"/>
      <c r="AK19" s="152"/>
      <c r="AM19" s="152"/>
      <c r="AN19" s="212"/>
      <c r="AO19" s="210"/>
      <c r="AP19" s="211"/>
      <c r="AQ19" s="149"/>
      <c r="AY19" s="149"/>
      <c r="BB19" s="171"/>
      <c r="BC19" s="171"/>
      <c r="BD19" s="149"/>
      <c r="BF19" s="152"/>
      <c r="BH19" s="152"/>
      <c r="BI19" s="212"/>
      <c r="BJ19" s="210"/>
      <c r="BK19" s="211"/>
      <c r="BL19" s="149"/>
      <c r="BT19" s="149"/>
      <c r="BW19" s="171"/>
      <c r="BX19" s="171"/>
      <c r="BY19" s="149"/>
      <c r="CA19" s="152"/>
      <c r="CC19" s="152"/>
      <c r="CD19" s="212"/>
      <c r="CE19" s="210"/>
      <c r="CF19" s="211"/>
      <c r="CG19" s="149"/>
      <c r="CO19" s="149"/>
      <c r="CR19" s="171"/>
      <c r="CS19" s="171"/>
      <c r="CT19" s="149"/>
      <c r="CV19" s="152"/>
      <c r="CX19" s="152"/>
      <c r="CY19" s="212"/>
      <c r="CZ19" s="210"/>
      <c r="DA19" s="211"/>
      <c r="DB19" s="149"/>
      <c r="DJ19" s="149"/>
      <c r="DM19" s="171"/>
      <c r="DN19" s="171"/>
      <c r="DO19" s="149"/>
      <c r="DQ19" s="152"/>
      <c r="DS19" s="152"/>
      <c r="DT19" s="212"/>
      <c r="DU19" s="210"/>
      <c r="DV19" s="211"/>
      <c r="DW19" s="149"/>
      <c r="EE19" s="149"/>
      <c r="EH19" s="171"/>
      <c r="EI19" s="171"/>
      <c r="EJ19" s="149"/>
      <c r="EL19" s="152"/>
      <c r="EN19" s="152"/>
      <c r="EO19" s="212"/>
      <c r="EP19" s="210"/>
      <c r="EQ19" s="211"/>
      <c r="ER19" s="149"/>
      <c r="EZ19" s="149"/>
      <c r="FC19" s="171"/>
      <c r="FD19" s="171"/>
      <c r="FE19" s="149"/>
      <c r="FG19" s="152"/>
      <c r="FI19" s="152"/>
      <c r="FJ19" s="212"/>
      <c r="FK19" s="210"/>
      <c r="FL19" s="211"/>
      <c r="FM19" s="149"/>
      <c r="FU19" s="149"/>
      <c r="FX19" s="171"/>
      <c r="FY19" s="171"/>
      <c r="FZ19" s="149"/>
      <c r="GB19" s="152"/>
      <c r="GD19" s="152"/>
      <c r="GE19" s="212"/>
      <c r="GF19" s="210"/>
      <c r="GG19" s="211"/>
      <c r="GH19" s="149"/>
      <c r="GP19" s="149"/>
      <c r="GS19" s="171"/>
      <c r="GT19" s="171"/>
      <c r="GU19" s="149"/>
      <c r="GW19" s="152"/>
      <c r="GY19" s="152"/>
      <c r="GZ19" s="212"/>
      <c r="HA19" s="210"/>
      <c r="HB19" s="211"/>
      <c r="HC19" s="149"/>
      <c r="HK19" s="149"/>
      <c r="HN19" s="171"/>
      <c r="HO19" s="171"/>
      <c r="HP19" s="149"/>
      <c r="HR19" s="152"/>
      <c r="HT19" s="152"/>
      <c r="HU19" s="212"/>
      <c r="HV19" s="210"/>
      <c r="HW19" s="211"/>
      <c r="HX19" s="149"/>
      <c r="IF19" s="149"/>
      <c r="II19" s="171"/>
      <c r="IJ19" s="171"/>
      <c r="IK19" s="149"/>
      <c r="IM19" s="152"/>
      <c r="IO19" s="152"/>
      <c r="IP19" s="212"/>
      <c r="IQ19" s="210"/>
      <c r="IR19" s="211"/>
      <c r="IS19" s="149"/>
      <c r="JA19" s="149"/>
      <c r="JD19" s="171"/>
      <c r="JE19" s="171"/>
      <c r="JF19" s="149"/>
      <c r="JH19" s="152"/>
      <c r="JJ19" s="152"/>
      <c r="JK19" s="212"/>
      <c r="JL19" s="210"/>
      <c r="JM19" s="211"/>
      <c r="JN19" s="149"/>
      <c r="JV19" s="149"/>
      <c r="JY19" s="171"/>
      <c r="JZ19" s="171"/>
      <c r="KA19" s="149"/>
      <c r="KC19" s="152"/>
      <c r="KE19" s="152"/>
      <c r="KF19" s="212"/>
      <c r="KG19" s="210"/>
      <c r="KH19" s="211"/>
      <c r="KI19" s="149"/>
      <c r="KQ19" s="149"/>
      <c r="KT19" s="171"/>
      <c r="KU19" s="171"/>
      <c r="KV19" s="149"/>
      <c r="KX19" s="152"/>
      <c r="KZ19" s="152"/>
      <c r="LA19" s="212"/>
      <c r="LB19" s="210"/>
      <c r="LC19" s="211"/>
      <c r="LD19" s="149"/>
      <c r="LL19" s="149"/>
      <c r="LO19" s="171"/>
      <c r="LP19" s="171"/>
      <c r="LQ19" s="149"/>
      <c r="LS19" s="152"/>
      <c r="LU19" s="152"/>
      <c r="LV19" s="212"/>
      <c r="LW19" s="210"/>
      <c r="LX19" s="211"/>
      <c r="LY19" s="149"/>
      <c r="MG19" s="149"/>
      <c r="MJ19" s="171"/>
      <c r="MK19" s="171"/>
      <c r="ML19" s="149"/>
      <c r="MN19" s="152"/>
      <c r="MP19" s="152"/>
      <c r="MQ19" s="212"/>
      <c r="MR19" s="210"/>
      <c r="MS19" s="211"/>
      <c r="MT19" s="149"/>
      <c r="NB19" s="149"/>
      <c r="NE19" s="171"/>
      <c r="NF19" s="171"/>
      <c r="NG19" s="149"/>
      <c r="NI19" s="152"/>
      <c r="NK19" s="152"/>
      <c r="NL19" s="212"/>
      <c r="NM19" s="210"/>
      <c r="NN19" s="211"/>
      <c r="NO19" s="149"/>
      <c r="NW19" s="149"/>
      <c r="NZ19" s="171"/>
      <c r="OA19" s="171"/>
      <c r="OB19" s="149"/>
      <c r="OD19" s="152"/>
      <c r="OF19" s="152"/>
      <c r="OG19" s="212"/>
      <c r="OH19" s="210"/>
      <c r="OI19" s="211"/>
      <c r="OJ19" s="149"/>
      <c r="OR19" s="149"/>
      <c r="OU19" s="171"/>
      <c r="OV19" s="171"/>
      <c r="OW19" s="149"/>
      <c r="OY19" s="152"/>
      <c r="PA19" s="152"/>
      <c r="PB19" s="212"/>
      <c r="PC19" s="210"/>
      <c r="PD19" s="211"/>
      <c r="PE19" s="149"/>
      <c r="PM19" s="149"/>
      <c r="PP19" s="171"/>
      <c r="PQ19" s="171"/>
      <c r="PR19" s="149"/>
      <c r="PT19" s="152"/>
      <c r="PV19" s="152"/>
      <c r="PW19" s="212"/>
      <c r="PX19" s="210"/>
      <c r="PY19" s="211"/>
      <c r="PZ19" s="149"/>
      <c r="QH19" s="149"/>
      <c r="QK19" s="171"/>
      <c r="QL19" s="171"/>
      <c r="QM19" s="149"/>
      <c r="QO19" s="152"/>
      <c r="QQ19" s="152"/>
      <c r="QR19" s="212"/>
      <c r="QS19" s="210"/>
      <c r="QT19" s="211"/>
      <c r="QU19" s="149"/>
      <c r="RC19" s="149"/>
      <c r="RF19" s="171"/>
      <c r="RG19" s="171"/>
      <c r="RH19" s="149"/>
      <c r="RJ19" s="152"/>
      <c r="RL19" s="152"/>
      <c r="RM19" s="212"/>
      <c r="RN19" s="210"/>
      <c r="RO19" s="211"/>
      <c r="RP19" s="149"/>
      <c r="RX19" s="149"/>
      <c r="SA19" s="171"/>
      <c r="SB19" s="171"/>
      <c r="SC19" s="149"/>
      <c r="SE19" s="152"/>
      <c r="SG19" s="152"/>
      <c r="SH19" s="212"/>
      <c r="SI19" s="210"/>
      <c r="SJ19" s="211"/>
      <c r="SK19" s="149"/>
      <c r="SS19" s="149"/>
      <c r="SV19" s="171"/>
      <c r="SW19" s="171"/>
      <c r="SX19" s="149"/>
      <c r="SZ19" s="152"/>
      <c r="TB19" s="152"/>
      <c r="TC19" s="212"/>
      <c r="TD19" s="210"/>
      <c r="TE19" s="211"/>
      <c r="TF19" s="149"/>
      <c r="TN19" s="149"/>
      <c r="TQ19" s="171"/>
      <c r="TR19" s="171"/>
      <c r="TS19" s="149"/>
      <c r="TU19" s="152"/>
      <c r="TW19" s="152"/>
      <c r="TX19" s="212"/>
      <c r="TY19" s="210"/>
      <c r="TZ19" s="211"/>
      <c r="UA19" s="149"/>
      <c r="UI19" s="149"/>
      <c r="UL19" s="171"/>
      <c r="UM19" s="171"/>
      <c r="UN19" s="149"/>
      <c r="UP19" s="152"/>
      <c r="UR19" s="152"/>
      <c r="US19" s="212"/>
      <c r="UT19" s="210"/>
      <c r="UU19" s="211"/>
      <c r="UV19" s="149"/>
      <c r="VD19" s="149"/>
      <c r="VG19" s="171"/>
      <c r="VH19" s="171"/>
      <c r="VI19" s="149"/>
      <c r="VK19" s="152"/>
      <c r="VM19" s="152"/>
      <c r="VN19" s="212"/>
      <c r="VO19" s="210"/>
      <c r="VP19" s="211"/>
      <c r="VQ19" s="149"/>
      <c r="VY19" s="149"/>
      <c r="WB19" s="171"/>
      <c r="WC19" s="171"/>
      <c r="WD19" s="149"/>
      <c r="WF19" s="152"/>
      <c r="WH19" s="152"/>
      <c r="WI19" s="212"/>
      <c r="WJ19" s="210"/>
      <c r="WK19" s="211"/>
      <c r="WL19" s="149"/>
      <c r="WT19" s="149"/>
      <c r="WW19" s="171"/>
      <c r="WX19" s="171"/>
      <c r="WY19" s="149"/>
      <c r="XA19" s="152"/>
      <c r="XC19" s="152"/>
      <c r="XD19" s="212"/>
      <c r="XE19" s="210"/>
      <c r="XF19" s="211"/>
      <c r="XG19" s="149"/>
      <c r="XO19" s="149"/>
      <c r="XR19" s="171"/>
      <c r="XS19" s="171"/>
      <c r="XT19" s="149"/>
      <c r="XV19" s="152"/>
      <c r="XX19" s="152"/>
      <c r="XY19" s="212"/>
      <c r="XZ19" s="210"/>
      <c r="YA19" s="211"/>
      <c r="YB19" s="149"/>
      <c r="YJ19" s="149"/>
      <c r="YM19" s="171"/>
      <c r="YN19" s="171"/>
      <c r="YO19" s="149"/>
      <c r="YQ19" s="152"/>
      <c r="YS19" s="152"/>
      <c r="YT19" s="212"/>
      <c r="YU19" s="210"/>
      <c r="YV19" s="211"/>
      <c r="YW19" s="149"/>
      <c r="ZE19" s="149"/>
      <c r="ZH19" s="171"/>
      <c r="ZI19" s="171"/>
      <c r="ZJ19" s="149"/>
      <c r="ZL19" s="152"/>
      <c r="ZN19" s="152"/>
      <c r="ZO19" s="212"/>
      <c r="ZP19" s="210"/>
      <c r="ZQ19" s="211"/>
      <c r="ZR19" s="149"/>
      <c r="ZZ19" s="149"/>
      <c r="AAC19" s="171"/>
      <c r="AAD19" s="171"/>
      <c r="AAE19" s="149"/>
      <c r="AAG19" s="152"/>
      <c r="AAI19" s="152"/>
      <c r="AAJ19" s="212"/>
      <c r="AAK19" s="210"/>
      <c r="AAL19" s="211"/>
      <c r="AAM19" s="149"/>
      <c r="AAU19" s="149"/>
      <c r="AAX19" s="171"/>
      <c r="AAY19" s="171"/>
      <c r="AAZ19" s="149"/>
      <c r="ABB19" s="152"/>
      <c r="ABD19" s="152"/>
      <c r="ABE19" s="212"/>
      <c r="ABF19" s="210"/>
      <c r="ABG19" s="211"/>
      <c r="ABH19" s="149"/>
      <c r="ABP19" s="149"/>
      <c r="ABS19" s="171"/>
      <c r="ABT19" s="171"/>
      <c r="ABU19" s="149"/>
      <c r="ABW19" s="152"/>
      <c r="ABY19" s="152"/>
      <c r="ABZ19" s="212"/>
      <c r="ACA19" s="210"/>
      <c r="ACB19" s="211"/>
      <c r="ACC19" s="149"/>
      <c r="ACK19" s="149"/>
      <c r="ACN19" s="171"/>
      <c r="ACO19" s="171"/>
      <c r="ACP19" s="149"/>
      <c r="ACR19" s="152"/>
      <c r="ACT19" s="152"/>
      <c r="ACU19" s="212"/>
      <c r="ACV19" s="210"/>
      <c r="ACW19" s="211"/>
      <c r="ACX19" s="149"/>
      <c r="ADF19" s="149"/>
      <c r="ADI19" s="171"/>
      <c r="ADJ19" s="171"/>
      <c r="ADK19" s="149"/>
      <c r="ADM19" s="152"/>
      <c r="ADO19" s="152"/>
      <c r="ADP19" s="212"/>
      <c r="ADQ19" s="210"/>
      <c r="ADR19" s="211"/>
      <c r="ADS19" s="149"/>
      <c r="AEA19" s="149"/>
      <c r="AED19" s="171"/>
      <c r="AEE19" s="171"/>
      <c r="AEF19" s="149"/>
      <c r="AEH19" s="152"/>
      <c r="AEJ19" s="152"/>
      <c r="AEK19" s="212"/>
      <c r="AEL19" s="210"/>
      <c r="AEM19" s="211"/>
      <c r="AEN19" s="149"/>
      <c r="AEV19" s="149"/>
      <c r="AEY19" s="171"/>
      <c r="AEZ19" s="171"/>
      <c r="AFA19" s="149"/>
      <c r="AFC19" s="152"/>
      <c r="AFE19" s="152"/>
      <c r="AFF19" s="212"/>
      <c r="AFG19" s="210"/>
      <c r="AFH19" s="211"/>
      <c r="AFI19" s="149"/>
      <c r="AFQ19" s="149"/>
      <c r="AFT19" s="171"/>
      <c r="AFU19" s="171"/>
      <c r="AFV19" s="149"/>
      <c r="AFX19" s="152"/>
      <c r="AFZ19" s="152"/>
      <c r="AGA19" s="212"/>
      <c r="AGB19" s="210"/>
      <c r="AGC19" s="211"/>
      <c r="AGD19" s="149"/>
      <c r="AGL19" s="149"/>
      <c r="AGO19" s="171"/>
      <c r="AGP19" s="171"/>
      <c r="AGQ19" s="149"/>
      <c r="AGS19" s="152"/>
      <c r="AGU19" s="152"/>
      <c r="AGV19" s="212"/>
      <c r="AGW19" s="210"/>
      <c r="AGX19" s="211"/>
      <c r="AGY19" s="149"/>
      <c r="AHG19" s="149"/>
      <c r="AHJ19" s="171"/>
      <c r="AHK19" s="171"/>
      <c r="AHL19" s="149"/>
      <c r="AHN19" s="152"/>
      <c r="AHP19" s="152"/>
      <c r="AHQ19" s="212"/>
      <c r="AHR19" s="210"/>
      <c r="AHS19" s="211"/>
      <c r="AHT19" s="149"/>
      <c r="AIB19" s="149"/>
      <c r="AIE19" s="171"/>
      <c r="AIF19" s="171"/>
      <c r="AIG19" s="149"/>
      <c r="AII19" s="152"/>
      <c r="AIK19" s="152"/>
      <c r="AIL19" s="212"/>
      <c r="AIM19" s="210"/>
      <c r="AIN19" s="211"/>
      <c r="AIO19" s="149"/>
      <c r="AIW19" s="149"/>
      <c r="AIZ19" s="171"/>
      <c r="AJA19" s="171"/>
      <c r="AJB19" s="149"/>
      <c r="AJD19" s="152"/>
      <c r="AJF19" s="152"/>
      <c r="AJG19" s="212"/>
      <c r="AJH19" s="210"/>
      <c r="AJI19" s="211"/>
      <c r="AJJ19" s="149"/>
      <c r="AJR19" s="149"/>
      <c r="AJU19" s="171"/>
      <c r="AJV19" s="171"/>
      <c r="AJW19" s="149"/>
      <c r="AJY19" s="152"/>
      <c r="AKA19" s="152"/>
      <c r="AKB19" s="212"/>
      <c r="AKC19" s="210"/>
      <c r="AKD19" s="211"/>
      <c r="AKE19" s="149"/>
      <c r="AKM19" s="149"/>
      <c r="AKP19" s="171"/>
      <c r="AKQ19" s="171"/>
      <c r="AKR19" s="149"/>
      <c r="AKT19" s="152"/>
      <c r="AKV19" s="152"/>
      <c r="AKW19" s="212"/>
      <c r="AKX19" s="210"/>
      <c r="AKY19" s="211"/>
      <c r="AKZ19" s="149"/>
      <c r="ALH19" s="149"/>
      <c r="ALK19" s="171"/>
      <c r="ALL19" s="171"/>
      <c r="ALM19" s="149"/>
      <c r="ALO19" s="152"/>
      <c r="ALQ19" s="152"/>
      <c r="ALR19" s="212"/>
      <c r="ALS19" s="210"/>
      <c r="ALT19" s="211"/>
      <c r="ALU19" s="149"/>
      <c r="AMC19" s="149"/>
      <c r="AMF19" s="171"/>
      <c r="AMG19" s="171"/>
      <c r="AMH19" s="149"/>
      <c r="AMJ19" s="152"/>
      <c r="AML19" s="152"/>
      <c r="AMM19" s="212"/>
      <c r="AMN19" s="210"/>
      <c r="AMO19" s="211"/>
      <c r="AMP19" s="149"/>
      <c r="AMX19" s="149"/>
      <c r="ANA19" s="171"/>
      <c r="ANB19" s="171"/>
      <c r="ANC19" s="149"/>
      <c r="ANE19" s="152"/>
      <c r="ANG19" s="152"/>
      <c r="ANH19" s="212"/>
      <c r="ANI19" s="210"/>
      <c r="ANJ19" s="211"/>
      <c r="ANK19" s="149"/>
      <c r="ANS19" s="149"/>
      <c r="ANV19" s="171"/>
      <c r="ANW19" s="171"/>
      <c r="ANX19" s="149"/>
      <c r="ANZ19" s="152"/>
      <c r="AOB19" s="152"/>
      <c r="AOC19" s="212"/>
      <c r="AOD19" s="210"/>
      <c r="AOE19" s="211"/>
      <c r="AOF19" s="149"/>
      <c r="AON19" s="149"/>
      <c r="AOQ19" s="171"/>
      <c r="AOR19" s="171"/>
      <c r="AOS19" s="149"/>
      <c r="AOU19" s="152"/>
      <c r="AOW19" s="152"/>
      <c r="AOX19" s="212"/>
      <c r="AOY19" s="210"/>
      <c r="AOZ19" s="211"/>
      <c r="APA19" s="149"/>
      <c r="API19" s="149"/>
      <c r="APL19" s="171"/>
      <c r="APM19" s="171"/>
      <c r="APN19" s="149"/>
      <c r="APP19" s="152"/>
      <c r="APR19" s="152"/>
      <c r="APS19" s="212"/>
      <c r="APT19" s="210"/>
      <c r="APU19" s="211"/>
      <c r="APV19" s="149"/>
      <c r="AQD19" s="149"/>
      <c r="AQG19" s="171"/>
      <c r="AQH19" s="171"/>
      <c r="AQI19" s="149"/>
      <c r="AQK19" s="152"/>
      <c r="AQM19" s="152"/>
      <c r="AQN19" s="212"/>
      <c r="AQO19" s="210"/>
      <c r="AQP19" s="211"/>
      <c r="AQQ19" s="149"/>
      <c r="AQY19" s="149"/>
      <c r="ARB19" s="171"/>
      <c r="ARC19" s="171"/>
      <c r="ARD19" s="149"/>
      <c r="ARF19" s="152"/>
      <c r="ARH19" s="152"/>
      <c r="ARI19" s="212"/>
      <c r="ARJ19" s="210"/>
      <c r="ARK19" s="211"/>
      <c r="ARL19" s="149"/>
      <c r="ART19" s="149"/>
      <c r="ARW19" s="171"/>
      <c r="ARX19" s="171"/>
      <c r="ARY19" s="149"/>
      <c r="ASA19" s="152"/>
      <c r="ASC19" s="152"/>
      <c r="ASD19" s="212"/>
      <c r="ASE19" s="210"/>
      <c r="ASF19" s="211"/>
      <c r="ASG19" s="149"/>
      <c r="ASO19" s="149"/>
      <c r="ASR19" s="171"/>
      <c r="ASS19" s="171"/>
      <c r="AST19" s="149"/>
      <c r="ASV19" s="152"/>
      <c r="ASX19" s="152"/>
      <c r="ASY19" s="212"/>
      <c r="ASZ19" s="210"/>
      <c r="ATA19" s="211"/>
      <c r="ATB19" s="149"/>
      <c r="ATJ19" s="149"/>
      <c r="ATM19" s="171"/>
      <c r="ATN19" s="171"/>
      <c r="ATO19" s="149"/>
      <c r="ATQ19" s="152"/>
      <c r="ATS19" s="152"/>
      <c r="ATT19" s="212"/>
      <c r="ATU19" s="210"/>
      <c r="ATV19" s="211"/>
      <c r="ATW19" s="149"/>
      <c r="AUE19" s="149"/>
      <c r="AUH19" s="171"/>
      <c r="AUI19" s="171"/>
      <c r="AUJ19" s="149"/>
      <c r="AUL19" s="152"/>
      <c r="AUN19" s="152"/>
      <c r="AUO19" s="212"/>
      <c r="AUP19" s="210"/>
      <c r="AUQ19" s="211"/>
      <c r="AUR19" s="149"/>
      <c r="AUZ19" s="149"/>
      <c r="AVC19" s="171"/>
      <c r="AVD19" s="171"/>
      <c r="AVE19" s="149"/>
      <c r="AVG19" s="152"/>
      <c r="AVI19" s="152"/>
      <c r="AVJ19" s="212"/>
      <c r="AVK19" s="210"/>
      <c r="AVL19" s="211"/>
      <c r="AVM19" s="149"/>
      <c r="AVU19" s="149"/>
      <c r="AVX19" s="171"/>
      <c r="AVY19" s="171"/>
      <c r="AVZ19" s="149"/>
      <c r="AWB19" s="152"/>
      <c r="AWD19" s="152"/>
      <c r="AWE19" s="212"/>
      <c r="AWF19" s="210"/>
      <c r="AWG19" s="211"/>
      <c r="AWH19" s="149"/>
      <c r="AWP19" s="149"/>
      <c r="AWS19" s="171"/>
      <c r="AWT19" s="171"/>
      <c r="AWU19" s="149"/>
      <c r="AWW19" s="152"/>
      <c r="AWY19" s="152"/>
      <c r="AWZ19" s="212"/>
      <c r="AXA19" s="210"/>
      <c r="AXB19" s="211"/>
      <c r="AXC19" s="149"/>
      <c r="AXK19" s="149"/>
      <c r="AXN19" s="171"/>
      <c r="AXO19" s="171"/>
      <c r="AXP19" s="149"/>
      <c r="AXR19" s="152"/>
      <c r="AXT19" s="152"/>
      <c r="AXU19" s="212"/>
      <c r="AXV19" s="210"/>
      <c r="AXW19" s="211"/>
      <c r="AXX19" s="149"/>
      <c r="AYF19" s="149"/>
      <c r="AYI19" s="171"/>
      <c r="AYJ19" s="171"/>
      <c r="AYK19" s="149"/>
      <c r="AYM19" s="152"/>
      <c r="AYO19" s="152"/>
      <c r="AYP19" s="212"/>
      <c r="AYQ19" s="210"/>
      <c r="AYR19" s="211"/>
      <c r="AYS19" s="149"/>
      <c r="AZA19" s="149"/>
      <c r="AZD19" s="171"/>
      <c r="AZE19" s="171"/>
      <c r="AZF19" s="149"/>
      <c r="AZH19" s="152"/>
      <c r="AZJ19" s="152"/>
      <c r="AZK19" s="212"/>
      <c r="AZL19" s="210"/>
      <c r="AZM19" s="211"/>
      <c r="AZN19" s="149"/>
      <c r="AZV19" s="149"/>
      <c r="AZY19" s="171"/>
      <c r="AZZ19" s="171"/>
      <c r="BAA19" s="149"/>
      <c r="BAC19" s="152"/>
      <c r="BAE19" s="152"/>
      <c r="BAF19" s="212"/>
      <c r="BAG19" s="210"/>
      <c r="BAH19" s="211"/>
      <c r="BAI19" s="149"/>
      <c r="BAQ19" s="149"/>
      <c r="BAT19" s="171"/>
      <c r="BAU19" s="171"/>
      <c r="BAV19" s="149"/>
      <c r="BAX19" s="152"/>
      <c r="BAZ19" s="152"/>
      <c r="BBA19" s="212"/>
      <c r="BBB19" s="210"/>
      <c r="BBC19" s="211"/>
      <c r="BBD19" s="149"/>
      <c r="BBL19" s="149"/>
      <c r="BBO19" s="171"/>
      <c r="BBP19" s="171"/>
      <c r="BBQ19" s="149"/>
      <c r="BBS19" s="152"/>
      <c r="BBU19" s="152"/>
      <c r="BBV19" s="212"/>
      <c r="BBW19" s="210"/>
      <c r="BBX19" s="211"/>
      <c r="BBY19" s="149"/>
      <c r="BCG19" s="149"/>
      <c r="BCJ19" s="171"/>
      <c r="BCK19" s="171"/>
      <c r="BCL19" s="149"/>
      <c r="BCN19" s="152"/>
      <c r="BCP19" s="152"/>
      <c r="BCQ19" s="212"/>
      <c r="BCR19" s="210"/>
      <c r="BCS19" s="211"/>
      <c r="BCT19" s="149"/>
      <c r="BDB19" s="149"/>
      <c r="BDE19" s="171"/>
      <c r="BDF19" s="171"/>
      <c r="BDG19" s="149"/>
      <c r="BDI19" s="152"/>
      <c r="BDK19" s="152"/>
      <c r="BDL19" s="212"/>
      <c r="BDM19" s="210"/>
      <c r="BDN19" s="211"/>
      <c r="BDO19" s="149"/>
      <c r="BDW19" s="149"/>
      <c r="BDZ19" s="171"/>
      <c r="BEA19" s="171"/>
      <c r="BEB19" s="149"/>
      <c r="BED19" s="152"/>
      <c r="BEF19" s="152"/>
      <c r="BEG19" s="212"/>
      <c r="BEH19" s="210"/>
      <c r="BEI19" s="211"/>
      <c r="BEJ19" s="149"/>
      <c r="BER19" s="149"/>
      <c r="BEU19" s="171"/>
      <c r="BEV19" s="171"/>
      <c r="BEW19" s="149"/>
      <c r="BEY19" s="152"/>
      <c r="BFA19" s="152"/>
      <c r="BFB19" s="212"/>
      <c r="BFC19" s="210"/>
      <c r="BFD19" s="211"/>
      <c r="BFE19" s="149"/>
      <c r="BFM19" s="149"/>
      <c r="BFP19" s="171"/>
      <c r="BFQ19" s="171"/>
      <c r="BFR19" s="149"/>
      <c r="BFT19" s="152"/>
      <c r="BFV19" s="152"/>
      <c r="BFW19" s="212"/>
      <c r="BFX19" s="210"/>
      <c r="BFY19" s="211"/>
      <c r="BFZ19" s="149"/>
      <c r="BGH19" s="149"/>
      <c r="BGK19" s="171"/>
      <c r="BGL19" s="171"/>
      <c r="BGM19" s="149"/>
      <c r="BGO19" s="152"/>
      <c r="BGQ19" s="152"/>
      <c r="BGR19" s="212"/>
      <c r="BGS19" s="210"/>
      <c r="BGT19" s="211"/>
      <c r="BGU19" s="149"/>
      <c r="BHC19" s="149"/>
      <c r="BHF19" s="171"/>
      <c r="BHG19" s="171"/>
      <c r="BHH19" s="149"/>
      <c r="BHJ19" s="152"/>
      <c r="BHL19" s="152"/>
      <c r="BHM19" s="212"/>
      <c r="BHN19" s="210"/>
      <c r="BHO19" s="211"/>
      <c r="BHP19" s="149"/>
      <c r="BHX19" s="149"/>
      <c r="BIA19" s="171"/>
      <c r="BIB19" s="171"/>
      <c r="BIC19" s="149"/>
      <c r="BIE19" s="152"/>
      <c r="BIG19" s="152"/>
      <c r="BIH19" s="212"/>
      <c r="BII19" s="210"/>
      <c r="BIJ19" s="211"/>
      <c r="BIK19" s="149"/>
      <c r="BIS19" s="149"/>
      <c r="BIV19" s="171"/>
      <c r="BIW19" s="171"/>
      <c r="BIX19" s="149"/>
      <c r="BIZ19" s="152"/>
      <c r="BJB19" s="152"/>
      <c r="BJC19" s="212"/>
      <c r="BJD19" s="210"/>
      <c r="BJE19" s="211"/>
      <c r="BJF19" s="149"/>
      <c r="BJN19" s="149"/>
      <c r="BJQ19" s="171"/>
      <c r="BJR19" s="171"/>
      <c r="BJS19" s="149"/>
      <c r="BJU19" s="152"/>
      <c r="BJW19" s="152"/>
      <c r="BJX19" s="212"/>
      <c r="BJY19" s="210"/>
      <c r="BJZ19" s="211"/>
      <c r="BKA19" s="149"/>
      <c r="BKI19" s="149"/>
      <c r="BKL19" s="171"/>
      <c r="BKM19" s="171"/>
      <c r="BKN19" s="149"/>
      <c r="BKP19" s="152"/>
      <c r="BKR19" s="152"/>
      <c r="BKS19" s="212"/>
      <c r="BKT19" s="210"/>
      <c r="BKU19" s="211"/>
      <c r="BKV19" s="149"/>
      <c r="BLD19" s="149"/>
      <c r="BLG19" s="171"/>
      <c r="BLH19" s="171"/>
      <c r="BLI19" s="149"/>
      <c r="BLK19" s="152"/>
      <c r="BLM19" s="152"/>
      <c r="BLN19" s="212"/>
      <c r="BLO19" s="210"/>
      <c r="BLP19" s="211"/>
      <c r="BLQ19" s="149"/>
      <c r="BLY19" s="149"/>
      <c r="BMB19" s="171"/>
      <c r="BMC19" s="171"/>
      <c r="BMD19" s="149"/>
      <c r="BMF19" s="152"/>
      <c r="BMH19" s="152"/>
      <c r="BMI19" s="212"/>
      <c r="BMJ19" s="210"/>
      <c r="BMK19" s="211"/>
      <c r="BML19" s="149"/>
      <c r="BMT19" s="149"/>
      <c r="BMW19" s="171"/>
      <c r="BMX19" s="171"/>
      <c r="BMY19" s="149"/>
      <c r="BNA19" s="152"/>
      <c r="BNC19" s="152"/>
      <c r="BND19" s="212"/>
      <c r="BNE19" s="210"/>
      <c r="BNF19" s="211"/>
      <c r="BNG19" s="149"/>
      <c r="BNO19" s="149"/>
      <c r="BNR19" s="171"/>
      <c r="BNS19" s="171"/>
      <c r="BNT19" s="149"/>
      <c r="BNV19" s="152"/>
      <c r="BNX19" s="152"/>
      <c r="BNY19" s="212"/>
      <c r="BNZ19" s="210"/>
      <c r="BOA19" s="211"/>
      <c r="BOB19" s="149"/>
      <c r="BOJ19" s="149"/>
      <c r="BOM19" s="171"/>
      <c r="BON19" s="171"/>
      <c r="BOO19" s="149"/>
      <c r="BOQ19" s="152"/>
      <c r="BOS19" s="152"/>
      <c r="BOT19" s="212"/>
      <c r="BOU19" s="210"/>
      <c r="BOV19" s="211"/>
      <c r="BOW19" s="149"/>
      <c r="BPE19" s="149"/>
      <c r="BPH19" s="171"/>
      <c r="BPI19" s="171"/>
      <c r="BPJ19" s="149"/>
      <c r="BPL19" s="152"/>
      <c r="BPN19" s="152"/>
      <c r="BPO19" s="212"/>
      <c r="BPP19" s="210"/>
      <c r="BPQ19" s="211"/>
      <c r="BPR19" s="149"/>
      <c r="BPZ19" s="149"/>
      <c r="BQC19" s="171"/>
      <c r="BQD19" s="171"/>
      <c r="BQE19" s="149"/>
      <c r="BQG19" s="152"/>
      <c r="BQI19" s="152"/>
      <c r="BQJ19" s="212"/>
      <c r="BQK19" s="210"/>
      <c r="BQL19" s="211"/>
      <c r="BQM19" s="149"/>
      <c r="BQU19" s="149"/>
      <c r="BQX19" s="171"/>
      <c r="BQY19" s="171"/>
      <c r="BQZ19" s="149"/>
      <c r="BRB19" s="152"/>
      <c r="BRD19" s="152"/>
      <c r="BRE19" s="212"/>
      <c r="BRF19" s="210"/>
      <c r="BRG19" s="211"/>
      <c r="BRH19" s="149"/>
      <c r="BRP19" s="149"/>
      <c r="BRS19" s="171"/>
      <c r="BRT19" s="171"/>
      <c r="BRU19" s="149"/>
      <c r="BRW19" s="152"/>
      <c r="BRY19" s="152"/>
      <c r="BRZ19" s="212"/>
      <c r="BSA19" s="210"/>
      <c r="BSB19" s="211"/>
      <c r="BSC19" s="149"/>
      <c r="BSK19" s="149"/>
      <c r="BSN19" s="171"/>
      <c r="BSO19" s="171"/>
      <c r="BSP19" s="149"/>
      <c r="BSR19" s="152"/>
      <c r="BST19" s="152"/>
      <c r="BSU19" s="212"/>
      <c r="BSV19" s="210"/>
      <c r="BSW19" s="211"/>
      <c r="BSX19" s="149"/>
      <c r="BTF19" s="149"/>
      <c r="BTI19" s="171"/>
      <c r="BTJ19" s="171"/>
      <c r="BTK19" s="149"/>
      <c r="BTM19" s="152"/>
      <c r="BTO19" s="152"/>
      <c r="BTP19" s="212"/>
      <c r="BTQ19" s="210"/>
      <c r="BTR19" s="211"/>
      <c r="BTS19" s="149"/>
      <c r="BUA19" s="149"/>
      <c r="BUD19" s="171"/>
      <c r="BUE19" s="171"/>
      <c r="BUF19" s="149"/>
      <c r="BUH19" s="152"/>
      <c r="BUJ19" s="152"/>
      <c r="BUK19" s="212"/>
      <c r="BUL19" s="210"/>
      <c r="BUM19" s="211"/>
      <c r="BUN19" s="149"/>
      <c r="BUV19" s="149"/>
      <c r="BUY19" s="171"/>
      <c r="BUZ19" s="171"/>
      <c r="BVA19" s="149"/>
      <c r="BVC19" s="152"/>
      <c r="BVE19" s="152"/>
      <c r="BVF19" s="212"/>
      <c r="BVG19" s="210"/>
      <c r="BVH19" s="211"/>
      <c r="BVI19" s="149"/>
      <c r="BVQ19" s="149"/>
      <c r="BVT19" s="171"/>
      <c r="BVU19" s="171"/>
      <c r="BVV19" s="149"/>
      <c r="BVX19" s="152"/>
      <c r="BVZ19" s="152"/>
      <c r="BWA19" s="212"/>
      <c r="BWB19" s="210"/>
      <c r="BWC19" s="211"/>
      <c r="BWD19" s="149"/>
      <c r="BWL19" s="149"/>
      <c r="BWO19" s="171"/>
      <c r="BWP19" s="171"/>
      <c r="BWQ19" s="149"/>
      <c r="BWS19" s="152"/>
      <c r="BWU19" s="152"/>
      <c r="BWV19" s="212"/>
      <c r="BWW19" s="210"/>
      <c r="BWX19" s="211"/>
      <c r="BWY19" s="149"/>
      <c r="BXG19" s="149"/>
      <c r="BXJ19" s="171"/>
      <c r="BXK19" s="171"/>
      <c r="BXL19" s="149"/>
      <c r="BXN19" s="152"/>
      <c r="BXP19" s="152"/>
      <c r="BXQ19" s="212"/>
      <c r="BXR19" s="210"/>
      <c r="BXS19" s="211"/>
      <c r="BXT19" s="149"/>
      <c r="BYB19" s="149"/>
      <c r="BYE19" s="171"/>
      <c r="BYF19" s="171"/>
      <c r="BYG19" s="149"/>
      <c r="BYI19" s="152"/>
      <c r="BYK19" s="152"/>
      <c r="BYL19" s="212"/>
      <c r="BYM19" s="210"/>
      <c r="BYN19" s="211"/>
      <c r="BYO19" s="149"/>
      <c r="BYW19" s="149"/>
      <c r="BYZ19" s="171"/>
      <c r="BZA19" s="171"/>
      <c r="BZB19" s="149"/>
      <c r="BZD19" s="152"/>
      <c r="BZF19" s="152"/>
      <c r="BZG19" s="212"/>
      <c r="BZH19" s="210"/>
      <c r="BZI19" s="211"/>
      <c r="BZJ19" s="149"/>
      <c r="BZR19" s="149"/>
      <c r="BZU19" s="171"/>
      <c r="BZV19" s="171"/>
      <c r="BZW19" s="149"/>
      <c r="BZY19" s="152"/>
      <c r="CAA19" s="152"/>
      <c r="CAB19" s="212"/>
      <c r="CAC19" s="210"/>
      <c r="CAD19" s="211"/>
      <c r="CAE19" s="149"/>
      <c r="CAM19" s="149"/>
      <c r="CAP19" s="171"/>
      <c r="CAQ19" s="171"/>
      <c r="CAR19" s="149"/>
      <c r="CAT19" s="152"/>
      <c r="CAV19" s="152"/>
      <c r="CAW19" s="212"/>
      <c r="CAX19" s="210"/>
      <c r="CAY19" s="211"/>
      <c r="CAZ19" s="149"/>
      <c r="CBH19" s="149"/>
      <c r="CBK19" s="171"/>
      <c r="CBL19" s="171"/>
      <c r="CBM19" s="149"/>
      <c r="CBO19" s="152"/>
      <c r="CBQ19" s="152"/>
      <c r="CBR19" s="212"/>
      <c r="CBS19" s="210"/>
      <c r="CBT19" s="211"/>
      <c r="CBU19" s="149"/>
      <c r="CCC19" s="149"/>
      <c r="CCF19" s="171"/>
      <c r="CCG19" s="171"/>
      <c r="CCH19" s="149"/>
      <c r="CCJ19" s="152"/>
      <c r="CCL19" s="152"/>
      <c r="CCM19" s="212"/>
      <c r="CCN19" s="210"/>
      <c r="CCO19" s="211"/>
      <c r="CCP19" s="149"/>
      <c r="CCX19" s="149"/>
      <c r="CDA19" s="171"/>
      <c r="CDB19" s="171"/>
      <c r="CDC19" s="149"/>
      <c r="CDE19" s="152"/>
      <c r="CDG19" s="152"/>
      <c r="CDH19" s="212"/>
      <c r="CDI19" s="210"/>
      <c r="CDJ19" s="211"/>
      <c r="CDK19" s="149"/>
      <c r="CDS19" s="149"/>
      <c r="CDV19" s="171"/>
      <c r="CDW19" s="171"/>
      <c r="CDX19" s="149"/>
      <c r="CDZ19" s="152"/>
      <c r="CEB19" s="152"/>
      <c r="CEC19" s="212"/>
      <c r="CED19" s="210"/>
      <c r="CEE19" s="211"/>
      <c r="CEF19" s="149"/>
      <c r="CEN19" s="149"/>
      <c r="CEQ19" s="171"/>
      <c r="CER19" s="171"/>
      <c r="CES19" s="149"/>
      <c r="CEU19" s="152"/>
      <c r="CEW19" s="152"/>
      <c r="CEX19" s="212"/>
      <c r="CEY19" s="210"/>
      <c r="CEZ19" s="211"/>
      <c r="CFA19" s="149"/>
      <c r="CFI19" s="149"/>
      <c r="CFL19" s="171"/>
      <c r="CFM19" s="171"/>
      <c r="CFN19" s="149"/>
      <c r="CFP19" s="152"/>
      <c r="CFR19" s="152"/>
      <c r="CFS19" s="212"/>
      <c r="CFT19" s="210"/>
      <c r="CFU19" s="211"/>
      <c r="CFV19" s="149"/>
      <c r="CGD19" s="149"/>
      <c r="CGG19" s="171"/>
      <c r="CGH19" s="171"/>
      <c r="CGI19" s="149"/>
      <c r="CGK19" s="152"/>
      <c r="CGM19" s="152"/>
      <c r="CGN19" s="212"/>
      <c r="CGO19" s="210"/>
      <c r="CGP19" s="211"/>
      <c r="CGQ19" s="149"/>
      <c r="CGY19" s="149"/>
      <c r="CHB19" s="171"/>
      <c r="CHC19" s="171"/>
      <c r="CHD19" s="149"/>
      <c r="CHF19" s="152"/>
      <c r="CHH19" s="152"/>
      <c r="CHI19" s="212"/>
      <c r="CHJ19" s="210"/>
      <c r="CHK19" s="211"/>
      <c r="CHL19" s="149"/>
      <c r="CHT19" s="149"/>
      <c r="CHW19" s="171"/>
      <c r="CHX19" s="171"/>
      <c r="CHY19" s="149"/>
      <c r="CIA19" s="152"/>
      <c r="CIC19" s="152"/>
      <c r="CID19" s="212"/>
      <c r="CIE19" s="210"/>
      <c r="CIF19" s="211"/>
      <c r="CIG19" s="149"/>
      <c r="CIO19" s="149"/>
      <c r="CIR19" s="171"/>
      <c r="CIS19" s="171"/>
      <c r="CIT19" s="149"/>
      <c r="CIV19" s="152"/>
      <c r="CIX19" s="152"/>
      <c r="CIY19" s="212"/>
      <c r="CIZ19" s="210"/>
      <c r="CJA19" s="211"/>
      <c r="CJB19" s="149"/>
      <c r="CJJ19" s="149"/>
      <c r="CJM19" s="171"/>
      <c r="CJN19" s="171"/>
      <c r="CJO19" s="149"/>
      <c r="CJQ19" s="152"/>
      <c r="CJS19" s="152"/>
      <c r="CJT19" s="212"/>
      <c r="CJU19" s="210"/>
      <c r="CJV19" s="211"/>
      <c r="CJW19" s="149"/>
      <c r="CKE19" s="149"/>
      <c r="CKH19" s="171"/>
      <c r="CKI19" s="171"/>
      <c r="CKJ19" s="149"/>
      <c r="CKL19" s="152"/>
      <c r="CKN19" s="152"/>
      <c r="CKO19" s="212"/>
      <c r="CKP19" s="210"/>
      <c r="CKQ19" s="211"/>
      <c r="CKR19" s="149"/>
      <c r="CKZ19" s="149"/>
      <c r="CLC19" s="171"/>
      <c r="CLD19" s="171"/>
      <c r="CLE19" s="149"/>
      <c r="CLG19" s="152"/>
      <c r="CLI19" s="152"/>
      <c r="CLJ19" s="212"/>
      <c r="CLK19" s="210"/>
      <c r="CLL19" s="211"/>
      <c r="CLM19" s="149"/>
      <c r="CLU19" s="149"/>
      <c r="CLX19" s="171"/>
      <c r="CLY19" s="171"/>
      <c r="CLZ19" s="149"/>
      <c r="CMB19" s="152"/>
      <c r="CMD19" s="152"/>
      <c r="CME19" s="212"/>
      <c r="CMF19" s="210"/>
      <c r="CMG19" s="211"/>
      <c r="CMH19" s="149"/>
      <c r="CMP19" s="149"/>
      <c r="CMS19" s="171"/>
      <c r="CMT19" s="171"/>
      <c r="CMU19" s="149"/>
      <c r="CMW19" s="152"/>
      <c r="CMY19" s="152"/>
      <c r="CMZ19" s="212"/>
      <c r="CNA19" s="210"/>
      <c r="CNB19" s="211"/>
      <c r="CNC19" s="149"/>
      <c r="CNK19" s="149"/>
      <c r="CNN19" s="171"/>
      <c r="CNO19" s="171"/>
      <c r="CNP19" s="149"/>
      <c r="CNR19" s="152"/>
      <c r="CNT19" s="152"/>
      <c r="CNU19" s="212"/>
      <c r="CNV19" s="210"/>
      <c r="CNW19" s="211"/>
      <c r="CNX19" s="149"/>
      <c r="COF19" s="149"/>
      <c r="COI19" s="171"/>
      <c r="COJ19" s="171"/>
      <c r="COK19" s="149"/>
      <c r="COM19" s="152"/>
      <c r="COO19" s="152"/>
      <c r="COP19" s="212"/>
      <c r="COQ19" s="210"/>
      <c r="COR19" s="211"/>
      <c r="COS19" s="149"/>
      <c r="CPA19" s="149"/>
      <c r="CPD19" s="171"/>
      <c r="CPE19" s="171"/>
      <c r="CPF19" s="149"/>
      <c r="CPH19" s="152"/>
      <c r="CPJ19" s="152"/>
      <c r="CPK19" s="212"/>
      <c r="CPL19" s="210"/>
      <c r="CPM19" s="211"/>
      <c r="CPN19" s="149"/>
      <c r="CPV19" s="149"/>
      <c r="CPY19" s="171"/>
      <c r="CPZ19" s="171"/>
      <c r="CQA19" s="149"/>
      <c r="CQC19" s="152"/>
      <c r="CQE19" s="152"/>
      <c r="CQF19" s="212"/>
      <c r="CQG19" s="210"/>
      <c r="CQH19" s="211"/>
      <c r="CQI19" s="149"/>
      <c r="CQQ19" s="149"/>
      <c r="CQT19" s="171"/>
      <c r="CQU19" s="171"/>
      <c r="CQV19" s="149"/>
      <c r="CQX19" s="152"/>
      <c r="CQZ19" s="152"/>
      <c r="CRA19" s="212"/>
      <c r="CRB19" s="210"/>
      <c r="CRC19" s="211"/>
      <c r="CRD19" s="149"/>
      <c r="CRL19" s="149"/>
      <c r="CRO19" s="171"/>
      <c r="CRP19" s="171"/>
      <c r="CRQ19" s="149"/>
      <c r="CRS19" s="152"/>
      <c r="CRU19" s="152"/>
      <c r="CRV19" s="212"/>
      <c r="CRW19" s="210"/>
      <c r="CRX19" s="211"/>
      <c r="CRY19" s="149"/>
      <c r="CSG19" s="149"/>
      <c r="CSJ19" s="171"/>
      <c r="CSK19" s="171"/>
      <c r="CSL19" s="149"/>
      <c r="CSN19" s="152"/>
      <c r="CSP19" s="152"/>
      <c r="CSQ19" s="212"/>
      <c r="CSR19" s="210"/>
      <c r="CSS19" s="211"/>
      <c r="CST19" s="149"/>
      <c r="CTB19" s="149"/>
      <c r="CTE19" s="171"/>
      <c r="CTF19" s="171"/>
      <c r="CTG19" s="149"/>
      <c r="CTI19" s="152"/>
      <c r="CTK19" s="152"/>
      <c r="CTL19" s="212"/>
      <c r="CTM19" s="210"/>
      <c r="CTN19" s="211"/>
      <c r="CTO19" s="149"/>
      <c r="CTW19" s="149"/>
      <c r="CTZ19" s="171"/>
      <c r="CUA19" s="171"/>
      <c r="CUB19" s="149"/>
      <c r="CUD19" s="152"/>
      <c r="CUF19" s="152"/>
      <c r="CUG19" s="212"/>
      <c r="CUH19" s="210"/>
      <c r="CUI19" s="211"/>
      <c r="CUJ19" s="149"/>
      <c r="CUR19" s="149"/>
      <c r="CUU19" s="171"/>
      <c r="CUV19" s="171"/>
      <c r="CUW19" s="149"/>
      <c r="CUY19" s="152"/>
      <c r="CVA19" s="152"/>
      <c r="CVB19" s="212"/>
      <c r="CVC19" s="210"/>
      <c r="CVD19" s="211"/>
      <c r="CVE19" s="149"/>
      <c r="CVM19" s="149"/>
      <c r="CVP19" s="171"/>
      <c r="CVQ19" s="171"/>
      <c r="CVR19" s="149"/>
      <c r="CVT19" s="152"/>
      <c r="CVV19" s="152"/>
      <c r="CVW19" s="212"/>
      <c r="CVX19" s="210"/>
      <c r="CVY19" s="211"/>
      <c r="CVZ19" s="149"/>
      <c r="CWH19" s="149"/>
      <c r="CWK19" s="171"/>
      <c r="CWL19" s="171"/>
      <c r="CWM19" s="149"/>
      <c r="CWO19" s="152"/>
      <c r="CWQ19" s="152"/>
      <c r="CWR19" s="212"/>
      <c r="CWS19" s="210"/>
      <c r="CWT19" s="211"/>
      <c r="CWU19" s="149"/>
      <c r="CXC19" s="149"/>
      <c r="CXF19" s="171"/>
      <c r="CXG19" s="171"/>
      <c r="CXH19" s="149"/>
      <c r="CXJ19" s="152"/>
      <c r="CXL19" s="152"/>
      <c r="CXM19" s="212"/>
      <c r="CXN19" s="210"/>
      <c r="CXO19" s="211"/>
      <c r="CXP19" s="149"/>
      <c r="CXX19" s="149"/>
      <c r="CYA19" s="171"/>
      <c r="CYB19" s="171"/>
      <c r="CYC19" s="149"/>
      <c r="CYE19" s="152"/>
      <c r="CYG19" s="152"/>
      <c r="CYH19" s="212"/>
      <c r="CYI19" s="210"/>
      <c r="CYJ19" s="211"/>
      <c r="CYK19" s="149"/>
      <c r="CYS19" s="149"/>
      <c r="CYV19" s="171"/>
      <c r="CYW19" s="171"/>
      <c r="CYX19" s="149"/>
      <c r="CYZ19" s="152"/>
      <c r="CZB19" s="152"/>
      <c r="CZC19" s="212"/>
      <c r="CZD19" s="210"/>
      <c r="CZE19" s="211"/>
      <c r="CZF19" s="149"/>
      <c r="CZN19" s="149"/>
      <c r="CZQ19" s="171"/>
      <c r="CZR19" s="171"/>
      <c r="CZS19" s="149"/>
      <c r="CZU19" s="152"/>
      <c r="CZW19" s="152"/>
      <c r="CZX19" s="212"/>
      <c r="CZY19" s="210"/>
      <c r="CZZ19" s="211"/>
      <c r="DAA19" s="149"/>
      <c r="DAI19" s="149"/>
      <c r="DAL19" s="171"/>
      <c r="DAM19" s="171"/>
      <c r="DAN19" s="149"/>
      <c r="DAP19" s="152"/>
      <c r="DAR19" s="152"/>
      <c r="DAS19" s="212"/>
      <c r="DAT19" s="210"/>
      <c r="DAU19" s="211"/>
      <c r="DAV19" s="149"/>
      <c r="DBD19" s="149"/>
      <c r="DBG19" s="171"/>
      <c r="DBH19" s="171"/>
      <c r="DBI19" s="149"/>
      <c r="DBK19" s="152"/>
      <c r="DBM19" s="152"/>
      <c r="DBN19" s="212"/>
      <c r="DBO19" s="210"/>
      <c r="DBP19" s="211"/>
      <c r="DBQ19" s="149"/>
      <c r="DBY19" s="149"/>
      <c r="DCB19" s="171"/>
      <c r="DCC19" s="171"/>
      <c r="DCD19" s="149"/>
      <c r="DCF19" s="152"/>
      <c r="DCH19" s="152"/>
      <c r="DCI19" s="212"/>
      <c r="DCJ19" s="210"/>
      <c r="DCK19" s="211"/>
      <c r="DCL19" s="149"/>
      <c r="DCT19" s="149"/>
      <c r="DCW19" s="171"/>
      <c r="DCX19" s="171"/>
      <c r="DCY19" s="149"/>
      <c r="DDA19" s="152"/>
      <c r="DDC19" s="152"/>
      <c r="DDD19" s="212"/>
      <c r="DDE19" s="210"/>
      <c r="DDF19" s="211"/>
      <c r="DDG19" s="149"/>
      <c r="DDO19" s="149"/>
      <c r="DDR19" s="171"/>
      <c r="DDS19" s="171"/>
      <c r="DDT19" s="149"/>
      <c r="DDV19" s="152"/>
      <c r="DDX19" s="152"/>
      <c r="DDY19" s="212"/>
      <c r="DDZ19" s="210"/>
      <c r="DEA19" s="211"/>
      <c r="DEB19" s="149"/>
      <c r="DEJ19" s="149"/>
      <c r="DEM19" s="171"/>
      <c r="DEN19" s="171"/>
      <c r="DEO19" s="149"/>
      <c r="DEQ19" s="152"/>
      <c r="DES19" s="152"/>
      <c r="DET19" s="212"/>
      <c r="DEU19" s="210"/>
      <c r="DEV19" s="211"/>
      <c r="DEW19" s="149"/>
      <c r="DFE19" s="149"/>
      <c r="DFH19" s="171"/>
      <c r="DFI19" s="171"/>
      <c r="DFJ19" s="149"/>
      <c r="DFL19" s="152"/>
      <c r="DFN19" s="152"/>
      <c r="DFO19" s="212"/>
      <c r="DFP19" s="210"/>
      <c r="DFQ19" s="211"/>
      <c r="DFR19" s="149"/>
      <c r="DFZ19" s="149"/>
      <c r="DGC19" s="171"/>
      <c r="DGD19" s="171"/>
      <c r="DGE19" s="149"/>
      <c r="DGG19" s="152"/>
      <c r="DGI19" s="152"/>
      <c r="DGJ19" s="212"/>
      <c r="DGK19" s="210"/>
      <c r="DGL19" s="211"/>
      <c r="DGM19" s="149"/>
      <c r="DGU19" s="149"/>
      <c r="DGX19" s="171"/>
      <c r="DGY19" s="171"/>
      <c r="DGZ19" s="149"/>
      <c r="DHB19" s="152"/>
      <c r="DHD19" s="152"/>
      <c r="DHE19" s="212"/>
      <c r="DHF19" s="210"/>
      <c r="DHG19" s="211"/>
      <c r="DHH19" s="149"/>
      <c r="DHP19" s="149"/>
      <c r="DHS19" s="171"/>
      <c r="DHT19" s="171"/>
      <c r="DHU19" s="149"/>
      <c r="DHW19" s="152"/>
      <c r="DHY19" s="152"/>
      <c r="DHZ19" s="212"/>
      <c r="DIA19" s="210"/>
      <c r="DIB19" s="211"/>
      <c r="DIC19" s="149"/>
      <c r="DIK19" s="149"/>
      <c r="DIN19" s="171"/>
      <c r="DIO19" s="171"/>
      <c r="DIP19" s="149"/>
      <c r="DIR19" s="152"/>
      <c r="DIT19" s="152"/>
      <c r="DIU19" s="212"/>
      <c r="DIV19" s="210"/>
      <c r="DIW19" s="211"/>
      <c r="DIX19" s="149"/>
      <c r="DJF19" s="149"/>
      <c r="DJI19" s="171"/>
      <c r="DJJ19" s="171"/>
      <c r="DJK19" s="149"/>
      <c r="DJM19" s="152"/>
      <c r="DJO19" s="152"/>
      <c r="DJP19" s="212"/>
      <c r="DJQ19" s="210"/>
      <c r="DJR19" s="211"/>
      <c r="DJS19" s="149"/>
      <c r="DKA19" s="149"/>
      <c r="DKD19" s="171"/>
      <c r="DKE19" s="171"/>
      <c r="DKF19" s="149"/>
      <c r="DKH19" s="152"/>
      <c r="DKJ19" s="152"/>
      <c r="DKK19" s="212"/>
      <c r="DKL19" s="210"/>
      <c r="DKM19" s="211"/>
      <c r="DKN19" s="149"/>
      <c r="DKV19" s="149"/>
      <c r="DKY19" s="171"/>
      <c r="DKZ19" s="171"/>
      <c r="DLA19" s="149"/>
      <c r="DLC19" s="152"/>
      <c r="DLE19" s="152"/>
      <c r="DLF19" s="212"/>
      <c r="DLG19" s="210"/>
      <c r="DLH19" s="211"/>
      <c r="DLI19" s="149"/>
      <c r="DLQ19" s="149"/>
      <c r="DLT19" s="171"/>
      <c r="DLU19" s="171"/>
      <c r="DLV19" s="149"/>
      <c r="DLX19" s="152"/>
      <c r="DLZ19" s="152"/>
      <c r="DMA19" s="212"/>
      <c r="DMB19" s="210"/>
      <c r="DMC19" s="211"/>
      <c r="DMD19" s="149"/>
      <c r="DML19" s="149"/>
      <c r="DMO19" s="171"/>
      <c r="DMP19" s="171"/>
      <c r="DMQ19" s="149"/>
      <c r="DMS19" s="152"/>
      <c r="DMU19" s="152"/>
      <c r="DMV19" s="212"/>
      <c r="DMW19" s="210"/>
      <c r="DMX19" s="211"/>
      <c r="DMY19" s="149"/>
      <c r="DNG19" s="149"/>
      <c r="DNJ19" s="171"/>
      <c r="DNK19" s="171"/>
      <c r="DNL19" s="149"/>
      <c r="DNN19" s="152"/>
      <c r="DNP19" s="152"/>
      <c r="DNQ19" s="212"/>
      <c r="DNR19" s="210"/>
      <c r="DNS19" s="211"/>
      <c r="DNT19" s="149"/>
      <c r="DOB19" s="149"/>
      <c r="DOE19" s="171"/>
      <c r="DOF19" s="171"/>
      <c r="DOG19" s="149"/>
      <c r="DOI19" s="152"/>
      <c r="DOK19" s="152"/>
      <c r="DOL19" s="212"/>
      <c r="DOM19" s="210"/>
      <c r="DON19" s="211"/>
      <c r="DOO19" s="149"/>
      <c r="DOW19" s="149"/>
      <c r="DOZ19" s="171"/>
      <c r="DPA19" s="171"/>
      <c r="DPB19" s="149"/>
      <c r="DPD19" s="152"/>
      <c r="DPF19" s="152"/>
      <c r="DPG19" s="212"/>
      <c r="DPH19" s="210"/>
      <c r="DPI19" s="211"/>
      <c r="DPJ19" s="149"/>
      <c r="DPR19" s="149"/>
      <c r="DPU19" s="171"/>
      <c r="DPV19" s="171"/>
      <c r="DPW19" s="149"/>
      <c r="DPY19" s="152"/>
      <c r="DQA19" s="152"/>
      <c r="DQB19" s="212"/>
      <c r="DQC19" s="210"/>
      <c r="DQD19" s="211"/>
      <c r="DQE19" s="149"/>
      <c r="DQM19" s="149"/>
      <c r="DQP19" s="171"/>
      <c r="DQQ19" s="171"/>
      <c r="DQR19" s="149"/>
      <c r="DQT19" s="152"/>
      <c r="DQV19" s="152"/>
      <c r="DQW19" s="212"/>
      <c r="DQX19" s="210"/>
      <c r="DQY19" s="211"/>
      <c r="DQZ19" s="149"/>
      <c r="DRH19" s="149"/>
      <c r="DRK19" s="171"/>
      <c r="DRL19" s="171"/>
      <c r="DRM19" s="149"/>
      <c r="DRO19" s="152"/>
      <c r="DRQ19" s="152"/>
      <c r="DRR19" s="212"/>
      <c r="DRS19" s="210"/>
      <c r="DRT19" s="211"/>
      <c r="DRU19" s="149"/>
      <c r="DSC19" s="149"/>
      <c r="DSF19" s="171"/>
      <c r="DSG19" s="171"/>
      <c r="DSH19" s="149"/>
      <c r="DSJ19" s="152"/>
      <c r="DSL19" s="152"/>
      <c r="DSM19" s="212"/>
      <c r="DSN19" s="210"/>
      <c r="DSO19" s="211"/>
      <c r="DSP19" s="149"/>
      <c r="DSX19" s="149"/>
      <c r="DTA19" s="171"/>
      <c r="DTB19" s="171"/>
      <c r="DTC19" s="149"/>
      <c r="DTE19" s="152"/>
      <c r="DTG19" s="152"/>
      <c r="DTH19" s="212"/>
      <c r="DTI19" s="210"/>
      <c r="DTJ19" s="211"/>
      <c r="DTK19" s="149"/>
      <c r="DTS19" s="149"/>
      <c r="DTV19" s="171"/>
      <c r="DTW19" s="171"/>
      <c r="DTX19" s="149"/>
      <c r="DTZ19" s="152"/>
      <c r="DUB19" s="152"/>
      <c r="DUC19" s="212"/>
      <c r="DUD19" s="210"/>
      <c r="DUE19" s="211"/>
      <c r="DUF19" s="149"/>
      <c r="DUN19" s="149"/>
      <c r="DUQ19" s="171"/>
      <c r="DUR19" s="171"/>
      <c r="DUS19" s="149"/>
      <c r="DUU19" s="152"/>
      <c r="DUW19" s="152"/>
      <c r="DUX19" s="212"/>
      <c r="DUY19" s="210"/>
      <c r="DUZ19" s="211"/>
      <c r="DVA19" s="149"/>
      <c r="DVI19" s="149"/>
      <c r="DVL19" s="171"/>
      <c r="DVM19" s="171"/>
      <c r="DVN19" s="149"/>
      <c r="DVP19" s="152"/>
      <c r="DVR19" s="152"/>
      <c r="DVS19" s="212"/>
      <c r="DVT19" s="210"/>
      <c r="DVU19" s="211"/>
      <c r="DVV19" s="149"/>
      <c r="DWD19" s="149"/>
      <c r="DWG19" s="171"/>
      <c r="DWH19" s="171"/>
      <c r="DWI19" s="149"/>
      <c r="DWK19" s="152"/>
      <c r="DWM19" s="152"/>
      <c r="DWN19" s="212"/>
      <c r="DWO19" s="210"/>
      <c r="DWP19" s="211"/>
      <c r="DWQ19" s="149"/>
      <c r="DWY19" s="149"/>
      <c r="DXB19" s="171"/>
      <c r="DXC19" s="171"/>
      <c r="DXD19" s="149"/>
      <c r="DXF19" s="152"/>
      <c r="DXH19" s="152"/>
      <c r="DXI19" s="212"/>
      <c r="DXJ19" s="210"/>
      <c r="DXK19" s="211"/>
      <c r="DXL19" s="149"/>
      <c r="DXT19" s="149"/>
      <c r="DXW19" s="171"/>
      <c r="DXX19" s="171"/>
      <c r="DXY19" s="149"/>
      <c r="DYA19" s="152"/>
      <c r="DYC19" s="152"/>
      <c r="DYD19" s="212"/>
      <c r="DYE19" s="210"/>
      <c r="DYF19" s="211"/>
      <c r="DYG19" s="149"/>
      <c r="DYO19" s="149"/>
      <c r="DYR19" s="171"/>
      <c r="DYS19" s="171"/>
      <c r="DYT19" s="149"/>
      <c r="DYV19" s="152"/>
      <c r="DYX19" s="152"/>
      <c r="DYY19" s="212"/>
      <c r="DYZ19" s="210"/>
      <c r="DZA19" s="211"/>
      <c r="DZB19" s="149"/>
      <c r="DZJ19" s="149"/>
      <c r="DZM19" s="171"/>
      <c r="DZN19" s="171"/>
      <c r="DZO19" s="149"/>
      <c r="DZQ19" s="152"/>
      <c r="DZS19" s="152"/>
      <c r="DZT19" s="212"/>
      <c r="DZU19" s="210"/>
      <c r="DZV19" s="211"/>
      <c r="DZW19" s="149"/>
      <c r="EAE19" s="149"/>
      <c r="EAH19" s="171"/>
      <c r="EAI19" s="171"/>
      <c r="EAJ19" s="149"/>
      <c r="EAL19" s="152"/>
      <c r="EAN19" s="152"/>
      <c r="EAO19" s="212"/>
      <c r="EAP19" s="210"/>
      <c r="EAQ19" s="211"/>
      <c r="EAR19" s="149"/>
      <c r="EAZ19" s="149"/>
      <c r="EBC19" s="171"/>
      <c r="EBD19" s="171"/>
      <c r="EBE19" s="149"/>
      <c r="EBG19" s="152"/>
      <c r="EBI19" s="152"/>
      <c r="EBJ19" s="212"/>
      <c r="EBK19" s="210"/>
      <c r="EBL19" s="211"/>
      <c r="EBM19" s="149"/>
      <c r="EBU19" s="149"/>
      <c r="EBX19" s="171"/>
      <c r="EBY19" s="171"/>
      <c r="EBZ19" s="149"/>
      <c r="ECB19" s="152"/>
      <c r="ECD19" s="152"/>
      <c r="ECE19" s="212"/>
      <c r="ECF19" s="210"/>
      <c r="ECG19" s="211"/>
      <c r="ECH19" s="149"/>
      <c r="ECP19" s="149"/>
      <c r="ECS19" s="171"/>
      <c r="ECT19" s="171"/>
      <c r="ECU19" s="149"/>
      <c r="ECW19" s="152"/>
      <c r="ECY19" s="152"/>
      <c r="ECZ19" s="212"/>
      <c r="EDA19" s="210"/>
      <c r="EDB19" s="211"/>
      <c r="EDC19" s="149"/>
      <c r="EDK19" s="149"/>
      <c r="EDN19" s="171"/>
      <c r="EDO19" s="171"/>
      <c r="EDP19" s="149"/>
      <c r="EDR19" s="152"/>
      <c r="EDT19" s="152"/>
      <c r="EDU19" s="212"/>
      <c r="EDV19" s="210"/>
      <c r="EDW19" s="211"/>
      <c r="EDX19" s="149"/>
      <c r="EEF19" s="149"/>
      <c r="EEI19" s="171"/>
      <c r="EEJ19" s="171"/>
      <c r="EEK19" s="149"/>
      <c r="EEM19" s="152"/>
      <c r="EEO19" s="152"/>
      <c r="EEP19" s="212"/>
      <c r="EEQ19" s="210"/>
      <c r="EER19" s="211"/>
      <c r="EES19" s="149"/>
      <c r="EFA19" s="149"/>
      <c r="EFD19" s="171"/>
      <c r="EFE19" s="171"/>
      <c r="EFF19" s="149"/>
      <c r="EFH19" s="152"/>
      <c r="EFJ19" s="152"/>
      <c r="EFK19" s="212"/>
      <c r="EFL19" s="210"/>
      <c r="EFM19" s="211"/>
      <c r="EFN19" s="149"/>
      <c r="EFV19" s="149"/>
      <c r="EFY19" s="171"/>
      <c r="EFZ19" s="171"/>
      <c r="EGA19" s="149"/>
      <c r="EGC19" s="152"/>
      <c r="EGE19" s="152"/>
      <c r="EGF19" s="212"/>
      <c r="EGG19" s="210"/>
      <c r="EGH19" s="211"/>
      <c r="EGI19" s="149"/>
      <c r="EGQ19" s="149"/>
      <c r="EGT19" s="171"/>
      <c r="EGU19" s="171"/>
      <c r="EGV19" s="149"/>
      <c r="EGX19" s="152"/>
      <c r="EGZ19" s="152"/>
      <c r="EHA19" s="212"/>
      <c r="EHB19" s="210"/>
      <c r="EHC19" s="211"/>
      <c r="EHD19" s="149"/>
      <c r="EHL19" s="149"/>
      <c r="EHO19" s="171"/>
      <c r="EHP19" s="171"/>
      <c r="EHQ19" s="149"/>
      <c r="EHS19" s="152"/>
      <c r="EHU19" s="152"/>
      <c r="EHV19" s="212"/>
      <c r="EHW19" s="210"/>
      <c r="EHX19" s="211"/>
      <c r="EHY19" s="149"/>
      <c r="EIG19" s="149"/>
      <c r="EIJ19" s="171"/>
      <c r="EIK19" s="171"/>
      <c r="EIL19" s="149"/>
      <c r="EIN19" s="152"/>
      <c r="EIP19" s="152"/>
      <c r="EIQ19" s="212"/>
      <c r="EIR19" s="210"/>
      <c r="EIS19" s="211"/>
      <c r="EIT19" s="149"/>
      <c r="EJB19" s="149"/>
      <c r="EJE19" s="171"/>
      <c r="EJF19" s="171"/>
      <c r="EJG19" s="149"/>
      <c r="EJI19" s="152"/>
      <c r="EJK19" s="152"/>
      <c r="EJL19" s="212"/>
      <c r="EJM19" s="210"/>
      <c r="EJN19" s="211"/>
      <c r="EJO19" s="149"/>
      <c r="EJW19" s="149"/>
      <c r="EJZ19" s="171"/>
      <c r="EKA19" s="171"/>
      <c r="EKB19" s="149"/>
      <c r="EKD19" s="152"/>
      <c r="EKF19" s="152"/>
      <c r="EKG19" s="212"/>
      <c r="EKH19" s="210"/>
      <c r="EKI19" s="211"/>
      <c r="EKJ19" s="149"/>
      <c r="EKR19" s="149"/>
      <c r="EKU19" s="171"/>
      <c r="EKV19" s="171"/>
      <c r="EKW19" s="149"/>
      <c r="EKY19" s="152"/>
      <c r="ELA19" s="152"/>
      <c r="ELB19" s="212"/>
      <c r="ELC19" s="210"/>
      <c r="ELD19" s="211"/>
      <c r="ELE19" s="149"/>
      <c r="ELM19" s="149"/>
      <c r="ELP19" s="171"/>
      <c r="ELQ19" s="171"/>
      <c r="ELR19" s="149"/>
      <c r="ELT19" s="152"/>
      <c r="ELV19" s="152"/>
      <c r="ELW19" s="212"/>
      <c r="ELX19" s="210"/>
      <c r="ELY19" s="211"/>
      <c r="ELZ19" s="149"/>
      <c r="EMH19" s="149"/>
      <c r="EMK19" s="171"/>
      <c r="EML19" s="171"/>
      <c r="EMM19" s="149"/>
      <c r="EMO19" s="152"/>
      <c r="EMQ19" s="152"/>
      <c r="EMR19" s="212"/>
      <c r="EMS19" s="210"/>
      <c r="EMT19" s="211"/>
      <c r="EMU19" s="149"/>
      <c r="ENC19" s="149"/>
      <c r="ENF19" s="171"/>
      <c r="ENG19" s="171"/>
      <c r="ENH19" s="149"/>
      <c r="ENJ19" s="152"/>
      <c r="ENL19" s="152"/>
      <c r="ENM19" s="212"/>
      <c r="ENN19" s="210"/>
      <c r="ENO19" s="211"/>
      <c r="ENP19" s="149"/>
      <c r="ENX19" s="149"/>
      <c r="EOA19" s="171"/>
      <c r="EOB19" s="171"/>
      <c r="EOC19" s="149"/>
      <c r="EOE19" s="152"/>
      <c r="EOG19" s="152"/>
      <c r="EOH19" s="212"/>
      <c r="EOI19" s="210"/>
      <c r="EOJ19" s="211"/>
      <c r="EOK19" s="149"/>
      <c r="EOS19" s="149"/>
      <c r="EOV19" s="171"/>
      <c r="EOW19" s="171"/>
      <c r="EOX19" s="149"/>
      <c r="EOZ19" s="152"/>
      <c r="EPB19" s="152"/>
      <c r="EPC19" s="212"/>
      <c r="EPD19" s="210"/>
      <c r="EPE19" s="211"/>
      <c r="EPF19" s="149"/>
      <c r="EPN19" s="149"/>
      <c r="EPQ19" s="171"/>
      <c r="EPR19" s="171"/>
      <c r="EPS19" s="149"/>
      <c r="EPU19" s="152"/>
      <c r="EPW19" s="152"/>
      <c r="EPX19" s="212"/>
      <c r="EPY19" s="210"/>
      <c r="EPZ19" s="211"/>
      <c r="EQA19" s="149"/>
      <c r="EQI19" s="149"/>
      <c r="EQL19" s="171"/>
      <c r="EQM19" s="171"/>
      <c r="EQN19" s="149"/>
      <c r="EQP19" s="152"/>
      <c r="EQR19" s="152"/>
      <c r="EQS19" s="212"/>
      <c r="EQT19" s="210"/>
      <c r="EQU19" s="211"/>
      <c r="EQV19" s="149"/>
      <c r="ERD19" s="149"/>
      <c r="ERG19" s="171"/>
      <c r="ERH19" s="171"/>
      <c r="ERI19" s="149"/>
      <c r="ERK19" s="152"/>
      <c r="ERM19" s="152"/>
      <c r="ERN19" s="212"/>
      <c r="ERO19" s="210"/>
      <c r="ERP19" s="211"/>
      <c r="ERQ19" s="149"/>
      <c r="ERY19" s="149"/>
      <c r="ESB19" s="171"/>
      <c r="ESC19" s="171"/>
      <c r="ESD19" s="149"/>
      <c r="ESF19" s="152"/>
      <c r="ESH19" s="152"/>
      <c r="ESI19" s="212"/>
      <c r="ESJ19" s="210"/>
      <c r="ESK19" s="211"/>
      <c r="ESL19" s="149"/>
      <c r="EST19" s="149"/>
      <c r="ESW19" s="171"/>
      <c r="ESX19" s="171"/>
      <c r="ESY19" s="149"/>
      <c r="ETA19" s="152"/>
      <c r="ETC19" s="152"/>
      <c r="ETD19" s="212"/>
      <c r="ETE19" s="210"/>
      <c r="ETF19" s="211"/>
      <c r="ETG19" s="149"/>
      <c r="ETO19" s="149"/>
      <c r="ETR19" s="171"/>
      <c r="ETS19" s="171"/>
      <c r="ETT19" s="149"/>
      <c r="ETV19" s="152"/>
      <c r="ETX19" s="152"/>
      <c r="ETY19" s="212"/>
      <c r="ETZ19" s="210"/>
      <c r="EUA19" s="211"/>
      <c r="EUB19" s="149"/>
      <c r="EUJ19" s="149"/>
      <c r="EUM19" s="171"/>
      <c r="EUN19" s="171"/>
      <c r="EUO19" s="149"/>
      <c r="EUQ19" s="152"/>
      <c r="EUS19" s="152"/>
      <c r="EUT19" s="212"/>
      <c r="EUU19" s="210"/>
      <c r="EUV19" s="211"/>
      <c r="EUW19" s="149"/>
      <c r="EVE19" s="149"/>
      <c r="EVH19" s="171"/>
      <c r="EVI19" s="171"/>
      <c r="EVJ19" s="149"/>
      <c r="EVL19" s="152"/>
      <c r="EVN19" s="152"/>
      <c r="EVO19" s="212"/>
      <c r="EVP19" s="210"/>
      <c r="EVQ19" s="211"/>
      <c r="EVR19" s="149"/>
      <c r="EVZ19" s="149"/>
      <c r="EWC19" s="171"/>
      <c r="EWD19" s="171"/>
      <c r="EWE19" s="149"/>
      <c r="EWG19" s="152"/>
      <c r="EWI19" s="152"/>
      <c r="EWJ19" s="212"/>
      <c r="EWK19" s="210"/>
      <c r="EWL19" s="211"/>
      <c r="EWM19" s="149"/>
      <c r="EWU19" s="149"/>
      <c r="EWX19" s="171"/>
      <c r="EWY19" s="171"/>
      <c r="EWZ19" s="149"/>
      <c r="EXB19" s="152"/>
      <c r="EXD19" s="152"/>
      <c r="EXE19" s="212"/>
      <c r="EXF19" s="210"/>
      <c r="EXG19" s="211"/>
      <c r="EXH19" s="149"/>
      <c r="EXP19" s="149"/>
      <c r="EXS19" s="171"/>
      <c r="EXT19" s="171"/>
      <c r="EXU19" s="149"/>
      <c r="EXW19" s="152"/>
      <c r="EXY19" s="152"/>
      <c r="EXZ19" s="212"/>
      <c r="EYA19" s="210"/>
      <c r="EYB19" s="211"/>
      <c r="EYC19" s="149"/>
      <c r="EYK19" s="149"/>
      <c r="EYN19" s="171"/>
      <c r="EYO19" s="171"/>
      <c r="EYP19" s="149"/>
      <c r="EYR19" s="152"/>
      <c r="EYT19" s="152"/>
      <c r="EYU19" s="212"/>
      <c r="EYV19" s="210"/>
      <c r="EYW19" s="211"/>
      <c r="EYX19" s="149"/>
      <c r="EZF19" s="149"/>
      <c r="EZI19" s="171"/>
      <c r="EZJ19" s="171"/>
      <c r="EZK19" s="149"/>
      <c r="EZM19" s="152"/>
      <c r="EZO19" s="152"/>
      <c r="EZP19" s="212"/>
      <c r="EZQ19" s="210"/>
      <c r="EZR19" s="211"/>
      <c r="EZS19" s="149"/>
      <c r="FAA19" s="149"/>
      <c r="FAD19" s="171"/>
      <c r="FAE19" s="171"/>
      <c r="FAF19" s="149"/>
      <c r="FAH19" s="152"/>
      <c r="FAJ19" s="152"/>
      <c r="FAK19" s="212"/>
      <c r="FAL19" s="210"/>
      <c r="FAM19" s="211"/>
      <c r="FAN19" s="149"/>
      <c r="FAV19" s="149"/>
      <c r="FAY19" s="171"/>
      <c r="FAZ19" s="171"/>
      <c r="FBA19" s="149"/>
      <c r="FBC19" s="152"/>
      <c r="FBE19" s="152"/>
      <c r="FBF19" s="212"/>
      <c r="FBG19" s="210"/>
      <c r="FBH19" s="211"/>
      <c r="FBI19" s="149"/>
      <c r="FBQ19" s="149"/>
      <c r="FBT19" s="171"/>
      <c r="FBU19" s="171"/>
      <c r="FBV19" s="149"/>
      <c r="FBX19" s="152"/>
      <c r="FBZ19" s="152"/>
      <c r="FCA19" s="212"/>
      <c r="FCB19" s="210"/>
      <c r="FCC19" s="211"/>
      <c r="FCD19" s="149"/>
      <c r="FCL19" s="149"/>
      <c r="FCO19" s="171"/>
      <c r="FCP19" s="171"/>
      <c r="FCQ19" s="149"/>
      <c r="FCS19" s="152"/>
      <c r="FCU19" s="152"/>
      <c r="FCV19" s="212"/>
      <c r="FCW19" s="210"/>
      <c r="FCX19" s="211"/>
      <c r="FCY19" s="149"/>
      <c r="FDG19" s="149"/>
      <c r="FDJ19" s="171"/>
      <c r="FDK19" s="171"/>
      <c r="FDL19" s="149"/>
      <c r="FDN19" s="152"/>
      <c r="FDP19" s="152"/>
      <c r="FDQ19" s="212"/>
      <c r="FDR19" s="210"/>
      <c r="FDS19" s="211"/>
      <c r="FDT19" s="149"/>
      <c r="FEB19" s="149"/>
      <c r="FEE19" s="171"/>
      <c r="FEF19" s="171"/>
      <c r="FEG19" s="149"/>
      <c r="FEI19" s="152"/>
      <c r="FEK19" s="152"/>
      <c r="FEL19" s="212"/>
      <c r="FEM19" s="210"/>
      <c r="FEN19" s="211"/>
      <c r="FEO19" s="149"/>
      <c r="FEW19" s="149"/>
      <c r="FEZ19" s="171"/>
      <c r="FFA19" s="171"/>
      <c r="FFB19" s="149"/>
      <c r="FFD19" s="152"/>
      <c r="FFF19" s="152"/>
      <c r="FFG19" s="212"/>
      <c r="FFH19" s="210"/>
      <c r="FFI19" s="211"/>
      <c r="FFJ19" s="149"/>
      <c r="FFR19" s="149"/>
      <c r="FFU19" s="171"/>
      <c r="FFV19" s="171"/>
      <c r="FFW19" s="149"/>
      <c r="FFY19" s="152"/>
      <c r="FGA19" s="152"/>
      <c r="FGB19" s="212"/>
      <c r="FGC19" s="210"/>
      <c r="FGD19" s="211"/>
      <c r="FGE19" s="149"/>
      <c r="FGM19" s="149"/>
      <c r="FGP19" s="171"/>
      <c r="FGQ19" s="171"/>
      <c r="FGR19" s="149"/>
      <c r="FGT19" s="152"/>
      <c r="FGV19" s="152"/>
      <c r="FGW19" s="212"/>
      <c r="FGX19" s="210"/>
      <c r="FGY19" s="211"/>
      <c r="FGZ19" s="149"/>
      <c r="FHH19" s="149"/>
      <c r="FHK19" s="171"/>
      <c r="FHL19" s="171"/>
      <c r="FHM19" s="149"/>
      <c r="FHO19" s="152"/>
      <c r="FHQ19" s="152"/>
      <c r="FHR19" s="212"/>
      <c r="FHS19" s="210"/>
      <c r="FHT19" s="211"/>
      <c r="FHU19" s="149"/>
      <c r="FIC19" s="149"/>
      <c r="FIF19" s="171"/>
      <c r="FIG19" s="171"/>
      <c r="FIH19" s="149"/>
      <c r="FIJ19" s="152"/>
      <c r="FIL19" s="152"/>
      <c r="FIM19" s="212"/>
      <c r="FIN19" s="210"/>
      <c r="FIO19" s="211"/>
      <c r="FIP19" s="149"/>
      <c r="FIX19" s="149"/>
      <c r="FJA19" s="171"/>
      <c r="FJB19" s="171"/>
      <c r="FJC19" s="149"/>
      <c r="FJE19" s="152"/>
      <c r="FJG19" s="152"/>
      <c r="FJH19" s="212"/>
      <c r="FJI19" s="210"/>
      <c r="FJJ19" s="211"/>
      <c r="FJK19" s="149"/>
      <c r="FJS19" s="149"/>
      <c r="FJV19" s="171"/>
      <c r="FJW19" s="171"/>
      <c r="FJX19" s="149"/>
      <c r="FJZ19" s="152"/>
      <c r="FKB19" s="152"/>
      <c r="FKC19" s="212"/>
      <c r="FKD19" s="210"/>
      <c r="FKE19" s="211"/>
      <c r="FKF19" s="149"/>
      <c r="FKN19" s="149"/>
      <c r="FKQ19" s="171"/>
      <c r="FKR19" s="171"/>
      <c r="FKS19" s="149"/>
      <c r="FKU19" s="152"/>
      <c r="FKW19" s="152"/>
      <c r="FKX19" s="212"/>
      <c r="FKY19" s="210"/>
      <c r="FKZ19" s="211"/>
      <c r="FLA19" s="149"/>
      <c r="FLI19" s="149"/>
      <c r="FLL19" s="171"/>
      <c r="FLM19" s="171"/>
      <c r="FLN19" s="149"/>
      <c r="FLP19" s="152"/>
      <c r="FLR19" s="152"/>
      <c r="FLS19" s="212"/>
      <c r="FLT19" s="210"/>
      <c r="FLU19" s="211"/>
      <c r="FLV19" s="149"/>
      <c r="FMD19" s="149"/>
      <c r="FMG19" s="171"/>
      <c r="FMH19" s="171"/>
      <c r="FMI19" s="149"/>
      <c r="FMK19" s="152"/>
      <c r="FMM19" s="152"/>
      <c r="FMN19" s="212"/>
      <c r="FMO19" s="210"/>
      <c r="FMP19" s="211"/>
      <c r="FMQ19" s="149"/>
      <c r="FMY19" s="149"/>
      <c r="FNB19" s="171"/>
      <c r="FNC19" s="171"/>
      <c r="FND19" s="149"/>
      <c r="FNF19" s="152"/>
      <c r="FNH19" s="152"/>
      <c r="FNI19" s="212"/>
      <c r="FNJ19" s="210"/>
      <c r="FNK19" s="211"/>
      <c r="FNL19" s="149"/>
      <c r="FNT19" s="149"/>
      <c r="FNW19" s="171"/>
      <c r="FNX19" s="171"/>
      <c r="FNY19" s="149"/>
      <c r="FOA19" s="152"/>
      <c r="FOC19" s="152"/>
      <c r="FOD19" s="212"/>
      <c r="FOE19" s="210"/>
      <c r="FOF19" s="211"/>
      <c r="FOG19" s="149"/>
      <c r="FOO19" s="149"/>
      <c r="FOR19" s="171"/>
      <c r="FOS19" s="171"/>
      <c r="FOT19" s="149"/>
      <c r="FOV19" s="152"/>
      <c r="FOX19" s="152"/>
      <c r="FOY19" s="212"/>
      <c r="FOZ19" s="210"/>
      <c r="FPA19" s="211"/>
      <c r="FPB19" s="149"/>
      <c r="FPJ19" s="149"/>
      <c r="FPM19" s="171"/>
      <c r="FPN19" s="171"/>
      <c r="FPO19" s="149"/>
      <c r="FPQ19" s="152"/>
      <c r="FPS19" s="152"/>
      <c r="FPT19" s="212"/>
      <c r="FPU19" s="210"/>
      <c r="FPV19" s="211"/>
      <c r="FPW19" s="149"/>
      <c r="FQE19" s="149"/>
      <c r="FQH19" s="171"/>
      <c r="FQI19" s="171"/>
      <c r="FQJ19" s="149"/>
      <c r="FQL19" s="152"/>
      <c r="FQN19" s="152"/>
      <c r="FQO19" s="212"/>
      <c r="FQP19" s="210"/>
      <c r="FQQ19" s="211"/>
      <c r="FQR19" s="149"/>
      <c r="FQZ19" s="149"/>
      <c r="FRC19" s="171"/>
      <c r="FRD19" s="171"/>
      <c r="FRE19" s="149"/>
      <c r="FRG19" s="152"/>
      <c r="FRI19" s="152"/>
      <c r="FRJ19" s="212"/>
      <c r="FRK19" s="210"/>
      <c r="FRL19" s="211"/>
      <c r="FRM19" s="149"/>
      <c r="FRU19" s="149"/>
      <c r="FRX19" s="171"/>
      <c r="FRY19" s="171"/>
      <c r="FRZ19" s="149"/>
      <c r="FSB19" s="152"/>
      <c r="FSD19" s="152"/>
      <c r="FSE19" s="212"/>
      <c r="FSF19" s="210"/>
      <c r="FSG19" s="211"/>
      <c r="FSH19" s="149"/>
      <c r="FSP19" s="149"/>
      <c r="FSS19" s="171"/>
      <c r="FST19" s="171"/>
      <c r="FSU19" s="149"/>
      <c r="FSW19" s="152"/>
      <c r="FSY19" s="152"/>
      <c r="FSZ19" s="212"/>
      <c r="FTA19" s="210"/>
      <c r="FTB19" s="211"/>
      <c r="FTC19" s="149"/>
      <c r="FTK19" s="149"/>
      <c r="FTN19" s="171"/>
      <c r="FTO19" s="171"/>
      <c r="FTP19" s="149"/>
      <c r="FTR19" s="152"/>
      <c r="FTT19" s="152"/>
      <c r="FTU19" s="212"/>
      <c r="FTV19" s="210"/>
      <c r="FTW19" s="211"/>
      <c r="FTX19" s="149"/>
      <c r="FUF19" s="149"/>
      <c r="FUI19" s="171"/>
      <c r="FUJ19" s="171"/>
      <c r="FUK19" s="149"/>
      <c r="FUM19" s="152"/>
      <c r="FUO19" s="152"/>
      <c r="FUP19" s="212"/>
      <c r="FUQ19" s="210"/>
      <c r="FUR19" s="211"/>
      <c r="FUS19" s="149"/>
      <c r="FVA19" s="149"/>
      <c r="FVD19" s="171"/>
      <c r="FVE19" s="171"/>
      <c r="FVF19" s="149"/>
      <c r="FVH19" s="152"/>
      <c r="FVJ19" s="152"/>
      <c r="FVK19" s="212"/>
      <c r="FVL19" s="210"/>
      <c r="FVM19" s="211"/>
      <c r="FVN19" s="149"/>
      <c r="FVV19" s="149"/>
      <c r="FVY19" s="171"/>
      <c r="FVZ19" s="171"/>
      <c r="FWA19" s="149"/>
      <c r="FWC19" s="152"/>
      <c r="FWE19" s="152"/>
      <c r="FWF19" s="212"/>
      <c r="FWG19" s="210"/>
      <c r="FWH19" s="211"/>
      <c r="FWI19" s="149"/>
      <c r="FWQ19" s="149"/>
      <c r="FWT19" s="171"/>
      <c r="FWU19" s="171"/>
      <c r="FWV19" s="149"/>
      <c r="FWX19" s="152"/>
      <c r="FWZ19" s="152"/>
      <c r="FXA19" s="212"/>
      <c r="FXB19" s="210"/>
      <c r="FXC19" s="211"/>
      <c r="FXD19" s="149"/>
      <c r="FXL19" s="149"/>
      <c r="FXO19" s="171"/>
      <c r="FXP19" s="171"/>
      <c r="FXQ19" s="149"/>
      <c r="FXS19" s="152"/>
      <c r="FXU19" s="152"/>
      <c r="FXV19" s="212"/>
      <c r="FXW19" s="210"/>
      <c r="FXX19" s="211"/>
      <c r="FXY19" s="149"/>
      <c r="FYG19" s="149"/>
      <c r="FYJ19" s="171"/>
      <c r="FYK19" s="171"/>
      <c r="FYL19" s="149"/>
      <c r="FYN19" s="152"/>
      <c r="FYP19" s="152"/>
      <c r="FYQ19" s="212"/>
      <c r="FYR19" s="210"/>
      <c r="FYS19" s="211"/>
      <c r="FYT19" s="149"/>
      <c r="FZB19" s="149"/>
      <c r="FZE19" s="171"/>
      <c r="FZF19" s="171"/>
      <c r="FZG19" s="149"/>
      <c r="FZI19" s="152"/>
      <c r="FZK19" s="152"/>
      <c r="FZL19" s="212"/>
      <c r="FZM19" s="210"/>
      <c r="FZN19" s="211"/>
      <c r="FZO19" s="149"/>
      <c r="FZW19" s="149"/>
      <c r="FZZ19" s="171"/>
      <c r="GAA19" s="171"/>
      <c r="GAB19" s="149"/>
      <c r="GAD19" s="152"/>
      <c r="GAF19" s="152"/>
      <c r="GAG19" s="212"/>
      <c r="GAH19" s="210"/>
      <c r="GAI19" s="211"/>
      <c r="GAJ19" s="149"/>
      <c r="GAR19" s="149"/>
      <c r="GAU19" s="171"/>
      <c r="GAV19" s="171"/>
      <c r="GAW19" s="149"/>
      <c r="GAY19" s="152"/>
      <c r="GBA19" s="152"/>
      <c r="GBB19" s="212"/>
      <c r="GBC19" s="210"/>
      <c r="GBD19" s="211"/>
      <c r="GBE19" s="149"/>
      <c r="GBM19" s="149"/>
      <c r="GBP19" s="171"/>
      <c r="GBQ19" s="171"/>
      <c r="GBR19" s="149"/>
      <c r="GBT19" s="152"/>
      <c r="GBV19" s="152"/>
      <c r="GBW19" s="212"/>
      <c r="GBX19" s="210"/>
      <c r="GBY19" s="211"/>
      <c r="GBZ19" s="149"/>
      <c r="GCH19" s="149"/>
      <c r="GCK19" s="171"/>
      <c r="GCL19" s="171"/>
      <c r="GCM19" s="149"/>
      <c r="GCO19" s="152"/>
      <c r="GCQ19" s="152"/>
      <c r="GCR19" s="212"/>
      <c r="GCS19" s="210"/>
      <c r="GCT19" s="211"/>
      <c r="GCU19" s="149"/>
      <c r="GDC19" s="149"/>
      <c r="GDF19" s="171"/>
      <c r="GDG19" s="171"/>
      <c r="GDH19" s="149"/>
      <c r="GDJ19" s="152"/>
      <c r="GDL19" s="152"/>
      <c r="GDM19" s="212"/>
      <c r="GDN19" s="210"/>
      <c r="GDO19" s="211"/>
      <c r="GDP19" s="149"/>
      <c r="GDX19" s="149"/>
      <c r="GEA19" s="171"/>
      <c r="GEB19" s="171"/>
      <c r="GEC19" s="149"/>
      <c r="GEE19" s="152"/>
      <c r="GEG19" s="152"/>
      <c r="GEH19" s="212"/>
      <c r="GEI19" s="210"/>
      <c r="GEJ19" s="211"/>
      <c r="GEK19" s="149"/>
      <c r="GES19" s="149"/>
      <c r="GEV19" s="171"/>
      <c r="GEW19" s="171"/>
      <c r="GEX19" s="149"/>
      <c r="GEZ19" s="152"/>
      <c r="GFB19" s="152"/>
      <c r="GFC19" s="212"/>
      <c r="GFD19" s="210"/>
      <c r="GFE19" s="211"/>
      <c r="GFF19" s="149"/>
      <c r="GFN19" s="149"/>
      <c r="GFQ19" s="171"/>
      <c r="GFR19" s="171"/>
      <c r="GFS19" s="149"/>
      <c r="GFU19" s="152"/>
      <c r="GFW19" s="152"/>
      <c r="GFX19" s="212"/>
      <c r="GFY19" s="210"/>
      <c r="GFZ19" s="211"/>
      <c r="GGA19" s="149"/>
      <c r="GGI19" s="149"/>
      <c r="GGL19" s="171"/>
      <c r="GGM19" s="171"/>
      <c r="GGN19" s="149"/>
      <c r="GGP19" s="152"/>
      <c r="GGR19" s="152"/>
      <c r="GGS19" s="212"/>
      <c r="GGT19" s="210"/>
      <c r="GGU19" s="211"/>
      <c r="GGV19" s="149"/>
      <c r="GHD19" s="149"/>
      <c r="GHG19" s="171"/>
      <c r="GHH19" s="171"/>
      <c r="GHI19" s="149"/>
      <c r="GHK19" s="152"/>
      <c r="GHM19" s="152"/>
      <c r="GHN19" s="212"/>
      <c r="GHO19" s="210"/>
      <c r="GHP19" s="211"/>
      <c r="GHQ19" s="149"/>
      <c r="GHY19" s="149"/>
      <c r="GIB19" s="171"/>
      <c r="GIC19" s="171"/>
      <c r="GID19" s="149"/>
      <c r="GIF19" s="152"/>
      <c r="GIH19" s="152"/>
      <c r="GII19" s="212"/>
      <c r="GIJ19" s="210"/>
      <c r="GIK19" s="211"/>
      <c r="GIL19" s="149"/>
      <c r="GIT19" s="149"/>
      <c r="GIW19" s="171"/>
      <c r="GIX19" s="171"/>
      <c r="GIY19" s="149"/>
      <c r="GJA19" s="152"/>
      <c r="GJC19" s="152"/>
      <c r="GJD19" s="212"/>
      <c r="GJE19" s="210"/>
      <c r="GJF19" s="211"/>
      <c r="GJG19" s="149"/>
      <c r="GJO19" s="149"/>
      <c r="GJR19" s="171"/>
      <c r="GJS19" s="171"/>
      <c r="GJT19" s="149"/>
      <c r="GJV19" s="152"/>
      <c r="GJX19" s="152"/>
      <c r="GJY19" s="212"/>
      <c r="GJZ19" s="210"/>
      <c r="GKA19" s="211"/>
      <c r="GKB19" s="149"/>
      <c r="GKJ19" s="149"/>
      <c r="GKM19" s="171"/>
      <c r="GKN19" s="171"/>
      <c r="GKO19" s="149"/>
      <c r="GKQ19" s="152"/>
      <c r="GKS19" s="152"/>
      <c r="GKT19" s="212"/>
      <c r="GKU19" s="210"/>
      <c r="GKV19" s="211"/>
      <c r="GKW19" s="149"/>
      <c r="GLE19" s="149"/>
      <c r="GLH19" s="171"/>
      <c r="GLI19" s="171"/>
      <c r="GLJ19" s="149"/>
      <c r="GLL19" s="152"/>
      <c r="GLN19" s="152"/>
      <c r="GLO19" s="212"/>
      <c r="GLP19" s="210"/>
      <c r="GLQ19" s="211"/>
      <c r="GLR19" s="149"/>
      <c r="GLZ19" s="149"/>
      <c r="GMC19" s="171"/>
      <c r="GMD19" s="171"/>
      <c r="GME19" s="149"/>
      <c r="GMG19" s="152"/>
      <c r="GMI19" s="152"/>
      <c r="GMJ19" s="212"/>
      <c r="GMK19" s="210"/>
      <c r="GML19" s="211"/>
      <c r="GMM19" s="149"/>
      <c r="GMU19" s="149"/>
      <c r="GMX19" s="171"/>
      <c r="GMY19" s="171"/>
      <c r="GMZ19" s="149"/>
      <c r="GNB19" s="152"/>
      <c r="GND19" s="152"/>
      <c r="GNE19" s="212"/>
      <c r="GNF19" s="210"/>
      <c r="GNG19" s="211"/>
      <c r="GNH19" s="149"/>
      <c r="GNP19" s="149"/>
      <c r="GNS19" s="171"/>
      <c r="GNT19" s="171"/>
      <c r="GNU19" s="149"/>
      <c r="GNW19" s="152"/>
      <c r="GNY19" s="152"/>
      <c r="GNZ19" s="212"/>
      <c r="GOA19" s="210"/>
      <c r="GOB19" s="211"/>
      <c r="GOC19" s="149"/>
      <c r="GOK19" s="149"/>
      <c r="GON19" s="171"/>
      <c r="GOO19" s="171"/>
      <c r="GOP19" s="149"/>
      <c r="GOR19" s="152"/>
      <c r="GOT19" s="152"/>
      <c r="GOU19" s="212"/>
      <c r="GOV19" s="210"/>
      <c r="GOW19" s="211"/>
      <c r="GOX19" s="149"/>
      <c r="GPF19" s="149"/>
      <c r="GPI19" s="171"/>
      <c r="GPJ19" s="171"/>
      <c r="GPK19" s="149"/>
      <c r="GPM19" s="152"/>
      <c r="GPO19" s="152"/>
      <c r="GPP19" s="212"/>
      <c r="GPQ19" s="210"/>
      <c r="GPR19" s="211"/>
      <c r="GPS19" s="149"/>
      <c r="GQA19" s="149"/>
      <c r="GQD19" s="171"/>
      <c r="GQE19" s="171"/>
      <c r="GQF19" s="149"/>
      <c r="GQH19" s="152"/>
      <c r="GQJ19" s="152"/>
      <c r="GQK19" s="212"/>
      <c r="GQL19" s="210"/>
      <c r="GQM19" s="211"/>
      <c r="GQN19" s="149"/>
      <c r="GQV19" s="149"/>
      <c r="GQY19" s="171"/>
      <c r="GQZ19" s="171"/>
      <c r="GRA19" s="149"/>
      <c r="GRC19" s="152"/>
      <c r="GRE19" s="152"/>
      <c r="GRF19" s="212"/>
      <c r="GRG19" s="210"/>
      <c r="GRH19" s="211"/>
      <c r="GRI19" s="149"/>
      <c r="GRQ19" s="149"/>
      <c r="GRT19" s="171"/>
      <c r="GRU19" s="171"/>
      <c r="GRV19" s="149"/>
      <c r="GRX19" s="152"/>
      <c r="GRZ19" s="152"/>
      <c r="GSA19" s="212"/>
      <c r="GSB19" s="210"/>
      <c r="GSC19" s="211"/>
      <c r="GSD19" s="149"/>
      <c r="GSL19" s="149"/>
      <c r="GSO19" s="171"/>
      <c r="GSP19" s="171"/>
      <c r="GSQ19" s="149"/>
      <c r="GSS19" s="152"/>
      <c r="GSU19" s="152"/>
      <c r="GSV19" s="212"/>
      <c r="GSW19" s="210"/>
      <c r="GSX19" s="211"/>
      <c r="GSY19" s="149"/>
      <c r="GTG19" s="149"/>
      <c r="GTJ19" s="171"/>
      <c r="GTK19" s="171"/>
      <c r="GTL19" s="149"/>
      <c r="GTN19" s="152"/>
      <c r="GTP19" s="152"/>
      <c r="GTQ19" s="212"/>
      <c r="GTR19" s="210"/>
      <c r="GTS19" s="211"/>
      <c r="GTT19" s="149"/>
      <c r="GUB19" s="149"/>
      <c r="GUE19" s="171"/>
      <c r="GUF19" s="171"/>
      <c r="GUG19" s="149"/>
      <c r="GUI19" s="152"/>
      <c r="GUK19" s="152"/>
      <c r="GUL19" s="212"/>
      <c r="GUM19" s="210"/>
      <c r="GUN19" s="211"/>
      <c r="GUO19" s="149"/>
      <c r="GUW19" s="149"/>
      <c r="GUZ19" s="171"/>
      <c r="GVA19" s="171"/>
      <c r="GVB19" s="149"/>
      <c r="GVD19" s="152"/>
      <c r="GVF19" s="152"/>
      <c r="GVG19" s="212"/>
      <c r="GVH19" s="210"/>
      <c r="GVI19" s="211"/>
      <c r="GVJ19" s="149"/>
      <c r="GVR19" s="149"/>
      <c r="GVU19" s="171"/>
      <c r="GVV19" s="171"/>
      <c r="GVW19" s="149"/>
      <c r="GVY19" s="152"/>
      <c r="GWA19" s="152"/>
      <c r="GWB19" s="212"/>
      <c r="GWC19" s="210"/>
      <c r="GWD19" s="211"/>
      <c r="GWE19" s="149"/>
      <c r="GWM19" s="149"/>
      <c r="GWP19" s="171"/>
      <c r="GWQ19" s="171"/>
      <c r="GWR19" s="149"/>
      <c r="GWT19" s="152"/>
      <c r="GWV19" s="152"/>
      <c r="GWW19" s="212"/>
      <c r="GWX19" s="210"/>
      <c r="GWY19" s="211"/>
      <c r="GWZ19" s="149"/>
      <c r="GXH19" s="149"/>
      <c r="GXK19" s="171"/>
      <c r="GXL19" s="171"/>
      <c r="GXM19" s="149"/>
      <c r="GXO19" s="152"/>
      <c r="GXQ19" s="152"/>
      <c r="GXR19" s="212"/>
      <c r="GXS19" s="210"/>
      <c r="GXT19" s="211"/>
      <c r="GXU19" s="149"/>
      <c r="GYC19" s="149"/>
      <c r="GYF19" s="171"/>
      <c r="GYG19" s="171"/>
      <c r="GYH19" s="149"/>
      <c r="GYJ19" s="152"/>
      <c r="GYL19" s="152"/>
      <c r="GYM19" s="212"/>
      <c r="GYN19" s="210"/>
      <c r="GYO19" s="211"/>
      <c r="GYP19" s="149"/>
      <c r="GYX19" s="149"/>
      <c r="GZA19" s="171"/>
      <c r="GZB19" s="171"/>
      <c r="GZC19" s="149"/>
      <c r="GZE19" s="152"/>
      <c r="GZG19" s="152"/>
      <c r="GZH19" s="212"/>
      <c r="GZI19" s="210"/>
      <c r="GZJ19" s="211"/>
      <c r="GZK19" s="149"/>
      <c r="GZS19" s="149"/>
      <c r="GZV19" s="171"/>
      <c r="GZW19" s="171"/>
      <c r="GZX19" s="149"/>
      <c r="GZZ19" s="152"/>
      <c r="HAB19" s="152"/>
      <c r="HAC19" s="212"/>
      <c r="HAD19" s="210"/>
      <c r="HAE19" s="211"/>
      <c r="HAF19" s="149"/>
      <c r="HAN19" s="149"/>
      <c r="HAQ19" s="171"/>
      <c r="HAR19" s="171"/>
      <c r="HAS19" s="149"/>
      <c r="HAU19" s="152"/>
      <c r="HAW19" s="152"/>
      <c r="HAX19" s="212"/>
      <c r="HAY19" s="210"/>
      <c r="HAZ19" s="211"/>
      <c r="HBA19" s="149"/>
      <c r="HBI19" s="149"/>
      <c r="HBL19" s="171"/>
      <c r="HBM19" s="171"/>
      <c r="HBN19" s="149"/>
      <c r="HBP19" s="152"/>
      <c r="HBR19" s="152"/>
      <c r="HBS19" s="212"/>
      <c r="HBT19" s="210"/>
      <c r="HBU19" s="211"/>
      <c r="HBV19" s="149"/>
      <c r="HCD19" s="149"/>
      <c r="HCG19" s="171"/>
      <c r="HCH19" s="171"/>
      <c r="HCI19" s="149"/>
      <c r="HCK19" s="152"/>
      <c r="HCM19" s="152"/>
      <c r="HCN19" s="212"/>
      <c r="HCO19" s="210"/>
      <c r="HCP19" s="211"/>
      <c r="HCQ19" s="149"/>
      <c r="HCY19" s="149"/>
      <c r="HDB19" s="171"/>
      <c r="HDC19" s="171"/>
      <c r="HDD19" s="149"/>
      <c r="HDF19" s="152"/>
      <c r="HDH19" s="152"/>
      <c r="HDI19" s="212"/>
      <c r="HDJ19" s="210"/>
      <c r="HDK19" s="211"/>
      <c r="HDL19" s="149"/>
      <c r="HDT19" s="149"/>
      <c r="HDW19" s="171"/>
      <c r="HDX19" s="171"/>
      <c r="HDY19" s="149"/>
      <c r="HEA19" s="152"/>
      <c r="HEC19" s="152"/>
      <c r="HED19" s="212"/>
      <c r="HEE19" s="210"/>
      <c r="HEF19" s="211"/>
      <c r="HEG19" s="149"/>
      <c r="HEO19" s="149"/>
      <c r="HER19" s="171"/>
      <c r="HES19" s="171"/>
      <c r="HET19" s="149"/>
      <c r="HEV19" s="152"/>
      <c r="HEX19" s="152"/>
      <c r="HEY19" s="212"/>
      <c r="HEZ19" s="210"/>
      <c r="HFA19" s="211"/>
      <c r="HFB19" s="149"/>
      <c r="HFJ19" s="149"/>
      <c r="HFM19" s="171"/>
      <c r="HFN19" s="171"/>
      <c r="HFO19" s="149"/>
      <c r="HFQ19" s="152"/>
      <c r="HFS19" s="152"/>
      <c r="HFT19" s="212"/>
      <c r="HFU19" s="210"/>
      <c r="HFV19" s="211"/>
      <c r="HFW19" s="149"/>
      <c r="HGE19" s="149"/>
      <c r="HGH19" s="171"/>
      <c r="HGI19" s="171"/>
      <c r="HGJ19" s="149"/>
      <c r="HGL19" s="152"/>
      <c r="HGN19" s="152"/>
      <c r="HGO19" s="212"/>
      <c r="HGP19" s="210"/>
      <c r="HGQ19" s="211"/>
      <c r="HGR19" s="149"/>
      <c r="HGZ19" s="149"/>
      <c r="HHC19" s="171"/>
      <c r="HHD19" s="171"/>
      <c r="HHE19" s="149"/>
      <c r="HHG19" s="152"/>
      <c r="HHI19" s="152"/>
      <c r="HHJ19" s="212"/>
      <c r="HHK19" s="210"/>
      <c r="HHL19" s="211"/>
      <c r="HHM19" s="149"/>
      <c r="HHU19" s="149"/>
      <c r="HHX19" s="171"/>
      <c r="HHY19" s="171"/>
      <c r="HHZ19" s="149"/>
      <c r="HIB19" s="152"/>
      <c r="HID19" s="152"/>
      <c r="HIE19" s="212"/>
      <c r="HIF19" s="210"/>
      <c r="HIG19" s="211"/>
      <c r="HIH19" s="149"/>
      <c r="HIP19" s="149"/>
      <c r="HIS19" s="171"/>
      <c r="HIT19" s="171"/>
      <c r="HIU19" s="149"/>
      <c r="HIW19" s="152"/>
      <c r="HIY19" s="152"/>
      <c r="HIZ19" s="212"/>
      <c r="HJA19" s="210"/>
      <c r="HJB19" s="211"/>
      <c r="HJC19" s="149"/>
      <c r="HJK19" s="149"/>
      <c r="HJN19" s="171"/>
      <c r="HJO19" s="171"/>
      <c r="HJP19" s="149"/>
      <c r="HJR19" s="152"/>
      <c r="HJT19" s="152"/>
      <c r="HJU19" s="212"/>
      <c r="HJV19" s="210"/>
      <c r="HJW19" s="211"/>
      <c r="HJX19" s="149"/>
      <c r="HKF19" s="149"/>
      <c r="HKI19" s="171"/>
      <c r="HKJ19" s="171"/>
      <c r="HKK19" s="149"/>
      <c r="HKM19" s="152"/>
      <c r="HKO19" s="152"/>
      <c r="HKP19" s="212"/>
      <c r="HKQ19" s="210"/>
      <c r="HKR19" s="211"/>
      <c r="HKS19" s="149"/>
      <c r="HLA19" s="149"/>
      <c r="HLD19" s="171"/>
      <c r="HLE19" s="171"/>
      <c r="HLF19" s="149"/>
      <c r="HLH19" s="152"/>
      <c r="HLJ19" s="152"/>
      <c r="HLK19" s="212"/>
      <c r="HLL19" s="210"/>
      <c r="HLM19" s="211"/>
      <c r="HLN19" s="149"/>
      <c r="HLV19" s="149"/>
      <c r="HLY19" s="171"/>
      <c r="HLZ19" s="171"/>
      <c r="HMA19" s="149"/>
      <c r="HMC19" s="152"/>
      <c r="HME19" s="152"/>
      <c r="HMF19" s="212"/>
      <c r="HMG19" s="210"/>
      <c r="HMH19" s="211"/>
      <c r="HMI19" s="149"/>
      <c r="HMQ19" s="149"/>
      <c r="HMT19" s="171"/>
      <c r="HMU19" s="171"/>
      <c r="HMV19" s="149"/>
      <c r="HMX19" s="152"/>
      <c r="HMZ19" s="152"/>
      <c r="HNA19" s="212"/>
      <c r="HNB19" s="210"/>
      <c r="HNC19" s="211"/>
      <c r="HND19" s="149"/>
      <c r="HNL19" s="149"/>
      <c r="HNO19" s="171"/>
      <c r="HNP19" s="171"/>
      <c r="HNQ19" s="149"/>
      <c r="HNS19" s="152"/>
      <c r="HNU19" s="152"/>
      <c r="HNV19" s="212"/>
      <c r="HNW19" s="210"/>
      <c r="HNX19" s="211"/>
      <c r="HNY19" s="149"/>
      <c r="HOG19" s="149"/>
      <c r="HOJ19" s="171"/>
      <c r="HOK19" s="171"/>
      <c r="HOL19" s="149"/>
      <c r="HON19" s="152"/>
      <c r="HOP19" s="152"/>
      <c r="HOQ19" s="212"/>
      <c r="HOR19" s="210"/>
      <c r="HOS19" s="211"/>
      <c r="HOT19" s="149"/>
      <c r="HPB19" s="149"/>
      <c r="HPE19" s="171"/>
      <c r="HPF19" s="171"/>
      <c r="HPG19" s="149"/>
      <c r="HPI19" s="152"/>
      <c r="HPK19" s="152"/>
      <c r="HPL19" s="212"/>
      <c r="HPM19" s="210"/>
      <c r="HPN19" s="211"/>
      <c r="HPO19" s="149"/>
      <c r="HPW19" s="149"/>
      <c r="HPZ19" s="171"/>
      <c r="HQA19" s="171"/>
      <c r="HQB19" s="149"/>
      <c r="HQD19" s="152"/>
      <c r="HQF19" s="152"/>
      <c r="HQG19" s="212"/>
      <c r="HQH19" s="210"/>
      <c r="HQI19" s="211"/>
      <c r="HQJ19" s="149"/>
      <c r="HQR19" s="149"/>
      <c r="HQU19" s="171"/>
      <c r="HQV19" s="171"/>
      <c r="HQW19" s="149"/>
      <c r="HQY19" s="152"/>
      <c r="HRA19" s="152"/>
      <c r="HRB19" s="212"/>
      <c r="HRC19" s="210"/>
      <c r="HRD19" s="211"/>
      <c r="HRE19" s="149"/>
      <c r="HRM19" s="149"/>
      <c r="HRP19" s="171"/>
      <c r="HRQ19" s="171"/>
      <c r="HRR19" s="149"/>
      <c r="HRT19" s="152"/>
      <c r="HRV19" s="152"/>
      <c r="HRW19" s="212"/>
      <c r="HRX19" s="210"/>
      <c r="HRY19" s="211"/>
      <c r="HRZ19" s="149"/>
      <c r="HSH19" s="149"/>
      <c r="HSK19" s="171"/>
      <c r="HSL19" s="171"/>
      <c r="HSM19" s="149"/>
      <c r="HSO19" s="152"/>
      <c r="HSQ19" s="152"/>
      <c r="HSR19" s="212"/>
      <c r="HSS19" s="210"/>
      <c r="HST19" s="211"/>
      <c r="HSU19" s="149"/>
      <c r="HTC19" s="149"/>
      <c r="HTF19" s="171"/>
      <c r="HTG19" s="171"/>
      <c r="HTH19" s="149"/>
      <c r="HTJ19" s="152"/>
      <c r="HTL19" s="152"/>
      <c r="HTM19" s="212"/>
      <c r="HTN19" s="210"/>
      <c r="HTO19" s="211"/>
      <c r="HTP19" s="149"/>
      <c r="HTX19" s="149"/>
      <c r="HUA19" s="171"/>
      <c r="HUB19" s="171"/>
      <c r="HUC19" s="149"/>
      <c r="HUE19" s="152"/>
      <c r="HUG19" s="152"/>
      <c r="HUH19" s="212"/>
      <c r="HUI19" s="210"/>
      <c r="HUJ19" s="211"/>
      <c r="HUK19" s="149"/>
      <c r="HUS19" s="149"/>
      <c r="HUV19" s="171"/>
      <c r="HUW19" s="171"/>
      <c r="HUX19" s="149"/>
      <c r="HUZ19" s="152"/>
      <c r="HVB19" s="152"/>
      <c r="HVC19" s="212"/>
      <c r="HVD19" s="210"/>
      <c r="HVE19" s="211"/>
      <c r="HVF19" s="149"/>
      <c r="HVN19" s="149"/>
      <c r="HVQ19" s="171"/>
      <c r="HVR19" s="171"/>
      <c r="HVS19" s="149"/>
      <c r="HVU19" s="152"/>
      <c r="HVW19" s="152"/>
      <c r="HVX19" s="212"/>
      <c r="HVY19" s="210"/>
      <c r="HVZ19" s="211"/>
      <c r="HWA19" s="149"/>
      <c r="HWI19" s="149"/>
      <c r="HWL19" s="171"/>
      <c r="HWM19" s="171"/>
      <c r="HWN19" s="149"/>
      <c r="HWP19" s="152"/>
      <c r="HWR19" s="152"/>
      <c r="HWS19" s="212"/>
      <c r="HWT19" s="210"/>
      <c r="HWU19" s="211"/>
      <c r="HWV19" s="149"/>
      <c r="HXD19" s="149"/>
      <c r="HXG19" s="171"/>
      <c r="HXH19" s="171"/>
      <c r="HXI19" s="149"/>
      <c r="HXK19" s="152"/>
      <c r="HXM19" s="152"/>
      <c r="HXN19" s="212"/>
      <c r="HXO19" s="210"/>
      <c r="HXP19" s="211"/>
      <c r="HXQ19" s="149"/>
      <c r="HXY19" s="149"/>
      <c r="HYB19" s="171"/>
      <c r="HYC19" s="171"/>
      <c r="HYD19" s="149"/>
      <c r="HYF19" s="152"/>
      <c r="HYH19" s="152"/>
      <c r="HYI19" s="212"/>
      <c r="HYJ19" s="210"/>
      <c r="HYK19" s="211"/>
      <c r="HYL19" s="149"/>
      <c r="HYT19" s="149"/>
      <c r="HYW19" s="171"/>
      <c r="HYX19" s="171"/>
      <c r="HYY19" s="149"/>
      <c r="HZA19" s="152"/>
      <c r="HZC19" s="152"/>
      <c r="HZD19" s="212"/>
      <c r="HZE19" s="210"/>
      <c r="HZF19" s="211"/>
      <c r="HZG19" s="149"/>
      <c r="HZO19" s="149"/>
      <c r="HZR19" s="171"/>
      <c r="HZS19" s="171"/>
      <c r="HZT19" s="149"/>
      <c r="HZV19" s="152"/>
      <c r="HZX19" s="152"/>
      <c r="HZY19" s="212"/>
      <c r="HZZ19" s="210"/>
      <c r="IAA19" s="211"/>
      <c r="IAB19" s="149"/>
      <c r="IAJ19" s="149"/>
      <c r="IAM19" s="171"/>
      <c r="IAN19" s="171"/>
      <c r="IAO19" s="149"/>
      <c r="IAQ19" s="152"/>
      <c r="IAS19" s="152"/>
      <c r="IAT19" s="212"/>
      <c r="IAU19" s="210"/>
      <c r="IAV19" s="211"/>
      <c r="IAW19" s="149"/>
      <c r="IBE19" s="149"/>
      <c r="IBH19" s="171"/>
      <c r="IBI19" s="171"/>
      <c r="IBJ19" s="149"/>
      <c r="IBL19" s="152"/>
      <c r="IBN19" s="152"/>
      <c r="IBO19" s="212"/>
      <c r="IBP19" s="210"/>
      <c r="IBQ19" s="211"/>
      <c r="IBR19" s="149"/>
      <c r="IBZ19" s="149"/>
      <c r="ICC19" s="171"/>
      <c r="ICD19" s="171"/>
      <c r="ICE19" s="149"/>
      <c r="ICG19" s="152"/>
      <c r="ICI19" s="152"/>
      <c r="ICJ19" s="212"/>
      <c r="ICK19" s="210"/>
      <c r="ICL19" s="211"/>
      <c r="ICM19" s="149"/>
      <c r="ICU19" s="149"/>
      <c r="ICX19" s="171"/>
      <c r="ICY19" s="171"/>
      <c r="ICZ19" s="149"/>
      <c r="IDB19" s="152"/>
      <c r="IDD19" s="152"/>
      <c r="IDE19" s="212"/>
      <c r="IDF19" s="210"/>
      <c r="IDG19" s="211"/>
      <c r="IDH19" s="149"/>
      <c r="IDP19" s="149"/>
      <c r="IDS19" s="171"/>
      <c r="IDT19" s="171"/>
      <c r="IDU19" s="149"/>
      <c r="IDW19" s="152"/>
      <c r="IDY19" s="152"/>
      <c r="IDZ19" s="212"/>
      <c r="IEA19" s="210"/>
      <c r="IEB19" s="211"/>
      <c r="IEC19" s="149"/>
      <c r="IEK19" s="149"/>
      <c r="IEN19" s="171"/>
      <c r="IEO19" s="171"/>
      <c r="IEP19" s="149"/>
      <c r="IER19" s="152"/>
      <c r="IET19" s="152"/>
      <c r="IEU19" s="212"/>
      <c r="IEV19" s="210"/>
      <c r="IEW19" s="211"/>
      <c r="IEX19" s="149"/>
      <c r="IFF19" s="149"/>
      <c r="IFI19" s="171"/>
      <c r="IFJ19" s="171"/>
      <c r="IFK19" s="149"/>
      <c r="IFM19" s="152"/>
      <c r="IFO19" s="152"/>
      <c r="IFP19" s="212"/>
      <c r="IFQ19" s="210"/>
      <c r="IFR19" s="211"/>
      <c r="IFS19" s="149"/>
      <c r="IGA19" s="149"/>
      <c r="IGD19" s="171"/>
      <c r="IGE19" s="171"/>
      <c r="IGF19" s="149"/>
      <c r="IGH19" s="152"/>
      <c r="IGJ19" s="152"/>
      <c r="IGK19" s="212"/>
      <c r="IGL19" s="210"/>
      <c r="IGM19" s="211"/>
      <c r="IGN19" s="149"/>
      <c r="IGV19" s="149"/>
      <c r="IGY19" s="171"/>
      <c r="IGZ19" s="171"/>
      <c r="IHA19" s="149"/>
      <c r="IHC19" s="152"/>
      <c r="IHE19" s="152"/>
      <c r="IHF19" s="212"/>
      <c r="IHG19" s="210"/>
      <c r="IHH19" s="211"/>
      <c r="IHI19" s="149"/>
      <c r="IHQ19" s="149"/>
      <c r="IHT19" s="171"/>
      <c r="IHU19" s="171"/>
      <c r="IHV19" s="149"/>
      <c r="IHX19" s="152"/>
      <c r="IHZ19" s="152"/>
      <c r="IIA19" s="212"/>
      <c r="IIB19" s="210"/>
      <c r="IIC19" s="211"/>
      <c r="IID19" s="149"/>
      <c r="IIL19" s="149"/>
      <c r="IIO19" s="171"/>
      <c r="IIP19" s="171"/>
      <c r="IIQ19" s="149"/>
      <c r="IIS19" s="152"/>
      <c r="IIU19" s="152"/>
      <c r="IIV19" s="212"/>
      <c r="IIW19" s="210"/>
      <c r="IIX19" s="211"/>
      <c r="IIY19" s="149"/>
      <c r="IJG19" s="149"/>
      <c r="IJJ19" s="171"/>
      <c r="IJK19" s="171"/>
      <c r="IJL19" s="149"/>
      <c r="IJN19" s="152"/>
      <c r="IJP19" s="152"/>
      <c r="IJQ19" s="212"/>
      <c r="IJR19" s="210"/>
      <c r="IJS19" s="211"/>
      <c r="IJT19" s="149"/>
      <c r="IKB19" s="149"/>
      <c r="IKE19" s="171"/>
      <c r="IKF19" s="171"/>
      <c r="IKG19" s="149"/>
      <c r="IKI19" s="152"/>
      <c r="IKK19" s="152"/>
      <c r="IKL19" s="212"/>
      <c r="IKM19" s="210"/>
      <c r="IKN19" s="211"/>
      <c r="IKO19" s="149"/>
      <c r="IKW19" s="149"/>
      <c r="IKZ19" s="171"/>
      <c r="ILA19" s="171"/>
      <c r="ILB19" s="149"/>
      <c r="ILD19" s="152"/>
      <c r="ILF19" s="152"/>
      <c r="ILG19" s="212"/>
      <c r="ILH19" s="210"/>
      <c r="ILI19" s="211"/>
      <c r="ILJ19" s="149"/>
      <c r="ILR19" s="149"/>
      <c r="ILU19" s="171"/>
      <c r="ILV19" s="171"/>
      <c r="ILW19" s="149"/>
      <c r="ILY19" s="152"/>
      <c r="IMA19" s="152"/>
      <c r="IMB19" s="212"/>
      <c r="IMC19" s="210"/>
      <c r="IMD19" s="211"/>
      <c r="IME19" s="149"/>
      <c r="IMM19" s="149"/>
      <c r="IMP19" s="171"/>
      <c r="IMQ19" s="171"/>
      <c r="IMR19" s="149"/>
      <c r="IMT19" s="152"/>
      <c r="IMV19" s="152"/>
      <c r="IMW19" s="212"/>
      <c r="IMX19" s="210"/>
      <c r="IMY19" s="211"/>
      <c r="IMZ19" s="149"/>
      <c r="INH19" s="149"/>
      <c r="INK19" s="171"/>
      <c r="INL19" s="171"/>
      <c r="INM19" s="149"/>
      <c r="INO19" s="152"/>
      <c r="INQ19" s="152"/>
      <c r="INR19" s="212"/>
      <c r="INS19" s="210"/>
      <c r="INT19" s="211"/>
      <c r="INU19" s="149"/>
      <c r="IOC19" s="149"/>
      <c r="IOF19" s="171"/>
      <c r="IOG19" s="171"/>
      <c r="IOH19" s="149"/>
      <c r="IOJ19" s="152"/>
      <c r="IOL19" s="152"/>
      <c r="IOM19" s="212"/>
      <c r="ION19" s="210"/>
      <c r="IOO19" s="211"/>
      <c r="IOP19" s="149"/>
      <c r="IOX19" s="149"/>
      <c r="IPA19" s="171"/>
      <c r="IPB19" s="171"/>
      <c r="IPC19" s="149"/>
      <c r="IPE19" s="152"/>
      <c r="IPG19" s="152"/>
      <c r="IPH19" s="212"/>
      <c r="IPI19" s="210"/>
      <c r="IPJ19" s="211"/>
      <c r="IPK19" s="149"/>
      <c r="IPS19" s="149"/>
      <c r="IPV19" s="171"/>
      <c r="IPW19" s="171"/>
      <c r="IPX19" s="149"/>
      <c r="IPZ19" s="152"/>
      <c r="IQB19" s="152"/>
      <c r="IQC19" s="212"/>
      <c r="IQD19" s="210"/>
      <c r="IQE19" s="211"/>
      <c r="IQF19" s="149"/>
      <c r="IQN19" s="149"/>
      <c r="IQQ19" s="171"/>
      <c r="IQR19" s="171"/>
      <c r="IQS19" s="149"/>
      <c r="IQU19" s="152"/>
      <c r="IQW19" s="152"/>
      <c r="IQX19" s="212"/>
      <c r="IQY19" s="210"/>
      <c r="IQZ19" s="211"/>
      <c r="IRA19" s="149"/>
      <c r="IRI19" s="149"/>
      <c r="IRL19" s="171"/>
      <c r="IRM19" s="171"/>
      <c r="IRN19" s="149"/>
      <c r="IRP19" s="152"/>
      <c r="IRR19" s="152"/>
      <c r="IRS19" s="212"/>
      <c r="IRT19" s="210"/>
      <c r="IRU19" s="211"/>
      <c r="IRV19" s="149"/>
      <c r="ISD19" s="149"/>
      <c r="ISG19" s="171"/>
      <c r="ISH19" s="171"/>
      <c r="ISI19" s="149"/>
      <c r="ISK19" s="152"/>
      <c r="ISM19" s="152"/>
      <c r="ISN19" s="212"/>
      <c r="ISO19" s="210"/>
      <c r="ISP19" s="211"/>
      <c r="ISQ19" s="149"/>
      <c r="ISY19" s="149"/>
      <c r="ITB19" s="171"/>
      <c r="ITC19" s="171"/>
      <c r="ITD19" s="149"/>
      <c r="ITF19" s="152"/>
      <c r="ITH19" s="152"/>
      <c r="ITI19" s="212"/>
      <c r="ITJ19" s="210"/>
      <c r="ITK19" s="211"/>
      <c r="ITL19" s="149"/>
      <c r="ITT19" s="149"/>
      <c r="ITW19" s="171"/>
      <c r="ITX19" s="171"/>
      <c r="ITY19" s="149"/>
      <c r="IUA19" s="152"/>
      <c r="IUC19" s="152"/>
      <c r="IUD19" s="212"/>
      <c r="IUE19" s="210"/>
      <c r="IUF19" s="211"/>
      <c r="IUG19" s="149"/>
      <c r="IUO19" s="149"/>
      <c r="IUR19" s="171"/>
      <c r="IUS19" s="171"/>
      <c r="IUT19" s="149"/>
      <c r="IUV19" s="152"/>
      <c r="IUX19" s="152"/>
      <c r="IUY19" s="212"/>
      <c r="IUZ19" s="210"/>
      <c r="IVA19" s="211"/>
      <c r="IVB19" s="149"/>
      <c r="IVJ19" s="149"/>
      <c r="IVM19" s="171"/>
      <c r="IVN19" s="171"/>
      <c r="IVO19" s="149"/>
      <c r="IVQ19" s="152"/>
      <c r="IVS19" s="152"/>
      <c r="IVT19" s="212"/>
      <c r="IVU19" s="210"/>
      <c r="IVV19" s="211"/>
      <c r="IVW19" s="149"/>
      <c r="IWE19" s="149"/>
      <c r="IWH19" s="171"/>
      <c r="IWI19" s="171"/>
      <c r="IWJ19" s="149"/>
      <c r="IWL19" s="152"/>
      <c r="IWN19" s="152"/>
      <c r="IWO19" s="212"/>
      <c r="IWP19" s="210"/>
      <c r="IWQ19" s="211"/>
      <c r="IWR19" s="149"/>
      <c r="IWZ19" s="149"/>
      <c r="IXC19" s="171"/>
      <c r="IXD19" s="171"/>
      <c r="IXE19" s="149"/>
      <c r="IXG19" s="152"/>
      <c r="IXI19" s="152"/>
      <c r="IXJ19" s="212"/>
      <c r="IXK19" s="210"/>
      <c r="IXL19" s="211"/>
      <c r="IXM19" s="149"/>
      <c r="IXU19" s="149"/>
      <c r="IXX19" s="171"/>
      <c r="IXY19" s="171"/>
      <c r="IXZ19" s="149"/>
      <c r="IYB19" s="152"/>
      <c r="IYD19" s="152"/>
      <c r="IYE19" s="212"/>
      <c r="IYF19" s="210"/>
      <c r="IYG19" s="211"/>
      <c r="IYH19" s="149"/>
      <c r="IYP19" s="149"/>
      <c r="IYS19" s="171"/>
      <c r="IYT19" s="171"/>
      <c r="IYU19" s="149"/>
      <c r="IYW19" s="152"/>
      <c r="IYY19" s="152"/>
      <c r="IYZ19" s="212"/>
      <c r="IZA19" s="210"/>
      <c r="IZB19" s="211"/>
      <c r="IZC19" s="149"/>
      <c r="IZK19" s="149"/>
      <c r="IZN19" s="171"/>
      <c r="IZO19" s="171"/>
      <c r="IZP19" s="149"/>
      <c r="IZR19" s="152"/>
      <c r="IZT19" s="152"/>
      <c r="IZU19" s="212"/>
      <c r="IZV19" s="210"/>
      <c r="IZW19" s="211"/>
      <c r="IZX19" s="149"/>
      <c r="JAF19" s="149"/>
      <c r="JAI19" s="171"/>
      <c r="JAJ19" s="171"/>
      <c r="JAK19" s="149"/>
      <c r="JAM19" s="152"/>
      <c r="JAO19" s="152"/>
      <c r="JAP19" s="212"/>
      <c r="JAQ19" s="210"/>
      <c r="JAR19" s="211"/>
      <c r="JAS19" s="149"/>
      <c r="JBA19" s="149"/>
      <c r="JBD19" s="171"/>
      <c r="JBE19" s="171"/>
      <c r="JBF19" s="149"/>
      <c r="JBH19" s="152"/>
      <c r="JBJ19" s="152"/>
      <c r="JBK19" s="212"/>
      <c r="JBL19" s="210"/>
      <c r="JBM19" s="211"/>
      <c r="JBN19" s="149"/>
      <c r="JBV19" s="149"/>
      <c r="JBY19" s="171"/>
      <c r="JBZ19" s="171"/>
      <c r="JCA19" s="149"/>
      <c r="JCC19" s="152"/>
      <c r="JCE19" s="152"/>
      <c r="JCF19" s="212"/>
      <c r="JCG19" s="210"/>
      <c r="JCH19" s="211"/>
      <c r="JCI19" s="149"/>
      <c r="JCQ19" s="149"/>
      <c r="JCT19" s="171"/>
      <c r="JCU19" s="171"/>
      <c r="JCV19" s="149"/>
      <c r="JCX19" s="152"/>
      <c r="JCZ19" s="152"/>
      <c r="JDA19" s="212"/>
      <c r="JDB19" s="210"/>
      <c r="JDC19" s="211"/>
      <c r="JDD19" s="149"/>
      <c r="JDL19" s="149"/>
      <c r="JDO19" s="171"/>
      <c r="JDP19" s="171"/>
      <c r="JDQ19" s="149"/>
      <c r="JDS19" s="152"/>
      <c r="JDU19" s="152"/>
      <c r="JDV19" s="212"/>
      <c r="JDW19" s="210"/>
      <c r="JDX19" s="211"/>
      <c r="JDY19" s="149"/>
      <c r="JEG19" s="149"/>
      <c r="JEJ19" s="171"/>
      <c r="JEK19" s="171"/>
      <c r="JEL19" s="149"/>
      <c r="JEN19" s="152"/>
      <c r="JEP19" s="152"/>
      <c r="JEQ19" s="212"/>
      <c r="JER19" s="210"/>
      <c r="JES19" s="211"/>
      <c r="JET19" s="149"/>
      <c r="JFB19" s="149"/>
      <c r="JFE19" s="171"/>
      <c r="JFF19" s="171"/>
      <c r="JFG19" s="149"/>
      <c r="JFI19" s="152"/>
      <c r="JFK19" s="152"/>
      <c r="JFL19" s="212"/>
      <c r="JFM19" s="210"/>
      <c r="JFN19" s="211"/>
      <c r="JFO19" s="149"/>
      <c r="JFW19" s="149"/>
      <c r="JFZ19" s="171"/>
      <c r="JGA19" s="171"/>
      <c r="JGB19" s="149"/>
      <c r="JGD19" s="152"/>
      <c r="JGF19" s="152"/>
      <c r="JGG19" s="212"/>
      <c r="JGH19" s="210"/>
      <c r="JGI19" s="211"/>
      <c r="JGJ19" s="149"/>
      <c r="JGR19" s="149"/>
      <c r="JGU19" s="171"/>
      <c r="JGV19" s="171"/>
      <c r="JGW19" s="149"/>
      <c r="JGY19" s="152"/>
      <c r="JHA19" s="152"/>
      <c r="JHB19" s="212"/>
      <c r="JHC19" s="210"/>
      <c r="JHD19" s="211"/>
      <c r="JHE19" s="149"/>
      <c r="JHM19" s="149"/>
      <c r="JHP19" s="171"/>
      <c r="JHQ19" s="171"/>
      <c r="JHR19" s="149"/>
      <c r="JHT19" s="152"/>
      <c r="JHV19" s="152"/>
      <c r="JHW19" s="212"/>
      <c r="JHX19" s="210"/>
      <c r="JHY19" s="211"/>
      <c r="JHZ19" s="149"/>
      <c r="JIH19" s="149"/>
      <c r="JIK19" s="171"/>
      <c r="JIL19" s="171"/>
      <c r="JIM19" s="149"/>
      <c r="JIO19" s="152"/>
      <c r="JIQ19" s="152"/>
      <c r="JIR19" s="212"/>
      <c r="JIS19" s="210"/>
      <c r="JIT19" s="211"/>
      <c r="JIU19" s="149"/>
      <c r="JJC19" s="149"/>
      <c r="JJF19" s="171"/>
      <c r="JJG19" s="171"/>
      <c r="JJH19" s="149"/>
      <c r="JJJ19" s="152"/>
      <c r="JJL19" s="152"/>
      <c r="JJM19" s="212"/>
      <c r="JJN19" s="210"/>
      <c r="JJO19" s="211"/>
      <c r="JJP19" s="149"/>
      <c r="JJX19" s="149"/>
      <c r="JKA19" s="171"/>
      <c r="JKB19" s="171"/>
      <c r="JKC19" s="149"/>
      <c r="JKE19" s="152"/>
      <c r="JKG19" s="152"/>
      <c r="JKH19" s="212"/>
      <c r="JKI19" s="210"/>
      <c r="JKJ19" s="211"/>
      <c r="JKK19" s="149"/>
      <c r="JKS19" s="149"/>
      <c r="JKV19" s="171"/>
      <c r="JKW19" s="171"/>
      <c r="JKX19" s="149"/>
      <c r="JKZ19" s="152"/>
      <c r="JLB19" s="152"/>
      <c r="JLC19" s="212"/>
      <c r="JLD19" s="210"/>
      <c r="JLE19" s="211"/>
      <c r="JLF19" s="149"/>
      <c r="JLN19" s="149"/>
      <c r="JLQ19" s="171"/>
      <c r="JLR19" s="171"/>
      <c r="JLS19" s="149"/>
      <c r="JLU19" s="152"/>
      <c r="JLW19" s="152"/>
      <c r="JLX19" s="212"/>
      <c r="JLY19" s="210"/>
      <c r="JLZ19" s="211"/>
      <c r="JMA19" s="149"/>
      <c r="JMI19" s="149"/>
      <c r="JML19" s="171"/>
      <c r="JMM19" s="171"/>
      <c r="JMN19" s="149"/>
      <c r="JMP19" s="152"/>
      <c r="JMR19" s="152"/>
      <c r="JMS19" s="212"/>
      <c r="JMT19" s="210"/>
      <c r="JMU19" s="211"/>
      <c r="JMV19" s="149"/>
      <c r="JND19" s="149"/>
      <c r="JNG19" s="171"/>
      <c r="JNH19" s="171"/>
      <c r="JNI19" s="149"/>
      <c r="JNK19" s="152"/>
      <c r="JNM19" s="152"/>
      <c r="JNN19" s="212"/>
      <c r="JNO19" s="210"/>
      <c r="JNP19" s="211"/>
      <c r="JNQ19" s="149"/>
      <c r="JNY19" s="149"/>
      <c r="JOB19" s="171"/>
      <c r="JOC19" s="171"/>
      <c r="JOD19" s="149"/>
      <c r="JOF19" s="152"/>
      <c r="JOH19" s="152"/>
      <c r="JOI19" s="212"/>
      <c r="JOJ19" s="210"/>
      <c r="JOK19" s="211"/>
      <c r="JOL19" s="149"/>
      <c r="JOT19" s="149"/>
      <c r="JOW19" s="171"/>
      <c r="JOX19" s="171"/>
      <c r="JOY19" s="149"/>
      <c r="JPA19" s="152"/>
      <c r="JPC19" s="152"/>
      <c r="JPD19" s="212"/>
      <c r="JPE19" s="210"/>
      <c r="JPF19" s="211"/>
      <c r="JPG19" s="149"/>
      <c r="JPO19" s="149"/>
      <c r="JPR19" s="171"/>
      <c r="JPS19" s="171"/>
      <c r="JPT19" s="149"/>
      <c r="JPV19" s="152"/>
      <c r="JPX19" s="152"/>
      <c r="JPY19" s="212"/>
      <c r="JPZ19" s="210"/>
      <c r="JQA19" s="211"/>
      <c r="JQB19" s="149"/>
      <c r="JQJ19" s="149"/>
      <c r="JQM19" s="171"/>
      <c r="JQN19" s="171"/>
      <c r="JQO19" s="149"/>
      <c r="JQQ19" s="152"/>
      <c r="JQS19" s="152"/>
      <c r="JQT19" s="212"/>
      <c r="JQU19" s="210"/>
      <c r="JQV19" s="211"/>
      <c r="JQW19" s="149"/>
      <c r="JRE19" s="149"/>
      <c r="JRH19" s="171"/>
      <c r="JRI19" s="171"/>
      <c r="JRJ19" s="149"/>
      <c r="JRL19" s="152"/>
      <c r="JRN19" s="152"/>
      <c r="JRO19" s="212"/>
      <c r="JRP19" s="210"/>
      <c r="JRQ19" s="211"/>
      <c r="JRR19" s="149"/>
      <c r="JRZ19" s="149"/>
      <c r="JSC19" s="171"/>
      <c r="JSD19" s="171"/>
      <c r="JSE19" s="149"/>
      <c r="JSG19" s="152"/>
      <c r="JSI19" s="152"/>
      <c r="JSJ19" s="212"/>
      <c r="JSK19" s="210"/>
      <c r="JSL19" s="211"/>
      <c r="JSM19" s="149"/>
      <c r="JSU19" s="149"/>
      <c r="JSX19" s="171"/>
      <c r="JSY19" s="171"/>
      <c r="JSZ19" s="149"/>
      <c r="JTB19" s="152"/>
      <c r="JTD19" s="152"/>
      <c r="JTE19" s="212"/>
      <c r="JTF19" s="210"/>
      <c r="JTG19" s="211"/>
      <c r="JTH19" s="149"/>
      <c r="JTP19" s="149"/>
      <c r="JTS19" s="171"/>
      <c r="JTT19" s="171"/>
      <c r="JTU19" s="149"/>
      <c r="JTW19" s="152"/>
      <c r="JTY19" s="152"/>
      <c r="JTZ19" s="212"/>
      <c r="JUA19" s="210"/>
      <c r="JUB19" s="211"/>
      <c r="JUC19" s="149"/>
      <c r="JUK19" s="149"/>
      <c r="JUN19" s="171"/>
      <c r="JUO19" s="171"/>
      <c r="JUP19" s="149"/>
      <c r="JUR19" s="152"/>
      <c r="JUT19" s="152"/>
      <c r="JUU19" s="212"/>
      <c r="JUV19" s="210"/>
      <c r="JUW19" s="211"/>
      <c r="JUX19" s="149"/>
      <c r="JVF19" s="149"/>
      <c r="JVI19" s="171"/>
      <c r="JVJ19" s="171"/>
      <c r="JVK19" s="149"/>
      <c r="JVM19" s="152"/>
      <c r="JVO19" s="152"/>
      <c r="JVP19" s="212"/>
      <c r="JVQ19" s="210"/>
      <c r="JVR19" s="211"/>
      <c r="JVS19" s="149"/>
      <c r="JWA19" s="149"/>
      <c r="JWD19" s="171"/>
      <c r="JWE19" s="171"/>
      <c r="JWF19" s="149"/>
      <c r="JWH19" s="152"/>
      <c r="JWJ19" s="152"/>
      <c r="JWK19" s="212"/>
      <c r="JWL19" s="210"/>
      <c r="JWM19" s="211"/>
      <c r="JWN19" s="149"/>
      <c r="JWV19" s="149"/>
      <c r="JWY19" s="171"/>
      <c r="JWZ19" s="171"/>
      <c r="JXA19" s="149"/>
      <c r="JXC19" s="152"/>
      <c r="JXE19" s="152"/>
      <c r="JXF19" s="212"/>
      <c r="JXG19" s="210"/>
      <c r="JXH19" s="211"/>
      <c r="JXI19" s="149"/>
      <c r="JXQ19" s="149"/>
      <c r="JXT19" s="171"/>
      <c r="JXU19" s="171"/>
      <c r="JXV19" s="149"/>
      <c r="JXX19" s="152"/>
      <c r="JXZ19" s="152"/>
      <c r="JYA19" s="212"/>
      <c r="JYB19" s="210"/>
      <c r="JYC19" s="211"/>
      <c r="JYD19" s="149"/>
      <c r="JYL19" s="149"/>
      <c r="JYO19" s="171"/>
      <c r="JYP19" s="171"/>
      <c r="JYQ19" s="149"/>
      <c r="JYS19" s="152"/>
      <c r="JYU19" s="152"/>
      <c r="JYV19" s="212"/>
      <c r="JYW19" s="210"/>
      <c r="JYX19" s="211"/>
      <c r="JYY19" s="149"/>
      <c r="JZG19" s="149"/>
      <c r="JZJ19" s="171"/>
      <c r="JZK19" s="171"/>
      <c r="JZL19" s="149"/>
      <c r="JZN19" s="152"/>
      <c r="JZP19" s="152"/>
      <c r="JZQ19" s="212"/>
      <c r="JZR19" s="210"/>
      <c r="JZS19" s="211"/>
      <c r="JZT19" s="149"/>
      <c r="KAB19" s="149"/>
      <c r="KAE19" s="171"/>
      <c r="KAF19" s="171"/>
      <c r="KAG19" s="149"/>
      <c r="KAI19" s="152"/>
      <c r="KAK19" s="152"/>
      <c r="KAL19" s="212"/>
      <c r="KAM19" s="210"/>
      <c r="KAN19" s="211"/>
      <c r="KAO19" s="149"/>
      <c r="KAW19" s="149"/>
      <c r="KAZ19" s="171"/>
      <c r="KBA19" s="171"/>
      <c r="KBB19" s="149"/>
      <c r="KBD19" s="152"/>
      <c r="KBF19" s="152"/>
      <c r="KBG19" s="212"/>
      <c r="KBH19" s="210"/>
      <c r="KBI19" s="211"/>
      <c r="KBJ19" s="149"/>
      <c r="KBR19" s="149"/>
      <c r="KBU19" s="171"/>
      <c r="KBV19" s="171"/>
      <c r="KBW19" s="149"/>
      <c r="KBY19" s="152"/>
      <c r="KCA19" s="152"/>
      <c r="KCB19" s="212"/>
      <c r="KCC19" s="210"/>
      <c r="KCD19" s="211"/>
      <c r="KCE19" s="149"/>
      <c r="KCM19" s="149"/>
      <c r="KCP19" s="171"/>
      <c r="KCQ19" s="171"/>
      <c r="KCR19" s="149"/>
      <c r="KCT19" s="152"/>
      <c r="KCV19" s="152"/>
      <c r="KCW19" s="212"/>
      <c r="KCX19" s="210"/>
      <c r="KCY19" s="211"/>
      <c r="KCZ19" s="149"/>
      <c r="KDH19" s="149"/>
      <c r="KDK19" s="171"/>
      <c r="KDL19" s="171"/>
      <c r="KDM19" s="149"/>
      <c r="KDO19" s="152"/>
      <c r="KDQ19" s="152"/>
      <c r="KDR19" s="212"/>
      <c r="KDS19" s="210"/>
      <c r="KDT19" s="211"/>
      <c r="KDU19" s="149"/>
      <c r="KEC19" s="149"/>
      <c r="KEF19" s="171"/>
      <c r="KEG19" s="171"/>
      <c r="KEH19" s="149"/>
      <c r="KEJ19" s="152"/>
      <c r="KEL19" s="152"/>
      <c r="KEM19" s="212"/>
      <c r="KEN19" s="210"/>
      <c r="KEO19" s="211"/>
      <c r="KEP19" s="149"/>
      <c r="KEX19" s="149"/>
      <c r="KFA19" s="171"/>
      <c r="KFB19" s="171"/>
      <c r="KFC19" s="149"/>
      <c r="KFE19" s="152"/>
      <c r="KFG19" s="152"/>
      <c r="KFH19" s="212"/>
      <c r="KFI19" s="210"/>
      <c r="KFJ19" s="211"/>
      <c r="KFK19" s="149"/>
      <c r="KFS19" s="149"/>
      <c r="KFV19" s="171"/>
      <c r="KFW19" s="171"/>
      <c r="KFX19" s="149"/>
      <c r="KFZ19" s="152"/>
      <c r="KGB19" s="152"/>
      <c r="KGC19" s="212"/>
      <c r="KGD19" s="210"/>
      <c r="KGE19" s="211"/>
      <c r="KGF19" s="149"/>
      <c r="KGN19" s="149"/>
      <c r="KGQ19" s="171"/>
      <c r="KGR19" s="171"/>
      <c r="KGS19" s="149"/>
      <c r="KGU19" s="152"/>
      <c r="KGW19" s="152"/>
      <c r="KGX19" s="212"/>
      <c r="KGY19" s="210"/>
      <c r="KGZ19" s="211"/>
      <c r="KHA19" s="149"/>
      <c r="KHI19" s="149"/>
      <c r="KHL19" s="171"/>
      <c r="KHM19" s="171"/>
      <c r="KHN19" s="149"/>
      <c r="KHP19" s="152"/>
      <c r="KHR19" s="152"/>
      <c r="KHS19" s="212"/>
      <c r="KHT19" s="210"/>
      <c r="KHU19" s="211"/>
      <c r="KHV19" s="149"/>
      <c r="KID19" s="149"/>
      <c r="KIG19" s="171"/>
      <c r="KIH19" s="171"/>
      <c r="KII19" s="149"/>
      <c r="KIK19" s="152"/>
      <c r="KIM19" s="152"/>
      <c r="KIN19" s="212"/>
      <c r="KIO19" s="210"/>
      <c r="KIP19" s="211"/>
      <c r="KIQ19" s="149"/>
      <c r="KIY19" s="149"/>
      <c r="KJB19" s="171"/>
      <c r="KJC19" s="171"/>
      <c r="KJD19" s="149"/>
      <c r="KJF19" s="152"/>
      <c r="KJH19" s="152"/>
      <c r="KJI19" s="212"/>
      <c r="KJJ19" s="210"/>
      <c r="KJK19" s="211"/>
      <c r="KJL19" s="149"/>
      <c r="KJT19" s="149"/>
      <c r="KJW19" s="171"/>
      <c r="KJX19" s="171"/>
      <c r="KJY19" s="149"/>
      <c r="KKA19" s="152"/>
      <c r="KKC19" s="152"/>
      <c r="KKD19" s="212"/>
      <c r="KKE19" s="210"/>
      <c r="KKF19" s="211"/>
      <c r="KKG19" s="149"/>
      <c r="KKO19" s="149"/>
      <c r="KKR19" s="171"/>
      <c r="KKS19" s="171"/>
      <c r="KKT19" s="149"/>
      <c r="KKV19" s="152"/>
      <c r="KKX19" s="152"/>
      <c r="KKY19" s="212"/>
      <c r="KKZ19" s="210"/>
      <c r="KLA19" s="211"/>
      <c r="KLB19" s="149"/>
      <c r="KLJ19" s="149"/>
      <c r="KLM19" s="171"/>
      <c r="KLN19" s="171"/>
      <c r="KLO19" s="149"/>
      <c r="KLQ19" s="152"/>
      <c r="KLS19" s="152"/>
      <c r="KLT19" s="212"/>
      <c r="KLU19" s="210"/>
      <c r="KLV19" s="211"/>
      <c r="KLW19" s="149"/>
      <c r="KME19" s="149"/>
      <c r="KMH19" s="171"/>
      <c r="KMI19" s="171"/>
      <c r="KMJ19" s="149"/>
      <c r="KML19" s="152"/>
      <c r="KMN19" s="152"/>
      <c r="KMO19" s="212"/>
      <c r="KMP19" s="210"/>
      <c r="KMQ19" s="211"/>
      <c r="KMR19" s="149"/>
      <c r="KMZ19" s="149"/>
      <c r="KNC19" s="171"/>
      <c r="KND19" s="171"/>
      <c r="KNE19" s="149"/>
      <c r="KNG19" s="152"/>
      <c r="KNI19" s="152"/>
      <c r="KNJ19" s="212"/>
      <c r="KNK19" s="210"/>
      <c r="KNL19" s="211"/>
      <c r="KNM19" s="149"/>
      <c r="KNU19" s="149"/>
      <c r="KNX19" s="171"/>
      <c r="KNY19" s="171"/>
      <c r="KNZ19" s="149"/>
      <c r="KOB19" s="152"/>
      <c r="KOD19" s="152"/>
      <c r="KOE19" s="212"/>
      <c r="KOF19" s="210"/>
      <c r="KOG19" s="211"/>
      <c r="KOH19" s="149"/>
      <c r="KOP19" s="149"/>
      <c r="KOS19" s="171"/>
      <c r="KOT19" s="171"/>
      <c r="KOU19" s="149"/>
      <c r="KOW19" s="152"/>
      <c r="KOY19" s="152"/>
      <c r="KOZ19" s="212"/>
      <c r="KPA19" s="210"/>
      <c r="KPB19" s="211"/>
      <c r="KPC19" s="149"/>
      <c r="KPK19" s="149"/>
      <c r="KPN19" s="171"/>
      <c r="KPO19" s="171"/>
      <c r="KPP19" s="149"/>
      <c r="KPR19" s="152"/>
      <c r="KPT19" s="152"/>
      <c r="KPU19" s="212"/>
      <c r="KPV19" s="210"/>
      <c r="KPW19" s="211"/>
      <c r="KPX19" s="149"/>
      <c r="KQF19" s="149"/>
      <c r="KQI19" s="171"/>
      <c r="KQJ19" s="171"/>
      <c r="KQK19" s="149"/>
      <c r="KQM19" s="152"/>
      <c r="KQO19" s="152"/>
      <c r="KQP19" s="212"/>
      <c r="KQQ19" s="210"/>
      <c r="KQR19" s="211"/>
      <c r="KQS19" s="149"/>
      <c r="KRA19" s="149"/>
      <c r="KRD19" s="171"/>
      <c r="KRE19" s="171"/>
      <c r="KRF19" s="149"/>
      <c r="KRH19" s="152"/>
      <c r="KRJ19" s="152"/>
      <c r="KRK19" s="212"/>
      <c r="KRL19" s="210"/>
      <c r="KRM19" s="211"/>
      <c r="KRN19" s="149"/>
      <c r="KRV19" s="149"/>
      <c r="KRY19" s="171"/>
      <c r="KRZ19" s="171"/>
      <c r="KSA19" s="149"/>
      <c r="KSC19" s="152"/>
      <c r="KSE19" s="152"/>
      <c r="KSF19" s="212"/>
      <c r="KSG19" s="210"/>
      <c r="KSH19" s="211"/>
      <c r="KSI19" s="149"/>
      <c r="KSQ19" s="149"/>
      <c r="KST19" s="171"/>
      <c r="KSU19" s="171"/>
      <c r="KSV19" s="149"/>
      <c r="KSX19" s="152"/>
      <c r="KSZ19" s="152"/>
      <c r="KTA19" s="212"/>
      <c r="KTB19" s="210"/>
      <c r="KTC19" s="211"/>
      <c r="KTD19" s="149"/>
      <c r="KTL19" s="149"/>
      <c r="KTO19" s="171"/>
      <c r="KTP19" s="171"/>
      <c r="KTQ19" s="149"/>
      <c r="KTS19" s="152"/>
      <c r="KTU19" s="152"/>
      <c r="KTV19" s="212"/>
      <c r="KTW19" s="210"/>
      <c r="KTX19" s="211"/>
      <c r="KTY19" s="149"/>
      <c r="KUG19" s="149"/>
      <c r="KUJ19" s="171"/>
      <c r="KUK19" s="171"/>
      <c r="KUL19" s="149"/>
      <c r="KUN19" s="152"/>
      <c r="KUP19" s="152"/>
      <c r="KUQ19" s="212"/>
      <c r="KUR19" s="210"/>
      <c r="KUS19" s="211"/>
      <c r="KUT19" s="149"/>
      <c r="KVB19" s="149"/>
      <c r="KVE19" s="171"/>
      <c r="KVF19" s="171"/>
      <c r="KVG19" s="149"/>
      <c r="KVI19" s="152"/>
      <c r="KVK19" s="152"/>
      <c r="KVL19" s="212"/>
      <c r="KVM19" s="210"/>
      <c r="KVN19" s="211"/>
      <c r="KVO19" s="149"/>
      <c r="KVW19" s="149"/>
      <c r="KVZ19" s="171"/>
      <c r="KWA19" s="171"/>
      <c r="KWB19" s="149"/>
      <c r="KWD19" s="152"/>
      <c r="KWF19" s="152"/>
      <c r="KWG19" s="212"/>
      <c r="KWH19" s="210"/>
      <c r="KWI19" s="211"/>
      <c r="KWJ19" s="149"/>
      <c r="KWR19" s="149"/>
      <c r="KWU19" s="171"/>
      <c r="KWV19" s="171"/>
      <c r="KWW19" s="149"/>
      <c r="KWY19" s="152"/>
      <c r="KXA19" s="152"/>
      <c r="KXB19" s="212"/>
      <c r="KXC19" s="210"/>
      <c r="KXD19" s="211"/>
      <c r="KXE19" s="149"/>
      <c r="KXM19" s="149"/>
      <c r="KXP19" s="171"/>
      <c r="KXQ19" s="171"/>
      <c r="KXR19" s="149"/>
      <c r="KXT19" s="152"/>
      <c r="KXV19" s="152"/>
      <c r="KXW19" s="212"/>
      <c r="KXX19" s="210"/>
      <c r="KXY19" s="211"/>
      <c r="KXZ19" s="149"/>
      <c r="KYH19" s="149"/>
      <c r="KYK19" s="171"/>
      <c r="KYL19" s="171"/>
      <c r="KYM19" s="149"/>
      <c r="KYO19" s="152"/>
      <c r="KYQ19" s="152"/>
      <c r="KYR19" s="212"/>
      <c r="KYS19" s="210"/>
      <c r="KYT19" s="211"/>
      <c r="KYU19" s="149"/>
      <c r="KZC19" s="149"/>
      <c r="KZF19" s="171"/>
      <c r="KZG19" s="171"/>
      <c r="KZH19" s="149"/>
      <c r="KZJ19" s="152"/>
      <c r="KZL19" s="152"/>
      <c r="KZM19" s="212"/>
      <c r="KZN19" s="210"/>
      <c r="KZO19" s="211"/>
      <c r="KZP19" s="149"/>
      <c r="KZX19" s="149"/>
      <c r="LAA19" s="171"/>
      <c r="LAB19" s="171"/>
      <c r="LAC19" s="149"/>
      <c r="LAE19" s="152"/>
      <c r="LAG19" s="152"/>
      <c r="LAH19" s="212"/>
      <c r="LAI19" s="210"/>
      <c r="LAJ19" s="211"/>
      <c r="LAK19" s="149"/>
      <c r="LAS19" s="149"/>
      <c r="LAV19" s="171"/>
      <c r="LAW19" s="171"/>
      <c r="LAX19" s="149"/>
      <c r="LAZ19" s="152"/>
      <c r="LBB19" s="152"/>
      <c r="LBC19" s="212"/>
      <c r="LBD19" s="210"/>
      <c r="LBE19" s="211"/>
      <c r="LBF19" s="149"/>
      <c r="LBN19" s="149"/>
      <c r="LBQ19" s="171"/>
      <c r="LBR19" s="171"/>
      <c r="LBS19" s="149"/>
      <c r="LBU19" s="152"/>
      <c r="LBW19" s="152"/>
      <c r="LBX19" s="212"/>
      <c r="LBY19" s="210"/>
      <c r="LBZ19" s="211"/>
      <c r="LCA19" s="149"/>
      <c r="LCI19" s="149"/>
      <c r="LCL19" s="171"/>
      <c r="LCM19" s="171"/>
      <c r="LCN19" s="149"/>
      <c r="LCP19" s="152"/>
      <c r="LCR19" s="152"/>
      <c r="LCS19" s="212"/>
      <c r="LCT19" s="210"/>
      <c r="LCU19" s="211"/>
      <c r="LCV19" s="149"/>
      <c r="LDD19" s="149"/>
      <c r="LDG19" s="171"/>
      <c r="LDH19" s="171"/>
      <c r="LDI19" s="149"/>
      <c r="LDK19" s="152"/>
      <c r="LDM19" s="152"/>
      <c r="LDN19" s="212"/>
      <c r="LDO19" s="210"/>
      <c r="LDP19" s="211"/>
      <c r="LDQ19" s="149"/>
      <c r="LDY19" s="149"/>
      <c r="LEB19" s="171"/>
      <c r="LEC19" s="171"/>
      <c r="LED19" s="149"/>
      <c r="LEF19" s="152"/>
      <c r="LEH19" s="152"/>
      <c r="LEI19" s="212"/>
      <c r="LEJ19" s="210"/>
      <c r="LEK19" s="211"/>
      <c r="LEL19" s="149"/>
      <c r="LET19" s="149"/>
      <c r="LEW19" s="171"/>
      <c r="LEX19" s="171"/>
      <c r="LEY19" s="149"/>
      <c r="LFA19" s="152"/>
      <c r="LFC19" s="152"/>
      <c r="LFD19" s="212"/>
      <c r="LFE19" s="210"/>
      <c r="LFF19" s="211"/>
      <c r="LFG19" s="149"/>
      <c r="LFO19" s="149"/>
      <c r="LFR19" s="171"/>
      <c r="LFS19" s="171"/>
      <c r="LFT19" s="149"/>
      <c r="LFV19" s="152"/>
      <c r="LFX19" s="152"/>
      <c r="LFY19" s="212"/>
      <c r="LFZ19" s="210"/>
      <c r="LGA19" s="211"/>
      <c r="LGB19" s="149"/>
      <c r="LGJ19" s="149"/>
      <c r="LGM19" s="171"/>
      <c r="LGN19" s="171"/>
      <c r="LGO19" s="149"/>
      <c r="LGQ19" s="152"/>
      <c r="LGS19" s="152"/>
      <c r="LGT19" s="212"/>
      <c r="LGU19" s="210"/>
      <c r="LGV19" s="211"/>
      <c r="LGW19" s="149"/>
      <c r="LHE19" s="149"/>
      <c r="LHH19" s="171"/>
      <c r="LHI19" s="171"/>
      <c r="LHJ19" s="149"/>
      <c r="LHL19" s="152"/>
      <c r="LHN19" s="152"/>
      <c r="LHO19" s="212"/>
      <c r="LHP19" s="210"/>
      <c r="LHQ19" s="211"/>
      <c r="LHR19" s="149"/>
      <c r="LHZ19" s="149"/>
      <c r="LIC19" s="171"/>
      <c r="LID19" s="171"/>
      <c r="LIE19" s="149"/>
      <c r="LIG19" s="152"/>
      <c r="LII19" s="152"/>
      <c r="LIJ19" s="212"/>
      <c r="LIK19" s="210"/>
      <c r="LIL19" s="211"/>
      <c r="LIM19" s="149"/>
      <c r="LIU19" s="149"/>
      <c r="LIX19" s="171"/>
      <c r="LIY19" s="171"/>
      <c r="LIZ19" s="149"/>
      <c r="LJB19" s="152"/>
      <c r="LJD19" s="152"/>
      <c r="LJE19" s="212"/>
      <c r="LJF19" s="210"/>
      <c r="LJG19" s="211"/>
      <c r="LJH19" s="149"/>
      <c r="LJP19" s="149"/>
      <c r="LJS19" s="171"/>
      <c r="LJT19" s="171"/>
      <c r="LJU19" s="149"/>
      <c r="LJW19" s="152"/>
      <c r="LJY19" s="152"/>
      <c r="LJZ19" s="212"/>
      <c r="LKA19" s="210"/>
      <c r="LKB19" s="211"/>
      <c r="LKC19" s="149"/>
      <c r="LKK19" s="149"/>
      <c r="LKN19" s="171"/>
      <c r="LKO19" s="171"/>
      <c r="LKP19" s="149"/>
      <c r="LKR19" s="152"/>
      <c r="LKT19" s="152"/>
      <c r="LKU19" s="212"/>
      <c r="LKV19" s="210"/>
      <c r="LKW19" s="211"/>
      <c r="LKX19" s="149"/>
      <c r="LLF19" s="149"/>
      <c r="LLI19" s="171"/>
      <c r="LLJ19" s="171"/>
      <c r="LLK19" s="149"/>
      <c r="LLM19" s="152"/>
      <c r="LLO19" s="152"/>
      <c r="LLP19" s="212"/>
      <c r="LLQ19" s="210"/>
      <c r="LLR19" s="211"/>
      <c r="LLS19" s="149"/>
      <c r="LMA19" s="149"/>
      <c r="LMD19" s="171"/>
      <c r="LME19" s="171"/>
      <c r="LMF19" s="149"/>
      <c r="LMH19" s="152"/>
      <c r="LMJ19" s="152"/>
      <c r="LMK19" s="212"/>
      <c r="LML19" s="210"/>
      <c r="LMM19" s="211"/>
      <c r="LMN19" s="149"/>
      <c r="LMV19" s="149"/>
      <c r="LMY19" s="171"/>
      <c r="LMZ19" s="171"/>
      <c r="LNA19" s="149"/>
      <c r="LNC19" s="152"/>
      <c r="LNE19" s="152"/>
      <c r="LNF19" s="212"/>
      <c r="LNG19" s="210"/>
      <c r="LNH19" s="211"/>
      <c r="LNI19" s="149"/>
      <c r="LNQ19" s="149"/>
      <c r="LNT19" s="171"/>
      <c r="LNU19" s="171"/>
      <c r="LNV19" s="149"/>
      <c r="LNX19" s="152"/>
      <c r="LNZ19" s="152"/>
      <c r="LOA19" s="212"/>
      <c r="LOB19" s="210"/>
      <c r="LOC19" s="211"/>
      <c r="LOD19" s="149"/>
      <c r="LOL19" s="149"/>
      <c r="LOO19" s="171"/>
      <c r="LOP19" s="171"/>
      <c r="LOQ19" s="149"/>
      <c r="LOS19" s="152"/>
      <c r="LOU19" s="152"/>
      <c r="LOV19" s="212"/>
      <c r="LOW19" s="210"/>
      <c r="LOX19" s="211"/>
      <c r="LOY19" s="149"/>
      <c r="LPG19" s="149"/>
      <c r="LPJ19" s="171"/>
      <c r="LPK19" s="171"/>
      <c r="LPL19" s="149"/>
      <c r="LPN19" s="152"/>
      <c r="LPP19" s="152"/>
      <c r="LPQ19" s="212"/>
      <c r="LPR19" s="210"/>
      <c r="LPS19" s="211"/>
      <c r="LPT19" s="149"/>
      <c r="LQB19" s="149"/>
      <c r="LQE19" s="171"/>
      <c r="LQF19" s="171"/>
      <c r="LQG19" s="149"/>
      <c r="LQI19" s="152"/>
      <c r="LQK19" s="152"/>
      <c r="LQL19" s="212"/>
      <c r="LQM19" s="210"/>
      <c r="LQN19" s="211"/>
      <c r="LQO19" s="149"/>
      <c r="LQW19" s="149"/>
      <c r="LQZ19" s="171"/>
      <c r="LRA19" s="171"/>
      <c r="LRB19" s="149"/>
      <c r="LRD19" s="152"/>
      <c r="LRF19" s="152"/>
      <c r="LRG19" s="212"/>
      <c r="LRH19" s="210"/>
      <c r="LRI19" s="211"/>
      <c r="LRJ19" s="149"/>
      <c r="LRR19" s="149"/>
      <c r="LRU19" s="171"/>
      <c r="LRV19" s="171"/>
      <c r="LRW19" s="149"/>
      <c r="LRY19" s="152"/>
      <c r="LSA19" s="152"/>
      <c r="LSB19" s="212"/>
      <c r="LSC19" s="210"/>
      <c r="LSD19" s="211"/>
      <c r="LSE19" s="149"/>
      <c r="LSM19" s="149"/>
      <c r="LSP19" s="171"/>
      <c r="LSQ19" s="171"/>
      <c r="LSR19" s="149"/>
      <c r="LST19" s="152"/>
      <c r="LSV19" s="152"/>
      <c r="LSW19" s="212"/>
      <c r="LSX19" s="210"/>
      <c r="LSY19" s="211"/>
      <c r="LSZ19" s="149"/>
      <c r="LTH19" s="149"/>
      <c r="LTK19" s="171"/>
      <c r="LTL19" s="171"/>
      <c r="LTM19" s="149"/>
      <c r="LTO19" s="152"/>
      <c r="LTQ19" s="152"/>
      <c r="LTR19" s="212"/>
      <c r="LTS19" s="210"/>
      <c r="LTT19" s="211"/>
      <c r="LTU19" s="149"/>
      <c r="LUC19" s="149"/>
      <c r="LUF19" s="171"/>
      <c r="LUG19" s="171"/>
      <c r="LUH19" s="149"/>
      <c r="LUJ19" s="152"/>
      <c r="LUL19" s="152"/>
      <c r="LUM19" s="212"/>
      <c r="LUN19" s="210"/>
      <c r="LUO19" s="211"/>
      <c r="LUP19" s="149"/>
      <c r="LUX19" s="149"/>
      <c r="LVA19" s="171"/>
      <c r="LVB19" s="171"/>
      <c r="LVC19" s="149"/>
      <c r="LVE19" s="152"/>
      <c r="LVG19" s="152"/>
      <c r="LVH19" s="212"/>
      <c r="LVI19" s="210"/>
      <c r="LVJ19" s="211"/>
      <c r="LVK19" s="149"/>
      <c r="LVS19" s="149"/>
      <c r="LVV19" s="171"/>
      <c r="LVW19" s="171"/>
      <c r="LVX19" s="149"/>
      <c r="LVZ19" s="152"/>
      <c r="LWB19" s="152"/>
      <c r="LWC19" s="212"/>
      <c r="LWD19" s="210"/>
      <c r="LWE19" s="211"/>
      <c r="LWF19" s="149"/>
      <c r="LWN19" s="149"/>
      <c r="LWQ19" s="171"/>
      <c r="LWR19" s="171"/>
      <c r="LWS19" s="149"/>
      <c r="LWU19" s="152"/>
      <c r="LWW19" s="152"/>
      <c r="LWX19" s="212"/>
      <c r="LWY19" s="210"/>
      <c r="LWZ19" s="211"/>
      <c r="LXA19" s="149"/>
      <c r="LXI19" s="149"/>
      <c r="LXL19" s="171"/>
      <c r="LXM19" s="171"/>
      <c r="LXN19" s="149"/>
      <c r="LXP19" s="152"/>
      <c r="LXR19" s="152"/>
      <c r="LXS19" s="212"/>
      <c r="LXT19" s="210"/>
      <c r="LXU19" s="211"/>
      <c r="LXV19" s="149"/>
      <c r="LYD19" s="149"/>
      <c r="LYG19" s="171"/>
      <c r="LYH19" s="171"/>
      <c r="LYI19" s="149"/>
      <c r="LYK19" s="152"/>
      <c r="LYM19" s="152"/>
      <c r="LYN19" s="212"/>
      <c r="LYO19" s="210"/>
      <c r="LYP19" s="211"/>
      <c r="LYQ19" s="149"/>
      <c r="LYY19" s="149"/>
      <c r="LZB19" s="171"/>
      <c r="LZC19" s="171"/>
      <c r="LZD19" s="149"/>
      <c r="LZF19" s="152"/>
      <c r="LZH19" s="152"/>
      <c r="LZI19" s="212"/>
      <c r="LZJ19" s="210"/>
      <c r="LZK19" s="211"/>
      <c r="LZL19" s="149"/>
      <c r="LZT19" s="149"/>
      <c r="LZW19" s="171"/>
      <c r="LZX19" s="171"/>
      <c r="LZY19" s="149"/>
      <c r="MAA19" s="152"/>
      <c r="MAC19" s="152"/>
      <c r="MAD19" s="212"/>
      <c r="MAE19" s="210"/>
      <c r="MAF19" s="211"/>
      <c r="MAG19" s="149"/>
      <c r="MAO19" s="149"/>
      <c r="MAR19" s="171"/>
      <c r="MAS19" s="171"/>
      <c r="MAT19" s="149"/>
      <c r="MAV19" s="152"/>
      <c r="MAX19" s="152"/>
      <c r="MAY19" s="212"/>
      <c r="MAZ19" s="210"/>
      <c r="MBA19" s="211"/>
      <c r="MBB19" s="149"/>
      <c r="MBJ19" s="149"/>
      <c r="MBM19" s="171"/>
      <c r="MBN19" s="171"/>
      <c r="MBO19" s="149"/>
      <c r="MBQ19" s="152"/>
      <c r="MBS19" s="152"/>
      <c r="MBT19" s="212"/>
      <c r="MBU19" s="210"/>
      <c r="MBV19" s="211"/>
      <c r="MBW19" s="149"/>
      <c r="MCE19" s="149"/>
      <c r="MCH19" s="171"/>
      <c r="MCI19" s="171"/>
      <c r="MCJ19" s="149"/>
      <c r="MCL19" s="152"/>
      <c r="MCN19" s="152"/>
      <c r="MCO19" s="212"/>
      <c r="MCP19" s="210"/>
      <c r="MCQ19" s="211"/>
      <c r="MCR19" s="149"/>
      <c r="MCZ19" s="149"/>
      <c r="MDC19" s="171"/>
      <c r="MDD19" s="171"/>
      <c r="MDE19" s="149"/>
      <c r="MDG19" s="152"/>
      <c r="MDI19" s="152"/>
      <c r="MDJ19" s="212"/>
      <c r="MDK19" s="210"/>
      <c r="MDL19" s="211"/>
      <c r="MDM19" s="149"/>
      <c r="MDU19" s="149"/>
      <c r="MDX19" s="171"/>
      <c r="MDY19" s="171"/>
      <c r="MDZ19" s="149"/>
      <c r="MEB19" s="152"/>
      <c r="MED19" s="152"/>
      <c r="MEE19" s="212"/>
      <c r="MEF19" s="210"/>
      <c r="MEG19" s="211"/>
      <c r="MEH19" s="149"/>
      <c r="MEP19" s="149"/>
      <c r="MES19" s="171"/>
      <c r="MET19" s="171"/>
      <c r="MEU19" s="149"/>
      <c r="MEW19" s="152"/>
      <c r="MEY19" s="152"/>
      <c r="MEZ19" s="212"/>
      <c r="MFA19" s="210"/>
      <c r="MFB19" s="211"/>
      <c r="MFC19" s="149"/>
      <c r="MFK19" s="149"/>
      <c r="MFN19" s="171"/>
      <c r="MFO19" s="171"/>
      <c r="MFP19" s="149"/>
      <c r="MFR19" s="152"/>
      <c r="MFT19" s="152"/>
      <c r="MFU19" s="212"/>
      <c r="MFV19" s="210"/>
      <c r="MFW19" s="211"/>
      <c r="MFX19" s="149"/>
      <c r="MGF19" s="149"/>
      <c r="MGI19" s="171"/>
      <c r="MGJ19" s="171"/>
      <c r="MGK19" s="149"/>
      <c r="MGM19" s="152"/>
      <c r="MGO19" s="152"/>
      <c r="MGP19" s="212"/>
      <c r="MGQ19" s="210"/>
      <c r="MGR19" s="211"/>
      <c r="MGS19" s="149"/>
      <c r="MHA19" s="149"/>
      <c r="MHD19" s="171"/>
      <c r="MHE19" s="171"/>
      <c r="MHF19" s="149"/>
      <c r="MHH19" s="152"/>
      <c r="MHJ19" s="152"/>
      <c r="MHK19" s="212"/>
      <c r="MHL19" s="210"/>
      <c r="MHM19" s="211"/>
      <c r="MHN19" s="149"/>
      <c r="MHV19" s="149"/>
      <c r="MHY19" s="171"/>
      <c r="MHZ19" s="171"/>
      <c r="MIA19" s="149"/>
      <c r="MIC19" s="152"/>
      <c r="MIE19" s="152"/>
      <c r="MIF19" s="212"/>
      <c r="MIG19" s="210"/>
      <c r="MIH19" s="211"/>
      <c r="MII19" s="149"/>
      <c r="MIQ19" s="149"/>
      <c r="MIT19" s="171"/>
      <c r="MIU19" s="171"/>
      <c r="MIV19" s="149"/>
      <c r="MIX19" s="152"/>
      <c r="MIZ19" s="152"/>
      <c r="MJA19" s="212"/>
      <c r="MJB19" s="210"/>
      <c r="MJC19" s="211"/>
      <c r="MJD19" s="149"/>
      <c r="MJL19" s="149"/>
      <c r="MJO19" s="171"/>
      <c r="MJP19" s="171"/>
      <c r="MJQ19" s="149"/>
      <c r="MJS19" s="152"/>
      <c r="MJU19" s="152"/>
      <c r="MJV19" s="212"/>
      <c r="MJW19" s="210"/>
      <c r="MJX19" s="211"/>
      <c r="MJY19" s="149"/>
      <c r="MKG19" s="149"/>
      <c r="MKJ19" s="171"/>
      <c r="MKK19" s="171"/>
      <c r="MKL19" s="149"/>
      <c r="MKN19" s="152"/>
      <c r="MKP19" s="152"/>
      <c r="MKQ19" s="212"/>
      <c r="MKR19" s="210"/>
      <c r="MKS19" s="211"/>
      <c r="MKT19" s="149"/>
      <c r="MLB19" s="149"/>
      <c r="MLE19" s="171"/>
      <c r="MLF19" s="171"/>
      <c r="MLG19" s="149"/>
      <c r="MLI19" s="152"/>
      <c r="MLK19" s="152"/>
      <c r="MLL19" s="212"/>
      <c r="MLM19" s="210"/>
      <c r="MLN19" s="211"/>
      <c r="MLO19" s="149"/>
      <c r="MLW19" s="149"/>
      <c r="MLZ19" s="171"/>
      <c r="MMA19" s="171"/>
      <c r="MMB19" s="149"/>
      <c r="MMD19" s="152"/>
      <c r="MMF19" s="152"/>
      <c r="MMG19" s="212"/>
      <c r="MMH19" s="210"/>
      <c r="MMI19" s="211"/>
      <c r="MMJ19" s="149"/>
      <c r="MMR19" s="149"/>
      <c r="MMU19" s="171"/>
      <c r="MMV19" s="171"/>
      <c r="MMW19" s="149"/>
      <c r="MMY19" s="152"/>
      <c r="MNA19" s="152"/>
      <c r="MNB19" s="212"/>
      <c r="MNC19" s="210"/>
      <c r="MND19" s="211"/>
      <c r="MNE19" s="149"/>
      <c r="MNM19" s="149"/>
      <c r="MNP19" s="171"/>
      <c r="MNQ19" s="171"/>
      <c r="MNR19" s="149"/>
      <c r="MNT19" s="152"/>
      <c r="MNV19" s="152"/>
      <c r="MNW19" s="212"/>
      <c r="MNX19" s="210"/>
      <c r="MNY19" s="211"/>
      <c r="MNZ19" s="149"/>
      <c r="MOH19" s="149"/>
      <c r="MOK19" s="171"/>
      <c r="MOL19" s="171"/>
      <c r="MOM19" s="149"/>
      <c r="MOO19" s="152"/>
      <c r="MOQ19" s="152"/>
      <c r="MOR19" s="212"/>
      <c r="MOS19" s="210"/>
      <c r="MOT19" s="211"/>
      <c r="MOU19" s="149"/>
      <c r="MPC19" s="149"/>
      <c r="MPF19" s="171"/>
      <c r="MPG19" s="171"/>
      <c r="MPH19" s="149"/>
      <c r="MPJ19" s="152"/>
      <c r="MPL19" s="152"/>
      <c r="MPM19" s="212"/>
      <c r="MPN19" s="210"/>
      <c r="MPO19" s="211"/>
      <c r="MPP19" s="149"/>
      <c r="MPX19" s="149"/>
      <c r="MQA19" s="171"/>
      <c r="MQB19" s="171"/>
      <c r="MQC19" s="149"/>
      <c r="MQE19" s="152"/>
      <c r="MQG19" s="152"/>
      <c r="MQH19" s="212"/>
      <c r="MQI19" s="210"/>
      <c r="MQJ19" s="211"/>
      <c r="MQK19" s="149"/>
      <c r="MQS19" s="149"/>
      <c r="MQV19" s="171"/>
      <c r="MQW19" s="171"/>
      <c r="MQX19" s="149"/>
      <c r="MQZ19" s="152"/>
      <c r="MRB19" s="152"/>
      <c r="MRC19" s="212"/>
      <c r="MRD19" s="210"/>
      <c r="MRE19" s="211"/>
      <c r="MRF19" s="149"/>
      <c r="MRN19" s="149"/>
      <c r="MRQ19" s="171"/>
      <c r="MRR19" s="171"/>
      <c r="MRS19" s="149"/>
      <c r="MRU19" s="152"/>
      <c r="MRW19" s="152"/>
      <c r="MRX19" s="212"/>
      <c r="MRY19" s="210"/>
      <c r="MRZ19" s="211"/>
      <c r="MSA19" s="149"/>
      <c r="MSI19" s="149"/>
      <c r="MSL19" s="171"/>
      <c r="MSM19" s="171"/>
      <c r="MSN19" s="149"/>
      <c r="MSP19" s="152"/>
      <c r="MSR19" s="152"/>
      <c r="MSS19" s="212"/>
      <c r="MST19" s="210"/>
      <c r="MSU19" s="211"/>
      <c r="MSV19" s="149"/>
      <c r="MTD19" s="149"/>
      <c r="MTG19" s="171"/>
      <c r="MTH19" s="171"/>
      <c r="MTI19" s="149"/>
      <c r="MTK19" s="152"/>
      <c r="MTM19" s="152"/>
      <c r="MTN19" s="212"/>
      <c r="MTO19" s="210"/>
      <c r="MTP19" s="211"/>
      <c r="MTQ19" s="149"/>
      <c r="MTY19" s="149"/>
      <c r="MUB19" s="171"/>
      <c r="MUC19" s="171"/>
      <c r="MUD19" s="149"/>
      <c r="MUF19" s="152"/>
      <c r="MUH19" s="152"/>
      <c r="MUI19" s="212"/>
      <c r="MUJ19" s="210"/>
      <c r="MUK19" s="211"/>
      <c r="MUL19" s="149"/>
      <c r="MUT19" s="149"/>
      <c r="MUW19" s="171"/>
      <c r="MUX19" s="171"/>
      <c r="MUY19" s="149"/>
      <c r="MVA19" s="152"/>
      <c r="MVC19" s="152"/>
      <c r="MVD19" s="212"/>
      <c r="MVE19" s="210"/>
      <c r="MVF19" s="211"/>
      <c r="MVG19" s="149"/>
      <c r="MVO19" s="149"/>
      <c r="MVR19" s="171"/>
      <c r="MVS19" s="171"/>
      <c r="MVT19" s="149"/>
      <c r="MVV19" s="152"/>
      <c r="MVX19" s="152"/>
      <c r="MVY19" s="212"/>
      <c r="MVZ19" s="210"/>
      <c r="MWA19" s="211"/>
      <c r="MWB19" s="149"/>
      <c r="MWJ19" s="149"/>
      <c r="MWM19" s="171"/>
      <c r="MWN19" s="171"/>
      <c r="MWO19" s="149"/>
      <c r="MWQ19" s="152"/>
      <c r="MWS19" s="152"/>
      <c r="MWT19" s="212"/>
      <c r="MWU19" s="210"/>
      <c r="MWV19" s="211"/>
      <c r="MWW19" s="149"/>
      <c r="MXE19" s="149"/>
      <c r="MXH19" s="171"/>
      <c r="MXI19" s="171"/>
      <c r="MXJ19" s="149"/>
      <c r="MXL19" s="152"/>
      <c r="MXN19" s="152"/>
      <c r="MXO19" s="212"/>
      <c r="MXP19" s="210"/>
      <c r="MXQ19" s="211"/>
      <c r="MXR19" s="149"/>
      <c r="MXZ19" s="149"/>
      <c r="MYC19" s="171"/>
      <c r="MYD19" s="171"/>
      <c r="MYE19" s="149"/>
      <c r="MYG19" s="152"/>
      <c r="MYI19" s="152"/>
      <c r="MYJ19" s="212"/>
      <c r="MYK19" s="210"/>
      <c r="MYL19" s="211"/>
      <c r="MYM19" s="149"/>
      <c r="MYU19" s="149"/>
      <c r="MYX19" s="171"/>
      <c r="MYY19" s="171"/>
      <c r="MYZ19" s="149"/>
      <c r="MZB19" s="152"/>
      <c r="MZD19" s="152"/>
      <c r="MZE19" s="212"/>
      <c r="MZF19" s="210"/>
      <c r="MZG19" s="211"/>
      <c r="MZH19" s="149"/>
      <c r="MZP19" s="149"/>
      <c r="MZS19" s="171"/>
      <c r="MZT19" s="171"/>
      <c r="MZU19" s="149"/>
      <c r="MZW19" s="152"/>
      <c r="MZY19" s="152"/>
      <c r="MZZ19" s="212"/>
      <c r="NAA19" s="210"/>
      <c r="NAB19" s="211"/>
      <c r="NAC19" s="149"/>
      <c r="NAK19" s="149"/>
      <c r="NAN19" s="171"/>
      <c r="NAO19" s="171"/>
      <c r="NAP19" s="149"/>
      <c r="NAR19" s="152"/>
      <c r="NAT19" s="152"/>
      <c r="NAU19" s="212"/>
      <c r="NAV19" s="210"/>
      <c r="NAW19" s="211"/>
      <c r="NAX19" s="149"/>
      <c r="NBF19" s="149"/>
      <c r="NBI19" s="171"/>
      <c r="NBJ19" s="171"/>
      <c r="NBK19" s="149"/>
      <c r="NBM19" s="152"/>
      <c r="NBO19" s="152"/>
      <c r="NBP19" s="212"/>
      <c r="NBQ19" s="210"/>
      <c r="NBR19" s="211"/>
      <c r="NBS19" s="149"/>
      <c r="NCA19" s="149"/>
      <c r="NCD19" s="171"/>
      <c r="NCE19" s="171"/>
      <c r="NCF19" s="149"/>
      <c r="NCH19" s="152"/>
      <c r="NCJ19" s="152"/>
      <c r="NCK19" s="212"/>
      <c r="NCL19" s="210"/>
      <c r="NCM19" s="211"/>
      <c r="NCN19" s="149"/>
      <c r="NCV19" s="149"/>
      <c r="NCY19" s="171"/>
      <c r="NCZ19" s="171"/>
      <c r="NDA19" s="149"/>
      <c r="NDC19" s="152"/>
      <c r="NDE19" s="152"/>
      <c r="NDF19" s="212"/>
      <c r="NDG19" s="210"/>
      <c r="NDH19" s="211"/>
      <c r="NDI19" s="149"/>
      <c r="NDQ19" s="149"/>
      <c r="NDT19" s="171"/>
      <c r="NDU19" s="171"/>
      <c r="NDV19" s="149"/>
      <c r="NDX19" s="152"/>
      <c r="NDZ19" s="152"/>
      <c r="NEA19" s="212"/>
      <c r="NEB19" s="210"/>
      <c r="NEC19" s="211"/>
      <c r="NED19" s="149"/>
      <c r="NEL19" s="149"/>
      <c r="NEO19" s="171"/>
      <c r="NEP19" s="171"/>
      <c r="NEQ19" s="149"/>
      <c r="NES19" s="152"/>
      <c r="NEU19" s="152"/>
      <c r="NEV19" s="212"/>
      <c r="NEW19" s="210"/>
      <c r="NEX19" s="211"/>
      <c r="NEY19" s="149"/>
      <c r="NFG19" s="149"/>
      <c r="NFJ19" s="171"/>
      <c r="NFK19" s="171"/>
      <c r="NFL19" s="149"/>
      <c r="NFN19" s="152"/>
      <c r="NFP19" s="152"/>
      <c r="NFQ19" s="212"/>
      <c r="NFR19" s="210"/>
      <c r="NFS19" s="211"/>
      <c r="NFT19" s="149"/>
      <c r="NGB19" s="149"/>
      <c r="NGE19" s="171"/>
      <c r="NGF19" s="171"/>
      <c r="NGG19" s="149"/>
      <c r="NGI19" s="152"/>
      <c r="NGK19" s="152"/>
      <c r="NGL19" s="212"/>
      <c r="NGM19" s="210"/>
      <c r="NGN19" s="211"/>
      <c r="NGO19" s="149"/>
      <c r="NGW19" s="149"/>
      <c r="NGZ19" s="171"/>
      <c r="NHA19" s="171"/>
      <c r="NHB19" s="149"/>
      <c r="NHD19" s="152"/>
      <c r="NHF19" s="152"/>
      <c r="NHG19" s="212"/>
      <c r="NHH19" s="210"/>
      <c r="NHI19" s="211"/>
      <c r="NHJ19" s="149"/>
      <c r="NHR19" s="149"/>
      <c r="NHU19" s="171"/>
      <c r="NHV19" s="171"/>
      <c r="NHW19" s="149"/>
      <c r="NHY19" s="152"/>
      <c r="NIA19" s="152"/>
      <c r="NIB19" s="212"/>
      <c r="NIC19" s="210"/>
      <c r="NID19" s="211"/>
      <c r="NIE19" s="149"/>
      <c r="NIM19" s="149"/>
      <c r="NIP19" s="171"/>
      <c r="NIQ19" s="171"/>
      <c r="NIR19" s="149"/>
      <c r="NIT19" s="152"/>
      <c r="NIV19" s="152"/>
      <c r="NIW19" s="212"/>
      <c r="NIX19" s="210"/>
      <c r="NIY19" s="211"/>
      <c r="NIZ19" s="149"/>
      <c r="NJH19" s="149"/>
      <c r="NJK19" s="171"/>
      <c r="NJL19" s="171"/>
      <c r="NJM19" s="149"/>
      <c r="NJO19" s="152"/>
      <c r="NJQ19" s="152"/>
      <c r="NJR19" s="212"/>
      <c r="NJS19" s="210"/>
      <c r="NJT19" s="211"/>
      <c r="NJU19" s="149"/>
      <c r="NKC19" s="149"/>
      <c r="NKF19" s="171"/>
      <c r="NKG19" s="171"/>
      <c r="NKH19" s="149"/>
      <c r="NKJ19" s="152"/>
      <c r="NKL19" s="152"/>
      <c r="NKM19" s="212"/>
      <c r="NKN19" s="210"/>
      <c r="NKO19" s="211"/>
      <c r="NKP19" s="149"/>
      <c r="NKX19" s="149"/>
      <c r="NLA19" s="171"/>
      <c r="NLB19" s="171"/>
      <c r="NLC19" s="149"/>
      <c r="NLE19" s="152"/>
      <c r="NLG19" s="152"/>
      <c r="NLH19" s="212"/>
      <c r="NLI19" s="210"/>
      <c r="NLJ19" s="211"/>
      <c r="NLK19" s="149"/>
      <c r="NLS19" s="149"/>
      <c r="NLV19" s="171"/>
      <c r="NLW19" s="171"/>
      <c r="NLX19" s="149"/>
      <c r="NLZ19" s="152"/>
      <c r="NMB19" s="152"/>
      <c r="NMC19" s="212"/>
      <c r="NMD19" s="210"/>
      <c r="NME19" s="211"/>
      <c r="NMF19" s="149"/>
      <c r="NMN19" s="149"/>
      <c r="NMQ19" s="171"/>
      <c r="NMR19" s="171"/>
      <c r="NMS19" s="149"/>
      <c r="NMU19" s="152"/>
      <c r="NMW19" s="152"/>
      <c r="NMX19" s="212"/>
      <c r="NMY19" s="210"/>
      <c r="NMZ19" s="211"/>
      <c r="NNA19" s="149"/>
      <c r="NNI19" s="149"/>
      <c r="NNL19" s="171"/>
      <c r="NNM19" s="171"/>
      <c r="NNN19" s="149"/>
      <c r="NNP19" s="152"/>
      <c r="NNR19" s="152"/>
      <c r="NNS19" s="212"/>
      <c r="NNT19" s="210"/>
      <c r="NNU19" s="211"/>
      <c r="NNV19" s="149"/>
      <c r="NOD19" s="149"/>
      <c r="NOG19" s="171"/>
      <c r="NOH19" s="171"/>
      <c r="NOI19" s="149"/>
      <c r="NOK19" s="152"/>
      <c r="NOM19" s="152"/>
      <c r="NON19" s="212"/>
      <c r="NOO19" s="210"/>
      <c r="NOP19" s="211"/>
      <c r="NOQ19" s="149"/>
      <c r="NOY19" s="149"/>
      <c r="NPB19" s="171"/>
      <c r="NPC19" s="171"/>
      <c r="NPD19" s="149"/>
      <c r="NPF19" s="152"/>
      <c r="NPH19" s="152"/>
      <c r="NPI19" s="212"/>
      <c r="NPJ19" s="210"/>
      <c r="NPK19" s="211"/>
      <c r="NPL19" s="149"/>
      <c r="NPT19" s="149"/>
      <c r="NPW19" s="171"/>
      <c r="NPX19" s="171"/>
      <c r="NPY19" s="149"/>
      <c r="NQA19" s="152"/>
      <c r="NQC19" s="152"/>
      <c r="NQD19" s="212"/>
      <c r="NQE19" s="210"/>
      <c r="NQF19" s="211"/>
      <c r="NQG19" s="149"/>
      <c r="NQO19" s="149"/>
      <c r="NQR19" s="171"/>
      <c r="NQS19" s="171"/>
      <c r="NQT19" s="149"/>
      <c r="NQV19" s="152"/>
      <c r="NQX19" s="152"/>
      <c r="NQY19" s="212"/>
      <c r="NQZ19" s="210"/>
      <c r="NRA19" s="211"/>
      <c r="NRB19" s="149"/>
      <c r="NRJ19" s="149"/>
      <c r="NRM19" s="171"/>
      <c r="NRN19" s="171"/>
      <c r="NRO19" s="149"/>
      <c r="NRQ19" s="152"/>
      <c r="NRS19" s="152"/>
      <c r="NRT19" s="212"/>
      <c r="NRU19" s="210"/>
      <c r="NRV19" s="211"/>
      <c r="NRW19" s="149"/>
      <c r="NSE19" s="149"/>
      <c r="NSH19" s="171"/>
      <c r="NSI19" s="171"/>
      <c r="NSJ19" s="149"/>
      <c r="NSL19" s="152"/>
      <c r="NSN19" s="152"/>
      <c r="NSO19" s="212"/>
      <c r="NSP19" s="210"/>
      <c r="NSQ19" s="211"/>
      <c r="NSR19" s="149"/>
      <c r="NSZ19" s="149"/>
      <c r="NTC19" s="171"/>
      <c r="NTD19" s="171"/>
      <c r="NTE19" s="149"/>
      <c r="NTG19" s="152"/>
      <c r="NTI19" s="152"/>
      <c r="NTJ19" s="212"/>
      <c r="NTK19" s="210"/>
      <c r="NTL19" s="211"/>
      <c r="NTM19" s="149"/>
      <c r="NTU19" s="149"/>
      <c r="NTX19" s="171"/>
      <c r="NTY19" s="171"/>
      <c r="NTZ19" s="149"/>
      <c r="NUB19" s="152"/>
      <c r="NUD19" s="152"/>
      <c r="NUE19" s="212"/>
      <c r="NUF19" s="210"/>
      <c r="NUG19" s="211"/>
      <c r="NUH19" s="149"/>
      <c r="NUP19" s="149"/>
      <c r="NUS19" s="171"/>
      <c r="NUT19" s="171"/>
      <c r="NUU19" s="149"/>
      <c r="NUW19" s="152"/>
      <c r="NUY19" s="152"/>
      <c r="NUZ19" s="212"/>
      <c r="NVA19" s="210"/>
      <c r="NVB19" s="211"/>
      <c r="NVC19" s="149"/>
      <c r="NVK19" s="149"/>
      <c r="NVN19" s="171"/>
      <c r="NVO19" s="171"/>
      <c r="NVP19" s="149"/>
      <c r="NVR19" s="152"/>
      <c r="NVT19" s="152"/>
      <c r="NVU19" s="212"/>
      <c r="NVV19" s="210"/>
      <c r="NVW19" s="211"/>
      <c r="NVX19" s="149"/>
      <c r="NWF19" s="149"/>
      <c r="NWI19" s="171"/>
      <c r="NWJ19" s="171"/>
      <c r="NWK19" s="149"/>
      <c r="NWM19" s="152"/>
      <c r="NWO19" s="152"/>
      <c r="NWP19" s="212"/>
      <c r="NWQ19" s="210"/>
      <c r="NWR19" s="211"/>
      <c r="NWS19" s="149"/>
      <c r="NXA19" s="149"/>
      <c r="NXD19" s="171"/>
      <c r="NXE19" s="171"/>
      <c r="NXF19" s="149"/>
      <c r="NXH19" s="152"/>
      <c r="NXJ19" s="152"/>
      <c r="NXK19" s="212"/>
      <c r="NXL19" s="210"/>
      <c r="NXM19" s="211"/>
      <c r="NXN19" s="149"/>
      <c r="NXV19" s="149"/>
      <c r="NXY19" s="171"/>
      <c r="NXZ19" s="171"/>
      <c r="NYA19" s="149"/>
      <c r="NYC19" s="152"/>
      <c r="NYE19" s="152"/>
      <c r="NYF19" s="212"/>
      <c r="NYG19" s="210"/>
      <c r="NYH19" s="211"/>
      <c r="NYI19" s="149"/>
      <c r="NYQ19" s="149"/>
      <c r="NYT19" s="171"/>
      <c r="NYU19" s="171"/>
      <c r="NYV19" s="149"/>
      <c r="NYX19" s="152"/>
      <c r="NYZ19" s="152"/>
      <c r="NZA19" s="212"/>
      <c r="NZB19" s="210"/>
      <c r="NZC19" s="211"/>
      <c r="NZD19" s="149"/>
      <c r="NZL19" s="149"/>
      <c r="NZO19" s="171"/>
      <c r="NZP19" s="171"/>
      <c r="NZQ19" s="149"/>
      <c r="NZS19" s="152"/>
      <c r="NZU19" s="152"/>
      <c r="NZV19" s="212"/>
      <c r="NZW19" s="210"/>
      <c r="NZX19" s="211"/>
      <c r="NZY19" s="149"/>
      <c r="OAG19" s="149"/>
      <c r="OAJ19" s="171"/>
      <c r="OAK19" s="171"/>
      <c r="OAL19" s="149"/>
      <c r="OAN19" s="152"/>
      <c r="OAP19" s="152"/>
      <c r="OAQ19" s="212"/>
      <c r="OAR19" s="210"/>
      <c r="OAS19" s="211"/>
      <c r="OAT19" s="149"/>
      <c r="OBB19" s="149"/>
      <c r="OBE19" s="171"/>
      <c r="OBF19" s="171"/>
      <c r="OBG19" s="149"/>
      <c r="OBI19" s="152"/>
      <c r="OBK19" s="152"/>
      <c r="OBL19" s="212"/>
      <c r="OBM19" s="210"/>
      <c r="OBN19" s="211"/>
      <c r="OBO19" s="149"/>
      <c r="OBW19" s="149"/>
      <c r="OBZ19" s="171"/>
      <c r="OCA19" s="171"/>
      <c r="OCB19" s="149"/>
      <c r="OCD19" s="152"/>
      <c r="OCF19" s="152"/>
      <c r="OCG19" s="212"/>
      <c r="OCH19" s="210"/>
      <c r="OCI19" s="211"/>
      <c r="OCJ19" s="149"/>
      <c r="OCR19" s="149"/>
      <c r="OCU19" s="171"/>
      <c r="OCV19" s="171"/>
      <c r="OCW19" s="149"/>
      <c r="OCY19" s="152"/>
      <c r="ODA19" s="152"/>
      <c r="ODB19" s="212"/>
      <c r="ODC19" s="210"/>
      <c r="ODD19" s="211"/>
      <c r="ODE19" s="149"/>
      <c r="ODM19" s="149"/>
      <c r="ODP19" s="171"/>
      <c r="ODQ19" s="171"/>
      <c r="ODR19" s="149"/>
      <c r="ODT19" s="152"/>
      <c r="ODV19" s="152"/>
      <c r="ODW19" s="212"/>
      <c r="ODX19" s="210"/>
      <c r="ODY19" s="211"/>
      <c r="ODZ19" s="149"/>
      <c r="OEH19" s="149"/>
      <c r="OEK19" s="171"/>
      <c r="OEL19" s="171"/>
      <c r="OEM19" s="149"/>
      <c r="OEO19" s="152"/>
      <c r="OEQ19" s="152"/>
      <c r="OER19" s="212"/>
      <c r="OES19" s="210"/>
      <c r="OET19" s="211"/>
      <c r="OEU19" s="149"/>
      <c r="OFC19" s="149"/>
      <c r="OFF19" s="171"/>
      <c r="OFG19" s="171"/>
      <c r="OFH19" s="149"/>
      <c r="OFJ19" s="152"/>
      <c r="OFL19" s="152"/>
      <c r="OFM19" s="212"/>
      <c r="OFN19" s="210"/>
      <c r="OFO19" s="211"/>
      <c r="OFP19" s="149"/>
      <c r="OFX19" s="149"/>
      <c r="OGA19" s="171"/>
      <c r="OGB19" s="171"/>
      <c r="OGC19" s="149"/>
      <c r="OGE19" s="152"/>
      <c r="OGG19" s="152"/>
      <c r="OGH19" s="212"/>
      <c r="OGI19" s="210"/>
      <c r="OGJ19" s="211"/>
      <c r="OGK19" s="149"/>
      <c r="OGS19" s="149"/>
      <c r="OGV19" s="171"/>
      <c r="OGW19" s="171"/>
      <c r="OGX19" s="149"/>
      <c r="OGZ19" s="152"/>
      <c r="OHB19" s="152"/>
      <c r="OHC19" s="212"/>
      <c r="OHD19" s="210"/>
      <c r="OHE19" s="211"/>
      <c r="OHF19" s="149"/>
      <c r="OHN19" s="149"/>
      <c r="OHQ19" s="171"/>
      <c r="OHR19" s="171"/>
      <c r="OHS19" s="149"/>
      <c r="OHU19" s="152"/>
      <c r="OHW19" s="152"/>
      <c r="OHX19" s="212"/>
      <c r="OHY19" s="210"/>
      <c r="OHZ19" s="211"/>
      <c r="OIA19" s="149"/>
      <c r="OII19" s="149"/>
      <c r="OIL19" s="171"/>
      <c r="OIM19" s="171"/>
      <c r="OIN19" s="149"/>
      <c r="OIP19" s="152"/>
      <c r="OIR19" s="152"/>
      <c r="OIS19" s="212"/>
      <c r="OIT19" s="210"/>
      <c r="OIU19" s="211"/>
      <c r="OIV19" s="149"/>
      <c r="OJD19" s="149"/>
      <c r="OJG19" s="171"/>
      <c r="OJH19" s="171"/>
      <c r="OJI19" s="149"/>
      <c r="OJK19" s="152"/>
      <c r="OJM19" s="152"/>
      <c r="OJN19" s="212"/>
      <c r="OJO19" s="210"/>
      <c r="OJP19" s="211"/>
      <c r="OJQ19" s="149"/>
      <c r="OJY19" s="149"/>
      <c r="OKB19" s="171"/>
      <c r="OKC19" s="171"/>
      <c r="OKD19" s="149"/>
      <c r="OKF19" s="152"/>
      <c r="OKH19" s="152"/>
      <c r="OKI19" s="212"/>
      <c r="OKJ19" s="210"/>
      <c r="OKK19" s="211"/>
      <c r="OKL19" s="149"/>
      <c r="OKT19" s="149"/>
      <c r="OKW19" s="171"/>
      <c r="OKX19" s="171"/>
      <c r="OKY19" s="149"/>
      <c r="OLA19" s="152"/>
      <c r="OLC19" s="152"/>
      <c r="OLD19" s="212"/>
      <c r="OLE19" s="210"/>
      <c r="OLF19" s="211"/>
      <c r="OLG19" s="149"/>
      <c r="OLO19" s="149"/>
      <c r="OLR19" s="171"/>
      <c r="OLS19" s="171"/>
      <c r="OLT19" s="149"/>
      <c r="OLV19" s="152"/>
      <c r="OLX19" s="152"/>
      <c r="OLY19" s="212"/>
      <c r="OLZ19" s="210"/>
      <c r="OMA19" s="211"/>
      <c r="OMB19" s="149"/>
      <c r="OMJ19" s="149"/>
      <c r="OMM19" s="171"/>
      <c r="OMN19" s="171"/>
      <c r="OMO19" s="149"/>
      <c r="OMQ19" s="152"/>
      <c r="OMS19" s="152"/>
      <c r="OMT19" s="212"/>
      <c r="OMU19" s="210"/>
      <c r="OMV19" s="211"/>
      <c r="OMW19" s="149"/>
      <c r="ONE19" s="149"/>
      <c r="ONH19" s="171"/>
      <c r="ONI19" s="171"/>
      <c r="ONJ19" s="149"/>
      <c r="ONL19" s="152"/>
      <c r="ONN19" s="152"/>
      <c r="ONO19" s="212"/>
      <c r="ONP19" s="210"/>
      <c r="ONQ19" s="211"/>
      <c r="ONR19" s="149"/>
      <c r="ONZ19" s="149"/>
      <c r="OOC19" s="171"/>
      <c r="OOD19" s="171"/>
      <c r="OOE19" s="149"/>
      <c r="OOG19" s="152"/>
      <c r="OOI19" s="152"/>
      <c r="OOJ19" s="212"/>
      <c r="OOK19" s="210"/>
      <c r="OOL19" s="211"/>
      <c r="OOM19" s="149"/>
      <c r="OOU19" s="149"/>
      <c r="OOX19" s="171"/>
      <c r="OOY19" s="171"/>
      <c r="OOZ19" s="149"/>
      <c r="OPB19" s="152"/>
      <c r="OPD19" s="152"/>
      <c r="OPE19" s="212"/>
      <c r="OPF19" s="210"/>
      <c r="OPG19" s="211"/>
      <c r="OPH19" s="149"/>
      <c r="OPP19" s="149"/>
      <c r="OPS19" s="171"/>
      <c r="OPT19" s="171"/>
      <c r="OPU19" s="149"/>
      <c r="OPW19" s="152"/>
      <c r="OPY19" s="152"/>
      <c r="OPZ19" s="212"/>
      <c r="OQA19" s="210"/>
      <c r="OQB19" s="211"/>
      <c r="OQC19" s="149"/>
      <c r="OQK19" s="149"/>
      <c r="OQN19" s="171"/>
      <c r="OQO19" s="171"/>
      <c r="OQP19" s="149"/>
      <c r="OQR19" s="152"/>
      <c r="OQT19" s="152"/>
      <c r="OQU19" s="212"/>
      <c r="OQV19" s="210"/>
      <c r="OQW19" s="211"/>
      <c r="OQX19" s="149"/>
      <c r="ORF19" s="149"/>
      <c r="ORI19" s="171"/>
      <c r="ORJ19" s="171"/>
      <c r="ORK19" s="149"/>
      <c r="ORM19" s="152"/>
      <c r="ORO19" s="152"/>
      <c r="ORP19" s="212"/>
      <c r="ORQ19" s="210"/>
      <c r="ORR19" s="211"/>
      <c r="ORS19" s="149"/>
      <c r="OSA19" s="149"/>
      <c r="OSD19" s="171"/>
      <c r="OSE19" s="171"/>
      <c r="OSF19" s="149"/>
      <c r="OSH19" s="152"/>
      <c r="OSJ19" s="152"/>
      <c r="OSK19" s="212"/>
      <c r="OSL19" s="210"/>
      <c r="OSM19" s="211"/>
      <c r="OSN19" s="149"/>
      <c r="OSV19" s="149"/>
      <c r="OSY19" s="171"/>
      <c r="OSZ19" s="171"/>
      <c r="OTA19" s="149"/>
      <c r="OTC19" s="152"/>
      <c r="OTE19" s="152"/>
      <c r="OTF19" s="212"/>
      <c r="OTG19" s="210"/>
      <c r="OTH19" s="211"/>
      <c r="OTI19" s="149"/>
      <c r="OTQ19" s="149"/>
      <c r="OTT19" s="171"/>
      <c r="OTU19" s="171"/>
      <c r="OTV19" s="149"/>
      <c r="OTX19" s="152"/>
      <c r="OTZ19" s="152"/>
      <c r="OUA19" s="212"/>
      <c r="OUB19" s="210"/>
      <c r="OUC19" s="211"/>
      <c r="OUD19" s="149"/>
      <c r="OUL19" s="149"/>
      <c r="OUO19" s="171"/>
      <c r="OUP19" s="171"/>
      <c r="OUQ19" s="149"/>
      <c r="OUS19" s="152"/>
      <c r="OUU19" s="152"/>
      <c r="OUV19" s="212"/>
      <c r="OUW19" s="210"/>
      <c r="OUX19" s="211"/>
      <c r="OUY19" s="149"/>
      <c r="OVG19" s="149"/>
      <c r="OVJ19" s="171"/>
      <c r="OVK19" s="171"/>
      <c r="OVL19" s="149"/>
      <c r="OVN19" s="152"/>
      <c r="OVP19" s="152"/>
      <c r="OVQ19" s="212"/>
      <c r="OVR19" s="210"/>
      <c r="OVS19" s="211"/>
      <c r="OVT19" s="149"/>
      <c r="OWB19" s="149"/>
      <c r="OWE19" s="171"/>
      <c r="OWF19" s="171"/>
      <c r="OWG19" s="149"/>
      <c r="OWI19" s="152"/>
      <c r="OWK19" s="152"/>
      <c r="OWL19" s="212"/>
      <c r="OWM19" s="210"/>
      <c r="OWN19" s="211"/>
      <c r="OWO19" s="149"/>
      <c r="OWW19" s="149"/>
      <c r="OWZ19" s="171"/>
      <c r="OXA19" s="171"/>
      <c r="OXB19" s="149"/>
      <c r="OXD19" s="152"/>
      <c r="OXF19" s="152"/>
      <c r="OXG19" s="212"/>
      <c r="OXH19" s="210"/>
      <c r="OXI19" s="211"/>
      <c r="OXJ19" s="149"/>
      <c r="OXR19" s="149"/>
      <c r="OXU19" s="171"/>
      <c r="OXV19" s="171"/>
      <c r="OXW19" s="149"/>
      <c r="OXY19" s="152"/>
      <c r="OYA19" s="152"/>
      <c r="OYB19" s="212"/>
      <c r="OYC19" s="210"/>
      <c r="OYD19" s="211"/>
      <c r="OYE19" s="149"/>
      <c r="OYM19" s="149"/>
      <c r="OYP19" s="171"/>
      <c r="OYQ19" s="171"/>
      <c r="OYR19" s="149"/>
      <c r="OYT19" s="152"/>
      <c r="OYV19" s="152"/>
      <c r="OYW19" s="212"/>
      <c r="OYX19" s="210"/>
      <c r="OYY19" s="211"/>
      <c r="OYZ19" s="149"/>
      <c r="OZH19" s="149"/>
      <c r="OZK19" s="171"/>
      <c r="OZL19" s="171"/>
      <c r="OZM19" s="149"/>
      <c r="OZO19" s="152"/>
      <c r="OZQ19" s="152"/>
      <c r="OZR19" s="212"/>
      <c r="OZS19" s="210"/>
      <c r="OZT19" s="211"/>
      <c r="OZU19" s="149"/>
      <c r="PAC19" s="149"/>
      <c r="PAF19" s="171"/>
      <c r="PAG19" s="171"/>
      <c r="PAH19" s="149"/>
      <c r="PAJ19" s="152"/>
      <c r="PAL19" s="152"/>
      <c r="PAM19" s="212"/>
      <c r="PAN19" s="210"/>
      <c r="PAO19" s="211"/>
      <c r="PAP19" s="149"/>
      <c r="PAX19" s="149"/>
      <c r="PBA19" s="171"/>
      <c r="PBB19" s="171"/>
      <c r="PBC19" s="149"/>
      <c r="PBE19" s="152"/>
      <c r="PBG19" s="152"/>
      <c r="PBH19" s="212"/>
      <c r="PBI19" s="210"/>
      <c r="PBJ19" s="211"/>
      <c r="PBK19" s="149"/>
      <c r="PBS19" s="149"/>
      <c r="PBV19" s="171"/>
      <c r="PBW19" s="171"/>
      <c r="PBX19" s="149"/>
      <c r="PBZ19" s="152"/>
      <c r="PCB19" s="152"/>
      <c r="PCC19" s="212"/>
      <c r="PCD19" s="210"/>
      <c r="PCE19" s="211"/>
      <c r="PCF19" s="149"/>
      <c r="PCN19" s="149"/>
      <c r="PCQ19" s="171"/>
      <c r="PCR19" s="171"/>
      <c r="PCS19" s="149"/>
      <c r="PCU19" s="152"/>
      <c r="PCW19" s="152"/>
      <c r="PCX19" s="212"/>
      <c r="PCY19" s="210"/>
      <c r="PCZ19" s="211"/>
      <c r="PDA19" s="149"/>
      <c r="PDI19" s="149"/>
      <c r="PDL19" s="171"/>
      <c r="PDM19" s="171"/>
      <c r="PDN19" s="149"/>
      <c r="PDP19" s="152"/>
      <c r="PDR19" s="152"/>
      <c r="PDS19" s="212"/>
      <c r="PDT19" s="210"/>
      <c r="PDU19" s="211"/>
      <c r="PDV19" s="149"/>
      <c r="PED19" s="149"/>
      <c r="PEG19" s="171"/>
      <c r="PEH19" s="171"/>
      <c r="PEI19" s="149"/>
      <c r="PEK19" s="152"/>
      <c r="PEM19" s="152"/>
      <c r="PEN19" s="212"/>
      <c r="PEO19" s="210"/>
      <c r="PEP19" s="211"/>
      <c r="PEQ19" s="149"/>
      <c r="PEY19" s="149"/>
      <c r="PFB19" s="171"/>
      <c r="PFC19" s="171"/>
      <c r="PFD19" s="149"/>
      <c r="PFF19" s="152"/>
      <c r="PFH19" s="152"/>
      <c r="PFI19" s="212"/>
      <c r="PFJ19" s="210"/>
      <c r="PFK19" s="211"/>
      <c r="PFL19" s="149"/>
      <c r="PFT19" s="149"/>
      <c r="PFW19" s="171"/>
      <c r="PFX19" s="171"/>
      <c r="PFY19" s="149"/>
      <c r="PGA19" s="152"/>
      <c r="PGC19" s="152"/>
      <c r="PGD19" s="212"/>
      <c r="PGE19" s="210"/>
      <c r="PGF19" s="211"/>
      <c r="PGG19" s="149"/>
      <c r="PGO19" s="149"/>
      <c r="PGR19" s="171"/>
      <c r="PGS19" s="171"/>
      <c r="PGT19" s="149"/>
      <c r="PGV19" s="152"/>
      <c r="PGX19" s="152"/>
      <c r="PGY19" s="212"/>
      <c r="PGZ19" s="210"/>
      <c r="PHA19" s="211"/>
      <c r="PHB19" s="149"/>
      <c r="PHJ19" s="149"/>
      <c r="PHM19" s="171"/>
      <c r="PHN19" s="171"/>
      <c r="PHO19" s="149"/>
      <c r="PHQ19" s="152"/>
      <c r="PHS19" s="152"/>
      <c r="PHT19" s="212"/>
      <c r="PHU19" s="210"/>
      <c r="PHV19" s="211"/>
      <c r="PHW19" s="149"/>
      <c r="PIE19" s="149"/>
      <c r="PIH19" s="171"/>
      <c r="PII19" s="171"/>
      <c r="PIJ19" s="149"/>
      <c r="PIL19" s="152"/>
      <c r="PIN19" s="152"/>
      <c r="PIO19" s="212"/>
      <c r="PIP19" s="210"/>
      <c r="PIQ19" s="211"/>
      <c r="PIR19" s="149"/>
      <c r="PIZ19" s="149"/>
      <c r="PJC19" s="171"/>
      <c r="PJD19" s="171"/>
      <c r="PJE19" s="149"/>
      <c r="PJG19" s="152"/>
      <c r="PJI19" s="152"/>
      <c r="PJJ19" s="212"/>
      <c r="PJK19" s="210"/>
      <c r="PJL19" s="211"/>
      <c r="PJM19" s="149"/>
      <c r="PJU19" s="149"/>
      <c r="PJX19" s="171"/>
      <c r="PJY19" s="171"/>
      <c r="PJZ19" s="149"/>
      <c r="PKB19" s="152"/>
      <c r="PKD19" s="152"/>
      <c r="PKE19" s="212"/>
      <c r="PKF19" s="210"/>
      <c r="PKG19" s="211"/>
      <c r="PKH19" s="149"/>
      <c r="PKP19" s="149"/>
      <c r="PKS19" s="171"/>
      <c r="PKT19" s="171"/>
      <c r="PKU19" s="149"/>
      <c r="PKW19" s="152"/>
      <c r="PKY19" s="152"/>
      <c r="PKZ19" s="212"/>
      <c r="PLA19" s="210"/>
      <c r="PLB19" s="211"/>
      <c r="PLC19" s="149"/>
      <c r="PLK19" s="149"/>
      <c r="PLN19" s="171"/>
      <c r="PLO19" s="171"/>
      <c r="PLP19" s="149"/>
      <c r="PLR19" s="152"/>
      <c r="PLT19" s="152"/>
      <c r="PLU19" s="212"/>
      <c r="PLV19" s="210"/>
      <c r="PLW19" s="211"/>
      <c r="PLX19" s="149"/>
      <c r="PMF19" s="149"/>
      <c r="PMI19" s="171"/>
      <c r="PMJ19" s="171"/>
      <c r="PMK19" s="149"/>
      <c r="PMM19" s="152"/>
      <c r="PMO19" s="152"/>
      <c r="PMP19" s="212"/>
      <c r="PMQ19" s="210"/>
      <c r="PMR19" s="211"/>
      <c r="PMS19" s="149"/>
      <c r="PNA19" s="149"/>
      <c r="PND19" s="171"/>
      <c r="PNE19" s="171"/>
      <c r="PNF19" s="149"/>
      <c r="PNH19" s="152"/>
      <c r="PNJ19" s="152"/>
      <c r="PNK19" s="212"/>
      <c r="PNL19" s="210"/>
      <c r="PNM19" s="211"/>
      <c r="PNN19" s="149"/>
      <c r="PNV19" s="149"/>
      <c r="PNY19" s="171"/>
      <c r="PNZ19" s="171"/>
      <c r="POA19" s="149"/>
      <c r="POC19" s="152"/>
      <c r="POE19" s="152"/>
      <c r="POF19" s="212"/>
      <c r="POG19" s="210"/>
      <c r="POH19" s="211"/>
      <c r="POI19" s="149"/>
      <c r="POQ19" s="149"/>
      <c r="POT19" s="171"/>
      <c r="POU19" s="171"/>
      <c r="POV19" s="149"/>
      <c r="POX19" s="152"/>
      <c r="POZ19" s="152"/>
      <c r="PPA19" s="212"/>
      <c r="PPB19" s="210"/>
      <c r="PPC19" s="211"/>
      <c r="PPD19" s="149"/>
      <c r="PPL19" s="149"/>
      <c r="PPO19" s="171"/>
      <c r="PPP19" s="171"/>
      <c r="PPQ19" s="149"/>
      <c r="PPS19" s="152"/>
      <c r="PPU19" s="152"/>
      <c r="PPV19" s="212"/>
      <c r="PPW19" s="210"/>
      <c r="PPX19" s="211"/>
      <c r="PPY19" s="149"/>
      <c r="PQG19" s="149"/>
      <c r="PQJ19" s="171"/>
      <c r="PQK19" s="171"/>
      <c r="PQL19" s="149"/>
      <c r="PQN19" s="152"/>
      <c r="PQP19" s="152"/>
      <c r="PQQ19" s="212"/>
      <c r="PQR19" s="210"/>
      <c r="PQS19" s="211"/>
      <c r="PQT19" s="149"/>
      <c r="PRB19" s="149"/>
      <c r="PRE19" s="171"/>
      <c r="PRF19" s="171"/>
      <c r="PRG19" s="149"/>
      <c r="PRI19" s="152"/>
      <c r="PRK19" s="152"/>
      <c r="PRL19" s="212"/>
      <c r="PRM19" s="210"/>
      <c r="PRN19" s="211"/>
      <c r="PRO19" s="149"/>
      <c r="PRW19" s="149"/>
      <c r="PRZ19" s="171"/>
      <c r="PSA19" s="171"/>
      <c r="PSB19" s="149"/>
      <c r="PSD19" s="152"/>
      <c r="PSF19" s="152"/>
      <c r="PSG19" s="212"/>
      <c r="PSH19" s="210"/>
      <c r="PSI19" s="211"/>
      <c r="PSJ19" s="149"/>
      <c r="PSR19" s="149"/>
      <c r="PSU19" s="171"/>
      <c r="PSV19" s="171"/>
      <c r="PSW19" s="149"/>
      <c r="PSY19" s="152"/>
      <c r="PTA19" s="152"/>
      <c r="PTB19" s="212"/>
      <c r="PTC19" s="210"/>
      <c r="PTD19" s="211"/>
      <c r="PTE19" s="149"/>
      <c r="PTM19" s="149"/>
      <c r="PTP19" s="171"/>
      <c r="PTQ19" s="171"/>
      <c r="PTR19" s="149"/>
      <c r="PTT19" s="152"/>
      <c r="PTV19" s="152"/>
      <c r="PTW19" s="212"/>
      <c r="PTX19" s="210"/>
      <c r="PTY19" s="211"/>
      <c r="PTZ19" s="149"/>
      <c r="PUH19" s="149"/>
      <c r="PUK19" s="171"/>
      <c r="PUL19" s="171"/>
      <c r="PUM19" s="149"/>
      <c r="PUO19" s="152"/>
      <c r="PUQ19" s="152"/>
      <c r="PUR19" s="212"/>
      <c r="PUS19" s="210"/>
      <c r="PUT19" s="211"/>
      <c r="PUU19" s="149"/>
      <c r="PVC19" s="149"/>
      <c r="PVF19" s="171"/>
      <c r="PVG19" s="171"/>
      <c r="PVH19" s="149"/>
      <c r="PVJ19" s="152"/>
      <c r="PVL19" s="152"/>
      <c r="PVM19" s="212"/>
      <c r="PVN19" s="210"/>
      <c r="PVO19" s="211"/>
      <c r="PVP19" s="149"/>
      <c r="PVX19" s="149"/>
      <c r="PWA19" s="171"/>
      <c r="PWB19" s="171"/>
      <c r="PWC19" s="149"/>
      <c r="PWE19" s="152"/>
      <c r="PWG19" s="152"/>
      <c r="PWH19" s="212"/>
      <c r="PWI19" s="210"/>
      <c r="PWJ19" s="211"/>
      <c r="PWK19" s="149"/>
      <c r="PWS19" s="149"/>
      <c r="PWV19" s="171"/>
      <c r="PWW19" s="171"/>
      <c r="PWX19" s="149"/>
      <c r="PWZ19" s="152"/>
      <c r="PXB19" s="152"/>
      <c r="PXC19" s="212"/>
      <c r="PXD19" s="210"/>
      <c r="PXE19" s="211"/>
      <c r="PXF19" s="149"/>
      <c r="PXN19" s="149"/>
      <c r="PXQ19" s="171"/>
      <c r="PXR19" s="171"/>
      <c r="PXS19" s="149"/>
      <c r="PXU19" s="152"/>
      <c r="PXW19" s="152"/>
      <c r="PXX19" s="212"/>
      <c r="PXY19" s="210"/>
      <c r="PXZ19" s="211"/>
      <c r="PYA19" s="149"/>
      <c r="PYI19" s="149"/>
      <c r="PYL19" s="171"/>
      <c r="PYM19" s="171"/>
      <c r="PYN19" s="149"/>
      <c r="PYP19" s="152"/>
      <c r="PYR19" s="152"/>
      <c r="PYS19" s="212"/>
      <c r="PYT19" s="210"/>
      <c r="PYU19" s="211"/>
      <c r="PYV19" s="149"/>
      <c r="PZD19" s="149"/>
      <c r="PZG19" s="171"/>
      <c r="PZH19" s="171"/>
      <c r="PZI19" s="149"/>
      <c r="PZK19" s="152"/>
      <c r="PZM19" s="152"/>
      <c r="PZN19" s="212"/>
      <c r="PZO19" s="210"/>
      <c r="PZP19" s="211"/>
      <c r="PZQ19" s="149"/>
      <c r="PZY19" s="149"/>
      <c r="QAB19" s="171"/>
      <c r="QAC19" s="171"/>
      <c r="QAD19" s="149"/>
      <c r="QAF19" s="152"/>
      <c r="QAH19" s="152"/>
      <c r="QAI19" s="212"/>
      <c r="QAJ19" s="210"/>
      <c r="QAK19" s="211"/>
      <c r="QAL19" s="149"/>
      <c r="QAT19" s="149"/>
      <c r="QAW19" s="171"/>
      <c r="QAX19" s="171"/>
      <c r="QAY19" s="149"/>
      <c r="QBA19" s="152"/>
      <c r="QBC19" s="152"/>
      <c r="QBD19" s="212"/>
      <c r="QBE19" s="210"/>
      <c r="QBF19" s="211"/>
      <c r="QBG19" s="149"/>
      <c r="QBO19" s="149"/>
      <c r="QBR19" s="171"/>
      <c r="QBS19" s="171"/>
      <c r="QBT19" s="149"/>
      <c r="QBV19" s="152"/>
      <c r="QBX19" s="152"/>
      <c r="QBY19" s="212"/>
      <c r="QBZ19" s="210"/>
      <c r="QCA19" s="211"/>
      <c r="QCB19" s="149"/>
      <c r="QCJ19" s="149"/>
      <c r="QCM19" s="171"/>
      <c r="QCN19" s="171"/>
      <c r="QCO19" s="149"/>
      <c r="QCQ19" s="152"/>
      <c r="QCS19" s="152"/>
      <c r="QCT19" s="212"/>
      <c r="QCU19" s="210"/>
      <c r="QCV19" s="211"/>
      <c r="QCW19" s="149"/>
      <c r="QDE19" s="149"/>
      <c r="QDH19" s="171"/>
      <c r="QDI19" s="171"/>
      <c r="QDJ19" s="149"/>
      <c r="QDL19" s="152"/>
      <c r="QDN19" s="152"/>
      <c r="QDO19" s="212"/>
      <c r="QDP19" s="210"/>
      <c r="QDQ19" s="211"/>
      <c r="QDR19" s="149"/>
      <c r="QDZ19" s="149"/>
      <c r="QEC19" s="171"/>
      <c r="QED19" s="171"/>
      <c r="QEE19" s="149"/>
      <c r="QEG19" s="152"/>
      <c r="QEI19" s="152"/>
      <c r="QEJ19" s="212"/>
      <c r="QEK19" s="210"/>
      <c r="QEL19" s="211"/>
      <c r="QEM19" s="149"/>
      <c r="QEU19" s="149"/>
      <c r="QEX19" s="171"/>
      <c r="QEY19" s="171"/>
      <c r="QEZ19" s="149"/>
      <c r="QFB19" s="152"/>
      <c r="QFD19" s="152"/>
      <c r="QFE19" s="212"/>
      <c r="QFF19" s="210"/>
      <c r="QFG19" s="211"/>
      <c r="QFH19" s="149"/>
      <c r="QFP19" s="149"/>
      <c r="QFS19" s="171"/>
      <c r="QFT19" s="171"/>
      <c r="QFU19" s="149"/>
      <c r="QFW19" s="152"/>
      <c r="QFY19" s="152"/>
      <c r="QFZ19" s="212"/>
      <c r="QGA19" s="210"/>
      <c r="QGB19" s="211"/>
      <c r="QGC19" s="149"/>
      <c r="QGK19" s="149"/>
      <c r="QGN19" s="171"/>
      <c r="QGO19" s="171"/>
      <c r="QGP19" s="149"/>
      <c r="QGR19" s="152"/>
      <c r="QGT19" s="152"/>
      <c r="QGU19" s="212"/>
      <c r="QGV19" s="210"/>
      <c r="QGW19" s="211"/>
      <c r="QGX19" s="149"/>
      <c r="QHF19" s="149"/>
      <c r="QHI19" s="171"/>
      <c r="QHJ19" s="171"/>
      <c r="QHK19" s="149"/>
      <c r="QHM19" s="152"/>
      <c r="QHO19" s="152"/>
      <c r="QHP19" s="212"/>
      <c r="QHQ19" s="210"/>
      <c r="QHR19" s="211"/>
      <c r="QHS19" s="149"/>
      <c r="QIA19" s="149"/>
      <c r="QID19" s="171"/>
      <c r="QIE19" s="171"/>
      <c r="QIF19" s="149"/>
      <c r="QIH19" s="152"/>
      <c r="QIJ19" s="152"/>
      <c r="QIK19" s="212"/>
      <c r="QIL19" s="210"/>
      <c r="QIM19" s="211"/>
      <c r="QIN19" s="149"/>
      <c r="QIV19" s="149"/>
      <c r="QIY19" s="171"/>
      <c r="QIZ19" s="171"/>
      <c r="QJA19" s="149"/>
      <c r="QJC19" s="152"/>
      <c r="QJE19" s="152"/>
      <c r="QJF19" s="212"/>
      <c r="QJG19" s="210"/>
      <c r="QJH19" s="211"/>
      <c r="QJI19" s="149"/>
      <c r="QJQ19" s="149"/>
      <c r="QJT19" s="171"/>
      <c r="QJU19" s="171"/>
      <c r="QJV19" s="149"/>
      <c r="QJX19" s="152"/>
      <c r="QJZ19" s="152"/>
      <c r="QKA19" s="212"/>
      <c r="QKB19" s="210"/>
      <c r="QKC19" s="211"/>
      <c r="QKD19" s="149"/>
      <c r="QKL19" s="149"/>
      <c r="QKO19" s="171"/>
      <c r="QKP19" s="171"/>
      <c r="QKQ19" s="149"/>
      <c r="QKS19" s="152"/>
      <c r="QKU19" s="152"/>
      <c r="QKV19" s="212"/>
      <c r="QKW19" s="210"/>
      <c r="QKX19" s="211"/>
      <c r="QKY19" s="149"/>
      <c r="QLG19" s="149"/>
      <c r="QLJ19" s="171"/>
      <c r="QLK19" s="171"/>
      <c r="QLL19" s="149"/>
      <c r="QLN19" s="152"/>
      <c r="QLP19" s="152"/>
      <c r="QLQ19" s="212"/>
      <c r="QLR19" s="210"/>
      <c r="QLS19" s="211"/>
      <c r="QLT19" s="149"/>
      <c r="QMB19" s="149"/>
      <c r="QME19" s="171"/>
      <c r="QMF19" s="171"/>
      <c r="QMG19" s="149"/>
      <c r="QMI19" s="152"/>
      <c r="QMK19" s="152"/>
      <c r="QML19" s="212"/>
      <c r="QMM19" s="210"/>
      <c r="QMN19" s="211"/>
      <c r="QMO19" s="149"/>
      <c r="QMW19" s="149"/>
      <c r="QMZ19" s="171"/>
      <c r="QNA19" s="171"/>
      <c r="QNB19" s="149"/>
      <c r="QND19" s="152"/>
      <c r="QNF19" s="152"/>
      <c r="QNG19" s="212"/>
      <c r="QNH19" s="210"/>
      <c r="QNI19" s="211"/>
      <c r="QNJ19" s="149"/>
      <c r="QNR19" s="149"/>
      <c r="QNU19" s="171"/>
      <c r="QNV19" s="171"/>
      <c r="QNW19" s="149"/>
      <c r="QNY19" s="152"/>
      <c r="QOA19" s="152"/>
      <c r="QOB19" s="212"/>
      <c r="QOC19" s="210"/>
      <c r="QOD19" s="211"/>
      <c r="QOE19" s="149"/>
      <c r="QOM19" s="149"/>
      <c r="QOP19" s="171"/>
      <c r="QOQ19" s="171"/>
      <c r="QOR19" s="149"/>
      <c r="QOT19" s="152"/>
      <c r="QOV19" s="152"/>
      <c r="QOW19" s="212"/>
      <c r="QOX19" s="210"/>
      <c r="QOY19" s="211"/>
      <c r="QOZ19" s="149"/>
      <c r="QPH19" s="149"/>
      <c r="QPK19" s="171"/>
      <c r="QPL19" s="171"/>
      <c r="QPM19" s="149"/>
      <c r="QPO19" s="152"/>
      <c r="QPQ19" s="152"/>
      <c r="QPR19" s="212"/>
      <c r="QPS19" s="210"/>
      <c r="QPT19" s="211"/>
      <c r="QPU19" s="149"/>
      <c r="QQC19" s="149"/>
      <c r="QQF19" s="171"/>
      <c r="QQG19" s="171"/>
      <c r="QQH19" s="149"/>
      <c r="QQJ19" s="152"/>
      <c r="QQL19" s="152"/>
      <c r="QQM19" s="212"/>
      <c r="QQN19" s="210"/>
      <c r="QQO19" s="211"/>
      <c r="QQP19" s="149"/>
      <c r="QQX19" s="149"/>
      <c r="QRA19" s="171"/>
      <c r="QRB19" s="171"/>
      <c r="QRC19" s="149"/>
      <c r="QRE19" s="152"/>
      <c r="QRG19" s="152"/>
      <c r="QRH19" s="212"/>
      <c r="QRI19" s="210"/>
      <c r="QRJ19" s="211"/>
      <c r="QRK19" s="149"/>
      <c r="QRS19" s="149"/>
      <c r="QRV19" s="171"/>
      <c r="QRW19" s="171"/>
      <c r="QRX19" s="149"/>
      <c r="QRZ19" s="152"/>
      <c r="QSB19" s="152"/>
      <c r="QSC19" s="212"/>
      <c r="QSD19" s="210"/>
      <c r="QSE19" s="211"/>
      <c r="QSF19" s="149"/>
      <c r="QSN19" s="149"/>
      <c r="QSQ19" s="171"/>
      <c r="QSR19" s="171"/>
      <c r="QSS19" s="149"/>
      <c r="QSU19" s="152"/>
      <c r="QSW19" s="152"/>
      <c r="QSX19" s="212"/>
      <c r="QSY19" s="210"/>
      <c r="QSZ19" s="211"/>
      <c r="QTA19" s="149"/>
      <c r="QTI19" s="149"/>
      <c r="QTL19" s="171"/>
      <c r="QTM19" s="171"/>
      <c r="QTN19" s="149"/>
      <c r="QTP19" s="152"/>
      <c r="QTR19" s="152"/>
      <c r="QTS19" s="212"/>
      <c r="QTT19" s="210"/>
      <c r="QTU19" s="211"/>
      <c r="QTV19" s="149"/>
      <c r="QUD19" s="149"/>
      <c r="QUG19" s="171"/>
      <c r="QUH19" s="171"/>
      <c r="QUI19" s="149"/>
      <c r="QUK19" s="152"/>
      <c r="QUM19" s="152"/>
      <c r="QUN19" s="212"/>
      <c r="QUO19" s="210"/>
      <c r="QUP19" s="211"/>
      <c r="QUQ19" s="149"/>
      <c r="QUY19" s="149"/>
      <c r="QVB19" s="171"/>
      <c r="QVC19" s="171"/>
      <c r="QVD19" s="149"/>
      <c r="QVF19" s="152"/>
      <c r="QVH19" s="152"/>
      <c r="QVI19" s="212"/>
      <c r="QVJ19" s="210"/>
      <c r="QVK19" s="211"/>
      <c r="QVL19" s="149"/>
      <c r="QVT19" s="149"/>
      <c r="QVW19" s="171"/>
      <c r="QVX19" s="171"/>
      <c r="QVY19" s="149"/>
      <c r="QWA19" s="152"/>
      <c r="QWC19" s="152"/>
      <c r="QWD19" s="212"/>
      <c r="QWE19" s="210"/>
      <c r="QWF19" s="211"/>
      <c r="QWG19" s="149"/>
      <c r="QWO19" s="149"/>
      <c r="QWR19" s="171"/>
      <c r="QWS19" s="171"/>
      <c r="QWT19" s="149"/>
      <c r="QWV19" s="152"/>
      <c r="QWX19" s="152"/>
      <c r="QWY19" s="212"/>
      <c r="QWZ19" s="210"/>
      <c r="QXA19" s="211"/>
      <c r="QXB19" s="149"/>
      <c r="QXJ19" s="149"/>
      <c r="QXM19" s="171"/>
      <c r="QXN19" s="171"/>
      <c r="QXO19" s="149"/>
      <c r="QXQ19" s="152"/>
      <c r="QXS19" s="152"/>
      <c r="QXT19" s="212"/>
      <c r="QXU19" s="210"/>
      <c r="QXV19" s="211"/>
      <c r="QXW19" s="149"/>
      <c r="QYE19" s="149"/>
      <c r="QYH19" s="171"/>
      <c r="QYI19" s="171"/>
      <c r="QYJ19" s="149"/>
      <c r="QYL19" s="152"/>
      <c r="QYN19" s="152"/>
      <c r="QYO19" s="212"/>
      <c r="QYP19" s="210"/>
      <c r="QYQ19" s="211"/>
      <c r="QYR19" s="149"/>
      <c r="QYZ19" s="149"/>
      <c r="QZC19" s="171"/>
      <c r="QZD19" s="171"/>
      <c r="QZE19" s="149"/>
      <c r="QZG19" s="152"/>
      <c r="QZI19" s="152"/>
      <c r="QZJ19" s="212"/>
      <c r="QZK19" s="210"/>
      <c r="QZL19" s="211"/>
      <c r="QZM19" s="149"/>
      <c r="QZU19" s="149"/>
      <c r="QZX19" s="171"/>
      <c r="QZY19" s="171"/>
      <c r="QZZ19" s="149"/>
      <c r="RAB19" s="152"/>
      <c r="RAD19" s="152"/>
      <c r="RAE19" s="212"/>
      <c r="RAF19" s="210"/>
      <c r="RAG19" s="211"/>
      <c r="RAH19" s="149"/>
      <c r="RAP19" s="149"/>
      <c r="RAS19" s="171"/>
      <c r="RAT19" s="171"/>
      <c r="RAU19" s="149"/>
      <c r="RAW19" s="152"/>
      <c r="RAY19" s="152"/>
      <c r="RAZ19" s="212"/>
      <c r="RBA19" s="210"/>
      <c r="RBB19" s="211"/>
      <c r="RBC19" s="149"/>
      <c r="RBK19" s="149"/>
      <c r="RBN19" s="171"/>
      <c r="RBO19" s="171"/>
      <c r="RBP19" s="149"/>
      <c r="RBR19" s="152"/>
      <c r="RBT19" s="152"/>
      <c r="RBU19" s="212"/>
      <c r="RBV19" s="210"/>
      <c r="RBW19" s="211"/>
      <c r="RBX19" s="149"/>
      <c r="RCF19" s="149"/>
      <c r="RCI19" s="171"/>
      <c r="RCJ19" s="171"/>
      <c r="RCK19" s="149"/>
      <c r="RCM19" s="152"/>
      <c r="RCO19" s="152"/>
      <c r="RCP19" s="212"/>
      <c r="RCQ19" s="210"/>
      <c r="RCR19" s="211"/>
      <c r="RCS19" s="149"/>
      <c r="RDA19" s="149"/>
      <c r="RDD19" s="171"/>
      <c r="RDE19" s="171"/>
      <c r="RDF19" s="149"/>
      <c r="RDH19" s="152"/>
      <c r="RDJ19" s="152"/>
      <c r="RDK19" s="212"/>
      <c r="RDL19" s="210"/>
      <c r="RDM19" s="211"/>
      <c r="RDN19" s="149"/>
      <c r="RDV19" s="149"/>
      <c r="RDY19" s="171"/>
      <c r="RDZ19" s="171"/>
      <c r="REA19" s="149"/>
      <c r="REC19" s="152"/>
      <c r="REE19" s="152"/>
      <c r="REF19" s="212"/>
      <c r="REG19" s="210"/>
      <c r="REH19" s="211"/>
      <c r="REI19" s="149"/>
      <c r="REQ19" s="149"/>
      <c r="RET19" s="171"/>
      <c r="REU19" s="171"/>
      <c r="REV19" s="149"/>
      <c r="REX19" s="152"/>
      <c r="REZ19" s="152"/>
      <c r="RFA19" s="212"/>
      <c r="RFB19" s="210"/>
      <c r="RFC19" s="211"/>
      <c r="RFD19" s="149"/>
      <c r="RFL19" s="149"/>
      <c r="RFO19" s="171"/>
      <c r="RFP19" s="171"/>
      <c r="RFQ19" s="149"/>
      <c r="RFS19" s="152"/>
      <c r="RFU19" s="152"/>
      <c r="RFV19" s="212"/>
      <c r="RFW19" s="210"/>
      <c r="RFX19" s="211"/>
      <c r="RFY19" s="149"/>
      <c r="RGG19" s="149"/>
      <c r="RGJ19" s="171"/>
      <c r="RGK19" s="171"/>
      <c r="RGL19" s="149"/>
      <c r="RGN19" s="152"/>
      <c r="RGP19" s="152"/>
      <c r="RGQ19" s="212"/>
      <c r="RGR19" s="210"/>
      <c r="RGS19" s="211"/>
      <c r="RGT19" s="149"/>
      <c r="RHB19" s="149"/>
      <c r="RHE19" s="171"/>
      <c r="RHF19" s="171"/>
      <c r="RHG19" s="149"/>
      <c r="RHI19" s="152"/>
      <c r="RHK19" s="152"/>
      <c r="RHL19" s="212"/>
      <c r="RHM19" s="210"/>
      <c r="RHN19" s="211"/>
      <c r="RHO19" s="149"/>
      <c r="RHW19" s="149"/>
      <c r="RHZ19" s="171"/>
      <c r="RIA19" s="171"/>
      <c r="RIB19" s="149"/>
      <c r="RID19" s="152"/>
      <c r="RIF19" s="152"/>
      <c r="RIG19" s="212"/>
      <c r="RIH19" s="210"/>
      <c r="RII19" s="211"/>
      <c r="RIJ19" s="149"/>
      <c r="RIR19" s="149"/>
      <c r="RIU19" s="171"/>
      <c r="RIV19" s="171"/>
      <c r="RIW19" s="149"/>
      <c r="RIY19" s="152"/>
      <c r="RJA19" s="152"/>
      <c r="RJB19" s="212"/>
      <c r="RJC19" s="210"/>
      <c r="RJD19" s="211"/>
      <c r="RJE19" s="149"/>
      <c r="RJM19" s="149"/>
      <c r="RJP19" s="171"/>
      <c r="RJQ19" s="171"/>
      <c r="RJR19" s="149"/>
      <c r="RJT19" s="152"/>
      <c r="RJV19" s="152"/>
      <c r="RJW19" s="212"/>
      <c r="RJX19" s="210"/>
      <c r="RJY19" s="211"/>
      <c r="RJZ19" s="149"/>
      <c r="RKH19" s="149"/>
      <c r="RKK19" s="171"/>
      <c r="RKL19" s="171"/>
      <c r="RKM19" s="149"/>
      <c r="RKO19" s="152"/>
      <c r="RKQ19" s="152"/>
      <c r="RKR19" s="212"/>
      <c r="RKS19" s="210"/>
      <c r="RKT19" s="211"/>
      <c r="RKU19" s="149"/>
      <c r="RLC19" s="149"/>
      <c r="RLF19" s="171"/>
      <c r="RLG19" s="171"/>
      <c r="RLH19" s="149"/>
      <c r="RLJ19" s="152"/>
      <c r="RLL19" s="152"/>
      <c r="RLM19" s="212"/>
      <c r="RLN19" s="210"/>
      <c r="RLO19" s="211"/>
      <c r="RLP19" s="149"/>
      <c r="RLX19" s="149"/>
      <c r="RMA19" s="171"/>
      <c r="RMB19" s="171"/>
      <c r="RMC19" s="149"/>
      <c r="RME19" s="152"/>
      <c r="RMG19" s="152"/>
      <c r="RMH19" s="212"/>
      <c r="RMI19" s="210"/>
      <c r="RMJ19" s="211"/>
      <c r="RMK19" s="149"/>
      <c r="RMS19" s="149"/>
      <c r="RMV19" s="171"/>
      <c r="RMW19" s="171"/>
      <c r="RMX19" s="149"/>
      <c r="RMZ19" s="152"/>
      <c r="RNB19" s="152"/>
      <c r="RNC19" s="212"/>
      <c r="RND19" s="210"/>
      <c r="RNE19" s="211"/>
      <c r="RNF19" s="149"/>
      <c r="RNN19" s="149"/>
      <c r="RNQ19" s="171"/>
      <c r="RNR19" s="171"/>
      <c r="RNS19" s="149"/>
      <c r="RNU19" s="152"/>
      <c r="RNW19" s="152"/>
      <c r="RNX19" s="212"/>
      <c r="RNY19" s="210"/>
      <c r="RNZ19" s="211"/>
      <c r="ROA19" s="149"/>
      <c r="ROI19" s="149"/>
      <c r="ROL19" s="171"/>
      <c r="ROM19" s="171"/>
      <c r="RON19" s="149"/>
      <c r="ROP19" s="152"/>
      <c r="ROR19" s="152"/>
      <c r="ROS19" s="212"/>
      <c r="ROT19" s="210"/>
      <c r="ROU19" s="211"/>
      <c r="ROV19" s="149"/>
      <c r="RPD19" s="149"/>
      <c r="RPG19" s="171"/>
      <c r="RPH19" s="171"/>
      <c r="RPI19" s="149"/>
      <c r="RPK19" s="152"/>
      <c r="RPM19" s="152"/>
      <c r="RPN19" s="212"/>
      <c r="RPO19" s="210"/>
      <c r="RPP19" s="211"/>
      <c r="RPQ19" s="149"/>
      <c r="RPY19" s="149"/>
      <c r="RQB19" s="171"/>
      <c r="RQC19" s="171"/>
      <c r="RQD19" s="149"/>
      <c r="RQF19" s="152"/>
      <c r="RQH19" s="152"/>
      <c r="RQI19" s="212"/>
      <c r="RQJ19" s="210"/>
      <c r="RQK19" s="211"/>
      <c r="RQL19" s="149"/>
      <c r="RQT19" s="149"/>
      <c r="RQW19" s="171"/>
      <c r="RQX19" s="171"/>
      <c r="RQY19" s="149"/>
      <c r="RRA19" s="152"/>
      <c r="RRC19" s="152"/>
      <c r="RRD19" s="212"/>
      <c r="RRE19" s="210"/>
      <c r="RRF19" s="211"/>
      <c r="RRG19" s="149"/>
      <c r="RRO19" s="149"/>
      <c r="RRR19" s="171"/>
      <c r="RRS19" s="171"/>
      <c r="RRT19" s="149"/>
      <c r="RRV19" s="152"/>
      <c r="RRX19" s="152"/>
      <c r="RRY19" s="212"/>
      <c r="RRZ19" s="210"/>
      <c r="RSA19" s="211"/>
      <c r="RSB19" s="149"/>
      <c r="RSJ19" s="149"/>
      <c r="RSM19" s="171"/>
      <c r="RSN19" s="171"/>
      <c r="RSO19" s="149"/>
      <c r="RSQ19" s="152"/>
      <c r="RSS19" s="152"/>
      <c r="RST19" s="212"/>
      <c r="RSU19" s="210"/>
      <c r="RSV19" s="211"/>
      <c r="RSW19" s="149"/>
      <c r="RTE19" s="149"/>
      <c r="RTH19" s="171"/>
      <c r="RTI19" s="171"/>
      <c r="RTJ19" s="149"/>
      <c r="RTL19" s="152"/>
      <c r="RTN19" s="152"/>
      <c r="RTO19" s="212"/>
      <c r="RTP19" s="210"/>
      <c r="RTQ19" s="211"/>
      <c r="RTR19" s="149"/>
      <c r="RTZ19" s="149"/>
      <c r="RUC19" s="171"/>
      <c r="RUD19" s="171"/>
      <c r="RUE19" s="149"/>
      <c r="RUG19" s="152"/>
      <c r="RUI19" s="152"/>
      <c r="RUJ19" s="212"/>
      <c r="RUK19" s="210"/>
      <c r="RUL19" s="211"/>
      <c r="RUM19" s="149"/>
      <c r="RUU19" s="149"/>
      <c r="RUX19" s="171"/>
      <c r="RUY19" s="171"/>
      <c r="RUZ19" s="149"/>
      <c r="RVB19" s="152"/>
      <c r="RVD19" s="152"/>
      <c r="RVE19" s="212"/>
      <c r="RVF19" s="210"/>
      <c r="RVG19" s="211"/>
      <c r="RVH19" s="149"/>
      <c r="RVP19" s="149"/>
      <c r="RVS19" s="171"/>
      <c r="RVT19" s="171"/>
      <c r="RVU19" s="149"/>
      <c r="RVW19" s="152"/>
      <c r="RVY19" s="152"/>
      <c r="RVZ19" s="212"/>
      <c r="RWA19" s="210"/>
      <c r="RWB19" s="211"/>
      <c r="RWC19" s="149"/>
      <c r="RWK19" s="149"/>
      <c r="RWN19" s="171"/>
      <c r="RWO19" s="171"/>
      <c r="RWP19" s="149"/>
      <c r="RWR19" s="152"/>
      <c r="RWT19" s="152"/>
      <c r="RWU19" s="212"/>
      <c r="RWV19" s="210"/>
      <c r="RWW19" s="211"/>
      <c r="RWX19" s="149"/>
      <c r="RXF19" s="149"/>
      <c r="RXI19" s="171"/>
      <c r="RXJ19" s="171"/>
      <c r="RXK19" s="149"/>
      <c r="RXM19" s="152"/>
      <c r="RXO19" s="152"/>
      <c r="RXP19" s="212"/>
      <c r="RXQ19" s="210"/>
      <c r="RXR19" s="211"/>
      <c r="RXS19" s="149"/>
      <c r="RYA19" s="149"/>
      <c r="RYD19" s="171"/>
      <c r="RYE19" s="171"/>
      <c r="RYF19" s="149"/>
      <c r="RYH19" s="152"/>
      <c r="RYJ19" s="152"/>
      <c r="RYK19" s="212"/>
      <c r="RYL19" s="210"/>
      <c r="RYM19" s="211"/>
      <c r="RYN19" s="149"/>
      <c r="RYV19" s="149"/>
      <c r="RYY19" s="171"/>
      <c r="RYZ19" s="171"/>
      <c r="RZA19" s="149"/>
      <c r="RZC19" s="152"/>
      <c r="RZE19" s="152"/>
      <c r="RZF19" s="212"/>
      <c r="RZG19" s="210"/>
      <c r="RZH19" s="211"/>
      <c r="RZI19" s="149"/>
      <c r="RZQ19" s="149"/>
      <c r="RZT19" s="171"/>
      <c r="RZU19" s="171"/>
      <c r="RZV19" s="149"/>
      <c r="RZX19" s="152"/>
      <c r="RZZ19" s="152"/>
      <c r="SAA19" s="212"/>
      <c r="SAB19" s="210"/>
      <c r="SAC19" s="211"/>
      <c r="SAD19" s="149"/>
      <c r="SAL19" s="149"/>
      <c r="SAO19" s="171"/>
      <c r="SAP19" s="171"/>
      <c r="SAQ19" s="149"/>
      <c r="SAS19" s="152"/>
      <c r="SAU19" s="152"/>
      <c r="SAV19" s="212"/>
      <c r="SAW19" s="210"/>
      <c r="SAX19" s="211"/>
      <c r="SAY19" s="149"/>
      <c r="SBG19" s="149"/>
      <c r="SBJ19" s="171"/>
      <c r="SBK19" s="171"/>
      <c r="SBL19" s="149"/>
      <c r="SBN19" s="152"/>
      <c r="SBP19" s="152"/>
      <c r="SBQ19" s="212"/>
      <c r="SBR19" s="210"/>
      <c r="SBS19" s="211"/>
      <c r="SBT19" s="149"/>
      <c r="SCB19" s="149"/>
      <c r="SCE19" s="171"/>
      <c r="SCF19" s="171"/>
      <c r="SCG19" s="149"/>
      <c r="SCI19" s="152"/>
      <c r="SCK19" s="152"/>
      <c r="SCL19" s="212"/>
      <c r="SCM19" s="210"/>
      <c r="SCN19" s="211"/>
      <c r="SCO19" s="149"/>
      <c r="SCW19" s="149"/>
      <c r="SCZ19" s="171"/>
      <c r="SDA19" s="171"/>
      <c r="SDB19" s="149"/>
      <c r="SDD19" s="152"/>
      <c r="SDF19" s="152"/>
      <c r="SDG19" s="212"/>
      <c r="SDH19" s="210"/>
      <c r="SDI19" s="211"/>
      <c r="SDJ19" s="149"/>
      <c r="SDR19" s="149"/>
      <c r="SDU19" s="171"/>
      <c r="SDV19" s="171"/>
      <c r="SDW19" s="149"/>
      <c r="SDY19" s="152"/>
      <c r="SEA19" s="152"/>
      <c r="SEB19" s="212"/>
      <c r="SEC19" s="210"/>
      <c r="SED19" s="211"/>
      <c r="SEE19" s="149"/>
      <c r="SEM19" s="149"/>
      <c r="SEP19" s="171"/>
      <c r="SEQ19" s="171"/>
      <c r="SER19" s="149"/>
      <c r="SET19" s="152"/>
      <c r="SEV19" s="152"/>
      <c r="SEW19" s="212"/>
      <c r="SEX19" s="210"/>
      <c r="SEY19" s="211"/>
      <c r="SEZ19" s="149"/>
      <c r="SFH19" s="149"/>
      <c r="SFK19" s="171"/>
      <c r="SFL19" s="171"/>
      <c r="SFM19" s="149"/>
      <c r="SFO19" s="152"/>
      <c r="SFQ19" s="152"/>
      <c r="SFR19" s="212"/>
      <c r="SFS19" s="210"/>
      <c r="SFT19" s="211"/>
      <c r="SFU19" s="149"/>
      <c r="SGC19" s="149"/>
      <c r="SGF19" s="171"/>
      <c r="SGG19" s="171"/>
      <c r="SGH19" s="149"/>
      <c r="SGJ19" s="152"/>
      <c r="SGL19" s="152"/>
      <c r="SGM19" s="212"/>
      <c r="SGN19" s="210"/>
      <c r="SGO19" s="211"/>
      <c r="SGP19" s="149"/>
      <c r="SGX19" s="149"/>
      <c r="SHA19" s="171"/>
      <c r="SHB19" s="171"/>
      <c r="SHC19" s="149"/>
      <c r="SHE19" s="152"/>
      <c r="SHG19" s="152"/>
      <c r="SHH19" s="212"/>
      <c r="SHI19" s="210"/>
      <c r="SHJ19" s="211"/>
      <c r="SHK19" s="149"/>
      <c r="SHS19" s="149"/>
      <c r="SHV19" s="171"/>
      <c r="SHW19" s="171"/>
      <c r="SHX19" s="149"/>
      <c r="SHZ19" s="152"/>
      <c r="SIB19" s="152"/>
      <c r="SIC19" s="212"/>
      <c r="SID19" s="210"/>
      <c r="SIE19" s="211"/>
      <c r="SIF19" s="149"/>
      <c r="SIN19" s="149"/>
      <c r="SIQ19" s="171"/>
      <c r="SIR19" s="171"/>
      <c r="SIS19" s="149"/>
      <c r="SIU19" s="152"/>
      <c r="SIW19" s="152"/>
      <c r="SIX19" s="212"/>
      <c r="SIY19" s="210"/>
      <c r="SIZ19" s="211"/>
      <c r="SJA19" s="149"/>
      <c r="SJI19" s="149"/>
      <c r="SJL19" s="171"/>
      <c r="SJM19" s="171"/>
      <c r="SJN19" s="149"/>
      <c r="SJP19" s="152"/>
      <c r="SJR19" s="152"/>
      <c r="SJS19" s="212"/>
      <c r="SJT19" s="210"/>
      <c r="SJU19" s="211"/>
      <c r="SJV19" s="149"/>
      <c r="SKD19" s="149"/>
      <c r="SKG19" s="171"/>
      <c r="SKH19" s="171"/>
      <c r="SKI19" s="149"/>
      <c r="SKK19" s="152"/>
      <c r="SKM19" s="152"/>
      <c r="SKN19" s="212"/>
      <c r="SKO19" s="210"/>
      <c r="SKP19" s="211"/>
      <c r="SKQ19" s="149"/>
      <c r="SKY19" s="149"/>
      <c r="SLB19" s="171"/>
      <c r="SLC19" s="171"/>
      <c r="SLD19" s="149"/>
      <c r="SLF19" s="152"/>
      <c r="SLH19" s="152"/>
      <c r="SLI19" s="212"/>
      <c r="SLJ19" s="210"/>
      <c r="SLK19" s="211"/>
      <c r="SLL19" s="149"/>
      <c r="SLT19" s="149"/>
      <c r="SLW19" s="171"/>
      <c r="SLX19" s="171"/>
      <c r="SLY19" s="149"/>
      <c r="SMA19" s="152"/>
      <c r="SMC19" s="152"/>
      <c r="SMD19" s="212"/>
      <c r="SME19" s="210"/>
      <c r="SMF19" s="211"/>
      <c r="SMG19" s="149"/>
      <c r="SMO19" s="149"/>
      <c r="SMR19" s="171"/>
      <c r="SMS19" s="171"/>
      <c r="SMT19" s="149"/>
      <c r="SMV19" s="152"/>
      <c r="SMX19" s="152"/>
      <c r="SMY19" s="212"/>
      <c r="SMZ19" s="210"/>
      <c r="SNA19" s="211"/>
      <c r="SNB19" s="149"/>
      <c r="SNJ19" s="149"/>
      <c r="SNM19" s="171"/>
      <c r="SNN19" s="171"/>
      <c r="SNO19" s="149"/>
      <c r="SNQ19" s="152"/>
      <c r="SNS19" s="152"/>
      <c r="SNT19" s="212"/>
      <c r="SNU19" s="210"/>
      <c r="SNV19" s="211"/>
      <c r="SNW19" s="149"/>
      <c r="SOE19" s="149"/>
      <c r="SOH19" s="171"/>
      <c r="SOI19" s="171"/>
      <c r="SOJ19" s="149"/>
      <c r="SOL19" s="152"/>
      <c r="SON19" s="152"/>
      <c r="SOO19" s="212"/>
      <c r="SOP19" s="210"/>
      <c r="SOQ19" s="211"/>
      <c r="SOR19" s="149"/>
      <c r="SOZ19" s="149"/>
      <c r="SPC19" s="171"/>
      <c r="SPD19" s="171"/>
      <c r="SPE19" s="149"/>
      <c r="SPG19" s="152"/>
      <c r="SPI19" s="152"/>
      <c r="SPJ19" s="212"/>
      <c r="SPK19" s="210"/>
      <c r="SPL19" s="211"/>
      <c r="SPM19" s="149"/>
      <c r="SPU19" s="149"/>
      <c r="SPX19" s="171"/>
      <c r="SPY19" s="171"/>
      <c r="SPZ19" s="149"/>
      <c r="SQB19" s="152"/>
      <c r="SQD19" s="152"/>
      <c r="SQE19" s="212"/>
      <c r="SQF19" s="210"/>
      <c r="SQG19" s="211"/>
      <c r="SQH19" s="149"/>
      <c r="SQP19" s="149"/>
      <c r="SQS19" s="171"/>
      <c r="SQT19" s="171"/>
      <c r="SQU19" s="149"/>
      <c r="SQW19" s="152"/>
      <c r="SQY19" s="152"/>
      <c r="SQZ19" s="212"/>
      <c r="SRA19" s="210"/>
      <c r="SRB19" s="211"/>
      <c r="SRC19" s="149"/>
      <c r="SRK19" s="149"/>
      <c r="SRN19" s="171"/>
      <c r="SRO19" s="171"/>
      <c r="SRP19" s="149"/>
      <c r="SRR19" s="152"/>
      <c r="SRT19" s="152"/>
      <c r="SRU19" s="212"/>
      <c r="SRV19" s="210"/>
      <c r="SRW19" s="211"/>
      <c r="SRX19" s="149"/>
      <c r="SSF19" s="149"/>
      <c r="SSI19" s="171"/>
      <c r="SSJ19" s="171"/>
      <c r="SSK19" s="149"/>
      <c r="SSM19" s="152"/>
      <c r="SSO19" s="152"/>
      <c r="SSP19" s="212"/>
      <c r="SSQ19" s="210"/>
      <c r="SSR19" s="211"/>
      <c r="SSS19" s="149"/>
      <c r="STA19" s="149"/>
      <c r="STD19" s="171"/>
      <c r="STE19" s="171"/>
      <c r="STF19" s="149"/>
      <c r="STH19" s="152"/>
      <c r="STJ19" s="152"/>
      <c r="STK19" s="212"/>
      <c r="STL19" s="210"/>
      <c r="STM19" s="211"/>
      <c r="STN19" s="149"/>
      <c r="STV19" s="149"/>
      <c r="STY19" s="171"/>
      <c r="STZ19" s="171"/>
      <c r="SUA19" s="149"/>
      <c r="SUC19" s="152"/>
      <c r="SUE19" s="152"/>
      <c r="SUF19" s="212"/>
      <c r="SUG19" s="210"/>
      <c r="SUH19" s="211"/>
      <c r="SUI19" s="149"/>
      <c r="SUQ19" s="149"/>
      <c r="SUT19" s="171"/>
      <c r="SUU19" s="171"/>
      <c r="SUV19" s="149"/>
      <c r="SUX19" s="152"/>
      <c r="SUZ19" s="152"/>
      <c r="SVA19" s="212"/>
      <c r="SVB19" s="210"/>
      <c r="SVC19" s="211"/>
      <c r="SVD19" s="149"/>
      <c r="SVL19" s="149"/>
      <c r="SVO19" s="171"/>
      <c r="SVP19" s="171"/>
      <c r="SVQ19" s="149"/>
      <c r="SVS19" s="152"/>
      <c r="SVU19" s="152"/>
      <c r="SVV19" s="212"/>
      <c r="SVW19" s="210"/>
      <c r="SVX19" s="211"/>
      <c r="SVY19" s="149"/>
      <c r="SWG19" s="149"/>
      <c r="SWJ19" s="171"/>
      <c r="SWK19" s="171"/>
      <c r="SWL19" s="149"/>
      <c r="SWN19" s="152"/>
      <c r="SWP19" s="152"/>
      <c r="SWQ19" s="212"/>
      <c r="SWR19" s="210"/>
      <c r="SWS19" s="211"/>
      <c r="SWT19" s="149"/>
      <c r="SXB19" s="149"/>
      <c r="SXE19" s="171"/>
      <c r="SXF19" s="171"/>
      <c r="SXG19" s="149"/>
      <c r="SXI19" s="152"/>
      <c r="SXK19" s="152"/>
      <c r="SXL19" s="212"/>
      <c r="SXM19" s="210"/>
      <c r="SXN19" s="211"/>
      <c r="SXO19" s="149"/>
      <c r="SXW19" s="149"/>
      <c r="SXZ19" s="171"/>
      <c r="SYA19" s="171"/>
      <c r="SYB19" s="149"/>
      <c r="SYD19" s="152"/>
      <c r="SYF19" s="152"/>
      <c r="SYG19" s="212"/>
      <c r="SYH19" s="210"/>
      <c r="SYI19" s="211"/>
      <c r="SYJ19" s="149"/>
      <c r="SYR19" s="149"/>
      <c r="SYU19" s="171"/>
      <c r="SYV19" s="171"/>
      <c r="SYW19" s="149"/>
      <c r="SYY19" s="152"/>
      <c r="SZA19" s="152"/>
      <c r="SZB19" s="212"/>
      <c r="SZC19" s="210"/>
      <c r="SZD19" s="211"/>
      <c r="SZE19" s="149"/>
      <c r="SZM19" s="149"/>
      <c r="SZP19" s="171"/>
      <c r="SZQ19" s="171"/>
      <c r="SZR19" s="149"/>
      <c r="SZT19" s="152"/>
      <c r="SZV19" s="152"/>
      <c r="SZW19" s="212"/>
      <c r="SZX19" s="210"/>
      <c r="SZY19" s="211"/>
      <c r="SZZ19" s="149"/>
      <c r="TAH19" s="149"/>
      <c r="TAK19" s="171"/>
      <c r="TAL19" s="171"/>
      <c r="TAM19" s="149"/>
      <c r="TAO19" s="152"/>
      <c r="TAQ19" s="152"/>
      <c r="TAR19" s="212"/>
      <c r="TAS19" s="210"/>
      <c r="TAT19" s="211"/>
      <c r="TAU19" s="149"/>
      <c r="TBC19" s="149"/>
      <c r="TBF19" s="171"/>
      <c r="TBG19" s="171"/>
      <c r="TBH19" s="149"/>
      <c r="TBJ19" s="152"/>
      <c r="TBL19" s="152"/>
      <c r="TBM19" s="212"/>
      <c r="TBN19" s="210"/>
      <c r="TBO19" s="211"/>
      <c r="TBP19" s="149"/>
      <c r="TBX19" s="149"/>
      <c r="TCA19" s="171"/>
      <c r="TCB19" s="171"/>
      <c r="TCC19" s="149"/>
      <c r="TCE19" s="152"/>
      <c r="TCG19" s="152"/>
      <c r="TCH19" s="212"/>
      <c r="TCI19" s="210"/>
      <c r="TCJ19" s="211"/>
      <c r="TCK19" s="149"/>
      <c r="TCS19" s="149"/>
      <c r="TCV19" s="171"/>
      <c r="TCW19" s="171"/>
      <c r="TCX19" s="149"/>
      <c r="TCZ19" s="152"/>
      <c r="TDB19" s="152"/>
      <c r="TDC19" s="212"/>
      <c r="TDD19" s="210"/>
      <c r="TDE19" s="211"/>
      <c r="TDF19" s="149"/>
      <c r="TDN19" s="149"/>
      <c r="TDQ19" s="171"/>
      <c r="TDR19" s="171"/>
      <c r="TDS19" s="149"/>
      <c r="TDU19" s="152"/>
      <c r="TDW19" s="152"/>
      <c r="TDX19" s="212"/>
      <c r="TDY19" s="210"/>
      <c r="TDZ19" s="211"/>
      <c r="TEA19" s="149"/>
      <c r="TEI19" s="149"/>
      <c r="TEL19" s="171"/>
      <c r="TEM19" s="171"/>
      <c r="TEN19" s="149"/>
      <c r="TEP19" s="152"/>
      <c r="TER19" s="152"/>
      <c r="TES19" s="212"/>
      <c r="TET19" s="210"/>
      <c r="TEU19" s="211"/>
      <c r="TEV19" s="149"/>
      <c r="TFD19" s="149"/>
      <c r="TFG19" s="171"/>
      <c r="TFH19" s="171"/>
      <c r="TFI19" s="149"/>
      <c r="TFK19" s="152"/>
      <c r="TFM19" s="152"/>
      <c r="TFN19" s="212"/>
      <c r="TFO19" s="210"/>
      <c r="TFP19" s="211"/>
      <c r="TFQ19" s="149"/>
      <c r="TFY19" s="149"/>
      <c r="TGB19" s="171"/>
      <c r="TGC19" s="171"/>
      <c r="TGD19" s="149"/>
      <c r="TGF19" s="152"/>
      <c r="TGH19" s="152"/>
      <c r="TGI19" s="212"/>
      <c r="TGJ19" s="210"/>
      <c r="TGK19" s="211"/>
      <c r="TGL19" s="149"/>
      <c r="TGT19" s="149"/>
      <c r="TGW19" s="171"/>
      <c r="TGX19" s="171"/>
      <c r="TGY19" s="149"/>
      <c r="THA19" s="152"/>
      <c r="THC19" s="152"/>
      <c r="THD19" s="212"/>
      <c r="THE19" s="210"/>
      <c r="THF19" s="211"/>
      <c r="THG19" s="149"/>
      <c r="THO19" s="149"/>
      <c r="THR19" s="171"/>
      <c r="THS19" s="171"/>
      <c r="THT19" s="149"/>
      <c r="THV19" s="152"/>
      <c r="THX19" s="152"/>
      <c r="THY19" s="212"/>
      <c r="THZ19" s="210"/>
      <c r="TIA19" s="211"/>
      <c r="TIB19" s="149"/>
      <c r="TIJ19" s="149"/>
      <c r="TIM19" s="171"/>
      <c r="TIN19" s="171"/>
      <c r="TIO19" s="149"/>
      <c r="TIQ19" s="152"/>
      <c r="TIS19" s="152"/>
      <c r="TIT19" s="212"/>
      <c r="TIU19" s="210"/>
      <c r="TIV19" s="211"/>
      <c r="TIW19" s="149"/>
      <c r="TJE19" s="149"/>
      <c r="TJH19" s="171"/>
      <c r="TJI19" s="171"/>
      <c r="TJJ19" s="149"/>
      <c r="TJL19" s="152"/>
      <c r="TJN19" s="152"/>
      <c r="TJO19" s="212"/>
      <c r="TJP19" s="210"/>
      <c r="TJQ19" s="211"/>
      <c r="TJR19" s="149"/>
      <c r="TJZ19" s="149"/>
      <c r="TKC19" s="171"/>
      <c r="TKD19" s="171"/>
      <c r="TKE19" s="149"/>
      <c r="TKG19" s="152"/>
      <c r="TKI19" s="152"/>
      <c r="TKJ19" s="212"/>
      <c r="TKK19" s="210"/>
      <c r="TKL19" s="211"/>
      <c r="TKM19" s="149"/>
      <c r="TKU19" s="149"/>
      <c r="TKX19" s="171"/>
      <c r="TKY19" s="171"/>
      <c r="TKZ19" s="149"/>
      <c r="TLB19" s="152"/>
      <c r="TLD19" s="152"/>
      <c r="TLE19" s="212"/>
      <c r="TLF19" s="210"/>
      <c r="TLG19" s="211"/>
      <c r="TLH19" s="149"/>
      <c r="TLP19" s="149"/>
      <c r="TLS19" s="171"/>
      <c r="TLT19" s="171"/>
      <c r="TLU19" s="149"/>
      <c r="TLW19" s="152"/>
      <c r="TLY19" s="152"/>
      <c r="TLZ19" s="212"/>
      <c r="TMA19" s="210"/>
      <c r="TMB19" s="211"/>
      <c r="TMC19" s="149"/>
      <c r="TMK19" s="149"/>
      <c r="TMN19" s="171"/>
      <c r="TMO19" s="171"/>
      <c r="TMP19" s="149"/>
      <c r="TMR19" s="152"/>
      <c r="TMT19" s="152"/>
      <c r="TMU19" s="212"/>
      <c r="TMV19" s="210"/>
      <c r="TMW19" s="211"/>
      <c r="TMX19" s="149"/>
      <c r="TNF19" s="149"/>
      <c r="TNI19" s="171"/>
      <c r="TNJ19" s="171"/>
      <c r="TNK19" s="149"/>
      <c r="TNM19" s="152"/>
      <c r="TNO19" s="152"/>
      <c r="TNP19" s="212"/>
      <c r="TNQ19" s="210"/>
      <c r="TNR19" s="211"/>
      <c r="TNS19" s="149"/>
      <c r="TOA19" s="149"/>
      <c r="TOD19" s="171"/>
      <c r="TOE19" s="171"/>
      <c r="TOF19" s="149"/>
      <c r="TOH19" s="152"/>
      <c r="TOJ19" s="152"/>
      <c r="TOK19" s="212"/>
      <c r="TOL19" s="210"/>
      <c r="TOM19" s="211"/>
      <c r="TON19" s="149"/>
      <c r="TOV19" s="149"/>
      <c r="TOY19" s="171"/>
      <c r="TOZ19" s="171"/>
      <c r="TPA19" s="149"/>
      <c r="TPC19" s="152"/>
      <c r="TPE19" s="152"/>
      <c r="TPF19" s="212"/>
      <c r="TPG19" s="210"/>
      <c r="TPH19" s="211"/>
      <c r="TPI19" s="149"/>
      <c r="TPQ19" s="149"/>
      <c r="TPT19" s="171"/>
      <c r="TPU19" s="171"/>
      <c r="TPV19" s="149"/>
      <c r="TPX19" s="152"/>
      <c r="TPZ19" s="152"/>
      <c r="TQA19" s="212"/>
      <c r="TQB19" s="210"/>
      <c r="TQC19" s="211"/>
      <c r="TQD19" s="149"/>
      <c r="TQL19" s="149"/>
      <c r="TQO19" s="171"/>
      <c r="TQP19" s="171"/>
      <c r="TQQ19" s="149"/>
      <c r="TQS19" s="152"/>
      <c r="TQU19" s="152"/>
      <c r="TQV19" s="212"/>
      <c r="TQW19" s="210"/>
      <c r="TQX19" s="211"/>
      <c r="TQY19" s="149"/>
      <c r="TRG19" s="149"/>
      <c r="TRJ19" s="171"/>
      <c r="TRK19" s="171"/>
      <c r="TRL19" s="149"/>
      <c r="TRN19" s="152"/>
      <c r="TRP19" s="152"/>
      <c r="TRQ19" s="212"/>
      <c r="TRR19" s="210"/>
      <c r="TRS19" s="211"/>
      <c r="TRT19" s="149"/>
      <c r="TSB19" s="149"/>
      <c r="TSE19" s="171"/>
      <c r="TSF19" s="171"/>
      <c r="TSG19" s="149"/>
      <c r="TSI19" s="152"/>
      <c r="TSK19" s="152"/>
      <c r="TSL19" s="212"/>
      <c r="TSM19" s="210"/>
      <c r="TSN19" s="211"/>
      <c r="TSO19" s="149"/>
      <c r="TSW19" s="149"/>
      <c r="TSZ19" s="171"/>
      <c r="TTA19" s="171"/>
      <c r="TTB19" s="149"/>
      <c r="TTD19" s="152"/>
      <c r="TTF19" s="152"/>
      <c r="TTG19" s="212"/>
      <c r="TTH19" s="210"/>
      <c r="TTI19" s="211"/>
      <c r="TTJ19" s="149"/>
      <c r="TTR19" s="149"/>
      <c r="TTU19" s="171"/>
      <c r="TTV19" s="171"/>
      <c r="TTW19" s="149"/>
      <c r="TTY19" s="152"/>
      <c r="TUA19" s="152"/>
      <c r="TUB19" s="212"/>
      <c r="TUC19" s="210"/>
      <c r="TUD19" s="211"/>
      <c r="TUE19" s="149"/>
      <c r="TUM19" s="149"/>
      <c r="TUP19" s="171"/>
      <c r="TUQ19" s="171"/>
      <c r="TUR19" s="149"/>
      <c r="TUT19" s="152"/>
      <c r="TUV19" s="152"/>
      <c r="TUW19" s="212"/>
      <c r="TUX19" s="210"/>
      <c r="TUY19" s="211"/>
      <c r="TUZ19" s="149"/>
      <c r="TVH19" s="149"/>
      <c r="TVK19" s="171"/>
      <c r="TVL19" s="171"/>
      <c r="TVM19" s="149"/>
      <c r="TVO19" s="152"/>
      <c r="TVQ19" s="152"/>
      <c r="TVR19" s="212"/>
      <c r="TVS19" s="210"/>
      <c r="TVT19" s="211"/>
      <c r="TVU19" s="149"/>
      <c r="TWC19" s="149"/>
      <c r="TWF19" s="171"/>
      <c r="TWG19" s="171"/>
      <c r="TWH19" s="149"/>
      <c r="TWJ19" s="152"/>
      <c r="TWL19" s="152"/>
      <c r="TWM19" s="212"/>
      <c r="TWN19" s="210"/>
      <c r="TWO19" s="211"/>
      <c r="TWP19" s="149"/>
      <c r="TWX19" s="149"/>
      <c r="TXA19" s="171"/>
      <c r="TXB19" s="171"/>
      <c r="TXC19" s="149"/>
      <c r="TXE19" s="152"/>
      <c r="TXG19" s="152"/>
      <c r="TXH19" s="212"/>
      <c r="TXI19" s="210"/>
      <c r="TXJ19" s="211"/>
      <c r="TXK19" s="149"/>
      <c r="TXS19" s="149"/>
      <c r="TXV19" s="171"/>
      <c r="TXW19" s="171"/>
      <c r="TXX19" s="149"/>
      <c r="TXZ19" s="152"/>
      <c r="TYB19" s="152"/>
      <c r="TYC19" s="212"/>
      <c r="TYD19" s="210"/>
      <c r="TYE19" s="211"/>
      <c r="TYF19" s="149"/>
      <c r="TYN19" s="149"/>
      <c r="TYQ19" s="171"/>
      <c r="TYR19" s="171"/>
      <c r="TYS19" s="149"/>
      <c r="TYU19" s="152"/>
      <c r="TYW19" s="152"/>
      <c r="TYX19" s="212"/>
      <c r="TYY19" s="210"/>
      <c r="TYZ19" s="211"/>
      <c r="TZA19" s="149"/>
      <c r="TZI19" s="149"/>
      <c r="TZL19" s="171"/>
      <c r="TZM19" s="171"/>
      <c r="TZN19" s="149"/>
      <c r="TZP19" s="152"/>
      <c r="TZR19" s="152"/>
      <c r="TZS19" s="212"/>
      <c r="TZT19" s="210"/>
      <c r="TZU19" s="211"/>
      <c r="TZV19" s="149"/>
      <c r="UAD19" s="149"/>
      <c r="UAG19" s="171"/>
      <c r="UAH19" s="171"/>
      <c r="UAI19" s="149"/>
      <c r="UAK19" s="152"/>
      <c r="UAM19" s="152"/>
      <c r="UAN19" s="212"/>
      <c r="UAO19" s="210"/>
      <c r="UAP19" s="211"/>
      <c r="UAQ19" s="149"/>
      <c r="UAY19" s="149"/>
      <c r="UBB19" s="171"/>
      <c r="UBC19" s="171"/>
      <c r="UBD19" s="149"/>
      <c r="UBF19" s="152"/>
      <c r="UBH19" s="152"/>
      <c r="UBI19" s="212"/>
      <c r="UBJ19" s="210"/>
      <c r="UBK19" s="211"/>
      <c r="UBL19" s="149"/>
      <c r="UBT19" s="149"/>
      <c r="UBW19" s="171"/>
      <c r="UBX19" s="171"/>
      <c r="UBY19" s="149"/>
      <c r="UCA19" s="152"/>
      <c r="UCC19" s="152"/>
      <c r="UCD19" s="212"/>
      <c r="UCE19" s="210"/>
      <c r="UCF19" s="211"/>
      <c r="UCG19" s="149"/>
      <c r="UCO19" s="149"/>
      <c r="UCR19" s="171"/>
      <c r="UCS19" s="171"/>
      <c r="UCT19" s="149"/>
      <c r="UCV19" s="152"/>
      <c r="UCX19" s="152"/>
      <c r="UCY19" s="212"/>
      <c r="UCZ19" s="210"/>
      <c r="UDA19" s="211"/>
      <c r="UDB19" s="149"/>
      <c r="UDJ19" s="149"/>
      <c r="UDM19" s="171"/>
      <c r="UDN19" s="171"/>
      <c r="UDO19" s="149"/>
      <c r="UDQ19" s="152"/>
      <c r="UDS19" s="152"/>
      <c r="UDT19" s="212"/>
      <c r="UDU19" s="210"/>
      <c r="UDV19" s="211"/>
      <c r="UDW19" s="149"/>
      <c r="UEE19" s="149"/>
      <c r="UEH19" s="171"/>
      <c r="UEI19" s="171"/>
      <c r="UEJ19" s="149"/>
      <c r="UEL19" s="152"/>
      <c r="UEN19" s="152"/>
      <c r="UEO19" s="212"/>
      <c r="UEP19" s="210"/>
      <c r="UEQ19" s="211"/>
      <c r="UER19" s="149"/>
      <c r="UEZ19" s="149"/>
      <c r="UFC19" s="171"/>
      <c r="UFD19" s="171"/>
      <c r="UFE19" s="149"/>
      <c r="UFG19" s="152"/>
      <c r="UFI19" s="152"/>
      <c r="UFJ19" s="212"/>
      <c r="UFK19" s="210"/>
      <c r="UFL19" s="211"/>
      <c r="UFM19" s="149"/>
      <c r="UFU19" s="149"/>
      <c r="UFX19" s="171"/>
      <c r="UFY19" s="171"/>
      <c r="UFZ19" s="149"/>
      <c r="UGB19" s="152"/>
      <c r="UGD19" s="152"/>
      <c r="UGE19" s="212"/>
      <c r="UGF19" s="210"/>
      <c r="UGG19" s="211"/>
      <c r="UGH19" s="149"/>
      <c r="UGP19" s="149"/>
      <c r="UGS19" s="171"/>
      <c r="UGT19" s="171"/>
      <c r="UGU19" s="149"/>
      <c r="UGW19" s="152"/>
      <c r="UGY19" s="152"/>
      <c r="UGZ19" s="212"/>
      <c r="UHA19" s="210"/>
      <c r="UHB19" s="211"/>
      <c r="UHC19" s="149"/>
      <c r="UHK19" s="149"/>
      <c r="UHN19" s="171"/>
      <c r="UHO19" s="171"/>
      <c r="UHP19" s="149"/>
      <c r="UHR19" s="152"/>
      <c r="UHT19" s="152"/>
      <c r="UHU19" s="212"/>
      <c r="UHV19" s="210"/>
      <c r="UHW19" s="211"/>
      <c r="UHX19" s="149"/>
      <c r="UIF19" s="149"/>
      <c r="UII19" s="171"/>
      <c r="UIJ19" s="171"/>
      <c r="UIK19" s="149"/>
      <c r="UIM19" s="152"/>
      <c r="UIO19" s="152"/>
      <c r="UIP19" s="212"/>
      <c r="UIQ19" s="210"/>
      <c r="UIR19" s="211"/>
      <c r="UIS19" s="149"/>
      <c r="UJA19" s="149"/>
      <c r="UJD19" s="171"/>
      <c r="UJE19" s="171"/>
      <c r="UJF19" s="149"/>
      <c r="UJH19" s="152"/>
      <c r="UJJ19" s="152"/>
      <c r="UJK19" s="212"/>
      <c r="UJL19" s="210"/>
      <c r="UJM19" s="211"/>
      <c r="UJN19" s="149"/>
      <c r="UJV19" s="149"/>
      <c r="UJY19" s="171"/>
      <c r="UJZ19" s="171"/>
      <c r="UKA19" s="149"/>
      <c r="UKC19" s="152"/>
      <c r="UKE19" s="152"/>
      <c r="UKF19" s="212"/>
      <c r="UKG19" s="210"/>
      <c r="UKH19" s="211"/>
      <c r="UKI19" s="149"/>
      <c r="UKQ19" s="149"/>
      <c r="UKT19" s="171"/>
      <c r="UKU19" s="171"/>
      <c r="UKV19" s="149"/>
      <c r="UKX19" s="152"/>
      <c r="UKZ19" s="152"/>
      <c r="ULA19" s="212"/>
      <c r="ULB19" s="210"/>
      <c r="ULC19" s="211"/>
      <c r="ULD19" s="149"/>
      <c r="ULL19" s="149"/>
      <c r="ULO19" s="171"/>
      <c r="ULP19" s="171"/>
      <c r="ULQ19" s="149"/>
      <c r="ULS19" s="152"/>
      <c r="ULU19" s="152"/>
      <c r="ULV19" s="212"/>
      <c r="ULW19" s="210"/>
      <c r="ULX19" s="211"/>
      <c r="ULY19" s="149"/>
      <c r="UMG19" s="149"/>
      <c r="UMJ19" s="171"/>
      <c r="UMK19" s="171"/>
      <c r="UML19" s="149"/>
      <c r="UMN19" s="152"/>
      <c r="UMP19" s="152"/>
      <c r="UMQ19" s="212"/>
      <c r="UMR19" s="210"/>
      <c r="UMS19" s="211"/>
      <c r="UMT19" s="149"/>
      <c r="UNB19" s="149"/>
      <c r="UNE19" s="171"/>
      <c r="UNF19" s="171"/>
      <c r="UNG19" s="149"/>
      <c r="UNI19" s="152"/>
      <c r="UNK19" s="152"/>
      <c r="UNL19" s="212"/>
      <c r="UNM19" s="210"/>
      <c r="UNN19" s="211"/>
      <c r="UNO19" s="149"/>
      <c r="UNW19" s="149"/>
      <c r="UNZ19" s="171"/>
      <c r="UOA19" s="171"/>
      <c r="UOB19" s="149"/>
      <c r="UOD19" s="152"/>
      <c r="UOF19" s="152"/>
      <c r="UOG19" s="212"/>
      <c r="UOH19" s="210"/>
      <c r="UOI19" s="211"/>
      <c r="UOJ19" s="149"/>
      <c r="UOR19" s="149"/>
      <c r="UOU19" s="171"/>
      <c r="UOV19" s="171"/>
      <c r="UOW19" s="149"/>
      <c r="UOY19" s="152"/>
      <c r="UPA19" s="152"/>
      <c r="UPB19" s="212"/>
      <c r="UPC19" s="210"/>
      <c r="UPD19" s="211"/>
      <c r="UPE19" s="149"/>
      <c r="UPM19" s="149"/>
      <c r="UPP19" s="171"/>
      <c r="UPQ19" s="171"/>
      <c r="UPR19" s="149"/>
      <c r="UPT19" s="152"/>
      <c r="UPV19" s="152"/>
      <c r="UPW19" s="212"/>
      <c r="UPX19" s="210"/>
      <c r="UPY19" s="211"/>
      <c r="UPZ19" s="149"/>
      <c r="UQH19" s="149"/>
      <c r="UQK19" s="171"/>
      <c r="UQL19" s="171"/>
      <c r="UQM19" s="149"/>
      <c r="UQO19" s="152"/>
      <c r="UQQ19" s="152"/>
      <c r="UQR19" s="212"/>
      <c r="UQS19" s="210"/>
      <c r="UQT19" s="211"/>
      <c r="UQU19" s="149"/>
      <c r="URC19" s="149"/>
      <c r="URF19" s="171"/>
      <c r="URG19" s="171"/>
      <c r="URH19" s="149"/>
      <c r="URJ19" s="152"/>
      <c r="URL19" s="152"/>
      <c r="URM19" s="212"/>
      <c r="URN19" s="210"/>
      <c r="URO19" s="211"/>
      <c r="URP19" s="149"/>
      <c r="URX19" s="149"/>
      <c r="USA19" s="171"/>
      <c r="USB19" s="171"/>
      <c r="USC19" s="149"/>
      <c r="USE19" s="152"/>
      <c r="USG19" s="152"/>
      <c r="USH19" s="212"/>
      <c r="USI19" s="210"/>
      <c r="USJ19" s="211"/>
      <c r="USK19" s="149"/>
      <c r="USS19" s="149"/>
      <c r="USV19" s="171"/>
      <c r="USW19" s="171"/>
      <c r="USX19" s="149"/>
      <c r="USZ19" s="152"/>
      <c r="UTB19" s="152"/>
      <c r="UTC19" s="212"/>
      <c r="UTD19" s="210"/>
      <c r="UTE19" s="211"/>
      <c r="UTF19" s="149"/>
      <c r="UTN19" s="149"/>
      <c r="UTQ19" s="171"/>
      <c r="UTR19" s="171"/>
      <c r="UTS19" s="149"/>
      <c r="UTU19" s="152"/>
      <c r="UTW19" s="152"/>
      <c r="UTX19" s="212"/>
      <c r="UTY19" s="210"/>
      <c r="UTZ19" s="211"/>
      <c r="UUA19" s="149"/>
      <c r="UUI19" s="149"/>
      <c r="UUL19" s="171"/>
      <c r="UUM19" s="171"/>
      <c r="UUN19" s="149"/>
      <c r="UUP19" s="152"/>
      <c r="UUR19" s="152"/>
      <c r="UUS19" s="212"/>
      <c r="UUT19" s="210"/>
      <c r="UUU19" s="211"/>
      <c r="UUV19" s="149"/>
      <c r="UVD19" s="149"/>
      <c r="UVG19" s="171"/>
      <c r="UVH19" s="171"/>
      <c r="UVI19" s="149"/>
      <c r="UVK19" s="152"/>
      <c r="UVM19" s="152"/>
      <c r="UVN19" s="212"/>
      <c r="UVO19" s="210"/>
      <c r="UVP19" s="211"/>
      <c r="UVQ19" s="149"/>
      <c r="UVY19" s="149"/>
      <c r="UWB19" s="171"/>
      <c r="UWC19" s="171"/>
      <c r="UWD19" s="149"/>
      <c r="UWF19" s="152"/>
      <c r="UWH19" s="152"/>
      <c r="UWI19" s="212"/>
      <c r="UWJ19" s="210"/>
      <c r="UWK19" s="211"/>
      <c r="UWL19" s="149"/>
      <c r="UWT19" s="149"/>
      <c r="UWW19" s="171"/>
      <c r="UWX19" s="171"/>
      <c r="UWY19" s="149"/>
      <c r="UXA19" s="152"/>
      <c r="UXC19" s="152"/>
      <c r="UXD19" s="212"/>
      <c r="UXE19" s="210"/>
      <c r="UXF19" s="211"/>
      <c r="UXG19" s="149"/>
      <c r="UXO19" s="149"/>
      <c r="UXR19" s="171"/>
      <c r="UXS19" s="171"/>
      <c r="UXT19" s="149"/>
      <c r="UXV19" s="152"/>
      <c r="UXX19" s="152"/>
      <c r="UXY19" s="212"/>
      <c r="UXZ19" s="210"/>
      <c r="UYA19" s="211"/>
      <c r="UYB19" s="149"/>
      <c r="UYJ19" s="149"/>
      <c r="UYM19" s="171"/>
      <c r="UYN19" s="171"/>
      <c r="UYO19" s="149"/>
      <c r="UYQ19" s="152"/>
      <c r="UYS19" s="152"/>
      <c r="UYT19" s="212"/>
      <c r="UYU19" s="210"/>
      <c r="UYV19" s="211"/>
      <c r="UYW19" s="149"/>
      <c r="UZE19" s="149"/>
      <c r="UZH19" s="171"/>
      <c r="UZI19" s="171"/>
      <c r="UZJ19" s="149"/>
      <c r="UZL19" s="152"/>
      <c r="UZN19" s="152"/>
      <c r="UZO19" s="212"/>
      <c r="UZP19" s="210"/>
      <c r="UZQ19" s="211"/>
      <c r="UZR19" s="149"/>
      <c r="UZZ19" s="149"/>
      <c r="VAC19" s="171"/>
      <c r="VAD19" s="171"/>
      <c r="VAE19" s="149"/>
      <c r="VAG19" s="152"/>
      <c r="VAI19" s="152"/>
      <c r="VAJ19" s="212"/>
      <c r="VAK19" s="210"/>
      <c r="VAL19" s="211"/>
      <c r="VAM19" s="149"/>
      <c r="VAU19" s="149"/>
      <c r="VAX19" s="171"/>
      <c r="VAY19" s="171"/>
      <c r="VAZ19" s="149"/>
      <c r="VBB19" s="152"/>
      <c r="VBD19" s="152"/>
      <c r="VBE19" s="212"/>
      <c r="VBF19" s="210"/>
      <c r="VBG19" s="211"/>
      <c r="VBH19" s="149"/>
      <c r="VBP19" s="149"/>
      <c r="VBS19" s="171"/>
      <c r="VBT19" s="171"/>
      <c r="VBU19" s="149"/>
      <c r="VBW19" s="152"/>
      <c r="VBY19" s="152"/>
      <c r="VBZ19" s="212"/>
      <c r="VCA19" s="210"/>
      <c r="VCB19" s="211"/>
      <c r="VCC19" s="149"/>
      <c r="VCK19" s="149"/>
      <c r="VCN19" s="171"/>
      <c r="VCO19" s="171"/>
      <c r="VCP19" s="149"/>
      <c r="VCR19" s="152"/>
      <c r="VCT19" s="152"/>
      <c r="VCU19" s="212"/>
      <c r="VCV19" s="210"/>
      <c r="VCW19" s="211"/>
      <c r="VCX19" s="149"/>
      <c r="VDF19" s="149"/>
      <c r="VDI19" s="171"/>
      <c r="VDJ19" s="171"/>
      <c r="VDK19" s="149"/>
      <c r="VDM19" s="152"/>
      <c r="VDO19" s="152"/>
      <c r="VDP19" s="212"/>
      <c r="VDQ19" s="210"/>
      <c r="VDR19" s="211"/>
      <c r="VDS19" s="149"/>
      <c r="VEA19" s="149"/>
      <c r="VED19" s="171"/>
      <c r="VEE19" s="171"/>
      <c r="VEF19" s="149"/>
      <c r="VEH19" s="152"/>
      <c r="VEJ19" s="152"/>
      <c r="VEK19" s="212"/>
      <c r="VEL19" s="210"/>
      <c r="VEM19" s="211"/>
      <c r="VEN19" s="149"/>
      <c r="VEV19" s="149"/>
      <c r="VEY19" s="171"/>
      <c r="VEZ19" s="171"/>
      <c r="VFA19" s="149"/>
      <c r="VFC19" s="152"/>
      <c r="VFE19" s="152"/>
      <c r="VFF19" s="212"/>
      <c r="VFG19" s="210"/>
      <c r="VFH19" s="211"/>
      <c r="VFI19" s="149"/>
      <c r="VFQ19" s="149"/>
      <c r="VFT19" s="171"/>
      <c r="VFU19" s="171"/>
      <c r="VFV19" s="149"/>
      <c r="VFX19" s="152"/>
      <c r="VFZ19" s="152"/>
      <c r="VGA19" s="212"/>
      <c r="VGB19" s="210"/>
      <c r="VGC19" s="211"/>
      <c r="VGD19" s="149"/>
      <c r="VGL19" s="149"/>
      <c r="VGO19" s="171"/>
      <c r="VGP19" s="171"/>
      <c r="VGQ19" s="149"/>
      <c r="VGS19" s="152"/>
      <c r="VGU19" s="152"/>
      <c r="VGV19" s="212"/>
      <c r="VGW19" s="210"/>
      <c r="VGX19" s="211"/>
      <c r="VGY19" s="149"/>
      <c r="VHG19" s="149"/>
      <c r="VHJ19" s="171"/>
      <c r="VHK19" s="171"/>
      <c r="VHL19" s="149"/>
      <c r="VHN19" s="152"/>
      <c r="VHP19" s="152"/>
      <c r="VHQ19" s="212"/>
      <c r="VHR19" s="210"/>
      <c r="VHS19" s="211"/>
      <c r="VHT19" s="149"/>
      <c r="VIB19" s="149"/>
      <c r="VIE19" s="171"/>
      <c r="VIF19" s="171"/>
      <c r="VIG19" s="149"/>
      <c r="VII19" s="152"/>
      <c r="VIK19" s="152"/>
      <c r="VIL19" s="212"/>
      <c r="VIM19" s="210"/>
      <c r="VIN19" s="211"/>
      <c r="VIO19" s="149"/>
      <c r="VIW19" s="149"/>
      <c r="VIZ19" s="171"/>
      <c r="VJA19" s="171"/>
      <c r="VJB19" s="149"/>
      <c r="VJD19" s="152"/>
      <c r="VJF19" s="152"/>
      <c r="VJG19" s="212"/>
      <c r="VJH19" s="210"/>
      <c r="VJI19" s="211"/>
      <c r="VJJ19" s="149"/>
      <c r="VJR19" s="149"/>
      <c r="VJU19" s="171"/>
      <c r="VJV19" s="171"/>
      <c r="VJW19" s="149"/>
      <c r="VJY19" s="152"/>
      <c r="VKA19" s="152"/>
      <c r="VKB19" s="212"/>
      <c r="VKC19" s="210"/>
      <c r="VKD19" s="211"/>
      <c r="VKE19" s="149"/>
      <c r="VKM19" s="149"/>
      <c r="VKP19" s="171"/>
      <c r="VKQ19" s="171"/>
      <c r="VKR19" s="149"/>
      <c r="VKT19" s="152"/>
      <c r="VKV19" s="152"/>
      <c r="VKW19" s="212"/>
      <c r="VKX19" s="210"/>
      <c r="VKY19" s="211"/>
      <c r="VKZ19" s="149"/>
      <c r="VLH19" s="149"/>
      <c r="VLK19" s="171"/>
      <c r="VLL19" s="171"/>
      <c r="VLM19" s="149"/>
      <c r="VLO19" s="152"/>
      <c r="VLQ19" s="152"/>
      <c r="VLR19" s="212"/>
      <c r="VLS19" s="210"/>
      <c r="VLT19" s="211"/>
      <c r="VLU19" s="149"/>
      <c r="VMC19" s="149"/>
      <c r="VMF19" s="171"/>
      <c r="VMG19" s="171"/>
      <c r="VMH19" s="149"/>
      <c r="VMJ19" s="152"/>
      <c r="VML19" s="152"/>
      <c r="VMM19" s="212"/>
      <c r="VMN19" s="210"/>
      <c r="VMO19" s="211"/>
      <c r="VMP19" s="149"/>
      <c r="VMX19" s="149"/>
      <c r="VNA19" s="171"/>
      <c r="VNB19" s="171"/>
      <c r="VNC19" s="149"/>
      <c r="VNE19" s="152"/>
      <c r="VNG19" s="152"/>
      <c r="VNH19" s="212"/>
      <c r="VNI19" s="210"/>
      <c r="VNJ19" s="211"/>
      <c r="VNK19" s="149"/>
      <c r="VNS19" s="149"/>
      <c r="VNV19" s="171"/>
      <c r="VNW19" s="171"/>
      <c r="VNX19" s="149"/>
      <c r="VNZ19" s="152"/>
      <c r="VOB19" s="152"/>
      <c r="VOC19" s="212"/>
      <c r="VOD19" s="210"/>
      <c r="VOE19" s="211"/>
      <c r="VOF19" s="149"/>
      <c r="VON19" s="149"/>
      <c r="VOQ19" s="171"/>
      <c r="VOR19" s="171"/>
      <c r="VOS19" s="149"/>
      <c r="VOU19" s="152"/>
      <c r="VOW19" s="152"/>
      <c r="VOX19" s="212"/>
      <c r="VOY19" s="210"/>
      <c r="VOZ19" s="211"/>
      <c r="VPA19" s="149"/>
      <c r="VPI19" s="149"/>
      <c r="VPL19" s="171"/>
      <c r="VPM19" s="171"/>
      <c r="VPN19" s="149"/>
      <c r="VPP19" s="152"/>
      <c r="VPR19" s="152"/>
      <c r="VPS19" s="212"/>
      <c r="VPT19" s="210"/>
      <c r="VPU19" s="211"/>
      <c r="VPV19" s="149"/>
      <c r="VQD19" s="149"/>
      <c r="VQG19" s="171"/>
      <c r="VQH19" s="171"/>
      <c r="VQI19" s="149"/>
      <c r="VQK19" s="152"/>
      <c r="VQM19" s="152"/>
      <c r="VQN19" s="212"/>
      <c r="VQO19" s="210"/>
      <c r="VQP19" s="211"/>
      <c r="VQQ19" s="149"/>
      <c r="VQY19" s="149"/>
      <c r="VRB19" s="171"/>
      <c r="VRC19" s="171"/>
      <c r="VRD19" s="149"/>
      <c r="VRF19" s="152"/>
      <c r="VRH19" s="152"/>
      <c r="VRI19" s="212"/>
      <c r="VRJ19" s="210"/>
      <c r="VRK19" s="211"/>
      <c r="VRL19" s="149"/>
      <c r="VRT19" s="149"/>
      <c r="VRW19" s="171"/>
      <c r="VRX19" s="171"/>
      <c r="VRY19" s="149"/>
      <c r="VSA19" s="152"/>
      <c r="VSC19" s="152"/>
      <c r="VSD19" s="212"/>
      <c r="VSE19" s="210"/>
      <c r="VSF19" s="211"/>
      <c r="VSG19" s="149"/>
      <c r="VSO19" s="149"/>
      <c r="VSR19" s="171"/>
      <c r="VSS19" s="171"/>
      <c r="VST19" s="149"/>
      <c r="VSV19" s="152"/>
      <c r="VSX19" s="152"/>
      <c r="VSY19" s="212"/>
      <c r="VSZ19" s="210"/>
      <c r="VTA19" s="211"/>
      <c r="VTB19" s="149"/>
      <c r="VTJ19" s="149"/>
      <c r="VTM19" s="171"/>
      <c r="VTN19" s="171"/>
      <c r="VTO19" s="149"/>
      <c r="VTQ19" s="152"/>
      <c r="VTS19" s="152"/>
      <c r="VTT19" s="212"/>
      <c r="VTU19" s="210"/>
      <c r="VTV19" s="211"/>
      <c r="VTW19" s="149"/>
      <c r="VUE19" s="149"/>
      <c r="VUH19" s="171"/>
      <c r="VUI19" s="171"/>
      <c r="VUJ19" s="149"/>
      <c r="VUL19" s="152"/>
      <c r="VUN19" s="152"/>
      <c r="VUO19" s="212"/>
      <c r="VUP19" s="210"/>
      <c r="VUQ19" s="211"/>
      <c r="VUR19" s="149"/>
      <c r="VUZ19" s="149"/>
      <c r="VVC19" s="171"/>
      <c r="VVD19" s="171"/>
      <c r="VVE19" s="149"/>
      <c r="VVG19" s="152"/>
      <c r="VVI19" s="152"/>
      <c r="VVJ19" s="212"/>
      <c r="VVK19" s="210"/>
      <c r="VVL19" s="211"/>
      <c r="VVM19" s="149"/>
      <c r="VVU19" s="149"/>
      <c r="VVX19" s="171"/>
      <c r="VVY19" s="171"/>
      <c r="VVZ19" s="149"/>
      <c r="VWB19" s="152"/>
      <c r="VWD19" s="152"/>
      <c r="VWE19" s="212"/>
      <c r="VWF19" s="210"/>
      <c r="VWG19" s="211"/>
      <c r="VWH19" s="149"/>
      <c r="VWP19" s="149"/>
      <c r="VWS19" s="171"/>
      <c r="VWT19" s="171"/>
      <c r="VWU19" s="149"/>
      <c r="VWW19" s="152"/>
      <c r="VWY19" s="152"/>
      <c r="VWZ19" s="212"/>
      <c r="VXA19" s="210"/>
      <c r="VXB19" s="211"/>
      <c r="VXC19" s="149"/>
      <c r="VXK19" s="149"/>
      <c r="VXN19" s="171"/>
      <c r="VXO19" s="171"/>
      <c r="VXP19" s="149"/>
      <c r="VXR19" s="152"/>
      <c r="VXT19" s="152"/>
      <c r="VXU19" s="212"/>
      <c r="VXV19" s="210"/>
      <c r="VXW19" s="211"/>
      <c r="VXX19" s="149"/>
      <c r="VYF19" s="149"/>
      <c r="VYI19" s="171"/>
      <c r="VYJ19" s="171"/>
      <c r="VYK19" s="149"/>
      <c r="VYM19" s="152"/>
      <c r="VYO19" s="152"/>
      <c r="VYP19" s="212"/>
      <c r="VYQ19" s="210"/>
      <c r="VYR19" s="211"/>
      <c r="VYS19" s="149"/>
      <c r="VZA19" s="149"/>
      <c r="VZD19" s="171"/>
      <c r="VZE19" s="171"/>
      <c r="VZF19" s="149"/>
      <c r="VZH19" s="152"/>
      <c r="VZJ19" s="152"/>
      <c r="VZK19" s="212"/>
      <c r="VZL19" s="210"/>
      <c r="VZM19" s="211"/>
      <c r="VZN19" s="149"/>
      <c r="VZV19" s="149"/>
      <c r="VZY19" s="171"/>
      <c r="VZZ19" s="171"/>
      <c r="WAA19" s="149"/>
      <c r="WAC19" s="152"/>
      <c r="WAE19" s="152"/>
      <c r="WAF19" s="212"/>
      <c r="WAG19" s="210"/>
      <c r="WAH19" s="211"/>
      <c r="WAI19" s="149"/>
      <c r="WAQ19" s="149"/>
      <c r="WAT19" s="171"/>
      <c r="WAU19" s="171"/>
      <c r="WAV19" s="149"/>
      <c r="WAX19" s="152"/>
      <c r="WAZ19" s="152"/>
      <c r="WBA19" s="212"/>
      <c r="WBB19" s="210"/>
      <c r="WBC19" s="211"/>
      <c r="WBD19" s="149"/>
      <c r="WBL19" s="149"/>
      <c r="WBO19" s="171"/>
      <c r="WBP19" s="171"/>
      <c r="WBQ19" s="149"/>
      <c r="WBS19" s="152"/>
      <c r="WBU19" s="152"/>
      <c r="WBV19" s="212"/>
      <c r="WBW19" s="210"/>
      <c r="WBX19" s="211"/>
      <c r="WBY19" s="149"/>
      <c r="WCG19" s="149"/>
      <c r="WCJ19" s="171"/>
      <c r="WCK19" s="171"/>
      <c r="WCL19" s="149"/>
      <c r="WCN19" s="152"/>
      <c r="WCP19" s="152"/>
      <c r="WCQ19" s="212"/>
      <c r="WCR19" s="210"/>
      <c r="WCS19" s="211"/>
      <c r="WCT19" s="149"/>
      <c r="WDB19" s="149"/>
      <c r="WDE19" s="171"/>
      <c r="WDF19" s="171"/>
      <c r="WDG19" s="149"/>
      <c r="WDI19" s="152"/>
      <c r="WDK19" s="152"/>
      <c r="WDL19" s="212"/>
      <c r="WDM19" s="210"/>
      <c r="WDN19" s="211"/>
      <c r="WDO19" s="149"/>
      <c r="WDW19" s="149"/>
      <c r="WDZ19" s="171"/>
      <c r="WEA19" s="171"/>
      <c r="WEB19" s="149"/>
      <c r="WED19" s="152"/>
      <c r="WEF19" s="152"/>
      <c r="WEG19" s="212"/>
      <c r="WEH19" s="210"/>
      <c r="WEI19" s="211"/>
      <c r="WEJ19" s="149"/>
      <c r="WER19" s="149"/>
      <c r="WEU19" s="171"/>
      <c r="WEV19" s="171"/>
      <c r="WEW19" s="149"/>
      <c r="WEY19" s="152"/>
      <c r="WFA19" s="152"/>
      <c r="WFB19" s="212"/>
      <c r="WFC19" s="210"/>
      <c r="WFD19" s="211"/>
      <c r="WFE19" s="149"/>
      <c r="WFM19" s="149"/>
      <c r="WFP19" s="171"/>
      <c r="WFQ19" s="171"/>
      <c r="WFR19" s="149"/>
      <c r="WFT19" s="152"/>
      <c r="WFV19" s="152"/>
      <c r="WFW19" s="212"/>
      <c r="WFX19" s="210"/>
      <c r="WFY19" s="211"/>
      <c r="WFZ19" s="149"/>
      <c r="WGH19" s="149"/>
      <c r="WGK19" s="171"/>
      <c r="WGL19" s="171"/>
      <c r="WGM19" s="149"/>
      <c r="WGO19" s="152"/>
      <c r="WGQ19" s="152"/>
      <c r="WGR19" s="212"/>
      <c r="WGS19" s="210"/>
      <c r="WGT19" s="211"/>
      <c r="WGU19" s="149"/>
      <c r="WHC19" s="149"/>
      <c r="WHF19" s="171"/>
      <c r="WHG19" s="171"/>
      <c r="WHH19" s="149"/>
      <c r="WHJ19" s="152"/>
      <c r="WHL19" s="152"/>
      <c r="WHM19" s="212"/>
      <c r="WHN19" s="210"/>
      <c r="WHO19" s="211"/>
      <c r="WHP19" s="149"/>
      <c r="WHX19" s="149"/>
      <c r="WIA19" s="171"/>
      <c r="WIB19" s="171"/>
      <c r="WIC19" s="149"/>
      <c r="WIE19" s="152"/>
      <c r="WIG19" s="152"/>
      <c r="WIH19" s="212"/>
      <c r="WII19" s="210"/>
      <c r="WIJ19" s="211"/>
      <c r="WIK19" s="149"/>
      <c r="WIS19" s="149"/>
      <c r="WIV19" s="171"/>
      <c r="WIW19" s="171"/>
      <c r="WIX19" s="149"/>
      <c r="WIZ19" s="152"/>
      <c r="WJB19" s="152"/>
      <c r="WJC19" s="212"/>
      <c r="WJD19" s="210"/>
      <c r="WJE19" s="211"/>
      <c r="WJF19" s="149"/>
      <c r="WJN19" s="149"/>
      <c r="WJQ19" s="171"/>
      <c r="WJR19" s="171"/>
      <c r="WJS19" s="149"/>
      <c r="WJU19" s="152"/>
      <c r="WJW19" s="152"/>
      <c r="WJX19" s="212"/>
      <c r="WJY19" s="210"/>
      <c r="WJZ19" s="211"/>
      <c r="WKA19" s="149"/>
      <c r="WKI19" s="149"/>
      <c r="WKL19" s="171"/>
      <c r="WKM19" s="171"/>
      <c r="WKN19" s="149"/>
      <c r="WKP19" s="152"/>
      <c r="WKR19" s="152"/>
      <c r="WKS19" s="212"/>
      <c r="WKT19" s="210"/>
      <c r="WKU19" s="211"/>
      <c r="WKV19" s="149"/>
      <c r="WLD19" s="149"/>
      <c r="WLG19" s="171"/>
      <c r="WLH19" s="171"/>
      <c r="WLI19" s="149"/>
      <c r="WLK19" s="152"/>
      <c r="WLM19" s="152"/>
      <c r="WLN19" s="212"/>
      <c r="WLO19" s="210"/>
      <c r="WLP19" s="211"/>
      <c r="WLQ19" s="149"/>
      <c r="WLY19" s="149"/>
      <c r="WMB19" s="171"/>
      <c r="WMC19" s="171"/>
      <c r="WMD19" s="149"/>
      <c r="WMF19" s="152"/>
      <c r="WMH19" s="152"/>
      <c r="WMI19" s="212"/>
      <c r="WMJ19" s="210"/>
      <c r="WMK19" s="211"/>
      <c r="WML19" s="149"/>
      <c r="WMT19" s="149"/>
      <c r="WMW19" s="171"/>
      <c r="WMX19" s="171"/>
      <c r="WMY19" s="149"/>
      <c r="WNA19" s="152"/>
      <c r="WNC19" s="152"/>
      <c r="WND19" s="212"/>
      <c r="WNE19" s="210"/>
      <c r="WNF19" s="211"/>
      <c r="WNG19" s="149"/>
      <c r="WNO19" s="149"/>
      <c r="WNR19" s="171"/>
      <c r="WNS19" s="171"/>
      <c r="WNT19" s="149"/>
      <c r="WNV19" s="152"/>
      <c r="WNX19" s="152"/>
      <c r="WNY19" s="212"/>
      <c r="WNZ19" s="210"/>
      <c r="WOA19" s="211"/>
      <c r="WOB19" s="149"/>
      <c r="WOJ19" s="149"/>
      <c r="WOM19" s="171"/>
      <c r="WON19" s="171"/>
      <c r="WOO19" s="149"/>
      <c r="WOQ19" s="152"/>
      <c r="WOS19" s="152"/>
      <c r="WOT19" s="212"/>
      <c r="WOU19" s="210"/>
      <c r="WOV19" s="211"/>
      <c r="WOW19" s="149"/>
      <c r="WPE19" s="149"/>
      <c r="WPH19" s="171"/>
      <c r="WPI19" s="171"/>
      <c r="WPJ19" s="149"/>
      <c r="WPL19" s="152"/>
      <c r="WPN19" s="152"/>
      <c r="WPO19" s="212"/>
      <c r="WPP19" s="210"/>
      <c r="WPQ19" s="211"/>
      <c r="WPR19" s="149"/>
      <c r="WPZ19" s="149"/>
      <c r="WQC19" s="171"/>
      <c r="WQD19" s="171"/>
      <c r="WQE19" s="149"/>
      <c r="WQG19" s="152"/>
      <c r="WQI19" s="152"/>
      <c r="WQJ19" s="212"/>
      <c r="WQK19" s="210"/>
      <c r="WQL19" s="211"/>
      <c r="WQM19" s="149"/>
      <c r="WQU19" s="149"/>
      <c r="WQX19" s="171"/>
      <c r="WQY19" s="171"/>
      <c r="WQZ19" s="149"/>
      <c r="WRB19" s="152"/>
      <c r="WRD19" s="152"/>
      <c r="WRE19" s="212"/>
      <c r="WRF19" s="210"/>
      <c r="WRG19" s="211"/>
      <c r="WRH19" s="149"/>
      <c r="WRP19" s="149"/>
      <c r="WRS19" s="171"/>
      <c r="WRT19" s="171"/>
      <c r="WRU19" s="149"/>
      <c r="WRW19" s="152"/>
      <c r="WRY19" s="152"/>
      <c r="WRZ19" s="212"/>
      <c r="WSA19" s="210"/>
      <c r="WSB19" s="211"/>
      <c r="WSC19" s="149"/>
      <c r="WSK19" s="149"/>
      <c r="WSN19" s="171"/>
      <c r="WSO19" s="171"/>
      <c r="WSP19" s="149"/>
      <c r="WSR19" s="152"/>
      <c r="WST19" s="152"/>
      <c r="WSU19" s="212"/>
      <c r="WSV19" s="210"/>
      <c r="WSW19" s="211"/>
      <c r="WSX19" s="149"/>
      <c r="WTF19" s="149"/>
      <c r="WTI19" s="171"/>
      <c r="WTJ19" s="171"/>
      <c r="WTK19" s="149"/>
      <c r="WTM19" s="152"/>
      <c r="WTO19" s="152"/>
      <c r="WTP19" s="212"/>
      <c r="WTQ19" s="210"/>
      <c r="WTR19" s="211"/>
      <c r="WTS19" s="149"/>
      <c r="WUA19" s="149"/>
      <c r="WUD19" s="171"/>
      <c r="WUE19" s="171"/>
      <c r="WUF19" s="149"/>
      <c r="WUH19" s="152"/>
      <c r="WUJ19" s="152"/>
      <c r="WUK19" s="212"/>
      <c r="WUL19" s="210"/>
      <c r="WUM19" s="211"/>
      <c r="WUN19" s="149"/>
      <c r="WUV19" s="149"/>
      <c r="WUY19" s="171"/>
      <c r="WUZ19" s="171"/>
      <c r="WVA19" s="149"/>
      <c r="WVC19" s="152"/>
      <c r="WVE19" s="152"/>
      <c r="WVF19" s="212"/>
      <c r="WVG19" s="210"/>
      <c r="WVH19" s="211"/>
      <c r="WVI19" s="149"/>
      <c r="WVQ19" s="149"/>
      <c r="WVT19" s="171"/>
      <c r="WVU19" s="171"/>
      <c r="WVV19" s="149"/>
      <c r="WVX19" s="152"/>
      <c r="WVZ19" s="152"/>
      <c r="WWA19" s="212"/>
      <c r="WWB19" s="210"/>
      <c r="WWC19" s="211"/>
      <c r="WWD19" s="149"/>
      <c r="WWL19" s="149"/>
      <c r="WWO19" s="171"/>
      <c r="WWP19" s="171"/>
      <c r="WWQ19" s="149"/>
      <c r="WWS19" s="152"/>
      <c r="WWU19" s="152"/>
      <c r="WWV19" s="212"/>
      <c r="WWW19" s="210"/>
      <c r="WWX19" s="211"/>
      <c r="WWY19" s="149"/>
      <c r="WXG19" s="149"/>
      <c r="WXJ19" s="171"/>
      <c r="WXK19" s="171"/>
      <c r="WXL19" s="149"/>
      <c r="WXN19" s="152"/>
      <c r="WXP19" s="152"/>
      <c r="WXQ19" s="212"/>
      <c r="WXR19" s="210"/>
      <c r="WXS19" s="211"/>
      <c r="WXT19" s="149"/>
      <c r="WYB19" s="149"/>
      <c r="WYE19" s="171"/>
      <c r="WYF19" s="171"/>
      <c r="WYG19" s="149"/>
      <c r="WYI19" s="152"/>
      <c r="WYK19" s="152"/>
      <c r="WYL19" s="212"/>
      <c r="WYM19" s="210"/>
      <c r="WYN19" s="211"/>
      <c r="WYO19" s="149"/>
      <c r="WYW19" s="149"/>
      <c r="WYZ19" s="171"/>
      <c r="WZA19" s="171"/>
      <c r="WZB19" s="149"/>
      <c r="WZD19" s="152"/>
      <c r="WZF19" s="152"/>
      <c r="WZG19" s="212"/>
      <c r="WZH19" s="210"/>
      <c r="WZI19" s="211"/>
      <c r="WZJ19" s="149"/>
      <c r="WZR19" s="149"/>
      <c r="WZU19" s="171"/>
      <c r="WZV19" s="171"/>
      <c r="WZW19" s="149"/>
      <c r="WZY19" s="152"/>
      <c r="XAA19" s="152"/>
      <c r="XAB19" s="212"/>
      <c r="XAC19" s="210"/>
      <c r="XAD19" s="211"/>
      <c r="XAE19" s="149"/>
      <c r="XAM19" s="149"/>
      <c r="XAP19" s="171"/>
      <c r="XAQ19" s="171"/>
      <c r="XAR19" s="149"/>
      <c r="XAT19" s="152"/>
      <c r="XAV19" s="152"/>
      <c r="XAW19" s="212"/>
      <c r="XAX19" s="210"/>
      <c r="XAY19" s="211"/>
      <c r="XAZ19" s="149"/>
      <c r="XBH19" s="149"/>
      <c r="XBK19" s="171"/>
      <c r="XBL19" s="171"/>
      <c r="XBM19" s="149"/>
      <c r="XBO19" s="152"/>
      <c r="XBQ19" s="152"/>
      <c r="XBR19" s="212"/>
      <c r="XBS19" s="210"/>
      <c r="XBT19" s="211"/>
      <c r="XBU19" s="149"/>
      <c r="XCC19" s="149"/>
      <c r="XCF19" s="171"/>
      <c r="XCG19" s="171"/>
      <c r="XCH19" s="149"/>
      <c r="XCJ19" s="152"/>
      <c r="XCL19" s="152"/>
      <c r="XCM19" s="212"/>
      <c r="XCN19" s="210"/>
      <c r="XCO19" s="211"/>
      <c r="XCP19" s="149"/>
      <c r="XCX19" s="149"/>
      <c r="XDA19" s="171"/>
      <c r="XDB19" s="171"/>
      <c r="XDC19" s="149"/>
      <c r="XDE19" s="152"/>
      <c r="XDG19" s="152"/>
      <c r="XDH19" s="212"/>
      <c r="XDI19" s="210"/>
      <c r="XDJ19" s="211"/>
      <c r="XDK19" s="149"/>
      <c r="XDS19" s="149"/>
      <c r="XDV19" s="171"/>
      <c r="XDW19" s="171"/>
      <c r="XDX19" s="149"/>
      <c r="XDZ19" s="152"/>
      <c r="XEB19" s="152"/>
      <c r="XEC19" s="212"/>
      <c r="XED19" s="210"/>
      <c r="XEE19" s="211"/>
      <c r="XEF19" s="149"/>
      <c r="XEN19" s="149"/>
      <c r="XEQ19" s="171"/>
      <c r="XER19" s="171"/>
      <c r="XES19" s="149"/>
      <c r="XEU19" s="152"/>
      <c r="XEW19" s="152"/>
      <c r="XEX19" s="212"/>
      <c r="XEY19" s="210"/>
      <c r="XEZ19" s="211"/>
      <c r="XFA19" s="149"/>
    </row>
    <row r="20" spans="1:1024 1026:2046 2049:3067 3075:4096 4104:5119 5121:7162 7170:8191 8199:11257 11265:12286 12294:14336 14338:15360 15363:16381" s="150" customFormat="1" ht="12.75" x14ac:dyDescent="0.2">
      <c r="A20" s="149">
        <v>45405</v>
      </c>
      <c r="B20" s="150" t="s">
        <v>95</v>
      </c>
      <c r="C20" s="150" t="s">
        <v>99</v>
      </c>
      <c r="D20" s="150" t="s">
        <v>66</v>
      </c>
      <c r="E20" s="150" t="s">
        <v>25</v>
      </c>
      <c r="F20" s="150" t="s">
        <v>307</v>
      </c>
      <c r="G20" s="150">
        <v>2882</v>
      </c>
      <c r="H20" s="150">
        <v>124414</v>
      </c>
      <c r="I20" s="149">
        <v>45405</v>
      </c>
      <c r="J20" s="150">
        <v>155647773</v>
      </c>
      <c r="K20" s="150">
        <v>60</v>
      </c>
      <c r="L20" s="151">
        <v>40000</v>
      </c>
      <c r="M20" s="151">
        <v>40000</v>
      </c>
      <c r="N20" s="149">
        <v>45405</v>
      </c>
      <c r="O20" s="150" t="s">
        <v>306</v>
      </c>
      <c r="P20" s="168">
        <v>1.7100000000000001E-2</v>
      </c>
      <c r="Q20" s="167" t="s">
        <v>115</v>
      </c>
      <c r="R20" s="168">
        <v>2.3900000000000001E-2</v>
      </c>
      <c r="S20" s="209">
        <f t="shared" si="0"/>
        <v>956</v>
      </c>
      <c r="T20" s="210"/>
      <c r="U20" s="211" t="str">
        <f>VLOOKUP(D20,Painel!$C$7:$C$63,1,FALSE)</f>
        <v>CRISTINIANA DIAS DE SANTANA</v>
      </c>
      <c r="V20" s="149"/>
      <c r="AD20" s="149"/>
      <c r="AG20" s="171"/>
      <c r="AH20" s="171"/>
      <c r="AI20" s="149"/>
      <c r="AK20" s="152"/>
      <c r="AM20" s="152"/>
      <c r="AN20" s="212"/>
      <c r="AO20" s="210"/>
      <c r="AP20" s="211"/>
      <c r="AQ20" s="149"/>
      <c r="AY20" s="149"/>
      <c r="BB20" s="171"/>
      <c r="BC20" s="171"/>
      <c r="BD20" s="149"/>
      <c r="BF20" s="152"/>
      <c r="BH20" s="152"/>
      <c r="BI20" s="212"/>
      <c r="BJ20" s="210"/>
      <c r="BK20" s="211"/>
      <c r="BL20" s="149"/>
      <c r="BT20" s="149"/>
      <c r="BW20" s="171"/>
      <c r="BX20" s="171"/>
      <c r="BY20" s="149"/>
      <c r="CA20" s="152"/>
      <c r="CC20" s="152"/>
      <c r="CD20" s="212"/>
      <c r="CE20" s="210"/>
      <c r="CF20" s="211"/>
      <c r="CG20" s="149"/>
      <c r="CO20" s="149"/>
      <c r="CR20" s="171"/>
      <c r="CS20" s="171"/>
      <c r="CT20" s="149"/>
      <c r="CV20" s="152"/>
      <c r="CX20" s="152"/>
      <c r="CY20" s="212"/>
      <c r="CZ20" s="210"/>
      <c r="DA20" s="211"/>
      <c r="DB20" s="149"/>
      <c r="DJ20" s="149"/>
      <c r="DM20" s="171"/>
      <c r="DN20" s="171"/>
      <c r="DO20" s="149"/>
      <c r="DQ20" s="152"/>
      <c r="DS20" s="152"/>
      <c r="DT20" s="212"/>
      <c r="DU20" s="210"/>
      <c r="DV20" s="211"/>
      <c r="DW20" s="149"/>
      <c r="EE20" s="149"/>
      <c r="EH20" s="171"/>
      <c r="EI20" s="171"/>
      <c r="EJ20" s="149"/>
      <c r="EL20" s="152"/>
      <c r="EN20" s="152"/>
      <c r="EO20" s="212"/>
      <c r="EP20" s="210"/>
      <c r="EQ20" s="211"/>
      <c r="ER20" s="149"/>
      <c r="EZ20" s="149"/>
      <c r="FC20" s="171"/>
      <c r="FD20" s="171"/>
      <c r="FE20" s="149"/>
      <c r="FG20" s="152"/>
      <c r="FI20" s="152"/>
      <c r="FJ20" s="212"/>
      <c r="FK20" s="210"/>
      <c r="FL20" s="211"/>
      <c r="FM20" s="149"/>
      <c r="FU20" s="149"/>
      <c r="FX20" s="171"/>
      <c r="FY20" s="171"/>
      <c r="FZ20" s="149"/>
      <c r="GB20" s="152"/>
      <c r="GD20" s="152"/>
      <c r="GE20" s="212"/>
      <c r="GF20" s="210"/>
      <c r="GG20" s="211"/>
      <c r="GH20" s="149"/>
      <c r="GP20" s="149"/>
      <c r="GS20" s="171"/>
      <c r="GT20" s="171"/>
      <c r="GU20" s="149"/>
      <c r="GW20" s="152"/>
      <c r="GY20" s="152"/>
      <c r="GZ20" s="212"/>
      <c r="HA20" s="210"/>
      <c r="HB20" s="211"/>
      <c r="HC20" s="149"/>
      <c r="HK20" s="149"/>
      <c r="HN20" s="171"/>
      <c r="HO20" s="171"/>
      <c r="HP20" s="149"/>
      <c r="HR20" s="152"/>
      <c r="HT20" s="152"/>
      <c r="HU20" s="212"/>
      <c r="HV20" s="210"/>
      <c r="HW20" s="211"/>
      <c r="HX20" s="149"/>
      <c r="IF20" s="149"/>
      <c r="II20" s="171"/>
      <c r="IJ20" s="171"/>
      <c r="IK20" s="149"/>
      <c r="IM20" s="152"/>
      <c r="IO20" s="152"/>
      <c r="IP20" s="212"/>
      <c r="IQ20" s="210"/>
      <c r="IR20" s="211"/>
      <c r="IS20" s="149"/>
      <c r="JA20" s="149"/>
      <c r="JD20" s="171"/>
      <c r="JE20" s="171"/>
      <c r="JF20" s="149"/>
      <c r="JH20" s="152"/>
      <c r="JJ20" s="152"/>
      <c r="JK20" s="212"/>
      <c r="JL20" s="210"/>
      <c r="JM20" s="211"/>
      <c r="JN20" s="149"/>
      <c r="JV20" s="149"/>
      <c r="JY20" s="171"/>
      <c r="JZ20" s="171"/>
      <c r="KA20" s="149"/>
      <c r="KC20" s="152"/>
      <c r="KE20" s="152"/>
      <c r="KF20" s="212"/>
      <c r="KG20" s="210"/>
      <c r="KH20" s="211"/>
      <c r="KI20" s="149"/>
      <c r="KQ20" s="149"/>
      <c r="KT20" s="171"/>
      <c r="KU20" s="171"/>
      <c r="KV20" s="149"/>
      <c r="KX20" s="152"/>
      <c r="KZ20" s="152"/>
      <c r="LA20" s="212"/>
      <c r="LB20" s="210"/>
      <c r="LC20" s="211"/>
      <c r="LD20" s="149"/>
      <c r="LL20" s="149"/>
      <c r="LO20" s="171"/>
      <c r="LP20" s="171"/>
      <c r="LQ20" s="149"/>
      <c r="LS20" s="152"/>
      <c r="LU20" s="152"/>
      <c r="LV20" s="212"/>
      <c r="LW20" s="210"/>
      <c r="LX20" s="211"/>
      <c r="LY20" s="149"/>
      <c r="MG20" s="149"/>
      <c r="MJ20" s="171"/>
      <c r="MK20" s="171"/>
      <c r="ML20" s="149"/>
      <c r="MN20" s="152"/>
      <c r="MP20" s="152"/>
      <c r="MQ20" s="212"/>
      <c r="MR20" s="210"/>
      <c r="MS20" s="211"/>
      <c r="MT20" s="149"/>
      <c r="NB20" s="149"/>
      <c r="NE20" s="171"/>
      <c r="NF20" s="171"/>
      <c r="NG20" s="149"/>
      <c r="NI20" s="152"/>
      <c r="NK20" s="152"/>
      <c r="NL20" s="212"/>
      <c r="NM20" s="210"/>
      <c r="NN20" s="211"/>
      <c r="NO20" s="149"/>
      <c r="NW20" s="149"/>
      <c r="NZ20" s="171"/>
      <c r="OA20" s="171"/>
      <c r="OB20" s="149"/>
      <c r="OD20" s="152"/>
      <c r="OF20" s="152"/>
      <c r="OG20" s="212"/>
      <c r="OH20" s="210"/>
      <c r="OI20" s="211"/>
      <c r="OJ20" s="149"/>
      <c r="OR20" s="149"/>
      <c r="OU20" s="171"/>
      <c r="OV20" s="171"/>
      <c r="OW20" s="149"/>
      <c r="OY20" s="152"/>
      <c r="PA20" s="152"/>
      <c r="PB20" s="212"/>
      <c r="PC20" s="210"/>
      <c r="PD20" s="211"/>
      <c r="PE20" s="149"/>
      <c r="PM20" s="149"/>
      <c r="PP20" s="171"/>
      <c r="PQ20" s="171"/>
      <c r="PR20" s="149"/>
      <c r="PT20" s="152"/>
      <c r="PV20" s="152"/>
      <c r="PW20" s="212"/>
      <c r="PX20" s="210"/>
      <c r="PY20" s="211"/>
      <c r="PZ20" s="149"/>
      <c r="QH20" s="149"/>
      <c r="QK20" s="171"/>
      <c r="QL20" s="171"/>
      <c r="QM20" s="149"/>
      <c r="QO20" s="152"/>
      <c r="QQ20" s="152"/>
      <c r="QR20" s="212"/>
      <c r="QS20" s="210"/>
      <c r="QT20" s="211"/>
      <c r="QU20" s="149"/>
      <c r="RC20" s="149"/>
      <c r="RF20" s="171"/>
      <c r="RG20" s="171"/>
      <c r="RH20" s="149"/>
      <c r="RJ20" s="152"/>
      <c r="RL20" s="152"/>
      <c r="RM20" s="212"/>
      <c r="RN20" s="210"/>
      <c r="RO20" s="211"/>
      <c r="RP20" s="149"/>
      <c r="RX20" s="149"/>
      <c r="SA20" s="171"/>
      <c r="SB20" s="171"/>
      <c r="SC20" s="149"/>
      <c r="SE20" s="152"/>
      <c r="SG20" s="152"/>
      <c r="SH20" s="212"/>
      <c r="SI20" s="210"/>
      <c r="SJ20" s="211"/>
      <c r="SK20" s="149"/>
      <c r="SS20" s="149"/>
      <c r="SV20" s="171"/>
      <c r="SW20" s="171"/>
      <c r="SX20" s="149"/>
      <c r="SZ20" s="152"/>
      <c r="TB20" s="152"/>
      <c r="TC20" s="212"/>
      <c r="TD20" s="210"/>
      <c r="TE20" s="211"/>
      <c r="TF20" s="149"/>
      <c r="TN20" s="149"/>
      <c r="TQ20" s="171"/>
      <c r="TR20" s="171"/>
      <c r="TS20" s="149"/>
      <c r="TU20" s="152"/>
      <c r="TW20" s="152"/>
      <c r="TX20" s="212"/>
      <c r="TY20" s="210"/>
      <c r="TZ20" s="211"/>
      <c r="UA20" s="149"/>
      <c r="UI20" s="149"/>
      <c r="UL20" s="171"/>
      <c r="UM20" s="171"/>
      <c r="UN20" s="149"/>
      <c r="UP20" s="152"/>
      <c r="UR20" s="152"/>
      <c r="US20" s="212"/>
      <c r="UT20" s="210"/>
      <c r="UU20" s="211"/>
      <c r="UV20" s="149"/>
      <c r="VD20" s="149"/>
      <c r="VG20" s="171"/>
      <c r="VH20" s="171"/>
      <c r="VI20" s="149"/>
      <c r="VK20" s="152"/>
      <c r="VM20" s="152"/>
      <c r="VN20" s="212"/>
      <c r="VO20" s="210"/>
      <c r="VP20" s="211"/>
      <c r="VQ20" s="149"/>
      <c r="VY20" s="149"/>
      <c r="WB20" s="171"/>
      <c r="WC20" s="171"/>
      <c r="WD20" s="149"/>
      <c r="WF20" s="152"/>
      <c r="WH20" s="152"/>
      <c r="WI20" s="212"/>
      <c r="WJ20" s="210"/>
      <c r="WK20" s="211"/>
      <c r="WL20" s="149"/>
      <c r="WT20" s="149"/>
      <c r="WW20" s="171"/>
      <c r="WX20" s="171"/>
      <c r="WY20" s="149"/>
      <c r="XA20" s="152"/>
      <c r="XC20" s="152"/>
      <c r="XD20" s="212"/>
      <c r="XE20" s="210"/>
      <c r="XF20" s="211"/>
      <c r="XG20" s="149"/>
      <c r="XO20" s="149"/>
      <c r="XR20" s="171"/>
      <c r="XS20" s="171"/>
      <c r="XT20" s="149"/>
      <c r="XV20" s="152"/>
      <c r="XX20" s="152"/>
      <c r="XY20" s="212"/>
      <c r="XZ20" s="210"/>
      <c r="YA20" s="211"/>
      <c r="YB20" s="149"/>
      <c r="YJ20" s="149"/>
      <c r="YM20" s="171"/>
      <c r="YN20" s="171"/>
      <c r="YO20" s="149"/>
      <c r="YQ20" s="152"/>
      <c r="YS20" s="152"/>
      <c r="YT20" s="212"/>
      <c r="YU20" s="210"/>
      <c r="YV20" s="211"/>
      <c r="YW20" s="149"/>
      <c r="ZE20" s="149"/>
      <c r="ZH20" s="171"/>
      <c r="ZI20" s="171"/>
      <c r="ZJ20" s="149"/>
      <c r="ZL20" s="152"/>
      <c r="ZN20" s="152"/>
      <c r="ZO20" s="212"/>
      <c r="ZP20" s="210"/>
      <c r="ZQ20" s="211"/>
      <c r="ZR20" s="149"/>
      <c r="ZZ20" s="149"/>
      <c r="AAC20" s="171"/>
      <c r="AAD20" s="171"/>
      <c r="AAE20" s="149"/>
      <c r="AAG20" s="152"/>
      <c r="AAI20" s="152"/>
      <c r="AAJ20" s="212"/>
      <c r="AAK20" s="210"/>
      <c r="AAL20" s="211"/>
      <c r="AAM20" s="149"/>
      <c r="AAU20" s="149"/>
      <c r="AAX20" s="171"/>
      <c r="AAY20" s="171"/>
      <c r="AAZ20" s="149"/>
      <c r="ABB20" s="152"/>
      <c r="ABD20" s="152"/>
      <c r="ABE20" s="212"/>
      <c r="ABF20" s="210"/>
      <c r="ABG20" s="211"/>
      <c r="ABH20" s="149"/>
      <c r="ABP20" s="149"/>
      <c r="ABS20" s="171"/>
      <c r="ABT20" s="171"/>
      <c r="ABU20" s="149"/>
      <c r="ABW20" s="152"/>
      <c r="ABY20" s="152"/>
      <c r="ABZ20" s="212"/>
      <c r="ACA20" s="210"/>
      <c r="ACB20" s="211"/>
      <c r="ACC20" s="149"/>
      <c r="ACK20" s="149"/>
      <c r="ACN20" s="171"/>
      <c r="ACO20" s="171"/>
      <c r="ACP20" s="149"/>
      <c r="ACR20" s="152"/>
      <c r="ACT20" s="152"/>
      <c r="ACU20" s="212"/>
      <c r="ACV20" s="210"/>
      <c r="ACW20" s="211"/>
      <c r="ACX20" s="149"/>
      <c r="ADF20" s="149"/>
      <c r="ADI20" s="171"/>
      <c r="ADJ20" s="171"/>
      <c r="ADK20" s="149"/>
      <c r="ADM20" s="152"/>
      <c r="ADO20" s="152"/>
      <c r="ADP20" s="212"/>
      <c r="ADQ20" s="210"/>
      <c r="ADR20" s="211"/>
      <c r="ADS20" s="149"/>
      <c r="AEA20" s="149"/>
      <c r="AED20" s="171"/>
      <c r="AEE20" s="171"/>
      <c r="AEF20" s="149"/>
      <c r="AEH20" s="152"/>
      <c r="AEJ20" s="152"/>
      <c r="AEK20" s="212"/>
      <c r="AEL20" s="210"/>
      <c r="AEM20" s="211"/>
      <c r="AEN20" s="149"/>
      <c r="AEV20" s="149"/>
      <c r="AEY20" s="171"/>
      <c r="AEZ20" s="171"/>
      <c r="AFA20" s="149"/>
      <c r="AFC20" s="152"/>
      <c r="AFE20" s="152"/>
      <c r="AFF20" s="212"/>
      <c r="AFG20" s="210"/>
      <c r="AFH20" s="211"/>
      <c r="AFI20" s="149"/>
      <c r="AFQ20" s="149"/>
      <c r="AFT20" s="171"/>
      <c r="AFU20" s="171"/>
      <c r="AFV20" s="149"/>
      <c r="AFX20" s="152"/>
      <c r="AFZ20" s="152"/>
      <c r="AGA20" s="212"/>
      <c r="AGB20" s="210"/>
      <c r="AGC20" s="211"/>
      <c r="AGD20" s="149"/>
      <c r="AGL20" s="149"/>
      <c r="AGO20" s="171"/>
      <c r="AGP20" s="171"/>
      <c r="AGQ20" s="149"/>
      <c r="AGS20" s="152"/>
      <c r="AGU20" s="152"/>
      <c r="AGV20" s="212"/>
      <c r="AGW20" s="210"/>
      <c r="AGX20" s="211"/>
      <c r="AGY20" s="149"/>
      <c r="AHG20" s="149"/>
      <c r="AHJ20" s="171"/>
      <c r="AHK20" s="171"/>
      <c r="AHL20" s="149"/>
      <c r="AHN20" s="152"/>
      <c r="AHP20" s="152"/>
      <c r="AHQ20" s="212"/>
      <c r="AHR20" s="210"/>
      <c r="AHS20" s="211"/>
      <c r="AHT20" s="149"/>
      <c r="AIB20" s="149"/>
      <c r="AIE20" s="171"/>
      <c r="AIF20" s="171"/>
      <c r="AIG20" s="149"/>
      <c r="AII20" s="152"/>
      <c r="AIK20" s="152"/>
      <c r="AIL20" s="212"/>
      <c r="AIM20" s="210"/>
      <c r="AIN20" s="211"/>
      <c r="AIO20" s="149"/>
      <c r="AIW20" s="149"/>
      <c r="AIZ20" s="171"/>
      <c r="AJA20" s="171"/>
      <c r="AJB20" s="149"/>
      <c r="AJD20" s="152"/>
      <c r="AJF20" s="152"/>
      <c r="AJG20" s="212"/>
      <c r="AJH20" s="210"/>
      <c r="AJI20" s="211"/>
      <c r="AJJ20" s="149"/>
      <c r="AJR20" s="149"/>
      <c r="AJU20" s="171"/>
      <c r="AJV20" s="171"/>
      <c r="AJW20" s="149"/>
      <c r="AJY20" s="152"/>
      <c r="AKA20" s="152"/>
      <c r="AKB20" s="212"/>
      <c r="AKC20" s="210"/>
      <c r="AKD20" s="211"/>
      <c r="AKE20" s="149"/>
      <c r="AKM20" s="149"/>
      <c r="AKP20" s="171"/>
      <c r="AKQ20" s="171"/>
      <c r="AKR20" s="149"/>
      <c r="AKT20" s="152"/>
      <c r="AKV20" s="152"/>
      <c r="AKW20" s="212"/>
      <c r="AKX20" s="210"/>
      <c r="AKY20" s="211"/>
      <c r="AKZ20" s="149"/>
      <c r="ALH20" s="149"/>
      <c r="ALK20" s="171"/>
      <c r="ALL20" s="171"/>
      <c r="ALM20" s="149"/>
      <c r="ALO20" s="152"/>
      <c r="ALQ20" s="152"/>
      <c r="ALR20" s="212"/>
      <c r="ALS20" s="210"/>
      <c r="ALT20" s="211"/>
      <c r="ALU20" s="149"/>
      <c r="AMC20" s="149"/>
      <c r="AMF20" s="171"/>
      <c r="AMG20" s="171"/>
      <c r="AMH20" s="149"/>
      <c r="AMJ20" s="152"/>
      <c r="AML20" s="152"/>
      <c r="AMM20" s="212"/>
      <c r="AMN20" s="210"/>
      <c r="AMO20" s="211"/>
      <c r="AMP20" s="149"/>
      <c r="AMX20" s="149"/>
      <c r="ANA20" s="171"/>
      <c r="ANB20" s="171"/>
      <c r="ANC20" s="149"/>
      <c r="ANE20" s="152"/>
      <c r="ANG20" s="152"/>
      <c r="ANH20" s="212"/>
      <c r="ANI20" s="210"/>
      <c r="ANJ20" s="211"/>
      <c r="ANK20" s="149"/>
      <c r="ANS20" s="149"/>
      <c r="ANV20" s="171"/>
      <c r="ANW20" s="171"/>
      <c r="ANX20" s="149"/>
      <c r="ANZ20" s="152"/>
      <c r="AOB20" s="152"/>
      <c r="AOC20" s="212"/>
      <c r="AOD20" s="210"/>
      <c r="AOE20" s="211"/>
      <c r="AOF20" s="149"/>
      <c r="AON20" s="149"/>
      <c r="AOQ20" s="171"/>
      <c r="AOR20" s="171"/>
      <c r="AOS20" s="149"/>
      <c r="AOU20" s="152"/>
      <c r="AOW20" s="152"/>
      <c r="AOX20" s="212"/>
      <c r="AOY20" s="210"/>
      <c r="AOZ20" s="211"/>
      <c r="APA20" s="149"/>
      <c r="API20" s="149"/>
      <c r="APL20" s="171"/>
      <c r="APM20" s="171"/>
      <c r="APN20" s="149"/>
      <c r="APP20" s="152"/>
      <c r="APR20" s="152"/>
      <c r="APS20" s="212"/>
      <c r="APT20" s="210"/>
      <c r="APU20" s="211"/>
      <c r="APV20" s="149"/>
      <c r="AQD20" s="149"/>
      <c r="AQG20" s="171"/>
      <c r="AQH20" s="171"/>
      <c r="AQI20" s="149"/>
      <c r="AQK20" s="152"/>
      <c r="AQM20" s="152"/>
      <c r="AQN20" s="212"/>
      <c r="AQO20" s="210"/>
      <c r="AQP20" s="211"/>
      <c r="AQQ20" s="149"/>
      <c r="AQY20" s="149"/>
      <c r="ARB20" s="171"/>
      <c r="ARC20" s="171"/>
      <c r="ARD20" s="149"/>
      <c r="ARF20" s="152"/>
      <c r="ARH20" s="152"/>
      <c r="ARI20" s="212"/>
      <c r="ARJ20" s="210"/>
      <c r="ARK20" s="211"/>
      <c r="ARL20" s="149"/>
      <c r="ART20" s="149"/>
      <c r="ARW20" s="171"/>
      <c r="ARX20" s="171"/>
      <c r="ARY20" s="149"/>
      <c r="ASA20" s="152"/>
      <c r="ASC20" s="152"/>
      <c r="ASD20" s="212"/>
      <c r="ASE20" s="210"/>
      <c r="ASF20" s="211"/>
      <c r="ASG20" s="149"/>
      <c r="ASO20" s="149"/>
      <c r="ASR20" s="171"/>
      <c r="ASS20" s="171"/>
      <c r="AST20" s="149"/>
      <c r="ASV20" s="152"/>
      <c r="ASX20" s="152"/>
      <c r="ASY20" s="212"/>
      <c r="ASZ20" s="210"/>
      <c r="ATA20" s="211"/>
      <c r="ATB20" s="149"/>
      <c r="ATJ20" s="149"/>
      <c r="ATM20" s="171"/>
      <c r="ATN20" s="171"/>
      <c r="ATO20" s="149"/>
      <c r="ATQ20" s="152"/>
      <c r="ATS20" s="152"/>
      <c r="ATT20" s="212"/>
      <c r="ATU20" s="210"/>
      <c r="ATV20" s="211"/>
      <c r="ATW20" s="149"/>
      <c r="AUE20" s="149"/>
      <c r="AUH20" s="171"/>
      <c r="AUI20" s="171"/>
      <c r="AUJ20" s="149"/>
      <c r="AUL20" s="152"/>
      <c r="AUN20" s="152"/>
      <c r="AUO20" s="212"/>
      <c r="AUP20" s="210"/>
      <c r="AUQ20" s="211"/>
      <c r="AUR20" s="149"/>
      <c r="AUZ20" s="149"/>
      <c r="AVC20" s="171"/>
      <c r="AVD20" s="171"/>
      <c r="AVE20" s="149"/>
      <c r="AVG20" s="152"/>
      <c r="AVI20" s="152"/>
      <c r="AVJ20" s="212"/>
      <c r="AVK20" s="210"/>
      <c r="AVL20" s="211"/>
      <c r="AVM20" s="149"/>
      <c r="AVU20" s="149"/>
      <c r="AVX20" s="171"/>
      <c r="AVY20" s="171"/>
      <c r="AVZ20" s="149"/>
      <c r="AWB20" s="152"/>
      <c r="AWD20" s="152"/>
      <c r="AWE20" s="212"/>
      <c r="AWF20" s="210"/>
      <c r="AWG20" s="211"/>
      <c r="AWH20" s="149"/>
      <c r="AWP20" s="149"/>
      <c r="AWS20" s="171"/>
      <c r="AWT20" s="171"/>
      <c r="AWU20" s="149"/>
      <c r="AWW20" s="152"/>
      <c r="AWY20" s="152"/>
      <c r="AWZ20" s="212"/>
      <c r="AXA20" s="210"/>
      <c r="AXB20" s="211"/>
      <c r="AXC20" s="149"/>
      <c r="AXK20" s="149"/>
      <c r="AXN20" s="171"/>
      <c r="AXO20" s="171"/>
      <c r="AXP20" s="149"/>
      <c r="AXR20" s="152"/>
      <c r="AXT20" s="152"/>
      <c r="AXU20" s="212"/>
      <c r="AXV20" s="210"/>
      <c r="AXW20" s="211"/>
      <c r="AXX20" s="149"/>
      <c r="AYF20" s="149"/>
      <c r="AYI20" s="171"/>
      <c r="AYJ20" s="171"/>
      <c r="AYK20" s="149"/>
      <c r="AYM20" s="152"/>
      <c r="AYO20" s="152"/>
      <c r="AYP20" s="212"/>
      <c r="AYQ20" s="210"/>
      <c r="AYR20" s="211"/>
      <c r="AYS20" s="149"/>
      <c r="AZA20" s="149"/>
      <c r="AZD20" s="171"/>
      <c r="AZE20" s="171"/>
      <c r="AZF20" s="149"/>
      <c r="AZH20" s="152"/>
      <c r="AZJ20" s="152"/>
      <c r="AZK20" s="212"/>
      <c r="AZL20" s="210"/>
      <c r="AZM20" s="211"/>
      <c r="AZN20" s="149"/>
      <c r="AZV20" s="149"/>
      <c r="AZY20" s="171"/>
      <c r="AZZ20" s="171"/>
      <c r="BAA20" s="149"/>
      <c r="BAC20" s="152"/>
      <c r="BAE20" s="152"/>
      <c r="BAF20" s="212"/>
      <c r="BAG20" s="210"/>
      <c r="BAH20" s="211"/>
      <c r="BAI20" s="149"/>
      <c r="BAQ20" s="149"/>
      <c r="BAT20" s="171"/>
      <c r="BAU20" s="171"/>
      <c r="BAV20" s="149"/>
      <c r="BAX20" s="152"/>
      <c r="BAZ20" s="152"/>
      <c r="BBA20" s="212"/>
      <c r="BBB20" s="210"/>
      <c r="BBC20" s="211"/>
      <c r="BBD20" s="149"/>
      <c r="BBL20" s="149"/>
      <c r="BBO20" s="171"/>
      <c r="BBP20" s="171"/>
      <c r="BBQ20" s="149"/>
      <c r="BBS20" s="152"/>
      <c r="BBU20" s="152"/>
      <c r="BBV20" s="212"/>
      <c r="BBW20" s="210"/>
      <c r="BBX20" s="211"/>
      <c r="BBY20" s="149"/>
      <c r="BCG20" s="149"/>
      <c r="BCJ20" s="171"/>
      <c r="BCK20" s="171"/>
      <c r="BCL20" s="149"/>
      <c r="BCN20" s="152"/>
      <c r="BCP20" s="152"/>
      <c r="BCQ20" s="212"/>
      <c r="BCR20" s="210"/>
      <c r="BCS20" s="211"/>
      <c r="BCT20" s="149"/>
      <c r="BDB20" s="149"/>
      <c r="BDE20" s="171"/>
      <c r="BDF20" s="171"/>
      <c r="BDG20" s="149"/>
      <c r="BDI20" s="152"/>
      <c r="BDK20" s="152"/>
      <c r="BDL20" s="212"/>
      <c r="BDM20" s="210"/>
      <c r="BDN20" s="211"/>
      <c r="BDO20" s="149"/>
      <c r="BDW20" s="149"/>
      <c r="BDZ20" s="171"/>
      <c r="BEA20" s="171"/>
      <c r="BEB20" s="149"/>
      <c r="BED20" s="152"/>
      <c r="BEF20" s="152"/>
      <c r="BEG20" s="212"/>
      <c r="BEH20" s="210"/>
      <c r="BEI20" s="211"/>
      <c r="BEJ20" s="149"/>
      <c r="BER20" s="149"/>
      <c r="BEU20" s="171"/>
      <c r="BEV20" s="171"/>
      <c r="BEW20" s="149"/>
      <c r="BEY20" s="152"/>
      <c r="BFA20" s="152"/>
      <c r="BFB20" s="212"/>
      <c r="BFC20" s="210"/>
      <c r="BFD20" s="211"/>
      <c r="BFE20" s="149"/>
      <c r="BFM20" s="149"/>
      <c r="BFP20" s="171"/>
      <c r="BFQ20" s="171"/>
      <c r="BFR20" s="149"/>
      <c r="BFT20" s="152"/>
      <c r="BFV20" s="152"/>
      <c r="BFW20" s="212"/>
      <c r="BFX20" s="210"/>
      <c r="BFY20" s="211"/>
      <c r="BFZ20" s="149"/>
      <c r="BGH20" s="149"/>
      <c r="BGK20" s="171"/>
      <c r="BGL20" s="171"/>
      <c r="BGM20" s="149"/>
      <c r="BGO20" s="152"/>
      <c r="BGQ20" s="152"/>
      <c r="BGR20" s="212"/>
      <c r="BGS20" s="210"/>
      <c r="BGT20" s="211"/>
      <c r="BGU20" s="149"/>
      <c r="BHC20" s="149"/>
      <c r="BHF20" s="171"/>
      <c r="BHG20" s="171"/>
      <c r="BHH20" s="149"/>
      <c r="BHJ20" s="152"/>
      <c r="BHL20" s="152"/>
      <c r="BHM20" s="212"/>
      <c r="BHN20" s="210"/>
      <c r="BHO20" s="211"/>
      <c r="BHP20" s="149"/>
      <c r="BHX20" s="149"/>
      <c r="BIA20" s="171"/>
      <c r="BIB20" s="171"/>
      <c r="BIC20" s="149"/>
      <c r="BIE20" s="152"/>
      <c r="BIG20" s="152"/>
      <c r="BIH20" s="212"/>
      <c r="BII20" s="210"/>
      <c r="BIJ20" s="211"/>
      <c r="BIK20" s="149"/>
      <c r="BIS20" s="149"/>
      <c r="BIV20" s="171"/>
      <c r="BIW20" s="171"/>
      <c r="BIX20" s="149"/>
      <c r="BIZ20" s="152"/>
      <c r="BJB20" s="152"/>
      <c r="BJC20" s="212"/>
      <c r="BJD20" s="210"/>
      <c r="BJE20" s="211"/>
      <c r="BJF20" s="149"/>
      <c r="BJN20" s="149"/>
      <c r="BJQ20" s="171"/>
      <c r="BJR20" s="171"/>
      <c r="BJS20" s="149"/>
      <c r="BJU20" s="152"/>
      <c r="BJW20" s="152"/>
      <c r="BJX20" s="212"/>
      <c r="BJY20" s="210"/>
      <c r="BJZ20" s="211"/>
      <c r="BKA20" s="149"/>
      <c r="BKI20" s="149"/>
      <c r="BKL20" s="171"/>
      <c r="BKM20" s="171"/>
      <c r="BKN20" s="149"/>
      <c r="BKP20" s="152"/>
      <c r="BKR20" s="152"/>
      <c r="BKS20" s="212"/>
      <c r="BKT20" s="210"/>
      <c r="BKU20" s="211"/>
      <c r="BKV20" s="149"/>
      <c r="BLD20" s="149"/>
      <c r="BLG20" s="171"/>
      <c r="BLH20" s="171"/>
      <c r="BLI20" s="149"/>
      <c r="BLK20" s="152"/>
      <c r="BLM20" s="152"/>
      <c r="BLN20" s="212"/>
      <c r="BLO20" s="210"/>
      <c r="BLP20" s="211"/>
      <c r="BLQ20" s="149"/>
      <c r="BLY20" s="149"/>
      <c r="BMB20" s="171"/>
      <c r="BMC20" s="171"/>
      <c r="BMD20" s="149"/>
      <c r="BMF20" s="152"/>
      <c r="BMH20" s="152"/>
      <c r="BMI20" s="212"/>
      <c r="BMJ20" s="210"/>
      <c r="BMK20" s="211"/>
      <c r="BML20" s="149"/>
      <c r="BMT20" s="149"/>
      <c r="BMW20" s="171"/>
      <c r="BMX20" s="171"/>
      <c r="BMY20" s="149"/>
      <c r="BNA20" s="152"/>
      <c r="BNC20" s="152"/>
      <c r="BND20" s="212"/>
      <c r="BNE20" s="210"/>
      <c r="BNF20" s="211"/>
      <c r="BNG20" s="149"/>
      <c r="BNO20" s="149"/>
      <c r="BNR20" s="171"/>
      <c r="BNS20" s="171"/>
      <c r="BNT20" s="149"/>
      <c r="BNV20" s="152"/>
      <c r="BNX20" s="152"/>
      <c r="BNY20" s="212"/>
      <c r="BNZ20" s="210"/>
      <c r="BOA20" s="211"/>
      <c r="BOB20" s="149"/>
      <c r="BOJ20" s="149"/>
      <c r="BOM20" s="171"/>
      <c r="BON20" s="171"/>
      <c r="BOO20" s="149"/>
      <c r="BOQ20" s="152"/>
      <c r="BOS20" s="152"/>
      <c r="BOT20" s="212"/>
      <c r="BOU20" s="210"/>
      <c r="BOV20" s="211"/>
      <c r="BOW20" s="149"/>
      <c r="BPE20" s="149"/>
      <c r="BPH20" s="171"/>
      <c r="BPI20" s="171"/>
      <c r="BPJ20" s="149"/>
      <c r="BPL20" s="152"/>
      <c r="BPN20" s="152"/>
      <c r="BPO20" s="212"/>
      <c r="BPP20" s="210"/>
      <c r="BPQ20" s="211"/>
      <c r="BPR20" s="149"/>
      <c r="BPZ20" s="149"/>
      <c r="BQC20" s="171"/>
      <c r="BQD20" s="171"/>
      <c r="BQE20" s="149"/>
      <c r="BQG20" s="152"/>
      <c r="BQI20" s="152"/>
      <c r="BQJ20" s="212"/>
      <c r="BQK20" s="210"/>
      <c r="BQL20" s="211"/>
      <c r="BQM20" s="149"/>
      <c r="BQU20" s="149"/>
      <c r="BQX20" s="171"/>
      <c r="BQY20" s="171"/>
      <c r="BQZ20" s="149"/>
      <c r="BRB20" s="152"/>
      <c r="BRD20" s="152"/>
      <c r="BRE20" s="212"/>
      <c r="BRF20" s="210"/>
      <c r="BRG20" s="211"/>
      <c r="BRH20" s="149"/>
      <c r="BRP20" s="149"/>
      <c r="BRS20" s="171"/>
      <c r="BRT20" s="171"/>
      <c r="BRU20" s="149"/>
      <c r="BRW20" s="152"/>
      <c r="BRY20" s="152"/>
      <c r="BRZ20" s="212"/>
      <c r="BSA20" s="210"/>
      <c r="BSB20" s="211"/>
      <c r="BSC20" s="149"/>
      <c r="BSK20" s="149"/>
      <c r="BSN20" s="171"/>
      <c r="BSO20" s="171"/>
      <c r="BSP20" s="149"/>
      <c r="BSR20" s="152"/>
      <c r="BST20" s="152"/>
      <c r="BSU20" s="212"/>
      <c r="BSV20" s="210"/>
      <c r="BSW20" s="211"/>
      <c r="BSX20" s="149"/>
      <c r="BTF20" s="149"/>
      <c r="BTI20" s="171"/>
      <c r="BTJ20" s="171"/>
      <c r="BTK20" s="149"/>
      <c r="BTM20" s="152"/>
      <c r="BTO20" s="152"/>
      <c r="BTP20" s="212"/>
      <c r="BTQ20" s="210"/>
      <c r="BTR20" s="211"/>
      <c r="BTS20" s="149"/>
      <c r="BUA20" s="149"/>
      <c r="BUD20" s="171"/>
      <c r="BUE20" s="171"/>
      <c r="BUF20" s="149"/>
      <c r="BUH20" s="152"/>
      <c r="BUJ20" s="152"/>
      <c r="BUK20" s="212"/>
      <c r="BUL20" s="210"/>
      <c r="BUM20" s="211"/>
      <c r="BUN20" s="149"/>
      <c r="BUV20" s="149"/>
      <c r="BUY20" s="171"/>
      <c r="BUZ20" s="171"/>
      <c r="BVA20" s="149"/>
      <c r="BVC20" s="152"/>
      <c r="BVE20" s="152"/>
      <c r="BVF20" s="212"/>
      <c r="BVG20" s="210"/>
      <c r="BVH20" s="211"/>
      <c r="BVI20" s="149"/>
      <c r="BVQ20" s="149"/>
      <c r="BVT20" s="171"/>
      <c r="BVU20" s="171"/>
      <c r="BVV20" s="149"/>
      <c r="BVX20" s="152"/>
      <c r="BVZ20" s="152"/>
      <c r="BWA20" s="212"/>
      <c r="BWB20" s="210"/>
      <c r="BWC20" s="211"/>
      <c r="BWD20" s="149"/>
      <c r="BWL20" s="149"/>
      <c r="BWO20" s="171"/>
      <c r="BWP20" s="171"/>
      <c r="BWQ20" s="149"/>
      <c r="BWS20" s="152"/>
      <c r="BWU20" s="152"/>
      <c r="BWV20" s="212"/>
      <c r="BWW20" s="210"/>
      <c r="BWX20" s="211"/>
      <c r="BWY20" s="149"/>
      <c r="BXG20" s="149"/>
      <c r="BXJ20" s="171"/>
      <c r="BXK20" s="171"/>
      <c r="BXL20" s="149"/>
      <c r="BXN20" s="152"/>
      <c r="BXP20" s="152"/>
      <c r="BXQ20" s="212"/>
      <c r="BXR20" s="210"/>
      <c r="BXS20" s="211"/>
      <c r="BXT20" s="149"/>
      <c r="BYB20" s="149"/>
      <c r="BYE20" s="171"/>
      <c r="BYF20" s="171"/>
      <c r="BYG20" s="149"/>
      <c r="BYI20" s="152"/>
      <c r="BYK20" s="152"/>
      <c r="BYL20" s="212"/>
      <c r="BYM20" s="210"/>
      <c r="BYN20" s="211"/>
      <c r="BYO20" s="149"/>
      <c r="BYW20" s="149"/>
      <c r="BYZ20" s="171"/>
      <c r="BZA20" s="171"/>
      <c r="BZB20" s="149"/>
      <c r="BZD20" s="152"/>
      <c r="BZF20" s="152"/>
      <c r="BZG20" s="212"/>
      <c r="BZH20" s="210"/>
      <c r="BZI20" s="211"/>
      <c r="BZJ20" s="149"/>
      <c r="BZR20" s="149"/>
      <c r="BZU20" s="171"/>
      <c r="BZV20" s="171"/>
      <c r="BZW20" s="149"/>
      <c r="BZY20" s="152"/>
      <c r="CAA20" s="152"/>
      <c r="CAB20" s="212"/>
      <c r="CAC20" s="210"/>
      <c r="CAD20" s="211"/>
      <c r="CAE20" s="149"/>
      <c r="CAM20" s="149"/>
      <c r="CAP20" s="171"/>
      <c r="CAQ20" s="171"/>
      <c r="CAR20" s="149"/>
      <c r="CAT20" s="152"/>
      <c r="CAV20" s="152"/>
      <c r="CAW20" s="212"/>
      <c r="CAX20" s="210"/>
      <c r="CAY20" s="211"/>
      <c r="CAZ20" s="149"/>
      <c r="CBH20" s="149"/>
      <c r="CBK20" s="171"/>
      <c r="CBL20" s="171"/>
      <c r="CBM20" s="149"/>
      <c r="CBO20" s="152"/>
      <c r="CBQ20" s="152"/>
      <c r="CBR20" s="212"/>
      <c r="CBS20" s="210"/>
      <c r="CBT20" s="211"/>
      <c r="CBU20" s="149"/>
      <c r="CCC20" s="149"/>
      <c r="CCF20" s="171"/>
      <c r="CCG20" s="171"/>
      <c r="CCH20" s="149"/>
      <c r="CCJ20" s="152"/>
      <c r="CCL20" s="152"/>
      <c r="CCM20" s="212"/>
      <c r="CCN20" s="210"/>
      <c r="CCO20" s="211"/>
      <c r="CCP20" s="149"/>
      <c r="CCX20" s="149"/>
      <c r="CDA20" s="171"/>
      <c r="CDB20" s="171"/>
      <c r="CDC20" s="149"/>
      <c r="CDE20" s="152"/>
      <c r="CDG20" s="152"/>
      <c r="CDH20" s="212"/>
      <c r="CDI20" s="210"/>
      <c r="CDJ20" s="211"/>
      <c r="CDK20" s="149"/>
      <c r="CDS20" s="149"/>
      <c r="CDV20" s="171"/>
      <c r="CDW20" s="171"/>
      <c r="CDX20" s="149"/>
      <c r="CDZ20" s="152"/>
      <c r="CEB20" s="152"/>
      <c r="CEC20" s="212"/>
      <c r="CED20" s="210"/>
      <c r="CEE20" s="211"/>
      <c r="CEF20" s="149"/>
      <c r="CEN20" s="149"/>
      <c r="CEQ20" s="171"/>
      <c r="CER20" s="171"/>
      <c r="CES20" s="149"/>
      <c r="CEU20" s="152"/>
      <c r="CEW20" s="152"/>
      <c r="CEX20" s="212"/>
      <c r="CEY20" s="210"/>
      <c r="CEZ20" s="211"/>
      <c r="CFA20" s="149"/>
      <c r="CFI20" s="149"/>
      <c r="CFL20" s="171"/>
      <c r="CFM20" s="171"/>
      <c r="CFN20" s="149"/>
      <c r="CFP20" s="152"/>
      <c r="CFR20" s="152"/>
      <c r="CFS20" s="212"/>
      <c r="CFT20" s="210"/>
      <c r="CFU20" s="211"/>
      <c r="CFV20" s="149"/>
      <c r="CGD20" s="149"/>
      <c r="CGG20" s="171"/>
      <c r="CGH20" s="171"/>
      <c r="CGI20" s="149"/>
      <c r="CGK20" s="152"/>
      <c r="CGM20" s="152"/>
      <c r="CGN20" s="212"/>
      <c r="CGO20" s="210"/>
      <c r="CGP20" s="211"/>
      <c r="CGQ20" s="149"/>
      <c r="CGY20" s="149"/>
      <c r="CHB20" s="171"/>
      <c r="CHC20" s="171"/>
      <c r="CHD20" s="149"/>
      <c r="CHF20" s="152"/>
      <c r="CHH20" s="152"/>
      <c r="CHI20" s="212"/>
      <c r="CHJ20" s="210"/>
      <c r="CHK20" s="211"/>
      <c r="CHL20" s="149"/>
      <c r="CHT20" s="149"/>
      <c r="CHW20" s="171"/>
      <c r="CHX20" s="171"/>
      <c r="CHY20" s="149"/>
      <c r="CIA20" s="152"/>
      <c r="CIC20" s="152"/>
      <c r="CID20" s="212"/>
      <c r="CIE20" s="210"/>
      <c r="CIF20" s="211"/>
      <c r="CIG20" s="149"/>
      <c r="CIO20" s="149"/>
      <c r="CIR20" s="171"/>
      <c r="CIS20" s="171"/>
      <c r="CIT20" s="149"/>
      <c r="CIV20" s="152"/>
      <c r="CIX20" s="152"/>
      <c r="CIY20" s="212"/>
      <c r="CIZ20" s="210"/>
      <c r="CJA20" s="211"/>
      <c r="CJB20" s="149"/>
      <c r="CJJ20" s="149"/>
      <c r="CJM20" s="171"/>
      <c r="CJN20" s="171"/>
      <c r="CJO20" s="149"/>
      <c r="CJQ20" s="152"/>
      <c r="CJS20" s="152"/>
      <c r="CJT20" s="212"/>
      <c r="CJU20" s="210"/>
      <c r="CJV20" s="211"/>
      <c r="CJW20" s="149"/>
      <c r="CKE20" s="149"/>
      <c r="CKH20" s="171"/>
      <c r="CKI20" s="171"/>
      <c r="CKJ20" s="149"/>
      <c r="CKL20" s="152"/>
      <c r="CKN20" s="152"/>
      <c r="CKO20" s="212"/>
      <c r="CKP20" s="210"/>
      <c r="CKQ20" s="211"/>
      <c r="CKR20" s="149"/>
      <c r="CKZ20" s="149"/>
      <c r="CLC20" s="171"/>
      <c r="CLD20" s="171"/>
      <c r="CLE20" s="149"/>
      <c r="CLG20" s="152"/>
      <c r="CLI20" s="152"/>
      <c r="CLJ20" s="212"/>
      <c r="CLK20" s="210"/>
      <c r="CLL20" s="211"/>
      <c r="CLM20" s="149"/>
      <c r="CLU20" s="149"/>
      <c r="CLX20" s="171"/>
      <c r="CLY20" s="171"/>
      <c r="CLZ20" s="149"/>
      <c r="CMB20" s="152"/>
      <c r="CMD20" s="152"/>
      <c r="CME20" s="212"/>
      <c r="CMF20" s="210"/>
      <c r="CMG20" s="211"/>
      <c r="CMH20" s="149"/>
      <c r="CMP20" s="149"/>
      <c r="CMS20" s="171"/>
      <c r="CMT20" s="171"/>
      <c r="CMU20" s="149"/>
      <c r="CMW20" s="152"/>
      <c r="CMY20" s="152"/>
      <c r="CMZ20" s="212"/>
      <c r="CNA20" s="210"/>
      <c r="CNB20" s="211"/>
      <c r="CNC20" s="149"/>
      <c r="CNK20" s="149"/>
      <c r="CNN20" s="171"/>
      <c r="CNO20" s="171"/>
      <c r="CNP20" s="149"/>
      <c r="CNR20" s="152"/>
      <c r="CNT20" s="152"/>
      <c r="CNU20" s="212"/>
      <c r="CNV20" s="210"/>
      <c r="CNW20" s="211"/>
      <c r="CNX20" s="149"/>
      <c r="COF20" s="149"/>
      <c r="COI20" s="171"/>
      <c r="COJ20" s="171"/>
      <c r="COK20" s="149"/>
      <c r="COM20" s="152"/>
      <c r="COO20" s="152"/>
      <c r="COP20" s="212"/>
      <c r="COQ20" s="210"/>
      <c r="COR20" s="211"/>
      <c r="COS20" s="149"/>
      <c r="CPA20" s="149"/>
      <c r="CPD20" s="171"/>
      <c r="CPE20" s="171"/>
      <c r="CPF20" s="149"/>
      <c r="CPH20" s="152"/>
      <c r="CPJ20" s="152"/>
      <c r="CPK20" s="212"/>
      <c r="CPL20" s="210"/>
      <c r="CPM20" s="211"/>
      <c r="CPN20" s="149"/>
      <c r="CPV20" s="149"/>
      <c r="CPY20" s="171"/>
      <c r="CPZ20" s="171"/>
      <c r="CQA20" s="149"/>
      <c r="CQC20" s="152"/>
      <c r="CQE20" s="152"/>
      <c r="CQF20" s="212"/>
      <c r="CQG20" s="210"/>
      <c r="CQH20" s="211"/>
      <c r="CQI20" s="149"/>
      <c r="CQQ20" s="149"/>
      <c r="CQT20" s="171"/>
      <c r="CQU20" s="171"/>
      <c r="CQV20" s="149"/>
      <c r="CQX20" s="152"/>
      <c r="CQZ20" s="152"/>
      <c r="CRA20" s="212"/>
      <c r="CRB20" s="210"/>
      <c r="CRC20" s="211"/>
      <c r="CRD20" s="149"/>
      <c r="CRL20" s="149"/>
      <c r="CRO20" s="171"/>
      <c r="CRP20" s="171"/>
      <c r="CRQ20" s="149"/>
      <c r="CRS20" s="152"/>
      <c r="CRU20" s="152"/>
      <c r="CRV20" s="212"/>
      <c r="CRW20" s="210"/>
      <c r="CRX20" s="211"/>
      <c r="CRY20" s="149"/>
      <c r="CSG20" s="149"/>
      <c r="CSJ20" s="171"/>
      <c r="CSK20" s="171"/>
      <c r="CSL20" s="149"/>
      <c r="CSN20" s="152"/>
      <c r="CSP20" s="152"/>
      <c r="CSQ20" s="212"/>
      <c r="CSR20" s="210"/>
      <c r="CSS20" s="211"/>
      <c r="CST20" s="149"/>
      <c r="CTB20" s="149"/>
      <c r="CTE20" s="171"/>
      <c r="CTF20" s="171"/>
      <c r="CTG20" s="149"/>
      <c r="CTI20" s="152"/>
      <c r="CTK20" s="152"/>
      <c r="CTL20" s="212"/>
      <c r="CTM20" s="210"/>
      <c r="CTN20" s="211"/>
      <c r="CTO20" s="149"/>
      <c r="CTW20" s="149"/>
      <c r="CTZ20" s="171"/>
      <c r="CUA20" s="171"/>
      <c r="CUB20" s="149"/>
      <c r="CUD20" s="152"/>
      <c r="CUF20" s="152"/>
      <c r="CUG20" s="212"/>
      <c r="CUH20" s="210"/>
      <c r="CUI20" s="211"/>
      <c r="CUJ20" s="149"/>
      <c r="CUR20" s="149"/>
      <c r="CUU20" s="171"/>
      <c r="CUV20" s="171"/>
      <c r="CUW20" s="149"/>
      <c r="CUY20" s="152"/>
      <c r="CVA20" s="152"/>
      <c r="CVB20" s="212"/>
      <c r="CVC20" s="210"/>
      <c r="CVD20" s="211"/>
      <c r="CVE20" s="149"/>
      <c r="CVM20" s="149"/>
      <c r="CVP20" s="171"/>
      <c r="CVQ20" s="171"/>
      <c r="CVR20" s="149"/>
      <c r="CVT20" s="152"/>
      <c r="CVV20" s="152"/>
      <c r="CVW20" s="212"/>
      <c r="CVX20" s="210"/>
      <c r="CVY20" s="211"/>
      <c r="CVZ20" s="149"/>
      <c r="CWH20" s="149"/>
      <c r="CWK20" s="171"/>
      <c r="CWL20" s="171"/>
      <c r="CWM20" s="149"/>
      <c r="CWO20" s="152"/>
      <c r="CWQ20" s="152"/>
      <c r="CWR20" s="212"/>
      <c r="CWS20" s="210"/>
      <c r="CWT20" s="211"/>
      <c r="CWU20" s="149"/>
      <c r="CXC20" s="149"/>
      <c r="CXF20" s="171"/>
      <c r="CXG20" s="171"/>
      <c r="CXH20" s="149"/>
      <c r="CXJ20" s="152"/>
      <c r="CXL20" s="152"/>
      <c r="CXM20" s="212"/>
      <c r="CXN20" s="210"/>
      <c r="CXO20" s="211"/>
      <c r="CXP20" s="149"/>
      <c r="CXX20" s="149"/>
      <c r="CYA20" s="171"/>
      <c r="CYB20" s="171"/>
      <c r="CYC20" s="149"/>
      <c r="CYE20" s="152"/>
      <c r="CYG20" s="152"/>
      <c r="CYH20" s="212"/>
      <c r="CYI20" s="210"/>
      <c r="CYJ20" s="211"/>
      <c r="CYK20" s="149"/>
      <c r="CYS20" s="149"/>
      <c r="CYV20" s="171"/>
      <c r="CYW20" s="171"/>
      <c r="CYX20" s="149"/>
      <c r="CYZ20" s="152"/>
      <c r="CZB20" s="152"/>
      <c r="CZC20" s="212"/>
      <c r="CZD20" s="210"/>
      <c r="CZE20" s="211"/>
      <c r="CZF20" s="149"/>
      <c r="CZN20" s="149"/>
      <c r="CZQ20" s="171"/>
      <c r="CZR20" s="171"/>
      <c r="CZS20" s="149"/>
      <c r="CZU20" s="152"/>
      <c r="CZW20" s="152"/>
      <c r="CZX20" s="212"/>
      <c r="CZY20" s="210"/>
      <c r="CZZ20" s="211"/>
      <c r="DAA20" s="149"/>
      <c r="DAI20" s="149"/>
      <c r="DAL20" s="171"/>
      <c r="DAM20" s="171"/>
      <c r="DAN20" s="149"/>
      <c r="DAP20" s="152"/>
      <c r="DAR20" s="152"/>
      <c r="DAS20" s="212"/>
      <c r="DAT20" s="210"/>
      <c r="DAU20" s="211"/>
      <c r="DAV20" s="149"/>
      <c r="DBD20" s="149"/>
      <c r="DBG20" s="171"/>
      <c r="DBH20" s="171"/>
      <c r="DBI20" s="149"/>
      <c r="DBK20" s="152"/>
      <c r="DBM20" s="152"/>
      <c r="DBN20" s="212"/>
      <c r="DBO20" s="210"/>
      <c r="DBP20" s="211"/>
      <c r="DBQ20" s="149"/>
      <c r="DBY20" s="149"/>
      <c r="DCB20" s="171"/>
      <c r="DCC20" s="171"/>
      <c r="DCD20" s="149"/>
      <c r="DCF20" s="152"/>
      <c r="DCH20" s="152"/>
      <c r="DCI20" s="212"/>
      <c r="DCJ20" s="210"/>
      <c r="DCK20" s="211"/>
      <c r="DCL20" s="149"/>
      <c r="DCT20" s="149"/>
      <c r="DCW20" s="171"/>
      <c r="DCX20" s="171"/>
      <c r="DCY20" s="149"/>
      <c r="DDA20" s="152"/>
      <c r="DDC20" s="152"/>
      <c r="DDD20" s="212"/>
      <c r="DDE20" s="210"/>
      <c r="DDF20" s="211"/>
      <c r="DDG20" s="149"/>
      <c r="DDO20" s="149"/>
      <c r="DDR20" s="171"/>
      <c r="DDS20" s="171"/>
      <c r="DDT20" s="149"/>
      <c r="DDV20" s="152"/>
      <c r="DDX20" s="152"/>
      <c r="DDY20" s="212"/>
      <c r="DDZ20" s="210"/>
      <c r="DEA20" s="211"/>
      <c r="DEB20" s="149"/>
      <c r="DEJ20" s="149"/>
      <c r="DEM20" s="171"/>
      <c r="DEN20" s="171"/>
      <c r="DEO20" s="149"/>
      <c r="DEQ20" s="152"/>
      <c r="DES20" s="152"/>
      <c r="DET20" s="212"/>
      <c r="DEU20" s="210"/>
      <c r="DEV20" s="211"/>
      <c r="DEW20" s="149"/>
      <c r="DFE20" s="149"/>
      <c r="DFH20" s="171"/>
      <c r="DFI20" s="171"/>
      <c r="DFJ20" s="149"/>
      <c r="DFL20" s="152"/>
      <c r="DFN20" s="152"/>
      <c r="DFO20" s="212"/>
      <c r="DFP20" s="210"/>
      <c r="DFQ20" s="211"/>
      <c r="DFR20" s="149"/>
      <c r="DFZ20" s="149"/>
      <c r="DGC20" s="171"/>
      <c r="DGD20" s="171"/>
      <c r="DGE20" s="149"/>
      <c r="DGG20" s="152"/>
      <c r="DGI20" s="152"/>
      <c r="DGJ20" s="212"/>
      <c r="DGK20" s="210"/>
      <c r="DGL20" s="211"/>
      <c r="DGM20" s="149"/>
      <c r="DGU20" s="149"/>
      <c r="DGX20" s="171"/>
      <c r="DGY20" s="171"/>
      <c r="DGZ20" s="149"/>
      <c r="DHB20" s="152"/>
      <c r="DHD20" s="152"/>
      <c r="DHE20" s="212"/>
      <c r="DHF20" s="210"/>
      <c r="DHG20" s="211"/>
      <c r="DHH20" s="149"/>
      <c r="DHP20" s="149"/>
      <c r="DHS20" s="171"/>
      <c r="DHT20" s="171"/>
      <c r="DHU20" s="149"/>
      <c r="DHW20" s="152"/>
      <c r="DHY20" s="152"/>
      <c r="DHZ20" s="212"/>
      <c r="DIA20" s="210"/>
      <c r="DIB20" s="211"/>
      <c r="DIC20" s="149"/>
      <c r="DIK20" s="149"/>
      <c r="DIN20" s="171"/>
      <c r="DIO20" s="171"/>
      <c r="DIP20" s="149"/>
      <c r="DIR20" s="152"/>
      <c r="DIT20" s="152"/>
      <c r="DIU20" s="212"/>
      <c r="DIV20" s="210"/>
      <c r="DIW20" s="211"/>
      <c r="DIX20" s="149"/>
      <c r="DJF20" s="149"/>
      <c r="DJI20" s="171"/>
      <c r="DJJ20" s="171"/>
      <c r="DJK20" s="149"/>
      <c r="DJM20" s="152"/>
      <c r="DJO20" s="152"/>
      <c r="DJP20" s="212"/>
      <c r="DJQ20" s="210"/>
      <c r="DJR20" s="211"/>
      <c r="DJS20" s="149"/>
      <c r="DKA20" s="149"/>
      <c r="DKD20" s="171"/>
      <c r="DKE20" s="171"/>
      <c r="DKF20" s="149"/>
      <c r="DKH20" s="152"/>
      <c r="DKJ20" s="152"/>
      <c r="DKK20" s="212"/>
      <c r="DKL20" s="210"/>
      <c r="DKM20" s="211"/>
      <c r="DKN20" s="149"/>
      <c r="DKV20" s="149"/>
      <c r="DKY20" s="171"/>
      <c r="DKZ20" s="171"/>
      <c r="DLA20" s="149"/>
      <c r="DLC20" s="152"/>
      <c r="DLE20" s="152"/>
      <c r="DLF20" s="212"/>
      <c r="DLG20" s="210"/>
      <c r="DLH20" s="211"/>
      <c r="DLI20" s="149"/>
      <c r="DLQ20" s="149"/>
      <c r="DLT20" s="171"/>
      <c r="DLU20" s="171"/>
      <c r="DLV20" s="149"/>
      <c r="DLX20" s="152"/>
      <c r="DLZ20" s="152"/>
      <c r="DMA20" s="212"/>
      <c r="DMB20" s="210"/>
      <c r="DMC20" s="211"/>
      <c r="DMD20" s="149"/>
      <c r="DML20" s="149"/>
      <c r="DMO20" s="171"/>
      <c r="DMP20" s="171"/>
      <c r="DMQ20" s="149"/>
      <c r="DMS20" s="152"/>
      <c r="DMU20" s="152"/>
      <c r="DMV20" s="212"/>
      <c r="DMW20" s="210"/>
      <c r="DMX20" s="211"/>
      <c r="DMY20" s="149"/>
      <c r="DNG20" s="149"/>
      <c r="DNJ20" s="171"/>
      <c r="DNK20" s="171"/>
      <c r="DNL20" s="149"/>
      <c r="DNN20" s="152"/>
      <c r="DNP20" s="152"/>
      <c r="DNQ20" s="212"/>
      <c r="DNR20" s="210"/>
      <c r="DNS20" s="211"/>
      <c r="DNT20" s="149"/>
      <c r="DOB20" s="149"/>
      <c r="DOE20" s="171"/>
      <c r="DOF20" s="171"/>
      <c r="DOG20" s="149"/>
      <c r="DOI20" s="152"/>
      <c r="DOK20" s="152"/>
      <c r="DOL20" s="212"/>
      <c r="DOM20" s="210"/>
      <c r="DON20" s="211"/>
      <c r="DOO20" s="149"/>
      <c r="DOW20" s="149"/>
      <c r="DOZ20" s="171"/>
      <c r="DPA20" s="171"/>
      <c r="DPB20" s="149"/>
      <c r="DPD20" s="152"/>
      <c r="DPF20" s="152"/>
      <c r="DPG20" s="212"/>
      <c r="DPH20" s="210"/>
      <c r="DPI20" s="211"/>
      <c r="DPJ20" s="149"/>
      <c r="DPR20" s="149"/>
      <c r="DPU20" s="171"/>
      <c r="DPV20" s="171"/>
      <c r="DPW20" s="149"/>
      <c r="DPY20" s="152"/>
      <c r="DQA20" s="152"/>
      <c r="DQB20" s="212"/>
      <c r="DQC20" s="210"/>
      <c r="DQD20" s="211"/>
      <c r="DQE20" s="149"/>
      <c r="DQM20" s="149"/>
      <c r="DQP20" s="171"/>
      <c r="DQQ20" s="171"/>
      <c r="DQR20" s="149"/>
      <c r="DQT20" s="152"/>
      <c r="DQV20" s="152"/>
      <c r="DQW20" s="212"/>
      <c r="DQX20" s="210"/>
      <c r="DQY20" s="211"/>
      <c r="DQZ20" s="149"/>
      <c r="DRH20" s="149"/>
      <c r="DRK20" s="171"/>
      <c r="DRL20" s="171"/>
      <c r="DRM20" s="149"/>
      <c r="DRO20" s="152"/>
      <c r="DRQ20" s="152"/>
      <c r="DRR20" s="212"/>
      <c r="DRS20" s="210"/>
      <c r="DRT20" s="211"/>
      <c r="DRU20" s="149"/>
      <c r="DSC20" s="149"/>
      <c r="DSF20" s="171"/>
      <c r="DSG20" s="171"/>
      <c r="DSH20" s="149"/>
      <c r="DSJ20" s="152"/>
      <c r="DSL20" s="152"/>
      <c r="DSM20" s="212"/>
      <c r="DSN20" s="210"/>
      <c r="DSO20" s="211"/>
      <c r="DSP20" s="149"/>
      <c r="DSX20" s="149"/>
      <c r="DTA20" s="171"/>
      <c r="DTB20" s="171"/>
      <c r="DTC20" s="149"/>
      <c r="DTE20" s="152"/>
      <c r="DTG20" s="152"/>
      <c r="DTH20" s="212"/>
      <c r="DTI20" s="210"/>
      <c r="DTJ20" s="211"/>
      <c r="DTK20" s="149"/>
      <c r="DTS20" s="149"/>
      <c r="DTV20" s="171"/>
      <c r="DTW20" s="171"/>
      <c r="DTX20" s="149"/>
      <c r="DTZ20" s="152"/>
      <c r="DUB20" s="152"/>
      <c r="DUC20" s="212"/>
      <c r="DUD20" s="210"/>
      <c r="DUE20" s="211"/>
      <c r="DUF20" s="149"/>
      <c r="DUN20" s="149"/>
      <c r="DUQ20" s="171"/>
      <c r="DUR20" s="171"/>
      <c r="DUS20" s="149"/>
      <c r="DUU20" s="152"/>
      <c r="DUW20" s="152"/>
      <c r="DUX20" s="212"/>
      <c r="DUY20" s="210"/>
      <c r="DUZ20" s="211"/>
      <c r="DVA20" s="149"/>
      <c r="DVI20" s="149"/>
      <c r="DVL20" s="171"/>
      <c r="DVM20" s="171"/>
      <c r="DVN20" s="149"/>
      <c r="DVP20" s="152"/>
      <c r="DVR20" s="152"/>
      <c r="DVS20" s="212"/>
      <c r="DVT20" s="210"/>
      <c r="DVU20" s="211"/>
      <c r="DVV20" s="149"/>
      <c r="DWD20" s="149"/>
      <c r="DWG20" s="171"/>
      <c r="DWH20" s="171"/>
      <c r="DWI20" s="149"/>
      <c r="DWK20" s="152"/>
      <c r="DWM20" s="152"/>
      <c r="DWN20" s="212"/>
      <c r="DWO20" s="210"/>
      <c r="DWP20" s="211"/>
      <c r="DWQ20" s="149"/>
      <c r="DWY20" s="149"/>
      <c r="DXB20" s="171"/>
      <c r="DXC20" s="171"/>
      <c r="DXD20" s="149"/>
      <c r="DXF20" s="152"/>
      <c r="DXH20" s="152"/>
      <c r="DXI20" s="212"/>
      <c r="DXJ20" s="210"/>
      <c r="DXK20" s="211"/>
      <c r="DXL20" s="149"/>
      <c r="DXT20" s="149"/>
      <c r="DXW20" s="171"/>
      <c r="DXX20" s="171"/>
      <c r="DXY20" s="149"/>
      <c r="DYA20" s="152"/>
      <c r="DYC20" s="152"/>
      <c r="DYD20" s="212"/>
      <c r="DYE20" s="210"/>
      <c r="DYF20" s="211"/>
      <c r="DYG20" s="149"/>
      <c r="DYO20" s="149"/>
      <c r="DYR20" s="171"/>
      <c r="DYS20" s="171"/>
      <c r="DYT20" s="149"/>
      <c r="DYV20" s="152"/>
      <c r="DYX20" s="152"/>
      <c r="DYY20" s="212"/>
      <c r="DYZ20" s="210"/>
      <c r="DZA20" s="211"/>
      <c r="DZB20" s="149"/>
      <c r="DZJ20" s="149"/>
      <c r="DZM20" s="171"/>
      <c r="DZN20" s="171"/>
      <c r="DZO20" s="149"/>
      <c r="DZQ20" s="152"/>
      <c r="DZS20" s="152"/>
      <c r="DZT20" s="212"/>
      <c r="DZU20" s="210"/>
      <c r="DZV20" s="211"/>
      <c r="DZW20" s="149"/>
      <c r="EAE20" s="149"/>
      <c r="EAH20" s="171"/>
      <c r="EAI20" s="171"/>
      <c r="EAJ20" s="149"/>
      <c r="EAL20" s="152"/>
      <c r="EAN20" s="152"/>
      <c r="EAO20" s="212"/>
      <c r="EAP20" s="210"/>
      <c r="EAQ20" s="211"/>
      <c r="EAR20" s="149"/>
      <c r="EAZ20" s="149"/>
      <c r="EBC20" s="171"/>
      <c r="EBD20" s="171"/>
      <c r="EBE20" s="149"/>
      <c r="EBG20" s="152"/>
      <c r="EBI20" s="152"/>
      <c r="EBJ20" s="212"/>
      <c r="EBK20" s="210"/>
      <c r="EBL20" s="211"/>
      <c r="EBM20" s="149"/>
      <c r="EBU20" s="149"/>
      <c r="EBX20" s="171"/>
      <c r="EBY20" s="171"/>
      <c r="EBZ20" s="149"/>
      <c r="ECB20" s="152"/>
      <c r="ECD20" s="152"/>
      <c r="ECE20" s="212"/>
      <c r="ECF20" s="210"/>
      <c r="ECG20" s="211"/>
      <c r="ECH20" s="149"/>
      <c r="ECP20" s="149"/>
      <c r="ECS20" s="171"/>
      <c r="ECT20" s="171"/>
      <c r="ECU20" s="149"/>
      <c r="ECW20" s="152"/>
      <c r="ECY20" s="152"/>
      <c r="ECZ20" s="212"/>
      <c r="EDA20" s="210"/>
      <c r="EDB20" s="211"/>
      <c r="EDC20" s="149"/>
      <c r="EDK20" s="149"/>
      <c r="EDN20" s="171"/>
      <c r="EDO20" s="171"/>
      <c r="EDP20" s="149"/>
      <c r="EDR20" s="152"/>
      <c r="EDT20" s="152"/>
      <c r="EDU20" s="212"/>
      <c r="EDV20" s="210"/>
      <c r="EDW20" s="211"/>
      <c r="EDX20" s="149"/>
      <c r="EEF20" s="149"/>
      <c r="EEI20" s="171"/>
      <c r="EEJ20" s="171"/>
      <c r="EEK20" s="149"/>
      <c r="EEM20" s="152"/>
      <c r="EEO20" s="152"/>
      <c r="EEP20" s="212"/>
      <c r="EEQ20" s="210"/>
      <c r="EER20" s="211"/>
      <c r="EES20" s="149"/>
      <c r="EFA20" s="149"/>
      <c r="EFD20" s="171"/>
      <c r="EFE20" s="171"/>
      <c r="EFF20" s="149"/>
      <c r="EFH20" s="152"/>
      <c r="EFJ20" s="152"/>
      <c r="EFK20" s="212"/>
      <c r="EFL20" s="210"/>
      <c r="EFM20" s="211"/>
      <c r="EFN20" s="149"/>
      <c r="EFV20" s="149"/>
      <c r="EFY20" s="171"/>
      <c r="EFZ20" s="171"/>
      <c r="EGA20" s="149"/>
      <c r="EGC20" s="152"/>
      <c r="EGE20" s="152"/>
      <c r="EGF20" s="212"/>
      <c r="EGG20" s="210"/>
      <c r="EGH20" s="211"/>
      <c r="EGI20" s="149"/>
      <c r="EGQ20" s="149"/>
      <c r="EGT20" s="171"/>
      <c r="EGU20" s="171"/>
      <c r="EGV20" s="149"/>
      <c r="EGX20" s="152"/>
      <c r="EGZ20" s="152"/>
      <c r="EHA20" s="212"/>
      <c r="EHB20" s="210"/>
      <c r="EHC20" s="211"/>
      <c r="EHD20" s="149"/>
      <c r="EHL20" s="149"/>
      <c r="EHO20" s="171"/>
      <c r="EHP20" s="171"/>
      <c r="EHQ20" s="149"/>
      <c r="EHS20" s="152"/>
      <c r="EHU20" s="152"/>
      <c r="EHV20" s="212"/>
      <c r="EHW20" s="210"/>
      <c r="EHX20" s="211"/>
      <c r="EHY20" s="149"/>
      <c r="EIG20" s="149"/>
      <c r="EIJ20" s="171"/>
      <c r="EIK20" s="171"/>
      <c r="EIL20" s="149"/>
      <c r="EIN20" s="152"/>
      <c r="EIP20" s="152"/>
      <c r="EIQ20" s="212"/>
      <c r="EIR20" s="210"/>
      <c r="EIS20" s="211"/>
      <c r="EIT20" s="149"/>
      <c r="EJB20" s="149"/>
      <c r="EJE20" s="171"/>
      <c r="EJF20" s="171"/>
      <c r="EJG20" s="149"/>
      <c r="EJI20" s="152"/>
      <c r="EJK20" s="152"/>
      <c r="EJL20" s="212"/>
      <c r="EJM20" s="210"/>
      <c r="EJN20" s="211"/>
      <c r="EJO20" s="149"/>
      <c r="EJW20" s="149"/>
      <c r="EJZ20" s="171"/>
      <c r="EKA20" s="171"/>
      <c r="EKB20" s="149"/>
      <c r="EKD20" s="152"/>
      <c r="EKF20" s="152"/>
      <c r="EKG20" s="212"/>
      <c r="EKH20" s="210"/>
      <c r="EKI20" s="211"/>
      <c r="EKJ20" s="149"/>
      <c r="EKR20" s="149"/>
      <c r="EKU20" s="171"/>
      <c r="EKV20" s="171"/>
      <c r="EKW20" s="149"/>
      <c r="EKY20" s="152"/>
      <c r="ELA20" s="152"/>
      <c r="ELB20" s="212"/>
      <c r="ELC20" s="210"/>
      <c r="ELD20" s="211"/>
      <c r="ELE20" s="149"/>
      <c r="ELM20" s="149"/>
      <c r="ELP20" s="171"/>
      <c r="ELQ20" s="171"/>
      <c r="ELR20" s="149"/>
      <c r="ELT20" s="152"/>
      <c r="ELV20" s="152"/>
      <c r="ELW20" s="212"/>
      <c r="ELX20" s="210"/>
      <c r="ELY20" s="211"/>
      <c r="ELZ20" s="149"/>
      <c r="EMH20" s="149"/>
      <c r="EMK20" s="171"/>
      <c r="EML20" s="171"/>
      <c r="EMM20" s="149"/>
      <c r="EMO20" s="152"/>
      <c r="EMQ20" s="152"/>
      <c r="EMR20" s="212"/>
      <c r="EMS20" s="210"/>
      <c r="EMT20" s="211"/>
      <c r="EMU20" s="149"/>
      <c r="ENC20" s="149"/>
      <c r="ENF20" s="171"/>
      <c r="ENG20" s="171"/>
      <c r="ENH20" s="149"/>
      <c r="ENJ20" s="152"/>
      <c r="ENL20" s="152"/>
      <c r="ENM20" s="212"/>
      <c r="ENN20" s="210"/>
      <c r="ENO20" s="211"/>
      <c r="ENP20" s="149"/>
      <c r="ENX20" s="149"/>
      <c r="EOA20" s="171"/>
      <c r="EOB20" s="171"/>
      <c r="EOC20" s="149"/>
      <c r="EOE20" s="152"/>
      <c r="EOG20" s="152"/>
      <c r="EOH20" s="212"/>
      <c r="EOI20" s="210"/>
      <c r="EOJ20" s="211"/>
      <c r="EOK20" s="149"/>
      <c r="EOS20" s="149"/>
      <c r="EOV20" s="171"/>
      <c r="EOW20" s="171"/>
      <c r="EOX20" s="149"/>
      <c r="EOZ20" s="152"/>
      <c r="EPB20" s="152"/>
      <c r="EPC20" s="212"/>
      <c r="EPD20" s="210"/>
      <c r="EPE20" s="211"/>
      <c r="EPF20" s="149"/>
      <c r="EPN20" s="149"/>
      <c r="EPQ20" s="171"/>
      <c r="EPR20" s="171"/>
      <c r="EPS20" s="149"/>
      <c r="EPU20" s="152"/>
      <c r="EPW20" s="152"/>
      <c r="EPX20" s="212"/>
      <c r="EPY20" s="210"/>
      <c r="EPZ20" s="211"/>
      <c r="EQA20" s="149"/>
      <c r="EQI20" s="149"/>
      <c r="EQL20" s="171"/>
      <c r="EQM20" s="171"/>
      <c r="EQN20" s="149"/>
      <c r="EQP20" s="152"/>
      <c r="EQR20" s="152"/>
      <c r="EQS20" s="212"/>
      <c r="EQT20" s="210"/>
      <c r="EQU20" s="211"/>
      <c r="EQV20" s="149"/>
      <c r="ERD20" s="149"/>
      <c r="ERG20" s="171"/>
      <c r="ERH20" s="171"/>
      <c r="ERI20" s="149"/>
      <c r="ERK20" s="152"/>
      <c r="ERM20" s="152"/>
      <c r="ERN20" s="212"/>
      <c r="ERO20" s="210"/>
      <c r="ERP20" s="211"/>
      <c r="ERQ20" s="149"/>
      <c r="ERY20" s="149"/>
      <c r="ESB20" s="171"/>
      <c r="ESC20" s="171"/>
      <c r="ESD20" s="149"/>
      <c r="ESF20" s="152"/>
      <c r="ESH20" s="152"/>
      <c r="ESI20" s="212"/>
      <c r="ESJ20" s="210"/>
      <c r="ESK20" s="211"/>
      <c r="ESL20" s="149"/>
      <c r="EST20" s="149"/>
      <c r="ESW20" s="171"/>
      <c r="ESX20" s="171"/>
      <c r="ESY20" s="149"/>
      <c r="ETA20" s="152"/>
      <c r="ETC20" s="152"/>
      <c r="ETD20" s="212"/>
      <c r="ETE20" s="210"/>
      <c r="ETF20" s="211"/>
      <c r="ETG20" s="149"/>
      <c r="ETO20" s="149"/>
      <c r="ETR20" s="171"/>
      <c r="ETS20" s="171"/>
      <c r="ETT20" s="149"/>
      <c r="ETV20" s="152"/>
      <c r="ETX20" s="152"/>
      <c r="ETY20" s="212"/>
      <c r="ETZ20" s="210"/>
      <c r="EUA20" s="211"/>
      <c r="EUB20" s="149"/>
      <c r="EUJ20" s="149"/>
      <c r="EUM20" s="171"/>
      <c r="EUN20" s="171"/>
      <c r="EUO20" s="149"/>
      <c r="EUQ20" s="152"/>
      <c r="EUS20" s="152"/>
      <c r="EUT20" s="212"/>
      <c r="EUU20" s="210"/>
      <c r="EUV20" s="211"/>
      <c r="EUW20" s="149"/>
      <c r="EVE20" s="149"/>
      <c r="EVH20" s="171"/>
      <c r="EVI20" s="171"/>
      <c r="EVJ20" s="149"/>
      <c r="EVL20" s="152"/>
      <c r="EVN20" s="152"/>
      <c r="EVO20" s="212"/>
      <c r="EVP20" s="210"/>
      <c r="EVQ20" s="211"/>
      <c r="EVR20" s="149"/>
      <c r="EVZ20" s="149"/>
      <c r="EWC20" s="171"/>
      <c r="EWD20" s="171"/>
      <c r="EWE20" s="149"/>
      <c r="EWG20" s="152"/>
      <c r="EWI20" s="152"/>
      <c r="EWJ20" s="212"/>
      <c r="EWK20" s="210"/>
      <c r="EWL20" s="211"/>
      <c r="EWM20" s="149"/>
      <c r="EWU20" s="149"/>
      <c r="EWX20" s="171"/>
      <c r="EWY20" s="171"/>
      <c r="EWZ20" s="149"/>
      <c r="EXB20" s="152"/>
      <c r="EXD20" s="152"/>
      <c r="EXE20" s="212"/>
      <c r="EXF20" s="210"/>
      <c r="EXG20" s="211"/>
      <c r="EXH20" s="149"/>
      <c r="EXP20" s="149"/>
      <c r="EXS20" s="171"/>
      <c r="EXT20" s="171"/>
      <c r="EXU20" s="149"/>
      <c r="EXW20" s="152"/>
      <c r="EXY20" s="152"/>
      <c r="EXZ20" s="212"/>
      <c r="EYA20" s="210"/>
      <c r="EYB20" s="211"/>
      <c r="EYC20" s="149"/>
      <c r="EYK20" s="149"/>
      <c r="EYN20" s="171"/>
      <c r="EYO20" s="171"/>
      <c r="EYP20" s="149"/>
      <c r="EYR20" s="152"/>
      <c r="EYT20" s="152"/>
      <c r="EYU20" s="212"/>
      <c r="EYV20" s="210"/>
      <c r="EYW20" s="211"/>
      <c r="EYX20" s="149"/>
      <c r="EZF20" s="149"/>
      <c r="EZI20" s="171"/>
      <c r="EZJ20" s="171"/>
      <c r="EZK20" s="149"/>
      <c r="EZM20" s="152"/>
      <c r="EZO20" s="152"/>
      <c r="EZP20" s="212"/>
      <c r="EZQ20" s="210"/>
      <c r="EZR20" s="211"/>
      <c r="EZS20" s="149"/>
      <c r="FAA20" s="149"/>
      <c r="FAD20" s="171"/>
      <c r="FAE20" s="171"/>
      <c r="FAF20" s="149"/>
      <c r="FAH20" s="152"/>
      <c r="FAJ20" s="152"/>
      <c r="FAK20" s="212"/>
      <c r="FAL20" s="210"/>
      <c r="FAM20" s="211"/>
      <c r="FAN20" s="149"/>
      <c r="FAV20" s="149"/>
      <c r="FAY20" s="171"/>
      <c r="FAZ20" s="171"/>
      <c r="FBA20" s="149"/>
      <c r="FBC20" s="152"/>
      <c r="FBE20" s="152"/>
      <c r="FBF20" s="212"/>
      <c r="FBG20" s="210"/>
      <c r="FBH20" s="211"/>
      <c r="FBI20" s="149"/>
      <c r="FBQ20" s="149"/>
      <c r="FBT20" s="171"/>
      <c r="FBU20" s="171"/>
      <c r="FBV20" s="149"/>
      <c r="FBX20" s="152"/>
      <c r="FBZ20" s="152"/>
      <c r="FCA20" s="212"/>
      <c r="FCB20" s="210"/>
      <c r="FCC20" s="211"/>
      <c r="FCD20" s="149"/>
      <c r="FCL20" s="149"/>
      <c r="FCO20" s="171"/>
      <c r="FCP20" s="171"/>
      <c r="FCQ20" s="149"/>
      <c r="FCS20" s="152"/>
      <c r="FCU20" s="152"/>
      <c r="FCV20" s="212"/>
      <c r="FCW20" s="210"/>
      <c r="FCX20" s="211"/>
      <c r="FCY20" s="149"/>
      <c r="FDG20" s="149"/>
      <c r="FDJ20" s="171"/>
      <c r="FDK20" s="171"/>
      <c r="FDL20" s="149"/>
      <c r="FDN20" s="152"/>
      <c r="FDP20" s="152"/>
      <c r="FDQ20" s="212"/>
      <c r="FDR20" s="210"/>
      <c r="FDS20" s="211"/>
      <c r="FDT20" s="149"/>
      <c r="FEB20" s="149"/>
      <c r="FEE20" s="171"/>
      <c r="FEF20" s="171"/>
      <c r="FEG20" s="149"/>
      <c r="FEI20" s="152"/>
      <c r="FEK20" s="152"/>
      <c r="FEL20" s="212"/>
      <c r="FEM20" s="210"/>
      <c r="FEN20" s="211"/>
      <c r="FEO20" s="149"/>
      <c r="FEW20" s="149"/>
      <c r="FEZ20" s="171"/>
      <c r="FFA20" s="171"/>
      <c r="FFB20" s="149"/>
      <c r="FFD20" s="152"/>
      <c r="FFF20" s="152"/>
      <c r="FFG20" s="212"/>
      <c r="FFH20" s="210"/>
      <c r="FFI20" s="211"/>
      <c r="FFJ20" s="149"/>
      <c r="FFR20" s="149"/>
      <c r="FFU20" s="171"/>
      <c r="FFV20" s="171"/>
      <c r="FFW20" s="149"/>
      <c r="FFY20" s="152"/>
      <c r="FGA20" s="152"/>
      <c r="FGB20" s="212"/>
      <c r="FGC20" s="210"/>
      <c r="FGD20" s="211"/>
      <c r="FGE20" s="149"/>
      <c r="FGM20" s="149"/>
      <c r="FGP20" s="171"/>
      <c r="FGQ20" s="171"/>
      <c r="FGR20" s="149"/>
      <c r="FGT20" s="152"/>
      <c r="FGV20" s="152"/>
      <c r="FGW20" s="212"/>
      <c r="FGX20" s="210"/>
      <c r="FGY20" s="211"/>
      <c r="FGZ20" s="149"/>
      <c r="FHH20" s="149"/>
      <c r="FHK20" s="171"/>
      <c r="FHL20" s="171"/>
      <c r="FHM20" s="149"/>
      <c r="FHO20" s="152"/>
      <c r="FHQ20" s="152"/>
      <c r="FHR20" s="212"/>
      <c r="FHS20" s="210"/>
      <c r="FHT20" s="211"/>
      <c r="FHU20" s="149"/>
      <c r="FIC20" s="149"/>
      <c r="FIF20" s="171"/>
      <c r="FIG20" s="171"/>
      <c r="FIH20" s="149"/>
      <c r="FIJ20" s="152"/>
      <c r="FIL20" s="152"/>
      <c r="FIM20" s="212"/>
      <c r="FIN20" s="210"/>
      <c r="FIO20" s="211"/>
      <c r="FIP20" s="149"/>
      <c r="FIX20" s="149"/>
      <c r="FJA20" s="171"/>
      <c r="FJB20" s="171"/>
      <c r="FJC20" s="149"/>
      <c r="FJE20" s="152"/>
      <c r="FJG20" s="152"/>
      <c r="FJH20" s="212"/>
      <c r="FJI20" s="210"/>
      <c r="FJJ20" s="211"/>
      <c r="FJK20" s="149"/>
      <c r="FJS20" s="149"/>
      <c r="FJV20" s="171"/>
      <c r="FJW20" s="171"/>
      <c r="FJX20" s="149"/>
      <c r="FJZ20" s="152"/>
      <c r="FKB20" s="152"/>
      <c r="FKC20" s="212"/>
      <c r="FKD20" s="210"/>
      <c r="FKE20" s="211"/>
      <c r="FKF20" s="149"/>
      <c r="FKN20" s="149"/>
      <c r="FKQ20" s="171"/>
      <c r="FKR20" s="171"/>
      <c r="FKS20" s="149"/>
      <c r="FKU20" s="152"/>
      <c r="FKW20" s="152"/>
      <c r="FKX20" s="212"/>
      <c r="FKY20" s="210"/>
      <c r="FKZ20" s="211"/>
      <c r="FLA20" s="149"/>
      <c r="FLI20" s="149"/>
      <c r="FLL20" s="171"/>
      <c r="FLM20" s="171"/>
      <c r="FLN20" s="149"/>
      <c r="FLP20" s="152"/>
      <c r="FLR20" s="152"/>
      <c r="FLS20" s="212"/>
      <c r="FLT20" s="210"/>
      <c r="FLU20" s="211"/>
      <c r="FLV20" s="149"/>
      <c r="FMD20" s="149"/>
      <c r="FMG20" s="171"/>
      <c r="FMH20" s="171"/>
      <c r="FMI20" s="149"/>
      <c r="FMK20" s="152"/>
      <c r="FMM20" s="152"/>
      <c r="FMN20" s="212"/>
      <c r="FMO20" s="210"/>
      <c r="FMP20" s="211"/>
      <c r="FMQ20" s="149"/>
      <c r="FMY20" s="149"/>
      <c r="FNB20" s="171"/>
      <c r="FNC20" s="171"/>
      <c r="FND20" s="149"/>
      <c r="FNF20" s="152"/>
      <c r="FNH20" s="152"/>
      <c r="FNI20" s="212"/>
      <c r="FNJ20" s="210"/>
      <c r="FNK20" s="211"/>
      <c r="FNL20" s="149"/>
      <c r="FNT20" s="149"/>
      <c r="FNW20" s="171"/>
      <c r="FNX20" s="171"/>
      <c r="FNY20" s="149"/>
      <c r="FOA20" s="152"/>
      <c r="FOC20" s="152"/>
      <c r="FOD20" s="212"/>
      <c r="FOE20" s="210"/>
      <c r="FOF20" s="211"/>
      <c r="FOG20" s="149"/>
      <c r="FOO20" s="149"/>
      <c r="FOR20" s="171"/>
      <c r="FOS20" s="171"/>
      <c r="FOT20" s="149"/>
      <c r="FOV20" s="152"/>
      <c r="FOX20" s="152"/>
      <c r="FOY20" s="212"/>
      <c r="FOZ20" s="210"/>
      <c r="FPA20" s="211"/>
      <c r="FPB20" s="149"/>
      <c r="FPJ20" s="149"/>
      <c r="FPM20" s="171"/>
      <c r="FPN20" s="171"/>
      <c r="FPO20" s="149"/>
      <c r="FPQ20" s="152"/>
      <c r="FPS20" s="152"/>
      <c r="FPT20" s="212"/>
      <c r="FPU20" s="210"/>
      <c r="FPV20" s="211"/>
      <c r="FPW20" s="149"/>
      <c r="FQE20" s="149"/>
      <c r="FQH20" s="171"/>
      <c r="FQI20" s="171"/>
      <c r="FQJ20" s="149"/>
      <c r="FQL20" s="152"/>
      <c r="FQN20" s="152"/>
      <c r="FQO20" s="212"/>
      <c r="FQP20" s="210"/>
      <c r="FQQ20" s="211"/>
      <c r="FQR20" s="149"/>
      <c r="FQZ20" s="149"/>
      <c r="FRC20" s="171"/>
      <c r="FRD20" s="171"/>
      <c r="FRE20" s="149"/>
      <c r="FRG20" s="152"/>
      <c r="FRI20" s="152"/>
      <c r="FRJ20" s="212"/>
      <c r="FRK20" s="210"/>
      <c r="FRL20" s="211"/>
      <c r="FRM20" s="149"/>
      <c r="FRU20" s="149"/>
      <c r="FRX20" s="171"/>
      <c r="FRY20" s="171"/>
      <c r="FRZ20" s="149"/>
      <c r="FSB20" s="152"/>
      <c r="FSD20" s="152"/>
      <c r="FSE20" s="212"/>
      <c r="FSF20" s="210"/>
      <c r="FSG20" s="211"/>
      <c r="FSH20" s="149"/>
      <c r="FSP20" s="149"/>
      <c r="FSS20" s="171"/>
      <c r="FST20" s="171"/>
      <c r="FSU20" s="149"/>
      <c r="FSW20" s="152"/>
      <c r="FSY20" s="152"/>
      <c r="FSZ20" s="212"/>
      <c r="FTA20" s="210"/>
      <c r="FTB20" s="211"/>
      <c r="FTC20" s="149"/>
      <c r="FTK20" s="149"/>
      <c r="FTN20" s="171"/>
      <c r="FTO20" s="171"/>
      <c r="FTP20" s="149"/>
      <c r="FTR20" s="152"/>
      <c r="FTT20" s="152"/>
      <c r="FTU20" s="212"/>
      <c r="FTV20" s="210"/>
      <c r="FTW20" s="211"/>
      <c r="FTX20" s="149"/>
      <c r="FUF20" s="149"/>
      <c r="FUI20" s="171"/>
      <c r="FUJ20" s="171"/>
      <c r="FUK20" s="149"/>
      <c r="FUM20" s="152"/>
      <c r="FUO20" s="152"/>
      <c r="FUP20" s="212"/>
      <c r="FUQ20" s="210"/>
      <c r="FUR20" s="211"/>
      <c r="FUS20" s="149"/>
      <c r="FVA20" s="149"/>
      <c r="FVD20" s="171"/>
      <c r="FVE20" s="171"/>
      <c r="FVF20" s="149"/>
      <c r="FVH20" s="152"/>
      <c r="FVJ20" s="152"/>
      <c r="FVK20" s="212"/>
      <c r="FVL20" s="210"/>
      <c r="FVM20" s="211"/>
      <c r="FVN20" s="149"/>
      <c r="FVV20" s="149"/>
      <c r="FVY20" s="171"/>
      <c r="FVZ20" s="171"/>
      <c r="FWA20" s="149"/>
      <c r="FWC20" s="152"/>
      <c r="FWE20" s="152"/>
      <c r="FWF20" s="212"/>
      <c r="FWG20" s="210"/>
      <c r="FWH20" s="211"/>
      <c r="FWI20" s="149"/>
      <c r="FWQ20" s="149"/>
      <c r="FWT20" s="171"/>
      <c r="FWU20" s="171"/>
      <c r="FWV20" s="149"/>
      <c r="FWX20" s="152"/>
      <c r="FWZ20" s="152"/>
      <c r="FXA20" s="212"/>
      <c r="FXB20" s="210"/>
      <c r="FXC20" s="211"/>
      <c r="FXD20" s="149"/>
      <c r="FXL20" s="149"/>
      <c r="FXO20" s="171"/>
      <c r="FXP20" s="171"/>
      <c r="FXQ20" s="149"/>
      <c r="FXS20" s="152"/>
      <c r="FXU20" s="152"/>
      <c r="FXV20" s="212"/>
      <c r="FXW20" s="210"/>
      <c r="FXX20" s="211"/>
      <c r="FXY20" s="149"/>
      <c r="FYG20" s="149"/>
      <c r="FYJ20" s="171"/>
      <c r="FYK20" s="171"/>
      <c r="FYL20" s="149"/>
      <c r="FYN20" s="152"/>
      <c r="FYP20" s="152"/>
      <c r="FYQ20" s="212"/>
      <c r="FYR20" s="210"/>
      <c r="FYS20" s="211"/>
      <c r="FYT20" s="149"/>
      <c r="FZB20" s="149"/>
      <c r="FZE20" s="171"/>
      <c r="FZF20" s="171"/>
      <c r="FZG20" s="149"/>
      <c r="FZI20" s="152"/>
      <c r="FZK20" s="152"/>
      <c r="FZL20" s="212"/>
      <c r="FZM20" s="210"/>
      <c r="FZN20" s="211"/>
      <c r="FZO20" s="149"/>
      <c r="FZW20" s="149"/>
      <c r="FZZ20" s="171"/>
      <c r="GAA20" s="171"/>
      <c r="GAB20" s="149"/>
      <c r="GAD20" s="152"/>
      <c r="GAF20" s="152"/>
      <c r="GAG20" s="212"/>
      <c r="GAH20" s="210"/>
      <c r="GAI20" s="211"/>
      <c r="GAJ20" s="149"/>
      <c r="GAR20" s="149"/>
      <c r="GAU20" s="171"/>
      <c r="GAV20" s="171"/>
      <c r="GAW20" s="149"/>
      <c r="GAY20" s="152"/>
      <c r="GBA20" s="152"/>
      <c r="GBB20" s="212"/>
      <c r="GBC20" s="210"/>
      <c r="GBD20" s="211"/>
      <c r="GBE20" s="149"/>
      <c r="GBM20" s="149"/>
      <c r="GBP20" s="171"/>
      <c r="GBQ20" s="171"/>
      <c r="GBR20" s="149"/>
      <c r="GBT20" s="152"/>
      <c r="GBV20" s="152"/>
      <c r="GBW20" s="212"/>
      <c r="GBX20" s="210"/>
      <c r="GBY20" s="211"/>
      <c r="GBZ20" s="149"/>
      <c r="GCH20" s="149"/>
      <c r="GCK20" s="171"/>
      <c r="GCL20" s="171"/>
      <c r="GCM20" s="149"/>
      <c r="GCO20" s="152"/>
      <c r="GCQ20" s="152"/>
      <c r="GCR20" s="212"/>
      <c r="GCS20" s="210"/>
      <c r="GCT20" s="211"/>
      <c r="GCU20" s="149"/>
      <c r="GDC20" s="149"/>
      <c r="GDF20" s="171"/>
      <c r="GDG20" s="171"/>
      <c r="GDH20" s="149"/>
      <c r="GDJ20" s="152"/>
      <c r="GDL20" s="152"/>
      <c r="GDM20" s="212"/>
      <c r="GDN20" s="210"/>
      <c r="GDO20" s="211"/>
      <c r="GDP20" s="149"/>
      <c r="GDX20" s="149"/>
      <c r="GEA20" s="171"/>
      <c r="GEB20" s="171"/>
      <c r="GEC20" s="149"/>
      <c r="GEE20" s="152"/>
      <c r="GEG20" s="152"/>
      <c r="GEH20" s="212"/>
      <c r="GEI20" s="210"/>
      <c r="GEJ20" s="211"/>
      <c r="GEK20" s="149"/>
      <c r="GES20" s="149"/>
      <c r="GEV20" s="171"/>
      <c r="GEW20" s="171"/>
      <c r="GEX20" s="149"/>
      <c r="GEZ20" s="152"/>
      <c r="GFB20" s="152"/>
      <c r="GFC20" s="212"/>
      <c r="GFD20" s="210"/>
      <c r="GFE20" s="211"/>
      <c r="GFF20" s="149"/>
      <c r="GFN20" s="149"/>
      <c r="GFQ20" s="171"/>
      <c r="GFR20" s="171"/>
      <c r="GFS20" s="149"/>
      <c r="GFU20" s="152"/>
      <c r="GFW20" s="152"/>
      <c r="GFX20" s="212"/>
      <c r="GFY20" s="210"/>
      <c r="GFZ20" s="211"/>
      <c r="GGA20" s="149"/>
      <c r="GGI20" s="149"/>
      <c r="GGL20" s="171"/>
      <c r="GGM20" s="171"/>
      <c r="GGN20" s="149"/>
      <c r="GGP20" s="152"/>
      <c r="GGR20" s="152"/>
      <c r="GGS20" s="212"/>
      <c r="GGT20" s="210"/>
      <c r="GGU20" s="211"/>
      <c r="GGV20" s="149"/>
      <c r="GHD20" s="149"/>
      <c r="GHG20" s="171"/>
      <c r="GHH20" s="171"/>
      <c r="GHI20" s="149"/>
      <c r="GHK20" s="152"/>
      <c r="GHM20" s="152"/>
      <c r="GHN20" s="212"/>
      <c r="GHO20" s="210"/>
      <c r="GHP20" s="211"/>
      <c r="GHQ20" s="149"/>
      <c r="GHY20" s="149"/>
      <c r="GIB20" s="171"/>
      <c r="GIC20" s="171"/>
      <c r="GID20" s="149"/>
      <c r="GIF20" s="152"/>
      <c r="GIH20" s="152"/>
      <c r="GII20" s="212"/>
      <c r="GIJ20" s="210"/>
      <c r="GIK20" s="211"/>
      <c r="GIL20" s="149"/>
      <c r="GIT20" s="149"/>
      <c r="GIW20" s="171"/>
      <c r="GIX20" s="171"/>
      <c r="GIY20" s="149"/>
      <c r="GJA20" s="152"/>
      <c r="GJC20" s="152"/>
      <c r="GJD20" s="212"/>
      <c r="GJE20" s="210"/>
      <c r="GJF20" s="211"/>
      <c r="GJG20" s="149"/>
      <c r="GJO20" s="149"/>
      <c r="GJR20" s="171"/>
      <c r="GJS20" s="171"/>
      <c r="GJT20" s="149"/>
      <c r="GJV20" s="152"/>
      <c r="GJX20" s="152"/>
      <c r="GJY20" s="212"/>
      <c r="GJZ20" s="210"/>
      <c r="GKA20" s="211"/>
      <c r="GKB20" s="149"/>
      <c r="GKJ20" s="149"/>
      <c r="GKM20" s="171"/>
      <c r="GKN20" s="171"/>
      <c r="GKO20" s="149"/>
      <c r="GKQ20" s="152"/>
      <c r="GKS20" s="152"/>
      <c r="GKT20" s="212"/>
      <c r="GKU20" s="210"/>
      <c r="GKV20" s="211"/>
      <c r="GKW20" s="149"/>
      <c r="GLE20" s="149"/>
      <c r="GLH20" s="171"/>
      <c r="GLI20" s="171"/>
      <c r="GLJ20" s="149"/>
      <c r="GLL20" s="152"/>
      <c r="GLN20" s="152"/>
      <c r="GLO20" s="212"/>
      <c r="GLP20" s="210"/>
      <c r="GLQ20" s="211"/>
      <c r="GLR20" s="149"/>
      <c r="GLZ20" s="149"/>
      <c r="GMC20" s="171"/>
      <c r="GMD20" s="171"/>
      <c r="GME20" s="149"/>
      <c r="GMG20" s="152"/>
      <c r="GMI20" s="152"/>
      <c r="GMJ20" s="212"/>
      <c r="GMK20" s="210"/>
      <c r="GML20" s="211"/>
      <c r="GMM20" s="149"/>
      <c r="GMU20" s="149"/>
      <c r="GMX20" s="171"/>
      <c r="GMY20" s="171"/>
      <c r="GMZ20" s="149"/>
      <c r="GNB20" s="152"/>
      <c r="GND20" s="152"/>
      <c r="GNE20" s="212"/>
      <c r="GNF20" s="210"/>
      <c r="GNG20" s="211"/>
      <c r="GNH20" s="149"/>
      <c r="GNP20" s="149"/>
      <c r="GNS20" s="171"/>
      <c r="GNT20" s="171"/>
      <c r="GNU20" s="149"/>
      <c r="GNW20" s="152"/>
      <c r="GNY20" s="152"/>
      <c r="GNZ20" s="212"/>
      <c r="GOA20" s="210"/>
      <c r="GOB20" s="211"/>
      <c r="GOC20" s="149"/>
      <c r="GOK20" s="149"/>
      <c r="GON20" s="171"/>
      <c r="GOO20" s="171"/>
      <c r="GOP20" s="149"/>
      <c r="GOR20" s="152"/>
      <c r="GOT20" s="152"/>
      <c r="GOU20" s="212"/>
      <c r="GOV20" s="210"/>
      <c r="GOW20" s="211"/>
      <c r="GOX20" s="149"/>
      <c r="GPF20" s="149"/>
      <c r="GPI20" s="171"/>
      <c r="GPJ20" s="171"/>
      <c r="GPK20" s="149"/>
      <c r="GPM20" s="152"/>
      <c r="GPO20" s="152"/>
      <c r="GPP20" s="212"/>
      <c r="GPQ20" s="210"/>
      <c r="GPR20" s="211"/>
      <c r="GPS20" s="149"/>
      <c r="GQA20" s="149"/>
      <c r="GQD20" s="171"/>
      <c r="GQE20" s="171"/>
      <c r="GQF20" s="149"/>
      <c r="GQH20" s="152"/>
      <c r="GQJ20" s="152"/>
      <c r="GQK20" s="212"/>
      <c r="GQL20" s="210"/>
      <c r="GQM20" s="211"/>
      <c r="GQN20" s="149"/>
      <c r="GQV20" s="149"/>
      <c r="GQY20" s="171"/>
      <c r="GQZ20" s="171"/>
      <c r="GRA20" s="149"/>
      <c r="GRC20" s="152"/>
      <c r="GRE20" s="152"/>
      <c r="GRF20" s="212"/>
      <c r="GRG20" s="210"/>
      <c r="GRH20" s="211"/>
      <c r="GRI20" s="149"/>
      <c r="GRQ20" s="149"/>
      <c r="GRT20" s="171"/>
      <c r="GRU20" s="171"/>
      <c r="GRV20" s="149"/>
      <c r="GRX20" s="152"/>
      <c r="GRZ20" s="152"/>
      <c r="GSA20" s="212"/>
      <c r="GSB20" s="210"/>
      <c r="GSC20" s="211"/>
      <c r="GSD20" s="149"/>
      <c r="GSL20" s="149"/>
      <c r="GSO20" s="171"/>
      <c r="GSP20" s="171"/>
      <c r="GSQ20" s="149"/>
      <c r="GSS20" s="152"/>
      <c r="GSU20" s="152"/>
      <c r="GSV20" s="212"/>
      <c r="GSW20" s="210"/>
      <c r="GSX20" s="211"/>
      <c r="GSY20" s="149"/>
      <c r="GTG20" s="149"/>
      <c r="GTJ20" s="171"/>
      <c r="GTK20" s="171"/>
      <c r="GTL20" s="149"/>
      <c r="GTN20" s="152"/>
      <c r="GTP20" s="152"/>
      <c r="GTQ20" s="212"/>
      <c r="GTR20" s="210"/>
      <c r="GTS20" s="211"/>
      <c r="GTT20" s="149"/>
      <c r="GUB20" s="149"/>
      <c r="GUE20" s="171"/>
      <c r="GUF20" s="171"/>
      <c r="GUG20" s="149"/>
      <c r="GUI20" s="152"/>
      <c r="GUK20" s="152"/>
      <c r="GUL20" s="212"/>
      <c r="GUM20" s="210"/>
      <c r="GUN20" s="211"/>
      <c r="GUO20" s="149"/>
      <c r="GUW20" s="149"/>
      <c r="GUZ20" s="171"/>
      <c r="GVA20" s="171"/>
      <c r="GVB20" s="149"/>
      <c r="GVD20" s="152"/>
      <c r="GVF20" s="152"/>
      <c r="GVG20" s="212"/>
      <c r="GVH20" s="210"/>
      <c r="GVI20" s="211"/>
      <c r="GVJ20" s="149"/>
      <c r="GVR20" s="149"/>
      <c r="GVU20" s="171"/>
      <c r="GVV20" s="171"/>
      <c r="GVW20" s="149"/>
      <c r="GVY20" s="152"/>
      <c r="GWA20" s="152"/>
      <c r="GWB20" s="212"/>
      <c r="GWC20" s="210"/>
      <c r="GWD20" s="211"/>
      <c r="GWE20" s="149"/>
      <c r="GWM20" s="149"/>
      <c r="GWP20" s="171"/>
      <c r="GWQ20" s="171"/>
      <c r="GWR20" s="149"/>
      <c r="GWT20" s="152"/>
      <c r="GWV20" s="152"/>
      <c r="GWW20" s="212"/>
      <c r="GWX20" s="210"/>
      <c r="GWY20" s="211"/>
      <c r="GWZ20" s="149"/>
      <c r="GXH20" s="149"/>
      <c r="GXK20" s="171"/>
      <c r="GXL20" s="171"/>
      <c r="GXM20" s="149"/>
      <c r="GXO20" s="152"/>
      <c r="GXQ20" s="152"/>
      <c r="GXR20" s="212"/>
      <c r="GXS20" s="210"/>
      <c r="GXT20" s="211"/>
      <c r="GXU20" s="149"/>
      <c r="GYC20" s="149"/>
      <c r="GYF20" s="171"/>
      <c r="GYG20" s="171"/>
      <c r="GYH20" s="149"/>
      <c r="GYJ20" s="152"/>
      <c r="GYL20" s="152"/>
      <c r="GYM20" s="212"/>
      <c r="GYN20" s="210"/>
      <c r="GYO20" s="211"/>
      <c r="GYP20" s="149"/>
      <c r="GYX20" s="149"/>
      <c r="GZA20" s="171"/>
      <c r="GZB20" s="171"/>
      <c r="GZC20" s="149"/>
      <c r="GZE20" s="152"/>
      <c r="GZG20" s="152"/>
      <c r="GZH20" s="212"/>
      <c r="GZI20" s="210"/>
      <c r="GZJ20" s="211"/>
      <c r="GZK20" s="149"/>
      <c r="GZS20" s="149"/>
      <c r="GZV20" s="171"/>
      <c r="GZW20" s="171"/>
      <c r="GZX20" s="149"/>
      <c r="GZZ20" s="152"/>
      <c r="HAB20" s="152"/>
      <c r="HAC20" s="212"/>
      <c r="HAD20" s="210"/>
      <c r="HAE20" s="211"/>
      <c r="HAF20" s="149"/>
      <c r="HAN20" s="149"/>
      <c r="HAQ20" s="171"/>
      <c r="HAR20" s="171"/>
      <c r="HAS20" s="149"/>
      <c r="HAU20" s="152"/>
      <c r="HAW20" s="152"/>
      <c r="HAX20" s="212"/>
      <c r="HAY20" s="210"/>
      <c r="HAZ20" s="211"/>
      <c r="HBA20" s="149"/>
      <c r="HBI20" s="149"/>
      <c r="HBL20" s="171"/>
      <c r="HBM20" s="171"/>
      <c r="HBN20" s="149"/>
      <c r="HBP20" s="152"/>
      <c r="HBR20" s="152"/>
      <c r="HBS20" s="212"/>
      <c r="HBT20" s="210"/>
      <c r="HBU20" s="211"/>
      <c r="HBV20" s="149"/>
      <c r="HCD20" s="149"/>
      <c r="HCG20" s="171"/>
      <c r="HCH20" s="171"/>
      <c r="HCI20" s="149"/>
      <c r="HCK20" s="152"/>
      <c r="HCM20" s="152"/>
      <c r="HCN20" s="212"/>
      <c r="HCO20" s="210"/>
      <c r="HCP20" s="211"/>
      <c r="HCQ20" s="149"/>
      <c r="HCY20" s="149"/>
      <c r="HDB20" s="171"/>
      <c r="HDC20" s="171"/>
      <c r="HDD20" s="149"/>
      <c r="HDF20" s="152"/>
      <c r="HDH20" s="152"/>
      <c r="HDI20" s="212"/>
      <c r="HDJ20" s="210"/>
      <c r="HDK20" s="211"/>
      <c r="HDL20" s="149"/>
      <c r="HDT20" s="149"/>
      <c r="HDW20" s="171"/>
      <c r="HDX20" s="171"/>
      <c r="HDY20" s="149"/>
      <c r="HEA20" s="152"/>
      <c r="HEC20" s="152"/>
      <c r="HED20" s="212"/>
      <c r="HEE20" s="210"/>
      <c r="HEF20" s="211"/>
      <c r="HEG20" s="149"/>
      <c r="HEO20" s="149"/>
      <c r="HER20" s="171"/>
      <c r="HES20" s="171"/>
      <c r="HET20" s="149"/>
      <c r="HEV20" s="152"/>
      <c r="HEX20" s="152"/>
      <c r="HEY20" s="212"/>
      <c r="HEZ20" s="210"/>
      <c r="HFA20" s="211"/>
      <c r="HFB20" s="149"/>
      <c r="HFJ20" s="149"/>
      <c r="HFM20" s="171"/>
      <c r="HFN20" s="171"/>
      <c r="HFO20" s="149"/>
      <c r="HFQ20" s="152"/>
      <c r="HFS20" s="152"/>
      <c r="HFT20" s="212"/>
      <c r="HFU20" s="210"/>
      <c r="HFV20" s="211"/>
      <c r="HFW20" s="149"/>
      <c r="HGE20" s="149"/>
      <c r="HGH20" s="171"/>
      <c r="HGI20" s="171"/>
      <c r="HGJ20" s="149"/>
      <c r="HGL20" s="152"/>
      <c r="HGN20" s="152"/>
      <c r="HGO20" s="212"/>
      <c r="HGP20" s="210"/>
      <c r="HGQ20" s="211"/>
      <c r="HGR20" s="149"/>
      <c r="HGZ20" s="149"/>
      <c r="HHC20" s="171"/>
      <c r="HHD20" s="171"/>
      <c r="HHE20" s="149"/>
      <c r="HHG20" s="152"/>
      <c r="HHI20" s="152"/>
      <c r="HHJ20" s="212"/>
      <c r="HHK20" s="210"/>
      <c r="HHL20" s="211"/>
      <c r="HHM20" s="149"/>
      <c r="HHU20" s="149"/>
      <c r="HHX20" s="171"/>
      <c r="HHY20" s="171"/>
      <c r="HHZ20" s="149"/>
      <c r="HIB20" s="152"/>
      <c r="HID20" s="152"/>
      <c r="HIE20" s="212"/>
      <c r="HIF20" s="210"/>
      <c r="HIG20" s="211"/>
      <c r="HIH20" s="149"/>
      <c r="HIP20" s="149"/>
      <c r="HIS20" s="171"/>
      <c r="HIT20" s="171"/>
      <c r="HIU20" s="149"/>
      <c r="HIW20" s="152"/>
      <c r="HIY20" s="152"/>
      <c r="HIZ20" s="212"/>
      <c r="HJA20" s="210"/>
      <c r="HJB20" s="211"/>
      <c r="HJC20" s="149"/>
      <c r="HJK20" s="149"/>
      <c r="HJN20" s="171"/>
      <c r="HJO20" s="171"/>
      <c r="HJP20" s="149"/>
      <c r="HJR20" s="152"/>
      <c r="HJT20" s="152"/>
      <c r="HJU20" s="212"/>
      <c r="HJV20" s="210"/>
      <c r="HJW20" s="211"/>
      <c r="HJX20" s="149"/>
      <c r="HKF20" s="149"/>
      <c r="HKI20" s="171"/>
      <c r="HKJ20" s="171"/>
      <c r="HKK20" s="149"/>
      <c r="HKM20" s="152"/>
      <c r="HKO20" s="152"/>
      <c r="HKP20" s="212"/>
      <c r="HKQ20" s="210"/>
      <c r="HKR20" s="211"/>
      <c r="HKS20" s="149"/>
      <c r="HLA20" s="149"/>
      <c r="HLD20" s="171"/>
      <c r="HLE20" s="171"/>
      <c r="HLF20" s="149"/>
      <c r="HLH20" s="152"/>
      <c r="HLJ20" s="152"/>
      <c r="HLK20" s="212"/>
      <c r="HLL20" s="210"/>
      <c r="HLM20" s="211"/>
      <c r="HLN20" s="149"/>
      <c r="HLV20" s="149"/>
      <c r="HLY20" s="171"/>
      <c r="HLZ20" s="171"/>
      <c r="HMA20" s="149"/>
      <c r="HMC20" s="152"/>
      <c r="HME20" s="152"/>
      <c r="HMF20" s="212"/>
      <c r="HMG20" s="210"/>
      <c r="HMH20" s="211"/>
      <c r="HMI20" s="149"/>
      <c r="HMQ20" s="149"/>
      <c r="HMT20" s="171"/>
      <c r="HMU20" s="171"/>
      <c r="HMV20" s="149"/>
      <c r="HMX20" s="152"/>
      <c r="HMZ20" s="152"/>
      <c r="HNA20" s="212"/>
      <c r="HNB20" s="210"/>
      <c r="HNC20" s="211"/>
      <c r="HND20" s="149"/>
      <c r="HNL20" s="149"/>
      <c r="HNO20" s="171"/>
      <c r="HNP20" s="171"/>
      <c r="HNQ20" s="149"/>
      <c r="HNS20" s="152"/>
      <c r="HNU20" s="152"/>
      <c r="HNV20" s="212"/>
      <c r="HNW20" s="210"/>
      <c r="HNX20" s="211"/>
      <c r="HNY20" s="149"/>
      <c r="HOG20" s="149"/>
      <c r="HOJ20" s="171"/>
      <c r="HOK20" s="171"/>
      <c r="HOL20" s="149"/>
      <c r="HON20" s="152"/>
      <c r="HOP20" s="152"/>
      <c r="HOQ20" s="212"/>
      <c r="HOR20" s="210"/>
      <c r="HOS20" s="211"/>
      <c r="HOT20" s="149"/>
      <c r="HPB20" s="149"/>
      <c r="HPE20" s="171"/>
      <c r="HPF20" s="171"/>
      <c r="HPG20" s="149"/>
      <c r="HPI20" s="152"/>
      <c r="HPK20" s="152"/>
      <c r="HPL20" s="212"/>
      <c r="HPM20" s="210"/>
      <c r="HPN20" s="211"/>
      <c r="HPO20" s="149"/>
      <c r="HPW20" s="149"/>
      <c r="HPZ20" s="171"/>
      <c r="HQA20" s="171"/>
      <c r="HQB20" s="149"/>
      <c r="HQD20" s="152"/>
      <c r="HQF20" s="152"/>
      <c r="HQG20" s="212"/>
      <c r="HQH20" s="210"/>
      <c r="HQI20" s="211"/>
      <c r="HQJ20" s="149"/>
      <c r="HQR20" s="149"/>
      <c r="HQU20" s="171"/>
      <c r="HQV20" s="171"/>
      <c r="HQW20" s="149"/>
      <c r="HQY20" s="152"/>
      <c r="HRA20" s="152"/>
      <c r="HRB20" s="212"/>
      <c r="HRC20" s="210"/>
      <c r="HRD20" s="211"/>
      <c r="HRE20" s="149"/>
      <c r="HRM20" s="149"/>
      <c r="HRP20" s="171"/>
      <c r="HRQ20" s="171"/>
      <c r="HRR20" s="149"/>
      <c r="HRT20" s="152"/>
      <c r="HRV20" s="152"/>
      <c r="HRW20" s="212"/>
      <c r="HRX20" s="210"/>
      <c r="HRY20" s="211"/>
      <c r="HRZ20" s="149"/>
      <c r="HSH20" s="149"/>
      <c r="HSK20" s="171"/>
      <c r="HSL20" s="171"/>
      <c r="HSM20" s="149"/>
      <c r="HSO20" s="152"/>
      <c r="HSQ20" s="152"/>
      <c r="HSR20" s="212"/>
      <c r="HSS20" s="210"/>
      <c r="HST20" s="211"/>
      <c r="HSU20" s="149"/>
      <c r="HTC20" s="149"/>
      <c r="HTF20" s="171"/>
      <c r="HTG20" s="171"/>
      <c r="HTH20" s="149"/>
      <c r="HTJ20" s="152"/>
      <c r="HTL20" s="152"/>
      <c r="HTM20" s="212"/>
      <c r="HTN20" s="210"/>
      <c r="HTO20" s="211"/>
      <c r="HTP20" s="149"/>
      <c r="HTX20" s="149"/>
      <c r="HUA20" s="171"/>
      <c r="HUB20" s="171"/>
      <c r="HUC20" s="149"/>
      <c r="HUE20" s="152"/>
      <c r="HUG20" s="152"/>
      <c r="HUH20" s="212"/>
      <c r="HUI20" s="210"/>
      <c r="HUJ20" s="211"/>
      <c r="HUK20" s="149"/>
      <c r="HUS20" s="149"/>
      <c r="HUV20" s="171"/>
      <c r="HUW20" s="171"/>
      <c r="HUX20" s="149"/>
      <c r="HUZ20" s="152"/>
      <c r="HVB20" s="152"/>
      <c r="HVC20" s="212"/>
      <c r="HVD20" s="210"/>
      <c r="HVE20" s="211"/>
      <c r="HVF20" s="149"/>
      <c r="HVN20" s="149"/>
      <c r="HVQ20" s="171"/>
      <c r="HVR20" s="171"/>
      <c r="HVS20" s="149"/>
      <c r="HVU20" s="152"/>
      <c r="HVW20" s="152"/>
      <c r="HVX20" s="212"/>
      <c r="HVY20" s="210"/>
      <c r="HVZ20" s="211"/>
      <c r="HWA20" s="149"/>
      <c r="HWI20" s="149"/>
      <c r="HWL20" s="171"/>
      <c r="HWM20" s="171"/>
      <c r="HWN20" s="149"/>
      <c r="HWP20" s="152"/>
      <c r="HWR20" s="152"/>
      <c r="HWS20" s="212"/>
      <c r="HWT20" s="210"/>
      <c r="HWU20" s="211"/>
      <c r="HWV20" s="149"/>
      <c r="HXD20" s="149"/>
      <c r="HXG20" s="171"/>
      <c r="HXH20" s="171"/>
      <c r="HXI20" s="149"/>
      <c r="HXK20" s="152"/>
      <c r="HXM20" s="152"/>
      <c r="HXN20" s="212"/>
      <c r="HXO20" s="210"/>
      <c r="HXP20" s="211"/>
      <c r="HXQ20" s="149"/>
      <c r="HXY20" s="149"/>
      <c r="HYB20" s="171"/>
      <c r="HYC20" s="171"/>
      <c r="HYD20" s="149"/>
      <c r="HYF20" s="152"/>
      <c r="HYH20" s="152"/>
      <c r="HYI20" s="212"/>
      <c r="HYJ20" s="210"/>
      <c r="HYK20" s="211"/>
      <c r="HYL20" s="149"/>
      <c r="HYT20" s="149"/>
      <c r="HYW20" s="171"/>
      <c r="HYX20" s="171"/>
      <c r="HYY20" s="149"/>
      <c r="HZA20" s="152"/>
      <c r="HZC20" s="152"/>
      <c r="HZD20" s="212"/>
      <c r="HZE20" s="210"/>
      <c r="HZF20" s="211"/>
      <c r="HZG20" s="149"/>
      <c r="HZO20" s="149"/>
      <c r="HZR20" s="171"/>
      <c r="HZS20" s="171"/>
      <c r="HZT20" s="149"/>
      <c r="HZV20" s="152"/>
      <c r="HZX20" s="152"/>
      <c r="HZY20" s="212"/>
      <c r="HZZ20" s="210"/>
      <c r="IAA20" s="211"/>
      <c r="IAB20" s="149"/>
      <c r="IAJ20" s="149"/>
      <c r="IAM20" s="171"/>
      <c r="IAN20" s="171"/>
      <c r="IAO20" s="149"/>
      <c r="IAQ20" s="152"/>
      <c r="IAS20" s="152"/>
      <c r="IAT20" s="212"/>
      <c r="IAU20" s="210"/>
      <c r="IAV20" s="211"/>
      <c r="IAW20" s="149"/>
      <c r="IBE20" s="149"/>
      <c r="IBH20" s="171"/>
      <c r="IBI20" s="171"/>
      <c r="IBJ20" s="149"/>
      <c r="IBL20" s="152"/>
      <c r="IBN20" s="152"/>
      <c r="IBO20" s="212"/>
      <c r="IBP20" s="210"/>
      <c r="IBQ20" s="211"/>
      <c r="IBR20" s="149"/>
      <c r="IBZ20" s="149"/>
      <c r="ICC20" s="171"/>
      <c r="ICD20" s="171"/>
      <c r="ICE20" s="149"/>
      <c r="ICG20" s="152"/>
      <c r="ICI20" s="152"/>
      <c r="ICJ20" s="212"/>
      <c r="ICK20" s="210"/>
      <c r="ICL20" s="211"/>
      <c r="ICM20" s="149"/>
      <c r="ICU20" s="149"/>
      <c r="ICX20" s="171"/>
      <c r="ICY20" s="171"/>
      <c r="ICZ20" s="149"/>
      <c r="IDB20" s="152"/>
      <c r="IDD20" s="152"/>
      <c r="IDE20" s="212"/>
      <c r="IDF20" s="210"/>
      <c r="IDG20" s="211"/>
      <c r="IDH20" s="149"/>
      <c r="IDP20" s="149"/>
      <c r="IDS20" s="171"/>
      <c r="IDT20" s="171"/>
      <c r="IDU20" s="149"/>
      <c r="IDW20" s="152"/>
      <c r="IDY20" s="152"/>
      <c r="IDZ20" s="212"/>
      <c r="IEA20" s="210"/>
      <c r="IEB20" s="211"/>
      <c r="IEC20" s="149"/>
      <c r="IEK20" s="149"/>
      <c r="IEN20" s="171"/>
      <c r="IEO20" s="171"/>
      <c r="IEP20" s="149"/>
      <c r="IER20" s="152"/>
      <c r="IET20" s="152"/>
      <c r="IEU20" s="212"/>
      <c r="IEV20" s="210"/>
      <c r="IEW20" s="211"/>
      <c r="IEX20" s="149"/>
      <c r="IFF20" s="149"/>
      <c r="IFI20" s="171"/>
      <c r="IFJ20" s="171"/>
      <c r="IFK20" s="149"/>
      <c r="IFM20" s="152"/>
      <c r="IFO20" s="152"/>
      <c r="IFP20" s="212"/>
      <c r="IFQ20" s="210"/>
      <c r="IFR20" s="211"/>
      <c r="IFS20" s="149"/>
      <c r="IGA20" s="149"/>
      <c r="IGD20" s="171"/>
      <c r="IGE20" s="171"/>
      <c r="IGF20" s="149"/>
      <c r="IGH20" s="152"/>
      <c r="IGJ20" s="152"/>
      <c r="IGK20" s="212"/>
      <c r="IGL20" s="210"/>
      <c r="IGM20" s="211"/>
      <c r="IGN20" s="149"/>
      <c r="IGV20" s="149"/>
      <c r="IGY20" s="171"/>
      <c r="IGZ20" s="171"/>
      <c r="IHA20" s="149"/>
      <c r="IHC20" s="152"/>
      <c r="IHE20" s="152"/>
      <c r="IHF20" s="212"/>
      <c r="IHG20" s="210"/>
      <c r="IHH20" s="211"/>
      <c r="IHI20" s="149"/>
      <c r="IHQ20" s="149"/>
      <c r="IHT20" s="171"/>
      <c r="IHU20" s="171"/>
      <c r="IHV20" s="149"/>
      <c r="IHX20" s="152"/>
      <c r="IHZ20" s="152"/>
      <c r="IIA20" s="212"/>
      <c r="IIB20" s="210"/>
      <c r="IIC20" s="211"/>
      <c r="IID20" s="149"/>
      <c r="IIL20" s="149"/>
      <c r="IIO20" s="171"/>
      <c r="IIP20" s="171"/>
      <c r="IIQ20" s="149"/>
      <c r="IIS20" s="152"/>
      <c r="IIU20" s="152"/>
      <c r="IIV20" s="212"/>
      <c r="IIW20" s="210"/>
      <c r="IIX20" s="211"/>
      <c r="IIY20" s="149"/>
      <c r="IJG20" s="149"/>
      <c r="IJJ20" s="171"/>
      <c r="IJK20" s="171"/>
      <c r="IJL20" s="149"/>
      <c r="IJN20" s="152"/>
      <c r="IJP20" s="152"/>
      <c r="IJQ20" s="212"/>
      <c r="IJR20" s="210"/>
      <c r="IJS20" s="211"/>
      <c r="IJT20" s="149"/>
      <c r="IKB20" s="149"/>
      <c r="IKE20" s="171"/>
      <c r="IKF20" s="171"/>
      <c r="IKG20" s="149"/>
      <c r="IKI20" s="152"/>
      <c r="IKK20" s="152"/>
      <c r="IKL20" s="212"/>
      <c r="IKM20" s="210"/>
      <c r="IKN20" s="211"/>
      <c r="IKO20" s="149"/>
      <c r="IKW20" s="149"/>
      <c r="IKZ20" s="171"/>
      <c r="ILA20" s="171"/>
      <c r="ILB20" s="149"/>
      <c r="ILD20" s="152"/>
      <c r="ILF20" s="152"/>
      <c r="ILG20" s="212"/>
      <c r="ILH20" s="210"/>
      <c r="ILI20" s="211"/>
      <c r="ILJ20" s="149"/>
      <c r="ILR20" s="149"/>
      <c r="ILU20" s="171"/>
      <c r="ILV20" s="171"/>
      <c r="ILW20" s="149"/>
      <c r="ILY20" s="152"/>
      <c r="IMA20" s="152"/>
      <c r="IMB20" s="212"/>
      <c r="IMC20" s="210"/>
      <c r="IMD20" s="211"/>
      <c r="IME20" s="149"/>
      <c r="IMM20" s="149"/>
      <c r="IMP20" s="171"/>
      <c r="IMQ20" s="171"/>
      <c r="IMR20" s="149"/>
      <c r="IMT20" s="152"/>
      <c r="IMV20" s="152"/>
      <c r="IMW20" s="212"/>
      <c r="IMX20" s="210"/>
      <c r="IMY20" s="211"/>
      <c r="IMZ20" s="149"/>
      <c r="INH20" s="149"/>
      <c r="INK20" s="171"/>
      <c r="INL20" s="171"/>
      <c r="INM20" s="149"/>
      <c r="INO20" s="152"/>
      <c r="INQ20" s="152"/>
      <c r="INR20" s="212"/>
      <c r="INS20" s="210"/>
      <c r="INT20" s="211"/>
      <c r="INU20" s="149"/>
      <c r="IOC20" s="149"/>
      <c r="IOF20" s="171"/>
      <c r="IOG20" s="171"/>
      <c r="IOH20" s="149"/>
      <c r="IOJ20" s="152"/>
      <c r="IOL20" s="152"/>
      <c r="IOM20" s="212"/>
      <c r="ION20" s="210"/>
      <c r="IOO20" s="211"/>
      <c r="IOP20" s="149"/>
      <c r="IOX20" s="149"/>
      <c r="IPA20" s="171"/>
      <c r="IPB20" s="171"/>
      <c r="IPC20" s="149"/>
      <c r="IPE20" s="152"/>
      <c r="IPG20" s="152"/>
      <c r="IPH20" s="212"/>
      <c r="IPI20" s="210"/>
      <c r="IPJ20" s="211"/>
      <c r="IPK20" s="149"/>
      <c r="IPS20" s="149"/>
      <c r="IPV20" s="171"/>
      <c r="IPW20" s="171"/>
      <c r="IPX20" s="149"/>
      <c r="IPZ20" s="152"/>
      <c r="IQB20" s="152"/>
      <c r="IQC20" s="212"/>
      <c r="IQD20" s="210"/>
      <c r="IQE20" s="211"/>
      <c r="IQF20" s="149"/>
      <c r="IQN20" s="149"/>
      <c r="IQQ20" s="171"/>
      <c r="IQR20" s="171"/>
      <c r="IQS20" s="149"/>
      <c r="IQU20" s="152"/>
      <c r="IQW20" s="152"/>
      <c r="IQX20" s="212"/>
      <c r="IQY20" s="210"/>
      <c r="IQZ20" s="211"/>
      <c r="IRA20" s="149"/>
      <c r="IRI20" s="149"/>
      <c r="IRL20" s="171"/>
      <c r="IRM20" s="171"/>
      <c r="IRN20" s="149"/>
      <c r="IRP20" s="152"/>
      <c r="IRR20" s="152"/>
      <c r="IRS20" s="212"/>
      <c r="IRT20" s="210"/>
      <c r="IRU20" s="211"/>
      <c r="IRV20" s="149"/>
      <c r="ISD20" s="149"/>
      <c r="ISG20" s="171"/>
      <c r="ISH20" s="171"/>
      <c r="ISI20" s="149"/>
      <c r="ISK20" s="152"/>
      <c r="ISM20" s="152"/>
      <c r="ISN20" s="212"/>
      <c r="ISO20" s="210"/>
      <c r="ISP20" s="211"/>
      <c r="ISQ20" s="149"/>
      <c r="ISY20" s="149"/>
      <c r="ITB20" s="171"/>
      <c r="ITC20" s="171"/>
      <c r="ITD20" s="149"/>
      <c r="ITF20" s="152"/>
      <c r="ITH20" s="152"/>
      <c r="ITI20" s="212"/>
      <c r="ITJ20" s="210"/>
      <c r="ITK20" s="211"/>
      <c r="ITL20" s="149"/>
      <c r="ITT20" s="149"/>
      <c r="ITW20" s="171"/>
      <c r="ITX20" s="171"/>
      <c r="ITY20" s="149"/>
      <c r="IUA20" s="152"/>
      <c r="IUC20" s="152"/>
      <c r="IUD20" s="212"/>
      <c r="IUE20" s="210"/>
      <c r="IUF20" s="211"/>
      <c r="IUG20" s="149"/>
      <c r="IUO20" s="149"/>
      <c r="IUR20" s="171"/>
      <c r="IUS20" s="171"/>
      <c r="IUT20" s="149"/>
      <c r="IUV20" s="152"/>
      <c r="IUX20" s="152"/>
      <c r="IUY20" s="212"/>
      <c r="IUZ20" s="210"/>
      <c r="IVA20" s="211"/>
      <c r="IVB20" s="149"/>
      <c r="IVJ20" s="149"/>
      <c r="IVM20" s="171"/>
      <c r="IVN20" s="171"/>
      <c r="IVO20" s="149"/>
      <c r="IVQ20" s="152"/>
      <c r="IVS20" s="152"/>
      <c r="IVT20" s="212"/>
      <c r="IVU20" s="210"/>
      <c r="IVV20" s="211"/>
      <c r="IVW20" s="149"/>
      <c r="IWE20" s="149"/>
      <c r="IWH20" s="171"/>
      <c r="IWI20" s="171"/>
      <c r="IWJ20" s="149"/>
      <c r="IWL20" s="152"/>
      <c r="IWN20" s="152"/>
      <c r="IWO20" s="212"/>
      <c r="IWP20" s="210"/>
      <c r="IWQ20" s="211"/>
      <c r="IWR20" s="149"/>
      <c r="IWZ20" s="149"/>
      <c r="IXC20" s="171"/>
      <c r="IXD20" s="171"/>
      <c r="IXE20" s="149"/>
      <c r="IXG20" s="152"/>
      <c r="IXI20" s="152"/>
      <c r="IXJ20" s="212"/>
      <c r="IXK20" s="210"/>
      <c r="IXL20" s="211"/>
      <c r="IXM20" s="149"/>
      <c r="IXU20" s="149"/>
      <c r="IXX20" s="171"/>
      <c r="IXY20" s="171"/>
      <c r="IXZ20" s="149"/>
      <c r="IYB20" s="152"/>
      <c r="IYD20" s="152"/>
      <c r="IYE20" s="212"/>
      <c r="IYF20" s="210"/>
      <c r="IYG20" s="211"/>
      <c r="IYH20" s="149"/>
      <c r="IYP20" s="149"/>
      <c r="IYS20" s="171"/>
      <c r="IYT20" s="171"/>
      <c r="IYU20" s="149"/>
      <c r="IYW20" s="152"/>
      <c r="IYY20" s="152"/>
      <c r="IYZ20" s="212"/>
      <c r="IZA20" s="210"/>
      <c r="IZB20" s="211"/>
      <c r="IZC20" s="149"/>
      <c r="IZK20" s="149"/>
      <c r="IZN20" s="171"/>
      <c r="IZO20" s="171"/>
      <c r="IZP20" s="149"/>
      <c r="IZR20" s="152"/>
      <c r="IZT20" s="152"/>
      <c r="IZU20" s="212"/>
      <c r="IZV20" s="210"/>
      <c r="IZW20" s="211"/>
      <c r="IZX20" s="149"/>
      <c r="JAF20" s="149"/>
      <c r="JAI20" s="171"/>
      <c r="JAJ20" s="171"/>
      <c r="JAK20" s="149"/>
      <c r="JAM20" s="152"/>
      <c r="JAO20" s="152"/>
      <c r="JAP20" s="212"/>
      <c r="JAQ20" s="210"/>
      <c r="JAR20" s="211"/>
      <c r="JAS20" s="149"/>
      <c r="JBA20" s="149"/>
      <c r="JBD20" s="171"/>
      <c r="JBE20" s="171"/>
      <c r="JBF20" s="149"/>
      <c r="JBH20" s="152"/>
      <c r="JBJ20" s="152"/>
      <c r="JBK20" s="212"/>
      <c r="JBL20" s="210"/>
      <c r="JBM20" s="211"/>
      <c r="JBN20" s="149"/>
      <c r="JBV20" s="149"/>
      <c r="JBY20" s="171"/>
      <c r="JBZ20" s="171"/>
      <c r="JCA20" s="149"/>
      <c r="JCC20" s="152"/>
      <c r="JCE20" s="152"/>
      <c r="JCF20" s="212"/>
      <c r="JCG20" s="210"/>
      <c r="JCH20" s="211"/>
      <c r="JCI20" s="149"/>
      <c r="JCQ20" s="149"/>
      <c r="JCT20" s="171"/>
      <c r="JCU20" s="171"/>
      <c r="JCV20" s="149"/>
      <c r="JCX20" s="152"/>
      <c r="JCZ20" s="152"/>
      <c r="JDA20" s="212"/>
      <c r="JDB20" s="210"/>
      <c r="JDC20" s="211"/>
      <c r="JDD20" s="149"/>
      <c r="JDL20" s="149"/>
      <c r="JDO20" s="171"/>
      <c r="JDP20" s="171"/>
      <c r="JDQ20" s="149"/>
      <c r="JDS20" s="152"/>
      <c r="JDU20" s="152"/>
      <c r="JDV20" s="212"/>
      <c r="JDW20" s="210"/>
      <c r="JDX20" s="211"/>
      <c r="JDY20" s="149"/>
      <c r="JEG20" s="149"/>
      <c r="JEJ20" s="171"/>
      <c r="JEK20" s="171"/>
      <c r="JEL20" s="149"/>
      <c r="JEN20" s="152"/>
      <c r="JEP20" s="152"/>
      <c r="JEQ20" s="212"/>
      <c r="JER20" s="210"/>
      <c r="JES20" s="211"/>
      <c r="JET20" s="149"/>
      <c r="JFB20" s="149"/>
      <c r="JFE20" s="171"/>
      <c r="JFF20" s="171"/>
      <c r="JFG20" s="149"/>
      <c r="JFI20" s="152"/>
      <c r="JFK20" s="152"/>
      <c r="JFL20" s="212"/>
      <c r="JFM20" s="210"/>
      <c r="JFN20" s="211"/>
      <c r="JFO20" s="149"/>
      <c r="JFW20" s="149"/>
      <c r="JFZ20" s="171"/>
      <c r="JGA20" s="171"/>
      <c r="JGB20" s="149"/>
      <c r="JGD20" s="152"/>
      <c r="JGF20" s="152"/>
      <c r="JGG20" s="212"/>
      <c r="JGH20" s="210"/>
      <c r="JGI20" s="211"/>
      <c r="JGJ20" s="149"/>
      <c r="JGR20" s="149"/>
      <c r="JGU20" s="171"/>
      <c r="JGV20" s="171"/>
      <c r="JGW20" s="149"/>
      <c r="JGY20" s="152"/>
      <c r="JHA20" s="152"/>
      <c r="JHB20" s="212"/>
      <c r="JHC20" s="210"/>
      <c r="JHD20" s="211"/>
      <c r="JHE20" s="149"/>
      <c r="JHM20" s="149"/>
      <c r="JHP20" s="171"/>
      <c r="JHQ20" s="171"/>
      <c r="JHR20" s="149"/>
      <c r="JHT20" s="152"/>
      <c r="JHV20" s="152"/>
      <c r="JHW20" s="212"/>
      <c r="JHX20" s="210"/>
      <c r="JHY20" s="211"/>
      <c r="JHZ20" s="149"/>
      <c r="JIH20" s="149"/>
      <c r="JIK20" s="171"/>
      <c r="JIL20" s="171"/>
      <c r="JIM20" s="149"/>
      <c r="JIO20" s="152"/>
      <c r="JIQ20" s="152"/>
      <c r="JIR20" s="212"/>
      <c r="JIS20" s="210"/>
      <c r="JIT20" s="211"/>
      <c r="JIU20" s="149"/>
      <c r="JJC20" s="149"/>
      <c r="JJF20" s="171"/>
      <c r="JJG20" s="171"/>
      <c r="JJH20" s="149"/>
      <c r="JJJ20" s="152"/>
      <c r="JJL20" s="152"/>
      <c r="JJM20" s="212"/>
      <c r="JJN20" s="210"/>
      <c r="JJO20" s="211"/>
      <c r="JJP20" s="149"/>
      <c r="JJX20" s="149"/>
      <c r="JKA20" s="171"/>
      <c r="JKB20" s="171"/>
      <c r="JKC20" s="149"/>
      <c r="JKE20" s="152"/>
      <c r="JKG20" s="152"/>
      <c r="JKH20" s="212"/>
      <c r="JKI20" s="210"/>
      <c r="JKJ20" s="211"/>
      <c r="JKK20" s="149"/>
      <c r="JKS20" s="149"/>
      <c r="JKV20" s="171"/>
      <c r="JKW20" s="171"/>
      <c r="JKX20" s="149"/>
      <c r="JKZ20" s="152"/>
      <c r="JLB20" s="152"/>
      <c r="JLC20" s="212"/>
      <c r="JLD20" s="210"/>
      <c r="JLE20" s="211"/>
      <c r="JLF20" s="149"/>
      <c r="JLN20" s="149"/>
      <c r="JLQ20" s="171"/>
      <c r="JLR20" s="171"/>
      <c r="JLS20" s="149"/>
      <c r="JLU20" s="152"/>
      <c r="JLW20" s="152"/>
      <c r="JLX20" s="212"/>
      <c r="JLY20" s="210"/>
      <c r="JLZ20" s="211"/>
      <c r="JMA20" s="149"/>
      <c r="JMI20" s="149"/>
      <c r="JML20" s="171"/>
      <c r="JMM20" s="171"/>
      <c r="JMN20" s="149"/>
      <c r="JMP20" s="152"/>
      <c r="JMR20" s="152"/>
      <c r="JMS20" s="212"/>
      <c r="JMT20" s="210"/>
      <c r="JMU20" s="211"/>
      <c r="JMV20" s="149"/>
      <c r="JND20" s="149"/>
      <c r="JNG20" s="171"/>
      <c r="JNH20" s="171"/>
      <c r="JNI20" s="149"/>
      <c r="JNK20" s="152"/>
      <c r="JNM20" s="152"/>
      <c r="JNN20" s="212"/>
      <c r="JNO20" s="210"/>
      <c r="JNP20" s="211"/>
      <c r="JNQ20" s="149"/>
      <c r="JNY20" s="149"/>
      <c r="JOB20" s="171"/>
      <c r="JOC20" s="171"/>
      <c r="JOD20" s="149"/>
      <c r="JOF20" s="152"/>
      <c r="JOH20" s="152"/>
      <c r="JOI20" s="212"/>
      <c r="JOJ20" s="210"/>
      <c r="JOK20" s="211"/>
      <c r="JOL20" s="149"/>
      <c r="JOT20" s="149"/>
      <c r="JOW20" s="171"/>
      <c r="JOX20" s="171"/>
      <c r="JOY20" s="149"/>
      <c r="JPA20" s="152"/>
      <c r="JPC20" s="152"/>
      <c r="JPD20" s="212"/>
      <c r="JPE20" s="210"/>
      <c r="JPF20" s="211"/>
      <c r="JPG20" s="149"/>
      <c r="JPO20" s="149"/>
      <c r="JPR20" s="171"/>
      <c r="JPS20" s="171"/>
      <c r="JPT20" s="149"/>
      <c r="JPV20" s="152"/>
      <c r="JPX20" s="152"/>
      <c r="JPY20" s="212"/>
      <c r="JPZ20" s="210"/>
      <c r="JQA20" s="211"/>
      <c r="JQB20" s="149"/>
      <c r="JQJ20" s="149"/>
      <c r="JQM20" s="171"/>
      <c r="JQN20" s="171"/>
      <c r="JQO20" s="149"/>
      <c r="JQQ20" s="152"/>
      <c r="JQS20" s="152"/>
      <c r="JQT20" s="212"/>
      <c r="JQU20" s="210"/>
      <c r="JQV20" s="211"/>
      <c r="JQW20" s="149"/>
      <c r="JRE20" s="149"/>
      <c r="JRH20" s="171"/>
      <c r="JRI20" s="171"/>
      <c r="JRJ20" s="149"/>
      <c r="JRL20" s="152"/>
      <c r="JRN20" s="152"/>
      <c r="JRO20" s="212"/>
      <c r="JRP20" s="210"/>
      <c r="JRQ20" s="211"/>
      <c r="JRR20" s="149"/>
      <c r="JRZ20" s="149"/>
      <c r="JSC20" s="171"/>
      <c r="JSD20" s="171"/>
      <c r="JSE20" s="149"/>
      <c r="JSG20" s="152"/>
      <c r="JSI20" s="152"/>
      <c r="JSJ20" s="212"/>
      <c r="JSK20" s="210"/>
      <c r="JSL20" s="211"/>
      <c r="JSM20" s="149"/>
      <c r="JSU20" s="149"/>
      <c r="JSX20" s="171"/>
      <c r="JSY20" s="171"/>
      <c r="JSZ20" s="149"/>
      <c r="JTB20" s="152"/>
      <c r="JTD20" s="152"/>
      <c r="JTE20" s="212"/>
      <c r="JTF20" s="210"/>
      <c r="JTG20" s="211"/>
      <c r="JTH20" s="149"/>
      <c r="JTP20" s="149"/>
      <c r="JTS20" s="171"/>
      <c r="JTT20" s="171"/>
      <c r="JTU20" s="149"/>
      <c r="JTW20" s="152"/>
      <c r="JTY20" s="152"/>
      <c r="JTZ20" s="212"/>
      <c r="JUA20" s="210"/>
      <c r="JUB20" s="211"/>
      <c r="JUC20" s="149"/>
      <c r="JUK20" s="149"/>
      <c r="JUN20" s="171"/>
      <c r="JUO20" s="171"/>
      <c r="JUP20" s="149"/>
      <c r="JUR20" s="152"/>
      <c r="JUT20" s="152"/>
      <c r="JUU20" s="212"/>
      <c r="JUV20" s="210"/>
      <c r="JUW20" s="211"/>
      <c r="JUX20" s="149"/>
      <c r="JVF20" s="149"/>
      <c r="JVI20" s="171"/>
      <c r="JVJ20" s="171"/>
      <c r="JVK20" s="149"/>
      <c r="JVM20" s="152"/>
      <c r="JVO20" s="152"/>
      <c r="JVP20" s="212"/>
      <c r="JVQ20" s="210"/>
      <c r="JVR20" s="211"/>
      <c r="JVS20" s="149"/>
      <c r="JWA20" s="149"/>
      <c r="JWD20" s="171"/>
      <c r="JWE20" s="171"/>
      <c r="JWF20" s="149"/>
      <c r="JWH20" s="152"/>
      <c r="JWJ20" s="152"/>
      <c r="JWK20" s="212"/>
      <c r="JWL20" s="210"/>
      <c r="JWM20" s="211"/>
      <c r="JWN20" s="149"/>
      <c r="JWV20" s="149"/>
      <c r="JWY20" s="171"/>
      <c r="JWZ20" s="171"/>
      <c r="JXA20" s="149"/>
      <c r="JXC20" s="152"/>
      <c r="JXE20" s="152"/>
      <c r="JXF20" s="212"/>
      <c r="JXG20" s="210"/>
      <c r="JXH20" s="211"/>
      <c r="JXI20" s="149"/>
      <c r="JXQ20" s="149"/>
      <c r="JXT20" s="171"/>
      <c r="JXU20" s="171"/>
      <c r="JXV20" s="149"/>
      <c r="JXX20" s="152"/>
      <c r="JXZ20" s="152"/>
      <c r="JYA20" s="212"/>
      <c r="JYB20" s="210"/>
      <c r="JYC20" s="211"/>
      <c r="JYD20" s="149"/>
      <c r="JYL20" s="149"/>
      <c r="JYO20" s="171"/>
      <c r="JYP20" s="171"/>
      <c r="JYQ20" s="149"/>
      <c r="JYS20" s="152"/>
      <c r="JYU20" s="152"/>
      <c r="JYV20" s="212"/>
      <c r="JYW20" s="210"/>
      <c r="JYX20" s="211"/>
      <c r="JYY20" s="149"/>
      <c r="JZG20" s="149"/>
      <c r="JZJ20" s="171"/>
      <c r="JZK20" s="171"/>
      <c r="JZL20" s="149"/>
      <c r="JZN20" s="152"/>
      <c r="JZP20" s="152"/>
      <c r="JZQ20" s="212"/>
      <c r="JZR20" s="210"/>
      <c r="JZS20" s="211"/>
      <c r="JZT20" s="149"/>
      <c r="KAB20" s="149"/>
      <c r="KAE20" s="171"/>
      <c r="KAF20" s="171"/>
      <c r="KAG20" s="149"/>
      <c r="KAI20" s="152"/>
      <c r="KAK20" s="152"/>
      <c r="KAL20" s="212"/>
      <c r="KAM20" s="210"/>
      <c r="KAN20" s="211"/>
      <c r="KAO20" s="149"/>
      <c r="KAW20" s="149"/>
      <c r="KAZ20" s="171"/>
      <c r="KBA20" s="171"/>
      <c r="KBB20" s="149"/>
      <c r="KBD20" s="152"/>
      <c r="KBF20" s="152"/>
      <c r="KBG20" s="212"/>
      <c r="KBH20" s="210"/>
      <c r="KBI20" s="211"/>
      <c r="KBJ20" s="149"/>
      <c r="KBR20" s="149"/>
      <c r="KBU20" s="171"/>
      <c r="KBV20" s="171"/>
      <c r="KBW20" s="149"/>
      <c r="KBY20" s="152"/>
      <c r="KCA20" s="152"/>
      <c r="KCB20" s="212"/>
      <c r="KCC20" s="210"/>
      <c r="KCD20" s="211"/>
      <c r="KCE20" s="149"/>
      <c r="KCM20" s="149"/>
      <c r="KCP20" s="171"/>
      <c r="KCQ20" s="171"/>
      <c r="KCR20" s="149"/>
      <c r="KCT20" s="152"/>
      <c r="KCV20" s="152"/>
      <c r="KCW20" s="212"/>
      <c r="KCX20" s="210"/>
      <c r="KCY20" s="211"/>
      <c r="KCZ20" s="149"/>
      <c r="KDH20" s="149"/>
      <c r="KDK20" s="171"/>
      <c r="KDL20" s="171"/>
      <c r="KDM20" s="149"/>
      <c r="KDO20" s="152"/>
      <c r="KDQ20" s="152"/>
      <c r="KDR20" s="212"/>
      <c r="KDS20" s="210"/>
      <c r="KDT20" s="211"/>
      <c r="KDU20" s="149"/>
      <c r="KEC20" s="149"/>
      <c r="KEF20" s="171"/>
      <c r="KEG20" s="171"/>
      <c r="KEH20" s="149"/>
      <c r="KEJ20" s="152"/>
      <c r="KEL20" s="152"/>
      <c r="KEM20" s="212"/>
      <c r="KEN20" s="210"/>
      <c r="KEO20" s="211"/>
      <c r="KEP20" s="149"/>
      <c r="KEX20" s="149"/>
      <c r="KFA20" s="171"/>
      <c r="KFB20" s="171"/>
      <c r="KFC20" s="149"/>
      <c r="KFE20" s="152"/>
      <c r="KFG20" s="152"/>
      <c r="KFH20" s="212"/>
      <c r="KFI20" s="210"/>
      <c r="KFJ20" s="211"/>
      <c r="KFK20" s="149"/>
      <c r="KFS20" s="149"/>
      <c r="KFV20" s="171"/>
      <c r="KFW20" s="171"/>
      <c r="KFX20" s="149"/>
      <c r="KFZ20" s="152"/>
      <c r="KGB20" s="152"/>
      <c r="KGC20" s="212"/>
      <c r="KGD20" s="210"/>
      <c r="KGE20" s="211"/>
      <c r="KGF20" s="149"/>
      <c r="KGN20" s="149"/>
      <c r="KGQ20" s="171"/>
      <c r="KGR20" s="171"/>
      <c r="KGS20" s="149"/>
      <c r="KGU20" s="152"/>
      <c r="KGW20" s="152"/>
      <c r="KGX20" s="212"/>
      <c r="KGY20" s="210"/>
      <c r="KGZ20" s="211"/>
      <c r="KHA20" s="149"/>
      <c r="KHI20" s="149"/>
      <c r="KHL20" s="171"/>
      <c r="KHM20" s="171"/>
      <c r="KHN20" s="149"/>
      <c r="KHP20" s="152"/>
      <c r="KHR20" s="152"/>
      <c r="KHS20" s="212"/>
      <c r="KHT20" s="210"/>
      <c r="KHU20" s="211"/>
      <c r="KHV20" s="149"/>
      <c r="KID20" s="149"/>
      <c r="KIG20" s="171"/>
      <c r="KIH20" s="171"/>
      <c r="KII20" s="149"/>
      <c r="KIK20" s="152"/>
      <c r="KIM20" s="152"/>
      <c r="KIN20" s="212"/>
      <c r="KIO20" s="210"/>
      <c r="KIP20" s="211"/>
      <c r="KIQ20" s="149"/>
      <c r="KIY20" s="149"/>
      <c r="KJB20" s="171"/>
      <c r="KJC20" s="171"/>
      <c r="KJD20" s="149"/>
      <c r="KJF20" s="152"/>
      <c r="KJH20" s="152"/>
      <c r="KJI20" s="212"/>
      <c r="KJJ20" s="210"/>
      <c r="KJK20" s="211"/>
      <c r="KJL20" s="149"/>
      <c r="KJT20" s="149"/>
      <c r="KJW20" s="171"/>
      <c r="KJX20" s="171"/>
      <c r="KJY20" s="149"/>
      <c r="KKA20" s="152"/>
      <c r="KKC20" s="152"/>
      <c r="KKD20" s="212"/>
      <c r="KKE20" s="210"/>
      <c r="KKF20" s="211"/>
      <c r="KKG20" s="149"/>
      <c r="KKO20" s="149"/>
      <c r="KKR20" s="171"/>
      <c r="KKS20" s="171"/>
      <c r="KKT20" s="149"/>
      <c r="KKV20" s="152"/>
      <c r="KKX20" s="152"/>
      <c r="KKY20" s="212"/>
      <c r="KKZ20" s="210"/>
      <c r="KLA20" s="211"/>
      <c r="KLB20" s="149"/>
      <c r="KLJ20" s="149"/>
      <c r="KLM20" s="171"/>
      <c r="KLN20" s="171"/>
      <c r="KLO20" s="149"/>
      <c r="KLQ20" s="152"/>
      <c r="KLS20" s="152"/>
      <c r="KLT20" s="212"/>
      <c r="KLU20" s="210"/>
      <c r="KLV20" s="211"/>
      <c r="KLW20" s="149"/>
      <c r="KME20" s="149"/>
      <c r="KMH20" s="171"/>
      <c r="KMI20" s="171"/>
      <c r="KMJ20" s="149"/>
      <c r="KML20" s="152"/>
      <c r="KMN20" s="152"/>
      <c r="KMO20" s="212"/>
      <c r="KMP20" s="210"/>
      <c r="KMQ20" s="211"/>
      <c r="KMR20" s="149"/>
      <c r="KMZ20" s="149"/>
      <c r="KNC20" s="171"/>
      <c r="KND20" s="171"/>
      <c r="KNE20" s="149"/>
      <c r="KNG20" s="152"/>
      <c r="KNI20" s="152"/>
      <c r="KNJ20" s="212"/>
      <c r="KNK20" s="210"/>
      <c r="KNL20" s="211"/>
      <c r="KNM20" s="149"/>
      <c r="KNU20" s="149"/>
      <c r="KNX20" s="171"/>
      <c r="KNY20" s="171"/>
      <c r="KNZ20" s="149"/>
      <c r="KOB20" s="152"/>
      <c r="KOD20" s="152"/>
      <c r="KOE20" s="212"/>
      <c r="KOF20" s="210"/>
      <c r="KOG20" s="211"/>
      <c r="KOH20" s="149"/>
      <c r="KOP20" s="149"/>
      <c r="KOS20" s="171"/>
      <c r="KOT20" s="171"/>
      <c r="KOU20" s="149"/>
      <c r="KOW20" s="152"/>
      <c r="KOY20" s="152"/>
      <c r="KOZ20" s="212"/>
      <c r="KPA20" s="210"/>
      <c r="KPB20" s="211"/>
      <c r="KPC20" s="149"/>
      <c r="KPK20" s="149"/>
      <c r="KPN20" s="171"/>
      <c r="KPO20" s="171"/>
      <c r="KPP20" s="149"/>
      <c r="KPR20" s="152"/>
      <c r="KPT20" s="152"/>
      <c r="KPU20" s="212"/>
      <c r="KPV20" s="210"/>
      <c r="KPW20" s="211"/>
      <c r="KPX20" s="149"/>
      <c r="KQF20" s="149"/>
      <c r="KQI20" s="171"/>
      <c r="KQJ20" s="171"/>
      <c r="KQK20" s="149"/>
      <c r="KQM20" s="152"/>
      <c r="KQO20" s="152"/>
      <c r="KQP20" s="212"/>
      <c r="KQQ20" s="210"/>
      <c r="KQR20" s="211"/>
      <c r="KQS20" s="149"/>
      <c r="KRA20" s="149"/>
      <c r="KRD20" s="171"/>
      <c r="KRE20" s="171"/>
      <c r="KRF20" s="149"/>
      <c r="KRH20" s="152"/>
      <c r="KRJ20" s="152"/>
      <c r="KRK20" s="212"/>
      <c r="KRL20" s="210"/>
      <c r="KRM20" s="211"/>
      <c r="KRN20" s="149"/>
      <c r="KRV20" s="149"/>
      <c r="KRY20" s="171"/>
      <c r="KRZ20" s="171"/>
      <c r="KSA20" s="149"/>
      <c r="KSC20" s="152"/>
      <c r="KSE20" s="152"/>
      <c r="KSF20" s="212"/>
      <c r="KSG20" s="210"/>
      <c r="KSH20" s="211"/>
      <c r="KSI20" s="149"/>
      <c r="KSQ20" s="149"/>
      <c r="KST20" s="171"/>
      <c r="KSU20" s="171"/>
      <c r="KSV20" s="149"/>
      <c r="KSX20" s="152"/>
      <c r="KSZ20" s="152"/>
      <c r="KTA20" s="212"/>
      <c r="KTB20" s="210"/>
      <c r="KTC20" s="211"/>
      <c r="KTD20" s="149"/>
      <c r="KTL20" s="149"/>
      <c r="KTO20" s="171"/>
      <c r="KTP20" s="171"/>
      <c r="KTQ20" s="149"/>
      <c r="KTS20" s="152"/>
      <c r="KTU20" s="152"/>
      <c r="KTV20" s="212"/>
      <c r="KTW20" s="210"/>
      <c r="KTX20" s="211"/>
      <c r="KTY20" s="149"/>
      <c r="KUG20" s="149"/>
      <c r="KUJ20" s="171"/>
      <c r="KUK20" s="171"/>
      <c r="KUL20" s="149"/>
      <c r="KUN20" s="152"/>
      <c r="KUP20" s="152"/>
      <c r="KUQ20" s="212"/>
      <c r="KUR20" s="210"/>
      <c r="KUS20" s="211"/>
      <c r="KUT20" s="149"/>
      <c r="KVB20" s="149"/>
      <c r="KVE20" s="171"/>
      <c r="KVF20" s="171"/>
      <c r="KVG20" s="149"/>
      <c r="KVI20" s="152"/>
      <c r="KVK20" s="152"/>
      <c r="KVL20" s="212"/>
      <c r="KVM20" s="210"/>
      <c r="KVN20" s="211"/>
      <c r="KVO20" s="149"/>
      <c r="KVW20" s="149"/>
      <c r="KVZ20" s="171"/>
      <c r="KWA20" s="171"/>
      <c r="KWB20" s="149"/>
      <c r="KWD20" s="152"/>
      <c r="KWF20" s="152"/>
      <c r="KWG20" s="212"/>
      <c r="KWH20" s="210"/>
      <c r="KWI20" s="211"/>
      <c r="KWJ20" s="149"/>
      <c r="KWR20" s="149"/>
      <c r="KWU20" s="171"/>
      <c r="KWV20" s="171"/>
      <c r="KWW20" s="149"/>
      <c r="KWY20" s="152"/>
      <c r="KXA20" s="152"/>
      <c r="KXB20" s="212"/>
      <c r="KXC20" s="210"/>
      <c r="KXD20" s="211"/>
      <c r="KXE20" s="149"/>
      <c r="KXM20" s="149"/>
      <c r="KXP20" s="171"/>
      <c r="KXQ20" s="171"/>
      <c r="KXR20" s="149"/>
      <c r="KXT20" s="152"/>
      <c r="KXV20" s="152"/>
      <c r="KXW20" s="212"/>
      <c r="KXX20" s="210"/>
      <c r="KXY20" s="211"/>
      <c r="KXZ20" s="149"/>
      <c r="KYH20" s="149"/>
      <c r="KYK20" s="171"/>
      <c r="KYL20" s="171"/>
      <c r="KYM20" s="149"/>
      <c r="KYO20" s="152"/>
      <c r="KYQ20" s="152"/>
      <c r="KYR20" s="212"/>
      <c r="KYS20" s="210"/>
      <c r="KYT20" s="211"/>
      <c r="KYU20" s="149"/>
      <c r="KZC20" s="149"/>
      <c r="KZF20" s="171"/>
      <c r="KZG20" s="171"/>
      <c r="KZH20" s="149"/>
      <c r="KZJ20" s="152"/>
      <c r="KZL20" s="152"/>
      <c r="KZM20" s="212"/>
      <c r="KZN20" s="210"/>
      <c r="KZO20" s="211"/>
      <c r="KZP20" s="149"/>
      <c r="KZX20" s="149"/>
      <c r="LAA20" s="171"/>
      <c r="LAB20" s="171"/>
      <c r="LAC20" s="149"/>
      <c r="LAE20" s="152"/>
      <c r="LAG20" s="152"/>
      <c r="LAH20" s="212"/>
      <c r="LAI20" s="210"/>
      <c r="LAJ20" s="211"/>
      <c r="LAK20" s="149"/>
      <c r="LAS20" s="149"/>
      <c r="LAV20" s="171"/>
      <c r="LAW20" s="171"/>
      <c r="LAX20" s="149"/>
      <c r="LAZ20" s="152"/>
      <c r="LBB20" s="152"/>
      <c r="LBC20" s="212"/>
      <c r="LBD20" s="210"/>
      <c r="LBE20" s="211"/>
      <c r="LBF20" s="149"/>
      <c r="LBN20" s="149"/>
      <c r="LBQ20" s="171"/>
      <c r="LBR20" s="171"/>
      <c r="LBS20" s="149"/>
      <c r="LBU20" s="152"/>
      <c r="LBW20" s="152"/>
      <c r="LBX20" s="212"/>
      <c r="LBY20" s="210"/>
      <c r="LBZ20" s="211"/>
      <c r="LCA20" s="149"/>
      <c r="LCI20" s="149"/>
      <c r="LCL20" s="171"/>
      <c r="LCM20" s="171"/>
      <c r="LCN20" s="149"/>
      <c r="LCP20" s="152"/>
      <c r="LCR20" s="152"/>
      <c r="LCS20" s="212"/>
      <c r="LCT20" s="210"/>
      <c r="LCU20" s="211"/>
      <c r="LCV20" s="149"/>
      <c r="LDD20" s="149"/>
      <c r="LDG20" s="171"/>
      <c r="LDH20" s="171"/>
      <c r="LDI20" s="149"/>
      <c r="LDK20" s="152"/>
      <c r="LDM20" s="152"/>
      <c r="LDN20" s="212"/>
      <c r="LDO20" s="210"/>
      <c r="LDP20" s="211"/>
      <c r="LDQ20" s="149"/>
      <c r="LDY20" s="149"/>
      <c r="LEB20" s="171"/>
      <c r="LEC20" s="171"/>
      <c r="LED20" s="149"/>
      <c r="LEF20" s="152"/>
      <c r="LEH20" s="152"/>
      <c r="LEI20" s="212"/>
      <c r="LEJ20" s="210"/>
      <c r="LEK20" s="211"/>
      <c r="LEL20" s="149"/>
      <c r="LET20" s="149"/>
      <c r="LEW20" s="171"/>
      <c r="LEX20" s="171"/>
      <c r="LEY20" s="149"/>
      <c r="LFA20" s="152"/>
      <c r="LFC20" s="152"/>
      <c r="LFD20" s="212"/>
      <c r="LFE20" s="210"/>
      <c r="LFF20" s="211"/>
      <c r="LFG20" s="149"/>
      <c r="LFO20" s="149"/>
      <c r="LFR20" s="171"/>
      <c r="LFS20" s="171"/>
      <c r="LFT20" s="149"/>
      <c r="LFV20" s="152"/>
      <c r="LFX20" s="152"/>
      <c r="LFY20" s="212"/>
      <c r="LFZ20" s="210"/>
      <c r="LGA20" s="211"/>
      <c r="LGB20" s="149"/>
      <c r="LGJ20" s="149"/>
      <c r="LGM20" s="171"/>
      <c r="LGN20" s="171"/>
      <c r="LGO20" s="149"/>
      <c r="LGQ20" s="152"/>
      <c r="LGS20" s="152"/>
      <c r="LGT20" s="212"/>
      <c r="LGU20" s="210"/>
      <c r="LGV20" s="211"/>
      <c r="LGW20" s="149"/>
      <c r="LHE20" s="149"/>
      <c r="LHH20" s="171"/>
      <c r="LHI20" s="171"/>
      <c r="LHJ20" s="149"/>
      <c r="LHL20" s="152"/>
      <c r="LHN20" s="152"/>
      <c r="LHO20" s="212"/>
      <c r="LHP20" s="210"/>
      <c r="LHQ20" s="211"/>
      <c r="LHR20" s="149"/>
      <c r="LHZ20" s="149"/>
      <c r="LIC20" s="171"/>
      <c r="LID20" s="171"/>
      <c r="LIE20" s="149"/>
      <c r="LIG20" s="152"/>
      <c r="LII20" s="152"/>
      <c r="LIJ20" s="212"/>
      <c r="LIK20" s="210"/>
      <c r="LIL20" s="211"/>
      <c r="LIM20" s="149"/>
      <c r="LIU20" s="149"/>
      <c r="LIX20" s="171"/>
      <c r="LIY20" s="171"/>
      <c r="LIZ20" s="149"/>
      <c r="LJB20" s="152"/>
      <c r="LJD20" s="152"/>
      <c r="LJE20" s="212"/>
      <c r="LJF20" s="210"/>
      <c r="LJG20" s="211"/>
      <c r="LJH20" s="149"/>
      <c r="LJP20" s="149"/>
      <c r="LJS20" s="171"/>
      <c r="LJT20" s="171"/>
      <c r="LJU20" s="149"/>
      <c r="LJW20" s="152"/>
      <c r="LJY20" s="152"/>
      <c r="LJZ20" s="212"/>
      <c r="LKA20" s="210"/>
      <c r="LKB20" s="211"/>
      <c r="LKC20" s="149"/>
      <c r="LKK20" s="149"/>
      <c r="LKN20" s="171"/>
      <c r="LKO20" s="171"/>
      <c r="LKP20" s="149"/>
      <c r="LKR20" s="152"/>
      <c r="LKT20" s="152"/>
      <c r="LKU20" s="212"/>
      <c r="LKV20" s="210"/>
      <c r="LKW20" s="211"/>
      <c r="LKX20" s="149"/>
      <c r="LLF20" s="149"/>
      <c r="LLI20" s="171"/>
      <c r="LLJ20" s="171"/>
      <c r="LLK20" s="149"/>
      <c r="LLM20" s="152"/>
      <c r="LLO20" s="152"/>
      <c r="LLP20" s="212"/>
      <c r="LLQ20" s="210"/>
      <c r="LLR20" s="211"/>
      <c r="LLS20" s="149"/>
      <c r="LMA20" s="149"/>
      <c r="LMD20" s="171"/>
      <c r="LME20" s="171"/>
      <c r="LMF20" s="149"/>
      <c r="LMH20" s="152"/>
      <c r="LMJ20" s="152"/>
      <c r="LMK20" s="212"/>
      <c r="LML20" s="210"/>
      <c r="LMM20" s="211"/>
      <c r="LMN20" s="149"/>
      <c r="LMV20" s="149"/>
      <c r="LMY20" s="171"/>
      <c r="LMZ20" s="171"/>
      <c r="LNA20" s="149"/>
      <c r="LNC20" s="152"/>
      <c r="LNE20" s="152"/>
      <c r="LNF20" s="212"/>
      <c r="LNG20" s="210"/>
      <c r="LNH20" s="211"/>
      <c r="LNI20" s="149"/>
      <c r="LNQ20" s="149"/>
      <c r="LNT20" s="171"/>
      <c r="LNU20" s="171"/>
      <c r="LNV20" s="149"/>
      <c r="LNX20" s="152"/>
      <c r="LNZ20" s="152"/>
      <c r="LOA20" s="212"/>
      <c r="LOB20" s="210"/>
      <c r="LOC20" s="211"/>
      <c r="LOD20" s="149"/>
      <c r="LOL20" s="149"/>
      <c r="LOO20" s="171"/>
      <c r="LOP20" s="171"/>
      <c r="LOQ20" s="149"/>
      <c r="LOS20" s="152"/>
      <c r="LOU20" s="152"/>
      <c r="LOV20" s="212"/>
      <c r="LOW20" s="210"/>
      <c r="LOX20" s="211"/>
      <c r="LOY20" s="149"/>
      <c r="LPG20" s="149"/>
      <c r="LPJ20" s="171"/>
      <c r="LPK20" s="171"/>
      <c r="LPL20" s="149"/>
      <c r="LPN20" s="152"/>
      <c r="LPP20" s="152"/>
      <c r="LPQ20" s="212"/>
      <c r="LPR20" s="210"/>
      <c r="LPS20" s="211"/>
      <c r="LPT20" s="149"/>
      <c r="LQB20" s="149"/>
      <c r="LQE20" s="171"/>
      <c r="LQF20" s="171"/>
      <c r="LQG20" s="149"/>
      <c r="LQI20" s="152"/>
      <c r="LQK20" s="152"/>
      <c r="LQL20" s="212"/>
      <c r="LQM20" s="210"/>
      <c r="LQN20" s="211"/>
      <c r="LQO20" s="149"/>
      <c r="LQW20" s="149"/>
      <c r="LQZ20" s="171"/>
      <c r="LRA20" s="171"/>
      <c r="LRB20" s="149"/>
      <c r="LRD20" s="152"/>
      <c r="LRF20" s="152"/>
      <c r="LRG20" s="212"/>
      <c r="LRH20" s="210"/>
      <c r="LRI20" s="211"/>
      <c r="LRJ20" s="149"/>
      <c r="LRR20" s="149"/>
      <c r="LRU20" s="171"/>
      <c r="LRV20" s="171"/>
      <c r="LRW20" s="149"/>
      <c r="LRY20" s="152"/>
      <c r="LSA20" s="152"/>
      <c r="LSB20" s="212"/>
      <c r="LSC20" s="210"/>
      <c r="LSD20" s="211"/>
      <c r="LSE20" s="149"/>
      <c r="LSM20" s="149"/>
      <c r="LSP20" s="171"/>
      <c r="LSQ20" s="171"/>
      <c r="LSR20" s="149"/>
      <c r="LST20" s="152"/>
      <c r="LSV20" s="152"/>
      <c r="LSW20" s="212"/>
      <c r="LSX20" s="210"/>
      <c r="LSY20" s="211"/>
      <c r="LSZ20" s="149"/>
      <c r="LTH20" s="149"/>
      <c r="LTK20" s="171"/>
      <c r="LTL20" s="171"/>
      <c r="LTM20" s="149"/>
      <c r="LTO20" s="152"/>
      <c r="LTQ20" s="152"/>
      <c r="LTR20" s="212"/>
      <c r="LTS20" s="210"/>
      <c r="LTT20" s="211"/>
      <c r="LTU20" s="149"/>
      <c r="LUC20" s="149"/>
      <c r="LUF20" s="171"/>
      <c r="LUG20" s="171"/>
      <c r="LUH20" s="149"/>
      <c r="LUJ20" s="152"/>
      <c r="LUL20" s="152"/>
      <c r="LUM20" s="212"/>
      <c r="LUN20" s="210"/>
      <c r="LUO20" s="211"/>
      <c r="LUP20" s="149"/>
      <c r="LUX20" s="149"/>
      <c r="LVA20" s="171"/>
      <c r="LVB20" s="171"/>
      <c r="LVC20" s="149"/>
      <c r="LVE20" s="152"/>
      <c r="LVG20" s="152"/>
      <c r="LVH20" s="212"/>
      <c r="LVI20" s="210"/>
      <c r="LVJ20" s="211"/>
      <c r="LVK20" s="149"/>
      <c r="LVS20" s="149"/>
      <c r="LVV20" s="171"/>
      <c r="LVW20" s="171"/>
      <c r="LVX20" s="149"/>
      <c r="LVZ20" s="152"/>
      <c r="LWB20" s="152"/>
      <c r="LWC20" s="212"/>
      <c r="LWD20" s="210"/>
      <c r="LWE20" s="211"/>
      <c r="LWF20" s="149"/>
      <c r="LWN20" s="149"/>
      <c r="LWQ20" s="171"/>
      <c r="LWR20" s="171"/>
      <c r="LWS20" s="149"/>
      <c r="LWU20" s="152"/>
      <c r="LWW20" s="152"/>
      <c r="LWX20" s="212"/>
      <c r="LWY20" s="210"/>
      <c r="LWZ20" s="211"/>
      <c r="LXA20" s="149"/>
      <c r="LXI20" s="149"/>
      <c r="LXL20" s="171"/>
      <c r="LXM20" s="171"/>
      <c r="LXN20" s="149"/>
      <c r="LXP20" s="152"/>
      <c r="LXR20" s="152"/>
      <c r="LXS20" s="212"/>
      <c r="LXT20" s="210"/>
      <c r="LXU20" s="211"/>
      <c r="LXV20" s="149"/>
      <c r="LYD20" s="149"/>
      <c r="LYG20" s="171"/>
      <c r="LYH20" s="171"/>
      <c r="LYI20" s="149"/>
      <c r="LYK20" s="152"/>
      <c r="LYM20" s="152"/>
      <c r="LYN20" s="212"/>
      <c r="LYO20" s="210"/>
      <c r="LYP20" s="211"/>
      <c r="LYQ20" s="149"/>
      <c r="LYY20" s="149"/>
      <c r="LZB20" s="171"/>
      <c r="LZC20" s="171"/>
      <c r="LZD20" s="149"/>
      <c r="LZF20" s="152"/>
      <c r="LZH20" s="152"/>
      <c r="LZI20" s="212"/>
      <c r="LZJ20" s="210"/>
      <c r="LZK20" s="211"/>
      <c r="LZL20" s="149"/>
      <c r="LZT20" s="149"/>
      <c r="LZW20" s="171"/>
      <c r="LZX20" s="171"/>
      <c r="LZY20" s="149"/>
      <c r="MAA20" s="152"/>
      <c r="MAC20" s="152"/>
      <c r="MAD20" s="212"/>
      <c r="MAE20" s="210"/>
      <c r="MAF20" s="211"/>
      <c r="MAG20" s="149"/>
      <c r="MAO20" s="149"/>
      <c r="MAR20" s="171"/>
      <c r="MAS20" s="171"/>
      <c r="MAT20" s="149"/>
      <c r="MAV20" s="152"/>
      <c r="MAX20" s="152"/>
      <c r="MAY20" s="212"/>
      <c r="MAZ20" s="210"/>
      <c r="MBA20" s="211"/>
      <c r="MBB20" s="149"/>
      <c r="MBJ20" s="149"/>
      <c r="MBM20" s="171"/>
      <c r="MBN20" s="171"/>
      <c r="MBO20" s="149"/>
      <c r="MBQ20" s="152"/>
      <c r="MBS20" s="152"/>
      <c r="MBT20" s="212"/>
      <c r="MBU20" s="210"/>
      <c r="MBV20" s="211"/>
      <c r="MBW20" s="149"/>
      <c r="MCE20" s="149"/>
      <c r="MCH20" s="171"/>
      <c r="MCI20" s="171"/>
      <c r="MCJ20" s="149"/>
      <c r="MCL20" s="152"/>
      <c r="MCN20" s="152"/>
      <c r="MCO20" s="212"/>
      <c r="MCP20" s="210"/>
      <c r="MCQ20" s="211"/>
      <c r="MCR20" s="149"/>
      <c r="MCZ20" s="149"/>
      <c r="MDC20" s="171"/>
      <c r="MDD20" s="171"/>
      <c r="MDE20" s="149"/>
      <c r="MDG20" s="152"/>
      <c r="MDI20" s="152"/>
      <c r="MDJ20" s="212"/>
      <c r="MDK20" s="210"/>
      <c r="MDL20" s="211"/>
      <c r="MDM20" s="149"/>
      <c r="MDU20" s="149"/>
      <c r="MDX20" s="171"/>
      <c r="MDY20" s="171"/>
      <c r="MDZ20" s="149"/>
      <c r="MEB20" s="152"/>
      <c r="MED20" s="152"/>
      <c r="MEE20" s="212"/>
      <c r="MEF20" s="210"/>
      <c r="MEG20" s="211"/>
      <c r="MEH20" s="149"/>
      <c r="MEP20" s="149"/>
      <c r="MES20" s="171"/>
      <c r="MET20" s="171"/>
      <c r="MEU20" s="149"/>
      <c r="MEW20" s="152"/>
      <c r="MEY20" s="152"/>
      <c r="MEZ20" s="212"/>
      <c r="MFA20" s="210"/>
      <c r="MFB20" s="211"/>
      <c r="MFC20" s="149"/>
      <c r="MFK20" s="149"/>
      <c r="MFN20" s="171"/>
      <c r="MFO20" s="171"/>
      <c r="MFP20" s="149"/>
      <c r="MFR20" s="152"/>
      <c r="MFT20" s="152"/>
      <c r="MFU20" s="212"/>
      <c r="MFV20" s="210"/>
      <c r="MFW20" s="211"/>
      <c r="MFX20" s="149"/>
      <c r="MGF20" s="149"/>
      <c r="MGI20" s="171"/>
      <c r="MGJ20" s="171"/>
      <c r="MGK20" s="149"/>
      <c r="MGM20" s="152"/>
      <c r="MGO20" s="152"/>
      <c r="MGP20" s="212"/>
      <c r="MGQ20" s="210"/>
      <c r="MGR20" s="211"/>
      <c r="MGS20" s="149"/>
      <c r="MHA20" s="149"/>
      <c r="MHD20" s="171"/>
      <c r="MHE20" s="171"/>
      <c r="MHF20" s="149"/>
      <c r="MHH20" s="152"/>
      <c r="MHJ20" s="152"/>
      <c r="MHK20" s="212"/>
      <c r="MHL20" s="210"/>
      <c r="MHM20" s="211"/>
      <c r="MHN20" s="149"/>
      <c r="MHV20" s="149"/>
      <c r="MHY20" s="171"/>
      <c r="MHZ20" s="171"/>
      <c r="MIA20" s="149"/>
      <c r="MIC20" s="152"/>
      <c r="MIE20" s="152"/>
      <c r="MIF20" s="212"/>
      <c r="MIG20" s="210"/>
      <c r="MIH20" s="211"/>
      <c r="MII20" s="149"/>
      <c r="MIQ20" s="149"/>
      <c r="MIT20" s="171"/>
      <c r="MIU20" s="171"/>
      <c r="MIV20" s="149"/>
      <c r="MIX20" s="152"/>
      <c r="MIZ20" s="152"/>
      <c r="MJA20" s="212"/>
      <c r="MJB20" s="210"/>
      <c r="MJC20" s="211"/>
      <c r="MJD20" s="149"/>
      <c r="MJL20" s="149"/>
      <c r="MJO20" s="171"/>
      <c r="MJP20" s="171"/>
      <c r="MJQ20" s="149"/>
      <c r="MJS20" s="152"/>
      <c r="MJU20" s="152"/>
      <c r="MJV20" s="212"/>
      <c r="MJW20" s="210"/>
      <c r="MJX20" s="211"/>
      <c r="MJY20" s="149"/>
      <c r="MKG20" s="149"/>
      <c r="MKJ20" s="171"/>
      <c r="MKK20" s="171"/>
      <c r="MKL20" s="149"/>
      <c r="MKN20" s="152"/>
      <c r="MKP20" s="152"/>
      <c r="MKQ20" s="212"/>
      <c r="MKR20" s="210"/>
      <c r="MKS20" s="211"/>
      <c r="MKT20" s="149"/>
      <c r="MLB20" s="149"/>
      <c r="MLE20" s="171"/>
      <c r="MLF20" s="171"/>
      <c r="MLG20" s="149"/>
      <c r="MLI20" s="152"/>
      <c r="MLK20" s="152"/>
      <c r="MLL20" s="212"/>
      <c r="MLM20" s="210"/>
      <c r="MLN20" s="211"/>
      <c r="MLO20" s="149"/>
      <c r="MLW20" s="149"/>
      <c r="MLZ20" s="171"/>
      <c r="MMA20" s="171"/>
      <c r="MMB20" s="149"/>
      <c r="MMD20" s="152"/>
      <c r="MMF20" s="152"/>
      <c r="MMG20" s="212"/>
      <c r="MMH20" s="210"/>
      <c r="MMI20" s="211"/>
      <c r="MMJ20" s="149"/>
      <c r="MMR20" s="149"/>
      <c r="MMU20" s="171"/>
      <c r="MMV20" s="171"/>
      <c r="MMW20" s="149"/>
      <c r="MMY20" s="152"/>
      <c r="MNA20" s="152"/>
      <c r="MNB20" s="212"/>
      <c r="MNC20" s="210"/>
      <c r="MND20" s="211"/>
      <c r="MNE20" s="149"/>
      <c r="MNM20" s="149"/>
      <c r="MNP20" s="171"/>
      <c r="MNQ20" s="171"/>
      <c r="MNR20" s="149"/>
      <c r="MNT20" s="152"/>
      <c r="MNV20" s="152"/>
      <c r="MNW20" s="212"/>
      <c r="MNX20" s="210"/>
      <c r="MNY20" s="211"/>
      <c r="MNZ20" s="149"/>
      <c r="MOH20" s="149"/>
      <c r="MOK20" s="171"/>
      <c r="MOL20" s="171"/>
      <c r="MOM20" s="149"/>
      <c r="MOO20" s="152"/>
      <c r="MOQ20" s="152"/>
      <c r="MOR20" s="212"/>
      <c r="MOS20" s="210"/>
      <c r="MOT20" s="211"/>
      <c r="MOU20" s="149"/>
      <c r="MPC20" s="149"/>
      <c r="MPF20" s="171"/>
      <c r="MPG20" s="171"/>
      <c r="MPH20" s="149"/>
      <c r="MPJ20" s="152"/>
      <c r="MPL20" s="152"/>
      <c r="MPM20" s="212"/>
      <c r="MPN20" s="210"/>
      <c r="MPO20" s="211"/>
      <c r="MPP20" s="149"/>
      <c r="MPX20" s="149"/>
      <c r="MQA20" s="171"/>
      <c r="MQB20" s="171"/>
      <c r="MQC20" s="149"/>
      <c r="MQE20" s="152"/>
      <c r="MQG20" s="152"/>
      <c r="MQH20" s="212"/>
      <c r="MQI20" s="210"/>
      <c r="MQJ20" s="211"/>
      <c r="MQK20" s="149"/>
      <c r="MQS20" s="149"/>
      <c r="MQV20" s="171"/>
      <c r="MQW20" s="171"/>
      <c r="MQX20" s="149"/>
      <c r="MQZ20" s="152"/>
      <c r="MRB20" s="152"/>
      <c r="MRC20" s="212"/>
      <c r="MRD20" s="210"/>
      <c r="MRE20" s="211"/>
      <c r="MRF20" s="149"/>
      <c r="MRN20" s="149"/>
      <c r="MRQ20" s="171"/>
      <c r="MRR20" s="171"/>
      <c r="MRS20" s="149"/>
      <c r="MRU20" s="152"/>
      <c r="MRW20" s="152"/>
      <c r="MRX20" s="212"/>
      <c r="MRY20" s="210"/>
      <c r="MRZ20" s="211"/>
      <c r="MSA20" s="149"/>
      <c r="MSI20" s="149"/>
      <c r="MSL20" s="171"/>
      <c r="MSM20" s="171"/>
      <c r="MSN20" s="149"/>
      <c r="MSP20" s="152"/>
      <c r="MSR20" s="152"/>
      <c r="MSS20" s="212"/>
      <c r="MST20" s="210"/>
      <c r="MSU20" s="211"/>
      <c r="MSV20" s="149"/>
      <c r="MTD20" s="149"/>
      <c r="MTG20" s="171"/>
      <c r="MTH20" s="171"/>
      <c r="MTI20" s="149"/>
      <c r="MTK20" s="152"/>
      <c r="MTM20" s="152"/>
      <c r="MTN20" s="212"/>
      <c r="MTO20" s="210"/>
      <c r="MTP20" s="211"/>
      <c r="MTQ20" s="149"/>
      <c r="MTY20" s="149"/>
      <c r="MUB20" s="171"/>
      <c r="MUC20" s="171"/>
      <c r="MUD20" s="149"/>
      <c r="MUF20" s="152"/>
      <c r="MUH20" s="152"/>
      <c r="MUI20" s="212"/>
      <c r="MUJ20" s="210"/>
      <c r="MUK20" s="211"/>
      <c r="MUL20" s="149"/>
      <c r="MUT20" s="149"/>
      <c r="MUW20" s="171"/>
      <c r="MUX20" s="171"/>
      <c r="MUY20" s="149"/>
      <c r="MVA20" s="152"/>
      <c r="MVC20" s="152"/>
      <c r="MVD20" s="212"/>
      <c r="MVE20" s="210"/>
      <c r="MVF20" s="211"/>
      <c r="MVG20" s="149"/>
      <c r="MVO20" s="149"/>
      <c r="MVR20" s="171"/>
      <c r="MVS20" s="171"/>
      <c r="MVT20" s="149"/>
      <c r="MVV20" s="152"/>
      <c r="MVX20" s="152"/>
      <c r="MVY20" s="212"/>
      <c r="MVZ20" s="210"/>
      <c r="MWA20" s="211"/>
      <c r="MWB20" s="149"/>
      <c r="MWJ20" s="149"/>
      <c r="MWM20" s="171"/>
      <c r="MWN20" s="171"/>
      <c r="MWO20" s="149"/>
      <c r="MWQ20" s="152"/>
      <c r="MWS20" s="152"/>
      <c r="MWT20" s="212"/>
      <c r="MWU20" s="210"/>
      <c r="MWV20" s="211"/>
      <c r="MWW20" s="149"/>
      <c r="MXE20" s="149"/>
      <c r="MXH20" s="171"/>
      <c r="MXI20" s="171"/>
      <c r="MXJ20" s="149"/>
      <c r="MXL20" s="152"/>
      <c r="MXN20" s="152"/>
      <c r="MXO20" s="212"/>
      <c r="MXP20" s="210"/>
      <c r="MXQ20" s="211"/>
      <c r="MXR20" s="149"/>
      <c r="MXZ20" s="149"/>
      <c r="MYC20" s="171"/>
      <c r="MYD20" s="171"/>
      <c r="MYE20" s="149"/>
      <c r="MYG20" s="152"/>
      <c r="MYI20" s="152"/>
      <c r="MYJ20" s="212"/>
      <c r="MYK20" s="210"/>
      <c r="MYL20" s="211"/>
      <c r="MYM20" s="149"/>
      <c r="MYU20" s="149"/>
      <c r="MYX20" s="171"/>
      <c r="MYY20" s="171"/>
      <c r="MYZ20" s="149"/>
      <c r="MZB20" s="152"/>
      <c r="MZD20" s="152"/>
      <c r="MZE20" s="212"/>
      <c r="MZF20" s="210"/>
      <c r="MZG20" s="211"/>
      <c r="MZH20" s="149"/>
      <c r="MZP20" s="149"/>
      <c r="MZS20" s="171"/>
      <c r="MZT20" s="171"/>
      <c r="MZU20" s="149"/>
      <c r="MZW20" s="152"/>
      <c r="MZY20" s="152"/>
      <c r="MZZ20" s="212"/>
      <c r="NAA20" s="210"/>
      <c r="NAB20" s="211"/>
      <c r="NAC20" s="149"/>
      <c r="NAK20" s="149"/>
      <c r="NAN20" s="171"/>
      <c r="NAO20" s="171"/>
      <c r="NAP20" s="149"/>
      <c r="NAR20" s="152"/>
      <c r="NAT20" s="152"/>
      <c r="NAU20" s="212"/>
      <c r="NAV20" s="210"/>
      <c r="NAW20" s="211"/>
      <c r="NAX20" s="149"/>
      <c r="NBF20" s="149"/>
      <c r="NBI20" s="171"/>
      <c r="NBJ20" s="171"/>
      <c r="NBK20" s="149"/>
      <c r="NBM20" s="152"/>
      <c r="NBO20" s="152"/>
      <c r="NBP20" s="212"/>
      <c r="NBQ20" s="210"/>
      <c r="NBR20" s="211"/>
      <c r="NBS20" s="149"/>
      <c r="NCA20" s="149"/>
      <c r="NCD20" s="171"/>
      <c r="NCE20" s="171"/>
      <c r="NCF20" s="149"/>
      <c r="NCH20" s="152"/>
      <c r="NCJ20" s="152"/>
      <c r="NCK20" s="212"/>
      <c r="NCL20" s="210"/>
      <c r="NCM20" s="211"/>
      <c r="NCN20" s="149"/>
      <c r="NCV20" s="149"/>
      <c r="NCY20" s="171"/>
      <c r="NCZ20" s="171"/>
      <c r="NDA20" s="149"/>
      <c r="NDC20" s="152"/>
      <c r="NDE20" s="152"/>
      <c r="NDF20" s="212"/>
      <c r="NDG20" s="210"/>
      <c r="NDH20" s="211"/>
      <c r="NDI20" s="149"/>
      <c r="NDQ20" s="149"/>
      <c r="NDT20" s="171"/>
      <c r="NDU20" s="171"/>
      <c r="NDV20" s="149"/>
      <c r="NDX20" s="152"/>
      <c r="NDZ20" s="152"/>
      <c r="NEA20" s="212"/>
      <c r="NEB20" s="210"/>
      <c r="NEC20" s="211"/>
      <c r="NED20" s="149"/>
      <c r="NEL20" s="149"/>
      <c r="NEO20" s="171"/>
      <c r="NEP20" s="171"/>
      <c r="NEQ20" s="149"/>
      <c r="NES20" s="152"/>
      <c r="NEU20" s="152"/>
      <c r="NEV20" s="212"/>
      <c r="NEW20" s="210"/>
      <c r="NEX20" s="211"/>
      <c r="NEY20" s="149"/>
      <c r="NFG20" s="149"/>
      <c r="NFJ20" s="171"/>
      <c r="NFK20" s="171"/>
      <c r="NFL20" s="149"/>
      <c r="NFN20" s="152"/>
      <c r="NFP20" s="152"/>
      <c r="NFQ20" s="212"/>
      <c r="NFR20" s="210"/>
      <c r="NFS20" s="211"/>
      <c r="NFT20" s="149"/>
      <c r="NGB20" s="149"/>
      <c r="NGE20" s="171"/>
      <c r="NGF20" s="171"/>
      <c r="NGG20" s="149"/>
      <c r="NGI20" s="152"/>
      <c r="NGK20" s="152"/>
      <c r="NGL20" s="212"/>
      <c r="NGM20" s="210"/>
      <c r="NGN20" s="211"/>
      <c r="NGO20" s="149"/>
      <c r="NGW20" s="149"/>
      <c r="NGZ20" s="171"/>
      <c r="NHA20" s="171"/>
      <c r="NHB20" s="149"/>
      <c r="NHD20" s="152"/>
      <c r="NHF20" s="152"/>
      <c r="NHG20" s="212"/>
      <c r="NHH20" s="210"/>
      <c r="NHI20" s="211"/>
      <c r="NHJ20" s="149"/>
      <c r="NHR20" s="149"/>
      <c r="NHU20" s="171"/>
      <c r="NHV20" s="171"/>
      <c r="NHW20" s="149"/>
      <c r="NHY20" s="152"/>
      <c r="NIA20" s="152"/>
      <c r="NIB20" s="212"/>
      <c r="NIC20" s="210"/>
      <c r="NID20" s="211"/>
      <c r="NIE20" s="149"/>
      <c r="NIM20" s="149"/>
      <c r="NIP20" s="171"/>
      <c r="NIQ20" s="171"/>
      <c r="NIR20" s="149"/>
      <c r="NIT20" s="152"/>
      <c r="NIV20" s="152"/>
      <c r="NIW20" s="212"/>
      <c r="NIX20" s="210"/>
      <c r="NIY20" s="211"/>
      <c r="NIZ20" s="149"/>
      <c r="NJH20" s="149"/>
      <c r="NJK20" s="171"/>
      <c r="NJL20" s="171"/>
      <c r="NJM20" s="149"/>
      <c r="NJO20" s="152"/>
      <c r="NJQ20" s="152"/>
      <c r="NJR20" s="212"/>
      <c r="NJS20" s="210"/>
      <c r="NJT20" s="211"/>
      <c r="NJU20" s="149"/>
      <c r="NKC20" s="149"/>
      <c r="NKF20" s="171"/>
      <c r="NKG20" s="171"/>
      <c r="NKH20" s="149"/>
      <c r="NKJ20" s="152"/>
      <c r="NKL20" s="152"/>
      <c r="NKM20" s="212"/>
      <c r="NKN20" s="210"/>
      <c r="NKO20" s="211"/>
      <c r="NKP20" s="149"/>
      <c r="NKX20" s="149"/>
      <c r="NLA20" s="171"/>
      <c r="NLB20" s="171"/>
      <c r="NLC20" s="149"/>
      <c r="NLE20" s="152"/>
      <c r="NLG20" s="152"/>
      <c r="NLH20" s="212"/>
      <c r="NLI20" s="210"/>
      <c r="NLJ20" s="211"/>
      <c r="NLK20" s="149"/>
      <c r="NLS20" s="149"/>
      <c r="NLV20" s="171"/>
      <c r="NLW20" s="171"/>
      <c r="NLX20" s="149"/>
      <c r="NLZ20" s="152"/>
      <c r="NMB20" s="152"/>
      <c r="NMC20" s="212"/>
      <c r="NMD20" s="210"/>
      <c r="NME20" s="211"/>
      <c r="NMF20" s="149"/>
      <c r="NMN20" s="149"/>
      <c r="NMQ20" s="171"/>
      <c r="NMR20" s="171"/>
      <c r="NMS20" s="149"/>
      <c r="NMU20" s="152"/>
      <c r="NMW20" s="152"/>
      <c r="NMX20" s="212"/>
      <c r="NMY20" s="210"/>
      <c r="NMZ20" s="211"/>
      <c r="NNA20" s="149"/>
      <c r="NNI20" s="149"/>
      <c r="NNL20" s="171"/>
      <c r="NNM20" s="171"/>
      <c r="NNN20" s="149"/>
      <c r="NNP20" s="152"/>
      <c r="NNR20" s="152"/>
      <c r="NNS20" s="212"/>
      <c r="NNT20" s="210"/>
      <c r="NNU20" s="211"/>
      <c r="NNV20" s="149"/>
      <c r="NOD20" s="149"/>
      <c r="NOG20" s="171"/>
      <c r="NOH20" s="171"/>
      <c r="NOI20" s="149"/>
      <c r="NOK20" s="152"/>
      <c r="NOM20" s="152"/>
      <c r="NON20" s="212"/>
      <c r="NOO20" s="210"/>
      <c r="NOP20" s="211"/>
      <c r="NOQ20" s="149"/>
      <c r="NOY20" s="149"/>
      <c r="NPB20" s="171"/>
      <c r="NPC20" s="171"/>
      <c r="NPD20" s="149"/>
      <c r="NPF20" s="152"/>
      <c r="NPH20" s="152"/>
      <c r="NPI20" s="212"/>
      <c r="NPJ20" s="210"/>
      <c r="NPK20" s="211"/>
      <c r="NPL20" s="149"/>
      <c r="NPT20" s="149"/>
      <c r="NPW20" s="171"/>
      <c r="NPX20" s="171"/>
      <c r="NPY20" s="149"/>
      <c r="NQA20" s="152"/>
      <c r="NQC20" s="152"/>
      <c r="NQD20" s="212"/>
      <c r="NQE20" s="210"/>
      <c r="NQF20" s="211"/>
      <c r="NQG20" s="149"/>
      <c r="NQO20" s="149"/>
      <c r="NQR20" s="171"/>
      <c r="NQS20" s="171"/>
      <c r="NQT20" s="149"/>
      <c r="NQV20" s="152"/>
      <c r="NQX20" s="152"/>
      <c r="NQY20" s="212"/>
      <c r="NQZ20" s="210"/>
      <c r="NRA20" s="211"/>
      <c r="NRB20" s="149"/>
      <c r="NRJ20" s="149"/>
      <c r="NRM20" s="171"/>
      <c r="NRN20" s="171"/>
      <c r="NRO20" s="149"/>
      <c r="NRQ20" s="152"/>
      <c r="NRS20" s="152"/>
      <c r="NRT20" s="212"/>
      <c r="NRU20" s="210"/>
      <c r="NRV20" s="211"/>
      <c r="NRW20" s="149"/>
      <c r="NSE20" s="149"/>
      <c r="NSH20" s="171"/>
      <c r="NSI20" s="171"/>
      <c r="NSJ20" s="149"/>
      <c r="NSL20" s="152"/>
      <c r="NSN20" s="152"/>
      <c r="NSO20" s="212"/>
      <c r="NSP20" s="210"/>
      <c r="NSQ20" s="211"/>
      <c r="NSR20" s="149"/>
      <c r="NSZ20" s="149"/>
      <c r="NTC20" s="171"/>
      <c r="NTD20" s="171"/>
      <c r="NTE20" s="149"/>
      <c r="NTG20" s="152"/>
      <c r="NTI20" s="152"/>
      <c r="NTJ20" s="212"/>
      <c r="NTK20" s="210"/>
      <c r="NTL20" s="211"/>
      <c r="NTM20" s="149"/>
      <c r="NTU20" s="149"/>
      <c r="NTX20" s="171"/>
      <c r="NTY20" s="171"/>
      <c r="NTZ20" s="149"/>
      <c r="NUB20" s="152"/>
      <c r="NUD20" s="152"/>
      <c r="NUE20" s="212"/>
      <c r="NUF20" s="210"/>
      <c r="NUG20" s="211"/>
      <c r="NUH20" s="149"/>
      <c r="NUP20" s="149"/>
      <c r="NUS20" s="171"/>
      <c r="NUT20" s="171"/>
      <c r="NUU20" s="149"/>
      <c r="NUW20" s="152"/>
      <c r="NUY20" s="152"/>
      <c r="NUZ20" s="212"/>
      <c r="NVA20" s="210"/>
      <c r="NVB20" s="211"/>
      <c r="NVC20" s="149"/>
      <c r="NVK20" s="149"/>
      <c r="NVN20" s="171"/>
      <c r="NVO20" s="171"/>
      <c r="NVP20" s="149"/>
      <c r="NVR20" s="152"/>
      <c r="NVT20" s="152"/>
      <c r="NVU20" s="212"/>
      <c r="NVV20" s="210"/>
      <c r="NVW20" s="211"/>
      <c r="NVX20" s="149"/>
      <c r="NWF20" s="149"/>
      <c r="NWI20" s="171"/>
      <c r="NWJ20" s="171"/>
      <c r="NWK20" s="149"/>
      <c r="NWM20" s="152"/>
      <c r="NWO20" s="152"/>
      <c r="NWP20" s="212"/>
      <c r="NWQ20" s="210"/>
      <c r="NWR20" s="211"/>
      <c r="NWS20" s="149"/>
      <c r="NXA20" s="149"/>
      <c r="NXD20" s="171"/>
      <c r="NXE20" s="171"/>
      <c r="NXF20" s="149"/>
      <c r="NXH20" s="152"/>
      <c r="NXJ20" s="152"/>
      <c r="NXK20" s="212"/>
      <c r="NXL20" s="210"/>
      <c r="NXM20" s="211"/>
      <c r="NXN20" s="149"/>
      <c r="NXV20" s="149"/>
      <c r="NXY20" s="171"/>
      <c r="NXZ20" s="171"/>
      <c r="NYA20" s="149"/>
      <c r="NYC20" s="152"/>
      <c r="NYE20" s="152"/>
      <c r="NYF20" s="212"/>
      <c r="NYG20" s="210"/>
      <c r="NYH20" s="211"/>
      <c r="NYI20" s="149"/>
      <c r="NYQ20" s="149"/>
      <c r="NYT20" s="171"/>
      <c r="NYU20" s="171"/>
      <c r="NYV20" s="149"/>
      <c r="NYX20" s="152"/>
      <c r="NYZ20" s="152"/>
      <c r="NZA20" s="212"/>
      <c r="NZB20" s="210"/>
      <c r="NZC20" s="211"/>
      <c r="NZD20" s="149"/>
      <c r="NZL20" s="149"/>
      <c r="NZO20" s="171"/>
      <c r="NZP20" s="171"/>
      <c r="NZQ20" s="149"/>
      <c r="NZS20" s="152"/>
      <c r="NZU20" s="152"/>
      <c r="NZV20" s="212"/>
      <c r="NZW20" s="210"/>
      <c r="NZX20" s="211"/>
      <c r="NZY20" s="149"/>
      <c r="OAG20" s="149"/>
      <c r="OAJ20" s="171"/>
      <c r="OAK20" s="171"/>
      <c r="OAL20" s="149"/>
      <c r="OAN20" s="152"/>
      <c r="OAP20" s="152"/>
      <c r="OAQ20" s="212"/>
      <c r="OAR20" s="210"/>
      <c r="OAS20" s="211"/>
      <c r="OAT20" s="149"/>
      <c r="OBB20" s="149"/>
      <c r="OBE20" s="171"/>
      <c r="OBF20" s="171"/>
      <c r="OBG20" s="149"/>
      <c r="OBI20" s="152"/>
      <c r="OBK20" s="152"/>
      <c r="OBL20" s="212"/>
      <c r="OBM20" s="210"/>
      <c r="OBN20" s="211"/>
      <c r="OBO20" s="149"/>
      <c r="OBW20" s="149"/>
      <c r="OBZ20" s="171"/>
      <c r="OCA20" s="171"/>
      <c r="OCB20" s="149"/>
      <c r="OCD20" s="152"/>
      <c r="OCF20" s="152"/>
      <c r="OCG20" s="212"/>
      <c r="OCH20" s="210"/>
      <c r="OCI20" s="211"/>
      <c r="OCJ20" s="149"/>
      <c r="OCR20" s="149"/>
      <c r="OCU20" s="171"/>
      <c r="OCV20" s="171"/>
      <c r="OCW20" s="149"/>
      <c r="OCY20" s="152"/>
      <c r="ODA20" s="152"/>
      <c r="ODB20" s="212"/>
      <c r="ODC20" s="210"/>
      <c r="ODD20" s="211"/>
      <c r="ODE20" s="149"/>
      <c r="ODM20" s="149"/>
      <c r="ODP20" s="171"/>
      <c r="ODQ20" s="171"/>
      <c r="ODR20" s="149"/>
      <c r="ODT20" s="152"/>
      <c r="ODV20" s="152"/>
      <c r="ODW20" s="212"/>
      <c r="ODX20" s="210"/>
      <c r="ODY20" s="211"/>
      <c r="ODZ20" s="149"/>
      <c r="OEH20" s="149"/>
      <c r="OEK20" s="171"/>
      <c r="OEL20" s="171"/>
      <c r="OEM20" s="149"/>
      <c r="OEO20" s="152"/>
      <c r="OEQ20" s="152"/>
      <c r="OER20" s="212"/>
      <c r="OES20" s="210"/>
      <c r="OET20" s="211"/>
      <c r="OEU20" s="149"/>
      <c r="OFC20" s="149"/>
      <c r="OFF20" s="171"/>
      <c r="OFG20" s="171"/>
      <c r="OFH20" s="149"/>
      <c r="OFJ20" s="152"/>
      <c r="OFL20" s="152"/>
      <c r="OFM20" s="212"/>
      <c r="OFN20" s="210"/>
      <c r="OFO20" s="211"/>
      <c r="OFP20" s="149"/>
      <c r="OFX20" s="149"/>
      <c r="OGA20" s="171"/>
      <c r="OGB20" s="171"/>
      <c r="OGC20" s="149"/>
      <c r="OGE20" s="152"/>
      <c r="OGG20" s="152"/>
      <c r="OGH20" s="212"/>
      <c r="OGI20" s="210"/>
      <c r="OGJ20" s="211"/>
      <c r="OGK20" s="149"/>
      <c r="OGS20" s="149"/>
      <c r="OGV20" s="171"/>
      <c r="OGW20" s="171"/>
      <c r="OGX20" s="149"/>
      <c r="OGZ20" s="152"/>
      <c r="OHB20" s="152"/>
      <c r="OHC20" s="212"/>
      <c r="OHD20" s="210"/>
      <c r="OHE20" s="211"/>
      <c r="OHF20" s="149"/>
      <c r="OHN20" s="149"/>
      <c r="OHQ20" s="171"/>
      <c r="OHR20" s="171"/>
      <c r="OHS20" s="149"/>
      <c r="OHU20" s="152"/>
      <c r="OHW20" s="152"/>
      <c r="OHX20" s="212"/>
      <c r="OHY20" s="210"/>
      <c r="OHZ20" s="211"/>
      <c r="OIA20" s="149"/>
      <c r="OII20" s="149"/>
      <c r="OIL20" s="171"/>
      <c r="OIM20" s="171"/>
      <c r="OIN20" s="149"/>
      <c r="OIP20" s="152"/>
      <c r="OIR20" s="152"/>
      <c r="OIS20" s="212"/>
      <c r="OIT20" s="210"/>
      <c r="OIU20" s="211"/>
      <c r="OIV20" s="149"/>
      <c r="OJD20" s="149"/>
      <c r="OJG20" s="171"/>
      <c r="OJH20" s="171"/>
      <c r="OJI20" s="149"/>
      <c r="OJK20" s="152"/>
      <c r="OJM20" s="152"/>
      <c r="OJN20" s="212"/>
      <c r="OJO20" s="210"/>
      <c r="OJP20" s="211"/>
      <c r="OJQ20" s="149"/>
      <c r="OJY20" s="149"/>
      <c r="OKB20" s="171"/>
      <c r="OKC20" s="171"/>
      <c r="OKD20" s="149"/>
      <c r="OKF20" s="152"/>
      <c r="OKH20" s="152"/>
      <c r="OKI20" s="212"/>
      <c r="OKJ20" s="210"/>
      <c r="OKK20" s="211"/>
      <c r="OKL20" s="149"/>
      <c r="OKT20" s="149"/>
      <c r="OKW20" s="171"/>
      <c r="OKX20" s="171"/>
      <c r="OKY20" s="149"/>
      <c r="OLA20" s="152"/>
      <c r="OLC20" s="152"/>
      <c r="OLD20" s="212"/>
      <c r="OLE20" s="210"/>
      <c r="OLF20" s="211"/>
      <c r="OLG20" s="149"/>
      <c r="OLO20" s="149"/>
      <c r="OLR20" s="171"/>
      <c r="OLS20" s="171"/>
      <c r="OLT20" s="149"/>
      <c r="OLV20" s="152"/>
      <c r="OLX20" s="152"/>
      <c r="OLY20" s="212"/>
      <c r="OLZ20" s="210"/>
      <c r="OMA20" s="211"/>
      <c r="OMB20" s="149"/>
      <c r="OMJ20" s="149"/>
      <c r="OMM20" s="171"/>
      <c r="OMN20" s="171"/>
      <c r="OMO20" s="149"/>
      <c r="OMQ20" s="152"/>
      <c r="OMS20" s="152"/>
      <c r="OMT20" s="212"/>
      <c r="OMU20" s="210"/>
      <c r="OMV20" s="211"/>
      <c r="OMW20" s="149"/>
      <c r="ONE20" s="149"/>
      <c r="ONH20" s="171"/>
      <c r="ONI20" s="171"/>
      <c r="ONJ20" s="149"/>
      <c r="ONL20" s="152"/>
      <c r="ONN20" s="152"/>
      <c r="ONO20" s="212"/>
      <c r="ONP20" s="210"/>
      <c r="ONQ20" s="211"/>
      <c r="ONR20" s="149"/>
      <c r="ONZ20" s="149"/>
      <c r="OOC20" s="171"/>
      <c r="OOD20" s="171"/>
      <c r="OOE20" s="149"/>
      <c r="OOG20" s="152"/>
      <c r="OOI20" s="152"/>
      <c r="OOJ20" s="212"/>
      <c r="OOK20" s="210"/>
      <c r="OOL20" s="211"/>
      <c r="OOM20" s="149"/>
      <c r="OOU20" s="149"/>
      <c r="OOX20" s="171"/>
      <c r="OOY20" s="171"/>
      <c r="OOZ20" s="149"/>
      <c r="OPB20" s="152"/>
      <c r="OPD20" s="152"/>
      <c r="OPE20" s="212"/>
      <c r="OPF20" s="210"/>
      <c r="OPG20" s="211"/>
      <c r="OPH20" s="149"/>
      <c r="OPP20" s="149"/>
      <c r="OPS20" s="171"/>
      <c r="OPT20" s="171"/>
      <c r="OPU20" s="149"/>
      <c r="OPW20" s="152"/>
      <c r="OPY20" s="152"/>
      <c r="OPZ20" s="212"/>
      <c r="OQA20" s="210"/>
      <c r="OQB20" s="211"/>
      <c r="OQC20" s="149"/>
      <c r="OQK20" s="149"/>
      <c r="OQN20" s="171"/>
      <c r="OQO20" s="171"/>
      <c r="OQP20" s="149"/>
      <c r="OQR20" s="152"/>
      <c r="OQT20" s="152"/>
      <c r="OQU20" s="212"/>
      <c r="OQV20" s="210"/>
      <c r="OQW20" s="211"/>
      <c r="OQX20" s="149"/>
      <c r="ORF20" s="149"/>
      <c r="ORI20" s="171"/>
      <c r="ORJ20" s="171"/>
      <c r="ORK20" s="149"/>
      <c r="ORM20" s="152"/>
      <c r="ORO20" s="152"/>
      <c r="ORP20" s="212"/>
      <c r="ORQ20" s="210"/>
      <c r="ORR20" s="211"/>
      <c r="ORS20" s="149"/>
      <c r="OSA20" s="149"/>
      <c r="OSD20" s="171"/>
      <c r="OSE20" s="171"/>
      <c r="OSF20" s="149"/>
      <c r="OSH20" s="152"/>
      <c r="OSJ20" s="152"/>
      <c r="OSK20" s="212"/>
      <c r="OSL20" s="210"/>
      <c r="OSM20" s="211"/>
      <c r="OSN20" s="149"/>
      <c r="OSV20" s="149"/>
      <c r="OSY20" s="171"/>
      <c r="OSZ20" s="171"/>
      <c r="OTA20" s="149"/>
      <c r="OTC20" s="152"/>
      <c r="OTE20" s="152"/>
      <c r="OTF20" s="212"/>
      <c r="OTG20" s="210"/>
      <c r="OTH20" s="211"/>
      <c r="OTI20" s="149"/>
      <c r="OTQ20" s="149"/>
      <c r="OTT20" s="171"/>
      <c r="OTU20" s="171"/>
      <c r="OTV20" s="149"/>
      <c r="OTX20" s="152"/>
      <c r="OTZ20" s="152"/>
      <c r="OUA20" s="212"/>
      <c r="OUB20" s="210"/>
      <c r="OUC20" s="211"/>
      <c r="OUD20" s="149"/>
      <c r="OUL20" s="149"/>
      <c r="OUO20" s="171"/>
      <c r="OUP20" s="171"/>
      <c r="OUQ20" s="149"/>
      <c r="OUS20" s="152"/>
      <c r="OUU20" s="152"/>
      <c r="OUV20" s="212"/>
      <c r="OUW20" s="210"/>
      <c r="OUX20" s="211"/>
      <c r="OUY20" s="149"/>
      <c r="OVG20" s="149"/>
      <c r="OVJ20" s="171"/>
      <c r="OVK20" s="171"/>
      <c r="OVL20" s="149"/>
      <c r="OVN20" s="152"/>
      <c r="OVP20" s="152"/>
      <c r="OVQ20" s="212"/>
      <c r="OVR20" s="210"/>
      <c r="OVS20" s="211"/>
      <c r="OVT20" s="149"/>
      <c r="OWB20" s="149"/>
      <c r="OWE20" s="171"/>
      <c r="OWF20" s="171"/>
      <c r="OWG20" s="149"/>
      <c r="OWI20" s="152"/>
      <c r="OWK20" s="152"/>
      <c r="OWL20" s="212"/>
      <c r="OWM20" s="210"/>
      <c r="OWN20" s="211"/>
      <c r="OWO20" s="149"/>
      <c r="OWW20" s="149"/>
      <c r="OWZ20" s="171"/>
      <c r="OXA20" s="171"/>
      <c r="OXB20" s="149"/>
      <c r="OXD20" s="152"/>
      <c r="OXF20" s="152"/>
      <c r="OXG20" s="212"/>
      <c r="OXH20" s="210"/>
      <c r="OXI20" s="211"/>
      <c r="OXJ20" s="149"/>
      <c r="OXR20" s="149"/>
      <c r="OXU20" s="171"/>
      <c r="OXV20" s="171"/>
      <c r="OXW20" s="149"/>
      <c r="OXY20" s="152"/>
      <c r="OYA20" s="152"/>
      <c r="OYB20" s="212"/>
      <c r="OYC20" s="210"/>
      <c r="OYD20" s="211"/>
      <c r="OYE20" s="149"/>
      <c r="OYM20" s="149"/>
      <c r="OYP20" s="171"/>
      <c r="OYQ20" s="171"/>
      <c r="OYR20" s="149"/>
      <c r="OYT20" s="152"/>
      <c r="OYV20" s="152"/>
      <c r="OYW20" s="212"/>
      <c r="OYX20" s="210"/>
      <c r="OYY20" s="211"/>
      <c r="OYZ20" s="149"/>
      <c r="OZH20" s="149"/>
      <c r="OZK20" s="171"/>
      <c r="OZL20" s="171"/>
      <c r="OZM20" s="149"/>
      <c r="OZO20" s="152"/>
      <c r="OZQ20" s="152"/>
      <c r="OZR20" s="212"/>
      <c r="OZS20" s="210"/>
      <c r="OZT20" s="211"/>
      <c r="OZU20" s="149"/>
      <c r="PAC20" s="149"/>
      <c r="PAF20" s="171"/>
      <c r="PAG20" s="171"/>
      <c r="PAH20" s="149"/>
      <c r="PAJ20" s="152"/>
      <c r="PAL20" s="152"/>
      <c r="PAM20" s="212"/>
      <c r="PAN20" s="210"/>
      <c r="PAO20" s="211"/>
      <c r="PAP20" s="149"/>
      <c r="PAX20" s="149"/>
      <c r="PBA20" s="171"/>
      <c r="PBB20" s="171"/>
      <c r="PBC20" s="149"/>
      <c r="PBE20" s="152"/>
      <c r="PBG20" s="152"/>
      <c r="PBH20" s="212"/>
      <c r="PBI20" s="210"/>
      <c r="PBJ20" s="211"/>
      <c r="PBK20" s="149"/>
      <c r="PBS20" s="149"/>
      <c r="PBV20" s="171"/>
      <c r="PBW20" s="171"/>
      <c r="PBX20" s="149"/>
      <c r="PBZ20" s="152"/>
      <c r="PCB20" s="152"/>
      <c r="PCC20" s="212"/>
      <c r="PCD20" s="210"/>
      <c r="PCE20" s="211"/>
      <c r="PCF20" s="149"/>
      <c r="PCN20" s="149"/>
      <c r="PCQ20" s="171"/>
      <c r="PCR20" s="171"/>
      <c r="PCS20" s="149"/>
      <c r="PCU20" s="152"/>
      <c r="PCW20" s="152"/>
      <c r="PCX20" s="212"/>
      <c r="PCY20" s="210"/>
      <c r="PCZ20" s="211"/>
      <c r="PDA20" s="149"/>
      <c r="PDI20" s="149"/>
      <c r="PDL20" s="171"/>
      <c r="PDM20" s="171"/>
      <c r="PDN20" s="149"/>
      <c r="PDP20" s="152"/>
      <c r="PDR20" s="152"/>
      <c r="PDS20" s="212"/>
      <c r="PDT20" s="210"/>
      <c r="PDU20" s="211"/>
      <c r="PDV20" s="149"/>
      <c r="PED20" s="149"/>
      <c r="PEG20" s="171"/>
      <c r="PEH20" s="171"/>
      <c r="PEI20" s="149"/>
      <c r="PEK20" s="152"/>
      <c r="PEM20" s="152"/>
      <c r="PEN20" s="212"/>
      <c r="PEO20" s="210"/>
      <c r="PEP20" s="211"/>
      <c r="PEQ20" s="149"/>
      <c r="PEY20" s="149"/>
      <c r="PFB20" s="171"/>
      <c r="PFC20" s="171"/>
      <c r="PFD20" s="149"/>
      <c r="PFF20" s="152"/>
      <c r="PFH20" s="152"/>
      <c r="PFI20" s="212"/>
      <c r="PFJ20" s="210"/>
      <c r="PFK20" s="211"/>
      <c r="PFL20" s="149"/>
      <c r="PFT20" s="149"/>
      <c r="PFW20" s="171"/>
      <c r="PFX20" s="171"/>
      <c r="PFY20" s="149"/>
      <c r="PGA20" s="152"/>
      <c r="PGC20" s="152"/>
      <c r="PGD20" s="212"/>
      <c r="PGE20" s="210"/>
      <c r="PGF20" s="211"/>
      <c r="PGG20" s="149"/>
      <c r="PGO20" s="149"/>
      <c r="PGR20" s="171"/>
      <c r="PGS20" s="171"/>
      <c r="PGT20" s="149"/>
      <c r="PGV20" s="152"/>
      <c r="PGX20" s="152"/>
      <c r="PGY20" s="212"/>
      <c r="PGZ20" s="210"/>
      <c r="PHA20" s="211"/>
      <c r="PHB20" s="149"/>
      <c r="PHJ20" s="149"/>
      <c r="PHM20" s="171"/>
      <c r="PHN20" s="171"/>
      <c r="PHO20" s="149"/>
      <c r="PHQ20" s="152"/>
      <c r="PHS20" s="152"/>
      <c r="PHT20" s="212"/>
      <c r="PHU20" s="210"/>
      <c r="PHV20" s="211"/>
      <c r="PHW20" s="149"/>
      <c r="PIE20" s="149"/>
      <c r="PIH20" s="171"/>
      <c r="PII20" s="171"/>
      <c r="PIJ20" s="149"/>
      <c r="PIL20" s="152"/>
      <c r="PIN20" s="152"/>
      <c r="PIO20" s="212"/>
      <c r="PIP20" s="210"/>
      <c r="PIQ20" s="211"/>
      <c r="PIR20" s="149"/>
      <c r="PIZ20" s="149"/>
      <c r="PJC20" s="171"/>
      <c r="PJD20" s="171"/>
      <c r="PJE20" s="149"/>
      <c r="PJG20" s="152"/>
      <c r="PJI20" s="152"/>
      <c r="PJJ20" s="212"/>
      <c r="PJK20" s="210"/>
      <c r="PJL20" s="211"/>
      <c r="PJM20" s="149"/>
      <c r="PJU20" s="149"/>
      <c r="PJX20" s="171"/>
      <c r="PJY20" s="171"/>
      <c r="PJZ20" s="149"/>
      <c r="PKB20" s="152"/>
      <c r="PKD20" s="152"/>
      <c r="PKE20" s="212"/>
      <c r="PKF20" s="210"/>
      <c r="PKG20" s="211"/>
      <c r="PKH20" s="149"/>
      <c r="PKP20" s="149"/>
      <c r="PKS20" s="171"/>
      <c r="PKT20" s="171"/>
      <c r="PKU20" s="149"/>
      <c r="PKW20" s="152"/>
      <c r="PKY20" s="152"/>
      <c r="PKZ20" s="212"/>
      <c r="PLA20" s="210"/>
      <c r="PLB20" s="211"/>
      <c r="PLC20" s="149"/>
      <c r="PLK20" s="149"/>
      <c r="PLN20" s="171"/>
      <c r="PLO20" s="171"/>
      <c r="PLP20" s="149"/>
      <c r="PLR20" s="152"/>
      <c r="PLT20" s="152"/>
      <c r="PLU20" s="212"/>
      <c r="PLV20" s="210"/>
      <c r="PLW20" s="211"/>
      <c r="PLX20" s="149"/>
      <c r="PMF20" s="149"/>
      <c r="PMI20" s="171"/>
      <c r="PMJ20" s="171"/>
      <c r="PMK20" s="149"/>
      <c r="PMM20" s="152"/>
      <c r="PMO20" s="152"/>
      <c r="PMP20" s="212"/>
      <c r="PMQ20" s="210"/>
      <c r="PMR20" s="211"/>
      <c r="PMS20" s="149"/>
      <c r="PNA20" s="149"/>
      <c r="PND20" s="171"/>
      <c r="PNE20" s="171"/>
      <c r="PNF20" s="149"/>
      <c r="PNH20" s="152"/>
      <c r="PNJ20" s="152"/>
      <c r="PNK20" s="212"/>
      <c r="PNL20" s="210"/>
      <c r="PNM20" s="211"/>
      <c r="PNN20" s="149"/>
      <c r="PNV20" s="149"/>
      <c r="PNY20" s="171"/>
      <c r="PNZ20" s="171"/>
      <c r="POA20" s="149"/>
      <c r="POC20" s="152"/>
      <c r="POE20" s="152"/>
      <c r="POF20" s="212"/>
      <c r="POG20" s="210"/>
      <c r="POH20" s="211"/>
      <c r="POI20" s="149"/>
      <c r="POQ20" s="149"/>
      <c r="POT20" s="171"/>
      <c r="POU20" s="171"/>
      <c r="POV20" s="149"/>
      <c r="POX20" s="152"/>
      <c r="POZ20" s="152"/>
      <c r="PPA20" s="212"/>
      <c r="PPB20" s="210"/>
      <c r="PPC20" s="211"/>
      <c r="PPD20" s="149"/>
      <c r="PPL20" s="149"/>
      <c r="PPO20" s="171"/>
      <c r="PPP20" s="171"/>
      <c r="PPQ20" s="149"/>
      <c r="PPS20" s="152"/>
      <c r="PPU20" s="152"/>
      <c r="PPV20" s="212"/>
      <c r="PPW20" s="210"/>
      <c r="PPX20" s="211"/>
      <c r="PPY20" s="149"/>
      <c r="PQG20" s="149"/>
      <c r="PQJ20" s="171"/>
      <c r="PQK20" s="171"/>
      <c r="PQL20" s="149"/>
      <c r="PQN20" s="152"/>
      <c r="PQP20" s="152"/>
      <c r="PQQ20" s="212"/>
      <c r="PQR20" s="210"/>
      <c r="PQS20" s="211"/>
      <c r="PQT20" s="149"/>
      <c r="PRB20" s="149"/>
      <c r="PRE20" s="171"/>
      <c r="PRF20" s="171"/>
      <c r="PRG20" s="149"/>
      <c r="PRI20" s="152"/>
      <c r="PRK20" s="152"/>
      <c r="PRL20" s="212"/>
      <c r="PRM20" s="210"/>
      <c r="PRN20" s="211"/>
      <c r="PRO20" s="149"/>
      <c r="PRW20" s="149"/>
      <c r="PRZ20" s="171"/>
      <c r="PSA20" s="171"/>
      <c r="PSB20" s="149"/>
      <c r="PSD20" s="152"/>
      <c r="PSF20" s="152"/>
      <c r="PSG20" s="212"/>
      <c r="PSH20" s="210"/>
      <c r="PSI20" s="211"/>
      <c r="PSJ20" s="149"/>
      <c r="PSR20" s="149"/>
      <c r="PSU20" s="171"/>
      <c r="PSV20" s="171"/>
      <c r="PSW20" s="149"/>
      <c r="PSY20" s="152"/>
      <c r="PTA20" s="152"/>
      <c r="PTB20" s="212"/>
      <c r="PTC20" s="210"/>
      <c r="PTD20" s="211"/>
      <c r="PTE20" s="149"/>
      <c r="PTM20" s="149"/>
      <c r="PTP20" s="171"/>
      <c r="PTQ20" s="171"/>
      <c r="PTR20" s="149"/>
      <c r="PTT20" s="152"/>
      <c r="PTV20" s="152"/>
      <c r="PTW20" s="212"/>
      <c r="PTX20" s="210"/>
      <c r="PTY20" s="211"/>
      <c r="PTZ20" s="149"/>
      <c r="PUH20" s="149"/>
      <c r="PUK20" s="171"/>
      <c r="PUL20" s="171"/>
      <c r="PUM20" s="149"/>
      <c r="PUO20" s="152"/>
      <c r="PUQ20" s="152"/>
      <c r="PUR20" s="212"/>
      <c r="PUS20" s="210"/>
      <c r="PUT20" s="211"/>
      <c r="PUU20" s="149"/>
      <c r="PVC20" s="149"/>
      <c r="PVF20" s="171"/>
      <c r="PVG20" s="171"/>
      <c r="PVH20" s="149"/>
      <c r="PVJ20" s="152"/>
      <c r="PVL20" s="152"/>
      <c r="PVM20" s="212"/>
      <c r="PVN20" s="210"/>
      <c r="PVO20" s="211"/>
      <c r="PVP20" s="149"/>
      <c r="PVX20" s="149"/>
      <c r="PWA20" s="171"/>
      <c r="PWB20" s="171"/>
      <c r="PWC20" s="149"/>
      <c r="PWE20" s="152"/>
      <c r="PWG20" s="152"/>
      <c r="PWH20" s="212"/>
      <c r="PWI20" s="210"/>
      <c r="PWJ20" s="211"/>
      <c r="PWK20" s="149"/>
      <c r="PWS20" s="149"/>
      <c r="PWV20" s="171"/>
      <c r="PWW20" s="171"/>
      <c r="PWX20" s="149"/>
      <c r="PWZ20" s="152"/>
      <c r="PXB20" s="152"/>
      <c r="PXC20" s="212"/>
      <c r="PXD20" s="210"/>
      <c r="PXE20" s="211"/>
      <c r="PXF20" s="149"/>
      <c r="PXN20" s="149"/>
      <c r="PXQ20" s="171"/>
      <c r="PXR20" s="171"/>
      <c r="PXS20" s="149"/>
      <c r="PXU20" s="152"/>
      <c r="PXW20" s="152"/>
      <c r="PXX20" s="212"/>
      <c r="PXY20" s="210"/>
      <c r="PXZ20" s="211"/>
      <c r="PYA20" s="149"/>
      <c r="PYI20" s="149"/>
      <c r="PYL20" s="171"/>
      <c r="PYM20" s="171"/>
      <c r="PYN20" s="149"/>
      <c r="PYP20" s="152"/>
      <c r="PYR20" s="152"/>
      <c r="PYS20" s="212"/>
      <c r="PYT20" s="210"/>
      <c r="PYU20" s="211"/>
      <c r="PYV20" s="149"/>
      <c r="PZD20" s="149"/>
      <c r="PZG20" s="171"/>
      <c r="PZH20" s="171"/>
      <c r="PZI20" s="149"/>
      <c r="PZK20" s="152"/>
      <c r="PZM20" s="152"/>
      <c r="PZN20" s="212"/>
      <c r="PZO20" s="210"/>
      <c r="PZP20" s="211"/>
      <c r="PZQ20" s="149"/>
      <c r="PZY20" s="149"/>
      <c r="QAB20" s="171"/>
      <c r="QAC20" s="171"/>
      <c r="QAD20" s="149"/>
      <c r="QAF20" s="152"/>
      <c r="QAH20" s="152"/>
      <c r="QAI20" s="212"/>
      <c r="QAJ20" s="210"/>
      <c r="QAK20" s="211"/>
      <c r="QAL20" s="149"/>
      <c r="QAT20" s="149"/>
      <c r="QAW20" s="171"/>
      <c r="QAX20" s="171"/>
      <c r="QAY20" s="149"/>
      <c r="QBA20" s="152"/>
      <c r="QBC20" s="152"/>
      <c r="QBD20" s="212"/>
      <c r="QBE20" s="210"/>
      <c r="QBF20" s="211"/>
      <c r="QBG20" s="149"/>
      <c r="QBO20" s="149"/>
      <c r="QBR20" s="171"/>
      <c r="QBS20" s="171"/>
      <c r="QBT20" s="149"/>
      <c r="QBV20" s="152"/>
      <c r="QBX20" s="152"/>
      <c r="QBY20" s="212"/>
      <c r="QBZ20" s="210"/>
      <c r="QCA20" s="211"/>
      <c r="QCB20" s="149"/>
      <c r="QCJ20" s="149"/>
      <c r="QCM20" s="171"/>
      <c r="QCN20" s="171"/>
      <c r="QCO20" s="149"/>
      <c r="QCQ20" s="152"/>
      <c r="QCS20" s="152"/>
      <c r="QCT20" s="212"/>
      <c r="QCU20" s="210"/>
      <c r="QCV20" s="211"/>
      <c r="QCW20" s="149"/>
      <c r="QDE20" s="149"/>
      <c r="QDH20" s="171"/>
      <c r="QDI20" s="171"/>
      <c r="QDJ20" s="149"/>
      <c r="QDL20" s="152"/>
      <c r="QDN20" s="152"/>
      <c r="QDO20" s="212"/>
      <c r="QDP20" s="210"/>
      <c r="QDQ20" s="211"/>
      <c r="QDR20" s="149"/>
      <c r="QDZ20" s="149"/>
      <c r="QEC20" s="171"/>
      <c r="QED20" s="171"/>
      <c r="QEE20" s="149"/>
      <c r="QEG20" s="152"/>
      <c r="QEI20" s="152"/>
      <c r="QEJ20" s="212"/>
      <c r="QEK20" s="210"/>
      <c r="QEL20" s="211"/>
      <c r="QEM20" s="149"/>
      <c r="QEU20" s="149"/>
      <c r="QEX20" s="171"/>
      <c r="QEY20" s="171"/>
      <c r="QEZ20" s="149"/>
      <c r="QFB20" s="152"/>
      <c r="QFD20" s="152"/>
      <c r="QFE20" s="212"/>
      <c r="QFF20" s="210"/>
      <c r="QFG20" s="211"/>
      <c r="QFH20" s="149"/>
      <c r="QFP20" s="149"/>
      <c r="QFS20" s="171"/>
      <c r="QFT20" s="171"/>
      <c r="QFU20" s="149"/>
      <c r="QFW20" s="152"/>
      <c r="QFY20" s="152"/>
      <c r="QFZ20" s="212"/>
      <c r="QGA20" s="210"/>
      <c r="QGB20" s="211"/>
      <c r="QGC20" s="149"/>
      <c r="QGK20" s="149"/>
      <c r="QGN20" s="171"/>
      <c r="QGO20" s="171"/>
      <c r="QGP20" s="149"/>
      <c r="QGR20" s="152"/>
      <c r="QGT20" s="152"/>
      <c r="QGU20" s="212"/>
      <c r="QGV20" s="210"/>
      <c r="QGW20" s="211"/>
      <c r="QGX20" s="149"/>
      <c r="QHF20" s="149"/>
      <c r="QHI20" s="171"/>
      <c r="QHJ20" s="171"/>
      <c r="QHK20" s="149"/>
      <c r="QHM20" s="152"/>
      <c r="QHO20" s="152"/>
      <c r="QHP20" s="212"/>
      <c r="QHQ20" s="210"/>
      <c r="QHR20" s="211"/>
      <c r="QHS20" s="149"/>
      <c r="QIA20" s="149"/>
      <c r="QID20" s="171"/>
      <c r="QIE20" s="171"/>
      <c r="QIF20" s="149"/>
      <c r="QIH20" s="152"/>
      <c r="QIJ20" s="152"/>
      <c r="QIK20" s="212"/>
      <c r="QIL20" s="210"/>
      <c r="QIM20" s="211"/>
      <c r="QIN20" s="149"/>
      <c r="QIV20" s="149"/>
      <c r="QIY20" s="171"/>
      <c r="QIZ20" s="171"/>
      <c r="QJA20" s="149"/>
      <c r="QJC20" s="152"/>
      <c r="QJE20" s="152"/>
      <c r="QJF20" s="212"/>
      <c r="QJG20" s="210"/>
      <c r="QJH20" s="211"/>
      <c r="QJI20" s="149"/>
      <c r="QJQ20" s="149"/>
      <c r="QJT20" s="171"/>
      <c r="QJU20" s="171"/>
      <c r="QJV20" s="149"/>
      <c r="QJX20" s="152"/>
      <c r="QJZ20" s="152"/>
      <c r="QKA20" s="212"/>
      <c r="QKB20" s="210"/>
      <c r="QKC20" s="211"/>
      <c r="QKD20" s="149"/>
      <c r="QKL20" s="149"/>
      <c r="QKO20" s="171"/>
      <c r="QKP20" s="171"/>
      <c r="QKQ20" s="149"/>
      <c r="QKS20" s="152"/>
      <c r="QKU20" s="152"/>
      <c r="QKV20" s="212"/>
      <c r="QKW20" s="210"/>
      <c r="QKX20" s="211"/>
      <c r="QKY20" s="149"/>
      <c r="QLG20" s="149"/>
      <c r="QLJ20" s="171"/>
      <c r="QLK20" s="171"/>
      <c r="QLL20" s="149"/>
      <c r="QLN20" s="152"/>
      <c r="QLP20" s="152"/>
      <c r="QLQ20" s="212"/>
      <c r="QLR20" s="210"/>
      <c r="QLS20" s="211"/>
      <c r="QLT20" s="149"/>
      <c r="QMB20" s="149"/>
      <c r="QME20" s="171"/>
      <c r="QMF20" s="171"/>
      <c r="QMG20" s="149"/>
      <c r="QMI20" s="152"/>
      <c r="QMK20" s="152"/>
      <c r="QML20" s="212"/>
      <c r="QMM20" s="210"/>
      <c r="QMN20" s="211"/>
      <c r="QMO20" s="149"/>
      <c r="QMW20" s="149"/>
      <c r="QMZ20" s="171"/>
      <c r="QNA20" s="171"/>
      <c r="QNB20" s="149"/>
      <c r="QND20" s="152"/>
      <c r="QNF20" s="152"/>
      <c r="QNG20" s="212"/>
      <c r="QNH20" s="210"/>
      <c r="QNI20" s="211"/>
      <c r="QNJ20" s="149"/>
      <c r="QNR20" s="149"/>
      <c r="QNU20" s="171"/>
      <c r="QNV20" s="171"/>
      <c r="QNW20" s="149"/>
      <c r="QNY20" s="152"/>
      <c r="QOA20" s="152"/>
      <c r="QOB20" s="212"/>
      <c r="QOC20" s="210"/>
      <c r="QOD20" s="211"/>
      <c r="QOE20" s="149"/>
      <c r="QOM20" s="149"/>
      <c r="QOP20" s="171"/>
      <c r="QOQ20" s="171"/>
      <c r="QOR20" s="149"/>
      <c r="QOT20" s="152"/>
      <c r="QOV20" s="152"/>
      <c r="QOW20" s="212"/>
      <c r="QOX20" s="210"/>
      <c r="QOY20" s="211"/>
      <c r="QOZ20" s="149"/>
      <c r="QPH20" s="149"/>
      <c r="QPK20" s="171"/>
      <c r="QPL20" s="171"/>
      <c r="QPM20" s="149"/>
      <c r="QPO20" s="152"/>
      <c r="QPQ20" s="152"/>
      <c r="QPR20" s="212"/>
      <c r="QPS20" s="210"/>
      <c r="QPT20" s="211"/>
      <c r="QPU20" s="149"/>
      <c r="QQC20" s="149"/>
      <c r="QQF20" s="171"/>
      <c r="QQG20" s="171"/>
      <c r="QQH20" s="149"/>
      <c r="QQJ20" s="152"/>
      <c r="QQL20" s="152"/>
      <c r="QQM20" s="212"/>
      <c r="QQN20" s="210"/>
      <c r="QQO20" s="211"/>
      <c r="QQP20" s="149"/>
      <c r="QQX20" s="149"/>
      <c r="QRA20" s="171"/>
      <c r="QRB20" s="171"/>
      <c r="QRC20" s="149"/>
      <c r="QRE20" s="152"/>
      <c r="QRG20" s="152"/>
      <c r="QRH20" s="212"/>
      <c r="QRI20" s="210"/>
      <c r="QRJ20" s="211"/>
      <c r="QRK20" s="149"/>
      <c r="QRS20" s="149"/>
      <c r="QRV20" s="171"/>
      <c r="QRW20" s="171"/>
      <c r="QRX20" s="149"/>
      <c r="QRZ20" s="152"/>
      <c r="QSB20" s="152"/>
      <c r="QSC20" s="212"/>
      <c r="QSD20" s="210"/>
      <c r="QSE20" s="211"/>
      <c r="QSF20" s="149"/>
      <c r="QSN20" s="149"/>
      <c r="QSQ20" s="171"/>
      <c r="QSR20" s="171"/>
      <c r="QSS20" s="149"/>
      <c r="QSU20" s="152"/>
      <c r="QSW20" s="152"/>
      <c r="QSX20" s="212"/>
      <c r="QSY20" s="210"/>
      <c r="QSZ20" s="211"/>
      <c r="QTA20" s="149"/>
      <c r="QTI20" s="149"/>
      <c r="QTL20" s="171"/>
      <c r="QTM20" s="171"/>
      <c r="QTN20" s="149"/>
      <c r="QTP20" s="152"/>
      <c r="QTR20" s="152"/>
      <c r="QTS20" s="212"/>
      <c r="QTT20" s="210"/>
      <c r="QTU20" s="211"/>
      <c r="QTV20" s="149"/>
      <c r="QUD20" s="149"/>
      <c r="QUG20" s="171"/>
      <c r="QUH20" s="171"/>
      <c r="QUI20" s="149"/>
      <c r="QUK20" s="152"/>
      <c r="QUM20" s="152"/>
      <c r="QUN20" s="212"/>
      <c r="QUO20" s="210"/>
      <c r="QUP20" s="211"/>
      <c r="QUQ20" s="149"/>
      <c r="QUY20" s="149"/>
      <c r="QVB20" s="171"/>
      <c r="QVC20" s="171"/>
      <c r="QVD20" s="149"/>
      <c r="QVF20" s="152"/>
      <c r="QVH20" s="152"/>
      <c r="QVI20" s="212"/>
      <c r="QVJ20" s="210"/>
      <c r="QVK20" s="211"/>
      <c r="QVL20" s="149"/>
      <c r="QVT20" s="149"/>
      <c r="QVW20" s="171"/>
      <c r="QVX20" s="171"/>
      <c r="QVY20" s="149"/>
      <c r="QWA20" s="152"/>
      <c r="QWC20" s="152"/>
      <c r="QWD20" s="212"/>
      <c r="QWE20" s="210"/>
      <c r="QWF20" s="211"/>
      <c r="QWG20" s="149"/>
      <c r="QWO20" s="149"/>
      <c r="QWR20" s="171"/>
      <c r="QWS20" s="171"/>
      <c r="QWT20" s="149"/>
      <c r="QWV20" s="152"/>
      <c r="QWX20" s="152"/>
      <c r="QWY20" s="212"/>
      <c r="QWZ20" s="210"/>
      <c r="QXA20" s="211"/>
      <c r="QXB20" s="149"/>
      <c r="QXJ20" s="149"/>
      <c r="QXM20" s="171"/>
      <c r="QXN20" s="171"/>
      <c r="QXO20" s="149"/>
      <c r="QXQ20" s="152"/>
      <c r="QXS20" s="152"/>
      <c r="QXT20" s="212"/>
      <c r="QXU20" s="210"/>
      <c r="QXV20" s="211"/>
      <c r="QXW20" s="149"/>
      <c r="QYE20" s="149"/>
      <c r="QYH20" s="171"/>
      <c r="QYI20" s="171"/>
      <c r="QYJ20" s="149"/>
      <c r="QYL20" s="152"/>
      <c r="QYN20" s="152"/>
      <c r="QYO20" s="212"/>
      <c r="QYP20" s="210"/>
      <c r="QYQ20" s="211"/>
      <c r="QYR20" s="149"/>
      <c r="QYZ20" s="149"/>
      <c r="QZC20" s="171"/>
      <c r="QZD20" s="171"/>
      <c r="QZE20" s="149"/>
      <c r="QZG20" s="152"/>
      <c r="QZI20" s="152"/>
      <c r="QZJ20" s="212"/>
      <c r="QZK20" s="210"/>
      <c r="QZL20" s="211"/>
      <c r="QZM20" s="149"/>
      <c r="QZU20" s="149"/>
      <c r="QZX20" s="171"/>
      <c r="QZY20" s="171"/>
      <c r="QZZ20" s="149"/>
      <c r="RAB20" s="152"/>
      <c r="RAD20" s="152"/>
      <c r="RAE20" s="212"/>
      <c r="RAF20" s="210"/>
      <c r="RAG20" s="211"/>
      <c r="RAH20" s="149"/>
      <c r="RAP20" s="149"/>
      <c r="RAS20" s="171"/>
      <c r="RAT20" s="171"/>
      <c r="RAU20" s="149"/>
      <c r="RAW20" s="152"/>
      <c r="RAY20" s="152"/>
      <c r="RAZ20" s="212"/>
      <c r="RBA20" s="210"/>
      <c r="RBB20" s="211"/>
      <c r="RBC20" s="149"/>
      <c r="RBK20" s="149"/>
      <c r="RBN20" s="171"/>
      <c r="RBO20" s="171"/>
      <c r="RBP20" s="149"/>
      <c r="RBR20" s="152"/>
      <c r="RBT20" s="152"/>
      <c r="RBU20" s="212"/>
      <c r="RBV20" s="210"/>
      <c r="RBW20" s="211"/>
      <c r="RBX20" s="149"/>
      <c r="RCF20" s="149"/>
      <c r="RCI20" s="171"/>
      <c r="RCJ20" s="171"/>
      <c r="RCK20" s="149"/>
      <c r="RCM20" s="152"/>
      <c r="RCO20" s="152"/>
      <c r="RCP20" s="212"/>
      <c r="RCQ20" s="210"/>
      <c r="RCR20" s="211"/>
      <c r="RCS20" s="149"/>
      <c r="RDA20" s="149"/>
      <c r="RDD20" s="171"/>
      <c r="RDE20" s="171"/>
      <c r="RDF20" s="149"/>
      <c r="RDH20" s="152"/>
      <c r="RDJ20" s="152"/>
      <c r="RDK20" s="212"/>
      <c r="RDL20" s="210"/>
      <c r="RDM20" s="211"/>
      <c r="RDN20" s="149"/>
      <c r="RDV20" s="149"/>
      <c r="RDY20" s="171"/>
      <c r="RDZ20" s="171"/>
      <c r="REA20" s="149"/>
      <c r="REC20" s="152"/>
      <c r="REE20" s="152"/>
      <c r="REF20" s="212"/>
      <c r="REG20" s="210"/>
      <c r="REH20" s="211"/>
      <c r="REI20" s="149"/>
      <c r="REQ20" s="149"/>
      <c r="RET20" s="171"/>
      <c r="REU20" s="171"/>
      <c r="REV20" s="149"/>
      <c r="REX20" s="152"/>
      <c r="REZ20" s="152"/>
      <c r="RFA20" s="212"/>
      <c r="RFB20" s="210"/>
      <c r="RFC20" s="211"/>
      <c r="RFD20" s="149"/>
      <c r="RFL20" s="149"/>
      <c r="RFO20" s="171"/>
      <c r="RFP20" s="171"/>
      <c r="RFQ20" s="149"/>
      <c r="RFS20" s="152"/>
      <c r="RFU20" s="152"/>
      <c r="RFV20" s="212"/>
      <c r="RFW20" s="210"/>
      <c r="RFX20" s="211"/>
      <c r="RFY20" s="149"/>
      <c r="RGG20" s="149"/>
      <c r="RGJ20" s="171"/>
      <c r="RGK20" s="171"/>
      <c r="RGL20" s="149"/>
      <c r="RGN20" s="152"/>
      <c r="RGP20" s="152"/>
      <c r="RGQ20" s="212"/>
      <c r="RGR20" s="210"/>
      <c r="RGS20" s="211"/>
      <c r="RGT20" s="149"/>
      <c r="RHB20" s="149"/>
      <c r="RHE20" s="171"/>
      <c r="RHF20" s="171"/>
      <c r="RHG20" s="149"/>
      <c r="RHI20" s="152"/>
      <c r="RHK20" s="152"/>
      <c r="RHL20" s="212"/>
      <c r="RHM20" s="210"/>
      <c r="RHN20" s="211"/>
      <c r="RHO20" s="149"/>
      <c r="RHW20" s="149"/>
      <c r="RHZ20" s="171"/>
      <c r="RIA20" s="171"/>
      <c r="RIB20" s="149"/>
      <c r="RID20" s="152"/>
      <c r="RIF20" s="152"/>
      <c r="RIG20" s="212"/>
      <c r="RIH20" s="210"/>
      <c r="RII20" s="211"/>
      <c r="RIJ20" s="149"/>
      <c r="RIR20" s="149"/>
      <c r="RIU20" s="171"/>
      <c r="RIV20" s="171"/>
      <c r="RIW20" s="149"/>
      <c r="RIY20" s="152"/>
      <c r="RJA20" s="152"/>
      <c r="RJB20" s="212"/>
      <c r="RJC20" s="210"/>
      <c r="RJD20" s="211"/>
      <c r="RJE20" s="149"/>
      <c r="RJM20" s="149"/>
      <c r="RJP20" s="171"/>
      <c r="RJQ20" s="171"/>
      <c r="RJR20" s="149"/>
      <c r="RJT20" s="152"/>
      <c r="RJV20" s="152"/>
      <c r="RJW20" s="212"/>
      <c r="RJX20" s="210"/>
      <c r="RJY20" s="211"/>
      <c r="RJZ20" s="149"/>
      <c r="RKH20" s="149"/>
      <c r="RKK20" s="171"/>
      <c r="RKL20" s="171"/>
      <c r="RKM20" s="149"/>
      <c r="RKO20" s="152"/>
      <c r="RKQ20" s="152"/>
      <c r="RKR20" s="212"/>
      <c r="RKS20" s="210"/>
      <c r="RKT20" s="211"/>
      <c r="RKU20" s="149"/>
      <c r="RLC20" s="149"/>
      <c r="RLF20" s="171"/>
      <c r="RLG20" s="171"/>
      <c r="RLH20" s="149"/>
      <c r="RLJ20" s="152"/>
      <c r="RLL20" s="152"/>
      <c r="RLM20" s="212"/>
      <c r="RLN20" s="210"/>
      <c r="RLO20" s="211"/>
      <c r="RLP20" s="149"/>
      <c r="RLX20" s="149"/>
      <c r="RMA20" s="171"/>
      <c r="RMB20" s="171"/>
      <c r="RMC20" s="149"/>
      <c r="RME20" s="152"/>
      <c r="RMG20" s="152"/>
      <c r="RMH20" s="212"/>
      <c r="RMI20" s="210"/>
      <c r="RMJ20" s="211"/>
      <c r="RMK20" s="149"/>
      <c r="RMS20" s="149"/>
      <c r="RMV20" s="171"/>
      <c r="RMW20" s="171"/>
      <c r="RMX20" s="149"/>
      <c r="RMZ20" s="152"/>
      <c r="RNB20" s="152"/>
      <c r="RNC20" s="212"/>
      <c r="RND20" s="210"/>
      <c r="RNE20" s="211"/>
      <c r="RNF20" s="149"/>
      <c r="RNN20" s="149"/>
      <c r="RNQ20" s="171"/>
      <c r="RNR20" s="171"/>
      <c r="RNS20" s="149"/>
      <c r="RNU20" s="152"/>
      <c r="RNW20" s="152"/>
      <c r="RNX20" s="212"/>
      <c r="RNY20" s="210"/>
      <c r="RNZ20" s="211"/>
      <c r="ROA20" s="149"/>
      <c r="ROI20" s="149"/>
      <c r="ROL20" s="171"/>
      <c r="ROM20" s="171"/>
      <c r="RON20" s="149"/>
      <c r="ROP20" s="152"/>
      <c r="ROR20" s="152"/>
      <c r="ROS20" s="212"/>
      <c r="ROT20" s="210"/>
      <c r="ROU20" s="211"/>
      <c r="ROV20" s="149"/>
      <c r="RPD20" s="149"/>
      <c r="RPG20" s="171"/>
      <c r="RPH20" s="171"/>
      <c r="RPI20" s="149"/>
      <c r="RPK20" s="152"/>
      <c r="RPM20" s="152"/>
      <c r="RPN20" s="212"/>
      <c r="RPO20" s="210"/>
      <c r="RPP20" s="211"/>
      <c r="RPQ20" s="149"/>
      <c r="RPY20" s="149"/>
      <c r="RQB20" s="171"/>
      <c r="RQC20" s="171"/>
      <c r="RQD20" s="149"/>
      <c r="RQF20" s="152"/>
      <c r="RQH20" s="152"/>
      <c r="RQI20" s="212"/>
      <c r="RQJ20" s="210"/>
      <c r="RQK20" s="211"/>
      <c r="RQL20" s="149"/>
      <c r="RQT20" s="149"/>
      <c r="RQW20" s="171"/>
      <c r="RQX20" s="171"/>
      <c r="RQY20" s="149"/>
      <c r="RRA20" s="152"/>
      <c r="RRC20" s="152"/>
      <c r="RRD20" s="212"/>
      <c r="RRE20" s="210"/>
      <c r="RRF20" s="211"/>
      <c r="RRG20" s="149"/>
      <c r="RRO20" s="149"/>
      <c r="RRR20" s="171"/>
      <c r="RRS20" s="171"/>
      <c r="RRT20" s="149"/>
      <c r="RRV20" s="152"/>
      <c r="RRX20" s="152"/>
      <c r="RRY20" s="212"/>
      <c r="RRZ20" s="210"/>
      <c r="RSA20" s="211"/>
      <c r="RSB20" s="149"/>
      <c r="RSJ20" s="149"/>
      <c r="RSM20" s="171"/>
      <c r="RSN20" s="171"/>
      <c r="RSO20" s="149"/>
      <c r="RSQ20" s="152"/>
      <c r="RSS20" s="152"/>
      <c r="RST20" s="212"/>
      <c r="RSU20" s="210"/>
      <c r="RSV20" s="211"/>
      <c r="RSW20" s="149"/>
      <c r="RTE20" s="149"/>
      <c r="RTH20" s="171"/>
      <c r="RTI20" s="171"/>
      <c r="RTJ20" s="149"/>
      <c r="RTL20" s="152"/>
      <c r="RTN20" s="152"/>
      <c r="RTO20" s="212"/>
      <c r="RTP20" s="210"/>
      <c r="RTQ20" s="211"/>
      <c r="RTR20" s="149"/>
      <c r="RTZ20" s="149"/>
      <c r="RUC20" s="171"/>
      <c r="RUD20" s="171"/>
      <c r="RUE20" s="149"/>
      <c r="RUG20" s="152"/>
      <c r="RUI20" s="152"/>
      <c r="RUJ20" s="212"/>
      <c r="RUK20" s="210"/>
      <c r="RUL20" s="211"/>
      <c r="RUM20" s="149"/>
      <c r="RUU20" s="149"/>
      <c r="RUX20" s="171"/>
      <c r="RUY20" s="171"/>
      <c r="RUZ20" s="149"/>
      <c r="RVB20" s="152"/>
      <c r="RVD20" s="152"/>
      <c r="RVE20" s="212"/>
      <c r="RVF20" s="210"/>
      <c r="RVG20" s="211"/>
      <c r="RVH20" s="149"/>
      <c r="RVP20" s="149"/>
      <c r="RVS20" s="171"/>
      <c r="RVT20" s="171"/>
      <c r="RVU20" s="149"/>
      <c r="RVW20" s="152"/>
      <c r="RVY20" s="152"/>
      <c r="RVZ20" s="212"/>
      <c r="RWA20" s="210"/>
      <c r="RWB20" s="211"/>
      <c r="RWC20" s="149"/>
      <c r="RWK20" s="149"/>
      <c r="RWN20" s="171"/>
      <c r="RWO20" s="171"/>
      <c r="RWP20" s="149"/>
      <c r="RWR20" s="152"/>
      <c r="RWT20" s="152"/>
      <c r="RWU20" s="212"/>
      <c r="RWV20" s="210"/>
      <c r="RWW20" s="211"/>
      <c r="RWX20" s="149"/>
      <c r="RXF20" s="149"/>
      <c r="RXI20" s="171"/>
      <c r="RXJ20" s="171"/>
      <c r="RXK20" s="149"/>
      <c r="RXM20" s="152"/>
      <c r="RXO20" s="152"/>
      <c r="RXP20" s="212"/>
      <c r="RXQ20" s="210"/>
      <c r="RXR20" s="211"/>
      <c r="RXS20" s="149"/>
      <c r="RYA20" s="149"/>
      <c r="RYD20" s="171"/>
      <c r="RYE20" s="171"/>
      <c r="RYF20" s="149"/>
      <c r="RYH20" s="152"/>
      <c r="RYJ20" s="152"/>
      <c r="RYK20" s="212"/>
      <c r="RYL20" s="210"/>
      <c r="RYM20" s="211"/>
      <c r="RYN20" s="149"/>
      <c r="RYV20" s="149"/>
      <c r="RYY20" s="171"/>
      <c r="RYZ20" s="171"/>
      <c r="RZA20" s="149"/>
      <c r="RZC20" s="152"/>
      <c r="RZE20" s="152"/>
      <c r="RZF20" s="212"/>
      <c r="RZG20" s="210"/>
      <c r="RZH20" s="211"/>
      <c r="RZI20" s="149"/>
      <c r="RZQ20" s="149"/>
      <c r="RZT20" s="171"/>
      <c r="RZU20" s="171"/>
      <c r="RZV20" s="149"/>
      <c r="RZX20" s="152"/>
      <c r="RZZ20" s="152"/>
      <c r="SAA20" s="212"/>
      <c r="SAB20" s="210"/>
      <c r="SAC20" s="211"/>
      <c r="SAD20" s="149"/>
      <c r="SAL20" s="149"/>
      <c r="SAO20" s="171"/>
      <c r="SAP20" s="171"/>
      <c r="SAQ20" s="149"/>
      <c r="SAS20" s="152"/>
      <c r="SAU20" s="152"/>
      <c r="SAV20" s="212"/>
      <c r="SAW20" s="210"/>
      <c r="SAX20" s="211"/>
      <c r="SAY20" s="149"/>
      <c r="SBG20" s="149"/>
      <c r="SBJ20" s="171"/>
      <c r="SBK20" s="171"/>
      <c r="SBL20" s="149"/>
      <c r="SBN20" s="152"/>
      <c r="SBP20" s="152"/>
      <c r="SBQ20" s="212"/>
      <c r="SBR20" s="210"/>
      <c r="SBS20" s="211"/>
      <c r="SBT20" s="149"/>
      <c r="SCB20" s="149"/>
      <c r="SCE20" s="171"/>
      <c r="SCF20" s="171"/>
      <c r="SCG20" s="149"/>
      <c r="SCI20" s="152"/>
      <c r="SCK20" s="152"/>
      <c r="SCL20" s="212"/>
      <c r="SCM20" s="210"/>
      <c r="SCN20" s="211"/>
      <c r="SCO20" s="149"/>
      <c r="SCW20" s="149"/>
      <c r="SCZ20" s="171"/>
      <c r="SDA20" s="171"/>
      <c r="SDB20" s="149"/>
      <c r="SDD20" s="152"/>
      <c r="SDF20" s="152"/>
      <c r="SDG20" s="212"/>
      <c r="SDH20" s="210"/>
      <c r="SDI20" s="211"/>
      <c r="SDJ20" s="149"/>
      <c r="SDR20" s="149"/>
      <c r="SDU20" s="171"/>
      <c r="SDV20" s="171"/>
      <c r="SDW20" s="149"/>
      <c r="SDY20" s="152"/>
      <c r="SEA20" s="152"/>
      <c r="SEB20" s="212"/>
      <c r="SEC20" s="210"/>
      <c r="SED20" s="211"/>
      <c r="SEE20" s="149"/>
      <c r="SEM20" s="149"/>
      <c r="SEP20" s="171"/>
      <c r="SEQ20" s="171"/>
      <c r="SER20" s="149"/>
      <c r="SET20" s="152"/>
      <c r="SEV20" s="152"/>
      <c r="SEW20" s="212"/>
      <c r="SEX20" s="210"/>
      <c r="SEY20" s="211"/>
      <c r="SEZ20" s="149"/>
      <c r="SFH20" s="149"/>
      <c r="SFK20" s="171"/>
      <c r="SFL20" s="171"/>
      <c r="SFM20" s="149"/>
      <c r="SFO20" s="152"/>
      <c r="SFQ20" s="152"/>
      <c r="SFR20" s="212"/>
      <c r="SFS20" s="210"/>
      <c r="SFT20" s="211"/>
      <c r="SFU20" s="149"/>
      <c r="SGC20" s="149"/>
      <c r="SGF20" s="171"/>
      <c r="SGG20" s="171"/>
      <c r="SGH20" s="149"/>
      <c r="SGJ20" s="152"/>
      <c r="SGL20" s="152"/>
      <c r="SGM20" s="212"/>
      <c r="SGN20" s="210"/>
      <c r="SGO20" s="211"/>
      <c r="SGP20" s="149"/>
      <c r="SGX20" s="149"/>
      <c r="SHA20" s="171"/>
      <c r="SHB20" s="171"/>
      <c r="SHC20" s="149"/>
      <c r="SHE20" s="152"/>
      <c r="SHG20" s="152"/>
      <c r="SHH20" s="212"/>
      <c r="SHI20" s="210"/>
      <c r="SHJ20" s="211"/>
      <c r="SHK20" s="149"/>
      <c r="SHS20" s="149"/>
      <c r="SHV20" s="171"/>
      <c r="SHW20" s="171"/>
      <c r="SHX20" s="149"/>
      <c r="SHZ20" s="152"/>
      <c r="SIB20" s="152"/>
      <c r="SIC20" s="212"/>
      <c r="SID20" s="210"/>
      <c r="SIE20" s="211"/>
      <c r="SIF20" s="149"/>
      <c r="SIN20" s="149"/>
      <c r="SIQ20" s="171"/>
      <c r="SIR20" s="171"/>
      <c r="SIS20" s="149"/>
      <c r="SIU20" s="152"/>
      <c r="SIW20" s="152"/>
      <c r="SIX20" s="212"/>
      <c r="SIY20" s="210"/>
      <c r="SIZ20" s="211"/>
      <c r="SJA20" s="149"/>
      <c r="SJI20" s="149"/>
      <c r="SJL20" s="171"/>
      <c r="SJM20" s="171"/>
      <c r="SJN20" s="149"/>
      <c r="SJP20" s="152"/>
      <c r="SJR20" s="152"/>
      <c r="SJS20" s="212"/>
      <c r="SJT20" s="210"/>
      <c r="SJU20" s="211"/>
      <c r="SJV20" s="149"/>
      <c r="SKD20" s="149"/>
      <c r="SKG20" s="171"/>
      <c r="SKH20" s="171"/>
      <c r="SKI20" s="149"/>
      <c r="SKK20" s="152"/>
      <c r="SKM20" s="152"/>
      <c r="SKN20" s="212"/>
      <c r="SKO20" s="210"/>
      <c r="SKP20" s="211"/>
      <c r="SKQ20" s="149"/>
      <c r="SKY20" s="149"/>
      <c r="SLB20" s="171"/>
      <c r="SLC20" s="171"/>
      <c r="SLD20" s="149"/>
      <c r="SLF20" s="152"/>
      <c r="SLH20" s="152"/>
      <c r="SLI20" s="212"/>
      <c r="SLJ20" s="210"/>
      <c r="SLK20" s="211"/>
      <c r="SLL20" s="149"/>
      <c r="SLT20" s="149"/>
      <c r="SLW20" s="171"/>
      <c r="SLX20" s="171"/>
      <c r="SLY20" s="149"/>
      <c r="SMA20" s="152"/>
      <c r="SMC20" s="152"/>
      <c r="SMD20" s="212"/>
      <c r="SME20" s="210"/>
      <c r="SMF20" s="211"/>
      <c r="SMG20" s="149"/>
      <c r="SMO20" s="149"/>
      <c r="SMR20" s="171"/>
      <c r="SMS20" s="171"/>
      <c r="SMT20" s="149"/>
      <c r="SMV20" s="152"/>
      <c r="SMX20" s="152"/>
      <c r="SMY20" s="212"/>
      <c r="SMZ20" s="210"/>
      <c r="SNA20" s="211"/>
      <c r="SNB20" s="149"/>
      <c r="SNJ20" s="149"/>
      <c r="SNM20" s="171"/>
      <c r="SNN20" s="171"/>
      <c r="SNO20" s="149"/>
      <c r="SNQ20" s="152"/>
      <c r="SNS20" s="152"/>
      <c r="SNT20" s="212"/>
      <c r="SNU20" s="210"/>
      <c r="SNV20" s="211"/>
      <c r="SNW20" s="149"/>
      <c r="SOE20" s="149"/>
      <c r="SOH20" s="171"/>
      <c r="SOI20" s="171"/>
      <c r="SOJ20" s="149"/>
      <c r="SOL20" s="152"/>
      <c r="SON20" s="152"/>
      <c r="SOO20" s="212"/>
      <c r="SOP20" s="210"/>
      <c r="SOQ20" s="211"/>
      <c r="SOR20" s="149"/>
      <c r="SOZ20" s="149"/>
      <c r="SPC20" s="171"/>
      <c r="SPD20" s="171"/>
      <c r="SPE20" s="149"/>
      <c r="SPG20" s="152"/>
      <c r="SPI20" s="152"/>
      <c r="SPJ20" s="212"/>
      <c r="SPK20" s="210"/>
      <c r="SPL20" s="211"/>
      <c r="SPM20" s="149"/>
      <c r="SPU20" s="149"/>
      <c r="SPX20" s="171"/>
      <c r="SPY20" s="171"/>
      <c r="SPZ20" s="149"/>
      <c r="SQB20" s="152"/>
      <c r="SQD20" s="152"/>
      <c r="SQE20" s="212"/>
      <c r="SQF20" s="210"/>
      <c r="SQG20" s="211"/>
      <c r="SQH20" s="149"/>
      <c r="SQP20" s="149"/>
      <c r="SQS20" s="171"/>
      <c r="SQT20" s="171"/>
      <c r="SQU20" s="149"/>
      <c r="SQW20" s="152"/>
      <c r="SQY20" s="152"/>
      <c r="SQZ20" s="212"/>
      <c r="SRA20" s="210"/>
      <c r="SRB20" s="211"/>
      <c r="SRC20" s="149"/>
      <c r="SRK20" s="149"/>
      <c r="SRN20" s="171"/>
      <c r="SRO20" s="171"/>
      <c r="SRP20" s="149"/>
      <c r="SRR20" s="152"/>
      <c r="SRT20" s="152"/>
      <c r="SRU20" s="212"/>
      <c r="SRV20" s="210"/>
      <c r="SRW20" s="211"/>
      <c r="SRX20" s="149"/>
      <c r="SSF20" s="149"/>
      <c r="SSI20" s="171"/>
      <c r="SSJ20" s="171"/>
      <c r="SSK20" s="149"/>
      <c r="SSM20" s="152"/>
      <c r="SSO20" s="152"/>
      <c r="SSP20" s="212"/>
      <c r="SSQ20" s="210"/>
      <c r="SSR20" s="211"/>
      <c r="SSS20" s="149"/>
      <c r="STA20" s="149"/>
      <c r="STD20" s="171"/>
      <c r="STE20" s="171"/>
      <c r="STF20" s="149"/>
      <c r="STH20" s="152"/>
      <c r="STJ20" s="152"/>
      <c r="STK20" s="212"/>
      <c r="STL20" s="210"/>
      <c r="STM20" s="211"/>
      <c r="STN20" s="149"/>
      <c r="STV20" s="149"/>
      <c r="STY20" s="171"/>
      <c r="STZ20" s="171"/>
      <c r="SUA20" s="149"/>
      <c r="SUC20" s="152"/>
      <c r="SUE20" s="152"/>
      <c r="SUF20" s="212"/>
      <c r="SUG20" s="210"/>
      <c r="SUH20" s="211"/>
      <c r="SUI20" s="149"/>
      <c r="SUQ20" s="149"/>
      <c r="SUT20" s="171"/>
      <c r="SUU20" s="171"/>
      <c r="SUV20" s="149"/>
      <c r="SUX20" s="152"/>
      <c r="SUZ20" s="152"/>
      <c r="SVA20" s="212"/>
      <c r="SVB20" s="210"/>
      <c r="SVC20" s="211"/>
      <c r="SVD20" s="149"/>
      <c r="SVL20" s="149"/>
      <c r="SVO20" s="171"/>
      <c r="SVP20" s="171"/>
      <c r="SVQ20" s="149"/>
      <c r="SVS20" s="152"/>
      <c r="SVU20" s="152"/>
      <c r="SVV20" s="212"/>
      <c r="SVW20" s="210"/>
      <c r="SVX20" s="211"/>
      <c r="SVY20" s="149"/>
      <c r="SWG20" s="149"/>
      <c r="SWJ20" s="171"/>
      <c r="SWK20" s="171"/>
      <c r="SWL20" s="149"/>
      <c r="SWN20" s="152"/>
      <c r="SWP20" s="152"/>
      <c r="SWQ20" s="212"/>
      <c r="SWR20" s="210"/>
      <c r="SWS20" s="211"/>
      <c r="SWT20" s="149"/>
      <c r="SXB20" s="149"/>
      <c r="SXE20" s="171"/>
      <c r="SXF20" s="171"/>
      <c r="SXG20" s="149"/>
      <c r="SXI20" s="152"/>
      <c r="SXK20" s="152"/>
      <c r="SXL20" s="212"/>
      <c r="SXM20" s="210"/>
      <c r="SXN20" s="211"/>
      <c r="SXO20" s="149"/>
      <c r="SXW20" s="149"/>
      <c r="SXZ20" s="171"/>
      <c r="SYA20" s="171"/>
      <c r="SYB20" s="149"/>
      <c r="SYD20" s="152"/>
      <c r="SYF20" s="152"/>
      <c r="SYG20" s="212"/>
      <c r="SYH20" s="210"/>
      <c r="SYI20" s="211"/>
      <c r="SYJ20" s="149"/>
      <c r="SYR20" s="149"/>
      <c r="SYU20" s="171"/>
      <c r="SYV20" s="171"/>
      <c r="SYW20" s="149"/>
      <c r="SYY20" s="152"/>
      <c r="SZA20" s="152"/>
      <c r="SZB20" s="212"/>
      <c r="SZC20" s="210"/>
      <c r="SZD20" s="211"/>
      <c r="SZE20" s="149"/>
      <c r="SZM20" s="149"/>
      <c r="SZP20" s="171"/>
      <c r="SZQ20" s="171"/>
      <c r="SZR20" s="149"/>
      <c r="SZT20" s="152"/>
      <c r="SZV20" s="152"/>
      <c r="SZW20" s="212"/>
      <c r="SZX20" s="210"/>
      <c r="SZY20" s="211"/>
      <c r="SZZ20" s="149"/>
      <c r="TAH20" s="149"/>
      <c r="TAK20" s="171"/>
      <c r="TAL20" s="171"/>
      <c r="TAM20" s="149"/>
      <c r="TAO20" s="152"/>
      <c r="TAQ20" s="152"/>
      <c r="TAR20" s="212"/>
      <c r="TAS20" s="210"/>
      <c r="TAT20" s="211"/>
      <c r="TAU20" s="149"/>
      <c r="TBC20" s="149"/>
      <c r="TBF20" s="171"/>
      <c r="TBG20" s="171"/>
      <c r="TBH20" s="149"/>
      <c r="TBJ20" s="152"/>
      <c r="TBL20" s="152"/>
      <c r="TBM20" s="212"/>
      <c r="TBN20" s="210"/>
      <c r="TBO20" s="211"/>
      <c r="TBP20" s="149"/>
      <c r="TBX20" s="149"/>
      <c r="TCA20" s="171"/>
      <c r="TCB20" s="171"/>
      <c r="TCC20" s="149"/>
      <c r="TCE20" s="152"/>
      <c r="TCG20" s="152"/>
      <c r="TCH20" s="212"/>
      <c r="TCI20" s="210"/>
      <c r="TCJ20" s="211"/>
      <c r="TCK20" s="149"/>
      <c r="TCS20" s="149"/>
      <c r="TCV20" s="171"/>
      <c r="TCW20" s="171"/>
      <c r="TCX20" s="149"/>
      <c r="TCZ20" s="152"/>
      <c r="TDB20" s="152"/>
      <c r="TDC20" s="212"/>
      <c r="TDD20" s="210"/>
      <c r="TDE20" s="211"/>
      <c r="TDF20" s="149"/>
      <c r="TDN20" s="149"/>
      <c r="TDQ20" s="171"/>
      <c r="TDR20" s="171"/>
      <c r="TDS20" s="149"/>
      <c r="TDU20" s="152"/>
      <c r="TDW20" s="152"/>
      <c r="TDX20" s="212"/>
      <c r="TDY20" s="210"/>
      <c r="TDZ20" s="211"/>
      <c r="TEA20" s="149"/>
      <c r="TEI20" s="149"/>
      <c r="TEL20" s="171"/>
      <c r="TEM20" s="171"/>
      <c r="TEN20" s="149"/>
      <c r="TEP20" s="152"/>
      <c r="TER20" s="152"/>
      <c r="TES20" s="212"/>
      <c r="TET20" s="210"/>
      <c r="TEU20" s="211"/>
      <c r="TEV20" s="149"/>
      <c r="TFD20" s="149"/>
      <c r="TFG20" s="171"/>
      <c r="TFH20" s="171"/>
      <c r="TFI20" s="149"/>
      <c r="TFK20" s="152"/>
      <c r="TFM20" s="152"/>
      <c r="TFN20" s="212"/>
      <c r="TFO20" s="210"/>
      <c r="TFP20" s="211"/>
      <c r="TFQ20" s="149"/>
      <c r="TFY20" s="149"/>
      <c r="TGB20" s="171"/>
      <c r="TGC20" s="171"/>
      <c r="TGD20" s="149"/>
      <c r="TGF20" s="152"/>
      <c r="TGH20" s="152"/>
      <c r="TGI20" s="212"/>
      <c r="TGJ20" s="210"/>
      <c r="TGK20" s="211"/>
      <c r="TGL20" s="149"/>
      <c r="TGT20" s="149"/>
      <c r="TGW20" s="171"/>
      <c r="TGX20" s="171"/>
      <c r="TGY20" s="149"/>
      <c r="THA20" s="152"/>
      <c r="THC20" s="152"/>
      <c r="THD20" s="212"/>
      <c r="THE20" s="210"/>
      <c r="THF20" s="211"/>
      <c r="THG20" s="149"/>
      <c r="THO20" s="149"/>
      <c r="THR20" s="171"/>
      <c r="THS20" s="171"/>
      <c r="THT20" s="149"/>
      <c r="THV20" s="152"/>
      <c r="THX20" s="152"/>
      <c r="THY20" s="212"/>
      <c r="THZ20" s="210"/>
      <c r="TIA20" s="211"/>
      <c r="TIB20" s="149"/>
      <c r="TIJ20" s="149"/>
      <c r="TIM20" s="171"/>
      <c r="TIN20" s="171"/>
      <c r="TIO20" s="149"/>
      <c r="TIQ20" s="152"/>
      <c r="TIS20" s="152"/>
      <c r="TIT20" s="212"/>
      <c r="TIU20" s="210"/>
      <c r="TIV20" s="211"/>
      <c r="TIW20" s="149"/>
      <c r="TJE20" s="149"/>
      <c r="TJH20" s="171"/>
      <c r="TJI20" s="171"/>
      <c r="TJJ20" s="149"/>
      <c r="TJL20" s="152"/>
      <c r="TJN20" s="152"/>
      <c r="TJO20" s="212"/>
      <c r="TJP20" s="210"/>
      <c r="TJQ20" s="211"/>
      <c r="TJR20" s="149"/>
      <c r="TJZ20" s="149"/>
      <c r="TKC20" s="171"/>
      <c r="TKD20" s="171"/>
      <c r="TKE20" s="149"/>
      <c r="TKG20" s="152"/>
      <c r="TKI20" s="152"/>
      <c r="TKJ20" s="212"/>
      <c r="TKK20" s="210"/>
      <c r="TKL20" s="211"/>
      <c r="TKM20" s="149"/>
      <c r="TKU20" s="149"/>
      <c r="TKX20" s="171"/>
      <c r="TKY20" s="171"/>
      <c r="TKZ20" s="149"/>
      <c r="TLB20" s="152"/>
      <c r="TLD20" s="152"/>
      <c r="TLE20" s="212"/>
      <c r="TLF20" s="210"/>
      <c r="TLG20" s="211"/>
      <c r="TLH20" s="149"/>
      <c r="TLP20" s="149"/>
      <c r="TLS20" s="171"/>
      <c r="TLT20" s="171"/>
      <c r="TLU20" s="149"/>
      <c r="TLW20" s="152"/>
      <c r="TLY20" s="152"/>
      <c r="TLZ20" s="212"/>
      <c r="TMA20" s="210"/>
      <c r="TMB20" s="211"/>
      <c r="TMC20" s="149"/>
      <c r="TMK20" s="149"/>
      <c r="TMN20" s="171"/>
      <c r="TMO20" s="171"/>
      <c r="TMP20" s="149"/>
      <c r="TMR20" s="152"/>
      <c r="TMT20" s="152"/>
      <c r="TMU20" s="212"/>
      <c r="TMV20" s="210"/>
      <c r="TMW20" s="211"/>
      <c r="TMX20" s="149"/>
      <c r="TNF20" s="149"/>
      <c r="TNI20" s="171"/>
      <c r="TNJ20" s="171"/>
      <c r="TNK20" s="149"/>
      <c r="TNM20" s="152"/>
      <c r="TNO20" s="152"/>
      <c r="TNP20" s="212"/>
      <c r="TNQ20" s="210"/>
      <c r="TNR20" s="211"/>
      <c r="TNS20" s="149"/>
      <c r="TOA20" s="149"/>
      <c r="TOD20" s="171"/>
      <c r="TOE20" s="171"/>
      <c r="TOF20" s="149"/>
      <c r="TOH20" s="152"/>
      <c r="TOJ20" s="152"/>
      <c r="TOK20" s="212"/>
      <c r="TOL20" s="210"/>
      <c r="TOM20" s="211"/>
      <c r="TON20" s="149"/>
      <c r="TOV20" s="149"/>
      <c r="TOY20" s="171"/>
      <c r="TOZ20" s="171"/>
      <c r="TPA20" s="149"/>
      <c r="TPC20" s="152"/>
      <c r="TPE20" s="152"/>
      <c r="TPF20" s="212"/>
      <c r="TPG20" s="210"/>
      <c r="TPH20" s="211"/>
      <c r="TPI20" s="149"/>
      <c r="TPQ20" s="149"/>
      <c r="TPT20" s="171"/>
      <c r="TPU20" s="171"/>
      <c r="TPV20" s="149"/>
      <c r="TPX20" s="152"/>
      <c r="TPZ20" s="152"/>
      <c r="TQA20" s="212"/>
      <c r="TQB20" s="210"/>
      <c r="TQC20" s="211"/>
      <c r="TQD20" s="149"/>
      <c r="TQL20" s="149"/>
      <c r="TQO20" s="171"/>
      <c r="TQP20" s="171"/>
      <c r="TQQ20" s="149"/>
      <c r="TQS20" s="152"/>
      <c r="TQU20" s="152"/>
      <c r="TQV20" s="212"/>
      <c r="TQW20" s="210"/>
      <c r="TQX20" s="211"/>
      <c r="TQY20" s="149"/>
      <c r="TRG20" s="149"/>
      <c r="TRJ20" s="171"/>
      <c r="TRK20" s="171"/>
      <c r="TRL20" s="149"/>
      <c r="TRN20" s="152"/>
      <c r="TRP20" s="152"/>
      <c r="TRQ20" s="212"/>
      <c r="TRR20" s="210"/>
      <c r="TRS20" s="211"/>
      <c r="TRT20" s="149"/>
      <c r="TSB20" s="149"/>
      <c r="TSE20" s="171"/>
      <c r="TSF20" s="171"/>
      <c r="TSG20" s="149"/>
      <c r="TSI20" s="152"/>
      <c r="TSK20" s="152"/>
      <c r="TSL20" s="212"/>
      <c r="TSM20" s="210"/>
      <c r="TSN20" s="211"/>
      <c r="TSO20" s="149"/>
      <c r="TSW20" s="149"/>
      <c r="TSZ20" s="171"/>
      <c r="TTA20" s="171"/>
      <c r="TTB20" s="149"/>
      <c r="TTD20" s="152"/>
      <c r="TTF20" s="152"/>
      <c r="TTG20" s="212"/>
      <c r="TTH20" s="210"/>
      <c r="TTI20" s="211"/>
      <c r="TTJ20" s="149"/>
      <c r="TTR20" s="149"/>
      <c r="TTU20" s="171"/>
      <c r="TTV20" s="171"/>
      <c r="TTW20" s="149"/>
      <c r="TTY20" s="152"/>
      <c r="TUA20" s="152"/>
      <c r="TUB20" s="212"/>
      <c r="TUC20" s="210"/>
      <c r="TUD20" s="211"/>
      <c r="TUE20" s="149"/>
      <c r="TUM20" s="149"/>
      <c r="TUP20" s="171"/>
      <c r="TUQ20" s="171"/>
      <c r="TUR20" s="149"/>
      <c r="TUT20" s="152"/>
      <c r="TUV20" s="152"/>
      <c r="TUW20" s="212"/>
      <c r="TUX20" s="210"/>
      <c r="TUY20" s="211"/>
      <c r="TUZ20" s="149"/>
      <c r="TVH20" s="149"/>
      <c r="TVK20" s="171"/>
      <c r="TVL20" s="171"/>
      <c r="TVM20" s="149"/>
      <c r="TVO20" s="152"/>
      <c r="TVQ20" s="152"/>
      <c r="TVR20" s="212"/>
      <c r="TVS20" s="210"/>
      <c r="TVT20" s="211"/>
      <c r="TVU20" s="149"/>
      <c r="TWC20" s="149"/>
      <c r="TWF20" s="171"/>
      <c r="TWG20" s="171"/>
      <c r="TWH20" s="149"/>
      <c r="TWJ20" s="152"/>
      <c r="TWL20" s="152"/>
      <c r="TWM20" s="212"/>
      <c r="TWN20" s="210"/>
      <c r="TWO20" s="211"/>
      <c r="TWP20" s="149"/>
      <c r="TWX20" s="149"/>
      <c r="TXA20" s="171"/>
      <c r="TXB20" s="171"/>
      <c r="TXC20" s="149"/>
      <c r="TXE20" s="152"/>
      <c r="TXG20" s="152"/>
      <c r="TXH20" s="212"/>
      <c r="TXI20" s="210"/>
      <c r="TXJ20" s="211"/>
      <c r="TXK20" s="149"/>
      <c r="TXS20" s="149"/>
      <c r="TXV20" s="171"/>
      <c r="TXW20" s="171"/>
      <c r="TXX20" s="149"/>
      <c r="TXZ20" s="152"/>
      <c r="TYB20" s="152"/>
      <c r="TYC20" s="212"/>
      <c r="TYD20" s="210"/>
      <c r="TYE20" s="211"/>
      <c r="TYF20" s="149"/>
      <c r="TYN20" s="149"/>
      <c r="TYQ20" s="171"/>
      <c r="TYR20" s="171"/>
      <c r="TYS20" s="149"/>
      <c r="TYU20" s="152"/>
      <c r="TYW20" s="152"/>
      <c r="TYX20" s="212"/>
      <c r="TYY20" s="210"/>
      <c r="TYZ20" s="211"/>
      <c r="TZA20" s="149"/>
      <c r="TZI20" s="149"/>
      <c r="TZL20" s="171"/>
      <c r="TZM20" s="171"/>
      <c r="TZN20" s="149"/>
      <c r="TZP20" s="152"/>
      <c r="TZR20" s="152"/>
      <c r="TZS20" s="212"/>
      <c r="TZT20" s="210"/>
      <c r="TZU20" s="211"/>
      <c r="TZV20" s="149"/>
      <c r="UAD20" s="149"/>
      <c r="UAG20" s="171"/>
      <c r="UAH20" s="171"/>
      <c r="UAI20" s="149"/>
      <c r="UAK20" s="152"/>
      <c r="UAM20" s="152"/>
      <c r="UAN20" s="212"/>
      <c r="UAO20" s="210"/>
      <c r="UAP20" s="211"/>
      <c r="UAQ20" s="149"/>
      <c r="UAY20" s="149"/>
      <c r="UBB20" s="171"/>
      <c r="UBC20" s="171"/>
      <c r="UBD20" s="149"/>
      <c r="UBF20" s="152"/>
      <c r="UBH20" s="152"/>
      <c r="UBI20" s="212"/>
      <c r="UBJ20" s="210"/>
      <c r="UBK20" s="211"/>
      <c r="UBL20" s="149"/>
      <c r="UBT20" s="149"/>
      <c r="UBW20" s="171"/>
      <c r="UBX20" s="171"/>
      <c r="UBY20" s="149"/>
      <c r="UCA20" s="152"/>
      <c r="UCC20" s="152"/>
      <c r="UCD20" s="212"/>
      <c r="UCE20" s="210"/>
      <c r="UCF20" s="211"/>
      <c r="UCG20" s="149"/>
      <c r="UCO20" s="149"/>
      <c r="UCR20" s="171"/>
      <c r="UCS20" s="171"/>
      <c r="UCT20" s="149"/>
      <c r="UCV20" s="152"/>
      <c r="UCX20" s="152"/>
      <c r="UCY20" s="212"/>
      <c r="UCZ20" s="210"/>
      <c r="UDA20" s="211"/>
      <c r="UDB20" s="149"/>
      <c r="UDJ20" s="149"/>
      <c r="UDM20" s="171"/>
      <c r="UDN20" s="171"/>
      <c r="UDO20" s="149"/>
      <c r="UDQ20" s="152"/>
      <c r="UDS20" s="152"/>
      <c r="UDT20" s="212"/>
      <c r="UDU20" s="210"/>
      <c r="UDV20" s="211"/>
      <c r="UDW20" s="149"/>
      <c r="UEE20" s="149"/>
      <c r="UEH20" s="171"/>
      <c r="UEI20" s="171"/>
      <c r="UEJ20" s="149"/>
      <c r="UEL20" s="152"/>
      <c r="UEN20" s="152"/>
      <c r="UEO20" s="212"/>
      <c r="UEP20" s="210"/>
      <c r="UEQ20" s="211"/>
      <c r="UER20" s="149"/>
      <c r="UEZ20" s="149"/>
      <c r="UFC20" s="171"/>
      <c r="UFD20" s="171"/>
      <c r="UFE20" s="149"/>
      <c r="UFG20" s="152"/>
      <c r="UFI20" s="152"/>
      <c r="UFJ20" s="212"/>
      <c r="UFK20" s="210"/>
      <c r="UFL20" s="211"/>
      <c r="UFM20" s="149"/>
      <c r="UFU20" s="149"/>
      <c r="UFX20" s="171"/>
      <c r="UFY20" s="171"/>
      <c r="UFZ20" s="149"/>
      <c r="UGB20" s="152"/>
      <c r="UGD20" s="152"/>
      <c r="UGE20" s="212"/>
      <c r="UGF20" s="210"/>
      <c r="UGG20" s="211"/>
      <c r="UGH20" s="149"/>
      <c r="UGP20" s="149"/>
      <c r="UGS20" s="171"/>
      <c r="UGT20" s="171"/>
      <c r="UGU20" s="149"/>
      <c r="UGW20" s="152"/>
      <c r="UGY20" s="152"/>
      <c r="UGZ20" s="212"/>
      <c r="UHA20" s="210"/>
      <c r="UHB20" s="211"/>
      <c r="UHC20" s="149"/>
      <c r="UHK20" s="149"/>
      <c r="UHN20" s="171"/>
      <c r="UHO20" s="171"/>
      <c r="UHP20" s="149"/>
      <c r="UHR20" s="152"/>
      <c r="UHT20" s="152"/>
      <c r="UHU20" s="212"/>
      <c r="UHV20" s="210"/>
      <c r="UHW20" s="211"/>
      <c r="UHX20" s="149"/>
      <c r="UIF20" s="149"/>
      <c r="UII20" s="171"/>
      <c r="UIJ20" s="171"/>
      <c r="UIK20" s="149"/>
      <c r="UIM20" s="152"/>
      <c r="UIO20" s="152"/>
      <c r="UIP20" s="212"/>
      <c r="UIQ20" s="210"/>
      <c r="UIR20" s="211"/>
      <c r="UIS20" s="149"/>
      <c r="UJA20" s="149"/>
      <c r="UJD20" s="171"/>
      <c r="UJE20" s="171"/>
      <c r="UJF20" s="149"/>
      <c r="UJH20" s="152"/>
      <c r="UJJ20" s="152"/>
      <c r="UJK20" s="212"/>
      <c r="UJL20" s="210"/>
      <c r="UJM20" s="211"/>
      <c r="UJN20" s="149"/>
      <c r="UJV20" s="149"/>
      <c r="UJY20" s="171"/>
      <c r="UJZ20" s="171"/>
      <c r="UKA20" s="149"/>
      <c r="UKC20" s="152"/>
      <c r="UKE20" s="152"/>
      <c r="UKF20" s="212"/>
      <c r="UKG20" s="210"/>
      <c r="UKH20" s="211"/>
      <c r="UKI20" s="149"/>
      <c r="UKQ20" s="149"/>
      <c r="UKT20" s="171"/>
      <c r="UKU20" s="171"/>
      <c r="UKV20" s="149"/>
      <c r="UKX20" s="152"/>
      <c r="UKZ20" s="152"/>
      <c r="ULA20" s="212"/>
      <c r="ULB20" s="210"/>
      <c r="ULC20" s="211"/>
      <c r="ULD20" s="149"/>
      <c r="ULL20" s="149"/>
      <c r="ULO20" s="171"/>
      <c r="ULP20" s="171"/>
      <c r="ULQ20" s="149"/>
      <c r="ULS20" s="152"/>
      <c r="ULU20" s="152"/>
      <c r="ULV20" s="212"/>
      <c r="ULW20" s="210"/>
      <c r="ULX20" s="211"/>
      <c r="ULY20" s="149"/>
      <c r="UMG20" s="149"/>
      <c r="UMJ20" s="171"/>
      <c r="UMK20" s="171"/>
      <c r="UML20" s="149"/>
      <c r="UMN20" s="152"/>
      <c r="UMP20" s="152"/>
      <c r="UMQ20" s="212"/>
      <c r="UMR20" s="210"/>
      <c r="UMS20" s="211"/>
      <c r="UMT20" s="149"/>
      <c r="UNB20" s="149"/>
      <c r="UNE20" s="171"/>
      <c r="UNF20" s="171"/>
      <c r="UNG20" s="149"/>
      <c r="UNI20" s="152"/>
      <c r="UNK20" s="152"/>
      <c r="UNL20" s="212"/>
      <c r="UNM20" s="210"/>
      <c r="UNN20" s="211"/>
      <c r="UNO20" s="149"/>
      <c r="UNW20" s="149"/>
      <c r="UNZ20" s="171"/>
      <c r="UOA20" s="171"/>
      <c r="UOB20" s="149"/>
      <c r="UOD20" s="152"/>
      <c r="UOF20" s="152"/>
      <c r="UOG20" s="212"/>
      <c r="UOH20" s="210"/>
      <c r="UOI20" s="211"/>
      <c r="UOJ20" s="149"/>
      <c r="UOR20" s="149"/>
      <c r="UOU20" s="171"/>
      <c r="UOV20" s="171"/>
      <c r="UOW20" s="149"/>
      <c r="UOY20" s="152"/>
      <c r="UPA20" s="152"/>
      <c r="UPB20" s="212"/>
      <c r="UPC20" s="210"/>
      <c r="UPD20" s="211"/>
      <c r="UPE20" s="149"/>
      <c r="UPM20" s="149"/>
      <c r="UPP20" s="171"/>
      <c r="UPQ20" s="171"/>
      <c r="UPR20" s="149"/>
      <c r="UPT20" s="152"/>
      <c r="UPV20" s="152"/>
      <c r="UPW20" s="212"/>
      <c r="UPX20" s="210"/>
      <c r="UPY20" s="211"/>
      <c r="UPZ20" s="149"/>
      <c r="UQH20" s="149"/>
      <c r="UQK20" s="171"/>
      <c r="UQL20" s="171"/>
      <c r="UQM20" s="149"/>
      <c r="UQO20" s="152"/>
      <c r="UQQ20" s="152"/>
      <c r="UQR20" s="212"/>
      <c r="UQS20" s="210"/>
      <c r="UQT20" s="211"/>
      <c r="UQU20" s="149"/>
      <c r="URC20" s="149"/>
      <c r="URF20" s="171"/>
      <c r="URG20" s="171"/>
      <c r="URH20" s="149"/>
      <c r="URJ20" s="152"/>
      <c r="URL20" s="152"/>
      <c r="URM20" s="212"/>
      <c r="URN20" s="210"/>
      <c r="URO20" s="211"/>
      <c r="URP20" s="149"/>
      <c r="URX20" s="149"/>
      <c r="USA20" s="171"/>
      <c r="USB20" s="171"/>
      <c r="USC20" s="149"/>
      <c r="USE20" s="152"/>
      <c r="USG20" s="152"/>
      <c r="USH20" s="212"/>
      <c r="USI20" s="210"/>
      <c r="USJ20" s="211"/>
      <c r="USK20" s="149"/>
      <c r="USS20" s="149"/>
      <c r="USV20" s="171"/>
      <c r="USW20" s="171"/>
      <c r="USX20" s="149"/>
      <c r="USZ20" s="152"/>
      <c r="UTB20" s="152"/>
      <c r="UTC20" s="212"/>
      <c r="UTD20" s="210"/>
      <c r="UTE20" s="211"/>
      <c r="UTF20" s="149"/>
      <c r="UTN20" s="149"/>
      <c r="UTQ20" s="171"/>
      <c r="UTR20" s="171"/>
      <c r="UTS20" s="149"/>
      <c r="UTU20" s="152"/>
      <c r="UTW20" s="152"/>
      <c r="UTX20" s="212"/>
      <c r="UTY20" s="210"/>
      <c r="UTZ20" s="211"/>
      <c r="UUA20" s="149"/>
      <c r="UUI20" s="149"/>
      <c r="UUL20" s="171"/>
      <c r="UUM20" s="171"/>
      <c r="UUN20" s="149"/>
      <c r="UUP20" s="152"/>
      <c r="UUR20" s="152"/>
      <c r="UUS20" s="212"/>
      <c r="UUT20" s="210"/>
      <c r="UUU20" s="211"/>
      <c r="UUV20" s="149"/>
      <c r="UVD20" s="149"/>
      <c r="UVG20" s="171"/>
      <c r="UVH20" s="171"/>
      <c r="UVI20" s="149"/>
      <c r="UVK20" s="152"/>
      <c r="UVM20" s="152"/>
      <c r="UVN20" s="212"/>
      <c r="UVO20" s="210"/>
      <c r="UVP20" s="211"/>
      <c r="UVQ20" s="149"/>
      <c r="UVY20" s="149"/>
      <c r="UWB20" s="171"/>
      <c r="UWC20" s="171"/>
      <c r="UWD20" s="149"/>
      <c r="UWF20" s="152"/>
      <c r="UWH20" s="152"/>
      <c r="UWI20" s="212"/>
      <c r="UWJ20" s="210"/>
      <c r="UWK20" s="211"/>
      <c r="UWL20" s="149"/>
      <c r="UWT20" s="149"/>
      <c r="UWW20" s="171"/>
      <c r="UWX20" s="171"/>
      <c r="UWY20" s="149"/>
      <c r="UXA20" s="152"/>
      <c r="UXC20" s="152"/>
      <c r="UXD20" s="212"/>
      <c r="UXE20" s="210"/>
      <c r="UXF20" s="211"/>
      <c r="UXG20" s="149"/>
      <c r="UXO20" s="149"/>
      <c r="UXR20" s="171"/>
      <c r="UXS20" s="171"/>
      <c r="UXT20" s="149"/>
      <c r="UXV20" s="152"/>
      <c r="UXX20" s="152"/>
      <c r="UXY20" s="212"/>
      <c r="UXZ20" s="210"/>
      <c r="UYA20" s="211"/>
      <c r="UYB20" s="149"/>
      <c r="UYJ20" s="149"/>
      <c r="UYM20" s="171"/>
      <c r="UYN20" s="171"/>
      <c r="UYO20" s="149"/>
      <c r="UYQ20" s="152"/>
      <c r="UYS20" s="152"/>
      <c r="UYT20" s="212"/>
      <c r="UYU20" s="210"/>
      <c r="UYV20" s="211"/>
      <c r="UYW20" s="149"/>
      <c r="UZE20" s="149"/>
      <c r="UZH20" s="171"/>
      <c r="UZI20" s="171"/>
      <c r="UZJ20" s="149"/>
      <c r="UZL20" s="152"/>
      <c r="UZN20" s="152"/>
      <c r="UZO20" s="212"/>
      <c r="UZP20" s="210"/>
      <c r="UZQ20" s="211"/>
      <c r="UZR20" s="149"/>
      <c r="UZZ20" s="149"/>
      <c r="VAC20" s="171"/>
      <c r="VAD20" s="171"/>
      <c r="VAE20" s="149"/>
      <c r="VAG20" s="152"/>
      <c r="VAI20" s="152"/>
      <c r="VAJ20" s="212"/>
      <c r="VAK20" s="210"/>
      <c r="VAL20" s="211"/>
      <c r="VAM20" s="149"/>
      <c r="VAU20" s="149"/>
      <c r="VAX20" s="171"/>
      <c r="VAY20" s="171"/>
      <c r="VAZ20" s="149"/>
      <c r="VBB20" s="152"/>
      <c r="VBD20" s="152"/>
      <c r="VBE20" s="212"/>
      <c r="VBF20" s="210"/>
      <c r="VBG20" s="211"/>
      <c r="VBH20" s="149"/>
      <c r="VBP20" s="149"/>
      <c r="VBS20" s="171"/>
      <c r="VBT20" s="171"/>
      <c r="VBU20" s="149"/>
      <c r="VBW20" s="152"/>
      <c r="VBY20" s="152"/>
      <c r="VBZ20" s="212"/>
      <c r="VCA20" s="210"/>
      <c r="VCB20" s="211"/>
      <c r="VCC20" s="149"/>
      <c r="VCK20" s="149"/>
      <c r="VCN20" s="171"/>
      <c r="VCO20" s="171"/>
      <c r="VCP20" s="149"/>
      <c r="VCR20" s="152"/>
      <c r="VCT20" s="152"/>
      <c r="VCU20" s="212"/>
      <c r="VCV20" s="210"/>
      <c r="VCW20" s="211"/>
      <c r="VCX20" s="149"/>
      <c r="VDF20" s="149"/>
      <c r="VDI20" s="171"/>
      <c r="VDJ20" s="171"/>
      <c r="VDK20" s="149"/>
      <c r="VDM20" s="152"/>
      <c r="VDO20" s="152"/>
      <c r="VDP20" s="212"/>
      <c r="VDQ20" s="210"/>
      <c r="VDR20" s="211"/>
      <c r="VDS20" s="149"/>
      <c r="VEA20" s="149"/>
      <c r="VED20" s="171"/>
      <c r="VEE20" s="171"/>
      <c r="VEF20" s="149"/>
      <c r="VEH20" s="152"/>
      <c r="VEJ20" s="152"/>
      <c r="VEK20" s="212"/>
      <c r="VEL20" s="210"/>
      <c r="VEM20" s="211"/>
      <c r="VEN20" s="149"/>
      <c r="VEV20" s="149"/>
      <c r="VEY20" s="171"/>
      <c r="VEZ20" s="171"/>
      <c r="VFA20" s="149"/>
      <c r="VFC20" s="152"/>
      <c r="VFE20" s="152"/>
      <c r="VFF20" s="212"/>
      <c r="VFG20" s="210"/>
      <c r="VFH20" s="211"/>
      <c r="VFI20" s="149"/>
      <c r="VFQ20" s="149"/>
      <c r="VFT20" s="171"/>
      <c r="VFU20" s="171"/>
      <c r="VFV20" s="149"/>
      <c r="VFX20" s="152"/>
      <c r="VFZ20" s="152"/>
      <c r="VGA20" s="212"/>
      <c r="VGB20" s="210"/>
      <c r="VGC20" s="211"/>
      <c r="VGD20" s="149"/>
      <c r="VGL20" s="149"/>
      <c r="VGO20" s="171"/>
      <c r="VGP20" s="171"/>
      <c r="VGQ20" s="149"/>
      <c r="VGS20" s="152"/>
      <c r="VGU20" s="152"/>
      <c r="VGV20" s="212"/>
      <c r="VGW20" s="210"/>
      <c r="VGX20" s="211"/>
      <c r="VGY20" s="149"/>
      <c r="VHG20" s="149"/>
      <c r="VHJ20" s="171"/>
      <c r="VHK20" s="171"/>
      <c r="VHL20" s="149"/>
      <c r="VHN20" s="152"/>
      <c r="VHP20" s="152"/>
      <c r="VHQ20" s="212"/>
      <c r="VHR20" s="210"/>
      <c r="VHS20" s="211"/>
      <c r="VHT20" s="149"/>
      <c r="VIB20" s="149"/>
      <c r="VIE20" s="171"/>
      <c r="VIF20" s="171"/>
      <c r="VIG20" s="149"/>
      <c r="VII20" s="152"/>
      <c r="VIK20" s="152"/>
      <c r="VIL20" s="212"/>
      <c r="VIM20" s="210"/>
      <c r="VIN20" s="211"/>
      <c r="VIO20" s="149"/>
      <c r="VIW20" s="149"/>
      <c r="VIZ20" s="171"/>
      <c r="VJA20" s="171"/>
      <c r="VJB20" s="149"/>
      <c r="VJD20" s="152"/>
      <c r="VJF20" s="152"/>
      <c r="VJG20" s="212"/>
      <c r="VJH20" s="210"/>
      <c r="VJI20" s="211"/>
      <c r="VJJ20" s="149"/>
      <c r="VJR20" s="149"/>
      <c r="VJU20" s="171"/>
      <c r="VJV20" s="171"/>
      <c r="VJW20" s="149"/>
      <c r="VJY20" s="152"/>
      <c r="VKA20" s="152"/>
      <c r="VKB20" s="212"/>
      <c r="VKC20" s="210"/>
      <c r="VKD20" s="211"/>
      <c r="VKE20" s="149"/>
      <c r="VKM20" s="149"/>
      <c r="VKP20" s="171"/>
      <c r="VKQ20" s="171"/>
      <c r="VKR20" s="149"/>
      <c r="VKT20" s="152"/>
      <c r="VKV20" s="152"/>
      <c r="VKW20" s="212"/>
      <c r="VKX20" s="210"/>
      <c r="VKY20" s="211"/>
      <c r="VKZ20" s="149"/>
      <c r="VLH20" s="149"/>
      <c r="VLK20" s="171"/>
      <c r="VLL20" s="171"/>
      <c r="VLM20" s="149"/>
      <c r="VLO20" s="152"/>
      <c r="VLQ20" s="152"/>
      <c r="VLR20" s="212"/>
      <c r="VLS20" s="210"/>
      <c r="VLT20" s="211"/>
      <c r="VLU20" s="149"/>
      <c r="VMC20" s="149"/>
      <c r="VMF20" s="171"/>
      <c r="VMG20" s="171"/>
      <c r="VMH20" s="149"/>
      <c r="VMJ20" s="152"/>
      <c r="VML20" s="152"/>
      <c r="VMM20" s="212"/>
      <c r="VMN20" s="210"/>
      <c r="VMO20" s="211"/>
      <c r="VMP20" s="149"/>
      <c r="VMX20" s="149"/>
      <c r="VNA20" s="171"/>
      <c r="VNB20" s="171"/>
      <c r="VNC20" s="149"/>
      <c r="VNE20" s="152"/>
      <c r="VNG20" s="152"/>
      <c r="VNH20" s="212"/>
      <c r="VNI20" s="210"/>
      <c r="VNJ20" s="211"/>
      <c r="VNK20" s="149"/>
      <c r="VNS20" s="149"/>
      <c r="VNV20" s="171"/>
      <c r="VNW20" s="171"/>
      <c r="VNX20" s="149"/>
      <c r="VNZ20" s="152"/>
      <c r="VOB20" s="152"/>
      <c r="VOC20" s="212"/>
      <c r="VOD20" s="210"/>
      <c r="VOE20" s="211"/>
      <c r="VOF20" s="149"/>
      <c r="VON20" s="149"/>
      <c r="VOQ20" s="171"/>
      <c r="VOR20" s="171"/>
      <c r="VOS20" s="149"/>
      <c r="VOU20" s="152"/>
      <c r="VOW20" s="152"/>
      <c r="VOX20" s="212"/>
      <c r="VOY20" s="210"/>
      <c r="VOZ20" s="211"/>
      <c r="VPA20" s="149"/>
      <c r="VPI20" s="149"/>
      <c r="VPL20" s="171"/>
      <c r="VPM20" s="171"/>
      <c r="VPN20" s="149"/>
      <c r="VPP20" s="152"/>
      <c r="VPR20" s="152"/>
      <c r="VPS20" s="212"/>
      <c r="VPT20" s="210"/>
      <c r="VPU20" s="211"/>
      <c r="VPV20" s="149"/>
      <c r="VQD20" s="149"/>
      <c r="VQG20" s="171"/>
      <c r="VQH20" s="171"/>
      <c r="VQI20" s="149"/>
      <c r="VQK20" s="152"/>
      <c r="VQM20" s="152"/>
      <c r="VQN20" s="212"/>
      <c r="VQO20" s="210"/>
      <c r="VQP20" s="211"/>
      <c r="VQQ20" s="149"/>
      <c r="VQY20" s="149"/>
      <c r="VRB20" s="171"/>
      <c r="VRC20" s="171"/>
      <c r="VRD20" s="149"/>
      <c r="VRF20" s="152"/>
      <c r="VRH20" s="152"/>
      <c r="VRI20" s="212"/>
      <c r="VRJ20" s="210"/>
      <c r="VRK20" s="211"/>
      <c r="VRL20" s="149"/>
      <c r="VRT20" s="149"/>
      <c r="VRW20" s="171"/>
      <c r="VRX20" s="171"/>
      <c r="VRY20" s="149"/>
      <c r="VSA20" s="152"/>
      <c r="VSC20" s="152"/>
      <c r="VSD20" s="212"/>
      <c r="VSE20" s="210"/>
      <c r="VSF20" s="211"/>
      <c r="VSG20" s="149"/>
      <c r="VSO20" s="149"/>
      <c r="VSR20" s="171"/>
      <c r="VSS20" s="171"/>
      <c r="VST20" s="149"/>
      <c r="VSV20" s="152"/>
      <c r="VSX20" s="152"/>
      <c r="VSY20" s="212"/>
      <c r="VSZ20" s="210"/>
      <c r="VTA20" s="211"/>
      <c r="VTB20" s="149"/>
      <c r="VTJ20" s="149"/>
      <c r="VTM20" s="171"/>
      <c r="VTN20" s="171"/>
      <c r="VTO20" s="149"/>
      <c r="VTQ20" s="152"/>
      <c r="VTS20" s="152"/>
      <c r="VTT20" s="212"/>
      <c r="VTU20" s="210"/>
      <c r="VTV20" s="211"/>
      <c r="VTW20" s="149"/>
      <c r="VUE20" s="149"/>
      <c r="VUH20" s="171"/>
      <c r="VUI20" s="171"/>
      <c r="VUJ20" s="149"/>
      <c r="VUL20" s="152"/>
      <c r="VUN20" s="152"/>
      <c r="VUO20" s="212"/>
      <c r="VUP20" s="210"/>
      <c r="VUQ20" s="211"/>
      <c r="VUR20" s="149"/>
      <c r="VUZ20" s="149"/>
      <c r="VVC20" s="171"/>
      <c r="VVD20" s="171"/>
      <c r="VVE20" s="149"/>
      <c r="VVG20" s="152"/>
      <c r="VVI20" s="152"/>
      <c r="VVJ20" s="212"/>
      <c r="VVK20" s="210"/>
      <c r="VVL20" s="211"/>
      <c r="VVM20" s="149"/>
      <c r="VVU20" s="149"/>
      <c r="VVX20" s="171"/>
      <c r="VVY20" s="171"/>
      <c r="VVZ20" s="149"/>
      <c r="VWB20" s="152"/>
      <c r="VWD20" s="152"/>
      <c r="VWE20" s="212"/>
      <c r="VWF20" s="210"/>
      <c r="VWG20" s="211"/>
      <c r="VWH20" s="149"/>
      <c r="VWP20" s="149"/>
      <c r="VWS20" s="171"/>
      <c r="VWT20" s="171"/>
      <c r="VWU20" s="149"/>
      <c r="VWW20" s="152"/>
      <c r="VWY20" s="152"/>
      <c r="VWZ20" s="212"/>
      <c r="VXA20" s="210"/>
      <c r="VXB20" s="211"/>
      <c r="VXC20" s="149"/>
      <c r="VXK20" s="149"/>
      <c r="VXN20" s="171"/>
      <c r="VXO20" s="171"/>
      <c r="VXP20" s="149"/>
      <c r="VXR20" s="152"/>
      <c r="VXT20" s="152"/>
      <c r="VXU20" s="212"/>
      <c r="VXV20" s="210"/>
      <c r="VXW20" s="211"/>
      <c r="VXX20" s="149"/>
      <c r="VYF20" s="149"/>
      <c r="VYI20" s="171"/>
      <c r="VYJ20" s="171"/>
      <c r="VYK20" s="149"/>
      <c r="VYM20" s="152"/>
      <c r="VYO20" s="152"/>
      <c r="VYP20" s="212"/>
      <c r="VYQ20" s="210"/>
      <c r="VYR20" s="211"/>
      <c r="VYS20" s="149"/>
      <c r="VZA20" s="149"/>
      <c r="VZD20" s="171"/>
      <c r="VZE20" s="171"/>
      <c r="VZF20" s="149"/>
      <c r="VZH20" s="152"/>
      <c r="VZJ20" s="152"/>
      <c r="VZK20" s="212"/>
      <c r="VZL20" s="210"/>
      <c r="VZM20" s="211"/>
      <c r="VZN20" s="149"/>
      <c r="VZV20" s="149"/>
      <c r="VZY20" s="171"/>
      <c r="VZZ20" s="171"/>
      <c r="WAA20" s="149"/>
      <c r="WAC20" s="152"/>
      <c r="WAE20" s="152"/>
      <c r="WAF20" s="212"/>
      <c r="WAG20" s="210"/>
      <c r="WAH20" s="211"/>
      <c r="WAI20" s="149"/>
      <c r="WAQ20" s="149"/>
      <c r="WAT20" s="171"/>
      <c r="WAU20" s="171"/>
      <c r="WAV20" s="149"/>
      <c r="WAX20" s="152"/>
      <c r="WAZ20" s="152"/>
      <c r="WBA20" s="212"/>
      <c r="WBB20" s="210"/>
      <c r="WBC20" s="211"/>
      <c r="WBD20" s="149"/>
      <c r="WBL20" s="149"/>
      <c r="WBO20" s="171"/>
      <c r="WBP20" s="171"/>
      <c r="WBQ20" s="149"/>
      <c r="WBS20" s="152"/>
      <c r="WBU20" s="152"/>
      <c r="WBV20" s="212"/>
      <c r="WBW20" s="210"/>
      <c r="WBX20" s="211"/>
      <c r="WBY20" s="149"/>
      <c r="WCG20" s="149"/>
      <c r="WCJ20" s="171"/>
      <c r="WCK20" s="171"/>
      <c r="WCL20" s="149"/>
      <c r="WCN20" s="152"/>
      <c r="WCP20" s="152"/>
      <c r="WCQ20" s="212"/>
      <c r="WCR20" s="210"/>
      <c r="WCS20" s="211"/>
      <c r="WCT20" s="149"/>
      <c r="WDB20" s="149"/>
      <c r="WDE20" s="171"/>
      <c r="WDF20" s="171"/>
      <c r="WDG20" s="149"/>
      <c r="WDI20" s="152"/>
      <c r="WDK20" s="152"/>
      <c r="WDL20" s="212"/>
      <c r="WDM20" s="210"/>
      <c r="WDN20" s="211"/>
      <c r="WDO20" s="149"/>
      <c r="WDW20" s="149"/>
      <c r="WDZ20" s="171"/>
      <c r="WEA20" s="171"/>
      <c r="WEB20" s="149"/>
      <c r="WED20" s="152"/>
      <c r="WEF20" s="152"/>
      <c r="WEG20" s="212"/>
      <c r="WEH20" s="210"/>
      <c r="WEI20" s="211"/>
      <c r="WEJ20" s="149"/>
      <c r="WER20" s="149"/>
      <c r="WEU20" s="171"/>
      <c r="WEV20" s="171"/>
      <c r="WEW20" s="149"/>
      <c r="WEY20" s="152"/>
      <c r="WFA20" s="152"/>
      <c r="WFB20" s="212"/>
      <c r="WFC20" s="210"/>
      <c r="WFD20" s="211"/>
      <c r="WFE20" s="149"/>
      <c r="WFM20" s="149"/>
      <c r="WFP20" s="171"/>
      <c r="WFQ20" s="171"/>
      <c r="WFR20" s="149"/>
      <c r="WFT20" s="152"/>
      <c r="WFV20" s="152"/>
      <c r="WFW20" s="212"/>
      <c r="WFX20" s="210"/>
      <c r="WFY20" s="211"/>
      <c r="WFZ20" s="149"/>
      <c r="WGH20" s="149"/>
      <c r="WGK20" s="171"/>
      <c r="WGL20" s="171"/>
      <c r="WGM20" s="149"/>
      <c r="WGO20" s="152"/>
      <c r="WGQ20" s="152"/>
      <c r="WGR20" s="212"/>
      <c r="WGS20" s="210"/>
      <c r="WGT20" s="211"/>
      <c r="WGU20" s="149"/>
      <c r="WHC20" s="149"/>
      <c r="WHF20" s="171"/>
      <c r="WHG20" s="171"/>
      <c r="WHH20" s="149"/>
      <c r="WHJ20" s="152"/>
      <c r="WHL20" s="152"/>
      <c r="WHM20" s="212"/>
      <c r="WHN20" s="210"/>
      <c r="WHO20" s="211"/>
      <c r="WHP20" s="149"/>
      <c r="WHX20" s="149"/>
      <c r="WIA20" s="171"/>
      <c r="WIB20" s="171"/>
      <c r="WIC20" s="149"/>
      <c r="WIE20" s="152"/>
      <c r="WIG20" s="152"/>
      <c r="WIH20" s="212"/>
      <c r="WII20" s="210"/>
      <c r="WIJ20" s="211"/>
      <c r="WIK20" s="149"/>
      <c r="WIS20" s="149"/>
      <c r="WIV20" s="171"/>
      <c r="WIW20" s="171"/>
      <c r="WIX20" s="149"/>
      <c r="WIZ20" s="152"/>
      <c r="WJB20" s="152"/>
      <c r="WJC20" s="212"/>
      <c r="WJD20" s="210"/>
      <c r="WJE20" s="211"/>
      <c r="WJF20" s="149"/>
      <c r="WJN20" s="149"/>
      <c r="WJQ20" s="171"/>
      <c r="WJR20" s="171"/>
      <c r="WJS20" s="149"/>
      <c r="WJU20" s="152"/>
      <c r="WJW20" s="152"/>
      <c r="WJX20" s="212"/>
      <c r="WJY20" s="210"/>
      <c r="WJZ20" s="211"/>
      <c r="WKA20" s="149"/>
      <c r="WKI20" s="149"/>
      <c r="WKL20" s="171"/>
      <c r="WKM20" s="171"/>
      <c r="WKN20" s="149"/>
      <c r="WKP20" s="152"/>
      <c r="WKR20" s="152"/>
      <c r="WKS20" s="212"/>
      <c r="WKT20" s="210"/>
      <c r="WKU20" s="211"/>
      <c r="WKV20" s="149"/>
      <c r="WLD20" s="149"/>
      <c r="WLG20" s="171"/>
      <c r="WLH20" s="171"/>
      <c r="WLI20" s="149"/>
      <c r="WLK20" s="152"/>
      <c r="WLM20" s="152"/>
      <c r="WLN20" s="212"/>
      <c r="WLO20" s="210"/>
      <c r="WLP20" s="211"/>
      <c r="WLQ20" s="149"/>
      <c r="WLY20" s="149"/>
      <c r="WMB20" s="171"/>
      <c r="WMC20" s="171"/>
      <c r="WMD20" s="149"/>
      <c r="WMF20" s="152"/>
      <c r="WMH20" s="152"/>
      <c r="WMI20" s="212"/>
      <c r="WMJ20" s="210"/>
      <c r="WMK20" s="211"/>
      <c r="WML20" s="149"/>
      <c r="WMT20" s="149"/>
      <c r="WMW20" s="171"/>
      <c r="WMX20" s="171"/>
      <c r="WMY20" s="149"/>
      <c r="WNA20" s="152"/>
      <c r="WNC20" s="152"/>
      <c r="WND20" s="212"/>
      <c r="WNE20" s="210"/>
      <c r="WNF20" s="211"/>
      <c r="WNG20" s="149"/>
      <c r="WNO20" s="149"/>
      <c r="WNR20" s="171"/>
      <c r="WNS20" s="171"/>
      <c r="WNT20" s="149"/>
      <c r="WNV20" s="152"/>
      <c r="WNX20" s="152"/>
      <c r="WNY20" s="212"/>
      <c r="WNZ20" s="210"/>
      <c r="WOA20" s="211"/>
      <c r="WOB20" s="149"/>
      <c r="WOJ20" s="149"/>
      <c r="WOM20" s="171"/>
      <c r="WON20" s="171"/>
      <c r="WOO20" s="149"/>
      <c r="WOQ20" s="152"/>
      <c r="WOS20" s="152"/>
      <c r="WOT20" s="212"/>
      <c r="WOU20" s="210"/>
      <c r="WOV20" s="211"/>
      <c r="WOW20" s="149"/>
      <c r="WPE20" s="149"/>
      <c r="WPH20" s="171"/>
      <c r="WPI20" s="171"/>
      <c r="WPJ20" s="149"/>
      <c r="WPL20" s="152"/>
      <c r="WPN20" s="152"/>
      <c r="WPO20" s="212"/>
      <c r="WPP20" s="210"/>
      <c r="WPQ20" s="211"/>
      <c r="WPR20" s="149"/>
      <c r="WPZ20" s="149"/>
      <c r="WQC20" s="171"/>
      <c r="WQD20" s="171"/>
      <c r="WQE20" s="149"/>
      <c r="WQG20" s="152"/>
      <c r="WQI20" s="152"/>
      <c r="WQJ20" s="212"/>
      <c r="WQK20" s="210"/>
      <c r="WQL20" s="211"/>
      <c r="WQM20" s="149"/>
      <c r="WQU20" s="149"/>
      <c r="WQX20" s="171"/>
      <c r="WQY20" s="171"/>
      <c r="WQZ20" s="149"/>
      <c r="WRB20" s="152"/>
      <c r="WRD20" s="152"/>
      <c r="WRE20" s="212"/>
      <c r="WRF20" s="210"/>
      <c r="WRG20" s="211"/>
      <c r="WRH20" s="149"/>
      <c r="WRP20" s="149"/>
      <c r="WRS20" s="171"/>
      <c r="WRT20" s="171"/>
      <c r="WRU20" s="149"/>
      <c r="WRW20" s="152"/>
      <c r="WRY20" s="152"/>
      <c r="WRZ20" s="212"/>
      <c r="WSA20" s="210"/>
      <c r="WSB20" s="211"/>
      <c r="WSC20" s="149"/>
      <c r="WSK20" s="149"/>
      <c r="WSN20" s="171"/>
      <c r="WSO20" s="171"/>
      <c r="WSP20" s="149"/>
      <c r="WSR20" s="152"/>
      <c r="WST20" s="152"/>
      <c r="WSU20" s="212"/>
      <c r="WSV20" s="210"/>
      <c r="WSW20" s="211"/>
      <c r="WSX20" s="149"/>
      <c r="WTF20" s="149"/>
      <c r="WTI20" s="171"/>
      <c r="WTJ20" s="171"/>
      <c r="WTK20" s="149"/>
      <c r="WTM20" s="152"/>
      <c r="WTO20" s="152"/>
      <c r="WTP20" s="212"/>
      <c r="WTQ20" s="210"/>
      <c r="WTR20" s="211"/>
      <c r="WTS20" s="149"/>
      <c r="WUA20" s="149"/>
      <c r="WUD20" s="171"/>
      <c r="WUE20" s="171"/>
      <c r="WUF20" s="149"/>
      <c r="WUH20" s="152"/>
      <c r="WUJ20" s="152"/>
      <c r="WUK20" s="212"/>
      <c r="WUL20" s="210"/>
      <c r="WUM20" s="211"/>
      <c r="WUN20" s="149"/>
      <c r="WUV20" s="149"/>
      <c r="WUY20" s="171"/>
      <c r="WUZ20" s="171"/>
      <c r="WVA20" s="149"/>
      <c r="WVC20" s="152"/>
      <c r="WVE20" s="152"/>
      <c r="WVF20" s="212"/>
      <c r="WVG20" s="210"/>
      <c r="WVH20" s="211"/>
      <c r="WVI20" s="149"/>
      <c r="WVQ20" s="149"/>
      <c r="WVT20" s="171"/>
      <c r="WVU20" s="171"/>
      <c r="WVV20" s="149"/>
      <c r="WVX20" s="152"/>
      <c r="WVZ20" s="152"/>
      <c r="WWA20" s="212"/>
      <c r="WWB20" s="210"/>
      <c r="WWC20" s="211"/>
      <c r="WWD20" s="149"/>
      <c r="WWL20" s="149"/>
      <c r="WWO20" s="171"/>
      <c r="WWP20" s="171"/>
      <c r="WWQ20" s="149"/>
      <c r="WWS20" s="152"/>
      <c r="WWU20" s="152"/>
      <c r="WWV20" s="212"/>
      <c r="WWW20" s="210"/>
      <c r="WWX20" s="211"/>
      <c r="WWY20" s="149"/>
      <c r="WXG20" s="149"/>
      <c r="WXJ20" s="171"/>
      <c r="WXK20" s="171"/>
      <c r="WXL20" s="149"/>
      <c r="WXN20" s="152"/>
      <c r="WXP20" s="152"/>
      <c r="WXQ20" s="212"/>
      <c r="WXR20" s="210"/>
      <c r="WXS20" s="211"/>
      <c r="WXT20" s="149"/>
      <c r="WYB20" s="149"/>
      <c r="WYE20" s="171"/>
      <c r="WYF20" s="171"/>
      <c r="WYG20" s="149"/>
      <c r="WYI20" s="152"/>
      <c r="WYK20" s="152"/>
      <c r="WYL20" s="212"/>
      <c r="WYM20" s="210"/>
      <c r="WYN20" s="211"/>
      <c r="WYO20" s="149"/>
      <c r="WYW20" s="149"/>
      <c r="WYZ20" s="171"/>
      <c r="WZA20" s="171"/>
      <c r="WZB20" s="149"/>
      <c r="WZD20" s="152"/>
      <c r="WZF20" s="152"/>
      <c r="WZG20" s="212"/>
      <c r="WZH20" s="210"/>
      <c r="WZI20" s="211"/>
      <c r="WZJ20" s="149"/>
      <c r="WZR20" s="149"/>
      <c r="WZU20" s="171"/>
      <c r="WZV20" s="171"/>
      <c r="WZW20" s="149"/>
      <c r="WZY20" s="152"/>
      <c r="XAA20" s="152"/>
      <c r="XAB20" s="212"/>
      <c r="XAC20" s="210"/>
      <c r="XAD20" s="211"/>
      <c r="XAE20" s="149"/>
      <c r="XAM20" s="149"/>
      <c r="XAP20" s="171"/>
      <c r="XAQ20" s="171"/>
      <c r="XAR20" s="149"/>
      <c r="XAT20" s="152"/>
      <c r="XAV20" s="152"/>
      <c r="XAW20" s="212"/>
      <c r="XAX20" s="210"/>
      <c r="XAY20" s="211"/>
      <c r="XAZ20" s="149"/>
      <c r="XBH20" s="149"/>
      <c r="XBK20" s="171"/>
      <c r="XBL20" s="171"/>
      <c r="XBM20" s="149"/>
      <c r="XBO20" s="152"/>
      <c r="XBQ20" s="152"/>
      <c r="XBR20" s="212"/>
      <c r="XBS20" s="210"/>
      <c r="XBT20" s="211"/>
      <c r="XBU20" s="149"/>
      <c r="XCC20" s="149"/>
      <c r="XCF20" s="171"/>
      <c r="XCG20" s="171"/>
      <c r="XCH20" s="149"/>
      <c r="XCJ20" s="152"/>
      <c r="XCL20" s="152"/>
      <c r="XCM20" s="212"/>
      <c r="XCN20" s="210"/>
      <c r="XCO20" s="211"/>
      <c r="XCP20" s="149"/>
      <c r="XCX20" s="149"/>
      <c r="XDA20" s="171"/>
      <c r="XDB20" s="171"/>
      <c r="XDC20" s="149"/>
      <c r="XDE20" s="152"/>
      <c r="XDG20" s="152"/>
      <c r="XDH20" s="212"/>
      <c r="XDI20" s="210"/>
      <c r="XDJ20" s="211"/>
      <c r="XDK20" s="149"/>
      <c r="XDS20" s="149"/>
      <c r="XDV20" s="171"/>
      <c r="XDW20" s="171"/>
      <c r="XDX20" s="149"/>
      <c r="XDZ20" s="152"/>
      <c r="XEB20" s="152"/>
      <c r="XEC20" s="212"/>
      <c r="XED20" s="210"/>
      <c r="XEE20" s="211"/>
      <c r="XEF20" s="149"/>
      <c r="XEN20" s="149"/>
      <c r="XEQ20" s="171"/>
      <c r="XER20" s="171"/>
      <c r="XES20" s="149"/>
      <c r="XEU20" s="152"/>
      <c r="XEW20" s="152"/>
      <c r="XEX20" s="212"/>
      <c r="XEY20" s="210"/>
      <c r="XEZ20" s="211"/>
      <c r="XFA20" s="149"/>
    </row>
    <row r="21" spans="1:1024 1026:2046 2049:3067 3075:4096 4104:5119 5121:7162 7170:8191 8199:11257 11265:12286 12294:14336 14338:15360 15363:16381" s="150" customFormat="1" ht="12.75" x14ac:dyDescent="0.2">
      <c r="A21" s="149">
        <v>45405</v>
      </c>
      <c r="B21" s="150" t="s">
        <v>95</v>
      </c>
      <c r="C21" s="150" t="s">
        <v>104</v>
      </c>
      <c r="D21" s="150" t="s">
        <v>27</v>
      </c>
      <c r="E21" s="150" t="s">
        <v>25</v>
      </c>
      <c r="F21" s="150" t="s">
        <v>82</v>
      </c>
      <c r="G21" s="150">
        <v>2882</v>
      </c>
      <c r="H21" s="150">
        <v>124414</v>
      </c>
      <c r="I21" s="149">
        <v>45405</v>
      </c>
      <c r="J21" s="150">
        <v>155650689</v>
      </c>
      <c r="K21" s="150">
        <v>96</v>
      </c>
      <c r="L21" s="151">
        <v>6000</v>
      </c>
      <c r="M21" s="151">
        <v>6000</v>
      </c>
      <c r="N21" s="149">
        <v>45405</v>
      </c>
      <c r="O21" s="150" t="s">
        <v>306</v>
      </c>
      <c r="P21" s="152">
        <v>1.9699999999999999E-2</v>
      </c>
      <c r="Q21" s="150" t="s">
        <v>115</v>
      </c>
      <c r="R21" s="152">
        <v>0.03</v>
      </c>
      <c r="S21" s="209">
        <f t="shared" si="0"/>
        <v>180</v>
      </c>
      <c r="T21" s="210"/>
      <c r="U21" s="211" t="str">
        <f>VLOOKUP(D21,Painel!$C$7:$C$63,1,FALSE)</f>
        <v>EVANIA BARROSO DE MATOS</v>
      </c>
      <c r="V21" s="149"/>
      <c r="AD21" s="149"/>
      <c r="AG21" s="171"/>
      <c r="AH21" s="171"/>
      <c r="AI21" s="149"/>
      <c r="AK21" s="152"/>
      <c r="AM21" s="152"/>
      <c r="AN21" s="212"/>
      <c r="AO21" s="210"/>
      <c r="AP21" s="211"/>
      <c r="AQ21" s="149"/>
      <c r="AY21" s="149"/>
      <c r="BB21" s="171"/>
      <c r="BC21" s="171"/>
      <c r="BD21" s="149"/>
      <c r="BF21" s="152"/>
      <c r="BH21" s="152"/>
      <c r="BI21" s="212"/>
      <c r="BJ21" s="210"/>
      <c r="BK21" s="211"/>
      <c r="BL21" s="149"/>
      <c r="BT21" s="149"/>
      <c r="BW21" s="171"/>
      <c r="BX21" s="171"/>
      <c r="BY21" s="149"/>
      <c r="CA21" s="152"/>
      <c r="CC21" s="152"/>
      <c r="CD21" s="212"/>
      <c r="CE21" s="210"/>
      <c r="CF21" s="211"/>
      <c r="CG21" s="149"/>
      <c r="CO21" s="149"/>
      <c r="CR21" s="171"/>
      <c r="CS21" s="171"/>
      <c r="CT21" s="149"/>
      <c r="CV21" s="152"/>
      <c r="CX21" s="152"/>
      <c r="CY21" s="212"/>
      <c r="CZ21" s="210"/>
      <c r="DA21" s="211"/>
      <c r="DB21" s="149"/>
      <c r="DJ21" s="149"/>
      <c r="DM21" s="171"/>
      <c r="DN21" s="171"/>
      <c r="DO21" s="149"/>
      <c r="DQ21" s="152"/>
      <c r="DS21" s="152"/>
      <c r="DT21" s="212"/>
      <c r="DU21" s="210"/>
      <c r="DV21" s="211"/>
      <c r="DW21" s="149"/>
      <c r="EE21" s="149"/>
      <c r="EH21" s="171"/>
      <c r="EI21" s="171"/>
      <c r="EJ21" s="149"/>
      <c r="EL21" s="152"/>
      <c r="EN21" s="152"/>
      <c r="EO21" s="212"/>
      <c r="EP21" s="210"/>
      <c r="EQ21" s="211"/>
      <c r="ER21" s="149"/>
      <c r="EZ21" s="149"/>
      <c r="FC21" s="171"/>
      <c r="FD21" s="171"/>
      <c r="FE21" s="149"/>
      <c r="FG21" s="152"/>
      <c r="FI21" s="152"/>
      <c r="FJ21" s="212"/>
      <c r="FK21" s="210"/>
      <c r="FL21" s="211"/>
      <c r="FM21" s="149"/>
      <c r="FU21" s="149"/>
      <c r="FX21" s="171"/>
      <c r="FY21" s="171"/>
      <c r="FZ21" s="149"/>
      <c r="GB21" s="152"/>
      <c r="GD21" s="152"/>
      <c r="GE21" s="212"/>
      <c r="GF21" s="210"/>
      <c r="GG21" s="211"/>
      <c r="GH21" s="149"/>
      <c r="GP21" s="149"/>
      <c r="GS21" s="171"/>
      <c r="GT21" s="171"/>
      <c r="GU21" s="149"/>
      <c r="GW21" s="152"/>
      <c r="GY21" s="152"/>
      <c r="GZ21" s="212"/>
      <c r="HA21" s="210"/>
      <c r="HB21" s="211"/>
      <c r="HC21" s="149"/>
      <c r="HK21" s="149"/>
      <c r="HN21" s="171"/>
      <c r="HO21" s="171"/>
      <c r="HP21" s="149"/>
      <c r="HR21" s="152"/>
      <c r="HT21" s="152"/>
      <c r="HU21" s="212"/>
      <c r="HV21" s="210"/>
      <c r="HW21" s="211"/>
      <c r="HX21" s="149"/>
      <c r="IF21" s="149"/>
      <c r="II21" s="171"/>
      <c r="IJ21" s="171"/>
      <c r="IK21" s="149"/>
      <c r="IM21" s="152"/>
      <c r="IO21" s="152"/>
      <c r="IP21" s="212"/>
      <c r="IQ21" s="210"/>
      <c r="IR21" s="211"/>
      <c r="IS21" s="149"/>
      <c r="JA21" s="149"/>
      <c r="JD21" s="171"/>
      <c r="JE21" s="171"/>
      <c r="JF21" s="149"/>
      <c r="JH21" s="152"/>
      <c r="JJ21" s="152"/>
      <c r="JK21" s="212"/>
      <c r="JL21" s="210"/>
      <c r="JM21" s="211"/>
      <c r="JN21" s="149"/>
      <c r="JV21" s="149"/>
      <c r="JY21" s="171"/>
      <c r="JZ21" s="171"/>
      <c r="KA21" s="149"/>
      <c r="KC21" s="152"/>
      <c r="KE21" s="152"/>
      <c r="KF21" s="212"/>
      <c r="KG21" s="210"/>
      <c r="KH21" s="211"/>
      <c r="KI21" s="149"/>
      <c r="KQ21" s="149"/>
      <c r="KT21" s="171"/>
      <c r="KU21" s="171"/>
      <c r="KV21" s="149"/>
      <c r="KX21" s="152"/>
      <c r="KZ21" s="152"/>
      <c r="LA21" s="212"/>
      <c r="LB21" s="210"/>
      <c r="LC21" s="211"/>
      <c r="LD21" s="149"/>
      <c r="LL21" s="149"/>
      <c r="LO21" s="171"/>
      <c r="LP21" s="171"/>
      <c r="LQ21" s="149"/>
      <c r="LS21" s="152"/>
      <c r="LU21" s="152"/>
      <c r="LV21" s="212"/>
      <c r="LW21" s="210"/>
      <c r="LX21" s="211"/>
      <c r="LY21" s="149"/>
      <c r="MG21" s="149"/>
      <c r="MJ21" s="171"/>
      <c r="MK21" s="171"/>
      <c r="ML21" s="149"/>
      <c r="MN21" s="152"/>
      <c r="MP21" s="152"/>
      <c r="MQ21" s="212"/>
      <c r="MR21" s="210"/>
      <c r="MS21" s="211"/>
      <c r="MT21" s="149"/>
      <c r="NB21" s="149"/>
      <c r="NE21" s="171"/>
      <c r="NF21" s="171"/>
      <c r="NG21" s="149"/>
      <c r="NI21" s="152"/>
      <c r="NK21" s="152"/>
      <c r="NL21" s="212"/>
      <c r="NM21" s="210"/>
      <c r="NN21" s="211"/>
      <c r="NO21" s="149"/>
      <c r="NW21" s="149"/>
      <c r="NZ21" s="171"/>
      <c r="OA21" s="171"/>
      <c r="OB21" s="149"/>
      <c r="OD21" s="152"/>
      <c r="OF21" s="152"/>
      <c r="OG21" s="212"/>
      <c r="OH21" s="210"/>
      <c r="OI21" s="211"/>
      <c r="OJ21" s="149"/>
      <c r="OR21" s="149"/>
      <c r="OU21" s="171"/>
      <c r="OV21" s="171"/>
      <c r="OW21" s="149"/>
      <c r="OY21" s="152"/>
      <c r="PA21" s="152"/>
      <c r="PB21" s="212"/>
      <c r="PC21" s="210"/>
      <c r="PD21" s="211"/>
      <c r="PE21" s="149"/>
      <c r="PM21" s="149"/>
      <c r="PP21" s="171"/>
      <c r="PQ21" s="171"/>
      <c r="PR21" s="149"/>
      <c r="PT21" s="152"/>
      <c r="PV21" s="152"/>
      <c r="PW21" s="212"/>
      <c r="PX21" s="210"/>
      <c r="PY21" s="211"/>
      <c r="PZ21" s="149"/>
      <c r="QH21" s="149"/>
      <c r="QK21" s="171"/>
      <c r="QL21" s="171"/>
      <c r="QM21" s="149"/>
      <c r="QO21" s="152"/>
      <c r="QQ21" s="152"/>
      <c r="QR21" s="212"/>
      <c r="QS21" s="210"/>
      <c r="QT21" s="211"/>
      <c r="QU21" s="149"/>
      <c r="RC21" s="149"/>
      <c r="RF21" s="171"/>
      <c r="RG21" s="171"/>
      <c r="RH21" s="149"/>
      <c r="RJ21" s="152"/>
      <c r="RL21" s="152"/>
      <c r="RM21" s="212"/>
      <c r="RN21" s="210"/>
      <c r="RO21" s="211"/>
      <c r="RP21" s="149"/>
      <c r="RX21" s="149"/>
      <c r="SA21" s="171"/>
      <c r="SB21" s="171"/>
      <c r="SC21" s="149"/>
      <c r="SE21" s="152"/>
      <c r="SG21" s="152"/>
      <c r="SH21" s="212"/>
      <c r="SI21" s="210"/>
      <c r="SJ21" s="211"/>
      <c r="SK21" s="149"/>
      <c r="SS21" s="149"/>
      <c r="SV21" s="171"/>
      <c r="SW21" s="171"/>
      <c r="SX21" s="149"/>
      <c r="SZ21" s="152"/>
      <c r="TB21" s="152"/>
      <c r="TC21" s="212"/>
      <c r="TD21" s="210"/>
      <c r="TE21" s="211"/>
      <c r="TF21" s="149"/>
      <c r="TN21" s="149"/>
      <c r="TQ21" s="171"/>
      <c r="TR21" s="171"/>
      <c r="TS21" s="149"/>
      <c r="TU21" s="152"/>
      <c r="TW21" s="152"/>
      <c r="TX21" s="212"/>
      <c r="TY21" s="210"/>
      <c r="TZ21" s="211"/>
      <c r="UA21" s="149"/>
      <c r="UI21" s="149"/>
      <c r="UL21" s="171"/>
      <c r="UM21" s="171"/>
      <c r="UN21" s="149"/>
      <c r="UP21" s="152"/>
      <c r="UR21" s="152"/>
      <c r="US21" s="212"/>
      <c r="UT21" s="210"/>
      <c r="UU21" s="211"/>
      <c r="UV21" s="149"/>
      <c r="VD21" s="149"/>
      <c r="VG21" s="171"/>
      <c r="VH21" s="171"/>
      <c r="VI21" s="149"/>
      <c r="VK21" s="152"/>
      <c r="VM21" s="152"/>
      <c r="VN21" s="212"/>
      <c r="VO21" s="210"/>
      <c r="VP21" s="211"/>
      <c r="VQ21" s="149"/>
      <c r="VY21" s="149"/>
      <c r="WB21" s="171"/>
      <c r="WC21" s="171"/>
      <c r="WD21" s="149"/>
      <c r="WF21" s="152"/>
      <c r="WH21" s="152"/>
      <c r="WI21" s="212"/>
      <c r="WJ21" s="210"/>
      <c r="WK21" s="211"/>
      <c r="WL21" s="149"/>
      <c r="WT21" s="149"/>
      <c r="WW21" s="171"/>
      <c r="WX21" s="171"/>
      <c r="WY21" s="149"/>
      <c r="XA21" s="152"/>
      <c r="XC21" s="152"/>
      <c r="XD21" s="212"/>
      <c r="XE21" s="210"/>
      <c r="XF21" s="211"/>
      <c r="XG21" s="149"/>
      <c r="XO21" s="149"/>
      <c r="XR21" s="171"/>
      <c r="XS21" s="171"/>
      <c r="XT21" s="149"/>
      <c r="XV21" s="152"/>
      <c r="XX21" s="152"/>
      <c r="XY21" s="212"/>
      <c r="XZ21" s="210"/>
      <c r="YA21" s="211"/>
      <c r="YB21" s="149"/>
      <c r="YJ21" s="149"/>
      <c r="YM21" s="171"/>
      <c r="YN21" s="171"/>
      <c r="YO21" s="149"/>
      <c r="YQ21" s="152"/>
      <c r="YS21" s="152"/>
      <c r="YT21" s="212"/>
      <c r="YU21" s="210"/>
      <c r="YV21" s="211"/>
      <c r="YW21" s="149"/>
      <c r="ZE21" s="149"/>
      <c r="ZH21" s="171"/>
      <c r="ZI21" s="171"/>
      <c r="ZJ21" s="149"/>
      <c r="ZL21" s="152"/>
      <c r="ZN21" s="152"/>
      <c r="ZO21" s="212"/>
      <c r="ZP21" s="210"/>
      <c r="ZQ21" s="211"/>
      <c r="ZR21" s="149"/>
      <c r="ZZ21" s="149"/>
      <c r="AAC21" s="171"/>
      <c r="AAD21" s="171"/>
      <c r="AAE21" s="149"/>
      <c r="AAG21" s="152"/>
      <c r="AAI21" s="152"/>
      <c r="AAJ21" s="212"/>
      <c r="AAK21" s="210"/>
      <c r="AAL21" s="211"/>
      <c r="AAM21" s="149"/>
      <c r="AAU21" s="149"/>
      <c r="AAX21" s="171"/>
      <c r="AAY21" s="171"/>
      <c r="AAZ21" s="149"/>
      <c r="ABB21" s="152"/>
      <c r="ABD21" s="152"/>
      <c r="ABE21" s="212"/>
      <c r="ABF21" s="210"/>
      <c r="ABG21" s="211"/>
      <c r="ABH21" s="149"/>
      <c r="ABP21" s="149"/>
      <c r="ABS21" s="171"/>
      <c r="ABT21" s="171"/>
      <c r="ABU21" s="149"/>
      <c r="ABW21" s="152"/>
      <c r="ABY21" s="152"/>
      <c r="ABZ21" s="212"/>
      <c r="ACA21" s="210"/>
      <c r="ACB21" s="211"/>
      <c r="ACC21" s="149"/>
      <c r="ACK21" s="149"/>
      <c r="ACN21" s="171"/>
      <c r="ACO21" s="171"/>
      <c r="ACP21" s="149"/>
      <c r="ACR21" s="152"/>
      <c r="ACT21" s="152"/>
      <c r="ACU21" s="212"/>
      <c r="ACV21" s="210"/>
      <c r="ACW21" s="211"/>
      <c r="ACX21" s="149"/>
      <c r="ADF21" s="149"/>
      <c r="ADI21" s="171"/>
      <c r="ADJ21" s="171"/>
      <c r="ADK21" s="149"/>
      <c r="ADM21" s="152"/>
      <c r="ADO21" s="152"/>
      <c r="ADP21" s="212"/>
      <c r="ADQ21" s="210"/>
      <c r="ADR21" s="211"/>
      <c r="ADS21" s="149"/>
      <c r="AEA21" s="149"/>
      <c r="AED21" s="171"/>
      <c r="AEE21" s="171"/>
      <c r="AEF21" s="149"/>
      <c r="AEH21" s="152"/>
      <c r="AEJ21" s="152"/>
      <c r="AEK21" s="212"/>
      <c r="AEL21" s="210"/>
      <c r="AEM21" s="211"/>
      <c r="AEN21" s="149"/>
      <c r="AEV21" s="149"/>
      <c r="AEY21" s="171"/>
      <c r="AEZ21" s="171"/>
      <c r="AFA21" s="149"/>
      <c r="AFC21" s="152"/>
      <c r="AFE21" s="152"/>
      <c r="AFF21" s="212"/>
      <c r="AFG21" s="210"/>
      <c r="AFH21" s="211"/>
      <c r="AFI21" s="149"/>
      <c r="AFQ21" s="149"/>
      <c r="AFT21" s="171"/>
      <c r="AFU21" s="171"/>
      <c r="AFV21" s="149"/>
      <c r="AFX21" s="152"/>
      <c r="AFZ21" s="152"/>
      <c r="AGA21" s="212"/>
      <c r="AGB21" s="210"/>
      <c r="AGC21" s="211"/>
      <c r="AGD21" s="149"/>
      <c r="AGL21" s="149"/>
      <c r="AGO21" s="171"/>
      <c r="AGP21" s="171"/>
      <c r="AGQ21" s="149"/>
      <c r="AGS21" s="152"/>
      <c r="AGU21" s="152"/>
      <c r="AGV21" s="212"/>
      <c r="AGW21" s="210"/>
      <c r="AGX21" s="211"/>
      <c r="AGY21" s="149"/>
      <c r="AHG21" s="149"/>
      <c r="AHJ21" s="171"/>
      <c r="AHK21" s="171"/>
      <c r="AHL21" s="149"/>
      <c r="AHN21" s="152"/>
      <c r="AHP21" s="152"/>
      <c r="AHQ21" s="212"/>
      <c r="AHR21" s="210"/>
      <c r="AHS21" s="211"/>
      <c r="AHT21" s="149"/>
      <c r="AIB21" s="149"/>
      <c r="AIE21" s="171"/>
      <c r="AIF21" s="171"/>
      <c r="AIG21" s="149"/>
      <c r="AII21" s="152"/>
      <c r="AIK21" s="152"/>
      <c r="AIL21" s="212"/>
      <c r="AIM21" s="210"/>
      <c r="AIN21" s="211"/>
      <c r="AIO21" s="149"/>
      <c r="AIW21" s="149"/>
      <c r="AIZ21" s="171"/>
      <c r="AJA21" s="171"/>
      <c r="AJB21" s="149"/>
      <c r="AJD21" s="152"/>
      <c r="AJF21" s="152"/>
      <c r="AJG21" s="212"/>
      <c r="AJH21" s="210"/>
      <c r="AJI21" s="211"/>
      <c r="AJJ21" s="149"/>
      <c r="AJR21" s="149"/>
      <c r="AJU21" s="171"/>
      <c r="AJV21" s="171"/>
      <c r="AJW21" s="149"/>
      <c r="AJY21" s="152"/>
      <c r="AKA21" s="152"/>
      <c r="AKB21" s="212"/>
      <c r="AKC21" s="210"/>
      <c r="AKD21" s="211"/>
      <c r="AKE21" s="149"/>
      <c r="AKM21" s="149"/>
      <c r="AKP21" s="171"/>
      <c r="AKQ21" s="171"/>
      <c r="AKR21" s="149"/>
      <c r="AKT21" s="152"/>
      <c r="AKV21" s="152"/>
      <c r="AKW21" s="212"/>
      <c r="AKX21" s="210"/>
      <c r="AKY21" s="211"/>
      <c r="AKZ21" s="149"/>
      <c r="ALH21" s="149"/>
      <c r="ALK21" s="171"/>
      <c r="ALL21" s="171"/>
      <c r="ALM21" s="149"/>
      <c r="ALO21" s="152"/>
      <c r="ALQ21" s="152"/>
      <c r="ALR21" s="212"/>
      <c r="ALS21" s="210"/>
      <c r="ALT21" s="211"/>
      <c r="ALU21" s="149"/>
      <c r="AMC21" s="149"/>
      <c r="AMF21" s="171"/>
      <c r="AMG21" s="171"/>
      <c r="AMH21" s="149"/>
      <c r="AMJ21" s="152"/>
      <c r="AML21" s="152"/>
      <c r="AMM21" s="212"/>
      <c r="AMN21" s="210"/>
      <c r="AMO21" s="211"/>
      <c r="AMP21" s="149"/>
      <c r="AMX21" s="149"/>
      <c r="ANA21" s="171"/>
      <c r="ANB21" s="171"/>
      <c r="ANC21" s="149"/>
      <c r="ANE21" s="152"/>
      <c r="ANG21" s="152"/>
      <c r="ANH21" s="212"/>
      <c r="ANI21" s="210"/>
      <c r="ANJ21" s="211"/>
      <c r="ANK21" s="149"/>
      <c r="ANS21" s="149"/>
      <c r="ANV21" s="171"/>
      <c r="ANW21" s="171"/>
      <c r="ANX21" s="149"/>
      <c r="ANZ21" s="152"/>
      <c r="AOB21" s="152"/>
      <c r="AOC21" s="212"/>
      <c r="AOD21" s="210"/>
      <c r="AOE21" s="211"/>
      <c r="AOF21" s="149"/>
      <c r="AON21" s="149"/>
      <c r="AOQ21" s="171"/>
      <c r="AOR21" s="171"/>
      <c r="AOS21" s="149"/>
      <c r="AOU21" s="152"/>
      <c r="AOW21" s="152"/>
      <c r="AOX21" s="212"/>
      <c r="AOY21" s="210"/>
      <c r="AOZ21" s="211"/>
      <c r="APA21" s="149"/>
      <c r="API21" s="149"/>
      <c r="APL21" s="171"/>
      <c r="APM21" s="171"/>
      <c r="APN21" s="149"/>
      <c r="APP21" s="152"/>
      <c r="APR21" s="152"/>
      <c r="APS21" s="212"/>
      <c r="APT21" s="210"/>
      <c r="APU21" s="211"/>
      <c r="APV21" s="149"/>
      <c r="AQD21" s="149"/>
      <c r="AQG21" s="171"/>
      <c r="AQH21" s="171"/>
      <c r="AQI21" s="149"/>
      <c r="AQK21" s="152"/>
      <c r="AQM21" s="152"/>
      <c r="AQN21" s="212"/>
      <c r="AQO21" s="210"/>
      <c r="AQP21" s="211"/>
      <c r="AQQ21" s="149"/>
      <c r="AQY21" s="149"/>
      <c r="ARB21" s="171"/>
      <c r="ARC21" s="171"/>
      <c r="ARD21" s="149"/>
      <c r="ARF21" s="152"/>
      <c r="ARH21" s="152"/>
      <c r="ARI21" s="212"/>
      <c r="ARJ21" s="210"/>
      <c r="ARK21" s="211"/>
      <c r="ARL21" s="149"/>
      <c r="ART21" s="149"/>
      <c r="ARW21" s="171"/>
      <c r="ARX21" s="171"/>
      <c r="ARY21" s="149"/>
      <c r="ASA21" s="152"/>
      <c r="ASC21" s="152"/>
      <c r="ASD21" s="212"/>
      <c r="ASE21" s="210"/>
      <c r="ASF21" s="211"/>
      <c r="ASG21" s="149"/>
      <c r="ASO21" s="149"/>
      <c r="ASR21" s="171"/>
      <c r="ASS21" s="171"/>
      <c r="AST21" s="149"/>
      <c r="ASV21" s="152"/>
      <c r="ASX21" s="152"/>
      <c r="ASY21" s="212"/>
      <c r="ASZ21" s="210"/>
      <c r="ATA21" s="211"/>
      <c r="ATB21" s="149"/>
      <c r="ATJ21" s="149"/>
      <c r="ATM21" s="171"/>
      <c r="ATN21" s="171"/>
      <c r="ATO21" s="149"/>
      <c r="ATQ21" s="152"/>
      <c r="ATS21" s="152"/>
      <c r="ATT21" s="212"/>
      <c r="ATU21" s="210"/>
      <c r="ATV21" s="211"/>
      <c r="ATW21" s="149"/>
      <c r="AUE21" s="149"/>
      <c r="AUH21" s="171"/>
      <c r="AUI21" s="171"/>
      <c r="AUJ21" s="149"/>
      <c r="AUL21" s="152"/>
      <c r="AUN21" s="152"/>
      <c r="AUO21" s="212"/>
      <c r="AUP21" s="210"/>
      <c r="AUQ21" s="211"/>
      <c r="AUR21" s="149"/>
      <c r="AUZ21" s="149"/>
      <c r="AVC21" s="171"/>
      <c r="AVD21" s="171"/>
      <c r="AVE21" s="149"/>
      <c r="AVG21" s="152"/>
      <c r="AVI21" s="152"/>
      <c r="AVJ21" s="212"/>
      <c r="AVK21" s="210"/>
      <c r="AVL21" s="211"/>
      <c r="AVM21" s="149"/>
      <c r="AVU21" s="149"/>
      <c r="AVX21" s="171"/>
      <c r="AVY21" s="171"/>
      <c r="AVZ21" s="149"/>
      <c r="AWB21" s="152"/>
      <c r="AWD21" s="152"/>
      <c r="AWE21" s="212"/>
      <c r="AWF21" s="210"/>
      <c r="AWG21" s="211"/>
      <c r="AWH21" s="149"/>
      <c r="AWP21" s="149"/>
      <c r="AWS21" s="171"/>
      <c r="AWT21" s="171"/>
      <c r="AWU21" s="149"/>
      <c r="AWW21" s="152"/>
      <c r="AWY21" s="152"/>
      <c r="AWZ21" s="212"/>
      <c r="AXA21" s="210"/>
      <c r="AXB21" s="211"/>
      <c r="AXC21" s="149"/>
      <c r="AXK21" s="149"/>
      <c r="AXN21" s="171"/>
      <c r="AXO21" s="171"/>
      <c r="AXP21" s="149"/>
      <c r="AXR21" s="152"/>
      <c r="AXT21" s="152"/>
      <c r="AXU21" s="212"/>
      <c r="AXV21" s="210"/>
      <c r="AXW21" s="211"/>
      <c r="AXX21" s="149"/>
      <c r="AYF21" s="149"/>
      <c r="AYI21" s="171"/>
      <c r="AYJ21" s="171"/>
      <c r="AYK21" s="149"/>
      <c r="AYM21" s="152"/>
      <c r="AYO21" s="152"/>
      <c r="AYP21" s="212"/>
      <c r="AYQ21" s="210"/>
      <c r="AYR21" s="211"/>
      <c r="AYS21" s="149"/>
      <c r="AZA21" s="149"/>
      <c r="AZD21" s="171"/>
      <c r="AZE21" s="171"/>
      <c r="AZF21" s="149"/>
      <c r="AZH21" s="152"/>
      <c r="AZJ21" s="152"/>
      <c r="AZK21" s="212"/>
      <c r="AZL21" s="210"/>
      <c r="AZM21" s="211"/>
      <c r="AZN21" s="149"/>
      <c r="AZV21" s="149"/>
      <c r="AZY21" s="171"/>
      <c r="AZZ21" s="171"/>
      <c r="BAA21" s="149"/>
      <c r="BAC21" s="152"/>
      <c r="BAE21" s="152"/>
      <c r="BAF21" s="212"/>
      <c r="BAG21" s="210"/>
      <c r="BAH21" s="211"/>
      <c r="BAI21" s="149"/>
      <c r="BAQ21" s="149"/>
      <c r="BAT21" s="171"/>
      <c r="BAU21" s="171"/>
      <c r="BAV21" s="149"/>
      <c r="BAX21" s="152"/>
      <c r="BAZ21" s="152"/>
      <c r="BBA21" s="212"/>
      <c r="BBB21" s="210"/>
      <c r="BBC21" s="211"/>
      <c r="BBD21" s="149"/>
      <c r="BBL21" s="149"/>
      <c r="BBO21" s="171"/>
      <c r="BBP21" s="171"/>
      <c r="BBQ21" s="149"/>
      <c r="BBS21" s="152"/>
      <c r="BBU21" s="152"/>
      <c r="BBV21" s="212"/>
      <c r="BBW21" s="210"/>
      <c r="BBX21" s="211"/>
      <c r="BBY21" s="149"/>
      <c r="BCG21" s="149"/>
      <c r="BCJ21" s="171"/>
      <c r="BCK21" s="171"/>
      <c r="BCL21" s="149"/>
      <c r="BCN21" s="152"/>
      <c r="BCP21" s="152"/>
      <c r="BCQ21" s="212"/>
      <c r="BCR21" s="210"/>
      <c r="BCS21" s="211"/>
      <c r="BCT21" s="149"/>
      <c r="BDB21" s="149"/>
      <c r="BDE21" s="171"/>
      <c r="BDF21" s="171"/>
      <c r="BDG21" s="149"/>
      <c r="BDI21" s="152"/>
      <c r="BDK21" s="152"/>
      <c r="BDL21" s="212"/>
      <c r="BDM21" s="210"/>
      <c r="BDN21" s="211"/>
      <c r="BDO21" s="149"/>
      <c r="BDW21" s="149"/>
      <c r="BDZ21" s="171"/>
      <c r="BEA21" s="171"/>
      <c r="BEB21" s="149"/>
      <c r="BED21" s="152"/>
      <c r="BEF21" s="152"/>
      <c r="BEG21" s="212"/>
      <c r="BEH21" s="210"/>
      <c r="BEI21" s="211"/>
      <c r="BEJ21" s="149"/>
      <c r="BER21" s="149"/>
      <c r="BEU21" s="171"/>
      <c r="BEV21" s="171"/>
      <c r="BEW21" s="149"/>
      <c r="BEY21" s="152"/>
      <c r="BFA21" s="152"/>
      <c r="BFB21" s="212"/>
      <c r="BFC21" s="210"/>
      <c r="BFD21" s="211"/>
      <c r="BFE21" s="149"/>
      <c r="BFM21" s="149"/>
      <c r="BFP21" s="171"/>
      <c r="BFQ21" s="171"/>
      <c r="BFR21" s="149"/>
      <c r="BFT21" s="152"/>
      <c r="BFV21" s="152"/>
      <c r="BFW21" s="212"/>
      <c r="BFX21" s="210"/>
      <c r="BFY21" s="211"/>
      <c r="BFZ21" s="149"/>
      <c r="BGH21" s="149"/>
      <c r="BGK21" s="171"/>
      <c r="BGL21" s="171"/>
      <c r="BGM21" s="149"/>
      <c r="BGO21" s="152"/>
      <c r="BGQ21" s="152"/>
      <c r="BGR21" s="212"/>
      <c r="BGS21" s="210"/>
      <c r="BGT21" s="211"/>
      <c r="BGU21" s="149"/>
      <c r="BHC21" s="149"/>
      <c r="BHF21" s="171"/>
      <c r="BHG21" s="171"/>
      <c r="BHH21" s="149"/>
      <c r="BHJ21" s="152"/>
      <c r="BHL21" s="152"/>
      <c r="BHM21" s="212"/>
      <c r="BHN21" s="210"/>
      <c r="BHO21" s="211"/>
      <c r="BHP21" s="149"/>
      <c r="BHX21" s="149"/>
      <c r="BIA21" s="171"/>
      <c r="BIB21" s="171"/>
      <c r="BIC21" s="149"/>
      <c r="BIE21" s="152"/>
      <c r="BIG21" s="152"/>
      <c r="BIH21" s="212"/>
      <c r="BII21" s="210"/>
      <c r="BIJ21" s="211"/>
      <c r="BIK21" s="149"/>
      <c r="BIS21" s="149"/>
      <c r="BIV21" s="171"/>
      <c r="BIW21" s="171"/>
      <c r="BIX21" s="149"/>
      <c r="BIZ21" s="152"/>
      <c r="BJB21" s="152"/>
      <c r="BJC21" s="212"/>
      <c r="BJD21" s="210"/>
      <c r="BJE21" s="211"/>
      <c r="BJF21" s="149"/>
      <c r="BJN21" s="149"/>
      <c r="BJQ21" s="171"/>
      <c r="BJR21" s="171"/>
      <c r="BJS21" s="149"/>
      <c r="BJU21" s="152"/>
      <c r="BJW21" s="152"/>
      <c r="BJX21" s="212"/>
      <c r="BJY21" s="210"/>
      <c r="BJZ21" s="211"/>
      <c r="BKA21" s="149"/>
      <c r="BKI21" s="149"/>
      <c r="BKL21" s="171"/>
      <c r="BKM21" s="171"/>
      <c r="BKN21" s="149"/>
      <c r="BKP21" s="152"/>
      <c r="BKR21" s="152"/>
      <c r="BKS21" s="212"/>
      <c r="BKT21" s="210"/>
      <c r="BKU21" s="211"/>
      <c r="BKV21" s="149"/>
      <c r="BLD21" s="149"/>
      <c r="BLG21" s="171"/>
      <c r="BLH21" s="171"/>
      <c r="BLI21" s="149"/>
      <c r="BLK21" s="152"/>
      <c r="BLM21" s="152"/>
      <c r="BLN21" s="212"/>
      <c r="BLO21" s="210"/>
      <c r="BLP21" s="211"/>
      <c r="BLQ21" s="149"/>
      <c r="BLY21" s="149"/>
      <c r="BMB21" s="171"/>
      <c r="BMC21" s="171"/>
      <c r="BMD21" s="149"/>
      <c r="BMF21" s="152"/>
      <c r="BMH21" s="152"/>
      <c r="BMI21" s="212"/>
      <c r="BMJ21" s="210"/>
      <c r="BMK21" s="211"/>
      <c r="BML21" s="149"/>
      <c r="BMT21" s="149"/>
      <c r="BMW21" s="171"/>
      <c r="BMX21" s="171"/>
      <c r="BMY21" s="149"/>
      <c r="BNA21" s="152"/>
      <c r="BNC21" s="152"/>
      <c r="BND21" s="212"/>
      <c r="BNE21" s="210"/>
      <c r="BNF21" s="211"/>
      <c r="BNG21" s="149"/>
      <c r="BNO21" s="149"/>
      <c r="BNR21" s="171"/>
      <c r="BNS21" s="171"/>
      <c r="BNT21" s="149"/>
      <c r="BNV21" s="152"/>
      <c r="BNX21" s="152"/>
      <c r="BNY21" s="212"/>
      <c r="BNZ21" s="210"/>
      <c r="BOA21" s="211"/>
      <c r="BOB21" s="149"/>
      <c r="BOJ21" s="149"/>
      <c r="BOM21" s="171"/>
      <c r="BON21" s="171"/>
      <c r="BOO21" s="149"/>
      <c r="BOQ21" s="152"/>
      <c r="BOS21" s="152"/>
      <c r="BOT21" s="212"/>
      <c r="BOU21" s="210"/>
      <c r="BOV21" s="211"/>
      <c r="BOW21" s="149"/>
      <c r="BPE21" s="149"/>
      <c r="BPH21" s="171"/>
      <c r="BPI21" s="171"/>
      <c r="BPJ21" s="149"/>
      <c r="BPL21" s="152"/>
      <c r="BPN21" s="152"/>
      <c r="BPO21" s="212"/>
      <c r="BPP21" s="210"/>
      <c r="BPQ21" s="211"/>
      <c r="BPR21" s="149"/>
      <c r="BPZ21" s="149"/>
      <c r="BQC21" s="171"/>
      <c r="BQD21" s="171"/>
      <c r="BQE21" s="149"/>
      <c r="BQG21" s="152"/>
      <c r="BQI21" s="152"/>
      <c r="BQJ21" s="212"/>
      <c r="BQK21" s="210"/>
      <c r="BQL21" s="211"/>
      <c r="BQM21" s="149"/>
      <c r="BQU21" s="149"/>
      <c r="BQX21" s="171"/>
      <c r="BQY21" s="171"/>
      <c r="BQZ21" s="149"/>
      <c r="BRB21" s="152"/>
      <c r="BRD21" s="152"/>
      <c r="BRE21" s="212"/>
      <c r="BRF21" s="210"/>
      <c r="BRG21" s="211"/>
      <c r="BRH21" s="149"/>
      <c r="BRP21" s="149"/>
      <c r="BRS21" s="171"/>
      <c r="BRT21" s="171"/>
      <c r="BRU21" s="149"/>
      <c r="BRW21" s="152"/>
      <c r="BRY21" s="152"/>
      <c r="BRZ21" s="212"/>
      <c r="BSA21" s="210"/>
      <c r="BSB21" s="211"/>
      <c r="BSC21" s="149"/>
      <c r="BSK21" s="149"/>
      <c r="BSN21" s="171"/>
      <c r="BSO21" s="171"/>
      <c r="BSP21" s="149"/>
      <c r="BSR21" s="152"/>
      <c r="BST21" s="152"/>
      <c r="BSU21" s="212"/>
      <c r="BSV21" s="210"/>
      <c r="BSW21" s="211"/>
      <c r="BSX21" s="149"/>
      <c r="BTF21" s="149"/>
      <c r="BTI21" s="171"/>
      <c r="BTJ21" s="171"/>
      <c r="BTK21" s="149"/>
      <c r="BTM21" s="152"/>
      <c r="BTO21" s="152"/>
      <c r="BTP21" s="212"/>
      <c r="BTQ21" s="210"/>
      <c r="BTR21" s="211"/>
      <c r="BTS21" s="149"/>
      <c r="BUA21" s="149"/>
      <c r="BUD21" s="171"/>
      <c r="BUE21" s="171"/>
      <c r="BUF21" s="149"/>
      <c r="BUH21" s="152"/>
      <c r="BUJ21" s="152"/>
      <c r="BUK21" s="212"/>
      <c r="BUL21" s="210"/>
      <c r="BUM21" s="211"/>
      <c r="BUN21" s="149"/>
      <c r="BUV21" s="149"/>
      <c r="BUY21" s="171"/>
      <c r="BUZ21" s="171"/>
      <c r="BVA21" s="149"/>
      <c r="BVC21" s="152"/>
      <c r="BVE21" s="152"/>
      <c r="BVF21" s="212"/>
      <c r="BVG21" s="210"/>
      <c r="BVH21" s="211"/>
      <c r="BVI21" s="149"/>
      <c r="BVQ21" s="149"/>
      <c r="BVT21" s="171"/>
      <c r="BVU21" s="171"/>
      <c r="BVV21" s="149"/>
      <c r="BVX21" s="152"/>
      <c r="BVZ21" s="152"/>
      <c r="BWA21" s="212"/>
      <c r="BWB21" s="210"/>
      <c r="BWC21" s="211"/>
      <c r="BWD21" s="149"/>
      <c r="BWL21" s="149"/>
      <c r="BWO21" s="171"/>
      <c r="BWP21" s="171"/>
      <c r="BWQ21" s="149"/>
      <c r="BWS21" s="152"/>
      <c r="BWU21" s="152"/>
      <c r="BWV21" s="212"/>
      <c r="BWW21" s="210"/>
      <c r="BWX21" s="211"/>
      <c r="BWY21" s="149"/>
      <c r="BXG21" s="149"/>
      <c r="BXJ21" s="171"/>
      <c r="BXK21" s="171"/>
      <c r="BXL21" s="149"/>
      <c r="BXN21" s="152"/>
      <c r="BXP21" s="152"/>
      <c r="BXQ21" s="212"/>
      <c r="BXR21" s="210"/>
      <c r="BXS21" s="211"/>
      <c r="BXT21" s="149"/>
      <c r="BYB21" s="149"/>
      <c r="BYE21" s="171"/>
      <c r="BYF21" s="171"/>
      <c r="BYG21" s="149"/>
      <c r="BYI21" s="152"/>
      <c r="BYK21" s="152"/>
      <c r="BYL21" s="212"/>
      <c r="BYM21" s="210"/>
      <c r="BYN21" s="211"/>
      <c r="BYO21" s="149"/>
      <c r="BYW21" s="149"/>
      <c r="BYZ21" s="171"/>
      <c r="BZA21" s="171"/>
      <c r="BZB21" s="149"/>
      <c r="BZD21" s="152"/>
      <c r="BZF21" s="152"/>
      <c r="BZG21" s="212"/>
      <c r="BZH21" s="210"/>
      <c r="BZI21" s="211"/>
      <c r="BZJ21" s="149"/>
      <c r="BZR21" s="149"/>
      <c r="BZU21" s="171"/>
      <c r="BZV21" s="171"/>
      <c r="BZW21" s="149"/>
      <c r="BZY21" s="152"/>
      <c r="CAA21" s="152"/>
      <c r="CAB21" s="212"/>
      <c r="CAC21" s="210"/>
      <c r="CAD21" s="211"/>
      <c r="CAE21" s="149"/>
      <c r="CAM21" s="149"/>
      <c r="CAP21" s="171"/>
      <c r="CAQ21" s="171"/>
      <c r="CAR21" s="149"/>
      <c r="CAT21" s="152"/>
      <c r="CAV21" s="152"/>
      <c r="CAW21" s="212"/>
      <c r="CAX21" s="210"/>
      <c r="CAY21" s="211"/>
      <c r="CAZ21" s="149"/>
      <c r="CBH21" s="149"/>
      <c r="CBK21" s="171"/>
      <c r="CBL21" s="171"/>
      <c r="CBM21" s="149"/>
      <c r="CBO21" s="152"/>
      <c r="CBQ21" s="152"/>
      <c r="CBR21" s="212"/>
      <c r="CBS21" s="210"/>
      <c r="CBT21" s="211"/>
      <c r="CBU21" s="149"/>
      <c r="CCC21" s="149"/>
      <c r="CCF21" s="171"/>
      <c r="CCG21" s="171"/>
      <c r="CCH21" s="149"/>
      <c r="CCJ21" s="152"/>
      <c r="CCL21" s="152"/>
      <c r="CCM21" s="212"/>
      <c r="CCN21" s="210"/>
      <c r="CCO21" s="211"/>
      <c r="CCP21" s="149"/>
      <c r="CCX21" s="149"/>
      <c r="CDA21" s="171"/>
      <c r="CDB21" s="171"/>
      <c r="CDC21" s="149"/>
      <c r="CDE21" s="152"/>
      <c r="CDG21" s="152"/>
      <c r="CDH21" s="212"/>
      <c r="CDI21" s="210"/>
      <c r="CDJ21" s="211"/>
      <c r="CDK21" s="149"/>
      <c r="CDS21" s="149"/>
      <c r="CDV21" s="171"/>
      <c r="CDW21" s="171"/>
      <c r="CDX21" s="149"/>
      <c r="CDZ21" s="152"/>
      <c r="CEB21" s="152"/>
      <c r="CEC21" s="212"/>
      <c r="CED21" s="210"/>
      <c r="CEE21" s="211"/>
      <c r="CEF21" s="149"/>
      <c r="CEN21" s="149"/>
      <c r="CEQ21" s="171"/>
      <c r="CER21" s="171"/>
      <c r="CES21" s="149"/>
      <c r="CEU21" s="152"/>
      <c r="CEW21" s="152"/>
      <c r="CEX21" s="212"/>
      <c r="CEY21" s="210"/>
      <c r="CEZ21" s="211"/>
      <c r="CFA21" s="149"/>
      <c r="CFI21" s="149"/>
      <c r="CFL21" s="171"/>
      <c r="CFM21" s="171"/>
      <c r="CFN21" s="149"/>
      <c r="CFP21" s="152"/>
      <c r="CFR21" s="152"/>
      <c r="CFS21" s="212"/>
      <c r="CFT21" s="210"/>
      <c r="CFU21" s="211"/>
      <c r="CFV21" s="149"/>
      <c r="CGD21" s="149"/>
      <c r="CGG21" s="171"/>
      <c r="CGH21" s="171"/>
      <c r="CGI21" s="149"/>
      <c r="CGK21" s="152"/>
      <c r="CGM21" s="152"/>
      <c r="CGN21" s="212"/>
      <c r="CGO21" s="210"/>
      <c r="CGP21" s="211"/>
      <c r="CGQ21" s="149"/>
      <c r="CGY21" s="149"/>
      <c r="CHB21" s="171"/>
      <c r="CHC21" s="171"/>
      <c r="CHD21" s="149"/>
      <c r="CHF21" s="152"/>
      <c r="CHH21" s="152"/>
      <c r="CHI21" s="212"/>
      <c r="CHJ21" s="210"/>
      <c r="CHK21" s="211"/>
      <c r="CHL21" s="149"/>
      <c r="CHT21" s="149"/>
      <c r="CHW21" s="171"/>
      <c r="CHX21" s="171"/>
      <c r="CHY21" s="149"/>
      <c r="CIA21" s="152"/>
      <c r="CIC21" s="152"/>
      <c r="CID21" s="212"/>
      <c r="CIE21" s="210"/>
      <c r="CIF21" s="211"/>
      <c r="CIG21" s="149"/>
      <c r="CIO21" s="149"/>
      <c r="CIR21" s="171"/>
      <c r="CIS21" s="171"/>
      <c r="CIT21" s="149"/>
      <c r="CIV21" s="152"/>
      <c r="CIX21" s="152"/>
      <c r="CIY21" s="212"/>
      <c r="CIZ21" s="210"/>
      <c r="CJA21" s="211"/>
      <c r="CJB21" s="149"/>
      <c r="CJJ21" s="149"/>
      <c r="CJM21" s="171"/>
      <c r="CJN21" s="171"/>
      <c r="CJO21" s="149"/>
      <c r="CJQ21" s="152"/>
      <c r="CJS21" s="152"/>
      <c r="CJT21" s="212"/>
      <c r="CJU21" s="210"/>
      <c r="CJV21" s="211"/>
      <c r="CJW21" s="149"/>
      <c r="CKE21" s="149"/>
      <c r="CKH21" s="171"/>
      <c r="CKI21" s="171"/>
      <c r="CKJ21" s="149"/>
      <c r="CKL21" s="152"/>
      <c r="CKN21" s="152"/>
      <c r="CKO21" s="212"/>
      <c r="CKP21" s="210"/>
      <c r="CKQ21" s="211"/>
      <c r="CKR21" s="149"/>
      <c r="CKZ21" s="149"/>
      <c r="CLC21" s="171"/>
      <c r="CLD21" s="171"/>
      <c r="CLE21" s="149"/>
      <c r="CLG21" s="152"/>
      <c r="CLI21" s="152"/>
      <c r="CLJ21" s="212"/>
      <c r="CLK21" s="210"/>
      <c r="CLL21" s="211"/>
      <c r="CLM21" s="149"/>
      <c r="CLU21" s="149"/>
      <c r="CLX21" s="171"/>
      <c r="CLY21" s="171"/>
      <c r="CLZ21" s="149"/>
      <c r="CMB21" s="152"/>
      <c r="CMD21" s="152"/>
      <c r="CME21" s="212"/>
      <c r="CMF21" s="210"/>
      <c r="CMG21" s="211"/>
      <c r="CMH21" s="149"/>
      <c r="CMP21" s="149"/>
      <c r="CMS21" s="171"/>
      <c r="CMT21" s="171"/>
      <c r="CMU21" s="149"/>
      <c r="CMW21" s="152"/>
      <c r="CMY21" s="152"/>
      <c r="CMZ21" s="212"/>
      <c r="CNA21" s="210"/>
      <c r="CNB21" s="211"/>
      <c r="CNC21" s="149"/>
      <c r="CNK21" s="149"/>
      <c r="CNN21" s="171"/>
      <c r="CNO21" s="171"/>
      <c r="CNP21" s="149"/>
      <c r="CNR21" s="152"/>
      <c r="CNT21" s="152"/>
      <c r="CNU21" s="212"/>
      <c r="CNV21" s="210"/>
      <c r="CNW21" s="211"/>
      <c r="CNX21" s="149"/>
      <c r="COF21" s="149"/>
      <c r="COI21" s="171"/>
      <c r="COJ21" s="171"/>
      <c r="COK21" s="149"/>
      <c r="COM21" s="152"/>
      <c r="COO21" s="152"/>
      <c r="COP21" s="212"/>
      <c r="COQ21" s="210"/>
      <c r="COR21" s="211"/>
      <c r="COS21" s="149"/>
      <c r="CPA21" s="149"/>
      <c r="CPD21" s="171"/>
      <c r="CPE21" s="171"/>
      <c r="CPF21" s="149"/>
      <c r="CPH21" s="152"/>
      <c r="CPJ21" s="152"/>
      <c r="CPK21" s="212"/>
      <c r="CPL21" s="210"/>
      <c r="CPM21" s="211"/>
      <c r="CPN21" s="149"/>
      <c r="CPV21" s="149"/>
      <c r="CPY21" s="171"/>
      <c r="CPZ21" s="171"/>
      <c r="CQA21" s="149"/>
      <c r="CQC21" s="152"/>
      <c r="CQE21" s="152"/>
      <c r="CQF21" s="212"/>
      <c r="CQG21" s="210"/>
      <c r="CQH21" s="211"/>
      <c r="CQI21" s="149"/>
      <c r="CQQ21" s="149"/>
      <c r="CQT21" s="171"/>
      <c r="CQU21" s="171"/>
      <c r="CQV21" s="149"/>
      <c r="CQX21" s="152"/>
      <c r="CQZ21" s="152"/>
      <c r="CRA21" s="212"/>
      <c r="CRB21" s="210"/>
      <c r="CRC21" s="211"/>
      <c r="CRD21" s="149"/>
      <c r="CRL21" s="149"/>
      <c r="CRO21" s="171"/>
      <c r="CRP21" s="171"/>
      <c r="CRQ21" s="149"/>
      <c r="CRS21" s="152"/>
      <c r="CRU21" s="152"/>
      <c r="CRV21" s="212"/>
      <c r="CRW21" s="210"/>
      <c r="CRX21" s="211"/>
      <c r="CRY21" s="149"/>
      <c r="CSG21" s="149"/>
      <c r="CSJ21" s="171"/>
      <c r="CSK21" s="171"/>
      <c r="CSL21" s="149"/>
      <c r="CSN21" s="152"/>
      <c r="CSP21" s="152"/>
      <c r="CSQ21" s="212"/>
      <c r="CSR21" s="210"/>
      <c r="CSS21" s="211"/>
      <c r="CST21" s="149"/>
      <c r="CTB21" s="149"/>
      <c r="CTE21" s="171"/>
      <c r="CTF21" s="171"/>
      <c r="CTG21" s="149"/>
      <c r="CTI21" s="152"/>
      <c r="CTK21" s="152"/>
      <c r="CTL21" s="212"/>
      <c r="CTM21" s="210"/>
      <c r="CTN21" s="211"/>
      <c r="CTO21" s="149"/>
      <c r="CTW21" s="149"/>
      <c r="CTZ21" s="171"/>
      <c r="CUA21" s="171"/>
      <c r="CUB21" s="149"/>
      <c r="CUD21" s="152"/>
      <c r="CUF21" s="152"/>
      <c r="CUG21" s="212"/>
      <c r="CUH21" s="210"/>
      <c r="CUI21" s="211"/>
      <c r="CUJ21" s="149"/>
      <c r="CUR21" s="149"/>
      <c r="CUU21" s="171"/>
      <c r="CUV21" s="171"/>
      <c r="CUW21" s="149"/>
      <c r="CUY21" s="152"/>
      <c r="CVA21" s="152"/>
      <c r="CVB21" s="212"/>
      <c r="CVC21" s="210"/>
      <c r="CVD21" s="211"/>
      <c r="CVE21" s="149"/>
      <c r="CVM21" s="149"/>
      <c r="CVP21" s="171"/>
      <c r="CVQ21" s="171"/>
      <c r="CVR21" s="149"/>
      <c r="CVT21" s="152"/>
      <c r="CVV21" s="152"/>
      <c r="CVW21" s="212"/>
      <c r="CVX21" s="210"/>
      <c r="CVY21" s="211"/>
      <c r="CVZ21" s="149"/>
      <c r="CWH21" s="149"/>
      <c r="CWK21" s="171"/>
      <c r="CWL21" s="171"/>
      <c r="CWM21" s="149"/>
      <c r="CWO21" s="152"/>
      <c r="CWQ21" s="152"/>
      <c r="CWR21" s="212"/>
      <c r="CWS21" s="210"/>
      <c r="CWT21" s="211"/>
      <c r="CWU21" s="149"/>
      <c r="CXC21" s="149"/>
      <c r="CXF21" s="171"/>
      <c r="CXG21" s="171"/>
      <c r="CXH21" s="149"/>
      <c r="CXJ21" s="152"/>
      <c r="CXL21" s="152"/>
      <c r="CXM21" s="212"/>
      <c r="CXN21" s="210"/>
      <c r="CXO21" s="211"/>
      <c r="CXP21" s="149"/>
      <c r="CXX21" s="149"/>
      <c r="CYA21" s="171"/>
      <c r="CYB21" s="171"/>
      <c r="CYC21" s="149"/>
      <c r="CYE21" s="152"/>
      <c r="CYG21" s="152"/>
      <c r="CYH21" s="212"/>
      <c r="CYI21" s="210"/>
      <c r="CYJ21" s="211"/>
      <c r="CYK21" s="149"/>
      <c r="CYS21" s="149"/>
      <c r="CYV21" s="171"/>
      <c r="CYW21" s="171"/>
      <c r="CYX21" s="149"/>
      <c r="CYZ21" s="152"/>
      <c r="CZB21" s="152"/>
      <c r="CZC21" s="212"/>
      <c r="CZD21" s="210"/>
      <c r="CZE21" s="211"/>
      <c r="CZF21" s="149"/>
      <c r="CZN21" s="149"/>
      <c r="CZQ21" s="171"/>
      <c r="CZR21" s="171"/>
      <c r="CZS21" s="149"/>
      <c r="CZU21" s="152"/>
      <c r="CZW21" s="152"/>
      <c r="CZX21" s="212"/>
      <c r="CZY21" s="210"/>
      <c r="CZZ21" s="211"/>
      <c r="DAA21" s="149"/>
      <c r="DAI21" s="149"/>
      <c r="DAL21" s="171"/>
      <c r="DAM21" s="171"/>
      <c r="DAN21" s="149"/>
      <c r="DAP21" s="152"/>
      <c r="DAR21" s="152"/>
      <c r="DAS21" s="212"/>
      <c r="DAT21" s="210"/>
      <c r="DAU21" s="211"/>
      <c r="DAV21" s="149"/>
      <c r="DBD21" s="149"/>
      <c r="DBG21" s="171"/>
      <c r="DBH21" s="171"/>
      <c r="DBI21" s="149"/>
      <c r="DBK21" s="152"/>
      <c r="DBM21" s="152"/>
      <c r="DBN21" s="212"/>
      <c r="DBO21" s="210"/>
      <c r="DBP21" s="211"/>
      <c r="DBQ21" s="149"/>
      <c r="DBY21" s="149"/>
      <c r="DCB21" s="171"/>
      <c r="DCC21" s="171"/>
      <c r="DCD21" s="149"/>
      <c r="DCF21" s="152"/>
      <c r="DCH21" s="152"/>
      <c r="DCI21" s="212"/>
      <c r="DCJ21" s="210"/>
      <c r="DCK21" s="211"/>
      <c r="DCL21" s="149"/>
      <c r="DCT21" s="149"/>
      <c r="DCW21" s="171"/>
      <c r="DCX21" s="171"/>
      <c r="DCY21" s="149"/>
      <c r="DDA21" s="152"/>
      <c r="DDC21" s="152"/>
      <c r="DDD21" s="212"/>
      <c r="DDE21" s="210"/>
      <c r="DDF21" s="211"/>
      <c r="DDG21" s="149"/>
      <c r="DDO21" s="149"/>
      <c r="DDR21" s="171"/>
      <c r="DDS21" s="171"/>
      <c r="DDT21" s="149"/>
      <c r="DDV21" s="152"/>
      <c r="DDX21" s="152"/>
      <c r="DDY21" s="212"/>
      <c r="DDZ21" s="210"/>
      <c r="DEA21" s="211"/>
      <c r="DEB21" s="149"/>
      <c r="DEJ21" s="149"/>
      <c r="DEM21" s="171"/>
      <c r="DEN21" s="171"/>
      <c r="DEO21" s="149"/>
      <c r="DEQ21" s="152"/>
      <c r="DES21" s="152"/>
      <c r="DET21" s="212"/>
      <c r="DEU21" s="210"/>
      <c r="DEV21" s="211"/>
      <c r="DEW21" s="149"/>
      <c r="DFE21" s="149"/>
      <c r="DFH21" s="171"/>
      <c r="DFI21" s="171"/>
      <c r="DFJ21" s="149"/>
      <c r="DFL21" s="152"/>
      <c r="DFN21" s="152"/>
      <c r="DFO21" s="212"/>
      <c r="DFP21" s="210"/>
      <c r="DFQ21" s="211"/>
      <c r="DFR21" s="149"/>
      <c r="DFZ21" s="149"/>
      <c r="DGC21" s="171"/>
      <c r="DGD21" s="171"/>
      <c r="DGE21" s="149"/>
      <c r="DGG21" s="152"/>
      <c r="DGI21" s="152"/>
      <c r="DGJ21" s="212"/>
      <c r="DGK21" s="210"/>
      <c r="DGL21" s="211"/>
      <c r="DGM21" s="149"/>
      <c r="DGU21" s="149"/>
      <c r="DGX21" s="171"/>
      <c r="DGY21" s="171"/>
      <c r="DGZ21" s="149"/>
      <c r="DHB21" s="152"/>
      <c r="DHD21" s="152"/>
      <c r="DHE21" s="212"/>
      <c r="DHF21" s="210"/>
      <c r="DHG21" s="211"/>
      <c r="DHH21" s="149"/>
      <c r="DHP21" s="149"/>
      <c r="DHS21" s="171"/>
      <c r="DHT21" s="171"/>
      <c r="DHU21" s="149"/>
      <c r="DHW21" s="152"/>
      <c r="DHY21" s="152"/>
      <c r="DHZ21" s="212"/>
      <c r="DIA21" s="210"/>
      <c r="DIB21" s="211"/>
      <c r="DIC21" s="149"/>
      <c r="DIK21" s="149"/>
      <c r="DIN21" s="171"/>
      <c r="DIO21" s="171"/>
      <c r="DIP21" s="149"/>
      <c r="DIR21" s="152"/>
      <c r="DIT21" s="152"/>
      <c r="DIU21" s="212"/>
      <c r="DIV21" s="210"/>
      <c r="DIW21" s="211"/>
      <c r="DIX21" s="149"/>
      <c r="DJF21" s="149"/>
      <c r="DJI21" s="171"/>
      <c r="DJJ21" s="171"/>
      <c r="DJK21" s="149"/>
      <c r="DJM21" s="152"/>
      <c r="DJO21" s="152"/>
      <c r="DJP21" s="212"/>
      <c r="DJQ21" s="210"/>
      <c r="DJR21" s="211"/>
      <c r="DJS21" s="149"/>
      <c r="DKA21" s="149"/>
      <c r="DKD21" s="171"/>
      <c r="DKE21" s="171"/>
      <c r="DKF21" s="149"/>
      <c r="DKH21" s="152"/>
      <c r="DKJ21" s="152"/>
      <c r="DKK21" s="212"/>
      <c r="DKL21" s="210"/>
      <c r="DKM21" s="211"/>
      <c r="DKN21" s="149"/>
      <c r="DKV21" s="149"/>
      <c r="DKY21" s="171"/>
      <c r="DKZ21" s="171"/>
      <c r="DLA21" s="149"/>
      <c r="DLC21" s="152"/>
      <c r="DLE21" s="152"/>
      <c r="DLF21" s="212"/>
      <c r="DLG21" s="210"/>
      <c r="DLH21" s="211"/>
      <c r="DLI21" s="149"/>
      <c r="DLQ21" s="149"/>
      <c r="DLT21" s="171"/>
      <c r="DLU21" s="171"/>
      <c r="DLV21" s="149"/>
      <c r="DLX21" s="152"/>
      <c r="DLZ21" s="152"/>
      <c r="DMA21" s="212"/>
      <c r="DMB21" s="210"/>
      <c r="DMC21" s="211"/>
      <c r="DMD21" s="149"/>
      <c r="DML21" s="149"/>
      <c r="DMO21" s="171"/>
      <c r="DMP21" s="171"/>
      <c r="DMQ21" s="149"/>
      <c r="DMS21" s="152"/>
      <c r="DMU21" s="152"/>
      <c r="DMV21" s="212"/>
      <c r="DMW21" s="210"/>
      <c r="DMX21" s="211"/>
      <c r="DMY21" s="149"/>
      <c r="DNG21" s="149"/>
      <c r="DNJ21" s="171"/>
      <c r="DNK21" s="171"/>
      <c r="DNL21" s="149"/>
      <c r="DNN21" s="152"/>
      <c r="DNP21" s="152"/>
      <c r="DNQ21" s="212"/>
      <c r="DNR21" s="210"/>
      <c r="DNS21" s="211"/>
      <c r="DNT21" s="149"/>
      <c r="DOB21" s="149"/>
      <c r="DOE21" s="171"/>
      <c r="DOF21" s="171"/>
      <c r="DOG21" s="149"/>
      <c r="DOI21" s="152"/>
      <c r="DOK21" s="152"/>
      <c r="DOL21" s="212"/>
      <c r="DOM21" s="210"/>
      <c r="DON21" s="211"/>
      <c r="DOO21" s="149"/>
      <c r="DOW21" s="149"/>
      <c r="DOZ21" s="171"/>
      <c r="DPA21" s="171"/>
      <c r="DPB21" s="149"/>
      <c r="DPD21" s="152"/>
      <c r="DPF21" s="152"/>
      <c r="DPG21" s="212"/>
      <c r="DPH21" s="210"/>
      <c r="DPI21" s="211"/>
      <c r="DPJ21" s="149"/>
      <c r="DPR21" s="149"/>
      <c r="DPU21" s="171"/>
      <c r="DPV21" s="171"/>
      <c r="DPW21" s="149"/>
      <c r="DPY21" s="152"/>
      <c r="DQA21" s="152"/>
      <c r="DQB21" s="212"/>
      <c r="DQC21" s="210"/>
      <c r="DQD21" s="211"/>
      <c r="DQE21" s="149"/>
      <c r="DQM21" s="149"/>
      <c r="DQP21" s="171"/>
      <c r="DQQ21" s="171"/>
      <c r="DQR21" s="149"/>
      <c r="DQT21" s="152"/>
      <c r="DQV21" s="152"/>
      <c r="DQW21" s="212"/>
      <c r="DQX21" s="210"/>
      <c r="DQY21" s="211"/>
      <c r="DQZ21" s="149"/>
      <c r="DRH21" s="149"/>
      <c r="DRK21" s="171"/>
      <c r="DRL21" s="171"/>
      <c r="DRM21" s="149"/>
      <c r="DRO21" s="152"/>
      <c r="DRQ21" s="152"/>
      <c r="DRR21" s="212"/>
      <c r="DRS21" s="210"/>
      <c r="DRT21" s="211"/>
      <c r="DRU21" s="149"/>
      <c r="DSC21" s="149"/>
      <c r="DSF21" s="171"/>
      <c r="DSG21" s="171"/>
      <c r="DSH21" s="149"/>
      <c r="DSJ21" s="152"/>
      <c r="DSL21" s="152"/>
      <c r="DSM21" s="212"/>
      <c r="DSN21" s="210"/>
      <c r="DSO21" s="211"/>
      <c r="DSP21" s="149"/>
      <c r="DSX21" s="149"/>
      <c r="DTA21" s="171"/>
      <c r="DTB21" s="171"/>
      <c r="DTC21" s="149"/>
      <c r="DTE21" s="152"/>
      <c r="DTG21" s="152"/>
      <c r="DTH21" s="212"/>
      <c r="DTI21" s="210"/>
      <c r="DTJ21" s="211"/>
      <c r="DTK21" s="149"/>
      <c r="DTS21" s="149"/>
      <c r="DTV21" s="171"/>
      <c r="DTW21" s="171"/>
      <c r="DTX21" s="149"/>
      <c r="DTZ21" s="152"/>
      <c r="DUB21" s="152"/>
      <c r="DUC21" s="212"/>
      <c r="DUD21" s="210"/>
      <c r="DUE21" s="211"/>
      <c r="DUF21" s="149"/>
      <c r="DUN21" s="149"/>
      <c r="DUQ21" s="171"/>
      <c r="DUR21" s="171"/>
      <c r="DUS21" s="149"/>
      <c r="DUU21" s="152"/>
      <c r="DUW21" s="152"/>
      <c r="DUX21" s="212"/>
      <c r="DUY21" s="210"/>
      <c r="DUZ21" s="211"/>
      <c r="DVA21" s="149"/>
      <c r="DVI21" s="149"/>
      <c r="DVL21" s="171"/>
      <c r="DVM21" s="171"/>
      <c r="DVN21" s="149"/>
      <c r="DVP21" s="152"/>
      <c r="DVR21" s="152"/>
      <c r="DVS21" s="212"/>
      <c r="DVT21" s="210"/>
      <c r="DVU21" s="211"/>
      <c r="DVV21" s="149"/>
      <c r="DWD21" s="149"/>
      <c r="DWG21" s="171"/>
      <c r="DWH21" s="171"/>
      <c r="DWI21" s="149"/>
      <c r="DWK21" s="152"/>
      <c r="DWM21" s="152"/>
      <c r="DWN21" s="212"/>
      <c r="DWO21" s="210"/>
      <c r="DWP21" s="211"/>
      <c r="DWQ21" s="149"/>
      <c r="DWY21" s="149"/>
      <c r="DXB21" s="171"/>
      <c r="DXC21" s="171"/>
      <c r="DXD21" s="149"/>
      <c r="DXF21" s="152"/>
      <c r="DXH21" s="152"/>
      <c r="DXI21" s="212"/>
      <c r="DXJ21" s="210"/>
      <c r="DXK21" s="211"/>
      <c r="DXL21" s="149"/>
      <c r="DXT21" s="149"/>
      <c r="DXW21" s="171"/>
      <c r="DXX21" s="171"/>
      <c r="DXY21" s="149"/>
      <c r="DYA21" s="152"/>
      <c r="DYC21" s="152"/>
      <c r="DYD21" s="212"/>
      <c r="DYE21" s="210"/>
      <c r="DYF21" s="211"/>
      <c r="DYG21" s="149"/>
      <c r="DYO21" s="149"/>
      <c r="DYR21" s="171"/>
      <c r="DYS21" s="171"/>
      <c r="DYT21" s="149"/>
      <c r="DYV21" s="152"/>
      <c r="DYX21" s="152"/>
      <c r="DYY21" s="212"/>
      <c r="DYZ21" s="210"/>
      <c r="DZA21" s="211"/>
      <c r="DZB21" s="149"/>
      <c r="DZJ21" s="149"/>
      <c r="DZM21" s="171"/>
      <c r="DZN21" s="171"/>
      <c r="DZO21" s="149"/>
      <c r="DZQ21" s="152"/>
      <c r="DZS21" s="152"/>
      <c r="DZT21" s="212"/>
      <c r="DZU21" s="210"/>
      <c r="DZV21" s="211"/>
      <c r="DZW21" s="149"/>
      <c r="EAE21" s="149"/>
      <c r="EAH21" s="171"/>
      <c r="EAI21" s="171"/>
      <c r="EAJ21" s="149"/>
      <c r="EAL21" s="152"/>
      <c r="EAN21" s="152"/>
      <c r="EAO21" s="212"/>
      <c r="EAP21" s="210"/>
      <c r="EAQ21" s="211"/>
      <c r="EAR21" s="149"/>
      <c r="EAZ21" s="149"/>
      <c r="EBC21" s="171"/>
      <c r="EBD21" s="171"/>
      <c r="EBE21" s="149"/>
      <c r="EBG21" s="152"/>
      <c r="EBI21" s="152"/>
      <c r="EBJ21" s="212"/>
      <c r="EBK21" s="210"/>
      <c r="EBL21" s="211"/>
      <c r="EBM21" s="149"/>
      <c r="EBU21" s="149"/>
      <c r="EBX21" s="171"/>
      <c r="EBY21" s="171"/>
      <c r="EBZ21" s="149"/>
      <c r="ECB21" s="152"/>
      <c r="ECD21" s="152"/>
      <c r="ECE21" s="212"/>
      <c r="ECF21" s="210"/>
      <c r="ECG21" s="211"/>
      <c r="ECH21" s="149"/>
      <c r="ECP21" s="149"/>
      <c r="ECS21" s="171"/>
      <c r="ECT21" s="171"/>
      <c r="ECU21" s="149"/>
      <c r="ECW21" s="152"/>
      <c r="ECY21" s="152"/>
      <c r="ECZ21" s="212"/>
      <c r="EDA21" s="210"/>
      <c r="EDB21" s="211"/>
      <c r="EDC21" s="149"/>
      <c r="EDK21" s="149"/>
      <c r="EDN21" s="171"/>
      <c r="EDO21" s="171"/>
      <c r="EDP21" s="149"/>
      <c r="EDR21" s="152"/>
      <c r="EDT21" s="152"/>
      <c r="EDU21" s="212"/>
      <c r="EDV21" s="210"/>
      <c r="EDW21" s="211"/>
      <c r="EDX21" s="149"/>
      <c r="EEF21" s="149"/>
      <c r="EEI21" s="171"/>
      <c r="EEJ21" s="171"/>
      <c r="EEK21" s="149"/>
      <c r="EEM21" s="152"/>
      <c r="EEO21" s="152"/>
      <c r="EEP21" s="212"/>
      <c r="EEQ21" s="210"/>
      <c r="EER21" s="211"/>
      <c r="EES21" s="149"/>
      <c r="EFA21" s="149"/>
      <c r="EFD21" s="171"/>
      <c r="EFE21" s="171"/>
      <c r="EFF21" s="149"/>
      <c r="EFH21" s="152"/>
      <c r="EFJ21" s="152"/>
      <c r="EFK21" s="212"/>
      <c r="EFL21" s="210"/>
      <c r="EFM21" s="211"/>
      <c r="EFN21" s="149"/>
      <c r="EFV21" s="149"/>
      <c r="EFY21" s="171"/>
      <c r="EFZ21" s="171"/>
      <c r="EGA21" s="149"/>
      <c r="EGC21" s="152"/>
      <c r="EGE21" s="152"/>
      <c r="EGF21" s="212"/>
      <c r="EGG21" s="210"/>
      <c r="EGH21" s="211"/>
      <c r="EGI21" s="149"/>
      <c r="EGQ21" s="149"/>
      <c r="EGT21" s="171"/>
      <c r="EGU21" s="171"/>
      <c r="EGV21" s="149"/>
      <c r="EGX21" s="152"/>
      <c r="EGZ21" s="152"/>
      <c r="EHA21" s="212"/>
      <c r="EHB21" s="210"/>
      <c r="EHC21" s="211"/>
      <c r="EHD21" s="149"/>
      <c r="EHL21" s="149"/>
      <c r="EHO21" s="171"/>
      <c r="EHP21" s="171"/>
      <c r="EHQ21" s="149"/>
      <c r="EHS21" s="152"/>
      <c r="EHU21" s="152"/>
      <c r="EHV21" s="212"/>
      <c r="EHW21" s="210"/>
      <c r="EHX21" s="211"/>
      <c r="EHY21" s="149"/>
      <c r="EIG21" s="149"/>
      <c r="EIJ21" s="171"/>
      <c r="EIK21" s="171"/>
      <c r="EIL21" s="149"/>
      <c r="EIN21" s="152"/>
      <c r="EIP21" s="152"/>
      <c r="EIQ21" s="212"/>
      <c r="EIR21" s="210"/>
      <c r="EIS21" s="211"/>
      <c r="EIT21" s="149"/>
      <c r="EJB21" s="149"/>
      <c r="EJE21" s="171"/>
      <c r="EJF21" s="171"/>
      <c r="EJG21" s="149"/>
      <c r="EJI21" s="152"/>
      <c r="EJK21" s="152"/>
      <c r="EJL21" s="212"/>
      <c r="EJM21" s="210"/>
      <c r="EJN21" s="211"/>
      <c r="EJO21" s="149"/>
      <c r="EJW21" s="149"/>
      <c r="EJZ21" s="171"/>
      <c r="EKA21" s="171"/>
      <c r="EKB21" s="149"/>
      <c r="EKD21" s="152"/>
      <c r="EKF21" s="152"/>
      <c r="EKG21" s="212"/>
      <c r="EKH21" s="210"/>
      <c r="EKI21" s="211"/>
      <c r="EKJ21" s="149"/>
      <c r="EKR21" s="149"/>
      <c r="EKU21" s="171"/>
      <c r="EKV21" s="171"/>
      <c r="EKW21" s="149"/>
      <c r="EKY21" s="152"/>
      <c r="ELA21" s="152"/>
      <c r="ELB21" s="212"/>
      <c r="ELC21" s="210"/>
      <c r="ELD21" s="211"/>
      <c r="ELE21" s="149"/>
      <c r="ELM21" s="149"/>
      <c r="ELP21" s="171"/>
      <c r="ELQ21" s="171"/>
      <c r="ELR21" s="149"/>
      <c r="ELT21" s="152"/>
      <c r="ELV21" s="152"/>
      <c r="ELW21" s="212"/>
      <c r="ELX21" s="210"/>
      <c r="ELY21" s="211"/>
      <c r="ELZ21" s="149"/>
      <c r="EMH21" s="149"/>
      <c r="EMK21" s="171"/>
      <c r="EML21" s="171"/>
      <c r="EMM21" s="149"/>
      <c r="EMO21" s="152"/>
      <c r="EMQ21" s="152"/>
      <c r="EMR21" s="212"/>
      <c r="EMS21" s="210"/>
      <c r="EMT21" s="211"/>
      <c r="EMU21" s="149"/>
      <c r="ENC21" s="149"/>
      <c r="ENF21" s="171"/>
      <c r="ENG21" s="171"/>
      <c r="ENH21" s="149"/>
      <c r="ENJ21" s="152"/>
      <c r="ENL21" s="152"/>
      <c r="ENM21" s="212"/>
      <c r="ENN21" s="210"/>
      <c r="ENO21" s="211"/>
      <c r="ENP21" s="149"/>
      <c r="ENX21" s="149"/>
      <c r="EOA21" s="171"/>
      <c r="EOB21" s="171"/>
      <c r="EOC21" s="149"/>
      <c r="EOE21" s="152"/>
      <c r="EOG21" s="152"/>
      <c r="EOH21" s="212"/>
      <c r="EOI21" s="210"/>
      <c r="EOJ21" s="211"/>
      <c r="EOK21" s="149"/>
      <c r="EOS21" s="149"/>
      <c r="EOV21" s="171"/>
      <c r="EOW21" s="171"/>
      <c r="EOX21" s="149"/>
      <c r="EOZ21" s="152"/>
      <c r="EPB21" s="152"/>
      <c r="EPC21" s="212"/>
      <c r="EPD21" s="210"/>
      <c r="EPE21" s="211"/>
      <c r="EPF21" s="149"/>
      <c r="EPN21" s="149"/>
      <c r="EPQ21" s="171"/>
      <c r="EPR21" s="171"/>
      <c r="EPS21" s="149"/>
      <c r="EPU21" s="152"/>
      <c r="EPW21" s="152"/>
      <c r="EPX21" s="212"/>
      <c r="EPY21" s="210"/>
      <c r="EPZ21" s="211"/>
      <c r="EQA21" s="149"/>
      <c r="EQI21" s="149"/>
      <c r="EQL21" s="171"/>
      <c r="EQM21" s="171"/>
      <c r="EQN21" s="149"/>
      <c r="EQP21" s="152"/>
      <c r="EQR21" s="152"/>
      <c r="EQS21" s="212"/>
      <c r="EQT21" s="210"/>
      <c r="EQU21" s="211"/>
      <c r="EQV21" s="149"/>
      <c r="ERD21" s="149"/>
      <c r="ERG21" s="171"/>
      <c r="ERH21" s="171"/>
      <c r="ERI21" s="149"/>
      <c r="ERK21" s="152"/>
      <c r="ERM21" s="152"/>
      <c r="ERN21" s="212"/>
      <c r="ERO21" s="210"/>
      <c r="ERP21" s="211"/>
      <c r="ERQ21" s="149"/>
      <c r="ERY21" s="149"/>
      <c r="ESB21" s="171"/>
      <c r="ESC21" s="171"/>
      <c r="ESD21" s="149"/>
      <c r="ESF21" s="152"/>
      <c r="ESH21" s="152"/>
      <c r="ESI21" s="212"/>
      <c r="ESJ21" s="210"/>
      <c r="ESK21" s="211"/>
      <c r="ESL21" s="149"/>
      <c r="EST21" s="149"/>
      <c r="ESW21" s="171"/>
      <c r="ESX21" s="171"/>
      <c r="ESY21" s="149"/>
      <c r="ETA21" s="152"/>
      <c r="ETC21" s="152"/>
      <c r="ETD21" s="212"/>
      <c r="ETE21" s="210"/>
      <c r="ETF21" s="211"/>
      <c r="ETG21" s="149"/>
      <c r="ETO21" s="149"/>
      <c r="ETR21" s="171"/>
      <c r="ETS21" s="171"/>
      <c r="ETT21" s="149"/>
      <c r="ETV21" s="152"/>
      <c r="ETX21" s="152"/>
      <c r="ETY21" s="212"/>
      <c r="ETZ21" s="210"/>
      <c r="EUA21" s="211"/>
      <c r="EUB21" s="149"/>
      <c r="EUJ21" s="149"/>
      <c r="EUM21" s="171"/>
      <c r="EUN21" s="171"/>
      <c r="EUO21" s="149"/>
      <c r="EUQ21" s="152"/>
      <c r="EUS21" s="152"/>
      <c r="EUT21" s="212"/>
      <c r="EUU21" s="210"/>
      <c r="EUV21" s="211"/>
      <c r="EUW21" s="149"/>
      <c r="EVE21" s="149"/>
      <c r="EVH21" s="171"/>
      <c r="EVI21" s="171"/>
      <c r="EVJ21" s="149"/>
      <c r="EVL21" s="152"/>
      <c r="EVN21" s="152"/>
      <c r="EVO21" s="212"/>
      <c r="EVP21" s="210"/>
      <c r="EVQ21" s="211"/>
      <c r="EVR21" s="149"/>
      <c r="EVZ21" s="149"/>
      <c r="EWC21" s="171"/>
      <c r="EWD21" s="171"/>
      <c r="EWE21" s="149"/>
      <c r="EWG21" s="152"/>
      <c r="EWI21" s="152"/>
      <c r="EWJ21" s="212"/>
      <c r="EWK21" s="210"/>
      <c r="EWL21" s="211"/>
      <c r="EWM21" s="149"/>
      <c r="EWU21" s="149"/>
      <c r="EWX21" s="171"/>
      <c r="EWY21" s="171"/>
      <c r="EWZ21" s="149"/>
      <c r="EXB21" s="152"/>
      <c r="EXD21" s="152"/>
      <c r="EXE21" s="212"/>
      <c r="EXF21" s="210"/>
      <c r="EXG21" s="211"/>
      <c r="EXH21" s="149"/>
      <c r="EXP21" s="149"/>
      <c r="EXS21" s="171"/>
      <c r="EXT21" s="171"/>
      <c r="EXU21" s="149"/>
      <c r="EXW21" s="152"/>
      <c r="EXY21" s="152"/>
      <c r="EXZ21" s="212"/>
      <c r="EYA21" s="210"/>
      <c r="EYB21" s="211"/>
      <c r="EYC21" s="149"/>
      <c r="EYK21" s="149"/>
      <c r="EYN21" s="171"/>
      <c r="EYO21" s="171"/>
      <c r="EYP21" s="149"/>
      <c r="EYR21" s="152"/>
      <c r="EYT21" s="152"/>
      <c r="EYU21" s="212"/>
      <c r="EYV21" s="210"/>
      <c r="EYW21" s="211"/>
      <c r="EYX21" s="149"/>
      <c r="EZF21" s="149"/>
      <c r="EZI21" s="171"/>
      <c r="EZJ21" s="171"/>
      <c r="EZK21" s="149"/>
      <c r="EZM21" s="152"/>
      <c r="EZO21" s="152"/>
      <c r="EZP21" s="212"/>
      <c r="EZQ21" s="210"/>
      <c r="EZR21" s="211"/>
      <c r="EZS21" s="149"/>
      <c r="FAA21" s="149"/>
      <c r="FAD21" s="171"/>
      <c r="FAE21" s="171"/>
      <c r="FAF21" s="149"/>
      <c r="FAH21" s="152"/>
      <c r="FAJ21" s="152"/>
      <c r="FAK21" s="212"/>
      <c r="FAL21" s="210"/>
      <c r="FAM21" s="211"/>
      <c r="FAN21" s="149"/>
      <c r="FAV21" s="149"/>
      <c r="FAY21" s="171"/>
      <c r="FAZ21" s="171"/>
      <c r="FBA21" s="149"/>
      <c r="FBC21" s="152"/>
      <c r="FBE21" s="152"/>
      <c r="FBF21" s="212"/>
      <c r="FBG21" s="210"/>
      <c r="FBH21" s="211"/>
      <c r="FBI21" s="149"/>
      <c r="FBQ21" s="149"/>
      <c r="FBT21" s="171"/>
      <c r="FBU21" s="171"/>
      <c r="FBV21" s="149"/>
      <c r="FBX21" s="152"/>
      <c r="FBZ21" s="152"/>
      <c r="FCA21" s="212"/>
      <c r="FCB21" s="210"/>
      <c r="FCC21" s="211"/>
      <c r="FCD21" s="149"/>
      <c r="FCL21" s="149"/>
      <c r="FCO21" s="171"/>
      <c r="FCP21" s="171"/>
      <c r="FCQ21" s="149"/>
      <c r="FCS21" s="152"/>
      <c r="FCU21" s="152"/>
      <c r="FCV21" s="212"/>
      <c r="FCW21" s="210"/>
      <c r="FCX21" s="211"/>
      <c r="FCY21" s="149"/>
      <c r="FDG21" s="149"/>
      <c r="FDJ21" s="171"/>
      <c r="FDK21" s="171"/>
      <c r="FDL21" s="149"/>
      <c r="FDN21" s="152"/>
      <c r="FDP21" s="152"/>
      <c r="FDQ21" s="212"/>
      <c r="FDR21" s="210"/>
      <c r="FDS21" s="211"/>
      <c r="FDT21" s="149"/>
      <c r="FEB21" s="149"/>
      <c r="FEE21" s="171"/>
      <c r="FEF21" s="171"/>
      <c r="FEG21" s="149"/>
      <c r="FEI21" s="152"/>
      <c r="FEK21" s="152"/>
      <c r="FEL21" s="212"/>
      <c r="FEM21" s="210"/>
      <c r="FEN21" s="211"/>
      <c r="FEO21" s="149"/>
      <c r="FEW21" s="149"/>
      <c r="FEZ21" s="171"/>
      <c r="FFA21" s="171"/>
      <c r="FFB21" s="149"/>
      <c r="FFD21" s="152"/>
      <c r="FFF21" s="152"/>
      <c r="FFG21" s="212"/>
      <c r="FFH21" s="210"/>
      <c r="FFI21" s="211"/>
      <c r="FFJ21" s="149"/>
      <c r="FFR21" s="149"/>
      <c r="FFU21" s="171"/>
      <c r="FFV21" s="171"/>
      <c r="FFW21" s="149"/>
      <c r="FFY21" s="152"/>
      <c r="FGA21" s="152"/>
      <c r="FGB21" s="212"/>
      <c r="FGC21" s="210"/>
      <c r="FGD21" s="211"/>
      <c r="FGE21" s="149"/>
      <c r="FGM21" s="149"/>
      <c r="FGP21" s="171"/>
      <c r="FGQ21" s="171"/>
      <c r="FGR21" s="149"/>
      <c r="FGT21" s="152"/>
      <c r="FGV21" s="152"/>
      <c r="FGW21" s="212"/>
      <c r="FGX21" s="210"/>
      <c r="FGY21" s="211"/>
      <c r="FGZ21" s="149"/>
      <c r="FHH21" s="149"/>
      <c r="FHK21" s="171"/>
      <c r="FHL21" s="171"/>
      <c r="FHM21" s="149"/>
      <c r="FHO21" s="152"/>
      <c r="FHQ21" s="152"/>
      <c r="FHR21" s="212"/>
      <c r="FHS21" s="210"/>
      <c r="FHT21" s="211"/>
      <c r="FHU21" s="149"/>
      <c r="FIC21" s="149"/>
      <c r="FIF21" s="171"/>
      <c r="FIG21" s="171"/>
      <c r="FIH21" s="149"/>
      <c r="FIJ21" s="152"/>
      <c r="FIL21" s="152"/>
      <c r="FIM21" s="212"/>
      <c r="FIN21" s="210"/>
      <c r="FIO21" s="211"/>
      <c r="FIP21" s="149"/>
      <c r="FIX21" s="149"/>
      <c r="FJA21" s="171"/>
      <c r="FJB21" s="171"/>
      <c r="FJC21" s="149"/>
      <c r="FJE21" s="152"/>
      <c r="FJG21" s="152"/>
      <c r="FJH21" s="212"/>
      <c r="FJI21" s="210"/>
      <c r="FJJ21" s="211"/>
      <c r="FJK21" s="149"/>
      <c r="FJS21" s="149"/>
      <c r="FJV21" s="171"/>
      <c r="FJW21" s="171"/>
      <c r="FJX21" s="149"/>
      <c r="FJZ21" s="152"/>
      <c r="FKB21" s="152"/>
      <c r="FKC21" s="212"/>
      <c r="FKD21" s="210"/>
      <c r="FKE21" s="211"/>
      <c r="FKF21" s="149"/>
      <c r="FKN21" s="149"/>
      <c r="FKQ21" s="171"/>
      <c r="FKR21" s="171"/>
      <c r="FKS21" s="149"/>
      <c r="FKU21" s="152"/>
      <c r="FKW21" s="152"/>
      <c r="FKX21" s="212"/>
      <c r="FKY21" s="210"/>
      <c r="FKZ21" s="211"/>
      <c r="FLA21" s="149"/>
      <c r="FLI21" s="149"/>
      <c r="FLL21" s="171"/>
      <c r="FLM21" s="171"/>
      <c r="FLN21" s="149"/>
      <c r="FLP21" s="152"/>
      <c r="FLR21" s="152"/>
      <c r="FLS21" s="212"/>
      <c r="FLT21" s="210"/>
      <c r="FLU21" s="211"/>
      <c r="FLV21" s="149"/>
      <c r="FMD21" s="149"/>
      <c r="FMG21" s="171"/>
      <c r="FMH21" s="171"/>
      <c r="FMI21" s="149"/>
      <c r="FMK21" s="152"/>
      <c r="FMM21" s="152"/>
      <c r="FMN21" s="212"/>
      <c r="FMO21" s="210"/>
      <c r="FMP21" s="211"/>
      <c r="FMQ21" s="149"/>
      <c r="FMY21" s="149"/>
      <c r="FNB21" s="171"/>
      <c r="FNC21" s="171"/>
      <c r="FND21" s="149"/>
      <c r="FNF21" s="152"/>
      <c r="FNH21" s="152"/>
      <c r="FNI21" s="212"/>
      <c r="FNJ21" s="210"/>
      <c r="FNK21" s="211"/>
      <c r="FNL21" s="149"/>
      <c r="FNT21" s="149"/>
      <c r="FNW21" s="171"/>
      <c r="FNX21" s="171"/>
      <c r="FNY21" s="149"/>
      <c r="FOA21" s="152"/>
      <c r="FOC21" s="152"/>
      <c r="FOD21" s="212"/>
      <c r="FOE21" s="210"/>
      <c r="FOF21" s="211"/>
      <c r="FOG21" s="149"/>
      <c r="FOO21" s="149"/>
      <c r="FOR21" s="171"/>
      <c r="FOS21" s="171"/>
      <c r="FOT21" s="149"/>
      <c r="FOV21" s="152"/>
      <c r="FOX21" s="152"/>
      <c r="FOY21" s="212"/>
      <c r="FOZ21" s="210"/>
      <c r="FPA21" s="211"/>
      <c r="FPB21" s="149"/>
      <c r="FPJ21" s="149"/>
      <c r="FPM21" s="171"/>
      <c r="FPN21" s="171"/>
      <c r="FPO21" s="149"/>
      <c r="FPQ21" s="152"/>
      <c r="FPS21" s="152"/>
      <c r="FPT21" s="212"/>
      <c r="FPU21" s="210"/>
      <c r="FPV21" s="211"/>
      <c r="FPW21" s="149"/>
      <c r="FQE21" s="149"/>
      <c r="FQH21" s="171"/>
      <c r="FQI21" s="171"/>
      <c r="FQJ21" s="149"/>
      <c r="FQL21" s="152"/>
      <c r="FQN21" s="152"/>
      <c r="FQO21" s="212"/>
      <c r="FQP21" s="210"/>
      <c r="FQQ21" s="211"/>
      <c r="FQR21" s="149"/>
      <c r="FQZ21" s="149"/>
      <c r="FRC21" s="171"/>
      <c r="FRD21" s="171"/>
      <c r="FRE21" s="149"/>
      <c r="FRG21" s="152"/>
      <c r="FRI21" s="152"/>
      <c r="FRJ21" s="212"/>
      <c r="FRK21" s="210"/>
      <c r="FRL21" s="211"/>
      <c r="FRM21" s="149"/>
      <c r="FRU21" s="149"/>
      <c r="FRX21" s="171"/>
      <c r="FRY21" s="171"/>
      <c r="FRZ21" s="149"/>
      <c r="FSB21" s="152"/>
      <c r="FSD21" s="152"/>
      <c r="FSE21" s="212"/>
      <c r="FSF21" s="210"/>
      <c r="FSG21" s="211"/>
      <c r="FSH21" s="149"/>
      <c r="FSP21" s="149"/>
      <c r="FSS21" s="171"/>
      <c r="FST21" s="171"/>
      <c r="FSU21" s="149"/>
      <c r="FSW21" s="152"/>
      <c r="FSY21" s="152"/>
      <c r="FSZ21" s="212"/>
      <c r="FTA21" s="210"/>
      <c r="FTB21" s="211"/>
      <c r="FTC21" s="149"/>
      <c r="FTK21" s="149"/>
      <c r="FTN21" s="171"/>
      <c r="FTO21" s="171"/>
      <c r="FTP21" s="149"/>
      <c r="FTR21" s="152"/>
      <c r="FTT21" s="152"/>
      <c r="FTU21" s="212"/>
      <c r="FTV21" s="210"/>
      <c r="FTW21" s="211"/>
      <c r="FTX21" s="149"/>
      <c r="FUF21" s="149"/>
      <c r="FUI21" s="171"/>
      <c r="FUJ21" s="171"/>
      <c r="FUK21" s="149"/>
      <c r="FUM21" s="152"/>
      <c r="FUO21" s="152"/>
      <c r="FUP21" s="212"/>
      <c r="FUQ21" s="210"/>
      <c r="FUR21" s="211"/>
      <c r="FUS21" s="149"/>
      <c r="FVA21" s="149"/>
      <c r="FVD21" s="171"/>
      <c r="FVE21" s="171"/>
      <c r="FVF21" s="149"/>
      <c r="FVH21" s="152"/>
      <c r="FVJ21" s="152"/>
      <c r="FVK21" s="212"/>
      <c r="FVL21" s="210"/>
      <c r="FVM21" s="211"/>
      <c r="FVN21" s="149"/>
      <c r="FVV21" s="149"/>
      <c r="FVY21" s="171"/>
      <c r="FVZ21" s="171"/>
      <c r="FWA21" s="149"/>
      <c r="FWC21" s="152"/>
      <c r="FWE21" s="152"/>
      <c r="FWF21" s="212"/>
      <c r="FWG21" s="210"/>
      <c r="FWH21" s="211"/>
      <c r="FWI21" s="149"/>
      <c r="FWQ21" s="149"/>
      <c r="FWT21" s="171"/>
      <c r="FWU21" s="171"/>
      <c r="FWV21" s="149"/>
      <c r="FWX21" s="152"/>
      <c r="FWZ21" s="152"/>
      <c r="FXA21" s="212"/>
      <c r="FXB21" s="210"/>
      <c r="FXC21" s="211"/>
      <c r="FXD21" s="149"/>
      <c r="FXL21" s="149"/>
      <c r="FXO21" s="171"/>
      <c r="FXP21" s="171"/>
      <c r="FXQ21" s="149"/>
      <c r="FXS21" s="152"/>
      <c r="FXU21" s="152"/>
      <c r="FXV21" s="212"/>
      <c r="FXW21" s="210"/>
      <c r="FXX21" s="211"/>
      <c r="FXY21" s="149"/>
      <c r="FYG21" s="149"/>
      <c r="FYJ21" s="171"/>
      <c r="FYK21" s="171"/>
      <c r="FYL21" s="149"/>
      <c r="FYN21" s="152"/>
      <c r="FYP21" s="152"/>
      <c r="FYQ21" s="212"/>
      <c r="FYR21" s="210"/>
      <c r="FYS21" s="211"/>
      <c r="FYT21" s="149"/>
      <c r="FZB21" s="149"/>
      <c r="FZE21" s="171"/>
      <c r="FZF21" s="171"/>
      <c r="FZG21" s="149"/>
      <c r="FZI21" s="152"/>
      <c r="FZK21" s="152"/>
      <c r="FZL21" s="212"/>
      <c r="FZM21" s="210"/>
      <c r="FZN21" s="211"/>
      <c r="FZO21" s="149"/>
      <c r="FZW21" s="149"/>
      <c r="FZZ21" s="171"/>
      <c r="GAA21" s="171"/>
      <c r="GAB21" s="149"/>
      <c r="GAD21" s="152"/>
      <c r="GAF21" s="152"/>
      <c r="GAG21" s="212"/>
      <c r="GAH21" s="210"/>
      <c r="GAI21" s="211"/>
      <c r="GAJ21" s="149"/>
      <c r="GAR21" s="149"/>
      <c r="GAU21" s="171"/>
      <c r="GAV21" s="171"/>
      <c r="GAW21" s="149"/>
      <c r="GAY21" s="152"/>
      <c r="GBA21" s="152"/>
      <c r="GBB21" s="212"/>
      <c r="GBC21" s="210"/>
      <c r="GBD21" s="211"/>
      <c r="GBE21" s="149"/>
      <c r="GBM21" s="149"/>
      <c r="GBP21" s="171"/>
      <c r="GBQ21" s="171"/>
      <c r="GBR21" s="149"/>
      <c r="GBT21" s="152"/>
      <c r="GBV21" s="152"/>
      <c r="GBW21" s="212"/>
      <c r="GBX21" s="210"/>
      <c r="GBY21" s="211"/>
      <c r="GBZ21" s="149"/>
      <c r="GCH21" s="149"/>
      <c r="GCK21" s="171"/>
      <c r="GCL21" s="171"/>
      <c r="GCM21" s="149"/>
      <c r="GCO21" s="152"/>
      <c r="GCQ21" s="152"/>
      <c r="GCR21" s="212"/>
      <c r="GCS21" s="210"/>
      <c r="GCT21" s="211"/>
      <c r="GCU21" s="149"/>
      <c r="GDC21" s="149"/>
      <c r="GDF21" s="171"/>
      <c r="GDG21" s="171"/>
      <c r="GDH21" s="149"/>
      <c r="GDJ21" s="152"/>
      <c r="GDL21" s="152"/>
      <c r="GDM21" s="212"/>
      <c r="GDN21" s="210"/>
      <c r="GDO21" s="211"/>
      <c r="GDP21" s="149"/>
      <c r="GDX21" s="149"/>
      <c r="GEA21" s="171"/>
      <c r="GEB21" s="171"/>
      <c r="GEC21" s="149"/>
      <c r="GEE21" s="152"/>
      <c r="GEG21" s="152"/>
      <c r="GEH21" s="212"/>
      <c r="GEI21" s="210"/>
      <c r="GEJ21" s="211"/>
      <c r="GEK21" s="149"/>
      <c r="GES21" s="149"/>
      <c r="GEV21" s="171"/>
      <c r="GEW21" s="171"/>
      <c r="GEX21" s="149"/>
      <c r="GEZ21" s="152"/>
      <c r="GFB21" s="152"/>
      <c r="GFC21" s="212"/>
      <c r="GFD21" s="210"/>
      <c r="GFE21" s="211"/>
      <c r="GFF21" s="149"/>
      <c r="GFN21" s="149"/>
      <c r="GFQ21" s="171"/>
      <c r="GFR21" s="171"/>
      <c r="GFS21" s="149"/>
      <c r="GFU21" s="152"/>
      <c r="GFW21" s="152"/>
      <c r="GFX21" s="212"/>
      <c r="GFY21" s="210"/>
      <c r="GFZ21" s="211"/>
      <c r="GGA21" s="149"/>
      <c r="GGI21" s="149"/>
      <c r="GGL21" s="171"/>
      <c r="GGM21" s="171"/>
      <c r="GGN21" s="149"/>
      <c r="GGP21" s="152"/>
      <c r="GGR21" s="152"/>
      <c r="GGS21" s="212"/>
      <c r="GGT21" s="210"/>
      <c r="GGU21" s="211"/>
      <c r="GGV21" s="149"/>
      <c r="GHD21" s="149"/>
      <c r="GHG21" s="171"/>
      <c r="GHH21" s="171"/>
      <c r="GHI21" s="149"/>
      <c r="GHK21" s="152"/>
      <c r="GHM21" s="152"/>
      <c r="GHN21" s="212"/>
      <c r="GHO21" s="210"/>
      <c r="GHP21" s="211"/>
      <c r="GHQ21" s="149"/>
      <c r="GHY21" s="149"/>
      <c r="GIB21" s="171"/>
      <c r="GIC21" s="171"/>
      <c r="GID21" s="149"/>
      <c r="GIF21" s="152"/>
      <c r="GIH21" s="152"/>
      <c r="GII21" s="212"/>
      <c r="GIJ21" s="210"/>
      <c r="GIK21" s="211"/>
      <c r="GIL21" s="149"/>
      <c r="GIT21" s="149"/>
      <c r="GIW21" s="171"/>
      <c r="GIX21" s="171"/>
      <c r="GIY21" s="149"/>
      <c r="GJA21" s="152"/>
      <c r="GJC21" s="152"/>
      <c r="GJD21" s="212"/>
      <c r="GJE21" s="210"/>
      <c r="GJF21" s="211"/>
      <c r="GJG21" s="149"/>
      <c r="GJO21" s="149"/>
      <c r="GJR21" s="171"/>
      <c r="GJS21" s="171"/>
      <c r="GJT21" s="149"/>
      <c r="GJV21" s="152"/>
      <c r="GJX21" s="152"/>
      <c r="GJY21" s="212"/>
      <c r="GJZ21" s="210"/>
      <c r="GKA21" s="211"/>
      <c r="GKB21" s="149"/>
      <c r="GKJ21" s="149"/>
      <c r="GKM21" s="171"/>
      <c r="GKN21" s="171"/>
      <c r="GKO21" s="149"/>
      <c r="GKQ21" s="152"/>
      <c r="GKS21" s="152"/>
      <c r="GKT21" s="212"/>
      <c r="GKU21" s="210"/>
      <c r="GKV21" s="211"/>
      <c r="GKW21" s="149"/>
      <c r="GLE21" s="149"/>
      <c r="GLH21" s="171"/>
      <c r="GLI21" s="171"/>
      <c r="GLJ21" s="149"/>
      <c r="GLL21" s="152"/>
      <c r="GLN21" s="152"/>
      <c r="GLO21" s="212"/>
      <c r="GLP21" s="210"/>
      <c r="GLQ21" s="211"/>
      <c r="GLR21" s="149"/>
      <c r="GLZ21" s="149"/>
      <c r="GMC21" s="171"/>
      <c r="GMD21" s="171"/>
      <c r="GME21" s="149"/>
      <c r="GMG21" s="152"/>
      <c r="GMI21" s="152"/>
      <c r="GMJ21" s="212"/>
      <c r="GMK21" s="210"/>
      <c r="GML21" s="211"/>
      <c r="GMM21" s="149"/>
      <c r="GMU21" s="149"/>
      <c r="GMX21" s="171"/>
      <c r="GMY21" s="171"/>
      <c r="GMZ21" s="149"/>
      <c r="GNB21" s="152"/>
      <c r="GND21" s="152"/>
      <c r="GNE21" s="212"/>
      <c r="GNF21" s="210"/>
      <c r="GNG21" s="211"/>
      <c r="GNH21" s="149"/>
      <c r="GNP21" s="149"/>
      <c r="GNS21" s="171"/>
      <c r="GNT21" s="171"/>
      <c r="GNU21" s="149"/>
      <c r="GNW21" s="152"/>
      <c r="GNY21" s="152"/>
      <c r="GNZ21" s="212"/>
      <c r="GOA21" s="210"/>
      <c r="GOB21" s="211"/>
      <c r="GOC21" s="149"/>
      <c r="GOK21" s="149"/>
      <c r="GON21" s="171"/>
      <c r="GOO21" s="171"/>
      <c r="GOP21" s="149"/>
      <c r="GOR21" s="152"/>
      <c r="GOT21" s="152"/>
      <c r="GOU21" s="212"/>
      <c r="GOV21" s="210"/>
      <c r="GOW21" s="211"/>
      <c r="GOX21" s="149"/>
      <c r="GPF21" s="149"/>
      <c r="GPI21" s="171"/>
      <c r="GPJ21" s="171"/>
      <c r="GPK21" s="149"/>
      <c r="GPM21" s="152"/>
      <c r="GPO21" s="152"/>
      <c r="GPP21" s="212"/>
      <c r="GPQ21" s="210"/>
      <c r="GPR21" s="211"/>
      <c r="GPS21" s="149"/>
      <c r="GQA21" s="149"/>
      <c r="GQD21" s="171"/>
      <c r="GQE21" s="171"/>
      <c r="GQF21" s="149"/>
      <c r="GQH21" s="152"/>
      <c r="GQJ21" s="152"/>
      <c r="GQK21" s="212"/>
      <c r="GQL21" s="210"/>
      <c r="GQM21" s="211"/>
      <c r="GQN21" s="149"/>
      <c r="GQV21" s="149"/>
      <c r="GQY21" s="171"/>
      <c r="GQZ21" s="171"/>
      <c r="GRA21" s="149"/>
      <c r="GRC21" s="152"/>
      <c r="GRE21" s="152"/>
      <c r="GRF21" s="212"/>
      <c r="GRG21" s="210"/>
      <c r="GRH21" s="211"/>
      <c r="GRI21" s="149"/>
      <c r="GRQ21" s="149"/>
      <c r="GRT21" s="171"/>
      <c r="GRU21" s="171"/>
      <c r="GRV21" s="149"/>
      <c r="GRX21" s="152"/>
      <c r="GRZ21" s="152"/>
      <c r="GSA21" s="212"/>
      <c r="GSB21" s="210"/>
      <c r="GSC21" s="211"/>
      <c r="GSD21" s="149"/>
      <c r="GSL21" s="149"/>
      <c r="GSO21" s="171"/>
      <c r="GSP21" s="171"/>
      <c r="GSQ21" s="149"/>
      <c r="GSS21" s="152"/>
      <c r="GSU21" s="152"/>
      <c r="GSV21" s="212"/>
      <c r="GSW21" s="210"/>
      <c r="GSX21" s="211"/>
      <c r="GSY21" s="149"/>
      <c r="GTG21" s="149"/>
      <c r="GTJ21" s="171"/>
      <c r="GTK21" s="171"/>
      <c r="GTL21" s="149"/>
      <c r="GTN21" s="152"/>
      <c r="GTP21" s="152"/>
      <c r="GTQ21" s="212"/>
      <c r="GTR21" s="210"/>
      <c r="GTS21" s="211"/>
      <c r="GTT21" s="149"/>
      <c r="GUB21" s="149"/>
      <c r="GUE21" s="171"/>
      <c r="GUF21" s="171"/>
      <c r="GUG21" s="149"/>
      <c r="GUI21" s="152"/>
      <c r="GUK21" s="152"/>
      <c r="GUL21" s="212"/>
      <c r="GUM21" s="210"/>
      <c r="GUN21" s="211"/>
      <c r="GUO21" s="149"/>
      <c r="GUW21" s="149"/>
      <c r="GUZ21" s="171"/>
      <c r="GVA21" s="171"/>
      <c r="GVB21" s="149"/>
      <c r="GVD21" s="152"/>
      <c r="GVF21" s="152"/>
      <c r="GVG21" s="212"/>
      <c r="GVH21" s="210"/>
      <c r="GVI21" s="211"/>
      <c r="GVJ21" s="149"/>
      <c r="GVR21" s="149"/>
      <c r="GVU21" s="171"/>
      <c r="GVV21" s="171"/>
      <c r="GVW21" s="149"/>
      <c r="GVY21" s="152"/>
      <c r="GWA21" s="152"/>
      <c r="GWB21" s="212"/>
      <c r="GWC21" s="210"/>
      <c r="GWD21" s="211"/>
      <c r="GWE21" s="149"/>
      <c r="GWM21" s="149"/>
      <c r="GWP21" s="171"/>
      <c r="GWQ21" s="171"/>
      <c r="GWR21" s="149"/>
      <c r="GWT21" s="152"/>
      <c r="GWV21" s="152"/>
      <c r="GWW21" s="212"/>
      <c r="GWX21" s="210"/>
      <c r="GWY21" s="211"/>
      <c r="GWZ21" s="149"/>
      <c r="GXH21" s="149"/>
      <c r="GXK21" s="171"/>
      <c r="GXL21" s="171"/>
      <c r="GXM21" s="149"/>
      <c r="GXO21" s="152"/>
      <c r="GXQ21" s="152"/>
      <c r="GXR21" s="212"/>
      <c r="GXS21" s="210"/>
      <c r="GXT21" s="211"/>
      <c r="GXU21" s="149"/>
      <c r="GYC21" s="149"/>
      <c r="GYF21" s="171"/>
      <c r="GYG21" s="171"/>
      <c r="GYH21" s="149"/>
      <c r="GYJ21" s="152"/>
      <c r="GYL21" s="152"/>
      <c r="GYM21" s="212"/>
      <c r="GYN21" s="210"/>
      <c r="GYO21" s="211"/>
      <c r="GYP21" s="149"/>
      <c r="GYX21" s="149"/>
      <c r="GZA21" s="171"/>
      <c r="GZB21" s="171"/>
      <c r="GZC21" s="149"/>
      <c r="GZE21" s="152"/>
      <c r="GZG21" s="152"/>
      <c r="GZH21" s="212"/>
      <c r="GZI21" s="210"/>
      <c r="GZJ21" s="211"/>
      <c r="GZK21" s="149"/>
      <c r="GZS21" s="149"/>
      <c r="GZV21" s="171"/>
      <c r="GZW21" s="171"/>
      <c r="GZX21" s="149"/>
      <c r="GZZ21" s="152"/>
      <c r="HAB21" s="152"/>
      <c r="HAC21" s="212"/>
      <c r="HAD21" s="210"/>
      <c r="HAE21" s="211"/>
      <c r="HAF21" s="149"/>
      <c r="HAN21" s="149"/>
      <c r="HAQ21" s="171"/>
      <c r="HAR21" s="171"/>
      <c r="HAS21" s="149"/>
      <c r="HAU21" s="152"/>
      <c r="HAW21" s="152"/>
      <c r="HAX21" s="212"/>
      <c r="HAY21" s="210"/>
      <c r="HAZ21" s="211"/>
      <c r="HBA21" s="149"/>
      <c r="HBI21" s="149"/>
      <c r="HBL21" s="171"/>
      <c r="HBM21" s="171"/>
      <c r="HBN21" s="149"/>
      <c r="HBP21" s="152"/>
      <c r="HBR21" s="152"/>
      <c r="HBS21" s="212"/>
      <c r="HBT21" s="210"/>
      <c r="HBU21" s="211"/>
      <c r="HBV21" s="149"/>
      <c r="HCD21" s="149"/>
      <c r="HCG21" s="171"/>
      <c r="HCH21" s="171"/>
      <c r="HCI21" s="149"/>
      <c r="HCK21" s="152"/>
      <c r="HCM21" s="152"/>
      <c r="HCN21" s="212"/>
      <c r="HCO21" s="210"/>
      <c r="HCP21" s="211"/>
      <c r="HCQ21" s="149"/>
      <c r="HCY21" s="149"/>
      <c r="HDB21" s="171"/>
      <c r="HDC21" s="171"/>
      <c r="HDD21" s="149"/>
      <c r="HDF21" s="152"/>
      <c r="HDH21" s="152"/>
      <c r="HDI21" s="212"/>
      <c r="HDJ21" s="210"/>
      <c r="HDK21" s="211"/>
      <c r="HDL21" s="149"/>
      <c r="HDT21" s="149"/>
      <c r="HDW21" s="171"/>
      <c r="HDX21" s="171"/>
      <c r="HDY21" s="149"/>
      <c r="HEA21" s="152"/>
      <c r="HEC21" s="152"/>
      <c r="HED21" s="212"/>
      <c r="HEE21" s="210"/>
      <c r="HEF21" s="211"/>
      <c r="HEG21" s="149"/>
      <c r="HEO21" s="149"/>
      <c r="HER21" s="171"/>
      <c r="HES21" s="171"/>
      <c r="HET21" s="149"/>
      <c r="HEV21" s="152"/>
      <c r="HEX21" s="152"/>
      <c r="HEY21" s="212"/>
      <c r="HEZ21" s="210"/>
      <c r="HFA21" s="211"/>
      <c r="HFB21" s="149"/>
      <c r="HFJ21" s="149"/>
      <c r="HFM21" s="171"/>
      <c r="HFN21" s="171"/>
      <c r="HFO21" s="149"/>
      <c r="HFQ21" s="152"/>
      <c r="HFS21" s="152"/>
      <c r="HFT21" s="212"/>
      <c r="HFU21" s="210"/>
      <c r="HFV21" s="211"/>
      <c r="HFW21" s="149"/>
      <c r="HGE21" s="149"/>
      <c r="HGH21" s="171"/>
      <c r="HGI21" s="171"/>
      <c r="HGJ21" s="149"/>
      <c r="HGL21" s="152"/>
      <c r="HGN21" s="152"/>
      <c r="HGO21" s="212"/>
      <c r="HGP21" s="210"/>
      <c r="HGQ21" s="211"/>
      <c r="HGR21" s="149"/>
      <c r="HGZ21" s="149"/>
      <c r="HHC21" s="171"/>
      <c r="HHD21" s="171"/>
      <c r="HHE21" s="149"/>
      <c r="HHG21" s="152"/>
      <c r="HHI21" s="152"/>
      <c r="HHJ21" s="212"/>
      <c r="HHK21" s="210"/>
      <c r="HHL21" s="211"/>
      <c r="HHM21" s="149"/>
      <c r="HHU21" s="149"/>
      <c r="HHX21" s="171"/>
      <c r="HHY21" s="171"/>
      <c r="HHZ21" s="149"/>
      <c r="HIB21" s="152"/>
      <c r="HID21" s="152"/>
      <c r="HIE21" s="212"/>
      <c r="HIF21" s="210"/>
      <c r="HIG21" s="211"/>
      <c r="HIH21" s="149"/>
      <c r="HIP21" s="149"/>
      <c r="HIS21" s="171"/>
      <c r="HIT21" s="171"/>
      <c r="HIU21" s="149"/>
      <c r="HIW21" s="152"/>
      <c r="HIY21" s="152"/>
      <c r="HIZ21" s="212"/>
      <c r="HJA21" s="210"/>
      <c r="HJB21" s="211"/>
      <c r="HJC21" s="149"/>
      <c r="HJK21" s="149"/>
      <c r="HJN21" s="171"/>
      <c r="HJO21" s="171"/>
      <c r="HJP21" s="149"/>
      <c r="HJR21" s="152"/>
      <c r="HJT21" s="152"/>
      <c r="HJU21" s="212"/>
      <c r="HJV21" s="210"/>
      <c r="HJW21" s="211"/>
      <c r="HJX21" s="149"/>
      <c r="HKF21" s="149"/>
      <c r="HKI21" s="171"/>
      <c r="HKJ21" s="171"/>
      <c r="HKK21" s="149"/>
      <c r="HKM21" s="152"/>
      <c r="HKO21" s="152"/>
      <c r="HKP21" s="212"/>
      <c r="HKQ21" s="210"/>
      <c r="HKR21" s="211"/>
      <c r="HKS21" s="149"/>
      <c r="HLA21" s="149"/>
      <c r="HLD21" s="171"/>
      <c r="HLE21" s="171"/>
      <c r="HLF21" s="149"/>
      <c r="HLH21" s="152"/>
      <c r="HLJ21" s="152"/>
      <c r="HLK21" s="212"/>
      <c r="HLL21" s="210"/>
      <c r="HLM21" s="211"/>
      <c r="HLN21" s="149"/>
      <c r="HLV21" s="149"/>
      <c r="HLY21" s="171"/>
      <c r="HLZ21" s="171"/>
      <c r="HMA21" s="149"/>
      <c r="HMC21" s="152"/>
      <c r="HME21" s="152"/>
      <c r="HMF21" s="212"/>
      <c r="HMG21" s="210"/>
      <c r="HMH21" s="211"/>
      <c r="HMI21" s="149"/>
      <c r="HMQ21" s="149"/>
      <c r="HMT21" s="171"/>
      <c r="HMU21" s="171"/>
      <c r="HMV21" s="149"/>
      <c r="HMX21" s="152"/>
      <c r="HMZ21" s="152"/>
      <c r="HNA21" s="212"/>
      <c r="HNB21" s="210"/>
      <c r="HNC21" s="211"/>
      <c r="HND21" s="149"/>
      <c r="HNL21" s="149"/>
      <c r="HNO21" s="171"/>
      <c r="HNP21" s="171"/>
      <c r="HNQ21" s="149"/>
      <c r="HNS21" s="152"/>
      <c r="HNU21" s="152"/>
      <c r="HNV21" s="212"/>
      <c r="HNW21" s="210"/>
      <c r="HNX21" s="211"/>
      <c r="HNY21" s="149"/>
      <c r="HOG21" s="149"/>
      <c r="HOJ21" s="171"/>
      <c r="HOK21" s="171"/>
      <c r="HOL21" s="149"/>
      <c r="HON21" s="152"/>
      <c r="HOP21" s="152"/>
      <c r="HOQ21" s="212"/>
      <c r="HOR21" s="210"/>
      <c r="HOS21" s="211"/>
      <c r="HOT21" s="149"/>
      <c r="HPB21" s="149"/>
      <c r="HPE21" s="171"/>
      <c r="HPF21" s="171"/>
      <c r="HPG21" s="149"/>
      <c r="HPI21" s="152"/>
      <c r="HPK21" s="152"/>
      <c r="HPL21" s="212"/>
      <c r="HPM21" s="210"/>
      <c r="HPN21" s="211"/>
      <c r="HPO21" s="149"/>
      <c r="HPW21" s="149"/>
      <c r="HPZ21" s="171"/>
      <c r="HQA21" s="171"/>
      <c r="HQB21" s="149"/>
      <c r="HQD21" s="152"/>
      <c r="HQF21" s="152"/>
      <c r="HQG21" s="212"/>
      <c r="HQH21" s="210"/>
      <c r="HQI21" s="211"/>
      <c r="HQJ21" s="149"/>
      <c r="HQR21" s="149"/>
      <c r="HQU21" s="171"/>
      <c r="HQV21" s="171"/>
      <c r="HQW21" s="149"/>
      <c r="HQY21" s="152"/>
      <c r="HRA21" s="152"/>
      <c r="HRB21" s="212"/>
      <c r="HRC21" s="210"/>
      <c r="HRD21" s="211"/>
      <c r="HRE21" s="149"/>
      <c r="HRM21" s="149"/>
      <c r="HRP21" s="171"/>
      <c r="HRQ21" s="171"/>
      <c r="HRR21" s="149"/>
      <c r="HRT21" s="152"/>
      <c r="HRV21" s="152"/>
      <c r="HRW21" s="212"/>
      <c r="HRX21" s="210"/>
      <c r="HRY21" s="211"/>
      <c r="HRZ21" s="149"/>
      <c r="HSH21" s="149"/>
      <c r="HSK21" s="171"/>
      <c r="HSL21" s="171"/>
      <c r="HSM21" s="149"/>
      <c r="HSO21" s="152"/>
      <c r="HSQ21" s="152"/>
      <c r="HSR21" s="212"/>
      <c r="HSS21" s="210"/>
      <c r="HST21" s="211"/>
      <c r="HSU21" s="149"/>
      <c r="HTC21" s="149"/>
      <c r="HTF21" s="171"/>
      <c r="HTG21" s="171"/>
      <c r="HTH21" s="149"/>
      <c r="HTJ21" s="152"/>
      <c r="HTL21" s="152"/>
      <c r="HTM21" s="212"/>
      <c r="HTN21" s="210"/>
      <c r="HTO21" s="211"/>
      <c r="HTP21" s="149"/>
      <c r="HTX21" s="149"/>
      <c r="HUA21" s="171"/>
      <c r="HUB21" s="171"/>
      <c r="HUC21" s="149"/>
      <c r="HUE21" s="152"/>
      <c r="HUG21" s="152"/>
      <c r="HUH21" s="212"/>
      <c r="HUI21" s="210"/>
      <c r="HUJ21" s="211"/>
      <c r="HUK21" s="149"/>
      <c r="HUS21" s="149"/>
      <c r="HUV21" s="171"/>
      <c r="HUW21" s="171"/>
      <c r="HUX21" s="149"/>
      <c r="HUZ21" s="152"/>
      <c r="HVB21" s="152"/>
      <c r="HVC21" s="212"/>
      <c r="HVD21" s="210"/>
      <c r="HVE21" s="211"/>
      <c r="HVF21" s="149"/>
      <c r="HVN21" s="149"/>
      <c r="HVQ21" s="171"/>
      <c r="HVR21" s="171"/>
      <c r="HVS21" s="149"/>
      <c r="HVU21" s="152"/>
      <c r="HVW21" s="152"/>
      <c r="HVX21" s="212"/>
      <c r="HVY21" s="210"/>
      <c r="HVZ21" s="211"/>
      <c r="HWA21" s="149"/>
      <c r="HWI21" s="149"/>
      <c r="HWL21" s="171"/>
      <c r="HWM21" s="171"/>
      <c r="HWN21" s="149"/>
      <c r="HWP21" s="152"/>
      <c r="HWR21" s="152"/>
      <c r="HWS21" s="212"/>
      <c r="HWT21" s="210"/>
      <c r="HWU21" s="211"/>
      <c r="HWV21" s="149"/>
      <c r="HXD21" s="149"/>
      <c r="HXG21" s="171"/>
      <c r="HXH21" s="171"/>
      <c r="HXI21" s="149"/>
      <c r="HXK21" s="152"/>
      <c r="HXM21" s="152"/>
      <c r="HXN21" s="212"/>
      <c r="HXO21" s="210"/>
      <c r="HXP21" s="211"/>
      <c r="HXQ21" s="149"/>
      <c r="HXY21" s="149"/>
      <c r="HYB21" s="171"/>
      <c r="HYC21" s="171"/>
      <c r="HYD21" s="149"/>
      <c r="HYF21" s="152"/>
      <c r="HYH21" s="152"/>
      <c r="HYI21" s="212"/>
      <c r="HYJ21" s="210"/>
      <c r="HYK21" s="211"/>
      <c r="HYL21" s="149"/>
      <c r="HYT21" s="149"/>
      <c r="HYW21" s="171"/>
      <c r="HYX21" s="171"/>
      <c r="HYY21" s="149"/>
      <c r="HZA21" s="152"/>
      <c r="HZC21" s="152"/>
      <c r="HZD21" s="212"/>
      <c r="HZE21" s="210"/>
      <c r="HZF21" s="211"/>
      <c r="HZG21" s="149"/>
      <c r="HZO21" s="149"/>
      <c r="HZR21" s="171"/>
      <c r="HZS21" s="171"/>
      <c r="HZT21" s="149"/>
      <c r="HZV21" s="152"/>
      <c r="HZX21" s="152"/>
      <c r="HZY21" s="212"/>
      <c r="HZZ21" s="210"/>
      <c r="IAA21" s="211"/>
      <c r="IAB21" s="149"/>
      <c r="IAJ21" s="149"/>
      <c r="IAM21" s="171"/>
      <c r="IAN21" s="171"/>
      <c r="IAO21" s="149"/>
      <c r="IAQ21" s="152"/>
      <c r="IAS21" s="152"/>
      <c r="IAT21" s="212"/>
      <c r="IAU21" s="210"/>
      <c r="IAV21" s="211"/>
      <c r="IAW21" s="149"/>
      <c r="IBE21" s="149"/>
      <c r="IBH21" s="171"/>
      <c r="IBI21" s="171"/>
      <c r="IBJ21" s="149"/>
      <c r="IBL21" s="152"/>
      <c r="IBN21" s="152"/>
      <c r="IBO21" s="212"/>
      <c r="IBP21" s="210"/>
      <c r="IBQ21" s="211"/>
      <c r="IBR21" s="149"/>
      <c r="IBZ21" s="149"/>
      <c r="ICC21" s="171"/>
      <c r="ICD21" s="171"/>
      <c r="ICE21" s="149"/>
      <c r="ICG21" s="152"/>
      <c r="ICI21" s="152"/>
      <c r="ICJ21" s="212"/>
      <c r="ICK21" s="210"/>
      <c r="ICL21" s="211"/>
      <c r="ICM21" s="149"/>
      <c r="ICU21" s="149"/>
      <c r="ICX21" s="171"/>
      <c r="ICY21" s="171"/>
      <c r="ICZ21" s="149"/>
      <c r="IDB21" s="152"/>
      <c r="IDD21" s="152"/>
      <c r="IDE21" s="212"/>
      <c r="IDF21" s="210"/>
      <c r="IDG21" s="211"/>
      <c r="IDH21" s="149"/>
      <c r="IDP21" s="149"/>
      <c r="IDS21" s="171"/>
      <c r="IDT21" s="171"/>
      <c r="IDU21" s="149"/>
      <c r="IDW21" s="152"/>
      <c r="IDY21" s="152"/>
      <c r="IDZ21" s="212"/>
      <c r="IEA21" s="210"/>
      <c r="IEB21" s="211"/>
      <c r="IEC21" s="149"/>
      <c r="IEK21" s="149"/>
      <c r="IEN21" s="171"/>
      <c r="IEO21" s="171"/>
      <c r="IEP21" s="149"/>
      <c r="IER21" s="152"/>
      <c r="IET21" s="152"/>
      <c r="IEU21" s="212"/>
      <c r="IEV21" s="210"/>
      <c r="IEW21" s="211"/>
      <c r="IEX21" s="149"/>
      <c r="IFF21" s="149"/>
      <c r="IFI21" s="171"/>
      <c r="IFJ21" s="171"/>
      <c r="IFK21" s="149"/>
      <c r="IFM21" s="152"/>
      <c r="IFO21" s="152"/>
      <c r="IFP21" s="212"/>
      <c r="IFQ21" s="210"/>
      <c r="IFR21" s="211"/>
      <c r="IFS21" s="149"/>
      <c r="IGA21" s="149"/>
      <c r="IGD21" s="171"/>
      <c r="IGE21" s="171"/>
      <c r="IGF21" s="149"/>
      <c r="IGH21" s="152"/>
      <c r="IGJ21" s="152"/>
      <c r="IGK21" s="212"/>
      <c r="IGL21" s="210"/>
      <c r="IGM21" s="211"/>
      <c r="IGN21" s="149"/>
      <c r="IGV21" s="149"/>
      <c r="IGY21" s="171"/>
      <c r="IGZ21" s="171"/>
      <c r="IHA21" s="149"/>
      <c r="IHC21" s="152"/>
      <c r="IHE21" s="152"/>
      <c r="IHF21" s="212"/>
      <c r="IHG21" s="210"/>
      <c r="IHH21" s="211"/>
      <c r="IHI21" s="149"/>
      <c r="IHQ21" s="149"/>
      <c r="IHT21" s="171"/>
      <c r="IHU21" s="171"/>
      <c r="IHV21" s="149"/>
      <c r="IHX21" s="152"/>
      <c r="IHZ21" s="152"/>
      <c r="IIA21" s="212"/>
      <c r="IIB21" s="210"/>
      <c r="IIC21" s="211"/>
      <c r="IID21" s="149"/>
      <c r="IIL21" s="149"/>
      <c r="IIO21" s="171"/>
      <c r="IIP21" s="171"/>
      <c r="IIQ21" s="149"/>
      <c r="IIS21" s="152"/>
      <c r="IIU21" s="152"/>
      <c r="IIV21" s="212"/>
      <c r="IIW21" s="210"/>
      <c r="IIX21" s="211"/>
      <c r="IIY21" s="149"/>
      <c r="IJG21" s="149"/>
      <c r="IJJ21" s="171"/>
      <c r="IJK21" s="171"/>
      <c r="IJL21" s="149"/>
      <c r="IJN21" s="152"/>
      <c r="IJP21" s="152"/>
      <c r="IJQ21" s="212"/>
      <c r="IJR21" s="210"/>
      <c r="IJS21" s="211"/>
      <c r="IJT21" s="149"/>
      <c r="IKB21" s="149"/>
      <c r="IKE21" s="171"/>
      <c r="IKF21" s="171"/>
      <c r="IKG21" s="149"/>
      <c r="IKI21" s="152"/>
      <c r="IKK21" s="152"/>
      <c r="IKL21" s="212"/>
      <c r="IKM21" s="210"/>
      <c r="IKN21" s="211"/>
      <c r="IKO21" s="149"/>
      <c r="IKW21" s="149"/>
      <c r="IKZ21" s="171"/>
      <c r="ILA21" s="171"/>
      <c r="ILB21" s="149"/>
      <c r="ILD21" s="152"/>
      <c r="ILF21" s="152"/>
      <c r="ILG21" s="212"/>
      <c r="ILH21" s="210"/>
      <c r="ILI21" s="211"/>
      <c r="ILJ21" s="149"/>
      <c r="ILR21" s="149"/>
      <c r="ILU21" s="171"/>
      <c r="ILV21" s="171"/>
      <c r="ILW21" s="149"/>
      <c r="ILY21" s="152"/>
      <c r="IMA21" s="152"/>
      <c r="IMB21" s="212"/>
      <c r="IMC21" s="210"/>
      <c r="IMD21" s="211"/>
      <c r="IME21" s="149"/>
      <c r="IMM21" s="149"/>
      <c r="IMP21" s="171"/>
      <c r="IMQ21" s="171"/>
      <c r="IMR21" s="149"/>
      <c r="IMT21" s="152"/>
      <c r="IMV21" s="152"/>
      <c r="IMW21" s="212"/>
      <c r="IMX21" s="210"/>
      <c r="IMY21" s="211"/>
      <c r="IMZ21" s="149"/>
      <c r="INH21" s="149"/>
      <c r="INK21" s="171"/>
      <c r="INL21" s="171"/>
      <c r="INM21" s="149"/>
      <c r="INO21" s="152"/>
      <c r="INQ21" s="152"/>
      <c r="INR21" s="212"/>
      <c r="INS21" s="210"/>
      <c r="INT21" s="211"/>
      <c r="INU21" s="149"/>
      <c r="IOC21" s="149"/>
      <c r="IOF21" s="171"/>
      <c r="IOG21" s="171"/>
      <c r="IOH21" s="149"/>
      <c r="IOJ21" s="152"/>
      <c r="IOL21" s="152"/>
      <c r="IOM21" s="212"/>
      <c r="ION21" s="210"/>
      <c r="IOO21" s="211"/>
      <c r="IOP21" s="149"/>
      <c r="IOX21" s="149"/>
      <c r="IPA21" s="171"/>
      <c r="IPB21" s="171"/>
      <c r="IPC21" s="149"/>
      <c r="IPE21" s="152"/>
      <c r="IPG21" s="152"/>
      <c r="IPH21" s="212"/>
      <c r="IPI21" s="210"/>
      <c r="IPJ21" s="211"/>
      <c r="IPK21" s="149"/>
      <c r="IPS21" s="149"/>
      <c r="IPV21" s="171"/>
      <c r="IPW21" s="171"/>
      <c r="IPX21" s="149"/>
      <c r="IPZ21" s="152"/>
      <c r="IQB21" s="152"/>
      <c r="IQC21" s="212"/>
      <c r="IQD21" s="210"/>
      <c r="IQE21" s="211"/>
      <c r="IQF21" s="149"/>
      <c r="IQN21" s="149"/>
      <c r="IQQ21" s="171"/>
      <c r="IQR21" s="171"/>
      <c r="IQS21" s="149"/>
      <c r="IQU21" s="152"/>
      <c r="IQW21" s="152"/>
      <c r="IQX21" s="212"/>
      <c r="IQY21" s="210"/>
      <c r="IQZ21" s="211"/>
      <c r="IRA21" s="149"/>
      <c r="IRI21" s="149"/>
      <c r="IRL21" s="171"/>
      <c r="IRM21" s="171"/>
      <c r="IRN21" s="149"/>
      <c r="IRP21" s="152"/>
      <c r="IRR21" s="152"/>
      <c r="IRS21" s="212"/>
      <c r="IRT21" s="210"/>
      <c r="IRU21" s="211"/>
      <c r="IRV21" s="149"/>
      <c r="ISD21" s="149"/>
      <c r="ISG21" s="171"/>
      <c r="ISH21" s="171"/>
      <c r="ISI21" s="149"/>
      <c r="ISK21" s="152"/>
      <c r="ISM21" s="152"/>
      <c r="ISN21" s="212"/>
      <c r="ISO21" s="210"/>
      <c r="ISP21" s="211"/>
      <c r="ISQ21" s="149"/>
      <c r="ISY21" s="149"/>
      <c r="ITB21" s="171"/>
      <c r="ITC21" s="171"/>
      <c r="ITD21" s="149"/>
      <c r="ITF21" s="152"/>
      <c r="ITH21" s="152"/>
      <c r="ITI21" s="212"/>
      <c r="ITJ21" s="210"/>
      <c r="ITK21" s="211"/>
      <c r="ITL21" s="149"/>
      <c r="ITT21" s="149"/>
      <c r="ITW21" s="171"/>
      <c r="ITX21" s="171"/>
      <c r="ITY21" s="149"/>
      <c r="IUA21" s="152"/>
      <c r="IUC21" s="152"/>
      <c r="IUD21" s="212"/>
      <c r="IUE21" s="210"/>
      <c r="IUF21" s="211"/>
      <c r="IUG21" s="149"/>
      <c r="IUO21" s="149"/>
      <c r="IUR21" s="171"/>
      <c r="IUS21" s="171"/>
      <c r="IUT21" s="149"/>
      <c r="IUV21" s="152"/>
      <c r="IUX21" s="152"/>
      <c r="IUY21" s="212"/>
      <c r="IUZ21" s="210"/>
      <c r="IVA21" s="211"/>
      <c r="IVB21" s="149"/>
      <c r="IVJ21" s="149"/>
      <c r="IVM21" s="171"/>
      <c r="IVN21" s="171"/>
      <c r="IVO21" s="149"/>
      <c r="IVQ21" s="152"/>
      <c r="IVS21" s="152"/>
      <c r="IVT21" s="212"/>
      <c r="IVU21" s="210"/>
      <c r="IVV21" s="211"/>
      <c r="IVW21" s="149"/>
      <c r="IWE21" s="149"/>
      <c r="IWH21" s="171"/>
      <c r="IWI21" s="171"/>
      <c r="IWJ21" s="149"/>
      <c r="IWL21" s="152"/>
      <c r="IWN21" s="152"/>
      <c r="IWO21" s="212"/>
      <c r="IWP21" s="210"/>
      <c r="IWQ21" s="211"/>
      <c r="IWR21" s="149"/>
      <c r="IWZ21" s="149"/>
      <c r="IXC21" s="171"/>
      <c r="IXD21" s="171"/>
      <c r="IXE21" s="149"/>
      <c r="IXG21" s="152"/>
      <c r="IXI21" s="152"/>
      <c r="IXJ21" s="212"/>
      <c r="IXK21" s="210"/>
      <c r="IXL21" s="211"/>
      <c r="IXM21" s="149"/>
      <c r="IXU21" s="149"/>
      <c r="IXX21" s="171"/>
      <c r="IXY21" s="171"/>
      <c r="IXZ21" s="149"/>
      <c r="IYB21" s="152"/>
      <c r="IYD21" s="152"/>
      <c r="IYE21" s="212"/>
      <c r="IYF21" s="210"/>
      <c r="IYG21" s="211"/>
      <c r="IYH21" s="149"/>
      <c r="IYP21" s="149"/>
      <c r="IYS21" s="171"/>
      <c r="IYT21" s="171"/>
      <c r="IYU21" s="149"/>
      <c r="IYW21" s="152"/>
      <c r="IYY21" s="152"/>
      <c r="IYZ21" s="212"/>
      <c r="IZA21" s="210"/>
      <c r="IZB21" s="211"/>
      <c r="IZC21" s="149"/>
      <c r="IZK21" s="149"/>
      <c r="IZN21" s="171"/>
      <c r="IZO21" s="171"/>
      <c r="IZP21" s="149"/>
      <c r="IZR21" s="152"/>
      <c r="IZT21" s="152"/>
      <c r="IZU21" s="212"/>
      <c r="IZV21" s="210"/>
      <c r="IZW21" s="211"/>
      <c r="IZX21" s="149"/>
      <c r="JAF21" s="149"/>
      <c r="JAI21" s="171"/>
      <c r="JAJ21" s="171"/>
      <c r="JAK21" s="149"/>
      <c r="JAM21" s="152"/>
      <c r="JAO21" s="152"/>
      <c r="JAP21" s="212"/>
      <c r="JAQ21" s="210"/>
      <c r="JAR21" s="211"/>
      <c r="JAS21" s="149"/>
      <c r="JBA21" s="149"/>
      <c r="JBD21" s="171"/>
      <c r="JBE21" s="171"/>
      <c r="JBF21" s="149"/>
      <c r="JBH21" s="152"/>
      <c r="JBJ21" s="152"/>
      <c r="JBK21" s="212"/>
      <c r="JBL21" s="210"/>
      <c r="JBM21" s="211"/>
      <c r="JBN21" s="149"/>
      <c r="JBV21" s="149"/>
      <c r="JBY21" s="171"/>
      <c r="JBZ21" s="171"/>
      <c r="JCA21" s="149"/>
      <c r="JCC21" s="152"/>
      <c r="JCE21" s="152"/>
      <c r="JCF21" s="212"/>
      <c r="JCG21" s="210"/>
      <c r="JCH21" s="211"/>
      <c r="JCI21" s="149"/>
      <c r="JCQ21" s="149"/>
      <c r="JCT21" s="171"/>
      <c r="JCU21" s="171"/>
      <c r="JCV21" s="149"/>
      <c r="JCX21" s="152"/>
      <c r="JCZ21" s="152"/>
      <c r="JDA21" s="212"/>
      <c r="JDB21" s="210"/>
      <c r="JDC21" s="211"/>
      <c r="JDD21" s="149"/>
      <c r="JDL21" s="149"/>
      <c r="JDO21" s="171"/>
      <c r="JDP21" s="171"/>
      <c r="JDQ21" s="149"/>
      <c r="JDS21" s="152"/>
      <c r="JDU21" s="152"/>
      <c r="JDV21" s="212"/>
      <c r="JDW21" s="210"/>
      <c r="JDX21" s="211"/>
      <c r="JDY21" s="149"/>
      <c r="JEG21" s="149"/>
      <c r="JEJ21" s="171"/>
      <c r="JEK21" s="171"/>
      <c r="JEL21" s="149"/>
      <c r="JEN21" s="152"/>
      <c r="JEP21" s="152"/>
      <c r="JEQ21" s="212"/>
      <c r="JER21" s="210"/>
      <c r="JES21" s="211"/>
      <c r="JET21" s="149"/>
      <c r="JFB21" s="149"/>
      <c r="JFE21" s="171"/>
      <c r="JFF21" s="171"/>
      <c r="JFG21" s="149"/>
      <c r="JFI21" s="152"/>
      <c r="JFK21" s="152"/>
      <c r="JFL21" s="212"/>
      <c r="JFM21" s="210"/>
      <c r="JFN21" s="211"/>
      <c r="JFO21" s="149"/>
      <c r="JFW21" s="149"/>
      <c r="JFZ21" s="171"/>
      <c r="JGA21" s="171"/>
      <c r="JGB21" s="149"/>
      <c r="JGD21" s="152"/>
      <c r="JGF21" s="152"/>
      <c r="JGG21" s="212"/>
      <c r="JGH21" s="210"/>
      <c r="JGI21" s="211"/>
      <c r="JGJ21" s="149"/>
      <c r="JGR21" s="149"/>
      <c r="JGU21" s="171"/>
      <c r="JGV21" s="171"/>
      <c r="JGW21" s="149"/>
      <c r="JGY21" s="152"/>
      <c r="JHA21" s="152"/>
      <c r="JHB21" s="212"/>
      <c r="JHC21" s="210"/>
      <c r="JHD21" s="211"/>
      <c r="JHE21" s="149"/>
      <c r="JHM21" s="149"/>
      <c r="JHP21" s="171"/>
      <c r="JHQ21" s="171"/>
      <c r="JHR21" s="149"/>
      <c r="JHT21" s="152"/>
      <c r="JHV21" s="152"/>
      <c r="JHW21" s="212"/>
      <c r="JHX21" s="210"/>
      <c r="JHY21" s="211"/>
      <c r="JHZ21" s="149"/>
      <c r="JIH21" s="149"/>
      <c r="JIK21" s="171"/>
      <c r="JIL21" s="171"/>
      <c r="JIM21" s="149"/>
      <c r="JIO21" s="152"/>
      <c r="JIQ21" s="152"/>
      <c r="JIR21" s="212"/>
      <c r="JIS21" s="210"/>
      <c r="JIT21" s="211"/>
      <c r="JIU21" s="149"/>
      <c r="JJC21" s="149"/>
      <c r="JJF21" s="171"/>
      <c r="JJG21" s="171"/>
      <c r="JJH21" s="149"/>
      <c r="JJJ21" s="152"/>
      <c r="JJL21" s="152"/>
      <c r="JJM21" s="212"/>
      <c r="JJN21" s="210"/>
      <c r="JJO21" s="211"/>
      <c r="JJP21" s="149"/>
      <c r="JJX21" s="149"/>
      <c r="JKA21" s="171"/>
      <c r="JKB21" s="171"/>
      <c r="JKC21" s="149"/>
      <c r="JKE21" s="152"/>
      <c r="JKG21" s="152"/>
      <c r="JKH21" s="212"/>
      <c r="JKI21" s="210"/>
      <c r="JKJ21" s="211"/>
      <c r="JKK21" s="149"/>
      <c r="JKS21" s="149"/>
      <c r="JKV21" s="171"/>
      <c r="JKW21" s="171"/>
      <c r="JKX21" s="149"/>
      <c r="JKZ21" s="152"/>
      <c r="JLB21" s="152"/>
      <c r="JLC21" s="212"/>
      <c r="JLD21" s="210"/>
      <c r="JLE21" s="211"/>
      <c r="JLF21" s="149"/>
      <c r="JLN21" s="149"/>
      <c r="JLQ21" s="171"/>
      <c r="JLR21" s="171"/>
      <c r="JLS21" s="149"/>
      <c r="JLU21" s="152"/>
      <c r="JLW21" s="152"/>
      <c r="JLX21" s="212"/>
      <c r="JLY21" s="210"/>
      <c r="JLZ21" s="211"/>
      <c r="JMA21" s="149"/>
      <c r="JMI21" s="149"/>
      <c r="JML21" s="171"/>
      <c r="JMM21" s="171"/>
      <c r="JMN21" s="149"/>
      <c r="JMP21" s="152"/>
      <c r="JMR21" s="152"/>
      <c r="JMS21" s="212"/>
      <c r="JMT21" s="210"/>
      <c r="JMU21" s="211"/>
      <c r="JMV21" s="149"/>
      <c r="JND21" s="149"/>
      <c r="JNG21" s="171"/>
      <c r="JNH21" s="171"/>
      <c r="JNI21" s="149"/>
      <c r="JNK21" s="152"/>
      <c r="JNM21" s="152"/>
      <c r="JNN21" s="212"/>
      <c r="JNO21" s="210"/>
      <c r="JNP21" s="211"/>
      <c r="JNQ21" s="149"/>
      <c r="JNY21" s="149"/>
      <c r="JOB21" s="171"/>
      <c r="JOC21" s="171"/>
      <c r="JOD21" s="149"/>
      <c r="JOF21" s="152"/>
      <c r="JOH21" s="152"/>
      <c r="JOI21" s="212"/>
      <c r="JOJ21" s="210"/>
      <c r="JOK21" s="211"/>
      <c r="JOL21" s="149"/>
      <c r="JOT21" s="149"/>
      <c r="JOW21" s="171"/>
      <c r="JOX21" s="171"/>
      <c r="JOY21" s="149"/>
      <c r="JPA21" s="152"/>
      <c r="JPC21" s="152"/>
      <c r="JPD21" s="212"/>
      <c r="JPE21" s="210"/>
      <c r="JPF21" s="211"/>
      <c r="JPG21" s="149"/>
      <c r="JPO21" s="149"/>
      <c r="JPR21" s="171"/>
      <c r="JPS21" s="171"/>
      <c r="JPT21" s="149"/>
      <c r="JPV21" s="152"/>
      <c r="JPX21" s="152"/>
      <c r="JPY21" s="212"/>
      <c r="JPZ21" s="210"/>
      <c r="JQA21" s="211"/>
      <c r="JQB21" s="149"/>
      <c r="JQJ21" s="149"/>
      <c r="JQM21" s="171"/>
      <c r="JQN21" s="171"/>
      <c r="JQO21" s="149"/>
      <c r="JQQ21" s="152"/>
      <c r="JQS21" s="152"/>
      <c r="JQT21" s="212"/>
      <c r="JQU21" s="210"/>
      <c r="JQV21" s="211"/>
      <c r="JQW21" s="149"/>
      <c r="JRE21" s="149"/>
      <c r="JRH21" s="171"/>
      <c r="JRI21" s="171"/>
      <c r="JRJ21" s="149"/>
      <c r="JRL21" s="152"/>
      <c r="JRN21" s="152"/>
      <c r="JRO21" s="212"/>
      <c r="JRP21" s="210"/>
      <c r="JRQ21" s="211"/>
      <c r="JRR21" s="149"/>
      <c r="JRZ21" s="149"/>
      <c r="JSC21" s="171"/>
      <c r="JSD21" s="171"/>
      <c r="JSE21" s="149"/>
      <c r="JSG21" s="152"/>
      <c r="JSI21" s="152"/>
      <c r="JSJ21" s="212"/>
      <c r="JSK21" s="210"/>
      <c r="JSL21" s="211"/>
      <c r="JSM21" s="149"/>
      <c r="JSU21" s="149"/>
      <c r="JSX21" s="171"/>
      <c r="JSY21" s="171"/>
      <c r="JSZ21" s="149"/>
      <c r="JTB21" s="152"/>
      <c r="JTD21" s="152"/>
      <c r="JTE21" s="212"/>
      <c r="JTF21" s="210"/>
      <c r="JTG21" s="211"/>
      <c r="JTH21" s="149"/>
      <c r="JTP21" s="149"/>
      <c r="JTS21" s="171"/>
      <c r="JTT21" s="171"/>
      <c r="JTU21" s="149"/>
      <c r="JTW21" s="152"/>
      <c r="JTY21" s="152"/>
      <c r="JTZ21" s="212"/>
      <c r="JUA21" s="210"/>
      <c r="JUB21" s="211"/>
      <c r="JUC21" s="149"/>
      <c r="JUK21" s="149"/>
      <c r="JUN21" s="171"/>
      <c r="JUO21" s="171"/>
      <c r="JUP21" s="149"/>
      <c r="JUR21" s="152"/>
      <c r="JUT21" s="152"/>
      <c r="JUU21" s="212"/>
      <c r="JUV21" s="210"/>
      <c r="JUW21" s="211"/>
      <c r="JUX21" s="149"/>
      <c r="JVF21" s="149"/>
      <c r="JVI21" s="171"/>
      <c r="JVJ21" s="171"/>
      <c r="JVK21" s="149"/>
      <c r="JVM21" s="152"/>
      <c r="JVO21" s="152"/>
      <c r="JVP21" s="212"/>
      <c r="JVQ21" s="210"/>
      <c r="JVR21" s="211"/>
      <c r="JVS21" s="149"/>
      <c r="JWA21" s="149"/>
      <c r="JWD21" s="171"/>
      <c r="JWE21" s="171"/>
      <c r="JWF21" s="149"/>
      <c r="JWH21" s="152"/>
      <c r="JWJ21" s="152"/>
      <c r="JWK21" s="212"/>
      <c r="JWL21" s="210"/>
      <c r="JWM21" s="211"/>
      <c r="JWN21" s="149"/>
      <c r="JWV21" s="149"/>
      <c r="JWY21" s="171"/>
      <c r="JWZ21" s="171"/>
      <c r="JXA21" s="149"/>
      <c r="JXC21" s="152"/>
      <c r="JXE21" s="152"/>
      <c r="JXF21" s="212"/>
      <c r="JXG21" s="210"/>
      <c r="JXH21" s="211"/>
      <c r="JXI21" s="149"/>
      <c r="JXQ21" s="149"/>
      <c r="JXT21" s="171"/>
      <c r="JXU21" s="171"/>
      <c r="JXV21" s="149"/>
      <c r="JXX21" s="152"/>
      <c r="JXZ21" s="152"/>
      <c r="JYA21" s="212"/>
      <c r="JYB21" s="210"/>
      <c r="JYC21" s="211"/>
      <c r="JYD21" s="149"/>
      <c r="JYL21" s="149"/>
      <c r="JYO21" s="171"/>
      <c r="JYP21" s="171"/>
      <c r="JYQ21" s="149"/>
      <c r="JYS21" s="152"/>
      <c r="JYU21" s="152"/>
      <c r="JYV21" s="212"/>
      <c r="JYW21" s="210"/>
      <c r="JYX21" s="211"/>
      <c r="JYY21" s="149"/>
      <c r="JZG21" s="149"/>
      <c r="JZJ21" s="171"/>
      <c r="JZK21" s="171"/>
      <c r="JZL21" s="149"/>
      <c r="JZN21" s="152"/>
      <c r="JZP21" s="152"/>
      <c r="JZQ21" s="212"/>
      <c r="JZR21" s="210"/>
      <c r="JZS21" s="211"/>
      <c r="JZT21" s="149"/>
      <c r="KAB21" s="149"/>
      <c r="KAE21" s="171"/>
      <c r="KAF21" s="171"/>
      <c r="KAG21" s="149"/>
      <c r="KAI21" s="152"/>
      <c r="KAK21" s="152"/>
      <c r="KAL21" s="212"/>
      <c r="KAM21" s="210"/>
      <c r="KAN21" s="211"/>
      <c r="KAO21" s="149"/>
      <c r="KAW21" s="149"/>
      <c r="KAZ21" s="171"/>
      <c r="KBA21" s="171"/>
      <c r="KBB21" s="149"/>
      <c r="KBD21" s="152"/>
      <c r="KBF21" s="152"/>
      <c r="KBG21" s="212"/>
      <c r="KBH21" s="210"/>
      <c r="KBI21" s="211"/>
      <c r="KBJ21" s="149"/>
      <c r="KBR21" s="149"/>
      <c r="KBU21" s="171"/>
      <c r="KBV21" s="171"/>
      <c r="KBW21" s="149"/>
      <c r="KBY21" s="152"/>
      <c r="KCA21" s="152"/>
      <c r="KCB21" s="212"/>
      <c r="KCC21" s="210"/>
      <c r="KCD21" s="211"/>
      <c r="KCE21" s="149"/>
      <c r="KCM21" s="149"/>
      <c r="KCP21" s="171"/>
      <c r="KCQ21" s="171"/>
      <c r="KCR21" s="149"/>
      <c r="KCT21" s="152"/>
      <c r="KCV21" s="152"/>
      <c r="KCW21" s="212"/>
      <c r="KCX21" s="210"/>
      <c r="KCY21" s="211"/>
      <c r="KCZ21" s="149"/>
      <c r="KDH21" s="149"/>
      <c r="KDK21" s="171"/>
      <c r="KDL21" s="171"/>
      <c r="KDM21" s="149"/>
      <c r="KDO21" s="152"/>
      <c r="KDQ21" s="152"/>
      <c r="KDR21" s="212"/>
      <c r="KDS21" s="210"/>
      <c r="KDT21" s="211"/>
      <c r="KDU21" s="149"/>
      <c r="KEC21" s="149"/>
      <c r="KEF21" s="171"/>
      <c r="KEG21" s="171"/>
      <c r="KEH21" s="149"/>
      <c r="KEJ21" s="152"/>
      <c r="KEL21" s="152"/>
      <c r="KEM21" s="212"/>
      <c r="KEN21" s="210"/>
      <c r="KEO21" s="211"/>
      <c r="KEP21" s="149"/>
      <c r="KEX21" s="149"/>
      <c r="KFA21" s="171"/>
      <c r="KFB21" s="171"/>
      <c r="KFC21" s="149"/>
      <c r="KFE21" s="152"/>
      <c r="KFG21" s="152"/>
      <c r="KFH21" s="212"/>
      <c r="KFI21" s="210"/>
      <c r="KFJ21" s="211"/>
      <c r="KFK21" s="149"/>
      <c r="KFS21" s="149"/>
      <c r="KFV21" s="171"/>
      <c r="KFW21" s="171"/>
      <c r="KFX21" s="149"/>
      <c r="KFZ21" s="152"/>
      <c r="KGB21" s="152"/>
      <c r="KGC21" s="212"/>
      <c r="KGD21" s="210"/>
      <c r="KGE21" s="211"/>
      <c r="KGF21" s="149"/>
      <c r="KGN21" s="149"/>
      <c r="KGQ21" s="171"/>
      <c r="KGR21" s="171"/>
      <c r="KGS21" s="149"/>
      <c r="KGU21" s="152"/>
      <c r="KGW21" s="152"/>
      <c r="KGX21" s="212"/>
      <c r="KGY21" s="210"/>
      <c r="KGZ21" s="211"/>
      <c r="KHA21" s="149"/>
      <c r="KHI21" s="149"/>
      <c r="KHL21" s="171"/>
      <c r="KHM21" s="171"/>
      <c r="KHN21" s="149"/>
      <c r="KHP21" s="152"/>
      <c r="KHR21" s="152"/>
      <c r="KHS21" s="212"/>
      <c r="KHT21" s="210"/>
      <c r="KHU21" s="211"/>
      <c r="KHV21" s="149"/>
      <c r="KID21" s="149"/>
      <c r="KIG21" s="171"/>
      <c r="KIH21" s="171"/>
      <c r="KII21" s="149"/>
      <c r="KIK21" s="152"/>
      <c r="KIM21" s="152"/>
      <c r="KIN21" s="212"/>
      <c r="KIO21" s="210"/>
      <c r="KIP21" s="211"/>
      <c r="KIQ21" s="149"/>
      <c r="KIY21" s="149"/>
      <c r="KJB21" s="171"/>
      <c r="KJC21" s="171"/>
      <c r="KJD21" s="149"/>
      <c r="KJF21" s="152"/>
      <c r="KJH21" s="152"/>
      <c r="KJI21" s="212"/>
      <c r="KJJ21" s="210"/>
      <c r="KJK21" s="211"/>
      <c r="KJL21" s="149"/>
      <c r="KJT21" s="149"/>
      <c r="KJW21" s="171"/>
      <c r="KJX21" s="171"/>
      <c r="KJY21" s="149"/>
      <c r="KKA21" s="152"/>
      <c r="KKC21" s="152"/>
      <c r="KKD21" s="212"/>
      <c r="KKE21" s="210"/>
      <c r="KKF21" s="211"/>
      <c r="KKG21" s="149"/>
      <c r="KKO21" s="149"/>
      <c r="KKR21" s="171"/>
      <c r="KKS21" s="171"/>
      <c r="KKT21" s="149"/>
      <c r="KKV21" s="152"/>
      <c r="KKX21" s="152"/>
      <c r="KKY21" s="212"/>
      <c r="KKZ21" s="210"/>
      <c r="KLA21" s="211"/>
      <c r="KLB21" s="149"/>
      <c r="KLJ21" s="149"/>
      <c r="KLM21" s="171"/>
      <c r="KLN21" s="171"/>
      <c r="KLO21" s="149"/>
      <c r="KLQ21" s="152"/>
      <c r="KLS21" s="152"/>
      <c r="KLT21" s="212"/>
      <c r="KLU21" s="210"/>
      <c r="KLV21" s="211"/>
      <c r="KLW21" s="149"/>
      <c r="KME21" s="149"/>
      <c r="KMH21" s="171"/>
      <c r="KMI21" s="171"/>
      <c r="KMJ21" s="149"/>
      <c r="KML21" s="152"/>
      <c r="KMN21" s="152"/>
      <c r="KMO21" s="212"/>
      <c r="KMP21" s="210"/>
      <c r="KMQ21" s="211"/>
      <c r="KMR21" s="149"/>
      <c r="KMZ21" s="149"/>
      <c r="KNC21" s="171"/>
      <c r="KND21" s="171"/>
      <c r="KNE21" s="149"/>
      <c r="KNG21" s="152"/>
      <c r="KNI21" s="152"/>
      <c r="KNJ21" s="212"/>
      <c r="KNK21" s="210"/>
      <c r="KNL21" s="211"/>
      <c r="KNM21" s="149"/>
      <c r="KNU21" s="149"/>
      <c r="KNX21" s="171"/>
      <c r="KNY21" s="171"/>
      <c r="KNZ21" s="149"/>
      <c r="KOB21" s="152"/>
      <c r="KOD21" s="152"/>
      <c r="KOE21" s="212"/>
      <c r="KOF21" s="210"/>
      <c r="KOG21" s="211"/>
      <c r="KOH21" s="149"/>
      <c r="KOP21" s="149"/>
      <c r="KOS21" s="171"/>
      <c r="KOT21" s="171"/>
      <c r="KOU21" s="149"/>
      <c r="KOW21" s="152"/>
      <c r="KOY21" s="152"/>
      <c r="KOZ21" s="212"/>
      <c r="KPA21" s="210"/>
      <c r="KPB21" s="211"/>
      <c r="KPC21" s="149"/>
      <c r="KPK21" s="149"/>
      <c r="KPN21" s="171"/>
      <c r="KPO21" s="171"/>
      <c r="KPP21" s="149"/>
      <c r="KPR21" s="152"/>
      <c r="KPT21" s="152"/>
      <c r="KPU21" s="212"/>
      <c r="KPV21" s="210"/>
      <c r="KPW21" s="211"/>
      <c r="KPX21" s="149"/>
      <c r="KQF21" s="149"/>
      <c r="KQI21" s="171"/>
      <c r="KQJ21" s="171"/>
      <c r="KQK21" s="149"/>
      <c r="KQM21" s="152"/>
      <c r="KQO21" s="152"/>
      <c r="KQP21" s="212"/>
      <c r="KQQ21" s="210"/>
      <c r="KQR21" s="211"/>
      <c r="KQS21" s="149"/>
      <c r="KRA21" s="149"/>
      <c r="KRD21" s="171"/>
      <c r="KRE21" s="171"/>
      <c r="KRF21" s="149"/>
      <c r="KRH21" s="152"/>
      <c r="KRJ21" s="152"/>
      <c r="KRK21" s="212"/>
      <c r="KRL21" s="210"/>
      <c r="KRM21" s="211"/>
      <c r="KRN21" s="149"/>
      <c r="KRV21" s="149"/>
      <c r="KRY21" s="171"/>
      <c r="KRZ21" s="171"/>
      <c r="KSA21" s="149"/>
      <c r="KSC21" s="152"/>
      <c r="KSE21" s="152"/>
      <c r="KSF21" s="212"/>
      <c r="KSG21" s="210"/>
      <c r="KSH21" s="211"/>
      <c r="KSI21" s="149"/>
      <c r="KSQ21" s="149"/>
      <c r="KST21" s="171"/>
      <c r="KSU21" s="171"/>
      <c r="KSV21" s="149"/>
      <c r="KSX21" s="152"/>
      <c r="KSZ21" s="152"/>
      <c r="KTA21" s="212"/>
      <c r="KTB21" s="210"/>
      <c r="KTC21" s="211"/>
      <c r="KTD21" s="149"/>
      <c r="KTL21" s="149"/>
      <c r="KTO21" s="171"/>
      <c r="KTP21" s="171"/>
      <c r="KTQ21" s="149"/>
      <c r="KTS21" s="152"/>
      <c r="KTU21" s="152"/>
      <c r="KTV21" s="212"/>
      <c r="KTW21" s="210"/>
      <c r="KTX21" s="211"/>
      <c r="KTY21" s="149"/>
      <c r="KUG21" s="149"/>
      <c r="KUJ21" s="171"/>
      <c r="KUK21" s="171"/>
      <c r="KUL21" s="149"/>
      <c r="KUN21" s="152"/>
      <c r="KUP21" s="152"/>
      <c r="KUQ21" s="212"/>
      <c r="KUR21" s="210"/>
      <c r="KUS21" s="211"/>
      <c r="KUT21" s="149"/>
      <c r="KVB21" s="149"/>
      <c r="KVE21" s="171"/>
      <c r="KVF21" s="171"/>
      <c r="KVG21" s="149"/>
      <c r="KVI21" s="152"/>
      <c r="KVK21" s="152"/>
      <c r="KVL21" s="212"/>
      <c r="KVM21" s="210"/>
      <c r="KVN21" s="211"/>
      <c r="KVO21" s="149"/>
      <c r="KVW21" s="149"/>
      <c r="KVZ21" s="171"/>
      <c r="KWA21" s="171"/>
      <c r="KWB21" s="149"/>
      <c r="KWD21" s="152"/>
      <c r="KWF21" s="152"/>
      <c r="KWG21" s="212"/>
      <c r="KWH21" s="210"/>
      <c r="KWI21" s="211"/>
      <c r="KWJ21" s="149"/>
      <c r="KWR21" s="149"/>
      <c r="KWU21" s="171"/>
      <c r="KWV21" s="171"/>
      <c r="KWW21" s="149"/>
      <c r="KWY21" s="152"/>
      <c r="KXA21" s="152"/>
      <c r="KXB21" s="212"/>
      <c r="KXC21" s="210"/>
      <c r="KXD21" s="211"/>
      <c r="KXE21" s="149"/>
      <c r="KXM21" s="149"/>
      <c r="KXP21" s="171"/>
      <c r="KXQ21" s="171"/>
      <c r="KXR21" s="149"/>
      <c r="KXT21" s="152"/>
      <c r="KXV21" s="152"/>
      <c r="KXW21" s="212"/>
      <c r="KXX21" s="210"/>
      <c r="KXY21" s="211"/>
      <c r="KXZ21" s="149"/>
      <c r="KYH21" s="149"/>
      <c r="KYK21" s="171"/>
      <c r="KYL21" s="171"/>
      <c r="KYM21" s="149"/>
      <c r="KYO21" s="152"/>
      <c r="KYQ21" s="152"/>
      <c r="KYR21" s="212"/>
      <c r="KYS21" s="210"/>
      <c r="KYT21" s="211"/>
      <c r="KYU21" s="149"/>
      <c r="KZC21" s="149"/>
      <c r="KZF21" s="171"/>
      <c r="KZG21" s="171"/>
      <c r="KZH21" s="149"/>
      <c r="KZJ21" s="152"/>
      <c r="KZL21" s="152"/>
      <c r="KZM21" s="212"/>
      <c r="KZN21" s="210"/>
      <c r="KZO21" s="211"/>
      <c r="KZP21" s="149"/>
      <c r="KZX21" s="149"/>
      <c r="LAA21" s="171"/>
      <c r="LAB21" s="171"/>
      <c r="LAC21" s="149"/>
      <c r="LAE21" s="152"/>
      <c r="LAG21" s="152"/>
      <c r="LAH21" s="212"/>
      <c r="LAI21" s="210"/>
      <c r="LAJ21" s="211"/>
      <c r="LAK21" s="149"/>
      <c r="LAS21" s="149"/>
      <c r="LAV21" s="171"/>
      <c r="LAW21" s="171"/>
      <c r="LAX21" s="149"/>
      <c r="LAZ21" s="152"/>
      <c r="LBB21" s="152"/>
      <c r="LBC21" s="212"/>
      <c r="LBD21" s="210"/>
      <c r="LBE21" s="211"/>
      <c r="LBF21" s="149"/>
      <c r="LBN21" s="149"/>
      <c r="LBQ21" s="171"/>
      <c r="LBR21" s="171"/>
      <c r="LBS21" s="149"/>
      <c r="LBU21" s="152"/>
      <c r="LBW21" s="152"/>
      <c r="LBX21" s="212"/>
      <c r="LBY21" s="210"/>
      <c r="LBZ21" s="211"/>
      <c r="LCA21" s="149"/>
      <c r="LCI21" s="149"/>
      <c r="LCL21" s="171"/>
      <c r="LCM21" s="171"/>
      <c r="LCN21" s="149"/>
      <c r="LCP21" s="152"/>
      <c r="LCR21" s="152"/>
      <c r="LCS21" s="212"/>
      <c r="LCT21" s="210"/>
      <c r="LCU21" s="211"/>
      <c r="LCV21" s="149"/>
      <c r="LDD21" s="149"/>
      <c r="LDG21" s="171"/>
      <c r="LDH21" s="171"/>
      <c r="LDI21" s="149"/>
      <c r="LDK21" s="152"/>
      <c r="LDM21" s="152"/>
      <c r="LDN21" s="212"/>
      <c r="LDO21" s="210"/>
      <c r="LDP21" s="211"/>
      <c r="LDQ21" s="149"/>
      <c r="LDY21" s="149"/>
      <c r="LEB21" s="171"/>
      <c r="LEC21" s="171"/>
      <c r="LED21" s="149"/>
      <c r="LEF21" s="152"/>
      <c r="LEH21" s="152"/>
      <c r="LEI21" s="212"/>
      <c r="LEJ21" s="210"/>
      <c r="LEK21" s="211"/>
      <c r="LEL21" s="149"/>
      <c r="LET21" s="149"/>
      <c r="LEW21" s="171"/>
      <c r="LEX21" s="171"/>
      <c r="LEY21" s="149"/>
      <c r="LFA21" s="152"/>
      <c r="LFC21" s="152"/>
      <c r="LFD21" s="212"/>
      <c r="LFE21" s="210"/>
      <c r="LFF21" s="211"/>
      <c r="LFG21" s="149"/>
      <c r="LFO21" s="149"/>
      <c r="LFR21" s="171"/>
      <c r="LFS21" s="171"/>
      <c r="LFT21" s="149"/>
      <c r="LFV21" s="152"/>
      <c r="LFX21" s="152"/>
      <c r="LFY21" s="212"/>
      <c r="LFZ21" s="210"/>
      <c r="LGA21" s="211"/>
      <c r="LGB21" s="149"/>
      <c r="LGJ21" s="149"/>
      <c r="LGM21" s="171"/>
      <c r="LGN21" s="171"/>
      <c r="LGO21" s="149"/>
      <c r="LGQ21" s="152"/>
      <c r="LGS21" s="152"/>
      <c r="LGT21" s="212"/>
      <c r="LGU21" s="210"/>
      <c r="LGV21" s="211"/>
      <c r="LGW21" s="149"/>
      <c r="LHE21" s="149"/>
      <c r="LHH21" s="171"/>
      <c r="LHI21" s="171"/>
      <c r="LHJ21" s="149"/>
      <c r="LHL21" s="152"/>
      <c r="LHN21" s="152"/>
      <c r="LHO21" s="212"/>
      <c r="LHP21" s="210"/>
      <c r="LHQ21" s="211"/>
      <c r="LHR21" s="149"/>
      <c r="LHZ21" s="149"/>
      <c r="LIC21" s="171"/>
      <c r="LID21" s="171"/>
      <c r="LIE21" s="149"/>
      <c r="LIG21" s="152"/>
      <c r="LII21" s="152"/>
      <c r="LIJ21" s="212"/>
      <c r="LIK21" s="210"/>
      <c r="LIL21" s="211"/>
      <c r="LIM21" s="149"/>
      <c r="LIU21" s="149"/>
      <c r="LIX21" s="171"/>
      <c r="LIY21" s="171"/>
      <c r="LIZ21" s="149"/>
      <c r="LJB21" s="152"/>
      <c r="LJD21" s="152"/>
      <c r="LJE21" s="212"/>
      <c r="LJF21" s="210"/>
      <c r="LJG21" s="211"/>
      <c r="LJH21" s="149"/>
      <c r="LJP21" s="149"/>
      <c r="LJS21" s="171"/>
      <c r="LJT21" s="171"/>
      <c r="LJU21" s="149"/>
      <c r="LJW21" s="152"/>
      <c r="LJY21" s="152"/>
      <c r="LJZ21" s="212"/>
      <c r="LKA21" s="210"/>
      <c r="LKB21" s="211"/>
      <c r="LKC21" s="149"/>
      <c r="LKK21" s="149"/>
      <c r="LKN21" s="171"/>
      <c r="LKO21" s="171"/>
      <c r="LKP21" s="149"/>
      <c r="LKR21" s="152"/>
      <c r="LKT21" s="152"/>
      <c r="LKU21" s="212"/>
      <c r="LKV21" s="210"/>
      <c r="LKW21" s="211"/>
      <c r="LKX21" s="149"/>
      <c r="LLF21" s="149"/>
      <c r="LLI21" s="171"/>
      <c r="LLJ21" s="171"/>
      <c r="LLK21" s="149"/>
      <c r="LLM21" s="152"/>
      <c r="LLO21" s="152"/>
      <c r="LLP21" s="212"/>
      <c r="LLQ21" s="210"/>
      <c r="LLR21" s="211"/>
      <c r="LLS21" s="149"/>
      <c r="LMA21" s="149"/>
      <c r="LMD21" s="171"/>
      <c r="LME21" s="171"/>
      <c r="LMF21" s="149"/>
      <c r="LMH21" s="152"/>
      <c r="LMJ21" s="152"/>
      <c r="LMK21" s="212"/>
      <c r="LML21" s="210"/>
      <c r="LMM21" s="211"/>
      <c r="LMN21" s="149"/>
      <c r="LMV21" s="149"/>
      <c r="LMY21" s="171"/>
      <c r="LMZ21" s="171"/>
      <c r="LNA21" s="149"/>
      <c r="LNC21" s="152"/>
      <c r="LNE21" s="152"/>
      <c r="LNF21" s="212"/>
      <c r="LNG21" s="210"/>
      <c r="LNH21" s="211"/>
      <c r="LNI21" s="149"/>
      <c r="LNQ21" s="149"/>
      <c r="LNT21" s="171"/>
      <c r="LNU21" s="171"/>
      <c r="LNV21" s="149"/>
      <c r="LNX21" s="152"/>
      <c r="LNZ21" s="152"/>
      <c r="LOA21" s="212"/>
      <c r="LOB21" s="210"/>
      <c r="LOC21" s="211"/>
      <c r="LOD21" s="149"/>
      <c r="LOL21" s="149"/>
      <c r="LOO21" s="171"/>
      <c r="LOP21" s="171"/>
      <c r="LOQ21" s="149"/>
      <c r="LOS21" s="152"/>
      <c r="LOU21" s="152"/>
      <c r="LOV21" s="212"/>
      <c r="LOW21" s="210"/>
      <c r="LOX21" s="211"/>
      <c r="LOY21" s="149"/>
      <c r="LPG21" s="149"/>
      <c r="LPJ21" s="171"/>
      <c r="LPK21" s="171"/>
      <c r="LPL21" s="149"/>
      <c r="LPN21" s="152"/>
      <c r="LPP21" s="152"/>
      <c r="LPQ21" s="212"/>
      <c r="LPR21" s="210"/>
      <c r="LPS21" s="211"/>
      <c r="LPT21" s="149"/>
      <c r="LQB21" s="149"/>
      <c r="LQE21" s="171"/>
      <c r="LQF21" s="171"/>
      <c r="LQG21" s="149"/>
      <c r="LQI21" s="152"/>
      <c r="LQK21" s="152"/>
      <c r="LQL21" s="212"/>
      <c r="LQM21" s="210"/>
      <c r="LQN21" s="211"/>
      <c r="LQO21" s="149"/>
      <c r="LQW21" s="149"/>
      <c r="LQZ21" s="171"/>
      <c r="LRA21" s="171"/>
      <c r="LRB21" s="149"/>
      <c r="LRD21" s="152"/>
      <c r="LRF21" s="152"/>
      <c r="LRG21" s="212"/>
      <c r="LRH21" s="210"/>
      <c r="LRI21" s="211"/>
      <c r="LRJ21" s="149"/>
      <c r="LRR21" s="149"/>
      <c r="LRU21" s="171"/>
      <c r="LRV21" s="171"/>
      <c r="LRW21" s="149"/>
      <c r="LRY21" s="152"/>
      <c r="LSA21" s="152"/>
      <c r="LSB21" s="212"/>
      <c r="LSC21" s="210"/>
      <c r="LSD21" s="211"/>
      <c r="LSE21" s="149"/>
      <c r="LSM21" s="149"/>
      <c r="LSP21" s="171"/>
      <c r="LSQ21" s="171"/>
      <c r="LSR21" s="149"/>
      <c r="LST21" s="152"/>
      <c r="LSV21" s="152"/>
      <c r="LSW21" s="212"/>
      <c r="LSX21" s="210"/>
      <c r="LSY21" s="211"/>
      <c r="LSZ21" s="149"/>
      <c r="LTH21" s="149"/>
      <c r="LTK21" s="171"/>
      <c r="LTL21" s="171"/>
      <c r="LTM21" s="149"/>
      <c r="LTO21" s="152"/>
      <c r="LTQ21" s="152"/>
      <c r="LTR21" s="212"/>
      <c r="LTS21" s="210"/>
      <c r="LTT21" s="211"/>
      <c r="LTU21" s="149"/>
      <c r="LUC21" s="149"/>
      <c r="LUF21" s="171"/>
      <c r="LUG21" s="171"/>
      <c r="LUH21" s="149"/>
      <c r="LUJ21" s="152"/>
      <c r="LUL21" s="152"/>
      <c r="LUM21" s="212"/>
      <c r="LUN21" s="210"/>
      <c r="LUO21" s="211"/>
      <c r="LUP21" s="149"/>
      <c r="LUX21" s="149"/>
      <c r="LVA21" s="171"/>
      <c r="LVB21" s="171"/>
      <c r="LVC21" s="149"/>
      <c r="LVE21" s="152"/>
      <c r="LVG21" s="152"/>
      <c r="LVH21" s="212"/>
      <c r="LVI21" s="210"/>
      <c r="LVJ21" s="211"/>
      <c r="LVK21" s="149"/>
      <c r="LVS21" s="149"/>
      <c r="LVV21" s="171"/>
      <c r="LVW21" s="171"/>
      <c r="LVX21" s="149"/>
      <c r="LVZ21" s="152"/>
      <c r="LWB21" s="152"/>
      <c r="LWC21" s="212"/>
      <c r="LWD21" s="210"/>
      <c r="LWE21" s="211"/>
      <c r="LWF21" s="149"/>
      <c r="LWN21" s="149"/>
      <c r="LWQ21" s="171"/>
      <c r="LWR21" s="171"/>
      <c r="LWS21" s="149"/>
      <c r="LWU21" s="152"/>
      <c r="LWW21" s="152"/>
      <c r="LWX21" s="212"/>
      <c r="LWY21" s="210"/>
      <c r="LWZ21" s="211"/>
      <c r="LXA21" s="149"/>
      <c r="LXI21" s="149"/>
      <c r="LXL21" s="171"/>
      <c r="LXM21" s="171"/>
      <c r="LXN21" s="149"/>
      <c r="LXP21" s="152"/>
      <c r="LXR21" s="152"/>
      <c r="LXS21" s="212"/>
      <c r="LXT21" s="210"/>
      <c r="LXU21" s="211"/>
      <c r="LXV21" s="149"/>
      <c r="LYD21" s="149"/>
      <c r="LYG21" s="171"/>
      <c r="LYH21" s="171"/>
      <c r="LYI21" s="149"/>
      <c r="LYK21" s="152"/>
      <c r="LYM21" s="152"/>
      <c r="LYN21" s="212"/>
      <c r="LYO21" s="210"/>
      <c r="LYP21" s="211"/>
      <c r="LYQ21" s="149"/>
      <c r="LYY21" s="149"/>
      <c r="LZB21" s="171"/>
      <c r="LZC21" s="171"/>
      <c r="LZD21" s="149"/>
      <c r="LZF21" s="152"/>
      <c r="LZH21" s="152"/>
      <c r="LZI21" s="212"/>
      <c r="LZJ21" s="210"/>
      <c r="LZK21" s="211"/>
      <c r="LZL21" s="149"/>
      <c r="LZT21" s="149"/>
      <c r="LZW21" s="171"/>
      <c r="LZX21" s="171"/>
      <c r="LZY21" s="149"/>
      <c r="MAA21" s="152"/>
      <c r="MAC21" s="152"/>
      <c r="MAD21" s="212"/>
      <c r="MAE21" s="210"/>
      <c r="MAF21" s="211"/>
      <c r="MAG21" s="149"/>
      <c r="MAO21" s="149"/>
      <c r="MAR21" s="171"/>
      <c r="MAS21" s="171"/>
      <c r="MAT21" s="149"/>
      <c r="MAV21" s="152"/>
      <c r="MAX21" s="152"/>
      <c r="MAY21" s="212"/>
      <c r="MAZ21" s="210"/>
      <c r="MBA21" s="211"/>
      <c r="MBB21" s="149"/>
      <c r="MBJ21" s="149"/>
      <c r="MBM21" s="171"/>
      <c r="MBN21" s="171"/>
      <c r="MBO21" s="149"/>
      <c r="MBQ21" s="152"/>
      <c r="MBS21" s="152"/>
      <c r="MBT21" s="212"/>
      <c r="MBU21" s="210"/>
      <c r="MBV21" s="211"/>
      <c r="MBW21" s="149"/>
      <c r="MCE21" s="149"/>
      <c r="MCH21" s="171"/>
      <c r="MCI21" s="171"/>
      <c r="MCJ21" s="149"/>
      <c r="MCL21" s="152"/>
      <c r="MCN21" s="152"/>
      <c r="MCO21" s="212"/>
      <c r="MCP21" s="210"/>
      <c r="MCQ21" s="211"/>
      <c r="MCR21" s="149"/>
      <c r="MCZ21" s="149"/>
      <c r="MDC21" s="171"/>
      <c r="MDD21" s="171"/>
      <c r="MDE21" s="149"/>
      <c r="MDG21" s="152"/>
      <c r="MDI21" s="152"/>
      <c r="MDJ21" s="212"/>
      <c r="MDK21" s="210"/>
      <c r="MDL21" s="211"/>
      <c r="MDM21" s="149"/>
      <c r="MDU21" s="149"/>
      <c r="MDX21" s="171"/>
      <c r="MDY21" s="171"/>
      <c r="MDZ21" s="149"/>
      <c r="MEB21" s="152"/>
      <c r="MED21" s="152"/>
      <c r="MEE21" s="212"/>
      <c r="MEF21" s="210"/>
      <c r="MEG21" s="211"/>
      <c r="MEH21" s="149"/>
      <c r="MEP21" s="149"/>
      <c r="MES21" s="171"/>
      <c r="MET21" s="171"/>
      <c r="MEU21" s="149"/>
      <c r="MEW21" s="152"/>
      <c r="MEY21" s="152"/>
      <c r="MEZ21" s="212"/>
      <c r="MFA21" s="210"/>
      <c r="MFB21" s="211"/>
      <c r="MFC21" s="149"/>
      <c r="MFK21" s="149"/>
      <c r="MFN21" s="171"/>
      <c r="MFO21" s="171"/>
      <c r="MFP21" s="149"/>
      <c r="MFR21" s="152"/>
      <c r="MFT21" s="152"/>
      <c r="MFU21" s="212"/>
      <c r="MFV21" s="210"/>
      <c r="MFW21" s="211"/>
      <c r="MFX21" s="149"/>
      <c r="MGF21" s="149"/>
      <c r="MGI21" s="171"/>
      <c r="MGJ21" s="171"/>
      <c r="MGK21" s="149"/>
      <c r="MGM21" s="152"/>
      <c r="MGO21" s="152"/>
      <c r="MGP21" s="212"/>
      <c r="MGQ21" s="210"/>
      <c r="MGR21" s="211"/>
      <c r="MGS21" s="149"/>
      <c r="MHA21" s="149"/>
      <c r="MHD21" s="171"/>
      <c r="MHE21" s="171"/>
      <c r="MHF21" s="149"/>
      <c r="MHH21" s="152"/>
      <c r="MHJ21" s="152"/>
      <c r="MHK21" s="212"/>
      <c r="MHL21" s="210"/>
      <c r="MHM21" s="211"/>
      <c r="MHN21" s="149"/>
      <c r="MHV21" s="149"/>
      <c r="MHY21" s="171"/>
      <c r="MHZ21" s="171"/>
      <c r="MIA21" s="149"/>
      <c r="MIC21" s="152"/>
      <c r="MIE21" s="152"/>
      <c r="MIF21" s="212"/>
      <c r="MIG21" s="210"/>
      <c r="MIH21" s="211"/>
      <c r="MII21" s="149"/>
      <c r="MIQ21" s="149"/>
      <c r="MIT21" s="171"/>
      <c r="MIU21" s="171"/>
      <c r="MIV21" s="149"/>
      <c r="MIX21" s="152"/>
      <c r="MIZ21" s="152"/>
      <c r="MJA21" s="212"/>
      <c r="MJB21" s="210"/>
      <c r="MJC21" s="211"/>
      <c r="MJD21" s="149"/>
      <c r="MJL21" s="149"/>
      <c r="MJO21" s="171"/>
      <c r="MJP21" s="171"/>
      <c r="MJQ21" s="149"/>
      <c r="MJS21" s="152"/>
      <c r="MJU21" s="152"/>
      <c r="MJV21" s="212"/>
      <c r="MJW21" s="210"/>
      <c r="MJX21" s="211"/>
      <c r="MJY21" s="149"/>
      <c r="MKG21" s="149"/>
      <c r="MKJ21" s="171"/>
      <c r="MKK21" s="171"/>
      <c r="MKL21" s="149"/>
      <c r="MKN21" s="152"/>
      <c r="MKP21" s="152"/>
      <c r="MKQ21" s="212"/>
      <c r="MKR21" s="210"/>
      <c r="MKS21" s="211"/>
      <c r="MKT21" s="149"/>
      <c r="MLB21" s="149"/>
      <c r="MLE21" s="171"/>
      <c r="MLF21" s="171"/>
      <c r="MLG21" s="149"/>
      <c r="MLI21" s="152"/>
      <c r="MLK21" s="152"/>
      <c r="MLL21" s="212"/>
      <c r="MLM21" s="210"/>
      <c r="MLN21" s="211"/>
      <c r="MLO21" s="149"/>
      <c r="MLW21" s="149"/>
      <c r="MLZ21" s="171"/>
      <c r="MMA21" s="171"/>
      <c r="MMB21" s="149"/>
      <c r="MMD21" s="152"/>
      <c r="MMF21" s="152"/>
      <c r="MMG21" s="212"/>
      <c r="MMH21" s="210"/>
      <c r="MMI21" s="211"/>
      <c r="MMJ21" s="149"/>
      <c r="MMR21" s="149"/>
      <c r="MMU21" s="171"/>
      <c r="MMV21" s="171"/>
      <c r="MMW21" s="149"/>
      <c r="MMY21" s="152"/>
      <c r="MNA21" s="152"/>
      <c r="MNB21" s="212"/>
      <c r="MNC21" s="210"/>
      <c r="MND21" s="211"/>
      <c r="MNE21" s="149"/>
      <c r="MNM21" s="149"/>
      <c r="MNP21" s="171"/>
      <c r="MNQ21" s="171"/>
      <c r="MNR21" s="149"/>
      <c r="MNT21" s="152"/>
      <c r="MNV21" s="152"/>
      <c r="MNW21" s="212"/>
      <c r="MNX21" s="210"/>
      <c r="MNY21" s="211"/>
      <c r="MNZ21" s="149"/>
      <c r="MOH21" s="149"/>
      <c r="MOK21" s="171"/>
      <c r="MOL21" s="171"/>
      <c r="MOM21" s="149"/>
      <c r="MOO21" s="152"/>
      <c r="MOQ21" s="152"/>
      <c r="MOR21" s="212"/>
      <c r="MOS21" s="210"/>
      <c r="MOT21" s="211"/>
      <c r="MOU21" s="149"/>
      <c r="MPC21" s="149"/>
      <c r="MPF21" s="171"/>
      <c r="MPG21" s="171"/>
      <c r="MPH21" s="149"/>
      <c r="MPJ21" s="152"/>
      <c r="MPL21" s="152"/>
      <c r="MPM21" s="212"/>
      <c r="MPN21" s="210"/>
      <c r="MPO21" s="211"/>
      <c r="MPP21" s="149"/>
      <c r="MPX21" s="149"/>
      <c r="MQA21" s="171"/>
      <c r="MQB21" s="171"/>
      <c r="MQC21" s="149"/>
      <c r="MQE21" s="152"/>
      <c r="MQG21" s="152"/>
      <c r="MQH21" s="212"/>
      <c r="MQI21" s="210"/>
      <c r="MQJ21" s="211"/>
      <c r="MQK21" s="149"/>
      <c r="MQS21" s="149"/>
      <c r="MQV21" s="171"/>
      <c r="MQW21" s="171"/>
      <c r="MQX21" s="149"/>
      <c r="MQZ21" s="152"/>
      <c r="MRB21" s="152"/>
      <c r="MRC21" s="212"/>
      <c r="MRD21" s="210"/>
      <c r="MRE21" s="211"/>
      <c r="MRF21" s="149"/>
      <c r="MRN21" s="149"/>
      <c r="MRQ21" s="171"/>
      <c r="MRR21" s="171"/>
      <c r="MRS21" s="149"/>
      <c r="MRU21" s="152"/>
      <c r="MRW21" s="152"/>
      <c r="MRX21" s="212"/>
      <c r="MRY21" s="210"/>
      <c r="MRZ21" s="211"/>
      <c r="MSA21" s="149"/>
      <c r="MSI21" s="149"/>
      <c r="MSL21" s="171"/>
      <c r="MSM21" s="171"/>
      <c r="MSN21" s="149"/>
      <c r="MSP21" s="152"/>
      <c r="MSR21" s="152"/>
      <c r="MSS21" s="212"/>
      <c r="MST21" s="210"/>
      <c r="MSU21" s="211"/>
      <c r="MSV21" s="149"/>
      <c r="MTD21" s="149"/>
      <c r="MTG21" s="171"/>
      <c r="MTH21" s="171"/>
      <c r="MTI21" s="149"/>
      <c r="MTK21" s="152"/>
      <c r="MTM21" s="152"/>
      <c r="MTN21" s="212"/>
      <c r="MTO21" s="210"/>
      <c r="MTP21" s="211"/>
      <c r="MTQ21" s="149"/>
      <c r="MTY21" s="149"/>
      <c r="MUB21" s="171"/>
      <c r="MUC21" s="171"/>
      <c r="MUD21" s="149"/>
      <c r="MUF21" s="152"/>
      <c r="MUH21" s="152"/>
      <c r="MUI21" s="212"/>
      <c r="MUJ21" s="210"/>
      <c r="MUK21" s="211"/>
      <c r="MUL21" s="149"/>
      <c r="MUT21" s="149"/>
      <c r="MUW21" s="171"/>
      <c r="MUX21" s="171"/>
      <c r="MUY21" s="149"/>
      <c r="MVA21" s="152"/>
      <c r="MVC21" s="152"/>
      <c r="MVD21" s="212"/>
      <c r="MVE21" s="210"/>
      <c r="MVF21" s="211"/>
      <c r="MVG21" s="149"/>
      <c r="MVO21" s="149"/>
      <c r="MVR21" s="171"/>
      <c r="MVS21" s="171"/>
      <c r="MVT21" s="149"/>
      <c r="MVV21" s="152"/>
      <c r="MVX21" s="152"/>
      <c r="MVY21" s="212"/>
      <c r="MVZ21" s="210"/>
      <c r="MWA21" s="211"/>
      <c r="MWB21" s="149"/>
      <c r="MWJ21" s="149"/>
      <c r="MWM21" s="171"/>
      <c r="MWN21" s="171"/>
      <c r="MWO21" s="149"/>
      <c r="MWQ21" s="152"/>
      <c r="MWS21" s="152"/>
      <c r="MWT21" s="212"/>
      <c r="MWU21" s="210"/>
      <c r="MWV21" s="211"/>
      <c r="MWW21" s="149"/>
      <c r="MXE21" s="149"/>
      <c r="MXH21" s="171"/>
      <c r="MXI21" s="171"/>
      <c r="MXJ21" s="149"/>
      <c r="MXL21" s="152"/>
      <c r="MXN21" s="152"/>
      <c r="MXO21" s="212"/>
      <c r="MXP21" s="210"/>
      <c r="MXQ21" s="211"/>
      <c r="MXR21" s="149"/>
      <c r="MXZ21" s="149"/>
      <c r="MYC21" s="171"/>
      <c r="MYD21" s="171"/>
      <c r="MYE21" s="149"/>
      <c r="MYG21" s="152"/>
      <c r="MYI21" s="152"/>
      <c r="MYJ21" s="212"/>
      <c r="MYK21" s="210"/>
      <c r="MYL21" s="211"/>
      <c r="MYM21" s="149"/>
      <c r="MYU21" s="149"/>
      <c r="MYX21" s="171"/>
      <c r="MYY21" s="171"/>
      <c r="MYZ21" s="149"/>
      <c r="MZB21" s="152"/>
      <c r="MZD21" s="152"/>
      <c r="MZE21" s="212"/>
      <c r="MZF21" s="210"/>
      <c r="MZG21" s="211"/>
      <c r="MZH21" s="149"/>
      <c r="MZP21" s="149"/>
      <c r="MZS21" s="171"/>
      <c r="MZT21" s="171"/>
      <c r="MZU21" s="149"/>
      <c r="MZW21" s="152"/>
      <c r="MZY21" s="152"/>
      <c r="MZZ21" s="212"/>
      <c r="NAA21" s="210"/>
      <c r="NAB21" s="211"/>
      <c r="NAC21" s="149"/>
      <c r="NAK21" s="149"/>
      <c r="NAN21" s="171"/>
      <c r="NAO21" s="171"/>
      <c r="NAP21" s="149"/>
      <c r="NAR21" s="152"/>
      <c r="NAT21" s="152"/>
      <c r="NAU21" s="212"/>
      <c r="NAV21" s="210"/>
      <c r="NAW21" s="211"/>
      <c r="NAX21" s="149"/>
      <c r="NBF21" s="149"/>
      <c r="NBI21" s="171"/>
      <c r="NBJ21" s="171"/>
      <c r="NBK21" s="149"/>
      <c r="NBM21" s="152"/>
      <c r="NBO21" s="152"/>
      <c r="NBP21" s="212"/>
      <c r="NBQ21" s="210"/>
      <c r="NBR21" s="211"/>
      <c r="NBS21" s="149"/>
      <c r="NCA21" s="149"/>
      <c r="NCD21" s="171"/>
      <c r="NCE21" s="171"/>
      <c r="NCF21" s="149"/>
      <c r="NCH21" s="152"/>
      <c r="NCJ21" s="152"/>
      <c r="NCK21" s="212"/>
      <c r="NCL21" s="210"/>
      <c r="NCM21" s="211"/>
      <c r="NCN21" s="149"/>
      <c r="NCV21" s="149"/>
      <c r="NCY21" s="171"/>
      <c r="NCZ21" s="171"/>
      <c r="NDA21" s="149"/>
      <c r="NDC21" s="152"/>
      <c r="NDE21" s="152"/>
      <c r="NDF21" s="212"/>
      <c r="NDG21" s="210"/>
      <c r="NDH21" s="211"/>
      <c r="NDI21" s="149"/>
      <c r="NDQ21" s="149"/>
      <c r="NDT21" s="171"/>
      <c r="NDU21" s="171"/>
      <c r="NDV21" s="149"/>
      <c r="NDX21" s="152"/>
      <c r="NDZ21" s="152"/>
      <c r="NEA21" s="212"/>
      <c r="NEB21" s="210"/>
      <c r="NEC21" s="211"/>
      <c r="NED21" s="149"/>
      <c r="NEL21" s="149"/>
      <c r="NEO21" s="171"/>
      <c r="NEP21" s="171"/>
      <c r="NEQ21" s="149"/>
      <c r="NES21" s="152"/>
      <c r="NEU21" s="152"/>
      <c r="NEV21" s="212"/>
      <c r="NEW21" s="210"/>
      <c r="NEX21" s="211"/>
      <c r="NEY21" s="149"/>
      <c r="NFG21" s="149"/>
      <c r="NFJ21" s="171"/>
      <c r="NFK21" s="171"/>
      <c r="NFL21" s="149"/>
      <c r="NFN21" s="152"/>
      <c r="NFP21" s="152"/>
      <c r="NFQ21" s="212"/>
      <c r="NFR21" s="210"/>
      <c r="NFS21" s="211"/>
      <c r="NFT21" s="149"/>
      <c r="NGB21" s="149"/>
      <c r="NGE21" s="171"/>
      <c r="NGF21" s="171"/>
      <c r="NGG21" s="149"/>
      <c r="NGI21" s="152"/>
      <c r="NGK21" s="152"/>
      <c r="NGL21" s="212"/>
      <c r="NGM21" s="210"/>
      <c r="NGN21" s="211"/>
      <c r="NGO21" s="149"/>
      <c r="NGW21" s="149"/>
      <c r="NGZ21" s="171"/>
      <c r="NHA21" s="171"/>
      <c r="NHB21" s="149"/>
      <c r="NHD21" s="152"/>
      <c r="NHF21" s="152"/>
      <c r="NHG21" s="212"/>
      <c r="NHH21" s="210"/>
      <c r="NHI21" s="211"/>
      <c r="NHJ21" s="149"/>
      <c r="NHR21" s="149"/>
      <c r="NHU21" s="171"/>
      <c r="NHV21" s="171"/>
      <c r="NHW21" s="149"/>
      <c r="NHY21" s="152"/>
      <c r="NIA21" s="152"/>
      <c r="NIB21" s="212"/>
      <c r="NIC21" s="210"/>
      <c r="NID21" s="211"/>
      <c r="NIE21" s="149"/>
      <c r="NIM21" s="149"/>
      <c r="NIP21" s="171"/>
      <c r="NIQ21" s="171"/>
      <c r="NIR21" s="149"/>
      <c r="NIT21" s="152"/>
      <c r="NIV21" s="152"/>
      <c r="NIW21" s="212"/>
      <c r="NIX21" s="210"/>
      <c r="NIY21" s="211"/>
      <c r="NIZ21" s="149"/>
      <c r="NJH21" s="149"/>
      <c r="NJK21" s="171"/>
      <c r="NJL21" s="171"/>
      <c r="NJM21" s="149"/>
      <c r="NJO21" s="152"/>
      <c r="NJQ21" s="152"/>
      <c r="NJR21" s="212"/>
      <c r="NJS21" s="210"/>
      <c r="NJT21" s="211"/>
      <c r="NJU21" s="149"/>
      <c r="NKC21" s="149"/>
      <c r="NKF21" s="171"/>
      <c r="NKG21" s="171"/>
      <c r="NKH21" s="149"/>
      <c r="NKJ21" s="152"/>
      <c r="NKL21" s="152"/>
      <c r="NKM21" s="212"/>
      <c r="NKN21" s="210"/>
      <c r="NKO21" s="211"/>
      <c r="NKP21" s="149"/>
      <c r="NKX21" s="149"/>
      <c r="NLA21" s="171"/>
      <c r="NLB21" s="171"/>
      <c r="NLC21" s="149"/>
      <c r="NLE21" s="152"/>
      <c r="NLG21" s="152"/>
      <c r="NLH21" s="212"/>
      <c r="NLI21" s="210"/>
      <c r="NLJ21" s="211"/>
      <c r="NLK21" s="149"/>
      <c r="NLS21" s="149"/>
      <c r="NLV21" s="171"/>
      <c r="NLW21" s="171"/>
      <c r="NLX21" s="149"/>
      <c r="NLZ21" s="152"/>
      <c r="NMB21" s="152"/>
      <c r="NMC21" s="212"/>
      <c r="NMD21" s="210"/>
      <c r="NME21" s="211"/>
      <c r="NMF21" s="149"/>
      <c r="NMN21" s="149"/>
      <c r="NMQ21" s="171"/>
      <c r="NMR21" s="171"/>
      <c r="NMS21" s="149"/>
      <c r="NMU21" s="152"/>
      <c r="NMW21" s="152"/>
      <c r="NMX21" s="212"/>
      <c r="NMY21" s="210"/>
      <c r="NMZ21" s="211"/>
      <c r="NNA21" s="149"/>
      <c r="NNI21" s="149"/>
      <c r="NNL21" s="171"/>
      <c r="NNM21" s="171"/>
      <c r="NNN21" s="149"/>
      <c r="NNP21" s="152"/>
      <c r="NNR21" s="152"/>
      <c r="NNS21" s="212"/>
      <c r="NNT21" s="210"/>
      <c r="NNU21" s="211"/>
      <c r="NNV21" s="149"/>
      <c r="NOD21" s="149"/>
      <c r="NOG21" s="171"/>
      <c r="NOH21" s="171"/>
      <c r="NOI21" s="149"/>
      <c r="NOK21" s="152"/>
      <c r="NOM21" s="152"/>
      <c r="NON21" s="212"/>
      <c r="NOO21" s="210"/>
      <c r="NOP21" s="211"/>
      <c r="NOQ21" s="149"/>
      <c r="NOY21" s="149"/>
      <c r="NPB21" s="171"/>
      <c r="NPC21" s="171"/>
      <c r="NPD21" s="149"/>
      <c r="NPF21" s="152"/>
      <c r="NPH21" s="152"/>
      <c r="NPI21" s="212"/>
      <c r="NPJ21" s="210"/>
      <c r="NPK21" s="211"/>
      <c r="NPL21" s="149"/>
      <c r="NPT21" s="149"/>
      <c r="NPW21" s="171"/>
      <c r="NPX21" s="171"/>
      <c r="NPY21" s="149"/>
      <c r="NQA21" s="152"/>
      <c r="NQC21" s="152"/>
      <c r="NQD21" s="212"/>
      <c r="NQE21" s="210"/>
      <c r="NQF21" s="211"/>
      <c r="NQG21" s="149"/>
      <c r="NQO21" s="149"/>
      <c r="NQR21" s="171"/>
      <c r="NQS21" s="171"/>
      <c r="NQT21" s="149"/>
      <c r="NQV21" s="152"/>
      <c r="NQX21" s="152"/>
      <c r="NQY21" s="212"/>
      <c r="NQZ21" s="210"/>
      <c r="NRA21" s="211"/>
      <c r="NRB21" s="149"/>
      <c r="NRJ21" s="149"/>
      <c r="NRM21" s="171"/>
      <c r="NRN21" s="171"/>
      <c r="NRO21" s="149"/>
      <c r="NRQ21" s="152"/>
      <c r="NRS21" s="152"/>
      <c r="NRT21" s="212"/>
      <c r="NRU21" s="210"/>
      <c r="NRV21" s="211"/>
      <c r="NRW21" s="149"/>
      <c r="NSE21" s="149"/>
      <c r="NSH21" s="171"/>
      <c r="NSI21" s="171"/>
      <c r="NSJ21" s="149"/>
      <c r="NSL21" s="152"/>
      <c r="NSN21" s="152"/>
      <c r="NSO21" s="212"/>
      <c r="NSP21" s="210"/>
      <c r="NSQ21" s="211"/>
      <c r="NSR21" s="149"/>
      <c r="NSZ21" s="149"/>
      <c r="NTC21" s="171"/>
      <c r="NTD21" s="171"/>
      <c r="NTE21" s="149"/>
      <c r="NTG21" s="152"/>
      <c r="NTI21" s="152"/>
      <c r="NTJ21" s="212"/>
      <c r="NTK21" s="210"/>
      <c r="NTL21" s="211"/>
      <c r="NTM21" s="149"/>
      <c r="NTU21" s="149"/>
      <c r="NTX21" s="171"/>
      <c r="NTY21" s="171"/>
      <c r="NTZ21" s="149"/>
      <c r="NUB21" s="152"/>
      <c r="NUD21" s="152"/>
      <c r="NUE21" s="212"/>
      <c r="NUF21" s="210"/>
      <c r="NUG21" s="211"/>
      <c r="NUH21" s="149"/>
      <c r="NUP21" s="149"/>
      <c r="NUS21" s="171"/>
      <c r="NUT21" s="171"/>
      <c r="NUU21" s="149"/>
      <c r="NUW21" s="152"/>
      <c r="NUY21" s="152"/>
      <c r="NUZ21" s="212"/>
      <c r="NVA21" s="210"/>
      <c r="NVB21" s="211"/>
      <c r="NVC21" s="149"/>
      <c r="NVK21" s="149"/>
      <c r="NVN21" s="171"/>
      <c r="NVO21" s="171"/>
      <c r="NVP21" s="149"/>
      <c r="NVR21" s="152"/>
      <c r="NVT21" s="152"/>
      <c r="NVU21" s="212"/>
      <c r="NVV21" s="210"/>
      <c r="NVW21" s="211"/>
      <c r="NVX21" s="149"/>
      <c r="NWF21" s="149"/>
      <c r="NWI21" s="171"/>
      <c r="NWJ21" s="171"/>
      <c r="NWK21" s="149"/>
      <c r="NWM21" s="152"/>
      <c r="NWO21" s="152"/>
      <c r="NWP21" s="212"/>
      <c r="NWQ21" s="210"/>
      <c r="NWR21" s="211"/>
      <c r="NWS21" s="149"/>
      <c r="NXA21" s="149"/>
      <c r="NXD21" s="171"/>
      <c r="NXE21" s="171"/>
      <c r="NXF21" s="149"/>
      <c r="NXH21" s="152"/>
      <c r="NXJ21" s="152"/>
      <c r="NXK21" s="212"/>
      <c r="NXL21" s="210"/>
      <c r="NXM21" s="211"/>
      <c r="NXN21" s="149"/>
      <c r="NXV21" s="149"/>
      <c r="NXY21" s="171"/>
      <c r="NXZ21" s="171"/>
      <c r="NYA21" s="149"/>
      <c r="NYC21" s="152"/>
      <c r="NYE21" s="152"/>
      <c r="NYF21" s="212"/>
      <c r="NYG21" s="210"/>
      <c r="NYH21" s="211"/>
      <c r="NYI21" s="149"/>
      <c r="NYQ21" s="149"/>
      <c r="NYT21" s="171"/>
      <c r="NYU21" s="171"/>
      <c r="NYV21" s="149"/>
      <c r="NYX21" s="152"/>
      <c r="NYZ21" s="152"/>
      <c r="NZA21" s="212"/>
      <c r="NZB21" s="210"/>
      <c r="NZC21" s="211"/>
      <c r="NZD21" s="149"/>
      <c r="NZL21" s="149"/>
      <c r="NZO21" s="171"/>
      <c r="NZP21" s="171"/>
      <c r="NZQ21" s="149"/>
      <c r="NZS21" s="152"/>
      <c r="NZU21" s="152"/>
      <c r="NZV21" s="212"/>
      <c r="NZW21" s="210"/>
      <c r="NZX21" s="211"/>
      <c r="NZY21" s="149"/>
      <c r="OAG21" s="149"/>
      <c r="OAJ21" s="171"/>
      <c r="OAK21" s="171"/>
      <c r="OAL21" s="149"/>
      <c r="OAN21" s="152"/>
      <c r="OAP21" s="152"/>
      <c r="OAQ21" s="212"/>
      <c r="OAR21" s="210"/>
      <c r="OAS21" s="211"/>
      <c r="OAT21" s="149"/>
      <c r="OBB21" s="149"/>
      <c r="OBE21" s="171"/>
      <c r="OBF21" s="171"/>
      <c r="OBG21" s="149"/>
      <c r="OBI21" s="152"/>
      <c r="OBK21" s="152"/>
      <c r="OBL21" s="212"/>
      <c r="OBM21" s="210"/>
      <c r="OBN21" s="211"/>
      <c r="OBO21" s="149"/>
      <c r="OBW21" s="149"/>
      <c r="OBZ21" s="171"/>
      <c r="OCA21" s="171"/>
      <c r="OCB21" s="149"/>
      <c r="OCD21" s="152"/>
      <c r="OCF21" s="152"/>
      <c r="OCG21" s="212"/>
      <c r="OCH21" s="210"/>
      <c r="OCI21" s="211"/>
      <c r="OCJ21" s="149"/>
      <c r="OCR21" s="149"/>
      <c r="OCU21" s="171"/>
      <c r="OCV21" s="171"/>
      <c r="OCW21" s="149"/>
      <c r="OCY21" s="152"/>
      <c r="ODA21" s="152"/>
      <c r="ODB21" s="212"/>
      <c r="ODC21" s="210"/>
      <c r="ODD21" s="211"/>
      <c r="ODE21" s="149"/>
      <c r="ODM21" s="149"/>
      <c r="ODP21" s="171"/>
      <c r="ODQ21" s="171"/>
      <c r="ODR21" s="149"/>
      <c r="ODT21" s="152"/>
      <c r="ODV21" s="152"/>
      <c r="ODW21" s="212"/>
      <c r="ODX21" s="210"/>
      <c r="ODY21" s="211"/>
      <c r="ODZ21" s="149"/>
      <c r="OEH21" s="149"/>
      <c r="OEK21" s="171"/>
      <c r="OEL21" s="171"/>
      <c r="OEM21" s="149"/>
      <c r="OEO21" s="152"/>
      <c r="OEQ21" s="152"/>
      <c r="OER21" s="212"/>
      <c r="OES21" s="210"/>
      <c r="OET21" s="211"/>
      <c r="OEU21" s="149"/>
      <c r="OFC21" s="149"/>
      <c r="OFF21" s="171"/>
      <c r="OFG21" s="171"/>
      <c r="OFH21" s="149"/>
      <c r="OFJ21" s="152"/>
      <c r="OFL21" s="152"/>
      <c r="OFM21" s="212"/>
      <c r="OFN21" s="210"/>
      <c r="OFO21" s="211"/>
      <c r="OFP21" s="149"/>
      <c r="OFX21" s="149"/>
      <c r="OGA21" s="171"/>
      <c r="OGB21" s="171"/>
      <c r="OGC21" s="149"/>
      <c r="OGE21" s="152"/>
      <c r="OGG21" s="152"/>
      <c r="OGH21" s="212"/>
      <c r="OGI21" s="210"/>
      <c r="OGJ21" s="211"/>
      <c r="OGK21" s="149"/>
      <c r="OGS21" s="149"/>
      <c r="OGV21" s="171"/>
      <c r="OGW21" s="171"/>
      <c r="OGX21" s="149"/>
      <c r="OGZ21" s="152"/>
      <c r="OHB21" s="152"/>
      <c r="OHC21" s="212"/>
      <c r="OHD21" s="210"/>
      <c r="OHE21" s="211"/>
      <c r="OHF21" s="149"/>
      <c r="OHN21" s="149"/>
      <c r="OHQ21" s="171"/>
      <c r="OHR21" s="171"/>
      <c r="OHS21" s="149"/>
      <c r="OHU21" s="152"/>
      <c r="OHW21" s="152"/>
      <c r="OHX21" s="212"/>
      <c r="OHY21" s="210"/>
      <c r="OHZ21" s="211"/>
      <c r="OIA21" s="149"/>
      <c r="OII21" s="149"/>
      <c r="OIL21" s="171"/>
      <c r="OIM21" s="171"/>
      <c r="OIN21" s="149"/>
      <c r="OIP21" s="152"/>
      <c r="OIR21" s="152"/>
      <c r="OIS21" s="212"/>
      <c r="OIT21" s="210"/>
      <c r="OIU21" s="211"/>
      <c r="OIV21" s="149"/>
      <c r="OJD21" s="149"/>
      <c r="OJG21" s="171"/>
      <c r="OJH21" s="171"/>
      <c r="OJI21" s="149"/>
      <c r="OJK21" s="152"/>
      <c r="OJM21" s="152"/>
      <c r="OJN21" s="212"/>
      <c r="OJO21" s="210"/>
      <c r="OJP21" s="211"/>
      <c r="OJQ21" s="149"/>
      <c r="OJY21" s="149"/>
      <c r="OKB21" s="171"/>
      <c r="OKC21" s="171"/>
      <c r="OKD21" s="149"/>
      <c r="OKF21" s="152"/>
      <c r="OKH21" s="152"/>
      <c r="OKI21" s="212"/>
      <c r="OKJ21" s="210"/>
      <c r="OKK21" s="211"/>
      <c r="OKL21" s="149"/>
      <c r="OKT21" s="149"/>
      <c r="OKW21" s="171"/>
      <c r="OKX21" s="171"/>
      <c r="OKY21" s="149"/>
      <c r="OLA21" s="152"/>
      <c r="OLC21" s="152"/>
      <c r="OLD21" s="212"/>
      <c r="OLE21" s="210"/>
      <c r="OLF21" s="211"/>
      <c r="OLG21" s="149"/>
      <c r="OLO21" s="149"/>
      <c r="OLR21" s="171"/>
      <c r="OLS21" s="171"/>
      <c r="OLT21" s="149"/>
      <c r="OLV21" s="152"/>
      <c r="OLX21" s="152"/>
      <c r="OLY21" s="212"/>
      <c r="OLZ21" s="210"/>
      <c r="OMA21" s="211"/>
      <c r="OMB21" s="149"/>
      <c r="OMJ21" s="149"/>
      <c r="OMM21" s="171"/>
      <c r="OMN21" s="171"/>
      <c r="OMO21" s="149"/>
      <c r="OMQ21" s="152"/>
      <c r="OMS21" s="152"/>
      <c r="OMT21" s="212"/>
      <c r="OMU21" s="210"/>
      <c r="OMV21" s="211"/>
      <c r="OMW21" s="149"/>
      <c r="ONE21" s="149"/>
      <c r="ONH21" s="171"/>
      <c r="ONI21" s="171"/>
      <c r="ONJ21" s="149"/>
      <c r="ONL21" s="152"/>
      <c r="ONN21" s="152"/>
      <c r="ONO21" s="212"/>
      <c r="ONP21" s="210"/>
      <c r="ONQ21" s="211"/>
      <c r="ONR21" s="149"/>
      <c r="ONZ21" s="149"/>
      <c r="OOC21" s="171"/>
      <c r="OOD21" s="171"/>
      <c r="OOE21" s="149"/>
      <c r="OOG21" s="152"/>
      <c r="OOI21" s="152"/>
      <c r="OOJ21" s="212"/>
      <c r="OOK21" s="210"/>
      <c r="OOL21" s="211"/>
      <c r="OOM21" s="149"/>
      <c r="OOU21" s="149"/>
      <c r="OOX21" s="171"/>
      <c r="OOY21" s="171"/>
      <c r="OOZ21" s="149"/>
      <c r="OPB21" s="152"/>
      <c r="OPD21" s="152"/>
      <c r="OPE21" s="212"/>
      <c r="OPF21" s="210"/>
      <c r="OPG21" s="211"/>
      <c r="OPH21" s="149"/>
      <c r="OPP21" s="149"/>
      <c r="OPS21" s="171"/>
      <c r="OPT21" s="171"/>
      <c r="OPU21" s="149"/>
      <c r="OPW21" s="152"/>
      <c r="OPY21" s="152"/>
      <c r="OPZ21" s="212"/>
      <c r="OQA21" s="210"/>
      <c r="OQB21" s="211"/>
      <c r="OQC21" s="149"/>
      <c r="OQK21" s="149"/>
      <c r="OQN21" s="171"/>
      <c r="OQO21" s="171"/>
      <c r="OQP21" s="149"/>
      <c r="OQR21" s="152"/>
      <c r="OQT21" s="152"/>
      <c r="OQU21" s="212"/>
      <c r="OQV21" s="210"/>
      <c r="OQW21" s="211"/>
      <c r="OQX21" s="149"/>
      <c r="ORF21" s="149"/>
      <c r="ORI21" s="171"/>
      <c r="ORJ21" s="171"/>
      <c r="ORK21" s="149"/>
      <c r="ORM21" s="152"/>
      <c r="ORO21" s="152"/>
      <c r="ORP21" s="212"/>
      <c r="ORQ21" s="210"/>
      <c r="ORR21" s="211"/>
      <c r="ORS21" s="149"/>
      <c r="OSA21" s="149"/>
      <c r="OSD21" s="171"/>
      <c r="OSE21" s="171"/>
      <c r="OSF21" s="149"/>
      <c r="OSH21" s="152"/>
      <c r="OSJ21" s="152"/>
      <c r="OSK21" s="212"/>
      <c r="OSL21" s="210"/>
      <c r="OSM21" s="211"/>
      <c r="OSN21" s="149"/>
      <c r="OSV21" s="149"/>
      <c r="OSY21" s="171"/>
      <c r="OSZ21" s="171"/>
      <c r="OTA21" s="149"/>
      <c r="OTC21" s="152"/>
      <c r="OTE21" s="152"/>
      <c r="OTF21" s="212"/>
      <c r="OTG21" s="210"/>
      <c r="OTH21" s="211"/>
      <c r="OTI21" s="149"/>
      <c r="OTQ21" s="149"/>
      <c r="OTT21" s="171"/>
      <c r="OTU21" s="171"/>
      <c r="OTV21" s="149"/>
      <c r="OTX21" s="152"/>
      <c r="OTZ21" s="152"/>
      <c r="OUA21" s="212"/>
      <c r="OUB21" s="210"/>
      <c r="OUC21" s="211"/>
      <c r="OUD21" s="149"/>
      <c r="OUL21" s="149"/>
      <c r="OUO21" s="171"/>
      <c r="OUP21" s="171"/>
      <c r="OUQ21" s="149"/>
      <c r="OUS21" s="152"/>
      <c r="OUU21" s="152"/>
      <c r="OUV21" s="212"/>
      <c r="OUW21" s="210"/>
      <c r="OUX21" s="211"/>
      <c r="OUY21" s="149"/>
      <c r="OVG21" s="149"/>
      <c r="OVJ21" s="171"/>
      <c r="OVK21" s="171"/>
      <c r="OVL21" s="149"/>
      <c r="OVN21" s="152"/>
      <c r="OVP21" s="152"/>
      <c r="OVQ21" s="212"/>
      <c r="OVR21" s="210"/>
      <c r="OVS21" s="211"/>
      <c r="OVT21" s="149"/>
      <c r="OWB21" s="149"/>
      <c r="OWE21" s="171"/>
      <c r="OWF21" s="171"/>
      <c r="OWG21" s="149"/>
      <c r="OWI21" s="152"/>
      <c r="OWK21" s="152"/>
      <c r="OWL21" s="212"/>
      <c r="OWM21" s="210"/>
      <c r="OWN21" s="211"/>
      <c r="OWO21" s="149"/>
      <c r="OWW21" s="149"/>
      <c r="OWZ21" s="171"/>
      <c r="OXA21" s="171"/>
      <c r="OXB21" s="149"/>
      <c r="OXD21" s="152"/>
      <c r="OXF21" s="152"/>
      <c r="OXG21" s="212"/>
      <c r="OXH21" s="210"/>
      <c r="OXI21" s="211"/>
      <c r="OXJ21" s="149"/>
      <c r="OXR21" s="149"/>
      <c r="OXU21" s="171"/>
      <c r="OXV21" s="171"/>
      <c r="OXW21" s="149"/>
      <c r="OXY21" s="152"/>
      <c r="OYA21" s="152"/>
      <c r="OYB21" s="212"/>
      <c r="OYC21" s="210"/>
      <c r="OYD21" s="211"/>
      <c r="OYE21" s="149"/>
      <c r="OYM21" s="149"/>
      <c r="OYP21" s="171"/>
      <c r="OYQ21" s="171"/>
      <c r="OYR21" s="149"/>
      <c r="OYT21" s="152"/>
      <c r="OYV21" s="152"/>
      <c r="OYW21" s="212"/>
      <c r="OYX21" s="210"/>
      <c r="OYY21" s="211"/>
      <c r="OYZ21" s="149"/>
      <c r="OZH21" s="149"/>
      <c r="OZK21" s="171"/>
      <c r="OZL21" s="171"/>
      <c r="OZM21" s="149"/>
      <c r="OZO21" s="152"/>
      <c r="OZQ21" s="152"/>
      <c r="OZR21" s="212"/>
      <c r="OZS21" s="210"/>
      <c r="OZT21" s="211"/>
      <c r="OZU21" s="149"/>
      <c r="PAC21" s="149"/>
      <c r="PAF21" s="171"/>
      <c r="PAG21" s="171"/>
      <c r="PAH21" s="149"/>
      <c r="PAJ21" s="152"/>
      <c r="PAL21" s="152"/>
      <c r="PAM21" s="212"/>
      <c r="PAN21" s="210"/>
      <c r="PAO21" s="211"/>
      <c r="PAP21" s="149"/>
      <c r="PAX21" s="149"/>
      <c r="PBA21" s="171"/>
      <c r="PBB21" s="171"/>
      <c r="PBC21" s="149"/>
      <c r="PBE21" s="152"/>
      <c r="PBG21" s="152"/>
      <c r="PBH21" s="212"/>
      <c r="PBI21" s="210"/>
      <c r="PBJ21" s="211"/>
      <c r="PBK21" s="149"/>
      <c r="PBS21" s="149"/>
      <c r="PBV21" s="171"/>
      <c r="PBW21" s="171"/>
      <c r="PBX21" s="149"/>
      <c r="PBZ21" s="152"/>
      <c r="PCB21" s="152"/>
      <c r="PCC21" s="212"/>
      <c r="PCD21" s="210"/>
      <c r="PCE21" s="211"/>
      <c r="PCF21" s="149"/>
      <c r="PCN21" s="149"/>
      <c r="PCQ21" s="171"/>
      <c r="PCR21" s="171"/>
      <c r="PCS21" s="149"/>
      <c r="PCU21" s="152"/>
      <c r="PCW21" s="152"/>
      <c r="PCX21" s="212"/>
      <c r="PCY21" s="210"/>
      <c r="PCZ21" s="211"/>
      <c r="PDA21" s="149"/>
      <c r="PDI21" s="149"/>
      <c r="PDL21" s="171"/>
      <c r="PDM21" s="171"/>
      <c r="PDN21" s="149"/>
      <c r="PDP21" s="152"/>
      <c r="PDR21" s="152"/>
      <c r="PDS21" s="212"/>
      <c r="PDT21" s="210"/>
      <c r="PDU21" s="211"/>
      <c r="PDV21" s="149"/>
      <c r="PED21" s="149"/>
      <c r="PEG21" s="171"/>
      <c r="PEH21" s="171"/>
      <c r="PEI21" s="149"/>
      <c r="PEK21" s="152"/>
      <c r="PEM21" s="152"/>
      <c r="PEN21" s="212"/>
      <c r="PEO21" s="210"/>
      <c r="PEP21" s="211"/>
      <c r="PEQ21" s="149"/>
      <c r="PEY21" s="149"/>
      <c r="PFB21" s="171"/>
      <c r="PFC21" s="171"/>
      <c r="PFD21" s="149"/>
      <c r="PFF21" s="152"/>
      <c r="PFH21" s="152"/>
      <c r="PFI21" s="212"/>
      <c r="PFJ21" s="210"/>
      <c r="PFK21" s="211"/>
      <c r="PFL21" s="149"/>
      <c r="PFT21" s="149"/>
      <c r="PFW21" s="171"/>
      <c r="PFX21" s="171"/>
      <c r="PFY21" s="149"/>
      <c r="PGA21" s="152"/>
      <c r="PGC21" s="152"/>
      <c r="PGD21" s="212"/>
      <c r="PGE21" s="210"/>
      <c r="PGF21" s="211"/>
      <c r="PGG21" s="149"/>
      <c r="PGO21" s="149"/>
      <c r="PGR21" s="171"/>
      <c r="PGS21" s="171"/>
      <c r="PGT21" s="149"/>
      <c r="PGV21" s="152"/>
      <c r="PGX21" s="152"/>
      <c r="PGY21" s="212"/>
      <c r="PGZ21" s="210"/>
      <c r="PHA21" s="211"/>
      <c r="PHB21" s="149"/>
      <c r="PHJ21" s="149"/>
      <c r="PHM21" s="171"/>
      <c r="PHN21" s="171"/>
      <c r="PHO21" s="149"/>
      <c r="PHQ21" s="152"/>
      <c r="PHS21" s="152"/>
      <c r="PHT21" s="212"/>
      <c r="PHU21" s="210"/>
      <c r="PHV21" s="211"/>
      <c r="PHW21" s="149"/>
      <c r="PIE21" s="149"/>
      <c r="PIH21" s="171"/>
      <c r="PII21" s="171"/>
      <c r="PIJ21" s="149"/>
      <c r="PIL21" s="152"/>
      <c r="PIN21" s="152"/>
      <c r="PIO21" s="212"/>
      <c r="PIP21" s="210"/>
      <c r="PIQ21" s="211"/>
      <c r="PIR21" s="149"/>
      <c r="PIZ21" s="149"/>
      <c r="PJC21" s="171"/>
      <c r="PJD21" s="171"/>
      <c r="PJE21" s="149"/>
      <c r="PJG21" s="152"/>
      <c r="PJI21" s="152"/>
      <c r="PJJ21" s="212"/>
      <c r="PJK21" s="210"/>
      <c r="PJL21" s="211"/>
      <c r="PJM21" s="149"/>
      <c r="PJU21" s="149"/>
      <c r="PJX21" s="171"/>
      <c r="PJY21" s="171"/>
      <c r="PJZ21" s="149"/>
      <c r="PKB21" s="152"/>
      <c r="PKD21" s="152"/>
      <c r="PKE21" s="212"/>
      <c r="PKF21" s="210"/>
      <c r="PKG21" s="211"/>
      <c r="PKH21" s="149"/>
      <c r="PKP21" s="149"/>
      <c r="PKS21" s="171"/>
      <c r="PKT21" s="171"/>
      <c r="PKU21" s="149"/>
      <c r="PKW21" s="152"/>
      <c r="PKY21" s="152"/>
      <c r="PKZ21" s="212"/>
      <c r="PLA21" s="210"/>
      <c r="PLB21" s="211"/>
      <c r="PLC21" s="149"/>
      <c r="PLK21" s="149"/>
      <c r="PLN21" s="171"/>
      <c r="PLO21" s="171"/>
      <c r="PLP21" s="149"/>
      <c r="PLR21" s="152"/>
      <c r="PLT21" s="152"/>
      <c r="PLU21" s="212"/>
      <c r="PLV21" s="210"/>
      <c r="PLW21" s="211"/>
      <c r="PLX21" s="149"/>
      <c r="PMF21" s="149"/>
      <c r="PMI21" s="171"/>
      <c r="PMJ21" s="171"/>
      <c r="PMK21" s="149"/>
      <c r="PMM21" s="152"/>
      <c r="PMO21" s="152"/>
      <c r="PMP21" s="212"/>
      <c r="PMQ21" s="210"/>
      <c r="PMR21" s="211"/>
      <c r="PMS21" s="149"/>
      <c r="PNA21" s="149"/>
      <c r="PND21" s="171"/>
      <c r="PNE21" s="171"/>
      <c r="PNF21" s="149"/>
      <c r="PNH21" s="152"/>
      <c r="PNJ21" s="152"/>
      <c r="PNK21" s="212"/>
      <c r="PNL21" s="210"/>
      <c r="PNM21" s="211"/>
      <c r="PNN21" s="149"/>
      <c r="PNV21" s="149"/>
      <c r="PNY21" s="171"/>
      <c r="PNZ21" s="171"/>
      <c r="POA21" s="149"/>
      <c r="POC21" s="152"/>
      <c r="POE21" s="152"/>
      <c r="POF21" s="212"/>
      <c r="POG21" s="210"/>
      <c r="POH21" s="211"/>
      <c r="POI21" s="149"/>
      <c r="POQ21" s="149"/>
      <c r="POT21" s="171"/>
      <c r="POU21" s="171"/>
      <c r="POV21" s="149"/>
      <c r="POX21" s="152"/>
      <c r="POZ21" s="152"/>
      <c r="PPA21" s="212"/>
      <c r="PPB21" s="210"/>
      <c r="PPC21" s="211"/>
      <c r="PPD21" s="149"/>
      <c r="PPL21" s="149"/>
      <c r="PPO21" s="171"/>
      <c r="PPP21" s="171"/>
      <c r="PPQ21" s="149"/>
      <c r="PPS21" s="152"/>
      <c r="PPU21" s="152"/>
      <c r="PPV21" s="212"/>
      <c r="PPW21" s="210"/>
      <c r="PPX21" s="211"/>
      <c r="PPY21" s="149"/>
      <c r="PQG21" s="149"/>
      <c r="PQJ21" s="171"/>
      <c r="PQK21" s="171"/>
      <c r="PQL21" s="149"/>
      <c r="PQN21" s="152"/>
      <c r="PQP21" s="152"/>
      <c r="PQQ21" s="212"/>
      <c r="PQR21" s="210"/>
      <c r="PQS21" s="211"/>
      <c r="PQT21" s="149"/>
      <c r="PRB21" s="149"/>
      <c r="PRE21" s="171"/>
      <c r="PRF21" s="171"/>
      <c r="PRG21" s="149"/>
      <c r="PRI21" s="152"/>
      <c r="PRK21" s="152"/>
      <c r="PRL21" s="212"/>
      <c r="PRM21" s="210"/>
      <c r="PRN21" s="211"/>
      <c r="PRO21" s="149"/>
      <c r="PRW21" s="149"/>
      <c r="PRZ21" s="171"/>
      <c r="PSA21" s="171"/>
      <c r="PSB21" s="149"/>
      <c r="PSD21" s="152"/>
      <c r="PSF21" s="152"/>
      <c r="PSG21" s="212"/>
      <c r="PSH21" s="210"/>
      <c r="PSI21" s="211"/>
      <c r="PSJ21" s="149"/>
      <c r="PSR21" s="149"/>
      <c r="PSU21" s="171"/>
      <c r="PSV21" s="171"/>
      <c r="PSW21" s="149"/>
      <c r="PSY21" s="152"/>
      <c r="PTA21" s="152"/>
      <c r="PTB21" s="212"/>
      <c r="PTC21" s="210"/>
      <c r="PTD21" s="211"/>
      <c r="PTE21" s="149"/>
      <c r="PTM21" s="149"/>
      <c r="PTP21" s="171"/>
      <c r="PTQ21" s="171"/>
      <c r="PTR21" s="149"/>
      <c r="PTT21" s="152"/>
      <c r="PTV21" s="152"/>
      <c r="PTW21" s="212"/>
      <c r="PTX21" s="210"/>
      <c r="PTY21" s="211"/>
      <c r="PTZ21" s="149"/>
      <c r="PUH21" s="149"/>
      <c r="PUK21" s="171"/>
      <c r="PUL21" s="171"/>
      <c r="PUM21" s="149"/>
      <c r="PUO21" s="152"/>
      <c r="PUQ21" s="152"/>
      <c r="PUR21" s="212"/>
      <c r="PUS21" s="210"/>
      <c r="PUT21" s="211"/>
      <c r="PUU21" s="149"/>
      <c r="PVC21" s="149"/>
      <c r="PVF21" s="171"/>
      <c r="PVG21" s="171"/>
      <c r="PVH21" s="149"/>
      <c r="PVJ21" s="152"/>
      <c r="PVL21" s="152"/>
      <c r="PVM21" s="212"/>
      <c r="PVN21" s="210"/>
      <c r="PVO21" s="211"/>
      <c r="PVP21" s="149"/>
      <c r="PVX21" s="149"/>
      <c r="PWA21" s="171"/>
      <c r="PWB21" s="171"/>
      <c r="PWC21" s="149"/>
      <c r="PWE21" s="152"/>
      <c r="PWG21" s="152"/>
      <c r="PWH21" s="212"/>
      <c r="PWI21" s="210"/>
      <c r="PWJ21" s="211"/>
      <c r="PWK21" s="149"/>
      <c r="PWS21" s="149"/>
      <c r="PWV21" s="171"/>
      <c r="PWW21" s="171"/>
      <c r="PWX21" s="149"/>
      <c r="PWZ21" s="152"/>
      <c r="PXB21" s="152"/>
      <c r="PXC21" s="212"/>
      <c r="PXD21" s="210"/>
      <c r="PXE21" s="211"/>
      <c r="PXF21" s="149"/>
      <c r="PXN21" s="149"/>
      <c r="PXQ21" s="171"/>
      <c r="PXR21" s="171"/>
      <c r="PXS21" s="149"/>
      <c r="PXU21" s="152"/>
      <c r="PXW21" s="152"/>
      <c r="PXX21" s="212"/>
      <c r="PXY21" s="210"/>
      <c r="PXZ21" s="211"/>
      <c r="PYA21" s="149"/>
      <c r="PYI21" s="149"/>
      <c r="PYL21" s="171"/>
      <c r="PYM21" s="171"/>
      <c r="PYN21" s="149"/>
      <c r="PYP21" s="152"/>
      <c r="PYR21" s="152"/>
      <c r="PYS21" s="212"/>
      <c r="PYT21" s="210"/>
      <c r="PYU21" s="211"/>
      <c r="PYV21" s="149"/>
      <c r="PZD21" s="149"/>
      <c r="PZG21" s="171"/>
      <c r="PZH21" s="171"/>
      <c r="PZI21" s="149"/>
      <c r="PZK21" s="152"/>
      <c r="PZM21" s="152"/>
      <c r="PZN21" s="212"/>
      <c r="PZO21" s="210"/>
      <c r="PZP21" s="211"/>
      <c r="PZQ21" s="149"/>
      <c r="PZY21" s="149"/>
      <c r="QAB21" s="171"/>
      <c r="QAC21" s="171"/>
      <c r="QAD21" s="149"/>
      <c r="QAF21" s="152"/>
      <c r="QAH21" s="152"/>
      <c r="QAI21" s="212"/>
      <c r="QAJ21" s="210"/>
      <c r="QAK21" s="211"/>
      <c r="QAL21" s="149"/>
      <c r="QAT21" s="149"/>
      <c r="QAW21" s="171"/>
      <c r="QAX21" s="171"/>
      <c r="QAY21" s="149"/>
      <c r="QBA21" s="152"/>
      <c r="QBC21" s="152"/>
      <c r="QBD21" s="212"/>
      <c r="QBE21" s="210"/>
      <c r="QBF21" s="211"/>
      <c r="QBG21" s="149"/>
      <c r="QBO21" s="149"/>
      <c r="QBR21" s="171"/>
      <c r="QBS21" s="171"/>
      <c r="QBT21" s="149"/>
      <c r="QBV21" s="152"/>
      <c r="QBX21" s="152"/>
      <c r="QBY21" s="212"/>
      <c r="QBZ21" s="210"/>
      <c r="QCA21" s="211"/>
      <c r="QCB21" s="149"/>
      <c r="QCJ21" s="149"/>
      <c r="QCM21" s="171"/>
      <c r="QCN21" s="171"/>
      <c r="QCO21" s="149"/>
      <c r="QCQ21" s="152"/>
      <c r="QCS21" s="152"/>
      <c r="QCT21" s="212"/>
      <c r="QCU21" s="210"/>
      <c r="QCV21" s="211"/>
      <c r="QCW21" s="149"/>
      <c r="QDE21" s="149"/>
      <c r="QDH21" s="171"/>
      <c r="QDI21" s="171"/>
      <c r="QDJ21" s="149"/>
      <c r="QDL21" s="152"/>
      <c r="QDN21" s="152"/>
      <c r="QDO21" s="212"/>
      <c r="QDP21" s="210"/>
      <c r="QDQ21" s="211"/>
      <c r="QDR21" s="149"/>
      <c r="QDZ21" s="149"/>
      <c r="QEC21" s="171"/>
      <c r="QED21" s="171"/>
      <c r="QEE21" s="149"/>
      <c r="QEG21" s="152"/>
      <c r="QEI21" s="152"/>
      <c r="QEJ21" s="212"/>
      <c r="QEK21" s="210"/>
      <c r="QEL21" s="211"/>
      <c r="QEM21" s="149"/>
      <c r="QEU21" s="149"/>
      <c r="QEX21" s="171"/>
      <c r="QEY21" s="171"/>
      <c r="QEZ21" s="149"/>
      <c r="QFB21" s="152"/>
      <c r="QFD21" s="152"/>
      <c r="QFE21" s="212"/>
      <c r="QFF21" s="210"/>
      <c r="QFG21" s="211"/>
      <c r="QFH21" s="149"/>
      <c r="QFP21" s="149"/>
      <c r="QFS21" s="171"/>
      <c r="QFT21" s="171"/>
      <c r="QFU21" s="149"/>
      <c r="QFW21" s="152"/>
      <c r="QFY21" s="152"/>
      <c r="QFZ21" s="212"/>
      <c r="QGA21" s="210"/>
      <c r="QGB21" s="211"/>
      <c r="QGC21" s="149"/>
      <c r="QGK21" s="149"/>
      <c r="QGN21" s="171"/>
      <c r="QGO21" s="171"/>
      <c r="QGP21" s="149"/>
      <c r="QGR21" s="152"/>
      <c r="QGT21" s="152"/>
      <c r="QGU21" s="212"/>
      <c r="QGV21" s="210"/>
      <c r="QGW21" s="211"/>
      <c r="QGX21" s="149"/>
      <c r="QHF21" s="149"/>
      <c r="QHI21" s="171"/>
      <c r="QHJ21" s="171"/>
      <c r="QHK21" s="149"/>
      <c r="QHM21" s="152"/>
      <c r="QHO21" s="152"/>
      <c r="QHP21" s="212"/>
      <c r="QHQ21" s="210"/>
      <c r="QHR21" s="211"/>
      <c r="QHS21" s="149"/>
      <c r="QIA21" s="149"/>
      <c r="QID21" s="171"/>
      <c r="QIE21" s="171"/>
      <c r="QIF21" s="149"/>
      <c r="QIH21" s="152"/>
      <c r="QIJ21" s="152"/>
      <c r="QIK21" s="212"/>
      <c r="QIL21" s="210"/>
      <c r="QIM21" s="211"/>
      <c r="QIN21" s="149"/>
      <c r="QIV21" s="149"/>
      <c r="QIY21" s="171"/>
      <c r="QIZ21" s="171"/>
      <c r="QJA21" s="149"/>
      <c r="QJC21" s="152"/>
      <c r="QJE21" s="152"/>
      <c r="QJF21" s="212"/>
      <c r="QJG21" s="210"/>
      <c r="QJH21" s="211"/>
      <c r="QJI21" s="149"/>
      <c r="QJQ21" s="149"/>
      <c r="QJT21" s="171"/>
      <c r="QJU21" s="171"/>
      <c r="QJV21" s="149"/>
      <c r="QJX21" s="152"/>
      <c r="QJZ21" s="152"/>
      <c r="QKA21" s="212"/>
      <c r="QKB21" s="210"/>
      <c r="QKC21" s="211"/>
      <c r="QKD21" s="149"/>
      <c r="QKL21" s="149"/>
      <c r="QKO21" s="171"/>
      <c r="QKP21" s="171"/>
      <c r="QKQ21" s="149"/>
      <c r="QKS21" s="152"/>
      <c r="QKU21" s="152"/>
      <c r="QKV21" s="212"/>
      <c r="QKW21" s="210"/>
      <c r="QKX21" s="211"/>
      <c r="QKY21" s="149"/>
      <c r="QLG21" s="149"/>
      <c r="QLJ21" s="171"/>
      <c r="QLK21" s="171"/>
      <c r="QLL21" s="149"/>
      <c r="QLN21" s="152"/>
      <c r="QLP21" s="152"/>
      <c r="QLQ21" s="212"/>
      <c r="QLR21" s="210"/>
      <c r="QLS21" s="211"/>
      <c r="QLT21" s="149"/>
      <c r="QMB21" s="149"/>
      <c r="QME21" s="171"/>
      <c r="QMF21" s="171"/>
      <c r="QMG21" s="149"/>
      <c r="QMI21" s="152"/>
      <c r="QMK21" s="152"/>
      <c r="QML21" s="212"/>
      <c r="QMM21" s="210"/>
      <c r="QMN21" s="211"/>
      <c r="QMO21" s="149"/>
      <c r="QMW21" s="149"/>
      <c r="QMZ21" s="171"/>
      <c r="QNA21" s="171"/>
      <c r="QNB21" s="149"/>
      <c r="QND21" s="152"/>
      <c r="QNF21" s="152"/>
      <c r="QNG21" s="212"/>
      <c r="QNH21" s="210"/>
      <c r="QNI21" s="211"/>
      <c r="QNJ21" s="149"/>
      <c r="QNR21" s="149"/>
      <c r="QNU21" s="171"/>
      <c r="QNV21" s="171"/>
      <c r="QNW21" s="149"/>
      <c r="QNY21" s="152"/>
      <c r="QOA21" s="152"/>
      <c r="QOB21" s="212"/>
      <c r="QOC21" s="210"/>
      <c r="QOD21" s="211"/>
      <c r="QOE21" s="149"/>
      <c r="QOM21" s="149"/>
      <c r="QOP21" s="171"/>
      <c r="QOQ21" s="171"/>
      <c r="QOR21" s="149"/>
      <c r="QOT21" s="152"/>
      <c r="QOV21" s="152"/>
      <c r="QOW21" s="212"/>
      <c r="QOX21" s="210"/>
      <c r="QOY21" s="211"/>
      <c r="QOZ21" s="149"/>
      <c r="QPH21" s="149"/>
      <c r="QPK21" s="171"/>
      <c r="QPL21" s="171"/>
      <c r="QPM21" s="149"/>
      <c r="QPO21" s="152"/>
      <c r="QPQ21" s="152"/>
      <c r="QPR21" s="212"/>
      <c r="QPS21" s="210"/>
      <c r="QPT21" s="211"/>
      <c r="QPU21" s="149"/>
      <c r="QQC21" s="149"/>
      <c r="QQF21" s="171"/>
      <c r="QQG21" s="171"/>
      <c r="QQH21" s="149"/>
      <c r="QQJ21" s="152"/>
      <c r="QQL21" s="152"/>
      <c r="QQM21" s="212"/>
      <c r="QQN21" s="210"/>
      <c r="QQO21" s="211"/>
      <c r="QQP21" s="149"/>
      <c r="QQX21" s="149"/>
      <c r="QRA21" s="171"/>
      <c r="QRB21" s="171"/>
      <c r="QRC21" s="149"/>
      <c r="QRE21" s="152"/>
      <c r="QRG21" s="152"/>
      <c r="QRH21" s="212"/>
      <c r="QRI21" s="210"/>
      <c r="QRJ21" s="211"/>
      <c r="QRK21" s="149"/>
      <c r="QRS21" s="149"/>
      <c r="QRV21" s="171"/>
      <c r="QRW21" s="171"/>
      <c r="QRX21" s="149"/>
      <c r="QRZ21" s="152"/>
      <c r="QSB21" s="152"/>
      <c r="QSC21" s="212"/>
      <c r="QSD21" s="210"/>
      <c r="QSE21" s="211"/>
      <c r="QSF21" s="149"/>
      <c r="QSN21" s="149"/>
      <c r="QSQ21" s="171"/>
      <c r="QSR21" s="171"/>
      <c r="QSS21" s="149"/>
      <c r="QSU21" s="152"/>
      <c r="QSW21" s="152"/>
      <c r="QSX21" s="212"/>
      <c r="QSY21" s="210"/>
      <c r="QSZ21" s="211"/>
      <c r="QTA21" s="149"/>
      <c r="QTI21" s="149"/>
      <c r="QTL21" s="171"/>
      <c r="QTM21" s="171"/>
      <c r="QTN21" s="149"/>
      <c r="QTP21" s="152"/>
      <c r="QTR21" s="152"/>
      <c r="QTS21" s="212"/>
      <c r="QTT21" s="210"/>
      <c r="QTU21" s="211"/>
      <c r="QTV21" s="149"/>
      <c r="QUD21" s="149"/>
      <c r="QUG21" s="171"/>
      <c r="QUH21" s="171"/>
      <c r="QUI21" s="149"/>
      <c r="QUK21" s="152"/>
      <c r="QUM21" s="152"/>
      <c r="QUN21" s="212"/>
      <c r="QUO21" s="210"/>
      <c r="QUP21" s="211"/>
      <c r="QUQ21" s="149"/>
      <c r="QUY21" s="149"/>
      <c r="QVB21" s="171"/>
      <c r="QVC21" s="171"/>
      <c r="QVD21" s="149"/>
      <c r="QVF21" s="152"/>
      <c r="QVH21" s="152"/>
      <c r="QVI21" s="212"/>
      <c r="QVJ21" s="210"/>
      <c r="QVK21" s="211"/>
      <c r="QVL21" s="149"/>
      <c r="QVT21" s="149"/>
      <c r="QVW21" s="171"/>
      <c r="QVX21" s="171"/>
      <c r="QVY21" s="149"/>
      <c r="QWA21" s="152"/>
      <c r="QWC21" s="152"/>
      <c r="QWD21" s="212"/>
      <c r="QWE21" s="210"/>
      <c r="QWF21" s="211"/>
      <c r="QWG21" s="149"/>
      <c r="QWO21" s="149"/>
      <c r="QWR21" s="171"/>
      <c r="QWS21" s="171"/>
      <c r="QWT21" s="149"/>
      <c r="QWV21" s="152"/>
      <c r="QWX21" s="152"/>
      <c r="QWY21" s="212"/>
      <c r="QWZ21" s="210"/>
      <c r="QXA21" s="211"/>
      <c r="QXB21" s="149"/>
      <c r="QXJ21" s="149"/>
      <c r="QXM21" s="171"/>
      <c r="QXN21" s="171"/>
      <c r="QXO21" s="149"/>
      <c r="QXQ21" s="152"/>
      <c r="QXS21" s="152"/>
      <c r="QXT21" s="212"/>
      <c r="QXU21" s="210"/>
      <c r="QXV21" s="211"/>
      <c r="QXW21" s="149"/>
      <c r="QYE21" s="149"/>
      <c r="QYH21" s="171"/>
      <c r="QYI21" s="171"/>
      <c r="QYJ21" s="149"/>
      <c r="QYL21" s="152"/>
      <c r="QYN21" s="152"/>
      <c r="QYO21" s="212"/>
      <c r="QYP21" s="210"/>
      <c r="QYQ21" s="211"/>
      <c r="QYR21" s="149"/>
      <c r="QYZ21" s="149"/>
      <c r="QZC21" s="171"/>
      <c r="QZD21" s="171"/>
      <c r="QZE21" s="149"/>
      <c r="QZG21" s="152"/>
      <c r="QZI21" s="152"/>
      <c r="QZJ21" s="212"/>
      <c r="QZK21" s="210"/>
      <c r="QZL21" s="211"/>
      <c r="QZM21" s="149"/>
      <c r="QZU21" s="149"/>
      <c r="QZX21" s="171"/>
      <c r="QZY21" s="171"/>
      <c r="QZZ21" s="149"/>
      <c r="RAB21" s="152"/>
      <c r="RAD21" s="152"/>
      <c r="RAE21" s="212"/>
      <c r="RAF21" s="210"/>
      <c r="RAG21" s="211"/>
      <c r="RAH21" s="149"/>
      <c r="RAP21" s="149"/>
      <c r="RAS21" s="171"/>
      <c r="RAT21" s="171"/>
      <c r="RAU21" s="149"/>
      <c r="RAW21" s="152"/>
      <c r="RAY21" s="152"/>
      <c r="RAZ21" s="212"/>
      <c r="RBA21" s="210"/>
      <c r="RBB21" s="211"/>
      <c r="RBC21" s="149"/>
      <c r="RBK21" s="149"/>
      <c r="RBN21" s="171"/>
      <c r="RBO21" s="171"/>
      <c r="RBP21" s="149"/>
      <c r="RBR21" s="152"/>
      <c r="RBT21" s="152"/>
      <c r="RBU21" s="212"/>
      <c r="RBV21" s="210"/>
      <c r="RBW21" s="211"/>
      <c r="RBX21" s="149"/>
      <c r="RCF21" s="149"/>
      <c r="RCI21" s="171"/>
      <c r="RCJ21" s="171"/>
      <c r="RCK21" s="149"/>
      <c r="RCM21" s="152"/>
      <c r="RCO21" s="152"/>
      <c r="RCP21" s="212"/>
      <c r="RCQ21" s="210"/>
      <c r="RCR21" s="211"/>
      <c r="RCS21" s="149"/>
      <c r="RDA21" s="149"/>
      <c r="RDD21" s="171"/>
      <c r="RDE21" s="171"/>
      <c r="RDF21" s="149"/>
      <c r="RDH21" s="152"/>
      <c r="RDJ21" s="152"/>
      <c r="RDK21" s="212"/>
      <c r="RDL21" s="210"/>
      <c r="RDM21" s="211"/>
      <c r="RDN21" s="149"/>
      <c r="RDV21" s="149"/>
      <c r="RDY21" s="171"/>
      <c r="RDZ21" s="171"/>
      <c r="REA21" s="149"/>
      <c r="REC21" s="152"/>
      <c r="REE21" s="152"/>
      <c r="REF21" s="212"/>
      <c r="REG21" s="210"/>
      <c r="REH21" s="211"/>
      <c r="REI21" s="149"/>
      <c r="REQ21" s="149"/>
      <c r="RET21" s="171"/>
      <c r="REU21" s="171"/>
      <c r="REV21" s="149"/>
      <c r="REX21" s="152"/>
      <c r="REZ21" s="152"/>
      <c r="RFA21" s="212"/>
      <c r="RFB21" s="210"/>
      <c r="RFC21" s="211"/>
      <c r="RFD21" s="149"/>
      <c r="RFL21" s="149"/>
      <c r="RFO21" s="171"/>
      <c r="RFP21" s="171"/>
      <c r="RFQ21" s="149"/>
      <c r="RFS21" s="152"/>
      <c r="RFU21" s="152"/>
      <c r="RFV21" s="212"/>
      <c r="RFW21" s="210"/>
      <c r="RFX21" s="211"/>
      <c r="RFY21" s="149"/>
      <c r="RGG21" s="149"/>
      <c r="RGJ21" s="171"/>
      <c r="RGK21" s="171"/>
      <c r="RGL21" s="149"/>
      <c r="RGN21" s="152"/>
      <c r="RGP21" s="152"/>
      <c r="RGQ21" s="212"/>
      <c r="RGR21" s="210"/>
      <c r="RGS21" s="211"/>
      <c r="RGT21" s="149"/>
      <c r="RHB21" s="149"/>
      <c r="RHE21" s="171"/>
      <c r="RHF21" s="171"/>
      <c r="RHG21" s="149"/>
      <c r="RHI21" s="152"/>
      <c r="RHK21" s="152"/>
      <c r="RHL21" s="212"/>
      <c r="RHM21" s="210"/>
      <c r="RHN21" s="211"/>
      <c r="RHO21" s="149"/>
      <c r="RHW21" s="149"/>
      <c r="RHZ21" s="171"/>
      <c r="RIA21" s="171"/>
      <c r="RIB21" s="149"/>
      <c r="RID21" s="152"/>
      <c r="RIF21" s="152"/>
      <c r="RIG21" s="212"/>
      <c r="RIH21" s="210"/>
      <c r="RII21" s="211"/>
      <c r="RIJ21" s="149"/>
      <c r="RIR21" s="149"/>
      <c r="RIU21" s="171"/>
      <c r="RIV21" s="171"/>
      <c r="RIW21" s="149"/>
      <c r="RIY21" s="152"/>
      <c r="RJA21" s="152"/>
      <c r="RJB21" s="212"/>
      <c r="RJC21" s="210"/>
      <c r="RJD21" s="211"/>
      <c r="RJE21" s="149"/>
      <c r="RJM21" s="149"/>
      <c r="RJP21" s="171"/>
      <c r="RJQ21" s="171"/>
      <c r="RJR21" s="149"/>
      <c r="RJT21" s="152"/>
      <c r="RJV21" s="152"/>
      <c r="RJW21" s="212"/>
      <c r="RJX21" s="210"/>
      <c r="RJY21" s="211"/>
      <c r="RJZ21" s="149"/>
      <c r="RKH21" s="149"/>
      <c r="RKK21" s="171"/>
      <c r="RKL21" s="171"/>
      <c r="RKM21" s="149"/>
      <c r="RKO21" s="152"/>
      <c r="RKQ21" s="152"/>
      <c r="RKR21" s="212"/>
      <c r="RKS21" s="210"/>
      <c r="RKT21" s="211"/>
      <c r="RKU21" s="149"/>
      <c r="RLC21" s="149"/>
      <c r="RLF21" s="171"/>
      <c r="RLG21" s="171"/>
      <c r="RLH21" s="149"/>
      <c r="RLJ21" s="152"/>
      <c r="RLL21" s="152"/>
      <c r="RLM21" s="212"/>
      <c r="RLN21" s="210"/>
      <c r="RLO21" s="211"/>
      <c r="RLP21" s="149"/>
      <c r="RLX21" s="149"/>
      <c r="RMA21" s="171"/>
      <c r="RMB21" s="171"/>
      <c r="RMC21" s="149"/>
      <c r="RME21" s="152"/>
      <c r="RMG21" s="152"/>
      <c r="RMH21" s="212"/>
      <c r="RMI21" s="210"/>
      <c r="RMJ21" s="211"/>
      <c r="RMK21" s="149"/>
      <c r="RMS21" s="149"/>
      <c r="RMV21" s="171"/>
      <c r="RMW21" s="171"/>
      <c r="RMX21" s="149"/>
      <c r="RMZ21" s="152"/>
      <c r="RNB21" s="152"/>
      <c r="RNC21" s="212"/>
      <c r="RND21" s="210"/>
      <c r="RNE21" s="211"/>
      <c r="RNF21" s="149"/>
      <c r="RNN21" s="149"/>
      <c r="RNQ21" s="171"/>
      <c r="RNR21" s="171"/>
      <c r="RNS21" s="149"/>
      <c r="RNU21" s="152"/>
      <c r="RNW21" s="152"/>
      <c r="RNX21" s="212"/>
      <c r="RNY21" s="210"/>
      <c r="RNZ21" s="211"/>
      <c r="ROA21" s="149"/>
      <c r="ROI21" s="149"/>
      <c r="ROL21" s="171"/>
      <c r="ROM21" s="171"/>
      <c r="RON21" s="149"/>
      <c r="ROP21" s="152"/>
      <c r="ROR21" s="152"/>
      <c r="ROS21" s="212"/>
      <c r="ROT21" s="210"/>
      <c r="ROU21" s="211"/>
      <c r="ROV21" s="149"/>
      <c r="RPD21" s="149"/>
      <c r="RPG21" s="171"/>
      <c r="RPH21" s="171"/>
      <c r="RPI21" s="149"/>
      <c r="RPK21" s="152"/>
      <c r="RPM21" s="152"/>
      <c r="RPN21" s="212"/>
      <c r="RPO21" s="210"/>
      <c r="RPP21" s="211"/>
      <c r="RPQ21" s="149"/>
      <c r="RPY21" s="149"/>
      <c r="RQB21" s="171"/>
      <c r="RQC21" s="171"/>
      <c r="RQD21" s="149"/>
      <c r="RQF21" s="152"/>
      <c r="RQH21" s="152"/>
      <c r="RQI21" s="212"/>
      <c r="RQJ21" s="210"/>
      <c r="RQK21" s="211"/>
      <c r="RQL21" s="149"/>
      <c r="RQT21" s="149"/>
      <c r="RQW21" s="171"/>
      <c r="RQX21" s="171"/>
      <c r="RQY21" s="149"/>
      <c r="RRA21" s="152"/>
      <c r="RRC21" s="152"/>
      <c r="RRD21" s="212"/>
      <c r="RRE21" s="210"/>
      <c r="RRF21" s="211"/>
      <c r="RRG21" s="149"/>
      <c r="RRO21" s="149"/>
      <c r="RRR21" s="171"/>
      <c r="RRS21" s="171"/>
      <c r="RRT21" s="149"/>
      <c r="RRV21" s="152"/>
      <c r="RRX21" s="152"/>
      <c r="RRY21" s="212"/>
      <c r="RRZ21" s="210"/>
      <c r="RSA21" s="211"/>
      <c r="RSB21" s="149"/>
      <c r="RSJ21" s="149"/>
      <c r="RSM21" s="171"/>
      <c r="RSN21" s="171"/>
      <c r="RSO21" s="149"/>
      <c r="RSQ21" s="152"/>
      <c r="RSS21" s="152"/>
      <c r="RST21" s="212"/>
      <c r="RSU21" s="210"/>
      <c r="RSV21" s="211"/>
      <c r="RSW21" s="149"/>
      <c r="RTE21" s="149"/>
      <c r="RTH21" s="171"/>
      <c r="RTI21" s="171"/>
      <c r="RTJ21" s="149"/>
      <c r="RTL21" s="152"/>
      <c r="RTN21" s="152"/>
      <c r="RTO21" s="212"/>
      <c r="RTP21" s="210"/>
      <c r="RTQ21" s="211"/>
      <c r="RTR21" s="149"/>
      <c r="RTZ21" s="149"/>
      <c r="RUC21" s="171"/>
      <c r="RUD21" s="171"/>
      <c r="RUE21" s="149"/>
      <c r="RUG21" s="152"/>
      <c r="RUI21" s="152"/>
      <c r="RUJ21" s="212"/>
      <c r="RUK21" s="210"/>
      <c r="RUL21" s="211"/>
      <c r="RUM21" s="149"/>
      <c r="RUU21" s="149"/>
      <c r="RUX21" s="171"/>
      <c r="RUY21" s="171"/>
      <c r="RUZ21" s="149"/>
      <c r="RVB21" s="152"/>
      <c r="RVD21" s="152"/>
      <c r="RVE21" s="212"/>
      <c r="RVF21" s="210"/>
      <c r="RVG21" s="211"/>
      <c r="RVH21" s="149"/>
      <c r="RVP21" s="149"/>
      <c r="RVS21" s="171"/>
      <c r="RVT21" s="171"/>
      <c r="RVU21" s="149"/>
      <c r="RVW21" s="152"/>
      <c r="RVY21" s="152"/>
      <c r="RVZ21" s="212"/>
      <c r="RWA21" s="210"/>
      <c r="RWB21" s="211"/>
      <c r="RWC21" s="149"/>
      <c r="RWK21" s="149"/>
      <c r="RWN21" s="171"/>
      <c r="RWO21" s="171"/>
      <c r="RWP21" s="149"/>
      <c r="RWR21" s="152"/>
      <c r="RWT21" s="152"/>
      <c r="RWU21" s="212"/>
      <c r="RWV21" s="210"/>
      <c r="RWW21" s="211"/>
      <c r="RWX21" s="149"/>
      <c r="RXF21" s="149"/>
      <c r="RXI21" s="171"/>
      <c r="RXJ21" s="171"/>
      <c r="RXK21" s="149"/>
      <c r="RXM21" s="152"/>
      <c r="RXO21" s="152"/>
      <c r="RXP21" s="212"/>
      <c r="RXQ21" s="210"/>
      <c r="RXR21" s="211"/>
      <c r="RXS21" s="149"/>
      <c r="RYA21" s="149"/>
      <c r="RYD21" s="171"/>
      <c r="RYE21" s="171"/>
      <c r="RYF21" s="149"/>
      <c r="RYH21" s="152"/>
      <c r="RYJ21" s="152"/>
      <c r="RYK21" s="212"/>
      <c r="RYL21" s="210"/>
      <c r="RYM21" s="211"/>
      <c r="RYN21" s="149"/>
      <c r="RYV21" s="149"/>
      <c r="RYY21" s="171"/>
      <c r="RYZ21" s="171"/>
      <c r="RZA21" s="149"/>
      <c r="RZC21" s="152"/>
      <c r="RZE21" s="152"/>
      <c r="RZF21" s="212"/>
      <c r="RZG21" s="210"/>
      <c r="RZH21" s="211"/>
      <c r="RZI21" s="149"/>
      <c r="RZQ21" s="149"/>
      <c r="RZT21" s="171"/>
      <c r="RZU21" s="171"/>
      <c r="RZV21" s="149"/>
      <c r="RZX21" s="152"/>
      <c r="RZZ21" s="152"/>
      <c r="SAA21" s="212"/>
      <c r="SAB21" s="210"/>
      <c r="SAC21" s="211"/>
      <c r="SAD21" s="149"/>
      <c r="SAL21" s="149"/>
      <c r="SAO21" s="171"/>
      <c r="SAP21" s="171"/>
      <c r="SAQ21" s="149"/>
      <c r="SAS21" s="152"/>
      <c r="SAU21" s="152"/>
      <c r="SAV21" s="212"/>
      <c r="SAW21" s="210"/>
      <c r="SAX21" s="211"/>
      <c r="SAY21" s="149"/>
      <c r="SBG21" s="149"/>
      <c r="SBJ21" s="171"/>
      <c r="SBK21" s="171"/>
      <c r="SBL21" s="149"/>
      <c r="SBN21" s="152"/>
      <c r="SBP21" s="152"/>
      <c r="SBQ21" s="212"/>
      <c r="SBR21" s="210"/>
      <c r="SBS21" s="211"/>
      <c r="SBT21" s="149"/>
      <c r="SCB21" s="149"/>
      <c r="SCE21" s="171"/>
      <c r="SCF21" s="171"/>
      <c r="SCG21" s="149"/>
      <c r="SCI21" s="152"/>
      <c r="SCK21" s="152"/>
      <c r="SCL21" s="212"/>
      <c r="SCM21" s="210"/>
      <c r="SCN21" s="211"/>
      <c r="SCO21" s="149"/>
      <c r="SCW21" s="149"/>
      <c r="SCZ21" s="171"/>
      <c r="SDA21" s="171"/>
      <c r="SDB21" s="149"/>
      <c r="SDD21" s="152"/>
      <c r="SDF21" s="152"/>
      <c r="SDG21" s="212"/>
      <c r="SDH21" s="210"/>
      <c r="SDI21" s="211"/>
      <c r="SDJ21" s="149"/>
      <c r="SDR21" s="149"/>
      <c r="SDU21" s="171"/>
      <c r="SDV21" s="171"/>
      <c r="SDW21" s="149"/>
      <c r="SDY21" s="152"/>
      <c r="SEA21" s="152"/>
      <c r="SEB21" s="212"/>
      <c r="SEC21" s="210"/>
      <c r="SED21" s="211"/>
      <c r="SEE21" s="149"/>
      <c r="SEM21" s="149"/>
      <c r="SEP21" s="171"/>
      <c r="SEQ21" s="171"/>
      <c r="SER21" s="149"/>
      <c r="SET21" s="152"/>
      <c r="SEV21" s="152"/>
      <c r="SEW21" s="212"/>
      <c r="SEX21" s="210"/>
      <c r="SEY21" s="211"/>
      <c r="SEZ21" s="149"/>
      <c r="SFH21" s="149"/>
      <c r="SFK21" s="171"/>
      <c r="SFL21" s="171"/>
      <c r="SFM21" s="149"/>
      <c r="SFO21" s="152"/>
      <c r="SFQ21" s="152"/>
      <c r="SFR21" s="212"/>
      <c r="SFS21" s="210"/>
      <c r="SFT21" s="211"/>
      <c r="SFU21" s="149"/>
      <c r="SGC21" s="149"/>
      <c r="SGF21" s="171"/>
      <c r="SGG21" s="171"/>
      <c r="SGH21" s="149"/>
      <c r="SGJ21" s="152"/>
      <c r="SGL21" s="152"/>
      <c r="SGM21" s="212"/>
      <c r="SGN21" s="210"/>
      <c r="SGO21" s="211"/>
      <c r="SGP21" s="149"/>
      <c r="SGX21" s="149"/>
      <c r="SHA21" s="171"/>
      <c r="SHB21" s="171"/>
      <c r="SHC21" s="149"/>
      <c r="SHE21" s="152"/>
      <c r="SHG21" s="152"/>
      <c r="SHH21" s="212"/>
      <c r="SHI21" s="210"/>
      <c r="SHJ21" s="211"/>
      <c r="SHK21" s="149"/>
      <c r="SHS21" s="149"/>
      <c r="SHV21" s="171"/>
      <c r="SHW21" s="171"/>
      <c r="SHX21" s="149"/>
      <c r="SHZ21" s="152"/>
      <c r="SIB21" s="152"/>
      <c r="SIC21" s="212"/>
      <c r="SID21" s="210"/>
      <c r="SIE21" s="211"/>
      <c r="SIF21" s="149"/>
      <c r="SIN21" s="149"/>
      <c r="SIQ21" s="171"/>
      <c r="SIR21" s="171"/>
      <c r="SIS21" s="149"/>
      <c r="SIU21" s="152"/>
      <c r="SIW21" s="152"/>
      <c r="SIX21" s="212"/>
      <c r="SIY21" s="210"/>
      <c r="SIZ21" s="211"/>
      <c r="SJA21" s="149"/>
      <c r="SJI21" s="149"/>
      <c r="SJL21" s="171"/>
      <c r="SJM21" s="171"/>
      <c r="SJN21" s="149"/>
      <c r="SJP21" s="152"/>
      <c r="SJR21" s="152"/>
      <c r="SJS21" s="212"/>
      <c r="SJT21" s="210"/>
      <c r="SJU21" s="211"/>
      <c r="SJV21" s="149"/>
      <c r="SKD21" s="149"/>
      <c r="SKG21" s="171"/>
      <c r="SKH21" s="171"/>
      <c r="SKI21" s="149"/>
      <c r="SKK21" s="152"/>
      <c r="SKM21" s="152"/>
      <c r="SKN21" s="212"/>
      <c r="SKO21" s="210"/>
      <c r="SKP21" s="211"/>
      <c r="SKQ21" s="149"/>
      <c r="SKY21" s="149"/>
      <c r="SLB21" s="171"/>
      <c r="SLC21" s="171"/>
      <c r="SLD21" s="149"/>
      <c r="SLF21" s="152"/>
      <c r="SLH21" s="152"/>
      <c r="SLI21" s="212"/>
      <c r="SLJ21" s="210"/>
      <c r="SLK21" s="211"/>
      <c r="SLL21" s="149"/>
      <c r="SLT21" s="149"/>
      <c r="SLW21" s="171"/>
      <c r="SLX21" s="171"/>
      <c r="SLY21" s="149"/>
      <c r="SMA21" s="152"/>
      <c r="SMC21" s="152"/>
      <c r="SMD21" s="212"/>
      <c r="SME21" s="210"/>
      <c r="SMF21" s="211"/>
      <c r="SMG21" s="149"/>
      <c r="SMO21" s="149"/>
      <c r="SMR21" s="171"/>
      <c r="SMS21" s="171"/>
      <c r="SMT21" s="149"/>
      <c r="SMV21" s="152"/>
      <c r="SMX21" s="152"/>
      <c r="SMY21" s="212"/>
      <c r="SMZ21" s="210"/>
      <c r="SNA21" s="211"/>
      <c r="SNB21" s="149"/>
      <c r="SNJ21" s="149"/>
      <c r="SNM21" s="171"/>
      <c r="SNN21" s="171"/>
      <c r="SNO21" s="149"/>
      <c r="SNQ21" s="152"/>
      <c r="SNS21" s="152"/>
      <c r="SNT21" s="212"/>
      <c r="SNU21" s="210"/>
      <c r="SNV21" s="211"/>
      <c r="SNW21" s="149"/>
      <c r="SOE21" s="149"/>
      <c r="SOH21" s="171"/>
      <c r="SOI21" s="171"/>
      <c r="SOJ21" s="149"/>
      <c r="SOL21" s="152"/>
      <c r="SON21" s="152"/>
      <c r="SOO21" s="212"/>
      <c r="SOP21" s="210"/>
      <c r="SOQ21" s="211"/>
      <c r="SOR21" s="149"/>
      <c r="SOZ21" s="149"/>
      <c r="SPC21" s="171"/>
      <c r="SPD21" s="171"/>
      <c r="SPE21" s="149"/>
      <c r="SPG21" s="152"/>
      <c r="SPI21" s="152"/>
      <c r="SPJ21" s="212"/>
      <c r="SPK21" s="210"/>
      <c r="SPL21" s="211"/>
      <c r="SPM21" s="149"/>
      <c r="SPU21" s="149"/>
      <c r="SPX21" s="171"/>
      <c r="SPY21" s="171"/>
      <c r="SPZ21" s="149"/>
      <c r="SQB21" s="152"/>
      <c r="SQD21" s="152"/>
      <c r="SQE21" s="212"/>
      <c r="SQF21" s="210"/>
      <c r="SQG21" s="211"/>
      <c r="SQH21" s="149"/>
      <c r="SQP21" s="149"/>
      <c r="SQS21" s="171"/>
      <c r="SQT21" s="171"/>
      <c r="SQU21" s="149"/>
      <c r="SQW21" s="152"/>
      <c r="SQY21" s="152"/>
      <c r="SQZ21" s="212"/>
      <c r="SRA21" s="210"/>
      <c r="SRB21" s="211"/>
      <c r="SRC21" s="149"/>
      <c r="SRK21" s="149"/>
      <c r="SRN21" s="171"/>
      <c r="SRO21" s="171"/>
      <c r="SRP21" s="149"/>
      <c r="SRR21" s="152"/>
      <c r="SRT21" s="152"/>
      <c r="SRU21" s="212"/>
      <c r="SRV21" s="210"/>
      <c r="SRW21" s="211"/>
      <c r="SRX21" s="149"/>
      <c r="SSF21" s="149"/>
      <c r="SSI21" s="171"/>
      <c r="SSJ21" s="171"/>
      <c r="SSK21" s="149"/>
      <c r="SSM21" s="152"/>
      <c r="SSO21" s="152"/>
      <c r="SSP21" s="212"/>
      <c r="SSQ21" s="210"/>
      <c r="SSR21" s="211"/>
      <c r="SSS21" s="149"/>
      <c r="STA21" s="149"/>
      <c r="STD21" s="171"/>
      <c r="STE21" s="171"/>
      <c r="STF21" s="149"/>
      <c r="STH21" s="152"/>
      <c r="STJ21" s="152"/>
      <c r="STK21" s="212"/>
      <c r="STL21" s="210"/>
      <c r="STM21" s="211"/>
      <c r="STN21" s="149"/>
      <c r="STV21" s="149"/>
      <c r="STY21" s="171"/>
      <c r="STZ21" s="171"/>
      <c r="SUA21" s="149"/>
      <c r="SUC21" s="152"/>
      <c r="SUE21" s="152"/>
      <c r="SUF21" s="212"/>
      <c r="SUG21" s="210"/>
      <c r="SUH21" s="211"/>
      <c r="SUI21" s="149"/>
      <c r="SUQ21" s="149"/>
      <c r="SUT21" s="171"/>
      <c r="SUU21" s="171"/>
      <c r="SUV21" s="149"/>
      <c r="SUX21" s="152"/>
      <c r="SUZ21" s="152"/>
      <c r="SVA21" s="212"/>
      <c r="SVB21" s="210"/>
      <c r="SVC21" s="211"/>
      <c r="SVD21" s="149"/>
      <c r="SVL21" s="149"/>
      <c r="SVO21" s="171"/>
      <c r="SVP21" s="171"/>
      <c r="SVQ21" s="149"/>
      <c r="SVS21" s="152"/>
      <c r="SVU21" s="152"/>
      <c r="SVV21" s="212"/>
      <c r="SVW21" s="210"/>
      <c r="SVX21" s="211"/>
      <c r="SVY21" s="149"/>
      <c r="SWG21" s="149"/>
      <c r="SWJ21" s="171"/>
      <c r="SWK21" s="171"/>
      <c r="SWL21" s="149"/>
      <c r="SWN21" s="152"/>
      <c r="SWP21" s="152"/>
      <c r="SWQ21" s="212"/>
      <c r="SWR21" s="210"/>
      <c r="SWS21" s="211"/>
      <c r="SWT21" s="149"/>
      <c r="SXB21" s="149"/>
      <c r="SXE21" s="171"/>
      <c r="SXF21" s="171"/>
      <c r="SXG21" s="149"/>
      <c r="SXI21" s="152"/>
      <c r="SXK21" s="152"/>
      <c r="SXL21" s="212"/>
      <c r="SXM21" s="210"/>
      <c r="SXN21" s="211"/>
      <c r="SXO21" s="149"/>
      <c r="SXW21" s="149"/>
      <c r="SXZ21" s="171"/>
      <c r="SYA21" s="171"/>
      <c r="SYB21" s="149"/>
      <c r="SYD21" s="152"/>
      <c r="SYF21" s="152"/>
      <c r="SYG21" s="212"/>
      <c r="SYH21" s="210"/>
      <c r="SYI21" s="211"/>
      <c r="SYJ21" s="149"/>
      <c r="SYR21" s="149"/>
      <c r="SYU21" s="171"/>
      <c r="SYV21" s="171"/>
      <c r="SYW21" s="149"/>
      <c r="SYY21" s="152"/>
      <c r="SZA21" s="152"/>
      <c r="SZB21" s="212"/>
      <c r="SZC21" s="210"/>
      <c r="SZD21" s="211"/>
      <c r="SZE21" s="149"/>
      <c r="SZM21" s="149"/>
      <c r="SZP21" s="171"/>
      <c r="SZQ21" s="171"/>
      <c r="SZR21" s="149"/>
      <c r="SZT21" s="152"/>
      <c r="SZV21" s="152"/>
      <c r="SZW21" s="212"/>
      <c r="SZX21" s="210"/>
      <c r="SZY21" s="211"/>
      <c r="SZZ21" s="149"/>
      <c r="TAH21" s="149"/>
      <c r="TAK21" s="171"/>
      <c r="TAL21" s="171"/>
      <c r="TAM21" s="149"/>
      <c r="TAO21" s="152"/>
      <c r="TAQ21" s="152"/>
      <c r="TAR21" s="212"/>
      <c r="TAS21" s="210"/>
      <c r="TAT21" s="211"/>
      <c r="TAU21" s="149"/>
      <c r="TBC21" s="149"/>
      <c r="TBF21" s="171"/>
      <c r="TBG21" s="171"/>
      <c r="TBH21" s="149"/>
      <c r="TBJ21" s="152"/>
      <c r="TBL21" s="152"/>
      <c r="TBM21" s="212"/>
      <c r="TBN21" s="210"/>
      <c r="TBO21" s="211"/>
      <c r="TBP21" s="149"/>
      <c r="TBX21" s="149"/>
      <c r="TCA21" s="171"/>
      <c r="TCB21" s="171"/>
      <c r="TCC21" s="149"/>
      <c r="TCE21" s="152"/>
      <c r="TCG21" s="152"/>
      <c r="TCH21" s="212"/>
      <c r="TCI21" s="210"/>
      <c r="TCJ21" s="211"/>
      <c r="TCK21" s="149"/>
      <c r="TCS21" s="149"/>
      <c r="TCV21" s="171"/>
      <c r="TCW21" s="171"/>
      <c r="TCX21" s="149"/>
      <c r="TCZ21" s="152"/>
      <c r="TDB21" s="152"/>
      <c r="TDC21" s="212"/>
      <c r="TDD21" s="210"/>
      <c r="TDE21" s="211"/>
      <c r="TDF21" s="149"/>
      <c r="TDN21" s="149"/>
      <c r="TDQ21" s="171"/>
      <c r="TDR21" s="171"/>
      <c r="TDS21" s="149"/>
      <c r="TDU21" s="152"/>
      <c r="TDW21" s="152"/>
      <c r="TDX21" s="212"/>
      <c r="TDY21" s="210"/>
      <c r="TDZ21" s="211"/>
      <c r="TEA21" s="149"/>
      <c r="TEI21" s="149"/>
      <c r="TEL21" s="171"/>
      <c r="TEM21" s="171"/>
      <c r="TEN21" s="149"/>
      <c r="TEP21" s="152"/>
      <c r="TER21" s="152"/>
      <c r="TES21" s="212"/>
      <c r="TET21" s="210"/>
      <c r="TEU21" s="211"/>
      <c r="TEV21" s="149"/>
      <c r="TFD21" s="149"/>
      <c r="TFG21" s="171"/>
      <c r="TFH21" s="171"/>
      <c r="TFI21" s="149"/>
      <c r="TFK21" s="152"/>
      <c r="TFM21" s="152"/>
      <c r="TFN21" s="212"/>
      <c r="TFO21" s="210"/>
      <c r="TFP21" s="211"/>
      <c r="TFQ21" s="149"/>
      <c r="TFY21" s="149"/>
      <c r="TGB21" s="171"/>
      <c r="TGC21" s="171"/>
      <c r="TGD21" s="149"/>
      <c r="TGF21" s="152"/>
      <c r="TGH21" s="152"/>
      <c r="TGI21" s="212"/>
      <c r="TGJ21" s="210"/>
      <c r="TGK21" s="211"/>
      <c r="TGL21" s="149"/>
      <c r="TGT21" s="149"/>
      <c r="TGW21" s="171"/>
      <c r="TGX21" s="171"/>
      <c r="TGY21" s="149"/>
      <c r="THA21" s="152"/>
      <c r="THC21" s="152"/>
      <c r="THD21" s="212"/>
      <c r="THE21" s="210"/>
      <c r="THF21" s="211"/>
      <c r="THG21" s="149"/>
      <c r="THO21" s="149"/>
      <c r="THR21" s="171"/>
      <c r="THS21" s="171"/>
      <c r="THT21" s="149"/>
      <c r="THV21" s="152"/>
      <c r="THX21" s="152"/>
      <c r="THY21" s="212"/>
      <c r="THZ21" s="210"/>
      <c r="TIA21" s="211"/>
      <c r="TIB21" s="149"/>
      <c r="TIJ21" s="149"/>
      <c r="TIM21" s="171"/>
      <c r="TIN21" s="171"/>
      <c r="TIO21" s="149"/>
      <c r="TIQ21" s="152"/>
      <c r="TIS21" s="152"/>
      <c r="TIT21" s="212"/>
      <c r="TIU21" s="210"/>
      <c r="TIV21" s="211"/>
      <c r="TIW21" s="149"/>
      <c r="TJE21" s="149"/>
      <c r="TJH21" s="171"/>
      <c r="TJI21" s="171"/>
      <c r="TJJ21" s="149"/>
      <c r="TJL21" s="152"/>
      <c r="TJN21" s="152"/>
      <c r="TJO21" s="212"/>
      <c r="TJP21" s="210"/>
      <c r="TJQ21" s="211"/>
      <c r="TJR21" s="149"/>
      <c r="TJZ21" s="149"/>
      <c r="TKC21" s="171"/>
      <c r="TKD21" s="171"/>
      <c r="TKE21" s="149"/>
      <c r="TKG21" s="152"/>
      <c r="TKI21" s="152"/>
      <c r="TKJ21" s="212"/>
      <c r="TKK21" s="210"/>
      <c r="TKL21" s="211"/>
      <c r="TKM21" s="149"/>
      <c r="TKU21" s="149"/>
      <c r="TKX21" s="171"/>
      <c r="TKY21" s="171"/>
      <c r="TKZ21" s="149"/>
      <c r="TLB21" s="152"/>
      <c r="TLD21" s="152"/>
      <c r="TLE21" s="212"/>
      <c r="TLF21" s="210"/>
      <c r="TLG21" s="211"/>
      <c r="TLH21" s="149"/>
      <c r="TLP21" s="149"/>
      <c r="TLS21" s="171"/>
      <c r="TLT21" s="171"/>
      <c r="TLU21" s="149"/>
      <c r="TLW21" s="152"/>
      <c r="TLY21" s="152"/>
      <c r="TLZ21" s="212"/>
      <c r="TMA21" s="210"/>
      <c r="TMB21" s="211"/>
      <c r="TMC21" s="149"/>
      <c r="TMK21" s="149"/>
      <c r="TMN21" s="171"/>
      <c r="TMO21" s="171"/>
      <c r="TMP21" s="149"/>
      <c r="TMR21" s="152"/>
      <c r="TMT21" s="152"/>
      <c r="TMU21" s="212"/>
      <c r="TMV21" s="210"/>
      <c r="TMW21" s="211"/>
      <c r="TMX21" s="149"/>
      <c r="TNF21" s="149"/>
      <c r="TNI21" s="171"/>
      <c r="TNJ21" s="171"/>
      <c r="TNK21" s="149"/>
      <c r="TNM21" s="152"/>
      <c r="TNO21" s="152"/>
      <c r="TNP21" s="212"/>
      <c r="TNQ21" s="210"/>
      <c r="TNR21" s="211"/>
      <c r="TNS21" s="149"/>
      <c r="TOA21" s="149"/>
      <c r="TOD21" s="171"/>
      <c r="TOE21" s="171"/>
      <c r="TOF21" s="149"/>
      <c r="TOH21" s="152"/>
      <c r="TOJ21" s="152"/>
      <c r="TOK21" s="212"/>
      <c r="TOL21" s="210"/>
      <c r="TOM21" s="211"/>
      <c r="TON21" s="149"/>
      <c r="TOV21" s="149"/>
      <c r="TOY21" s="171"/>
      <c r="TOZ21" s="171"/>
      <c r="TPA21" s="149"/>
      <c r="TPC21" s="152"/>
      <c r="TPE21" s="152"/>
      <c r="TPF21" s="212"/>
      <c r="TPG21" s="210"/>
      <c r="TPH21" s="211"/>
      <c r="TPI21" s="149"/>
      <c r="TPQ21" s="149"/>
      <c r="TPT21" s="171"/>
      <c r="TPU21" s="171"/>
      <c r="TPV21" s="149"/>
      <c r="TPX21" s="152"/>
      <c r="TPZ21" s="152"/>
      <c r="TQA21" s="212"/>
      <c r="TQB21" s="210"/>
      <c r="TQC21" s="211"/>
      <c r="TQD21" s="149"/>
      <c r="TQL21" s="149"/>
      <c r="TQO21" s="171"/>
      <c r="TQP21" s="171"/>
      <c r="TQQ21" s="149"/>
      <c r="TQS21" s="152"/>
      <c r="TQU21" s="152"/>
      <c r="TQV21" s="212"/>
      <c r="TQW21" s="210"/>
      <c r="TQX21" s="211"/>
      <c r="TQY21" s="149"/>
      <c r="TRG21" s="149"/>
      <c r="TRJ21" s="171"/>
      <c r="TRK21" s="171"/>
      <c r="TRL21" s="149"/>
      <c r="TRN21" s="152"/>
      <c r="TRP21" s="152"/>
      <c r="TRQ21" s="212"/>
      <c r="TRR21" s="210"/>
      <c r="TRS21" s="211"/>
      <c r="TRT21" s="149"/>
      <c r="TSB21" s="149"/>
      <c r="TSE21" s="171"/>
      <c r="TSF21" s="171"/>
      <c r="TSG21" s="149"/>
      <c r="TSI21" s="152"/>
      <c r="TSK21" s="152"/>
      <c r="TSL21" s="212"/>
      <c r="TSM21" s="210"/>
      <c r="TSN21" s="211"/>
      <c r="TSO21" s="149"/>
      <c r="TSW21" s="149"/>
      <c r="TSZ21" s="171"/>
      <c r="TTA21" s="171"/>
      <c r="TTB21" s="149"/>
      <c r="TTD21" s="152"/>
      <c r="TTF21" s="152"/>
      <c r="TTG21" s="212"/>
      <c r="TTH21" s="210"/>
      <c r="TTI21" s="211"/>
      <c r="TTJ21" s="149"/>
      <c r="TTR21" s="149"/>
      <c r="TTU21" s="171"/>
      <c r="TTV21" s="171"/>
      <c r="TTW21" s="149"/>
      <c r="TTY21" s="152"/>
      <c r="TUA21" s="152"/>
      <c r="TUB21" s="212"/>
      <c r="TUC21" s="210"/>
      <c r="TUD21" s="211"/>
      <c r="TUE21" s="149"/>
      <c r="TUM21" s="149"/>
      <c r="TUP21" s="171"/>
      <c r="TUQ21" s="171"/>
      <c r="TUR21" s="149"/>
      <c r="TUT21" s="152"/>
      <c r="TUV21" s="152"/>
      <c r="TUW21" s="212"/>
      <c r="TUX21" s="210"/>
      <c r="TUY21" s="211"/>
      <c r="TUZ21" s="149"/>
      <c r="TVH21" s="149"/>
      <c r="TVK21" s="171"/>
      <c r="TVL21" s="171"/>
      <c r="TVM21" s="149"/>
      <c r="TVO21" s="152"/>
      <c r="TVQ21" s="152"/>
      <c r="TVR21" s="212"/>
      <c r="TVS21" s="210"/>
      <c r="TVT21" s="211"/>
      <c r="TVU21" s="149"/>
      <c r="TWC21" s="149"/>
      <c r="TWF21" s="171"/>
      <c r="TWG21" s="171"/>
      <c r="TWH21" s="149"/>
      <c r="TWJ21" s="152"/>
      <c r="TWL21" s="152"/>
      <c r="TWM21" s="212"/>
      <c r="TWN21" s="210"/>
      <c r="TWO21" s="211"/>
      <c r="TWP21" s="149"/>
      <c r="TWX21" s="149"/>
      <c r="TXA21" s="171"/>
      <c r="TXB21" s="171"/>
      <c r="TXC21" s="149"/>
      <c r="TXE21" s="152"/>
      <c r="TXG21" s="152"/>
      <c r="TXH21" s="212"/>
      <c r="TXI21" s="210"/>
      <c r="TXJ21" s="211"/>
      <c r="TXK21" s="149"/>
      <c r="TXS21" s="149"/>
      <c r="TXV21" s="171"/>
      <c r="TXW21" s="171"/>
      <c r="TXX21" s="149"/>
      <c r="TXZ21" s="152"/>
      <c r="TYB21" s="152"/>
      <c r="TYC21" s="212"/>
      <c r="TYD21" s="210"/>
      <c r="TYE21" s="211"/>
      <c r="TYF21" s="149"/>
      <c r="TYN21" s="149"/>
      <c r="TYQ21" s="171"/>
      <c r="TYR21" s="171"/>
      <c r="TYS21" s="149"/>
      <c r="TYU21" s="152"/>
      <c r="TYW21" s="152"/>
      <c r="TYX21" s="212"/>
      <c r="TYY21" s="210"/>
      <c r="TYZ21" s="211"/>
      <c r="TZA21" s="149"/>
      <c r="TZI21" s="149"/>
      <c r="TZL21" s="171"/>
      <c r="TZM21" s="171"/>
      <c r="TZN21" s="149"/>
      <c r="TZP21" s="152"/>
      <c r="TZR21" s="152"/>
      <c r="TZS21" s="212"/>
      <c r="TZT21" s="210"/>
      <c r="TZU21" s="211"/>
      <c r="TZV21" s="149"/>
      <c r="UAD21" s="149"/>
      <c r="UAG21" s="171"/>
      <c r="UAH21" s="171"/>
      <c r="UAI21" s="149"/>
      <c r="UAK21" s="152"/>
      <c r="UAM21" s="152"/>
      <c r="UAN21" s="212"/>
      <c r="UAO21" s="210"/>
      <c r="UAP21" s="211"/>
      <c r="UAQ21" s="149"/>
      <c r="UAY21" s="149"/>
      <c r="UBB21" s="171"/>
      <c r="UBC21" s="171"/>
      <c r="UBD21" s="149"/>
      <c r="UBF21" s="152"/>
      <c r="UBH21" s="152"/>
      <c r="UBI21" s="212"/>
      <c r="UBJ21" s="210"/>
      <c r="UBK21" s="211"/>
      <c r="UBL21" s="149"/>
      <c r="UBT21" s="149"/>
      <c r="UBW21" s="171"/>
      <c r="UBX21" s="171"/>
      <c r="UBY21" s="149"/>
      <c r="UCA21" s="152"/>
      <c r="UCC21" s="152"/>
      <c r="UCD21" s="212"/>
      <c r="UCE21" s="210"/>
      <c r="UCF21" s="211"/>
      <c r="UCG21" s="149"/>
      <c r="UCO21" s="149"/>
      <c r="UCR21" s="171"/>
      <c r="UCS21" s="171"/>
      <c r="UCT21" s="149"/>
      <c r="UCV21" s="152"/>
      <c r="UCX21" s="152"/>
      <c r="UCY21" s="212"/>
      <c r="UCZ21" s="210"/>
      <c r="UDA21" s="211"/>
      <c r="UDB21" s="149"/>
      <c r="UDJ21" s="149"/>
      <c r="UDM21" s="171"/>
      <c r="UDN21" s="171"/>
      <c r="UDO21" s="149"/>
      <c r="UDQ21" s="152"/>
      <c r="UDS21" s="152"/>
      <c r="UDT21" s="212"/>
      <c r="UDU21" s="210"/>
      <c r="UDV21" s="211"/>
      <c r="UDW21" s="149"/>
      <c r="UEE21" s="149"/>
      <c r="UEH21" s="171"/>
      <c r="UEI21" s="171"/>
      <c r="UEJ21" s="149"/>
      <c r="UEL21" s="152"/>
      <c r="UEN21" s="152"/>
      <c r="UEO21" s="212"/>
      <c r="UEP21" s="210"/>
      <c r="UEQ21" s="211"/>
      <c r="UER21" s="149"/>
      <c r="UEZ21" s="149"/>
      <c r="UFC21" s="171"/>
      <c r="UFD21" s="171"/>
      <c r="UFE21" s="149"/>
      <c r="UFG21" s="152"/>
      <c r="UFI21" s="152"/>
      <c r="UFJ21" s="212"/>
      <c r="UFK21" s="210"/>
      <c r="UFL21" s="211"/>
      <c r="UFM21" s="149"/>
      <c r="UFU21" s="149"/>
      <c r="UFX21" s="171"/>
      <c r="UFY21" s="171"/>
      <c r="UFZ21" s="149"/>
      <c r="UGB21" s="152"/>
      <c r="UGD21" s="152"/>
      <c r="UGE21" s="212"/>
      <c r="UGF21" s="210"/>
      <c r="UGG21" s="211"/>
      <c r="UGH21" s="149"/>
      <c r="UGP21" s="149"/>
      <c r="UGS21" s="171"/>
      <c r="UGT21" s="171"/>
      <c r="UGU21" s="149"/>
      <c r="UGW21" s="152"/>
      <c r="UGY21" s="152"/>
      <c r="UGZ21" s="212"/>
      <c r="UHA21" s="210"/>
      <c r="UHB21" s="211"/>
      <c r="UHC21" s="149"/>
      <c r="UHK21" s="149"/>
      <c r="UHN21" s="171"/>
      <c r="UHO21" s="171"/>
      <c r="UHP21" s="149"/>
      <c r="UHR21" s="152"/>
      <c r="UHT21" s="152"/>
      <c r="UHU21" s="212"/>
      <c r="UHV21" s="210"/>
      <c r="UHW21" s="211"/>
      <c r="UHX21" s="149"/>
      <c r="UIF21" s="149"/>
      <c r="UII21" s="171"/>
      <c r="UIJ21" s="171"/>
      <c r="UIK21" s="149"/>
      <c r="UIM21" s="152"/>
      <c r="UIO21" s="152"/>
      <c r="UIP21" s="212"/>
      <c r="UIQ21" s="210"/>
      <c r="UIR21" s="211"/>
      <c r="UIS21" s="149"/>
      <c r="UJA21" s="149"/>
      <c r="UJD21" s="171"/>
      <c r="UJE21" s="171"/>
      <c r="UJF21" s="149"/>
      <c r="UJH21" s="152"/>
      <c r="UJJ21" s="152"/>
      <c r="UJK21" s="212"/>
      <c r="UJL21" s="210"/>
      <c r="UJM21" s="211"/>
      <c r="UJN21" s="149"/>
      <c r="UJV21" s="149"/>
      <c r="UJY21" s="171"/>
      <c r="UJZ21" s="171"/>
      <c r="UKA21" s="149"/>
      <c r="UKC21" s="152"/>
      <c r="UKE21" s="152"/>
      <c r="UKF21" s="212"/>
      <c r="UKG21" s="210"/>
      <c r="UKH21" s="211"/>
      <c r="UKI21" s="149"/>
      <c r="UKQ21" s="149"/>
      <c r="UKT21" s="171"/>
      <c r="UKU21" s="171"/>
      <c r="UKV21" s="149"/>
      <c r="UKX21" s="152"/>
      <c r="UKZ21" s="152"/>
      <c r="ULA21" s="212"/>
      <c r="ULB21" s="210"/>
      <c r="ULC21" s="211"/>
      <c r="ULD21" s="149"/>
      <c r="ULL21" s="149"/>
      <c r="ULO21" s="171"/>
      <c r="ULP21" s="171"/>
      <c r="ULQ21" s="149"/>
      <c r="ULS21" s="152"/>
      <c r="ULU21" s="152"/>
      <c r="ULV21" s="212"/>
      <c r="ULW21" s="210"/>
      <c r="ULX21" s="211"/>
      <c r="ULY21" s="149"/>
      <c r="UMG21" s="149"/>
      <c r="UMJ21" s="171"/>
      <c r="UMK21" s="171"/>
      <c r="UML21" s="149"/>
      <c r="UMN21" s="152"/>
      <c r="UMP21" s="152"/>
      <c r="UMQ21" s="212"/>
      <c r="UMR21" s="210"/>
      <c r="UMS21" s="211"/>
      <c r="UMT21" s="149"/>
      <c r="UNB21" s="149"/>
      <c r="UNE21" s="171"/>
      <c r="UNF21" s="171"/>
      <c r="UNG21" s="149"/>
      <c r="UNI21" s="152"/>
      <c r="UNK21" s="152"/>
      <c r="UNL21" s="212"/>
      <c r="UNM21" s="210"/>
      <c r="UNN21" s="211"/>
      <c r="UNO21" s="149"/>
      <c r="UNW21" s="149"/>
      <c r="UNZ21" s="171"/>
      <c r="UOA21" s="171"/>
      <c r="UOB21" s="149"/>
      <c r="UOD21" s="152"/>
      <c r="UOF21" s="152"/>
      <c r="UOG21" s="212"/>
      <c r="UOH21" s="210"/>
      <c r="UOI21" s="211"/>
      <c r="UOJ21" s="149"/>
      <c r="UOR21" s="149"/>
      <c r="UOU21" s="171"/>
      <c r="UOV21" s="171"/>
      <c r="UOW21" s="149"/>
      <c r="UOY21" s="152"/>
      <c r="UPA21" s="152"/>
      <c r="UPB21" s="212"/>
      <c r="UPC21" s="210"/>
      <c r="UPD21" s="211"/>
      <c r="UPE21" s="149"/>
      <c r="UPM21" s="149"/>
      <c r="UPP21" s="171"/>
      <c r="UPQ21" s="171"/>
      <c r="UPR21" s="149"/>
      <c r="UPT21" s="152"/>
      <c r="UPV21" s="152"/>
      <c r="UPW21" s="212"/>
      <c r="UPX21" s="210"/>
      <c r="UPY21" s="211"/>
      <c r="UPZ21" s="149"/>
      <c r="UQH21" s="149"/>
      <c r="UQK21" s="171"/>
      <c r="UQL21" s="171"/>
      <c r="UQM21" s="149"/>
      <c r="UQO21" s="152"/>
      <c r="UQQ21" s="152"/>
      <c r="UQR21" s="212"/>
      <c r="UQS21" s="210"/>
      <c r="UQT21" s="211"/>
      <c r="UQU21" s="149"/>
      <c r="URC21" s="149"/>
      <c r="URF21" s="171"/>
      <c r="URG21" s="171"/>
      <c r="URH21" s="149"/>
      <c r="URJ21" s="152"/>
      <c r="URL21" s="152"/>
      <c r="URM21" s="212"/>
      <c r="URN21" s="210"/>
      <c r="URO21" s="211"/>
      <c r="URP21" s="149"/>
      <c r="URX21" s="149"/>
      <c r="USA21" s="171"/>
      <c r="USB21" s="171"/>
      <c r="USC21" s="149"/>
      <c r="USE21" s="152"/>
      <c r="USG21" s="152"/>
      <c r="USH21" s="212"/>
      <c r="USI21" s="210"/>
      <c r="USJ21" s="211"/>
      <c r="USK21" s="149"/>
      <c r="USS21" s="149"/>
      <c r="USV21" s="171"/>
      <c r="USW21" s="171"/>
      <c r="USX21" s="149"/>
      <c r="USZ21" s="152"/>
      <c r="UTB21" s="152"/>
      <c r="UTC21" s="212"/>
      <c r="UTD21" s="210"/>
      <c r="UTE21" s="211"/>
      <c r="UTF21" s="149"/>
      <c r="UTN21" s="149"/>
      <c r="UTQ21" s="171"/>
      <c r="UTR21" s="171"/>
      <c r="UTS21" s="149"/>
      <c r="UTU21" s="152"/>
      <c r="UTW21" s="152"/>
      <c r="UTX21" s="212"/>
      <c r="UTY21" s="210"/>
      <c r="UTZ21" s="211"/>
      <c r="UUA21" s="149"/>
      <c r="UUI21" s="149"/>
      <c r="UUL21" s="171"/>
      <c r="UUM21" s="171"/>
      <c r="UUN21" s="149"/>
      <c r="UUP21" s="152"/>
      <c r="UUR21" s="152"/>
      <c r="UUS21" s="212"/>
      <c r="UUT21" s="210"/>
      <c r="UUU21" s="211"/>
      <c r="UUV21" s="149"/>
      <c r="UVD21" s="149"/>
      <c r="UVG21" s="171"/>
      <c r="UVH21" s="171"/>
      <c r="UVI21" s="149"/>
      <c r="UVK21" s="152"/>
      <c r="UVM21" s="152"/>
      <c r="UVN21" s="212"/>
      <c r="UVO21" s="210"/>
      <c r="UVP21" s="211"/>
      <c r="UVQ21" s="149"/>
      <c r="UVY21" s="149"/>
      <c r="UWB21" s="171"/>
      <c r="UWC21" s="171"/>
      <c r="UWD21" s="149"/>
      <c r="UWF21" s="152"/>
      <c r="UWH21" s="152"/>
      <c r="UWI21" s="212"/>
      <c r="UWJ21" s="210"/>
      <c r="UWK21" s="211"/>
      <c r="UWL21" s="149"/>
      <c r="UWT21" s="149"/>
      <c r="UWW21" s="171"/>
      <c r="UWX21" s="171"/>
      <c r="UWY21" s="149"/>
      <c r="UXA21" s="152"/>
      <c r="UXC21" s="152"/>
      <c r="UXD21" s="212"/>
      <c r="UXE21" s="210"/>
      <c r="UXF21" s="211"/>
      <c r="UXG21" s="149"/>
      <c r="UXO21" s="149"/>
      <c r="UXR21" s="171"/>
      <c r="UXS21" s="171"/>
      <c r="UXT21" s="149"/>
      <c r="UXV21" s="152"/>
      <c r="UXX21" s="152"/>
      <c r="UXY21" s="212"/>
      <c r="UXZ21" s="210"/>
      <c r="UYA21" s="211"/>
      <c r="UYB21" s="149"/>
      <c r="UYJ21" s="149"/>
      <c r="UYM21" s="171"/>
      <c r="UYN21" s="171"/>
      <c r="UYO21" s="149"/>
      <c r="UYQ21" s="152"/>
      <c r="UYS21" s="152"/>
      <c r="UYT21" s="212"/>
      <c r="UYU21" s="210"/>
      <c r="UYV21" s="211"/>
      <c r="UYW21" s="149"/>
      <c r="UZE21" s="149"/>
      <c r="UZH21" s="171"/>
      <c r="UZI21" s="171"/>
      <c r="UZJ21" s="149"/>
      <c r="UZL21" s="152"/>
      <c r="UZN21" s="152"/>
      <c r="UZO21" s="212"/>
      <c r="UZP21" s="210"/>
      <c r="UZQ21" s="211"/>
      <c r="UZR21" s="149"/>
      <c r="UZZ21" s="149"/>
      <c r="VAC21" s="171"/>
      <c r="VAD21" s="171"/>
      <c r="VAE21" s="149"/>
      <c r="VAG21" s="152"/>
      <c r="VAI21" s="152"/>
      <c r="VAJ21" s="212"/>
      <c r="VAK21" s="210"/>
      <c r="VAL21" s="211"/>
      <c r="VAM21" s="149"/>
      <c r="VAU21" s="149"/>
      <c r="VAX21" s="171"/>
      <c r="VAY21" s="171"/>
      <c r="VAZ21" s="149"/>
      <c r="VBB21" s="152"/>
      <c r="VBD21" s="152"/>
      <c r="VBE21" s="212"/>
      <c r="VBF21" s="210"/>
      <c r="VBG21" s="211"/>
      <c r="VBH21" s="149"/>
      <c r="VBP21" s="149"/>
      <c r="VBS21" s="171"/>
      <c r="VBT21" s="171"/>
      <c r="VBU21" s="149"/>
      <c r="VBW21" s="152"/>
      <c r="VBY21" s="152"/>
      <c r="VBZ21" s="212"/>
      <c r="VCA21" s="210"/>
      <c r="VCB21" s="211"/>
      <c r="VCC21" s="149"/>
      <c r="VCK21" s="149"/>
      <c r="VCN21" s="171"/>
      <c r="VCO21" s="171"/>
      <c r="VCP21" s="149"/>
      <c r="VCR21" s="152"/>
      <c r="VCT21" s="152"/>
      <c r="VCU21" s="212"/>
      <c r="VCV21" s="210"/>
      <c r="VCW21" s="211"/>
      <c r="VCX21" s="149"/>
      <c r="VDF21" s="149"/>
      <c r="VDI21" s="171"/>
      <c r="VDJ21" s="171"/>
      <c r="VDK21" s="149"/>
      <c r="VDM21" s="152"/>
      <c r="VDO21" s="152"/>
      <c r="VDP21" s="212"/>
      <c r="VDQ21" s="210"/>
      <c r="VDR21" s="211"/>
      <c r="VDS21" s="149"/>
      <c r="VEA21" s="149"/>
      <c r="VED21" s="171"/>
      <c r="VEE21" s="171"/>
      <c r="VEF21" s="149"/>
      <c r="VEH21" s="152"/>
      <c r="VEJ21" s="152"/>
      <c r="VEK21" s="212"/>
      <c r="VEL21" s="210"/>
      <c r="VEM21" s="211"/>
      <c r="VEN21" s="149"/>
      <c r="VEV21" s="149"/>
      <c r="VEY21" s="171"/>
      <c r="VEZ21" s="171"/>
      <c r="VFA21" s="149"/>
      <c r="VFC21" s="152"/>
      <c r="VFE21" s="152"/>
      <c r="VFF21" s="212"/>
      <c r="VFG21" s="210"/>
      <c r="VFH21" s="211"/>
      <c r="VFI21" s="149"/>
      <c r="VFQ21" s="149"/>
      <c r="VFT21" s="171"/>
      <c r="VFU21" s="171"/>
      <c r="VFV21" s="149"/>
      <c r="VFX21" s="152"/>
      <c r="VFZ21" s="152"/>
      <c r="VGA21" s="212"/>
      <c r="VGB21" s="210"/>
      <c r="VGC21" s="211"/>
      <c r="VGD21" s="149"/>
      <c r="VGL21" s="149"/>
      <c r="VGO21" s="171"/>
      <c r="VGP21" s="171"/>
      <c r="VGQ21" s="149"/>
      <c r="VGS21" s="152"/>
      <c r="VGU21" s="152"/>
      <c r="VGV21" s="212"/>
      <c r="VGW21" s="210"/>
      <c r="VGX21" s="211"/>
      <c r="VGY21" s="149"/>
      <c r="VHG21" s="149"/>
      <c r="VHJ21" s="171"/>
      <c r="VHK21" s="171"/>
      <c r="VHL21" s="149"/>
      <c r="VHN21" s="152"/>
      <c r="VHP21" s="152"/>
      <c r="VHQ21" s="212"/>
      <c r="VHR21" s="210"/>
      <c r="VHS21" s="211"/>
      <c r="VHT21" s="149"/>
      <c r="VIB21" s="149"/>
      <c r="VIE21" s="171"/>
      <c r="VIF21" s="171"/>
      <c r="VIG21" s="149"/>
      <c r="VII21" s="152"/>
      <c r="VIK21" s="152"/>
      <c r="VIL21" s="212"/>
      <c r="VIM21" s="210"/>
      <c r="VIN21" s="211"/>
      <c r="VIO21" s="149"/>
      <c r="VIW21" s="149"/>
      <c r="VIZ21" s="171"/>
      <c r="VJA21" s="171"/>
      <c r="VJB21" s="149"/>
      <c r="VJD21" s="152"/>
      <c r="VJF21" s="152"/>
      <c r="VJG21" s="212"/>
      <c r="VJH21" s="210"/>
      <c r="VJI21" s="211"/>
      <c r="VJJ21" s="149"/>
      <c r="VJR21" s="149"/>
      <c r="VJU21" s="171"/>
      <c r="VJV21" s="171"/>
      <c r="VJW21" s="149"/>
      <c r="VJY21" s="152"/>
      <c r="VKA21" s="152"/>
      <c r="VKB21" s="212"/>
      <c r="VKC21" s="210"/>
      <c r="VKD21" s="211"/>
      <c r="VKE21" s="149"/>
      <c r="VKM21" s="149"/>
      <c r="VKP21" s="171"/>
      <c r="VKQ21" s="171"/>
      <c r="VKR21" s="149"/>
      <c r="VKT21" s="152"/>
      <c r="VKV21" s="152"/>
      <c r="VKW21" s="212"/>
      <c r="VKX21" s="210"/>
      <c r="VKY21" s="211"/>
      <c r="VKZ21" s="149"/>
      <c r="VLH21" s="149"/>
      <c r="VLK21" s="171"/>
      <c r="VLL21" s="171"/>
      <c r="VLM21" s="149"/>
      <c r="VLO21" s="152"/>
      <c r="VLQ21" s="152"/>
      <c r="VLR21" s="212"/>
      <c r="VLS21" s="210"/>
      <c r="VLT21" s="211"/>
      <c r="VLU21" s="149"/>
      <c r="VMC21" s="149"/>
      <c r="VMF21" s="171"/>
      <c r="VMG21" s="171"/>
      <c r="VMH21" s="149"/>
      <c r="VMJ21" s="152"/>
      <c r="VML21" s="152"/>
      <c r="VMM21" s="212"/>
      <c r="VMN21" s="210"/>
      <c r="VMO21" s="211"/>
      <c r="VMP21" s="149"/>
      <c r="VMX21" s="149"/>
      <c r="VNA21" s="171"/>
      <c r="VNB21" s="171"/>
      <c r="VNC21" s="149"/>
      <c r="VNE21" s="152"/>
      <c r="VNG21" s="152"/>
      <c r="VNH21" s="212"/>
      <c r="VNI21" s="210"/>
      <c r="VNJ21" s="211"/>
      <c r="VNK21" s="149"/>
      <c r="VNS21" s="149"/>
      <c r="VNV21" s="171"/>
      <c r="VNW21" s="171"/>
      <c r="VNX21" s="149"/>
      <c r="VNZ21" s="152"/>
      <c r="VOB21" s="152"/>
      <c r="VOC21" s="212"/>
      <c r="VOD21" s="210"/>
      <c r="VOE21" s="211"/>
      <c r="VOF21" s="149"/>
      <c r="VON21" s="149"/>
      <c r="VOQ21" s="171"/>
      <c r="VOR21" s="171"/>
      <c r="VOS21" s="149"/>
      <c r="VOU21" s="152"/>
      <c r="VOW21" s="152"/>
      <c r="VOX21" s="212"/>
      <c r="VOY21" s="210"/>
      <c r="VOZ21" s="211"/>
      <c r="VPA21" s="149"/>
      <c r="VPI21" s="149"/>
      <c r="VPL21" s="171"/>
      <c r="VPM21" s="171"/>
      <c r="VPN21" s="149"/>
      <c r="VPP21" s="152"/>
      <c r="VPR21" s="152"/>
      <c r="VPS21" s="212"/>
      <c r="VPT21" s="210"/>
      <c r="VPU21" s="211"/>
      <c r="VPV21" s="149"/>
      <c r="VQD21" s="149"/>
      <c r="VQG21" s="171"/>
      <c r="VQH21" s="171"/>
      <c r="VQI21" s="149"/>
      <c r="VQK21" s="152"/>
      <c r="VQM21" s="152"/>
      <c r="VQN21" s="212"/>
      <c r="VQO21" s="210"/>
      <c r="VQP21" s="211"/>
      <c r="VQQ21" s="149"/>
      <c r="VQY21" s="149"/>
      <c r="VRB21" s="171"/>
      <c r="VRC21" s="171"/>
      <c r="VRD21" s="149"/>
      <c r="VRF21" s="152"/>
      <c r="VRH21" s="152"/>
      <c r="VRI21" s="212"/>
      <c r="VRJ21" s="210"/>
      <c r="VRK21" s="211"/>
      <c r="VRL21" s="149"/>
      <c r="VRT21" s="149"/>
      <c r="VRW21" s="171"/>
      <c r="VRX21" s="171"/>
      <c r="VRY21" s="149"/>
      <c r="VSA21" s="152"/>
      <c r="VSC21" s="152"/>
      <c r="VSD21" s="212"/>
      <c r="VSE21" s="210"/>
      <c r="VSF21" s="211"/>
      <c r="VSG21" s="149"/>
      <c r="VSO21" s="149"/>
      <c r="VSR21" s="171"/>
      <c r="VSS21" s="171"/>
      <c r="VST21" s="149"/>
      <c r="VSV21" s="152"/>
      <c r="VSX21" s="152"/>
      <c r="VSY21" s="212"/>
      <c r="VSZ21" s="210"/>
      <c r="VTA21" s="211"/>
      <c r="VTB21" s="149"/>
      <c r="VTJ21" s="149"/>
      <c r="VTM21" s="171"/>
      <c r="VTN21" s="171"/>
      <c r="VTO21" s="149"/>
      <c r="VTQ21" s="152"/>
      <c r="VTS21" s="152"/>
      <c r="VTT21" s="212"/>
      <c r="VTU21" s="210"/>
      <c r="VTV21" s="211"/>
      <c r="VTW21" s="149"/>
      <c r="VUE21" s="149"/>
      <c r="VUH21" s="171"/>
      <c r="VUI21" s="171"/>
      <c r="VUJ21" s="149"/>
      <c r="VUL21" s="152"/>
      <c r="VUN21" s="152"/>
      <c r="VUO21" s="212"/>
      <c r="VUP21" s="210"/>
      <c r="VUQ21" s="211"/>
      <c r="VUR21" s="149"/>
      <c r="VUZ21" s="149"/>
      <c r="VVC21" s="171"/>
      <c r="VVD21" s="171"/>
      <c r="VVE21" s="149"/>
      <c r="VVG21" s="152"/>
      <c r="VVI21" s="152"/>
      <c r="VVJ21" s="212"/>
      <c r="VVK21" s="210"/>
      <c r="VVL21" s="211"/>
      <c r="VVM21" s="149"/>
      <c r="VVU21" s="149"/>
      <c r="VVX21" s="171"/>
      <c r="VVY21" s="171"/>
      <c r="VVZ21" s="149"/>
      <c r="VWB21" s="152"/>
      <c r="VWD21" s="152"/>
      <c r="VWE21" s="212"/>
      <c r="VWF21" s="210"/>
      <c r="VWG21" s="211"/>
      <c r="VWH21" s="149"/>
      <c r="VWP21" s="149"/>
      <c r="VWS21" s="171"/>
      <c r="VWT21" s="171"/>
      <c r="VWU21" s="149"/>
      <c r="VWW21" s="152"/>
      <c r="VWY21" s="152"/>
      <c r="VWZ21" s="212"/>
      <c r="VXA21" s="210"/>
      <c r="VXB21" s="211"/>
      <c r="VXC21" s="149"/>
      <c r="VXK21" s="149"/>
      <c r="VXN21" s="171"/>
      <c r="VXO21" s="171"/>
      <c r="VXP21" s="149"/>
      <c r="VXR21" s="152"/>
      <c r="VXT21" s="152"/>
      <c r="VXU21" s="212"/>
      <c r="VXV21" s="210"/>
      <c r="VXW21" s="211"/>
      <c r="VXX21" s="149"/>
      <c r="VYF21" s="149"/>
      <c r="VYI21" s="171"/>
      <c r="VYJ21" s="171"/>
      <c r="VYK21" s="149"/>
      <c r="VYM21" s="152"/>
      <c r="VYO21" s="152"/>
      <c r="VYP21" s="212"/>
      <c r="VYQ21" s="210"/>
      <c r="VYR21" s="211"/>
      <c r="VYS21" s="149"/>
      <c r="VZA21" s="149"/>
      <c r="VZD21" s="171"/>
      <c r="VZE21" s="171"/>
      <c r="VZF21" s="149"/>
      <c r="VZH21" s="152"/>
      <c r="VZJ21" s="152"/>
      <c r="VZK21" s="212"/>
      <c r="VZL21" s="210"/>
      <c r="VZM21" s="211"/>
      <c r="VZN21" s="149"/>
      <c r="VZV21" s="149"/>
      <c r="VZY21" s="171"/>
      <c r="VZZ21" s="171"/>
      <c r="WAA21" s="149"/>
      <c r="WAC21" s="152"/>
      <c r="WAE21" s="152"/>
      <c r="WAF21" s="212"/>
      <c r="WAG21" s="210"/>
      <c r="WAH21" s="211"/>
      <c r="WAI21" s="149"/>
      <c r="WAQ21" s="149"/>
      <c r="WAT21" s="171"/>
      <c r="WAU21" s="171"/>
      <c r="WAV21" s="149"/>
      <c r="WAX21" s="152"/>
      <c r="WAZ21" s="152"/>
      <c r="WBA21" s="212"/>
      <c r="WBB21" s="210"/>
      <c r="WBC21" s="211"/>
      <c r="WBD21" s="149"/>
      <c r="WBL21" s="149"/>
      <c r="WBO21" s="171"/>
      <c r="WBP21" s="171"/>
      <c r="WBQ21" s="149"/>
      <c r="WBS21" s="152"/>
      <c r="WBU21" s="152"/>
      <c r="WBV21" s="212"/>
      <c r="WBW21" s="210"/>
      <c r="WBX21" s="211"/>
      <c r="WBY21" s="149"/>
      <c r="WCG21" s="149"/>
      <c r="WCJ21" s="171"/>
      <c r="WCK21" s="171"/>
      <c r="WCL21" s="149"/>
      <c r="WCN21" s="152"/>
      <c r="WCP21" s="152"/>
      <c r="WCQ21" s="212"/>
      <c r="WCR21" s="210"/>
      <c r="WCS21" s="211"/>
      <c r="WCT21" s="149"/>
      <c r="WDB21" s="149"/>
      <c r="WDE21" s="171"/>
      <c r="WDF21" s="171"/>
      <c r="WDG21" s="149"/>
      <c r="WDI21" s="152"/>
      <c r="WDK21" s="152"/>
      <c r="WDL21" s="212"/>
      <c r="WDM21" s="210"/>
      <c r="WDN21" s="211"/>
      <c r="WDO21" s="149"/>
      <c r="WDW21" s="149"/>
      <c r="WDZ21" s="171"/>
      <c r="WEA21" s="171"/>
      <c r="WEB21" s="149"/>
      <c r="WED21" s="152"/>
      <c r="WEF21" s="152"/>
      <c r="WEG21" s="212"/>
      <c r="WEH21" s="210"/>
      <c r="WEI21" s="211"/>
      <c r="WEJ21" s="149"/>
      <c r="WER21" s="149"/>
      <c r="WEU21" s="171"/>
      <c r="WEV21" s="171"/>
      <c r="WEW21" s="149"/>
      <c r="WEY21" s="152"/>
      <c r="WFA21" s="152"/>
      <c r="WFB21" s="212"/>
      <c r="WFC21" s="210"/>
      <c r="WFD21" s="211"/>
      <c r="WFE21" s="149"/>
      <c r="WFM21" s="149"/>
      <c r="WFP21" s="171"/>
      <c r="WFQ21" s="171"/>
      <c r="WFR21" s="149"/>
      <c r="WFT21" s="152"/>
      <c r="WFV21" s="152"/>
      <c r="WFW21" s="212"/>
      <c r="WFX21" s="210"/>
      <c r="WFY21" s="211"/>
      <c r="WFZ21" s="149"/>
      <c r="WGH21" s="149"/>
      <c r="WGK21" s="171"/>
      <c r="WGL21" s="171"/>
      <c r="WGM21" s="149"/>
      <c r="WGO21" s="152"/>
      <c r="WGQ21" s="152"/>
      <c r="WGR21" s="212"/>
      <c r="WGS21" s="210"/>
      <c r="WGT21" s="211"/>
      <c r="WGU21" s="149"/>
      <c r="WHC21" s="149"/>
      <c r="WHF21" s="171"/>
      <c r="WHG21" s="171"/>
      <c r="WHH21" s="149"/>
      <c r="WHJ21" s="152"/>
      <c r="WHL21" s="152"/>
      <c r="WHM21" s="212"/>
      <c r="WHN21" s="210"/>
      <c r="WHO21" s="211"/>
      <c r="WHP21" s="149"/>
      <c r="WHX21" s="149"/>
      <c r="WIA21" s="171"/>
      <c r="WIB21" s="171"/>
      <c r="WIC21" s="149"/>
      <c r="WIE21" s="152"/>
      <c r="WIG21" s="152"/>
      <c r="WIH21" s="212"/>
      <c r="WII21" s="210"/>
      <c r="WIJ21" s="211"/>
      <c r="WIK21" s="149"/>
      <c r="WIS21" s="149"/>
      <c r="WIV21" s="171"/>
      <c r="WIW21" s="171"/>
      <c r="WIX21" s="149"/>
      <c r="WIZ21" s="152"/>
      <c r="WJB21" s="152"/>
      <c r="WJC21" s="212"/>
      <c r="WJD21" s="210"/>
      <c r="WJE21" s="211"/>
      <c r="WJF21" s="149"/>
      <c r="WJN21" s="149"/>
      <c r="WJQ21" s="171"/>
      <c r="WJR21" s="171"/>
      <c r="WJS21" s="149"/>
      <c r="WJU21" s="152"/>
      <c r="WJW21" s="152"/>
      <c r="WJX21" s="212"/>
      <c r="WJY21" s="210"/>
      <c r="WJZ21" s="211"/>
      <c r="WKA21" s="149"/>
      <c r="WKI21" s="149"/>
      <c r="WKL21" s="171"/>
      <c r="WKM21" s="171"/>
      <c r="WKN21" s="149"/>
      <c r="WKP21" s="152"/>
      <c r="WKR21" s="152"/>
      <c r="WKS21" s="212"/>
      <c r="WKT21" s="210"/>
      <c r="WKU21" s="211"/>
      <c r="WKV21" s="149"/>
      <c r="WLD21" s="149"/>
      <c r="WLG21" s="171"/>
      <c r="WLH21" s="171"/>
      <c r="WLI21" s="149"/>
      <c r="WLK21" s="152"/>
      <c r="WLM21" s="152"/>
      <c r="WLN21" s="212"/>
      <c r="WLO21" s="210"/>
      <c r="WLP21" s="211"/>
      <c r="WLQ21" s="149"/>
      <c r="WLY21" s="149"/>
      <c r="WMB21" s="171"/>
      <c r="WMC21" s="171"/>
      <c r="WMD21" s="149"/>
      <c r="WMF21" s="152"/>
      <c r="WMH21" s="152"/>
      <c r="WMI21" s="212"/>
      <c r="WMJ21" s="210"/>
      <c r="WMK21" s="211"/>
      <c r="WML21" s="149"/>
      <c r="WMT21" s="149"/>
      <c r="WMW21" s="171"/>
      <c r="WMX21" s="171"/>
      <c r="WMY21" s="149"/>
      <c r="WNA21" s="152"/>
      <c r="WNC21" s="152"/>
      <c r="WND21" s="212"/>
      <c r="WNE21" s="210"/>
      <c r="WNF21" s="211"/>
      <c r="WNG21" s="149"/>
      <c r="WNO21" s="149"/>
      <c r="WNR21" s="171"/>
      <c r="WNS21" s="171"/>
      <c r="WNT21" s="149"/>
      <c r="WNV21" s="152"/>
      <c r="WNX21" s="152"/>
      <c r="WNY21" s="212"/>
      <c r="WNZ21" s="210"/>
      <c r="WOA21" s="211"/>
      <c r="WOB21" s="149"/>
      <c r="WOJ21" s="149"/>
      <c r="WOM21" s="171"/>
      <c r="WON21" s="171"/>
      <c r="WOO21" s="149"/>
      <c r="WOQ21" s="152"/>
      <c r="WOS21" s="152"/>
      <c r="WOT21" s="212"/>
      <c r="WOU21" s="210"/>
      <c r="WOV21" s="211"/>
      <c r="WOW21" s="149"/>
      <c r="WPE21" s="149"/>
      <c r="WPH21" s="171"/>
      <c r="WPI21" s="171"/>
      <c r="WPJ21" s="149"/>
      <c r="WPL21" s="152"/>
      <c r="WPN21" s="152"/>
      <c r="WPO21" s="212"/>
      <c r="WPP21" s="210"/>
      <c r="WPQ21" s="211"/>
      <c r="WPR21" s="149"/>
      <c r="WPZ21" s="149"/>
      <c r="WQC21" s="171"/>
      <c r="WQD21" s="171"/>
      <c r="WQE21" s="149"/>
      <c r="WQG21" s="152"/>
      <c r="WQI21" s="152"/>
      <c r="WQJ21" s="212"/>
      <c r="WQK21" s="210"/>
      <c r="WQL21" s="211"/>
      <c r="WQM21" s="149"/>
      <c r="WQU21" s="149"/>
      <c r="WQX21" s="171"/>
      <c r="WQY21" s="171"/>
      <c r="WQZ21" s="149"/>
      <c r="WRB21" s="152"/>
      <c r="WRD21" s="152"/>
      <c r="WRE21" s="212"/>
      <c r="WRF21" s="210"/>
      <c r="WRG21" s="211"/>
      <c r="WRH21" s="149"/>
      <c r="WRP21" s="149"/>
      <c r="WRS21" s="171"/>
      <c r="WRT21" s="171"/>
      <c r="WRU21" s="149"/>
      <c r="WRW21" s="152"/>
      <c r="WRY21" s="152"/>
      <c r="WRZ21" s="212"/>
      <c r="WSA21" s="210"/>
      <c r="WSB21" s="211"/>
      <c r="WSC21" s="149"/>
      <c r="WSK21" s="149"/>
      <c r="WSN21" s="171"/>
      <c r="WSO21" s="171"/>
      <c r="WSP21" s="149"/>
      <c r="WSR21" s="152"/>
      <c r="WST21" s="152"/>
      <c r="WSU21" s="212"/>
      <c r="WSV21" s="210"/>
      <c r="WSW21" s="211"/>
      <c r="WSX21" s="149"/>
      <c r="WTF21" s="149"/>
      <c r="WTI21" s="171"/>
      <c r="WTJ21" s="171"/>
      <c r="WTK21" s="149"/>
      <c r="WTM21" s="152"/>
      <c r="WTO21" s="152"/>
      <c r="WTP21" s="212"/>
      <c r="WTQ21" s="210"/>
      <c r="WTR21" s="211"/>
      <c r="WTS21" s="149"/>
      <c r="WUA21" s="149"/>
      <c r="WUD21" s="171"/>
      <c r="WUE21" s="171"/>
      <c r="WUF21" s="149"/>
      <c r="WUH21" s="152"/>
      <c r="WUJ21" s="152"/>
      <c r="WUK21" s="212"/>
      <c r="WUL21" s="210"/>
      <c r="WUM21" s="211"/>
      <c r="WUN21" s="149"/>
      <c r="WUV21" s="149"/>
      <c r="WUY21" s="171"/>
      <c r="WUZ21" s="171"/>
      <c r="WVA21" s="149"/>
      <c r="WVC21" s="152"/>
      <c r="WVE21" s="152"/>
      <c r="WVF21" s="212"/>
      <c r="WVG21" s="210"/>
      <c r="WVH21" s="211"/>
      <c r="WVI21" s="149"/>
      <c r="WVQ21" s="149"/>
      <c r="WVT21" s="171"/>
      <c r="WVU21" s="171"/>
      <c r="WVV21" s="149"/>
      <c r="WVX21" s="152"/>
      <c r="WVZ21" s="152"/>
      <c r="WWA21" s="212"/>
      <c r="WWB21" s="210"/>
      <c r="WWC21" s="211"/>
      <c r="WWD21" s="149"/>
      <c r="WWL21" s="149"/>
      <c r="WWO21" s="171"/>
      <c r="WWP21" s="171"/>
      <c r="WWQ21" s="149"/>
      <c r="WWS21" s="152"/>
      <c r="WWU21" s="152"/>
      <c r="WWV21" s="212"/>
      <c r="WWW21" s="210"/>
      <c r="WWX21" s="211"/>
      <c r="WWY21" s="149"/>
      <c r="WXG21" s="149"/>
      <c r="WXJ21" s="171"/>
      <c r="WXK21" s="171"/>
      <c r="WXL21" s="149"/>
      <c r="WXN21" s="152"/>
      <c r="WXP21" s="152"/>
      <c r="WXQ21" s="212"/>
      <c r="WXR21" s="210"/>
      <c r="WXS21" s="211"/>
      <c r="WXT21" s="149"/>
      <c r="WYB21" s="149"/>
      <c r="WYE21" s="171"/>
      <c r="WYF21" s="171"/>
      <c r="WYG21" s="149"/>
      <c r="WYI21" s="152"/>
      <c r="WYK21" s="152"/>
      <c r="WYL21" s="212"/>
      <c r="WYM21" s="210"/>
      <c r="WYN21" s="211"/>
      <c r="WYO21" s="149"/>
      <c r="WYW21" s="149"/>
      <c r="WYZ21" s="171"/>
      <c r="WZA21" s="171"/>
      <c r="WZB21" s="149"/>
      <c r="WZD21" s="152"/>
      <c r="WZF21" s="152"/>
      <c r="WZG21" s="212"/>
      <c r="WZH21" s="210"/>
      <c r="WZI21" s="211"/>
      <c r="WZJ21" s="149"/>
      <c r="WZR21" s="149"/>
      <c r="WZU21" s="171"/>
      <c r="WZV21" s="171"/>
      <c r="WZW21" s="149"/>
      <c r="WZY21" s="152"/>
      <c r="XAA21" s="152"/>
      <c r="XAB21" s="212"/>
      <c r="XAC21" s="210"/>
      <c r="XAD21" s="211"/>
      <c r="XAE21" s="149"/>
      <c r="XAM21" s="149"/>
      <c r="XAP21" s="171"/>
      <c r="XAQ21" s="171"/>
      <c r="XAR21" s="149"/>
      <c r="XAT21" s="152"/>
      <c r="XAV21" s="152"/>
      <c r="XAW21" s="212"/>
      <c r="XAX21" s="210"/>
      <c r="XAY21" s="211"/>
      <c r="XAZ21" s="149"/>
      <c r="XBH21" s="149"/>
      <c r="XBK21" s="171"/>
      <c r="XBL21" s="171"/>
      <c r="XBM21" s="149"/>
      <c r="XBO21" s="152"/>
      <c r="XBQ21" s="152"/>
      <c r="XBR21" s="212"/>
      <c r="XBS21" s="210"/>
      <c r="XBT21" s="211"/>
      <c r="XBU21" s="149"/>
      <c r="XCC21" s="149"/>
      <c r="XCF21" s="171"/>
      <c r="XCG21" s="171"/>
      <c r="XCH21" s="149"/>
      <c r="XCJ21" s="152"/>
      <c r="XCL21" s="152"/>
      <c r="XCM21" s="212"/>
      <c r="XCN21" s="210"/>
      <c r="XCO21" s="211"/>
      <c r="XCP21" s="149"/>
      <c r="XCX21" s="149"/>
      <c r="XDA21" s="171"/>
      <c r="XDB21" s="171"/>
      <c r="XDC21" s="149"/>
      <c r="XDE21" s="152"/>
      <c r="XDG21" s="152"/>
      <c r="XDH21" s="212"/>
      <c r="XDI21" s="210"/>
      <c r="XDJ21" s="211"/>
      <c r="XDK21" s="149"/>
      <c r="XDS21" s="149"/>
      <c r="XDV21" s="171"/>
      <c r="XDW21" s="171"/>
      <c r="XDX21" s="149"/>
      <c r="XDZ21" s="152"/>
      <c r="XEB21" s="152"/>
      <c r="XEC21" s="212"/>
      <c r="XED21" s="210"/>
      <c r="XEE21" s="211"/>
      <c r="XEF21" s="149"/>
      <c r="XEN21" s="149"/>
      <c r="XEQ21" s="171"/>
      <c r="XER21" s="171"/>
      <c r="XES21" s="149"/>
      <c r="XEU21" s="152"/>
      <c r="XEW21" s="152"/>
      <c r="XEX21" s="212"/>
      <c r="XEY21" s="210"/>
      <c r="XEZ21" s="211"/>
      <c r="XFA21" s="149"/>
    </row>
    <row r="22" spans="1:1024 1026:2046 2049:3067 3075:4096 4104:5119 5121:7162 7170:8191 8199:11257 11265:12286 12294:14336 14338:15360 15363:16381" s="150" customFormat="1" ht="12.75" x14ac:dyDescent="0.2">
      <c r="A22" s="149">
        <v>45405</v>
      </c>
      <c r="B22" s="150" t="s">
        <v>95</v>
      </c>
      <c r="C22" s="150" t="s">
        <v>101</v>
      </c>
      <c r="D22" s="150" t="s">
        <v>34</v>
      </c>
      <c r="E22" s="150" t="s">
        <v>25</v>
      </c>
      <c r="F22" s="150" t="s">
        <v>307</v>
      </c>
      <c r="G22" s="150">
        <v>2991</v>
      </c>
      <c r="H22" s="150">
        <v>134204</v>
      </c>
      <c r="I22" s="149">
        <v>45405</v>
      </c>
      <c r="J22" s="150">
        <v>155659801</v>
      </c>
      <c r="K22" s="150">
        <v>60</v>
      </c>
      <c r="L22" s="151">
        <v>1900</v>
      </c>
      <c r="M22" s="151">
        <v>1900</v>
      </c>
      <c r="N22" s="149">
        <v>45405</v>
      </c>
      <c r="O22" s="150" t="s">
        <v>306</v>
      </c>
      <c r="P22" s="152">
        <v>6.2700000000000006E-2</v>
      </c>
      <c r="Q22" s="150" t="s">
        <v>78</v>
      </c>
      <c r="R22" s="152">
        <v>0.03</v>
      </c>
      <c r="S22" s="209">
        <f t="shared" si="0"/>
        <v>57</v>
      </c>
      <c r="T22" s="210"/>
      <c r="U22" s="211" t="str">
        <f>VLOOKUP(D22,Painel!$C$7:$C$63,1,FALSE)</f>
        <v>TELMA MARIA ALVES DOS SANTOS</v>
      </c>
      <c r="V22" s="149"/>
      <c r="AD22" s="149"/>
      <c r="AG22" s="171"/>
      <c r="AH22" s="171"/>
      <c r="AI22" s="149"/>
      <c r="AK22" s="152"/>
      <c r="AM22" s="152"/>
      <c r="AN22" s="212"/>
      <c r="AO22" s="210"/>
      <c r="AP22" s="211"/>
      <c r="AQ22" s="149"/>
      <c r="AY22" s="149"/>
      <c r="BB22" s="171"/>
      <c r="BC22" s="171"/>
      <c r="BD22" s="149"/>
      <c r="BF22" s="152"/>
      <c r="BH22" s="152"/>
      <c r="BI22" s="212"/>
      <c r="BJ22" s="210"/>
      <c r="BK22" s="211"/>
      <c r="BL22" s="149"/>
      <c r="BT22" s="149"/>
      <c r="BW22" s="171"/>
      <c r="BX22" s="171"/>
      <c r="BY22" s="149"/>
      <c r="CA22" s="152"/>
      <c r="CC22" s="152"/>
      <c r="CD22" s="212"/>
      <c r="CE22" s="210"/>
      <c r="CF22" s="211"/>
      <c r="CG22" s="149"/>
      <c r="CO22" s="149"/>
      <c r="CR22" s="171"/>
      <c r="CS22" s="171"/>
      <c r="CT22" s="149"/>
      <c r="CV22" s="152"/>
      <c r="CX22" s="152"/>
      <c r="CY22" s="212"/>
      <c r="CZ22" s="210"/>
      <c r="DA22" s="211"/>
      <c r="DB22" s="149"/>
      <c r="DJ22" s="149"/>
      <c r="DM22" s="171"/>
      <c r="DN22" s="171"/>
      <c r="DO22" s="149"/>
      <c r="DQ22" s="152"/>
      <c r="DS22" s="152"/>
      <c r="DT22" s="212"/>
      <c r="DU22" s="210"/>
      <c r="DV22" s="211"/>
      <c r="DW22" s="149"/>
      <c r="EE22" s="149"/>
      <c r="EH22" s="171"/>
      <c r="EI22" s="171"/>
      <c r="EJ22" s="149"/>
      <c r="EL22" s="152"/>
      <c r="EN22" s="152"/>
      <c r="EO22" s="212"/>
      <c r="EP22" s="210"/>
      <c r="EQ22" s="211"/>
      <c r="ER22" s="149"/>
      <c r="EZ22" s="149"/>
      <c r="FC22" s="171"/>
      <c r="FD22" s="171"/>
      <c r="FE22" s="149"/>
      <c r="FG22" s="152"/>
      <c r="FI22" s="152"/>
      <c r="FJ22" s="212"/>
      <c r="FK22" s="210"/>
      <c r="FL22" s="211"/>
      <c r="FM22" s="149"/>
      <c r="FU22" s="149"/>
      <c r="FX22" s="171"/>
      <c r="FY22" s="171"/>
      <c r="FZ22" s="149"/>
      <c r="GB22" s="152"/>
      <c r="GD22" s="152"/>
      <c r="GE22" s="212"/>
      <c r="GF22" s="210"/>
      <c r="GG22" s="211"/>
      <c r="GH22" s="149"/>
      <c r="GP22" s="149"/>
      <c r="GS22" s="171"/>
      <c r="GT22" s="171"/>
      <c r="GU22" s="149"/>
      <c r="GW22" s="152"/>
      <c r="GY22" s="152"/>
      <c r="GZ22" s="212"/>
      <c r="HA22" s="210"/>
      <c r="HB22" s="211"/>
      <c r="HC22" s="149"/>
      <c r="HK22" s="149"/>
      <c r="HN22" s="171"/>
      <c r="HO22" s="171"/>
      <c r="HP22" s="149"/>
      <c r="HR22" s="152"/>
      <c r="HT22" s="152"/>
      <c r="HU22" s="212"/>
      <c r="HV22" s="210"/>
      <c r="HW22" s="211"/>
      <c r="HX22" s="149"/>
      <c r="IF22" s="149"/>
      <c r="II22" s="171"/>
      <c r="IJ22" s="171"/>
      <c r="IK22" s="149"/>
      <c r="IM22" s="152"/>
      <c r="IO22" s="152"/>
      <c r="IP22" s="212"/>
      <c r="IQ22" s="210"/>
      <c r="IR22" s="211"/>
      <c r="IS22" s="149"/>
      <c r="JA22" s="149"/>
      <c r="JD22" s="171"/>
      <c r="JE22" s="171"/>
      <c r="JF22" s="149"/>
      <c r="JH22" s="152"/>
      <c r="JJ22" s="152"/>
      <c r="JK22" s="212"/>
      <c r="JL22" s="210"/>
      <c r="JM22" s="211"/>
      <c r="JN22" s="149"/>
      <c r="JV22" s="149"/>
      <c r="JY22" s="171"/>
      <c r="JZ22" s="171"/>
      <c r="KA22" s="149"/>
      <c r="KC22" s="152"/>
      <c r="KE22" s="152"/>
      <c r="KF22" s="212"/>
      <c r="KG22" s="210"/>
      <c r="KH22" s="211"/>
      <c r="KI22" s="149"/>
      <c r="KQ22" s="149"/>
      <c r="KT22" s="171"/>
      <c r="KU22" s="171"/>
      <c r="KV22" s="149"/>
      <c r="KX22" s="152"/>
      <c r="KZ22" s="152"/>
      <c r="LA22" s="212"/>
      <c r="LB22" s="210"/>
      <c r="LC22" s="211"/>
      <c r="LD22" s="149"/>
      <c r="LL22" s="149"/>
      <c r="LO22" s="171"/>
      <c r="LP22" s="171"/>
      <c r="LQ22" s="149"/>
      <c r="LS22" s="152"/>
      <c r="LU22" s="152"/>
      <c r="LV22" s="212"/>
      <c r="LW22" s="210"/>
      <c r="LX22" s="211"/>
      <c r="LY22" s="149"/>
      <c r="MG22" s="149"/>
      <c r="MJ22" s="171"/>
      <c r="MK22" s="171"/>
      <c r="ML22" s="149"/>
      <c r="MN22" s="152"/>
      <c r="MP22" s="152"/>
      <c r="MQ22" s="212"/>
      <c r="MR22" s="210"/>
      <c r="MS22" s="211"/>
      <c r="MT22" s="149"/>
      <c r="NB22" s="149"/>
      <c r="NE22" s="171"/>
      <c r="NF22" s="171"/>
      <c r="NG22" s="149"/>
      <c r="NI22" s="152"/>
      <c r="NK22" s="152"/>
      <c r="NL22" s="212"/>
      <c r="NM22" s="210"/>
      <c r="NN22" s="211"/>
      <c r="NO22" s="149"/>
      <c r="NW22" s="149"/>
      <c r="NZ22" s="171"/>
      <c r="OA22" s="171"/>
      <c r="OB22" s="149"/>
      <c r="OD22" s="152"/>
      <c r="OF22" s="152"/>
      <c r="OG22" s="212"/>
      <c r="OH22" s="210"/>
      <c r="OI22" s="211"/>
      <c r="OJ22" s="149"/>
      <c r="OR22" s="149"/>
      <c r="OU22" s="171"/>
      <c r="OV22" s="171"/>
      <c r="OW22" s="149"/>
      <c r="OY22" s="152"/>
      <c r="PA22" s="152"/>
      <c r="PB22" s="212"/>
      <c r="PC22" s="210"/>
      <c r="PD22" s="211"/>
      <c r="PE22" s="149"/>
      <c r="PM22" s="149"/>
      <c r="PP22" s="171"/>
      <c r="PQ22" s="171"/>
      <c r="PR22" s="149"/>
      <c r="PT22" s="152"/>
      <c r="PV22" s="152"/>
      <c r="PW22" s="212"/>
      <c r="PX22" s="210"/>
      <c r="PY22" s="211"/>
      <c r="PZ22" s="149"/>
      <c r="QH22" s="149"/>
      <c r="QK22" s="171"/>
      <c r="QL22" s="171"/>
      <c r="QM22" s="149"/>
      <c r="QO22" s="152"/>
      <c r="QQ22" s="152"/>
      <c r="QR22" s="212"/>
      <c r="QS22" s="210"/>
      <c r="QT22" s="211"/>
      <c r="QU22" s="149"/>
      <c r="RC22" s="149"/>
      <c r="RF22" s="171"/>
      <c r="RG22" s="171"/>
      <c r="RH22" s="149"/>
      <c r="RJ22" s="152"/>
      <c r="RL22" s="152"/>
      <c r="RM22" s="212"/>
      <c r="RN22" s="210"/>
      <c r="RO22" s="211"/>
      <c r="RP22" s="149"/>
      <c r="RX22" s="149"/>
      <c r="SA22" s="171"/>
      <c r="SB22" s="171"/>
      <c r="SC22" s="149"/>
      <c r="SE22" s="152"/>
      <c r="SG22" s="152"/>
      <c r="SH22" s="212"/>
      <c r="SI22" s="210"/>
      <c r="SJ22" s="211"/>
      <c r="SK22" s="149"/>
      <c r="SS22" s="149"/>
      <c r="SV22" s="171"/>
      <c r="SW22" s="171"/>
      <c r="SX22" s="149"/>
      <c r="SZ22" s="152"/>
      <c r="TB22" s="152"/>
      <c r="TC22" s="212"/>
      <c r="TD22" s="210"/>
      <c r="TE22" s="211"/>
      <c r="TF22" s="149"/>
      <c r="TN22" s="149"/>
      <c r="TQ22" s="171"/>
      <c r="TR22" s="171"/>
      <c r="TS22" s="149"/>
      <c r="TU22" s="152"/>
      <c r="TW22" s="152"/>
      <c r="TX22" s="212"/>
      <c r="TY22" s="210"/>
      <c r="TZ22" s="211"/>
      <c r="UA22" s="149"/>
      <c r="UI22" s="149"/>
      <c r="UL22" s="171"/>
      <c r="UM22" s="171"/>
      <c r="UN22" s="149"/>
      <c r="UP22" s="152"/>
      <c r="UR22" s="152"/>
      <c r="US22" s="212"/>
      <c r="UT22" s="210"/>
      <c r="UU22" s="211"/>
      <c r="UV22" s="149"/>
      <c r="VD22" s="149"/>
      <c r="VG22" s="171"/>
      <c r="VH22" s="171"/>
      <c r="VI22" s="149"/>
      <c r="VK22" s="152"/>
      <c r="VM22" s="152"/>
      <c r="VN22" s="212"/>
      <c r="VO22" s="210"/>
      <c r="VP22" s="211"/>
      <c r="VQ22" s="149"/>
      <c r="VY22" s="149"/>
      <c r="WB22" s="171"/>
      <c r="WC22" s="171"/>
      <c r="WD22" s="149"/>
      <c r="WF22" s="152"/>
      <c r="WH22" s="152"/>
      <c r="WI22" s="212"/>
      <c r="WJ22" s="210"/>
      <c r="WK22" s="211"/>
      <c r="WL22" s="149"/>
      <c r="WT22" s="149"/>
      <c r="WW22" s="171"/>
      <c r="WX22" s="171"/>
      <c r="WY22" s="149"/>
      <c r="XA22" s="152"/>
      <c r="XC22" s="152"/>
      <c r="XD22" s="212"/>
      <c r="XE22" s="210"/>
      <c r="XF22" s="211"/>
      <c r="XG22" s="149"/>
      <c r="XO22" s="149"/>
      <c r="XR22" s="171"/>
      <c r="XS22" s="171"/>
      <c r="XT22" s="149"/>
      <c r="XV22" s="152"/>
      <c r="XX22" s="152"/>
      <c r="XY22" s="212"/>
      <c r="XZ22" s="210"/>
      <c r="YA22" s="211"/>
      <c r="YB22" s="149"/>
      <c r="YJ22" s="149"/>
      <c r="YM22" s="171"/>
      <c r="YN22" s="171"/>
      <c r="YO22" s="149"/>
      <c r="YQ22" s="152"/>
      <c r="YS22" s="152"/>
      <c r="YT22" s="212"/>
      <c r="YU22" s="210"/>
      <c r="YV22" s="211"/>
      <c r="YW22" s="149"/>
      <c r="ZE22" s="149"/>
      <c r="ZH22" s="171"/>
      <c r="ZI22" s="171"/>
      <c r="ZJ22" s="149"/>
      <c r="ZL22" s="152"/>
      <c r="ZN22" s="152"/>
      <c r="ZO22" s="212"/>
      <c r="ZP22" s="210"/>
      <c r="ZQ22" s="211"/>
      <c r="ZR22" s="149"/>
      <c r="ZZ22" s="149"/>
      <c r="AAC22" s="171"/>
      <c r="AAD22" s="171"/>
      <c r="AAE22" s="149"/>
      <c r="AAG22" s="152"/>
      <c r="AAI22" s="152"/>
      <c r="AAJ22" s="212"/>
      <c r="AAK22" s="210"/>
      <c r="AAL22" s="211"/>
      <c r="AAM22" s="149"/>
      <c r="AAU22" s="149"/>
      <c r="AAX22" s="171"/>
      <c r="AAY22" s="171"/>
      <c r="AAZ22" s="149"/>
      <c r="ABB22" s="152"/>
      <c r="ABD22" s="152"/>
      <c r="ABE22" s="212"/>
      <c r="ABF22" s="210"/>
      <c r="ABG22" s="211"/>
      <c r="ABH22" s="149"/>
      <c r="ABP22" s="149"/>
      <c r="ABS22" s="171"/>
      <c r="ABT22" s="171"/>
      <c r="ABU22" s="149"/>
      <c r="ABW22" s="152"/>
      <c r="ABY22" s="152"/>
      <c r="ABZ22" s="212"/>
      <c r="ACA22" s="210"/>
      <c r="ACB22" s="211"/>
      <c r="ACC22" s="149"/>
      <c r="ACK22" s="149"/>
      <c r="ACN22" s="171"/>
      <c r="ACO22" s="171"/>
      <c r="ACP22" s="149"/>
      <c r="ACR22" s="152"/>
      <c r="ACT22" s="152"/>
      <c r="ACU22" s="212"/>
      <c r="ACV22" s="210"/>
      <c r="ACW22" s="211"/>
      <c r="ACX22" s="149"/>
      <c r="ADF22" s="149"/>
      <c r="ADI22" s="171"/>
      <c r="ADJ22" s="171"/>
      <c r="ADK22" s="149"/>
      <c r="ADM22" s="152"/>
      <c r="ADO22" s="152"/>
      <c r="ADP22" s="212"/>
      <c r="ADQ22" s="210"/>
      <c r="ADR22" s="211"/>
      <c r="ADS22" s="149"/>
      <c r="AEA22" s="149"/>
      <c r="AED22" s="171"/>
      <c r="AEE22" s="171"/>
      <c r="AEF22" s="149"/>
      <c r="AEH22" s="152"/>
      <c r="AEJ22" s="152"/>
      <c r="AEK22" s="212"/>
      <c r="AEL22" s="210"/>
      <c r="AEM22" s="211"/>
      <c r="AEN22" s="149"/>
      <c r="AEV22" s="149"/>
      <c r="AEY22" s="171"/>
      <c r="AEZ22" s="171"/>
      <c r="AFA22" s="149"/>
      <c r="AFC22" s="152"/>
      <c r="AFE22" s="152"/>
      <c r="AFF22" s="212"/>
      <c r="AFG22" s="210"/>
      <c r="AFH22" s="211"/>
      <c r="AFI22" s="149"/>
      <c r="AFQ22" s="149"/>
      <c r="AFT22" s="171"/>
      <c r="AFU22" s="171"/>
      <c r="AFV22" s="149"/>
      <c r="AFX22" s="152"/>
      <c r="AFZ22" s="152"/>
      <c r="AGA22" s="212"/>
      <c r="AGB22" s="210"/>
      <c r="AGC22" s="211"/>
      <c r="AGD22" s="149"/>
      <c r="AGL22" s="149"/>
      <c r="AGO22" s="171"/>
      <c r="AGP22" s="171"/>
      <c r="AGQ22" s="149"/>
      <c r="AGS22" s="152"/>
      <c r="AGU22" s="152"/>
      <c r="AGV22" s="212"/>
      <c r="AGW22" s="210"/>
      <c r="AGX22" s="211"/>
      <c r="AGY22" s="149"/>
      <c r="AHG22" s="149"/>
      <c r="AHJ22" s="171"/>
      <c r="AHK22" s="171"/>
      <c r="AHL22" s="149"/>
      <c r="AHN22" s="152"/>
      <c r="AHP22" s="152"/>
      <c r="AHQ22" s="212"/>
      <c r="AHR22" s="210"/>
      <c r="AHS22" s="211"/>
      <c r="AHT22" s="149"/>
      <c r="AIB22" s="149"/>
      <c r="AIE22" s="171"/>
      <c r="AIF22" s="171"/>
      <c r="AIG22" s="149"/>
      <c r="AII22" s="152"/>
      <c r="AIK22" s="152"/>
      <c r="AIL22" s="212"/>
      <c r="AIM22" s="210"/>
      <c r="AIN22" s="211"/>
      <c r="AIO22" s="149"/>
      <c r="AIW22" s="149"/>
      <c r="AIZ22" s="171"/>
      <c r="AJA22" s="171"/>
      <c r="AJB22" s="149"/>
      <c r="AJD22" s="152"/>
      <c r="AJF22" s="152"/>
      <c r="AJG22" s="212"/>
      <c r="AJH22" s="210"/>
      <c r="AJI22" s="211"/>
      <c r="AJJ22" s="149"/>
      <c r="AJR22" s="149"/>
      <c r="AJU22" s="171"/>
      <c r="AJV22" s="171"/>
      <c r="AJW22" s="149"/>
      <c r="AJY22" s="152"/>
      <c r="AKA22" s="152"/>
      <c r="AKB22" s="212"/>
      <c r="AKC22" s="210"/>
      <c r="AKD22" s="211"/>
      <c r="AKE22" s="149"/>
      <c r="AKM22" s="149"/>
      <c r="AKP22" s="171"/>
      <c r="AKQ22" s="171"/>
      <c r="AKR22" s="149"/>
      <c r="AKT22" s="152"/>
      <c r="AKV22" s="152"/>
      <c r="AKW22" s="212"/>
      <c r="AKX22" s="210"/>
      <c r="AKY22" s="211"/>
      <c r="AKZ22" s="149"/>
      <c r="ALH22" s="149"/>
      <c r="ALK22" s="171"/>
      <c r="ALL22" s="171"/>
      <c r="ALM22" s="149"/>
      <c r="ALO22" s="152"/>
      <c r="ALQ22" s="152"/>
      <c r="ALR22" s="212"/>
      <c r="ALS22" s="210"/>
      <c r="ALT22" s="211"/>
      <c r="ALU22" s="149"/>
      <c r="AMC22" s="149"/>
      <c r="AMF22" s="171"/>
      <c r="AMG22" s="171"/>
      <c r="AMH22" s="149"/>
      <c r="AMJ22" s="152"/>
      <c r="AML22" s="152"/>
      <c r="AMM22" s="212"/>
      <c r="AMN22" s="210"/>
      <c r="AMO22" s="211"/>
      <c r="AMP22" s="149"/>
      <c r="AMX22" s="149"/>
      <c r="ANA22" s="171"/>
      <c r="ANB22" s="171"/>
      <c r="ANC22" s="149"/>
      <c r="ANE22" s="152"/>
      <c r="ANG22" s="152"/>
      <c r="ANH22" s="212"/>
      <c r="ANI22" s="210"/>
      <c r="ANJ22" s="211"/>
      <c r="ANK22" s="149"/>
      <c r="ANS22" s="149"/>
      <c r="ANV22" s="171"/>
      <c r="ANW22" s="171"/>
      <c r="ANX22" s="149"/>
      <c r="ANZ22" s="152"/>
      <c r="AOB22" s="152"/>
      <c r="AOC22" s="212"/>
      <c r="AOD22" s="210"/>
      <c r="AOE22" s="211"/>
      <c r="AOF22" s="149"/>
      <c r="AON22" s="149"/>
      <c r="AOQ22" s="171"/>
      <c r="AOR22" s="171"/>
      <c r="AOS22" s="149"/>
      <c r="AOU22" s="152"/>
      <c r="AOW22" s="152"/>
      <c r="AOX22" s="212"/>
      <c r="AOY22" s="210"/>
      <c r="AOZ22" s="211"/>
      <c r="APA22" s="149"/>
      <c r="API22" s="149"/>
      <c r="APL22" s="171"/>
      <c r="APM22" s="171"/>
      <c r="APN22" s="149"/>
      <c r="APP22" s="152"/>
      <c r="APR22" s="152"/>
      <c r="APS22" s="212"/>
      <c r="APT22" s="210"/>
      <c r="APU22" s="211"/>
      <c r="APV22" s="149"/>
      <c r="AQD22" s="149"/>
      <c r="AQG22" s="171"/>
      <c r="AQH22" s="171"/>
      <c r="AQI22" s="149"/>
      <c r="AQK22" s="152"/>
      <c r="AQM22" s="152"/>
      <c r="AQN22" s="212"/>
      <c r="AQO22" s="210"/>
      <c r="AQP22" s="211"/>
      <c r="AQQ22" s="149"/>
      <c r="AQY22" s="149"/>
      <c r="ARB22" s="171"/>
      <c r="ARC22" s="171"/>
      <c r="ARD22" s="149"/>
      <c r="ARF22" s="152"/>
      <c r="ARH22" s="152"/>
      <c r="ARI22" s="212"/>
      <c r="ARJ22" s="210"/>
      <c r="ARK22" s="211"/>
      <c r="ARL22" s="149"/>
      <c r="ART22" s="149"/>
      <c r="ARW22" s="171"/>
      <c r="ARX22" s="171"/>
      <c r="ARY22" s="149"/>
      <c r="ASA22" s="152"/>
      <c r="ASC22" s="152"/>
      <c r="ASD22" s="212"/>
      <c r="ASE22" s="210"/>
      <c r="ASF22" s="211"/>
      <c r="ASG22" s="149"/>
      <c r="ASO22" s="149"/>
      <c r="ASR22" s="171"/>
      <c r="ASS22" s="171"/>
      <c r="AST22" s="149"/>
      <c r="ASV22" s="152"/>
      <c r="ASX22" s="152"/>
      <c r="ASY22" s="212"/>
      <c r="ASZ22" s="210"/>
      <c r="ATA22" s="211"/>
      <c r="ATB22" s="149"/>
      <c r="ATJ22" s="149"/>
      <c r="ATM22" s="171"/>
      <c r="ATN22" s="171"/>
      <c r="ATO22" s="149"/>
      <c r="ATQ22" s="152"/>
      <c r="ATS22" s="152"/>
      <c r="ATT22" s="212"/>
      <c r="ATU22" s="210"/>
      <c r="ATV22" s="211"/>
      <c r="ATW22" s="149"/>
      <c r="AUE22" s="149"/>
      <c r="AUH22" s="171"/>
      <c r="AUI22" s="171"/>
      <c r="AUJ22" s="149"/>
      <c r="AUL22" s="152"/>
      <c r="AUN22" s="152"/>
      <c r="AUO22" s="212"/>
      <c r="AUP22" s="210"/>
      <c r="AUQ22" s="211"/>
      <c r="AUR22" s="149"/>
      <c r="AUZ22" s="149"/>
      <c r="AVC22" s="171"/>
      <c r="AVD22" s="171"/>
      <c r="AVE22" s="149"/>
      <c r="AVG22" s="152"/>
      <c r="AVI22" s="152"/>
      <c r="AVJ22" s="212"/>
      <c r="AVK22" s="210"/>
      <c r="AVL22" s="211"/>
      <c r="AVM22" s="149"/>
      <c r="AVU22" s="149"/>
      <c r="AVX22" s="171"/>
      <c r="AVY22" s="171"/>
      <c r="AVZ22" s="149"/>
      <c r="AWB22" s="152"/>
      <c r="AWD22" s="152"/>
      <c r="AWE22" s="212"/>
      <c r="AWF22" s="210"/>
      <c r="AWG22" s="211"/>
      <c r="AWH22" s="149"/>
      <c r="AWP22" s="149"/>
      <c r="AWS22" s="171"/>
      <c r="AWT22" s="171"/>
      <c r="AWU22" s="149"/>
      <c r="AWW22" s="152"/>
      <c r="AWY22" s="152"/>
      <c r="AWZ22" s="212"/>
      <c r="AXA22" s="210"/>
      <c r="AXB22" s="211"/>
      <c r="AXC22" s="149"/>
      <c r="AXK22" s="149"/>
      <c r="AXN22" s="171"/>
      <c r="AXO22" s="171"/>
      <c r="AXP22" s="149"/>
      <c r="AXR22" s="152"/>
      <c r="AXT22" s="152"/>
      <c r="AXU22" s="212"/>
      <c r="AXV22" s="210"/>
      <c r="AXW22" s="211"/>
      <c r="AXX22" s="149"/>
      <c r="AYF22" s="149"/>
      <c r="AYI22" s="171"/>
      <c r="AYJ22" s="171"/>
      <c r="AYK22" s="149"/>
      <c r="AYM22" s="152"/>
      <c r="AYO22" s="152"/>
      <c r="AYP22" s="212"/>
      <c r="AYQ22" s="210"/>
      <c r="AYR22" s="211"/>
      <c r="AYS22" s="149"/>
      <c r="AZA22" s="149"/>
      <c r="AZD22" s="171"/>
      <c r="AZE22" s="171"/>
      <c r="AZF22" s="149"/>
      <c r="AZH22" s="152"/>
      <c r="AZJ22" s="152"/>
      <c r="AZK22" s="212"/>
      <c r="AZL22" s="210"/>
      <c r="AZM22" s="211"/>
      <c r="AZN22" s="149"/>
      <c r="AZV22" s="149"/>
      <c r="AZY22" s="171"/>
      <c r="AZZ22" s="171"/>
      <c r="BAA22" s="149"/>
      <c r="BAC22" s="152"/>
      <c r="BAE22" s="152"/>
      <c r="BAF22" s="212"/>
      <c r="BAG22" s="210"/>
      <c r="BAH22" s="211"/>
      <c r="BAI22" s="149"/>
      <c r="BAQ22" s="149"/>
      <c r="BAT22" s="171"/>
      <c r="BAU22" s="171"/>
      <c r="BAV22" s="149"/>
      <c r="BAX22" s="152"/>
      <c r="BAZ22" s="152"/>
      <c r="BBA22" s="212"/>
      <c r="BBB22" s="210"/>
      <c r="BBC22" s="211"/>
      <c r="BBD22" s="149"/>
      <c r="BBL22" s="149"/>
      <c r="BBO22" s="171"/>
      <c r="BBP22" s="171"/>
      <c r="BBQ22" s="149"/>
      <c r="BBS22" s="152"/>
      <c r="BBU22" s="152"/>
      <c r="BBV22" s="212"/>
      <c r="BBW22" s="210"/>
      <c r="BBX22" s="211"/>
      <c r="BBY22" s="149"/>
      <c r="BCG22" s="149"/>
      <c r="BCJ22" s="171"/>
      <c r="BCK22" s="171"/>
      <c r="BCL22" s="149"/>
      <c r="BCN22" s="152"/>
      <c r="BCP22" s="152"/>
      <c r="BCQ22" s="212"/>
      <c r="BCR22" s="210"/>
      <c r="BCS22" s="211"/>
      <c r="BCT22" s="149"/>
      <c r="BDB22" s="149"/>
      <c r="BDE22" s="171"/>
      <c r="BDF22" s="171"/>
      <c r="BDG22" s="149"/>
      <c r="BDI22" s="152"/>
      <c r="BDK22" s="152"/>
      <c r="BDL22" s="212"/>
      <c r="BDM22" s="210"/>
      <c r="BDN22" s="211"/>
      <c r="BDO22" s="149"/>
      <c r="BDW22" s="149"/>
      <c r="BDZ22" s="171"/>
      <c r="BEA22" s="171"/>
      <c r="BEB22" s="149"/>
      <c r="BED22" s="152"/>
      <c r="BEF22" s="152"/>
      <c r="BEG22" s="212"/>
      <c r="BEH22" s="210"/>
      <c r="BEI22" s="211"/>
      <c r="BEJ22" s="149"/>
      <c r="BER22" s="149"/>
      <c r="BEU22" s="171"/>
      <c r="BEV22" s="171"/>
      <c r="BEW22" s="149"/>
      <c r="BEY22" s="152"/>
      <c r="BFA22" s="152"/>
      <c r="BFB22" s="212"/>
      <c r="BFC22" s="210"/>
      <c r="BFD22" s="211"/>
      <c r="BFE22" s="149"/>
      <c r="BFM22" s="149"/>
      <c r="BFP22" s="171"/>
      <c r="BFQ22" s="171"/>
      <c r="BFR22" s="149"/>
      <c r="BFT22" s="152"/>
      <c r="BFV22" s="152"/>
      <c r="BFW22" s="212"/>
      <c r="BFX22" s="210"/>
      <c r="BFY22" s="211"/>
      <c r="BFZ22" s="149"/>
      <c r="BGH22" s="149"/>
      <c r="BGK22" s="171"/>
      <c r="BGL22" s="171"/>
      <c r="BGM22" s="149"/>
      <c r="BGO22" s="152"/>
      <c r="BGQ22" s="152"/>
      <c r="BGR22" s="212"/>
      <c r="BGS22" s="210"/>
      <c r="BGT22" s="211"/>
      <c r="BGU22" s="149"/>
      <c r="BHC22" s="149"/>
      <c r="BHF22" s="171"/>
      <c r="BHG22" s="171"/>
      <c r="BHH22" s="149"/>
      <c r="BHJ22" s="152"/>
      <c r="BHL22" s="152"/>
      <c r="BHM22" s="212"/>
      <c r="BHN22" s="210"/>
      <c r="BHO22" s="211"/>
      <c r="BHP22" s="149"/>
      <c r="BHX22" s="149"/>
      <c r="BIA22" s="171"/>
      <c r="BIB22" s="171"/>
      <c r="BIC22" s="149"/>
      <c r="BIE22" s="152"/>
      <c r="BIG22" s="152"/>
      <c r="BIH22" s="212"/>
      <c r="BII22" s="210"/>
      <c r="BIJ22" s="211"/>
      <c r="BIK22" s="149"/>
      <c r="BIS22" s="149"/>
      <c r="BIV22" s="171"/>
      <c r="BIW22" s="171"/>
      <c r="BIX22" s="149"/>
      <c r="BIZ22" s="152"/>
      <c r="BJB22" s="152"/>
      <c r="BJC22" s="212"/>
      <c r="BJD22" s="210"/>
      <c r="BJE22" s="211"/>
      <c r="BJF22" s="149"/>
      <c r="BJN22" s="149"/>
      <c r="BJQ22" s="171"/>
      <c r="BJR22" s="171"/>
      <c r="BJS22" s="149"/>
      <c r="BJU22" s="152"/>
      <c r="BJW22" s="152"/>
      <c r="BJX22" s="212"/>
      <c r="BJY22" s="210"/>
      <c r="BJZ22" s="211"/>
      <c r="BKA22" s="149"/>
      <c r="BKI22" s="149"/>
      <c r="BKL22" s="171"/>
      <c r="BKM22" s="171"/>
      <c r="BKN22" s="149"/>
      <c r="BKP22" s="152"/>
      <c r="BKR22" s="152"/>
      <c r="BKS22" s="212"/>
      <c r="BKT22" s="210"/>
      <c r="BKU22" s="211"/>
      <c r="BKV22" s="149"/>
      <c r="BLD22" s="149"/>
      <c r="BLG22" s="171"/>
      <c r="BLH22" s="171"/>
      <c r="BLI22" s="149"/>
      <c r="BLK22" s="152"/>
      <c r="BLM22" s="152"/>
      <c r="BLN22" s="212"/>
      <c r="BLO22" s="210"/>
      <c r="BLP22" s="211"/>
      <c r="BLQ22" s="149"/>
      <c r="BLY22" s="149"/>
      <c r="BMB22" s="171"/>
      <c r="BMC22" s="171"/>
      <c r="BMD22" s="149"/>
      <c r="BMF22" s="152"/>
      <c r="BMH22" s="152"/>
      <c r="BMI22" s="212"/>
      <c r="BMJ22" s="210"/>
      <c r="BMK22" s="211"/>
      <c r="BML22" s="149"/>
      <c r="BMT22" s="149"/>
      <c r="BMW22" s="171"/>
      <c r="BMX22" s="171"/>
      <c r="BMY22" s="149"/>
      <c r="BNA22" s="152"/>
      <c r="BNC22" s="152"/>
      <c r="BND22" s="212"/>
      <c r="BNE22" s="210"/>
      <c r="BNF22" s="211"/>
      <c r="BNG22" s="149"/>
      <c r="BNO22" s="149"/>
      <c r="BNR22" s="171"/>
      <c r="BNS22" s="171"/>
      <c r="BNT22" s="149"/>
      <c r="BNV22" s="152"/>
      <c r="BNX22" s="152"/>
      <c r="BNY22" s="212"/>
      <c r="BNZ22" s="210"/>
      <c r="BOA22" s="211"/>
      <c r="BOB22" s="149"/>
      <c r="BOJ22" s="149"/>
      <c r="BOM22" s="171"/>
      <c r="BON22" s="171"/>
      <c r="BOO22" s="149"/>
      <c r="BOQ22" s="152"/>
      <c r="BOS22" s="152"/>
      <c r="BOT22" s="212"/>
      <c r="BOU22" s="210"/>
      <c r="BOV22" s="211"/>
      <c r="BOW22" s="149"/>
      <c r="BPE22" s="149"/>
      <c r="BPH22" s="171"/>
      <c r="BPI22" s="171"/>
      <c r="BPJ22" s="149"/>
      <c r="BPL22" s="152"/>
      <c r="BPN22" s="152"/>
      <c r="BPO22" s="212"/>
      <c r="BPP22" s="210"/>
      <c r="BPQ22" s="211"/>
      <c r="BPR22" s="149"/>
      <c r="BPZ22" s="149"/>
      <c r="BQC22" s="171"/>
      <c r="BQD22" s="171"/>
      <c r="BQE22" s="149"/>
      <c r="BQG22" s="152"/>
      <c r="BQI22" s="152"/>
      <c r="BQJ22" s="212"/>
      <c r="BQK22" s="210"/>
      <c r="BQL22" s="211"/>
      <c r="BQM22" s="149"/>
      <c r="BQU22" s="149"/>
      <c r="BQX22" s="171"/>
      <c r="BQY22" s="171"/>
      <c r="BQZ22" s="149"/>
      <c r="BRB22" s="152"/>
      <c r="BRD22" s="152"/>
      <c r="BRE22" s="212"/>
      <c r="BRF22" s="210"/>
      <c r="BRG22" s="211"/>
      <c r="BRH22" s="149"/>
      <c r="BRP22" s="149"/>
      <c r="BRS22" s="171"/>
      <c r="BRT22" s="171"/>
      <c r="BRU22" s="149"/>
      <c r="BRW22" s="152"/>
      <c r="BRY22" s="152"/>
      <c r="BRZ22" s="212"/>
      <c r="BSA22" s="210"/>
      <c r="BSB22" s="211"/>
      <c r="BSC22" s="149"/>
      <c r="BSK22" s="149"/>
      <c r="BSN22" s="171"/>
      <c r="BSO22" s="171"/>
      <c r="BSP22" s="149"/>
      <c r="BSR22" s="152"/>
      <c r="BST22" s="152"/>
      <c r="BSU22" s="212"/>
      <c r="BSV22" s="210"/>
      <c r="BSW22" s="211"/>
      <c r="BSX22" s="149"/>
      <c r="BTF22" s="149"/>
      <c r="BTI22" s="171"/>
      <c r="BTJ22" s="171"/>
      <c r="BTK22" s="149"/>
      <c r="BTM22" s="152"/>
      <c r="BTO22" s="152"/>
      <c r="BTP22" s="212"/>
      <c r="BTQ22" s="210"/>
      <c r="BTR22" s="211"/>
      <c r="BTS22" s="149"/>
      <c r="BUA22" s="149"/>
      <c r="BUD22" s="171"/>
      <c r="BUE22" s="171"/>
      <c r="BUF22" s="149"/>
      <c r="BUH22" s="152"/>
      <c r="BUJ22" s="152"/>
      <c r="BUK22" s="212"/>
      <c r="BUL22" s="210"/>
      <c r="BUM22" s="211"/>
      <c r="BUN22" s="149"/>
      <c r="BUV22" s="149"/>
      <c r="BUY22" s="171"/>
      <c r="BUZ22" s="171"/>
      <c r="BVA22" s="149"/>
      <c r="BVC22" s="152"/>
      <c r="BVE22" s="152"/>
      <c r="BVF22" s="212"/>
      <c r="BVG22" s="210"/>
      <c r="BVH22" s="211"/>
      <c r="BVI22" s="149"/>
      <c r="BVQ22" s="149"/>
      <c r="BVT22" s="171"/>
      <c r="BVU22" s="171"/>
      <c r="BVV22" s="149"/>
      <c r="BVX22" s="152"/>
      <c r="BVZ22" s="152"/>
      <c r="BWA22" s="212"/>
      <c r="BWB22" s="210"/>
      <c r="BWC22" s="211"/>
      <c r="BWD22" s="149"/>
      <c r="BWL22" s="149"/>
      <c r="BWO22" s="171"/>
      <c r="BWP22" s="171"/>
      <c r="BWQ22" s="149"/>
      <c r="BWS22" s="152"/>
      <c r="BWU22" s="152"/>
      <c r="BWV22" s="212"/>
      <c r="BWW22" s="210"/>
      <c r="BWX22" s="211"/>
      <c r="BWY22" s="149"/>
      <c r="BXG22" s="149"/>
      <c r="BXJ22" s="171"/>
      <c r="BXK22" s="171"/>
      <c r="BXL22" s="149"/>
      <c r="BXN22" s="152"/>
      <c r="BXP22" s="152"/>
      <c r="BXQ22" s="212"/>
      <c r="BXR22" s="210"/>
      <c r="BXS22" s="211"/>
      <c r="BXT22" s="149"/>
      <c r="BYB22" s="149"/>
      <c r="BYE22" s="171"/>
      <c r="BYF22" s="171"/>
      <c r="BYG22" s="149"/>
      <c r="BYI22" s="152"/>
      <c r="BYK22" s="152"/>
      <c r="BYL22" s="212"/>
      <c r="BYM22" s="210"/>
      <c r="BYN22" s="211"/>
      <c r="BYO22" s="149"/>
      <c r="BYW22" s="149"/>
      <c r="BYZ22" s="171"/>
      <c r="BZA22" s="171"/>
      <c r="BZB22" s="149"/>
      <c r="BZD22" s="152"/>
      <c r="BZF22" s="152"/>
      <c r="BZG22" s="212"/>
      <c r="BZH22" s="210"/>
      <c r="BZI22" s="211"/>
      <c r="BZJ22" s="149"/>
      <c r="BZR22" s="149"/>
      <c r="BZU22" s="171"/>
      <c r="BZV22" s="171"/>
      <c r="BZW22" s="149"/>
      <c r="BZY22" s="152"/>
      <c r="CAA22" s="152"/>
      <c r="CAB22" s="212"/>
      <c r="CAC22" s="210"/>
      <c r="CAD22" s="211"/>
      <c r="CAE22" s="149"/>
      <c r="CAM22" s="149"/>
      <c r="CAP22" s="171"/>
      <c r="CAQ22" s="171"/>
      <c r="CAR22" s="149"/>
      <c r="CAT22" s="152"/>
      <c r="CAV22" s="152"/>
      <c r="CAW22" s="212"/>
      <c r="CAX22" s="210"/>
      <c r="CAY22" s="211"/>
      <c r="CAZ22" s="149"/>
      <c r="CBH22" s="149"/>
      <c r="CBK22" s="171"/>
      <c r="CBL22" s="171"/>
      <c r="CBM22" s="149"/>
      <c r="CBO22" s="152"/>
      <c r="CBQ22" s="152"/>
      <c r="CBR22" s="212"/>
      <c r="CBS22" s="210"/>
      <c r="CBT22" s="211"/>
      <c r="CBU22" s="149"/>
      <c r="CCC22" s="149"/>
      <c r="CCF22" s="171"/>
      <c r="CCG22" s="171"/>
      <c r="CCH22" s="149"/>
      <c r="CCJ22" s="152"/>
      <c r="CCL22" s="152"/>
      <c r="CCM22" s="212"/>
      <c r="CCN22" s="210"/>
      <c r="CCO22" s="211"/>
      <c r="CCP22" s="149"/>
      <c r="CCX22" s="149"/>
      <c r="CDA22" s="171"/>
      <c r="CDB22" s="171"/>
      <c r="CDC22" s="149"/>
      <c r="CDE22" s="152"/>
      <c r="CDG22" s="152"/>
      <c r="CDH22" s="212"/>
      <c r="CDI22" s="210"/>
      <c r="CDJ22" s="211"/>
      <c r="CDK22" s="149"/>
      <c r="CDS22" s="149"/>
      <c r="CDV22" s="171"/>
      <c r="CDW22" s="171"/>
      <c r="CDX22" s="149"/>
      <c r="CDZ22" s="152"/>
      <c r="CEB22" s="152"/>
      <c r="CEC22" s="212"/>
      <c r="CED22" s="210"/>
      <c r="CEE22" s="211"/>
      <c r="CEF22" s="149"/>
      <c r="CEN22" s="149"/>
      <c r="CEQ22" s="171"/>
      <c r="CER22" s="171"/>
      <c r="CES22" s="149"/>
      <c r="CEU22" s="152"/>
      <c r="CEW22" s="152"/>
      <c r="CEX22" s="212"/>
      <c r="CEY22" s="210"/>
      <c r="CEZ22" s="211"/>
      <c r="CFA22" s="149"/>
      <c r="CFI22" s="149"/>
      <c r="CFL22" s="171"/>
      <c r="CFM22" s="171"/>
      <c r="CFN22" s="149"/>
      <c r="CFP22" s="152"/>
      <c r="CFR22" s="152"/>
      <c r="CFS22" s="212"/>
      <c r="CFT22" s="210"/>
      <c r="CFU22" s="211"/>
      <c r="CFV22" s="149"/>
      <c r="CGD22" s="149"/>
      <c r="CGG22" s="171"/>
      <c r="CGH22" s="171"/>
      <c r="CGI22" s="149"/>
      <c r="CGK22" s="152"/>
      <c r="CGM22" s="152"/>
      <c r="CGN22" s="212"/>
      <c r="CGO22" s="210"/>
      <c r="CGP22" s="211"/>
      <c r="CGQ22" s="149"/>
      <c r="CGY22" s="149"/>
      <c r="CHB22" s="171"/>
      <c r="CHC22" s="171"/>
      <c r="CHD22" s="149"/>
      <c r="CHF22" s="152"/>
      <c r="CHH22" s="152"/>
      <c r="CHI22" s="212"/>
      <c r="CHJ22" s="210"/>
      <c r="CHK22" s="211"/>
      <c r="CHL22" s="149"/>
      <c r="CHT22" s="149"/>
      <c r="CHW22" s="171"/>
      <c r="CHX22" s="171"/>
      <c r="CHY22" s="149"/>
      <c r="CIA22" s="152"/>
      <c r="CIC22" s="152"/>
      <c r="CID22" s="212"/>
      <c r="CIE22" s="210"/>
      <c r="CIF22" s="211"/>
      <c r="CIG22" s="149"/>
      <c r="CIO22" s="149"/>
      <c r="CIR22" s="171"/>
      <c r="CIS22" s="171"/>
      <c r="CIT22" s="149"/>
      <c r="CIV22" s="152"/>
      <c r="CIX22" s="152"/>
      <c r="CIY22" s="212"/>
      <c r="CIZ22" s="210"/>
      <c r="CJA22" s="211"/>
      <c r="CJB22" s="149"/>
      <c r="CJJ22" s="149"/>
      <c r="CJM22" s="171"/>
      <c r="CJN22" s="171"/>
      <c r="CJO22" s="149"/>
      <c r="CJQ22" s="152"/>
      <c r="CJS22" s="152"/>
      <c r="CJT22" s="212"/>
      <c r="CJU22" s="210"/>
      <c r="CJV22" s="211"/>
      <c r="CJW22" s="149"/>
      <c r="CKE22" s="149"/>
      <c r="CKH22" s="171"/>
      <c r="CKI22" s="171"/>
      <c r="CKJ22" s="149"/>
      <c r="CKL22" s="152"/>
      <c r="CKN22" s="152"/>
      <c r="CKO22" s="212"/>
      <c r="CKP22" s="210"/>
      <c r="CKQ22" s="211"/>
      <c r="CKR22" s="149"/>
      <c r="CKZ22" s="149"/>
      <c r="CLC22" s="171"/>
      <c r="CLD22" s="171"/>
      <c r="CLE22" s="149"/>
      <c r="CLG22" s="152"/>
      <c r="CLI22" s="152"/>
      <c r="CLJ22" s="212"/>
      <c r="CLK22" s="210"/>
      <c r="CLL22" s="211"/>
      <c r="CLM22" s="149"/>
      <c r="CLU22" s="149"/>
      <c r="CLX22" s="171"/>
      <c r="CLY22" s="171"/>
      <c r="CLZ22" s="149"/>
      <c r="CMB22" s="152"/>
      <c r="CMD22" s="152"/>
      <c r="CME22" s="212"/>
      <c r="CMF22" s="210"/>
      <c r="CMG22" s="211"/>
      <c r="CMH22" s="149"/>
      <c r="CMP22" s="149"/>
      <c r="CMS22" s="171"/>
      <c r="CMT22" s="171"/>
      <c r="CMU22" s="149"/>
      <c r="CMW22" s="152"/>
      <c r="CMY22" s="152"/>
      <c r="CMZ22" s="212"/>
      <c r="CNA22" s="210"/>
      <c r="CNB22" s="211"/>
      <c r="CNC22" s="149"/>
      <c r="CNK22" s="149"/>
      <c r="CNN22" s="171"/>
      <c r="CNO22" s="171"/>
      <c r="CNP22" s="149"/>
      <c r="CNR22" s="152"/>
      <c r="CNT22" s="152"/>
      <c r="CNU22" s="212"/>
      <c r="CNV22" s="210"/>
      <c r="CNW22" s="211"/>
      <c r="CNX22" s="149"/>
      <c r="COF22" s="149"/>
      <c r="COI22" s="171"/>
      <c r="COJ22" s="171"/>
      <c r="COK22" s="149"/>
      <c r="COM22" s="152"/>
      <c r="COO22" s="152"/>
      <c r="COP22" s="212"/>
      <c r="COQ22" s="210"/>
      <c r="COR22" s="211"/>
      <c r="COS22" s="149"/>
      <c r="CPA22" s="149"/>
      <c r="CPD22" s="171"/>
      <c r="CPE22" s="171"/>
      <c r="CPF22" s="149"/>
      <c r="CPH22" s="152"/>
      <c r="CPJ22" s="152"/>
      <c r="CPK22" s="212"/>
      <c r="CPL22" s="210"/>
      <c r="CPM22" s="211"/>
      <c r="CPN22" s="149"/>
      <c r="CPV22" s="149"/>
      <c r="CPY22" s="171"/>
      <c r="CPZ22" s="171"/>
      <c r="CQA22" s="149"/>
      <c r="CQC22" s="152"/>
      <c r="CQE22" s="152"/>
      <c r="CQF22" s="212"/>
      <c r="CQG22" s="210"/>
      <c r="CQH22" s="211"/>
      <c r="CQI22" s="149"/>
      <c r="CQQ22" s="149"/>
      <c r="CQT22" s="171"/>
      <c r="CQU22" s="171"/>
      <c r="CQV22" s="149"/>
      <c r="CQX22" s="152"/>
      <c r="CQZ22" s="152"/>
      <c r="CRA22" s="212"/>
      <c r="CRB22" s="210"/>
      <c r="CRC22" s="211"/>
      <c r="CRD22" s="149"/>
      <c r="CRL22" s="149"/>
      <c r="CRO22" s="171"/>
      <c r="CRP22" s="171"/>
      <c r="CRQ22" s="149"/>
      <c r="CRS22" s="152"/>
      <c r="CRU22" s="152"/>
      <c r="CRV22" s="212"/>
      <c r="CRW22" s="210"/>
      <c r="CRX22" s="211"/>
      <c r="CRY22" s="149"/>
      <c r="CSG22" s="149"/>
      <c r="CSJ22" s="171"/>
      <c r="CSK22" s="171"/>
      <c r="CSL22" s="149"/>
      <c r="CSN22" s="152"/>
      <c r="CSP22" s="152"/>
      <c r="CSQ22" s="212"/>
      <c r="CSR22" s="210"/>
      <c r="CSS22" s="211"/>
      <c r="CST22" s="149"/>
      <c r="CTB22" s="149"/>
      <c r="CTE22" s="171"/>
      <c r="CTF22" s="171"/>
      <c r="CTG22" s="149"/>
      <c r="CTI22" s="152"/>
      <c r="CTK22" s="152"/>
      <c r="CTL22" s="212"/>
      <c r="CTM22" s="210"/>
      <c r="CTN22" s="211"/>
      <c r="CTO22" s="149"/>
      <c r="CTW22" s="149"/>
      <c r="CTZ22" s="171"/>
      <c r="CUA22" s="171"/>
      <c r="CUB22" s="149"/>
      <c r="CUD22" s="152"/>
      <c r="CUF22" s="152"/>
      <c r="CUG22" s="212"/>
      <c r="CUH22" s="210"/>
      <c r="CUI22" s="211"/>
      <c r="CUJ22" s="149"/>
      <c r="CUR22" s="149"/>
      <c r="CUU22" s="171"/>
      <c r="CUV22" s="171"/>
      <c r="CUW22" s="149"/>
      <c r="CUY22" s="152"/>
      <c r="CVA22" s="152"/>
      <c r="CVB22" s="212"/>
      <c r="CVC22" s="210"/>
      <c r="CVD22" s="211"/>
      <c r="CVE22" s="149"/>
      <c r="CVM22" s="149"/>
      <c r="CVP22" s="171"/>
      <c r="CVQ22" s="171"/>
      <c r="CVR22" s="149"/>
      <c r="CVT22" s="152"/>
      <c r="CVV22" s="152"/>
      <c r="CVW22" s="212"/>
      <c r="CVX22" s="210"/>
      <c r="CVY22" s="211"/>
      <c r="CVZ22" s="149"/>
      <c r="CWH22" s="149"/>
      <c r="CWK22" s="171"/>
      <c r="CWL22" s="171"/>
      <c r="CWM22" s="149"/>
      <c r="CWO22" s="152"/>
      <c r="CWQ22" s="152"/>
      <c r="CWR22" s="212"/>
      <c r="CWS22" s="210"/>
      <c r="CWT22" s="211"/>
      <c r="CWU22" s="149"/>
      <c r="CXC22" s="149"/>
      <c r="CXF22" s="171"/>
      <c r="CXG22" s="171"/>
      <c r="CXH22" s="149"/>
      <c r="CXJ22" s="152"/>
      <c r="CXL22" s="152"/>
      <c r="CXM22" s="212"/>
      <c r="CXN22" s="210"/>
      <c r="CXO22" s="211"/>
      <c r="CXP22" s="149"/>
      <c r="CXX22" s="149"/>
      <c r="CYA22" s="171"/>
      <c r="CYB22" s="171"/>
      <c r="CYC22" s="149"/>
      <c r="CYE22" s="152"/>
      <c r="CYG22" s="152"/>
      <c r="CYH22" s="212"/>
      <c r="CYI22" s="210"/>
      <c r="CYJ22" s="211"/>
      <c r="CYK22" s="149"/>
      <c r="CYS22" s="149"/>
      <c r="CYV22" s="171"/>
      <c r="CYW22" s="171"/>
      <c r="CYX22" s="149"/>
      <c r="CYZ22" s="152"/>
      <c r="CZB22" s="152"/>
      <c r="CZC22" s="212"/>
      <c r="CZD22" s="210"/>
      <c r="CZE22" s="211"/>
      <c r="CZF22" s="149"/>
      <c r="CZN22" s="149"/>
      <c r="CZQ22" s="171"/>
      <c r="CZR22" s="171"/>
      <c r="CZS22" s="149"/>
      <c r="CZU22" s="152"/>
      <c r="CZW22" s="152"/>
      <c r="CZX22" s="212"/>
      <c r="CZY22" s="210"/>
      <c r="CZZ22" s="211"/>
      <c r="DAA22" s="149"/>
      <c r="DAI22" s="149"/>
      <c r="DAL22" s="171"/>
      <c r="DAM22" s="171"/>
      <c r="DAN22" s="149"/>
      <c r="DAP22" s="152"/>
      <c r="DAR22" s="152"/>
      <c r="DAS22" s="212"/>
      <c r="DAT22" s="210"/>
      <c r="DAU22" s="211"/>
      <c r="DAV22" s="149"/>
      <c r="DBD22" s="149"/>
      <c r="DBG22" s="171"/>
      <c r="DBH22" s="171"/>
      <c r="DBI22" s="149"/>
      <c r="DBK22" s="152"/>
      <c r="DBM22" s="152"/>
      <c r="DBN22" s="212"/>
      <c r="DBO22" s="210"/>
      <c r="DBP22" s="211"/>
      <c r="DBQ22" s="149"/>
      <c r="DBY22" s="149"/>
      <c r="DCB22" s="171"/>
      <c r="DCC22" s="171"/>
      <c r="DCD22" s="149"/>
      <c r="DCF22" s="152"/>
      <c r="DCH22" s="152"/>
      <c r="DCI22" s="212"/>
      <c r="DCJ22" s="210"/>
      <c r="DCK22" s="211"/>
      <c r="DCL22" s="149"/>
      <c r="DCT22" s="149"/>
      <c r="DCW22" s="171"/>
      <c r="DCX22" s="171"/>
      <c r="DCY22" s="149"/>
      <c r="DDA22" s="152"/>
      <c r="DDC22" s="152"/>
      <c r="DDD22" s="212"/>
      <c r="DDE22" s="210"/>
      <c r="DDF22" s="211"/>
      <c r="DDG22" s="149"/>
      <c r="DDO22" s="149"/>
      <c r="DDR22" s="171"/>
      <c r="DDS22" s="171"/>
      <c r="DDT22" s="149"/>
      <c r="DDV22" s="152"/>
      <c r="DDX22" s="152"/>
      <c r="DDY22" s="212"/>
      <c r="DDZ22" s="210"/>
      <c r="DEA22" s="211"/>
      <c r="DEB22" s="149"/>
      <c r="DEJ22" s="149"/>
      <c r="DEM22" s="171"/>
      <c r="DEN22" s="171"/>
      <c r="DEO22" s="149"/>
      <c r="DEQ22" s="152"/>
      <c r="DES22" s="152"/>
      <c r="DET22" s="212"/>
      <c r="DEU22" s="210"/>
      <c r="DEV22" s="211"/>
      <c r="DEW22" s="149"/>
      <c r="DFE22" s="149"/>
      <c r="DFH22" s="171"/>
      <c r="DFI22" s="171"/>
      <c r="DFJ22" s="149"/>
      <c r="DFL22" s="152"/>
      <c r="DFN22" s="152"/>
      <c r="DFO22" s="212"/>
      <c r="DFP22" s="210"/>
      <c r="DFQ22" s="211"/>
      <c r="DFR22" s="149"/>
      <c r="DFZ22" s="149"/>
      <c r="DGC22" s="171"/>
      <c r="DGD22" s="171"/>
      <c r="DGE22" s="149"/>
      <c r="DGG22" s="152"/>
      <c r="DGI22" s="152"/>
      <c r="DGJ22" s="212"/>
      <c r="DGK22" s="210"/>
      <c r="DGL22" s="211"/>
      <c r="DGM22" s="149"/>
      <c r="DGU22" s="149"/>
      <c r="DGX22" s="171"/>
      <c r="DGY22" s="171"/>
      <c r="DGZ22" s="149"/>
      <c r="DHB22" s="152"/>
      <c r="DHD22" s="152"/>
      <c r="DHE22" s="212"/>
      <c r="DHF22" s="210"/>
      <c r="DHG22" s="211"/>
      <c r="DHH22" s="149"/>
      <c r="DHP22" s="149"/>
      <c r="DHS22" s="171"/>
      <c r="DHT22" s="171"/>
      <c r="DHU22" s="149"/>
      <c r="DHW22" s="152"/>
      <c r="DHY22" s="152"/>
      <c r="DHZ22" s="212"/>
      <c r="DIA22" s="210"/>
      <c r="DIB22" s="211"/>
      <c r="DIC22" s="149"/>
      <c r="DIK22" s="149"/>
      <c r="DIN22" s="171"/>
      <c r="DIO22" s="171"/>
      <c r="DIP22" s="149"/>
      <c r="DIR22" s="152"/>
      <c r="DIT22" s="152"/>
      <c r="DIU22" s="212"/>
      <c r="DIV22" s="210"/>
      <c r="DIW22" s="211"/>
      <c r="DIX22" s="149"/>
      <c r="DJF22" s="149"/>
      <c r="DJI22" s="171"/>
      <c r="DJJ22" s="171"/>
      <c r="DJK22" s="149"/>
      <c r="DJM22" s="152"/>
      <c r="DJO22" s="152"/>
      <c r="DJP22" s="212"/>
      <c r="DJQ22" s="210"/>
      <c r="DJR22" s="211"/>
      <c r="DJS22" s="149"/>
      <c r="DKA22" s="149"/>
      <c r="DKD22" s="171"/>
      <c r="DKE22" s="171"/>
      <c r="DKF22" s="149"/>
      <c r="DKH22" s="152"/>
      <c r="DKJ22" s="152"/>
      <c r="DKK22" s="212"/>
      <c r="DKL22" s="210"/>
      <c r="DKM22" s="211"/>
      <c r="DKN22" s="149"/>
      <c r="DKV22" s="149"/>
      <c r="DKY22" s="171"/>
      <c r="DKZ22" s="171"/>
      <c r="DLA22" s="149"/>
      <c r="DLC22" s="152"/>
      <c r="DLE22" s="152"/>
      <c r="DLF22" s="212"/>
      <c r="DLG22" s="210"/>
      <c r="DLH22" s="211"/>
      <c r="DLI22" s="149"/>
      <c r="DLQ22" s="149"/>
      <c r="DLT22" s="171"/>
      <c r="DLU22" s="171"/>
      <c r="DLV22" s="149"/>
      <c r="DLX22" s="152"/>
      <c r="DLZ22" s="152"/>
      <c r="DMA22" s="212"/>
      <c r="DMB22" s="210"/>
      <c r="DMC22" s="211"/>
      <c r="DMD22" s="149"/>
      <c r="DML22" s="149"/>
      <c r="DMO22" s="171"/>
      <c r="DMP22" s="171"/>
      <c r="DMQ22" s="149"/>
      <c r="DMS22" s="152"/>
      <c r="DMU22" s="152"/>
      <c r="DMV22" s="212"/>
      <c r="DMW22" s="210"/>
      <c r="DMX22" s="211"/>
      <c r="DMY22" s="149"/>
      <c r="DNG22" s="149"/>
      <c r="DNJ22" s="171"/>
      <c r="DNK22" s="171"/>
      <c r="DNL22" s="149"/>
      <c r="DNN22" s="152"/>
      <c r="DNP22" s="152"/>
      <c r="DNQ22" s="212"/>
      <c r="DNR22" s="210"/>
      <c r="DNS22" s="211"/>
      <c r="DNT22" s="149"/>
      <c r="DOB22" s="149"/>
      <c r="DOE22" s="171"/>
      <c r="DOF22" s="171"/>
      <c r="DOG22" s="149"/>
      <c r="DOI22" s="152"/>
      <c r="DOK22" s="152"/>
      <c r="DOL22" s="212"/>
      <c r="DOM22" s="210"/>
      <c r="DON22" s="211"/>
      <c r="DOO22" s="149"/>
      <c r="DOW22" s="149"/>
      <c r="DOZ22" s="171"/>
      <c r="DPA22" s="171"/>
      <c r="DPB22" s="149"/>
      <c r="DPD22" s="152"/>
      <c r="DPF22" s="152"/>
      <c r="DPG22" s="212"/>
      <c r="DPH22" s="210"/>
      <c r="DPI22" s="211"/>
      <c r="DPJ22" s="149"/>
      <c r="DPR22" s="149"/>
      <c r="DPU22" s="171"/>
      <c r="DPV22" s="171"/>
      <c r="DPW22" s="149"/>
      <c r="DPY22" s="152"/>
      <c r="DQA22" s="152"/>
      <c r="DQB22" s="212"/>
      <c r="DQC22" s="210"/>
      <c r="DQD22" s="211"/>
      <c r="DQE22" s="149"/>
      <c r="DQM22" s="149"/>
      <c r="DQP22" s="171"/>
      <c r="DQQ22" s="171"/>
      <c r="DQR22" s="149"/>
      <c r="DQT22" s="152"/>
      <c r="DQV22" s="152"/>
      <c r="DQW22" s="212"/>
      <c r="DQX22" s="210"/>
      <c r="DQY22" s="211"/>
      <c r="DQZ22" s="149"/>
      <c r="DRH22" s="149"/>
      <c r="DRK22" s="171"/>
      <c r="DRL22" s="171"/>
      <c r="DRM22" s="149"/>
      <c r="DRO22" s="152"/>
      <c r="DRQ22" s="152"/>
      <c r="DRR22" s="212"/>
      <c r="DRS22" s="210"/>
      <c r="DRT22" s="211"/>
      <c r="DRU22" s="149"/>
      <c r="DSC22" s="149"/>
      <c r="DSF22" s="171"/>
      <c r="DSG22" s="171"/>
      <c r="DSH22" s="149"/>
      <c r="DSJ22" s="152"/>
      <c r="DSL22" s="152"/>
      <c r="DSM22" s="212"/>
      <c r="DSN22" s="210"/>
      <c r="DSO22" s="211"/>
      <c r="DSP22" s="149"/>
      <c r="DSX22" s="149"/>
      <c r="DTA22" s="171"/>
      <c r="DTB22" s="171"/>
      <c r="DTC22" s="149"/>
      <c r="DTE22" s="152"/>
      <c r="DTG22" s="152"/>
      <c r="DTH22" s="212"/>
      <c r="DTI22" s="210"/>
      <c r="DTJ22" s="211"/>
      <c r="DTK22" s="149"/>
      <c r="DTS22" s="149"/>
      <c r="DTV22" s="171"/>
      <c r="DTW22" s="171"/>
      <c r="DTX22" s="149"/>
      <c r="DTZ22" s="152"/>
      <c r="DUB22" s="152"/>
      <c r="DUC22" s="212"/>
      <c r="DUD22" s="210"/>
      <c r="DUE22" s="211"/>
      <c r="DUF22" s="149"/>
      <c r="DUN22" s="149"/>
      <c r="DUQ22" s="171"/>
      <c r="DUR22" s="171"/>
      <c r="DUS22" s="149"/>
      <c r="DUU22" s="152"/>
      <c r="DUW22" s="152"/>
      <c r="DUX22" s="212"/>
      <c r="DUY22" s="210"/>
      <c r="DUZ22" s="211"/>
      <c r="DVA22" s="149"/>
      <c r="DVI22" s="149"/>
      <c r="DVL22" s="171"/>
      <c r="DVM22" s="171"/>
      <c r="DVN22" s="149"/>
      <c r="DVP22" s="152"/>
      <c r="DVR22" s="152"/>
      <c r="DVS22" s="212"/>
      <c r="DVT22" s="210"/>
      <c r="DVU22" s="211"/>
      <c r="DVV22" s="149"/>
      <c r="DWD22" s="149"/>
      <c r="DWG22" s="171"/>
      <c r="DWH22" s="171"/>
      <c r="DWI22" s="149"/>
      <c r="DWK22" s="152"/>
      <c r="DWM22" s="152"/>
      <c r="DWN22" s="212"/>
      <c r="DWO22" s="210"/>
      <c r="DWP22" s="211"/>
      <c r="DWQ22" s="149"/>
      <c r="DWY22" s="149"/>
      <c r="DXB22" s="171"/>
      <c r="DXC22" s="171"/>
      <c r="DXD22" s="149"/>
      <c r="DXF22" s="152"/>
      <c r="DXH22" s="152"/>
      <c r="DXI22" s="212"/>
      <c r="DXJ22" s="210"/>
      <c r="DXK22" s="211"/>
      <c r="DXL22" s="149"/>
      <c r="DXT22" s="149"/>
      <c r="DXW22" s="171"/>
      <c r="DXX22" s="171"/>
      <c r="DXY22" s="149"/>
      <c r="DYA22" s="152"/>
      <c r="DYC22" s="152"/>
      <c r="DYD22" s="212"/>
      <c r="DYE22" s="210"/>
      <c r="DYF22" s="211"/>
      <c r="DYG22" s="149"/>
      <c r="DYO22" s="149"/>
      <c r="DYR22" s="171"/>
      <c r="DYS22" s="171"/>
      <c r="DYT22" s="149"/>
      <c r="DYV22" s="152"/>
      <c r="DYX22" s="152"/>
      <c r="DYY22" s="212"/>
      <c r="DYZ22" s="210"/>
      <c r="DZA22" s="211"/>
      <c r="DZB22" s="149"/>
      <c r="DZJ22" s="149"/>
      <c r="DZM22" s="171"/>
      <c r="DZN22" s="171"/>
      <c r="DZO22" s="149"/>
      <c r="DZQ22" s="152"/>
      <c r="DZS22" s="152"/>
      <c r="DZT22" s="212"/>
      <c r="DZU22" s="210"/>
      <c r="DZV22" s="211"/>
      <c r="DZW22" s="149"/>
      <c r="EAE22" s="149"/>
      <c r="EAH22" s="171"/>
      <c r="EAI22" s="171"/>
      <c r="EAJ22" s="149"/>
      <c r="EAL22" s="152"/>
      <c r="EAN22" s="152"/>
      <c r="EAO22" s="212"/>
      <c r="EAP22" s="210"/>
      <c r="EAQ22" s="211"/>
      <c r="EAR22" s="149"/>
      <c r="EAZ22" s="149"/>
      <c r="EBC22" s="171"/>
      <c r="EBD22" s="171"/>
      <c r="EBE22" s="149"/>
      <c r="EBG22" s="152"/>
      <c r="EBI22" s="152"/>
      <c r="EBJ22" s="212"/>
      <c r="EBK22" s="210"/>
      <c r="EBL22" s="211"/>
      <c r="EBM22" s="149"/>
      <c r="EBU22" s="149"/>
      <c r="EBX22" s="171"/>
      <c r="EBY22" s="171"/>
      <c r="EBZ22" s="149"/>
      <c r="ECB22" s="152"/>
      <c r="ECD22" s="152"/>
      <c r="ECE22" s="212"/>
      <c r="ECF22" s="210"/>
      <c r="ECG22" s="211"/>
      <c r="ECH22" s="149"/>
      <c r="ECP22" s="149"/>
      <c r="ECS22" s="171"/>
      <c r="ECT22" s="171"/>
      <c r="ECU22" s="149"/>
      <c r="ECW22" s="152"/>
      <c r="ECY22" s="152"/>
      <c r="ECZ22" s="212"/>
      <c r="EDA22" s="210"/>
      <c r="EDB22" s="211"/>
      <c r="EDC22" s="149"/>
      <c r="EDK22" s="149"/>
      <c r="EDN22" s="171"/>
      <c r="EDO22" s="171"/>
      <c r="EDP22" s="149"/>
      <c r="EDR22" s="152"/>
      <c r="EDT22" s="152"/>
      <c r="EDU22" s="212"/>
      <c r="EDV22" s="210"/>
      <c r="EDW22" s="211"/>
      <c r="EDX22" s="149"/>
      <c r="EEF22" s="149"/>
      <c r="EEI22" s="171"/>
      <c r="EEJ22" s="171"/>
      <c r="EEK22" s="149"/>
      <c r="EEM22" s="152"/>
      <c r="EEO22" s="152"/>
      <c r="EEP22" s="212"/>
      <c r="EEQ22" s="210"/>
      <c r="EER22" s="211"/>
      <c r="EES22" s="149"/>
      <c r="EFA22" s="149"/>
      <c r="EFD22" s="171"/>
      <c r="EFE22" s="171"/>
      <c r="EFF22" s="149"/>
      <c r="EFH22" s="152"/>
      <c r="EFJ22" s="152"/>
      <c r="EFK22" s="212"/>
      <c r="EFL22" s="210"/>
      <c r="EFM22" s="211"/>
      <c r="EFN22" s="149"/>
      <c r="EFV22" s="149"/>
      <c r="EFY22" s="171"/>
      <c r="EFZ22" s="171"/>
      <c r="EGA22" s="149"/>
      <c r="EGC22" s="152"/>
      <c r="EGE22" s="152"/>
      <c r="EGF22" s="212"/>
      <c r="EGG22" s="210"/>
      <c r="EGH22" s="211"/>
      <c r="EGI22" s="149"/>
      <c r="EGQ22" s="149"/>
      <c r="EGT22" s="171"/>
      <c r="EGU22" s="171"/>
      <c r="EGV22" s="149"/>
      <c r="EGX22" s="152"/>
      <c r="EGZ22" s="152"/>
      <c r="EHA22" s="212"/>
      <c r="EHB22" s="210"/>
      <c r="EHC22" s="211"/>
      <c r="EHD22" s="149"/>
      <c r="EHL22" s="149"/>
      <c r="EHO22" s="171"/>
      <c r="EHP22" s="171"/>
      <c r="EHQ22" s="149"/>
      <c r="EHS22" s="152"/>
      <c r="EHU22" s="152"/>
      <c r="EHV22" s="212"/>
      <c r="EHW22" s="210"/>
      <c r="EHX22" s="211"/>
      <c r="EHY22" s="149"/>
      <c r="EIG22" s="149"/>
      <c r="EIJ22" s="171"/>
      <c r="EIK22" s="171"/>
      <c r="EIL22" s="149"/>
      <c r="EIN22" s="152"/>
      <c r="EIP22" s="152"/>
      <c r="EIQ22" s="212"/>
      <c r="EIR22" s="210"/>
      <c r="EIS22" s="211"/>
      <c r="EIT22" s="149"/>
      <c r="EJB22" s="149"/>
      <c r="EJE22" s="171"/>
      <c r="EJF22" s="171"/>
      <c r="EJG22" s="149"/>
      <c r="EJI22" s="152"/>
      <c r="EJK22" s="152"/>
      <c r="EJL22" s="212"/>
      <c r="EJM22" s="210"/>
      <c r="EJN22" s="211"/>
      <c r="EJO22" s="149"/>
      <c r="EJW22" s="149"/>
      <c r="EJZ22" s="171"/>
      <c r="EKA22" s="171"/>
      <c r="EKB22" s="149"/>
      <c r="EKD22" s="152"/>
      <c r="EKF22" s="152"/>
      <c r="EKG22" s="212"/>
      <c r="EKH22" s="210"/>
      <c r="EKI22" s="211"/>
      <c r="EKJ22" s="149"/>
      <c r="EKR22" s="149"/>
      <c r="EKU22" s="171"/>
      <c r="EKV22" s="171"/>
      <c r="EKW22" s="149"/>
      <c r="EKY22" s="152"/>
      <c r="ELA22" s="152"/>
      <c r="ELB22" s="212"/>
      <c r="ELC22" s="210"/>
      <c r="ELD22" s="211"/>
      <c r="ELE22" s="149"/>
      <c r="ELM22" s="149"/>
      <c r="ELP22" s="171"/>
      <c r="ELQ22" s="171"/>
      <c r="ELR22" s="149"/>
      <c r="ELT22" s="152"/>
      <c r="ELV22" s="152"/>
      <c r="ELW22" s="212"/>
      <c r="ELX22" s="210"/>
      <c r="ELY22" s="211"/>
      <c r="ELZ22" s="149"/>
      <c r="EMH22" s="149"/>
      <c r="EMK22" s="171"/>
      <c r="EML22" s="171"/>
      <c r="EMM22" s="149"/>
      <c r="EMO22" s="152"/>
      <c r="EMQ22" s="152"/>
      <c r="EMR22" s="212"/>
      <c r="EMS22" s="210"/>
      <c r="EMT22" s="211"/>
      <c r="EMU22" s="149"/>
      <c r="ENC22" s="149"/>
      <c r="ENF22" s="171"/>
      <c r="ENG22" s="171"/>
      <c r="ENH22" s="149"/>
      <c r="ENJ22" s="152"/>
      <c r="ENL22" s="152"/>
      <c r="ENM22" s="212"/>
      <c r="ENN22" s="210"/>
      <c r="ENO22" s="211"/>
      <c r="ENP22" s="149"/>
      <c r="ENX22" s="149"/>
      <c r="EOA22" s="171"/>
      <c r="EOB22" s="171"/>
      <c r="EOC22" s="149"/>
      <c r="EOE22" s="152"/>
      <c r="EOG22" s="152"/>
      <c r="EOH22" s="212"/>
      <c r="EOI22" s="210"/>
      <c r="EOJ22" s="211"/>
      <c r="EOK22" s="149"/>
      <c r="EOS22" s="149"/>
      <c r="EOV22" s="171"/>
      <c r="EOW22" s="171"/>
      <c r="EOX22" s="149"/>
      <c r="EOZ22" s="152"/>
      <c r="EPB22" s="152"/>
      <c r="EPC22" s="212"/>
      <c r="EPD22" s="210"/>
      <c r="EPE22" s="211"/>
      <c r="EPF22" s="149"/>
      <c r="EPN22" s="149"/>
      <c r="EPQ22" s="171"/>
      <c r="EPR22" s="171"/>
      <c r="EPS22" s="149"/>
      <c r="EPU22" s="152"/>
      <c r="EPW22" s="152"/>
      <c r="EPX22" s="212"/>
      <c r="EPY22" s="210"/>
      <c r="EPZ22" s="211"/>
      <c r="EQA22" s="149"/>
      <c r="EQI22" s="149"/>
      <c r="EQL22" s="171"/>
      <c r="EQM22" s="171"/>
      <c r="EQN22" s="149"/>
      <c r="EQP22" s="152"/>
      <c r="EQR22" s="152"/>
      <c r="EQS22" s="212"/>
      <c r="EQT22" s="210"/>
      <c r="EQU22" s="211"/>
      <c r="EQV22" s="149"/>
      <c r="ERD22" s="149"/>
      <c r="ERG22" s="171"/>
      <c r="ERH22" s="171"/>
      <c r="ERI22" s="149"/>
      <c r="ERK22" s="152"/>
      <c r="ERM22" s="152"/>
      <c r="ERN22" s="212"/>
      <c r="ERO22" s="210"/>
      <c r="ERP22" s="211"/>
      <c r="ERQ22" s="149"/>
      <c r="ERY22" s="149"/>
      <c r="ESB22" s="171"/>
      <c r="ESC22" s="171"/>
      <c r="ESD22" s="149"/>
      <c r="ESF22" s="152"/>
      <c r="ESH22" s="152"/>
      <c r="ESI22" s="212"/>
      <c r="ESJ22" s="210"/>
      <c r="ESK22" s="211"/>
      <c r="ESL22" s="149"/>
      <c r="EST22" s="149"/>
      <c r="ESW22" s="171"/>
      <c r="ESX22" s="171"/>
      <c r="ESY22" s="149"/>
      <c r="ETA22" s="152"/>
      <c r="ETC22" s="152"/>
      <c r="ETD22" s="212"/>
      <c r="ETE22" s="210"/>
      <c r="ETF22" s="211"/>
      <c r="ETG22" s="149"/>
      <c r="ETO22" s="149"/>
      <c r="ETR22" s="171"/>
      <c r="ETS22" s="171"/>
      <c r="ETT22" s="149"/>
      <c r="ETV22" s="152"/>
      <c r="ETX22" s="152"/>
      <c r="ETY22" s="212"/>
      <c r="ETZ22" s="210"/>
      <c r="EUA22" s="211"/>
      <c r="EUB22" s="149"/>
      <c r="EUJ22" s="149"/>
      <c r="EUM22" s="171"/>
      <c r="EUN22" s="171"/>
      <c r="EUO22" s="149"/>
      <c r="EUQ22" s="152"/>
      <c r="EUS22" s="152"/>
      <c r="EUT22" s="212"/>
      <c r="EUU22" s="210"/>
      <c r="EUV22" s="211"/>
      <c r="EUW22" s="149"/>
      <c r="EVE22" s="149"/>
      <c r="EVH22" s="171"/>
      <c r="EVI22" s="171"/>
      <c r="EVJ22" s="149"/>
      <c r="EVL22" s="152"/>
      <c r="EVN22" s="152"/>
      <c r="EVO22" s="212"/>
      <c r="EVP22" s="210"/>
      <c r="EVQ22" s="211"/>
      <c r="EVR22" s="149"/>
      <c r="EVZ22" s="149"/>
      <c r="EWC22" s="171"/>
      <c r="EWD22" s="171"/>
      <c r="EWE22" s="149"/>
      <c r="EWG22" s="152"/>
      <c r="EWI22" s="152"/>
      <c r="EWJ22" s="212"/>
      <c r="EWK22" s="210"/>
      <c r="EWL22" s="211"/>
      <c r="EWM22" s="149"/>
      <c r="EWU22" s="149"/>
      <c r="EWX22" s="171"/>
      <c r="EWY22" s="171"/>
      <c r="EWZ22" s="149"/>
      <c r="EXB22" s="152"/>
      <c r="EXD22" s="152"/>
      <c r="EXE22" s="212"/>
      <c r="EXF22" s="210"/>
      <c r="EXG22" s="211"/>
      <c r="EXH22" s="149"/>
      <c r="EXP22" s="149"/>
      <c r="EXS22" s="171"/>
      <c r="EXT22" s="171"/>
      <c r="EXU22" s="149"/>
      <c r="EXW22" s="152"/>
      <c r="EXY22" s="152"/>
      <c r="EXZ22" s="212"/>
      <c r="EYA22" s="210"/>
      <c r="EYB22" s="211"/>
      <c r="EYC22" s="149"/>
      <c r="EYK22" s="149"/>
      <c r="EYN22" s="171"/>
      <c r="EYO22" s="171"/>
      <c r="EYP22" s="149"/>
      <c r="EYR22" s="152"/>
      <c r="EYT22" s="152"/>
      <c r="EYU22" s="212"/>
      <c r="EYV22" s="210"/>
      <c r="EYW22" s="211"/>
      <c r="EYX22" s="149"/>
      <c r="EZF22" s="149"/>
      <c r="EZI22" s="171"/>
      <c r="EZJ22" s="171"/>
      <c r="EZK22" s="149"/>
      <c r="EZM22" s="152"/>
      <c r="EZO22" s="152"/>
      <c r="EZP22" s="212"/>
      <c r="EZQ22" s="210"/>
      <c r="EZR22" s="211"/>
      <c r="EZS22" s="149"/>
      <c r="FAA22" s="149"/>
      <c r="FAD22" s="171"/>
      <c r="FAE22" s="171"/>
      <c r="FAF22" s="149"/>
      <c r="FAH22" s="152"/>
      <c r="FAJ22" s="152"/>
      <c r="FAK22" s="212"/>
      <c r="FAL22" s="210"/>
      <c r="FAM22" s="211"/>
      <c r="FAN22" s="149"/>
      <c r="FAV22" s="149"/>
      <c r="FAY22" s="171"/>
      <c r="FAZ22" s="171"/>
      <c r="FBA22" s="149"/>
      <c r="FBC22" s="152"/>
      <c r="FBE22" s="152"/>
      <c r="FBF22" s="212"/>
      <c r="FBG22" s="210"/>
      <c r="FBH22" s="211"/>
      <c r="FBI22" s="149"/>
      <c r="FBQ22" s="149"/>
      <c r="FBT22" s="171"/>
      <c r="FBU22" s="171"/>
      <c r="FBV22" s="149"/>
      <c r="FBX22" s="152"/>
      <c r="FBZ22" s="152"/>
      <c r="FCA22" s="212"/>
      <c r="FCB22" s="210"/>
      <c r="FCC22" s="211"/>
      <c r="FCD22" s="149"/>
      <c r="FCL22" s="149"/>
      <c r="FCO22" s="171"/>
      <c r="FCP22" s="171"/>
      <c r="FCQ22" s="149"/>
      <c r="FCS22" s="152"/>
      <c r="FCU22" s="152"/>
      <c r="FCV22" s="212"/>
      <c r="FCW22" s="210"/>
      <c r="FCX22" s="211"/>
      <c r="FCY22" s="149"/>
      <c r="FDG22" s="149"/>
      <c r="FDJ22" s="171"/>
      <c r="FDK22" s="171"/>
      <c r="FDL22" s="149"/>
      <c r="FDN22" s="152"/>
      <c r="FDP22" s="152"/>
      <c r="FDQ22" s="212"/>
      <c r="FDR22" s="210"/>
      <c r="FDS22" s="211"/>
      <c r="FDT22" s="149"/>
      <c r="FEB22" s="149"/>
      <c r="FEE22" s="171"/>
      <c r="FEF22" s="171"/>
      <c r="FEG22" s="149"/>
      <c r="FEI22" s="152"/>
      <c r="FEK22" s="152"/>
      <c r="FEL22" s="212"/>
      <c r="FEM22" s="210"/>
      <c r="FEN22" s="211"/>
      <c r="FEO22" s="149"/>
      <c r="FEW22" s="149"/>
      <c r="FEZ22" s="171"/>
      <c r="FFA22" s="171"/>
      <c r="FFB22" s="149"/>
      <c r="FFD22" s="152"/>
      <c r="FFF22" s="152"/>
      <c r="FFG22" s="212"/>
      <c r="FFH22" s="210"/>
      <c r="FFI22" s="211"/>
      <c r="FFJ22" s="149"/>
      <c r="FFR22" s="149"/>
      <c r="FFU22" s="171"/>
      <c r="FFV22" s="171"/>
      <c r="FFW22" s="149"/>
      <c r="FFY22" s="152"/>
      <c r="FGA22" s="152"/>
      <c r="FGB22" s="212"/>
      <c r="FGC22" s="210"/>
      <c r="FGD22" s="211"/>
      <c r="FGE22" s="149"/>
      <c r="FGM22" s="149"/>
      <c r="FGP22" s="171"/>
      <c r="FGQ22" s="171"/>
      <c r="FGR22" s="149"/>
      <c r="FGT22" s="152"/>
      <c r="FGV22" s="152"/>
      <c r="FGW22" s="212"/>
      <c r="FGX22" s="210"/>
      <c r="FGY22" s="211"/>
      <c r="FGZ22" s="149"/>
      <c r="FHH22" s="149"/>
      <c r="FHK22" s="171"/>
      <c r="FHL22" s="171"/>
      <c r="FHM22" s="149"/>
      <c r="FHO22" s="152"/>
      <c r="FHQ22" s="152"/>
      <c r="FHR22" s="212"/>
      <c r="FHS22" s="210"/>
      <c r="FHT22" s="211"/>
      <c r="FHU22" s="149"/>
      <c r="FIC22" s="149"/>
      <c r="FIF22" s="171"/>
      <c r="FIG22" s="171"/>
      <c r="FIH22" s="149"/>
      <c r="FIJ22" s="152"/>
      <c r="FIL22" s="152"/>
      <c r="FIM22" s="212"/>
      <c r="FIN22" s="210"/>
      <c r="FIO22" s="211"/>
      <c r="FIP22" s="149"/>
      <c r="FIX22" s="149"/>
      <c r="FJA22" s="171"/>
      <c r="FJB22" s="171"/>
      <c r="FJC22" s="149"/>
      <c r="FJE22" s="152"/>
      <c r="FJG22" s="152"/>
      <c r="FJH22" s="212"/>
      <c r="FJI22" s="210"/>
      <c r="FJJ22" s="211"/>
      <c r="FJK22" s="149"/>
      <c r="FJS22" s="149"/>
      <c r="FJV22" s="171"/>
      <c r="FJW22" s="171"/>
      <c r="FJX22" s="149"/>
      <c r="FJZ22" s="152"/>
      <c r="FKB22" s="152"/>
      <c r="FKC22" s="212"/>
      <c r="FKD22" s="210"/>
      <c r="FKE22" s="211"/>
      <c r="FKF22" s="149"/>
      <c r="FKN22" s="149"/>
      <c r="FKQ22" s="171"/>
      <c r="FKR22" s="171"/>
      <c r="FKS22" s="149"/>
      <c r="FKU22" s="152"/>
      <c r="FKW22" s="152"/>
      <c r="FKX22" s="212"/>
      <c r="FKY22" s="210"/>
      <c r="FKZ22" s="211"/>
      <c r="FLA22" s="149"/>
      <c r="FLI22" s="149"/>
      <c r="FLL22" s="171"/>
      <c r="FLM22" s="171"/>
      <c r="FLN22" s="149"/>
      <c r="FLP22" s="152"/>
      <c r="FLR22" s="152"/>
      <c r="FLS22" s="212"/>
      <c r="FLT22" s="210"/>
      <c r="FLU22" s="211"/>
      <c r="FLV22" s="149"/>
      <c r="FMD22" s="149"/>
      <c r="FMG22" s="171"/>
      <c r="FMH22" s="171"/>
      <c r="FMI22" s="149"/>
      <c r="FMK22" s="152"/>
      <c r="FMM22" s="152"/>
      <c r="FMN22" s="212"/>
      <c r="FMO22" s="210"/>
      <c r="FMP22" s="211"/>
      <c r="FMQ22" s="149"/>
      <c r="FMY22" s="149"/>
      <c r="FNB22" s="171"/>
      <c r="FNC22" s="171"/>
      <c r="FND22" s="149"/>
      <c r="FNF22" s="152"/>
      <c r="FNH22" s="152"/>
      <c r="FNI22" s="212"/>
      <c r="FNJ22" s="210"/>
      <c r="FNK22" s="211"/>
      <c r="FNL22" s="149"/>
      <c r="FNT22" s="149"/>
      <c r="FNW22" s="171"/>
      <c r="FNX22" s="171"/>
      <c r="FNY22" s="149"/>
      <c r="FOA22" s="152"/>
      <c r="FOC22" s="152"/>
      <c r="FOD22" s="212"/>
      <c r="FOE22" s="210"/>
      <c r="FOF22" s="211"/>
      <c r="FOG22" s="149"/>
      <c r="FOO22" s="149"/>
      <c r="FOR22" s="171"/>
      <c r="FOS22" s="171"/>
      <c r="FOT22" s="149"/>
      <c r="FOV22" s="152"/>
      <c r="FOX22" s="152"/>
      <c r="FOY22" s="212"/>
      <c r="FOZ22" s="210"/>
      <c r="FPA22" s="211"/>
      <c r="FPB22" s="149"/>
      <c r="FPJ22" s="149"/>
      <c r="FPM22" s="171"/>
      <c r="FPN22" s="171"/>
      <c r="FPO22" s="149"/>
      <c r="FPQ22" s="152"/>
      <c r="FPS22" s="152"/>
      <c r="FPT22" s="212"/>
      <c r="FPU22" s="210"/>
      <c r="FPV22" s="211"/>
      <c r="FPW22" s="149"/>
      <c r="FQE22" s="149"/>
      <c r="FQH22" s="171"/>
      <c r="FQI22" s="171"/>
      <c r="FQJ22" s="149"/>
      <c r="FQL22" s="152"/>
      <c r="FQN22" s="152"/>
      <c r="FQO22" s="212"/>
      <c r="FQP22" s="210"/>
      <c r="FQQ22" s="211"/>
      <c r="FQR22" s="149"/>
      <c r="FQZ22" s="149"/>
      <c r="FRC22" s="171"/>
      <c r="FRD22" s="171"/>
      <c r="FRE22" s="149"/>
      <c r="FRG22" s="152"/>
      <c r="FRI22" s="152"/>
      <c r="FRJ22" s="212"/>
      <c r="FRK22" s="210"/>
      <c r="FRL22" s="211"/>
      <c r="FRM22" s="149"/>
      <c r="FRU22" s="149"/>
      <c r="FRX22" s="171"/>
      <c r="FRY22" s="171"/>
      <c r="FRZ22" s="149"/>
      <c r="FSB22" s="152"/>
      <c r="FSD22" s="152"/>
      <c r="FSE22" s="212"/>
      <c r="FSF22" s="210"/>
      <c r="FSG22" s="211"/>
      <c r="FSH22" s="149"/>
      <c r="FSP22" s="149"/>
      <c r="FSS22" s="171"/>
      <c r="FST22" s="171"/>
      <c r="FSU22" s="149"/>
      <c r="FSW22" s="152"/>
      <c r="FSY22" s="152"/>
      <c r="FSZ22" s="212"/>
      <c r="FTA22" s="210"/>
      <c r="FTB22" s="211"/>
      <c r="FTC22" s="149"/>
      <c r="FTK22" s="149"/>
      <c r="FTN22" s="171"/>
      <c r="FTO22" s="171"/>
      <c r="FTP22" s="149"/>
      <c r="FTR22" s="152"/>
      <c r="FTT22" s="152"/>
      <c r="FTU22" s="212"/>
      <c r="FTV22" s="210"/>
      <c r="FTW22" s="211"/>
      <c r="FTX22" s="149"/>
      <c r="FUF22" s="149"/>
      <c r="FUI22" s="171"/>
      <c r="FUJ22" s="171"/>
      <c r="FUK22" s="149"/>
      <c r="FUM22" s="152"/>
      <c r="FUO22" s="152"/>
      <c r="FUP22" s="212"/>
      <c r="FUQ22" s="210"/>
      <c r="FUR22" s="211"/>
      <c r="FUS22" s="149"/>
      <c r="FVA22" s="149"/>
      <c r="FVD22" s="171"/>
      <c r="FVE22" s="171"/>
      <c r="FVF22" s="149"/>
      <c r="FVH22" s="152"/>
      <c r="FVJ22" s="152"/>
      <c r="FVK22" s="212"/>
      <c r="FVL22" s="210"/>
      <c r="FVM22" s="211"/>
      <c r="FVN22" s="149"/>
      <c r="FVV22" s="149"/>
      <c r="FVY22" s="171"/>
      <c r="FVZ22" s="171"/>
      <c r="FWA22" s="149"/>
      <c r="FWC22" s="152"/>
      <c r="FWE22" s="152"/>
      <c r="FWF22" s="212"/>
      <c r="FWG22" s="210"/>
      <c r="FWH22" s="211"/>
      <c r="FWI22" s="149"/>
      <c r="FWQ22" s="149"/>
      <c r="FWT22" s="171"/>
      <c r="FWU22" s="171"/>
      <c r="FWV22" s="149"/>
      <c r="FWX22" s="152"/>
      <c r="FWZ22" s="152"/>
      <c r="FXA22" s="212"/>
      <c r="FXB22" s="210"/>
      <c r="FXC22" s="211"/>
      <c r="FXD22" s="149"/>
      <c r="FXL22" s="149"/>
      <c r="FXO22" s="171"/>
      <c r="FXP22" s="171"/>
      <c r="FXQ22" s="149"/>
      <c r="FXS22" s="152"/>
      <c r="FXU22" s="152"/>
      <c r="FXV22" s="212"/>
      <c r="FXW22" s="210"/>
      <c r="FXX22" s="211"/>
      <c r="FXY22" s="149"/>
      <c r="FYG22" s="149"/>
      <c r="FYJ22" s="171"/>
      <c r="FYK22" s="171"/>
      <c r="FYL22" s="149"/>
      <c r="FYN22" s="152"/>
      <c r="FYP22" s="152"/>
      <c r="FYQ22" s="212"/>
      <c r="FYR22" s="210"/>
      <c r="FYS22" s="211"/>
      <c r="FYT22" s="149"/>
      <c r="FZB22" s="149"/>
      <c r="FZE22" s="171"/>
      <c r="FZF22" s="171"/>
      <c r="FZG22" s="149"/>
      <c r="FZI22" s="152"/>
      <c r="FZK22" s="152"/>
      <c r="FZL22" s="212"/>
      <c r="FZM22" s="210"/>
      <c r="FZN22" s="211"/>
      <c r="FZO22" s="149"/>
      <c r="FZW22" s="149"/>
      <c r="FZZ22" s="171"/>
      <c r="GAA22" s="171"/>
      <c r="GAB22" s="149"/>
      <c r="GAD22" s="152"/>
      <c r="GAF22" s="152"/>
      <c r="GAG22" s="212"/>
      <c r="GAH22" s="210"/>
      <c r="GAI22" s="211"/>
      <c r="GAJ22" s="149"/>
      <c r="GAR22" s="149"/>
      <c r="GAU22" s="171"/>
      <c r="GAV22" s="171"/>
      <c r="GAW22" s="149"/>
      <c r="GAY22" s="152"/>
      <c r="GBA22" s="152"/>
      <c r="GBB22" s="212"/>
      <c r="GBC22" s="210"/>
      <c r="GBD22" s="211"/>
      <c r="GBE22" s="149"/>
      <c r="GBM22" s="149"/>
      <c r="GBP22" s="171"/>
      <c r="GBQ22" s="171"/>
      <c r="GBR22" s="149"/>
      <c r="GBT22" s="152"/>
      <c r="GBV22" s="152"/>
      <c r="GBW22" s="212"/>
      <c r="GBX22" s="210"/>
      <c r="GBY22" s="211"/>
      <c r="GBZ22" s="149"/>
      <c r="GCH22" s="149"/>
      <c r="GCK22" s="171"/>
      <c r="GCL22" s="171"/>
      <c r="GCM22" s="149"/>
      <c r="GCO22" s="152"/>
      <c r="GCQ22" s="152"/>
      <c r="GCR22" s="212"/>
      <c r="GCS22" s="210"/>
      <c r="GCT22" s="211"/>
      <c r="GCU22" s="149"/>
      <c r="GDC22" s="149"/>
      <c r="GDF22" s="171"/>
      <c r="GDG22" s="171"/>
      <c r="GDH22" s="149"/>
      <c r="GDJ22" s="152"/>
      <c r="GDL22" s="152"/>
      <c r="GDM22" s="212"/>
      <c r="GDN22" s="210"/>
      <c r="GDO22" s="211"/>
      <c r="GDP22" s="149"/>
      <c r="GDX22" s="149"/>
      <c r="GEA22" s="171"/>
      <c r="GEB22" s="171"/>
      <c r="GEC22" s="149"/>
      <c r="GEE22" s="152"/>
      <c r="GEG22" s="152"/>
      <c r="GEH22" s="212"/>
      <c r="GEI22" s="210"/>
      <c r="GEJ22" s="211"/>
      <c r="GEK22" s="149"/>
      <c r="GES22" s="149"/>
      <c r="GEV22" s="171"/>
      <c r="GEW22" s="171"/>
      <c r="GEX22" s="149"/>
      <c r="GEZ22" s="152"/>
      <c r="GFB22" s="152"/>
      <c r="GFC22" s="212"/>
      <c r="GFD22" s="210"/>
      <c r="GFE22" s="211"/>
      <c r="GFF22" s="149"/>
      <c r="GFN22" s="149"/>
      <c r="GFQ22" s="171"/>
      <c r="GFR22" s="171"/>
      <c r="GFS22" s="149"/>
      <c r="GFU22" s="152"/>
      <c r="GFW22" s="152"/>
      <c r="GFX22" s="212"/>
      <c r="GFY22" s="210"/>
      <c r="GFZ22" s="211"/>
      <c r="GGA22" s="149"/>
      <c r="GGI22" s="149"/>
      <c r="GGL22" s="171"/>
      <c r="GGM22" s="171"/>
      <c r="GGN22" s="149"/>
      <c r="GGP22" s="152"/>
      <c r="GGR22" s="152"/>
      <c r="GGS22" s="212"/>
      <c r="GGT22" s="210"/>
      <c r="GGU22" s="211"/>
      <c r="GGV22" s="149"/>
      <c r="GHD22" s="149"/>
      <c r="GHG22" s="171"/>
      <c r="GHH22" s="171"/>
      <c r="GHI22" s="149"/>
      <c r="GHK22" s="152"/>
      <c r="GHM22" s="152"/>
      <c r="GHN22" s="212"/>
      <c r="GHO22" s="210"/>
      <c r="GHP22" s="211"/>
      <c r="GHQ22" s="149"/>
      <c r="GHY22" s="149"/>
      <c r="GIB22" s="171"/>
      <c r="GIC22" s="171"/>
      <c r="GID22" s="149"/>
      <c r="GIF22" s="152"/>
      <c r="GIH22" s="152"/>
      <c r="GII22" s="212"/>
      <c r="GIJ22" s="210"/>
      <c r="GIK22" s="211"/>
      <c r="GIL22" s="149"/>
      <c r="GIT22" s="149"/>
      <c r="GIW22" s="171"/>
      <c r="GIX22" s="171"/>
      <c r="GIY22" s="149"/>
      <c r="GJA22" s="152"/>
      <c r="GJC22" s="152"/>
      <c r="GJD22" s="212"/>
      <c r="GJE22" s="210"/>
      <c r="GJF22" s="211"/>
      <c r="GJG22" s="149"/>
      <c r="GJO22" s="149"/>
      <c r="GJR22" s="171"/>
      <c r="GJS22" s="171"/>
      <c r="GJT22" s="149"/>
      <c r="GJV22" s="152"/>
      <c r="GJX22" s="152"/>
      <c r="GJY22" s="212"/>
      <c r="GJZ22" s="210"/>
      <c r="GKA22" s="211"/>
      <c r="GKB22" s="149"/>
      <c r="GKJ22" s="149"/>
      <c r="GKM22" s="171"/>
      <c r="GKN22" s="171"/>
      <c r="GKO22" s="149"/>
      <c r="GKQ22" s="152"/>
      <c r="GKS22" s="152"/>
      <c r="GKT22" s="212"/>
      <c r="GKU22" s="210"/>
      <c r="GKV22" s="211"/>
      <c r="GKW22" s="149"/>
      <c r="GLE22" s="149"/>
      <c r="GLH22" s="171"/>
      <c r="GLI22" s="171"/>
      <c r="GLJ22" s="149"/>
      <c r="GLL22" s="152"/>
      <c r="GLN22" s="152"/>
      <c r="GLO22" s="212"/>
      <c r="GLP22" s="210"/>
      <c r="GLQ22" s="211"/>
      <c r="GLR22" s="149"/>
      <c r="GLZ22" s="149"/>
      <c r="GMC22" s="171"/>
      <c r="GMD22" s="171"/>
      <c r="GME22" s="149"/>
      <c r="GMG22" s="152"/>
      <c r="GMI22" s="152"/>
      <c r="GMJ22" s="212"/>
      <c r="GMK22" s="210"/>
      <c r="GML22" s="211"/>
      <c r="GMM22" s="149"/>
      <c r="GMU22" s="149"/>
      <c r="GMX22" s="171"/>
      <c r="GMY22" s="171"/>
      <c r="GMZ22" s="149"/>
      <c r="GNB22" s="152"/>
      <c r="GND22" s="152"/>
      <c r="GNE22" s="212"/>
      <c r="GNF22" s="210"/>
      <c r="GNG22" s="211"/>
      <c r="GNH22" s="149"/>
      <c r="GNP22" s="149"/>
      <c r="GNS22" s="171"/>
      <c r="GNT22" s="171"/>
      <c r="GNU22" s="149"/>
      <c r="GNW22" s="152"/>
      <c r="GNY22" s="152"/>
      <c r="GNZ22" s="212"/>
      <c r="GOA22" s="210"/>
      <c r="GOB22" s="211"/>
      <c r="GOC22" s="149"/>
      <c r="GOK22" s="149"/>
      <c r="GON22" s="171"/>
      <c r="GOO22" s="171"/>
      <c r="GOP22" s="149"/>
      <c r="GOR22" s="152"/>
      <c r="GOT22" s="152"/>
      <c r="GOU22" s="212"/>
      <c r="GOV22" s="210"/>
      <c r="GOW22" s="211"/>
      <c r="GOX22" s="149"/>
      <c r="GPF22" s="149"/>
      <c r="GPI22" s="171"/>
      <c r="GPJ22" s="171"/>
      <c r="GPK22" s="149"/>
      <c r="GPM22" s="152"/>
      <c r="GPO22" s="152"/>
      <c r="GPP22" s="212"/>
      <c r="GPQ22" s="210"/>
      <c r="GPR22" s="211"/>
      <c r="GPS22" s="149"/>
      <c r="GQA22" s="149"/>
      <c r="GQD22" s="171"/>
      <c r="GQE22" s="171"/>
      <c r="GQF22" s="149"/>
      <c r="GQH22" s="152"/>
      <c r="GQJ22" s="152"/>
      <c r="GQK22" s="212"/>
      <c r="GQL22" s="210"/>
      <c r="GQM22" s="211"/>
      <c r="GQN22" s="149"/>
      <c r="GQV22" s="149"/>
      <c r="GQY22" s="171"/>
      <c r="GQZ22" s="171"/>
      <c r="GRA22" s="149"/>
      <c r="GRC22" s="152"/>
      <c r="GRE22" s="152"/>
      <c r="GRF22" s="212"/>
      <c r="GRG22" s="210"/>
      <c r="GRH22" s="211"/>
      <c r="GRI22" s="149"/>
      <c r="GRQ22" s="149"/>
      <c r="GRT22" s="171"/>
      <c r="GRU22" s="171"/>
      <c r="GRV22" s="149"/>
      <c r="GRX22" s="152"/>
      <c r="GRZ22" s="152"/>
      <c r="GSA22" s="212"/>
      <c r="GSB22" s="210"/>
      <c r="GSC22" s="211"/>
      <c r="GSD22" s="149"/>
      <c r="GSL22" s="149"/>
      <c r="GSO22" s="171"/>
      <c r="GSP22" s="171"/>
      <c r="GSQ22" s="149"/>
      <c r="GSS22" s="152"/>
      <c r="GSU22" s="152"/>
      <c r="GSV22" s="212"/>
      <c r="GSW22" s="210"/>
      <c r="GSX22" s="211"/>
      <c r="GSY22" s="149"/>
      <c r="GTG22" s="149"/>
      <c r="GTJ22" s="171"/>
      <c r="GTK22" s="171"/>
      <c r="GTL22" s="149"/>
      <c r="GTN22" s="152"/>
      <c r="GTP22" s="152"/>
      <c r="GTQ22" s="212"/>
      <c r="GTR22" s="210"/>
      <c r="GTS22" s="211"/>
      <c r="GTT22" s="149"/>
      <c r="GUB22" s="149"/>
      <c r="GUE22" s="171"/>
      <c r="GUF22" s="171"/>
      <c r="GUG22" s="149"/>
      <c r="GUI22" s="152"/>
      <c r="GUK22" s="152"/>
      <c r="GUL22" s="212"/>
      <c r="GUM22" s="210"/>
      <c r="GUN22" s="211"/>
      <c r="GUO22" s="149"/>
      <c r="GUW22" s="149"/>
      <c r="GUZ22" s="171"/>
      <c r="GVA22" s="171"/>
      <c r="GVB22" s="149"/>
      <c r="GVD22" s="152"/>
      <c r="GVF22" s="152"/>
      <c r="GVG22" s="212"/>
      <c r="GVH22" s="210"/>
      <c r="GVI22" s="211"/>
      <c r="GVJ22" s="149"/>
      <c r="GVR22" s="149"/>
      <c r="GVU22" s="171"/>
      <c r="GVV22" s="171"/>
      <c r="GVW22" s="149"/>
      <c r="GVY22" s="152"/>
      <c r="GWA22" s="152"/>
      <c r="GWB22" s="212"/>
      <c r="GWC22" s="210"/>
      <c r="GWD22" s="211"/>
      <c r="GWE22" s="149"/>
      <c r="GWM22" s="149"/>
      <c r="GWP22" s="171"/>
      <c r="GWQ22" s="171"/>
      <c r="GWR22" s="149"/>
      <c r="GWT22" s="152"/>
      <c r="GWV22" s="152"/>
      <c r="GWW22" s="212"/>
      <c r="GWX22" s="210"/>
      <c r="GWY22" s="211"/>
      <c r="GWZ22" s="149"/>
      <c r="GXH22" s="149"/>
      <c r="GXK22" s="171"/>
      <c r="GXL22" s="171"/>
      <c r="GXM22" s="149"/>
      <c r="GXO22" s="152"/>
      <c r="GXQ22" s="152"/>
      <c r="GXR22" s="212"/>
      <c r="GXS22" s="210"/>
      <c r="GXT22" s="211"/>
      <c r="GXU22" s="149"/>
      <c r="GYC22" s="149"/>
      <c r="GYF22" s="171"/>
      <c r="GYG22" s="171"/>
      <c r="GYH22" s="149"/>
      <c r="GYJ22" s="152"/>
      <c r="GYL22" s="152"/>
      <c r="GYM22" s="212"/>
      <c r="GYN22" s="210"/>
      <c r="GYO22" s="211"/>
      <c r="GYP22" s="149"/>
      <c r="GYX22" s="149"/>
      <c r="GZA22" s="171"/>
      <c r="GZB22" s="171"/>
      <c r="GZC22" s="149"/>
      <c r="GZE22" s="152"/>
      <c r="GZG22" s="152"/>
      <c r="GZH22" s="212"/>
      <c r="GZI22" s="210"/>
      <c r="GZJ22" s="211"/>
      <c r="GZK22" s="149"/>
      <c r="GZS22" s="149"/>
      <c r="GZV22" s="171"/>
      <c r="GZW22" s="171"/>
      <c r="GZX22" s="149"/>
      <c r="GZZ22" s="152"/>
      <c r="HAB22" s="152"/>
      <c r="HAC22" s="212"/>
      <c r="HAD22" s="210"/>
      <c r="HAE22" s="211"/>
      <c r="HAF22" s="149"/>
      <c r="HAN22" s="149"/>
      <c r="HAQ22" s="171"/>
      <c r="HAR22" s="171"/>
      <c r="HAS22" s="149"/>
      <c r="HAU22" s="152"/>
      <c r="HAW22" s="152"/>
      <c r="HAX22" s="212"/>
      <c r="HAY22" s="210"/>
      <c r="HAZ22" s="211"/>
      <c r="HBA22" s="149"/>
      <c r="HBI22" s="149"/>
      <c r="HBL22" s="171"/>
      <c r="HBM22" s="171"/>
      <c r="HBN22" s="149"/>
      <c r="HBP22" s="152"/>
      <c r="HBR22" s="152"/>
      <c r="HBS22" s="212"/>
      <c r="HBT22" s="210"/>
      <c r="HBU22" s="211"/>
      <c r="HBV22" s="149"/>
      <c r="HCD22" s="149"/>
      <c r="HCG22" s="171"/>
      <c r="HCH22" s="171"/>
      <c r="HCI22" s="149"/>
      <c r="HCK22" s="152"/>
      <c r="HCM22" s="152"/>
      <c r="HCN22" s="212"/>
      <c r="HCO22" s="210"/>
      <c r="HCP22" s="211"/>
      <c r="HCQ22" s="149"/>
      <c r="HCY22" s="149"/>
      <c r="HDB22" s="171"/>
      <c r="HDC22" s="171"/>
      <c r="HDD22" s="149"/>
      <c r="HDF22" s="152"/>
      <c r="HDH22" s="152"/>
      <c r="HDI22" s="212"/>
      <c r="HDJ22" s="210"/>
      <c r="HDK22" s="211"/>
      <c r="HDL22" s="149"/>
      <c r="HDT22" s="149"/>
      <c r="HDW22" s="171"/>
      <c r="HDX22" s="171"/>
      <c r="HDY22" s="149"/>
      <c r="HEA22" s="152"/>
      <c r="HEC22" s="152"/>
      <c r="HED22" s="212"/>
      <c r="HEE22" s="210"/>
      <c r="HEF22" s="211"/>
      <c r="HEG22" s="149"/>
      <c r="HEO22" s="149"/>
      <c r="HER22" s="171"/>
      <c r="HES22" s="171"/>
      <c r="HET22" s="149"/>
      <c r="HEV22" s="152"/>
      <c r="HEX22" s="152"/>
      <c r="HEY22" s="212"/>
      <c r="HEZ22" s="210"/>
      <c r="HFA22" s="211"/>
      <c r="HFB22" s="149"/>
      <c r="HFJ22" s="149"/>
      <c r="HFM22" s="171"/>
      <c r="HFN22" s="171"/>
      <c r="HFO22" s="149"/>
      <c r="HFQ22" s="152"/>
      <c r="HFS22" s="152"/>
      <c r="HFT22" s="212"/>
      <c r="HFU22" s="210"/>
      <c r="HFV22" s="211"/>
      <c r="HFW22" s="149"/>
      <c r="HGE22" s="149"/>
      <c r="HGH22" s="171"/>
      <c r="HGI22" s="171"/>
      <c r="HGJ22" s="149"/>
      <c r="HGL22" s="152"/>
      <c r="HGN22" s="152"/>
      <c r="HGO22" s="212"/>
      <c r="HGP22" s="210"/>
      <c r="HGQ22" s="211"/>
      <c r="HGR22" s="149"/>
      <c r="HGZ22" s="149"/>
      <c r="HHC22" s="171"/>
      <c r="HHD22" s="171"/>
      <c r="HHE22" s="149"/>
      <c r="HHG22" s="152"/>
      <c r="HHI22" s="152"/>
      <c r="HHJ22" s="212"/>
      <c r="HHK22" s="210"/>
      <c r="HHL22" s="211"/>
      <c r="HHM22" s="149"/>
      <c r="HHU22" s="149"/>
      <c r="HHX22" s="171"/>
      <c r="HHY22" s="171"/>
      <c r="HHZ22" s="149"/>
      <c r="HIB22" s="152"/>
      <c r="HID22" s="152"/>
      <c r="HIE22" s="212"/>
      <c r="HIF22" s="210"/>
      <c r="HIG22" s="211"/>
      <c r="HIH22" s="149"/>
      <c r="HIP22" s="149"/>
      <c r="HIS22" s="171"/>
      <c r="HIT22" s="171"/>
      <c r="HIU22" s="149"/>
      <c r="HIW22" s="152"/>
      <c r="HIY22" s="152"/>
      <c r="HIZ22" s="212"/>
      <c r="HJA22" s="210"/>
      <c r="HJB22" s="211"/>
      <c r="HJC22" s="149"/>
      <c r="HJK22" s="149"/>
      <c r="HJN22" s="171"/>
      <c r="HJO22" s="171"/>
      <c r="HJP22" s="149"/>
      <c r="HJR22" s="152"/>
      <c r="HJT22" s="152"/>
      <c r="HJU22" s="212"/>
      <c r="HJV22" s="210"/>
      <c r="HJW22" s="211"/>
      <c r="HJX22" s="149"/>
      <c r="HKF22" s="149"/>
      <c r="HKI22" s="171"/>
      <c r="HKJ22" s="171"/>
      <c r="HKK22" s="149"/>
      <c r="HKM22" s="152"/>
      <c r="HKO22" s="152"/>
      <c r="HKP22" s="212"/>
      <c r="HKQ22" s="210"/>
      <c r="HKR22" s="211"/>
      <c r="HKS22" s="149"/>
      <c r="HLA22" s="149"/>
      <c r="HLD22" s="171"/>
      <c r="HLE22" s="171"/>
      <c r="HLF22" s="149"/>
      <c r="HLH22" s="152"/>
      <c r="HLJ22" s="152"/>
      <c r="HLK22" s="212"/>
      <c r="HLL22" s="210"/>
      <c r="HLM22" s="211"/>
      <c r="HLN22" s="149"/>
      <c r="HLV22" s="149"/>
      <c r="HLY22" s="171"/>
      <c r="HLZ22" s="171"/>
      <c r="HMA22" s="149"/>
      <c r="HMC22" s="152"/>
      <c r="HME22" s="152"/>
      <c r="HMF22" s="212"/>
      <c r="HMG22" s="210"/>
      <c r="HMH22" s="211"/>
      <c r="HMI22" s="149"/>
      <c r="HMQ22" s="149"/>
      <c r="HMT22" s="171"/>
      <c r="HMU22" s="171"/>
      <c r="HMV22" s="149"/>
      <c r="HMX22" s="152"/>
      <c r="HMZ22" s="152"/>
      <c r="HNA22" s="212"/>
      <c r="HNB22" s="210"/>
      <c r="HNC22" s="211"/>
      <c r="HND22" s="149"/>
      <c r="HNL22" s="149"/>
      <c r="HNO22" s="171"/>
      <c r="HNP22" s="171"/>
      <c r="HNQ22" s="149"/>
      <c r="HNS22" s="152"/>
      <c r="HNU22" s="152"/>
      <c r="HNV22" s="212"/>
      <c r="HNW22" s="210"/>
      <c r="HNX22" s="211"/>
      <c r="HNY22" s="149"/>
      <c r="HOG22" s="149"/>
      <c r="HOJ22" s="171"/>
      <c r="HOK22" s="171"/>
      <c r="HOL22" s="149"/>
      <c r="HON22" s="152"/>
      <c r="HOP22" s="152"/>
      <c r="HOQ22" s="212"/>
      <c r="HOR22" s="210"/>
      <c r="HOS22" s="211"/>
      <c r="HOT22" s="149"/>
      <c r="HPB22" s="149"/>
      <c r="HPE22" s="171"/>
      <c r="HPF22" s="171"/>
      <c r="HPG22" s="149"/>
      <c r="HPI22" s="152"/>
      <c r="HPK22" s="152"/>
      <c r="HPL22" s="212"/>
      <c r="HPM22" s="210"/>
      <c r="HPN22" s="211"/>
      <c r="HPO22" s="149"/>
      <c r="HPW22" s="149"/>
      <c r="HPZ22" s="171"/>
      <c r="HQA22" s="171"/>
      <c r="HQB22" s="149"/>
      <c r="HQD22" s="152"/>
      <c r="HQF22" s="152"/>
      <c r="HQG22" s="212"/>
      <c r="HQH22" s="210"/>
      <c r="HQI22" s="211"/>
      <c r="HQJ22" s="149"/>
      <c r="HQR22" s="149"/>
      <c r="HQU22" s="171"/>
      <c r="HQV22" s="171"/>
      <c r="HQW22" s="149"/>
      <c r="HQY22" s="152"/>
      <c r="HRA22" s="152"/>
      <c r="HRB22" s="212"/>
      <c r="HRC22" s="210"/>
      <c r="HRD22" s="211"/>
      <c r="HRE22" s="149"/>
      <c r="HRM22" s="149"/>
      <c r="HRP22" s="171"/>
      <c r="HRQ22" s="171"/>
      <c r="HRR22" s="149"/>
      <c r="HRT22" s="152"/>
      <c r="HRV22" s="152"/>
      <c r="HRW22" s="212"/>
      <c r="HRX22" s="210"/>
      <c r="HRY22" s="211"/>
      <c r="HRZ22" s="149"/>
      <c r="HSH22" s="149"/>
      <c r="HSK22" s="171"/>
      <c r="HSL22" s="171"/>
      <c r="HSM22" s="149"/>
      <c r="HSO22" s="152"/>
      <c r="HSQ22" s="152"/>
      <c r="HSR22" s="212"/>
      <c r="HSS22" s="210"/>
      <c r="HST22" s="211"/>
      <c r="HSU22" s="149"/>
      <c r="HTC22" s="149"/>
      <c r="HTF22" s="171"/>
      <c r="HTG22" s="171"/>
      <c r="HTH22" s="149"/>
      <c r="HTJ22" s="152"/>
      <c r="HTL22" s="152"/>
      <c r="HTM22" s="212"/>
      <c r="HTN22" s="210"/>
      <c r="HTO22" s="211"/>
      <c r="HTP22" s="149"/>
      <c r="HTX22" s="149"/>
      <c r="HUA22" s="171"/>
      <c r="HUB22" s="171"/>
      <c r="HUC22" s="149"/>
      <c r="HUE22" s="152"/>
      <c r="HUG22" s="152"/>
      <c r="HUH22" s="212"/>
      <c r="HUI22" s="210"/>
      <c r="HUJ22" s="211"/>
      <c r="HUK22" s="149"/>
      <c r="HUS22" s="149"/>
      <c r="HUV22" s="171"/>
      <c r="HUW22" s="171"/>
      <c r="HUX22" s="149"/>
      <c r="HUZ22" s="152"/>
      <c r="HVB22" s="152"/>
      <c r="HVC22" s="212"/>
      <c r="HVD22" s="210"/>
      <c r="HVE22" s="211"/>
      <c r="HVF22" s="149"/>
      <c r="HVN22" s="149"/>
      <c r="HVQ22" s="171"/>
      <c r="HVR22" s="171"/>
      <c r="HVS22" s="149"/>
      <c r="HVU22" s="152"/>
      <c r="HVW22" s="152"/>
      <c r="HVX22" s="212"/>
      <c r="HVY22" s="210"/>
      <c r="HVZ22" s="211"/>
      <c r="HWA22" s="149"/>
      <c r="HWI22" s="149"/>
      <c r="HWL22" s="171"/>
      <c r="HWM22" s="171"/>
      <c r="HWN22" s="149"/>
      <c r="HWP22" s="152"/>
      <c r="HWR22" s="152"/>
      <c r="HWS22" s="212"/>
      <c r="HWT22" s="210"/>
      <c r="HWU22" s="211"/>
      <c r="HWV22" s="149"/>
      <c r="HXD22" s="149"/>
      <c r="HXG22" s="171"/>
      <c r="HXH22" s="171"/>
      <c r="HXI22" s="149"/>
      <c r="HXK22" s="152"/>
      <c r="HXM22" s="152"/>
      <c r="HXN22" s="212"/>
      <c r="HXO22" s="210"/>
      <c r="HXP22" s="211"/>
      <c r="HXQ22" s="149"/>
      <c r="HXY22" s="149"/>
      <c r="HYB22" s="171"/>
      <c r="HYC22" s="171"/>
      <c r="HYD22" s="149"/>
      <c r="HYF22" s="152"/>
      <c r="HYH22" s="152"/>
      <c r="HYI22" s="212"/>
      <c r="HYJ22" s="210"/>
      <c r="HYK22" s="211"/>
      <c r="HYL22" s="149"/>
      <c r="HYT22" s="149"/>
      <c r="HYW22" s="171"/>
      <c r="HYX22" s="171"/>
      <c r="HYY22" s="149"/>
      <c r="HZA22" s="152"/>
      <c r="HZC22" s="152"/>
      <c r="HZD22" s="212"/>
      <c r="HZE22" s="210"/>
      <c r="HZF22" s="211"/>
      <c r="HZG22" s="149"/>
      <c r="HZO22" s="149"/>
      <c r="HZR22" s="171"/>
      <c r="HZS22" s="171"/>
      <c r="HZT22" s="149"/>
      <c r="HZV22" s="152"/>
      <c r="HZX22" s="152"/>
      <c r="HZY22" s="212"/>
      <c r="HZZ22" s="210"/>
      <c r="IAA22" s="211"/>
      <c r="IAB22" s="149"/>
      <c r="IAJ22" s="149"/>
      <c r="IAM22" s="171"/>
      <c r="IAN22" s="171"/>
      <c r="IAO22" s="149"/>
      <c r="IAQ22" s="152"/>
      <c r="IAS22" s="152"/>
      <c r="IAT22" s="212"/>
      <c r="IAU22" s="210"/>
      <c r="IAV22" s="211"/>
      <c r="IAW22" s="149"/>
      <c r="IBE22" s="149"/>
      <c r="IBH22" s="171"/>
      <c r="IBI22" s="171"/>
      <c r="IBJ22" s="149"/>
      <c r="IBL22" s="152"/>
      <c r="IBN22" s="152"/>
      <c r="IBO22" s="212"/>
      <c r="IBP22" s="210"/>
      <c r="IBQ22" s="211"/>
      <c r="IBR22" s="149"/>
      <c r="IBZ22" s="149"/>
      <c r="ICC22" s="171"/>
      <c r="ICD22" s="171"/>
      <c r="ICE22" s="149"/>
      <c r="ICG22" s="152"/>
      <c r="ICI22" s="152"/>
      <c r="ICJ22" s="212"/>
      <c r="ICK22" s="210"/>
      <c r="ICL22" s="211"/>
      <c r="ICM22" s="149"/>
      <c r="ICU22" s="149"/>
      <c r="ICX22" s="171"/>
      <c r="ICY22" s="171"/>
      <c r="ICZ22" s="149"/>
      <c r="IDB22" s="152"/>
      <c r="IDD22" s="152"/>
      <c r="IDE22" s="212"/>
      <c r="IDF22" s="210"/>
      <c r="IDG22" s="211"/>
      <c r="IDH22" s="149"/>
      <c r="IDP22" s="149"/>
      <c r="IDS22" s="171"/>
      <c r="IDT22" s="171"/>
      <c r="IDU22" s="149"/>
      <c r="IDW22" s="152"/>
      <c r="IDY22" s="152"/>
      <c r="IDZ22" s="212"/>
      <c r="IEA22" s="210"/>
      <c r="IEB22" s="211"/>
      <c r="IEC22" s="149"/>
      <c r="IEK22" s="149"/>
      <c r="IEN22" s="171"/>
      <c r="IEO22" s="171"/>
      <c r="IEP22" s="149"/>
      <c r="IER22" s="152"/>
      <c r="IET22" s="152"/>
      <c r="IEU22" s="212"/>
      <c r="IEV22" s="210"/>
      <c r="IEW22" s="211"/>
      <c r="IEX22" s="149"/>
      <c r="IFF22" s="149"/>
      <c r="IFI22" s="171"/>
      <c r="IFJ22" s="171"/>
      <c r="IFK22" s="149"/>
      <c r="IFM22" s="152"/>
      <c r="IFO22" s="152"/>
      <c r="IFP22" s="212"/>
      <c r="IFQ22" s="210"/>
      <c r="IFR22" s="211"/>
      <c r="IFS22" s="149"/>
      <c r="IGA22" s="149"/>
      <c r="IGD22" s="171"/>
      <c r="IGE22" s="171"/>
      <c r="IGF22" s="149"/>
      <c r="IGH22" s="152"/>
      <c r="IGJ22" s="152"/>
      <c r="IGK22" s="212"/>
      <c r="IGL22" s="210"/>
      <c r="IGM22" s="211"/>
      <c r="IGN22" s="149"/>
      <c r="IGV22" s="149"/>
      <c r="IGY22" s="171"/>
      <c r="IGZ22" s="171"/>
      <c r="IHA22" s="149"/>
      <c r="IHC22" s="152"/>
      <c r="IHE22" s="152"/>
      <c r="IHF22" s="212"/>
      <c r="IHG22" s="210"/>
      <c r="IHH22" s="211"/>
      <c r="IHI22" s="149"/>
      <c r="IHQ22" s="149"/>
      <c r="IHT22" s="171"/>
      <c r="IHU22" s="171"/>
      <c r="IHV22" s="149"/>
      <c r="IHX22" s="152"/>
      <c r="IHZ22" s="152"/>
      <c r="IIA22" s="212"/>
      <c r="IIB22" s="210"/>
      <c r="IIC22" s="211"/>
      <c r="IID22" s="149"/>
      <c r="IIL22" s="149"/>
      <c r="IIO22" s="171"/>
      <c r="IIP22" s="171"/>
      <c r="IIQ22" s="149"/>
      <c r="IIS22" s="152"/>
      <c r="IIU22" s="152"/>
      <c r="IIV22" s="212"/>
      <c r="IIW22" s="210"/>
      <c r="IIX22" s="211"/>
      <c r="IIY22" s="149"/>
      <c r="IJG22" s="149"/>
      <c r="IJJ22" s="171"/>
      <c r="IJK22" s="171"/>
      <c r="IJL22" s="149"/>
      <c r="IJN22" s="152"/>
      <c r="IJP22" s="152"/>
      <c r="IJQ22" s="212"/>
      <c r="IJR22" s="210"/>
      <c r="IJS22" s="211"/>
      <c r="IJT22" s="149"/>
      <c r="IKB22" s="149"/>
      <c r="IKE22" s="171"/>
      <c r="IKF22" s="171"/>
      <c r="IKG22" s="149"/>
      <c r="IKI22" s="152"/>
      <c r="IKK22" s="152"/>
      <c r="IKL22" s="212"/>
      <c r="IKM22" s="210"/>
      <c r="IKN22" s="211"/>
      <c r="IKO22" s="149"/>
      <c r="IKW22" s="149"/>
      <c r="IKZ22" s="171"/>
      <c r="ILA22" s="171"/>
      <c r="ILB22" s="149"/>
      <c r="ILD22" s="152"/>
      <c r="ILF22" s="152"/>
      <c r="ILG22" s="212"/>
      <c r="ILH22" s="210"/>
      <c r="ILI22" s="211"/>
      <c r="ILJ22" s="149"/>
      <c r="ILR22" s="149"/>
      <c r="ILU22" s="171"/>
      <c r="ILV22" s="171"/>
      <c r="ILW22" s="149"/>
      <c r="ILY22" s="152"/>
      <c r="IMA22" s="152"/>
      <c r="IMB22" s="212"/>
      <c r="IMC22" s="210"/>
      <c r="IMD22" s="211"/>
      <c r="IME22" s="149"/>
      <c r="IMM22" s="149"/>
      <c r="IMP22" s="171"/>
      <c r="IMQ22" s="171"/>
      <c r="IMR22" s="149"/>
      <c r="IMT22" s="152"/>
      <c r="IMV22" s="152"/>
      <c r="IMW22" s="212"/>
      <c r="IMX22" s="210"/>
      <c r="IMY22" s="211"/>
      <c r="IMZ22" s="149"/>
      <c r="INH22" s="149"/>
      <c r="INK22" s="171"/>
      <c r="INL22" s="171"/>
      <c r="INM22" s="149"/>
      <c r="INO22" s="152"/>
      <c r="INQ22" s="152"/>
      <c r="INR22" s="212"/>
      <c r="INS22" s="210"/>
      <c r="INT22" s="211"/>
      <c r="INU22" s="149"/>
      <c r="IOC22" s="149"/>
      <c r="IOF22" s="171"/>
      <c r="IOG22" s="171"/>
      <c r="IOH22" s="149"/>
      <c r="IOJ22" s="152"/>
      <c r="IOL22" s="152"/>
      <c r="IOM22" s="212"/>
      <c r="ION22" s="210"/>
      <c r="IOO22" s="211"/>
      <c r="IOP22" s="149"/>
      <c r="IOX22" s="149"/>
      <c r="IPA22" s="171"/>
      <c r="IPB22" s="171"/>
      <c r="IPC22" s="149"/>
      <c r="IPE22" s="152"/>
      <c r="IPG22" s="152"/>
      <c r="IPH22" s="212"/>
      <c r="IPI22" s="210"/>
      <c r="IPJ22" s="211"/>
      <c r="IPK22" s="149"/>
      <c r="IPS22" s="149"/>
      <c r="IPV22" s="171"/>
      <c r="IPW22" s="171"/>
      <c r="IPX22" s="149"/>
      <c r="IPZ22" s="152"/>
      <c r="IQB22" s="152"/>
      <c r="IQC22" s="212"/>
      <c r="IQD22" s="210"/>
      <c r="IQE22" s="211"/>
      <c r="IQF22" s="149"/>
      <c r="IQN22" s="149"/>
      <c r="IQQ22" s="171"/>
      <c r="IQR22" s="171"/>
      <c r="IQS22" s="149"/>
      <c r="IQU22" s="152"/>
      <c r="IQW22" s="152"/>
      <c r="IQX22" s="212"/>
      <c r="IQY22" s="210"/>
      <c r="IQZ22" s="211"/>
      <c r="IRA22" s="149"/>
      <c r="IRI22" s="149"/>
      <c r="IRL22" s="171"/>
      <c r="IRM22" s="171"/>
      <c r="IRN22" s="149"/>
      <c r="IRP22" s="152"/>
      <c r="IRR22" s="152"/>
      <c r="IRS22" s="212"/>
      <c r="IRT22" s="210"/>
      <c r="IRU22" s="211"/>
      <c r="IRV22" s="149"/>
      <c r="ISD22" s="149"/>
      <c r="ISG22" s="171"/>
      <c r="ISH22" s="171"/>
      <c r="ISI22" s="149"/>
      <c r="ISK22" s="152"/>
      <c r="ISM22" s="152"/>
      <c r="ISN22" s="212"/>
      <c r="ISO22" s="210"/>
      <c r="ISP22" s="211"/>
      <c r="ISQ22" s="149"/>
      <c r="ISY22" s="149"/>
      <c r="ITB22" s="171"/>
      <c r="ITC22" s="171"/>
      <c r="ITD22" s="149"/>
      <c r="ITF22" s="152"/>
      <c r="ITH22" s="152"/>
      <c r="ITI22" s="212"/>
      <c r="ITJ22" s="210"/>
      <c r="ITK22" s="211"/>
      <c r="ITL22" s="149"/>
      <c r="ITT22" s="149"/>
      <c r="ITW22" s="171"/>
      <c r="ITX22" s="171"/>
      <c r="ITY22" s="149"/>
      <c r="IUA22" s="152"/>
      <c r="IUC22" s="152"/>
      <c r="IUD22" s="212"/>
      <c r="IUE22" s="210"/>
      <c r="IUF22" s="211"/>
      <c r="IUG22" s="149"/>
      <c r="IUO22" s="149"/>
      <c r="IUR22" s="171"/>
      <c r="IUS22" s="171"/>
      <c r="IUT22" s="149"/>
      <c r="IUV22" s="152"/>
      <c r="IUX22" s="152"/>
      <c r="IUY22" s="212"/>
      <c r="IUZ22" s="210"/>
      <c r="IVA22" s="211"/>
      <c r="IVB22" s="149"/>
      <c r="IVJ22" s="149"/>
      <c r="IVM22" s="171"/>
      <c r="IVN22" s="171"/>
      <c r="IVO22" s="149"/>
      <c r="IVQ22" s="152"/>
      <c r="IVS22" s="152"/>
      <c r="IVT22" s="212"/>
      <c r="IVU22" s="210"/>
      <c r="IVV22" s="211"/>
      <c r="IVW22" s="149"/>
      <c r="IWE22" s="149"/>
      <c r="IWH22" s="171"/>
      <c r="IWI22" s="171"/>
      <c r="IWJ22" s="149"/>
      <c r="IWL22" s="152"/>
      <c r="IWN22" s="152"/>
      <c r="IWO22" s="212"/>
      <c r="IWP22" s="210"/>
      <c r="IWQ22" s="211"/>
      <c r="IWR22" s="149"/>
      <c r="IWZ22" s="149"/>
      <c r="IXC22" s="171"/>
      <c r="IXD22" s="171"/>
      <c r="IXE22" s="149"/>
      <c r="IXG22" s="152"/>
      <c r="IXI22" s="152"/>
      <c r="IXJ22" s="212"/>
      <c r="IXK22" s="210"/>
      <c r="IXL22" s="211"/>
      <c r="IXM22" s="149"/>
      <c r="IXU22" s="149"/>
      <c r="IXX22" s="171"/>
      <c r="IXY22" s="171"/>
      <c r="IXZ22" s="149"/>
      <c r="IYB22" s="152"/>
      <c r="IYD22" s="152"/>
      <c r="IYE22" s="212"/>
      <c r="IYF22" s="210"/>
      <c r="IYG22" s="211"/>
      <c r="IYH22" s="149"/>
      <c r="IYP22" s="149"/>
      <c r="IYS22" s="171"/>
      <c r="IYT22" s="171"/>
      <c r="IYU22" s="149"/>
      <c r="IYW22" s="152"/>
      <c r="IYY22" s="152"/>
      <c r="IYZ22" s="212"/>
      <c r="IZA22" s="210"/>
      <c r="IZB22" s="211"/>
      <c r="IZC22" s="149"/>
      <c r="IZK22" s="149"/>
      <c r="IZN22" s="171"/>
      <c r="IZO22" s="171"/>
      <c r="IZP22" s="149"/>
      <c r="IZR22" s="152"/>
      <c r="IZT22" s="152"/>
      <c r="IZU22" s="212"/>
      <c r="IZV22" s="210"/>
      <c r="IZW22" s="211"/>
      <c r="IZX22" s="149"/>
      <c r="JAF22" s="149"/>
      <c r="JAI22" s="171"/>
      <c r="JAJ22" s="171"/>
      <c r="JAK22" s="149"/>
      <c r="JAM22" s="152"/>
      <c r="JAO22" s="152"/>
      <c r="JAP22" s="212"/>
      <c r="JAQ22" s="210"/>
      <c r="JAR22" s="211"/>
      <c r="JAS22" s="149"/>
      <c r="JBA22" s="149"/>
      <c r="JBD22" s="171"/>
      <c r="JBE22" s="171"/>
      <c r="JBF22" s="149"/>
      <c r="JBH22" s="152"/>
      <c r="JBJ22" s="152"/>
      <c r="JBK22" s="212"/>
      <c r="JBL22" s="210"/>
      <c r="JBM22" s="211"/>
      <c r="JBN22" s="149"/>
      <c r="JBV22" s="149"/>
      <c r="JBY22" s="171"/>
      <c r="JBZ22" s="171"/>
      <c r="JCA22" s="149"/>
      <c r="JCC22" s="152"/>
      <c r="JCE22" s="152"/>
      <c r="JCF22" s="212"/>
      <c r="JCG22" s="210"/>
      <c r="JCH22" s="211"/>
      <c r="JCI22" s="149"/>
      <c r="JCQ22" s="149"/>
      <c r="JCT22" s="171"/>
      <c r="JCU22" s="171"/>
      <c r="JCV22" s="149"/>
      <c r="JCX22" s="152"/>
      <c r="JCZ22" s="152"/>
      <c r="JDA22" s="212"/>
      <c r="JDB22" s="210"/>
      <c r="JDC22" s="211"/>
      <c r="JDD22" s="149"/>
      <c r="JDL22" s="149"/>
      <c r="JDO22" s="171"/>
      <c r="JDP22" s="171"/>
      <c r="JDQ22" s="149"/>
      <c r="JDS22" s="152"/>
      <c r="JDU22" s="152"/>
      <c r="JDV22" s="212"/>
      <c r="JDW22" s="210"/>
      <c r="JDX22" s="211"/>
      <c r="JDY22" s="149"/>
      <c r="JEG22" s="149"/>
      <c r="JEJ22" s="171"/>
      <c r="JEK22" s="171"/>
      <c r="JEL22" s="149"/>
      <c r="JEN22" s="152"/>
      <c r="JEP22" s="152"/>
      <c r="JEQ22" s="212"/>
      <c r="JER22" s="210"/>
      <c r="JES22" s="211"/>
      <c r="JET22" s="149"/>
      <c r="JFB22" s="149"/>
      <c r="JFE22" s="171"/>
      <c r="JFF22" s="171"/>
      <c r="JFG22" s="149"/>
      <c r="JFI22" s="152"/>
      <c r="JFK22" s="152"/>
      <c r="JFL22" s="212"/>
      <c r="JFM22" s="210"/>
      <c r="JFN22" s="211"/>
      <c r="JFO22" s="149"/>
      <c r="JFW22" s="149"/>
      <c r="JFZ22" s="171"/>
      <c r="JGA22" s="171"/>
      <c r="JGB22" s="149"/>
      <c r="JGD22" s="152"/>
      <c r="JGF22" s="152"/>
      <c r="JGG22" s="212"/>
      <c r="JGH22" s="210"/>
      <c r="JGI22" s="211"/>
      <c r="JGJ22" s="149"/>
      <c r="JGR22" s="149"/>
      <c r="JGU22" s="171"/>
      <c r="JGV22" s="171"/>
      <c r="JGW22" s="149"/>
      <c r="JGY22" s="152"/>
      <c r="JHA22" s="152"/>
      <c r="JHB22" s="212"/>
      <c r="JHC22" s="210"/>
      <c r="JHD22" s="211"/>
      <c r="JHE22" s="149"/>
      <c r="JHM22" s="149"/>
      <c r="JHP22" s="171"/>
      <c r="JHQ22" s="171"/>
      <c r="JHR22" s="149"/>
      <c r="JHT22" s="152"/>
      <c r="JHV22" s="152"/>
      <c r="JHW22" s="212"/>
      <c r="JHX22" s="210"/>
      <c r="JHY22" s="211"/>
      <c r="JHZ22" s="149"/>
      <c r="JIH22" s="149"/>
      <c r="JIK22" s="171"/>
      <c r="JIL22" s="171"/>
      <c r="JIM22" s="149"/>
      <c r="JIO22" s="152"/>
      <c r="JIQ22" s="152"/>
      <c r="JIR22" s="212"/>
      <c r="JIS22" s="210"/>
      <c r="JIT22" s="211"/>
      <c r="JIU22" s="149"/>
      <c r="JJC22" s="149"/>
      <c r="JJF22" s="171"/>
      <c r="JJG22" s="171"/>
      <c r="JJH22" s="149"/>
      <c r="JJJ22" s="152"/>
      <c r="JJL22" s="152"/>
      <c r="JJM22" s="212"/>
      <c r="JJN22" s="210"/>
      <c r="JJO22" s="211"/>
      <c r="JJP22" s="149"/>
      <c r="JJX22" s="149"/>
      <c r="JKA22" s="171"/>
      <c r="JKB22" s="171"/>
      <c r="JKC22" s="149"/>
      <c r="JKE22" s="152"/>
      <c r="JKG22" s="152"/>
      <c r="JKH22" s="212"/>
      <c r="JKI22" s="210"/>
      <c r="JKJ22" s="211"/>
      <c r="JKK22" s="149"/>
      <c r="JKS22" s="149"/>
      <c r="JKV22" s="171"/>
      <c r="JKW22" s="171"/>
      <c r="JKX22" s="149"/>
      <c r="JKZ22" s="152"/>
      <c r="JLB22" s="152"/>
      <c r="JLC22" s="212"/>
      <c r="JLD22" s="210"/>
      <c r="JLE22" s="211"/>
      <c r="JLF22" s="149"/>
      <c r="JLN22" s="149"/>
      <c r="JLQ22" s="171"/>
      <c r="JLR22" s="171"/>
      <c r="JLS22" s="149"/>
      <c r="JLU22" s="152"/>
      <c r="JLW22" s="152"/>
      <c r="JLX22" s="212"/>
      <c r="JLY22" s="210"/>
      <c r="JLZ22" s="211"/>
      <c r="JMA22" s="149"/>
      <c r="JMI22" s="149"/>
      <c r="JML22" s="171"/>
      <c r="JMM22" s="171"/>
      <c r="JMN22" s="149"/>
      <c r="JMP22" s="152"/>
      <c r="JMR22" s="152"/>
      <c r="JMS22" s="212"/>
      <c r="JMT22" s="210"/>
      <c r="JMU22" s="211"/>
      <c r="JMV22" s="149"/>
      <c r="JND22" s="149"/>
      <c r="JNG22" s="171"/>
      <c r="JNH22" s="171"/>
      <c r="JNI22" s="149"/>
      <c r="JNK22" s="152"/>
      <c r="JNM22" s="152"/>
      <c r="JNN22" s="212"/>
      <c r="JNO22" s="210"/>
      <c r="JNP22" s="211"/>
      <c r="JNQ22" s="149"/>
      <c r="JNY22" s="149"/>
      <c r="JOB22" s="171"/>
      <c r="JOC22" s="171"/>
      <c r="JOD22" s="149"/>
      <c r="JOF22" s="152"/>
      <c r="JOH22" s="152"/>
      <c r="JOI22" s="212"/>
      <c r="JOJ22" s="210"/>
      <c r="JOK22" s="211"/>
      <c r="JOL22" s="149"/>
      <c r="JOT22" s="149"/>
      <c r="JOW22" s="171"/>
      <c r="JOX22" s="171"/>
      <c r="JOY22" s="149"/>
      <c r="JPA22" s="152"/>
      <c r="JPC22" s="152"/>
      <c r="JPD22" s="212"/>
      <c r="JPE22" s="210"/>
      <c r="JPF22" s="211"/>
      <c r="JPG22" s="149"/>
      <c r="JPO22" s="149"/>
      <c r="JPR22" s="171"/>
      <c r="JPS22" s="171"/>
      <c r="JPT22" s="149"/>
      <c r="JPV22" s="152"/>
      <c r="JPX22" s="152"/>
      <c r="JPY22" s="212"/>
      <c r="JPZ22" s="210"/>
      <c r="JQA22" s="211"/>
      <c r="JQB22" s="149"/>
      <c r="JQJ22" s="149"/>
      <c r="JQM22" s="171"/>
      <c r="JQN22" s="171"/>
      <c r="JQO22" s="149"/>
      <c r="JQQ22" s="152"/>
      <c r="JQS22" s="152"/>
      <c r="JQT22" s="212"/>
      <c r="JQU22" s="210"/>
      <c r="JQV22" s="211"/>
      <c r="JQW22" s="149"/>
      <c r="JRE22" s="149"/>
      <c r="JRH22" s="171"/>
      <c r="JRI22" s="171"/>
      <c r="JRJ22" s="149"/>
      <c r="JRL22" s="152"/>
      <c r="JRN22" s="152"/>
      <c r="JRO22" s="212"/>
      <c r="JRP22" s="210"/>
      <c r="JRQ22" s="211"/>
      <c r="JRR22" s="149"/>
      <c r="JRZ22" s="149"/>
      <c r="JSC22" s="171"/>
      <c r="JSD22" s="171"/>
      <c r="JSE22" s="149"/>
      <c r="JSG22" s="152"/>
      <c r="JSI22" s="152"/>
      <c r="JSJ22" s="212"/>
      <c r="JSK22" s="210"/>
      <c r="JSL22" s="211"/>
      <c r="JSM22" s="149"/>
      <c r="JSU22" s="149"/>
      <c r="JSX22" s="171"/>
      <c r="JSY22" s="171"/>
      <c r="JSZ22" s="149"/>
      <c r="JTB22" s="152"/>
      <c r="JTD22" s="152"/>
      <c r="JTE22" s="212"/>
      <c r="JTF22" s="210"/>
      <c r="JTG22" s="211"/>
      <c r="JTH22" s="149"/>
      <c r="JTP22" s="149"/>
      <c r="JTS22" s="171"/>
      <c r="JTT22" s="171"/>
      <c r="JTU22" s="149"/>
      <c r="JTW22" s="152"/>
      <c r="JTY22" s="152"/>
      <c r="JTZ22" s="212"/>
      <c r="JUA22" s="210"/>
      <c r="JUB22" s="211"/>
      <c r="JUC22" s="149"/>
      <c r="JUK22" s="149"/>
      <c r="JUN22" s="171"/>
      <c r="JUO22" s="171"/>
      <c r="JUP22" s="149"/>
      <c r="JUR22" s="152"/>
      <c r="JUT22" s="152"/>
      <c r="JUU22" s="212"/>
      <c r="JUV22" s="210"/>
      <c r="JUW22" s="211"/>
      <c r="JUX22" s="149"/>
      <c r="JVF22" s="149"/>
      <c r="JVI22" s="171"/>
      <c r="JVJ22" s="171"/>
      <c r="JVK22" s="149"/>
      <c r="JVM22" s="152"/>
      <c r="JVO22" s="152"/>
      <c r="JVP22" s="212"/>
      <c r="JVQ22" s="210"/>
      <c r="JVR22" s="211"/>
      <c r="JVS22" s="149"/>
      <c r="JWA22" s="149"/>
      <c r="JWD22" s="171"/>
      <c r="JWE22" s="171"/>
      <c r="JWF22" s="149"/>
      <c r="JWH22" s="152"/>
      <c r="JWJ22" s="152"/>
      <c r="JWK22" s="212"/>
      <c r="JWL22" s="210"/>
      <c r="JWM22" s="211"/>
      <c r="JWN22" s="149"/>
      <c r="JWV22" s="149"/>
      <c r="JWY22" s="171"/>
      <c r="JWZ22" s="171"/>
      <c r="JXA22" s="149"/>
      <c r="JXC22" s="152"/>
      <c r="JXE22" s="152"/>
      <c r="JXF22" s="212"/>
      <c r="JXG22" s="210"/>
      <c r="JXH22" s="211"/>
      <c r="JXI22" s="149"/>
      <c r="JXQ22" s="149"/>
      <c r="JXT22" s="171"/>
      <c r="JXU22" s="171"/>
      <c r="JXV22" s="149"/>
      <c r="JXX22" s="152"/>
      <c r="JXZ22" s="152"/>
      <c r="JYA22" s="212"/>
      <c r="JYB22" s="210"/>
      <c r="JYC22" s="211"/>
      <c r="JYD22" s="149"/>
      <c r="JYL22" s="149"/>
      <c r="JYO22" s="171"/>
      <c r="JYP22" s="171"/>
      <c r="JYQ22" s="149"/>
      <c r="JYS22" s="152"/>
      <c r="JYU22" s="152"/>
      <c r="JYV22" s="212"/>
      <c r="JYW22" s="210"/>
      <c r="JYX22" s="211"/>
      <c r="JYY22" s="149"/>
      <c r="JZG22" s="149"/>
      <c r="JZJ22" s="171"/>
      <c r="JZK22" s="171"/>
      <c r="JZL22" s="149"/>
      <c r="JZN22" s="152"/>
      <c r="JZP22" s="152"/>
      <c r="JZQ22" s="212"/>
      <c r="JZR22" s="210"/>
      <c r="JZS22" s="211"/>
      <c r="JZT22" s="149"/>
      <c r="KAB22" s="149"/>
      <c r="KAE22" s="171"/>
      <c r="KAF22" s="171"/>
      <c r="KAG22" s="149"/>
      <c r="KAI22" s="152"/>
      <c r="KAK22" s="152"/>
      <c r="KAL22" s="212"/>
      <c r="KAM22" s="210"/>
      <c r="KAN22" s="211"/>
      <c r="KAO22" s="149"/>
      <c r="KAW22" s="149"/>
      <c r="KAZ22" s="171"/>
      <c r="KBA22" s="171"/>
      <c r="KBB22" s="149"/>
      <c r="KBD22" s="152"/>
      <c r="KBF22" s="152"/>
      <c r="KBG22" s="212"/>
      <c r="KBH22" s="210"/>
      <c r="KBI22" s="211"/>
      <c r="KBJ22" s="149"/>
      <c r="KBR22" s="149"/>
      <c r="KBU22" s="171"/>
      <c r="KBV22" s="171"/>
      <c r="KBW22" s="149"/>
      <c r="KBY22" s="152"/>
      <c r="KCA22" s="152"/>
      <c r="KCB22" s="212"/>
      <c r="KCC22" s="210"/>
      <c r="KCD22" s="211"/>
      <c r="KCE22" s="149"/>
      <c r="KCM22" s="149"/>
      <c r="KCP22" s="171"/>
      <c r="KCQ22" s="171"/>
      <c r="KCR22" s="149"/>
      <c r="KCT22" s="152"/>
      <c r="KCV22" s="152"/>
      <c r="KCW22" s="212"/>
      <c r="KCX22" s="210"/>
      <c r="KCY22" s="211"/>
      <c r="KCZ22" s="149"/>
      <c r="KDH22" s="149"/>
      <c r="KDK22" s="171"/>
      <c r="KDL22" s="171"/>
      <c r="KDM22" s="149"/>
      <c r="KDO22" s="152"/>
      <c r="KDQ22" s="152"/>
      <c r="KDR22" s="212"/>
      <c r="KDS22" s="210"/>
      <c r="KDT22" s="211"/>
      <c r="KDU22" s="149"/>
      <c r="KEC22" s="149"/>
      <c r="KEF22" s="171"/>
      <c r="KEG22" s="171"/>
      <c r="KEH22" s="149"/>
      <c r="KEJ22" s="152"/>
      <c r="KEL22" s="152"/>
      <c r="KEM22" s="212"/>
      <c r="KEN22" s="210"/>
      <c r="KEO22" s="211"/>
      <c r="KEP22" s="149"/>
      <c r="KEX22" s="149"/>
      <c r="KFA22" s="171"/>
      <c r="KFB22" s="171"/>
      <c r="KFC22" s="149"/>
      <c r="KFE22" s="152"/>
      <c r="KFG22" s="152"/>
      <c r="KFH22" s="212"/>
      <c r="KFI22" s="210"/>
      <c r="KFJ22" s="211"/>
      <c r="KFK22" s="149"/>
      <c r="KFS22" s="149"/>
      <c r="KFV22" s="171"/>
      <c r="KFW22" s="171"/>
      <c r="KFX22" s="149"/>
      <c r="KFZ22" s="152"/>
      <c r="KGB22" s="152"/>
      <c r="KGC22" s="212"/>
      <c r="KGD22" s="210"/>
      <c r="KGE22" s="211"/>
      <c r="KGF22" s="149"/>
      <c r="KGN22" s="149"/>
      <c r="KGQ22" s="171"/>
      <c r="KGR22" s="171"/>
      <c r="KGS22" s="149"/>
      <c r="KGU22" s="152"/>
      <c r="KGW22" s="152"/>
      <c r="KGX22" s="212"/>
      <c r="KGY22" s="210"/>
      <c r="KGZ22" s="211"/>
      <c r="KHA22" s="149"/>
      <c r="KHI22" s="149"/>
      <c r="KHL22" s="171"/>
      <c r="KHM22" s="171"/>
      <c r="KHN22" s="149"/>
      <c r="KHP22" s="152"/>
      <c r="KHR22" s="152"/>
      <c r="KHS22" s="212"/>
      <c r="KHT22" s="210"/>
      <c r="KHU22" s="211"/>
      <c r="KHV22" s="149"/>
      <c r="KID22" s="149"/>
      <c r="KIG22" s="171"/>
      <c r="KIH22" s="171"/>
      <c r="KII22" s="149"/>
      <c r="KIK22" s="152"/>
      <c r="KIM22" s="152"/>
      <c r="KIN22" s="212"/>
      <c r="KIO22" s="210"/>
      <c r="KIP22" s="211"/>
      <c r="KIQ22" s="149"/>
      <c r="KIY22" s="149"/>
      <c r="KJB22" s="171"/>
      <c r="KJC22" s="171"/>
      <c r="KJD22" s="149"/>
      <c r="KJF22" s="152"/>
      <c r="KJH22" s="152"/>
      <c r="KJI22" s="212"/>
      <c r="KJJ22" s="210"/>
      <c r="KJK22" s="211"/>
      <c r="KJL22" s="149"/>
      <c r="KJT22" s="149"/>
      <c r="KJW22" s="171"/>
      <c r="KJX22" s="171"/>
      <c r="KJY22" s="149"/>
      <c r="KKA22" s="152"/>
      <c r="KKC22" s="152"/>
      <c r="KKD22" s="212"/>
      <c r="KKE22" s="210"/>
      <c r="KKF22" s="211"/>
      <c r="KKG22" s="149"/>
      <c r="KKO22" s="149"/>
      <c r="KKR22" s="171"/>
      <c r="KKS22" s="171"/>
      <c r="KKT22" s="149"/>
      <c r="KKV22" s="152"/>
      <c r="KKX22" s="152"/>
      <c r="KKY22" s="212"/>
      <c r="KKZ22" s="210"/>
      <c r="KLA22" s="211"/>
      <c r="KLB22" s="149"/>
      <c r="KLJ22" s="149"/>
      <c r="KLM22" s="171"/>
      <c r="KLN22" s="171"/>
      <c r="KLO22" s="149"/>
      <c r="KLQ22" s="152"/>
      <c r="KLS22" s="152"/>
      <c r="KLT22" s="212"/>
      <c r="KLU22" s="210"/>
      <c r="KLV22" s="211"/>
      <c r="KLW22" s="149"/>
      <c r="KME22" s="149"/>
      <c r="KMH22" s="171"/>
      <c r="KMI22" s="171"/>
      <c r="KMJ22" s="149"/>
      <c r="KML22" s="152"/>
      <c r="KMN22" s="152"/>
      <c r="KMO22" s="212"/>
      <c r="KMP22" s="210"/>
      <c r="KMQ22" s="211"/>
      <c r="KMR22" s="149"/>
      <c r="KMZ22" s="149"/>
      <c r="KNC22" s="171"/>
      <c r="KND22" s="171"/>
      <c r="KNE22" s="149"/>
      <c r="KNG22" s="152"/>
      <c r="KNI22" s="152"/>
      <c r="KNJ22" s="212"/>
      <c r="KNK22" s="210"/>
      <c r="KNL22" s="211"/>
      <c r="KNM22" s="149"/>
      <c r="KNU22" s="149"/>
      <c r="KNX22" s="171"/>
      <c r="KNY22" s="171"/>
      <c r="KNZ22" s="149"/>
      <c r="KOB22" s="152"/>
      <c r="KOD22" s="152"/>
      <c r="KOE22" s="212"/>
      <c r="KOF22" s="210"/>
      <c r="KOG22" s="211"/>
      <c r="KOH22" s="149"/>
      <c r="KOP22" s="149"/>
      <c r="KOS22" s="171"/>
      <c r="KOT22" s="171"/>
      <c r="KOU22" s="149"/>
      <c r="KOW22" s="152"/>
      <c r="KOY22" s="152"/>
      <c r="KOZ22" s="212"/>
      <c r="KPA22" s="210"/>
      <c r="KPB22" s="211"/>
      <c r="KPC22" s="149"/>
      <c r="KPK22" s="149"/>
      <c r="KPN22" s="171"/>
      <c r="KPO22" s="171"/>
      <c r="KPP22" s="149"/>
      <c r="KPR22" s="152"/>
      <c r="KPT22" s="152"/>
      <c r="KPU22" s="212"/>
      <c r="KPV22" s="210"/>
      <c r="KPW22" s="211"/>
      <c r="KPX22" s="149"/>
      <c r="KQF22" s="149"/>
      <c r="KQI22" s="171"/>
      <c r="KQJ22" s="171"/>
      <c r="KQK22" s="149"/>
      <c r="KQM22" s="152"/>
      <c r="KQO22" s="152"/>
      <c r="KQP22" s="212"/>
      <c r="KQQ22" s="210"/>
      <c r="KQR22" s="211"/>
      <c r="KQS22" s="149"/>
      <c r="KRA22" s="149"/>
      <c r="KRD22" s="171"/>
      <c r="KRE22" s="171"/>
      <c r="KRF22" s="149"/>
      <c r="KRH22" s="152"/>
      <c r="KRJ22" s="152"/>
      <c r="KRK22" s="212"/>
      <c r="KRL22" s="210"/>
      <c r="KRM22" s="211"/>
      <c r="KRN22" s="149"/>
      <c r="KRV22" s="149"/>
      <c r="KRY22" s="171"/>
      <c r="KRZ22" s="171"/>
      <c r="KSA22" s="149"/>
      <c r="KSC22" s="152"/>
      <c r="KSE22" s="152"/>
      <c r="KSF22" s="212"/>
      <c r="KSG22" s="210"/>
      <c r="KSH22" s="211"/>
      <c r="KSI22" s="149"/>
      <c r="KSQ22" s="149"/>
      <c r="KST22" s="171"/>
      <c r="KSU22" s="171"/>
      <c r="KSV22" s="149"/>
      <c r="KSX22" s="152"/>
      <c r="KSZ22" s="152"/>
      <c r="KTA22" s="212"/>
      <c r="KTB22" s="210"/>
      <c r="KTC22" s="211"/>
      <c r="KTD22" s="149"/>
      <c r="KTL22" s="149"/>
      <c r="KTO22" s="171"/>
      <c r="KTP22" s="171"/>
      <c r="KTQ22" s="149"/>
      <c r="KTS22" s="152"/>
      <c r="KTU22" s="152"/>
      <c r="KTV22" s="212"/>
      <c r="KTW22" s="210"/>
      <c r="KTX22" s="211"/>
      <c r="KTY22" s="149"/>
      <c r="KUG22" s="149"/>
      <c r="KUJ22" s="171"/>
      <c r="KUK22" s="171"/>
      <c r="KUL22" s="149"/>
      <c r="KUN22" s="152"/>
      <c r="KUP22" s="152"/>
      <c r="KUQ22" s="212"/>
      <c r="KUR22" s="210"/>
      <c r="KUS22" s="211"/>
      <c r="KUT22" s="149"/>
      <c r="KVB22" s="149"/>
      <c r="KVE22" s="171"/>
      <c r="KVF22" s="171"/>
      <c r="KVG22" s="149"/>
      <c r="KVI22" s="152"/>
      <c r="KVK22" s="152"/>
      <c r="KVL22" s="212"/>
      <c r="KVM22" s="210"/>
      <c r="KVN22" s="211"/>
      <c r="KVO22" s="149"/>
      <c r="KVW22" s="149"/>
      <c r="KVZ22" s="171"/>
      <c r="KWA22" s="171"/>
      <c r="KWB22" s="149"/>
      <c r="KWD22" s="152"/>
      <c r="KWF22" s="152"/>
      <c r="KWG22" s="212"/>
      <c r="KWH22" s="210"/>
      <c r="KWI22" s="211"/>
      <c r="KWJ22" s="149"/>
      <c r="KWR22" s="149"/>
      <c r="KWU22" s="171"/>
      <c r="KWV22" s="171"/>
      <c r="KWW22" s="149"/>
      <c r="KWY22" s="152"/>
      <c r="KXA22" s="152"/>
      <c r="KXB22" s="212"/>
      <c r="KXC22" s="210"/>
      <c r="KXD22" s="211"/>
      <c r="KXE22" s="149"/>
      <c r="KXM22" s="149"/>
      <c r="KXP22" s="171"/>
      <c r="KXQ22" s="171"/>
      <c r="KXR22" s="149"/>
      <c r="KXT22" s="152"/>
      <c r="KXV22" s="152"/>
      <c r="KXW22" s="212"/>
      <c r="KXX22" s="210"/>
      <c r="KXY22" s="211"/>
      <c r="KXZ22" s="149"/>
      <c r="KYH22" s="149"/>
      <c r="KYK22" s="171"/>
      <c r="KYL22" s="171"/>
      <c r="KYM22" s="149"/>
      <c r="KYO22" s="152"/>
      <c r="KYQ22" s="152"/>
      <c r="KYR22" s="212"/>
      <c r="KYS22" s="210"/>
      <c r="KYT22" s="211"/>
      <c r="KYU22" s="149"/>
      <c r="KZC22" s="149"/>
      <c r="KZF22" s="171"/>
      <c r="KZG22" s="171"/>
      <c r="KZH22" s="149"/>
      <c r="KZJ22" s="152"/>
      <c r="KZL22" s="152"/>
      <c r="KZM22" s="212"/>
      <c r="KZN22" s="210"/>
      <c r="KZO22" s="211"/>
      <c r="KZP22" s="149"/>
      <c r="KZX22" s="149"/>
      <c r="LAA22" s="171"/>
      <c r="LAB22" s="171"/>
      <c r="LAC22" s="149"/>
      <c r="LAE22" s="152"/>
      <c r="LAG22" s="152"/>
      <c r="LAH22" s="212"/>
      <c r="LAI22" s="210"/>
      <c r="LAJ22" s="211"/>
      <c r="LAK22" s="149"/>
      <c r="LAS22" s="149"/>
      <c r="LAV22" s="171"/>
      <c r="LAW22" s="171"/>
      <c r="LAX22" s="149"/>
      <c r="LAZ22" s="152"/>
      <c r="LBB22" s="152"/>
      <c r="LBC22" s="212"/>
      <c r="LBD22" s="210"/>
      <c r="LBE22" s="211"/>
      <c r="LBF22" s="149"/>
      <c r="LBN22" s="149"/>
      <c r="LBQ22" s="171"/>
      <c r="LBR22" s="171"/>
      <c r="LBS22" s="149"/>
      <c r="LBU22" s="152"/>
      <c r="LBW22" s="152"/>
      <c r="LBX22" s="212"/>
      <c r="LBY22" s="210"/>
      <c r="LBZ22" s="211"/>
      <c r="LCA22" s="149"/>
      <c r="LCI22" s="149"/>
      <c r="LCL22" s="171"/>
      <c r="LCM22" s="171"/>
      <c r="LCN22" s="149"/>
      <c r="LCP22" s="152"/>
      <c r="LCR22" s="152"/>
      <c r="LCS22" s="212"/>
      <c r="LCT22" s="210"/>
      <c r="LCU22" s="211"/>
      <c r="LCV22" s="149"/>
      <c r="LDD22" s="149"/>
      <c r="LDG22" s="171"/>
      <c r="LDH22" s="171"/>
      <c r="LDI22" s="149"/>
      <c r="LDK22" s="152"/>
      <c r="LDM22" s="152"/>
      <c r="LDN22" s="212"/>
      <c r="LDO22" s="210"/>
      <c r="LDP22" s="211"/>
      <c r="LDQ22" s="149"/>
      <c r="LDY22" s="149"/>
      <c r="LEB22" s="171"/>
      <c r="LEC22" s="171"/>
      <c r="LED22" s="149"/>
      <c r="LEF22" s="152"/>
      <c r="LEH22" s="152"/>
      <c r="LEI22" s="212"/>
      <c r="LEJ22" s="210"/>
      <c r="LEK22" s="211"/>
      <c r="LEL22" s="149"/>
      <c r="LET22" s="149"/>
      <c r="LEW22" s="171"/>
      <c r="LEX22" s="171"/>
      <c r="LEY22" s="149"/>
      <c r="LFA22" s="152"/>
      <c r="LFC22" s="152"/>
      <c r="LFD22" s="212"/>
      <c r="LFE22" s="210"/>
      <c r="LFF22" s="211"/>
      <c r="LFG22" s="149"/>
      <c r="LFO22" s="149"/>
      <c r="LFR22" s="171"/>
      <c r="LFS22" s="171"/>
      <c r="LFT22" s="149"/>
      <c r="LFV22" s="152"/>
      <c r="LFX22" s="152"/>
      <c r="LFY22" s="212"/>
      <c r="LFZ22" s="210"/>
      <c r="LGA22" s="211"/>
      <c r="LGB22" s="149"/>
      <c r="LGJ22" s="149"/>
      <c r="LGM22" s="171"/>
      <c r="LGN22" s="171"/>
      <c r="LGO22" s="149"/>
      <c r="LGQ22" s="152"/>
      <c r="LGS22" s="152"/>
      <c r="LGT22" s="212"/>
      <c r="LGU22" s="210"/>
      <c r="LGV22" s="211"/>
      <c r="LGW22" s="149"/>
      <c r="LHE22" s="149"/>
      <c r="LHH22" s="171"/>
      <c r="LHI22" s="171"/>
      <c r="LHJ22" s="149"/>
      <c r="LHL22" s="152"/>
      <c r="LHN22" s="152"/>
      <c r="LHO22" s="212"/>
      <c r="LHP22" s="210"/>
      <c r="LHQ22" s="211"/>
      <c r="LHR22" s="149"/>
      <c r="LHZ22" s="149"/>
      <c r="LIC22" s="171"/>
      <c r="LID22" s="171"/>
      <c r="LIE22" s="149"/>
      <c r="LIG22" s="152"/>
      <c r="LII22" s="152"/>
      <c r="LIJ22" s="212"/>
      <c r="LIK22" s="210"/>
      <c r="LIL22" s="211"/>
      <c r="LIM22" s="149"/>
      <c r="LIU22" s="149"/>
      <c r="LIX22" s="171"/>
      <c r="LIY22" s="171"/>
      <c r="LIZ22" s="149"/>
      <c r="LJB22" s="152"/>
      <c r="LJD22" s="152"/>
      <c r="LJE22" s="212"/>
      <c r="LJF22" s="210"/>
      <c r="LJG22" s="211"/>
      <c r="LJH22" s="149"/>
      <c r="LJP22" s="149"/>
      <c r="LJS22" s="171"/>
      <c r="LJT22" s="171"/>
      <c r="LJU22" s="149"/>
      <c r="LJW22" s="152"/>
      <c r="LJY22" s="152"/>
      <c r="LJZ22" s="212"/>
      <c r="LKA22" s="210"/>
      <c r="LKB22" s="211"/>
      <c r="LKC22" s="149"/>
      <c r="LKK22" s="149"/>
      <c r="LKN22" s="171"/>
      <c r="LKO22" s="171"/>
      <c r="LKP22" s="149"/>
      <c r="LKR22" s="152"/>
      <c r="LKT22" s="152"/>
      <c r="LKU22" s="212"/>
      <c r="LKV22" s="210"/>
      <c r="LKW22" s="211"/>
      <c r="LKX22" s="149"/>
      <c r="LLF22" s="149"/>
      <c r="LLI22" s="171"/>
      <c r="LLJ22" s="171"/>
      <c r="LLK22" s="149"/>
      <c r="LLM22" s="152"/>
      <c r="LLO22" s="152"/>
      <c r="LLP22" s="212"/>
      <c r="LLQ22" s="210"/>
      <c r="LLR22" s="211"/>
      <c r="LLS22" s="149"/>
      <c r="LMA22" s="149"/>
      <c r="LMD22" s="171"/>
      <c r="LME22" s="171"/>
      <c r="LMF22" s="149"/>
      <c r="LMH22" s="152"/>
      <c r="LMJ22" s="152"/>
      <c r="LMK22" s="212"/>
      <c r="LML22" s="210"/>
      <c r="LMM22" s="211"/>
      <c r="LMN22" s="149"/>
      <c r="LMV22" s="149"/>
      <c r="LMY22" s="171"/>
      <c r="LMZ22" s="171"/>
      <c r="LNA22" s="149"/>
      <c r="LNC22" s="152"/>
      <c r="LNE22" s="152"/>
      <c r="LNF22" s="212"/>
      <c r="LNG22" s="210"/>
      <c r="LNH22" s="211"/>
      <c r="LNI22" s="149"/>
      <c r="LNQ22" s="149"/>
      <c r="LNT22" s="171"/>
      <c r="LNU22" s="171"/>
      <c r="LNV22" s="149"/>
      <c r="LNX22" s="152"/>
      <c r="LNZ22" s="152"/>
      <c r="LOA22" s="212"/>
      <c r="LOB22" s="210"/>
      <c r="LOC22" s="211"/>
      <c r="LOD22" s="149"/>
      <c r="LOL22" s="149"/>
      <c r="LOO22" s="171"/>
      <c r="LOP22" s="171"/>
      <c r="LOQ22" s="149"/>
      <c r="LOS22" s="152"/>
      <c r="LOU22" s="152"/>
      <c r="LOV22" s="212"/>
      <c r="LOW22" s="210"/>
      <c r="LOX22" s="211"/>
      <c r="LOY22" s="149"/>
      <c r="LPG22" s="149"/>
      <c r="LPJ22" s="171"/>
      <c r="LPK22" s="171"/>
      <c r="LPL22" s="149"/>
      <c r="LPN22" s="152"/>
      <c r="LPP22" s="152"/>
      <c r="LPQ22" s="212"/>
      <c r="LPR22" s="210"/>
      <c r="LPS22" s="211"/>
      <c r="LPT22" s="149"/>
      <c r="LQB22" s="149"/>
      <c r="LQE22" s="171"/>
      <c r="LQF22" s="171"/>
      <c r="LQG22" s="149"/>
      <c r="LQI22" s="152"/>
      <c r="LQK22" s="152"/>
      <c r="LQL22" s="212"/>
      <c r="LQM22" s="210"/>
      <c r="LQN22" s="211"/>
      <c r="LQO22" s="149"/>
      <c r="LQW22" s="149"/>
      <c r="LQZ22" s="171"/>
      <c r="LRA22" s="171"/>
      <c r="LRB22" s="149"/>
      <c r="LRD22" s="152"/>
      <c r="LRF22" s="152"/>
      <c r="LRG22" s="212"/>
      <c r="LRH22" s="210"/>
      <c r="LRI22" s="211"/>
      <c r="LRJ22" s="149"/>
      <c r="LRR22" s="149"/>
      <c r="LRU22" s="171"/>
      <c r="LRV22" s="171"/>
      <c r="LRW22" s="149"/>
      <c r="LRY22" s="152"/>
      <c r="LSA22" s="152"/>
      <c r="LSB22" s="212"/>
      <c r="LSC22" s="210"/>
      <c r="LSD22" s="211"/>
      <c r="LSE22" s="149"/>
      <c r="LSM22" s="149"/>
      <c r="LSP22" s="171"/>
      <c r="LSQ22" s="171"/>
      <c r="LSR22" s="149"/>
      <c r="LST22" s="152"/>
      <c r="LSV22" s="152"/>
      <c r="LSW22" s="212"/>
      <c r="LSX22" s="210"/>
      <c r="LSY22" s="211"/>
      <c r="LSZ22" s="149"/>
      <c r="LTH22" s="149"/>
      <c r="LTK22" s="171"/>
      <c r="LTL22" s="171"/>
      <c r="LTM22" s="149"/>
      <c r="LTO22" s="152"/>
      <c r="LTQ22" s="152"/>
      <c r="LTR22" s="212"/>
      <c r="LTS22" s="210"/>
      <c r="LTT22" s="211"/>
      <c r="LTU22" s="149"/>
      <c r="LUC22" s="149"/>
      <c r="LUF22" s="171"/>
      <c r="LUG22" s="171"/>
      <c r="LUH22" s="149"/>
      <c r="LUJ22" s="152"/>
      <c r="LUL22" s="152"/>
      <c r="LUM22" s="212"/>
      <c r="LUN22" s="210"/>
      <c r="LUO22" s="211"/>
      <c r="LUP22" s="149"/>
      <c r="LUX22" s="149"/>
      <c r="LVA22" s="171"/>
      <c r="LVB22" s="171"/>
      <c r="LVC22" s="149"/>
      <c r="LVE22" s="152"/>
      <c r="LVG22" s="152"/>
      <c r="LVH22" s="212"/>
      <c r="LVI22" s="210"/>
      <c r="LVJ22" s="211"/>
      <c r="LVK22" s="149"/>
      <c r="LVS22" s="149"/>
      <c r="LVV22" s="171"/>
      <c r="LVW22" s="171"/>
      <c r="LVX22" s="149"/>
      <c r="LVZ22" s="152"/>
      <c r="LWB22" s="152"/>
      <c r="LWC22" s="212"/>
      <c r="LWD22" s="210"/>
      <c r="LWE22" s="211"/>
      <c r="LWF22" s="149"/>
      <c r="LWN22" s="149"/>
      <c r="LWQ22" s="171"/>
      <c r="LWR22" s="171"/>
      <c r="LWS22" s="149"/>
      <c r="LWU22" s="152"/>
      <c r="LWW22" s="152"/>
      <c r="LWX22" s="212"/>
      <c r="LWY22" s="210"/>
      <c r="LWZ22" s="211"/>
      <c r="LXA22" s="149"/>
      <c r="LXI22" s="149"/>
      <c r="LXL22" s="171"/>
      <c r="LXM22" s="171"/>
      <c r="LXN22" s="149"/>
      <c r="LXP22" s="152"/>
      <c r="LXR22" s="152"/>
      <c r="LXS22" s="212"/>
      <c r="LXT22" s="210"/>
      <c r="LXU22" s="211"/>
      <c r="LXV22" s="149"/>
      <c r="LYD22" s="149"/>
      <c r="LYG22" s="171"/>
      <c r="LYH22" s="171"/>
      <c r="LYI22" s="149"/>
      <c r="LYK22" s="152"/>
      <c r="LYM22" s="152"/>
      <c r="LYN22" s="212"/>
      <c r="LYO22" s="210"/>
      <c r="LYP22" s="211"/>
      <c r="LYQ22" s="149"/>
      <c r="LYY22" s="149"/>
      <c r="LZB22" s="171"/>
      <c r="LZC22" s="171"/>
      <c r="LZD22" s="149"/>
      <c r="LZF22" s="152"/>
      <c r="LZH22" s="152"/>
      <c r="LZI22" s="212"/>
      <c r="LZJ22" s="210"/>
      <c r="LZK22" s="211"/>
      <c r="LZL22" s="149"/>
      <c r="LZT22" s="149"/>
      <c r="LZW22" s="171"/>
      <c r="LZX22" s="171"/>
      <c r="LZY22" s="149"/>
      <c r="MAA22" s="152"/>
      <c r="MAC22" s="152"/>
      <c r="MAD22" s="212"/>
      <c r="MAE22" s="210"/>
      <c r="MAF22" s="211"/>
      <c r="MAG22" s="149"/>
      <c r="MAO22" s="149"/>
      <c r="MAR22" s="171"/>
      <c r="MAS22" s="171"/>
      <c r="MAT22" s="149"/>
      <c r="MAV22" s="152"/>
      <c r="MAX22" s="152"/>
      <c r="MAY22" s="212"/>
      <c r="MAZ22" s="210"/>
      <c r="MBA22" s="211"/>
      <c r="MBB22" s="149"/>
      <c r="MBJ22" s="149"/>
      <c r="MBM22" s="171"/>
      <c r="MBN22" s="171"/>
      <c r="MBO22" s="149"/>
      <c r="MBQ22" s="152"/>
      <c r="MBS22" s="152"/>
      <c r="MBT22" s="212"/>
      <c r="MBU22" s="210"/>
      <c r="MBV22" s="211"/>
      <c r="MBW22" s="149"/>
      <c r="MCE22" s="149"/>
      <c r="MCH22" s="171"/>
      <c r="MCI22" s="171"/>
      <c r="MCJ22" s="149"/>
      <c r="MCL22" s="152"/>
      <c r="MCN22" s="152"/>
      <c r="MCO22" s="212"/>
      <c r="MCP22" s="210"/>
      <c r="MCQ22" s="211"/>
      <c r="MCR22" s="149"/>
      <c r="MCZ22" s="149"/>
      <c r="MDC22" s="171"/>
      <c r="MDD22" s="171"/>
      <c r="MDE22" s="149"/>
      <c r="MDG22" s="152"/>
      <c r="MDI22" s="152"/>
      <c r="MDJ22" s="212"/>
      <c r="MDK22" s="210"/>
      <c r="MDL22" s="211"/>
      <c r="MDM22" s="149"/>
      <c r="MDU22" s="149"/>
      <c r="MDX22" s="171"/>
      <c r="MDY22" s="171"/>
      <c r="MDZ22" s="149"/>
      <c r="MEB22" s="152"/>
      <c r="MED22" s="152"/>
      <c r="MEE22" s="212"/>
      <c r="MEF22" s="210"/>
      <c r="MEG22" s="211"/>
      <c r="MEH22" s="149"/>
      <c r="MEP22" s="149"/>
      <c r="MES22" s="171"/>
      <c r="MET22" s="171"/>
      <c r="MEU22" s="149"/>
      <c r="MEW22" s="152"/>
      <c r="MEY22" s="152"/>
      <c r="MEZ22" s="212"/>
      <c r="MFA22" s="210"/>
      <c r="MFB22" s="211"/>
      <c r="MFC22" s="149"/>
      <c r="MFK22" s="149"/>
      <c r="MFN22" s="171"/>
      <c r="MFO22" s="171"/>
      <c r="MFP22" s="149"/>
      <c r="MFR22" s="152"/>
      <c r="MFT22" s="152"/>
      <c r="MFU22" s="212"/>
      <c r="MFV22" s="210"/>
      <c r="MFW22" s="211"/>
      <c r="MFX22" s="149"/>
      <c r="MGF22" s="149"/>
      <c r="MGI22" s="171"/>
      <c r="MGJ22" s="171"/>
      <c r="MGK22" s="149"/>
      <c r="MGM22" s="152"/>
      <c r="MGO22" s="152"/>
      <c r="MGP22" s="212"/>
      <c r="MGQ22" s="210"/>
      <c r="MGR22" s="211"/>
      <c r="MGS22" s="149"/>
      <c r="MHA22" s="149"/>
      <c r="MHD22" s="171"/>
      <c r="MHE22" s="171"/>
      <c r="MHF22" s="149"/>
      <c r="MHH22" s="152"/>
      <c r="MHJ22" s="152"/>
      <c r="MHK22" s="212"/>
      <c r="MHL22" s="210"/>
      <c r="MHM22" s="211"/>
      <c r="MHN22" s="149"/>
      <c r="MHV22" s="149"/>
      <c r="MHY22" s="171"/>
      <c r="MHZ22" s="171"/>
      <c r="MIA22" s="149"/>
      <c r="MIC22" s="152"/>
      <c r="MIE22" s="152"/>
      <c r="MIF22" s="212"/>
      <c r="MIG22" s="210"/>
      <c r="MIH22" s="211"/>
      <c r="MII22" s="149"/>
      <c r="MIQ22" s="149"/>
      <c r="MIT22" s="171"/>
      <c r="MIU22" s="171"/>
      <c r="MIV22" s="149"/>
      <c r="MIX22" s="152"/>
      <c r="MIZ22" s="152"/>
      <c r="MJA22" s="212"/>
      <c r="MJB22" s="210"/>
      <c r="MJC22" s="211"/>
      <c r="MJD22" s="149"/>
      <c r="MJL22" s="149"/>
      <c r="MJO22" s="171"/>
      <c r="MJP22" s="171"/>
      <c r="MJQ22" s="149"/>
      <c r="MJS22" s="152"/>
      <c r="MJU22" s="152"/>
      <c r="MJV22" s="212"/>
      <c r="MJW22" s="210"/>
      <c r="MJX22" s="211"/>
      <c r="MJY22" s="149"/>
      <c r="MKG22" s="149"/>
      <c r="MKJ22" s="171"/>
      <c r="MKK22" s="171"/>
      <c r="MKL22" s="149"/>
      <c r="MKN22" s="152"/>
      <c r="MKP22" s="152"/>
      <c r="MKQ22" s="212"/>
      <c r="MKR22" s="210"/>
      <c r="MKS22" s="211"/>
      <c r="MKT22" s="149"/>
      <c r="MLB22" s="149"/>
      <c r="MLE22" s="171"/>
      <c r="MLF22" s="171"/>
      <c r="MLG22" s="149"/>
      <c r="MLI22" s="152"/>
      <c r="MLK22" s="152"/>
      <c r="MLL22" s="212"/>
      <c r="MLM22" s="210"/>
      <c r="MLN22" s="211"/>
      <c r="MLO22" s="149"/>
      <c r="MLW22" s="149"/>
      <c r="MLZ22" s="171"/>
      <c r="MMA22" s="171"/>
      <c r="MMB22" s="149"/>
      <c r="MMD22" s="152"/>
      <c r="MMF22" s="152"/>
      <c r="MMG22" s="212"/>
      <c r="MMH22" s="210"/>
      <c r="MMI22" s="211"/>
      <c r="MMJ22" s="149"/>
      <c r="MMR22" s="149"/>
      <c r="MMU22" s="171"/>
      <c r="MMV22" s="171"/>
      <c r="MMW22" s="149"/>
      <c r="MMY22" s="152"/>
      <c r="MNA22" s="152"/>
      <c r="MNB22" s="212"/>
      <c r="MNC22" s="210"/>
      <c r="MND22" s="211"/>
      <c r="MNE22" s="149"/>
      <c r="MNM22" s="149"/>
      <c r="MNP22" s="171"/>
      <c r="MNQ22" s="171"/>
      <c r="MNR22" s="149"/>
      <c r="MNT22" s="152"/>
      <c r="MNV22" s="152"/>
      <c r="MNW22" s="212"/>
      <c r="MNX22" s="210"/>
      <c r="MNY22" s="211"/>
      <c r="MNZ22" s="149"/>
      <c r="MOH22" s="149"/>
      <c r="MOK22" s="171"/>
      <c r="MOL22" s="171"/>
      <c r="MOM22" s="149"/>
      <c r="MOO22" s="152"/>
      <c r="MOQ22" s="152"/>
      <c r="MOR22" s="212"/>
      <c r="MOS22" s="210"/>
      <c r="MOT22" s="211"/>
      <c r="MOU22" s="149"/>
      <c r="MPC22" s="149"/>
      <c r="MPF22" s="171"/>
      <c r="MPG22" s="171"/>
      <c r="MPH22" s="149"/>
      <c r="MPJ22" s="152"/>
      <c r="MPL22" s="152"/>
      <c r="MPM22" s="212"/>
      <c r="MPN22" s="210"/>
      <c r="MPO22" s="211"/>
      <c r="MPP22" s="149"/>
      <c r="MPX22" s="149"/>
      <c r="MQA22" s="171"/>
      <c r="MQB22" s="171"/>
      <c r="MQC22" s="149"/>
      <c r="MQE22" s="152"/>
      <c r="MQG22" s="152"/>
      <c r="MQH22" s="212"/>
      <c r="MQI22" s="210"/>
      <c r="MQJ22" s="211"/>
      <c r="MQK22" s="149"/>
      <c r="MQS22" s="149"/>
      <c r="MQV22" s="171"/>
      <c r="MQW22" s="171"/>
      <c r="MQX22" s="149"/>
      <c r="MQZ22" s="152"/>
      <c r="MRB22" s="152"/>
      <c r="MRC22" s="212"/>
      <c r="MRD22" s="210"/>
      <c r="MRE22" s="211"/>
      <c r="MRF22" s="149"/>
      <c r="MRN22" s="149"/>
      <c r="MRQ22" s="171"/>
      <c r="MRR22" s="171"/>
      <c r="MRS22" s="149"/>
      <c r="MRU22" s="152"/>
      <c r="MRW22" s="152"/>
      <c r="MRX22" s="212"/>
      <c r="MRY22" s="210"/>
      <c r="MRZ22" s="211"/>
      <c r="MSA22" s="149"/>
      <c r="MSI22" s="149"/>
      <c r="MSL22" s="171"/>
      <c r="MSM22" s="171"/>
      <c r="MSN22" s="149"/>
      <c r="MSP22" s="152"/>
      <c r="MSR22" s="152"/>
      <c r="MSS22" s="212"/>
      <c r="MST22" s="210"/>
      <c r="MSU22" s="211"/>
      <c r="MSV22" s="149"/>
      <c r="MTD22" s="149"/>
      <c r="MTG22" s="171"/>
      <c r="MTH22" s="171"/>
      <c r="MTI22" s="149"/>
      <c r="MTK22" s="152"/>
      <c r="MTM22" s="152"/>
      <c r="MTN22" s="212"/>
      <c r="MTO22" s="210"/>
      <c r="MTP22" s="211"/>
      <c r="MTQ22" s="149"/>
      <c r="MTY22" s="149"/>
      <c r="MUB22" s="171"/>
      <c r="MUC22" s="171"/>
      <c r="MUD22" s="149"/>
      <c r="MUF22" s="152"/>
      <c r="MUH22" s="152"/>
      <c r="MUI22" s="212"/>
      <c r="MUJ22" s="210"/>
      <c r="MUK22" s="211"/>
      <c r="MUL22" s="149"/>
      <c r="MUT22" s="149"/>
      <c r="MUW22" s="171"/>
      <c r="MUX22" s="171"/>
      <c r="MUY22" s="149"/>
      <c r="MVA22" s="152"/>
      <c r="MVC22" s="152"/>
      <c r="MVD22" s="212"/>
      <c r="MVE22" s="210"/>
      <c r="MVF22" s="211"/>
      <c r="MVG22" s="149"/>
      <c r="MVO22" s="149"/>
      <c r="MVR22" s="171"/>
      <c r="MVS22" s="171"/>
      <c r="MVT22" s="149"/>
      <c r="MVV22" s="152"/>
      <c r="MVX22" s="152"/>
      <c r="MVY22" s="212"/>
      <c r="MVZ22" s="210"/>
      <c r="MWA22" s="211"/>
      <c r="MWB22" s="149"/>
      <c r="MWJ22" s="149"/>
      <c r="MWM22" s="171"/>
      <c r="MWN22" s="171"/>
      <c r="MWO22" s="149"/>
      <c r="MWQ22" s="152"/>
      <c r="MWS22" s="152"/>
      <c r="MWT22" s="212"/>
      <c r="MWU22" s="210"/>
      <c r="MWV22" s="211"/>
      <c r="MWW22" s="149"/>
      <c r="MXE22" s="149"/>
      <c r="MXH22" s="171"/>
      <c r="MXI22" s="171"/>
      <c r="MXJ22" s="149"/>
      <c r="MXL22" s="152"/>
      <c r="MXN22" s="152"/>
      <c r="MXO22" s="212"/>
      <c r="MXP22" s="210"/>
      <c r="MXQ22" s="211"/>
      <c r="MXR22" s="149"/>
      <c r="MXZ22" s="149"/>
      <c r="MYC22" s="171"/>
      <c r="MYD22" s="171"/>
      <c r="MYE22" s="149"/>
      <c r="MYG22" s="152"/>
      <c r="MYI22" s="152"/>
      <c r="MYJ22" s="212"/>
      <c r="MYK22" s="210"/>
      <c r="MYL22" s="211"/>
      <c r="MYM22" s="149"/>
      <c r="MYU22" s="149"/>
      <c r="MYX22" s="171"/>
      <c r="MYY22" s="171"/>
      <c r="MYZ22" s="149"/>
      <c r="MZB22" s="152"/>
      <c r="MZD22" s="152"/>
      <c r="MZE22" s="212"/>
      <c r="MZF22" s="210"/>
      <c r="MZG22" s="211"/>
      <c r="MZH22" s="149"/>
      <c r="MZP22" s="149"/>
      <c r="MZS22" s="171"/>
      <c r="MZT22" s="171"/>
      <c r="MZU22" s="149"/>
      <c r="MZW22" s="152"/>
      <c r="MZY22" s="152"/>
      <c r="MZZ22" s="212"/>
      <c r="NAA22" s="210"/>
      <c r="NAB22" s="211"/>
      <c r="NAC22" s="149"/>
      <c r="NAK22" s="149"/>
      <c r="NAN22" s="171"/>
      <c r="NAO22" s="171"/>
      <c r="NAP22" s="149"/>
      <c r="NAR22" s="152"/>
      <c r="NAT22" s="152"/>
      <c r="NAU22" s="212"/>
      <c r="NAV22" s="210"/>
      <c r="NAW22" s="211"/>
      <c r="NAX22" s="149"/>
      <c r="NBF22" s="149"/>
      <c r="NBI22" s="171"/>
      <c r="NBJ22" s="171"/>
      <c r="NBK22" s="149"/>
      <c r="NBM22" s="152"/>
      <c r="NBO22" s="152"/>
      <c r="NBP22" s="212"/>
      <c r="NBQ22" s="210"/>
      <c r="NBR22" s="211"/>
      <c r="NBS22" s="149"/>
      <c r="NCA22" s="149"/>
      <c r="NCD22" s="171"/>
      <c r="NCE22" s="171"/>
      <c r="NCF22" s="149"/>
      <c r="NCH22" s="152"/>
      <c r="NCJ22" s="152"/>
      <c r="NCK22" s="212"/>
      <c r="NCL22" s="210"/>
      <c r="NCM22" s="211"/>
      <c r="NCN22" s="149"/>
      <c r="NCV22" s="149"/>
      <c r="NCY22" s="171"/>
      <c r="NCZ22" s="171"/>
      <c r="NDA22" s="149"/>
      <c r="NDC22" s="152"/>
      <c r="NDE22" s="152"/>
      <c r="NDF22" s="212"/>
      <c r="NDG22" s="210"/>
      <c r="NDH22" s="211"/>
      <c r="NDI22" s="149"/>
      <c r="NDQ22" s="149"/>
      <c r="NDT22" s="171"/>
      <c r="NDU22" s="171"/>
      <c r="NDV22" s="149"/>
      <c r="NDX22" s="152"/>
      <c r="NDZ22" s="152"/>
      <c r="NEA22" s="212"/>
      <c r="NEB22" s="210"/>
      <c r="NEC22" s="211"/>
      <c r="NED22" s="149"/>
      <c r="NEL22" s="149"/>
      <c r="NEO22" s="171"/>
      <c r="NEP22" s="171"/>
      <c r="NEQ22" s="149"/>
      <c r="NES22" s="152"/>
      <c r="NEU22" s="152"/>
      <c r="NEV22" s="212"/>
      <c r="NEW22" s="210"/>
      <c r="NEX22" s="211"/>
      <c r="NEY22" s="149"/>
      <c r="NFG22" s="149"/>
      <c r="NFJ22" s="171"/>
      <c r="NFK22" s="171"/>
      <c r="NFL22" s="149"/>
      <c r="NFN22" s="152"/>
      <c r="NFP22" s="152"/>
      <c r="NFQ22" s="212"/>
      <c r="NFR22" s="210"/>
      <c r="NFS22" s="211"/>
      <c r="NFT22" s="149"/>
      <c r="NGB22" s="149"/>
      <c r="NGE22" s="171"/>
      <c r="NGF22" s="171"/>
      <c r="NGG22" s="149"/>
      <c r="NGI22" s="152"/>
      <c r="NGK22" s="152"/>
      <c r="NGL22" s="212"/>
      <c r="NGM22" s="210"/>
      <c r="NGN22" s="211"/>
      <c r="NGO22" s="149"/>
      <c r="NGW22" s="149"/>
      <c r="NGZ22" s="171"/>
      <c r="NHA22" s="171"/>
      <c r="NHB22" s="149"/>
      <c r="NHD22" s="152"/>
      <c r="NHF22" s="152"/>
      <c r="NHG22" s="212"/>
      <c r="NHH22" s="210"/>
      <c r="NHI22" s="211"/>
      <c r="NHJ22" s="149"/>
      <c r="NHR22" s="149"/>
      <c r="NHU22" s="171"/>
      <c r="NHV22" s="171"/>
      <c r="NHW22" s="149"/>
      <c r="NHY22" s="152"/>
      <c r="NIA22" s="152"/>
      <c r="NIB22" s="212"/>
      <c r="NIC22" s="210"/>
      <c r="NID22" s="211"/>
      <c r="NIE22" s="149"/>
      <c r="NIM22" s="149"/>
      <c r="NIP22" s="171"/>
      <c r="NIQ22" s="171"/>
      <c r="NIR22" s="149"/>
      <c r="NIT22" s="152"/>
      <c r="NIV22" s="152"/>
      <c r="NIW22" s="212"/>
      <c r="NIX22" s="210"/>
      <c r="NIY22" s="211"/>
      <c r="NIZ22" s="149"/>
      <c r="NJH22" s="149"/>
      <c r="NJK22" s="171"/>
      <c r="NJL22" s="171"/>
      <c r="NJM22" s="149"/>
      <c r="NJO22" s="152"/>
      <c r="NJQ22" s="152"/>
      <c r="NJR22" s="212"/>
      <c r="NJS22" s="210"/>
      <c r="NJT22" s="211"/>
      <c r="NJU22" s="149"/>
      <c r="NKC22" s="149"/>
      <c r="NKF22" s="171"/>
      <c r="NKG22" s="171"/>
      <c r="NKH22" s="149"/>
      <c r="NKJ22" s="152"/>
      <c r="NKL22" s="152"/>
      <c r="NKM22" s="212"/>
      <c r="NKN22" s="210"/>
      <c r="NKO22" s="211"/>
      <c r="NKP22" s="149"/>
      <c r="NKX22" s="149"/>
      <c r="NLA22" s="171"/>
      <c r="NLB22" s="171"/>
      <c r="NLC22" s="149"/>
      <c r="NLE22" s="152"/>
      <c r="NLG22" s="152"/>
      <c r="NLH22" s="212"/>
      <c r="NLI22" s="210"/>
      <c r="NLJ22" s="211"/>
      <c r="NLK22" s="149"/>
      <c r="NLS22" s="149"/>
      <c r="NLV22" s="171"/>
      <c r="NLW22" s="171"/>
      <c r="NLX22" s="149"/>
      <c r="NLZ22" s="152"/>
      <c r="NMB22" s="152"/>
      <c r="NMC22" s="212"/>
      <c r="NMD22" s="210"/>
      <c r="NME22" s="211"/>
      <c r="NMF22" s="149"/>
      <c r="NMN22" s="149"/>
      <c r="NMQ22" s="171"/>
      <c r="NMR22" s="171"/>
      <c r="NMS22" s="149"/>
      <c r="NMU22" s="152"/>
      <c r="NMW22" s="152"/>
      <c r="NMX22" s="212"/>
      <c r="NMY22" s="210"/>
      <c r="NMZ22" s="211"/>
      <c r="NNA22" s="149"/>
      <c r="NNI22" s="149"/>
      <c r="NNL22" s="171"/>
      <c r="NNM22" s="171"/>
      <c r="NNN22" s="149"/>
      <c r="NNP22" s="152"/>
      <c r="NNR22" s="152"/>
      <c r="NNS22" s="212"/>
      <c r="NNT22" s="210"/>
      <c r="NNU22" s="211"/>
      <c r="NNV22" s="149"/>
      <c r="NOD22" s="149"/>
      <c r="NOG22" s="171"/>
      <c r="NOH22" s="171"/>
      <c r="NOI22" s="149"/>
      <c r="NOK22" s="152"/>
      <c r="NOM22" s="152"/>
      <c r="NON22" s="212"/>
      <c r="NOO22" s="210"/>
      <c r="NOP22" s="211"/>
      <c r="NOQ22" s="149"/>
      <c r="NOY22" s="149"/>
      <c r="NPB22" s="171"/>
      <c r="NPC22" s="171"/>
      <c r="NPD22" s="149"/>
      <c r="NPF22" s="152"/>
      <c r="NPH22" s="152"/>
      <c r="NPI22" s="212"/>
      <c r="NPJ22" s="210"/>
      <c r="NPK22" s="211"/>
      <c r="NPL22" s="149"/>
      <c r="NPT22" s="149"/>
      <c r="NPW22" s="171"/>
      <c r="NPX22" s="171"/>
      <c r="NPY22" s="149"/>
      <c r="NQA22" s="152"/>
      <c r="NQC22" s="152"/>
      <c r="NQD22" s="212"/>
      <c r="NQE22" s="210"/>
      <c r="NQF22" s="211"/>
      <c r="NQG22" s="149"/>
      <c r="NQO22" s="149"/>
      <c r="NQR22" s="171"/>
      <c r="NQS22" s="171"/>
      <c r="NQT22" s="149"/>
      <c r="NQV22" s="152"/>
      <c r="NQX22" s="152"/>
      <c r="NQY22" s="212"/>
      <c r="NQZ22" s="210"/>
      <c r="NRA22" s="211"/>
      <c r="NRB22" s="149"/>
      <c r="NRJ22" s="149"/>
      <c r="NRM22" s="171"/>
      <c r="NRN22" s="171"/>
      <c r="NRO22" s="149"/>
      <c r="NRQ22" s="152"/>
      <c r="NRS22" s="152"/>
      <c r="NRT22" s="212"/>
      <c r="NRU22" s="210"/>
      <c r="NRV22" s="211"/>
      <c r="NRW22" s="149"/>
      <c r="NSE22" s="149"/>
      <c r="NSH22" s="171"/>
      <c r="NSI22" s="171"/>
      <c r="NSJ22" s="149"/>
      <c r="NSL22" s="152"/>
      <c r="NSN22" s="152"/>
      <c r="NSO22" s="212"/>
      <c r="NSP22" s="210"/>
      <c r="NSQ22" s="211"/>
      <c r="NSR22" s="149"/>
      <c r="NSZ22" s="149"/>
      <c r="NTC22" s="171"/>
      <c r="NTD22" s="171"/>
      <c r="NTE22" s="149"/>
      <c r="NTG22" s="152"/>
      <c r="NTI22" s="152"/>
      <c r="NTJ22" s="212"/>
      <c r="NTK22" s="210"/>
      <c r="NTL22" s="211"/>
      <c r="NTM22" s="149"/>
      <c r="NTU22" s="149"/>
      <c r="NTX22" s="171"/>
      <c r="NTY22" s="171"/>
      <c r="NTZ22" s="149"/>
      <c r="NUB22" s="152"/>
      <c r="NUD22" s="152"/>
      <c r="NUE22" s="212"/>
      <c r="NUF22" s="210"/>
      <c r="NUG22" s="211"/>
      <c r="NUH22" s="149"/>
      <c r="NUP22" s="149"/>
      <c r="NUS22" s="171"/>
      <c r="NUT22" s="171"/>
      <c r="NUU22" s="149"/>
      <c r="NUW22" s="152"/>
      <c r="NUY22" s="152"/>
      <c r="NUZ22" s="212"/>
      <c r="NVA22" s="210"/>
      <c r="NVB22" s="211"/>
      <c r="NVC22" s="149"/>
      <c r="NVK22" s="149"/>
      <c r="NVN22" s="171"/>
      <c r="NVO22" s="171"/>
      <c r="NVP22" s="149"/>
      <c r="NVR22" s="152"/>
      <c r="NVT22" s="152"/>
      <c r="NVU22" s="212"/>
      <c r="NVV22" s="210"/>
      <c r="NVW22" s="211"/>
      <c r="NVX22" s="149"/>
      <c r="NWF22" s="149"/>
      <c r="NWI22" s="171"/>
      <c r="NWJ22" s="171"/>
      <c r="NWK22" s="149"/>
      <c r="NWM22" s="152"/>
      <c r="NWO22" s="152"/>
      <c r="NWP22" s="212"/>
      <c r="NWQ22" s="210"/>
      <c r="NWR22" s="211"/>
      <c r="NWS22" s="149"/>
      <c r="NXA22" s="149"/>
      <c r="NXD22" s="171"/>
      <c r="NXE22" s="171"/>
      <c r="NXF22" s="149"/>
      <c r="NXH22" s="152"/>
      <c r="NXJ22" s="152"/>
      <c r="NXK22" s="212"/>
      <c r="NXL22" s="210"/>
      <c r="NXM22" s="211"/>
      <c r="NXN22" s="149"/>
      <c r="NXV22" s="149"/>
      <c r="NXY22" s="171"/>
      <c r="NXZ22" s="171"/>
      <c r="NYA22" s="149"/>
      <c r="NYC22" s="152"/>
      <c r="NYE22" s="152"/>
      <c r="NYF22" s="212"/>
      <c r="NYG22" s="210"/>
      <c r="NYH22" s="211"/>
      <c r="NYI22" s="149"/>
      <c r="NYQ22" s="149"/>
      <c r="NYT22" s="171"/>
      <c r="NYU22" s="171"/>
      <c r="NYV22" s="149"/>
      <c r="NYX22" s="152"/>
      <c r="NYZ22" s="152"/>
      <c r="NZA22" s="212"/>
      <c r="NZB22" s="210"/>
      <c r="NZC22" s="211"/>
      <c r="NZD22" s="149"/>
      <c r="NZL22" s="149"/>
      <c r="NZO22" s="171"/>
      <c r="NZP22" s="171"/>
      <c r="NZQ22" s="149"/>
      <c r="NZS22" s="152"/>
      <c r="NZU22" s="152"/>
      <c r="NZV22" s="212"/>
      <c r="NZW22" s="210"/>
      <c r="NZX22" s="211"/>
      <c r="NZY22" s="149"/>
      <c r="OAG22" s="149"/>
      <c r="OAJ22" s="171"/>
      <c r="OAK22" s="171"/>
      <c r="OAL22" s="149"/>
      <c r="OAN22" s="152"/>
      <c r="OAP22" s="152"/>
      <c r="OAQ22" s="212"/>
      <c r="OAR22" s="210"/>
      <c r="OAS22" s="211"/>
      <c r="OAT22" s="149"/>
      <c r="OBB22" s="149"/>
      <c r="OBE22" s="171"/>
      <c r="OBF22" s="171"/>
      <c r="OBG22" s="149"/>
      <c r="OBI22" s="152"/>
      <c r="OBK22" s="152"/>
      <c r="OBL22" s="212"/>
      <c r="OBM22" s="210"/>
      <c r="OBN22" s="211"/>
      <c r="OBO22" s="149"/>
      <c r="OBW22" s="149"/>
      <c r="OBZ22" s="171"/>
      <c r="OCA22" s="171"/>
      <c r="OCB22" s="149"/>
      <c r="OCD22" s="152"/>
      <c r="OCF22" s="152"/>
      <c r="OCG22" s="212"/>
      <c r="OCH22" s="210"/>
      <c r="OCI22" s="211"/>
      <c r="OCJ22" s="149"/>
      <c r="OCR22" s="149"/>
      <c r="OCU22" s="171"/>
      <c r="OCV22" s="171"/>
      <c r="OCW22" s="149"/>
      <c r="OCY22" s="152"/>
      <c r="ODA22" s="152"/>
      <c r="ODB22" s="212"/>
      <c r="ODC22" s="210"/>
      <c r="ODD22" s="211"/>
      <c r="ODE22" s="149"/>
      <c r="ODM22" s="149"/>
      <c r="ODP22" s="171"/>
      <c r="ODQ22" s="171"/>
      <c r="ODR22" s="149"/>
      <c r="ODT22" s="152"/>
      <c r="ODV22" s="152"/>
      <c r="ODW22" s="212"/>
      <c r="ODX22" s="210"/>
      <c r="ODY22" s="211"/>
      <c r="ODZ22" s="149"/>
      <c r="OEH22" s="149"/>
      <c r="OEK22" s="171"/>
      <c r="OEL22" s="171"/>
      <c r="OEM22" s="149"/>
      <c r="OEO22" s="152"/>
      <c r="OEQ22" s="152"/>
      <c r="OER22" s="212"/>
      <c r="OES22" s="210"/>
      <c r="OET22" s="211"/>
      <c r="OEU22" s="149"/>
      <c r="OFC22" s="149"/>
      <c r="OFF22" s="171"/>
      <c r="OFG22" s="171"/>
      <c r="OFH22" s="149"/>
      <c r="OFJ22" s="152"/>
      <c r="OFL22" s="152"/>
      <c r="OFM22" s="212"/>
      <c r="OFN22" s="210"/>
      <c r="OFO22" s="211"/>
      <c r="OFP22" s="149"/>
      <c r="OFX22" s="149"/>
      <c r="OGA22" s="171"/>
      <c r="OGB22" s="171"/>
      <c r="OGC22" s="149"/>
      <c r="OGE22" s="152"/>
      <c r="OGG22" s="152"/>
      <c r="OGH22" s="212"/>
      <c r="OGI22" s="210"/>
      <c r="OGJ22" s="211"/>
      <c r="OGK22" s="149"/>
      <c r="OGS22" s="149"/>
      <c r="OGV22" s="171"/>
      <c r="OGW22" s="171"/>
      <c r="OGX22" s="149"/>
      <c r="OGZ22" s="152"/>
      <c r="OHB22" s="152"/>
      <c r="OHC22" s="212"/>
      <c r="OHD22" s="210"/>
      <c r="OHE22" s="211"/>
      <c r="OHF22" s="149"/>
      <c r="OHN22" s="149"/>
      <c r="OHQ22" s="171"/>
      <c r="OHR22" s="171"/>
      <c r="OHS22" s="149"/>
      <c r="OHU22" s="152"/>
      <c r="OHW22" s="152"/>
      <c r="OHX22" s="212"/>
      <c r="OHY22" s="210"/>
      <c r="OHZ22" s="211"/>
      <c r="OIA22" s="149"/>
      <c r="OII22" s="149"/>
      <c r="OIL22" s="171"/>
      <c r="OIM22" s="171"/>
      <c r="OIN22" s="149"/>
      <c r="OIP22" s="152"/>
      <c r="OIR22" s="152"/>
      <c r="OIS22" s="212"/>
      <c r="OIT22" s="210"/>
      <c r="OIU22" s="211"/>
      <c r="OIV22" s="149"/>
      <c r="OJD22" s="149"/>
      <c r="OJG22" s="171"/>
      <c r="OJH22" s="171"/>
      <c r="OJI22" s="149"/>
      <c r="OJK22" s="152"/>
      <c r="OJM22" s="152"/>
      <c r="OJN22" s="212"/>
      <c r="OJO22" s="210"/>
      <c r="OJP22" s="211"/>
      <c r="OJQ22" s="149"/>
      <c r="OJY22" s="149"/>
      <c r="OKB22" s="171"/>
      <c r="OKC22" s="171"/>
      <c r="OKD22" s="149"/>
      <c r="OKF22" s="152"/>
      <c r="OKH22" s="152"/>
      <c r="OKI22" s="212"/>
      <c r="OKJ22" s="210"/>
      <c r="OKK22" s="211"/>
      <c r="OKL22" s="149"/>
      <c r="OKT22" s="149"/>
      <c r="OKW22" s="171"/>
      <c r="OKX22" s="171"/>
      <c r="OKY22" s="149"/>
      <c r="OLA22" s="152"/>
      <c r="OLC22" s="152"/>
      <c r="OLD22" s="212"/>
      <c r="OLE22" s="210"/>
      <c r="OLF22" s="211"/>
      <c r="OLG22" s="149"/>
      <c r="OLO22" s="149"/>
      <c r="OLR22" s="171"/>
      <c r="OLS22" s="171"/>
      <c r="OLT22" s="149"/>
      <c r="OLV22" s="152"/>
      <c r="OLX22" s="152"/>
      <c r="OLY22" s="212"/>
      <c r="OLZ22" s="210"/>
      <c r="OMA22" s="211"/>
      <c r="OMB22" s="149"/>
      <c r="OMJ22" s="149"/>
      <c r="OMM22" s="171"/>
      <c r="OMN22" s="171"/>
      <c r="OMO22" s="149"/>
      <c r="OMQ22" s="152"/>
      <c r="OMS22" s="152"/>
      <c r="OMT22" s="212"/>
      <c r="OMU22" s="210"/>
      <c r="OMV22" s="211"/>
      <c r="OMW22" s="149"/>
      <c r="ONE22" s="149"/>
      <c r="ONH22" s="171"/>
      <c r="ONI22" s="171"/>
      <c r="ONJ22" s="149"/>
      <c r="ONL22" s="152"/>
      <c r="ONN22" s="152"/>
      <c r="ONO22" s="212"/>
      <c r="ONP22" s="210"/>
      <c r="ONQ22" s="211"/>
      <c r="ONR22" s="149"/>
      <c r="ONZ22" s="149"/>
      <c r="OOC22" s="171"/>
      <c r="OOD22" s="171"/>
      <c r="OOE22" s="149"/>
      <c r="OOG22" s="152"/>
      <c r="OOI22" s="152"/>
      <c r="OOJ22" s="212"/>
      <c r="OOK22" s="210"/>
      <c r="OOL22" s="211"/>
      <c r="OOM22" s="149"/>
      <c r="OOU22" s="149"/>
      <c r="OOX22" s="171"/>
      <c r="OOY22" s="171"/>
      <c r="OOZ22" s="149"/>
      <c r="OPB22" s="152"/>
      <c r="OPD22" s="152"/>
      <c r="OPE22" s="212"/>
      <c r="OPF22" s="210"/>
      <c r="OPG22" s="211"/>
      <c r="OPH22" s="149"/>
      <c r="OPP22" s="149"/>
      <c r="OPS22" s="171"/>
      <c r="OPT22" s="171"/>
      <c r="OPU22" s="149"/>
      <c r="OPW22" s="152"/>
      <c r="OPY22" s="152"/>
      <c r="OPZ22" s="212"/>
      <c r="OQA22" s="210"/>
      <c r="OQB22" s="211"/>
      <c r="OQC22" s="149"/>
      <c r="OQK22" s="149"/>
      <c r="OQN22" s="171"/>
      <c r="OQO22" s="171"/>
      <c r="OQP22" s="149"/>
      <c r="OQR22" s="152"/>
      <c r="OQT22" s="152"/>
      <c r="OQU22" s="212"/>
      <c r="OQV22" s="210"/>
      <c r="OQW22" s="211"/>
      <c r="OQX22" s="149"/>
      <c r="ORF22" s="149"/>
      <c r="ORI22" s="171"/>
      <c r="ORJ22" s="171"/>
      <c r="ORK22" s="149"/>
      <c r="ORM22" s="152"/>
      <c r="ORO22" s="152"/>
      <c r="ORP22" s="212"/>
      <c r="ORQ22" s="210"/>
      <c r="ORR22" s="211"/>
      <c r="ORS22" s="149"/>
      <c r="OSA22" s="149"/>
      <c r="OSD22" s="171"/>
      <c r="OSE22" s="171"/>
      <c r="OSF22" s="149"/>
      <c r="OSH22" s="152"/>
      <c r="OSJ22" s="152"/>
      <c r="OSK22" s="212"/>
      <c r="OSL22" s="210"/>
      <c r="OSM22" s="211"/>
      <c r="OSN22" s="149"/>
      <c r="OSV22" s="149"/>
      <c r="OSY22" s="171"/>
      <c r="OSZ22" s="171"/>
      <c r="OTA22" s="149"/>
      <c r="OTC22" s="152"/>
      <c r="OTE22" s="152"/>
      <c r="OTF22" s="212"/>
      <c r="OTG22" s="210"/>
      <c r="OTH22" s="211"/>
      <c r="OTI22" s="149"/>
      <c r="OTQ22" s="149"/>
      <c r="OTT22" s="171"/>
      <c r="OTU22" s="171"/>
      <c r="OTV22" s="149"/>
      <c r="OTX22" s="152"/>
      <c r="OTZ22" s="152"/>
      <c r="OUA22" s="212"/>
      <c r="OUB22" s="210"/>
      <c r="OUC22" s="211"/>
      <c r="OUD22" s="149"/>
      <c r="OUL22" s="149"/>
      <c r="OUO22" s="171"/>
      <c r="OUP22" s="171"/>
      <c r="OUQ22" s="149"/>
      <c r="OUS22" s="152"/>
      <c r="OUU22" s="152"/>
      <c r="OUV22" s="212"/>
      <c r="OUW22" s="210"/>
      <c r="OUX22" s="211"/>
      <c r="OUY22" s="149"/>
      <c r="OVG22" s="149"/>
      <c r="OVJ22" s="171"/>
      <c r="OVK22" s="171"/>
      <c r="OVL22" s="149"/>
      <c r="OVN22" s="152"/>
      <c r="OVP22" s="152"/>
      <c r="OVQ22" s="212"/>
      <c r="OVR22" s="210"/>
      <c r="OVS22" s="211"/>
      <c r="OVT22" s="149"/>
      <c r="OWB22" s="149"/>
      <c r="OWE22" s="171"/>
      <c r="OWF22" s="171"/>
      <c r="OWG22" s="149"/>
      <c r="OWI22" s="152"/>
      <c r="OWK22" s="152"/>
      <c r="OWL22" s="212"/>
      <c r="OWM22" s="210"/>
      <c r="OWN22" s="211"/>
      <c r="OWO22" s="149"/>
      <c r="OWW22" s="149"/>
      <c r="OWZ22" s="171"/>
      <c r="OXA22" s="171"/>
      <c r="OXB22" s="149"/>
      <c r="OXD22" s="152"/>
      <c r="OXF22" s="152"/>
      <c r="OXG22" s="212"/>
      <c r="OXH22" s="210"/>
      <c r="OXI22" s="211"/>
      <c r="OXJ22" s="149"/>
      <c r="OXR22" s="149"/>
      <c r="OXU22" s="171"/>
      <c r="OXV22" s="171"/>
      <c r="OXW22" s="149"/>
      <c r="OXY22" s="152"/>
      <c r="OYA22" s="152"/>
      <c r="OYB22" s="212"/>
      <c r="OYC22" s="210"/>
      <c r="OYD22" s="211"/>
      <c r="OYE22" s="149"/>
      <c r="OYM22" s="149"/>
      <c r="OYP22" s="171"/>
      <c r="OYQ22" s="171"/>
      <c r="OYR22" s="149"/>
      <c r="OYT22" s="152"/>
      <c r="OYV22" s="152"/>
      <c r="OYW22" s="212"/>
      <c r="OYX22" s="210"/>
      <c r="OYY22" s="211"/>
      <c r="OYZ22" s="149"/>
      <c r="OZH22" s="149"/>
      <c r="OZK22" s="171"/>
      <c r="OZL22" s="171"/>
      <c r="OZM22" s="149"/>
      <c r="OZO22" s="152"/>
      <c r="OZQ22" s="152"/>
      <c r="OZR22" s="212"/>
      <c r="OZS22" s="210"/>
      <c r="OZT22" s="211"/>
      <c r="OZU22" s="149"/>
      <c r="PAC22" s="149"/>
      <c r="PAF22" s="171"/>
      <c r="PAG22" s="171"/>
      <c r="PAH22" s="149"/>
      <c r="PAJ22" s="152"/>
      <c r="PAL22" s="152"/>
      <c r="PAM22" s="212"/>
      <c r="PAN22" s="210"/>
      <c r="PAO22" s="211"/>
      <c r="PAP22" s="149"/>
      <c r="PAX22" s="149"/>
      <c r="PBA22" s="171"/>
      <c r="PBB22" s="171"/>
      <c r="PBC22" s="149"/>
      <c r="PBE22" s="152"/>
      <c r="PBG22" s="152"/>
      <c r="PBH22" s="212"/>
      <c r="PBI22" s="210"/>
      <c r="PBJ22" s="211"/>
      <c r="PBK22" s="149"/>
      <c r="PBS22" s="149"/>
      <c r="PBV22" s="171"/>
      <c r="PBW22" s="171"/>
      <c r="PBX22" s="149"/>
      <c r="PBZ22" s="152"/>
      <c r="PCB22" s="152"/>
      <c r="PCC22" s="212"/>
      <c r="PCD22" s="210"/>
      <c r="PCE22" s="211"/>
      <c r="PCF22" s="149"/>
      <c r="PCN22" s="149"/>
      <c r="PCQ22" s="171"/>
      <c r="PCR22" s="171"/>
      <c r="PCS22" s="149"/>
      <c r="PCU22" s="152"/>
      <c r="PCW22" s="152"/>
      <c r="PCX22" s="212"/>
      <c r="PCY22" s="210"/>
      <c r="PCZ22" s="211"/>
      <c r="PDA22" s="149"/>
      <c r="PDI22" s="149"/>
      <c r="PDL22" s="171"/>
      <c r="PDM22" s="171"/>
      <c r="PDN22" s="149"/>
      <c r="PDP22" s="152"/>
      <c r="PDR22" s="152"/>
      <c r="PDS22" s="212"/>
      <c r="PDT22" s="210"/>
      <c r="PDU22" s="211"/>
      <c r="PDV22" s="149"/>
      <c r="PED22" s="149"/>
      <c r="PEG22" s="171"/>
      <c r="PEH22" s="171"/>
      <c r="PEI22" s="149"/>
      <c r="PEK22" s="152"/>
      <c r="PEM22" s="152"/>
      <c r="PEN22" s="212"/>
      <c r="PEO22" s="210"/>
      <c r="PEP22" s="211"/>
      <c r="PEQ22" s="149"/>
      <c r="PEY22" s="149"/>
      <c r="PFB22" s="171"/>
      <c r="PFC22" s="171"/>
      <c r="PFD22" s="149"/>
      <c r="PFF22" s="152"/>
      <c r="PFH22" s="152"/>
      <c r="PFI22" s="212"/>
      <c r="PFJ22" s="210"/>
      <c r="PFK22" s="211"/>
      <c r="PFL22" s="149"/>
      <c r="PFT22" s="149"/>
      <c r="PFW22" s="171"/>
      <c r="PFX22" s="171"/>
      <c r="PFY22" s="149"/>
      <c r="PGA22" s="152"/>
      <c r="PGC22" s="152"/>
      <c r="PGD22" s="212"/>
      <c r="PGE22" s="210"/>
      <c r="PGF22" s="211"/>
      <c r="PGG22" s="149"/>
      <c r="PGO22" s="149"/>
      <c r="PGR22" s="171"/>
      <c r="PGS22" s="171"/>
      <c r="PGT22" s="149"/>
      <c r="PGV22" s="152"/>
      <c r="PGX22" s="152"/>
      <c r="PGY22" s="212"/>
      <c r="PGZ22" s="210"/>
      <c r="PHA22" s="211"/>
      <c r="PHB22" s="149"/>
      <c r="PHJ22" s="149"/>
      <c r="PHM22" s="171"/>
      <c r="PHN22" s="171"/>
      <c r="PHO22" s="149"/>
      <c r="PHQ22" s="152"/>
      <c r="PHS22" s="152"/>
      <c r="PHT22" s="212"/>
      <c r="PHU22" s="210"/>
      <c r="PHV22" s="211"/>
      <c r="PHW22" s="149"/>
      <c r="PIE22" s="149"/>
      <c r="PIH22" s="171"/>
      <c r="PII22" s="171"/>
      <c r="PIJ22" s="149"/>
      <c r="PIL22" s="152"/>
      <c r="PIN22" s="152"/>
      <c r="PIO22" s="212"/>
      <c r="PIP22" s="210"/>
      <c r="PIQ22" s="211"/>
      <c r="PIR22" s="149"/>
      <c r="PIZ22" s="149"/>
      <c r="PJC22" s="171"/>
      <c r="PJD22" s="171"/>
      <c r="PJE22" s="149"/>
      <c r="PJG22" s="152"/>
      <c r="PJI22" s="152"/>
      <c r="PJJ22" s="212"/>
      <c r="PJK22" s="210"/>
      <c r="PJL22" s="211"/>
      <c r="PJM22" s="149"/>
      <c r="PJU22" s="149"/>
      <c r="PJX22" s="171"/>
      <c r="PJY22" s="171"/>
      <c r="PJZ22" s="149"/>
      <c r="PKB22" s="152"/>
      <c r="PKD22" s="152"/>
      <c r="PKE22" s="212"/>
      <c r="PKF22" s="210"/>
      <c r="PKG22" s="211"/>
      <c r="PKH22" s="149"/>
      <c r="PKP22" s="149"/>
      <c r="PKS22" s="171"/>
      <c r="PKT22" s="171"/>
      <c r="PKU22" s="149"/>
      <c r="PKW22" s="152"/>
      <c r="PKY22" s="152"/>
      <c r="PKZ22" s="212"/>
      <c r="PLA22" s="210"/>
      <c r="PLB22" s="211"/>
      <c r="PLC22" s="149"/>
      <c r="PLK22" s="149"/>
      <c r="PLN22" s="171"/>
      <c r="PLO22" s="171"/>
      <c r="PLP22" s="149"/>
      <c r="PLR22" s="152"/>
      <c r="PLT22" s="152"/>
      <c r="PLU22" s="212"/>
      <c r="PLV22" s="210"/>
      <c r="PLW22" s="211"/>
      <c r="PLX22" s="149"/>
      <c r="PMF22" s="149"/>
      <c r="PMI22" s="171"/>
      <c r="PMJ22" s="171"/>
      <c r="PMK22" s="149"/>
      <c r="PMM22" s="152"/>
      <c r="PMO22" s="152"/>
      <c r="PMP22" s="212"/>
      <c r="PMQ22" s="210"/>
      <c r="PMR22" s="211"/>
      <c r="PMS22" s="149"/>
      <c r="PNA22" s="149"/>
      <c r="PND22" s="171"/>
      <c r="PNE22" s="171"/>
      <c r="PNF22" s="149"/>
      <c r="PNH22" s="152"/>
      <c r="PNJ22" s="152"/>
      <c r="PNK22" s="212"/>
      <c r="PNL22" s="210"/>
      <c r="PNM22" s="211"/>
      <c r="PNN22" s="149"/>
      <c r="PNV22" s="149"/>
      <c r="PNY22" s="171"/>
      <c r="PNZ22" s="171"/>
      <c r="POA22" s="149"/>
      <c r="POC22" s="152"/>
      <c r="POE22" s="152"/>
      <c r="POF22" s="212"/>
      <c r="POG22" s="210"/>
      <c r="POH22" s="211"/>
      <c r="POI22" s="149"/>
      <c r="POQ22" s="149"/>
      <c r="POT22" s="171"/>
      <c r="POU22" s="171"/>
      <c r="POV22" s="149"/>
      <c r="POX22" s="152"/>
      <c r="POZ22" s="152"/>
      <c r="PPA22" s="212"/>
      <c r="PPB22" s="210"/>
      <c r="PPC22" s="211"/>
      <c r="PPD22" s="149"/>
      <c r="PPL22" s="149"/>
      <c r="PPO22" s="171"/>
      <c r="PPP22" s="171"/>
      <c r="PPQ22" s="149"/>
      <c r="PPS22" s="152"/>
      <c r="PPU22" s="152"/>
      <c r="PPV22" s="212"/>
      <c r="PPW22" s="210"/>
      <c r="PPX22" s="211"/>
      <c r="PPY22" s="149"/>
      <c r="PQG22" s="149"/>
      <c r="PQJ22" s="171"/>
      <c r="PQK22" s="171"/>
      <c r="PQL22" s="149"/>
      <c r="PQN22" s="152"/>
      <c r="PQP22" s="152"/>
      <c r="PQQ22" s="212"/>
      <c r="PQR22" s="210"/>
      <c r="PQS22" s="211"/>
      <c r="PQT22" s="149"/>
      <c r="PRB22" s="149"/>
      <c r="PRE22" s="171"/>
      <c r="PRF22" s="171"/>
      <c r="PRG22" s="149"/>
      <c r="PRI22" s="152"/>
      <c r="PRK22" s="152"/>
      <c r="PRL22" s="212"/>
      <c r="PRM22" s="210"/>
      <c r="PRN22" s="211"/>
      <c r="PRO22" s="149"/>
      <c r="PRW22" s="149"/>
      <c r="PRZ22" s="171"/>
      <c r="PSA22" s="171"/>
      <c r="PSB22" s="149"/>
      <c r="PSD22" s="152"/>
      <c r="PSF22" s="152"/>
      <c r="PSG22" s="212"/>
      <c r="PSH22" s="210"/>
      <c r="PSI22" s="211"/>
      <c r="PSJ22" s="149"/>
      <c r="PSR22" s="149"/>
      <c r="PSU22" s="171"/>
      <c r="PSV22" s="171"/>
      <c r="PSW22" s="149"/>
      <c r="PSY22" s="152"/>
      <c r="PTA22" s="152"/>
      <c r="PTB22" s="212"/>
      <c r="PTC22" s="210"/>
      <c r="PTD22" s="211"/>
      <c r="PTE22" s="149"/>
      <c r="PTM22" s="149"/>
      <c r="PTP22" s="171"/>
      <c r="PTQ22" s="171"/>
      <c r="PTR22" s="149"/>
      <c r="PTT22" s="152"/>
      <c r="PTV22" s="152"/>
      <c r="PTW22" s="212"/>
      <c r="PTX22" s="210"/>
      <c r="PTY22" s="211"/>
      <c r="PTZ22" s="149"/>
      <c r="PUH22" s="149"/>
      <c r="PUK22" s="171"/>
      <c r="PUL22" s="171"/>
      <c r="PUM22" s="149"/>
      <c r="PUO22" s="152"/>
      <c r="PUQ22" s="152"/>
      <c r="PUR22" s="212"/>
      <c r="PUS22" s="210"/>
      <c r="PUT22" s="211"/>
      <c r="PUU22" s="149"/>
      <c r="PVC22" s="149"/>
      <c r="PVF22" s="171"/>
      <c r="PVG22" s="171"/>
      <c r="PVH22" s="149"/>
      <c r="PVJ22" s="152"/>
      <c r="PVL22" s="152"/>
      <c r="PVM22" s="212"/>
      <c r="PVN22" s="210"/>
      <c r="PVO22" s="211"/>
      <c r="PVP22" s="149"/>
      <c r="PVX22" s="149"/>
      <c r="PWA22" s="171"/>
      <c r="PWB22" s="171"/>
      <c r="PWC22" s="149"/>
      <c r="PWE22" s="152"/>
      <c r="PWG22" s="152"/>
      <c r="PWH22" s="212"/>
      <c r="PWI22" s="210"/>
      <c r="PWJ22" s="211"/>
      <c r="PWK22" s="149"/>
      <c r="PWS22" s="149"/>
      <c r="PWV22" s="171"/>
      <c r="PWW22" s="171"/>
      <c r="PWX22" s="149"/>
      <c r="PWZ22" s="152"/>
      <c r="PXB22" s="152"/>
      <c r="PXC22" s="212"/>
      <c r="PXD22" s="210"/>
      <c r="PXE22" s="211"/>
      <c r="PXF22" s="149"/>
      <c r="PXN22" s="149"/>
      <c r="PXQ22" s="171"/>
      <c r="PXR22" s="171"/>
      <c r="PXS22" s="149"/>
      <c r="PXU22" s="152"/>
      <c r="PXW22" s="152"/>
      <c r="PXX22" s="212"/>
      <c r="PXY22" s="210"/>
      <c r="PXZ22" s="211"/>
      <c r="PYA22" s="149"/>
      <c r="PYI22" s="149"/>
      <c r="PYL22" s="171"/>
      <c r="PYM22" s="171"/>
      <c r="PYN22" s="149"/>
      <c r="PYP22" s="152"/>
      <c r="PYR22" s="152"/>
      <c r="PYS22" s="212"/>
      <c r="PYT22" s="210"/>
      <c r="PYU22" s="211"/>
      <c r="PYV22" s="149"/>
      <c r="PZD22" s="149"/>
      <c r="PZG22" s="171"/>
      <c r="PZH22" s="171"/>
      <c r="PZI22" s="149"/>
      <c r="PZK22" s="152"/>
      <c r="PZM22" s="152"/>
      <c r="PZN22" s="212"/>
      <c r="PZO22" s="210"/>
      <c r="PZP22" s="211"/>
      <c r="PZQ22" s="149"/>
      <c r="PZY22" s="149"/>
      <c r="QAB22" s="171"/>
      <c r="QAC22" s="171"/>
      <c r="QAD22" s="149"/>
      <c r="QAF22" s="152"/>
      <c r="QAH22" s="152"/>
      <c r="QAI22" s="212"/>
      <c r="QAJ22" s="210"/>
      <c r="QAK22" s="211"/>
      <c r="QAL22" s="149"/>
      <c r="QAT22" s="149"/>
      <c r="QAW22" s="171"/>
      <c r="QAX22" s="171"/>
      <c r="QAY22" s="149"/>
      <c r="QBA22" s="152"/>
      <c r="QBC22" s="152"/>
      <c r="QBD22" s="212"/>
      <c r="QBE22" s="210"/>
      <c r="QBF22" s="211"/>
      <c r="QBG22" s="149"/>
      <c r="QBO22" s="149"/>
      <c r="QBR22" s="171"/>
      <c r="QBS22" s="171"/>
      <c r="QBT22" s="149"/>
      <c r="QBV22" s="152"/>
      <c r="QBX22" s="152"/>
      <c r="QBY22" s="212"/>
      <c r="QBZ22" s="210"/>
      <c r="QCA22" s="211"/>
      <c r="QCB22" s="149"/>
      <c r="QCJ22" s="149"/>
      <c r="QCM22" s="171"/>
      <c r="QCN22" s="171"/>
      <c r="QCO22" s="149"/>
      <c r="QCQ22" s="152"/>
      <c r="QCS22" s="152"/>
      <c r="QCT22" s="212"/>
      <c r="QCU22" s="210"/>
      <c r="QCV22" s="211"/>
      <c r="QCW22" s="149"/>
      <c r="QDE22" s="149"/>
      <c r="QDH22" s="171"/>
      <c r="QDI22" s="171"/>
      <c r="QDJ22" s="149"/>
      <c r="QDL22" s="152"/>
      <c r="QDN22" s="152"/>
      <c r="QDO22" s="212"/>
      <c r="QDP22" s="210"/>
      <c r="QDQ22" s="211"/>
      <c r="QDR22" s="149"/>
      <c r="QDZ22" s="149"/>
      <c r="QEC22" s="171"/>
      <c r="QED22" s="171"/>
      <c r="QEE22" s="149"/>
      <c r="QEG22" s="152"/>
      <c r="QEI22" s="152"/>
      <c r="QEJ22" s="212"/>
      <c r="QEK22" s="210"/>
      <c r="QEL22" s="211"/>
      <c r="QEM22" s="149"/>
      <c r="QEU22" s="149"/>
      <c r="QEX22" s="171"/>
      <c r="QEY22" s="171"/>
      <c r="QEZ22" s="149"/>
      <c r="QFB22" s="152"/>
      <c r="QFD22" s="152"/>
      <c r="QFE22" s="212"/>
      <c r="QFF22" s="210"/>
      <c r="QFG22" s="211"/>
      <c r="QFH22" s="149"/>
      <c r="QFP22" s="149"/>
      <c r="QFS22" s="171"/>
      <c r="QFT22" s="171"/>
      <c r="QFU22" s="149"/>
      <c r="QFW22" s="152"/>
      <c r="QFY22" s="152"/>
      <c r="QFZ22" s="212"/>
      <c r="QGA22" s="210"/>
      <c r="QGB22" s="211"/>
      <c r="QGC22" s="149"/>
      <c r="QGK22" s="149"/>
      <c r="QGN22" s="171"/>
      <c r="QGO22" s="171"/>
      <c r="QGP22" s="149"/>
      <c r="QGR22" s="152"/>
      <c r="QGT22" s="152"/>
      <c r="QGU22" s="212"/>
      <c r="QGV22" s="210"/>
      <c r="QGW22" s="211"/>
      <c r="QGX22" s="149"/>
      <c r="QHF22" s="149"/>
      <c r="QHI22" s="171"/>
      <c r="QHJ22" s="171"/>
      <c r="QHK22" s="149"/>
      <c r="QHM22" s="152"/>
      <c r="QHO22" s="152"/>
      <c r="QHP22" s="212"/>
      <c r="QHQ22" s="210"/>
      <c r="QHR22" s="211"/>
      <c r="QHS22" s="149"/>
      <c r="QIA22" s="149"/>
      <c r="QID22" s="171"/>
      <c r="QIE22" s="171"/>
      <c r="QIF22" s="149"/>
      <c r="QIH22" s="152"/>
      <c r="QIJ22" s="152"/>
      <c r="QIK22" s="212"/>
      <c r="QIL22" s="210"/>
      <c r="QIM22" s="211"/>
      <c r="QIN22" s="149"/>
      <c r="QIV22" s="149"/>
      <c r="QIY22" s="171"/>
      <c r="QIZ22" s="171"/>
      <c r="QJA22" s="149"/>
      <c r="QJC22" s="152"/>
      <c r="QJE22" s="152"/>
      <c r="QJF22" s="212"/>
      <c r="QJG22" s="210"/>
      <c r="QJH22" s="211"/>
      <c r="QJI22" s="149"/>
      <c r="QJQ22" s="149"/>
      <c r="QJT22" s="171"/>
      <c r="QJU22" s="171"/>
      <c r="QJV22" s="149"/>
      <c r="QJX22" s="152"/>
      <c r="QJZ22" s="152"/>
      <c r="QKA22" s="212"/>
      <c r="QKB22" s="210"/>
      <c r="QKC22" s="211"/>
      <c r="QKD22" s="149"/>
      <c r="QKL22" s="149"/>
      <c r="QKO22" s="171"/>
      <c r="QKP22" s="171"/>
      <c r="QKQ22" s="149"/>
      <c r="QKS22" s="152"/>
      <c r="QKU22" s="152"/>
      <c r="QKV22" s="212"/>
      <c r="QKW22" s="210"/>
      <c r="QKX22" s="211"/>
      <c r="QKY22" s="149"/>
      <c r="QLG22" s="149"/>
      <c r="QLJ22" s="171"/>
      <c r="QLK22" s="171"/>
      <c r="QLL22" s="149"/>
      <c r="QLN22" s="152"/>
      <c r="QLP22" s="152"/>
      <c r="QLQ22" s="212"/>
      <c r="QLR22" s="210"/>
      <c r="QLS22" s="211"/>
      <c r="QLT22" s="149"/>
      <c r="QMB22" s="149"/>
      <c r="QME22" s="171"/>
      <c r="QMF22" s="171"/>
      <c r="QMG22" s="149"/>
      <c r="QMI22" s="152"/>
      <c r="QMK22" s="152"/>
      <c r="QML22" s="212"/>
      <c r="QMM22" s="210"/>
      <c r="QMN22" s="211"/>
      <c r="QMO22" s="149"/>
      <c r="QMW22" s="149"/>
      <c r="QMZ22" s="171"/>
      <c r="QNA22" s="171"/>
      <c r="QNB22" s="149"/>
      <c r="QND22" s="152"/>
      <c r="QNF22" s="152"/>
      <c r="QNG22" s="212"/>
      <c r="QNH22" s="210"/>
      <c r="QNI22" s="211"/>
      <c r="QNJ22" s="149"/>
      <c r="QNR22" s="149"/>
      <c r="QNU22" s="171"/>
      <c r="QNV22" s="171"/>
      <c r="QNW22" s="149"/>
      <c r="QNY22" s="152"/>
      <c r="QOA22" s="152"/>
      <c r="QOB22" s="212"/>
      <c r="QOC22" s="210"/>
      <c r="QOD22" s="211"/>
      <c r="QOE22" s="149"/>
      <c r="QOM22" s="149"/>
      <c r="QOP22" s="171"/>
      <c r="QOQ22" s="171"/>
      <c r="QOR22" s="149"/>
      <c r="QOT22" s="152"/>
      <c r="QOV22" s="152"/>
      <c r="QOW22" s="212"/>
      <c r="QOX22" s="210"/>
      <c r="QOY22" s="211"/>
      <c r="QOZ22" s="149"/>
      <c r="QPH22" s="149"/>
      <c r="QPK22" s="171"/>
      <c r="QPL22" s="171"/>
      <c r="QPM22" s="149"/>
      <c r="QPO22" s="152"/>
      <c r="QPQ22" s="152"/>
      <c r="QPR22" s="212"/>
      <c r="QPS22" s="210"/>
      <c r="QPT22" s="211"/>
      <c r="QPU22" s="149"/>
      <c r="QQC22" s="149"/>
      <c r="QQF22" s="171"/>
      <c r="QQG22" s="171"/>
      <c r="QQH22" s="149"/>
      <c r="QQJ22" s="152"/>
      <c r="QQL22" s="152"/>
      <c r="QQM22" s="212"/>
      <c r="QQN22" s="210"/>
      <c r="QQO22" s="211"/>
      <c r="QQP22" s="149"/>
      <c r="QQX22" s="149"/>
      <c r="QRA22" s="171"/>
      <c r="QRB22" s="171"/>
      <c r="QRC22" s="149"/>
      <c r="QRE22" s="152"/>
      <c r="QRG22" s="152"/>
      <c r="QRH22" s="212"/>
      <c r="QRI22" s="210"/>
      <c r="QRJ22" s="211"/>
      <c r="QRK22" s="149"/>
      <c r="QRS22" s="149"/>
      <c r="QRV22" s="171"/>
      <c r="QRW22" s="171"/>
      <c r="QRX22" s="149"/>
      <c r="QRZ22" s="152"/>
      <c r="QSB22" s="152"/>
      <c r="QSC22" s="212"/>
      <c r="QSD22" s="210"/>
      <c r="QSE22" s="211"/>
      <c r="QSF22" s="149"/>
      <c r="QSN22" s="149"/>
      <c r="QSQ22" s="171"/>
      <c r="QSR22" s="171"/>
      <c r="QSS22" s="149"/>
      <c r="QSU22" s="152"/>
      <c r="QSW22" s="152"/>
      <c r="QSX22" s="212"/>
      <c r="QSY22" s="210"/>
      <c r="QSZ22" s="211"/>
      <c r="QTA22" s="149"/>
      <c r="QTI22" s="149"/>
      <c r="QTL22" s="171"/>
      <c r="QTM22" s="171"/>
      <c r="QTN22" s="149"/>
      <c r="QTP22" s="152"/>
      <c r="QTR22" s="152"/>
      <c r="QTS22" s="212"/>
      <c r="QTT22" s="210"/>
      <c r="QTU22" s="211"/>
      <c r="QTV22" s="149"/>
      <c r="QUD22" s="149"/>
      <c r="QUG22" s="171"/>
      <c r="QUH22" s="171"/>
      <c r="QUI22" s="149"/>
      <c r="QUK22" s="152"/>
      <c r="QUM22" s="152"/>
      <c r="QUN22" s="212"/>
      <c r="QUO22" s="210"/>
      <c r="QUP22" s="211"/>
      <c r="QUQ22" s="149"/>
      <c r="QUY22" s="149"/>
      <c r="QVB22" s="171"/>
      <c r="QVC22" s="171"/>
      <c r="QVD22" s="149"/>
      <c r="QVF22" s="152"/>
      <c r="QVH22" s="152"/>
      <c r="QVI22" s="212"/>
      <c r="QVJ22" s="210"/>
      <c r="QVK22" s="211"/>
      <c r="QVL22" s="149"/>
      <c r="QVT22" s="149"/>
      <c r="QVW22" s="171"/>
      <c r="QVX22" s="171"/>
      <c r="QVY22" s="149"/>
      <c r="QWA22" s="152"/>
      <c r="QWC22" s="152"/>
      <c r="QWD22" s="212"/>
      <c r="QWE22" s="210"/>
      <c r="QWF22" s="211"/>
      <c r="QWG22" s="149"/>
      <c r="QWO22" s="149"/>
      <c r="QWR22" s="171"/>
      <c r="QWS22" s="171"/>
      <c r="QWT22" s="149"/>
      <c r="QWV22" s="152"/>
      <c r="QWX22" s="152"/>
      <c r="QWY22" s="212"/>
      <c r="QWZ22" s="210"/>
      <c r="QXA22" s="211"/>
      <c r="QXB22" s="149"/>
      <c r="QXJ22" s="149"/>
      <c r="QXM22" s="171"/>
      <c r="QXN22" s="171"/>
      <c r="QXO22" s="149"/>
      <c r="QXQ22" s="152"/>
      <c r="QXS22" s="152"/>
      <c r="QXT22" s="212"/>
      <c r="QXU22" s="210"/>
      <c r="QXV22" s="211"/>
      <c r="QXW22" s="149"/>
      <c r="QYE22" s="149"/>
      <c r="QYH22" s="171"/>
      <c r="QYI22" s="171"/>
      <c r="QYJ22" s="149"/>
      <c r="QYL22" s="152"/>
      <c r="QYN22" s="152"/>
      <c r="QYO22" s="212"/>
      <c r="QYP22" s="210"/>
      <c r="QYQ22" s="211"/>
      <c r="QYR22" s="149"/>
      <c r="QYZ22" s="149"/>
      <c r="QZC22" s="171"/>
      <c r="QZD22" s="171"/>
      <c r="QZE22" s="149"/>
      <c r="QZG22" s="152"/>
      <c r="QZI22" s="152"/>
      <c r="QZJ22" s="212"/>
      <c r="QZK22" s="210"/>
      <c r="QZL22" s="211"/>
      <c r="QZM22" s="149"/>
      <c r="QZU22" s="149"/>
      <c r="QZX22" s="171"/>
      <c r="QZY22" s="171"/>
      <c r="QZZ22" s="149"/>
      <c r="RAB22" s="152"/>
      <c r="RAD22" s="152"/>
      <c r="RAE22" s="212"/>
      <c r="RAF22" s="210"/>
      <c r="RAG22" s="211"/>
      <c r="RAH22" s="149"/>
      <c r="RAP22" s="149"/>
      <c r="RAS22" s="171"/>
      <c r="RAT22" s="171"/>
      <c r="RAU22" s="149"/>
      <c r="RAW22" s="152"/>
      <c r="RAY22" s="152"/>
      <c r="RAZ22" s="212"/>
      <c r="RBA22" s="210"/>
      <c r="RBB22" s="211"/>
      <c r="RBC22" s="149"/>
      <c r="RBK22" s="149"/>
      <c r="RBN22" s="171"/>
      <c r="RBO22" s="171"/>
      <c r="RBP22" s="149"/>
      <c r="RBR22" s="152"/>
      <c r="RBT22" s="152"/>
      <c r="RBU22" s="212"/>
      <c r="RBV22" s="210"/>
      <c r="RBW22" s="211"/>
      <c r="RBX22" s="149"/>
      <c r="RCF22" s="149"/>
      <c r="RCI22" s="171"/>
      <c r="RCJ22" s="171"/>
      <c r="RCK22" s="149"/>
      <c r="RCM22" s="152"/>
      <c r="RCO22" s="152"/>
      <c r="RCP22" s="212"/>
      <c r="RCQ22" s="210"/>
      <c r="RCR22" s="211"/>
      <c r="RCS22" s="149"/>
      <c r="RDA22" s="149"/>
      <c r="RDD22" s="171"/>
      <c r="RDE22" s="171"/>
      <c r="RDF22" s="149"/>
      <c r="RDH22" s="152"/>
      <c r="RDJ22" s="152"/>
      <c r="RDK22" s="212"/>
      <c r="RDL22" s="210"/>
      <c r="RDM22" s="211"/>
      <c r="RDN22" s="149"/>
      <c r="RDV22" s="149"/>
      <c r="RDY22" s="171"/>
      <c r="RDZ22" s="171"/>
      <c r="REA22" s="149"/>
      <c r="REC22" s="152"/>
      <c r="REE22" s="152"/>
      <c r="REF22" s="212"/>
      <c r="REG22" s="210"/>
      <c r="REH22" s="211"/>
      <c r="REI22" s="149"/>
      <c r="REQ22" s="149"/>
      <c r="RET22" s="171"/>
      <c r="REU22" s="171"/>
      <c r="REV22" s="149"/>
      <c r="REX22" s="152"/>
      <c r="REZ22" s="152"/>
      <c r="RFA22" s="212"/>
      <c r="RFB22" s="210"/>
      <c r="RFC22" s="211"/>
      <c r="RFD22" s="149"/>
      <c r="RFL22" s="149"/>
      <c r="RFO22" s="171"/>
      <c r="RFP22" s="171"/>
      <c r="RFQ22" s="149"/>
      <c r="RFS22" s="152"/>
      <c r="RFU22" s="152"/>
      <c r="RFV22" s="212"/>
      <c r="RFW22" s="210"/>
      <c r="RFX22" s="211"/>
      <c r="RFY22" s="149"/>
      <c r="RGG22" s="149"/>
      <c r="RGJ22" s="171"/>
      <c r="RGK22" s="171"/>
      <c r="RGL22" s="149"/>
      <c r="RGN22" s="152"/>
      <c r="RGP22" s="152"/>
      <c r="RGQ22" s="212"/>
      <c r="RGR22" s="210"/>
      <c r="RGS22" s="211"/>
      <c r="RGT22" s="149"/>
      <c r="RHB22" s="149"/>
      <c r="RHE22" s="171"/>
      <c r="RHF22" s="171"/>
      <c r="RHG22" s="149"/>
      <c r="RHI22" s="152"/>
      <c r="RHK22" s="152"/>
      <c r="RHL22" s="212"/>
      <c r="RHM22" s="210"/>
      <c r="RHN22" s="211"/>
      <c r="RHO22" s="149"/>
      <c r="RHW22" s="149"/>
      <c r="RHZ22" s="171"/>
      <c r="RIA22" s="171"/>
      <c r="RIB22" s="149"/>
      <c r="RID22" s="152"/>
      <c r="RIF22" s="152"/>
      <c r="RIG22" s="212"/>
      <c r="RIH22" s="210"/>
      <c r="RII22" s="211"/>
      <c r="RIJ22" s="149"/>
      <c r="RIR22" s="149"/>
      <c r="RIU22" s="171"/>
      <c r="RIV22" s="171"/>
      <c r="RIW22" s="149"/>
      <c r="RIY22" s="152"/>
      <c r="RJA22" s="152"/>
      <c r="RJB22" s="212"/>
      <c r="RJC22" s="210"/>
      <c r="RJD22" s="211"/>
      <c r="RJE22" s="149"/>
      <c r="RJM22" s="149"/>
      <c r="RJP22" s="171"/>
      <c r="RJQ22" s="171"/>
      <c r="RJR22" s="149"/>
      <c r="RJT22" s="152"/>
      <c r="RJV22" s="152"/>
      <c r="RJW22" s="212"/>
      <c r="RJX22" s="210"/>
      <c r="RJY22" s="211"/>
      <c r="RJZ22" s="149"/>
      <c r="RKH22" s="149"/>
      <c r="RKK22" s="171"/>
      <c r="RKL22" s="171"/>
      <c r="RKM22" s="149"/>
      <c r="RKO22" s="152"/>
      <c r="RKQ22" s="152"/>
      <c r="RKR22" s="212"/>
      <c r="RKS22" s="210"/>
      <c r="RKT22" s="211"/>
      <c r="RKU22" s="149"/>
      <c r="RLC22" s="149"/>
      <c r="RLF22" s="171"/>
      <c r="RLG22" s="171"/>
      <c r="RLH22" s="149"/>
      <c r="RLJ22" s="152"/>
      <c r="RLL22" s="152"/>
      <c r="RLM22" s="212"/>
      <c r="RLN22" s="210"/>
      <c r="RLO22" s="211"/>
      <c r="RLP22" s="149"/>
      <c r="RLX22" s="149"/>
      <c r="RMA22" s="171"/>
      <c r="RMB22" s="171"/>
      <c r="RMC22" s="149"/>
      <c r="RME22" s="152"/>
      <c r="RMG22" s="152"/>
      <c r="RMH22" s="212"/>
      <c r="RMI22" s="210"/>
      <c r="RMJ22" s="211"/>
      <c r="RMK22" s="149"/>
      <c r="RMS22" s="149"/>
      <c r="RMV22" s="171"/>
      <c r="RMW22" s="171"/>
      <c r="RMX22" s="149"/>
      <c r="RMZ22" s="152"/>
      <c r="RNB22" s="152"/>
      <c r="RNC22" s="212"/>
      <c r="RND22" s="210"/>
      <c r="RNE22" s="211"/>
      <c r="RNF22" s="149"/>
      <c r="RNN22" s="149"/>
      <c r="RNQ22" s="171"/>
      <c r="RNR22" s="171"/>
      <c r="RNS22" s="149"/>
      <c r="RNU22" s="152"/>
      <c r="RNW22" s="152"/>
      <c r="RNX22" s="212"/>
      <c r="RNY22" s="210"/>
      <c r="RNZ22" s="211"/>
      <c r="ROA22" s="149"/>
      <c r="ROI22" s="149"/>
      <c r="ROL22" s="171"/>
      <c r="ROM22" s="171"/>
      <c r="RON22" s="149"/>
      <c r="ROP22" s="152"/>
      <c r="ROR22" s="152"/>
      <c r="ROS22" s="212"/>
      <c r="ROT22" s="210"/>
      <c r="ROU22" s="211"/>
      <c r="ROV22" s="149"/>
      <c r="RPD22" s="149"/>
      <c r="RPG22" s="171"/>
      <c r="RPH22" s="171"/>
      <c r="RPI22" s="149"/>
      <c r="RPK22" s="152"/>
      <c r="RPM22" s="152"/>
      <c r="RPN22" s="212"/>
      <c r="RPO22" s="210"/>
      <c r="RPP22" s="211"/>
      <c r="RPQ22" s="149"/>
      <c r="RPY22" s="149"/>
      <c r="RQB22" s="171"/>
      <c r="RQC22" s="171"/>
      <c r="RQD22" s="149"/>
      <c r="RQF22" s="152"/>
      <c r="RQH22" s="152"/>
      <c r="RQI22" s="212"/>
      <c r="RQJ22" s="210"/>
      <c r="RQK22" s="211"/>
      <c r="RQL22" s="149"/>
      <c r="RQT22" s="149"/>
      <c r="RQW22" s="171"/>
      <c r="RQX22" s="171"/>
      <c r="RQY22" s="149"/>
      <c r="RRA22" s="152"/>
      <c r="RRC22" s="152"/>
      <c r="RRD22" s="212"/>
      <c r="RRE22" s="210"/>
      <c r="RRF22" s="211"/>
      <c r="RRG22" s="149"/>
      <c r="RRO22" s="149"/>
      <c r="RRR22" s="171"/>
      <c r="RRS22" s="171"/>
      <c r="RRT22" s="149"/>
      <c r="RRV22" s="152"/>
      <c r="RRX22" s="152"/>
      <c r="RRY22" s="212"/>
      <c r="RRZ22" s="210"/>
      <c r="RSA22" s="211"/>
      <c r="RSB22" s="149"/>
      <c r="RSJ22" s="149"/>
      <c r="RSM22" s="171"/>
      <c r="RSN22" s="171"/>
      <c r="RSO22" s="149"/>
      <c r="RSQ22" s="152"/>
      <c r="RSS22" s="152"/>
      <c r="RST22" s="212"/>
      <c r="RSU22" s="210"/>
      <c r="RSV22" s="211"/>
      <c r="RSW22" s="149"/>
      <c r="RTE22" s="149"/>
      <c r="RTH22" s="171"/>
      <c r="RTI22" s="171"/>
      <c r="RTJ22" s="149"/>
      <c r="RTL22" s="152"/>
      <c r="RTN22" s="152"/>
      <c r="RTO22" s="212"/>
      <c r="RTP22" s="210"/>
      <c r="RTQ22" s="211"/>
      <c r="RTR22" s="149"/>
      <c r="RTZ22" s="149"/>
      <c r="RUC22" s="171"/>
      <c r="RUD22" s="171"/>
      <c r="RUE22" s="149"/>
      <c r="RUG22" s="152"/>
      <c r="RUI22" s="152"/>
      <c r="RUJ22" s="212"/>
      <c r="RUK22" s="210"/>
      <c r="RUL22" s="211"/>
      <c r="RUM22" s="149"/>
      <c r="RUU22" s="149"/>
      <c r="RUX22" s="171"/>
      <c r="RUY22" s="171"/>
      <c r="RUZ22" s="149"/>
      <c r="RVB22" s="152"/>
      <c r="RVD22" s="152"/>
      <c r="RVE22" s="212"/>
      <c r="RVF22" s="210"/>
      <c r="RVG22" s="211"/>
      <c r="RVH22" s="149"/>
      <c r="RVP22" s="149"/>
      <c r="RVS22" s="171"/>
      <c r="RVT22" s="171"/>
      <c r="RVU22" s="149"/>
      <c r="RVW22" s="152"/>
      <c r="RVY22" s="152"/>
      <c r="RVZ22" s="212"/>
      <c r="RWA22" s="210"/>
      <c r="RWB22" s="211"/>
      <c r="RWC22" s="149"/>
      <c r="RWK22" s="149"/>
      <c r="RWN22" s="171"/>
      <c r="RWO22" s="171"/>
      <c r="RWP22" s="149"/>
      <c r="RWR22" s="152"/>
      <c r="RWT22" s="152"/>
      <c r="RWU22" s="212"/>
      <c r="RWV22" s="210"/>
      <c r="RWW22" s="211"/>
      <c r="RWX22" s="149"/>
      <c r="RXF22" s="149"/>
      <c r="RXI22" s="171"/>
      <c r="RXJ22" s="171"/>
      <c r="RXK22" s="149"/>
      <c r="RXM22" s="152"/>
      <c r="RXO22" s="152"/>
      <c r="RXP22" s="212"/>
      <c r="RXQ22" s="210"/>
      <c r="RXR22" s="211"/>
      <c r="RXS22" s="149"/>
      <c r="RYA22" s="149"/>
      <c r="RYD22" s="171"/>
      <c r="RYE22" s="171"/>
      <c r="RYF22" s="149"/>
      <c r="RYH22" s="152"/>
      <c r="RYJ22" s="152"/>
      <c r="RYK22" s="212"/>
      <c r="RYL22" s="210"/>
      <c r="RYM22" s="211"/>
      <c r="RYN22" s="149"/>
      <c r="RYV22" s="149"/>
      <c r="RYY22" s="171"/>
      <c r="RYZ22" s="171"/>
      <c r="RZA22" s="149"/>
      <c r="RZC22" s="152"/>
      <c r="RZE22" s="152"/>
      <c r="RZF22" s="212"/>
      <c r="RZG22" s="210"/>
      <c r="RZH22" s="211"/>
      <c r="RZI22" s="149"/>
      <c r="RZQ22" s="149"/>
      <c r="RZT22" s="171"/>
      <c r="RZU22" s="171"/>
      <c r="RZV22" s="149"/>
      <c r="RZX22" s="152"/>
      <c r="RZZ22" s="152"/>
      <c r="SAA22" s="212"/>
      <c r="SAB22" s="210"/>
      <c r="SAC22" s="211"/>
      <c r="SAD22" s="149"/>
      <c r="SAL22" s="149"/>
      <c r="SAO22" s="171"/>
      <c r="SAP22" s="171"/>
      <c r="SAQ22" s="149"/>
      <c r="SAS22" s="152"/>
      <c r="SAU22" s="152"/>
      <c r="SAV22" s="212"/>
      <c r="SAW22" s="210"/>
      <c r="SAX22" s="211"/>
      <c r="SAY22" s="149"/>
      <c r="SBG22" s="149"/>
      <c r="SBJ22" s="171"/>
      <c r="SBK22" s="171"/>
      <c r="SBL22" s="149"/>
      <c r="SBN22" s="152"/>
      <c r="SBP22" s="152"/>
      <c r="SBQ22" s="212"/>
      <c r="SBR22" s="210"/>
      <c r="SBS22" s="211"/>
      <c r="SBT22" s="149"/>
      <c r="SCB22" s="149"/>
      <c r="SCE22" s="171"/>
      <c r="SCF22" s="171"/>
      <c r="SCG22" s="149"/>
      <c r="SCI22" s="152"/>
      <c r="SCK22" s="152"/>
      <c r="SCL22" s="212"/>
      <c r="SCM22" s="210"/>
      <c r="SCN22" s="211"/>
      <c r="SCO22" s="149"/>
      <c r="SCW22" s="149"/>
      <c r="SCZ22" s="171"/>
      <c r="SDA22" s="171"/>
      <c r="SDB22" s="149"/>
      <c r="SDD22" s="152"/>
      <c r="SDF22" s="152"/>
      <c r="SDG22" s="212"/>
      <c r="SDH22" s="210"/>
      <c r="SDI22" s="211"/>
      <c r="SDJ22" s="149"/>
      <c r="SDR22" s="149"/>
      <c r="SDU22" s="171"/>
      <c r="SDV22" s="171"/>
      <c r="SDW22" s="149"/>
      <c r="SDY22" s="152"/>
      <c r="SEA22" s="152"/>
      <c r="SEB22" s="212"/>
      <c r="SEC22" s="210"/>
      <c r="SED22" s="211"/>
      <c r="SEE22" s="149"/>
      <c r="SEM22" s="149"/>
      <c r="SEP22" s="171"/>
      <c r="SEQ22" s="171"/>
      <c r="SER22" s="149"/>
      <c r="SET22" s="152"/>
      <c r="SEV22" s="152"/>
      <c r="SEW22" s="212"/>
      <c r="SEX22" s="210"/>
      <c r="SEY22" s="211"/>
      <c r="SEZ22" s="149"/>
      <c r="SFH22" s="149"/>
      <c r="SFK22" s="171"/>
      <c r="SFL22" s="171"/>
      <c r="SFM22" s="149"/>
      <c r="SFO22" s="152"/>
      <c r="SFQ22" s="152"/>
      <c r="SFR22" s="212"/>
      <c r="SFS22" s="210"/>
      <c r="SFT22" s="211"/>
      <c r="SFU22" s="149"/>
      <c r="SGC22" s="149"/>
      <c r="SGF22" s="171"/>
      <c r="SGG22" s="171"/>
      <c r="SGH22" s="149"/>
      <c r="SGJ22" s="152"/>
      <c r="SGL22" s="152"/>
      <c r="SGM22" s="212"/>
      <c r="SGN22" s="210"/>
      <c r="SGO22" s="211"/>
      <c r="SGP22" s="149"/>
      <c r="SGX22" s="149"/>
      <c r="SHA22" s="171"/>
      <c r="SHB22" s="171"/>
      <c r="SHC22" s="149"/>
      <c r="SHE22" s="152"/>
      <c r="SHG22" s="152"/>
      <c r="SHH22" s="212"/>
      <c r="SHI22" s="210"/>
      <c r="SHJ22" s="211"/>
      <c r="SHK22" s="149"/>
      <c r="SHS22" s="149"/>
      <c r="SHV22" s="171"/>
      <c r="SHW22" s="171"/>
      <c r="SHX22" s="149"/>
      <c r="SHZ22" s="152"/>
      <c r="SIB22" s="152"/>
      <c r="SIC22" s="212"/>
      <c r="SID22" s="210"/>
      <c r="SIE22" s="211"/>
      <c r="SIF22" s="149"/>
      <c r="SIN22" s="149"/>
      <c r="SIQ22" s="171"/>
      <c r="SIR22" s="171"/>
      <c r="SIS22" s="149"/>
      <c r="SIU22" s="152"/>
      <c r="SIW22" s="152"/>
      <c r="SIX22" s="212"/>
      <c r="SIY22" s="210"/>
      <c r="SIZ22" s="211"/>
      <c r="SJA22" s="149"/>
      <c r="SJI22" s="149"/>
      <c r="SJL22" s="171"/>
      <c r="SJM22" s="171"/>
      <c r="SJN22" s="149"/>
      <c r="SJP22" s="152"/>
      <c r="SJR22" s="152"/>
      <c r="SJS22" s="212"/>
      <c r="SJT22" s="210"/>
      <c r="SJU22" s="211"/>
      <c r="SJV22" s="149"/>
      <c r="SKD22" s="149"/>
      <c r="SKG22" s="171"/>
      <c r="SKH22" s="171"/>
      <c r="SKI22" s="149"/>
      <c r="SKK22" s="152"/>
      <c r="SKM22" s="152"/>
      <c r="SKN22" s="212"/>
      <c r="SKO22" s="210"/>
      <c r="SKP22" s="211"/>
      <c r="SKQ22" s="149"/>
      <c r="SKY22" s="149"/>
      <c r="SLB22" s="171"/>
      <c r="SLC22" s="171"/>
      <c r="SLD22" s="149"/>
      <c r="SLF22" s="152"/>
      <c r="SLH22" s="152"/>
      <c r="SLI22" s="212"/>
      <c r="SLJ22" s="210"/>
      <c r="SLK22" s="211"/>
      <c r="SLL22" s="149"/>
      <c r="SLT22" s="149"/>
      <c r="SLW22" s="171"/>
      <c r="SLX22" s="171"/>
      <c r="SLY22" s="149"/>
      <c r="SMA22" s="152"/>
      <c r="SMC22" s="152"/>
      <c r="SMD22" s="212"/>
      <c r="SME22" s="210"/>
      <c r="SMF22" s="211"/>
      <c r="SMG22" s="149"/>
      <c r="SMO22" s="149"/>
      <c r="SMR22" s="171"/>
      <c r="SMS22" s="171"/>
      <c r="SMT22" s="149"/>
      <c r="SMV22" s="152"/>
      <c r="SMX22" s="152"/>
      <c r="SMY22" s="212"/>
      <c r="SMZ22" s="210"/>
      <c r="SNA22" s="211"/>
      <c r="SNB22" s="149"/>
      <c r="SNJ22" s="149"/>
      <c r="SNM22" s="171"/>
      <c r="SNN22" s="171"/>
      <c r="SNO22" s="149"/>
      <c r="SNQ22" s="152"/>
      <c r="SNS22" s="152"/>
      <c r="SNT22" s="212"/>
      <c r="SNU22" s="210"/>
      <c r="SNV22" s="211"/>
      <c r="SNW22" s="149"/>
      <c r="SOE22" s="149"/>
      <c r="SOH22" s="171"/>
      <c r="SOI22" s="171"/>
      <c r="SOJ22" s="149"/>
      <c r="SOL22" s="152"/>
      <c r="SON22" s="152"/>
      <c r="SOO22" s="212"/>
      <c r="SOP22" s="210"/>
      <c r="SOQ22" s="211"/>
      <c r="SOR22" s="149"/>
      <c r="SOZ22" s="149"/>
      <c r="SPC22" s="171"/>
      <c r="SPD22" s="171"/>
      <c r="SPE22" s="149"/>
      <c r="SPG22" s="152"/>
      <c r="SPI22" s="152"/>
      <c r="SPJ22" s="212"/>
      <c r="SPK22" s="210"/>
      <c r="SPL22" s="211"/>
      <c r="SPM22" s="149"/>
      <c r="SPU22" s="149"/>
      <c r="SPX22" s="171"/>
      <c r="SPY22" s="171"/>
      <c r="SPZ22" s="149"/>
      <c r="SQB22" s="152"/>
      <c r="SQD22" s="152"/>
      <c r="SQE22" s="212"/>
      <c r="SQF22" s="210"/>
      <c r="SQG22" s="211"/>
      <c r="SQH22" s="149"/>
      <c r="SQP22" s="149"/>
      <c r="SQS22" s="171"/>
      <c r="SQT22" s="171"/>
      <c r="SQU22" s="149"/>
      <c r="SQW22" s="152"/>
      <c r="SQY22" s="152"/>
      <c r="SQZ22" s="212"/>
      <c r="SRA22" s="210"/>
      <c r="SRB22" s="211"/>
      <c r="SRC22" s="149"/>
      <c r="SRK22" s="149"/>
      <c r="SRN22" s="171"/>
      <c r="SRO22" s="171"/>
      <c r="SRP22" s="149"/>
      <c r="SRR22" s="152"/>
      <c r="SRT22" s="152"/>
      <c r="SRU22" s="212"/>
      <c r="SRV22" s="210"/>
      <c r="SRW22" s="211"/>
      <c r="SRX22" s="149"/>
      <c r="SSF22" s="149"/>
      <c r="SSI22" s="171"/>
      <c r="SSJ22" s="171"/>
      <c r="SSK22" s="149"/>
      <c r="SSM22" s="152"/>
      <c r="SSO22" s="152"/>
      <c r="SSP22" s="212"/>
      <c r="SSQ22" s="210"/>
      <c r="SSR22" s="211"/>
      <c r="SSS22" s="149"/>
      <c r="STA22" s="149"/>
      <c r="STD22" s="171"/>
      <c r="STE22" s="171"/>
      <c r="STF22" s="149"/>
      <c r="STH22" s="152"/>
      <c r="STJ22" s="152"/>
      <c r="STK22" s="212"/>
      <c r="STL22" s="210"/>
      <c r="STM22" s="211"/>
      <c r="STN22" s="149"/>
      <c r="STV22" s="149"/>
      <c r="STY22" s="171"/>
      <c r="STZ22" s="171"/>
      <c r="SUA22" s="149"/>
      <c r="SUC22" s="152"/>
      <c r="SUE22" s="152"/>
      <c r="SUF22" s="212"/>
      <c r="SUG22" s="210"/>
      <c r="SUH22" s="211"/>
      <c r="SUI22" s="149"/>
      <c r="SUQ22" s="149"/>
      <c r="SUT22" s="171"/>
      <c r="SUU22" s="171"/>
      <c r="SUV22" s="149"/>
      <c r="SUX22" s="152"/>
      <c r="SUZ22" s="152"/>
      <c r="SVA22" s="212"/>
      <c r="SVB22" s="210"/>
      <c r="SVC22" s="211"/>
      <c r="SVD22" s="149"/>
      <c r="SVL22" s="149"/>
      <c r="SVO22" s="171"/>
      <c r="SVP22" s="171"/>
      <c r="SVQ22" s="149"/>
      <c r="SVS22" s="152"/>
      <c r="SVU22" s="152"/>
      <c r="SVV22" s="212"/>
      <c r="SVW22" s="210"/>
      <c r="SVX22" s="211"/>
      <c r="SVY22" s="149"/>
      <c r="SWG22" s="149"/>
      <c r="SWJ22" s="171"/>
      <c r="SWK22" s="171"/>
      <c r="SWL22" s="149"/>
      <c r="SWN22" s="152"/>
      <c r="SWP22" s="152"/>
      <c r="SWQ22" s="212"/>
      <c r="SWR22" s="210"/>
      <c r="SWS22" s="211"/>
      <c r="SWT22" s="149"/>
      <c r="SXB22" s="149"/>
      <c r="SXE22" s="171"/>
      <c r="SXF22" s="171"/>
      <c r="SXG22" s="149"/>
      <c r="SXI22" s="152"/>
      <c r="SXK22" s="152"/>
      <c r="SXL22" s="212"/>
      <c r="SXM22" s="210"/>
      <c r="SXN22" s="211"/>
      <c r="SXO22" s="149"/>
      <c r="SXW22" s="149"/>
      <c r="SXZ22" s="171"/>
      <c r="SYA22" s="171"/>
      <c r="SYB22" s="149"/>
      <c r="SYD22" s="152"/>
      <c r="SYF22" s="152"/>
      <c r="SYG22" s="212"/>
      <c r="SYH22" s="210"/>
      <c r="SYI22" s="211"/>
      <c r="SYJ22" s="149"/>
      <c r="SYR22" s="149"/>
      <c r="SYU22" s="171"/>
      <c r="SYV22" s="171"/>
      <c r="SYW22" s="149"/>
      <c r="SYY22" s="152"/>
      <c r="SZA22" s="152"/>
      <c r="SZB22" s="212"/>
      <c r="SZC22" s="210"/>
      <c r="SZD22" s="211"/>
      <c r="SZE22" s="149"/>
      <c r="SZM22" s="149"/>
      <c r="SZP22" s="171"/>
      <c r="SZQ22" s="171"/>
      <c r="SZR22" s="149"/>
      <c r="SZT22" s="152"/>
      <c r="SZV22" s="152"/>
      <c r="SZW22" s="212"/>
      <c r="SZX22" s="210"/>
      <c r="SZY22" s="211"/>
      <c r="SZZ22" s="149"/>
      <c r="TAH22" s="149"/>
      <c r="TAK22" s="171"/>
      <c r="TAL22" s="171"/>
      <c r="TAM22" s="149"/>
      <c r="TAO22" s="152"/>
      <c r="TAQ22" s="152"/>
      <c r="TAR22" s="212"/>
      <c r="TAS22" s="210"/>
      <c r="TAT22" s="211"/>
      <c r="TAU22" s="149"/>
      <c r="TBC22" s="149"/>
      <c r="TBF22" s="171"/>
      <c r="TBG22" s="171"/>
      <c r="TBH22" s="149"/>
      <c r="TBJ22" s="152"/>
      <c r="TBL22" s="152"/>
      <c r="TBM22" s="212"/>
      <c r="TBN22" s="210"/>
      <c r="TBO22" s="211"/>
      <c r="TBP22" s="149"/>
      <c r="TBX22" s="149"/>
      <c r="TCA22" s="171"/>
      <c r="TCB22" s="171"/>
      <c r="TCC22" s="149"/>
      <c r="TCE22" s="152"/>
      <c r="TCG22" s="152"/>
      <c r="TCH22" s="212"/>
      <c r="TCI22" s="210"/>
      <c r="TCJ22" s="211"/>
      <c r="TCK22" s="149"/>
      <c r="TCS22" s="149"/>
      <c r="TCV22" s="171"/>
      <c r="TCW22" s="171"/>
      <c r="TCX22" s="149"/>
      <c r="TCZ22" s="152"/>
      <c r="TDB22" s="152"/>
      <c r="TDC22" s="212"/>
      <c r="TDD22" s="210"/>
      <c r="TDE22" s="211"/>
      <c r="TDF22" s="149"/>
      <c r="TDN22" s="149"/>
      <c r="TDQ22" s="171"/>
      <c r="TDR22" s="171"/>
      <c r="TDS22" s="149"/>
      <c r="TDU22" s="152"/>
      <c r="TDW22" s="152"/>
      <c r="TDX22" s="212"/>
      <c r="TDY22" s="210"/>
      <c r="TDZ22" s="211"/>
      <c r="TEA22" s="149"/>
      <c r="TEI22" s="149"/>
      <c r="TEL22" s="171"/>
      <c r="TEM22" s="171"/>
      <c r="TEN22" s="149"/>
      <c r="TEP22" s="152"/>
      <c r="TER22" s="152"/>
      <c r="TES22" s="212"/>
      <c r="TET22" s="210"/>
      <c r="TEU22" s="211"/>
      <c r="TEV22" s="149"/>
      <c r="TFD22" s="149"/>
      <c r="TFG22" s="171"/>
      <c r="TFH22" s="171"/>
      <c r="TFI22" s="149"/>
      <c r="TFK22" s="152"/>
      <c r="TFM22" s="152"/>
      <c r="TFN22" s="212"/>
      <c r="TFO22" s="210"/>
      <c r="TFP22" s="211"/>
      <c r="TFQ22" s="149"/>
      <c r="TFY22" s="149"/>
      <c r="TGB22" s="171"/>
      <c r="TGC22" s="171"/>
      <c r="TGD22" s="149"/>
      <c r="TGF22" s="152"/>
      <c r="TGH22" s="152"/>
      <c r="TGI22" s="212"/>
      <c r="TGJ22" s="210"/>
      <c r="TGK22" s="211"/>
      <c r="TGL22" s="149"/>
      <c r="TGT22" s="149"/>
      <c r="TGW22" s="171"/>
      <c r="TGX22" s="171"/>
      <c r="TGY22" s="149"/>
      <c r="THA22" s="152"/>
      <c r="THC22" s="152"/>
      <c r="THD22" s="212"/>
      <c r="THE22" s="210"/>
      <c r="THF22" s="211"/>
      <c r="THG22" s="149"/>
      <c r="THO22" s="149"/>
      <c r="THR22" s="171"/>
      <c r="THS22" s="171"/>
      <c r="THT22" s="149"/>
      <c r="THV22" s="152"/>
      <c r="THX22" s="152"/>
      <c r="THY22" s="212"/>
      <c r="THZ22" s="210"/>
      <c r="TIA22" s="211"/>
      <c r="TIB22" s="149"/>
      <c r="TIJ22" s="149"/>
      <c r="TIM22" s="171"/>
      <c r="TIN22" s="171"/>
      <c r="TIO22" s="149"/>
      <c r="TIQ22" s="152"/>
      <c r="TIS22" s="152"/>
      <c r="TIT22" s="212"/>
      <c r="TIU22" s="210"/>
      <c r="TIV22" s="211"/>
      <c r="TIW22" s="149"/>
      <c r="TJE22" s="149"/>
      <c r="TJH22" s="171"/>
      <c r="TJI22" s="171"/>
      <c r="TJJ22" s="149"/>
      <c r="TJL22" s="152"/>
      <c r="TJN22" s="152"/>
      <c r="TJO22" s="212"/>
      <c r="TJP22" s="210"/>
      <c r="TJQ22" s="211"/>
      <c r="TJR22" s="149"/>
      <c r="TJZ22" s="149"/>
      <c r="TKC22" s="171"/>
      <c r="TKD22" s="171"/>
      <c r="TKE22" s="149"/>
      <c r="TKG22" s="152"/>
      <c r="TKI22" s="152"/>
      <c r="TKJ22" s="212"/>
      <c r="TKK22" s="210"/>
      <c r="TKL22" s="211"/>
      <c r="TKM22" s="149"/>
      <c r="TKU22" s="149"/>
      <c r="TKX22" s="171"/>
      <c r="TKY22" s="171"/>
      <c r="TKZ22" s="149"/>
      <c r="TLB22" s="152"/>
      <c r="TLD22" s="152"/>
      <c r="TLE22" s="212"/>
      <c r="TLF22" s="210"/>
      <c r="TLG22" s="211"/>
      <c r="TLH22" s="149"/>
      <c r="TLP22" s="149"/>
      <c r="TLS22" s="171"/>
      <c r="TLT22" s="171"/>
      <c r="TLU22" s="149"/>
      <c r="TLW22" s="152"/>
      <c r="TLY22" s="152"/>
      <c r="TLZ22" s="212"/>
      <c r="TMA22" s="210"/>
      <c r="TMB22" s="211"/>
      <c r="TMC22" s="149"/>
      <c r="TMK22" s="149"/>
      <c r="TMN22" s="171"/>
      <c r="TMO22" s="171"/>
      <c r="TMP22" s="149"/>
      <c r="TMR22" s="152"/>
      <c r="TMT22" s="152"/>
      <c r="TMU22" s="212"/>
      <c r="TMV22" s="210"/>
      <c r="TMW22" s="211"/>
      <c r="TMX22" s="149"/>
      <c r="TNF22" s="149"/>
      <c r="TNI22" s="171"/>
      <c r="TNJ22" s="171"/>
      <c r="TNK22" s="149"/>
      <c r="TNM22" s="152"/>
      <c r="TNO22" s="152"/>
      <c r="TNP22" s="212"/>
      <c r="TNQ22" s="210"/>
      <c r="TNR22" s="211"/>
      <c r="TNS22" s="149"/>
      <c r="TOA22" s="149"/>
      <c r="TOD22" s="171"/>
      <c r="TOE22" s="171"/>
      <c r="TOF22" s="149"/>
      <c r="TOH22" s="152"/>
      <c r="TOJ22" s="152"/>
      <c r="TOK22" s="212"/>
      <c r="TOL22" s="210"/>
      <c r="TOM22" s="211"/>
      <c r="TON22" s="149"/>
      <c r="TOV22" s="149"/>
      <c r="TOY22" s="171"/>
      <c r="TOZ22" s="171"/>
      <c r="TPA22" s="149"/>
      <c r="TPC22" s="152"/>
      <c r="TPE22" s="152"/>
      <c r="TPF22" s="212"/>
      <c r="TPG22" s="210"/>
      <c r="TPH22" s="211"/>
      <c r="TPI22" s="149"/>
      <c r="TPQ22" s="149"/>
      <c r="TPT22" s="171"/>
      <c r="TPU22" s="171"/>
      <c r="TPV22" s="149"/>
      <c r="TPX22" s="152"/>
      <c r="TPZ22" s="152"/>
      <c r="TQA22" s="212"/>
      <c r="TQB22" s="210"/>
      <c r="TQC22" s="211"/>
      <c r="TQD22" s="149"/>
      <c r="TQL22" s="149"/>
      <c r="TQO22" s="171"/>
      <c r="TQP22" s="171"/>
      <c r="TQQ22" s="149"/>
      <c r="TQS22" s="152"/>
      <c r="TQU22" s="152"/>
      <c r="TQV22" s="212"/>
      <c r="TQW22" s="210"/>
      <c r="TQX22" s="211"/>
      <c r="TQY22" s="149"/>
      <c r="TRG22" s="149"/>
      <c r="TRJ22" s="171"/>
      <c r="TRK22" s="171"/>
      <c r="TRL22" s="149"/>
      <c r="TRN22" s="152"/>
      <c r="TRP22" s="152"/>
      <c r="TRQ22" s="212"/>
      <c r="TRR22" s="210"/>
      <c r="TRS22" s="211"/>
      <c r="TRT22" s="149"/>
      <c r="TSB22" s="149"/>
      <c r="TSE22" s="171"/>
      <c r="TSF22" s="171"/>
      <c r="TSG22" s="149"/>
      <c r="TSI22" s="152"/>
      <c r="TSK22" s="152"/>
      <c r="TSL22" s="212"/>
      <c r="TSM22" s="210"/>
      <c r="TSN22" s="211"/>
      <c r="TSO22" s="149"/>
      <c r="TSW22" s="149"/>
      <c r="TSZ22" s="171"/>
      <c r="TTA22" s="171"/>
      <c r="TTB22" s="149"/>
      <c r="TTD22" s="152"/>
      <c r="TTF22" s="152"/>
      <c r="TTG22" s="212"/>
      <c r="TTH22" s="210"/>
      <c r="TTI22" s="211"/>
      <c r="TTJ22" s="149"/>
      <c r="TTR22" s="149"/>
      <c r="TTU22" s="171"/>
      <c r="TTV22" s="171"/>
      <c r="TTW22" s="149"/>
      <c r="TTY22" s="152"/>
      <c r="TUA22" s="152"/>
      <c r="TUB22" s="212"/>
      <c r="TUC22" s="210"/>
      <c r="TUD22" s="211"/>
      <c r="TUE22" s="149"/>
      <c r="TUM22" s="149"/>
      <c r="TUP22" s="171"/>
      <c r="TUQ22" s="171"/>
      <c r="TUR22" s="149"/>
      <c r="TUT22" s="152"/>
      <c r="TUV22" s="152"/>
      <c r="TUW22" s="212"/>
      <c r="TUX22" s="210"/>
      <c r="TUY22" s="211"/>
      <c r="TUZ22" s="149"/>
      <c r="TVH22" s="149"/>
      <c r="TVK22" s="171"/>
      <c r="TVL22" s="171"/>
      <c r="TVM22" s="149"/>
      <c r="TVO22" s="152"/>
      <c r="TVQ22" s="152"/>
      <c r="TVR22" s="212"/>
      <c r="TVS22" s="210"/>
      <c r="TVT22" s="211"/>
      <c r="TVU22" s="149"/>
      <c r="TWC22" s="149"/>
      <c r="TWF22" s="171"/>
      <c r="TWG22" s="171"/>
      <c r="TWH22" s="149"/>
      <c r="TWJ22" s="152"/>
      <c r="TWL22" s="152"/>
      <c r="TWM22" s="212"/>
      <c r="TWN22" s="210"/>
      <c r="TWO22" s="211"/>
      <c r="TWP22" s="149"/>
      <c r="TWX22" s="149"/>
      <c r="TXA22" s="171"/>
      <c r="TXB22" s="171"/>
      <c r="TXC22" s="149"/>
      <c r="TXE22" s="152"/>
      <c r="TXG22" s="152"/>
      <c r="TXH22" s="212"/>
      <c r="TXI22" s="210"/>
      <c r="TXJ22" s="211"/>
      <c r="TXK22" s="149"/>
      <c r="TXS22" s="149"/>
      <c r="TXV22" s="171"/>
      <c r="TXW22" s="171"/>
      <c r="TXX22" s="149"/>
      <c r="TXZ22" s="152"/>
      <c r="TYB22" s="152"/>
      <c r="TYC22" s="212"/>
      <c r="TYD22" s="210"/>
      <c r="TYE22" s="211"/>
      <c r="TYF22" s="149"/>
      <c r="TYN22" s="149"/>
      <c r="TYQ22" s="171"/>
      <c r="TYR22" s="171"/>
      <c r="TYS22" s="149"/>
      <c r="TYU22" s="152"/>
      <c r="TYW22" s="152"/>
      <c r="TYX22" s="212"/>
      <c r="TYY22" s="210"/>
      <c r="TYZ22" s="211"/>
      <c r="TZA22" s="149"/>
      <c r="TZI22" s="149"/>
      <c r="TZL22" s="171"/>
      <c r="TZM22" s="171"/>
      <c r="TZN22" s="149"/>
      <c r="TZP22" s="152"/>
      <c r="TZR22" s="152"/>
      <c r="TZS22" s="212"/>
      <c r="TZT22" s="210"/>
      <c r="TZU22" s="211"/>
      <c r="TZV22" s="149"/>
      <c r="UAD22" s="149"/>
      <c r="UAG22" s="171"/>
      <c r="UAH22" s="171"/>
      <c r="UAI22" s="149"/>
      <c r="UAK22" s="152"/>
      <c r="UAM22" s="152"/>
      <c r="UAN22" s="212"/>
      <c r="UAO22" s="210"/>
      <c r="UAP22" s="211"/>
      <c r="UAQ22" s="149"/>
      <c r="UAY22" s="149"/>
      <c r="UBB22" s="171"/>
      <c r="UBC22" s="171"/>
      <c r="UBD22" s="149"/>
      <c r="UBF22" s="152"/>
      <c r="UBH22" s="152"/>
      <c r="UBI22" s="212"/>
      <c r="UBJ22" s="210"/>
      <c r="UBK22" s="211"/>
      <c r="UBL22" s="149"/>
      <c r="UBT22" s="149"/>
      <c r="UBW22" s="171"/>
      <c r="UBX22" s="171"/>
      <c r="UBY22" s="149"/>
      <c r="UCA22" s="152"/>
      <c r="UCC22" s="152"/>
      <c r="UCD22" s="212"/>
      <c r="UCE22" s="210"/>
      <c r="UCF22" s="211"/>
      <c r="UCG22" s="149"/>
      <c r="UCO22" s="149"/>
      <c r="UCR22" s="171"/>
      <c r="UCS22" s="171"/>
      <c r="UCT22" s="149"/>
      <c r="UCV22" s="152"/>
      <c r="UCX22" s="152"/>
      <c r="UCY22" s="212"/>
      <c r="UCZ22" s="210"/>
      <c r="UDA22" s="211"/>
      <c r="UDB22" s="149"/>
      <c r="UDJ22" s="149"/>
      <c r="UDM22" s="171"/>
      <c r="UDN22" s="171"/>
      <c r="UDO22" s="149"/>
      <c r="UDQ22" s="152"/>
      <c r="UDS22" s="152"/>
      <c r="UDT22" s="212"/>
      <c r="UDU22" s="210"/>
      <c r="UDV22" s="211"/>
      <c r="UDW22" s="149"/>
      <c r="UEE22" s="149"/>
      <c r="UEH22" s="171"/>
      <c r="UEI22" s="171"/>
      <c r="UEJ22" s="149"/>
      <c r="UEL22" s="152"/>
      <c r="UEN22" s="152"/>
      <c r="UEO22" s="212"/>
      <c r="UEP22" s="210"/>
      <c r="UEQ22" s="211"/>
      <c r="UER22" s="149"/>
      <c r="UEZ22" s="149"/>
      <c r="UFC22" s="171"/>
      <c r="UFD22" s="171"/>
      <c r="UFE22" s="149"/>
      <c r="UFG22" s="152"/>
      <c r="UFI22" s="152"/>
      <c r="UFJ22" s="212"/>
      <c r="UFK22" s="210"/>
      <c r="UFL22" s="211"/>
      <c r="UFM22" s="149"/>
      <c r="UFU22" s="149"/>
      <c r="UFX22" s="171"/>
      <c r="UFY22" s="171"/>
      <c r="UFZ22" s="149"/>
      <c r="UGB22" s="152"/>
      <c r="UGD22" s="152"/>
      <c r="UGE22" s="212"/>
      <c r="UGF22" s="210"/>
      <c r="UGG22" s="211"/>
      <c r="UGH22" s="149"/>
      <c r="UGP22" s="149"/>
      <c r="UGS22" s="171"/>
      <c r="UGT22" s="171"/>
      <c r="UGU22" s="149"/>
      <c r="UGW22" s="152"/>
      <c r="UGY22" s="152"/>
      <c r="UGZ22" s="212"/>
      <c r="UHA22" s="210"/>
      <c r="UHB22" s="211"/>
      <c r="UHC22" s="149"/>
      <c r="UHK22" s="149"/>
      <c r="UHN22" s="171"/>
      <c r="UHO22" s="171"/>
      <c r="UHP22" s="149"/>
      <c r="UHR22" s="152"/>
      <c r="UHT22" s="152"/>
      <c r="UHU22" s="212"/>
      <c r="UHV22" s="210"/>
      <c r="UHW22" s="211"/>
      <c r="UHX22" s="149"/>
      <c r="UIF22" s="149"/>
      <c r="UII22" s="171"/>
      <c r="UIJ22" s="171"/>
      <c r="UIK22" s="149"/>
      <c r="UIM22" s="152"/>
      <c r="UIO22" s="152"/>
      <c r="UIP22" s="212"/>
      <c r="UIQ22" s="210"/>
      <c r="UIR22" s="211"/>
      <c r="UIS22" s="149"/>
      <c r="UJA22" s="149"/>
      <c r="UJD22" s="171"/>
      <c r="UJE22" s="171"/>
      <c r="UJF22" s="149"/>
      <c r="UJH22" s="152"/>
      <c r="UJJ22" s="152"/>
      <c r="UJK22" s="212"/>
      <c r="UJL22" s="210"/>
      <c r="UJM22" s="211"/>
      <c r="UJN22" s="149"/>
      <c r="UJV22" s="149"/>
      <c r="UJY22" s="171"/>
      <c r="UJZ22" s="171"/>
      <c r="UKA22" s="149"/>
      <c r="UKC22" s="152"/>
      <c r="UKE22" s="152"/>
      <c r="UKF22" s="212"/>
      <c r="UKG22" s="210"/>
      <c r="UKH22" s="211"/>
      <c r="UKI22" s="149"/>
      <c r="UKQ22" s="149"/>
      <c r="UKT22" s="171"/>
      <c r="UKU22" s="171"/>
      <c r="UKV22" s="149"/>
      <c r="UKX22" s="152"/>
      <c r="UKZ22" s="152"/>
      <c r="ULA22" s="212"/>
      <c r="ULB22" s="210"/>
      <c r="ULC22" s="211"/>
      <c r="ULD22" s="149"/>
      <c r="ULL22" s="149"/>
      <c r="ULO22" s="171"/>
      <c r="ULP22" s="171"/>
      <c r="ULQ22" s="149"/>
      <c r="ULS22" s="152"/>
      <c r="ULU22" s="152"/>
      <c r="ULV22" s="212"/>
      <c r="ULW22" s="210"/>
      <c r="ULX22" s="211"/>
      <c r="ULY22" s="149"/>
      <c r="UMG22" s="149"/>
      <c r="UMJ22" s="171"/>
      <c r="UMK22" s="171"/>
      <c r="UML22" s="149"/>
      <c r="UMN22" s="152"/>
      <c r="UMP22" s="152"/>
      <c r="UMQ22" s="212"/>
      <c r="UMR22" s="210"/>
      <c r="UMS22" s="211"/>
      <c r="UMT22" s="149"/>
      <c r="UNB22" s="149"/>
      <c r="UNE22" s="171"/>
      <c r="UNF22" s="171"/>
      <c r="UNG22" s="149"/>
      <c r="UNI22" s="152"/>
      <c r="UNK22" s="152"/>
      <c r="UNL22" s="212"/>
      <c r="UNM22" s="210"/>
      <c r="UNN22" s="211"/>
      <c r="UNO22" s="149"/>
      <c r="UNW22" s="149"/>
      <c r="UNZ22" s="171"/>
      <c r="UOA22" s="171"/>
      <c r="UOB22" s="149"/>
      <c r="UOD22" s="152"/>
      <c r="UOF22" s="152"/>
      <c r="UOG22" s="212"/>
      <c r="UOH22" s="210"/>
      <c r="UOI22" s="211"/>
      <c r="UOJ22" s="149"/>
      <c r="UOR22" s="149"/>
      <c r="UOU22" s="171"/>
      <c r="UOV22" s="171"/>
      <c r="UOW22" s="149"/>
      <c r="UOY22" s="152"/>
      <c r="UPA22" s="152"/>
      <c r="UPB22" s="212"/>
      <c r="UPC22" s="210"/>
      <c r="UPD22" s="211"/>
      <c r="UPE22" s="149"/>
      <c r="UPM22" s="149"/>
      <c r="UPP22" s="171"/>
      <c r="UPQ22" s="171"/>
      <c r="UPR22" s="149"/>
      <c r="UPT22" s="152"/>
      <c r="UPV22" s="152"/>
      <c r="UPW22" s="212"/>
      <c r="UPX22" s="210"/>
      <c r="UPY22" s="211"/>
      <c r="UPZ22" s="149"/>
      <c r="UQH22" s="149"/>
      <c r="UQK22" s="171"/>
      <c r="UQL22" s="171"/>
      <c r="UQM22" s="149"/>
      <c r="UQO22" s="152"/>
      <c r="UQQ22" s="152"/>
      <c r="UQR22" s="212"/>
      <c r="UQS22" s="210"/>
      <c r="UQT22" s="211"/>
      <c r="UQU22" s="149"/>
      <c r="URC22" s="149"/>
      <c r="URF22" s="171"/>
      <c r="URG22" s="171"/>
      <c r="URH22" s="149"/>
      <c r="URJ22" s="152"/>
      <c r="URL22" s="152"/>
      <c r="URM22" s="212"/>
      <c r="URN22" s="210"/>
      <c r="URO22" s="211"/>
      <c r="URP22" s="149"/>
      <c r="URX22" s="149"/>
      <c r="USA22" s="171"/>
      <c r="USB22" s="171"/>
      <c r="USC22" s="149"/>
      <c r="USE22" s="152"/>
      <c r="USG22" s="152"/>
      <c r="USH22" s="212"/>
      <c r="USI22" s="210"/>
      <c r="USJ22" s="211"/>
      <c r="USK22" s="149"/>
      <c r="USS22" s="149"/>
      <c r="USV22" s="171"/>
      <c r="USW22" s="171"/>
      <c r="USX22" s="149"/>
      <c r="USZ22" s="152"/>
      <c r="UTB22" s="152"/>
      <c r="UTC22" s="212"/>
      <c r="UTD22" s="210"/>
      <c r="UTE22" s="211"/>
      <c r="UTF22" s="149"/>
      <c r="UTN22" s="149"/>
      <c r="UTQ22" s="171"/>
      <c r="UTR22" s="171"/>
      <c r="UTS22" s="149"/>
      <c r="UTU22" s="152"/>
      <c r="UTW22" s="152"/>
      <c r="UTX22" s="212"/>
      <c r="UTY22" s="210"/>
      <c r="UTZ22" s="211"/>
      <c r="UUA22" s="149"/>
      <c r="UUI22" s="149"/>
      <c r="UUL22" s="171"/>
      <c r="UUM22" s="171"/>
      <c r="UUN22" s="149"/>
      <c r="UUP22" s="152"/>
      <c r="UUR22" s="152"/>
      <c r="UUS22" s="212"/>
      <c r="UUT22" s="210"/>
      <c r="UUU22" s="211"/>
      <c r="UUV22" s="149"/>
      <c r="UVD22" s="149"/>
      <c r="UVG22" s="171"/>
      <c r="UVH22" s="171"/>
      <c r="UVI22" s="149"/>
      <c r="UVK22" s="152"/>
      <c r="UVM22" s="152"/>
      <c r="UVN22" s="212"/>
      <c r="UVO22" s="210"/>
      <c r="UVP22" s="211"/>
      <c r="UVQ22" s="149"/>
      <c r="UVY22" s="149"/>
      <c r="UWB22" s="171"/>
      <c r="UWC22" s="171"/>
      <c r="UWD22" s="149"/>
      <c r="UWF22" s="152"/>
      <c r="UWH22" s="152"/>
      <c r="UWI22" s="212"/>
      <c r="UWJ22" s="210"/>
      <c r="UWK22" s="211"/>
      <c r="UWL22" s="149"/>
      <c r="UWT22" s="149"/>
      <c r="UWW22" s="171"/>
      <c r="UWX22" s="171"/>
      <c r="UWY22" s="149"/>
      <c r="UXA22" s="152"/>
      <c r="UXC22" s="152"/>
      <c r="UXD22" s="212"/>
      <c r="UXE22" s="210"/>
      <c r="UXF22" s="211"/>
      <c r="UXG22" s="149"/>
      <c r="UXO22" s="149"/>
      <c r="UXR22" s="171"/>
      <c r="UXS22" s="171"/>
      <c r="UXT22" s="149"/>
      <c r="UXV22" s="152"/>
      <c r="UXX22" s="152"/>
      <c r="UXY22" s="212"/>
      <c r="UXZ22" s="210"/>
      <c r="UYA22" s="211"/>
      <c r="UYB22" s="149"/>
      <c r="UYJ22" s="149"/>
      <c r="UYM22" s="171"/>
      <c r="UYN22" s="171"/>
      <c r="UYO22" s="149"/>
      <c r="UYQ22" s="152"/>
      <c r="UYS22" s="152"/>
      <c r="UYT22" s="212"/>
      <c r="UYU22" s="210"/>
      <c r="UYV22" s="211"/>
      <c r="UYW22" s="149"/>
      <c r="UZE22" s="149"/>
      <c r="UZH22" s="171"/>
      <c r="UZI22" s="171"/>
      <c r="UZJ22" s="149"/>
      <c r="UZL22" s="152"/>
      <c r="UZN22" s="152"/>
      <c r="UZO22" s="212"/>
      <c r="UZP22" s="210"/>
      <c r="UZQ22" s="211"/>
      <c r="UZR22" s="149"/>
      <c r="UZZ22" s="149"/>
      <c r="VAC22" s="171"/>
      <c r="VAD22" s="171"/>
      <c r="VAE22" s="149"/>
      <c r="VAG22" s="152"/>
      <c r="VAI22" s="152"/>
      <c r="VAJ22" s="212"/>
      <c r="VAK22" s="210"/>
      <c r="VAL22" s="211"/>
      <c r="VAM22" s="149"/>
      <c r="VAU22" s="149"/>
      <c r="VAX22" s="171"/>
      <c r="VAY22" s="171"/>
      <c r="VAZ22" s="149"/>
      <c r="VBB22" s="152"/>
      <c r="VBD22" s="152"/>
      <c r="VBE22" s="212"/>
      <c r="VBF22" s="210"/>
      <c r="VBG22" s="211"/>
      <c r="VBH22" s="149"/>
      <c r="VBP22" s="149"/>
      <c r="VBS22" s="171"/>
      <c r="VBT22" s="171"/>
      <c r="VBU22" s="149"/>
      <c r="VBW22" s="152"/>
      <c r="VBY22" s="152"/>
      <c r="VBZ22" s="212"/>
      <c r="VCA22" s="210"/>
      <c r="VCB22" s="211"/>
      <c r="VCC22" s="149"/>
      <c r="VCK22" s="149"/>
      <c r="VCN22" s="171"/>
      <c r="VCO22" s="171"/>
      <c r="VCP22" s="149"/>
      <c r="VCR22" s="152"/>
      <c r="VCT22" s="152"/>
      <c r="VCU22" s="212"/>
      <c r="VCV22" s="210"/>
      <c r="VCW22" s="211"/>
      <c r="VCX22" s="149"/>
      <c r="VDF22" s="149"/>
      <c r="VDI22" s="171"/>
      <c r="VDJ22" s="171"/>
      <c r="VDK22" s="149"/>
      <c r="VDM22" s="152"/>
      <c r="VDO22" s="152"/>
      <c r="VDP22" s="212"/>
      <c r="VDQ22" s="210"/>
      <c r="VDR22" s="211"/>
      <c r="VDS22" s="149"/>
      <c r="VEA22" s="149"/>
      <c r="VED22" s="171"/>
      <c r="VEE22" s="171"/>
      <c r="VEF22" s="149"/>
      <c r="VEH22" s="152"/>
      <c r="VEJ22" s="152"/>
      <c r="VEK22" s="212"/>
      <c r="VEL22" s="210"/>
      <c r="VEM22" s="211"/>
      <c r="VEN22" s="149"/>
      <c r="VEV22" s="149"/>
      <c r="VEY22" s="171"/>
      <c r="VEZ22" s="171"/>
      <c r="VFA22" s="149"/>
      <c r="VFC22" s="152"/>
      <c r="VFE22" s="152"/>
      <c r="VFF22" s="212"/>
      <c r="VFG22" s="210"/>
      <c r="VFH22" s="211"/>
      <c r="VFI22" s="149"/>
      <c r="VFQ22" s="149"/>
      <c r="VFT22" s="171"/>
      <c r="VFU22" s="171"/>
      <c r="VFV22" s="149"/>
      <c r="VFX22" s="152"/>
      <c r="VFZ22" s="152"/>
      <c r="VGA22" s="212"/>
      <c r="VGB22" s="210"/>
      <c r="VGC22" s="211"/>
      <c r="VGD22" s="149"/>
      <c r="VGL22" s="149"/>
      <c r="VGO22" s="171"/>
      <c r="VGP22" s="171"/>
      <c r="VGQ22" s="149"/>
      <c r="VGS22" s="152"/>
      <c r="VGU22" s="152"/>
      <c r="VGV22" s="212"/>
      <c r="VGW22" s="210"/>
      <c r="VGX22" s="211"/>
      <c r="VGY22" s="149"/>
      <c r="VHG22" s="149"/>
      <c r="VHJ22" s="171"/>
      <c r="VHK22" s="171"/>
      <c r="VHL22" s="149"/>
      <c r="VHN22" s="152"/>
      <c r="VHP22" s="152"/>
      <c r="VHQ22" s="212"/>
      <c r="VHR22" s="210"/>
      <c r="VHS22" s="211"/>
      <c r="VHT22" s="149"/>
      <c r="VIB22" s="149"/>
      <c r="VIE22" s="171"/>
      <c r="VIF22" s="171"/>
      <c r="VIG22" s="149"/>
      <c r="VII22" s="152"/>
      <c r="VIK22" s="152"/>
      <c r="VIL22" s="212"/>
      <c r="VIM22" s="210"/>
      <c r="VIN22" s="211"/>
      <c r="VIO22" s="149"/>
      <c r="VIW22" s="149"/>
      <c r="VIZ22" s="171"/>
      <c r="VJA22" s="171"/>
      <c r="VJB22" s="149"/>
      <c r="VJD22" s="152"/>
      <c r="VJF22" s="152"/>
      <c r="VJG22" s="212"/>
      <c r="VJH22" s="210"/>
      <c r="VJI22" s="211"/>
      <c r="VJJ22" s="149"/>
      <c r="VJR22" s="149"/>
      <c r="VJU22" s="171"/>
      <c r="VJV22" s="171"/>
      <c r="VJW22" s="149"/>
      <c r="VJY22" s="152"/>
      <c r="VKA22" s="152"/>
      <c r="VKB22" s="212"/>
      <c r="VKC22" s="210"/>
      <c r="VKD22" s="211"/>
      <c r="VKE22" s="149"/>
      <c r="VKM22" s="149"/>
      <c r="VKP22" s="171"/>
      <c r="VKQ22" s="171"/>
      <c r="VKR22" s="149"/>
      <c r="VKT22" s="152"/>
      <c r="VKV22" s="152"/>
      <c r="VKW22" s="212"/>
      <c r="VKX22" s="210"/>
      <c r="VKY22" s="211"/>
      <c r="VKZ22" s="149"/>
      <c r="VLH22" s="149"/>
      <c r="VLK22" s="171"/>
      <c r="VLL22" s="171"/>
      <c r="VLM22" s="149"/>
      <c r="VLO22" s="152"/>
      <c r="VLQ22" s="152"/>
      <c r="VLR22" s="212"/>
      <c r="VLS22" s="210"/>
      <c r="VLT22" s="211"/>
      <c r="VLU22" s="149"/>
      <c r="VMC22" s="149"/>
      <c r="VMF22" s="171"/>
      <c r="VMG22" s="171"/>
      <c r="VMH22" s="149"/>
      <c r="VMJ22" s="152"/>
      <c r="VML22" s="152"/>
      <c r="VMM22" s="212"/>
      <c r="VMN22" s="210"/>
      <c r="VMO22" s="211"/>
      <c r="VMP22" s="149"/>
      <c r="VMX22" s="149"/>
      <c r="VNA22" s="171"/>
      <c r="VNB22" s="171"/>
      <c r="VNC22" s="149"/>
      <c r="VNE22" s="152"/>
      <c r="VNG22" s="152"/>
      <c r="VNH22" s="212"/>
      <c r="VNI22" s="210"/>
      <c r="VNJ22" s="211"/>
      <c r="VNK22" s="149"/>
      <c r="VNS22" s="149"/>
      <c r="VNV22" s="171"/>
      <c r="VNW22" s="171"/>
      <c r="VNX22" s="149"/>
      <c r="VNZ22" s="152"/>
      <c r="VOB22" s="152"/>
      <c r="VOC22" s="212"/>
      <c r="VOD22" s="210"/>
      <c r="VOE22" s="211"/>
      <c r="VOF22" s="149"/>
      <c r="VON22" s="149"/>
      <c r="VOQ22" s="171"/>
      <c r="VOR22" s="171"/>
      <c r="VOS22" s="149"/>
      <c r="VOU22" s="152"/>
      <c r="VOW22" s="152"/>
      <c r="VOX22" s="212"/>
      <c r="VOY22" s="210"/>
      <c r="VOZ22" s="211"/>
      <c r="VPA22" s="149"/>
      <c r="VPI22" s="149"/>
      <c r="VPL22" s="171"/>
      <c r="VPM22" s="171"/>
      <c r="VPN22" s="149"/>
      <c r="VPP22" s="152"/>
      <c r="VPR22" s="152"/>
      <c r="VPS22" s="212"/>
      <c r="VPT22" s="210"/>
      <c r="VPU22" s="211"/>
      <c r="VPV22" s="149"/>
      <c r="VQD22" s="149"/>
      <c r="VQG22" s="171"/>
      <c r="VQH22" s="171"/>
      <c r="VQI22" s="149"/>
      <c r="VQK22" s="152"/>
      <c r="VQM22" s="152"/>
      <c r="VQN22" s="212"/>
      <c r="VQO22" s="210"/>
      <c r="VQP22" s="211"/>
      <c r="VQQ22" s="149"/>
      <c r="VQY22" s="149"/>
      <c r="VRB22" s="171"/>
      <c r="VRC22" s="171"/>
      <c r="VRD22" s="149"/>
      <c r="VRF22" s="152"/>
      <c r="VRH22" s="152"/>
      <c r="VRI22" s="212"/>
      <c r="VRJ22" s="210"/>
      <c r="VRK22" s="211"/>
      <c r="VRL22" s="149"/>
      <c r="VRT22" s="149"/>
      <c r="VRW22" s="171"/>
      <c r="VRX22" s="171"/>
      <c r="VRY22" s="149"/>
      <c r="VSA22" s="152"/>
      <c r="VSC22" s="152"/>
      <c r="VSD22" s="212"/>
      <c r="VSE22" s="210"/>
      <c r="VSF22" s="211"/>
      <c r="VSG22" s="149"/>
      <c r="VSO22" s="149"/>
      <c r="VSR22" s="171"/>
      <c r="VSS22" s="171"/>
      <c r="VST22" s="149"/>
      <c r="VSV22" s="152"/>
      <c r="VSX22" s="152"/>
      <c r="VSY22" s="212"/>
      <c r="VSZ22" s="210"/>
      <c r="VTA22" s="211"/>
      <c r="VTB22" s="149"/>
      <c r="VTJ22" s="149"/>
      <c r="VTM22" s="171"/>
      <c r="VTN22" s="171"/>
      <c r="VTO22" s="149"/>
      <c r="VTQ22" s="152"/>
      <c r="VTS22" s="152"/>
      <c r="VTT22" s="212"/>
      <c r="VTU22" s="210"/>
      <c r="VTV22" s="211"/>
      <c r="VTW22" s="149"/>
      <c r="VUE22" s="149"/>
      <c r="VUH22" s="171"/>
      <c r="VUI22" s="171"/>
      <c r="VUJ22" s="149"/>
      <c r="VUL22" s="152"/>
      <c r="VUN22" s="152"/>
      <c r="VUO22" s="212"/>
      <c r="VUP22" s="210"/>
      <c r="VUQ22" s="211"/>
      <c r="VUR22" s="149"/>
      <c r="VUZ22" s="149"/>
      <c r="VVC22" s="171"/>
      <c r="VVD22" s="171"/>
      <c r="VVE22" s="149"/>
      <c r="VVG22" s="152"/>
      <c r="VVI22" s="152"/>
      <c r="VVJ22" s="212"/>
      <c r="VVK22" s="210"/>
      <c r="VVL22" s="211"/>
      <c r="VVM22" s="149"/>
      <c r="VVU22" s="149"/>
      <c r="VVX22" s="171"/>
      <c r="VVY22" s="171"/>
      <c r="VVZ22" s="149"/>
      <c r="VWB22" s="152"/>
      <c r="VWD22" s="152"/>
      <c r="VWE22" s="212"/>
      <c r="VWF22" s="210"/>
      <c r="VWG22" s="211"/>
      <c r="VWH22" s="149"/>
      <c r="VWP22" s="149"/>
      <c r="VWS22" s="171"/>
      <c r="VWT22" s="171"/>
      <c r="VWU22" s="149"/>
      <c r="VWW22" s="152"/>
      <c r="VWY22" s="152"/>
      <c r="VWZ22" s="212"/>
      <c r="VXA22" s="210"/>
      <c r="VXB22" s="211"/>
      <c r="VXC22" s="149"/>
      <c r="VXK22" s="149"/>
      <c r="VXN22" s="171"/>
      <c r="VXO22" s="171"/>
      <c r="VXP22" s="149"/>
      <c r="VXR22" s="152"/>
      <c r="VXT22" s="152"/>
      <c r="VXU22" s="212"/>
      <c r="VXV22" s="210"/>
      <c r="VXW22" s="211"/>
      <c r="VXX22" s="149"/>
      <c r="VYF22" s="149"/>
      <c r="VYI22" s="171"/>
      <c r="VYJ22" s="171"/>
      <c r="VYK22" s="149"/>
      <c r="VYM22" s="152"/>
      <c r="VYO22" s="152"/>
      <c r="VYP22" s="212"/>
      <c r="VYQ22" s="210"/>
      <c r="VYR22" s="211"/>
      <c r="VYS22" s="149"/>
      <c r="VZA22" s="149"/>
      <c r="VZD22" s="171"/>
      <c r="VZE22" s="171"/>
      <c r="VZF22" s="149"/>
      <c r="VZH22" s="152"/>
      <c r="VZJ22" s="152"/>
      <c r="VZK22" s="212"/>
      <c r="VZL22" s="210"/>
      <c r="VZM22" s="211"/>
      <c r="VZN22" s="149"/>
      <c r="VZV22" s="149"/>
      <c r="VZY22" s="171"/>
      <c r="VZZ22" s="171"/>
      <c r="WAA22" s="149"/>
      <c r="WAC22" s="152"/>
      <c r="WAE22" s="152"/>
      <c r="WAF22" s="212"/>
      <c r="WAG22" s="210"/>
      <c r="WAH22" s="211"/>
      <c r="WAI22" s="149"/>
      <c r="WAQ22" s="149"/>
      <c r="WAT22" s="171"/>
      <c r="WAU22" s="171"/>
      <c r="WAV22" s="149"/>
      <c r="WAX22" s="152"/>
      <c r="WAZ22" s="152"/>
      <c r="WBA22" s="212"/>
      <c r="WBB22" s="210"/>
      <c r="WBC22" s="211"/>
      <c r="WBD22" s="149"/>
      <c r="WBL22" s="149"/>
      <c r="WBO22" s="171"/>
      <c r="WBP22" s="171"/>
      <c r="WBQ22" s="149"/>
      <c r="WBS22" s="152"/>
      <c r="WBU22" s="152"/>
      <c r="WBV22" s="212"/>
      <c r="WBW22" s="210"/>
      <c r="WBX22" s="211"/>
      <c r="WBY22" s="149"/>
      <c r="WCG22" s="149"/>
      <c r="WCJ22" s="171"/>
      <c r="WCK22" s="171"/>
      <c r="WCL22" s="149"/>
      <c r="WCN22" s="152"/>
      <c r="WCP22" s="152"/>
      <c r="WCQ22" s="212"/>
      <c r="WCR22" s="210"/>
      <c r="WCS22" s="211"/>
      <c r="WCT22" s="149"/>
      <c r="WDB22" s="149"/>
      <c r="WDE22" s="171"/>
      <c r="WDF22" s="171"/>
      <c r="WDG22" s="149"/>
      <c r="WDI22" s="152"/>
      <c r="WDK22" s="152"/>
      <c r="WDL22" s="212"/>
      <c r="WDM22" s="210"/>
      <c r="WDN22" s="211"/>
      <c r="WDO22" s="149"/>
      <c r="WDW22" s="149"/>
      <c r="WDZ22" s="171"/>
      <c r="WEA22" s="171"/>
      <c r="WEB22" s="149"/>
      <c r="WED22" s="152"/>
      <c r="WEF22" s="152"/>
      <c r="WEG22" s="212"/>
      <c r="WEH22" s="210"/>
      <c r="WEI22" s="211"/>
      <c r="WEJ22" s="149"/>
      <c r="WER22" s="149"/>
      <c r="WEU22" s="171"/>
      <c r="WEV22" s="171"/>
      <c r="WEW22" s="149"/>
      <c r="WEY22" s="152"/>
      <c r="WFA22" s="152"/>
      <c r="WFB22" s="212"/>
      <c r="WFC22" s="210"/>
      <c r="WFD22" s="211"/>
      <c r="WFE22" s="149"/>
      <c r="WFM22" s="149"/>
      <c r="WFP22" s="171"/>
      <c r="WFQ22" s="171"/>
      <c r="WFR22" s="149"/>
      <c r="WFT22" s="152"/>
      <c r="WFV22" s="152"/>
      <c r="WFW22" s="212"/>
      <c r="WFX22" s="210"/>
      <c r="WFY22" s="211"/>
      <c r="WFZ22" s="149"/>
      <c r="WGH22" s="149"/>
      <c r="WGK22" s="171"/>
      <c r="WGL22" s="171"/>
      <c r="WGM22" s="149"/>
      <c r="WGO22" s="152"/>
      <c r="WGQ22" s="152"/>
      <c r="WGR22" s="212"/>
      <c r="WGS22" s="210"/>
      <c r="WGT22" s="211"/>
      <c r="WGU22" s="149"/>
      <c r="WHC22" s="149"/>
      <c r="WHF22" s="171"/>
      <c r="WHG22" s="171"/>
      <c r="WHH22" s="149"/>
      <c r="WHJ22" s="152"/>
      <c r="WHL22" s="152"/>
      <c r="WHM22" s="212"/>
      <c r="WHN22" s="210"/>
      <c r="WHO22" s="211"/>
      <c r="WHP22" s="149"/>
      <c r="WHX22" s="149"/>
      <c r="WIA22" s="171"/>
      <c r="WIB22" s="171"/>
      <c r="WIC22" s="149"/>
      <c r="WIE22" s="152"/>
      <c r="WIG22" s="152"/>
      <c r="WIH22" s="212"/>
      <c r="WII22" s="210"/>
      <c r="WIJ22" s="211"/>
      <c r="WIK22" s="149"/>
      <c r="WIS22" s="149"/>
      <c r="WIV22" s="171"/>
      <c r="WIW22" s="171"/>
      <c r="WIX22" s="149"/>
      <c r="WIZ22" s="152"/>
      <c r="WJB22" s="152"/>
      <c r="WJC22" s="212"/>
      <c r="WJD22" s="210"/>
      <c r="WJE22" s="211"/>
      <c r="WJF22" s="149"/>
      <c r="WJN22" s="149"/>
      <c r="WJQ22" s="171"/>
      <c r="WJR22" s="171"/>
      <c r="WJS22" s="149"/>
      <c r="WJU22" s="152"/>
      <c r="WJW22" s="152"/>
      <c r="WJX22" s="212"/>
      <c r="WJY22" s="210"/>
      <c r="WJZ22" s="211"/>
      <c r="WKA22" s="149"/>
      <c r="WKI22" s="149"/>
      <c r="WKL22" s="171"/>
      <c r="WKM22" s="171"/>
      <c r="WKN22" s="149"/>
      <c r="WKP22" s="152"/>
      <c r="WKR22" s="152"/>
      <c r="WKS22" s="212"/>
      <c r="WKT22" s="210"/>
      <c r="WKU22" s="211"/>
      <c r="WKV22" s="149"/>
      <c r="WLD22" s="149"/>
      <c r="WLG22" s="171"/>
      <c r="WLH22" s="171"/>
      <c r="WLI22" s="149"/>
      <c r="WLK22" s="152"/>
      <c r="WLM22" s="152"/>
      <c r="WLN22" s="212"/>
      <c r="WLO22" s="210"/>
      <c r="WLP22" s="211"/>
      <c r="WLQ22" s="149"/>
      <c r="WLY22" s="149"/>
      <c r="WMB22" s="171"/>
      <c r="WMC22" s="171"/>
      <c r="WMD22" s="149"/>
      <c r="WMF22" s="152"/>
      <c r="WMH22" s="152"/>
      <c r="WMI22" s="212"/>
      <c r="WMJ22" s="210"/>
      <c r="WMK22" s="211"/>
      <c r="WML22" s="149"/>
      <c r="WMT22" s="149"/>
      <c r="WMW22" s="171"/>
      <c r="WMX22" s="171"/>
      <c r="WMY22" s="149"/>
      <c r="WNA22" s="152"/>
      <c r="WNC22" s="152"/>
      <c r="WND22" s="212"/>
      <c r="WNE22" s="210"/>
      <c r="WNF22" s="211"/>
      <c r="WNG22" s="149"/>
      <c r="WNO22" s="149"/>
      <c r="WNR22" s="171"/>
      <c r="WNS22" s="171"/>
      <c r="WNT22" s="149"/>
      <c r="WNV22" s="152"/>
      <c r="WNX22" s="152"/>
      <c r="WNY22" s="212"/>
      <c r="WNZ22" s="210"/>
      <c r="WOA22" s="211"/>
      <c r="WOB22" s="149"/>
      <c r="WOJ22" s="149"/>
      <c r="WOM22" s="171"/>
      <c r="WON22" s="171"/>
      <c r="WOO22" s="149"/>
      <c r="WOQ22" s="152"/>
      <c r="WOS22" s="152"/>
      <c r="WOT22" s="212"/>
      <c r="WOU22" s="210"/>
      <c r="WOV22" s="211"/>
      <c r="WOW22" s="149"/>
      <c r="WPE22" s="149"/>
      <c r="WPH22" s="171"/>
      <c r="WPI22" s="171"/>
      <c r="WPJ22" s="149"/>
      <c r="WPL22" s="152"/>
      <c r="WPN22" s="152"/>
      <c r="WPO22" s="212"/>
      <c r="WPP22" s="210"/>
      <c r="WPQ22" s="211"/>
      <c r="WPR22" s="149"/>
      <c r="WPZ22" s="149"/>
      <c r="WQC22" s="171"/>
      <c r="WQD22" s="171"/>
      <c r="WQE22" s="149"/>
      <c r="WQG22" s="152"/>
      <c r="WQI22" s="152"/>
      <c r="WQJ22" s="212"/>
      <c r="WQK22" s="210"/>
      <c r="WQL22" s="211"/>
      <c r="WQM22" s="149"/>
      <c r="WQU22" s="149"/>
      <c r="WQX22" s="171"/>
      <c r="WQY22" s="171"/>
      <c r="WQZ22" s="149"/>
      <c r="WRB22" s="152"/>
      <c r="WRD22" s="152"/>
      <c r="WRE22" s="212"/>
      <c r="WRF22" s="210"/>
      <c r="WRG22" s="211"/>
      <c r="WRH22" s="149"/>
      <c r="WRP22" s="149"/>
      <c r="WRS22" s="171"/>
      <c r="WRT22" s="171"/>
      <c r="WRU22" s="149"/>
      <c r="WRW22" s="152"/>
      <c r="WRY22" s="152"/>
      <c r="WRZ22" s="212"/>
      <c r="WSA22" s="210"/>
      <c r="WSB22" s="211"/>
      <c r="WSC22" s="149"/>
      <c r="WSK22" s="149"/>
      <c r="WSN22" s="171"/>
      <c r="WSO22" s="171"/>
      <c r="WSP22" s="149"/>
      <c r="WSR22" s="152"/>
      <c r="WST22" s="152"/>
      <c r="WSU22" s="212"/>
      <c r="WSV22" s="210"/>
      <c r="WSW22" s="211"/>
      <c r="WSX22" s="149"/>
      <c r="WTF22" s="149"/>
      <c r="WTI22" s="171"/>
      <c r="WTJ22" s="171"/>
      <c r="WTK22" s="149"/>
      <c r="WTM22" s="152"/>
      <c r="WTO22" s="152"/>
      <c r="WTP22" s="212"/>
      <c r="WTQ22" s="210"/>
      <c r="WTR22" s="211"/>
      <c r="WTS22" s="149"/>
      <c r="WUA22" s="149"/>
      <c r="WUD22" s="171"/>
      <c r="WUE22" s="171"/>
      <c r="WUF22" s="149"/>
      <c r="WUH22" s="152"/>
      <c r="WUJ22" s="152"/>
      <c r="WUK22" s="212"/>
      <c r="WUL22" s="210"/>
      <c r="WUM22" s="211"/>
      <c r="WUN22" s="149"/>
      <c r="WUV22" s="149"/>
      <c r="WUY22" s="171"/>
      <c r="WUZ22" s="171"/>
      <c r="WVA22" s="149"/>
      <c r="WVC22" s="152"/>
      <c r="WVE22" s="152"/>
      <c r="WVF22" s="212"/>
      <c r="WVG22" s="210"/>
      <c r="WVH22" s="211"/>
      <c r="WVI22" s="149"/>
      <c r="WVQ22" s="149"/>
      <c r="WVT22" s="171"/>
      <c r="WVU22" s="171"/>
      <c r="WVV22" s="149"/>
      <c r="WVX22" s="152"/>
      <c r="WVZ22" s="152"/>
      <c r="WWA22" s="212"/>
      <c r="WWB22" s="210"/>
      <c r="WWC22" s="211"/>
      <c r="WWD22" s="149"/>
      <c r="WWL22" s="149"/>
      <c r="WWO22" s="171"/>
      <c r="WWP22" s="171"/>
      <c r="WWQ22" s="149"/>
      <c r="WWS22" s="152"/>
      <c r="WWU22" s="152"/>
      <c r="WWV22" s="212"/>
      <c r="WWW22" s="210"/>
      <c r="WWX22" s="211"/>
      <c r="WWY22" s="149"/>
      <c r="WXG22" s="149"/>
      <c r="WXJ22" s="171"/>
      <c r="WXK22" s="171"/>
      <c r="WXL22" s="149"/>
      <c r="WXN22" s="152"/>
      <c r="WXP22" s="152"/>
      <c r="WXQ22" s="212"/>
      <c r="WXR22" s="210"/>
      <c r="WXS22" s="211"/>
      <c r="WXT22" s="149"/>
      <c r="WYB22" s="149"/>
      <c r="WYE22" s="171"/>
      <c r="WYF22" s="171"/>
      <c r="WYG22" s="149"/>
      <c r="WYI22" s="152"/>
      <c r="WYK22" s="152"/>
      <c r="WYL22" s="212"/>
      <c r="WYM22" s="210"/>
      <c r="WYN22" s="211"/>
      <c r="WYO22" s="149"/>
      <c r="WYW22" s="149"/>
      <c r="WYZ22" s="171"/>
      <c r="WZA22" s="171"/>
      <c r="WZB22" s="149"/>
      <c r="WZD22" s="152"/>
      <c r="WZF22" s="152"/>
      <c r="WZG22" s="212"/>
      <c r="WZH22" s="210"/>
      <c r="WZI22" s="211"/>
      <c r="WZJ22" s="149"/>
      <c r="WZR22" s="149"/>
      <c r="WZU22" s="171"/>
      <c r="WZV22" s="171"/>
      <c r="WZW22" s="149"/>
      <c r="WZY22" s="152"/>
      <c r="XAA22" s="152"/>
      <c r="XAB22" s="212"/>
      <c r="XAC22" s="210"/>
      <c r="XAD22" s="211"/>
      <c r="XAE22" s="149"/>
      <c r="XAM22" s="149"/>
      <c r="XAP22" s="171"/>
      <c r="XAQ22" s="171"/>
      <c r="XAR22" s="149"/>
      <c r="XAT22" s="152"/>
      <c r="XAV22" s="152"/>
      <c r="XAW22" s="212"/>
      <c r="XAX22" s="210"/>
      <c r="XAY22" s="211"/>
      <c r="XAZ22" s="149"/>
      <c r="XBH22" s="149"/>
      <c r="XBK22" s="171"/>
      <c r="XBL22" s="171"/>
      <c r="XBM22" s="149"/>
      <c r="XBO22" s="152"/>
      <c r="XBQ22" s="152"/>
      <c r="XBR22" s="212"/>
      <c r="XBS22" s="210"/>
      <c r="XBT22" s="211"/>
      <c r="XBU22" s="149"/>
      <c r="XCC22" s="149"/>
      <c r="XCF22" s="171"/>
      <c r="XCG22" s="171"/>
      <c r="XCH22" s="149"/>
      <c r="XCJ22" s="152"/>
      <c r="XCL22" s="152"/>
      <c r="XCM22" s="212"/>
      <c r="XCN22" s="210"/>
      <c r="XCO22" s="211"/>
      <c r="XCP22" s="149"/>
      <c r="XCX22" s="149"/>
      <c r="XDA22" s="171"/>
      <c r="XDB22" s="171"/>
      <c r="XDC22" s="149"/>
      <c r="XDE22" s="152"/>
      <c r="XDG22" s="152"/>
      <c r="XDH22" s="212"/>
      <c r="XDI22" s="210"/>
      <c r="XDJ22" s="211"/>
      <c r="XDK22" s="149"/>
      <c r="XDS22" s="149"/>
      <c r="XDV22" s="171"/>
      <c r="XDW22" s="171"/>
      <c r="XDX22" s="149"/>
      <c r="XDZ22" s="152"/>
      <c r="XEB22" s="152"/>
      <c r="XEC22" s="212"/>
      <c r="XED22" s="210"/>
      <c r="XEE22" s="211"/>
      <c r="XEF22" s="149"/>
      <c r="XEN22" s="149"/>
      <c r="XEQ22" s="171"/>
      <c r="XER22" s="171"/>
      <c r="XES22" s="149"/>
      <c r="XEU22" s="152"/>
      <c r="XEW22" s="152"/>
      <c r="XEX22" s="212"/>
      <c r="XEY22" s="210"/>
      <c r="XEZ22" s="211"/>
      <c r="XFA22" s="149"/>
    </row>
    <row r="23" spans="1:1024 1026:2046 2049:3067 3075:4096 4104:5119 5121:7162 7170:8191 8199:11257 11265:12286 12294:14336 14338:15360 15363:16381" s="150" customFormat="1" ht="12.75" x14ac:dyDescent="0.2">
      <c r="A23" s="149">
        <v>45405</v>
      </c>
      <c r="B23" s="150" t="s">
        <v>95</v>
      </c>
      <c r="C23" s="150" t="s">
        <v>102</v>
      </c>
      <c r="D23" s="150" t="s">
        <v>56</v>
      </c>
      <c r="E23" s="150" t="s">
        <v>25</v>
      </c>
      <c r="F23" s="150" t="s">
        <v>307</v>
      </c>
      <c r="G23" s="150">
        <v>2881</v>
      </c>
      <c r="H23" s="150">
        <v>124414</v>
      </c>
      <c r="I23" s="149">
        <v>45405</v>
      </c>
      <c r="J23" s="150">
        <v>155664069</v>
      </c>
      <c r="K23" s="150">
        <v>96</v>
      </c>
      <c r="L23" s="151">
        <v>25866.59</v>
      </c>
      <c r="M23" s="151">
        <v>8723.73</v>
      </c>
      <c r="N23" s="149">
        <v>45405</v>
      </c>
      <c r="O23" s="150" t="s">
        <v>306</v>
      </c>
      <c r="P23" s="152">
        <v>2.0799999999999999E-2</v>
      </c>
      <c r="Q23" s="150" t="s">
        <v>115</v>
      </c>
      <c r="R23" s="152">
        <v>0.03</v>
      </c>
      <c r="S23" s="209">
        <f t="shared" si="0"/>
        <v>261.71189999999996</v>
      </c>
      <c r="T23" s="210"/>
      <c r="U23" s="211" t="str">
        <f>VLOOKUP(D23,Painel!$C$7:$C$63,1,FALSE)</f>
        <v>MARCIA DA SILVA RIBEIRO</v>
      </c>
      <c r="V23" s="149"/>
      <c r="AD23" s="149"/>
      <c r="AG23" s="171"/>
      <c r="AH23" s="171"/>
      <c r="AI23" s="149"/>
      <c r="AK23" s="152"/>
      <c r="AM23" s="152"/>
      <c r="AN23" s="212"/>
      <c r="AO23" s="210"/>
      <c r="AP23" s="211"/>
      <c r="AQ23" s="149"/>
      <c r="AY23" s="149"/>
      <c r="BB23" s="171"/>
      <c r="BC23" s="171"/>
      <c r="BD23" s="149"/>
      <c r="BF23" s="152"/>
      <c r="BH23" s="152"/>
      <c r="BI23" s="212"/>
      <c r="BJ23" s="210"/>
      <c r="BK23" s="211"/>
      <c r="BL23" s="149"/>
      <c r="BT23" s="149"/>
      <c r="BW23" s="171"/>
      <c r="BX23" s="171"/>
      <c r="BY23" s="149"/>
      <c r="CA23" s="152"/>
      <c r="CC23" s="152"/>
      <c r="CD23" s="212"/>
      <c r="CE23" s="210"/>
      <c r="CF23" s="211"/>
      <c r="CG23" s="149"/>
      <c r="CO23" s="149"/>
      <c r="CR23" s="171"/>
      <c r="CS23" s="171"/>
      <c r="CT23" s="149"/>
      <c r="CV23" s="152"/>
      <c r="CX23" s="152"/>
      <c r="CY23" s="212"/>
      <c r="CZ23" s="210"/>
      <c r="DA23" s="211"/>
      <c r="DB23" s="149"/>
      <c r="DJ23" s="149"/>
      <c r="DM23" s="171"/>
      <c r="DN23" s="171"/>
      <c r="DO23" s="149"/>
      <c r="DQ23" s="152"/>
      <c r="DS23" s="152"/>
      <c r="DT23" s="212"/>
      <c r="DU23" s="210"/>
      <c r="DV23" s="211"/>
      <c r="DW23" s="149"/>
      <c r="EE23" s="149"/>
      <c r="EH23" s="171"/>
      <c r="EI23" s="171"/>
      <c r="EJ23" s="149"/>
      <c r="EL23" s="152"/>
      <c r="EN23" s="152"/>
      <c r="EO23" s="212"/>
      <c r="EP23" s="210"/>
      <c r="EQ23" s="211"/>
      <c r="ER23" s="149"/>
      <c r="EZ23" s="149"/>
      <c r="FC23" s="171"/>
      <c r="FD23" s="171"/>
      <c r="FE23" s="149"/>
      <c r="FG23" s="152"/>
      <c r="FI23" s="152"/>
      <c r="FJ23" s="212"/>
      <c r="FK23" s="210"/>
      <c r="FL23" s="211"/>
      <c r="FM23" s="149"/>
      <c r="FU23" s="149"/>
      <c r="FX23" s="171"/>
      <c r="FY23" s="171"/>
      <c r="FZ23" s="149"/>
      <c r="GB23" s="152"/>
      <c r="GD23" s="152"/>
      <c r="GE23" s="212"/>
      <c r="GF23" s="210"/>
      <c r="GG23" s="211"/>
      <c r="GH23" s="149"/>
      <c r="GP23" s="149"/>
      <c r="GS23" s="171"/>
      <c r="GT23" s="171"/>
      <c r="GU23" s="149"/>
      <c r="GW23" s="152"/>
      <c r="GY23" s="152"/>
      <c r="GZ23" s="212"/>
      <c r="HA23" s="210"/>
      <c r="HB23" s="211"/>
      <c r="HC23" s="149"/>
      <c r="HK23" s="149"/>
      <c r="HN23" s="171"/>
      <c r="HO23" s="171"/>
      <c r="HP23" s="149"/>
      <c r="HR23" s="152"/>
      <c r="HT23" s="152"/>
      <c r="HU23" s="212"/>
      <c r="HV23" s="210"/>
      <c r="HW23" s="211"/>
      <c r="HX23" s="149"/>
      <c r="IF23" s="149"/>
      <c r="II23" s="171"/>
      <c r="IJ23" s="171"/>
      <c r="IK23" s="149"/>
      <c r="IM23" s="152"/>
      <c r="IO23" s="152"/>
      <c r="IP23" s="212"/>
      <c r="IQ23" s="210"/>
      <c r="IR23" s="211"/>
      <c r="IS23" s="149"/>
      <c r="JA23" s="149"/>
      <c r="JD23" s="171"/>
      <c r="JE23" s="171"/>
      <c r="JF23" s="149"/>
      <c r="JH23" s="152"/>
      <c r="JJ23" s="152"/>
      <c r="JK23" s="212"/>
      <c r="JL23" s="210"/>
      <c r="JM23" s="211"/>
      <c r="JN23" s="149"/>
      <c r="JV23" s="149"/>
      <c r="JY23" s="171"/>
      <c r="JZ23" s="171"/>
      <c r="KA23" s="149"/>
      <c r="KC23" s="152"/>
      <c r="KE23" s="152"/>
      <c r="KF23" s="212"/>
      <c r="KG23" s="210"/>
      <c r="KH23" s="211"/>
      <c r="KI23" s="149"/>
      <c r="KQ23" s="149"/>
      <c r="KT23" s="171"/>
      <c r="KU23" s="171"/>
      <c r="KV23" s="149"/>
      <c r="KX23" s="152"/>
      <c r="KZ23" s="152"/>
      <c r="LA23" s="212"/>
      <c r="LB23" s="210"/>
      <c r="LC23" s="211"/>
      <c r="LD23" s="149"/>
      <c r="LL23" s="149"/>
      <c r="LO23" s="171"/>
      <c r="LP23" s="171"/>
      <c r="LQ23" s="149"/>
      <c r="LS23" s="152"/>
      <c r="LU23" s="152"/>
      <c r="LV23" s="212"/>
      <c r="LW23" s="210"/>
      <c r="LX23" s="211"/>
      <c r="LY23" s="149"/>
      <c r="MG23" s="149"/>
      <c r="MJ23" s="171"/>
      <c r="MK23" s="171"/>
      <c r="ML23" s="149"/>
      <c r="MN23" s="152"/>
      <c r="MP23" s="152"/>
      <c r="MQ23" s="212"/>
      <c r="MR23" s="210"/>
      <c r="MS23" s="211"/>
      <c r="MT23" s="149"/>
      <c r="NB23" s="149"/>
      <c r="NE23" s="171"/>
      <c r="NF23" s="171"/>
      <c r="NG23" s="149"/>
      <c r="NI23" s="152"/>
      <c r="NK23" s="152"/>
      <c r="NL23" s="212"/>
      <c r="NM23" s="210"/>
      <c r="NN23" s="211"/>
      <c r="NO23" s="149"/>
      <c r="NW23" s="149"/>
      <c r="NZ23" s="171"/>
      <c r="OA23" s="171"/>
      <c r="OB23" s="149"/>
      <c r="OD23" s="152"/>
      <c r="OF23" s="152"/>
      <c r="OG23" s="212"/>
      <c r="OH23" s="210"/>
      <c r="OI23" s="211"/>
      <c r="OJ23" s="149"/>
      <c r="OR23" s="149"/>
      <c r="OU23" s="171"/>
      <c r="OV23" s="171"/>
      <c r="OW23" s="149"/>
      <c r="OY23" s="152"/>
      <c r="PA23" s="152"/>
      <c r="PB23" s="212"/>
      <c r="PC23" s="210"/>
      <c r="PD23" s="211"/>
      <c r="PE23" s="149"/>
      <c r="PM23" s="149"/>
      <c r="PP23" s="171"/>
      <c r="PQ23" s="171"/>
      <c r="PR23" s="149"/>
      <c r="PT23" s="152"/>
      <c r="PV23" s="152"/>
      <c r="PW23" s="212"/>
      <c r="PX23" s="210"/>
      <c r="PY23" s="211"/>
      <c r="PZ23" s="149"/>
      <c r="QH23" s="149"/>
      <c r="QK23" s="171"/>
      <c r="QL23" s="171"/>
      <c r="QM23" s="149"/>
      <c r="QO23" s="152"/>
      <c r="QQ23" s="152"/>
      <c r="QR23" s="212"/>
      <c r="QS23" s="210"/>
      <c r="QT23" s="211"/>
      <c r="QU23" s="149"/>
      <c r="RC23" s="149"/>
      <c r="RF23" s="171"/>
      <c r="RG23" s="171"/>
      <c r="RH23" s="149"/>
      <c r="RJ23" s="152"/>
      <c r="RL23" s="152"/>
      <c r="RM23" s="212"/>
      <c r="RN23" s="210"/>
      <c r="RO23" s="211"/>
      <c r="RP23" s="149"/>
      <c r="RX23" s="149"/>
      <c r="SA23" s="171"/>
      <c r="SB23" s="171"/>
      <c r="SC23" s="149"/>
      <c r="SE23" s="152"/>
      <c r="SG23" s="152"/>
      <c r="SH23" s="212"/>
      <c r="SI23" s="210"/>
      <c r="SJ23" s="211"/>
      <c r="SK23" s="149"/>
      <c r="SS23" s="149"/>
      <c r="SV23" s="171"/>
      <c r="SW23" s="171"/>
      <c r="SX23" s="149"/>
      <c r="SZ23" s="152"/>
      <c r="TB23" s="152"/>
      <c r="TC23" s="212"/>
      <c r="TD23" s="210"/>
      <c r="TE23" s="211"/>
      <c r="TF23" s="149"/>
      <c r="TN23" s="149"/>
      <c r="TQ23" s="171"/>
      <c r="TR23" s="171"/>
      <c r="TS23" s="149"/>
      <c r="TU23" s="152"/>
      <c r="TW23" s="152"/>
      <c r="TX23" s="212"/>
      <c r="TY23" s="210"/>
      <c r="TZ23" s="211"/>
      <c r="UA23" s="149"/>
      <c r="UI23" s="149"/>
      <c r="UL23" s="171"/>
      <c r="UM23" s="171"/>
      <c r="UN23" s="149"/>
      <c r="UP23" s="152"/>
      <c r="UR23" s="152"/>
      <c r="US23" s="212"/>
      <c r="UT23" s="210"/>
      <c r="UU23" s="211"/>
      <c r="UV23" s="149"/>
      <c r="VD23" s="149"/>
      <c r="VG23" s="171"/>
      <c r="VH23" s="171"/>
      <c r="VI23" s="149"/>
      <c r="VK23" s="152"/>
      <c r="VM23" s="152"/>
      <c r="VN23" s="212"/>
      <c r="VO23" s="210"/>
      <c r="VP23" s="211"/>
      <c r="VQ23" s="149"/>
      <c r="VY23" s="149"/>
      <c r="WB23" s="171"/>
      <c r="WC23" s="171"/>
      <c r="WD23" s="149"/>
      <c r="WF23" s="152"/>
      <c r="WH23" s="152"/>
      <c r="WI23" s="212"/>
      <c r="WJ23" s="210"/>
      <c r="WK23" s="211"/>
      <c r="WL23" s="149"/>
      <c r="WT23" s="149"/>
      <c r="WW23" s="171"/>
      <c r="WX23" s="171"/>
      <c r="WY23" s="149"/>
      <c r="XA23" s="152"/>
      <c r="XC23" s="152"/>
      <c r="XD23" s="212"/>
      <c r="XE23" s="210"/>
      <c r="XF23" s="211"/>
      <c r="XG23" s="149"/>
      <c r="XO23" s="149"/>
      <c r="XR23" s="171"/>
      <c r="XS23" s="171"/>
      <c r="XT23" s="149"/>
      <c r="XV23" s="152"/>
      <c r="XX23" s="152"/>
      <c r="XY23" s="212"/>
      <c r="XZ23" s="210"/>
      <c r="YA23" s="211"/>
      <c r="YB23" s="149"/>
      <c r="YJ23" s="149"/>
      <c r="YM23" s="171"/>
      <c r="YN23" s="171"/>
      <c r="YO23" s="149"/>
      <c r="YQ23" s="152"/>
      <c r="YS23" s="152"/>
      <c r="YT23" s="212"/>
      <c r="YU23" s="210"/>
      <c r="YV23" s="211"/>
      <c r="YW23" s="149"/>
      <c r="ZE23" s="149"/>
      <c r="ZH23" s="171"/>
      <c r="ZI23" s="171"/>
      <c r="ZJ23" s="149"/>
      <c r="ZL23" s="152"/>
      <c r="ZN23" s="152"/>
      <c r="ZO23" s="212"/>
      <c r="ZP23" s="210"/>
      <c r="ZQ23" s="211"/>
      <c r="ZR23" s="149"/>
      <c r="ZZ23" s="149"/>
      <c r="AAC23" s="171"/>
      <c r="AAD23" s="171"/>
      <c r="AAE23" s="149"/>
      <c r="AAG23" s="152"/>
      <c r="AAI23" s="152"/>
      <c r="AAJ23" s="212"/>
      <c r="AAK23" s="210"/>
      <c r="AAL23" s="211"/>
      <c r="AAM23" s="149"/>
      <c r="AAU23" s="149"/>
      <c r="AAX23" s="171"/>
      <c r="AAY23" s="171"/>
      <c r="AAZ23" s="149"/>
      <c r="ABB23" s="152"/>
      <c r="ABD23" s="152"/>
      <c r="ABE23" s="212"/>
      <c r="ABF23" s="210"/>
      <c r="ABG23" s="211"/>
      <c r="ABH23" s="149"/>
      <c r="ABP23" s="149"/>
      <c r="ABS23" s="171"/>
      <c r="ABT23" s="171"/>
      <c r="ABU23" s="149"/>
      <c r="ABW23" s="152"/>
      <c r="ABY23" s="152"/>
      <c r="ABZ23" s="212"/>
      <c r="ACA23" s="210"/>
      <c r="ACB23" s="211"/>
      <c r="ACC23" s="149"/>
      <c r="ACK23" s="149"/>
      <c r="ACN23" s="171"/>
      <c r="ACO23" s="171"/>
      <c r="ACP23" s="149"/>
      <c r="ACR23" s="152"/>
      <c r="ACT23" s="152"/>
      <c r="ACU23" s="212"/>
      <c r="ACV23" s="210"/>
      <c r="ACW23" s="211"/>
      <c r="ACX23" s="149"/>
      <c r="ADF23" s="149"/>
      <c r="ADI23" s="171"/>
      <c r="ADJ23" s="171"/>
      <c r="ADK23" s="149"/>
      <c r="ADM23" s="152"/>
      <c r="ADO23" s="152"/>
      <c r="ADP23" s="212"/>
      <c r="ADQ23" s="210"/>
      <c r="ADR23" s="211"/>
      <c r="ADS23" s="149"/>
      <c r="AEA23" s="149"/>
      <c r="AED23" s="171"/>
      <c r="AEE23" s="171"/>
      <c r="AEF23" s="149"/>
      <c r="AEH23" s="152"/>
      <c r="AEJ23" s="152"/>
      <c r="AEK23" s="212"/>
      <c r="AEL23" s="210"/>
      <c r="AEM23" s="211"/>
      <c r="AEN23" s="149"/>
      <c r="AEV23" s="149"/>
      <c r="AEY23" s="171"/>
      <c r="AEZ23" s="171"/>
      <c r="AFA23" s="149"/>
      <c r="AFC23" s="152"/>
      <c r="AFE23" s="152"/>
      <c r="AFF23" s="212"/>
      <c r="AFG23" s="210"/>
      <c r="AFH23" s="211"/>
      <c r="AFI23" s="149"/>
      <c r="AFQ23" s="149"/>
      <c r="AFT23" s="171"/>
      <c r="AFU23" s="171"/>
      <c r="AFV23" s="149"/>
      <c r="AFX23" s="152"/>
      <c r="AFZ23" s="152"/>
      <c r="AGA23" s="212"/>
      <c r="AGB23" s="210"/>
      <c r="AGC23" s="211"/>
      <c r="AGD23" s="149"/>
      <c r="AGL23" s="149"/>
      <c r="AGO23" s="171"/>
      <c r="AGP23" s="171"/>
      <c r="AGQ23" s="149"/>
      <c r="AGS23" s="152"/>
      <c r="AGU23" s="152"/>
      <c r="AGV23" s="212"/>
      <c r="AGW23" s="210"/>
      <c r="AGX23" s="211"/>
      <c r="AGY23" s="149"/>
      <c r="AHG23" s="149"/>
      <c r="AHJ23" s="171"/>
      <c r="AHK23" s="171"/>
      <c r="AHL23" s="149"/>
      <c r="AHN23" s="152"/>
      <c r="AHP23" s="152"/>
      <c r="AHQ23" s="212"/>
      <c r="AHR23" s="210"/>
      <c r="AHS23" s="211"/>
      <c r="AHT23" s="149"/>
      <c r="AIB23" s="149"/>
      <c r="AIE23" s="171"/>
      <c r="AIF23" s="171"/>
      <c r="AIG23" s="149"/>
      <c r="AII23" s="152"/>
      <c r="AIK23" s="152"/>
      <c r="AIL23" s="212"/>
      <c r="AIM23" s="210"/>
      <c r="AIN23" s="211"/>
      <c r="AIO23" s="149"/>
      <c r="AIW23" s="149"/>
      <c r="AIZ23" s="171"/>
      <c r="AJA23" s="171"/>
      <c r="AJB23" s="149"/>
      <c r="AJD23" s="152"/>
      <c r="AJF23" s="152"/>
      <c r="AJG23" s="212"/>
      <c r="AJH23" s="210"/>
      <c r="AJI23" s="211"/>
      <c r="AJJ23" s="149"/>
      <c r="AJR23" s="149"/>
      <c r="AJU23" s="171"/>
      <c r="AJV23" s="171"/>
      <c r="AJW23" s="149"/>
      <c r="AJY23" s="152"/>
      <c r="AKA23" s="152"/>
      <c r="AKB23" s="212"/>
      <c r="AKC23" s="210"/>
      <c r="AKD23" s="211"/>
      <c r="AKE23" s="149"/>
      <c r="AKM23" s="149"/>
      <c r="AKP23" s="171"/>
      <c r="AKQ23" s="171"/>
      <c r="AKR23" s="149"/>
      <c r="AKT23" s="152"/>
      <c r="AKV23" s="152"/>
      <c r="AKW23" s="212"/>
      <c r="AKX23" s="210"/>
      <c r="AKY23" s="211"/>
      <c r="AKZ23" s="149"/>
      <c r="ALH23" s="149"/>
      <c r="ALK23" s="171"/>
      <c r="ALL23" s="171"/>
      <c r="ALM23" s="149"/>
      <c r="ALO23" s="152"/>
      <c r="ALQ23" s="152"/>
      <c r="ALR23" s="212"/>
      <c r="ALS23" s="210"/>
      <c r="ALT23" s="211"/>
      <c r="ALU23" s="149"/>
      <c r="AMC23" s="149"/>
      <c r="AMF23" s="171"/>
      <c r="AMG23" s="171"/>
      <c r="AMH23" s="149"/>
      <c r="AMJ23" s="152"/>
      <c r="AML23" s="152"/>
      <c r="AMM23" s="212"/>
      <c r="AMN23" s="210"/>
      <c r="AMO23" s="211"/>
      <c r="AMP23" s="149"/>
      <c r="AMX23" s="149"/>
      <c r="ANA23" s="171"/>
      <c r="ANB23" s="171"/>
      <c r="ANC23" s="149"/>
      <c r="ANE23" s="152"/>
      <c r="ANG23" s="152"/>
      <c r="ANH23" s="212"/>
      <c r="ANI23" s="210"/>
      <c r="ANJ23" s="211"/>
      <c r="ANK23" s="149"/>
      <c r="ANS23" s="149"/>
      <c r="ANV23" s="171"/>
      <c r="ANW23" s="171"/>
      <c r="ANX23" s="149"/>
      <c r="ANZ23" s="152"/>
      <c r="AOB23" s="152"/>
      <c r="AOC23" s="212"/>
      <c r="AOD23" s="210"/>
      <c r="AOE23" s="211"/>
      <c r="AOF23" s="149"/>
      <c r="AON23" s="149"/>
      <c r="AOQ23" s="171"/>
      <c r="AOR23" s="171"/>
      <c r="AOS23" s="149"/>
      <c r="AOU23" s="152"/>
      <c r="AOW23" s="152"/>
      <c r="AOX23" s="212"/>
      <c r="AOY23" s="210"/>
      <c r="AOZ23" s="211"/>
      <c r="APA23" s="149"/>
      <c r="API23" s="149"/>
      <c r="APL23" s="171"/>
      <c r="APM23" s="171"/>
      <c r="APN23" s="149"/>
      <c r="APP23" s="152"/>
      <c r="APR23" s="152"/>
      <c r="APS23" s="212"/>
      <c r="APT23" s="210"/>
      <c r="APU23" s="211"/>
      <c r="APV23" s="149"/>
      <c r="AQD23" s="149"/>
      <c r="AQG23" s="171"/>
      <c r="AQH23" s="171"/>
      <c r="AQI23" s="149"/>
      <c r="AQK23" s="152"/>
      <c r="AQM23" s="152"/>
      <c r="AQN23" s="212"/>
      <c r="AQO23" s="210"/>
      <c r="AQP23" s="211"/>
      <c r="AQQ23" s="149"/>
      <c r="AQY23" s="149"/>
      <c r="ARB23" s="171"/>
      <c r="ARC23" s="171"/>
      <c r="ARD23" s="149"/>
      <c r="ARF23" s="152"/>
      <c r="ARH23" s="152"/>
      <c r="ARI23" s="212"/>
      <c r="ARJ23" s="210"/>
      <c r="ARK23" s="211"/>
      <c r="ARL23" s="149"/>
      <c r="ART23" s="149"/>
      <c r="ARW23" s="171"/>
      <c r="ARX23" s="171"/>
      <c r="ARY23" s="149"/>
      <c r="ASA23" s="152"/>
      <c r="ASC23" s="152"/>
      <c r="ASD23" s="212"/>
      <c r="ASE23" s="210"/>
      <c r="ASF23" s="211"/>
      <c r="ASG23" s="149"/>
      <c r="ASO23" s="149"/>
      <c r="ASR23" s="171"/>
      <c r="ASS23" s="171"/>
      <c r="AST23" s="149"/>
      <c r="ASV23" s="152"/>
      <c r="ASX23" s="152"/>
      <c r="ASY23" s="212"/>
      <c r="ASZ23" s="210"/>
      <c r="ATA23" s="211"/>
      <c r="ATB23" s="149"/>
      <c r="ATJ23" s="149"/>
      <c r="ATM23" s="171"/>
      <c r="ATN23" s="171"/>
      <c r="ATO23" s="149"/>
      <c r="ATQ23" s="152"/>
      <c r="ATS23" s="152"/>
      <c r="ATT23" s="212"/>
      <c r="ATU23" s="210"/>
      <c r="ATV23" s="211"/>
      <c r="ATW23" s="149"/>
      <c r="AUE23" s="149"/>
      <c r="AUH23" s="171"/>
      <c r="AUI23" s="171"/>
      <c r="AUJ23" s="149"/>
      <c r="AUL23" s="152"/>
      <c r="AUN23" s="152"/>
      <c r="AUO23" s="212"/>
      <c r="AUP23" s="210"/>
      <c r="AUQ23" s="211"/>
      <c r="AUR23" s="149"/>
      <c r="AUZ23" s="149"/>
      <c r="AVC23" s="171"/>
      <c r="AVD23" s="171"/>
      <c r="AVE23" s="149"/>
      <c r="AVG23" s="152"/>
      <c r="AVI23" s="152"/>
      <c r="AVJ23" s="212"/>
      <c r="AVK23" s="210"/>
      <c r="AVL23" s="211"/>
      <c r="AVM23" s="149"/>
      <c r="AVU23" s="149"/>
      <c r="AVX23" s="171"/>
      <c r="AVY23" s="171"/>
      <c r="AVZ23" s="149"/>
      <c r="AWB23" s="152"/>
      <c r="AWD23" s="152"/>
      <c r="AWE23" s="212"/>
      <c r="AWF23" s="210"/>
      <c r="AWG23" s="211"/>
      <c r="AWH23" s="149"/>
      <c r="AWP23" s="149"/>
      <c r="AWS23" s="171"/>
      <c r="AWT23" s="171"/>
      <c r="AWU23" s="149"/>
      <c r="AWW23" s="152"/>
      <c r="AWY23" s="152"/>
      <c r="AWZ23" s="212"/>
      <c r="AXA23" s="210"/>
      <c r="AXB23" s="211"/>
      <c r="AXC23" s="149"/>
      <c r="AXK23" s="149"/>
      <c r="AXN23" s="171"/>
      <c r="AXO23" s="171"/>
      <c r="AXP23" s="149"/>
      <c r="AXR23" s="152"/>
      <c r="AXT23" s="152"/>
      <c r="AXU23" s="212"/>
      <c r="AXV23" s="210"/>
      <c r="AXW23" s="211"/>
      <c r="AXX23" s="149"/>
      <c r="AYF23" s="149"/>
      <c r="AYI23" s="171"/>
      <c r="AYJ23" s="171"/>
      <c r="AYK23" s="149"/>
      <c r="AYM23" s="152"/>
      <c r="AYO23" s="152"/>
      <c r="AYP23" s="212"/>
      <c r="AYQ23" s="210"/>
      <c r="AYR23" s="211"/>
      <c r="AYS23" s="149"/>
      <c r="AZA23" s="149"/>
      <c r="AZD23" s="171"/>
      <c r="AZE23" s="171"/>
      <c r="AZF23" s="149"/>
      <c r="AZH23" s="152"/>
      <c r="AZJ23" s="152"/>
      <c r="AZK23" s="212"/>
      <c r="AZL23" s="210"/>
      <c r="AZM23" s="211"/>
      <c r="AZN23" s="149"/>
      <c r="AZV23" s="149"/>
      <c r="AZY23" s="171"/>
      <c r="AZZ23" s="171"/>
      <c r="BAA23" s="149"/>
      <c r="BAC23" s="152"/>
      <c r="BAE23" s="152"/>
      <c r="BAF23" s="212"/>
      <c r="BAG23" s="210"/>
      <c r="BAH23" s="211"/>
      <c r="BAI23" s="149"/>
      <c r="BAQ23" s="149"/>
      <c r="BAT23" s="171"/>
      <c r="BAU23" s="171"/>
      <c r="BAV23" s="149"/>
      <c r="BAX23" s="152"/>
      <c r="BAZ23" s="152"/>
      <c r="BBA23" s="212"/>
      <c r="BBB23" s="210"/>
      <c r="BBC23" s="211"/>
      <c r="BBD23" s="149"/>
      <c r="BBL23" s="149"/>
      <c r="BBO23" s="171"/>
      <c r="BBP23" s="171"/>
      <c r="BBQ23" s="149"/>
      <c r="BBS23" s="152"/>
      <c r="BBU23" s="152"/>
      <c r="BBV23" s="212"/>
      <c r="BBW23" s="210"/>
      <c r="BBX23" s="211"/>
      <c r="BBY23" s="149"/>
      <c r="BCG23" s="149"/>
      <c r="BCJ23" s="171"/>
      <c r="BCK23" s="171"/>
      <c r="BCL23" s="149"/>
      <c r="BCN23" s="152"/>
      <c r="BCP23" s="152"/>
      <c r="BCQ23" s="212"/>
      <c r="BCR23" s="210"/>
      <c r="BCS23" s="211"/>
      <c r="BCT23" s="149"/>
      <c r="BDB23" s="149"/>
      <c r="BDE23" s="171"/>
      <c r="BDF23" s="171"/>
      <c r="BDG23" s="149"/>
      <c r="BDI23" s="152"/>
      <c r="BDK23" s="152"/>
      <c r="BDL23" s="212"/>
      <c r="BDM23" s="210"/>
      <c r="BDN23" s="211"/>
      <c r="BDO23" s="149"/>
      <c r="BDW23" s="149"/>
      <c r="BDZ23" s="171"/>
      <c r="BEA23" s="171"/>
      <c r="BEB23" s="149"/>
      <c r="BED23" s="152"/>
      <c r="BEF23" s="152"/>
      <c r="BEG23" s="212"/>
      <c r="BEH23" s="210"/>
      <c r="BEI23" s="211"/>
      <c r="BEJ23" s="149"/>
      <c r="BER23" s="149"/>
      <c r="BEU23" s="171"/>
      <c r="BEV23" s="171"/>
      <c r="BEW23" s="149"/>
      <c r="BEY23" s="152"/>
      <c r="BFA23" s="152"/>
      <c r="BFB23" s="212"/>
      <c r="BFC23" s="210"/>
      <c r="BFD23" s="211"/>
      <c r="BFE23" s="149"/>
      <c r="BFM23" s="149"/>
      <c r="BFP23" s="171"/>
      <c r="BFQ23" s="171"/>
      <c r="BFR23" s="149"/>
      <c r="BFT23" s="152"/>
      <c r="BFV23" s="152"/>
      <c r="BFW23" s="212"/>
      <c r="BFX23" s="210"/>
      <c r="BFY23" s="211"/>
      <c r="BFZ23" s="149"/>
      <c r="BGH23" s="149"/>
      <c r="BGK23" s="171"/>
      <c r="BGL23" s="171"/>
      <c r="BGM23" s="149"/>
      <c r="BGO23" s="152"/>
      <c r="BGQ23" s="152"/>
      <c r="BGR23" s="212"/>
      <c r="BGS23" s="210"/>
      <c r="BGT23" s="211"/>
      <c r="BGU23" s="149"/>
      <c r="BHC23" s="149"/>
      <c r="BHF23" s="171"/>
      <c r="BHG23" s="171"/>
      <c r="BHH23" s="149"/>
      <c r="BHJ23" s="152"/>
      <c r="BHL23" s="152"/>
      <c r="BHM23" s="212"/>
      <c r="BHN23" s="210"/>
      <c r="BHO23" s="211"/>
      <c r="BHP23" s="149"/>
      <c r="BHX23" s="149"/>
      <c r="BIA23" s="171"/>
      <c r="BIB23" s="171"/>
      <c r="BIC23" s="149"/>
      <c r="BIE23" s="152"/>
      <c r="BIG23" s="152"/>
      <c r="BIH23" s="212"/>
      <c r="BII23" s="210"/>
      <c r="BIJ23" s="211"/>
      <c r="BIK23" s="149"/>
      <c r="BIS23" s="149"/>
      <c r="BIV23" s="171"/>
      <c r="BIW23" s="171"/>
      <c r="BIX23" s="149"/>
      <c r="BIZ23" s="152"/>
      <c r="BJB23" s="152"/>
      <c r="BJC23" s="212"/>
      <c r="BJD23" s="210"/>
      <c r="BJE23" s="211"/>
      <c r="BJF23" s="149"/>
      <c r="BJN23" s="149"/>
      <c r="BJQ23" s="171"/>
      <c r="BJR23" s="171"/>
      <c r="BJS23" s="149"/>
      <c r="BJU23" s="152"/>
      <c r="BJW23" s="152"/>
      <c r="BJX23" s="212"/>
      <c r="BJY23" s="210"/>
      <c r="BJZ23" s="211"/>
      <c r="BKA23" s="149"/>
      <c r="BKI23" s="149"/>
      <c r="BKL23" s="171"/>
      <c r="BKM23" s="171"/>
      <c r="BKN23" s="149"/>
      <c r="BKP23" s="152"/>
      <c r="BKR23" s="152"/>
      <c r="BKS23" s="212"/>
      <c r="BKT23" s="210"/>
      <c r="BKU23" s="211"/>
      <c r="BKV23" s="149"/>
      <c r="BLD23" s="149"/>
      <c r="BLG23" s="171"/>
      <c r="BLH23" s="171"/>
      <c r="BLI23" s="149"/>
      <c r="BLK23" s="152"/>
      <c r="BLM23" s="152"/>
      <c r="BLN23" s="212"/>
      <c r="BLO23" s="210"/>
      <c r="BLP23" s="211"/>
      <c r="BLQ23" s="149"/>
      <c r="BLY23" s="149"/>
      <c r="BMB23" s="171"/>
      <c r="BMC23" s="171"/>
      <c r="BMD23" s="149"/>
      <c r="BMF23" s="152"/>
      <c r="BMH23" s="152"/>
      <c r="BMI23" s="212"/>
      <c r="BMJ23" s="210"/>
      <c r="BMK23" s="211"/>
      <c r="BML23" s="149"/>
      <c r="BMT23" s="149"/>
      <c r="BMW23" s="171"/>
      <c r="BMX23" s="171"/>
      <c r="BMY23" s="149"/>
      <c r="BNA23" s="152"/>
      <c r="BNC23" s="152"/>
      <c r="BND23" s="212"/>
      <c r="BNE23" s="210"/>
      <c r="BNF23" s="211"/>
      <c r="BNG23" s="149"/>
      <c r="BNO23" s="149"/>
      <c r="BNR23" s="171"/>
      <c r="BNS23" s="171"/>
      <c r="BNT23" s="149"/>
      <c r="BNV23" s="152"/>
      <c r="BNX23" s="152"/>
      <c r="BNY23" s="212"/>
      <c r="BNZ23" s="210"/>
      <c r="BOA23" s="211"/>
      <c r="BOB23" s="149"/>
      <c r="BOJ23" s="149"/>
      <c r="BOM23" s="171"/>
      <c r="BON23" s="171"/>
      <c r="BOO23" s="149"/>
      <c r="BOQ23" s="152"/>
      <c r="BOS23" s="152"/>
      <c r="BOT23" s="212"/>
      <c r="BOU23" s="210"/>
      <c r="BOV23" s="211"/>
      <c r="BOW23" s="149"/>
      <c r="BPE23" s="149"/>
      <c r="BPH23" s="171"/>
      <c r="BPI23" s="171"/>
      <c r="BPJ23" s="149"/>
      <c r="BPL23" s="152"/>
      <c r="BPN23" s="152"/>
      <c r="BPO23" s="212"/>
      <c r="BPP23" s="210"/>
      <c r="BPQ23" s="211"/>
      <c r="BPR23" s="149"/>
      <c r="BPZ23" s="149"/>
      <c r="BQC23" s="171"/>
      <c r="BQD23" s="171"/>
      <c r="BQE23" s="149"/>
      <c r="BQG23" s="152"/>
      <c r="BQI23" s="152"/>
      <c r="BQJ23" s="212"/>
      <c r="BQK23" s="210"/>
      <c r="BQL23" s="211"/>
      <c r="BQM23" s="149"/>
      <c r="BQU23" s="149"/>
      <c r="BQX23" s="171"/>
      <c r="BQY23" s="171"/>
      <c r="BQZ23" s="149"/>
      <c r="BRB23" s="152"/>
      <c r="BRD23" s="152"/>
      <c r="BRE23" s="212"/>
      <c r="BRF23" s="210"/>
      <c r="BRG23" s="211"/>
      <c r="BRH23" s="149"/>
      <c r="BRP23" s="149"/>
      <c r="BRS23" s="171"/>
      <c r="BRT23" s="171"/>
      <c r="BRU23" s="149"/>
      <c r="BRW23" s="152"/>
      <c r="BRY23" s="152"/>
      <c r="BRZ23" s="212"/>
      <c r="BSA23" s="210"/>
      <c r="BSB23" s="211"/>
      <c r="BSC23" s="149"/>
      <c r="BSK23" s="149"/>
      <c r="BSN23" s="171"/>
      <c r="BSO23" s="171"/>
      <c r="BSP23" s="149"/>
      <c r="BSR23" s="152"/>
      <c r="BST23" s="152"/>
      <c r="BSU23" s="212"/>
      <c r="BSV23" s="210"/>
      <c r="BSW23" s="211"/>
      <c r="BSX23" s="149"/>
      <c r="BTF23" s="149"/>
      <c r="BTI23" s="171"/>
      <c r="BTJ23" s="171"/>
      <c r="BTK23" s="149"/>
      <c r="BTM23" s="152"/>
      <c r="BTO23" s="152"/>
      <c r="BTP23" s="212"/>
      <c r="BTQ23" s="210"/>
      <c r="BTR23" s="211"/>
      <c r="BTS23" s="149"/>
      <c r="BUA23" s="149"/>
      <c r="BUD23" s="171"/>
      <c r="BUE23" s="171"/>
      <c r="BUF23" s="149"/>
      <c r="BUH23" s="152"/>
      <c r="BUJ23" s="152"/>
      <c r="BUK23" s="212"/>
      <c r="BUL23" s="210"/>
      <c r="BUM23" s="211"/>
      <c r="BUN23" s="149"/>
      <c r="BUV23" s="149"/>
      <c r="BUY23" s="171"/>
      <c r="BUZ23" s="171"/>
      <c r="BVA23" s="149"/>
      <c r="BVC23" s="152"/>
      <c r="BVE23" s="152"/>
      <c r="BVF23" s="212"/>
      <c r="BVG23" s="210"/>
      <c r="BVH23" s="211"/>
      <c r="BVI23" s="149"/>
      <c r="BVQ23" s="149"/>
      <c r="BVT23" s="171"/>
      <c r="BVU23" s="171"/>
      <c r="BVV23" s="149"/>
      <c r="BVX23" s="152"/>
      <c r="BVZ23" s="152"/>
      <c r="BWA23" s="212"/>
      <c r="BWB23" s="210"/>
      <c r="BWC23" s="211"/>
      <c r="BWD23" s="149"/>
      <c r="BWL23" s="149"/>
      <c r="BWO23" s="171"/>
      <c r="BWP23" s="171"/>
      <c r="BWQ23" s="149"/>
      <c r="BWS23" s="152"/>
      <c r="BWU23" s="152"/>
      <c r="BWV23" s="212"/>
      <c r="BWW23" s="210"/>
      <c r="BWX23" s="211"/>
      <c r="BWY23" s="149"/>
      <c r="BXG23" s="149"/>
      <c r="BXJ23" s="171"/>
      <c r="BXK23" s="171"/>
      <c r="BXL23" s="149"/>
      <c r="BXN23" s="152"/>
      <c r="BXP23" s="152"/>
      <c r="BXQ23" s="212"/>
      <c r="BXR23" s="210"/>
      <c r="BXS23" s="211"/>
      <c r="BXT23" s="149"/>
      <c r="BYB23" s="149"/>
      <c r="BYE23" s="171"/>
      <c r="BYF23" s="171"/>
      <c r="BYG23" s="149"/>
      <c r="BYI23" s="152"/>
      <c r="BYK23" s="152"/>
      <c r="BYL23" s="212"/>
      <c r="BYM23" s="210"/>
      <c r="BYN23" s="211"/>
      <c r="BYO23" s="149"/>
      <c r="BYW23" s="149"/>
      <c r="BYZ23" s="171"/>
      <c r="BZA23" s="171"/>
      <c r="BZB23" s="149"/>
      <c r="BZD23" s="152"/>
      <c r="BZF23" s="152"/>
      <c r="BZG23" s="212"/>
      <c r="BZH23" s="210"/>
      <c r="BZI23" s="211"/>
      <c r="BZJ23" s="149"/>
      <c r="BZR23" s="149"/>
      <c r="BZU23" s="171"/>
      <c r="BZV23" s="171"/>
      <c r="BZW23" s="149"/>
      <c r="BZY23" s="152"/>
      <c r="CAA23" s="152"/>
      <c r="CAB23" s="212"/>
      <c r="CAC23" s="210"/>
      <c r="CAD23" s="211"/>
      <c r="CAE23" s="149"/>
      <c r="CAM23" s="149"/>
      <c r="CAP23" s="171"/>
      <c r="CAQ23" s="171"/>
      <c r="CAR23" s="149"/>
      <c r="CAT23" s="152"/>
      <c r="CAV23" s="152"/>
      <c r="CAW23" s="212"/>
      <c r="CAX23" s="210"/>
      <c r="CAY23" s="211"/>
      <c r="CAZ23" s="149"/>
      <c r="CBH23" s="149"/>
      <c r="CBK23" s="171"/>
      <c r="CBL23" s="171"/>
      <c r="CBM23" s="149"/>
      <c r="CBO23" s="152"/>
      <c r="CBQ23" s="152"/>
      <c r="CBR23" s="212"/>
      <c r="CBS23" s="210"/>
      <c r="CBT23" s="211"/>
      <c r="CBU23" s="149"/>
      <c r="CCC23" s="149"/>
      <c r="CCF23" s="171"/>
      <c r="CCG23" s="171"/>
      <c r="CCH23" s="149"/>
      <c r="CCJ23" s="152"/>
      <c r="CCL23" s="152"/>
      <c r="CCM23" s="212"/>
      <c r="CCN23" s="210"/>
      <c r="CCO23" s="211"/>
      <c r="CCP23" s="149"/>
      <c r="CCX23" s="149"/>
      <c r="CDA23" s="171"/>
      <c r="CDB23" s="171"/>
      <c r="CDC23" s="149"/>
      <c r="CDE23" s="152"/>
      <c r="CDG23" s="152"/>
      <c r="CDH23" s="212"/>
      <c r="CDI23" s="210"/>
      <c r="CDJ23" s="211"/>
      <c r="CDK23" s="149"/>
      <c r="CDS23" s="149"/>
      <c r="CDV23" s="171"/>
      <c r="CDW23" s="171"/>
      <c r="CDX23" s="149"/>
      <c r="CDZ23" s="152"/>
      <c r="CEB23" s="152"/>
      <c r="CEC23" s="212"/>
      <c r="CED23" s="210"/>
      <c r="CEE23" s="211"/>
      <c r="CEF23" s="149"/>
      <c r="CEN23" s="149"/>
      <c r="CEQ23" s="171"/>
      <c r="CER23" s="171"/>
      <c r="CES23" s="149"/>
      <c r="CEU23" s="152"/>
      <c r="CEW23" s="152"/>
      <c r="CEX23" s="212"/>
      <c r="CEY23" s="210"/>
      <c r="CEZ23" s="211"/>
      <c r="CFA23" s="149"/>
      <c r="CFI23" s="149"/>
      <c r="CFL23" s="171"/>
      <c r="CFM23" s="171"/>
      <c r="CFN23" s="149"/>
      <c r="CFP23" s="152"/>
      <c r="CFR23" s="152"/>
      <c r="CFS23" s="212"/>
      <c r="CFT23" s="210"/>
      <c r="CFU23" s="211"/>
      <c r="CFV23" s="149"/>
      <c r="CGD23" s="149"/>
      <c r="CGG23" s="171"/>
      <c r="CGH23" s="171"/>
      <c r="CGI23" s="149"/>
      <c r="CGK23" s="152"/>
      <c r="CGM23" s="152"/>
      <c r="CGN23" s="212"/>
      <c r="CGO23" s="210"/>
      <c r="CGP23" s="211"/>
      <c r="CGQ23" s="149"/>
      <c r="CGY23" s="149"/>
      <c r="CHB23" s="171"/>
      <c r="CHC23" s="171"/>
      <c r="CHD23" s="149"/>
      <c r="CHF23" s="152"/>
      <c r="CHH23" s="152"/>
      <c r="CHI23" s="212"/>
      <c r="CHJ23" s="210"/>
      <c r="CHK23" s="211"/>
      <c r="CHL23" s="149"/>
      <c r="CHT23" s="149"/>
      <c r="CHW23" s="171"/>
      <c r="CHX23" s="171"/>
      <c r="CHY23" s="149"/>
      <c r="CIA23" s="152"/>
      <c r="CIC23" s="152"/>
      <c r="CID23" s="212"/>
      <c r="CIE23" s="210"/>
      <c r="CIF23" s="211"/>
      <c r="CIG23" s="149"/>
      <c r="CIO23" s="149"/>
      <c r="CIR23" s="171"/>
      <c r="CIS23" s="171"/>
      <c r="CIT23" s="149"/>
      <c r="CIV23" s="152"/>
      <c r="CIX23" s="152"/>
      <c r="CIY23" s="212"/>
      <c r="CIZ23" s="210"/>
      <c r="CJA23" s="211"/>
      <c r="CJB23" s="149"/>
      <c r="CJJ23" s="149"/>
      <c r="CJM23" s="171"/>
      <c r="CJN23" s="171"/>
      <c r="CJO23" s="149"/>
      <c r="CJQ23" s="152"/>
      <c r="CJS23" s="152"/>
      <c r="CJT23" s="212"/>
      <c r="CJU23" s="210"/>
      <c r="CJV23" s="211"/>
      <c r="CJW23" s="149"/>
      <c r="CKE23" s="149"/>
      <c r="CKH23" s="171"/>
      <c r="CKI23" s="171"/>
      <c r="CKJ23" s="149"/>
      <c r="CKL23" s="152"/>
      <c r="CKN23" s="152"/>
      <c r="CKO23" s="212"/>
      <c r="CKP23" s="210"/>
      <c r="CKQ23" s="211"/>
      <c r="CKR23" s="149"/>
      <c r="CKZ23" s="149"/>
      <c r="CLC23" s="171"/>
      <c r="CLD23" s="171"/>
      <c r="CLE23" s="149"/>
      <c r="CLG23" s="152"/>
      <c r="CLI23" s="152"/>
      <c r="CLJ23" s="212"/>
      <c r="CLK23" s="210"/>
      <c r="CLL23" s="211"/>
      <c r="CLM23" s="149"/>
      <c r="CLU23" s="149"/>
      <c r="CLX23" s="171"/>
      <c r="CLY23" s="171"/>
      <c r="CLZ23" s="149"/>
      <c r="CMB23" s="152"/>
      <c r="CMD23" s="152"/>
      <c r="CME23" s="212"/>
      <c r="CMF23" s="210"/>
      <c r="CMG23" s="211"/>
      <c r="CMH23" s="149"/>
      <c r="CMP23" s="149"/>
      <c r="CMS23" s="171"/>
      <c r="CMT23" s="171"/>
      <c r="CMU23" s="149"/>
      <c r="CMW23" s="152"/>
      <c r="CMY23" s="152"/>
      <c r="CMZ23" s="212"/>
      <c r="CNA23" s="210"/>
      <c r="CNB23" s="211"/>
      <c r="CNC23" s="149"/>
      <c r="CNK23" s="149"/>
      <c r="CNN23" s="171"/>
      <c r="CNO23" s="171"/>
      <c r="CNP23" s="149"/>
      <c r="CNR23" s="152"/>
      <c r="CNT23" s="152"/>
      <c r="CNU23" s="212"/>
      <c r="CNV23" s="210"/>
      <c r="CNW23" s="211"/>
      <c r="CNX23" s="149"/>
      <c r="COF23" s="149"/>
      <c r="COI23" s="171"/>
      <c r="COJ23" s="171"/>
      <c r="COK23" s="149"/>
      <c r="COM23" s="152"/>
      <c r="COO23" s="152"/>
      <c r="COP23" s="212"/>
      <c r="COQ23" s="210"/>
      <c r="COR23" s="211"/>
      <c r="COS23" s="149"/>
      <c r="CPA23" s="149"/>
      <c r="CPD23" s="171"/>
      <c r="CPE23" s="171"/>
      <c r="CPF23" s="149"/>
      <c r="CPH23" s="152"/>
      <c r="CPJ23" s="152"/>
      <c r="CPK23" s="212"/>
      <c r="CPL23" s="210"/>
      <c r="CPM23" s="211"/>
      <c r="CPN23" s="149"/>
      <c r="CPV23" s="149"/>
      <c r="CPY23" s="171"/>
      <c r="CPZ23" s="171"/>
      <c r="CQA23" s="149"/>
      <c r="CQC23" s="152"/>
      <c r="CQE23" s="152"/>
      <c r="CQF23" s="212"/>
      <c r="CQG23" s="210"/>
      <c r="CQH23" s="211"/>
      <c r="CQI23" s="149"/>
      <c r="CQQ23" s="149"/>
      <c r="CQT23" s="171"/>
      <c r="CQU23" s="171"/>
      <c r="CQV23" s="149"/>
      <c r="CQX23" s="152"/>
      <c r="CQZ23" s="152"/>
      <c r="CRA23" s="212"/>
      <c r="CRB23" s="210"/>
      <c r="CRC23" s="211"/>
      <c r="CRD23" s="149"/>
      <c r="CRL23" s="149"/>
      <c r="CRO23" s="171"/>
      <c r="CRP23" s="171"/>
      <c r="CRQ23" s="149"/>
      <c r="CRS23" s="152"/>
      <c r="CRU23" s="152"/>
      <c r="CRV23" s="212"/>
      <c r="CRW23" s="210"/>
      <c r="CRX23" s="211"/>
      <c r="CRY23" s="149"/>
      <c r="CSG23" s="149"/>
      <c r="CSJ23" s="171"/>
      <c r="CSK23" s="171"/>
      <c r="CSL23" s="149"/>
      <c r="CSN23" s="152"/>
      <c r="CSP23" s="152"/>
      <c r="CSQ23" s="212"/>
      <c r="CSR23" s="210"/>
      <c r="CSS23" s="211"/>
      <c r="CST23" s="149"/>
      <c r="CTB23" s="149"/>
      <c r="CTE23" s="171"/>
      <c r="CTF23" s="171"/>
      <c r="CTG23" s="149"/>
      <c r="CTI23" s="152"/>
      <c r="CTK23" s="152"/>
      <c r="CTL23" s="212"/>
      <c r="CTM23" s="210"/>
      <c r="CTN23" s="211"/>
      <c r="CTO23" s="149"/>
      <c r="CTW23" s="149"/>
      <c r="CTZ23" s="171"/>
      <c r="CUA23" s="171"/>
      <c r="CUB23" s="149"/>
      <c r="CUD23" s="152"/>
      <c r="CUF23" s="152"/>
      <c r="CUG23" s="212"/>
      <c r="CUH23" s="210"/>
      <c r="CUI23" s="211"/>
      <c r="CUJ23" s="149"/>
      <c r="CUR23" s="149"/>
      <c r="CUU23" s="171"/>
      <c r="CUV23" s="171"/>
      <c r="CUW23" s="149"/>
      <c r="CUY23" s="152"/>
      <c r="CVA23" s="152"/>
      <c r="CVB23" s="212"/>
      <c r="CVC23" s="210"/>
      <c r="CVD23" s="211"/>
      <c r="CVE23" s="149"/>
      <c r="CVM23" s="149"/>
      <c r="CVP23" s="171"/>
      <c r="CVQ23" s="171"/>
      <c r="CVR23" s="149"/>
      <c r="CVT23" s="152"/>
      <c r="CVV23" s="152"/>
      <c r="CVW23" s="212"/>
      <c r="CVX23" s="210"/>
      <c r="CVY23" s="211"/>
      <c r="CVZ23" s="149"/>
      <c r="CWH23" s="149"/>
      <c r="CWK23" s="171"/>
      <c r="CWL23" s="171"/>
      <c r="CWM23" s="149"/>
      <c r="CWO23" s="152"/>
      <c r="CWQ23" s="152"/>
      <c r="CWR23" s="212"/>
      <c r="CWS23" s="210"/>
      <c r="CWT23" s="211"/>
      <c r="CWU23" s="149"/>
      <c r="CXC23" s="149"/>
      <c r="CXF23" s="171"/>
      <c r="CXG23" s="171"/>
      <c r="CXH23" s="149"/>
      <c r="CXJ23" s="152"/>
      <c r="CXL23" s="152"/>
      <c r="CXM23" s="212"/>
      <c r="CXN23" s="210"/>
      <c r="CXO23" s="211"/>
      <c r="CXP23" s="149"/>
      <c r="CXX23" s="149"/>
      <c r="CYA23" s="171"/>
      <c r="CYB23" s="171"/>
      <c r="CYC23" s="149"/>
      <c r="CYE23" s="152"/>
      <c r="CYG23" s="152"/>
      <c r="CYH23" s="212"/>
      <c r="CYI23" s="210"/>
      <c r="CYJ23" s="211"/>
      <c r="CYK23" s="149"/>
      <c r="CYS23" s="149"/>
      <c r="CYV23" s="171"/>
      <c r="CYW23" s="171"/>
      <c r="CYX23" s="149"/>
      <c r="CYZ23" s="152"/>
      <c r="CZB23" s="152"/>
      <c r="CZC23" s="212"/>
      <c r="CZD23" s="210"/>
      <c r="CZE23" s="211"/>
      <c r="CZF23" s="149"/>
      <c r="CZN23" s="149"/>
      <c r="CZQ23" s="171"/>
      <c r="CZR23" s="171"/>
      <c r="CZS23" s="149"/>
      <c r="CZU23" s="152"/>
      <c r="CZW23" s="152"/>
      <c r="CZX23" s="212"/>
      <c r="CZY23" s="210"/>
      <c r="CZZ23" s="211"/>
      <c r="DAA23" s="149"/>
      <c r="DAI23" s="149"/>
      <c r="DAL23" s="171"/>
      <c r="DAM23" s="171"/>
      <c r="DAN23" s="149"/>
      <c r="DAP23" s="152"/>
      <c r="DAR23" s="152"/>
      <c r="DAS23" s="212"/>
      <c r="DAT23" s="210"/>
      <c r="DAU23" s="211"/>
      <c r="DAV23" s="149"/>
      <c r="DBD23" s="149"/>
      <c r="DBG23" s="171"/>
      <c r="DBH23" s="171"/>
      <c r="DBI23" s="149"/>
      <c r="DBK23" s="152"/>
      <c r="DBM23" s="152"/>
      <c r="DBN23" s="212"/>
      <c r="DBO23" s="210"/>
      <c r="DBP23" s="211"/>
      <c r="DBQ23" s="149"/>
      <c r="DBY23" s="149"/>
      <c r="DCB23" s="171"/>
      <c r="DCC23" s="171"/>
      <c r="DCD23" s="149"/>
      <c r="DCF23" s="152"/>
      <c r="DCH23" s="152"/>
      <c r="DCI23" s="212"/>
      <c r="DCJ23" s="210"/>
      <c r="DCK23" s="211"/>
      <c r="DCL23" s="149"/>
      <c r="DCT23" s="149"/>
      <c r="DCW23" s="171"/>
      <c r="DCX23" s="171"/>
      <c r="DCY23" s="149"/>
      <c r="DDA23" s="152"/>
      <c r="DDC23" s="152"/>
      <c r="DDD23" s="212"/>
      <c r="DDE23" s="210"/>
      <c r="DDF23" s="211"/>
      <c r="DDG23" s="149"/>
      <c r="DDO23" s="149"/>
      <c r="DDR23" s="171"/>
      <c r="DDS23" s="171"/>
      <c r="DDT23" s="149"/>
      <c r="DDV23" s="152"/>
      <c r="DDX23" s="152"/>
      <c r="DDY23" s="212"/>
      <c r="DDZ23" s="210"/>
      <c r="DEA23" s="211"/>
      <c r="DEB23" s="149"/>
      <c r="DEJ23" s="149"/>
      <c r="DEM23" s="171"/>
      <c r="DEN23" s="171"/>
      <c r="DEO23" s="149"/>
      <c r="DEQ23" s="152"/>
      <c r="DES23" s="152"/>
      <c r="DET23" s="212"/>
      <c r="DEU23" s="210"/>
      <c r="DEV23" s="211"/>
      <c r="DEW23" s="149"/>
      <c r="DFE23" s="149"/>
      <c r="DFH23" s="171"/>
      <c r="DFI23" s="171"/>
      <c r="DFJ23" s="149"/>
      <c r="DFL23" s="152"/>
      <c r="DFN23" s="152"/>
      <c r="DFO23" s="212"/>
      <c r="DFP23" s="210"/>
      <c r="DFQ23" s="211"/>
      <c r="DFR23" s="149"/>
      <c r="DFZ23" s="149"/>
      <c r="DGC23" s="171"/>
      <c r="DGD23" s="171"/>
      <c r="DGE23" s="149"/>
      <c r="DGG23" s="152"/>
      <c r="DGI23" s="152"/>
      <c r="DGJ23" s="212"/>
      <c r="DGK23" s="210"/>
      <c r="DGL23" s="211"/>
      <c r="DGM23" s="149"/>
      <c r="DGU23" s="149"/>
      <c r="DGX23" s="171"/>
      <c r="DGY23" s="171"/>
      <c r="DGZ23" s="149"/>
      <c r="DHB23" s="152"/>
      <c r="DHD23" s="152"/>
      <c r="DHE23" s="212"/>
      <c r="DHF23" s="210"/>
      <c r="DHG23" s="211"/>
      <c r="DHH23" s="149"/>
      <c r="DHP23" s="149"/>
      <c r="DHS23" s="171"/>
      <c r="DHT23" s="171"/>
      <c r="DHU23" s="149"/>
      <c r="DHW23" s="152"/>
      <c r="DHY23" s="152"/>
      <c r="DHZ23" s="212"/>
      <c r="DIA23" s="210"/>
      <c r="DIB23" s="211"/>
      <c r="DIC23" s="149"/>
      <c r="DIK23" s="149"/>
      <c r="DIN23" s="171"/>
      <c r="DIO23" s="171"/>
      <c r="DIP23" s="149"/>
      <c r="DIR23" s="152"/>
      <c r="DIT23" s="152"/>
      <c r="DIU23" s="212"/>
      <c r="DIV23" s="210"/>
      <c r="DIW23" s="211"/>
      <c r="DIX23" s="149"/>
      <c r="DJF23" s="149"/>
      <c r="DJI23" s="171"/>
      <c r="DJJ23" s="171"/>
      <c r="DJK23" s="149"/>
      <c r="DJM23" s="152"/>
      <c r="DJO23" s="152"/>
      <c r="DJP23" s="212"/>
      <c r="DJQ23" s="210"/>
      <c r="DJR23" s="211"/>
      <c r="DJS23" s="149"/>
      <c r="DKA23" s="149"/>
      <c r="DKD23" s="171"/>
      <c r="DKE23" s="171"/>
      <c r="DKF23" s="149"/>
      <c r="DKH23" s="152"/>
      <c r="DKJ23" s="152"/>
      <c r="DKK23" s="212"/>
      <c r="DKL23" s="210"/>
      <c r="DKM23" s="211"/>
      <c r="DKN23" s="149"/>
      <c r="DKV23" s="149"/>
      <c r="DKY23" s="171"/>
      <c r="DKZ23" s="171"/>
      <c r="DLA23" s="149"/>
      <c r="DLC23" s="152"/>
      <c r="DLE23" s="152"/>
      <c r="DLF23" s="212"/>
      <c r="DLG23" s="210"/>
      <c r="DLH23" s="211"/>
      <c r="DLI23" s="149"/>
      <c r="DLQ23" s="149"/>
      <c r="DLT23" s="171"/>
      <c r="DLU23" s="171"/>
      <c r="DLV23" s="149"/>
      <c r="DLX23" s="152"/>
      <c r="DLZ23" s="152"/>
      <c r="DMA23" s="212"/>
      <c r="DMB23" s="210"/>
      <c r="DMC23" s="211"/>
      <c r="DMD23" s="149"/>
      <c r="DML23" s="149"/>
      <c r="DMO23" s="171"/>
      <c r="DMP23" s="171"/>
      <c r="DMQ23" s="149"/>
      <c r="DMS23" s="152"/>
      <c r="DMU23" s="152"/>
      <c r="DMV23" s="212"/>
      <c r="DMW23" s="210"/>
      <c r="DMX23" s="211"/>
      <c r="DMY23" s="149"/>
      <c r="DNG23" s="149"/>
      <c r="DNJ23" s="171"/>
      <c r="DNK23" s="171"/>
      <c r="DNL23" s="149"/>
      <c r="DNN23" s="152"/>
      <c r="DNP23" s="152"/>
      <c r="DNQ23" s="212"/>
      <c r="DNR23" s="210"/>
      <c r="DNS23" s="211"/>
      <c r="DNT23" s="149"/>
      <c r="DOB23" s="149"/>
      <c r="DOE23" s="171"/>
      <c r="DOF23" s="171"/>
      <c r="DOG23" s="149"/>
      <c r="DOI23" s="152"/>
      <c r="DOK23" s="152"/>
      <c r="DOL23" s="212"/>
      <c r="DOM23" s="210"/>
      <c r="DON23" s="211"/>
      <c r="DOO23" s="149"/>
      <c r="DOW23" s="149"/>
      <c r="DOZ23" s="171"/>
      <c r="DPA23" s="171"/>
      <c r="DPB23" s="149"/>
      <c r="DPD23" s="152"/>
      <c r="DPF23" s="152"/>
      <c r="DPG23" s="212"/>
      <c r="DPH23" s="210"/>
      <c r="DPI23" s="211"/>
      <c r="DPJ23" s="149"/>
      <c r="DPR23" s="149"/>
      <c r="DPU23" s="171"/>
      <c r="DPV23" s="171"/>
      <c r="DPW23" s="149"/>
      <c r="DPY23" s="152"/>
      <c r="DQA23" s="152"/>
      <c r="DQB23" s="212"/>
      <c r="DQC23" s="210"/>
      <c r="DQD23" s="211"/>
      <c r="DQE23" s="149"/>
      <c r="DQM23" s="149"/>
      <c r="DQP23" s="171"/>
      <c r="DQQ23" s="171"/>
      <c r="DQR23" s="149"/>
      <c r="DQT23" s="152"/>
      <c r="DQV23" s="152"/>
      <c r="DQW23" s="212"/>
      <c r="DQX23" s="210"/>
      <c r="DQY23" s="211"/>
      <c r="DQZ23" s="149"/>
      <c r="DRH23" s="149"/>
      <c r="DRK23" s="171"/>
      <c r="DRL23" s="171"/>
      <c r="DRM23" s="149"/>
      <c r="DRO23" s="152"/>
      <c r="DRQ23" s="152"/>
      <c r="DRR23" s="212"/>
      <c r="DRS23" s="210"/>
      <c r="DRT23" s="211"/>
      <c r="DRU23" s="149"/>
      <c r="DSC23" s="149"/>
      <c r="DSF23" s="171"/>
      <c r="DSG23" s="171"/>
      <c r="DSH23" s="149"/>
      <c r="DSJ23" s="152"/>
      <c r="DSL23" s="152"/>
      <c r="DSM23" s="212"/>
      <c r="DSN23" s="210"/>
      <c r="DSO23" s="211"/>
      <c r="DSP23" s="149"/>
      <c r="DSX23" s="149"/>
      <c r="DTA23" s="171"/>
      <c r="DTB23" s="171"/>
      <c r="DTC23" s="149"/>
      <c r="DTE23" s="152"/>
      <c r="DTG23" s="152"/>
      <c r="DTH23" s="212"/>
      <c r="DTI23" s="210"/>
      <c r="DTJ23" s="211"/>
      <c r="DTK23" s="149"/>
      <c r="DTS23" s="149"/>
      <c r="DTV23" s="171"/>
      <c r="DTW23" s="171"/>
      <c r="DTX23" s="149"/>
      <c r="DTZ23" s="152"/>
      <c r="DUB23" s="152"/>
      <c r="DUC23" s="212"/>
      <c r="DUD23" s="210"/>
      <c r="DUE23" s="211"/>
      <c r="DUF23" s="149"/>
      <c r="DUN23" s="149"/>
      <c r="DUQ23" s="171"/>
      <c r="DUR23" s="171"/>
      <c r="DUS23" s="149"/>
      <c r="DUU23" s="152"/>
      <c r="DUW23" s="152"/>
      <c r="DUX23" s="212"/>
      <c r="DUY23" s="210"/>
      <c r="DUZ23" s="211"/>
      <c r="DVA23" s="149"/>
      <c r="DVI23" s="149"/>
      <c r="DVL23" s="171"/>
      <c r="DVM23" s="171"/>
      <c r="DVN23" s="149"/>
      <c r="DVP23" s="152"/>
      <c r="DVR23" s="152"/>
      <c r="DVS23" s="212"/>
      <c r="DVT23" s="210"/>
      <c r="DVU23" s="211"/>
      <c r="DVV23" s="149"/>
      <c r="DWD23" s="149"/>
      <c r="DWG23" s="171"/>
      <c r="DWH23" s="171"/>
      <c r="DWI23" s="149"/>
      <c r="DWK23" s="152"/>
      <c r="DWM23" s="152"/>
      <c r="DWN23" s="212"/>
      <c r="DWO23" s="210"/>
      <c r="DWP23" s="211"/>
      <c r="DWQ23" s="149"/>
      <c r="DWY23" s="149"/>
      <c r="DXB23" s="171"/>
      <c r="DXC23" s="171"/>
      <c r="DXD23" s="149"/>
      <c r="DXF23" s="152"/>
      <c r="DXH23" s="152"/>
      <c r="DXI23" s="212"/>
      <c r="DXJ23" s="210"/>
      <c r="DXK23" s="211"/>
      <c r="DXL23" s="149"/>
      <c r="DXT23" s="149"/>
      <c r="DXW23" s="171"/>
      <c r="DXX23" s="171"/>
      <c r="DXY23" s="149"/>
      <c r="DYA23" s="152"/>
      <c r="DYC23" s="152"/>
      <c r="DYD23" s="212"/>
      <c r="DYE23" s="210"/>
      <c r="DYF23" s="211"/>
      <c r="DYG23" s="149"/>
      <c r="DYO23" s="149"/>
      <c r="DYR23" s="171"/>
      <c r="DYS23" s="171"/>
      <c r="DYT23" s="149"/>
      <c r="DYV23" s="152"/>
      <c r="DYX23" s="152"/>
      <c r="DYY23" s="212"/>
      <c r="DYZ23" s="210"/>
      <c r="DZA23" s="211"/>
      <c r="DZB23" s="149"/>
      <c r="DZJ23" s="149"/>
      <c r="DZM23" s="171"/>
      <c r="DZN23" s="171"/>
      <c r="DZO23" s="149"/>
      <c r="DZQ23" s="152"/>
      <c r="DZS23" s="152"/>
      <c r="DZT23" s="212"/>
      <c r="DZU23" s="210"/>
      <c r="DZV23" s="211"/>
      <c r="DZW23" s="149"/>
      <c r="EAE23" s="149"/>
      <c r="EAH23" s="171"/>
      <c r="EAI23" s="171"/>
      <c r="EAJ23" s="149"/>
      <c r="EAL23" s="152"/>
      <c r="EAN23" s="152"/>
      <c r="EAO23" s="212"/>
      <c r="EAP23" s="210"/>
      <c r="EAQ23" s="211"/>
      <c r="EAR23" s="149"/>
      <c r="EAZ23" s="149"/>
      <c r="EBC23" s="171"/>
      <c r="EBD23" s="171"/>
      <c r="EBE23" s="149"/>
      <c r="EBG23" s="152"/>
      <c r="EBI23" s="152"/>
      <c r="EBJ23" s="212"/>
      <c r="EBK23" s="210"/>
      <c r="EBL23" s="211"/>
      <c r="EBM23" s="149"/>
      <c r="EBU23" s="149"/>
      <c r="EBX23" s="171"/>
      <c r="EBY23" s="171"/>
      <c r="EBZ23" s="149"/>
      <c r="ECB23" s="152"/>
      <c r="ECD23" s="152"/>
      <c r="ECE23" s="212"/>
      <c r="ECF23" s="210"/>
      <c r="ECG23" s="211"/>
      <c r="ECH23" s="149"/>
      <c r="ECP23" s="149"/>
      <c r="ECS23" s="171"/>
      <c r="ECT23" s="171"/>
      <c r="ECU23" s="149"/>
      <c r="ECW23" s="152"/>
      <c r="ECY23" s="152"/>
      <c r="ECZ23" s="212"/>
      <c r="EDA23" s="210"/>
      <c r="EDB23" s="211"/>
      <c r="EDC23" s="149"/>
      <c r="EDK23" s="149"/>
      <c r="EDN23" s="171"/>
      <c r="EDO23" s="171"/>
      <c r="EDP23" s="149"/>
      <c r="EDR23" s="152"/>
      <c r="EDT23" s="152"/>
      <c r="EDU23" s="212"/>
      <c r="EDV23" s="210"/>
      <c r="EDW23" s="211"/>
      <c r="EDX23" s="149"/>
      <c r="EEF23" s="149"/>
      <c r="EEI23" s="171"/>
      <c r="EEJ23" s="171"/>
      <c r="EEK23" s="149"/>
      <c r="EEM23" s="152"/>
      <c r="EEO23" s="152"/>
      <c r="EEP23" s="212"/>
      <c r="EEQ23" s="210"/>
      <c r="EER23" s="211"/>
      <c r="EES23" s="149"/>
      <c r="EFA23" s="149"/>
      <c r="EFD23" s="171"/>
      <c r="EFE23" s="171"/>
      <c r="EFF23" s="149"/>
      <c r="EFH23" s="152"/>
      <c r="EFJ23" s="152"/>
      <c r="EFK23" s="212"/>
      <c r="EFL23" s="210"/>
      <c r="EFM23" s="211"/>
      <c r="EFN23" s="149"/>
      <c r="EFV23" s="149"/>
      <c r="EFY23" s="171"/>
      <c r="EFZ23" s="171"/>
      <c r="EGA23" s="149"/>
      <c r="EGC23" s="152"/>
      <c r="EGE23" s="152"/>
      <c r="EGF23" s="212"/>
      <c r="EGG23" s="210"/>
      <c r="EGH23" s="211"/>
      <c r="EGI23" s="149"/>
      <c r="EGQ23" s="149"/>
      <c r="EGT23" s="171"/>
      <c r="EGU23" s="171"/>
      <c r="EGV23" s="149"/>
      <c r="EGX23" s="152"/>
      <c r="EGZ23" s="152"/>
      <c r="EHA23" s="212"/>
      <c r="EHB23" s="210"/>
      <c r="EHC23" s="211"/>
      <c r="EHD23" s="149"/>
      <c r="EHL23" s="149"/>
      <c r="EHO23" s="171"/>
      <c r="EHP23" s="171"/>
      <c r="EHQ23" s="149"/>
      <c r="EHS23" s="152"/>
      <c r="EHU23" s="152"/>
      <c r="EHV23" s="212"/>
      <c r="EHW23" s="210"/>
      <c r="EHX23" s="211"/>
      <c r="EHY23" s="149"/>
      <c r="EIG23" s="149"/>
      <c r="EIJ23" s="171"/>
      <c r="EIK23" s="171"/>
      <c r="EIL23" s="149"/>
      <c r="EIN23" s="152"/>
      <c r="EIP23" s="152"/>
      <c r="EIQ23" s="212"/>
      <c r="EIR23" s="210"/>
      <c r="EIS23" s="211"/>
      <c r="EIT23" s="149"/>
      <c r="EJB23" s="149"/>
      <c r="EJE23" s="171"/>
      <c r="EJF23" s="171"/>
      <c r="EJG23" s="149"/>
      <c r="EJI23" s="152"/>
      <c r="EJK23" s="152"/>
      <c r="EJL23" s="212"/>
      <c r="EJM23" s="210"/>
      <c r="EJN23" s="211"/>
      <c r="EJO23" s="149"/>
      <c r="EJW23" s="149"/>
      <c r="EJZ23" s="171"/>
      <c r="EKA23" s="171"/>
      <c r="EKB23" s="149"/>
      <c r="EKD23" s="152"/>
      <c r="EKF23" s="152"/>
      <c r="EKG23" s="212"/>
      <c r="EKH23" s="210"/>
      <c r="EKI23" s="211"/>
      <c r="EKJ23" s="149"/>
      <c r="EKR23" s="149"/>
      <c r="EKU23" s="171"/>
      <c r="EKV23" s="171"/>
      <c r="EKW23" s="149"/>
      <c r="EKY23" s="152"/>
      <c r="ELA23" s="152"/>
      <c r="ELB23" s="212"/>
      <c r="ELC23" s="210"/>
      <c r="ELD23" s="211"/>
      <c r="ELE23" s="149"/>
      <c r="ELM23" s="149"/>
      <c r="ELP23" s="171"/>
      <c r="ELQ23" s="171"/>
      <c r="ELR23" s="149"/>
      <c r="ELT23" s="152"/>
      <c r="ELV23" s="152"/>
      <c r="ELW23" s="212"/>
      <c r="ELX23" s="210"/>
      <c r="ELY23" s="211"/>
      <c r="ELZ23" s="149"/>
      <c r="EMH23" s="149"/>
      <c r="EMK23" s="171"/>
      <c r="EML23" s="171"/>
      <c r="EMM23" s="149"/>
      <c r="EMO23" s="152"/>
      <c r="EMQ23" s="152"/>
      <c r="EMR23" s="212"/>
      <c r="EMS23" s="210"/>
      <c r="EMT23" s="211"/>
      <c r="EMU23" s="149"/>
      <c r="ENC23" s="149"/>
      <c r="ENF23" s="171"/>
      <c r="ENG23" s="171"/>
      <c r="ENH23" s="149"/>
      <c r="ENJ23" s="152"/>
      <c r="ENL23" s="152"/>
      <c r="ENM23" s="212"/>
      <c r="ENN23" s="210"/>
      <c r="ENO23" s="211"/>
      <c r="ENP23" s="149"/>
      <c r="ENX23" s="149"/>
      <c r="EOA23" s="171"/>
      <c r="EOB23" s="171"/>
      <c r="EOC23" s="149"/>
      <c r="EOE23" s="152"/>
      <c r="EOG23" s="152"/>
      <c r="EOH23" s="212"/>
      <c r="EOI23" s="210"/>
      <c r="EOJ23" s="211"/>
      <c r="EOK23" s="149"/>
      <c r="EOS23" s="149"/>
      <c r="EOV23" s="171"/>
      <c r="EOW23" s="171"/>
      <c r="EOX23" s="149"/>
      <c r="EOZ23" s="152"/>
      <c r="EPB23" s="152"/>
      <c r="EPC23" s="212"/>
      <c r="EPD23" s="210"/>
      <c r="EPE23" s="211"/>
      <c r="EPF23" s="149"/>
      <c r="EPN23" s="149"/>
      <c r="EPQ23" s="171"/>
      <c r="EPR23" s="171"/>
      <c r="EPS23" s="149"/>
      <c r="EPU23" s="152"/>
      <c r="EPW23" s="152"/>
      <c r="EPX23" s="212"/>
      <c r="EPY23" s="210"/>
      <c r="EPZ23" s="211"/>
      <c r="EQA23" s="149"/>
      <c r="EQI23" s="149"/>
      <c r="EQL23" s="171"/>
      <c r="EQM23" s="171"/>
      <c r="EQN23" s="149"/>
      <c r="EQP23" s="152"/>
      <c r="EQR23" s="152"/>
      <c r="EQS23" s="212"/>
      <c r="EQT23" s="210"/>
      <c r="EQU23" s="211"/>
      <c r="EQV23" s="149"/>
      <c r="ERD23" s="149"/>
      <c r="ERG23" s="171"/>
      <c r="ERH23" s="171"/>
      <c r="ERI23" s="149"/>
      <c r="ERK23" s="152"/>
      <c r="ERM23" s="152"/>
      <c r="ERN23" s="212"/>
      <c r="ERO23" s="210"/>
      <c r="ERP23" s="211"/>
      <c r="ERQ23" s="149"/>
      <c r="ERY23" s="149"/>
      <c r="ESB23" s="171"/>
      <c r="ESC23" s="171"/>
      <c r="ESD23" s="149"/>
      <c r="ESF23" s="152"/>
      <c r="ESH23" s="152"/>
      <c r="ESI23" s="212"/>
      <c r="ESJ23" s="210"/>
      <c r="ESK23" s="211"/>
      <c r="ESL23" s="149"/>
      <c r="EST23" s="149"/>
      <c r="ESW23" s="171"/>
      <c r="ESX23" s="171"/>
      <c r="ESY23" s="149"/>
      <c r="ETA23" s="152"/>
      <c r="ETC23" s="152"/>
      <c r="ETD23" s="212"/>
      <c r="ETE23" s="210"/>
      <c r="ETF23" s="211"/>
      <c r="ETG23" s="149"/>
      <c r="ETO23" s="149"/>
      <c r="ETR23" s="171"/>
      <c r="ETS23" s="171"/>
      <c r="ETT23" s="149"/>
      <c r="ETV23" s="152"/>
      <c r="ETX23" s="152"/>
      <c r="ETY23" s="212"/>
      <c r="ETZ23" s="210"/>
      <c r="EUA23" s="211"/>
      <c r="EUB23" s="149"/>
      <c r="EUJ23" s="149"/>
      <c r="EUM23" s="171"/>
      <c r="EUN23" s="171"/>
      <c r="EUO23" s="149"/>
      <c r="EUQ23" s="152"/>
      <c r="EUS23" s="152"/>
      <c r="EUT23" s="212"/>
      <c r="EUU23" s="210"/>
      <c r="EUV23" s="211"/>
      <c r="EUW23" s="149"/>
      <c r="EVE23" s="149"/>
      <c r="EVH23" s="171"/>
      <c r="EVI23" s="171"/>
      <c r="EVJ23" s="149"/>
      <c r="EVL23" s="152"/>
      <c r="EVN23" s="152"/>
      <c r="EVO23" s="212"/>
      <c r="EVP23" s="210"/>
      <c r="EVQ23" s="211"/>
      <c r="EVR23" s="149"/>
      <c r="EVZ23" s="149"/>
      <c r="EWC23" s="171"/>
      <c r="EWD23" s="171"/>
      <c r="EWE23" s="149"/>
      <c r="EWG23" s="152"/>
      <c r="EWI23" s="152"/>
      <c r="EWJ23" s="212"/>
      <c r="EWK23" s="210"/>
      <c r="EWL23" s="211"/>
      <c r="EWM23" s="149"/>
      <c r="EWU23" s="149"/>
      <c r="EWX23" s="171"/>
      <c r="EWY23" s="171"/>
      <c r="EWZ23" s="149"/>
      <c r="EXB23" s="152"/>
      <c r="EXD23" s="152"/>
      <c r="EXE23" s="212"/>
      <c r="EXF23" s="210"/>
      <c r="EXG23" s="211"/>
      <c r="EXH23" s="149"/>
      <c r="EXP23" s="149"/>
      <c r="EXS23" s="171"/>
      <c r="EXT23" s="171"/>
      <c r="EXU23" s="149"/>
      <c r="EXW23" s="152"/>
      <c r="EXY23" s="152"/>
      <c r="EXZ23" s="212"/>
      <c r="EYA23" s="210"/>
      <c r="EYB23" s="211"/>
      <c r="EYC23" s="149"/>
      <c r="EYK23" s="149"/>
      <c r="EYN23" s="171"/>
      <c r="EYO23" s="171"/>
      <c r="EYP23" s="149"/>
      <c r="EYR23" s="152"/>
      <c r="EYT23" s="152"/>
      <c r="EYU23" s="212"/>
      <c r="EYV23" s="210"/>
      <c r="EYW23" s="211"/>
      <c r="EYX23" s="149"/>
      <c r="EZF23" s="149"/>
      <c r="EZI23" s="171"/>
      <c r="EZJ23" s="171"/>
      <c r="EZK23" s="149"/>
      <c r="EZM23" s="152"/>
      <c r="EZO23" s="152"/>
      <c r="EZP23" s="212"/>
      <c r="EZQ23" s="210"/>
      <c r="EZR23" s="211"/>
      <c r="EZS23" s="149"/>
      <c r="FAA23" s="149"/>
      <c r="FAD23" s="171"/>
      <c r="FAE23" s="171"/>
      <c r="FAF23" s="149"/>
      <c r="FAH23" s="152"/>
      <c r="FAJ23" s="152"/>
      <c r="FAK23" s="212"/>
      <c r="FAL23" s="210"/>
      <c r="FAM23" s="211"/>
      <c r="FAN23" s="149"/>
      <c r="FAV23" s="149"/>
      <c r="FAY23" s="171"/>
      <c r="FAZ23" s="171"/>
      <c r="FBA23" s="149"/>
      <c r="FBC23" s="152"/>
      <c r="FBE23" s="152"/>
      <c r="FBF23" s="212"/>
      <c r="FBG23" s="210"/>
      <c r="FBH23" s="211"/>
      <c r="FBI23" s="149"/>
      <c r="FBQ23" s="149"/>
      <c r="FBT23" s="171"/>
      <c r="FBU23" s="171"/>
      <c r="FBV23" s="149"/>
      <c r="FBX23" s="152"/>
      <c r="FBZ23" s="152"/>
      <c r="FCA23" s="212"/>
      <c r="FCB23" s="210"/>
      <c r="FCC23" s="211"/>
      <c r="FCD23" s="149"/>
      <c r="FCL23" s="149"/>
      <c r="FCO23" s="171"/>
      <c r="FCP23" s="171"/>
      <c r="FCQ23" s="149"/>
      <c r="FCS23" s="152"/>
      <c r="FCU23" s="152"/>
      <c r="FCV23" s="212"/>
      <c r="FCW23" s="210"/>
      <c r="FCX23" s="211"/>
      <c r="FCY23" s="149"/>
      <c r="FDG23" s="149"/>
      <c r="FDJ23" s="171"/>
      <c r="FDK23" s="171"/>
      <c r="FDL23" s="149"/>
      <c r="FDN23" s="152"/>
      <c r="FDP23" s="152"/>
      <c r="FDQ23" s="212"/>
      <c r="FDR23" s="210"/>
      <c r="FDS23" s="211"/>
      <c r="FDT23" s="149"/>
      <c r="FEB23" s="149"/>
      <c r="FEE23" s="171"/>
      <c r="FEF23" s="171"/>
      <c r="FEG23" s="149"/>
      <c r="FEI23" s="152"/>
      <c r="FEK23" s="152"/>
      <c r="FEL23" s="212"/>
      <c r="FEM23" s="210"/>
      <c r="FEN23" s="211"/>
      <c r="FEO23" s="149"/>
      <c r="FEW23" s="149"/>
      <c r="FEZ23" s="171"/>
      <c r="FFA23" s="171"/>
      <c r="FFB23" s="149"/>
      <c r="FFD23" s="152"/>
      <c r="FFF23" s="152"/>
      <c r="FFG23" s="212"/>
      <c r="FFH23" s="210"/>
      <c r="FFI23" s="211"/>
      <c r="FFJ23" s="149"/>
      <c r="FFR23" s="149"/>
      <c r="FFU23" s="171"/>
      <c r="FFV23" s="171"/>
      <c r="FFW23" s="149"/>
      <c r="FFY23" s="152"/>
      <c r="FGA23" s="152"/>
      <c r="FGB23" s="212"/>
      <c r="FGC23" s="210"/>
      <c r="FGD23" s="211"/>
      <c r="FGE23" s="149"/>
      <c r="FGM23" s="149"/>
      <c r="FGP23" s="171"/>
      <c r="FGQ23" s="171"/>
      <c r="FGR23" s="149"/>
      <c r="FGT23" s="152"/>
      <c r="FGV23" s="152"/>
      <c r="FGW23" s="212"/>
      <c r="FGX23" s="210"/>
      <c r="FGY23" s="211"/>
      <c r="FGZ23" s="149"/>
      <c r="FHH23" s="149"/>
      <c r="FHK23" s="171"/>
      <c r="FHL23" s="171"/>
      <c r="FHM23" s="149"/>
      <c r="FHO23" s="152"/>
      <c r="FHQ23" s="152"/>
      <c r="FHR23" s="212"/>
      <c r="FHS23" s="210"/>
      <c r="FHT23" s="211"/>
      <c r="FHU23" s="149"/>
      <c r="FIC23" s="149"/>
      <c r="FIF23" s="171"/>
      <c r="FIG23" s="171"/>
      <c r="FIH23" s="149"/>
      <c r="FIJ23" s="152"/>
      <c r="FIL23" s="152"/>
      <c r="FIM23" s="212"/>
      <c r="FIN23" s="210"/>
      <c r="FIO23" s="211"/>
      <c r="FIP23" s="149"/>
      <c r="FIX23" s="149"/>
      <c r="FJA23" s="171"/>
      <c r="FJB23" s="171"/>
      <c r="FJC23" s="149"/>
      <c r="FJE23" s="152"/>
      <c r="FJG23" s="152"/>
      <c r="FJH23" s="212"/>
      <c r="FJI23" s="210"/>
      <c r="FJJ23" s="211"/>
      <c r="FJK23" s="149"/>
      <c r="FJS23" s="149"/>
      <c r="FJV23" s="171"/>
      <c r="FJW23" s="171"/>
      <c r="FJX23" s="149"/>
      <c r="FJZ23" s="152"/>
      <c r="FKB23" s="152"/>
      <c r="FKC23" s="212"/>
      <c r="FKD23" s="210"/>
      <c r="FKE23" s="211"/>
      <c r="FKF23" s="149"/>
      <c r="FKN23" s="149"/>
      <c r="FKQ23" s="171"/>
      <c r="FKR23" s="171"/>
      <c r="FKS23" s="149"/>
      <c r="FKU23" s="152"/>
      <c r="FKW23" s="152"/>
      <c r="FKX23" s="212"/>
      <c r="FKY23" s="210"/>
      <c r="FKZ23" s="211"/>
      <c r="FLA23" s="149"/>
      <c r="FLI23" s="149"/>
      <c r="FLL23" s="171"/>
      <c r="FLM23" s="171"/>
      <c r="FLN23" s="149"/>
      <c r="FLP23" s="152"/>
      <c r="FLR23" s="152"/>
      <c r="FLS23" s="212"/>
      <c r="FLT23" s="210"/>
      <c r="FLU23" s="211"/>
      <c r="FLV23" s="149"/>
      <c r="FMD23" s="149"/>
      <c r="FMG23" s="171"/>
      <c r="FMH23" s="171"/>
      <c r="FMI23" s="149"/>
      <c r="FMK23" s="152"/>
      <c r="FMM23" s="152"/>
      <c r="FMN23" s="212"/>
      <c r="FMO23" s="210"/>
      <c r="FMP23" s="211"/>
      <c r="FMQ23" s="149"/>
      <c r="FMY23" s="149"/>
      <c r="FNB23" s="171"/>
      <c r="FNC23" s="171"/>
      <c r="FND23" s="149"/>
      <c r="FNF23" s="152"/>
      <c r="FNH23" s="152"/>
      <c r="FNI23" s="212"/>
      <c r="FNJ23" s="210"/>
      <c r="FNK23" s="211"/>
      <c r="FNL23" s="149"/>
      <c r="FNT23" s="149"/>
      <c r="FNW23" s="171"/>
      <c r="FNX23" s="171"/>
      <c r="FNY23" s="149"/>
      <c r="FOA23" s="152"/>
      <c r="FOC23" s="152"/>
      <c r="FOD23" s="212"/>
      <c r="FOE23" s="210"/>
      <c r="FOF23" s="211"/>
      <c r="FOG23" s="149"/>
      <c r="FOO23" s="149"/>
      <c r="FOR23" s="171"/>
      <c r="FOS23" s="171"/>
      <c r="FOT23" s="149"/>
      <c r="FOV23" s="152"/>
      <c r="FOX23" s="152"/>
      <c r="FOY23" s="212"/>
      <c r="FOZ23" s="210"/>
      <c r="FPA23" s="211"/>
      <c r="FPB23" s="149"/>
      <c r="FPJ23" s="149"/>
      <c r="FPM23" s="171"/>
      <c r="FPN23" s="171"/>
      <c r="FPO23" s="149"/>
      <c r="FPQ23" s="152"/>
      <c r="FPS23" s="152"/>
      <c r="FPT23" s="212"/>
      <c r="FPU23" s="210"/>
      <c r="FPV23" s="211"/>
      <c r="FPW23" s="149"/>
      <c r="FQE23" s="149"/>
      <c r="FQH23" s="171"/>
      <c r="FQI23" s="171"/>
      <c r="FQJ23" s="149"/>
      <c r="FQL23" s="152"/>
      <c r="FQN23" s="152"/>
      <c r="FQO23" s="212"/>
      <c r="FQP23" s="210"/>
      <c r="FQQ23" s="211"/>
      <c r="FQR23" s="149"/>
      <c r="FQZ23" s="149"/>
      <c r="FRC23" s="171"/>
      <c r="FRD23" s="171"/>
      <c r="FRE23" s="149"/>
      <c r="FRG23" s="152"/>
      <c r="FRI23" s="152"/>
      <c r="FRJ23" s="212"/>
      <c r="FRK23" s="210"/>
      <c r="FRL23" s="211"/>
      <c r="FRM23" s="149"/>
      <c r="FRU23" s="149"/>
      <c r="FRX23" s="171"/>
      <c r="FRY23" s="171"/>
      <c r="FRZ23" s="149"/>
      <c r="FSB23" s="152"/>
      <c r="FSD23" s="152"/>
      <c r="FSE23" s="212"/>
      <c r="FSF23" s="210"/>
      <c r="FSG23" s="211"/>
      <c r="FSH23" s="149"/>
      <c r="FSP23" s="149"/>
      <c r="FSS23" s="171"/>
      <c r="FST23" s="171"/>
      <c r="FSU23" s="149"/>
      <c r="FSW23" s="152"/>
      <c r="FSY23" s="152"/>
      <c r="FSZ23" s="212"/>
      <c r="FTA23" s="210"/>
      <c r="FTB23" s="211"/>
      <c r="FTC23" s="149"/>
      <c r="FTK23" s="149"/>
      <c r="FTN23" s="171"/>
      <c r="FTO23" s="171"/>
      <c r="FTP23" s="149"/>
      <c r="FTR23" s="152"/>
      <c r="FTT23" s="152"/>
      <c r="FTU23" s="212"/>
      <c r="FTV23" s="210"/>
      <c r="FTW23" s="211"/>
      <c r="FTX23" s="149"/>
      <c r="FUF23" s="149"/>
      <c r="FUI23" s="171"/>
      <c r="FUJ23" s="171"/>
      <c r="FUK23" s="149"/>
      <c r="FUM23" s="152"/>
      <c r="FUO23" s="152"/>
      <c r="FUP23" s="212"/>
      <c r="FUQ23" s="210"/>
      <c r="FUR23" s="211"/>
      <c r="FUS23" s="149"/>
      <c r="FVA23" s="149"/>
      <c r="FVD23" s="171"/>
      <c r="FVE23" s="171"/>
      <c r="FVF23" s="149"/>
      <c r="FVH23" s="152"/>
      <c r="FVJ23" s="152"/>
      <c r="FVK23" s="212"/>
      <c r="FVL23" s="210"/>
      <c r="FVM23" s="211"/>
      <c r="FVN23" s="149"/>
      <c r="FVV23" s="149"/>
      <c r="FVY23" s="171"/>
      <c r="FVZ23" s="171"/>
      <c r="FWA23" s="149"/>
      <c r="FWC23" s="152"/>
      <c r="FWE23" s="152"/>
      <c r="FWF23" s="212"/>
      <c r="FWG23" s="210"/>
      <c r="FWH23" s="211"/>
      <c r="FWI23" s="149"/>
      <c r="FWQ23" s="149"/>
      <c r="FWT23" s="171"/>
      <c r="FWU23" s="171"/>
      <c r="FWV23" s="149"/>
      <c r="FWX23" s="152"/>
      <c r="FWZ23" s="152"/>
      <c r="FXA23" s="212"/>
      <c r="FXB23" s="210"/>
      <c r="FXC23" s="211"/>
      <c r="FXD23" s="149"/>
      <c r="FXL23" s="149"/>
      <c r="FXO23" s="171"/>
      <c r="FXP23" s="171"/>
      <c r="FXQ23" s="149"/>
      <c r="FXS23" s="152"/>
      <c r="FXU23" s="152"/>
      <c r="FXV23" s="212"/>
      <c r="FXW23" s="210"/>
      <c r="FXX23" s="211"/>
      <c r="FXY23" s="149"/>
      <c r="FYG23" s="149"/>
      <c r="FYJ23" s="171"/>
      <c r="FYK23" s="171"/>
      <c r="FYL23" s="149"/>
      <c r="FYN23" s="152"/>
      <c r="FYP23" s="152"/>
      <c r="FYQ23" s="212"/>
      <c r="FYR23" s="210"/>
      <c r="FYS23" s="211"/>
      <c r="FYT23" s="149"/>
      <c r="FZB23" s="149"/>
      <c r="FZE23" s="171"/>
      <c r="FZF23" s="171"/>
      <c r="FZG23" s="149"/>
      <c r="FZI23" s="152"/>
      <c r="FZK23" s="152"/>
      <c r="FZL23" s="212"/>
      <c r="FZM23" s="210"/>
      <c r="FZN23" s="211"/>
      <c r="FZO23" s="149"/>
      <c r="FZW23" s="149"/>
      <c r="FZZ23" s="171"/>
      <c r="GAA23" s="171"/>
      <c r="GAB23" s="149"/>
      <c r="GAD23" s="152"/>
      <c r="GAF23" s="152"/>
      <c r="GAG23" s="212"/>
      <c r="GAH23" s="210"/>
      <c r="GAI23" s="211"/>
      <c r="GAJ23" s="149"/>
      <c r="GAR23" s="149"/>
      <c r="GAU23" s="171"/>
      <c r="GAV23" s="171"/>
      <c r="GAW23" s="149"/>
      <c r="GAY23" s="152"/>
      <c r="GBA23" s="152"/>
      <c r="GBB23" s="212"/>
      <c r="GBC23" s="210"/>
      <c r="GBD23" s="211"/>
      <c r="GBE23" s="149"/>
      <c r="GBM23" s="149"/>
      <c r="GBP23" s="171"/>
      <c r="GBQ23" s="171"/>
      <c r="GBR23" s="149"/>
      <c r="GBT23" s="152"/>
      <c r="GBV23" s="152"/>
      <c r="GBW23" s="212"/>
      <c r="GBX23" s="210"/>
      <c r="GBY23" s="211"/>
      <c r="GBZ23" s="149"/>
      <c r="GCH23" s="149"/>
      <c r="GCK23" s="171"/>
      <c r="GCL23" s="171"/>
      <c r="GCM23" s="149"/>
      <c r="GCO23" s="152"/>
      <c r="GCQ23" s="152"/>
      <c r="GCR23" s="212"/>
      <c r="GCS23" s="210"/>
      <c r="GCT23" s="211"/>
      <c r="GCU23" s="149"/>
      <c r="GDC23" s="149"/>
      <c r="GDF23" s="171"/>
      <c r="GDG23" s="171"/>
      <c r="GDH23" s="149"/>
      <c r="GDJ23" s="152"/>
      <c r="GDL23" s="152"/>
      <c r="GDM23" s="212"/>
      <c r="GDN23" s="210"/>
      <c r="GDO23" s="211"/>
      <c r="GDP23" s="149"/>
      <c r="GDX23" s="149"/>
      <c r="GEA23" s="171"/>
      <c r="GEB23" s="171"/>
      <c r="GEC23" s="149"/>
      <c r="GEE23" s="152"/>
      <c r="GEG23" s="152"/>
      <c r="GEH23" s="212"/>
      <c r="GEI23" s="210"/>
      <c r="GEJ23" s="211"/>
      <c r="GEK23" s="149"/>
      <c r="GES23" s="149"/>
      <c r="GEV23" s="171"/>
      <c r="GEW23" s="171"/>
      <c r="GEX23" s="149"/>
      <c r="GEZ23" s="152"/>
      <c r="GFB23" s="152"/>
      <c r="GFC23" s="212"/>
      <c r="GFD23" s="210"/>
      <c r="GFE23" s="211"/>
      <c r="GFF23" s="149"/>
      <c r="GFN23" s="149"/>
      <c r="GFQ23" s="171"/>
      <c r="GFR23" s="171"/>
      <c r="GFS23" s="149"/>
      <c r="GFU23" s="152"/>
      <c r="GFW23" s="152"/>
      <c r="GFX23" s="212"/>
      <c r="GFY23" s="210"/>
      <c r="GFZ23" s="211"/>
      <c r="GGA23" s="149"/>
      <c r="GGI23" s="149"/>
      <c r="GGL23" s="171"/>
      <c r="GGM23" s="171"/>
      <c r="GGN23" s="149"/>
      <c r="GGP23" s="152"/>
      <c r="GGR23" s="152"/>
      <c r="GGS23" s="212"/>
      <c r="GGT23" s="210"/>
      <c r="GGU23" s="211"/>
      <c r="GGV23" s="149"/>
      <c r="GHD23" s="149"/>
      <c r="GHG23" s="171"/>
      <c r="GHH23" s="171"/>
      <c r="GHI23" s="149"/>
      <c r="GHK23" s="152"/>
      <c r="GHM23" s="152"/>
      <c r="GHN23" s="212"/>
      <c r="GHO23" s="210"/>
      <c r="GHP23" s="211"/>
      <c r="GHQ23" s="149"/>
      <c r="GHY23" s="149"/>
      <c r="GIB23" s="171"/>
      <c r="GIC23" s="171"/>
      <c r="GID23" s="149"/>
      <c r="GIF23" s="152"/>
      <c r="GIH23" s="152"/>
      <c r="GII23" s="212"/>
      <c r="GIJ23" s="210"/>
      <c r="GIK23" s="211"/>
      <c r="GIL23" s="149"/>
      <c r="GIT23" s="149"/>
      <c r="GIW23" s="171"/>
      <c r="GIX23" s="171"/>
      <c r="GIY23" s="149"/>
      <c r="GJA23" s="152"/>
      <c r="GJC23" s="152"/>
      <c r="GJD23" s="212"/>
      <c r="GJE23" s="210"/>
      <c r="GJF23" s="211"/>
      <c r="GJG23" s="149"/>
      <c r="GJO23" s="149"/>
      <c r="GJR23" s="171"/>
      <c r="GJS23" s="171"/>
      <c r="GJT23" s="149"/>
      <c r="GJV23" s="152"/>
      <c r="GJX23" s="152"/>
      <c r="GJY23" s="212"/>
      <c r="GJZ23" s="210"/>
      <c r="GKA23" s="211"/>
      <c r="GKB23" s="149"/>
      <c r="GKJ23" s="149"/>
      <c r="GKM23" s="171"/>
      <c r="GKN23" s="171"/>
      <c r="GKO23" s="149"/>
      <c r="GKQ23" s="152"/>
      <c r="GKS23" s="152"/>
      <c r="GKT23" s="212"/>
      <c r="GKU23" s="210"/>
      <c r="GKV23" s="211"/>
      <c r="GKW23" s="149"/>
      <c r="GLE23" s="149"/>
      <c r="GLH23" s="171"/>
      <c r="GLI23" s="171"/>
      <c r="GLJ23" s="149"/>
      <c r="GLL23" s="152"/>
      <c r="GLN23" s="152"/>
      <c r="GLO23" s="212"/>
      <c r="GLP23" s="210"/>
      <c r="GLQ23" s="211"/>
      <c r="GLR23" s="149"/>
      <c r="GLZ23" s="149"/>
      <c r="GMC23" s="171"/>
      <c r="GMD23" s="171"/>
      <c r="GME23" s="149"/>
      <c r="GMG23" s="152"/>
      <c r="GMI23" s="152"/>
      <c r="GMJ23" s="212"/>
      <c r="GMK23" s="210"/>
      <c r="GML23" s="211"/>
      <c r="GMM23" s="149"/>
      <c r="GMU23" s="149"/>
      <c r="GMX23" s="171"/>
      <c r="GMY23" s="171"/>
      <c r="GMZ23" s="149"/>
      <c r="GNB23" s="152"/>
      <c r="GND23" s="152"/>
      <c r="GNE23" s="212"/>
      <c r="GNF23" s="210"/>
      <c r="GNG23" s="211"/>
      <c r="GNH23" s="149"/>
      <c r="GNP23" s="149"/>
      <c r="GNS23" s="171"/>
      <c r="GNT23" s="171"/>
      <c r="GNU23" s="149"/>
      <c r="GNW23" s="152"/>
      <c r="GNY23" s="152"/>
      <c r="GNZ23" s="212"/>
      <c r="GOA23" s="210"/>
      <c r="GOB23" s="211"/>
      <c r="GOC23" s="149"/>
      <c r="GOK23" s="149"/>
      <c r="GON23" s="171"/>
      <c r="GOO23" s="171"/>
      <c r="GOP23" s="149"/>
      <c r="GOR23" s="152"/>
      <c r="GOT23" s="152"/>
      <c r="GOU23" s="212"/>
      <c r="GOV23" s="210"/>
      <c r="GOW23" s="211"/>
      <c r="GOX23" s="149"/>
      <c r="GPF23" s="149"/>
      <c r="GPI23" s="171"/>
      <c r="GPJ23" s="171"/>
      <c r="GPK23" s="149"/>
      <c r="GPM23" s="152"/>
      <c r="GPO23" s="152"/>
      <c r="GPP23" s="212"/>
      <c r="GPQ23" s="210"/>
      <c r="GPR23" s="211"/>
      <c r="GPS23" s="149"/>
      <c r="GQA23" s="149"/>
      <c r="GQD23" s="171"/>
      <c r="GQE23" s="171"/>
      <c r="GQF23" s="149"/>
      <c r="GQH23" s="152"/>
      <c r="GQJ23" s="152"/>
      <c r="GQK23" s="212"/>
      <c r="GQL23" s="210"/>
      <c r="GQM23" s="211"/>
      <c r="GQN23" s="149"/>
      <c r="GQV23" s="149"/>
      <c r="GQY23" s="171"/>
      <c r="GQZ23" s="171"/>
      <c r="GRA23" s="149"/>
      <c r="GRC23" s="152"/>
      <c r="GRE23" s="152"/>
      <c r="GRF23" s="212"/>
      <c r="GRG23" s="210"/>
      <c r="GRH23" s="211"/>
      <c r="GRI23" s="149"/>
      <c r="GRQ23" s="149"/>
      <c r="GRT23" s="171"/>
      <c r="GRU23" s="171"/>
      <c r="GRV23" s="149"/>
      <c r="GRX23" s="152"/>
      <c r="GRZ23" s="152"/>
      <c r="GSA23" s="212"/>
      <c r="GSB23" s="210"/>
      <c r="GSC23" s="211"/>
      <c r="GSD23" s="149"/>
      <c r="GSL23" s="149"/>
      <c r="GSO23" s="171"/>
      <c r="GSP23" s="171"/>
      <c r="GSQ23" s="149"/>
      <c r="GSS23" s="152"/>
      <c r="GSU23" s="152"/>
      <c r="GSV23" s="212"/>
      <c r="GSW23" s="210"/>
      <c r="GSX23" s="211"/>
      <c r="GSY23" s="149"/>
      <c r="GTG23" s="149"/>
      <c r="GTJ23" s="171"/>
      <c r="GTK23" s="171"/>
      <c r="GTL23" s="149"/>
      <c r="GTN23" s="152"/>
      <c r="GTP23" s="152"/>
      <c r="GTQ23" s="212"/>
      <c r="GTR23" s="210"/>
      <c r="GTS23" s="211"/>
      <c r="GTT23" s="149"/>
      <c r="GUB23" s="149"/>
      <c r="GUE23" s="171"/>
      <c r="GUF23" s="171"/>
      <c r="GUG23" s="149"/>
      <c r="GUI23" s="152"/>
      <c r="GUK23" s="152"/>
      <c r="GUL23" s="212"/>
      <c r="GUM23" s="210"/>
      <c r="GUN23" s="211"/>
      <c r="GUO23" s="149"/>
      <c r="GUW23" s="149"/>
      <c r="GUZ23" s="171"/>
      <c r="GVA23" s="171"/>
      <c r="GVB23" s="149"/>
      <c r="GVD23" s="152"/>
      <c r="GVF23" s="152"/>
      <c r="GVG23" s="212"/>
      <c r="GVH23" s="210"/>
      <c r="GVI23" s="211"/>
      <c r="GVJ23" s="149"/>
      <c r="GVR23" s="149"/>
      <c r="GVU23" s="171"/>
      <c r="GVV23" s="171"/>
      <c r="GVW23" s="149"/>
      <c r="GVY23" s="152"/>
      <c r="GWA23" s="152"/>
      <c r="GWB23" s="212"/>
      <c r="GWC23" s="210"/>
      <c r="GWD23" s="211"/>
      <c r="GWE23" s="149"/>
      <c r="GWM23" s="149"/>
      <c r="GWP23" s="171"/>
      <c r="GWQ23" s="171"/>
      <c r="GWR23" s="149"/>
      <c r="GWT23" s="152"/>
      <c r="GWV23" s="152"/>
      <c r="GWW23" s="212"/>
      <c r="GWX23" s="210"/>
      <c r="GWY23" s="211"/>
      <c r="GWZ23" s="149"/>
      <c r="GXH23" s="149"/>
      <c r="GXK23" s="171"/>
      <c r="GXL23" s="171"/>
      <c r="GXM23" s="149"/>
      <c r="GXO23" s="152"/>
      <c r="GXQ23" s="152"/>
      <c r="GXR23" s="212"/>
      <c r="GXS23" s="210"/>
      <c r="GXT23" s="211"/>
      <c r="GXU23" s="149"/>
      <c r="GYC23" s="149"/>
      <c r="GYF23" s="171"/>
      <c r="GYG23" s="171"/>
      <c r="GYH23" s="149"/>
      <c r="GYJ23" s="152"/>
      <c r="GYL23" s="152"/>
      <c r="GYM23" s="212"/>
      <c r="GYN23" s="210"/>
      <c r="GYO23" s="211"/>
      <c r="GYP23" s="149"/>
      <c r="GYX23" s="149"/>
      <c r="GZA23" s="171"/>
      <c r="GZB23" s="171"/>
      <c r="GZC23" s="149"/>
      <c r="GZE23" s="152"/>
      <c r="GZG23" s="152"/>
      <c r="GZH23" s="212"/>
      <c r="GZI23" s="210"/>
      <c r="GZJ23" s="211"/>
      <c r="GZK23" s="149"/>
      <c r="GZS23" s="149"/>
      <c r="GZV23" s="171"/>
      <c r="GZW23" s="171"/>
      <c r="GZX23" s="149"/>
      <c r="GZZ23" s="152"/>
      <c r="HAB23" s="152"/>
      <c r="HAC23" s="212"/>
      <c r="HAD23" s="210"/>
      <c r="HAE23" s="211"/>
      <c r="HAF23" s="149"/>
      <c r="HAN23" s="149"/>
      <c r="HAQ23" s="171"/>
      <c r="HAR23" s="171"/>
      <c r="HAS23" s="149"/>
      <c r="HAU23" s="152"/>
      <c r="HAW23" s="152"/>
      <c r="HAX23" s="212"/>
      <c r="HAY23" s="210"/>
      <c r="HAZ23" s="211"/>
      <c r="HBA23" s="149"/>
      <c r="HBI23" s="149"/>
      <c r="HBL23" s="171"/>
      <c r="HBM23" s="171"/>
      <c r="HBN23" s="149"/>
      <c r="HBP23" s="152"/>
      <c r="HBR23" s="152"/>
      <c r="HBS23" s="212"/>
      <c r="HBT23" s="210"/>
      <c r="HBU23" s="211"/>
      <c r="HBV23" s="149"/>
      <c r="HCD23" s="149"/>
      <c r="HCG23" s="171"/>
      <c r="HCH23" s="171"/>
      <c r="HCI23" s="149"/>
      <c r="HCK23" s="152"/>
      <c r="HCM23" s="152"/>
      <c r="HCN23" s="212"/>
      <c r="HCO23" s="210"/>
      <c r="HCP23" s="211"/>
      <c r="HCQ23" s="149"/>
      <c r="HCY23" s="149"/>
      <c r="HDB23" s="171"/>
      <c r="HDC23" s="171"/>
      <c r="HDD23" s="149"/>
      <c r="HDF23" s="152"/>
      <c r="HDH23" s="152"/>
      <c r="HDI23" s="212"/>
      <c r="HDJ23" s="210"/>
      <c r="HDK23" s="211"/>
      <c r="HDL23" s="149"/>
      <c r="HDT23" s="149"/>
      <c r="HDW23" s="171"/>
      <c r="HDX23" s="171"/>
      <c r="HDY23" s="149"/>
      <c r="HEA23" s="152"/>
      <c r="HEC23" s="152"/>
      <c r="HED23" s="212"/>
      <c r="HEE23" s="210"/>
      <c r="HEF23" s="211"/>
      <c r="HEG23" s="149"/>
      <c r="HEO23" s="149"/>
      <c r="HER23" s="171"/>
      <c r="HES23" s="171"/>
      <c r="HET23" s="149"/>
      <c r="HEV23" s="152"/>
      <c r="HEX23" s="152"/>
      <c r="HEY23" s="212"/>
      <c r="HEZ23" s="210"/>
      <c r="HFA23" s="211"/>
      <c r="HFB23" s="149"/>
      <c r="HFJ23" s="149"/>
      <c r="HFM23" s="171"/>
      <c r="HFN23" s="171"/>
      <c r="HFO23" s="149"/>
      <c r="HFQ23" s="152"/>
      <c r="HFS23" s="152"/>
      <c r="HFT23" s="212"/>
      <c r="HFU23" s="210"/>
      <c r="HFV23" s="211"/>
      <c r="HFW23" s="149"/>
      <c r="HGE23" s="149"/>
      <c r="HGH23" s="171"/>
      <c r="HGI23" s="171"/>
      <c r="HGJ23" s="149"/>
      <c r="HGL23" s="152"/>
      <c r="HGN23" s="152"/>
      <c r="HGO23" s="212"/>
      <c r="HGP23" s="210"/>
      <c r="HGQ23" s="211"/>
      <c r="HGR23" s="149"/>
      <c r="HGZ23" s="149"/>
      <c r="HHC23" s="171"/>
      <c r="HHD23" s="171"/>
      <c r="HHE23" s="149"/>
      <c r="HHG23" s="152"/>
      <c r="HHI23" s="152"/>
      <c r="HHJ23" s="212"/>
      <c r="HHK23" s="210"/>
      <c r="HHL23" s="211"/>
      <c r="HHM23" s="149"/>
      <c r="HHU23" s="149"/>
      <c r="HHX23" s="171"/>
      <c r="HHY23" s="171"/>
      <c r="HHZ23" s="149"/>
      <c r="HIB23" s="152"/>
      <c r="HID23" s="152"/>
      <c r="HIE23" s="212"/>
      <c r="HIF23" s="210"/>
      <c r="HIG23" s="211"/>
      <c r="HIH23" s="149"/>
      <c r="HIP23" s="149"/>
      <c r="HIS23" s="171"/>
      <c r="HIT23" s="171"/>
      <c r="HIU23" s="149"/>
      <c r="HIW23" s="152"/>
      <c r="HIY23" s="152"/>
      <c r="HIZ23" s="212"/>
      <c r="HJA23" s="210"/>
      <c r="HJB23" s="211"/>
      <c r="HJC23" s="149"/>
      <c r="HJK23" s="149"/>
      <c r="HJN23" s="171"/>
      <c r="HJO23" s="171"/>
      <c r="HJP23" s="149"/>
      <c r="HJR23" s="152"/>
      <c r="HJT23" s="152"/>
      <c r="HJU23" s="212"/>
      <c r="HJV23" s="210"/>
      <c r="HJW23" s="211"/>
      <c r="HJX23" s="149"/>
      <c r="HKF23" s="149"/>
      <c r="HKI23" s="171"/>
      <c r="HKJ23" s="171"/>
      <c r="HKK23" s="149"/>
      <c r="HKM23" s="152"/>
      <c r="HKO23" s="152"/>
      <c r="HKP23" s="212"/>
      <c r="HKQ23" s="210"/>
      <c r="HKR23" s="211"/>
      <c r="HKS23" s="149"/>
      <c r="HLA23" s="149"/>
      <c r="HLD23" s="171"/>
      <c r="HLE23" s="171"/>
      <c r="HLF23" s="149"/>
      <c r="HLH23" s="152"/>
      <c r="HLJ23" s="152"/>
      <c r="HLK23" s="212"/>
      <c r="HLL23" s="210"/>
      <c r="HLM23" s="211"/>
      <c r="HLN23" s="149"/>
      <c r="HLV23" s="149"/>
      <c r="HLY23" s="171"/>
      <c r="HLZ23" s="171"/>
      <c r="HMA23" s="149"/>
      <c r="HMC23" s="152"/>
      <c r="HME23" s="152"/>
      <c r="HMF23" s="212"/>
      <c r="HMG23" s="210"/>
      <c r="HMH23" s="211"/>
      <c r="HMI23" s="149"/>
      <c r="HMQ23" s="149"/>
      <c r="HMT23" s="171"/>
      <c r="HMU23" s="171"/>
      <c r="HMV23" s="149"/>
      <c r="HMX23" s="152"/>
      <c r="HMZ23" s="152"/>
      <c r="HNA23" s="212"/>
      <c r="HNB23" s="210"/>
      <c r="HNC23" s="211"/>
      <c r="HND23" s="149"/>
      <c r="HNL23" s="149"/>
      <c r="HNO23" s="171"/>
      <c r="HNP23" s="171"/>
      <c r="HNQ23" s="149"/>
      <c r="HNS23" s="152"/>
      <c r="HNU23" s="152"/>
      <c r="HNV23" s="212"/>
      <c r="HNW23" s="210"/>
      <c r="HNX23" s="211"/>
      <c r="HNY23" s="149"/>
      <c r="HOG23" s="149"/>
      <c r="HOJ23" s="171"/>
      <c r="HOK23" s="171"/>
      <c r="HOL23" s="149"/>
      <c r="HON23" s="152"/>
      <c r="HOP23" s="152"/>
      <c r="HOQ23" s="212"/>
      <c r="HOR23" s="210"/>
      <c r="HOS23" s="211"/>
      <c r="HOT23" s="149"/>
      <c r="HPB23" s="149"/>
      <c r="HPE23" s="171"/>
      <c r="HPF23" s="171"/>
      <c r="HPG23" s="149"/>
      <c r="HPI23" s="152"/>
      <c r="HPK23" s="152"/>
      <c r="HPL23" s="212"/>
      <c r="HPM23" s="210"/>
      <c r="HPN23" s="211"/>
      <c r="HPO23" s="149"/>
      <c r="HPW23" s="149"/>
      <c r="HPZ23" s="171"/>
      <c r="HQA23" s="171"/>
      <c r="HQB23" s="149"/>
      <c r="HQD23" s="152"/>
      <c r="HQF23" s="152"/>
      <c r="HQG23" s="212"/>
      <c r="HQH23" s="210"/>
      <c r="HQI23" s="211"/>
      <c r="HQJ23" s="149"/>
      <c r="HQR23" s="149"/>
      <c r="HQU23" s="171"/>
      <c r="HQV23" s="171"/>
      <c r="HQW23" s="149"/>
      <c r="HQY23" s="152"/>
      <c r="HRA23" s="152"/>
      <c r="HRB23" s="212"/>
      <c r="HRC23" s="210"/>
      <c r="HRD23" s="211"/>
      <c r="HRE23" s="149"/>
      <c r="HRM23" s="149"/>
      <c r="HRP23" s="171"/>
      <c r="HRQ23" s="171"/>
      <c r="HRR23" s="149"/>
      <c r="HRT23" s="152"/>
      <c r="HRV23" s="152"/>
      <c r="HRW23" s="212"/>
      <c r="HRX23" s="210"/>
      <c r="HRY23" s="211"/>
      <c r="HRZ23" s="149"/>
      <c r="HSH23" s="149"/>
      <c r="HSK23" s="171"/>
      <c r="HSL23" s="171"/>
      <c r="HSM23" s="149"/>
      <c r="HSO23" s="152"/>
      <c r="HSQ23" s="152"/>
      <c r="HSR23" s="212"/>
      <c r="HSS23" s="210"/>
      <c r="HST23" s="211"/>
      <c r="HSU23" s="149"/>
      <c r="HTC23" s="149"/>
      <c r="HTF23" s="171"/>
      <c r="HTG23" s="171"/>
      <c r="HTH23" s="149"/>
      <c r="HTJ23" s="152"/>
      <c r="HTL23" s="152"/>
      <c r="HTM23" s="212"/>
      <c r="HTN23" s="210"/>
      <c r="HTO23" s="211"/>
      <c r="HTP23" s="149"/>
      <c r="HTX23" s="149"/>
      <c r="HUA23" s="171"/>
      <c r="HUB23" s="171"/>
      <c r="HUC23" s="149"/>
      <c r="HUE23" s="152"/>
      <c r="HUG23" s="152"/>
      <c r="HUH23" s="212"/>
      <c r="HUI23" s="210"/>
      <c r="HUJ23" s="211"/>
      <c r="HUK23" s="149"/>
      <c r="HUS23" s="149"/>
      <c r="HUV23" s="171"/>
      <c r="HUW23" s="171"/>
      <c r="HUX23" s="149"/>
      <c r="HUZ23" s="152"/>
      <c r="HVB23" s="152"/>
      <c r="HVC23" s="212"/>
      <c r="HVD23" s="210"/>
      <c r="HVE23" s="211"/>
      <c r="HVF23" s="149"/>
      <c r="HVN23" s="149"/>
      <c r="HVQ23" s="171"/>
      <c r="HVR23" s="171"/>
      <c r="HVS23" s="149"/>
      <c r="HVU23" s="152"/>
      <c r="HVW23" s="152"/>
      <c r="HVX23" s="212"/>
      <c r="HVY23" s="210"/>
      <c r="HVZ23" s="211"/>
      <c r="HWA23" s="149"/>
      <c r="HWI23" s="149"/>
      <c r="HWL23" s="171"/>
      <c r="HWM23" s="171"/>
      <c r="HWN23" s="149"/>
      <c r="HWP23" s="152"/>
      <c r="HWR23" s="152"/>
      <c r="HWS23" s="212"/>
      <c r="HWT23" s="210"/>
      <c r="HWU23" s="211"/>
      <c r="HWV23" s="149"/>
      <c r="HXD23" s="149"/>
      <c r="HXG23" s="171"/>
      <c r="HXH23" s="171"/>
      <c r="HXI23" s="149"/>
      <c r="HXK23" s="152"/>
      <c r="HXM23" s="152"/>
      <c r="HXN23" s="212"/>
      <c r="HXO23" s="210"/>
      <c r="HXP23" s="211"/>
      <c r="HXQ23" s="149"/>
      <c r="HXY23" s="149"/>
      <c r="HYB23" s="171"/>
      <c r="HYC23" s="171"/>
      <c r="HYD23" s="149"/>
      <c r="HYF23" s="152"/>
      <c r="HYH23" s="152"/>
      <c r="HYI23" s="212"/>
      <c r="HYJ23" s="210"/>
      <c r="HYK23" s="211"/>
      <c r="HYL23" s="149"/>
      <c r="HYT23" s="149"/>
      <c r="HYW23" s="171"/>
      <c r="HYX23" s="171"/>
      <c r="HYY23" s="149"/>
      <c r="HZA23" s="152"/>
      <c r="HZC23" s="152"/>
      <c r="HZD23" s="212"/>
      <c r="HZE23" s="210"/>
      <c r="HZF23" s="211"/>
      <c r="HZG23" s="149"/>
      <c r="HZO23" s="149"/>
      <c r="HZR23" s="171"/>
      <c r="HZS23" s="171"/>
      <c r="HZT23" s="149"/>
      <c r="HZV23" s="152"/>
      <c r="HZX23" s="152"/>
      <c r="HZY23" s="212"/>
      <c r="HZZ23" s="210"/>
      <c r="IAA23" s="211"/>
      <c r="IAB23" s="149"/>
      <c r="IAJ23" s="149"/>
      <c r="IAM23" s="171"/>
      <c r="IAN23" s="171"/>
      <c r="IAO23" s="149"/>
      <c r="IAQ23" s="152"/>
      <c r="IAS23" s="152"/>
      <c r="IAT23" s="212"/>
      <c r="IAU23" s="210"/>
      <c r="IAV23" s="211"/>
      <c r="IAW23" s="149"/>
      <c r="IBE23" s="149"/>
      <c r="IBH23" s="171"/>
      <c r="IBI23" s="171"/>
      <c r="IBJ23" s="149"/>
      <c r="IBL23" s="152"/>
      <c r="IBN23" s="152"/>
      <c r="IBO23" s="212"/>
      <c r="IBP23" s="210"/>
      <c r="IBQ23" s="211"/>
      <c r="IBR23" s="149"/>
      <c r="IBZ23" s="149"/>
      <c r="ICC23" s="171"/>
      <c r="ICD23" s="171"/>
      <c r="ICE23" s="149"/>
      <c r="ICG23" s="152"/>
      <c r="ICI23" s="152"/>
      <c r="ICJ23" s="212"/>
      <c r="ICK23" s="210"/>
      <c r="ICL23" s="211"/>
      <c r="ICM23" s="149"/>
      <c r="ICU23" s="149"/>
      <c r="ICX23" s="171"/>
      <c r="ICY23" s="171"/>
      <c r="ICZ23" s="149"/>
      <c r="IDB23" s="152"/>
      <c r="IDD23" s="152"/>
      <c r="IDE23" s="212"/>
      <c r="IDF23" s="210"/>
      <c r="IDG23" s="211"/>
      <c r="IDH23" s="149"/>
      <c r="IDP23" s="149"/>
      <c r="IDS23" s="171"/>
      <c r="IDT23" s="171"/>
      <c r="IDU23" s="149"/>
      <c r="IDW23" s="152"/>
      <c r="IDY23" s="152"/>
      <c r="IDZ23" s="212"/>
      <c r="IEA23" s="210"/>
      <c r="IEB23" s="211"/>
      <c r="IEC23" s="149"/>
      <c r="IEK23" s="149"/>
      <c r="IEN23" s="171"/>
      <c r="IEO23" s="171"/>
      <c r="IEP23" s="149"/>
      <c r="IER23" s="152"/>
      <c r="IET23" s="152"/>
      <c r="IEU23" s="212"/>
      <c r="IEV23" s="210"/>
      <c r="IEW23" s="211"/>
      <c r="IEX23" s="149"/>
      <c r="IFF23" s="149"/>
      <c r="IFI23" s="171"/>
      <c r="IFJ23" s="171"/>
      <c r="IFK23" s="149"/>
      <c r="IFM23" s="152"/>
      <c r="IFO23" s="152"/>
      <c r="IFP23" s="212"/>
      <c r="IFQ23" s="210"/>
      <c r="IFR23" s="211"/>
      <c r="IFS23" s="149"/>
      <c r="IGA23" s="149"/>
      <c r="IGD23" s="171"/>
      <c r="IGE23" s="171"/>
      <c r="IGF23" s="149"/>
      <c r="IGH23" s="152"/>
      <c r="IGJ23" s="152"/>
      <c r="IGK23" s="212"/>
      <c r="IGL23" s="210"/>
      <c r="IGM23" s="211"/>
      <c r="IGN23" s="149"/>
      <c r="IGV23" s="149"/>
      <c r="IGY23" s="171"/>
      <c r="IGZ23" s="171"/>
      <c r="IHA23" s="149"/>
      <c r="IHC23" s="152"/>
      <c r="IHE23" s="152"/>
      <c r="IHF23" s="212"/>
      <c r="IHG23" s="210"/>
      <c r="IHH23" s="211"/>
      <c r="IHI23" s="149"/>
      <c r="IHQ23" s="149"/>
      <c r="IHT23" s="171"/>
      <c r="IHU23" s="171"/>
      <c r="IHV23" s="149"/>
      <c r="IHX23" s="152"/>
      <c r="IHZ23" s="152"/>
      <c r="IIA23" s="212"/>
      <c r="IIB23" s="210"/>
      <c r="IIC23" s="211"/>
      <c r="IID23" s="149"/>
      <c r="IIL23" s="149"/>
      <c r="IIO23" s="171"/>
      <c r="IIP23" s="171"/>
      <c r="IIQ23" s="149"/>
      <c r="IIS23" s="152"/>
      <c r="IIU23" s="152"/>
      <c r="IIV23" s="212"/>
      <c r="IIW23" s="210"/>
      <c r="IIX23" s="211"/>
      <c r="IIY23" s="149"/>
      <c r="IJG23" s="149"/>
      <c r="IJJ23" s="171"/>
      <c r="IJK23" s="171"/>
      <c r="IJL23" s="149"/>
      <c r="IJN23" s="152"/>
      <c r="IJP23" s="152"/>
      <c r="IJQ23" s="212"/>
      <c r="IJR23" s="210"/>
      <c r="IJS23" s="211"/>
      <c r="IJT23" s="149"/>
      <c r="IKB23" s="149"/>
      <c r="IKE23" s="171"/>
      <c r="IKF23" s="171"/>
      <c r="IKG23" s="149"/>
      <c r="IKI23" s="152"/>
      <c r="IKK23" s="152"/>
      <c r="IKL23" s="212"/>
      <c r="IKM23" s="210"/>
      <c r="IKN23" s="211"/>
      <c r="IKO23" s="149"/>
      <c r="IKW23" s="149"/>
      <c r="IKZ23" s="171"/>
      <c r="ILA23" s="171"/>
      <c r="ILB23" s="149"/>
      <c r="ILD23" s="152"/>
      <c r="ILF23" s="152"/>
      <c r="ILG23" s="212"/>
      <c r="ILH23" s="210"/>
      <c r="ILI23" s="211"/>
      <c r="ILJ23" s="149"/>
      <c r="ILR23" s="149"/>
      <c r="ILU23" s="171"/>
      <c r="ILV23" s="171"/>
      <c r="ILW23" s="149"/>
      <c r="ILY23" s="152"/>
      <c r="IMA23" s="152"/>
      <c r="IMB23" s="212"/>
      <c r="IMC23" s="210"/>
      <c r="IMD23" s="211"/>
      <c r="IME23" s="149"/>
      <c r="IMM23" s="149"/>
      <c r="IMP23" s="171"/>
      <c r="IMQ23" s="171"/>
      <c r="IMR23" s="149"/>
      <c r="IMT23" s="152"/>
      <c r="IMV23" s="152"/>
      <c r="IMW23" s="212"/>
      <c r="IMX23" s="210"/>
      <c r="IMY23" s="211"/>
      <c r="IMZ23" s="149"/>
      <c r="INH23" s="149"/>
      <c r="INK23" s="171"/>
      <c r="INL23" s="171"/>
      <c r="INM23" s="149"/>
      <c r="INO23" s="152"/>
      <c r="INQ23" s="152"/>
      <c r="INR23" s="212"/>
      <c r="INS23" s="210"/>
      <c r="INT23" s="211"/>
      <c r="INU23" s="149"/>
      <c r="IOC23" s="149"/>
      <c r="IOF23" s="171"/>
      <c r="IOG23" s="171"/>
      <c r="IOH23" s="149"/>
      <c r="IOJ23" s="152"/>
      <c r="IOL23" s="152"/>
      <c r="IOM23" s="212"/>
      <c r="ION23" s="210"/>
      <c r="IOO23" s="211"/>
      <c r="IOP23" s="149"/>
      <c r="IOX23" s="149"/>
      <c r="IPA23" s="171"/>
      <c r="IPB23" s="171"/>
      <c r="IPC23" s="149"/>
      <c r="IPE23" s="152"/>
      <c r="IPG23" s="152"/>
      <c r="IPH23" s="212"/>
      <c r="IPI23" s="210"/>
      <c r="IPJ23" s="211"/>
      <c r="IPK23" s="149"/>
      <c r="IPS23" s="149"/>
      <c r="IPV23" s="171"/>
      <c r="IPW23" s="171"/>
      <c r="IPX23" s="149"/>
      <c r="IPZ23" s="152"/>
      <c r="IQB23" s="152"/>
      <c r="IQC23" s="212"/>
      <c r="IQD23" s="210"/>
      <c r="IQE23" s="211"/>
      <c r="IQF23" s="149"/>
      <c r="IQN23" s="149"/>
      <c r="IQQ23" s="171"/>
      <c r="IQR23" s="171"/>
      <c r="IQS23" s="149"/>
      <c r="IQU23" s="152"/>
      <c r="IQW23" s="152"/>
      <c r="IQX23" s="212"/>
      <c r="IQY23" s="210"/>
      <c r="IQZ23" s="211"/>
      <c r="IRA23" s="149"/>
      <c r="IRI23" s="149"/>
      <c r="IRL23" s="171"/>
      <c r="IRM23" s="171"/>
      <c r="IRN23" s="149"/>
      <c r="IRP23" s="152"/>
      <c r="IRR23" s="152"/>
      <c r="IRS23" s="212"/>
      <c r="IRT23" s="210"/>
      <c r="IRU23" s="211"/>
      <c r="IRV23" s="149"/>
      <c r="ISD23" s="149"/>
      <c r="ISG23" s="171"/>
      <c r="ISH23" s="171"/>
      <c r="ISI23" s="149"/>
      <c r="ISK23" s="152"/>
      <c r="ISM23" s="152"/>
      <c r="ISN23" s="212"/>
      <c r="ISO23" s="210"/>
      <c r="ISP23" s="211"/>
      <c r="ISQ23" s="149"/>
      <c r="ISY23" s="149"/>
      <c r="ITB23" s="171"/>
      <c r="ITC23" s="171"/>
      <c r="ITD23" s="149"/>
      <c r="ITF23" s="152"/>
      <c r="ITH23" s="152"/>
      <c r="ITI23" s="212"/>
      <c r="ITJ23" s="210"/>
      <c r="ITK23" s="211"/>
      <c r="ITL23" s="149"/>
      <c r="ITT23" s="149"/>
      <c r="ITW23" s="171"/>
      <c r="ITX23" s="171"/>
      <c r="ITY23" s="149"/>
      <c r="IUA23" s="152"/>
      <c r="IUC23" s="152"/>
      <c r="IUD23" s="212"/>
      <c r="IUE23" s="210"/>
      <c r="IUF23" s="211"/>
      <c r="IUG23" s="149"/>
      <c r="IUO23" s="149"/>
      <c r="IUR23" s="171"/>
      <c r="IUS23" s="171"/>
      <c r="IUT23" s="149"/>
      <c r="IUV23" s="152"/>
      <c r="IUX23" s="152"/>
      <c r="IUY23" s="212"/>
      <c r="IUZ23" s="210"/>
      <c r="IVA23" s="211"/>
      <c r="IVB23" s="149"/>
      <c r="IVJ23" s="149"/>
      <c r="IVM23" s="171"/>
      <c r="IVN23" s="171"/>
      <c r="IVO23" s="149"/>
      <c r="IVQ23" s="152"/>
      <c r="IVS23" s="152"/>
      <c r="IVT23" s="212"/>
      <c r="IVU23" s="210"/>
      <c r="IVV23" s="211"/>
      <c r="IVW23" s="149"/>
      <c r="IWE23" s="149"/>
      <c r="IWH23" s="171"/>
      <c r="IWI23" s="171"/>
      <c r="IWJ23" s="149"/>
      <c r="IWL23" s="152"/>
      <c r="IWN23" s="152"/>
      <c r="IWO23" s="212"/>
      <c r="IWP23" s="210"/>
      <c r="IWQ23" s="211"/>
      <c r="IWR23" s="149"/>
      <c r="IWZ23" s="149"/>
      <c r="IXC23" s="171"/>
      <c r="IXD23" s="171"/>
      <c r="IXE23" s="149"/>
      <c r="IXG23" s="152"/>
      <c r="IXI23" s="152"/>
      <c r="IXJ23" s="212"/>
      <c r="IXK23" s="210"/>
      <c r="IXL23" s="211"/>
      <c r="IXM23" s="149"/>
      <c r="IXU23" s="149"/>
      <c r="IXX23" s="171"/>
      <c r="IXY23" s="171"/>
      <c r="IXZ23" s="149"/>
      <c r="IYB23" s="152"/>
      <c r="IYD23" s="152"/>
      <c r="IYE23" s="212"/>
      <c r="IYF23" s="210"/>
      <c r="IYG23" s="211"/>
      <c r="IYH23" s="149"/>
      <c r="IYP23" s="149"/>
      <c r="IYS23" s="171"/>
      <c r="IYT23" s="171"/>
      <c r="IYU23" s="149"/>
      <c r="IYW23" s="152"/>
      <c r="IYY23" s="152"/>
      <c r="IYZ23" s="212"/>
      <c r="IZA23" s="210"/>
      <c r="IZB23" s="211"/>
      <c r="IZC23" s="149"/>
      <c r="IZK23" s="149"/>
      <c r="IZN23" s="171"/>
      <c r="IZO23" s="171"/>
      <c r="IZP23" s="149"/>
      <c r="IZR23" s="152"/>
      <c r="IZT23" s="152"/>
      <c r="IZU23" s="212"/>
      <c r="IZV23" s="210"/>
      <c r="IZW23" s="211"/>
      <c r="IZX23" s="149"/>
      <c r="JAF23" s="149"/>
      <c r="JAI23" s="171"/>
      <c r="JAJ23" s="171"/>
      <c r="JAK23" s="149"/>
      <c r="JAM23" s="152"/>
      <c r="JAO23" s="152"/>
      <c r="JAP23" s="212"/>
      <c r="JAQ23" s="210"/>
      <c r="JAR23" s="211"/>
      <c r="JAS23" s="149"/>
      <c r="JBA23" s="149"/>
      <c r="JBD23" s="171"/>
      <c r="JBE23" s="171"/>
      <c r="JBF23" s="149"/>
      <c r="JBH23" s="152"/>
      <c r="JBJ23" s="152"/>
      <c r="JBK23" s="212"/>
      <c r="JBL23" s="210"/>
      <c r="JBM23" s="211"/>
      <c r="JBN23" s="149"/>
      <c r="JBV23" s="149"/>
      <c r="JBY23" s="171"/>
      <c r="JBZ23" s="171"/>
      <c r="JCA23" s="149"/>
      <c r="JCC23" s="152"/>
      <c r="JCE23" s="152"/>
      <c r="JCF23" s="212"/>
      <c r="JCG23" s="210"/>
      <c r="JCH23" s="211"/>
      <c r="JCI23" s="149"/>
      <c r="JCQ23" s="149"/>
      <c r="JCT23" s="171"/>
      <c r="JCU23" s="171"/>
      <c r="JCV23" s="149"/>
      <c r="JCX23" s="152"/>
      <c r="JCZ23" s="152"/>
      <c r="JDA23" s="212"/>
      <c r="JDB23" s="210"/>
      <c r="JDC23" s="211"/>
      <c r="JDD23" s="149"/>
      <c r="JDL23" s="149"/>
      <c r="JDO23" s="171"/>
      <c r="JDP23" s="171"/>
      <c r="JDQ23" s="149"/>
      <c r="JDS23" s="152"/>
      <c r="JDU23" s="152"/>
      <c r="JDV23" s="212"/>
      <c r="JDW23" s="210"/>
      <c r="JDX23" s="211"/>
      <c r="JDY23" s="149"/>
      <c r="JEG23" s="149"/>
      <c r="JEJ23" s="171"/>
      <c r="JEK23" s="171"/>
      <c r="JEL23" s="149"/>
      <c r="JEN23" s="152"/>
      <c r="JEP23" s="152"/>
      <c r="JEQ23" s="212"/>
      <c r="JER23" s="210"/>
      <c r="JES23" s="211"/>
      <c r="JET23" s="149"/>
      <c r="JFB23" s="149"/>
      <c r="JFE23" s="171"/>
      <c r="JFF23" s="171"/>
      <c r="JFG23" s="149"/>
      <c r="JFI23" s="152"/>
      <c r="JFK23" s="152"/>
      <c r="JFL23" s="212"/>
      <c r="JFM23" s="210"/>
      <c r="JFN23" s="211"/>
      <c r="JFO23" s="149"/>
      <c r="JFW23" s="149"/>
      <c r="JFZ23" s="171"/>
      <c r="JGA23" s="171"/>
      <c r="JGB23" s="149"/>
      <c r="JGD23" s="152"/>
      <c r="JGF23" s="152"/>
      <c r="JGG23" s="212"/>
      <c r="JGH23" s="210"/>
      <c r="JGI23" s="211"/>
      <c r="JGJ23" s="149"/>
      <c r="JGR23" s="149"/>
      <c r="JGU23" s="171"/>
      <c r="JGV23" s="171"/>
      <c r="JGW23" s="149"/>
      <c r="JGY23" s="152"/>
      <c r="JHA23" s="152"/>
      <c r="JHB23" s="212"/>
      <c r="JHC23" s="210"/>
      <c r="JHD23" s="211"/>
      <c r="JHE23" s="149"/>
      <c r="JHM23" s="149"/>
      <c r="JHP23" s="171"/>
      <c r="JHQ23" s="171"/>
      <c r="JHR23" s="149"/>
      <c r="JHT23" s="152"/>
      <c r="JHV23" s="152"/>
      <c r="JHW23" s="212"/>
      <c r="JHX23" s="210"/>
      <c r="JHY23" s="211"/>
      <c r="JHZ23" s="149"/>
      <c r="JIH23" s="149"/>
      <c r="JIK23" s="171"/>
      <c r="JIL23" s="171"/>
      <c r="JIM23" s="149"/>
      <c r="JIO23" s="152"/>
      <c r="JIQ23" s="152"/>
      <c r="JIR23" s="212"/>
      <c r="JIS23" s="210"/>
      <c r="JIT23" s="211"/>
      <c r="JIU23" s="149"/>
      <c r="JJC23" s="149"/>
      <c r="JJF23" s="171"/>
      <c r="JJG23" s="171"/>
      <c r="JJH23" s="149"/>
      <c r="JJJ23" s="152"/>
      <c r="JJL23" s="152"/>
      <c r="JJM23" s="212"/>
      <c r="JJN23" s="210"/>
      <c r="JJO23" s="211"/>
      <c r="JJP23" s="149"/>
      <c r="JJX23" s="149"/>
      <c r="JKA23" s="171"/>
      <c r="JKB23" s="171"/>
      <c r="JKC23" s="149"/>
      <c r="JKE23" s="152"/>
      <c r="JKG23" s="152"/>
      <c r="JKH23" s="212"/>
      <c r="JKI23" s="210"/>
      <c r="JKJ23" s="211"/>
      <c r="JKK23" s="149"/>
      <c r="JKS23" s="149"/>
      <c r="JKV23" s="171"/>
      <c r="JKW23" s="171"/>
      <c r="JKX23" s="149"/>
      <c r="JKZ23" s="152"/>
      <c r="JLB23" s="152"/>
      <c r="JLC23" s="212"/>
      <c r="JLD23" s="210"/>
      <c r="JLE23" s="211"/>
      <c r="JLF23" s="149"/>
      <c r="JLN23" s="149"/>
      <c r="JLQ23" s="171"/>
      <c r="JLR23" s="171"/>
      <c r="JLS23" s="149"/>
      <c r="JLU23" s="152"/>
      <c r="JLW23" s="152"/>
      <c r="JLX23" s="212"/>
      <c r="JLY23" s="210"/>
      <c r="JLZ23" s="211"/>
      <c r="JMA23" s="149"/>
      <c r="JMI23" s="149"/>
      <c r="JML23" s="171"/>
      <c r="JMM23" s="171"/>
      <c r="JMN23" s="149"/>
      <c r="JMP23" s="152"/>
      <c r="JMR23" s="152"/>
      <c r="JMS23" s="212"/>
      <c r="JMT23" s="210"/>
      <c r="JMU23" s="211"/>
      <c r="JMV23" s="149"/>
      <c r="JND23" s="149"/>
      <c r="JNG23" s="171"/>
      <c r="JNH23" s="171"/>
      <c r="JNI23" s="149"/>
      <c r="JNK23" s="152"/>
      <c r="JNM23" s="152"/>
      <c r="JNN23" s="212"/>
      <c r="JNO23" s="210"/>
      <c r="JNP23" s="211"/>
      <c r="JNQ23" s="149"/>
      <c r="JNY23" s="149"/>
      <c r="JOB23" s="171"/>
      <c r="JOC23" s="171"/>
      <c r="JOD23" s="149"/>
      <c r="JOF23" s="152"/>
      <c r="JOH23" s="152"/>
      <c r="JOI23" s="212"/>
      <c r="JOJ23" s="210"/>
      <c r="JOK23" s="211"/>
      <c r="JOL23" s="149"/>
      <c r="JOT23" s="149"/>
      <c r="JOW23" s="171"/>
      <c r="JOX23" s="171"/>
      <c r="JOY23" s="149"/>
      <c r="JPA23" s="152"/>
      <c r="JPC23" s="152"/>
      <c r="JPD23" s="212"/>
      <c r="JPE23" s="210"/>
      <c r="JPF23" s="211"/>
      <c r="JPG23" s="149"/>
      <c r="JPO23" s="149"/>
      <c r="JPR23" s="171"/>
      <c r="JPS23" s="171"/>
      <c r="JPT23" s="149"/>
      <c r="JPV23" s="152"/>
      <c r="JPX23" s="152"/>
      <c r="JPY23" s="212"/>
      <c r="JPZ23" s="210"/>
      <c r="JQA23" s="211"/>
      <c r="JQB23" s="149"/>
      <c r="JQJ23" s="149"/>
      <c r="JQM23" s="171"/>
      <c r="JQN23" s="171"/>
      <c r="JQO23" s="149"/>
      <c r="JQQ23" s="152"/>
      <c r="JQS23" s="152"/>
      <c r="JQT23" s="212"/>
      <c r="JQU23" s="210"/>
      <c r="JQV23" s="211"/>
      <c r="JQW23" s="149"/>
      <c r="JRE23" s="149"/>
      <c r="JRH23" s="171"/>
      <c r="JRI23" s="171"/>
      <c r="JRJ23" s="149"/>
      <c r="JRL23" s="152"/>
      <c r="JRN23" s="152"/>
      <c r="JRO23" s="212"/>
      <c r="JRP23" s="210"/>
      <c r="JRQ23" s="211"/>
      <c r="JRR23" s="149"/>
      <c r="JRZ23" s="149"/>
      <c r="JSC23" s="171"/>
      <c r="JSD23" s="171"/>
      <c r="JSE23" s="149"/>
      <c r="JSG23" s="152"/>
      <c r="JSI23" s="152"/>
      <c r="JSJ23" s="212"/>
      <c r="JSK23" s="210"/>
      <c r="JSL23" s="211"/>
      <c r="JSM23" s="149"/>
      <c r="JSU23" s="149"/>
      <c r="JSX23" s="171"/>
      <c r="JSY23" s="171"/>
      <c r="JSZ23" s="149"/>
      <c r="JTB23" s="152"/>
      <c r="JTD23" s="152"/>
      <c r="JTE23" s="212"/>
      <c r="JTF23" s="210"/>
      <c r="JTG23" s="211"/>
      <c r="JTH23" s="149"/>
      <c r="JTP23" s="149"/>
      <c r="JTS23" s="171"/>
      <c r="JTT23" s="171"/>
      <c r="JTU23" s="149"/>
      <c r="JTW23" s="152"/>
      <c r="JTY23" s="152"/>
      <c r="JTZ23" s="212"/>
      <c r="JUA23" s="210"/>
      <c r="JUB23" s="211"/>
      <c r="JUC23" s="149"/>
      <c r="JUK23" s="149"/>
      <c r="JUN23" s="171"/>
      <c r="JUO23" s="171"/>
      <c r="JUP23" s="149"/>
      <c r="JUR23" s="152"/>
      <c r="JUT23" s="152"/>
      <c r="JUU23" s="212"/>
      <c r="JUV23" s="210"/>
      <c r="JUW23" s="211"/>
      <c r="JUX23" s="149"/>
      <c r="JVF23" s="149"/>
      <c r="JVI23" s="171"/>
      <c r="JVJ23" s="171"/>
      <c r="JVK23" s="149"/>
      <c r="JVM23" s="152"/>
      <c r="JVO23" s="152"/>
      <c r="JVP23" s="212"/>
      <c r="JVQ23" s="210"/>
      <c r="JVR23" s="211"/>
      <c r="JVS23" s="149"/>
      <c r="JWA23" s="149"/>
      <c r="JWD23" s="171"/>
      <c r="JWE23" s="171"/>
      <c r="JWF23" s="149"/>
      <c r="JWH23" s="152"/>
      <c r="JWJ23" s="152"/>
      <c r="JWK23" s="212"/>
      <c r="JWL23" s="210"/>
      <c r="JWM23" s="211"/>
      <c r="JWN23" s="149"/>
      <c r="JWV23" s="149"/>
      <c r="JWY23" s="171"/>
      <c r="JWZ23" s="171"/>
      <c r="JXA23" s="149"/>
      <c r="JXC23" s="152"/>
      <c r="JXE23" s="152"/>
      <c r="JXF23" s="212"/>
      <c r="JXG23" s="210"/>
      <c r="JXH23" s="211"/>
      <c r="JXI23" s="149"/>
      <c r="JXQ23" s="149"/>
      <c r="JXT23" s="171"/>
      <c r="JXU23" s="171"/>
      <c r="JXV23" s="149"/>
      <c r="JXX23" s="152"/>
      <c r="JXZ23" s="152"/>
      <c r="JYA23" s="212"/>
      <c r="JYB23" s="210"/>
      <c r="JYC23" s="211"/>
      <c r="JYD23" s="149"/>
      <c r="JYL23" s="149"/>
      <c r="JYO23" s="171"/>
      <c r="JYP23" s="171"/>
      <c r="JYQ23" s="149"/>
      <c r="JYS23" s="152"/>
      <c r="JYU23" s="152"/>
      <c r="JYV23" s="212"/>
      <c r="JYW23" s="210"/>
      <c r="JYX23" s="211"/>
      <c r="JYY23" s="149"/>
      <c r="JZG23" s="149"/>
      <c r="JZJ23" s="171"/>
      <c r="JZK23" s="171"/>
      <c r="JZL23" s="149"/>
      <c r="JZN23" s="152"/>
      <c r="JZP23" s="152"/>
      <c r="JZQ23" s="212"/>
      <c r="JZR23" s="210"/>
      <c r="JZS23" s="211"/>
      <c r="JZT23" s="149"/>
      <c r="KAB23" s="149"/>
      <c r="KAE23" s="171"/>
      <c r="KAF23" s="171"/>
      <c r="KAG23" s="149"/>
      <c r="KAI23" s="152"/>
      <c r="KAK23" s="152"/>
      <c r="KAL23" s="212"/>
      <c r="KAM23" s="210"/>
      <c r="KAN23" s="211"/>
      <c r="KAO23" s="149"/>
      <c r="KAW23" s="149"/>
      <c r="KAZ23" s="171"/>
      <c r="KBA23" s="171"/>
      <c r="KBB23" s="149"/>
      <c r="KBD23" s="152"/>
      <c r="KBF23" s="152"/>
      <c r="KBG23" s="212"/>
      <c r="KBH23" s="210"/>
      <c r="KBI23" s="211"/>
      <c r="KBJ23" s="149"/>
      <c r="KBR23" s="149"/>
      <c r="KBU23" s="171"/>
      <c r="KBV23" s="171"/>
      <c r="KBW23" s="149"/>
      <c r="KBY23" s="152"/>
      <c r="KCA23" s="152"/>
      <c r="KCB23" s="212"/>
      <c r="KCC23" s="210"/>
      <c r="KCD23" s="211"/>
      <c r="KCE23" s="149"/>
      <c r="KCM23" s="149"/>
      <c r="KCP23" s="171"/>
      <c r="KCQ23" s="171"/>
      <c r="KCR23" s="149"/>
      <c r="KCT23" s="152"/>
      <c r="KCV23" s="152"/>
      <c r="KCW23" s="212"/>
      <c r="KCX23" s="210"/>
      <c r="KCY23" s="211"/>
      <c r="KCZ23" s="149"/>
      <c r="KDH23" s="149"/>
      <c r="KDK23" s="171"/>
      <c r="KDL23" s="171"/>
      <c r="KDM23" s="149"/>
      <c r="KDO23" s="152"/>
      <c r="KDQ23" s="152"/>
      <c r="KDR23" s="212"/>
      <c r="KDS23" s="210"/>
      <c r="KDT23" s="211"/>
      <c r="KDU23" s="149"/>
      <c r="KEC23" s="149"/>
      <c r="KEF23" s="171"/>
      <c r="KEG23" s="171"/>
      <c r="KEH23" s="149"/>
      <c r="KEJ23" s="152"/>
      <c r="KEL23" s="152"/>
      <c r="KEM23" s="212"/>
      <c r="KEN23" s="210"/>
      <c r="KEO23" s="211"/>
      <c r="KEP23" s="149"/>
      <c r="KEX23" s="149"/>
      <c r="KFA23" s="171"/>
      <c r="KFB23" s="171"/>
      <c r="KFC23" s="149"/>
      <c r="KFE23" s="152"/>
      <c r="KFG23" s="152"/>
      <c r="KFH23" s="212"/>
      <c r="KFI23" s="210"/>
      <c r="KFJ23" s="211"/>
      <c r="KFK23" s="149"/>
      <c r="KFS23" s="149"/>
      <c r="KFV23" s="171"/>
      <c r="KFW23" s="171"/>
      <c r="KFX23" s="149"/>
      <c r="KFZ23" s="152"/>
      <c r="KGB23" s="152"/>
      <c r="KGC23" s="212"/>
      <c r="KGD23" s="210"/>
      <c r="KGE23" s="211"/>
      <c r="KGF23" s="149"/>
      <c r="KGN23" s="149"/>
      <c r="KGQ23" s="171"/>
      <c r="KGR23" s="171"/>
      <c r="KGS23" s="149"/>
      <c r="KGU23" s="152"/>
      <c r="KGW23" s="152"/>
      <c r="KGX23" s="212"/>
      <c r="KGY23" s="210"/>
      <c r="KGZ23" s="211"/>
      <c r="KHA23" s="149"/>
      <c r="KHI23" s="149"/>
      <c r="KHL23" s="171"/>
      <c r="KHM23" s="171"/>
      <c r="KHN23" s="149"/>
      <c r="KHP23" s="152"/>
      <c r="KHR23" s="152"/>
      <c r="KHS23" s="212"/>
      <c r="KHT23" s="210"/>
      <c r="KHU23" s="211"/>
      <c r="KHV23" s="149"/>
      <c r="KID23" s="149"/>
      <c r="KIG23" s="171"/>
      <c r="KIH23" s="171"/>
      <c r="KII23" s="149"/>
      <c r="KIK23" s="152"/>
      <c r="KIM23" s="152"/>
      <c r="KIN23" s="212"/>
      <c r="KIO23" s="210"/>
      <c r="KIP23" s="211"/>
      <c r="KIQ23" s="149"/>
      <c r="KIY23" s="149"/>
      <c r="KJB23" s="171"/>
      <c r="KJC23" s="171"/>
      <c r="KJD23" s="149"/>
      <c r="KJF23" s="152"/>
      <c r="KJH23" s="152"/>
      <c r="KJI23" s="212"/>
      <c r="KJJ23" s="210"/>
      <c r="KJK23" s="211"/>
      <c r="KJL23" s="149"/>
      <c r="KJT23" s="149"/>
      <c r="KJW23" s="171"/>
      <c r="KJX23" s="171"/>
      <c r="KJY23" s="149"/>
      <c r="KKA23" s="152"/>
      <c r="KKC23" s="152"/>
      <c r="KKD23" s="212"/>
      <c r="KKE23" s="210"/>
      <c r="KKF23" s="211"/>
      <c r="KKG23" s="149"/>
      <c r="KKO23" s="149"/>
      <c r="KKR23" s="171"/>
      <c r="KKS23" s="171"/>
      <c r="KKT23" s="149"/>
      <c r="KKV23" s="152"/>
      <c r="KKX23" s="152"/>
      <c r="KKY23" s="212"/>
      <c r="KKZ23" s="210"/>
      <c r="KLA23" s="211"/>
      <c r="KLB23" s="149"/>
      <c r="KLJ23" s="149"/>
      <c r="KLM23" s="171"/>
      <c r="KLN23" s="171"/>
      <c r="KLO23" s="149"/>
      <c r="KLQ23" s="152"/>
      <c r="KLS23" s="152"/>
      <c r="KLT23" s="212"/>
      <c r="KLU23" s="210"/>
      <c r="KLV23" s="211"/>
      <c r="KLW23" s="149"/>
      <c r="KME23" s="149"/>
      <c r="KMH23" s="171"/>
      <c r="KMI23" s="171"/>
      <c r="KMJ23" s="149"/>
      <c r="KML23" s="152"/>
      <c r="KMN23" s="152"/>
      <c r="KMO23" s="212"/>
      <c r="KMP23" s="210"/>
      <c r="KMQ23" s="211"/>
      <c r="KMR23" s="149"/>
      <c r="KMZ23" s="149"/>
      <c r="KNC23" s="171"/>
      <c r="KND23" s="171"/>
      <c r="KNE23" s="149"/>
      <c r="KNG23" s="152"/>
      <c r="KNI23" s="152"/>
      <c r="KNJ23" s="212"/>
      <c r="KNK23" s="210"/>
      <c r="KNL23" s="211"/>
      <c r="KNM23" s="149"/>
      <c r="KNU23" s="149"/>
      <c r="KNX23" s="171"/>
      <c r="KNY23" s="171"/>
      <c r="KNZ23" s="149"/>
      <c r="KOB23" s="152"/>
      <c r="KOD23" s="152"/>
      <c r="KOE23" s="212"/>
      <c r="KOF23" s="210"/>
      <c r="KOG23" s="211"/>
      <c r="KOH23" s="149"/>
      <c r="KOP23" s="149"/>
      <c r="KOS23" s="171"/>
      <c r="KOT23" s="171"/>
      <c r="KOU23" s="149"/>
      <c r="KOW23" s="152"/>
      <c r="KOY23" s="152"/>
      <c r="KOZ23" s="212"/>
      <c r="KPA23" s="210"/>
      <c r="KPB23" s="211"/>
      <c r="KPC23" s="149"/>
      <c r="KPK23" s="149"/>
      <c r="KPN23" s="171"/>
      <c r="KPO23" s="171"/>
      <c r="KPP23" s="149"/>
      <c r="KPR23" s="152"/>
      <c r="KPT23" s="152"/>
      <c r="KPU23" s="212"/>
      <c r="KPV23" s="210"/>
      <c r="KPW23" s="211"/>
      <c r="KPX23" s="149"/>
      <c r="KQF23" s="149"/>
      <c r="KQI23" s="171"/>
      <c r="KQJ23" s="171"/>
      <c r="KQK23" s="149"/>
      <c r="KQM23" s="152"/>
      <c r="KQO23" s="152"/>
      <c r="KQP23" s="212"/>
      <c r="KQQ23" s="210"/>
      <c r="KQR23" s="211"/>
      <c r="KQS23" s="149"/>
      <c r="KRA23" s="149"/>
      <c r="KRD23" s="171"/>
      <c r="KRE23" s="171"/>
      <c r="KRF23" s="149"/>
      <c r="KRH23" s="152"/>
      <c r="KRJ23" s="152"/>
      <c r="KRK23" s="212"/>
      <c r="KRL23" s="210"/>
      <c r="KRM23" s="211"/>
      <c r="KRN23" s="149"/>
      <c r="KRV23" s="149"/>
      <c r="KRY23" s="171"/>
      <c r="KRZ23" s="171"/>
      <c r="KSA23" s="149"/>
      <c r="KSC23" s="152"/>
      <c r="KSE23" s="152"/>
      <c r="KSF23" s="212"/>
      <c r="KSG23" s="210"/>
      <c r="KSH23" s="211"/>
      <c r="KSI23" s="149"/>
      <c r="KSQ23" s="149"/>
      <c r="KST23" s="171"/>
      <c r="KSU23" s="171"/>
      <c r="KSV23" s="149"/>
      <c r="KSX23" s="152"/>
      <c r="KSZ23" s="152"/>
      <c r="KTA23" s="212"/>
      <c r="KTB23" s="210"/>
      <c r="KTC23" s="211"/>
      <c r="KTD23" s="149"/>
      <c r="KTL23" s="149"/>
      <c r="KTO23" s="171"/>
      <c r="KTP23" s="171"/>
      <c r="KTQ23" s="149"/>
      <c r="KTS23" s="152"/>
      <c r="KTU23" s="152"/>
      <c r="KTV23" s="212"/>
      <c r="KTW23" s="210"/>
      <c r="KTX23" s="211"/>
      <c r="KTY23" s="149"/>
      <c r="KUG23" s="149"/>
      <c r="KUJ23" s="171"/>
      <c r="KUK23" s="171"/>
      <c r="KUL23" s="149"/>
      <c r="KUN23" s="152"/>
      <c r="KUP23" s="152"/>
      <c r="KUQ23" s="212"/>
      <c r="KUR23" s="210"/>
      <c r="KUS23" s="211"/>
      <c r="KUT23" s="149"/>
      <c r="KVB23" s="149"/>
      <c r="KVE23" s="171"/>
      <c r="KVF23" s="171"/>
      <c r="KVG23" s="149"/>
      <c r="KVI23" s="152"/>
      <c r="KVK23" s="152"/>
      <c r="KVL23" s="212"/>
      <c r="KVM23" s="210"/>
      <c r="KVN23" s="211"/>
      <c r="KVO23" s="149"/>
      <c r="KVW23" s="149"/>
      <c r="KVZ23" s="171"/>
      <c r="KWA23" s="171"/>
      <c r="KWB23" s="149"/>
      <c r="KWD23" s="152"/>
      <c r="KWF23" s="152"/>
      <c r="KWG23" s="212"/>
      <c r="KWH23" s="210"/>
      <c r="KWI23" s="211"/>
      <c r="KWJ23" s="149"/>
      <c r="KWR23" s="149"/>
      <c r="KWU23" s="171"/>
      <c r="KWV23" s="171"/>
      <c r="KWW23" s="149"/>
      <c r="KWY23" s="152"/>
      <c r="KXA23" s="152"/>
      <c r="KXB23" s="212"/>
      <c r="KXC23" s="210"/>
      <c r="KXD23" s="211"/>
      <c r="KXE23" s="149"/>
      <c r="KXM23" s="149"/>
      <c r="KXP23" s="171"/>
      <c r="KXQ23" s="171"/>
      <c r="KXR23" s="149"/>
      <c r="KXT23" s="152"/>
      <c r="KXV23" s="152"/>
      <c r="KXW23" s="212"/>
      <c r="KXX23" s="210"/>
      <c r="KXY23" s="211"/>
      <c r="KXZ23" s="149"/>
      <c r="KYH23" s="149"/>
      <c r="KYK23" s="171"/>
      <c r="KYL23" s="171"/>
      <c r="KYM23" s="149"/>
      <c r="KYO23" s="152"/>
      <c r="KYQ23" s="152"/>
      <c r="KYR23" s="212"/>
      <c r="KYS23" s="210"/>
      <c r="KYT23" s="211"/>
      <c r="KYU23" s="149"/>
      <c r="KZC23" s="149"/>
      <c r="KZF23" s="171"/>
      <c r="KZG23" s="171"/>
      <c r="KZH23" s="149"/>
      <c r="KZJ23" s="152"/>
      <c r="KZL23" s="152"/>
      <c r="KZM23" s="212"/>
      <c r="KZN23" s="210"/>
      <c r="KZO23" s="211"/>
      <c r="KZP23" s="149"/>
      <c r="KZX23" s="149"/>
      <c r="LAA23" s="171"/>
      <c r="LAB23" s="171"/>
      <c r="LAC23" s="149"/>
      <c r="LAE23" s="152"/>
      <c r="LAG23" s="152"/>
      <c r="LAH23" s="212"/>
      <c r="LAI23" s="210"/>
      <c r="LAJ23" s="211"/>
      <c r="LAK23" s="149"/>
      <c r="LAS23" s="149"/>
      <c r="LAV23" s="171"/>
      <c r="LAW23" s="171"/>
      <c r="LAX23" s="149"/>
      <c r="LAZ23" s="152"/>
      <c r="LBB23" s="152"/>
      <c r="LBC23" s="212"/>
      <c r="LBD23" s="210"/>
      <c r="LBE23" s="211"/>
      <c r="LBF23" s="149"/>
      <c r="LBN23" s="149"/>
      <c r="LBQ23" s="171"/>
      <c r="LBR23" s="171"/>
      <c r="LBS23" s="149"/>
      <c r="LBU23" s="152"/>
      <c r="LBW23" s="152"/>
      <c r="LBX23" s="212"/>
      <c r="LBY23" s="210"/>
      <c r="LBZ23" s="211"/>
      <c r="LCA23" s="149"/>
      <c r="LCI23" s="149"/>
      <c r="LCL23" s="171"/>
      <c r="LCM23" s="171"/>
      <c r="LCN23" s="149"/>
      <c r="LCP23" s="152"/>
      <c r="LCR23" s="152"/>
      <c r="LCS23" s="212"/>
      <c r="LCT23" s="210"/>
      <c r="LCU23" s="211"/>
      <c r="LCV23" s="149"/>
      <c r="LDD23" s="149"/>
      <c r="LDG23" s="171"/>
      <c r="LDH23" s="171"/>
      <c r="LDI23" s="149"/>
      <c r="LDK23" s="152"/>
      <c r="LDM23" s="152"/>
      <c r="LDN23" s="212"/>
      <c r="LDO23" s="210"/>
      <c r="LDP23" s="211"/>
      <c r="LDQ23" s="149"/>
      <c r="LDY23" s="149"/>
      <c r="LEB23" s="171"/>
      <c r="LEC23" s="171"/>
      <c r="LED23" s="149"/>
      <c r="LEF23" s="152"/>
      <c r="LEH23" s="152"/>
      <c r="LEI23" s="212"/>
      <c r="LEJ23" s="210"/>
      <c r="LEK23" s="211"/>
      <c r="LEL23" s="149"/>
      <c r="LET23" s="149"/>
      <c r="LEW23" s="171"/>
      <c r="LEX23" s="171"/>
      <c r="LEY23" s="149"/>
      <c r="LFA23" s="152"/>
      <c r="LFC23" s="152"/>
      <c r="LFD23" s="212"/>
      <c r="LFE23" s="210"/>
      <c r="LFF23" s="211"/>
      <c r="LFG23" s="149"/>
      <c r="LFO23" s="149"/>
      <c r="LFR23" s="171"/>
      <c r="LFS23" s="171"/>
      <c r="LFT23" s="149"/>
      <c r="LFV23" s="152"/>
      <c r="LFX23" s="152"/>
      <c r="LFY23" s="212"/>
      <c r="LFZ23" s="210"/>
      <c r="LGA23" s="211"/>
      <c r="LGB23" s="149"/>
      <c r="LGJ23" s="149"/>
      <c r="LGM23" s="171"/>
      <c r="LGN23" s="171"/>
      <c r="LGO23" s="149"/>
      <c r="LGQ23" s="152"/>
      <c r="LGS23" s="152"/>
      <c r="LGT23" s="212"/>
      <c r="LGU23" s="210"/>
      <c r="LGV23" s="211"/>
      <c r="LGW23" s="149"/>
      <c r="LHE23" s="149"/>
      <c r="LHH23" s="171"/>
      <c r="LHI23" s="171"/>
      <c r="LHJ23" s="149"/>
      <c r="LHL23" s="152"/>
      <c r="LHN23" s="152"/>
      <c r="LHO23" s="212"/>
      <c r="LHP23" s="210"/>
      <c r="LHQ23" s="211"/>
      <c r="LHR23" s="149"/>
      <c r="LHZ23" s="149"/>
      <c r="LIC23" s="171"/>
      <c r="LID23" s="171"/>
      <c r="LIE23" s="149"/>
      <c r="LIG23" s="152"/>
      <c r="LII23" s="152"/>
      <c r="LIJ23" s="212"/>
      <c r="LIK23" s="210"/>
      <c r="LIL23" s="211"/>
      <c r="LIM23" s="149"/>
      <c r="LIU23" s="149"/>
      <c r="LIX23" s="171"/>
      <c r="LIY23" s="171"/>
      <c r="LIZ23" s="149"/>
      <c r="LJB23" s="152"/>
      <c r="LJD23" s="152"/>
      <c r="LJE23" s="212"/>
      <c r="LJF23" s="210"/>
      <c r="LJG23" s="211"/>
      <c r="LJH23" s="149"/>
      <c r="LJP23" s="149"/>
      <c r="LJS23" s="171"/>
      <c r="LJT23" s="171"/>
      <c r="LJU23" s="149"/>
      <c r="LJW23" s="152"/>
      <c r="LJY23" s="152"/>
      <c r="LJZ23" s="212"/>
      <c r="LKA23" s="210"/>
      <c r="LKB23" s="211"/>
      <c r="LKC23" s="149"/>
      <c r="LKK23" s="149"/>
      <c r="LKN23" s="171"/>
      <c r="LKO23" s="171"/>
      <c r="LKP23" s="149"/>
      <c r="LKR23" s="152"/>
      <c r="LKT23" s="152"/>
      <c r="LKU23" s="212"/>
      <c r="LKV23" s="210"/>
      <c r="LKW23" s="211"/>
      <c r="LKX23" s="149"/>
      <c r="LLF23" s="149"/>
      <c r="LLI23" s="171"/>
      <c r="LLJ23" s="171"/>
      <c r="LLK23" s="149"/>
      <c r="LLM23" s="152"/>
      <c r="LLO23" s="152"/>
      <c r="LLP23" s="212"/>
      <c r="LLQ23" s="210"/>
      <c r="LLR23" s="211"/>
      <c r="LLS23" s="149"/>
      <c r="LMA23" s="149"/>
      <c r="LMD23" s="171"/>
      <c r="LME23" s="171"/>
      <c r="LMF23" s="149"/>
      <c r="LMH23" s="152"/>
      <c r="LMJ23" s="152"/>
      <c r="LMK23" s="212"/>
      <c r="LML23" s="210"/>
      <c r="LMM23" s="211"/>
      <c r="LMN23" s="149"/>
      <c r="LMV23" s="149"/>
      <c r="LMY23" s="171"/>
      <c r="LMZ23" s="171"/>
      <c r="LNA23" s="149"/>
      <c r="LNC23" s="152"/>
      <c r="LNE23" s="152"/>
      <c r="LNF23" s="212"/>
      <c r="LNG23" s="210"/>
      <c r="LNH23" s="211"/>
      <c r="LNI23" s="149"/>
      <c r="LNQ23" s="149"/>
      <c r="LNT23" s="171"/>
      <c r="LNU23" s="171"/>
      <c r="LNV23" s="149"/>
      <c r="LNX23" s="152"/>
      <c r="LNZ23" s="152"/>
      <c r="LOA23" s="212"/>
      <c r="LOB23" s="210"/>
      <c r="LOC23" s="211"/>
      <c r="LOD23" s="149"/>
      <c r="LOL23" s="149"/>
      <c r="LOO23" s="171"/>
      <c r="LOP23" s="171"/>
      <c r="LOQ23" s="149"/>
      <c r="LOS23" s="152"/>
      <c r="LOU23" s="152"/>
      <c r="LOV23" s="212"/>
      <c r="LOW23" s="210"/>
      <c r="LOX23" s="211"/>
      <c r="LOY23" s="149"/>
      <c r="LPG23" s="149"/>
      <c r="LPJ23" s="171"/>
      <c r="LPK23" s="171"/>
      <c r="LPL23" s="149"/>
      <c r="LPN23" s="152"/>
      <c r="LPP23" s="152"/>
      <c r="LPQ23" s="212"/>
      <c r="LPR23" s="210"/>
      <c r="LPS23" s="211"/>
      <c r="LPT23" s="149"/>
      <c r="LQB23" s="149"/>
      <c r="LQE23" s="171"/>
      <c r="LQF23" s="171"/>
      <c r="LQG23" s="149"/>
      <c r="LQI23" s="152"/>
      <c r="LQK23" s="152"/>
      <c r="LQL23" s="212"/>
      <c r="LQM23" s="210"/>
      <c r="LQN23" s="211"/>
      <c r="LQO23" s="149"/>
      <c r="LQW23" s="149"/>
      <c r="LQZ23" s="171"/>
      <c r="LRA23" s="171"/>
      <c r="LRB23" s="149"/>
      <c r="LRD23" s="152"/>
      <c r="LRF23" s="152"/>
      <c r="LRG23" s="212"/>
      <c r="LRH23" s="210"/>
      <c r="LRI23" s="211"/>
      <c r="LRJ23" s="149"/>
      <c r="LRR23" s="149"/>
      <c r="LRU23" s="171"/>
      <c r="LRV23" s="171"/>
      <c r="LRW23" s="149"/>
      <c r="LRY23" s="152"/>
      <c r="LSA23" s="152"/>
      <c r="LSB23" s="212"/>
      <c r="LSC23" s="210"/>
      <c r="LSD23" s="211"/>
      <c r="LSE23" s="149"/>
      <c r="LSM23" s="149"/>
      <c r="LSP23" s="171"/>
      <c r="LSQ23" s="171"/>
      <c r="LSR23" s="149"/>
      <c r="LST23" s="152"/>
      <c r="LSV23" s="152"/>
      <c r="LSW23" s="212"/>
      <c r="LSX23" s="210"/>
      <c r="LSY23" s="211"/>
      <c r="LSZ23" s="149"/>
      <c r="LTH23" s="149"/>
      <c r="LTK23" s="171"/>
      <c r="LTL23" s="171"/>
      <c r="LTM23" s="149"/>
      <c r="LTO23" s="152"/>
      <c r="LTQ23" s="152"/>
      <c r="LTR23" s="212"/>
      <c r="LTS23" s="210"/>
      <c r="LTT23" s="211"/>
      <c r="LTU23" s="149"/>
      <c r="LUC23" s="149"/>
      <c r="LUF23" s="171"/>
      <c r="LUG23" s="171"/>
      <c r="LUH23" s="149"/>
      <c r="LUJ23" s="152"/>
      <c r="LUL23" s="152"/>
      <c r="LUM23" s="212"/>
      <c r="LUN23" s="210"/>
      <c r="LUO23" s="211"/>
      <c r="LUP23" s="149"/>
      <c r="LUX23" s="149"/>
      <c r="LVA23" s="171"/>
      <c r="LVB23" s="171"/>
      <c r="LVC23" s="149"/>
      <c r="LVE23" s="152"/>
      <c r="LVG23" s="152"/>
      <c r="LVH23" s="212"/>
      <c r="LVI23" s="210"/>
      <c r="LVJ23" s="211"/>
      <c r="LVK23" s="149"/>
      <c r="LVS23" s="149"/>
      <c r="LVV23" s="171"/>
      <c r="LVW23" s="171"/>
      <c r="LVX23" s="149"/>
      <c r="LVZ23" s="152"/>
      <c r="LWB23" s="152"/>
      <c r="LWC23" s="212"/>
      <c r="LWD23" s="210"/>
      <c r="LWE23" s="211"/>
      <c r="LWF23" s="149"/>
      <c r="LWN23" s="149"/>
      <c r="LWQ23" s="171"/>
      <c r="LWR23" s="171"/>
      <c r="LWS23" s="149"/>
      <c r="LWU23" s="152"/>
      <c r="LWW23" s="152"/>
      <c r="LWX23" s="212"/>
      <c r="LWY23" s="210"/>
      <c r="LWZ23" s="211"/>
      <c r="LXA23" s="149"/>
      <c r="LXI23" s="149"/>
      <c r="LXL23" s="171"/>
      <c r="LXM23" s="171"/>
      <c r="LXN23" s="149"/>
      <c r="LXP23" s="152"/>
      <c r="LXR23" s="152"/>
      <c r="LXS23" s="212"/>
      <c r="LXT23" s="210"/>
      <c r="LXU23" s="211"/>
      <c r="LXV23" s="149"/>
      <c r="LYD23" s="149"/>
      <c r="LYG23" s="171"/>
      <c r="LYH23" s="171"/>
      <c r="LYI23" s="149"/>
      <c r="LYK23" s="152"/>
      <c r="LYM23" s="152"/>
      <c r="LYN23" s="212"/>
      <c r="LYO23" s="210"/>
      <c r="LYP23" s="211"/>
      <c r="LYQ23" s="149"/>
      <c r="LYY23" s="149"/>
      <c r="LZB23" s="171"/>
      <c r="LZC23" s="171"/>
      <c r="LZD23" s="149"/>
      <c r="LZF23" s="152"/>
      <c r="LZH23" s="152"/>
      <c r="LZI23" s="212"/>
      <c r="LZJ23" s="210"/>
      <c r="LZK23" s="211"/>
      <c r="LZL23" s="149"/>
      <c r="LZT23" s="149"/>
      <c r="LZW23" s="171"/>
      <c r="LZX23" s="171"/>
      <c r="LZY23" s="149"/>
      <c r="MAA23" s="152"/>
      <c r="MAC23" s="152"/>
      <c r="MAD23" s="212"/>
      <c r="MAE23" s="210"/>
      <c r="MAF23" s="211"/>
      <c r="MAG23" s="149"/>
      <c r="MAO23" s="149"/>
      <c r="MAR23" s="171"/>
      <c r="MAS23" s="171"/>
      <c r="MAT23" s="149"/>
      <c r="MAV23" s="152"/>
      <c r="MAX23" s="152"/>
      <c r="MAY23" s="212"/>
      <c r="MAZ23" s="210"/>
      <c r="MBA23" s="211"/>
      <c r="MBB23" s="149"/>
      <c r="MBJ23" s="149"/>
      <c r="MBM23" s="171"/>
      <c r="MBN23" s="171"/>
      <c r="MBO23" s="149"/>
      <c r="MBQ23" s="152"/>
      <c r="MBS23" s="152"/>
      <c r="MBT23" s="212"/>
      <c r="MBU23" s="210"/>
      <c r="MBV23" s="211"/>
      <c r="MBW23" s="149"/>
      <c r="MCE23" s="149"/>
      <c r="MCH23" s="171"/>
      <c r="MCI23" s="171"/>
      <c r="MCJ23" s="149"/>
      <c r="MCL23" s="152"/>
      <c r="MCN23" s="152"/>
      <c r="MCO23" s="212"/>
      <c r="MCP23" s="210"/>
      <c r="MCQ23" s="211"/>
      <c r="MCR23" s="149"/>
      <c r="MCZ23" s="149"/>
      <c r="MDC23" s="171"/>
      <c r="MDD23" s="171"/>
      <c r="MDE23" s="149"/>
      <c r="MDG23" s="152"/>
      <c r="MDI23" s="152"/>
      <c r="MDJ23" s="212"/>
      <c r="MDK23" s="210"/>
      <c r="MDL23" s="211"/>
      <c r="MDM23" s="149"/>
      <c r="MDU23" s="149"/>
      <c r="MDX23" s="171"/>
      <c r="MDY23" s="171"/>
      <c r="MDZ23" s="149"/>
      <c r="MEB23" s="152"/>
      <c r="MED23" s="152"/>
      <c r="MEE23" s="212"/>
      <c r="MEF23" s="210"/>
      <c r="MEG23" s="211"/>
      <c r="MEH23" s="149"/>
      <c r="MEP23" s="149"/>
      <c r="MES23" s="171"/>
      <c r="MET23" s="171"/>
      <c r="MEU23" s="149"/>
      <c r="MEW23" s="152"/>
      <c r="MEY23" s="152"/>
      <c r="MEZ23" s="212"/>
      <c r="MFA23" s="210"/>
      <c r="MFB23" s="211"/>
      <c r="MFC23" s="149"/>
      <c r="MFK23" s="149"/>
      <c r="MFN23" s="171"/>
      <c r="MFO23" s="171"/>
      <c r="MFP23" s="149"/>
      <c r="MFR23" s="152"/>
      <c r="MFT23" s="152"/>
      <c r="MFU23" s="212"/>
      <c r="MFV23" s="210"/>
      <c r="MFW23" s="211"/>
      <c r="MFX23" s="149"/>
      <c r="MGF23" s="149"/>
      <c r="MGI23" s="171"/>
      <c r="MGJ23" s="171"/>
      <c r="MGK23" s="149"/>
      <c r="MGM23" s="152"/>
      <c r="MGO23" s="152"/>
      <c r="MGP23" s="212"/>
      <c r="MGQ23" s="210"/>
      <c r="MGR23" s="211"/>
      <c r="MGS23" s="149"/>
      <c r="MHA23" s="149"/>
      <c r="MHD23" s="171"/>
      <c r="MHE23" s="171"/>
      <c r="MHF23" s="149"/>
      <c r="MHH23" s="152"/>
      <c r="MHJ23" s="152"/>
      <c r="MHK23" s="212"/>
      <c r="MHL23" s="210"/>
      <c r="MHM23" s="211"/>
      <c r="MHN23" s="149"/>
      <c r="MHV23" s="149"/>
      <c r="MHY23" s="171"/>
      <c r="MHZ23" s="171"/>
      <c r="MIA23" s="149"/>
      <c r="MIC23" s="152"/>
      <c r="MIE23" s="152"/>
      <c r="MIF23" s="212"/>
      <c r="MIG23" s="210"/>
      <c r="MIH23" s="211"/>
      <c r="MII23" s="149"/>
      <c r="MIQ23" s="149"/>
      <c r="MIT23" s="171"/>
      <c r="MIU23" s="171"/>
      <c r="MIV23" s="149"/>
      <c r="MIX23" s="152"/>
      <c r="MIZ23" s="152"/>
      <c r="MJA23" s="212"/>
      <c r="MJB23" s="210"/>
      <c r="MJC23" s="211"/>
      <c r="MJD23" s="149"/>
      <c r="MJL23" s="149"/>
      <c r="MJO23" s="171"/>
      <c r="MJP23" s="171"/>
      <c r="MJQ23" s="149"/>
      <c r="MJS23" s="152"/>
      <c r="MJU23" s="152"/>
      <c r="MJV23" s="212"/>
      <c r="MJW23" s="210"/>
      <c r="MJX23" s="211"/>
      <c r="MJY23" s="149"/>
      <c r="MKG23" s="149"/>
      <c r="MKJ23" s="171"/>
      <c r="MKK23" s="171"/>
      <c r="MKL23" s="149"/>
      <c r="MKN23" s="152"/>
      <c r="MKP23" s="152"/>
      <c r="MKQ23" s="212"/>
      <c r="MKR23" s="210"/>
      <c r="MKS23" s="211"/>
      <c r="MKT23" s="149"/>
      <c r="MLB23" s="149"/>
      <c r="MLE23" s="171"/>
      <c r="MLF23" s="171"/>
      <c r="MLG23" s="149"/>
      <c r="MLI23" s="152"/>
      <c r="MLK23" s="152"/>
      <c r="MLL23" s="212"/>
      <c r="MLM23" s="210"/>
      <c r="MLN23" s="211"/>
      <c r="MLO23" s="149"/>
      <c r="MLW23" s="149"/>
      <c r="MLZ23" s="171"/>
      <c r="MMA23" s="171"/>
      <c r="MMB23" s="149"/>
      <c r="MMD23" s="152"/>
      <c r="MMF23" s="152"/>
      <c r="MMG23" s="212"/>
      <c r="MMH23" s="210"/>
      <c r="MMI23" s="211"/>
      <c r="MMJ23" s="149"/>
      <c r="MMR23" s="149"/>
      <c r="MMU23" s="171"/>
      <c r="MMV23" s="171"/>
      <c r="MMW23" s="149"/>
      <c r="MMY23" s="152"/>
      <c r="MNA23" s="152"/>
      <c r="MNB23" s="212"/>
      <c r="MNC23" s="210"/>
      <c r="MND23" s="211"/>
      <c r="MNE23" s="149"/>
      <c r="MNM23" s="149"/>
      <c r="MNP23" s="171"/>
      <c r="MNQ23" s="171"/>
      <c r="MNR23" s="149"/>
      <c r="MNT23" s="152"/>
      <c r="MNV23" s="152"/>
      <c r="MNW23" s="212"/>
      <c r="MNX23" s="210"/>
      <c r="MNY23" s="211"/>
      <c r="MNZ23" s="149"/>
      <c r="MOH23" s="149"/>
      <c r="MOK23" s="171"/>
      <c r="MOL23" s="171"/>
      <c r="MOM23" s="149"/>
      <c r="MOO23" s="152"/>
      <c r="MOQ23" s="152"/>
      <c r="MOR23" s="212"/>
      <c r="MOS23" s="210"/>
      <c r="MOT23" s="211"/>
      <c r="MOU23" s="149"/>
      <c r="MPC23" s="149"/>
      <c r="MPF23" s="171"/>
      <c r="MPG23" s="171"/>
      <c r="MPH23" s="149"/>
      <c r="MPJ23" s="152"/>
      <c r="MPL23" s="152"/>
      <c r="MPM23" s="212"/>
      <c r="MPN23" s="210"/>
      <c r="MPO23" s="211"/>
      <c r="MPP23" s="149"/>
      <c r="MPX23" s="149"/>
      <c r="MQA23" s="171"/>
      <c r="MQB23" s="171"/>
      <c r="MQC23" s="149"/>
      <c r="MQE23" s="152"/>
      <c r="MQG23" s="152"/>
      <c r="MQH23" s="212"/>
      <c r="MQI23" s="210"/>
      <c r="MQJ23" s="211"/>
      <c r="MQK23" s="149"/>
      <c r="MQS23" s="149"/>
      <c r="MQV23" s="171"/>
      <c r="MQW23" s="171"/>
      <c r="MQX23" s="149"/>
      <c r="MQZ23" s="152"/>
      <c r="MRB23" s="152"/>
      <c r="MRC23" s="212"/>
      <c r="MRD23" s="210"/>
      <c r="MRE23" s="211"/>
      <c r="MRF23" s="149"/>
      <c r="MRN23" s="149"/>
      <c r="MRQ23" s="171"/>
      <c r="MRR23" s="171"/>
      <c r="MRS23" s="149"/>
      <c r="MRU23" s="152"/>
      <c r="MRW23" s="152"/>
      <c r="MRX23" s="212"/>
      <c r="MRY23" s="210"/>
      <c r="MRZ23" s="211"/>
      <c r="MSA23" s="149"/>
      <c r="MSI23" s="149"/>
      <c r="MSL23" s="171"/>
      <c r="MSM23" s="171"/>
      <c r="MSN23" s="149"/>
      <c r="MSP23" s="152"/>
      <c r="MSR23" s="152"/>
      <c r="MSS23" s="212"/>
      <c r="MST23" s="210"/>
      <c r="MSU23" s="211"/>
      <c r="MSV23" s="149"/>
      <c r="MTD23" s="149"/>
      <c r="MTG23" s="171"/>
      <c r="MTH23" s="171"/>
      <c r="MTI23" s="149"/>
      <c r="MTK23" s="152"/>
      <c r="MTM23" s="152"/>
      <c r="MTN23" s="212"/>
      <c r="MTO23" s="210"/>
      <c r="MTP23" s="211"/>
      <c r="MTQ23" s="149"/>
      <c r="MTY23" s="149"/>
      <c r="MUB23" s="171"/>
      <c r="MUC23" s="171"/>
      <c r="MUD23" s="149"/>
      <c r="MUF23" s="152"/>
      <c r="MUH23" s="152"/>
      <c r="MUI23" s="212"/>
      <c r="MUJ23" s="210"/>
      <c r="MUK23" s="211"/>
      <c r="MUL23" s="149"/>
      <c r="MUT23" s="149"/>
      <c r="MUW23" s="171"/>
      <c r="MUX23" s="171"/>
      <c r="MUY23" s="149"/>
      <c r="MVA23" s="152"/>
      <c r="MVC23" s="152"/>
      <c r="MVD23" s="212"/>
      <c r="MVE23" s="210"/>
      <c r="MVF23" s="211"/>
      <c r="MVG23" s="149"/>
      <c r="MVO23" s="149"/>
      <c r="MVR23" s="171"/>
      <c r="MVS23" s="171"/>
      <c r="MVT23" s="149"/>
      <c r="MVV23" s="152"/>
      <c r="MVX23" s="152"/>
      <c r="MVY23" s="212"/>
      <c r="MVZ23" s="210"/>
      <c r="MWA23" s="211"/>
      <c r="MWB23" s="149"/>
      <c r="MWJ23" s="149"/>
      <c r="MWM23" s="171"/>
      <c r="MWN23" s="171"/>
      <c r="MWO23" s="149"/>
      <c r="MWQ23" s="152"/>
      <c r="MWS23" s="152"/>
      <c r="MWT23" s="212"/>
      <c r="MWU23" s="210"/>
      <c r="MWV23" s="211"/>
      <c r="MWW23" s="149"/>
      <c r="MXE23" s="149"/>
      <c r="MXH23" s="171"/>
      <c r="MXI23" s="171"/>
      <c r="MXJ23" s="149"/>
      <c r="MXL23" s="152"/>
      <c r="MXN23" s="152"/>
      <c r="MXO23" s="212"/>
      <c r="MXP23" s="210"/>
      <c r="MXQ23" s="211"/>
      <c r="MXR23" s="149"/>
      <c r="MXZ23" s="149"/>
      <c r="MYC23" s="171"/>
      <c r="MYD23" s="171"/>
      <c r="MYE23" s="149"/>
      <c r="MYG23" s="152"/>
      <c r="MYI23" s="152"/>
      <c r="MYJ23" s="212"/>
      <c r="MYK23" s="210"/>
      <c r="MYL23" s="211"/>
      <c r="MYM23" s="149"/>
      <c r="MYU23" s="149"/>
      <c r="MYX23" s="171"/>
      <c r="MYY23" s="171"/>
      <c r="MYZ23" s="149"/>
      <c r="MZB23" s="152"/>
      <c r="MZD23" s="152"/>
      <c r="MZE23" s="212"/>
      <c r="MZF23" s="210"/>
      <c r="MZG23" s="211"/>
      <c r="MZH23" s="149"/>
      <c r="MZP23" s="149"/>
      <c r="MZS23" s="171"/>
      <c r="MZT23" s="171"/>
      <c r="MZU23" s="149"/>
      <c r="MZW23" s="152"/>
      <c r="MZY23" s="152"/>
      <c r="MZZ23" s="212"/>
      <c r="NAA23" s="210"/>
      <c r="NAB23" s="211"/>
      <c r="NAC23" s="149"/>
      <c r="NAK23" s="149"/>
      <c r="NAN23" s="171"/>
      <c r="NAO23" s="171"/>
      <c r="NAP23" s="149"/>
      <c r="NAR23" s="152"/>
      <c r="NAT23" s="152"/>
      <c r="NAU23" s="212"/>
      <c r="NAV23" s="210"/>
      <c r="NAW23" s="211"/>
      <c r="NAX23" s="149"/>
      <c r="NBF23" s="149"/>
      <c r="NBI23" s="171"/>
      <c r="NBJ23" s="171"/>
      <c r="NBK23" s="149"/>
      <c r="NBM23" s="152"/>
      <c r="NBO23" s="152"/>
      <c r="NBP23" s="212"/>
      <c r="NBQ23" s="210"/>
      <c r="NBR23" s="211"/>
      <c r="NBS23" s="149"/>
      <c r="NCA23" s="149"/>
      <c r="NCD23" s="171"/>
      <c r="NCE23" s="171"/>
      <c r="NCF23" s="149"/>
      <c r="NCH23" s="152"/>
      <c r="NCJ23" s="152"/>
      <c r="NCK23" s="212"/>
      <c r="NCL23" s="210"/>
      <c r="NCM23" s="211"/>
      <c r="NCN23" s="149"/>
      <c r="NCV23" s="149"/>
      <c r="NCY23" s="171"/>
      <c r="NCZ23" s="171"/>
      <c r="NDA23" s="149"/>
      <c r="NDC23" s="152"/>
      <c r="NDE23" s="152"/>
      <c r="NDF23" s="212"/>
      <c r="NDG23" s="210"/>
      <c r="NDH23" s="211"/>
      <c r="NDI23" s="149"/>
      <c r="NDQ23" s="149"/>
      <c r="NDT23" s="171"/>
      <c r="NDU23" s="171"/>
      <c r="NDV23" s="149"/>
      <c r="NDX23" s="152"/>
      <c r="NDZ23" s="152"/>
      <c r="NEA23" s="212"/>
      <c r="NEB23" s="210"/>
      <c r="NEC23" s="211"/>
      <c r="NED23" s="149"/>
      <c r="NEL23" s="149"/>
      <c r="NEO23" s="171"/>
      <c r="NEP23" s="171"/>
      <c r="NEQ23" s="149"/>
      <c r="NES23" s="152"/>
      <c r="NEU23" s="152"/>
      <c r="NEV23" s="212"/>
      <c r="NEW23" s="210"/>
      <c r="NEX23" s="211"/>
      <c r="NEY23" s="149"/>
      <c r="NFG23" s="149"/>
      <c r="NFJ23" s="171"/>
      <c r="NFK23" s="171"/>
      <c r="NFL23" s="149"/>
      <c r="NFN23" s="152"/>
      <c r="NFP23" s="152"/>
      <c r="NFQ23" s="212"/>
      <c r="NFR23" s="210"/>
      <c r="NFS23" s="211"/>
      <c r="NFT23" s="149"/>
      <c r="NGB23" s="149"/>
      <c r="NGE23" s="171"/>
      <c r="NGF23" s="171"/>
      <c r="NGG23" s="149"/>
      <c r="NGI23" s="152"/>
      <c r="NGK23" s="152"/>
      <c r="NGL23" s="212"/>
      <c r="NGM23" s="210"/>
      <c r="NGN23" s="211"/>
      <c r="NGO23" s="149"/>
      <c r="NGW23" s="149"/>
      <c r="NGZ23" s="171"/>
      <c r="NHA23" s="171"/>
      <c r="NHB23" s="149"/>
      <c r="NHD23" s="152"/>
      <c r="NHF23" s="152"/>
      <c r="NHG23" s="212"/>
      <c r="NHH23" s="210"/>
      <c r="NHI23" s="211"/>
      <c r="NHJ23" s="149"/>
      <c r="NHR23" s="149"/>
      <c r="NHU23" s="171"/>
      <c r="NHV23" s="171"/>
      <c r="NHW23" s="149"/>
      <c r="NHY23" s="152"/>
      <c r="NIA23" s="152"/>
      <c r="NIB23" s="212"/>
      <c r="NIC23" s="210"/>
      <c r="NID23" s="211"/>
      <c r="NIE23" s="149"/>
      <c r="NIM23" s="149"/>
      <c r="NIP23" s="171"/>
      <c r="NIQ23" s="171"/>
      <c r="NIR23" s="149"/>
      <c r="NIT23" s="152"/>
      <c r="NIV23" s="152"/>
      <c r="NIW23" s="212"/>
      <c r="NIX23" s="210"/>
      <c r="NIY23" s="211"/>
      <c r="NIZ23" s="149"/>
      <c r="NJH23" s="149"/>
      <c r="NJK23" s="171"/>
      <c r="NJL23" s="171"/>
      <c r="NJM23" s="149"/>
      <c r="NJO23" s="152"/>
      <c r="NJQ23" s="152"/>
      <c r="NJR23" s="212"/>
      <c r="NJS23" s="210"/>
      <c r="NJT23" s="211"/>
      <c r="NJU23" s="149"/>
      <c r="NKC23" s="149"/>
      <c r="NKF23" s="171"/>
      <c r="NKG23" s="171"/>
      <c r="NKH23" s="149"/>
      <c r="NKJ23" s="152"/>
      <c r="NKL23" s="152"/>
      <c r="NKM23" s="212"/>
      <c r="NKN23" s="210"/>
      <c r="NKO23" s="211"/>
      <c r="NKP23" s="149"/>
      <c r="NKX23" s="149"/>
      <c r="NLA23" s="171"/>
      <c r="NLB23" s="171"/>
      <c r="NLC23" s="149"/>
      <c r="NLE23" s="152"/>
      <c r="NLG23" s="152"/>
      <c r="NLH23" s="212"/>
      <c r="NLI23" s="210"/>
      <c r="NLJ23" s="211"/>
      <c r="NLK23" s="149"/>
      <c r="NLS23" s="149"/>
      <c r="NLV23" s="171"/>
      <c r="NLW23" s="171"/>
      <c r="NLX23" s="149"/>
      <c r="NLZ23" s="152"/>
      <c r="NMB23" s="152"/>
      <c r="NMC23" s="212"/>
      <c r="NMD23" s="210"/>
      <c r="NME23" s="211"/>
      <c r="NMF23" s="149"/>
      <c r="NMN23" s="149"/>
      <c r="NMQ23" s="171"/>
      <c r="NMR23" s="171"/>
      <c r="NMS23" s="149"/>
      <c r="NMU23" s="152"/>
      <c r="NMW23" s="152"/>
      <c r="NMX23" s="212"/>
      <c r="NMY23" s="210"/>
      <c r="NMZ23" s="211"/>
      <c r="NNA23" s="149"/>
      <c r="NNI23" s="149"/>
      <c r="NNL23" s="171"/>
      <c r="NNM23" s="171"/>
      <c r="NNN23" s="149"/>
      <c r="NNP23" s="152"/>
      <c r="NNR23" s="152"/>
      <c r="NNS23" s="212"/>
      <c r="NNT23" s="210"/>
      <c r="NNU23" s="211"/>
      <c r="NNV23" s="149"/>
      <c r="NOD23" s="149"/>
      <c r="NOG23" s="171"/>
      <c r="NOH23" s="171"/>
      <c r="NOI23" s="149"/>
      <c r="NOK23" s="152"/>
      <c r="NOM23" s="152"/>
      <c r="NON23" s="212"/>
      <c r="NOO23" s="210"/>
      <c r="NOP23" s="211"/>
      <c r="NOQ23" s="149"/>
      <c r="NOY23" s="149"/>
      <c r="NPB23" s="171"/>
      <c r="NPC23" s="171"/>
      <c r="NPD23" s="149"/>
      <c r="NPF23" s="152"/>
      <c r="NPH23" s="152"/>
      <c r="NPI23" s="212"/>
      <c r="NPJ23" s="210"/>
      <c r="NPK23" s="211"/>
      <c r="NPL23" s="149"/>
      <c r="NPT23" s="149"/>
      <c r="NPW23" s="171"/>
      <c r="NPX23" s="171"/>
      <c r="NPY23" s="149"/>
      <c r="NQA23" s="152"/>
      <c r="NQC23" s="152"/>
      <c r="NQD23" s="212"/>
      <c r="NQE23" s="210"/>
      <c r="NQF23" s="211"/>
      <c r="NQG23" s="149"/>
      <c r="NQO23" s="149"/>
      <c r="NQR23" s="171"/>
      <c r="NQS23" s="171"/>
      <c r="NQT23" s="149"/>
      <c r="NQV23" s="152"/>
      <c r="NQX23" s="152"/>
      <c r="NQY23" s="212"/>
      <c r="NQZ23" s="210"/>
      <c r="NRA23" s="211"/>
      <c r="NRB23" s="149"/>
      <c r="NRJ23" s="149"/>
      <c r="NRM23" s="171"/>
      <c r="NRN23" s="171"/>
      <c r="NRO23" s="149"/>
      <c r="NRQ23" s="152"/>
      <c r="NRS23" s="152"/>
      <c r="NRT23" s="212"/>
      <c r="NRU23" s="210"/>
      <c r="NRV23" s="211"/>
      <c r="NRW23" s="149"/>
      <c r="NSE23" s="149"/>
      <c r="NSH23" s="171"/>
      <c r="NSI23" s="171"/>
      <c r="NSJ23" s="149"/>
      <c r="NSL23" s="152"/>
      <c r="NSN23" s="152"/>
      <c r="NSO23" s="212"/>
      <c r="NSP23" s="210"/>
      <c r="NSQ23" s="211"/>
      <c r="NSR23" s="149"/>
      <c r="NSZ23" s="149"/>
      <c r="NTC23" s="171"/>
      <c r="NTD23" s="171"/>
      <c r="NTE23" s="149"/>
      <c r="NTG23" s="152"/>
      <c r="NTI23" s="152"/>
      <c r="NTJ23" s="212"/>
      <c r="NTK23" s="210"/>
      <c r="NTL23" s="211"/>
      <c r="NTM23" s="149"/>
      <c r="NTU23" s="149"/>
      <c r="NTX23" s="171"/>
      <c r="NTY23" s="171"/>
      <c r="NTZ23" s="149"/>
      <c r="NUB23" s="152"/>
      <c r="NUD23" s="152"/>
      <c r="NUE23" s="212"/>
      <c r="NUF23" s="210"/>
      <c r="NUG23" s="211"/>
      <c r="NUH23" s="149"/>
      <c r="NUP23" s="149"/>
      <c r="NUS23" s="171"/>
      <c r="NUT23" s="171"/>
      <c r="NUU23" s="149"/>
      <c r="NUW23" s="152"/>
      <c r="NUY23" s="152"/>
      <c r="NUZ23" s="212"/>
      <c r="NVA23" s="210"/>
      <c r="NVB23" s="211"/>
      <c r="NVC23" s="149"/>
      <c r="NVK23" s="149"/>
      <c r="NVN23" s="171"/>
      <c r="NVO23" s="171"/>
      <c r="NVP23" s="149"/>
      <c r="NVR23" s="152"/>
      <c r="NVT23" s="152"/>
      <c r="NVU23" s="212"/>
      <c r="NVV23" s="210"/>
      <c r="NVW23" s="211"/>
      <c r="NVX23" s="149"/>
      <c r="NWF23" s="149"/>
      <c r="NWI23" s="171"/>
      <c r="NWJ23" s="171"/>
      <c r="NWK23" s="149"/>
      <c r="NWM23" s="152"/>
      <c r="NWO23" s="152"/>
      <c r="NWP23" s="212"/>
      <c r="NWQ23" s="210"/>
      <c r="NWR23" s="211"/>
      <c r="NWS23" s="149"/>
      <c r="NXA23" s="149"/>
      <c r="NXD23" s="171"/>
      <c r="NXE23" s="171"/>
      <c r="NXF23" s="149"/>
      <c r="NXH23" s="152"/>
      <c r="NXJ23" s="152"/>
      <c r="NXK23" s="212"/>
      <c r="NXL23" s="210"/>
      <c r="NXM23" s="211"/>
      <c r="NXN23" s="149"/>
      <c r="NXV23" s="149"/>
      <c r="NXY23" s="171"/>
      <c r="NXZ23" s="171"/>
      <c r="NYA23" s="149"/>
      <c r="NYC23" s="152"/>
      <c r="NYE23" s="152"/>
      <c r="NYF23" s="212"/>
      <c r="NYG23" s="210"/>
      <c r="NYH23" s="211"/>
      <c r="NYI23" s="149"/>
      <c r="NYQ23" s="149"/>
      <c r="NYT23" s="171"/>
      <c r="NYU23" s="171"/>
      <c r="NYV23" s="149"/>
      <c r="NYX23" s="152"/>
      <c r="NYZ23" s="152"/>
      <c r="NZA23" s="212"/>
      <c r="NZB23" s="210"/>
      <c r="NZC23" s="211"/>
      <c r="NZD23" s="149"/>
      <c r="NZL23" s="149"/>
      <c r="NZO23" s="171"/>
      <c r="NZP23" s="171"/>
      <c r="NZQ23" s="149"/>
      <c r="NZS23" s="152"/>
      <c r="NZU23" s="152"/>
      <c r="NZV23" s="212"/>
      <c r="NZW23" s="210"/>
      <c r="NZX23" s="211"/>
      <c r="NZY23" s="149"/>
      <c r="OAG23" s="149"/>
      <c r="OAJ23" s="171"/>
      <c r="OAK23" s="171"/>
      <c r="OAL23" s="149"/>
      <c r="OAN23" s="152"/>
      <c r="OAP23" s="152"/>
      <c r="OAQ23" s="212"/>
      <c r="OAR23" s="210"/>
      <c r="OAS23" s="211"/>
      <c r="OAT23" s="149"/>
      <c r="OBB23" s="149"/>
      <c r="OBE23" s="171"/>
      <c r="OBF23" s="171"/>
      <c r="OBG23" s="149"/>
      <c r="OBI23" s="152"/>
      <c r="OBK23" s="152"/>
      <c r="OBL23" s="212"/>
      <c r="OBM23" s="210"/>
      <c r="OBN23" s="211"/>
      <c r="OBO23" s="149"/>
      <c r="OBW23" s="149"/>
      <c r="OBZ23" s="171"/>
      <c r="OCA23" s="171"/>
      <c r="OCB23" s="149"/>
      <c r="OCD23" s="152"/>
      <c r="OCF23" s="152"/>
      <c r="OCG23" s="212"/>
      <c r="OCH23" s="210"/>
      <c r="OCI23" s="211"/>
      <c r="OCJ23" s="149"/>
      <c r="OCR23" s="149"/>
      <c r="OCU23" s="171"/>
      <c r="OCV23" s="171"/>
      <c r="OCW23" s="149"/>
      <c r="OCY23" s="152"/>
      <c r="ODA23" s="152"/>
      <c r="ODB23" s="212"/>
      <c r="ODC23" s="210"/>
      <c r="ODD23" s="211"/>
      <c r="ODE23" s="149"/>
      <c r="ODM23" s="149"/>
      <c r="ODP23" s="171"/>
      <c r="ODQ23" s="171"/>
      <c r="ODR23" s="149"/>
      <c r="ODT23" s="152"/>
      <c r="ODV23" s="152"/>
      <c r="ODW23" s="212"/>
      <c r="ODX23" s="210"/>
      <c r="ODY23" s="211"/>
      <c r="ODZ23" s="149"/>
      <c r="OEH23" s="149"/>
      <c r="OEK23" s="171"/>
      <c r="OEL23" s="171"/>
      <c r="OEM23" s="149"/>
      <c r="OEO23" s="152"/>
      <c r="OEQ23" s="152"/>
      <c r="OER23" s="212"/>
      <c r="OES23" s="210"/>
      <c r="OET23" s="211"/>
      <c r="OEU23" s="149"/>
      <c r="OFC23" s="149"/>
      <c r="OFF23" s="171"/>
      <c r="OFG23" s="171"/>
      <c r="OFH23" s="149"/>
      <c r="OFJ23" s="152"/>
      <c r="OFL23" s="152"/>
      <c r="OFM23" s="212"/>
      <c r="OFN23" s="210"/>
      <c r="OFO23" s="211"/>
      <c r="OFP23" s="149"/>
      <c r="OFX23" s="149"/>
      <c r="OGA23" s="171"/>
      <c r="OGB23" s="171"/>
      <c r="OGC23" s="149"/>
      <c r="OGE23" s="152"/>
      <c r="OGG23" s="152"/>
      <c r="OGH23" s="212"/>
      <c r="OGI23" s="210"/>
      <c r="OGJ23" s="211"/>
      <c r="OGK23" s="149"/>
      <c r="OGS23" s="149"/>
      <c r="OGV23" s="171"/>
      <c r="OGW23" s="171"/>
      <c r="OGX23" s="149"/>
      <c r="OGZ23" s="152"/>
      <c r="OHB23" s="152"/>
      <c r="OHC23" s="212"/>
      <c r="OHD23" s="210"/>
      <c r="OHE23" s="211"/>
      <c r="OHF23" s="149"/>
      <c r="OHN23" s="149"/>
      <c r="OHQ23" s="171"/>
      <c r="OHR23" s="171"/>
      <c r="OHS23" s="149"/>
      <c r="OHU23" s="152"/>
      <c r="OHW23" s="152"/>
      <c r="OHX23" s="212"/>
      <c r="OHY23" s="210"/>
      <c r="OHZ23" s="211"/>
      <c r="OIA23" s="149"/>
      <c r="OII23" s="149"/>
      <c r="OIL23" s="171"/>
      <c r="OIM23" s="171"/>
      <c r="OIN23" s="149"/>
      <c r="OIP23" s="152"/>
      <c r="OIR23" s="152"/>
      <c r="OIS23" s="212"/>
      <c r="OIT23" s="210"/>
      <c r="OIU23" s="211"/>
      <c r="OIV23" s="149"/>
      <c r="OJD23" s="149"/>
      <c r="OJG23" s="171"/>
      <c r="OJH23" s="171"/>
      <c r="OJI23" s="149"/>
      <c r="OJK23" s="152"/>
      <c r="OJM23" s="152"/>
      <c r="OJN23" s="212"/>
      <c r="OJO23" s="210"/>
      <c r="OJP23" s="211"/>
      <c r="OJQ23" s="149"/>
      <c r="OJY23" s="149"/>
      <c r="OKB23" s="171"/>
      <c r="OKC23" s="171"/>
      <c r="OKD23" s="149"/>
      <c r="OKF23" s="152"/>
      <c r="OKH23" s="152"/>
      <c r="OKI23" s="212"/>
      <c r="OKJ23" s="210"/>
      <c r="OKK23" s="211"/>
      <c r="OKL23" s="149"/>
      <c r="OKT23" s="149"/>
      <c r="OKW23" s="171"/>
      <c r="OKX23" s="171"/>
      <c r="OKY23" s="149"/>
      <c r="OLA23" s="152"/>
      <c r="OLC23" s="152"/>
      <c r="OLD23" s="212"/>
      <c r="OLE23" s="210"/>
      <c r="OLF23" s="211"/>
      <c r="OLG23" s="149"/>
      <c r="OLO23" s="149"/>
      <c r="OLR23" s="171"/>
      <c r="OLS23" s="171"/>
      <c r="OLT23" s="149"/>
      <c r="OLV23" s="152"/>
      <c r="OLX23" s="152"/>
      <c r="OLY23" s="212"/>
      <c r="OLZ23" s="210"/>
      <c r="OMA23" s="211"/>
      <c r="OMB23" s="149"/>
      <c r="OMJ23" s="149"/>
      <c r="OMM23" s="171"/>
      <c r="OMN23" s="171"/>
      <c r="OMO23" s="149"/>
      <c r="OMQ23" s="152"/>
      <c r="OMS23" s="152"/>
      <c r="OMT23" s="212"/>
      <c r="OMU23" s="210"/>
      <c r="OMV23" s="211"/>
      <c r="OMW23" s="149"/>
      <c r="ONE23" s="149"/>
      <c r="ONH23" s="171"/>
      <c r="ONI23" s="171"/>
      <c r="ONJ23" s="149"/>
      <c r="ONL23" s="152"/>
      <c r="ONN23" s="152"/>
      <c r="ONO23" s="212"/>
      <c r="ONP23" s="210"/>
      <c r="ONQ23" s="211"/>
      <c r="ONR23" s="149"/>
      <c r="ONZ23" s="149"/>
      <c r="OOC23" s="171"/>
      <c r="OOD23" s="171"/>
      <c r="OOE23" s="149"/>
      <c r="OOG23" s="152"/>
      <c r="OOI23" s="152"/>
      <c r="OOJ23" s="212"/>
      <c r="OOK23" s="210"/>
      <c r="OOL23" s="211"/>
      <c r="OOM23" s="149"/>
      <c r="OOU23" s="149"/>
      <c r="OOX23" s="171"/>
      <c r="OOY23" s="171"/>
      <c r="OOZ23" s="149"/>
      <c r="OPB23" s="152"/>
      <c r="OPD23" s="152"/>
      <c r="OPE23" s="212"/>
      <c r="OPF23" s="210"/>
      <c r="OPG23" s="211"/>
      <c r="OPH23" s="149"/>
      <c r="OPP23" s="149"/>
      <c r="OPS23" s="171"/>
      <c r="OPT23" s="171"/>
      <c r="OPU23" s="149"/>
      <c r="OPW23" s="152"/>
      <c r="OPY23" s="152"/>
      <c r="OPZ23" s="212"/>
      <c r="OQA23" s="210"/>
      <c r="OQB23" s="211"/>
      <c r="OQC23" s="149"/>
      <c r="OQK23" s="149"/>
      <c r="OQN23" s="171"/>
      <c r="OQO23" s="171"/>
      <c r="OQP23" s="149"/>
      <c r="OQR23" s="152"/>
      <c r="OQT23" s="152"/>
      <c r="OQU23" s="212"/>
      <c r="OQV23" s="210"/>
      <c r="OQW23" s="211"/>
      <c r="OQX23" s="149"/>
      <c r="ORF23" s="149"/>
      <c r="ORI23" s="171"/>
      <c r="ORJ23" s="171"/>
      <c r="ORK23" s="149"/>
      <c r="ORM23" s="152"/>
      <c r="ORO23" s="152"/>
      <c r="ORP23" s="212"/>
      <c r="ORQ23" s="210"/>
      <c r="ORR23" s="211"/>
      <c r="ORS23" s="149"/>
      <c r="OSA23" s="149"/>
      <c r="OSD23" s="171"/>
      <c r="OSE23" s="171"/>
      <c r="OSF23" s="149"/>
      <c r="OSH23" s="152"/>
      <c r="OSJ23" s="152"/>
      <c r="OSK23" s="212"/>
      <c r="OSL23" s="210"/>
      <c r="OSM23" s="211"/>
      <c r="OSN23" s="149"/>
      <c r="OSV23" s="149"/>
      <c r="OSY23" s="171"/>
      <c r="OSZ23" s="171"/>
      <c r="OTA23" s="149"/>
      <c r="OTC23" s="152"/>
      <c r="OTE23" s="152"/>
      <c r="OTF23" s="212"/>
      <c r="OTG23" s="210"/>
      <c r="OTH23" s="211"/>
      <c r="OTI23" s="149"/>
      <c r="OTQ23" s="149"/>
      <c r="OTT23" s="171"/>
      <c r="OTU23" s="171"/>
      <c r="OTV23" s="149"/>
      <c r="OTX23" s="152"/>
      <c r="OTZ23" s="152"/>
      <c r="OUA23" s="212"/>
      <c r="OUB23" s="210"/>
      <c r="OUC23" s="211"/>
      <c r="OUD23" s="149"/>
      <c r="OUL23" s="149"/>
      <c r="OUO23" s="171"/>
      <c r="OUP23" s="171"/>
      <c r="OUQ23" s="149"/>
      <c r="OUS23" s="152"/>
      <c r="OUU23" s="152"/>
      <c r="OUV23" s="212"/>
      <c r="OUW23" s="210"/>
      <c r="OUX23" s="211"/>
      <c r="OUY23" s="149"/>
      <c r="OVG23" s="149"/>
      <c r="OVJ23" s="171"/>
      <c r="OVK23" s="171"/>
      <c r="OVL23" s="149"/>
      <c r="OVN23" s="152"/>
      <c r="OVP23" s="152"/>
      <c r="OVQ23" s="212"/>
      <c r="OVR23" s="210"/>
      <c r="OVS23" s="211"/>
      <c r="OVT23" s="149"/>
      <c r="OWB23" s="149"/>
      <c r="OWE23" s="171"/>
      <c r="OWF23" s="171"/>
      <c r="OWG23" s="149"/>
      <c r="OWI23" s="152"/>
      <c r="OWK23" s="152"/>
      <c r="OWL23" s="212"/>
      <c r="OWM23" s="210"/>
      <c r="OWN23" s="211"/>
      <c r="OWO23" s="149"/>
      <c r="OWW23" s="149"/>
      <c r="OWZ23" s="171"/>
      <c r="OXA23" s="171"/>
      <c r="OXB23" s="149"/>
      <c r="OXD23" s="152"/>
      <c r="OXF23" s="152"/>
      <c r="OXG23" s="212"/>
      <c r="OXH23" s="210"/>
      <c r="OXI23" s="211"/>
      <c r="OXJ23" s="149"/>
      <c r="OXR23" s="149"/>
      <c r="OXU23" s="171"/>
      <c r="OXV23" s="171"/>
      <c r="OXW23" s="149"/>
      <c r="OXY23" s="152"/>
      <c r="OYA23" s="152"/>
      <c r="OYB23" s="212"/>
      <c r="OYC23" s="210"/>
      <c r="OYD23" s="211"/>
      <c r="OYE23" s="149"/>
      <c r="OYM23" s="149"/>
      <c r="OYP23" s="171"/>
      <c r="OYQ23" s="171"/>
      <c r="OYR23" s="149"/>
      <c r="OYT23" s="152"/>
      <c r="OYV23" s="152"/>
      <c r="OYW23" s="212"/>
      <c r="OYX23" s="210"/>
      <c r="OYY23" s="211"/>
      <c r="OYZ23" s="149"/>
      <c r="OZH23" s="149"/>
      <c r="OZK23" s="171"/>
      <c r="OZL23" s="171"/>
      <c r="OZM23" s="149"/>
      <c r="OZO23" s="152"/>
      <c r="OZQ23" s="152"/>
      <c r="OZR23" s="212"/>
      <c r="OZS23" s="210"/>
      <c r="OZT23" s="211"/>
      <c r="OZU23" s="149"/>
      <c r="PAC23" s="149"/>
      <c r="PAF23" s="171"/>
      <c r="PAG23" s="171"/>
      <c r="PAH23" s="149"/>
      <c r="PAJ23" s="152"/>
      <c r="PAL23" s="152"/>
      <c r="PAM23" s="212"/>
      <c r="PAN23" s="210"/>
      <c r="PAO23" s="211"/>
      <c r="PAP23" s="149"/>
      <c r="PAX23" s="149"/>
      <c r="PBA23" s="171"/>
      <c r="PBB23" s="171"/>
      <c r="PBC23" s="149"/>
      <c r="PBE23" s="152"/>
      <c r="PBG23" s="152"/>
      <c r="PBH23" s="212"/>
      <c r="PBI23" s="210"/>
      <c r="PBJ23" s="211"/>
      <c r="PBK23" s="149"/>
      <c r="PBS23" s="149"/>
      <c r="PBV23" s="171"/>
      <c r="PBW23" s="171"/>
      <c r="PBX23" s="149"/>
      <c r="PBZ23" s="152"/>
      <c r="PCB23" s="152"/>
      <c r="PCC23" s="212"/>
      <c r="PCD23" s="210"/>
      <c r="PCE23" s="211"/>
      <c r="PCF23" s="149"/>
      <c r="PCN23" s="149"/>
      <c r="PCQ23" s="171"/>
      <c r="PCR23" s="171"/>
      <c r="PCS23" s="149"/>
      <c r="PCU23" s="152"/>
      <c r="PCW23" s="152"/>
      <c r="PCX23" s="212"/>
      <c r="PCY23" s="210"/>
      <c r="PCZ23" s="211"/>
      <c r="PDA23" s="149"/>
      <c r="PDI23" s="149"/>
      <c r="PDL23" s="171"/>
      <c r="PDM23" s="171"/>
      <c r="PDN23" s="149"/>
      <c r="PDP23" s="152"/>
      <c r="PDR23" s="152"/>
      <c r="PDS23" s="212"/>
      <c r="PDT23" s="210"/>
      <c r="PDU23" s="211"/>
      <c r="PDV23" s="149"/>
      <c r="PED23" s="149"/>
      <c r="PEG23" s="171"/>
      <c r="PEH23" s="171"/>
      <c r="PEI23" s="149"/>
      <c r="PEK23" s="152"/>
      <c r="PEM23" s="152"/>
      <c r="PEN23" s="212"/>
      <c r="PEO23" s="210"/>
      <c r="PEP23" s="211"/>
      <c r="PEQ23" s="149"/>
      <c r="PEY23" s="149"/>
      <c r="PFB23" s="171"/>
      <c r="PFC23" s="171"/>
      <c r="PFD23" s="149"/>
      <c r="PFF23" s="152"/>
      <c r="PFH23" s="152"/>
      <c r="PFI23" s="212"/>
      <c r="PFJ23" s="210"/>
      <c r="PFK23" s="211"/>
      <c r="PFL23" s="149"/>
      <c r="PFT23" s="149"/>
      <c r="PFW23" s="171"/>
      <c r="PFX23" s="171"/>
      <c r="PFY23" s="149"/>
      <c r="PGA23" s="152"/>
      <c r="PGC23" s="152"/>
      <c r="PGD23" s="212"/>
      <c r="PGE23" s="210"/>
      <c r="PGF23" s="211"/>
      <c r="PGG23" s="149"/>
      <c r="PGO23" s="149"/>
      <c r="PGR23" s="171"/>
      <c r="PGS23" s="171"/>
      <c r="PGT23" s="149"/>
      <c r="PGV23" s="152"/>
      <c r="PGX23" s="152"/>
      <c r="PGY23" s="212"/>
      <c r="PGZ23" s="210"/>
      <c r="PHA23" s="211"/>
      <c r="PHB23" s="149"/>
      <c r="PHJ23" s="149"/>
      <c r="PHM23" s="171"/>
      <c r="PHN23" s="171"/>
      <c r="PHO23" s="149"/>
      <c r="PHQ23" s="152"/>
      <c r="PHS23" s="152"/>
      <c r="PHT23" s="212"/>
      <c r="PHU23" s="210"/>
      <c r="PHV23" s="211"/>
      <c r="PHW23" s="149"/>
      <c r="PIE23" s="149"/>
      <c r="PIH23" s="171"/>
      <c r="PII23" s="171"/>
      <c r="PIJ23" s="149"/>
      <c r="PIL23" s="152"/>
      <c r="PIN23" s="152"/>
      <c r="PIO23" s="212"/>
      <c r="PIP23" s="210"/>
      <c r="PIQ23" s="211"/>
      <c r="PIR23" s="149"/>
      <c r="PIZ23" s="149"/>
      <c r="PJC23" s="171"/>
      <c r="PJD23" s="171"/>
      <c r="PJE23" s="149"/>
      <c r="PJG23" s="152"/>
      <c r="PJI23" s="152"/>
      <c r="PJJ23" s="212"/>
      <c r="PJK23" s="210"/>
      <c r="PJL23" s="211"/>
      <c r="PJM23" s="149"/>
      <c r="PJU23" s="149"/>
      <c r="PJX23" s="171"/>
      <c r="PJY23" s="171"/>
      <c r="PJZ23" s="149"/>
      <c r="PKB23" s="152"/>
      <c r="PKD23" s="152"/>
      <c r="PKE23" s="212"/>
      <c r="PKF23" s="210"/>
      <c r="PKG23" s="211"/>
      <c r="PKH23" s="149"/>
      <c r="PKP23" s="149"/>
      <c r="PKS23" s="171"/>
      <c r="PKT23" s="171"/>
      <c r="PKU23" s="149"/>
      <c r="PKW23" s="152"/>
      <c r="PKY23" s="152"/>
      <c r="PKZ23" s="212"/>
      <c r="PLA23" s="210"/>
      <c r="PLB23" s="211"/>
      <c r="PLC23" s="149"/>
      <c r="PLK23" s="149"/>
      <c r="PLN23" s="171"/>
      <c r="PLO23" s="171"/>
      <c r="PLP23" s="149"/>
      <c r="PLR23" s="152"/>
      <c r="PLT23" s="152"/>
      <c r="PLU23" s="212"/>
      <c r="PLV23" s="210"/>
      <c r="PLW23" s="211"/>
      <c r="PLX23" s="149"/>
      <c r="PMF23" s="149"/>
      <c r="PMI23" s="171"/>
      <c r="PMJ23" s="171"/>
      <c r="PMK23" s="149"/>
      <c r="PMM23" s="152"/>
      <c r="PMO23" s="152"/>
      <c r="PMP23" s="212"/>
      <c r="PMQ23" s="210"/>
      <c r="PMR23" s="211"/>
      <c r="PMS23" s="149"/>
      <c r="PNA23" s="149"/>
      <c r="PND23" s="171"/>
      <c r="PNE23" s="171"/>
      <c r="PNF23" s="149"/>
      <c r="PNH23" s="152"/>
      <c r="PNJ23" s="152"/>
      <c r="PNK23" s="212"/>
      <c r="PNL23" s="210"/>
      <c r="PNM23" s="211"/>
      <c r="PNN23" s="149"/>
      <c r="PNV23" s="149"/>
      <c r="PNY23" s="171"/>
      <c r="PNZ23" s="171"/>
      <c r="POA23" s="149"/>
      <c r="POC23" s="152"/>
      <c r="POE23" s="152"/>
      <c r="POF23" s="212"/>
      <c r="POG23" s="210"/>
      <c r="POH23" s="211"/>
      <c r="POI23" s="149"/>
      <c r="POQ23" s="149"/>
      <c r="POT23" s="171"/>
      <c r="POU23" s="171"/>
      <c r="POV23" s="149"/>
      <c r="POX23" s="152"/>
      <c r="POZ23" s="152"/>
      <c r="PPA23" s="212"/>
      <c r="PPB23" s="210"/>
      <c r="PPC23" s="211"/>
      <c r="PPD23" s="149"/>
      <c r="PPL23" s="149"/>
      <c r="PPO23" s="171"/>
      <c r="PPP23" s="171"/>
      <c r="PPQ23" s="149"/>
      <c r="PPS23" s="152"/>
      <c r="PPU23" s="152"/>
      <c r="PPV23" s="212"/>
      <c r="PPW23" s="210"/>
      <c r="PPX23" s="211"/>
      <c r="PPY23" s="149"/>
      <c r="PQG23" s="149"/>
      <c r="PQJ23" s="171"/>
      <c r="PQK23" s="171"/>
      <c r="PQL23" s="149"/>
      <c r="PQN23" s="152"/>
      <c r="PQP23" s="152"/>
      <c r="PQQ23" s="212"/>
      <c r="PQR23" s="210"/>
      <c r="PQS23" s="211"/>
      <c r="PQT23" s="149"/>
      <c r="PRB23" s="149"/>
      <c r="PRE23" s="171"/>
      <c r="PRF23" s="171"/>
      <c r="PRG23" s="149"/>
      <c r="PRI23" s="152"/>
      <c r="PRK23" s="152"/>
      <c r="PRL23" s="212"/>
      <c r="PRM23" s="210"/>
      <c r="PRN23" s="211"/>
      <c r="PRO23" s="149"/>
      <c r="PRW23" s="149"/>
      <c r="PRZ23" s="171"/>
      <c r="PSA23" s="171"/>
      <c r="PSB23" s="149"/>
      <c r="PSD23" s="152"/>
      <c r="PSF23" s="152"/>
      <c r="PSG23" s="212"/>
      <c r="PSH23" s="210"/>
      <c r="PSI23" s="211"/>
      <c r="PSJ23" s="149"/>
      <c r="PSR23" s="149"/>
      <c r="PSU23" s="171"/>
      <c r="PSV23" s="171"/>
      <c r="PSW23" s="149"/>
      <c r="PSY23" s="152"/>
      <c r="PTA23" s="152"/>
      <c r="PTB23" s="212"/>
      <c r="PTC23" s="210"/>
      <c r="PTD23" s="211"/>
      <c r="PTE23" s="149"/>
      <c r="PTM23" s="149"/>
      <c r="PTP23" s="171"/>
      <c r="PTQ23" s="171"/>
      <c r="PTR23" s="149"/>
      <c r="PTT23" s="152"/>
      <c r="PTV23" s="152"/>
      <c r="PTW23" s="212"/>
      <c r="PTX23" s="210"/>
      <c r="PTY23" s="211"/>
      <c r="PTZ23" s="149"/>
      <c r="PUH23" s="149"/>
      <c r="PUK23" s="171"/>
      <c r="PUL23" s="171"/>
      <c r="PUM23" s="149"/>
      <c r="PUO23" s="152"/>
      <c r="PUQ23" s="152"/>
      <c r="PUR23" s="212"/>
      <c r="PUS23" s="210"/>
      <c r="PUT23" s="211"/>
      <c r="PUU23" s="149"/>
      <c r="PVC23" s="149"/>
      <c r="PVF23" s="171"/>
      <c r="PVG23" s="171"/>
      <c r="PVH23" s="149"/>
      <c r="PVJ23" s="152"/>
      <c r="PVL23" s="152"/>
      <c r="PVM23" s="212"/>
      <c r="PVN23" s="210"/>
      <c r="PVO23" s="211"/>
      <c r="PVP23" s="149"/>
      <c r="PVX23" s="149"/>
      <c r="PWA23" s="171"/>
      <c r="PWB23" s="171"/>
      <c r="PWC23" s="149"/>
      <c r="PWE23" s="152"/>
      <c r="PWG23" s="152"/>
      <c r="PWH23" s="212"/>
      <c r="PWI23" s="210"/>
      <c r="PWJ23" s="211"/>
      <c r="PWK23" s="149"/>
      <c r="PWS23" s="149"/>
      <c r="PWV23" s="171"/>
      <c r="PWW23" s="171"/>
      <c r="PWX23" s="149"/>
      <c r="PWZ23" s="152"/>
      <c r="PXB23" s="152"/>
      <c r="PXC23" s="212"/>
      <c r="PXD23" s="210"/>
      <c r="PXE23" s="211"/>
      <c r="PXF23" s="149"/>
      <c r="PXN23" s="149"/>
      <c r="PXQ23" s="171"/>
      <c r="PXR23" s="171"/>
      <c r="PXS23" s="149"/>
      <c r="PXU23" s="152"/>
      <c r="PXW23" s="152"/>
      <c r="PXX23" s="212"/>
      <c r="PXY23" s="210"/>
      <c r="PXZ23" s="211"/>
      <c r="PYA23" s="149"/>
      <c r="PYI23" s="149"/>
      <c r="PYL23" s="171"/>
      <c r="PYM23" s="171"/>
      <c r="PYN23" s="149"/>
      <c r="PYP23" s="152"/>
      <c r="PYR23" s="152"/>
      <c r="PYS23" s="212"/>
      <c r="PYT23" s="210"/>
      <c r="PYU23" s="211"/>
      <c r="PYV23" s="149"/>
      <c r="PZD23" s="149"/>
      <c r="PZG23" s="171"/>
      <c r="PZH23" s="171"/>
      <c r="PZI23" s="149"/>
      <c r="PZK23" s="152"/>
      <c r="PZM23" s="152"/>
      <c r="PZN23" s="212"/>
      <c r="PZO23" s="210"/>
      <c r="PZP23" s="211"/>
      <c r="PZQ23" s="149"/>
      <c r="PZY23" s="149"/>
      <c r="QAB23" s="171"/>
      <c r="QAC23" s="171"/>
      <c r="QAD23" s="149"/>
      <c r="QAF23" s="152"/>
      <c r="QAH23" s="152"/>
      <c r="QAI23" s="212"/>
      <c r="QAJ23" s="210"/>
      <c r="QAK23" s="211"/>
      <c r="QAL23" s="149"/>
      <c r="QAT23" s="149"/>
      <c r="QAW23" s="171"/>
      <c r="QAX23" s="171"/>
      <c r="QAY23" s="149"/>
      <c r="QBA23" s="152"/>
      <c r="QBC23" s="152"/>
      <c r="QBD23" s="212"/>
      <c r="QBE23" s="210"/>
      <c r="QBF23" s="211"/>
      <c r="QBG23" s="149"/>
      <c r="QBO23" s="149"/>
      <c r="QBR23" s="171"/>
      <c r="QBS23" s="171"/>
      <c r="QBT23" s="149"/>
      <c r="QBV23" s="152"/>
      <c r="QBX23" s="152"/>
      <c r="QBY23" s="212"/>
      <c r="QBZ23" s="210"/>
      <c r="QCA23" s="211"/>
      <c r="QCB23" s="149"/>
      <c r="QCJ23" s="149"/>
      <c r="QCM23" s="171"/>
      <c r="QCN23" s="171"/>
      <c r="QCO23" s="149"/>
      <c r="QCQ23" s="152"/>
      <c r="QCS23" s="152"/>
      <c r="QCT23" s="212"/>
      <c r="QCU23" s="210"/>
      <c r="QCV23" s="211"/>
      <c r="QCW23" s="149"/>
      <c r="QDE23" s="149"/>
      <c r="QDH23" s="171"/>
      <c r="QDI23" s="171"/>
      <c r="QDJ23" s="149"/>
      <c r="QDL23" s="152"/>
      <c r="QDN23" s="152"/>
      <c r="QDO23" s="212"/>
      <c r="QDP23" s="210"/>
      <c r="QDQ23" s="211"/>
      <c r="QDR23" s="149"/>
      <c r="QDZ23" s="149"/>
      <c r="QEC23" s="171"/>
      <c r="QED23" s="171"/>
      <c r="QEE23" s="149"/>
      <c r="QEG23" s="152"/>
      <c r="QEI23" s="152"/>
      <c r="QEJ23" s="212"/>
      <c r="QEK23" s="210"/>
      <c r="QEL23" s="211"/>
      <c r="QEM23" s="149"/>
      <c r="QEU23" s="149"/>
      <c r="QEX23" s="171"/>
      <c r="QEY23" s="171"/>
      <c r="QEZ23" s="149"/>
      <c r="QFB23" s="152"/>
      <c r="QFD23" s="152"/>
      <c r="QFE23" s="212"/>
      <c r="QFF23" s="210"/>
      <c r="QFG23" s="211"/>
      <c r="QFH23" s="149"/>
      <c r="QFP23" s="149"/>
      <c r="QFS23" s="171"/>
      <c r="QFT23" s="171"/>
      <c r="QFU23" s="149"/>
      <c r="QFW23" s="152"/>
      <c r="QFY23" s="152"/>
      <c r="QFZ23" s="212"/>
      <c r="QGA23" s="210"/>
      <c r="QGB23" s="211"/>
      <c r="QGC23" s="149"/>
      <c r="QGK23" s="149"/>
      <c r="QGN23" s="171"/>
      <c r="QGO23" s="171"/>
      <c r="QGP23" s="149"/>
      <c r="QGR23" s="152"/>
      <c r="QGT23" s="152"/>
      <c r="QGU23" s="212"/>
      <c r="QGV23" s="210"/>
      <c r="QGW23" s="211"/>
      <c r="QGX23" s="149"/>
      <c r="QHF23" s="149"/>
      <c r="QHI23" s="171"/>
      <c r="QHJ23" s="171"/>
      <c r="QHK23" s="149"/>
      <c r="QHM23" s="152"/>
      <c r="QHO23" s="152"/>
      <c r="QHP23" s="212"/>
      <c r="QHQ23" s="210"/>
      <c r="QHR23" s="211"/>
      <c r="QHS23" s="149"/>
      <c r="QIA23" s="149"/>
      <c r="QID23" s="171"/>
      <c r="QIE23" s="171"/>
      <c r="QIF23" s="149"/>
      <c r="QIH23" s="152"/>
      <c r="QIJ23" s="152"/>
      <c r="QIK23" s="212"/>
      <c r="QIL23" s="210"/>
      <c r="QIM23" s="211"/>
      <c r="QIN23" s="149"/>
      <c r="QIV23" s="149"/>
      <c r="QIY23" s="171"/>
      <c r="QIZ23" s="171"/>
      <c r="QJA23" s="149"/>
      <c r="QJC23" s="152"/>
      <c r="QJE23" s="152"/>
      <c r="QJF23" s="212"/>
      <c r="QJG23" s="210"/>
      <c r="QJH23" s="211"/>
      <c r="QJI23" s="149"/>
      <c r="QJQ23" s="149"/>
      <c r="QJT23" s="171"/>
      <c r="QJU23" s="171"/>
      <c r="QJV23" s="149"/>
      <c r="QJX23" s="152"/>
      <c r="QJZ23" s="152"/>
      <c r="QKA23" s="212"/>
      <c r="QKB23" s="210"/>
      <c r="QKC23" s="211"/>
      <c r="QKD23" s="149"/>
      <c r="QKL23" s="149"/>
      <c r="QKO23" s="171"/>
      <c r="QKP23" s="171"/>
      <c r="QKQ23" s="149"/>
      <c r="QKS23" s="152"/>
      <c r="QKU23" s="152"/>
      <c r="QKV23" s="212"/>
      <c r="QKW23" s="210"/>
      <c r="QKX23" s="211"/>
      <c r="QKY23" s="149"/>
      <c r="QLG23" s="149"/>
      <c r="QLJ23" s="171"/>
      <c r="QLK23" s="171"/>
      <c r="QLL23" s="149"/>
      <c r="QLN23" s="152"/>
      <c r="QLP23" s="152"/>
      <c r="QLQ23" s="212"/>
      <c r="QLR23" s="210"/>
      <c r="QLS23" s="211"/>
      <c r="QLT23" s="149"/>
      <c r="QMB23" s="149"/>
      <c r="QME23" s="171"/>
      <c r="QMF23" s="171"/>
      <c r="QMG23" s="149"/>
      <c r="QMI23" s="152"/>
      <c r="QMK23" s="152"/>
      <c r="QML23" s="212"/>
      <c r="QMM23" s="210"/>
      <c r="QMN23" s="211"/>
      <c r="QMO23" s="149"/>
      <c r="QMW23" s="149"/>
      <c r="QMZ23" s="171"/>
      <c r="QNA23" s="171"/>
      <c r="QNB23" s="149"/>
      <c r="QND23" s="152"/>
      <c r="QNF23" s="152"/>
      <c r="QNG23" s="212"/>
      <c r="QNH23" s="210"/>
      <c r="QNI23" s="211"/>
      <c r="QNJ23" s="149"/>
      <c r="QNR23" s="149"/>
      <c r="QNU23" s="171"/>
      <c r="QNV23" s="171"/>
      <c r="QNW23" s="149"/>
      <c r="QNY23" s="152"/>
      <c r="QOA23" s="152"/>
      <c r="QOB23" s="212"/>
      <c r="QOC23" s="210"/>
      <c r="QOD23" s="211"/>
      <c r="QOE23" s="149"/>
      <c r="QOM23" s="149"/>
      <c r="QOP23" s="171"/>
      <c r="QOQ23" s="171"/>
      <c r="QOR23" s="149"/>
      <c r="QOT23" s="152"/>
      <c r="QOV23" s="152"/>
      <c r="QOW23" s="212"/>
      <c r="QOX23" s="210"/>
      <c r="QOY23" s="211"/>
      <c r="QOZ23" s="149"/>
      <c r="QPH23" s="149"/>
      <c r="QPK23" s="171"/>
      <c r="QPL23" s="171"/>
      <c r="QPM23" s="149"/>
      <c r="QPO23" s="152"/>
      <c r="QPQ23" s="152"/>
      <c r="QPR23" s="212"/>
      <c r="QPS23" s="210"/>
      <c r="QPT23" s="211"/>
      <c r="QPU23" s="149"/>
      <c r="QQC23" s="149"/>
      <c r="QQF23" s="171"/>
      <c r="QQG23" s="171"/>
      <c r="QQH23" s="149"/>
      <c r="QQJ23" s="152"/>
      <c r="QQL23" s="152"/>
      <c r="QQM23" s="212"/>
      <c r="QQN23" s="210"/>
      <c r="QQO23" s="211"/>
      <c r="QQP23" s="149"/>
      <c r="QQX23" s="149"/>
      <c r="QRA23" s="171"/>
      <c r="QRB23" s="171"/>
      <c r="QRC23" s="149"/>
      <c r="QRE23" s="152"/>
      <c r="QRG23" s="152"/>
      <c r="QRH23" s="212"/>
      <c r="QRI23" s="210"/>
      <c r="QRJ23" s="211"/>
      <c r="QRK23" s="149"/>
      <c r="QRS23" s="149"/>
      <c r="QRV23" s="171"/>
      <c r="QRW23" s="171"/>
      <c r="QRX23" s="149"/>
      <c r="QRZ23" s="152"/>
      <c r="QSB23" s="152"/>
      <c r="QSC23" s="212"/>
      <c r="QSD23" s="210"/>
      <c r="QSE23" s="211"/>
      <c r="QSF23" s="149"/>
      <c r="QSN23" s="149"/>
      <c r="QSQ23" s="171"/>
      <c r="QSR23" s="171"/>
      <c r="QSS23" s="149"/>
      <c r="QSU23" s="152"/>
      <c r="QSW23" s="152"/>
      <c r="QSX23" s="212"/>
      <c r="QSY23" s="210"/>
      <c r="QSZ23" s="211"/>
      <c r="QTA23" s="149"/>
      <c r="QTI23" s="149"/>
      <c r="QTL23" s="171"/>
      <c r="QTM23" s="171"/>
      <c r="QTN23" s="149"/>
      <c r="QTP23" s="152"/>
      <c r="QTR23" s="152"/>
      <c r="QTS23" s="212"/>
      <c r="QTT23" s="210"/>
      <c r="QTU23" s="211"/>
      <c r="QTV23" s="149"/>
      <c r="QUD23" s="149"/>
      <c r="QUG23" s="171"/>
      <c r="QUH23" s="171"/>
      <c r="QUI23" s="149"/>
      <c r="QUK23" s="152"/>
      <c r="QUM23" s="152"/>
      <c r="QUN23" s="212"/>
      <c r="QUO23" s="210"/>
      <c r="QUP23" s="211"/>
      <c r="QUQ23" s="149"/>
      <c r="QUY23" s="149"/>
      <c r="QVB23" s="171"/>
      <c r="QVC23" s="171"/>
      <c r="QVD23" s="149"/>
      <c r="QVF23" s="152"/>
      <c r="QVH23" s="152"/>
      <c r="QVI23" s="212"/>
      <c r="QVJ23" s="210"/>
      <c r="QVK23" s="211"/>
      <c r="QVL23" s="149"/>
      <c r="QVT23" s="149"/>
      <c r="QVW23" s="171"/>
      <c r="QVX23" s="171"/>
      <c r="QVY23" s="149"/>
      <c r="QWA23" s="152"/>
      <c r="QWC23" s="152"/>
      <c r="QWD23" s="212"/>
      <c r="QWE23" s="210"/>
      <c r="QWF23" s="211"/>
      <c r="QWG23" s="149"/>
      <c r="QWO23" s="149"/>
      <c r="QWR23" s="171"/>
      <c r="QWS23" s="171"/>
      <c r="QWT23" s="149"/>
      <c r="QWV23" s="152"/>
      <c r="QWX23" s="152"/>
      <c r="QWY23" s="212"/>
      <c r="QWZ23" s="210"/>
      <c r="QXA23" s="211"/>
      <c r="QXB23" s="149"/>
      <c r="QXJ23" s="149"/>
      <c r="QXM23" s="171"/>
      <c r="QXN23" s="171"/>
      <c r="QXO23" s="149"/>
      <c r="QXQ23" s="152"/>
      <c r="QXS23" s="152"/>
      <c r="QXT23" s="212"/>
      <c r="QXU23" s="210"/>
      <c r="QXV23" s="211"/>
      <c r="QXW23" s="149"/>
      <c r="QYE23" s="149"/>
      <c r="QYH23" s="171"/>
      <c r="QYI23" s="171"/>
      <c r="QYJ23" s="149"/>
      <c r="QYL23" s="152"/>
      <c r="QYN23" s="152"/>
      <c r="QYO23" s="212"/>
      <c r="QYP23" s="210"/>
      <c r="QYQ23" s="211"/>
      <c r="QYR23" s="149"/>
      <c r="QYZ23" s="149"/>
      <c r="QZC23" s="171"/>
      <c r="QZD23" s="171"/>
      <c r="QZE23" s="149"/>
      <c r="QZG23" s="152"/>
      <c r="QZI23" s="152"/>
      <c r="QZJ23" s="212"/>
      <c r="QZK23" s="210"/>
      <c r="QZL23" s="211"/>
      <c r="QZM23" s="149"/>
      <c r="QZU23" s="149"/>
      <c r="QZX23" s="171"/>
      <c r="QZY23" s="171"/>
      <c r="QZZ23" s="149"/>
      <c r="RAB23" s="152"/>
      <c r="RAD23" s="152"/>
      <c r="RAE23" s="212"/>
      <c r="RAF23" s="210"/>
      <c r="RAG23" s="211"/>
      <c r="RAH23" s="149"/>
      <c r="RAP23" s="149"/>
      <c r="RAS23" s="171"/>
      <c r="RAT23" s="171"/>
      <c r="RAU23" s="149"/>
      <c r="RAW23" s="152"/>
      <c r="RAY23" s="152"/>
      <c r="RAZ23" s="212"/>
      <c r="RBA23" s="210"/>
      <c r="RBB23" s="211"/>
      <c r="RBC23" s="149"/>
      <c r="RBK23" s="149"/>
      <c r="RBN23" s="171"/>
      <c r="RBO23" s="171"/>
      <c r="RBP23" s="149"/>
      <c r="RBR23" s="152"/>
      <c r="RBT23" s="152"/>
      <c r="RBU23" s="212"/>
      <c r="RBV23" s="210"/>
      <c r="RBW23" s="211"/>
      <c r="RBX23" s="149"/>
      <c r="RCF23" s="149"/>
      <c r="RCI23" s="171"/>
      <c r="RCJ23" s="171"/>
      <c r="RCK23" s="149"/>
      <c r="RCM23" s="152"/>
      <c r="RCO23" s="152"/>
      <c r="RCP23" s="212"/>
      <c r="RCQ23" s="210"/>
      <c r="RCR23" s="211"/>
      <c r="RCS23" s="149"/>
      <c r="RDA23" s="149"/>
      <c r="RDD23" s="171"/>
      <c r="RDE23" s="171"/>
      <c r="RDF23" s="149"/>
      <c r="RDH23" s="152"/>
      <c r="RDJ23" s="152"/>
      <c r="RDK23" s="212"/>
      <c r="RDL23" s="210"/>
      <c r="RDM23" s="211"/>
      <c r="RDN23" s="149"/>
      <c r="RDV23" s="149"/>
      <c r="RDY23" s="171"/>
      <c r="RDZ23" s="171"/>
      <c r="REA23" s="149"/>
      <c r="REC23" s="152"/>
      <c r="REE23" s="152"/>
      <c r="REF23" s="212"/>
      <c r="REG23" s="210"/>
      <c r="REH23" s="211"/>
      <c r="REI23" s="149"/>
      <c r="REQ23" s="149"/>
      <c r="RET23" s="171"/>
      <c r="REU23" s="171"/>
      <c r="REV23" s="149"/>
      <c r="REX23" s="152"/>
      <c r="REZ23" s="152"/>
      <c r="RFA23" s="212"/>
      <c r="RFB23" s="210"/>
      <c r="RFC23" s="211"/>
      <c r="RFD23" s="149"/>
      <c r="RFL23" s="149"/>
      <c r="RFO23" s="171"/>
      <c r="RFP23" s="171"/>
      <c r="RFQ23" s="149"/>
      <c r="RFS23" s="152"/>
      <c r="RFU23" s="152"/>
      <c r="RFV23" s="212"/>
      <c r="RFW23" s="210"/>
      <c r="RFX23" s="211"/>
      <c r="RFY23" s="149"/>
      <c r="RGG23" s="149"/>
      <c r="RGJ23" s="171"/>
      <c r="RGK23" s="171"/>
      <c r="RGL23" s="149"/>
      <c r="RGN23" s="152"/>
      <c r="RGP23" s="152"/>
      <c r="RGQ23" s="212"/>
      <c r="RGR23" s="210"/>
      <c r="RGS23" s="211"/>
      <c r="RGT23" s="149"/>
      <c r="RHB23" s="149"/>
      <c r="RHE23" s="171"/>
      <c r="RHF23" s="171"/>
      <c r="RHG23" s="149"/>
      <c r="RHI23" s="152"/>
      <c r="RHK23" s="152"/>
      <c r="RHL23" s="212"/>
      <c r="RHM23" s="210"/>
      <c r="RHN23" s="211"/>
      <c r="RHO23" s="149"/>
      <c r="RHW23" s="149"/>
      <c r="RHZ23" s="171"/>
      <c r="RIA23" s="171"/>
      <c r="RIB23" s="149"/>
      <c r="RID23" s="152"/>
      <c r="RIF23" s="152"/>
      <c r="RIG23" s="212"/>
      <c r="RIH23" s="210"/>
      <c r="RII23" s="211"/>
      <c r="RIJ23" s="149"/>
      <c r="RIR23" s="149"/>
      <c r="RIU23" s="171"/>
      <c r="RIV23" s="171"/>
      <c r="RIW23" s="149"/>
      <c r="RIY23" s="152"/>
      <c r="RJA23" s="152"/>
      <c r="RJB23" s="212"/>
      <c r="RJC23" s="210"/>
      <c r="RJD23" s="211"/>
      <c r="RJE23" s="149"/>
      <c r="RJM23" s="149"/>
      <c r="RJP23" s="171"/>
      <c r="RJQ23" s="171"/>
      <c r="RJR23" s="149"/>
      <c r="RJT23" s="152"/>
      <c r="RJV23" s="152"/>
      <c r="RJW23" s="212"/>
      <c r="RJX23" s="210"/>
      <c r="RJY23" s="211"/>
      <c r="RJZ23" s="149"/>
      <c r="RKH23" s="149"/>
      <c r="RKK23" s="171"/>
      <c r="RKL23" s="171"/>
      <c r="RKM23" s="149"/>
      <c r="RKO23" s="152"/>
      <c r="RKQ23" s="152"/>
      <c r="RKR23" s="212"/>
      <c r="RKS23" s="210"/>
      <c r="RKT23" s="211"/>
      <c r="RKU23" s="149"/>
      <c r="RLC23" s="149"/>
      <c r="RLF23" s="171"/>
      <c r="RLG23" s="171"/>
      <c r="RLH23" s="149"/>
      <c r="RLJ23" s="152"/>
      <c r="RLL23" s="152"/>
      <c r="RLM23" s="212"/>
      <c r="RLN23" s="210"/>
      <c r="RLO23" s="211"/>
      <c r="RLP23" s="149"/>
      <c r="RLX23" s="149"/>
      <c r="RMA23" s="171"/>
      <c r="RMB23" s="171"/>
      <c r="RMC23" s="149"/>
      <c r="RME23" s="152"/>
      <c r="RMG23" s="152"/>
      <c r="RMH23" s="212"/>
      <c r="RMI23" s="210"/>
      <c r="RMJ23" s="211"/>
      <c r="RMK23" s="149"/>
      <c r="RMS23" s="149"/>
      <c r="RMV23" s="171"/>
      <c r="RMW23" s="171"/>
      <c r="RMX23" s="149"/>
      <c r="RMZ23" s="152"/>
      <c r="RNB23" s="152"/>
      <c r="RNC23" s="212"/>
      <c r="RND23" s="210"/>
      <c r="RNE23" s="211"/>
      <c r="RNF23" s="149"/>
      <c r="RNN23" s="149"/>
      <c r="RNQ23" s="171"/>
      <c r="RNR23" s="171"/>
      <c r="RNS23" s="149"/>
      <c r="RNU23" s="152"/>
      <c r="RNW23" s="152"/>
      <c r="RNX23" s="212"/>
      <c r="RNY23" s="210"/>
      <c r="RNZ23" s="211"/>
      <c r="ROA23" s="149"/>
      <c r="ROI23" s="149"/>
      <c r="ROL23" s="171"/>
      <c r="ROM23" s="171"/>
      <c r="RON23" s="149"/>
      <c r="ROP23" s="152"/>
      <c r="ROR23" s="152"/>
      <c r="ROS23" s="212"/>
      <c r="ROT23" s="210"/>
      <c r="ROU23" s="211"/>
      <c r="ROV23" s="149"/>
      <c r="RPD23" s="149"/>
      <c r="RPG23" s="171"/>
      <c r="RPH23" s="171"/>
      <c r="RPI23" s="149"/>
      <c r="RPK23" s="152"/>
      <c r="RPM23" s="152"/>
      <c r="RPN23" s="212"/>
      <c r="RPO23" s="210"/>
      <c r="RPP23" s="211"/>
      <c r="RPQ23" s="149"/>
      <c r="RPY23" s="149"/>
      <c r="RQB23" s="171"/>
      <c r="RQC23" s="171"/>
      <c r="RQD23" s="149"/>
      <c r="RQF23" s="152"/>
      <c r="RQH23" s="152"/>
      <c r="RQI23" s="212"/>
      <c r="RQJ23" s="210"/>
      <c r="RQK23" s="211"/>
      <c r="RQL23" s="149"/>
      <c r="RQT23" s="149"/>
      <c r="RQW23" s="171"/>
      <c r="RQX23" s="171"/>
      <c r="RQY23" s="149"/>
      <c r="RRA23" s="152"/>
      <c r="RRC23" s="152"/>
      <c r="RRD23" s="212"/>
      <c r="RRE23" s="210"/>
      <c r="RRF23" s="211"/>
      <c r="RRG23" s="149"/>
      <c r="RRO23" s="149"/>
      <c r="RRR23" s="171"/>
      <c r="RRS23" s="171"/>
      <c r="RRT23" s="149"/>
      <c r="RRV23" s="152"/>
      <c r="RRX23" s="152"/>
      <c r="RRY23" s="212"/>
      <c r="RRZ23" s="210"/>
      <c r="RSA23" s="211"/>
      <c r="RSB23" s="149"/>
      <c r="RSJ23" s="149"/>
      <c r="RSM23" s="171"/>
      <c r="RSN23" s="171"/>
      <c r="RSO23" s="149"/>
      <c r="RSQ23" s="152"/>
      <c r="RSS23" s="152"/>
      <c r="RST23" s="212"/>
      <c r="RSU23" s="210"/>
      <c r="RSV23" s="211"/>
      <c r="RSW23" s="149"/>
      <c r="RTE23" s="149"/>
      <c r="RTH23" s="171"/>
      <c r="RTI23" s="171"/>
      <c r="RTJ23" s="149"/>
      <c r="RTL23" s="152"/>
      <c r="RTN23" s="152"/>
      <c r="RTO23" s="212"/>
      <c r="RTP23" s="210"/>
      <c r="RTQ23" s="211"/>
      <c r="RTR23" s="149"/>
      <c r="RTZ23" s="149"/>
      <c r="RUC23" s="171"/>
      <c r="RUD23" s="171"/>
      <c r="RUE23" s="149"/>
      <c r="RUG23" s="152"/>
      <c r="RUI23" s="152"/>
      <c r="RUJ23" s="212"/>
      <c r="RUK23" s="210"/>
      <c r="RUL23" s="211"/>
      <c r="RUM23" s="149"/>
      <c r="RUU23" s="149"/>
      <c r="RUX23" s="171"/>
      <c r="RUY23" s="171"/>
      <c r="RUZ23" s="149"/>
      <c r="RVB23" s="152"/>
      <c r="RVD23" s="152"/>
      <c r="RVE23" s="212"/>
      <c r="RVF23" s="210"/>
      <c r="RVG23" s="211"/>
      <c r="RVH23" s="149"/>
      <c r="RVP23" s="149"/>
      <c r="RVS23" s="171"/>
      <c r="RVT23" s="171"/>
      <c r="RVU23" s="149"/>
      <c r="RVW23" s="152"/>
      <c r="RVY23" s="152"/>
      <c r="RVZ23" s="212"/>
      <c r="RWA23" s="210"/>
      <c r="RWB23" s="211"/>
      <c r="RWC23" s="149"/>
      <c r="RWK23" s="149"/>
      <c r="RWN23" s="171"/>
      <c r="RWO23" s="171"/>
      <c r="RWP23" s="149"/>
      <c r="RWR23" s="152"/>
      <c r="RWT23" s="152"/>
      <c r="RWU23" s="212"/>
      <c r="RWV23" s="210"/>
      <c r="RWW23" s="211"/>
      <c r="RWX23" s="149"/>
      <c r="RXF23" s="149"/>
      <c r="RXI23" s="171"/>
      <c r="RXJ23" s="171"/>
      <c r="RXK23" s="149"/>
      <c r="RXM23" s="152"/>
      <c r="RXO23" s="152"/>
      <c r="RXP23" s="212"/>
      <c r="RXQ23" s="210"/>
      <c r="RXR23" s="211"/>
      <c r="RXS23" s="149"/>
      <c r="RYA23" s="149"/>
      <c r="RYD23" s="171"/>
      <c r="RYE23" s="171"/>
      <c r="RYF23" s="149"/>
      <c r="RYH23" s="152"/>
      <c r="RYJ23" s="152"/>
      <c r="RYK23" s="212"/>
      <c r="RYL23" s="210"/>
      <c r="RYM23" s="211"/>
      <c r="RYN23" s="149"/>
      <c r="RYV23" s="149"/>
      <c r="RYY23" s="171"/>
      <c r="RYZ23" s="171"/>
      <c r="RZA23" s="149"/>
      <c r="RZC23" s="152"/>
      <c r="RZE23" s="152"/>
      <c r="RZF23" s="212"/>
      <c r="RZG23" s="210"/>
      <c r="RZH23" s="211"/>
      <c r="RZI23" s="149"/>
      <c r="RZQ23" s="149"/>
      <c r="RZT23" s="171"/>
      <c r="RZU23" s="171"/>
      <c r="RZV23" s="149"/>
      <c r="RZX23" s="152"/>
      <c r="RZZ23" s="152"/>
      <c r="SAA23" s="212"/>
      <c r="SAB23" s="210"/>
      <c r="SAC23" s="211"/>
      <c r="SAD23" s="149"/>
      <c r="SAL23" s="149"/>
      <c r="SAO23" s="171"/>
      <c r="SAP23" s="171"/>
      <c r="SAQ23" s="149"/>
      <c r="SAS23" s="152"/>
      <c r="SAU23" s="152"/>
      <c r="SAV23" s="212"/>
      <c r="SAW23" s="210"/>
      <c r="SAX23" s="211"/>
      <c r="SAY23" s="149"/>
      <c r="SBG23" s="149"/>
      <c r="SBJ23" s="171"/>
      <c r="SBK23" s="171"/>
      <c r="SBL23" s="149"/>
      <c r="SBN23" s="152"/>
      <c r="SBP23" s="152"/>
      <c r="SBQ23" s="212"/>
      <c r="SBR23" s="210"/>
      <c r="SBS23" s="211"/>
      <c r="SBT23" s="149"/>
      <c r="SCB23" s="149"/>
      <c r="SCE23" s="171"/>
      <c r="SCF23" s="171"/>
      <c r="SCG23" s="149"/>
      <c r="SCI23" s="152"/>
      <c r="SCK23" s="152"/>
      <c r="SCL23" s="212"/>
      <c r="SCM23" s="210"/>
      <c r="SCN23" s="211"/>
      <c r="SCO23" s="149"/>
      <c r="SCW23" s="149"/>
      <c r="SCZ23" s="171"/>
      <c r="SDA23" s="171"/>
      <c r="SDB23" s="149"/>
      <c r="SDD23" s="152"/>
      <c r="SDF23" s="152"/>
      <c r="SDG23" s="212"/>
      <c r="SDH23" s="210"/>
      <c r="SDI23" s="211"/>
      <c r="SDJ23" s="149"/>
      <c r="SDR23" s="149"/>
      <c r="SDU23" s="171"/>
      <c r="SDV23" s="171"/>
      <c r="SDW23" s="149"/>
      <c r="SDY23" s="152"/>
      <c r="SEA23" s="152"/>
      <c r="SEB23" s="212"/>
      <c r="SEC23" s="210"/>
      <c r="SED23" s="211"/>
      <c r="SEE23" s="149"/>
      <c r="SEM23" s="149"/>
      <c r="SEP23" s="171"/>
      <c r="SEQ23" s="171"/>
      <c r="SER23" s="149"/>
      <c r="SET23" s="152"/>
      <c r="SEV23" s="152"/>
      <c r="SEW23" s="212"/>
      <c r="SEX23" s="210"/>
      <c r="SEY23" s="211"/>
      <c r="SEZ23" s="149"/>
      <c r="SFH23" s="149"/>
      <c r="SFK23" s="171"/>
      <c r="SFL23" s="171"/>
      <c r="SFM23" s="149"/>
      <c r="SFO23" s="152"/>
      <c r="SFQ23" s="152"/>
      <c r="SFR23" s="212"/>
      <c r="SFS23" s="210"/>
      <c r="SFT23" s="211"/>
      <c r="SFU23" s="149"/>
      <c r="SGC23" s="149"/>
      <c r="SGF23" s="171"/>
      <c r="SGG23" s="171"/>
      <c r="SGH23" s="149"/>
      <c r="SGJ23" s="152"/>
      <c r="SGL23" s="152"/>
      <c r="SGM23" s="212"/>
      <c r="SGN23" s="210"/>
      <c r="SGO23" s="211"/>
      <c r="SGP23" s="149"/>
      <c r="SGX23" s="149"/>
      <c r="SHA23" s="171"/>
      <c r="SHB23" s="171"/>
      <c r="SHC23" s="149"/>
      <c r="SHE23" s="152"/>
      <c r="SHG23" s="152"/>
      <c r="SHH23" s="212"/>
      <c r="SHI23" s="210"/>
      <c r="SHJ23" s="211"/>
      <c r="SHK23" s="149"/>
      <c r="SHS23" s="149"/>
      <c r="SHV23" s="171"/>
      <c r="SHW23" s="171"/>
      <c r="SHX23" s="149"/>
      <c r="SHZ23" s="152"/>
      <c r="SIB23" s="152"/>
      <c r="SIC23" s="212"/>
      <c r="SID23" s="210"/>
      <c r="SIE23" s="211"/>
      <c r="SIF23" s="149"/>
      <c r="SIN23" s="149"/>
      <c r="SIQ23" s="171"/>
      <c r="SIR23" s="171"/>
      <c r="SIS23" s="149"/>
      <c r="SIU23" s="152"/>
      <c r="SIW23" s="152"/>
      <c r="SIX23" s="212"/>
      <c r="SIY23" s="210"/>
      <c r="SIZ23" s="211"/>
      <c r="SJA23" s="149"/>
      <c r="SJI23" s="149"/>
      <c r="SJL23" s="171"/>
      <c r="SJM23" s="171"/>
      <c r="SJN23" s="149"/>
      <c r="SJP23" s="152"/>
      <c r="SJR23" s="152"/>
      <c r="SJS23" s="212"/>
      <c r="SJT23" s="210"/>
      <c r="SJU23" s="211"/>
      <c r="SJV23" s="149"/>
      <c r="SKD23" s="149"/>
      <c r="SKG23" s="171"/>
      <c r="SKH23" s="171"/>
      <c r="SKI23" s="149"/>
      <c r="SKK23" s="152"/>
      <c r="SKM23" s="152"/>
      <c r="SKN23" s="212"/>
      <c r="SKO23" s="210"/>
      <c r="SKP23" s="211"/>
      <c r="SKQ23" s="149"/>
      <c r="SKY23" s="149"/>
      <c r="SLB23" s="171"/>
      <c r="SLC23" s="171"/>
      <c r="SLD23" s="149"/>
      <c r="SLF23" s="152"/>
      <c r="SLH23" s="152"/>
      <c r="SLI23" s="212"/>
      <c r="SLJ23" s="210"/>
      <c r="SLK23" s="211"/>
      <c r="SLL23" s="149"/>
      <c r="SLT23" s="149"/>
      <c r="SLW23" s="171"/>
      <c r="SLX23" s="171"/>
      <c r="SLY23" s="149"/>
      <c r="SMA23" s="152"/>
      <c r="SMC23" s="152"/>
      <c r="SMD23" s="212"/>
      <c r="SME23" s="210"/>
      <c r="SMF23" s="211"/>
      <c r="SMG23" s="149"/>
      <c r="SMO23" s="149"/>
      <c r="SMR23" s="171"/>
      <c r="SMS23" s="171"/>
      <c r="SMT23" s="149"/>
      <c r="SMV23" s="152"/>
      <c r="SMX23" s="152"/>
      <c r="SMY23" s="212"/>
      <c r="SMZ23" s="210"/>
      <c r="SNA23" s="211"/>
      <c r="SNB23" s="149"/>
      <c r="SNJ23" s="149"/>
      <c r="SNM23" s="171"/>
      <c r="SNN23" s="171"/>
      <c r="SNO23" s="149"/>
      <c r="SNQ23" s="152"/>
      <c r="SNS23" s="152"/>
      <c r="SNT23" s="212"/>
      <c r="SNU23" s="210"/>
      <c r="SNV23" s="211"/>
      <c r="SNW23" s="149"/>
      <c r="SOE23" s="149"/>
      <c r="SOH23" s="171"/>
      <c r="SOI23" s="171"/>
      <c r="SOJ23" s="149"/>
      <c r="SOL23" s="152"/>
      <c r="SON23" s="152"/>
      <c r="SOO23" s="212"/>
      <c r="SOP23" s="210"/>
      <c r="SOQ23" s="211"/>
      <c r="SOR23" s="149"/>
      <c r="SOZ23" s="149"/>
      <c r="SPC23" s="171"/>
      <c r="SPD23" s="171"/>
      <c r="SPE23" s="149"/>
      <c r="SPG23" s="152"/>
      <c r="SPI23" s="152"/>
      <c r="SPJ23" s="212"/>
      <c r="SPK23" s="210"/>
      <c r="SPL23" s="211"/>
      <c r="SPM23" s="149"/>
      <c r="SPU23" s="149"/>
      <c r="SPX23" s="171"/>
      <c r="SPY23" s="171"/>
      <c r="SPZ23" s="149"/>
      <c r="SQB23" s="152"/>
      <c r="SQD23" s="152"/>
      <c r="SQE23" s="212"/>
      <c r="SQF23" s="210"/>
      <c r="SQG23" s="211"/>
      <c r="SQH23" s="149"/>
      <c r="SQP23" s="149"/>
      <c r="SQS23" s="171"/>
      <c r="SQT23" s="171"/>
      <c r="SQU23" s="149"/>
      <c r="SQW23" s="152"/>
      <c r="SQY23" s="152"/>
      <c r="SQZ23" s="212"/>
      <c r="SRA23" s="210"/>
      <c r="SRB23" s="211"/>
      <c r="SRC23" s="149"/>
      <c r="SRK23" s="149"/>
      <c r="SRN23" s="171"/>
      <c r="SRO23" s="171"/>
      <c r="SRP23" s="149"/>
      <c r="SRR23" s="152"/>
      <c r="SRT23" s="152"/>
      <c r="SRU23" s="212"/>
      <c r="SRV23" s="210"/>
      <c r="SRW23" s="211"/>
      <c r="SRX23" s="149"/>
      <c r="SSF23" s="149"/>
      <c r="SSI23" s="171"/>
      <c r="SSJ23" s="171"/>
      <c r="SSK23" s="149"/>
      <c r="SSM23" s="152"/>
      <c r="SSO23" s="152"/>
      <c r="SSP23" s="212"/>
      <c r="SSQ23" s="210"/>
      <c r="SSR23" s="211"/>
      <c r="SSS23" s="149"/>
      <c r="STA23" s="149"/>
      <c r="STD23" s="171"/>
      <c r="STE23" s="171"/>
      <c r="STF23" s="149"/>
      <c r="STH23" s="152"/>
      <c r="STJ23" s="152"/>
      <c r="STK23" s="212"/>
      <c r="STL23" s="210"/>
      <c r="STM23" s="211"/>
      <c r="STN23" s="149"/>
      <c r="STV23" s="149"/>
      <c r="STY23" s="171"/>
      <c r="STZ23" s="171"/>
      <c r="SUA23" s="149"/>
      <c r="SUC23" s="152"/>
      <c r="SUE23" s="152"/>
      <c r="SUF23" s="212"/>
      <c r="SUG23" s="210"/>
      <c r="SUH23" s="211"/>
      <c r="SUI23" s="149"/>
      <c r="SUQ23" s="149"/>
      <c r="SUT23" s="171"/>
      <c r="SUU23" s="171"/>
      <c r="SUV23" s="149"/>
      <c r="SUX23" s="152"/>
      <c r="SUZ23" s="152"/>
      <c r="SVA23" s="212"/>
      <c r="SVB23" s="210"/>
      <c r="SVC23" s="211"/>
      <c r="SVD23" s="149"/>
      <c r="SVL23" s="149"/>
      <c r="SVO23" s="171"/>
      <c r="SVP23" s="171"/>
      <c r="SVQ23" s="149"/>
      <c r="SVS23" s="152"/>
      <c r="SVU23" s="152"/>
      <c r="SVV23" s="212"/>
      <c r="SVW23" s="210"/>
      <c r="SVX23" s="211"/>
      <c r="SVY23" s="149"/>
      <c r="SWG23" s="149"/>
      <c r="SWJ23" s="171"/>
      <c r="SWK23" s="171"/>
      <c r="SWL23" s="149"/>
      <c r="SWN23" s="152"/>
      <c r="SWP23" s="152"/>
      <c r="SWQ23" s="212"/>
      <c r="SWR23" s="210"/>
      <c r="SWS23" s="211"/>
      <c r="SWT23" s="149"/>
      <c r="SXB23" s="149"/>
      <c r="SXE23" s="171"/>
      <c r="SXF23" s="171"/>
      <c r="SXG23" s="149"/>
      <c r="SXI23" s="152"/>
      <c r="SXK23" s="152"/>
      <c r="SXL23" s="212"/>
      <c r="SXM23" s="210"/>
      <c r="SXN23" s="211"/>
      <c r="SXO23" s="149"/>
      <c r="SXW23" s="149"/>
      <c r="SXZ23" s="171"/>
      <c r="SYA23" s="171"/>
      <c r="SYB23" s="149"/>
      <c r="SYD23" s="152"/>
      <c r="SYF23" s="152"/>
      <c r="SYG23" s="212"/>
      <c r="SYH23" s="210"/>
      <c r="SYI23" s="211"/>
      <c r="SYJ23" s="149"/>
      <c r="SYR23" s="149"/>
      <c r="SYU23" s="171"/>
      <c r="SYV23" s="171"/>
      <c r="SYW23" s="149"/>
      <c r="SYY23" s="152"/>
      <c r="SZA23" s="152"/>
      <c r="SZB23" s="212"/>
      <c r="SZC23" s="210"/>
      <c r="SZD23" s="211"/>
      <c r="SZE23" s="149"/>
      <c r="SZM23" s="149"/>
      <c r="SZP23" s="171"/>
      <c r="SZQ23" s="171"/>
      <c r="SZR23" s="149"/>
      <c r="SZT23" s="152"/>
      <c r="SZV23" s="152"/>
      <c r="SZW23" s="212"/>
      <c r="SZX23" s="210"/>
      <c r="SZY23" s="211"/>
      <c r="SZZ23" s="149"/>
      <c r="TAH23" s="149"/>
      <c r="TAK23" s="171"/>
      <c r="TAL23" s="171"/>
      <c r="TAM23" s="149"/>
      <c r="TAO23" s="152"/>
      <c r="TAQ23" s="152"/>
      <c r="TAR23" s="212"/>
      <c r="TAS23" s="210"/>
      <c r="TAT23" s="211"/>
      <c r="TAU23" s="149"/>
      <c r="TBC23" s="149"/>
      <c r="TBF23" s="171"/>
      <c r="TBG23" s="171"/>
      <c r="TBH23" s="149"/>
      <c r="TBJ23" s="152"/>
      <c r="TBL23" s="152"/>
      <c r="TBM23" s="212"/>
      <c r="TBN23" s="210"/>
      <c r="TBO23" s="211"/>
      <c r="TBP23" s="149"/>
      <c r="TBX23" s="149"/>
      <c r="TCA23" s="171"/>
      <c r="TCB23" s="171"/>
      <c r="TCC23" s="149"/>
      <c r="TCE23" s="152"/>
      <c r="TCG23" s="152"/>
      <c r="TCH23" s="212"/>
      <c r="TCI23" s="210"/>
      <c r="TCJ23" s="211"/>
      <c r="TCK23" s="149"/>
      <c r="TCS23" s="149"/>
      <c r="TCV23" s="171"/>
      <c r="TCW23" s="171"/>
      <c r="TCX23" s="149"/>
      <c r="TCZ23" s="152"/>
      <c r="TDB23" s="152"/>
      <c r="TDC23" s="212"/>
      <c r="TDD23" s="210"/>
      <c r="TDE23" s="211"/>
      <c r="TDF23" s="149"/>
      <c r="TDN23" s="149"/>
      <c r="TDQ23" s="171"/>
      <c r="TDR23" s="171"/>
      <c r="TDS23" s="149"/>
      <c r="TDU23" s="152"/>
      <c r="TDW23" s="152"/>
      <c r="TDX23" s="212"/>
      <c r="TDY23" s="210"/>
      <c r="TDZ23" s="211"/>
      <c r="TEA23" s="149"/>
      <c r="TEI23" s="149"/>
      <c r="TEL23" s="171"/>
      <c r="TEM23" s="171"/>
      <c r="TEN23" s="149"/>
      <c r="TEP23" s="152"/>
      <c r="TER23" s="152"/>
      <c r="TES23" s="212"/>
      <c r="TET23" s="210"/>
      <c r="TEU23" s="211"/>
      <c r="TEV23" s="149"/>
      <c r="TFD23" s="149"/>
      <c r="TFG23" s="171"/>
      <c r="TFH23" s="171"/>
      <c r="TFI23" s="149"/>
      <c r="TFK23" s="152"/>
      <c r="TFM23" s="152"/>
      <c r="TFN23" s="212"/>
      <c r="TFO23" s="210"/>
      <c r="TFP23" s="211"/>
      <c r="TFQ23" s="149"/>
      <c r="TFY23" s="149"/>
      <c r="TGB23" s="171"/>
      <c r="TGC23" s="171"/>
      <c r="TGD23" s="149"/>
      <c r="TGF23" s="152"/>
      <c r="TGH23" s="152"/>
      <c r="TGI23" s="212"/>
      <c r="TGJ23" s="210"/>
      <c r="TGK23" s="211"/>
      <c r="TGL23" s="149"/>
      <c r="TGT23" s="149"/>
      <c r="TGW23" s="171"/>
      <c r="TGX23" s="171"/>
      <c r="TGY23" s="149"/>
      <c r="THA23" s="152"/>
      <c r="THC23" s="152"/>
      <c r="THD23" s="212"/>
      <c r="THE23" s="210"/>
      <c r="THF23" s="211"/>
      <c r="THG23" s="149"/>
      <c r="THO23" s="149"/>
      <c r="THR23" s="171"/>
      <c r="THS23" s="171"/>
      <c r="THT23" s="149"/>
      <c r="THV23" s="152"/>
      <c r="THX23" s="152"/>
      <c r="THY23" s="212"/>
      <c r="THZ23" s="210"/>
      <c r="TIA23" s="211"/>
      <c r="TIB23" s="149"/>
      <c r="TIJ23" s="149"/>
      <c r="TIM23" s="171"/>
      <c r="TIN23" s="171"/>
      <c r="TIO23" s="149"/>
      <c r="TIQ23" s="152"/>
      <c r="TIS23" s="152"/>
      <c r="TIT23" s="212"/>
      <c r="TIU23" s="210"/>
      <c r="TIV23" s="211"/>
      <c r="TIW23" s="149"/>
      <c r="TJE23" s="149"/>
      <c r="TJH23" s="171"/>
      <c r="TJI23" s="171"/>
      <c r="TJJ23" s="149"/>
      <c r="TJL23" s="152"/>
      <c r="TJN23" s="152"/>
      <c r="TJO23" s="212"/>
      <c r="TJP23" s="210"/>
      <c r="TJQ23" s="211"/>
      <c r="TJR23" s="149"/>
      <c r="TJZ23" s="149"/>
      <c r="TKC23" s="171"/>
      <c r="TKD23" s="171"/>
      <c r="TKE23" s="149"/>
      <c r="TKG23" s="152"/>
      <c r="TKI23" s="152"/>
      <c r="TKJ23" s="212"/>
      <c r="TKK23" s="210"/>
      <c r="TKL23" s="211"/>
      <c r="TKM23" s="149"/>
      <c r="TKU23" s="149"/>
      <c r="TKX23" s="171"/>
      <c r="TKY23" s="171"/>
      <c r="TKZ23" s="149"/>
      <c r="TLB23" s="152"/>
      <c r="TLD23" s="152"/>
      <c r="TLE23" s="212"/>
      <c r="TLF23" s="210"/>
      <c r="TLG23" s="211"/>
      <c r="TLH23" s="149"/>
      <c r="TLP23" s="149"/>
      <c r="TLS23" s="171"/>
      <c r="TLT23" s="171"/>
      <c r="TLU23" s="149"/>
      <c r="TLW23" s="152"/>
      <c r="TLY23" s="152"/>
      <c r="TLZ23" s="212"/>
      <c r="TMA23" s="210"/>
      <c r="TMB23" s="211"/>
      <c r="TMC23" s="149"/>
      <c r="TMK23" s="149"/>
      <c r="TMN23" s="171"/>
      <c r="TMO23" s="171"/>
      <c r="TMP23" s="149"/>
      <c r="TMR23" s="152"/>
      <c r="TMT23" s="152"/>
      <c r="TMU23" s="212"/>
      <c r="TMV23" s="210"/>
      <c r="TMW23" s="211"/>
      <c r="TMX23" s="149"/>
      <c r="TNF23" s="149"/>
      <c r="TNI23" s="171"/>
      <c r="TNJ23" s="171"/>
      <c r="TNK23" s="149"/>
      <c r="TNM23" s="152"/>
      <c r="TNO23" s="152"/>
      <c r="TNP23" s="212"/>
      <c r="TNQ23" s="210"/>
      <c r="TNR23" s="211"/>
      <c r="TNS23" s="149"/>
      <c r="TOA23" s="149"/>
      <c r="TOD23" s="171"/>
      <c r="TOE23" s="171"/>
      <c r="TOF23" s="149"/>
      <c r="TOH23" s="152"/>
      <c r="TOJ23" s="152"/>
      <c r="TOK23" s="212"/>
      <c r="TOL23" s="210"/>
      <c r="TOM23" s="211"/>
      <c r="TON23" s="149"/>
      <c r="TOV23" s="149"/>
      <c r="TOY23" s="171"/>
      <c r="TOZ23" s="171"/>
      <c r="TPA23" s="149"/>
      <c r="TPC23" s="152"/>
      <c r="TPE23" s="152"/>
      <c r="TPF23" s="212"/>
      <c r="TPG23" s="210"/>
      <c r="TPH23" s="211"/>
      <c r="TPI23" s="149"/>
      <c r="TPQ23" s="149"/>
      <c r="TPT23" s="171"/>
      <c r="TPU23" s="171"/>
      <c r="TPV23" s="149"/>
      <c r="TPX23" s="152"/>
      <c r="TPZ23" s="152"/>
      <c r="TQA23" s="212"/>
      <c r="TQB23" s="210"/>
      <c r="TQC23" s="211"/>
      <c r="TQD23" s="149"/>
      <c r="TQL23" s="149"/>
      <c r="TQO23" s="171"/>
      <c r="TQP23" s="171"/>
      <c r="TQQ23" s="149"/>
      <c r="TQS23" s="152"/>
      <c r="TQU23" s="152"/>
      <c r="TQV23" s="212"/>
      <c r="TQW23" s="210"/>
      <c r="TQX23" s="211"/>
      <c r="TQY23" s="149"/>
      <c r="TRG23" s="149"/>
      <c r="TRJ23" s="171"/>
      <c r="TRK23" s="171"/>
      <c r="TRL23" s="149"/>
      <c r="TRN23" s="152"/>
      <c r="TRP23" s="152"/>
      <c r="TRQ23" s="212"/>
      <c r="TRR23" s="210"/>
      <c r="TRS23" s="211"/>
      <c r="TRT23" s="149"/>
      <c r="TSB23" s="149"/>
      <c r="TSE23" s="171"/>
      <c r="TSF23" s="171"/>
      <c r="TSG23" s="149"/>
      <c r="TSI23" s="152"/>
      <c r="TSK23" s="152"/>
      <c r="TSL23" s="212"/>
      <c r="TSM23" s="210"/>
      <c r="TSN23" s="211"/>
      <c r="TSO23" s="149"/>
      <c r="TSW23" s="149"/>
      <c r="TSZ23" s="171"/>
      <c r="TTA23" s="171"/>
      <c r="TTB23" s="149"/>
      <c r="TTD23" s="152"/>
      <c r="TTF23" s="152"/>
      <c r="TTG23" s="212"/>
      <c r="TTH23" s="210"/>
      <c r="TTI23" s="211"/>
      <c r="TTJ23" s="149"/>
      <c r="TTR23" s="149"/>
      <c r="TTU23" s="171"/>
      <c r="TTV23" s="171"/>
      <c r="TTW23" s="149"/>
      <c r="TTY23" s="152"/>
      <c r="TUA23" s="152"/>
      <c r="TUB23" s="212"/>
      <c r="TUC23" s="210"/>
      <c r="TUD23" s="211"/>
      <c r="TUE23" s="149"/>
      <c r="TUM23" s="149"/>
      <c r="TUP23" s="171"/>
      <c r="TUQ23" s="171"/>
      <c r="TUR23" s="149"/>
      <c r="TUT23" s="152"/>
      <c r="TUV23" s="152"/>
      <c r="TUW23" s="212"/>
      <c r="TUX23" s="210"/>
      <c r="TUY23" s="211"/>
      <c r="TUZ23" s="149"/>
      <c r="TVH23" s="149"/>
      <c r="TVK23" s="171"/>
      <c r="TVL23" s="171"/>
      <c r="TVM23" s="149"/>
      <c r="TVO23" s="152"/>
      <c r="TVQ23" s="152"/>
      <c r="TVR23" s="212"/>
      <c r="TVS23" s="210"/>
      <c r="TVT23" s="211"/>
      <c r="TVU23" s="149"/>
      <c r="TWC23" s="149"/>
      <c r="TWF23" s="171"/>
      <c r="TWG23" s="171"/>
      <c r="TWH23" s="149"/>
      <c r="TWJ23" s="152"/>
      <c r="TWL23" s="152"/>
      <c r="TWM23" s="212"/>
      <c r="TWN23" s="210"/>
      <c r="TWO23" s="211"/>
      <c r="TWP23" s="149"/>
      <c r="TWX23" s="149"/>
      <c r="TXA23" s="171"/>
      <c r="TXB23" s="171"/>
      <c r="TXC23" s="149"/>
      <c r="TXE23" s="152"/>
      <c r="TXG23" s="152"/>
      <c r="TXH23" s="212"/>
      <c r="TXI23" s="210"/>
      <c r="TXJ23" s="211"/>
      <c r="TXK23" s="149"/>
      <c r="TXS23" s="149"/>
      <c r="TXV23" s="171"/>
      <c r="TXW23" s="171"/>
      <c r="TXX23" s="149"/>
      <c r="TXZ23" s="152"/>
      <c r="TYB23" s="152"/>
      <c r="TYC23" s="212"/>
      <c r="TYD23" s="210"/>
      <c r="TYE23" s="211"/>
      <c r="TYF23" s="149"/>
      <c r="TYN23" s="149"/>
      <c r="TYQ23" s="171"/>
      <c r="TYR23" s="171"/>
      <c r="TYS23" s="149"/>
      <c r="TYU23" s="152"/>
      <c r="TYW23" s="152"/>
      <c r="TYX23" s="212"/>
      <c r="TYY23" s="210"/>
      <c r="TYZ23" s="211"/>
      <c r="TZA23" s="149"/>
      <c r="TZI23" s="149"/>
      <c r="TZL23" s="171"/>
      <c r="TZM23" s="171"/>
      <c r="TZN23" s="149"/>
      <c r="TZP23" s="152"/>
      <c r="TZR23" s="152"/>
      <c r="TZS23" s="212"/>
      <c r="TZT23" s="210"/>
      <c r="TZU23" s="211"/>
      <c r="TZV23" s="149"/>
      <c r="UAD23" s="149"/>
      <c r="UAG23" s="171"/>
      <c r="UAH23" s="171"/>
      <c r="UAI23" s="149"/>
      <c r="UAK23" s="152"/>
      <c r="UAM23" s="152"/>
      <c r="UAN23" s="212"/>
      <c r="UAO23" s="210"/>
      <c r="UAP23" s="211"/>
      <c r="UAQ23" s="149"/>
      <c r="UAY23" s="149"/>
      <c r="UBB23" s="171"/>
      <c r="UBC23" s="171"/>
      <c r="UBD23" s="149"/>
      <c r="UBF23" s="152"/>
      <c r="UBH23" s="152"/>
      <c r="UBI23" s="212"/>
      <c r="UBJ23" s="210"/>
      <c r="UBK23" s="211"/>
      <c r="UBL23" s="149"/>
      <c r="UBT23" s="149"/>
      <c r="UBW23" s="171"/>
      <c r="UBX23" s="171"/>
      <c r="UBY23" s="149"/>
      <c r="UCA23" s="152"/>
      <c r="UCC23" s="152"/>
      <c r="UCD23" s="212"/>
      <c r="UCE23" s="210"/>
      <c r="UCF23" s="211"/>
      <c r="UCG23" s="149"/>
      <c r="UCO23" s="149"/>
      <c r="UCR23" s="171"/>
      <c r="UCS23" s="171"/>
      <c r="UCT23" s="149"/>
      <c r="UCV23" s="152"/>
      <c r="UCX23" s="152"/>
      <c r="UCY23" s="212"/>
      <c r="UCZ23" s="210"/>
      <c r="UDA23" s="211"/>
      <c r="UDB23" s="149"/>
      <c r="UDJ23" s="149"/>
      <c r="UDM23" s="171"/>
      <c r="UDN23" s="171"/>
      <c r="UDO23" s="149"/>
      <c r="UDQ23" s="152"/>
      <c r="UDS23" s="152"/>
      <c r="UDT23" s="212"/>
      <c r="UDU23" s="210"/>
      <c r="UDV23" s="211"/>
      <c r="UDW23" s="149"/>
      <c r="UEE23" s="149"/>
      <c r="UEH23" s="171"/>
      <c r="UEI23" s="171"/>
      <c r="UEJ23" s="149"/>
      <c r="UEL23" s="152"/>
      <c r="UEN23" s="152"/>
      <c r="UEO23" s="212"/>
      <c r="UEP23" s="210"/>
      <c r="UEQ23" s="211"/>
      <c r="UER23" s="149"/>
      <c r="UEZ23" s="149"/>
      <c r="UFC23" s="171"/>
      <c r="UFD23" s="171"/>
      <c r="UFE23" s="149"/>
      <c r="UFG23" s="152"/>
      <c r="UFI23" s="152"/>
      <c r="UFJ23" s="212"/>
      <c r="UFK23" s="210"/>
      <c r="UFL23" s="211"/>
      <c r="UFM23" s="149"/>
      <c r="UFU23" s="149"/>
      <c r="UFX23" s="171"/>
      <c r="UFY23" s="171"/>
      <c r="UFZ23" s="149"/>
      <c r="UGB23" s="152"/>
      <c r="UGD23" s="152"/>
      <c r="UGE23" s="212"/>
      <c r="UGF23" s="210"/>
      <c r="UGG23" s="211"/>
      <c r="UGH23" s="149"/>
      <c r="UGP23" s="149"/>
      <c r="UGS23" s="171"/>
      <c r="UGT23" s="171"/>
      <c r="UGU23" s="149"/>
      <c r="UGW23" s="152"/>
      <c r="UGY23" s="152"/>
      <c r="UGZ23" s="212"/>
      <c r="UHA23" s="210"/>
      <c r="UHB23" s="211"/>
      <c r="UHC23" s="149"/>
      <c r="UHK23" s="149"/>
      <c r="UHN23" s="171"/>
      <c r="UHO23" s="171"/>
      <c r="UHP23" s="149"/>
      <c r="UHR23" s="152"/>
      <c r="UHT23" s="152"/>
      <c r="UHU23" s="212"/>
      <c r="UHV23" s="210"/>
      <c r="UHW23" s="211"/>
      <c r="UHX23" s="149"/>
      <c r="UIF23" s="149"/>
      <c r="UII23" s="171"/>
      <c r="UIJ23" s="171"/>
      <c r="UIK23" s="149"/>
      <c r="UIM23" s="152"/>
      <c r="UIO23" s="152"/>
      <c r="UIP23" s="212"/>
      <c r="UIQ23" s="210"/>
      <c r="UIR23" s="211"/>
      <c r="UIS23" s="149"/>
      <c r="UJA23" s="149"/>
      <c r="UJD23" s="171"/>
      <c r="UJE23" s="171"/>
      <c r="UJF23" s="149"/>
      <c r="UJH23" s="152"/>
      <c r="UJJ23" s="152"/>
      <c r="UJK23" s="212"/>
      <c r="UJL23" s="210"/>
      <c r="UJM23" s="211"/>
      <c r="UJN23" s="149"/>
      <c r="UJV23" s="149"/>
      <c r="UJY23" s="171"/>
      <c r="UJZ23" s="171"/>
      <c r="UKA23" s="149"/>
      <c r="UKC23" s="152"/>
      <c r="UKE23" s="152"/>
      <c r="UKF23" s="212"/>
      <c r="UKG23" s="210"/>
      <c r="UKH23" s="211"/>
      <c r="UKI23" s="149"/>
      <c r="UKQ23" s="149"/>
      <c r="UKT23" s="171"/>
      <c r="UKU23" s="171"/>
      <c r="UKV23" s="149"/>
      <c r="UKX23" s="152"/>
      <c r="UKZ23" s="152"/>
      <c r="ULA23" s="212"/>
      <c r="ULB23" s="210"/>
      <c r="ULC23" s="211"/>
      <c r="ULD23" s="149"/>
      <c r="ULL23" s="149"/>
      <c r="ULO23" s="171"/>
      <c r="ULP23" s="171"/>
      <c r="ULQ23" s="149"/>
      <c r="ULS23" s="152"/>
      <c r="ULU23" s="152"/>
      <c r="ULV23" s="212"/>
      <c r="ULW23" s="210"/>
      <c r="ULX23" s="211"/>
      <c r="ULY23" s="149"/>
      <c r="UMG23" s="149"/>
      <c r="UMJ23" s="171"/>
      <c r="UMK23" s="171"/>
      <c r="UML23" s="149"/>
      <c r="UMN23" s="152"/>
      <c r="UMP23" s="152"/>
      <c r="UMQ23" s="212"/>
      <c r="UMR23" s="210"/>
      <c r="UMS23" s="211"/>
      <c r="UMT23" s="149"/>
      <c r="UNB23" s="149"/>
      <c r="UNE23" s="171"/>
      <c r="UNF23" s="171"/>
      <c r="UNG23" s="149"/>
      <c r="UNI23" s="152"/>
      <c r="UNK23" s="152"/>
      <c r="UNL23" s="212"/>
      <c r="UNM23" s="210"/>
      <c r="UNN23" s="211"/>
      <c r="UNO23" s="149"/>
      <c r="UNW23" s="149"/>
      <c r="UNZ23" s="171"/>
      <c r="UOA23" s="171"/>
      <c r="UOB23" s="149"/>
      <c r="UOD23" s="152"/>
      <c r="UOF23" s="152"/>
      <c r="UOG23" s="212"/>
      <c r="UOH23" s="210"/>
      <c r="UOI23" s="211"/>
      <c r="UOJ23" s="149"/>
      <c r="UOR23" s="149"/>
      <c r="UOU23" s="171"/>
      <c r="UOV23" s="171"/>
      <c r="UOW23" s="149"/>
      <c r="UOY23" s="152"/>
      <c r="UPA23" s="152"/>
      <c r="UPB23" s="212"/>
      <c r="UPC23" s="210"/>
      <c r="UPD23" s="211"/>
      <c r="UPE23" s="149"/>
      <c r="UPM23" s="149"/>
      <c r="UPP23" s="171"/>
      <c r="UPQ23" s="171"/>
      <c r="UPR23" s="149"/>
      <c r="UPT23" s="152"/>
      <c r="UPV23" s="152"/>
      <c r="UPW23" s="212"/>
      <c r="UPX23" s="210"/>
      <c r="UPY23" s="211"/>
      <c r="UPZ23" s="149"/>
      <c r="UQH23" s="149"/>
      <c r="UQK23" s="171"/>
      <c r="UQL23" s="171"/>
      <c r="UQM23" s="149"/>
      <c r="UQO23" s="152"/>
      <c r="UQQ23" s="152"/>
      <c r="UQR23" s="212"/>
      <c r="UQS23" s="210"/>
      <c r="UQT23" s="211"/>
      <c r="UQU23" s="149"/>
      <c r="URC23" s="149"/>
      <c r="URF23" s="171"/>
      <c r="URG23" s="171"/>
      <c r="URH23" s="149"/>
      <c r="URJ23" s="152"/>
      <c r="URL23" s="152"/>
      <c r="URM23" s="212"/>
      <c r="URN23" s="210"/>
      <c r="URO23" s="211"/>
      <c r="URP23" s="149"/>
      <c r="URX23" s="149"/>
      <c r="USA23" s="171"/>
      <c r="USB23" s="171"/>
      <c r="USC23" s="149"/>
      <c r="USE23" s="152"/>
      <c r="USG23" s="152"/>
      <c r="USH23" s="212"/>
      <c r="USI23" s="210"/>
      <c r="USJ23" s="211"/>
      <c r="USK23" s="149"/>
      <c r="USS23" s="149"/>
      <c r="USV23" s="171"/>
      <c r="USW23" s="171"/>
      <c r="USX23" s="149"/>
      <c r="USZ23" s="152"/>
      <c r="UTB23" s="152"/>
      <c r="UTC23" s="212"/>
      <c r="UTD23" s="210"/>
      <c r="UTE23" s="211"/>
      <c r="UTF23" s="149"/>
      <c r="UTN23" s="149"/>
      <c r="UTQ23" s="171"/>
      <c r="UTR23" s="171"/>
      <c r="UTS23" s="149"/>
      <c r="UTU23" s="152"/>
      <c r="UTW23" s="152"/>
      <c r="UTX23" s="212"/>
      <c r="UTY23" s="210"/>
      <c r="UTZ23" s="211"/>
      <c r="UUA23" s="149"/>
      <c r="UUI23" s="149"/>
      <c r="UUL23" s="171"/>
      <c r="UUM23" s="171"/>
      <c r="UUN23" s="149"/>
      <c r="UUP23" s="152"/>
      <c r="UUR23" s="152"/>
      <c r="UUS23" s="212"/>
      <c r="UUT23" s="210"/>
      <c r="UUU23" s="211"/>
      <c r="UUV23" s="149"/>
      <c r="UVD23" s="149"/>
      <c r="UVG23" s="171"/>
      <c r="UVH23" s="171"/>
      <c r="UVI23" s="149"/>
      <c r="UVK23" s="152"/>
      <c r="UVM23" s="152"/>
      <c r="UVN23" s="212"/>
      <c r="UVO23" s="210"/>
      <c r="UVP23" s="211"/>
      <c r="UVQ23" s="149"/>
      <c r="UVY23" s="149"/>
      <c r="UWB23" s="171"/>
      <c r="UWC23" s="171"/>
      <c r="UWD23" s="149"/>
      <c r="UWF23" s="152"/>
      <c r="UWH23" s="152"/>
      <c r="UWI23" s="212"/>
      <c r="UWJ23" s="210"/>
      <c r="UWK23" s="211"/>
      <c r="UWL23" s="149"/>
      <c r="UWT23" s="149"/>
      <c r="UWW23" s="171"/>
      <c r="UWX23" s="171"/>
      <c r="UWY23" s="149"/>
      <c r="UXA23" s="152"/>
      <c r="UXC23" s="152"/>
      <c r="UXD23" s="212"/>
      <c r="UXE23" s="210"/>
      <c r="UXF23" s="211"/>
      <c r="UXG23" s="149"/>
      <c r="UXO23" s="149"/>
      <c r="UXR23" s="171"/>
      <c r="UXS23" s="171"/>
      <c r="UXT23" s="149"/>
      <c r="UXV23" s="152"/>
      <c r="UXX23" s="152"/>
      <c r="UXY23" s="212"/>
      <c r="UXZ23" s="210"/>
      <c r="UYA23" s="211"/>
      <c r="UYB23" s="149"/>
      <c r="UYJ23" s="149"/>
      <c r="UYM23" s="171"/>
      <c r="UYN23" s="171"/>
      <c r="UYO23" s="149"/>
      <c r="UYQ23" s="152"/>
      <c r="UYS23" s="152"/>
      <c r="UYT23" s="212"/>
      <c r="UYU23" s="210"/>
      <c r="UYV23" s="211"/>
      <c r="UYW23" s="149"/>
      <c r="UZE23" s="149"/>
      <c r="UZH23" s="171"/>
      <c r="UZI23" s="171"/>
      <c r="UZJ23" s="149"/>
      <c r="UZL23" s="152"/>
      <c r="UZN23" s="152"/>
      <c r="UZO23" s="212"/>
      <c r="UZP23" s="210"/>
      <c r="UZQ23" s="211"/>
      <c r="UZR23" s="149"/>
      <c r="UZZ23" s="149"/>
      <c r="VAC23" s="171"/>
      <c r="VAD23" s="171"/>
      <c r="VAE23" s="149"/>
      <c r="VAG23" s="152"/>
      <c r="VAI23" s="152"/>
      <c r="VAJ23" s="212"/>
      <c r="VAK23" s="210"/>
      <c r="VAL23" s="211"/>
      <c r="VAM23" s="149"/>
      <c r="VAU23" s="149"/>
      <c r="VAX23" s="171"/>
      <c r="VAY23" s="171"/>
      <c r="VAZ23" s="149"/>
      <c r="VBB23" s="152"/>
      <c r="VBD23" s="152"/>
      <c r="VBE23" s="212"/>
      <c r="VBF23" s="210"/>
      <c r="VBG23" s="211"/>
      <c r="VBH23" s="149"/>
      <c r="VBP23" s="149"/>
      <c r="VBS23" s="171"/>
      <c r="VBT23" s="171"/>
      <c r="VBU23" s="149"/>
      <c r="VBW23" s="152"/>
      <c r="VBY23" s="152"/>
      <c r="VBZ23" s="212"/>
      <c r="VCA23" s="210"/>
      <c r="VCB23" s="211"/>
      <c r="VCC23" s="149"/>
      <c r="VCK23" s="149"/>
      <c r="VCN23" s="171"/>
      <c r="VCO23" s="171"/>
      <c r="VCP23" s="149"/>
      <c r="VCR23" s="152"/>
      <c r="VCT23" s="152"/>
      <c r="VCU23" s="212"/>
      <c r="VCV23" s="210"/>
      <c r="VCW23" s="211"/>
      <c r="VCX23" s="149"/>
      <c r="VDF23" s="149"/>
      <c r="VDI23" s="171"/>
      <c r="VDJ23" s="171"/>
      <c r="VDK23" s="149"/>
      <c r="VDM23" s="152"/>
      <c r="VDO23" s="152"/>
      <c r="VDP23" s="212"/>
      <c r="VDQ23" s="210"/>
      <c r="VDR23" s="211"/>
      <c r="VDS23" s="149"/>
      <c r="VEA23" s="149"/>
      <c r="VED23" s="171"/>
      <c r="VEE23" s="171"/>
      <c r="VEF23" s="149"/>
      <c r="VEH23" s="152"/>
      <c r="VEJ23" s="152"/>
      <c r="VEK23" s="212"/>
      <c r="VEL23" s="210"/>
      <c r="VEM23" s="211"/>
      <c r="VEN23" s="149"/>
      <c r="VEV23" s="149"/>
      <c r="VEY23" s="171"/>
      <c r="VEZ23" s="171"/>
      <c r="VFA23" s="149"/>
      <c r="VFC23" s="152"/>
      <c r="VFE23" s="152"/>
      <c r="VFF23" s="212"/>
      <c r="VFG23" s="210"/>
      <c r="VFH23" s="211"/>
      <c r="VFI23" s="149"/>
      <c r="VFQ23" s="149"/>
      <c r="VFT23" s="171"/>
      <c r="VFU23" s="171"/>
      <c r="VFV23" s="149"/>
      <c r="VFX23" s="152"/>
      <c r="VFZ23" s="152"/>
      <c r="VGA23" s="212"/>
      <c r="VGB23" s="210"/>
      <c r="VGC23" s="211"/>
      <c r="VGD23" s="149"/>
      <c r="VGL23" s="149"/>
      <c r="VGO23" s="171"/>
      <c r="VGP23" s="171"/>
      <c r="VGQ23" s="149"/>
      <c r="VGS23" s="152"/>
      <c r="VGU23" s="152"/>
      <c r="VGV23" s="212"/>
      <c r="VGW23" s="210"/>
      <c r="VGX23" s="211"/>
      <c r="VGY23" s="149"/>
      <c r="VHG23" s="149"/>
      <c r="VHJ23" s="171"/>
      <c r="VHK23" s="171"/>
      <c r="VHL23" s="149"/>
      <c r="VHN23" s="152"/>
      <c r="VHP23" s="152"/>
      <c r="VHQ23" s="212"/>
      <c r="VHR23" s="210"/>
      <c r="VHS23" s="211"/>
      <c r="VHT23" s="149"/>
      <c r="VIB23" s="149"/>
      <c r="VIE23" s="171"/>
      <c r="VIF23" s="171"/>
      <c r="VIG23" s="149"/>
      <c r="VII23" s="152"/>
      <c r="VIK23" s="152"/>
      <c r="VIL23" s="212"/>
      <c r="VIM23" s="210"/>
      <c r="VIN23" s="211"/>
      <c r="VIO23" s="149"/>
      <c r="VIW23" s="149"/>
      <c r="VIZ23" s="171"/>
      <c r="VJA23" s="171"/>
      <c r="VJB23" s="149"/>
      <c r="VJD23" s="152"/>
      <c r="VJF23" s="152"/>
      <c r="VJG23" s="212"/>
      <c r="VJH23" s="210"/>
      <c r="VJI23" s="211"/>
      <c r="VJJ23" s="149"/>
      <c r="VJR23" s="149"/>
      <c r="VJU23" s="171"/>
      <c r="VJV23" s="171"/>
      <c r="VJW23" s="149"/>
      <c r="VJY23" s="152"/>
      <c r="VKA23" s="152"/>
      <c r="VKB23" s="212"/>
      <c r="VKC23" s="210"/>
      <c r="VKD23" s="211"/>
      <c r="VKE23" s="149"/>
      <c r="VKM23" s="149"/>
      <c r="VKP23" s="171"/>
      <c r="VKQ23" s="171"/>
      <c r="VKR23" s="149"/>
      <c r="VKT23" s="152"/>
      <c r="VKV23" s="152"/>
      <c r="VKW23" s="212"/>
      <c r="VKX23" s="210"/>
      <c r="VKY23" s="211"/>
      <c r="VKZ23" s="149"/>
      <c r="VLH23" s="149"/>
      <c r="VLK23" s="171"/>
      <c r="VLL23" s="171"/>
      <c r="VLM23" s="149"/>
      <c r="VLO23" s="152"/>
      <c r="VLQ23" s="152"/>
      <c r="VLR23" s="212"/>
      <c r="VLS23" s="210"/>
      <c r="VLT23" s="211"/>
      <c r="VLU23" s="149"/>
      <c r="VMC23" s="149"/>
      <c r="VMF23" s="171"/>
      <c r="VMG23" s="171"/>
      <c r="VMH23" s="149"/>
      <c r="VMJ23" s="152"/>
      <c r="VML23" s="152"/>
      <c r="VMM23" s="212"/>
      <c r="VMN23" s="210"/>
      <c r="VMO23" s="211"/>
      <c r="VMP23" s="149"/>
      <c r="VMX23" s="149"/>
      <c r="VNA23" s="171"/>
      <c r="VNB23" s="171"/>
      <c r="VNC23" s="149"/>
      <c r="VNE23" s="152"/>
      <c r="VNG23" s="152"/>
      <c r="VNH23" s="212"/>
      <c r="VNI23" s="210"/>
      <c r="VNJ23" s="211"/>
      <c r="VNK23" s="149"/>
      <c r="VNS23" s="149"/>
      <c r="VNV23" s="171"/>
      <c r="VNW23" s="171"/>
      <c r="VNX23" s="149"/>
      <c r="VNZ23" s="152"/>
      <c r="VOB23" s="152"/>
      <c r="VOC23" s="212"/>
      <c r="VOD23" s="210"/>
      <c r="VOE23" s="211"/>
      <c r="VOF23" s="149"/>
      <c r="VON23" s="149"/>
      <c r="VOQ23" s="171"/>
      <c r="VOR23" s="171"/>
      <c r="VOS23" s="149"/>
      <c r="VOU23" s="152"/>
      <c r="VOW23" s="152"/>
      <c r="VOX23" s="212"/>
      <c r="VOY23" s="210"/>
      <c r="VOZ23" s="211"/>
      <c r="VPA23" s="149"/>
      <c r="VPI23" s="149"/>
      <c r="VPL23" s="171"/>
      <c r="VPM23" s="171"/>
      <c r="VPN23" s="149"/>
      <c r="VPP23" s="152"/>
      <c r="VPR23" s="152"/>
      <c r="VPS23" s="212"/>
      <c r="VPT23" s="210"/>
      <c r="VPU23" s="211"/>
      <c r="VPV23" s="149"/>
      <c r="VQD23" s="149"/>
      <c r="VQG23" s="171"/>
      <c r="VQH23" s="171"/>
      <c r="VQI23" s="149"/>
      <c r="VQK23" s="152"/>
      <c r="VQM23" s="152"/>
      <c r="VQN23" s="212"/>
      <c r="VQO23" s="210"/>
      <c r="VQP23" s="211"/>
      <c r="VQQ23" s="149"/>
      <c r="VQY23" s="149"/>
      <c r="VRB23" s="171"/>
      <c r="VRC23" s="171"/>
      <c r="VRD23" s="149"/>
      <c r="VRF23" s="152"/>
      <c r="VRH23" s="152"/>
      <c r="VRI23" s="212"/>
      <c r="VRJ23" s="210"/>
      <c r="VRK23" s="211"/>
      <c r="VRL23" s="149"/>
      <c r="VRT23" s="149"/>
      <c r="VRW23" s="171"/>
      <c r="VRX23" s="171"/>
      <c r="VRY23" s="149"/>
      <c r="VSA23" s="152"/>
      <c r="VSC23" s="152"/>
      <c r="VSD23" s="212"/>
      <c r="VSE23" s="210"/>
      <c r="VSF23" s="211"/>
      <c r="VSG23" s="149"/>
      <c r="VSO23" s="149"/>
      <c r="VSR23" s="171"/>
      <c r="VSS23" s="171"/>
      <c r="VST23" s="149"/>
      <c r="VSV23" s="152"/>
      <c r="VSX23" s="152"/>
      <c r="VSY23" s="212"/>
      <c r="VSZ23" s="210"/>
      <c r="VTA23" s="211"/>
      <c r="VTB23" s="149"/>
      <c r="VTJ23" s="149"/>
      <c r="VTM23" s="171"/>
      <c r="VTN23" s="171"/>
      <c r="VTO23" s="149"/>
      <c r="VTQ23" s="152"/>
      <c r="VTS23" s="152"/>
      <c r="VTT23" s="212"/>
      <c r="VTU23" s="210"/>
      <c r="VTV23" s="211"/>
      <c r="VTW23" s="149"/>
      <c r="VUE23" s="149"/>
      <c r="VUH23" s="171"/>
      <c r="VUI23" s="171"/>
      <c r="VUJ23" s="149"/>
      <c r="VUL23" s="152"/>
      <c r="VUN23" s="152"/>
      <c r="VUO23" s="212"/>
      <c r="VUP23" s="210"/>
      <c r="VUQ23" s="211"/>
      <c r="VUR23" s="149"/>
      <c r="VUZ23" s="149"/>
      <c r="VVC23" s="171"/>
      <c r="VVD23" s="171"/>
      <c r="VVE23" s="149"/>
      <c r="VVG23" s="152"/>
      <c r="VVI23" s="152"/>
      <c r="VVJ23" s="212"/>
      <c r="VVK23" s="210"/>
      <c r="VVL23" s="211"/>
      <c r="VVM23" s="149"/>
      <c r="VVU23" s="149"/>
      <c r="VVX23" s="171"/>
      <c r="VVY23" s="171"/>
      <c r="VVZ23" s="149"/>
      <c r="VWB23" s="152"/>
      <c r="VWD23" s="152"/>
      <c r="VWE23" s="212"/>
      <c r="VWF23" s="210"/>
      <c r="VWG23" s="211"/>
      <c r="VWH23" s="149"/>
      <c r="VWP23" s="149"/>
      <c r="VWS23" s="171"/>
      <c r="VWT23" s="171"/>
      <c r="VWU23" s="149"/>
      <c r="VWW23" s="152"/>
      <c r="VWY23" s="152"/>
      <c r="VWZ23" s="212"/>
      <c r="VXA23" s="210"/>
      <c r="VXB23" s="211"/>
      <c r="VXC23" s="149"/>
      <c r="VXK23" s="149"/>
      <c r="VXN23" s="171"/>
      <c r="VXO23" s="171"/>
      <c r="VXP23" s="149"/>
      <c r="VXR23" s="152"/>
      <c r="VXT23" s="152"/>
      <c r="VXU23" s="212"/>
      <c r="VXV23" s="210"/>
      <c r="VXW23" s="211"/>
      <c r="VXX23" s="149"/>
      <c r="VYF23" s="149"/>
      <c r="VYI23" s="171"/>
      <c r="VYJ23" s="171"/>
      <c r="VYK23" s="149"/>
      <c r="VYM23" s="152"/>
      <c r="VYO23" s="152"/>
      <c r="VYP23" s="212"/>
      <c r="VYQ23" s="210"/>
      <c r="VYR23" s="211"/>
      <c r="VYS23" s="149"/>
      <c r="VZA23" s="149"/>
      <c r="VZD23" s="171"/>
      <c r="VZE23" s="171"/>
      <c r="VZF23" s="149"/>
      <c r="VZH23" s="152"/>
      <c r="VZJ23" s="152"/>
      <c r="VZK23" s="212"/>
      <c r="VZL23" s="210"/>
      <c r="VZM23" s="211"/>
      <c r="VZN23" s="149"/>
      <c r="VZV23" s="149"/>
      <c r="VZY23" s="171"/>
      <c r="VZZ23" s="171"/>
      <c r="WAA23" s="149"/>
      <c r="WAC23" s="152"/>
      <c r="WAE23" s="152"/>
      <c r="WAF23" s="212"/>
      <c r="WAG23" s="210"/>
      <c r="WAH23" s="211"/>
      <c r="WAI23" s="149"/>
      <c r="WAQ23" s="149"/>
      <c r="WAT23" s="171"/>
      <c r="WAU23" s="171"/>
      <c r="WAV23" s="149"/>
      <c r="WAX23" s="152"/>
      <c r="WAZ23" s="152"/>
      <c r="WBA23" s="212"/>
      <c r="WBB23" s="210"/>
      <c r="WBC23" s="211"/>
      <c r="WBD23" s="149"/>
      <c r="WBL23" s="149"/>
      <c r="WBO23" s="171"/>
      <c r="WBP23" s="171"/>
      <c r="WBQ23" s="149"/>
      <c r="WBS23" s="152"/>
      <c r="WBU23" s="152"/>
      <c r="WBV23" s="212"/>
      <c r="WBW23" s="210"/>
      <c r="WBX23" s="211"/>
      <c r="WBY23" s="149"/>
      <c r="WCG23" s="149"/>
      <c r="WCJ23" s="171"/>
      <c r="WCK23" s="171"/>
      <c r="WCL23" s="149"/>
      <c r="WCN23" s="152"/>
      <c r="WCP23" s="152"/>
      <c r="WCQ23" s="212"/>
      <c r="WCR23" s="210"/>
      <c r="WCS23" s="211"/>
      <c r="WCT23" s="149"/>
      <c r="WDB23" s="149"/>
      <c r="WDE23" s="171"/>
      <c r="WDF23" s="171"/>
      <c r="WDG23" s="149"/>
      <c r="WDI23" s="152"/>
      <c r="WDK23" s="152"/>
      <c r="WDL23" s="212"/>
      <c r="WDM23" s="210"/>
      <c r="WDN23" s="211"/>
      <c r="WDO23" s="149"/>
      <c r="WDW23" s="149"/>
      <c r="WDZ23" s="171"/>
      <c r="WEA23" s="171"/>
      <c r="WEB23" s="149"/>
      <c r="WED23" s="152"/>
      <c r="WEF23" s="152"/>
      <c r="WEG23" s="212"/>
      <c r="WEH23" s="210"/>
      <c r="WEI23" s="211"/>
      <c r="WEJ23" s="149"/>
      <c r="WER23" s="149"/>
      <c r="WEU23" s="171"/>
      <c r="WEV23" s="171"/>
      <c r="WEW23" s="149"/>
      <c r="WEY23" s="152"/>
      <c r="WFA23" s="152"/>
      <c r="WFB23" s="212"/>
      <c r="WFC23" s="210"/>
      <c r="WFD23" s="211"/>
      <c r="WFE23" s="149"/>
      <c r="WFM23" s="149"/>
      <c r="WFP23" s="171"/>
      <c r="WFQ23" s="171"/>
      <c r="WFR23" s="149"/>
      <c r="WFT23" s="152"/>
      <c r="WFV23" s="152"/>
      <c r="WFW23" s="212"/>
      <c r="WFX23" s="210"/>
      <c r="WFY23" s="211"/>
      <c r="WFZ23" s="149"/>
      <c r="WGH23" s="149"/>
      <c r="WGK23" s="171"/>
      <c r="WGL23" s="171"/>
      <c r="WGM23" s="149"/>
      <c r="WGO23" s="152"/>
      <c r="WGQ23" s="152"/>
      <c r="WGR23" s="212"/>
      <c r="WGS23" s="210"/>
      <c r="WGT23" s="211"/>
      <c r="WGU23" s="149"/>
      <c r="WHC23" s="149"/>
      <c r="WHF23" s="171"/>
      <c r="WHG23" s="171"/>
      <c r="WHH23" s="149"/>
      <c r="WHJ23" s="152"/>
      <c r="WHL23" s="152"/>
      <c r="WHM23" s="212"/>
      <c r="WHN23" s="210"/>
      <c r="WHO23" s="211"/>
      <c r="WHP23" s="149"/>
      <c r="WHX23" s="149"/>
      <c r="WIA23" s="171"/>
      <c r="WIB23" s="171"/>
      <c r="WIC23" s="149"/>
      <c r="WIE23" s="152"/>
      <c r="WIG23" s="152"/>
      <c r="WIH23" s="212"/>
      <c r="WII23" s="210"/>
      <c r="WIJ23" s="211"/>
      <c r="WIK23" s="149"/>
      <c r="WIS23" s="149"/>
      <c r="WIV23" s="171"/>
      <c r="WIW23" s="171"/>
      <c r="WIX23" s="149"/>
      <c r="WIZ23" s="152"/>
      <c r="WJB23" s="152"/>
      <c r="WJC23" s="212"/>
      <c r="WJD23" s="210"/>
      <c r="WJE23" s="211"/>
      <c r="WJF23" s="149"/>
      <c r="WJN23" s="149"/>
      <c r="WJQ23" s="171"/>
      <c r="WJR23" s="171"/>
      <c r="WJS23" s="149"/>
      <c r="WJU23" s="152"/>
      <c r="WJW23" s="152"/>
      <c r="WJX23" s="212"/>
      <c r="WJY23" s="210"/>
      <c r="WJZ23" s="211"/>
      <c r="WKA23" s="149"/>
      <c r="WKI23" s="149"/>
      <c r="WKL23" s="171"/>
      <c r="WKM23" s="171"/>
      <c r="WKN23" s="149"/>
      <c r="WKP23" s="152"/>
      <c r="WKR23" s="152"/>
      <c r="WKS23" s="212"/>
      <c r="WKT23" s="210"/>
      <c r="WKU23" s="211"/>
      <c r="WKV23" s="149"/>
      <c r="WLD23" s="149"/>
      <c r="WLG23" s="171"/>
      <c r="WLH23" s="171"/>
      <c r="WLI23" s="149"/>
      <c r="WLK23" s="152"/>
      <c r="WLM23" s="152"/>
      <c r="WLN23" s="212"/>
      <c r="WLO23" s="210"/>
      <c r="WLP23" s="211"/>
      <c r="WLQ23" s="149"/>
      <c r="WLY23" s="149"/>
      <c r="WMB23" s="171"/>
      <c r="WMC23" s="171"/>
      <c r="WMD23" s="149"/>
      <c r="WMF23" s="152"/>
      <c r="WMH23" s="152"/>
      <c r="WMI23" s="212"/>
      <c r="WMJ23" s="210"/>
      <c r="WMK23" s="211"/>
      <c r="WML23" s="149"/>
      <c r="WMT23" s="149"/>
      <c r="WMW23" s="171"/>
      <c r="WMX23" s="171"/>
      <c r="WMY23" s="149"/>
      <c r="WNA23" s="152"/>
      <c r="WNC23" s="152"/>
      <c r="WND23" s="212"/>
      <c r="WNE23" s="210"/>
      <c r="WNF23" s="211"/>
      <c r="WNG23" s="149"/>
      <c r="WNO23" s="149"/>
      <c r="WNR23" s="171"/>
      <c r="WNS23" s="171"/>
      <c r="WNT23" s="149"/>
      <c r="WNV23" s="152"/>
      <c r="WNX23" s="152"/>
      <c r="WNY23" s="212"/>
      <c r="WNZ23" s="210"/>
      <c r="WOA23" s="211"/>
      <c r="WOB23" s="149"/>
      <c r="WOJ23" s="149"/>
      <c r="WOM23" s="171"/>
      <c r="WON23" s="171"/>
      <c r="WOO23" s="149"/>
      <c r="WOQ23" s="152"/>
      <c r="WOS23" s="152"/>
      <c r="WOT23" s="212"/>
      <c r="WOU23" s="210"/>
      <c r="WOV23" s="211"/>
      <c r="WOW23" s="149"/>
      <c r="WPE23" s="149"/>
      <c r="WPH23" s="171"/>
      <c r="WPI23" s="171"/>
      <c r="WPJ23" s="149"/>
      <c r="WPL23" s="152"/>
      <c r="WPN23" s="152"/>
      <c r="WPO23" s="212"/>
      <c r="WPP23" s="210"/>
      <c r="WPQ23" s="211"/>
      <c r="WPR23" s="149"/>
      <c r="WPZ23" s="149"/>
      <c r="WQC23" s="171"/>
      <c r="WQD23" s="171"/>
      <c r="WQE23" s="149"/>
      <c r="WQG23" s="152"/>
      <c r="WQI23" s="152"/>
      <c r="WQJ23" s="212"/>
      <c r="WQK23" s="210"/>
      <c r="WQL23" s="211"/>
      <c r="WQM23" s="149"/>
      <c r="WQU23" s="149"/>
      <c r="WQX23" s="171"/>
      <c r="WQY23" s="171"/>
      <c r="WQZ23" s="149"/>
      <c r="WRB23" s="152"/>
      <c r="WRD23" s="152"/>
      <c r="WRE23" s="212"/>
      <c r="WRF23" s="210"/>
      <c r="WRG23" s="211"/>
      <c r="WRH23" s="149"/>
      <c r="WRP23" s="149"/>
      <c r="WRS23" s="171"/>
      <c r="WRT23" s="171"/>
      <c r="WRU23" s="149"/>
      <c r="WRW23" s="152"/>
      <c r="WRY23" s="152"/>
      <c r="WRZ23" s="212"/>
      <c r="WSA23" s="210"/>
      <c r="WSB23" s="211"/>
      <c r="WSC23" s="149"/>
      <c r="WSK23" s="149"/>
      <c r="WSN23" s="171"/>
      <c r="WSO23" s="171"/>
      <c r="WSP23" s="149"/>
      <c r="WSR23" s="152"/>
      <c r="WST23" s="152"/>
      <c r="WSU23" s="212"/>
      <c r="WSV23" s="210"/>
      <c r="WSW23" s="211"/>
      <c r="WSX23" s="149"/>
      <c r="WTF23" s="149"/>
      <c r="WTI23" s="171"/>
      <c r="WTJ23" s="171"/>
      <c r="WTK23" s="149"/>
      <c r="WTM23" s="152"/>
      <c r="WTO23" s="152"/>
      <c r="WTP23" s="212"/>
      <c r="WTQ23" s="210"/>
      <c r="WTR23" s="211"/>
      <c r="WTS23" s="149"/>
      <c r="WUA23" s="149"/>
      <c r="WUD23" s="171"/>
      <c r="WUE23" s="171"/>
      <c r="WUF23" s="149"/>
      <c r="WUH23" s="152"/>
      <c r="WUJ23" s="152"/>
      <c r="WUK23" s="212"/>
      <c r="WUL23" s="210"/>
      <c r="WUM23" s="211"/>
      <c r="WUN23" s="149"/>
      <c r="WUV23" s="149"/>
      <c r="WUY23" s="171"/>
      <c r="WUZ23" s="171"/>
      <c r="WVA23" s="149"/>
      <c r="WVC23" s="152"/>
      <c r="WVE23" s="152"/>
      <c r="WVF23" s="212"/>
      <c r="WVG23" s="210"/>
      <c r="WVH23" s="211"/>
      <c r="WVI23" s="149"/>
      <c r="WVQ23" s="149"/>
      <c r="WVT23" s="171"/>
      <c r="WVU23" s="171"/>
      <c r="WVV23" s="149"/>
      <c r="WVX23" s="152"/>
      <c r="WVZ23" s="152"/>
      <c r="WWA23" s="212"/>
      <c r="WWB23" s="210"/>
      <c r="WWC23" s="211"/>
      <c r="WWD23" s="149"/>
      <c r="WWL23" s="149"/>
      <c r="WWO23" s="171"/>
      <c r="WWP23" s="171"/>
      <c r="WWQ23" s="149"/>
      <c r="WWS23" s="152"/>
      <c r="WWU23" s="152"/>
      <c r="WWV23" s="212"/>
      <c r="WWW23" s="210"/>
      <c r="WWX23" s="211"/>
      <c r="WWY23" s="149"/>
      <c r="WXG23" s="149"/>
      <c r="WXJ23" s="171"/>
      <c r="WXK23" s="171"/>
      <c r="WXL23" s="149"/>
      <c r="WXN23" s="152"/>
      <c r="WXP23" s="152"/>
      <c r="WXQ23" s="212"/>
      <c r="WXR23" s="210"/>
      <c r="WXS23" s="211"/>
      <c r="WXT23" s="149"/>
      <c r="WYB23" s="149"/>
      <c r="WYE23" s="171"/>
      <c r="WYF23" s="171"/>
      <c r="WYG23" s="149"/>
      <c r="WYI23" s="152"/>
      <c r="WYK23" s="152"/>
      <c r="WYL23" s="212"/>
      <c r="WYM23" s="210"/>
      <c r="WYN23" s="211"/>
      <c r="WYO23" s="149"/>
      <c r="WYW23" s="149"/>
      <c r="WYZ23" s="171"/>
      <c r="WZA23" s="171"/>
      <c r="WZB23" s="149"/>
      <c r="WZD23" s="152"/>
      <c r="WZF23" s="152"/>
      <c r="WZG23" s="212"/>
      <c r="WZH23" s="210"/>
      <c r="WZI23" s="211"/>
      <c r="WZJ23" s="149"/>
      <c r="WZR23" s="149"/>
      <c r="WZU23" s="171"/>
      <c r="WZV23" s="171"/>
      <c r="WZW23" s="149"/>
      <c r="WZY23" s="152"/>
      <c r="XAA23" s="152"/>
      <c r="XAB23" s="212"/>
      <c r="XAC23" s="210"/>
      <c r="XAD23" s="211"/>
      <c r="XAE23" s="149"/>
      <c r="XAM23" s="149"/>
      <c r="XAP23" s="171"/>
      <c r="XAQ23" s="171"/>
      <c r="XAR23" s="149"/>
      <c r="XAT23" s="152"/>
      <c r="XAV23" s="152"/>
      <c r="XAW23" s="212"/>
      <c r="XAX23" s="210"/>
      <c r="XAY23" s="211"/>
      <c r="XAZ23" s="149"/>
      <c r="XBH23" s="149"/>
      <c r="XBK23" s="171"/>
      <c r="XBL23" s="171"/>
      <c r="XBM23" s="149"/>
      <c r="XBO23" s="152"/>
      <c r="XBQ23" s="152"/>
      <c r="XBR23" s="212"/>
      <c r="XBS23" s="210"/>
      <c r="XBT23" s="211"/>
      <c r="XBU23" s="149"/>
      <c r="XCC23" s="149"/>
      <c r="XCF23" s="171"/>
      <c r="XCG23" s="171"/>
      <c r="XCH23" s="149"/>
      <c r="XCJ23" s="152"/>
      <c r="XCL23" s="152"/>
      <c r="XCM23" s="212"/>
      <c r="XCN23" s="210"/>
      <c r="XCO23" s="211"/>
      <c r="XCP23" s="149"/>
      <c r="XCX23" s="149"/>
      <c r="XDA23" s="171"/>
      <c r="XDB23" s="171"/>
      <c r="XDC23" s="149"/>
      <c r="XDE23" s="152"/>
      <c r="XDG23" s="152"/>
      <c r="XDH23" s="212"/>
      <c r="XDI23" s="210"/>
      <c r="XDJ23" s="211"/>
      <c r="XDK23" s="149"/>
      <c r="XDS23" s="149"/>
      <c r="XDV23" s="171"/>
      <c r="XDW23" s="171"/>
      <c r="XDX23" s="149"/>
      <c r="XDZ23" s="152"/>
      <c r="XEB23" s="152"/>
      <c r="XEC23" s="212"/>
      <c r="XED23" s="210"/>
      <c r="XEE23" s="211"/>
      <c r="XEF23" s="149"/>
      <c r="XEN23" s="149"/>
      <c r="XEQ23" s="171"/>
      <c r="XER23" s="171"/>
      <c r="XES23" s="149"/>
      <c r="XEU23" s="152"/>
      <c r="XEW23" s="152"/>
      <c r="XEX23" s="212"/>
      <c r="XEY23" s="210"/>
      <c r="XEZ23" s="211"/>
      <c r="XFA23" s="149"/>
    </row>
    <row r="24" spans="1:1024 1026:2046 2049:3067 3075:4096 4104:5119 5121:7162 7170:8191 8199:11257 11265:12286 12294:14336 14338:15360 15363:16381" s="150" customFormat="1" ht="12.75" x14ac:dyDescent="0.2">
      <c r="A24" s="149">
        <v>45406</v>
      </c>
      <c r="B24" s="150" t="s">
        <v>95</v>
      </c>
      <c r="C24" s="150" t="s">
        <v>96</v>
      </c>
      <c r="D24" s="150" t="s">
        <v>29</v>
      </c>
      <c r="E24" s="150" t="s">
        <v>25</v>
      </c>
      <c r="F24" s="150" t="s">
        <v>82</v>
      </c>
      <c r="G24" s="150">
        <v>2881</v>
      </c>
      <c r="H24" s="150">
        <v>133180</v>
      </c>
      <c r="I24" s="149">
        <v>45397</v>
      </c>
      <c r="J24" s="150">
        <v>155063423</v>
      </c>
      <c r="K24" s="150">
        <v>49</v>
      </c>
      <c r="L24" s="151">
        <v>4654.7700000000004</v>
      </c>
      <c r="M24" s="151">
        <v>1668.73</v>
      </c>
      <c r="N24" s="149">
        <v>45406</v>
      </c>
      <c r="O24" s="150" t="s">
        <v>306</v>
      </c>
      <c r="P24" s="152">
        <v>2.23E-2</v>
      </c>
      <c r="Q24" s="150" t="s">
        <v>115</v>
      </c>
      <c r="R24" s="152">
        <v>0.03</v>
      </c>
      <c r="S24" s="209">
        <f t="shared" si="0"/>
        <v>50.061900000000001</v>
      </c>
      <c r="T24" s="210"/>
      <c r="U24" s="211" t="str">
        <f>VLOOKUP(D24,Painel!$C$7:$C$63,1,FALSE)</f>
        <v>IDA VALERIA PEREIRA GOMIDES</v>
      </c>
      <c r="V24" s="149"/>
      <c r="AD24" s="149"/>
      <c r="AG24" s="171"/>
      <c r="AH24" s="171"/>
      <c r="AI24" s="149"/>
      <c r="AK24" s="152"/>
      <c r="AM24" s="152"/>
      <c r="AN24" s="212"/>
      <c r="AO24" s="210"/>
      <c r="AP24" s="211"/>
      <c r="AQ24" s="149"/>
      <c r="AY24" s="149"/>
      <c r="BB24" s="171"/>
      <c r="BC24" s="171"/>
      <c r="BD24" s="149"/>
      <c r="BF24" s="152"/>
      <c r="BH24" s="152"/>
      <c r="BI24" s="212"/>
      <c r="BJ24" s="210"/>
      <c r="BK24" s="211"/>
      <c r="BL24" s="149"/>
      <c r="BT24" s="149"/>
      <c r="BW24" s="171"/>
      <c r="BX24" s="171"/>
      <c r="BY24" s="149"/>
      <c r="CA24" s="152"/>
      <c r="CC24" s="152"/>
      <c r="CD24" s="212"/>
      <c r="CE24" s="210"/>
      <c r="CF24" s="211"/>
      <c r="CG24" s="149"/>
      <c r="CO24" s="149"/>
      <c r="CR24" s="171"/>
      <c r="CS24" s="171"/>
      <c r="CT24" s="149"/>
      <c r="CV24" s="152"/>
      <c r="CX24" s="152"/>
      <c r="CY24" s="212"/>
      <c r="CZ24" s="210"/>
      <c r="DA24" s="211"/>
      <c r="DB24" s="149"/>
      <c r="DJ24" s="149"/>
      <c r="DM24" s="171"/>
      <c r="DN24" s="171"/>
      <c r="DO24" s="149"/>
      <c r="DQ24" s="152"/>
      <c r="DS24" s="152"/>
      <c r="DT24" s="212"/>
      <c r="DU24" s="210"/>
      <c r="DV24" s="211"/>
      <c r="DW24" s="149"/>
      <c r="EE24" s="149"/>
      <c r="EH24" s="171"/>
      <c r="EI24" s="171"/>
      <c r="EJ24" s="149"/>
      <c r="EL24" s="152"/>
      <c r="EN24" s="152"/>
      <c r="EO24" s="212"/>
      <c r="EP24" s="210"/>
      <c r="EQ24" s="211"/>
      <c r="ER24" s="149"/>
      <c r="EZ24" s="149"/>
      <c r="FC24" s="171"/>
      <c r="FD24" s="171"/>
      <c r="FE24" s="149"/>
      <c r="FG24" s="152"/>
      <c r="FI24" s="152"/>
      <c r="FJ24" s="212"/>
      <c r="FK24" s="210"/>
      <c r="FL24" s="211"/>
      <c r="FM24" s="149"/>
      <c r="FU24" s="149"/>
      <c r="FX24" s="171"/>
      <c r="FY24" s="171"/>
      <c r="FZ24" s="149"/>
      <c r="GB24" s="152"/>
      <c r="GD24" s="152"/>
      <c r="GE24" s="212"/>
      <c r="GF24" s="210"/>
      <c r="GG24" s="211"/>
      <c r="GH24" s="149"/>
      <c r="GP24" s="149"/>
      <c r="GS24" s="171"/>
      <c r="GT24" s="171"/>
      <c r="GU24" s="149"/>
      <c r="GW24" s="152"/>
      <c r="GY24" s="152"/>
      <c r="GZ24" s="212"/>
      <c r="HA24" s="210"/>
      <c r="HB24" s="211"/>
      <c r="HC24" s="149"/>
      <c r="HK24" s="149"/>
      <c r="HN24" s="171"/>
      <c r="HO24" s="171"/>
      <c r="HP24" s="149"/>
      <c r="HR24" s="152"/>
      <c r="HT24" s="152"/>
      <c r="HU24" s="212"/>
      <c r="HV24" s="210"/>
      <c r="HW24" s="211"/>
      <c r="HX24" s="149"/>
      <c r="IF24" s="149"/>
      <c r="II24" s="171"/>
      <c r="IJ24" s="171"/>
      <c r="IK24" s="149"/>
      <c r="IM24" s="152"/>
      <c r="IO24" s="152"/>
      <c r="IP24" s="212"/>
      <c r="IQ24" s="210"/>
      <c r="IR24" s="211"/>
      <c r="IS24" s="149"/>
      <c r="JA24" s="149"/>
      <c r="JD24" s="171"/>
      <c r="JE24" s="171"/>
      <c r="JF24" s="149"/>
      <c r="JH24" s="152"/>
      <c r="JJ24" s="152"/>
      <c r="JK24" s="212"/>
      <c r="JL24" s="210"/>
      <c r="JM24" s="211"/>
      <c r="JN24" s="149"/>
      <c r="JV24" s="149"/>
      <c r="JY24" s="171"/>
      <c r="JZ24" s="171"/>
      <c r="KA24" s="149"/>
      <c r="KC24" s="152"/>
      <c r="KE24" s="152"/>
      <c r="KF24" s="212"/>
      <c r="KG24" s="210"/>
      <c r="KH24" s="211"/>
      <c r="KI24" s="149"/>
      <c r="KQ24" s="149"/>
      <c r="KT24" s="171"/>
      <c r="KU24" s="171"/>
      <c r="KV24" s="149"/>
      <c r="KX24" s="152"/>
      <c r="KZ24" s="152"/>
      <c r="LA24" s="212"/>
      <c r="LB24" s="210"/>
      <c r="LC24" s="211"/>
      <c r="LD24" s="149"/>
      <c r="LL24" s="149"/>
      <c r="LO24" s="171"/>
      <c r="LP24" s="171"/>
      <c r="LQ24" s="149"/>
      <c r="LS24" s="152"/>
      <c r="LU24" s="152"/>
      <c r="LV24" s="212"/>
      <c r="LW24" s="210"/>
      <c r="LX24" s="211"/>
      <c r="LY24" s="149"/>
      <c r="MG24" s="149"/>
      <c r="MJ24" s="171"/>
      <c r="MK24" s="171"/>
      <c r="ML24" s="149"/>
      <c r="MN24" s="152"/>
      <c r="MP24" s="152"/>
      <c r="MQ24" s="212"/>
      <c r="MR24" s="210"/>
      <c r="MS24" s="211"/>
      <c r="MT24" s="149"/>
      <c r="NB24" s="149"/>
      <c r="NE24" s="171"/>
      <c r="NF24" s="171"/>
      <c r="NG24" s="149"/>
      <c r="NI24" s="152"/>
      <c r="NK24" s="152"/>
      <c r="NL24" s="212"/>
      <c r="NM24" s="210"/>
      <c r="NN24" s="211"/>
      <c r="NO24" s="149"/>
      <c r="NW24" s="149"/>
      <c r="NZ24" s="171"/>
      <c r="OA24" s="171"/>
      <c r="OB24" s="149"/>
      <c r="OD24" s="152"/>
      <c r="OF24" s="152"/>
      <c r="OG24" s="212"/>
      <c r="OH24" s="210"/>
      <c r="OI24" s="211"/>
      <c r="OJ24" s="149"/>
      <c r="OR24" s="149"/>
      <c r="OU24" s="171"/>
      <c r="OV24" s="171"/>
      <c r="OW24" s="149"/>
      <c r="OY24" s="152"/>
      <c r="PA24" s="152"/>
      <c r="PB24" s="212"/>
      <c r="PC24" s="210"/>
      <c r="PD24" s="211"/>
      <c r="PE24" s="149"/>
      <c r="PM24" s="149"/>
      <c r="PP24" s="171"/>
      <c r="PQ24" s="171"/>
      <c r="PR24" s="149"/>
      <c r="PT24" s="152"/>
      <c r="PV24" s="152"/>
      <c r="PW24" s="212"/>
      <c r="PX24" s="210"/>
      <c r="PY24" s="211"/>
      <c r="PZ24" s="149"/>
      <c r="QH24" s="149"/>
      <c r="QK24" s="171"/>
      <c r="QL24" s="171"/>
      <c r="QM24" s="149"/>
      <c r="QO24" s="152"/>
      <c r="QQ24" s="152"/>
      <c r="QR24" s="212"/>
      <c r="QS24" s="210"/>
      <c r="QT24" s="211"/>
      <c r="QU24" s="149"/>
      <c r="RC24" s="149"/>
      <c r="RF24" s="171"/>
      <c r="RG24" s="171"/>
      <c r="RH24" s="149"/>
      <c r="RJ24" s="152"/>
      <c r="RL24" s="152"/>
      <c r="RM24" s="212"/>
      <c r="RN24" s="210"/>
      <c r="RO24" s="211"/>
      <c r="RP24" s="149"/>
      <c r="RX24" s="149"/>
      <c r="SA24" s="171"/>
      <c r="SB24" s="171"/>
      <c r="SC24" s="149"/>
      <c r="SE24" s="152"/>
      <c r="SG24" s="152"/>
      <c r="SH24" s="212"/>
      <c r="SI24" s="210"/>
      <c r="SJ24" s="211"/>
      <c r="SK24" s="149"/>
      <c r="SS24" s="149"/>
      <c r="SV24" s="171"/>
      <c r="SW24" s="171"/>
      <c r="SX24" s="149"/>
      <c r="SZ24" s="152"/>
      <c r="TB24" s="152"/>
      <c r="TC24" s="212"/>
      <c r="TD24" s="210"/>
      <c r="TE24" s="211"/>
      <c r="TF24" s="149"/>
      <c r="TN24" s="149"/>
      <c r="TQ24" s="171"/>
      <c r="TR24" s="171"/>
      <c r="TS24" s="149"/>
      <c r="TU24" s="152"/>
      <c r="TW24" s="152"/>
      <c r="TX24" s="212"/>
      <c r="TY24" s="210"/>
      <c r="TZ24" s="211"/>
      <c r="UA24" s="149"/>
      <c r="UI24" s="149"/>
      <c r="UL24" s="171"/>
      <c r="UM24" s="171"/>
      <c r="UN24" s="149"/>
      <c r="UP24" s="152"/>
      <c r="UR24" s="152"/>
      <c r="US24" s="212"/>
      <c r="UT24" s="210"/>
      <c r="UU24" s="211"/>
      <c r="UV24" s="149"/>
      <c r="VD24" s="149"/>
      <c r="VG24" s="171"/>
      <c r="VH24" s="171"/>
      <c r="VI24" s="149"/>
      <c r="VK24" s="152"/>
      <c r="VM24" s="152"/>
      <c r="VN24" s="212"/>
      <c r="VO24" s="210"/>
      <c r="VP24" s="211"/>
      <c r="VQ24" s="149"/>
      <c r="VY24" s="149"/>
      <c r="WB24" s="171"/>
      <c r="WC24" s="171"/>
      <c r="WD24" s="149"/>
      <c r="WF24" s="152"/>
      <c r="WH24" s="152"/>
      <c r="WI24" s="212"/>
      <c r="WJ24" s="210"/>
      <c r="WK24" s="211"/>
      <c r="WL24" s="149"/>
      <c r="WT24" s="149"/>
      <c r="WW24" s="171"/>
      <c r="WX24" s="171"/>
      <c r="WY24" s="149"/>
      <c r="XA24" s="152"/>
      <c r="XC24" s="152"/>
      <c r="XD24" s="212"/>
      <c r="XE24" s="210"/>
      <c r="XF24" s="211"/>
      <c r="XG24" s="149"/>
      <c r="XO24" s="149"/>
      <c r="XR24" s="171"/>
      <c r="XS24" s="171"/>
      <c r="XT24" s="149"/>
      <c r="XV24" s="152"/>
      <c r="XX24" s="152"/>
      <c r="XY24" s="212"/>
      <c r="XZ24" s="210"/>
      <c r="YA24" s="211"/>
      <c r="YB24" s="149"/>
      <c r="YJ24" s="149"/>
      <c r="YM24" s="171"/>
      <c r="YN24" s="171"/>
      <c r="YO24" s="149"/>
      <c r="YQ24" s="152"/>
      <c r="YS24" s="152"/>
      <c r="YT24" s="212"/>
      <c r="YU24" s="210"/>
      <c r="YV24" s="211"/>
      <c r="YW24" s="149"/>
      <c r="ZE24" s="149"/>
      <c r="ZH24" s="171"/>
      <c r="ZI24" s="171"/>
      <c r="ZJ24" s="149"/>
      <c r="ZL24" s="152"/>
      <c r="ZN24" s="152"/>
      <c r="ZO24" s="212"/>
      <c r="ZP24" s="210"/>
      <c r="ZQ24" s="211"/>
      <c r="ZR24" s="149"/>
      <c r="ZZ24" s="149"/>
      <c r="AAC24" s="171"/>
      <c r="AAD24" s="171"/>
      <c r="AAE24" s="149"/>
      <c r="AAG24" s="152"/>
      <c r="AAI24" s="152"/>
      <c r="AAJ24" s="212"/>
      <c r="AAK24" s="210"/>
      <c r="AAL24" s="211"/>
      <c r="AAM24" s="149"/>
      <c r="AAU24" s="149"/>
      <c r="AAX24" s="171"/>
      <c r="AAY24" s="171"/>
      <c r="AAZ24" s="149"/>
      <c r="ABB24" s="152"/>
      <c r="ABD24" s="152"/>
      <c r="ABE24" s="212"/>
      <c r="ABF24" s="210"/>
      <c r="ABG24" s="211"/>
      <c r="ABH24" s="149"/>
      <c r="ABP24" s="149"/>
      <c r="ABS24" s="171"/>
      <c r="ABT24" s="171"/>
      <c r="ABU24" s="149"/>
      <c r="ABW24" s="152"/>
      <c r="ABY24" s="152"/>
      <c r="ABZ24" s="212"/>
      <c r="ACA24" s="210"/>
      <c r="ACB24" s="211"/>
      <c r="ACC24" s="149"/>
      <c r="ACK24" s="149"/>
      <c r="ACN24" s="171"/>
      <c r="ACO24" s="171"/>
      <c r="ACP24" s="149"/>
      <c r="ACR24" s="152"/>
      <c r="ACT24" s="152"/>
      <c r="ACU24" s="212"/>
      <c r="ACV24" s="210"/>
      <c r="ACW24" s="211"/>
      <c r="ACX24" s="149"/>
      <c r="ADF24" s="149"/>
      <c r="ADI24" s="171"/>
      <c r="ADJ24" s="171"/>
      <c r="ADK24" s="149"/>
      <c r="ADM24" s="152"/>
      <c r="ADO24" s="152"/>
      <c r="ADP24" s="212"/>
      <c r="ADQ24" s="210"/>
      <c r="ADR24" s="211"/>
      <c r="ADS24" s="149"/>
      <c r="AEA24" s="149"/>
      <c r="AED24" s="171"/>
      <c r="AEE24" s="171"/>
      <c r="AEF24" s="149"/>
      <c r="AEH24" s="152"/>
      <c r="AEJ24" s="152"/>
      <c r="AEK24" s="212"/>
      <c r="AEL24" s="210"/>
      <c r="AEM24" s="211"/>
      <c r="AEN24" s="149"/>
      <c r="AEV24" s="149"/>
      <c r="AEY24" s="171"/>
      <c r="AEZ24" s="171"/>
      <c r="AFA24" s="149"/>
      <c r="AFC24" s="152"/>
      <c r="AFE24" s="152"/>
      <c r="AFF24" s="212"/>
      <c r="AFG24" s="210"/>
      <c r="AFH24" s="211"/>
      <c r="AFI24" s="149"/>
      <c r="AFQ24" s="149"/>
      <c r="AFT24" s="171"/>
      <c r="AFU24" s="171"/>
      <c r="AFV24" s="149"/>
      <c r="AFX24" s="152"/>
      <c r="AFZ24" s="152"/>
      <c r="AGA24" s="212"/>
      <c r="AGB24" s="210"/>
      <c r="AGC24" s="211"/>
      <c r="AGD24" s="149"/>
      <c r="AGL24" s="149"/>
      <c r="AGO24" s="171"/>
      <c r="AGP24" s="171"/>
      <c r="AGQ24" s="149"/>
      <c r="AGS24" s="152"/>
      <c r="AGU24" s="152"/>
      <c r="AGV24" s="212"/>
      <c r="AGW24" s="210"/>
      <c r="AGX24" s="211"/>
      <c r="AGY24" s="149"/>
      <c r="AHG24" s="149"/>
      <c r="AHJ24" s="171"/>
      <c r="AHK24" s="171"/>
      <c r="AHL24" s="149"/>
      <c r="AHN24" s="152"/>
      <c r="AHP24" s="152"/>
      <c r="AHQ24" s="212"/>
      <c r="AHR24" s="210"/>
      <c r="AHS24" s="211"/>
      <c r="AHT24" s="149"/>
      <c r="AIB24" s="149"/>
      <c r="AIE24" s="171"/>
      <c r="AIF24" s="171"/>
      <c r="AIG24" s="149"/>
      <c r="AII24" s="152"/>
      <c r="AIK24" s="152"/>
      <c r="AIL24" s="212"/>
      <c r="AIM24" s="210"/>
      <c r="AIN24" s="211"/>
      <c r="AIO24" s="149"/>
      <c r="AIW24" s="149"/>
      <c r="AIZ24" s="171"/>
      <c r="AJA24" s="171"/>
      <c r="AJB24" s="149"/>
      <c r="AJD24" s="152"/>
      <c r="AJF24" s="152"/>
      <c r="AJG24" s="212"/>
      <c r="AJH24" s="210"/>
      <c r="AJI24" s="211"/>
      <c r="AJJ24" s="149"/>
      <c r="AJR24" s="149"/>
      <c r="AJU24" s="171"/>
      <c r="AJV24" s="171"/>
      <c r="AJW24" s="149"/>
      <c r="AJY24" s="152"/>
      <c r="AKA24" s="152"/>
      <c r="AKB24" s="212"/>
      <c r="AKC24" s="210"/>
      <c r="AKD24" s="211"/>
      <c r="AKE24" s="149"/>
      <c r="AKM24" s="149"/>
      <c r="AKP24" s="171"/>
      <c r="AKQ24" s="171"/>
      <c r="AKR24" s="149"/>
      <c r="AKT24" s="152"/>
      <c r="AKV24" s="152"/>
      <c r="AKW24" s="212"/>
      <c r="AKX24" s="210"/>
      <c r="AKY24" s="211"/>
      <c r="AKZ24" s="149"/>
      <c r="ALH24" s="149"/>
      <c r="ALK24" s="171"/>
      <c r="ALL24" s="171"/>
      <c r="ALM24" s="149"/>
      <c r="ALO24" s="152"/>
      <c r="ALQ24" s="152"/>
      <c r="ALR24" s="212"/>
      <c r="ALS24" s="210"/>
      <c r="ALT24" s="211"/>
      <c r="ALU24" s="149"/>
      <c r="AMC24" s="149"/>
      <c r="AMF24" s="171"/>
      <c r="AMG24" s="171"/>
      <c r="AMH24" s="149"/>
      <c r="AMJ24" s="152"/>
      <c r="AML24" s="152"/>
      <c r="AMM24" s="212"/>
      <c r="AMN24" s="210"/>
      <c r="AMO24" s="211"/>
      <c r="AMP24" s="149"/>
      <c r="AMX24" s="149"/>
      <c r="ANA24" s="171"/>
      <c r="ANB24" s="171"/>
      <c r="ANC24" s="149"/>
      <c r="ANE24" s="152"/>
      <c r="ANG24" s="152"/>
      <c r="ANH24" s="212"/>
      <c r="ANI24" s="210"/>
      <c r="ANJ24" s="211"/>
      <c r="ANK24" s="149"/>
      <c r="ANS24" s="149"/>
      <c r="ANV24" s="171"/>
      <c r="ANW24" s="171"/>
      <c r="ANX24" s="149"/>
      <c r="ANZ24" s="152"/>
      <c r="AOB24" s="152"/>
      <c r="AOC24" s="212"/>
      <c r="AOD24" s="210"/>
      <c r="AOE24" s="211"/>
      <c r="AOF24" s="149"/>
      <c r="AON24" s="149"/>
      <c r="AOQ24" s="171"/>
      <c r="AOR24" s="171"/>
      <c r="AOS24" s="149"/>
      <c r="AOU24" s="152"/>
      <c r="AOW24" s="152"/>
      <c r="AOX24" s="212"/>
      <c r="AOY24" s="210"/>
      <c r="AOZ24" s="211"/>
      <c r="APA24" s="149"/>
      <c r="API24" s="149"/>
      <c r="APL24" s="171"/>
      <c r="APM24" s="171"/>
      <c r="APN24" s="149"/>
      <c r="APP24" s="152"/>
      <c r="APR24" s="152"/>
      <c r="APS24" s="212"/>
      <c r="APT24" s="210"/>
      <c r="APU24" s="211"/>
      <c r="APV24" s="149"/>
      <c r="AQD24" s="149"/>
      <c r="AQG24" s="171"/>
      <c r="AQH24" s="171"/>
      <c r="AQI24" s="149"/>
      <c r="AQK24" s="152"/>
      <c r="AQM24" s="152"/>
      <c r="AQN24" s="212"/>
      <c r="AQO24" s="210"/>
      <c r="AQP24" s="211"/>
      <c r="AQQ24" s="149"/>
      <c r="AQY24" s="149"/>
      <c r="ARB24" s="171"/>
      <c r="ARC24" s="171"/>
      <c r="ARD24" s="149"/>
      <c r="ARF24" s="152"/>
      <c r="ARH24" s="152"/>
      <c r="ARI24" s="212"/>
      <c r="ARJ24" s="210"/>
      <c r="ARK24" s="211"/>
      <c r="ARL24" s="149"/>
      <c r="ART24" s="149"/>
      <c r="ARW24" s="171"/>
      <c r="ARX24" s="171"/>
      <c r="ARY24" s="149"/>
      <c r="ASA24" s="152"/>
      <c r="ASC24" s="152"/>
      <c r="ASD24" s="212"/>
      <c r="ASE24" s="210"/>
      <c r="ASF24" s="211"/>
      <c r="ASG24" s="149"/>
      <c r="ASO24" s="149"/>
      <c r="ASR24" s="171"/>
      <c r="ASS24" s="171"/>
      <c r="AST24" s="149"/>
      <c r="ASV24" s="152"/>
      <c r="ASX24" s="152"/>
      <c r="ASY24" s="212"/>
      <c r="ASZ24" s="210"/>
      <c r="ATA24" s="211"/>
      <c r="ATB24" s="149"/>
      <c r="ATJ24" s="149"/>
      <c r="ATM24" s="171"/>
      <c r="ATN24" s="171"/>
      <c r="ATO24" s="149"/>
      <c r="ATQ24" s="152"/>
      <c r="ATS24" s="152"/>
      <c r="ATT24" s="212"/>
      <c r="ATU24" s="210"/>
      <c r="ATV24" s="211"/>
      <c r="ATW24" s="149"/>
      <c r="AUE24" s="149"/>
      <c r="AUH24" s="171"/>
      <c r="AUI24" s="171"/>
      <c r="AUJ24" s="149"/>
      <c r="AUL24" s="152"/>
      <c r="AUN24" s="152"/>
      <c r="AUO24" s="212"/>
      <c r="AUP24" s="210"/>
      <c r="AUQ24" s="211"/>
      <c r="AUR24" s="149"/>
      <c r="AUZ24" s="149"/>
      <c r="AVC24" s="171"/>
      <c r="AVD24" s="171"/>
      <c r="AVE24" s="149"/>
      <c r="AVG24" s="152"/>
      <c r="AVI24" s="152"/>
      <c r="AVJ24" s="212"/>
      <c r="AVK24" s="210"/>
      <c r="AVL24" s="211"/>
      <c r="AVM24" s="149"/>
      <c r="AVU24" s="149"/>
      <c r="AVX24" s="171"/>
      <c r="AVY24" s="171"/>
      <c r="AVZ24" s="149"/>
      <c r="AWB24" s="152"/>
      <c r="AWD24" s="152"/>
      <c r="AWE24" s="212"/>
      <c r="AWF24" s="210"/>
      <c r="AWG24" s="211"/>
      <c r="AWH24" s="149"/>
      <c r="AWP24" s="149"/>
      <c r="AWS24" s="171"/>
      <c r="AWT24" s="171"/>
      <c r="AWU24" s="149"/>
      <c r="AWW24" s="152"/>
      <c r="AWY24" s="152"/>
      <c r="AWZ24" s="212"/>
      <c r="AXA24" s="210"/>
      <c r="AXB24" s="211"/>
      <c r="AXC24" s="149"/>
      <c r="AXK24" s="149"/>
      <c r="AXN24" s="171"/>
      <c r="AXO24" s="171"/>
      <c r="AXP24" s="149"/>
      <c r="AXR24" s="152"/>
      <c r="AXT24" s="152"/>
      <c r="AXU24" s="212"/>
      <c r="AXV24" s="210"/>
      <c r="AXW24" s="211"/>
      <c r="AXX24" s="149"/>
      <c r="AYF24" s="149"/>
      <c r="AYI24" s="171"/>
      <c r="AYJ24" s="171"/>
      <c r="AYK24" s="149"/>
      <c r="AYM24" s="152"/>
      <c r="AYO24" s="152"/>
      <c r="AYP24" s="212"/>
      <c r="AYQ24" s="210"/>
      <c r="AYR24" s="211"/>
      <c r="AYS24" s="149"/>
      <c r="AZA24" s="149"/>
      <c r="AZD24" s="171"/>
      <c r="AZE24" s="171"/>
      <c r="AZF24" s="149"/>
      <c r="AZH24" s="152"/>
      <c r="AZJ24" s="152"/>
      <c r="AZK24" s="212"/>
      <c r="AZL24" s="210"/>
      <c r="AZM24" s="211"/>
      <c r="AZN24" s="149"/>
      <c r="AZV24" s="149"/>
      <c r="AZY24" s="171"/>
      <c r="AZZ24" s="171"/>
      <c r="BAA24" s="149"/>
      <c r="BAC24" s="152"/>
      <c r="BAE24" s="152"/>
      <c r="BAF24" s="212"/>
      <c r="BAG24" s="210"/>
      <c r="BAH24" s="211"/>
      <c r="BAI24" s="149"/>
      <c r="BAQ24" s="149"/>
      <c r="BAT24" s="171"/>
      <c r="BAU24" s="171"/>
      <c r="BAV24" s="149"/>
      <c r="BAX24" s="152"/>
      <c r="BAZ24" s="152"/>
      <c r="BBA24" s="212"/>
      <c r="BBB24" s="210"/>
      <c r="BBC24" s="211"/>
      <c r="BBD24" s="149"/>
      <c r="BBL24" s="149"/>
      <c r="BBO24" s="171"/>
      <c r="BBP24" s="171"/>
      <c r="BBQ24" s="149"/>
      <c r="BBS24" s="152"/>
      <c r="BBU24" s="152"/>
      <c r="BBV24" s="212"/>
      <c r="BBW24" s="210"/>
      <c r="BBX24" s="211"/>
      <c r="BBY24" s="149"/>
      <c r="BCG24" s="149"/>
      <c r="BCJ24" s="171"/>
      <c r="BCK24" s="171"/>
      <c r="BCL24" s="149"/>
      <c r="BCN24" s="152"/>
      <c r="BCP24" s="152"/>
      <c r="BCQ24" s="212"/>
      <c r="BCR24" s="210"/>
      <c r="BCS24" s="211"/>
      <c r="BCT24" s="149"/>
      <c r="BDB24" s="149"/>
      <c r="BDE24" s="171"/>
      <c r="BDF24" s="171"/>
      <c r="BDG24" s="149"/>
      <c r="BDI24" s="152"/>
      <c r="BDK24" s="152"/>
      <c r="BDL24" s="212"/>
      <c r="BDM24" s="210"/>
      <c r="BDN24" s="211"/>
      <c r="BDO24" s="149"/>
      <c r="BDW24" s="149"/>
      <c r="BDZ24" s="171"/>
      <c r="BEA24" s="171"/>
      <c r="BEB24" s="149"/>
      <c r="BED24" s="152"/>
      <c r="BEF24" s="152"/>
      <c r="BEG24" s="212"/>
      <c r="BEH24" s="210"/>
      <c r="BEI24" s="211"/>
      <c r="BEJ24" s="149"/>
      <c r="BER24" s="149"/>
      <c r="BEU24" s="171"/>
      <c r="BEV24" s="171"/>
      <c r="BEW24" s="149"/>
      <c r="BEY24" s="152"/>
      <c r="BFA24" s="152"/>
      <c r="BFB24" s="212"/>
      <c r="BFC24" s="210"/>
      <c r="BFD24" s="211"/>
      <c r="BFE24" s="149"/>
      <c r="BFM24" s="149"/>
      <c r="BFP24" s="171"/>
      <c r="BFQ24" s="171"/>
      <c r="BFR24" s="149"/>
      <c r="BFT24" s="152"/>
      <c r="BFV24" s="152"/>
      <c r="BFW24" s="212"/>
      <c r="BFX24" s="210"/>
      <c r="BFY24" s="211"/>
      <c r="BFZ24" s="149"/>
      <c r="BGH24" s="149"/>
      <c r="BGK24" s="171"/>
      <c r="BGL24" s="171"/>
      <c r="BGM24" s="149"/>
      <c r="BGO24" s="152"/>
      <c r="BGQ24" s="152"/>
      <c r="BGR24" s="212"/>
      <c r="BGS24" s="210"/>
      <c r="BGT24" s="211"/>
      <c r="BGU24" s="149"/>
      <c r="BHC24" s="149"/>
      <c r="BHF24" s="171"/>
      <c r="BHG24" s="171"/>
      <c r="BHH24" s="149"/>
      <c r="BHJ24" s="152"/>
      <c r="BHL24" s="152"/>
      <c r="BHM24" s="212"/>
      <c r="BHN24" s="210"/>
      <c r="BHO24" s="211"/>
      <c r="BHP24" s="149"/>
      <c r="BHX24" s="149"/>
      <c r="BIA24" s="171"/>
      <c r="BIB24" s="171"/>
      <c r="BIC24" s="149"/>
      <c r="BIE24" s="152"/>
      <c r="BIG24" s="152"/>
      <c r="BIH24" s="212"/>
      <c r="BII24" s="210"/>
      <c r="BIJ24" s="211"/>
      <c r="BIK24" s="149"/>
      <c r="BIS24" s="149"/>
      <c r="BIV24" s="171"/>
      <c r="BIW24" s="171"/>
      <c r="BIX24" s="149"/>
      <c r="BIZ24" s="152"/>
      <c r="BJB24" s="152"/>
      <c r="BJC24" s="212"/>
      <c r="BJD24" s="210"/>
      <c r="BJE24" s="211"/>
      <c r="BJF24" s="149"/>
      <c r="BJN24" s="149"/>
      <c r="BJQ24" s="171"/>
      <c r="BJR24" s="171"/>
      <c r="BJS24" s="149"/>
      <c r="BJU24" s="152"/>
      <c r="BJW24" s="152"/>
      <c r="BJX24" s="212"/>
      <c r="BJY24" s="210"/>
      <c r="BJZ24" s="211"/>
      <c r="BKA24" s="149"/>
      <c r="BKI24" s="149"/>
      <c r="BKL24" s="171"/>
      <c r="BKM24" s="171"/>
      <c r="BKN24" s="149"/>
      <c r="BKP24" s="152"/>
      <c r="BKR24" s="152"/>
      <c r="BKS24" s="212"/>
      <c r="BKT24" s="210"/>
      <c r="BKU24" s="211"/>
      <c r="BKV24" s="149"/>
      <c r="BLD24" s="149"/>
      <c r="BLG24" s="171"/>
      <c r="BLH24" s="171"/>
      <c r="BLI24" s="149"/>
      <c r="BLK24" s="152"/>
      <c r="BLM24" s="152"/>
      <c r="BLN24" s="212"/>
      <c r="BLO24" s="210"/>
      <c r="BLP24" s="211"/>
      <c r="BLQ24" s="149"/>
      <c r="BLY24" s="149"/>
      <c r="BMB24" s="171"/>
      <c r="BMC24" s="171"/>
      <c r="BMD24" s="149"/>
      <c r="BMF24" s="152"/>
      <c r="BMH24" s="152"/>
      <c r="BMI24" s="212"/>
      <c r="BMJ24" s="210"/>
      <c r="BMK24" s="211"/>
      <c r="BML24" s="149"/>
      <c r="BMT24" s="149"/>
      <c r="BMW24" s="171"/>
      <c r="BMX24" s="171"/>
      <c r="BMY24" s="149"/>
      <c r="BNA24" s="152"/>
      <c r="BNC24" s="152"/>
      <c r="BND24" s="212"/>
      <c r="BNE24" s="210"/>
      <c r="BNF24" s="211"/>
      <c r="BNG24" s="149"/>
      <c r="BNO24" s="149"/>
      <c r="BNR24" s="171"/>
      <c r="BNS24" s="171"/>
      <c r="BNT24" s="149"/>
      <c r="BNV24" s="152"/>
      <c r="BNX24" s="152"/>
      <c r="BNY24" s="212"/>
      <c r="BNZ24" s="210"/>
      <c r="BOA24" s="211"/>
      <c r="BOB24" s="149"/>
      <c r="BOJ24" s="149"/>
      <c r="BOM24" s="171"/>
      <c r="BON24" s="171"/>
      <c r="BOO24" s="149"/>
      <c r="BOQ24" s="152"/>
      <c r="BOS24" s="152"/>
      <c r="BOT24" s="212"/>
      <c r="BOU24" s="210"/>
      <c r="BOV24" s="211"/>
      <c r="BOW24" s="149"/>
      <c r="BPE24" s="149"/>
      <c r="BPH24" s="171"/>
      <c r="BPI24" s="171"/>
      <c r="BPJ24" s="149"/>
      <c r="BPL24" s="152"/>
      <c r="BPN24" s="152"/>
      <c r="BPO24" s="212"/>
      <c r="BPP24" s="210"/>
      <c r="BPQ24" s="211"/>
      <c r="BPR24" s="149"/>
      <c r="BPZ24" s="149"/>
      <c r="BQC24" s="171"/>
      <c r="BQD24" s="171"/>
      <c r="BQE24" s="149"/>
      <c r="BQG24" s="152"/>
      <c r="BQI24" s="152"/>
      <c r="BQJ24" s="212"/>
      <c r="BQK24" s="210"/>
      <c r="BQL24" s="211"/>
      <c r="BQM24" s="149"/>
      <c r="BQU24" s="149"/>
      <c r="BQX24" s="171"/>
      <c r="BQY24" s="171"/>
      <c r="BQZ24" s="149"/>
      <c r="BRB24" s="152"/>
      <c r="BRD24" s="152"/>
      <c r="BRE24" s="212"/>
      <c r="BRF24" s="210"/>
      <c r="BRG24" s="211"/>
      <c r="BRH24" s="149"/>
      <c r="BRP24" s="149"/>
      <c r="BRS24" s="171"/>
      <c r="BRT24" s="171"/>
      <c r="BRU24" s="149"/>
      <c r="BRW24" s="152"/>
      <c r="BRY24" s="152"/>
      <c r="BRZ24" s="212"/>
      <c r="BSA24" s="210"/>
      <c r="BSB24" s="211"/>
      <c r="BSC24" s="149"/>
      <c r="BSK24" s="149"/>
      <c r="BSN24" s="171"/>
      <c r="BSO24" s="171"/>
      <c r="BSP24" s="149"/>
      <c r="BSR24" s="152"/>
      <c r="BST24" s="152"/>
      <c r="BSU24" s="212"/>
      <c r="BSV24" s="210"/>
      <c r="BSW24" s="211"/>
      <c r="BSX24" s="149"/>
      <c r="BTF24" s="149"/>
      <c r="BTI24" s="171"/>
      <c r="BTJ24" s="171"/>
      <c r="BTK24" s="149"/>
      <c r="BTM24" s="152"/>
      <c r="BTO24" s="152"/>
      <c r="BTP24" s="212"/>
      <c r="BTQ24" s="210"/>
      <c r="BTR24" s="211"/>
      <c r="BTS24" s="149"/>
      <c r="BUA24" s="149"/>
      <c r="BUD24" s="171"/>
      <c r="BUE24" s="171"/>
      <c r="BUF24" s="149"/>
      <c r="BUH24" s="152"/>
      <c r="BUJ24" s="152"/>
      <c r="BUK24" s="212"/>
      <c r="BUL24" s="210"/>
      <c r="BUM24" s="211"/>
      <c r="BUN24" s="149"/>
      <c r="BUV24" s="149"/>
      <c r="BUY24" s="171"/>
      <c r="BUZ24" s="171"/>
      <c r="BVA24" s="149"/>
      <c r="BVC24" s="152"/>
      <c r="BVE24" s="152"/>
      <c r="BVF24" s="212"/>
      <c r="BVG24" s="210"/>
      <c r="BVH24" s="211"/>
      <c r="BVI24" s="149"/>
      <c r="BVQ24" s="149"/>
      <c r="BVT24" s="171"/>
      <c r="BVU24" s="171"/>
      <c r="BVV24" s="149"/>
      <c r="BVX24" s="152"/>
      <c r="BVZ24" s="152"/>
      <c r="BWA24" s="212"/>
      <c r="BWB24" s="210"/>
      <c r="BWC24" s="211"/>
      <c r="BWD24" s="149"/>
      <c r="BWL24" s="149"/>
      <c r="BWO24" s="171"/>
      <c r="BWP24" s="171"/>
      <c r="BWQ24" s="149"/>
      <c r="BWS24" s="152"/>
      <c r="BWU24" s="152"/>
      <c r="BWV24" s="212"/>
      <c r="BWW24" s="210"/>
      <c r="BWX24" s="211"/>
      <c r="BWY24" s="149"/>
      <c r="BXG24" s="149"/>
      <c r="BXJ24" s="171"/>
      <c r="BXK24" s="171"/>
      <c r="BXL24" s="149"/>
      <c r="BXN24" s="152"/>
      <c r="BXP24" s="152"/>
      <c r="BXQ24" s="212"/>
      <c r="BXR24" s="210"/>
      <c r="BXS24" s="211"/>
      <c r="BXT24" s="149"/>
      <c r="BYB24" s="149"/>
      <c r="BYE24" s="171"/>
      <c r="BYF24" s="171"/>
      <c r="BYG24" s="149"/>
      <c r="BYI24" s="152"/>
      <c r="BYK24" s="152"/>
      <c r="BYL24" s="212"/>
      <c r="BYM24" s="210"/>
      <c r="BYN24" s="211"/>
      <c r="BYO24" s="149"/>
      <c r="BYW24" s="149"/>
      <c r="BYZ24" s="171"/>
      <c r="BZA24" s="171"/>
      <c r="BZB24" s="149"/>
      <c r="BZD24" s="152"/>
      <c r="BZF24" s="152"/>
      <c r="BZG24" s="212"/>
      <c r="BZH24" s="210"/>
      <c r="BZI24" s="211"/>
      <c r="BZJ24" s="149"/>
      <c r="BZR24" s="149"/>
      <c r="BZU24" s="171"/>
      <c r="BZV24" s="171"/>
      <c r="BZW24" s="149"/>
      <c r="BZY24" s="152"/>
      <c r="CAA24" s="152"/>
      <c r="CAB24" s="212"/>
      <c r="CAC24" s="210"/>
      <c r="CAD24" s="211"/>
      <c r="CAE24" s="149"/>
      <c r="CAM24" s="149"/>
      <c r="CAP24" s="171"/>
      <c r="CAQ24" s="171"/>
      <c r="CAR24" s="149"/>
      <c r="CAT24" s="152"/>
      <c r="CAV24" s="152"/>
      <c r="CAW24" s="212"/>
      <c r="CAX24" s="210"/>
      <c r="CAY24" s="211"/>
      <c r="CAZ24" s="149"/>
      <c r="CBH24" s="149"/>
      <c r="CBK24" s="171"/>
      <c r="CBL24" s="171"/>
      <c r="CBM24" s="149"/>
      <c r="CBO24" s="152"/>
      <c r="CBQ24" s="152"/>
      <c r="CBR24" s="212"/>
      <c r="CBS24" s="210"/>
      <c r="CBT24" s="211"/>
      <c r="CBU24" s="149"/>
      <c r="CCC24" s="149"/>
      <c r="CCF24" s="171"/>
      <c r="CCG24" s="171"/>
      <c r="CCH24" s="149"/>
      <c r="CCJ24" s="152"/>
      <c r="CCL24" s="152"/>
      <c r="CCM24" s="212"/>
      <c r="CCN24" s="210"/>
      <c r="CCO24" s="211"/>
      <c r="CCP24" s="149"/>
      <c r="CCX24" s="149"/>
      <c r="CDA24" s="171"/>
      <c r="CDB24" s="171"/>
      <c r="CDC24" s="149"/>
      <c r="CDE24" s="152"/>
      <c r="CDG24" s="152"/>
      <c r="CDH24" s="212"/>
      <c r="CDI24" s="210"/>
      <c r="CDJ24" s="211"/>
      <c r="CDK24" s="149"/>
      <c r="CDS24" s="149"/>
      <c r="CDV24" s="171"/>
      <c r="CDW24" s="171"/>
      <c r="CDX24" s="149"/>
      <c r="CDZ24" s="152"/>
      <c r="CEB24" s="152"/>
      <c r="CEC24" s="212"/>
      <c r="CED24" s="210"/>
      <c r="CEE24" s="211"/>
      <c r="CEF24" s="149"/>
      <c r="CEN24" s="149"/>
      <c r="CEQ24" s="171"/>
      <c r="CER24" s="171"/>
      <c r="CES24" s="149"/>
      <c r="CEU24" s="152"/>
      <c r="CEW24" s="152"/>
      <c r="CEX24" s="212"/>
      <c r="CEY24" s="210"/>
      <c r="CEZ24" s="211"/>
      <c r="CFA24" s="149"/>
      <c r="CFI24" s="149"/>
      <c r="CFL24" s="171"/>
      <c r="CFM24" s="171"/>
      <c r="CFN24" s="149"/>
      <c r="CFP24" s="152"/>
      <c r="CFR24" s="152"/>
      <c r="CFS24" s="212"/>
      <c r="CFT24" s="210"/>
      <c r="CFU24" s="211"/>
      <c r="CFV24" s="149"/>
      <c r="CGD24" s="149"/>
      <c r="CGG24" s="171"/>
      <c r="CGH24" s="171"/>
      <c r="CGI24" s="149"/>
      <c r="CGK24" s="152"/>
      <c r="CGM24" s="152"/>
      <c r="CGN24" s="212"/>
      <c r="CGO24" s="210"/>
      <c r="CGP24" s="211"/>
      <c r="CGQ24" s="149"/>
      <c r="CGY24" s="149"/>
      <c r="CHB24" s="171"/>
      <c r="CHC24" s="171"/>
      <c r="CHD24" s="149"/>
      <c r="CHF24" s="152"/>
      <c r="CHH24" s="152"/>
      <c r="CHI24" s="212"/>
      <c r="CHJ24" s="210"/>
      <c r="CHK24" s="211"/>
      <c r="CHL24" s="149"/>
      <c r="CHT24" s="149"/>
      <c r="CHW24" s="171"/>
      <c r="CHX24" s="171"/>
      <c r="CHY24" s="149"/>
      <c r="CIA24" s="152"/>
      <c r="CIC24" s="152"/>
      <c r="CID24" s="212"/>
      <c r="CIE24" s="210"/>
      <c r="CIF24" s="211"/>
      <c r="CIG24" s="149"/>
      <c r="CIO24" s="149"/>
      <c r="CIR24" s="171"/>
      <c r="CIS24" s="171"/>
      <c r="CIT24" s="149"/>
      <c r="CIV24" s="152"/>
      <c r="CIX24" s="152"/>
      <c r="CIY24" s="212"/>
      <c r="CIZ24" s="210"/>
      <c r="CJA24" s="211"/>
      <c r="CJB24" s="149"/>
      <c r="CJJ24" s="149"/>
      <c r="CJM24" s="171"/>
      <c r="CJN24" s="171"/>
      <c r="CJO24" s="149"/>
      <c r="CJQ24" s="152"/>
      <c r="CJS24" s="152"/>
      <c r="CJT24" s="212"/>
      <c r="CJU24" s="210"/>
      <c r="CJV24" s="211"/>
      <c r="CJW24" s="149"/>
      <c r="CKE24" s="149"/>
      <c r="CKH24" s="171"/>
      <c r="CKI24" s="171"/>
      <c r="CKJ24" s="149"/>
      <c r="CKL24" s="152"/>
      <c r="CKN24" s="152"/>
      <c r="CKO24" s="212"/>
      <c r="CKP24" s="210"/>
      <c r="CKQ24" s="211"/>
      <c r="CKR24" s="149"/>
      <c r="CKZ24" s="149"/>
      <c r="CLC24" s="171"/>
      <c r="CLD24" s="171"/>
      <c r="CLE24" s="149"/>
      <c r="CLG24" s="152"/>
      <c r="CLI24" s="152"/>
      <c r="CLJ24" s="212"/>
      <c r="CLK24" s="210"/>
      <c r="CLL24" s="211"/>
      <c r="CLM24" s="149"/>
      <c r="CLU24" s="149"/>
      <c r="CLX24" s="171"/>
      <c r="CLY24" s="171"/>
      <c r="CLZ24" s="149"/>
      <c r="CMB24" s="152"/>
      <c r="CMD24" s="152"/>
      <c r="CME24" s="212"/>
      <c r="CMF24" s="210"/>
      <c r="CMG24" s="211"/>
      <c r="CMH24" s="149"/>
      <c r="CMP24" s="149"/>
      <c r="CMS24" s="171"/>
      <c r="CMT24" s="171"/>
      <c r="CMU24" s="149"/>
      <c r="CMW24" s="152"/>
      <c r="CMY24" s="152"/>
      <c r="CMZ24" s="212"/>
      <c r="CNA24" s="210"/>
      <c r="CNB24" s="211"/>
      <c r="CNC24" s="149"/>
      <c r="CNK24" s="149"/>
      <c r="CNN24" s="171"/>
      <c r="CNO24" s="171"/>
      <c r="CNP24" s="149"/>
      <c r="CNR24" s="152"/>
      <c r="CNT24" s="152"/>
      <c r="CNU24" s="212"/>
      <c r="CNV24" s="210"/>
      <c r="CNW24" s="211"/>
      <c r="CNX24" s="149"/>
      <c r="COF24" s="149"/>
      <c r="COI24" s="171"/>
      <c r="COJ24" s="171"/>
      <c r="COK24" s="149"/>
      <c r="COM24" s="152"/>
      <c r="COO24" s="152"/>
      <c r="COP24" s="212"/>
      <c r="COQ24" s="210"/>
      <c r="COR24" s="211"/>
      <c r="COS24" s="149"/>
      <c r="CPA24" s="149"/>
      <c r="CPD24" s="171"/>
      <c r="CPE24" s="171"/>
      <c r="CPF24" s="149"/>
      <c r="CPH24" s="152"/>
      <c r="CPJ24" s="152"/>
      <c r="CPK24" s="212"/>
      <c r="CPL24" s="210"/>
      <c r="CPM24" s="211"/>
      <c r="CPN24" s="149"/>
      <c r="CPV24" s="149"/>
      <c r="CPY24" s="171"/>
      <c r="CPZ24" s="171"/>
      <c r="CQA24" s="149"/>
      <c r="CQC24" s="152"/>
      <c r="CQE24" s="152"/>
      <c r="CQF24" s="212"/>
      <c r="CQG24" s="210"/>
      <c r="CQH24" s="211"/>
      <c r="CQI24" s="149"/>
      <c r="CQQ24" s="149"/>
      <c r="CQT24" s="171"/>
      <c r="CQU24" s="171"/>
      <c r="CQV24" s="149"/>
      <c r="CQX24" s="152"/>
      <c r="CQZ24" s="152"/>
      <c r="CRA24" s="212"/>
      <c r="CRB24" s="210"/>
      <c r="CRC24" s="211"/>
      <c r="CRD24" s="149"/>
      <c r="CRL24" s="149"/>
      <c r="CRO24" s="171"/>
      <c r="CRP24" s="171"/>
      <c r="CRQ24" s="149"/>
      <c r="CRS24" s="152"/>
      <c r="CRU24" s="152"/>
      <c r="CRV24" s="212"/>
      <c r="CRW24" s="210"/>
      <c r="CRX24" s="211"/>
      <c r="CRY24" s="149"/>
      <c r="CSG24" s="149"/>
      <c r="CSJ24" s="171"/>
      <c r="CSK24" s="171"/>
      <c r="CSL24" s="149"/>
      <c r="CSN24" s="152"/>
      <c r="CSP24" s="152"/>
      <c r="CSQ24" s="212"/>
      <c r="CSR24" s="210"/>
      <c r="CSS24" s="211"/>
      <c r="CST24" s="149"/>
      <c r="CTB24" s="149"/>
      <c r="CTE24" s="171"/>
      <c r="CTF24" s="171"/>
      <c r="CTG24" s="149"/>
      <c r="CTI24" s="152"/>
      <c r="CTK24" s="152"/>
      <c r="CTL24" s="212"/>
      <c r="CTM24" s="210"/>
      <c r="CTN24" s="211"/>
      <c r="CTO24" s="149"/>
      <c r="CTW24" s="149"/>
      <c r="CTZ24" s="171"/>
      <c r="CUA24" s="171"/>
      <c r="CUB24" s="149"/>
      <c r="CUD24" s="152"/>
      <c r="CUF24" s="152"/>
      <c r="CUG24" s="212"/>
      <c r="CUH24" s="210"/>
      <c r="CUI24" s="211"/>
      <c r="CUJ24" s="149"/>
      <c r="CUR24" s="149"/>
      <c r="CUU24" s="171"/>
      <c r="CUV24" s="171"/>
      <c r="CUW24" s="149"/>
      <c r="CUY24" s="152"/>
      <c r="CVA24" s="152"/>
      <c r="CVB24" s="212"/>
      <c r="CVC24" s="210"/>
      <c r="CVD24" s="211"/>
      <c r="CVE24" s="149"/>
      <c r="CVM24" s="149"/>
      <c r="CVP24" s="171"/>
      <c r="CVQ24" s="171"/>
      <c r="CVR24" s="149"/>
      <c r="CVT24" s="152"/>
      <c r="CVV24" s="152"/>
      <c r="CVW24" s="212"/>
      <c r="CVX24" s="210"/>
      <c r="CVY24" s="211"/>
      <c r="CVZ24" s="149"/>
      <c r="CWH24" s="149"/>
      <c r="CWK24" s="171"/>
      <c r="CWL24" s="171"/>
      <c r="CWM24" s="149"/>
      <c r="CWO24" s="152"/>
      <c r="CWQ24" s="152"/>
      <c r="CWR24" s="212"/>
      <c r="CWS24" s="210"/>
      <c r="CWT24" s="211"/>
      <c r="CWU24" s="149"/>
      <c r="CXC24" s="149"/>
      <c r="CXF24" s="171"/>
      <c r="CXG24" s="171"/>
      <c r="CXH24" s="149"/>
      <c r="CXJ24" s="152"/>
      <c r="CXL24" s="152"/>
      <c r="CXM24" s="212"/>
      <c r="CXN24" s="210"/>
      <c r="CXO24" s="211"/>
      <c r="CXP24" s="149"/>
      <c r="CXX24" s="149"/>
      <c r="CYA24" s="171"/>
      <c r="CYB24" s="171"/>
      <c r="CYC24" s="149"/>
      <c r="CYE24" s="152"/>
      <c r="CYG24" s="152"/>
      <c r="CYH24" s="212"/>
      <c r="CYI24" s="210"/>
      <c r="CYJ24" s="211"/>
      <c r="CYK24" s="149"/>
      <c r="CYS24" s="149"/>
      <c r="CYV24" s="171"/>
      <c r="CYW24" s="171"/>
      <c r="CYX24" s="149"/>
      <c r="CYZ24" s="152"/>
      <c r="CZB24" s="152"/>
      <c r="CZC24" s="212"/>
      <c r="CZD24" s="210"/>
      <c r="CZE24" s="211"/>
      <c r="CZF24" s="149"/>
      <c r="CZN24" s="149"/>
      <c r="CZQ24" s="171"/>
      <c r="CZR24" s="171"/>
      <c r="CZS24" s="149"/>
      <c r="CZU24" s="152"/>
      <c r="CZW24" s="152"/>
      <c r="CZX24" s="212"/>
      <c r="CZY24" s="210"/>
      <c r="CZZ24" s="211"/>
      <c r="DAA24" s="149"/>
      <c r="DAI24" s="149"/>
      <c r="DAL24" s="171"/>
      <c r="DAM24" s="171"/>
      <c r="DAN24" s="149"/>
      <c r="DAP24" s="152"/>
      <c r="DAR24" s="152"/>
      <c r="DAS24" s="212"/>
      <c r="DAT24" s="210"/>
      <c r="DAU24" s="211"/>
      <c r="DAV24" s="149"/>
      <c r="DBD24" s="149"/>
      <c r="DBG24" s="171"/>
      <c r="DBH24" s="171"/>
      <c r="DBI24" s="149"/>
      <c r="DBK24" s="152"/>
      <c r="DBM24" s="152"/>
      <c r="DBN24" s="212"/>
      <c r="DBO24" s="210"/>
      <c r="DBP24" s="211"/>
      <c r="DBQ24" s="149"/>
      <c r="DBY24" s="149"/>
      <c r="DCB24" s="171"/>
      <c r="DCC24" s="171"/>
      <c r="DCD24" s="149"/>
      <c r="DCF24" s="152"/>
      <c r="DCH24" s="152"/>
      <c r="DCI24" s="212"/>
      <c r="DCJ24" s="210"/>
      <c r="DCK24" s="211"/>
      <c r="DCL24" s="149"/>
      <c r="DCT24" s="149"/>
      <c r="DCW24" s="171"/>
      <c r="DCX24" s="171"/>
      <c r="DCY24" s="149"/>
      <c r="DDA24" s="152"/>
      <c r="DDC24" s="152"/>
      <c r="DDD24" s="212"/>
      <c r="DDE24" s="210"/>
      <c r="DDF24" s="211"/>
      <c r="DDG24" s="149"/>
      <c r="DDO24" s="149"/>
      <c r="DDR24" s="171"/>
      <c r="DDS24" s="171"/>
      <c r="DDT24" s="149"/>
      <c r="DDV24" s="152"/>
      <c r="DDX24" s="152"/>
      <c r="DDY24" s="212"/>
      <c r="DDZ24" s="210"/>
      <c r="DEA24" s="211"/>
      <c r="DEB24" s="149"/>
      <c r="DEJ24" s="149"/>
      <c r="DEM24" s="171"/>
      <c r="DEN24" s="171"/>
      <c r="DEO24" s="149"/>
      <c r="DEQ24" s="152"/>
      <c r="DES24" s="152"/>
      <c r="DET24" s="212"/>
      <c r="DEU24" s="210"/>
      <c r="DEV24" s="211"/>
      <c r="DEW24" s="149"/>
      <c r="DFE24" s="149"/>
      <c r="DFH24" s="171"/>
      <c r="DFI24" s="171"/>
      <c r="DFJ24" s="149"/>
      <c r="DFL24" s="152"/>
      <c r="DFN24" s="152"/>
      <c r="DFO24" s="212"/>
      <c r="DFP24" s="210"/>
      <c r="DFQ24" s="211"/>
      <c r="DFR24" s="149"/>
      <c r="DFZ24" s="149"/>
      <c r="DGC24" s="171"/>
      <c r="DGD24" s="171"/>
      <c r="DGE24" s="149"/>
      <c r="DGG24" s="152"/>
      <c r="DGI24" s="152"/>
      <c r="DGJ24" s="212"/>
      <c r="DGK24" s="210"/>
      <c r="DGL24" s="211"/>
      <c r="DGM24" s="149"/>
      <c r="DGU24" s="149"/>
      <c r="DGX24" s="171"/>
      <c r="DGY24" s="171"/>
      <c r="DGZ24" s="149"/>
      <c r="DHB24" s="152"/>
      <c r="DHD24" s="152"/>
      <c r="DHE24" s="212"/>
      <c r="DHF24" s="210"/>
      <c r="DHG24" s="211"/>
      <c r="DHH24" s="149"/>
      <c r="DHP24" s="149"/>
      <c r="DHS24" s="171"/>
      <c r="DHT24" s="171"/>
      <c r="DHU24" s="149"/>
      <c r="DHW24" s="152"/>
      <c r="DHY24" s="152"/>
      <c r="DHZ24" s="212"/>
      <c r="DIA24" s="210"/>
      <c r="DIB24" s="211"/>
      <c r="DIC24" s="149"/>
      <c r="DIK24" s="149"/>
      <c r="DIN24" s="171"/>
      <c r="DIO24" s="171"/>
      <c r="DIP24" s="149"/>
      <c r="DIR24" s="152"/>
      <c r="DIT24" s="152"/>
      <c r="DIU24" s="212"/>
      <c r="DIV24" s="210"/>
      <c r="DIW24" s="211"/>
      <c r="DIX24" s="149"/>
      <c r="DJF24" s="149"/>
      <c r="DJI24" s="171"/>
      <c r="DJJ24" s="171"/>
      <c r="DJK24" s="149"/>
      <c r="DJM24" s="152"/>
      <c r="DJO24" s="152"/>
      <c r="DJP24" s="212"/>
      <c r="DJQ24" s="210"/>
      <c r="DJR24" s="211"/>
      <c r="DJS24" s="149"/>
      <c r="DKA24" s="149"/>
      <c r="DKD24" s="171"/>
      <c r="DKE24" s="171"/>
      <c r="DKF24" s="149"/>
      <c r="DKH24" s="152"/>
      <c r="DKJ24" s="152"/>
      <c r="DKK24" s="212"/>
      <c r="DKL24" s="210"/>
      <c r="DKM24" s="211"/>
      <c r="DKN24" s="149"/>
      <c r="DKV24" s="149"/>
      <c r="DKY24" s="171"/>
      <c r="DKZ24" s="171"/>
      <c r="DLA24" s="149"/>
      <c r="DLC24" s="152"/>
      <c r="DLE24" s="152"/>
      <c r="DLF24" s="212"/>
      <c r="DLG24" s="210"/>
      <c r="DLH24" s="211"/>
      <c r="DLI24" s="149"/>
      <c r="DLQ24" s="149"/>
      <c r="DLT24" s="171"/>
      <c r="DLU24" s="171"/>
      <c r="DLV24" s="149"/>
      <c r="DLX24" s="152"/>
      <c r="DLZ24" s="152"/>
      <c r="DMA24" s="212"/>
      <c r="DMB24" s="210"/>
      <c r="DMC24" s="211"/>
      <c r="DMD24" s="149"/>
      <c r="DML24" s="149"/>
      <c r="DMO24" s="171"/>
      <c r="DMP24" s="171"/>
      <c r="DMQ24" s="149"/>
      <c r="DMS24" s="152"/>
      <c r="DMU24" s="152"/>
      <c r="DMV24" s="212"/>
      <c r="DMW24" s="210"/>
      <c r="DMX24" s="211"/>
      <c r="DMY24" s="149"/>
      <c r="DNG24" s="149"/>
      <c r="DNJ24" s="171"/>
      <c r="DNK24" s="171"/>
      <c r="DNL24" s="149"/>
      <c r="DNN24" s="152"/>
      <c r="DNP24" s="152"/>
      <c r="DNQ24" s="212"/>
      <c r="DNR24" s="210"/>
      <c r="DNS24" s="211"/>
      <c r="DNT24" s="149"/>
      <c r="DOB24" s="149"/>
      <c r="DOE24" s="171"/>
      <c r="DOF24" s="171"/>
      <c r="DOG24" s="149"/>
      <c r="DOI24" s="152"/>
      <c r="DOK24" s="152"/>
      <c r="DOL24" s="212"/>
      <c r="DOM24" s="210"/>
      <c r="DON24" s="211"/>
      <c r="DOO24" s="149"/>
      <c r="DOW24" s="149"/>
      <c r="DOZ24" s="171"/>
      <c r="DPA24" s="171"/>
      <c r="DPB24" s="149"/>
      <c r="DPD24" s="152"/>
      <c r="DPF24" s="152"/>
      <c r="DPG24" s="212"/>
      <c r="DPH24" s="210"/>
      <c r="DPI24" s="211"/>
      <c r="DPJ24" s="149"/>
      <c r="DPR24" s="149"/>
      <c r="DPU24" s="171"/>
      <c r="DPV24" s="171"/>
      <c r="DPW24" s="149"/>
      <c r="DPY24" s="152"/>
      <c r="DQA24" s="152"/>
      <c r="DQB24" s="212"/>
      <c r="DQC24" s="210"/>
      <c r="DQD24" s="211"/>
      <c r="DQE24" s="149"/>
      <c r="DQM24" s="149"/>
      <c r="DQP24" s="171"/>
      <c r="DQQ24" s="171"/>
      <c r="DQR24" s="149"/>
      <c r="DQT24" s="152"/>
      <c r="DQV24" s="152"/>
      <c r="DQW24" s="212"/>
      <c r="DQX24" s="210"/>
      <c r="DQY24" s="211"/>
      <c r="DQZ24" s="149"/>
      <c r="DRH24" s="149"/>
      <c r="DRK24" s="171"/>
      <c r="DRL24" s="171"/>
      <c r="DRM24" s="149"/>
      <c r="DRO24" s="152"/>
      <c r="DRQ24" s="152"/>
      <c r="DRR24" s="212"/>
      <c r="DRS24" s="210"/>
      <c r="DRT24" s="211"/>
      <c r="DRU24" s="149"/>
      <c r="DSC24" s="149"/>
      <c r="DSF24" s="171"/>
      <c r="DSG24" s="171"/>
      <c r="DSH24" s="149"/>
      <c r="DSJ24" s="152"/>
      <c r="DSL24" s="152"/>
      <c r="DSM24" s="212"/>
      <c r="DSN24" s="210"/>
      <c r="DSO24" s="211"/>
      <c r="DSP24" s="149"/>
      <c r="DSX24" s="149"/>
      <c r="DTA24" s="171"/>
      <c r="DTB24" s="171"/>
      <c r="DTC24" s="149"/>
      <c r="DTE24" s="152"/>
      <c r="DTG24" s="152"/>
      <c r="DTH24" s="212"/>
      <c r="DTI24" s="210"/>
      <c r="DTJ24" s="211"/>
      <c r="DTK24" s="149"/>
      <c r="DTS24" s="149"/>
      <c r="DTV24" s="171"/>
      <c r="DTW24" s="171"/>
      <c r="DTX24" s="149"/>
      <c r="DTZ24" s="152"/>
      <c r="DUB24" s="152"/>
      <c r="DUC24" s="212"/>
      <c r="DUD24" s="210"/>
      <c r="DUE24" s="211"/>
      <c r="DUF24" s="149"/>
      <c r="DUN24" s="149"/>
      <c r="DUQ24" s="171"/>
      <c r="DUR24" s="171"/>
      <c r="DUS24" s="149"/>
      <c r="DUU24" s="152"/>
      <c r="DUW24" s="152"/>
      <c r="DUX24" s="212"/>
      <c r="DUY24" s="210"/>
      <c r="DUZ24" s="211"/>
      <c r="DVA24" s="149"/>
      <c r="DVI24" s="149"/>
      <c r="DVL24" s="171"/>
      <c r="DVM24" s="171"/>
      <c r="DVN24" s="149"/>
      <c r="DVP24" s="152"/>
      <c r="DVR24" s="152"/>
      <c r="DVS24" s="212"/>
      <c r="DVT24" s="210"/>
      <c r="DVU24" s="211"/>
      <c r="DVV24" s="149"/>
      <c r="DWD24" s="149"/>
      <c r="DWG24" s="171"/>
      <c r="DWH24" s="171"/>
      <c r="DWI24" s="149"/>
      <c r="DWK24" s="152"/>
      <c r="DWM24" s="152"/>
      <c r="DWN24" s="212"/>
      <c r="DWO24" s="210"/>
      <c r="DWP24" s="211"/>
      <c r="DWQ24" s="149"/>
      <c r="DWY24" s="149"/>
      <c r="DXB24" s="171"/>
      <c r="DXC24" s="171"/>
      <c r="DXD24" s="149"/>
      <c r="DXF24" s="152"/>
      <c r="DXH24" s="152"/>
      <c r="DXI24" s="212"/>
      <c r="DXJ24" s="210"/>
      <c r="DXK24" s="211"/>
      <c r="DXL24" s="149"/>
      <c r="DXT24" s="149"/>
      <c r="DXW24" s="171"/>
      <c r="DXX24" s="171"/>
      <c r="DXY24" s="149"/>
      <c r="DYA24" s="152"/>
      <c r="DYC24" s="152"/>
      <c r="DYD24" s="212"/>
      <c r="DYE24" s="210"/>
      <c r="DYF24" s="211"/>
      <c r="DYG24" s="149"/>
      <c r="DYO24" s="149"/>
      <c r="DYR24" s="171"/>
      <c r="DYS24" s="171"/>
      <c r="DYT24" s="149"/>
      <c r="DYV24" s="152"/>
      <c r="DYX24" s="152"/>
      <c r="DYY24" s="212"/>
      <c r="DYZ24" s="210"/>
      <c r="DZA24" s="211"/>
      <c r="DZB24" s="149"/>
      <c r="DZJ24" s="149"/>
      <c r="DZM24" s="171"/>
      <c r="DZN24" s="171"/>
      <c r="DZO24" s="149"/>
      <c r="DZQ24" s="152"/>
      <c r="DZS24" s="152"/>
      <c r="DZT24" s="212"/>
      <c r="DZU24" s="210"/>
      <c r="DZV24" s="211"/>
      <c r="DZW24" s="149"/>
      <c r="EAE24" s="149"/>
      <c r="EAH24" s="171"/>
      <c r="EAI24" s="171"/>
      <c r="EAJ24" s="149"/>
      <c r="EAL24" s="152"/>
      <c r="EAN24" s="152"/>
      <c r="EAO24" s="212"/>
      <c r="EAP24" s="210"/>
      <c r="EAQ24" s="211"/>
      <c r="EAR24" s="149"/>
      <c r="EAZ24" s="149"/>
      <c r="EBC24" s="171"/>
      <c r="EBD24" s="171"/>
      <c r="EBE24" s="149"/>
      <c r="EBG24" s="152"/>
      <c r="EBI24" s="152"/>
      <c r="EBJ24" s="212"/>
      <c r="EBK24" s="210"/>
      <c r="EBL24" s="211"/>
      <c r="EBM24" s="149"/>
      <c r="EBU24" s="149"/>
      <c r="EBX24" s="171"/>
      <c r="EBY24" s="171"/>
      <c r="EBZ24" s="149"/>
      <c r="ECB24" s="152"/>
      <c r="ECD24" s="152"/>
      <c r="ECE24" s="212"/>
      <c r="ECF24" s="210"/>
      <c r="ECG24" s="211"/>
      <c r="ECH24" s="149"/>
      <c r="ECP24" s="149"/>
      <c r="ECS24" s="171"/>
      <c r="ECT24" s="171"/>
      <c r="ECU24" s="149"/>
      <c r="ECW24" s="152"/>
      <c r="ECY24" s="152"/>
      <c r="ECZ24" s="212"/>
      <c r="EDA24" s="210"/>
      <c r="EDB24" s="211"/>
      <c r="EDC24" s="149"/>
      <c r="EDK24" s="149"/>
      <c r="EDN24" s="171"/>
      <c r="EDO24" s="171"/>
      <c r="EDP24" s="149"/>
      <c r="EDR24" s="152"/>
      <c r="EDT24" s="152"/>
      <c r="EDU24" s="212"/>
      <c r="EDV24" s="210"/>
      <c r="EDW24" s="211"/>
      <c r="EDX24" s="149"/>
      <c r="EEF24" s="149"/>
      <c r="EEI24" s="171"/>
      <c r="EEJ24" s="171"/>
      <c r="EEK24" s="149"/>
      <c r="EEM24" s="152"/>
      <c r="EEO24" s="152"/>
      <c r="EEP24" s="212"/>
      <c r="EEQ24" s="210"/>
      <c r="EER24" s="211"/>
      <c r="EES24" s="149"/>
      <c r="EFA24" s="149"/>
      <c r="EFD24" s="171"/>
      <c r="EFE24" s="171"/>
      <c r="EFF24" s="149"/>
      <c r="EFH24" s="152"/>
      <c r="EFJ24" s="152"/>
      <c r="EFK24" s="212"/>
      <c r="EFL24" s="210"/>
      <c r="EFM24" s="211"/>
      <c r="EFN24" s="149"/>
      <c r="EFV24" s="149"/>
      <c r="EFY24" s="171"/>
      <c r="EFZ24" s="171"/>
      <c r="EGA24" s="149"/>
      <c r="EGC24" s="152"/>
      <c r="EGE24" s="152"/>
      <c r="EGF24" s="212"/>
      <c r="EGG24" s="210"/>
      <c r="EGH24" s="211"/>
      <c r="EGI24" s="149"/>
      <c r="EGQ24" s="149"/>
      <c r="EGT24" s="171"/>
      <c r="EGU24" s="171"/>
      <c r="EGV24" s="149"/>
      <c r="EGX24" s="152"/>
      <c r="EGZ24" s="152"/>
      <c r="EHA24" s="212"/>
      <c r="EHB24" s="210"/>
      <c r="EHC24" s="211"/>
      <c r="EHD24" s="149"/>
      <c r="EHL24" s="149"/>
      <c r="EHO24" s="171"/>
      <c r="EHP24" s="171"/>
      <c r="EHQ24" s="149"/>
      <c r="EHS24" s="152"/>
      <c r="EHU24" s="152"/>
      <c r="EHV24" s="212"/>
      <c r="EHW24" s="210"/>
      <c r="EHX24" s="211"/>
      <c r="EHY24" s="149"/>
      <c r="EIG24" s="149"/>
      <c r="EIJ24" s="171"/>
      <c r="EIK24" s="171"/>
      <c r="EIL24" s="149"/>
      <c r="EIN24" s="152"/>
      <c r="EIP24" s="152"/>
      <c r="EIQ24" s="212"/>
      <c r="EIR24" s="210"/>
      <c r="EIS24" s="211"/>
      <c r="EIT24" s="149"/>
      <c r="EJB24" s="149"/>
      <c r="EJE24" s="171"/>
      <c r="EJF24" s="171"/>
      <c r="EJG24" s="149"/>
      <c r="EJI24" s="152"/>
      <c r="EJK24" s="152"/>
      <c r="EJL24" s="212"/>
      <c r="EJM24" s="210"/>
      <c r="EJN24" s="211"/>
      <c r="EJO24" s="149"/>
      <c r="EJW24" s="149"/>
      <c r="EJZ24" s="171"/>
      <c r="EKA24" s="171"/>
      <c r="EKB24" s="149"/>
      <c r="EKD24" s="152"/>
      <c r="EKF24" s="152"/>
      <c r="EKG24" s="212"/>
      <c r="EKH24" s="210"/>
      <c r="EKI24" s="211"/>
      <c r="EKJ24" s="149"/>
      <c r="EKR24" s="149"/>
      <c r="EKU24" s="171"/>
      <c r="EKV24" s="171"/>
      <c r="EKW24" s="149"/>
      <c r="EKY24" s="152"/>
      <c r="ELA24" s="152"/>
      <c r="ELB24" s="212"/>
      <c r="ELC24" s="210"/>
      <c r="ELD24" s="211"/>
      <c r="ELE24" s="149"/>
      <c r="ELM24" s="149"/>
      <c r="ELP24" s="171"/>
      <c r="ELQ24" s="171"/>
      <c r="ELR24" s="149"/>
      <c r="ELT24" s="152"/>
      <c r="ELV24" s="152"/>
      <c r="ELW24" s="212"/>
      <c r="ELX24" s="210"/>
      <c r="ELY24" s="211"/>
      <c r="ELZ24" s="149"/>
      <c r="EMH24" s="149"/>
      <c r="EMK24" s="171"/>
      <c r="EML24" s="171"/>
      <c r="EMM24" s="149"/>
      <c r="EMO24" s="152"/>
      <c r="EMQ24" s="152"/>
      <c r="EMR24" s="212"/>
      <c r="EMS24" s="210"/>
      <c r="EMT24" s="211"/>
      <c r="EMU24" s="149"/>
      <c r="ENC24" s="149"/>
      <c r="ENF24" s="171"/>
      <c r="ENG24" s="171"/>
      <c r="ENH24" s="149"/>
      <c r="ENJ24" s="152"/>
      <c r="ENL24" s="152"/>
      <c r="ENM24" s="212"/>
      <c r="ENN24" s="210"/>
      <c r="ENO24" s="211"/>
      <c r="ENP24" s="149"/>
      <c r="ENX24" s="149"/>
      <c r="EOA24" s="171"/>
      <c r="EOB24" s="171"/>
      <c r="EOC24" s="149"/>
      <c r="EOE24" s="152"/>
      <c r="EOG24" s="152"/>
      <c r="EOH24" s="212"/>
      <c r="EOI24" s="210"/>
      <c r="EOJ24" s="211"/>
      <c r="EOK24" s="149"/>
      <c r="EOS24" s="149"/>
      <c r="EOV24" s="171"/>
      <c r="EOW24" s="171"/>
      <c r="EOX24" s="149"/>
      <c r="EOZ24" s="152"/>
      <c r="EPB24" s="152"/>
      <c r="EPC24" s="212"/>
      <c r="EPD24" s="210"/>
      <c r="EPE24" s="211"/>
      <c r="EPF24" s="149"/>
      <c r="EPN24" s="149"/>
      <c r="EPQ24" s="171"/>
      <c r="EPR24" s="171"/>
      <c r="EPS24" s="149"/>
      <c r="EPU24" s="152"/>
      <c r="EPW24" s="152"/>
      <c r="EPX24" s="212"/>
      <c r="EPY24" s="210"/>
      <c r="EPZ24" s="211"/>
      <c r="EQA24" s="149"/>
      <c r="EQI24" s="149"/>
      <c r="EQL24" s="171"/>
      <c r="EQM24" s="171"/>
      <c r="EQN24" s="149"/>
      <c r="EQP24" s="152"/>
      <c r="EQR24" s="152"/>
      <c r="EQS24" s="212"/>
      <c r="EQT24" s="210"/>
      <c r="EQU24" s="211"/>
      <c r="EQV24" s="149"/>
      <c r="ERD24" s="149"/>
      <c r="ERG24" s="171"/>
      <c r="ERH24" s="171"/>
      <c r="ERI24" s="149"/>
      <c r="ERK24" s="152"/>
      <c r="ERM24" s="152"/>
      <c r="ERN24" s="212"/>
      <c r="ERO24" s="210"/>
      <c r="ERP24" s="211"/>
      <c r="ERQ24" s="149"/>
      <c r="ERY24" s="149"/>
      <c r="ESB24" s="171"/>
      <c r="ESC24" s="171"/>
      <c r="ESD24" s="149"/>
      <c r="ESF24" s="152"/>
      <c r="ESH24" s="152"/>
      <c r="ESI24" s="212"/>
      <c r="ESJ24" s="210"/>
      <c r="ESK24" s="211"/>
      <c r="ESL24" s="149"/>
      <c r="EST24" s="149"/>
      <c r="ESW24" s="171"/>
      <c r="ESX24" s="171"/>
      <c r="ESY24" s="149"/>
      <c r="ETA24" s="152"/>
      <c r="ETC24" s="152"/>
      <c r="ETD24" s="212"/>
      <c r="ETE24" s="210"/>
      <c r="ETF24" s="211"/>
      <c r="ETG24" s="149"/>
      <c r="ETO24" s="149"/>
      <c r="ETR24" s="171"/>
      <c r="ETS24" s="171"/>
      <c r="ETT24" s="149"/>
      <c r="ETV24" s="152"/>
      <c r="ETX24" s="152"/>
      <c r="ETY24" s="212"/>
      <c r="ETZ24" s="210"/>
      <c r="EUA24" s="211"/>
      <c r="EUB24" s="149"/>
      <c r="EUJ24" s="149"/>
      <c r="EUM24" s="171"/>
      <c r="EUN24" s="171"/>
      <c r="EUO24" s="149"/>
      <c r="EUQ24" s="152"/>
      <c r="EUS24" s="152"/>
      <c r="EUT24" s="212"/>
      <c r="EUU24" s="210"/>
      <c r="EUV24" s="211"/>
      <c r="EUW24" s="149"/>
      <c r="EVE24" s="149"/>
      <c r="EVH24" s="171"/>
      <c r="EVI24" s="171"/>
      <c r="EVJ24" s="149"/>
      <c r="EVL24" s="152"/>
      <c r="EVN24" s="152"/>
      <c r="EVO24" s="212"/>
      <c r="EVP24" s="210"/>
      <c r="EVQ24" s="211"/>
      <c r="EVR24" s="149"/>
      <c r="EVZ24" s="149"/>
      <c r="EWC24" s="171"/>
      <c r="EWD24" s="171"/>
      <c r="EWE24" s="149"/>
      <c r="EWG24" s="152"/>
      <c r="EWI24" s="152"/>
      <c r="EWJ24" s="212"/>
      <c r="EWK24" s="210"/>
      <c r="EWL24" s="211"/>
      <c r="EWM24" s="149"/>
      <c r="EWU24" s="149"/>
      <c r="EWX24" s="171"/>
      <c r="EWY24" s="171"/>
      <c r="EWZ24" s="149"/>
      <c r="EXB24" s="152"/>
      <c r="EXD24" s="152"/>
      <c r="EXE24" s="212"/>
      <c r="EXF24" s="210"/>
      <c r="EXG24" s="211"/>
      <c r="EXH24" s="149"/>
      <c r="EXP24" s="149"/>
      <c r="EXS24" s="171"/>
      <c r="EXT24" s="171"/>
      <c r="EXU24" s="149"/>
      <c r="EXW24" s="152"/>
      <c r="EXY24" s="152"/>
      <c r="EXZ24" s="212"/>
      <c r="EYA24" s="210"/>
      <c r="EYB24" s="211"/>
      <c r="EYC24" s="149"/>
      <c r="EYK24" s="149"/>
      <c r="EYN24" s="171"/>
      <c r="EYO24" s="171"/>
      <c r="EYP24" s="149"/>
      <c r="EYR24" s="152"/>
      <c r="EYT24" s="152"/>
      <c r="EYU24" s="212"/>
      <c r="EYV24" s="210"/>
      <c r="EYW24" s="211"/>
      <c r="EYX24" s="149"/>
      <c r="EZF24" s="149"/>
      <c r="EZI24" s="171"/>
      <c r="EZJ24" s="171"/>
      <c r="EZK24" s="149"/>
      <c r="EZM24" s="152"/>
      <c r="EZO24" s="152"/>
      <c r="EZP24" s="212"/>
      <c r="EZQ24" s="210"/>
      <c r="EZR24" s="211"/>
      <c r="EZS24" s="149"/>
      <c r="FAA24" s="149"/>
      <c r="FAD24" s="171"/>
      <c r="FAE24" s="171"/>
      <c r="FAF24" s="149"/>
      <c r="FAH24" s="152"/>
      <c r="FAJ24" s="152"/>
      <c r="FAK24" s="212"/>
      <c r="FAL24" s="210"/>
      <c r="FAM24" s="211"/>
      <c r="FAN24" s="149"/>
      <c r="FAV24" s="149"/>
      <c r="FAY24" s="171"/>
      <c r="FAZ24" s="171"/>
      <c r="FBA24" s="149"/>
      <c r="FBC24" s="152"/>
      <c r="FBE24" s="152"/>
      <c r="FBF24" s="212"/>
      <c r="FBG24" s="210"/>
      <c r="FBH24" s="211"/>
      <c r="FBI24" s="149"/>
      <c r="FBQ24" s="149"/>
      <c r="FBT24" s="171"/>
      <c r="FBU24" s="171"/>
      <c r="FBV24" s="149"/>
      <c r="FBX24" s="152"/>
      <c r="FBZ24" s="152"/>
      <c r="FCA24" s="212"/>
      <c r="FCB24" s="210"/>
      <c r="FCC24" s="211"/>
      <c r="FCD24" s="149"/>
      <c r="FCL24" s="149"/>
      <c r="FCO24" s="171"/>
      <c r="FCP24" s="171"/>
      <c r="FCQ24" s="149"/>
      <c r="FCS24" s="152"/>
      <c r="FCU24" s="152"/>
      <c r="FCV24" s="212"/>
      <c r="FCW24" s="210"/>
      <c r="FCX24" s="211"/>
      <c r="FCY24" s="149"/>
      <c r="FDG24" s="149"/>
      <c r="FDJ24" s="171"/>
      <c r="FDK24" s="171"/>
      <c r="FDL24" s="149"/>
      <c r="FDN24" s="152"/>
      <c r="FDP24" s="152"/>
      <c r="FDQ24" s="212"/>
      <c r="FDR24" s="210"/>
      <c r="FDS24" s="211"/>
      <c r="FDT24" s="149"/>
      <c r="FEB24" s="149"/>
      <c r="FEE24" s="171"/>
      <c r="FEF24" s="171"/>
      <c r="FEG24" s="149"/>
      <c r="FEI24" s="152"/>
      <c r="FEK24" s="152"/>
      <c r="FEL24" s="212"/>
      <c r="FEM24" s="210"/>
      <c r="FEN24" s="211"/>
      <c r="FEO24" s="149"/>
      <c r="FEW24" s="149"/>
      <c r="FEZ24" s="171"/>
      <c r="FFA24" s="171"/>
      <c r="FFB24" s="149"/>
      <c r="FFD24" s="152"/>
      <c r="FFF24" s="152"/>
      <c r="FFG24" s="212"/>
      <c r="FFH24" s="210"/>
      <c r="FFI24" s="211"/>
      <c r="FFJ24" s="149"/>
      <c r="FFR24" s="149"/>
      <c r="FFU24" s="171"/>
      <c r="FFV24" s="171"/>
      <c r="FFW24" s="149"/>
      <c r="FFY24" s="152"/>
      <c r="FGA24" s="152"/>
      <c r="FGB24" s="212"/>
      <c r="FGC24" s="210"/>
      <c r="FGD24" s="211"/>
      <c r="FGE24" s="149"/>
      <c r="FGM24" s="149"/>
      <c r="FGP24" s="171"/>
      <c r="FGQ24" s="171"/>
      <c r="FGR24" s="149"/>
      <c r="FGT24" s="152"/>
      <c r="FGV24" s="152"/>
      <c r="FGW24" s="212"/>
      <c r="FGX24" s="210"/>
      <c r="FGY24" s="211"/>
      <c r="FGZ24" s="149"/>
      <c r="FHH24" s="149"/>
      <c r="FHK24" s="171"/>
      <c r="FHL24" s="171"/>
      <c r="FHM24" s="149"/>
      <c r="FHO24" s="152"/>
      <c r="FHQ24" s="152"/>
      <c r="FHR24" s="212"/>
      <c r="FHS24" s="210"/>
      <c r="FHT24" s="211"/>
      <c r="FHU24" s="149"/>
      <c r="FIC24" s="149"/>
      <c r="FIF24" s="171"/>
      <c r="FIG24" s="171"/>
      <c r="FIH24" s="149"/>
      <c r="FIJ24" s="152"/>
      <c r="FIL24" s="152"/>
      <c r="FIM24" s="212"/>
      <c r="FIN24" s="210"/>
      <c r="FIO24" s="211"/>
      <c r="FIP24" s="149"/>
      <c r="FIX24" s="149"/>
      <c r="FJA24" s="171"/>
      <c r="FJB24" s="171"/>
      <c r="FJC24" s="149"/>
      <c r="FJE24" s="152"/>
      <c r="FJG24" s="152"/>
      <c r="FJH24" s="212"/>
      <c r="FJI24" s="210"/>
      <c r="FJJ24" s="211"/>
      <c r="FJK24" s="149"/>
      <c r="FJS24" s="149"/>
      <c r="FJV24" s="171"/>
      <c r="FJW24" s="171"/>
      <c r="FJX24" s="149"/>
      <c r="FJZ24" s="152"/>
      <c r="FKB24" s="152"/>
      <c r="FKC24" s="212"/>
      <c r="FKD24" s="210"/>
      <c r="FKE24" s="211"/>
      <c r="FKF24" s="149"/>
      <c r="FKN24" s="149"/>
      <c r="FKQ24" s="171"/>
      <c r="FKR24" s="171"/>
      <c r="FKS24" s="149"/>
      <c r="FKU24" s="152"/>
      <c r="FKW24" s="152"/>
      <c r="FKX24" s="212"/>
      <c r="FKY24" s="210"/>
      <c r="FKZ24" s="211"/>
      <c r="FLA24" s="149"/>
      <c r="FLI24" s="149"/>
      <c r="FLL24" s="171"/>
      <c r="FLM24" s="171"/>
      <c r="FLN24" s="149"/>
      <c r="FLP24" s="152"/>
      <c r="FLR24" s="152"/>
      <c r="FLS24" s="212"/>
      <c r="FLT24" s="210"/>
      <c r="FLU24" s="211"/>
      <c r="FLV24" s="149"/>
      <c r="FMD24" s="149"/>
      <c r="FMG24" s="171"/>
      <c r="FMH24" s="171"/>
      <c r="FMI24" s="149"/>
      <c r="FMK24" s="152"/>
      <c r="FMM24" s="152"/>
      <c r="FMN24" s="212"/>
      <c r="FMO24" s="210"/>
      <c r="FMP24" s="211"/>
      <c r="FMQ24" s="149"/>
      <c r="FMY24" s="149"/>
      <c r="FNB24" s="171"/>
      <c r="FNC24" s="171"/>
      <c r="FND24" s="149"/>
      <c r="FNF24" s="152"/>
      <c r="FNH24" s="152"/>
      <c r="FNI24" s="212"/>
      <c r="FNJ24" s="210"/>
      <c r="FNK24" s="211"/>
      <c r="FNL24" s="149"/>
      <c r="FNT24" s="149"/>
      <c r="FNW24" s="171"/>
      <c r="FNX24" s="171"/>
      <c r="FNY24" s="149"/>
      <c r="FOA24" s="152"/>
      <c r="FOC24" s="152"/>
      <c r="FOD24" s="212"/>
      <c r="FOE24" s="210"/>
      <c r="FOF24" s="211"/>
      <c r="FOG24" s="149"/>
      <c r="FOO24" s="149"/>
      <c r="FOR24" s="171"/>
      <c r="FOS24" s="171"/>
      <c r="FOT24" s="149"/>
      <c r="FOV24" s="152"/>
      <c r="FOX24" s="152"/>
      <c r="FOY24" s="212"/>
      <c r="FOZ24" s="210"/>
      <c r="FPA24" s="211"/>
      <c r="FPB24" s="149"/>
      <c r="FPJ24" s="149"/>
      <c r="FPM24" s="171"/>
      <c r="FPN24" s="171"/>
      <c r="FPO24" s="149"/>
      <c r="FPQ24" s="152"/>
      <c r="FPS24" s="152"/>
      <c r="FPT24" s="212"/>
      <c r="FPU24" s="210"/>
      <c r="FPV24" s="211"/>
      <c r="FPW24" s="149"/>
      <c r="FQE24" s="149"/>
      <c r="FQH24" s="171"/>
      <c r="FQI24" s="171"/>
      <c r="FQJ24" s="149"/>
      <c r="FQL24" s="152"/>
      <c r="FQN24" s="152"/>
      <c r="FQO24" s="212"/>
      <c r="FQP24" s="210"/>
      <c r="FQQ24" s="211"/>
      <c r="FQR24" s="149"/>
      <c r="FQZ24" s="149"/>
      <c r="FRC24" s="171"/>
      <c r="FRD24" s="171"/>
      <c r="FRE24" s="149"/>
      <c r="FRG24" s="152"/>
      <c r="FRI24" s="152"/>
      <c r="FRJ24" s="212"/>
      <c r="FRK24" s="210"/>
      <c r="FRL24" s="211"/>
      <c r="FRM24" s="149"/>
      <c r="FRU24" s="149"/>
      <c r="FRX24" s="171"/>
      <c r="FRY24" s="171"/>
      <c r="FRZ24" s="149"/>
      <c r="FSB24" s="152"/>
      <c r="FSD24" s="152"/>
      <c r="FSE24" s="212"/>
      <c r="FSF24" s="210"/>
      <c r="FSG24" s="211"/>
      <c r="FSH24" s="149"/>
      <c r="FSP24" s="149"/>
      <c r="FSS24" s="171"/>
      <c r="FST24" s="171"/>
      <c r="FSU24" s="149"/>
      <c r="FSW24" s="152"/>
      <c r="FSY24" s="152"/>
      <c r="FSZ24" s="212"/>
      <c r="FTA24" s="210"/>
      <c r="FTB24" s="211"/>
      <c r="FTC24" s="149"/>
      <c r="FTK24" s="149"/>
      <c r="FTN24" s="171"/>
      <c r="FTO24" s="171"/>
      <c r="FTP24" s="149"/>
      <c r="FTR24" s="152"/>
      <c r="FTT24" s="152"/>
      <c r="FTU24" s="212"/>
      <c r="FTV24" s="210"/>
      <c r="FTW24" s="211"/>
      <c r="FTX24" s="149"/>
      <c r="FUF24" s="149"/>
      <c r="FUI24" s="171"/>
      <c r="FUJ24" s="171"/>
      <c r="FUK24" s="149"/>
      <c r="FUM24" s="152"/>
      <c r="FUO24" s="152"/>
      <c r="FUP24" s="212"/>
      <c r="FUQ24" s="210"/>
      <c r="FUR24" s="211"/>
      <c r="FUS24" s="149"/>
      <c r="FVA24" s="149"/>
      <c r="FVD24" s="171"/>
      <c r="FVE24" s="171"/>
      <c r="FVF24" s="149"/>
      <c r="FVH24" s="152"/>
      <c r="FVJ24" s="152"/>
      <c r="FVK24" s="212"/>
      <c r="FVL24" s="210"/>
      <c r="FVM24" s="211"/>
      <c r="FVN24" s="149"/>
      <c r="FVV24" s="149"/>
      <c r="FVY24" s="171"/>
      <c r="FVZ24" s="171"/>
      <c r="FWA24" s="149"/>
      <c r="FWC24" s="152"/>
      <c r="FWE24" s="152"/>
      <c r="FWF24" s="212"/>
      <c r="FWG24" s="210"/>
      <c r="FWH24" s="211"/>
      <c r="FWI24" s="149"/>
      <c r="FWQ24" s="149"/>
      <c r="FWT24" s="171"/>
      <c r="FWU24" s="171"/>
      <c r="FWV24" s="149"/>
      <c r="FWX24" s="152"/>
      <c r="FWZ24" s="152"/>
      <c r="FXA24" s="212"/>
      <c r="FXB24" s="210"/>
      <c r="FXC24" s="211"/>
      <c r="FXD24" s="149"/>
      <c r="FXL24" s="149"/>
      <c r="FXO24" s="171"/>
      <c r="FXP24" s="171"/>
      <c r="FXQ24" s="149"/>
      <c r="FXS24" s="152"/>
      <c r="FXU24" s="152"/>
      <c r="FXV24" s="212"/>
      <c r="FXW24" s="210"/>
      <c r="FXX24" s="211"/>
      <c r="FXY24" s="149"/>
      <c r="FYG24" s="149"/>
      <c r="FYJ24" s="171"/>
      <c r="FYK24" s="171"/>
      <c r="FYL24" s="149"/>
      <c r="FYN24" s="152"/>
      <c r="FYP24" s="152"/>
      <c r="FYQ24" s="212"/>
      <c r="FYR24" s="210"/>
      <c r="FYS24" s="211"/>
      <c r="FYT24" s="149"/>
      <c r="FZB24" s="149"/>
      <c r="FZE24" s="171"/>
      <c r="FZF24" s="171"/>
      <c r="FZG24" s="149"/>
      <c r="FZI24" s="152"/>
      <c r="FZK24" s="152"/>
      <c r="FZL24" s="212"/>
      <c r="FZM24" s="210"/>
      <c r="FZN24" s="211"/>
      <c r="FZO24" s="149"/>
      <c r="FZW24" s="149"/>
      <c r="FZZ24" s="171"/>
      <c r="GAA24" s="171"/>
      <c r="GAB24" s="149"/>
      <c r="GAD24" s="152"/>
      <c r="GAF24" s="152"/>
      <c r="GAG24" s="212"/>
      <c r="GAH24" s="210"/>
      <c r="GAI24" s="211"/>
      <c r="GAJ24" s="149"/>
      <c r="GAR24" s="149"/>
      <c r="GAU24" s="171"/>
      <c r="GAV24" s="171"/>
      <c r="GAW24" s="149"/>
      <c r="GAY24" s="152"/>
      <c r="GBA24" s="152"/>
      <c r="GBB24" s="212"/>
      <c r="GBC24" s="210"/>
      <c r="GBD24" s="211"/>
      <c r="GBE24" s="149"/>
      <c r="GBM24" s="149"/>
      <c r="GBP24" s="171"/>
      <c r="GBQ24" s="171"/>
      <c r="GBR24" s="149"/>
      <c r="GBT24" s="152"/>
      <c r="GBV24" s="152"/>
      <c r="GBW24" s="212"/>
      <c r="GBX24" s="210"/>
      <c r="GBY24" s="211"/>
      <c r="GBZ24" s="149"/>
      <c r="GCH24" s="149"/>
      <c r="GCK24" s="171"/>
      <c r="GCL24" s="171"/>
      <c r="GCM24" s="149"/>
      <c r="GCO24" s="152"/>
      <c r="GCQ24" s="152"/>
      <c r="GCR24" s="212"/>
      <c r="GCS24" s="210"/>
      <c r="GCT24" s="211"/>
      <c r="GCU24" s="149"/>
      <c r="GDC24" s="149"/>
      <c r="GDF24" s="171"/>
      <c r="GDG24" s="171"/>
      <c r="GDH24" s="149"/>
      <c r="GDJ24" s="152"/>
      <c r="GDL24" s="152"/>
      <c r="GDM24" s="212"/>
      <c r="GDN24" s="210"/>
      <c r="GDO24" s="211"/>
      <c r="GDP24" s="149"/>
      <c r="GDX24" s="149"/>
      <c r="GEA24" s="171"/>
      <c r="GEB24" s="171"/>
      <c r="GEC24" s="149"/>
      <c r="GEE24" s="152"/>
      <c r="GEG24" s="152"/>
      <c r="GEH24" s="212"/>
      <c r="GEI24" s="210"/>
      <c r="GEJ24" s="211"/>
      <c r="GEK24" s="149"/>
      <c r="GES24" s="149"/>
      <c r="GEV24" s="171"/>
      <c r="GEW24" s="171"/>
      <c r="GEX24" s="149"/>
      <c r="GEZ24" s="152"/>
      <c r="GFB24" s="152"/>
      <c r="GFC24" s="212"/>
      <c r="GFD24" s="210"/>
      <c r="GFE24" s="211"/>
      <c r="GFF24" s="149"/>
      <c r="GFN24" s="149"/>
      <c r="GFQ24" s="171"/>
      <c r="GFR24" s="171"/>
      <c r="GFS24" s="149"/>
      <c r="GFU24" s="152"/>
      <c r="GFW24" s="152"/>
      <c r="GFX24" s="212"/>
      <c r="GFY24" s="210"/>
      <c r="GFZ24" s="211"/>
      <c r="GGA24" s="149"/>
      <c r="GGI24" s="149"/>
      <c r="GGL24" s="171"/>
      <c r="GGM24" s="171"/>
      <c r="GGN24" s="149"/>
      <c r="GGP24" s="152"/>
      <c r="GGR24" s="152"/>
      <c r="GGS24" s="212"/>
      <c r="GGT24" s="210"/>
      <c r="GGU24" s="211"/>
      <c r="GGV24" s="149"/>
      <c r="GHD24" s="149"/>
      <c r="GHG24" s="171"/>
      <c r="GHH24" s="171"/>
      <c r="GHI24" s="149"/>
      <c r="GHK24" s="152"/>
      <c r="GHM24" s="152"/>
      <c r="GHN24" s="212"/>
      <c r="GHO24" s="210"/>
      <c r="GHP24" s="211"/>
      <c r="GHQ24" s="149"/>
      <c r="GHY24" s="149"/>
      <c r="GIB24" s="171"/>
      <c r="GIC24" s="171"/>
      <c r="GID24" s="149"/>
      <c r="GIF24" s="152"/>
      <c r="GIH24" s="152"/>
      <c r="GII24" s="212"/>
      <c r="GIJ24" s="210"/>
      <c r="GIK24" s="211"/>
      <c r="GIL24" s="149"/>
      <c r="GIT24" s="149"/>
      <c r="GIW24" s="171"/>
      <c r="GIX24" s="171"/>
      <c r="GIY24" s="149"/>
      <c r="GJA24" s="152"/>
      <c r="GJC24" s="152"/>
      <c r="GJD24" s="212"/>
      <c r="GJE24" s="210"/>
      <c r="GJF24" s="211"/>
      <c r="GJG24" s="149"/>
      <c r="GJO24" s="149"/>
      <c r="GJR24" s="171"/>
      <c r="GJS24" s="171"/>
      <c r="GJT24" s="149"/>
      <c r="GJV24" s="152"/>
      <c r="GJX24" s="152"/>
      <c r="GJY24" s="212"/>
      <c r="GJZ24" s="210"/>
      <c r="GKA24" s="211"/>
      <c r="GKB24" s="149"/>
      <c r="GKJ24" s="149"/>
      <c r="GKM24" s="171"/>
      <c r="GKN24" s="171"/>
      <c r="GKO24" s="149"/>
      <c r="GKQ24" s="152"/>
      <c r="GKS24" s="152"/>
      <c r="GKT24" s="212"/>
      <c r="GKU24" s="210"/>
      <c r="GKV24" s="211"/>
      <c r="GKW24" s="149"/>
      <c r="GLE24" s="149"/>
      <c r="GLH24" s="171"/>
      <c r="GLI24" s="171"/>
      <c r="GLJ24" s="149"/>
      <c r="GLL24" s="152"/>
      <c r="GLN24" s="152"/>
      <c r="GLO24" s="212"/>
      <c r="GLP24" s="210"/>
      <c r="GLQ24" s="211"/>
      <c r="GLR24" s="149"/>
      <c r="GLZ24" s="149"/>
      <c r="GMC24" s="171"/>
      <c r="GMD24" s="171"/>
      <c r="GME24" s="149"/>
      <c r="GMG24" s="152"/>
      <c r="GMI24" s="152"/>
      <c r="GMJ24" s="212"/>
      <c r="GMK24" s="210"/>
      <c r="GML24" s="211"/>
      <c r="GMM24" s="149"/>
      <c r="GMU24" s="149"/>
      <c r="GMX24" s="171"/>
      <c r="GMY24" s="171"/>
      <c r="GMZ24" s="149"/>
      <c r="GNB24" s="152"/>
      <c r="GND24" s="152"/>
      <c r="GNE24" s="212"/>
      <c r="GNF24" s="210"/>
      <c r="GNG24" s="211"/>
      <c r="GNH24" s="149"/>
      <c r="GNP24" s="149"/>
      <c r="GNS24" s="171"/>
      <c r="GNT24" s="171"/>
      <c r="GNU24" s="149"/>
      <c r="GNW24" s="152"/>
      <c r="GNY24" s="152"/>
      <c r="GNZ24" s="212"/>
      <c r="GOA24" s="210"/>
      <c r="GOB24" s="211"/>
      <c r="GOC24" s="149"/>
      <c r="GOK24" s="149"/>
      <c r="GON24" s="171"/>
      <c r="GOO24" s="171"/>
      <c r="GOP24" s="149"/>
      <c r="GOR24" s="152"/>
      <c r="GOT24" s="152"/>
      <c r="GOU24" s="212"/>
      <c r="GOV24" s="210"/>
      <c r="GOW24" s="211"/>
      <c r="GOX24" s="149"/>
      <c r="GPF24" s="149"/>
      <c r="GPI24" s="171"/>
      <c r="GPJ24" s="171"/>
      <c r="GPK24" s="149"/>
      <c r="GPM24" s="152"/>
      <c r="GPO24" s="152"/>
      <c r="GPP24" s="212"/>
      <c r="GPQ24" s="210"/>
      <c r="GPR24" s="211"/>
      <c r="GPS24" s="149"/>
      <c r="GQA24" s="149"/>
      <c r="GQD24" s="171"/>
      <c r="GQE24" s="171"/>
      <c r="GQF24" s="149"/>
      <c r="GQH24" s="152"/>
      <c r="GQJ24" s="152"/>
      <c r="GQK24" s="212"/>
      <c r="GQL24" s="210"/>
      <c r="GQM24" s="211"/>
      <c r="GQN24" s="149"/>
      <c r="GQV24" s="149"/>
      <c r="GQY24" s="171"/>
      <c r="GQZ24" s="171"/>
      <c r="GRA24" s="149"/>
      <c r="GRC24" s="152"/>
      <c r="GRE24" s="152"/>
      <c r="GRF24" s="212"/>
      <c r="GRG24" s="210"/>
      <c r="GRH24" s="211"/>
      <c r="GRI24" s="149"/>
      <c r="GRQ24" s="149"/>
      <c r="GRT24" s="171"/>
      <c r="GRU24" s="171"/>
      <c r="GRV24" s="149"/>
      <c r="GRX24" s="152"/>
      <c r="GRZ24" s="152"/>
      <c r="GSA24" s="212"/>
      <c r="GSB24" s="210"/>
      <c r="GSC24" s="211"/>
      <c r="GSD24" s="149"/>
      <c r="GSL24" s="149"/>
      <c r="GSO24" s="171"/>
      <c r="GSP24" s="171"/>
      <c r="GSQ24" s="149"/>
      <c r="GSS24" s="152"/>
      <c r="GSU24" s="152"/>
      <c r="GSV24" s="212"/>
      <c r="GSW24" s="210"/>
      <c r="GSX24" s="211"/>
      <c r="GSY24" s="149"/>
      <c r="GTG24" s="149"/>
      <c r="GTJ24" s="171"/>
      <c r="GTK24" s="171"/>
      <c r="GTL24" s="149"/>
      <c r="GTN24" s="152"/>
      <c r="GTP24" s="152"/>
      <c r="GTQ24" s="212"/>
      <c r="GTR24" s="210"/>
      <c r="GTS24" s="211"/>
      <c r="GTT24" s="149"/>
      <c r="GUB24" s="149"/>
      <c r="GUE24" s="171"/>
      <c r="GUF24" s="171"/>
      <c r="GUG24" s="149"/>
      <c r="GUI24" s="152"/>
      <c r="GUK24" s="152"/>
      <c r="GUL24" s="212"/>
      <c r="GUM24" s="210"/>
      <c r="GUN24" s="211"/>
      <c r="GUO24" s="149"/>
      <c r="GUW24" s="149"/>
      <c r="GUZ24" s="171"/>
      <c r="GVA24" s="171"/>
      <c r="GVB24" s="149"/>
      <c r="GVD24" s="152"/>
      <c r="GVF24" s="152"/>
      <c r="GVG24" s="212"/>
      <c r="GVH24" s="210"/>
      <c r="GVI24" s="211"/>
      <c r="GVJ24" s="149"/>
      <c r="GVR24" s="149"/>
      <c r="GVU24" s="171"/>
      <c r="GVV24" s="171"/>
      <c r="GVW24" s="149"/>
      <c r="GVY24" s="152"/>
      <c r="GWA24" s="152"/>
      <c r="GWB24" s="212"/>
      <c r="GWC24" s="210"/>
      <c r="GWD24" s="211"/>
      <c r="GWE24" s="149"/>
      <c r="GWM24" s="149"/>
      <c r="GWP24" s="171"/>
      <c r="GWQ24" s="171"/>
      <c r="GWR24" s="149"/>
      <c r="GWT24" s="152"/>
      <c r="GWV24" s="152"/>
      <c r="GWW24" s="212"/>
      <c r="GWX24" s="210"/>
      <c r="GWY24" s="211"/>
      <c r="GWZ24" s="149"/>
      <c r="GXH24" s="149"/>
      <c r="GXK24" s="171"/>
      <c r="GXL24" s="171"/>
      <c r="GXM24" s="149"/>
      <c r="GXO24" s="152"/>
      <c r="GXQ24" s="152"/>
      <c r="GXR24" s="212"/>
      <c r="GXS24" s="210"/>
      <c r="GXT24" s="211"/>
      <c r="GXU24" s="149"/>
      <c r="GYC24" s="149"/>
      <c r="GYF24" s="171"/>
      <c r="GYG24" s="171"/>
      <c r="GYH24" s="149"/>
      <c r="GYJ24" s="152"/>
      <c r="GYL24" s="152"/>
      <c r="GYM24" s="212"/>
      <c r="GYN24" s="210"/>
      <c r="GYO24" s="211"/>
      <c r="GYP24" s="149"/>
      <c r="GYX24" s="149"/>
      <c r="GZA24" s="171"/>
      <c r="GZB24" s="171"/>
      <c r="GZC24" s="149"/>
      <c r="GZE24" s="152"/>
      <c r="GZG24" s="152"/>
      <c r="GZH24" s="212"/>
      <c r="GZI24" s="210"/>
      <c r="GZJ24" s="211"/>
      <c r="GZK24" s="149"/>
      <c r="GZS24" s="149"/>
      <c r="GZV24" s="171"/>
      <c r="GZW24" s="171"/>
      <c r="GZX24" s="149"/>
      <c r="GZZ24" s="152"/>
      <c r="HAB24" s="152"/>
      <c r="HAC24" s="212"/>
      <c r="HAD24" s="210"/>
      <c r="HAE24" s="211"/>
      <c r="HAF24" s="149"/>
      <c r="HAN24" s="149"/>
      <c r="HAQ24" s="171"/>
      <c r="HAR24" s="171"/>
      <c r="HAS24" s="149"/>
      <c r="HAU24" s="152"/>
      <c r="HAW24" s="152"/>
      <c r="HAX24" s="212"/>
      <c r="HAY24" s="210"/>
      <c r="HAZ24" s="211"/>
      <c r="HBA24" s="149"/>
      <c r="HBI24" s="149"/>
      <c r="HBL24" s="171"/>
      <c r="HBM24" s="171"/>
      <c r="HBN24" s="149"/>
      <c r="HBP24" s="152"/>
      <c r="HBR24" s="152"/>
      <c r="HBS24" s="212"/>
      <c r="HBT24" s="210"/>
      <c r="HBU24" s="211"/>
      <c r="HBV24" s="149"/>
      <c r="HCD24" s="149"/>
      <c r="HCG24" s="171"/>
      <c r="HCH24" s="171"/>
      <c r="HCI24" s="149"/>
      <c r="HCK24" s="152"/>
      <c r="HCM24" s="152"/>
      <c r="HCN24" s="212"/>
      <c r="HCO24" s="210"/>
      <c r="HCP24" s="211"/>
      <c r="HCQ24" s="149"/>
      <c r="HCY24" s="149"/>
      <c r="HDB24" s="171"/>
      <c r="HDC24" s="171"/>
      <c r="HDD24" s="149"/>
      <c r="HDF24" s="152"/>
      <c r="HDH24" s="152"/>
      <c r="HDI24" s="212"/>
      <c r="HDJ24" s="210"/>
      <c r="HDK24" s="211"/>
      <c r="HDL24" s="149"/>
      <c r="HDT24" s="149"/>
      <c r="HDW24" s="171"/>
      <c r="HDX24" s="171"/>
      <c r="HDY24" s="149"/>
      <c r="HEA24" s="152"/>
      <c r="HEC24" s="152"/>
      <c r="HED24" s="212"/>
      <c r="HEE24" s="210"/>
      <c r="HEF24" s="211"/>
      <c r="HEG24" s="149"/>
      <c r="HEO24" s="149"/>
      <c r="HER24" s="171"/>
      <c r="HES24" s="171"/>
      <c r="HET24" s="149"/>
      <c r="HEV24" s="152"/>
      <c r="HEX24" s="152"/>
      <c r="HEY24" s="212"/>
      <c r="HEZ24" s="210"/>
      <c r="HFA24" s="211"/>
      <c r="HFB24" s="149"/>
      <c r="HFJ24" s="149"/>
      <c r="HFM24" s="171"/>
      <c r="HFN24" s="171"/>
      <c r="HFO24" s="149"/>
      <c r="HFQ24" s="152"/>
      <c r="HFS24" s="152"/>
      <c r="HFT24" s="212"/>
      <c r="HFU24" s="210"/>
      <c r="HFV24" s="211"/>
      <c r="HFW24" s="149"/>
      <c r="HGE24" s="149"/>
      <c r="HGH24" s="171"/>
      <c r="HGI24" s="171"/>
      <c r="HGJ24" s="149"/>
      <c r="HGL24" s="152"/>
      <c r="HGN24" s="152"/>
      <c r="HGO24" s="212"/>
      <c r="HGP24" s="210"/>
      <c r="HGQ24" s="211"/>
      <c r="HGR24" s="149"/>
      <c r="HGZ24" s="149"/>
      <c r="HHC24" s="171"/>
      <c r="HHD24" s="171"/>
      <c r="HHE24" s="149"/>
      <c r="HHG24" s="152"/>
      <c r="HHI24" s="152"/>
      <c r="HHJ24" s="212"/>
      <c r="HHK24" s="210"/>
      <c r="HHL24" s="211"/>
      <c r="HHM24" s="149"/>
      <c r="HHU24" s="149"/>
      <c r="HHX24" s="171"/>
      <c r="HHY24" s="171"/>
      <c r="HHZ24" s="149"/>
      <c r="HIB24" s="152"/>
      <c r="HID24" s="152"/>
      <c r="HIE24" s="212"/>
      <c r="HIF24" s="210"/>
      <c r="HIG24" s="211"/>
      <c r="HIH24" s="149"/>
      <c r="HIP24" s="149"/>
      <c r="HIS24" s="171"/>
      <c r="HIT24" s="171"/>
      <c r="HIU24" s="149"/>
      <c r="HIW24" s="152"/>
      <c r="HIY24" s="152"/>
      <c r="HIZ24" s="212"/>
      <c r="HJA24" s="210"/>
      <c r="HJB24" s="211"/>
      <c r="HJC24" s="149"/>
      <c r="HJK24" s="149"/>
      <c r="HJN24" s="171"/>
      <c r="HJO24" s="171"/>
      <c r="HJP24" s="149"/>
      <c r="HJR24" s="152"/>
      <c r="HJT24" s="152"/>
      <c r="HJU24" s="212"/>
      <c r="HJV24" s="210"/>
      <c r="HJW24" s="211"/>
      <c r="HJX24" s="149"/>
      <c r="HKF24" s="149"/>
      <c r="HKI24" s="171"/>
      <c r="HKJ24" s="171"/>
      <c r="HKK24" s="149"/>
      <c r="HKM24" s="152"/>
      <c r="HKO24" s="152"/>
      <c r="HKP24" s="212"/>
      <c r="HKQ24" s="210"/>
      <c r="HKR24" s="211"/>
      <c r="HKS24" s="149"/>
      <c r="HLA24" s="149"/>
      <c r="HLD24" s="171"/>
      <c r="HLE24" s="171"/>
      <c r="HLF24" s="149"/>
      <c r="HLH24" s="152"/>
      <c r="HLJ24" s="152"/>
      <c r="HLK24" s="212"/>
      <c r="HLL24" s="210"/>
      <c r="HLM24" s="211"/>
      <c r="HLN24" s="149"/>
      <c r="HLV24" s="149"/>
      <c r="HLY24" s="171"/>
      <c r="HLZ24" s="171"/>
      <c r="HMA24" s="149"/>
      <c r="HMC24" s="152"/>
      <c r="HME24" s="152"/>
      <c r="HMF24" s="212"/>
      <c r="HMG24" s="210"/>
      <c r="HMH24" s="211"/>
      <c r="HMI24" s="149"/>
      <c r="HMQ24" s="149"/>
      <c r="HMT24" s="171"/>
      <c r="HMU24" s="171"/>
      <c r="HMV24" s="149"/>
      <c r="HMX24" s="152"/>
      <c r="HMZ24" s="152"/>
      <c r="HNA24" s="212"/>
      <c r="HNB24" s="210"/>
      <c r="HNC24" s="211"/>
      <c r="HND24" s="149"/>
      <c r="HNL24" s="149"/>
      <c r="HNO24" s="171"/>
      <c r="HNP24" s="171"/>
      <c r="HNQ24" s="149"/>
      <c r="HNS24" s="152"/>
      <c r="HNU24" s="152"/>
      <c r="HNV24" s="212"/>
      <c r="HNW24" s="210"/>
      <c r="HNX24" s="211"/>
      <c r="HNY24" s="149"/>
      <c r="HOG24" s="149"/>
      <c r="HOJ24" s="171"/>
      <c r="HOK24" s="171"/>
      <c r="HOL24" s="149"/>
      <c r="HON24" s="152"/>
      <c r="HOP24" s="152"/>
      <c r="HOQ24" s="212"/>
      <c r="HOR24" s="210"/>
      <c r="HOS24" s="211"/>
      <c r="HOT24" s="149"/>
      <c r="HPB24" s="149"/>
      <c r="HPE24" s="171"/>
      <c r="HPF24" s="171"/>
      <c r="HPG24" s="149"/>
      <c r="HPI24" s="152"/>
      <c r="HPK24" s="152"/>
      <c r="HPL24" s="212"/>
      <c r="HPM24" s="210"/>
      <c r="HPN24" s="211"/>
      <c r="HPO24" s="149"/>
      <c r="HPW24" s="149"/>
      <c r="HPZ24" s="171"/>
      <c r="HQA24" s="171"/>
      <c r="HQB24" s="149"/>
      <c r="HQD24" s="152"/>
      <c r="HQF24" s="152"/>
      <c r="HQG24" s="212"/>
      <c r="HQH24" s="210"/>
      <c r="HQI24" s="211"/>
      <c r="HQJ24" s="149"/>
      <c r="HQR24" s="149"/>
      <c r="HQU24" s="171"/>
      <c r="HQV24" s="171"/>
      <c r="HQW24" s="149"/>
      <c r="HQY24" s="152"/>
      <c r="HRA24" s="152"/>
      <c r="HRB24" s="212"/>
      <c r="HRC24" s="210"/>
      <c r="HRD24" s="211"/>
      <c r="HRE24" s="149"/>
      <c r="HRM24" s="149"/>
      <c r="HRP24" s="171"/>
      <c r="HRQ24" s="171"/>
      <c r="HRR24" s="149"/>
      <c r="HRT24" s="152"/>
      <c r="HRV24" s="152"/>
      <c r="HRW24" s="212"/>
      <c r="HRX24" s="210"/>
      <c r="HRY24" s="211"/>
      <c r="HRZ24" s="149"/>
      <c r="HSH24" s="149"/>
      <c r="HSK24" s="171"/>
      <c r="HSL24" s="171"/>
      <c r="HSM24" s="149"/>
      <c r="HSO24" s="152"/>
      <c r="HSQ24" s="152"/>
      <c r="HSR24" s="212"/>
      <c r="HSS24" s="210"/>
      <c r="HST24" s="211"/>
      <c r="HSU24" s="149"/>
      <c r="HTC24" s="149"/>
      <c r="HTF24" s="171"/>
      <c r="HTG24" s="171"/>
      <c r="HTH24" s="149"/>
      <c r="HTJ24" s="152"/>
      <c r="HTL24" s="152"/>
      <c r="HTM24" s="212"/>
      <c r="HTN24" s="210"/>
      <c r="HTO24" s="211"/>
      <c r="HTP24" s="149"/>
      <c r="HTX24" s="149"/>
      <c r="HUA24" s="171"/>
      <c r="HUB24" s="171"/>
      <c r="HUC24" s="149"/>
      <c r="HUE24" s="152"/>
      <c r="HUG24" s="152"/>
      <c r="HUH24" s="212"/>
      <c r="HUI24" s="210"/>
      <c r="HUJ24" s="211"/>
      <c r="HUK24" s="149"/>
      <c r="HUS24" s="149"/>
      <c r="HUV24" s="171"/>
      <c r="HUW24" s="171"/>
      <c r="HUX24" s="149"/>
      <c r="HUZ24" s="152"/>
      <c r="HVB24" s="152"/>
      <c r="HVC24" s="212"/>
      <c r="HVD24" s="210"/>
      <c r="HVE24" s="211"/>
      <c r="HVF24" s="149"/>
      <c r="HVN24" s="149"/>
      <c r="HVQ24" s="171"/>
      <c r="HVR24" s="171"/>
      <c r="HVS24" s="149"/>
      <c r="HVU24" s="152"/>
      <c r="HVW24" s="152"/>
      <c r="HVX24" s="212"/>
      <c r="HVY24" s="210"/>
      <c r="HVZ24" s="211"/>
      <c r="HWA24" s="149"/>
      <c r="HWI24" s="149"/>
      <c r="HWL24" s="171"/>
      <c r="HWM24" s="171"/>
      <c r="HWN24" s="149"/>
      <c r="HWP24" s="152"/>
      <c r="HWR24" s="152"/>
      <c r="HWS24" s="212"/>
      <c r="HWT24" s="210"/>
      <c r="HWU24" s="211"/>
      <c r="HWV24" s="149"/>
      <c r="HXD24" s="149"/>
      <c r="HXG24" s="171"/>
      <c r="HXH24" s="171"/>
      <c r="HXI24" s="149"/>
      <c r="HXK24" s="152"/>
      <c r="HXM24" s="152"/>
      <c r="HXN24" s="212"/>
      <c r="HXO24" s="210"/>
      <c r="HXP24" s="211"/>
      <c r="HXQ24" s="149"/>
      <c r="HXY24" s="149"/>
      <c r="HYB24" s="171"/>
      <c r="HYC24" s="171"/>
      <c r="HYD24" s="149"/>
      <c r="HYF24" s="152"/>
      <c r="HYH24" s="152"/>
      <c r="HYI24" s="212"/>
      <c r="HYJ24" s="210"/>
      <c r="HYK24" s="211"/>
      <c r="HYL24" s="149"/>
      <c r="HYT24" s="149"/>
      <c r="HYW24" s="171"/>
      <c r="HYX24" s="171"/>
      <c r="HYY24" s="149"/>
      <c r="HZA24" s="152"/>
      <c r="HZC24" s="152"/>
      <c r="HZD24" s="212"/>
      <c r="HZE24" s="210"/>
      <c r="HZF24" s="211"/>
      <c r="HZG24" s="149"/>
      <c r="HZO24" s="149"/>
      <c r="HZR24" s="171"/>
      <c r="HZS24" s="171"/>
      <c r="HZT24" s="149"/>
      <c r="HZV24" s="152"/>
      <c r="HZX24" s="152"/>
      <c r="HZY24" s="212"/>
      <c r="HZZ24" s="210"/>
      <c r="IAA24" s="211"/>
      <c r="IAB24" s="149"/>
      <c r="IAJ24" s="149"/>
      <c r="IAM24" s="171"/>
      <c r="IAN24" s="171"/>
      <c r="IAO24" s="149"/>
      <c r="IAQ24" s="152"/>
      <c r="IAS24" s="152"/>
      <c r="IAT24" s="212"/>
      <c r="IAU24" s="210"/>
      <c r="IAV24" s="211"/>
      <c r="IAW24" s="149"/>
      <c r="IBE24" s="149"/>
      <c r="IBH24" s="171"/>
      <c r="IBI24" s="171"/>
      <c r="IBJ24" s="149"/>
      <c r="IBL24" s="152"/>
      <c r="IBN24" s="152"/>
      <c r="IBO24" s="212"/>
      <c r="IBP24" s="210"/>
      <c r="IBQ24" s="211"/>
      <c r="IBR24" s="149"/>
      <c r="IBZ24" s="149"/>
      <c r="ICC24" s="171"/>
      <c r="ICD24" s="171"/>
      <c r="ICE24" s="149"/>
      <c r="ICG24" s="152"/>
      <c r="ICI24" s="152"/>
      <c r="ICJ24" s="212"/>
      <c r="ICK24" s="210"/>
      <c r="ICL24" s="211"/>
      <c r="ICM24" s="149"/>
      <c r="ICU24" s="149"/>
      <c r="ICX24" s="171"/>
      <c r="ICY24" s="171"/>
      <c r="ICZ24" s="149"/>
      <c r="IDB24" s="152"/>
      <c r="IDD24" s="152"/>
      <c r="IDE24" s="212"/>
      <c r="IDF24" s="210"/>
      <c r="IDG24" s="211"/>
      <c r="IDH24" s="149"/>
      <c r="IDP24" s="149"/>
      <c r="IDS24" s="171"/>
      <c r="IDT24" s="171"/>
      <c r="IDU24" s="149"/>
      <c r="IDW24" s="152"/>
      <c r="IDY24" s="152"/>
      <c r="IDZ24" s="212"/>
      <c r="IEA24" s="210"/>
      <c r="IEB24" s="211"/>
      <c r="IEC24" s="149"/>
      <c r="IEK24" s="149"/>
      <c r="IEN24" s="171"/>
      <c r="IEO24" s="171"/>
      <c r="IEP24" s="149"/>
      <c r="IER24" s="152"/>
      <c r="IET24" s="152"/>
      <c r="IEU24" s="212"/>
      <c r="IEV24" s="210"/>
      <c r="IEW24" s="211"/>
      <c r="IEX24" s="149"/>
      <c r="IFF24" s="149"/>
      <c r="IFI24" s="171"/>
      <c r="IFJ24" s="171"/>
      <c r="IFK24" s="149"/>
      <c r="IFM24" s="152"/>
      <c r="IFO24" s="152"/>
      <c r="IFP24" s="212"/>
      <c r="IFQ24" s="210"/>
      <c r="IFR24" s="211"/>
      <c r="IFS24" s="149"/>
      <c r="IGA24" s="149"/>
      <c r="IGD24" s="171"/>
      <c r="IGE24" s="171"/>
      <c r="IGF24" s="149"/>
      <c r="IGH24" s="152"/>
      <c r="IGJ24" s="152"/>
      <c r="IGK24" s="212"/>
      <c r="IGL24" s="210"/>
      <c r="IGM24" s="211"/>
      <c r="IGN24" s="149"/>
      <c r="IGV24" s="149"/>
      <c r="IGY24" s="171"/>
      <c r="IGZ24" s="171"/>
      <c r="IHA24" s="149"/>
      <c r="IHC24" s="152"/>
      <c r="IHE24" s="152"/>
      <c r="IHF24" s="212"/>
      <c r="IHG24" s="210"/>
      <c r="IHH24" s="211"/>
      <c r="IHI24" s="149"/>
      <c r="IHQ24" s="149"/>
      <c r="IHT24" s="171"/>
      <c r="IHU24" s="171"/>
      <c r="IHV24" s="149"/>
      <c r="IHX24" s="152"/>
      <c r="IHZ24" s="152"/>
      <c r="IIA24" s="212"/>
      <c r="IIB24" s="210"/>
      <c r="IIC24" s="211"/>
      <c r="IID24" s="149"/>
      <c r="IIL24" s="149"/>
      <c r="IIO24" s="171"/>
      <c r="IIP24" s="171"/>
      <c r="IIQ24" s="149"/>
      <c r="IIS24" s="152"/>
      <c r="IIU24" s="152"/>
      <c r="IIV24" s="212"/>
      <c r="IIW24" s="210"/>
      <c r="IIX24" s="211"/>
      <c r="IIY24" s="149"/>
      <c r="IJG24" s="149"/>
      <c r="IJJ24" s="171"/>
      <c r="IJK24" s="171"/>
      <c r="IJL24" s="149"/>
      <c r="IJN24" s="152"/>
      <c r="IJP24" s="152"/>
      <c r="IJQ24" s="212"/>
      <c r="IJR24" s="210"/>
      <c r="IJS24" s="211"/>
      <c r="IJT24" s="149"/>
      <c r="IKB24" s="149"/>
      <c r="IKE24" s="171"/>
      <c r="IKF24" s="171"/>
      <c r="IKG24" s="149"/>
      <c r="IKI24" s="152"/>
      <c r="IKK24" s="152"/>
      <c r="IKL24" s="212"/>
      <c r="IKM24" s="210"/>
      <c r="IKN24" s="211"/>
      <c r="IKO24" s="149"/>
      <c r="IKW24" s="149"/>
      <c r="IKZ24" s="171"/>
      <c r="ILA24" s="171"/>
      <c r="ILB24" s="149"/>
      <c r="ILD24" s="152"/>
      <c r="ILF24" s="152"/>
      <c r="ILG24" s="212"/>
      <c r="ILH24" s="210"/>
      <c r="ILI24" s="211"/>
      <c r="ILJ24" s="149"/>
      <c r="ILR24" s="149"/>
      <c r="ILU24" s="171"/>
      <c r="ILV24" s="171"/>
      <c r="ILW24" s="149"/>
      <c r="ILY24" s="152"/>
      <c r="IMA24" s="152"/>
      <c r="IMB24" s="212"/>
      <c r="IMC24" s="210"/>
      <c r="IMD24" s="211"/>
      <c r="IME24" s="149"/>
      <c r="IMM24" s="149"/>
      <c r="IMP24" s="171"/>
      <c r="IMQ24" s="171"/>
      <c r="IMR24" s="149"/>
      <c r="IMT24" s="152"/>
      <c r="IMV24" s="152"/>
      <c r="IMW24" s="212"/>
      <c r="IMX24" s="210"/>
      <c r="IMY24" s="211"/>
      <c r="IMZ24" s="149"/>
      <c r="INH24" s="149"/>
      <c r="INK24" s="171"/>
      <c r="INL24" s="171"/>
      <c r="INM24" s="149"/>
      <c r="INO24" s="152"/>
      <c r="INQ24" s="152"/>
      <c r="INR24" s="212"/>
      <c r="INS24" s="210"/>
      <c r="INT24" s="211"/>
      <c r="INU24" s="149"/>
      <c r="IOC24" s="149"/>
      <c r="IOF24" s="171"/>
      <c r="IOG24" s="171"/>
      <c r="IOH24" s="149"/>
      <c r="IOJ24" s="152"/>
      <c r="IOL24" s="152"/>
      <c r="IOM24" s="212"/>
      <c r="ION24" s="210"/>
      <c r="IOO24" s="211"/>
      <c r="IOP24" s="149"/>
      <c r="IOX24" s="149"/>
      <c r="IPA24" s="171"/>
      <c r="IPB24" s="171"/>
      <c r="IPC24" s="149"/>
      <c r="IPE24" s="152"/>
      <c r="IPG24" s="152"/>
      <c r="IPH24" s="212"/>
      <c r="IPI24" s="210"/>
      <c r="IPJ24" s="211"/>
      <c r="IPK24" s="149"/>
      <c r="IPS24" s="149"/>
      <c r="IPV24" s="171"/>
      <c r="IPW24" s="171"/>
      <c r="IPX24" s="149"/>
      <c r="IPZ24" s="152"/>
      <c r="IQB24" s="152"/>
      <c r="IQC24" s="212"/>
      <c r="IQD24" s="210"/>
      <c r="IQE24" s="211"/>
      <c r="IQF24" s="149"/>
      <c r="IQN24" s="149"/>
      <c r="IQQ24" s="171"/>
      <c r="IQR24" s="171"/>
      <c r="IQS24" s="149"/>
      <c r="IQU24" s="152"/>
      <c r="IQW24" s="152"/>
      <c r="IQX24" s="212"/>
      <c r="IQY24" s="210"/>
      <c r="IQZ24" s="211"/>
      <c r="IRA24" s="149"/>
      <c r="IRI24" s="149"/>
      <c r="IRL24" s="171"/>
      <c r="IRM24" s="171"/>
      <c r="IRN24" s="149"/>
      <c r="IRP24" s="152"/>
      <c r="IRR24" s="152"/>
      <c r="IRS24" s="212"/>
      <c r="IRT24" s="210"/>
      <c r="IRU24" s="211"/>
      <c r="IRV24" s="149"/>
      <c r="ISD24" s="149"/>
      <c r="ISG24" s="171"/>
      <c r="ISH24" s="171"/>
      <c r="ISI24" s="149"/>
      <c r="ISK24" s="152"/>
      <c r="ISM24" s="152"/>
      <c r="ISN24" s="212"/>
      <c r="ISO24" s="210"/>
      <c r="ISP24" s="211"/>
      <c r="ISQ24" s="149"/>
      <c r="ISY24" s="149"/>
      <c r="ITB24" s="171"/>
      <c r="ITC24" s="171"/>
      <c r="ITD24" s="149"/>
      <c r="ITF24" s="152"/>
      <c r="ITH24" s="152"/>
      <c r="ITI24" s="212"/>
      <c r="ITJ24" s="210"/>
      <c r="ITK24" s="211"/>
      <c r="ITL24" s="149"/>
      <c r="ITT24" s="149"/>
      <c r="ITW24" s="171"/>
      <c r="ITX24" s="171"/>
      <c r="ITY24" s="149"/>
      <c r="IUA24" s="152"/>
      <c r="IUC24" s="152"/>
      <c r="IUD24" s="212"/>
      <c r="IUE24" s="210"/>
      <c r="IUF24" s="211"/>
      <c r="IUG24" s="149"/>
      <c r="IUO24" s="149"/>
      <c r="IUR24" s="171"/>
      <c r="IUS24" s="171"/>
      <c r="IUT24" s="149"/>
      <c r="IUV24" s="152"/>
      <c r="IUX24" s="152"/>
      <c r="IUY24" s="212"/>
      <c r="IUZ24" s="210"/>
      <c r="IVA24" s="211"/>
      <c r="IVB24" s="149"/>
      <c r="IVJ24" s="149"/>
      <c r="IVM24" s="171"/>
      <c r="IVN24" s="171"/>
      <c r="IVO24" s="149"/>
      <c r="IVQ24" s="152"/>
      <c r="IVS24" s="152"/>
      <c r="IVT24" s="212"/>
      <c r="IVU24" s="210"/>
      <c r="IVV24" s="211"/>
      <c r="IVW24" s="149"/>
      <c r="IWE24" s="149"/>
      <c r="IWH24" s="171"/>
      <c r="IWI24" s="171"/>
      <c r="IWJ24" s="149"/>
      <c r="IWL24" s="152"/>
      <c r="IWN24" s="152"/>
      <c r="IWO24" s="212"/>
      <c r="IWP24" s="210"/>
      <c r="IWQ24" s="211"/>
      <c r="IWR24" s="149"/>
      <c r="IWZ24" s="149"/>
      <c r="IXC24" s="171"/>
      <c r="IXD24" s="171"/>
      <c r="IXE24" s="149"/>
      <c r="IXG24" s="152"/>
      <c r="IXI24" s="152"/>
      <c r="IXJ24" s="212"/>
      <c r="IXK24" s="210"/>
      <c r="IXL24" s="211"/>
      <c r="IXM24" s="149"/>
      <c r="IXU24" s="149"/>
      <c r="IXX24" s="171"/>
      <c r="IXY24" s="171"/>
      <c r="IXZ24" s="149"/>
      <c r="IYB24" s="152"/>
      <c r="IYD24" s="152"/>
      <c r="IYE24" s="212"/>
      <c r="IYF24" s="210"/>
      <c r="IYG24" s="211"/>
      <c r="IYH24" s="149"/>
      <c r="IYP24" s="149"/>
      <c r="IYS24" s="171"/>
      <c r="IYT24" s="171"/>
      <c r="IYU24" s="149"/>
      <c r="IYW24" s="152"/>
      <c r="IYY24" s="152"/>
      <c r="IYZ24" s="212"/>
      <c r="IZA24" s="210"/>
      <c r="IZB24" s="211"/>
      <c r="IZC24" s="149"/>
      <c r="IZK24" s="149"/>
      <c r="IZN24" s="171"/>
      <c r="IZO24" s="171"/>
      <c r="IZP24" s="149"/>
      <c r="IZR24" s="152"/>
      <c r="IZT24" s="152"/>
      <c r="IZU24" s="212"/>
      <c r="IZV24" s="210"/>
      <c r="IZW24" s="211"/>
      <c r="IZX24" s="149"/>
      <c r="JAF24" s="149"/>
      <c r="JAI24" s="171"/>
      <c r="JAJ24" s="171"/>
      <c r="JAK24" s="149"/>
      <c r="JAM24" s="152"/>
      <c r="JAO24" s="152"/>
      <c r="JAP24" s="212"/>
      <c r="JAQ24" s="210"/>
      <c r="JAR24" s="211"/>
      <c r="JAS24" s="149"/>
      <c r="JBA24" s="149"/>
      <c r="JBD24" s="171"/>
      <c r="JBE24" s="171"/>
      <c r="JBF24" s="149"/>
      <c r="JBH24" s="152"/>
      <c r="JBJ24" s="152"/>
      <c r="JBK24" s="212"/>
      <c r="JBL24" s="210"/>
      <c r="JBM24" s="211"/>
      <c r="JBN24" s="149"/>
      <c r="JBV24" s="149"/>
      <c r="JBY24" s="171"/>
      <c r="JBZ24" s="171"/>
      <c r="JCA24" s="149"/>
      <c r="JCC24" s="152"/>
      <c r="JCE24" s="152"/>
      <c r="JCF24" s="212"/>
      <c r="JCG24" s="210"/>
      <c r="JCH24" s="211"/>
      <c r="JCI24" s="149"/>
      <c r="JCQ24" s="149"/>
      <c r="JCT24" s="171"/>
      <c r="JCU24" s="171"/>
      <c r="JCV24" s="149"/>
      <c r="JCX24" s="152"/>
      <c r="JCZ24" s="152"/>
      <c r="JDA24" s="212"/>
      <c r="JDB24" s="210"/>
      <c r="JDC24" s="211"/>
      <c r="JDD24" s="149"/>
      <c r="JDL24" s="149"/>
      <c r="JDO24" s="171"/>
      <c r="JDP24" s="171"/>
      <c r="JDQ24" s="149"/>
      <c r="JDS24" s="152"/>
      <c r="JDU24" s="152"/>
      <c r="JDV24" s="212"/>
      <c r="JDW24" s="210"/>
      <c r="JDX24" s="211"/>
      <c r="JDY24" s="149"/>
      <c r="JEG24" s="149"/>
      <c r="JEJ24" s="171"/>
      <c r="JEK24" s="171"/>
      <c r="JEL24" s="149"/>
      <c r="JEN24" s="152"/>
      <c r="JEP24" s="152"/>
      <c r="JEQ24" s="212"/>
      <c r="JER24" s="210"/>
      <c r="JES24" s="211"/>
      <c r="JET24" s="149"/>
      <c r="JFB24" s="149"/>
      <c r="JFE24" s="171"/>
      <c r="JFF24" s="171"/>
      <c r="JFG24" s="149"/>
      <c r="JFI24" s="152"/>
      <c r="JFK24" s="152"/>
      <c r="JFL24" s="212"/>
      <c r="JFM24" s="210"/>
      <c r="JFN24" s="211"/>
      <c r="JFO24" s="149"/>
      <c r="JFW24" s="149"/>
      <c r="JFZ24" s="171"/>
      <c r="JGA24" s="171"/>
      <c r="JGB24" s="149"/>
      <c r="JGD24" s="152"/>
      <c r="JGF24" s="152"/>
      <c r="JGG24" s="212"/>
      <c r="JGH24" s="210"/>
      <c r="JGI24" s="211"/>
      <c r="JGJ24" s="149"/>
      <c r="JGR24" s="149"/>
      <c r="JGU24" s="171"/>
      <c r="JGV24" s="171"/>
      <c r="JGW24" s="149"/>
      <c r="JGY24" s="152"/>
      <c r="JHA24" s="152"/>
      <c r="JHB24" s="212"/>
      <c r="JHC24" s="210"/>
      <c r="JHD24" s="211"/>
      <c r="JHE24" s="149"/>
      <c r="JHM24" s="149"/>
      <c r="JHP24" s="171"/>
      <c r="JHQ24" s="171"/>
      <c r="JHR24" s="149"/>
      <c r="JHT24" s="152"/>
      <c r="JHV24" s="152"/>
      <c r="JHW24" s="212"/>
      <c r="JHX24" s="210"/>
      <c r="JHY24" s="211"/>
      <c r="JHZ24" s="149"/>
      <c r="JIH24" s="149"/>
      <c r="JIK24" s="171"/>
      <c r="JIL24" s="171"/>
      <c r="JIM24" s="149"/>
      <c r="JIO24" s="152"/>
      <c r="JIQ24" s="152"/>
      <c r="JIR24" s="212"/>
      <c r="JIS24" s="210"/>
      <c r="JIT24" s="211"/>
      <c r="JIU24" s="149"/>
      <c r="JJC24" s="149"/>
      <c r="JJF24" s="171"/>
      <c r="JJG24" s="171"/>
      <c r="JJH24" s="149"/>
      <c r="JJJ24" s="152"/>
      <c r="JJL24" s="152"/>
      <c r="JJM24" s="212"/>
      <c r="JJN24" s="210"/>
      <c r="JJO24" s="211"/>
      <c r="JJP24" s="149"/>
      <c r="JJX24" s="149"/>
      <c r="JKA24" s="171"/>
      <c r="JKB24" s="171"/>
      <c r="JKC24" s="149"/>
      <c r="JKE24" s="152"/>
      <c r="JKG24" s="152"/>
      <c r="JKH24" s="212"/>
      <c r="JKI24" s="210"/>
      <c r="JKJ24" s="211"/>
      <c r="JKK24" s="149"/>
      <c r="JKS24" s="149"/>
      <c r="JKV24" s="171"/>
      <c r="JKW24" s="171"/>
      <c r="JKX24" s="149"/>
      <c r="JKZ24" s="152"/>
      <c r="JLB24" s="152"/>
      <c r="JLC24" s="212"/>
      <c r="JLD24" s="210"/>
      <c r="JLE24" s="211"/>
      <c r="JLF24" s="149"/>
      <c r="JLN24" s="149"/>
      <c r="JLQ24" s="171"/>
      <c r="JLR24" s="171"/>
      <c r="JLS24" s="149"/>
      <c r="JLU24" s="152"/>
      <c r="JLW24" s="152"/>
      <c r="JLX24" s="212"/>
      <c r="JLY24" s="210"/>
      <c r="JLZ24" s="211"/>
      <c r="JMA24" s="149"/>
      <c r="JMI24" s="149"/>
      <c r="JML24" s="171"/>
      <c r="JMM24" s="171"/>
      <c r="JMN24" s="149"/>
      <c r="JMP24" s="152"/>
      <c r="JMR24" s="152"/>
      <c r="JMS24" s="212"/>
      <c r="JMT24" s="210"/>
      <c r="JMU24" s="211"/>
      <c r="JMV24" s="149"/>
      <c r="JND24" s="149"/>
      <c r="JNG24" s="171"/>
      <c r="JNH24" s="171"/>
      <c r="JNI24" s="149"/>
      <c r="JNK24" s="152"/>
      <c r="JNM24" s="152"/>
      <c r="JNN24" s="212"/>
      <c r="JNO24" s="210"/>
      <c r="JNP24" s="211"/>
      <c r="JNQ24" s="149"/>
      <c r="JNY24" s="149"/>
      <c r="JOB24" s="171"/>
      <c r="JOC24" s="171"/>
      <c r="JOD24" s="149"/>
      <c r="JOF24" s="152"/>
      <c r="JOH24" s="152"/>
      <c r="JOI24" s="212"/>
      <c r="JOJ24" s="210"/>
      <c r="JOK24" s="211"/>
      <c r="JOL24" s="149"/>
      <c r="JOT24" s="149"/>
      <c r="JOW24" s="171"/>
      <c r="JOX24" s="171"/>
      <c r="JOY24" s="149"/>
      <c r="JPA24" s="152"/>
      <c r="JPC24" s="152"/>
      <c r="JPD24" s="212"/>
      <c r="JPE24" s="210"/>
      <c r="JPF24" s="211"/>
      <c r="JPG24" s="149"/>
      <c r="JPO24" s="149"/>
      <c r="JPR24" s="171"/>
      <c r="JPS24" s="171"/>
      <c r="JPT24" s="149"/>
      <c r="JPV24" s="152"/>
      <c r="JPX24" s="152"/>
      <c r="JPY24" s="212"/>
      <c r="JPZ24" s="210"/>
      <c r="JQA24" s="211"/>
      <c r="JQB24" s="149"/>
      <c r="JQJ24" s="149"/>
      <c r="JQM24" s="171"/>
      <c r="JQN24" s="171"/>
      <c r="JQO24" s="149"/>
      <c r="JQQ24" s="152"/>
      <c r="JQS24" s="152"/>
      <c r="JQT24" s="212"/>
      <c r="JQU24" s="210"/>
      <c r="JQV24" s="211"/>
      <c r="JQW24" s="149"/>
      <c r="JRE24" s="149"/>
      <c r="JRH24" s="171"/>
      <c r="JRI24" s="171"/>
      <c r="JRJ24" s="149"/>
      <c r="JRL24" s="152"/>
      <c r="JRN24" s="152"/>
      <c r="JRO24" s="212"/>
      <c r="JRP24" s="210"/>
      <c r="JRQ24" s="211"/>
      <c r="JRR24" s="149"/>
      <c r="JRZ24" s="149"/>
      <c r="JSC24" s="171"/>
      <c r="JSD24" s="171"/>
      <c r="JSE24" s="149"/>
      <c r="JSG24" s="152"/>
      <c r="JSI24" s="152"/>
      <c r="JSJ24" s="212"/>
      <c r="JSK24" s="210"/>
      <c r="JSL24" s="211"/>
      <c r="JSM24" s="149"/>
      <c r="JSU24" s="149"/>
      <c r="JSX24" s="171"/>
      <c r="JSY24" s="171"/>
      <c r="JSZ24" s="149"/>
      <c r="JTB24" s="152"/>
      <c r="JTD24" s="152"/>
      <c r="JTE24" s="212"/>
      <c r="JTF24" s="210"/>
      <c r="JTG24" s="211"/>
      <c r="JTH24" s="149"/>
      <c r="JTP24" s="149"/>
      <c r="JTS24" s="171"/>
      <c r="JTT24" s="171"/>
      <c r="JTU24" s="149"/>
      <c r="JTW24" s="152"/>
      <c r="JTY24" s="152"/>
      <c r="JTZ24" s="212"/>
      <c r="JUA24" s="210"/>
      <c r="JUB24" s="211"/>
      <c r="JUC24" s="149"/>
      <c r="JUK24" s="149"/>
      <c r="JUN24" s="171"/>
      <c r="JUO24" s="171"/>
      <c r="JUP24" s="149"/>
      <c r="JUR24" s="152"/>
      <c r="JUT24" s="152"/>
      <c r="JUU24" s="212"/>
      <c r="JUV24" s="210"/>
      <c r="JUW24" s="211"/>
      <c r="JUX24" s="149"/>
      <c r="JVF24" s="149"/>
      <c r="JVI24" s="171"/>
      <c r="JVJ24" s="171"/>
      <c r="JVK24" s="149"/>
      <c r="JVM24" s="152"/>
      <c r="JVO24" s="152"/>
      <c r="JVP24" s="212"/>
      <c r="JVQ24" s="210"/>
      <c r="JVR24" s="211"/>
      <c r="JVS24" s="149"/>
      <c r="JWA24" s="149"/>
      <c r="JWD24" s="171"/>
      <c r="JWE24" s="171"/>
      <c r="JWF24" s="149"/>
      <c r="JWH24" s="152"/>
      <c r="JWJ24" s="152"/>
      <c r="JWK24" s="212"/>
      <c r="JWL24" s="210"/>
      <c r="JWM24" s="211"/>
      <c r="JWN24" s="149"/>
      <c r="JWV24" s="149"/>
      <c r="JWY24" s="171"/>
      <c r="JWZ24" s="171"/>
      <c r="JXA24" s="149"/>
      <c r="JXC24" s="152"/>
      <c r="JXE24" s="152"/>
      <c r="JXF24" s="212"/>
      <c r="JXG24" s="210"/>
      <c r="JXH24" s="211"/>
      <c r="JXI24" s="149"/>
      <c r="JXQ24" s="149"/>
      <c r="JXT24" s="171"/>
      <c r="JXU24" s="171"/>
      <c r="JXV24" s="149"/>
      <c r="JXX24" s="152"/>
      <c r="JXZ24" s="152"/>
      <c r="JYA24" s="212"/>
      <c r="JYB24" s="210"/>
      <c r="JYC24" s="211"/>
      <c r="JYD24" s="149"/>
      <c r="JYL24" s="149"/>
      <c r="JYO24" s="171"/>
      <c r="JYP24" s="171"/>
      <c r="JYQ24" s="149"/>
      <c r="JYS24" s="152"/>
      <c r="JYU24" s="152"/>
      <c r="JYV24" s="212"/>
      <c r="JYW24" s="210"/>
      <c r="JYX24" s="211"/>
      <c r="JYY24" s="149"/>
      <c r="JZG24" s="149"/>
      <c r="JZJ24" s="171"/>
      <c r="JZK24" s="171"/>
      <c r="JZL24" s="149"/>
      <c r="JZN24" s="152"/>
      <c r="JZP24" s="152"/>
      <c r="JZQ24" s="212"/>
      <c r="JZR24" s="210"/>
      <c r="JZS24" s="211"/>
      <c r="JZT24" s="149"/>
      <c r="KAB24" s="149"/>
      <c r="KAE24" s="171"/>
      <c r="KAF24" s="171"/>
      <c r="KAG24" s="149"/>
      <c r="KAI24" s="152"/>
      <c r="KAK24" s="152"/>
      <c r="KAL24" s="212"/>
      <c r="KAM24" s="210"/>
      <c r="KAN24" s="211"/>
      <c r="KAO24" s="149"/>
      <c r="KAW24" s="149"/>
      <c r="KAZ24" s="171"/>
      <c r="KBA24" s="171"/>
      <c r="KBB24" s="149"/>
      <c r="KBD24" s="152"/>
      <c r="KBF24" s="152"/>
      <c r="KBG24" s="212"/>
      <c r="KBH24" s="210"/>
      <c r="KBI24" s="211"/>
      <c r="KBJ24" s="149"/>
      <c r="KBR24" s="149"/>
      <c r="KBU24" s="171"/>
      <c r="KBV24" s="171"/>
      <c r="KBW24" s="149"/>
      <c r="KBY24" s="152"/>
      <c r="KCA24" s="152"/>
      <c r="KCB24" s="212"/>
      <c r="KCC24" s="210"/>
      <c r="KCD24" s="211"/>
      <c r="KCE24" s="149"/>
      <c r="KCM24" s="149"/>
      <c r="KCP24" s="171"/>
      <c r="KCQ24" s="171"/>
      <c r="KCR24" s="149"/>
      <c r="KCT24" s="152"/>
      <c r="KCV24" s="152"/>
      <c r="KCW24" s="212"/>
      <c r="KCX24" s="210"/>
      <c r="KCY24" s="211"/>
      <c r="KCZ24" s="149"/>
      <c r="KDH24" s="149"/>
      <c r="KDK24" s="171"/>
      <c r="KDL24" s="171"/>
      <c r="KDM24" s="149"/>
      <c r="KDO24" s="152"/>
      <c r="KDQ24" s="152"/>
      <c r="KDR24" s="212"/>
      <c r="KDS24" s="210"/>
      <c r="KDT24" s="211"/>
      <c r="KDU24" s="149"/>
      <c r="KEC24" s="149"/>
      <c r="KEF24" s="171"/>
      <c r="KEG24" s="171"/>
      <c r="KEH24" s="149"/>
      <c r="KEJ24" s="152"/>
      <c r="KEL24" s="152"/>
      <c r="KEM24" s="212"/>
      <c r="KEN24" s="210"/>
      <c r="KEO24" s="211"/>
      <c r="KEP24" s="149"/>
      <c r="KEX24" s="149"/>
      <c r="KFA24" s="171"/>
      <c r="KFB24" s="171"/>
      <c r="KFC24" s="149"/>
      <c r="KFE24" s="152"/>
      <c r="KFG24" s="152"/>
      <c r="KFH24" s="212"/>
      <c r="KFI24" s="210"/>
      <c r="KFJ24" s="211"/>
      <c r="KFK24" s="149"/>
      <c r="KFS24" s="149"/>
      <c r="KFV24" s="171"/>
      <c r="KFW24" s="171"/>
      <c r="KFX24" s="149"/>
      <c r="KFZ24" s="152"/>
      <c r="KGB24" s="152"/>
      <c r="KGC24" s="212"/>
      <c r="KGD24" s="210"/>
      <c r="KGE24" s="211"/>
      <c r="KGF24" s="149"/>
      <c r="KGN24" s="149"/>
      <c r="KGQ24" s="171"/>
      <c r="KGR24" s="171"/>
      <c r="KGS24" s="149"/>
      <c r="KGU24" s="152"/>
      <c r="KGW24" s="152"/>
      <c r="KGX24" s="212"/>
      <c r="KGY24" s="210"/>
      <c r="KGZ24" s="211"/>
      <c r="KHA24" s="149"/>
      <c r="KHI24" s="149"/>
      <c r="KHL24" s="171"/>
      <c r="KHM24" s="171"/>
      <c r="KHN24" s="149"/>
      <c r="KHP24" s="152"/>
      <c r="KHR24" s="152"/>
      <c r="KHS24" s="212"/>
      <c r="KHT24" s="210"/>
      <c r="KHU24" s="211"/>
      <c r="KHV24" s="149"/>
      <c r="KID24" s="149"/>
      <c r="KIG24" s="171"/>
      <c r="KIH24" s="171"/>
      <c r="KII24" s="149"/>
      <c r="KIK24" s="152"/>
      <c r="KIM24" s="152"/>
      <c r="KIN24" s="212"/>
      <c r="KIO24" s="210"/>
      <c r="KIP24" s="211"/>
      <c r="KIQ24" s="149"/>
      <c r="KIY24" s="149"/>
      <c r="KJB24" s="171"/>
      <c r="KJC24" s="171"/>
      <c r="KJD24" s="149"/>
      <c r="KJF24" s="152"/>
      <c r="KJH24" s="152"/>
      <c r="KJI24" s="212"/>
      <c r="KJJ24" s="210"/>
      <c r="KJK24" s="211"/>
      <c r="KJL24" s="149"/>
      <c r="KJT24" s="149"/>
      <c r="KJW24" s="171"/>
      <c r="KJX24" s="171"/>
      <c r="KJY24" s="149"/>
      <c r="KKA24" s="152"/>
      <c r="KKC24" s="152"/>
      <c r="KKD24" s="212"/>
      <c r="KKE24" s="210"/>
      <c r="KKF24" s="211"/>
      <c r="KKG24" s="149"/>
      <c r="KKO24" s="149"/>
      <c r="KKR24" s="171"/>
      <c r="KKS24" s="171"/>
      <c r="KKT24" s="149"/>
      <c r="KKV24" s="152"/>
      <c r="KKX24" s="152"/>
      <c r="KKY24" s="212"/>
      <c r="KKZ24" s="210"/>
      <c r="KLA24" s="211"/>
      <c r="KLB24" s="149"/>
      <c r="KLJ24" s="149"/>
      <c r="KLM24" s="171"/>
      <c r="KLN24" s="171"/>
      <c r="KLO24" s="149"/>
      <c r="KLQ24" s="152"/>
      <c r="KLS24" s="152"/>
      <c r="KLT24" s="212"/>
      <c r="KLU24" s="210"/>
      <c r="KLV24" s="211"/>
      <c r="KLW24" s="149"/>
      <c r="KME24" s="149"/>
      <c r="KMH24" s="171"/>
      <c r="KMI24" s="171"/>
      <c r="KMJ24" s="149"/>
      <c r="KML24" s="152"/>
      <c r="KMN24" s="152"/>
      <c r="KMO24" s="212"/>
      <c r="KMP24" s="210"/>
      <c r="KMQ24" s="211"/>
      <c r="KMR24" s="149"/>
      <c r="KMZ24" s="149"/>
      <c r="KNC24" s="171"/>
      <c r="KND24" s="171"/>
      <c r="KNE24" s="149"/>
      <c r="KNG24" s="152"/>
      <c r="KNI24" s="152"/>
      <c r="KNJ24" s="212"/>
      <c r="KNK24" s="210"/>
      <c r="KNL24" s="211"/>
      <c r="KNM24" s="149"/>
      <c r="KNU24" s="149"/>
      <c r="KNX24" s="171"/>
      <c r="KNY24" s="171"/>
      <c r="KNZ24" s="149"/>
      <c r="KOB24" s="152"/>
      <c r="KOD24" s="152"/>
      <c r="KOE24" s="212"/>
      <c r="KOF24" s="210"/>
      <c r="KOG24" s="211"/>
      <c r="KOH24" s="149"/>
      <c r="KOP24" s="149"/>
      <c r="KOS24" s="171"/>
      <c r="KOT24" s="171"/>
      <c r="KOU24" s="149"/>
      <c r="KOW24" s="152"/>
      <c r="KOY24" s="152"/>
      <c r="KOZ24" s="212"/>
      <c r="KPA24" s="210"/>
      <c r="KPB24" s="211"/>
      <c r="KPC24" s="149"/>
      <c r="KPK24" s="149"/>
      <c r="KPN24" s="171"/>
      <c r="KPO24" s="171"/>
      <c r="KPP24" s="149"/>
      <c r="KPR24" s="152"/>
      <c r="KPT24" s="152"/>
      <c r="KPU24" s="212"/>
      <c r="KPV24" s="210"/>
      <c r="KPW24" s="211"/>
      <c r="KPX24" s="149"/>
      <c r="KQF24" s="149"/>
      <c r="KQI24" s="171"/>
      <c r="KQJ24" s="171"/>
      <c r="KQK24" s="149"/>
      <c r="KQM24" s="152"/>
      <c r="KQO24" s="152"/>
      <c r="KQP24" s="212"/>
      <c r="KQQ24" s="210"/>
      <c r="KQR24" s="211"/>
      <c r="KQS24" s="149"/>
      <c r="KRA24" s="149"/>
      <c r="KRD24" s="171"/>
      <c r="KRE24" s="171"/>
      <c r="KRF24" s="149"/>
      <c r="KRH24" s="152"/>
      <c r="KRJ24" s="152"/>
      <c r="KRK24" s="212"/>
      <c r="KRL24" s="210"/>
      <c r="KRM24" s="211"/>
      <c r="KRN24" s="149"/>
      <c r="KRV24" s="149"/>
      <c r="KRY24" s="171"/>
      <c r="KRZ24" s="171"/>
      <c r="KSA24" s="149"/>
      <c r="KSC24" s="152"/>
      <c r="KSE24" s="152"/>
      <c r="KSF24" s="212"/>
      <c r="KSG24" s="210"/>
      <c r="KSH24" s="211"/>
      <c r="KSI24" s="149"/>
      <c r="KSQ24" s="149"/>
      <c r="KST24" s="171"/>
      <c r="KSU24" s="171"/>
      <c r="KSV24" s="149"/>
      <c r="KSX24" s="152"/>
      <c r="KSZ24" s="152"/>
      <c r="KTA24" s="212"/>
      <c r="KTB24" s="210"/>
      <c r="KTC24" s="211"/>
      <c r="KTD24" s="149"/>
      <c r="KTL24" s="149"/>
      <c r="KTO24" s="171"/>
      <c r="KTP24" s="171"/>
      <c r="KTQ24" s="149"/>
      <c r="KTS24" s="152"/>
      <c r="KTU24" s="152"/>
      <c r="KTV24" s="212"/>
      <c r="KTW24" s="210"/>
      <c r="KTX24" s="211"/>
      <c r="KTY24" s="149"/>
      <c r="KUG24" s="149"/>
      <c r="KUJ24" s="171"/>
      <c r="KUK24" s="171"/>
      <c r="KUL24" s="149"/>
      <c r="KUN24" s="152"/>
      <c r="KUP24" s="152"/>
      <c r="KUQ24" s="212"/>
      <c r="KUR24" s="210"/>
      <c r="KUS24" s="211"/>
      <c r="KUT24" s="149"/>
      <c r="KVB24" s="149"/>
      <c r="KVE24" s="171"/>
      <c r="KVF24" s="171"/>
      <c r="KVG24" s="149"/>
      <c r="KVI24" s="152"/>
      <c r="KVK24" s="152"/>
      <c r="KVL24" s="212"/>
      <c r="KVM24" s="210"/>
      <c r="KVN24" s="211"/>
      <c r="KVO24" s="149"/>
      <c r="KVW24" s="149"/>
      <c r="KVZ24" s="171"/>
      <c r="KWA24" s="171"/>
      <c r="KWB24" s="149"/>
      <c r="KWD24" s="152"/>
      <c r="KWF24" s="152"/>
      <c r="KWG24" s="212"/>
      <c r="KWH24" s="210"/>
      <c r="KWI24" s="211"/>
      <c r="KWJ24" s="149"/>
      <c r="KWR24" s="149"/>
      <c r="KWU24" s="171"/>
      <c r="KWV24" s="171"/>
      <c r="KWW24" s="149"/>
      <c r="KWY24" s="152"/>
      <c r="KXA24" s="152"/>
      <c r="KXB24" s="212"/>
      <c r="KXC24" s="210"/>
      <c r="KXD24" s="211"/>
      <c r="KXE24" s="149"/>
      <c r="KXM24" s="149"/>
      <c r="KXP24" s="171"/>
      <c r="KXQ24" s="171"/>
      <c r="KXR24" s="149"/>
      <c r="KXT24" s="152"/>
      <c r="KXV24" s="152"/>
      <c r="KXW24" s="212"/>
      <c r="KXX24" s="210"/>
      <c r="KXY24" s="211"/>
      <c r="KXZ24" s="149"/>
      <c r="KYH24" s="149"/>
      <c r="KYK24" s="171"/>
      <c r="KYL24" s="171"/>
      <c r="KYM24" s="149"/>
      <c r="KYO24" s="152"/>
      <c r="KYQ24" s="152"/>
      <c r="KYR24" s="212"/>
      <c r="KYS24" s="210"/>
      <c r="KYT24" s="211"/>
      <c r="KYU24" s="149"/>
      <c r="KZC24" s="149"/>
      <c r="KZF24" s="171"/>
      <c r="KZG24" s="171"/>
      <c r="KZH24" s="149"/>
      <c r="KZJ24" s="152"/>
      <c r="KZL24" s="152"/>
      <c r="KZM24" s="212"/>
      <c r="KZN24" s="210"/>
      <c r="KZO24" s="211"/>
      <c r="KZP24" s="149"/>
      <c r="KZX24" s="149"/>
      <c r="LAA24" s="171"/>
      <c r="LAB24" s="171"/>
      <c r="LAC24" s="149"/>
      <c r="LAE24" s="152"/>
      <c r="LAG24" s="152"/>
      <c r="LAH24" s="212"/>
      <c r="LAI24" s="210"/>
      <c r="LAJ24" s="211"/>
      <c r="LAK24" s="149"/>
      <c r="LAS24" s="149"/>
      <c r="LAV24" s="171"/>
      <c r="LAW24" s="171"/>
      <c r="LAX24" s="149"/>
      <c r="LAZ24" s="152"/>
      <c r="LBB24" s="152"/>
      <c r="LBC24" s="212"/>
      <c r="LBD24" s="210"/>
      <c r="LBE24" s="211"/>
      <c r="LBF24" s="149"/>
      <c r="LBN24" s="149"/>
      <c r="LBQ24" s="171"/>
      <c r="LBR24" s="171"/>
      <c r="LBS24" s="149"/>
      <c r="LBU24" s="152"/>
      <c r="LBW24" s="152"/>
      <c r="LBX24" s="212"/>
      <c r="LBY24" s="210"/>
      <c r="LBZ24" s="211"/>
      <c r="LCA24" s="149"/>
      <c r="LCI24" s="149"/>
      <c r="LCL24" s="171"/>
      <c r="LCM24" s="171"/>
      <c r="LCN24" s="149"/>
      <c r="LCP24" s="152"/>
      <c r="LCR24" s="152"/>
      <c r="LCS24" s="212"/>
      <c r="LCT24" s="210"/>
      <c r="LCU24" s="211"/>
      <c r="LCV24" s="149"/>
      <c r="LDD24" s="149"/>
      <c r="LDG24" s="171"/>
      <c r="LDH24" s="171"/>
      <c r="LDI24" s="149"/>
      <c r="LDK24" s="152"/>
      <c r="LDM24" s="152"/>
      <c r="LDN24" s="212"/>
      <c r="LDO24" s="210"/>
      <c r="LDP24" s="211"/>
      <c r="LDQ24" s="149"/>
      <c r="LDY24" s="149"/>
      <c r="LEB24" s="171"/>
      <c r="LEC24" s="171"/>
      <c r="LED24" s="149"/>
      <c r="LEF24" s="152"/>
      <c r="LEH24" s="152"/>
      <c r="LEI24" s="212"/>
      <c r="LEJ24" s="210"/>
      <c r="LEK24" s="211"/>
      <c r="LEL24" s="149"/>
      <c r="LET24" s="149"/>
      <c r="LEW24" s="171"/>
      <c r="LEX24" s="171"/>
      <c r="LEY24" s="149"/>
      <c r="LFA24" s="152"/>
      <c r="LFC24" s="152"/>
      <c r="LFD24" s="212"/>
      <c r="LFE24" s="210"/>
      <c r="LFF24" s="211"/>
      <c r="LFG24" s="149"/>
      <c r="LFO24" s="149"/>
      <c r="LFR24" s="171"/>
      <c r="LFS24" s="171"/>
      <c r="LFT24" s="149"/>
      <c r="LFV24" s="152"/>
      <c r="LFX24" s="152"/>
      <c r="LFY24" s="212"/>
      <c r="LFZ24" s="210"/>
      <c r="LGA24" s="211"/>
      <c r="LGB24" s="149"/>
      <c r="LGJ24" s="149"/>
      <c r="LGM24" s="171"/>
      <c r="LGN24" s="171"/>
      <c r="LGO24" s="149"/>
      <c r="LGQ24" s="152"/>
      <c r="LGS24" s="152"/>
      <c r="LGT24" s="212"/>
      <c r="LGU24" s="210"/>
      <c r="LGV24" s="211"/>
      <c r="LGW24" s="149"/>
      <c r="LHE24" s="149"/>
      <c r="LHH24" s="171"/>
      <c r="LHI24" s="171"/>
      <c r="LHJ24" s="149"/>
      <c r="LHL24" s="152"/>
      <c r="LHN24" s="152"/>
      <c r="LHO24" s="212"/>
      <c r="LHP24" s="210"/>
      <c r="LHQ24" s="211"/>
      <c r="LHR24" s="149"/>
      <c r="LHZ24" s="149"/>
      <c r="LIC24" s="171"/>
      <c r="LID24" s="171"/>
      <c r="LIE24" s="149"/>
      <c r="LIG24" s="152"/>
      <c r="LII24" s="152"/>
      <c r="LIJ24" s="212"/>
      <c r="LIK24" s="210"/>
      <c r="LIL24" s="211"/>
      <c r="LIM24" s="149"/>
      <c r="LIU24" s="149"/>
      <c r="LIX24" s="171"/>
      <c r="LIY24" s="171"/>
      <c r="LIZ24" s="149"/>
      <c r="LJB24" s="152"/>
      <c r="LJD24" s="152"/>
      <c r="LJE24" s="212"/>
      <c r="LJF24" s="210"/>
      <c r="LJG24" s="211"/>
      <c r="LJH24" s="149"/>
      <c r="LJP24" s="149"/>
      <c r="LJS24" s="171"/>
      <c r="LJT24" s="171"/>
      <c r="LJU24" s="149"/>
      <c r="LJW24" s="152"/>
      <c r="LJY24" s="152"/>
      <c r="LJZ24" s="212"/>
      <c r="LKA24" s="210"/>
      <c r="LKB24" s="211"/>
      <c r="LKC24" s="149"/>
      <c r="LKK24" s="149"/>
      <c r="LKN24" s="171"/>
      <c r="LKO24" s="171"/>
      <c r="LKP24" s="149"/>
      <c r="LKR24" s="152"/>
      <c r="LKT24" s="152"/>
      <c r="LKU24" s="212"/>
      <c r="LKV24" s="210"/>
      <c r="LKW24" s="211"/>
      <c r="LKX24" s="149"/>
      <c r="LLF24" s="149"/>
      <c r="LLI24" s="171"/>
      <c r="LLJ24" s="171"/>
      <c r="LLK24" s="149"/>
      <c r="LLM24" s="152"/>
      <c r="LLO24" s="152"/>
      <c r="LLP24" s="212"/>
      <c r="LLQ24" s="210"/>
      <c r="LLR24" s="211"/>
      <c r="LLS24" s="149"/>
      <c r="LMA24" s="149"/>
      <c r="LMD24" s="171"/>
      <c r="LME24" s="171"/>
      <c r="LMF24" s="149"/>
      <c r="LMH24" s="152"/>
      <c r="LMJ24" s="152"/>
      <c r="LMK24" s="212"/>
      <c r="LML24" s="210"/>
      <c r="LMM24" s="211"/>
      <c r="LMN24" s="149"/>
      <c r="LMV24" s="149"/>
      <c r="LMY24" s="171"/>
      <c r="LMZ24" s="171"/>
      <c r="LNA24" s="149"/>
      <c r="LNC24" s="152"/>
      <c r="LNE24" s="152"/>
      <c r="LNF24" s="212"/>
      <c r="LNG24" s="210"/>
      <c r="LNH24" s="211"/>
      <c r="LNI24" s="149"/>
      <c r="LNQ24" s="149"/>
      <c r="LNT24" s="171"/>
      <c r="LNU24" s="171"/>
      <c r="LNV24" s="149"/>
      <c r="LNX24" s="152"/>
      <c r="LNZ24" s="152"/>
      <c r="LOA24" s="212"/>
      <c r="LOB24" s="210"/>
      <c r="LOC24" s="211"/>
      <c r="LOD24" s="149"/>
      <c r="LOL24" s="149"/>
      <c r="LOO24" s="171"/>
      <c r="LOP24" s="171"/>
      <c r="LOQ24" s="149"/>
      <c r="LOS24" s="152"/>
      <c r="LOU24" s="152"/>
      <c r="LOV24" s="212"/>
      <c r="LOW24" s="210"/>
      <c r="LOX24" s="211"/>
      <c r="LOY24" s="149"/>
      <c r="LPG24" s="149"/>
      <c r="LPJ24" s="171"/>
      <c r="LPK24" s="171"/>
      <c r="LPL24" s="149"/>
      <c r="LPN24" s="152"/>
      <c r="LPP24" s="152"/>
      <c r="LPQ24" s="212"/>
      <c r="LPR24" s="210"/>
      <c r="LPS24" s="211"/>
      <c r="LPT24" s="149"/>
      <c r="LQB24" s="149"/>
      <c r="LQE24" s="171"/>
      <c r="LQF24" s="171"/>
      <c r="LQG24" s="149"/>
      <c r="LQI24" s="152"/>
      <c r="LQK24" s="152"/>
      <c r="LQL24" s="212"/>
      <c r="LQM24" s="210"/>
      <c r="LQN24" s="211"/>
      <c r="LQO24" s="149"/>
      <c r="LQW24" s="149"/>
      <c r="LQZ24" s="171"/>
      <c r="LRA24" s="171"/>
      <c r="LRB24" s="149"/>
      <c r="LRD24" s="152"/>
      <c r="LRF24" s="152"/>
      <c r="LRG24" s="212"/>
      <c r="LRH24" s="210"/>
      <c r="LRI24" s="211"/>
      <c r="LRJ24" s="149"/>
      <c r="LRR24" s="149"/>
      <c r="LRU24" s="171"/>
      <c r="LRV24" s="171"/>
      <c r="LRW24" s="149"/>
      <c r="LRY24" s="152"/>
      <c r="LSA24" s="152"/>
      <c r="LSB24" s="212"/>
      <c r="LSC24" s="210"/>
      <c r="LSD24" s="211"/>
      <c r="LSE24" s="149"/>
      <c r="LSM24" s="149"/>
      <c r="LSP24" s="171"/>
      <c r="LSQ24" s="171"/>
      <c r="LSR24" s="149"/>
      <c r="LST24" s="152"/>
      <c r="LSV24" s="152"/>
      <c r="LSW24" s="212"/>
      <c r="LSX24" s="210"/>
      <c r="LSY24" s="211"/>
      <c r="LSZ24" s="149"/>
      <c r="LTH24" s="149"/>
      <c r="LTK24" s="171"/>
      <c r="LTL24" s="171"/>
      <c r="LTM24" s="149"/>
      <c r="LTO24" s="152"/>
      <c r="LTQ24" s="152"/>
      <c r="LTR24" s="212"/>
      <c r="LTS24" s="210"/>
      <c r="LTT24" s="211"/>
      <c r="LTU24" s="149"/>
      <c r="LUC24" s="149"/>
      <c r="LUF24" s="171"/>
      <c r="LUG24" s="171"/>
      <c r="LUH24" s="149"/>
      <c r="LUJ24" s="152"/>
      <c r="LUL24" s="152"/>
      <c r="LUM24" s="212"/>
      <c r="LUN24" s="210"/>
      <c r="LUO24" s="211"/>
      <c r="LUP24" s="149"/>
      <c r="LUX24" s="149"/>
      <c r="LVA24" s="171"/>
      <c r="LVB24" s="171"/>
      <c r="LVC24" s="149"/>
      <c r="LVE24" s="152"/>
      <c r="LVG24" s="152"/>
      <c r="LVH24" s="212"/>
      <c r="LVI24" s="210"/>
      <c r="LVJ24" s="211"/>
      <c r="LVK24" s="149"/>
      <c r="LVS24" s="149"/>
      <c r="LVV24" s="171"/>
      <c r="LVW24" s="171"/>
      <c r="LVX24" s="149"/>
      <c r="LVZ24" s="152"/>
      <c r="LWB24" s="152"/>
      <c r="LWC24" s="212"/>
      <c r="LWD24" s="210"/>
      <c r="LWE24" s="211"/>
      <c r="LWF24" s="149"/>
      <c r="LWN24" s="149"/>
      <c r="LWQ24" s="171"/>
      <c r="LWR24" s="171"/>
      <c r="LWS24" s="149"/>
      <c r="LWU24" s="152"/>
      <c r="LWW24" s="152"/>
      <c r="LWX24" s="212"/>
      <c r="LWY24" s="210"/>
      <c r="LWZ24" s="211"/>
      <c r="LXA24" s="149"/>
      <c r="LXI24" s="149"/>
      <c r="LXL24" s="171"/>
      <c r="LXM24" s="171"/>
      <c r="LXN24" s="149"/>
      <c r="LXP24" s="152"/>
      <c r="LXR24" s="152"/>
      <c r="LXS24" s="212"/>
      <c r="LXT24" s="210"/>
      <c r="LXU24" s="211"/>
      <c r="LXV24" s="149"/>
      <c r="LYD24" s="149"/>
      <c r="LYG24" s="171"/>
      <c r="LYH24" s="171"/>
      <c r="LYI24" s="149"/>
      <c r="LYK24" s="152"/>
      <c r="LYM24" s="152"/>
      <c r="LYN24" s="212"/>
      <c r="LYO24" s="210"/>
      <c r="LYP24" s="211"/>
      <c r="LYQ24" s="149"/>
      <c r="LYY24" s="149"/>
      <c r="LZB24" s="171"/>
      <c r="LZC24" s="171"/>
      <c r="LZD24" s="149"/>
      <c r="LZF24" s="152"/>
      <c r="LZH24" s="152"/>
      <c r="LZI24" s="212"/>
      <c r="LZJ24" s="210"/>
      <c r="LZK24" s="211"/>
      <c r="LZL24" s="149"/>
      <c r="LZT24" s="149"/>
      <c r="LZW24" s="171"/>
      <c r="LZX24" s="171"/>
      <c r="LZY24" s="149"/>
      <c r="MAA24" s="152"/>
      <c r="MAC24" s="152"/>
      <c r="MAD24" s="212"/>
      <c r="MAE24" s="210"/>
      <c r="MAF24" s="211"/>
      <c r="MAG24" s="149"/>
      <c r="MAO24" s="149"/>
      <c r="MAR24" s="171"/>
      <c r="MAS24" s="171"/>
      <c r="MAT24" s="149"/>
      <c r="MAV24" s="152"/>
      <c r="MAX24" s="152"/>
      <c r="MAY24" s="212"/>
      <c r="MAZ24" s="210"/>
      <c r="MBA24" s="211"/>
      <c r="MBB24" s="149"/>
      <c r="MBJ24" s="149"/>
      <c r="MBM24" s="171"/>
      <c r="MBN24" s="171"/>
      <c r="MBO24" s="149"/>
      <c r="MBQ24" s="152"/>
      <c r="MBS24" s="152"/>
      <c r="MBT24" s="212"/>
      <c r="MBU24" s="210"/>
      <c r="MBV24" s="211"/>
      <c r="MBW24" s="149"/>
      <c r="MCE24" s="149"/>
      <c r="MCH24" s="171"/>
      <c r="MCI24" s="171"/>
      <c r="MCJ24" s="149"/>
      <c r="MCL24" s="152"/>
      <c r="MCN24" s="152"/>
      <c r="MCO24" s="212"/>
      <c r="MCP24" s="210"/>
      <c r="MCQ24" s="211"/>
      <c r="MCR24" s="149"/>
      <c r="MCZ24" s="149"/>
      <c r="MDC24" s="171"/>
      <c r="MDD24" s="171"/>
      <c r="MDE24" s="149"/>
      <c r="MDG24" s="152"/>
      <c r="MDI24" s="152"/>
      <c r="MDJ24" s="212"/>
      <c r="MDK24" s="210"/>
      <c r="MDL24" s="211"/>
      <c r="MDM24" s="149"/>
      <c r="MDU24" s="149"/>
      <c r="MDX24" s="171"/>
      <c r="MDY24" s="171"/>
      <c r="MDZ24" s="149"/>
      <c r="MEB24" s="152"/>
      <c r="MED24" s="152"/>
      <c r="MEE24" s="212"/>
      <c r="MEF24" s="210"/>
      <c r="MEG24" s="211"/>
      <c r="MEH24" s="149"/>
      <c r="MEP24" s="149"/>
      <c r="MES24" s="171"/>
      <c r="MET24" s="171"/>
      <c r="MEU24" s="149"/>
      <c r="MEW24" s="152"/>
      <c r="MEY24" s="152"/>
      <c r="MEZ24" s="212"/>
      <c r="MFA24" s="210"/>
      <c r="MFB24" s="211"/>
      <c r="MFC24" s="149"/>
      <c r="MFK24" s="149"/>
      <c r="MFN24" s="171"/>
      <c r="MFO24" s="171"/>
      <c r="MFP24" s="149"/>
      <c r="MFR24" s="152"/>
      <c r="MFT24" s="152"/>
      <c r="MFU24" s="212"/>
      <c r="MFV24" s="210"/>
      <c r="MFW24" s="211"/>
      <c r="MFX24" s="149"/>
      <c r="MGF24" s="149"/>
      <c r="MGI24" s="171"/>
      <c r="MGJ24" s="171"/>
      <c r="MGK24" s="149"/>
      <c r="MGM24" s="152"/>
      <c r="MGO24" s="152"/>
      <c r="MGP24" s="212"/>
      <c r="MGQ24" s="210"/>
      <c r="MGR24" s="211"/>
      <c r="MGS24" s="149"/>
      <c r="MHA24" s="149"/>
      <c r="MHD24" s="171"/>
      <c r="MHE24" s="171"/>
      <c r="MHF24" s="149"/>
      <c r="MHH24" s="152"/>
      <c r="MHJ24" s="152"/>
      <c r="MHK24" s="212"/>
      <c r="MHL24" s="210"/>
      <c r="MHM24" s="211"/>
      <c r="MHN24" s="149"/>
      <c r="MHV24" s="149"/>
      <c r="MHY24" s="171"/>
      <c r="MHZ24" s="171"/>
      <c r="MIA24" s="149"/>
      <c r="MIC24" s="152"/>
      <c r="MIE24" s="152"/>
      <c r="MIF24" s="212"/>
      <c r="MIG24" s="210"/>
      <c r="MIH24" s="211"/>
      <c r="MII24" s="149"/>
      <c r="MIQ24" s="149"/>
      <c r="MIT24" s="171"/>
      <c r="MIU24" s="171"/>
      <c r="MIV24" s="149"/>
      <c r="MIX24" s="152"/>
      <c r="MIZ24" s="152"/>
      <c r="MJA24" s="212"/>
      <c r="MJB24" s="210"/>
      <c r="MJC24" s="211"/>
      <c r="MJD24" s="149"/>
      <c r="MJL24" s="149"/>
      <c r="MJO24" s="171"/>
      <c r="MJP24" s="171"/>
      <c r="MJQ24" s="149"/>
      <c r="MJS24" s="152"/>
      <c r="MJU24" s="152"/>
      <c r="MJV24" s="212"/>
      <c r="MJW24" s="210"/>
      <c r="MJX24" s="211"/>
      <c r="MJY24" s="149"/>
      <c r="MKG24" s="149"/>
      <c r="MKJ24" s="171"/>
      <c r="MKK24" s="171"/>
      <c r="MKL24" s="149"/>
      <c r="MKN24" s="152"/>
      <c r="MKP24" s="152"/>
      <c r="MKQ24" s="212"/>
      <c r="MKR24" s="210"/>
      <c r="MKS24" s="211"/>
      <c r="MKT24" s="149"/>
      <c r="MLB24" s="149"/>
      <c r="MLE24" s="171"/>
      <c r="MLF24" s="171"/>
      <c r="MLG24" s="149"/>
      <c r="MLI24" s="152"/>
      <c r="MLK24" s="152"/>
      <c r="MLL24" s="212"/>
      <c r="MLM24" s="210"/>
      <c r="MLN24" s="211"/>
      <c r="MLO24" s="149"/>
      <c r="MLW24" s="149"/>
      <c r="MLZ24" s="171"/>
      <c r="MMA24" s="171"/>
      <c r="MMB24" s="149"/>
      <c r="MMD24" s="152"/>
      <c r="MMF24" s="152"/>
      <c r="MMG24" s="212"/>
      <c r="MMH24" s="210"/>
      <c r="MMI24" s="211"/>
      <c r="MMJ24" s="149"/>
      <c r="MMR24" s="149"/>
      <c r="MMU24" s="171"/>
      <c r="MMV24" s="171"/>
      <c r="MMW24" s="149"/>
      <c r="MMY24" s="152"/>
      <c r="MNA24" s="152"/>
      <c r="MNB24" s="212"/>
      <c r="MNC24" s="210"/>
      <c r="MND24" s="211"/>
      <c r="MNE24" s="149"/>
      <c r="MNM24" s="149"/>
      <c r="MNP24" s="171"/>
      <c r="MNQ24" s="171"/>
      <c r="MNR24" s="149"/>
      <c r="MNT24" s="152"/>
      <c r="MNV24" s="152"/>
      <c r="MNW24" s="212"/>
      <c r="MNX24" s="210"/>
      <c r="MNY24" s="211"/>
      <c r="MNZ24" s="149"/>
      <c r="MOH24" s="149"/>
      <c r="MOK24" s="171"/>
      <c r="MOL24" s="171"/>
      <c r="MOM24" s="149"/>
      <c r="MOO24" s="152"/>
      <c r="MOQ24" s="152"/>
      <c r="MOR24" s="212"/>
      <c r="MOS24" s="210"/>
      <c r="MOT24" s="211"/>
      <c r="MOU24" s="149"/>
      <c r="MPC24" s="149"/>
      <c r="MPF24" s="171"/>
      <c r="MPG24" s="171"/>
      <c r="MPH24" s="149"/>
      <c r="MPJ24" s="152"/>
      <c r="MPL24" s="152"/>
      <c r="MPM24" s="212"/>
      <c r="MPN24" s="210"/>
      <c r="MPO24" s="211"/>
      <c r="MPP24" s="149"/>
      <c r="MPX24" s="149"/>
      <c r="MQA24" s="171"/>
      <c r="MQB24" s="171"/>
      <c r="MQC24" s="149"/>
      <c r="MQE24" s="152"/>
      <c r="MQG24" s="152"/>
      <c r="MQH24" s="212"/>
      <c r="MQI24" s="210"/>
      <c r="MQJ24" s="211"/>
      <c r="MQK24" s="149"/>
      <c r="MQS24" s="149"/>
      <c r="MQV24" s="171"/>
      <c r="MQW24" s="171"/>
      <c r="MQX24" s="149"/>
      <c r="MQZ24" s="152"/>
      <c r="MRB24" s="152"/>
      <c r="MRC24" s="212"/>
      <c r="MRD24" s="210"/>
      <c r="MRE24" s="211"/>
      <c r="MRF24" s="149"/>
      <c r="MRN24" s="149"/>
      <c r="MRQ24" s="171"/>
      <c r="MRR24" s="171"/>
      <c r="MRS24" s="149"/>
      <c r="MRU24" s="152"/>
      <c r="MRW24" s="152"/>
      <c r="MRX24" s="212"/>
      <c r="MRY24" s="210"/>
      <c r="MRZ24" s="211"/>
      <c r="MSA24" s="149"/>
      <c r="MSI24" s="149"/>
      <c r="MSL24" s="171"/>
      <c r="MSM24" s="171"/>
      <c r="MSN24" s="149"/>
      <c r="MSP24" s="152"/>
      <c r="MSR24" s="152"/>
      <c r="MSS24" s="212"/>
      <c r="MST24" s="210"/>
      <c r="MSU24" s="211"/>
      <c r="MSV24" s="149"/>
      <c r="MTD24" s="149"/>
      <c r="MTG24" s="171"/>
      <c r="MTH24" s="171"/>
      <c r="MTI24" s="149"/>
      <c r="MTK24" s="152"/>
      <c r="MTM24" s="152"/>
      <c r="MTN24" s="212"/>
      <c r="MTO24" s="210"/>
      <c r="MTP24" s="211"/>
      <c r="MTQ24" s="149"/>
      <c r="MTY24" s="149"/>
      <c r="MUB24" s="171"/>
      <c r="MUC24" s="171"/>
      <c r="MUD24" s="149"/>
      <c r="MUF24" s="152"/>
      <c r="MUH24" s="152"/>
      <c r="MUI24" s="212"/>
      <c r="MUJ24" s="210"/>
      <c r="MUK24" s="211"/>
      <c r="MUL24" s="149"/>
      <c r="MUT24" s="149"/>
      <c r="MUW24" s="171"/>
      <c r="MUX24" s="171"/>
      <c r="MUY24" s="149"/>
      <c r="MVA24" s="152"/>
      <c r="MVC24" s="152"/>
      <c r="MVD24" s="212"/>
      <c r="MVE24" s="210"/>
      <c r="MVF24" s="211"/>
      <c r="MVG24" s="149"/>
      <c r="MVO24" s="149"/>
      <c r="MVR24" s="171"/>
      <c r="MVS24" s="171"/>
      <c r="MVT24" s="149"/>
      <c r="MVV24" s="152"/>
      <c r="MVX24" s="152"/>
      <c r="MVY24" s="212"/>
      <c r="MVZ24" s="210"/>
      <c r="MWA24" s="211"/>
      <c r="MWB24" s="149"/>
      <c r="MWJ24" s="149"/>
      <c r="MWM24" s="171"/>
      <c r="MWN24" s="171"/>
      <c r="MWO24" s="149"/>
      <c r="MWQ24" s="152"/>
      <c r="MWS24" s="152"/>
      <c r="MWT24" s="212"/>
      <c r="MWU24" s="210"/>
      <c r="MWV24" s="211"/>
      <c r="MWW24" s="149"/>
      <c r="MXE24" s="149"/>
      <c r="MXH24" s="171"/>
      <c r="MXI24" s="171"/>
      <c r="MXJ24" s="149"/>
      <c r="MXL24" s="152"/>
      <c r="MXN24" s="152"/>
      <c r="MXO24" s="212"/>
      <c r="MXP24" s="210"/>
      <c r="MXQ24" s="211"/>
      <c r="MXR24" s="149"/>
      <c r="MXZ24" s="149"/>
      <c r="MYC24" s="171"/>
      <c r="MYD24" s="171"/>
      <c r="MYE24" s="149"/>
      <c r="MYG24" s="152"/>
      <c r="MYI24" s="152"/>
      <c r="MYJ24" s="212"/>
      <c r="MYK24" s="210"/>
      <c r="MYL24" s="211"/>
      <c r="MYM24" s="149"/>
      <c r="MYU24" s="149"/>
      <c r="MYX24" s="171"/>
      <c r="MYY24" s="171"/>
      <c r="MYZ24" s="149"/>
      <c r="MZB24" s="152"/>
      <c r="MZD24" s="152"/>
      <c r="MZE24" s="212"/>
      <c r="MZF24" s="210"/>
      <c r="MZG24" s="211"/>
      <c r="MZH24" s="149"/>
      <c r="MZP24" s="149"/>
      <c r="MZS24" s="171"/>
      <c r="MZT24" s="171"/>
      <c r="MZU24" s="149"/>
      <c r="MZW24" s="152"/>
      <c r="MZY24" s="152"/>
      <c r="MZZ24" s="212"/>
      <c r="NAA24" s="210"/>
      <c r="NAB24" s="211"/>
      <c r="NAC24" s="149"/>
      <c r="NAK24" s="149"/>
      <c r="NAN24" s="171"/>
      <c r="NAO24" s="171"/>
      <c r="NAP24" s="149"/>
      <c r="NAR24" s="152"/>
      <c r="NAT24" s="152"/>
      <c r="NAU24" s="212"/>
      <c r="NAV24" s="210"/>
      <c r="NAW24" s="211"/>
      <c r="NAX24" s="149"/>
      <c r="NBF24" s="149"/>
      <c r="NBI24" s="171"/>
      <c r="NBJ24" s="171"/>
      <c r="NBK24" s="149"/>
      <c r="NBM24" s="152"/>
      <c r="NBO24" s="152"/>
      <c r="NBP24" s="212"/>
      <c r="NBQ24" s="210"/>
      <c r="NBR24" s="211"/>
      <c r="NBS24" s="149"/>
      <c r="NCA24" s="149"/>
      <c r="NCD24" s="171"/>
      <c r="NCE24" s="171"/>
      <c r="NCF24" s="149"/>
      <c r="NCH24" s="152"/>
      <c r="NCJ24" s="152"/>
      <c r="NCK24" s="212"/>
      <c r="NCL24" s="210"/>
      <c r="NCM24" s="211"/>
      <c r="NCN24" s="149"/>
      <c r="NCV24" s="149"/>
      <c r="NCY24" s="171"/>
      <c r="NCZ24" s="171"/>
      <c r="NDA24" s="149"/>
      <c r="NDC24" s="152"/>
      <c r="NDE24" s="152"/>
      <c r="NDF24" s="212"/>
      <c r="NDG24" s="210"/>
      <c r="NDH24" s="211"/>
      <c r="NDI24" s="149"/>
      <c r="NDQ24" s="149"/>
      <c r="NDT24" s="171"/>
      <c r="NDU24" s="171"/>
      <c r="NDV24" s="149"/>
      <c r="NDX24" s="152"/>
      <c r="NDZ24" s="152"/>
      <c r="NEA24" s="212"/>
      <c r="NEB24" s="210"/>
      <c r="NEC24" s="211"/>
      <c r="NED24" s="149"/>
      <c r="NEL24" s="149"/>
      <c r="NEO24" s="171"/>
      <c r="NEP24" s="171"/>
      <c r="NEQ24" s="149"/>
      <c r="NES24" s="152"/>
      <c r="NEU24" s="152"/>
      <c r="NEV24" s="212"/>
      <c r="NEW24" s="210"/>
      <c r="NEX24" s="211"/>
      <c r="NEY24" s="149"/>
      <c r="NFG24" s="149"/>
      <c r="NFJ24" s="171"/>
      <c r="NFK24" s="171"/>
      <c r="NFL24" s="149"/>
      <c r="NFN24" s="152"/>
      <c r="NFP24" s="152"/>
      <c r="NFQ24" s="212"/>
      <c r="NFR24" s="210"/>
      <c r="NFS24" s="211"/>
      <c r="NFT24" s="149"/>
      <c r="NGB24" s="149"/>
      <c r="NGE24" s="171"/>
      <c r="NGF24" s="171"/>
      <c r="NGG24" s="149"/>
      <c r="NGI24" s="152"/>
      <c r="NGK24" s="152"/>
      <c r="NGL24" s="212"/>
      <c r="NGM24" s="210"/>
      <c r="NGN24" s="211"/>
      <c r="NGO24" s="149"/>
      <c r="NGW24" s="149"/>
      <c r="NGZ24" s="171"/>
      <c r="NHA24" s="171"/>
      <c r="NHB24" s="149"/>
      <c r="NHD24" s="152"/>
      <c r="NHF24" s="152"/>
      <c r="NHG24" s="212"/>
      <c r="NHH24" s="210"/>
      <c r="NHI24" s="211"/>
      <c r="NHJ24" s="149"/>
      <c r="NHR24" s="149"/>
      <c r="NHU24" s="171"/>
      <c r="NHV24" s="171"/>
      <c r="NHW24" s="149"/>
      <c r="NHY24" s="152"/>
      <c r="NIA24" s="152"/>
      <c r="NIB24" s="212"/>
      <c r="NIC24" s="210"/>
      <c r="NID24" s="211"/>
      <c r="NIE24" s="149"/>
      <c r="NIM24" s="149"/>
      <c r="NIP24" s="171"/>
      <c r="NIQ24" s="171"/>
      <c r="NIR24" s="149"/>
      <c r="NIT24" s="152"/>
      <c r="NIV24" s="152"/>
      <c r="NIW24" s="212"/>
      <c r="NIX24" s="210"/>
      <c r="NIY24" s="211"/>
      <c r="NIZ24" s="149"/>
      <c r="NJH24" s="149"/>
      <c r="NJK24" s="171"/>
      <c r="NJL24" s="171"/>
      <c r="NJM24" s="149"/>
      <c r="NJO24" s="152"/>
      <c r="NJQ24" s="152"/>
      <c r="NJR24" s="212"/>
      <c r="NJS24" s="210"/>
      <c r="NJT24" s="211"/>
      <c r="NJU24" s="149"/>
      <c r="NKC24" s="149"/>
      <c r="NKF24" s="171"/>
      <c r="NKG24" s="171"/>
      <c r="NKH24" s="149"/>
      <c r="NKJ24" s="152"/>
      <c r="NKL24" s="152"/>
      <c r="NKM24" s="212"/>
      <c r="NKN24" s="210"/>
      <c r="NKO24" s="211"/>
      <c r="NKP24" s="149"/>
      <c r="NKX24" s="149"/>
      <c r="NLA24" s="171"/>
      <c r="NLB24" s="171"/>
      <c r="NLC24" s="149"/>
      <c r="NLE24" s="152"/>
      <c r="NLG24" s="152"/>
      <c r="NLH24" s="212"/>
      <c r="NLI24" s="210"/>
      <c r="NLJ24" s="211"/>
      <c r="NLK24" s="149"/>
      <c r="NLS24" s="149"/>
      <c r="NLV24" s="171"/>
      <c r="NLW24" s="171"/>
      <c r="NLX24" s="149"/>
      <c r="NLZ24" s="152"/>
      <c r="NMB24" s="152"/>
      <c r="NMC24" s="212"/>
      <c r="NMD24" s="210"/>
      <c r="NME24" s="211"/>
      <c r="NMF24" s="149"/>
      <c r="NMN24" s="149"/>
      <c r="NMQ24" s="171"/>
      <c r="NMR24" s="171"/>
      <c r="NMS24" s="149"/>
      <c r="NMU24" s="152"/>
      <c r="NMW24" s="152"/>
      <c r="NMX24" s="212"/>
      <c r="NMY24" s="210"/>
      <c r="NMZ24" s="211"/>
      <c r="NNA24" s="149"/>
      <c r="NNI24" s="149"/>
      <c r="NNL24" s="171"/>
      <c r="NNM24" s="171"/>
      <c r="NNN24" s="149"/>
      <c r="NNP24" s="152"/>
      <c r="NNR24" s="152"/>
      <c r="NNS24" s="212"/>
      <c r="NNT24" s="210"/>
      <c r="NNU24" s="211"/>
      <c r="NNV24" s="149"/>
      <c r="NOD24" s="149"/>
      <c r="NOG24" s="171"/>
      <c r="NOH24" s="171"/>
      <c r="NOI24" s="149"/>
      <c r="NOK24" s="152"/>
      <c r="NOM24" s="152"/>
      <c r="NON24" s="212"/>
      <c r="NOO24" s="210"/>
      <c r="NOP24" s="211"/>
      <c r="NOQ24" s="149"/>
      <c r="NOY24" s="149"/>
      <c r="NPB24" s="171"/>
      <c r="NPC24" s="171"/>
      <c r="NPD24" s="149"/>
      <c r="NPF24" s="152"/>
      <c r="NPH24" s="152"/>
      <c r="NPI24" s="212"/>
      <c r="NPJ24" s="210"/>
      <c r="NPK24" s="211"/>
      <c r="NPL24" s="149"/>
      <c r="NPT24" s="149"/>
      <c r="NPW24" s="171"/>
      <c r="NPX24" s="171"/>
      <c r="NPY24" s="149"/>
      <c r="NQA24" s="152"/>
      <c r="NQC24" s="152"/>
      <c r="NQD24" s="212"/>
      <c r="NQE24" s="210"/>
      <c r="NQF24" s="211"/>
      <c r="NQG24" s="149"/>
      <c r="NQO24" s="149"/>
      <c r="NQR24" s="171"/>
      <c r="NQS24" s="171"/>
      <c r="NQT24" s="149"/>
      <c r="NQV24" s="152"/>
      <c r="NQX24" s="152"/>
      <c r="NQY24" s="212"/>
      <c r="NQZ24" s="210"/>
      <c r="NRA24" s="211"/>
      <c r="NRB24" s="149"/>
      <c r="NRJ24" s="149"/>
      <c r="NRM24" s="171"/>
      <c r="NRN24" s="171"/>
      <c r="NRO24" s="149"/>
      <c r="NRQ24" s="152"/>
      <c r="NRS24" s="152"/>
      <c r="NRT24" s="212"/>
      <c r="NRU24" s="210"/>
      <c r="NRV24" s="211"/>
      <c r="NRW24" s="149"/>
      <c r="NSE24" s="149"/>
      <c r="NSH24" s="171"/>
      <c r="NSI24" s="171"/>
      <c r="NSJ24" s="149"/>
      <c r="NSL24" s="152"/>
      <c r="NSN24" s="152"/>
      <c r="NSO24" s="212"/>
      <c r="NSP24" s="210"/>
      <c r="NSQ24" s="211"/>
      <c r="NSR24" s="149"/>
      <c r="NSZ24" s="149"/>
      <c r="NTC24" s="171"/>
      <c r="NTD24" s="171"/>
      <c r="NTE24" s="149"/>
      <c r="NTG24" s="152"/>
      <c r="NTI24" s="152"/>
      <c r="NTJ24" s="212"/>
      <c r="NTK24" s="210"/>
      <c r="NTL24" s="211"/>
      <c r="NTM24" s="149"/>
      <c r="NTU24" s="149"/>
      <c r="NTX24" s="171"/>
      <c r="NTY24" s="171"/>
      <c r="NTZ24" s="149"/>
      <c r="NUB24" s="152"/>
      <c r="NUD24" s="152"/>
      <c r="NUE24" s="212"/>
      <c r="NUF24" s="210"/>
      <c r="NUG24" s="211"/>
      <c r="NUH24" s="149"/>
      <c r="NUP24" s="149"/>
      <c r="NUS24" s="171"/>
      <c r="NUT24" s="171"/>
      <c r="NUU24" s="149"/>
      <c r="NUW24" s="152"/>
      <c r="NUY24" s="152"/>
      <c r="NUZ24" s="212"/>
      <c r="NVA24" s="210"/>
      <c r="NVB24" s="211"/>
      <c r="NVC24" s="149"/>
      <c r="NVK24" s="149"/>
      <c r="NVN24" s="171"/>
      <c r="NVO24" s="171"/>
      <c r="NVP24" s="149"/>
      <c r="NVR24" s="152"/>
      <c r="NVT24" s="152"/>
      <c r="NVU24" s="212"/>
      <c r="NVV24" s="210"/>
      <c r="NVW24" s="211"/>
      <c r="NVX24" s="149"/>
      <c r="NWF24" s="149"/>
      <c r="NWI24" s="171"/>
      <c r="NWJ24" s="171"/>
      <c r="NWK24" s="149"/>
      <c r="NWM24" s="152"/>
      <c r="NWO24" s="152"/>
      <c r="NWP24" s="212"/>
      <c r="NWQ24" s="210"/>
      <c r="NWR24" s="211"/>
      <c r="NWS24" s="149"/>
      <c r="NXA24" s="149"/>
      <c r="NXD24" s="171"/>
      <c r="NXE24" s="171"/>
      <c r="NXF24" s="149"/>
      <c r="NXH24" s="152"/>
      <c r="NXJ24" s="152"/>
      <c r="NXK24" s="212"/>
      <c r="NXL24" s="210"/>
      <c r="NXM24" s="211"/>
      <c r="NXN24" s="149"/>
      <c r="NXV24" s="149"/>
      <c r="NXY24" s="171"/>
      <c r="NXZ24" s="171"/>
      <c r="NYA24" s="149"/>
      <c r="NYC24" s="152"/>
      <c r="NYE24" s="152"/>
      <c r="NYF24" s="212"/>
      <c r="NYG24" s="210"/>
      <c r="NYH24" s="211"/>
      <c r="NYI24" s="149"/>
      <c r="NYQ24" s="149"/>
      <c r="NYT24" s="171"/>
      <c r="NYU24" s="171"/>
      <c r="NYV24" s="149"/>
      <c r="NYX24" s="152"/>
      <c r="NYZ24" s="152"/>
      <c r="NZA24" s="212"/>
      <c r="NZB24" s="210"/>
      <c r="NZC24" s="211"/>
      <c r="NZD24" s="149"/>
      <c r="NZL24" s="149"/>
      <c r="NZO24" s="171"/>
      <c r="NZP24" s="171"/>
      <c r="NZQ24" s="149"/>
      <c r="NZS24" s="152"/>
      <c r="NZU24" s="152"/>
      <c r="NZV24" s="212"/>
      <c r="NZW24" s="210"/>
      <c r="NZX24" s="211"/>
      <c r="NZY24" s="149"/>
      <c r="OAG24" s="149"/>
      <c r="OAJ24" s="171"/>
      <c r="OAK24" s="171"/>
      <c r="OAL24" s="149"/>
      <c r="OAN24" s="152"/>
      <c r="OAP24" s="152"/>
      <c r="OAQ24" s="212"/>
      <c r="OAR24" s="210"/>
      <c r="OAS24" s="211"/>
      <c r="OAT24" s="149"/>
      <c r="OBB24" s="149"/>
      <c r="OBE24" s="171"/>
      <c r="OBF24" s="171"/>
      <c r="OBG24" s="149"/>
      <c r="OBI24" s="152"/>
      <c r="OBK24" s="152"/>
      <c r="OBL24" s="212"/>
      <c r="OBM24" s="210"/>
      <c r="OBN24" s="211"/>
      <c r="OBO24" s="149"/>
      <c r="OBW24" s="149"/>
      <c r="OBZ24" s="171"/>
      <c r="OCA24" s="171"/>
      <c r="OCB24" s="149"/>
      <c r="OCD24" s="152"/>
      <c r="OCF24" s="152"/>
      <c r="OCG24" s="212"/>
      <c r="OCH24" s="210"/>
      <c r="OCI24" s="211"/>
      <c r="OCJ24" s="149"/>
      <c r="OCR24" s="149"/>
      <c r="OCU24" s="171"/>
      <c r="OCV24" s="171"/>
      <c r="OCW24" s="149"/>
      <c r="OCY24" s="152"/>
      <c r="ODA24" s="152"/>
      <c r="ODB24" s="212"/>
      <c r="ODC24" s="210"/>
      <c r="ODD24" s="211"/>
      <c r="ODE24" s="149"/>
      <c r="ODM24" s="149"/>
      <c r="ODP24" s="171"/>
      <c r="ODQ24" s="171"/>
      <c r="ODR24" s="149"/>
      <c r="ODT24" s="152"/>
      <c r="ODV24" s="152"/>
      <c r="ODW24" s="212"/>
      <c r="ODX24" s="210"/>
      <c r="ODY24" s="211"/>
      <c r="ODZ24" s="149"/>
      <c r="OEH24" s="149"/>
      <c r="OEK24" s="171"/>
      <c r="OEL24" s="171"/>
      <c r="OEM24" s="149"/>
      <c r="OEO24" s="152"/>
      <c r="OEQ24" s="152"/>
      <c r="OER24" s="212"/>
      <c r="OES24" s="210"/>
      <c r="OET24" s="211"/>
      <c r="OEU24" s="149"/>
      <c r="OFC24" s="149"/>
      <c r="OFF24" s="171"/>
      <c r="OFG24" s="171"/>
      <c r="OFH24" s="149"/>
      <c r="OFJ24" s="152"/>
      <c r="OFL24" s="152"/>
      <c r="OFM24" s="212"/>
      <c r="OFN24" s="210"/>
      <c r="OFO24" s="211"/>
      <c r="OFP24" s="149"/>
      <c r="OFX24" s="149"/>
      <c r="OGA24" s="171"/>
      <c r="OGB24" s="171"/>
      <c r="OGC24" s="149"/>
      <c r="OGE24" s="152"/>
      <c r="OGG24" s="152"/>
      <c r="OGH24" s="212"/>
      <c r="OGI24" s="210"/>
      <c r="OGJ24" s="211"/>
      <c r="OGK24" s="149"/>
      <c r="OGS24" s="149"/>
      <c r="OGV24" s="171"/>
      <c r="OGW24" s="171"/>
      <c r="OGX24" s="149"/>
      <c r="OGZ24" s="152"/>
      <c r="OHB24" s="152"/>
      <c r="OHC24" s="212"/>
      <c r="OHD24" s="210"/>
      <c r="OHE24" s="211"/>
      <c r="OHF24" s="149"/>
      <c r="OHN24" s="149"/>
      <c r="OHQ24" s="171"/>
      <c r="OHR24" s="171"/>
      <c r="OHS24" s="149"/>
      <c r="OHU24" s="152"/>
      <c r="OHW24" s="152"/>
      <c r="OHX24" s="212"/>
      <c r="OHY24" s="210"/>
      <c r="OHZ24" s="211"/>
      <c r="OIA24" s="149"/>
      <c r="OII24" s="149"/>
      <c r="OIL24" s="171"/>
      <c r="OIM24" s="171"/>
      <c r="OIN24" s="149"/>
      <c r="OIP24" s="152"/>
      <c r="OIR24" s="152"/>
      <c r="OIS24" s="212"/>
      <c r="OIT24" s="210"/>
      <c r="OIU24" s="211"/>
      <c r="OIV24" s="149"/>
      <c r="OJD24" s="149"/>
      <c r="OJG24" s="171"/>
      <c r="OJH24" s="171"/>
      <c r="OJI24" s="149"/>
      <c r="OJK24" s="152"/>
      <c r="OJM24" s="152"/>
      <c r="OJN24" s="212"/>
      <c r="OJO24" s="210"/>
      <c r="OJP24" s="211"/>
      <c r="OJQ24" s="149"/>
      <c r="OJY24" s="149"/>
      <c r="OKB24" s="171"/>
      <c r="OKC24" s="171"/>
      <c r="OKD24" s="149"/>
      <c r="OKF24" s="152"/>
      <c r="OKH24" s="152"/>
      <c r="OKI24" s="212"/>
      <c r="OKJ24" s="210"/>
      <c r="OKK24" s="211"/>
      <c r="OKL24" s="149"/>
      <c r="OKT24" s="149"/>
      <c r="OKW24" s="171"/>
      <c r="OKX24" s="171"/>
      <c r="OKY24" s="149"/>
      <c r="OLA24" s="152"/>
      <c r="OLC24" s="152"/>
      <c r="OLD24" s="212"/>
      <c r="OLE24" s="210"/>
      <c r="OLF24" s="211"/>
      <c r="OLG24" s="149"/>
      <c r="OLO24" s="149"/>
      <c r="OLR24" s="171"/>
      <c r="OLS24" s="171"/>
      <c r="OLT24" s="149"/>
      <c r="OLV24" s="152"/>
      <c r="OLX24" s="152"/>
      <c r="OLY24" s="212"/>
      <c r="OLZ24" s="210"/>
      <c r="OMA24" s="211"/>
      <c r="OMB24" s="149"/>
      <c r="OMJ24" s="149"/>
      <c r="OMM24" s="171"/>
      <c r="OMN24" s="171"/>
      <c r="OMO24" s="149"/>
      <c r="OMQ24" s="152"/>
      <c r="OMS24" s="152"/>
      <c r="OMT24" s="212"/>
      <c r="OMU24" s="210"/>
      <c r="OMV24" s="211"/>
      <c r="OMW24" s="149"/>
      <c r="ONE24" s="149"/>
      <c r="ONH24" s="171"/>
      <c r="ONI24" s="171"/>
      <c r="ONJ24" s="149"/>
      <c r="ONL24" s="152"/>
      <c r="ONN24" s="152"/>
      <c r="ONO24" s="212"/>
      <c r="ONP24" s="210"/>
      <c r="ONQ24" s="211"/>
      <c r="ONR24" s="149"/>
      <c r="ONZ24" s="149"/>
      <c r="OOC24" s="171"/>
      <c r="OOD24" s="171"/>
      <c r="OOE24" s="149"/>
      <c r="OOG24" s="152"/>
      <c r="OOI24" s="152"/>
      <c r="OOJ24" s="212"/>
      <c r="OOK24" s="210"/>
      <c r="OOL24" s="211"/>
      <c r="OOM24" s="149"/>
      <c r="OOU24" s="149"/>
      <c r="OOX24" s="171"/>
      <c r="OOY24" s="171"/>
      <c r="OOZ24" s="149"/>
      <c r="OPB24" s="152"/>
      <c r="OPD24" s="152"/>
      <c r="OPE24" s="212"/>
      <c r="OPF24" s="210"/>
      <c r="OPG24" s="211"/>
      <c r="OPH24" s="149"/>
      <c r="OPP24" s="149"/>
      <c r="OPS24" s="171"/>
      <c r="OPT24" s="171"/>
      <c r="OPU24" s="149"/>
      <c r="OPW24" s="152"/>
      <c r="OPY24" s="152"/>
      <c r="OPZ24" s="212"/>
      <c r="OQA24" s="210"/>
      <c r="OQB24" s="211"/>
      <c r="OQC24" s="149"/>
      <c r="OQK24" s="149"/>
      <c r="OQN24" s="171"/>
      <c r="OQO24" s="171"/>
      <c r="OQP24" s="149"/>
      <c r="OQR24" s="152"/>
      <c r="OQT24" s="152"/>
      <c r="OQU24" s="212"/>
      <c r="OQV24" s="210"/>
      <c r="OQW24" s="211"/>
      <c r="OQX24" s="149"/>
      <c r="ORF24" s="149"/>
      <c r="ORI24" s="171"/>
      <c r="ORJ24" s="171"/>
      <c r="ORK24" s="149"/>
      <c r="ORM24" s="152"/>
      <c r="ORO24" s="152"/>
      <c r="ORP24" s="212"/>
      <c r="ORQ24" s="210"/>
      <c r="ORR24" s="211"/>
      <c r="ORS24" s="149"/>
      <c r="OSA24" s="149"/>
      <c r="OSD24" s="171"/>
      <c r="OSE24" s="171"/>
      <c r="OSF24" s="149"/>
      <c r="OSH24" s="152"/>
      <c r="OSJ24" s="152"/>
      <c r="OSK24" s="212"/>
      <c r="OSL24" s="210"/>
      <c r="OSM24" s="211"/>
      <c r="OSN24" s="149"/>
      <c r="OSV24" s="149"/>
      <c r="OSY24" s="171"/>
      <c r="OSZ24" s="171"/>
      <c r="OTA24" s="149"/>
      <c r="OTC24" s="152"/>
      <c r="OTE24" s="152"/>
      <c r="OTF24" s="212"/>
      <c r="OTG24" s="210"/>
      <c r="OTH24" s="211"/>
      <c r="OTI24" s="149"/>
      <c r="OTQ24" s="149"/>
      <c r="OTT24" s="171"/>
      <c r="OTU24" s="171"/>
      <c r="OTV24" s="149"/>
      <c r="OTX24" s="152"/>
      <c r="OTZ24" s="152"/>
      <c r="OUA24" s="212"/>
      <c r="OUB24" s="210"/>
      <c r="OUC24" s="211"/>
      <c r="OUD24" s="149"/>
      <c r="OUL24" s="149"/>
      <c r="OUO24" s="171"/>
      <c r="OUP24" s="171"/>
      <c r="OUQ24" s="149"/>
      <c r="OUS24" s="152"/>
      <c r="OUU24" s="152"/>
      <c r="OUV24" s="212"/>
      <c r="OUW24" s="210"/>
      <c r="OUX24" s="211"/>
      <c r="OUY24" s="149"/>
      <c r="OVG24" s="149"/>
      <c r="OVJ24" s="171"/>
      <c r="OVK24" s="171"/>
      <c r="OVL24" s="149"/>
      <c r="OVN24" s="152"/>
      <c r="OVP24" s="152"/>
      <c r="OVQ24" s="212"/>
      <c r="OVR24" s="210"/>
      <c r="OVS24" s="211"/>
      <c r="OVT24" s="149"/>
      <c r="OWB24" s="149"/>
      <c r="OWE24" s="171"/>
      <c r="OWF24" s="171"/>
      <c r="OWG24" s="149"/>
      <c r="OWI24" s="152"/>
      <c r="OWK24" s="152"/>
      <c r="OWL24" s="212"/>
      <c r="OWM24" s="210"/>
      <c r="OWN24" s="211"/>
      <c r="OWO24" s="149"/>
      <c r="OWW24" s="149"/>
      <c r="OWZ24" s="171"/>
      <c r="OXA24" s="171"/>
      <c r="OXB24" s="149"/>
      <c r="OXD24" s="152"/>
      <c r="OXF24" s="152"/>
      <c r="OXG24" s="212"/>
      <c r="OXH24" s="210"/>
      <c r="OXI24" s="211"/>
      <c r="OXJ24" s="149"/>
      <c r="OXR24" s="149"/>
      <c r="OXU24" s="171"/>
      <c r="OXV24" s="171"/>
      <c r="OXW24" s="149"/>
      <c r="OXY24" s="152"/>
      <c r="OYA24" s="152"/>
      <c r="OYB24" s="212"/>
      <c r="OYC24" s="210"/>
      <c r="OYD24" s="211"/>
      <c r="OYE24" s="149"/>
      <c r="OYM24" s="149"/>
      <c r="OYP24" s="171"/>
      <c r="OYQ24" s="171"/>
      <c r="OYR24" s="149"/>
      <c r="OYT24" s="152"/>
      <c r="OYV24" s="152"/>
      <c r="OYW24" s="212"/>
      <c r="OYX24" s="210"/>
      <c r="OYY24" s="211"/>
      <c r="OYZ24" s="149"/>
      <c r="OZH24" s="149"/>
      <c r="OZK24" s="171"/>
      <c r="OZL24" s="171"/>
      <c r="OZM24" s="149"/>
      <c r="OZO24" s="152"/>
      <c r="OZQ24" s="152"/>
      <c r="OZR24" s="212"/>
      <c r="OZS24" s="210"/>
      <c r="OZT24" s="211"/>
      <c r="OZU24" s="149"/>
      <c r="PAC24" s="149"/>
      <c r="PAF24" s="171"/>
      <c r="PAG24" s="171"/>
      <c r="PAH24" s="149"/>
      <c r="PAJ24" s="152"/>
      <c r="PAL24" s="152"/>
      <c r="PAM24" s="212"/>
      <c r="PAN24" s="210"/>
      <c r="PAO24" s="211"/>
      <c r="PAP24" s="149"/>
      <c r="PAX24" s="149"/>
      <c r="PBA24" s="171"/>
      <c r="PBB24" s="171"/>
      <c r="PBC24" s="149"/>
      <c r="PBE24" s="152"/>
      <c r="PBG24" s="152"/>
      <c r="PBH24" s="212"/>
      <c r="PBI24" s="210"/>
      <c r="PBJ24" s="211"/>
      <c r="PBK24" s="149"/>
      <c r="PBS24" s="149"/>
      <c r="PBV24" s="171"/>
      <c r="PBW24" s="171"/>
      <c r="PBX24" s="149"/>
      <c r="PBZ24" s="152"/>
      <c r="PCB24" s="152"/>
      <c r="PCC24" s="212"/>
      <c r="PCD24" s="210"/>
      <c r="PCE24" s="211"/>
      <c r="PCF24" s="149"/>
      <c r="PCN24" s="149"/>
      <c r="PCQ24" s="171"/>
      <c r="PCR24" s="171"/>
      <c r="PCS24" s="149"/>
      <c r="PCU24" s="152"/>
      <c r="PCW24" s="152"/>
      <c r="PCX24" s="212"/>
      <c r="PCY24" s="210"/>
      <c r="PCZ24" s="211"/>
      <c r="PDA24" s="149"/>
      <c r="PDI24" s="149"/>
      <c r="PDL24" s="171"/>
      <c r="PDM24" s="171"/>
      <c r="PDN24" s="149"/>
      <c r="PDP24" s="152"/>
      <c r="PDR24" s="152"/>
      <c r="PDS24" s="212"/>
      <c r="PDT24" s="210"/>
      <c r="PDU24" s="211"/>
      <c r="PDV24" s="149"/>
      <c r="PED24" s="149"/>
      <c r="PEG24" s="171"/>
      <c r="PEH24" s="171"/>
      <c r="PEI24" s="149"/>
      <c r="PEK24" s="152"/>
      <c r="PEM24" s="152"/>
      <c r="PEN24" s="212"/>
      <c r="PEO24" s="210"/>
      <c r="PEP24" s="211"/>
      <c r="PEQ24" s="149"/>
      <c r="PEY24" s="149"/>
      <c r="PFB24" s="171"/>
      <c r="PFC24" s="171"/>
      <c r="PFD24" s="149"/>
      <c r="PFF24" s="152"/>
      <c r="PFH24" s="152"/>
      <c r="PFI24" s="212"/>
      <c r="PFJ24" s="210"/>
      <c r="PFK24" s="211"/>
      <c r="PFL24" s="149"/>
      <c r="PFT24" s="149"/>
      <c r="PFW24" s="171"/>
      <c r="PFX24" s="171"/>
      <c r="PFY24" s="149"/>
      <c r="PGA24" s="152"/>
      <c r="PGC24" s="152"/>
      <c r="PGD24" s="212"/>
      <c r="PGE24" s="210"/>
      <c r="PGF24" s="211"/>
      <c r="PGG24" s="149"/>
      <c r="PGO24" s="149"/>
      <c r="PGR24" s="171"/>
      <c r="PGS24" s="171"/>
      <c r="PGT24" s="149"/>
      <c r="PGV24" s="152"/>
      <c r="PGX24" s="152"/>
      <c r="PGY24" s="212"/>
      <c r="PGZ24" s="210"/>
      <c r="PHA24" s="211"/>
      <c r="PHB24" s="149"/>
      <c r="PHJ24" s="149"/>
      <c r="PHM24" s="171"/>
      <c r="PHN24" s="171"/>
      <c r="PHO24" s="149"/>
      <c r="PHQ24" s="152"/>
      <c r="PHS24" s="152"/>
      <c r="PHT24" s="212"/>
      <c r="PHU24" s="210"/>
      <c r="PHV24" s="211"/>
      <c r="PHW24" s="149"/>
      <c r="PIE24" s="149"/>
      <c r="PIH24" s="171"/>
      <c r="PII24" s="171"/>
      <c r="PIJ24" s="149"/>
      <c r="PIL24" s="152"/>
      <c r="PIN24" s="152"/>
      <c r="PIO24" s="212"/>
      <c r="PIP24" s="210"/>
      <c r="PIQ24" s="211"/>
      <c r="PIR24" s="149"/>
      <c r="PIZ24" s="149"/>
      <c r="PJC24" s="171"/>
      <c r="PJD24" s="171"/>
      <c r="PJE24" s="149"/>
      <c r="PJG24" s="152"/>
      <c r="PJI24" s="152"/>
      <c r="PJJ24" s="212"/>
      <c r="PJK24" s="210"/>
      <c r="PJL24" s="211"/>
      <c r="PJM24" s="149"/>
      <c r="PJU24" s="149"/>
      <c r="PJX24" s="171"/>
      <c r="PJY24" s="171"/>
      <c r="PJZ24" s="149"/>
      <c r="PKB24" s="152"/>
      <c r="PKD24" s="152"/>
      <c r="PKE24" s="212"/>
      <c r="PKF24" s="210"/>
      <c r="PKG24" s="211"/>
      <c r="PKH24" s="149"/>
      <c r="PKP24" s="149"/>
      <c r="PKS24" s="171"/>
      <c r="PKT24" s="171"/>
      <c r="PKU24" s="149"/>
      <c r="PKW24" s="152"/>
      <c r="PKY24" s="152"/>
      <c r="PKZ24" s="212"/>
      <c r="PLA24" s="210"/>
      <c r="PLB24" s="211"/>
      <c r="PLC24" s="149"/>
      <c r="PLK24" s="149"/>
      <c r="PLN24" s="171"/>
      <c r="PLO24" s="171"/>
      <c r="PLP24" s="149"/>
      <c r="PLR24" s="152"/>
      <c r="PLT24" s="152"/>
      <c r="PLU24" s="212"/>
      <c r="PLV24" s="210"/>
      <c r="PLW24" s="211"/>
      <c r="PLX24" s="149"/>
      <c r="PMF24" s="149"/>
      <c r="PMI24" s="171"/>
      <c r="PMJ24" s="171"/>
      <c r="PMK24" s="149"/>
      <c r="PMM24" s="152"/>
      <c r="PMO24" s="152"/>
      <c r="PMP24" s="212"/>
      <c r="PMQ24" s="210"/>
      <c r="PMR24" s="211"/>
      <c r="PMS24" s="149"/>
      <c r="PNA24" s="149"/>
      <c r="PND24" s="171"/>
      <c r="PNE24" s="171"/>
      <c r="PNF24" s="149"/>
      <c r="PNH24" s="152"/>
      <c r="PNJ24" s="152"/>
      <c r="PNK24" s="212"/>
      <c r="PNL24" s="210"/>
      <c r="PNM24" s="211"/>
      <c r="PNN24" s="149"/>
      <c r="PNV24" s="149"/>
      <c r="PNY24" s="171"/>
      <c r="PNZ24" s="171"/>
      <c r="POA24" s="149"/>
      <c r="POC24" s="152"/>
      <c r="POE24" s="152"/>
      <c r="POF24" s="212"/>
      <c r="POG24" s="210"/>
      <c r="POH24" s="211"/>
      <c r="POI24" s="149"/>
      <c r="POQ24" s="149"/>
      <c r="POT24" s="171"/>
      <c r="POU24" s="171"/>
      <c r="POV24" s="149"/>
      <c r="POX24" s="152"/>
      <c r="POZ24" s="152"/>
      <c r="PPA24" s="212"/>
      <c r="PPB24" s="210"/>
      <c r="PPC24" s="211"/>
      <c r="PPD24" s="149"/>
      <c r="PPL24" s="149"/>
      <c r="PPO24" s="171"/>
      <c r="PPP24" s="171"/>
      <c r="PPQ24" s="149"/>
      <c r="PPS24" s="152"/>
      <c r="PPU24" s="152"/>
      <c r="PPV24" s="212"/>
      <c r="PPW24" s="210"/>
      <c r="PPX24" s="211"/>
      <c r="PPY24" s="149"/>
      <c r="PQG24" s="149"/>
      <c r="PQJ24" s="171"/>
      <c r="PQK24" s="171"/>
      <c r="PQL24" s="149"/>
      <c r="PQN24" s="152"/>
      <c r="PQP24" s="152"/>
      <c r="PQQ24" s="212"/>
      <c r="PQR24" s="210"/>
      <c r="PQS24" s="211"/>
      <c r="PQT24" s="149"/>
      <c r="PRB24" s="149"/>
      <c r="PRE24" s="171"/>
      <c r="PRF24" s="171"/>
      <c r="PRG24" s="149"/>
      <c r="PRI24" s="152"/>
      <c r="PRK24" s="152"/>
      <c r="PRL24" s="212"/>
      <c r="PRM24" s="210"/>
      <c r="PRN24" s="211"/>
      <c r="PRO24" s="149"/>
      <c r="PRW24" s="149"/>
      <c r="PRZ24" s="171"/>
      <c r="PSA24" s="171"/>
      <c r="PSB24" s="149"/>
      <c r="PSD24" s="152"/>
      <c r="PSF24" s="152"/>
      <c r="PSG24" s="212"/>
      <c r="PSH24" s="210"/>
      <c r="PSI24" s="211"/>
      <c r="PSJ24" s="149"/>
      <c r="PSR24" s="149"/>
      <c r="PSU24" s="171"/>
      <c r="PSV24" s="171"/>
      <c r="PSW24" s="149"/>
      <c r="PSY24" s="152"/>
      <c r="PTA24" s="152"/>
      <c r="PTB24" s="212"/>
      <c r="PTC24" s="210"/>
      <c r="PTD24" s="211"/>
      <c r="PTE24" s="149"/>
      <c r="PTM24" s="149"/>
      <c r="PTP24" s="171"/>
      <c r="PTQ24" s="171"/>
      <c r="PTR24" s="149"/>
      <c r="PTT24" s="152"/>
      <c r="PTV24" s="152"/>
      <c r="PTW24" s="212"/>
      <c r="PTX24" s="210"/>
      <c r="PTY24" s="211"/>
      <c r="PTZ24" s="149"/>
      <c r="PUH24" s="149"/>
      <c r="PUK24" s="171"/>
      <c r="PUL24" s="171"/>
      <c r="PUM24" s="149"/>
      <c r="PUO24" s="152"/>
      <c r="PUQ24" s="152"/>
      <c r="PUR24" s="212"/>
      <c r="PUS24" s="210"/>
      <c r="PUT24" s="211"/>
      <c r="PUU24" s="149"/>
      <c r="PVC24" s="149"/>
      <c r="PVF24" s="171"/>
      <c r="PVG24" s="171"/>
      <c r="PVH24" s="149"/>
      <c r="PVJ24" s="152"/>
      <c r="PVL24" s="152"/>
      <c r="PVM24" s="212"/>
      <c r="PVN24" s="210"/>
      <c r="PVO24" s="211"/>
      <c r="PVP24" s="149"/>
      <c r="PVX24" s="149"/>
      <c r="PWA24" s="171"/>
      <c r="PWB24" s="171"/>
      <c r="PWC24" s="149"/>
      <c r="PWE24" s="152"/>
      <c r="PWG24" s="152"/>
      <c r="PWH24" s="212"/>
      <c r="PWI24" s="210"/>
      <c r="PWJ24" s="211"/>
      <c r="PWK24" s="149"/>
      <c r="PWS24" s="149"/>
      <c r="PWV24" s="171"/>
      <c r="PWW24" s="171"/>
      <c r="PWX24" s="149"/>
      <c r="PWZ24" s="152"/>
      <c r="PXB24" s="152"/>
      <c r="PXC24" s="212"/>
      <c r="PXD24" s="210"/>
      <c r="PXE24" s="211"/>
      <c r="PXF24" s="149"/>
      <c r="PXN24" s="149"/>
      <c r="PXQ24" s="171"/>
      <c r="PXR24" s="171"/>
      <c r="PXS24" s="149"/>
      <c r="PXU24" s="152"/>
      <c r="PXW24" s="152"/>
      <c r="PXX24" s="212"/>
      <c r="PXY24" s="210"/>
      <c r="PXZ24" s="211"/>
      <c r="PYA24" s="149"/>
      <c r="PYI24" s="149"/>
      <c r="PYL24" s="171"/>
      <c r="PYM24" s="171"/>
      <c r="PYN24" s="149"/>
      <c r="PYP24" s="152"/>
      <c r="PYR24" s="152"/>
      <c r="PYS24" s="212"/>
      <c r="PYT24" s="210"/>
      <c r="PYU24" s="211"/>
      <c r="PYV24" s="149"/>
      <c r="PZD24" s="149"/>
      <c r="PZG24" s="171"/>
      <c r="PZH24" s="171"/>
      <c r="PZI24" s="149"/>
      <c r="PZK24" s="152"/>
      <c r="PZM24" s="152"/>
      <c r="PZN24" s="212"/>
      <c r="PZO24" s="210"/>
      <c r="PZP24" s="211"/>
      <c r="PZQ24" s="149"/>
      <c r="PZY24" s="149"/>
      <c r="QAB24" s="171"/>
      <c r="QAC24" s="171"/>
      <c r="QAD24" s="149"/>
      <c r="QAF24" s="152"/>
      <c r="QAH24" s="152"/>
      <c r="QAI24" s="212"/>
      <c r="QAJ24" s="210"/>
      <c r="QAK24" s="211"/>
      <c r="QAL24" s="149"/>
      <c r="QAT24" s="149"/>
      <c r="QAW24" s="171"/>
      <c r="QAX24" s="171"/>
      <c r="QAY24" s="149"/>
      <c r="QBA24" s="152"/>
      <c r="QBC24" s="152"/>
      <c r="QBD24" s="212"/>
      <c r="QBE24" s="210"/>
      <c r="QBF24" s="211"/>
      <c r="QBG24" s="149"/>
      <c r="QBO24" s="149"/>
      <c r="QBR24" s="171"/>
      <c r="QBS24" s="171"/>
      <c r="QBT24" s="149"/>
      <c r="QBV24" s="152"/>
      <c r="QBX24" s="152"/>
      <c r="QBY24" s="212"/>
      <c r="QBZ24" s="210"/>
      <c r="QCA24" s="211"/>
      <c r="QCB24" s="149"/>
      <c r="QCJ24" s="149"/>
      <c r="QCM24" s="171"/>
      <c r="QCN24" s="171"/>
      <c r="QCO24" s="149"/>
      <c r="QCQ24" s="152"/>
      <c r="QCS24" s="152"/>
      <c r="QCT24" s="212"/>
      <c r="QCU24" s="210"/>
      <c r="QCV24" s="211"/>
      <c r="QCW24" s="149"/>
      <c r="QDE24" s="149"/>
      <c r="QDH24" s="171"/>
      <c r="QDI24" s="171"/>
      <c r="QDJ24" s="149"/>
      <c r="QDL24" s="152"/>
      <c r="QDN24" s="152"/>
      <c r="QDO24" s="212"/>
      <c r="QDP24" s="210"/>
      <c r="QDQ24" s="211"/>
      <c r="QDR24" s="149"/>
      <c r="QDZ24" s="149"/>
      <c r="QEC24" s="171"/>
      <c r="QED24" s="171"/>
      <c r="QEE24" s="149"/>
      <c r="QEG24" s="152"/>
      <c r="QEI24" s="152"/>
      <c r="QEJ24" s="212"/>
      <c r="QEK24" s="210"/>
      <c r="QEL24" s="211"/>
      <c r="QEM24" s="149"/>
      <c r="QEU24" s="149"/>
      <c r="QEX24" s="171"/>
      <c r="QEY24" s="171"/>
      <c r="QEZ24" s="149"/>
      <c r="QFB24" s="152"/>
      <c r="QFD24" s="152"/>
      <c r="QFE24" s="212"/>
      <c r="QFF24" s="210"/>
      <c r="QFG24" s="211"/>
      <c r="QFH24" s="149"/>
      <c r="QFP24" s="149"/>
      <c r="QFS24" s="171"/>
      <c r="QFT24" s="171"/>
      <c r="QFU24" s="149"/>
      <c r="QFW24" s="152"/>
      <c r="QFY24" s="152"/>
      <c r="QFZ24" s="212"/>
      <c r="QGA24" s="210"/>
      <c r="QGB24" s="211"/>
      <c r="QGC24" s="149"/>
      <c r="QGK24" s="149"/>
      <c r="QGN24" s="171"/>
      <c r="QGO24" s="171"/>
      <c r="QGP24" s="149"/>
      <c r="QGR24" s="152"/>
      <c r="QGT24" s="152"/>
      <c r="QGU24" s="212"/>
      <c r="QGV24" s="210"/>
      <c r="QGW24" s="211"/>
      <c r="QGX24" s="149"/>
      <c r="QHF24" s="149"/>
      <c r="QHI24" s="171"/>
      <c r="QHJ24" s="171"/>
      <c r="QHK24" s="149"/>
      <c r="QHM24" s="152"/>
      <c r="QHO24" s="152"/>
      <c r="QHP24" s="212"/>
      <c r="QHQ24" s="210"/>
      <c r="QHR24" s="211"/>
      <c r="QHS24" s="149"/>
      <c r="QIA24" s="149"/>
      <c r="QID24" s="171"/>
      <c r="QIE24" s="171"/>
      <c r="QIF24" s="149"/>
      <c r="QIH24" s="152"/>
      <c r="QIJ24" s="152"/>
      <c r="QIK24" s="212"/>
      <c r="QIL24" s="210"/>
      <c r="QIM24" s="211"/>
      <c r="QIN24" s="149"/>
      <c r="QIV24" s="149"/>
      <c r="QIY24" s="171"/>
      <c r="QIZ24" s="171"/>
      <c r="QJA24" s="149"/>
      <c r="QJC24" s="152"/>
      <c r="QJE24" s="152"/>
      <c r="QJF24" s="212"/>
      <c r="QJG24" s="210"/>
      <c r="QJH24" s="211"/>
      <c r="QJI24" s="149"/>
      <c r="QJQ24" s="149"/>
      <c r="QJT24" s="171"/>
      <c r="QJU24" s="171"/>
      <c r="QJV24" s="149"/>
      <c r="QJX24" s="152"/>
      <c r="QJZ24" s="152"/>
      <c r="QKA24" s="212"/>
      <c r="QKB24" s="210"/>
      <c r="QKC24" s="211"/>
      <c r="QKD24" s="149"/>
      <c r="QKL24" s="149"/>
      <c r="QKO24" s="171"/>
      <c r="QKP24" s="171"/>
      <c r="QKQ24" s="149"/>
      <c r="QKS24" s="152"/>
      <c r="QKU24" s="152"/>
      <c r="QKV24" s="212"/>
      <c r="QKW24" s="210"/>
      <c r="QKX24" s="211"/>
      <c r="QKY24" s="149"/>
      <c r="QLG24" s="149"/>
      <c r="QLJ24" s="171"/>
      <c r="QLK24" s="171"/>
      <c r="QLL24" s="149"/>
      <c r="QLN24" s="152"/>
      <c r="QLP24" s="152"/>
      <c r="QLQ24" s="212"/>
      <c r="QLR24" s="210"/>
      <c r="QLS24" s="211"/>
      <c r="QLT24" s="149"/>
      <c r="QMB24" s="149"/>
      <c r="QME24" s="171"/>
      <c r="QMF24" s="171"/>
      <c r="QMG24" s="149"/>
      <c r="QMI24" s="152"/>
      <c r="QMK24" s="152"/>
      <c r="QML24" s="212"/>
      <c r="QMM24" s="210"/>
      <c r="QMN24" s="211"/>
      <c r="QMO24" s="149"/>
      <c r="QMW24" s="149"/>
      <c r="QMZ24" s="171"/>
      <c r="QNA24" s="171"/>
      <c r="QNB24" s="149"/>
      <c r="QND24" s="152"/>
      <c r="QNF24" s="152"/>
      <c r="QNG24" s="212"/>
      <c r="QNH24" s="210"/>
      <c r="QNI24" s="211"/>
      <c r="QNJ24" s="149"/>
      <c r="QNR24" s="149"/>
      <c r="QNU24" s="171"/>
      <c r="QNV24" s="171"/>
      <c r="QNW24" s="149"/>
      <c r="QNY24" s="152"/>
      <c r="QOA24" s="152"/>
      <c r="QOB24" s="212"/>
      <c r="QOC24" s="210"/>
      <c r="QOD24" s="211"/>
      <c r="QOE24" s="149"/>
      <c r="QOM24" s="149"/>
      <c r="QOP24" s="171"/>
      <c r="QOQ24" s="171"/>
      <c r="QOR24" s="149"/>
      <c r="QOT24" s="152"/>
      <c r="QOV24" s="152"/>
      <c r="QOW24" s="212"/>
      <c r="QOX24" s="210"/>
      <c r="QOY24" s="211"/>
      <c r="QOZ24" s="149"/>
      <c r="QPH24" s="149"/>
      <c r="QPK24" s="171"/>
      <c r="QPL24" s="171"/>
      <c r="QPM24" s="149"/>
      <c r="QPO24" s="152"/>
      <c r="QPQ24" s="152"/>
      <c r="QPR24" s="212"/>
      <c r="QPS24" s="210"/>
      <c r="QPT24" s="211"/>
      <c r="QPU24" s="149"/>
      <c r="QQC24" s="149"/>
      <c r="QQF24" s="171"/>
      <c r="QQG24" s="171"/>
      <c r="QQH24" s="149"/>
      <c r="QQJ24" s="152"/>
      <c r="QQL24" s="152"/>
      <c r="QQM24" s="212"/>
      <c r="QQN24" s="210"/>
      <c r="QQO24" s="211"/>
      <c r="QQP24" s="149"/>
      <c r="QQX24" s="149"/>
      <c r="QRA24" s="171"/>
      <c r="QRB24" s="171"/>
      <c r="QRC24" s="149"/>
      <c r="QRE24" s="152"/>
      <c r="QRG24" s="152"/>
      <c r="QRH24" s="212"/>
      <c r="QRI24" s="210"/>
      <c r="QRJ24" s="211"/>
      <c r="QRK24" s="149"/>
      <c r="QRS24" s="149"/>
      <c r="QRV24" s="171"/>
      <c r="QRW24" s="171"/>
      <c r="QRX24" s="149"/>
      <c r="QRZ24" s="152"/>
      <c r="QSB24" s="152"/>
      <c r="QSC24" s="212"/>
      <c r="QSD24" s="210"/>
      <c r="QSE24" s="211"/>
      <c r="QSF24" s="149"/>
      <c r="QSN24" s="149"/>
      <c r="QSQ24" s="171"/>
      <c r="QSR24" s="171"/>
      <c r="QSS24" s="149"/>
      <c r="QSU24" s="152"/>
      <c r="QSW24" s="152"/>
      <c r="QSX24" s="212"/>
      <c r="QSY24" s="210"/>
      <c r="QSZ24" s="211"/>
      <c r="QTA24" s="149"/>
      <c r="QTI24" s="149"/>
      <c r="QTL24" s="171"/>
      <c r="QTM24" s="171"/>
      <c r="QTN24" s="149"/>
      <c r="QTP24" s="152"/>
      <c r="QTR24" s="152"/>
      <c r="QTS24" s="212"/>
      <c r="QTT24" s="210"/>
      <c r="QTU24" s="211"/>
      <c r="QTV24" s="149"/>
      <c r="QUD24" s="149"/>
      <c r="QUG24" s="171"/>
      <c r="QUH24" s="171"/>
      <c r="QUI24" s="149"/>
      <c r="QUK24" s="152"/>
      <c r="QUM24" s="152"/>
      <c r="QUN24" s="212"/>
      <c r="QUO24" s="210"/>
      <c r="QUP24" s="211"/>
      <c r="QUQ24" s="149"/>
      <c r="QUY24" s="149"/>
      <c r="QVB24" s="171"/>
      <c r="QVC24" s="171"/>
      <c r="QVD24" s="149"/>
      <c r="QVF24" s="152"/>
      <c r="QVH24" s="152"/>
      <c r="QVI24" s="212"/>
      <c r="QVJ24" s="210"/>
      <c r="QVK24" s="211"/>
      <c r="QVL24" s="149"/>
      <c r="QVT24" s="149"/>
      <c r="QVW24" s="171"/>
      <c r="QVX24" s="171"/>
      <c r="QVY24" s="149"/>
      <c r="QWA24" s="152"/>
      <c r="QWC24" s="152"/>
      <c r="QWD24" s="212"/>
      <c r="QWE24" s="210"/>
      <c r="QWF24" s="211"/>
      <c r="QWG24" s="149"/>
      <c r="QWO24" s="149"/>
      <c r="QWR24" s="171"/>
      <c r="QWS24" s="171"/>
      <c r="QWT24" s="149"/>
      <c r="QWV24" s="152"/>
      <c r="QWX24" s="152"/>
      <c r="QWY24" s="212"/>
      <c r="QWZ24" s="210"/>
      <c r="QXA24" s="211"/>
      <c r="QXB24" s="149"/>
      <c r="QXJ24" s="149"/>
      <c r="QXM24" s="171"/>
      <c r="QXN24" s="171"/>
      <c r="QXO24" s="149"/>
      <c r="QXQ24" s="152"/>
      <c r="QXS24" s="152"/>
      <c r="QXT24" s="212"/>
      <c r="QXU24" s="210"/>
      <c r="QXV24" s="211"/>
      <c r="QXW24" s="149"/>
      <c r="QYE24" s="149"/>
      <c r="QYH24" s="171"/>
      <c r="QYI24" s="171"/>
      <c r="QYJ24" s="149"/>
      <c r="QYL24" s="152"/>
      <c r="QYN24" s="152"/>
      <c r="QYO24" s="212"/>
      <c r="QYP24" s="210"/>
      <c r="QYQ24" s="211"/>
      <c r="QYR24" s="149"/>
      <c r="QYZ24" s="149"/>
      <c r="QZC24" s="171"/>
      <c r="QZD24" s="171"/>
      <c r="QZE24" s="149"/>
      <c r="QZG24" s="152"/>
      <c r="QZI24" s="152"/>
      <c r="QZJ24" s="212"/>
      <c r="QZK24" s="210"/>
      <c r="QZL24" s="211"/>
      <c r="QZM24" s="149"/>
      <c r="QZU24" s="149"/>
      <c r="QZX24" s="171"/>
      <c r="QZY24" s="171"/>
      <c r="QZZ24" s="149"/>
      <c r="RAB24" s="152"/>
      <c r="RAD24" s="152"/>
      <c r="RAE24" s="212"/>
      <c r="RAF24" s="210"/>
      <c r="RAG24" s="211"/>
      <c r="RAH24" s="149"/>
      <c r="RAP24" s="149"/>
      <c r="RAS24" s="171"/>
      <c r="RAT24" s="171"/>
      <c r="RAU24" s="149"/>
      <c r="RAW24" s="152"/>
      <c r="RAY24" s="152"/>
      <c r="RAZ24" s="212"/>
      <c r="RBA24" s="210"/>
      <c r="RBB24" s="211"/>
      <c r="RBC24" s="149"/>
      <c r="RBK24" s="149"/>
      <c r="RBN24" s="171"/>
      <c r="RBO24" s="171"/>
      <c r="RBP24" s="149"/>
      <c r="RBR24" s="152"/>
      <c r="RBT24" s="152"/>
      <c r="RBU24" s="212"/>
      <c r="RBV24" s="210"/>
      <c r="RBW24" s="211"/>
      <c r="RBX24" s="149"/>
      <c r="RCF24" s="149"/>
      <c r="RCI24" s="171"/>
      <c r="RCJ24" s="171"/>
      <c r="RCK24" s="149"/>
      <c r="RCM24" s="152"/>
      <c r="RCO24" s="152"/>
      <c r="RCP24" s="212"/>
      <c r="RCQ24" s="210"/>
      <c r="RCR24" s="211"/>
      <c r="RCS24" s="149"/>
      <c r="RDA24" s="149"/>
      <c r="RDD24" s="171"/>
      <c r="RDE24" s="171"/>
      <c r="RDF24" s="149"/>
      <c r="RDH24" s="152"/>
      <c r="RDJ24" s="152"/>
      <c r="RDK24" s="212"/>
      <c r="RDL24" s="210"/>
      <c r="RDM24" s="211"/>
      <c r="RDN24" s="149"/>
      <c r="RDV24" s="149"/>
      <c r="RDY24" s="171"/>
      <c r="RDZ24" s="171"/>
      <c r="REA24" s="149"/>
      <c r="REC24" s="152"/>
      <c r="REE24" s="152"/>
      <c r="REF24" s="212"/>
      <c r="REG24" s="210"/>
      <c r="REH24" s="211"/>
      <c r="REI24" s="149"/>
      <c r="REQ24" s="149"/>
      <c r="RET24" s="171"/>
      <c r="REU24" s="171"/>
      <c r="REV24" s="149"/>
      <c r="REX24" s="152"/>
      <c r="REZ24" s="152"/>
      <c r="RFA24" s="212"/>
      <c r="RFB24" s="210"/>
      <c r="RFC24" s="211"/>
      <c r="RFD24" s="149"/>
      <c r="RFL24" s="149"/>
      <c r="RFO24" s="171"/>
      <c r="RFP24" s="171"/>
      <c r="RFQ24" s="149"/>
      <c r="RFS24" s="152"/>
      <c r="RFU24" s="152"/>
      <c r="RFV24" s="212"/>
      <c r="RFW24" s="210"/>
      <c r="RFX24" s="211"/>
      <c r="RFY24" s="149"/>
      <c r="RGG24" s="149"/>
      <c r="RGJ24" s="171"/>
      <c r="RGK24" s="171"/>
      <c r="RGL24" s="149"/>
      <c r="RGN24" s="152"/>
      <c r="RGP24" s="152"/>
      <c r="RGQ24" s="212"/>
      <c r="RGR24" s="210"/>
      <c r="RGS24" s="211"/>
      <c r="RGT24" s="149"/>
      <c r="RHB24" s="149"/>
      <c r="RHE24" s="171"/>
      <c r="RHF24" s="171"/>
      <c r="RHG24" s="149"/>
      <c r="RHI24" s="152"/>
      <c r="RHK24" s="152"/>
      <c r="RHL24" s="212"/>
      <c r="RHM24" s="210"/>
      <c r="RHN24" s="211"/>
      <c r="RHO24" s="149"/>
      <c r="RHW24" s="149"/>
      <c r="RHZ24" s="171"/>
      <c r="RIA24" s="171"/>
      <c r="RIB24" s="149"/>
      <c r="RID24" s="152"/>
      <c r="RIF24" s="152"/>
      <c r="RIG24" s="212"/>
      <c r="RIH24" s="210"/>
      <c r="RII24" s="211"/>
      <c r="RIJ24" s="149"/>
      <c r="RIR24" s="149"/>
      <c r="RIU24" s="171"/>
      <c r="RIV24" s="171"/>
      <c r="RIW24" s="149"/>
      <c r="RIY24" s="152"/>
      <c r="RJA24" s="152"/>
      <c r="RJB24" s="212"/>
      <c r="RJC24" s="210"/>
      <c r="RJD24" s="211"/>
      <c r="RJE24" s="149"/>
      <c r="RJM24" s="149"/>
      <c r="RJP24" s="171"/>
      <c r="RJQ24" s="171"/>
      <c r="RJR24" s="149"/>
      <c r="RJT24" s="152"/>
      <c r="RJV24" s="152"/>
      <c r="RJW24" s="212"/>
      <c r="RJX24" s="210"/>
      <c r="RJY24" s="211"/>
      <c r="RJZ24" s="149"/>
      <c r="RKH24" s="149"/>
      <c r="RKK24" s="171"/>
      <c r="RKL24" s="171"/>
      <c r="RKM24" s="149"/>
      <c r="RKO24" s="152"/>
      <c r="RKQ24" s="152"/>
      <c r="RKR24" s="212"/>
      <c r="RKS24" s="210"/>
      <c r="RKT24" s="211"/>
      <c r="RKU24" s="149"/>
      <c r="RLC24" s="149"/>
      <c r="RLF24" s="171"/>
      <c r="RLG24" s="171"/>
      <c r="RLH24" s="149"/>
      <c r="RLJ24" s="152"/>
      <c r="RLL24" s="152"/>
      <c r="RLM24" s="212"/>
      <c r="RLN24" s="210"/>
      <c r="RLO24" s="211"/>
      <c r="RLP24" s="149"/>
      <c r="RLX24" s="149"/>
      <c r="RMA24" s="171"/>
      <c r="RMB24" s="171"/>
      <c r="RMC24" s="149"/>
      <c r="RME24" s="152"/>
      <c r="RMG24" s="152"/>
      <c r="RMH24" s="212"/>
      <c r="RMI24" s="210"/>
      <c r="RMJ24" s="211"/>
      <c r="RMK24" s="149"/>
      <c r="RMS24" s="149"/>
      <c r="RMV24" s="171"/>
      <c r="RMW24" s="171"/>
      <c r="RMX24" s="149"/>
      <c r="RMZ24" s="152"/>
      <c r="RNB24" s="152"/>
      <c r="RNC24" s="212"/>
      <c r="RND24" s="210"/>
      <c r="RNE24" s="211"/>
      <c r="RNF24" s="149"/>
      <c r="RNN24" s="149"/>
      <c r="RNQ24" s="171"/>
      <c r="RNR24" s="171"/>
      <c r="RNS24" s="149"/>
      <c r="RNU24" s="152"/>
      <c r="RNW24" s="152"/>
      <c r="RNX24" s="212"/>
      <c r="RNY24" s="210"/>
      <c r="RNZ24" s="211"/>
      <c r="ROA24" s="149"/>
      <c r="ROI24" s="149"/>
      <c r="ROL24" s="171"/>
      <c r="ROM24" s="171"/>
      <c r="RON24" s="149"/>
      <c r="ROP24" s="152"/>
      <c r="ROR24" s="152"/>
      <c r="ROS24" s="212"/>
      <c r="ROT24" s="210"/>
      <c r="ROU24" s="211"/>
      <c r="ROV24" s="149"/>
      <c r="RPD24" s="149"/>
      <c r="RPG24" s="171"/>
      <c r="RPH24" s="171"/>
      <c r="RPI24" s="149"/>
      <c r="RPK24" s="152"/>
      <c r="RPM24" s="152"/>
      <c r="RPN24" s="212"/>
      <c r="RPO24" s="210"/>
      <c r="RPP24" s="211"/>
      <c r="RPQ24" s="149"/>
      <c r="RPY24" s="149"/>
      <c r="RQB24" s="171"/>
      <c r="RQC24" s="171"/>
      <c r="RQD24" s="149"/>
      <c r="RQF24" s="152"/>
      <c r="RQH24" s="152"/>
      <c r="RQI24" s="212"/>
      <c r="RQJ24" s="210"/>
      <c r="RQK24" s="211"/>
      <c r="RQL24" s="149"/>
      <c r="RQT24" s="149"/>
      <c r="RQW24" s="171"/>
      <c r="RQX24" s="171"/>
      <c r="RQY24" s="149"/>
      <c r="RRA24" s="152"/>
      <c r="RRC24" s="152"/>
      <c r="RRD24" s="212"/>
      <c r="RRE24" s="210"/>
      <c r="RRF24" s="211"/>
      <c r="RRG24" s="149"/>
      <c r="RRO24" s="149"/>
      <c r="RRR24" s="171"/>
      <c r="RRS24" s="171"/>
      <c r="RRT24" s="149"/>
      <c r="RRV24" s="152"/>
      <c r="RRX24" s="152"/>
      <c r="RRY24" s="212"/>
      <c r="RRZ24" s="210"/>
      <c r="RSA24" s="211"/>
      <c r="RSB24" s="149"/>
      <c r="RSJ24" s="149"/>
      <c r="RSM24" s="171"/>
      <c r="RSN24" s="171"/>
      <c r="RSO24" s="149"/>
      <c r="RSQ24" s="152"/>
      <c r="RSS24" s="152"/>
      <c r="RST24" s="212"/>
      <c r="RSU24" s="210"/>
      <c r="RSV24" s="211"/>
      <c r="RSW24" s="149"/>
      <c r="RTE24" s="149"/>
      <c r="RTH24" s="171"/>
      <c r="RTI24" s="171"/>
      <c r="RTJ24" s="149"/>
      <c r="RTL24" s="152"/>
      <c r="RTN24" s="152"/>
      <c r="RTO24" s="212"/>
      <c r="RTP24" s="210"/>
      <c r="RTQ24" s="211"/>
      <c r="RTR24" s="149"/>
      <c r="RTZ24" s="149"/>
      <c r="RUC24" s="171"/>
      <c r="RUD24" s="171"/>
      <c r="RUE24" s="149"/>
      <c r="RUG24" s="152"/>
      <c r="RUI24" s="152"/>
      <c r="RUJ24" s="212"/>
      <c r="RUK24" s="210"/>
      <c r="RUL24" s="211"/>
      <c r="RUM24" s="149"/>
      <c r="RUU24" s="149"/>
      <c r="RUX24" s="171"/>
      <c r="RUY24" s="171"/>
      <c r="RUZ24" s="149"/>
      <c r="RVB24" s="152"/>
      <c r="RVD24" s="152"/>
      <c r="RVE24" s="212"/>
      <c r="RVF24" s="210"/>
      <c r="RVG24" s="211"/>
      <c r="RVH24" s="149"/>
      <c r="RVP24" s="149"/>
      <c r="RVS24" s="171"/>
      <c r="RVT24" s="171"/>
      <c r="RVU24" s="149"/>
      <c r="RVW24" s="152"/>
      <c r="RVY24" s="152"/>
      <c r="RVZ24" s="212"/>
      <c r="RWA24" s="210"/>
      <c r="RWB24" s="211"/>
      <c r="RWC24" s="149"/>
      <c r="RWK24" s="149"/>
      <c r="RWN24" s="171"/>
      <c r="RWO24" s="171"/>
      <c r="RWP24" s="149"/>
      <c r="RWR24" s="152"/>
      <c r="RWT24" s="152"/>
      <c r="RWU24" s="212"/>
      <c r="RWV24" s="210"/>
      <c r="RWW24" s="211"/>
      <c r="RWX24" s="149"/>
      <c r="RXF24" s="149"/>
      <c r="RXI24" s="171"/>
      <c r="RXJ24" s="171"/>
      <c r="RXK24" s="149"/>
      <c r="RXM24" s="152"/>
      <c r="RXO24" s="152"/>
      <c r="RXP24" s="212"/>
      <c r="RXQ24" s="210"/>
      <c r="RXR24" s="211"/>
      <c r="RXS24" s="149"/>
      <c r="RYA24" s="149"/>
      <c r="RYD24" s="171"/>
      <c r="RYE24" s="171"/>
      <c r="RYF24" s="149"/>
      <c r="RYH24" s="152"/>
      <c r="RYJ24" s="152"/>
      <c r="RYK24" s="212"/>
      <c r="RYL24" s="210"/>
      <c r="RYM24" s="211"/>
      <c r="RYN24" s="149"/>
      <c r="RYV24" s="149"/>
      <c r="RYY24" s="171"/>
      <c r="RYZ24" s="171"/>
      <c r="RZA24" s="149"/>
      <c r="RZC24" s="152"/>
      <c r="RZE24" s="152"/>
      <c r="RZF24" s="212"/>
      <c r="RZG24" s="210"/>
      <c r="RZH24" s="211"/>
      <c r="RZI24" s="149"/>
      <c r="RZQ24" s="149"/>
      <c r="RZT24" s="171"/>
      <c r="RZU24" s="171"/>
      <c r="RZV24" s="149"/>
      <c r="RZX24" s="152"/>
      <c r="RZZ24" s="152"/>
      <c r="SAA24" s="212"/>
      <c r="SAB24" s="210"/>
      <c r="SAC24" s="211"/>
      <c r="SAD24" s="149"/>
      <c r="SAL24" s="149"/>
      <c r="SAO24" s="171"/>
      <c r="SAP24" s="171"/>
      <c r="SAQ24" s="149"/>
      <c r="SAS24" s="152"/>
      <c r="SAU24" s="152"/>
      <c r="SAV24" s="212"/>
      <c r="SAW24" s="210"/>
      <c r="SAX24" s="211"/>
      <c r="SAY24" s="149"/>
      <c r="SBG24" s="149"/>
      <c r="SBJ24" s="171"/>
      <c r="SBK24" s="171"/>
      <c r="SBL24" s="149"/>
      <c r="SBN24" s="152"/>
      <c r="SBP24" s="152"/>
      <c r="SBQ24" s="212"/>
      <c r="SBR24" s="210"/>
      <c r="SBS24" s="211"/>
      <c r="SBT24" s="149"/>
      <c r="SCB24" s="149"/>
      <c r="SCE24" s="171"/>
      <c r="SCF24" s="171"/>
      <c r="SCG24" s="149"/>
      <c r="SCI24" s="152"/>
      <c r="SCK24" s="152"/>
      <c r="SCL24" s="212"/>
      <c r="SCM24" s="210"/>
      <c r="SCN24" s="211"/>
      <c r="SCO24" s="149"/>
      <c r="SCW24" s="149"/>
      <c r="SCZ24" s="171"/>
      <c r="SDA24" s="171"/>
      <c r="SDB24" s="149"/>
      <c r="SDD24" s="152"/>
      <c r="SDF24" s="152"/>
      <c r="SDG24" s="212"/>
      <c r="SDH24" s="210"/>
      <c r="SDI24" s="211"/>
      <c r="SDJ24" s="149"/>
      <c r="SDR24" s="149"/>
      <c r="SDU24" s="171"/>
      <c r="SDV24" s="171"/>
      <c r="SDW24" s="149"/>
      <c r="SDY24" s="152"/>
      <c r="SEA24" s="152"/>
      <c r="SEB24" s="212"/>
      <c r="SEC24" s="210"/>
      <c r="SED24" s="211"/>
      <c r="SEE24" s="149"/>
      <c r="SEM24" s="149"/>
      <c r="SEP24" s="171"/>
      <c r="SEQ24" s="171"/>
      <c r="SER24" s="149"/>
      <c r="SET24" s="152"/>
      <c r="SEV24" s="152"/>
      <c r="SEW24" s="212"/>
      <c r="SEX24" s="210"/>
      <c r="SEY24" s="211"/>
      <c r="SEZ24" s="149"/>
      <c r="SFH24" s="149"/>
      <c r="SFK24" s="171"/>
      <c r="SFL24" s="171"/>
      <c r="SFM24" s="149"/>
      <c r="SFO24" s="152"/>
      <c r="SFQ24" s="152"/>
      <c r="SFR24" s="212"/>
      <c r="SFS24" s="210"/>
      <c r="SFT24" s="211"/>
      <c r="SFU24" s="149"/>
      <c r="SGC24" s="149"/>
      <c r="SGF24" s="171"/>
      <c r="SGG24" s="171"/>
      <c r="SGH24" s="149"/>
      <c r="SGJ24" s="152"/>
      <c r="SGL24" s="152"/>
      <c r="SGM24" s="212"/>
      <c r="SGN24" s="210"/>
      <c r="SGO24" s="211"/>
      <c r="SGP24" s="149"/>
      <c r="SGX24" s="149"/>
      <c r="SHA24" s="171"/>
      <c r="SHB24" s="171"/>
      <c r="SHC24" s="149"/>
      <c r="SHE24" s="152"/>
      <c r="SHG24" s="152"/>
      <c r="SHH24" s="212"/>
      <c r="SHI24" s="210"/>
      <c r="SHJ24" s="211"/>
      <c r="SHK24" s="149"/>
      <c r="SHS24" s="149"/>
      <c r="SHV24" s="171"/>
      <c r="SHW24" s="171"/>
      <c r="SHX24" s="149"/>
      <c r="SHZ24" s="152"/>
      <c r="SIB24" s="152"/>
      <c r="SIC24" s="212"/>
      <c r="SID24" s="210"/>
      <c r="SIE24" s="211"/>
      <c r="SIF24" s="149"/>
      <c r="SIN24" s="149"/>
      <c r="SIQ24" s="171"/>
      <c r="SIR24" s="171"/>
      <c r="SIS24" s="149"/>
      <c r="SIU24" s="152"/>
      <c r="SIW24" s="152"/>
      <c r="SIX24" s="212"/>
      <c r="SIY24" s="210"/>
      <c r="SIZ24" s="211"/>
      <c r="SJA24" s="149"/>
      <c r="SJI24" s="149"/>
      <c r="SJL24" s="171"/>
      <c r="SJM24" s="171"/>
      <c r="SJN24" s="149"/>
      <c r="SJP24" s="152"/>
      <c r="SJR24" s="152"/>
      <c r="SJS24" s="212"/>
      <c r="SJT24" s="210"/>
      <c r="SJU24" s="211"/>
      <c r="SJV24" s="149"/>
      <c r="SKD24" s="149"/>
      <c r="SKG24" s="171"/>
      <c r="SKH24" s="171"/>
      <c r="SKI24" s="149"/>
      <c r="SKK24" s="152"/>
      <c r="SKM24" s="152"/>
      <c r="SKN24" s="212"/>
      <c r="SKO24" s="210"/>
      <c r="SKP24" s="211"/>
      <c r="SKQ24" s="149"/>
      <c r="SKY24" s="149"/>
      <c r="SLB24" s="171"/>
      <c r="SLC24" s="171"/>
      <c r="SLD24" s="149"/>
      <c r="SLF24" s="152"/>
      <c r="SLH24" s="152"/>
      <c r="SLI24" s="212"/>
      <c r="SLJ24" s="210"/>
      <c r="SLK24" s="211"/>
      <c r="SLL24" s="149"/>
      <c r="SLT24" s="149"/>
      <c r="SLW24" s="171"/>
      <c r="SLX24" s="171"/>
      <c r="SLY24" s="149"/>
      <c r="SMA24" s="152"/>
      <c r="SMC24" s="152"/>
      <c r="SMD24" s="212"/>
      <c r="SME24" s="210"/>
      <c r="SMF24" s="211"/>
      <c r="SMG24" s="149"/>
      <c r="SMO24" s="149"/>
      <c r="SMR24" s="171"/>
      <c r="SMS24" s="171"/>
      <c r="SMT24" s="149"/>
      <c r="SMV24" s="152"/>
      <c r="SMX24" s="152"/>
      <c r="SMY24" s="212"/>
      <c r="SMZ24" s="210"/>
      <c r="SNA24" s="211"/>
      <c r="SNB24" s="149"/>
      <c r="SNJ24" s="149"/>
      <c r="SNM24" s="171"/>
      <c r="SNN24" s="171"/>
      <c r="SNO24" s="149"/>
      <c r="SNQ24" s="152"/>
      <c r="SNS24" s="152"/>
      <c r="SNT24" s="212"/>
      <c r="SNU24" s="210"/>
      <c r="SNV24" s="211"/>
      <c r="SNW24" s="149"/>
      <c r="SOE24" s="149"/>
      <c r="SOH24" s="171"/>
      <c r="SOI24" s="171"/>
      <c r="SOJ24" s="149"/>
      <c r="SOL24" s="152"/>
      <c r="SON24" s="152"/>
      <c r="SOO24" s="212"/>
      <c r="SOP24" s="210"/>
      <c r="SOQ24" s="211"/>
      <c r="SOR24" s="149"/>
      <c r="SOZ24" s="149"/>
      <c r="SPC24" s="171"/>
      <c r="SPD24" s="171"/>
      <c r="SPE24" s="149"/>
      <c r="SPG24" s="152"/>
      <c r="SPI24" s="152"/>
      <c r="SPJ24" s="212"/>
      <c r="SPK24" s="210"/>
      <c r="SPL24" s="211"/>
      <c r="SPM24" s="149"/>
      <c r="SPU24" s="149"/>
      <c r="SPX24" s="171"/>
      <c r="SPY24" s="171"/>
      <c r="SPZ24" s="149"/>
      <c r="SQB24" s="152"/>
      <c r="SQD24" s="152"/>
      <c r="SQE24" s="212"/>
      <c r="SQF24" s="210"/>
      <c r="SQG24" s="211"/>
      <c r="SQH24" s="149"/>
      <c r="SQP24" s="149"/>
      <c r="SQS24" s="171"/>
      <c r="SQT24" s="171"/>
      <c r="SQU24" s="149"/>
      <c r="SQW24" s="152"/>
      <c r="SQY24" s="152"/>
      <c r="SQZ24" s="212"/>
      <c r="SRA24" s="210"/>
      <c r="SRB24" s="211"/>
      <c r="SRC24" s="149"/>
      <c r="SRK24" s="149"/>
      <c r="SRN24" s="171"/>
      <c r="SRO24" s="171"/>
      <c r="SRP24" s="149"/>
      <c r="SRR24" s="152"/>
      <c r="SRT24" s="152"/>
      <c r="SRU24" s="212"/>
      <c r="SRV24" s="210"/>
      <c r="SRW24" s="211"/>
      <c r="SRX24" s="149"/>
      <c r="SSF24" s="149"/>
      <c r="SSI24" s="171"/>
      <c r="SSJ24" s="171"/>
      <c r="SSK24" s="149"/>
      <c r="SSM24" s="152"/>
      <c r="SSO24" s="152"/>
      <c r="SSP24" s="212"/>
      <c r="SSQ24" s="210"/>
      <c r="SSR24" s="211"/>
      <c r="SSS24" s="149"/>
      <c r="STA24" s="149"/>
      <c r="STD24" s="171"/>
      <c r="STE24" s="171"/>
      <c r="STF24" s="149"/>
      <c r="STH24" s="152"/>
      <c r="STJ24" s="152"/>
      <c r="STK24" s="212"/>
      <c r="STL24" s="210"/>
      <c r="STM24" s="211"/>
      <c r="STN24" s="149"/>
      <c r="STV24" s="149"/>
      <c r="STY24" s="171"/>
      <c r="STZ24" s="171"/>
      <c r="SUA24" s="149"/>
      <c r="SUC24" s="152"/>
      <c r="SUE24" s="152"/>
      <c r="SUF24" s="212"/>
      <c r="SUG24" s="210"/>
      <c r="SUH24" s="211"/>
      <c r="SUI24" s="149"/>
      <c r="SUQ24" s="149"/>
      <c r="SUT24" s="171"/>
      <c r="SUU24" s="171"/>
      <c r="SUV24" s="149"/>
      <c r="SUX24" s="152"/>
      <c r="SUZ24" s="152"/>
      <c r="SVA24" s="212"/>
      <c r="SVB24" s="210"/>
      <c r="SVC24" s="211"/>
      <c r="SVD24" s="149"/>
      <c r="SVL24" s="149"/>
      <c r="SVO24" s="171"/>
      <c r="SVP24" s="171"/>
      <c r="SVQ24" s="149"/>
      <c r="SVS24" s="152"/>
      <c r="SVU24" s="152"/>
      <c r="SVV24" s="212"/>
      <c r="SVW24" s="210"/>
      <c r="SVX24" s="211"/>
      <c r="SVY24" s="149"/>
      <c r="SWG24" s="149"/>
      <c r="SWJ24" s="171"/>
      <c r="SWK24" s="171"/>
      <c r="SWL24" s="149"/>
      <c r="SWN24" s="152"/>
      <c r="SWP24" s="152"/>
      <c r="SWQ24" s="212"/>
      <c r="SWR24" s="210"/>
      <c r="SWS24" s="211"/>
      <c r="SWT24" s="149"/>
      <c r="SXB24" s="149"/>
      <c r="SXE24" s="171"/>
      <c r="SXF24" s="171"/>
      <c r="SXG24" s="149"/>
      <c r="SXI24" s="152"/>
      <c r="SXK24" s="152"/>
      <c r="SXL24" s="212"/>
      <c r="SXM24" s="210"/>
      <c r="SXN24" s="211"/>
      <c r="SXO24" s="149"/>
      <c r="SXW24" s="149"/>
      <c r="SXZ24" s="171"/>
      <c r="SYA24" s="171"/>
      <c r="SYB24" s="149"/>
      <c r="SYD24" s="152"/>
      <c r="SYF24" s="152"/>
      <c r="SYG24" s="212"/>
      <c r="SYH24" s="210"/>
      <c r="SYI24" s="211"/>
      <c r="SYJ24" s="149"/>
      <c r="SYR24" s="149"/>
      <c r="SYU24" s="171"/>
      <c r="SYV24" s="171"/>
      <c r="SYW24" s="149"/>
      <c r="SYY24" s="152"/>
      <c r="SZA24" s="152"/>
      <c r="SZB24" s="212"/>
      <c r="SZC24" s="210"/>
      <c r="SZD24" s="211"/>
      <c r="SZE24" s="149"/>
      <c r="SZM24" s="149"/>
      <c r="SZP24" s="171"/>
      <c r="SZQ24" s="171"/>
      <c r="SZR24" s="149"/>
      <c r="SZT24" s="152"/>
      <c r="SZV24" s="152"/>
      <c r="SZW24" s="212"/>
      <c r="SZX24" s="210"/>
      <c r="SZY24" s="211"/>
      <c r="SZZ24" s="149"/>
      <c r="TAH24" s="149"/>
      <c r="TAK24" s="171"/>
      <c r="TAL24" s="171"/>
      <c r="TAM24" s="149"/>
      <c r="TAO24" s="152"/>
      <c r="TAQ24" s="152"/>
      <c r="TAR24" s="212"/>
      <c r="TAS24" s="210"/>
      <c r="TAT24" s="211"/>
      <c r="TAU24" s="149"/>
      <c r="TBC24" s="149"/>
      <c r="TBF24" s="171"/>
      <c r="TBG24" s="171"/>
      <c r="TBH24" s="149"/>
      <c r="TBJ24" s="152"/>
      <c r="TBL24" s="152"/>
      <c r="TBM24" s="212"/>
      <c r="TBN24" s="210"/>
      <c r="TBO24" s="211"/>
      <c r="TBP24" s="149"/>
      <c r="TBX24" s="149"/>
      <c r="TCA24" s="171"/>
      <c r="TCB24" s="171"/>
      <c r="TCC24" s="149"/>
      <c r="TCE24" s="152"/>
      <c r="TCG24" s="152"/>
      <c r="TCH24" s="212"/>
      <c r="TCI24" s="210"/>
      <c r="TCJ24" s="211"/>
      <c r="TCK24" s="149"/>
      <c r="TCS24" s="149"/>
      <c r="TCV24" s="171"/>
      <c r="TCW24" s="171"/>
      <c r="TCX24" s="149"/>
      <c r="TCZ24" s="152"/>
      <c r="TDB24" s="152"/>
      <c r="TDC24" s="212"/>
      <c r="TDD24" s="210"/>
      <c r="TDE24" s="211"/>
      <c r="TDF24" s="149"/>
      <c r="TDN24" s="149"/>
      <c r="TDQ24" s="171"/>
      <c r="TDR24" s="171"/>
      <c r="TDS24" s="149"/>
      <c r="TDU24" s="152"/>
      <c r="TDW24" s="152"/>
      <c r="TDX24" s="212"/>
      <c r="TDY24" s="210"/>
      <c r="TDZ24" s="211"/>
      <c r="TEA24" s="149"/>
      <c r="TEI24" s="149"/>
      <c r="TEL24" s="171"/>
      <c r="TEM24" s="171"/>
      <c r="TEN24" s="149"/>
      <c r="TEP24" s="152"/>
      <c r="TER24" s="152"/>
      <c r="TES24" s="212"/>
      <c r="TET24" s="210"/>
      <c r="TEU24" s="211"/>
      <c r="TEV24" s="149"/>
      <c r="TFD24" s="149"/>
      <c r="TFG24" s="171"/>
      <c r="TFH24" s="171"/>
      <c r="TFI24" s="149"/>
      <c r="TFK24" s="152"/>
      <c r="TFM24" s="152"/>
      <c r="TFN24" s="212"/>
      <c r="TFO24" s="210"/>
      <c r="TFP24" s="211"/>
      <c r="TFQ24" s="149"/>
      <c r="TFY24" s="149"/>
      <c r="TGB24" s="171"/>
      <c r="TGC24" s="171"/>
      <c r="TGD24" s="149"/>
      <c r="TGF24" s="152"/>
      <c r="TGH24" s="152"/>
      <c r="TGI24" s="212"/>
      <c r="TGJ24" s="210"/>
      <c r="TGK24" s="211"/>
      <c r="TGL24" s="149"/>
      <c r="TGT24" s="149"/>
      <c r="TGW24" s="171"/>
      <c r="TGX24" s="171"/>
      <c r="TGY24" s="149"/>
      <c r="THA24" s="152"/>
      <c r="THC24" s="152"/>
      <c r="THD24" s="212"/>
      <c r="THE24" s="210"/>
      <c r="THF24" s="211"/>
      <c r="THG24" s="149"/>
      <c r="THO24" s="149"/>
      <c r="THR24" s="171"/>
      <c r="THS24" s="171"/>
      <c r="THT24" s="149"/>
      <c r="THV24" s="152"/>
      <c r="THX24" s="152"/>
      <c r="THY24" s="212"/>
      <c r="THZ24" s="210"/>
      <c r="TIA24" s="211"/>
      <c r="TIB24" s="149"/>
      <c r="TIJ24" s="149"/>
      <c r="TIM24" s="171"/>
      <c r="TIN24" s="171"/>
      <c r="TIO24" s="149"/>
      <c r="TIQ24" s="152"/>
      <c r="TIS24" s="152"/>
      <c r="TIT24" s="212"/>
      <c r="TIU24" s="210"/>
      <c r="TIV24" s="211"/>
      <c r="TIW24" s="149"/>
      <c r="TJE24" s="149"/>
      <c r="TJH24" s="171"/>
      <c r="TJI24" s="171"/>
      <c r="TJJ24" s="149"/>
      <c r="TJL24" s="152"/>
      <c r="TJN24" s="152"/>
      <c r="TJO24" s="212"/>
      <c r="TJP24" s="210"/>
      <c r="TJQ24" s="211"/>
      <c r="TJR24" s="149"/>
      <c r="TJZ24" s="149"/>
      <c r="TKC24" s="171"/>
      <c r="TKD24" s="171"/>
      <c r="TKE24" s="149"/>
      <c r="TKG24" s="152"/>
      <c r="TKI24" s="152"/>
      <c r="TKJ24" s="212"/>
      <c r="TKK24" s="210"/>
      <c r="TKL24" s="211"/>
      <c r="TKM24" s="149"/>
      <c r="TKU24" s="149"/>
      <c r="TKX24" s="171"/>
      <c r="TKY24" s="171"/>
      <c r="TKZ24" s="149"/>
      <c r="TLB24" s="152"/>
      <c r="TLD24" s="152"/>
      <c r="TLE24" s="212"/>
      <c r="TLF24" s="210"/>
      <c r="TLG24" s="211"/>
      <c r="TLH24" s="149"/>
      <c r="TLP24" s="149"/>
      <c r="TLS24" s="171"/>
      <c r="TLT24" s="171"/>
      <c r="TLU24" s="149"/>
      <c r="TLW24" s="152"/>
      <c r="TLY24" s="152"/>
      <c r="TLZ24" s="212"/>
      <c r="TMA24" s="210"/>
      <c r="TMB24" s="211"/>
      <c r="TMC24" s="149"/>
      <c r="TMK24" s="149"/>
      <c r="TMN24" s="171"/>
      <c r="TMO24" s="171"/>
      <c r="TMP24" s="149"/>
      <c r="TMR24" s="152"/>
      <c r="TMT24" s="152"/>
      <c r="TMU24" s="212"/>
      <c r="TMV24" s="210"/>
      <c r="TMW24" s="211"/>
      <c r="TMX24" s="149"/>
      <c r="TNF24" s="149"/>
      <c r="TNI24" s="171"/>
      <c r="TNJ24" s="171"/>
      <c r="TNK24" s="149"/>
      <c r="TNM24" s="152"/>
      <c r="TNO24" s="152"/>
      <c r="TNP24" s="212"/>
      <c r="TNQ24" s="210"/>
      <c r="TNR24" s="211"/>
      <c r="TNS24" s="149"/>
      <c r="TOA24" s="149"/>
      <c r="TOD24" s="171"/>
      <c r="TOE24" s="171"/>
      <c r="TOF24" s="149"/>
      <c r="TOH24" s="152"/>
      <c r="TOJ24" s="152"/>
      <c r="TOK24" s="212"/>
      <c r="TOL24" s="210"/>
      <c r="TOM24" s="211"/>
      <c r="TON24" s="149"/>
      <c r="TOV24" s="149"/>
      <c r="TOY24" s="171"/>
      <c r="TOZ24" s="171"/>
      <c r="TPA24" s="149"/>
      <c r="TPC24" s="152"/>
      <c r="TPE24" s="152"/>
      <c r="TPF24" s="212"/>
      <c r="TPG24" s="210"/>
      <c r="TPH24" s="211"/>
      <c r="TPI24" s="149"/>
      <c r="TPQ24" s="149"/>
      <c r="TPT24" s="171"/>
      <c r="TPU24" s="171"/>
      <c r="TPV24" s="149"/>
      <c r="TPX24" s="152"/>
      <c r="TPZ24" s="152"/>
      <c r="TQA24" s="212"/>
      <c r="TQB24" s="210"/>
      <c r="TQC24" s="211"/>
      <c r="TQD24" s="149"/>
      <c r="TQL24" s="149"/>
      <c r="TQO24" s="171"/>
      <c r="TQP24" s="171"/>
      <c r="TQQ24" s="149"/>
      <c r="TQS24" s="152"/>
      <c r="TQU24" s="152"/>
      <c r="TQV24" s="212"/>
      <c r="TQW24" s="210"/>
      <c r="TQX24" s="211"/>
      <c r="TQY24" s="149"/>
      <c r="TRG24" s="149"/>
      <c r="TRJ24" s="171"/>
      <c r="TRK24" s="171"/>
      <c r="TRL24" s="149"/>
      <c r="TRN24" s="152"/>
      <c r="TRP24" s="152"/>
      <c r="TRQ24" s="212"/>
      <c r="TRR24" s="210"/>
      <c r="TRS24" s="211"/>
      <c r="TRT24" s="149"/>
      <c r="TSB24" s="149"/>
      <c r="TSE24" s="171"/>
      <c r="TSF24" s="171"/>
      <c r="TSG24" s="149"/>
      <c r="TSI24" s="152"/>
      <c r="TSK24" s="152"/>
      <c r="TSL24" s="212"/>
      <c r="TSM24" s="210"/>
      <c r="TSN24" s="211"/>
      <c r="TSO24" s="149"/>
      <c r="TSW24" s="149"/>
      <c r="TSZ24" s="171"/>
      <c r="TTA24" s="171"/>
      <c r="TTB24" s="149"/>
      <c r="TTD24" s="152"/>
      <c r="TTF24" s="152"/>
      <c r="TTG24" s="212"/>
      <c r="TTH24" s="210"/>
      <c r="TTI24" s="211"/>
      <c r="TTJ24" s="149"/>
      <c r="TTR24" s="149"/>
      <c r="TTU24" s="171"/>
      <c r="TTV24" s="171"/>
      <c r="TTW24" s="149"/>
      <c r="TTY24" s="152"/>
      <c r="TUA24" s="152"/>
      <c r="TUB24" s="212"/>
      <c r="TUC24" s="210"/>
      <c r="TUD24" s="211"/>
      <c r="TUE24" s="149"/>
      <c r="TUM24" s="149"/>
      <c r="TUP24" s="171"/>
      <c r="TUQ24" s="171"/>
      <c r="TUR24" s="149"/>
      <c r="TUT24" s="152"/>
      <c r="TUV24" s="152"/>
      <c r="TUW24" s="212"/>
      <c r="TUX24" s="210"/>
      <c r="TUY24" s="211"/>
      <c r="TUZ24" s="149"/>
      <c r="TVH24" s="149"/>
      <c r="TVK24" s="171"/>
      <c r="TVL24" s="171"/>
      <c r="TVM24" s="149"/>
      <c r="TVO24" s="152"/>
      <c r="TVQ24" s="152"/>
      <c r="TVR24" s="212"/>
      <c r="TVS24" s="210"/>
      <c r="TVT24" s="211"/>
      <c r="TVU24" s="149"/>
      <c r="TWC24" s="149"/>
      <c r="TWF24" s="171"/>
      <c r="TWG24" s="171"/>
      <c r="TWH24" s="149"/>
      <c r="TWJ24" s="152"/>
      <c r="TWL24" s="152"/>
      <c r="TWM24" s="212"/>
      <c r="TWN24" s="210"/>
      <c r="TWO24" s="211"/>
      <c r="TWP24" s="149"/>
      <c r="TWX24" s="149"/>
      <c r="TXA24" s="171"/>
      <c r="TXB24" s="171"/>
      <c r="TXC24" s="149"/>
      <c r="TXE24" s="152"/>
      <c r="TXG24" s="152"/>
      <c r="TXH24" s="212"/>
      <c r="TXI24" s="210"/>
      <c r="TXJ24" s="211"/>
      <c r="TXK24" s="149"/>
      <c r="TXS24" s="149"/>
      <c r="TXV24" s="171"/>
      <c r="TXW24" s="171"/>
      <c r="TXX24" s="149"/>
      <c r="TXZ24" s="152"/>
      <c r="TYB24" s="152"/>
      <c r="TYC24" s="212"/>
      <c r="TYD24" s="210"/>
      <c r="TYE24" s="211"/>
      <c r="TYF24" s="149"/>
      <c r="TYN24" s="149"/>
      <c r="TYQ24" s="171"/>
      <c r="TYR24" s="171"/>
      <c r="TYS24" s="149"/>
      <c r="TYU24" s="152"/>
      <c r="TYW24" s="152"/>
      <c r="TYX24" s="212"/>
      <c r="TYY24" s="210"/>
      <c r="TYZ24" s="211"/>
      <c r="TZA24" s="149"/>
      <c r="TZI24" s="149"/>
      <c r="TZL24" s="171"/>
      <c r="TZM24" s="171"/>
      <c r="TZN24" s="149"/>
      <c r="TZP24" s="152"/>
      <c r="TZR24" s="152"/>
      <c r="TZS24" s="212"/>
      <c r="TZT24" s="210"/>
      <c r="TZU24" s="211"/>
      <c r="TZV24" s="149"/>
      <c r="UAD24" s="149"/>
      <c r="UAG24" s="171"/>
      <c r="UAH24" s="171"/>
      <c r="UAI24" s="149"/>
      <c r="UAK24" s="152"/>
      <c r="UAM24" s="152"/>
      <c r="UAN24" s="212"/>
      <c r="UAO24" s="210"/>
      <c r="UAP24" s="211"/>
      <c r="UAQ24" s="149"/>
      <c r="UAY24" s="149"/>
      <c r="UBB24" s="171"/>
      <c r="UBC24" s="171"/>
      <c r="UBD24" s="149"/>
      <c r="UBF24" s="152"/>
      <c r="UBH24" s="152"/>
      <c r="UBI24" s="212"/>
      <c r="UBJ24" s="210"/>
      <c r="UBK24" s="211"/>
      <c r="UBL24" s="149"/>
      <c r="UBT24" s="149"/>
      <c r="UBW24" s="171"/>
      <c r="UBX24" s="171"/>
      <c r="UBY24" s="149"/>
      <c r="UCA24" s="152"/>
      <c r="UCC24" s="152"/>
      <c r="UCD24" s="212"/>
      <c r="UCE24" s="210"/>
      <c r="UCF24" s="211"/>
      <c r="UCG24" s="149"/>
      <c r="UCO24" s="149"/>
      <c r="UCR24" s="171"/>
      <c r="UCS24" s="171"/>
      <c r="UCT24" s="149"/>
      <c r="UCV24" s="152"/>
      <c r="UCX24" s="152"/>
      <c r="UCY24" s="212"/>
      <c r="UCZ24" s="210"/>
      <c r="UDA24" s="211"/>
      <c r="UDB24" s="149"/>
      <c r="UDJ24" s="149"/>
      <c r="UDM24" s="171"/>
      <c r="UDN24" s="171"/>
      <c r="UDO24" s="149"/>
      <c r="UDQ24" s="152"/>
      <c r="UDS24" s="152"/>
      <c r="UDT24" s="212"/>
      <c r="UDU24" s="210"/>
      <c r="UDV24" s="211"/>
      <c r="UDW24" s="149"/>
      <c r="UEE24" s="149"/>
      <c r="UEH24" s="171"/>
      <c r="UEI24" s="171"/>
      <c r="UEJ24" s="149"/>
      <c r="UEL24" s="152"/>
      <c r="UEN24" s="152"/>
      <c r="UEO24" s="212"/>
      <c r="UEP24" s="210"/>
      <c r="UEQ24" s="211"/>
      <c r="UER24" s="149"/>
      <c r="UEZ24" s="149"/>
      <c r="UFC24" s="171"/>
      <c r="UFD24" s="171"/>
      <c r="UFE24" s="149"/>
      <c r="UFG24" s="152"/>
      <c r="UFI24" s="152"/>
      <c r="UFJ24" s="212"/>
      <c r="UFK24" s="210"/>
      <c r="UFL24" s="211"/>
      <c r="UFM24" s="149"/>
      <c r="UFU24" s="149"/>
      <c r="UFX24" s="171"/>
      <c r="UFY24" s="171"/>
      <c r="UFZ24" s="149"/>
      <c r="UGB24" s="152"/>
      <c r="UGD24" s="152"/>
      <c r="UGE24" s="212"/>
      <c r="UGF24" s="210"/>
      <c r="UGG24" s="211"/>
      <c r="UGH24" s="149"/>
      <c r="UGP24" s="149"/>
      <c r="UGS24" s="171"/>
      <c r="UGT24" s="171"/>
      <c r="UGU24" s="149"/>
      <c r="UGW24" s="152"/>
      <c r="UGY24" s="152"/>
      <c r="UGZ24" s="212"/>
      <c r="UHA24" s="210"/>
      <c r="UHB24" s="211"/>
      <c r="UHC24" s="149"/>
      <c r="UHK24" s="149"/>
      <c r="UHN24" s="171"/>
      <c r="UHO24" s="171"/>
      <c r="UHP24" s="149"/>
      <c r="UHR24" s="152"/>
      <c r="UHT24" s="152"/>
      <c r="UHU24" s="212"/>
      <c r="UHV24" s="210"/>
      <c r="UHW24" s="211"/>
      <c r="UHX24" s="149"/>
      <c r="UIF24" s="149"/>
      <c r="UII24" s="171"/>
      <c r="UIJ24" s="171"/>
      <c r="UIK24" s="149"/>
      <c r="UIM24" s="152"/>
      <c r="UIO24" s="152"/>
      <c r="UIP24" s="212"/>
      <c r="UIQ24" s="210"/>
      <c r="UIR24" s="211"/>
      <c r="UIS24" s="149"/>
      <c r="UJA24" s="149"/>
      <c r="UJD24" s="171"/>
      <c r="UJE24" s="171"/>
      <c r="UJF24" s="149"/>
      <c r="UJH24" s="152"/>
      <c r="UJJ24" s="152"/>
      <c r="UJK24" s="212"/>
      <c r="UJL24" s="210"/>
      <c r="UJM24" s="211"/>
      <c r="UJN24" s="149"/>
      <c r="UJV24" s="149"/>
      <c r="UJY24" s="171"/>
      <c r="UJZ24" s="171"/>
      <c r="UKA24" s="149"/>
      <c r="UKC24" s="152"/>
      <c r="UKE24" s="152"/>
      <c r="UKF24" s="212"/>
      <c r="UKG24" s="210"/>
      <c r="UKH24" s="211"/>
      <c r="UKI24" s="149"/>
      <c r="UKQ24" s="149"/>
      <c r="UKT24" s="171"/>
      <c r="UKU24" s="171"/>
      <c r="UKV24" s="149"/>
      <c r="UKX24" s="152"/>
      <c r="UKZ24" s="152"/>
      <c r="ULA24" s="212"/>
      <c r="ULB24" s="210"/>
      <c r="ULC24" s="211"/>
      <c r="ULD24" s="149"/>
      <c r="ULL24" s="149"/>
      <c r="ULO24" s="171"/>
      <c r="ULP24" s="171"/>
      <c r="ULQ24" s="149"/>
      <c r="ULS24" s="152"/>
      <c r="ULU24" s="152"/>
      <c r="ULV24" s="212"/>
      <c r="ULW24" s="210"/>
      <c r="ULX24" s="211"/>
      <c r="ULY24" s="149"/>
      <c r="UMG24" s="149"/>
      <c r="UMJ24" s="171"/>
      <c r="UMK24" s="171"/>
      <c r="UML24" s="149"/>
      <c r="UMN24" s="152"/>
      <c r="UMP24" s="152"/>
      <c r="UMQ24" s="212"/>
      <c r="UMR24" s="210"/>
      <c r="UMS24" s="211"/>
      <c r="UMT24" s="149"/>
      <c r="UNB24" s="149"/>
      <c r="UNE24" s="171"/>
      <c r="UNF24" s="171"/>
      <c r="UNG24" s="149"/>
      <c r="UNI24" s="152"/>
      <c r="UNK24" s="152"/>
      <c r="UNL24" s="212"/>
      <c r="UNM24" s="210"/>
      <c r="UNN24" s="211"/>
      <c r="UNO24" s="149"/>
      <c r="UNW24" s="149"/>
      <c r="UNZ24" s="171"/>
      <c r="UOA24" s="171"/>
      <c r="UOB24" s="149"/>
      <c r="UOD24" s="152"/>
      <c r="UOF24" s="152"/>
      <c r="UOG24" s="212"/>
      <c r="UOH24" s="210"/>
      <c r="UOI24" s="211"/>
      <c r="UOJ24" s="149"/>
      <c r="UOR24" s="149"/>
      <c r="UOU24" s="171"/>
      <c r="UOV24" s="171"/>
      <c r="UOW24" s="149"/>
      <c r="UOY24" s="152"/>
      <c r="UPA24" s="152"/>
      <c r="UPB24" s="212"/>
      <c r="UPC24" s="210"/>
      <c r="UPD24" s="211"/>
      <c r="UPE24" s="149"/>
      <c r="UPM24" s="149"/>
      <c r="UPP24" s="171"/>
      <c r="UPQ24" s="171"/>
      <c r="UPR24" s="149"/>
      <c r="UPT24" s="152"/>
      <c r="UPV24" s="152"/>
      <c r="UPW24" s="212"/>
      <c r="UPX24" s="210"/>
      <c r="UPY24" s="211"/>
      <c r="UPZ24" s="149"/>
      <c r="UQH24" s="149"/>
      <c r="UQK24" s="171"/>
      <c r="UQL24" s="171"/>
      <c r="UQM24" s="149"/>
      <c r="UQO24" s="152"/>
      <c r="UQQ24" s="152"/>
      <c r="UQR24" s="212"/>
      <c r="UQS24" s="210"/>
      <c r="UQT24" s="211"/>
      <c r="UQU24" s="149"/>
      <c r="URC24" s="149"/>
      <c r="URF24" s="171"/>
      <c r="URG24" s="171"/>
      <c r="URH24" s="149"/>
      <c r="URJ24" s="152"/>
      <c r="URL24" s="152"/>
      <c r="URM24" s="212"/>
      <c r="URN24" s="210"/>
      <c r="URO24" s="211"/>
      <c r="URP24" s="149"/>
      <c r="URX24" s="149"/>
      <c r="USA24" s="171"/>
      <c r="USB24" s="171"/>
      <c r="USC24" s="149"/>
      <c r="USE24" s="152"/>
      <c r="USG24" s="152"/>
      <c r="USH24" s="212"/>
      <c r="USI24" s="210"/>
      <c r="USJ24" s="211"/>
      <c r="USK24" s="149"/>
      <c r="USS24" s="149"/>
      <c r="USV24" s="171"/>
      <c r="USW24" s="171"/>
      <c r="USX24" s="149"/>
      <c r="USZ24" s="152"/>
      <c r="UTB24" s="152"/>
      <c r="UTC24" s="212"/>
      <c r="UTD24" s="210"/>
      <c r="UTE24" s="211"/>
      <c r="UTF24" s="149"/>
      <c r="UTN24" s="149"/>
      <c r="UTQ24" s="171"/>
      <c r="UTR24" s="171"/>
      <c r="UTS24" s="149"/>
      <c r="UTU24" s="152"/>
      <c r="UTW24" s="152"/>
      <c r="UTX24" s="212"/>
      <c r="UTY24" s="210"/>
      <c r="UTZ24" s="211"/>
      <c r="UUA24" s="149"/>
      <c r="UUI24" s="149"/>
      <c r="UUL24" s="171"/>
      <c r="UUM24" s="171"/>
      <c r="UUN24" s="149"/>
      <c r="UUP24" s="152"/>
      <c r="UUR24" s="152"/>
      <c r="UUS24" s="212"/>
      <c r="UUT24" s="210"/>
      <c r="UUU24" s="211"/>
      <c r="UUV24" s="149"/>
      <c r="UVD24" s="149"/>
      <c r="UVG24" s="171"/>
      <c r="UVH24" s="171"/>
      <c r="UVI24" s="149"/>
      <c r="UVK24" s="152"/>
      <c r="UVM24" s="152"/>
      <c r="UVN24" s="212"/>
      <c r="UVO24" s="210"/>
      <c r="UVP24" s="211"/>
      <c r="UVQ24" s="149"/>
      <c r="UVY24" s="149"/>
      <c r="UWB24" s="171"/>
      <c r="UWC24" s="171"/>
      <c r="UWD24" s="149"/>
      <c r="UWF24" s="152"/>
      <c r="UWH24" s="152"/>
      <c r="UWI24" s="212"/>
      <c r="UWJ24" s="210"/>
      <c r="UWK24" s="211"/>
      <c r="UWL24" s="149"/>
      <c r="UWT24" s="149"/>
      <c r="UWW24" s="171"/>
      <c r="UWX24" s="171"/>
      <c r="UWY24" s="149"/>
      <c r="UXA24" s="152"/>
      <c r="UXC24" s="152"/>
      <c r="UXD24" s="212"/>
      <c r="UXE24" s="210"/>
      <c r="UXF24" s="211"/>
      <c r="UXG24" s="149"/>
      <c r="UXO24" s="149"/>
      <c r="UXR24" s="171"/>
      <c r="UXS24" s="171"/>
      <c r="UXT24" s="149"/>
      <c r="UXV24" s="152"/>
      <c r="UXX24" s="152"/>
      <c r="UXY24" s="212"/>
      <c r="UXZ24" s="210"/>
      <c r="UYA24" s="211"/>
      <c r="UYB24" s="149"/>
      <c r="UYJ24" s="149"/>
      <c r="UYM24" s="171"/>
      <c r="UYN24" s="171"/>
      <c r="UYO24" s="149"/>
      <c r="UYQ24" s="152"/>
      <c r="UYS24" s="152"/>
      <c r="UYT24" s="212"/>
      <c r="UYU24" s="210"/>
      <c r="UYV24" s="211"/>
      <c r="UYW24" s="149"/>
      <c r="UZE24" s="149"/>
      <c r="UZH24" s="171"/>
      <c r="UZI24" s="171"/>
      <c r="UZJ24" s="149"/>
      <c r="UZL24" s="152"/>
      <c r="UZN24" s="152"/>
      <c r="UZO24" s="212"/>
      <c r="UZP24" s="210"/>
      <c r="UZQ24" s="211"/>
      <c r="UZR24" s="149"/>
      <c r="UZZ24" s="149"/>
      <c r="VAC24" s="171"/>
      <c r="VAD24" s="171"/>
      <c r="VAE24" s="149"/>
      <c r="VAG24" s="152"/>
      <c r="VAI24" s="152"/>
      <c r="VAJ24" s="212"/>
      <c r="VAK24" s="210"/>
      <c r="VAL24" s="211"/>
      <c r="VAM24" s="149"/>
      <c r="VAU24" s="149"/>
      <c r="VAX24" s="171"/>
      <c r="VAY24" s="171"/>
      <c r="VAZ24" s="149"/>
      <c r="VBB24" s="152"/>
      <c r="VBD24" s="152"/>
      <c r="VBE24" s="212"/>
      <c r="VBF24" s="210"/>
      <c r="VBG24" s="211"/>
      <c r="VBH24" s="149"/>
      <c r="VBP24" s="149"/>
      <c r="VBS24" s="171"/>
      <c r="VBT24" s="171"/>
      <c r="VBU24" s="149"/>
      <c r="VBW24" s="152"/>
      <c r="VBY24" s="152"/>
      <c r="VBZ24" s="212"/>
      <c r="VCA24" s="210"/>
      <c r="VCB24" s="211"/>
      <c r="VCC24" s="149"/>
      <c r="VCK24" s="149"/>
      <c r="VCN24" s="171"/>
      <c r="VCO24" s="171"/>
      <c r="VCP24" s="149"/>
      <c r="VCR24" s="152"/>
      <c r="VCT24" s="152"/>
      <c r="VCU24" s="212"/>
      <c r="VCV24" s="210"/>
      <c r="VCW24" s="211"/>
      <c r="VCX24" s="149"/>
      <c r="VDF24" s="149"/>
      <c r="VDI24" s="171"/>
      <c r="VDJ24" s="171"/>
      <c r="VDK24" s="149"/>
      <c r="VDM24" s="152"/>
      <c r="VDO24" s="152"/>
      <c r="VDP24" s="212"/>
      <c r="VDQ24" s="210"/>
      <c r="VDR24" s="211"/>
      <c r="VDS24" s="149"/>
      <c r="VEA24" s="149"/>
      <c r="VED24" s="171"/>
      <c r="VEE24" s="171"/>
      <c r="VEF24" s="149"/>
      <c r="VEH24" s="152"/>
      <c r="VEJ24" s="152"/>
      <c r="VEK24" s="212"/>
      <c r="VEL24" s="210"/>
      <c r="VEM24" s="211"/>
      <c r="VEN24" s="149"/>
      <c r="VEV24" s="149"/>
      <c r="VEY24" s="171"/>
      <c r="VEZ24" s="171"/>
      <c r="VFA24" s="149"/>
      <c r="VFC24" s="152"/>
      <c r="VFE24" s="152"/>
      <c r="VFF24" s="212"/>
      <c r="VFG24" s="210"/>
      <c r="VFH24" s="211"/>
      <c r="VFI24" s="149"/>
      <c r="VFQ24" s="149"/>
      <c r="VFT24" s="171"/>
      <c r="VFU24" s="171"/>
      <c r="VFV24" s="149"/>
      <c r="VFX24" s="152"/>
      <c r="VFZ24" s="152"/>
      <c r="VGA24" s="212"/>
      <c r="VGB24" s="210"/>
      <c r="VGC24" s="211"/>
      <c r="VGD24" s="149"/>
      <c r="VGL24" s="149"/>
      <c r="VGO24" s="171"/>
      <c r="VGP24" s="171"/>
      <c r="VGQ24" s="149"/>
      <c r="VGS24" s="152"/>
      <c r="VGU24" s="152"/>
      <c r="VGV24" s="212"/>
      <c r="VGW24" s="210"/>
      <c r="VGX24" s="211"/>
      <c r="VGY24" s="149"/>
      <c r="VHG24" s="149"/>
      <c r="VHJ24" s="171"/>
      <c r="VHK24" s="171"/>
      <c r="VHL24" s="149"/>
      <c r="VHN24" s="152"/>
      <c r="VHP24" s="152"/>
      <c r="VHQ24" s="212"/>
      <c r="VHR24" s="210"/>
      <c r="VHS24" s="211"/>
      <c r="VHT24" s="149"/>
      <c r="VIB24" s="149"/>
      <c r="VIE24" s="171"/>
      <c r="VIF24" s="171"/>
      <c r="VIG24" s="149"/>
      <c r="VII24" s="152"/>
      <c r="VIK24" s="152"/>
      <c r="VIL24" s="212"/>
      <c r="VIM24" s="210"/>
      <c r="VIN24" s="211"/>
      <c r="VIO24" s="149"/>
      <c r="VIW24" s="149"/>
      <c r="VIZ24" s="171"/>
      <c r="VJA24" s="171"/>
      <c r="VJB24" s="149"/>
      <c r="VJD24" s="152"/>
      <c r="VJF24" s="152"/>
      <c r="VJG24" s="212"/>
      <c r="VJH24" s="210"/>
      <c r="VJI24" s="211"/>
      <c r="VJJ24" s="149"/>
      <c r="VJR24" s="149"/>
      <c r="VJU24" s="171"/>
      <c r="VJV24" s="171"/>
      <c r="VJW24" s="149"/>
      <c r="VJY24" s="152"/>
      <c r="VKA24" s="152"/>
      <c r="VKB24" s="212"/>
      <c r="VKC24" s="210"/>
      <c r="VKD24" s="211"/>
      <c r="VKE24" s="149"/>
      <c r="VKM24" s="149"/>
      <c r="VKP24" s="171"/>
      <c r="VKQ24" s="171"/>
      <c r="VKR24" s="149"/>
      <c r="VKT24" s="152"/>
      <c r="VKV24" s="152"/>
      <c r="VKW24" s="212"/>
      <c r="VKX24" s="210"/>
      <c r="VKY24" s="211"/>
      <c r="VKZ24" s="149"/>
      <c r="VLH24" s="149"/>
      <c r="VLK24" s="171"/>
      <c r="VLL24" s="171"/>
      <c r="VLM24" s="149"/>
      <c r="VLO24" s="152"/>
      <c r="VLQ24" s="152"/>
      <c r="VLR24" s="212"/>
      <c r="VLS24" s="210"/>
      <c r="VLT24" s="211"/>
      <c r="VLU24" s="149"/>
      <c r="VMC24" s="149"/>
      <c r="VMF24" s="171"/>
      <c r="VMG24" s="171"/>
      <c r="VMH24" s="149"/>
      <c r="VMJ24" s="152"/>
      <c r="VML24" s="152"/>
      <c r="VMM24" s="212"/>
      <c r="VMN24" s="210"/>
      <c r="VMO24" s="211"/>
      <c r="VMP24" s="149"/>
      <c r="VMX24" s="149"/>
      <c r="VNA24" s="171"/>
      <c r="VNB24" s="171"/>
      <c r="VNC24" s="149"/>
      <c r="VNE24" s="152"/>
      <c r="VNG24" s="152"/>
      <c r="VNH24" s="212"/>
      <c r="VNI24" s="210"/>
      <c r="VNJ24" s="211"/>
      <c r="VNK24" s="149"/>
      <c r="VNS24" s="149"/>
      <c r="VNV24" s="171"/>
      <c r="VNW24" s="171"/>
      <c r="VNX24" s="149"/>
      <c r="VNZ24" s="152"/>
      <c r="VOB24" s="152"/>
      <c r="VOC24" s="212"/>
      <c r="VOD24" s="210"/>
      <c r="VOE24" s="211"/>
      <c r="VOF24" s="149"/>
      <c r="VON24" s="149"/>
      <c r="VOQ24" s="171"/>
      <c r="VOR24" s="171"/>
      <c r="VOS24" s="149"/>
      <c r="VOU24" s="152"/>
      <c r="VOW24" s="152"/>
      <c r="VOX24" s="212"/>
      <c r="VOY24" s="210"/>
      <c r="VOZ24" s="211"/>
      <c r="VPA24" s="149"/>
      <c r="VPI24" s="149"/>
      <c r="VPL24" s="171"/>
      <c r="VPM24" s="171"/>
      <c r="VPN24" s="149"/>
      <c r="VPP24" s="152"/>
      <c r="VPR24" s="152"/>
      <c r="VPS24" s="212"/>
      <c r="VPT24" s="210"/>
      <c r="VPU24" s="211"/>
      <c r="VPV24" s="149"/>
      <c r="VQD24" s="149"/>
      <c r="VQG24" s="171"/>
      <c r="VQH24" s="171"/>
      <c r="VQI24" s="149"/>
      <c r="VQK24" s="152"/>
      <c r="VQM24" s="152"/>
      <c r="VQN24" s="212"/>
      <c r="VQO24" s="210"/>
      <c r="VQP24" s="211"/>
      <c r="VQQ24" s="149"/>
      <c r="VQY24" s="149"/>
      <c r="VRB24" s="171"/>
      <c r="VRC24" s="171"/>
      <c r="VRD24" s="149"/>
      <c r="VRF24" s="152"/>
      <c r="VRH24" s="152"/>
      <c r="VRI24" s="212"/>
      <c r="VRJ24" s="210"/>
      <c r="VRK24" s="211"/>
      <c r="VRL24" s="149"/>
      <c r="VRT24" s="149"/>
      <c r="VRW24" s="171"/>
      <c r="VRX24" s="171"/>
      <c r="VRY24" s="149"/>
      <c r="VSA24" s="152"/>
      <c r="VSC24" s="152"/>
      <c r="VSD24" s="212"/>
      <c r="VSE24" s="210"/>
      <c r="VSF24" s="211"/>
      <c r="VSG24" s="149"/>
      <c r="VSO24" s="149"/>
      <c r="VSR24" s="171"/>
      <c r="VSS24" s="171"/>
      <c r="VST24" s="149"/>
      <c r="VSV24" s="152"/>
      <c r="VSX24" s="152"/>
      <c r="VSY24" s="212"/>
      <c r="VSZ24" s="210"/>
      <c r="VTA24" s="211"/>
      <c r="VTB24" s="149"/>
      <c r="VTJ24" s="149"/>
      <c r="VTM24" s="171"/>
      <c r="VTN24" s="171"/>
      <c r="VTO24" s="149"/>
      <c r="VTQ24" s="152"/>
      <c r="VTS24" s="152"/>
      <c r="VTT24" s="212"/>
      <c r="VTU24" s="210"/>
      <c r="VTV24" s="211"/>
      <c r="VTW24" s="149"/>
      <c r="VUE24" s="149"/>
      <c r="VUH24" s="171"/>
      <c r="VUI24" s="171"/>
      <c r="VUJ24" s="149"/>
      <c r="VUL24" s="152"/>
      <c r="VUN24" s="152"/>
      <c r="VUO24" s="212"/>
      <c r="VUP24" s="210"/>
      <c r="VUQ24" s="211"/>
      <c r="VUR24" s="149"/>
      <c r="VUZ24" s="149"/>
      <c r="VVC24" s="171"/>
      <c r="VVD24" s="171"/>
      <c r="VVE24" s="149"/>
      <c r="VVG24" s="152"/>
      <c r="VVI24" s="152"/>
      <c r="VVJ24" s="212"/>
      <c r="VVK24" s="210"/>
      <c r="VVL24" s="211"/>
      <c r="VVM24" s="149"/>
      <c r="VVU24" s="149"/>
      <c r="VVX24" s="171"/>
      <c r="VVY24" s="171"/>
      <c r="VVZ24" s="149"/>
      <c r="VWB24" s="152"/>
      <c r="VWD24" s="152"/>
      <c r="VWE24" s="212"/>
      <c r="VWF24" s="210"/>
      <c r="VWG24" s="211"/>
      <c r="VWH24" s="149"/>
      <c r="VWP24" s="149"/>
      <c r="VWS24" s="171"/>
      <c r="VWT24" s="171"/>
      <c r="VWU24" s="149"/>
      <c r="VWW24" s="152"/>
      <c r="VWY24" s="152"/>
      <c r="VWZ24" s="212"/>
      <c r="VXA24" s="210"/>
      <c r="VXB24" s="211"/>
      <c r="VXC24" s="149"/>
      <c r="VXK24" s="149"/>
      <c r="VXN24" s="171"/>
      <c r="VXO24" s="171"/>
      <c r="VXP24" s="149"/>
      <c r="VXR24" s="152"/>
      <c r="VXT24" s="152"/>
      <c r="VXU24" s="212"/>
      <c r="VXV24" s="210"/>
      <c r="VXW24" s="211"/>
      <c r="VXX24" s="149"/>
      <c r="VYF24" s="149"/>
      <c r="VYI24" s="171"/>
      <c r="VYJ24" s="171"/>
      <c r="VYK24" s="149"/>
      <c r="VYM24" s="152"/>
      <c r="VYO24" s="152"/>
      <c r="VYP24" s="212"/>
      <c r="VYQ24" s="210"/>
      <c r="VYR24" s="211"/>
      <c r="VYS24" s="149"/>
      <c r="VZA24" s="149"/>
      <c r="VZD24" s="171"/>
      <c r="VZE24" s="171"/>
      <c r="VZF24" s="149"/>
      <c r="VZH24" s="152"/>
      <c r="VZJ24" s="152"/>
      <c r="VZK24" s="212"/>
      <c r="VZL24" s="210"/>
      <c r="VZM24" s="211"/>
      <c r="VZN24" s="149"/>
      <c r="VZV24" s="149"/>
      <c r="VZY24" s="171"/>
      <c r="VZZ24" s="171"/>
      <c r="WAA24" s="149"/>
      <c r="WAC24" s="152"/>
      <c r="WAE24" s="152"/>
      <c r="WAF24" s="212"/>
      <c r="WAG24" s="210"/>
      <c r="WAH24" s="211"/>
      <c r="WAI24" s="149"/>
      <c r="WAQ24" s="149"/>
      <c r="WAT24" s="171"/>
      <c r="WAU24" s="171"/>
      <c r="WAV24" s="149"/>
      <c r="WAX24" s="152"/>
      <c r="WAZ24" s="152"/>
      <c r="WBA24" s="212"/>
      <c r="WBB24" s="210"/>
      <c r="WBC24" s="211"/>
      <c r="WBD24" s="149"/>
      <c r="WBL24" s="149"/>
      <c r="WBO24" s="171"/>
      <c r="WBP24" s="171"/>
      <c r="WBQ24" s="149"/>
      <c r="WBS24" s="152"/>
      <c r="WBU24" s="152"/>
      <c r="WBV24" s="212"/>
      <c r="WBW24" s="210"/>
      <c r="WBX24" s="211"/>
      <c r="WBY24" s="149"/>
      <c r="WCG24" s="149"/>
      <c r="WCJ24" s="171"/>
      <c r="WCK24" s="171"/>
      <c r="WCL24" s="149"/>
      <c r="WCN24" s="152"/>
      <c r="WCP24" s="152"/>
      <c r="WCQ24" s="212"/>
      <c r="WCR24" s="210"/>
      <c r="WCS24" s="211"/>
      <c r="WCT24" s="149"/>
      <c r="WDB24" s="149"/>
      <c r="WDE24" s="171"/>
      <c r="WDF24" s="171"/>
      <c r="WDG24" s="149"/>
      <c r="WDI24" s="152"/>
      <c r="WDK24" s="152"/>
      <c r="WDL24" s="212"/>
      <c r="WDM24" s="210"/>
      <c r="WDN24" s="211"/>
      <c r="WDO24" s="149"/>
      <c r="WDW24" s="149"/>
      <c r="WDZ24" s="171"/>
      <c r="WEA24" s="171"/>
      <c r="WEB24" s="149"/>
      <c r="WED24" s="152"/>
      <c r="WEF24" s="152"/>
      <c r="WEG24" s="212"/>
      <c r="WEH24" s="210"/>
      <c r="WEI24" s="211"/>
      <c r="WEJ24" s="149"/>
      <c r="WER24" s="149"/>
      <c r="WEU24" s="171"/>
      <c r="WEV24" s="171"/>
      <c r="WEW24" s="149"/>
      <c r="WEY24" s="152"/>
      <c r="WFA24" s="152"/>
      <c r="WFB24" s="212"/>
      <c r="WFC24" s="210"/>
      <c r="WFD24" s="211"/>
      <c r="WFE24" s="149"/>
      <c r="WFM24" s="149"/>
      <c r="WFP24" s="171"/>
      <c r="WFQ24" s="171"/>
      <c r="WFR24" s="149"/>
      <c r="WFT24" s="152"/>
      <c r="WFV24" s="152"/>
      <c r="WFW24" s="212"/>
      <c r="WFX24" s="210"/>
      <c r="WFY24" s="211"/>
      <c r="WFZ24" s="149"/>
      <c r="WGH24" s="149"/>
      <c r="WGK24" s="171"/>
      <c r="WGL24" s="171"/>
      <c r="WGM24" s="149"/>
      <c r="WGO24" s="152"/>
      <c r="WGQ24" s="152"/>
      <c r="WGR24" s="212"/>
      <c r="WGS24" s="210"/>
      <c r="WGT24" s="211"/>
      <c r="WGU24" s="149"/>
      <c r="WHC24" s="149"/>
      <c r="WHF24" s="171"/>
      <c r="WHG24" s="171"/>
      <c r="WHH24" s="149"/>
      <c r="WHJ24" s="152"/>
      <c r="WHL24" s="152"/>
      <c r="WHM24" s="212"/>
      <c r="WHN24" s="210"/>
      <c r="WHO24" s="211"/>
      <c r="WHP24" s="149"/>
      <c r="WHX24" s="149"/>
      <c r="WIA24" s="171"/>
      <c r="WIB24" s="171"/>
      <c r="WIC24" s="149"/>
      <c r="WIE24" s="152"/>
      <c r="WIG24" s="152"/>
      <c r="WIH24" s="212"/>
      <c r="WII24" s="210"/>
      <c r="WIJ24" s="211"/>
      <c r="WIK24" s="149"/>
      <c r="WIS24" s="149"/>
      <c r="WIV24" s="171"/>
      <c r="WIW24" s="171"/>
      <c r="WIX24" s="149"/>
      <c r="WIZ24" s="152"/>
      <c r="WJB24" s="152"/>
      <c r="WJC24" s="212"/>
      <c r="WJD24" s="210"/>
      <c r="WJE24" s="211"/>
      <c r="WJF24" s="149"/>
      <c r="WJN24" s="149"/>
      <c r="WJQ24" s="171"/>
      <c r="WJR24" s="171"/>
      <c r="WJS24" s="149"/>
      <c r="WJU24" s="152"/>
      <c r="WJW24" s="152"/>
      <c r="WJX24" s="212"/>
      <c r="WJY24" s="210"/>
      <c r="WJZ24" s="211"/>
      <c r="WKA24" s="149"/>
      <c r="WKI24" s="149"/>
      <c r="WKL24" s="171"/>
      <c r="WKM24" s="171"/>
      <c r="WKN24" s="149"/>
      <c r="WKP24" s="152"/>
      <c r="WKR24" s="152"/>
      <c r="WKS24" s="212"/>
      <c r="WKT24" s="210"/>
      <c r="WKU24" s="211"/>
      <c r="WKV24" s="149"/>
      <c r="WLD24" s="149"/>
      <c r="WLG24" s="171"/>
      <c r="WLH24" s="171"/>
      <c r="WLI24" s="149"/>
      <c r="WLK24" s="152"/>
      <c r="WLM24" s="152"/>
      <c r="WLN24" s="212"/>
      <c r="WLO24" s="210"/>
      <c r="WLP24" s="211"/>
      <c r="WLQ24" s="149"/>
      <c r="WLY24" s="149"/>
      <c r="WMB24" s="171"/>
      <c r="WMC24" s="171"/>
      <c r="WMD24" s="149"/>
      <c r="WMF24" s="152"/>
      <c r="WMH24" s="152"/>
      <c r="WMI24" s="212"/>
      <c r="WMJ24" s="210"/>
      <c r="WMK24" s="211"/>
      <c r="WML24" s="149"/>
      <c r="WMT24" s="149"/>
      <c r="WMW24" s="171"/>
      <c r="WMX24" s="171"/>
      <c r="WMY24" s="149"/>
      <c r="WNA24" s="152"/>
      <c r="WNC24" s="152"/>
      <c r="WND24" s="212"/>
      <c r="WNE24" s="210"/>
      <c r="WNF24" s="211"/>
      <c r="WNG24" s="149"/>
      <c r="WNO24" s="149"/>
      <c r="WNR24" s="171"/>
      <c r="WNS24" s="171"/>
      <c r="WNT24" s="149"/>
      <c r="WNV24" s="152"/>
      <c r="WNX24" s="152"/>
      <c r="WNY24" s="212"/>
      <c r="WNZ24" s="210"/>
      <c r="WOA24" s="211"/>
      <c r="WOB24" s="149"/>
      <c r="WOJ24" s="149"/>
      <c r="WOM24" s="171"/>
      <c r="WON24" s="171"/>
      <c r="WOO24" s="149"/>
      <c r="WOQ24" s="152"/>
      <c r="WOS24" s="152"/>
      <c r="WOT24" s="212"/>
      <c r="WOU24" s="210"/>
      <c r="WOV24" s="211"/>
      <c r="WOW24" s="149"/>
      <c r="WPE24" s="149"/>
      <c r="WPH24" s="171"/>
      <c r="WPI24" s="171"/>
      <c r="WPJ24" s="149"/>
      <c r="WPL24" s="152"/>
      <c r="WPN24" s="152"/>
      <c r="WPO24" s="212"/>
      <c r="WPP24" s="210"/>
      <c r="WPQ24" s="211"/>
      <c r="WPR24" s="149"/>
      <c r="WPZ24" s="149"/>
      <c r="WQC24" s="171"/>
      <c r="WQD24" s="171"/>
      <c r="WQE24" s="149"/>
      <c r="WQG24" s="152"/>
      <c r="WQI24" s="152"/>
      <c r="WQJ24" s="212"/>
      <c r="WQK24" s="210"/>
      <c r="WQL24" s="211"/>
      <c r="WQM24" s="149"/>
      <c r="WQU24" s="149"/>
      <c r="WQX24" s="171"/>
      <c r="WQY24" s="171"/>
      <c r="WQZ24" s="149"/>
      <c r="WRB24" s="152"/>
      <c r="WRD24" s="152"/>
      <c r="WRE24" s="212"/>
      <c r="WRF24" s="210"/>
      <c r="WRG24" s="211"/>
      <c r="WRH24" s="149"/>
      <c r="WRP24" s="149"/>
      <c r="WRS24" s="171"/>
      <c r="WRT24" s="171"/>
      <c r="WRU24" s="149"/>
      <c r="WRW24" s="152"/>
      <c r="WRY24" s="152"/>
      <c r="WRZ24" s="212"/>
      <c r="WSA24" s="210"/>
      <c r="WSB24" s="211"/>
      <c r="WSC24" s="149"/>
      <c r="WSK24" s="149"/>
      <c r="WSN24" s="171"/>
      <c r="WSO24" s="171"/>
      <c r="WSP24" s="149"/>
      <c r="WSR24" s="152"/>
      <c r="WST24" s="152"/>
      <c r="WSU24" s="212"/>
      <c r="WSV24" s="210"/>
      <c r="WSW24" s="211"/>
      <c r="WSX24" s="149"/>
      <c r="WTF24" s="149"/>
      <c r="WTI24" s="171"/>
      <c r="WTJ24" s="171"/>
      <c r="WTK24" s="149"/>
      <c r="WTM24" s="152"/>
      <c r="WTO24" s="152"/>
      <c r="WTP24" s="212"/>
      <c r="WTQ24" s="210"/>
      <c r="WTR24" s="211"/>
      <c r="WTS24" s="149"/>
      <c r="WUA24" s="149"/>
      <c r="WUD24" s="171"/>
      <c r="WUE24" s="171"/>
      <c r="WUF24" s="149"/>
      <c r="WUH24" s="152"/>
      <c r="WUJ24" s="152"/>
      <c r="WUK24" s="212"/>
      <c r="WUL24" s="210"/>
      <c r="WUM24" s="211"/>
      <c r="WUN24" s="149"/>
      <c r="WUV24" s="149"/>
      <c r="WUY24" s="171"/>
      <c r="WUZ24" s="171"/>
      <c r="WVA24" s="149"/>
      <c r="WVC24" s="152"/>
      <c r="WVE24" s="152"/>
      <c r="WVF24" s="212"/>
      <c r="WVG24" s="210"/>
      <c r="WVH24" s="211"/>
      <c r="WVI24" s="149"/>
      <c r="WVQ24" s="149"/>
      <c r="WVT24" s="171"/>
      <c r="WVU24" s="171"/>
      <c r="WVV24" s="149"/>
      <c r="WVX24" s="152"/>
      <c r="WVZ24" s="152"/>
      <c r="WWA24" s="212"/>
      <c r="WWB24" s="210"/>
      <c r="WWC24" s="211"/>
      <c r="WWD24" s="149"/>
      <c r="WWL24" s="149"/>
      <c r="WWO24" s="171"/>
      <c r="WWP24" s="171"/>
      <c r="WWQ24" s="149"/>
      <c r="WWS24" s="152"/>
      <c r="WWU24" s="152"/>
      <c r="WWV24" s="212"/>
      <c r="WWW24" s="210"/>
      <c r="WWX24" s="211"/>
      <c r="WWY24" s="149"/>
      <c r="WXG24" s="149"/>
      <c r="WXJ24" s="171"/>
      <c r="WXK24" s="171"/>
      <c r="WXL24" s="149"/>
      <c r="WXN24" s="152"/>
      <c r="WXP24" s="152"/>
      <c r="WXQ24" s="212"/>
      <c r="WXR24" s="210"/>
      <c r="WXS24" s="211"/>
      <c r="WXT24" s="149"/>
      <c r="WYB24" s="149"/>
      <c r="WYE24" s="171"/>
      <c r="WYF24" s="171"/>
      <c r="WYG24" s="149"/>
      <c r="WYI24" s="152"/>
      <c r="WYK24" s="152"/>
      <c r="WYL24" s="212"/>
      <c r="WYM24" s="210"/>
      <c r="WYN24" s="211"/>
      <c r="WYO24" s="149"/>
      <c r="WYW24" s="149"/>
      <c r="WYZ24" s="171"/>
      <c r="WZA24" s="171"/>
      <c r="WZB24" s="149"/>
      <c r="WZD24" s="152"/>
      <c r="WZF24" s="152"/>
      <c r="WZG24" s="212"/>
      <c r="WZH24" s="210"/>
      <c r="WZI24" s="211"/>
      <c r="WZJ24" s="149"/>
      <c r="WZR24" s="149"/>
      <c r="WZU24" s="171"/>
      <c r="WZV24" s="171"/>
      <c r="WZW24" s="149"/>
      <c r="WZY24" s="152"/>
      <c r="XAA24" s="152"/>
      <c r="XAB24" s="212"/>
      <c r="XAC24" s="210"/>
      <c r="XAD24" s="211"/>
      <c r="XAE24" s="149"/>
      <c r="XAM24" s="149"/>
      <c r="XAP24" s="171"/>
      <c r="XAQ24" s="171"/>
      <c r="XAR24" s="149"/>
      <c r="XAT24" s="152"/>
      <c r="XAV24" s="152"/>
      <c r="XAW24" s="212"/>
      <c r="XAX24" s="210"/>
      <c r="XAY24" s="211"/>
      <c r="XAZ24" s="149"/>
      <c r="XBH24" s="149"/>
      <c r="XBK24" s="171"/>
      <c r="XBL24" s="171"/>
      <c r="XBM24" s="149"/>
      <c r="XBO24" s="152"/>
      <c r="XBQ24" s="152"/>
      <c r="XBR24" s="212"/>
      <c r="XBS24" s="210"/>
      <c r="XBT24" s="211"/>
      <c r="XBU24" s="149"/>
      <c r="XCC24" s="149"/>
      <c r="XCF24" s="171"/>
      <c r="XCG24" s="171"/>
      <c r="XCH24" s="149"/>
      <c r="XCJ24" s="152"/>
      <c r="XCL24" s="152"/>
      <c r="XCM24" s="212"/>
      <c r="XCN24" s="210"/>
      <c r="XCO24" s="211"/>
      <c r="XCP24" s="149"/>
      <c r="XCX24" s="149"/>
      <c r="XDA24" s="171"/>
      <c r="XDB24" s="171"/>
      <c r="XDC24" s="149"/>
      <c r="XDE24" s="152"/>
      <c r="XDG24" s="152"/>
      <c r="XDH24" s="212"/>
      <c r="XDI24" s="210"/>
      <c r="XDJ24" s="211"/>
      <c r="XDK24" s="149"/>
      <c r="XDS24" s="149"/>
      <c r="XDV24" s="171"/>
      <c r="XDW24" s="171"/>
      <c r="XDX24" s="149"/>
      <c r="XDZ24" s="152"/>
      <c r="XEB24" s="152"/>
      <c r="XEC24" s="212"/>
      <c r="XED24" s="210"/>
      <c r="XEE24" s="211"/>
      <c r="XEF24" s="149"/>
      <c r="XEN24" s="149"/>
      <c r="XEQ24" s="171"/>
      <c r="XER24" s="171"/>
      <c r="XES24" s="149"/>
      <c r="XEU24" s="152"/>
      <c r="XEW24" s="152"/>
      <c r="XEX24" s="212"/>
      <c r="XEY24" s="210"/>
      <c r="XEZ24" s="211"/>
      <c r="XFA24" s="149"/>
    </row>
    <row r="25" spans="1:1024 1026:2046 2049:3067 3075:4096 4104:5119 5121:7162 7170:8191 8199:11257 11265:12286 12294:14336 14338:15360 15363:16381" s="150" customFormat="1" ht="12.75" x14ac:dyDescent="0.2">
      <c r="A25" s="149">
        <v>45406</v>
      </c>
      <c r="B25" s="150" t="s">
        <v>95</v>
      </c>
      <c r="C25" s="150" t="s">
        <v>96</v>
      </c>
      <c r="D25" s="150" t="s">
        <v>29</v>
      </c>
      <c r="E25" s="150" t="s">
        <v>25</v>
      </c>
      <c r="F25" s="150" t="s">
        <v>82</v>
      </c>
      <c r="G25" s="150">
        <v>2882</v>
      </c>
      <c r="H25" s="150">
        <v>133180</v>
      </c>
      <c r="I25" s="149">
        <v>45405</v>
      </c>
      <c r="J25" s="150">
        <v>155627586</v>
      </c>
      <c r="K25" s="150">
        <v>96</v>
      </c>
      <c r="L25" s="151">
        <v>15000</v>
      </c>
      <c r="M25" s="151">
        <v>15000</v>
      </c>
      <c r="N25" s="149">
        <v>45406</v>
      </c>
      <c r="O25" s="150" t="s">
        <v>306</v>
      </c>
      <c r="P25" s="152">
        <v>1.89E-2</v>
      </c>
      <c r="Q25" s="150" t="s">
        <v>115</v>
      </c>
      <c r="R25" s="152">
        <v>0.03</v>
      </c>
      <c r="S25" s="209">
        <f t="shared" si="0"/>
        <v>450</v>
      </c>
      <c r="T25" s="210"/>
      <c r="U25" s="211" t="str">
        <f>VLOOKUP(D25,Painel!$C$7:$C$63,1,FALSE)</f>
        <v>IDA VALERIA PEREIRA GOMIDES</v>
      </c>
      <c r="V25" s="149"/>
      <c r="AD25" s="149"/>
      <c r="AG25" s="171"/>
      <c r="AH25" s="171"/>
      <c r="AI25" s="149"/>
      <c r="AK25" s="152"/>
      <c r="AM25" s="152"/>
      <c r="AN25" s="212"/>
      <c r="AO25" s="210"/>
      <c r="AP25" s="211"/>
      <c r="AQ25" s="149"/>
      <c r="AY25" s="149"/>
      <c r="BB25" s="171"/>
      <c r="BC25" s="171"/>
      <c r="BD25" s="149"/>
      <c r="BF25" s="152"/>
      <c r="BH25" s="152"/>
      <c r="BI25" s="212"/>
      <c r="BJ25" s="210"/>
      <c r="BK25" s="211"/>
      <c r="BL25" s="149"/>
      <c r="BT25" s="149"/>
      <c r="BW25" s="171"/>
      <c r="BX25" s="171"/>
      <c r="BY25" s="149"/>
      <c r="CA25" s="152"/>
      <c r="CC25" s="152"/>
      <c r="CD25" s="212"/>
      <c r="CE25" s="210"/>
      <c r="CF25" s="211"/>
      <c r="CG25" s="149"/>
      <c r="CO25" s="149"/>
      <c r="CR25" s="171"/>
      <c r="CS25" s="171"/>
      <c r="CT25" s="149"/>
      <c r="CV25" s="152"/>
      <c r="CX25" s="152"/>
      <c r="CY25" s="212"/>
      <c r="CZ25" s="210"/>
      <c r="DA25" s="211"/>
      <c r="DB25" s="149"/>
      <c r="DJ25" s="149"/>
      <c r="DM25" s="171"/>
      <c r="DN25" s="171"/>
      <c r="DO25" s="149"/>
      <c r="DQ25" s="152"/>
      <c r="DS25" s="152"/>
      <c r="DT25" s="212"/>
      <c r="DU25" s="210"/>
      <c r="DV25" s="211"/>
      <c r="DW25" s="149"/>
      <c r="EE25" s="149"/>
      <c r="EH25" s="171"/>
      <c r="EI25" s="171"/>
      <c r="EJ25" s="149"/>
      <c r="EL25" s="152"/>
      <c r="EN25" s="152"/>
      <c r="EO25" s="212"/>
      <c r="EP25" s="210"/>
      <c r="EQ25" s="211"/>
      <c r="ER25" s="149"/>
      <c r="EZ25" s="149"/>
      <c r="FC25" s="171"/>
      <c r="FD25" s="171"/>
      <c r="FE25" s="149"/>
      <c r="FG25" s="152"/>
      <c r="FI25" s="152"/>
      <c r="FJ25" s="212"/>
      <c r="FK25" s="210"/>
      <c r="FL25" s="211"/>
      <c r="FM25" s="149"/>
      <c r="FU25" s="149"/>
      <c r="FX25" s="171"/>
      <c r="FY25" s="171"/>
      <c r="FZ25" s="149"/>
      <c r="GB25" s="152"/>
      <c r="GD25" s="152"/>
      <c r="GE25" s="212"/>
      <c r="GF25" s="210"/>
      <c r="GG25" s="211"/>
      <c r="GH25" s="149"/>
      <c r="GP25" s="149"/>
      <c r="GS25" s="171"/>
      <c r="GT25" s="171"/>
      <c r="GU25" s="149"/>
      <c r="GW25" s="152"/>
      <c r="GY25" s="152"/>
      <c r="GZ25" s="212"/>
      <c r="HA25" s="210"/>
      <c r="HB25" s="211"/>
      <c r="HC25" s="149"/>
      <c r="HK25" s="149"/>
      <c r="HN25" s="171"/>
      <c r="HO25" s="171"/>
      <c r="HP25" s="149"/>
      <c r="HR25" s="152"/>
      <c r="HT25" s="152"/>
      <c r="HU25" s="212"/>
      <c r="HV25" s="210"/>
      <c r="HW25" s="211"/>
      <c r="HX25" s="149"/>
      <c r="IF25" s="149"/>
      <c r="II25" s="171"/>
      <c r="IJ25" s="171"/>
      <c r="IK25" s="149"/>
      <c r="IM25" s="152"/>
      <c r="IO25" s="152"/>
      <c r="IP25" s="212"/>
      <c r="IQ25" s="210"/>
      <c r="IR25" s="211"/>
      <c r="IS25" s="149"/>
      <c r="JA25" s="149"/>
      <c r="JD25" s="171"/>
      <c r="JE25" s="171"/>
      <c r="JF25" s="149"/>
      <c r="JH25" s="152"/>
      <c r="JJ25" s="152"/>
      <c r="JK25" s="212"/>
      <c r="JL25" s="210"/>
      <c r="JM25" s="211"/>
      <c r="JN25" s="149"/>
      <c r="JV25" s="149"/>
      <c r="JY25" s="171"/>
      <c r="JZ25" s="171"/>
      <c r="KA25" s="149"/>
      <c r="KC25" s="152"/>
      <c r="KE25" s="152"/>
      <c r="KF25" s="212"/>
      <c r="KG25" s="210"/>
      <c r="KH25" s="211"/>
      <c r="KI25" s="149"/>
      <c r="KQ25" s="149"/>
      <c r="KT25" s="171"/>
      <c r="KU25" s="171"/>
      <c r="KV25" s="149"/>
      <c r="KX25" s="152"/>
      <c r="KZ25" s="152"/>
      <c r="LA25" s="212"/>
      <c r="LB25" s="210"/>
      <c r="LC25" s="211"/>
      <c r="LD25" s="149"/>
      <c r="LL25" s="149"/>
      <c r="LO25" s="171"/>
      <c r="LP25" s="171"/>
      <c r="LQ25" s="149"/>
      <c r="LS25" s="152"/>
      <c r="LU25" s="152"/>
      <c r="LV25" s="212"/>
      <c r="LW25" s="210"/>
      <c r="LX25" s="211"/>
      <c r="LY25" s="149"/>
      <c r="MG25" s="149"/>
      <c r="MJ25" s="171"/>
      <c r="MK25" s="171"/>
      <c r="ML25" s="149"/>
      <c r="MN25" s="152"/>
      <c r="MP25" s="152"/>
      <c r="MQ25" s="212"/>
      <c r="MR25" s="210"/>
      <c r="MS25" s="211"/>
      <c r="MT25" s="149"/>
      <c r="NB25" s="149"/>
      <c r="NE25" s="171"/>
      <c r="NF25" s="171"/>
      <c r="NG25" s="149"/>
      <c r="NI25" s="152"/>
      <c r="NK25" s="152"/>
      <c r="NL25" s="212"/>
      <c r="NM25" s="210"/>
      <c r="NN25" s="211"/>
      <c r="NO25" s="149"/>
      <c r="NW25" s="149"/>
      <c r="NZ25" s="171"/>
      <c r="OA25" s="171"/>
      <c r="OB25" s="149"/>
      <c r="OD25" s="152"/>
      <c r="OF25" s="152"/>
      <c r="OG25" s="212"/>
      <c r="OH25" s="210"/>
      <c r="OI25" s="211"/>
      <c r="OJ25" s="149"/>
      <c r="OR25" s="149"/>
      <c r="OU25" s="171"/>
      <c r="OV25" s="171"/>
      <c r="OW25" s="149"/>
      <c r="OY25" s="152"/>
      <c r="PA25" s="152"/>
      <c r="PB25" s="212"/>
      <c r="PC25" s="210"/>
      <c r="PD25" s="211"/>
      <c r="PE25" s="149"/>
      <c r="PM25" s="149"/>
      <c r="PP25" s="171"/>
      <c r="PQ25" s="171"/>
      <c r="PR25" s="149"/>
      <c r="PT25" s="152"/>
      <c r="PV25" s="152"/>
      <c r="PW25" s="212"/>
      <c r="PX25" s="210"/>
      <c r="PY25" s="211"/>
      <c r="PZ25" s="149"/>
      <c r="QH25" s="149"/>
      <c r="QK25" s="171"/>
      <c r="QL25" s="171"/>
      <c r="QM25" s="149"/>
      <c r="QO25" s="152"/>
      <c r="QQ25" s="152"/>
      <c r="QR25" s="212"/>
      <c r="QS25" s="210"/>
      <c r="QT25" s="211"/>
      <c r="QU25" s="149"/>
      <c r="RC25" s="149"/>
      <c r="RF25" s="171"/>
      <c r="RG25" s="171"/>
      <c r="RH25" s="149"/>
      <c r="RJ25" s="152"/>
      <c r="RL25" s="152"/>
      <c r="RM25" s="212"/>
      <c r="RN25" s="210"/>
      <c r="RO25" s="211"/>
      <c r="RP25" s="149"/>
      <c r="RX25" s="149"/>
      <c r="SA25" s="171"/>
      <c r="SB25" s="171"/>
      <c r="SC25" s="149"/>
      <c r="SE25" s="152"/>
      <c r="SG25" s="152"/>
      <c r="SH25" s="212"/>
      <c r="SI25" s="210"/>
      <c r="SJ25" s="211"/>
      <c r="SK25" s="149"/>
      <c r="SS25" s="149"/>
      <c r="SV25" s="171"/>
      <c r="SW25" s="171"/>
      <c r="SX25" s="149"/>
      <c r="SZ25" s="152"/>
      <c r="TB25" s="152"/>
      <c r="TC25" s="212"/>
      <c r="TD25" s="210"/>
      <c r="TE25" s="211"/>
      <c r="TF25" s="149"/>
      <c r="TN25" s="149"/>
      <c r="TQ25" s="171"/>
      <c r="TR25" s="171"/>
      <c r="TS25" s="149"/>
      <c r="TU25" s="152"/>
      <c r="TW25" s="152"/>
      <c r="TX25" s="212"/>
      <c r="TY25" s="210"/>
      <c r="TZ25" s="211"/>
      <c r="UA25" s="149"/>
      <c r="UI25" s="149"/>
      <c r="UL25" s="171"/>
      <c r="UM25" s="171"/>
      <c r="UN25" s="149"/>
      <c r="UP25" s="152"/>
      <c r="UR25" s="152"/>
      <c r="US25" s="212"/>
      <c r="UT25" s="210"/>
      <c r="UU25" s="211"/>
      <c r="UV25" s="149"/>
      <c r="VD25" s="149"/>
      <c r="VG25" s="171"/>
      <c r="VH25" s="171"/>
      <c r="VI25" s="149"/>
      <c r="VK25" s="152"/>
      <c r="VM25" s="152"/>
      <c r="VN25" s="212"/>
      <c r="VO25" s="210"/>
      <c r="VP25" s="211"/>
      <c r="VQ25" s="149"/>
      <c r="VY25" s="149"/>
      <c r="WB25" s="171"/>
      <c r="WC25" s="171"/>
      <c r="WD25" s="149"/>
      <c r="WF25" s="152"/>
      <c r="WH25" s="152"/>
      <c r="WI25" s="212"/>
      <c r="WJ25" s="210"/>
      <c r="WK25" s="211"/>
      <c r="WL25" s="149"/>
      <c r="WT25" s="149"/>
      <c r="WW25" s="171"/>
      <c r="WX25" s="171"/>
      <c r="WY25" s="149"/>
      <c r="XA25" s="152"/>
      <c r="XC25" s="152"/>
      <c r="XD25" s="212"/>
      <c r="XE25" s="210"/>
      <c r="XF25" s="211"/>
      <c r="XG25" s="149"/>
      <c r="XO25" s="149"/>
      <c r="XR25" s="171"/>
      <c r="XS25" s="171"/>
      <c r="XT25" s="149"/>
      <c r="XV25" s="152"/>
      <c r="XX25" s="152"/>
      <c r="XY25" s="212"/>
      <c r="XZ25" s="210"/>
      <c r="YA25" s="211"/>
      <c r="YB25" s="149"/>
      <c r="YJ25" s="149"/>
      <c r="YM25" s="171"/>
      <c r="YN25" s="171"/>
      <c r="YO25" s="149"/>
      <c r="YQ25" s="152"/>
      <c r="YS25" s="152"/>
      <c r="YT25" s="212"/>
      <c r="YU25" s="210"/>
      <c r="YV25" s="211"/>
      <c r="YW25" s="149"/>
      <c r="ZE25" s="149"/>
      <c r="ZH25" s="171"/>
      <c r="ZI25" s="171"/>
      <c r="ZJ25" s="149"/>
      <c r="ZL25" s="152"/>
      <c r="ZN25" s="152"/>
      <c r="ZO25" s="212"/>
      <c r="ZP25" s="210"/>
      <c r="ZQ25" s="211"/>
      <c r="ZR25" s="149"/>
      <c r="ZZ25" s="149"/>
      <c r="AAC25" s="171"/>
      <c r="AAD25" s="171"/>
      <c r="AAE25" s="149"/>
      <c r="AAG25" s="152"/>
      <c r="AAI25" s="152"/>
      <c r="AAJ25" s="212"/>
      <c r="AAK25" s="210"/>
      <c r="AAL25" s="211"/>
      <c r="AAM25" s="149"/>
      <c r="AAU25" s="149"/>
      <c r="AAX25" s="171"/>
      <c r="AAY25" s="171"/>
      <c r="AAZ25" s="149"/>
      <c r="ABB25" s="152"/>
      <c r="ABD25" s="152"/>
      <c r="ABE25" s="212"/>
      <c r="ABF25" s="210"/>
      <c r="ABG25" s="211"/>
      <c r="ABH25" s="149"/>
      <c r="ABP25" s="149"/>
      <c r="ABS25" s="171"/>
      <c r="ABT25" s="171"/>
      <c r="ABU25" s="149"/>
      <c r="ABW25" s="152"/>
      <c r="ABY25" s="152"/>
      <c r="ABZ25" s="212"/>
      <c r="ACA25" s="210"/>
      <c r="ACB25" s="211"/>
      <c r="ACC25" s="149"/>
      <c r="ACK25" s="149"/>
      <c r="ACN25" s="171"/>
      <c r="ACO25" s="171"/>
      <c r="ACP25" s="149"/>
      <c r="ACR25" s="152"/>
      <c r="ACT25" s="152"/>
      <c r="ACU25" s="212"/>
      <c r="ACV25" s="210"/>
      <c r="ACW25" s="211"/>
      <c r="ACX25" s="149"/>
      <c r="ADF25" s="149"/>
      <c r="ADI25" s="171"/>
      <c r="ADJ25" s="171"/>
      <c r="ADK25" s="149"/>
      <c r="ADM25" s="152"/>
      <c r="ADO25" s="152"/>
      <c r="ADP25" s="212"/>
      <c r="ADQ25" s="210"/>
      <c r="ADR25" s="211"/>
      <c r="ADS25" s="149"/>
      <c r="AEA25" s="149"/>
      <c r="AED25" s="171"/>
      <c r="AEE25" s="171"/>
      <c r="AEF25" s="149"/>
      <c r="AEH25" s="152"/>
      <c r="AEJ25" s="152"/>
      <c r="AEK25" s="212"/>
      <c r="AEL25" s="210"/>
      <c r="AEM25" s="211"/>
      <c r="AEN25" s="149"/>
      <c r="AEV25" s="149"/>
      <c r="AEY25" s="171"/>
      <c r="AEZ25" s="171"/>
      <c r="AFA25" s="149"/>
      <c r="AFC25" s="152"/>
      <c r="AFE25" s="152"/>
      <c r="AFF25" s="212"/>
      <c r="AFG25" s="210"/>
      <c r="AFH25" s="211"/>
      <c r="AFI25" s="149"/>
      <c r="AFQ25" s="149"/>
      <c r="AFT25" s="171"/>
      <c r="AFU25" s="171"/>
      <c r="AFV25" s="149"/>
      <c r="AFX25" s="152"/>
      <c r="AFZ25" s="152"/>
      <c r="AGA25" s="212"/>
      <c r="AGB25" s="210"/>
      <c r="AGC25" s="211"/>
      <c r="AGD25" s="149"/>
      <c r="AGL25" s="149"/>
      <c r="AGO25" s="171"/>
      <c r="AGP25" s="171"/>
      <c r="AGQ25" s="149"/>
      <c r="AGS25" s="152"/>
      <c r="AGU25" s="152"/>
      <c r="AGV25" s="212"/>
      <c r="AGW25" s="210"/>
      <c r="AGX25" s="211"/>
      <c r="AGY25" s="149"/>
      <c r="AHG25" s="149"/>
      <c r="AHJ25" s="171"/>
      <c r="AHK25" s="171"/>
      <c r="AHL25" s="149"/>
      <c r="AHN25" s="152"/>
      <c r="AHP25" s="152"/>
      <c r="AHQ25" s="212"/>
      <c r="AHR25" s="210"/>
      <c r="AHS25" s="211"/>
      <c r="AHT25" s="149"/>
      <c r="AIB25" s="149"/>
      <c r="AIE25" s="171"/>
      <c r="AIF25" s="171"/>
      <c r="AIG25" s="149"/>
      <c r="AII25" s="152"/>
      <c r="AIK25" s="152"/>
      <c r="AIL25" s="212"/>
      <c r="AIM25" s="210"/>
      <c r="AIN25" s="211"/>
      <c r="AIO25" s="149"/>
      <c r="AIW25" s="149"/>
      <c r="AIZ25" s="171"/>
      <c r="AJA25" s="171"/>
      <c r="AJB25" s="149"/>
      <c r="AJD25" s="152"/>
      <c r="AJF25" s="152"/>
      <c r="AJG25" s="212"/>
      <c r="AJH25" s="210"/>
      <c r="AJI25" s="211"/>
      <c r="AJJ25" s="149"/>
      <c r="AJR25" s="149"/>
      <c r="AJU25" s="171"/>
      <c r="AJV25" s="171"/>
      <c r="AJW25" s="149"/>
      <c r="AJY25" s="152"/>
      <c r="AKA25" s="152"/>
      <c r="AKB25" s="212"/>
      <c r="AKC25" s="210"/>
      <c r="AKD25" s="211"/>
      <c r="AKE25" s="149"/>
      <c r="AKM25" s="149"/>
      <c r="AKP25" s="171"/>
      <c r="AKQ25" s="171"/>
      <c r="AKR25" s="149"/>
      <c r="AKT25" s="152"/>
      <c r="AKV25" s="152"/>
      <c r="AKW25" s="212"/>
      <c r="AKX25" s="210"/>
      <c r="AKY25" s="211"/>
      <c r="AKZ25" s="149"/>
      <c r="ALH25" s="149"/>
      <c r="ALK25" s="171"/>
      <c r="ALL25" s="171"/>
      <c r="ALM25" s="149"/>
      <c r="ALO25" s="152"/>
      <c r="ALQ25" s="152"/>
      <c r="ALR25" s="212"/>
      <c r="ALS25" s="210"/>
      <c r="ALT25" s="211"/>
      <c r="ALU25" s="149"/>
      <c r="AMC25" s="149"/>
      <c r="AMF25" s="171"/>
      <c r="AMG25" s="171"/>
      <c r="AMH25" s="149"/>
      <c r="AMJ25" s="152"/>
      <c r="AML25" s="152"/>
      <c r="AMM25" s="212"/>
      <c r="AMN25" s="210"/>
      <c r="AMO25" s="211"/>
      <c r="AMP25" s="149"/>
      <c r="AMX25" s="149"/>
      <c r="ANA25" s="171"/>
      <c r="ANB25" s="171"/>
      <c r="ANC25" s="149"/>
      <c r="ANE25" s="152"/>
      <c r="ANG25" s="152"/>
      <c r="ANH25" s="212"/>
      <c r="ANI25" s="210"/>
      <c r="ANJ25" s="211"/>
      <c r="ANK25" s="149"/>
      <c r="ANS25" s="149"/>
      <c r="ANV25" s="171"/>
      <c r="ANW25" s="171"/>
      <c r="ANX25" s="149"/>
      <c r="ANZ25" s="152"/>
      <c r="AOB25" s="152"/>
      <c r="AOC25" s="212"/>
      <c r="AOD25" s="210"/>
      <c r="AOE25" s="211"/>
      <c r="AOF25" s="149"/>
      <c r="AON25" s="149"/>
      <c r="AOQ25" s="171"/>
      <c r="AOR25" s="171"/>
      <c r="AOS25" s="149"/>
      <c r="AOU25" s="152"/>
      <c r="AOW25" s="152"/>
      <c r="AOX25" s="212"/>
      <c r="AOY25" s="210"/>
      <c r="AOZ25" s="211"/>
      <c r="APA25" s="149"/>
      <c r="API25" s="149"/>
      <c r="APL25" s="171"/>
      <c r="APM25" s="171"/>
      <c r="APN25" s="149"/>
      <c r="APP25" s="152"/>
      <c r="APR25" s="152"/>
      <c r="APS25" s="212"/>
      <c r="APT25" s="210"/>
      <c r="APU25" s="211"/>
      <c r="APV25" s="149"/>
      <c r="AQD25" s="149"/>
      <c r="AQG25" s="171"/>
      <c r="AQH25" s="171"/>
      <c r="AQI25" s="149"/>
      <c r="AQK25" s="152"/>
      <c r="AQM25" s="152"/>
      <c r="AQN25" s="212"/>
      <c r="AQO25" s="210"/>
      <c r="AQP25" s="211"/>
      <c r="AQQ25" s="149"/>
      <c r="AQY25" s="149"/>
      <c r="ARB25" s="171"/>
      <c r="ARC25" s="171"/>
      <c r="ARD25" s="149"/>
      <c r="ARF25" s="152"/>
      <c r="ARH25" s="152"/>
      <c r="ARI25" s="212"/>
      <c r="ARJ25" s="210"/>
      <c r="ARK25" s="211"/>
      <c r="ARL25" s="149"/>
      <c r="ART25" s="149"/>
      <c r="ARW25" s="171"/>
      <c r="ARX25" s="171"/>
      <c r="ARY25" s="149"/>
      <c r="ASA25" s="152"/>
      <c r="ASC25" s="152"/>
      <c r="ASD25" s="212"/>
      <c r="ASE25" s="210"/>
      <c r="ASF25" s="211"/>
      <c r="ASG25" s="149"/>
      <c r="ASO25" s="149"/>
      <c r="ASR25" s="171"/>
      <c r="ASS25" s="171"/>
      <c r="AST25" s="149"/>
      <c r="ASV25" s="152"/>
      <c r="ASX25" s="152"/>
      <c r="ASY25" s="212"/>
      <c r="ASZ25" s="210"/>
      <c r="ATA25" s="211"/>
      <c r="ATB25" s="149"/>
      <c r="ATJ25" s="149"/>
      <c r="ATM25" s="171"/>
      <c r="ATN25" s="171"/>
      <c r="ATO25" s="149"/>
      <c r="ATQ25" s="152"/>
      <c r="ATS25" s="152"/>
      <c r="ATT25" s="212"/>
      <c r="ATU25" s="210"/>
      <c r="ATV25" s="211"/>
      <c r="ATW25" s="149"/>
      <c r="AUE25" s="149"/>
      <c r="AUH25" s="171"/>
      <c r="AUI25" s="171"/>
      <c r="AUJ25" s="149"/>
      <c r="AUL25" s="152"/>
      <c r="AUN25" s="152"/>
      <c r="AUO25" s="212"/>
      <c r="AUP25" s="210"/>
      <c r="AUQ25" s="211"/>
      <c r="AUR25" s="149"/>
      <c r="AUZ25" s="149"/>
      <c r="AVC25" s="171"/>
      <c r="AVD25" s="171"/>
      <c r="AVE25" s="149"/>
      <c r="AVG25" s="152"/>
      <c r="AVI25" s="152"/>
      <c r="AVJ25" s="212"/>
      <c r="AVK25" s="210"/>
      <c r="AVL25" s="211"/>
      <c r="AVM25" s="149"/>
      <c r="AVU25" s="149"/>
      <c r="AVX25" s="171"/>
      <c r="AVY25" s="171"/>
      <c r="AVZ25" s="149"/>
      <c r="AWB25" s="152"/>
      <c r="AWD25" s="152"/>
      <c r="AWE25" s="212"/>
      <c r="AWF25" s="210"/>
      <c r="AWG25" s="211"/>
      <c r="AWH25" s="149"/>
      <c r="AWP25" s="149"/>
      <c r="AWS25" s="171"/>
      <c r="AWT25" s="171"/>
      <c r="AWU25" s="149"/>
      <c r="AWW25" s="152"/>
      <c r="AWY25" s="152"/>
      <c r="AWZ25" s="212"/>
      <c r="AXA25" s="210"/>
      <c r="AXB25" s="211"/>
      <c r="AXC25" s="149"/>
      <c r="AXK25" s="149"/>
      <c r="AXN25" s="171"/>
      <c r="AXO25" s="171"/>
      <c r="AXP25" s="149"/>
      <c r="AXR25" s="152"/>
      <c r="AXT25" s="152"/>
      <c r="AXU25" s="212"/>
      <c r="AXV25" s="210"/>
      <c r="AXW25" s="211"/>
      <c r="AXX25" s="149"/>
      <c r="AYF25" s="149"/>
      <c r="AYI25" s="171"/>
      <c r="AYJ25" s="171"/>
      <c r="AYK25" s="149"/>
      <c r="AYM25" s="152"/>
      <c r="AYO25" s="152"/>
      <c r="AYP25" s="212"/>
      <c r="AYQ25" s="210"/>
      <c r="AYR25" s="211"/>
      <c r="AYS25" s="149"/>
      <c r="AZA25" s="149"/>
      <c r="AZD25" s="171"/>
      <c r="AZE25" s="171"/>
      <c r="AZF25" s="149"/>
      <c r="AZH25" s="152"/>
      <c r="AZJ25" s="152"/>
      <c r="AZK25" s="212"/>
      <c r="AZL25" s="210"/>
      <c r="AZM25" s="211"/>
      <c r="AZN25" s="149"/>
      <c r="AZV25" s="149"/>
      <c r="AZY25" s="171"/>
      <c r="AZZ25" s="171"/>
      <c r="BAA25" s="149"/>
      <c r="BAC25" s="152"/>
      <c r="BAE25" s="152"/>
      <c r="BAF25" s="212"/>
      <c r="BAG25" s="210"/>
      <c r="BAH25" s="211"/>
      <c r="BAI25" s="149"/>
      <c r="BAQ25" s="149"/>
      <c r="BAT25" s="171"/>
      <c r="BAU25" s="171"/>
      <c r="BAV25" s="149"/>
      <c r="BAX25" s="152"/>
      <c r="BAZ25" s="152"/>
      <c r="BBA25" s="212"/>
      <c r="BBB25" s="210"/>
      <c r="BBC25" s="211"/>
      <c r="BBD25" s="149"/>
      <c r="BBL25" s="149"/>
      <c r="BBO25" s="171"/>
      <c r="BBP25" s="171"/>
      <c r="BBQ25" s="149"/>
      <c r="BBS25" s="152"/>
      <c r="BBU25" s="152"/>
      <c r="BBV25" s="212"/>
      <c r="BBW25" s="210"/>
      <c r="BBX25" s="211"/>
      <c r="BBY25" s="149"/>
      <c r="BCG25" s="149"/>
      <c r="BCJ25" s="171"/>
      <c r="BCK25" s="171"/>
      <c r="BCL25" s="149"/>
      <c r="BCN25" s="152"/>
      <c r="BCP25" s="152"/>
      <c r="BCQ25" s="212"/>
      <c r="BCR25" s="210"/>
      <c r="BCS25" s="211"/>
      <c r="BCT25" s="149"/>
      <c r="BDB25" s="149"/>
      <c r="BDE25" s="171"/>
      <c r="BDF25" s="171"/>
      <c r="BDG25" s="149"/>
      <c r="BDI25" s="152"/>
      <c r="BDK25" s="152"/>
      <c r="BDL25" s="212"/>
      <c r="BDM25" s="210"/>
      <c r="BDN25" s="211"/>
      <c r="BDO25" s="149"/>
      <c r="BDW25" s="149"/>
      <c r="BDZ25" s="171"/>
      <c r="BEA25" s="171"/>
      <c r="BEB25" s="149"/>
      <c r="BED25" s="152"/>
      <c r="BEF25" s="152"/>
      <c r="BEG25" s="212"/>
      <c r="BEH25" s="210"/>
      <c r="BEI25" s="211"/>
      <c r="BEJ25" s="149"/>
      <c r="BER25" s="149"/>
      <c r="BEU25" s="171"/>
      <c r="BEV25" s="171"/>
      <c r="BEW25" s="149"/>
      <c r="BEY25" s="152"/>
      <c r="BFA25" s="152"/>
      <c r="BFB25" s="212"/>
      <c r="BFC25" s="210"/>
      <c r="BFD25" s="211"/>
      <c r="BFE25" s="149"/>
      <c r="BFM25" s="149"/>
      <c r="BFP25" s="171"/>
      <c r="BFQ25" s="171"/>
      <c r="BFR25" s="149"/>
      <c r="BFT25" s="152"/>
      <c r="BFV25" s="152"/>
      <c r="BFW25" s="212"/>
      <c r="BFX25" s="210"/>
      <c r="BFY25" s="211"/>
      <c r="BFZ25" s="149"/>
      <c r="BGH25" s="149"/>
      <c r="BGK25" s="171"/>
      <c r="BGL25" s="171"/>
      <c r="BGM25" s="149"/>
      <c r="BGO25" s="152"/>
      <c r="BGQ25" s="152"/>
      <c r="BGR25" s="212"/>
      <c r="BGS25" s="210"/>
      <c r="BGT25" s="211"/>
      <c r="BGU25" s="149"/>
      <c r="BHC25" s="149"/>
      <c r="BHF25" s="171"/>
      <c r="BHG25" s="171"/>
      <c r="BHH25" s="149"/>
      <c r="BHJ25" s="152"/>
      <c r="BHL25" s="152"/>
      <c r="BHM25" s="212"/>
      <c r="BHN25" s="210"/>
      <c r="BHO25" s="211"/>
      <c r="BHP25" s="149"/>
      <c r="BHX25" s="149"/>
      <c r="BIA25" s="171"/>
      <c r="BIB25" s="171"/>
      <c r="BIC25" s="149"/>
      <c r="BIE25" s="152"/>
      <c r="BIG25" s="152"/>
      <c r="BIH25" s="212"/>
      <c r="BII25" s="210"/>
      <c r="BIJ25" s="211"/>
      <c r="BIK25" s="149"/>
      <c r="BIS25" s="149"/>
      <c r="BIV25" s="171"/>
      <c r="BIW25" s="171"/>
      <c r="BIX25" s="149"/>
      <c r="BIZ25" s="152"/>
      <c r="BJB25" s="152"/>
      <c r="BJC25" s="212"/>
      <c r="BJD25" s="210"/>
      <c r="BJE25" s="211"/>
      <c r="BJF25" s="149"/>
      <c r="BJN25" s="149"/>
      <c r="BJQ25" s="171"/>
      <c r="BJR25" s="171"/>
      <c r="BJS25" s="149"/>
      <c r="BJU25" s="152"/>
      <c r="BJW25" s="152"/>
      <c r="BJX25" s="212"/>
      <c r="BJY25" s="210"/>
      <c r="BJZ25" s="211"/>
      <c r="BKA25" s="149"/>
      <c r="BKI25" s="149"/>
      <c r="BKL25" s="171"/>
      <c r="BKM25" s="171"/>
      <c r="BKN25" s="149"/>
      <c r="BKP25" s="152"/>
      <c r="BKR25" s="152"/>
      <c r="BKS25" s="212"/>
      <c r="BKT25" s="210"/>
      <c r="BKU25" s="211"/>
      <c r="BKV25" s="149"/>
      <c r="BLD25" s="149"/>
      <c r="BLG25" s="171"/>
      <c r="BLH25" s="171"/>
      <c r="BLI25" s="149"/>
      <c r="BLK25" s="152"/>
      <c r="BLM25" s="152"/>
      <c r="BLN25" s="212"/>
      <c r="BLO25" s="210"/>
      <c r="BLP25" s="211"/>
      <c r="BLQ25" s="149"/>
      <c r="BLY25" s="149"/>
      <c r="BMB25" s="171"/>
      <c r="BMC25" s="171"/>
      <c r="BMD25" s="149"/>
      <c r="BMF25" s="152"/>
      <c r="BMH25" s="152"/>
      <c r="BMI25" s="212"/>
      <c r="BMJ25" s="210"/>
      <c r="BMK25" s="211"/>
      <c r="BML25" s="149"/>
      <c r="BMT25" s="149"/>
      <c r="BMW25" s="171"/>
      <c r="BMX25" s="171"/>
      <c r="BMY25" s="149"/>
      <c r="BNA25" s="152"/>
      <c r="BNC25" s="152"/>
      <c r="BND25" s="212"/>
      <c r="BNE25" s="210"/>
      <c r="BNF25" s="211"/>
      <c r="BNG25" s="149"/>
      <c r="BNO25" s="149"/>
      <c r="BNR25" s="171"/>
      <c r="BNS25" s="171"/>
      <c r="BNT25" s="149"/>
      <c r="BNV25" s="152"/>
      <c r="BNX25" s="152"/>
      <c r="BNY25" s="212"/>
      <c r="BNZ25" s="210"/>
      <c r="BOA25" s="211"/>
      <c r="BOB25" s="149"/>
      <c r="BOJ25" s="149"/>
      <c r="BOM25" s="171"/>
      <c r="BON25" s="171"/>
      <c r="BOO25" s="149"/>
      <c r="BOQ25" s="152"/>
      <c r="BOS25" s="152"/>
      <c r="BOT25" s="212"/>
      <c r="BOU25" s="210"/>
      <c r="BOV25" s="211"/>
      <c r="BOW25" s="149"/>
      <c r="BPE25" s="149"/>
      <c r="BPH25" s="171"/>
      <c r="BPI25" s="171"/>
      <c r="BPJ25" s="149"/>
      <c r="BPL25" s="152"/>
      <c r="BPN25" s="152"/>
      <c r="BPO25" s="212"/>
      <c r="BPP25" s="210"/>
      <c r="BPQ25" s="211"/>
      <c r="BPR25" s="149"/>
      <c r="BPZ25" s="149"/>
      <c r="BQC25" s="171"/>
      <c r="BQD25" s="171"/>
      <c r="BQE25" s="149"/>
      <c r="BQG25" s="152"/>
      <c r="BQI25" s="152"/>
      <c r="BQJ25" s="212"/>
      <c r="BQK25" s="210"/>
      <c r="BQL25" s="211"/>
      <c r="BQM25" s="149"/>
      <c r="BQU25" s="149"/>
      <c r="BQX25" s="171"/>
      <c r="BQY25" s="171"/>
      <c r="BQZ25" s="149"/>
      <c r="BRB25" s="152"/>
      <c r="BRD25" s="152"/>
      <c r="BRE25" s="212"/>
      <c r="BRF25" s="210"/>
      <c r="BRG25" s="211"/>
      <c r="BRH25" s="149"/>
      <c r="BRP25" s="149"/>
      <c r="BRS25" s="171"/>
      <c r="BRT25" s="171"/>
      <c r="BRU25" s="149"/>
      <c r="BRW25" s="152"/>
      <c r="BRY25" s="152"/>
      <c r="BRZ25" s="212"/>
      <c r="BSA25" s="210"/>
      <c r="BSB25" s="211"/>
      <c r="BSC25" s="149"/>
      <c r="BSK25" s="149"/>
      <c r="BSN25" s="171"/>
      <c r="BSO25" s="171"/>
      <c r="BSP25" s="149"/>
      <c r="BSR25" s="152"/>
      <c r="BST25" s="152"/>
      <c r="BSU25" s="212"/>
      <c r="BSV25" s="210"/>
      <c r="BSW25" s="211"/>
      <c r="BSX25" s="149"/>
      <c r="BTF25" s="149"/>
      <c r="BTI25" s="171"/>
      <c r="BTJ25" s="171"/>
      <c r="BTK25" s="149"/>
      <c r="BTM25" s="152"/>
      <c r="BTO25" s="152"/>
      <c r="BTP25" s="212"/>
      <c r="BTQ25" s="210"/>
      <c r="BTR25" s="211"/>
      <c r="BTS25" s="149"/>
      <c r="BUA25" s="149"/>
      <c r="BUD25" s="171"/>
      <c r="BUE25" s="171"/>
      <c r="BUF25" s="149"/>
      <c r="BUH25" s="152"/>
      <c r="BUJ25" s="152"/>
      <c r="BUK25" s="212"/>
      <c r="BUL25" s="210"/>
      <c r="BUM25" s="211"/>
      <c r="BUN25" s="149"/>
      <c r="BUV25" s="149"/>
      <c r="BUY25" s="171"/>
      <c r="BUZ25" s="171"/>
      <c r="BVA25" s="149"/>
      <c r="BVC25" s="152"/>
      <c r="BVE25" s="152"/>
      <c r="BVF25" s="212"/>
      <c r="BVG25" s="210"/>
      <c r="BVH25" s="211"/>
      <c r="BVI25" s="149"/>
      <c r="BVQ25" s="149"/>
      <c r="BVT25" s="171"/>
      <c r="BVU25" s="171"/>
      <c r="BVV25" s="149"/>
      <c r="BVX25" s="152"/>
      <c r="BVZ25" s="152"/>
      <c r="BWA25" s="212"/>
      <c r="BWB25" s="210"/>
      <c r="BWC25" s="211"/>
      <c r="BWD25" s="149"/>
      <c r="BWL25" s="149"/>
      <c r="BWO25" s="171"/>
      <c r="BWP25" s="171"/>
      <c r="BWQ25" s="149"/>
      <c r="BWS25" s="152"/>
      <c r="BWU25" s="152"/>
      <c r="BWV25" s="212"/>
      <c r="BWW25" s="210"/>
      <c r="BWX25" s="211"/>
      <c r="BWY25" s="149"/>
      <c r="BXG25" s="149"/>
      <c r="BXJ25" s="171"/>
      <c r="BXK25" s="171"/>
      <c r="BXL25" s="149"/>
      <c r="BXN25" s="152"/>
      <c r="BXP25" s="152"/>
      <c r="BXQ25" s="212"/>
      <c r="BXR25" s="210"/>
      <c r="BXS25" s="211"/>
      <c r="BXT25" s="149"/>
      <c r="BYB25" s="149"/>
      <c r="BYE25" s="171"/>
      <c r="BYF25" s="171"/>
      <c r="BYG25" s="149"/>
      <c r="BYI25" s="152"/>
      <c r="BYK25" s="152"/>
      <c r="BYL25" s="212"/>
      <c r="BYM25" s="210"/>
      <c r="BYN25" s="211"/>
      <c r="BYO25" s="149"/>
      <c r="BYW25" s="149"/>
      <c r="BYZ25" s="171"/>
      <c r="BZA25" s="171"/>
      <c r="BZB25" s="149"/>
      <c r="BZD25" s="152"/>
      <c r="BZF25" s="152"/>
      <c r="BZG25" s="212"/>
      <c r="BZH25" s="210"/>
      <c r="BZI25" s="211"/>
      <c r="BZJ25" s="149"/>
      <c r="BZR25" s="149"/>
      <c r="BZU25" s="171"/>
      <c r="BZV25" s="171"/>
      <c r="BZW25" s="149"/>
      <c r="BZY25" s="152"/>
      <c r="CAA25" s="152"/>
      <c r="CAB25" s="212"/>
      <c r="CAC25" s="210"/>
      <c r="CAD25" s="211"/>
      <c r="CAE25" s="149"/>
      <c r="CAM25" s="149"/>
      <c r="CAP25" s="171"/>
      <c r="CAQ25" s="171"/>
      <c r="CAR25" s="149"/>
      <c r="CAT25" s="152"/>
      <c r="CAV25" s="152"/>
      <c r="CAW25" s="212"/>
      <c r="CAX25" s="210"/>
      <c r="CAY25" s="211"/>
      <c r="CAZ25" s="149"/>
      <c r="CBH25" s="149"/>
      <c r="CBK25" s="171"/>
      <c r="CBL25" s="171"/>
      <c r="CBM25" s="149"/>
      <c r="CBO25" s="152"/>
      <c r="CBQ25" s="152"/>
      <c r="CBR25" s="212"/>
      <c r="CBS25" s="210"/>
      <c r="CBT25" s="211"/>
      <c r="CBU25" s="149"/>
      <c r="CCC25" s="149"/>
      <c r="CCF25" s="171"/>
      <c r="CCG25" s="171"/>
      <c r="CCH25" s="149"/>
      <c r="CCJ25" s="152"/>
      <c r="CCL25" s="152"/>
      <c r="CCM25" s="212"/>
      <c r="CCN25" s="210"/>
      <c r="CCO25" s="211"/>
      <c r="CCP25" s="149"/>
      <c r="CCX25" s="149"/>
      <c r="CDA25" s="171"/>
      <c r="CDB25" s="171"/>
      <c r="CDC25" s="149"/>
      <c r="CDE25" s="152"/>
      <c r="CDG25" s="152"/>
      <c r="CDH25" s="212"/>
      <c r="CDI25" s="210"/>
      <c r="CDJ25" s="211"/>
      <c r="CDK25" s="149"/>
      <c r="CDS25" s="149"/>
      <c r="CDV25" s="171"/>
      <c r="CDW25" s="171"/>
      <c r="CDX25" s="149"/>
      <c r="CDZ25" s="152"/>
      <c r="CEB25" s="152"/>
      <c r="CEC25" s="212"/>
      <c r="CED25" s="210"/>
      <c r="CEE25" s="211"/>
      <c r="CEF25" s="149"/>
      <c r="CEN25" s="149"/>
      <c r="CEQ25" s="171"/>
      <c r="CER25" s="171"/>
      <c r="CES25" s="149"/>
      <c r="CEU25" s="152"/>
      <c r="CEW25" s="152"/>
      <c r="CEX25" s="212"/>
      <c r="CEY25" s="210"/>
      <c r="CEZ25" s="211"/>
      <c r="CFA25" s="149"/>
      <c r="CFI25" s="149"/>
      <c r="CFL25" s="171"/>
      <c r="CFM25" s="171"/>
      <c r="CFN25" s="149"/>
      <c r="CFP25" s="152"/>
      <c r="CFR25" s="152"/>
      <c r="CFS25" s="212"/>
      <c r="CFT25" s="210"/>
      <c r="CFU25" s="211"/>
      <c r="CFV25" s="149"/>
      <c r="CGD25" s="149"/>
      <c r="CGG25" s="171"/>
      <c r="CGH25" s="171"/>
      <c r="CGI25" s="149"/>
      <c r="CGK25" s="152"/>
      <c r="CGM25" s="152"/>
      <c r="CGN25" s="212"/>
      <c r="CGO25" s="210"/>
      <c r="CGP25" s="211"/>
      <c r="CGQ25" s="149"/>
      <c r="CGY25" s="149"/>
      <c r="CHB25" s="171"/>
      <c r="CHC25" s="171"/>
      <c r="CHD25" s="149"/>
      <c r="CHF25" s="152"/>
      <c r="CHH25" s="152"/>
      <c r="CHI25" s="212"/>
      <c r="CHJ25" s="210"/>
      <c r="CHK25" s="211"/>
      <c r="CHL25" s="149"/>
      <c r="CHT25" s="149"/>
      <c r="CHW25" s="171"/>
      <c r="CHX25" s="171"/>
      <c r="CHY25" s="149"/>
      <c r="CIA25" s="152"/>
      <c r="CIC25" s="152"/>
      <c r="CID25" s="212"/>
      <c r="CIE25" s="210"/>
      <c r="CIF25" s="211"/>
      <c r="CIG25" s="149"/>
      <c r="CIO25" s="149"/>
      <c r="CIR25" s="171"/>
      <c r="CIS25" s="171"/>
      <c r="CIT25" s="149"/>
      <c r="CIV25" s="152"/>
      <c r="CIX25" s="152"/>
      <c r="CIY25" s="212"/>
      <c r="CIZ25" s="210"/>
      <c r="CJA25" s="211"/>
      <c r="CJB25" s="149"/>
      <c r="CJJ25" s="149"/>
      <c r="CJM25" s="171"/>
      <c r="CJN25" s="171"/>
      <c r="CJO25" s="149"/>
      <c r="CJQ25" s="152"/>
      <c r="CJS25" s="152"/>
      <c r="CJT25" s="212"/>
      <c r="CJU25" s="210"/>
      <c r="CJV25" s="211"/>
      <c r="CJW25" s="149"/>
      <c r="CKE25" s="149"/>
      <c r="CKH25" s="171"/>
      <c r="CKI25" s="171"/>
      <c r="CKJ25" s="149"/>
      <c r="CKL25" s="152"/>
      <c r="CKN25" s="152"/>
      <c r="CKO25" s="212"/>
      <c r="CKP25" s="210"/>
      <c r="CKQ25" s="211"/>
      <c r="CKR25" s="149"/>
      <c r="CKZ25" s="149"/>
      <c r="CLC25" s="171"/>
      <c r="CLD25" s="171"/>
      <c r="CLE25" s="149"/>
      <c r="CLG25" s="152"/>
      <c r="CLI25" s="152"/>
      <c r="CLJ25" s="212"/>
      <c r="CLK25" s="210"/>
      <c r="CLL25" s="211"/>
      <c r="CLM25" s="149"/>
      <c r="CLU25" s="149"/>
      <c r="CLX25" s="171"/>
      <c r="CLY25" s="171"/>
      <c r="CLZ25" s="149"/>
      <c r="CMB25" s="152"/>
      <c r="CMD25" s="152"/>
      <c r="CME25" s="212"/>
      <c r="CMF25" s="210"/>
      <c r="CMG25" s="211"/>
      <c r="CMH25" s="149"/>
      <c r="CMP25" s="149"/>
      <c r="CMS25" s="171"/>
      <c r="CMT25" s="171"/>
      <c r="CMU25" s="149"/>
      <c r="CMW25" s="152"/>
      <c r="CMY25" s="152"/>
      <c r="CMZ25" s="212"/>
      <c r="CNA25" s="210"/>
      <c r="CNB25" s="211"/>
      <c r="CNC25" s="149"/>
      <c r="CNK25" s="149"/>
      <c r="CNN25" s="171"/>
      <c r="CNO25" s="171"/>
      <c r="CNP25" s="149"/>
      <c r="CNR25" s="152"/>
      <c r="CNT25" s="152"/>
      <c r="CNU25" s="212"/>
      <c r="CNV25" s="210"/>
      <c r="CNW25" s="211"/>
      <c r="CNX25" s="149"/>
      <c r="COF25" s="149"/>
      <c r="COI25" s="171"/>
      <c r="COJ25" s="171"/>
      <c r="COK25" s="149"/>
      <c r="COM25" s="152"/>
      <c r="COO25" s="152"/>
      <c r="COP25" s="212"/>
      <c r="COQ25" s="210"/>
      <c r="COR25" s="211"/>
      <c r="COS25" s="149"/>
      <c r="CPA25" s="149"/>
      <c r="CPD25" s="171"/>
      <c r="CPE25" s="171"/>
      <c r="CPF25" s="149"/>
      <c r="CPH25" s="152"/>
      <c r="CPJ25" s="152"/>
      <c r="CPK25" s="212"/>
      <c r="CPL25" s="210"/>
      <c r="CPM25" s="211"/>
      <c r="CPN25" s="149"/>
      <c r="CPV25" s="149"/>
      <c r="CPY25" s="171"/>
      <c r="CPZ25" s="171"/>
      <c r="CQA25" s="149"/>
      <c r="CQC25" s="152"/>
      <c r="CQE25" s="152"/>
      <c r="CQF25" s="212"/>
      <c r="CQG25" s="210"/>
      <c r="CQH25" s="211"/>
      <c r="CQI25" s="149"/>
      <c r="CQQ25" s="149"/>
      <c r="CQT25" s="171"/>
      <c r="CQU25" s="171"/>
      <c r="CQV25" s="149"/>
      <c r="CQX25" s="152"/>
      <c r="CQZ25" s="152"/>
      <c r="CRA25" s="212"/>
      <c r="CRB25" s="210"/>
      <c r="CRC25" s="211"/>
      <c r="CRD25" s="149"/>
      <c r="CRL25" s="149"/>
      <c r="CRO25" s="171"/>
      <c r="CRP25" s="171"/>
      <c r="CRQ25" s="149"/>
      <c r="CRS25" s="152"/>
      <c r="CRU25" s="152"/>
      <c r="CRV25" s="212"/>
      <c r="CRW25" s="210"/>
      <c r="CRX25" s="211"/>
      <c r="CRY25" s="149"/>
      <c r="CSG25" s="149"/>
      <c r="CSJ25" s="171"/>
      <c r="CSK25" s="171"/>
      <c r="CSL25" s="149"/>
      <c r="CSN25" s="152"/>
      <c r="CSP25" s="152"/>
      <c r="CSQ25" s="212"/>
      <c r="CSR25" s="210"/>
      <c r="CSS25" s="211"/>
      <c r="CST25" s="149"/>
      <c r="CTB25" s="149"/>
      <c r="CTE25" s="171"/>
      <c r="CTF25" s="171"/>
      <c r="CTG25" s="149"/>
      <c r="CTI25" s="152"/>
      <c r="CTK25" s="152"/>
      <c r="CTL25" s="212"/>
      <c r="CTM25" s="210"/>
      <c r="CTN25" s="211"/>
      <c r="CTO25" s="149"/>
      <c r="CTW25" s="149"/>
      <c r="CTZ25" s="171"/>
      <c r="CUA25" s="171"/>
      <c r="CUB25" s="149"/>
      <c r="CUD25" s="152"/>
      <c r="CUF25" s="152"/>
      <c r="CUG25" s="212"/>
      <c r="CUH25" s="210"/>
      <c r="CUI25" s="211"/>
      <c r="CUJ25" s="149"/>
      <c r="CUR25" s="149"/>
      <c r="CUU25" s="171"/>
      <c r="CUV25" s="171"/>
      <c r="CUW25" s="149"/>
      <c r="CUY25" s="152"/>
      <c r="CVA25" s="152"/>
      <c r="CVB25" s="212"/>
      <c r="CVC25" s="210"/>
      <c r="CVD25" s="211"/>
      <c r="CVE25" s="149"/>
      <c r="CVM25" s="149"/>
      <c r="CVP25" s="171"/>
      <c r="CVQ25" s="171"/>
      <c r="CVR25" s="149"/>
      <c r="CVT25" s="152"/>
      <c r="CVV25" s="152"/>
      <c r="CVW25" s="212"/>
      <c r="CVX25" s="210"/>
      <c r="CVY25" s="211"/>
      <c r="CVZ25" s="149"/>
      <c r="CWH25" s="149"/>
      <c r="CWK25" s="171"/>
      <c r="CWL25" s="171"/>
      <c r="CWM25" s="149"/>
      <c r="CWO25" s="152"/>
      <c r="CWQ25" s="152"/>
      <c r="CWR25" s="212"/>
      <c r="CWS25" s="210"/>
      <c r="CWT25" s="211"/>
      <c r="CWU25" s="149"/>
      <c r="CXC25" s="149"/>
      <c r="CXF25" s="171"/>
      <c r="CXG25" s="171"/>
      <c r="CXH25" s="149"/>
      <c r="CXJ25" s="152"/>
      <c r="CXL25" s="152"/>
      <c r="CXM25" s="212"/>
      <c r="CXN25" s="210"/>
      <c r="CXO25" s="211"/>
      <c r="CXP25" s="149"/>
      <c r="CXX25" s="149"/>
      <c r="CYA25" s="171"/>
      <c r="CYB25" s="171"/>
      <c r="CYC25" s="149"/>
      <c r="CYE25" s="152"/>
      <c r="CYG25" s="152"/>
      <c r="CYH25" s="212"/>
      <c r="CYI25" s="210"/>
      <c r="CYJ25" s="211"/>
      <c r="CYK25" s="149"/>
      <c r="CYS25" s="149"/>
      <c r="CYV25" s="171"/>
      <c r="CYW25" s="171"/>
      <c r="CYX25" s="149"/>
      <c r="CYZ25" s="152"/>
      <c r="CZB25" s="152"/>
      <c r="CZC25" s="212"/>
      <c r="CZD25" s="210"/>
      <c r="CZE25" s="211"/>
      <c r="CZF25" s="149"/>
      <c r="CZN25" s="149"/>
      <c r="CZQ25" s="171"/>
      <c r="CZR25" s="171"/>
      <c r="CZS25" s="149"/>
      <c r="CZU25" s="152"/>
      <c r="CZW25" s="152"/>
      <c r="CZX25" s="212"/>
      <c r="CZY25" s="210"/>
      <c r="CZZ25" s="211"/>
      <c r="DAA25" s="149"/>
      <c r="DAI25" s="149"/>
      <c r="DAL25" s="171"/>
      <c r="DAM25" s="171"/>
      <c r="DAN25" s="149"/>
      <c r="DAP25" s="152"/>
      <c r="DAR25" s="152"/>
      <c r="DAS25" s="212"/>
      <c r="DAT25" s="210"/>
      <c r="DAU25" s="211"/>
      <c r="DAV25" s="149"/>
      <c r="DBD25" s="149"/>
      <c r="DBG25" s="171"/>
      <c r="DBH25" s="171"/>
      <c r="DBI25" s="149"/>
      <c r="DBK25" s="152"/>
      <c r="DBM25" s="152"/>
      <c r="DBN25" s="212"/>
      <c r="DBO25" s="210"/>
      <c r="DBP25" s="211"/>
      <c r="DBQ25" s="149"/>
      <c r="DBY25" s="149"/>
      <c r="DCB25" s="171"/>
      <c r="DCC25" s="171"/>
      <c r="DCD25" s="149"/>
      <c r="DCF25" s="152"/>
      <c r="DCH25" s="152"/>
      <c r="DCI25" s="212"/>
      <c r="DCJ25" s="210"/>
      <c r="DCK25" s="211"/>
      <c r="DCL25" s="149"/>
      <c r="DCT25" s="149"/>
      <c r="DCW25" s="171"/>
      <c r="DCX25" s="171"/>
      <c r="DCY25" s="149"/>
      <c r="DDA25" s="152"/>
      <c r="DDC25" s="152"/>
      <c r="DDD25" s="212"/>
      <c r="DDE25" s="210"/>
      <c r="DDF25" s="211"/>
      <c r="DDG25" s="149"/>
      <c r="DDO25" s="149"/>
      <c r="DDR25" s="171"/>
      <c r="DDS25" s="171"/>
      <c r="DDT25" s="149"/>
      <c r="DDV25" s="152"/>
      <c r="DDX25" s="152"/>
      <c r="DDY25" s="212"/>
      <c r="DDZ25" s="210"/>
      <c r="DEA25" s="211"/>
      <c r="DEB25" s="149"/>
      <c r="DEJ25" s="149"/>
      <c r="DEM25" s="171"/>
      <c r="DEN25" s="171"/>
      <c r="DEO25" s="149"/>
      <c r="DEQ25" s="152"/>
      <c r="DES25" s="152"/>
      <c r="DET25" s="212"/>
      <c r="DEU25" s="210"/>
      <c r="DEV25" s="211"/>
      <c r="DEW25" s="149"/>
      <c r="DFE25" s="149"/>
      <c r="DFH25" s="171"/>
      <c r="DFI25" s="171"/>
      <c r="DFJ25" s="149"/>
      <c r="DFL25" s="152"/>
      <c r="DFN25" s="152"/>
      <c r="DFO25" s="212"/>
      <c r="DFP25" s="210"/>
      <c r="DFQ25" s="211"/>
      <c r="DFR25" s="149"/>
      <c r="DFZ25" s="149"/>
      <c r="DGC25" s="171"/>
      <c r="DGD25" s="171"/>
      <c r="DGE25" s="149"/>
      <c r="DGG25" s="152"/>
      <c r="DGI25" s="152"/>
      <c r="DGJ25" s="212"/>
      <c r="DGK25" s="210"/>
      <c r="DGL25" s="211"/>
      <c r="DGM25" s="149"/>
      <c r="DGU25" s="149"/>
      <c r="DGX25" s="171"/>
      <c r="DGY25" s="171"/>
      <c r="DGZ25" s="149"/>
      <c r="DHB25" s="152"/>
      <c r="DHD25" s="152"/>
      <c r="DHE25" s="212"/>
      <c r="DHF25" s="210"/>
      <c r="DHG25" s="211"/>
      <c r="DHH25" s="149"/>
      <c r="DHP25" s="149"/>
      <c r="DHS25" s="171"/>
      <c r="DHT25" s="171"/>
      <c r="DHU25" s="149"/>
      <c r="DHW25" s="152"/>
      <c r="DHY25" s="152"/>
      <c r="DHZ25" s="212"/>
      <c r="DIA25" s="210"/>
      <c r="DIB25" s="211"/>
      <c r="DIC25" s="149"/>
      <c r="DIK25" s="149"/>
      <c r="DIN25" s="171"/>
      <c r="DIO25" s="171"/>
      <c r="DIP25" s="149"/>
      <c r="DIR25" s="152"/>
      <c r="DIT25" s="152"/>
      <c r="DIU25" s="212"/>
      <c r="DIV25" s="210"/>
      <c r="DIW25" s="211"/>
      <c r="DIX25" s="149"/>
      <c r="DJF25" s="149"/>
      <c r="DJI25" s="171"/>
      <c r="DJJ25" s="171"/>
      <c r="DJK25" s="149"/>
      <c r="DJM25" s="152"/>
      <c r="DJO25" s="152"/>
      <c r="DJP25" s="212"/>
      <c r="DJQ25" s="210"/>
      <c r="DJR25" s="211"/>
      <c r="DJS25" s="149"/>
      <c r="DKA25" s="149"/>
      <c r="DKD25" s="171"/>
      <c r="DKE25" s="171"/>
      <c r="DKF25" s="149"/>
      <c r="DKH25" s="152"/>
      <c r="DKJ25" s="152"/>
      <c r="DKK25" s="212"/>
      <c r="DKL25" s="210"/>
      <c r="DKM25" s="211"/>
      <c r="DKN25" s="149"/>
      <c r="DKV25" s="149"/>
      <c r="DKY25" s="171"/>
      <c r="DKZ25" s="171"/>
      <c r="DLA25" s="149"/>
      <c r="DLC25" s="152"/>
      <c r="DLE25" s="152"/>
      <c r="DLF25" s="212"/>
      <c r="DLG25" s="210"/>
      <c r="DLH25" s="211"/>
      <c r="DLI25" s="149"/>
      <c r="DLQ25" s="149"/>
      <c r="DLT25" s="171"/>
      <c r="DLU25" s="171"/>
      <c r="DLV25" s="149"/>
      <c r="DLX25" s="152"/>
      <c r="DLZ25" s="152"/>
      <c r="DMA25" s="212"/>
      <c r="DMB25" s="210"/>
      <c r="DMC25" s="211"/>
      <c r="DMD25" s="149"/>
      <c r="DML25" s="149"/>
      <c r="DMO25" s="171"/>
      <c r="DMP25" s="171"/>
      <c r="DMQ25" s="149"/>
      <c r="DMS25" s="152"/>
      <c r="DMU25" s="152"/>
      <c r="DMV25" s="212"/>
      <c r="DMW25" s="210"/>
      <c r="DMX25" s="211"/>
      <c r="DMY25" s="149"/>
      <c r="DNG25" s="149"/>
      <c r="DNJ25" s="171"/>
      <c r="DNK25" s="171"/>
      <c r="DNL25" s="149"/>
      <c r="DNN25" s="152"/>
      <c r="DNP25" s="152"/>
      <c r="DNQ25" s="212"/>
      <c r="DNR25" s="210"/>
      <c r="DNS25" s="211"/>
      <c r="DNT25" s="149"/>
      <c r="DOB25" s="149"/>
      <c r="DOE25" s="171"/>
      <c r="DOF25" s="171"/>
      <c r="DOG25" s="149"/>
      <c r="DOI25" s="152"/>
      <c r="DOK25" s="152"/>
      <c r="DOL25" s="212"/>
      <c r="DOM25" s="210"/>
      <c r="DON25" s="211"/>
      <c r="DOO25" s="149"/>
      <c r="DOW25" s="149"/>
      <c r="DOZ25" s="171"/>
      <c r="DPA25" s="171"/>
      <c r="DPB25" s="149"/>
      <c r="DPD25" s="152"/>
      <c r="DPF25" s="152"/>
      <c r="DPG25" s="212"/>
      <c r="DPH25" s="210"/>
      <c r="DPI25" s="211"/>
      <c r="DPJ25" s="149"/>
      <c r="DPR25" s="149"/>
      <c r="DPU25" s="171"/>
      <c r="DPV25" s="171"/>
      <c r="DPW25" s="149"/>
      <c r="DPY25" s="152"/>
      <c r="DQA25" s="152"/>
      <c r="DQB25" s="212"/>
      <c r="DQC25" s="210"/>
      <c r="DQD25" s="211"/>
      <c r="DQE25" s="149"/>
      <c r="DQM25" s="149"/>
      <c r="DQP25" s="171"/>
      <c r="DQQ25" s="171"/>
      <c r="DQR25" s="149"/>
      <c r="DQT25" s="152"/>
      <c r="DQV25" s="152"/>
      <c r="DQW25" s="212"/>
      <c r="DQX25" s="210"/>
      <c r="DQY25" s="211"/>
      <c r="DQZ25" s="149"/>
      <c r="DRH25" s="149"/>
      <c r="DRK25" s="171"/>
      <c r="DRL25" s="171"/>
      <c r="DRM25" s="149"/>
      <c r="DRO25" s="152"/>
      <c r="DRQ25" s="152"/>
      <c r="DRR25" s="212"/>
      <c r="DRS25" s="210"/>
      <c r="DRT25" s="211"/>
      <c r="DRU25" s="149"/>
      <c r="DSC25" s="149"/>
      <c r="DSF25" s="171"/>
      <c r="DSG25" s="171"/>
      <c r="DSH25" s="149"/>
      <c r="DSJ25" s="152"/>
      <c r="DSL25" s="152"/>
      <c r="DSM25" s="212"/>
      <c r="DSN25" s="210"/>
      <c r="DSO25" s="211"/>
      <c r="DSP25" s="149"/>
      <c r="DSX25" s="149"/>
      <c r="DTA25" s="171"/>
      <c r="DTB25" s="171"/>
      <c r="DTC25" s="149"/>
      <c r="DTE25" s="152"/>
      <c r="DTG25" s="152"/>
      <c r="DTH25" s="212"/>
      <c r="DTI25" s="210"/>
      <c r="DTJ25" s="211"/>
      <c r="DTK25" s="149"/>
      <c r="DTS25" s="149"/>
      <c r="DTV25" s="171"/>
      <c r="DTW25" s="171"/>
      <c r="DTX25" s="149"/>
      <c r="DTZ25" s="152"/>
      <c r="DUB25" s="152"/>
      <c r="DUC25" s="212"/>
      <c r="DUD25" s="210"/>
      <c r="DUE25" s="211"/>
      <c r="DUF25" s="149"/>
      <c r="DUN25" s="149"/>
      <c r="DUQ25" s="171"/>
      <c r="DUR25" s="171"/>
      <c r="DUS25" s="149"/>
      <c r="DUU25" s="152"/>
      <c r="DUW25" s="152"/>
      <c r="DUX25" s="212"/>
      <c r="DUY25" s="210"/>
      <c r="DUZ25" s="211"/>
      <c r="DVA25" s="149"/>
      <c r="DVI25" s="149"/>
      <c r="DVL25" s="171"/>
      <c r="DVM25" s="171"/>
      <c r="DVN25" s="149"/>
      <c r="DVP25" s="152"/>
      <c r="DVR25" s="152"/>
      <c r="DVS25" s="212"/>
      <c r="DVT25" s="210"/>
      <c r="DVU25" s="211"/>
      <c r="DVV25" s="149"/>
      <c r="DWD25" s="149"/>
      <c r="DWG25" s="171"/>
      <c r="DWH25" s="171"/>
      <c r="DWI25" s="149"/>
      <c r="DWK25" s="152"/>
      <c r="DWM25" s="152"/>
      <c r="DWN25" s="212"/>
      <c r="DWO25" s="210"/>
      <c r="DWP25" s="211"/>
      <c r="DWQ25" s="149"/>
      <c r="DWY25" s="149"/>
      <c r="DXB25" s="171"/>
      <c r="DXC25" s="171"/>
      <c r="DXD25" s="149"/>
      <c r="DXF25" s="152"/>
      <c r="DXH25" s="152"/>
      <c r="DXI25" s="212"/>
      <c r="DXJ25" s="210"/>
      <c r="DXK25" s="211"/>
      <c r="DXL25" s="149"/>
      <c r="DXT25" s="149"/>
      <c r="DXW25" s="171"/>
      <c r="DXX25" s="171"/>
      <c r="DXY25" s="149"/>
      <c r="DYA25" s="152"/>
      <c r="DYC25" s="152"/>
      <c r="DYD25" s="212"/>
      <c r="DYE25" s="210"/>
      <c r="DYF25" s="211"/>
      <c r="DYG25" s="149"/>
      <c r="DYO25" s="149"/>
      <c r="DYR25" s="171"/>
      <c r="DYS25" s="171"/>
      <c r="DYT25" s="149"/>
      <c r="DYV25" s="152"/>
      <c r="DYX25" s="152"/>
      <c r="DYY25" s="212"/>
      <c r="DYZ25" s="210"/>
      <c r="DZA25" s="211"/>
      <c r="DZB25" s="149"/>
      <c r="DZJ25" s="149"/>
      <c r="DZM25" s="171"/>
      <c r="DZN25" s="171"/>
      <c r="DZO25" s="149"/>
      <c r="DZQ25" s="152"/>
      <c r="DZS25" s="152"/>
      <c r="DZT25" s="212"/>
      <c r="DZU25" s="210"/>
      <c r="DZV25" s="211"/>
      <c r="DZW25" s="149"/>
      <c r="EAE25" s="149"/>
      <c r="EAH25" s="171"/>
      <c r="EAI25" s="171"/>
      <c r="EAJ25" s="149"/>
      <c r="EAL25" s="152"/>
      <c r="EAN25" s="152"/>
      <c r="EAO25" s="212"/>
      <c r="EAP25" s="210"/>
      <c r="EAQ25" s="211"/>
      <c r="EAR25" s="149"/>
      <c r="EAZ25" s="149"/>
      <c r="EBC25" s="171"/>
      <c r="EBD25" s="171"/>
      <c r="EBE25" s="149"/>
      <c r="EBG25" s="152"/>
      <c r="EBI25" s="152"/>
      <c r="EBJ25" s="212"/>
      <c r="EBK25" s="210"/>
      <c r="EBL25" s="211"/>
      <c r="EBM25" s="149"/>
      <c r="EBU25" s="149"/>
      <c r="EBX25" s="171"/>
      <c r="EBY25" s="171"/>
      <c r="EBZ25" s="149"/>
      <c r="ECB25" s="152"/>
      <c r="ECD25" s="152"/>
      <c r="ECE25" s="212"/>
      <c r="ECF25" s="210"/>
      <c r="ECG25" s="211"/>
      <c r="ECH25" s="149"/>
      <c r="ECP25" s="149"/>
      <c r="ECS25" s="171"/>
      <c r="ECT25" s="171"/>
      <c r="ECU25" s="149"/>
      <c r="ECW25" s="152"/>
      <c r="ECY25" s="152"/>
      <c r="ECZ25" s="212"/>
      <c r="EDA25" s="210"/>
      <c r="EDB25" s="211"/>
      <c r="EDC25" s="149"/>
      <c r="EDK25" s="149"/>
      <c r="EDN25" s="171"/>
      <c r="EDO25" s="171"/>
      <c r="EDP25" s="149"/>
      <c r="EDR25" s="152"/>
      <c r="EDT25" s="152"/>
      <c r="EDU25" s="212"/>
      <c r="EDV25" s="210"/>
      <c r="EDW25" s="211"/>
      <c r="EDX25" s="149"/>
      <c r="EEF25" s="149"/>
      <c r="EEI25" s="171"/>
      <c r="EEJ25" s="171"/>
      <c r="EEK25" s="149"/>
      <c r="EEM25" s="152"/>
      <c r="EEO25" s="152"/>
      <c r="EEP25" s="212"/>
      <c r="EEQ25" s="210"/>
      <c r="EER25" s="211"/>
      <c r="EES25" s="149"/>
      <c r="EFA25" s="149"/>
      <c r="EFD25" s="171"/>
      <c r="EFE25" s="171"/>
      <c r="EFF25" s="149"/>
      <c r="EFH25" s="152"/>
      <c r="EFJ25" s="152"/>
      <c r="EFK25" s="212"/>
      <c r="EFL25" s="210"/>
      <c r="EFM25" s="211"/>
      <c r="EFN25" s="149"/>
      <c r="EFV25" s="149"/>
      <c r="EFY25" s="171"/>
      <c r="EFZ25" s="171"/>
      <c r="EGA25" s="149"/>
      <c r="EGC25" s="152"/>
      <c r="EGE25" s="152"/>
      <c r="EGF25" s="212"/>
      <c r="EGG25" s="210"/>
      <c r="EGH25" s="211"/>
      <c r="EGI25" s="149"/>
      <c r="EGQ25" s="149"/>
      <c r="EGT25" s="171"/>
      <c r="EGU25" s="171"/>
      <c r="EGV25" s="149"/>
      <c r="EGX25" s="152"/>
      <c r="EGZ25" s="152"/>
      <c r="EHA25" s="212"/>
      <c r="EHB25" s="210"/>
      <c r="EHC25" s="211"/>
      <c r="EHD25" s="149"/>
      <c r="EHL25" s="149"/>
      <c r="EHO25" s="171"/>
      <c r="EHP25" s="171"/>
      <c r="EHQ25" s="149"/>
      <c r="EHS25" s="152"/>
      <c r="EHU25" s="152"/>
      <c r="EHV25" s="212"/>
      <c r="EHW25" s="210"/>
      <c r="EHX25" s="211"/>
      <c r="EHY25" s="149"/>
      <c r="EIG25" s="149"/>
      <c r="EIJ25" s="171"/>
      <c r="EIK25" s="171"/>
      <c r="EIL25" s="149"/>
      <c r="EIN25" s="152"/>
      <c r="EIP25" s="152"/>
      <c r="EIQ25" s="212"/>
      <c r="EIR25" s="210"/>
      <c r="EIS25" s="211"/>
      <c r="EIT25" s="149"/>
      <c r="EJB25" s="149"/>
      <c r="EJE25" s="171"/>
      <c r="EJF25" s="171"/>
      <c r="EJG25" s="149"/>
      <c r="EJI25" s="152"/>
      <c r="EJK25" s="152"/>
      <c r="EJL25" s="212"/>
      <c r="EJM25" s="210"/>
      <c r="EJN25" s="211"/>
      <c r="EJO25" s="149"/>
      <c r="EJW25" s="149"/>
      <c r="EJZ25" s="171"/>
      <c r="EKA25" s="171"/>
      <c r="EKB25" s="149"/>
      <c r="EKD25" s="152"/>
      <c r="EKF25" s="152"/>
      <c r="EKG25" s="212"/>
      <c r="EKH25" s="210"/>
      <c r="EKI25" s="211"/>
      <c r="EKJ25" s="149"/>
      <c r="EKR25" s="149"/>
      <c r="EKU25" s="171"/>
      <c r="EKV25" s="171"/>
      <c r="EKW25" s="149"/>
      <c r="EKY25" s="152"/>
      <c r="ELA25" s="152"/>
      <c r="ELB25" s="212"/>
      <c r="ELC25" s="210"/>
      <c r="ELD25" s="211"/>
      <c r="ELE25" s="149"/>
      <c r="ELM25" s="149"/>
      <c r="ELP25" s="171"/>
      <c r="ELQ25" s="171"/>
      <c r="ELR25" s="149"/>
      <c r="ELT25" s="152"/>
      <c r="ELV25" s="152"/>
      <c r="ELW25" s="212"/>
      <c r="ELX25" s="210"/>
      <c r="ELY25" s="211"/>
      <c r="ELZ25" s="149"/>
      <c r="EMH25" s="149"/>
      <c r="EMK25" s="171"/>
      <c r="EML25" s="171"/>
      <c r="EMM25" s="149"/>
      <c r="EMO25" s="152"/>
      <c r="EMQ25" s="152"/>
      <c r="EMR25" s="212"/>
      <c r="EMS25" s="210"/>
      <c r="EMT25" s="211"/>
      <c r="EMU25" s="149"/>
      <c r="ENC25" s="149"/>
      <c r="ENF25" s="171"/>
      <c r="ENG25" s="171"/>
      <c r="ENH25" s="149"/>
      <c r="ENJ25" s="152"/>
      <c r="ENL25" s="152"/>
      <c r="ENM25" s="212"/>
      <c r="ENN25" s="210"/>
      <c r="ENO25" s="211"/>
      <c r="ENP25" s="149"/>
      <c r="ENX25" s="149"/>
      <c r="EOA25" s="171"/>
      <c r="EOB25" s="171"/>
      <c r="EOC25" s="149"/>
      <c r="EOE25" s="152"/>
      <c r="EOG25" s="152"/>
      <c r="EOH25" s="212"/>
      <c r="EOI25" s="210"/>
      <c r="EOJ25" s="211"/>
      <c r="EOK25" s="149"/>
      <c r="EOS25" s="149"/>
      <c r="EOV25" s="171"/>
      <c r="EOW25" s="171"/>
      <c r="EOX25" s="149"/>
      <c r="EOZ25" s="152"/>
      <c r="EPB25" s="152"/>
      <c r="EPC25" s="212"/>
      <c r="EPD25" s="210"/>
      <c r="EPE25" s="211"/>
      <c r="EPF25" s="149"/>
      <c r="EPN25" s="149"/>
      <c r="EPQ25" s="171"/>
      <c r="EPR25" s="171"/>
      <c r="EPS25" s="149"/>
      <c r="EPU25" s="152"/>
      <c r="EPW25" s="152"/>
      <c r="EPX25" s="212"/>
      <c r="EPY25" s="210"/>
      <c r="EPZ25" s="211"/>
      <c r="EQA25" s="149"/>
      <c r="EQI25" s="149"/>
      <c r="EQL25" s="171"/>
      <c r="EQM25" s="171"/>
      <c r="EQN25" s="149"/>
      <c r="EQP25" s="152"/>
      <c r="EQR25" s="152"/>
      <c r="EQS25" s="212"/>
      <c r="EQT25" s="210"/>
      <c r="EQU25" s="211"/>
      <c r="EQV25" s="149"/>
      <c r="ERD25" s="149"/>
      <c r="ERG25" s="171"/>
      <c r="ERH25" s="171"/>
      <c r="ERI25" s="149"/>
      <c r="ERK25" s="152"/>
      <c r="ERM25" s="152"/>
      <c r="ERN25" s="212"/>
      <c r="ERO25" s="210"/>
      <c r="ERP25" s="211"/>
      <c r="ERQ25" s="149"/>
      <c r="ERY25" s="149"/>
      <c r="ESB25" s="171"/>
      <c r="ESC25" s="171"/>
      <c r="ESD25" s="149"/>
      <c r="ESF25" s="152"/>
      <c r="ESH25" s="152"/>
      <c r="ESI25" s="212"/>
      <c r="ESJ25" s="210"/>
      <c r="ESK25" s="211"/>
      <c r="ESL25" s="149"/>
      <c r="EST25" s="149"/>
      <c r="ESW25" s="171"/>
      <c r="ESX25" s="171"/>
      <c r="ESY25" s="149"/>
      <c r="ETA25" s="152"/>
      <c r="ETC25" s="152"/>
      <c r="ETD25" s="212"/>
      <c r="ETE25" s="210"/>
      <c r="ETF25" s="211"/>
      <c r="ETG25" s="149"/>
      <c r="ETO25" s="149"/>
      <c r="ETR25" s="171"/>
      <c r="ETS25" s="171"/>
      <c r="ETT25" s="149"/>
      <c r="ETV25" s="152"/>
      <c r="ETX25" s="152"/>
      <c r="ETY25" s="212"/>
      <c r="ETZ25" s="210"/>
      <c r="EUA25" s="211"/>
      <c r="EUB25" s="149"/>
      <c r="EUJ25" s="149"/>
      <c r="EUM25" s="171"/>
      <c r="EUN25" s="171"/>
      <c r="EUO25" s="149"/>
      <c r="EUQ25" s="152"/>
      <c r="EUS25" s="152"/>
      <c r="EUT25" s="212"/>
      <c r="EUU25" s="210"/>
      <c r="EUV25" s="211"/>
      <c r="EUW25" s="149"/>
      <c r="EVE25" s="149"/>
      <c r="EVH25" s="171"/>
      <c r="EVI25" s="171"/>
      <c r="EVJ25" s="149"/>
      <c r="EVL25" s="152"/>
      <c r="EVN25" s="152"/>
      <c r="EVO25" s="212"/>
      <c r="EVP25" s="210"/>
      <c r="EVQ25" s="211"/>
      <c r="EVR25" s="149"/>
      <c r="EVZ25" s="149"/>
      <c r="EWC25" s="171"/>
      <c r="EWD25" s="171"/>
      <c r="EWE25" s="149"/>
      <c r="EWG25" s="152"/>
      <c r="EWI25" s="152"/>
      <c r="EWJ25" s="212"/>
      <c r="EWK25" s="210"/>
      <c r="EWL25" s="211"/>
      <c r="EWM25" s="149"/>
      <c r="EWU25" s="149"/>
      <c r="EWX25" s="171"/>
      <c r="EWY25" s="171"/>
      <c r="EWZ25" s="149"/>
      <c r="EXB25" s="152"/>
      <c r="EXD25" s="152"/>
      <c r="EXE25" s="212"/>
      <c r="EXF25" s="210"/>
      <c r="EXG25" s="211"/>
      <c r="EXH25" s="149"/>
      <c r="EXP25" s="149"/>
      <c r="EXS25" s="171"/>
      <c r="EXT25" s="171"/>
      <c r="EXU25" s="149"/>
      <c r="EXW25" s="152"/>
      <c r="EXY25" s="152"/>
      <c r="EXZ25" s="212"/>
      <c r="EYA25" s="210"/>
      <c r="EYB25" s="211"/>
      <c r="EYC25" s="149"/>
      <c r="EYK25" s="149"/>
      <c r="EYN25" s="171"/>
      <c r="EYO25" s="171"/>
      <c r="EYP25" s="149"/>
      <c r="EYR25" s="152"/>
      <c r="EYT25" s="152"/>
      <c r="EYU25" s="212"/>
      <c r="EYV25" s="210"/>
      <c r="EYW25" s="211"/>
      <c r="EYX25" s="149"/>
      <c r="EZF25" s="149"/>
      <c r="EZI25" s="171"/>
      <c r="EZJ25" s="171"/>
      <c r="EZK25" s="149"/>
      <c r="EZM25" s="152"/>
      <c r="EZO25" s="152"/>
      <c r="EZP25" s="212"/>
      <c r="EZQ25" s="210"/>
      <c r="EZR25" s="211"/>
      <c r="EZS25" s="149"/>
      <c r="FAA25" s="149"/>
      <c r="FAD25" s="171"/>
      <c r="FAE25" s="171"/>
      <c r="FAF25" s="149"/>
      <c r="FAH25" s="152"/>
      <c r="FAJ25" s="152"/>
      <c r="FAK25" s="212"/>
      <c r="FAL25" s="210"/>
      <c r="FAM25" s="211"/>
      <c r="FAN25" s="149"/>
      <c r="FAV25" s="149"/>
      <c r="FAY25" s="171"/>
      <c r="FAZ25" s="171"/>
      <c r="FBA25" s="149"/>
      <c r="FBC25" s="152"/>
      <c r="FBE25" s="152"/>
      <c r="FBF25" s="212"/>
      <c r="FBG25" s="210"/>
      <c r="FBH25" s="211"/>
      <c r="FBI25" s="149"/>
      <c r="FBQ25" s="149"/>
      <c r="FBT25" s="171"/>
      <c r="FBU25" s="171"/>
      <c r="FBV25" s="149"/>
      <c r="FBX25" s="152"/>
      <c r="FBZ25" s="152"/>
      <c r="FCA25" s="212"/>
      <c r="FCB25" s="210"/>
      <c r="FCC25" s="211"/>
      <c r="FCD25" s="149"/>
      <c r="FCL25" s="149"/>
      <c r="FCO25" s="171"/>
      <c r="FCP25" s="171"/>
      <c r="FCQ25" s="149"/>
      <c r="FCS25" s="152"/>
      <c r="FCU25" s="152"/>
      <c r="FCV25" s="212"/>
      <c r="FCW25" s="210"/>
      <c r="FCX25" s="211"/>
      <c r="FCY25" s="149"/>
      <c r="FDG25" s="149"/>
      <c r="FDJ25" s="171"/>
      <c r="FDK25" s="171"/>
      <c r="FDL25" s="149"/>
      <c r="FDN25" s="152"/>
      <c r="FDP25" s="152"/>
      <c r="FDQ25" s="212"/>
      <c r="FDR25" s="210"/>
      <c r="FDS25" s="211"/>
      <c r="FDT25" s="149"/>
      <c r="FEB25" s="149"/>
      <c r="FEE25" s="171"/>
      <c r="FEF25" s="171"/>
      <c r="FEG25" s="149"/>
      <c r="FEI25" s="152"/>
      <c r="FEK25" s="152"/>
      <c r="FEL25" s="212"/>
      <c r="FEM25" s="210"/>
      <c r="FEN25" s="211"/>
      <c r="FEO25" s="149"/>
      <c r="FEW25" s="149"/>
      <c r="FEZ25" s="171"/>
      <c r="FFA25" s="171"/>
      <c r="FFB25" s="149"/>
      <c r="FFD25" s="152"/>
      <c r="FFF25" s="152"/>
      <c r="FFG25" s="212"/>
      <c r="FFH25" s="210"/>
      <c r="FFI25" s="211"/>
      <c r="FFJ25" s="149"/>
      <c r="FFR25" s="149"/>
      <c r="FFU25" s="171"/>
      <c r="FFV25" s="171"/>
      <c r="FFW25" s="149"/>
      <c r="FFY25" s="152"/>
      <c r="FGA25" s="152"/>
      <c r="FGB25" s="212"/>
      <c r="FGC25" s="210"/>
      <c r="FGD25" s="211"/>
      <c r="FGE25" s="149"/>
      <c r="FGM25" s="149"/>
      <c r="FGP25" s="171"/>
      <c r="FGQ25" s="171"/>
      <c r="FGR25" s="149"/>
      <c r="FGT25" s="152"/>
      <c r="FGV25" s="152"/>
      <c r="FGW25" s="212"/>
      <c r="FGX25" s="210"/>
      <c r="FGY25" s="211"/>
      <c r="FGZ25" s="149"/>
      <c r="FHH25" s="149"/>
      <c r="FHK25" s="171"/>
      <c r="FHL25" s="171"/>
      <c r="FHM25" s="149"/>
      <c r="FHO25" s="152"/>
      <c r="FHQ25" s="152"/>
      <c r="FHR25" s="212"/>
      <c r="FHS25" s="210"/>
      <c r="FHT25" s="211"/>
      <c r="FHU25" s="149"/>
      <c r="FIC25" s="149"/>
      <c r="FIF25" s="171"/>
      <c r="FIG25" s="171"/>
      <c r="FIH25" s="149"/>
      <c r="FIJ25" s="152"/>
      <c r="FIL25" s="152"/>
      <c r="FIM25" s="212"/>
      <c r="FIN25" s="210"/>
      <c r="FIO25" s="211"/>
      <c r="FIP25" s="149"/>
      <c r="FIX25" s="149"/>
      <c r="FJA25" s="171"/>
      <c r="FJB25" s="171"/>
      <c r="FJC25" s="149"/>
      <c r="FJE25" s="152"/>
      <c r="FJG25" s="152"/>
      <c r="FJH25" s="212"/>
      <c r="FJI25" s="210"/>
      <c r="FJJ25" s="211"/>
      <c r="FJK25" s="149"/>
      <c r="FJS25" s="149"/>
      <c r="FJV25" s="171"/>
      <c r="FJW25" s="171"/>
      <c r="FJX25" s="149"/>
      <c r="FJZ25" s="152"/>
      <c r="FKB25" s="152"/>
      <c r="FKC25" s="212"/>
      <c r="FKD25" s="210"/>
      <c r="FKE25" s="211"/>
      <c r="FKF25" s="149"/>
      <c r="FKN25" s="149"/>
      <c r="FKQ25" s="171"/>
      <c r="FKR25" s="171"/>
      <c r="FKS25" s="149"/>
      <c r="FKU25" s="152"/>
      <c r="FKW25" s="152"/>
      <c r="FKX25" s="212"/>
      <c r="FKY25" s="210"/>
      <c r="FKZ25" s="211"/>
      <c r="FLA25" s="149"/>
      <c r="FLI25" s="149"/>
      <c r="FLL25" s="171"/>
      <c r="FLM25" s="171"/>
      <c r="FLN25" s="149"/>
      <c r="FLP25" s="152"/>
      <c r="FLR25" s="152"/>
      <c r="FLS25" s="212"/>
      <c r="FLT25" s="210"/>
      <c r="FLU25" s="211"/>
      <c r="FLV25" s="149"/>
      <c r="FMD25" s="149"/>
      <c r="FMG25" s="171"/>
      <c r="FMH25" s="171"/>
      <c r="FMI25" s="149"/>
      <c r="FMK25" s="152"/>
      <c r="FMM25" s="152"/>
      <c r="FMN25" s="212"/>
      <c r="FMO25" s="210"/>
      <c r="FMP25" s="211"/>
      <c r="FMQ25" s="149"/>
      <c r="FMY25" s="149"/>
      <c r="FNB25" s="171"/>
      <c r="FNC25" s="171"/>
      <c r="FND25" s="149"/>
      <c r="FNF25" s="152"/>
      <c r="FNH25" s="152"/>
      <c r="FNI25" s="212"/>
      <c r="FNJ25" s="210"/>
      <c r="FNK25" s="211"/>
      <c r="FNL25" s="149"/>
      <c r="FNT25" s="149"/>
      <c r="FNW25" s="171"/>
      <c r="FNX25" s="171"/>
      <c r="FNY25" s="149"/>
      <c r="FOA25" s="152"/>
      <c r="FOC25" s="152"/>
      <c r="FOD25" s="212"/>
      <c r="FOE25" s="210"/>
      <c r="FOF25" s="211"/>
      <c r="FOG25" s="149"/>
      <c r="FOO25" s="149"/>
      <c r="FOR25" s="171"/>
      <c r="FOS25" s="171"/>
      <c r="FOT25" s="149"/>
      <c r="FOV25" s="152"/>
      <c r="FOX25" s="152"/>
      <c r="FOY25" s="212"/>
      <c r="FOZ25" s="210"/>
      <c r="FPA25" s="211"/>
      <c r="FPB25" s="149"/>
      <c r="FPJ25" s="149"/>
      <c r="FPM25" s="171"/>
      <c r="FPN25" s="171"/>
      <c r="FPO25" s="149"/>
      <c r="FPQ25" s="152"/>
      <c r="FPS25" s="152"/>
      <c r="FPT25" s="212"/>
      <c r="FPU25" s="210"/>
      <c r="FPV25" s="211"/>
      <c r="FPW25" s="149"/>
      <c r="FQE25" s="149"/>
      <c r="FQH25" s="171"/>
      <c r="FQI25" s="171"/>
      <c r="FQJ25" s="149"/>
      <c r="FQL25" s="152"/>
      <c r="FQN25" s="152"/>
      <c r="FQO25" s="212"/>
      <c r="FQP25" s="210"/>
      <c r="FQQ25" s="211"/>
      <c r="FQR25" s="149"/>
      <c r="FQZ25" s="149"/>
      <c r="FRC25" s="171"/>
      <c r="FRD25" s="171"/>
      <c r="FRE25" s="149"/>
      <c r="FRG25" s="152"/>
      <c r="FRI25" s="152"/>
      <c r="FRJ25" s="212"/>
      <c r="FRK25" s="210"/>
      <c r="FRL25" s="211"/>
      <c r="FRM25" s="149"/>
      <c r="FRU25" s="149"/>
      <c r="FRX25" s="171"/>
      <c r="FRY25" s="171"/>
      <c r="FRZ25" s="149"/>
      <c r="FSB25" s="152"/>
      <c r="FSD25" s="152"/>
      <c r="FSE25" s="212"/>
      <c r="FSF25" s="210"/>
      <c r="FSG25" s="211"/>
      <c r="FSH25" s="149"/>
      <c r="FSP25" s="149"/>
      <c r="FSS25" s="171"/>
      <c r="FST25" s="171"/>
      <c r="FSU25" s="149"/>
      <c r="FSW25" s="152"/>
      <c r="FSY25" s="152"/>
      <c r="FSZ25" s="212"/>
      <c r="FTA25" s="210"/>
      <c r="FTB25" s="211"/>
      <c r="FTC25" s="149"/>
      <c r="FTK25" s="149"/>
      <c r="FTN25" s="171"/>
      <c r="FTO25" s="171"/>
      <c r="FTP25" s="149"/>
      <c r="FTR25" s="152"/>
      <c r="FTT25" s="152"/>
      <c r="FTU25" s="212"/>
      <c r="FTV25" s="210"/>
      <c r="FTW25" s="211"/>
      <c r="FTX25" s="149"/>
      <c r="FUF25" s="149"/>
      <c r="FUI25" s="171"/>
      <c r="FUJ25" s="171"/>
      <c r="FUK25" s="149"/>
      <c r="FUM25" s="152"/>
      <c r="FUO25" s="152"/>
      <c r="FUP25" s="212"/>
      <c r="FUQ25" s="210"/>
      <c r="FUR25" s="211"/>
      <c r="FUS25" s="149"/>
      <c r="FVA25" s="149"/>
      <c r="FVD25" s="171"/>
      <c r="FVE25" s="171"/>
      <c r="FVF25" s="149"/>
      <c r="FVH25" s="152"/>
      <c r="FVJ25" s="152"/>
      <c r="FVK25" s="212"/>
      <c r="FVL25" s="210"/>
      <c r="FVM25" s="211"/>
      <c r="FVN25" s="149"/>
      <c r="FVV25" s="149"/>
      <c r="FVY25" s="171"/>
      <c r="FVZ25" s="171"/>
      <c r="FWA25" s="149"/>
      <c r="FWC25" s="152"/>
      <c r="FWE25" s="152"/>
      <c r="FWF25" s="212"/>
      <c r="FWG25" s="210"/>
      <c r="FWH25" s="211"/>
      <c r="FWI25" s="149"/>
      <c r="FWQ25" s="149"/>
      <c r="FWT25" s="171"/>
      <c r="FWU25" s="171"/>
      <c r="FWV25" s="149"/>
      <c r="FWX25" s="152"/>
      <c r="FWZ25" s="152"/>
      <c r="FXA25" s="212"/>
      <c r="FXB25" s="210"/>
      <c r="FXC25" s="211"/>
      <c r="FXD25" s="149"/>
      <c r="FXL25" s="149"/>
      <c r="FXO25" s="171"/>
      <c r="FXP25" s="171"/>
      <c r="FXQ25" s="149"/>
      <c r="FXS25" s="152"/>
      <c r="FXU25" s="152"/>
      <c r="FXV25" s="212"/>
      <c r="FXW25" s="210"/>
      <c r="FXX25" s="211"/>
      <c r="FXY25" s="149"/>
      <c r="FYG25" s="149"/>
      <c r="FYJ25" s="171"/>
      <c r="FYK25" s="171"/>
      <c r="FYL25" s="149"/>
      <c r="FYN25" s="152"/>
      <c r="FYP25" s="152"/>
      <c r="FYQ25" s="212"/>
      <c r="FYR25" s="210"/>
      <c r="FYS25" s="211"/>
      <c r="FYT25" s="149"/>
      <c r="FZB25" s="149"/>
      <c r="FZE25" s="171"/>
      <c r="FZF25" s="171"/>
      <c r="FZG25" s="149"/>
      <c r="FZI25" s="152"/>
      <c r="FZK25" s="152"/>
      <c r="FZL25" s="212"/>
      <c r="FZM25" s="210"/>
      <c r="FZN25" s="211"/>
      <c r="FZO25" s="149"/>
      <c r="FZW25" s="149"/>
      <c r="FZZ25" s="171"/>
      <c r="GAA25" s="171"/>
      <c r="GAB25" s="149"/>
      <c r="GAD25" s="152"/>
      <c r="GAF25" s="152"/>
      <c r="GAG25" s="212"/>
      <c r="GAH25" s="210"/>
      <c r="GAI25" s="211"/>
      <c r="GAJ25" s="149"/>
      <c r="GAR25" s="149"/>
      <c r="GAU25" s="171"/>
      <c r="GAV25" s="171"/>
      <c r="GAW25" s="149"/>
      <c r="GAY25" s="152"/>
      <c r="GBA25" s="152"/>
      <c r="GBB25" s="212"/>
      <c r="GBC25" s="210"/>
      <c r="GBD25" s="211"/>
      <c r="GBE25" s="149"/>
      <c r="GBM25" s="149"/>
      <c r="GBP25" s="171"/>
      <c r="GBQ25" s="171"/>
      <c r="GBR25" s="149"/>
      <c r="GBT25" s="152"/>
      <c r="GBV25" s="152"/>
      <c r="GBW25" s="212"/>
      <c r="GBX25" s="210"/>
      <c r="GBY25" s="211"/>
      <c r="GBZ25" s="149"/>
      <c r="GCH25" s="149"/>
      <c r="GCK25" s="171"/>
      <c r="GCL25" s="171"/>
      <c r="GCM25" s="149"/>
      <c r="GCO25" s="152"/>
      <c r="GCQ25" s="152"/>
      <c r="GCR25" s="212"/>
      <c r="GCS25" s="210"/>
      <c r="GCT25" s="211"/>
      <c r="GCU25" s="149"/>
      <c r="GDC25" s="149"/>
      <c r="GDF25" s="171"/>
      <c r="GDG25" s="171"/>
      <c r="GDH25" s="149"/>
      <c r="GDJ25" s="152"/>
      <c r="GDL25" s="152"/>
      <c r="GDM25" s="212"/>
      <c r="GDN25" s="210"/>
      <c r="GDO25" s="211"/>
      <c r="GDP25" s="149"/>
      <c r="GDX25" s="149"/>
      <c r="GEA25" s="171"/>
      <c r="GEB25" s="171"/>
      <c r="GEC25" s="149"/>
      <c r="GEE25" s="152"/>
      <c r="GEG25" s="152"/>
      <c r="GEH25" s="212"/>
      <c r="GEI25" s="210"/>
      <c r="GEJ25" s="211"/>
      <c r="GEK25" s="149"/>
      <c r="GES25" s="149"/>
      <c r="GEV25" s="171"/>
      <c r="GEW25" s="171"/>
      <c r="GEX25" s="149"/>
      <c r="GEZ25" s="152"/>
      <c r="GFB25" s="152"/>
      <c r="GFC25" s="212"/>
      <c r="GFD25" s="210"/>
      <c r="GFE25" s="211"/>
      <c r="GFF25" s="149"/>
      <c r="GFN25" s="149"/>
      <c r="GFQ25" s="171"/>
      <c r="GFR25" s="171"/>
      <c r="GFS25" s="149"/>
      <c r="GFU25" s="152"/>
      <c r="GFW25" s="152"/>
      <c r="GFX25" s="212"/>
      <c r="GFY25" s="210"/>
      <c r="GFZ25" s="211"/>
      <c r="GGA25" s="149"/>
      <c r="GGI25" s="149"/>
      <c r="GGL25" s="171"/>
      <c r="GGM25" s="171"/>
      <c r="GGN25" s="149"/>
      <c r="GGP25" s="152"/>
      <c r="GGR25" s="152"/>
      <c r="GGS25" s="212"/>
      <c r="GGT25" s="210"/>
      <c r="GGU25" s="211"/>
      <c r="GGV25" s="149"/>
      <c r="GHD25" s="149"/>
      <c r="GHG25" s="171"/>
      <c r="GHH25" s="171"/>
      <c r="GHI25" s="149"/>
      <c r="GHK25" s="152"/>
      <c r="GHM25" s="152"/>
      <c r="GHN25" s="212"/>
      <c r="GHO25" s="210"/>
      <c r="GHP25" s="211"/>
      <c r="GHQ25" s="149"/>
      <c r="GHY25" s="149"/>
      <c r="GIB25" s="171"/>
      <c r="GIC25" s="171"/>
      <c r="GID25" s="149"/>
      <c r="GIF25" s="152"/>
      <c r="GIH25" s="152"/>
      <c r="GII25" s="212"/>
      <c r="GIJ25" s="210"/>
      <c r="GIK25" s="211"/>
      <c r="GIL25" s="149"/>
      <c r="GIT25" s="149"/>
      <c r="GIW25" s="171"/>
      <c r="GIX25" s="171"/>
      <c r="GIY25" s="149"/>
      <c r="GJA25" s="152"/>
      <c r="GJC25" s="152"/>
      <c r="GJD25" s="212"/>
      <c r="GJE25" s="210"/>
      <c r="GJF25" s="211"/>
      <c r="GJG25" s="149"/>
      <c r="GJO25" s="149"/>
      <c r="GJR25" s="171"/>
      <c r="GJS25" s="171"/>
      <c r="GJT25" s="149"/>
      <c r="GJV25" s="152"/>
      <c r="GJX25" s="152"/>
      <c r="GJY25" s="212"/>
      <c r="GJZ25" s="210"/>
      <c r="GKA25" s="211"/>
      <c r="GKB25" s="149"/>
      <c r="GKJ25" s="149"/>
      <c r="GKM25" s="171"/>
      <c r="GKN25" s="171"/>
      <c r="GKO25" s="149"/>
      <c r="GKQ25" s="152"/>
      <c r="GKS25" s="152"/>
      <c r="GKT25" s="212"/>
      <c r="GKU25" s="210"/>
      <c r="GKV25" s="211"/>
      <c r="GKW25" s="149"/>
      <c r="GLE25" s="149"/>
      <c r="GLH25" s="171"/>
      <c r="GLI25" s="171"/>
      <c r="GLJ25" s="149"/>
      <c r="GLL25" s="152"/>
      <c r="GLN25" s="152"/>
      <c r="GLO25" s="212"/>
      <c r="GLP25" s="210"/>
      <c r="GLQ25" s="211"/>
      <c r="GLR25" s="149"/>
      <c r="GLZ25" s="149"/>
      <c r="GMC25" s="171"/>
      <c r="GMD25" s="171"/>
      <c r="GME25" s="149"/>
      <c r="GMG25" s="152"/>
      <c r="GMI25" s="152"/>
      <c r="GMJ25" s="212"/>
      <c r="GMK25" s="210"/>
      <c r="GML25" s="211"/>
      <c r="GMM25" s="149"/>
      <c r="GMU25" s="149"/>
      <c r="GMX25" s="171"/>
      <c r="GMY25" s="171"/>
      <c r="GMZ25" s="149"/>
      <c r="GNB25" s="152"/>
      <c r="GND25" s="152"/>
      <c r="GNE25" s="212"/>
      <c r="GNF25" s="210"/>
      <c r="GNG25" s="211"/>
      <c r="GNH25" s="149"/>
      <c r="GNP25" s="149"/>
      <c r="GNS25" s="171"/>
      <c r="GNT25" s="171"/>
      <c r="GNU25" s="149"/>
      <c r="GNW25" s="152"/>
      <c r="GNY25" s="152"/>
      <c r="GNZ25" s="212"/>
      <c r="GOA25" s="210"/>
      <c r="GOB25" s="211"/>
      <c r="GOC25" s="149"/>
      <c r="GOK25" s="149"/>
      <c r="GON25" s="171"/>
      <c r="GOO25" s="171"/>
      <c r="GOP25" s="149"/>
      <c r="GOR25" s="152"/>
      <c r="GOT25" s="152"/>
      <c r="GOU25" s="212"/>
      <c r="GOV25" s="210"/>
      <c r="GOW25" s="211"/>
      <c r="GOX25" s="149"/>
      <c r="GPF25" s="149"/>
      <c r="GPI25" s="171"/>
      <c r="GPJ25" s="171"/>
      <c r="GPK25" s="149"/>
      <c r="GPM25" s="152"/>
      <c r="GPO25" s="152"/>
      <c r="GPP25" s="212"/>
      <c r="GPQ25" s="210"/>
      <c r="GPR25" s="211"/>
      <c r="GPS25" s="149"/>
      <c r="GQA25" s="149"/>
      <c r="GQD25" s="171"/>
      <c r="GQE25" s="171"/>
      <c r="GQF25" s="149"/>
      <c r="GQH25" s="152"/>
      <c r="GQJ25" s="152"/>
      <c r="GQK25" s="212"/>
      <c r="GQL25" s="210"/>
      <c r="GQM25" s="211"/>
      <c r="GQN25" s="149"/>
      <c r="GQV25" s="149"/>
      <c r="GQY25" s="171"/>
      <c r="GQZ25" s="171"/>
      <c r="GRA25" s="149"/>
      <c r="GRC25" s="152"/>
      <c r="GRE25" s="152"/>
      <c r="GRF25" s="212"/>
      <c r="GRG25" s="210"/>
      <c r="GRH25" s="211"/>
      <c r="GRI25" s="149"/>
      <c r="GRQ25" s="149"/>
      <c r="GRT25" s="171"/>
      <c r="GRU25" s="171"/>
      <c r="GRV25" s="149"/>
      <c r="GRX25" s="152"/>
      <c r="GRZ25" s="152"/>
      <c r="GSA25" s="212"/>
      <c r="GSB25" s="210"/>
      <c r="GSC25" s="211"/>
      <c r="GSD25" s="149"/>
      <c r="GSL25" s="149"/>
      <c r="GSO25" s="171"/>
      <c r="GSP25" s="171"/>
      <c r="GSQ25" s="149"/>
      <c r="GSS25" s="152"/>
      <c r="GSU25" s="152"/>
      <c r="GSV25" s="212"/>
      <c r="GSW25" s="210"/>
      <c r="GSX25" s="211"/>
      <c r="GSY25" s="149"/>
      <c r="GTG25" s="149"/>
      <c r="GTJ25" s="171"/>
      <c r="GTK25" s="171"/>
      <c r="GTL25" s="149"/>
      <c r="GTN25" s="152"/>
      <c r="GTP25" s="152"/>
      <c r="GTQ25" s="212"/>
      <c r="GTR25" s="210"/>
      <c r="GTS25" s="211"/>
      <c r="GTT25" s="149"/>
      <c r="GUB25" s="149"/>
      <c r="GUE25" s="171"/>
      <c r="GUF25" s="171"/>
      <c r="GUG25" s="149"/>
      <c r="GUI25" s="152"/>
      <c r="GUK25" s="152"/>
      <c r="GUL25" s="212"/>
      <c r="GUM25" s="210"/>
      <c r="GUN25" s="211"/>
      <c r="GUO25" s="149"/>
      <c r="GUW25" s="149"/>
      <c r="GUZ25" s="171"/>
      <c r="GVA25" s="171"/>
      <c r="GVB25" s="149"/>
      <c r="GVD25" s="152"/>
      <c r="GVF25" s="152"/>
      <c r="GVG25" s="212"/>
      <c r="GVH25" s="210"/>
      <c r="GVI25" s="211"/>
      <c r="GVJ25" s="149"/>
      <c r="GVR25" s="149"/>
      <c r="GVU25" s="171"/>
      <c r="GVV25" s="171"/>
      <c r="GVW25" s="149"/>
      <c r="GVY25" s="152"/>
      <c r="GWA25" s="152"/>
      <c r="GWB25" s="212"/>
      <c r="GWC25" s="210"/>
      <c r="GWD25" s="211"/>
      <c r="GWE25" s="149"/>
      <c r="GWM25" s="149"/>
      <c r="GWP25" s="171"/>
      <c r="GWQ25" s="171"/>
      <c r="GWR25" s="149"/>
      <c r="GWT25" s="152"/>
      <c r="GWV25" s="152"/>
      <c r="GWW25" s="212"/>
      <c r="GWX25" s="210"/>
      <c r="GWY25" s="211"/>
      <c r="GWZ25" s="149"/>
      <c r="GXH25" s="149"/>
      <c r="GXK25" s="171"/>
      <c r="GXL25" s="171"/>
      <c r="GXM25" s="149"/>
      <c r="GXO25" s="152"/>
      <c r="GXQ25" s="152"/>
      <c r="GXR25" s="212"/>
      <c r="GXS25" s="210"/>
      <c r="GXT25" s="211"/>
      <c r="GXU25" s="149"/>
      <c r="GYC25" s="149"/>
      <c r="GYF25" s="171"/>
      <c r="GYG25" s="171"/>
      <c r="GYH25" s="149"/>
      <c r="GYJ25" s="152"/>
      <c r="GYL25" s="152"/>
      <c r="GYM25" s="212"/>
      <c r="GYN25" s="210"/>
      <c r="GYO25" s="211"/>
      <c r="GYP25" s="149"/>
      <c r="GYX25" s="149"/>
      <c r="GZA25" s="171"/>
      <c r="GZB25" s="171"/>
      <c r="GZC25" s="149"/>
      <c r="GZE25" s="152"/>
      <c r="GZG25" s="152"/>
      <c r="GZH25" s="212"/>
      <c r="GZI25" s="210"/>
      <c r="GZJ25" s="211"/>
      <c r="GZK25" s="149"/>
      <c r="GZS25" s="149"/>
      <c r="GZV25" s="171"/>
      <c r="GZW25" s="171"/>
      <c r="GZX25" s="149"/>
      <c r="GZZ25" s="152"/>
      <c r="HAB25" s="152"/>
      <c r="HAC25" s="212"/>
      <c r="HAD25" s="210"/>
      <c r="HAE25" s="211"/>
      <c r="HAF25" s="149"/>
      <c r="HAN25" s="149"/>
      <c r="HAQ25" s="171"/>
      <c r="HAR25" s="171"/>
      <c r="HAS25" s="149"/>
      <c r="HAU25" s="152"/>
      <c r="HAW25" s="152"/>
      <c r="HAX25" s="212"/>
      <c r="HAY25" s="210"/>
      <c r="HAZ25" s="211"/>
      <c r="HBA25" s="149"/>
      <c r="HBI25" s="149"/>
      <c r="HBL25" s="171"/>
      <c r="HBM25" s="171"/>
      <c r="HBN25" s="149"/>
      <c r="HBP25" s="152"/>
      <c r="HBR25" s="152"/>
      <c r="HBS25" s="212"/>
      <c r="HBT25" s="210"/>
      <c r="HBU25" s="211"/>
      <c r="HBV25" s="149"/>
      <c r="HCD25" s="149"/>
      <c r="HCG25" s="171"/>
      <c r="HCH25" s="171"/>
      <c r="HCI25" s="149"/>
      <c r="HCK25" s="152"/>
      <c r="HCM25" s="152"/>
      <c r="HCN25" s="212"/>
      <c r="HCO25" s="210"/>
      <c r="HCP25" s="211"/>
      <c r="HCQ25" s="149"/>
      <c r="HCY25" s="149"/>
      <c r="HDB25" s="171"/>
      <c r="HDC25" s="171"/>
      <c r="HDD25" s="149"/>
      <c r="HDF25" s="152"/>
      <c r="HDH25" s="152"/>
      <c r="HDI25" s="212"/>
      <c r="HDJ25" s="210"/>
      <c r="HDK25" s="211"/>
      <c r="HDL25" s="149"/>
      <c r="HDT25" s="149"/>
      <c r="HDW25" s="171"/>
      <c r="HDX25" s="171"/>
      <c r="HDY25" s="149"/>
      <c r="HEA25" s="152"/>
      <c r="HEC25" s="152"/>
      <c r="HED25" s="212"/>
      <c r="HEE25" s="210"/>
      <c r="HEF25" s="211"/>
      <c r="HEG25" s="149"/>
      <c r="HEO25" s="149"/>
      <c r="HER25" s="171"/>
      <c r="HES25" s="171"/>
      <c r="HET25" s="149"/>
      <c r="HEV25" s="152"/>
      <c r="HEX25" s="152"/>
      <c r="HEY25" s="212"/>
      <c r="HEZ25" s="210"/>
      <c r="HFA25" s="211"/>
      <c r="HFB25" s="149"/>
      <c r="HFJ25" s="149"/>
      <c r="HFM25" s="171"/>
      <c r="HFN25" s="171"/>
      <c r="HFO25" s="149"/>
      <c r="HFQ25" s="152"/>
      <c r="HFS25" s="152"/>
      <c r="HFT25" s="212"/>
      <c r="HFU25" s="210"/>
      <c r="HFV25" s="211"/>
      <c r="HFW25" s="149"/>
      <c r="HGE25" s="149"/>
      <c r="HGH25" s="171"/>
      <c r="HGI25" s="171"/>
      <c r="HGJ25" s="149"/>
      <c r="HGL25" s="152"/>
      <c r="HGN25" s="152"/>
      <c r="HGO25" s="212"/>
      <c r="HGP25" s="210"/>
      <c r="HGQ25" s="211"/>
      <c r="HGR25" s="149"/>
      <c r="HGZ25" s="149"/>
      <c r="HHC25" s="171"/>
      <c r="HHD25" s="171"/>
      <c r="HHE25" s="149"/>
      <c r="HHG25" s="152"/>
      <c r="HHI25" s="152"/>
      <c r="HHJ25" s="212"/>
      <c r="HHK25" s="210"/>
      <c r="HHL25" s="211"/>
      <c r="HHM25" s="149"/>
      <c r="HHU25" s="149"/>
      <c r="HHX25" s="171"/>
      <c r="HHY25" s="171"/>
      <c r="HHZ25" s="149"/>
      <c r="HIB25" s="152"/>
      <c r="HID25" s="152"/>
      <c r="HIE25" s="212"/>
      <c r="HIF25" s="210"/>
      <c r="HIG25" s="211"/>
      <c r="HIH25" s="149"/>
      <c r="HIP25" s="149"/>
      <c r="HIS25" s="171"/>
      <c r="HIT25" s="171"/>
      <c r="HIU25" s="149"/>
      <c r="HIW25" s="152"/>
      <c r="HIY25" s="152"/>
      <c r="HIZ25" s="212"/>
      <c r="HJA25" s="210"/>
      <c r="HJB25" s="211"/>
      <c r="HJC25" s="149"/>
      <c r="HJK25" s="149"/>
      <c r="HJN25" s="171"/>
      <c r="HJO25" s="171"/>
      <c r="HJP25" s="149"/>
      <c r="HJR25" s="152"/>
      <c r="HJT25" s="152"/>
      <c r="HJU25" s="212"/>
      <c r="HJV25" s="210"/>
      <c r="HJW25" s="211"/>
      <c r="HJX25" s="149"/>
      <c r="HKF25" s="149"/>
      <c r="HKI25" s="171"/>
      <c r="HKJ25" s="171"/>
      <c r="HKK25" s="149"/>
      <c r="HKM25" s="152"/>
      <c r="HKO25" s="152"/>
      <c r="HKP25" s="212"/>
      <c r="HKQ25" s="210"/>
      <c r="HKR25" s="211"/>
      <c r="HKS25" s="149"/>
      <c r="HLA25" s="149"/>
      <c r="HLD25" s="171"/>
      <c r="HLE25" s="171"/>
      <c r="HLF25" s="149"/>
      <c r="HLH25" s="152"/>
      <c r="HLJ25" s="152"/>
      <c r="HLK25" s="212"/>
      <c r="HLL25" s="210"/>
      <c r="HLM25" s="211"/>
      <c r="HLN25" s="149"/>
      <c r="HLV25" s="149"/>
      <c r="HLY25" s="171"/>
      <c r="HLZ25" s="171"/>
      <c r="HMA25" s="149"/>
      <c r="HMC25" s="152"/>
      <c r="HME25" s="152"/>
      <c r="HMF25" s="212"/>
      <c r="HMG25" s="210"/>
      <c r="HMH25" s="211"/>
      <c r="HMI25" s="149"/>
      <c r="HMQ25" s="149"/>
      <c r="HMT25" s="171"/>
      <c r="HMU25" s="171"/>
      <c r="HMV25" s="149"/>
      <c r="HMX25" s="152"/>
      <c r="HMZ25" s="152"/>
      <c r="HNA25" s="212"/>
      <c r="HNB25" s="210"/>
      <c r="HNC25" s="211"/>
      <c r="HND25" s="149"/>
      <c r="HNL25" s="149"/>
      <c r="HNO25" s="171"/>
      <c r="HNP25" s="171"/>
      <c r="HNQ25" s="149"/>
      <c r="HNS25" s="152"/>
      <c r="HNU25" s="152"/>
      <c r="HNV25" s="212"/>
      <c r="HNW25" s="210"/>
      <c r="HNX25" s="211"/>
      <c r="HNY25" s="149"/>
      <c r="HOG25" s="149"/>
      <c r="HOJ25" s="171"/>
      <c r="HOK25" s="171"/>
      <c r="HOL25" s="149"/>
      <c r="HON25" s="152"/>
      <c r="HOP25" s="152"/>
      <c r="HOQ25" s="212"/>
      <c r="HOR25" s="210"/>
      <c r="HOS25" s="211"/>
      <c r="HOT25" s="149"/>
      <c r="HPB25" s="149"/>
      <c r="HPE25" s="171"/>
      <c r="HPF25" s="171"/>
      <c r="HPG25" s="149"/>
      <c r="HPI25" s="152"/>
      <c r="HPK25" s="152"/>
      <c r="HPL25" s="212"/>
      <c r="HPM25" s="210"/>
      <c r="HPN25" s="211"/>
      <c r="HPO25" s="149"/>
      <c r="HPW25" s="149"/>
      <c r="HPZ25" s="171"/>
      <c r="HQA25" s="171"/>
      <c r="HQB25" s="149"/>
      <c r="HQD25" s="152"/>
      <c r="HQF25" s="152"/>
      <c r="HQG25" s="212"/>
      <c r="HQH25" s="210"/>
      <c r="HQI25" s="211"/>
      <c r="HQJ25" s="149"/>
      <c r="HQR25" s="149"/>
      <c r="HQU25" s="171"/>
      <c r="HQV25" s="171"/>
      <c r="HQW25" s="149"/>
      <c r="HQY25" s="152"/>
      <c r="HRA25" s="152"/>
      <c r="HRB25" s="212"/>
      <c r="HRC25" s="210"/>
      <c r="HRD25" s="211"/>
      <c r="HRE25" s="149"/>
      <c r="HRM25" s="149"/>
      <c r="HRP25" s="171"/>
      <c r="HRQ25" s="171"/>
      <c r="HRR25" s="149"/>
      <c r="HRT25" s="152"/>
      <c r="HRV25" s="152"/>
      <c r="HRW25" s="212"/>
      <c r="HRX25" s="210"/>
      <c r="HRY25" s="211"/>
      <c r="HRZ25" s="149"/>
      <c r="HSH25" s="149"/>
      <c r="HSK25" s="171"/>
      <c r="HSL25" s="171"/>
      <c r="HSM25" s="149"/>
      <c r="HSO25" s="152"/>
      <c r="HSQ25" s="152"/>
      <c r="HSR25" s="212"/>
      <c r="HSS25" s="210"/>
      <c r="HST25" s="211"/>
      <c r="HSU25" s="149"/>
      <c r="HTC25" s="149"/>
      <c r="HTF25" s="171"/>
      <c r="HTG25" s="171"/>
      <c r="HTH25" s="149"/>
      <c r="HTJ25" s="152"/>
      <c r="HTL25" s="152"/>
      <c r="HTM25" s="212"/>
      <c r="HTN25" s="210"/>
      <c r="HTO25" s="211"/>
      <c r="HTP25" s="149"/>
      <c r="HTX25" s="149"/>
      <c r="HUA25" s="171"/>
      <c r="HUB25" s="171"/>
      <c r="HUC25" s="149"/>
      <c r="HUE25" s="152"/>
      <c r="HUG25" s="152"/>
      <c r="HUH25" s="212"/>
      <c r="HUI25" s="210"/>
      <c r="HUJ25" s="211"/>
      <c r="HUK25" s="149"/>
      <c r="HUS25" s="149"/>
      <c r="HUV25" s="171"/>
      <c r="HUW25" s="171"/>
      <c r="HUX25" s="149"/>
      <c r="HUZ25" s="152"/>
      <c r="HVB25" s="152"/>
      <c r="HVC25" s="212"/>
      <c r="HVD25" s="210"/>
      <c r="HVE25" s="211"/>
      <c r="HVF25" s="149"/>
      <c r="HVN25" s="149"/>
      <c r="HVQ25" s="171"/>
      <c r="HVR25" s="171"/>
      <c r="HVS25" s="149"/>
      <c r="HVU25" s="152"/>
      <c r="HVW25" s="152"/>
      <c r="HVX25" s="212"/>
      <c r="HVY25" s="210"/>
      <c r="HVZ25" s="211"/>
      <c r="HWA25" s="149"/>
      <c r="HWI25" s="149"/>
      <c r="HWL25" s="171"/>
      <c r="HWM25" s="171"/>
      <c r="HWN25" s="149"/>
      <c r="HWP25" s="152"/>
      <c r="HWR25" s="152"/>
      <c r="HWS25" s="212"/>
      <c r="HWT25" s="210"/>
      <c r="HWU25" s="211"/>
      <c r="HWV25" s="149"/>
      <c r="HXD25" s="149"/>
      <c r="HXG25" s="171"/>
      <c r="HXH25" s="171"/>
      <c r="HXI25" s="149"/>
      <c r="HXK25" s="152"/>
      <c r="HXM25" s="152"/>
      <c r="HXN25" s="212"/>
      <c r="HXO25" s="210"/>
      <c r="HXP25" s="211"/>
      <c r="HXQ25" s="149"/>
      <c r="HXY25" s="149"/>
      <c r="HYB25" s="171"/>
      <c r="HYC25" s="171"/>
      <c r="HYD25" s="149"/>
      <c r="HYF25" s="152"/>
      <c r="HYH25" s="152"/>
      <c r="HYI25" s="212"/>
      <c r="HYJ25" s="210"/>
      <c r="HYK25" s="211"/>
      <c r="HYL25" s="149"/>
      <c r="HYT25" s="149"/>
      <c r="HYW25" s="171"/>
      <c r="HYX25" s="171"/>
      <c r="HYY25" s="149"/>
      <c r="HZA25" s="152"/>
      <c r="HZC25" s="152"/>
      <c r="HZD25" s="212"/>
      <c r="HZE25" s="210"/>
      <c r="HZF25" s="211"/>
      <c r="HZG25" s="149"/>
      <c r="HZO25" s="149"/>
      <c r="HZR25" s="171"/>
      <c r="HZS25" s="171"/>
      <c r="HZT25" s="149"/>
      <c r="HZV25" s="152"/>
      <c r="HZX25" s="152"/>
      <c r="HZY25" s="212"/>
      <c r="HZZ25" s="210"/>
      <c r="IAA25" s="211"/>
      <c r="IAB25" s="149"/>
      <c r="IAJ25" s="149"/>
      <c r="IAM25" s="171"/>
      <c r="IAN25" s="171"/>
      <c r="IAO25" s="149"/>
      <c r="IAQ25" s="152"/>
      <c r="IAS25" s="152"/>
      <c r="IAT25" s="212"/>
      <c r="IAU25" s="210"/>
      <c r="IAV25" s="211"/>
      <c r="IAW25" s="149"/>
      <c r="IBE25" s="149"/>
      <c r="IBH25" s="171"/>
      <c r="IBI25" s="171"/>
      <c r="IBJ25" s="149"/>
      <c r="IBL25" s="152"/>
      <c r="IBN25" s="152"/>
      <c r="IBO25" s="212"/>
      <c r="IBP25" s="210"/>
      <c r="IBQ25" s="211"/>
      <c r="IBR25" s="149"/>
      <c r="IBZ25" s="149"/>
      <c r="ICC25" s="171"/>
      <c r="ICD25" s="171"/>
      <c r="ICE25" s="149"/>
      <c r="ICG25" s="152"/>
      <c r="ICI25" s="152"/>
      <c r="ICJ25" s="212"/>
      <c r="ICK25" s="210"/>
      <c r="ICL25" s="211"/>
      <c r="ICM25" s="149"/>
      <c r="ICU25" s="149"/>
      <c r="ICX25" s="171"/>
      <c r="ICY25" s="171"/>
      <c r="ICZ25" s="149"/>
      <c r="IDB25" s="152"/>
      <c r="IDD25" s="152"/>
      <c r="IDE25" s="212"/>
      <c r="IDF25" s="210"/>
      <c r="IDG25" s="211"/>
      <c r="IDH25" s="149"/>
      <c r="IDP25" s="149"/>
      <c r="IDS25" s="171"/>
      <c r="IDT25" s="171"/>
      <c r="IDU25" s="149"/>
      <c r="IDW25" s="152"/>
      <c r="IDY25" s="152"/>
      <c r="IDZ25" s="212"/>
      <c r="IEA25" s="210"/>
      <c r="IEB25" s="211"/>
      <c r="IEC25" s="149"/>
      <c r="IEK25" s="149"/>
      <c r="IEN25" s="171"/>
      <c r="IEO25" s="171"/>
      <c r="IEP25" s="149"/>
      <c r="IER25" s="152"/>
      <c r="IET25" s="152"/>
      <c r="IEU25" s="212"/>
      <c r="IEV25" s="210"/>
      <c r="IEW25" s="211"/>
      <c r="IEX25" s="149"/>
      <c r="IFF25" s="149"/>
      <c r="IFI25" s="171"/>
      <c r="IFJ25" s="171"/>
      <c r="IFK25" s="149"/>
      <c r="IFM25" s="152"/>
      <c r="IFO25" s="152"/>
      <c r="IFP25" s="212"/>
      <c r="IFQ25" s="210"/>
      <c r="IFR25" s="211"/>
      <c r="IFS25" s="149"/>
      <c r="IGA25" s="149"/>
      <c r="IGD25" s="171"/>
      <c r="IGE25" s="171"/>
      <c r="IGF25" s="149"/>
      <c r="IGH25" s="152"/>
      <c r="IGJ25" s="152"/>
      <c r="IGK25" s="212"/>
      <c r="IGL25" s="210"/>
      <c r="IGM25" s="211"/>
      <c r="IGN25" s="149"/>
      <c r="IGV25" s="149"/>
      <c r="IGY25" s="171"/>
      <c r="IGZ25" s="171"/>
      <c r="IHA25" s="149"/>
      <c r="IHC25" s="152"/>
      <c r="IHE25" s="152"/>
      <c r="IHF25" s="212"/>
      <c r="IHG25" s="210"/>
      <c r="IHH25" s="211"/>
      <c r="IHI25" s="149"/>
      <c r="IHQ25" s="149"/>
      <c r="IHT25" s="171"/>
      <c r="IHU25" s="171"/>
      <c r="IHV25" s="149"/>
      <c r="IHX25" s="152"/>
      <c r="IHZ25" s="152"/>
      <c r="IIA25" s="212"/>
      <c r="IIB25" s="210"/>
      <c r="IIC25" s="211"/>
      <c r="IID25" s="149"/>
      <c r="IIL25" s="149"/>
      <c r="IIO25" s="171"/>
      <c r="IIP25" s="171"/>
      <c r="IIQ25" s="149"/>
      <c r="IIS25" s="152"/>
      <c r="IIU25" s="152"/>
      <c r="IIV25" s="212"/>
      <c r="IIW25" s="210"/>
      <c r="IIX25" s="211"/>
      <c r="IIY25" s="149"/>
      <c r="IJG25" s="149"/>
      <c r="IJJ25" s="171"/>
      <c r="IJK25" s="171"/>
      <c r="IJL25" s="149"/>
      <c r="IJN25" s="152"/>
      <c r="IJP25" s="152"/>
      <c r="IJQ25" s="212"/>
      <c r="IJR25" s="210"/>
      <c r="IJS25" s="211"/>
      <c r="IJT25" s="149"/>
      <c r="IKB25" s="149"/>
      <c r="IKE25" s="171"/>
      <c r="IKF25" s="171"/>
      <c r="IKG25" s="149"/>
      <c r="IKI25" s="152"/>
      <c r="IKK25" s="152"/>
      <c r="IKL25" s="212"/>
      <c r="IKM25" s="210"/>
      <c r="IKN25" s="211"/>
      <c r="IKO25" s="149"/>
      <c r="IKW25" s="149"/>
      <c r="IKZ25" s="171"/>
      <c r="ILA25" s="171"/>
      <c r="ILB25" s="149"/>
      <c r="ILD25" s="152"/>
      <c r="ILF25" s="152"/>
      <c r="ILG25" s="212"/>
      <c r="ILH25" s="210"/>
      <c r="ILI25" s="211"/>
      <c r="ILJ25" s="149"/>
      <c r="ILR25" s="149"/>
      <c r="ILU25" s="171"/>
      <c r="ILV25" s="171"/>
      <c r="ILW25" s="149"/>
      <c r="ILY25" s="152"/>
      <c r="IMA25" s="152"/>
      <c r="IMB25" s="212"/>
      <c r="IMC25" s="210"/>
      <c r="IMD25" s="211"/>
      <c r="IME25" s="149"/>
      <c r="IMM25" s="149"/>
      <c r="IMP25" s="171"/>
      <c r="IMQ25" s="171"/>
      <c r="IMR25" s="149"/>
      <c r="IMT25" s="152"/>
      <c r="IMV25" s="152"/>
      <c r="IMW25" s="212"/>
      <c r="IMX25" s="210"/>
      <c r="IMY25" s="211"/>
      <c r="IMZ25" s="149"/>
      <c r="INH25" s="149"/>
      <c r="INK25" s="171"/>
      <c r="INL25" s="171"/>
      <c r="INM25" s="149"/>
      <c r="INO25" s="152"/>
      <c r="INQ25" s="152"/>
      <c r="INR25" s="212"/>
      <c r="INS25" s="210"/>
      <c r="INT25" s="211"/>
      <c r="INU25" s="149"/>
      <c r="IOC25" s="149"/>
      <c r="IOF25" s="171"/>
      <c r="IOG25" s="171"/>
      <c r="IOH25" s="149"/>
      <c r="IOJ25" s="152"/>
      <c r="IOL25" s="152"/>
      <c r="IOM25" s="212"/>
      <c r="ION25" s="210"/>
      <c r="IOO25" s="211"/>
      <c r="IOP25" s="149"/>
      <c r="IOX25" s="149"/>
      <c r="IPA25" s="171"/>
      <c r="IPB25" s="171"/>
      <c r="IPC25" s="149"/>
      <c r="IPE25" s="152"/>
      <c r="IPG25" s="152"/>
      <c r="IPH25" s="212"/>
      <c r="IPI25" s="210"/>
      <c r="IPJ25" s="211"/>
      <c r="IPK25" s="149"/>
      <c r="IPS25" s="149"/>
      <c r="IPV25" s="171"/>
      <c r="IPW25" s="171"/>
      <c r="IPX25" s="149"/>
      <c r="IPZ25" s="152"/>
      <c r="IQB25" s="152"/>
      <c r="IQC25" s="212"/>
      <c r="IQD25" s="210"/>
      <c r="IQE25" s="211"/>
      <c r="IQF25" s="149"/>
      <c r="IQN25" s="149"/>
      <c r="IQQ25" s="171"/>
      <c r="IQR25" s="171"/>
      <c r="IQS25" s="149"/>
      <c r="IQU25" s="152"/>
      <c r="IQW25" s="152"/>
      <c r="IQX25" s="212"/>
      <c r="IQY25" s="210"/>
      <c r="IQZ25" s="211"/>
      <c r="IRA25" s="149"/>
      <c r="IRI25" s="149"/>
      <c r="IRL25" s="171"/>
      <c r="IRM25" s="171"/>
      <c r="IRN25" s="149"/>
      <c r="IRP25" s="152"/>
      <c r="IRR25" s="152"/>
      <c r="IRS25" s="212"/>
      <c r="IRT25" s="210"/>
      <c r="IRU25" s="211"/>
      <c r="IRV25" s="149"/>
      <c r="ISD25" s="149"/>
      <c r="ISG25" s="171"/>
      <c r="ISH25" s="171"/>
      <c r="ISI25" s="149"/>
      <c r="ISK25" s="152"/>
      <c r="ISM25" s="152"/>
      <c r="ISN25" s="212"/>
      <c r="ISO25" s="210"/>
      <c r="ISP25" s="211"/>
      <c r="ISQ25" s="149"/>
      <c r="ISY25" s="149"/>
      <c r="ITB25" s="171"/>
      <c r="ITC25" s="171"/>
      <c r="ITD25" s="149"/>
      <c r="ITF25" s="152"/>
      <c r="ITH25" s="152"/>
      <c r="ITI25" s="212"/>
      <c r="ITJ25" s="210"/>
      <c r="ITK25" s="211"/>
      <c r="ITL25" s="149"/>
      <c r="ITT25" s="149"/>
      <c r="ITW25" s="171"/>
      <c r="ITX25" s="171"/>
      <c r="ITY25" s="149"/>
      <c r="IUA25" s="152"/>
      <c r="IUC25" s="152"/>
      <c r="IUD25" s="212"/>
      <c r="IUE25" s="210"/>
      <c r="IUF25" s="211"/>
      <c r="IUG25" s="149"/>
      <c r="IUO25" s="149"/>
      <c r="IUR25" s="171"/>
      <c r="IUS25" s="171"/>
      <c r="IUT25" s="149"/>
      <c r="IUV25" s="152"/>
      <c r="IUX25" s="152"/>
      <c r="IUY25" s="212"/>
      <c r="IUZ25" s="210"/>
      <c r="IVA25" s="211"/>
      <c r="IVB25" s="149"/>
      <c r="IVJ25" s="149"/>
      <c r="IVM25" s="171"/>
      <c r="IVN25" s="171"/>
      <c r="IVO25" s="149"/>
      <c r="IVQ25" s="152"/>
      <c r="IVS25" s="152"/>
      <c r="IVT25" s="212"/>
      <c r="IVU25" s="210"/>
      <c r="IVV25" s="211"/>
      <c r="IVW25" s="149"/>
      <c r="IWE25" s="149"/>
      <c r="IWH25" s="171"/>
      <c r="IWI25" s="171"/>
      <c r="IWJ25" s="149"/>
      <c r="IWL25" s="152"/>
      <c r="IWN25" s="152"/>
      <c r="IWO25" s="212"/>
      <c r="IWP25" s="210"/>
      <c r="IWQ25" s="211"/>
      <c r="IWR25" s="149"/>
      <c r="IWZ25" s="149"/>
      <c r="IXC25" s="171"/>
      <c r="IXD25" s="171"/>
      <c r="IXE25" s="149"/>
      <c r="IXG25" s="152"/>
      <c r="IXI25" s="152"/>
      <c r="IXJ25" s="212"/>
      <c r="IXK25" s="210"/>
      <c r="IXL25" s="211"/>
      <c r="IXM25" s="149"/>
      <c r="IXU25" s="149"/>
      <c r="IXX25" s="171"/>
      <c r="IXY25" s="171"/>
      <c r="IXZ25" s="149"/>
      <c r="IYB25" s="152"/>
      <c r="IYD25" s="152"/>
      <c r="IYE25" s="212"/>
      <c r="IYF25" s="210"/>
      <c r="IYG25" s="211"/>
      <c r="IYH25" s="149"/>
      <c r="IYP25" s="149"/>
      <c r="IYS25" s="171"/>
      <c r="IYT25" s="171"/>
      <c r="IYU25" s="149"/>
      <c r="IYW25" s="152"/>
      <c r="IYY25" s="152"/>
      <c r="IYZ25" s="212"/>
      <c r="IZA25" s="210"/>
      <c r="IZB25" s="211"/>
      <c r="IZC25" s="149"/>
      <c r="IZK25" s="149"/>
      <c r="IZN25" s="171"/>
      <c r="IZO25" s="171"/>
      <c r="IZP25" s="149"/>
      <c r="IZR25" s="152"/>
      <c r="IZT25" s="152"/>
      <c r="IZU25" s="212"/>
      <c r="IZV25" s="210"/>
      <c r="IZW25" s="211"/>
      <c r="IZX25" s="149"/>
      <c r="JAF25" s="149"/>
      <c r="JAI25" s="171"/>
      <c r="JAJ25" s="171"/>
      <c r="JAK25" s="149"/>
      <c r="JAM25" s="152"/>
      <c r="JAO25" s="152"/>
      <c r="JAP25" s="212"/>
      <c r="JAQ25" s="210"/>
      <c r="JAR25" s="211"/>
      <c r="JAS25" s="149"/>
      <c r="JBA25" s="149"/>
      <c r="JBD25" s="171"/>
      <c r="JBE25" s="171"/>
      <c r="JBF25" s="149"/>
      <c r="JBH25" s="152"/>
      <c r="JBJ25" s="152"/>
      <c r="JBK25" s="212"/>
      <c r="JBL25" s="210"/>
      <c r="JBM25" s="211"/>
      <c r="JBN25" s="149"/>
      <c r="JBV25" s="149"/>
      <c r="JBY25" s="171"/>
      <c r="JBZ25" s="171"/>
      <c r="JCA25" s="149"/>
      <c r="JCC25" s="152"/>
      <c r="JCE25" s="152"/>
      <c r="JCF25" s="212"/>
      <c r="JCG25" s="210"/>
      <c r="JCH25" s="211"/>
      <c r="JCI25" s="149"/>
      <c r="JCQ25" s="149"/>
      <c r="JCT25" s="171"/>
      <c r="JCU25" s="171"/>
      <c r="JCV25" s="149"/>
      <c r="JCX25" s="152"/>
      <c r="JCZ25" s="152"/>
      <c r="JDA25" s="212"/>
      <c r="JDB25" s="210"/>
      <c r="JDC25" s="211"/>
      <c r="JDD25" s="149"/>
      <c r="JDL25" s="149"/>
      <c r="JDO25" s="171"/>
      <c r="JDP25" s="171"/>
      <c r="JDQ25" s="149"/>
      <c r="JDS25" s="152"/>
      <c r="JDU25" s="152"/>
      <c r="JDV25" s="212"/>
      <c r="JDW25" s="210"/>
      <c r="JDX25" s="211"/>
      <c r="JDY25" s="149"/>
      <c r="JEG25" s="149"/>
      <c r="JEJ25" s="171"/>
      <c r="JEK25" s="171"/>
      <c r="JEL25" s="149"/>
      <c r="JEN25" s="152"/>
      <c r="JEP25" s="152"/>
      <c r="JEQ25" s="212"/>
      <c r="JER25" s="210"/>
      <c r="JES25" s="211"/>
      <c r="JET25" s="149"/>
      <c r="JFB25" s="149"/>
      <c r="JFE25" s="171"/>
      <c r="JFF25" s="171"/>
      <c r="JFG25" s="149"/>
      <c r="JFI25" s="152"/>
      <c r="JFK25" s="152"/>
      <c r="JFL25" s="212"/>
      <c r="JFM25" s="210"/>
      <c r="JFN25" s="211"/>
      <c r="JFO25" s="149"/>
      <c r="JFW25" s="149"/>
      <c r="JFZ25" s="171"/>
      <c r="JGA25" s="171"/>
      <c r="JGB25" s="149"/>
      <c r="JGD25" s="152"/>
      <c r="JGF25" s="152"/>
      <c r="JGG25" s="212"/>
      <c r="JGH25" s="210"/>
      <c r="JGI25" s="211"/>
      <c r="JGJ25" s="149"/>
      <c r="JGR25" s="149"/>
      <c r="JGU25" s="171"/>
      <c r="JGV25" s="171"/>
      <c r="JGW25" s="149"/>
      <c r="JGY25" s="152"/>
      <c r="JHA25" s="152"/>
      <c r="JHB25" s="212"/>
      <c r="JHC25" s="210"/>
      <c r="JHD25" s="211"/>
      <c r="JHE25" s="149"/>
      <c r="JHM25" s="149"/>
      <c r="JHP25" s="171"/>
      <c r="JHQ25" s="171"/>
      <c r="JHR25" s="149"/>
      <c r="JHT25" s="152"/>
      <c r="JHV25" s="152"/>
      <c r="JHW25" s="212"/>
      <c r="JHX25" s="210"/>
      <c r="JHY25" s="211"/>
      <c r="JHZ25" s="149"/>
      <c r="JIH25" s="149"/>
      <c r="JIK25" s="171"/>
      <c r="JIL25" s="171"/>
      <c r="JIM25" s="149"/>
      <c r="JIO25" s="152"/>
      <c r="JIQ25" s="152"/>
      <c r="JIR25" s="212"/>
      <c r="JIS25" s="210"/>
      <c r="JIT25" s="211"/>
      <c r="JIU25" s="149"/>
      <c r="JJC25" s="149"/>
      <c r="JJF25" s="171"/>
      <c r="JJG25" s="171"/>
      <c r="JJH25" s="149"/>
      <c r="JJJ25" s="152"/>
      <c r="JJL25" s="152"/>
      <c r="JJM25" s="212"/>
      <c r="JJN25" s="210"/>
      <c r="JJO25" s="211"/>
      <c r="JJP25" s="149"/>
      <c r="JJX25" s="149"/>
      <c r="JKA25" s="171"/>
      <c r="JKB25" s="171"/>
      <c r="JKC25" s="149"/>
      <c r="JKE25" s="152"/>
      <c r="JKG25" s="152"/>
      <c r="JKH25" s="212"/>
      <c r="JKI25" s="210"/>
      <c r="JKJ25" s="211"/>
      <c r="JKK25" s="149"/>
      <c r="JKS25" s="149"/>
      <c r="JKV25" s="171"/>
      <c r="JKW25" s="171"/>
      <c r="JKX25" s="149"/>
      <c r="JKZ25" s="152"/>
      <c r="JLB25" s="152"/>
      <c r="JLC25" s="212"/>
      <c r="JLD25" s="210"/>
      <c r="JLE25" s="211"/>
      <c r="JLF25" s="149"/>
      <c r="JLN25" s="149"/>
      <c r="JLQ25" s="171"/>
      <c r="JLR25" s="171"/>
      <c r="JLS25" s="149"/>
      <c r="JLU25" s="152"/>
      <c r="JLW25" s="152"/>
      <c r="JLX25" s="212"/>
      <c r="JLY25" s="210"/>
      <c r="JLZ25" s="211"/>
      <c r="JMA25" s="149"/>
      <c r="JMI25" s="149"/>
      <c r="JML25" s="171"/>
      <c r="JMM25" s="171"/>
      <c r="JMN25" s="149"/>
      <c r="JMP25" s="152"/>
      <c r="JMR25" s="152"/>
      <c r="JMS25" s="212"/>
      <c r="JMT25" s="210"/>
      <c r="JMU25" s="211"/>
      <c r="JMV25" s="149"/>
      <c r="JND25" s="149"/>
      <c r="JNG25" s="171"/>
      <c r="JNH25" s="171"/>
      <c r="JNI25" s="149"/>
      <c r="JNK25" s="152"/>
      <c r="JNM25" s="152"/>
      <c r="JNN25" s="212"/>
      <c r="JNO25" s="210"/>
      <c r="JNP25" s="211"/>
      <c r="JNQ25" s="149"/>
      <c r="JNY25" s="149"/>
      <c r="JOB25" s="171"/>
      <c r="JOC25" s="171"/>
      <c r="JOD25" s="149"/>
      <c r="JOF25" s="152"/>
      <c r="JOH25" s="152"/>
      <c r="JOI25" s="212"/>
      <c r="JOJ25" s="210"/>
      <c r="JOK25" s="211"/>
      <c r="JOL25" s="149"/>
      <c r="JOT25" s="149"/>
      <c r="JOW25" s="171"/>
      <c r="JOX25" s="171"/>
      <c r="JOY25" s="149"/>
      <c r="JPA25" s="152"/>
      <c r="JPC25" s="152"/>
      <c r="JPD25" s="212"/>
      <c r="JPE25" s="210"/>
      <c r="JPF25" s="211"/>
      <c r="JPG25" s="149"/>
      <c r="JPO25" s="149"/>
      <c r="JPR25" s="171"/>
      <c r="JPS25" s="171"/>
      <c r="JPT25" s="149"/>
      <c r="JPV25" s="152"/>
      <c r="JPX25" s="152"/>
      <c r="JPY25" s="212"/>
      <c r="JPZ25" s="210"/>
      <c r="JQA25" s="211"/>
      <c r="JQB25" s="149"/>
      <c r="JQJ25" s="149"/>
      <c r="JQM25" s="171"/>
      <c r="JQN25" s="171"/>
      <c r="JQO25" s="149"/>
      <c r="JQQ25" s="152"/>
      <c r="JQS25" s="152"/>
      <c r="JQT25" s="212"/>
      <c r="JQU25" s="210"/>
      <c r="JQV25" s="211"/>
      <c r="JQW25" s="149"/>
      <c r="JRE25" s="149"/>
      <c r="JRH25" s="171"/>
      <c r="JRI25" s="171"/>
      <c r="JRJ25" s="149"/>
      <c r="JRL25" s="152"/>
      <c r="JRN25" s="152"/>
      <c r="JRO25" s="212"/>
      <c r="JRP25" s="210"/>
      <c r="JRQ25" s="211"/>
      <c r="JRR25" s="149"/>
      <c r="JRZ25" s="149"/>
      <c r="JSC25" s="171"/>
      <c r="JSD25" s="171"/>
      <c r="JSE25" s="149"/>
      <c r="JSG25" s="152"/>
      <c r="JSI25" s="152"/>
      <c r="JSJ25" s="212"/>
      <c r="JSK25" s="210"/>
      <c r="JSL25" s="211"/>
      <c r="JSM25" s="149"/>
      <c r="JSU25" s="149"/>
      <c r="JSX25" s="171"/>
      <c r="JSY25" s="171"/>
      <c r="JSZ25" s="149"/>
      <c r="JTB25" s="152"/>
      <c r="JTD25" s="152"/>
      <c r="JTE25" s="212"/>
      <c r="JTF25" s="210"/>
      <c r="JTG25" s="211"/>
      <c r="JTH25" s="149"/>
      <c r="JTP25" s="149"/>
      <c r="JTS25" s="171"/>
      <c r="JTT25" s="171"/>
      <c r="JTU25" s="149"/>
      <c r="JTW25" s="152"/>
      <c r="JTY25" s="152"/>
      <c r="JTZ25" s="212"/>
      <c r="JUA25" s="210"/>
      <c r="JUB25" s="211"/>
      <c r="JUC25" s="149"/>
      <c r="JUK25" s="149"/>
      <c r="JUN25" s="171"/>
      <c r="JUO25" s="171"/>
      <c r="JUP25" s="149"/>
      <c r="JUR25" s="152"/>
      <c r="JUT25" s="152"/>
      <c r="JUU25" s="212"/>
      <c r="JUV25" s="210"/>
      <c r="JUW25" s="211"/>
      <c r="JUX25" s="149"/>
      <c r="JVF25" s="149"/>
      <c r="JVI25" s="171"/>
      <c r="JVJ25" s="171"/>
      <c r="JVK25" s="149"/>
      <c r="JVM25" s="152"/>
      <c r="JVO25" s="152"/>
      <c r="JVP25" s="212"/>
      <c r="JVQ25" s="210"/>
      <c r="JVR25" s="211"/>
      <c r="JVS25" s="149"/>
      <c r="JWA25" s="149"/>
      <c r="JWD25" s="171"/>
      <c r="JWE25" s="171"/>
      <c r="JWF25" s="149"/>
      <c r="JWH25" s="152"/>
      <c r="JWJ25" s="152"/>
      <c r="JWK25" s="212"/>
      <c r="JWL25" s="210"/>
      <c r="JWM25" s="211"/>
      <c r="JWN25" s="149"/>
      <c r="JWV25" s="149"/>
      <c r="JWY25" s="171"/>
      <c r="JWZ25" s="171"/>
      <c r="JXA25" s="149"/>
      <c r="JXC25" s="152"/>
      <c r="JXE25" s="152"/>
      <c r="JXF25" s="212"/>
      <c r="JXG25" s="210"/>
      <c r="JXH25" s="211"/>
      <c r="JXI25" s="149"/>
      <c r="JXQ25" s="149"/>
      <c r="JXT25" s="171"/>
      <c r="JXU25" s="171"/>
      <c r="JXV25" s="149"/>
      <c r="JXX25" s="152"/>
      <c r="JXZ25" s="152"/>
      <c r="JYA25" s="212"/>
      <c r="JYB25" s="210"/>
      <c r="JYC25" s="211"/>
      <c r="JYD25" s="149"/>
      <c r="JYL25" s="149"/>
      <c r="JYO25" s="171"/>
      <c r="JYP25" s="171"/>
      <c r="JYQ25" s="149"/>
      <c r="JYS25" s="152"/>
      <c r="JYU25" s="152"/>
      <c r="JYV25" s="212"/>
      <c r="JYW25" s="210"/>
      <c r="JYX25" s="211"/>
      <c r="JYY25" s="149"/>
      <c r="JZG25" s="149"/>
      <c r="JZJ25" s="171"/>
      <c r="JZK25" s="171"/>
      <c r="JZL25" s="149"/>
      <c r="JZN25" s="152"/>
      <c r="JZP25" s="152"/>
      <c r="JZQ25" s="212"/>
      <c r="JZR25" s="210"/>
      <c r="JZS25" s="211"/>
      <c r="JZT25" s="149"/>
      <c r="KAB25" s="149"/>
      <c r="KAE25" s="171"/>
      <c r="KAF25" s="171"/>
      <c r="KAG25" s="149"/>
      <c r="KAI25" s="152"/>
      <c r="KAK25" s="152"/>
      <c r="KAL25" s="212"/>
      <c r="KAM25" s="210"/>
      <c r="KAN25" s="211"/>
      <c r="KAO25" s="149"/>
      <c r="KAW25" s="149"/>
      <c r="KAZ25" s="171"/>
      <c r="KBA25" s="171"/>
      <c r="KBB25" s="149"/>
      <c r="KBD25" s="152"/>
      <c r="KBF25" s="152"/>
      <c r="KBG25" s="212"/>
      <c r="KBH25" s="210"/>
      <c r="KBI25" s="211"/>
      <c r="KBJ25" s="149"/>
      <c r="KBR25" s="149"/>
      <c r="KBU25" s="171"/>
      <c r="KBV25" s="171"/>
      <c r="KBW25" s="149"/>
      <c r="KBY25" s="152"/>
      <c r="KCA25" s="152"/>
      <c r="KCB25" s="212"/>
      <c r="KCC25" s="210"/>
      <c r="KCD25" s="211"/>
      <c r="KCE25" s="149"/>
      <c r="KCM25" s="149"/>
      <c r="KCP25" s="171"/>
      <c r="KCQ25" s="171"/>
      <c r="KCR25" s="149"/>
      <c r="KCT25" s="152"/>
      <c r="KCV25" s="152"/>
      <c r="KCW25" s="212"/>
      <c r="KCX25" s="210"/>
      <c r="KCY25" s="211"/>
      <c r="KCZ25" s="149"/>
      <c r="KDH25" s="149"/>
      <c r="KDK25" s="171"/>
      <c r="KDL25" s="171"/>
      <c r="KDM25" s="149"/>
      <c r="KDO25" s="152"/>
      <c r="KDQ25" s="152"/>
      <c r="KDR25" s="212"/>
      <c r="KDS25" s="210"/>
      <c r="KDT25" s="211"/>
      <c r="KDU25" s="149"/>
      <c r="KEC25" s="149"/>
      <c r="KEF25" s="171"/>
      <c r="KEG25" s="171"/>
      <c r="KEH25" s="149"/>
      <c r="KEJ25" s="152"/>
      <c r="KEL25" s="152"/>
      <c r="KEM25" s="212"/>
      <c r="KEN25" s="210"/>
      <c r="KEO25" s="211"/>
      <c r="KEP25" s="149"/>
      <c r="KEX25" s="149"/>
      <c r="KFA25" s="171"/>
      <c r="KFB25" s="171"/>
      <c r="KFC25" s="149"/>
      <c r="KFE25" s="152"/>
      <c r="KFG25" s="152"/>
      <c r="KFH25" s="212"/>
      <c r="KFI25" s="210"/>
      <c r="KFJ25" s="211"/>
      <c r="KFK25" s="149"/>
      <c r="KFS25" s="149"/>
      <c r="KFV25" s="171"/>
      <c r="KFW25" s="171"/>
      <c r="KFX25" s="149"/>
      <c r="KFZ25" s="152"/>
      <c r="KGB25" s="152"/>
      <c r="KGC25" s="212"/>
      <c r="KGD25" s="210"/>
      <c r="KGE25" s="211"/>
      <c r="KGF25" s="149"/>
      <c r="KGN25" s="149"/>
      <c r="KGQ25" s="171"/>
      <c r="KGR25" s="171"/>
      <c r="KGS25" s="149"/>
      <c r="KGU25" s="152"/>
      <c r="KGW25" s="152"/>
      <c r="KGX25" s="212"/>
      <c r="KGY25" s="210"/>
      <c r="KGZ25" s="211"/>
      <c r="KHA25" s="149"/>
      <c r="KHI25" s="149"/>
      <c r="KHL25" s="171"/>
      <c r="KHM25" s="171"/>
      <c r="KHN25" s="149"/>
      <c r="KHP25" s="152"/>
      <c r="KHR25" s="152"/>
      <c r="KHS25" s="212"/>
      <c r="KHT25" s="210"/>
      <c r="KHU25" s="211"/>
      <c r="KHV25" s="149"/>
      <c r="KID25" s="149"/>
      <c r="KIG25" s="171"/>
      <c r="KIH25" s="171"/>
      <c r="KII25" s="149"/>
      <c r="KIK25" s="152"/>
      <c r="KIM25" s="152"/>
      <c r="KIN25" s="212"/>
      <c r="KIO25" s="210"/>
      <c r="KIP25" s="211"/>
      <c r="KIQ25" s="149"/>
      <c r="KIY25" s="149"/>
      <c r="KJB25" s="171"/>
      <c r="KJC25" s="171"/>
      <c r="KJD25" s="149"/>
      <c r="KJF25" s="152"/>
      <c r="KJH25" s="152"/>
      <c r="KJI25" s="212"/>
      <c r="KJJ25" s="210"/>
      <c r="KJK25" s="211"/>
      <c r="KJL25" s="149"/>
      <c r="KJT25" s="149"/>
      <c r="KJW25" s="171"/>
      <c r="KJX25" s="171"/>
      <c r="KJY25" s="149"/>
      <c r="KKA25" s="152"/>
      <c r="KKC25" s="152"/>
      <c r="KKD25" s="212"/>
      <c r="KKE25" s="210"/>
      <c r="KKF25" s="211"/>
      <c r="KKG25" s="149"/>
      <c r="KKO25" s="149"/>
      <c r="KKR25" s="171"/>
      <c r="KKS25" s="171"/>
      <c r="KKT25" s="149"/>
      <c r="KKV25" s="152"/>
      <c r="KKX25" s="152"/>
      <c r="KKY25" s="212"/>
      <c r="KKZ25" s="210"/>
      <c r="KLA25" s="211"/>
      <c r="KLB25" s="149"/>
      <c r="KLJ25" s="149"/>
      <c r="KLM25" s="171"/>
      <c r="KLN25" s="171"/>
      <c r="KLO25" s="149"/>
      <c r="KLQ25" s="152"/>
      <c r="KLS25" s="152"/>
      <c r="KLT25" s="212"/>
      <c r="KLU25" s="210"/>
      <c r="KLV25" s="211"/>
      <c r="KLW25" s="149"/>
      <c r="KME25" s="149"/>
      <c r="KMH25" s="171"/>
      <c r="KMI25" s="171"/>
      <c r="KMJ25" s="149"/>
      <c r="KML25" s="152"/>
      <c r="KMN25" s="152"/>
      <c r="KMO25" s="212"/>
      <c r="KMP25" s="210"/>
      <c r="KMQ25" s="211"/>
      <c r="KMR25" s="149"/>
      <c r="KMZ25" s="149"/>
      <c r="KNC25" s="171"/>
      <c r="KND25" s="171"/>
      <c r="KNE25" s="149"/>
      <c r="KNG25" s="152"/>
      <c r="KNI25" s="152"/>
      <c r="KNJ25" s="212"/>
      <c r="KNK25" s="210"/>
      <c r="KNL25" s="211"/>
      <c r="KNM25" s="149"/>
      <c r="KNU25" s="149"/>
      <c r="KNX25" s="171"/>
      <c r="KNY25" s="171"/>
      <c r="KNZ25" s="149"/>
      <c r="KOB25" s="152"/>
      <c r="KOD25" s="152"/>
      <c r="KOE25" s="212"/>
      <c r="KOF25" s="210"/>
      <c r="KOG25" s="211"/>
      <c r="KOH25" s="149"/>
      <c r="KOP25" s="149"/>
      <c r="KOS25" s="171"/>
      <c r="KOT25" s="171"/>
      <c r="KOU25" s="149"/>
      <c r="KOW25" s="152"/>
      <c r="KOY25" s="152"/>
      <c r="KOZ25" s="212"/>
      <c r="KPA25" s="210"/>
      <c r="KPB25" s="211"/>
      <c r="KPC25" s="149"/>
      <c r="KPK25" s="149"/>
      <c r="KPN25" s="171"/>
      <c r="KPO25" s="171"/>
      <c r="KPP25" s="149"/>
      <c r="KPR25" s="152"/>
      <c r="KPT25" s="152"/>
      <c r="KPU25" s="212"/>
      <c r="KPV25" s="210"/>
      <c r="KPW25" s="211"/>
      <c r="KPX25" s="149"/>
      <c r="KQF25" s="149"/>
      <c r="KQI25" s="171"/>
      <c r="KQJ25" s="171"/>
      <c r="KQK25" s="149"/>
      <c r="KQM25" s="152"/>
      <c r="KQO25" s="152"/>
      <c r="KQP25" s="212"/>
      <c r="KQQ25" s="210"/>
      <c r="KQR25" s="211"/>
      <c r="KQS25" s="149"/>
      <c r="KRA25" s="149"/>
      <c r="KRD25" s="171"/>
      <c r="KRE25" s="171"/>
      <c r="KRF25" s="149"/>
      <c r="KRH25" s="152"/>
      <c r="KRJ25" s="152"/>
      <c r="KRK25" s="212"/>
      <c r="KRL25" s="210"/>
      <c r="KRM25" s="211"/>
      <c r="KRN25" s="149"/>
      <c r="KRV25" s="149"/>
      <c r="KRY25" s="171"/>
      <c r="KRZ25" s="171"/>
      <c r="KSA25" s="149"/>
      <c r="KSC25" s="152"/>
      <c r="KSE25" s="152"/>
      <c r="KSF25" s="212"/>
      <c r="KSG25" s="210"/>
      <c r="KSH25" s="211"/>
      <c r="KSI25" s="149"/>
      <c r="KSQ25" s="149"/>
      <c r="KST25" s="171"/>
      <c r="KSU25" s="171"/>
      <c r="KSV25" s="149"/>
      <c r="KSX25" s="152"/>
      <c r="KSZ25" s="152"/>
      <c r="KTA25" s="212"/>
      <c r="KTB25" s="210"/>
      <c r="KTC25" s="211"/>
      <c r="KTD25" s="149"/>
      <c r="KTL25" s="149"/>
      <c r="KTO25" s="171"/>
      <c r="KTP25" s="171"/>
      <c r="KTQ25" s="149"/>
      <c r="KTS25" s="152"/>
      <c r="KTU25" s="152"/>
      <c r="KTV25" s="212"/>
      <c r="KTW25" s="210"/>
      <c r="KTX25" s="211"/>
      <c r="KTY25" s="149"/>
      <c r="KUG25" s="149"/>
      <c r="KUJ25" s="171"/>
      <c r="KUK25" s="171"/>
      <c r="KUL25" s="149"/>
      <c r="KUN25" s="152"/>
      <c r="KUP25" s="152"/>
      <c r="KUQ25" s="212"/>
      <c r="KUR25" s="210"/>
      <c r="KUS25" s="211"/>
      <c r="KUT25" s="149"/>
      <c r="KVB25" s="149"/>
      <c r="KVE25" s="171"/>
      <c r="KVF25" s="171"/>
      <c r="KVG25" s="149"/>
      <c r="KVI25" s="152"/>
      <c r="KVK25" s="152"/>
      <c r="KVL25" s="212"/>
      <c r="KVM25" s="210"/>
      <c r="KVN25" s="211"/>
      <c r="KVO25" s="149"/>
      <c r="KVW25" s="149"/>
      <c r="KVZ25" s="171"/>
      <c r="KWA25" s="171"/>
      <c r="KWB25" s="149"/>
      <c r="KWD25" s="152"/>
      <c r="KWF25" s="152"/>
      <c r="KWG25" s="212"/>
      <c r="KWH25" s="210"/>
      <c r="KWI25" s="211"/>
      <c r="KWJ25" s="149"/>
      <c r="KWR25" s="149"/>
      <c r="KWU25" s="171"/>
      <c r="KWV25" s="171"/>
      <c r="KWW25" s="149"/>
      <c r="KWY25" s="152"/>
      <c r="KXA25" s="152"/>
      <c r="KXB25" s="212"/>
      <c r="KXC25" s="210"/>
      <c r="KXD25" s="211"/>
      <c r="KXE25" s="149"/>
      <c r="KXM25" s="149"/>
      <c r="KXP25" s="171"/>
      <c r="KXQ25" s="171"/>
      <c r="KXR25" s="149"/>
      <c r="KXT25" s="152"/>
      <c r="KXV25" s="152"/>
      <c r="KXW25" s="212"/>
      <c r="KXX25" s="210"/>
      <c r="KXY25" s="211"/>
      <c r="KXZ25" s="149"/>
      <c r="KYH25" s="149"/>
      <c r="KYK25" s="171"/>
      <c r="KYL25" s="171"/>
      <c r="KYM25" s="149"/>
      <c r="KYO25" s="152"/>
      <c r="KYQ25" s="152"/>
      <c r="KYR25" s="212"/>
      <c r="KYS25" s="210"/>
      <c r="KYT25" s="211"/>
      <c r="KYU25" s="149"/>
      <c r="KZC25" s="149"/>
      <c r="KZF25" s="171"/>
      <c r="KZG25" s="171"/>
      <c r="KZH25" s="149"/>
      <c r="KZJ25" s="152"/>
      <c r="KZL25" s="152"/>
      <c r="KZM25" s="212"/>
      <c r="KZN25" s="210"/>
      <c r="KZO25" s="211"/>
      <c r="KZP25" s="149"/>
      <c r="KZX25" s="149"/>
      <c r="LAA25" s="171"/>
      <c r="LAB25" s="171"/>
      <c r="LAC25" s="149"/>
      <c r="LAE25" s="152"/>
      <c r="LAG25" s="152"/>
      <c r="LAH25" s="212"/>
      <c r="LAI25" s="210"/>
      <c r="LAJ25" s="211"/>
      <c r="LAK25" s="149"/>
      <c r="LAS25" s="149"/>
      <c r="LAV25" s="171"/>
      <c r="LAW25" s="171"/>
      <c r="LAX25" s="149"/>
      <c r="LAZ25" s="152"/>
      <c r="LBB25" s="152"/>
      <c r="LBC25" s="212"/>
      <c r="LBD25" s="210"/>
      <c r="LBE25" s="211"/>
      <c r="LBF25" s="149"/>
      <c r="LBN25" s="149"/>
      <c r="LBQ25" s="171"/>
      <c r="LBR25" s="171"/>
      <c r="LBS25" s="149"/>
      <c r="LBU25" s="152"/>
      <c r="LBW25" s="152"/>
      <c r="LBX25" s="212"/>
      <c r="LBY25" s="210"/>
      <c r="LBZ25" s="211"/>
      <c r="LCA25" s="149"/>
      <c r="LCI25" s="149"/>
      <c r="LCL25" s="171"/>
      <c r="LCM25" s="171"/>
      <c r="LCN25" s="149"/>
      <c r="LCP25" s="152"/>
      <c r="LCR25" s="152"/>
      <c r="LCS25" s="212"/>
      <c r="LCT25" s="210"/>
      <c r="LCU25" s="211"/>
      <c r="LCV25" s="149"/>
      <c r="LDD25" s="149"/>
      <c r="LDG25" s="171"/>
      <c r="LDH25" s="171"/>
      <c r="LDI25" s="149"/>
      <c r="LDK25" s="152"/>
      <c r="LDM25" s="152"/>
      <c r="LDN25" s="212"/>
      <c r="LDO25" s="210"/>
      <c r="LDP25" s="211"/>
      <c r="LDQ25" s="149"/>
      <c r="LDY25" s="149"/>
      <c r="LEB25" s="171"/>
      <c r="LEC25" s="171"/>
      <c r="LED25" s="149"/>
      <c r="LEF25" s="152"/>
      <c r="LEH25" s="152"/>
      <c r="LEI25" s="212"/>
      <c r="LEJ25" s="210"/>
      <c r="LEK25" s="211"/>
      <c r="LEL25" s="149"/>
      <c r="LET25" s="149"/>
      <c r="LEW25" s="171"/>
      <c r="LEX25" s="171"/>
      <c r="LEY25" s="149"/>
      <c r="LFA25" s="152"/>
      <c r="LFC25" s="152"/>
      <c r="LFD25" s="212"/>
      <c r="LFE25" s="210"/>
      <c r="LFF25" s="211"/>
      <c r="LFG25" s="149"/>
      <c r="LFO25" s="149"/>
      <c r="LFR25" s="171"/>
      <c r="LFS25" s="171"/>
      <c r="LFT25" s="149"/>
      <c r="LFV25" s="152"/>
      <c r="LFX25" s="152"/>
      <c r="LFY25" s="212"/>
      <c r="LFZ25" s="210"/>
      <c r="LGA25" s="211"/>
      <c r="LGB25" s="149"/>
      <c r="LGJ25" s="149"/>
      <c r="LGM25" s="171"/>
      <c r="LGN25" s="171"/>
      <c r="LGO25" s="149"/>
      <c r="LGQ25" s="152"/>
      <c r="LGS25" s="152"/>
      <c r="LGT25" s="212"/>
      <c r="LGU25" s="210"/>
      <c r="LGV25" s="211"/>
      <c r="LGW25" s="149"/>
      <c r="LHE25" s="149"/>
      <c r="LHH25" s="171"/>
      <c r="LHI25" s="171"/>
      <c r="LHJ25" s="149"/>
      <c r="LHL25" s="152"/>
      <c r="LHN25" s="152"/>
      <c r="LHO25" s="212"/>
      <c r="LHP25" s="210"/>
      <c r="LHQ25" s="211"/>
      <c r="LHR25" s="149"/>
      <c r="LHZ25" s="149"/>
      <c r="LIC25" s="171"/>
      <c r="LID25" s="171"/>
      <c r="LIE25" s="149"/>
      <c r="LIG25" s="152"/>
      <c r="LII25" s="152"/>
      <c r="LIJ25" s="212"/>
      <c r="LIK25" s="210"/>
      <c r="LIL25" s="211"/>
      <c r="LIM25" s="149"/>
      <c r="LIU25" s="149"/>
      <c r="LIX25" s="171"/>
      <c r="LIY25" s="171"/>
      <c r="LIZ25" s="149"/>
      <c r="LJB25" s="152"/>
      <c r="LJD25" s="152"/>
      <c r="LJE25" s="212"/>
      <c r="LJF25" s="210"/>
      <c r="LJG25" s="211"/>
      <c r="LJH25" s="149"/>
      <c r="LJP25" s="149"/>
      <c r="LJS25" s="171"/>
      <c r="LJT25" s="171"/>
      <c r="LJU25" s="149"/>
      <c r="LJW25" s="152"/>
      <c r="LJY25" s="152"/>
      <c r="LJZ25" s="212"/>
      <c r="LKA25" s="210"/>
      <c r="LKB25" s="211"/>
      <c r="LKC25" s="149"/>
      <c r="LKK25" s="149"/>
      <c r="LKN25" s="171"/>
      <c r="LKO25" s="171"/>
      <c r="LKP25" s="149"/>
      <c r="LKR25" s="152"/>
      <c r="LKT25" s="152"/>
      <c r="LKU25" s="212"/>
      <c r="LKV25" s="210"/>
      <c r="LKW25" s="211"/>
      <c r="LKX25" s="149"/>
      <c r="LLF25" s="149"/>
      <c r="LLI25" s="171"/>
      <c r="LLJ25" s="171"/>
      <c r="LLK25" s="149"/>
      <c r="LLM25" s="152"/>
      <c r="LLO25" s="152"/>
      <c r="LLP25" s="212"/>
      <c r="LLQ25" s="210"/>
      <c r="LLR25" s="211"/>
      <c r="LLS25" s="149"/>
      <c r="LMA25" s="149"/>
      <c r="LMD25" s="171"/>
      <c r="LME25" s="171"/>
      <c r="LMF25" s="149"/>
      <c r="LMH25" s="152"/>
      <c r="LMJ25" s="152"/>
      <c r="LMK25" s="212"/>
      <c r="LML25" s="210"/>
      <c r="LMM25" s="211"/>
      <c r="LMN25" s="149"/>
      <c r="LMV25" s="149"/>
      <c r="LMY25" s="171"/>
      <c r="LMZ25" s="171"/>
      <c r="LNA25" s="149"/>
      <c r="LNC25" s="152"/>
      <c r="LNE25" s="152"/>
      <c r="LNF25" s="212"/>
      <c r="LNG25" s="210"/>
      <c r="LNH25" s="211"/>
      <c r="LNI25" s="149"/>
      <c r="LNQ25" s="149"/>
      <c r="LNT25" s="171"/>
      <c r="LNU25" s="171"/>
      <c r="LNV25" s="149"/>
      <c r="LNX25" s="152"/>
      <c r="LNZ25" s="152"/>
      <c r="LOA25" s="212"/>
      <c r="LOB25" s="210"/>
      <c r="LOC25" s="211"/>
      <c r="LOD25" s="149"/>
      <c r="LOL25" s="149"/>
      <c r="LOO25" s="171"/>
      <c r="LOP25" s="171"/>
      <c r="LOQ25" s="149"/>
      <c r="LOS25" s="152"/>
      <c r="LOU25" s="152"/>
      <c r="LOV25" s="212"/>
      <c r="LOW25" s="210"/>
      <c r="LOX25" s="211"/>
      <c r="LOY25" s="149"/>
      <c r="LPG25" s="149"/>
      <c r="LPJ25" s="171"/>
      <c r="LPK25" s="171"/>
      <c r="LPL25" s="149"/>
      <c r="LPN25" s="152"/>
      <c r="LPP25" s="152"/>
      <c r="LPQ25" s="212"/>
      <c r="LPR25" s="210"/>
      <c r="LPS25" s="211"/>
      <c r="LPT25" s="149"/>
      <c r="LQB25" s="149"/>
      <c r="LQE25" s="171"/>
      <c r="LQF25" s="171"/>
      <c r="LQG25" s="149"/>
      <c r="LQI25" s="152"/>
      <c r="LQK25" s="152"/>
      <c r="LQL25" s="212"/>
      <c r="LQM25" s="210"/>
      <c r="LQN25" s="211"/>
      <c r="LQO25" s="149"/>
      <c r="LQW25" s="149"/>
      <c r="LQZ25" s="171"/>
      <c r="LRA25" s="171"/>
      <c r="LRB25" s="149"/>
      <c r="LRD25" s="152"/>
      <c r="LRF25" s="152"/>
      <c r="LRG25" s="212"/>
      <c r="LRH25" s="210"/>
      <c r="LRI25" s="211"/>
      <c r="LRJ25" s="149"/>
      <c r="LRR25" s="149"/>
      <c r="LRU25" s="171"/>
      <c r="LRV25" s="171"/>
      <c r="LRW25" s="149"/>
      <c r="LRY25" s="152"/>
      <c r="LSA25" s="152"/>
      <c r="LSB25" s="212"/>
      <c r="LSC25" s="210"/>
      <c r="LSD25" s="211"/>
      <c r="LSE25" s="149"/>
      <c r="LSM25" s="149"/>
      <c r="LSP25" s="171"/>
      <c r="LSQ25" s="171"/>
      <c r="LSR25" s="149"/>
      <c r="LST25" s="152"/>
      <c r="LSV25" s="152"/>
      <c r="LSW25" s="212"/>
      <c r="LSX25" s="210"/>
      <c r="LSY25" s="211"/>
      <c r="LSZ25" s="149"/>
      <c r="LTH25" s="149"/>
      <c r="LTK25" s="171"/>
      <c r="LTL25" s="171"/>
      <c r="LTM25" s="149"/>
      <c r="LTO25" s="152"/>
      <c r="LTQ25" s="152"/>
      <c r="LTR25" s="212"/>
      <c r="LTS25" s="210"/>
      <c r="LTT25" s="211"/>
      <c r="LTU25" s="149"/>
      <c r="LUC25" s="149"/>
      <c r="LUF25" s="171"/>
      <c r="LUG25" s="171"/>
      <c r="LUH25" s="149"/>
      <c r="LUJ25" s="152"/>
      <c r="LUL25" s="152"/>
      <c r="LUM25" s="212"/>
      <c r="LUN25" s="210"/>
      <c r="LUO25" s="211"/>
      <c r="LUP25" s="149"/>
      <c r="LUX25" s="149"/>
      <c r="LVA25" s="171"/>
      <c r="LVB25" s="171"/>
      <c r="LVC25" s="149"/>
      <c r="LVE25" s="152"/>
      <c r="LVG25" s="152"/>
      <c r="LVH25" s="212"/>
      <c r="LVI25" s="210"/>
      <c r="LVJ25" s="211"/>
      <c r="LVK25" s="149"/>
      <c r="LVS25" s="149"/>
      <c r="LVV25" s="171"/>
      <c r="LVW25" s="171"/>
      <c r="LVX25" s="149"/>
      <c r="LVZ25" s="152"/>
      <c r="LWB25" s="152"/>
      <c r="LWC25" s="212"/>
      <c r="LWD25" s="210"/>
      <c r="LWE25" s="211"/>
      <c r="LWF25" s="149"/>
      <c r="LWN25" s="149"/>
      <c r="LWQ25" s="171"/>
      <c r="LWR25" s="171"/>
      <c r="LWS25" s="149"/>
      <c r="LWU25" s="152"/>
      <c r="LWW25" s="152"/>
      <c r="LWX25" s="212"/>
      <c r="LWY25" s="210"/>
      <c r="LWZ25" s="211"/>
      <c r="LXA25" s="149"/>
      <c r="LXI25" s="149"/>
      <c r="LXL25" s="171"/>
      <c r="LXM25" s="171"/>
      <c r="LXN25" s="149"/>
      <c r="LXP25" s="152"/>
      <c r="LXR25" s="152"/>
      <c r="LXS25" s="212"/>
      <c r="LXT25" s="210"/>
      <c r="LXU25" s="211"/>
      <c r="LXV25" s="149"/>
      <c r="LYD25" s="149"/>
      <c r="LYG25" s="171"/>
      <c r="LYH25" s="171"/>
      <c r="LYI25" s="149"/>
      <c r="LYK25" s="152"/>
      <c r="LYM25" s="152"/>
      <c r="LYN25" s="212"/>
      <c r="LYO25" s="210"/>
      <c r="LYP25" s="211"/>
      <c r="LYQ25" s="149"/>
      <c r="LYY25" s="149"/>
      <c r="LZB25" s="171"/>
      <c r="LZC25" s="171"/>
      <c r="LZD25" s="149"/>
      <c r="LZF25" s="152"/>
      <c r="LZH25" s="152"/>
      <c r="LZI25" s="212"/>
      <c r="LZJ25" s="210"/>
      <c r="LZK25" s="211"/>
      <c r="LZL25" s="149"/>
      <c r="LZT25" s="149"/>
      <c r="LZW25" s="171"/>
      <c r="LZX25" s="171"/>
      <c r="LZY25" s="149"/>
      <c r="MAA25" s="152"/>
      <c r="MAC25" s="152"/>
      <c r="MAD25" s="212"/>
      <c r="MAE25" s="210"/>
      <c r="MAF25" s="211"/>
      <c r="MAG25" s="149"/>
      <c r="MAO25" s="149"/>
      <c r="MAR25" s="171"/>
      <c r="MAS25" s="171"/>
      <c r="MAT25" s="149"/>
      <c r="MAV25" s="152"/>
      <c r="MAX25" s="152"/>
      <c r="MAY25" s="212"/>
      <c r="MAZ25" s="210"/>
      <c r="MBA25" s="211"/>
      <c r="MBB25" s="149"/>
      <c r="MBJ25" s="149"/>
      <c r="MBM25" s="171"/>
      <c r="MBN25" s="171"/>
      <c r="MBO25" s="149"/>
      <c r="MBQ25" s="152"/>
      <c r="MBS25" s="152"/>
      <c r="MBT25" s="212"/>
      <c r="MBU25" s="210"/>
      <c r="MBV25" s="211"/>
      <c r="MBW25" s="149"/>
      <c r="MCE25" s="149"/>
      <c r="MCH25" s="171"/>
      <c r="MCI25" s="171"/>
      <c r="MCJ25" s="149"/>
      <c r="MCL25" s="152"/>
      <c r="MCN25" s="152"/>
      <c r="MCO25" s="212"/>
      <c r="MCP25" s="210"/>
      <c r="MCQ25" s="211"/>
      <c r="MCR25" s="149"/>
      <c r="MCZ25" s="149"/>
      <c r="MDC25" s="171"/>
      <c r="MDD25" s="171"/>
      <c r="MDE25" s="149"/>
      <c r="MDG25" s="152"/>
      <c r="MDI25" s="152"/>
      <c r="MDJ25" s="212"/>
      <c r="MDK25" s="210"/>
      <c r="MDL25" s="211"/>
      <c r="MDM25" s="149"/>
      <c r="MDU25" s="149"/>
      <c r="MDX25" s="171"/>
      <c r="MDY25" s="171"/>
      <c r="MDZ25" s="149"/>
      <c r="MEB25" s="152"/>
      <c r="MED25" s="152"/>
      <c r="MEE25" s="212"/>
      <c r="MEF25" s="210"/>
      <c r="MEG25" s="211"/>
      <c r="MEH25" s="149"/>
      <c r="MEP25" s="149"/>
      <c r="MES25" s="171"/>
      <c r="MET25" s="171"/>
      <c r="MEU25" s="149"/>
      <c r="MEW25" s="152"/>
      <c r="MEY25" s="152"/>
      <c r="MEZ25" s="212"/>
      <c r="MFA25" s="210"/>
      <c r="MFB25" s="211"/>
      <c r="MFC25" s="149"/>
      <c r="MFK25" s="149"/>
      <c r="MFN25" s="171"/>
      <c r="MFO25" s="171"/>
      <c r="MFP25" s="149"/>
      <c r="MFR25" s="152"/>
      <c r="MFT25" s="152"/>
      <c r="MFU25" s="212"/>
      <c r="MFV25" s="210"/>
      <c r="MFW25" s="211"/>
      <c r="MFX25" s="149"/>
      <c r="MGF25" s="149"/>
      <c r="MGI25" s="171"/>
      <c r="MGJ25" s="171"/>
      <c r="MGK25" s="149"/>
      <c r="MGM25" s="152"/>
      <c r="MGO25" s="152"/>
      <c r="MGP25" s="212"/>
      <c r="MGQ25" s="210"/>
      <c r="MGR25" s="211"/>
      <c r="MGS25" s="149"/>
      <c r="MHA25" s="149"/>
      <c r="MHD25" s="171"/>
      <c r="MHE25" s="171"/>
      <c r="MHF25" s="149"/>
      <c r="MHH25" s="152"/>
      <c r="MHJ25" s="152"/>
      <c r="MHK25" s="212"/>
      <c r="MHL25" s="210"/>
      <c r="MHM25" s="211"/>
      <c r="MHN25" s="149"/>
      <c r="MHV25" s="149"/>
      <c r="MHY25" s="171"/>
      <c r="MHZ25" s="171"/>
      <c r="MIA25" s="149"/>
      <c r="MIC25" s="152"/>
      <c r="MIE25" s="152"/>
      <c r="MIF25" s="212"/>
      <c r="MIG25" s="210"/>
      <c r="MIH25" s="211"/>
      <c r="MII25" s="149"/>
      <c r="MIQ25" s="149"/>
      <c r="MIT25" s="171"/>
      <c r="MIU25" s="171"/>
      <c r="MIV25" s="149"/>
      <c r="MIX25" s="152"/>
      <c r="MIZ25" s="152"/>
      <c r="MJA25" s="212"/>
      <c r="MJB25" s="210"/>
      <c r="MJC25" s="211"/>
      <c r="MJD25" s="149"/>
      <c r="MJL25" s="149"/>
      <c r="MJO25" s="171"/>
      <c r="MJP25" s="171"/>
      <c r="MJQ25" s="149"/>
      <c r="MJS25" s="152"/>
      <c r="MJU25" s="152"/>
      <c r="MJV25" s="212"/>
      <c r="MJW25" s="210"/>
      <c r="MJX25" s="211"/>
      <c r="MJY25" s="149"/>
      <c r="MKG25" s="149"/>
      <c r="MKJ25" s="171"/>
      <c r="MKK25" s="171"/>
      <c r="MKL25" s="149"/>
      <c r="MKN25" s="152"/>
      <c r="MKP25" s="152"/>
      <c r="MKQ25" s="212"/>
      <c r="MKR25" s="210"/>
      <c r="MKS25" s="211"/>
      <c r="MKT25" s="149"/>
      <c r="MLB25" s="149"/>
      <c r="MLE25" s="171"/>
      <c r="MLF25" s="171"/>
      <c r="MLG25" s="149"/>
      <c r="MLI25" s="152"/>
      <c r="MLK25" s="152"/>
      <c r="MLL25" s="212"/>
      <c r="MLM25" s="210"/>
      <c r="MLN25" s="211"/>
      <c r="MLO25" s="149"/>
      <c r="MLW25" s="149"/>
      <c r="MLZ25" s="171"/>
      <c r="MMA25" s="171"/>
      <c r="MMB25" s="149"/>
      <c r="MMD25" s="152"/>
      <c r="MMF25" s="152"/>
      <c r="MMG25" s="212"/>
      <c r="MMH25" s="210"/>
      <c r="MMI25" s="211"/>
      <c r="MMJ25" s="149"/>
      <c r="MMR25" s="149"/>
      <c r="MMU25" s="171"/>
      <c r="MMV25" s="171"/>
      <c r="MMW25" s="149"/>
      <c r="MMY25" s="152"/>
      <c r="MNA25" s="152"/>
      <c r="MNB25" s="212"/>
      <c r="MNC25" s="210"/>
      <c r="MND25" s="211"/>
      <c r="MNE25" s="149"/>
      <c r="MNM25" s="149"/>
      <c r="MNP25" s="171"/>
      <c r="MNQ25" s="171"/>
      <c r="MNR25" s="149"/>
      <c r="MNT25" s="152"/>
      <c r="MNV25" s="152"/>
      <c r="MNW25" s="212"/>
      <c r="MNX25" s="210"/>
      <c r="MNY25" s="211"/>
      <c r="MNZ25" s="149"/>
      <c r="MOH25" s="149"/>
      <c r="MOK25" s="171"/>
      <c r="MOL25" s="171"/>
      <c r="MOM25" s="149"/>
      <c r="MOO25" s="152"/>
      <c r="MOQ25" s="152"/>
      <c r="MOR25" s="212"/>
      <c r="MOS25" s="210"/>
      <c r="MOT25" s="211"/>
      <c r="MOU25" s="149"/>
      <c r="MPC25" s="149"/>
      <c r="MPF25" s="171"/>
      <c r="MPG25" s="171"/>
      <c r="MPH25" s="149"/>
      <c r="MPJ25" s="152"/>
      <c r="MPL25" s="152"/>
      <c r="MPM25" s="212"/>
      <c r="MPN25" s="210"/>
      <c r="MPO25" s="211"/>
      <c r="MPP25" s="149"/>
      <c r="MPX25" s="149"/>
      <c r="MQA25" s="171"/>
      <c r="MQB25" s="171"/>
      <c r="MQC25" s="149"/>
      <c r="MQE25" s="152"/>
      <c r="MQG25" s="152"/>
      <c r="MQH25" s="212"/>
      <c r="MQI25" s="210"/>
      <c r="MQJ25" s="211"/>
      <c r="MQK25" s="149"/>
      <c r="MQS25" s="149"/>
      <c r="MQV25" s="171"/>
      <c r="MQW25" s="171"/>
      <c r="MQX25" s="149"/>
      <c r="MQZ25" s="152"/>
      <c r="MRB25" s="152"/>
      <c r="MRC25" s="212"/>
      <c r="MRD25" s="210"/>
      <c r="MRE25" s="211"/>
      <c r="MRF25" s="149"/>
      <c r="MRN25" s="149"/>
      <c r="MRQ25" s="171"/>
      <c r="MRR25" s="171"/>
      <c r="MRS25" s="149"/>
      <c r="MRU25" s="152"/>
      <c r="MRW25" s="152"/>
      <c r="MRX25" s="212"/>
      <c r="MRY25" s="210"/>
      <c r="MRZ25" s="211"/>
      <c r="MSA25" s="149"/>
      <c r="MSI25" s="149"/>
      <c r="MSL25" s="171"/>
      <c r="MSM25" s="171"/>
      <c r="MSN25" s="149"/>
      <c r="MSP25" s="152"/>
      <c r="MSR25" s="152"/>
      <c r="MSS25" s="212"/>
      <c r="MST25" s="210"/>
      <c r="MSU25" s="211"/>
      <c r="MSV25" s="149"/>
      <c r="MTD25" s="149"/>
      <c r="MTG25" s="171"/>
      <c r="MTH25" s="171"/>
      <c r="MTI25" s="149"/>
      <c r="MTK25" s="152"/>
      <c r="MTM25" s="152"/>
      <c r="MTN25" s="212"/>
      <c r="MTO25" s="210"/>
      <c r="MTP25" s="211"/>
      <c r="MTQ25" s="149"/>
      <c r="MTY25" s="149"/>
      <c r="MUB25" s="171"/>
      <c r="MUC25" s="171"/>
      <c r="MUD25" s="149"/>
      <c r="MUF25" s="152"/>
      <c r="MUH25" s="152"/>
      <c r="MUI25" s="212"/>
      <c r="MUJ25" s="210"/>
      <c r="MUK25" s="211"/>
      <c r="MUL25" s="149"/>
      <c r="MUT25" s="149"/>
      <c r="MUW25" s="171"/>
      <c r="MUX25" s="171"/>
      <c r="MUY25" s="149"/>
      <c r="MVA25" s="152"/>
      <c r="MVC25" s="152"/>
      <c r="MVD25" s="212"/>
      <c r="MVE25" s="210"/>
      <c r="MVF25" s="211"/>
      <c r="MVG25" s="149"/>
      <c r="MVO25" s="149"/>
      <c r="MVR25" s="171"/>
      <c r="MVS25" s="171"/>
      <c r="MVT25" s="149"/>
      <c r="MVV25" s="152"/>
      <c r="MVX25" s="152"/>
      <c r="MVY25" s="212"/>
      <c r="MVZ25" s="210"/>
      <c r="MWA25" s="211"/>
      <c r="MWB25" s="149"/>
      <c r="MWJ25" s="149"/>
      <c r="MWM25" s="171"/>
      <c r="MWN25" s="171"/>
      <c r="MWO25" s="149"/>
      <c r="MWQ25" s="152"/>
      <c r="MWS25" s="152"/>
      <c r="MWT25" s="212"/>
      <c r="MWU25" s="210"/>
      <c r="MWV25" s="211"/>
      <c r="MWW25" s="149"/>
      <c r="MXE25" s="149"/>
      <c r="MXH25" s="171"/>
      <c r="MXI25" s="171"/>
      <c r="MXJ25" s="149"/>
      <c r="MXL25" s="152"/>
      <c r="MXN25" s="152"/>
      <c r="MXO25" s="212"/>
      <c r="MXP25" s="210"/>
      <c r="MXQ25" s="211"/>
      <c r="MXR25" s="149"/>
      <c r="MXZ25" s="149"/>
      <c r="MYC25" s="171"/>
      <c r="MYD25" s="171"/>
      <c r="MYE25" s="149"/>
      <c r="MYG25" s="152"/>
      <c r="MYI25" s="152"/>
      <c r="MYJ25" s="212"/>
      <c r="MYK25" s="210"/>
      <c r="MYL25" s="211"/>
      <c r="MYM25" s="149"/>
      <c r="MYU25" s="149"/>
      <c r="MYX25" s="171"/>
      <c r="MYY25" s="171"/>
      <c r="MYZ25" s="149"/>
      <c r="MZB25" s="152"/>
      <c r="MZD25" s="152"/>
      <c r="MZE25" s="212"/>
      <c r="MZF25" s="210"/>
      <c r="MZG25" s="211"/>
      <c r="MZH25" s="149"/>
      <c r="MZP25" s="149"/>
      <c r="MZS25" s="171"/>
      <c r="MZT25" s="171"/>
      <c r="MZU25" s="149"/>
      <c r="MZW25" s="152"/>
      <c r="MZY25" s="152"/>
      <c r="MZZ25" s="212"/>
      <c r="NAA25" s="210"/>
      <c r="NAB25" s="211"/>
      <c r="NAC25" s="149"/>
      <c r="NAK25" s="149"/>
      <c r="NAN25" s="171"/>
      <c r="NAO25" s="171"/>
      <c r="NAP25" s="149"/>
      <c r="NAR25" s="152"/>
      <c r="NAT25" s="152"/>
      <c r="NAU25" s="212"/>
      <c r="NAV25" s="210"/>
      <c r="NAW25" s="211"/>
      <c r="NAX25" s="149"/>
      <c r="NBF25" s="149"/>
      <c r="NBI25" s="171"/>
      <c r="NBJ25" s="171"/>
      <c r="NBK25" s="149"/>
      <c r="NBM25" s="152"/>
      <c r="NBO25" s="152"/>
      <c r="NBP25" s="212"/>
      <c r="NBQ25" s="210"/>
      <c r="NBR25" s="211"/>
      <c r="NBS25" s="149"/>
      <c r="NCA25" s="149"/>
      <c r="NCD25" s="171"/>
      <c r="NCE25" s="171"/>
      <c r="NCF25" s="149"/>
      <c r="NCH25" s="152"/>
      <c r="NCJ25" s="152"/>
      <c r="NCK25" s="212"/>
      <c r="NCL25" s="210"/>
      <c r="NCM25" s="211"/>
      <c r="NCN25" s="149"/>
      <c r="NCV25" s="149"/>
      <c r="NCY25" s="171"/>
      <c r="NCZ25" s="171"/>
      <c r="NDA25" s="149"/>
      <c r="NDC25" s="152"/>
      <c r="NDE25" s="152"/>
      <c r="NDF25" s="212"/>
      <c r="NDG25" s="210"/>
      <c r="NDH25" s="211"/>
      <c r="NDI25" s="149"/>
      <c r="NDQ25" s="149"/>
      <c r="NDT25" s="171"/>
      <c r="NDU25" s="171"/>
      <c r="NDV25" s="149"/>
      <c r="NDX25" s="152"/>
      <c r="NDZ25" s="152"/>
      <c r="NEA25" s="212"/>
      <c r="NEB25" s="210"/>
      <c r="NEC25" s="211"/>
      <c r="NED25" s="149"/>
      <c r="NEL25" s="149"/>
      <c r="NEO25" s="171"/>
      <c r="NEP25" s="171"/>
      <c r="NEQ25" s="149"/>
      <c r="NES25" s="152"/>
      <c r="NEU25" s="152"/>
      <c r="NEV25" s="212"/>
      <c r="NEW25" s="210"/>
      <c r="NEX25" s="211"/>
      <c r="NEY25" s="149"/>
      <c r="NFG25" s="149"/>
      <c r="NFJ25" s="171"/>
      <c r="NFK25" s="171"/>
      <c r="NFL25" s="149"/>
      <c r="NFN25" s="152"/>
      <c r="NFP25" s="152"/>
      <c r="NFQ25" s="212"/>
      <c r="NFR25" s="210"/>
      <c r="NFS25" s="211"/>
      <c r="NFT25" s="149"/>
      <c r="NGB25" s="149"/>
      <c r="NGE25" s="171"/>
      <c r="NGF25" s="171"/>
      <c r="NGG25" s="149"/>
      <c r="NGI25" s="152"/>
      <c r="NGK25" s="152"/>
      <c r="NGL25" s="212"/>
      <c r="NGM25" s="210"/>
      <c r="NGN25" s="211"/>
      <c r="NGO25" s="149"/>
      <c r="NGW25" s="149"/>
      <c r="NGZ25" s="171"/>
      <c r="NHA25" s="171"/>
      <c r="NHB25" s="149"/>
      <c r="NHD25" s="152"/>
      <c r="NHF25" s="152"/>
      <c r="NHG25" s="212"/>
      <c r="NHH25" s="210"/>
      <c r="NHI25" s="211"/>
      <c r="NHJ25" s="149"/>
      <c r="NHR25" s="149"/>
      <c r="NHU25" s="171"/>
      <c r="NHV25" s="171"/>
      <c r="NHW25" s="149"/>
      <c r="NHY25" s="152"/>
      <c r="NIA25" s="152"/>
      <c r="NIB25" s="212"/>
      <c r="NIC25" s="210"/>
      <c r="NID25" s="211"/>
      <c r="NIE25" s="149"/>
      <c r="NIM25" s="149"/>
      <c r="NIP25" s="171"/>
      <c r="NIQ25" s="171"/>
      <c r="NIR25" s="149"/>
      <c r="NIT25" s="152"/>
      <c r="NIV25" s="152"/>
      <c r="NIW25" s="212"/>
      <c r="NIX25" s="210"/>
      <c r="NIY25" s="211"/>
      <c r="NIZ25" s="149"/>
      <c r="NJH25" s="149"/>
      <c r="NJK25" s="171"/>
      <c r="NJL25" s="171"/>
      <c r="NJM25" s="149"/>
      <c r="NJO25" s="152"/>
      <c r="NJQ25" s="152"/>
      <c r="NJR25" s="212"/>
      <c r="NJS25" s="210"/>
      <c r="NJT25" s="211"/>
      <c r="NJU25" s="149"/>
      <c r="NKC25" s="149"/>
      <c r="NKF25" s="171"/>
      <c r="NKG25" s="171"/>
      <c r="NKH25" s="149"/>
      <c r="NKJ25" s="152"/>
      <c r="NKL25" s="152"/>
      <c r="NKM25" s="212"/>
      <c r="NKN25" s="210"/>
      <c r="NKO25" s="211"/>
      <c r="NKP25" s="149"/>
      <c r="NKX25" s="149"/>
      <c r="NLA25" s="171"/>
      <c r="NLB25" s="171"/>
      <c r="NLC25" s="149"/>
      <c r="NLE25" s="152"/>
      <c r="NLG25" s="152"/>
      <c r="NLH25" s="212"/>
      <c r="NLI25" s="210"/>
      <c r="NLJ25" s="211"/>
      <c r="NLK25" s="149"/>
      <c r="NLS25" s="149"/>
      <c r="NLV25" s="171"/>
      <c r="NLW25" s="171"/>
      <c r="NLX25" s="149"/>
      <c r="NLZ25" s="152"/>
      <c r="NMB25" s="152"/>
      <c r="NMC25" s="212"/>
      <c r="NMD25" s="210"/>
      <c r="NME25" s="211"/>
      <c r="NMF25" s="149"/>
      <c r="NMN25" s="149"/>
      <c r="NMQ25" s="171"/>
      <c r="NMR25" s="171"/>
      <c r="NMS25" s="149"/>
      <c r="NMU25" s="152"/>
      <c r="NMW25" s="152"/>
      <c r="NMX25" s="212"/>
      <c r="NMY25" s="210"/>
      <c r="NMZ25" s="211"/>
      <c r="NNA25" s="149"/>
      <c r="NNI25" s="149"/>
      <c r="NNL25" s="171"/>
      <c r="NNM25" s="171"/>
      <c r="NNN25" s="149"/>
      <c r="NNP25" s="152"/>
      <c r="NNR25" s="152"/>
      <c r="NNS25" s="212"/>
      <c r="NNT25" s="210"/>
      <c r="NNU25" s="211"/>
      <c r="NNV25" s="149"/>
      <c r="NOD25" s="149"/>
      <c r="NOG25" s="171"/>
      <c r="NOH25" s="171"/>
      <c r="NOI25" s="149"/>
      <c r="NOK25" s="152"/>
      <c r="NOM25" s="152"/>
      <c r="NON25" s="212"/>
      <c r="NOO25" s="210"/>
      <c r="NOP25" s="211"/>
      <c r="NOQ25" s="149"/>
      <c r="NOY25" s="149"/>
      <c r="NPB25" s="171"/>
      <c r="NPC25" s="171"/>
      <c r="NPD25" s="149"/>
      <c r="NPF25" s="152"/>
      <c r="NPH25" s="152"/>
      <c r="NPI25" s="212"/>
      <c r="NPJ25" s="210"/>
      <c r="NPK25" s="211"/>
      <c r="NPL25" s="149"/>
      <c r="NPT25" s="149"/>
      <c r="NPW25" s="171"/>
      <c r="NPX25" s="171"/>
      <c r="NPY25" s="149"/>
      <c r="NQA25" s="152"/>
      <c r="NQC25" s="152"/>
      <c r="NQD25" s="212"/>
      <c r="NQE25" s="210"/>
      <c r="NQF25" s="211"/>
      <c r="NQG25" s="149"/>
      <c r="NQO25" s="149"/>
      <c r="NQR25" s="171"/>
      <c r="NQS25" s="171"/>
      <c r="NQT25" s="149"/>
      <c r="NQV25" s="152"/>
      <c r="NQX25" s="152"/>
      <c r="NQY25" s="212"/>
      <c r="NQZ25" s="210"/>
      <c r="NRA25" s="211"/>
      <c r="NRB25" s="149"/>
      <c r="NRJ25" s="149"/>
      <c r="NRM25" s="171"/>
      <c r="NRN25" s="171"/>
      <c r="NRO25" s="149"/>
      <c r="NRQ25" s="152"/>
      <c r="NRS25" s="152"/>
      <c r="NRT25" s="212"/>
      <c r="NRU25" s="210"/>
      <c r="NRV25" s="211"/>
      <c r="NRW25" s="149"/>
      <c r="NSE25" s="149"/>
      <c r="NSH25" s="171"/>
      <c r="NSI25" s="171"/>
      <c r="NSJ25" s="149"/>
      <c r="NSL25" s="152"/>
      <c r="NSN25" s="152"/>
      <c r="NSO25" s="212"/>
      <c r="NSP25" s="210"/>
      <c r="NSQ25" s="211"/>
      <c r="NSR25" s="149"/>
      <c r="NSZ25" s="149"/>
      <c r="NTC25" s="171"/>
      <c r="NTD25" s="171"/>
      <c r="NTE25" s="149"/>
      <c r="NTG25" s="152"/>
      <c r="NTI25" s="152"/>
      <c r="NTJ25" s="212"/>
      <c r="NTK25" s="210"/>
      <c r="NTL25" s="211"/>
      <c r="NTM25" s="149"/>
      <c r="NTU25" s="149"/>
      <c r="NTX25" s="171"/>
      <c r="NTY25" s="171"/>
      <c r="NTZ25" s="149"/>
      <c r="NUB25" s="152"/>
      <c r="NUD25" s="152"/>
      <c r="NUE25" s="212"/>
      <c r="NUF25" s="210"/>
      <c r="NUG25" s="211"/>
      <c r="NUH25" s="149"/>
      <c r="NUP25" s="149"/>
      <c r="NUS25" s="171"/>
      <c r="NUT25" s="171"/>
      <c r="NUU25" s="149"/>
      <c r="NUW25" s="152"/>
      <c r="NUY25" s="152"/>
      <c r="NUZ25" s="212"/>
      <c r="NVA25" s="210"/>
      <c r="NVB25" s="211"/>
      <c r="NVC25" s="149"/>
      <c r="NVK25" s="149"/>
      <c r="NVN25" s="171"/>
      <c r="NVO25" s="171"/>
      <c r="NVP25" s="149"/>
      <c r="NVR25" s="152"/>
      <c r="NVT25" s="152"/>
      <c r="NVU25" s="212"/>
      <c r="NVV25" s="210"/>
      <c r="NVW25" s="211"/>
      <c r="NVX25" s="149"/>
      <c r="NWF25" s="149"/>
      <c r="NWI25" s="171"/>
      <c r="NWJ25" s="171"/>
      <c r="NWK25" s="149"/>
      <c r="NWM25" s="152"/>
      <c r="NWO25" s="152"/>
      <c r="NWP25" s="212"/>
      <c r="NWQ25" s="210"/>
      <c r="NWR25" s="211"/>
      <c r="NWS25" s="149"/>
      <c r="NXA25" s="149"/>
      <c r="NXD25" s="171"/>
      <c r="NXE25" s="171"/>
      <c r="NXF25" s="149"/>
      <c r="NXH25" s="152"/>
      <c r="NXJ25" s="152"/>
      <c r="NXK25" s="212"/>
      <c r="NXL25" s="210"/>
      <c r="NXM25" s="211"/>
      <c r="NXN25" s="149"/>
      <c r="NXV25" s="149"/>
      <c r="NXY25" s="171"/>
      <c r="NXZ25" s="171"/>
      <c r="NYA25" s="149"/>
      <c r="NYC25" s="152"/>
      <c r="NYE25" s="152"/>
      <c r="NYF25" s="212"/>
      <c r="NYG25" s="210"/>
      <c r="NYH25" s="211"/>
      <c r="NYI25" s="149"/>
      <c r="NYQ25" s="149"/>
      <c r="NYT25" s="171"/>
      <c r="NYU25" s="171"/>
      <c r="NYV25" s="149"/>
      <c r="NYX25" s="152"/>
      <c r="NYZ25" s="152"/>
      <c r="NZA25" s="212"/>
      <c r="NZB25" s="210"/>
      <c r="NZC25" s="211"/>
      <c r="NZD25" s="149"/>
      <c r="NZL25" s="149"/>
      <c r="NZO25" s="171"/>
      <c r="NZP25" s="171"/>
      <c r="NZQ25" s="149"/>
      <c r="NZS25" s="152"/>
      <c r="NZU25" s="152"/>
      <c r="NZV25" s="212"/>
      <c r="NZW25" s="210"/>
      <c r="NZX25" s="211"/>
      <c r="NZY25" s="149"/>
      <c r="OAG25" s="149"/>
      <c r="OAJ25" s="171"/>
      <c r="OAK25" s="171"/>
      <c r="OAL25" s="149"/>
      <c r="OAN25" s="152"/>
      <c r="OAP25" s="152"/>
      <c r="OAQ25" s="212"/>
      <c r="OAR25" s="210"/>
      <c r="OAS25" s="211"/>
      <c r="OAT25" s="149"/>
      <c r="OBB25" s="149"/>
      <c r="OBE25" s="171"/>
      <c r="OBF25" s="171"/>
      <c r="OBG25" s="149"/>
      <c r="OBI25" s="152"/>
      <c r="OBK25" s="152"/>
      <c r="OBL25" s="212"/>
      <c r="OBM25" s="210"/>
      <c r="OBN25" s="211"/>
      <c r="OBO25" s="149"/>
      <c r="OBW25" s="149"/>
      <c r="OBZ25" s="171"/>
      <c r="OCA25" s="171"/>
      <c r="OCB25" s="149"/>
      <c r="OCD25" s="152"/>
      <c r="OCF25" s="152"/>
      <c r="OCG25" s="212"/>
      <c r="OCH25" s="210"/>
      <c r="OCI25" s="211"/>
      <c r="OCJ25" s="149"/>
      <c r="OCR25" s="149"/>
      <c r="OCU25" s="171"/>
      <c r="OCV25" s="171"/>
      <c r="OCW25" s="149"/>
      <c r="OCY25" s="152"/>
      <c r="ODA25" s="152"/>
      <c r="ODB25" s="212"/>
      <c r="ODC25" s="210"/>
      <c r="ODD25" s="211"/>
      <c r="ODE25" s="149"/>
      <c r="ODM25" s="149"/>
      <c r="ODP25" s="171"/>
      <c r="ODQ25" s="171"/>
      <c r="ODR25" s="149"/>
      <c r="ODT25" s="152"/>
      <c r="ODV25" s="152"/>
      <c r="ODW25" s="212"/>
      <c r="ODX25" s="210"/>
      <c r="ODY25" s="211"/>
      <c r="ODZ25" s="149"/>
      <c r="OEH25" s="149"/>
      <c r="OEK25" s="171"/>
      <c r="OEL25" s="171"/>
      <c r="OEM25" s="149"/>
      <c r="OEO25" s="152"/>
      <c r="OEQ25" s="152"/>
      <c r="OER25" s="212"/>
      <c r="OES25" s="210"/>
      <c r="OET25" s="211"/>
      <c r="OEU25" s="149"/>
      <c r="OFC25" s="149"/>
      <c r="OFF25" s="171"/>
      <c r="OFG25" s="171"/>
      <c r="OFH25" s="149"/>
      <c r="OFJ25" s="152"/>
      <c r="OFL25" s="152"/>
      <c r="OFM25" s="212"/>
      <c r="OFN25" s="210"/>
      <c r="OFO25" s="211"/>
      <c r="OFP25" s="149"/>
      <c r="OFX25" s="149"/>
      <c r="OGA25" s="171"/>
      <c r="OGB25" s="171"/>
      <c r="OGC25" s="149"/>
      <c r="OGE25" s="152"/>
      <c r="OGG25" s="152"/>
      <c r="OGH25" s="212"/>
      <c r="OGI25" s="210"/>
      <c r="OGJ25" s="211"/>
      <c r="OGK25" s="149"/>
      <c r="OGS25" s="149"/>
      <c r="OGV25" s="171"/>
      <c r="OGW25" s="171"/>
      <c r="OGX25" s="149"/>
      <c r="OGZ25" s="152"/>
      <c r="OHB25" s="152"/>
      <c r="OHC25" s="212"/>
      <c r="OHD25" s="210"/>
      <c r="OHE25" s="211"/>
      <c r="OHF25" s="149"/>
      <c r="OHN25" s="149"/>
      <c r="OHQ25" s="171"/>
      <c r="OHR25" s="171"/>
      <c r="OHS25" s="149"/>
      <c r="OHU25" s="152"/>
      <c r="OHW25" s="152"/>
      <c r="OHX25" s="212"/>
      <c r="OHY25" s="210"/>
      <c r="OHZ25" s="211"/>
      <c r="OIA25" s="149"/>
      <c r="OII25" s="149"/>
      <c r="OIL25" s="171"/>
      <c r="OIM25" s="171"/>
      <c r="OIN25" s="149"/>
      <c r="OIP25" s="152"/>
      <c r="OIR25" s="152"/>
      <c r="OIS25" s="212"/>
      <c r="OIT25" s="210"/>
      <c r="OIU25" s="211"/>
      <c r="OIV25" s="149"/>
      <c r="OJD25" s="149"/>
      <c r="OJG25" s="171"/>
      <c r="OJH25" s="171"/>
      <c r="OJI25" s="149"/>
      <c r="OJK25" s="152"/>
      <c r="OJM25" s="152"/>
      <c r="OJN25" s="212"/>
      <c r="OJO25" s="210"/>
      <c r="OJP25" s="211"/>
      <c r="OJQ25" s="149"/>
      <c r="OJY25" s="149"/>
      <c r="OKB25" s="171"/>
      <c r="OKC25" s="171"/>
      <c r="OKD25" s="149"/>
      <c r="OKF25" s="152"/>
      <c r="OKH25" s="152"/>
      <c r="OKI25" s="212"/>
      <c r="OKJ25" s="210"/>
      <c r="OKK25" s="211"/>
      <c r="OKL25" s="149"/>
      <c r="OKT25" s="149"/>
      <c r="OKW25" s="171"/>
      <c r="OKX25" s="171"/>
      <c r="OKY25" s="149"/>
      <c r="OLA25" s="152"/>
      <c r="OLC25" s="152"/>
      <c r="OLD25" s="212"/>
      <c r="OLE25" s="210"/>
      <c r="OLF25" s="211"/>
      <c r="OLG25" s="149"/>
      <c r="OLO25" s="149"/>
      <c r="OLR25" s="171"/>
      <c r="OLS25" s="171"/>
      <c r="OLT25" s="149"/>
      <c r="OLV25" s="152"/>
      <c r="OLX25" s="152"/>
      <c r="OLY25" s="212"/>
      <c r="OLZ25" s="210"/>
      <c r="OMA25" s="211"/>
      <c r="OMB25" s="149"/>
      <c r="OMJ25" s="149"/>
      <c r="OMM25" s="171"/>
      <c r="OMN25" s="171"/>
      <c r="OMO25" s="149"/>
      <c r="OMQ25" s="152"/>
      <c r="OMS25" s="152"/>
      <c r="OMT25" s="212"/>
      <c r="OMU25" s="210"/>
      <c r="OMV25" s="211"/>
      <c r="OMW25" s="149"/>
      <c r="ONE25" s="149"/>
      <c r="ONH25" s="171"/>
      <c r="ONI25" s="171"/>
      <c r="ONJ25" s="149"/>
      <c r="ONL25" s="152"/>
      <c r="ONN25" s="152"/>
      <c r="ONO25" s="212"/>
      <c r="ONP25" s="210"/>
      <c r="ONQ25" s="211"/>
      <c r="ONR25" s="149"/>
      <c r="ONZ25" s="149"/>
      <c r="OOC25" s="171"/>
      <c r="OOD25" s="171"/>
      <c r="OOE25" s="149"/>
      <c r="OOG25" s="152"/>
      <c r="OOI25" s="152"/>
      <c r="OOJ25" s="212"/>
      <c r="OOK25" s="210"/>
      <c r="OOL25" s="211"/>
      <c r="OOM25" s="149"/>
      <c r="OOU25" s="149"/>
      <c r="OOX25" s="171"/>
      <c r="OOY25" s="171"/>
      <c r="OOZ25" s="149"/>
      <c r="OPB25" s="152"/>
      <c r="OPD25" s="152"/>
      <c r="OPE25" s="212"/>
      <c r="OPF25" s="210"/>
      <c r="OPG25" s="211"/>
      <c r="OPH25" s="149"/>
      <c r="OPP25" s="149"/>
      <c r="OPS25" s="171"/>
      <c r="OPT25" s="171"/>
      <c r="OPU25" s="149"/>
      <c r="OPW25" s="152"/>
      <c r="OPY25" s="152"/>
      <c r="OPZ25" s="212"/>
      <c r="OQA25" s="210"/>
      <c r="OQB25" s="211"/>
      <c r="OQC25" s="149"/>
      <c r="OQK25" s="149"/>
      <c r="OQN25" s="171"/>
      <c r="OQO25" s="171"/>
      <c r="OQP25" s="149"/>
      <c r="OQR25" s="152"/>
      <c r="OQT25" s="152"/>
      <c r="OQU25" s="212"/>
      <c r="OQV25" s="210"/>
      <c r="OQW25" s="211"/>
      <c r="OQX25" s="149"/>
      <c r="ORF25" s="149"/>
      <c r="ORI25" s="171"/>
      <c r="ORJ25" s="171"/>
      <c r="ORK25" s="149"/>
      <c r="ORM25" s="152"/>
      <c r="ORO25" s="152"/>
      <c r="ORP25" s="212"/>
      <c r="ORQ25" s="210"/>
      <c r="ORR25" s="211"/>
      <c r="ORS25" s="149"/>
      <c r="OSA25" s="149"/>
      <c r="OSD25" s="171"/>
      <c r="OSE25" s="171"/>
      <c r="OSF25" s="149"/>
      <c r="OSH25" s="152"/>
      <c r="OSJ25" s="152"/>
      <c r="OSK25" s="212"/>
      <c r="OSL25" s="210"/>
      <c r="OSM25" s="211"/>
      <c r="OSN25" s="149"/>
      <c r="OSV25" s="149"/>
      <c r="OSY25" s="171"/>
      <c r="OSZ25" s="171"/>
      <c r="OTA25" s="149"/>
      <c r="OTC25" s="152"/>
      <c r="OTE25" s="152"/>
      <c r="OTF25" s="212"/>
      <c r="OTG25" s="210"/>
      <c r="OTH25" s="211"/>
      <c r="OTI25" s="149"/>
      <c r="OTQ25" s="149"/>
      <c r="OTT25" s="171"/>
      <c r="OTU25" s="171"/>
      <c r="OTV25" s="149"/>
      <c r="OTX25" s="152"/>
      <c r="OTZ25" s="152"/>
      <c r="OUA25" s="212"/>
      <c r="OUB25" s="210"/>
      <c r="OUC25" s="211"/>
      <c r="OUD25" s="149"/>
      <c r="OUL25" s="149"/>
      <c r="OUO25" s="171"/>
      <c r="OUP25" s="171"/>
      <c r="OUQ25" s="149"/>
      <c r="OUS25" s="152"/>
      <c r="OUU25" s="152"/>
      <c r="OUV25" s="212"/>
      <c r="OUW25" s="210"/>
      <c r="OUX25" s="211"/>
      <c r="OUY25" s="149"/>
      <c r="OVG25" s="149"/>
      <c r="OVJ25" s="171"/>
      <c r="OVK25" s="171"/>
      <c r="OVL25" s="149"/>
      <c r="OVN25" s="152"/>
      <c r="OVP25" s="152"/>
      <c r="OVQ25" s="212"/>
      <c r="OVR25" s="210"/>
      <c r="OVS25" s="211"/>
      <c r="OVT25" s="149"/>
      <c r="OWB25" s="149"/>
      <c r="OWE25" s="171"/>
      <c r="OWF25" s="171"/>
      <c r="OWG25" s="149"/>
      <c r="OWI25" s="152"/>
      <c r="OWK25" s="152"/>
      <c r="OWL25" s="212"/>
      <c r="OWM25" s="210"/>
      <c r="OWN25" s="211"/>
      <c r="OWO25" s="149"/>
      <c r="OWW25" s="149"/>
      <c r="OWZ25" s="171"/>
      <c r="OXA25" s="171"/>
      <c r="OXB25" s="149"/>
      <c r="OXD25" s="152"/>
      <c r="OXF25" s="152"/>
      <c r="OXG25" s="212"/>
      <c r="OXH25" s="210"/>
      <c r="OXI25" s="211"/>
      <c r="OXJ25" s="149"/>
      <c r="OXR25" s="149"/>
      <c r="OXU25" s="171"/>
      <c r="OXV25" s="171"/>
      <c r="OXW25" s="149"/>
      <c r="OXY25" s="152"/>
      <c r="OYA25" s="152"/>
      <c r="OYB25" s="212"/>
      <c r="OYC25" s="210"/>
      <c r="OYD25" s="211"/>
      <c r="OYE25" s="149"/>
      <c r="OYM25" s="149"/>
      <c r="OYP25" s="171"/>
      <c r="OYQ25" s="171"/>
      <c r="OYR25" s="149"/>
      <c r="OYT25" s="152"/>
      <c r="OYV25" s="152"/>
      <c r="OYW25" s="212"/>
      <c r="OYX25" s="210"/>
      <c r="OYY25" s="211"/>
      <c r="OYZ25" s="149"/>
      <c r="OZH25" s="149"/>
      <c r="OZK25" s="171"/>
      <c r="OZL25" s="171"/>
      <c r="OZM25" s="149"/>
      <c r="OZO25" s="152"/>
      <c r="OZQ25" s="152"/>
      <c r="OZR25" s="212"/>
      <c r="OZS25" s="210"/>
      <c r="OZT25" s="211"/>
      <c r="OZU25" s="149"/>
      <c r="PAC25" s="149"/>
      <c r="PAF25" s="171"/>
      <c r="PAG25" s="171"/>
      <c r="PAH25" s="149"/>
      <c r="PAJ25" s="152"/>
      <c r="PAL25" s="152"/>
      <c r="PAM25" s="212"/>
      <c r="PAN25" s="210"/>
      <c r="PAO25" s="211"/>
      <c r="PAP25" s="149"/>
      <c r="PAX25" s="149"/>
      <c r="PBA25" s="171"/>
      <c r="PBB25" s="171"/>
      <c r="PBC25" s="149"/>
      <c r="PBE25" s="152"/>
      <c r="PBG25" s="152"/>
      <c r="PBH25" s="212"/>
      <c r="PBI25" s="210"/>
      <c r="PBJ25" s="211"/>
      <c r="PBK25" s="149"/>
      <c r="PBS25" s="149"/>
      <c r="PBV25" s="171"/>
      <c r="PBW25" s="171"/>
      <c r="PBX25" s="149"/>
      <c r="PBZ25" s="152"/>
      <c r="PCB25" s="152"/>
      <c r="PCC25" s="212"/>
      <c r="PCD25" s="210"/>
      <c r="PCE25" s="211"/>
      <c r="PCF25" s="149"/>
      <c r="PCN25" s="149"/>
      <c r="PCQ25" s="171"/>
      <c r="PCR25" s="171"/>
      <c r="PCS25" s="149"/>
      <c r="PCU25" s="152"/>
      <c r="PCW25" s="152"/>
      <c r="PCX25" s="212"/>
      <c r="PCY25" s="210"/>
      <c r="PCZ25" s="211"/>
      <c r="PDA25" s="149"/>
      <c r="PDI25" s="149"/>
      <c r="PDL25" s="171"/>
      <c r="PDM25" s="171"/>
      <c r="PDN25" s="149"/>
      <c r="PDP25" s="152"/>
      <c r="PDR25" s="152"/>
      <c r="PDS25" s="212"/>
      <c r="PDT25" s="210"/>
      <c r="PDU25" s="211"/>
      <c r="PDV25" s="149"/>
      <c r="PED25" s="149"/>
      <c r="PEG25" s="171"/>
      <c r="PEH25" s="171"/>
      <c r="PEI25" s="149"/>
      <c r="PEK25" s="152"/>
      <c r="PEM25" s="152"/>
      <c r="PEN25" s="212"/>
      <c r="PEO25" s="210"/>
      <c r="PEP25" s="211"/>
      <c r="PEQ25" s="149"/>
      <c r="PEY25" s="149"/>
      <c r="PFB25" s="171"/>
      <c r="PFC25" s="171"/>
      <c r="PFD25" s="149"/>
      <c r="PFF25" s="152"/>
      <c r="PFH25" s="152"/>
      <c r="PFI25" s="212"/>
      <c r="PFJ25" s="210"/>
      <c r="PFK25" s="211"/>
      <c r="PFL25" s="149"/>
      <c r="PFT25" s="149"/>
      <c r="PFW25" s="171"/>
      <c r="PFX25" s="171"/>
      <c r="PFY25" s="149"/>
      <c r="PGA25" s="152"/>
      <c r="PGC25" s="152"/>
      <c r="PGD25" s="212"/>
      <c r="PGE25" s="210"/>
      <c r="PGF25" s="211"/>
      <c r="PGG25" s="149"/>
      <c r="PGO25" s="149"/>
      <c r="PGR25" s="171"/>
      <c r="PGS25" s="171"/>
      <c r="PGT25" s="149"/>
      <c r="PGV25" s="152"/>
      <c r="PGX25" s="152"/>
      <c r="PGY25" s="212"/>
      <c r="PGZ25" s="210"/>
      <c r="PHA25" s="211"/>
      <c r="PHB25" s="149"/>
      <c r="PHJ25" s="149"/>
      <c r="PHM25" s="171"/>
      <c r="PHN25" s="171"/>
      <c r="PHO25" s="149"/>
      <c r="PHQ25" s="152"/>
      <c r="PHS25" s="152"/>
      <c r="PHT25" s="212"/>
      <c r="PHU25" s="210"/>
      <c r="PHV25" s="211"/>
      <c r="PHW25" s="149"/>
      <c r="PIE25" s="149"/>
      <c r="PIH25" s="171"/>
      <c r="PII25" s="171"/>
      <c r="PIJ25" s="149"/>
      <c r="PIL25" s="152"/>
      <c r="PIN25" s="152"/>
      <c r="PIO25" s="212"/>
      <c r="PIP25" s="210"/>
      <c r="PIQ25" s="211"/>
      <c r="PIR25" s="149"/>
      <c r="PIZ25" s="149"/>
      <c r="PJC25" s="171"/>
      <c r="PJD25" s="171"/>
      <c r="PJE25" s="149"/>
      <c r="PJG25" s="152"/>
      <c r="PJI25" s="152"/>
      <c r="PJJ25" s="212"/>
      <c r="PJK25" s="210"/>
      <c r="PJL25" s="211"/>
      <c r="PJM25" s="149"/>
      <c r="PJU25" s="149"/>
      <c r="PJX25" s="171"/>
      <c r="PJY25" s="171"/>
      <c r="PJZ25" s="149"/>
      <c r="PKB25" s="152"/>
      <c r="PKD25" s="152"/>
      <c r="PKE25" s="212"/>
      <c r="PKF25" s="210"/>
      <c r="PKG25" s="211"/>
      <c r="PKH25" s="149"/>
      <c r="PKP25" s="149"/>
      <c r="PKS25" s="171"/>
      <c r="PKT25" s="171"/>
      <c r="PKU25" s="149"/>
      <c r="PKW25" s="152"/>
      <c r="PKY25" s="152"/>
      <c r="PKZ25" s="212"/>
      <c r="PLA25" s="210"/>
      <c r="PLB25" s="211"/>
      <c r="PLC25" s="149"/>
      <c r="PLK25" s="149"/>
      <c r="PLN25" s="171"/>
      <c r="PLO25" s="171"/>
      <c r="PLP25" s="149"/>
      <c r="PLR25" s="152"/>
      <c r="PLT25" s="152"/>
      <c r="PLU25" s="212"/>
      <c r="PLV25" s="210"/>
      <c r="PLW25" s="211"/>
      <c r="PLX25" s="149"/>
      <c r="PMF25" s="149"/>
      <c r="PMI25" s="171"/>
      <c r="PMJ25" s="171"/>
      <c r="PMK25" s="149"/>
      <c r="PMM25" s="152"/>
      <c r="PMO25" s="152"/>
      <c r="PMP25" s="212"/>
      <c r="PMQ25" s="210"/>
      <c r="PMR25" s="211"/>
      <c r="PMS25" s="149"/>
      <c r="PNA25" s="149"/>
      <c r="PND25" s="171"/>
      <c r="PNE25" s="171"/>
      <c r="PNF25" s="149"/>
      <c r="PNH25" s="152"/>
      <c r="PNJ25" s="152"/>
      <c r="PNK25" s="212"/>
      <c r="PNL25" s="210"/>
      <c r="PNM25" s="211"/>
      <c r="PNN25" s="149"/>
      <c r="PNV25" s="149"/>
      <c r="PNY25" s="171"/>
      <c r="PNZ25" s="171"/>
      <c r="POA25" s="149"/>
      <c r="POC25" s="152"/>
      <c r="POE25" s="152"/>
      <c r="POF25" s="212"/>
      <c r="POG25" s="210"/>
      <c r="POH25" s="211"/>
      <c r="POI25" s="149"/>
      <c r="POQ25" s="149"/>
      <c r="POT25" s="171"/>
      <c r="POU25" s="171"/>
      <c r="POV25" s="149"/>
      <c r="POX25" s="152"/>
      <c r="POZ25" s="152"/>
      <c r="PPA25" s="212"/>
      <c r="PPB25" s="210"/>
      <c r="PPC25" s="211"/>
      <c r="PPD25" s="149"/>
      <c r="PPL25" s="149"/>
      <c r="PPO25" s="171"/>
      <c r="PPP25" s="171"/>
      <c r="PPQ25" s="149"/>
      <c r="PPS25" s="152"/>
      <c r="PPU25" s="152"/>
      <c r="PPV25" s="212"/>
      <c r="PPW25" s="210"/>
      <c r="PPX25" s="211"/>
      <c r="PPY25" s="149"/>
      <c r="PQG25" s="149"/>
      <c r="PQJ25" s="171"/>
      <c r="PQK25" s="171"/>
      <c r="PQL25" s="149"/>
      <c r="PQN25" s="152"/>
      <c r="PQP25" s="152"/>
      <c r="PQQ25" s="212"/>
      <c r="PQR25" s="210"/>
      <c r="PQS25" s="211"/>
      <c r="PQT25" s="149"/>
      <c r="PRB25" s="149"/>
      <c r="PRE25" s="171"/>
      <c r="PRF25" s="171"/>
      <c r="PRG25" s="149"/>
      <c r="PRI25" s="152"/>
      <c r="PRK25" s="152"/>
      <c r="PRL25" s="212"/>
      <c r="PRM25" s="210"/>
      <c r="PRN25" s="211"/>
      <c r="PRO25" s="149"/>
      <c r="PRW25" s="149"/>
      <c r="PRZ25" s="171"/>
      <c r="PSA25" s="171"/>
      <c r="PSB25" s="149"/>
      <c r="PSD25" s="152"/>
      <c r="PSF25" s="152"/>
      <c r="PSG25" s="212"/>
      <c r="PSH25" s="210"/>
      <c r="PSI25" s="211"/>
      <c r="PSJ25" s="149"/>
      <c r="PSR25" s="149"/>
      <c r="PSU25" s="171"/>
      <c r="PSV25" s="171"/>
      <c r="PSW25" s="149"/>
      <c r="PSY25" s="152"/>
      <c r="PTA25" s="152"/>
      <c r="PTB25" s="212"/>
      <c r="PTC25" s="210"/>
      <c r="PTD25" s="211"/>
      <c r="PTE25" s="149"/>
      <c r="PTM25" s="149"/>
      <c r="PTP25" s="171"/>
      <c r="PTQ25" s="171"/>
      <c r="PTR25" s="149"/>
      <c r="PTT25" s="152"/>
      <c r="PTV25" s="152"/>
      <c r="PTW25" s="212"/>
      <c r="PTX25" s="210"/>
      <c r="PTY25" s="211"/>
      <c r="PTZ25" s="149"/>
      <c r="PUH25" s="149"/>
      <c r="PUK25" s="171"/>
      <c r="PUL25" s="171"/>
      <c r="PUM25" s="149"/>
      <c r="PUO25" s="152"/>
      <c r="PUQ25" s="152"/>
      <c r="PUR25" s="212"/>
      <c r="PUS25" s="210"/>
      <c r="PUT25" s="211"/>
      <c r="PUU25" s="149"/>
      <c r="PVC25" s="149"/>
      <c r="PVF25" s="171"/>
      <c r="PVG25" s="171"/>
      <c r="PVH25" s="149"/>
      <c r="PVJ25" s="152"/>
      <c r="PVL25" s="152"/>
      <c r="PVM25" s="212"/>
      <c r="PVN25" s="210"/>
      <c r="PVO25" s="211"/>
      <c r="PVP25" s="149"/>
      <c r="PVX25" s="149"/>
      <c r="PWA25" s="171"/>
      <c r="PWB25" s="171"/>
      <c r="PWC25" s="149"/>
      <c r="PWE25" s="152"/>
      <c r="PWG25" s="152"/>
      <c r="PWH25" s="212"/>
      <c r="PWI25" s="210"/>
      <c r="PWJ25" s="211"/>
      <c r="PWK25" s="149"/>
      <c r="PWS25" s="149"/>
      <c r="PWV25" s="171"/>
      <c r="PWW25" s="171"/>
      <c r="PWX25" s="149"/>
      <c r="PWZ25" s="152"/>
      <c r="PXB25" s="152"/>
      <c r="PXC25" s="212"/>
      <c r="PXD25" s="210"/>
      <c r="PXE25" s="211"/>
      <c r="PXF25" s="149"/>
      <c r="PXN25" s="149"/>
      <c r="PXQ25" s="171"/>
      <c r="PXR25" s="171"/>
      <c r="PXS25" s="149"/>
      <c r="PXU25" s="152"/>
      <c r="PXW25" s="152"/>
      <c r="PXX25" s="212"/>
      <c r="PXY25" s="210"/>
      <c r="PXZ25" s="211"/>
      <c r="PYA25" s="149"/>
      <c r="PYI25" s="149"/>
      <c r="PYL25" s="171"/>
      <c r="PYM25" s="171"/>
      <c r="PYN25" s="149"/>
      <c r="PYP25" s="152"/>
      <c r="PYR25" s="152"/>
      <c r="PYS25" s="212"/>
      <c r="PYT25" s="210"/>
      <c r="PYU25" s="211"/>
      <c r="PYV25" s="149"/>
      <c r="PZD25" s="149"/>
      <c r="PZG25" s="171"/>
      <c r="PZH25" s="171"/>
      <c r="PZI25" s="149"/>
      <c r="PZK25" s="152"/>
      <c r="PZM25" s="152"/>
      <c r="PZN25" s="212"/>
      <c r="PZO25" s="210"/>
      <c r="PZP25" s="211"/>
      <c r="PZQ25" s="149"/>
      <c r="PZY25" s="149"/>
      <c r="QAB25" s="171"/>
      <c r="QAC25" s="171"/>
      <c r="QAD25" s="149"/>
      <c r="QAF25" s="152"/>
      <c r="QAH25" s="152"/>
      <c r="QAI25" s="212"/>
      <c r="QAJ25" s="210"/>
      <c r="QAK25" s="211"/>
      <c r="QAL25" s="149"/>
      <c r="QAT25" s="149"/>
      <c r="QAW25" s="171"/>
      <c r="QAX25" s="171"/>
      <c r="QAY25" s="149"/>
      <c r="QBA25" s="152"/>
      <c r="QBC25" s="152"/>
      <c r="QBD25" s="212"/>
      <c r="QBE25" s="210"/>
      <c r="QBF25" s="211"/>
      <c r="QBG25" s="149"/>
      <c r="QBO25" s="149"/>
      <c r="QBR25" s="171"/>
      <c r="QBS25" s="171"/>
      <c r="QBT25" s="149"/>
      <c r="QBV25" s="152"/>
      <c r="QBX25" s="152"/>
      <c r="QBY25" s="212"/>
      <c r="QBZ25" s="210"/>
      <c r="QCA25" s="211"/>
      <c r="QCB25" s="149"/>
      <c r="QCJ25" s="149"/>
      <c r="QCM25" s="171"/>
      <c r="QCN25" s="171"/>
      <c r="QCO25" s="149"/>
      <c r="QCQ25" s="152"/>
      <c r="QCS25" s="152"/>
      <c r="QCT25" s="212"/>
      <c r="QCU25" s="210"/>
      <c r="QCV25" s="211"/>
      <c r="QCW25" s="149"/>
      <c r="QDE25" s="149"/>
      <c r="QDH25" s="171"/>
      <c r="QDI25" s="171"/>
      <c r="QDJ25" s="149"/>
      <c r="QDL25" s="152"/>
      <c r="QDN25" s="152"/>
      <c r="QDO25" s="212"/>
      <c r="QDP25" s="210"/>
      <c r="QDQ25" s="211"/>
      <c r="QDR25" s="149"/>
      <c r="QDZ25" s="149"/>
      <c r="QEC25" s="171"/>
      <c r="QED25" s="171"/>
      <c r="QEE25" s="149"/>
      <c r="QEG25" s="152"/>
      <c r="QEI25" s="152"/>
      <c r="QEJ25" s="212"/>
      <c r="QEK25" s="210"/>
      <c r="QEL25" s="211"/>
      <c r="QEM25" s="149"/>
      <c r="QEU25" s="149"/>
      <c r="QEX25" s="171"/>
      <c r="QEY25" s="171"/>
      <c r="QEZ25" s="149"/>
      <c r="QFB25" s="152"/>
      <c r="QFD25" s="152"/>
      <c r="QFE25" s="212"/>
      <c r="QFF25" s="210"/>
      <c r="QFG25" s="211"/>
      <c r="QFH25" s="149"/>
      <c r="QFP25" s="149"/>
      <c r="QFS25" s="171"/>
      <c r="QFT25" s="171"/>
      <c r="QFU25" s="149"/>
      <c r="QFW25" s="152"/>
      <c r="QFY25" s="152"/>
      <c r="QFZ25" s="212"/>
      <c r="QGA25" s="210"/>
      <c r="QGB25" s="211"/>
      <c r="QGC25" s="149"/>
      <c r="QGK25" s="149"/>
      <c r="QGN25" s="171"/>
      <c r="QGO25" s="171"/>
      <c r="QGP25" s="149"/>
      <c r="QGR25" s="152"/>
      <c r="QGT25" s="152"/>
      <c r="QGU25" s="212"/>
      <c r="QGV25" s="210"/>
      <c r="QGW25" s="211"/>
      <c r="QGX25" s="149"/>
      <c r="QHF25" s="149"/>
      <c r="QHI25" s="171"/>
      <c r="QHJ25" s="171"/>
      <c r="QHK25" s="149"/>
      <c r="QHM25" s="152"/>
      <c r="QHO25" s="152"/>
      <c r="QHP25" s="212"/>
      <c r="QHQ25" s="210"/>
      <c r="QHR25" s="211"/>
      <c r="QHS25" s="149"/>
      <c r="QIA25" s="149"/>
      <c r="QID25" s="171"/>
      <c r="QIE25" s="171"/>
      <c r="QIF25" s="149"/>
      <c r="QIH25" s="152"/>
      <c r="QIJ25" s="152"/>
      <c r="QIK25" s="212"/>
      <c r="QIL25" s="210"/>
      <c r="QIM25" s="211"/>
      <c r="QIN25" s="149"/>
      <c r="QIV25" s="149"/>
      <c r="QIY25" s="171"/>
      <c r="QIZ25" s="171"/>
      <c r="QJA25" s="149"/>
      <c r="QJC25" s="152"/>
      <c r="QJE25" s="152"/>
      <c r="QJF25" s="212"/>
      <c r="QJG25" s="210"/>
      <c r="QJH25" s="211"/>
      <c r="QJI25" s="149"/>
      <c r="QJQ25" s="149"/>
      <c r="QJT25" s="171"/>
      <c r="QJU25" s="171"/>
      <c r="QJV25" s="149"/>
      <c r="QJX25" s="152"/>
      <c r="QJZ25" s="152"/>
      <c r="QKA25" s="212"/>
      <c r="QKB25" s="210"/>
      <c r="QKC25" s="211"/>
      <c r="QKD25" s="149"/>
      <c r="QKL25" s="149"/>
      <c r="QKO25" s="171"/>
      <c r="QKP25" s="171"/>
      <c r="QKQ25" s="149"/>
      <c r="QKS25" s="152"/>
      <c r="QKU25" s="152"/>
      <c r="QKV25" s="212"/>
      <c r="QKW25" s="210"/>
      <c r="QKX25" s="211"/>
      <c r="QKY25" s="149"/>
      <c r="QLG25" s="149"/>
      <c r="QLJ25" s="171"/>
      <c r="QLK25" s="171"/>
      <c r="QLL25" s="149"/>
      <c r="QLN25" s="152"/>
      <c r="QLP25" s="152"/>
      <c r="QLQ25" s="212"/>
      <c r="QLR25" s="210"/>
      <c r="QLS25" s="211"/>
      <c r="QLT25" s="149"/>
      <c r="QMB25" s="149"/>
      <c r="QME25" s="171"/>
      <c r="QMF25" s="171"/>
      <c r="QMG25" s="149"/>
      <c r="QMI25" s="152"/>
      <c r="QMK25" s="152"/>
      <c r="QML25" s="212"/>
      <c r="QMM25" s="210"/>
      <c r="QMN25" s="211"/>
      <c r="QMO25" s="149"/>
      <c r="QMW25" s="149"/>
      <c r="QMZ25" s="171"/>
      <c r="QNA25" s="171"/>
      <c r="QNB25" s="149"/>
      <c r="QND25" s="152"/>
      <c r="QNF25" s="152"/>
      <c r="QNG25" s="212"/>
      <c r="QNH25" s="210"/>
      <c r="QNI25" s="211"/>
      <c r="QNJ25" s="149"/>
      <c r="QNR25" s="149"/>
      <c r="QNU25" s="171"/>
      <c r="QNV25" s="171"/>
      <c r="QNW25" s="149"/>
      <c r="QNY25" s="152"/>
      <c r="QOA25" s="152"/>
      <c r="QOB25" s="212"/>
      <c r="QOC25" s="210"/>
      <c r="QOD25" s="211"/>
      <c r="QOE25" s="149"/>
      <c r="QOM25" s="149"/>
      <c r="QOP25" s="171"/>
      <c r="QOQ25" s="171"/>
      <c r="QOR25" s="149"/>
      <c r="QOT25" s="152"/>
      <c r="QOV25" s="152"/>
      <c r="QOW25" s="212"/>
      <c r="QOX25" s="210"/>
      <c r="QOY25" s="211"/>
      <c r="QOZ25" s="149"/>
      <c r="QPH25" s="149"/>
      <c r="QPK25" s="171"/>
      <c r="QPL25" s="171"/>
      <c r="QPM25" s="149"/>
      <c r="QPO25" s="152"/>
      <c r="QPQ25" s="152"/>
      <c r="QPR25" s="212"/>
      <c r="QPS25" s="210"/>
      <c r="QPT25" s="211"/>
      <c r="QPU25" s="149"/>
      <c r="QQC25" s="149"/>
      <c r="QQF25" s="171"/>
      <c r="QQG25" s="171"/>
      <c r="QQH25" s="149"/>
      <c r="QQJ25" s="152"/>
      <c r="QQL25" s="152"/>
      <c r="QQM25" s="212"/>
      <c r="QQN25" s="210"/>
      <c r="QQO25" s="211"/>
      <c r="QQP25" s="149"/>
      <c r="QQX25" s="149"/>
      <c r="QRA25" s="171"/>
      <c r="QRB25" s="171"/>
      <c r="QRC25" s="149"/>
      <c r="QRE25" s="152"/>
      <c r="QRG25" s="152"/>
      <c r="QRH25" s="212"/>
      <c r="QRI25" s="210"/>
      <c r="QRJ25" s="211"/>
      <c r="QRK25" s="149"/>
      <c r="QRS25" s="149"/>
      <c r="QRV25" s="171"/>
      <c r="QRW25" s="171"/>
      <c r="QRX25" s="149"/>
      <c r="QRZ25" s="152"/>
      <c r="QSB25" s="152"/>
      <c r="QSC25" s="212"/>
      <c r="QSD25" s="210"/>
      <c r="QSE25" s="211"/>
      <c r="QSF25" s="149"/>
      <c r="QSN25" s="149"/>
      <c r="QSQ25" s="171"/>
      <c r="QSR25" s="171"/>
      <c r="QSS25" s="149"/>
      <c r="QSU25" s="152"/>
      <c r="QSW25" s="152"/>
      <c r="QSX25" s="212"/>
      <c r="QSY25" s="210"/>
      <c r="QSZ25" s="211"/>
      <c r="QTA25" s="149"/>
      <c r="QTI25" s="149"/>
      <c r="QTL25" s="171"/>
      <c r="QTM25" s="171"/>
      <c r="QTN25" s="149"/>
      <c r="QTP25" s="152"/>
      <c r="QTR25" s="152"/>
      <c r="QTS25" s="212"/>
      <c r="QTT25" s="210"/>
      <c r="QTU25" s="211"/>
      <c r="QTV25" s="149"/>
      <c r="QUD25" s="149"/>
      <c r="QUG25" s="171"/>
      <c r="QUH25" s="171"/>
      <c r="QUI25" s="149"/>
      <c r="QUK25" s="152"/>
      <c r="QUM25" s="152"/>
      <c r="QUN25" s="212"/>
      <c r="QUO25" s="210"/>
      <c r="QUP25" s="211"/>
      <c r="QUQ25" s="149"/>
      <c r="QUY25" s="149"/>
      <c r="QVB25" s="171"/>
      <c r="QVC25" s="171"/>
      <c r="QVD25" s="149"/>
      <c r="QVF25" s="152"/>
      <c r="QVH25" s="152"/>
      <c r="QVI25" s="212"/>
      <c r="QVJ25" s="210"/>
      <c r="QVK25" s="211"/>
      <c r="QVL25" s="149"/>
      <c r="QVT25" s="149"/>
      <c r="QVW25" s="171"/>
      <c r="QVX25" s="171"/>
      <c r="QVY25" s="149"/>
      <c r="QWA25" s="152"/>
      <c r="QWC25" s="152"/>
      <c r="QWD25" s="212"/>
      <c r="QWE25" s="210"/>
      <c r="QWF25" s="211"/>
      <c r="QWG25" s="149"/>
      <c r="QWO25" s="149"/>
      <c r="QWR25" s="171"/>
      <c r="QWS25" s="171"/>
      <c r="QWT25" s="149"/>
      <c r="QWV25" s="152"/>
      <c r="QWX25" s="152"/>
      <c r="QWY25" s="212"/>
      <c r="QWZ25" s="210"/>
      <c r="QXA25" s="211"/>
      <c r="QXB25" s="149"/>
      <c r="QXJ25" s="149"/>
      <c r="QXM25" s="171"/>
      <c r="QXN25" s="171"/>
      <c r="QXO25" s="149"/>
      <c r="QXQ25" s="152"/>
      <c r="QXS25" s="152"/>
      <c r="QXT25" s="212"/>
      <c r="QXU25" s="210"/>
      <c r="QXV25" s="211"/>
      <c r="QXW25" s="149"/>
      <c r="QYE25" s="149"/>
      <c r="QYH25" s="171"/>
      <c r="QYI25" s="171"/>
      <c r="QYJ25" s="149"/>
      <c r="QYL25" s="152"/>
      <c r="QYN25" s="152"/>
      <c r="QYO25" s="212"/>
      <c r="QYP25" s="210"/>
      <c r="QYQ25" s="211"/>
      <c r="QYR25" s="149"/>
      <c r="QYZ25" s="149"/>
      <c r="QZC25" s="171"/>
      <c r="QZD25" s="171"/>
      <c r="QZE25" s="149"/>
      <c r="QZG25" s="152"/>
      <c r="QZI25" s="152"/>
      <c r="QZJ25" s="212"/>
      <c r="QZK25" s="210"/>
      <c r="QZL25" s="211"/>
      <c r="QZM25" s="149"/>
      <c r="QZU25" s="149"/>
      <c r="QZX25" s="171"/>
      <c r="QZY25" s="171"/>
      <c r="QZZ25" s="149"/>
      <c r="RAB25" s="152"/>
      <c r="RAD25" s="152"/>
      <c r="RAE25" s="212"/>
      <c r="RAF25" s="210"/>
      <c r="RAG25" s="211"/>
      <c r="RAH25" s="149"/>
      <c r="RAP25" s="149"/>
      <c r="RAS25" s="171"/>
      <c r="RAT25" s="171"/>
      <c r="RAU25" s="149"/>
      <c r="RAW25" s="152"/>
      <c r="RAY25" s="152"/>
      <c r="RAZ25" s="212"/>
      <c r="RBA25" s="210"/>
      <c r="RBB25" s="211"/>
      <c r="RBC25" s="149"/>
      <c r="RBK25" s="149"/>
      <c r="RBN25" s="171"/>
      <c r="RBO25" s="171"/>
      <c r="RBP25" s="149"/>
      <c r="RBR25" s="152"/>
      <c r="RBT25" s="152"/>
      <c r="RBU25" s="212"/>
      <c r="RBV25" s="210"/>
      <c r="RBW25" s="211"/>
      <c r="RBX25" s="149"/>
      <c r="RCF25" s="149"/>
      <c r="RCI25" s="171"/>
      <c r="RCJ25" s="171"/>
      <c r="RCK25" s="149"/>
      <c r="RCM25" s="152"/>
      <c r="RCO25" s="152"/>
      <c r="RCP25" s="212"/>
      <c r="RCQ25" s="210"/>
      <c r="RCR25" s="211"/>
      <c r="RCS25" s="149"/>
      <c r="RDA25" s="149"/>
      <c r="RDD25" s="171"/>
      <c r="RDE25" s="171"/>
      <c r="RDF25" s="149"/>
      <c r="RDH25" s="152"/>
      <c r="RDJ25" s="152"/>
      <c r="RDK25" s="212"/>
      <c r="RDL25" s="210"/>
      <c r="RDM25" s="211"/>
      <c r="RDN25" s="149"/>
      <c r="RDV25" s="149"/>
      <c r="RDY25" s="171"/>
      <c r="RDZ25" s="171"/>
      <c r="REA25" s="149"/>
      <c r="REC25" s="152"/>
      <c r="REE25" s="152"/>
      <c r="REF25" s="212"/>
      <c r="REG25" s="210"/>
      <c r="REH25" s="211"/>
      <c r="REI25" s="149"/>
      <c r="REQ25" s="149"/>
      <c r="RET25" s="171"/>
      <c r="REU25" s="171"/>
      <c r="REV25" s="149"/>
      <c r="REX25" s="152"/>
      <c r="REZ25" s="152"/>
      <c r="RFA25" s="212"/>
      <c r="RFB25" s="210"/>
      <c r="RFC25" s="211"/>
      <c r="RFD25" s="149"/>
      <c r="RFL25" s="149"/>
      <c r="RFO25" s="171"/>
      <c r="RFP25" s="171"/>
      <c r="RFQ25" s="149"/>
      <c r="RFS25" s="152"/>
      <c r="RFU25" s="152"/>
      <c r="RFV25" s="212"/>
      <c r="RFW25" s="210"/>
      <c r="RFX25" s="211"/>
      <c r="RFY25" s="149"/>
      <c r="RGG25" s="149"/>
      <c r="RGJ25" s="171"/>
      <c r="RGK25" s="171"/>
      <c r="RGL25" s="149"/>
      <c r="RGN25" s="152"/>
      <c r="RGP25" s="152"/>
      <c r="RGQ25" s="212"/>
      <c r="RGR25" s="210"/>
      <c r="RGS25" s="211"/>
      <c r="RGT25" s="149"/>
      <c r="RHB25" s="149"/>
      <c r="RHE25" s="171"/>
      <c r="RHF25" s="171"/>
      <c r="RHG25" s="149"/>
      <c r="RHI25" s="152"/>
      <c r="RHK25" s="152"/>
      <c r="RHL25" s="212"/>
      <c r="RHM25" s="210"/>
      <c r="RHN25" s="211"/>
      <c r="RHO25" s="149"/>
      <c r="RHW25" s="149"/>
      <c r="RHZ25" s="171"/>
      <c r="RIA25" s="171"/>
      <c r="RIB25" s="149"/>
      <c r="RID25" s="152"/>
      <c r="RIF25" s="152"/>
      <c r="RIG25" s="212"/>
      <c r="RIH25" s="210"/>
      <c r="RII25" s="211"/>
      <c r="RIJ25" s="149"/>
      <c r="RIR25" s="149"/>
      <c r="RIU25" s="171"/>
      <c r="RIV25" s="171"/>
      <c r="RIW25" s="149"/>
      <c r="RIY25" s="152"/>
      <c r="RJA25" s="152"/>
      <c r="RJB25" s="212"/>
      <c r="RJC25" s="210"/>
      <c r="RJD25" s="211"/>
      <c r="RJE25" s="149"/>
      <c r="RJM25" s="149"/>
      <c r="RJP25" s="171"/>
      <c r="RJQ25" s="171"/>
      <c r="RJR25" s="149"/>
      <c r="RJT25" s="152"/>
      <c r="RJV25" s="152"/>
      <c r="RJW25" s="212"/>
      <c r="RJX25" s="210"/>
      <c r="RJY25" s="211"/>
      <c r="RJZ25" s="149"/>
      <c r="RKH25" s="149"/>
      <c r="RKK25" s="171"/>
      <c r="RKL25" s="171"/>
      <c r="RKM25" s="149"/>
      <c r="RKO25" s="152"/>
      <c r="RKQ25" s="152"/>
      <c r="RKR25" s="212"/>
      <c r="RKS25" s="210"/>
      <c r="RKT25" s="211"/>
      <c r="RKU25" s="149"/>
      <c r="RLC25" s="149"/>
      <c r="RLF25" s="171"/>
      <c r="RLG25" s="171"/>
      <c r="RLH25" s="149"/>
      <c r="RLJ25" s="152"/>
      <c r="RLL25" s="152"/>
      <c r="RLM25" s="212"/>
      <c r="RLN25" s="210"/>
      <c r="RLO25" s="211"/>
      <c r="RLP25" s="149"/>
      <c r="RLX25" s="149"/>
      <c r="RMA25" s="171"/>
      <c r="RMB25" s="171"/>
      <c r="RMC25" s="149"/>
      <c r="RME25" s="152"/>
      <c r="RMG25" s="152"/>
      <c r="RMH25" s="212"/>
      <c r="RMI25" s="210"/>
      <c r="RMJ25" s="211"/>
      <c r="RMK25" s="149"/>
      <c r="RMS25" s="149"/>
      <c r="RMV25" s="171"/>
      <c r="RMW25" s="171"/>
      <c r="RMX25" s="149"/>
      <c r="RMZ25" s="152"/>
      <c r="RNB25" s="152"/>
      <c r="RNC25" s="212"/>
      <c r="RND25" s="210"/>
      <c r="RNE25" s="211"/>
      <c r="RNF25" s="149"/>
      <c r="RNN25" s="149"/>
      <c r="RNQ25" s="171"/>
      <c r="RNR25" s="171"/>
      <c r="RNS25" s="149"/>
      <c r="RNU25" s="152"/>
      <c r="RNW25" s="152"/>
      <c r="RNX25" s="212"/>
      <c r="RNY25" s="210"/>
      <c r="RNZ25" s="211"/>
      <c r="ROA25" s="149"/>
      <c r="ROI25" s="149"/>
      <c r="ROL25" s="171"/>
      <c r="ROM25" s="171"/>
      <c r="RON25" s="149"/>
      <c r="ROP25" s="152"/>
      <c r="ROR25" s="152"/>
      <c r="ROS25" s="212"/>
      <c r="ROT25" s="210"/>
      <c r="ROU25" s="211"/>
      <c r="ROV25" s="149"/>
      <c r="RPD25" s="149"/>
      <c r="RPG25" s="171"/>
      <c r="RPH25" s="171"/>
      <c r="RPI25" s="149"/>
      <c r="RPK25" s="152"/>
      <c r="RPM25" s="152"/>
      <c r="RPN25" s="212"/>
      <c r="RPO25" s="210"/>
      <c r="RPP25" s="211"/>
      <c r="RPQ25" s="149"/>
      <c r="RPY25" s="149"/>
      <c r="RQB25" s="171"/>
      <c r="RQC25" s="171"/>
      <c r="RQD25" s="149"/>
      <c r="RQF25" s="152"/>
      <c r="RQH25" s="152"/>
      <c r="RQI25" s="212"/>
      <c r="RQJ25" s="210"/>
      <c r="RQK25" s="211"/>
      <c r="RQL25" s="149"/>
      <c r="RQT25" s="149"/>
      <c r="RQW25" s="171"/>
      <c r="RQX25" s="171"/>
      <c r="RQY25" s="149"/>
      <c r="RRA25" s="152"/>
      <c r="RRC25" s="152"/>
      <c r="RRD25" s="212"/>
      <c r="RRE25" s="210"/>
      <c r="RRF25" s="211"/>
      <c r="RRG25" s="149"/>
      <c r="RRO25" s="149"/>
      <c r="RRR25" s="171"/>
      <c r="RRS25" s="171"/>
      <c r="RRT25" s="149"/>
      <c r="RRV25" s="152"/>
      <c r="RRX25" s="152"/>
      <c r="RRY25" s="212"/>
      <c r="RRZ25" s="210"/>
      <c r="RSA25" s="211"/>
      <c r="RSB25" s="149"/>
      <c r="RSJ25" s="149"/>
      <c r="RSM25" s="171"/>
      <c r="RSN25" s="171"/>
      <c r="RSO25" s="149"/>
      <c r="RSQ25" s="152"/>
      <c r="RSS25" s="152"/>
      <c r="RST25" s="212"/>
      <c r="RSU25" s="210"/>
      <c r="RSV25" s="211"/>
      <c r="RSW25" s="149"/>
      <c r="RTE25" s="149"/>
      <c r="RTH25" s="171"/>
      <c r="RTI25" s="171"/>
      <c r="RTJ25" s="149"/>
      <c r="RTL25" s="152"/>
      <c r="RTN25" s="152"/>
      <c r="RTO25" s="212"/>
      <c r="RTP25" s="210"/>
      <c r="RTQ25" s="211"/>
      <c r="RTR25" s="149"/>
      <c r="RTZ25" s="149"/>
      <c r="RUC25" s="171"/>
      <c r="RUD25" s="171"/>
      <c r="RUE25" s="149"/>
      <c r="RUG25" s="152"/>
      <c r="RUI25" s="152"/>
      <c r="RUJ25" s="212"/>
      <c r="RUK25" s="210"/>
      <c r="RUL25" s="211"/>
      <c r="RUM25" s="149"/>
      <c r="RUU25" s="149"/>
      <c r="RUX25" s="171"/>
      <c r="RUY25" s="171"/>
      <c r="RUZ25" s="149"/>
      <c r="RVB25" s="152"/>
      <c r="RVD25" s="152"/>
      <c r="RVE25" s="212"/>
      <c r="RVF25" s="210"/>
      <c r="RVG25" s="211"/>
      <c r="RVH25" s="149"/>
      <c r="RVP25" s="149"/>
      <c r="RVS25" s="171"/>
      <c r="RVT25" s="171"/>
      <c r="RVU25" s="149"/>
      <c r="RVW25" s="152"/>
      <c r="RVY25" s="152"/>
      <c r="RVZ25" s="212"/>
      <c r="RWA25" s="210"/>
      <c r="RWB25" s="211"/>
      <c r="RWC25" s="149"/>
      <c r="RWK25" s="149"/>
      <c r="RWN25" s="171"/>
      <c r="RWO25" s="171"/>
      <c r="RWP25" s="149"/>
      <c r="RWR25" s="152"/>
      <c r="RWT25" s="152"/>
      <c r="RWU25" s="212"/>
      <c r="RWV25" s="210"/>
      <c r="RWW25" s="211"/>
      <c r="RWX25" s="149"/>
      <c r="RXF25" s="149"/>
      <c r="RXI25" s="171"/>
      <c r="RXJ25" s="171"/>
      <c r="RXK25" s="149"/>
      <c r="RXM25" s="152"/>
      <c r="RXO25" s="152"/>
      <c r="RXP25" s="212"/>
      <c r="RXQ25" s="210"/>
      <c r="RXR25" s="211"/>
      <c r="RXS25" s="149"/>
      <c r="RYA25" s="149"/>
      <c r="RYD25" s="171"/>
      <c r="RYE25" s="171"/>
      <c r="RYF25" s="149"/>
      <c r="RYH25" s="152"/>
      <c r="RYJ25" s="152"/>
      <c r="RYK25" s="212"/>
      <c r="RYL25" s="210"/>
      <c r="RYM25" s="211"/>
      <c r="RYN25" s="149"/>
      <c r="RYV25" s="149"/>
      <c r="RYY25" s="171"/>
      <c r="RYZ25" s="171"/>
      <c r="RZA25" s="149"/>
      <c r="RZC25" s="152"/>
      <c r="RZE25" s="152"/>
      <c r="RZF25" s="212"/>
      <c r="RZG25" s="210"/>
      <c r="RZH25" s="211"/>
      <c r="RZI25" s="149"/>
      <c r="RZQ25" s="149"/>
      <c r="RZT25" s="171"/>
      <c r="RZU25" s="171"/>
      <c r="RZV25" s="149"/>
      <c r="RZX25" s="152"/>
      <c r="RZZ25" s="152"/>
      <c r="SAA25" s="212"/>
      <c r="SAB25" s="210"/>
      <c r="SAC25" s="211"/>
      <c r="SAD25" s="149"/>
      <c r="SAL25" s="149"/>
      <c r="SAO25" s="171"/>
      <c r="SAP25" s="171"/>
      <c r="SAQ25" s="149"/>
      <c r="SAS25" s="152"/>
      <c r="SAU25" s="152"/>
      <c r="SAV25" s="212"/>
      <c r="SAW25" s="210"/>
      <c r="SAX25" s="211"/>
      <c r="SAY25" s="149"/>
      <c r="SBG25" s="149"/>
      <c r="SBJ25" s="171"/>
      <c r="SBK25" s="171"/>
      <c r="SBL25" s="149"/>
      <c r="SBN25" s="152"/>
      <c r="SBP25" s="152"/>
      <c r="SBQ25" s="212"/>
      <c r="SBR25" s="210"/>
      <c r="SBS25" s="211"/>
      <c r="SBT25" s="149"/>
      <c r="SCB25" s="149"/>
      <c r="SCE25" s="171"/>
      <c r="SCF25" s="171"/>
      <c r="SCG25" s="149"/>
      <c r="SCI25" s="152"/>
      <c r="SCK25" s="152"/>
      <c r="SCL25" s="212"/>
      <c r="SCM25" s="210"/>
      <c r="SCN25" s="211"/>
      <c r="SCO25" s="149"/>
      <c r="SCW25" s="149"/>
      <c r="SCZ25" s="171"/>
      <c r="SDA25" s="171"/>
      <c r="SDB25" s="149"/>
      <c r="SDD25" s="152"/>
      <c r="SDF25" s="152"/>
      <c r="SDG25" s="212"/>
      <c r="SDH25" s="210"/>
      <c r="SDI25" s="211"/>
      <c r="SDJ25" s="149"/>
      <c r="SDR25" s="149"/>
      <c r="SDU25" s="171"/>
      <c r="SDV25" s="171"/>
      <c r="SDW25" s="149"/>
      <c r="SDY25" s="152"/>
      <c r="SEA25" s="152"/>
      <c r="SEB25" s="212"/>
      <c r="SEC25" s="210"/>
      <c r="SED25" s="211"/>
      <c r="SEE25" s="149"/>
      <c r="SEM25" s="149"/>
      <c r="SEP25" s="171"/>
      <c r="SEQ25" s="171"/>
      <c r="SER25" s="149"/>
      <c r="SET25" s="152"/>
      <c r="SEV25" s="152"/>
      <c r="SEW25" s="212"/>
      <c r="SEX25" s="210"/>
      <c r="SEY25" s="211"/>
      <c r="SEZ25" s="149"/>
      <c r="SFH25" s="149"/>
      <c r="SFK25" s="171"/>
      <c r="SFL25" s="171"/>
      <c r="SFM25" s="149"/>
      <c r="SFO25" s="152"/>
      <c r="SFQ25" s="152"/>
      <c r="SFR25" s="212"/>
      <c r="SFS25" s="210"/>
      <c r="SFT25" s="211"/>
      <c r="SFU25" s="149"/>
      <c r="SGC25" s="149"/>
      <c r="SGF25" s="171"/>
      <c r="SGG25" s="171"/>
      <c r="SGH25" s="149"/>
      <c r="SGJ25" s="152"/>
      <c r="SGL25" s="152"/>
      <c r="SGM25" s="212"/>
      <c r="SGN25" s="210"/>
      <c r="SGO25" s="211"/>
      <c r="SGP25" s="149"/>
      <c r="SGX25" s="149"/>
      <c r="SHA25" s="171"/>
      <c r="SHB25" s="171"/>
      <c r="SHC25" s="149"/>
      <c r="SHE25" s="152"/>
      <c r="SHG25" s="152"/>
      <c r="SHH25" s="212"/>
      <c r="SHI25" s="210"/>
      <c r="SHJ25" s="211"/>
      <c r="SHK25" s="149"/>
      <c r="SHS25" s="149"/>
      <c r="SHV25" s="171"/>
      <c r="SHW25" s="171"/>
      <c r="SHX25" s="149"/>
      <c r="SHZ25" s="152"/>
      <c r="SIB25" s="152"/>
      <c r="SIC25" s="212"/>
      <c r="SID25" s="210"/>
      <c r="SIE25" s="211"/>
      <c r="SIF25" s="149"/>
      <c r="SIN25" s="149"/>
      <c r="SIQ25" s="171"/>
      <c r="SIR25" s="171"/>
      <c r="SIS25" s="149"/>
      <c r="SIU25" s="152"/>
      <c r="SIW25" s="152"/>
      <c r="SIX25" s="212"/>
      <c r="SIY25" s="210"/>
      <c r="SIZ25" s="211"/>
      <c r="SJA25" s="149"/>
      <c r="SJI25" s="149"/>
      <c r="SJL25" s="171"/>
      <c r="SJM25" s="171"/>
      <c r="SJN25" s="149"/>
      <c r="SJP25" s="152"/>
      <c r="SJR25" s="152"/>
      <c r="SJS25" s="212"/>
      <c r="SJT25" s="210"/>
      <c r="SJU25" s="211"/>
      <c r="SJV25" s="149"/>
      <c r="SKD25" s="149"/>
      <c r="SKG25" s="171"/>
      <c r="SKH25" s="171"/>
      <c r="SKI25" s="149"/>
      <c r="SKK25" s="152"/>
      <c r="SKM25" s="152"/>
      <c r="SKN25" s="212"/>
      <c r="SKO25" s="210"/>
      <c r="SKP25" s="211"/>
      <c r="SKQ25" s="149"/>
      <c r="SKY25" s="149"/>
      <c r="SLB25" s="171"/>
      <c r="SLC25" s="171"/>
      <c r="SLD25" s="149"/>
      <c r="SLF25" s="152"/>
      <c r="SLH25" s="152"/>
      <c r="SLI25" s="212"/>
      <c r="SLJ25" s="210"/>
      <c r="SLK25" s="211"/>
      <c r="SLL25" s="149"/>
      <c r="SLT25" s="149"/>
      <c r="SLW25" s="171"/>
      <c r="SLX25" s="171"/>
      <c r="SLY25" s="149"/>
      <c r="SMA25" s="152"/>
      <c r="SMC25" s="152"/>
      <c r="SMD25" s="212"/>
      <c r="SME25" s="210"/>
      <c r="SMF25" s="211"/>
      <c r="SMG25" s="149"/>
      <c r="SMO25" s="149"/>
      <c r="SMR25" s="171"/>
      <c r="SMS25" s="171"/>
      <c r="SMT25" s="149"/>
      <c r="SMV25" s="152"/>
      <c r="SMX25" s="152"/>
      <c r="SMY25" s="212"/>
      <c r="SMZ25" s="210"/>
      <c r="SNA25" s="211"/>
      <c r="SNB25" s="149"/>
      <c r="SNJ25" s="149"/>
      <c r="SNM25" s="171"/>
      <c r="SNN25" s="171"/>
      <c r="SNO25" s="149"/>
      <c r="SNQ25" s="152"/>
      <c r="SNS25" s="152"/>
      <c r="SNT25" s="212"/>
      <c r="SNU25" s="210"/>
      <c r="SNV25" s="211"/>
      <c r="SNW25" s="149"/>
      <c r="SOE25" s="149"/>
      <c r="SOH25" s="171"/>
      <c r="SOI25" s="171"/>
      <c r="SOJ25" s="149"/>
      <c r="SOL25" s="152"/>
      <c r="SON25" s="152"/>
      <c r="SOO25" s="212"/>
      <c r="SOP25" s="210"/>
      <c r="SOQ25" s="211"/>
      <c r="SOR25" s="149"/>
      <c r="SOZ25" s="149"/>
      <c r="SPC25" s="171"/>
      <c r="SPD25" s="171"/>
      <c r="SPE25" s="149"/>
      <c r="SPG25" s="152"/>
      <c r="SPI25" s="152"/>
      <c r="SPJ25" s="212"/>
      <c r="SPK25" s="210"/>
      <c r="SPL25" s="211"/>
      <c r="SPM25" s="149"/>
      <c r="SPU25" s="149"/>
      <c r="SPX25" s="171"/>
      <c r="SPY25" s="171"/>
      <c r="SPZ25" s="149"/>
      <c r="SQB25" s="152"/>
      <c r="SQD25" s="152"/>
      <c r="SQE25" s="212"/>
      <c r="SQF25" s="210"/>
      <c r="SQG25" s="211"/>
      <c r="SQH25" s="149"/>
      <c r="SQP25" s="149"/>
      <c r="SQS25" s="171"/>
      <c r="SQT25" s="171"/>
      <c r="SQU25" s="149"/>
      <c r="SQW25" s="152"/>
      <c r="SQY25" s="152"/>
      <c r="SQZ25" s="212"/>
      <c r="SRA25" s="210"/>
      <c r="SRB25" s="211"/>
      <c r="SRC25" s="149"/>
      <c r="SRK25" s="149"/>
      <c r="SRN25" s="171"/>
      <c r="SRO25" s="171"/>
      <c r="SRP25" s="149"/>
      <c r="SRR25" s="152"/>
      <c r="SRT25" s="152"/>
      <c r="SRU25" s="212"/>
      <c r="SRV25" s="210"/>
      <c r="SRW25" s="211"/>
      <c r="SRX25" s="149"/>
      <c r="SSF25" s="149"/>
      <c r="SSI25" s="171"/>
      <c r="SSJ25" s="171"/>
      <c r="SSK25" s="149"/>
      <c r="SSM25" s="152"/>
      <c r="SSO25" s="152"/>
      <c r="SSP25" s="212"/>
      <c r="SSQ25" s="210"/>
      <c r="SSR25" s="211"/>
      <c r="SSS25" s="149"/>
      <c r="STA25" s="149"/>
      <c r="STD25" s="171"/>
      <c r="STE25" s="171"/>
      <c r="STF25" s="149"/>
      <c r="STH25" s="152"/>
      <c r="STJ25" s="152"/>
      <c r="STK25" s="212"/>
      <c r="STL25" s="210"/>
      <c r="STM25" s="211"/>
      <c r="STN25" s="149"/>
      <c r="STV25" s="149"/>
      <c r="STY25" s="171"/>
      <c r="STZ25" s="171"/>
      <c r="SUA25" s="149"/>
      <c r="SUC25" s="152"/>
      <c r="SUE25" s="152"/>
      <c r="SUF25" s="212"/>
      <c r="SUG25" s="210"/>
      <c r="SUH25" s="211"/>
      <c r="SUI25" s="149"/>
      <c r="SUQ25" s="149"/>
      <c r="SUT25" s="171"/>
      <c r="SUU25" s="171"/>
      <c r="SUV25" s="149"/>
      <c r="SUX25" s="152"/>
      <c r="SUZ25" s="152"/>
      <c r="SVA25" s="212"/>
      <c r="SVB25" s="210"/>
      <c r="SVC25" s="211"/>
      <c r="SVD25" s="149"/>
      <c r="SVL25" s="149"/>
      <c r="SVO25" s="171"/>
      <c r="SVP25" s="171"/>
      <c r="SVQ25" s="149"/>
      <c r="SVS25" s="152"/>
      <c r="SVU25" s="152"/>
      <c r="SVV25" s="212"/>
      <c r="SVW25" s="210"/>
      <c r="SVX25" s="211"/>
      <c r="SVY25" s="149"/>
      <c r="SWG25" s="149"/>
      <c r="SWJ25" s="171"/>
      <c r="SWK25" s="171"/>
      <c r="SWL25" s="149"/>
      <c r="SWN25" s="152"/>
      <c r="SWP25" s="152"/>
      <c r="SWQ25" s="212"/>
      <c r="SWR25" s="210"/>
      <c r="SWS25" s="211"/>
      <c r="SWT25" s="149"/>
      <c r="SXB25" s="149"/>
      <c r="SXE25" s="171"/>
      <c r="SXF25" s="171"/>
      <c r="SXG25" s="149"/>
      <c r="SXI25" s="152"/>
      <c r="SXK25" s="152"/>
      <c r="SXL25" s="212"/>
      <c r="SXM25" s="210"/>
      <c r="SXN25" s="211"/>
      <c r="SXO25" s="149"/>
      <c r="SXW25" s="149"/>
      <c r="SXZ25" s="171"/>
      <c r="SYA25" s="171"/>
      <c r="SYB25" s="149"/>
      <c r="SYD25" s="152"/>
      <c r="SYF25" s="152"/>
      <c r="SYG25" s="212"/>
      <c r="SYH25" s="210"/>
      <c r="SYI25" s="211"/>
      <c r="SYJ25" s="149"/>
      <c r="SYR25" s="149"/>
      <c r="SYU25" s="171"/>
      <c r="SYV25" s="171"/>
      <c r="SYW25" s="149"/>
      <c r="SYY25" s="152"/>
      <c r="SZA25" s="152"/>
      <c r="SZB25" s="212"/>
      <c r="SZC25" s="210"/>
      <c r="SZD25" s="211"/>
      <c r="SZE25" s="149"/>
      <c r="SZM25" s="149"/>
      <c r="SZP25" s="171"/>
      <c r="SZQ25" s="171"/>
      <c r="SZR25" s="149"/>
      <c r="SZT25" s="152"/>
      <c r="SZV25" s="152"/>
      <c r="SZW25" s="212"/>
      <c r="SZX25" s="210"/>
      <c r="SZY25" s="211"/>
      <c r="SZZ25" s="149"/>
      <c r="TAH25" s="149"/>
      <c r="TAK25" s="171"/>
      <c r="TAL25" s="171"/>
      <c r="TAM25" s="149"/>
      <c r="TAO25" s="152"/>
      <c r="TAQ25" s="152"/>
      <c r="TAR25" s="212"/>
      <c r="TAS25" s="210"/>
      <c r="TAT25" s="211"/>
      <c r="TAU25" s="149"/>
      <c r="TBC25" s="149"/>
      <c r="TBF25" s="171"/>
      <c r="TBG25" s="171"/>
      <c r="TBH25" s="149"/>
      <c r="TBJ25" s="152"/>
      <c r="TBL25" s="152"/>
      <c r="TBM25" s="212"/>
      <c r="TBN25" s="210"/>
      <c r="TBO25" s="211"/>
      <c r="TBP25" s="149"/>
      <c r="TBX25" s="149"/>
      <c r="TCA25" s="171"/>
      <c r="TCB25" s="171"/>
      <c r="TCC25" s="149"/>
      <c r="TCE25" s="152"/>
      <c r="TCG25" s="152"/>
      <c r="TCH25" s="212"/>
      <c r="TCI25" s="210"/>
      <c r="TCJ25" s="211"/>
      <c r="TCK25" s="149"/>
      <c r="TCS25" s="149"/>
      <c r="TCV25" s="171"/>
      <c r="TCW25" s="171"/>
      <c r="TCX25" s="149"/>
      <c r="TCZ25" s="152"/>
      <c r="TDB25" s="152"/>
      <c r="TDC25" s="212"/>
      <c r="TDD25" s="210"/>
      <c r="TDE25" s="211"/>
      <c r="TDF25" s="149"/>
      <c r="TDN25" s="149"/>
      <c r="TDQ25" s="171"/>
      <c r="TDR25" s="171"/>
      <c r="TDS25" s="149"/>
      <c r="TDU25" s="152"/>
      <c r="TDW25" s="152"/>
      <c r="TDX25" s="212"/>
      <c r="TDY25" s="210"/>
      <c r="TDZ25" s="211"/>
      <c r="TEA25" s="149"/>
      <c r="TEI25" s="149"/>
      <c r="TEL25" s="171"/>
      <c r="TEM25" s="171"/>
      <c r="TEN25" s="149"/>
      <c r="TEP25" s="152"/>
      <c r="TER25" s="152"/>
      <c r="TES25" s="212"/>
      <c r="TET25" s="210"/>
      <c r="TEU25" s="211"/>
      <c r="TEV25" s="149"/>
      <c r="TFD25" s="149"/>
      <c r="TFG25" s="171"/>
      <c r="TFH25" s="171"/>
      <c r="TFI25" s="149"/>
      <c r="TFK25" s="152"/>
      <c r="TFM25" s="152"/>
      <c r="TFN25" s="212"/>
      <c r="TFO25" s="210"/>
      <c r="TFP25" s="211"/>
      <c r="TFQ25" s="149"/>
      <c r="TFY25" s="149"/>
      <c r="TGB25" s="171"/>
      <c r="TGC25" s="171"/>
      <c r="TGD25" s="149"/>
      <c r="TGF25" s="152"/>
      <c r="TGH25" s="152"/>
      <c r="TGI25" s="212"/>
      <c r="TGJ25" s="210"/>
      <c r="TGK25" s="211"/>
      <c r="TGL25" s="149"/>
      <c r="TGT25" s="149"/>
      <c r="TGW25" s="171"/>
      <c r="TGX25" s="171"/>
      <c r="TGY25" s="149"/>
      <c r="THA25" s="152"/>
      <c r="THC25" s="152"/>
      <c r="THD25" s="212"/>
      <c r="THE25" s="210"/>
      <c r="THF25" s="211"/>
      <c r="THG25" s="149"/>
      <c r="THO25" s="149"/>
      <c r="THR25" s="171"/>
      <c r="THS25" s="171"/>
      <c r="THT25" s="149"/>
      <c r="THV25" s="152"/>
      <c r="THX25" s="152"/>
      <c r="THY25" s="212"/>
      <c r="THZ25" s="210"/>
      <c r="TIA25" s="211"/>
      <c r="TIB25" s="149"/>
      <c r="TIJ25" s="149"/>
      <c r="TIM25" s="171"/>
      <c r="TIN25" s="171"/>
      <c r="TIO25" s="149"/>
      <c r="TIQ25" s="152"/>
      <c r="TIS25" s="152"/>
      <c r="TIT25" s="212"/>
      <c r="TIU25" s="210"/>
      <c r="TIV25" s="211"/>
      <c r="TIW25" s="149"/>
      <c r="TJE25" s="149"/>
      <c r="TJH25" s="171"/>
      <c r="TJI25" s="171"/>
      <c r="TJJ25" s="149"/>
      <c r="TJL25" s="152"/>
      <c r="TJN25" s="152"/>
      <c r="TJO25" s="212"/>
      <c r="TJP25" s="210"/>
      <c r="TJQ25" s="211"/>
      <c r="TJR25" s="149"/>
      <c r="TJZ25" s="149"/>
      <c r="TKC25" s="171"/>
      <c r="TKD25" s="171"/>
      <c r="TKE25" s="149"/>
      <c r="TKG25" s="152"/>
      <c r="TKI25" s="152"/>
      <c r="TKJ25" s="212"/>
      <c r="TKK25" s="210"/>
      <c r="TKL25" s="211"/>
      <c r="TKM25" s="149"/>
      <c r="TKU25" s="149"/>
      <c r="TKX25" s="171"/>
      <c r="TKY25" s="171"/>
      <c r="TKZ25" s="149"/>
      <c r="TLB25" s="152"/>
      <c r="TLD25" s="152"/>
      <c r="TLE25" s="212"/>
      <c r="TLF25" s="210"/>
      <c r="TLG25" s="211"/>
      <c r="TLH25" s="149"/>
      <c r="TLP25" s="149"/>
      <c r="TLS25" s="171"/>
      <c r="TLT25" s="171"/>
      <c r="TLU25" s="149"/>
      <c r="TLW25" s="152"/>
      <c r="TLY25" s="152"/>
      <c r="TLZ25" s="212"/>
      <c r="TMA25" s="210"/>
      <c r="TMB25" s="211"/>
      <c r="TMC25" s="149"/>
      <c r="TMK25" s="149"/>
      <c r="TMN25" s="171"/>
      <c r="TMO25" s="171"/>
      <c r="TMP25" s="149"/>
      <c r="TMR25" s="152"/>
      <c r="TMT25" s="152"/>
      <c r="TMU25" s="212"/>
      <c r="TMV25" s="210"/>
      <c r="TMW25" s="211"/>
      <c r="TMX25" s="149"/>
      <c r="TNF25" s="149"/>
      <c r="TNI25" s="171"/>
      <c r="TNJ25" s="171"/>
      <c r="TNK25" s="149"/>
      <c r="TNM25" s="152"/>
      <c r="TNO25" s="152"/>
      <c r="TNP25" s="212"/>
      <c r="TNQ25" s="210"/>
      <c r="TNR25" s="211"/>
      <c r="TNS25" s="149"/>
      <c r="TOA25" s="149"/>
      <c r="TOD25" s="171"/>
      <c r="TOE25" s="171"/>
      <c r="TOF25" s="149"/>
      <c r="TOH25" s="152"/>
      <c r="TOJ25" s="152"/>
      <c r="TOK25" s="212"/>
      <c r="TOL25" s="210"/>
      <c r="TOM25" s="211"/>
      <c r="TON25" s="149"/>
      <c r="TOV25" s="149"/>
      <c r="TOY25" s="171"/>
      <c r="TOZ25" s="171"/>
      <c r="TPA25" s="149"/>
      <c r="TPC25" s="152"/>
      <c r="TPE25" s="152"/>
      <c r="TPF25" s="212"/>
      <c r="TPG25" s="210"/>
      <c r="TPH25" s="211"/>
      <c r="TPI25" s="149"/>
      <c r="TPQ25" s="149"/>
      <c r="TPT25" s="171"/>
      <c r="TPU25" s="171"/>
      <c r="TPV25" s="149"/>
      <c r="TPX25" s="152"/>
      <c r="TPZ25" s="152"/>
      <c r="TQA25" s="212"/>
      <c r="TQB25" s="210"/>
      <c r="TQC25" s="211"/>
      <c r="TQD25" s="149"/>
      <c r="TQL25" s="149"/>
      <c r="TQO25" s="171"/>
      <c r="TQP25" s="171"/>
      <c r="TQQ25" s="149"/>
      <c r="TQS25" s="152"/>
      <c r="TQU25" s="152"/>
      <c r="TQV25" s="212"/>
      <c r="TQW25" s="210"/>
      <c r="TQX25" s="211"/>
      <c r="TQY25" s="149"/>
      <c r="TRG25" s="149"/>
      <c r="TRJ25" s="171"/>
      <c r="TRK25" s="171"/>
      <c r="TRL25" s="149"/>
      <c r="TRN25" s="152"/>
      <c r="TRP25" s="152"/>
      <c r="TRQ25" s="212"/>
      <c r="TRR25" s="210"/>
      <c r="TRS25" s="211"/>
      <c r="TRT25" s="149"/>
      <c r="TSB25" s="149"/>
      <c r="TSE25" s="171"/>
      <c r="TSF25" s="171"/>
      <c r="TSG25" s="149"/>
      <c r="TSI25" s="152"/>
      <c r="TSK25" s="152"/>
      <c r="TSL25" s="212"/>
      <c r="TSM25" s="210"/>
      <c r="TSN25" s="211"/>
      <c r="TSO25" s="149"/>
      <c r="TSW25" s="149"/>
      <c r="TSZ25" s="171"/>
      <c r="TTA25" s="171"/>
      <c r="TTB25" s="149"/>
      <c r="TTD25" s="152"/>
      <c r="TTF25" s="152"/>
      <c r="TTG25" s="212"/>
      <c r="TTH25" s="210"/>
      <c r="TTI25" s="211"/>
      <c r="TTJ25" s="149"/>
      <c r="TTR25" s="149"/>
      <c r="TTU25" s="171"/>
      <c r="TTV25" s="171"/>
      <c r="TTW25" s="149"/>
      <c r="TTY25" s="152"/>
      <c r="TUA25" s="152"/>
      <c r="TUB25" s="212"/>
      <c r="TUC25" s="210"/>
      <c r="TUD25" s="211"/>
      <c r="TUE25" s="149"/>
      <c r="TUM25" s="149"/>
      <c r="TUP25" s="171"/>
      <c r="TUQ25" s="171"/>
      <c r="TUR25" s="149"/>
      <c r="TUT25" s="152"/>
      <c r="TUV25" s="152"/>
      <c r="TUW25" s="212"/>
      <c r="TUX25" s="210"/>
      <c r="TUY25" s="211"/>
      <c r="TUZ25" s="149"/>
      <c r="TVH25" s="149"/>
      <c r="TVK25" s="171"/>
      <c r="TVL25" s="171"/>
      <c r="TVM25" s="149"/>
      <c r="TVO25" s="152"/>
      <c r="TVQ25" s="152"/>
      <c r="TVR25" s="212"/>
      <c r="TVS25" s="210"/>
      <c r="TVT25" s="211"/>
      <c r="TVU25" s="149"/>
      <c r="TWC25" s="149"/>
      <c r="TWF25" s="171"/>
      <c r="TWG25" s="171"/>
      <c r="TWH25" s="149"/>
      <c r="TWJ25" s="152"/>
      <c r="TWL25" s="152"/>
      <c r="TWM25" s="212"/>
      <c r="TWN25" s="210"/>
      <c r="TWO25" s="211"/>
      <c r="TWP25" s="149"/>
      <c r="TWX25" s="149"/>
      <c r="TXA25" s="171"/>
      <c r="TXB25" s="171"/>
      <c r="TXC25" s="149"/>
      <c r="TXE25" s="152"/>
      <c r="TXG25" s="152"/>
      <c r="TXH25" s="212"/>
      <c r="TXI25" s="210"/>
      <c r="TXJ25" s="211"/>
      <c r="TXK25" s="149"/>
      <c r="TXS25" s="149"/>
      <c r="TXV25" s="171"/>
      <c r="TXW25" s="171"/>
      <c r="TXX25" s="149"/>
      <c r="TXZ25" s="152"/>
      <c r="TYB25" s="152"/>
      <c r="TYC25" s="212"/>
      <c r="TYD25" s="210"/>
      <c r="TYE25" s="211"/>
      <c r="TYF25" s="149"/>
      <c r="TYN25" s="149"/>
      <c r="TYQ25" s="171"/>
      <c r="TYR25" s="171"/>
      <c r="TYS25" s="149"/>
      <c r="TYU25" s="152"/>
      <c r="TYW25" s="152"/>
      <c r="TYX25" s="212"/>
      <c r="TYY25" s="210"/>
      <c r="TYZ25" s="211"/>
      <c r="TZA25" s="149"/>
      <c r="TZI25" s="149"/>
      <c r="TZL25" s="171"/>
      <c r="TZM25" s="171"/>
      <c r="TZN25" s="149"/>
      <c r="TZP25" s="152"/>
      <c r="TZR25" s="152"/>
      <c r="TZS25" s="212"/>
      <c r="TZT25" s="210"/>
      <c r="TZU25" s="211"/>
      <c r="TZV25" s="149"/>
      <c r="UAD25" s="149"/>
      <c r="UAG25" s="171"/>
      <c r="UAH25" s="171"/>
      <c r="UAI25" s="149"/>
      <c r="UAK25" s="152"/>
      <c r="UAM25" s="152"/>
      <c r="UAN25" s="212"/>
      <c r="UAO25" s="210"/>
      <c r="UAP25" s="211"/>
      <c r="UAQ25" s="149"/>
      <c r="UAY25" s="149"/>
      <c r="UBB25" s="171"/>
      <c r="UBC25" s="171"/>
      <c r="UBD25" s="149"/>
      <c r="UBF25" s="152"/>
      <c r="UBH25" s="152"/>
      <c r="UBI25" s="212"/>
      <c r="UBJ25" s="210"/>
      <c r="UBK25" s="211"/>
      <c r="UBL25" s="149"/>
      <c r="UBT25" s="149"/>
      <c r="UBW25" s="171"/>
      <c r="UBX25" s="171"/>
      <c r="UBY25" s="149"/>
      <c r="UCA25" s="152"/>
      <c r="UCC25" s="152"/>
      <c r="UCD25" s="212"/>
      <c r="UCE25" s="210"/>
      <c r="UCF25" s="211"/>
      <c r="UCG25" s="149"/>
      <c r="UCO25" s="149"/>
      <c r="UCR25" s="171"/>
      <c r="UCS25" s="171"/>
      <c r="UCT25" s="149"/>
      <c r="UCV25" s="152"/>
      <c r="UCX25" s="152"/>
      <c r="UCY25" s="212"/>
      <c r="UCZ25" s="210"/>
      <c r="UDA25" s="211"/>
      <c r="UDB25" s="149"/>
      <c r="UDJ25" s="149"/>
      <c r="UDM25" s="171"/>
      <c r="UDN25" s="171"/>
      <c r="UDO25" s="149"/>
      <c r="UDQ25" s="152"/>
      <c r="UDS25" s="152"/>
      <c r="UDT25" s="212"/>
      <c r="UDU25" s="210"/>
      <c r="UDV25" s="211"/>
      <c r="UDW25" s="149"/>
      <c r="UEE25" s="149"/>
      <c r="UEH25" s="171"/>
      <c r="UEI25" s="171"/>
      <c r="UEJ25" s="149"/>
      <c r="UEL25" s="152"/>
      <c r="UEN25" s="152"/>
      <c r="UEO25" s="212"/>
      <c r="UEP25" s="210"/>
      <c r="UEQ25" s="211"/>
      <c r="UER25" s="149"/>
      <c r="UEZ25" s="149"/>
      <c r="UFC25" s="171"/>
      <c r="UFD25" s="171"/>
      <c r="UFE25" s="149"/>
      <c r="UFG25" s="152"/>
      <c r="UFI25" s="152"/>
      <c r="UFJ25" s="212"/>
      <c r="UFK25" s="210"/>
      <c r="UFL25" s="211"/>
      <c r="UFM25" s="149"/>
      <c r="UFU25" s="149"/>
      <c r="UFX25" s="171"/>
      <c r="UFY25" s="171"/>
      <c r="UFZ25" s="149"/>
      <c r="UGB25" s="152"/>
      <c r="UGD25" s="152"/>
      <c r="UGE25" s="212"/>
      <c r="UGF25" s="210"/>
      <c r="UGG25" s="211"/>
      <c r="UGH25" s="149"/>
      <c r="UGP25" s="149"/>
      <c r="UGS25" s="171"/>
      <c r="UGT25" s="171"/>
      <c r="UGU25" s="149"/>
      <c r="UGW25" s="152"/>
      <c r="UGY25" s="152"/>
      <c r="UGZ25" s="212"/>
      <c r="UHA25" s="210"/>
      <c r="UHB25" s="211"/>
      <c r="UHC25" s="149"/>
      <c r="UHK25" s="149"/>
      <c r="UHN25" s="171"/>
      <c r="UHO25" s="171"/>
      <c r="UHP25" s="149"/>
      <c r="UHR25" s="152"/>
      <c r="UHT25" s="152"/>
      <c r="UHU25" s="212"/>
      <c r="UHV25" s="210"/>
      <c r="UHW25" s="211"/>
      <c r="UHX25" s="149"/>
      <c r="UIF25" s="149"/>
      <c r="UII25" s="171"/>
      <c r="UIJ25" s="171"/>
      <c r="UIK25" s="149"/>
      <c r="UIM25" s="152"/>
      <c r="UIO25" s="152"/>
      <c r="UIP25" s="212"/>
      <c r="UIQ25" s="210"/>
      <c r="UIR25" s="211"/>
      <c r="UIS25" s="149"/>
      <c r="UJA25" s="149"/>
      <c r="UJD25" s="171"/>
      <c r="UJE25" s="171"/>
      <c r="UJF25" s="149"/>
      <c r="UJH25" s="152"/>
      <c r="UJJ25" s="152"/>
      <c r="UJK25" s="212"/>
      <c r="UJL25" s="210"/>
      <c r="UJM25" s="211"/>
      <c r="UJN25" s="149"/>
      <c r="UJV25" s="149"/>
      <c r="UJY25" s="171"/>
      <c r="UJZ25" s="171"/>
      <c r="UKA25" s="149"/>
      <c r="UKC25" s="152"/>
      <c r="UKE25" s="152"/>
      <c r="UKF25" s="212"/>
      <c r="UKG25" s="210"/>
      <c r="UKH25" s="211"/>
      <c r="UKI25" s="149"/>
      <c r="UKQ25" s="149"/>
      <c r="UKT25" s="171"/>
      <c r="UKU25" s="171"/>
      <c r="UKV25" s="149"/>
      <c r="UKX25" s="152"/>
      <c r="UKZ25" s="152"/>
      <c r="ULA25" s="212"/>
      <c r="ULB25" s="210"/>
      <c r="ULC25" s="211"/>
      <c r="ULD25" s="149"/>
      <c r="ULL25" s="149"/>
      <c r="ULO25" s="171"/>
      <c r="ULP25" s="171"/>
      <c r="ULQ25" s="149"/>
      <c r="ULS25" s="152"/>
      <c r="ULU25" s="152"/>
      <c r="ULV25" s="212"/>
      <c r="ULW25" s="210"/>
      <c r="ULX25" s="211"/>
      <c r="ULY25" s="149"/>
      <c r="UMG25" s="149"/>
      <c r="UMJ25" s="171"/>
      <c r="UMK25" s="171"/>
      <c r="UML25" s="149"/>
      <c r="UMN25" s="152"/>
      <c r="UMP25" s="152"/>
      <c r="UMQ25" s="212"/>
      <c r="UMR25" s="210"/>
      <c r="UMS25" s="211"/>
      <c r="UMT25" s="149"/>
      <c r="UNB25" s="149"/>
      <c r="UNE25" s="171"/>
      <c r="UNF25" s="171"/>
      <c r="UNG25" s="149"/>
      <c r="UNI25" s="152"/>
      <c r="UNK25" s="152"/>
      <c r="UNL25" s="212"/>
      <c r="UNM25" s="210"/>
      <c r="UNN25" s="211"/>
      <c r="UNO25" s="149"/>
      <c r="UNW25" s="149"/>
      <c r="UNZ25" s="171"/>
      <c r="UOA25" s="171"/>
      <c r="UOB25" s="149"/>
      <c r="UOD25" s="152"/>
      <c r="UOF25" s="152"/>
      <c r="UOG25" s="212"/>
      <c r="UOH25" s="210"/>
      <c r="UOI25" s="211"/>
      <c r="UOJ25" s="149"/>
      <c r="UOR25" s="149"/>
      <c r="UOU25" s="171"/>
      <c r="UOV25" s="171"/>
      <c r="UOW25" s="149"/>
      <c r="UOY25" s="152"/>
      <c r="UPA25" s="152"/>
      <c r="UPB25" s="212"/>
      <c r="UPC25" s="210"/>
      <c r="UPD25" s="211"/>
      <c r="UPE25" s="149"/>
      <c r="UPM25" s="149"/>
      <c r="UPP25" s="171"/>
      <c r="UPQ25" s="171"/>
      <c r="UPR25" s="149"/>
      <c r="UPT25" s="152"/>
      <c r="UPV25" s="152"/>
      <c r="UPW25" s="212"/>
      <c r="UPX25" s="210"/>
      <c r="UPY25" s="211"/>
      <c r="UPZ25" s="149"/>
      <c r="UQH25" s="149"/>
      <c r="UQK25" s="171"/>
      <c r="UQL25" s="171"/>
      <c r="UQM25" s="149"/>
      <c r="UQO25" s="152"/>
      <c r="UQQ25" s="152"/>
      <c r="UQR25" s="212"/>
      <c r="UQS25" s="210"/>
      <c r="UQT25" s="211"/>
      <c r="UQU25" s="149"/>
      <c r="URC25" s="149"/>
      <c r="URF25" s="171"/>
      <c r="URG25" s="171"/>
      <c r="URH25" s="149"/>
      <c r="URJ25" s="152"/>
      <c r="URL25" s="152"/>
      <c r="URM25" s="212"/>
      <c r="URN25" s="210"/>
      <c r="URO25" s="211"/>
      <c r="URP25" s="149"/>
      <c r="URX25" s="149"/>
      <c r="USA25" s="171"/>
      <c r="USB25" s="171"/>
      <c r="USC25" s="149"/>
      <c r="USE25" s="152"/>
      <c r="USG25" s="152"/>
      <c r="USH25" s="212"/>
      <c r="USI25" s="210"/>
      <c r="USJ25" s="211"/>
      <c r="USK25" s="149"/>
      <c r="USS25" s="149"/>
      <c r="USV25" s="171"/>
      <c r="USW25" s="171"/>
      <c r="USX25" s="149"/>
      <c r="USZ25" s="152"/>
      <c r="UTB25" s="152"/>
      <c r="UTC25" s="212"/>
      <c r="UTD25" s="210"/>
      <c r="UTE25" s="211"/>
      <c r="UTF25" s="149"/>
      <c r="UTN25" s="149"/>
      <c r="UTQ25" s="171"/>
      <c r="UTR25" s="171"/>
      <c r="UTS25" s="149"/>
      <c r="UTU25" s="152"/>
      <c r="UTW25" s="152"/>
      <c r="UTX25" s="212"/>
      <c r="UTY25" s="210"/>
      <c r="UTZ25" s="211"/>
      <c r="UUA25" s="149"/>
      <c r="UUI25" s="149"/>
      <c r="UUL25" s="171"/>
      <c r="UUM25" s="171"/>
      <c r="UUN25" s="149"/>
      <c r="UUP25" s="152"/>
      <c r="UUR25" s="152"/>
      <c r="UUS25" s="212"/>
      <c r="UUT25" s="210"/>
      <c r="UUU25" s="211"/>
      <c r="UUV25" s="149"/>
      <c r="UVD25" s="149"/>
      <c r="UVG25" s="171"/>
      <c r="UVH25" s="171"/>
      <c r="UVI25" s="149"/>
      <c r="UVK25" s="152"/>
      <c r="UVM25" s="152"/>
      <c r="UVN25" s="212"/>
      <c r="UVO25" s="210"/>
      <c r="UVP25" s="211"/>
      <c r="UVQ25" s="149"/>
      <c r="UVY25" s="149"/>
      <c r="UWB25" s="171"/>
      <c r="UWC25" s="171"/>
      <c r="UWD25" s="149"/>
      <c r="UWF25" s="152"/>
      <c r="UWH25" s="152"/>
      <c r="UWI25" s="212"/>
      <c r="UWJ25" s="210"/>
      <c r="UWK25" s="211"/>
      <c r="UWL25" s="149"/>
      <c r="UWT25" s="149"/>
      <c r="UWW25" s="171"/>
      <c r="UWX25" s="171"/>
      <c r="UWY25" s="149"/>
      <c r="UXA25" s="152"/>
      <c r="UXC25" s="152"/>
      <c r="UXD25" s="212"/>
      <c r="UXE25" s="210"/>
      <c r="UXF25" s="211"/>
      <c r="UXG25" s="149"/>
      <c r="UXO25" s="149"/>
      <c r="UXR25" s="171"/>
      <c r="UXS25" s="171"/>
      <c r="UXT25" s="149"/>
      <c r="UXV25" s="152"/>
      <c r="UXX25" s="152"/>
      <c r="UXY25" s="212"/>
      <c r="UXZ25" s="210"/>
      <c r="UYA25" s="211"/>
      <c r="UYB25" s="149"/>
      <c r="UYJ25" s="149"/>
      <c r="UYM25" s="171"/>
      <c r="UYN25" s="171"/>
      <c r="UYO25" s="149"/>
      <c r="UYQ25" s="152"/>
      <c r="UYS25" s="152"/>
      <c r="UYT25" s="212"/>
      <c r="UYU25" s="210"/>
      <c r="UYV25" s="211"/>
      <c r="UYW25" s="149"/>
      <c r="UZE25" s="149"/>
      <c r="UZH25" s="171"/>
      <c r="UZI25" s="171"/>
      <c r="UZJ25" s="149"/>
      <c r="UZL25" s="152"/>
      <c r="UZN25" s="152"/>
      <c r="UZO25" s="212"/>
      <c r="UZP25" s="210"/>
      <c r="UZQ25" s="211"/>
      <c r="UZR25" s="149"/>
      <c r="UZZ25" s="149"/>
      <c r="VAC25" s="171"/>
      <c r="VAD25" s="171"/>
      <c r="VAE25" s="149"/>
      <c r="VAG25" s="152"/>
      <c r="VAI25" s="152"/>
      <c r="VAJ25" s="212"/>
      <c r="VAK25" s="210"/>
      <c r="VAL25" s="211"/>
      <c r="VAM25" s="149"/>
      <c r="VAU25" s="149"/>
      <c r="VAX25" s="171"/>
      <c r="VAY25" s="171"/>
      <c r="VAZ25" s="149"/>
      <c r="VBB25" s="152"/>
      <c r="VBD25" s="152"/>
      <c r="VBE25" s="212"/>
      <c r="VBF25" s="210"/>
      <c r="VBG25" s="211"/>
      <c r="VBH25" s="149"/>
      <c r="VBP25" s="149"/>
      <c r="VBS25" s="171"/>
      <c r="VBT25" s="171"/>
      <c r="VBU25" s="149"/>
      <c r="VBW25" s="152"/>
      <c r="VBY25" s="152"/>
      <c r="VBZ25" s="212"/>
      <c r="VCA25" s="210"/>
      <c r="VCB25" s="211"/>
      <c r="VCC25" s="149"/>
      <c r="VCK25" s="149"/>
      <c r="VCN25" s="171"/>
      <c r="VCO25" s="171"/>
      <c r="VCP25" s="149"/>
      <c r="VCR25" s="152"/>
      <c r="VCT25" s="152"/>
      <c r="VCU25" s="212"/>
      <c r="VCV25" s="210"/>
      <c r="VCW25" s="211"/>
      <c r="VCX25" s="149"/>
      <c r="VDF25" s="149"/>
      <c r="VDI25" s="171"/>
      <c r="VDJ25" s="171"/>
      <c r="VDK25" s="149"/>
      <c r="VDM25" s="152"/>
      <c r="VDO25" s="152"/>
      <c r="VDP25" s="212"/>
      <c r="VDQ25" s="210"/>
      <c r="VDR25" s="211"/>
      <c r="VDS25" s="149"/>
      <c r="VEA25" s="149"/>
      <c r="VED25" s="171"/>
      <c r="VEE25" s="171"/>
      <c r="VEF25" s="149"/>
      <c r="VEH25" s="152"/>
      <c r="VEJ25" s="152"/>
      <c r="VEK25" s="212"/>
      <c r="VEL25" s="210"/>
      <c r="VEM25" s="211"/>
      <c r="VEN25" s="149"/>
      <c r="VEV25" s="149"/>
      <c r="VEY25" s="171"/>
      <c r="VEZ25" s="171"/>
      <c r="VFA25" s="149"/>
      <c r="VFC25" s="152"/>
      <c r="VFE25" s="152"/>
      <c r="VFF25" s="212"/>
      <c r="VFG25" s="210"/>
      <c r="VFH25" s="211"/>
      <c r="VFI25" s="149"/>
      <c r="VFQ25" s="149"/>
      <c r="VFT25" s="171"/>
      <c r="VFU25" s="171"/>
      <c r="VFV25" s="149"/>
      <c r="VFX25" s="152"/>
      <c r="VFZ25" s="152"/>
      <c r="VGA25" s="212"/>
      <c r="VGB25" s="210"/>
      <c r="VGC25" s="211"/>
      <c r="VGD25" s="149"/>
      <c r="VGL25" s="149"/>
      <c r="VGO25" s="171"/>
      <c r="VGP25" s="171"/>
      <c r="VGQ25" s="149"/>
      <c r="VGS25" s="152"/>
      <c r="VGU25" s="152"/>
      <c r="VGV25" s="212"/>
      <c r="VGW25" s="210"/>
      <c r="VGX25" s="211"/>
      <c r="VGY25" s="149"/>
      <c r="VHG25" s="149"/>
      <c r="VHJ25" s="171"/>
      <c r="VHK25" s="171"/>
      <c r="VHL25" s="149"/>
      <c r="VHN25" s="152"/>
      <c r="VHP25" s="152"/>
      <c r="VHQ25" s="212"/>
      <c r="VHR25" s="210"/>
      <c r="VHS25" s="211"/>
      <c r="VHT25" s="149"/>
      <c r="VIB25" s="149"/>
      <c r="VIE25" s="171"/>
      <c r="VIF25" s="171"/>
      <c r="VIG25" s="149"/>
      <c r="VII25" s="152"/>
      <c r="VIK25" s="152"/>
      <c r="VIL25" s="212"/>
      <c r="VIM25" s="210"/>
      <c r="VIN25" s="211"/>
      <c r="VIO25" s="149"/>
      <c r="VIW25" s="149"/>
      <c r="VIZ25" s="171"/>
      <c r="VJA25" s="171"/>
      <c r="VJB25" s="149"/>
      <c r="VJD25" s="152"/>
      <c r="VJF25" s="152"/>
      <c r="VJG25" s="212"/>
      <c r="VJH25" s="210"/>
      <c r="VJI25" s="211"/>
      <c r="VJJ25" s="149"/>
      <c r="VJR25" s="149"/>
      <c r="VJU25" s="171"/>
      <c r="VJV25" s="171"/>
      <c r="VJW25" s="149"/>
      <c r="VJY25" s="152"/>
      <c r="VKA25" s="152"/>
      <c r="VKB25" s="212"/>
      <c r="VKC25" s="210"/>
      <c r="VKD25" s="211"/>
      <c r="VKE25" s="149"/>
      <c r="VKM25" s="149"/>
      <c r="VKP25" s="171"/>
      <c r="VKQ25" s="171"/>
      <c r="VKR25" s="149"/>
      <c r="VKT25" s="152"/>
      <c r="VKV25" s="152"/>
      <c r="VKW25" s="212"/>
      <c r="VKX25" s="210"/>
      <c r="VKY25" s="211"/>
      <c r="VKZ25" s="149"/>
      <c r="VLH25" s="149"/>
      <c r="VLK25" s="171"/>
      <c r="VLL25" s="171"/>
      <c r="VLM25" s="149"/>
      <c r="VLO25" s="152"/>
      <c r="VLQ25" s="152"/>
      <c r="VLR25" s="212"/>
      <c r="VLS25" s="210"/>
      <c r="VLT25" s="211"/>
      <c r="VLU25" s="149"/>
      <c r="VMC25" s="149"/>
      <c r="VMF25" s="171"/>
      <c r="VMG25" s="171"/>
      <c r="VMH25" s="149"/>
      <c r="VMJ25" s="152"/>
      <c r="VML25" s="152"/>
      <c r="VMM25" s="212"/>
      <c r="VMN25" s="210"/>
      <c r="VMO25" s="211"/>
      <c r="VMP25" s="149"/>
      <c r="VMX25" s="149"/>
      <c r="VNA25" s="171"/>
      <c r="VNB25" s="171"/>
      <c r="VNC25" s="149"/>
      <c r="VNE25" s="152"/>
      <c r="VNG25" s="152"/>
      <c r="VNH25" s="212"/>
      <c r="VNI25" s="210"/>
      <c r="VNJ25" s="211"/>
      <c r="VNK25" s="149"/>
      <c r="VNS25" s="149"/>
      <c r="VNV25" s="171"/>
      <c r="VNW25" s="171"/>
      <c r="VNX25" s="149"/>
      <c r="VNZ25" s="152"/>
      <c r="VOB25" s="152"/>
      <c r="VOC25" s="212"/>
      <c r="VOD25" s="210"/>
      <c r="VOE25" s="211"/>
      <c r="VOF25" s="149"/>
      <c r="VON25" s="149"/>
      <c r="VOQ25" s="171"/>
      <c r="VOR25" s="171"/>
      <c r="VOS25" s="149"/>
      <c r="VOU25" s="152"/>
      <c r="VOW25" s="152"/>
      <c r="VOX25" s="212"/>
      <c r="VOY25" s="210"/>
      <c r="VOZ25" s="211"/>
      <c r="VPA25" s="149"/>
      <c r="VPI25" s="149"/>
      <c r="VPL25" s="171"/>
      <c r="VPM25" s="171"/>
      <c r="VPN25" s="149"/>
      <c r="VPP25" s="152"/>
      <c r="VPR25" s="152"/>
      <c r="VPS25" s="212"/>
      <c r="VPT25" s="210"/>
      <c r="VPU25" s="211"/>
      <c r="VPV25" s="149"/>
      <c r="VQD25" s="149"/>
      <c r="VQG25" s="171"/>
      <c r="VQH25" s="171"/>
      <c r="VQI25" s="149"/>
      <c r="VQK25" s="152"/>
      <c r="VQM25" s="152"/>
      <c r="VQN25" s="212"/>
      <c r="VQO25" s="210"/>
      <c r="VQP25" s="211"/>
      <c r="VQQ25" s="149"/>
      <c r="VQY25" s="149"/>
      <c r="VRB25" s="171"/>
      <c r="VRC25" s="171"/>
      <c r="VRD25" s="149"/>
      <c r="VRF25" s="152"/>
      <c r="VRH25" s="152"/>
      <c r="VRI25" s="212"/>
      <c r="VRJ25" s="210"/>
      <c r="VRK25" s="211"/>
      <c r="VRL25" s="149"/>
      <c r="VRT25" s="149"/>
      <c r="VRW25" s="171"/>
      <c r="VRX25" s="171"/>
      <c r="VRY25" s="149"/>
      <c r="VSA25" s="152"/>
      <c r="VSC25" s="152"/>
      <c r="VSD25" s="212"/>
      <c r="VSE25" s="210"/>
      <c r="VSF25" s="211"/>
      <c r="VSG25" s="149"/>
      <c r="VSO25" s="149"/>
      <c r="VSR25" s="171"/>
      <c r="VSS25" s="171"/>
      <c r="VST25" s="149"/>
      <c r="VSV25" s="152"/>
      <c r="VSX25" s="152"/>
      <c r="VSY25" s="212"/>
      <c r="VSZ25" s="210"/>
      <c r="VTA25" s="211"/>
      <c r="VTB25" s="149"/>
      <c r="VTJ25" s="149"/>
      <c r="VTM25" s="171"/>
      <c r="VTN25" s="171"/>
      <c r="VTO25" s="149"/>
      <c r="VTQ25" s="152"/>
      <c r="VTS25" s="152"/>
      <c r="VTT25" s="212"/>
      <c r="VTU25" s="210"/>
      <c r="VTV25" s="211"/>
      <c r="VTW25" s="149"/>
      <c r="VUE25" s="149"/>
      <c r="VUH25" s="171"/>
      <c r="VUI25" s="171"/>
      <c r="VUJ25" s="149"/>
      <c r="VUL25" s="152"/>
      <c r="VUN25" s="152"/>
      <c r="VUO25" s="212"/>
      <c r="VUP25" s="210"/>
      <c r="VUQ25" s="211"/>
      <c r="VUR25" s="149"/>
      <c r="VUZ25" s="149"/>
      <c r="VVC25" s="171"/>
      <c r="VVD25" s="171"/>
      <c r="VVE25" s="149"/>
      <c r="VVG25" s="152"/>
      <c r="VVI25" s="152"/>
      <c r="VVJ25" s="212"/>
      <c r="VVK25" s="210"/>
      <c r="VVL25" s="211"/>
      <c r="VVM25" s="149"/>
      <c r="VVU25" s="149"/>
      <c r="VVX25" s="171"/>
      <c r="VVY25" s="171"/>
      <c r="VVZ25" s="149"/>
      <c r="VWB25" s="152"/>
      <c r="VWD25" s="152"/>
      <c r="VWE25" s="212"/>
      <c r="VWF25" s="210"/>
      <c r="VWG25" s="211"/>
      <c r="VWH25" s="149"/>
      <c r="VWP25" s="149"/>
      <c r="VWS25" s="171"/>
      <c r="VWT25" s="171"/>
      <c r="VWU25" s="149"/>
      <c r="VWW25" s="152"/>
      <c r="VWY25" s="152"/>
      <c r="VWZ25" s="212"/>
      <c r="VXA25" s="210"/>
      <c r="VXB25" s="211"/>
      <c r="VXC25" s="149"/>
      <c r="VXK25" s="149"/>
      <c r="VXN25" s="171"/>
      <c r="VXO25" s="171"/>
      <c r="VXP25" s="149"/>
      <c r="VXR25" s="152"/>
      <c r="VXT25" s="152"/>
      <c r="VXU25" s="212"/>
      <c r="VXV25" s="210"/>
      <c r="VXW25" s="211"/>
      <c r="VXX25" s="149"/>
      <c r="VYF25" s="149"/>
      <c r="VYI25" s="171"/>
      <c r="VYJ25" s="171"/>
      <c r="VYK25" s="149"/>
      <c r="VYM25" s="152"/>
      <c r="VYO25" s="152"/>
      <c r="VYP25" s="212"/>
      <c r="VYQ25" s="210"/>
      <c r="VYR25" s="211"/>
      <c r="VYS25" s="149"/>
      <c r="VZA25" s="149"/>
      <c r="VZD25" s="171"/>
      <c r="VZE25" s="171"/>
      <c r="VZF25" s="149"/>
      <c r="VZH25" s="152"/>
      <c r="VZJ25" s="152"/>
      <c r="VZK25" s="212"/>
      <c r="VZL25" s="210"/>
      <c r="VZM25" s="211"/>
      <c r="VZN25" s="149"/>
      <c r="VZV25" s="149"/>
      <c r="VZY25" s="171"/>
      <c r="VZZ25" s="171"/>
      <c r="WAA25" s="149"/>
      <c r="WAC25" s="152"/>
      <c r="WAE25" s="152"/>
      <c r="WAF25" s="212"/>
      <c r="WAG25" s="210"/>
      <c r="WAH25" s="211"/>
      <c r="WAI25" s="149"/>
      <c r="WAQ25" s="149"/>
      <c r="WAT25" s="171"/>
      <c r="WAU25" s="171"/>
      <c r="WAV25" s="149"/>
      <c r="WAX25" s="152"/>
      <c r="WAZ25" s="152"/>
      <c r="WBA25" s="212"/>
      <c r="WBB25" s="210"/>
      <c r="WBC25" s="211"/>
      <c r="WBD25" s="149"/>
      <c r="WBL25" s="149"/>
      <c r="WBO25" s="171"/>
      <c r="WBP25" s="171"/>
      <c r="WBQ25" s="149"/>
      <c r="WBS25" s="152"/>
      <c r="WBU25" s="152"/>
      <c r="WBV25" s="212"/>
      <c r="WBW25" s="210"/>
      <c r="WBX25" s="211"/>
      <c r="WBY25" s="149"/>
      <c r="WCG25" s="149"/>
      <c r="WCJ25" s="171"/>
      <c r="WCK25" s="171"/>
      <c r="WCL25" s="149"/>
      <c r="WCN25" s="152"/>
      <c r="WCP25" s="152"/>
      <c r="WCQ25" s="212"/>
      <c r="WCR25" s="210"/>
      <c r="WCS25" s="211"/>
      <c r="WCT25" s="149"/>
      <c r="WDB25" s="149"/>
      <c r="WDE25" s="171"/>
      <c r="WDF25" s="171"/>
      <c r="WDG25" s="149"/>
      <c r="WDI25" s="152"/>
      <c r="WDK25" s="152"/>
      <c r="WDL25" s="212"/>
      <c r="WDM25" s="210"/>
      <c r="WDN25" s="211"/>
      <c r="WDO25" s="149"/>
      <c r="WDW25" s="149"/>
      <c r="WDZ25" s="171"/>
      <c r="WEA25" s="171"/>
      <c r="WEB25" s="149"/>
      <c r="WED25" s="152"/>
      <c r="WEF25" s="152"/>
      <c r="WEG25" s="212"/>
      <c r="WEH25" s="210"/>
      <c r="WEI25" s="211"/>
      <c r="WEJ25" s="149"/>
      <c r="WER25" s="149"/>
      <c r="WEU25" s="171"/>
      <c r="WEV25" s="171"/>
      <c r="WEW25" s="149"/>
      <c r="WEY25" s="152"/>
      <c r="WFA25" s="152"/>
      <c r="WFB25" s="212"/>
      <c r="WFC25" s="210"/>
      <c r="WFD25" s="211"/>
      <c r="WFE25" s="149"/>
      <c r="WFM25" s="149"/>
      <c r="WFP25" s="171"/>
      <c r="WFQ25" s="171"/>
      <c r="WFR25" s="149"/>
      <c r="WFT25" s="152"/>
      <c r="WFV25" s="152"/>
      <c r="WFW25" s="212"/>
      <c r="WFX25" s="210"/>
      <c r="WFY25" s="211"/>
      <c r="WFZ25" s="149"/>
      <c r="WGH25" s="149"/>
      <c r="WGK25" s="171"/>
      <c r="WGL25" s="171"/>
      <c r="WGM25" s="149"/>
      <c r="WGO25" s="152"/>
      <c r="WGQ25" s="152"/>
      <c r="WGR25" s="212"/>
      <c r="WGS25" s="210"/>
      <c r="WGT25" s="211"/>
      <c r="WGU25" s="149"/>
      <c r="WHC25" s="149"/>
      <c r="WHF25" s="171"/>
      <c r="WHG25" s="171"/>
      <c r="WHH25" s="149"/>
      <c r="WHJ25" s="152"/>
      <c r="WHL25" s="152"/>
      <c r="WHM25" s="212"/>
      <c r="WHN25" s="210"/>
      <c r="WHO25" s="211"/>
      <c r="WHP25" s="149"/>
      <c r="WHX25" s="149"/>
      <c r="WIA25" s="171"/>
      <c r="WIB25" s="171"/>
      <c r="WIC25" s="149"/>
      <c r="WIE25" s="152"/>
      <c r="WIG25" s="152"/>
      <c r="WIH25" s="212"/>
      <c r="WII25" s="210"/>
      <c r="WIJ25" s="211"/>
      <c r="WIK25" s="149"/>
      <c r="WIS25" s="149"/>
      <c r="WIV25" s="171"/>
      <c r="WIW25" s="171"/>
      <c r="WIX25" s="149"/>
      <c r="WIZ25" s="152"/>
      <c r="WJB25" s="152"/>
      <c r="WJC25" s="212"/>
      <c r="WJD25" s="210"/>
      <c r="WJE25" s="211"/>
      <c r="WJF25" s="149"/>
      <c r="WJN25" s="149"/>
      <c r="WJQ25" s="171"/>
      <c r="WJR25" s="171"/>
      <c r="WJS25" s="149"/>
      <c r="WJU25" s="152"/>
      <c r="WJW25" s="152"/>
      <c r="WJX25" s="212"/>
      <c r="WJY25" s="210"/>
      <c r="WJZ25" s="211"/>
      <c r="WKA25" s="149"/>
      <c r="WKI25" s="149"/>
      <c r="WKL25" s="171"/>
      <c r="WKM25" s="171"/>
      <c r="WKN25" s="149"/>
      <c r="WKP25" s="152"/>
      <c r="WKR25" s="152"/>
      <c r="WKS25" s="212"/>
      <c r="WKT25" s="210"/>
      <c r="WKU25" s="211"/>
      <c r="WKV25" s="149"/>
      <c r="WLD25" s="149"/>
      <c r="WLG25" s="171"/>
      <c r="WLH25" s="171"/>
      <c r="WLI25" s="149"/>
      <c r="WLK25" s="152"/>
      <c r="WLM25" s="152"/>
      <c r="WLN25" s="212"/>
      <c r="WLO25" s="210"/>
      <c r="WLP25" s="211"/>
      <c r="WLQ25" s="149"/>
      <c r="WLY25" s="149"/>
      <c r="WMB25" s="171"/>
      <c r="WMC25" s="171"/>
      <c r="WMD25" s="149"/>
      <c r="WMF25" s="152"/>
      <c r="WMH25" s="152"/>
      <c r="WMI25" s="212"/>
      <c r="WMJ25" s="210"/>
      <c r="WMK25" s="211"/>
      <c r="WML25" s="149"/>
      <c r="WMT25" s="149"/>
      <c r="WMW25" s="171"/>
      <c r="WMX25" s="171"/>
      <c r="WMY25" s="149"/>
      <c r="WNA25" s="152"/>
      <c r="WNC25" s="152"/>
      <c r="WND25" s="212"/>
      <c r="WNE25" s="210"/>
      <c r="WNF25" s="211"/>
      <c r="WNG25" s="149"/>
      <c r="WNO25" s="149"/>
      <c r="WNR25" s="171"/>
      <c r="WNS25" s="171"/>
      <c r="WNT25" s="149"/>
      <c r="WNV25" s="152"/>
      <c r="WNX25" s="152"/>
      <c r="WNY25" s="212"/>
      <c r="WNZ25" s="210"/>
      <c r="WOA25" s="211"/>
      <c r="WOB25" s="149"/>
      <c r="WOJ25" s="149"/>
      <c r="WOM25" s="171"/>
      <c r="WON25" s="171"/>
      <c r="WOO25" s="149"/>
      <c r="WOQ25" s="152"/>
      <c r="WOS25" s="152"/>
      <c r="WOT25" s="212"/>
      <c r="WOU25" s="210"/>
      <c r="WOV25" s="211"/>
      <c r="WOW25" s="149"/>
      <c r="WPE25" s="149"/>
      <c r="WPH25" s="171"/>
      <c r="WPI25" s="171"/>
      <c r="WPJ25" s="149"/>
      <c r="WPL25" s="152"/>
      <c r="WPN25" s="152"/>
      <c r="WPO25" s="212"/>
      <c r="WPP25" s="210"/>
      <c r="WPQ25" s="211"/>
      <c r="WPR25" s="149"/>
      <c r="WPZ25" s="149"/>
      <c r="WQC25" s="171"/>
      <c r="WQD25" s="171"/>
      <c r="WQE25" s="149"/>
      <c r="WQG25" s="152"/>
      <c r="WQI25" s="152"/>
      <c r="WQJ25" s="212"/>
      <c r="WQK25" s="210"/>
      <c r="WQL25" s="211"/>
      <c r="WQM25" s="149"/>
      <c r="WQU25" s="149"/>
      <c r="WQX25" s="171"/>
      <c r="WQY25" s="171"/>
      <c r="WQZ25" s="149"/>
      <c r="WRB25" s="152"/>
      <c r="WRD25" s="152"/>
      <c r="WRE25" s="212"/>
      <c r="WRF25" s="210"/>
      <c r="WRG25" s="211"/>
      <c r="WRH25" s="149"/>
      <c r="WRP25" s="149"/>
      <c r="WRS25" s="171"/>
      <c r="WRT25" s="171"/>
      <c r="WRU25" s="149"/>
      <c r="WRW25" s="152"/>
      <c r="WRY25" s="152"/>
      <c r="WRZ25" s="212"/>
      <c r="WSA25" s="210"/>
      <c r="WSB25" s="211"/>
      <c r="WSC25" s="149"/>
      <c r="WSK25" s="149"/>
      <c r="WSN25" s="171"/>
      <c r="WSO25" s="171"/>
      <c r="WSP25" s="149"/>
      <c r="WSR25" s="152"/>
      <c r="WST25" s="152"/>
      <c r="WSU25" s="212"/>
      <c r="WSV25" s="210"/>
      <c r="WSW25" s="211"/>
      <c r="WSX25" s="149"/>
      <c r="WTF25" s="149"/>
      <c r="WTI25" s="171"/>
      <c r="WTJ25" s="171"/>
      <c r="WTK25" s="149"/>
      <c r="WTM25" s="152"/>
      <c r="WTO25" s="152"/>
      <c r="WTP25" s="212"/>
      <c r="WTQ25" s="210"/>
      <c r="WTR25" s="211"/>
      <c r="WTS25" s="149"/>
      <c r="WUA25" s="149"/>
      <c r="WUD25" s="171"/>
      <c r="WUE25" s="171"/>
      <c r="WUF25" s="149"/>
      <c r="WUH25" s="152"/>
      <c r="WUJ25" s="152"/>
      <c r="WUK25" s="212"/>
      <c r="WUL25" s="210"/>
      <c r="WUM25" s="211"/>
      <c r="WUN25" s="149"/>
      <c r="WUV25" s="149"/>
      <c r="WUY25" s="171"/>
      <c r="WUZ25" s="171"/>
      <c r="WVA25" s="149"/>
      <c r="WVC25" s="152"/>
      <c r="WVE25" s="152"/>
      <c r="WVF25" s="212"/>
      <c r="WVG25" s="210"/>
      <c r="WVH25" s="211"/>
      <c r="WVI25" s="149"/>
      <c r="WVQ25" s="149"/>
      <c r="WVT25" s="171"/>
      <c r="WVU25" s="171"/>
      <c r="WVV25" s="149"/>
      <c r="WVX25" s="152"/>
      <c r="WVZ25" s="152"/>
      <c r="WWA25" s="212"/>
      <c r="WWB25" s="210"/>
      <c r="WWC25" s="211"/>
      <c r="WWD25" s="149"/>
      <c r="WWL25" s="149"/>
      <c r="WWO25" s="171"/>
      <c r="WWP25" s="171"/>
      <c r="WWQ25" s="149"/>
      <c r="WWS25" s="152"/>
      <c r="WWU25" s="152"/>
      <c r="WWV25" s="212"/>
      <c r="WWW25" s="210"/>
      <c r="WWX25" s="211"/>
      <c r="WWY25" s="149"/>
      <c r="WXG25" s="149"/>
      <c r="WXJ25" s="171"/>
      <c r="WXK25" s="171"/>
      <c r="WXL25" s="149"/>
      <c r="WXN25" s="152"/>
      <c r="WXP25" s="152"/>
      <c r="WXQ25" s="212"/>
      <c r="WXR25" s="210"/>
      <c r="WXS25" s="211"/>
      <c r="WXT25" s="149"/>
      <c r="WYB25" s="149"/>
      <c r="WYE25" s="171"/>
      <c r="WYF25" s="171"/>
      <c r="WYG25" s="149"/>
      <c r="WYI25" s="152"/>
      <c r="WYK25" s="152"/>
      <c r="WYL25" s="212"/>
      <c r="WYM25" s="210"/>
      <c r="WYN25" s="211"/>
      <c r="WYO25" s="149"/>
      <c r="WYW25" s="149"/>
      <c r="WYZ25" s="171"/>
      <c r="WZA25" s="171"/>
      <c r="WZB25" s="149"/>
      <c r="WZD25" s="152"/>
      <c r="WZF25" s="152"/>
      <c r="WZG25" s="212"/>
      <c r="WZH25" s="210"/>
      <c r="WZI25" s="211"/>
      <c r="WZJ25" s="149"/>
      <c r="WZR25" s="149"/>
      <c r="WZU25" s="171"/>
      <c r="WZV25" s="171"/>
      <c r="WZW25" s="149"/>
      <c r="WZY25" s="152"/>
      <c r="XAA25" s="152"/>
      <c r="XAB25" s="212"/>
      <c r="XAC25" s="210"/>
      <c r="XAD25" s="211"/>
      <c r="XAE25" s="149"/>
      <c r="XAM25" s="149"/>
      <c r="XAP25" s="171"/>
      <c r="XAQ25" s="171"/>
      <c r="XAR25" s="149"/>
      <c r="XAT25" s="152"/>
      <c r="XAV25" s="152"/>
      <c r="XAW25" s="212"/>
      <c r="XAX25" s="210"/>
      <c r="XAY25" s="211"/>
      <c r="XAZ25" s="149"/>
      <c r="XBH25" s="149"/>
      <c r="XBK25" s="171"/>
      <c r="XBL25" s="171"/>
      <c r="XBM25" s="149"/>
      <c r="XBO25" s="152"/>
      <c r="XBQ25" s="152"/>
      <c r="XBR25" s="212"/>
      <c r="XBS25" s="210"/>
      <c r="XBT25" s="211"/>
      <c r="XBU25" s="149"/>
      <c r="XCC25" s="149"/>
      <c r="XCF25" s="171"/>
      <c r="XCG25" s="171"/>
      <c r="XCH25" s="149"/>
      <c r="XCJ25" s="152"/>
      <c r="XCL25" s="152"/>
      <c r="XCM25" s="212"/>
      <c r="XCN25" s="210"/>
      <c r="XCO25" s="211"/>
      <c r="XCP25" s="149"/>
      <c r="XCX25" s="149"/>
      <c r="XDA25" s="171"/>
      <c r="XDB25" s="171"/>
      <c r="XDC25" s="149"/>
      <c r="XDE25" s="152"/>
      <c r="XDG25" s="152"/>
      <c r="XDH25" s="212"/>
      <c r="XDI25" s="210"/>
      <c r="XDJ25" s="211"/>
      <c r="XDK25" s="149"/>
      <c r="XDS25" s="149"/>
      <c r="XDV25" s="171"/>
      <c r="XDW25" s="171"/>
      <c r="XDX25" s="149"/>
      <c r="XDZ25" s="152"/>
      <c r="XEB25" s="152"/>
      <c r="XEC25" s="212"/>
      <c r="XED25" s="210"/>
      <c r="XEE25" s="211"/>
      <c r="XEF25" s="149"/>
      <c r="XEN25" s="149"/>
      <c r="XEQ25" s="171"/>
      <c r="XER25" s="171"/>
      <c r="XES25" s="149"/>
      <c r="XEU25" s="152"/>
      <c r="XEW25" s="152"/>
      <c r="XEX25" s="212"/>
      <c r="XEY25" s="210"/>
      <c r="XEZ25" s="211"/>
      <c r="XFA25" s="149"/>
    </row>
    <row r="26" spans="1:1024 1026:2046 2049:3067 3075:4096 4104:5119 5121:7162 7170:8191 8199:11257 11265:12286 12294:14336 14338:15360 15363:16381" s="150" customFormat="1" ht="12.75" x14ac:dyDescent="0.2">
      <c r="A26" s="149">
        <v>45406</v>
      </c>
      <c r="B26" s="150" t="s">
        <v>95</v>
      </c>
      <c r="C26" s="150" t="s">
        <v>96</v>
      </c>
      <c r="D26" s="150" t="s">
        <v>29</v>
      </c>
      <c r="E26" s="150" t="s">
        <v>25</v>
      </c>
      <c r="F26" s="150" t="s">
        <v>82</v>
      </c>
      <c r="G26" s="150">
        <v>2882</v>
      </c>
      <c r="H26" s="150">
        <v>133180</v>
      </c>
      <c r="I26" s="149">
        <v>45405</v>
      </c>
      <c r="J26" s="150">
        <v>155629391</v>
      </c>
      <c r="K26" s="150">
        <v>96</v>
      </c>
      <c r="L26" s="151">
        <v>15000</v>
      </c>
      <c r="M26" s="151">
        <v>15000</v>
      </c>
      <c r="N26" s="149">
        <v>45406</v>
      </c>
      <c r="O26" s="150" t="s">
        <v>306</v>
      </c>
      <c r="P26" s="152">
        <v>1.95E-2</v>
      </c>
      <c r="Q26" s="150" t="s">
        <v>115</v>
      </c>
      <c r="R26" s="152">
        <v>0.03</v>
      </c>
      <c r="S26" s="209">
        <f t="shared" si="0"/>
        <v>450</v>
      </c>
      <c r="T26" s="210"/>
      <c r="U26" s="211" t="str">
        <f>VLOOKUP(D26,Painel!$C$7:$C$63,1,FALSE)</f>
        <v>IDA VALERIA PEREIRA GOMIDES</v>
      </c>
      <c r="V26" s="149"/>
      <c r="AD26" s="149"/>
      <c r="AG26" s="171"/>
      <c r="AH26" s="171"/>
      <c r="AI26" s="149"/>
      <c r="AK26" s="152"/>
      <c r="AM26" s="152"/>
      <c r="AN26" s="212"/>
      <c r="AO26" s="210"/>
      <c r="AP26" s="211"/>
      <c r="AQ26" s="149"/>
      <c r="AY26" s="149"/>
      <c r="BB26" s="171"/>
      <c r="BC26" s="171"/>
      <c r="BD26" s="149"/>
      <c r="BF26" s="152"/>
      <c r="BH26" s="152"/>
      <c r="BI26" s="212"/>
      <c r="BJ26" s="210"/>
      <c r="BK26" s="211"/>
      <c r="BL26" s="149"/>
      <c r="BT26" s="149"/>
      <c r="BW26" s="171"/>
      <c r="BX26" s="171"/>
      <c r="BY26" s="149"/>
      <c r="CA26" s="152"/>
      <c r="CC26" s="152"/>
      <c r="CD26" s="212"/>
      <c r="CE26" s="210"/>
      <c r="CF26" s="211"/>
      <c r="CG26" s="149"/>
      <c r="CO26" s="149"/>
      <c r="CR26" s="171"/>
      <c r="CS26" s="171"/>
      <c r="CT26" s="149"/>
      <c r="CV26" s="152"/>
      <c r="CX26" s="152"/>
      <c r="CY26" s="212"/>
      <c r="CZ26" s="210"/>
      <c r="DA26" s="211"/>
      <c r="DB26" s="149"/>
      <c r="DJ26" s="149"/>
      <c r="DM26" s="171"/>
      <c r="DN26" s="171"/>
      <c r="DO26" s="149"/>
      <c r="DQ26" s="152"/>
      <c r="DS26" s="152"/>
      <c r="DT26" s="212"/>
      <c r="DU26" s="210"/>
      <c r="DV26" s="211"/>
      <c r="DW26" s="149"/>
      <c r="EE26" s="149"/>
      <c r="EH26" s="171"/>
      <c r="EI26" s="171"/>
      <c r="EJ26" s="149"/>
      <c r="EL26" s="152"/>
      <c r="EN26" s="152"/>
      <c r="EO26" s="212"/>
      <c r="EP26" s="210"/>
      <c r="EQ26" s="211"/>
      <c r="ER26" s="149"/>
      <c r="EZ26" s="149"/>
      <c r="FC26" s="171"/>
      <c r="FD26" s="171"/>
      <c r="FE26" s="149"/>
      <c r="FG26" s="152"/>
      <c r="FI26" s="152"/>
      <c r="FJ26" s="212"/>
      <c r="FK26" s="210"/>
      <c r="FL26" s="211"/>
      <c r="FM26" s="149"/>
      <c r="FU26" s="149"/>
      <c r="FX26" s="171"/>
      <c r="FY26" s="171"/>
      <c r="FZ26" s="149"/>
      <c r="GB26" s="152"/>
      <c r="GD26" s="152"/>
      <c r="GE26" s="212"/>
      <c r="GF26" s="210"/>
      <c r="GG26" s="211"/>
      <c r="GH26" s="149"/>
      <c r="GP26" s="149"/>
      <c r="GS26" s="171"/>
      <c r="GT26" s="171"/>
      <c r="GU26" s="149"/>
      <c r="GW26" s="152"/>
      <c r="GY26" s="152"/>
      <c r="GZ26" s="212"/>
      <c r="HA26" s="210"/>
      <c r="HB26" s="211"/>
      <c r="HC26" s="149"/>
      <c r="HK26" s="149"/>
      <c r="HN26" s="171"/>
      <c r="HO26" s="171"/>
      <c r="HP26" s="149"/>
      <c r="HR26" s="152"/>
      <c r="HT26" s="152"/>
      <c r="HU26" s="212"/>
      <c r="HV26" s="210"/>
      <c r="HW26" s="211"/>
      <c r="HX26" s="149"/>
      <c r="IF26" s="149"/>
      <c r="II26" s="171"/>
      <c r="IJ26" s="171"/>
      <c r="IK26" s="149"/>
      <c r="IM26" s="152"/>
      <c r="IO26" s="152"/>
      <c r="IP26" s="212"/>
      <c r="IQ26" s="210"/>
      <c r="IR26" s="211"/>
      <c r="IS26" s="149"/>
      <c r="JA26" s="149"/>
      <c r="JD26" s="171"/>
      <c r="JE26" s="171"/>
      <c r="JF26" s="149"/>
      <c r="JH26" s="152"/>
      <c r="JJ26" s="152"/>
      <c r="JK26" s="212"/>
      <c r="JL26" s="210"/>
      <c r="JM26" s="211"/>
      <c r="JN26" s="149"/>
      <c r="JV26" s="149"/>
      <c r="JY26" s="171"/>
      <c r="JZ26" s="171"/>
      <c r="KA26" s="149"/>
      <c r="KC26" s="152"/>
      <c r="KE26" s="152"/>
      <c r="KF26" s="212"/>
      <c r="KG26" s="210"/>
      <c r="KH26" s="211"/>
      <c r="KI26" s="149"/>
      <c r="KQ26" s="149"/>
      <c r="KT26" s="171"/>
      <c r="KU26" s="171"/>
      <c r="KV26" s="149"/>
      <c r="KX26" s="152"/>
      <c r="KZ26" s="152"/>
      <c r="LA26" s="212"/>
      <c r="LB26" s="210"/>
      <c r="LC26" s="211"/>
      <c r="LD26" s="149"/>
      <c r="LL26" s="149"/>
      <c r="LO26" s="171"/>
      <c r="LP26" s="171"/>
      <c r="LQ26" s="149"/>
      <c r="LS26" s="152"/>
      <c r="LU26" s="152"/>
      <c r="LV26" s="212"/>
      <c r="LW26" s="210"/>
      <c r="LX26" s="211"/>
      <c r="LY26" s="149"/>
      <c r="MG26" s="149"/>
      <c r="MJ26" s="171"/>
      <c r="MK26" s="171"/>
      <c r="ML26" s="149"/>
      <c r="MN26" s="152"/>
      <c r="MP26" s="152"/>
      <c r="MQ26" s="212"/>
      <c r="MR26" s="210"/>
      <c r="MS26" s="211"/>
      <c r="MT26" s="149"/>
      <c r="NB26" s="149"/>
      <c r="NE26" s="171"/>
      <c r="NF26" s="171"/>
      <c r="NG26" s="149"/>
      <c r="NI26" s="152"/>
      <c r="NK26" s="152"/>
      <c r="NL26" s="212"/>
      <c r="NM26" s="210"/>
      <c r="NN26" s="211"/>
      <c r="NO26" s="149"/>
      <c r="NW26" s="149"/>
      <c r="NZ26" s="171"/>
      <c r="OA26" s="171"/>
      <c r="OB26" s="149"/>
      <c r="OD26" s="152"/>
      <c r="OF26" s="152"/>
      <c r="OG26" s="212"/>
      <c r="OH26" s="210"/>
      <c r="OI26" s="211"/>
      <c r="OJ26" s="149"/>
      <c r="OR26" s="149"/>
      <c r="OU26" s="171"/>
      <c r="OV26" s="171"/>
      <c r="OW26" s="149"/>
      <c r="OY26" s="152"/>
      <c r="PA26" s="152"/>
      <c r="PB26" s="212"/>
      <c r="PC26" s="210"/>
      <c r="PD26" s="211"/>
      <c r="PE26" s="149"/>
      <c r="PM26" s="149"/>
      <c r="PP26" s="171"/>
      <c r="PQ26" s="171"/>
      <c r="PR26" s="149"/>
      <c r="PT26" s="152"/>
      <c r="PV26" s="152"/>
      <c r="PW26" s="212"/>
      <c r="PX26" s="210"/>
      <c r="PY26" s="211"/>
      <c r="PZ26" s="149"/>
      <c r="QH26" s="149"/>
      <c r="QK26" s="171"/>
      <c r="QL26" s="171"/>
      <c r="QM26" s="149"/>
      <c r="QO26" s="152"/>
      <c r="QQ26" s="152"/>
      <c r="QR26" s="212"/>
      <c r="QS26" s="210"/>
      <c r="QT26" s="211"/>
      <c r="QU26" s="149"/>
      <c r="RC26" s="149"/>
      <c r="RF26" s="171"/>
      <c r="RG26" s="171"/>
      <c r="RH26" s="149"/>
      <c r="RJ26" s="152"/>
      <c r="RL26" s="152"/>
      <c r="RM26" s="212"/>
      <c r="RN26" s="210"/>
      <c r="RO26" s="211"/>
      <c r="RP26" s="149"/>
      <c r="RX26" s="149"/>
      <c r="SA26" s="171"/>
      <c r="SB26" s="171"/>
      <c r="SC26" s="149"/>
      <c r="SE26" s="152"/>
      <c r="SG26" s="152"/>
      <c r="SH26" s="212"/>
      <c r="SI26" s="210"/>
      <c r="SJ26" s="211"/>
      <c r="SK26" s="149"/>
      <c r="SS26" s="149"/>
      <c r="SV26" s="171"/>
      <c r="SW26" s="171"/>
      <c r="SX26" s="149"/>
      <c r="SZ26" s="152"/>
      <c r="TB26" s="152"/>
      <c r="TC26" s="212"/>
      <c r="TD26" s="210"/>
      <c r="TE26" s="211"/>
      <c r="TF26" s="149"/>
      <c r="TN26" s="149"/>
      <c r="TQ26" s="171"/>
      <c r="TR26" s="171"/>
      <c r="TS26" s="149"/>
      <c r="TU26" s="152"/>
      <c r="TW26" s="152"/>
      <c r="TX26" s="212"/>
      <c r="TY26" s="210"/>
      <c r="TZ26" s="211"/>
      <c r="UA26" s="149"/>
      <c r="UI26" s="149"/>
      <c r="UL26" s="171"/>
      <c r="UM26" s="171"/>
      <c r="UN26" s="149"/>
      <c r="UP26" s="152"/>
      <c r="UR26" s="152"/>
      <c r="US26" s="212"/>
      <c r="UT26" s="210"/>
      <c r="UU26" s="211"/>
      <c r="UV26" s="149"/>
      <c r="VD26" s="149"/>
      <c r="VG26" s="171"/>
      <c r="VH26" s="171"/>
      <c r="VI26" s="149"/>
      <c r="VK26" s="152"/>
      <c r="VM26" s="152"/>
      <c r="VN26" s="212"/>
      <c r="VO26" s="210"/>
      <c r="VP26" s="211"/>
      <c r="VQ26" s="149"/>
      <c r="VY26" s="149"/>
      <c r="WB26" s="171"/>
      <c r="WC26" s="171"/>
      <c r="WD26" s="149"/>
      <c r="WF26" s="152"/>
      <c r="WH26" s="152"/>
      <c r="WI26" s="212"/>
      <c r="WJ26" s="210"/>
      <c r="WK26" s="211"/>
      <c r="WL26" s="149"/>
      <c r="WT26" s="149"/>
      <c r="WW26" s="171"/>
      <c r="WX26" s="171"/>
      <c r="WY26" s="149"/>
      <c r="XA26" s="152"/>
      <c r="XC26" s="152"/>
      <c r="XD26" s="212"/>
      <c r="XE26" s="210"/>
      <c r="XF26" s="211"/>
      <c r="XG26" s="149"/>
      <c r="XO26" s="149"/>
      <c r="XR26" s="171"/>
      <c r="XS26" s="171"/>
      <c r="XT26" s="149"/>
      <c r="XV26" s="152"/>
      <c r="XX26" s="152"/>
      <c r="XY26" s="212"/>
      <c r="XZ26" s="210"/>
      <c r="YA26" s="211"/>
      <c r="YB26" s="149"/>
      <c r="YJ26" s="149"/>
      <c r="YM26" s="171"/>
      <c r="YN26" s="171"/>
      <c r="YO26" s="149"/>
      <c r="YQ26" s="152"/>
      <c r="YS26" s="152"/>
      <c r="YT26" s="212"/>
      <c r="YU26" s="210"/>
      <c r="YV26" s="211"/>
      <c r="YW26" s="149"/>
      <c r="ZE26" s="149"/>
      <c r="ZH26" s="171"/>
      <c r="ZI26" s="171"/>
      <c r="ZJ26" s="149"/>
      <c r="ZL26" s="152"/>
      <c r="ZN26" s="152"/>
      <c r="ZO26" s="212"/>
      <c r="ZP26" s="210"/>
      <c r="ZQ26" s="211"/>
      <c r="ZR26" s="149"/>
      <c r="ZZ26" s="149"/>
      <c r="AAC26" s="171"/>
      <c r="AAD26" s="171"/>
      <c r="AAE26" s="149"/>
      <c r="AAG26" s="152"/>
      <c r="AAI26" s="152"/>
      <c r="AAJ26" s="212"/>
      <c r="AAK26" s="210"/>
      <c r="AAL26" s="211"/>
      <c r="AAM26" s="149"/>
      <c r="AAU26" s="149"/>
      <c r="AAX26" s="171"/>
      <c r="AAY26" s="171"/>
      <c r="AAZ26" s="149"/>
      <c r="ABB26" s="152"/>
      <c r="ABD26" s="152"/>
      <c r="ABE26" s="212"/>
      <c r="ABF26" s="210"/>
      <c r="ABG26" s="211"/>
      <c r="ABH26" s="149"/>
      <c r="ABP26" s="149"/>
      <c r="ABS26" s="171"/>
      <c r="ABT26" s="171"/>
      <c r="ABU26" s="149"/>
      <c r="ABW26" s="152"/>
      <c r="ABY26" s="152"/>
      <c r="ABZ26" s="212"/>
      <c r="ACA26" s="210"/>
      <c r="ACB26" s="211"/>
      <c r="ACC26" s="149"/>
      <c r="ACK26" s="149"/>
      <c r="ACN26" s="171"/>
      <c r="ACO26" s="171"/>
      <c r="ACP26" s="149"/>
      <c r="ACR26" s="152"/>
      <c r="ACT26" s="152"/>
      <c r="ACU26" s="212"/>
      <c r="ACV26" s="210"/>
      <c r="ACW26" s="211"/>
      <c r="ACX26" s="149"/>
      <c r="ADF26" s="149"/>
      <c r="ADI26" s="171"/>
      <c r="ADJ26" s="171"/>
      <c r="ADK26" s="149"/>
      <c r="ADM26" s="152"/>
      <c r="ADO26" s="152"/>
      <c r="ADP26" s="212"/>
      <c r="ADQ26" s="210"/>
      <c r="ADR26" s="211"/>
      <c r="ADS26" s="149"/>
      <c r="AEA26" s="149"/>
      <c r="AED26" s="171"/>
      <c r="AEE26" s="171"/>
      <c r="AEF26" s="149"/>
      <c r="AEH26" s="152"/>
      <c r="AEJ26" s="152"/>
      <c r="AEK26" s="212"/>
      <c r="AEL26" s="210"/>
      <c r="AEM26" s="211"/>
      <c r="AEN26" s="149"/>
      <c r="AEV26" s="149"/>
      <c r="AEY26" s="171"/>
      <c r="AEZ26" s="171"/>
      <c r="AFA26" s="149"/>
      <c r="AFC26" s="152"/>
      <c r="AFE26" s="152"/>
      <c r="AFF26" s="212"/>
      <c r="AFG26" s="210"/>
      <c r="AFH26" s="211"/>
      <c r="AFI26" s="149"/>
      <c r="AFQ26" s="149"/>
      <c r="AFT26" s="171"/>
      <c r="AFU26" s="171"/>
      <c r="AFV26" s="149"/>
      <c r="AFX26" s="152"/>
      <c r="AFZ26" s="152"/>
      <c r="AGA26" s="212"/>
      <c r="AGB26" s="210"/>
      <c r="AGC26" s="211"/>
      <c r="AGD26" s="149"/>
      <c r="AGL26" s="149"/>
      <c r="AGO26" s="171"/>
      <c r="AGP26" s="171"/>
      <c r="AGQ26" s="149"/>
      <c r="AGS26" s="152"/>
      <c r="AGU26" s="152"/>
      <c r="AGV26" s="212"/>
      <c r="AGW26" s="210"/>
      <c r="AGX26" s="211"/>
      <c r="AGY26" s="149"/>
      <c r="AHG26" s="149"/>
      <c r="AHJ26" s="171"/>
      <c r="AHK26" s="171"/>
      <c r="AHL26" s="149"/>
      <c r="AHN26" s="152"/>
      <c r="AHP26" s="152"/>
      <c r="AHQ26" s="212"/>
      <c r="AHR26" s="210"/>
      <c r="AHS26" s="211"/>
      <c r="AHT26" s="149"/>
      <c r="AIB26" s="149"/>
      <c r="AIE26" s="171"/>
      <c r="AIF26" s="171"/>
      <c r="AIG26" s="149"/>
      <c r="AII26" s="152"/>
      <c r="AIK26" s="152"/>
      <c r="AIL26" s="212"/>
      <c r="AIM26" s="210"/>
      <c r="AIN26" s="211"/>
      <c r="AIO26" s="149"/>
      <c r="AIW26" s="149"/>
      <c r="AIZ26" s="171"/>
      <c r="AJA26" s="171"/>
      <c r="AJB26" s="149"/>
      <c r="AJD26" s="152"/>
      <c r="AJF26" s="152"/>
      <c r="AJG26" s="212"/>
      <c r="AJH26" s="210"/>
      <c r="AJI26" s="211"/>
      <c r="AJJ26" s="149"/>
      <c r="AJR26" s="149"/>
      <c r="AJU26" s="171"/>
      <c r="AJV26" s="171"/>
      <c r="AJW26" s="149"/>
      <c r="AJY26" s="152"/>
      <c r="AKA26" s="152"/>
      <c r="AKB26" s="212"/>
      <c r="AKC26" s="210"/>
      <c r="AKD26" s="211"/>
      <c r="AKE26" s="149"/>
      <c r="AKM26" s="149"/>
      <c r="AKP26" s="171"/>
      <c r="AKQ26" s="171"/>
      <c r="AKR26" s="149"/>
      <c r="AKT26" s="152"/>
      <c r="AKV26" s="152"/>
      <c r="AKW26" s="212"/>
      <c r="AKX26" s="210"/>
      <c r="AKY26" s="211"/>
      <c r="AKZ26" s="149"/>
      <c r="ALH26" s="149"/>
      <c r="ALK26" s="171"/>
      <c r="ALL26" s="171"/>
      <c r="ALM26" s="149"/>
      <c r="ALO26" s="152"/>
      <c r="ALQ26" s="152"/>
      <c r="ALR26" s="212"/>
      <c r="ALS26" s="210"/>
      <c r="ALT26" s="211"/>
      <c r="ALU26" s="149"/>
      <c r="AMC26" s="149"/>
      <c r="AMF26" s="171"/>
      <c r="AMG26" s="171"/>
      <c r="AMH26" s="149"/>
      <c r="AMJ26" s="152"/>
      <c r="AML26" s="152"/>
      <c r="AMM26" s="212"/>
      <c r="AMN26" s="210"/>
      <c r="AMO26" s="211"/>
      <c r="AMP26" s="149"/>
      <c r="AMX26" s="149"/>
      <c r="ANA26" s="171"/>
      <c r="ANB26" s="171"/>
      <c r="ANC26" s="149"/>
      <c r="ANE26" s="152"/>
      <c r="ANG26" s="152"/>
      <c r="ANH26" s="212"/>
      <c r="ANI26" s="210"/>
      <c r="ANJ26" s="211"/>
      <c r="ANK26" s="149"/>
      <c r="ANS26" s="149"/>
      <c r="ANV26" s="171"/>
      <c r="ANW26" s="171"/>
      <c r="ANX26" s="149"/>
      <c r="ANZ26" s="152"/>
      <c r="AOB26" s="152"/>
      <c r="AOC26" s="212"/>
      <c r="AOD26" s="210"/>
      <c r="AOE26" s="211"/>
      <c r="AOF26" s="149"/>
      <c r="AON26" s="149"/>
      <c r="AOQ26" s="171"/>
      <c r="AOR26" s="171"/>
      <c r="AOS26" s="149"/>
      <c r="AOU26" s="152"/>
      <c r="AOW26" s="152"/>
      <c r="AOX26" s="212"/>
      <c r="AOY26" s="210"/>
      <c r="AOZ26" s="211"/>
      <c r="APA26" s="149"/>
      <c r="API26" s="149"/>
      <c r="APL26" s="171"/>
      <c r="APM26" s="171"/>
      <c r="APN26" s="149"/>
      <c r="APP26" s="152"/>
      <c r="APR26" s="152"/>
      <c r="APS26" s="212"/>
      <c r="APT26" s="210"/>
      <c r="APU26" s="211"/>
      <c r="APV26" s="149"/>
      <c r="AQD26" s="149"/>
      <c r="AQG26" s="171"/>
      <c r="AQH26" s="171"/>
      <c r="AQI26" s="149"/>
      <c r="AQK26" s="152"/>
      <c r="AQM26" s="152"/>
      <c r="AQN26" s="212"/>
      <c r="AQO26" s="210"/>
      <c r="AQP26" s="211"/>
      <c r="AQQ26" s="149"/>
      <c r="AQY26" s="149"/>
      <c r="ARB26" s="171"/>
      <c r="ARC26" s="171"/>
      <c r="ARD26" s="149"/>
      <c r="ARF26" s="152"/>
      <c r="ARH26" s="152"/>
      <c r="ARI26" s="212"/>
      <c r="ARJ26" s="210"/>
      <c r="ARK26" s="211"/>
      <c r="ARL26" s="149"/>
      <c r="ART26" s="149"/>
      <c r="ARW26" s="171"/>
      <c r="ARX26" s="171"/>
      <c r="ARY26" s="149"/>
      <c r="ASA26" s="152"/>
      <c r="ASC26" s="152"/>
      <c r="ASD26" s="212"/>
      <c r="ASE26" s="210"/>
      <c r="ASF26" s="211"/>
      <c r="ASG26" s="149"/>
      <c r="ASO26" s="149"/>
      <c r="ASR26" s="171"/>
      <c r="ASS26" s="171"/>
      <c r="AST26" s="149"/>
      <c r="ASV26" s="152"/>
      <c r="ASX26" s="152"/>
      <c r="ASY26" s="212"/>
      <c r="ASZ26" s="210"/>
      <c r="ATA26" s="211"/>
      <c r="ATB26" s="149"/>
      <c r="ATJ26" s="149"/>
      <c r="ATM26" s="171"/>
      <c r="ATN26" s="171"/>
      <c r="ATO26" s="149"/>
      <c r="ATQ26" s="152"/>
      <c r="ATS26" s="152"/>
      <c r="ATT26" s="212"/>
      <c r="ATU26" s="210"/>
      <c r="ATV26" s="211"/>
      <c r="ATW26" s="149"/>
      <c r="AUE26" s="149"/>
      <c r="AUH26" s="171"/>
      <c r="AUI26" s="171"/>
      <c r="AUJ26" s="149"/>
      <c r="AUL26" s="152"/>
      <c r="AUN26" s="152"/>
      <c r="AUO26" s="212"/>
      <c r="AUP26" s="210"/>
      <c r="AUQ26" s="211"/>
      <c r="AUR26" s="149"/>
      <c r="AUZ26" s="149"/>
      <c r="AVC26" s="171"/>
      <c r="AVD26" s="171"/>
      <c r="AVE26" s="149"/>
      <c r="AVG26" s="152"/>
      <c r="AVI26" s="152"/>
      <c r="AVJ26" s="212"/>
      <c r="AVK26" s="210"/>
      <c r="AVL26" s="211"/>
      <c r="AVM26" s="149"/>
      <c r="AVU26" s="149"/>
      <c r="AVX26" s="171"/>
      <c r="AVY26" s="171"/>
      <c r="AVZ26" s="149"/>
      <c r="AWB26" s="152"/>
      <c r="AWD26" s="152"/>
      <c r="AWE26" s="212"/>
      <c r="AWF26" s="210"/>
      <c r="AWG26" s="211"/>
      <c r="AWH26" s="149"/>
      <c r="AWP26" s="149"/>
      <c r="AWS26" s="171"/>
      <c r="AWT26" s="171"/>
      <c r="AWU26" s="149"/>
      <c r="AWW26" s="152"/>
      <c r="AWY26" s="152"/>
      <c r="AWZ26" s="212"/>
      <c r="AXA26" s="210"/>
      <c r="AXB26" s="211"/>
      <c r="AXC26" s="149"/>
      <c r="AXK26" s="149"/>
      <c r="AXN26" s="171"/>
      <c r="AXO26" s="171"/>
      <c r="AXP26" s="149"/>
      <c r="AXR26" s="152"/>
      <c r="AXT26" s="152"/>
      <c r="AXU26" s="212"/>
      <c r="AXV26" s="210"/>
      <c r="AXW26" s="211"/>
      <c r="AXX26" s="149"/>
      <c r="AYF26" s="149"/>
      <c r="AYI26" s="171"/>
      <c r="AYJ26" s="171"/>
      <c r="AYK26" s="149"/>
      <c r="AYM26" s="152"/>
      <c r="AYO26" s="152"/>
      <c r="AYP26" s="212"/>
      <c r="AYQ26" s="210"/>
      <c r="AYR26" s="211"/>
      <c r="AYS26" s="149"/>
      <c r="AZA26" s="149"/>
      <c r="AZD26" s="171"/>
      <c r="AZE26" s="171"/>
      <c r="AZF26" s="149"/>
      <c r="AZH26" s="152"/>
      <c r="AZJ26" s="152"/>
      <c r="AZK26" s="212"/>
      <c r="AZL26" s="210"/>
      <c r="AZM26" s="211"/>
      <c r="AZN26" s="149"/>
      <c r="AZV26" s="149"/>
      <c r="AZY26" s="171"/>
      <c r="AZZ26" s="171"/>
      <c r="BAA26" s="149"/>
      <c r="BAC26" s="152"/>
      <c r="BAE26" s="152"/>
      <c r="BAF26" s="212"/>
      <c r="BAG26" s="210"/>
      <c r="BAH26" s="211"/>
      <c r="BAI26" s="149"/>
      <c r="BAQ26" s="149"/>
      <c r="BAT26" s="171"/>
      <c r="BAU26" s="171"/>
      <c r="BAV26" s="149"/>
      <c r="BAX26" s="152"/>
      <c r="BAZ26" s="152"/>
      <c r="BBA26" s="212"/>
      <c r="BBB26" s="210"/>
      <c r="BBC26" s="211"/>
      <c r="BBD26" s="149"/>
      <c r="BBL26" s="149"/>
      <c r="BBO26" s="171"/>
      <c r="BBP26" s="171"/>
      <c r="BBQ26" s="149"/>
      <c r="BBS26" s="152"/>
      <c r="BBU26" s="152"/>
      <c r="BBV26" s="212"/>
      <c r="BBW26" s="210"/>
      <c r="BBX26" s="211"/>
      <c r="BBY26" s="149"/>
      <c r="BCG26" s="149"/>
      <c r="BCJ26" s="171"/>
      <c r="BCK26" s="171"/>
      <c r="BCL26" s="149"/>
      <c r="BCN26" s="152"/>
      <c r="BCP26" s="152"/>
      <c r="BCQ26" s="212"/>
      <c r="BCR26" s="210"/>
      <c r="BCS26" s="211"/>
      <c r="BCT26" s="149"/>
      <c r="BDB26" s="149"/>
      <c r="BDE26" s="171"/>
      <c r="BDF26" s="171"/>
      <c r="BDG26" s="149"/>
      <c r="BDI26" s="152"/>
      <c r="BDK26" s="152"/>
      <c r="BDL26" s="212"/>
      <c r="BDM26" s="210"/>
      <c r="BDN26" s="211"/>
      <c r="BDO26" s="149"/>
      <c r="BDW26" s="149"/>
      <c r="BDZ26" s="171"/>
      <c r="BEA26" s="171"/>
      <c r="BEB26" s="149"/>
      <c r="BED26" s="152"/>
      <c r="BEF26" s="152"/>
      <c r="BEG26" s="212"/>
      <c r="BEH26" s="210"/>
      <c r="BEI26" s="211"/>
      <c r="BEJ26" s="149"/>
      <c r="BER26" s="149"/>
      <c r="BEU26" s="171"/>
      <c r="BEV26" s="171"/>
      <c r="BEW26" s="149"/>
      <c r="BEY26" s="152"/>
      <c r="BFA26" s="152"/>
      <c r="BFB26" s="212"/>
      <c r="BFC26" s="210"/>
      <c r="BFD26" s="211"/>
      <c r="BFE26" s="149"/>
      <c r="BFM26" s="149"/>
      <c r="BFP26" s="171"/>
      <c r="BFQ26" s="171"/>
      <c r="BFR26" s="149"/>
      <c r="BFT26" s="152"/>
      <c r="BFV26" s="152"/>
      <c r="BFW26" s="212"/>
      <c r="BFX26" s="210"/>
      <c r="BFY26" s="211"/>
      <c r="BFZ26" s="149"/>
      <c r="BGH26" s="149"/>
      <c r="BGK26" s="171"/>
      <c r="BGL26" s="171"/>
      <c r="BGM26" s="149"/>
      <c r="BGO26" s="152"/>
      <c r="BGQ26" s="152"/>
      <c r="BGR26" s="212"/>
      <c r="BGS26" s="210"/>
      <c r="BGT26" s="211"/>
      <c r="BGU26" s="149"/>
      <c r="BHC26" s="149"/>
      <c r="BHF26" s="171"/>
      <c r="BHG26" s="171"/>
      <c r="BHH26" s="149"/>
      <c r="BHJ26" s="152"/>
      <c r="BHL26" s="152"/>
      <c r="BHM26" s="212"/>
      <c r="BHN26" s="210"/>
      <c r="BHO26" s="211"/>
      <c r="BHP26" s="149"/>
      <c r="BHX26" s="149"/>
      <c r="BIA26" s="171"/>
      <c r="BIB26" s="171"/>
      <c r="BIC26" s="149"/>
      <c r="BIE26" s="152"/>
      <c r="BIG26" s="152"/>
      <c r="BIH26" s="212"/>
      <c r="BII26" s="210"/>
      <c r="BIJ26" s="211"/>
      <c r="BIK26" s="149"/>
      <c r="BIS26" s="149"/>
      <c r="BIV26" s="171"/>
      <c r="BIW26" s="171"/>
      <c r="BIX26" s="149"/>
      <c r="BIZ26" s="152"/>
      <c r="BJB26" s="152"/>
      <c r="BJC26" s="212"/>
      <c r="BJD26" s="210"/>
      <c r="BJE26" s="211"/>
      <c r="BJF26" s="149"/>
      <c r="BJN26" s="149"/>
      <c r="BJQ26" s="171"/>
      <c r="BJR26" s="171"/>
      <c r="BJS26" s="149"/>
      <c r="BJU26" s="152"/>
      <c r="BJW26" s="152"/>
      <c r="BJX26" s="212"/>
      <c r="BJY26" s="210"/>
      <c r="BJZ26" s="211"/>
      <c r="BKA26" s="149"/>
      <c r="BKI26" s="149"/>
      <c r="BKL26" s="171"/>
      <c r="BKM26" s="171"/>
      <c r="BKN26" s="149"/>
      <c r="BKP26" s="152"/>
      <c r="BKR26" s="152"/>
      <c r="BKS26" s="212"/>
      <c r="BKT26" s="210"/>
      <c r="BKU26" s="211"/>
      <c r="BKV26" s="149"/>
      <c r="BLD26" s="149"/>
      <c r="BLG26" s="171"/>
      <c r="BLH26" s="171"/>
      <c r="BLI26" s="149"/>
      <c r="BLK26" s="152"/>
      <c r="BLM26" s="152"/>
      <c r="BLN26" s="212"/>
      <c r="BLO26" s="210"/>
      <c r="BLP26" s="211"/>
      <c r="BLQ26" s="149"/>
      <c r="BLY26" s="149"/>
      <c r="BMB26" s="171"/>
      <c r="BMC26" s="171"/>
      <c r="BMD26" s="149"/>
      <c r="BMF26" s="152"/>
      <c r="BMH26" s="152"/>
      <c r="BMI26" s="212"/>
      <c r="BMJ26" s="210"/>
      <c r="BMK26" s="211"/>
      <c r="BML26" s="149"/>
      <c r="BMT26" s="149"/>
      <c r="BMW26" s="171"/>
      <c r="BMX26" s="171"/>
      <c r="BMY26" s="149"/>
      <c r="BNA26" s="152"/>
      <c r="BNC26" s="152"/>
      <c r="BND26" s="212"/>
      <c r="BNE26" s="210"/>
      <c r="BNF26" s="211"/>
      <c r="BNG26" s="149"/>
      <c r="BNO26" s="149"/>
      <c r="BNR26" s="171"/>
      <c r="BNS26" s="171"/>
      <c r="BNT26" s="149"/>
      <c r="BNV26" s="152"/>
      <c r="BNX26" s="152"/>
      <c r="BNY26" s="212"/>
      <c r="BNZ26" s="210"/>
      <c r="BOA26" s="211"/>
      <c r="BOB26" s="149"/>
      <c r="BOJ26" s="149"/>
      <c r="BOM26" s="171"/>
      <c r="BON26" s="171"/>
      <c r="BOO26" s="149"/>
      <c r="BOQ26" s="152"/>
      <c r="BOS26" s="152"/>
      <c r="BOT26" s="212"/>
      <c r="BOU26" s="210"/>
      <c r="BOV26" s="211"/>
      <c r="BOW26" s="149"/>
      <c r="BPE26" s="149"/>
      <c r="BPH26" s="171"/>
      <c r="BPI26" s="171"/>
      <c r="BPJ26" s="149"/>
      <c r="BPL26" s="152"/>
      <c r="BPN26" s="152"/>
      <c r="BPO26" s="212"/>
      <c r="BPP26" s="210"/>
      <c r="BPQ26" s="211"/>
      <c r="BPR26" s="149"/>
      <c r="BPZ26" s="149"/>
      <c r="BQC26" s="171"/>
      <c r="BQD26" s="171"/>
      <c r="BQE26" s="149"/>
      <c r="BQG26" s="152"/>
      <c r="BQI26" s="152"/>
      <c r="BQJ26" s="212"/>
      <c r="BQK26" s="210"/>
      <c r="BQL26" s="211"/>
      <c r="BQM26" s="149"/>
      <c r="BQU26" s="149"/>
      <c r="BQX26" s="171"/>
      <c r="BQY26" s="171"/>
      <c r="BQZ26" s="149"/>
      <c r="BRB26" s="152"/>
      <c r="BRD26" s="152"/>
      <c r="BRE26" s="212"/>
      <c r="BRF26" s="210"/>
      <c r="BRG26" s="211"/>
      <c r="BRH26" s="149"/>
      <c r="BRP26" s="149"/>
      <c r="BRS26" s="171"/>
      <c r="BRT26" s="171"/>
      <c r="BRU26" s="149"/>
      <c r="BRW26" s="152"/>
      <c r="BRY26" s="152"/>
      <c r="BRZ26" s="212"/>
      <c r="BSA26" s="210"/>
      <c r="BSB26" s="211"/>
      <c r="BSC26" s="149"/>
      <c r="BSK26" s="149"/>
      <c r="BSN26" s="171"/>
      <c r="BSO26" s="171"/>
      <c r="BSP26" s="149"/>
      <c r="BSR26" s="152"/>
      <c r="BST26" s="152"/>
      <c r="BSU26" s="212"/>
      <c r="BSV26" s="210"/>
      <c r="BSW26" s="211"/>
      <c r="BSX26" s="149"/>
      <c r="BTF26" s="149"/>
      <c r="BTI26" s="171"/>
      <c r="BTJ26" s="171"/>
      <c r="BTK26" s="149"/>
      <c r="BTM26" s="152"/>
      <c r="BTO26" s="152"/>
      <c r="BTP26" s="212"/>
      <c r="BTQ26" s="210"/>
      <c r="BTR26" s="211"/>
      <c r="BTS26" s="149"/>
      <c r="BUA26" s="149"/>
      <c r="BUD26" s="171"/>
      <c r="BUE26" s="171"/>
      <c r="BUF26" s="149"/>
      <c r="BUH26" s="152"/>
      <c r="BUJ26" s="152"/>
      <c r="BUK26" s="212"/>
      <c r="BUL26" s="210"/>
      <c r="BUM26" s="211"/>
      <c r="BUN26" s="149"/>
      <c r="BUV26" s="149"/>
      <c r="BUY26" s="171"/>
      <c r="BUZ26" s="171"/>
      <c r="BVA26" s="149"/>
      <c r="BVC26" s="152"/>
      <c r="BVE26" s="152"/>
      <c r="BVF26" s="212"/>
      <c r="BVG26" s="210"/>
      <c r="BVH26" s="211"/>
      <c r="BVI26" s="149"/>
      <c r="BVQ26" s="149"/>
      <c r="BVT26" s="171"/>
      <c r="BVU26" s="171"/>
      <c r="BVV26" s="149"/>
      <c r="BVX26" s="152"/>
      <c r="BVZ26" s="152"/>
      <c r="BWA26" s="212"/>
      <c r="BWB26" s="210"/>
      <c r="BWC26" s="211"/>
      <c r="BWD26" s="149"/>
      <c r="BWL26" s="149"/>
      <c r="BWO26" s="171"/>
      <c r="BWP26" s="171"/>
      <c r="BWQ26" s="149"/>
      <c r="BWS26" s="152"/>
      <c r="BWU26" s="152"/>
      <c r="BWV26" s="212"/>
      <c r="BWW26" s="210"/>
      <c r="BWX26" s="211"/>
      <c r="BWY26" s="149"/>
      <c r="BXG26" s="149"/>
      <c r="BXJ26" s="171"/>
      <c r="BXK26" s="171"/>
      <c r="BXL26" s="149"/>
      <c r="BXN26" s="152"/>
      <c r="BXP26" s="152"/>
      <c r="BXQ26" s="212"/>
      <c r="BXR26" s="210"/>
      <c r="BXS26" s="211"/>
      <c r="BXT26" s="149"/>
      <c r="BYB26" s="149"/>
      <c r="BYE26" s="171"/>
      <c r="BYF26" s="171"/>
      <c r="BYG26" s="149"/>
      <c r="BYI26" s="152"/>
      <c r="BYK26" s="152"/>
      <c r="BYL26" s="212"/>
      <c r="BYM26" s="210"/>
      <c r="BYN26" s="211"/>
      <c r="BYO26" s="149"/>
      <c r="BYW26" s="149"/>
      <c r="BYZ26" s="171"/>
      <c r="BZA26" s="171"/>
      <c r="BZB26" s="149"/>
      <c r="BZD26" s="152"/>
      <c r="BZF26" s="152"/>
      <c r="BZG26" s="212"/>
      <c r="BZH26" s="210"/>
      <c r="BZI26" s="211"/>
      <c r="BZJ26" s="149"/>
      <c r="BZR26" s="149"/>
      <c r="BZU26" s="171"/>
      <c r="BZV26" s="171"/>
      <c r="BZW26" s="149"/>
      <c r="BZY26" s="152"/>
      <c r="CAA26" s="152"/>
      <c r="CAB26" s="212"/>
      <c r="CAC26" s="210"/>
      <c r="CAD26" s="211"/>
      <c r="CAE26" s="149"/>
      <c r="CAM26" s="149"/>
      <c r="CAP26" s="171"/>
      <c r="CAQ26" s="171"/>
      <c r="CAR26" s="149"/>
      <c r="CAT26" s="152"/>
      <c r="CAV26" s="152"/>
      <c r="CAW26" s="212"/>
      <c r="CAX26" s="210"/>
      <c r="CAY26" s="211"/>
      <c r="CAZ26" s="149"/>
      <c r="CBH26" s="149"/>
      <c r="CBK26" s="171"/>
      <c r="CBL26" s="171"/>
      <c r="CBM26" s="149"/>
      <c r="CBO26" s="152"/>
      <c r="CBQ26" s="152"/>
      <c r="CBR26" s="212"/>
      <c r="CBS26" s="210"/>
      <c r="CBT26" s="211"/>
      <c r="CBU26" s="149"/>
      <c r="CCC26" s="149"/>
      <c r="CCF26" s="171"/>
      <c r="CCG26" s="171"/>
      <c r="CCH26" s="149"/>
      <c r="CCJ26" s="152"/>
      <c r="CCL26" s="152"/>
      <c r="CCM26" s="212"/>
      <c r="CCN26" s="210"/>
      <c r="CCO26" s="211"/>
      <c r="CCP26" s="149"/>
      <c r="CCX26" s="149"/>
      <c r="CDA26" s="171"/>
      <c r="CDB26" s="171"/>
      <c r="CDC26" s="149"/>
      <c r="CDE26" s="152"/>
      <c r="CDG26" s="152"/>
      <c r="CDH26" s="212"/>
      <c r="CDI26" s="210"/>
      <c r="CDJ26" s="211"/>
      <c r="CDK26" s="149"/>
      <c r="CDS26" s="149"/>
      <c r="CDV26" s="171"/>
      <c r="CDW26" s="171"/>
      <c r="CDX26" s="149"/>
      <c r="CDZ26" s="152"/>
      <c r="CEB26" s="152"/>
      <c r="CEC26" s="212"/>
      <c r="CED26" s="210"/>
      <c r="CEE26" s="211"/>
      <c r="CEF26" s="149"/>
      <c r="CEN26" s="149"/>
      <c r="CEQ26" s="171"/>
      <c r="CER26" s="171"/>
      <c r="CES26" s="149"/>
      <c r="CEU26" s="152"/>
      <c r="CEW26" s="152"/>
      <c r="CEX26" s="212"/>
      <c r="CEY26" s="210"/>
      <c r="CEZ26" s="211"/>
      <c r="CFA26" s="149"/>
      <c r="CFI26" s="149"/>
      <c r="CFL26" s="171"/>
      <c r="CFM26" s="171"/>
      <c r="CFN26" s="149"/>
      <c r="CFP26" s="152"/>
      <c r="CFR26" s="152"/>
      <c r="CFS26" s="212"/>
      <c r="CFT26" s="210"/>
      <c r="CFU26" s="211"/>
      <c r="CFV26" s="149"/>
      <c r="CGD26" s="149"/>
      <c r="CGG26" s="171"/>
      <c r="CGH26" s="171"/>
      <c r="CGI26" s="149"/>
      <c r="CGK26" s="152"/>
      <c r="CGM26" s="152"/>
      <c r="CGN26" s="212"/>
      <c r="CGO26" s="210"/>
      <c r="CGP26" s="211"/>
      <c r="CGQ26" s="149"/>
      <c r="CGY26" s="149"/>
      <c r="CHB26" s="171"/>
      <c r="CHC26" s="171"/>
      <c r="CHD26" s="149"/>
      <c r="CHF26" s="152"/>
      <c r="CHH26" s="152"/>
      <c r="CHI26" s="212"/>
      <c r="CHJ26" s="210"/>
      <c r="CHK26" s="211"/>
      <c r="CHL26" s="149"/>
      <c r="CHT26" s="149"/>
      <c r="CHW26" s="171"/>
      <c r="CHX26" s="171"/>
      <c r="CHY26" s="149"/>
      <c r="CIA26" s="152"/>
      <c r="CIC26" s="152"/>
      <c r="CID26" s="212"/>
      <c r="CIE26" s="210"/>
      <c r="CIF26" s="211"/>
      <c r="CIG26" s="149"/>
      <c r="CIO26" s="149"/>
      <c r="CIR26" s="171"/>
      <c r="CIS26" s="171"/>
      <c r="CIT26" s="149"/>
      <c r="CIV26" s="152"/>
      <c r="CIX26" s="152"/>
      <c r="CIY26" s="212"/>
      <c r="CIZ26" s="210"/>
      <c r="CJA26" s="211"/>
      <c r="CJB26" s="149"/>
      <c r="CJJ26" s="149"/>
      <c r="CJM26" s="171"/>
      <c r="CJN26" s="171"/>
      <c r="CJO26" s="149"/>
      <c r="CJQ26" s="152"/>
      <c r="CJS26" s="152"/>
      <c r="CJT26" s="212"/>
      <c r="CJU26" s="210"/>
      <c r="CJV26" s="211"/>
      <c r="CJW26" s="149"/>
      <c r="CKE26" s="149"/>
      <c r="CKH26" s="171"/>
      <c r="CKI26" s="171"/>
      <c r="CKJ26" s="149"/>
      <c r="CKL26" s="152"/>
      <c r="CKN26" s="152"/>
      <c r="CKO26" s="212"/>
      <c r="CKP26" s="210"/>
      <c r="CKQ26" s="211"/>
      <c r="CKR26" s="149"/>
      <c r="CKZ26" s="149"/>
      <c r="CLC26" s="171"/>
      <c r="CLD26" s="171"/>
      <c r="CLE26" s="149"/>
      <c r="CLG26" s="152"/>
      <c r="CLI26" s="152"/>
      <c r="CLJ26" s="212"/>
      <c r="CLK26" s="210"/>
      <c r="CLL26" s="211"/>
      <c r="CLM26" s="149"/>
      <c r="CLU26" s="149"/>
      <c r="CLX26" s="171"/>
      <c r="CLY26" s="171"/>
      <c r="CLZ26" s="149"/>
      <c r="CMB26" s="152"/>
      <c r="CMD26" s="152"/>
      <c r="CME26" s="212"/>
      <c r="CMF26" s="210"/>
      <c r="CMG26" s="211"/>
      <c r="CMH26" s="149"/>
      <c r="CMP26" s="149"/>
      <c r="CMS26" s="171"/>
      <c r="CMT26" s="171"/>
      <c r="CMU26" s="149"/>
      <c r="CMW26" s="152"/>
      <c r="CMY26" s="152"/>
      <c r="CMZ26" s="212"/>
      <c r="CNA26" s="210"/>
      <c r="CNB26" s="211"/>
      <c r="CNC26" s="149"/>
      <c r="CNK26" s="149"/>
      <c r="CNN26" s="171"/>
      <c r="CNO26" s="171"/>
      <c r="CNP26" s="149"/>
      <c r="CNR26" s="152"/>
      <c r="CNT26" s="152"/>
      <c r="CNU26" s="212"/>
      <c r="CNV26" s="210"/>
      <c r="CNW26" s="211"/>
      <c r="CNX26" s="149"/>
      <c r="COF26" s="149"/>
      <c r="COI26" s="171"/>
      <c r="COJ26" s="171"/>
      <c r="COK26" s="149"/>
      <c r="COM26" s="152"/>
      <c r="COO26" s="152"/>
      <c r="COP26" s="212"/>
      <c r="COQ26" s="210"/>
      <c r="COR26" s="211"/>
      <c r="COS26" s="149"/>
      <c r="CPA26" s="149"/>
      <c r="CPD26" s="171"/>
      <c r="CPE26" s="171"/>
      <c r="CPF26" s="149"/>
      <c r="CPH26" s="152"/>
      <c r="CPJ26" s="152"/>
      <c r="CPK26" s="212"/>
      <c r="CPL26" s="210"/>
      <c r="CPM26" s="211"/>
      <c r="CPN26" s="149"/>
      <c r="CPV26" s="149"/>
      <c r="CPY26" s="171"/>
      <c r="CPZ26" s="171"/>
      <c r="CQA26" s="149"/>
      <c r="CQC26" s="152"/>
      <c r="CQE26" s="152"/>
      <c r="CQF26" s="212"/>
      <c r="CQG26" s="210"/>
      <c r="CQH26" s="211"/>
      <c r="CQI26" s="149"/>
      <c r="CQQ26" s="149"/>
      <c r="CQT26" s="171"/>
      <c r="CQU26" s="171"/>
      <c r="CQV26" s="149"/>
      <c r="CQX26" s="152"/>
      <c r="CQZ26" s="152"/>
      <c r="CRA26" s="212"/>
      <c r="CRB26" s="210"/>
      <c r="CRC26" s="211"/>
      <c r="CRD26" s="149"/>
      <c r="CRL26" s="149"/>
      <c r="CRO26" s="171"/>
      <c r="CRP26" s="171"/>
      <c r="CRQ26" s="149"/>
      <c r="CRS26" s="152"/>
      <c r="CRU26" s="152"/>
      <c r="CRV26" s="212"/>
      <c r="CRW26" s="210"/>
      <c r="CRX26" s="211"/>
      <c r="CRY26" s="149"/>
      <c r="CSG26" s="149"/>
      <c r="CSJ26" s="171"/>
      <c r="CSK26" s="171"/>
      <c r="CSL26" s="149"/>
      <c r="CSN26" s="152"/>
      <c r="CSP26" s="152"/>
      <c r="CSQ26" s="212"/>
      <c r="CSR26" s="210"/>
      <c r="CSS26" s="211"/>
      <c r="CST26" s="149"/>
      <c r="CTB26" s="149"/>
      <c r="CTE26" s="171"/>
      <c r="CTF26" s="171"/>
      <c r="CTG26" s="149"/>
      <c r="CTI26" s="152"/>
      <c r="CTK26" s="152"/>
      <c r="CTL26" s="212"/>
      <c r="CTM26" s="210"/>
      <c r="CTN26" s="211"/>
      <c r="CTO26" s="149"/>
      <c r="CTW26" s="149"/>
      <c r="CTZ26" s="171"/>
      <c r="CUA26" s="171"/>
      <c r="CUB26" s="149"/>
      <c r="CUD26" s="152"/>
      <c r="CUF26" s="152"/>
      <c r="CUG26" s="212"/>
      <c r="CUH26" s="210"/>
      <c r="CUI26" s="211"/>
      <c r="CUJ26" s="149"/>
      <c r="CUR26" s="149"/>
      <c r="CUU26" s="171"/>
      <c r="CUV26" s="171"/>
      <c r="CUW26" s="149"/>
      <c r="CUY26" s="152"/>
      <c r="CVA26" s="152"/>
      <c r="CVB26" s="212"/>
      <c r="CVC26" s="210"/>
      <c r="CVD26" s="211"/>
      <c r="CVE26" s="149"/>
      <c r="CVM26" s="149"/>
      <c r="CVP26" s="171"/>
      <c r="CVQ26" s="171"/>
      <c r="CVR26" s="149"/>
      <c r="CVT26" s="152"/>
      <c r="CVV26" s="152"/>
      <c r="CVW26" s="212"/>
      <c r="CVX26" s="210"/>
      <c r="CVY26" s="211"/>
      <c r="CVZ26" s="149"/>
      <c r="CWH26" s="149"/>
      <c r="CWK26" s="171"/>
      <c r="CWL26" s="171"/>
      <c r="CWM26" s="149"/>
      <c r="CWO26" s="152"/>
      <c r="CWQ26" s="152"/>
      <c r="CWR26" s="212"/>
      <c r="CWS26" s="210"/>
      <c r="CWT26" s="211"/>
      <c r="CWU26" s="149"/>
      <c r="CXC26" s="149"/>
      <c r="CXF26" s="171"/>
      <c r="CXG26" s="171"/>
      <c r="CXH26" s="149"/>
      <c r="CXJ26" s="152"/>
      <c r="CXL26" s="152"/>
      <c r="CXM26" s="212"/>
      <c r="CXN26" s="210"/>
      <c r="CXO26" s="211"/>
      <c r="CXP26" s="149"/>
      <c r="CXX26" s="149"/>
      <c r="CYA26" s="171"/>
      <c r="CYB26" s="171"/>
      <c r="CYC26" s="149"/>
      <c r="CYE26" s="152"/>
      <c r="CYG26" s="152"/>
      <c r="CYH26" s="212"/>
      <c r="CYI26" s="210"/>
      <c r="CYJ26" s="211"/>
      <c r="CYK26" s="149"/>
      <c r="CYS26" s="149"/>
      <c r="CYV26" s="171"/>
      <c r="CYW26" s="171"/>
      <c r="CYX26" s="149"/>
      <c r="CYZ26" s="152"/>
      <c r="CZB26" s="152"/>
      <c r="CZC26" s="212"/>
      <c r="CZD26" s="210"/>
      <c r="CZE26" s="211"/>
      <c r="CZF26" s="149"/>
      <c r="CZN26" s="149"/>
      <c r="CZQ26" s="171"/>
      <c r="CZR26" s="171"/>
      <c r="CZS26" s="149"/>
      <c r="CZU26" s="152"/>
      <c r="CZW26" s="152"/>
      <c r="CZX26" s="212"/>
      <c r="CZY26" s="210"/>
      <c r="CZZ26" s="211"/>
      <c r="DAA26" s="149"/>
      <c r="DAI26" s="149"/>
      <c r="DAL26" s="171"/>
      <c r="DAM26" s="171"/>
      <c r="DAN26" s="149"/>
      <c r="DAP26" s="152"/>
      <c r="DAR26" s="152"/>
      <c r="DAS26" s="212"/>
      <c r="DAT26" s="210"/>
      <c r="DAU26" s="211"/>
      <c r="DAV26" s="149"/>
      <c r="DBD26" s="149"/>
      <c r="DBG26" s="171"/>
      <c r="DBH26" s="171"/>
      <c r="DBI26" s="149"/>
      <c r="DBK26" s="152"/>
      <c r="DBM26" s="152"/>
      <c r="DBN26" s="212"/>
      <c r="DBO26" s="210"/>
      <c r="DBP26" s="211"/>
      <c r="DBQ26" s="149"/>
      <c r="DBY26" s="149"/>
      <c r="DCB26" s="171"/>
      <c r="DCC26" s="171"/>
      <c r="DCD26" s="149"/>
      <c r="DCF26" s="152"/>
      <c r="DCH26" s="152"/>
      <c r="DCI26" s="212"/>
      <c r="DCJ26" s="210"/>
      <c r="DCK26" s="211"/>
      <c r="DCL26" s="149"/>
      <c r="DCT26" s="149"/>
      <c r="DCW26" s="171"/>
      <c r="DCX26" s="171"/>
      <c r="DCY26" s="149"/>
      <c r="DDA26" s="152"/>
      <c r="DDC26" s="152"/>
      <c r="DDD26" s="212"/>
      <c r="DDE26" s="210"/>
      <c r="DDF26" s="211"/>
      <c r="DDG26" s="149"/>
      <c r="DDO26" s="149"/>
      <c r="DDR26" s="171"/>
      <c r="DDS26" s="171"/>
      <c r="DDT26" s="149"/>
      <c r="DDV26" s="152"/>
      <c r="DDX26" s="152"/>
      <c r="DDY26" s="212"/>
      <c r="DDZ26" s="210"/>
      <c r="DEA26" s="211"/>
      <c r="DEB26" s="149"/>
      <c r="DEJ26" s="149"/>
      <c r="DEM26" s="171"/>
      <c r="DEN26" s="171"/>
      <c r="DEO26" s="149"/>
      <c r="DEQ26" s="152"/>
      <c r="DES26" s="152"/>
      <c r="DET26" s="212"/>
      <c r="DEU26" s="210"/>
      <c r="DEV26" s="211"/>
      <c r="DEW26" s="149"/>
      <c r="DFE26" s="149"/>
      <c r="DFH26" s="171"/>
      <c r="DFI26" s="171"/>
      <c r="DFJ26" s="149"/>
      <c r="DFL26" s="152"/>
      <c r="DFN26" s="152"/>
      <c r="DFO26" s="212"/>
      <c r="DFP26" s="210"/>
      <c r="DFQ26" s="211"/>
      <c r="DFR26" s="149"/>
      <c r="DFZ26" s="149"/>
      <c r="DGC26" s="171"/>
      <c r="DGD26" s="171"/>
      <c r="DGE26" s="149"/>
      <c r="DGG26" s="152"/>
      <c r="DGI26" s="152"/>
      <c r="DGJ26" s="212"/>
      <c r="DGK26" s="210"/>
      <c r="DGL26" s="211"/>
      <c r="DGM26" s="149"/>
      <c r="DGU26" s="149"/>
      <c r="DGX26" s="171"/>
      <c r="DGY26" s="171"/>
      <c r="DGZ26" s="149"/>
      <c r="DHB26" s="152"/>
      <c r="DHD26" s="152"/>
      <c r="DHE26" s="212"/>
      <c r="DHF26" s="210"/>
      <c r="DHG26" s="211"/>
      <c r="DHH26" s="149"/>
      <c r="DHP26" s="149"/>
      <c r="DHS26" s="171"/>
      <c r="DHT26" s="171"/>
      <c r="DHU26" s="149"/>
      <c r="DHW26" s="152"/>
      <c r="DHY26" s="152"/>
      <c r="DHZ26" s="212"/>
      <c r="DIA26" s="210"/>
      <c r="DIB26" s="211"/>
      <c r="DIC26" s="149"/>
      <c r="DIK26" s="149"/>
      <c r="DIN26" s="171"/>
      <c r="DIO26" s="171"/>
      <c r="DIP26" s="149"/>
      <c r="DIR26" s="152"/>
      <c r="DIT26" s="152"/>
      <c r="DIU26" s="212"/>
      <c r="DIV26" s="210"/>
      <c r="DIW26" s="211"/>
      <c r="DIX26" s="149"/>
      <c r="DJF26" s="149"/>
      <c r="DJI26" s="171"/>
      <c r="DJJ26" s="171"/>
      <c r="DJK26" s="149"/>
      <c r="DJM26" s="152"/>
      <c r="DJO26" s="152"/>
      <c r="DJP26" s="212"/>
      <c r="DJQ26" s="210"/>
      <c r="DJR26" s="211"/>
      <c r="DJS26" s="149"/>
      <c r="DKA26" s="149"/>
      <c r="DKD26" s="171"/>
      <c r="DKE26" s="171"/>
      <c r="DKF26" s="149"/>
      <c r="DKH26" s="152"/>
      <c r="DKJ26" s="152"/>
      <c r="DKK26" s="212"/>
      <c r="DKL26" s="210"/>
      <c r="DKM26" s="211"/>
      <c r="DKN26" s="149"/>
      <c r="DKV26" s="149"/>
      <c r="DKY26" s="171"/>
      <c r="DKZ26" s="171"/>
      <c r="DLA26" s="149"/>
      <c r="DLC26" s="152"/>
      <c r="DLE26" s="152"/>
      <c r="DLF26" s="212"/>
      <c r="DLG26" s="210"/>
      <c r="DLH26" s="211"/>
      <c r="DLI26" s="149"/>
      <c r="DLQ26" s="149"/>
      <c r="DLT26" s="171"/>
      <c r="DLU26" s="171"/>
      <c r="DLV26" s="149"/>
      <c r="DLX26" s="152"/>
      <c r="DLZ26" s="152"/>
      <c r="DMA26" s="212"/>
      <c r="DMB26" s="210"/>
      <c r="DMC26" s="211"/>
      <c r="DMD26" s="149"/>
      <c r="DML26" s="149"/>
      <c r="DMO26" s="171"/>
      <c r="DMP26" s="171"/>
      <c r="DMQ26" s="149"/>
      <c r="DMS26" s="152"/>
      <c r="DMU26" s="152"/>
      <c r="DMV26" s="212"/>
      <c r="DMW26" s="210"/>
      <c r="DMX26" s="211"/>
      <c r="DMY26" s="149"/>
      <c r="DNG26" s="149"/>
      <c r="DNJ26" s="171"/>
      <c r="DNK26" s="171"/>
      <c r="DNL26" s="149"/>
      <c r="DNN26" s="152"/>
      <c r="DNP26" s="152"/>
      <c r="DNQ26" s="212"/>
      <c r="DNR26" s="210"/>
      <c r="DNS26" s="211"/>
      <c r="DNT26" s="149"/>
      <c r="DOB26" s="149"/>
      <c r="DOE26" s="171"/>
      <c r="DOF26" s="171"/>
      <c r="DOG26" s="149"/>
      <c r="DOI26" s="152"/>
      <c r="DOK26" s="152"/>
      <c r="DOL26" s="212"/>
      <c r="DOM26" s="210"/>
      <c r="DON26" s="211"/>
      <c r="DOO26" s="149"/>
      <c r="DOW26" s="149"/>
      <c r="DOZ26" s="171"/>
      <c r="DPA26" s="171"/>
      <c r="DPB26" s="149"/>
      <c r="DPD26" s="152"/>
      <c r="DPF26" s="152"/>
      <c r="DPG26" s="212"/>
      <c r="DPH26" s="210"/>
      <c r="DPI26" s="211"/>
      <c r="DPJ26" s="149"/>
      <c r="DPR26" s="149"/>
      <c r="DPU26" s="171"/>
      <c r="DPV26" s="171"/>
      <c r="DPW26" s="149"/>
      <c r="DPY26" s="152"/>
      <c r="DQA26" s="152"/>
      <c r="DQB26" s="212"/>
      <c r="DQC26" s="210"/>
      <c r="DQD26" s="211"/>
      <c r="DQE26" s="149"/>
      <c r="DQM26" s="149"/>
      <c r="DQP26" s="171"/>
      <c r="DQQ26" s="171"/>
      <c r="DQR26" s="149"/>
      <c r="DQT26" s="152"/>
      <c r="DQV26" s="152"/>
      <c r="DQW26" s="212"/>
      <c r="DQX26" s="210"/>
      <c r="DQY26" s="211"/>
      <c r="DQZ26" s="149"/>
      <c r="DRH26" s="149"/>
      <c r="DRK26" s="171"/>
      <c r="DRL26" s="171"/>
      <c r="DRM26" s="149"/>
      <c r="DRO26" s="152"/>
      <c r="DRQ26" s="152"/>
      <c r="DRR26" s="212"/>
      <c r="DRS26" s="210"/>
      <c r="DRT26" s="211"/>
      <c r="DRU26" s="149"/>
      <c r="DSC26" s="149"/>
      <c r="DSF26" s="171"/>
      <c r="DSG26" s="171"/>
      <c r="DSH26" s="149"/>
      <c r="DSJ26" s="152"/>
      <c r="DSL26" s="152"/>
      <c r="DSM26" s="212"/>
      <c r="DSN26" s="210"/>
      <c r="DSO26" s="211"/>
      <c r="DSP26" s="149"/>
      <c r="DSX26" s="149"/>
      <c r="DTA26" s="171"/>
      <c r="DTB26" s="171"/>
      <c r="DTC26" s="149"/>
      <c r="DTE26" s="152"/>
      <c r="DTG26" s="152"/>
      <c r="DTH26" s="212"/>
      <c r="DTI26" s="210"/>
      <c r="DTJ26" s="211"/>
      <c r="DTK26" s="149"/>
      <c r="DTS26" s="149"/>
      <c r="DTV26" s="171"/>
      <c r="DTW26" s="171"/>
      <c r="DTX26" s="149"/>
      <c r="DTZ26" s="152"/>
      <c r="DUB26" s="152"/>
      <c r="DUC26" s="212"/>
      <c r="DUD26" s="210"/>
      <c r="DUE26" s="211"/>
      <c r="DUF26" s="149"/>
      <c r="DUN26" s="149"/>
      <c r="DUQ26" s="171"/>
      <c r="DUR26" s="171"/>
      <c r="DUS26" s="149"/>
      <c r="DUU26" s="152"/>
      <c r="DUW26" s="152"/>
      <c r="DUX26" s="212"/>
      <c r="DUY26" s="210"/>
      <c r="DUZ26" s="211"/>
      <c r="DVA26" s="149"/>
      <c r="DVI26" s="149"/>
      <c r="DVL26" s="171"/>
      <c r="DVM26" s="171"/>
      <c r="DVN26" s="149"/>
      <c r="DVP26" s="152"/>
      <c r="DVR26" s="152"/>
      <c r="DVS26" s="212"/>
      <c r="DVT26" s="210"/>
      <c r="DVU26" s="211"/>
      <c r="DVV26" s="149"/>
      <c r="DWD26" s="149"/>
      <c r="DWG26" s="171"/>
      <c r="DWH26" s="171"/>
      <c r="DWI26" s="149"/>
      <c r="DWK26" s="152"/>
      <c r="DWM26" s="152"/>
      <c r="DWN26" s="212"/>
      <c r="DWO26" s="210"/>
      <c r="DWP26" s="211"/>
      <c r="DWQ26" s="149"/>
      <c r="DWY26" s="149"/>
      <c r="DXB26" s="171"/>
      <c r="DXC26" s="171"/>
      <c r="DXD26" s="149"/>
      <c r="DXF26" s="152"/>
      <c r="DXH26" s="152"/>
      <c r="DXI26" s="212"/>
      <c r="DXJ26" s="210"/>
      <c r="DXK26" s="211"/>
      <c r="DXL26" s="149"/>
      <c r="DXT26" s="149"/>
      <c r="DXW26" s="171"/>
      <c r="DXX26" s="171"/>
      <c r="DXY26" s="149"/>
      <c r="DYA26" s="152"/>
      <c r="DYC26" s="152"/>
      <c r="DYD26" s="212"/>
      <c r="DYE26" s="210"/>
      <c r="DYF26" s="211"/>
      <c r="DYG26" s="149"/>
      <c r="DYO26" s="149"/>
      <c r="DYR26" s="171"/>
      <c r="DYS26" s="171"/>
      <c r="DYT26" s="149"/>
      <c r="DYV26" s="152"/>
      <c r="DYX26" s="152"/>
      <c r="DYY26" s="212"/>
      <c r="DYZ26" s="210"/>
      <c r="DZA26" s="211"/>
      <c r="DZB26" s="149"/>
      <c r="DZJ26" s="149"/>
      <c r="DZM26" s="171"/>
      <c r="DZN26" s="171"/>
      <c r="DZO26" s="149"/>
      <c r="DZQ26" s="152"/>
      <c r="DZS26" s="152"/>
      <c r="DZT26" s="212"/>
      <c r="DZU26" s="210"/>
      <c r="DZV26" s="211"/>
      <c r="DZW26" s="149"/>
      <c r="EAE26" s="149"/>
      <c r="EAH26" s="171"/>
      <c r="EAI26" s="171"/>
      <c r="EAJ26" s="149"/>
      <c r="EAL26" s="152"/>
      <c r="EAN26" s="152"/>
      <c r="EAO26" s="212"/>
      <c r="EAP26" s="210"/>
      <c r="EAQ26" s="211"/>
      <c r="EAR26" s="149"/>
      <c r="EAZ26" s="149"/>
      <c r="EBC26" s="171"/>
      <c r="EBD26" s="171"/>
      <c r="EBE26" s="149"/>
      <c r="EBG26" s="152"/>
      <c r="EBI26" s="152"/>
      <c r="EBJ26" s="212"/>
      <c r="EBK26" s="210"/>
      <c r="EBL26" s="211"/>
      <c r="EBM26" s="149"/>
      <c r="EBU26" s="149"/>
      <c r="EBX26" s="171"/>
      <c r="EBY26" s="171"/>
      <c r="EBZ26" s="149"/>
      <c r="ECB26" s="152"/>
      <c r="ECD26" s="152"/>
      <c r="ECE26" s="212"/>
      <c r="ECF26" s="210"/>
      <c r="ECG26" s="211"/>
      <c r="ECH26" s="149"/>
      <c r="ECP26" s="149"/>
      <c r="ECS26" s="171"/>
      <c r="ECT26" s="171"/>
      <c r="ECU26" s="149"/>
      <c r="ECW26" s="152"/>
      <c r="ECY26" s="152"/>
      <c r="ECZ26" s="212"/>
      <c r="EDA26" s="210"/>
      <c r="EDB26" s="211"/>
      <c r="EDC26" s="149"/>
      <c r="EDK26" s="149"/>
      <c r="EDN26" s="171"/>
      <c r="EDO26" s="171"/>
      <c r="EDP26" s="149"/>
      <c r="EDR26" s="152"/>
      <c r="EDT26" s="152"/>
      <c r="EDU26" s="212"/>
      <c r="EDV26" s="210"/>
      <c r="EDW26" s="211"/>
      <c r="EDX26" s="149"/>
      <c r="EEF26" s="149"/>
      <c r="EEI26" s="171"/>
      <c r="EEJ26" s="171"/>
      <c r="EEK26" s="149"/>
      <c r="EEM26" s="152"/>
      <c r="EEO26" s="152"/>
      <c r="EEP26" s="212"/>
      <c r="EEQ26" s="210"/>
      <c r="EER26" s="211"/>
      <c r="EES26" s="149"/>
      <c r="EFA26" s="149"/>
      <c r="EFD26" s="171"/>
      <c r="EFE26" s="171"/>
      <c r="EFF26" s="149"/>
      <c r="EFH26" s="152"/>
      <c r="EFJ26" s="152"/>
      <c r="EFK26" s="212"/>
      <c r="EFL26" s="210"/>
      <c r="EFM26" s="211"/>
      <c r="EFN26" s="149"/>
      <c r="EFV26" s="149"/>
      <c r="EFY26" s="171"/>
      <c r="EFZ26" s="171"/>
      <c r="EGA26" s="149"/>
      <c r="EGC26" s="152"/>
      <c r="EGE26" s="152"/>
      <c r="EGF26" s="212"/>
      <c r="EGG26" s="210"/>
      <c r="EGH26" s="211"/>
      <c r="EGI26" s="149"/>
      <c r="EGQ26" s="149"/>
      <c r="EGT26" s="171"/>
      <c r="EGU26" s="171"/>
      <c r="EGV26" s="149"/>
      <c r="EGX26" s="152"/>
      <c r="EGZ26" s="152"/>
      <c r="EHA26" s="212"/>
      <c r="EHB26" s="210"/>
      <c r="EHC26" s="211"/>
      <c r="EHD26" s="149"/>
      <c r="EHL26" s="149"/>
      <c r="EHO26" s="171"/>
      <c r="EHP26" s="171"/>
      <c r="EHQ26" s="149"/>
      <c r="EHS26" s="152"/>
      <c r="EHU26" s="152"/>
      <c r="EHV26" s="212"/>
      <c r="EHW26" s="210"/>
      <c r="EHX26" s="211"/>
      <c r="EHY26" s="149"/>
      <c r="EIG26" s="149"/>
      <c r="EIJ26" s="171"/>
      <c r="EIK26" s="171"/>
      <c r="EIL26" s="149"/>
      <c r="EIN26" s="152"/>
      <c r="EIP26" s="152"/>
      <c r="EIQ26" s="212"/>
      <c r="EIR26" s="210"/>
      <c r="EIS26" s="211"/>
      <c r="EIT26" s="149"/>
      <c r="EJB26" s="149"/>
      <c r="EJE26" s="171"/>
      <c r="EJF26" s="171"/>
      <c r="EJG26" s="149"/>
      <c r="EJI26" s="152"/>
      <c r="EJK26" s="152"/>
      <c r="EJL26" s="212"/>
      <c r="EJM26" s="210"/>
      <c r="EJN26" s="211"/>
      <c r="EJO26" s="149"/>
      <c r="EJW26" s="149"/>
      <c r="EJZ26" s="171"/>
      <c r="EKA26" s="171"/>
      <c r="EKB26" s="149"/>
      <c r="EKD26" s="152"/>
      <c r="EKF26" s="152"/>
      <c r="EKG26" s="212"/>
      <c r="EKH26" s="210"/>
      <c r="EKI26" s="211"/>
      <c r="EKJ26" s="149"/>
      <c r="EKR26" s="149"/>
      <c r="EKU26" s="171"/>
      <c r="EKV26" s="171"/>
      <c r="EKW26" s="149"/>
      <c r="EKY26" s="152"/>
      <c r="ELA26" s="152"/>
      <c r="ELB26" s="212"/>
      <c r="ELC26" s="210"/>
      <c r="ELD26" s="211"/>
      <c r="ELE26" s="149"/>
      <c r="ELM26" s="149"/>
      <c r="ELP26" s="171"/>
      <c r="ELQ26" s="171"/>
      <c r="ELR26" s="149"/>
      <c r="ELT26" s="152"/>
      <c r="ELV26" s="152"/>
      <c r="ELW26" s="212"/>
      <c r="ELX26" s="210"/>
      <c r="ELY26" s="211"/>
      <c r="ELZ26" s="149"/>
      <c r="EMH26" s="149"/>
      <c r="EMK26" s="171"/>
      <c r="EML26" s="171"/>
      <c r="EMM26" s="149"/>
      <c r="EMO26" s="152"/>
      <c r="EMQ26" s="152"/>
      <c r="EMR26" s="212"/>
      <c r="EMS26" s="210"/>
      <c r="EMT26" s="211"/>
      <c r="EMU26" s="149"/>
      <c r="ENC26" s="149"/>
      <c r="ENF26" s="171"/>
      <c r="ENG26" s="171"/>
      <c r="ENH26" s="149"/>
      <c r="ENJ26" s="152"/>
      <c r="ENL26" s="152"/>
      <c r="ENM26" s="212"/>
      <c r="ENN26" s="210"/>
      <c r="ENO26" s="211"/>
      <c r="ENP26" s="149"/>
      <c r="ENX26" s="149"/>
      <c r="EOA26" s="171"/>
      <c r="EOB26" s="171"/>
      <c r="EOC26" s="149"/>
      <c r="EOE26" s="152"/>
      <c r="EOG26" s="152"/>
      <c r="EOH26" s="212"/>
      <c r="EOI26" s="210"/>
      <c r="EOJ26" s="211"/>
      <c r="EOK26" s="149"/>
      <c r="EOS26" s="149"/>
      <c r="EOV26" s="171"/>
      <c r="EOW26" s="171"/>
      <c r="EOX26" s="149"/>
      <c r="EOZ26" s="152"/>
      <c r="EPB26" s="152"/>
      <c r="EPC26" s="212"/>
      <c r="EPD26" s="210"/>
      <c r="EPE26" s="211"/>
      <c r="EPF26" s="149"/>
      <c r="EPN26" s="149"/>
      <c r="EPQ26" s="171"/>
      <c r="EPR26" s="171"/>
      <c r="EPS26" s="149"/>
      <c r="EPU26" s="152"/>
      <c r="EPW26" s="152"/>
      <c r="EPX26" s="212"/>
      <c r="EPY26" s="210"/>
      <c r="EPZ26" s="211"/>
      <c r="EQA26" s="149"/>
      <c r="EQI26" s="149"/>
      <c r="EQL26" s="171"/>
      <c r="EQM26" s="171"/>
      <c r="EQN26" s="149"/>
      <c r="EQP26" s="152"/>
      <c r="EQR26" s="152"/>
      <c r="EQS26" s="212"/>
      <c r="EQT26" s="210"/>
      <c r="EQU26" s="211"/>
      <c r="EQV26" s="149"/>
      <c r="ERD26" s="149"/>
      <c r="ERG26" s="171"/>
      <c r="ERH26" s="171"/>
      <c r="ERI26" s="149"/>
      <c r="ERK26" s="152"/>
      <c r="ERM26" s="152"/>
      <c r="ERN26" s="212"/>
      <c r="ERO26" s="210"/>
      <c r="ERP26" s="211"/>
      <c r="ERQ26" s="149"/>
      <c r="ERY26" s="149"/>
      <c r="ESB26" s="171"/>
      <c r="ESC26" s="171"/>
      <c r="ESD26" s="149"/>
      <c r="ESF26" s="152"/>
      <c r="ESH26" s="152"/>
      <c r="ESI26" s="212"/>
      <c r="ESJ26" s="210"/>
      <c r="ESK26" s="211"/>
      <c r="ESL26" s="149"/>
      <c r="EST26" s="149"/>
      <c r="ESW26" s="171"/>
      <c r="ESX26" s="171"/>
      <c r="ESY26" s="149"/>
      <c r="ETA26" s="152"/>
      <c r="ETC26" s="152"/>
      <c r="ETD26" s="212"/>
      <c r="ETE26" s="210"/>
      <c r="ETF26" s="211"/>
      <c r="ETG26" s="149"/>
      <c r="ETO26" s="149"/>
      <c r="ETR26" s="171"/>
      <c r="ETS26" s="171"/>
      <c r="ETT26" s="149"/>
      <c r="ETV26" s="152"/>
      <c r="ETX26" s="152"/>
      <c r="ETY26" s="212"/>
      <c r="ETZ26" s="210"/>
      <c r="EUA26" s="211"/>
      <c r="EUB26" s="149"/>
      <c r="EUJ26" s="149"/>
      <c r="EUM26" s="171"/>
      <c r="EUN26" s="171"/>
      <c r="EUO26" s="149"/>
      <c r="EUQ26" s="152"/>
      <c r="EUS26" s="152"/>
      <c r="EUT26" s="212"/>
      <c r="EUU26" s="210"/>
      <c r="EUV26" s="211"/>
      <c r="EUW26" s="149"/>
      <c r="EVE26" s="149"/>
      <c r="EVH26" s="171"/>
      <c r="EVI26" s="171"/>
      <c r="EVJ26" s="149"/>
      <c r="EVL26" s="152"/>
      <c r="EVN26" s="152"/>
      <c r="EVO26" s="212"/>
      <c r="EVP26" s="210"/>
      <c r="EVQ26" s="211"/>
      <c r="EVR26" s="149"/>
      <c r="EVZ26" s="149"/>
      <c r="EWC26" s="171"/>
      <c r="EWD26" s="171"/>
      <c r="EWE26" s="149"/>
      <c r="EWG26" s="152"/>
      <c r="EWI26" s="152"/>
      <c r="EWJ26" s="212"/>
      <c r="EWK26" s="210"/>
      <c r="EWL26" s="211"/>
      <c r="EWM26" s="149"/>
      <c r="EWU26" s="149"/>
      <c r="EWX26" s="171"/>
      <c r="EWY26" s="171"/>
      <c r="EWZ26" s="149"/>
      <c r="EXB26" s="152"/>
      <c r="EXD26" s="152"/>
      <c r="EXE26" s="212"/>
      <c r="EXF26" s="210"/>
      <c r="EXG26" s="211"/>
      <c r="EXH26" s="149"/>
      <c r="EXP26" s="149"/>
      <c r="EXS26" s="171"/>
      <c r="EXT26" s="171"/>
      <c r="EXU26" s="149"/>
      <c r="EXW26" s="152"/>
      <c r="EXY26" s="152"/>
      <c r="EXZ26" s="212"/>
      <c r="EYA26" s="210"/>
      <c r="EYB26" s="211"/>
      <c r="EYC26" s="149"/>
      <c r="EYK26" s="149"/>
      <c r="EYN26" s="171"/>
      <c r="EYO26" s="171"/>
      <c r="EYP26" s="149"/>
      <c r="EYR26" s="152"/>
      <c r="EYT26" s="152"/>
      <c r="EYU26" s="212"/>
      <c r="EYV26" s="210"/>
      <c r="EYW26" s="211"/>
      <c r="EYX26" s="149"/>
      <c r="EZF26" s="149"/>
      <c r="EZI26" s="171"/>
      <c r="EZJ26" s="171"/>
      <c r="EZK26" s="149"/>
      <c r="EZM26" s="152"/>
      <c r="EZO26" s="152"/>
      <c r="EZP26" s="212"/>
      <c r="EZQ26" s="210"/>
      <c r="EZR26" s="211"/>
      <c r="EZS26" s="149"/>
      <c r="FAA26" s="149"/>
      <c r="FAD26" s="171"/>
      <c r="FAE26" s="171"/>
      <c r="FAF26" s="149"/>
      <c r="FAH26" s="152"/>
      <c r="FAJ26" s="152"/>
      <c r="FAK26" s="212"/>
      <c r="FAL26" s="210"/>
      <c r="FAM26" s="211"/>
      <c r="FAN26" s="149"/>
      <c r="FAV26" s="149"/>
      <c r="FAY26" s="171"/>
      <c r="FAZ26" s="171"/>
      <c r="FBA26" s="149"/>
      <c r="FBC26" s="152"/>
      <c r="FBE26" s="152"/>
      <c r="FBF26" s="212"/>
      <c r="FBG26" s="210"/>
      <c r="FBH26" s="211"/>
      <c r="FBI26" s="149"/>
      <c r="FBQ26" s="149"/>
      <c r="FBT26" s="171"/>
      <c r="FBU26" s="171"/>
      <c r="FBV26" s="149"/>
      <c r="FBX26" s="152"/>
      <c r="FBZ26" s="152"/>
      <c r="FCA26" s="212"/>
      <c r="FCB26" s="210"/>
      <c r="FCC26" s="211"/>
      <c r="FCD26" s="149"/>
      <c r="FCL26" s="149"/>
      <c r="FCO26" s="171"/>
      <c r="FCP26" s="171"/>
      <c r="FCQ26" s="149"/>
      <c r="FCS26" s="152"/>
      <c r="FCU26" s="152"/>
      <c r="FCV26" s="212"/>
      <c r="FCW26" s="210"/>
      <c r="FCX26" s="211"/>
      <c r="FCY26" s="149"/>
      <c r="FDG26" s="149"/>
      <c r="FDJ26" s="171"/>
      <c r="FDK26" s="171"/>
      <c r="FDL26" s="149"/>
      <c r="FDN26" s="152"/>
      <c r="FDP26" s="152"/>
      <c r="FDQ26" s="212"/>
      <c r="FDR26" s="210"/>
      <c r="FDS26" s="211"/>
      <c r="FDT26" s="149"/>
      <c r="FEB26" s="149"/>
      <c r="FEE26" s="171"/>
      <c r="FEF26" s="171"/>
      <c r="FEG26" s="149"/>
      <c r="FEI26" s="152"/>
      <c r="FEK26" s="152"/>
      <c r="FEL26" s="212"/>
      <c r="FEM26" s="210"/>
      <c r="FEN26" s="211"/>
      <c r="FEO26" s="149"/>
      <c r="FEW26" s="149"/>
      <c r="FEZ26" s="171"/>
      <c r="FFA26" s="171"/>
      <c r="FFB26" s="149"/>
      <c r="FFD26" s="152"/>
      <c r="FFF26" s="152"/>
      <c r="FFG26" s="212"/>
      <c r="FFH26" s="210"/>
      <c r="FFI26" s="211"/>
      <c r="FFJ26" s="149"/>
      <c r="FFR26" s="149"/>
      <c r="FFU26" s="171"/>
      <c r="FFV26" s="171"/>
      <c r="FFW26" s="149"/>
      <c r="FFY26" s="152"/>
      <c r="FGA26" s="152"/>
      <c r="FGB26" s="212"/>
      <c r="FGC26" s="210"/>
      <c r="FGD26" s="211"/>
      <c r="FGE26" s="149"/>
      <c r="FGM26" s="149"/>
      <c r="FGP26" s="171"/>
      <c r="FGQ26" s="171"/>
      <c r="FGR26" s="149"/>
      <c r="FGT26" s="152"/>
      <c r="FGV26" s="152"/>
      <c r="FGW26" s="212"/>
      <c r="FGX26" s="210"/>
      <c r="FGY26" s="211"/>
      <c r="FGZ26" s="149"/>
      <c r="FHH26" s="149"/>
      <c r="FHK26" s="171"/>
      <c r="FHL26" s="171"/>
      <c r="FHM26" s="149"/>
      <c r="FHO26" s="152"/>
      <c r="FHQ26" s="152"/>
      <c r="FHR26" s="212"/>
      <c r="FHS26" s="210"/>
      <c r="FHT26" s="211"/>
      <c r="FHU26" s="149"/>
      <c r="FIC26" s="149"/>
      <c r="FIF26" s="171"/>
      <c r="FIG26" s="171"/>
      <c r="FIH26" s="149"/>
      <c r="FIJ26" s="152"/>
      <c r="FIL26" s="152"/>
      <c r="FIM26" s="212"/>
      <c r="FIN26" s="210"/>
      <c r="FIO26" s="211"/>
      <c r="FIP26" s="149"/>
      <c r="FIX26" s="149"/>
      <c r="FJA26" s="171"/>
      <c r="FJB26" s="171"/>
      <c r="FJC26" s="149"/>
      <c r="FJE26" s="152"/>
      <c r="FJG26" s="152"/>
      <c r="FJH26" s="212"/>
      <c r="FJI26" s="210"/>
      <c r="FJJ26" s="211"/>
      <c r="FJK26" s="149"/>
      <c r="FJS26" s="149"/>
      <c r="FJV26" s="171"/>
      <c r="FJW26" s="171"/>
      <c r="FJX26" s="149"/>
      <c r="FJZ26" s="152"/>
      <c r="FKB26" s="152"/>
      <c r="FKC26" s="212"/>
      <c r="FKD26" s="210"/>
      <c r="FKE26" s="211"/>
      <c r="FKF26" s="149"/>
      <c r="FKN26" s="149"/>
      <c r="FKQ26" s="171"/>
      <c r="FKR26" s="171"/>
      <c r="FKS26" s="149"/>
      <c r="FKU26" s="152"/>
      <c r="FKW26" s="152"/>
      <c r="FKX26" s="212"/>
      <c r="FKY26" s="210"/>
      <c r="FKZ26" s="211"/>
      <c r="FLA26" s="149"/>
      <c r="FLI26" s="149"/>
      <c r="FLL26" s="171"/>
      <c r="FLM26" s="171"/>
      <c r="FLN26" s="149"/>
      <c r="FLP26" s="152"/>
      <c r="FLR26" s="152"/>
      <c r="FLS26" s="212"/>
      <c r="FLT26" s="210"/>
      <c r="FLU26" s="211"/>
      <c r="FLV26" s="149"/>
      <c r="FMD26" s="149"/>
      <c r="FMG26" s="171"/>
      <c r="FMH26" s="171"/>
      <c r="FMI26" s="149"/>
      <c r="FMK26" s="152"/>
      <c r="FMM26" s="152"/>
      <c r="FMN26" s="212"/>
      <c r="FMO26" s="210"/>
      <c r="FMP26" s="211"/>
      <c r="FMQ26" s="149"/>
      <c r="FMY26" s="149"/>
      <c r="FNB26" s="171"/>
      <c r="FNC26" s="171"/>
      <c r="FND26" s="149"/>
      <c r="FNF26" s="152"/>
      <c r="FNH26" s="152"/>
      <c r="FNI26" s="212"/>
      <c r="FNJ26" s="210"/>
      <c r="FNK26" s="211"/>
      <c r="FNL26" s="149"/>
      <c r="FNT26" s="149"/>
      <c r="FNW26" s="171"/>
      <c r="FNX26" s="171"/>
      <c r="FNY26" s="149"/>
      <c r="FOA26" s="152"/>
      <c r="FOC26" s="152"/>
      <c r="FOD26" s="212"/>
      <c r="FOE26" s="210"/>
      <c r="FOF26" s="211"/>
      <c r="FOG26" s="149"/>
      <c r="FOO26" s="149"/>
      <c r="FOR26" s="171"/>
      <c r="FOS26" s="171"/>
      <c r="FOT26" s="149"/>
      <c r="FOV26" s="152"/>
      <c r="FOX26" s="152"/>
      <c r="FOY26" s="212"/>
      <c r="FOZ26" s="210"/>
      <c r="FPA26" s="211"/>
      <c r="FPB26" s="149"/>
      <c r="FPJ26" s="149"/>
      <c r="FPM26" s="171"/>
      <c r="FPN26" s="171"/>
      <c r="FPO26" s="149"/>
      <c r="FPQ26" s="152"/>
      <c r="FPS26" s="152"/>
      <c r="FPT26" s="212"/>
      <c r="FPU26" s="210"/>
      <c r="FPV26" s="211"/>
      <c r="FPW26" s="149"/>
      <c r="FQE26" s="149"/>
      <c r="FQH26" s="171"/>
      <c r="FQI26" s="171"/>
      <c r="FQJ26" s="149"/>
      <c r="FQL26" s="152"/>
      <c r="FQN26" s="152"/>
      <c r="FQO26" s="212"/>
      <c r="FQP26" s="210"/>
      <c r="FQQ26" s="211"/>
      <c r="FQR26" s="149"/>
      <c r="FQZ26" s="149"/>
      <c r="FRC26" s="171"/>
      <c r="FRD26" s="171"/>
      <c r="FRE26" s="149"/>
      <c r="FRG26" s="152"/>
      <c r="FRI26" s="152"/>
      <c r="FRJ26" s="212"/>
      <c r="FRK26" s="210"/>
      <c r="FRL26" s="211"/>
      <c r="FRM26" s="149"/>
      <c r="FRU26" s="149"/>
      <c r="FRX26" s="171"/>
      <c r="FRY26" s="171"/>
      <c r="FRZ26" s="149"/>
      <c r="FSB26" s="152"/>
      <c r="FSD26" s="152"/>
      <c r="FSE26" s="212"/>
      <c r="FSF26" s="210"/>
      <c r="FSG26" s="211"/>
      <c r="FSH26" s="149"/>
      <c r="FSP26" s="149"/>
      <c r="FSS26" s="171"/>
      <c r="FST26" s="171"/>
      <c r="FSU26" s="149"/>
      <c r="FSW26" s="152"/>
      <c r="FSY26" s="152"/>
      <c r="FSZ26" s="212"/>
      <c r="FTA26" s="210"/>
      <c r="FTB26" s="211"/>
      <c r="FTC26" s="149"/>
      <c r="FTK26" s="149"/>
      <c r="FTN26" s="171"/>
      <c r="FTO26" s="171"/>
      <c r="FTP26" s="149"/>
      <c r="FTR26" s="152"/>
      <c r="FTT26" s="152"/>
      <c r="FTU26" s="212"/>
      <c r="FTV26" s="210"/>
      <c r="FTW26" s="211"/>
      <c r="FTX26" s="149"/>
      <c r="FUF26" s="149"/>
      <c r="FUI26" s="171"/>
      <c r="FUJ26" s="171"/>
      <c r="FUK26" s="149"/>
      <c r="FUM26" s="152"/>
      <c r="FUO26" s="152"/>
      <c r="FUP26" s="212"/>
      <c r="FUQ26" s="210"/>
      <c r="FUR26" s="211"/>
      <c r="FUS26" s="149"/>
      <c r="FVA26" s="149"/>
      <c r="FVD26" s="171"/>
      <c r="FVE26" s="171"/>
      <c r="FVF26" s="149"/>
      <c r="FVH26" s="152"/>
      <c r="FVJ26" s="152"/>
      <c r="FVK26" s="212"/>
      <c r="FVL26" s="210"/>
      <c r="FVM26" s="211"/>
      <c r="FVN26" s="149"/>
      <c r="FVV26" s="149"/>
      <c r="FVY26" s="171"/>
      <c r="FVZ26" s="171"/>
      <c r="FWA26" s="149"/>
      <c r="FWC26" s="152"/>
      <c r="FWE26" s="152"/>
      <c r="FWF26" s="212"/>
      <c r="FWG26" s="210"/>
      <c r="FWH26" s="211"/>
      <c r="FWI26" s="149"/>
      <c r="FWQ26" s="149"/>
      <c r="FWT26" s="171"/>
      <c r="FWU26" s="171"/>
      <c r="FWV26" s="149"/>
      <c r="FWX26" s="152"/>
      <c r="FWZ26" s="152"/>
      <c r="FXA26" s="212"/>
      <c r="FXB26" s="210"/>
      <c r="FXC26" s="211"/>
      <c r="FXD26" s="149"/>
      <c r="FXL26" s="149"/>
      <c r="FXO26" s="171"/>
      <c r="FXP26" s="171"/>
      <c r="FXQ26" s="149"/>
      <c r="FXS26" s="152"/>
      <c r="FXU26" s="152"/>
      <c r="FXV26" s="212"/>
      <c r="FXW26" s="210"/>
      <c r="FXX26" s="211"/>
      <c r="FXY26" s="149"/>
      <c r="FYG26" s="149"/>
      <c r="FYJ26" s="171"/>
      <c r="FYK26" s="171"/>
      <c r="FYL26" s="149"/>
      <c r="FYN26" s="152"/>
      <c r="FYP26" s="152"/>
      <c r="FYQ26" s="212"/>
      <c r="FYR26" s="210"/>
      <c r="FYS26" s="211"/>
      <c r="FYT26" s="149"/>
      <c r="FZB26" s="149"/>
      <c r="FZE26" s="171"/>
      <c r="FZF26" s="171"/>
      <c r="FZG26" s="149"/>
      <c r="FZI26" s="152"/>
      <c r="FZK26" s="152"/>
      <c r="FZL26" s="212"/>
      <c r="FZM26" s="210"/>
      <c r="FZN26" s="211"/>
      <c r="FZO26" s="149"/>
      <c r="FZW26" s="149"/>
      <c r="FZZ26" s="171"/>
      <c r="GAA26" s="171"/>
      <c r="GAB26" s="149"/>
      <c r="GAD26" s="152"/>
      <c r="GAF26" s="152"/>
      <c r="GAG26" s="212"/>
      <c r="GAH26" s="210"/>
      <c r="GAI26" s="211"/>
      <c r="GAJ26" s="149"/>
      <c r="GAR26" s="149"/>
      <c r="GAU26" s="171"/>
      <c r="GAV26" s="171"/>
      <c r="GAW26" s="149"/>
      <c r="GAY26" s="152"/>
      <c r="GBA26" s="152"/>
      <c r="GBB26" s="212"/>
      <c r="GBC26" s="210"/>
      <c r="GBD26" s="211"/>
      <c r="GBE26" s="149"/>
      <c r="GBM26" s="149"/>
      <c r="GBP26" s="171"/>
      <c r="GBQ26" s="171"/>
      <c r="GBR26" s="149"/>
      <c r="GBT26" s="152"/>
      <c r="GBV26" s="152"/>
      <c r="GBW26" s="212"/>
      <c r="GBX26" s="210"/>
      <c r="GBY26" s="211"/>
      <c r="GBZ26" s="149"/>
      <c r="GCH26" s="149"/>
      <c r="GCK26" s="171"/>
      <c r="GCL26" s="171"/>
      <c r="GCM26" s="149"/>
      <c r="GCO26" s="152"/>
      <c r="GCQ26" s="152"/>
      <c r="GCR26" s="212"/>
      <c r="GCS26" s="210"/>
      <c r="GCT26" s="211"/>
      <c r="GCU26" s="149"/>
      <c r="GDC26" s="149"/>
      <c r="GDF26" s="171"/>
      <c r="GDG26" s="171"/>
      <c r="GDH26" s="149"/>
      <c r="GDJ26" s="152"/>
      <c r="GDL26" s="152"/>
      <c r="GDM26" s="212"/>
      <c r="GDN26" s="210"/>
      <c r="GDO26" s="211"/>
      <c r="GDP26" s="149"/>
      <c r="GDX26" s="149"/>
      <c r="GEA26" s="171"/>
      <c r="GEB26" s="171"/>
      <c r="GEC26" s="149"/>
      <c r="GEE26" s="152"/>
      <c r="GEG26" s="152"/>
      <c r="GEH26" s="212"/>
      <c r="GEI26" s="210"/>
      <c r="GEJ26" s="211"/>
      <c r="GEK26" s="149"/>
      <c r="GES26" s="149"/>
      <c r="GEV26" s="171"/>
      <c r="GEW26" s="171"/>
      <c r="GEX26" s="149"/>
      <c r="GEZ26" s="152"/>
      <c r="GFB26" s="152"/>
      <c r="GFC26" s="212"/>
      <c r="GFD26" s="210"/>
      <c r="GFE26" s="211"/>
      <c r="GFF26" s="149"/>
      <c r="GFN26" s="149"/>
      <c r="GFQ26" s="171"/>
      <c r="GFR26" s="171"/>
      <c r="GFS26" s="149"/>
      <c r="GFU26" s="152"/>
      <c r="GFW26" s="152"/>
      <c r="GFX26" s="212"/>
      <c r="GFY26" s="210"/>
      <c r="GFZ26" s="211"/>
      <c r="GGA26" s="149"/>
      <c r="GGI26" s="149"/>
      <c r="GGL26" s="171"/>
      <c r="GGM26" s="171"/>
      <c r="GGN26" s="149"/>
      <c r="GGP26" s="152"/>
      <c r="GGR26" s="152"/>
      <c r="GGS26" s="212"/>
      <c r="GGT26" s="210"/>
      <c r="GGU26" s="211"/>
      <c r="GGV26" s="149"/>
      <c r="GHD26" s="149"/>
      <c r="GHG26" s="171"/>
      <c r="GHH26" s="171"/>
      <c r="GHI26" s="149"/>
      <c r="GHK26" s="152"/>
      <c r="GHM26" s="152"/>
      <c r="GHN26" s="212"/>
      <c r="GHO26" s="210"/>
      <c r="GHP26" s="211"/>
      <c r="GHQ26" s="149"/>
      <c r="GHY26" s="149"/>
      <c r="GIB26" s="171"/>
      <c r="GIC26" s="171"/>
      <c r="GID26" s="149"/>
      <c r="GIF26" s="152"/>
      <c r="GIH26" s="152"/>
      <c r="GII26" s="212"/>
      <c r="GIJ26" s="210"/>
      <c r="GIK26" s="211"/>
      <c r="GIL26" s="149"/>
      <c r="GIT26" s="149"/>
      <c r="GIW26" s="171"/>
      <c r="GIX26" s="171"/>
      <c r="GIY26" s="149"/>
      <c r="GJA26" s="152"/>
      <c r="GJC26" s="152"/>
      <c r="GJD26" s="212"/>
      <c r="GJE26" s="210"/>
      <c r="GJF26" s="211"/>
      <c r="GJG26" s="149"/>
      <c r="GJO26" s="149"/>
      <c r="GJR26" s="171"/>
      <c r="GJS26" s="171"/>
      <c r="GJT26" s="149"/>
      <c r="GJV26" s="152"/>
      <c r="GJX26" s="152"/>
      <c r="GJY26" s="212"/>
      <c r="GJZ26" s="210"/>
      <c r="GKA26" s="211"/>
      <c r="GKB26" s="149"/>
      <c r="GKJ26" s="149"/>
      <c r="GKM26" s="171"/>
      <c r="GKN26" s="171"/>
      <c r="GKO26" s="149"/>
      <c r="GKQ26" s="152"/>
      <c r="GKS26" s="152"/>
      <c r="GKT26" s="212"/>
      <c r="GKU26" s="210"/>
      <c r="GKV26" s="211"/>
      <c r="GKW26" s="149"/>
      <c r="GLE26" s="149"/>
      <c r="GLH26" s="171"/>
      <c r="GLI26" s="171"/>
      <c r="GLJ26" s="149"/>
      <c r="GLL26" s="152"/>
      <c r="GLN26" s="152"/>
      <c r="GLO26" s="212"/>
      <c r="GLP26" s="210"/>
      <c r="GLQ26" s="211"/>
      <c r="GLR26" s="149"/>
      <c r="GLZ26" s="149"/>
      <c r="GMC26" s="171"/>
      <c r="GMD26" s="171"/>
      <c r="GME26" s="149"/>
      <c r="GMG26" s="152"/>
      <c r="GMI26" s="152"/>
      <c r="GMJ26" s="212"/>
      <c r="GMK26" s="210"/>
      <c r="GML26" s="211"/>
      <c r="GMM26" s="149"/>
      <c r="GMU26" s="149"/>
      <c r="GMX26" s="171"/>
      <c r="GMY26" s="171"/>
      <c r="GMZ26" s="149"/>
      <c r="GNB26" s="152"/>
      <c r="GND26" s="152"/>
      <c r="GNE26" s="212"/>
      <c r="GNF26" s="210"/>
      <c r="GNG26" s="211"/>
      <c r="GNH26" s="149"/>
      <c r="GNP26" s="149"/>
      <c r="GNS26" s="171"/>
      <c r="GNT26" s="171"/>
      <c r="GNU26" s="149"/>
      <c r="GNW26" s="152"/>
      <c r="GNY26" s="152"/>
      <c r="GNZ26" s="212"/>
      <c r="GOA26" s="210"/>
      <c r="GOB26" s="211"/>
      <c r="GOC26" s="149"/>
      <c r="GOK26" s="149"/>
      <c r="GON26" s="171"/>
      <c r="GOO26" s="171"/>
      <c r="GOP26" s="149"/>
      <c r="GOR26" s="152"/>
      <c r="GOT26" s="152"/>
      <c r="GOU26" s="212"/>
      <c r="GOV26" s="210"/>
      <c r="GOW26" s="211"/>
      <c r="GOX26" s="149"/>
      <c r="GPF26" s="149"/>
      <c r="GPI26" s="171"/>
      <c r="GPJ26" s="171"/>
      <c r="GPK26" s="149"/>
      <c r="GPM26" s="152"/>
      <c r="GPO26" s="152"/>
      <c r="GPP26" s="212"/>
      <c r="GPQ26" s="210"/>
      <c r="GPR26" s="211"/>
      <c r="GPS26" s="149"/>
      <c r="GQA26" s="149"/>
      <c r="GQD26" s="171"/>
      <c r="GQE26" s="171"/>
      <c r="GQF26" s="149"/>
      <c r="GQH26" s="152"/>
      <c r="GQJ26" s="152"/>
      <c r="GQK26" s="212"/>
      <c r="GQL26" s="210"/>
      <c r="GQM26" s="211"/>
      <c r="GQN26" s="149"/>
      <c r="GQV26" s="149"/>
      <c r="GQY26" s="171"/>
      <c r="GQZ26" s="171"/>
      <c r="GRA26" s="149"/>
      <c r="GRC26" s="152"/>
      <c r="GRE26" s="152"/>
      <c r="GRF26" s="212"/>
      <c r="GRG26" s="210"/>
      <c r="GRH26" s="211"/>
      <c r="GRI26" s="149"/>
      <c r="GRQ26" s="149"/>
      <c r="GRT26" s="171"/>
      <c r="GRU26" s="171"/>
      <c r="GRV26" s="149"/>
      <c r="GRX26" s="152"/>
      <c r="GRZ26" s="152"/>
      <c r="GSA26" s="212"/>
      <c r="GSB26" s="210"/>
      <c r="GSC26" s="211"/>
      <c r="GSD26" s="149"/>
      <c r="GSL26" s="149"/>
      <c r="GSO26" s="171"/>
      <c r="GSP26" s="171"/>
      <c r="GSQ26" s="149"/>
      <c r="GSS26" s="152"/>
      <c r="GSU26" s="152"/>
      <c r="GSV26" s="212"/>
      <c r="GSW26" s="210"/>
      <c r="GSX26" s="211"/>
      <c r="GSY26" s="149"/>
      <c r="GTG26" s="149"/>
      <c r="GTJ26" s="171"/>
      <c r="GTK26" s="171"/>
      <c r="GTL26" s="149"/>
      <c r="GTN26" s="152"/>
      <c r="GTP26" s="152"/>
      <c r="GTQ26" s="212"/>
      <c r="GTR26" s="210"/>
      <c r="GTS26" s="211"/>
      <c r="GTT26" s="149"/>
      <c r="GUB26" s="149"/>
      <c r="GUE26" s="171"/>
      <c r="GUF26" s="171"/>
      <c r="GUG26" s="149"/>
      <c r="GUI26" s="152"/>
      <c r="GUK26" s="152"/>
      <c r="GUL26" s="212"/>
      <c r="GUM26" s="210"/>
      <c r="GUN26" s="211"/>
      <c r="GUO26" s="149"/>
      <c r="GUW26" s="149"/>
      <c r="GUZ26" s="171"/>
      <c r="GVA26" s="171"/>
      <c r="GVB26" s="149"/>
      <c r="GVD26" s="152"/>
      <c r="GVF26" s="152"/>
      <c r="GVG26" s="212"/>
      <c r="GVH26" s="210"/>
      <c r="GVI26" s="211"/>
      <c r="GVJ26" s="149"/>
      <c r="GVR26" s="149"/>
      <c r="GVU26" s="171"/>
      <c r="GVV26" s="171"/>
      <c r="GVW26" s="149"/>
      <c r="GVY26" s="152"/>
      <c r="GWA26" s="152"/>
      <c r="GWB26" s="212"/>
      <c r="GWC26" s="210"/>
      <c r="GWD26" s="211"/>
      <c r="GWE26" s="149"/>
      <c r="GWM26" s="149"/>
      <c r="GWP26" s="171"/>
      <c r="GWQ26" s="171"/>
      <c r="GWR26" s="149"/>
      <c r="GWT26" s="152"/>
      <c r="GWV26" s="152"/>
      <c r="GWW26" s="212"/>
      <c r="GWX26" s="210"/>
      <c r="GWY26" s="211"/>
      <c r="GWZ26" s="149"/>
      <c r="GXH26" s="149"/>
      <c r="GXK26" s="171"/>
      <c r="GXL26" s="171"/>
      <c r="GXM26" s="149"/>
      <c r="GXO26" s="152"/>
      <c r="GXQ26" s="152"/>
      <c r="GXR26" s="212"/>
      <c r="GXS26" s="210"/>
      <c r="GXT26" s="211"/>
      <c r="GXU26" s="149"/>
      <c r="GYC26" s="149"/>
      <c r="GYF26" s="171"/>
      <c r="GYG26" s="171"/>
      <c r="GYH26" s="149"/>
      <c r="GYJ26" s="152"/>
      <c r="GYL26" s="152"/>
      <c r="GYM26" s="212"/>
      <c r="GYN26" s="210"/>
      <c r="GYO26" s="211"/>
      <c r="GYP26" s="149"/>
      <c r="GYX26" s="149"/>
      <c r="GZA26" s="171"/>
      <c r="GZB26" s="171"/>
      <c r="GZC26" s="149"/>
      <c r="GZE26" s="152"/>
      <c r="GZG26" s="152"/>
      <c r="GZH26" s="212"/>
      <c r="GZI26" s="210"/>
      <c r="GZJ26" s="211"/>
      <c r="GZK26" s="149"/>
      <c r="GZS26" s="149"/>
      <c r="GZV26" s="171"/>
      <c r="GZW26" s="171"/>
      <c r="GZX26" s="149"/>
      <c r="GZZ26" s="152"/>
      <c r="HAB26" s="152"/>
      <c r="HAC26" s="212"/>
      <c r="HAD26" s="210"/>
      <c r="HAE26" s="211"/>
      <c r="HAF26" s="149"/>
      <c r="HAN26" s="149"/>
      <c r="HAQ26" s="171"/>
      <c r="HAR26" s="171"/>
      <c r="HAS26" s="149"/>
      <c r="HAU26" s="152"/>
      <c r="HAW26" s="152"/>
      <c r="HAX26" s="212"/>
      <c r="HAY26" s="210"/>
      <c r="HAZ26" s="211"/>
      <c r="HBA26" s="149"/>
      <c r="HBI26" s="149"/>
      <c r="HBL26" s="171"/>
      <c r="HBM26" s="171"/>
      <c r="HBN26" s="149"/>
      <c r="HBP26" s="152"/>
      <c r="HBR26" s="152"/>
      <c r="HBS26" s="212"/>
      <c r="HBT26" s="210"/>
      <c r="HBU26" s="211"/>
      <c r="HBV26" s="149"/>
      <c r="HCD26" s="149"/>
      <c r="HCG26" s="171"/>
      <c r="HCH26" s="171"/>
      <c r="HCI26" s="149"/>
      <c r="HCK26" s="152"/>
      <c r="HCM26" s="152"/>
      <c r="HCN26" s="212"/>
      <c r="HCO26" s="210"/>
      <c r="HCP26" s="211"/>
      <c r="HCQ26" s="149"/>
      <c r="HCY26" s="149"/>
      <c r="HDB26" s="171"/>
      <c r="HDC26" s="171"/>
      <c r="HDD26" s="149"/>
      <c r="HDF26" s="152"/>
      <c r="HDH26" s="152"/>
      <c r="HDI26" s="212"/>
      <c r="HDJ26" s="210"/>
      <c r="HDK26" s="211"/>
      <c r="HDL26" s="149"/>
      <c r="HDT26" s="149"/>
      <c r="HDW26" s="171"/>
      <c r="HDX26" s="171"/>
      <c r="HDY26" s="149"/>
      <c r="HEA26" s="152"/>
      <c r="HEC26" s="152"/>
      <c r="HED26" s="212"/>
      <c r="HEE26" s="210"/>
      <c r="HEF26" s="211"/>
      <c r="HEG26" s="149"/>
      <c r="HEO26" s="149"/>
      <c r="HER26" s="171"/>
      <c r="HES26" s="171"/>
      <c r="HET26" s="149"/>
      <c r="HEV26" s="152"/>
      <c r="HEX26" s="152"/>
      <c r="HEY26" s="212"/>
      <c r="HEZ26" s="210"/>
      <c r="HFA26" s="211"/>
      <c r="HFB26" s="149"/>
      <c r="HFJ26" s="149"/>
      <c r="HFM26" s="171"/>
      <c r="HFN26" s="171"/>
      <c r="HFO26" s="149"/>
      <c r="HFQ26" s="152"/>
      <c r="HFS26" s="152"/>
      <c r="HFT26" s="212"/>
      <c r="HFU26" s="210"/>
      <c r="HFV26" s="211"/>
      <c r="HFW26" s="149"/>
      <c r="HGE26" s="149"/>
      <c r="HGH26" s="171"/>
      <c r="HGI26" s="171"/>
      <c r="HGJ26" s="149"/>
      <c r="HGL26" s="152"/>
      <c r="HGN26" s="152"/>
      <c r="HGO26" s="212"/>
      <c r="HGP26" s="210"/>
      <c r="HGQ26" s="211"/>
      <c r="HGR26" s="149"/>
      <c r="HGZ26" s="149"/>
      <c r="HHC26" s="171"/>
      <c r="HHD26" s="171"/>
      <c r="HHE26" s="149"/>
      <c r="HHG26" s="152"/>
      <c r="HHI26" s="152"/>
      <c r="HHJ26" s="212"/>
      <c r="HHK26" s="210"/>
      <c r="HHL26" s="211"/>
      <c r="HHM26" s="149"/>
      <c r="HHU26" s="149"/>
      <c r="HHX26" s="171"/>
      <c r="HHY26" s="171"/>
      <c r="HHZ26" s="149"/>
      <c r="HIB26" s="152"/>
      <c r="HID26" s="152"/>
      <c r="HIE26" s="212"/>
      <c r="HIF26" s="210"/>
      <c r="HIG26" s="211"/>
      <c r="HIH26" s="149"/>
      <c r="HIP26" s="149"/>
      <c r="HIS26" s="171"/>
      <c r="HIT26" s="171"/>
      <c r="HIU26" s="149"/>
      <c r="HIW26" s="152"/>
      <c r="HIY26" s="152"/>
      <c r="HIZ26" s="212"/>
      <c r="HJA26" s="210"/>
      <c r="HJB26" s="211"/>
      <c r="HJC26" s="149"/>
      <c r="HJK26" s="149"/>
      <c r="HJN26" s="171"/>
      <c r="HJO26" s="171"/>
      <c r="HJP26" s="149"/>
      <c r="HJR26" s="152"/>
      <c r="HJT26" s="152"/>
      <c r="HJU26" s="212"/>
      <c r="HJV26" s="210"/>
      <c r="HJW26" s="211"/>
      <c r="HJX26" s="149"/>
      <c r="HKF26" s="149"/>
      <c r="HKI26" s="171"/>
      <c r="HKJ26" s="171"/>
      <c r="HKK26" s="149"/>
      <c r="HKM26" s="152"/>
      <c r="HKO26" s="152"/>
      <c r="HKP26" s="212"/>
      <c r="HKQ26" s="210"/>
      <c r="HKR26" s="211"/>
      <c r="HKS26" s="149"/>
      <c r="HLA26" s="149"/>
      <c r="HLD26" s="171"/>
      <c r="HLE26" s="171"/>
      <c r="HLF26" s="149"/>
      <c r="HLH26" s="152"/>
      <c r="HLJ26" s="152"/>
      <c r="HLK26" s="212"/>
      <c r="HLL26" s="210"/>
      <c r="HLM26" s="211"/>
      <c r="HLN26" s="149"/>
      <c r="HLV26" s="149"/>
      <c r="HLY26" s="171"/>
      <c r="HLZ26" s="171"/>
      <c r="HMA26" s="149"/>
      <c r="HMC26" s="152"/>
      <c r="HME26" s="152"/>
      <c r="HMF26" s="212"/>
      <c r="HMG26" s="210"/>
      <c r="HMH26" s="211"/>
      <c r="HMI26" s="149"/>
      <c r="HMQ26" s="149"/>
      <c r="HMT26" s="171"/>
      <c r="HMU26" s="171"/>
      <c r="HMV26" s="149"/>
      <c r="HMX26" s="152"/>
      <c r="HMZ26" s="152"/>
      <c r="HNA26" s="212"/>
      <c r="HNB26" s="210"/>
      <c r="HNC26" s="211"/>
      <c r="HND26" s="149"/>
      <c r="HNL26" s="149"/>
      <c r="HNO26" s="171"/>
      <c r="HNP26" s="171"/>
      <c r="HNQ26" s="149"/>
      <c r="HNS26" s="152"/>
      <c r="HNU26" s="152"/>
      <c r="HNV26" s="212"/>
      <c r="HNW26" s="210"/>
      <c r="HNX26" s="211"/>
      <c r="HNY26" s="149"/>
      <c r="HOG26" s="149"/>
      <c r="HOJ26" s="171"/>
      <c r="HOK26" s="171"/>
      <c r="HOL26" s="149"/>
      <c r="HON26" s="152"/>
      <c r="HOP26" s="152"/>
      <c r="HOQ26" s="212"/>
      <c r="HOR26" s="210"/>
      <c r="HOS26" s="211"/>
      <c r="HOT26" s="149"/>
      <c r="HPB26" s="149"/>
      <c r="HPE26" s="171"/>
      <c r="HPF26" s="171"/>
      <c r="HPG26" s="149"/>
      <c r="HPI26" s="152"/>
      <c r="HPK26" s="152"/>
      <c r="HPL26" s="212"/>
      <c r="HPM26" s="210"/>
      <c r="HPN26" s="211"/>
      <c r="HPO26" s="149"/>
      <c r="HPW26" s="149"/>
      <c r="HPZ26" s="171"/>
      <c r="HQA26" s="171"/>
      <c r="HQB26" s="149"/>
      <c r="HQD26" s="152"/>
      <c r="HQF26" s="152"/>
      <c r="HQG26" s="212"/>
      <c r="HQH26" s="210"/>
      <c r="HQI26" s="211"/>
      <c r="HQJ26" s="149"/>
      <c r="HQR26" s="149"/>
      <c r="HQU26" s="171"/>
      <c r="HQV26" s="171"/>
      <c r="HQW26" s="149"/>
      <c r="HQY26" s="152"/>
      <c r="HRA26" s="152"/>
      <c r="HRB26" s="212"/>
      <c r="HRC26" s="210"/>
      <c r="HRD26" s="211"/>
      <c r="HRE26" s="149"/>
      <c r="HRM26" s="149"/>
      <c r="HRP26" s="171"/>
      <c r="HRQ26" s="171"/>
      <c r="HRR26" s="149"/>
      <c r="HRT26" s="152"/>
      <c r="HRV26" s="152"/>
      <c r="HRW26" s="212"/>
      <c r="HRX26" s="210"/>
      <c r="HRY26" s="211"/>
      <c r="HRZ26" s="149"/>
      <c r="HSH26" s="149"/>
      <c r="HSK26" s="171"/>
      <c r="HSL26" s="171"/>
      <c r="HSM26" s="149"/>
      <c r="HSO26" s="152"/>
      <c r="HSQ26" s="152"/>
      <c r="HSR26" s="212"/>
      <c r="HSS26" s="210"/>
      <c r="HST26" s="211"/>
      <c r="HSU26" s="149"/>
      <c r="HTC26" s="149"/>
      <c r="HTF26" s="171"/>
      <c r="HTG26" s="171"/>
      <c r="HTH26" s="149"/>
      <c r="HTJ26" s="152"/>
      <c r="HTL26" s="152"/>
      <c r="HTM26" s="212"/>
      <c r="HTN26" s="210"/>
      <c r="HTO26" s="211"/>
      <c r="HTP26" s="149"/>
      <c r="HTX26" s="149"/>
      <c r="HUA26" s="171"/>
      <c r="HUB26" s="171"/>
      <c r="HUC26" s="149"/>
      <c r="HUE26" s="152"/>
      <c r="HUG26" s="152"/>
      <c r="HUH26" s="212"/>
      <c r="HUI26" s="210"/>
      <c r="HUJ26" s="211"/>
      <c r="HUK26" s="149"/>
      <c r="HUS26" s="149"/>
      <c r="HUV26" s="171"/>
      <c r="HUW26" s="171"/>
      <c r="HUX26" s="149"/>
      <c r="HUZ26" s="152"/>
      <c r="HVB26" s="152"/>
      <c r="HVC26" s="212"/>
      <c r="HVD26" s="210"/>
      <c r="HVE26" s="211"/>
      <c r="HVF26" s="149"/>
      <c r="HVN26" s="149"/>
      <c r="HVQ26" s="171"/>
      <c r="HVR26" s="171"/>
      <c r="HVS26" s="149"/>
      <c r="HVU26" s="152"/>
      <c r="HVW26" s="152"/>
      <c r="HVX26" s="212"/>
      <c r="HVY26" s="210"/>
      <c r="HVZ26" s="211"/>
      <c r="HWA26" s="149"/>
      <c r="HWI26" s="149"/>
      <c r="HWL26" s="171"/>
      <c r="HWM26" s="171"/>
      <c r="HWN26" s="149"/>
      <c r="HWP26" s="152"/>
      <c r="HWR26" s="152"/>
      <c r="HWS26" s="212"/>
      <c r="HWT26" s="210"/>
      <c r="HWU26" s="211"/>
      <c r="HWV26" s="149"/>
      <c r="HXD26" s="149"/>
      <c r="HXG26" s="171"/>
      <c r="HXH26" s="171"/>
      <c r="HXI26" s="149"/>
      <c r="HXK26" s="152"/>
      <c r="HXM26" s="152"/>
      <c r="HXN26" s="212"/>
      <c r="HXO26" s="210"/>
      <c r="HXP26" s="211"/>
      <c r="HXQ26" s="149"/>
      <c r="HXY26" s="149"/>
      <c r="HYB26" s="171"/>
      <c r="HYC26" s="171"/>
      <c r="HYD26" s="149"/>
      <c r="HYF26" s="152"/>
      <c r="HYH26" s="152"/>
      <c r="HYI26" s="212"/>
      <c r="HYJ26" s="210"/>
      <c r="HYK26" s="211"/>
      <c r="HYL26" s="149"/>
      <c r="HYT26" s="149"/>
      <c r="HYW26" s="171"/>
      <c r="HYX26" s="171"/>
      <c r="HYY26" s="149"/>
      <c r="HZA26" s="152"/>
      <c r="HZC26" s="152"/>
      <c r="HZD26" s="212"/>
      <c r="HZE26" s="210"/>
      <c r="HZF26" s="211"/>
      <c r="HZG26" s="149"/>
      <c r="HZO26" s="149"/>
      <c r="HZR26" s="171"/>
      <c r="HZS26" s="171"/>
      <c r="HZT26" s="149"/>
      <c r="HZV26" s="152"/>
      <c r="HZX26" s="152"/>
      <c r="HZY26" s="212"/>
      <c r="HZZ26" s="210"/>
      <c r="IAA26" s="211"/>
      <c r="IAB26" s="149"/>
      <c r="IAJ26" s="149"/>
      <c r="IAM26" s="171"/>
      <c r="IAN26" s="171"/>
      <c r="IAO26" s="149"/>
      <c r="IAQ26" s="152"/>
      <c r="IAS26" s="152"/>
      <c r="IAT26" s="212"/>
      <c r="IAU26" s="210"/>
      <c r="IAV26" s="211"/>
      <c r="IAW26" s="149"/>
      <c r="IBE26" s="149"/>
      <c r="IBH26" s="171"/>
      <c r="IBI26" s="171"/>
      <c r="IBJ26" s="149"/>
      <c r="IBL26" s="152"/>
      <c r="IBN26" s="152"/>
      <c r="IBO26" s="212"/>
      <c r="IBP26" s="210"/>
      <c r="IBQ26" s="211"/>
      <c r="IBR26" s="149"/>
      <c r="IBZ26" s="149"/>
      <c r="ICC26" s="171"/>
      <c r="ICD26" s="171"/>
      <c r="ICE26" s="149"/>
      <c r="ICG26" s="152"/>
      <c r="ICI26" s="152"/>
      <c r="ICJ26" s="212"/>
      <c r="ICK26" s="210"/>
      <c r="ICL26" s="211"/>
      <c r="ICM26" s="149"/>
      <c r="ICU26" s="149"/>
      <c r="ICX26" s="171"/>
      <c r="ICY26" s="171"/>
      <c r="ICZ26" s="149"/>
      <c r="IDB26" s="152"/>
      <c r="IDD26" s="152"/>
      <c r="IDE26" s="212"/>
      <c r="IDF26" s="210"/>
      <c r="IDG26" s="211"/>
      <c r="IDH26" s="149"/>
      <c r="IDP26" s="149"/>
      <c r="IDS26" s="171"/>
      <c r="IDT26" s="171"/>
      <c r="IDU26" s="149"/>
      <c r="IDW26" s="152"/>
      <c r="IDY26" s="152"/>
      <c r="IDZ26" s="212"/>
      <c r="IEA26" s="210"/>
      <c r="IEB26" s="211"/>
      <c r="IEC26" s="149"/>
      <c r="IEK26" s="149"/>
      <c r="IEN26" s="171"/>
      <c r="IEO26" s="171"/>
      <c r="IEP26" s="149"/>
      <c r="IER26" s="152"/>
      <c r="IET26" s="152"/>
      <c r="IEU26" s="212"/>
      <c r="IEV26" s="210"/>
      <c r="IEW26" s="211"/>
      <c r="IEX26" s="149"/>
      <c r="IFF26" s="149"/>
      <c r="IFI26" s="171"/>
      <c r="IFJ26" s="171"/>
      <c r="IFK26" s="149"/>
      <c r="IFM26" s="152"/>
      <c r="IFO26" s="152"/>
      <c r="IFP26" s="212"/>
      <c r="IFQ26" s="210"/>
      <c r="IFR26" s="211"/>
      <c r="IFS26" s="149"/>
      <c r="IGA26" s="149"/>
      <c r="IGD26" s="171"/>
      <c r="IGE26" s="171"/>
      <c r="IGF26" s="149"/>
      <c r="IGH26" s="152"/>
      <c r="IGJ26" s="152"/>
      <c r="IGK26" s="212"/>
      <c r="IGL26" s="210"/>
      <c r="IGM26" s="211"/>
      <c r="IGN26" s="149"/>
      <c r="IGV26" s="149"/>
      <c r="IGY26" s="171"/>
      <c r="IGZ26" s="171"/>
      <c r="IHA26" s="149"/>
      <c r="IHC26" s="152"/>
      <c r="IHE26" s="152"/>
      <c r="IHF26" s="212"/>
      <c r="IHG26" s="210"/>
      <c r="IHH26" s="211"/>
      <c r="IHI26" s="149"/>
      <c r="IHQ26" s="149"/>
      <c r="IHT26" s="171"/>
      <c r="IHU26" s="171"/>
      <c r="IHV26" s="149"/>
      <c r="IHX26" s="152"/>
      <c r="IHZ26" s="152"/>
      <c r="IIA26" s="212"/>
      <c r="IIB26" s="210"/>
      <c r="IIC26" s="211"/>
      <c r="IID26" s="149"/>
      <c r="IIL26" s="149"/>
      <c r="IIO26" s="171"/>
      <c r="IIP26" s="171"/>
      <c r="IIQ26" s="149"/>
      <c r="IIS26" s="152"/>
      <c r="IIU26" s="152"/>
      <c r="IIV26" s="212"/>
      <c r="IIW26" s="210"/>
      <c r="IIX26" s="211"/>
      <c r="IIY26" s="149"/>
      <c r="IJG26" s="149"/>
      <c r="IJJ26" s="171"/>
      <c r="IJK26" s="171"/>
      <c r="IJL26" s="149"/>
      <c r="IJN26" s="152"/>
      <c r="IJP26" s="152"/>
      <c r="IJQ26" s="212"/>
      <c r="IJR26" s="210"/>
      <c r="IJS26" s="211"/>
      <c r="IJT26" s="149"/>
      <c r="IKB26" s="149"/>
      <c r="IKE26" s="171"/>
      <c r="IKF26" s="171"/>
      <c r="IKG26" s="149"/>
      <c r="IKI26" s="152"/>
      <c r="IKK26" s="152"/>
      <c r="IKL26" s="212"/>
      <c r="IKM26" s="210"/>
      <c r="IKN26" s="211"/>
      <c r="IKO26" s="149"/>
      <c r="IKW26" s="149"/>
      <c r="IKZ26" s="171"/>
      <c r="ILA26" s="171"/>
      <c r="ILB26" s="149"/>
      <c r="ILD26" s="152"/>
      <c r="ILF26" s="152"/>
      <c r="ILG26" s="212"/>
      <c r="ILH26" s="210"/>
      <c r="ILI26" s="211"/>
      <c r="ILJ26" s="149"/>
      <c r="ILR26" s="149"/>
      <c r="ILU26" s="171"/>
      <c r="ILV26" s="171"/>
      <c r="ILW26" s="149"/>
      <c r="ILY26" s="152"/>
      <c r="IMA26" s="152"/>
      <c r="IMB26" s="212"/>
      <c r="IMC26" s="210"/>
      <c r="IMD26" s="211"/>
      <c r="IME26" s="149"/>
      <c r="IMM26" s="149"/>
      <c r="IMP26" s="171"/>
      <c r="IMQ26" s="171"/>
      <c r="IMR26" s="149"/>
      <c r="IMT26" s="152"/>
      <c r="IMV26" s="152"/>
      <c r="IMW26" s="212"/>
      <c r="IMX26" s="210"/>
      <c r="IMY26" s="211"/>
      <c r="IMZ26" s="149"/>
      <c r="INH26" s="149"/>
      <c r="INK26" s="171"/>
      <c r="INL26" s="171"/>
      <c r="INM26" s="149"/>
      <c r="INO26" s="152"/>
      <c r="INQ26" s="152"/>
      <c r="INR26" s="212"/>
      <c r="INS26" s="210"/>
      <c r="INT26" s="211"/>
      <c r="INU26" s="149"/>
      <c r="IOC26" s="149"/>
      <c r="IOF26" s="171"/>
      <c r="IOG26" s="171"/>
      <c r="IOH26" s="149"/>
      <c r="IOJ26" s="152"/>
      <c r="IOL26" s="152"/>
      <c r="IOM26" s="212"/>
      <c r="ION26" s="210"/>
      <c r="IOO26" s="211"/>
      <c r="IOP26" s="149"/>
      <c r="IOX26" s="149"/>
      <c r="IPA26" s="171"/>
      <c r="IPB26" s="171"/>
      <c r="IPC26" s="149"/>
      <c r="IPE26" s="152"/>
      <c r="IPG26" s="152"/>
      <c r="IPH26" s="212"/>
      <c r="IPI26" s="210"/>
      <c r="IPJ26" s="211"/>
      <c r="IPK26" s="149"/>
      <c r="IPS26" s="149"/>
      <c r="IPV26" s="171"/>
      <c r="IPW26" s="171"/>
      <c r="IPX26" s="149"/>
      <c r="IPZ26" s="152"/>
      <c r="IQB26" s="152"/>
      <c r="IQC26" s="212"/>
      <c r="IQD26" s="210"/>
      <c r="IQE26" s="211"/>
      <c r="IQF26" s="149"/>
      <c r="IQN26" s="149"/>
      <c r="IQQ26" s="171"/>
      <c r="IQR26" s="171"/>
      <c r="IQS26" s="149"/>
      <c r="IQU26" s="152"/>
      <c r="IQW26" s="152"/>
      <c r="IQX26" s="212"/>
      <c r="IQY26" s="210"/>
      <c r="IQZ26" s="211"/>
      <c r="IRA26" s="149"/>
      <c r="IRI26" s="149"/>
      <c r="IRL26" s="171"/>
      <c r="IRM26" s="171"/>
      <c r="IRN26" s="149"/>
      <c r="IRP26" s="152"/>
      <c r="IRR26" s="152"/>
      <c r="IRS26" s="212"/>
      <c r="IRT26" s="210"/>
      <c r="IRU26" s="211"/>
      <c r="IRV26" s="149"/>
      <c r="ISD26" s="149"/>
      <c r="ISG26" s="171"/>
      <c r="ISH26" s="171"/>
      <c r="ISI26" s="149"/>
      <c r="ISK26" s="152"/>
      <c r="ISM26" s="152"/>
      <c r="ISN26" s="212"/>
      <c r="ISO26" s="210"/>
      <c r="ISP26" s="211"/>
      <c r="ISQ26" s="149"/>
      <c r="ISY26" s="149"/>
      <c r="ITB26" s="171"/>
      <c r="ITC26" s="171"/>
      <c r="ITD26" s="149"/>
      <c r="ITF26" s="152"/>
      <c r="ITH26" s="152"/>
      <c r="ITI26" s="212"/>
      <c r="ITJ26" s="210"/>
      <c r="ITK26" s="211"/>
      <c r="ITL26" s="149"/>
      <c r="ITT26" s="149"/>
      <c r="ITW26" s="171"/>
      <c r="ITX26" s="171"/>
      <c r="ITY26" s="149"/>
      <c r="IUA26" s="152"/>
      <c r="IUC26" s="152"/>
      <c r="IUD26" s="212"/>
      <c r="IUE26" s="210"/>
      <c r="IUF26" s="211"/>
      <c r="IUG26" s="149"/>
      <c r="IUO26" s="149"/>
      <c r="IUR26" s="171"/>
      <c r="IUS26" s="171"/>
      <c r="IUT26" s="149"/>
      <c r="IUV26" s="152"/>
      <c r="IUX26" s="152"/>
      <c r="IUY26" s="212"/>
      <c r="IUZ26" s="210"/>
      <c r="IVA26" s="211"/>
      <c r="IVB26" s="149"/>
      <c r="IVJ26" s="149"/>
      <c r="IVM26" s="171"/>
      <c r="IVN26" s="171"/>
      <c r="IVO26" s="149"/>
      <c r="IVQ26" s="152"/>
      <c r="IVS26" s="152"/>
      <c r="IVT26" s="212"/>
      <c r="IVU26" s="210"/>
      <c r="IVV26" s="211"/>
      <c r="IVW26" s="149"/>
      <c r="IWE26" s="149"/>
      <c r="IWH26" s="171"/>
      <c r="IWI26" s="171"/>
      <c r="IWJ26" s="149"/>
      <c r="IWL26" s="152"/>
      <c r="IWN26" s="152"/>
      <c r="IWO26" s="212"/>
      <c r="IWP26" s="210"/>
      <c r="IWQ26" s="211"/>
      <c r="IWR26" s="149"/>
      <c r="IWZ26" s="149"/>
      <c r="IXC26" s="171"/>
      <c r="IXD26" s="171"/>
      <c r="IXE26" s="149"/>
      <c r="IXG26" s="152"/>
      <c r="IXI26" s="152"/>
      <c r="IXJ26" s="212"/>
      <c r="IXK26" s="210"/>
      <c r="IXL26" s="211"/>
      <c r="IXM26" s="149"/>
      <c r="IXU26" s="149"/>
      <c r="IXX26" s="171"/>
      <c r="IXY26" s="171"/>
      <c r="IXZ26" s="149"/>
      <c r="IYB26" s="152"/>
      <c r="IYD26" s="152"/>
      <c r="IYE26" s="212"/>
      <c r="IYF26" s="210"/>
      <c r="IYG26" s="211"/>
      <c r="IYH26" s="149"/>
      <c r="IYP26" s="149"/>
      <c r="IYS26" s="171"/>
      <c r="IYT26" s="171"/>
      <c r="IYU26" s="149"/>
      <c r="IYW26" s="152"/>
      <c r="IYY26" s="152"/>
      <c r="IYZ26" s="212"/>
      <c r="IZA26" s="210"/>
      <c r="IZB26" s="211"/>
      <c r="IZC26" s="149"/>
      <c r="IZK26" s="149"/>
      <c r="IZN26" s="171"/>
      <c r="IZO26" s="171"/>
      <c r="IZP26" s="149"/>
      <c r="IZR26" s="152"/>
      <c r="IZT26" s="152"/>
      <c r="IZU26" s="212"/>
      <c r="IZV26" s="210"/>
      <c r="IZW26" s="211"/>
      <c r="IZX26" s="149"/>
      <c r="JAF26" s="149"/>
      <c r="JAI26" s="171"/>
      <c r="JAJ26" s="171"/>
      <c r="JAK26" s="149"/>
      <c r="JAM26" s="152"/>
      <c r="JAO26" s="152"/>
      <c r="JAP26" s="212"/>
      <c r="JAQ26" s="210"/>
      <c r="JAR26" s="211"/>
      <c r="JAS26" s="149"/>
      <c r="JBA26" s="149"/>
      <c r="JBD26" s="171"/>
      <c r="JBE26" s="171"/>
      <c r="JBF26" s="149"/>
      <c r="JBH26" s="152"/>
      <c r="JBJ26" s="152"/>
      <c r="JBK26" s="212"/>
      <c r="JBL26" s="210"/>
      <c r="JBM26" s="211"/>
      <c r="JBN26" s="149"/>
      <c r="JBV26" s="149"/>
      <c r="JBY26" s="171"/>
      <c r="JBZ26" s="171"/>
      <c r="JCA26" s="149"/>
      <c r="JCC26" s="152"/>
      <c r="JCE26" s="152"/>
      <c r="JCF26" s="212"/>
      <c r="JCG26" s="210"/>
      <c r="JCH26" s="211"/>
      <c r="JCI26" s="149"/>
      <c r="JCQ26" s="149"/>
      <c r="JCT26" s="171"/>
      <c r="JCU26" s="171"/>
      <c r="JCV26" s="149"/>
      <c r="JCX26" s="152"/>
      <c r="JCZ26" s="152"/>
      <c r="JDA26" s="212"/>
      <c r="JDB26" s="210"/>
      <c r="JDC26" s="211"/>
      <c r="JDD26" s="149"/>
      <c r="JDL26" s="149"/>
      <c r="JDO26" s="171"/>
      <c r="JDP26" s="171"/>
      <c r="JDQ26" s="149"/>
      <c r="JDS26" s="152"/>
      <c r="JDU26" s="152"/>
      <c r="JDV26" s="212"/>
      <c r="JDW26" s="210"/>
      <c r="JDX26" s="211"/>
      <c r="JDY26" s="149"/>
      <c r="JEG26" s="149"/>
      <c r="JEJ26" s="171"/>
      <c r="JEK26" s="171"/>
      <c r="JEL26" s="149"/>
      <c r="JEN26" s="152"/>
      <c r="JEP26" s="152"/>
      <c r="JEQ26" s="212"/>
      <c r="JER26" s="210"/>
      <c r="JES26" s="211"/>
      <c r="JET26" s="149"/>
      <c r="JFB26" s="149"/>
      <c r="JFE26" s="171"/>
      <c r="JFF26" s="171"/>
      <c r="JFG26" s="149"/>
      <c r="JFI26" s="152"/>
      <c r="JFK26" s="152"/>
      <c r="JFL26" s="212"/>
      <c r="JFM26" s="210"/>
      <c r="JFN26" s="211"/>
      <c r="JFO26" s="149"/>
      <c r="JFW26" s="149"/>
      <c r="JFZ26" s="171"/>
      <c r="JGA26" s="171"/>
      <c r="JGB26" s="149"/>
      <c r="JGD26" s="152"/>
      <c r="JGF26" s="152"/>
      <c r="JGG26" s="212"/>
      <c r="JGH26" s="210"/>
      <c r="JGI26" s="211"/>
      <c r="JGJ26" s="149"/>
      <c r="JGR26" s="149"/>
      <c r="JGU26" s="171"/>
      <c r="JGV26" s="171"/>
      <c r="JGW26" s="149"/>
      <c r="JGY26" s="152"/>
      <c r="JHA26" s="152"/>
      <c r="JHB26" s="212"/>
      <c r="JHC26" s="210"/>
      <c r="JHD26" s="211"/>
      <c r="JHE26" s="149"/>
      <c r="JHM26" s="149"/>
      <c r="JHP26" s="171"/>
      <c r="JHQ26" s="171"/>
      <c r="JHR26" s="149"/>
      <c r="JHT26" s="152"/>
      <c r="JHV26" s="152"/>
      <c r="JHW26" s="212"/>
      <c r="JHX26" s="210"/>
      <c r="JHY26" s="211"/>
      <c r="JHZ26" s="149"/>
      <c r="JIH26" s="149"/>
      <c r="JIK26" s="171"/>
      <c r="JIL26" s="171"/>
      <c r="JIM26" s="149"/>
      <c r="JIO26" s="152"/>
      <c r="JIQ26" s="152"/>
      <c r="JIR26" s="212"/>
      <c r="JIS26" s="210"/>
      <c r="JIT26" s="211"/>
      <c r="JIU26" s="149"/>
      <c r="JJC26" s="149"/>
      <c r="JJF26" s="171"/>
      <c r="JJG26" s="171"/>
      <c r="JJH26" s="149"/>
      <c r="JJJ26" s="152"/>
      <c r="JJL26" s="152"/>
      <c r="JJM26" s="212"/>
      <c r="JJN26" s="210"/>
      <c r="JJO26" s="211"/>
      <c r="JJP26" s="149"/>
      <c r="JJX26" s="149"/>
      <c r="JKA26" s="171"/>
      <c r="JKB26" s="171"/>
      <c r="JKC26" s="149"/>
      <c r="JKE26" s="152"/>
      <c r="JKG26" s="152"/>
      <c r="JKH26" s="212"/>
      <c r="JKI26" s="210"/>
      <c r="JKJ26" s="211"/>
      <c r="JKK26" s="149"/>
      <c r="JKS26" s="149"/>
      <c r="JKV26" s="171"/>
      <c r="JKW26" s="171"/>
      <c r="JKX26" s="149"/>
      <c r="JKZ26" s="152"/>
      <c r="JLB26" s="152"/>
      <c r="JLC26" s="212"/>
      <c r="JLD26" s="210"/>
      <c r="JLE26" s="211"/>
      <c r="JLF26" s="149"/>
      <c r="JLN26" s="149"/>
      <c r="JLQ26" s="171"/>
      <c r="JLR26" s="171"/>
      <c r="JLS26" s="149"/>
      <c r="JLU26" s="152"/>
      <c r="JLW26" s="152"/>
      <c r="JLX26" s="212"/>
      <c r="JLY26" s="210"/>
      <c r="JLZ26" s="211"/>
      <c r="JMA26" s="149"/>
      <c r="JMI26" s="149"/>
      <c r="JML26" s="171"/>
      <c r="JMM26" s="171"/>
      <c r="JMN26" s="149"/>
      <c r="JMP26" s="152"/>
      <c r="JMR26" s="152"/>
      <c r="JMS26" s="212"/>
      <c r="JMT26" s="210"/>
      <c r="JMU26" s="211"/>
      <c r="JMV26" s="149"/>
      <c r="JND26" s="149"/>
      <c r="JNG26" s="171"/>
      <c r="JNH26" s="171"/>
      <c r="JNI26" s="149"/>
      <c r="JNK26" s="152"/>
      <c r="JNM26" s="152"/>
      <c r="JNN26" s="212"/>
      <c r="JNO26" s="210"/>
      <c r="JNP26" s="211"/>
      <c r="JNQ26" s="149"/>
      <c r="JNY26" s="149"/>
      <c r="JOB26" s="171"/>
      <c r="JOC26" s="171"/>
      <c r="JOD26" s="149"/>
      <c r="JOF26" s="152"/>
      <c r="JOH26" s="152"/>
      <c r="JOI26" s="212"/>
      <c r="JOJ26" s="210"/>
      <c r="JOK26" s="211"/>
      <c r="JOL26" s="149"/>
      <c r="JOT26" s="149"/>
      <c r="JOW26" s="171"/>
      <c r="JOX26" s="171"/>
      <c r="JOY26" s="149"/>
      <c r="JPA26" s="152"/>
      <c r="JPC26" s="152"/>
      <c r="JPD26" s="212"/>
      <c r="JPE26" s="210"/>
      <c r="JPF26" s="211"/>
      <c r="JPG26" s="149"/>
      <c r="JPO26" s="149"/>
      <c r="JPR26" s="171"/>
      <c r="JPS26" s="171"/>
      <c r="JPT26" s="149"/>
      <c r="JPV26" s="152"/>
      <c r="JPX26" s="152"/>
      <c r="JPY26" s="212"/>
      <c r="JPZ26" s="210"/>
      <c r="JQA26" s="211"/>
      <c r="JQB26" s="149"/>
      <c r="JQJ26" s="149"/>
      <c r="JQM26" s="171"/>
      <c r="JQN26" s="171"/>
      <c r="JQO26" s="149"/>
      <c r="JQQ26" s="152"/>
      <c r="JQS26" s="152"/>
      <c r="JQT26" s="212"/>
      <c r="JQU26" s="210"/>
      <c r="JQV26" s="211"/>
      <c r="JQW26" s="149"/>
      <c r="JRE26" s="149"/>
      <c r="JRH26" s="171"/>
      <c r="JRI26" s="171"/>
      <c r="JRJ26" s="149"/>
      <c r="JRL26" s="152"/>
      <c r="JRN26" s="152"/>
      <c r="JRO26" s="212"/>
      <c r="JRP26" s="210"/>
      <c r="JRQ26" s="211"/>
      <c r="JRR26" s="149"/>
      <c r="JRZ26" s="149"/>
      <c r="JSC26" s="171"/>
      <c r="JSD26" s="171"/>
      <c r="JSE26" s="149"/>
      <c r="JSG26" s="152"/>
      <c r="JSI26" s="152"/>
      <c r="JSJ26" s="212"/>
      <c r="JSK26" s="210"/>
      <c r="JSL26" s="211"/>
      <c r="JSM26" s="149"/>
      <c r="JSU26" s="149"/>
      <c r="JSX26" s="171"/>
      <c r="JSY26" s="171"/>
      <c r="JSZ26" s="149"/>
      <c r="JTB26" s="152"/>
      <c r="JTD26" s="152"/>
      <c r="JTE26" s="212"/>
      <c r="JTF26" s="210"/>
      <c r="JTG26" s="211"/>
      <c r="JTH26" s="149"/>
      <c r="JTP26" s="149"/>
      <c r="JTS26" s="171"/>
      <c r="JTT26" s="171"/>
      <c r="JTU26" s="149"/>
      <c r="JTW26" s="152"/>
      <c r="JTY26" s="152"/>
      <c r="JTZ26" s="212"/>
      <c r="JUA26" s="210"/>
      <c r="JUB26" s="211"/>
      <c r="JUC26" s="149"/>
      <c r="JUK26" s="149"/>
      <c r="JUN26" s="171"/>
      <c r="JUO26" s="171"/>
      <c r="JUP26" s="149"/>
      <c r="JUR26" s="152"/>
      <c r="JUT26" s="152"/>
      <c r="JUU26" s="212"/>
      <c r="JUV26" s="210"/>
      <c r="JUW26" s="211"/>
      <c r="JUX26" s="149"/>
      <c r="JVF26" s="149"/>
      <c r="JVI26" s="171"/>
      <c r="JVJ26" s="171"/>
      <c r="JVK26" s="149"/>
      <c r="JVM26" s="152"/>
      <c r="JVO26" s="152"/>
      <c r="JVP26" s="212"/>
      <c r="JVQ26" s="210"/>
      <c r="JVR26" s="211"/>
      <c r="JVS26" s="149"/>
      <c r="JWA26" s="149"/>
      <c r="JWD26" s="171"/>
      <c r="JWE26" s="171"/>
      <c r="JWF26" s="149"/>
      <c r="JWH26" s="152"/>
      <c r="JWJ26" s="152"/>
      <c r="JWK26" s="212"/>
      <c r="JWL26" s="210"/>
      <c r="JWM26" s="211"/>
      <c r="JWN26" s="149"/>
      <c r="JWV26" s="149"/>
      <c r="JWY26" s="171"/>
      <c r="JWZ26" s="171"/>
      <c r="JXA26" s="149"/>
      <c r="JXC26" s="152"/>
      <c r="JXE26" s="152"/>
      <c r="JXF26" s="212"/>
      <c r="JXG26" s="210"/>
      <c r="JXH26" s="211"/>
      <c r="JXI26" s="149"/>
      <c r="JXQ26" s="149"/>
      <c r="JXT26" s="171"/>
      <c r="JXU26" s="171"/>
      <c r="JXV26" s="149"/>
      <c r="JXX26" s="152"/>
      <c r="JXZ26" s="152"/>
      <c r="JYA26" s="212"/>
      <c r="JYB26" s="210"/>
      <c r="JYC26" s="211"/>
      <c r="JYD26" s="149"/>
      <c r="JYL26" s="149"/>
      <c r="JYO26" s="171"/>
      <c r="JYP26" s="171"/>
      <c r="JYQ26" s="149"/>
      <c r="JYS26" s="152"/>
      <c r="JYU26" s="152"/>
      <c r="JYV26" s="212"/>
      <c r="JYW26" s="210"/>
      <c r="JYX26" s="211"/>
      <c r="JYY26" s="149"/>
      <c r="JZG26" s="149"/>
      <c r="JZJ26" s="171"/>
      <c r="JZK26" s="171"/>
      <c r="JZL26" s="149"/>
      <c r="JZN26" s="152"/>
      <c r="JZP26" s="152"/>
      <c r="JZQ26" s="212"/>
      <c r="JZR26" s="210"/>
      <c r="JZS26" s="211"/>
      <c r="JZT26" s="149"/>
      <c r="KAB26" s="149"/>
      <c r="KAE26" s="171"/>
      <c r="KAF26" s="171"/>
      <c r="KAG26" s="149"/>
      <c r="KAI26" s="152"/>
      <c r="KAK26" s="152"/>
      <c r="KAL26" s="212"/>
      <c r="KAM26" s="210"/>
      <c r="KAN26" s="211"/>
      <c r="KAO26" s="149"/>
      <c r="KAW26" s="149"/>
      <c r="KAZ26" s="171"/>
      <c r="KBA26" s="171"/>
      <c r="KBB26" s="149"/>
      <c r="KBD26" s="152"/>
      <c r="KBF26" s="152"/>
      <c r="KBG26" s="212"/>
      <c r="KBH26" s="210"/>
      <c r="KBI26" s="211"/>
      <c r="KBJ26" s="149"/>
      <c r="KBR26" s="149"/>
      <c r="KBU26" s="171"/>
      <c r="KBV26" s="171"/>
      <c r="KBW26" s="149"/>
      <c r="KBY26" s="152"/>
      <c r="KCA26" s="152"/>
      <c r="KCB26" s="212"/>
      <c r="KCC26" s="210"/>
      <c r="KCD26" s="211"/>
      <c r="KCE26" s="149"/>
      <c r="KCM26" s="149"/>
      <c r="KCP26" s="171"/>
      <c r="KCQ26" s="171"/>
      <c r="KCR26" s="149"/>
      <c r="KCT26" s="152"/>
      <c r="KCV26" s="152"/>
      <c r="KCW26" s="212"/>
      <c r="KCX26" s="210"/>
      <c r="KCY26" s="211"/>
      <c r="KCZ26" s="149"/>
      <c r="KDH26" s="149"/>
      <c r="KDK26" s="171"/>
      <c r="KDL26" s="171"/>
      <c r="KDM26" s="149"/>
      <c r="KDO26" s="152"/>
      <c r="KDQ26" s="152"/>
      <c r="KDR26" s="212"/>
      <c r="KDS26" s="210"/>
      <c r="KDT26" s="211"/>
      <c r="KDU26" s="149"/>
      <c r="KEC26" s="149"/>
      <c r="KEF26" s="171"/>
      <c r="KEG26" s="171"/>
      <c r="KEH26" s="149"/>
      <c r="KEJ26" s="152"/>
      <c r="KEL26" s="152"/>
      <c r="KEM26" s="212"/>
      <c r="KEN26" s="210"/>
      <c r="KEO26" s="211"/>
      <c r="KEP26" s="149"/>
      <c r="KEX26" s="149"/>
      <c r="KFA26" s="171"/>
      <c r="KFB26" s="171"/>
      <c r="KFC26" s="149"/>
      <c r="KFE26" s="152"/>
      <c r="KFG26" s="152"/>
      <c r="KFH26" s="212"/>
      <c r="KFI26" s="210"/>
      <c r="KFJ26" s="211"/>
      <c r="KFK26" s="149"/>
      <c r="KFS26" s="149"/>
      <c r="KFV26" s="171"/>
      <c r="KFW26" s="171"/>
      <c r="KFX26" s="149"/>
      <c r="KFZ26" s="152"/>
      <c r="KGB26" s="152"/>
      <c r="KGC26" s="212"/>
      <c r="KGD26" s="210"/>
      <c r="KGE26" s="211"/>
      <c r="KGF26" s="149"/>
      <c r="KGN26" s="149"/>
      <c r="KGQ26" s="171"/>
      <c r="KGR26" s="171"/>
      <c r="KGS26" s="149"/>
      <c r="KGU26" s="152"/>
      <c r="KGW26" s="152"/>
      <c r="KGX26" s="212"/>
      <c r="KGY26" s="210"/>
      <c r="KGZ26" s="211"/>
      <c r="KHA26" s="149"/>
      <c r="KHI26" s="149"/>
      <c r="KHL26" s="171"/>
      <c r="KHM26" s="171"/>
      <c r="KHN26" s="149"/>
      <c r="KHP26" s="152"/>
      <c r="KHR26" s="152"/>
      <c r="KHS26" s="212"/>
      <c r="KHT26" s="210"/>
      <c r="KHU26" s="211"/>
      <c r="KHV26" s="149"/>
      <c r="KID26" s="149"/>
      <c r="KIG26" s="171"/>
      <c r="KIH26" s="171"/>
      <c r="KII26" s="149"/>
      <c r="KIK26" s="152"/>
      <c r="KIM26" s="152"/>
      <c r="KIN26" s="212"/>
      <c r="KIO26" s="210"/>
      <c r="KIP26" s="211"/>
      <c r="KIQ26" s="149"/>
      <c r="KIY26" s="149"/>
      <c r="KJB26" s="171"/>
      <c r="KJC26" s="171"/>
      <c r="KJD26" s="149"/>
      <c r="KJF26" s="152"/>
      <c r="KJH26" s="152"/>
      <c r="KJI26" s="212"/>
      <c r="KJJ26" s="210"/>
      <c r="KJK26" s="211"/>
      <c r="KJL26" s="149"/>
      <c r="KJT26" s="149"/>
      <c r="KJW26" s="171"/>
      <c r="KJX26" s="171"/>
      <c r="KJY26" s="149"/>
      <c r="KKA26" s="152"/>
      <c r="KKC26" s="152"/>
      <c r="KKD26" s="212"/>
      <c r="KKE26" s="210"/>
      <c r="KKF26" s="211"/>
      <c r="KKG26" s="149"/>
      <c r="KKO26" s="149"/>
      <c r="KKR26" s="171"/>
      <c r="KKS26" s="171"/>
      <c r="KKT26" s="149"/>
      <c r="KKV26" s="152"/>
      <c r="KKX26" s="152"/>
      <c r="KKY26" s="212"/>
      <c r="KKZ26" s="210"/>
      <c r="KLA26" s="211"/>
      <c r="KLB26" s="149"/>
      <c r="KLJ26" s="149"/>
      <c r="KLM26" s="171"/>
      <c r="KLN26" s="171"/>
      <c r="KLO26" s="149"/>
      <c r="KLQ26" s="152"/>
      <c r="KLS26" s="152"/>
      <c r="KLT26" s="212"/>
      <c r="KLU26" s="210"/>
      <c r="KLV26" s="211"/>
      <c r="KLW26" s="149"/>
      <c r="KME26" s="149"/>
      <c r="KMH26" s="171"/>
      <c r="KMI26" s="171"/>
      <c r="KMJ26" s="149"/>
      <c r="KML26" s="152"/>
      <c r="KMN26" s="152"/>
      <c r="KMO26" s="212"/>
      <c r="KMP26" s="210"/>
      <c r="KMQ26" s="211"/>
      <c r="KMR26" s="149"/>
      <c r="KMZ26" s="149"/>
      <c r="KNC26" s="171"/>
      <c r="KND26" s="171"/>
      <c r="KNE26" s="149"/>
      <c r="KNG26" s="152"/>
      <c r="KNI26" s="152"/>
      <c r="KNJ26" s="212"/>
      <c r="KNK26" s="210"/>
      <c r="KNL26" s="211"/>
      <c r="KNM26" s="149"/>
      <c r="KNU26" s="149"/>
      <c r="KNX26" s="171"/>
      <c r="KNY26" s="171"/>
      <c r="KNZ26" s="149"/>
      <c r="KOB26" s="152"/>
      <c r="KOD26" s="152"/>
      <c r="KOE26" s="212"/>
      <c r="KOF26" s="210"/>
      <c r="KOG26" s="211"/>
      <c r="KOH26" s="149"/>
      <c r="KOP26" s="149"/>
      <c r="KOS26" s="171"/>
      <c r="KOT26" s="171"/>
      <c r="KOU26" s="149"/>
      <c r="KOW26" s="152"/>
      <c r="KOY26" s="152"/>
      <c r="KOZ26" s="212"/>
      <c r="KPA26" s="210"/>
      <c r="KPB26" s="211"/>
      <c r="KPC26" s="149"/>
      <c r="KPK26" s="149"/>
      <c r="KPN26" s="171"/>
      <c r="KPO26" s="171"/>
      <c r="KPP26" s="149"/>
      <c r="KPR26" s="152"/>
      <c r="KPT26" s="152"/>
      <c r="KPU26" s="212"/>
      <c r="KPV26" s="210"/>
      <c r="KPW26" s="211"/>
      <c r="KPX26" s="149"/>
      <c r="KQF26" s="149"/>
      <c r="KQI26" s="171"/>
      <c r="KQJ26" s="171"/>
      <c r="KQK26" s="149"/>
      <c r="KQM26" s="152"/>
      <c r="KQO26" s="152"/>
      <c r="KQP26" s="212"/>
      <c r="KQQ26" s="210"/>
      <c r="KQR26" s="211"/>
      <c r="KQS26" s="149"/>
      <c r="KRA26" s="149"/>
      <c r="KRD26" s="171"/>
      <c r="KRE26" s="171"/>
      <c r="KRF26" s="149"/>
      <c r="KRH26" s="152"/>
      <c r="KRJ26" s="152"/>
      <c r="KRK26" s="212"/>
      <c r="KRL26" s="210"/>
      <c r="KRM26" s="211"/>
      <c r="KRN26" s="149"/>
      <c r="KRV26" s="149"/>
      <c r="KRY26" s="171"/>
      <c r="KRZ26" s="171"/>
      <c r="KSA26" s="149"/>
      <c r="KSC26" s="152"/>
      <c r="KSE26" s="152"/>
      <c r="KSF26" s="212"/>
      <c r="KSG26" s="210"/>
      <c r="KSH26" s="211"/>
      <c r="KSI26" s="149"/>
      <c r="KSQ26" s="149"/>
      <c r="KST26" s="171"/>
      <c r="KSU26" s="171"/>
      <c r="KSV26" s="149"/>
      <c r="KSX26" s="152"/>
      <c r="KSZ26" s="152"/>
      <c r="KTA26" s="212"/>
      <c r="KTB26" s="210"/>
      <c r="KTC26" s="211"/>
      <c r="KTD26" s="149"/>
      <c r="KTL26" s="149"/>
      <c r="KTO26" s="171"/>
      <c r="KTP26" s="171"/>
      <c r="KTQ26" s="149"/>
      <c r="KTS26" s="152"/>
      <c r="KTU26" s="152"/>
      <c r="KTV26" s="212"/>
      <c r="KTW26" s="210"/>
      <c r="KTX26" s="211"/>
      <c r="KTY26" s="149"/>
      <c r="KUG26" s="149"/>
      <c r="KUJ26" s="171"/>
      <c r="KUK26" s="171"/>
      <c r="KUL26" s="149"/>
      <c r="KUN26" s="152"/>
      <c r="KUP26" s="152"/>
      <c r="KUQ26" s="212"/>
      <c r="KUR26" s="210"/>
      <c r="KUS26" s="211"/>
      <c r="KUT26" s="149"/>
      <c r="KVB26" s="149"/>
      <c r="KVE26" s="171"/>
      <c r="KVF26" s="171"/>
      <c r="KVG26" s="149"/>
      <c r="KVI26" s="152"/>
      <c r="KVK26" s="152"/>
      <c r="KVL26" s="212"/>
      <c r="KVM26" s="210"/>
      <c r="KVN26" s="211"/>
      <c r="KVO26" s="149"/>
      <c r="KVW26" s="149"/>
      <c r="KVZ26" s="171"/>
      <c r="KWA26" s="171"/>
      <c r="KWB26" s="149"/>
      <c r="KWD26" s="152"/>
      <c r="KWF26" s="152"/>
      <c r="KWG26" s="212"/>
      <c r="KWH26" s="210"/>
      <c r="KWI26" s="211"/>
      <c r="KWJ26" s="149"/>
      <c r="KWR26" s="149"/>
      <c r="KWU26" s="171"/>
      <c r="KWV26" s="171"/>
      <c r="KWW26" s="149"/>
      <c r="KWY26" s="152"/>
      <c r="KXA26" s="152"/>
      <c r="KXB26" s="212"/>
      <c r="KXC26" s="210"/>
      <c r="KXD26" s="211"/>
      <c r="KXE26" s="149"/>
      <c r="KXM26" s="149"/>
      <c r="KXP26" s="171"/>
      <c r="KXQ26" s="171"/>
      <c r="KXR26" s="149"/>
      <c r="KXT26" s="152"/>
      <c r="KXV26" s="152"/>
      <c r="KXW26" s="212"/>
      <c r="KXX26" s="210"/>
      <c r="KXY26" s="211"/>
      <c r="KXZ26" s="149"/>
      <c r="KYH26" s="149"/>
      <c r="KYK26" s="171"/>
      <c r="KYL26" s="171"/>
      <c r="KYM26" s="149"/>
      <c r="KYO26" s="152"/>
      <c r="KYQ26" s="152"/>
      <c r="KYR26" s="212"/>
      <c r="KYS26" s="210"/>
      <c r="KYT26" s="211"/>
      <c r="KYU26" s="149"/>
      <c r="KZC26" s="149"/>
      <c r="KZF26" s="171"/>
      <c r="KZG26" s="171"/>
      <c r="KZH26" s="149"/>
      <c r="KZJ26" s="152"/>
      <c r="KZL26" s="152"/>
      <c r="KZM26" s="212"/>
      <c r="KZN26" s="210"/>
      <c r="KZO26" s="211"/>
      <c r="KZP26" s="149"/>
      <c r="KZX26" s="149"/>
      <c r="LAA26" s="171"/>
      <c r="LAB26" s="171"/>
      <c r="LAC26" s="149"/>
      <c r="LAE26" s="152"/>
      <c r="LAG26" s="152"/>
      <c r="LAH26" s="212"/>
      <c r="LAI26" s="210"/>
      <c r="LAJ26" s="211"/>
      <c r="LAK26" s="149"/>
      <c r="LAS26" s="149"/>
      <c r="LAV26" s="171"/>
      <c r="LAW26" s="171"/>
      <c r="LAX26" s="149"/>
      <c r="LAZ26" s="152"/>
      <c r="LBB26" s="152"/>
      <c r="LBC26" s="212"/>
      <c r="LBD26" s="210"/>
      <c r="LBE26" s="211"/>
      <c r="LBF26" s="149"/>
      <c r="LBN26" s="149"/>
      <c r="LBQ26" s="171"/>
      <c r="LBR26" s="171"/>
      <c r="LBS26" s="149"/>
      <c r="LBU26" s="152"/>
      <c r="LBW26" s="152"/>
      <c r="LBX26" s="212"/>
      <c r="LBY26" s="210"/>
      <c r="LBZ26" s="211"/>
      <c r="LCA26" s="149"/>
      <c r="LCI26" s="149"/>
      <c r="LCL26" s="171"/>
      <c r="LCM26" s="171"/>
      <c r="LCN26" s="149"/>
      <c r="LCP26" s="152"/>
      <c r="LCR26" s="152"/>
      <c r="LCS26" s="212"/>
      <c r="LCT26" s="210"/>
      <c r="LCU26" s="211"/>
      <c r="LCV26" s="149"/>
      <c r="LDD26" s="149"/>
      <c r="LDG26" s="171"/>
      <c r="LDH26" s="171"/>
      <c r="LDI26" s="149"/>
      <c r="LDK26" s="152"/>
      <c r="LDM26" s="152"/>
      <c r="LDN26" s="212"/>
      <c r="LDO26" s="210"/>
      <c r="LDP26" s="211"/>
      <c r="LDQ26" s="149"/>
      <c r="LDY26" s="149"/>
      <c r="LEB26" s="171"/>
      <c r="LEC26" s="171"/>
      <c r="LED26" s="149"/>
      <c r="LEF26" s="152"/>
      <c r="LEH26" s="152"/>
      <c r="LEI26" s="212"/>
      <c r="LEJ26" s="210"/>
      <c r="LEK26" s="211"/>
      <c r="LEL26" s="149"/>
      <c r="LET26" s="149"/>
      <c r="LEW26" s="171"/>
      <c r="LEX26" s="171"/>
      <c r="LEY26" s="149"/>
      <c r="LFA26" s="152"/>
      <c r="LFC26" s="152"/>
      <c r="LFD26" s="212"/>
      <c r="LFE26" s="210"/>
      <c r="LFF26" s="211"/>
      <c r="LFG26" s="149"/>
      <c r="LFO26" s="149"/>
      <c r="LFR26" s="171"/>
      <c r="LFS26" s="171"/>
      <c r="LFT26" s="149"/>
      <c r="LFV26" s="152"/>
      <c r="LFX26" s="152"/>
      <c r="LFY26" s="212"/>
      <c r="LFZ26" s="210"/>
      <c r="LGA26" s="211"/>
      <c r="LGB26" s="149"/>
      <c r="LGJ26" s="149"/>
      <c r="LGM26" s="171"/>
      <c r="LGN26" s="171"/>
      <c r="LGO26" s="149"/>
      <c r="LGQ26" s="152"/>
      <c r="LGS26" s="152"/>
      <c r="LGT26" s="212"/>
      <c r="LGU26" s="210"/>
      <c r="LGV26" s="211"/>
      <c r="LGW26" s="149"/>
      <c r="LHE26" s="149"/>
      <c r="LHH26" s="171"/>
      <c r="LHI26" s="171"/>
      <c r="LHJ26" s="149"/>
      <c r="LHL26" s="152"/>
      <c r="LHN26" s="152"/>
      <c r="LHO26" s="212"/>
      <c r="LHP26" s="210"/>
      <c r="LHQ26" s="211"/>
      <c r="LHR26" s="149"/>
      <c r="LHZ26" s="149"/>
      <c r="LIC26" s="171"/>
      <c r="LID26" s="171"/>
      <c r="LIE26" s="149"/>
      <c r="LIG26" s="152"/>
      <c r="LII26" s="152"/>
      <c r="LIJ26" s="212"/>
      <c r="LIK26" s="210"/>
      <c r="LIL26" s="211"/>
      <c r="LIM26" s="149"/>
      <c r="LIU26" s="149"/>
      <c r="LIX26" s="171"/>
      <c r="LIY26" s="171"/>
      <c r="LIZ26" s="149"/>
      <c r="LJB26" s="152"/>
      <c r="LJD26" s="152"/>
      <c r="LJE26" s="212"/>
      <c r="LJF26" s="210"/>
      <c r="LJG26" s="211"/>
      <c r="LJH26" s="149"/>
      <c r="LJP26" s="149"/>
      <c r="LJS26" s="171"/>
      <c r="LJT26" s="171"/>
      <c r="LJU26" s="149"/>
      <c r="LJW26" s="152"/>
      <c r="LJY26" s="152"/>
      <c r="LJZ26" s="212"/>
      <c r="LKA26" s="210"/>
      <c r="LKB26" s="211"/>
      <c r="LKC26" s="149"/>
      <c r="LKK26" s="149"/>
      <c r="LKN26" s="171"/>
      <c r="LKO26" s="171"/>
      <c r="LKP26" s="149"/>
      <c r="LKR26" s="152"/>
      <c r="LKT26" s="152"/>
      <c r="LKU26" s="212"/>
      <c r="LKV26" s="210"/>
      <c r="LKW26" s="211"/>
      <c r="LKX26" s="149"/>
      <c r="LLF26" s="149"/>
      <c r="LLI26" s="171"/>
      <c r="LLJ26" s="171"/>
      <c r="LLK26" s="149"/>
      <c r="LLM26" s="152"/>
      <c r="LLO26" s="152"/>
      <c r="LLP26" s="212"/>
      <c r="LLQ26" s="210"/>
      <c r="LLR26" s="211"/>
      <c r="LLS26" s="149"/>
      <c r="LMA26" s="149"/>
      <c r="LMD26" s="171"/>
      <c r="LME26" s="171"/>
      <c r="LMF26" s="149"/>
      <c r="LMH26" s="152"/>
      <c r="LMJ26" s="152"/>
      <c r="LMK26" s="212"/>
      <c r="LML26" s="210"/>
      <c r="LMM26" s="211"/>
      <c r="LMN26" s="149"/>
      <c r="LMV26" s="149"/>
      <c r="LMY26" s="171"/>
      <c r="LMZ26" s="171"/>
      <c r="LNA26" s="149"/>
      <c r="LNC26" s="152"/>
      <c r="LNE26" s="152"/>
      <c r="LNF26" s="212"/>
      <c r="LNG26" s="210"/>
      <c r="LNH26" s="211"/>
      <c r="LNI26" s="149"/>
      <c r="LNQ26" s="149"/>
      <c r="LNT26" s="171"/>
      <c r="LNU26" s="171"/>
      <c r="LNV26" s="149"/>
      <c r="LNX26" s="152"/>
      <c r="LNZ26" s="152"/>
      <c r="LOA26" s="212"/>
      <c r="LOB26" s="210"/>
      <c r="LOC26" s="211"/>
      <c r="LOD26" s="149"/>
      <c r="LOL26" s="149"/>
      <c r="LOO26" s="171"/>
      <c r="LOP26" s="171"/>
      <c r="LOQ26" s="149"/>
      <c r="LOS26" s="152"/>
      <c r="LOU26" s="152"/>
      <c r="LOV26" s="212"/>
      <c r="LOW26" s="210"/>
      <c r="LOX26" s="211"/>
      <c r="LOY26" s="149"/>
      <c r="LPG26" s="149"/>
      <c r="LPJ26" s="171"/>
      <c r="LPK26" s="171"/>
      <c r="LPL26" s="149"/>
      <c r="LPN26" s="152"/>
      <c r="LPP26" s="152"/>
      <c r="LPQ26" s="212"/>
      <c r="LPR26" s="210"/>
      <c r="LPS26" s="211"/>
      <c r="LPT26" s="149"/>
      <c r="LQB26" s="149"/>
      <c r="LQE26" s="171"/>
      <c r="LQF26" s="171"/>
      <c r="LQG26" s="149"/>
      <c r="LQI26" s="152"/>
      <c r="LQK26" s="152"/>
      <c r="LQL26" s="212"/>
      <c r="LQM26" s="210"/>
      <c r="LQN26" s="211"/>
      <c r="LQO26" s="149"/>
      <c r="LQW26" s="149"/>
      <c r="LQZ26" s="171"/>
      <c r="LRA26" s="171"/>
      <c r="LRB26" s="149"/>
      <c r="LRD26" s="152"/>
      <c r="LRF26" s="152"/>
      <c r="LRG26" s="212"/>
      <c r="LRH26" s="210"/>
      <c r="LRI26" s="211"/>
      <c r="LRJ26" s="149"/>
      <c r="LRR26" s="149"/>
      <c r="LRU26" s="171"/>
      <c r="LRV26" s="171"/>
      <c r="LRW26" s="149"/>
      <c r="LRY26" s="152"/>
      <c r="LSA26" s="152"/>
      <c r="LSB26" s="212"/>
      <c r="LSC26" s="210"/>
      <c r="LSD26" s="211"/>
      <c r="LSE26" s="149"/>
      <c r="LSM26" s="149"/>
      <c r="LSP26" s="171"/>
      <c r="LSQ26" s="171"/>
      <c r="LSR26" s="149"/>
      <c r="LST26" s="152"/>
      <c r="LSV26" s="152"/>
      <c r="LSW26" s="212"/>
      <c r="LSX26" s="210"/>
      <c r="LSY26" s="211"/>
      <c r="LSZ26" s="149"/>
      <c r="LTH26" s="149"/>
      <c r="LTK26" s="171"/>
      <c r="LTL26" s="171"/>
      <c r="LTM26" s="149"/>
      <c r="LTO26" s="152"/>
      <c r="LTQ26" s="152"/>
      <c r="LTR26" s="212"/>
      <c r="LTS26" s="210"/>
      <c r="LTT26" s="211"/>
      <c r="LTU26" s="149"/>
      <c r="LUC26" s="149"/>
      <c r="LUF26" s="171"/>
      <c r="LUG26" s="171"/>
      <c r="LUH26" s="149"/>
      <c r="LUJ26" s="152"/>
      <c r="LUL26" s="152"/>
      <c r="LUM26" s="212"/>
      <c r="LUN26" s="210"/>
      <c r="LUO26" s="211"/>
      <c r="LUP26" s="149"/>
      <c r="LUX26" s="149"/>
      <c r="LVA26" s="171"/>
      <c r="LVB26" s="171"/>
      <c r="LVC26" s="149"/>
      <c r="LVE26" s="152"/>
      <c r="LVG26" s="152"/>
      <c r="LVH26" s="212"/>
      <c r="LVI26" s="210"/>
      <c r="LVJ26" s="211"/>
      <c r="LVK26" s="149"/>
      <c r="LVS26" s="149"/>
      <c r="LVV26" s="171"/>
      <c r="LVW26" s="171"/>
      <c r="LVX26" s="149"/>
      <c r="LVZ26" s="152"/>
      <c r="LWB26" s="152"/>
      <c r="LWC26" s="212"/>
      <c r="LWD26" s="210"/>
      <c r="LWE26" s="211"/>
      <c r="LWF26" s="149"/>
      <c r="LWN26" s="149"/>
      <c r="LWQ26" s="171"/>
      <c r="LWR26" s="171"/>
      <c r="LWS26" s="149"/>
      <c r="LWU26" s="152"/>
      <c r="LWW26" s="152"/>
      <c r="LWX26" s="212"/>
      <c r="LWY26" s="210"/>
      <c r="LWZ26" s="211"/>
      <c r="LXA26" s="149"/>
      <c r="LXI26" s="149"/>
      <c r="LXL26" s="171"/>
      <c r="LXM26" s="171"/>
      <c r="LXN26" s="149"/>
      <c r="LXP26" s="152"/>
      <c r="LXR26" s="152"/>
      <c r="LXS26" s="212"/>
      <c r="LXT26" s="210"/>
      <c r="LXU26" s="211"/>
      <c r="LXV26" s="149"/>
      <c r="LYD26" s="149"/>
      <c r="LYG26" s="171"/>
      <c r="LYH26" s="171"/>
      <c r="LYI26" s="149"/>
      <c r="LYK26" s="152"/>
      <c r="LYM26" s="152"/>
      <c r="LYN26" s="212"/>
      <c r="LYO26" s="210"/>
      <c r="LYP26" s="211"/>
      <c r="LYQ26" s="149"/>
      <c r="LYY26" s="149"/>
      <c r="LZB26" s="171"/>
      <c r="LZC26" s="171"/>
      <c r="LZD26" s="149"/>
      <c r="LZF26" s="152"/>
      <c r="LZH26" s="152"/>
      <c r="LZI26" s="212"/>
      <c r="LZJ26" s="210"/>
      <c r="LZK26" s="211"/>
      <c r="LZL26" s="149"/>
      <c r="LZT26" s="149"/>
      <c r="LZW26" s="171"/>
      <c r="LZX26" s="171"/>
      <c r="LZY26" s="149"/>
      <c r="MAA26" s="152"/>
      <c r="MAC26" s="152"/>
      <c r="MAD26" s="212"/>
      <c r="MAE26" s="210"/>
      <c r="MAF26" s="211"/>
      <c r="MAG26" s="149"/>
      <c r="MAO26" s="149"/>
      <c r="MAR26" s="171"/>
      <c r="MAS26" s="171"/>
      <c r="MAT26" s="149"/>
      <c r="MAV26" s="152"/>
      <c r="MAX26" s="152"/>
      <c r="MAY26" s="212"/>
      <c r="MAZ26" s="210"/>
      <c r="MBA26" s="211"/>
      <c r="MBB26" s="149"/>
      <c r="MBJ26" s="149"/>
      <c r="MBM26" s="171"/>
      <c r="MBN26" s="171"/>
      <c r="MBO26" s="149"/>
      <c r="MBQ26" s="152"/>
      <c r="MBS26" s="152"/>
      <c r="MBT26" s="212"/>
      <c r="MBU26" s="210"/>
      <c r="MBV26" s="211"/>
      <c r="MBW26" s="149"/>
      <c r="MCE26" s="149"/>
      <c r="MCH26" s="171"/>
      <c r="MCI26" s="171"/>
      <c r="MCJ26" s="149"/>
      <c r="MCL26" s="152"/>
      <c r="MCN26" s="152"/>
      <c r="MCO26" s="212"/>
      <c r="MCP26" s="210"/>
      <c r="MCQ26" s="211"/>
      <c r="MCR26" s="149"/>
      <c r="MCZ26" s="149"/>
      <c r="MDC26" s="171"/>
      <c r="MDD26" s="171"/>
      <c r="MDE26" s="149"/>
      <c r="MDG26" s="152"/>
      <c r="MDI26" s="152"/>
      <c r="MDJ26" s="212"/>
      <c r="MDK26" s="210"/>
      <c r="MDL26" s="211"/>
      <c r="MDM26" s="149"/>
      <c r="MDU26" s="149"/>
      <c r="MDX26" s="171"/>
      <c r="MDY26" s="171"/>
      <c r="MDZ26" s="149"/>
      <c r="MEB26" s="152"/>
      <c r="MED26" s="152"/>
      <c r="MEE26" s="212"/>
      <c r="MEF26" s="210"/>
      <c r="MEG26" s="211"/>
      <c r="MEH26" s="149"/>
      <c r="MEP26" s="149"/>
      <c r="MES26" s="171"/>
      <c r="MET26" s="171"/>
      <c r="MEU26" s="149"/>
      <c r="MEW26" s="152"/>
      <c r="MEY26" s="152"/>
      <c r="MEZ26" s="212"/>
      <c r="MFA26" s="210"/>
      <c r="MFB26" s="211"/>
      <c r="MFC26" s="149"/>
      <c r="MFK26" s="149"/>
      <c r="MFN26" s="171"/>
      <c r="MFO26" s="171"/>
      <c r="MFP26" s="149"/>
      <c r="MFR26" s="152"/>
      <c r="MFT26" s="152"/>
      <c r="MFU26" s="212"/>
      <c r="MFV26" s="210"/>
      <c r="MFW26" s="211"/>
      <c r="MFX26" s="149"/>
      <c r="MGF26" s="149"/>
      <c r="MGI26" s="171"/>
      <c r="MGJ26" s="171"/>
      <c r="MGK26" s="149"/>
      <c r="MGM26" s="152"/>
      <c r="MGO26" s="152"/>
      <c r="MGP26" s="212"/>
      <c r="MGQ26" s="210"/>
      <c r="MGR26" s="211"/>
      <c r="MGS26" s="149"/>
      <c r="MHA26" s="149"/>
      <c r="MHD26" s="171"/>
      <c r="MHE26" s="171"/>
      <c r="MHF26" s="149"/>
      <c r="MHH26" s="152"/>
      <c r="MHJ26" s="152"/>
      <c r="MHK26" s="212"/>
      <c r="MHL26" s="210"/>
      <c r="MHM26" s="211"/>
      <c r="MHN26" s="149"/>
      <c r="MHV26" s="149"/>
      <c r="MHY26" s="171"/>
      <c r="MHZ26" s="171"/>
      <c r="MIA26" s="149"/>
      <c r="MIC26" s="152"/>
      <c r="MIE26" s="152"/>
      <c r="MIF26" s="212"/>
      <c r="MIG26" s="210"/>
      <c r="MIH26" s="211"/>
      <c r="MII26" s="149"/>
      <c r="MIQ26" s="149"/>
      <c r="MIT26" s="171"/>
      <c r="MIU26" s="171"/>
      <c r="MIV26" s="149"/>
      <c r="MIX26" s="152"/>
      <c r="MIZ26" s="152"/>
      <c r="MJA26" s="212"/>
      <c r="MJB26" s="210"/>
      <c r="MJC26" s="211"/>
      <c r="MJD26" s="149"/>
      <c r="MJL26" s="149"/>
      <c r="MJO26" s="171"/>
      <c r="MJP26" s="171"/>
      <c r="MJQ26" s="149"/>
      <c r="MJS26" s="152"/>
      <c r="MJU26" s="152"/>
      <c r="MJV26" s="212"/>
      <c r="MJW26" s="210"/>
      <c r="MJX26" s="211"/>
      <c r="MJY26" s="149"/>
      <c r="MKG26" s="149"/>
      <c r="MKJ26" s="171"/>
      <c r="MKK26" s="171"/>
      <c r="MKL26" s="149"/>
      <c r="MKN26" s="152"/>
      <c r="MKP26" s="152"/>
      <c r="MKQ26" s="212"/>
      <c r="MKR26" s="210"/>
      <c r="MKS26" s="211"/>
      <c r="MKT26" s="149"/>
      <c r="MLB26" s="149"/>
      <c r="MLE26" s="171"/>
      <c r="MLF26" s="171"/>
      <c r="MLG26" s="149"/>
      <c r="MLI26" s="152"/>
      <c r="MLK26" s="152"/>
      <c r="MLL26" s="212"/>
      <c r="MLM26" s="210"/>
      <c r="MLN26" s="211"/>
      <c r="MLO26" s="149"/>
      <c r="MLW26" s="149"/>
      <c r="MLZ26" s="171"/>
      <c r="MMA26" s="171"/>
      <c r="MMB26" s="149"/>
      <c r="MMD26" s="152"/>
      <c r="MMF26" s="152"/>
      <c r="MMG26" s="212"/>
      <c r="MMH26" s="210"/>
      <c r="MMI26" s="211"/>
      <c r="MMJ26" s="149"/>
      <c r="MMR26" s="149"/>
      <c r="MMU26" s="171"/>
      <c r="MMV26" s="171"/>
      <c r="MMW26" s="149"/>
      <c r="MMY26" s="152"/>
      <c r="MNA26" s="152"/>
      <c r="MNB26" s="212"/>
      <c r="MNC26" s="210"/>
      <c r="MND26" s="211"/>
      <c r="MNE26" s="149"/>
      <c r="MNM26" s="149"/>
      <c r="MNP26" s="171"/>
      <c r="MNQ26" s="171"/>
      <c r="MNR26" s="149"/>
      <c r="MNT26" s="152"/>
      <c r="MNV26" s="152"/>
      <c r="MNW26" s="212"/>
      <c r="MNX26" s="210"/>
      <c r="MNY26" s="211"/>
      <c r="MNZ26" s="149"/>
      <c r="MOH26" s="149"/>
      <c r="MOK26" s="171"/>
      <c r="MOL26" s="171"/>
      <c r="MOM26" s="149"/>
      <c r="MOO26" s="152"/>
      <c r="MOQ26" s="152"/>
      <c r="MOR26" s="212"/>
      <c r="MOS26" s="210"/>
      <c r="MOT26" s="211"/>
      <c r="MOU26" s="149"/>
      <c r="MPC26" s="149"/>
      <c r="MPF26" s="171"/>
      <c r="MPG26" s="171"/>
      <c r="MPH26" s="149"/>
      <c r="MPJ26" s="152"/>
      <c r="MPL26" s="152"/>
      <c r="MPM26" s="212"/>
      <c r="MPN26" s="210"/>
      <c r="MPO26" s="211"/>
      <c r="MPP26" s="149"/>
      <c r="MPX26" s="149"/>
      <c r="MQA26" s="171"/>
      <c r="MQB26" s="171"/>
      <c r="MQC26" s="149"/>
      <c r="MQE26" s="152"/>
      <c r="MQG26" s="152"/>
      <c r="MQH26" s="212"/>
      <c r="MQI26" s="210"/>
      <c r="MQJ26" s="211"/>
      <c r="MQK26" s="149"/>
      <c r="MQS26" s="149"/>
      <c r="MQV26" s="171"/>
      <c r="MQW26" s="171"/>
      <c r="MQX26" s="149"/>
      <c r="MQZ26" s="152"/>
      <c r="MRB26" s="152"/>
      <c r="MRC26" s="212"/>
      <c r="MRD26" s="210"/>
      <c r="MRE26" s="211"/>
      <c r="MRF26" s="149"/>
      <c r="MRN26" s="149"/>
      <c r="MRQ26" s="171"/>
      <c r="MRR26" s="171"/>
      <c r="MRS26" s="149"/>
      <c r="MRU26" s="152"/>
      <c r="MRW26" s="152"/>
      <c r="MRX26" s="212"/>
      <c r="MRY26" s="210"/>
      <c r="MRZ26" s="211"/>
      <c r="MSA26" s="149"/>
      <c r="MSI26" s="149"/>
      <c r="MSL26" s="171"/>
      <c r="MSM26" s="171"/>
      <c r="MSN26" s="149"/>
      <c r="MSP26" s="152"/>
      <c r="MSR26" s="152"/>
      <c r="MSS26" s="212"/>
      <c r="MST26" s="210"/>
      <c r="MSU26" s="211"/>
      <c r="MSV26" s="149"/>
      <c r="MTD26" s="149"/>
      <c r="MTG26" s="171"/>
      <c r="MTH26" s="171"/>
      <c r="MTI26" s="149"/>
      <c r="MTK26" s="152"/>
      <c r="MTM26" s="152"/>
      <c r="MTN26" s="212"/>
      <c r="MTO26" s="210"/>
      <c r="MTP26" s="211"/>
      <c r="MTQ26" s="149"/>
      <c r="MTY26" s="149"/>
      <c r="MUB26" s="171"/>
      <c r="MUC26" s="171"/>
      <c r="MUD26" s="149"/>
      <c r="MUF26" s="152"/>
      <c r="MUH26" s="152"/>
      <c r="MUI26" s="212"/>
      <c r="MUJ26" s="210"/>
      <c r="MUK26" s="211"/>
      <c r="MUL26" s="149"/>
      <c r="MUT26" s="149"/>
      <c r="MUW26" s="171"/>
      <c r="MUX26" s="171"/>
      <c r="MUY26" s="149"/>
      <c r="MVA26" s="152"/>
      <c r="MVC26" s="152"/>
      <c r="MVD26" s="212"/>
      <c r="MVE26" s="210"/>
      <c r="MVF26" s="211"/>
      <c r="MVG26" s="149"/>
      <c r="MVO26" s="149"/>
      <c r="MVR26" s="171"/>
      <c r="MVS26" s="171"/>
      <c r="MVT26" s="149"/>
      <c r="MVV26" s="152"/>
      <c r="MVX26" s="152"/>
      <c r="MVY26" s="212"/>
      <c r="MVZ26" s="210"/>
      <c r="MWA26" s="211"/>
      <c r="MWB26" s="149"/>
      <c r="MWJ26" s="149"/>
      <c r="MWM26" s="171"/>
      <c r="MWN26" s="171"/>
      <c r="MWO26" s="149"/>
      <c r="MWQ26" s="152"/>
      <c r="MWS26" s="152"/>
      <c r="MWT26" s="212"/>
      <c r="MWU26" s="210"/>
      <c r="MWV26" s="211"/>
      <c r="MWW26" s="149"/>
      <c r="MXE26" s="149"/>
      <c r="MXH26" s="171"/>
      <c r="MXI26" s="171"/>
      <c r="MXJ26" s="149"/>
      <c r="MXL26" s="152"/>
      <c r="MXN26" s="152"/>
      <c r="MXO26" s="212"/>
      <c r="MXP26" s="210"/>
      <c r="MXQ26" s="211"/>
      <c r="MXR26" s="149"/>
      <c r="MXZ26" s="149"/>
      <c r="MYC26" s="171"/>
      <c r="MYD26" s="171"/>
      <c r="MYE26" s="149"/>
      <c r="MYG26" s="152"/>
      <c r="MYI26" s="152"/>
      <c r="MYJ26" s="212"/>
      <c r="MYK26" s="210"/>
      <c r="MYL26" s="211"/>
      <c r="MYM26" s="149"/>
      <c r="MYU26" s="149"/>
      <c r="MYX26" s="171"/>
      <c r="MYY26" s="171"/>
      <c r="MYZ26" s="149"/>
      <c r="MZB26" s="152"/>
      <c r="MZD26" s="152"/>
      <c r="MZE26" s="212"/>
      <c r="MZF26" s="210"/>
      <c r="MZG26" s="211"/>
      <c r="MZH26" s="149"/>
      <c r="MZP26" s="149"/>
      <c r="MZS26" s="171"/>
      <c r="MZT26" s="171"/>
      <c r="MZU26" s="149"/>
      <c r="MZW26" s="152"/>
      <c r="MZY26" s="152"/>
      <c r="MZZ26" s="212"/>
      <c r="NAA26" s="210"/>
      <c r="NAB26" s="211"/>
      <c r="NAC26" s="149"/>
      <c r="NAK26" s="149"/>
      <c r="NAN26" s="171"/>
      <c r="NAO26" s="171"/>
      <c r="NAP26" s="149"/>
      <c r="NAR26" s="152"/>
      <c r="NAT26" s="152"/>
      <c r="NAU26" s="212"/>
      <c r="NAV26" s="210"/>
      <c r="NAW26" s="211"/>
      <c r="NAX26" s="149"/>
      <c r="NBF26" s="149"/>
      <c r="NBI26" s="171"/>
      <c r="NBJ26" s="171"/>
      <c r="NBK26" s="149"/>
      <c r="NBM26" s="152"/>
      <c r="NBO26" s="152"/>
      <c r="NBP26" s="212"/>
      <c r="NBQ26" s="210"/>
      <c r="NBR26" s="211"/>
      <c r="NBS26" s="149"/>
      <c r="NCA26" s="149"/>
      <c r="NCD26" s="171"/>
      <c r="NCE26" s="171"/>
      <c r="NCF26" s="149"/>
      <c r="NCH26" s="152"/>
      <c r="NCJ26" s="152"/>
      <c r="NCK26" s="212"/>
      <c r="NCL26" s="210"/>
      <c r="NCM26" s="211"/>
      <c r="NCN26" s="149"/>
      <c r="NCV26" s="149"/>
      <c r="NCY26" s="171"/>
      <c r="NCZ26" s="171"/>
      <c r="NDA26" s="149"/>
      <c r="NDC26" s="152"/>
      <c r="NDE26" s="152"/>
      <c r="NDF26" s="212"/>
      <c r="NDG26" s="210"/>
      <c r="NDH26" s="211"/>
      <c r="NDI26" s="149"/>
      <c r="NDQ26" s="149"/>
      <c r="NDT26" s="171"/>
      <c r="NDU26" s="171"/>
      <c r="NDV26" s="149"/>
      <c r="NDX26" s="152"/>
      <c r="NDZ26" s="152"/>
      <c r="NEA26" s="212"/>
      <c r="NEB26" s="210"/>
      <c r="NEC26" s="211"/>
      <c r="NED26" s="149"/>
      <c r="NEL26" s="149"/>
      <c r="NEO26" s="171"/>
      <c r="NEP26" s="171"/>
      <c r="NEQ26" s="149"/>
      <c r="NES26" s="152"/>
      <c r="NEU26" s="152"/>
      <c r="NEV26" s="212"/>
      <c r="NEW26" s="210"/>
      <c r="NEX26" s="211"/>
      <c r="NEY26" s="149"/>
      <c r="NFG26" s="149"/>
      <c r="NFJ26" s="171"/>
      <c r="NFK26" s="171"/>
      <c r="NFL26" s="149"/>
      <c r="NFN26" s="152"/>
      <c r="NFP26" s="152"/>
      <c r="NFQ26" s="212"/>
      <c r="NFR26" s="210"/>
      <c r="NFS26" s="211"/>
      <c r="NFT26" s="149"/>
      <c r="NGB26" s="149"/>
      <c r="NGE26" s="171"/>
      <c r="NGF26" s="171"/>
      <c r="NGG26" s="149"/>
      <c r="NGI26" s="152"/>
      <c r="NGK26" s="152"/>
      <c r="NGL26" s="212"/>
      <c r="NGM26" s="210"/>
      <c r="NGN26" s="211"/>
      <c r="NGO26" s="149"/>
      <c r="NGW26" s="149"/>
      <c r="NGZ26" s="171"/>
      <c r="NHA26" s="171"/>
      <c r="NHB26" s="149"/>
      <c r="NHD26" s="152"/>
      <c r="NHF26" s="152"/>
      <c r="NHG26" s="212"/>
      <c r="NHH26" s="210"/>
      <c r="NHI26" s="211"/>
      <c r="NHJ26" s="149"/>
      <c r="NHR26" s="149"/>
      <c r="NHU26" s="171"/>
      <c r="NHV26" s="171"/>
      <c r="NHW26" s="149"/>
      <c r="NHY26" s="152"/>
      <c r="NIA26" s="152"/>
      <c r="NIB26" s="212"/>
      <c r="NIC26" s="210"/>
      <c r="NID26" s="211"/>
      <c r="NIE26" s="149"/>
      <c r="NIM26" s="149"/>
      <c r="NIP26" s="171"/>
      <c r="NIQ26" s="171"/>
      <c r="NIR26" s="149"/>
      <c r="NIT26" s="152"/>
      <c r="NIV26" s="152"/>
      <c r="NIW26" s="212"/>
      <c r="NIX26" s="210"/>
      <c r="NIY26" s="211"/>
      <c r="NIZ26" s="149"/>
      <c r="NJH26" s="149"/>
      <c r="NJK26" s="171"/>
      <c r="NJL26" s="171"/>
      <c r="NJM26" s="149"/>
      <c r="NJO26" s="152"/>
      <c r="NJQ26" s="152"/>
      <c r="NJR26" s="212"/>
      <c r="NJS26" s="210"/>
      <c r="NJT26" s="211"/>
      <c r="NJU26" s="149"/>
      <c r="NKC26" s="149"/>
      <c r="NKF26" s="171"/>
      <c r="NKG26" s="171"/>
      <c r="NKH26" s="149"/>
      <c r="NKJ26" s="152"/>
      <c r="NKL26" s="152"/>
      <c r="NKM26" s="212"/>
      <c r="NKN26" s="210"/>
      <c r="NKO26" s="211"/>
      <c r="NKP26" s="149"/>
      <c r="NKX26" s="149"/>
      <c r="NLA26" s="171"/>
      <c r="NLB26" s="171"/>
      <c r="NLC26" s="149"/>
      <c r="NLE26" s="152"/>
      <c r="NLG26" s="152"/>
      <c r="NLH26" s="212"/>
      <c r="NLI26" s="210"/>
      <c r="NLJ26" s="211"/>
      <c r="NLK26" s="149"/>
      <c r="NLS26" s="149"/>
      <c r="NLV26" s="171"/>
      <c r="NLW26" s="171"/>
      <c r="NLX26" s="149"/>
      <c r="NLZ26" s="152"/>
      <c r="NMB26" s="152"/>
      <c r="NMC26" s="212"/>
      <c r="NMD26" s="210"/>
      <c r="NME26" s="211"/>
      <c r="NMF26" s="149"/>
      <c r="NMN26" s="149"/>
      <c r="NMQ26" s="171"/>
      <c r="NMR26" s="171"/>
      <c r="NMS26" s="149"/>
      <c r="NMU26" s="152"/>
      <c r="NMW26" s="152"/>
      <c r="NMX26" s="212"/>
      <c r="NMY26" s="210"/>
      <c r="NMZ26" s="211"/>
      <c r="NNA26" s="149"/>
      <c r="NNI26" s="149"/>
      <c r="NNL26" s="171"/>
      <c r="NNM26" s="171"/>
      <c r="NNN26" s="149"/>
      <c r="NNP26" s="152"/>
      <c r="NNR26" s="152"/>
      <c r="NNS26" s="212"/>
      <c r="NNT26" s="210"/>
      <c r="NNU26" s="211"/>
      <c r="NNV26" s="149"/>
      <c r="NOD26" s="149"/>
      <c r="NOG26" s="171"/>
      <c r="NOH26" s="171"/>
      <c r="NOI26" s="149"/>
      <c r="NOK26" s="152"/>
      <c r="NOM26" s="152"/>
      <c r="NON26" s="212"/>
      <c r="NOO26" s="210"/>
      <c r="NOP26" s="211"/>
      <c r="NOQ26" s="149"/>
      <c r="NOY26" s="149"/>
      <c r="NPB26" s="171"/>
      <c r="NPC26" s="171"/>
      <c r="NPD26" s="149"/>
      <c r="NPF26" s="152"/>
      <c r="NPH26" s="152"/>
      <c r="NPI26" s="212"/>
      <c r="NPJ26" s="210"/>
      <c r="NPK26" s="211"/>
      <c r="NPL26" s="149"/>
      <c r="NPT26" s="149"/>
      <c r="NPW26" s="171"/>
      <c r="NPX26" s="171"/>
      <c r="NPY26" s="149"/>
      <c r="NQA26" s="152"/>
      <c r="NQC26" s="152"/>
      <c r="NQD26" s="212"/>
      <c r="NQE26" s="210"/>
      <c r="NQF26" s="211"/>
      <c r="NQG26" s="149"/>
      <c r="NQO26" s="149"/>
      <c r="NQR26" s="171"/>
      <c r="NQS26" s="171"/>
      <c r="NQT26" s="149"/>
      <c r="NQV26" s="152"/>
      <c r="NQX26" s="152"/>
      <c r="NQY26" s="212"/>
      <c r="NQZ26" s="210"/>
      <c r="NRA26" s="211"/>
      <c r="NRB26" s="149"/>
      <c r="NRJ26" s="149"/>
      <c r="NRM26" s="171"/>
      <c r="NRN26" s="171"/>
      <c r="NRO26" s="149"/>
      <c r="NRQ26" s="152"/>
      <c r="NRS26" s="152"/>
      <c r="NRT26" s="212"/>
      <c r="NRU26" s="210"/>
      <c r="NRV26" s="211"/>
      <c r="NRW26" s="149"/>
      <c r="NSE26" s="149"/>
      <c r="NSH26" s="171"/>
      <c r="NSI26" s="171"/>
      <c r="NSJ26" s="149"/>
      <c r="NSL26" s="152"/>
      <c r="NSN26" s="152"/>
      <c r="NSO26" s="212"/>
      <c r="NSP26" s="210"/>
      <c r="NSQ26" s="211"/>
      <c r="NSR26" s="149"/>
      <c r="NSZ26" s="149"/>
      <c r="NTC26" s="171"/>
      <c r="NTD26" s="171"/>
      <c r="NTE26" s="149"/>
      <c r="NTG26" s="152"/>
      <c r="NTI26" s="152"/>
      <c r="NTJ26" s="212"/>
      <c r="NTK26" s="210"/>
      <c r="NTL26" s="211"/>
      <c r="NTM26" s="149"/>
      <c r="NTU26" s="149"/>
      <c r="NTX26" s="171"/>
      <c r="NTY26" s="171"/>
      <c r="NTZ26" s="149"/>
      <c r="NUB26" s="152"/>
      <c r="NUD26" s="152"/>
      <c r="NUE26" s="212"/>
      <c r="NUF26" s="210"/>
      <c r="NUG26" s="211"/>
      <c r="NUH26" s="149"/>
      <c r="NUP26" s="149"/>
      <c r="NUS26" s="171"/>
      <c r="NUT26" s="171"/>
      <c r="NUU26" s="149"/>
      <c r="NUW26" s="152"/>
      <c r="NUY26" s="152"/>
      <c r="NUZ26" s="212"/>
      <c r="NVA26" s="210"/>
      <c r="NVB26" s="211"/>
      <c r="NVC26" s="149"/>
      <c r="NVK26" s="149"/>
      <c r="NVN26" s="171"/>
      <c r="NVO26" s="171"/>
      <c r="NVP26" s="149"/>
      <c r="NVR26" s="152"/>
      <c r="NVT26" s="152"/>
      <c r="NVU26" s="212"/>
      <c r="NVV26" s="210"/>
      <c r="NVW26" s="211"/>
      <c r="NVX26" s="149"/>
      <c r="NWF26" s="149"/>
      <c r="NWI26" s="171"/>
      <c r="NWJ26" s="171"/>
      <c r="NWK26" s="149"/>
      <c r="NWM26" s="152"/>
      <c r="NWO26" s="152"/>
      <c r="NWP26" s="212"/>
      <c r="NWQ26" s="210"/>
      <c r="NWR26" s="211"/>
      <c r="NWS26" s="149"/>
      <c r="NXA26" s="149"/>
      <c r="NXD26" s="171"/>
      <c r="NXE26" s="171"/>
      <c r="NXF26" s="149"/>
      <c r="NXH26" s="152"/>
      <c r="NXJ26" s="152"/>
      <c r="NXK26" s="212"/>
      <c r="NXL26" s="210"/>
      <c r="NXM26" s="211"/>
      <c r="NXN26" s="149"/>
      <c r="NXV26" s="149"/>
      <c r="NXY26" s="171"/>
      <c r="NXZ26" s="171"/>
      <c r="NYA26" s="149"/>
      <c r="NYC26" s="152"/>
      <c r="NYE26" s="152"/>
      <c r="NYF26" s="212"/>
      <c r="NYG26" s="210"/>
      <c r="NYH26" s="211"/>
      <c r="NYI26" s="149"/>
      <c r="NYQ26" s="149"/>
      <c r="NYT26" s="171"/>
      <c r="NYU26" s="171"/>
      <c r="NYV26" s="149"/>
      <c r="NYX26" s="152"/>
      <c r="NYZ26" s="152"/>
      <c r="NZA26" s="212"/>
      <c r="NZB26" s="210"/>
      <c r="NZC26" s="211"/>
      <c r="NZD26" s="149"/>
      <c r="NZL26" s="149"/>
      <c r="NZO26" s="171"/>
      <c r="NZP26" s="171"/>
      <c r="NZQ26" s="149"/>
      <c r="NZS26" s="152"/>
      <c r="NZU26" s="152"/>
      <c r="NZV26" s="212"/>
      <c r="NZW26" s="210"/>
      <c r="NZX26" s="211"/>
      <c r="NZY26" s="149"/>
      <c r="OAG26" s="149"/>
      <c r="OAJ26" s="171"/>
      <c r="OAK26" s="171"/>
      <c r="OAL26" s="149"/>
      <c r="OAN26" s="152"/>
      <c r="OAP26" s="152"/>
      <c r="OAQ26" s="212"/>
      <c r="OAR26" s="210"/>
      <c r="OAS26" s="211"/>
      <c r="OAT26" s="149"/>
      <c r="OBB26" s="149"/>
      <c r="OBE26" s="171"/>
      <c r="OBF26" s="171"/>
      <c r="OBG26" s="149"/>
      <c r="OBI26" s="152"/>
      <c r="OBK26" s="152"/>
      <c r="OBL26" s="212"/>
      <c r="OBM26" s="210"/>
      <c r="OBN26" s="211"/>
      <c r="OBO26" s="149"/>
      <c r="OBW26" s="149"/>
      <c r="OBZ26" s="171"/>
      <c r="OCA26" s="171"/>
      <c r="OCB26" s="149"/>
      <c r="OCD26" s="152"/>
      <c r="OCF26" s="152"/>
      <c r="OCG26" s="212"/>
      <c r="OCH26" s="210"/>
      <c r="OCI26" s="211"/>
      <c r="OCJ26" s="149"/>
      <c r="OCR26" s="149"/>
      <c r="OCU26" s="171"/>
      <c r="OCV26" s="171"/>
      <c r="OCW26" s="149"/>
      <c r="OCY26" s="152"/>
      <c r="ODA26" s="152"/>
      <c r="ODB26" s="212"/>
      <c r="ODC26" s="210"/>
      <c r="ODD26" s="211"/>
      <c r="ODE26" s="149"/>
      <c r="ODM26" s="149"/>
      <c r="ODP26" s="171"/>
      <c r="ODQ26" s="171"/>
      <c r="ODR26" s="149"/>
      <c r="ODT26" s="152"/>
      <c r="ODV26" s="152"/>
      <c r="ODW26" s="212"/>
      <c r="ODX26" s="210"/>
      <c r="ODY26" s="211"/>
      <c r="ODZ26" s="149"/>
      <c r="OEH26" s="149"/>
      <c r="OEK26" s="171"/>
      <c r="OEL26" s="171"/>
      <c r="OEM26" s="149"/>
      <c r="OEO26" s="152"/>
      <c r="OEQ26" s="152"/>
      <c r="OER26" s="212"/>
      <c r="OES26" s="210"/>
      <c r="OET26" s="211"/>
      <c r="OEU26" s="149"/>
      <c r="OFC26" s="149"/>
      <c r="OFF26" s="171"/>
      <c r="OFG26" s="171"/>
      <c r="OFH26" s="149"/>
      <c r="OFJ26" s="152"/>
      <c r="OFL26" s="152"/>
      <c r="OFM26" s="212"/>
      <c r="OFN26" s="210"/>
      <c r="OFO26" s="211"/>
      <c r="OFP26" s="149"/>
      <c r="OFX26" s="149"/>
      <c r="OGA26" s="171"/>
      <c r="OGB26" s="171"/>
      <c r="OGC26" s="149"/>
      <c r="OGE26" s="152"/>
      <c r="OGG26" s="152"/>
      <c r="OGH26" s="212"/>
      <c r="OGI26" s="210"/>
      <c r="OGJ26" s="211"/>
      <c r="OGK26" s="149"/>
      <c r="OGS26" s="149"/>
      <c r="OGV26" s="171"/>
      <c r="OGW26" s="171"/>
      <c r="OGX26" s="149"/>
      <c r="OGZ26" s="152"/>
      <c r="OHB26" s="152"/>
      <c r="OHC26" s="212"/>
      <c r="OHD26" s="210"/>
      <c r="OHE26" s="211"/>
      <c r="OHF26" s="149"/>
      <c r="OHN26" s="149"/>
      <c r="OHQ26" s="171"/>
      <c r="OHR26" s="171"/>
      <c r="OHS26" s="149"/>
      <c r="OHU26" s="152"/>
      <c r="OHW26" s="152"/>
      <c r="OHX26" s="212"/>
      <c r="OHY26" s="210"/>
      <c r="OHZ26" s="211"/>
      <c r="OIA26" s="149"/>
      <c r="OII26" s="149"/>
      <c r="OIL26" s="171"/>
      <c r="OIM26" s="171"/>
      <c r="OIN26" s="149"/>
      <c r="OIP26" s="152"/>
      <c r="OIR26" s="152"/>
      <c r="OIS26" s="212"/>
      <c r="OIT26" s="210"/>
      <c r="OIU26" s="211"/>
      <c r="OIV26" s="149"/>
      <c r="OJD26" s="149"/>
      <c r="OJG26" s="171"/>
      <c r="OJH26" s="171"/>
      <c r="OJI26" s="149"/>
      <c r="OJK26" s="152"/>
      <c r="OJM26" s="152"/>
      <c r="OJN26" s="212"/>
      <c r="OJO26" s="210"/>
      <c r="OJP26" s="211"/>
      <c r="OJQ26" s="149"/>
      <c r="OJY26" s="149"/>
      <c r="OKB26" s="171"/>
      <c r="OKC26" s="171"/>
      <c r="OKD26" s="149"/>
      <c r="OKF26" s="152"/>
      <c r="OKH26" s="152"/>
      <c r="OKI26" s="212"/>
      <c r="OKJ26" s="210"/>
      <c r="OKK26" s="211"/>
      <c r="OKL26" s="149"/>
      <c r="OKT26" s="149"/>
      <c r="OKW26" s="171"/>
      <c r="OKX26" s="171"/>
      <c r="OKY26" s="149"/>
      <c r="OLA26" s="152"/>
      <c r="OLC26" s="152"/>
      <c r="OLD26" s="212"/>
      <c r="OLE26" s="210"/>
      <c r="OLF26" s="211"/>
      <c r="OLG26" s="149"/>
      <c r="OLO26" s="149"/>
      <c r="OLR26" s="171"/>
      <c r="OLS26" s="171"/>
      <c r="OLT26" s="149"/>
      <c r="OLV26" s="152"/>
      <c r="OLX26" s="152"/>
      <c r="OLY26" s="212"/>
      <c r="OLZ26" s="210"/>
      <c r="OMA26" s="211"/>
      <c r="OMB26" s="149"/>
      <c r="OMJ26" s="149"/>
      <c r="OMM26" s="171"/>
      <c r="OMN26" s="171"/>
      <c r="OMO26" s="149"/>
      <c r="OMQ26" s="152"/>
      <c r="OMS26" s="152"/>
      <c r="OMT26" s="212"/>
      <c r="OMU26" s="210"/>
      <c r="OMV26" s="211"/>
      <c r="OMW26" s="149"/>
      <c r="ONE26" s="149"/>
      <c r="ONH26" s="171"/>
      <c r="ONI26" s="171"/>
      <c r="ONJ26" s="149"/>
      <c r="ONL26" s="152"/>
      <c r="ONN26" s="152"/>
      <c r="ONO26" s="212"/>
      <c r="ONP26" s="210"/>
      <c r="ONQ26" s="211"/>
      <c r="ONR26" s="149"/>
      <c r="ONZ26" s="149"/>
      <c r="OOC26" s="171"/>
      <c r="OOD26" s="171"/>
      <c r="OOE26" s="149"/>
      <c r="OOG26" s="152"/>
      <c r="OOI26" s="152"/>
      <c r="OOJ26" s="212"/>
      <c r="OOK26" s="210"/>
      <c r="OOL26" s="211"/>
      <c r="OOM26" s="149"/>
      <c r="OOU26" s="149"/>
      <c r="OOX26" s="171"/>
      <c r="OOY26" s="171"/>
      <c r="OOZ26" s="149"/>
      <c r="OPB26" s="152"/>
      <c r="OPD26" s="152"/>
      <c r="OPE26" s="212"/>
      <c r="OPF26" s="210"/>
      <c r="OPG26" s="211"/>
      <c r="OPH26" s="149"/>
      <c r="OPP26" s="149"/>
      <c r="OPS26" s="171"/>
      <c r="OPT26" s="171"/>
      <c r="OPU26" s="149"/>
      <c r="OPW26" s="152"/>
      <c r="OPY26" s="152"/>
      <c r="OPZ26" s="212"/>
      <c r="OQA26" s="210"/>
      <c r="OQB26" s="211"/>
      <c r="OQC26" s="149"/>
      <c r="OQK26" s="149"/>
      <c r="OQN26" s="171"/>
      <c r="OQO26" s="171"/>
      <c r="OQP26" s="149"/>
      <c r="OQR26" s="152"/>
      <c r="OQT26" s="152"/>
      <c r="OQU26" s="212"/>
      <c r="OQV26" s="210"/>
      <c r="OQW26" s="211"/>
      <c r="OQX26" s="149"/>
      <c r="ORF26" s="149"/>
      <c r="ORI26" s="171"/>
      <c r="ORJ26" s="171"/>
      <c r="ORK26" s="149"/>
      <c r="ORM26" s="152"/>
      <c r="ORO26" s="152"/>
      <c r="ORP26" s="212"/>
      <c r="ORQ26" s="210"/>
      <c r="ORR26" s="211"/>
      <c r="ORS26" s="149"/>
      <c r="OSA26" s="149"/>
      <c r="OSD26" s="171"/>
      <c r="OSE26" s="171"/>
      <c r="OSF26" s="149"/>
      <c r="OSH26" s="152"/>
      <c r="OSJ26" s="152"/>
      <c r="OSK26" s="212"/>
      <c r="OSL26" s="210"/>
      <c r="OSM26" s="211"/>
      <c r="OSN26" s="149"/>
      <c r="OSV26" s="149"/>
      <c r="OSY26" s="171"/>
      <c r="OSZ26" s="171"/>
      <c r="OTA26" s="149"/>
      <c r="OTC26" s="152"/>
      <c r="OTE26" s="152"/>
      <c r="OTF26" s="212"/>
      <c r="OTG26" s="210"/>
      <c r="OTH26" s="211"/>
      <c r="OTI26" s="149"/>
      <c r="OTQ26" s="149"/>
      <c r="OTT26" s="171"/>
      <c r="OTU26" s="171"/>
      <c r="OTV26" s="149"/>
      <c r="OTX26" s="152"/>
      <c r="OTZ26" s="152"/>
      <c r="OUA26" s="212"/>
      <c r="OUB26" s="210"/>
      <c r="OUC26" s="211"/>
      <c r="OUD26" s="149"/>
      <c r="OUL26" s="149"/>
      <c r="OUO26" s="171"/>
      <c r="OUP26" s="171"/>
      <c r="OUQ26" s="149"/>
      <c r="OUS26" s="152"/>
      <c r="OUU26" s="152"/>
      <c r="OUV26" s="212"/>
      <c r="OUW26" s="210"/>
      <c r="OUX26" s="211"/>
      <c r="OUY26" s="149"/>
      <c r="OVG26" s="149"/>
      <c r="OVJ26" s="171"/>
      <c r="OVK26" s="171"/>
      <c r="OVL26" s="149"/>
      <c r="OVN26" s="152"/>
      <c r="OVP26" s="152"/>
      <c r="OVQ26" s="212"/>
      <c r="OVR26" s="210"/>
      <c r="OVS26" s="211"/>
      <c r="OVT26" s="149"/>
      <c r="OWB26" s="149"/>
      <c r="OWE26" s="171"/>
      <c r="OWF26" s="171"/>
      <c r="OWG26" s="149"/>
      <c r="OWI26" s="152"/>
      <c r="OWK26" s="152"/>
      <c r="OWL26" s="212"/>
      <c r="OWM26" s="210"/>
      <c r="OWN26" s="211"/>
      <c r="OWO26" s="149"/>
      <c r="OWW26" s="149"/>
      <c r="OWZ26" s="171"/>
      <c r="OXA26" s="171"/>
      <c r="OXB26" s="149"/>
      <c r="OXD26" s="152"/>
      <c r="OXF26" s="152"/>
      <c r="OXG26" s="212"/>
      <c r="OXH26" s="210"/>
      <c r="OXI26" s="211"/>
      <c r="OXJ26" s="149"/>
      <c r="OXR26" s="149"/>
      <c r="OXU26" s="171"/>
      <c r="OXV26" s="171"/>
      <c r="OXW26" s="149"/>
      <c r="OXY26" s="152"/>
      <c r="OYA26" s="152"/>
      <c r="OYB26" s="212"/>
      <c r="OYC26" s="210"/>
      <c r="OYD26" s="211"/>
      <c r="OYE26" s="149"/>
      <c r="OYM26" s="149"/>
      <c r="OYP26" s="171"/>
      <c r="OYQ26" s="171"/>
      <c r="OYR26" s="149"/>
      <c r="OYT26" s="152"/>
      <c r="OYV26" s="152"/>
      <c r="OYW26" s="212"/>
      <c r="OYX26" s="210"/>
      <c r="OYY26" s="211"/>
      <c r="OYZ26" s="149"/>
      <c r="OZH26" s="149"/>
      <c r="OZK26" s="171"/>
      <c r="OZL26" s="171"/>
      <c r="OZM26" s="149"/>
      <c r="OZO26" s="152"/>
      <c r="OZQ26" s="152"/>
      <c r="OZR26" s="212"/>
      <c r="OZS26" s="210"/>
      <c r="OZT26" s="211"/>
      <c r="OZU26" s="149"/>
      <c r="PAC26" s="149"/>
      <c r="PAF26" s="171"/>
      <c r="PAG26" s="171"/>
      <c r="PAH26" s="149"/>
      <c r="PAJ26" s="152"/>
      <c r="PAL26" s="152"/>
      <c r="PAM26" s="212"/>
      <c r="PAN26" s="210"/>
      <c r="PAO26" s="211"/>
      <c r="PAP26" s="149"/>
      <c r="PAX26" s="149"/>
      <c r="PBA26" s="171"/>
      <c r="PBB26" s="171"/>
      <c r="PBC26" s="149"/>
      <c r="PBE26" s="152"/>
      <c r="PBG26" s="152"/>
      <c r="PBH26" s="212"/>
      <c r="PBI26" s="210"/>
      <c r="PBJ26" s="211"/>
      <c r="PBK26" s="149"/>
      <c r="PBS26" s="149"/>
      <c r="PBV26" s="171"/>
      <c r="PBW26" s="171"/>
      <c r="PBX26" s="149"/>
      <c r="PBZ26" s="152"/>
      <c r="PCB26" s="152"/>
      <c r="PCC26" s="212"/>
      <c r="PCD26" s="210"/>
      <c r="PCE26" s="211"/>
      <c r="PCF26" s="149"/>
      <c r="PCN26" s="149"/>
      <c r="PCQ26" s="171"/>
      <c r="PCR26" s="171"/>
      <c r="PCS26" s="149"/>
      <c r="PCU26" s="152"/>
      <c r="PCW26" s="152"/>
      <c r="PCX26" s="212"/>
      <c r="PCY26" s="210"/>
      <c r="PCZ26" s="211"/>
      <c r="PDA26" s="149"/>
      <c r="PDI26" s="149"/>
      <c r="PDL26" s="171"/>
      <c r="PDM26" s="171"/>
      <c r="PDN26" s="149"/>
      <c r="PDP26" s="152"/>
      <c r="PDR26" s="152"/>
      <c r="PDS26" s="212"/>
      <c r="PDT26" s="210"/>
      <c r="PDU26" s="211"/>
      <c r="PDV26" s="149"/>
      <c r="PED26" s="149"/>
      <c r="PEG26" s="171"/>
      <c r="PEH26" s="171"/>
      <c r="PEI26" s="149"/>
      <c r="PEK26" s="152"/>
      <c r="PEM26" s="152"/>
      <c r="PEN26" s="212"/>
      <c r="PEO26" s="210"/>
      <c r="PEP26" s="211"/>
      <c r="PEQ26" s="149"/>
      <c r="PEY26" s="149"/>
      <c r="PFB26" s="171"/>
      <c r="PFC26" s="171"/>
      <c r="PFD26" s="149"/>
      <c r="PFF26" s="152"/>
      <c r="PFH26" s="152"/>
      <c r="PFI26" s="212"/>
      <c r="PFJ26" s="210"/>
      <c r="PFK26" s="211"/>
      <c r="PFL26" s="149"/>
      <c r="PFT26" s="149"/>
      <c r="PFW26" s="171"/>
      <c r="PFX26" s="171"/>
      <c r="PFY26" s="149"/>
      <c r="PGA26" s="152"/>
      <c r="PGC26" s="152"/>
      <c r="PGD26" s="212"/>
      <c r="PGE26" s="210"/>
      <c r="PGF26" s="211"/>
      <c r="PGG26" s="149"/>
      <c r="PGO26" s="149"/>
      <c r="PGR26" s="171"/>
      <c r="PGS26" s="171"/>
      <c r="PGT26" s="149"/>
      <c r="PGV26" s="152"/>
      <c r="PGX26" s="152"/>
      <c r="PGY26" s="212"/>
      <c r="PGZ26" s="210"/>
      <c r="PHA26" s="211"/>
      <c r="PHB26" s="149"/>
      <c r="PHJ26" s="149"/>
      <c r="PHM26" s="171"/>
      <c r="PHN26" s="171"/>
      <c r="PHO26" s="149"/>
      <c r="PHQ26" s="152"/>
      <c r="PHS26" s="152"/>
      <c r="PHT26" s="212"/>
      <c r="PHU26" s="210"/>
      <c r="PHV26" s="211"/>
      <c r="PHW26" s="149"/>
      <c r="PIE26" s="149"/>
      <c r="PIH26" s="171"/>
      <c r="PII26" s="171"/>
      <c r="PIJ26" s="149"/>
      <c r="PIL26" s="152"/>
      <c r="PIN26" s="152"/>
      <c r="PIO26" s="212"/>
      <c r="PIP26" s="210"/>
      <c r="PIQ26" s="211"/>
      <c r="PIR26" s="149"/>
      <c r="PIZ26" s="149"/>
      <c r="PJC26" s="171"/>
      <c r="PJD26" s="171"/>
      <c r="PJE26" s="149"/>
      <c r="PJG26" s="152"/>
      <c r="PJI26" s="152"/>
      <c r="PJJ26" s="212"/>
      <c r="PJK26" s="210"/>
      <c r="PJL26" s="211"/>
      <c r="PJM26" s="149"/>
      <c r="PJU26" s="149"/>
      <c r="PJX26" s="171"/>
      <c r="PJY26" s="171"/>
      <c r="PJZ26" s="149"/>
      <c r="PKB26" s="152"/>
      <c r="PKD26" s="152"/>
      <c r="PKE26" s="212"/>
      <c r="PKF26" s="210"/>
      <c r="PKG26" s="211"/>
      <c r="PKH26" s="149"/>
      <c r="PKP26" s="149"/>
      <c r="PKS26" s="171"/>
      <c r="PKT26" s="171"/>
      <c r="PKU26" s="149"/>
      <c r="PKW26" s="152"/>
      <c r="PKY26" s="152"/>
      <c r="PKZ26" s="212"/>
      <c r="PLA26" s="210"/>
      <c r="PLB26" s="211"/>
      <c r="PLC26" s="149"/>
      <c r="PLK26" s="149"/>
      <c r="PLN26" s="171"/>
      <c r="PLO26" s="171"/>
      <c r="PLP26" s="149"/>
      <c r="PLR26" s="152"/>
      <c r="PLT26" s="152"/>
      <c r="PLU26" s="212"/>
      <c r="PLV26" s="210"/>
      <c r="PLW26" s="211"/>
      <c r="PLX26" s="149"/>
      <c r="PMF26" s="149"/>
      <c r="PMI26" s="171"/>
      <c r="PMJ26" s="171"/>
      <c r="PMK26" s="149"/>
      <c r="PMM26" s="152"/>
      <c r="PMO26" s="152"/>
      <c r="PMP26" s="212"/>
      <c r="PMQ26" s="210"/>
      <c r="PMR26" s="211"/>
      <c r="PMS26" s="149"/>
      <c r="PNA26" s="149"/>
      <c r="PND26" s="171"/>
      <c r="PNE26" s="171"/>
      <c r="PNF26" s="149"/>
      <c r="PNH26" s="152"/>
      <c r="PNJ26" s="152"/>
      <c r="PNK26" s="212"/>
      <c r="PNL26" s="210"/>
      <c r="PNM26" s="211"/>
      <c r="PNN26" s="149"/>
      <c r="PNV26" s="149"/>
      <c r="PNY26" s="171"/>
      <c r="PNZ26" s="171"/>
      <c r="POA26" s="149"/>
      <c r="POC26" s="152"/>
      <c r="POE26" s="152"/>
      <c r="POF26" s="212"/>
      <c r="POG26" s="210"/>
      <c r="POH26" s="211"/>
      <c r="POI26" s="149"/>
      <c r="POQ26" s="149"/>
      <c r="POT26" s="171"/>
      <c r="POU26" s="171"/>
      <c r="POV26" s="149"/>
      <c r="POX26" s="152"/>
      <c r="POZ26" s="152"/>
      <c r="PPA26" s="212"/>
      <c r="PPB26" s="210"/>
      <c r="PPC26" s="211"/>
      <c r="PPD26" s="149"/>
      <c r="PPL26" s="149"/>
      <c r="PPO26" s="171"/>
      <c r="PPP26" s="171"/>
      <c r="PPQ26" s="149"/>
      <c r="PPS26" s="152"/>
      <c r="PPU26" s="152"/>
      <c r="PPV26" s="212"/>
      <c r="PPW26" s="210"/>
      <c r="PPX26" s="211"/>
      <c r="PPY26" s="149"/>
      <c r="PQG26" s="149"/>
      <c r="PQJ26" s="171"/>
      <c r="PQK26" s="171"/>
      <c r="PQL26" s="149"/>
      <c r="PQN26" s="152"/>
      <c r="PQP26" s="152"/>
      <c r="PQQ26" s="212"/>
      <c r="PQR26" s="210"/>
      <c r="PQS26" s="211"/>
      <c r="PQT26" s="149"/>
      <c r="PRB26" s="149"/>
      <c r="PRE26" s="171"/>
      <c r="PRF26" s="171"/>
      <c r="PRG26" s="149"/>
      <c r="PRI26" s="152"/>
      <c r="PRK26" s="152"/>
      <c r="PRL26" s="212"/>
      <c r="PRM26" s="210"/>
      <c r="PRN26" s="211"/>
      <c r="PRO26" s="149"/>
      <c r="PRW26" s="149"/>
      <c r="PRZ26" s="171"/>
      <c r="PSA26" s="171"/>
      <c r="PSB26" s="149"/>
      <c r="PSD26" s="152"/>
      <c r="PSF26" s="152"/>
      <c r="PSG26" s="212"/>
      <c r="PSH26" s="210"/>
      <c r="PSI26" s="211"/>
      <c r="PSJ26" s="149"/>
      <c r="PSR26" s="149"/>
      <c r="PSU26" s="171"/>
      <c r="PSV26" s="171"/>
      <c r="PSW26" s="149"/>
      <c r="PSY26" s="152"/>
      <c r="PTA26" s="152"/>
      <c r="PTB26" s="212"/>
      <c r="PTC26" s="210"/>
      <c r="PTD26" s="211"/>
      <c r="PTE26" s="149"/>
      <c r="PTM26" s="149"/>
      <c r="PTP26" s="171"/>
      <c r="PTQ26" s="171"/>
      <c r="PTR26" s="149"/>
      <c r="PTT26" s="152"/>
      <c r="PTV26" s="152"/>
      <c r="PTW26" s="212"/>
      <c r="PTX26" s="210"/>
      <c r="PTY26" s="211"/>
      <c r="PTZ26" s="149"/>
      <c r="PUH26" s="149"/>
      <c r="PUK26" s="171"/>
      <c r="PUL26" s="171"/>
      <c r="PUM26" s="149"/>
      <c r="PUO26" s="152"/>
      <c r="PUQ26" s="152"/>
      <c r="PUR26" s="212"/>
      <c r="PUS26" s="210"/>
      <c r="PUT26" s="211"/>
      <c r="PUU26" s="149"/>
      <c r="PVC26" s="149"/>
      <c r="PVF26" s="171"/>
      <c r="PVG26" s="171"/>
      <c r="PVH26" s="149"/>
      <c r="PVJ26" s="152"/>
      <c r="PVL26" s="152"/>
      <c r="PVM26" s="212"/>
      <c r="PVN26" s="210"/>
      <c r="PVO26" s="211"/>
      <c r="PVP26" s="149"/>
      <c r="PVX26" s="149"/>
      <c r="PWA26" s="171"/>
      <c r="PWB26" s="171"/>
      <c r="PWC26" s="149"/>
      <c r="PWE26" s="152"/>
      <c r="PWG26" s="152"/>
      <c r="PWH26" s="212"/>
      <c r="PWI26" s="210"/>
      <c r="PWJ26" s="211"/>
      <c r="PWK26" s="149"/>
      <c r="PWS26" s="149"/>
      <c r="PWV26" s="171"/>
      <c r="PWW26" s="171"/>
      <c r="PWX26" s="149"/>
      <c r="PWZ26" s="152"/>
      <c r="PXB26" s="152"/>
      <c r="PXC26" s="212"/>
      <c r="PXD26" s="210"/>
      <c r="PXE26" s="211"/>
      <c r="PXF26" s="149"/>
      <c r="PXN26" s="149"/>
      <c r="PXQ26" s="171"/>
      <c r="PXR26" s="171"/>
      <c r="PXS26" s="149"/>
      <c r="PXU26" s="152"/>
      <c r="PXW26" s="152"/>
      <c r="PXX26" s="212"/>
      <c r="PXY26" s="210"/>
      <c r="PXZ26" s="211"/>
      <c r="PYA26" s="149"/>
      <c r="PYI26" s="149"/>
      <c r="PYL26" s="171"/>
      <c r="PYM26" s="171"/>
      <c r="PYN26" s="149"/>
      <c r="PYP26" s="152"/>
      <c r="PYR26" s="152"/>
      <c r="PYS26" s="212"/>
      <c r="PYT26" s="210"/>
      <c r="PYU26" s="211"/>
      <c r="PYV26" s="149"/>
      <c r="PZD26" s="149"/>
      <c r="PZG26" s="171"/>
      <c r="PZH26" s="171"/>
      <c r="PZI26" s="149"/>
      <c r="PZK26" s="152"/>
      <c r="PZM26" s="152"/>
      <c r="PZN26" s="212"/>
      <c r="PZO26" s="210"/>
      <c r="PZP26" s="211"/>
      <c r="PZQ26" s="149"/>
      <c r="PZY26" s="149"/>
      <c r="QAB26" s="171"/>
      <c r="QAC26" s="171"/>
      <c r="QAD26" s="149"/>
      <c r="QAF26" s="152"/>
      <c r="QAH26" s="152"/>
      <c r="QAI26" s="212"/>
      <c r="QAJ26" s="210"/>
      <c r="QAK26" s="211"/>
      <c r="QAL26" s="149"/>
      <c r="QAT26" s="149"/>
      <c r="QAW26" s="171"/>
      <c r="QAX26" s="171"/>
      <c r="QAY26" s="149"/>
      <c r="QBA26" s="152"/>
      <c r="QBC26" s="152"/>
      <c r="QBD26" s="212"/>
      <c r="QBE26" s="210"/>
      <c r="QBF26" s="211"/>
      <c r="QBG26" s="149"/>
      <c r="QBO26" s="149"/>
      <c r="QBR26" s="171"/>
      <c r="QBS26" s="171"/>
      <c r="QBT26" s="149"/>
      <c r="QBV26" s="152"/>
      <c r="QBX26" s="152"/>
      <c r="QBY26" s="212"/>
      <c r="QBZ26" s="210"/>
      <c r="QCA26" s="211"/>
      <c r="QCB26" s="149"/>
      <c r="QCJ26" s="149"/>
      <c r="QCM26" s="171"/>
      <c r="QCN26" s="171"/>
      <c r="QCO26" s="149"/>
      <c r="QCQ26" s="152"/>
      <c r="QCS26" s="152"/>
      <c r="QCT26" s="212"/>
      <c r="QCU26" s="210"/>
      <c r="QCV26" s="211"/>
      <c r="QCW26" s="149"/>
      <c r="QDE26" s="149"/>
      <c r="QDH26" s="171"/>
      <c r="QDI26" s="171"/>
      <c r="QDJ26" s="149"/>
      <c r="QDL26" s="152"/>
      <c r="QDN26" s="152"/>
      <c r="QDO26" s="212"/>
      <c r="QDP26" s="210"/>
      <c r="QDQ26" s="211"/>
      <c r="QDR26" s="149"/>
      <c r="QDZ26" s="149"/>
      <c r="QEC26" s="171"/>
      <c r="QED26" s="171"/>
      <c r="QEE26" s="149"/>
      <c r="QEG26" s="152"/>
      <c r="QEI26" s="152"/>
      <c r="QEJ26" s="212"/>
      <c r="QEK26" s="210"/>
      <c r="QEL26" s="211"/>
      <c r="QEM26" s="149"/>
      <c r="QEU26" s="149"/>
      <c r="QEX26" s="171"/>
      <c r="QEY26" s="171"/>
      <c r="QEZ26" s="149"/>
      <c r="QFB26" s="152"/>
      <c r="QFD26" s="152"/>
      <c r="QFE26" s="212"/>
      <c r="QFF26" s="210"/>
      <c r="QFG26" s="211"/>
      <c r="QFH26" s="149"/>
      <c r="QFP26" s="149"/>
      <c r="QFS26" s="171"/>
      <c r="QFT26" s="171"/>
      <c r="QFU26" s="149"/>
      <c r="QFW26" s="152"/>
      <c r="QFY26" s="152"/>
      <c r="QFZ26" s="212"/>
      <c r="QGA26" s="210"/>
      <c r="QGB26" s="211"/>
      <c r="QGC26" s="149"/>
      <c r="QGK26" s="149"/>
      <c r="QGN26" s="171"/>
      <c r="QGO26" s="171"/>
      <c r="QGP26" s="149"/>
      <c r="QGR26" s="152"/>
      <c r="QGT26" s="152"/>
      <c r="QGU26" s="212"/>
      <c r="QGV26" s="210"/>
      <c r="QGW26" s="211"/>
      <c r="QGX26" s="149"/>
      <c r="QHF26" s="149"/>
      <c r="QHI26" s="171"/>
      <c r="QHJ26" s="171"/>
      <c r="QHK26" s="149"/>
      <c r="QHM26" s="152"/>
      <c r="QHO26" s="152"/>
      <c r="QHP26" s="212"/>
      <c r="QHQ26" s="210"/>
      <c r="QHR26" s="211"/>
      <c r="QHS26" s="149"/>
      <c r="QIA26" s="149"/>
      <c r="QID26" s="171"/>
      <c r="QIE26" s="171"/>
      <c r="QIF26" s="149"/>
      <c r="QIH26" s="152"/>
      <c r="QIJ26" s="152"/>
      <c r="QIK26" s="212"/>
      <c r="QIL26" s="210"/>
      <c r="QIM26" s="211"/>
      <c r="QIN26" s="149"/>
      <c r="QIV26" s="149"/>
      <c r="QIY26" s="171"/>
      <c r="QIZ26" s="171"/>
      <c r="QJA26" s="149"/>
      <c r="QJC26" s="152"/>
      <c r="QJE26" s="152"/>
      <c r="QJF26" s="212"/>
      <c r="QJG26" s="210"/>
      <c r="QJH26" s="211"/>
      <c r="QJI26" s="149"/>
      <c r="QJQ26" s="149"/>
      <c r="QJT26" s="171"/>
      <c r="QJU26" s="171"/>
      <c r="QJV26" s="149"/>
      <c r="QJX26" s="152"/>
      <c r="QJZ26" s="152"/>
      <c r="QKA26" s="212"/>
      <c r="QKB26" s="210"/>
      <c r="QKC26" s="211"/>
      <c r="QKD26" s="149"/>
      <c r="QKL26" s="149"/>
      <c r="QKO26" s="171"/>
      <c r="QKP26" s="171"/>
      <c r="QKQ26" s="149"/>
      <c r="QKS26" s="152"/>
      <c r="QKU26" s="152"/>
      <c r="QKV26" s="212"/>
      <c r="QKW26" s="210"/>
      <c r="QKX26" s="211"/>
      <c r="QKY26" s="149"/>
      <c r="QLG26" s="149"/>
      <c r="QLJ26" s="171"/>
      <c r="QLK26" s="171"/>
      <c r="QLL26" s="149"/>
      <c r="QLN26" s="152"/>
      <c r="QLP26" s="152"/>
      <c r="QLQ26" s="212"/>
      <c r="QLR26" s="210"/>
      <c r="QLS26" s="211"/>
      <c r="QLT26" s="149"/>
      <c r="QMB26" s="149"/>
      <c r="QME26" s="171"/>
      <c r="QMF26" s="171"/>
      <c r="QMG26" s="149"/>
      <c r="QMI26" s="152"/>
      <c r="QMK26" s="152"/>
      <c r="QML26" s="212"/>
      <c r="QMM26" s="210"/>
      <c r="QMN26" s="211"/>
      <c r="QMO26" s="149"/>
      <c r="QMW26" s="149"/>
      <c r="QMZ26" s="171"/>
      <c r="QNA26" s="171"/>
      <c r="QNB26" s="149"/>
      <c r="QND26" s="152"/>
      <c r="QNF26" s="152"/>
      <c r="QNG26" s="212"/>
      <c r="QNH26" s="210"/>
      <c r="QNI26" s="211"/>
      <c r="QNJ26" s="149"/>
      <c r="QNR26" s="149"/>
      <c r="QNU26" s="171"/>
      <c r="QNV26" s="171"/>
      <c r="QNW26" s="149"/>
      <c r="QNY26" s="152"/>
      <c r="QOA26" s="152"/>
      <c r="QOB26" s="212"/>
      <c r="QOC26" s="210"/>
      <c r="QOD26" s="211"/>
      <c r="QOE26" s="149"/>
      <c r="QOM26" s="149"/>
      <c r="QOP26" s="171"/>
      <c r="QOQ26" s="171"/>
      <c r="QOR26" s="149"/>
      <c r="QOT26" s="152"/>
      <c r="QOV26" s="152"/>
      <c r="QOW26" s="212"/>
      <c r="QOX26" s="210"/>
      <c r="QOY26" s="211"/>
      <c r="QOZ26" s="149"/>
      <c r="QPH26" s="149"/>
      <c r="QPK26" s="171"/>
      <c r="QPL26" s="171"/>
      <c r="QPM26" s="149"/>
      <c r="QPO26" s="152"/>
      <c r="QPQ26" s="152"/>
      <c r="QPR26" s="212"/>
      <c r="QPS26" s="210"/>
      <c r="QPT26" s="211"/>
      <c r="QPU26" s="149"/>
      <c r="QQC26" s="149"/>
      <c r="QQF26" s="171"/>
      <c r="QQG26" s="171"/>
      <c r="QQH26" s="149"/>
      <c r="QQJ26" s="152"/>
      <c r="QQL26" s="152"/>
      <c r="QQM26" s="212"/>
      <c r="QQN26" s="210"/>
      <c r="QQO26" s="211"/>
      <c r="QQP26" s="149"/>
      <c r="QQX26" s="149"/>
      <c r="QRA26" s="171"/>
      <c r="QRB26" s="171"/>
      <c r="QRC26" s="149"/>
      <c r="QRE26" s="152"/>
      <c r="QRG26" s="152"/>
      <c r="QRH26" s="212"/>
      <c r="QRI26" s="210"/>
      <c r="QRJ26" s="211"/>
      <c r="QRK26" s="149"/>
      <c r="QRS26" s="149"/>
      <c r="QRV26" s="171"/>
      <c r="QRW26" s="171"/>
      <c r="QRX26" s="149"/>
      <c r="QRZ26" s="152"/>
      <c r="QSB26" s="152"/>
      <c r="QSC26" s="212"/>
      <c r="QSD26" s="210"/>
      <c r="QSE26" s="211"/>
      <c r="QSF26" s="149"/>
      <c r="QSN26" s="149"/>
      <c r="QSQ26" s="171"/>
      <c r="QSR26" s="171"/>
      <c r="QSS26" s="149"/>
      <c r="QSU26" s="152"/>
      <c r="QSW26" s="152"/>
      <c r="QSX26" s="212"/>
      <c r="QSY26" s="210"/>
      <c r="QSZ26" s="211"/>
      <c r="QTA26" s="149"/>
      <c r="QTI26" s="149"/>
      <c r="QTL26" s="171"/>
      <c r="QTM26" s="171"/>
      <c r="QTN26" s="149"/>
      <c r="QTP26" s="152"/>
      <c r="QTR26" s="152"/>
      <c r="QTS26" s="212"/>
      <c r="QTT26" s="210"/>
      <c r="QTU26" s="211"/>
      <c r="QTV26" s="149"/>
      <c r="QUD26" s="149"/>
      <c r="QUG26" s="171"/>
      <c r="QUH26" s="171"/>
      <c r="QUI26" s="149"/>
      <c r="QUK26" s="152"/>
      <c r="QUM26" s="152"/>
      <c r="QUN26" s="212"/>
      <c r="QUO26" s="210"/>
      <c r="QUP26" s="211"/>
      <c r="QUQ26" s="149"/>
      <c r="QUY26" s="149"/>
      <c r="QVB26" s="171"/>
      <c r="QVC26" s="171"/>
      <c r="QVD26" s="149"/>
      <c r="QVF26" s="152"/>
      <c r="QVH26" s="152"/>
      <c r="QVI26" s="212"/>
      <c r="QVJ26" s="210"/>
      <c r="QVK26" s="211"/>
      <c r="QVL26" s="149"/>
      <c r="QVT26" s="149"/>
      <c r="QVW26" s="171"/>
      <c r="QVX26" s="171"/>
      <c r="QVY26" s="149"/>
      <c r="QWA26" s="152"/>
      <c r="QWC26" s="152"/>
      <c r="QWD26" s="212"/>
      <c r="QWE26" s="210"/>
      <c r="QWF26" s="211"/>
      <c r="QWG26" s="149"/>
      <c r="QWO26" s="149"/>
      <c r="QWR26" s="171"/>
      <c r="QWS26" s="171"/>
      <c r="QWT26" s="149"/>
      <c r="QWV26" s="152"/>
      <c r="QWX26" s="152"/>
      <c r="QWY26" s="212"/>
      <c r="QWZ26" s="210"/>
      <c r="QXA26" s="211"/>
      <c r="QXB26" s="149"/>
      <c r="QXJ26" s="149"/>
      <c r="QXM26" s="171"/>
      <c r="QXN26" s="171"/>
      <c r="QXO26" s="149"/>
      <c r="QXQ26" s="152"/>
      <c r="QXS26" s="152"/>
      <c r="QXT26" s="212"/>
      <c r="QXU26" s="210"/>
      <c r="QXV26" s="211"/>
      <c r="QXW26" s="149"/>
      <c r="QYE26" s="149"/>
      <c r="QYH26" s="171"/>
      <c r="QYI26" s="171"/>
      <c r="QYJ26" s="149"/>
      <c r="QYL26" s="152"/>
      <c r="QYN26" s="152"/>
      <c r="QYO26" s="212"/>
      <c r="QYP26" s="210"/>
      <c r="QYQ26" s="211"/>
      <c r="QYR26" s="149"/>
      <c r="QYZ26" s="149"/>
      <c r="QZC26" s="171"/>
      <c r="QZD26" s="171"/>
      <c r="QZE26" s="149"/>
      <c r="QZG26" s="152"/>
      <c r="QZI26" s="152"/>
      <c r="QZJ26" s="212"/>
      <c r="QZK26" s="210"/>
      <c r="QZL26" s="211"/>
      <c r="QZM26" s="149"/>
      <c r="QZU26" s="149"/>
      <c r="QZX26" s="171"/>
      <c r="QZY26" s="171"/>
      <c r="QZZ26" s="149"/>
      <c r="RAB26" s="152"/>
      <c r="RAD26" s="152"/>
      <c r="RAE26" s="212"/>
      <c r="RAF26" s="210"/>
      <c r="RAG26" s="211"/>
      <c r="RAH26" s="149"/>
      <c r="RAP26" s="149"/>
      <c r="RAS26" s="171"/>
      <c r="RAT26" s="171"/>
      <c r="RAU26" s="149"/>
      <c r="RAW26" s="152"/>
      <c r="RAY26" s="152"/>
      <c r="RAZ26" s="212"/>
      <c r="RBA26" s="210"/>
      <c r="RBB26" s="211"/>
      <c r="RBC26" s="149"/>
      <c r="RBK26" s="149"/>
      <c r="RBN26" s="171"/>
      <c r="RBO26" s="171"/>
      <c r="RBP26" s="149"/>
      <c r="RBR26" s="152"/>
      <c r="RBT26" s="152"/>
      <c r="RBU26" s="212"/>
      <c r="RBV26" s="210"/>
      <c r="RBW26" s="211"/>
      <c r="RBX26" s="149"/>
      <c r="RCF26" s="149"/>
      <c r="RCI26" s="171"/>
      <c r="RCJ26" s="171"/>
      <c r="RCK26" s="149"/>
      <c r="RCM26" s="152"/>
      <c r="RCO26" s="152"/>
      <c r="RCP26" s="212"/>
      <c r="RCQ26" s="210"/>
      <c r="RCR26" s="211"/>
      <c r="RCS26" s="149"/>
      <c r="RDA26" s="149"/>
      <c r="RDD26" s="171"/>
      <c r="RDE26" s="171"/>
      <c r="RDF26" s="149"/>
      <c r="RDH26" s="152"/>
      <c r="RDJ26" s="152"/>
      <c r="RDK26" s="212"/>
      <c r="RDL26" s="210"/>
      <c r="RDM26" s="211"/>
      <c r="RDN26" s="149"/>
      <c r="RDV26" s="149"/>
      <c r="RDY26" s="171"/>
      <c r="RDZ26" s="171"/>
      <c r="REA26" s="149"/>
      <c r="REC26" s="152"/>
      <c r="REE26" s="152"/>
      <c r="REF26" s="212"/>
      <c r="REG26" s="210"/>
      <c r="REH26" s="211"/>
      <c r="REI26" s="149"/>
      <c r="REQ26" s="149"/>
      <c r="RET26" s="171"/>
      <c r="REU26" s="171"/>
      <c r="REV26" s="149"/>
      <c r="REX26" s="152"/>
      <c r="REZ26" s="152"/>
      <c r="RFA26" s="212"/>
      <c r="RFB26" s="210"/>
      <c r="RFC26" s="211"/>
      <c r="RFD26" s="149"/>
      <c r="RFL26" s="149"/>
      <c r="RFO26" s="171"/>
      <c r="RFP26" s="171"/>
      <c r="RFQ26" s="149"/>
      <c r="RFS26" s="152"/>
      <c r="RFU26" s="152"/>
      <c r="RFV26" s="212"/>
      <c r="RFW26" s="210"/>
      <c r="RFX26" s="211"/>
      <c r="RFY26" s="149"/>
      <c r="RGG26" s="149"/>
      <c r="RGJ26" s="171"/>
      <c r="RGK26" s="171"/>
      <c r="RGL26" s="149"/>
      <c r="RGN26" s="152"/>
      <c r="RGP26" s="152"/>
      <c r="RGQ26" s="212"/>
      <c r="RGR26" s="210"/>
      <c r="RGS26" s="211"/>
      <c r="RGT26" s="149"/>
      <c r="RHB26" s="149"/>
      <c r="RHE26" s="171"/>
      <c r="RHF26" s="171"/>
      <c r="RHG26" s="149"/>
      <c r="RHI26" s="152"/>
      <c r="RHK26" s="152"/>
      <c r="RHL26" s="212"/>
      <c r="RHM26" s="210"/>
      <c r="RHN26" s="211"/>
      <c r="RHO26" s="149"/>
      <c r="RHW26" s="149"/>
      <c r="RHZ26" s="171"/>
      <c r="RIA26" s="171"/>
      <c r="RIB26" s="149"/>
      <c r="RID26" s="152"/>
      <c r="RIF26" s="152"/>
      <c r="RIG26" s="212"/>
      <c r="RIH26" s="210"/>
      <c r="RII26" s="211"/>
      <c r="RIJ26" s="149"/>
      <c r="RIR26" s="149"/>
      <c r="RIU26" s="171"/>
      <c r="RIV26" s="171"/>
      <c r="RIW26" s="149"/>
      <c r="RIY26" s="152"/>
      <c r="RJA26" s="152"/>
      <c r="RJB26" s="212"/>
      <c r="RJC26" s="210"/>
      <c r="RJD26" s="211"/>
      <c r="RJE26" s="149"/>
      <c r="RJM26" s="149"/>
      <c r="RJP26" s="171"/>
      <c r="RJQ26" s="171"/>
      <c r="RJR26" s="149"/>
      <c r="RJT26" s="152"/>
      <c r="RJV26" s="152"/>
      <c r="RJW26" s="212"/>
      <c r="RJX26" s="210"/>
      <c r="RJY26" s="211"/>
      <c r="RJZ26" s="149"/>
      <c r="RKH26" s="149"/>
      <c r="RKK26" s="171"/>
      <c r="RKL26" s="171"/>
      <c r="RKM26" s="149"/>
      <c r="RKO26" s="152"/>
      <c r="RKQ26" s="152"/>
      <c r="RKR26" s="212"/>
      <c r="RKS26" s="210"/>
      <c r="RKT26" s="211"/>
      <c r="RKU26" s="149"/>
      <c r="RLC26" s="149"/>
      <c r="RLF26" s="171"/>
      <c r="RLG26" s="171"/>
      <c r="RLH26" s="149"/>
      <c r="RLJ26" s="152"/>
      <c r="RLL26" s="152"/>
      <c r="RLM26" s="212"/>
      <c r="RLN26" s="210"/>
      <c r="RLO26" s="211"/>
      <c r="RLP26" s="149"/>
      <c r="RLX26" s="149"/>
      <c r="RMA26" s="171"/>
      <c r="RMB26" s="171"/>
      <c r="RMC26" s="149"/>
      <c r="RME26" s="152"/>
      <c r="RMG26" s="152"/>
      <c r="RMH26" s="212"/>
      <c r="RMI26" s="210"/>
      <c r="RMJ26" s="211"/>
      <c r="RMK26" s="149"/>
      <c r="RMS26" s="149"/>
      <c r="RMV26" s="171"/>
      <c r="RMW26" s="171"/>
      <c r="RMX26" s="149"/>
      <c r="RMZ26" s="152"/>
      <c r="RNB26" s="152"/>
      <c r="RNC26" s="212"/>
      <c r="RND26" s="210"/>
      <c r="RNE26" s="211"/>
      <c r="RNF26" s="149"/>
      <c r="RNN26" s="149"/>
      <c r="RNQ26" s="171"/>
      <c r="RNR26" s="171"/>
      <c r="RNS26" s="149"/>
      <c r="RNU26" s="152"/>
      <c r="RNW26" s="152"/>
      <c r="RNX26" s="212"/>
      <c r="RNY26" s="210"/>
      <c r="RNZ26" s="211"/>
      <c r="ROA26" s="149"/>
      <c r="ROI26" s="149"/>
      <c r="ROL26" s="171"/>
      <c r="ROM26" s="171"/>
      <c r="RON26" s="149"/>
      <c r="ROP26" s="152"/>
      <c r="ROR26" s="152"/>
      <c r="ROS26" s="212"/>
      <c r="ROT26" s="210"/>
      <c r="ROU26" s="211"/>
      <c r="ROV26" s="149"/>
      <c r="RPD26" s="149"/>
      <c r="RPG26" s="171"/>
      <c r="RPH26" s="171"/>
      <c r="RPI26" s="149"/>
      <c r="RPK26" s="152"/>
      <c r="RPM26" s="152"/>
      <c r="RPN26" s="212"/>
      <c r="RPO26" s="210"/>
      <c r="RPP26" s="211"/>
      <c r="RPQ26" s="149"/>
      <c r="RPY26" s="149"/>
      <c r="RQB26" s="171"/>
      <c r="RQC26" s="171"/>
      <c r="RQD26" s="149"/>
      <c r="RQF26" s="152"/>
      <c r="RQH26" s="152"/>
      <c r="RQI26" s="212"/>
      <c r="RQJ26" s="210"/>
      <c r="RQK26" s="211"/>
      <c r="RQL26" s="149"/>
      <c r="RQT26" s="149"/>
      <c r="RQW26" s="171"/>
      <c r="RQX26" s="171"/>
      <c r="RQY26" s="149"/>
      <c r="RRA26" s="152"/>
      <c r="RRC26" s="152"/>
      <c r="RRD26" s="212"/>
      <c r="RRE26" s="210"/>
      <c r="RRF26" s="211"/>
      <c r="RRG26" s="149"/>
      <c r="RRO26" s="149"/>
      <c r="RRR26" s="171"/>
      <c r="RRS26" s="171"/>
      <c r="RRT26" s="149"/>
      <c r="RRV26" s="152"/>
      <c r="RRX26" s="152"/>
      <c r="RRY26" s="212"/>
      <c r="RRZ26" s="210"/>
      <c r="RSA26" s="211"/>
      <c r="RSB26" s="149"/>
      <c r="RSJ26" s="149"/>
      <c r="RSM26" s="171"/>
      <c r="RSN26" s="171"/>
      <c r="RSO26" s="149"/>
      <c r="RSQ26" s="152"/>
      <c r="RSS26" s="152"/>
      <c r="RST26" s="212"/>
      <c r="RSU26" s="210"/>
      <c r="RSV26" s="211"/>
      <c r="RSW26" s="149"/>
      <c r="RTE26" s="149"/>
      <c r="RTH26" s="171"/>
      <c r="RTI26" s="171"/>
      <c r="RTJ26" s="149"/>
      <c r="RTL26" s="152"/>
      <c r="RTN26" s="152"/>
      <c r="RTO26" s="212"/>
      <c r="RTP26" s="210"/>
      <c r="RTQ26" s="211"/>
      <c r="RTR26" s="149"/>
      <c r="RTZ26" s="149"/>
      <c r="RUC26" s="171"/>
      <c r="RUD26" s="171"/>
      <c r="RUE26" s="149"/>
      <c r="RUG26" s="152"/>
      <c r="RUI26" s="152"/>
      <c r="RUJ26" s="212"/>
      <c r="RUK26" s="210"/>
      <c r="RUL26" s="211"/>
      <c r="RUM26" s="149"/>
      <c r="RUU26" s="149"/>
      <c r="RUX26" s="171"/>
      <c r="RUY26" s="171"/>
      <c r="RUZ26" s="149"/>
      <c r="RVB26" s="152"/>
      <c r="RVD26" s="152"/>
      <c r="RVE26" s="212"/>
      <c r="RVF26" s="210"/>
      <c r="RVG26" s="211"/>
      <c r="RVH26" s="149"/>
      <c r="RVP26" s="149"/>
      <c r="RVS26" s="171"/>
      <c r="RVT26" s="171"/>
      <c r="RVU26" s="149"/>
      <c r="RVW26" s="152"/>
      <c r="RVY26" s="152"/>
      <c r="RVZ26" s="212"/>
      <c r="RWA26" s="210"/>
      <c r="RWB26" s="211"/>
      <c r="RWC26" s="149"/>
      <c r="RWK26" s="149"/>
      <c r="RWN26" s="171"/>
      <c r="RWO26" s="171"/>
      <c r="RWP26" s="149"/>
      <c r="RWR26" s="152"/>
      <c r="RWT26" s="152"/>
      <c r="RWU26" s="212"/>
      <c r="RWV26" s="210"/>
      <c r="RWW26" s="211"/>
      <c r="RWX26" s="149"/>
      <c r="RXF26" s="149"/>
      <c r="RXI26" s="171"/>
      <c r="RXJ26" s="171"/>
      <c r="RXK26" s="149"/>
      <c r="RXM26" s="152"/>
      <c r="RXO26" s="152"/>
      <c r="RXP26" s="212"/>
      <c r="RXQ26" s="210"/>
      <c r="RXR26" s="211"/>
      <c r="RXS26" s="149"/>
      <c r="RYA26" s="149"/>
      <c r="RYD26" s="171"/>
      <c r="RYE26" s="171"/>
      <c r="RYF26" s="149"/>
      <c r="RYH26" s="152"/>
      <c r="RYJ26" s="152"/>
      <c r="RYK26" s="212"/>
      <c r="RYL26" s="210"/>
      <c r="RYM26" s="211"/>
      <c r="RYN26" s="149"/>
      <c r="RYV26" s="149"/>
      <c r="RYY26" s="171"/>
      <c r="RYZ26" s="171"/>
      <c r="RZA26" s="149"/>
      <c r="RZC26" s="152"/>
      <c r="RZE26" s="152"/>
      <c r="RZF26" s="212"/>
      <c r="RZG26" s="210"/>
      <c r="RZH26" s="211"/>
      <c r="RZI26" s="149"/>
      <c r="RZQ26" s="149"/>
      <c r="RZT26" s="171"/>
      <c r="RZU26" s="171"/>
      <c r="RZV26" s="149"/>
      <c r="RZX26" s="152"/>
      <c r="RZZ26" s="152"/>
      <c r="SAA26" s="212"/>
      <c r="SAB26" s="210"/>
      <c r="SAC26" s="211"/>
      <c r="SAD26" s="149"/>
      <c r="SAL26" s="149"/>
      <c r="SAO26" s="171"/>
      <c r="SAP26" s="171"/>
      <c r="SAQ26" s="149"/>
      <c r="SAS26" s="152"/>
      <c r="SAU26" s="152"/>
      <c r="SAV26" s="212"/>
      <c r="SAW26" s="210"/>
      <c r="SAX26" s="211"/>
      <c r="SAY26" s="149"/>
      <c r="SBG26" s="149"/>
      <c r="SBJ26" s="171"/>
      <c r="SBK26" s="171"/>
      <c r="SBL26" s="149"/>
      <c r="SBN26" s="152"/>
      <c r="SBP26" s="152"/>
      <c r="SBQ26" s="212"/>
      <c r="SBR26" s="210"/>
      <c r="SBS26" s="211"/>
      <c r="SBT26" s="149"/>
      <c r="SCB26" s="149"/>
      <c r="SCE26" s="171"/>
      <c r="SCF26" s="171"/>
      <c r="SCG26" s="149"/>
      <c r="SCI26" s="152"/>
      <c r="SCK26" s="152"/>
      <c r="SCL26" s="212"/>
      <c r="SCM26" s="210"/>
      <c r="SCN26" s="211"/>
      <c r="SCO26" s="149"/>
      <c r="SCW26" s="149"/>
      <c r="SCZ26" s="171"/>
      <c r="SDA26" s="171"/>
      <c r="SDB26" s="149"/>
      <c r="SDD26" s="152"/>
      <c r="SDF26" s="152"/>
      <c r="SDG26" s="212"/>
      <c r="SDH26" s="210"/>
      <c r="SDI26" s="211"/>
      <c r="SDJ26" s="149"/>
      <c r="SDR26" s="149"/>
      <c r="SDU26" s="171"/>
      <c r="SDV26" s="171"/>
      <c r="SDW26" s="149"/>
      <c r="SDY26" s="152"/>
      <c r="SEA26" s="152"/>
      <c r="SEB26" s="212"/>
      <c r="SEC26" s="210"/>
      <c r="SED26" s="211"/>
      <c r="SEE26" s="149"/>
      <c r="SEM26" s="149"/>
      <c r="SEP26" s="171"/>
      <c r="SEQ26" s="171"/>
      <c r="SER26" s="149"/>
      <c r="SET26" s="152"/>
      <c r="SEV26" s="152"/>
      <c r="SEW26" s="212"/>
      <c r="SEX26" s="210"/>
      <c r="SEY26" s="211"/>
      <c r="SEZ26" s="149"/>
      <c r="SFH26" s="149"/>
      <c r="SFK26" s="171"/>
      <c r="SFL26" s="171"/>
      <c r="SFM26" s="149"/>
      <c r="SFO26" s="152"/>
      <c r="SFQ26" s="152"/>
      <c r="SFR26" s="212"/>
      <c r="SFS26" s="210"/>
      <c r="SFT26" s="211"/>
      <c r="SFU26" s="149"/>
      <c r="SGC26" s="149"/>
      <c r="SGF26" s="171"/>
      <c r="SGG26" s="171"/>
      <c r="SGH26" s="149"/>
      <c r="SGJ26" s="152"/>
      <c r="SGL26" s="152"/>
      <c r="SGM26" s="212"/>
      <c r="SGN26" s="210"/>
      <c r="SGO26" s="211"/>
      <c r="SGP26" s="149"/>
      <c r="SGX26" s="149"/>
      <c r="SHA26" s="171"/>
      <c r="SHB26" s="171"/>
      <c r="SHC26" s="149"/>
      <c r="SHE26" s="152"/>
      <c r="SHG26" s="152"/>
      <c r="SHH26" s="212"/>
      <c r="SHI26" s="210"/>
      <c r="SHJ26" s="211"/>
      <c r="SHK26" s="149"/>
      <c r="SHS26" s="149"/>
      <c r="SHV26" s="171"/>
      <c r="SHW26" s="171"/>
      <c r="SHX26" s="149"/>
      <c r="SHZ26" s="152"/>
      <c r="SIB26" s="152"/>
      <c r="SIC26" s="212"/>
      <c r="SID26" s="210"/>
      <c r="SIE26" s="211"/>
      <c r="SIF26" s="149"/>
      <c r="SIN26" s="149"/>
      <c r="SIQ26" s="171"/>
      <c r="SIR26" s="171"/>
      <c r="SIS26" s="149"/>
      <c r="SIU26" s="152"/>
      <c r="SIW26" s="152"/>
      <c r="SIX26" s="212"/>
      <c r="SIY26" s="210"/>
      <c r="SIZ26" s="211"/>
      <c r="SJA26" s="149"/>
      <c r="SJI26" s="149"/>
      <c r="SJL26" s="171"/>
      <c r="SJM26" s="171"/>
      <c r="SJN26" s="149"/>
      <c r="SJP26" s="152"/>
      <c r="SJR26" s="152"/>
      <c r="SJS26" s="212"/>
      <c r="SJT26" s="210"/>
      <c r="SJU26" s="211"/>
      <c r="SJV26" s="149"/>
      <c r="SKD26" s="149"/>
      <c r="SKG26" s="171"/>
      <c r="SKH26" s="171"/>
      <c r="SKI26" s="149"/>
      <c r="SKK26" s="152"/>
      <c r="SKM26" s="152"/>
      <c r="SKN26" s="212"/>
      <c r="SKO26" s="210"/>
      <c r="SKP26" s="211"/>
      <c r="SKQ26" s="149"/>
      <c r="SKY26" s="149"/>
      <c r="SLB26" s="171"/>
      <c r="SLC26" s="171"/>
      <c r="SLD26" s="149"/>
      <c r="SLF26" s="152"/>
      <c r="SLH26" s="152"/>
      <c r="SLI26" s="212"/>
      <c r="SLJ26" s="210"/>
      <c r="SLK26" s="211"/>
      <c r="SLL26" s="149"/>
      <c r="SLT26" s="149"/>
      <c r="SLW26" s="171"/>
      <c r="SLX26" s="171"/>
      <c r="SLY26" s="149"/>
      <c r="SMA26" s="152"/>
      <c r="SMC26" s="152"/>
      <c r="SMD26" s="212"/>
      <c r="SME26" s="210"/>
      <c r="SMF26" s="211"/>
      <c r="SMG26" s="149"/>
      <c r="SMO26" s="149"/>
      <c r="SMR26" s="171"/>
      <c r="SMS26" s="171"/>
      <c r="SMT26" s="149"/>
      <c r="SMV26" s="152"/>
      <c r="SMX26" s="152"/>
      <c r="SMY26" s="212"/>
      <c r="SMZ26" s="210"/>
      <c r="SNA26" s="211"/>
      <c r="SNB26" s="149"/>
      <c r="SNJ26" s="149"/>
      <c r="SNM26" s="171"/>
      <c r="SNN26" s="171"/>
      <c r="SNO26" s="149"/>
      <c r="SNQ26" s="152"/>
      <c r="SNS26" s="152"/>
      <c r="SNT26" s="212"/>
      <c r="SNU26" s="210"/>
      <c r="SNV26" s="211"/>
      <c r="SNW26" s="149"/>
      <c r="SOE26" s="149"/>
      <c r="SOH26" s="171"/>
      <c r="SOI26" s="171"/>
      <c r="SOJ26" s="149"/>
      <c r="SOL26" s="152"/>
      <c r="SON26" s="152"/>
      <c r="SOO26" s="212"/>
      <c r="SOP26" s="210"/>
      <c r="SOQ26" s="211"/>
      <c r="SOR26" s="149"/>
      <c r="SOZ26" s="149"/>
      <c r="SPC26" s="171"/>
      <c r="SPD26" s="171"/>
      <c r="SPE26" s="149"/>
      <c r="SPG26" s="152"/>
      <c r="SPI26" s="152"/>
      <c r="SPJ26" s="212"/>
      <c r="SPK26" s="210"/>
      <c r="SPL26" s="211"/>
      <c r="SPM26" s="149"/>
      <c r="SPU26" s="149"/>
      <c r="SPX26" s="171"/>
      <c r="SPY26" s="171"/>
      <c r="SPZ26" s="149"/>
      <c r="SQB26" s="152"/>
      <c r="SQD26" s="152"/>
      <c r="SQE26" s="212"/>
      <c r="SQF26" s="210"/>
      <c r="SQG26" s="211"/>
      <c r="SQH26" s="149"/>
      <c r="SQP26" s="149"/>
      <c r="SQS26" s="171"/>
      <c r="SQT26" s="171"/>
      <c r="SQU26" s="149"/>
      <c r="SQW26" s="152"/>
      <c r="SQY26" s="152"/>
      <c r="SQZ26" s="212"/>
      <c r="SRA26" s="210"/>
      <c r="SRB26" s="211"/>
      <c r="SRC26" s="149"/>
      <c r="SRK26" s="149"/>
      <c r="SRN26" s="171"/>
      <c r="SRO26" s="171"/>
      <c r="SRP26" s="149"/>
      <c r="SRR26" s="152"/>
      <c r="SRT26" s="152"/>
      <c r="SRU26" s="212"/>
      <c r="SRV26" s="210"/>
      <c r="SRW26" s="211"/>
      <c r="SRX26" s="149"/>
      <c r="SSF26" s="149"/>
      <c r="SSI26" s="171"/>
      <c r="SSJ26" s="171"/>
      <c r="SSK26" s="149"/>
      <c r="SSM26" s="152"/>
      <c r="SSO26" s="152"/>
      <c r="SSP26" s="212"/>
      <c r="SSQ26" s="210"/>
      <c r="SSR26" s="211"/>
      <c r="SSS26" s="149"/>
      <c r="STA26" s="149"/>
      <c r="STD26" s="171"/>
      <c r="STE26" s="171"/>
      <c r="STF26" s="149"/>
      <c r="STH26" s="152"/>
      <c r="STJ26" s="152"/>
      <c r="STK26" s="212"/>
      <c r="STL26" s="210"/>
      <c r="STM26" s="211"/>
      <c r="STN26" s="149"/>
      <c r="STV26" s="149"/>
      <c r="STY26" s="171"/>
      <c r="STZ26" s="171"/>
      <c r="SUA26" s="149"/>
      <c r="SUC26" s="152"/>
      <c r="SUE26" s="152"/>
      <c r="SUF26" s="212"/>
      <c r="SUG26" s="210"/>
      <c r="SUH26" s="211"/>
      <c r="SUI26" s="149"/>
      <c r="SUQ26" s="149"/>
      <c r="SUT26" s="171"/>
      <c r="SUU26" s="171"/>
      <c r="SUV26" s="149"/>
      <c r="SUX26" s="152"/>
      <c r="SUZ26" s="152"/>
      <c r="SVA26" s="212"/>
      <c r="SVB26" s="210"/>
      <c r="SVC26" s="211"/>
      <c r="SVD26" s="149"/>
      <c r="SVL26" s="149"/>
      <c r="SVO26" s="171"/>
      <c r="SVP26" s="171"/>
      <c r="SVQ26" s="149"/>
      <c r="SVS26" s="152"/>
      <c r="SVU26" s="152"/>
      <c r="SVV26" s="212"/>
      <c r="SVW26" s="210"/>
      <c r="SVX26" s="211"/>
      <c r="SVY26" s="149"/>
      <c r="SWG26" s="149"/>
      <c r="SWJ26" s="171"/>
      <c r="SWK26" s="171"/>
      <c r="SWL26" s="149"/>
      <c r="SWN26" s="152"/>
      <c r="SWP26" s="152"/>
      <c r="SWQ26" s="212"/>
      <c r="SWR26" s="210"/>
      <c r="SWS26" s="211"/>
      <c r="SWT26" s="149"/>
      <c r="SXB26" s="149"/>
      <c r="SXE26" s="171"/>
      <c r="SXF26" s="171"/>
      <c r="SXG26" s="149"/>
      <c r="SXI26" s="152"/>
      <c r="SXK26" s="152"/>
      <c r="SXL26" s="212"/>
      <c r="SXM26" s="210"/>
      <c r="SXN26" s="211"/>
      <c r="SXO26" s="149"/>
      <c r="SXW26" s="149"/>
      <c r="SXZ26" s="171"/>
      <c r="SYA26" s="171"/>
      <c r="SYB26" s="149"/>
      <c r="SYD26" s="152"/>
      <c r="SYF26" s="152"/>
      <c r="SYG26" s="212"/>
      <c r="SYH26" s="210"/>
      <c r="SYI26" s="211"/>
      <c r="SYJ26" s="149"/>
      <c r="SYR26" s="149"/>
      <c r="SYU26" s="171"/>
      <c r="SYV26" s="171"/>
      <c r="SYW26" s="149"/>
      <c r="SYY26" s="152"/>
      <c r="SZA26" s="152"/>
      <c r="SZB26" s="212"/>
      <c r="SZC26" s="210"/>
      <c r="SZD26" s="211"/>
      <c r="SZE26" s="149"/>
      <c r="SZM26" s="149"/>
      <c r="SZP26" s="171"/>
      <c r="SZQ26" s="171"/>
      <c r="SZR26" s="149"/>
      <c r="SZT26" s="152"/>
      <c r="SZV26" s="152"/>
      <c r="SZW26" s="212"/>
      <c r="SZX26" s="210"/>
      <c r="SZY26" s="211"/>
      <c r="SZZ26" s="149"/>
      <c r="TAH26" s="149"/>
      <c r="TAK26" s="171"/>
      <c r="TAL26" s="171"/>
      <c r="TAM26" s="149"/>
      <c r="TAO26" s="152"/>
      <c r="TAQ26" s="152"/>
      <c r="TAR26" s="212"/>
      <c r="TAS26" s="210"/>
      <c r="TAT26" s="211"/>
      <c r="TAU26" s="149"/>
      <c r="TBC26" s="149"/>
      <c r="TBF26" s="171"/>
      <c r="TBG26" s="171"/>
      <c r="TBH26" s="149"/>
      <c r="TBJ26" s="152"/>
      <c r="TBL26" s="152"/>
      <c r="TBM26" s="212"/>
      <c r="TBN26" s="210"/>
      <c r="TBO26" s="211"/>
      <c r="TBP26" s="149"/>
      <c r="TBX26" s="149"/>
      <c r="TCA26" s="171"/>
      <c r="TCB26" s="171"/>
      <c r="TCC26" s="149"/>
      <c r="TCE26" s="152"/>
      <c r="TCG26" s="152"/>
      <c r="TCH26" s="212"/>
      <c r="TCI26" s="210"/>
      <c r="TCJ26" s="211"/>
      <c r="TCK26" s="149"/>
      <c r="TCS26" s="149"/>
      <c r="TCV26" s="171"/>
      <c r="TCW26" s="171"/>
      <c r="TCX26" s="149"/>
      <c r="TCZ26" s="152"/>
      <c r="TDB26" s="152"/>
      <c r="TDC26" s="212"/>
      <c r="TDD26" s="210"/>
      <c r="TDE26" s="211"/>
      <c r="TDF26" s="149"/>
      <c r="TDN26" s="149"/>
      <c r="TDQ26" s="171"/>
      <c r="TDR26" s="171"/>
      <c r="TDS26" s="149"/>
      <c r="TDU26" s="152"/>
      <c r="TDW26" s="152"/>
      <c r="TDX26" s="212"/>
      <c r="TDY26" s="210"/>
      <c r="TDZ26" s="211"/>
      <c r="TEA26" s="149"/>
      <c r="TEI26" s="149"/>
      <c r="TEL26" s="171"/>
      <c r="TEM26" s="171"/>
      <c r="TEN26" s="149"/>
      <c r="TEP26" s="152"/>
      <c r="TER26" s="152"/>
      <c r="TES26" s="212"/>
      <c r="TET26" s="210"/>
      <c r="TEU26" s="211"/>
      <c r="TEV26" s="149"/>
      <c r="TFD26" s="149"/>
      <c r="TFG26" s="171"/>
      <c r="TFH26" s="171"/>
      <c r="TFI26" s="149"/>
      <c r="TFK26" s="152"/>
      <c r="TFM26" s="152"/>
      <c r="TFN26" s="212"/>
      <c r="TFO26" s="210"/>
      <c r="TFP26" s="211"/>
      <c r="TFQ26" s="149"/>
      <c r="TFY26" s="149"/>
      <c r="TGB26" s="171"/>
      <c r="TGC26" s="171"/>
      <c r="TGD26" s="149"/>
      <c r="TGF26" s="152"/>
      <c r="TGH26" s="152"/>
      <c r="TGI26" s="212"/>
      <c r="TGJ26" s="210"/>
      <c r="TGK26" s="211"/>
      <c r="TGL26" s="149"/>
      <c r="TGT26" s="149"/>
      <c r="TGW26" s="171"/>
      <c r="TGX26" s="171"/>
      <c r="TGY26" s="149"/>
      <c r="THA26" s="152"/>
      <c r="THC26" s="152"/>
      <c r="THD26" s="212"/>
      <c r="THE26" s="210"/>
      <c r="THF26" s="211"/>
      <c r="THG26" s="149"/>
      <c r="THO26" s="149"/>
      <c r="THR26" s="171"/>
      <c r="THS26" s="171"/>
      <c r="THT26" s="149"/>
      <c r="THV26" s="152"/>
      <c r="THX26" s="152"/>
      <c r="THY26" s="212"/>
      <c r="THZ26" s="210"/>
      <c r="TIA26" s="211"/>
      <c r="TIB26" s="149"/>
      <c r="TIJ26" s="149"/>
      <c r="TIM26" s="171"/>
      <c r="TIN26" s="171"/>
      <c r="TIO26" s="149"/>
      <c r="TIQ26" s="152"/>
      <c r="TIS26" s="152"/>
      <c r="TIT26" s="212"/>
      <c r="TIU26" s="210"/>
      <c r="TIV26" s="211"/>
      <c r="TIW26" s="149"/>
      <c r="TJE26" s="149"/>
      <c r="TJH26" s="171"/>
      <c r="TJI26" s="171"/>
      <c r="TJJ26" s="149"/>
      <c r="TJL26" s="152"/>
      <c r="TJN26" s="152"/>
      <c r="TJO26" s="212"/>
      <c r="TJP26" s="210"/>
      <c r="TJQ26" s="211"/>
      <c r="TJR26" s="149"/>
      <c r="TJZ26" s="149"/>
      <c r="TKC26" s="171"/>
      <c r="TKD26" s="171"/>
      <c r="TKE26" s="149"/>
      <c r="TKG26" s="152"/>
      <c r="TKI26" s="152"/>
      <c r="TKJ26" s="212"/>
      <c r="TKK26" s="210"/>
      <c r="TKL26" s="211"/>
      <c r="TKM26" s="149"/>
      <c r="TKU26" s="149"/>
      <c r="TKX26" s="171"/>
      <c r="TKY26" s="171"/>
      <c r="TKZ26" s="149"/>
      <c r="TLB26" s="152"/>
      <c r="TLD26" s="152"/>
      <c r="TLE26" s="212"/>
      <c r="TLF26" s="210"/>
      <c r="TLG26" s="211"/>
      <c r="TLH26" s="149"/>
      <c r="TLP26" s="149"/>
      <c r="TLS26" s="171"/>
      <c r="TLT26" s="171"/>
      <c r="TLU26" s="149"/>
      <c r="TLW26" s="152"/>
      <c r="TLY26" s="152"/>
      <c r="TLZ26" s="212"/>
      <c r="TMA26" s="210"/>
      <c r="TMB26" s="211"/>
      <c r="TMC26" s="149"/>
      <c r="TMK26" s="149"/>
      <c r="TMN26" s="171"/>
      <c r="TMO26" s="171"/>
      <c r="TMP26" s="149"/>
      <c r="TMR26" s="152"/>
      <c r="TMT26" s="152"/>
      <c r="TMU26" s="212"/>
      <c r="TMV26" s="210"/>
      <c r="TMW26" s="211"/>
      <c r="TMX26" s="149"/>
      <c r="TNF26" s="149"/>
      <c r="TNI26" s="171"/>
      <c r="TNJ26" s="171"/>
      <c r="TNK26" s="149"/>
      <c r="TNM26" s="152"/>
      <c r="TNO26" s="152"/>
      <c r="TNP26" s="212"/>
      <c r="TNQ26" s="210"/>
      <c r="TNR26" s="211"/>
      <c r="TNS26" s="149"/>
      <c r="TOA26" s="149"/>
      <c r="TOD26" s="171"/>
      <c r="TOE26" s="171"/>
      <c r="TOF26" s="149"/>
      <c r="TOH26" s="152"/>
      <c r="TOJ26" s="152"/>
      <c r="TOK26" s="212"/>
      <c r="TOL26" s="210"/>
      <c r="TOM26" s="211"/>
      <c r="TON26" s="149"/>
      <c r="TOV26" s="149"/>
      <c r="TOY26" s="171"/>
      <c r="TOZ26" s="171"/>
      <c r="TPA26" s="149"/>
      <c r="TPC26" s="152"/>
      <c r="TPE26" s="152"/>
      <c r="TPF26" s="212"/>
      <c r="TPG26" s="210"/>
      <c r="TPH26" s="211"/>
      <c r="TPI26" s="149"/>
      <c r="TPQ26" s="149"/>
      <c r="TPT26" s="171"/>
      <c r="TPU26" s="171"/>
      <c r="TPV26" s="149"/>
      <c r="TPX26" s="152"/>
      <c r="TPZ26" s="152"/>
      <c r="TQA26" s="212"/>
      <c r="TQB26" s="210"/>
      <c r="TQC26" s="211"/>
      <c r="TQD26" s="149"/>
      <c r="TQL26" s="149"/>
      <c r="TQO26" s="171"/>
      <c r="TQP26" s="171"/>
      <c r="TQQ26" s="149"/>
      <c r="TQS26" s="152"/>
      <c r="TQU26" s="152"/>
      <c r="TQV26" s="212"/>
      <c r="TQW26" s="210"/>
      <c r="TQX26" s="211"/>
      <c r="TQY26" s="149"/>
      <c r="TRG26" s="149"/>
      <c r="TRJ26" s="171"/>
      <c r="TRK26" s="171"/>
      <c r="TRL26" s="149"/>
      <c r="TRN26" s="152"/>
      <c r="TRP26" s="152"/>
      <c r="TRQ26" s="212"/>
      <c r="TRR26" s="210"/>
      <c r="TRS26" s="211"/>
      <c r="TRT26" s="149"/>
      <c r="TSB26" s="149"/>
      <c r="TSE26" s="171"/>
      <c r="TSF26" s="171"/>
      <c r="TSG26" s="149"/>
      <c r="TSI26" s="152"/>
      <c r="TSK26" s="152"/>
      <c r="TSL26" s="212"/>
      <c r="TSM26" s="210"/>
      <c r="TSN26" s="211"/>
      <c r="TSO26" s="149"/>
      <c r="TSW26" s="149"/>
      <c r="TSZ26" s="171"/>
      <c r="TTA26" s="171"/>
      <c r="TTB26" s="149"/>
      <c r="TTD26" s="152"/>
      <c r="TTF26" s="152"/>
      <c r="TTG26" s="212"/>
      <c r="TTH26" s="210"/>
      <c r="TTI26" s="211"/>
      <c r="TTJ26" s="149"/>
      <c r="TTR26" s="149"/>
      <c r="TTU26" s="171"/>
      <c r="TTV26" s="171"/>
      <c r="TTW26" s="149"/>
      <c r="TTY26" s="152"/>
      <c r="TUA26" s="152"/>
      <c r="TUB26" s="212"/>
      <c r="TUC26" s="210"/>
      <c r="TUD26" s="211"/>
      <c r="TUE26" s="149"/>
      <c r="TUM26" s="149"/>
      <c r="TUP26" s="171"/>
      <c r="TUQ26" s="171"/>
      <c r="TUR26" s="149"/>
      <c r="TUT26" s="152"/>
      <c r="TUV26" s="152"/>
      <c r="TUW26" s="212"/>
      <c r="TUX26" s="210"/>
      <c r="TUY26" s="211"/>
      <c r="TUZ26" s="149"/>
      <c r="TVH26" s="149"/>
      <c r="TVK26" s="171"/>
      <c r="TVL26" s="171"/>
      <c r="TVM26" s="149"/>
      <c r="TVO26" s="152"/>
      <c r="TVQ26" s="152"/>
      <c r="TVR26" s="212"/>
      <c r="TVS26" s="210"/>
      <c r="TVT26" s="211"/>
      <c r="TVU26" s="149"/>
      <c r="TWC26" s="149"/>
      <c r="TWF26" s="171"/>
      <c r="TWG26" s="171"/>
      <c r="TWH26" s="149"/>
      <c r="TWJ26" s="152"/>
      <c r="TWL26" s="152"/>
      <c r="TWM26" s="212"/>
      <c r="TWN26" s="210"/>
      <c r="TWO26" s="211"/>
      <c r="TWP26" s="149"/>
      <c r="TWX26" s="149"/>
      <c r="TXA26" s="171"/>
      <c r="TXB26" s="171"/>
      <c r="TXC26" s="149"/>
      <c r="TXE26" s="152"/>
      <c r="TXG26" s="152"/>
      <c r="TXH26" s="212"/>
      <c r="TXI26" s="210"/>
      <c r="TXJ26" s="211"/>
      <c r="TXK26" s="149"/>
      <c r="TXS26" s="149"/>
      <c r="TXV26" s="171"/>
      <c r="TXW26" s="171"/>
      <c r="TXX26" s="149"/>
      <c r="TXZ26" s="152"/>
      <c r="TYB26" s="152"/>
      <c r="TYC26" s="212"/>
      <c r="TYD26" s="210"/>
      <c r="TYE26" s="211"/>
      <c r="TYF26" s="149"/>
      <c r="TYN26" s="149"/>
      <c r="TYQ26" s="171"/>
      <c r="TYR26" s="171"/>
      <c r="TYS26" s="149"/>
      <c r="TYU26" s="152"/>
      <c r="TYW26" s="152"/>
      <c r="TYX26" s="212"/>
      <c r="TYY26" s="210"/>
      <c r="TYZ26" s="211"/>
      <c r="TZA26" s="149"/>
      <c r="TZI26" s="149"/>
      <c r="TZL26" s="171"/>
      <c r="TZM26" s="171"/>
      <c r="TZN26" s="149"/>
      <c r="TZP26" s="152"/>
      <c r="TZR26" s="152"/>
      <c r="TZS26" s="212"/>
      <c r="TZT26" s="210"/>
      <c r="TZU26" s="211"/>
      <c r="TZV26" s="149"/>
      <c r="UAD26" s="149"/>
      <c r="UAG26" s="171"/>
      <c r="UAH26" s="171"/>
      <c r="UAI26" s="149"/>
      <c r="UAK26" s="152"/>
      <c r="UAM26" s="152"/>
      <c r="UAN26" s="212"/>
      <c r="UAO26" s="210"/>
      <c r="UAP26" s="211"/>
      <c r="UAQ26" s="149"/>
      <c r="UAY26" s="149"/>
      <c r="UBB26" s="171"/>
      <c r="UBC26" s="171"/>
      <c r="UBD26" s="149"/>
      <c r="UBF26" s="152"/>
      <c r="UBH26" s="152"/>
      <c r="UBI26" s="212"/>
      <c r="UBJ26" s="210"/>
      <c r="UBK26" s="211"/>
      <c r="UBL26" s="149"/>
      <c r="UBT26" s="149"/>
      <c r="UBW26" s="171"/>
      <c r="UBX26" s="171"/>
      <c r="UBY26" s="149"/>
      <c r="UCA26" s="152"/>
      <c r="UCC26" s="152"/>
      <c r="UCD26" s="212"/>
      <c r="UCE26" s="210"/>
      <c r="UCF26" s="211"/>
      <c r="UCG26" s="149"/>
      <c r="UCO26" s="149"/>
      <c r="UCR26" s="171"/>
      <c r="UCS26" s="171"/>
      <c r="UCT26" s="149"/>
      <c r="UCV26" s="152"/>
      <c r="UCX26" s="152"/>
      <c r="UCY26" s="212"/>
      <c r="UCZ26" s="210"/>
      <c r="UDA26" s="211"/>
      <c r="UDB26" s="149"/>
      <c r="UDJ26" s="149"/>
      <c r="UDM26" s="171"/>
      <c r="UDN26" s="171"/>
      <c r="UDO26" s="149"/>
      <c r="UDQ26" s="152"/>
      <c r="UDS26" s="152"/>
      <c r="UDT26" s="212"/>
      <c r="UDU26" s="210"/>
      <c r="UDV26" s="211"/>
      <c r="UDW26" s="149"/>
      <c r="UEE26" s="149"/>
      <c r="UEH26" s="171"/>
      <c r="UEI26" s="171"/>
      <c r="UEJ26" s="149"/>
      <c r="UEL26" s="152"/>
      <c r="UEN26" s="152"/>
      <c r="UEO26" s="212"/>
      <c r="UEP26" s="210"/>
      <c r="UEQ26" s="211"/>
      <c r="UER26" s="149"/>
      <c r="UEZ26" s="149"/>
      <c r="UFC26" s="171"/>
      <c r="UFD26" s="171"/>
      <c r="UFE26" s="149"/>
      <c r="UFG26" s="152"/>
      <c r="UFI26" s="152"/>
      <c r="UFJ26" s="212"/>
      <c r="UFK26" s="210"/>
      <c r="UFL26" s="211"/>
      <c r="UFM26" s="149"/>
      <c r="UFU26" s="149"/>
      <c r="UFX26" s="171"/>
      <c r="UFY26" s="171"/>
      <c r="UFZ26" s="149"/>
      <c r="UGB26" s="152"/>
      <c r="UGD26" s="152"/>
      <c r="UGE26" s="212"/>
      <c r="UGF26" s="210"/>
      <c r="UGG26" s="211"/>
      <c r="UGH26" s="149"/>
      <c r="UGP26" s="149"/>
      <c r="UGS26" s="171"/>
      <c r="UGT26" s="171"/>
      <c r="UGU26" s="149"/>
      <c r="UGW26" s="152"/>
      <c r="UGY26" s="152"/>
      <c r="UGZ26" s="212"/>
      <c r="UHA26" s="210"/>
      <c r="UHB26" s="211"/>
      <c r="UHC26" s="149"/>
      <c r="UHK26" s="149"/>
      <c r="UHN26" s="171"/>
      <c r="UHO26" s="171"/>
      <c r="UHP26" s="149"/>
      <c r="UHR26" s="152"/>
      <c r="UHT26" s="152"/>
      <c r="UHU26" s="212"/>
      <c r="UHV26" s="210"/>
      <c r="UHW26" s="211"/>
      <c r="UHX26" s="149"/>
      <c r="UIF26" s="149"/>
      <c r="UII26" s="171"/>
      <c r="UIJ26" s="171"/>
      <c r="UIK26" s="149"/>
      <c r="UIM26" s="152"/>
      <c r="UIO26" s="152"/>
      <c r="UIP26" s="212"/>
      <c r="UIQ26" s="210"/>
      <c r="UIR26" s="211"/>
      <c r="UIS26" s="149"/>
      <c r="UJA26" s="149"/>
      <c r="UJD26" s="171"/>
      <c r="UJE26" s="171"/>
      <c r="UJF26" s="149"/>
      <c r="UJH26" s="152"/>
      <c r="UJJ26" s="152"/>
      <c r="UJK26" s="212"/>
      <c r="UJL26" s="210"/>
      <c r="UJM26" s="211"/>
      <c r="UJN26" s="149"/>
      <c r="UJV26" s="149"/>
      <c r="UJY26" s="171"/>
      <c r="UJZ26" s="171"/>
      <c r="UKA26" s="149"/>
      <c r="UKC26" s="152"/>
      <c r="UKE26" s="152"/>
      <c r="UKF26" s="212"/>
      <c r="UKG26" s="210"/>
      <c r="UKH26" s="211"/>
      <c r="UKI26" s="149"/>
      <c r="UKQ26" s="149"/>
      <c r="UKT26" s="171"/>
      <c r="UKU26" s="171"/>
      <c r="UKV26" s="149"/>
      <c r="UKX26" s="152"/>
      <c r="UKZ26" s="152"/>
      <c r="ULA26" s="212"/>
      <c r="ULB26" s="210"/>
      <c r="ULC26" s="211"/>
      <c r="ULD26" s="149"/>
      <c r="ULL26" s="149"/>
      <c r="ULO26" s="171"/>
      <c r="ULP26" s="171"/>
      <c r="ULQ26" s="149"/>
      <c r="ULS26" s="152"/>
      <c r="ULU26" s="152"/>
      <c r="ULV26" s="212"/>
      <c r="ULW26" s="210"/>
      <c r="ULX26" s="211"/>
      <c r="ULY26" s="149"/>
      <c r="UMG26" s="149"/>
      <c r="UMJ26" s="171"/>
      <c r="UMK26" s="171"/>
      <c r="UML26" s="149"/>
      <c r="UMN26" s="152"/>
      <c r="UMP26" s="152"/>
      <c r="UMQ26" s="212"/>
      <c r="UMR26" s="210"/>
      <c r="UMS26" s="211"/>
      <c r="UMT26" s="149"/>
      <c r="UNB26" s="149"/>
      <c r="UNE26" s="171"/>
      <c r="UNF26" s="171"/>
      <c r="UNG26" s="149"/>
      <c r="UNI26" s="152"/>
      <c r="UNK26" s="152"/>
      <c r="UNL26" s="212"/>
      <c r="UNM26" s="210"/>
      <c r="UNN26" s="211"/>
      <c r="UNO26" s="149"/>
      <c r="UNW26" s="149"/>
      <c r="UNZ26" s="171"/>
      <c r="UOA26" s="171"/>
      <c r="UOB26" s="149"/>
      <c r="UOD26" s="152"/>
      <c r="UOF26" s="152"/>
      <c r="UOG26" s="212"/>
      <c r="UOH26" s="210"/>
      <c r="UOI26" s="211"/>
      <c r="UOJ26" s="149"/>
      <c r="UOR26" s="149"/>
      <c r="UOU26" s="171"/>
      <c r="UOV26" s="171"/>
      <c r="UOW26" s="149"/>
      <c r="UOY26" s="152"/>
      <c r="UPA26" s="152"/>
      <c r="UPB26" s="212"/>
      <c r="UPC26" s="210"/>
      <c r="UPD26" s="211"/>
      <c r="UPE26" s="149"/>
      <c r="UPM26" s="149"/>
      <c r="UPP26" s="171"/>
      <c r="UPQ26" s="171"/>
      <c r="UPR26" s="149"/>
      <c r="UPT26" s="152"/>
      <c r="UPV26" s="152"/>
      <c r="UPW26" s="212"/>
      <c r="UPX26" s="210"/>
      <c r="UPY26" s="211"/>
      <c r="UPZ26" s="149"/>
      <c r="UQH26" s="149"/>
      <c r="UQK26" s="171"/>
      <c r="UQL26" s="171"/>
      <c r="UQM26" s="149"/>
      <c r="UQO26" s="152"/>
      <c r="UQQ26" s="152"/>
      <c r="UQR26" s="212"/>
      <c r="UQS26" s="210"/>
      <c r="UQT26" s="211"/>
      <c r="UQU26" s="149"/>
      <c r="URC26" s="149"/>
      <c r="URF26" s="171"/>
      <c r="URG26" s="171"/>
      <c r="URH26" s="149"/>
      <c r="URJ26" s="152"/>
      <c r="URL26" s="152"/>
      <c r="URM26" s="212"/>
      <c r="URN26" s="210"/>
      <c r="URO26" s="211"/>
      <c r="URP26" s="149"/>
      <c r="URX26" s="149"/>
      <c r="USA26" s="171"/>
      <c r="USB26" s="171"/>
      <c r="USC26" s="149"/>
      <c r="USE26" s="152"/>
      <c r="USG26" s="152"/>
      <c r="USH26" s="212"/>
      <c r="USI26" s="210"/>
      <c r="USJ26" s="211"/>
      <c r="USK26" s="149"/>
      <c r="USS26" s="149"/>
      <c r="USV26" s="171"/>
      <c r="USW26" s="171"/>
      <c r="USX26" s="149"/>
      <c r="USZ26" s="152"/>
      <c r="UTB26" s="152"/>
      <c r="UTC26" s="212"/>
      <c r="UTD26" s="210"/>
      <c r="UTE26" s="211"/>
      <c r="UTF26" s="149"/>
      <c r="UTN26" s="149"/>
      <c r="UTQ26" s="171"/>
      <c r="UTR26" s="171"/>
      <c r="UTS26" s="149"/>
      <c r="UTU26" s="152"/>
      <c r="UTW26" s="152"/>
      <c r="UTX26" s="212"/>
      <c r="UTY26" s="210"/>
      <c r="UTZ26" s="211"/>
      <c r="UUA26" s="149"/>
      <c r="UUI26" s="149"/>
      <c r="UUL26" s="171"/>
      <c r="UUM26" s="171"/>
      <c r="UUN26" s="149"/>
      <c r="UUP26" s="152"/>
      <c r="UUR26" s="152"/>
      <c r="UUS26" s="212"/>
      <c r="UUT26" s="210"/>
      <c r="UUU26" s="211"/>
      <c r="UUV26" s="149"/>
      <c r="UVD26" s="149"/>
      <c r="UVG26" s="171"/>
      <c r="UVH26" s="171"/>
      <c r="UVI26" s="149"/>
      <c r="UVK26" s="152"/>
      <c r="UVM26" s="152"/>
      <c r="UVN26" s="212"/>
      <c r="UVO26" s="210"/>
      <c r="UVP26" s="211"/>
      <c r="UVQ26" s="149"/>
      <c r="UVY26" s="149"/>
      <c r="UWB26" s="171"/>
      <c r="UWC26" s="171"/>
      <c r="UWD26" s="149"/>
      <c r="UWF26" s="152"/>
      <c r="UWH26" s="152"/>
      <c r="UWI26" s="212"/>
      <c r="UWJ26" s="210"/>
      <c r="UWK26" s="211"/>
      <c r="UWL26" s="149"/>
      <c r="UWT26" s="149"/>
      <c r="UWW26" s="171"/>
      <c r="UWX26" s="171"/>
      <c r="UWY26" s="149"/>
      <c r="UXA26" s="152"/>
      <c r="UXC26" s="152"/>
      <c r="UXD26" s="212"/>
      <c r="UXE26" s="210"/>
      <c r="UXF26" s="211"/>
      <c r="UXG26" s="149"/>
      <c r="UXO26" s="149"/>
      <c r="UXR26" s="171"/>
      <c r="UXS26" s="171"/>
      <c r="UXT26" s="149"/>
      <c r="UXV26" s="152"/>
      <c r="UXX26" s="152"/>
      <c r="UXY26" s="212"/>
      <c r="UXZ26" s="210"/>
      <c r="UYA26" s="211"/>
      <c r="UYB26" s="149"/>
      <c r="UYJ26" s="149"/>
      <c r="UYM26" s="171"/>
      <c r="UYN26" s="171"/>
      <c r="UYO26" s="149"/>
      <c r="UYQ26" s="152"/>
      <c r="UYS26" s="152"/>
      <c r="UYT26" s="212"/>
      <c r="UYU26" s="210"/>
      <c r="UYV26" s="211"/>
      <c r="UYW26" s="149"/>
      <c r="UZE26" s="149"/>
      <c r="UZH26" s="171"/>
      <c r="UZI26" s="171"/>
      <c r="UZJ26" s="149"/>
      <c r="UZL26" s="152"/>
      <c r="UZN26" s="152"/>
      <c r="UZO26" s="212"/>
      <c r="UZP26" s="210"/>
      <c r="UZQ26" s="211"/>
      <c r="UZR26" s="149"/>
      <c r="UZZ26" s="149"/>
      <c r="VAC26" s="171"/>
      <c r="VAD26" s="171"/>
      <c r="VAE26" s="149"/>
      <c r="VAG26" s="152"/>
      <c r="VAI26" s="152"/>
      <c r="VAJ26" s="212"/>
      <c r="VAK26" s="210"/>
      <c r="VAL26" s="211"/>
      <c r="VAM26" s="149"/>
      <c r="VAU26" s="149"/>
      <c r="VAX26" s="171"/>
      <c r="VAY26" s="171"/>
      <c r="VAZ26" s="149"/>
      <c r="VBB26" s="152"/>
      <c r="VBD26" s="152"/>
      <c r="VBE26" s="212"/>
      <c r="VBF26" s="210"/>
      <c r="VBG26" s="211"/>
      <c r="VBH26" s="149"/>
      <c r="VBP26" s="149"/>
      <c r="VBS26" s="171"/>
      <c r="VBT26" s="171"/>
      <c r="VBU26" s="149"/>
      <c r="VBW26" s="152"/>
      <c r="VBY26" s="152"/>
      <c r="VBZ26" s="212"/>
      <c r="VCA26" s="210"/>
      <c r="VCB26" s="211"/>
      <c r="VCC26" s="149"/>
      <c r="VCK26" s="149"/>
      <c r="VCN26" s="171"/>
      <c r="VCO26" s="171"/>
      <c r="VCP26" s="149"/>
      <c r="VCR26" s="152"/>
      <c r="VCT26" s="152"/>
      <c r="VCU26" s="212"/>
      <c r="VCV26" s="210"/>
      <c r="VCW26" s="211"/>
      <c r="VCX26" s="149"/>
      <c r="VDF26" s="149"/>
      <c r="VDI26" s="171"/>
      <c r="VDJ26" s="171"/>
      <c r="VDK26" s="149"/>
      <c r="VDM26" s="152"/>
      <c r="VDO26" s="152"/>
      <c r="VDP26" s="212"/>
      <c r="VDQ26" s="210"/>
      <c r="VDR26" s="211"/>
      <c r="VDS26" s="149"/>
      <c r="VEA26" s="149"/>
      <c r="VED26" s="171"/>
      <c r="VEE26" s="171"/>
      <c r="VEF26" s="149"/>
      <c r="VEH26" s="152"/>
      <c r="VEJ26" s="152"/>
      <c r="VEK26" s="212"/>
      <c r="VEL26" s="210"/>
      <c r="VEM26" s="211"/>
      <c r="VEN26" s="149"/>
      <c r="VEV26" s="149"/>
      <c r="VEY26" s="171"/>
      <c r="VEZ26" s="171"/>
      <c r="VFA26" s="149"/>
      <c r="VFC26" s="152"/>
      <c r="VFE26" s="152"/>
      <c r="VFF26" s="212"/>
      <c r="VFG26" s="210"/>
      <c r="VFH26" s="211"/>
      <c r="VFI26" s="149"/>
      <c r="VFQ26" s="149"/>
      <c r="VFT26" s="171"/>
      <c r="VFU26" s="171"/>
      <c r="VFV26" s="149"/>
      <c r="VFX26" s="152"/>
      <c r="VFZ26" s="152"/>
      <c r="VGA26" s="212"/>
      <c r="VGB26" s="210"/>
      <c r="VGC26" s="211"/>
      <c r="VGD26" s="149"/>
      <c r="VGL26" s="149"/>
      <c r="VGO26" s="171"/>
      <c r="VGP26" s="171"/>
      <c r="VGQ26" s="149"/>
      <c r="VGS26" s="152"/>
      <c r="VGU26" s="152"/>
      <c r="VGV26" s="212"/>
      <c r="VGW26" s="210"/>
      <c r="VGX26" s="211"/>
      <c r="VGY26" s="149"/>
      <c r="VHG26" s="149"/>
      <c r="VHJ26" s="171"/>
      <c r="VHK26" s="171"/>
      <c r="VHL26" s="149"/>
      <c r="VHN26" s="152"/>
      <c r="VHP26" s="152"/>
      <c r="VHQ26" s="212"/>
      <c r="VHR26" s="210"/>
      <c r="VHS26" s="211"/>
      <c r="VHT26" s="149"/>
      <c r="VIB26" s="149"/>
      <c r="VIE26" s="171"/>
      <c r="VIF26" s="171"/>
      <c r="VIG26" s="149"/>
      <c r="VII26" s="152"/>
      <c r="VIK26" s="152"/>
      <c r="VIL26" s="212"/>
      <c r="VIM26" s="210"/>
      <c r="VIN26" s="211"/>
      <c r="VIO26" s="149"/>
      <c r="VIW26" s="149"/>
      <c r="VIZ26" s="171"/>
      <c r="VJA26" s="171"/>
      <c r="VJB26" s="149"/>
      <c r="VJD26" s="152"/>
      <c r="VJF26" s="152"/>
      <c r="VJG26" s="212"/>
      <c r="VJH26" s="210"/>
      <c r="VJI26" s="211"/>
      <c r="VJJ26" s="149"/>
      <c r="VJR26" s="149"/>
      <c r="VJU26" s="171"/>
      <c r="VJV26" s="171"/>
      <c r="VJW26" s="149"/>
      <c r="VJY26" s="152"/>
      <c r="VKA26" s="152"/>
      <c r="VKB26" s="212"/>
      <c r="VKC26" s="210"/>
      <c r="VKD26" s="211"/>
      <c r="VKE26" s="149"/>
      <c r="VKM26" s="149"/>
      <c r="VKP26" s="171"/>
      <c r="VKQ26" s="171"/>
      <c r="VKR26" s="149"/>
      <c r="VKT26" s="152"/>
      <c r="VKV26" s="152"/>
      <c r="VKW26" s="212"/>
      <c r="VKX26" s="210"/>
      <c r="VKY26" s="211"/>
      <c r="VKZ26" s="149"/>
      <c r="VLH26" s="149"/>
      <c r="VLK26" s="171"/>
      <c r="VLL26" s="171"/>
      <c r="VLM26" s="149"/>
      <c r="VLO26" s="152"/>
      <c r="VLQ26" s="152"/>
      <c r="VLR26" s="212"/>
      <c r="VLS26" s="210"/>
      <c r="VLT26" s="211"/>
      <c r="VLU26" s="149"/>
      <c r="VMC26" s="149"/>
      <c r="VMF26" s="171"/>
      <c r="VMG26" s="171"/>
      <c r="VMH26" s="149"/>
      <c r="VMJ26" s="152"/>
      <c r="VML26" s="152"/>
      <c r="VMM26" s="212"/>
      <c r="VMN26" s="210"/>
      <c r="VMO26" s="211"/>
      <c r="VMP26" s="149"/>
      <c r="VMX26" s="149"/>
      <c r="VNA26" s="171"/>
      <c r="VNB26" s="171"/>
      <c r="VNC26" s="149"/>
      <c r="VNE26" s="152"/>
      <c r="VNG26" s="152"/>
      <c r="VNH26" s="212"/>
      <c r="VNI26" s="210"/>
      <c r="VNJ26" s="211"/>
      <c r="VNK26" s="149"/>
      <c r="VNS26" s="149"/>
      <c r="VNV26" s="171"/>
      <c r="VNW26" s="171"/>
      <c r="VNX26" s="149"/>
      <c r="VNZ26" s="152"/>
      <c r="VOB26" s="152"/>
      <c r="VOC26" s="212"/>
      <c r="VOD26" s="210"/>
      <c r="VOE26" s="211"/>
      <c r="VOF26" s="149"/>
      <c r="VON26" s="149"/>
      <c r="VOQ26" s="171"/>
      <c r="VOR26" s="171"/>
      <c r="VOS26" s="149"/>
      <c r="VOU26" s="152"/>
      <c r="VOW26" s="152"/>
      <c r="VOX26" s="212"/>
      <c r="VOY26" s="210"/>
      <c r="VOZ26" s="211"/>
      <c r="VPA26" s="149"/>
      <c r="VPI26" s="149"/>
      <c r="VPL26" s="171"/>
      <c r="VPM26" s="171"/>
      <c r="VPN26" s="149"/>
      <c r="VPP26" s="152"/>
      <c r="VPR26" s="152"/>
      <c r="VPS26" s="212"/>
      <c r="VPT26" s="210"/>
      <c r="VPU26" s="211"/>
      <c r="VPV26" s="149"/>
      <c r="VQD26" s="149"/>
      <c r="VQG26" s="171"/>
      <c r="VQH26" s="171"/>
      <c r="VQI26" s="149"/>
      <c r="VQK26" s="152"/>
      <c r="VQM26" s="152"/>
      <c r="VQN26" s="212"/>
      <c r="VQO26" s="210"/>
      <c r="VQP26" s="211"/>
      <c r="VQQ26" s="149"/>
      <c r="VQY26" s="149"/>
      <c r="VRB26" s="171"/>
      <c r="VRC26" s="171"/>
      <c r="VRD26" s="149"/>
      <c r="VRF26" s="152"/>
      <c r="VRH26" s="152"/>
      <c r="VRI26" s="212"/>
      <c r="VRJ26" s="210"/>
      <c r="VRK26" s="211"/>
      <c r="VRL26" s="149"/>
      <c r="VRT26" s="149"/>
      <c r="VRW26" s="171"/>
      <c r="VRX26" s="171"/>
      <c r="VRY26" s="149"/>
      <c r="VSA26" s="152"/>
      <c r="VSC26" s="152"/>
      <c r="VSD26" s="212"/>
      <c r="VSE26" s="210"/>
      <c r="VSF26" s="211"/>
      <c r="VSG26" s="149"/>
      <c r="VSO26" s="149"/>
      <c r="VSR26" s="171"/>
      <c r="VSS26" s="171"/>
      <c r="VST26" s="149"/>
      <c r="VSV26" s="152"/>
      <c r="VSX26" s="152"/>
      <c r="VSY26" s="212"/>
      <c r="VSZ26" s="210"/>
      <c r="VTA26" s="211"/>
      <c r="VTB26" s="149"/>
      <c r="VTJ26" s="149"/>
      <c r="VTM26" s="171"/>
      <c r="VTN26" s="171"/>
      <c r="VTO26" s="149"/>
      <c r="VTQ26" s="152"/>
      <c r="VTS26" s="152"/>
      <c r="VTT26" s="212"/>
      <c r="VTU26" s="210"/>
      <c r="VTV26" s="211"/>
      <c r="VTW26" s="149"/>
      <c r="VUE26" s="149"/>
      <c r="VUH26" s="171"/>
      <c r="VUI26" s="171"/>
      <c r="VUJ26" s="149"/>
      <c r="VUL26" s="152"/>
      <c r="VUN26" s="152"/>
      <c r="VUO26" s="212"/>
      <c r="VUP26" s="210"/>
      <c r="VUQ26" s="211"/>
      <c r="VUR26" s="149"/>
      <c r="VUZ26" s="149"/>
      <c r="VVC26" s="171"/>
      <c r="VVD26" s="171"/>
      <c r="VVE26" s="149"/>
      <c r="VVG26" s="152"/>
      <c r="VVI26" s="152"/>
      <c r="VVJ26" s="212"/>
      <c r="VVK26" s="210"/>
      <c r="VVL26" s="211"/>
      <c r="VVM26" s="149"/>
      <c r="VVU26" s="149"/>
      <c r="VVX26" s="171"/>
      <c r="VVY26" s="171"/>
      <c r="VVZ26" s="149"/>
      <c r="VWB26" s="152"/>
      <c r="VWD26" s="152"/>
      <c r="VWE26" s="212"/>
      <c r="VWF26" s="210"/>
      <c r="VWG26" s="211"/>
      <c r="VWH26" s="149"/>
      <c r="VWP26" s="149"/>
      <c r="VWS26" s="171"/>
      <c r="VWT26" s="171"/>
      <c r="VWU26" s="149"/>
      <c r="VWW26" s="152"/>
      <c r="VWY26" s="152"/>
      <c r="VWZ26" s="212"/>
      <c r="VXA26" s="210"/>
      <c r="VXB26" s="211"/>
      <c r="VXC26" s="149"/>
      <c r="VXK26" s="149"/>
      <c r="VXN26" s="171"/>
      <c r="VXO26" s="171"/>
      <c r="VXP26" s="149"/>
      <c r="VXR26" s="152"/>
      <c r="VXT26" s="152"/>
      <c r="VXU26" s="212"/>
      <c r="VXV26" s="210"/>
      <c r="VXW26" s="211"/>
      <c r="VXX26" s="149"/>
      <c r="VYF26" s="149"/>
      <c r="VYI26" s="171"/>
      <c r="VYJ26" s="171"/>
      <c r="VYK26" s="149"/>
      <c r="VYM26" s="152"/>
      <c r="VYO26" s="152"/>
      <c r="VYP26" s="212"/>
      <c r="VYQ26" s="210"/>
      <c r="VYR26" s="211"/>
      <c r="VYS26" s="149"/>
      <c r="VZA26" s="149"/>
      <c r="VZD26" s="171"/>
      <c r="VZE26" s="171"/>
      <c r="VZF26" s="149"/>
      <c r="VZH26" s="152"/>
      <c r="VZJ26" s="152"/>
      <c r="VZK26" s="212"/>
      <c r="VZL26" s="210"/>
      <c r="VZM26" s="211"/>
      <c r="VZN26" s="149"/>
      <c r="VZV26" s="149"/>
      <c r="VZY26" s="171"/>
      <c r="VZZ26" s="171"/>
      <c r="WAA26" s="149"/>
      <c r="WAC26" s="152"/>
      <c r="WAE26" s="152"/>
      <c r="WAF26" s="212"/>
      <c r="WAG26" s="210"/>
      <c r="WAH26" s="211"/>
      <c r="WAI26" s="149"/>
      <c r="WAQ26" s="149"/>
      <c r="WAT26" s="171"/>
      <c r="WAU26" s="171"/>
      <c r="WAV26" s="149"/>
      <c r="WAX26" s="152"/>
      <c r="WAZ26" s="152"/>
      <c r="WBA26" s="212"/>
      <c r="WBB26" s="210"/>
      <c r="WBC26" s="211"/>
      <c r="WBD26" s="149"/>
      <c r="WBL26" s="149"/>
      <c r="WBO26" s="171"/>
      <c r="WBP26" s="171"/>
      <c r="WBQ26" s="149"/>
      <c r="WBS26" s="152"/>
      <c r="WBU26" s="152"/>
      <c r="WBV26" s="212"/>
      <c r="WBW26" s="210"/>
      <c r="WBX26" s="211"/>
      <c r="WBY26" s="149"/>
      <c r="WCG26" s="149"/>
      <c r="WCJ26" s="171"/>
      <c r="WCK26" s="171"/>
      <c r="WCL26" s="149"/>
      <c r="WCN26" s="152"/>
      <c r="WCP26" s="152"/>
      <c r="WCQ26" s="212"/>
      <c r="WCR26" s="210"/>
      <c r="WCS26" s="211"/>
      <c r="WCT26" s="149"/>
      <c r="WDB26" s="149"/>
      <c r="WDE26" s="171"/>
      <c r="WDF26" s="171"/>
      <c r="WDG26" s="149"/>
      <c r="WDI26" s="152"/>
      <c r="WDK26" s="152"/>
      <c r="WDL26" s="212"/>
      <c r="WDM26" s="210"/>
      <c r="WDN26" s="211"/>
      <c r="WDO26" s="149"/>
      <c r="WDW26" s="149"/>
      <c r="WDZ26" s="171"/>
      <c r="WEA26" s="171"/>
      <c r="WEB26" s="149"/>
      <c r="WED26" s="152"/>
      <c r="WEF26" s="152"/>
      <c r="WEG26" s="212"/>
      <c r="WEH26" s="210"/>
      <c r="WEI26" s="211"/>
      <c r="WEJ26" s="149"/>
      <c r="WER26" s="149"/>
      <c r="WEU26" s="171"/>
      <c r="WEV26" s="171"/>
      <c r="WEW26" s="149"/>
      <c r="WEY26" s="152"/>
      <c r="WFA26" s="152"/>
      <c r="WFB26" s="212"/>
      <c r="WFC26" s="210"/>
      <c r="WFD26" s="211"/>
      <c r="WFE26" s="149"/>
      <c r="WFM26" s="149"/>
      <c r="WFP26" s="171"/>
      <c r="WFQ26" s="171"/>
      <c r="WFR26" s="149"/>
      <c r="WFT26" s="152"/>
      <c r="WFV26" s="152"/>
      <c r="WFW26" s="212"/>
      <c r="WFX26" s="210"/>
      <c r="WFY26" s="211"/>
      <c r="WFZ26" s="149"/>
      <c r="WGH26" s="149"/>
      <c r="WGK26" s="171"/>
      <c r="WGL26" s="171"/>
      <c r="WGM26" s="149"/>
      <c r="WGO26" s="152"/>
      <c r="WGQ26" s="152"/>
      <c r="WGR26" s="212"/>
      <c r="WGS26" s="210"/>
      <c r="WGT26" s="211"/>
      <c r="WGU26" s="149"/>
      <c r="WHC26" s="149"/>
      <c r="WHF26" s="171"/>
      <c r="WHG26" s="171"/>
      <c r="WHH26" s="149"/>
      <c r="WHJ26" s="152"/>
      <c r="WHL26" s="152"/>
      <c r="WHM26" s="212"/>
      <c r="WHN26" s="210"/>
      <c r="WHO26" s="211"/>
      <c r="WHP26" s="149"/>
      <c r="WHX26" s="149"/>
      <c r="WIA26" s="171"/>
      <c r="WIB26" s="171"/>
      <c r="WIC26" s="149"/>
      <c r="WIE26" s="152"/>
      <c r="WIG26" s="152"/>
      <c r="WIH26" s="212"/>
      <c r="WII26" s="210"/>
      <c r="WIJ26" s="211"/>
      <c r="WIK26" s="149"/>
      <c r="WIS26" s="149"/>
      <c r="WIV26" s="171"/>
      <c r="WIW26" s="171"/>
      <c r="WIX26" s="149"/>
      <c r="WIZ26" s="152"/>
      <c r="WJB26" s="152"/>
      <c r="WJC26" s="212"/>
      <c r="WJD26" s="210"/>
      <c r="WJE26" s="211"/>
      <c r="WJF26" s="149"/>
      <c r="WJN26" s="149"/>
      <c r="WJQ26" s="171"/>
      <c r="WJR26" s="171"/>
      <c r="WJS26" s="149"/>
      <c r="WJU26" s="152"/>
      <c r="WJW26" s="152"/>
      <c r="WJX26" s="212"/>
      <c r="WJY26" s="210"/>
      <c r="WJZ26" s="211"/>
      <c r="WKA26" s="149"/>
      <c r="WKI26" s="149"/>
      <c r="WKL26" s="171"/>
      <c r="WKM26" s="171"/>
      <c r="WKN26" s="149"/>
      <c r="WKP26" s="152"/>
      <c r="WKR26" s="152"/>
      <c r="WKS26" s="212"/>
      <c r="WKT26" s="210"/>
      <c r="WKU26" s="211"/>
      <c r="WKV26" s="149"/>
      <c r="WLD26" s="149"/>
      <c r="WLG26" s="171"/>
      <c r="WLH26" s="171"/>
      <c r="WLI26" s="149"/>
      <c r="WLK26" s="152"/>
      <c r="WLM26" s="152"/>
      <c r="WLN26" s="212"/>
      <c r="WLO26" s="210"/>
      <c r="WLP26" s="211"/>
      <c r="WLQ26" s="149"/>
      <c r="WLY26" s="149"/>
      <c r="WMB26" s="171"/>
      <c r="WMC26" s="171"/>
      <c r="WMD26" s="149"/>
      <c r="WMF26" s="152"/>
      <c r="WMH26" s="152"/>
      <c r="WMI26" s="212"/>
      <c r="WMJ26" s="210"/>
      <c r="WMK26" s="211"/>
      <c r="WML26" s="149"/>
      <c r="WMT26" s="149"/>
      <c r="WMW26" s="171"/>
      <c r="WMX26" s="171"/>
      <c r="WMY26" s="149"/>
      <c r="WNA26" s="152"/>
      <c r="WNC26" s="152"/>
      <c r="WND26" s="212"/>
      <c r="WNE26" s="210"/>
      <c r="WNF26" s="211"/>
      <c r="WNG26" s="149"/>
      <c r="WNO26" s="149"/>
      <c r="WNR26" s="171"/>
      <c r="WNS26" s="171"/>
      <c r="WNT26" s="149"/>
      <c r="WNV26" s="152"/>
      <c r="WNX26" s="152"/>
      <c r="WNY26" s="212"/>
      <c r="WNZ26" s="210"/>
      <c r="WOA26" s="211"/>
      <c r="WOB26" s="149"/>
      <c r="WOJ26" s="149"/>
      <c r="WOM26" s="171"/>
      <c r="WON26" s="171"/>
      <c r="WOO26" s="149"/>
      <c r="WOQ26" s="152"/>
      <c r="WOS26" s="152"/>
      <c r="WOT26" s="212"/>
      <c r="WOU26" s="210"/>
      <c r="WOV26" s="211"/>
      <c r="WOW26" s="149"/>
      <c r="WPE26" s="149"/>
      <c r="WPH26" s="171"/>
      <c r="WPI26" s="171"/>
      <c r="WPJ26" s="149"/>
      <c r="WPL26" s="152"/>
      <c r="WPN26" s="152"/>
      <c r="WPO26" s="212"/>
      <c r="WPP26" s="210"/>
      <c r="WPQ26" s="211"/>
      <c r="WPR26" s="149"/>
      <c r="WPZ26" s="149"/>
      <c r="WQC26" s="171"/>
      <c r="WQD26" s="171"/>
      <c r="WQE26" s="149"/>
      <c r="WQG26" s="152"/>
      <c r="WQI26" s="152"/>
      <c r="WQJ26" s="212"/>
      <c r="WQK26" s="210"/>
      <c r="WQL26" s="211"/>
      <c r="WQM26" s="149"/>
      <c r="WQU26" s="149"/>
      <c r="WQX26" s="171"/>
      <c r="WQY26" s="171"/>
      <c r="WQZ26" s="149"/>
      <c r="WRB26" s="152"/>
      <c r="WRD26" s="152"/>
      <c r="WRE26" s="212"/>
      <c r="WRF26" s="210"/>
      <c r="WRG26" s="211"/>
      <c r="WRH26" s="149"/>
      <c r="WRP26" s="149"/>
      <c r="WRS26" s="171"/>
      <c r="WRT26" s="171"/>
      <c r="WRU26" s="149"/>
      <c r="WRW26" s="152"/>
      <c r="WRY26" s="152"/>
      <c r="WRZ26" s="212"/>
      <c r="WSA26" s="210"/>
      <c r="WSB26" s="211"/>
      <c r="WSC26" s="149"/>
      <c r="WSK26" s="149"/>
      <c r="WSN26" s="171"/>
      <c r="WSO26" s="171"/>
      <c r="WSP26" s="149"/>
      <c r="WSR26" s="152"/>
      <c r="WST26" s="152"/>
      <c r="WSU26" s="212"/>
      <c r="WSV26" s="210"/>
      <c r="WSW26" s="211"/>
      <c r="WSX26" s="149"/>
      <c r="WTF26" s="149"/>
      <c r="WTI26" s="171"/>
      <c r="WTJ26" s="171"/>
      <c r="WTK26" s="149"/>
      <c r="WTM26" s="152"/>
      <c r="WTO26" s="152"/>
      <c r="WTP26" s="212"/>
      <c r="WTQ26" s="210"/>
      <c r="WTR26" s="211"/>
      <c r="WTS26" s="149"/>
      <c r="WUA26" s="149"/>
      <c r="WUD26" s="171"/>
      <c r="WUE26" s="171"/>
      <c r="WUF26" s="149"/>
      <c r="WUH26" s="152"/>
      <c r="WUJ26" s="152"/>
      <c r="WUK26" s="212"/>
      <c r="WUL26" s="210"/>
      <c r="WUM26" s="211"/>
      <c r="WUN26" s="149"/>
      <c r="WUV26" s="149"/>
      <c r="WUY26" s="171"/>
      <c r="WUZ26" s="171"/>
      <c r="WVA26" s="149"/>
      <c r="WVC26" s="152"/>
      <c r="WVE26" s="152"/>
      <c r="WVF26" s="212"/>
      <c r="WVG26" s="210"/>
      <c r="WVH26" s="211"/>
      <c r="WVI26" s="149"/>
      <c r="WVQ26" s="149"/>
      <c r="WVT26" s="171"/>
      <c r="WVU26" s="171"/>
      <c r="WVV26" s="149"/>
      <c r="WVX26" s="152"/>
      <c r="WVZ26" s="152"/>
      <c r="WWA26" s="212"/>
      <c r="WWB26" s="210"/>
      <c r="WWC26" s="211"/>
      <c r="WWD26" s="149"/>
      <c r="WWL26" s="149"/>
      <c r="WWO26" s="171"/>
      <c r="WWP26" s="171"/>
      <c r="WWQ26" s="149"/>
      <c r="WWS26" s="152"/>
      <c r="WWU26" s="152"/>
      <c r="WWV26" s="212"/>
      <c r="WWW26" s="210"/>
      <c r="WWX26" s="211"/>
      <c r="WWY26" s="149"/>
      <c r="WXG26" s="149"/>
      <c r="WXJ26" s="171"/>
      <c r="WXK26" s="171"/>
      <c r="WXL26" s="149"/>
      <c r="WXN26" s="152"/>
      <c r="WXP26" s="152"/>
      <c r="WXQ26" s="212"/>
      <c r="WXR26" s="210"/>
      <c r="WXS26" s="211"/>
      <c r="WXT26" s="149"/>
      <c r="WYB26" s="149"/>
      <c r="WYE26" s="171"/>
      <c r="WYF26" s="171"/>
      <c r="WYG26" s="149"/>
      <c r="WYI26" s="152"/>
      <c r="WYK26" s="152"/>
      <c r="WYL26" s="212"/>
      <c r="WYM26" s="210"/>
      <c r="WYN26" s="211"/>
      <c r="WYO26" s="149"/>
      <c r="WYW26" s="149"/>
      <c r="WYZ26" s="171"/>
      <c r="WZA26" s="171"/>
      <c r="WZB26" s="149"/>
      <c r="WZD26" s="152"/>
      <c r="WZF26" s="152"/>
      <c r="WZG26" s="212"/>
      <c r="WZH26" s="210"/>
      <c r="WZI26" s="211"/>
      <c r="WZJ26" s="149"/>
      <c r="WZR26" s="149"/>
      <c r="WZU26" s="171"/>
      <c r="WZV26" s="171"/>
      <c r="WZW26" s="149"/>
      <c r="WZY26" s="152"/>
      <c r="XAA26" s="152"/>
      <c r="XAB26" s="212"/>
      <c r="XAC26" s="210"/>
      <c r="XAD26" s="211"/>
      <c r="XAE26" s="149"/>
      <c r="XAM26" s="149"/>
      <c r="XAP26" s="171"/>
      <c r="XAQ26" s="171"/>
      <c r="XAR26" s="149"/>
      <c r="XAT26" s="152"/>
      <c r="XAV26" s="152"/>
      <c r="XAW26" s="212"/>
      <c r="XAX26" s="210"/>
      <c r="XAY26" s="211"/>
      <c r="XAZ26" s="149"/>
      <c r="XBH26" s="149"/>
      <c r="XBK26" s="171"/>
      <c r="XBL26" s="171"/>
      <c r="XBM26" s="149"/>
      <c r="XBO26" s="152"/>
      <c r="XBQ26" s="152"/>
      <c r="XBR26" s="212"/>
      <c r="XBS26" s="210"/>
      <c r="XBT26" s="211"/>
      <c r="XBU26" s="149"/>
      <c r="XCC26" s="149"/>
      <c r="XCF26" s="171"/>
      <c r="XCG26" s="171"/>
      <c r="XCH26" s="149"/>
      <c r="XCJ26" s="152"/>
      <c r="XCL26" s="152"/>
      <c r="XCM26" s="212"/>
      <c r="XCN26" s="210"/>
      <c r="XCO26" s="211"/>
      <c r="XCP26" s="149"/>
      <c r="XCX26" s="149"/>
      <c r="XDA26" s="171"/>
      <c r="XDB26" s="171"/>
      <c r="XDC26" s="149"/>
      <c r="XDE26" s="152"/>
      <c r="XDG26" s="152"/>
      <c r="XDH26" s="212"/>
      <c r="XDI26" s="210"/>
      <c r="XDJ26" s="211"/>
      <c r="XDK26" s="149"/>
      <c r="XDS26" s="149"/>
      <c r="XDV26" s="171"/>
      <c r="XDW26" s="171"/>
      <c r="XDX26" s="149"/>
      <c r="XDZ26" s="152"/>
      <c r="XEB26" s="152"/>
      <c r="XEC26" s="212"/>
      <c r="XED26" s="210"/>
      <c r="XEE26" s="211"/>
      <c r="XEF26" s="149"/>
      <c r="XEN26" s="149"/>
      <c r="XEQ26" s="171"/>
      <c r="XER26" s="171"/>
      <c r="XES26" s="149"/>
      <c r="XEU26" s="152"/>
      <c r="XEW26" s="152"/>
      <c r="XEX26" s="212"/>
      <c r="XEY26" s="210"/>
      <c r="XEZ26" s="211"/>
      <c r="XFA26" s="149"/>
    </row>
    <row r="27" spans="1:1024 1026:2046 2049:3067 3075:4096 4104:5119 5121:7162 7170:8191 8199:11257 11265:12286 12294:14336 14338:15360 15363:16381" s="150" customFormat="1" ht="12.75" x14ac:dyDescent="0.2">
      <c r="A27" s="149">
        <v>45406</v>
      </c>
      <c r="B27" s="150" t="s">
        <v>95</v>
      </c>
      <c r="C27" s="150" t="s">
        <v>102</v>
      </c>
      <c r="D27" s="150" t="s">
        <v>56</v>
      </c>
      <c r="E27" s="150" t="s">
        <v>25</v>
      </c>
      <c r="F27" s="150" t="s">
        <v>307</v>
      </c>
      <c r="G27" s="150">
        <v>2881</v>
      </c>
      <c r="H27" s="150">
        <v>156718</v>
      </c>
      <c r="I27" s="149">
        <v>45405</v>
      </c>
      <c r="J27" s="150">
        <v>155639493</v>
      </c>
      <c r="K27" s="150">
        <v>96</v>
      </c>
      <c r="L27" s="151">
        <v>49870.39</v>
      </c>
      <c r="M27" s="151">
        <v>7200</v>
      </c>
      <c r="N27" s="149">
        <v>45406</v>
      </c>
      <c r="O27" s="150" t="s">
        <v>306</v>
      </c>
      <c r="P27" s="152">
        <v>1.8200000000000001E-2</v>
      </c>
      <c r="Q27" s="150" t="s">
        <v>115</v>
      </c>
      <c r="R27" s="152">
        <v>0.03</v>
      </c>
      <c r="S27" s="209">
        <f t="shared" si="0"/>
        <v>216</v>
      </c>
      <c r="T27" s="210"/>
      <c r="U27" s="211" t="str">
        <f>VLOOKUP(D27,Painel!$C$7:$C$63,1,FALSE)</f>
        <v>MARCIA DA SILVA RIBEIRO</v>
      </c>
      <c r="V27" s="149"/>
      <c r="AD27" s="149"/>
      <c r="AG27" s="171"/>
      <c r="AH27" s="171"/>
      <c r="AI27" s="149"/>
      <c r="AK27" s="152"/>
      <c r="AM27" s="152"/>
      <c r="AN27" s="212"/>
      <c r="AO27" s="210"/>
      <c r="AP27" s="211"/>
      <c r="AQ27" s="149"/>
      <c r="AY27" s="149"/>
      <c r="BB27" s="171"/>
      <c r="BC27" s="171"/>
      <c r="BD27" s="149"/>
      <c r="BF27" s="152"/>
      <c r="BH27" s="152"/>
      <c r="BI27" s="212"/>
      <c r="BJ27" s="210"/>
      <c r="BK27" s="211"/>
      <c r="BL27" s="149"/>
      <c r="BT27" s="149"/>
      <c r="BW27" s="171"/>
      <c r="BX27" s="171"/>
      <c r="BY27" s="149"/>
      <c r="CA27" s="152"/>
      <c r="CC27" s="152"/>
      <c r="CD27" s="212"/>
      <c r="CE27" s="210"/>
      <c r="CF27" s="211"/>
      <c r="CG27" s="149"/>
      <c r="CO27" s="149"/>
      <c r="CR27" s="171"/>
      <c r="CS27" s="171"/>
      <c r="CT27" s="149"/>
      <c r="CV27" s="152"/>
      <c r="CX27" s="152"/>
      <c r="CY27" s="212"/>
      <c r="CZ27" s="210"/>
      <c r="DA27" s="211"/>
      <c r="DB27" s="149"/>
      <c r="DJ27" s="149"/>
      <c r="DM27" s="171"/>
      <c r="DN27" s="171"/>
      <c r="DO27" s="149"/>
      <c r="DQ27" s="152"/>
      <c r="DS27" s="152"/>
      <c r="DT27" s="212"/>
      <c r="DU27" s="210"/>
      <c r="DV27" s="211"/>
      <c r="DW27" s="149"/>
      <c r="EE27" s="149"/>
      <c r="EH27" s="171"/>
      <c r="EI27" s="171"/>
      <c r="EJ27" s="149"/>
      <c r="EL27" s="152"/>
      <c r="EN27" s="152"/>
      <c r="EO27" s="212"/>
      <c r="EP27" s="210"/>
      <c r="EQ27" s="211"/>
      <c r="ER27" s="149"/>
      <c r="EZ27" s="149"/>
      <c r="FC27" s="171"/>
      <c r="FD27" s="171"/>
      <c r="FE27" s="149"/>
      <c r="FG27" s="152"/>
      <c r="FI27" s="152"/>
      <c r="FJ27" s="212"/>
      <c r="FK27" s="210"/>
      <c r="FL27" s="211"/>
      <c r="FM27" s="149"/>
      <c r="FU27" s="149"/>
      <c r="FX27" s="171"/>
      <c r="FY27" s="171"/>
      <c r="FZ27" s="149"/>
      <c r="GB27" s="152"/>
      <c r="GD27" s="152"/>
      <c r="GE27" s="212"/>
      <c r="GF27" s="210"/>
      <c r="GG27" s="211"/>
      <c r="GH27" s="149"/>
      <c r="GP27" s="149"/>
      <c r="GS27" s="171"/>
      <c r="GT27" s="171"/>
      <c r="GU27" s="149"/>
      <c r="GW27" s="152"/>
      <c r="GY27" s="152"/>
      <c r="GZ27" s="212"/>
      <c r="HA27" s="210"/>
      <c r="HB27" s="211"/>
      <c r="HC27" s="149"/>
      <c r="HK27" s="149"/>
      <c r="HN27" s="171"/>
      <c r="HO27" s="171"/>
      <c r="HP27" s="149"/>
      <c r="HR27" s="152"/>
      <c r="HT27" s="152"/>
      <c r="HU27" s="212"/>
      <c r="HV27" s="210"/>
      <c r="HW27" s="211"/>
      <c r="HX27" s="149"/>
      <c r="IF27" s="149"/>
      <c r="II27" s="171"/>
      <c r="IJ27" s="171"/>
      <c r="IK27" s="149"/>
      <c r="IM27" s="152"/>
      <c r="IO27" s="152"/>
      <c r="IP27" s="212"/>
      <c r="IQ27" s="210"/>
      <c r="IR27" s="211"/>
      <c r="IS27" s="149"/>
      <c r="JA27" s="149"/>
      <c r="JD27" s="171"/>
      <c r="JE27" s="171"/>
      <c r="JF27" s="149"/>
      <c r="JH27" s="152"/>
      <c r="JJ27" s="152"/>
      <c r="JK27" s="212"/>
      <c r="JL27" s="210"/>
      <c r="JM27" s="211"/>
      <c r="JN27" s="149"/>
      <c r="JV27" s="149"/>
      <c r="JY27" s="171"/>
      <c r="JZ27" s="171"/>
      <c r="KA27" s="149"/>
      <c r="KC27" s="152"/>
      <c r="KE27" s="152"/>
      <c r="KF27" s="212"/>
      <c r="KG27" s="210"/>
      <c r="KH27" s="211"/>
      <c r="KI27" s="149"/>
      <c r="KQ27" s="149"/>
      <c r="KT27" s="171"/>
      <c r="KU27" s="171"/>
      <c r="KV27" s="149"/>
      <c r="KX27" s="152"/>
      <c r="KZ27" s="152"/>
      <c r="LA27" s="212"/>
      <c r="LB27" s="210"/>
      <c r="LC27" s="211"/>
      <c r="LD27" s="149"/>
      <c r="LL27" s="149"/>
      <c r="LO27" s="171"/>
      <c r="LP27" s="171"/>
      <c r="LQ27" s="149"/>
      <c r="LS27" s="152"/>
      <c r="LU27" s="152"/>
      <c r="LV27" s="212"/>
      <c r="LW27" s="210"/>
      <c r="LX27" s="211"/>
      <c r="LY27" s="149"/>
      <c r="MG27" s="149"/>
      <c r="MJ27" s="171"/>
      <c r="MK27" s="171"/>
      <c r="ML27" s="149"/>
      <c r="MN27" s="152"/>
      <c r="MP27" s="152"/>
      <c r="MQ27" s="212"/>
      <c r="MR27" s="210"/>
      <c r="MS27" s="211"/>
      <c r="MT27" s="149"/>
      <c r="NB27" s="149"/>
      <c r="NE27" s="171"/>
      <c r="NF27" s="171"/>
      <c r="NG27" s="149"/>
      <c r="NI27" s="152"/>
      <c r="NK27" s="152"/>
      <c r="NL27" s="212"/>
      <c r="NM27" s="210"/>
      <c r="NN27" s="211"/>
      <c r="NO27" s="149"/>
      <c r="NW27" s="149"/>
      <c r="NZ27" s="171"/>
      <c r="OA27" s="171"/>
      <c r="OB27" s="149"/>
      <c r="OD27" s="152"/>
      <c r="OF27" s="152"/>
      <c r="OG27" s="212"/>
      <c r="OH27" s="210"/>
      <c r="OI27" s="211"/>
      <c r="OJ27" s="149"/>
      <c r="OR27" s="149"/>
      <c r="OU27" s="171"/>
      <c r="OV27" s="171"/>
      <c r="OW27" s="149"/>
      <c r="OY27" s="152"/>
      <c r="PA27" s="152"/>
      <c r="PB27" s="212"/>
      <c r="PC27" s="210"/>
      <c r="PD27" s="211"/>
      <c r="PE27" s="149"/>
      <c r="PM27" s="149"/>
      <c r="PP27" s="171"/>
      <c r="PQ27" s="171"/>
      <c r="PR27" s="149"/>
      <c r="PT27" s="152"/>
      <c r="PV27" s="152"/>
      <c r="PW27" s="212"/>
      <c r="PX27" s="210"/>
      <c r="PY27" s="211"/>
      <c r="PZ27" s="149"/>
      <c r="QH27" s="149"/>
      <c r="QK27" s="171"/>
      <c r="QL27" s="171"/>
      <c r="QM27" s="149"/>
      <c r="QO27" s="152"/>
      <c r="QQ27" s="152"/>
      <c r="QR27" s="212"/>
      <c r="QS27" s="210"/>
      <c r="QT27" s="211"/>
      <c r="QU27" s="149"/>
      <c r="RC27" s="149"/>
      <c r="RF27" s="171"/>
      <c r="RG27" s="171"/>
      <c r="RH27" s="149"/>
      <c r="RJ27" s="152"/>
      <c r="RL27" s="152"/>
      <c r="RM27" s="212"/>
      <c r="RN27" s="210"/>
      <c r="RO27" s="211"/>
      <c r="RP27" s="149"/>
      <c r="RX27" s="149"/>
      <c r="SA27" s="171"/>
      <c r="SB27" s="171"/>
      <c r="SC27" s="149"/>
      <c r="SE27" s="152"/>
      <c r="SG27" s="152"/>
      <c r="SH27" s="212"/>
      <c r="SI27" s="210"/>
      <c r="SJ27" s="211"/>
      <c r="SK27" s="149"/>
      <c r="SS27" s="149"/>
      <c r="SV27" s="171"/>
      <c r="SW27" s="171"/>
      <c r="SX27" s="149"/>
      <c r="SZ27" s="152"/>
      <c r="TB27" s="152"/>
      <c r="TC27" s="212"/>
      <c r="TD27" s="210"/>
      <c r="TE27" s="211"/>
      <c r="TF27" s="149"/>
      <c r="TN27" s="149"/>
      <c r="TQ27" s="171"/>
      <c r="TR27" s="171"/>
      <c r="TS27" s="149"/>
      <c r="TU27" s="152"/>
      <c r="TW27" s="152"/>
      <c r="TX27" s="212"/>
      <c r="TY27" s="210"/>
      <c r="TZ27" s="211"/>
      <c r="UA27" s="149"/>
      <c r="UI27" s="149"/>
      <c r="UL27" s="171"/>
      <c r="UM27" s="171"/>
      <c r="UN27" s="149"/>
      <c r="UP27" s="152"/>
      <c r="UR27" s="152"/>
      <c r="US27" s="212"/>
      <c r="UT27" s="210"/>
      <c r="UU27" s="211"/>
      <c r="UV27" s="149"/>
      <c r="VD27" s="149"/>
      <c r="VG27" s="171"/>
      <c r="VH27" s="171"/>
      <c r="VI27" s="149"/>
      <c r="VK27" s="152"/>
      <c r="VM27" s="152"/>
      <c r="VN27" s="212"/>
      <c r="VO27" s="210"/>
      <c r="VP27" s="211"/>
      <c r="VQ27" s="149"/>
      <c r="VY27" s="149"/>
      <c r="WB27" s="171"/>
      <c r="WC27" s="171"/>
      <c r="WD27" s="149"/>
      <c r="WF27" s="152"/>
      <c r="WH27" s="152"/>
      <c r="WI27" s="212"/>
      <c r="WJ27" s="210"/>
      <c r="WK27" s="211"/>
      <c r="WL27" s="149"/>
      <c r="WT27" s="149"/>
      <c r="WW27" s="171"/>
      <c r="WX27" s="171"/>
      <c r="WY27" s="149"/>
      <c r="XA27" s="152"/>
      <c r="XC27" s="152"/>
      <c r="XD27" s="212"/>
      <c r="XE27" s="210"/>
      <c r="XF27" s="211"/>
      <c r="XG27" s="149"/>
      <c r="XO27" s="149"/>
      <c r="XR27" s="171"/>
      <c r="XS27" s="171"/>
      <c r="XT27" s="149"/>
      <c r="XV27" s="152"/>
      <c r="XX27" s="152"/>
      <c r="XY27" s="212"/>
      <c r="XZ27" s="210"/>
      <c r="YA27" s="211"/>
      <c r="YB27" s="149"/>
      <c r="YJ27" s="149"/>
      <c r="YM27" s="171"/>
      <c r="YN27" s="171"/>
      <c r="YO27" s="149"/>
      <c r="YQ27" s="152"/>
      <c r="YS27" s="152"/>
      <c r="YT27" s="212"/>
      <c r="YU27" s="210"/>
      <c r="YV27" s="211"/>
      <c r="YW27" s="149"/>
      <c r="ZE27" s="149"/>
      <c r="ZH27" s="171"/>
      <c r="ZI27" s="171"/>
      <c r="ZJ27" s="149"/>
      <c r="ZL27" s="152"/>
      <c r="ZN27" s="152"/>
      <c r="ZO27" s="212"/>
      <c r="ZP27" s="210"/>
      <c r="ZQ27" s="211"/>
      <c r="ZR27" s="149"/>
      <c r="ZZ27" s="149"/>
      <c r="AAC27" s="171"/>
      <c r="AAD27" s="171"/>
      <c r="AAE27" s="149"/>
      <c r="AAG27" s="152"/>
      <c r="AAI27" s="152"/>
      <c r="AAJ27" s="212"/>
      <c r="AAK27" s="210"/>
      <c r="AAL27" s="211"/>
      <c r="AAM27" s="149"/>
      <c r="AAU27" s="149"/>
      <c r="AAX27" s="171"/>
      <c r="AAY27" s="171"/>
      <c r="AAZ27" s="149"/>
      <c r="ABB27" s="152"/>
      <c r="ABD27" s="152"/>
      <c r="ABE27" s="212"/>
      <c r="ABF27" s="210"/>
      <c r="ABG27" s="211"/>
      <c r="ABH27" s="149"/>
      <c r="ABP27" s="149"/>
      <c r="ABS27" s="171"/>
      <c r="ABT27" s="171"/>
      <c r="ABU27" s="149"/>
      <c r="ABW27" s="152"/>
      <c r="ABY27" s="152"/>
      <c r="ABZ27" s="212"/>
      <c r="ACA27" s="210"/>
      <c r="ACB27" s="211"/>
      <c r="ACC27" s="149"/>
      <c r="ACK27" s="149"/>
      <c r="ACN27" s="171"/>
      <c r="ACO27" s="171"/>
      <c r="ACP27" s="149"/>
      <c r="ACR27" s="152"/>
      <c r="ACT27" s="152"/>
      <c r="ACU27" s="212"/>
      <c r="ACV27" s="210"/>
      <c r="ACW27" s="211"/>
      <c r="ACX27" s="149"/>
      <c r="ADF27" s="149"/>
      <c r="ADI27" s="171"/>
      <c r="ADJ27" s="171"/>
      <c r="ADK27" s="149"/>
      <c r="ADM27" s="152"/>
      <c r="ADO27" s="152"/>
      <c r="ADP27" s="212"/>
      <c r="ADQ27" s="210"/>
      <c r="ADR27" s="211"/>
      <c r="ADS27" s="149"/>
      <c r="AEA27" s="149"/>
      <c r="AED27" s="171"/>
      <c r="AEE27" s="171"/>
      <c r="AEF27" s="149"/>
      <c r="AEH27" s="152"/>
      <c r="AEJ27" s="152"/>
      <c r="AEK27" s="212"/>
      <c r="AEL27" s="210"/>
      <c r="AEM27" s="211"/>
      <c r="AEN27" s="149"/>
      <c r="AEV27" s="149"/>
      <c r="AEY27" s="171"/>
      <c r="AEZ27" s="171"/>
      <c r="AFA27" s="149"/>
      <c r="AFC27" s="152"/>
      <c r="AFE27" s="152"/>
      <c r="AFF27" s="212"/>
      <c r="AFG27" s="210"/>
      <c r="AFH27" s="211"/>
      <c r="AFI27" s="149"/>
      <c r="AFQ27" s="149"/>
      <c r="AFT27" s="171"/>
      <c r="AFU27" s="171"/>
      <c r="AFV27" s="149"/>
      <c r="AFX27" s="152"/>
      <c r="AFZ27" s="152"/>
      <c r="AGA27" s="212"/>
      <c r="AGB27" s="210"/>
      <c r="AGC27" s="211"/>
      <c r="AGD27" s="149"/>
      <c r="AGL27" s="149"/>
      <c r="AGO27" s="171"/>
      <c r="AGP27" s="171"/>
      <c r="AGQ27" s="149"/>
      <c r="AGS27" s="152"/>
      <c r="AGU27" s="152"/>
      <c r="AGV27" s="212"/>
      <c r="AGW27" s="210"/>
      <c r="AGX27" s="211"/>
      <c r="AGY27" s="149"/>
      <c r="AHG27" s="149"/>
      <c r="AHJ27" s="171"/>
      <c r="AHK27" s="171"/>
      <c r="AHL27" s="149"/>
      <c r="AHN27" s="152"/>
      <c r="AHP27" s="152"/>
      <c r="AHQ27" s="212"/>
      <c r="AHR27" s="210"/>
      <c r="AHS27" s="211"/>
      <c r="AHT27" s="149"/>
      <c r="AIB27" s="149"/>
      <c r="AIE27" s="171"/>
      <c r="AIF27" s="171"/>
      <c r="AIG27" s="149"/>
      <c r="AII27" s="152"/>
      <c r="AIK27" s="152"/>
      <c r="AIL27" s="212"/>
      <c r="AIM27" s="210"/>
      <c r="AIN27" s="211"/>
      <c r="AIO27" s="149"/>
      <c r="AIW27" s="149"/>
      <c r="AIZ27" s="171"/>
      <c r="AJA27" s="171"/>
      <c r="AJB27" s="149"/>
      <c r="AJD27" s="152"/>
      <c r="AJF27" s="152"/>
      <c r="AJG27" s="212"/>
      <c r="AJH27" s="210"/>
      <c r="AJI27" s="211"/>
      <c r="AJJ27" s="149"/>
      <c r="AJR27" s="149"/>
      <c r="AJU27" s="171"/>
      <c r="AJV27" s="171"/>
      <c r="AJW27" s="149"/>
      <c r="AJY27" s="152"/>
      <c r="AKA27" s="152"/>
      <c r="AKB27" s="212"/>
      <c r="AKC27" s="210"/>
      <c r="AKD27" s="211"/>
      <c r="AKE27" s="149"/>
      <c r="AKM27" s="149"/>
      <c r="AKP27" s="171"/>
      <c r="AKQ27" s="171"/>
      <c r="AKR27" s="149"/>
      <c r="AKT27" s="152"/>
      <c r="AKV27" s="152"/>
      <c r="AKW27" s="212"/>
      <c r="AKX27" s="210"/>
      <c r="AKY27" s="211"/>
      <c r="AKZ27" s="149"/>
      <c r="ALH27" s="149"/>
      <c r="ALK27" s="171"/>
      <c r="ALL27" s="171"/>
      <c r="ALM27" s="149"/>
      <c r="ALO27" s="152"/>
      <c r="ALQ27" s="152"/>
      <c r="ALR27" s="212"/>
      <c r="ALS27" s="210"/>
      <c r="ALT27" s="211"/>
      <c r="ALU27" s="149"/>
      <c r="AMC27" s="149"/>
      <c r="AMF27" s="171"/>
      <c r="AMG27" s="171"/>
      <c r="AMH27" s="149"/>
      <c r="AMJ27" s="152"/>
      <c r="AML27" s="152"/>
      <c r="AMM27" s="212"/>
      <c r="AMN27" s="210"/>
      <c r="AMO27" s="211"/>
      <c r="AMP27" s="149"/>
      <c r="AMX27" s="149"/>
      <c r="ANA27" s="171"/>
      <c r="ANB27" s="171"/>
      <c r="ANC27" s="149"/>
      <c r="ANE27" s="152"/>
      <c r="ANG27" s="152"/>
      <c r="ANH27" s="212"/>
      <c r="ANI27" s="210"/>
      <c r="ANJ27" s="211"/>
      <c r="ANK27" s="149"/>
      <c r="ANS27" s="149"/>
      <c r="ANV27" s="171"/>
      <c r="ANW27" s="171"/>
      <c r="ANX27" s="149"/>
      <c r="ANZ27" s="152"/>
      <c r="AOB27" s="152"/>
      <c r="AOC27" s="212"/>
      <c r="AOD27" s="210"/>
      <c r="AOE27" s="211"/>
      <c r="AOF27" s="149"/>
      <c r="AON27" s="149"/>
      <c r="AOQ27" s="171"/>
      <c r="AOR27" s="171"/>
      <c r="AOS27" s="149"/>
      <c r="AOU27" s="152"/>
      <c r="AOW27" s="152"/>
      <c r="AOX27" s="212"/>
      <c r="AOY27" s="210"/>
      <c r="AOZ27" s="211"/>
      <c r="APA27" s="149"/>
      <c r="API27" s="149"/>
      <c r="APL27" s="171"/>
      <c r="APM27" s="171"/>
      <c r="APN27" s="149"/>
      <c r="APP27" s="152"/>
      <c r="APR27" s="152"/>
      <c r="APS27" s="212"/>
      <c r="APT27" s="210"/>
      <c r="APU27" s="211"/>
      <c r="APV27" s="149"/>
      <c r="AQD27" s="149"/>
      <c r="AQG27" s="171"/>
      <c r="AQH27" s="171"/>
      <c r="AQI27" s="149"/>
      <c r="AQK27" s="152"/>
      <c r="AQM27" s="152"/>
      <c r="AQN27" s="212"/>
      <c r="AQO27" s="210"/>
      <c r="AQP27" s="211"/>
      <c r="AQQ27" s="149"/>
      <c r="AQY27" s="149"/>
      <c r="ARB27" s="171"/>
      <c r="ARC27" s="171"/>
      <c r="ARD27" s="149"/>
      <c r="ARF27" s="152"/>
      <c r="ARH27" s="152"/>
      <c r="ARI27" s="212"/>
      <c r="ARJ27" s="210"/>
      <c r="ARK27" s="211"/>
      <c r="ARL27" s="149"/>
      <c r="ART27" s="149"/>
      <c r="ARW27" s="171"/>
      <c r="ARX27" s="171"/>
      <c r="ARY27" s="149"/>
      <c r="ASA27" s="152"/>
      <c r="ASC27" s="152"/>
      <c r="ASD27" s="212"/>
      <c r="ASE27" s="210"/>
      <c r="ASF27" s="211"/>
      <c r="ASG27" s="149"/>
      <c r="ASO27" s="149"/>
      <c r="ASR27" s="171"/>
      <c r="ASS27" s="171"/>
      <c r="AST27" s="149"/>
      <c r="ASV27" s="152"/>
      <c r="ASX27" s="152"/>
      <c r="ASY27" s="212"/>
      <c r="ASZ27" s="210"/>
      <c r="ATA27" s="211"/>
      <c r="ATB27" s="149"/>
      <c r="ATJ27" s="149"/>
      <c r="ATM27" s="171"/>
      <c r="ATN27" s="171"/>
      <c r="ATO27" s="149"/>
      <c r="ATQ27" s="152"/>
      <c r="ATS27" s="152"/>
      <c r="ATT27" s="212"/>
      <c r="ATU27" s="210"/>
      <c r="ATV27" s="211"/>
      <c r="ATW27" s="149"/>
      <c r="AUE27" s="149"/>
      <c r="AUH27" s="171"/>
      <c r="AUI27" s="171"/>
      <c r="AUJ27" s="149"/>
      <c r="AUL27" s="152"/>
      <c r="AUN27" s="152"/>
      <c r="AUO27" s="212"/>
      <c r="AUP27" s="210"/>
      <c r="AUQ27" s="211"/>
      <c r="AUR27" s="149"/>
      <c r="AUZ27" s="149"/>
      <c r="AVC27" s="171"/>
      <c r="AVD27" s="171"/>
      <c r="AVE27" s="149"/>
      <c r="AVG27" s="152"/>
      <c r="AVI27" s="152"/>
      <c r="AVJ27" s="212"/>
      <c r="AVK27" s="210"/>
      <c r="AVL27" s="211"/>
      <c r="AVM27" s="149"/>
      <c r="AVU27" s="149"/>
      <c r="AVX27" s="171"/>
      <c r="AVY27" s="171"/>
      <c r="AVZ27" s="149"/>
      <c r="AWB27" s="152"/>
      <c r="AWD27" s="152"/>
      <c r="AWE27" s="212"/>
      <c r="AWF27" s="210"/>
      <c r="AWG27" s="211"/>
      <c r="AWH27" s="149"/>
      <c r="AWP27" s="149"/>
      <c r="AWS27" s="171"/>
      <c r="AWT27" s="171"/>
      <c r="AWU27" s="149"/>
      <c r="AWW27" s="152"/>
      <c r="AWY27" s="152"/>
      <c r="AWZ27" s="212"/>
      <c r="AXA27" s="210"/>
      <c r="AXB27" s="211"/>
      <c r="AXC27" s="149"/>
      <c r="AXK27" s="149"/>
      <c r="AXN27" s="171"/>
      <c r="AXO27" s="171"/>
      <c r="AXP27" s="149"/>
      <c r="AXR27" s="152"/>
      <c r="AXT27" s="152"/>
      <c r="AXU27" s="212"/>
      <c r="AXV27" s="210"/>
      <c r="AXW27" s="211"/>
      <c r="AXX27" s="149"/>
      <c r="AYF27" s="149"/>
      <c r="AYI27" s="171"/>
      <c r="AYJ27" s="171"/>
      <c r="AYK27" s="149"/>
      <c r="AYM27" s="152"/>
      <c r="AYO27" s="152"/>
      <c r="AYP27" s="212"/>
      <c r="AYQ27" s="210"/>
      <c r="AYR27" s="211"/>
      <c r="AYS27" s="149"/>
      <c r="AZA27" s="149"/>
      <c r="AZD27" s="171"/>
      <c r="AZE27" s="171"/>
      <c r="AZF27" s="149"/>
      <c r="AZH27" s="152"/>
      <c r="AZJ27" s="152"/>
      <c r="AZK27" s="212"/>
      <c r="AZL27" s="210"/>
      <c r="AZM27" s="211"/>
      <c r="AZN27" s="149"/>
      <c r="AZV27" s="149"/>
      <c r="AZY27" s="171"/>
      <c r="AZZ27" s="171"/>
      <c r="BAA27" s="149"/>
      <c r="BAC27" s="152"/>
      <c r="BAE27" s="152"/>
      <c r="BAF27" s="212"/>
      <c r="BAG27" s="210"/>
      <c r="BAH27" s="211"/>
      <c r="BAI27" s="149"/>
      <c r="BAQ27" s="149"/>
      <c r="BAT27" s="171"/>
      <c r="BAU27" s="171"/>
      <c r="BAV27" s="149"/>
      <c r="BAX27" s="152"/>
      <c r="BAZ27" s="152"/>
      <c r="BBA27" s="212"/>
      <c r="BBB27" s="210"/>
      <c r="BBC27" s="211"/>
      <c r="BBD27" s="149"/>
      <c r="BBL27" s="149"/>
      <c r="BBO27" s="171"/>
      <c r="BBP27" s="171"/>
      <c r="BBQ27" s="149"/>
      <c r="BBS27" s="152"/>
      <c r="BBU27" s="152"/>
      <c r="BBV27" s="212"/>
      <c r="BBW27" s="210"/>
      <c r="BBX27" s="211"/>
      <c r="BBY27" s="149"/>
      <c r="BCG27" s="149"/>
      <c r="BCJ27" s="171"/>
      <c r="BCK27" s="171"/>
      <c r="BCL27" s="149"/>
      <c r="BCN27" s="152"/>
      <c r="BCP27" s="152"/>
      <c r="BCQ27" s="212"/>
      <c r="BCR27" s="210"/>
      <c r="BCS27" s="211"/>
      <c r="BCT27" s="149"/>
      <c r="BDB27" s="149"/>
      <c r="BDE27" s="171"/>
      <c r="BDF27" s="171"/>
      <c r="BDG27" s="149"/>
      <c r="BDI27" s="152"/>
      <c r="BDK27" s="152"/>
      <c r="BDL27" s="212"/>
      <c r="BDM27" s="210"/>
      <c r="BDN27" s="211"/>
      <c r="BDO27" s="149"/>
      <c r="BDW27" s="149"/>
      <c r="BDZ27" s="171"/>
      <c r="BEA27" s="171"/>
      <c r="BEB27" s="149"/>
      <c r="BED27" s="152"/>
      <c r="BEF27" s="152"/>
      <c r="BEG27" s="212"/>
      <c r="BEH27" s="210"/>
      <c r="BEI27" s="211"/>
      <c r="BEJ27" s="149"/>
      <c r="BER27" s="149"/>
      <c r="BEU27" s="171"/>
      <c r="BEV27" s="171"/>
      <c r="BEW27" s="149"/>
      <c r="BEY27" s="152"/>
      <c r="BFA27" s="152"/>
      <c r="BFB27" s="212"/>
      <c r="BFC27" s="210"/>
      <c r="BFD27" s="211"/>
      <c r="BFE27" s="149"/>
      <c r="BFM27" s="149"/>
      <c r="BFP27" s="171"/>
      <c r="BFQ27" s="171"/>
      <c r="BFR27" s="149"/>
      <c r="BFT27" s="152"/>
      <c r="BFV27" s="152"/>
      <c r="BFW27" s="212"/>
      <c r="BFX27" s="210"/>
      <c r="BFY27" s="211"/>
      <c r="BFZ27" s="149"/>
      <c r="BGH27" s="149"/>
      <c r="BGK27" s="171"/>
      <c r="BGL27" s="171"/>
      <c r="BGM27" s="149"/>
      <c r="BGO27" s="152"/>
      <c r="BGQ27" s="152"/>
      <c r="BGR27" s="212"/>
      <c r="BGS27" s="210"/>
      <c r="BGT27" s="211"/>
      <c r="BGU27" s="149"/>
      <c r="BHC27" s="149"/>
      <c r="BHF27" s="171"/>
      <c r="BHG27" s="171"/>
      <c r="BHH27" s="149"/>
      <c r="BHJ27" s="152"/>
      <c r="BHL27" s="152"/>
      <c r="BHM27" s="212"/>
      <c r="BHN27" s="210"/>
      <c r="BHO27" s="211"/>
      <c r="BHP27" s="149"/>
      <c r="BHX27" s="149"/>
      <c r="BIA27" s="171"/>
      <c r="BIB27" s="171"/>
      <c r="BIC27" s="149"/>
      <c r="BIE27" s="152"/>
      <c r="BIG27" s="152"/>
      <c r="BIH27" s="212"/>
      <c r="BII27" s="210"/>
      <c r="BIJ27" s="211"/>
      <c r="BIK27" s="149"/>
      <c r="BIS27" s="149"/>
      <c r="BIV27" s="171"/>
      <c r="BIW27" s="171"/>
      <c r="BIX27" s="149"/>
      <c r="BIZ27" s="152"/>
      <c r="BJB27" s="152"/>
      <c r="BJC27" s="212"/>
      <c r="BJD27" s="210"/>
      <c r="BJE27" s="211"/>
      <c r="BJF27" s="149"/>
      <c r="BJN27" s="149"/>
      <c r="BJQ27" s="171"/>
      <c r="BJR27" s="171"/>
      <c r="BJS27" s="149"/>
      <c r="BJU27" s="152"/>
      <c r="BJW27" s="152"/>
      <c r="BJX27" s="212"/>
      <c r="BJY27" s="210"/>
      <c r="BJZ27" s="211"/>
      <c r="BKA27" s="149"/>
      <c r="BKI27" s="149"/>
      <c r="BKL27" s="171"/>
      <c r="BKM27" s="171"/>
      <c r="BKN27" s="149"/>
      <c r="BKP27" s="152"/>
      <c r="BKR27" s="152"/>
      <c r="BKS27" s="212"/>
      <c r="BKT27" s="210"/>
      <c r="BKU27" s="211"/>
      <c r="BKV27" s="149"/>
      <c r="BLD27" s="149"/>
      <c r="BLG27" s="171"/>
      <c r="BLH27" s="171"/>
      <c r="BLI27" s="149"/>
      <c r="BLK27" s="152"/>
      <c r="BLM27" s="152"/>
      <c r="BLN27" s="212"/>
      <c r="BLO27" s="210"/>
      <c r="BLP27" s="211"/>
      <c r="BLQ27" s="149"/>
      <c r="BLY27" s="149"/>
      <c r="BMB27" s="171"/>
      <c r="BMC27" s="171"/>
      <c r="BMD27" s="149"/>
      <c r="BMF27" s="152"/>
      <c r="BMH27" s="152"/>
      <c r="BMI27" s="212"/>
      <c r="BMJ27" s="210"/>
      <c r="BMK27" s="211"/>
      <c r="BML27" s="149"/>
      <c r="BMT27" s="149"/>
      <c r="BMW27" s="171"/>
      <c r="BMX27" s="171"/>
      <c r="BMY27" s="149"/>
      <c r="BNA27" s="152"/>
      <c r="BNC27" s="152"/>
      <c r="BND27" s="212"/>
      <c r="BNE27" s="210"/>
      <c r="BNF27" s="211"/>
      <c r="BNG27" s="149"/>
      <c r="BNO27" s="149"/>
      <c r="BNR27" s="171"/>
      <c r="BNS27" s="171"/>
      <c r="BNT27" s="149"/>
      <c r="BNV27" s="152"/>
      <c r="BNX27" s="152"/>
      <c r="BNY27" s="212"/>
      <c r="BNZ27" s="210"/>
      <c r="BOA27" s="211"/>
      <c r="BOB27" s="149"/>
      <c r="BOJ27" s="149"/>
      <c r="BOM27" s="171"/>
      <c r="BON27" s="171"/>
      <c r="BOO27" s="149"/>
      <c r="BOQ27" s="152"/>
      <c r="BOS27" s="152"/>
      <c r="BOT27" s="212"/>
      <c r="BOU27" s="210"/>
      <c r="BOV27" s="211"/>
      <c r="BOW27" s="149"/>
      <c r="BPE27" s="149"/>
      <c r="BPH27" s="171"/>
      <c r="BPI27" s="171"/>
      <c r="BPJ27" s="149"/>
      <c r="BPL27" s="152"/>
      <c r="BPN27" s="152"/>
      <c r="BPO27" s="212"/>
      <c r="BPP27" s="210"/>
      <c r="BPQ27" s="211"/>
      <c r="BPR27" s="149"/>
      <c r="BPZ27" s="149"/>
      <c r="BQC27" s="171"/>
      <c r="BQD27" s="171"/>
      <c r="BQE27" s="149"/>
      <c r="BQG27" s="152"/>
      <c r="BQI27" s="152"/>
      <c r="BQJ27" s="212"/>
      <c r="BQK27" s="210"/>
      <c r="BQL27" s="211"/>
      <c r="BQM27" s="149"/>
      <c r="BQU27" s="149"/>
      <c r="BQX27" s="171"/>
      <c r="BQY27" s="171"/>
      <c r="BQZ27" s="149"/>
      <c r="BRB27" s="152"/>
      <c r="BRD27" s="152"/>
      <c r="BRE27" s="212"/>
      <c r="BRF27" s="210"/>
      <c r="BRG27" s="211"/>
      <c r="BRH27" s="149"/>
      <c r="BRP27" s="149"/>
      <c r="BRS27" s="171"/>
      <c r="BRT27" s="171"/>
      <c r="BRU27" s="149"/>
      <c r="BRW27" s="152"/>
      <c r="BRY27" s="152"/>
      <c r="BRZ27" s="212"/>
      <c r="BSA27" s="210"/>
      <c r="BSB27" s="211"/>
      <c r="BSC27" s="149"/>
      <c r="BSK27" s="149"/>
      <c r="BSN27" s="171"/>
      <c r="BSO27" s="171"/>
      <c r="BSP27" s="149"/>
      <c r="BSR27" s="152"/>
      <c r="BST27" s="152"/>
      <c r="BSU27" s="212"/>
      <c r="BSV27" s="210"/>
      <c r="BSW27" s="211"/>
      <c r="BSX27" s="149"/>
      <c r="BTF27" s="149"/>
      <c r="BTI27" s="171"/>
      <c r="BTJ27" s="171"/>
      <c r="BTK27" s="149"/>
      <c r="BTM27" s="152"/>
      <c r="BTO27" s="152"/>
      <c r="BTP27" s="212"/>
      <c r="BTQ27" s="210"/>
      <c r="BTR27" s="211"/>
      <c r="BTS27" s="149"/>
      <c r="BUA27" s="149"/>
      <c r="BUD27" s="171"/>
      <c r="BUE27" s="171"/>
      <c r="BUF27" s="149"/>
      <c r="BUH27" s="152"/>
      <c r="BUJ27" s="152"/>
      <c r="BUK27" s="212"/>
      <c r="BUL27" s="210"/>
      <c r="BUM27" s="211"/>
      <c r="BUN27" s="149"/>
      <c r="BUV27" s="149"/>
      <c r="BUY27" s="171"/>
      <c r="BUZ27" s="171"/>
      <c r="BVA27" s="149"/>
      <c r="BVC27" s="152"/>
      <c r="BVE27" s="152"/>
      <c r="BVF27" s="212"/>
      <c r="BVG27" s="210"/>
      <c r="BVH27" s="211"/>
      <c r="BVI27" s="149"/>
      <c r="BVQ27" s="149"/>
      <c r="BVT27" s="171"/>
      <c r="BVU27" s="171"/>
      <c r="BVV27" s="149"/>
      <c r="BVX27" s="152"/>
      <c r="BVZ27" s="152"/>
      <c r="BWA27" s="212"/>
      <c r="BWB27" s="210"/>
      <c r="BWC27" s="211"/>
      <c r="BWD27" s="149"/>
      <c r="BWL27" s="149"/>
      <c r="BWO27" s="171"/>
      <c r="BWP27" s="171"/>
      <c r="BWQ27" s="149"/>
      <c r="BWS27" s="152"/>
      <c r="BWU27" s="152"/>
      <c r="BWV27" s="212"/>
      <c r="BWW27" s="210"/>
      <c r="BWX27" s="211"/>
      <c r="BWY27" s="149"/>
      <c r="BXG27" s="149"/>
      <c r="BXJ27" s="171"/>
      <c r="BXK27" s="171"/>
      <c r="BXL27" s="149"/>
      <c r="BXN27" s="152"/>
      <c r="BXP27" s="152"/>
      <c r="BXQ27" s="212"/>
      <c r="BXR27" s="210"/>
      <c r="BXS27" s="211"/>
      <c r="BXT27" s="149"/>
      <c r="BYB27" s="149"/>
      <c r="BYE27" s="171"/>
      <c r="BYF27" s="171"/>
      <c r="BYG27" s="149"/>
      <c r="BYI27" s="152"/>
      <c r="BYK27" s="152"/>
      <c r="BYL27" s="212"/>
      <c r="BYM27" s="210"/>
      <c r="BYN27" s="211"/>
      <c r="BYO27" s="149"/>
      <c r="BYW27" s="149"/>
      <c r="BYZ27" s="171"/>
      <c r="BZA27" s="171"/>
      <c r="BZB27" s="149"/>
      <c r="BZD27" s="152"/>
      <c r="BZF27" s="152"/>
      <c r="BZG27" s="212"/>
      <c r="BZH27" s="210"/>
      <c r="BZI27" s="211"/>
      <c r="BZJ27" s="149"/>
      <c r="BZR27" s="149"/>
      <c r="BZU27" s="171"/>
      <c r="BZV27" s="171"/>
      <c r="BZW27" s="149"/>
      <c r="BZY27" s="152"/>
      <c r="CAA27" s="152"/>
      <c r="CAB27" s="212"/>
      <c r="CAC27" s="210"/>
      <c r="CAD27" s="211"/>
      <c r="CAE27" s="149"/>
      <c r="CAM27" s="149"/>
      <c r="CAP27" s="171"/>
      <c r="CAQ27" s="171"/>
      <c r="CAR27" s="149"/>
      <c r="CAT27" s="152"/>
      <c r="CAV27" s="152"/>
      <c r="CAW27" s="212"/>
      <c r="CAX27" s="210"/>
      <c r="CAY27" s="211"/>
      <c r="CAZ27" s="149"/>
      <c r="CBH27" s="149"/>
      <c r="CBK27" s="171"/>
      <c r="CBL27" s="171"/>
      <c r="CBM27" s="149"/>
      <c r="CBO27" s="152"/>
      <c r="CBQ27" s="152"/>
      <c r="CBR27" s="212"/>
      <c r="CBS27" s="210"/>
      <c r="CBT27" s="211"/>
      <c r="CBU27" s="149"/>
      <c r="CCC27" s="149"/>
      <c r="CCF27" s="171"/>
      <c r="CCG27" s="171"/>
      <c r="CCH27" s="149"/>
      <c r="CCJ27" s="152"/>
      <c r="CCL27" s="152"/>
      <c r="CCM27" s="212"/>
      <c r="CCN27" s="210"/>
      <c r="CCO27" s="211"/>
      <c r="CCP27" s="149"/>
      <c r="CCX27" s="149"/>
      <c r="CDA27" s="171"/>
      <c r="CDB27" s="171"/>
      <c r="CDC27" s="149"/>
      <c r="CDE27" s="152"/>
      <c r="CDG27" s="152"/>
      <c r="CDH27" s="212"/>
      <c r="CDI27" s="210"/>
      <c r="CDJ27" s="211"/>
      <c r="CDK27" s="149"/>
      <c r="CDS27" s="149"/>
      <c r="CDV27" s="171"/>
      <c r="CDW27" s="171"/>
      <c r="CDX27" s="149"/>
      <c r="CDZ27" s="152"/>
      <c r="CEB27" s="152"/>
      <c r="CEC27" s="212"/>
      <c r="CED27" s="210"/>
      <c r="CEE27" s="211"/>
      <c r="CEF27" s="149"/>
      <c r="CEN27" s="149"/>
      <c r="CEQ27" s="171"/>
      <c r="CER27" s="171"/>
      <c r="CES27" s="149"/>
      <c r="CEU27" s="152"/>
      <c r="CEW27" s="152"/>
      <c r="CEX27" s="212"/>
      <c r="CEY27" s="210"/>
      <c r="CEZ27" s="211"/>
      <c r="CFA27" s="149"/>
      <c r="CFI27" s="149"/>
      <c r="CFL27" s="171"/>
      <c r="CFM27" s="171"/>
      <c r="CFN27" s="149"/>
      <c r="CFP27" s="152"/>
      <c r="CFR27" s="152"/>
      <c r="CFS27" s="212"/>
      <c r="CFT27" s="210"/>
      <c r="CFU27" s="211"/>
      <c r="CFV27" s="149"/>
      <c r="CGD27" s="149"/>
      <c r="CGG27" s="171"/>
      <c r="CGH27" s="171"/>
      <c r="CGI27" s="149"/>
      <c r="CGK27" s="152"/>
      <c r="CGM27" s="152"/>
      <c r="CGN27" s="212"/>
      <c r="CGO27" s="210"/>
      <c r="CGP27" s="211"/>
      <c r="CGQ27" s="149"/>
      <c r="CGY27" s="149"/>
      <c r="CHB27" s="171"/>
      <c r="CHC27" s="171"/>
      <c r="CHD27" s="149"/>
      <c r="CHF27" s="152"/>
      <c r="CHH27" s="152"/>
      <c r="CHI27" s="212"/>
      <c r="CHJ27" s="210"/>
      <c r="CHK27" s="211"/>
      <c r="CHL27" s="149"/>
      <c r="CHT27" s="149"/>
      <c r="CHW27" s="171"/>
      <c r="CHX27" s="171"/>
      <c r="CHY27" s="149"/>
      <c r="CIA27" s="152"/>
      <c r="CIC27" s="152"/>
      <c r="CID27" s="212"/>
      <c r="CIE27" s="210"/>
      <c r="CIF27" s="211"/>
      <c r="CIG27" s="149"/>
      <c r="CIO27" s="149"/>
      <c r="CIR27" s="171"/>
      <c r="CIS27" s="171"/>
      <c r="CIT27" s="149"/>
      <c r="CIV27" s="152"/>
      <c r="CIX27" s="152"/>
      <c r="CIY27" s="212"/>
      <c r="CIZ27" s="210"/>
      <c r="CJA27" s="211"/>
      <c r="CJB27" s="149"/>
      <c r="CJJ27" s="149"/>
      <c r="CJM27" s="171"/>
      <c r="CJN27" s="171"/>
      <c r="CJO27" s="149"/>
      <c r="CJQ27" s="152"/>
      <c r="CJS27" s="152"/>
      <c r="CJT27" s="212"/>
      <c r="CJU27" s="210"/>
      <c r="CJV27" s="211"/>
      <c r="CJW27" s="149"/>
      <c r="CKE27" s="149"/>
      <c r="CKH27" s="171"/>
      <c r="CKI27" s="171"/>
      <c r="CKJ27" s="149"/>
      <c r="CKL27" s="152"/>
      <c r="CKN27" s="152"/>
      <c r="CKO27" s="212"/>
      <c r="CKP27" s="210"/>
      <c r="CKQ27" s="211"/>
      <c r="CKR27" s="149"/>
      <c r="CKZ27" s="149"/>
      <c r="CLC27" s="171"/>
      <c r="CLD27" s="171"/>
      <c r="CLE27" s="149"/>
      <c r="CLG27" s="152"/>
      <c r="CLI27" s="152"/>
      <c r="CLJ27" s="212"/>
      <c r="CLK27" s="210"/>
      <c r="CLL27" s="211"/>
      <c r="CLM27" s="149"/>
      <c r="CLU27" s="149"/>
      <c r="CLX27" s="171"/>
      <c r="CLY27" s="171"/>
      <c r="CLZ27" s="149"/>
      <c r="CMB27" s="152"/>
      <c r="CMD27" s="152"/>
      <c r="CME27" s="212"/>
      <c r="CMF27" s="210"/>
      <c r="CMG27" s="211"/>
      <c r="CMH27" s="149"/>
      <c r="CMP27" s="149"/>
      <c r="CMS27" s="171"/>
      <c r="CMT27" s="171"/>
      <c r="CMU27" s="149"/>
      <c r="CMW27" s="152"/>
      <c r="CMY27" s="152"/>
      <c r="CMZ27" s="212"/>
      <c r="CNA27" s="210"/>
      <c r="CNB27" s="211"/>
      <c r="CNC27" s="149"/>
      <c r="CNK27" s="149"/>
      <c r="CNN27" s="171"/>
      <c r="CNO27" s="171"/>
      <c r="CNP27" s="149"/>
      <c r="CNR27" s="152"/>
      <c r="CNT27" s="152"/>
      <c r="CNU27" s="212"/>
      <c r="CNV27" s="210"/>
      <c r="CNW27" s="211"/>
      <c r="CNX27" s="149"/>
      <c r="COF27" s="149"/>
      <c r="COI27" s="171"/>
      <c r="COJ27" s="171"/>
      <c r="COK27" s="149"/>
      <c r="COM27" s="152"/>
      <c r="COO27" s="152"/>
      <c r="COP27" s="212"/>
      <c r="COQ27" s="210"/>
      <c r="COR27" s="211"/>
      <c r="COS27" s="149"/>
      <c r="CPA27" s="149"/>
      <c r="CPD27" s="171"/>
      <c r="CPE27" s="171"/>
      <c r="CPF27" s="149"/>
      <c r="CPH27" s="152"/>
      <c r="CPJ27" s="152"/>
      <c r="CPK27" s="212"/>
      <c r="CPL27" s="210"/>
      <c r="CPM27" s="211"/>
      <c r="CPN27" s="149"/>
      <c r="CPV27" s="149"/>
      <c r="CPY27" s="171"/>
      <c r="CPZ27" s="171"/>
      <c r="CQA27" s="149"/>
      <c r="CQC27" s="152"/>
      <c r="CQE27" s="152"/>
      <c r="CQF27" s="212"/>
      <c r="CQG27" s="210"/>
      <c r="CQH27" s="211"/>
      <c r="CQI27" s="149"/>
      <c r="CQQ27" s="149"/>
      <c r="CQT27" s="171"/>
      <c r="CQU27" s="171"/>
      <c r="CQV27" s="149"/>
      <c r="CQX27" s="152"/>
      <c r="CQZ27" s="152"/>
      <c r="CRA27" s="212"/>
      <c r="CRB27" s="210"/>
      <c r="CRC27" s="211"/>
      <c r="CRD27" s="149"/>
      <c r="CRL27" s="149"/>
      <c r="CRO27" s="171"/>
      <c r="CRP27" s="171"/>
      <c r="CRQ27" s="149"/>
      <c r="CRS27" s="152"/>
      <c r="CRU27" s="152"/>
      <c r="CRV27" s="212"/>
      <c r="CRW27" s="210"/>
      <c r="CRX27" s="211"/>
      <c r="CRY27" s="149"/>
      <c r="CSG27" s="149"/>
      <c r="CSJ27" s="171"/>
      <c r="CSK27" s="171"/>
      <c r="CSL27" s="149"/>
      <c r="CSN27" s="152"/>
      <c r="CSP27" s="152"/>
      <c r="CSQ27" s="212"/>
      <c r="CSR27" s="210"/>
      <c r="CSS27" s="211"/>
      <c r="CST27" s="149"/>
      <c r="CTB27" s="149"/>
      <c r="CTE27" s="171"/>
      <c r="CTF27" s="171"/>
      <c r="CTG27" s="149"/>
      <c r="CTI27" s="152"/>
      <c r="CTK27" s="152"/>
      <c r="CTL27" s="212"/>
      <c r="CTM27" s="210"/>
      <c r="CTN27" s="211"/>
      <c r="CTO27" s="149"/>
      <c r="CTW27" s="149"/>
      <c r="CTZ27" s="171"/>
      <c r="CUA27" s="171"/>
      <c r="CUB27" s="149"/>
      <c r="CUD27" s="152"/>
      <c r="CUF27" s="152"/>
      <c r="CUG27" s="212"/>
      <c r="CUH27" s="210"/>
      <c r="CUI27" s="211"/>
      <c r="CUJ27" s="149"/>
      <c r="CUR27" s="149"/>
      <c r="CUU27" s="171"/>
      <c r="CUV27" s="171"/>
      <c r="CUW27" s="149"/>
      <c r="CUY27" s="152"/>
      <c r="CVA27" s="152"/>
      <c r="CVB27" s="212"/>
      <c r="CVC27" s="210"/>
      <c r="CVD27" s="211"/>
      <c r="CVE27" s="149"/>
      <c r="CVM27" s="149"/>
      <c r="CVP27" s="171"/>
      <c r="CVQ27" s="171"/>
      <c r="CVR27" s="149"/>
      <c r="CVT27" s="152"/>
      <c r="CVV27" s="152"/>
      <c r="CVW27" s="212"/>
      <c r="CVX27" s="210"/>
      <c r="CVY27" s="211"/>
      <c r="CVZ27" s="149"/>
      <c r="CWH27" s="149"/>
      <c r="CWK27" s="171"/>
      <c r="CWL27" s="171"/>
      <c r="CWM27" s="149"/>
      <c r="CWO27" s="152"/>
      <c r="CWQ27" s="152"/>
      <c r="CWR27" s="212"/>
      <c r="CWS27" s="210"/>
      <c r="CWT27" s="211"/>
      <c r="CWU27" s="149"/>
      <c r="CXC27" s="149"/>
      <c r="CXF27" s="171"/>
      <c r="CXG27" s="171"/>
      <c r="CXH27" s="149"/>
      <c r="CXJ27" s="152"/>
      <c r="CXL27" s="152"/>
      <c r="CXM27" s="212"/>
      <c r="CXN27" s="210"/>
      <c r="CXO27" s="211"/>
      <c r="CXP27" s="149"/>
      <c r="CXX27" s="149"/>
      <c r="CYA27" s="171"/>
      <c r="CYB27" s="171"/>
      <c r="CYC27" s="149"/>
      <c r="CYE27" s="152"/>
      <c r="CYG27" s="152"/>
      <c r="CYH27" s="212"/>
      <c r="CYI27" s="210"/>
      <c r="CYJ27" s="211"/>
      <c r="CYK27" s="149"/>
      <c r="CYS27" s="149"/>
      <c r="CYV27" s="171"/>
      <c r="CYW27" s="171"/>
      <c r="CYX27" s="149"/>
      <c r="CYZ27" s="152"/>
      <c r="CZB27" s="152"/>
      <c r="CZC27" s="212"/>
      <c r="CZD27" s="210"/>
      <c r="CZE27" s="211"/>
      <c r="CZF27" s="149"/>
      <c r="CZN27" s="149"/>
      <c r="CZQ27" s="171"/>
      <c r="CZR27" s="171"/>
      <c r="CZS27" s="149"/>
      <c r="CZU27" s="152"/>
      <c r="CZW27" s="152"/>
      <c r="CZX27" s="212"/>
      <c r="CZY27" s="210"/>
      <c r="CZZ27" s="211"/>
      <c r="DAA27" s="149"/>
      <c r="DAI27" s="149"/>
      <c r="DAL27" s="171"/>
      <c r="DAM27" s="171"/>
      <c r="DAN27" s="149"/>
      <c r="DAP27" s="152"/>
      <c r="DAR27" s="152"/>
      <c r="DAS27" s="212"/>
      <c r="DAT27" s="210"/>
      <c r="DAU27" s="211"/>
      <c r="DAV27" s="149"/>
      <c r="DBD27" s="149"/>
      <c r="DBG27" s="171"/>
      <c r="DBH27" s="171"/>
      <c r="DBI27" s="149"/>
      <c r="DBK27" s="152"/>
      <c r="DBM27" s="152"/>
      <c r="DBN27" s="212"/>
      <c r="DBO27" s="210"/>
      <c r="DBP27" s="211"/>
      <c r="DBQ27" s="149"/>
      <c r="DBY27" s="149"/>
      <c r="DCB27" s="171"/>
      <c r="DCC27" s="171"/>
      <c r="DCD27" s="149"/>
      <c r="DCF27" s="152"/>
      <c r="DCH27" s="152"/>
      <c r="DCI27" s="212"/>
      <c r="DCJ27" s="210"/>
      <c r="DCK27" s="211"/>
      <c r="DCL27" s="149"/>
      <c r="DCT27" s="149"/>
      <c r="DCW27" s="171"/>
      <c r="DCX27" s="171"/>
      <c r="DCY27" s="149"/>
      <c r="DDA27" s="152"/>
      <c r="DDC27" s="152"/>
      <c r="DDD27" s="212"/>
      <c r="DDE27" s="210"/>
      <c r="DDF27" s="211"/>
      <c r="DDG27" s="149"/>
      <c r="DDO27" s="149"/>
      <c r="DDR27" s="171"/>
      <c r="DDS27" s="171"/>
      <c r="DDT27" s="149"/>
      <c r="DDV27" s="152"/>
      <c r="DDX27" s="152"/>
      <c r="DDY27" s="212"/>
      <c r="DDZ27" s="210"/>
      <c r="DEA27" s="211"/>
      <c r="DEB27" s="149"/>
      <c r="DEJ27" s="149"/>
      <c r="DEM27" s="171"/>
      <c r="DEN27" s="171"/>
      <c r="DEO27" s="149"/>
      <c r="DEQ27" s="152"/>
      <c r="DES27" s="152"/>
      <c r="DET27" s="212"/>
      <c r="DEU27" s="210"/>
      <c r="DEV27" s="211"/>
      <c r="DEW27" s="149"/>
      <c r="DFE27" s="149"/>
      <c r="DFH27" s="171"/>
      <c r="DFI27" s="171"/>
      <c r="DFJ27" s="149"/>
      <c r="DFL27" s="152"/>
      <c r="DFN27" s="152"/>
      <c r="DFO27" s="212"/>
      <c r="DFP27" s="210"/>
      <c r="DFQ27" s="211"/>
      <c r="DFR27" s="149"/>
      <c r="DFZ27" s="149"/>
      <c r="DGC27" s="171"/>
      <c r="DGD27" s="171"/>
      <c r="DGE27" s="149"/>
      <c r="DGG27" s="152"/>
      <c r="DGI27" s="152"/>
      <c r="DGJ27" s="212"/>
      <c r="DGK27" s="210"/>
      <c r="DGL27" s="211"/>
      <c r="DGM27" s="149"/>
      <c r="DGU27" s="149"/>
      <c r="DGX27" s="171"/>
      <c r="DGY27" s="171"/>
      <c r="DGZ27" s="149"/>
      <c r="DHB27" s="152"/>
      <c r="DHD27" s="152"/>
      <c r="DHE27" s="212"/>
      <c r="DHF27" s="210"/>
      <c r="DHG27" s="211"/>
      <c r="DHH27" s="149"/>
      <c r="DHP27" s="149"/>
      <c r="DHS27" s="171"/>
      <c r="DHT27" s="171"/>
      <c r="DHU27" s="149"/>
      <c r="DHW27" s="152"/>
      <c r="DHY27" s="152"/>
      <c r="DHZ27" s="212"/>
      <c r="DIA27" s="210"/>
      <c r="DIB27" s="211"/>
      <c r="DIC27" s="149"/>
      <c r="DIK27" s="149"/>
      <c r="DIN27" s="171"/>
      <c r="DIO27" s="171"/>
      <c r="DIP27" s="149"/>
      <c r="DIR27" s="152"/>
      <c r="DIT27" s="152"/>
      <c r="DIU27" s="212"/>
      <c r="DIV27" s="210"/>
      <c r="DIW27" s="211"/>
      <c r="DIX27" s="149"/>
      <c r="DJF27" s="149"/>
      <c r="DJI27" s="171"/>
      <c r="DJJ27" s="171"/>
      <c r="DJK27" s="149"/>
      <c r="DJM27" s="152"/>
      <c r="DJO27" s="152"/>
      <c r="DJP27" s="212"/>
      <c r="DJQ27" s="210"/>
      <c r="DJR27" s="211"/>
      <c r="DJS27" s="149"/>
      <c r="DKA27" s="149"/>
      <c r="DKD27" s="171"/>
      <c r="DKE27" s="171"/>
      <c r="DKF27" s="149"/>
      <c r="DKH27" s="152"/>
      <c r="DKJ27" s="152"/>
      <c r="DKK27" s="212"/>
      <c r="DKL27" s="210"/>
      <c r="DKM27" s="211"/>
      <c r="DKN27" s="149"/>
      <c r="DKV27" s="149"/>
      <c r="DKY27" s="171"/>
      <c r="DKZ27" s="171"/>
      <c r="DLA27" s="149"/>
      <c r="DLC27" s="152"/>
      <c r="DLE27" s="152"/>
      <c r="DLF27" s="212"/>
      <c r="DLG27" s="210"/>
      <c r="DLH27" s="211"/>
      <c r="DLI27" s="149"/>
      <c r="DLQ27" s="149"/>
      <c r="DLT27" s="171"/>
      <c r="DLU27" s="171"/>
      <c r="DLV27" s="149"/>
      <c r="DLX27" s="152"/>
      <c r="DLZ27" s="152"/>
      <c r="DMA27" s="212"/>
      <c r="DMB27" s="210"/>
      <c r="DMC27" s="211"/>
      <c r="DMD27" s="149"/>
      <c r="DML27" s="149"/>
      <c r="DMO27" s="171"/>
      <c r="DMP27" s="171"/>
      <c r="DMQ27" s="149"/>
      <c r="DMS27" s="152"/>
      <c r="DMU27" s="152"/>
      <c r="DMV27" s="212"/>
      <c r="DMW27" s="210"/>
      <c r="DMX27" s="211"/>
      <c r="DMY27" s="149"/>
      <c r="DNG27" s="149"/>
      <c r="DNJ27" s="171"/>
      <c r="DNK27" s="171"/>
      <c r="DNL27" s="149"/>
      <c r="DNN27" s="152"/>
      <c r="DNP27" s="152"/>
      <c r="DNQ27" s="212"/>
      <c r="DNR27" s="210"/>
      <c r="DNS27" s="211"/>
      <c r="DNT27" s="149"/>
      <c r="DOB27" s="149"/>
      <c r="DOE27" s="171"/>
      <c r="DOF27" s="171"/>
      <c r="DOG27" s="149"/>
      <c r="DOI27" s="152"/>
      <c r="DOK27" s="152"/>
      <c r="DOL27" s="212"/>
      <c r="DOM27" s="210"/>
      <c r="DON27" s="211"/>
      <c r="DOO27" s="149"/>
      <c r="DOW27" s="149"/>
      <c r="DOZ27" s="171"/>
      <c r="DPA27" s="171"/>
      <c r="DPB27" s="149"/>
      <c r="DPD27" s="152"/>
      <c r="DPF27" s="152"/>
      <c r="DPG27" s="212"/>
      <c r="DPH27" s="210"/>
      <c r="DPI27" s="211"/>
      <c r="DPJ27" s="149"/>
      <c r="DPR27" s="149"/>
      <c r="DPU27" s="171"/>
      <c r="DPV27" s="171"/>
      <c r="DPW27" s="149"/>
      <c r="DPY27" s="152"/>
      <c r="DQA27" s="152"/>
      <c r="DQB27" s="212"/>
      <c r="DQC27" s="210"/>
      <c r="DQD27" s="211"/>
      <c r="DQE27" s="149"/>
      <c r="DQM27" s="149"/>
      <c r="DQP27" s="171"/>
      <c r="DQQ27" s="171"/>
      <c r="DQR27" s="149"/>
      <c r="DQT27" s="152"/>
      <c r="DQV27" s="152"/>
      <c r="DQW27" s="212"/>
      <c r="DQX27" s="210"/>
      <c r="DQY27" s="211"/>
      <c r="DQZ27" s="149"/>
      <c r="DRH27" s="149"/>
      <c r="DRK27" s="171"/>
      <c r="DRL27" s="171"/>
      <c r="DRM27" s="149"/>
      <c r="DRO27" s="152"/>
      <c r="DRQ27" s="152"/>
      <c r="DRR27" s="212"/>
      <c r="DRS27" s="210"/>
      <c r="DRT27" s="211"/>
      <c r="DRU27" s="149"/>
      <c r="DSC27" s="149"/>
      <c r="DSF27" s="171"/>
      <c r="DSG27" s="171"/>
      <c r="DSH27" s="149"/>
      <c r="DSJ27" s="152"/>
      <c r="DSL27" s="152"/>
      <c r="DSM27" s="212"/>
      <c r="DSN27" s="210"/>
      <c r="DSO27" s="211"/>
      <c r="DSP27" s="149"/>
      <c r="DSX27" s="149"/>
      <c r="DTA27" s="171"/>
      <c r="DTB27" s="171"/>
      <c r="DTC27" s="149"/>
      <c r="DTE27" s="152"/>
      <c r="DTG27" s="152"/>
      <c r="DTH27" s="212"/>
      <c r="DTI27" s="210"/>
      <c r="DTJ27" s="211"/>
      <c r="DTK27" s="149"/>
      <c r="DTS27" s="149"/>
      <c r="DTV27" s="171"/>
      <c r="DTW27" s="171"/>
      <c r="DTX27" s="149"/>
      <c r="DTZ27" s="152"/>
      <c r="DUB27" s="152"/>
      <c r="DUC27" s="212"/>
      <c r="DUD27" s="210"/>
      <c r="DUE27" s="211"/>
      <c r="DUF27" s="149"/>
      <c r="DUN27" s="149"/>
      <c r="DUQ27" s="171"/>
      <c r="DUR27" s="171"/>
      <c r="DUS27" s="149"/>
      <c r="DUU27" s="152"/>
      <c r="DUW27" s="152"/>
      <c r="DUX27" s="212"/>
      <c r="DUY27" s="210"/>
      <c r="DUZ27" s="211"/>
      <c r="DVA27" s="149"/>
      <c r="DVI27" s="149"/>
      <c r="DVL27" s="171"/>
      <c r="DVM27" s="171"/>
      <c r="DVN27" s="149"/>
      <c r="DVP27" s="152"/>
      <c r="DVR27" s="152"/>
      <c r="DVS27" s="212"/>
      <c r="DVT27" s="210"/>
      <c r="DVU27" s="211"/>
      <c r="DVV27" s="149"/>
      <c r="DWD27" s="149"/>
      <c r="DWG27" s="171"/>
      <c r="DWH27" s="171"/>
      <c r="DWI27" s="149"/>
      <c r="DWK27" s="152"/>
      <c r="DWM27" s="152"/>
      <c r="DWN27" s="212"/>
      <c r="DWO27" s="210"/>
      <c r="DWP27" s="211"/>
      <c r="DWQ27" s="149"/>
      <c r="DWY27" s="149"/>
      <c r="DXB27" s="171"/>
      <c r="DXC27" s="171"/>
      <c r="DXD27" s="149"/>
      <c r="DXF27" s="152"/>
      <c r="DXH27" s="152"/>
      <c r="DXI27" s="212"/>
      <c r="DXJ27" s="210"/>
      <c r="DXK27" s="211"/>
      <c r="DXL27" s="149"/>
      <c r="DXT27" s="149"/>
      <c r="DXW27" s="171"/>
      <c r="DXX27" s="171"/>
      <c r="DXY27" s="149"/>
      <c r="DYA27" s="152"/>
      <c r="DYC27" s="152"/>
      <c r="DYD27" s="212"/>
      <c r="DYE27" s="210"/>
      <c r="DYF27" s="211"/>
      <c r="DYG27" s="149"/>
      <c r="DYO27" s="149"/>
      <c r="DYR27" s="171"/>
      <c r="DYS27" s="171"/>
      <c r="DYT27" s="149"/>
      <c r="DYV27" s="152"/>
      <c r="DYX27" s="152"/>
      <c r="DYY27" s="212"/>
      <c r="DYZ27" s="210"/>
      <c r="DZA27" s="211"/>
      <c r="DZB27" s="149"/>
      <c r="DZJ27" s="149"/>
      <c r="DZM27" s="171"/>
      <c r="DZN27" s="171"/>
      <c r="DZO27" s="149"/>
      <c r="DZQ27" s="152"/>
      <c r="DZS27" s="152"/>
      <c r="DZT27" s="212"/>
      <c r="DZU27" s="210"/>
      <c r="DZV27" s="211"/>
      <c r="DZW27" s="149"/>
      <c r="EAE27" s="149"/>
      <c r="EAH27" s="171"/>
      <c r="EAI27" s="171"/>
      <c r="EAJ27" s="149"/>
      <c r="EAL27" s="152"/>
      <c r="EAN27" s="152"/>
      <c r="EAO27" s="212"/>
      <c r="EAP27" s="210"/>
      <c r="EAQ27" s="211"/>
      <c r="EAR27" s="149"/>
      <c r="EAZ27" s="149"/>
      <c r="EBC27" s="171"/>
      <c r="EBD27" s="171"/>
      <c r="EBE27" s="149"/>
      <c r="EBG27" s="152"/>
      <c r="EBI27" s="152"/>
      <c r="EBJ27" s="212"/>
      <c r="EBK27" s="210"/>
      <c r="EBL27" s="211"/>
      <c r="EBM27" s="149"/>
      <c r="EBU27" s="149"/>
      <c r="EBX27" s="171"/>
      <c r="EBY27" s="171"/>
      <c r="EBZ27" s="149"/>
      <c r="ECB27" s="152"/>
      <c r="ECD27" s="152"/>
      <c r="ECE27" s="212"/>
      <c r="ECF27" s="210"/>
      <c r="ECG27" s="211"/>
      <c r="ECH27" s="149"/>
      <c r="ECP27" s="149"/>
      <c r="ECS27" s="171"/>
      <c r="ECT27" s="171"/>
      <c r="ECU27" s="149"/>
      <c r="ECW27" s="152"/>
      <c r="ECY27" s="152"/>
      <c r="ECZ27" s="212"/>
      <c r="EDA27" s="210"/>
      <c r="EDB27" s="211"/>
      <c r="EDC27" s="149"/>
      <c r="EDK27" s="149"/>
      <c r="EDN27" s="171"/>
      <c r="EDO27" s="171"/>
      <c r="EDP27" s="149"/>
      <c r="EDR27" s="152"/>
      <c r="EDT27" s="152"/>
      <c r="EDU27" s="212"/>
      <c r="EDV27" s="210"/>
      <c r="EDW27" s="211"/>
      <c r="EDX27" s="149"/>
      <c r="EEF27" s="149"/>
      <c r="EEI27" s="171"/>
      <c r="EEJ27" s="171"/>
      <c r="EEK27" s="149"/>
      <c r="EEM27" s="152"/>
      <c r="EEO27" s="152"/>
      <c r="EEP27" s="212"/>
      <c r="EEQ27" s="210"/>
      <c r="EER27" s="211"/>
      <c r="EES27" s="149"/>
      <c r="EFA27" s="149"/>
      <c r="EFD27" s="171"/>
      <c r="EFE27" s="171"/>
      <c r="EFF27" s="149"/>
      <c r="EFH27" s="152"/>
      <c r="EFJ27" s="152"/>
      <c r="EFK27" s="212"/>
      <c r="EFL27" s="210"/>
      <c r="EFM27" s="211"/>
      <c r="EFN27" s="149"/>
      <c r="EFV27" s="149"/>
      <c r="EFY27" s="171"/>
      <c r="EFZ27" s="171"/>
      <c r="EGA27" s="149"/>
      <c r="EGC27" s="152"/>
      <c r="EGE27" s="152"/>
      <c r="EGF27" s="212"/>
      <c r="EGG27" s="210"/>
      <c r="EGH27" s="211"/>
      <c r="EGI27" s="149"/>
      <c r="EGQ27" s="149"/>
      <c r="EGT27" s="171"/>
      <c r="EGU27" s="171"/>
      <c r="EGV27" s="149"/>
      <c r="EGX27" s="152"/>
      <c r="EGZ27" s="152"/>
      <c r="EHA27" s="212"/>
      <c r="EHB27" s="210"/>
      <c r="EHC27" s="211"/>
      <c r="EHD27" s="149"/>
      <c r="EHL27" s="149"/>
      <c r="EHO27" s="171"/>
      <c r="EHP27" s="171"/>
      <c r="EHQ27" s="149"/>
      <c r="EHS27" s="152"/>
      <c r="EHU27" s="152"/>
      <c r="EHV27" s="212"/>
      <c r="EHW27" s="210"/>
      <c r="EHX27" s="211"/>
      <c r="EHY27" s="149"/>
      <c r="EIG27" s="149"/>
      <c r="EIJ27" s="171"/>
      <c r="EIK27" s="171"/>
      <c r="EIL27" s="149"/>
      <c r="EIN27" s="152"/>
      <c r="EIP27" s="152"/>
      <c r="EIQ27" s="212"/>
      <c r="EIR27" s="210"/>
      <c r="EIS27" s="211"/>
      <c r="EIT27" s="149"/>
      <c r="EJB27" s="149"/>
      <c r="EJE27" s="171"/>
      <c r="EJF27" s="171"/>
      <c r="EJG27" s="149"/>
      <c r="EJI27" s="152"/>
      <c r="EJK27" s="152"/>
      <c r="EJL27" s="212"/>
      <c r="EJM27" s="210"/>
      <c r="EJN27" s="211"/>
      <c r="EJO27" s="149"/>
      <c r="EJW27" s="149"/>
      <c r="EJZ27" s="171"/>
      <c r="EKA27" s="171"/>
      <c r="EKB27" s="149"/>
      <c r="EKD27" s="152"/>
      <c r="EKF27" s="152"/>
      <c r="EKG27" s="212"/>
      <c r="EKH27" s="210"/>
      <c r="EKI27" s="211"/>
      <c r="EKJ27" s="149"/>
      <c r="EKR27" s="149"/>
      <c r="EKU27" s="171"/>
      <c r="EKV27" s="171"/>
      <c r="EKW27" s="149"/>
      <c r="EKY27" s="152"/>
      <c r="ELA27" s="152"/>
      <c r="ELB27" s="212"/>
      <c r="ELC27" s="210"/>
      <c r="ELD27" s="211"/>
      <c r="ELE27" s="149"/>
      <c r="ELM27" s="149"/>
      <c r="ELP27" s="171"/>
      <c r="ELQ27" s="171"/>
      <c r="ELR27" s="149"/>
      <c r="ELT27" s="152"/>
      <c r="ELV27" s="152"/>
      <c r="ELW27" s="212"/>
      <c r="ELX27" s="210"/>
      <c r="ELY27" s="211"/>
      <c r="ELZ27" s="149"/>
      <c r="EMH27" s="149"/>
      <c r="EMK27" s="171"/>
      <c r="EML27" s="171"/>
      <c r="EMM27" s="149"/>
      <c r="EMO27" s="152"/>
      <c r="EMQ27" s="152"/>
      <c r="EMR27" s="212"/>
      <c r="EMS27" s="210"/>
      <c r="EMT27" s="211"/>
      <c r="EMU27" s="149"/>
      <c r="ENC27" s="149"/>
      <c r="ENF27" s="171"/>
      <c r="ENG27" s="171"/>
      <c r="ENH27" s="149"/>
      <c r="ENJ27" s="152"/>
      <c r="ENL27" s="152"/>
      <c r="ENM27" s="212"/>
      <c r="ENN27" s="210"/>
      <c r="ENO27" s="211"/>
      <c r="ENP27" s="149"/>
      <c r="ENX27" s="149"/>
      <c r="EOA27" s="171"/>
      <c r="EOB27" s="171"/>
      <c r="EOC27" s="149"/>
      <c r="EOE27" s="152"/>
      <c r="EOG27" s="152"/>
      <c r="EOH27" s="212"/>
      <c r="EOI27" s="210"/>
      <c r="EOJ27" s="211"/>
      <c r="EOK27" s="149"/>
      <c r="EOS27" s="149"/>
      <c r="EOV27" s="171"/>
      <c r="EOW27" s="171"/>
      <c r="EOX27" s="149"/>
      <c r="EOZ27" s="152"/>
      <c r="EPB27" s="152"/>
      <c r="EPC27" s="212"/>
      <c r="EPD27" s="210"/>
      <c r="EPE27" s="211"/>
      <c r="EPF27" s="149"/>
      <c r="EPN27" s="149"/>
      <c r="EPQ27" s="171"/>
      <c r="EPR27" s="171"/>
      <c r="EPS27" s="149"/>
      <c r="EPU27" s="152"/>
      <c r="EPW27" s="152"/>
      <c r="EPX27" s="212"/>
      <c r="EPY27" s="210"/>
      <c r="EPZ27" s="211"/>
      <c r="EQA27" s="149"/>
      <c r="EQI27" s="149"/>
      <c r="EQL27" s="171"/>
      <c r="EQM27" s="171"/>
      <c r="EQN27" s="149"/>
      <c r="EQP27" s="152"/>
      <c r="EQR27" s="152"/>
      <c r="EQS27" s="212"/>
      <c r="EQT27" s="210"/>
      <c r="EQU27" s="211"/>
      <c r="EQV27" s="149"/>
      <c r="ERD27" s="149"/>
      <c r="ERG27" s="171"/>
      <c r="ERH27" s="171"/>
      <c r="ERI27" s="149"/>
      <c r="ERK27" s="152"/>
      <c r="ERM27" s="152"/>
      <c r="ERN27" s="212"/>
      <c r="ERO27" s="210"/>
      <c r="ERP27" s="211"/>
      <c r="ERQ27" s="149"/>
      <c r="ERY27" s="149"/>
      <c r="ESB27" s="171"/>
      <c r="ESC27" s="171"/>
      <c r="ESD27" s="149"/>
      <c r="ESF27" s="152"/>
      <c r="ESH27" s="152"/>
      <c r="ESI27" s="212"/>
      <c r="ESJ27" s="210"/>
      <c r="ESK27" s="211"/>
      <c r="ESL27" s="149"/>
      <c r="EST27" s="149"/>
      <c r="ESW27" s="171"/>
      <c r="ESX27" s="171"/>
      <c r="ESY27" s="149"/>
      <c r="ETA27" s="152"/>
      <c r="ETC27" s="152"/>
      <c r="ETD27" s="212"/>
      <c r="ETE27" s="210"/>
      <c r="ETF27" s="211"/>
      <c r="ETG27" s="149"/>
      <c r="ETO27" s="149"/>
      <c r="ETR27" s="171"/>
      <c r="ETS27" s="171"/>
      <c r="ETT27" s="149"/>
      <c r="ETV27" s="152"/>
      <c r="ETX27" s="152"/>
      <c r="ETY27" s="212"/>
      <c r="ETZ27" s="210"/>
      <c r="EUA27" s="211"/>
      <c r="EUB27" s="149"/>
      <c r="EUJ27" s="149"/>
      <c r="EUM27" s="171"/>
      <c r="EUN27" s="171"/>
      <c r="EUO27" s="149"/>
      <c r="EUQ27" s="152"/>
      <c r="EUS27" s="152"/>
      <c r="EUT27" s="212"/>
      <c r="EUU27" s="210"/>
      <c r="EUV27" s="211"/>
      <c r="EUW27" s="149"/>
      <c r="EVE27" s="149"/>
      <c r="EVH27" s="171"/>
      <c r="EVI27" s="171"/>
      <c r="EVJ27" s="149"/>
      <c r="EVL27" s="152"/>
      <c r="EVN27" s="152"/>
      <c r="EVO27" s="212"/>
      <c r="EVP27" s="210"/>
      <c r="EVQ27" s="211"/>
      <c r="EVR27" s="149"/>
      <c r="EVZ27" s="149"/>
      <c r="EWC27" s="171"/>
      <c r="EWD27" s="171"/>
      <c r="EWE27" s="149"/>
      <c r="EWG27" s="152"/>
      <c r="EWI27" s="152"/>
      <c r="EWJ27" s="212"/>
      <c r="EWK27" s="210"/>
      <c r="EWL27" s="211"/>
      <c r="EWM27" s="149"/>
      <c r="EWU27" s="149"/>
      <c r="EWX27" s="171"/>
      <c r="EWY27" s="171"/>
      <c r="EWZ27" s="149"/>
      <c r="EXB27" s="152"/>
      <c r="EXD27" s="152"/>
      <c r="EXE27" s="212"/>
      <c r="EXF27" s="210"/>
      <c r="EXG27" s="211"/>
      <c r="EXH27" s="149"/>
      <c r="EXP27" s="149"/>
      <c r="EXS27" s="171"/>
      <c r="EXT27" s="171"/>
      <c r="EXU27" s="149"/>
      <c r="EXW27" s="152"/>
      <c r="EXY27" s="152"/>
      <c r="EXZ27" s="212"/>
      <c r="EYA27" s="210"/>
      <c r="EYB27" s="211"/>
      <c r="EYC27" s="149"/>
      <c r="EYK27" s="149"/>
      <c r="EYN27" s="171"/>
      <c r="EYO27" s="171"/>
      <c r="EYP27" s="149"/>
      <c r="EYR27" s="152"/>
      <c r="EYT27" s="152"/>
      <c r="EYU27" s="212"/>
      <c r="EYV27" s="210"/>
      <c r="EYW27" s="211"/>
      <c r="EYX27" s="149"/>
      <c r="EZF27" s="149"/>
      <c r="EZI27" s="171"/>
      <c r="EZJ27" s="171"/>
      <c r="EZK27" s="149"/>
      <c r="EZM27" s="152"/>
      <c r="EZO27" s="152"/>
      <c r="EZP27" s="212"/>
      <c r="EZQ27" s="210"/>
      <c r="EZR27" s="211"/>
      <c r="EZS27" s="149"/>
      <c r="FAA27" s="149"/>
      <c r="FAD27" s="171"/>
      <c r="FAE27" s="171"/>
      <c r="FAF27" s="149"/>
      <c r="FAH27" s="152"/>
      <c r="FAJ27" s="152"/>
      <c r="FAK27" s="212"/>
      <c r="FAL27" s="210"/>
      <c r="FAM27" s="211"/>
      <c r="FAN27" s="149"/>
      <c r="FAV27" s="149"/>
      <c r="FAY27" s="171"/>
      <c r="FAZ27" s="171"/>
      <c r="FBA27" s="149"/>
      <c r="FBC27" s="152"/>
      <c r="FBE27" s="152"/>
      <c r="FBF27" s="212"/>
      <c r="FBG27" s="210"/>
      <c r="FBH27" s="211"/>
      <c r="FBI27" s="149"/>
      <c r="FBQ27" s="149"/>
      <c r="FBT27" s="171"/>
      <c r="FBU27" s="171"/>
      <c r="FBV27" s="149"/>
      <c r="FBX27" s="152"/>
      <c r="FBZ27" s="152"/>
      <c r="FCA27" s="212"/>
      <c r="FCB27" s="210"/>
      <c r="FCC27" s="211"/>
      <c r="FCD27" s="149"/>
      <c r="FCL27" s="149"/>
      <c r="FCO27" s="171"/>
      <c r="FCP27" s="171"/>
      <c r="FCQ27" s="149"/>
      <c r="FCS27" s="152"/>
      <c r="FCU27" s="152"/>
      <c r="FCV27" s="212"/>
      <c r="FCW27" s="210"/>
      <c r="FCX27" s="211"/>
      <c r="FCY27" s="149"/>
      <c r="FDG27" s="149"/>
      <c r="FDJ27" s="171"/>
      <c r="FDK27" s="171"/>
      <c r="FDL27" s="149"/>
      <c r="FDN27" s="152"/>
      <c r="FDP27" s="152"/>
      <c r="FDQ27" s="212"/>
      <c r="FDR27" s="210"/>
      <c r="FDS27" s="211"/>
      <c r="FDT27" s="149"/>
      <c r="FEB27" s="149"/>
      <c r="FEE27" s="171"/>
      <c r="FEF27" s="171"/>
      <c r="FEG27" s="149"/>
      <c r="FEI27" s="152"/>
      <c r="FEK27" s="152"/>
      <c r="FEL27" s="212"/>
      <c r="FEM27" s="210"/>
      <c r="FEN27" s="211"/>
      <c r="FEO27" s="149"/>
      <c r="FEW27" s="149"/>
      <c r="FEZ27" s="171"/>
      <c r="FFA27" s="171"/>
      <c r="FFB27" s="149"/>
      <c r="FFD27" s="152"/>
      <c r="FFF27" s="152"/>
      <c r="FFG27" s="212"/>
      <c r="FFH27" s="210"/>
      <c r="FFI27" s="211"/>
      <c r="FFJ27" s="149"/>
      <c r="FFR27" s="149"/>
      <c r="FFU27" s="171"/>
      <c r="FFV27" s="171"/>
      <c r="FFW27" s="149"/>
      <c r="FFY27" s="152"/>
      <c r="FGA27" s="152"/>
      <c r="FGB27" s="212"/>
      <c r="FGC27" s="210"/>
      <c r="FGD27" s="211"/>
      <c r="FGE27" s="149"/>
      <c r="FGM27" s="149"/>
      <c r="FGP27" s="171"/>
      <c r="FGQ27" s="171"/>
      <c r="FGR27" s="149"/>
      <c r="FGT27" s="152"/>
      <c r="FGV27" s="152"/>
      <c r="FGW27" s="212"/>
      <c r="FGX27" s="210"/>
      <c r="FGY27" s="211"/>
      <c r="FGZ27" s="149"/>
      <c r="FHH27" s="149"/>
      <c r="FHK27" s="171"/>
      <c r="FHL27" s="171"/>
      <c r="FHM27" s="149"/>
      <c r="FHO27" s="152"/>
      <c r="FHQ27" s="152"/>
      <c r="FHR27" s="212"/>
      <c r="FHS27" s="210"/>
      <c r="FHT27" s="211"/>
      <c r="FHU27" s="149"/>
      <c r="FIC27" s="149"/>
      <c r="FIF27" s="171"/>
      <c r="FIG27" s="171"/>
      <c r="FIH27" s="149"/>
      <c r="FIJ27" s="152"/>
      <c r="FIL27" s="152"/>
      <c r="FIM27" s="212"/>
      <c r="FIN27" s="210"/>
      <c r="FIO27" s="211"/>
      <c r="FIP27" s="149"/>
      <c r="FIX27" s="149"/>
      <c r="FJA27" s="171"/>
      <c r="FJB27" s="171"/>
      <c r="FJC27" s="149"/>
      <c r="FJE27" s="152"/>
      <c r="FJG27" s="152"/>
      <c r="FJH27" s="212"/>
      <c r="FJI27" s="210"/>
      <c r="FJJ27" s="211"/>
      <c r="FJK27" s="149"/>
      <c r="FJS27" s="149"/>
      <c r="FJV27" s="171"/>
      <c r="FJW27" s="171"/>
      <c r="FJX27" s="149"/>
      <c r="FJZ27" s="152"/>
      <c r="FKB27" s="152"/>
      <c r="FKC27" s="212"/>
      <c r="FKD27" s="210"/>
      <c r="FKE27" s="211"/>
      <c r="FKF27" s="149"/>
      <c r="FKN27" s="149"/>
      <c r="FKQ27" s="171"/>
      <c r="FKR27" s="171"/>
      <c r="FKS27" s="149"/>
      <c r="FKU27" s="152"/>
      <c r="FKW27" s="152"/>
      <c r="FKX27" s="212"/>
      <c r="FKY27" s="210"/>
      <c r="FKZ27" s="211"/>
      <c r="FLA27" s="149"/>
      <c r="FLI27" s="149"/>
      <c r="FLL27" s="171"/>
      <c r="FLM27" s="171"/>
      <c r="FLN27" s="149"/>
      <c r="FLP27" s="152"/>
      <c r="FLR27" s="152"/>
      <c r="FLS27" s="212"/>
      <c r="FLT27" s="210"/>
      <c r="FLU27" s="211"/>
      <c r="FLV27" s="149"/>
      <c r="FMD27" s="149"/>
      <c r="FMG27" s="171"/>
      <c r="FMH27" s="171"/>
      <c r="FMI27" s="149"/>
      <c r="FMK27" s="152"/>
      <c r="FMM27" s="152"/>
      <c r="FMN27" s="212"/>
      <c r="FMO27" s="210"/>
      <c r="FMP27" s="211"/>
      <c r="FMQ27" s="149"/>
      <c r="FMY27" s="149"/>
      <c r="FNB27" s="171"/>
      <c r="FNC27" s="171"/>
      <c r="FND27" s="149"/>
      <c r="FNF27" s="152"/>
      <c r="FNH27" s="152"/>
      <c r="FNI27" s="212"/>
      <c r="FNJ27" s="210"/>
      <c r="FNK27" s="211"/>
      <c r="FNL27" s="149"/>
      <c r="FNT27" s="149"/>
      <c r="FNW27" s="171"/>
      <c r="FNX27" s="171"/>
      <c r="FNY27" s="149"/>
      <c r="FOA27" s="152"/>
      <c r="FOC27" s="152"/>
      <c r="FOD27" s="212"/>
      <c r="FOE27" s="210"/>
      <c r="FOF27" s="211"/>
      <c r="FOG27" s="149"/>
      <c r="FOO27" s="149"/>
      <c r="FOR27" s="171"/>
      <c r="FOS27" s="171"/>
      <c r="FOT27" s="149"/>
      <c r="FOV27" s="152"/>
      <c r="FOX27" s="152"/>
      <c r="FOY27" s="212"/>
      <c r="FOZ27" s="210"/>
      <c r="FPA27" s="211"/>
      <c r="FPB27" s="149"/>
      <c r="FPJ27" s="149"/>
      <c r="FPM27" s="171"/>
      <c r="FPN27" s="171"/>
      <c r="FPO27" s="149"/>
      <c r="FPQ27" s="152"/>
      <c r="FPS27" s="152"/>
      <c r="FPT27" s="212"/>
      <c r="FPU27" s="210"/>
      <c r="FPV27" s="211"/>
      <c r="FPW27" s="149"/>
      <c r="FQE27" s="149"/>
      <c r="FQH27" s="171"/>
      <c r="FQI27" s="171"/>
      <c r="FQJ27" s="149"/>
      <c r="FQL27" s="152"/>
      <c r="FQN27" s="152"/>
      <c r="FQO27" s="212"/>
      <c r="FQP27" s="210"/>
      <c r="FQQ27" s="211"/>
      <c r="FQR27" s="149"/>
      <c r="FQZ27" s="149"/>
      <c r="FRC27" s="171"/>
      <c r="FRD27" s="171"/>
      <c r="FRE27" s="149"/>
      <c r="FRG27" s="152"/>
      <c r="FRI27" s="152"/>
      <c r="FRJ27" s="212"/>
      <c r="FRK27" s="210"/>
      <c r="FRL27" s="211"/>
      <c r="FRM27" s="149"/>
      <c r="FRU27" s="149"/>
      <c r="FRX27" s="171"/>
      <c r="FRY27" s="171"/>
      <c r="FRZ27" s="149"/>
      <c r="FSB27" s="152"/>
      <c r="FSD27" s="152"/>
      <c r="FSE27" s="212"/>
      <c r="FSF27" s="210"/>
      <c r="FSG27" s="211"/>
      <c r="FSH27" s="149"/>
      <c r="FSP27" s="149"/>
      <c r="FSS27" s="171"/>
      <c r="FST27" s="171"/>
      <c r="FSU27" s="149"/>
      <c r="FSW27" s="152"/>
      <c r="FSY27" s="152"/>
      <c r="FSZ27" s="212"/>
      <c r="FTA27" s="210"/>
      <c r="FTB27" s="211"/>
      <c r="FTC27" s="149"/>
      <c r="FTK27" s="149"/>
      <c r="FTN27" s="171"/>
      <c r="FTO27" s="171"/>
      <c r="FTP27" s="149"/>
      <c r="FTR27" s="152"/>
      <c r="FTT27" s="152"/>
      <c r="FTU27" s="212"/>
      <c r="FTV27" s="210"/>
      <c r="FTW27" s="211"/>
      <c r="FTX27" s="149"/>
      <c r="FUF27" s="149"/>
      <c r="FUI27" s="171"/>
      <c r="FUJ27" s="171"/>
      <c r="FUK27" s="149"/>
      <c r="FUM27" s="152"/>
      <c r="FUO27" s="152"/>
      <c r="FUP27" s="212"/>
      <c r="FUQ27" s="210"/>
      <c r="FUR27" s="211"/>
      <c r="FUS27" s="149"/>
      <c r="FVA27" s="149"/>
      <c r="FVD27" s="171"/>
      <c r="FVE27" s="171"/>
      <c r="FVF27" s="149"/>
      <c r="FVH27" s="152"/>
      <c r="FVJ27" s="152"/>
      <c r="FVK27" s="212"/>
      <c r="FVL27" s="210"/>
      <c r="FVM27" s="211"/>
      <c r="FVN27" s="149"/>
      <c r="FVV27" s="149"/>
      <c r="FVY27" s="171"/>
      <c r="FVZ27" s="171"/>
      <c r="FWA27" s="149"/>
      <c r="FWC27" s="152"/>
      <c r="FWE27" s="152"/>
      <c r="FWF27" s="212"/>
      <c r="FWG27" s="210"/>
      <c r="FWH27" s="211"/>
      <c r="FWI27" s="149"/>
      <c r="FWQ27" s="149"/>
      <c r="FWT27" s="171"/>
      <c r="FWU27" s="171"/>
      <c r="FWV27" s="149"/>
      <c r="FWX27" s="152"/>
      <c r="FWZ27" s="152"/>
      <c r="FXA27" s="212"/>
      <c r="FXB27" s="210"/>
      <c r="FXC27" s="211"/>
      <c r="FXD27" s="149"/>
      <c r="FXL27" s="149"/>
      <c r="FXO27" s="171"/>
      <c r="FXP27" s="171"/>
      <c r="FXQ27" s="149"/>
      <c r="FXS27" s="152"/>
      <c r="FXU27" s="152"/>
      <c r="FXV27" s="212"/>
      <c r="FXW27" s="210"/>
      <c r="FXX27" s="211"/>
      <c r="FXY27" s="149"/>
      <c r="FYG27" s="149"/>
      <c r="FYJ27" s="171"/>
      <c r="FYK27" s="171"/>
      <c r="FYL27" s="149"/>
      <c r="FYN27" s="152"/>
      <c r="FYP27" s="152"/>
      <c r="FYQ27" s="212"/>
      <c r="FYR27" s="210"/>
      <c r="FYS27" s="211"/>
      <c r="FYT27" s="149"/>
      <c r="FZB27" s="149"/>
      <c r="FZE27" s="171"/>
      <c r="FZF27" s="171"/>
      <c r="FZG27" s="149"/>
      <c r="FZI27" s="152"/>
      <c r="FZK27" s="152"/>
      <c r="FZL27" s="212"/>
      <c r="FZM27" s="210"/>
      <c r="FZN27" s="211"/>
      <c r="FZO27" s="149"/>
      <c r="FZW27" s="149"/>
      <c r="FZZ27" s="171"/>
      <c r="GAA27" s="171"/>
      <c r="GAB27" s="149"/>
      <c r="GAD27" s="152"/>
      <c r="GAF27" s="152"/>
      <c r="GAG27" s="212"/>
      <c r="GAH27" s="210"/>
      <c r="GAI27" s="211"/>
      <c r="GAJ27" s="149"/>
      <c r="GAR27" s="149"/>
      <c r="GAU27" s="171"/>
      <c r="GAV27" s="171"/>
      <c r="GAW27" s="149"/>
      <c r="GAY27" s="152"/>
      <c r="GBA27" s="152"/>
      <c r="GBB27" s="212"/>
      <c r="GBC27" s="210"/>
      <c r="GBD27" s="211"/>
      <c r="GBE27" s="149"/>
      <c r="GBM27" s="149"/>
      <c r="GBP27" s="171"/>
      <c r="GBQ27" s="171"/>
      <c r="GBR27" s="149"/>
      <c r="GBT27" s="152"/>
      <c r="GBV27" s="152"/>
      <c r="GBW27" s="212"/>
      <c r="GBX27" s="210"/>
      <c r="GBY27" s="211"/>
      <c r="GBZ27" s="149"/>
      <c r="GCH27" s="149"/>
      <c r="GCK27" s="171"/>
      <c r="GCL27" s="171"/>
      <c r="GCM27" s="149"/>
      <c r="GCO27" s="152"/>
      <c r="GCQ27" s="152"/>
      <c r="GCR27" s="212"/>
      <c r="GCS27" s="210"/>
      <c r="GCT27" s="211"/>
      <c r="GCU27" s="149"/>
      <c r="GDC27" s="149"/>
      <c r="GDF27" s="171"/>
      <c r="GDG27" s="171"/>
      <c r="GDH27" s="149"/>
      <c r="GDJ27" s="152"/>
      <c r="GDL27" s="152"/>
      <c r="GDM27" s="212"/>
      <c r="GDN27" s="210"/>
      <c r="GDO27" s="211"/>
      <c r="GDP27" s="149"/>
      <c r="GDX27" s="149"/>
      <c r="GEA27" s="171"/>
      <c r="GEB27" s="171"/>
      <c r="GEC27" s="149"/>
      <c r="GEE27" s="152"/>
      <c r="GEG27" s="152"/>
      <c r="GEH27" s="212"/>
      <c r="GEI27" s="210"/>
      <c r="GEJ27" s="211"/>
      <c r="GEK27" s="149"/>
      <c r="GES27" s="149"/>
      <c r="GEV27" s="171"/>
      <c r="GEW27" s="171"/>
      <c r="GEX27" s="149"/>
      <c r="GEZ27" s="152"/>
      <c r="GFB27" s="152"/>
      <c r="GFC27" s="212"/>
      <c r="GFD27" s="210"/>
      <c r="GFE27" s="211"/>
      <c r="GFF27" s="149"/>
      <c r="GFN27" s="149"/>
      <c r="GFQ27" s="171"/>
      <c r="GFR27" s="171"/>
      <c r="GFS27" s="149"/>
      <c r="GFU27" s="152"/>
      <c r="GFW27" s="152"/>
      <c r="GFX27" s="212"/>
      <c r="GFY27" s="210"/>
      <c r="GFZ27" s="211"/>
      <c r="GGA27" s="149"/>
      <c r="GGI27" s="149"/>
      <c r="GGL27" s="171"/>
      <c r="GGM27" s="171"/>
      <c r="GGN27" s="149"/>
      <c r="GGP27" s="152"/>
      <c r="GGR27" s="152"/>
      <c r="GGS27" s="212"/>
      <c r="GGT27" s="210"/>
      <c r="GGU27" s="211"/>
      <c r="GGV27" s="149"/>
      <c r="GHD27" s="149"/>
      <c r="GHG27" s="171"/>
      <c r="GHH27" s="171"/>
      <c r="GHI27" s="149"/>
      <c r="GHK27" s="152"/>
      <c r="GHM27" s="152"/>
      <c r="GHN27" s="212"/>
      <c r="GHO27" s="210"/>
      <c r="GHP27" s="211"/>
      <c r="GHQ27" s="149"/>
      <c r="GHY27" s="149"/>
      <c r="GIB27" s="171"/>
      <c r="GIC27" s="171"/>
      <c r="GID27" s="149"/>
      <c r="GIF27" s="152"/>
      <c r="GIH27" s="152"/>
      <c r="GII27" s="212"/>
      <c r="GIJ27" s="210"/>
      <c r="GIK27" s="211"/>
      <c r="GIL27" s="149"/>
      <c r="GIT27" s="149"/>
      <c r="GIW27" s="171"/>
      <c r="GIX27" s="171"/>
      <c r="GIY27" s="149"/>
      <c r="GJA27" s="152"/>
      <c r="GJC27" s="152"/>
      <c r="GJD27" s="212"/>
      <c r="GJE27" s="210"/>
      <c r="GJF27" s="211"/>
      <c r="GJG27" s="149"/>
      <c r="GJO27" s="149"/>
      <c r="GJR27" s="171"/>
      <c r="GJS27" s="171"/>
      <c r="GJT27" s="149"/>
      <c r="GJV27" s="152"/>
      <c r="GJX27" s="152"/>
      <c r="GJY27" s="212"/>
      <c r="GJZ27" s="210"/>
      <c r="GKA27" s="211"/>
      <c r="GKB27" s="149"/>
      <c r="GKJ27" s="149"/>
      <c r="GKM27" s="171"/>
      <c r="GKN27" s="171"/>
      <c r="GKO27" s="149"/>
      <c r="GKQ27" s="152"/>
      <c r="GKS27" s="152"/>
      <c r="GKT27" s="212"/>
      <c r="GKU27" s="210"/>
      <c r="GKV27" s="211"/>
      <c r="GKW27" s="149"/>
      <c r="GLE27" s="149"/>
      <c r="GLH27" s="171"/>
      <c r="GLI27" s="171"/>
      <c r="GLJ27" s="149"/>
      <c r="GLL27" s="152"/>
      <c r="GLN27" s="152"/>
      <c r="GLO27" s="212"/>
      <c r="GLP27" s="210"/>
      <c r="GLQ27" s="211"/>
      <c r="GLR27" s="149"/>
      <c r="GLZ27" s="149"/>
      <c r="GMC27" s="171"/>
      <c r="GMD27" s="171"/>
      <c r="GME27" s="149"/>
      <c r="GMG27" s="152"/>
      <c r="GMI27" s="152"/>
      <c r="GMJ27" s="212"/>
      <c r="GMK27" s="210"/>
      <c r="GML27" s="211"/>
      <c r="GMM27" s="149"/>
      <c r="GMU27" s="149"/>
      <c r="GMX27" s="171"/>
      <c r="GMY27" s="171"/>
      <c r="GMZ27" s="149"/>
      <c r="GNB27" s="152"/>
      <c r="GND27" s="152"/>
      <c r="GNE27" s="212"/>
      <c r="GNF27" s="210"/>
      <c r="GNG27" s="211"/>
      <c r="GNH27" s="149"/>
      <c r="GNP27" s="149"/>
      <c r="GNS27" s="171"/>
      <c r="GNT27" s="171"/>
      <c r="GNU27" s="149"/>
      <c r="GNW27" s="152"/>
      <c r="GNY27" s="152"/>
      <c r="GNZ27" s="212"/>
      <c r="GOA27" s="210"/>
      <c r="GOB27" s="211"/>
      <c r="GOC27" s="149"/>
      <c r="GOK27" s="149"/>
      <c r="GON27" s="171"/>
      <c r="GOO27" s="171"/>
      <c r="GOP27" s="149"/>
      <c r="GOR27" s="152"/>
      <c r="GOT27" s="152"/>
      <c r="GOU27" s="212"/>
      <c r="GOV27" s="210"/>
      <c r="GOW27" s="211"/>
      <c r="GOX27" s="149"/>
      <c r="GPF27" s="149"/>
      <c r="GPI27" s="171"/>
      <c r="GPJ27" s="171"/>
      <c r="GPK27" s="149"/>
      <c r="GPM27" s="152"/>
      <c r="GPO27" s="152"/>
      <c r="GPP27" s="212"/>
      <c r="GPQ27" s="210"/>
      <c r="GPR27" s="211"/>
      <c r="GPS27" s="149"/>
      <c r="GQA27" s="149"/>
      <c r="GQD27" s="171"/>
      <c r="GQE27" s="171"/>
      <c r="GQF27" s="149"/>
      <c r="GQH27" s="152"/>
      <c r="GQJ27" s="152"/>
      <c r="GQK27" s="212"/>
      <c r="GQL27" s="210"/>
      <c r="GQM27" s="211"/>
      <c r="GQN27" s="149"/>
      <c r="GQV27" s="149"/>
      <c r="GQY27" s="171"/>
      <c r="GQZ27" s="171"/>
      <c r="GRA27" s="149"/>
      <c r="GRC27" s="152"/>
      <c r="GRE27" s="152"/>
      <c r="GRF27" s="212"/>
      <c r="GRG27" s="210"/>
      <c r="GRH27" s="211"/>
      <c r="GRI27" s="149"/>
      <c r="GRQ27" s="149"/>
      <c r="GRT27" s="171"/>
      <c r="GRU27" s="171"/>
      <c r="GRV27" s="149"/>
      <c r="GRX27" s="152"/>
      <c r="GRZ27" s="152"/>
      <c r="GSA27" s="212"/>
      <c r="GSB27" s="210"/>
      <c r="GSC27" s="211"/>
      <c r="GSD27" s="149"/>
      <c r="GSL27" s="149"/>
      <c r="GSO27" s="171"/>
      <c r="GSP27" s="171"/>
      <c r="GSQ27" s="149"/>
      <c r="GSS27" s="152"/>
      <c r="GSU27" s="152"/>
      <c r="GSV27" s="212"/>
      <c r="GSW27" s="210"/>
      <c r="GSX27" s="211"/>
      <c r="GSY27" s="149"/>
      <c r="GTG27" s="149"/>
      <c r="GTJ27" s="171"/>
      <c r="GTK27" s="171"/>
      <c r="GTL27" s="149"/>
      <c r="GTN27" s="152"/>
      <c r="GTP27" s="152"/>
      <c r="GTQ27" s="212"/>
      <c r="GTR27" s="210"/>
      <c r="GTS27" s="211"/>
      <c r="GTT27" s="149"/>
      <c r="GUB27" s="149"/>
      <c r="GUE27" s="171"/>
      <c r="GUF27" s="171"/>
      <c r="GUG27" s="149"/>
      <c r="GUI27" s="152"/>
      <c r="GUK27" s="152"/>
      <c r="GUL27" s="212"/>
      <c r="GUM27" s="210"/>
      <c r="GUN27" s="211"/>
      <c r="GUO27" s="149"/>
      <c r="GUW27" s="149"/>
      <c r="GUZ27" s="171"/>
      <c r="GVA27" s="171"/>
      <c r="GVB27" s="149"/>
      <c r="GVD27" s="152"/>
      <c r="GVF27" s="152"/>
      <c r="GVG27" s="212"/>
      <c r="GVH27" s="210"/>
      <c r="GVI27" s="211"/>
      <c r="GVJ27" s="149"/>
      <c r="GVR27" s="149"/>
      <c r="GVU27" s="171"/>
      <c r="GVV27" s="171"/>
      <c r="GVW27" s="149"/>
      <c r="GVY27" s="152"/>
      <c r="GWA27" s="152"/>
      <c r="GWB27" s="212"/>
      <c r="GWC27" s="210"/>
      <c r="GWD27" s="211"/>
      <c r="GWE27" s="149"/>
      <c r="GWM27" s="149"/>
      <c r="GWP27" s="171"/>
      <c r="GWQ27" s="171"/>
      <c r="GWR27" s="149"/>
      <c r="GWT27" s="152"/>
      <c r="GWV27" s="152"/>
      <c r="GWW27" s="212"/>
      <c r="GWX27" s="210"/>
      <c r="GWY27" s="211"/>
      <c r="GWZ27" s="149"/>
      <c r="GXH27" s="149"/>
      <c r="GXK27" s="171"/>
      <c r="GXL27" s="171"/>
      <c r="GXM27" s="149"/>
      <c r="GXO27" s="152"/>
      <c r="GXQ27" s="152"/>
      <c r="GXR27" s="212"/>
      <c r="GXS27" s="210"/>
      <c r="GXT27" s="211"/>
      <c r="GXU27" s="149"/>
      <c r="GYC27" s="149"/>
      <c r="GYF27" s="171"/>
      <c r="GYG27" s="171"/>
      <c r="GYH27" s="149"/>
      <c r="GYJ27" s="152"/>
      <c r="GYL27" s="152"/>
      <c r="GYM27" s="212"/>
      <c r="GYN27" s="210"/>
      <c r="GYO27" s="211"/>
      <c r="GYP27" s="149"/>
      <c r="GYX27" s="149"/>
      <c r="GZA27" s="171"/>
      <c r="GZB27" s="171"/>
      <c r="GZC27" s="149"/>
      <c r="GZE27" s="152"/>
      <c r="GZG27" s="152"/>
      <c r="GZH27" s="212"/>
      <c r="GZI27" s="210"/>
      <c r="GZJ27" s="211"/>
      <c r="GZK27" s="149"/>
      <c r="GZS27" s="149"/>
      <c r="GZV27" s="171"/>
      <c r="GZW27" s="171"/>
      <c r="GZX27" s="149"/>
      <c r="GZZ27" s="152"/>
      <c r="HAB27" s="152"/>
      <c r="HAC27" s="212"/>
      <c r="HAD27" s="210"/>
      <c r="HAE27" s="211"/>
      <c r="HAF27" s="149"/>
      <c r="HAN27" s="149"/>
      <c r="HAQ27" s="171"/>
      <c r="HAR27" s="171"/>
      <c r="HAS27" s="149"/>
      <c r="HAU27" s="152"/>
      <c r="HAW27" s="152"/>
      <c r="HAX27" s="212"/>
      <c r="HAY27" s="210"/>
      <c r="HAZ27" s="211"/>
      <c r="HBA27" s="149"/>
      <c r="HBI27" s="149"/>
      <c r="HBL27" s="171"/>
      <c r="HBM27" s="171"/>
      <c r="HBN27" s="149"/>
      <c r="HBP27" s="152"/>
      <c r="HBR27" s="152"/>
      <c r="HBS27" s="212"/>
      <c r="HBT27" s="210"/>
      <c r="HBU27" s="211"/>
      <c r="HBV27" s="149"/>
      <c r="HCD27" s="149"/>
      <c r="HCG27" s="171"/>
      <c r="HCH27" s="171"/>
      <c r="HCI27" s="149"/>
      <c r="HCK27" s="152"/>
      <c r="HCM27" s="152"/>
      <c r="HCN27" s="212"/>
      <c r="HCO27" s="210"/>
      <c r="HCP27" s="211"/>
      <c r="HCQ27" s="149"/>
      <c r="HCY27" s="149"/>
      <c r="HDB27" s="171"/>
      <c r="HDC27" s="171"/>
      <c r="HDD27" s="149"/>
      <c r="HDF27" s="152"/>
      <c r="HDH27" s="152"/>
      <c r="HDI27" s="212"/>
      <c r="HDJ27" s="210"/>
      <c r="HDK27" s="211"/>
      <c r="HDL27" s="149"/>
      <c r="HDT27" s="149"/>
      <c r="HDW27" s="171"/>
      <c r="HDX27" s="171"/>
      <c r="HDY27" s="149"/>
      <c r="HEA27" s="152"/>
      <c r="HEC27" s="152"/>
      <c r="HED27" s="212"/>
      <c r="HEE27" s="210"/>
      <c r="HEF27" s="211"/>
      <c r="HEG27" s="149"/>
      <c r="HEO27" s="149"/>
      <c r="HER27" s="171"/>
      <c r="HES27" s="171"/>
      <c r="HET27" s="149"/>
      <c r="HEV27" s="152"/>
      <c r="HEX27" s="152"/>
      <c r="HEY27" s="212"/>
      <c r="HEZ27" s="210"/>
      <c r="HFA27" s="211"/>
      <c r="HFB27" s="149"/>
      <c r="HFJ27" s="149"/>
      <c r="HFM27" s="171"/>
      <c r="HFN27" s="171"/>
      <c r="HFO27" s="149"/>
      <c r="HFQ27" s="152"/>
      <c r="HFS27" s="152"/>
      <c r="HFT27" s="212"/>
      <c r="HFU27" s="210"/>
      <c r="HFV27" s="211"/>
      <c r="HFW27" s="149"/>
      <c r="HGE27" s="149"/>
      <c r="HGH27" s="171"/>
      <c r="HGI27" s="171"/>
      <c r="HGJ27" s="149"/>
      <c r="HGL27" s="152"/>
      <c r="HGN27" s="152"/>
      <c r="HGO27" s="212"/>
      <c r="HGP27" s="210"/>
      <c r="HGQ27" s="211"/>
      <c r="HGR27" s="149"/>
      <c r="HGZ27" s="149"/>
      <c r="HHC27" s="171"/>
      <c r="HHD27" s="171"/>
      <c r="HHE27" s="149"/>
      <c r="HHG27" s="152"/>
      <c r="HHI27" s="152"/>
      <c r="HHJ27" s="212"/>
      <c r="HHK27" s="210"/>
      <c r="HHL27" s="211"/>
      <c r="HHM27" s="149"/>
      <c r="HHU27" s="149"/>
      <c r="HHX27" s="171"/>
      <c r="HHY27" s="171"/>
      <c r="HHZ27" s="149"/>
      <c r="HIB27" s="152"/>
      <c r="HID27" s="152"/>
      <c r="HIE27" s="212"/>
      <c r="HIF27" s="210"/>
      <c r="HIG27" s="211"/>
      <c r="HIH27" s="149"/>
      <c r="HIP27" s="149"/>
      <c r="HIS27" s="171"/>
      <c r="HIT27" s="171"/>
      <c r="HIU27" s="149"/>
      <c r="HIW27" s="152"/>
      <c r="HIY27" s="152"/>
      <c r="HIZ27" s="212"/>
      <c r="HJA27" s="210"/>
      <c r="HJB27" s="211"/>
      <c r="HJC27" s="149"/>
      <c r="HJK27" s="149"/>
      <c r="HJN27" s="171"/>
      <c r="HJO27" s="171"/>
      <c r="HJP27" s="149"/>
      <c r="HJR27" s="152"/>
      <c r="HJT27" s="152"/>
      <c r="HJU27" s="212"/>
      <c r="HJV27" s="210"/>
      <c r="HJW27" s="211"/>
      <c r="HJX27" s="149"/>
      <c r="HKF27" s="149"/>
      <c r="HKI27" s="171"/>
      <c r="HKJ27" s="171"/>
      <c r="HKK27" s="149"/>
      <c r="HKM27" s="152"/>
      <c r="HKO27" s="152"/>
      <c r="HKP27" s="212"/>
      <c r="HKQ27" s="210"/>
      <c r="HKR27" s="211"/>
      <c r="HKS27" s="149"/>
      <c r="HLA27" s="149"/>
      <c r="HLD27" s="171"/>
      <c r="HLE27" s="171"/>
      <c r="HLF27" s="149"/>
      <c r="HLH27" s="152"/>
      <c r="HLJ27" s="152"/>
      <c r="HLK27" s="212"/>
      <c r="HLL27" s="210"/>
      <c r="HLM27" s="211"/>
      <c r="HLN27" s="149"/>
      <c r="HLV27" s="149"/>
      <c r="HLY27" s="171"/>
      <c r="HLZ27" s="171"/>
      <c r="HMA27" s="149"/>
      <c r="HMC27" s="152"/>
      <c r="HME27" s="152"/>
      <c r="HMF27" s="212"/>
      <c r="HMG27" s="210"/>
      <c r="HMH27" s="211"/>
      <c r="HMI27" s="149"/>
      <c r="HMQ27" s="149"/>
      <c r="HMT27" s="171"/>
      <c r="HMU27" s="171"/>
      <c r="HMV27" s="149"/>
      <c r="HMX27" s="152"/>
      <c r="HMZ27" s="152"/>
      <c r="HNA27" s="212"/>
      <c r="HNB27" s="210"/>
      <c r="HNC27" s="211"/>
      <c r="HND27" s="149"/>
      <c r="HNL27" s="149"/>
      <c r="HNO27" s="171"/>
      <c r="HNP27" s="171"/>
      <c r="HNQ27" s="149"/>
      <c r="HNS27" s="152"/>
      <c r="HNU27" s="152"/>
      <c r="HNV27" s="212"/>
      <c r="HNW27" s="210"/>
      <c r="HNX27" s="211"/>
      <c r="HNY27" s="149"/>
      <c r="HOG27" s="149"/>
      <c r="HOJ27" s="171"/>
      <c r="HOK27" s="171"/>
      <c r="HOL27" s="149"/>
      <c r="HON27" s="152"/>
      <c r="HOP27" s="152"/>
      <c r="HOQ27" s="212"/>
      <c r="HOR27" s="210"/>
      <c r="HOS27" s="211"/>
      <c r="HOT27" s="149"/>
      <c r="HPB27" s="149"/>
      <c r="HPE27" s="171"/>
      <c r="HPF27" s="171"/>
      <c r="HPG27" s="149"/>
      <c r="HPI27" s="152"/>
      <c r="HPK27" s="152"/>
      <c r="HPL27" s="212"/>
      <c r="HPM27" s="210"/>
      <c r="HPN27" s="211"/>
      <c r="HPO27" s="149"/>
      <c r="HPW27" s="149"/>
      <c r="HPZ27" s="171"/>
      <c r="HQA27" s="171"/>
      <c r="HQB27" s="149"/>
      <c r="HQD27" s="152"/>
      <c r="HQF27" s="152"/>
      <c r="HQG27" s="212"/>
      <c r="HQH27" s="210"/>
      <c r="HQI27" s="211"/>
      <c r="HQJ27" s="149"/>
      <c r="HQR27" s="149"/>
      <c r="HQU27" s="171"/>
      <c r="HQV27" s="171"/>
      <c r="HQW27" s="149"/>
      <c r="HQY27" s="152"/>
      <c r="HRA27" s="152"/>
      <c r="HRB27" s="212"/>
      <c r="HRC27" s="210"/>
      <c r="HRD27" s="211"/>
      <c r="HRE27" s="149"/>
      <c r="HRM27" s="149"/>
      <c r="HRP27" s="171"/>
      <c r="HRQ27" s="171"/>
      <c r="HRR27" s="149"/>
      <c r="HRT27" s="152"/>
      <c r="HRV27" s="152"/>
      <c r="HRW27" s="212"/>
      <c r="HRX27" s="210"/>
      <c r="HRY27" s="211"/>
      <c r="HRZ27" s="149"/>
      <c r="HSH27" s="149"/>
      <c r="HSK27" s="171"/>
      <c r="HSL27" s="171"/>
      <c r="HSM27" s="149"/>
      <c r="HSO27" s="152"/>
      <c r="HSQ27" s="152"/>
      <c r="HSR27" s="212"/>
      <c r="HSS27" s="210"/>
      <c r="HST27" s="211"/>
      <c r="HSU27" s="149"/>
      <c r="HTC27" s="149"/>
      <c r="HTF27" s="171"/>
      <c r="HTG27" s="171"/>
      <c r="HTH27" s="149"/>
      <c r="HTJ27" s="152"/>
      <c r="HTL27" s="152"/>
      <c r="HTM27" s="212"/>
      <c r="HTN27" s="210"/>
      <c r="HTO27" s="211"/>
      <c r="HTP27" s="149"/>
      <c r="HTX27" s="149"/>
      <c r="HUA27" s="171"/>
      <c r="HUB27" s="171"/>
      <c r="HUC27" s="149"/>
      <c r="HUE27" s="152"/>
      <c r="HUG27" s="152"/>
      <c r="HUH27" s="212"/>
      <c r="HUI27" s="210"/>
      <c r="HUJ27" s="211"/>
      <c r="HUK27" s="149"/>
      <c r="HUS27" s="149"/>
      <c r="HUV27" s="171"/>
      <c r="HUW27" s="171"/>
      <c r="HUX27" s="149"/>
      <c r="HUZ27" s="152"/>
      <c r="HVB27" s="152"/>
      <c r="HVC27" s="212"/>
      <c r="HVD27" s="210"/>
      <c r="HVE27" s="211"/>
      <c r="HVF27" s="149"/>
      <c r="HVN27" s="149"/>
      <c r="HVQ27" s="171"/>
      <c r="HVR27" s="171"/>
      <c r="HVS27" s="149"/>
      <c r="HVU27" s="152"/>
      <c r="HVW27" s="152"/>
      <c r="HVX27" s="212"/>
      <c r="HVY27" s="210"/>
      <c r="HVZ27" s="211"/>
      <c r="HWA27" s="149"/>
      <c r="HWI27" s="149"/>
      <c r="HWL27" s="171"/>
      <c r="HWM27" s="171"/>
      <c r="HWN27" s="149"/>
      <c r="HWP27" s="152"/>
      <c r="HWR27" s="152"/>
      <c r="HWS27" s="212"/>
      <c r="HWT27" s="210"/>
      <c r="HWU27" s="211"/>
      <c r="HWV27" s="149"/>
      <c r="HXD27" s="149"/>
      <c r="HXG27" s="171"/>
      <c r="HXH27" s="171"/>
      <c r="HXI27" s="149"/>
      <c r="HXK27" s="152"/>
      <c r="HXM27" s="152"/>
      <c r="HXN27" s="212"/>
      <c r="HXO27" s="210"/>
      <c r="HXP27" s="211"/>
      <c r="HXQ27" s="149"/>
      <c r="HXY27" s="149"/>
      <c r="HYB27" s="171"/>
      <c r="HYC27" s="171"/>
      <c r="HYD27" s="149"/>
      <c r="HYF27" s="152"/>
      <c r="HYH27" s="152"/>
      <c r="HYI27" s="212"/>
      <c r="HYJ27" s="210"/>
      <c r="HYK27" s="211"/>
      <c r="HYL27" s="149"/>
      <c r="HYT27" s="149"/>
      <c r="HYW27" s="171"/>
      <c r="HYX27" s="171"/>
      <c r="HYY27" s="149"/>
      <c r="HZA27" s="152"/>
      <c r="HZC27" s="152"/>
      <c r="HZD27" s="212"/>
      <c r="HZE27" s="210"/>
      <c r="HZF27" s="211"/>
      <c r="HZG27" s="149"/>
      <c r="HZO27" s="149"/>
      <c r="HZR27" s="171"/>
      <c r="HZS27" s="171"/>
      <c r="HZT27" s="149"/>
      <c r="HZV27" s="152"/>
      <c r="HZX27" s="152"/>
      <c r="HZY27" s="212"/>
      <c r="HZZ27" s="210"/>
      <c r="IAA27" s="211"/>
      <c r="IAB27" s="149"/>
      <c r="IAJ27" s="149"/>
      <c r="IAM27" s="171"/>
      <c r="IAN27" s="171"/>
      <c r="IAO27" s="149"/>
      <c r="IAQ27" s="152"/>
      <c r="IAS27" s="152"/>
      <c r="IAT27" s="212"/>
      <c r="IAU27" s="210"/>
      <c r="IAV27" s="211"/>
      <c r="IAW27" s="149"/>
      <c r="IBE27" s="149"/>
      <c r="IBH27" s="171"/>
      <c r="IBI27" s="171"/>
      <c r="IBJ27" s="149"/>
      <c r="IBL27" s="152"/>
      <c r="IBN27" s="152"/>
      <c r="IBO27" s="212"/>
      <c r="IBP27" s="210"/>
      <c r="IBQ27" s="211"/>
      <c r="IBR27" s="149"/>
      <c r="IBZ27" s="149"/>
      <c r="ICC27" s="171"/>
      <c r="ICD27" s="171"/>
      <c r="ICE27" s="149"/>
      <c r="ICG27" s="152"/>
      <c r="ICI27" s="152"/>
      <c r="ICJ27" s="212"/>
      <c r="ICK27" s="210"/>
      <c r="ICL27" s="211"/>
      <c r="ICM27" s="149"/>
      <c r="ICU27" s="149"/>
      <c r="ICX27" s="171"/>
      <c r="ICY27" s="171"/>
      <c r="ICZ27" s="149"/>
      <c r="IDB27" s="152"/>
      <c r="IDD27" s="152"/>
      <c r="IDE27" s="212"/>
      <c r="IDF27" s="210"/>
      <c r="IDG27" s="211"/>
      <c r="IDH27" s="149"/>
      <c r="IDP27" s="149"/>
      <c r="IDS27" s="171"/>
      <c r="IDT27" s="171"/>
      <c r="IDU27" s="149"/>
      <c r="IDW27" s="152"/>
      <c r="IDY27" s="152"/>
      <c r="IDZ27" s="212"/>
      <c r="IEA27" s="210"/>
      <c r="IEB27" s="211"/>
      <c r="IEC27" s="149"/>
      <c r="IEK27" s="149"/>
      <c r="IEN27" s="171"/>
      <c r="IEO27" s="171"/>
      <c r="IEP27" s="149"/>
      <c r="IER27" s="152"/>
      <c r="IET27" s="152"/>
      <c r="IEU27" s="212"/>
      <c r="IEV27" s="210"/>
      <c r="IEW27" s="211"/>
      <c r="IEX27" s="149"/>
      <c r="IFF27" s="149"/>
      <c r="IFI27" s="171"/>
      <c r="IFJ27" s="171"/>
      <c r="IFK27" s="149"/>
      <c r="IFM27" s="152"/>
      <c r="IFO27" s="152"/>
      <c r="IFP27" s="212"/>
      <c r="IFQ27" s="210"/>
      <c r="IFR27" s="211"/>
      <c r="IFS27" s="149"/>
      <c r="IGA27" s="149"/>
      <c r="IGD27" s="171"/>
      <c r="IGE27" s="171"/>
      <c r="IGF27" s="149"/>
      <c r="IGH27" s="152"/>
      <c r="IGJ27" s="152"/>
      <c r="IGK27" s="212"/>
      <c r="IGL27" s="210"/>
      <c r="IGM27" s="211"/>
      <c r="IGN27" s="149"/>
      <c r="IGV27" s="149"/>
      <c r="IGY27" s="171"/>
      <c r="IGZ27" s="171"/>
      <c r="IHA27" s="149"/>
      <c r="IHC27" s="152"/>
      <c r="IHE27" s="152"/>
      <c r="IHF27" s="212"/>
      <c r="IHG27" s="210"/>
      <c r="IHH27" s="211"/>
      <c r="IHI27" s="149"/>
      <c r="IHQ27" s="149"/>
      <c r="IHT27" s="171"/>
      <c r="IHU27" s="171"/>
      <c r="IHV27" s="149"/>
      <c r="IHX27" s="152"/>
      <c r="IHZ27" s="152"/>
      <c r="IIA27" s="212"/>
      <c r="IIB27" s="210"/>
      <c r="IIC27" s="211"/>
      <c r="IID27" s="149"/>
      <c r="IIL27" s="149"/>
      <c r="IIO27" s="171"/>
      <c r="IIP27" s="171"/>
      <c r="IIQ27" s="149"/>
      <c r="IIS27" s="152"/>
      <c r="IIU27" s="152"/>
      <c r="IIV27" s="212"/>
      <c r="IIW27" s="210"/>
      <c r="IIX27" s="211"/>
      <c r="IIY27" s="149"/>
      <c r="IJG27" s="149"/>
      <c r="IJJ27" s="171"/>
      <c r="IJK27" s="171"/>
      <c r="IJL27" s="149"/>
      <c r="IJN27" s="152"/>
      <c r="IJP27" s="152"/>
      <c r="IJQ27" s="212"/>
      <c r="IJR27" s="210"/>
      <c r="IJS27" s="211"/>
      <c r="IJT27" s="149"/>
      <c r="IKB27" s="149"/>
      <c r="IKE27" s="171"/>
      <c r="IKF27" s="171"/>
      <c r="IKG27" s="149"/>
      <c r="IKI27" s="152"/>
      <c r="IKK27" s="152"/>
      <c r="IKL27" s="212"/>
      <c r="IKM27" s="210"/>
      <c r="IKN27" s="211"/>
      <c r="IKO27" s="149"/>
      <c r="IKW27" s="149"/>
      <c r="IKZ27" s="171"/>
      <c r="ILA27" s="171"/>
      <c r="ILB27" s="149"/>
      <c r="ILD27" s="152"/>
      <c r="ILF27" s="152"/>
      <c r="ILG27" s="212"/>
      <c r="ILH27" s="210"/>
      <c r="ILI27" s="211"/>
      <c r="ILJ27" s="149"/>
      <c r="ILR27" s="149"/>
      <c r="ILU27" s="171"/>
      <c r="ILV27" s="171"/>
      <c r="ILW27" s="149"/>
      <c r="ILY27" s="152"/>
      <c r="IMA27" s="152"/>
      <c r="IMB27" s="212"/>
      <c r="IMC27" s="210"/>
      <c r="IMD27" s="211"/>
      <c r="IME27" s="149"/>
      <c r="IMM27" s="149"/>
      <c r="IMP27" s="171"/>
      <c r="IMQ27" s="171"/>
      <c r="IMR27" s="149"/>
      <c r="IMT27" s="152"/>
      <c r="IMV27" s="152"/>
      <c r="IMW27" s="212"/>
      <c r="IMX27" s="210"/>
      <c r="IMY27" s="211"/>
      <c r="IMZ27" s="149"/>
      <c r="INH27" s="149"/>
      <c r="INK27" s="171"/>
      <c r="INL27" s="171"/>
      <c r="INM27" s="149"/>
      <c r="INO27" s="152"/>
      <c r="INQ27" s="152"/>
      <c r="INR27" s="212"/>
      <c r="INS27" s="210"/>
      <c r="INT27" s="211"/>
      <c r="INU27" s="149"/>
      <c r="IOC27" s="149"/>
      <c r="IOF27" s="171"/>
      <c r="IOG27" s="171"/>
      <c r="IOH27" s="149"/>
      <c r="IOJ27" s="152"/>
      <c r="IOL27" s="152"/>
      <c r="IOM27" s="212"/>
      <c r="ION27" s="210"/>
      <c r="IOO27" s="211"/>
      <c r="IOP27" s="149"/>
      <c r="IOX27" s="149"/>
      <c r="IPA27" s="171"/>
      <c r="IPB27" s="171"/>
      <c r="IPC27" s="149"/>
      <c r="IPE27" s="152"/>
      <c r="IPG27" s="152"/>
      <c r="IPH27" s="212"/>
      <c r="IPI27" s="210"/>
      <c r="IPJ27" s="211"/>
      <c r="IPK27" s="149"/>
      <c r="IPS27" s="149"/>
      <c r="IPV27" s="171"/>
      <c r="IPW27" s="171"/>
      <c r="IPX27" s="149"/>
      <c r="IPZ27" s="152"/>
      <c r="IQB27" s="152"/>
      <c r="IQC27" s="212"/>
      <c r="IQD27" s="210"/>
      <c r="IQE27" s="211"/>
      <c r="IQF27" s="149"/>
      <c r="IQN27" s="149"/>
      <c r="IQQ27" s="171"/>
      <c r="IQR27" s="171"/>
      <c r="IQS27" s="149"/>
      <c r="IQU27" s="152"/>
      <c r="IQW27" s="152"/>
      <c r="IQX27" s="212"/>
      <c r="IQY27" s="210"/>
      <c r="IQZ27" s="211"/>
      <c r="IRA27" s="149"/>
      <c r="IRI27" s="149"/>
      <c r="IRL27" s="171"/>
      <c r="IRM27" s="171"/>
      <c r="IRN27" s="149"/>
      <c r="IRP27" s="152"/>
      <c r="IRR27" s="152"/>
      <c r="IRS27" s="212"/>
      <c r="IRT27" s="210"/>
      <c r="IRU27" s="211"/>
      <c r="IRV27" s="149"/>
      <c r="ISD27" s="149"/>
      <c r="ISG27" s="171"/>
      <c r="ISH27" s="171"/>
      <c r="ISI27" s="149"/>
      <c r="ISK27" s="152"/>
      <c r="ISM27" s="152"/>
      <c r="ISN27" s="212"/>
      <c r="ISO27" s="210"/>
      <c r="ISP27" s="211"/>
      <c r="ISQ27" s="149"/>
      <c r="ISY27" s="149"/>
      <c r="ITB27" s="171"/>
      <c r="ITC27" s="171"/>
      <c r="ITD27" s="149"/>
      <c r="ITF27" s="152"/>
      <c r="ITH27" s="152"/>
      <c r="ITI27" s="212"/>
      <c r="ITJ27" s="210"/>
      <c r="ITK27" s="211"/>
      <c r="ITL27" s="149"/>
      <c r="ITT27" s="149"/>
      <c r="ITW27" s="171"/>
      <c r="ITX27" s="171"/>
      <c r="ITY27" s="149"/>
      <c r="IUA27" s="152"/>
      <c r="IUC27" s="152"/>
      <c r="IUD27" s="212"/>
      <c r="IUE27" s="210"/>
      <c r="IUF27" s="211"/>
      <c r="IUG27" s="149"/>
      <c r="IUO27" s="149"/>
      <c r="IUR27" s="171"/>
      <c r="IUS27" s="171"/>
      <c r="IUT27" s="149"/>
      <c r="IUV27" s="152"/>
      <c r="IUX27" s="152"/>
      <c r="IUY27" s="212"/>
      <c r="IUZ27" s="210"/>
      <c r="IVA27" s="211"/>
      <c r="IVB27" s="149"/>
      <c r="IVJ27" s="149"/>
      <c r="IVM27" s="171"/>
      <c r="IVN27" s="171"/>
      <c r="IVO27" s="149"/>
      <c r="IVQ27" s="152"/>
      <c r="IVS27" s="152"/>
      <c r="IVT27" s="212"/>
      <c r="IVU27" s="210"/>
      <c r="IVV27" s="211"/>
      <c r="IVW27" s="149"/>
      <c r="IWE27" s="149"/>
      <c r="IWH27" s="171"/>
      <c r="IWI27" s="171"/>
      <c r="IWJ27" s="149"/>
      <c r="IWL27" s="152"/>
      <c r="IWN27" s="152"/>
      <c r="IWO27" s="212"/>
      <c r="IWP27" s="210"/>
      <c r="IWQ27" s="211"/>
      <c r="IWR27" s="149"/>
      <c r="IWZ27" s="149"/>
      <c r="IXC27" s="171"/>
      <c r="IXD27" s="171"/>
      <c r="IXE27" s="149"/>
      <c r="IXG27" s="152"/>
      <c r="IXI27" s="152"/>
      <c r="IXJ27" s="212"/>
      <c r="IXK27" s="210"/>
      <c r="IXL27" s="211"/>
      <c r="IXM27" s="149"/>
      <c r="IXU27" s="149"/>
      <c r="IXX27" s="171"/>
      <c r="IXY27" s="171"/>
      <c r="IXZ27" s="149"/>
      <c r="IYB27" s="152"/>
      <c r="IYD27" s="152"/>
      <c r="IYE27" s="212"/>
      <c r="IYF27" s="210"/>
      <c r="IYG27" s="211"/>
      <c r="IYH27" s="149"/>
      <c r="IYP27" s="149"/>
      <c r="IYS27" s="171"/>
      <c r="IYT27" s="171"/>
      <c r="IYU27" s="149"/>
      <c r="IYW27" s="152"/>
      <c r="IYY27" s="152"/>
      <c r="IYZ27" s="212"/>
      <c r="IZA27" s="210"/>
      <c r="IZB27" s="211"/>
      <c r="IZC27" s="149"/>
      <c r="IZK27" s="149"/>
      <c r="IZN27" s="171"/>
      <c r="IZO27" s="171"/>
      <c r="IZP27" s="149"/>
      <c r="IZR27" s="152"/>
      <c r="IZT27" s="152"/>
      <c r="IZU27" s="212"/>
      <c r="IZV27" s="210"/>
      <c r="IZW27" s="211"/>
      <c r="IZX27" s="149"/>
      <c r="JAF27" s="149"/>
      <c r="JAI27" s="171"/>
      <c r="JAJ27" s="171"/>
      <c r="JAK27" s="149"/>
      <c r="JAM27" s="152"/>
      <c r="JAO27" s="152"/>
      <c r="JAP27" s="212"/>
      <c r="JAQ27" s="210"/>
      <c r="JAR27" s="211"/>
      <c r="JAS27" s="149"/>
      <c r="JBA27" s="149"/>
      <c r="JBD27" s="171"/>
      <c r="JBE27" s="171"/>
      <c r="JBF27" s="149"/>
      <c r="JBH27" s="152"/>
      <c r="JBJ27" s="152"/>
      <c r="JBK27" s="212"/>
      <c r="JBL27" s="210"/>
      <c r="JBM27" s="211"/>
      <c r="JBN27" s="149"/>
      <c r="JBV27" s="149"/>
      <c r="JBY27" s="171"/>
      <c r="JBZ27" s="171"/>
      <c r="JCA27" s="149"/>
      <c r="JCC27" s="152"/>
      <c r="JCE27" s="152"/>
      <c r="JCF27" s="212"/>
      <c r="JCG27" s="210"/>
      <c r="JCH27" s="211"/>
      <c r="JCI27" s="149"/>
      <c r="JCQ27" s="149"/>
      <c r="JCT27" s="171"/>
      <c r="JCU27" s="171"/>
      <c r="JCV27" s="149"/>
      <c r="JCX27" s="152"/>
      <c r="JCZ27" s="152"/>
      <c r="JDA27" s="212"/>
      <c r="JDB27" s="210"/>
      <c r="JDC27" s="211"/>
      <c r="JDD27" s="149"/>
      <c r="JDL27" s="149"/>
      <c r="JDO27" s="171"/>
      <c r="JDP27" s="171"/>
      <c r="JDQ27" s="149"/>
      <c r="JDS27" s="152"/>
      <c r="JDU27" s="152"/>
      <c r="JDV27" s="212"/>
      <c r="JDW27" s="210"/>
      <c r="JDX27" s="211"/>
      <c r="JDY27" s="149"/>
      <c r="JEG27" s="149"/>
      <c r="JEJ27" s="171"/>
      <c r="JEK27" s="171"/>
      <c r="JEL27" s="149"/>
      <c r="JEN27" s="152"/>
      <c r="JEP27" s="152"/>
      <c r="JEQ27" s="212"/>
      <c r="JER27" s="210"/>
      <c r="JES27" s="211"/>
      <c r="JET27" s="149"/>
      <c r="JFB27" s="149"/>
      <c r="JFE27" s="171"/>
      <c r="JFF27" s="171"/>
      <c r="JFG27" s="149"/>
      <c r="JFI27" s="152"/>
      <c r="JFK27" s="152"/>
      <c r="JFL27" s="212"/>
      <c r="JFM27" s="210"/>
      <c r="JFN27" s="211"/>
      <c r="JFO27" s="149"/>
      <c r="JFW27" s="149"/>
      <c r="JFZ27" s="171"/>
      <c r="JGA27" s="171"/>
      <c r="JGB27" s="149"/>
      <c r="JGD27" s="152"/>
      <c r="JGF27" s="152"/>
      <c r="JGG27" s="212"/>
      <c r="JGH27" s="210"/>
      <c r="JGI27" s="211"/>
      <c r="JGJ27" s="149"/>
      <c r="JGR27" s="149"/>
      <c r="JGU27" s="171"/>
      <c r="JGV27" s="171"/>
      <c r="JGW27" s="149"/>
      <c r="JGY27" s="152"/>
      <c r="JHA27" s="152"/>
      <c r="JHB27" s="212"/>
      <c r="JHC27" s="210"/>
      <c r="JHD27" s="211"/>
      <c r="JHE27" s="149"/>
      <c r="JHM27" s="149"/>
      <c r="JHP27" s="171"/>
      <c r="JHQ27" s="171"/>
      <c r="JHR27" s="149"/>
      <c r="JHT27" s="152"/>
      <c r="JHV27" s="152"/>
      <c r="JHW27" s="212"/>
      <c r="JHX27" s="210"/>
      <c r="JHY27" s="211"/>
      <c r="JHZ27" s="149"/>
      <c r="JIH27" s="149"/>
      <c r="JIK27" s="171"/>
      <c r="JIL27" s="171"/>
      <c r="JIM27" s="149"/>
      <c r="JIO27" s="152"/>
      <c r="JIQ27" s="152"/>
      <c r="JIR27" s="212"/>
      <c r="JIS27" s="210"/>
      <c r="JIT27" s="211"/>
      <c r="JIU27" s="149"/>
      <c r="JJC27" s="149"/>
      <c r="JJF27" s="171"/>
      <c r="JJG27" s="171"/>
      <c r="JJH27" s="149"/>
      <c r="JJJ27" s="152"/>
      <c r="JJL27" s="152"/>
      <c r="JJM27" s="212"/>
      <c r="JJN27" s="210"/>
      <c r="JJO27" s="211"/>
      <c r="JJP27" s="149"/>
      <c r="JJX27" s="149"/>
      <c r="JKA27" s="171"/>
      <c r="JKB27" s="171"/>
      <c r="JKC27" s="149"/>
      <c r="JKE27" s="152"/>
      <c r="JKG27" s="152"/>
      <c r="JKH27" s="212"/>
      <c r="JKI27" s="210"/>
      <c r="JKJ27" s="211"/>
      <c r="JKK27" s="149"/>
      <c r="JKS27" s="149"/>
      <c r="JKV27" s="171"/>
      <c r="JKW27" s="171"/>
      <c r="JKX27" s="149"/>
      <c r="JKZ27" s="152"/>
      <c r="JLB27" s="152"/>
      <c r="JLC27" s="212"/>
      <c r="JLD27" s="210"/>
      <c r="JLE27" s="211"/>
      <c r="JLF27" s="149"/>
      <c r="JLN27" s="149"/>
      <c r="JLQ27" s="171"/>
      <c r="JLR27" s="171"/>
      <c r="JLS27" s="149"/>
      <c r="JLU27" s="152"/>
      <c r="JLW27" s="152"/>
      <c r="JLX27" s="212"/>
      <c r="JLY27" s="210"/>
      <c r="JLZ27" s="211"/>
      <c r="JMA27" s="149"/>
      <c r="JMI27" s="149"/>
      <c r="JML27" s="171"/>
      <c r="JMM27" s="171"/>
      <c r="JMN27" s="149"/>
      <c r="JMP27" s="152"/>
      <c r="JMR27" s="152"/>
      <c r="JMS27" s="212"/>
      <c r="JMT27" s="210"/>
      <c r="JMU27" s="211"/>
      <c r="JMV27" s="149"/>
      <c r="JND27" s="149"/>
      <c r="JNG27" s="171"/>
      <c r="JNH27" s="171"/>
      <c r="JNI27" s="149"/>
      <c r="JNK27" s="152"/>
      <c r="JNM27" s="152"/>
      <c r="JNN27" s="212"/>
      <c r="JNO27" s="210"/>
      <c r="JNP27" s="211"/>
      <c r="JNQ27" s="149"/>
      <c r="JNY27" s="149"/>
      <c r="JOB27" s="171"/>
      <c r="JOC27" s="171"/>
      <c r="JOD27" s="149"/>
      <c r="JOF27" s="152"/>
      <c r="JOH27" s="152"/>
      <c r="JOI27" s="212"/>
      <c r="JOJ27" s="210"/>
      <c r="JOK27" s="211"/>
      <c r="JOL27" s="149"/>
      <c r="JOT27" s="149"/>
      <c r="JOW27" s="171"/>
      <c r="JOX27" s="171"/>
      <c r="JOY27" s="149"/>
      <c r="JPA27" s="152"/>
      <c r="JPC27" s="152"/>
      <c r="JPD27" s="212"/>
      <c r="JPE27" s="210"/>
      <c r="JPF27" s="211"/>
      <c r="JPG27" s="149"/>
      <c r="JPO27" s="149"/>
      <c r="JPR27" s="171"/>
      <c r="JPS27" s="171"/>
      <c r="JPT27" s="149"/>
      <c r="JPV27" s="152"/>
      <c r="JPX27" s="152"/>
      <c r="JPY27" s="212"/>
      <c r="JPZ27" s="210"/>
      <c r="JQA27" s="211"/>
      <c r="JQB27" s="149"/>
      <c r="JQJ27" s="149"/>
      <c r="JQM27" s="171"/>
      <c r="JQN27" s="171"/>
      <c r="JQO27" s="149"/>
      <c r="JQQ27" s="152"/>
      <c r="JQS27" s="152"/>
      <c r="JQT27" s="212"/>
      <c r="JQU27" s="210"/>
      <c r="JQV27" s="211"/>
      <c r="JQW27" s="149"/>
      <c r="JRE27" s="149"/>
      <c r="JRH27" s="171"/>
      <c r="JRI27" s="171"/>
      <c r="JRJ27" s="149"/>
      <c r="JRL27" s="152"/>
      <c r="JRN27" s="152"/>
      <c r="JRO27" s="212"/>
      <c r="JRP27" s="210"/>
      <c r="JRQ27" s="211"/>
      <c r="JRR27" s="149"/>
      <c r="JRZ27" s="149"/>
      <c r="JSC27" s="171"/>
      <c r="JSD27" s="171"/>
      <c r="JSE27" s="149"/>
      <c r="JSG27" s="152"/>
      <c r="JSI27" s="152"/>
      <c r="JSJ27" s="212"/>
      <c r="JSK27" s="210"/>
      <c r="JSL27" s="211"/>
      <c r="JSM27" s="149"/>
      <c r="JSU27" s="149"/>
      <c r="JSX27" s="171"/>
      <c r="JSY27" s="171"/>
      <c r="JSZ27" s="149"/>
      <c r="JTB27" s="152"/>
      <c r="JTD27" s="152"/>
      <c r="JTE27" s="212"/>
      <c r="JTF27" s="210"/>
      <c r="JTG27" s="211"/>
      <c r="JTH27" s="149"/>
      <c r="JTP27" s="149"/>
      <c r="JTS27" s="171"/>
      <c r="JTT27" s="171"/>
      <c r="JTU27" s="149"/>
      <c r="JTW27" s="152"/>
      <c r="JTY27" s="152"/>
      <c r="JTZ27" s="212"/>
      <c r="JUA27" s="210"/>
      <c r="JUB27" s="211"/>
      <c r="JUC27" s="149"/>
      <c r="JUK27" s="149"/>
      <c r="JUN27" s="171"/>
      <c r="JUO27" s="171"/>
      <c r="JUP27" s="149"/>
      <c r="JUR27" s="152"/>
      <c r="JUT27" s="152"/>
      <c r="JUU27" s="212"/>
      <c r="JUV27" s="210"/>
      <c r="JUW27" s="211"/>
      <c r="JUX27" s="149"/>
      <c r="JVF27" s="149"/>
      <c r="JVI27" s="171"/>
      <c r="JVJ27" s="171"/>
      <c r="JVK27" s="149"/>
      <c r="JVM27" s="152"/>
      <c r="JVO27" s="152"/>
      <c r="JVP27" s="212"/>
      <c r="JVQ27" s="210"/>
      <c r="JVR27" s="211"/>
      <c r="JVS27" s="149"/>
      <c r="JWA27" s="149"/>
      <c r="JWD27" s="171"/>
      <c r="JWE27" s="171"/>
      <c r="JWF27" s="149"/>
      <c r="JWH27" s="152"/>
      <c r="JWJ27" s="152"/>
      <c r="JWK27" s="212"/>
      <c r="JWL27" s="210"/>
      <c r="JWM27" s="211"/>
      <c r="JWN27" s="149"/>
      <c r="JWV27" s="149"/>
      <c r="JWY27" s="171"/>
      <c r="JWZ27" s="171"/>
      <c r="JXA27" s="149"/>
      <c r="JXC27" s="152"/>
      <c r="JXE27" s="152"/>
      <c r="JXF27" s="212"/>
      <c r="JXG27" s="210"/>
      <c r="JXH27" s="211"/>
      <c r="JXI27" s="149"/>
      <c r="JXQ27" s="149"/>
      <c r="JXT27" s="171"/>
      <c r="JXU27" s="171"/>
      <c r="JXV27" s="149"/>
      <c r="JXX27" s="152"/>
      <c r="JXZ27" s="152"/>
      <c r="JYA27" s="212"/>
      <c r="JYB27" s="210"/>
      <c r="JYC27" s="211"/>
      <c r="JYD27" s="149"/>
      <c r="JYL27" s="149"/>
      <c r="JYO27" s="171"/>
      <c r="JYP27" s="171"/>
      <c r="JYQ27" s="149"/>
      <c r="JYS27" s="152"/>
      <c r="JYU27" s="152"/>
      <c r="JYV27" s="212"/>
      <c r="JYW27" s="210"/>
      <c r="JYX27" s="211"/>
      <c r="JYY27" s="149"/>
      <c r="JZG27" s="149"/>
      <c r="JZJ27" s="171"/>
      <c r="JZK27" s="171"/>
      <c r="JZL27" s="149"/>
      <c r="JZN27" s="152"/>
      <c r="JZP27" s="152"/>
      <c r="JZQ27" s="212"/>
      <c r="JZR27" s="210"/>
      <c r="JZS27" s="211"/>
      <c r="JZT27" s="149"/>
      <c r="KAB27" s="149"/>
      <c r="KAE27" s="171"/>
      <c r="KAF27" s="171"/>
      <c r="KAG27" s="149"/>
      <c r="KAI27" s="152"/>
      <c r="KAK27" s="152"/>
      <c r="KAL27" s="212"/>
      <c r="KAM27" s="210"/>
      <c r="KAN27" s="211"/>
      <c r="KAO27" s="149"/>
      <c r="KAW27" s="149"/>
      <c r="KAZ27" s="171"/>
      <c r="KBA27" s="171"/>
      <c r="KBB27" s="149"/>
      <c r="KBD27" s="152"/>
      <c r="KBF27" s="152"/>
      <c r="KBG27" s="212"/>
      <c r="KBH27" s="210"/>
      <c r="KBI27" s="211"/>
      <c r="KBJ27" s="149"/>
      <c r="KBR27" s="149"/>
      <c r="KBU27" s="171"/>
      <c r="KBV27" s="171"/>
      <c r="KBW27" s="149"/>
      <c r="KBY27" s="152"/>
      <c r="KCA27" s="152"/>
      <c r="KCB27" s="212"/>
      <c r="KCC27" s="210"/>
      <c r="KCD27" s="211"/>
      <c r="KCE27" s="149"/>
      <c r="KCM27" s="149"/>
      <c r="KCP27" s="171"/>
      <c r="KCQ27" s="171"/>
      <c r="KCR27" s="149"/>
      <c r="KCT27" s="152"/>
      <c r="KCV27" s="152"/>
      <c r="KCW27" s="212"/>
      <c r="KCX27" s="210"/>
      <c r="KCY27" s="211"/>
      <c r="KCZ27" s="149"/>
      <c r="KDH27" s="149"/>
      <c r="KDK27" s="171"/>
      <c r="KDL27" s="171"/>
      <c r="KDM27" s="149"/>
      <c r="KDO27" s="152"/>
      <c r="KDQ27" s="152"/>
      <c r="KDR27" s="212"/>
      <c r="KDS27" s="210"/>
      <c r="KDT27" s="211"/>
      <c r="KDU27" s="149"/>
      <c r="KEC27" s="149"/>
      <c r="KEF27" s="171"/>
      <c r="KEG27" s="171"/>
      <c r="KEH27" s="149"/>
      <c r="KEJ27" s="152"/>
      <c r="KEL27" s="152"/>
      <c r="KEM27" s="212"/>
      <c r="KEN27" s="210"/>
      <c r="KEO27" s="211"/>
      <c r="KEP27" s="149"/>
      <c r="KEX27" s="149"/>
      <c r="KFA27" s="171"/>
      <c r="KFB27" s="171"/>
      <c r="KFC27" s="149"/>
      <c r="KFE27" s="152"/>
      <c r="KFG27" s="152"/>
      <c r="KFH27" s="212"/>
      <c r="KFI27" s="210"/>
      <c r="KFJ27" s="211"/>
      <c r="KFK27" s="149"/>
      <c r="KFS27" s="149"/>
      <c r="KFV27" s="171"/>
      <c r="KFW27" s="171"/>
      <c r="KFX27" s="149"/>
      <c r="KFZ27" s="152"/>
      <c r="KGB27" s="152"/>
      <c r="KGC27" s="212"/>
      <c r="KGD27" s="210"/>
      <c r="KGE27" s="211"/>
      <c r="KGF27" s="149"/>
      <c r="KGN27" s="149"/>
      <c r="KGQ27" s="171"/>
      <c r="KGR27" s="171"/>
      <c r="KGS27" s="149"/>
      <c r="KGU27" s="152"/>
      <c r="KGW27" s="152"/>
      <c r="KGX27" s="212"/>
      <c r="KGY27" s="210"/>
      <c r="KGZ27" s="211"/>
      <c r="KHA27" s="149"/>
      <c r="KHI27" s="149"/>
      <c r="KHL27" s="171"/>
      <c r="KHM27" s="171"/>
      <c r="KHN27" s="149"/>
      <c r="KHP27" s="152"/>
      <c r="KHR27" s="152"/>
      <c r="KHS27" s="212"/>
      <c r="KHT27" s="210"/>
      <c r="KHU27" s="211"/>
      <c r="KHV27" s="149"/>
      <c r="KID27" s="149"/>
      <c r="KIG27" s="171"/>
      <c r="KIH27" s="171"/>
      <c r="KII27" s="149"/>
      <c r="KIK27" s="152"/>
      <c r="KIM27" s="152"/>
      <c r="KIN27" s="212"/>
      <c r="KIO27" s="210"/>
      <c r="KIP27" s="211"/>
      <c r="KIQ27" s="149"/>
      <c r="KIY27" s="149"/>
      <c r="KJB27" s="171"/>
      <c r="KJC27" s="171"/>
      <c r="KJD27" s="149"/>
      <c r="KJF27" s="152"/>
      <c r="KJH27" s="152"/>
      <c r="KJI27" s="212"/>
      <c r="KJJ27" s="210"/>
      <c r="KJK27" s="211"/>
      <c r="KJL27" s="149"/>
      <c r="KJT27" s="149"/>
      <c r="KJW27" s="171"/>
      <c r="KJX27" s="171"/>
      <c r="KJY27" s="149"/>
      <c r="KKA27" s="152"/>
      <c r="KKC27" s="152"/>
      <c r="KKD27" s="212"/>
      <c r="KKE27" s="210"/>
      <c r="KKF27" s="211"/>
      <c r="KKG27" s="149"/>
      <c r="KKO27" s="149"/>
      <c r="KKR27" s="171"/>
      <c r="KKS27" s="171"/>
      <c r="KKT27" s="149"/>
      <c r="KKV27" s="152"/>
      <c r="KKX27" s="152"/>
      <c r="KKY27" s="212"/>
      <c r="KKZ27" s="210"/>
      <c r="KLA27" s="211"/>
      <c r="KLB27" s="149"/>
      <c r="KLJ27" s="149"/>
      <c r="KLM27" s="171"/>
      <c r="KLN27" s="171"/>
      <c r="KLO27" s="149"/>
      <c r="KLQ27" s="152"/>
      <c r="KLS27" s="152"/>
      <c r="KLT27" s="212"/>
      <c r="KLU27" s="210"/>
      <c r="KLV27" s="211"/>
      <c r="KLW27" s="149"/>
      <c r="KME27" s="149"/>
      <c r="KMH27" s="171"/>
      <c r="KMI27" s="171"/>
      <c r="KMJ27" s="149"/>
      <c r="KML27" s="152"/>
      <c r="KMN27" s="152"/>
      <c r="KMO27" s="212"/>
      <c r="KMP27" s="210"/>
      <c r="KMQ27" s="211"/>
      <c r="KMR27" s="149"/>
      <c r="KMZ27" s="149"/>
      <c r="KNC27" s="171"/>
      <c r="KND27" s="171"/>
      <c r="KNE27" s="149"/>
      <c r="KNG27" s="152"/>
      <c r="KNI27" s="152"/>
      <c r="KNJ27" s="212"/>
      <c r="KNK27" s="210"/>
      <c r="KNL27" s="211"/>
      <c r="KNM27" s="149"/>
      <c r="KNU27" s="149"/>
      <c r="KNX27" s="171"/>
      <c r="KNY27" s="171"/>
      <c r="KNZ27" s="149"/>
      <c r="KOB27" s="152"/>
      <c r="KOD27" s="152"/>
      <c r="KOE27" s="212"/>
      <c r="KOF27" s="210"/>
      <c r="KOG27" s="211"/>
      <c r="KOH27" s="149"/>
      <c r="KOP27" s="149"/>
      <c r="KOS27" s="171"/>
      <c r="KOT27" s="171"/>
      <c r="KOU27" s="149"/>
      <c r="KOW27" s="152"/>
      <c r="KOY27" s="152"/>
      <c r="KOZ27" s="212"/>
      <c r="KPA27" s="210"/>
      <c r="KPB27" s="211"/>
      <c r="KPC27" s="149"/>
      <c r="KPK27" s="149"/>
      <c r="KPN27" s="171"/>
      <c r="KPO27" s="171"/>
      <c r="KPP27" s="149"/>
      <c r="KPR27" s="152"/>
      <c r="KPT27" s="152"/>
      <c r="KPU27" s="212"/>
      <c r="KPV27" s="210"/>
      <c r="KPW27" s="211"/>
      <c r="KPX27" s="149"/>
      <c r="KQF27" s="149"/>
      <c r="KQI27" s="171"/>
      <c r="KQJ27" s="171"/>
      <c r="KQK27" s="149"/>
      <c r="KQM27" s="152"/>
      <c r="KQO27" s="152"/>
      <c r="KQP27" s="212"/>
      <c r="KQQ27" s="210"/>
      <c r="KQR27" s="211"/>
      <c r="KQS27" s="149"/>
      <c r="KRA27" s="149"/>
      <c r="KRD27" s="171"/>
      <c r="KRE27" s="171"/>
      <c r="KRF27" s="149"/>
      <c r="KRH27" s="152"/>
      <c r="KRJ27" s="152"/>
      <c r="KRK27" s="212"/>
      <c r="KRL27" s="210"/>
      <c r="KRM27" s="211"/>
      <c r="KRN27" s="149"/>
      <c r="KRV27" s="149"/>
      <c r="KRY27" s="171"/>
      <c r="KRZ27" s="171"/>
      <c r="KSA27" s="149"/>
      <c r="KSC27" s="152"/>
      <c r="KSE27" s="152"/>
      <c r="KSF27" s="212"/>
      <c r="KSG27" s="210"/>
      <c r="KSH27" s="211"/>
      <c r="KSI27" s="149"/>
      <c r="KSQ27" s="149"/>
      <c r="KST27" s="171"/>
      <c r="KSU27" s="171"/>
      <c r="KSV27" s="149"/>
      <c r="KSX27" s="152"/>
      <c r="KSZ27" s="152"/>
      <c r="KTA27" s="212"/>
      <c r="KTB27" s="210"/>
      <c r="KTC27" s="211"/>
      <c r="KTD27" s="149"/>
      <c r="KTL27" s="149"/>
      <c r="KTO27" s="171"/>
      <c r="KTP27" s="171"/>
      <c r="KTQ27" s="149"/>
      <c r="KTS27" s="152"/>
      <c r="KTU27" s="152"/>
      <c r="KTV27" s="212"/>
      <c r="KTW27" s="210"/>
      <c r="KTX27" s="211"/>
      <c r="KTY27" s="149"/>
      <c r="KUG27" s="149"/>
      <c r="KUJ27" s="171"/>
      <c r="KUK27" s="171"/>
      <c r="KUL27" s="149"/>
      <c r="KUN27" s="152"/>
      <c r="KUP27" s="152"/>
      <c r="KUQ27" s="212"/>
      <c r="KUR27" s="210"/>
      <c r="KUS27" s="211"/>
      <c r="KUT27" s="149"/>
      <c r="KVB27" s="149"/>
      <c r="KVE27" s="171"/>
      <c r="KVF27" s="171"/>
      <c r="KVG27" s="149"/>
      <c r="KVI27" s="152"/>
      <c r="KVK27" s="152"/>
      <c r="KVL27" s="212"/>
      <c r="KVM27" s="210"/>
      <c r="KVN27" s="211"/>
      <c r="KVO27" s="149"/>
      <c r="KVW27" s="149"/>
      <c r="KVZ27" s="171"/>
      <c r="KWA27" s="171"/>
      <c r="KWB27" s="149"/>
      <c r="KWD27" s="152"/>
      <c r="KWF27" s="152"/>
      <c r="KWG27" s="212"/>
      <c r="KWH27" s="210"/>
      <c r="KWI27" s="211"/>
      <c r="KWJ27" s="149"/>
      <c r="KWR27" s="149"/>
      <c r="KWU27" s="171"/>
      <c r="KWV27" s="171"/>
      <c r="KWW27" s="149"/>
      <c r="KWY27" s="152"/>
      <c r="KXA27" s="152"/>
      <c r="KXB27" s="212"/>
      <c r="KXC27" s="210"/>
      <c r="KXD27" s="211"/>
      <c r="KXE27" s="149"/>
      <c r="KXM27" s="149"/>
      <c r="KXP27" s="171"/>
      <c r="KXQ27" s="171"/>
      <c r="KXR27" s="149"/>
      <c r="KXT27" s="152"/>
      <c r="KXV27" s="152"/>
      <c r="KXW27" s="212"/>
      <c r="KXX27" s="210"/>
      <c r="KXY27" s="211"/>
      <c r="KXZ27" s="149"/>
      <c r="KYH27" s="149"/>
      <c r="KYK27" s="171"/>
      <c r="KYL27" s="171"/>
      <c r="KYM27" s="149"/>
      <c r="KYO27" s="152"/>
      <c r="KYQ27" s="152"/>
      <c r="KYR27" s="212"/>
      <c r="KYS27" s="210"/>
      <c r="KYT27" s="211"/>
      <c r="KYU27" s="149"/>
      <c r="KZC27" s="149"/>
      <c r="KZF27" s="171"/>
      <c r="KZG27" s="171"/>
      <c r="KZH27" s="149"/>
      <c r="KZJ27" s="152"/>
      <c r="KZL27" s="152"/>
      <c r="KZM27" s="212"/>
      <c r="KZN27" s="210"/>
      <c r="KZO27" s="211"/>
      <c r="KZP27" s="149"/>
      <c r="KZX27" s="149"/>
      <c r="LAA27" s="171"/>
      <c r="LAB27" s="171"/>
      <c r="LAC27" s="149"/>
      <c r="LAE27" s="152"/>
      <c r="LAG27" s="152"/>
      <c r="LAH27" s="212"/>
      <c r="LAI27" s="210"/>
      <c r="LAJ27" s="211"/>
      <c r="LAK27" s="149"/>
      <c r="LAS27" s="149"/>
      <c r="LAV27" s="171"/>
      <c r="LAW27" s="171"/>
      <c r="LAX27" s="149"/>
      <c r="LAZ27" s="152"/>
      <c r="LBB27" s="152"/>
      <c r="LBC27" s="212"/>
      <c r="LBD27" s="210"/>
      <c r="LBE27" s="211"/>
      <c r="LBF27" s="149"/>
      <c r="LBN27" s="149"/>
      <c r="LBQ27" s="171"/>
      <c r="LBR27" s="171"/>
      <c r="LBS27" s="149"/>
      <c r="LBU27" s="152"/>
      <c r="LBW27" s="152"/>
      <c r="LBX27" s="212"/>
      <c r="LBY27" s="210"/>
      <c r="LBZ27" s="211"/>
      <c r="LCA27" s="149"/>
      <c r="LCI27" s="149"/>
      <c r="LCL27" s="171"/>
      <c r="LCM27" s="171"/>
      <c r="LCN27" s="149"/>
      <c r="LCP27" s="152"/>
      <c r="LCR27" s="152"/>
      <c r="LCS27" s="212"/>
      <c r="LCT27" s="210"/>
      <c r="LCU27" s="211"/>
      <c r="LCV27" s="149"/>
      <c r="LDD27" s="149"/>
      <c r="LDG27" s="171"/>
      <c r="LDH27" s="171"/>
      <c r="LDI27" s="149"/>
      <c r="LDK27" s="152"/>
      <c r="LDM27" s="152"/>
      <c r="LDN27" s="212"/>
      <c r="LDO27" s="210"/>
      <c r="LDP27" s="211"/>
      <c r="LDQ27" s="149"/>
      <c r="LDY27" s="149"/>
      <c r="LEB27" s="171"/>
      <c r="LEC27" s="171"/>
      <c r="LED27" s="149"/>
      <c r="LEF27" s="152"/>
      <c r="LEH27" s="152"/>
      <c r="LEI27" s="212"/>
      <c r="LEJ27" s="210"/>
      <c r="LEK27" s="211"/>
      <c r="LEL27" s="149"/>
      <c r="LET27" s="149"/>
      <c r="LEW27" s="171"/>
      <c r="LEX27" s="171"/>
      <c r="LEY27" s="149"/>
      <c r="LFA27" s="152"/>
      <c r="LFC27" s="152"/>
      <c r="LFD27" s="212"/>
      <c r="LFE27" s="210"/>
      <c r="LFF27" s="211"/>
      <c r="LFG27" s="149"/>
      <c r="LFO27" s="149"/>
      <c r="LFR27" s="171"/>
      <c r="LFS27" s="171"/>
      <c r="LFT27" s="149"/>
      <c r="LFV27" s="152"/>
      <c r="LFX27" s="152"/>
      <c r="LFY27" s="212"/>
      <c r="LFZ27" s="210"/>
      <c r="LGA27" s="211"/>
      <c r="LGB27" s="149"/>
      <c r="LGJ27" s="149"/>
      <c r="LGM27" s="171"/>
      <c r="LGN27" s="171"/>
      <c r="LGO27" s="149"/>
      <c r="LGQ27" s="152"/>
      <c r="LGS27" s="152"/>
      <c r="LGT27" s="212"/>
      <c r="LGU27" s="210"/>
      <c r="LGV27" s="211"/>
      <c r="LGW27" s="149"/>
      <c r="LHE27" s="149"/>
      <c r="LHH27" s="171"/>
      <c r="LHI27" s="171"/>
      <c r="LHJ27" s="149"/>
      <c r="LHL27" s="152"/>
      <c r="LHN27" s="152"/>
      <c r="LHO27" s="212"/>
      <c r="LHP27" s="210"/>
      <c r="LHQ27" s="211"/>
      <c r="LHR27" s="149"/>
      <c r="LHZ27" s="149"/>
      <c r="LIC27" s="171"/>
      <c r="LID27" s="171"/>
      <c r="LIE27" s="149"/>
      <c r="LIG27" s="152"/>
      <c r="LII27" s="152"/>
      <c r="LIJ27" s="212"/>
      <c r="LIK27" s="210"/>
      <c r="LIL27" s="211"/>
      <c r="LIM27" s="149"/>
      <c r="LIU27" s="149"/>
      <c r="LIX27" s="171"/>
      <c r="LIY27" s="171"/>
      <c r="LIZ27" s="149"/>
      <c r="LJB27" s="152"/>
      <c r="LJD27" s="152"/>
      <c r="LJE27" s="212"/>
      <c r="LJF27" s="210"/>
      <c r="LJG27" s="211"/>
      <c r="LJH27" s="149"/>
      <c r="LJP27" s="149"/>
      <c r="LJS27" s="171"/>
      <c r="LJT27" s="171"/>
      <c r="LJU27" s="149"/>
      <c r="LJW27" s="152"/>
      <c r="LJY27" s="152"/>
      <c r="LJZ27" s="212"/>
      <c r="LKA27" s="210"/>
      <c r="LKB27" s="211"/>
      <c r="LKC27" s="149"/>
      <c r="LKK27" s="149"/>
      <c r="LKN27" s="171"/>
      <c r="LKO27" s="171"/>
      <c r="LKP27" s="149"/>
      <c r="LKR27" s="152"/>
      <c r="LKT27" s="152"/>
      <c r="LKU27" s="212"/>
      <c r="LKV27" s="210"/>
      <c r="LKW27" s="211"/>
      <c r="LKX27" s="149"/>
      <c r="LLF27" s="149"/>
      <c r="LLI27" s="171"/>
      <c r="LLJ27" s="171"/>
      <c r="LLK27" s="149"/>
      <c r="LLM27" s="152"/>
      <c r="LLO27" s="152"/>
      <c r="LLP27" s="212"/>
      <c r="LLQ27" s="210"/>
      <c r="LLR27" s="211"/>
      <c r="LLS27" s="149"/>
      <c r="LMA27" s="149"/>
      <c r="LMD27" s="171"/>
      <c r="LME27" s="171"/>
      <c r="LMF27" s="149"/>
      <c r="LMH27" s="152"/>
      <c r="LMJ27" s="152"/>
      <c r="LMK27" s="212"/>
      <c r="LML27" s="210"/>
      <c r="LMM27" s="211"/>
      <c r="LMN27" s="149"/>
      <c r="LMV27" s="149"/>
      <c r="LMY27" s="171"/>
      <c r="LMZ27" s="171"/>
      <c r="LNA27" s="149"/>
      <c r="LNC27" s="152"/>
      <c r="LNE27" s="152"/>
      <c r="LNF27" s="212"/>
      <c r="LNG27" s="210"/>
      <c r="LNH27" s="211"/>
      <c r="LNI27" s="149"/>
      <c r="LNQ27" s="149"/>
      <c r="LNT27" s="171"/>
      <c r="LNU27" s="171"/>
      <c r="LNV27" s="149"/>
      <c r="LNX27" s="152"/>
      <c r="LNZ27" s="152"/>
      <c r="LOA27" s="212"/>
      <c r="LOB27" s="210"/>
      <c r="LOC27" s="211"/>
      <c r="LOD27" s="149"/>
      <c r="LOL27" s="149"/>
      <c r="LOO27" s="171"/>
      <c r="LOP27" s="171"/>
      <c r="LOQ27" s="149"/>
      <c r="LOS27" s="152"/>
      <c r="LOU27" s="152"/>
      <c r="LOV27" s="212"/>
      <c r="LOW27" s="210"/>
      <c r="LOX27" s="211"/>
      <c r="LOY27" s="149"/>
      <c r="LPG27" s="149"/>
      <c r="LPJ27" s="171"/>
      <c r="LPK27" s="171"/>
      <c r="LPL27" s="149"/>
      <c r="LPN27" s="152"/>
      <c r="LPP27" s="152"/>
      <c r="LPQ27" s="212"/>
      <c r="LPR27" s="210"/>
      <c r="LPS27" s="211"/>
      <c r="LPT27" s="149"/>
      <c r="LQB27" s="149"/>
      <c r="LQE27" s="171"/>
      <c r="LQF27" s="171"/>
      <c r="LQG27" s="149"/>
      <c r="LQI27" s="152"/>
      <c r="LQK27" s="152"/>
      <c r="LQL27" s="212"/>
      <c r="LQM27" s="210"/>
      <c r="LQN27" s="211"/>
      <c r="LQO27" s="149"/>
      <c r="LQW27" s="149"/>
      <c r="LQZ27" s="171"/>
      <c r="LRA27" s="171"/>
      <c r="LRB27" s="149"/>
      <c r="LRD27" s="152"/>
      <c r="LRF27" s="152"/>
      <c r="LRG27" s="212"/>
      <c r="LRH27" s="210"/>
      <c r="LRI27" s="211"/>
      <c r="LRJ27" s="149"/>
      <c r="LRR27" s="149"/>
      <c r="LRU27" s="171"/>
      <c r="LRV27" s="171"/>
      <c r="LRW27" s="149"/>
      <c r="LRY27" s="152"/>
      <c r="LSA27" s="152"/>
      <c r="LSB27" s="212"/>
      <c r="LSC27" s="210"/>
      <c r="LSD27" s="211"/>
      <c r="LSE27" s="149"/>
      <c r="LSM27" s="149"/>
      <c r="LSP27" s="171"/>
      <c r="LSQ27" s="171"/>
      <c r="LSR27" s="149"/>
      <c r="LST27" s="152"/>
      <c r="LSV27" s="152"/>
      <c r="LSW27" s="212"/>
      <c r="LSX27" s="210"/>
      <c r="LSY27" s="211"/>
      <c r="LSZ27" s="149"/>
      <c r="LTH27" s="149"/>
      <c r="LTK27" s="171"/>
      <c r="LTL27" s="171"/>
      <c r="LTM27" s="149"/>
      <c r="LTO27" s="152"/>
      <c r="LTQ27" s="152"/>
      <c r="LTR27" s="212"/>
      <c r="LTS27" s="210"/>
      <c r="LTT27" s="211"/>
      <c r="LTU27" s="149"/>
      <c r="LUC27" s="149"/>
      <c r="LUF27" s="171"/>
      <c r="LUG27" s="171"/>
      <c r="LUH27" s="149"/>
      <c r="LUJ27" s="152"/>
      <c r="LUL27" s="152"/>
      <c r="LUM27" s="212"/>
      <c r="LUN27" s="210"/>
      <c r="LUO27" s="211"/>
      <c r="LUP27" s="149"/>
      <c r="LUX27" s="149"/>
      <c r="LVA27" s="171"/>
      <c r="LVB27" s="171"/>
      <c r="LVC27" s="149"/>
      <c r="LVE27" s="152"/>
      <c r="LVG27" s="152"/>
      <c r="LVH27" s="212"/>
      <c r="LVI27" s="210"/>
      <c r="LVJ27" s="211"/>
      <c r="LVK27" s="149"/>
      <c r="LVS27" s="149"/>
      <c r="LVV27" s="171"/>
      <c r="LVW27" s="171"/>
      <c r="LVX27" s="149"/>
      <c r="LVZ27" s="152"/>
      <c r="LWB27" s="152"/>
      <c r="LWC27" s="212"/>
      <c r="LWD27" s="210"/>
      <c r="LWE27" s="211"/>
      <c r="LWF27" s="149"/>
      <c r="LWN27" s="149"/>
      <c r="LWQ27" s="171"/>
      <c r="LWR27" s="171"/>
      <c r="LWS27" s="149"/>
      <c r="LWU27" s="152"/>
      <c r="LWW27" s="152"/>
      <c r="LWX27" s="212"/>
      <c r="LWY27" s="210"/>
      <c r="LWZ27" s="211"/>
      <c r="LXA27" s="149"/>
      <c r="LXI27" s="149"/>
      <c r="LXL27" s="171"/>
      <c r="LXM27" s="171"/>
      <c r="LXN27" s="149"/>
      <c r="LXP27" s="152"/>
      <c r="LXR27" s="152"/>
      <c r="LXS27" s="212"/>
      <c r="LXT27" s="210"/>
      <c r="LXU27" s="211"/>
      <c r="LXV27" s="149"/>
      <c r="LYD27" s="149"/>
      <c r="LYG27" s="171"/>
      <c r="LYH27" s="171"/>
      <c r="LYI27" s="149"/>
      <c r="LYK27" s="152"/>
      <c r="LYM27" s="152"/>
      <c r="LYN27" s="212"/>
      <c r="LYO27" s="210"/>
      <c r="LYP27" s="211"/>
      <c r="LYQ27" s="149"/>
      <c r="LYY27" s="149"/>
      <c r="LZB27" s="171"/>
      <c r="LZC27" s="171"/>
      <c r="LZD27" s="149"/>
      <c r="LZF27" s="152"/>
      <c r="LZH27" s="152"/>
      <c r="LZI27" s="212"/>
      <c r="LZJ27" s="210"/>
      <c r="LZK27" s="211"/>
      <c r="LZL27" s="149"/>
      <c r="LZT27" s="149"/>
      <c r="LZW27" s="171"/>
      <c r="LZX27" s="171"/>
      <c r="LZY27" s="149"/>
      <c r="MAA27" s="152"/>
      <c r="MAC27" s="152"/>
      <c r="MAD27" s="212"/>
      <c r="MAE27" s="210"/>
      <c r="MAF27" s="211"/>
      <c r="MAG27" s="149"/>
      <c r="MAO27" s="149"/>
      <c r="MAR27" s="171"/>
      <c r="MAS27" s="171"/>
      <c r="MAT27" s="149"/>
      <c r="MAV27" s="152"/>
      <c r="MAX27" s="152"/>
      <c r="MAY27" s="212"/>
      <c r="MAZ27" s="210"/>
      <c r="MBA27" s="211"/>
      <c r="MBB27" s="149"/>
      <c r="MBJ27" s="149"/>
      <c r="MBM27" s="171"/>
      <c r="MBN27" s="171"/>
      <c r="MBO27" s="149"/>
      <c r="MBQ27" s="152"/>
      <c r="MBS27" s="152"/>
      <c r="MBT27" s="212"/>
      <c r="MBU27" s="210"/>
      <c r="MBV27" s="211"/>
      <c r="MBW27" s="149"/>
      <c r="MCE27" s="149"/>
      <c r="MCH27" s="171"/>
      <c r="MCI27" s="171"/>
      <c r="MCJ27" s="149"/>
      <c r="MCL27" s="152"/>
      <c r="MCN27" s="152"/>
      <c r="MCO27" s="212"/>
      <c r="MCP27" s="210"/>
      <c r="MCQ27" s="211"/>
      <c r="MCR27" s="149"/>
      <c r="MCZ27" s="149"/>
      <c r="MDC27" s="171"/>
      <c r="MDD27" s="171"/>
      <c r="MDE27" s="149"/>
      <c r="MDG27" s="152"/>
      <c r="MDI27" s="152"/>
      <c r="MDJ27" s="212"/>
      <c r="MDK27" s="210"/>
      <c r="MDL27" s="211"/>
      <c r="MDM27" s="149"/>
      <c r="MDU27" s="149"/>
      <c r="MDX27" s="171"/>
      <c r="MDY27" s="171"/>
      <c r="MDZ27" s="149"/>
      <c r="MEB27" s="152"/>
      <c r="MED27" s="152"/>
      <c r="MEE27" s="212"/>
      <c r="MEF27" s="210"/>
      <c r="MEG27" s="211"/>
      <c r="MEH27" s="149"/>
      <c r="MEP27" s="149"/>
      <c r="MES27" s="171"/>
      <c r="MET27" s="171"/>
      <c r="MEU27" s="149"/>
      <c r="MEW27" s="152"/>
      <c r="MEY27" s="152"/>
      <c r="MEZ27" s="212"/>
      <c r="MFA27" s="210"/>
      <c r="MFB27" s="211"/>
      <c r="MFC27" s="149"/>
      <c r="MFK27" s="149"/>
      <c r="MFN27" s="171"/>
      <c r="MFO27" s="171"/>
      <c r="MFP27" s="149"/>
      <c r="MFR27" s="152"/>
      <c r="MFT27" s="152"/>
      <c r="MFU27" s="212"/>
      <c r="MFV27" s="210"/>
      <c r="MFW27" s="211"/>
      <c r="MFX27" s="149"/>
      <c r="MGF27" s="149"/>
      <c r="MGI27" s="171"/>
      <c r="MGJ27" s="171"/>
      <c r="MGK27" s="149"/>
      <c r="MGM27" s="152"/>
      <c r="MGO27" s="152"/>
      <c r="MGP27" s="212"/>
      <c r="MGQ27" s="210"/>
      <c r="MGR27" s="211"/>
      <c r="MGS27" s="149"/>
      <c r="MHA27" s="149"/>
      <c r="MHD27" s="171"/>
      <c r="MHE27" s="171"/>
      <c r="MHF27" s="149"/>
      <c r="MHH27" s="152"/>
      <c r="MHJ27" s="152"/>
      <c r="MHK27" s="212"/>
      <c r="MHL27" s="210"/>
      <c r="MHM27" s="211"/>
      <c r="MHN27" s="149"/>
      <c r="MHV27" s="149"/>
      <c r="MHY27" s="171"/>
      <c r="MHZ27" s="171"/>
      <c r="MIA27" s="149"/>
      <c r="MIC27" s="152"/>
      <c r="MIE27" s="152"/>
      <c r="MIF27" s="212"/>
      <c r="MIG27" s="210"/>
      <c r="MIH27" s="211"/>
      <c r="MII27" s="149"/>
      <c r="MIQ27" s="149"/>
      <c r="MIT27" s="171"/>
      <c r="MIU27" s="171"/>
      <c r="MIV27" s="149"/>
      <c r="MIX27" s="152"/>
      <c r="MIZ27" s="152"/>
      <c r="MJA27" s="212"/>
      <c r="MJB27" s="210"/>
      <c r="MJC27" s="211"/>
      <c r="MJD27" s="149"/>
      <c r="MJL27" s="149"/>
      <c r="MJO27" s="171"/>
      <c r="MJP27" s="171"/>
      <c r="MJQ27" s="149"/>
      <c r="MJS27" s="152"/>
      <c r="MJU27" s="152"/>
      <c r="MJV27" s="212"/>
      <c r="MJW27" s="210"/>
      <c r="MJX27" s="211"/>
      <c r="MJY27" s="149"/>
      <c r="MKG27" s="149"/>
      <c r="MKJ27" s="171"/>
      <c r="MKK27" s="171"/>
      <c r="MKL27" s="149"/>
      <c r="MKN27" s="152"/>
      <c r="MKP27" s="152"/>
      <c r="MKQ27" s="212"/>
      <c r="MKR27" s="210"/>
      <c r="MKS27" s="211"/>
      <c r="MKT27" s="149"/>
      <c r="MLB27" s="149"/>
      <c r="MLE27" s="171"/>
      <c r="MLF27" s="171"/>
      <c r="MLG27" s="149"/>
      <c r="MLI27" s="152"/>
      <c r="MLK27" s="152"/>
      <c r="MLL27" s="212"/>
      <c r="MLM27" s="210"/>
      <c r="MLN27" s="211"/>
      <c r="MLO27" s="149"/>
      <c r="MLW27" s="149"/>
      <c r="MLZ27" s="171"/>
      <c r="MMA27" s="171"/>
      <c r="MMB27" s="149"/>
      <c r="MMD27" s="152"/>
      <c r="MMF27" s="152"/>
      <c r="MMG27" s="212"/>
      <c r="MMH27" s="210"/>
      <c r="MMI27" s="211"/>
      <c r="MMJ27" s="149"/>
      <c r="MMR27" s="149"/>
      <c r="MMU27" s="171"/>
      <c r="MMV27" s="171"/>
      <c r="MMW27" s="149"/>
      <c r="MMY27" s="152"/>
      <c r="MNA27" s="152"/>
      <c r="MNB27" s="212"/>
      <c r="MNC27" s="210"/>
      <c r="MND27" s="211"/>
      <c r="MNE27" s="149"/>
      <c r="MNM27" s="149"/>
      <c r="MNP27" s="171"/>
      <c r="MNQ27" s="171"/>
      <c r="MNR27" s="149"/>
      <c r="MNT27" s="152"/>
      <c r="MNV27" s="152"/>
      <c r="MNW27" s="212"/>
      <c r="MNX27" s="210"/>
      <c r="MNY27" s="211"/>
      <c r="MNZ27" s="149"/>
      <c r="MOH27" s="149"/>
      <c r="MOK27" s="171"/>
      <c r="MOL27" s="171"/>
      <c r="MOM27" s="149"/>
      <c r="MOO27" s="152"/>
      <c r="MOQ27" s="152"/>
      <c r="MOR27" s="212"/>
      <c r="MOS27" s="210"/>
      <c r="MOT27" s="211"/>
      <c r="MOU27" s="149"/>
      <c r="MPC27" s="149"/>
      <c r="MPF27" s="171"/>
      <c r="MPG27" s="171"/>
      <c r="MPH27" s="149"/>
      <c r="MPJ27" s="152"/>
      <c r="MPL27" s="152"/>
      <c r="MPM27" s="212"/>
      <c r="MPN27" s="210"/>
      <c r="MPO27" s="211"/>
      <c r="MPP27" s="149"/>
      <c r="MPX27" s="149"/>
      <c r="MQA27" s="171"/>
      <c r="MQB27" s="171"/>
      <c r="MQC27" s="149"/>
      <c r="MQE27" s="152"/>
      <c r="MQG27" s="152"/>
      <c r="MQH27" s="212"/>
      <c r="MQI27" s="210"/>
      <c r="MQJ27" s="211"/>
      <c r="MQK27" s="149"/>
      <c r="MQS27" s="149"/>
      <c r="MQV27" s="171"/>
      <c r="MQW27" s="171"/>
      <c r="MQX27" s="149"/>
      <c r="MQZ27" s="152"/>
      <c r="MRB27" s="152"/>
      <c r="MRC27" s="212"/>
      <c r="MRD27" s="210"/>
      <c r="MRE27" s="211"/>
      <c r="MRF27" s="149"/>
      <c r="MRN27" s="149"/>
      <c r="MRQ27" s="171"/>
      <c r="MRR27" s="171"/>
      <c r="MRS27" s="149"/>
      <c r="MRU27" s="152"/>
      <c r="MRW27" s="152"/>
      <c r="MRX27" s="212"/>
      <c r="MRY27" s="210"/>
      <c r="MRZ27" s="211"/>
      <c r="MSA27" s="149"/>
      <c r="MSI27" s="149"/>
      <c r="MSL27" s="171"/>
      <c r="MSM27" s="171"/>
      <c r="MSN27" s="149"/>
      <c r="MSP27" s="152"/>
      <c r="MSR27" s="152"/>
      <c r="MSS27" s="212"/>
      <c r="MST27" s="210"/>
      <c r="MSU27" s="211"/>
      <c r="MSV27" s="149"/>
      <c r="MTD27" s="149"/>
      <c r="MTG27" s="171"/>
      <c r="MTH27" s="171"/>
      <c r="MTI27" s="149"/>
      <c r="MTK27" s="152"/>
      <c r="MTM27" s="152"/>
      <c r="MTN27" s="212"/>
      <c r="MTO27" s="210"/>
      <c r="MTP27" s="211"/>
      <c r="MTQ27" s="149"/>
      <c r="MTY27" s="149"/>
      <c r="MUB27" s="171"/>
      <c r="MUC27" s="171"/>
      <c r="MUD27" s="149"/>
      <c r="MUF27" s="152"/>
      <c r="MUH27" s="152"/>
      <c r="MUI27" s="212"/>
      <c r="MUJ27" s="210"/>
      <c r="MUK27" s="211"/>
      <c r="MUL27" s="149"/>
      <c r="MUT27" s="149"/>
      <c r="MUW27" s="171"/>
      <c r="MUX27" s="171"/>
      <c r="MUY27" s="149"/>
      <c r="MVA27" s="152"/>
      <c r="MVC27" s="152"/>
      <c r="MVD27" s="212"/>
      <c r="MVE27" s="210"/>
      <c r="MVF27" s="211"/>
      <c r="MVG27" s="149"/>
      <c r="MVO27" s="149"/>
      <c r="MVR27" s="171"/>
      <c r="MVS27" s="171"/>
      <c r="MVT27" s="149"/>
      <c r="MVV27" s="152"/>
      <c r="MVX27" s="152"/>
      <c r="MVY27" s="212"/>
      <c r="MVZ27" s="210"/>
      <c r="MWA27" s="211"/>
      <c r="MWB27" s="149"/>
      <c r="MWJ27" s="149"/>
      <c r="MWM27" s="171"/>
      <c r="MWN27" s="171"/>
      <c r="MWO27" s="149"/>
      <c r="MWQ27" s="152"/>
      <c r="MWS27" s="152"/>
      <c r="MWT27" s="212"/>
      <c r="MWU27" s="210"/>
      <c r="MWV27" s="211"/>
      <c r="MWW27" s="149"/>
      <c r="MXE27" s="149"/>
      <c r="MXH27" s="171"/>
      <c r="MXI27" s="171"/>
      <c r="MXJ27" s="149"/>
      <c r="MXL27" s="152"/>
      <c r="MXN27" s="152"/>
      <c r="MXO27" s="212"/>
      <c r="MXP27" s="210"/>
      <c r="MXQ27" s="211"/>
      <c r="MXR27" s="149"/>
      <c r="MXZ27" s="149"/>
      <c r="MYC27" s="171"/>
      <c r="MYD27" s="171"/>
      <c r="MYE27" s="149"/>
      <c r="MYG27" s="152"/>
      <c r="MYI27" s="152"/>
      <c r="MYJ27" s="212"/>
      <c r="MYK27" s="210"/>
      <c r="MYL27" s="211"/>
      <c r="MYM27" s="149"/>
      <c r="MYU27" s="149"/>
      <c r="MYX27" s="171"/>
      <c r="MYY27" s="171"/>
      <c r="MYZ27" s="149"/>
      <c r="MZB27" s="152"/>
      <c r="MZD27" s="152"/>
      <c r="MZE27" s="212"/>
      <c r="MZF27" s="210"/>
      <c r="MZG27" s="211"/>
      <c r="MZH27" s="149"/>
      <c r="MZP27" s="149"/>
      <c r="MZS27" s="171"/>
      <c r="MZT27" s="171"/>
      <c r="MZU27" s="149"/>
      <c r="MZW27" s="152"/>
      <c r="MZY27" s="152"/>
      <c r="MZZ27" s="212"/>
      <c r="NAA27" s="210"/>
      <c r="NAB27" s="211"/>
      <c r="NAC27" s="149"/>
      <c r="NAK27" s="149"/>
      <c r="NAN27" s="171"/>
      <c r="NAO27" s="171"/>
      <c r="NAP27" s="149"/>
      <c r="NAR27" s="152"/>
      <c r="NAT27" s="152"/>
      <c r="NAU27" s="212"/>
      <c r="NAV27" s="210"/>
      <c r="NAW27" s="211"/>
      <c r="NAX27" s="149"/>
      <c r="NBF27" s="149"/>
      <c r="NBI27" s="171"/>
      <c r="NBJ27" s="171"/>
      <c r="NBK27" s="149"/>
      <c r="NBM27" s="152"/>
      <c r="NBO27" s="152"/>
      <c r="NBP27" s="212"/>
      <c r="NBQ27" s="210"/>
      <c r="NBR27" s="211"/>
      <c r="NBS27" s="149"/>
      <c r="NCA27" s="149"/>
      <c r="NCD27" s="171"/>
      <c r="NCE27" s="171"/>
      <c r="NCF27" s="149"/>
      <c r="NCH27" s="152"/>
      <c r="NCJ27" s="152"/>
      <c r="NCK27" s="212"/>
      <c r="NCL27" s="210"/>
      <c r="NCM27" s="211"/>
      <c r="NCN27" s="149"/>
      <c r="NCV27" s="149"/>
      <c r="NCY27" s="171"/>
      <c r="NCZ27" s="171"/>
      <c r="NDA27" s="149"/>
      <c r="NDC27" s="152"/>
      <c r="NDE27" s="152"/>
      <c r="NDF27" s="212"/>
      <c r="NDG27" s="210"/>
      <c r="NDH27" s="211"/>
      <c r="NDI27" s="149"/>
      <c r="NDQ27" s="149"/>
      <c r="NDT27" s="171"/>
      <c r="NDU27" s="171"/>
      <c r="NDV27" s="149"/>
      <c r="NDX27" s="152"/>
      <c r="NDZ27" s="152"/>
      <c r="NEA27" s="212"/>
      <c r="NEB27" s="210"/>
      <c r="NEC27" s="211"/>
      <c r="NED27" s="149"/>
      <c r="NEL27" s="149"/>
      <c r="NEO27" s="171"/>
      <c r="NEP27" s="171"/>
      <c r="NEQ27" s="149"/>
      <c r="NES27" s="152"/>
      <c r="NEU27" s="152"/>
      <c r="NEV27" s="212"/>
      <c r="NEW27" s="210"/>
      <c r="NEX27" s="211"/>
      <c r="NEY27" s="149"/>
      <c r="NFG27" s="149"/>
      <c r="NFJ27" s="171"/>
      <c r="NFK27" s="171"/>
      <c r="NFL27" s="149"/>
      <c r="NFN27" s="152"/>
      <c r="NFP27" s="152"/>
      <c r="NFQ27" s="212"/>
      <c r="NFR27" s="210"/>
      <c r="NFS27" s="211"/>
      <c r="NFT27" s="149"/>
      <c r="NGB27" s="149"/>
      <c r="NGE27" s="171"/>
      <c r="NGF27" s="171"/>
      <c r="NGG27" s="149"/>
      <c r="NGI27" s="152"/>
      <c r="NGK27" s="152"/>
      <c r="NGL27" s="212"/>
      <c r="NGM27" s="210"/>
      <c r="NGN27" s="211"/>
      <c r="NGO27" s="149"/>
      <c r="NGW27" s="149"/>
      <c r="NGZ27" s="171"/>
      <c r="NHA27" s="171"/>
      <c r="NHB27" s="149"/>
      <c r="NHD27" s="152"/>
      <c r="NHF27" s="152"/>
      <c r="NHG27" s="212"/>
      <c r="NHH27" s="210"/>
      <c r="NHI27" s="211"/>
      <c r="NHJ27" s="149"/>
      <c r="NHR27" s="149"/>
      <c r="NHU27" s="171"/>
      <c r="NHV27" s="171"/>
      <c r="NHW27" s="149"/>
      <c r="NHY27" s="152"/>
      <c r="NIA27" s="152"/>
      <c r="NIB27" s="212"/>
      <c r="NIC27" s="210"/>
      <c r="NID27" s="211"/>
      <c r="NIE27" s="149"/>
      <c r="NIM27" s="149"/>
      <c r="NIP27" s="171"/>
      <c r="NIQ27" s="171"/>
      <c r="NIR27" s="149"/>
      <c r="NIT27" s="152"/>
      <c r="NIV27" s="152"/>
      <c r="NIW27" s="212"/>
      <c r="NIX27" s="210"/>
      <c r="NIY27" s="211"/>
      <c r="NIZ27" s="149"/>
      <c r="NJH27" s="149"/>
      <c r="NJK27" s="171"/>
      <c r="NJL27" s="171"/>
      <c r="NJM27" s="149"/>
      <c r="NJO27" s="152"/>
      <c r="NJQ27" s="152"/>
      <c r="NJR27" s="212"/>
      <c r="NJS27" s="210"/>
      <c r="NJT27" s="211"/>
      <c r="NJU27" s="149"/>
      <c r="NKC27" s="149"/>
      <c r="NKF27" s="171"/>
      <c r="NKG27" s="171"/>
      <c r="NKH27" s="149"/>
      <c r="NKJ27" s="152"/>
      <c r="NKL27" s="152"/>
      <c r="NKM27" s="212"/>
      <c r="NKN27" s="210"/>
      <c r="NKO27" s="211"/>
      <c r="NKP27" s="149"/>
      <c r="NKX27" s="149"/>
      <c r="NLA27" s="171"/>
      <c r="NLB27" s="171"/>
      <c r="NLC27" s="149"/>
      <c r="NLE27" s="152"/>
      <c r="NLG27" s="152"/>
      <c r="NLH27" s="212"/>
      <c r="NLI27" s="210"/>
      <c r="NLJ27" s="211"/>
      <c r="NLK27" s="149"/>
      <c r="NLS27" s="149"/>
      <c r="NLV27" s="171"/>
      <c r="NLW27" s="171"/>
      <c r="NLX27" s="149"/>
      <c r="NLZ27" s="152"/>
      <c r="NMB27" s="152"/>
      <c r="NMC27" s="212"/>
      <c r="NMD27" s="210"/>
      <c r="NME27" s="211"/>
      <c r="NMF27" s="149"/>
      <c r="NMN27" s="149"/>
      <c r="NMQ27" s="171"/>
      <c r="NMR27" s="171"/>
      <c r="NMS27" s="149"/>
      <c r="NMU27" s="152"/>
      <c r="NMW27" s="152"/>
      <c r="NMX27" s="212"/>
      <c r="NMY27" s="210"/>
      <c r="NMZ27" s="211"/>
      <c r="NNA27" s="149"/>
      <c r="NNI27" s="149"/>
      <c r="NNL27" s="171"/>
      <c r="NNM27" s="171"/>
      <c r="NNN27" s="149"/>
      <c r="NNP27" s="152"/>
      <c r="NNR27" s="152"/>
      <c r="NNS27" s="212"/>
      <c r="NNT27" s="210"/>
      <c r="NNU27" s="211"/>
      <c r="NNV27" s="149"/>
      <c r="NOD27" s="149"/>
      <c r="NOG27" s="171"/>
      <c r="NOH27" s="171"/>
      <c r="NOI27" s="149"/>
      <c r="NOK27" s="152"/>
      <c r="NOM27" s="152"/>
      <c r="NON27" s="212"/>
      <c r="NOO27" s="210"/>
      <c r="NOP27" s="211"/>
      <c r="NOQ27" s="149"/>
      <c r="NOY27" s="149"/>
      <c r="NPB27" s="171"/>
      <c r="NPC27" s="171"/>
      <c r="NPD27" s="149"/>
      <c r="NPF27" s="152"/>
      <c r="NPH27" s="152"/>
      <c r="NPI27" s="212"/>
      <c r="NPJ27" s="210"/>
      <c r="NPK27" s="211"/>
      <c r="NPL27" s="149"/>
      <c r="NPT27" s="149"/>
      <c r="NPW27" s="171"/>
      <c r="NPX27" s="171"/>
      <c r="NPY27" s="149"/>
      <c r="NQA27" s="152"/>
      <c r="NQC27" s="152"/>
      <c r="NQD27" s="212"/>
      <c r="NQE27" s="210"/>
      <c r="NQF27" s="211"/>
      <c r="NQG27" s="149"/>
      <c r="NQO27" s="149"/>
      <c r="NQR27" s="171"/>
      <c r="NQS27" s="171"/>
      <c r="NQT27" s="149"/>
      <c r="NQV27" s="152"/>
      <c r="NQX27" s="152"/>
      <c r="NQY27" s="212"/>
      <c r="NQZ27" s="210"/>
      <c r="NRA27" s="211"/>
      <c r="NRB27" s="149"/>
      <c r="NRJ27" s="149"/>
      <c r="NRM27" s="171"/>
      <c r="NRN27" s="171"/>
      <c r="NRO27" s="149"/>
      <c r="NRQ27" s="152"/>
      <c r="NRS27" s="152"/>
      <c r="NRT27" s="212"/>
      <c r="NRU27" s="210"/>
      <c r="NRV27" s="211"/>
      <c r="NRW27" s="149"/>
      <c r="NSE27" s="149"/>
      <c r="NSH27" s="171"/>
      <c r="NSI27" s="171"/>
      <c r="NSJ27" s="149"/>
      <c r="NSL27" s="152"/>
      <c r="NSN27" s="152"/>
      <c r="NSO27" s="212"/>
      <c r="NSP27" s="210"/>
      <c r="NSQ27" s="211"/>
      <c r="NSR27" s="149"/>
      <c r="NSZ27" s="149"/>
      <c r="NTC27" s="171"/>
      <c r="NTD27" s="171"/>
      <c r="NTE27" s="149"/>
      <c r="NTG27" s="152"/>
      <c r="NTI27" s="152"/>
      <c r="NTJ27" s="212"/>
      <c r="NTK27" s="210"/>
      <c r="NTL27" s="211"/>
      <c r="NTM27" s="149"/>
      <c r="NTU27" s="149"/>
      <c r="NTX27" s="171"/>
      <c r="NTY27" s="171"/>
      <c r="NTZ27" s="149"/>
      <c r="NUB27" s="152"/>
      <c r="NUD27" s="152"/>
      <c r="NUE27" s="212"/>
      <c r="NUF27" s="210"/>
      <c r="NUG27" s="211"/>
      <c r="NUH27" s="149"/>
      <c r="NUP27" s="149"/>
      <c r="NUS27" s="171"/>
      <c r="NUT27" s="171"/>
      <c r="NUU27" s="149"/>
      <c r="NUW27" s="152"/>
      <c r="NUY27" s="152"/>
      <c r="NUZ27" s="212"/>
      <c r="NVA27" s="210"/>
      <c r="NVB27" s="211"/>
      <c r="NVC27" s="149"/>
      <c r="NVK27" s="149"/>
      <c r="NVN27" s="171"/>
      <c r="NVO27" s="171"/>
      <c r="NVP27" s="149"/>
      <c r="NVR27" s="152"/>
      <c r="NVT27" s="152"/>
      <c r="NVU27" s="212"/>
      <c r="NVV27" s="210"/>
      <c r="NVW27" s="211"/>
      <c r="NVX27" s="149"/>
      <c r="NWF27" s="149"/>
      <c r="NWI27" s="171"/>
      <c r="NWJ27" s="171"/>
      <c r="NWK27" s="149"/>
      <c r="NWM27" s="152"/>
      <c r="NWO27" s="152"/>
      <c r="NWP27" s="212"/>
      <c r="NWQ27" s="210"/>
      <c r="NWR27" s="211"/>
      <c r="NWS27" s="149"/>
      <c r="NXA27" s="149"/>
      <c r="NXD27" s="171"/>
      <c r="NXE27" s="171"/>
      <c r="NXF27" s="149"/>
      <c r="NXH27" s="152"/>
      <c r="NXJ27" s="152"/>
      <c r="NXK27" s="212"/>
      <c r="NXL27" s="210"/>
      <c r="NXM27" s="211"/>
      <c r="NXN27" s="149"/>
      <c r="NXV27" s="149"/>
      <c r="NXY27" s="171"/>
      <c r="NXZ27" s="171"/>
      <c r="NYA27" s="149"/>
      <c r="NYC27" s="152"/>
      <c r="NYE27" s="152"/>
      <c r="NYF27" s="212"/>
      <c r="NYG27" s="210"/>
      <c r="NYH27" s="211"/>
      <c r="NYI27" s="149"/>
      <c r="NYQ27" s="149"/>
      <c r="NYT27" s="171"/>
      <c r="NYU27" s="171"/>
      <c r="NYV27" s="149"/>
      <c r="NYX27" s="152"/>
      <c r="NYZ27" s="152"/>
      <c r="NZA27" s="212"/>
      <c r="NZB27" s="210"/>
      <c r="NZC27" s="211"/>
      <c r="NZD27" s="149"/>
      <c r="NZL27" s="149"/>
      <c r="NZO27" s="171"/>
      <c r="NZP27" s="171"/>
      <c r="NZQ27" s="149"/>
      <c r="NZS27" s="152"/>
      <c r="NZU27" s="152"/>
      <c r="NZV27" s="212"/>
      <c r="NZW27" s="210"/>
      <c r="NZX27" s="211"/>
      <c r="NZY27" s="149"/>
      <c r="OAG27" s="149"/>
      <c r="OAJ27" s="171"/>
      <c r="OAK27" s="171"/>
      <c r="OAL27" s="149"/>
      <c r="OAN27" s="152"/>
      <c r="OAP27" s="152"/>
      <c r="OAQ27" s="212"/>
      <c r="OAR27" s="210"/>
      <c r="OAS27" s="211"/>
      <c r="OAT27" s="149"/>
      <c r="OBB27" s="149"/>
      <c r="OBE27" s="171"/>
      <c r="OBF27" s="171"/>
      <c r="OBG27" s="149"/>
      <c r="OBI27" s="152"/>
      <c r="OBK27" s="152"/>
      <c r="OBL27" s="212"/>
      <c r="OBM27" s="210"/>
      <c r="OBN27" s="211"/>
      <c r="OBO27" s="149"/>
      <c r="OBW27" s="149"/>
      <c r="OBZ27" s="171"/>
      <c r="OCA27" s="171"/>
      <c r="OCB27" s="149"/>
      <c r="OCD27" s="152"/>
      <c r="OCF27" s="152"/>
      <c r="OCG27" s="212"/>
      <c r="OCH27" s="210"/>
      <c r="OCI27" s="211"/>
      <c r="OCJ27" s="149"/>
      <c r="OCR27" s="149"/>
      <c r="OCU27" s="171"/>
      <c r="OCV27" s="171"/>
      <c r="OCW27" s="149"/>
      <c r="OCY27" s="152"/>
      <c r="ODA27" s="152"/>
      <c r="ODB27" s="212"/>
      <c r="ODC27" s="210"/>
      <c r="ODD27" s="211"/>
      <c r="ODE27" s="149"/>
      <c r="ODM27" s="149"/>
      <c r="ODP27" s="171"/>
      <c r="ODQ27" s="171"/>
      <c r="ODR27" s="149"/>
      <c r="ODT27" s="152"/>
      <c r="ODV27" s="152"/>
      <c r="ODW27" s="212"/>
      <c r="ODX27" s="210"/>
      <c r="ODY27" s="211"/>
      <c r="ODZ27" s="149"/>
      <c r="OEH27" s="149"/>
      <c r="OEK27" s="171"/>
      <c r="OEL27" s="171"/>
      <c r="OEM27" s="149"/>
      <c r="OEO27" s="152"/>
      <c r="OEQ27" s="152"/>
      <c r="OER27" s="212"/>
      <c r="OES27" s="210"/>
      <c r="OET27" s="211"/>
      <c r="OEU27" s="149"/>
      <c r="OFC27" s="149"/>
      <c r="OFF27" s="171"/>
      <c r="OFG27" s="171"/>
      <c r="OFH27" s="149"/>
      <c r="OFJ27" s="152"/>
      <c r="OFL27" s="152"/>
      <c r="OFM27" s="212"/>
      <c r="OFN27" s="210"/>
      <c r="OFO27" s="211"/>
      <c r="OFP27" s="149"/>
      <c r="OFX27" s="149"/>
      <c r="OGA27" s="171"/>
      <c r="OGB27" s="171"/>
      <c r="OGC27" s="149"/>
      <c r="OGE27" s="152"/>
      <c r="OGG27" s="152"/>
      <c r="OGH27" s="212"/>
      <c r="OGI27" s="210"/>
      <c r="OGJ27" s="211"/>
      <c r="OGK27" s="149"/>
      <c r="OGS27" s="149"/>
      <c r="OGV27" s="171"/>
      <c r="OGW27" s="171"/>
      <c r="OGX27" s="149"/>
      <c r="OGZ27" s="152"/>
      <c r="OHB27" s="152"/>
      <c r="OHC27" s="212"/>
      <c r="OHD27" s="210"/>
      <c r="OHE27" s="211"/>
      <c r="OHF27" s="149"/>
      <c r="OHN27" s="149"/>
      <c r="OHQ27" s="171"/>
      <c r="OHR27" s="171"/>
      <c r="OHS27" s="149"/>
      <c r="OHU27" s="152"/>
      <c r="OHW27" s="152"/>
      <c r="OHX27" s="212"/>
      <c r="OHY27" s="210"/>
      <c r="OHZ27" s="211"/>
      <c r="OIA27" s="149"/>
      <c r="OII27" s="149"/>
      <c r="OIL27" s="171"/>
      <c r="OIM27" s="171"/>
      <c r="OIN27" s="149"/>
      <c r="OIP27" s="152"/>
      <c r="OIR27" s="152"/>
      <c r="OIS27" s="212"/>
      <c r="OIT27" s="210"/>
      <c r="OIU27" s="211"/>
      <c r="OIV27" s="149"/>
      <c r="OJD27" s="149"/>
      <c r="OJG27" s="171"/>
      <c r="OJH27" s="171"/>
      <c r="OJI27" s="149"/>
      <c r="OJK27" s="152"/>
      <c r="OJM27" s="152"/>
      <c r="OJN27" s="212"/>
      <c r="OJO27" s="210"/>
      <c r="OJP27" s="211"/>
      <c r="OJQ27" s="149"/>
      <c r="OJY27" s="149"/>
      <c r="OKB27" s="171"/>
      <c r="OKC27" s="171"/>
      <c r="OKD27" s="149"/>
      <c r="OKF27" s="152"/>
      <c r="OKH27" s="152"/>
      <c r="OKI27" s="212"/>
      <c r="OKJ27" s="210"/>
      <c r="OKK27" s="211"/>
      <c r="OKL27" s="149"/>
      <c r="OKT27" s="149"/>
      <c r="OKW27" s="171"/>
      <c r="OKX27" s="171"/>
      <c r="OKY27" s="149"/>
      <c r="OLA27" s="152"/>
      <c r="OLC27" s="152"/>
      <c r="OLD27" s="212"/>
      <c r="OLE27" s="210"/>
      <c r="OLF27" s="211"/>
      <c r="OLG27" s="149"/>
      <c r="OLO27" s="149"/>
      <c r="OLR27" s="171"/>
      <c r="OLS27" s="171"/>
      <c r="OLT27" s="149"/>
      <c r="OLV27" s="152"/>
      <c r="OLX27" s="152"/>
      <c r="OLY27" s="212"/>
      <c r="OLZ27" s="210"/>
      <c r="OMA27" s="211"/>
      <c r="OMB27" s="149"/>
      <c r="OMJ27" s="149"/>
      <c r="OMM27" s="171"/>
      <c r="OMN27" s="171"/>
      <c r="OMO27" s="149"/>
      <c r="OMQ27" s="152"/>
      <c r="OMS27" s="152"/>
      <c r="OMT27" s="212"/>
      <c r="OMU27" s="210"/>
      <c r="OMV27" s="211"/>
      <c r="OMW27" s="149"/>
      <c r="ONE27" s="149"/>
      <c r="ONH27" s="171"/>
      <c r="ONI27" s="171"/>
      <c r="ONJ27" s="149"/>
      <c r="ONL27" s="152"/>
      <c r="ONN27" s="152"/>
      <c r="ONO27" s="212"/>
      <c r="ONP27" s="210"/>
      <c r="ONQ27" s="211"/>
      <c r="ONR27" s="149"/>
      <c r="ONZ27" s="149"/>
      <c r="OOC27" s="171"/>
      <c r="OOD27" s="171"/>
      <c r="OOE27" s="149"/>
      <c r="OOG27" s="152"/>
      <c r="OOI27" s="152"/>
      <c r="OOJ27" s="212"/>
      <c r="OOK27" s="210"/>
      <c r="OOL27" s="211"/>
      <c r="OOM27" s="149"/>
      <c r="OOU27" s="149"/>
      <c r="OOX27" s="171"/>
      <c r="OOY27" s="171"/>
      <c r="OOZ27" s="149"/>
      <c r="OPB27" s="152"/>
      <c r="OPD27" s="152"/>
      <c r="OPE27" s="212"/>
      <c r="OPF27" s="210"/>
      <c r="OPG27" s="211"/>
      <c r="OPH27" s="149"/>
      <c r="OPP27" s="149"/>
      <c r="OPS27" s="171"/>
      <c r="OPT27" s="171"/>
      <c r="OPU27" s="149"/>
      <c r="OPW27" s="152"/>
      <c r="OPY27" s="152"/>
      <c r="OPZ27" s="212"/>
      <c r="OQA27" s="210"/>
      <c r="OQB27" s="211"/>
      <c r="OQC27" s="149"/>
      <c r="OQK27" s="149"/>
      <c r="OQN27" s="171"/>
      <c r="OQO27" s="171"/>
      <c r="OQP27" s="149"/>
      <c r="OQR27" s="152"/>
      <c r="OQT27" s="152"/>
      <c r="OQU27" s="212"/>
      <c r="OQV27" s="210"/>
      <c r="OQW27" s="211"/>
      <c r="OQX27" s="149"/>
      <c r="ORF27" s="149"/>
      <c r="ORI27" s="171"/>
      <c r="ORJ27" s="171"/>
      <c r="ORK27" s="149"/>
      <c r="ORM27" s="152"/>
      <c r="ORO27" s="152"/>
      <c r="ORP27" s="212"/>
      <c r="ORQ27" s="210"/>
      <c r="ORR27" s="211"/>
      <c r="ORS27" s="149"/>
      <c r="OSA27" s="149"/>
      <c r="OSD27" s="171"/>
      <c r="OSE27" s="171"/>
      <c r="OSF27" s="149"/>
      <c r="OSH27" s="152"/>
      <c r="OSJ27" s="152"/>
      <c r="OSK27" s="212"/>
      <c r="OSL27" s="210"/>
      <c r="OSM27" s="211"/>
      <c r="OSN27" s="149"/>
      <c r="OSV27" s="149"/>
      <c r="OSY27" s="171"/>
      <c r="OSZ27" s="171"/>
      <c r="OTA27" s="149"/>
      <c r="OTC27" s="152"/>
      <c r="OTE27" s="152"/>
      <c r="OTF27" s="212"/>
      <c r="OTG27" s="210"/>
      <c r="OTH27" s="211"/>
      <c r="OTI27" s="149"/>
      <c r="OTQ27" s="149"/>
      <c r="OTT27" s="171"/>
      <c r="OTU27" s="171"/>
      <c r="OTV27" s="149"/>
      <c r="OTX27" s="152"/>
      <c r="OTZ27" s="152"/>
      <c r="OUA27" s="212"/>
      <c r="OUB27" s="210"/>
      <c r="OUC27" s="211"/>
      <c r="OUD27" s="149"/>
      <c r="OUL27" s="149"/>
      <c r="OUO27" s="171"/>
      <c r="OUP27" s="171"/>
      <c r="OUQ27" s="149"/>
      <c r="OUS27" s="152"/>
      <c r="OUU27" s="152"/>
      <c r="OUV27" s="212"/>
      <c r="OUW27" s="210"/>
      <c r="OUX27" s="211"/>
      <c r="OUY27" s="149"/>
      <c r="OVG27" s="149"/>
      <c r="OVJ27" s="171"/>
      <c r="OVK27" s="171"/>
      <c r="OVL27" s="149"/>
      <c r="OVN27" s="152"/>
      <c r="OVP27" s="152"/>
      <c r="OVQ27" s="212"/>
      <c r="OVR27" s="210"/>
      <c r="OVS27" s="211"/>
      <c r="OVT27" s="149"/>
      <c r="OWB27" s="149"/>
      <c r="OWE27" s="171"/>
      <c r="OWF27" s="171"/>
      <c r="OWG27" s="149"/>
      <c r="OWI27" s="152"/>
      <c r="OWK27" s="152"/>
      <c r="OWL27" s="212"/>
      <c r="OWM27" s="210"/>
      <c r="OWN27" s="211"/>
      <c r="OWO27" s="149"/>
      <c r="OWW27" s="149"/>
      <c r="OWZ27" s="171"/>
      <c r="OXA27" s="171"/>
      <c r="OXB27" s="149"/>
      <c r="OXD27" s="152"/>
      <c r="OXF27" s="152"/>
      <c r="OXG27" s="212"/>
      <c r="OXH27" s="210"/>
      <c r="OXI27" s="211"/>
      <c r="OXJ27" s="149"/>
      <c r="OXR27" s="149"/>
      <c r="OXU27" s="171"/>
      <c r="OXV27" s="171"/>
      <c r="OXW27" s="149"/>
      <c r="OXY27" s="152"/>
      <c r="OYA27" s="152"/>
      <c r="OYB27" s="212"/>
      <c r="OYC27" s="210"/>
      <c r="OYD27" s="211"/>
      <c r="OYE27" s="149"/>
      <c r="OYM27" s="149"/>
      <c r="OYP27" s="171"/>
      <c r="OYQ27" s="171"/>
      <c r="OYR27" s="149"/>
      <c r="OYT27" s="152"/>
      <c r="OYV27" s="152"/>
      <c r="OYW27" s="212"/>
      <c r="OYX27" s="210"/>
      <c r="OYY27" s="211"/>
      <c r="OYZ27" s="149"/>
      <c r="OZH27" s="149"/>
      <c r="OZK27" s="171"/>
      <c r="OZL27" s="171"/>
      <c r="OZM27" s="149"/>
      <c r="OZO27" s="152"/>
      <c r="OZQ27" s="152"/>
      <c r="OZR27" s="212"/>
      <c r="OZS27" s="210"/>
      <c r="OZT27" s="211"/>
      <c r="OZU27" s="149"/>
      <c r="PAC27" s="149"/>
      <c r="PAF27" s="171"/>
      <c r="PAG27" s="171"/>
      <c r="PAH27" s="149"/>
      <c r="PAJ27" s="152"/>
      <c r="PAL27" s="152"/>
      <c r="PAM27" s="212"/>
      <c r="PAN27" s="210"/>
      <c r="PAO27" s="211"/>
      <c r="PAP27" s="149"/>
      <c r="PAX27" s="149"/>
      <c r="PBA27" s="171"/>
      <c r="PBB27" s="171"/>
      <c r="PBC27" s="149"/>
      <c r="PBE27" s="152"/>
      <c r="PBG27" s="152"/>
      <c r="PBH27" s="212"/>
      <c r="PBI27" s="210"/>
      <c r="PBJ27" s="211"/>
      <c r="PBK27" s="149"/>
      <c r="PBS27" s="149"/>
      <c r="PBV27" s="171"/>
      <c r="PBW27" s="171"/>
      <c r="PBX27" s="149"/>
      <c r="PBZ27" s="152"/>
      <c r="PCB27" s="152"/>
      <c r="PCC27" s="212"/>
      <c r="PCD27" s="210"/>
      <c r="PCE27" s="211"/>
      <c r="PCF27" s="149"/>
      <c r="PCN27" s="149"/>
      <c r="PCQ27" s="171"/>
      <c r="PCR27" s="171"/>
      <c r="PCS27" s="149"/>
      <c r="PCU27" s="152"/>
      <c r="PCW27" s="152"/>
      <c r="PCX27" s="212"/>
      <c r="PCY27" s="210"/>
      <c r="PCZ27" s="211"/>
      <c r="PDA27" s="149"/>
      <c r="PDI27" s="149"/>
      <c r="PDL27" s="171"/>
      <c r="PDM27" s="171"/>
      <c r="PDN27" s="149"/>
      <c r="PDP27" s="152"/>
      <c r="PDR27" s="152"/>
      <c r="PDS27" s="212"/>
      <c r="PDT27" s="210"/>
      <c r="PDU27" s="211"/>
      <c r="PDV27" s="149"/>
      <c r="PED27" s="149"/>
      <c r="PEG27" s="171"/>
      <c r="PEH27" s="171"/>
      <c r="PEI27" s="149"/>
      <c r="PEK27" s="152"/>
      <c r="PEM27" s="152"/>
      <c r="PEN27" s="212"/>
      <c r="PEO27" s="210"/>
      <c r="PEP27" s="211"/>
      <c r="PEQ27" s="149"/>
      <c r="PEY27" s="149"/>
      <c r="PFB27" s="171"/>
      <c r="PFC27" s="171"/>
      <c r="PFD27" s="149"/>
      <c r="PFF27" s="152"/>
      <c r="PFH27" s="152"/>
      <c r="PFI27" s="212"/>
      <c r="PFJ27" s="210"/>
      <c r="PFK27" s="211"/>
      <c r="PFL27" s="149"/>
      <c r="PFT27" s="149"/>
      <c r="PFW27" s="171"/>
      <c r="PFX27" s="171"/>
      <c r="PFY27" s="149"/>
      <c r="PGA27" s="152"/>
      <c r="PGC27" s="152"/>
      <c r="PGD27" s="212"/>
      <c r="PGE27" s="210"/>
      <c r="PGF27" s="211"/>
      <c r="PGG27" s="149"/>
      <c r="PGO27" s="149"/>
      <c r="PGR27" s="171"/>
      <c r="PGS27" s="171"/>
      <c r="PGT27" s="149"/>
      <c r="PGV27" s="152"/>
      <c r="PGX27" s="152"/>
      <c r="PGY27" s="212"/>
      <c r="PGZ27" s="210"/>
      <c r="PHA27" s="211"/>
      <c r="PHB27" s="149"/>
      <c r="PHJ27" s="149"/>
      <c r="PHM27" s="171"/>
      <c r="PHN27" s="171"/>
      <c r="PHO27" s="149"/>
      <c r="PHQ27" s="152"/>
      <c r="PHS27" s="152"/>
      <c r="PHT27" s="212"/>
      <c r="PHU27" s="210"/>
      <c r="PHV27" s="211"/>
      <c r="PHW27" s="149"/>
      <c r="PIE27" s="149"/>
      <c r="PIH27" s="171"/>
      <c r="PII27" s="171"/>
      <c r="PIJ27" s="149"/>
      <c r="PIL27" s="152"/>
      <c r="PIN27" s="152"/>
      <c r="PIO27" s="212"/>
      <c r="PIP27" s="210"/>
      <c r="PIQ27" s="211"/>
      <c r="PIR27" s="149"/>
      <c r="PIZ27" s="149"/>
      <c r="PJC27" s="171"/>
      <c r="PJD27" s="171"/>
      <c r="PJE27" s="149"/>
      <c r="PJG27" s="152"/>
      <c r="PJI27" s="152"/>
      <c r="PJJ27" s="212"/>
      <c r="PJK27" s="210"/>
      <c r="PJL27" s="211"/>
      <c r="PJM27" s="149"/>
      <c r="PJU27" s="149"/>
      <c r="PJX27" s="171"/>
      <c r="PJY27" s="171"/>
      <c r="PJZ27" s="149"/>
      <c r="PKB27" s="152"/>
      <c r="PKD27" s="152"/>
      <c r="PKE27" s="212"/>
      <c r="PKF27" s="210"/>
      <c r="PKG27" s="211"/>
      <c r="PKH27" s="149"/>
      <c r="PKP27" s="149"/>
      <c r="PKS27" s="171"/>
      <c r="PKT27" s="171"/>
      <c r="PKU27" s="149"/>
      <c r="PKW27" s="152"/>
      <c r="PKY27" s="152"/>
      <c r="PKZ27" s="212"/>
      <c r="PLA27" s="210"/>
      <c r="PLB27" s="211"/>
      <c r="PLC27" s="149"/>
      <c r="PLK27" s="149"/>
      <c r="PLN27" s="171"/>
      <c r="PLO27" s="171"/>
      <c r="PLP27" s="149"/>
      <c r="PLR27" s="152"/>
      <c r="PLT27" s="152"/>
      <c r="PLU27" s="212"/>
      <c r="PLV27" s="210"/>
      <c r="PLW27" s="211"/>
      <c r="PLX27" s="149"/>
      <c r="PMF27" s="149"/>
      <c r="PMI27" s="171"/>
      <c r="PMJ27" s="171"/>
      <c r="PMK27" s="149"/>
      <c r="PMM27" s="152"/>
      <c r="PMO27" s="152"/>
      <c r="PMP27" s="212"/>
      <c r="PMQ27" s="210"/>
      <c r="PMR27" s="211"/>
      <c r="PMS27" s="149"/>
      <c r="PNA27" s="149"/>
      <c r="PND27" s="171"/>
      <c r="PNE27" s="171"/>
      <c r="PNF27" s="149"/>
      <c r="PNH27" s="152"/>
      <c r="PNJ27" s="152"/>
      <c r="PNK27" s="212"/>
      <c r="PNL27" s="210"/>
      <c r="PNM27" s="211"/>
      <c r="PNN27" s="149"/>
      <c r="PNV27" s="149"/>
      <c r="PNY27" s="171"/>
      <c r="PNZ27" s="171"/>
      <c r="POA27" s="149"/>
      <c r="POC27" s="152"/>
      <c r="POE27" s="152"/>
      <c r="POF27" s="212"/>
      <c r="POG27" s="210"/>
      <c r="POH27" s="211"/>
      <c r="POI27" s="149"/>
      <c r="POQ27" s="149"/>
      <c r="POT27" s="171"/>
      <c r="POU27" s="171"/>
      <c r="POV27" s="149"/>
      <c r="POX27" s="152"/>
      <c r="POZ27" s="152"/>
      <c r="PPA27" s="212"/>
      <c r="PPB27" s="210"/>
      <c r="PPC27" s="211"/>
      <c r="PPD27" s="149"/>
      <c r="PPL27" s="149"/>
      <c r="PPO27" s="171"/>
      <c r="PPP27" s="171"/>
      <c r="PPQ27" s="149"/>
      <c r="PPS27" s="152"/>
      <c r="PPU27" s="152"/>
      <c r="PPV27" s="212"/>
      <c r="PPW27" s="210"/>
      <c r="PPX27" s="211"/>
      <c r="PPY27" s="149"/>
      <c r="PQG27" s="149"/>
      <c r="PQJ27" s="171"/>
      <c r="PQK27" s="171"/>
      <c r="PQL27" s="149"/>
      <c r="PQN27" s="152"/>
      <c r="PQP27" s="152"/>
      <c r="PQQ27" s="212"/>
      <c r="PQR27" s="210"/>
      <c r="PQS27" s="211"/>
      <c r="PQT27" s="149"/>
      <c r="PRB27" s="149"/>
      <c r="PRE27" s="171"/>
      <c r="PRF27" s="171"/>
      <c r="PRG27" s="149"/>
      <c r="PRI27" s="152"/>
      <c r="PRK27" s="152"/>
      <c r="PRL27" s="212"/>
      <c r="PRM27" s="210"/>
      <c r="PRN27" s="211"/>
      <c r="PRO27" s="149"/>
      <c r="PRW27" s="149"/>
      <c r="PRZ27" s="171"/>
      <c r="PSA27" s="171"/>
      <c r="PSB27" s="149"/>
      <c r="PSD27" s="152"/>
      <c r="PSF27" s="152"/>
      <c r="PSG27" s="212"/>
      <c r="PSH27" s="210"/>
      <c r="PSI27" s="211"/>
      <c r="PSJ27" s="149"/>
      <c r="PSR27" s="149"/>
      <c r="PSU27" s="171"/>
      <c r="PSV27" s="171"/>
      <c r="PSW27" s="149"/>
      <c r="PSY27" s="152"/>
      <c r="PTA27" s="152"/>
      <c r="PTB27" s="212"/>
      <c r="PTC27" s="210"/>
      <c r="PTD27" s="211"/>
      <c r="PTE27" s="149"/>
      <c r="PTM27" s="149"/>
      <c r="PTP27" s="171"/>
      <c r="PTQ27" s="171"/>
      <c r="PTR27" s="149"/>
      <c r="PTT27" s="152"/>
      <c r="PTV27" s="152"/>
      <c r="PTW27" s="212"/>
      <c r="PTX27" s="210"/>
      <c r="PTY27" s="211"/>
      <c r="PTZ27" s="149"/>
      <c r="PUH27" s="149"/>
      <c r="PUK27" s="171"/>
      <c r="PUL27" s="171"/>
      <c r="PUM27" s="149"/>
      <c r="PUO27" s="152"/>
      <c r="PUQ27" s="152"/>
      <c r="PUR27" s="212"/>
      <c r="PUS27" s="210"/>
      <c r="PUT27" s="211"/>
      <c r="PUU27" s="149"/>
      <c r="PVC27" s="149"/>
      <c r="PVF27" s="171"/>
      <c r="PVG27" s="171"/>
      <c r="PVH27" s="149"/>
      <c r="PVJ27" s="152"/>
      <c r="PVL27" s="152"/>
      <c r="PVM27" s="212"/>
      <c r="PVN27" s="210"/>
      <c r="PVO27" s="211"/>
      <c r="PVP27" s="149"/>
      <c r="PVX27" s="149"/>
      <c r="PWA27" s="171"/>
      <c r="PWB27" s="171"/>
      <c r="PWC27" s="149"/>
      <c r="PWE27" s="152"/>
      <c r="PWG27" s="152"/>
      <c r="PWH27" s="212"/>
      <c r="PWI27" s="210"/>
      <c r="PWJ27" s="211"/>
      <c r="PWK27" s="149"/>
      <c r="PWS27" s="149"/>
      <c r="PWV27" s="171"/>
      <c r="PWW27" s="171"/>
      <c r="PWX27" s="149"/>
      <c r="PWZ27" s="152"/>
      <c r="PXB27" s="152"/>
      <c r="PXC27" s="212"/>
      <c r="PXD27" s="210"/>
      <c r="PXE27" s="211"/>
      <c r="PXF27" s="149"/>
      <c r="PXN27" s="149"/>
      <c r="PXQ27" s="171"/>
      <c r="PXR27" s="171"/>
      <c r="PXS27" s="149"/>
      <c r="PXU27" s="152"/>
      <c r="PXW27" s="152"/>
      <c r="PXX27" s="212"/>
      <c r="PXY27" s="210"/>
      <c r="PXZ27" s="211"/>
      <c r="PYA27" s="149"/>
      <c r="PYI27" s="149"/>
      <c r="PYL27" s="171"/>
      <c r="PYM27" s="171"/>
      <c r="PYN27" s="149"/>
      <c r="PYP27" s="152"/>
      <c r="PYR27" s="152"/>
      <c r="PYS27" s="212"/>
      <c r="PYT27" s="210"/>
      <c r="PYU27" s="211"/>
      <c r="PYV27" s="149"/>
      <c r="PZD27" s="149"/>
      <c r="PZG27" s="171"/>
      <c r="PZH27" s="171"/>
      <c r="PZI27" s="149"/>
      <c r="PZK27" s="152"/>
      <c r="PZM27" s="152"/>
      <c r="PZN27" s="212"/>
      <c r="PZO27" s="210"/>
      <c r="PZP27" s="211"/>
      <c r="PZQ27" s="149"/>
      <c r="PZY27" s="149"/>
      <c r="QAB27" s="171"/>
      <c r="QAC27" s="171"/>
      <c r="QAD27" s="149"/>
      <c r="QAF27" s="152"/>
      <c r="QAH27" s="152"/>
      <c r="QAI27" s="212"/>
      <c r="QAJ27" s="210"/>
      <c r="QAK27" s="211"/>
      <c r="QAL27" s="149"/>
      <c r="QAT27" s="149"/>
      <c r="QAW27" s="171"/>
      <c r="QAX27" s="171"/>
      <c r="QAY27" s="149"/>
      <c r="QBA27" s="152"/>
      <c r="QBC27" s="152"/>
      <c r="QBD27" s="212"/>
      <c r="QBE27" s="210"/>
      <c r="QBF27" s="211"/>
      <c r="QBG27" s="149"/>
      <c r="QBO27" s="149"/>
      <c r="QBR27" s="171"/>
      <c r="QBS27" s="171"/>
      <c r="QBT27" s="149"/>
      <c r="QBV27" s="152"/>
      <c r="QBX27" s="152"/>
      <c r="QBY27" s="212"/>
      <c r="QBZ27" s="210"/>
      <c r="QCA27" s="211"/>
      <c r="QCB27" s="149"/>
      <c r="QCJ27" s="149"/>
      <c r="QCM27" s="171"/>
      <c r="QCN27" s="171"/>
      <c r="QCO27" s="149"/>
      <c r="QCQ27" s="152"/>
      <c r="QCS27" s="152"/>
      <c r="QCT27" s="212"/>
      <c r="QCU27" s="210"/>
      <c r="QCV27" s="211"/>
      <c r="QCW27" s="149"/>
      <c r="QDE27" s="149"/>
      <c r="QDH27" s="171"/>
      <c r="QDI27" s="171"/>
      <c r="QDJ27" s="149"/>
      <c r="QDL27" s="152"/>
      <c r="QDN27" s="152"/>
      <c r="QDO27" s="212"/>
      <c r="QDP27" s="210"/>
      <c r="QDQ27" s="211"/>
      <c r="QDR27" s="149"/>
      <c r="QDZ27" s="149"/>
      <c r="QEC27" s="171"/>
      <c r="QED27" s="171"/>
      <c r="QEE27" s="149"/>
      <c r="QEG27" s="152"/>
      <c r="QEI27" s="152"/>
      <c r="QEJ27" s="212"/>
      <c r="QEK27" s="210"/>
      <c r="QEL27" s="211"/>
      <c r="QEM27" s="149"/>
      <c r="QEU27" s="149"/>
      <c r="QEX27" s="171"/>
      <c r="QEY27" s="171"/>
      <c r="QEZ27" s="149"/>
      <c r="QFB27" s="152"/>
      <c r="QFD27" s="152"/>
      <c r="QFE27" s="212"/>
      <c r="QFF27" s="210"/>
      <c r="QFG27" s="211"/>
      <c r="QFH27" s="149"/>
      <c r="QFP27" s="149"/>
      <c r="QFS27" s="171"/>
      <c r="QFT27" s="171"/>
      <c r="QFU27" s="149"/>
      <c r="QFW27" s="152"/>
      <c r="QFY27" s="152"/>
      <c r="QFZ27" s="212"/>
      <c r="QGA27" s="210"/>
      <c r="QGB27" s="211"/>
      <c r="QGC27" s="149"/>
      <c r="QGK27" s="149"/>
      <c r="QGN27" s="171"/>
      <c r="QGO27" s="171"/>
      <c r="QGP27" s="149"/>
      <c r="QGR27" s="152"/>
      <c r="QGT27" s="152"/>
      <c r="QGU27" s="212"/>
      <c r="QGV27" s="210"/>
      <c r="QGW27" s="211"/>
      <c r="QGX27" s="149"/>
      <c r="QHF27" s="149"/>
      <c r="QHI27" s="171"/>
      <c r="QHJ27" s="171"/>
      <c r="QHK27" s="149"/>
      <c r="QHM27" s="152"/>
      <c r="QHO27" s="152"/>
      <c r="QHP27" s="212"/>
      <c r="QHQ27" s="210"/>
      <c r="QHR27" s="211"/>
      <c r="QHS27" s="149"/>
      <c r="QIA27" s="149"/>
      <c r="QID27" s="171"/>
      <c r="QIE27" s="171"/>
      <c r="QIF27" s="149"/>
      <c r="QIH27" s="152"/>
      <c r="QIJ27" s="152"/>
      <c r="QIK27" s="212"/>
      <c r="QIL27" s="210"/>
      <c r="QIM27" s="211"/>
      <c r="QIN27" s="149"/>
      <c r="QIV27" s="149"/>
      <c r="QIY27" s="171"/>
      <c r="QIZ27" s="171"/>
      <c r="QJA27" s="149"/>
      <c r="QJC27" s="152"/>
      <c r="QJE27" s="152"/>
      <c r="QJF27" s="212"/>
      <c r="QJG27" s="210"/>
      <c r="QJH27" s="211"/>
      <c r="QJI27" s="149"/>
      <c r="QJQ27" s="149"/>
      <c r="QJT27" s="171"/>
      <c r="QJU27" s="171"/>
      <c r="QJV27" s="149"/>
      <c r="QJX27" s="152"/>
      <c r="QJZ27" s="152"/>
      <c r="QKA27" s="212"/>
      <c r="QKB27" s="210"/>
      <c r="QKC27" s="211"/>
      <c r="QKD27" s="149"/>
      <c r="QKL27" s="149"/>
      <c r="QKO27" s="171"/>
      <c r="QKP27" s="171"/>
      <c r="QKQ27" s="149"/>
      <c r="QKS27" s="152"/>
      <c r="QKU27" s="152"/>
      <c r="QKV27" s="212"/>
      <c r="QKW27" s="210"/>
      <c r="QKX27" s="211"/>
      <c r="QKY27" s="149"/>
      <c r="QLG27" s="149"/>
      <c r="QLJ27" s="171"/>
      <c r="QLK27" s="171"/>
      <c r="QLL27" s="149"/>
      <c r="QLN27" s="152"/>
      <c r="QLP27" s="152"/>
      <c r="QLQ27" s="212"/>
      <c r="QLR27" s="210"/>
      <c r="QLS27" s="211"/>
      <c r="QLT27" s="149"/>
      <c r="QMB27" s="149"/>
      <c r="QME27" s="171"/>
      <c r="QMF27" s="171"/>
      <c r="QMG27" s="149"/>
      <c r="QMI27" s="152"/>
      <c r="QMK27" s="152"/>
      <c r="QML27" s="212"/>
      <c r="QMM27" s="210"/>
      <c r="QMN27" s="211"/>
      <c r="QMO27" s="149"/>
      <c r="QMW27" s="149"/>
      <c r="QMZ27" s="171"/>
      <c r="QNA27" s="171"/>
      <c r="QNB27" s="149"/>
      <c r="QND27" s="152"/>
      <c r="QNF27" s="152"/>
      <c r="QNG27" s="212"/>
      <c r="QNH27" s="210"/>
      <c r="QNI27" s="211"/>
      <c r="QNJ27" s="149"/>
      <c r="QNR27" s="149"/>
      <c r="QNU27" s="171"/>
      <c r="QNV27" s="171"/>
      <c r="QNW27" s="149"/>
      <c r="QNY27" s="152"/>
      <c r="QOA27" s="152"/>
      <c r="QOB27" s="212"/>
      <c r="QOC27" s="210"/>
      <c r="QOD27" s="211"/>
      <c r="QOE27" s="149"/>
      <c r="QOM27" s="149"/>
      <c r="QOP27" s="171"/>
      <c r="QOQ27" s="171"/>
      <c r="QOR27" s="149"/>
      <c r="QOT27" s="152"/>
      <c r="QOV27" s="152"/>
      <c r="QOW27" s="212"/>
      <c r="QOX27" s="210"/>
      <c r="QOY27" s="211"/>
      <c r="QOZ27" s="149"/>
      <c r="QPH27" s="149"/>
      <c r="QPK27" s="171"/>
      <c r="QPL27" s="171"/>
      <c r="QPM27" s="149"/>
      <c r="QPO27" s="152"/>
      <c r="QPQ27" s="152"/>
      <c r="QPR27" s="212"/>
      <c r="QPS27" s="210"/>
      <c r="QPT27" s="211"/>
      <c r="QPU27" s="149"/>
      <c r="QQC27" s="149"/>
      <c r="QQF27" s="171"/>
      <c r="QQG27" s="171"/>
      <c r="QQH27" s="149"/>
      <c r="QQJ27" s="152"/>
      <c r="QQL27" s="152"/>
      <c r="QQM27" s="212"/>
      <c r="QQN27" s="210"/>
      <c r="QQO27" s="211"/>
      <c r="QQP27" s="149"/>
      <c r="QQX27" s="149"/>
      <c r="QRA27" s="171"/>
      <c r="QRB27" s="171"/>
      <c r="QRC27" s="149"/>
      <c r="QRE27" s="152"/>
      <c r="QRG27" s="152"/>
      <c r="QRH27" s="212"/>
      <c r="QRI27" s="210"/>
      <c r="QRJ27" s="211"/>
      <c r="QRK27" s="149"/>
      <c r="QRS27" s="149"/>
      <c r="QRV27" s="171"/>
      <c r="QRW27" s="171"/>
      <c r="QRX27" s="149"/>
      <c r="QRZ27" s="152"/>
      <c r="QSB27" s="152"/>
      <c r="QSC27" s="212"/>
      <c r="QSD27" s="210"/>
      <c r="QSE27" s="211"/>
      <c r="QSF27" s="149"/>
      <c r="QSN27" s="149"/>
      <c r="QSQ27" s="171"/>
      <c r="QSR27" s="171"/>
      <c r="QSS27" s="149"/>
      <c r="QSU27" s="152"/>
      <c r="QSW27" s="152"/>
      <c r="QSX27" s="212"/>
      <c r="QSY27" s="210"/>
      <c r="QSZ27" s="211"/>
      <c r="QTA27" s="149"/>
      <c r="QTI27" s="149"/>
      <c r="QTL27" s="171"/>
      <c r="QTM27" s="171"/>
      <c r="QTN27" s="149"/>
      <c r="QTP27" s="152"/>
      <c r="QTR27" s="152"/>
      <c r="QTS27" s="212"/>
      <c r="QTT27" s="210"/>
      <c r="QTU27" s="211"/>
      <c r="QTV27" s="149"/>
      <c r="QUD27" s="149"/>
      <c r="QUG27" s="171"/>
      <c r="QUH27" s="171"/>
      <c r="QUI27" s="149"/>
      <c r="QUK27" s="152"/>
      <c r="QUM27" s="152"/>
      <c r="QUN27" s="212"/>
      <c r="QUO27" s="210"/>
      <c r="QUP27" s="211"/>
      <c r="QUQ27" s="149"/>
      <c r="QUY27" s="149"/>
      <c r="QVB27" s="171"/>
      <c r="QVC27" s="171"/>
      <c r="QVD27" s="149"/>
      <c r="QVF27" s="152"/>
      <c r="QVH27" s="152"/>
      <c r="QVI27" s="212"/>
      <c r="QVJ27" s="210"/>
      <c r="QVK27" s="211"/>
      <c r="QVL27" s="149"/>
      <c r="QVT27" s="149"/>
      <c r="QVW27" s="171"/>
      <c r="QVX27" s="171"/>
      <c r="QVY27" s="149"/>
      <c r="QWA27" s="152"/>
      <c r="QWC27" s="152"/>
      <c r="QWD27" s="212"/>
      <c r="QWE27" s="210"/>
      <c r="QWF27" s="211"/>
      <c r="QWG27" s="149"/>
      <c r="QWO27" s="149"/>
      <c r="QWR27" s="171"/>
      <c r="QWS27" s="171"/>
      <c r="QWT27" s="149"/>
      <c r="QWV27" s="152"/>
      <c r="QWX27" s="152"/>
      <c r="QWY27" s="212"/>
      <c r="QWZ27" s="210"/>
      <c r="QXA27" s="211"/>
      <c r="QXB27" s="149"/>
      <c r="QXJ27" s="149"/>
      <c r="QXM27" s="171"/>
      <c r="QXN27" s="171"/>
      <c r="QXO27" s="149"/>
      <c r="QXQ27" s="152"/>
      <c r="QXS27" s="152"/>
      <c r="QXT27" s="212"/>
      <c r="QXU27" s="210"/>
      <c r="QXV27" s="211"/>
      <c r="QXW27" s="149"/>
      <c r="QYE27" s="149"/>
      <c r="QYH27" s="171"/>
      <c r="QYI27" s="171"/>
      <c r="QYJ27" s="149"/>
      <c r="QYL27" s="152"/>
      <c r="QYN27" s="152"/>
      <c r="QYO27" s="212"/>
      <c r="QYP27" s="210"/>
      <c r="QYQ27" s="211"/>
      <c r="QYR27" s="149"/>
      <c r="QYZ27" s="149"/>
      <c r="QZC27" s="171"/>
      <c r="QZD27" s="171"/>
      <c r="QZE27" s="149"/>
      <c r="QZG27" s="152"/>
      <c r="QZI27" s="152"/>
      <c r="QZJ27" s="212"/>
      <c r="QZK27" s="210"/>
      <c r="QZL27" s="211"/>
      <c r="QZM27" s="149"/>
      <c r="QZU27" s="149"/>
      <c r="QZX27" s="171"/>
      <c r="QZY27" s="171"/>
      <c r="QZZ27" s="149"/>
      <c r="RAB27" s="152"/>
      <c r="RAD27" s="152"/>
      <c r="RAE27" s="212"/>
      <c r="RAF27" s="210"/>
      <c r="RAG27" s="211"/>
      <c r="RAH27" s="149"/>
      <c r="RAP27" s="149"/>
      <c r="RAS27" s="171"/>
      <c r="RAT27" s="171"/>
      <c r="RAU27" s="149"/>
      <c r="RAW27" s="152"/>
      <c r="RAY27" s="152"/>
      <c r="RAZ27" s="212"/>
      <c r="RBA27" s="210"/>
      <c r="RBB27" s="211"/>
      <c r="RBC27" s="149"/>
      <c r="RBK27" s="149"/>
      <c r="RBN27" s="171"/>
      <c r="RBO27" s="171"/>
      <c r="RBP27" s="149"/>
      <c r="RBR27" s="152"/>
      <c r="RBT27" s="152"/>
      <c r="RBU27" s="212"/>
      <c r="RBV27" s="210"/>
      <c r="RBW27" s="211"/>
      <c r="RBX27" s="149"/>
      <c r="RCF27" s="149"/>
      <c r="RCI27" s="171"/>
      <c r="RCJ27" s="171"/>
      <c r="RCK27" s="149"/>
      <c r="RCM27" s="152"/>
      <c r="RCO27" s="152"/>
      <c r="RCP27" s="212"/>
      <c r="RCQ27" s="210"/>
      <c r="RCR27" s="211"/>
      <c r="RCS27" s="149"/>
      <c r="RDA27" s="149"/>
      <c r="RDD27" s="171"/>
      <c r="RDE27" s="171"/>
      <c r="RDF27" s="149"/>
      <c r="RDH27" s="152"/>
      <c r="RDJ27" s="152"/>
      <c r="RDK27" s="212"/>
      <c r="RDL27" s="210"/>
      <c r="RDM27" s="211"/>
      <c r="RDN27" s="149"/>
      <c r="RDV27" s="149"/>
      <c r="RDY27" s="171"/>
      <c r="RDZ27" s="171"/>
      <c r="REA27" s="149"/>
      <c r="REC27" s="152"/>
      <c r="REE27" s="152"/>
      <c r="REF27" s="212"/>
      <c r="REG27" s="210"/>
      <c r="REH27" s="211"/>
      <c r="REI27" s="149"/>
      <c r="REQ27" s="149"/>
      <c r="RET27" s="171"/>
      <c r="REU27" s="171"/>
      <c r="REV27" s="149"/>
      <c r="REX27" s="152"/>
      <c r="REZ27" s="152"/>
      <c r="RFA27" s="212"/>
      <c r="RFB27" s="210"/>
      <c r="RFC27" s="211"/>
      <c r="RFD27" s="149"/>
      <c r="RFL27" s="149"/>
      <c r="RFO27" s="171"/>
      <c r="RFP27" s="171"/>
      <c r="RFQ27" s="149"/>
      <c r="RFS27" s="152"/>
      <c r="RFU27" s="152"/>
      <c r="RFV27" s="212"/>
      <c r="RFW27" s="210"/>
      <c r="RFX27" s="211"/>
      <c r="RFY27" s="149"/>
      <c r="RGG27" s="149"/>
      <c r="RGJ27" s="171"/>
      <c r="RGK27" s="171"/>
      <c r="RGL27" s="149"/>
      <c r="RGN27" s="152"/>
      <c r="RGP27" s="152"/>
      <c r="RGQ27" s="212"/>
      <c r="RGR27" s="210"/>
      <c r="RGS27" s="211"/>
      <c r="RGT27" s="149"/>
      <c r="RHB27" s="149"/>
      <c r="RHE27" s="171"/>
      <c r="RHF27" s="171"/>
      <c r="RHG27" s="149"/>
      <c r="RHI27" s="152"/>
      <c r="RHK27" s="152"/>
      <c r="RHL27" s="212"/>
      <c r="RHM27" s="210"/>
      <c r="RHN27" s="211"/>
      <c r="RHO27" s="149"/>
      <c r="RHW27" s="149"/>
      <c r="RHZ27" s="171"/>
      <c r="RIA27" s="171"/>
      <c r="RIB27" s="149"/>
      <c r="RID27" s="152"/>
      <c r="RIF27" s="152"/>
      <c r="RIG27" s="212"/>
      <c r="RIH27" s="210"/>
      <c r="RII27" s="211"/>
      <c r="RIJ27" s="149"/>
      <c r="RIR27" s="149"/>
      <c r="RIU27" s="171"/>
      <c r="RIV27" s="171"/>
      <c r="RIW27" s="149"/>
      <c r="RIY27" s="152"/>
      <c r="RJA27" s="152"/>
      <c r="RJB27" s="212"/>
      <c r="RJC27" s="210"/>
      <c r="RJD27" s="211"/>
      <c r="RJE27" s="149"/>
      <c r="RJM27" s="149"/>
      <c r="RJP27" s="171"/>
      <c r="RJQ27" s="171"/>
      <c r="RJR27" s="149"/>
      <c r="RJT27" s="152"/>
      <c r="RJV27" s="152"/>
      <c r="RJW27" s="212"/>
      <c r="RJX27" s="210"/>
      <c r="RJY27" s="211"/>
      <c r="RJZ27" s="149"/>
      <c r="RKH27" s="149"/>
      <c r="RKK27" s="171"/>
      <c r="RKL27" s="171"/>
      <c r="RKM27" s="149"/>
      <c r="RKO27" s="152"/>
      <c r="RKQ27" s="152"/>
      <c r="RKR27" s="212"/>
      <c r="RKS27" s="210"/>
      <c r="RKT27" s="211"/>
      <c r="RKU27" s="149"/>
      <c r="RLC27" s="149"/>
      <c r="RLF27" s="171"/>
      <c r="RLG27" s="171"/>
      <c r="RLH27" s="149"/>
      <c r="RLJ27" s="152"/>
      <c r="RLL27" s="152"/>
      <c r="RLM27" s="212"/>
      <c r="RLN27" s="210"/>
      <c r="RLO27" s="211"/>
      <c r="RLP27" s="149"/>
      <c r="RLX27" s="149"/>
      <c r="RMA27" s="171"/>
      <c r="RMB27" s="171"/>
      <c r="RMC27" s="149"/>
      <c r="RME27" s="152"/>
      <c r="RMG27" s="152"/>
      <c r="RMH27" s="212"/>
      <c r="RMI27" s="210"/>
      <c r="RMJ27" s="211"/>
      <c r="RMK27" s="149"/>
      <c r="RMS27" s="149"/>
      <c r="RMV27" s="171"/>
      <c r="RMW27" s="171"/>
      <c r="RMX27" s="149"/>
      <c r="RMZ27" s="152"/>
      <c r="RNB27" s="152"/>
      <c r="RNC27" s="212"/>
      <c r="RND27" s="210"/>
      <c r="RNE27" s="211"/>
      <c r="RNF27" s="149"/>
      <c r="RNN27" s="149"/>
      <c r="RNQ27" s="171"/>
      <c r="RNR27" s="171"/>
      <c r="RNS27" s="149"/>
      <c r="RNU27" s="152"/>
      <c r="RNW27" s="152"/>
      <c r="RNX27" s="212"/>
      <c r="RNY27" s="210"/>
      <c r="RNZ27" s="211"/>
      <c r="ROA27" s="149"/>
      <c r="ROI27" s="149"/>
      <c r="ROL27" s="171"/>
      <c r="ROM27" s="171"/>
      <c r="RON27" s="149"/>
      <c r="ROP27" s="152"/>
      <c r="ROR27" s="152"/>
      <c r="ROS27" s="212"/>
      <c r="ROT27" s="210"/>
      <c r="ROU27" s="211"/>
      <c r="ROV27" s="149"/>
      <c r="RPD27" s="149"/>
      <c r="RPG27" s="171"/>
      <c r="RPH27" s="171"/>
      <c r="RPI27" s="149"/>
      <c r="RPK27" s="152"/>
      <c r="RPM27" s="152"/>
      <c r="RPN27" s="212"/>
      <c r="RPO27" s="210"/>
      <c r="RPP27" s="211"/>
      <c r="RPQ27" s="149"/>
      <c r="RPY27" s="149"/>
      <c r="RQB27" s="171"/>
      <c r="RQC27" s="171"/>
      <c r="RQD27" s="149"/>
      <c r="RQF27" s="152"/>
      <c r="RQH27" s="152"/>
      <c r="RQI27" s="212"/>
      <c r="RQJ27" s="210"/>
      <c r="RQK27" s="211"/>
      <c r="RQL27" s="149"/>
      <c r="RQT27" s="149"/>
      <c r="RQW27" s="171"/>
      <c r="RQX27" s="171"/>
      <c r="RQY27" s="149"/>
      <c r="RRA27" s="152"/>
      <c r="RRC27" s="152"/>
      <c r="RRD27" s="212"/>
      <c r="RRE27" s="210"/>
      <c r="RRF27" s="211"/>
      <c r="RRG27" s="149"/>
      <c r="RRO27" s="149"/>
      <c r="RRR27" s="171"/>
      <c r="RRS27" s="171"/>
      <c r="RRT27" s="149"/>
      <c r="RRV27" s="152"/>
      <c r="RRX27" s="152"/>
      <c r="RRY27" s="212"/>
      <c r="RRZ27" s="210"/>
      <c r="RSA27" s="211"/>
      <c r="RSB27" s="149"/>
      <c r="RSJ27" s="149"/>
      <c r="RSM27" s="171"/>
      <c r="RSN27" s="171"/>
      <c r="RSO27" s="149"/>
      <c r="RSQ27" s="152"/>
      <c r="RSS27" s="152"/>
      <c r="RST27" s="212"/>
      <c r="RSU27" s="210"/>
      <c r="RSV27" s="211"/>
      <c r="RSW27" s="149"/>
      <c r="RTE27" s="149"/>
      <c r="RTH27" s="171"/>
      <c r="RTI27" s="171"/>
      <c r="RTJ27" s="149"/>
      <c r="RTL27" s="152"/>
      <c r="RTN27" s="152"/>
      <c r="RTO27" s="212"/>
      <c r="RTP27" s="210"/>
      <c r="RTQ27" s="211"/>
      <c r="RTR27" s="149"/>
      <c r="RTZ27" s="149"/>
      <c r="RUC27" s="171"/>
      <c r="RUD27" s="171"/>
      <c r="RUE27" s="149"/>
      <c r="RUG27" s="152"/>
      <c r="RUI27" s="152"/>
      <c r="RUJ27" s="212"/>
      <c r="RUK27" s="210"/>
      <c r="RUL27" s="211"/>
      <c r="RUM27" s="149"/>
      <c r="RUU27" s="149"/>
      <c r="RUX27" s="171"/>
      <c r="RUY27" s="171"/>
      <c r="RUZ27" s="149"/>
      <c r="RVB27" s="152"/>
      <c r="RVD27" s="152"/>
      <c r="RVE27" s="212"/>
      <c r="RVF27" s="210"/>
      <c r="RVG27" s="211"/>
      <c r="RVH27" s="149"/>
      <c r="RVP27" s="149"/>
      <c r="RVS27" s="171"/>
      <c r="RVT27" s="171"/>
      <c r="RVU27" s="149"/>
      <c r="RVW27" s="152"/>
      <c r="RVY27" s="152"/>
      <c r="RVZ27" s="212"/>
      <c r="RWA27" s="210"/>
      <c r="RWB27" s="211"/>
      <c r="RWC27" s="149"/>
      <c r="RWK27" s="149"/>
      <c r="RWN27" s="171"/>
      <c r="RWO27" s="171"/>
      <c r="RWP27" s="149"/>
      <c r="RWR27" s="152"/>
      <c r="RWT27" s="152"/>
      <c r="RWU27" s="212"/>
      <c r="RWV27" s="210"/>
      <c r="RWW27" s="211"/>
      <c r="RWX27" s="149"/>
      <c r="RXF27" s="149"/>
      <c r="RXI27" s="171"/>
      <c r="RXJ27" s="171"/>
      <c r="RXK27" s="149"/>
      <c r="RXM27" s="152"/>
      <c r="RXO27" s="152"/>
      <c r="RXP27" s="212"/>
      <c r="RXQ27" s="210"/>
      <c r="RXR27" s="211"/>
      <c r="RXS27" s="149"/>
      <c r="RYA27" s="149"/>
      <c r="RYD27" s="171"/>
      <c r="RYE27" s="171"/>
      <c r="RYF27" s="149"/>
      <c r="RYH27" s="152"/>
      <c r="RYJ27" s="152"/>
      <c r="RYK27" s="212"/>
      <c r="RYL27" s="210"/>
      <c r="RYM27" s="211"/>
      <c r="RYN27" s="149"/>
      <c r="RYV27" s="149"/>
      <c r="RYY27" s="171"/>
      <c r="RYZ27" s="171"/>
      <c r="RZA27" s="149"/>
      <c r="RZC27" s="152"/>
      <c r="RZE27" s="152"/>
      <c r="RZF27" s="212"/>
      <c r="RZG27" s="210"/>
      <c r="RZH27" s="211"/>
      <c r="RZI27" s="149"/>
      <c r="RZQ27" s="149"/>
      <c r="RZT27" s="171"/>
      <c r="RZU27" s="171"/>
      <c r="RZV27" s="149"/>
      <c r="RZX27" s="152"/>
      <c r="RZZ27" s="152"/>
      <c r="SAA27" s="212"/>
      <c r="SAB27" s="210"/>
      <c r="SAC27" s="211"/>
      <c r="SAD27" s="149"/>
      <c r="SAL27" s="149"/>
      <c r="SAO27" s="171"/>
      <c r="SAP27" s="171"/>
      <c r="SAQ27" s="149"/>
      <c r="SAS27" s="152"/>
      <c r="SAU27" s="152"/>
      <c r="SAV27" s="212"/>
      <c r="SAW27" s="210"/>
      <c r="SAX27" s="211"/>
      <c r="SAY27" s="149"/>
      <c r="SBG27" s="149"/>
      <c r="SBJ27" s="171"/>
      <c r="SBK27" s="171"/>
      <c r="SBL27" s="149"/>
      <c r="SBN27" s="152"/>
      <c r="SBP27" s="152"/>
      <c r="SBQ27" s="212"/>
      <c r="SBR27" s="210"/>
      <c r="SBS27" s="211"/>
      <c r="SBT27" s="149"/>
      <c r="SCB27" s="149"/>
      <c r="SCE27" s="171"/>
      <c r="SCF27" s="171"/>
      <c r="SCG27" s="149"/>
      <c r="SCI27" s="152"/>
      <c r="SCK27" s="152"/>
      <c r="SCL27" s="212"/>
      <c r="SCM27" s="210"/>
      <c r="SCN27" s="211"/>
      <c r="SCO27" s="149"/>
      <c r="SCW27" s="149"/>
      <c r="SCZ27" s="171"/>
      <c r="SDA27" s="171"/>
      <c r="SDB27" s="149"/>
      <c r="SDD27" s="152"/>
      <c r="SDF27" s="152"/>
      <c r="SDG27" s="212"/>
      <c r="SDH27" s="210"/>
      <c r="SDI27" s="211"/>
      <c r="SDJ27" s="149"/>
      <c r="SDR27" s="149"/>
      <c r="SDU27" s="171"/>
      <c r="SDV27" s="171"/>
      <c r="SDW27" s="149"/>
      <c r="SDY27" s="152"/>
      <c r="SEA27" s="152"/>
      <c r="SEB27" s="212"/>
      <c r="SEC27" s="210"/>
      <c r="SED27" s="211"/>
      <c r="SEE27" s="149"/>
      <c r="SEM27" s="149"/>
      <c r="SEP27" s="171"/>
      <c r="SEQ27" s="171"/>
      <c r="SER27" s="149"/>
      <c r="SET27" s="152"/>
      <c r="SEV27" s="152"/>
      <c r="SEW27" s="212"/>
      <c r="SEX27" s="210"/>
      <c r="SEY27" s="211"/>
      <c r="SEZ27" s="149"/>
      <c r="SFH27" s="149"/>
      <c r="SFK27" s="171"/>
      <c r="SFL27" s="171"/>
      <c r="SFM27" s="149"/>
      <c r="SFO27" s="152"/>
      <c r="SFQ27" s="152"/>
      <c r="SFR27" s="212"/>
      <c r="SFS27" s="210"/>
      <c r="SFT27" s="211"/>
      <c r="SFU27" s="149"/>
      <c r="SGC27" s="149"/>
      <c r="SGF27" s="171"/>
      <c r="SGG27" s="171"/>
      <c r="SGH27" s="149"/>
      <c r="SGJ27" s="152"/>
      <c r="SGL27" s="152"/>
      <c r="SGM27" s="212"/>
      <c r="SGN27" s="210"/>
      <c r="SGO27" s="211"/>
      <c r="SGP27" s="149"/>
      <c r="SGX27" s="149"/>
      <c r="SHA27" s="171"/>
      <c r="SHB27" s="171"/>
      <c r="SHC27" s="149"/>
      <c r="SHE27" s="152"/>
      <c r="SHG27" s="152"/>
      <c r="SHH27" s="212"/>
      <c r="SHI27" s="210"/>
      <c r="SHJ27" s="211"/>
      <c r="SHK27" s="149"/>
      <c r="SHS27" s="149"/>
      <c r="SHV27" s="171"/>
      <c r="SHW27" s="171"/>
      <c r="SHX27" s="149"/>
      <c r="SHZ27" s="152"/>
      <c r="SIB27" s="152"/>
      <c r="SIC27" s="212"/>
      <c r="SID27" s="210"/>
      <c r="SIE27" s="211"/>
      <c r="SIF27" s="149"/>
      <c r="SIN27" s="149"/>
      <c r="SIQ27" s="171"/>
      <c r="SIR27" s="171"/>
      <c r="SIS27" s="149"/>
      <c r="SIU27" s="152"/>
      <c r="SIW27" s="152"/>
      <c r="SIX27" s="212"/>
      <c r="SIY27" s="210"/>
      <c r="SIZ27" s="211"/>
      <c r="SJA27" s="149"/>
      <c r="SJI27" s="149"/>
      <c r="SJL27" s="171"/>
      <c r="SJM27" s="171"/>
      <c r="SJN27" s="149"/>
      <c r="SJP27" s="152"/>
      <c r="SJR27" s="152"/>
      <c r="SJS27" s="212"/>
      <c r="SJT27" s="210"/>
      <c r="SJU27" s="211"/>
      <c r="SJV27" s="149"/>
      <c r="SKD27" s="149"/>
      <c r="SKG27" s="171"/>
      <c r="SKH27" s="171"/>
      <c r="SKI27" s="149"/>
      <c r="SKK27" s="152"/>
      <c r="SKM27" s="152"/>
      <c r="SKN27" s="212"/>
      <c r="SKO27" s="210"/>
      <c r="SKP27" s="211"/>
      <c r="SKQ27" s="149"/>
      <c r="SKY27" s="149"/>
      <c r="SLB27" s="171"/>
      <c r="SLC27" s="171"/>
      <c r="SLD27" s="149"/>
      <c r="SLF27" s="152"/>
      <c r="SLH27" s="152"/>
      <c r="SLI27" s="212"/>
      <c r="SLJ27" s="210"/>
      <c r="SLK27" s="211"/>
      <c r="SLL27" s="149"/>
      <c r="SLT27" s="149"/>
      <c r="SLW27" s="171"/>
      <c r="SLX27" s="171"/>
      <c r="SLY27" s="149"/>
      <c r="SMA27" s="152"/>
      <c r="SMC27" s="152"/>
      <c r="SMD27" s="212"/>
      <c r="SME27" s="210"/>
      <c r="SMF27" s="211"/>
      <c r="SMG27" s="149"/>
      <c r="SMO27" s="149"/>
      <c r="SMR27" s="171"/>
      <c r="SMS27" s="171"/>
      <c r="SMT27" s="149"/>
      <c r="SMV27" s="152"/>
      <c r="SMX27" s="152"/>
      <c r="SMY27" s="212"/>
      <c r="SMZ27" s="210"/>
      <c r="SNA27" s="211"/>
      <c r="SNB27" s="149"/>
      <c r="SNJ27" s="149"/>
      <c r="SNM27" s="171"/>
      <c r="SNN27" s="171"/>
      <c r="SNO27" s="149"/>
      <c r="SNQ27" s="152"/>
      <c r="SNS27" s="152"/>
      <c r="SNT27" s="212"/>
      <c r="SNU27" s="210"/>
      <c r="SNV27" s="211"/>
      <c r="SNW27" s="149"/>
      <c r="SOE27" s="149"/>
      <c r="SOH27" s="171"/>
      <c r="SOI27" s="171"/>
      <c r="SOJ27" s="149"/>
      <c r="SOL27" s="152"/>
      <c r="SON27" s="152"/>
      <c r="SOO27" s="212"/>
      <c r="SOP27" s="210"/>
      <c r="SOQ27" s="211"/>
      <c r="SOR27" s="149"/>
      <c r="SOZ27" s="149"/>
      <c r="SPC27" s="171"/>
      <c r="SPD27" s="171"/>
      <c r="SPE27" s="149"/>
      <c r="SPG27" s="152"/>
      <c r="SPI27" s="152"/>
      <c r="SPJ27" s="212"/>
      <c r="SPK27" s="210"/>
      <c r="SPL27" s="211"/>
      <c r="SPM27" s="149"/>
      <c r="SPU27" s="149"/>
      <c r="SPX27" s="171"/>
      <c r="SPY27" s="171"/>
      <c r="SPZ27" s="149"/>
      <c r="SQB27" s="152"/>
      <c r="SQD27" s="152"/>
      <c r="SQE27" s="212"/>
      <c r="SQF27" s="210"/>
      <c r="SQG27" s="211"/>
      <c r="SQH27" s="149"/>
      <c r="SQP27" s="149"/>
      <c r="SQS27" s="171"/>
      <c r="SQT27" s="171"/>
      <c r="SQU27" s="149"/>
      <c r="SQW27" s="152"/>
      <c r="SQY27" s="152"/>
      <c r="SQZ27" s="212"/>
      <c r="SRA27" s="210"/>
      <c r="SRB27" s="211"/>
      <c r="SRC27" s="149"/>
      <c r="SRK27" s="149"/>
      <c r="SRN27" s="171"/>
      <c r="SRO27" s="171"/>
      <c r="SRP27" s="149"/>
      <c r="SRR27" s="152"/>
      <c r="SRT27" s="152"/>
      <c r="SRU27" s="212"/>
      <c r="SRV27" s="210"/>
      <c r="SRW27" s="211"/>
      <c r="SRX27" s="149"/>
      <c r="SSF27" s="149"/>
      <c r="SSI27" s="171"/>
      <c r="SSJ27" s="171"/>
      <c r="SSK27" s="149"/>
      <c r="SSM27" s="152"/>
      <c r="SSO27" s="152"/>
      <c r="SSP27" s="212"/>
      <c r="SSQ27" s="210"/>
      <c r="SSR27" s="211"/>
      <c r="SSS27" s="149"/>
      <c r="STA27" s="149"/>
      <c r="STD27" s="171"/>
      <c r="STE27" s="171"/>
      <c r="STF27" s="149"/>
      <c r="STH27" s="152"/>
      <c r="STJ27" s="152"/>
      <c r="STK27" s="212"/>
      <c r="STL27" s="210"/>
      <c r="STM27" s="211"/>
      <c r="STN27" s="149"/>
      <c r="STV27" s="149"/>
      <c r="STY27" s="171"/>
      <c r="STZ27" s="171"/>
      <c r="SUA27" s="149"/>
      <c r="SUC27" s="152"/>
      <c r="SUE27" s="152"/>
      <c r="SUF27" s="212"/>
      <c r="SUG27" s="210"/>
      <c r="SUH27" s="211"/>
      <c r="SUI27" s="149"/>
      <c r="SUQ27" s="149"/>
      <c r="SUT27" s="171"/>
      <c r="SUU27" s="171"/>
      <c r="SUV27" s="149"/>
      <c r="SUX27" s="152"/>
      <c r="SUZ27" s="152"/>
      <c r="SVA27" s="212"/>
      <c r="SVB27" s="210"/>
      <c r="SVC27" s="211"/>
      <c r="SVD27" s="149"/>
      <c r="SVL27" s="149"/>
      <c r="SVO27" s="171"/>
      <c r="SVP27" s="171"/>
      <c r="SVQ27" s="149"/>
      <c r="SVS27" s="152"/>
      <c r="SVU27" s="152"/>
      <c r="SVV27" s="212"/>
      <c r="SVW27" s="210"/>
      <c r="SVX27" s="211"/>
      <c r="SVY27" s="149"/>
      <c r="SWG27" s="149"/>
      <c r="SWJ27" s="171"/>
      <c r="SWK27" s="171"/>
      <c r="SWL27" s="149"/>
      <c r="SWN27" s="152"/>
      <c r="SWP27" s="152"/>
      <c r="SWQ27" s="212"/>
      <c r="SWR27" s="210"/>
      <c r="SWS27" s="211"/>
      <c r="SWT27" s="149"/>
      <c r="SXB27" s="149"/>
      <c r="SXE27" s="171"/>
      <c r="SXF27" s="171"/>
      <c r="SXG27" s="149"/>
      <c r="SXI27" s="152"/>
      <c r="SXK27" s="152"/>
      <c r="SXL27" s="212"/>
      <c r="SXM27" s="210"/>
      <c r="SXN27" s="211"/>
      <c r="SXO27" s="149"/>
      <c r="SXW27" s="149"/>
      <c r="SXZ27" s="171"/>
      <c r="SYA27" s="171"/>
      <c r="SYB27" s="149"/>
      <c r="SYD27" s="152"/>
      <c r="SYF27" s="152"/>
      <c r="SYG27" s="212"/>
      <c r="SYH27" s="210"/>
      <c r="SYI27" s="211"/>
      <c r="SYJ27" s="149"/>
      <c r="SYR27" s="149"/>
      <c r="SYU27" s="171"/>
      <c r="SYV27" s="171"/>
      <c r="SYW27" s="149"/>
      <c r="SYY27" s="152"/>
      <c r="SZA27" s="152"/>
      <c r="SZB27" s="212"/>
      <c r="SZC27" s="210"/>
      <c r="SZD27" s="211"/>
      <c r="SZE27" s="149"/>
      <c r="SZM27" s="149"/>
      <c r="SZP27" s="171"/>
      <c r="SZQ27" s="171"/>
      <c r="SZR27" s="149"/>
      <c r="SZT27" s="152"/>
      <c r="SZV27" s="152"/>
      <c r="SZW27" s="212"/>
      <c r="SZX27" s="210"/>
      <c r="SZY27" s="211"/>
      <c r="SZZ27" s="149"/>
      <c r="TAH27" s="149"/>
      <c r="TAK27" s="171"/>
      <c r="TAL27" s="171"/>
      <c r="TAM27" s="149"/>
      <c r="TAO27" s="152"/>
      <c r="TAQ27" s="152"/>
      <c r="TAR27" s="212"/>
      <c r="TAS27" s="210"/>
      <c r="TAT27" s="211"/>
      <c r="TAU27" s="149"/>
      <c r="TBC27" s="149"/>
      <c r="TBF27" s="171"/>
      <c r="TBG27" s="171"/>
      <c r="TBH27" s="149"/>
      <c r="TBJ27" s="152"/>
      <c r="TBL27" s="152"/>
      <c r="TBM27" s="212"/>
      <c r="TBN27" s="210"/>
      <c r="TBO27" s="211"/>
      <c r="TBP27" s="149"/>
      <c r="TBX27" s="149"/>
      <c r="TCA27" s="171"/>
      <c r="TCB27" s="171"/>
      <c r="TCC27" s="149"/>
      <c r="TCE27" s="152"/>
      <c r="TCG27" s="152"/>
      <c r="TCH27" s="212"/>
      <c r="TCI27" s="210"/>
      <c r="TCJ27" s="211"/>
      <c r="TCK27" s="149"/>
      <c r="TCS27" s="149"/>
      <c r="TCV27" s="171"/>
      <c r="TCW27" s="171"/>
      <c r="TCX27" s="149"/>
      <c r="TCZ27" s="152"/>
      <c r="TDB27" s="152"/>
      <c r="TDC27" s="212"/>
      <c r="TDD27" s="210"/>
      <c r="TDE27" s="211"/>
      <c r="TDF27" s="149"/>
      <c r="TDN27" s="149"/>
      <c r="TDQ27" s="171"/>
      <c r="TDR27" s="171"/>
      <c r="TDS27" s="149"/>
      <c r="TDU27" s="152"/>
      <c r="TDW27" s="152"/>
      <c r="TDX27" s="212"/>
      <c r="TDY27" s="210"/>
      <c r="TDZ27" s="211"/>
      <c r="TEA27" s="149"/>
      <c r="TEI27" s="149"/>
      <c r="TEL27" s="171"/>
      <c r="TEM27" s="171"/>
      <c r="TEN27" s="149"/>
      <c r="TEP27" s="152"/>
      <c r="TER27" s="152"/>
      <c r="TES27" s="212"/>
      <c r="TET27" s="210"/>
      <c r="TEU27" s="211"/>
      <c r="TEV27" s="149"/>
      <c r="TFD27" s="149"/>
      <c r="TFG27" s="171"/>
      <c r="TFH27" s="171"/>
      <c r="TFI27" s="149"/>
      <c r="TFK27" s="152"/>
      <c r="TFM27" s="152"/>
      <c r="TFN27" s="212"/>
      <c r="TFO27" s="210"/>
      <c r="TFP27" s="211"/>
      <c r="TFQ27" s="149"/>
      <c r="TFY27" s="149"/>
      <c r="TGB27" s="171"/>
      <c r="TGC27" s="171"/>
      <c r="TGD27" s="149"/>
      <c r="TGF27" s="152"/>
      <c r="TGH27" s="152"/>
      <c r="TGI27" s="212"/>
      <c r="TGJ27" s="210"/>
      <c r="TGK27" s="211"/>
      <c r="TGL27" s="149"/>
      <c r="TGT27" s="149"/>
      <c r="TGW27" s="171"/>
      <c r="TGX27" s="171"/>
      <c r="TGY27" s="149"/>
      <c r="THA27" s="152"/>
      <c r="THC27" s="152"/>
      <c r="THD27" s="212"/>
      <c r="THE27" s="210"/>
      <c r="THF27" s="211"/>
      <c r="THG27" s="149"/>
      <c r="THO27" s="149"/>
      <c r="THR27" s="171"/>
      <c r="THS27" s="171"/>
      <c r="THT27" s="149"/>
      <c r="THV27" s="152"/>
      <c r="THX27" s="152"/>
      <c r="THY27" s="212"/>
      <c r="THZ27" s="210"/>
      <c r="TIA27" s="211"/>
      <c r="TIB27" s="149"/>
      <c r="TIJ27" s="149"/>
      <c r="TIM27" s="171"/>
      <c r="TIN27" s="171"/>
      <c r="TIO27" s="149"/>
      <c r="TIQ27" s="152"/>
      <c r="TIS27" s="152"/>
      <c r="TIT27" s="212"/>
      <c r="TIU27" s="210"/>
      <c r="TIV27" s="211"/>
      <c r="TIW27" s="149"/>
      <c r="TJE27" s="149"/>
      <c r="TJH27" s="171"/>
      <c r="TJI27" s="171"/>
      <c r="TJJ27" s="149"/>
      <c r="TJL27" s="152"/>
      <c r="TJN27" s="152"/>
      <c r="TJO27" s="212"/>
      <c r="TJP27" s="210"/>
      <c r="TJQ27" s="211"/>
      <c r="TJR27" s="149"/>
      <c r="TJZ27" s="149"/>
      <c r="TKC27" s="171"/>
      <c r="TKD27" s="171"/>
      <c r="TKE27" s="149"/>
      <c r="TKG27" s="152"/>
      <c r="TKI27" s="152"/>
      <c r="TKJ27" s="212"/>
      <c r="TKK27" s="210"/>
      <c r="TKL27" s="211"/>
      <c r="TKM27" s="149"/>
      <c r="TKU27" s="149"/>
      <c r="TKX27" s="171"/>
      <c r="TKY27" s="171"/>
      <c r="TKZ27" s="149"/>
      <c r="TLB27" s="152"/>
      <c r="TLD27" s="152"/>
      <c r="TLE27" s="212"/>
      <c r="TLF27" s="210"/>
      <c r="TLG27" s="211"/>
      <c r="TLH27" s="149"/>
      <c r="TLP27" s="149"/>
      <c r="TLS27" s="171"/>
      <c r="TLT27" s="171"/>
      <c r="TLU27" s="149"/>
      <c r="TLW27" s="152"/>
      <c r="TLY27" s="152"/>
      <c r="TLZ27" s="212"/>
      <c r="TMA27" s="210"/>
      <c r="TMB27" s="211"/>
      <c r="TMC27" s="149"/>
      <c r="TMK27" s="149"/>
      <c r="TMN27" s="171"/>
      <c r="TMO27" s="171"/>
      <c r="TMP27" s="149"/>
      <c r="TMR27" s="152"/>
      <c r="TMT27" s="152"/>
      <c r="TMU27" s="212"/>
      <c r="TMV27" s="210"/>
      <c r="TMW27" s="211"/>
      <c r="TMX27" s="149"/>
      <c r="TNF27" s="149"/>
      <c r="TNI27" s="171"/>
      <c r="TNJ27" s="171"/>
      <c r="TNK27" s="149"/>
      <c r="TNM27" s="152"/>
      <c r="TNO27" s="152"/>
      <c r="TNP27" s="212"/>
      <c r="TNQ27" s="210"/>
      <c r="TNR27" s="211"/>
      <c r="TNS27" s="149"/>
      <c r="TOA27" s="149"/>
      <c r="TOD27" s="171"/>
      <c r="TOE27" s="171"/>
      <c r="TOF27" s="149"/>
      <c r="TOH27" s="152"/>
      <c r="TOJ27" s="152"/>
      <c r="TOK27" s="212"/>
      <c r="TOL27" s="210"/>
      <c r="TOM27" s="211"/>
      <c r="TON27" s="149"/>
      <c r="TOV27" s="149"/>
      <c r="TOY27" s="171"/>
      <c r="TOZ27" s="171"/>
      <c r="TPA27" s="149"/>
      <c r="TPC27" s="152"/>
      <c r="TPE27" s="152"/>
      <c r="TPF27" s="212"/>
      <c r="TPG27" s="210"/>
      <c r="TPH27" s="211"/>
      <c r="TPI27" s="149"/>
      <c r="TPQ27" s="149"/>
      <c r="TPT27" s="171"/>
      <c r="TPU27" s="171"/>
      <c r="TPV27" s="149"/>
      <c r="TPX27" s="152"/>
      <c r="TPZ27" s="152"/>
      <c r="TQA27" s="212"/>
      <c r="TQB27" s="210"/>
      <c r="TQC27" s="211"/>
      <c r="TQD27" s="149"/>
      <c r="TQL27" s="149"/>
      <c r="TQO27" s="171"/>
      <c r="TQP27" s="171"/>
      <c r="TQQ27" s="149"/>
      <c r="TQS27" s="152"/>
      <c r="TQU27" s="152"/>
      <c r="TQV27" s="212"/>
      <c r="TQW27" s="210"/>
      <c r="TQX27" s="211"/>
      <c r="TQY27" s="149"/>
      <c r="TRG27" s="149"/>
      <c r="TRJ27" s="171"/>
      <c r="TRK27" s="171"/>
      <c r="TRL27" s="149"/>
      <c r="TRN27" s="152"/>
      <c r="TRP27" s="152"/>
      <c r="TRQ27" s="212"/>
      <c r="TRR27" s="210"/>
      <c r="TRS27" s="211"/>
      <c r="TRT27" s="149"/>
      <c r="TSB27" s="149"/>
      <c r="TSE27" s="171"/>
      <c r="TSF27" s="171"/>
      <c r="TSG27" s="149"/>
      <c r="TSI27" s="152"/>
      <c r="TSK27" s="152"/>
      <c r="TSL27" s="212"/>
      <c r="TSM27" s="210"/>
      <c r="TSN27" s="211"/>
      <c r="TSO27" s="149"/>
      <c r="TSW27" s="149"/>
      <c r="TSZ27" s="171"/>
      <c r="TTA27" s="171"/>
      <c r="TTB27" s="149"/>
      <c r="TTD27" s="152"/>
      <c r="TTF27" s="152"/>
      <c r="TTG27" s="212"/>
      <c r="TTH27" s="210"/>
      <c r="TTI27" s="211"/>
      <c r="TTJ27" s="149"/>
      <c r="TTR27" s="149"/>
      <c r="TTU27" s="171"/>
      <c r="TTV27" s="171"/>
      <c r="TTW27" s="149"/>
      <c r="TTY27" s="152"/>
      <c r="TUA27" s="152"/>
      <c r="TUB27" s="212"/>
      <c r="TUC27" s="210"/>
      <c r="TUD27" s="211"/>
      <c r="TUE27" s="149"/>
      <c r="TUM27" s="149"/>
      <c r="TUP27" s="171"/>
      <c r="TUQ27" s="171"/>
      <c r="TUR27" s="149"/>
      <c r="TUT27" s="152"/>
      <c r="TUV27" s="152"/>
      <c r="TUW27" s="212"/>
      <c r="TUX27" s="210"/>
      <c r="TUY27" s="211"/>
      <c r="TUZ27" s="149"/>
      <c r="TVH27" s="149"/>
      <c r="TVK27" s="171"/>
      <c r="TVL27" s="171"/>
      <c r="TVM27" s="149"/>
      <c r="TVO27" s="152"/>
      <c r="TVQ27" s="152"/>
      <c r="TVR27" s="212"/>
      <c r="TVS27" s="210"/>
      <c r="TVT27" s="211"/>
      <c r="TVU27" s="149"/>
      <c r="TWC27" s="149"/>
      <c r="TWF27" s="171"/>
      <c r="TWG27" s="171"/>
      <c r="TWH27" s="149"/>
      <c r="TWJ27" s="152"/>
      <c r="TWL27" s="152"/>
      <c r="TWM27" s="212"/>
      <c r="TWN27" s="210"/>
      <c r="TWO27" s="211"/>
      <c r="TWP27" s="149"/>
      <c r="TWX27" s="149"/>
      <c r="TXA27" s="171"/>
      <c r="TXB27" s="171"/>
      <c r="TXC27" s="149"/>
      <c r="TXE27" s="152"/>
      <c r="TXG27" s="152"/>
      <c r="TXH27" s="212"/>
      <c r="TXI27" s="210"/>
      <c r="TXJ27" s="211"/>
      <c r="TXK27" s="149"/>
      <c r="TXS27" s="149"/>
      <c r="TXV27" s="171"/>
      <c r="TXW27" s="171"/>
      <c r="TXX27" s="149"/>
      <c r="TXZ27" s="152"/>
      <c r="TYB27" s="152"/>
      <c r="TYC27" s="212"/>
      <c r="TYD27" s="210"/>
      <c r="TYE27" s="211"/>
      <c r="TYF27" s="149"/>
      <c r="TYN27" s="149"/>
      <c r="TYQ27" s="171"/>
      <c r="TYR27" s="171"/>
      <c r="TYS27" s="149"/>
      <c r="TYU27" s="152"/>
      <c r="TYW27" s="152"/>
      <c r="TYX27" s="212"/>
      <c r="TYY27" s="210"/>
      <c r="TYZ27" s="211"/>
      <c r="TZA27" s="149"/>
      <c r="TZI27" s="149"/>
      <c r="TZL27" s="171"/>
      <c r="TZM27" s="171"/>
      <c r="TZN27" s="149"/>
      <c r="TZP27" s="152"/>
      <c r="TZR27" s="152"/>
      <c r="TZS27" s="212"/>
      <c r="TZT27" s="210"/>
      <c r="TZU27" s="211"/>
      <c r="TZV27" s="149"/>
      <c r="UAD27" s="149"/>
      <c r="UAG27" s="171"/>
      <c r="UAH27" s="171"/>
      <c r="UAI27" s="149"/>
      <c r="UAK27" s="152"/>
      <c r="UAM27" s="152"/>
      <c r="UAN27" s="212"/>
      <c r="UAO27" s="210"/>
      <c r="UAP27" s="211"/>
      <c r="UAQ27" s="149"/>
      <c r="UAY27" s="149"/>
      <c r="UBB27" s="171"/>
      <c r="UBC27" s="171"/>
      <c r="UBD27" s="149"/>
      <c r="UBF27" s="152"/>
      <c r="UBH27" s="152"/>
      <c r="UBI27" s="212"/>
      <c r="UBJ27" s="210"/>
      <c r="UBK27" s="211"/>
      <c r="UBL27" s="149"/>
      <c r="UBT27" s="149"/>
      <c r="UBW27" s="171"/>
      <c r="UBX27" s="171"/>
      <c r="UBY27" s="149"/>
      <c r="UCA27" s="152"/>
      <c r="UCC27" s="152"/>
      <c r="UCD27" s="212"/>
      <c r="UCE27" s="210"/>
      <c r="UCF27" s="211"/>
      <c r="UCG27" s="149"/>
      <c r="UCO27" s="149"/>
      <c r="UCR27" s="171"/>
      <c r="UCS27" s="171"/>
      <c r="UCT27" s="149"/>
      <c r="UCV27" s="152"/>
      <c r="UCX27" s="152"/>
      <c r="UCY27" s="212"/>
      <c r="UCZ27" s="210"/>
      <c r="UDA27" s="211"/>
      <c r="UDB27" s="149"/>
      <c r="UDJ27" s="149"/>
      <c r="UDM27" s="171"/>
      <c r="UDN27" s="171"/>
      <c r="UDO27" s="149"/>
      <c r="UDQ27" s="152"/>
      <c r="UDS27" s="152"/>
      <c r="UDT27" s="212"/>
      <c r="UDU27" s="210"/>
      <c r="UDV27" s="211"/>
      <c r="UDW27" s="149"/>
      <c r="UEE27" s="149"/>
      <c r="UEH27" s="171"/>
      <c r="UEI27" s="171"/>
      <c r="UEJ27" s="149"/>
      <c r="UEL27" s="152"/>
      <c r="UEN27" s="152"/>
      <c r="UEO27" s="212"/>
      <c r="UEP27" s="210"/>
      <c r="UEQ27" s="211"/>
      <c r="UER27" s="149"/>
      <c r="UEZ27" s="149"/>
      <c r="UFC27" s="171"/>
      <c r="UFD27" s="171"/>
      <c r="UFE27" s="149"/>
      <c r="UFG27" s="152"/>
      <c r="UFI27" s="152"/>
      <c r="UFJ27" s="212"/>
      <c r="UFK27" s="210"/>
      <c r="UFL27" s="211"/>
      <c r="UFM27" s="149"/>
      <c r="UFU27" s="149"/>
      <c r="UFX27" s="171"/>
      <c r="UFY27" s="171"/>
      <c r="UFZ27" s="149"/>
      <c r="UGB27" s="152"/>
      <c r="UGD27" s="152"/>
      <c r="UGE27" s="212"/>
      <c r="UGF27" s="210"/>
      <c r="UGG27" s="211"/>
      <c r="UGH27" s="149"/>
      <c r="UGP27" s="149"/>
      <c r="UGS27" s="171"/>
      <c r="UGT27" s="171"/>
      <c r="UGU27" s="149"/>
      <c r="UGW27" s="152"/>
      <c r="UGY27" s="152"/>
      <c r="UGZ27" s="212"/>
      <c r="UHA27" s="210"/>
      <c r="UHB27" s="211"/>
      <c r="UHC27" s="149"/>
      <c r="UHK27" s="149"/>
      <c r="UHN27" s="171"/>
      <c r="UHO27" s="171"/>
      <c r="UHP27" s="149"/>
      <c r="UHR27" s="152"/>
      <c r="UHT27" s="152"/>
      <c r="UHU27" s="212"/>
      <c r="UHV27" s="210"/>
      <c r="UHW27" s="211"/>
      <c r="UHX27" s="149"/>
      <c r="UIF27" s="149"/>
      <c r="UII27" s="171"/>
      <c r="UIJ27" s="171"/>
      <c r="UIK27" s="149"/>
      <c r="UIM27" s="152"/>
      <c r="UIO27" s="152"/>
      <c r="UIP27" s="212"/>
      <c r="UIQ27" s="210"/>
      <c r="UIR27" s="211"/>
      <c r="UIS27" s="149"/>
      <c r="UJA27" s="149"/>
      <c r="UJD27" s="171"/>
      <c r="UJE27" s="171"/>
      <c r="UJF27" s="149"/>
      <c r="UJH27" s="152"/>
      <c r="UJJ27" s="152"/>
      <c r="UJK27" s="212"/>
      <c r="UJL27" s="210"/>
      <c r="UJM27" s="211"/>
      <c r="UJN27" s="149"/>
      <c r="UJV27" s="149"/>
      <c r="UJY27" s="171"/>
      <c r="UJZ27" s="171"/>
      <c r="UKA27" s="149"/>
      <c r="UKC27" s="152"/>
      <c r="UKE27" s="152"/>
      <c r="UKF27" s="212"/>
      <c r="UKG27" s="210"/>
      <c r="UKH27" s="211"/>
      <c r="UKI27" s="149"/>
      <c r="UKQ27" s="149"/>
      <c r="UKT27" s="171"/>
      <c r="UKU27" s="171"/>
      <c r="UKV27" s="149"/>
      <c r="UKX27" s="152"/>
      <c r="UKZ27" s="152"/>
      <c r="ULA27" s="212"/>
      <c r="ULB27" s="210"/>
      <c r="ULC27" s="211"/>
      <c r="ULD27" s="149"/>
      <c r="ULL27" s="149"/>
      <c r="ULO27" s="171"/>
      <c r="ULP27" s="171"/>
      <c r="ULQ27" s="149"/>
      <c r="ULS27" s="152"/>
      <c r="ULU27" s="152"/>
      <c r="ULV27" s="212"/>
      <c r="ULW27" s="210"/>
      <c r="ULX27" s="211"/>
      <c r="ULY27" s="149"/>
      <c r="UMG27" s="149"/>
      <c r="UMJ27" s="171"/>
      <c r="UMK27" s="171"/>
      <c r="UML27" s="149"/>
      <c r="UMN27" s="152"/>
      <c r="UMP27" s="152"/>
      <c r="UMQ27" s="212"/>
      <c r="UMR27" s="210"/>
      <c r="UMS27" s="211"/>
      <c r="UMT27" s="149"/>
      <c r="UNB27" s="149"/>
      <c r="UNE27" s="171"/>
      <c r="UNF27" s="171"/>
      <c r="UNG27" s="149"/>
      <c r="UNI27" s="152"/>
      <c r="UNK27" s="152"/>
      <c r="UNL27" s="212"/>
      <c r="UNM27" s="210"/>
      <c r="UNN27" s="211"/>
      <c r="UNO27" s="149"/>
      <c r="UNW27" s="149"/>
      <c r="UNZ27" s="171"/>
      <c r="UOA27" s="171"/>
      <c r="UOB27" s="149"/>
      <c r="UOD27" s="152"/>
      <c r="UOF27" s="152"/>
      <c r="UOG27" s="212"/>
      <c r="UOH27" s="210"/>
      <c r="UOI27" s="211"/>
      <c r="UOJ27" s="149"/>
      <c r="UOR27" s="149"/>
      <c r="UOU27" s="171"/>
      <c r="UOV27" s="171"/>
      <c r="UOW27" s="149"/>
      <c r="UOY27" s="152"/>
      <c r="UPA27" s="152"/>
      <c r="UPB27" s="212"/>
      <c r="UPC27" s="210"/>
      <c r="UPD27" s="211"/>
      <c r="UPE27" s="149"/>
      <c r="UPM27" s="149"/>
      <c r="UPP27" s="171"/>
      <c r="UPQ27" s="171"/>
      <c r="UPR27" s="149"/>
      <c r="UPT27" s="152"/>
      <c r="UPV27" s="152"/>
      <c r="UPW27" s="212"/>
      <c r="UPX27" s="210"/>
      <c r="UPY27" s="211"/>
      <c r="UPZ27" s="149"/>
      <c r="UQH27" s="149"/>
      <c r="UQK27" s="171"/>
      <c r="UQL27" s="171"/>
      <c r="UQM27" s="149"/>
      <c r="UQO27" s="152"/>
      <c r="UQQ27" s="152"/>
      <c r="UQR27" s="212"/>
      <c r="UQS27" s="210"/>
      <c r="UQT27" s="211"/>
      <c r="UQU27" s="149"/>
      <c r="URC27" s="149"/>
      <c r="URF27" s="171"/>
      <c r="URG27" s="171"/>
      <c r="URH27" s="149"/>
      <c r="URJ27" s="152"/>
      <c r="URL27" s="152"/>
      <c r="URM27" s="212"/>
      <c r="URN27" s="210"/>
      <c r="URO27" s="211"/>
      <c r="URP27" s="149"/>
      <c r="URX27" s="149"/>
      <c r="USA27" s="171"/>
      <c r="USB27" s="171"/>
      <c r="USC27" s="149"/>
      <c r="USE27" s="152"/>
      <c r="USG27" s="152"/>
      <c r="USH27" s="212"/>
      <c r="USI27" s="210"/>
      <c r="USJ27" s="211"/>
      <c r="USK27" s="149"/>
      <c r="USS27" s="149"/>
      <c r="USV27" s="171"/>
      <c r="USW27" s="171"/>
      <c r="USX27" s="149"/>
      <c r="USZ27" s="152"/>
      <c r="UTB27" s="152"/>
      <c r="UTC27" s="212"/>
      <c r="UTD27" s="210"/>
      <c r="UTE27" s="211"/>
      <c r="UTF27" s="149"/>
      <c r="UTN27" s="149"/>
      <c r="UTQ27" s="171"/>
      <c r="UTR27" s="171"/>
      <c r="UTS27" s="149"/>
      <c r="UTU27" s="152"/>
      <c r="UTW27" s="152"/>
      <c r="UTX27" s="212"/>
      <c r="UTY27" s="210"/>
      <c r="UTZ27" s="211"/>
      <c r="UUA27" s="149"/>
      <c r="UUI27" s="149"/>
      <c r="UUL27" s="171"/>
      <c r="UUM27" s="171"/>
      <c r="UUN27" s="149"/>
      <c r="UUP27" s="152"/>
      <c r="UUR27" s="152"/>
      <c r="UUS27" s="212"/>
      <c r="UUT27" s="210"/>
      <c r="UUU27" s="211"/>
      <c r="UUV27" s="149"/>
      <c r="UVD27" s="149"/>
      <c r="UVG27" s="171"/>
      <c r="UVH27" s="171"/>
      <c r="UVI27" s="149"/>
      <c r="UVK27" s="152"/>
      <c r="UVM27" s="152"/>
      <c r="UVN27" s="212"/>
      <c r="UVO27" s="210"/>
      <c r="UVP27" s="211"/>
      <c r="UVQ27" s="149"/>
      <c r="UVY27" s="149"/>
      <c r="UWB27" s="171"/>
      <c r="UWC27" s="171"/>
      <c r="UWD27" s="149"/>
      <c r="UWF27" s="152"/>
      <c r="UWH27" s="152"/>
      <c r="UWI27" s="212"/>
      <c r="UWJ27" s="210"/>
      <c r="UWK27" s="211"/>
      <c r="UWL27" s="149"/>
      <c r="UWT27" s="149"/>
      <c r="UWW27" s="171"/>
      <c r="UWX27" s="171"/>
      <c r="UWY27" s="149"/>
      <c r="UXA27" s="152"/>
      <c r="UXC27" s="152"/>
      <c r="UXD27" s="212"/>
      <c r="UXE27" s="210"/>
      <c r="UXF27" s="211"/>
      <c r="UXG27" s="149"/>
      <c r="UXO27" s="149"/>
      <c r="UXR27" s="171"/>
      <c r="UXS27" s="171"/>
      <c r="UXT27" s="149"/>
      <c r="UXV27" s="152"/>
      <c r="UXX27" s="152"/>
      <c r="UXY27" s="212"/>
      <c r="UXZ27" s="210"/>
      <c r="UYA27" s="211"/>
      <c r="UYB27" s="149"/>
      <c r="UYJ27" s="149"/>
      <c r="UYM27" s="171"/>
      <c r="UYN27" s="171"/>
      <c r="UYO27" s="149"/>
      <c r="UYQ27" s="152"/>
      <c r="UYS27" s="152"/>
      <c r="UYT27" s="212"/>
      <c r="UYU27" s="210"/>
      <c r="UYV27" s="211"/>
      <c r="UYW27" s="149"/>
      <c r="UZE27" s="149"/>
      <c r="UZH27" s="171"/>
      <c r="UZI27" s="171"/>
      <c r="UZJ27" s="149"/>
      <c r="UZL27" s="152"/>
      <c r="UZN27" s="152"/>
      <c r="UZO27" s="212"/>
      <c r="UZP27" s="210"/>
      <c r="UZQ27" s="211"/>
      <c r="UZR27" s="149"/>
      <c r="UZZ27" s="149"/>
      <c r="VAC27" s="171"/>
      <c r="VAD27" s="171"/>
      <c r="VAE27" s="149"/>
      <c r="VAG27" s="152"/>
      <c r="VAI27" s="152"/>
      <c r="VAJ27" s="212"/>
      <c r="VAK27" s="210"/>
      <c r="VAL27" s="211"/>
      <c r="VAM27" s="149"/>
      <c r="VAU27" s="149"/>
      <c r="VAX27" s="171"/>
      <c r="VAY27" s="171"/>
      <c r="VAZ27" s="149"/>
      <c r="VBB27" s="152"/>
      <c r="VBD27" s="152"/>
      <c r="VBE27" s="212"/>
      <c r="VBF27" s="210"/>
      <c r="VBG27" s="211"/>
      <c r="VBH27" s="149"/>
      <c r="VBP27" s="149"/>
      <c r="VBS27" s="171"/>
      <c r="VBT27" s="171"/>
      <c r="VBU27" s="149"/>
      <c r="VBW27" s="152"/>
      <c r="VBY27" s="152"/>
      <c r="VBZ27" s="212"/>
      <c r="VCA27" s="210"/>
      <c r="VCB27" s="211"/>
      <c r="VCC27" s="149"/>
      <c r="VCK27" s="149"/>
      <c r="VCN27" s="171"/>
      <c r="VCO27" s="171"/>
      <c r="VCP27" s="149"/>
      <c r="VCR27" s="152"/>
      <c r="VCT27" s="152"/>
      <c r="VCU27" s="212"/>
      <c r="VCV27" s="210"/>
      <c r="VCW27" s="211"/>
      <c r="VCX27" s="149"/>
      <c r="VDF27" s="149"/>
      <c r="VDI27" s="171"/>
      <c r="VDJ27" s="171"/>
      <c r="VDK27" s="149"/>
      <c r="VDM27" s="152"/>
      <c r="VDO27" s="152"/>
      <c r="VDP27" s="212"/>
      <c r="VDQ27" s="210"/>
      <c r="VDR27" s="211"/>
      <c r="VDS27" s="149"/>
      <c r="VEA27" s="149"/>
      <c r="VED27" s="171"/>
      <c r="VEE27" s="171"/>
      <c r="VEF27" s="149"/>
      <c r="VEH27" s="152"/>
      <c r="VEJ27" s="152"/>
      <c r="VEK27" s="212"/>
      <c r="VEL27" s="210"/>
      <c r="VEM27" s="211"/>
      <c r="VEN27" s="149"/>
      <c r="VEV27" s="149"/>
      <c r="VEY27" s="171"/>
      <c r="VEZ27" s="171"/>
      <c r="VFA27" s="149"/>
      <c r="VFC27" s="152"/>
      <c r="VFE27" s="152"/>
      <c r="VFF27" s="212"/>
      <c r="VFG27" s="210"/>
      <c r="VFH27" s="211"/>
      <c r="VFI27" s="149"/>
      <c r="VFQ27" s="149"/>
      <c r="VFT27" s="171"/>
      <c r="VFU27" s="171"/>
      <c r="VFV27" s="149"/>
      <c r="VFX27" s="152"/>
      <c r="VFZ27" s="152"/>
      <c r="VGA27" s="212"/>
      <c r="VGB27" s="210"/>
      <c r="VGC27" s="211"/>
      <c r="VGD27" s="149"/>
      <c r="VGL27" s="149"/>
      <c r="VGO27" s="171"/>
      <c r="VGP27" s="171"/>
      <c r="VGQ27" s="149"/>
      <c r="VGS27" s="152"/>
      <c r="VGU27" s="152"/>
      <c r="VGV27" s="212"/>
      <c r="VGW27" s="210"/>
      <c r="VGX27" s="211"/>
      <c r="VGY27" s="149"/>
      <c r="VHG27" s="149"/>
      <c r="VHJ27" s="171"/>
      <c r="VHK27" s="171"/>
      <c r="VHL27" s="149"/>
      <c r="VHN27" s="152"/>
      <c r="VHP27" s="152"/>
      <c r="VHQ27" s="212"/>
      <c r="VHR27" s="210"/>
      <c r="VHS27" s="211"/>
      <c r="VHT27" s="149"/>
      <c r="VIB27" s="149"/>
      <c r="VIE27" s="171"/>
      <c r="VIF27" s="171"/>
      <c r="VIG27" s="149"/>
      <c r="VII27" s="152"/>
      <c r="VIK27" s="152"/>
      <c r="VIL27" s="212"/>
      <c r="VIM27" s="210"/>
      <c r="VIN27" s="211"/>
      <c r="VIO27" s="149"/>
      <c r="VIW27" s="149"/>
      <c r="VIZ27" s="171"/>
      <c r="VJA27" s="171"/>
      <c r="VJB27" s="149"/>
      <c r="VJD27" s="152"/>
      <c r="VJF27" s="152"/>
      <c r="VJG27" s="212"/>
      <c r="VJH27" s="210"/>
      <c r="VJI27" s="211"/>
      <c r="VJJ27" s="149"/>
      <c r="VJR27" s="149"/>
      <c r="VJU27" s="171"/>
      <c r="VJV27" s="171"/>
      <c r="VJW27" s="149"/>
      <c r="VJY27" s="152"/>
      <c r="VKA27" s="152"/>
      <c r="VKB27" s="212"/>
      <c r="VKC27" s="210"/>
      <c r="VKD27" s="211"/>
      <c r="VKE27" s="149"/>
      <c r="VKM27" s="149"/>
      <c r="VKP27" s="171"/>
      <c r="VKQ27" s="171"/>
      <c r="VKR27" s="149"/>
      <c r="VKT27" s="152"/>
      <c r="VKV27" s="152"/>
      <c r="VKW27" s="212"/>
      <c r="VKX27" s="210"/>
      <c r="VKY27" s="211"/>
      <c r="VKZ27" s="149"/>
      <c r="VLH27" s="149"/>
      <c r="VLK27" s="171"/>
      <c r="VLL27" s="171"/>
      <c r="VLM27" s="149"/>
      <c r="VLO27" s="152"/>
      <c r="VLQ27" s="152"/>
      <c r="VLR27" s="212"/>
      <c r="VLS27" s="210"/>
      <c r="VLT27" s="211"/>
      <c r="VLU27" s="149"/>
      <c r="VMC27" s="149"/>
      <c r="VMF27" s="171"/>
      <c r="VMG27" s="171"/>
      <c r="VMH27" s="149"/>
      <c r="VMJ27" s="152"/>
      <c r="VML27" s="152"/>
      <c r="VMM27" s="212"/>
      <c r="VMN27" s="210"/>
      <c r="VMO27" s="211"/>
      <c r="VMP27" s="149"/>
      <c r="VMX27" s="149"/>
      <c r="VNA27" s="171"/>
      <c r="VNB27" s="171"/>
      <c r="VNC27" s="149"/>
      <c r="VNE27" s="152"/>
      <c r="VNG27" s="152"/>
      <c r="VNH27" s="212"/>
      <c r="VNI27" s="210"/>
      <c r="VNJ27" s="211"/>
      <c r="VNK27" s="149"/>
      <c r="VNS27" s="149"/>
      <c r="VNV27" s="171"/>
      <c r="VNW27" s="171"/>
      <c r="VNX27" s="149"/>
      <c r="VNZ27" s="152"/>
      <c r="VOB27" s="152"/>
      <c r="VOC27" s="212"/>
      <c r="VOD27" s="210"/>
      <c r="VOE27" s="211"/>
      <c r="VOF27" s="149"/>
      <c r="VON27" s="149"/>
      <c r="VOQ27" s="171"/>
      <c r="VOR27" s="171"/>
      <c r="VOS27" s="149"/>
      <c r="VOU27" s="152"/>
      <c r="VOW27" s="152"/>
      <c r="VOX27" s="212"/>
      <c r="VOY27" s="210"/>
      <c r="VOZ27" s="211"/>
      <c r="VPA27" s="149"/>
      <c r="VPI27" s="149"/>
      <c r="VPL27" s="171"/>
      <c r="VPM27" s="171"/>
      <c r="VPN27" s="149"/>
      <c r="VPP27" s="152"/>
      <c r="VPR27" s="152"/>
      <c r="VPS27" s="212"/>
      <c r="VPT27" s="210"/>
      <c r="VPU27" s="211"/>
      <c r="VPV27" s="149"/>
      <c r="VQD27" s="149"/>
      <c r="VQG27" s="171"/>
      <c r="VQH27" s="171"/>
      <c r="VQI27" s="149"/>
      <c r="VQK27" s="152"/>
      <c r="VQM27" s="152"/>
      <c r="VQN27" s="212"/>
      <c r="VQO27" s="210"/>
      <c r="VQP27" s="211"/>
      <c r="VQQ27" s="149"/>
      <c r="VQY27" s="149"/>
      <c r="VRB27" s="171"/>
      <c r="VRC27" s="171"/>
      <c r="VRD27" s="149"/>
      <c r="VRF27" s="152"/>
      <c r="VRH27" s="152"/>
      <c r="VRI27" s="212"/>
      <c r="VRJ27" s="210"/>
      <c r="VRK27" s="211"/>
      <c r="VRL27" s="149"/>
      <c r="VRT27" s="149"/>
      <c r="VRW27" s="171"/>
      <c r="VRX27" s="171"/>
      <c r="VRY27" s="149"/>
      <c r="VSA27" s="152"/>
      <c r="VSC27" s="152"/>
      <c r="VSD27" s="212"/>
      <c r="VSE27" s="210"/>
      <c r="VSF27" s="211"/>
      <c r="VSG27" s="149"/>
      <c r="VSO27" s="149"/>
      <c r="VSR27" s="171"/>
      <c r="VSS27" s="171"/>
      <c r="VST27" s="149"/>
      <c r="VSV27" s="152"/>
      <c r="VSX27" s="152"/>
      <c r="VSY27" s="212"/>
      <c r="VSZ27" s="210"/>
      <c r="VTA27" s="211"/>
      <c r="VTB27" s="149"/>
      <c r="VTJ27" s="149"/>
      <c r="VTM27" s="171"/>
      <c r="VTN27" s="171"/>
      <c r="VTO27" s="149"/>
      <c r="VTQ27" s="152"/>
      <c r="VTS27" s="152"/>
      <c r="VTT27" s="212"/>
      <c r="VTU27" s="210"/>
      <c r="VTV27" s="211"/>
      <c r="VTW27" s="149"/>
      <c r="VUE27" s="149"/>
      <c r="VUH27" s="171"/>
      <c r="VUI27" s="171"/>
      <c r="VUJ27" s="149"/>
      <c r="VUL27" s="152"/>
      <c r="VUN27" s="152"/>
      <c r="VUO27" s="212"/>
      <c r="VUP27" s="210"/>
      <c r="VUQ27" s="211"/>
      <c r="VUR27" s="149"/>
      <c r="VUZ27" s="149"/>
      <c r="VVC27" s="171"/>
      <c r="VVD27" s="171"/>
      <c r="VVE27" s="149"/>
      <c r="VVG27" s="152"/>
      <c r="VVI27" s="152"/>
      <c r="VVJ27" s="212"/>
      <c r="VVK27" s="210"/>
      <c r="VVL27" s="211"/>
      <c r="VVM27" s="149"/>
      <c r="VVU27" s="149"/>
      <c r="VVX27" s="171"/>
      <c r="VVY27" s="171"/>
      <c r="VVZ27" s="149"/>
      <c r="VWB27" s="152"/>
      <c r="VWD27" s="152"/>
      <c r="VWE27" s="212"/>
      <c r="VWF27" s="210"/>
      <c r="VWG27" s="211"/>
      <c r="VWH27" s="149"/>
      <c r="VWP27" s="149"/>
      <c r="VWS27" s="171"/>
      <c r="VWT27" s="171"/>
      <c r="VWU27" s="149"/>
      <c r="VWW27" s="152"/>
      <c r="VWY27" s="152"/>
      <c r="VWZ27" s="212"/>
      <c r="VXA27" s="210"/>
      <c r="VXB27" s="211"/>
      <c r="VXC27" s="149"/>
      <c r="VXK27" s="149"/>
      <c r="VXN27" s="171"/>
      <c r="VXO27" s="171"/>
      <c r="VXP27" s="149"/>
      <c r="VXR27" s="152"/>
      <c r="VXT27" s="152"/>
      <c r="VXU27" s="212"/>
      <c r="VXV27" s="210"/>
      <c r="VXW27" s="211"/>
      <c r="VXX27" s="149"/>
      <c r="VYF27" s="149"/>
      <c r="VYI27" s="171"/>
      <c r="VYJ27" s="171"/>
      <c r="VYK27" s="149"/>
      <c r="VYM27" s="152"/>
      <c r="VYO27" s="152"/>
      <c r="VYP27" s="212"/>
      <c r="VYQ27" s="210"/>
      <c r="VYR27" s="211"/>
      <c r="VYS27" s="149"/>
      <c r="VZA27" s="149"/>
      <c r="VZD27" s="171"/>
      <c r="VZE27" s="171"/>
      <c r="VZF27" s="149"/>
      <c r="VZH27" s="152"/>
      <c r="VZJ27" s="152"/>
      <c r="VZK27" s="212"/>
      <c r="VZL27" s="210"/>
      <c r="VZM27" s="211"/>
      <c r="VZN27" s="149"/>
      <c r="VZV27" s="149"/>
      <c r="VZY27" s="171"/>
      <c r="VZZ27" s="171"/>
      <c r="WAA27" s="149"/>
      <c r="WAC27" s="152"/>
      <c r="WAE27" s="152"/>
      <c r="WAF27" s="212"/>
      <c r="WAG27" s="210"/>
      <c r="WAH27" s="211"/>
      <c r="WAI27" s="149"/>
      <c r="WAQ27" s="149"/>
      <c r="WAT27" s="171"/>
      <c r="WAU27" s="171"/>
      <c r="WAV27" s="149"/>
      <c r="WAX27" s="152"/>
      <c r="WAZ27" s="152"/>
      <c r="WBA27" s="212"/>
      <c r="WBB27" s="210"/>
      <c r="WBC27" s="211"/>
      <c r="WBD27" s="149"/>
      <c r="WBL27" s="149"/>
      <c r="WBO27" s="171"/>
      <c r="WBP27" s="171"/>
      <c r="WBQ27" s="149"/>
      <c r="WBS27" s="152"/>
      <c r="WBU27" s="152"/>
      <c r="WBV27" s="212"/>
      <c r="WBW27" s="210"/>
      <c r="WBX27" s="211"/>
      <c r="WBY27" s="149"/>
      <c r="WCG27" s="149"/>
      <c r="WCJ27" s="171"/>
      <c r="WCK27" s="171"/>
      <c r="WCL27" s="149"/>
      <c r="WCN27" s="152"/>
      <c r="WCP27" s="152"/>
      <c r="WCQ27" s="212"/>
      <c r="WCR27" s="210"/>
      <c r="WCS27" s="211"/>
      <c r="WCT27" s="149"/>
      <c r="WDB27" s="149"/>
      <c r="WDE27" s="171"/>
      <c r="WDF27" s="171"/>
      <c r="WDG27" s="149"/>
      <c r="WDI27" s="152"/>
      <c r="WDK27" s="152"/>
      <c r="WDL27" s="212"/>
      <c r="WDM27" s="210"/>
      <c r="WDN27" s="211"/>
      <c r="WDO27" s="149"/>
      <c r="WDW27" s="149"/>
      <c r="WDZ27" s="171"/>
      <c r="WEA27" s="171"/>
      <c r="WEB27" s="149"/>
      <c r="WED27" s="152"/>
      <c r="WEF27" s="152"/>
      <c r="WEG27" s="212"/>
      <c r="WEH27" s="210"/>
      <c r="WEI27" s="211"/>
      <c r="WEJ27" s="149"/>
      <c r="WER27" s="149"/>
      <c r="WEU27" s="171"/>
      <c r="WEV27" s="171"/>
      <c r="WEW27" s="149"/>
      <c r="WEY27" s="152"/>
      <c r="WFA27" s="152"/>
      <c r="WFB27" s="212"/>
      <c r="WFC27" s="210"/>
      <c r="WFD27" s="211"/>
      <c r="WFE27" s="149"/>
      <c r="WFM27" s="149"/>
      <c r="WFP27" s="171"/>
      <c r="WFQ27" s="171"/>
      <c r="WFR27" s="149"/>
      <c r="WFT27" s="152"/>
      <c r="WFV27" s="152"/>
      <c r="WFW27" s="212"/>
      <c r="WFX27" s="210"/>
      <c r="WFY27" s="211"/>
      <c r="WFZ27" s="149"/>
      <c r="WGH27" s="149"/>
      <c r="WGK27" s="171"/>
      <c r="WGL27" s="171"/>
      <c r="WGM27" s="149"/>
      <c r="WGO27" s="152"/>
      <c r="WGQ27" s="152"/>
      <c r="WGR27" s="212"/>
      <c r="WGS27" s="210"/>
      <c r="WGT27" s="211"/>
      <c r="WGU27" s="149"/>
      <c r="WHC27" s="149"/>
      <c r="WHF27" s="171"/>
      <c r="WHG27" s="171"/>
      <c r="WHH27" s="149"/>
      <c r="WHJ27" s="152"/>
      <c r="WHL27" s="152"/>
      <c r="WHM27" s="212"/>
      <c r="WHN27" s="210"/>
      <c r="WHO27" s="211"/>
      <c r="WHP27" s="149"/>
      <c r="WHX27" s="149"/>
      <c r="WIA27" s="171"/>
      <c r="WIB27" s="171"/>
      <c r="WIC27" s="149"/>
      <c r="WIE27" s="152"/>
      <c r="WIG27" s="152"/>
      <c r="WIH27" s="212"/>
      <c r="WII27" s="210"/>
      <c r="WIJ27" s="211"/>
      <c r="WIK27" s="149"/>
      <c r="WIS27" s="149"/>
      <c r="WIV27" s="171"/>
      <c r="WIW27" s="171"/>
      <c r="WIX27" s="149"/>
      <c r="WIZ27" s="152"/>
      <c r="WJB27" s="152"/>
      <c r="WJC27" s="212"/>
      <c r="WJD27" s="210"/>
      <c r="WJE27" s="211"/>
      <c r="WJF27" s="149"/>
      <c r="WJN27" s="149"/>
      <c r="WJQ27" s="171"/>
      <c r="WJR27" s="171"/>
      <c r="WJS27" s="149"/>
      <c r="WJU27" s="152"/>
      <c r="WJW27" s="152"/>
      <c r="WJX27" s="212"/>
      <c r="WJY27" s="210"/>
      <c r="WJZ27" s="211"/>
      <c r="WKA27" s="149"/>
      <c r="WKI27" s="149"/>
      <c r="WKL27" s="171"/>
      <c r="WKM27" s="171"/>
      <c r="WKN27" s="149"/>
      <c r="WKP27" s="152"/>
      <c r="WKR27" s="152"/>
      <c r="WKS27" s="212"/>
      <c r="WKT27" s="210"/>
      <c r="WKU27" s="211"/>
      <c r="WKV27" s="149"/>
      <c r="WLD27" s="149"/>
      <c r="WLG27" s="171"/>
      <c r="WLH27" s="171"/>
      <c r="WLI27" s="149"/>
      <c r="WLK27" s="152"/>
      <c r="WLM27" s="152"/>
      <c r="WLN27" s="212"/>
      <c r="WLO27" s="210"/>
      <c r="WLP27" s="211"/>
      <c r="WLQ27" s="149"/>
      <c r="WLY27" s="149"/>
      <c r="WMB27" s="171"/>
      <c r="WMC27" s="171"/>
      <c r="WMD27" s="149"/>
      <c r="WMF27" s="152"/>
      <c r="WMH27" s="152"/>
      <c r="WMI27" s="212"/>
      <c r="WMJ27" s="210"/>
      <c r="WMK27" s="211"/>
      <c r="WML27" s="149"/>
      <c r="WMT27" s="149"/>
      <c r="WMW27" s="171"/>
      <c r="WMX27" s="171"/>
      <c r="WMY27" s="149"/>
      <c r="WNA27" s="152"/>
      <c r="WNC27" s="152"/>
      <c r="WND27" s="212"/>
      <c r="WNE27" s="210"/>
      <c r="WNF27" s="211"/>
      <c r="WNG27" s="149"/>
      <c r="WNO27" s="149"/>
      <c r="WNR27" s="171"/>
      <c r="WNS27" s="171"/>
      <c r="WNT27" s="149"/>
      <c r="WNV27" s="152"/>
      <c r="WNX27" s="152"/>
      <c r="WNY27" s="212"/>
      <c r="WNZ27" s="210"/>
      <c r="WOA27" s="211"/>
      <c r="WOB27" s="149"/>
      <c r="WOJ27" s="149"/>
      <c r="WOM27" s="171"/>
      <c r="WON27" s="171"/>
      <c r="WOO27" s="149"/>
      <c r="WOQ27" s="152"/>
      <c r="WOS27" s="152"/>
      <c r="WOT27" s="212"/>
      <c r="WOU27" s="210"/>
      <c r="WOV27" s="211"/>
      <c r="WOW27" s="149"/>
      <c r="WPE27" s="149"/>
      <c r="WPH27" s="171"/>
      <c r="WPI27" s="171"/>
      <c r="WPJ27" s="149"/>
      <c r="WPL27" s="152"/>
      <c r="WPN27" s="152"/>
      <c r="WPO27" s="212"/>
      <c r="WPP27" s="210"/>
      <c r="WPQ27" s="211"/>
      <c r="WPR27" s="149"/>
      <c r="WPZ27" s="149"/>
      <c r="WQC27" s="171"/>
      <c r="WQD27" s="171"/>
      <c r="WQE27" s="149"/>
      <c r="WQG27" s="152"/>
      <c r="WQI27" s="152"/>
      <c r="WQJ27" s="212"/>
      <c r="WQK27" s="210"/>
      <c r="WQL27" s="211"/>
      <c r="WQM27" s="149"/>
      <c r="WQU27" s="149"/>
      <c r="WQX27" s="171"/>
      <c r="WQY27" s="171"/>
      <c r="WQZ27" s="149"/>
      <c r="WRB27" s="152"/>
      <c r="WRD27" s="152"/>
      <c r="WRE27" s="212"/>
      <c r="WRF27" s="210"/>
      <c r="WRG27" s="211"/>
      <c r="WRH27" s="149"/>
      <c r="WRP27" s="149"/>
      <c r="WRS27" s="171"/>
      <c r="WRT27" s="171"/>
      <c r="WRU27" s="149"/>
      <c r="WRW27" s="152"/>
      <c r="WRY27" s="152"/>
      <c r="WRZ27" s="212"/>
      <c r="WSA27" s="210"/>
      <c r="WSB27" s="211"/>
      <c r="WSC27" s="149"/>
      <c r="WSK27" s="149"/>
      <c r="WSN27" s="171"/>
      <c r="WSO27" s="171"/>
      <c r="WSP27" s="149"/>
      <c r="WSR27" s="152"/>
      <c r="WST27" s="152"/>
      <c r="WSU27" s="212"/>
      <c r="WSV27" s="210"/>
      <c r="WSW27" s="211"/>
      <c r="WSX27" s="149"/>
      <c r="WTF27" s="149"/>
      <c r="WTI27" s="171"/>
      <c r="WTJ27" s="171"/>
      <c r="WTK27" s="149"/>
      <c r="WTM27" s="152"/>
      <c r="WTO27" s="152"/>
      <c r="WTP27" s="212"/>
      <c r="WTQ27" s="210"/>
      <c r="WTR27" s="211"/>
      <c r="WTS27" s="149"/>
      <c r="WUA27" s="149"/>
      <c r="WUD27" s="171"/>
      <c r="WUE27" s="171"/>
      <c r="WUF27" s="149"/>
      <c r="WUH27" s="152"/>
      <c r="WUJ27" s="152"/>
      <c r="WUK27" s="212"/>
      <c r="WUL27" s="210"/>
      <c r="WUM27" s="211"/>
      <c r="WUN27" s="149"/>
      <c r="WUV27" s="149"/>
      <c r="WUY27" s="171"/>
      <c r="WUZ27" s="171"/>
      <c r="WVA27" s="149"/>
      <c r="WVC27" s="152"/>
      <c r="WVE27" s="152"/>
      <c r="WVF27" s="212"/>
      <c r="WVG27" s="210"/>
      <c r="WVH27" s="211"/>
      <c r="WVI27" s="149"/>
      <c r="WVQ27" s="149"/>
      <c r="WVT27" s="171"/>
      <c r="WVU27" s="171"/>
      <c r="WVV27" s="149"/>
      <c r="WVX27" s="152"/>
      <c r="WVZ27" s="152"/>
      <c r="WWA27" s="212"/>
      <c r="WWB27" s="210"/>
      <c r="WWC27" s="211"/>
      <c r="WWD27" s="149"/>
      <c r="WWL27" s="149"/>
      <c r="WWO27" s="171"/>
      <c r="WWP27" s="171"/>
      <c r="WWQ27" s="149"/>
      <c r="WWS27" s="152"/>
      <c r="WWU27" s="152"/>
      <c r="WWV27" s="212"/>
      <c r="WWW27" s="210"/>
      <c r="WWX27" s="211"/>
      <c r="WWY27" s="149"/>
      <c r="WXG27" s="149"/>
      <c r="WXJ27" s="171"/>
      <c r="WXK27" s="171"/>
      <c r="WXL27" s="149"/>
      <c r="WXN27" s="152"/>
      <c r="WXP27" s="152"/>
      <c r="WXQ27" s="212"/>
      <c r="WXR27" s="210"/>
      <c r="WXS27" s="211"/>
      <c r="WXT27" s="149"/>
      <c r="WYB27" s="149"/>
      <c r="WYE27" s="171"/>
      <c r="WYF27" s="171"/>
      <c r="WYG27" s="149"/>
      <c r="WYI27" s="152"/>
      <c r="WYK27" s="152"/>
      <c r="WYL27" s="212"/>
      <c r="WYM27" s="210"/>
      <c r="WYN27" s="211"/>
      <c r="WYO27" s="149"/>
      <c r="WYW27" s="149"/>
      <c r="WYZ27" s="171"/>
      <c r="WZA27" s="171"/>
      <c r="WZB27" s="149"/>
      <c r="WZD27" s="152"/>
      <c r="WZF27" s="152"/>
      <c r="WZG27" s="212"/>
      <c r="WZH27" s="210"/>
      <c r="WZI27" s="211"/>
      <c r="WZJ27" s="149"/>
      <c r="WZR27" s="149"/>
      <c r="WZU27" s="171"/>
      <c r="WZV27" s="171"/>
      <c r="WZW27" s="149"/>
      <c r="WZY27" s="152"/>
      <c r="XAA27" s="152"/>
      <c r="XAB27" s="212"/>
      <c r="XAC27" s="210"/>
      <c r="XAD27" s="211"/>
      <c r="XAE27" s="149"/>
      <c r="XAM27" s="149"/>
      <c r="XAP27" s="171"/>
      <c r="XAQ27" s="171"/>
      <c r="XAR27" s="149"/>
      <c r="XAT27" s="152"/>
      <c r="XAV27" s="152"/>
      <c r="XAW27" s="212"/>
      <c r="XAX27" s="210"/>
      <c r="XAY27" s="211"/>
      <c r="XAZ27" s="149"/>
      <c r="XBH27" s="149"/>
      <c r="XBK27" s="171"/>
      <c r="XBL27" s="171"/>
      <c r="XBM27" s="149"/>
      <c r="XBO27" s="152"/>
      <c r="XBQ27" s="152"/>
      <c r="XBR27" s="212"/>
      <c r="XBS27" s="210"/>
      <c r="XBT27" s="211"/>
      <c r="XBU27" s="149"/>
      <c r="XCC27" s="149"/>
      <c r="XCF27" s="171"/>
      <c r="XCG27" s="171"/>
      <c r="XCH27" s="149"/>
      <c r="XCJ27" s="152"/>
      <c r="XCL27" s="152"/>
      <c r="XCM27" s="212"/>
      <c r="XCN27" s="210"/>
      <c r="XCO27" s="211"/>
      <c r="XCP27" s="149"/>
      <c r="XCX27" s="149"/>
      <c r="XDA27" s="171"/>
      <c r="XDB27" s="171"/>
      <c r="XDC27" s="149"/>
      <c r="XDE27" s="152"/>
      <c r="XDG27" s="152"/>
      <c r="XDH27" s="212"/>
      <c r="XDI27" s="210"/>
      <c r="XDJ27" s="211"/>
      <c r="XDK27" s="149"/>
      <c r="XDS27" s="149"/>
      <c r="XDV27" s="171"/>
      <c r="XDW27" s="171"/>
      <c r="XDX27" s="149"/>
      <c r="XDZ27" s="152"/>
      <c r="XEB27" s="152"/>
      <c r="XEC27" s="212"/>
      <c r="XED27" s="210"/>
      <c r="XEE27" s="211"/>
      <c r="XEF27" s="149"/>
      <c r="XEN27" s="149"/>
      <c r="XEQ27" s="171"/>
      <c r="XER27" s="171"/>
      <c r="XES27" s="149"/>
      <c r="XEU27" s="152"/>
      <c r="XEW27" s="152"/>
      <c r="XEX27" s="212"/>
      <c r="XEY27" s="210"/>
      <c r="XEZ27" s="211"/>
      <c r="XFA27" s="149"/>
    </row>
    <row r="28" spans="1:1024 1026:2046 2049:3067 3075:4096 4104:5119 5121:7162 7170:8191 8199:11257 11265:12286 12294:14336 14338:15360 15363:16381" s="150" customFormat="1" ht="12.75" x14ac:dyDescent="0.2">
      <c r="A28" s="149">
        <v>45406</v>
      </c>
      <c r="B28" s="150" t="s">
        <v>95</v>
      </c>
      <c r="C28" s="150" t="s">
        <v>100</v>
      </c>
      <c r="D28" s="150" t="s">
        <v>63</v>
      </c>
      <c r="E28" s="150" t="s">
        <v>25</v>
      </c>
      <c r="F28" s="150" t="s">
        <v>307</v>
      </c>
      <c r="G28" s="150">
        <v>2881</v>
      </c>
      <c r="H28" s="150">
        <v>104896</v>
      </c>
      <c r="I28" s="149">
        <v>45405</v>
      </c>
      <c r="J28" s="150">
        <v>155644539</v>
      </c>
      <c r="K28" s="150">
        <v>62</v>
      </c>
      <c r="L28" s="151">
        <v>21301.21</v>
      </c>
      <c r="M28" s="151">
        <v>10000</v>
      </c>
      <c r="N28" s="149">
        <v>45406</v>
      </c>
      <c r="O28" s="150" t="s">
        <v>306</v>
      </c>
      <c r="P28" s="152">
        <v>2.1999999999999999E-2</v>
      </c>
      <c r="Q28" s="150" t="s">
        <v>115</v>
      </c>
      <c r="R28" s="152">
        <v>0.03</v>
      </c>
      <c r="S28" s="209">
        <f t="shared" si="0"/>
        <v>300</v>
      </c>
      <c r="T28" s="210"/>
      <c r="U28" s="211" t="str">
        <f>VLOOKUP(D28,Painel!$C$7:$C$63,1,FALSE)</f>
        <v>JOYCE RAMOS COSTA</v>
      </c>
      <c r="V28" s="149"/>
      <c r="AD28" s="149"/>
      <c r="AG28" s="171"/>
      <c r="AH28" s="171"/>
      <c r="AI28" s="149"/>
      <c r="AK28" s="152"/>
      <c r="AM28" s="152"/>
      <c r="AN28" s="212"/>
      <c r="AO28" s="210"/>
      <c r="AP28" s="211"/>
      <c r="AQ28" s="149"/>
      <c r="AY28" s="149"/>
      <c r="BB28" s="171"/>
      <c r="BC28" s="171"/>
      <c r="BD28" s="149"/>
      <c r="BF28" s="152"/>
      <c r="BH28" s="152"/>
      <c r="BI28" s="212"/>
      <c r="BJ28" s="210"/>
      <c r="BK28" s="211"/>
      <c r="BL28" s="149"/>
      <c r="BT28" s="149"/>
      <c r="BW28" s="171"/>
      <c r="BX28" s="171"/>
      <c r="BY28" s="149"/>
      <c r="CA28" s="152"/>
      <c r="CC28" s="152"/>
      <c r="CD28" s="212"/>
      <c r="CE28" s="210"/>
      <c r="CF28" s="211"/>
      <c r="CG28" s="149"/>
      <c r="CO28" s="149"/>
      <c r="CR28" s="171"/>
      <c r="CS28" s="171"/>
      <c r="CT28" s="149"/>
      <c r="CV28" s="152"/>
      <c r="CX28" s="152"/>
      <c r="CY28" s="212"/>
      <c r="CZ28" s="210"/>
      <c r="DA28" s="211"/>
      <c r="DB28" s="149"/>
      <c r="DJ28" s="149"/>
      <c r="DM28" s="171"/>
      <c r="DN28" s="171"/>
      <c r="DO28" s="149"/>
      <c r="DQ28" s="152"/>
      <c r="DS28" s="152"/>
      <c r="DT28" s="212"/>
      <c r="DU28" s="210"/>
      <c r="DV28" s="211"/>
      <c r="DW28" s="149"/>
      <c r="EE28" s="149"/>
      <c r="EH28" s="171"/>
      <c r="EI28" s="171"/>
      <c r="EJ28" s="149"/>
      <c r="EL28" s="152"/>
      <c r="EN28" s="152"/>
      <c r="EO28" s="212"/>
      <c r="EP28" s="210"/>
      <c r="EQ28" s="211"/>
      <c r="ER28" s="149"/>
      <c r="EZ28" s="149"/>
      <c r="FC28" s="171"/>
      <c r="FD28" s="171"/>
      <c r="FE28" s="149"/>
      <c r="FG28" s="152"/>
      <c r="FI28" s="152"/>
      <c r="FJ28" s="212"/>
      <c r="FK28" s="210"/>
      <c r="FL28" s="211"/>
      <c r="FM28" s="149"/>
      <c r="FU28" s="149"/>
      <c r="FX28" s="171"/>
      <c r="FY28" s="171"/>
      <c r="FZ28" s="149"/>
      <c r="GB28" s="152"/>
      <c r="GD28" s="152"/>
      <c r="GE28" s="212"/>
      <c r="GF28" s="210"/>
      <c r="GG28" s="211"/>
      <c r="GH28" s="149"/>
      <c r="GP28" s="149"/>
      <c r="GS28" s="171"/>
      <c r="GT28" s="171"/>
      <c r="GU28" s="149"/>
      <c r="GW28" s="152"/>
      <c r="GY28" s="152"/>
      <c r="GZ28" s="212"/>
      <c r="HA28" s="210"/>
      <c r="HB28" s="211"/>
      <c r="HC28" s="149"/>
      <c r="HK28" s="149"/>
      <c r="HN28" s="171"/>
      <c r="HO28" s="171"/>
      <c r="HP28" s="149"/>
      <c r="HR28" s="152"/>
      <c r="HT28" s="152"/>
      <c r="HU28" s="212"/>
      <c r="HV28" s="210"/>
      <c r="HW28" s="211"/>
      <c r="HX28" s="149"/>
      <c r="IF28" s="149"/>
      <c r="II28" s="171"/>
      <c r="IJ28" s="171"/>
      <c r="IK28" s="149"/>
      <c r="IM28" s="152"/>
      <c r="IO28" s="152"/>
      <c r="IP28" s="212"/>
      <c r="IQ28" s="210"/>
      <c r="IR28" s="211"/>
      <c r="IS28" s="149"/>
      <c r="JA28" s="149"/>
      <c r="JD28" s="171"/>
      <c r="JE28" s="171"/>
      <c r="JF28" s="149"/>
      <c r="JH28" s="152"/>
      <c r="JJ28" s="152"/>
      <c r="JK28" s="212"/>
      <c r="JL28" s="210"/>
      <c r="JM28" s="211"/>
      <c r="JN28" s="149"/>
      <c r="JV28" s="149"/>
      <c r="JY28" s="171"/>
      <c r="JZ28" s="171"/>
      <c r="KA28" s="149"/>
      <c r="KC28" s="152"/>
      <c r="KE28" s="152"/>
      <c r="KF28" s="212"/>
      <c r="KG28" s="210"/>
      <c r="KH28" s="211"/>
      <c r="KI28" s="149"/>
      <c r="KQ28" s="149"/>
      <c r="KT28" s="171"/>
      <c r="KU28" s="171"/>
      <c r="KV28" s="149"/>
      <c r="KX28" s="152"/>
      <c r="KZ28" s="152"/>
      <c r="LA28" s="212"/>
      <c r="LB28" s="210"/>
      <c r="LC28" s="211"/>
      <c r="LD28" s="149"/>
      <c r="LL28" s="149"/>
      <c r="LO28" s="171"/>
      <c r="LP28" s="171"/>
      <c r="LQ28" s="149"/>
      <c r="LS28" s="152"/>
      <c r="LU28" s="152"/>
      <c r="LV28" s="212"/>
      <c r="LW28" s="210"/>
      <c r="LX28" s="211"/>
      <c r="LY28" s="149"/>
      <c r="MG28" s="149"/>
      <c r="MJ28" s="171"/>
      <c r="MK28" s="171"/>
      <c r="ML28" s="149"/>
      <c r="MN28" s="152"/>
      <c r="MP28" s="152"/>
      <c r="MQ28" s="212"/>
      <c r="MR28" s="210"/>
      <c r="MS28" s="211"/>
      <c r="MT28" s="149"/>
      <c r="NB28" s="149"/>
      <c r="NE28" s="171"/>
      <c r="NF28" s="171"/>
      <c r="NG28" s="149"/>
      <c r="NI28" s="152"/>
      <c r="NK28" s="152"/>
      <c r="NL28" s="212"/>
      <c r="NM28" s="210"/>
      <c r="NN28" s="211"/>
      <c r="NO28" s="149"/>
      <c r="NW28" s="149"/>
      <c r="NZ28" s="171"/>
      <c r="OA28" s="171"/>
      <c r="OB28" s="149"/>
      <c r="OD28" s="152"/>
      <c r="OF28" s="152"/>
      <c r="OG28" s="212"/>
      <c r="OH28" s="210"/>
      <c r="OI28" s="211"/>
      <c r="OJ28" s="149"/>
      <c r="OR28" s="149"/>
      <c r="OU28" s="171"/>
      <c r="OV28" s="171"/>
      <c r="OW28" s="149"/>
      <c r="OY28" s="152"/>
      <c r="PA28" s="152"/>
      <c r="PB28" s="212"/>
      <c r="PC28" s="210"/>
      <c r="PD28" s="211"/>
      <c r="PE28" s="149"/>
      <c r="PM28" s="149"/>
      <c r="PP28" s="171"/>
      <c r="PQ28" s="171"/>
      <c r="PR28" s="149"/>
      <c r="PT28" s="152"/>
      <c r="PV28" s="152"/>
      <c r="PW28" s="212"/>
      <c r="PX28" s="210"/>
      <c r="PY28" s="211"/>
      <c r="PZ28" s="149"/>
      <c r="QH28" s="149"/>
      <c r="QK28" s="171"/>
      <c r="QL28" s="171"/>
      <c r="QM28" s="149"/>
      <c r="QO28" s="152"/>
      <c r="QQ28" s="152"/>
      <c r="QR28" s="212"/>
      <c r="QS28" s="210"/>
      <c r="QT28" s="211"/>
      <c r="QU28" s="149"/>
      <c r="RC28" s="149"/>
      <c r="RF28" s="171"/>
      <c r="RG28" s="171"/>
      <c r="RH28" s="149"/>
      <c r="RJ28" s="152"/>
      <c r="RL28" s="152"/>
      <c r="RM28" s="212"/>
      <c r="RN28" s="210"/>
      <c r="RO28" s="211"/>
      <c r="RP28" s="149"/>
      <c r="RX28" s="149"/>
      <c r="SA28" s="171"/>
      <c r="SB28" s="171"/>
      <c r="SC28" s="149"/>
      <c r="SE28" s="152"/>
      <c r="SG28" s="152"/>
      <c r="SH28" s="212"/>
      <c r="SI28" s="210"/>
      <c r="SJ28" s="211"/>
      <c r="SK28" s="149"/>
      <c r="SS28" s="149"/>
      <c r="SV28" s="171"/>
      <c r="SW28" s="171"/>
      <c r="SX28" s="149"/>
      <c r="SZ28" s="152"/>
      <c r="TB28" s="152"/>
      <c r="TC28" s="212"/>
      <c r="TD28" s="210"/>
      <c r="TE28" s="211"/>
      <c r="TF28" s="149"/>
      <c r="TN28" s="149"/>
      <c r="TQ28" s="171"/>
      <c r="TR28" s="171"/>
      <c r="TS28" s="149"/>
      <c r="TU28" s="152"/>
      <c r="TW28" s="152"/>
      <c r="TX28" s="212"/>
      <c r="TY28" s="210"/>
      <c r="TZ28" s="211"/>
      <c r="UA28" s="149"/>
      <c r="UI28" s="149"/>
      <c r="UL28" s="171"/>
      <c r="UM28" s="171"/>
      <c r="UN28" s="149"/>
      <c r="UP28" s="152"/>
      <c r="UR28" s="152"/>
      <c r="US28" s="212"/>
      <c r="UT28" s="210"/>
      <c r="UU28" s="211"/>
      <c r="UV28" s="149"/>
      <c r="VD28" s="149"/>
      <c r="VG28" s="171"/>
      <c r="VH28" s="171"/>
      <c r="VI28" s="149"/>
      <c r="VK28" s="152"/>
      <c r="VM28" s="152"/>
      <c r="VN28" s="212"/>
      <c r="VO28" s="210"/>
      <c r="VP28" s="211"/>
      <c r="VQ28" s="149"/>
      <c r="VY28" s="149"/>
      <c r="WB28" s="171"/>
      <c r="WC28" s="171"/>
      <c r="WD28" s="149"/>
      <c r="WF28" s="152"/>
      <c r="WH28" s="152"/>
      <c r="WI28" s="212"/>
      <c r="WJ28" s="210"/>
      <c r="WK28" s="211"/>
      <c r="WL28" s="149"/>
      <c r="WT28" s="149"/>
      <c r="WW28" s="171"/>
      <c r="WX28" s="171"/>
      <c r="WY28" s="149"/>
      <c r="XA28" s="152"/>
      <c r="XC28" s="152"/>
      <c r="XD28" s="212"/>
      <c r="XE28" s="210"/>
      <c r="XF28" s="211"/>
      <c r="XG28" s="149"/>
      <c r="XO28" s="149"/>
      <c r="XR28" s="171"/>
      <c r="XS28" s="171"/>
      <c r="XT28" s="149"/>
      <c r="XV28" s="152"/>
      <c r="XX28" s="152"/>
      <c r="XY28" s="212"/>
      <c r="XZ28" s="210"/>
      <c r="YA28" s="211"/>
      <c r="YB28" s="149"/>
      <c r="YJ28" s="149"/>
      <c r="YM28" s="171"/>
      <c r="YN28" s="171"/>
      <c r="YO28" s="149"/>
      <c r="YQ28" s="152"/>
      <c r="YS28" s="152"/>
      <c r="YT28" s="212"/>
      <c r="YU28" s="210"/>
      <c r="YV28" s="211"/>
      <c r="YW28" s="149"/>
      <c r="ZE28" s="149"/>
      <c r="ZH28" s="171"/>
      <c r="ZI28" s="171"/>
      <c r="ZJ28" s="149"/>
      <c r="ZL28" s="152"/>
      <c r="ZN28" s="152"/>
      <c r="ZO28" s="212"/>
      <c r="ZP28" s="210"/>
      <c r="ZQ28" s="211"/>
      <c r="ZR28" s="149"/>
      <c r="ZZ28" s="149"/>
      <c r="AAC28" s="171"/>
      <c r="AAD28" s="171"/>
      <c r="AAE28" s="149"/>
      <c r="AAG28" s="152"/>
      <c r="AAI28" s="152"/>
      <c r="AAJ28" s="212"/>
      <c r="AAK28" s="210"/>
      <c r="AAL28" s="211"/>
      <c r="AAM28" s="149"/>
      <c r="AAU28" s="149"/>
      <c r="AAX28" s="171"/>
      <c r="AAY28" s="171"/>
      <c r="AAZ28" s="149"/>
      <c r="ABB28" s="152"/>
      <c r="ABD28" s="152"/>
      <c r="ABE28" s="212"/>
      <c r="ABF28" s="210"/>
      <c r="ABG28" s="211"/>
      <c r="ABH28" s="149"/>
      <c r="ABP28" s="149"/>
      <c r="ABS28" s="171"/>
      <c r="ABT28" s="171"/>
      <c r="ABU28" s="149"/>
      <c r="ABW28" s="152"/>
      <c r="ABY28" s="152"/>
      <c r="ABZ28" s="212"/>
      <c r="ACA28" s="210"/>
      <c r="ACB28" s="211"/>
      <c r="ACC28" s="149"/>
      <c r="ACK28" s="149"/>
      <c r="ACN28" s="171"/>
      <c r="ACO28" s="171"/>
      <c r="ACP28" s="149"/>
      <c r="ACR28" s="152"/>
      <c r="ACT28" s="152"/>
      <c r="ACU28" s="212"/>
      <c r="ACV28" s="210"/>
      <c r="ACW28" s="211"/>
      <c r="ACX28" s="149"/>
      <c r="ADF28" s="149"/>
      <c r="ADI28" s="171"/>
      <c r="ADJ28" s="171"/>
      <c r="ADK28" s="149"/>
      <c r="ADM28" s="152"/>
      <c r="ADO28" s="152"/>
      <c r="ADP28" s="212"/>
      <c r="ADQ28" s="210"/>
      <c r="ADR28" s="211"/>
      <c r="ADS28" s="149"/>
      <c r="AEA28" s="149"/>
      <c r="AED28" s="171"/>
      <c r="AEE28" s="171"/>
      <c r="AEF28" s="149"/>
      <c r="AEH28" s="152"/>
      <c r="AEJ28" s="152"/>
      <c r="AEK28" s="212"/>
      <c r="AEL28" s="210"/>
      <c r="AEM28" s="211"/>
      <c r="AEN28" s="149"/>
      <c r="AEV28" s="149"/>
      <c r="AEY28" s="171"/>
      <c r="AEZ28" s="171"/>
      <c r="AFA28" s="149"/>
      <c r="AFC28" s="152"/>
      <c r="AFE28" s="152"/>
      <c r="AFF28" s="212"/>
      <c r="AFG28" s="210"/>
      <c r="AFH28" s="211"/>
      <c r="AFI28" s="149"/>
      <c r="AFQ28" s="149"/>
      <c r="AFT28" s="171"/>
      <c r="AFU28" s="171"/>
      <c r="AFV28" s="149"/>
      <c r="AFX28" s="152"/>
      <c r="AFZ28" s="152"/>
      <c r="AGA28" s="212"/>
      <c r="AGB28" s="210"/>
      <c r="AGC28" s="211"/>
      <c r="AGD28" s="149"/>
      <c r="AGL28" s="149"/>
      <c r="AGO28" s="171"/>
      <c r="AGP28" s="171"/>
      <c r="AGQ28" s="149"/>
      <c r="AGS28" s="152"/>
      <c r="AGU28" s="152"/>
      <c r="AGV28" s="212"/>
      <c r="AGW28" s="210"/>
      <c r="AGX28" s="211"/>
      <c r="AGY28" s="149"/>
      <c r="AHG28" s="149"/>
      <c r="AHJ28" s="171"/>
      <c r="AHK28" s="171"/>
      <c r="AHL28" s="149"/>
      <c r="AHN28" s="152"/>
      <c r="AHP28" s="152"/>
      <c r="AHQ28" s="212"/>
      <c r="AHR28" s="210"/>
      <c r="AHS28" s="211"/>
      <c r="AHT28" s="149"/>
      <c r="AIB28" s="149"/>
      <c r="AIE28" s="171"/>
      <c r="AIF28" s="171"/>
      <c r="AIG28" s="149"/>
      <c r="AII28" s="152"/>
      <c r="AIK28" s="152"/>
      <c r="AIL28" s="212"/>
      <c r="AIM28" s="210"/>
      <c r="AIN28" s="211"/>
      <c r="AIO28" s="149"/>
      <c r="AIW28" s="149"/>
      <c r="AIZ28" s="171"/>
      <c r="AJA28" s="171"/>
      <c r="AJB28" s="149"/>
      <c r="AJD28" s="152"/>
      <c r="AJF28" s="152"/>
      <c r="AJG28" s="212"/>
      <c r="AJH28" s="210"/>
      <c r="AJI28" s="211"/>
      <c r="AJJ28" s="149"/>
      <c r="AJR28" s="149"/>
      <c r="AJU28" s="171"/>
      <c r="AJV28" s="171"/>
      <c r="AJW28" s="149"/>
      <c r="AJY28" s="152"/>
      <c r="AKA28" s="152"/>
      <c r="AKB28" s="212"/>
      <c r="AKC28" s="210"/>
      <c r="AKD28" s="211"/>
      <c r="AKE28" s="149"/>
      <c r="AKM28" s="149"/>
      <c r="AKP28" s="171"/>
      <c r="AKQ28" s="171"/>
      <c r="AKR28" s="149"/>
      <c r="AKT28" s="152"/>
      <c r="AKV28" s="152"/>
      <c r="AKW28" s="212"/>
      <c r="AKX28" s="210"/>
      <c r="AKY28" s="211"/>
      <c r="AKZ28" s="149"/>
      <c r="ALH28" s="149"/>
      <c r="ALK28" s="171"/>
      <c r="ALL28" s="171"/>
      <c r="ALM28" s="149"/>
      <c r="ALO28" s="152"/>
      <c r="ALQ28" s="152"/>
      <c r="ALR28" s="212"/>
      <c r="ALS28" s="210"/>
      <c r="ALT28" s="211"/>
      <c r="ALU28" s="149"/>
      <c r="AMC28" s="149"/>
      <c r="AMF28" s="171"/>
      <c r="AMG28" s="171"/>
      <c r="AMH28" s="149"/>
      <c r="AMJ28" s="152"/>
      <c r="AML28" s="152"/>
      <c r="AMM28" s="212"/>
      <c r="AMN28" s="210"/>
      <c r="AMO28" s="211"/>
      <c r="AMP28" s="149"/>
      <c r="AMX28" s="149"/>
      <c r="ANA28" s="171"/>
      <c r="ANB28" s="171"/>
      <c r="ANC28" s="149"/>
      <c r="ANE28" s="152"/>
      <c r="ANG28" s="152"/>
      <c r="ANH28" s="212"/>
      <c r="ANI28" s="210"/>
      <c r="ANJ28" s="211"/>
      <c r="ANK28" s="149"/>
      <c r="ANS28" s="149"/>
      <c r="ANV28" s="171"/>
      <c r="ANW28" s="171"/>
      <c r="ANX28" s="149"/>
      <c r="ANZ28" s="152"/>
      <c r="AOB28" s="152"/>
      <c r="AOC28" s="212"/>
      <c r="AOD28" s="210"/>
      <c r="AOE28" s="211"/>
      <c r="AOF28" s="149"/>
      <c r="AON28" s="149"/>
      <c r="AOQ28" s="171"/>
      <c r="AOR28" s="171"/>
      <c r="AOS28" s="149"/>
      <c r="AOU28" s="152"/>
      <c r="AOW28" s="152"/>
      <c r="AOX28" s="212"/>
      <c r="AOY28" s="210"/>
      <c r="AOZ28" s="211"/>
      <c r="APA28" s="149"/>
      <c r="API28" s="149"/>
      <c r="APL28" s="171"/>
      <c r="APM28" s="171"/>
      <c r="APN28" s="149"/>
      <c r="APP28" s="152"/>
      <c r="APR28" s="152"/>
      <c r="APS28" s="212"/>
      <c r="APT28" s="210"/>
      <c r="APU28" s="211"/>
      <c r="APV28" s="149"/>
      <c r="AQD28" s="149"/>
      <c r="AQG28" s="171"/>
      <c r="AQH28" s="171"/>
      <c r="AQI28" s="149"/>
      <c r="AQK28" s="152"/>
      <c r="AQM28" s="152"/>
      <c r="AQN28" s="212"/>
      <c r="AQO28" s="210"/>
      <c r="AQP28" s="211"/>
      <c r="AQQ28" s="149"/>
      <c r="AQY28" s="149"/>
      <c r="ARB28" s="171"/>
      <c r="ARC28" s="171"/>
      <c r="ARD28" s="149"/>
      <c r="ARF28" s="152"/>
      <c r="ARH28" s="152"/>
      <c r="ARI28" s="212"/>
      <c r="ARJ28" s="210"/>
      <c r="ARK28" s="211"/>
      <c r="ARL28" s="149"/>
      <c r="ART28" s="149"/>
      <c r="ARW28" s="171"/>
      <c r="ARX28" s="171"/>
      <c r="ARY28" s="149"/>
      <c r="ASA28" s="152"/>
      <c r="ASC28" s="152"/>
      <c r="ASD28" s="212"/>
      <c r="ASE28" s="210"/>
      <c r="ASF28" s="211"/>
      <c r="ASG28" s="149"/>
      <c r="ASO28" s="149"/>
      <c r="ASR28" s="171"/>
      <c r="ASS28" s="171"/>
      <c r="AST28" s="149"/>
      <c r="ASV28" s="152"/>
      <c r="ASX28" s="152"/>
      <c r="ASY28" s="212"/>
      <c r="ASZ28" s="210"/>
      <c r="ATA28" s="211"/>
      <c r="ATB28" s="149"/>
      <c r="ATJ28" s="149"/>
      <c r="ATM28" s="171"/>
      <c r="ATN28" s="171"/>
      <c r="ATO28" s="149"/>
      <c r="ATQ28" s="152"/>
      <c r="ATS28" s="152"/>
      <c r="ATT28" s="212"/>
      <c r="ATU28" s="210"/>
      <c r="ATV28" s="211"/>
      <c r="ATW28" s="149"/>
      <c r="AUE28" s="149"/>
      <c r="AUH28" s="171"/>
      <c r="AUI28" s="171"/>
      <c r="AUJ28" s="149"/>
      <c r="AUL28" s="152"/>
      <c r="AUN28" s="152"/>
      <c r="AUO28" s="212"/>
      <c r="AUP28" s="210"/>
      <c r="AUQ28" s="211"/>
      <c r="AUR28" s="149"/>
      <c r="AUZ28" s="149"/>
      <c r="AVC28" s="171"/>
      <c r="AVD28" s="171"/>
      <c r="AVE28" s="149"/>
      <c r="AVG28" s="152"/>
      <c r="AVI28" s="152"/>
      <c r="AVJ28" s="212"/>
      <c r="AVK28" s="210"/>
      <c r="AVL28" s="211"/>
      <c r="AVM28" s="149"/>
      <c r="AVU28" s="149"/>
      <c r="AVX28" s="171"/>
      <c r="AVY28" s="171"/>
      <c r="AVZ28" s="149"/>
      <c r="AWB28" s="152"/>
      <c r="AWD28" s="152"/>
      <c r="AWE28" s="212"/>
      <c r="AWF28" s="210"/>
      <c r="AWG28" s="211"/>
      <c r="AWH28" s="149"/>
      <c r="AWP28" s="149"/>
      <c r="AWS28" s="171"/>
      <c r="AWT28" s="171"/>
      <c r="AWU28" s="149"/>
      <c r="AWW28" s="152"/>
      <c r="AWY28" s="152"/>
      <c r="AWZ28" s="212"/>
      <c r="AXA28" s="210"/>
      <c r="AXB28" s="211"/>
      <c r="AXC28" s="149"/>
      <c r="AXK28" s="149"/>
      <c r="AXN28" s="171"/>
      <c r="AXO28" s="171"/>
      <c r="AXP28" s="149"/>
      <c r="AXR28" s="152"/>
      <c r="AXT28" s="152"/>
      <c r="AXU28" s="212"/>
      <c r="AXV28" s="210"/>
      <c r="AXW28" s="211"/>
      <c r="AXX28" s="149"/>
      <c r="AYF28" s="149"/>
      <c r="AYI28" s="171"/>
      <c r="AYJ28" s="171"/>
      <c r="AYK28" s="149"/>
      <c r="AYM28" s="152"/>
      <c r="AYO28" s="152"/>
      <c r="AYP28" s="212"/>
      <c r="AYQ28" s="210"/>
      <c r="AYR28" s="211"/>
      <c r="AYS28" s="149"/>
      <c r="AZA28" s="149"/>
      <c r="AZD28" s="171"/>
      <c r="AZE28" s="171"/>
      <c r="AZF28" s="149"/>
      <c r="AZH28" s="152"/>
      <c r="AZJ28" s="152"/>
      <c r="AZK28" s="212"/>
      <c r="AZL28" s="210"/>
      <c r="AZM28" s="211"/>
      <c r="AZN28" s="149"/>
      <c r="AZV28" s="149"/>
      <c r="AZY28" s="171"/>
      <c r="AZZ28" s="171"/>
      <c r="BAA28" s="149"/>
      <c r="BAC28" s="152"/>
      <c r="BAE28" s="152"/>
      <c r="BAF28" s="212"/>
      <c r="BAG28" s="210"/>
      <c r="BAH28" s="211"/>
      <c r="BAI28" s="149"/>
      <c r="BAQ28" s="149"/>
      <c r="BAT28" s="171"/>
      <c r="BAU28" s="171"/>
      <c r="BAV28" s="149"/>
      <c r="BAX28" s="152"/>
      <c r="BAZ28" s="152"/>
      <c r="BBA28" s="212"/>
      <c r="BBB28" s="210"/>
      <c r="BBC28" s="211"/>
      <c r="BBD28" s="149"/>
      <c r="BBL28" s="149"/>
      <c r="BBO28" s="171"/>
      <c r="BBP28" s="171"/>
      <c r="BBQ28" s="149"/>
      <c r="BBS28" s="152"/>
      <c r="BBU28" s="152"/>
      <c r="BBV28" s="212"/>
      <c r="BBW28" s="210"/>
      <c r="BBX28" s="211"/>
      <c r="BBY28" s="149"/>
      <c r="BCG28" s="149"/>
      <c r="BCJ28" s="171"/>
      <c r="BCK28" s="171"/>
      <c r="BCL28" s="149"/>
      <c r="BCN28" s="152"/>
      <c r="BCP28" s="152"/>
      <c r="BCQ28" s="212"/>
      <c r="BCR28" s="210"/>
      <c r="BCS28" s="211"/>
      <c r="BCT28" s="149"/>
      <c r="BDB28" s="149"/>
      <c r="BDE28" s="171"/>
      <c r="BDF28" s="171"/>
      <c r="BDG28" s="149"/>
      <c r="BDI28" s="152"/>
      <c r="BDK28" s="152"/>
      <c r="BDL28" s="212"/>
      <c r="BDM28" s="210"/>
      <c r="BDN28" s="211"/>
      <c r="BDO28" s="149"/>
      <c r="BDW28" s="149"/>
      <c r="BDZ28" s="171"/>
      <c r="BEA28" s="171"/>
      <c r="BEB28" s="149"/>
      <c r="BED28" s="152"/>
      <c r="BEF28" s="152"/>
      <c r="BEG28" s="212"/>
      <c r="BEH28" s="210"/>
      <c r="BEI28" s="211"/>
      <c r="BEJ28" s="149"/>
      <c r="BER28" s="149"/>
      <c r="BEU28" s="171"/>
      <c r="BEV28" s="171"/>
      <c r="BEW28" s="149"/>
      <c r="BEY28" s="152"/>
      <c r="BFA28" s="152"/>
      <c r="BFB28" s="212"/>
      <c r="BFC28" s="210"/>
      <c r="BFD28" s="211"/>
      <c r="BFE28" s="149"/>
      <c r="BFM28" s="149"/>
      <c r="BFP28" s="171"/>
      <c r="BFQ28" s="171"/>
      <c r="BFR28" s="149"/>
      <c r="BFT28" s="152"/>
      <c r="BFV28" s="152"/>
      <c r="BFW28" s="212"/>
      <c r="BFX28" s="210"/>
      <c r="BFY28" s="211"/>
      <c r="BFZ28" s="149"/>
      <c r="BGH28" s="149"/>
      <c r="BGK28" s="171"/>
      <c r="BGL28" s="171"/>
      <c r="BGM28" s="149"/>
      <c r="BGO28" s="152"/>
      <c r="BGQ28" s="152"/>
      <c r="BGR28" s="212"/>
      <c r="BGS28" s="210"/>
      <c r="BGT28" s="211"/>
      <c r="BGU28" s="149"/>
      <c r="BHC28" s="149"/>
      <c r="BHF28" s="171"/>
      <c r="BHG28" s="171"/>
      <c r="BHH28" s="149"/>
      <c r="BHJ28" s="152"/>
      <c r="BHL28" s="152"/>
      <c r="BHM28" s="212"/>
      <c r="BHN28" s="210"/>
      <c r="BHO28" s="211"/>
      <c r="BHP28" s="149"/>
      <c r="BHX28" s="149"/>
      <c r="BIA28" s="171"/>
      <c r="BIB28" s="171"/>
      <c r="BIC28" s="149"/>
      <c r="BIE28" s="152"/>
      <c r="BIG28" s="152"/>
      <c r="BIH28" s="212"/>
      <c r="BII28" s="210"/>
      <c r="BIJ28" s="211"/>
      <c r="BIK28" s="149"/>
      <c r="BIS28" s="149"/>
      <c r="BIV28" s="171"/>
      <c r="BIW28" s="171"/>
      <c r="BIX28" s="149"/>
      <c r="BIZ28" s="152"/>
      <c r="BJB28" s="152"/>
      <c r="BJC28" s="212"/>
      <c r="BJD28" s="210"/>
      <c r="BJE28" s="211"/>
      <c r="BJF28" s="149"/>
      <c r="BJN28" s="149"/>
      <c r="BJQ28" s="171"/>
      <c r="BJR28" s="171"/>
      <c r="BJS28" s="149"/>
      <c r="BJU28" s="152"/>
      <c r="BJW28" s="152"/>
      <c r="BJX28" s="212"/>
      <c r="BJY28" s="210"/>
      <c r="BJZ28" s="211"/>
      <c r="BKA28" s="149"/>
      <c r="BKI28" s="149"/>
      <c r="BKL28" s="171"/>
      <c r="BKM28" s="171"/>
      <c r="BKN28" s="149"/>
      <c r="BKP28" s="152"/>
      <c r="BKR28" s="152"/>
      <c r="BKS28" s="212"/>
      <c r="BKT28" s="210"/>
      <c r="BKU28" s="211"/>
      <c r="BKV28" s="149"/>
      <c r="BLD28" s="149"/>
      <c r="BLG28" s="171"/>
      <c r="BLH28" s="171"/>
      <c r="BLI28" s="149"/>
      <c r="BLK28" s="152"/>
      <c r="BLM28" s="152"/>
      <c r="BLN28" s="212"/>
      <c r="BLO28" s="210"/>
      <c r="BLP28" s="211"/>
      <c r="BLQ28" s="149"/>
      <c r="BLY28" s="149"/>
      <c r="BMB28" s="171"/>
      <c r="BMC28" s="171"/>
      <c r="BMD28" s="149"/>
      <c r="BMF28" s="152"/>
      <c r="BMH28" s="152"/>
      <c r="BMI28" s="212"/>
      <c r="BMJ28" s="210"/>
      <c r="BMK28" s="211"/>
      <c r="BML28" s="149"/>
      <c r="BMT28" s="149"/>
      <c r="BMW28" s="171"/>
      <c r="BMX28" s="171"/>
      <c r="BMY28" s="149"/>
      <c r="BNA28" s="152"/>
      <c r="BNC28" s="152"/>
      <c r="BND28" s="212"/>
      <c r="BNE28" s="210"/>
      <c r="BNF28" s="211"/>
      <c r="BNG28" s="149"/>
      <c r="BNO28" s="149"/>
      <c r="BNR28" s="171"/>
      <c r="BNS28" s="171"/>
      <c r="BNT28" s="149"/>
      <c r="BNV28" s="152"/>
      <c r="BNX28" s="152"/>
      <c r="BNY28" s="212"/>
      <c r="BNZ28" s="210"/>
      <c r="BOA28" s="211"/>
      <c r="BOB28" s="149"/>
      <c r="BOJ28" s="149"/>
      <c r="BOM28" s="171"/>
      <c r="BON28" s="171"/>
      <c r="BOO28" s="149"/>
      <c r="BOQ28" s="152"/>
      <c r="BOS28" s="152"/>
      <c r="BOT28" s="212"/>
      <c r="BOU28" s="210"/>
      <c r="BOV28" s="211"/>
      <c r="BOW28" s="149"/>
      <c r="BPE28" s="149"/>
      <c r="BPH28" s="171"/>
      <c r="BPI28" s="171"/>
      <c r="BPJ28" s="149"/>
      <c r="BPL28" s="152"/>
      <c r="BPN28" s="152"/>
      <c r="BPO28" s="212"/>
      <c r="BPP28" s="210"/>
      <c r="BPQ28" s="211"/>
      <c r="BPR28" s="149"/>
      <c r="BPZ28" s="149"/>
      <c r="BQC28" s="171"/>
      <c r="BQD28" s="171"/>
      <c r="BQE28" s="149"/>
      <c r="BQG28" s="152"/>
      <c r="BQI28" s="152"/>
      <c r="BQJ28" s="212"/>
      <c r="BQK28" s="210"/>
      <c r="BQL28" s="211"/>
      <c r="BQM28" s="149"/>
      <c r="BQU28" s="149"/>
      <c r="BQX28" s="171"/>
      <c r="BQY28" s="171"/>
      <c r="BQZ28" s="149"/>
      <c r="BRB28" s="152"/>
      <c r="BRD28" s="152"/>
      <c r="BRE28" s="212"/>
      <c r="BRF28" s="210"/>
      <c r="BRG28" s="211"/>
      <c r="BRH28" s="149"/>
      <c r="BRP28" s="149"/>
      <c r="BRS28" s="171"/>
      <c r="BRT28" s="171"/>
      <c r="BRU28" s="149"/>
      <c r="BRW28" s="152"/>
      <c r="BRY28" s="152"/>
      <c r="BRZ28" s="212"/>
      <c r="BSA28" s="210"/>
      <c r="BSB28" s="211"/>
      <c r="BSC28" s="149"/>
      <c r="BSK28" s="149"/>
      <c r="BSN28" s="171"/>
      <c r="BSO28" s="171"/>
      <c r="BSP28" s="149"/>
      <c r="BSR28" s="152"/>
      <c r="BST28" s="152"/>
      <c r="BSU28" s="212"/>
      <c r="BSV28" s="210"/>
      <c r="BSW28" s="211"/>
      <c r="BSX28" s="149"/>
      <c r="BTF28" s="149"/>
      <c r="BTI28" s="171"/>
      <c r="BTJ28" s="171"/>
      <c r="BTK28" s="149"/>
      <c r="BTM28" s="152"/>
      <c r="BTO28" s="152"/>
      <c r="BTP28" s="212"/>
      <c r="BTQ28" s="210"/>
      <c r="BTR28" s="211"/>
      <c r="BTS28" s="149"/>
      <c r="BUA28" s="149"/>
      <c r="BUD28" s="171"/>
      <c r="BUE28" s="171"/>
      <c r="BUF28" s="149"/>
      <c r="BUH28" s="152"/>
      <c r="BUJ28" s="152"/>
      <c r="BUK28" s="212"/>
      <c r="BUL28" s="210"/>
      <c r="BUM28" s="211"/>
      <c r="BUN28" s="149"/>
      <c r="BUV28" s="149"/>
      <c r="BUY28" s="171"/>
      <c r="BUZ28" s="171"/>
      <c r="BVA28" s="149"/>
      <c r="BVC28" s="152"/>
      <c r="BVE28" s="152"/>
      <c r="BVF28" s="212"/>
      <c r="BVG28" s="210"/>
      <c r="BVH28" s="211"/>
      <c r="BVI28" s="149"/>
      <c r="BVQ28" s="149"/>
      <c r="BVT28" s="171"/>
      <c r="BVU28" s="171"/>
      <c r="BVV28" s="149"/>
      <c r="BVX28" s="152"/>
      <c r="BVZ28" s="152"/>
      <c r="BWA28" s="212"/>
      <c r="BWB28" s="210"/>
      <c r="BWC28" s="211"/>
      <c r="BWD28" s="149"/>
      <c r="BWL28" s="149"/>
      <c r="BWO28" s="171"/>
      <c r="BWP28" s="171"/>
      <c r="BWQ28" s="149"/>
      <c r="BWS28" s="152"/>
      <c r="BWU28" s="152"/>
      <c r="BWV28" s="212"/>
      <c r="BWW28" s="210"/>
      <c r="BWX28" s="211"/>
      <c r="BWY28" s="149"/>
      <c r="BXG28" s="149"/>
      <c r="BXJ28" s="171"/>
      <c r="BXK28" s="171"/>
      <c r="BXL28" s="149"/>
      <c r="BXN28" s="152"/>
      <c r="BXP28" s="152"/>
      <c r="BXQ28" s="212"/>
      <c r="BXR28" s="210"/>
      <c r="BXS28" s="211"/>
      <c r="BXT28" s="149"/>
      <c r="BYB28" s="149"/>
      <c r="BYE28" s="171"/>
      <c r="BYF28" s="171"/>
      <c r="BYG28" s="149"/>
      <c r="BYI28" s="152"/>
      <c r="BYK28" s="152"/>
      <c r="BYL28" s="212"/>
      <c r="BYM28" s="210"/>
      <c r="BYN28" s="211"/>
      <c r="BYO28" s="149"/>
      <c r="BYW28" s="149"/>
      <c r="BYZ28" s="171"/>
      <c r="BZA28" s="171"/>
      <c r="BZB28" s="149"/>
      <c r="BZD28" s="152"/>
      <c r="BZF28" s="152"/>
      <c r="BZG28" s="212"/>
      <c r="BZH28" s="210"/>
      <c r="BZI28" s="211"/>
      <c r="BZJ28" s="149"/>
      <c r="BZR28" s="149"/>
      <c r="BZU28" s="171"/>
      <c r="BZV28" s="171"/>
      <c r="BZW28" s="149"/>
      <c r="BZY28" s="152"/>
      <c r="CAA28" s="152"/>
      <c r="CAB28" s="212"/>
      <c r="CAC28" s="210"/>
      <c r="CAD28" s="211"/>
      <c r="CAE28" s="149"/>
      <c r="CAM28" s="149"/>
      <c r="CAP28" s="171"/>
      <c r="CAQ28" s="171"/>
      <c r="CAR28" s="149"/>
      <c r="CAT28" s="152"/>
      <c r="CAV28" s="152"/>
      <c r="CAW28" s="212"/>
      <c r="CAX28" s="210"/>
      <c r="CAY28" s="211"/>
      <c r="CAZ28" s="149"/>
      <c r="CBH28" s="149"/>
      <c r="CBK28" s="171"/>
      <c r="CBL28" s="171"/>
      <c r="CBM28" s="149"/>
      <c r="CBO28" s="152"/>
      <c r="CBQ28" s="152"/>
      <c r="CBR28" s="212"/>
      <c r="CBS28" s="210"/>
      <c r="CBT28" s="211"/>
      <c r="CBU28" s="149"/>
      <c r="CCC28" s="149"/>
      <c r="CCF28" s="171"/>
      <c r="CCG28" s="171"/>
      <c r="CCH28" s="149"/>
      <c r="CCJ28" s="152"/>
      <c r="CCL28" s="152"/>
      <c r="CCM28" s="212"/>
      <c r="CCN28" s="210"/>
      <c r="CCO28" s="211"/>
      <c r="CCP28" s="149"/>
      <c r="CCX28" s="149"/>
      <c r="CDA28" s="171"/>
      <c r="CDB28" s="171"/>
      <c r="CDC28" s="149"/>
      <c r="CDE28" s="152"/>
      <c r="CDG28" s="152"/>
      <c r="CDH28" s="212"/>
      <c r="CDI28" s="210"/>
      <c r="CDJ28" s="211"/>
      <c r="CDK28" s="149"/>
      <c r="CDS28" s="149"/>
      <c r="CDV28" s="171"/>
      <c r="CDW28" s="171"/>
      <c r="CDX28" s="149"/>
      <c r="CDZ28" s="152"/>
      <c r="CEB28" s="152"/>
      <c r="CEC28" s="212"/>
      <c r="CED28" s="210"/>
      <c r="CEE28" s="211"/>
      <c r="CEF28" s="149"/>
      <c r="CEN28" s="149"/>
      <c r="CEQ28" s="171"/>
      <c r="CER28" s="171"/>
      <c r="CES28" s="149"/>
      <c r="CEU28" s="152"/>
      <c r="CEW28" s="152"/>
      <c r="CEX28" s="212"/>
      <c r="CEY28" s="210"/>
      <c r="CEZ28" s="211"/>
      <c r="CFA28" s="149"/>
      <c r="CFI28" s="149"/>
      <c r="CFL28" s="171"/>
      <c r="CFM28" s="171"/>
      <c r="CFN28" s="149"/>
      <c r="CFP28" s="152"/>
      <c r="CFR28" s="152"/>
      <c r="CFS28" s="212"/>
      <c r="CFT28" s="210"/>
      <c r="CFU28" s="211"/>
      <c r="CFV28" s="149"/>
      <c r="CGD28" s="149"/>
      <c r="CGG28" s="171"/>
      <c r="CGH28" s="171"/>
      <c r="CGI28" s="149"/>
      <c r="CGK28" s="152"/>
      <c r="CGM28" s="152"/>
      <c r="CGN28" s="212"/>
      <c r="CGO28" s="210"/>
      <c r="CGP28" s="211"/>
      <c r="CGQ28" s="149"/>
      <c r="CGY28" s="149"/>
      <c r="CHB28" s="171"/>
      <c r="CHC28" s="171"/>
      <c r="CHD28" s="149"/>
      <c r="CHF28" s="152"/>
      <c r="CHH28" s="152"/>
      <c r="CHI28" s="212"/>
      <c r="CHJ28" s="210"/>
      <c r="CHK28" s="211"/>
      <c r="CHL28" s="149"/>
      <c r="CHT28" s="149"/>
      <c r="CHW28" s="171"/>
      <c r="CHX28" s="171"/>
      <c r="CHY28" s="149"/>
      <c r="CIA28" s="152"/>
      <c r="CIC28" s="152"/>
      <c r="CID28" s="212"/>
      <c r="CIE28" s="210"/>
      <c r="CIF28" s="211"/>
      <c r="CIG28" s="149"/>
      <c r="CIO28" s="149"/>
      <c r="CIR28" s="171"/>
      <c r="CIS28" s="171"/>
      <c r="CIT28" s="149"/>
      <c r="CIV28" s="152"/>
      <c r="CIX28" s="152"/>
      <c r="CIY28" s="212"/>
      <c r="CIZ28" s="210"/>
      <c r="CJA28" s="211"/>
      <c r="CJB28" s="149"/>
      <c r="CJJ28" s="149"/>
      <c r="CJM28" s="171"/>
      <c r="CJN28" s="171"/>
      <c r="CJO28" s="149"/>
      <c r="CJQ28" s="152"/>
      <c r="CJS28" s="152"/>
      <c r="CJT28" s="212"/>
      <c r="CJU28" s="210"/>
      <c r="CJV28" s="211"/>
      <c r="CJW28" s="149"/>
      <c r="CKE28" s="149"/>
      <c r="CKH28" s="171"/>
      <c r="CKI28" s="171"/>
      <c r="CKJ28" s="149"/>
      <c r="CKL28" s="152"/>
      <c r="CKN28" s="152"/>
      <c r="CKO28" s="212"/>
      <c r="CKP28" s="210"/>
      <c r="CKQ28" s="211"/>
      <c r="CKR28" s="149"/>
      <c r="CKZ28" s="149"/>
      <c r="CLC28" s="171"/>
      <c r="CLD28" s="171"/>
      <c r="CLE28" s="149"/>
      <c r="CLG28" s="152"/>
      <c r="CLI28" s="152"/>
      <c r="CLJ28" s="212"/>
      <c r="CLK28" s="210"/>
      <c r="CLL28" s="211"/>
      <c r="CLM28" s="149"/>
      <c r="CLU28" s="149"/>
      <c r="CLX28" s="171"/>
      <c r="CLY28" s="171"/>
      <c r="CLZ28" s="149"/>
      <c r="CMB28" s="152"/>
      <c r="CMD28" s="152"/>
      <c r="CME28" s="212"/>
      <c r="CMF28" s="210"/>
      <c r="CMG28" s="211"/>
      <c r="CMH28" s="149"/>
      <c r="CMP28" s="149"/>
      <c r="CMS28" s="171"/>
      <c r="CMT28" s="171"/>
      <c r="CMU28" s="149"/>
      <c r="CMW28" s="152"/>
      <c r="CMY28" s="152"/>
      <c r="CMZ28" s="212"/>
      <c r="CNA28" s="210"/>
      <c r="CNB28" s="211"/>
      <c r="CNC28" s="149"/>
      <c r="CNK28" s="149"/>
      <c r="CNN28" s="171"/>
      <c r="CNO28" s="171"/>
      <c r="CNP28" s="149"/>
      <c r="CNR28" s="152"/>
      <c r="CNT28" s="152"/>
      <c r="CNU28" s="212"/>
      <c r="CNV28" s="210"/>
      <c r="CNW28" s="211"/>
      <c r="CNX28" s="149"/>
      <c r="COF28" s="149"/>
      <c r="COI28" s="171"/>
      <c r="COJ28" s="171"/>
      <c r="COK28" s="149"/>
      <c r="COM28" s="152"/>
      <c r="COO28" s="152"/>
      <c r="COP28" s="212"/>
      <c r="COQ28" s="210"/>
      <c r="COR28" s="211"/>
      <c r="COS28" s="149"/>
      <c r="CPA28" s="149"/>
      <c r="CPD28" s="171"/>
      <c r="CPE28" s="171"/>
      <c r="CPF28" s="149"/>
      <c r="CPH28" s="152"/>
      <c r="CPJ28" s="152"/>
      <c r="CPK28" s="212"/>
      <c r="CPL28" s="210"/>
      <c r="CPM28" s="211"/>
      <c r="CPN28" s="149"/>
      <c r="CPV28" s="149"/>
      <c r="CPY28" s="171"/>
      <c r="CPZ28" s="171"/>
      <c r="CQA28" s="149"/>
      <c r="CQC28" s="152"/>
      <c r="CQE28" s="152"/>
      <c r="CQF28" s="212"/>
      <c r="CQG28" s="210"/>
      <c r="CQH28" s="211"/>
      <c r="CQI28" s="149"/>
      <c r="CQQ28" s="149"/>
      <c r="CQT28" s="171"/>
      <c r="CQU28" s="171"/>
      <c r="CQV28" s="149"/>
      <c r="CQX28" s="152"/>
      <c r="CQZ28" s="152"/>
      <c r="CRA28" s="212"/>
      <c r="CRB28" s="210"/>
      <c r="CRC28" s="211"/>
      <c r="CRD28" s="149"/>
      <c r="CRL28" s="149"/>
      <c r="CRO28" s="171"/>
      <c r="CRP28" s="171"/>
      <c r="CRQ28" s="149"/>
      <c r="CRS28" s="152"/>
      <c r="CRU28" s="152"/>
      <c r="CRV28" s="212"/>
      <c r="CRW28" s="210"/>
      <c r="CRX28" s="211"/>
      <c r="CRY28" s="149"/>
      <c r="CSG28" s="149"/>
      <c r="CSJ28" s="171"/>
      <c r="CSK28" s="171"/>
      <c r="CSL28" s="149"/>
      <c r="CSN28" s="152"/>
      <c r="CSP28" s="152"/>
      <c r="CSQ28" s="212"/>
      <c r="CSR28" s="210"/>
      <c r="CSS28" s="211"/>
      <c r="CST28" s="149"/>
      <c r="CTB28" s="149"/>
      <c r="CTE28" s="171"/>
      <c r="CTF28" s="171"/>
      <c r="CTG28" s="149"/>
      <c r="CTI28" s="152"/>
      <c r="CTK28" s="152"/>
      <c r="CTL28" s="212"/>
      <c r="CTM28" s="210"/>
      <c r="CTN28" s="211"/>
      <c r="CTO28" s="149"/>
      <c r="CTW28" s="149"/>
      <c r="CTZ28" s="171"/>
      <c r="CUA28" s="171"/>
      <c r="CUB28" s="149"/>
      <c r="CUD28" s="152"/>
      <c r="CUF28" s="152"/>
      <c r="CUG28" s="212"/>
      <c r="CUH28" s="210"/>
      <c r="CUI28" s="211"/>
      <c r="CUJ28" s="149"/>
      <c r="CUR28" s="149"/>
      <c r="CUU28" s="171"/>
      <c r="CUV28" s="171"/>
      <c r="CUW28" s="149"/>
      <c r="CUY28" s="152"/>
      <c r="CVA28" s="152"/>
      <c r="CVB28" s="212"/>
      <c r="CVC28" s="210"/>
      <c r="CVD28" s="211"/>
      <c r="CVE28" s="149"/>
      <c r="CVM28" s="149"/>
      <c r="CVP28" s="171"/>
      <c r="CVQ28" s="171"/>
      <c r="CVR28" s="149"/>
      <c r="CVT28" s="152"/>
      <c r="CVV28" s="152"/>
      <c r="CVW28" s="212"/>
      <c r="CVX28" s="210"/>
      <c r="CVY28" s="211"/>
      <c r="CVZ28" s="149"/>
      <c r="CWH28" s="149"/>
      <c r="CWK28" s="171"/>
      <c r="CWL28" s="171"/>
      <c r="CWM28" s="149"/>
      <c r="CWO28" s="152"/>
      <c r="CWQ28" s="152"/>
      <c r="CWR28" s="212"/>
      <c r="CWS28" s="210"/>
      <c r="CWT28" s="211"/>
      <c r="CWU28" s="149"/>
      <c r="CXC28" s="149"/>
      <c r="CXF28" s="171"/>
      <c r="CXG28" s="171"/>
      <c r="CXH28" s="149"/>
      <c r="CXJ28" s="152"/>
      <c r="CXL28" s="152"/>
      <c r="CXM28" s="212"/>
      <c r="CXN28" s="210"/>
      <c r="CXO28" s="211"/>
      <c r="CXP28" s="149"/>
      <c r="CXX28" s="149"/>
      <c r="CYA28" s="171"/>
      <c r="CYB28" s="171"/>
      <c r="CYC28" s="149"/>
      <c r="CYE28" s="152"/>
      <c r="CYG28" s="152"/>
      <c r="CYH28" s="212"/>
      <c r="CYI28" s="210"/>
      <c r="CYJ28" s="211"/>
      <c r="CYK28" s="149"/>
      <c r="CYS28" s="149"/>
      <c r="CYV28" s="171"/>
      <c r="CYW28" s="171"/>
      <c r="CYX28" s="149"/>
      <c r="CYZ28" s="152"/>
      <c r="CZB28" s="152"/>
      <c r="CZC28" s="212"/>
      <c r="CZD28" s="210"/>
      <c r="CZE28" s="211"/>
      <c r="CZF28" s="149"/>
      <c r="CZN28" s="149"/>
      <c r="CZQ28" s="171"/>
      <c r="CZR28" s="171"/>
      <c r="CZS28" s="149"/>
      <c r="CZU28" s="152"/>
      <c r="CZW28" s="152"/>
      <c r="CZX28" s="212"/>
      <c r="CZY28" s="210"/>
      <c r="CZZ28" s="211"/>
      <c r="DAA28" s="149"/>
      <c r="DAI28" s="149"/>
      <c r="DAL28" s="171"/>
      <c r="DAM28" s="171"/>
      <c r="DAN28" s="149"/>
      <c r="DAP28" s="152"/>
      <c r="DAR28" s="152"/>
      <c r="DAS28" s="212"/>
      <c r="DAT28" s="210"/>
      <c r="DAU28" s="211"/>
      <c r="DAV28" s="149"/>
      <c r="DBD28" s="149"/>
      <c r="DBG28" s="171"/>
      <c r="DBH28" s="171"/>
      <c r="DBI28" s="149"/>
      <c r="DBK28" s="152"/>
      <c r="DBM28" s="152"/>
      <c r="DBN28" s="212"/>
      <c r="DBO28" s="210"/>
      <c r="DBP28" s="211"/>
      <c r="DBQ28" s="149"/>
      <c r="DBY28" s="149"/>
      <c r="DCB28" s="171"/>
      <c r="DCC28" s="171"/>
      <c r="DCD28" s="149"/>
      <c r="DCF28" s="152"/>
      <c r="DCH28" s="152"/>
      <c r="DCI28" s="212"/>
      <c r="DCJ28" s="210"/>
      <c r="DCK28" s="211"/>
      <c r="DCL28" s="149"/>
      <c r="DCT28" s="149"/>
      <c r="DCW28" s="171"/>
      <c r="DCX28" s="171"/>
      <c r="DCY28" s="149"/>
      <c r="DDA28" s="152"/>
      <c r="DDC28" s="152"/>
      <c r="DDD28" s="212"/>
      <c r="DDE28" s="210"/>
      <c r="DDF28" s="211"/>
      <c r="DDG28" s="149"/>
      <c r="DDO28" s="149"/>
      <c r="DDR28" s="171"/>
      <c r="DDS28" s="171"/>
      <c r="DDT28" s="149"/>
      <c r="DDV28" s="152"/>
      <c r="DDX28" s="152"/>
      <c r="DDY28" s="212"/>
      <c r="DDZ28" s="210"/>
      <c r="DEA28" s="211"/>
      <c r="DEB28" s="149"/>
      <c r="DEJ28" s="149"/>
      <c r="DEM28" s="171"/>
      <c r="DEN28" s="171"/>
      <c r="DEO28" s="149"/>
      <c r="DEQ28" s="152"/>
      <c r="DES28" s="152"/>
      <c r="DET28" s="212"/>
      <c r="DEU28" s="210"/>
      <c r="DEV28" s="211"/>
      <c r="DEW28" s="149"/>
      <c r="DFE28" s="149"/>
      <c r="DFH28" s="171"/>
      <c r="DFI28" s="171"/>
      <c r="DFJ28" s="149"/>
      <c r="DFL28" s="152"/>
      <c r="DFN28" s="152"/>
      <c r="DFO28" s="212"/>
      <c r="DFP28" s="210"/>
      <c r="DFQ28" s="211"/>
      <c r="DFR28" s="149"/>
      <c r="DFZ28" s="149"/>
      <c r="DGC28" s="171"/>
      <c r="DGD28" s="171"/>
      <c r="DGE28" s="149"/>
      <c r="DGG28" s="152"/>
      <c r="DGI28" s="152"/>
      <c r="DGJ28" s="212"/>
      <c r="DGK28" s="210"/>
      <c r="DGL28" s="211"/>
      <c r="DGM28" s="149"/>
      <c r="DGU28" s="149"/>
      <c r="DGX28" s="171"/>
      <c r="DGY28" s="171"/>
      <c r="DGZ28" s="149"/>
      <c r="DHB28" s="152"/>
      <c r="DHD28" s="152"/>
      <c r="DHE28" s="212"/>
      <c r="DHF28" s="210"/>
      <c r="DHG28" s="211"/>
      <c r="DHH28" s="149"/>
      <c r="DHP28" s="149"/>
      <c r="DHS28" s="171"/>
      <c r="DHT28" s="171"/>
      <c r="DHU28" s="149"/>
      <c r="DHW28" s="152"/>
      <c r="DHY28" s="152"/>
      <c r="DHZ28" s="212"/>
      <c r="DIA28" s="210"/>
      <c r="DIB28" s="211"/>
      <c r="DIC28" s="149"/>
      <c r="DIK28" s="149"/>
      <c r="DIN28" s="171"/>
      <c r="DIO28" s="171"/>
      <c r="DIP28" s="149"/>
      <c r="DIR28" s="152"/>
      <c r="DIT28" s="152"/>
      <c r="DIU28" s="212"/>
      <c r="DIV28" s="210"/>
      <c r="DIW28" s="211"/>
      <c r="DIX28" s="149"/>
      <c r="DJF28" s="149"/>
      <c r="DJI28" s="171"/>
      <c r="DJJ28" s="171"/>
      <c r="DJK28" s="149"/>
      <c r="DJM28" s="152"/>
      <c r="DJO28" s="152"/>
      <c r="DJP28" s="212"/>
      <c r="DJQ28" s="210"/>
      <c r="DJR28" s="211"/>
      <c r="DJS28" s="149"/>
      <c r="DKA28" s="149"/>
      <c r="DKD28" s="171"/>
      <c r="DKE28" s="171"/>
      <c r="DKF28" s="149"/>
      <c r="DKH28" s="152"/>
      <c r="DKJ28" s="152"/>
      <c r="DKK28" s="212"/>
      <c r="DKL28" s="210"/>
      <c r="DKM28" s="211"/>
      <c r="DKN28" s="149"/>
      <c r="DKV28" s="149"/>
      <c r="DKY28" s="171"/>
      <c r="DKZ28" s="171"/>
      <c r="DLA28" s="149"/>
      <c r="DLC28" s="152"/>
      <c r="DLE28" s="152"/>
      <c r="DLF28" s="212"/>
      <c r="DLG28" s="210"/>
      <c r="DLH28" s="211"/>
      <c r="DLI28" s="149"/>
      <c r="DLQ28" s="149"/>
      <c r="DLT28" s="171"/>
      <c r="DLU28" s="171"/>
      <c r="DLV28" s="149"/>
      <c r="DLX28" s="152"/>
      <c r="DLZ28" s="152"/>
      <c r="DMA28" s="212"/>
      <c r="DMB28" s="210"/>
      <c r="DMC28" s="211"/>
      <c r="DMD28" s="149"/>
      <c r="DML28" s="149"/>
      <c r="DMO28" s="171"/>
      <c r="DMP28" s="171"/>
      <c r="DMQ28" s="149"/>
      <c r="DMS28" s="152"/>
      <c r="DMU28" s="152"/>
      <c r="DMV28" s="212"/>
      <c r="DMW28" s="210"/>
      <c r="DMX28" s="211"/>
      <c r="DMY28" s="149"/>
      <c r="DNG28" s="149"/>
      <c r="DNJ28" s="171"/>
      <c r="DNK28" s="171"/>
      <c r="DNL28" s="149"/>
      <c r="DNN28" s="152"/>
      <c r="DNP28" s="152"/>
      <c r="DNQ28" s="212"/>
      <c r="DNR28" s="210"/>
      <c r="DNS28" s="211"/>
      <c r="DNT28" s="149"/>
      <c r="DOB28" s="149"/>
      <c r="DOE28" s="171"/>
      <c r="DOF28" s="171"/>
      <c r="DOG28" s="149"/>
      <c r="DOI28" s="152"/>
      <c r="DOK28" s="152"/>
      <c r="DOL28" s="212"/>
      <c r="DOM28" s="210"/>
      <c r="DON28" s="211"/>
      <c r="DOO28" s="149"/>
      <c r="DOW28" s="149"/>
      <c r="DOZ28" s="171"/>
      <c r="DPA28" s="171"/>
      <c r="DPB28" s="149"/>
      <c r="DPD28" s="152"/>
      <c r="DPF28" s="152"/>
      <c r="DPG28" s="212"/>
      <c r="DPH28" s="210"/>
      <c r="DPI28" s="211"/>
      <c r="DPJ28" s="149"/>
      <c r="DPR28" s="149"/>
      <c r="DPU28" s="171"/>
      <c r="DPV28" s="171"/>
      <c r="DPW28" s="149"/>
      <c r="DPY28" s="152"/>
      <c r="DQA28" s="152"/>
      <c r="DQB28" s="212"/>
      <c r="DQC28" s="210"/>
      <c r="DQD28" s="211"/>
      <c r="DQE28" s="149"/>
      <c r="DQM28" s="149"/>
      <c r="DQP28" s="171"/>
      <c r="DQQ28" s="171"/>
      <c r="DQR28" s="149"/>
      <c r="DQT28" s="152"/>
      <c r="DQV28" s="152"/>
      <c r="DQW28" s="212"/>
      <c r="DQX28" s="210"/>
      <c r="DQY28" s="211"/>
      <c r="DQZ28" s="149"/>
      <c r="DRH28" s="149"/>
      <c r="DRK28" s="171"/>
      <c r="DRL28" s="171"/>
      <c r="DRM28" s="149"/>
      <c r="DRO28" s="152"/>
      <c r="DRQ28" s="152"/>
      <c r="DRR28" s="212"/>
      <c r="DRS28" s="210"/>
      <c r="DRT28" s="211"/>
      <c r="DRU28" s="149"/>
      <c r="DSC28" s="149"/>
      <c r="DSF28" s="171"/>
      <c r="DSG28" s="171"/>
      <c r="DSH28" s="149"/>
      <c r="DSJ28" s="152"/>
      <c r="DSL28" s="152"/>
      <c r="DSM28" s="212"/>
      <c r="DSN28" s="210"/>
      <c r="DSO28" s="211"/>
      <c r="DSP28" s="149"/>
      <c r="DSX28" s="149"/>
      <c r="DTA28" s="171"/>
      <c r="DTB28" s="171"/>
      <c r="DTC28" s="149"/>
      <c r="DTE28" s="152"/>
      <c r="DTG28" s="152"/>
      <c r="DTH28" s="212"/>
      <c r="DTI28" s="210"/>
      <c r="DTJ28" s="211"/>
      <c r="DTK28" s="149"/>
      <c r="DTS28" s="149"/>
      <c r="DTV28" s="171"/>
      <c r="DTW28" s="171"/>
      <c r="DTX28" s="149"/>
      <c r="DTZ28" s="152"/>
      <c r="DUB28" s="152"/>
      <c r="DUC28" s="212"/>
      <c r="DUD28" s="210"/>
      <c r="DUE28" s="211"/>
      <c r="DUF28" s="149"/>
      <c r="DUN28" s="149"/>
      <c r="DUQ28" s="171"/>
      <c r="DUR28" s="171"/>
      <c r="DUS28" s="149"/>
      <c r="DUU28" s="152"/>
      <c r="DUW28" s="152"/>
      <c r="DUX28" s="212"/>
      <c r="DUY28" s="210"/>
      <c r="DUZ28" s="211"/>
      <c r="DVA28" s="149"/>
      <c r="DVI28" s="149"/>
      <c r="DVL28" s="171"/>
      <c r="DVM28" s="171"/>
      <c r="DVN28" s="149"/>
      <c r="DVP28" s="152"/>
      <c r="DVR28" s="152"/>
      <c r="DVS28" s="212"/>
      <c r="DVT28" s="210"/>
      <c r="DVU28" s="211"/>
      <c r="DVV28" s="149"/>
      <c r="DWD28" s="149"/>
      <c r="DWG28" s="171"/>
      <c r="DWH28" s="171"/>
      <c r="DWI28" s="149"/>
      <c r="DWK28" s="152"/>
      <c r="DWM28" s="152"/>
      <c r="DWN28" s="212"/>
      <c r="DWO28" s="210"/>
      <c r="DWP28" s="211"/>
      <c r="DWQ28" s="149"/>
      <c r="DWY28" s="149"/>
      <c r="DXB28" s="171"/>
      <c r="DXC28" s="171"/>
      <c r="DXD28" s="149"/>
      <c r="DXF28" s="152"/>
      <c r="DXH28" s="152"/>
      <c r="DXI28" s="212"/>
      <c r="DXJ28" s="210"/>
      <c r="DXK28" s="211"/>
      <c r="DXL28" s="149"/>
      <c r="DXT28" s="149"/>
      <c r="DXW28" s="171"/>
      <c r="DXX28" s="171"/>
      <c r="DXY28" s="149"/>
      <c r="DYA28" s="152"/>
      <c r="DYC28" s="152"/>
      <c r="DYD28" s="212"/>
      <c r="DYE28" s="210"/>
      <c r="DYF28" s="211"/>
      <c r="DYG28" s="149"/>
      <c r="DYO28" s="149"/>
      <c r="DYR28" s="171"/>
      <c r="DYS28" s="171"/>
      <c r="DYT28" s="149"/>
      <c r="DYV28" s="152"/>
      <c r="DYX28" s="152"/>
      <c r="DYY28" s="212"/>
      <c r="DYZ28" s="210"/>
      <c r="DZA28" s="211"/>
      <c r="DZB28" s="149"/>
      <c r="DZJ28" s="149"/>
      <c r="DZM28" s="171"/>
      <c r="DZN28" s="171"/>
      <c r="DZO28" s="149"/>
      <c r="DZQ28" s="152"/>
      <c r="DZS28" s="152"/>
      <c r="DZT28" s="212"/>
      <c r="DZU28" s="210"/>
      <c r="DZV28" s="211"/>
      <c r="DZW28" s="149"/>
      <c r="EAE28" s="149"/>
      <c r="EAH28" s="171"/>
      <c r="EAI28" s="171"/>
      <c r="EAJ28" s="149"/>
      <c r="EAL28" s="152"/>
      <c r="EAN28" s="152"/>
      <c r="EAO28" s="212"/>
      <c r="EAP28" s="210"/>
      <c r="EAQ28" s="211"/>
      <c r="EAR28" s="149"/>
      <c r="EAZ28" s="149"/>
      <c r="EBC28" s="171"/>
      <c r="EBD28" s="171"/>
      <c r="EBE28" s="149"/>
      <c r="EBG28" s="152"/>
      <c r="EBI28" s="152"/>
      <c r="EBJ28" s="212"/>
      <c r="EBK28" s="210"/>
      <c r="EBL28" s="211"/>
      <c r="EBM28" s="149"/>
      <c r="EBU28" s="149"/>
      <c r="EBX28" s="171"/>
      <c r="EBY28" s="171"/>
      <c r="EBZ28" s="149"/>
      <c r="ECB28" s="152"/>
      <c r="ECD28" s="152"/>
      <c r="ECE28" s="212"/>
      <c r="ECF28" s="210"/>
      <c r="ECG28" s="211"/>
      <c r="ECH28" s="149"/>
      <c r="ECP28" s="149"/>
      <c r="ECS28" s="171"/>
      <c r="ECT28" s="171"/>
      <c r="ECU28" s="149"/>
      <c r="ECW28" s="152"/>
      <c r="ECY28" s="152"/>
      <c r="ECZ28" s="212"/>
      <c r="EDA28" s="210"/>
      <c r="EDB28" s="211"/>
      <c r="EDC28" s="149"/>
      <c r="EDK28" s="149"/>
      <c r="EDN28" s="171"/>
      <c r="EDO28" s="171"/>
      <c r="EDP28" s="149"/>
      <c r="EDR28" s="152"/>
      <c r="EDT28" s="152"/>
      <c r="EDU28" s="212"/>
      <c r="EDV28" s="210"/>
      <c r="EDW28" s="211"/>
      <c r="EDX28" s="149"/>
      <c r="EEF28" s="149"/>
      <c r="EEI28" s="171"/>
      <c r="EEJ28" s="171"/>
      <c r="EEK28" s="149"/>
      <c r="EEM28" s="152"/>
      <c r="EEO28" s="152"/>
      <c r="EEP28" s="212"/>
      <c r="EEQ28" s="210"/>
      <c r="EER28" s="211"/>
      <c r="EES28" s="149"/>
      <c r="EFA28" s="149"/>
      <c r="EFD28" s="171"/>
      <c r="EFE28" s="171"/>
      <c r="EFF28" s="149"/>
      <c r="EFH28" s="152"/>
      <c r="EFJ28" s="152"/>
      <c r="EFK28" s="212"/>
      <c r="EFL28" s="210"/>
      <c r="EFM28" s="211"/>
      <c r="EFN28" s="149"/>
      <c r="EFV28" s="149"/>
      <c r="EFY28" s="171"/>
      <c r="EFZ28" s="171"/>
      <c r="EGA28" s="149"/>
      <c r="EGC28" s="152"/>
      <c r="EGE28" s="152"/>
      <c r="EGF28" s="212"/>
      <c r="EGG28" s="210"/>
      <c r="EGH28" s="211"/>
      <c r="EGI28" s="149"/>
      <c r="EGQ28" s="149"/>
      <c r="EGT28" s="171"/>
      <c r="EGU28" s="171"/>
      <c r="EGV28" s="149"/>
      <c r="EGX28" s="152"/>
      <c r="EGZ28" s="152"/>
      <c r="EHA28" s="212"/>
      <c r="EHB28" s="210"/>
      <c r="EHC28" s="211"/>
      <c r="EHD28" s="149"/>
      <c r="EHL28" s="149"/>
      <c r="EHO28" s="171"/>
      <c r="EHP28" s="171"/>
      <c r="EHQ28" s="149"/>
      <c r="EHS28" s="152"/>
      <c r="EHU28" s="152"/>
      <c r="EHV28" s="212"/>
      <c r="EHW28" s="210"/>
      <c r="EHX28" s="211"/>
      <c r="EHY28" s="149"/>
      <c r="EIG28" s="149"/>
      <c r="EIJ28" s="171"/>
      <c r="EIK28" s="171"/>
      <c r="EIL28" s="149"/>
      <c r="EIN28" s="152"/>
      <c r="EIP28" s="152"/>
      <c r="EIQ28" s="212"/>
      <c r="EIR28" s="210"/>
      <c r="EIS28" s="211"/>
      <c r="EIT28" s="149"/>
      <c r="EJB28" s="149"/>
      <c r="EJE28" s="171"/>
      <c r="EJF28" s="171"/>
      <c r="EJG28" s="149"/>
      <c r="EJI28" s="152"/>
      <c r="EJK28" s="152"/>
      <c r="EJL28" s="212"/>
      <c r="EJM28" s="210"/>
      <c r="EJN28" s="211"/>
      <c r="EJO28" s="149"/>
      <c r="EJW28" s="149"/>
      <c r="EJZ28" s="171"/>
      <c r="EKA28" s="171"/>
      <c r="EKB28" s="149"/>
      <c r="EKD28" s="152"/>
      <c r="EKF28" s="152"/>
      <c r="EKG28" s="212"/>
      <c r="EKH28" s="210"/>
      <c r="EKI28" s="211"/>
      <c r="EKJ28" s="149"/>
      <c r="EKR28" s="149"/>
      <c r="EKU28" s="171"/>
      <c r="EKV28" s="171"/>
      <c r="EKW28" s="149"/>
      <c r="EKY28" s="152"/>
      <c r="ELA28" s="152"/>
      <c r="ELB28" s="212"/>
      <c r="ELC28" s="210"/>
      <c r="ELD28" s="211"/>
      <c r="ELE28" s="149"/>
      <c r="ELM28" s="149"/>
      <c r="ELP28" s="171"/>
      <c r="ELQ28" s="171"/>
      <c r="ELR28" s="149"/>
      <c r="ELT28" s="152"/>
      <c r="ELV28" s="152"/>
      <c r="ELW28" s="212"/>
      <c r="ELX28" s="210"/>
      <c r="ELY28" s="211"/>
      <c r="ELZ28" s="149"/>
      <c r="EMH28" s="149"/>
      <c r="EMK28" s="171"/>
      <c r="EML28" s="171"/>
      <c r="EMM28" s="149"/>
      <c r="EMO28" s="152"/>
      <c r="EMQ28" s="152"/>
      <c r="EMR28" s="212"/>
      <c r="EMS28" s="210"/>
      <c r="EMT28" s="211"/>
      <c r="EMU28" s="149"/>
      <c r="ENC28" s="149"/>
      <c r="ENF28" s="171"/>
      <c r="ENG28" s="171"/>
      <c r="ENH28" s="149"/>
      <c r="ENJ28" s="152"/>
      <c r="ENL28" s="152"/>
      <c r="ENM28" s="212"/>
      <c r="ENN28" s="210"/>
      <c r="ENO28" s="211"/>
      <c r="ENP28" s="149"/>
      <c r="ENX28" s="149"/>
      <c r="EOA28" s="171"/>
      <c r="EOB28" s="171"/>
      <c r="EOC28" s="149"/>
      <c r="EOE28" s="152"/>
      <c r="EOG28" s="152"/>
      <c r="EOH28" s="212"/>
      <c r="EOI28" s="210"/>
      <c r="EOJ28" s="211"/>
      <c r="EOK28" s="149"/>
      <c r="EOS28" s="149"/>
      <c r="EOV28" s="171"/>
      <c r="EOW28" s="171"/>
      <c r="EOX28" s="149"/>
      <c r="EOZ28" s="152"/>
      <c r="EPB28" s="152"/>
      <c r="EPC28" s="212"/>
      <c r="EPD28" s="210"/>
      <c r="EPE28" s="211"/>
      <c r="EPF28" s="149"/>
      <c r="EPN28" s="149"/>
      <c r="EPQ28" s="171"/>
      <c r="EPR28" s="171"/>
      <c r="EPS28" s="149"/>
      <c r="EPU28" s="152"/>
      <c r="EPW28" s="152"/>
      <c r="EPX28" s="212"/>
      <c r="EPY28" s="210"/>
      <c r="EPZ28" s="211"/>
      <c r="EQA28" s="149"/>
      <c r="EQI28" s="149"/>
      <c r="EQL28" s="171"/>
      <c r="EQM28" s="171"/>
      <c r="EQN28" s="149"/>
      <c r="EQP28" s="152"/>
      <c r="EQR28" s="152"/>
      <c r="EQS28" s="212"/>
      <c r="EQT28" s="210"/>
      <c r="EQU28" s="211"/>
      <c r="EQV28" s="149"/>
      <c r="ERD28" s="149"/>
      <c r="ERG28" s="171"/>
      <c r="ERH28" s="171"/>
      <c r="ERI28" s="149"/>
      <c r="ERK28" s="152"/>
      <c r="ERM28" s="152"/>
      <c r="ERN28" s="212"/>
      <c r="ERO28" s="210"/>
      <c r="ERP28" s="211"/>
      <c r="ERQ28" s="149"/>
      <c r="ERY28" s="149"/>
      <c r="ESB28" s="171"/>
      <c r="ESC28" s="171"/>
      <c r="ESD28" s="149"/>
      <c r="ESF28" s="152"/>
      <c r="ESH28" s="152"/>
      <c r="ESI28" s="212"/>
      <c r="ESJ28" s="210"/>
      <c r="ESK28" s="211"/>
      <c r="ESL28" s="149"/>
      <c r="EST28" s="149"/>
      <c r="ESW28" s="171"/>
      <c r="ESX28" s="171"/>
      <c r="ESY28" s="149"/>
      <c r="ETA28" s="152"/>
      <c r="ETC28" s="152"/>
      <c r="ETD28" s="212"/>
      <c r="ETE28" s="210"/>
      <c r="ETF28" s="211"/>
      <c r="ETG28" s="149"/>
      <c r="ETO28" s="149"/>
      <c r="ETR28" s="171"/>
      <c r="ETS28" s="171"/>
      <c r="ETT28" s="149"/>
      <c r="ETV28" s="152"/>
      <c r="ETX28" s="152"/>
      <c r="ETY28" s="212"/>
      <c r="ETZ28" s="210"/>
      <c r="EUA28" s="211"/>
      <c r="EUB28" s="149"/>
      <c r="EUJ28" s="149"/>
      <c r="EUM28" s="171"/>
      <c r="EUN28" s="171"/>
      <c r="EUO28" s="149"/>
      <c r="EUQ28" s="152"/>
      <c r="EUS28" s="152"/>
      <c r="EUT28" s="212"/>
      <c r="EUU28" s="210"/>
      <c r="EUV28" s="211"/>
      <c r="EUW28" s="149"/>
      <c r="EVE28" s="149"/>
      <c r="EVH28" s="171"/>
      <c r="EVI28" s="171"/>
      <c r="EVJ28" s="149"/>
      <c r="EVL28" s="152"/>
      <c r="EVN28" s="152"/>
      <c r="EVO28" s="212"/>
      <c r="EVP28" s="210"/>
      <c r="EVQ28" s="211"/>
      <c r="EVR28" s="149"/>
      <c r="EVZ28" s="149"/>
      <c r="EWC28" s="171"/>
      <c r="EWD28" s="171"/>
      <c r="EWE28" s="149"/>
      <c r="EWG28" s="152"/>
      <c r="EWI28" s="152"/>
      <c r="EWJ28" s="212"/>
      <c r="EWK28" s="210"/>
      <c r="EWL28" s="211"/>
      <c r="EWM28" s="149"/>
      <c r="EWU28" s="149"/>
      <c r="EWX28" s="171"/>
      <c r="EWY28" s="171"/>
      <c r="EWZ28" s="149"/>
      <c r="EXB28" s="152"/>
      <c r="EXD28" s="152"/>
      <c r="EXE28" s="212"/>
      <c r="EXF28" s="210"/>
      <c r="EXG28" s="211"/>
      <c r="EXH28" s="149"/>
      <c r="EXP28" s="149"/>
      <c r="EXS28" s="171"/>
      <c r="EXT28" s="171"/>
      <c r="EXU28" s="149"/>
      <c r="EXW28" s="152"/>
      <c r="EXY28" s="152"/>
      <c r="EXZ28" s="212"/>
      <c r="EYA28" s="210"/>
      <c r="EYB28" s="211"/>
      <c r="EYC28" s="149"/>
      <c r="EYK28" s="149"/>
      <c r="EYN28" s="171"/>
      <c r="EYO28" s="171"/>
      <c r="EYP28" s="149"/>
      <c r="EYR28" s="152"/>
      <c r="EYT28" s="152"/>
      <c r="EYU28" s="212"/>
      <c r="EYV28" s="210"/>
      <c r="EYW28" s="211"/>
      <c r="EYX28" s="149"/>
      <c r="EZF28" s="149"/>
      <c r="EZI28" s="171"/>
      <c r="EZJ28" s="171"/>
      <c r="EZK28" s="149"/>
      <c r="EZM28" s="152"/>
      <c r="EZO28" s="152"/>
      <c r="EZP28" s="212"/>
      <c r="EZQ28" s="210"/>
      <c r="EZR28" s="211"/>
      <c r="EZS28" s="149"/>
      <c r="FAA28" s="149"/>
      <c r="FAD28" s="171"/>
      <c r="FAE28" s="171"/>
      <c r="FAF28" s="149"/>
      <c r="FAH28" s="152"/>
      <c r="FAJ28" s="152"/>
      <c r="FAK28" s="212"/>
      <c r="FAL28" s="210"/>
      <c r="FAM28" s="211"/>
      <c r="FAN28" s="149"/>
      <c r="FAV28" s="149"/>
      <c r="FAY28" s="171"/>
      <c r="FAZ28" s="171"/>
      <c r="FBA28" s="149"/>
      <c r="FBC28" s="152"/>
      <c r="FBE28" s="152"/>
      <c r="FBF28" s="212"/>
      <c r="FBG28" s="210"/>
      <c r="FBH28" s="211"/>
      <c r="FBI28" s="149"/>
      <c r="FBQ28" s="149"/>
      <c r="FBT28" s="171"/>
      <c r="FBU28" s="171"/>
      <c r="FBV28" s="149"/>
      <c r="FBX28" s="152"/>
      <c r="FBZ28" s="152"/>
      <c r="FCA28" s="212"/>
      <c r="FCB28" s="210"/>
      <c r="FCC28" s="211"/>
      <c r="FCD28" s="149"/>
      <c r="FCL28" s="149"/>
      <c r="FCO28" s="171"/>
      <c r="FCP28" s="171"/>
      <c r="FCQ28" s="149"/>
      <c r="FCS28" s="152"/>
      <c r="FCU28" s="152"/>
      <c r="FCV28" s="212"/>
      <c r="FCW28" s="210"/>
      <c r="FCX28" s="211"/>
      <c r="FCY28" s="149"/>
      <c r="FDG28" s="149"/>
      <c r="FDJ28" s="171"/>
      <c r="FDK28" s="171"/>
      <c r="FDL28" s="149"/>
      <c r="FDN28" s="152"/>
      <c r="FDP28" s="152"/>
      <c r="FDQ28" s="212"/>
      <c r="FDR28" s="210"/>
      <c r="FDS28" s="211"/>
      <c r="FDT28" s="149"/>
      <c r="FEB28" s="149"/>
      <c r="FEE28" s="171"/>
      <c r="FEF28" s="171"/>
      <c r="FEG28" s="149"/>
      <c r="FEI28" s="152"/>
      <c r="FEK28" s="152"/>
      <c r="FEL28" s="212"/>
      <c r="FEM28" s="210"/>
      <c r="FEN28" s="211"/>
      <c r="FEO28" s="149"/>
      <c r="FEW28" s="149"/>
      <c r="FEZ28" s="171"/>
      <c r="FFA28" s="171"/>
      <c r="FFB28" s="149"/>
      <c r="FFD28" s="152"/>
      <c r="FFF28" s="152"/>
      <c r="FFG28" s="212"/>
      <c r="FFH28" s="210"/>
      <c r="FFI28" s="211"/>
      <c r="FFJ28" s="149"/>
      <c r="FFR28" s="149"/>
      <c r="FFU28" s="171"/>
      <c r="FFV28" s="171"/>
      <c r="FFW28" s="149"/>
      <c r="FFY28" s="152"/>
      <c r="FGA28" s="152"/>
      <c r="FGB28" s="212"/>
      <c r="FGC28" s="210"/>
      <c r="FGD28" s="211"/>
      <c r="FGE28" s="149"/>
      <c r="FGM28" s="149"/>
      <c r="FGP28" s="171"/>
      <c r="FGQ28" s="171"/>
      <c r="FGR28" s="149"/>
      <c r="FGT28" s="152"/>
      <c r="FGV28" s="152"/>
      <c r="FGW28" s="212"/>
      <c r="FGX28" s="210"/>
      <c r="FGY28" s="211"/>
      <c r="FGZ28" s="149"/>
      <c r="FHH28" s="149"/>
      <c r="FHK28" s="171"/>
      <c r="FHL28" s="171"/>
      <c r="FHM28" s="149"/>
      <c r="FHO28" s="152"/>
      <c r="FHQ28" s="152"/>
      <c r="FHR28" s="212"/>
      <c r="FHS28" s="210"/>
      <c r="FHT28" s="211"/>
      <c r="FHU28" s="149"/>
      <c r="FIC28" s="149"/>
      <c r="FIF28" s="171"/>
      <c r="FIG28" s="171"/>
      <c r="FIH28" s="149"/>
      <c r="FIJ28" s="152"/>
      <c r="FIL28" s="152"/>
      <c r="FIM28" s="212"/>
      <c r="FIN28" s="210"/>
      <c r="FIO28" s="211"/>
      <c r="FIP28" s="149"/>
      <c r="FIX28" s="149"/>
      <c r="FJA28" s="171"/>
      <c r="FJB28" s="171"/>
      <c r="FJC28" s="149"/>
      <c r="FJE28" s="152"/>
      <c r="FJG28" s="152"/>
      <c r="FJH28" s="212"/>
      <c r="FJI28" s="210"/>
      <c r="FJJ28" s="211"/>
      <c r="FJK28" s="149"/>
      <c r="FJS28" s="149"/>
      <c r="FJV28" s="171"/>
      <c r="FJW28" s="171"/>
      <c r="FJX28" s="149"/>
      <c r="FJZ28" s="152"/>
      <c r="FKB28" s="152"/>
      <c r="FKC28" s="212"/>
      <c r="FKD28" s="210"/>
      <c r="FKE28" s="211"/>
      <c r="FKF28" s="149"/>
      <c r="FKN28" s="149"/>
      <c r="FKQ28" s="171"/>
      <c r="FKR28" s="171"/>
      <c r="FKS28" s="149"/>
      <c r="FKU28" s="152"/>
      <c r="FKW28" s="152"/>
      <c r="FKX28" s="212"/>
      <c r="FKY28" s="210"/>
      <c r="FKZ28" s="211"/>
      <c r="FLA28" s="149"/>
      <c r="FLI28" s="149"/>
      <c r="FLL28" s="171"/>
      <c r="FLM28" s="171"/>
      <c r="FLN28" s="149"/>
      <c r="FLP28" s="152"/>
      <c r="FLR28" s="152"/>
      <c r="FLS28" s="212"/>
      <c r="FLT28" s="210"/>
      <c r="FLU28" s="211"/>
      <c r="FLV28" s="149"/>
      <c r="FMD28" s="149"/>
      <c r="FMG28" s="171"/>
      <c r="FMH28" s="171"/>
      <c r="FMI28" s="149"/>
      <c r="FMK28" s="152"/>
      <c r="FMM28" s="152"/>
      <c r="FMN28" s="212"/>
      <c r="FMO28" s="210"/>
      <c r="FMP28" s="211"/>
      <c r="FMQ28" s="149"/>
      <c r="FMY28" s="149"/>
      <c r="FNB28" s="171"/>
      <c r="FNC28" s="171"/>
      <c r="FND28" s="149"/>
      <c r="FNF28" s="152"/>
      <c r="FNH28" s="152"/>
      <c r="FNI28" s="212"/>
      <c r="FNJ28" s="210"/>
      <c r="FNK28" s="211"/>
      <c r="FNL28" s="149"/>
      <c r="FNT28" s="149"/>
      <c r="FNW28" s="171"/>
      <c r="FNX28" s="171"/>
      <c r="FNY28" s="149"/>
      <c r="FOA28" s="152"/>
      <c r="FOC28" s="152"/>
      <c r="FOD28" s="212"/>
      <c r="FOE28" s="210"/>
      <c r="FOF28" s="211"/>
      <c r="FOG28" s="149"/>
      <c r="FOO28" s="149"/>
      <c r="FOR28" s="171"/>
      <c r="FOS28" s="171"/>
      <c r="FOT28" s="149"/>
      <c r="FOV28" s="152"/>
      <c r="FOX28" s="152"/>
      <c r="FOY28" s="212"/>
      <c r="FOZ28" s="210"/>
      <c r="FPA28" s="211"/>
      <c r="FPB28" s="149"/>
      <c r="FPJ28" s="149"/>
      <c r="FPM28" s="171"/>
      <c r="FPN28" s="171"/>
      <c r="FPO28" s="149"/>
      <c r="FPQ28" s="152"/>
      <c r="FPS28" s="152"/>
      <c r="FPT28" s="212"/>
      <c r="FPU28" s="210"/>
      <c r="FPV28" s="211"/>
      <c r="FPW28" s="149"/>
      <c r="FQE28" s="149"/>
      <c r="FQH28" s="171"/>
      <c r="FQI28" s="171"/>
      <c r="FQJ28" s="149"/>
      <c r="FQL28" s="152"/>
      <c r="FQN28" s="152"/>
      <c r="FQO28" s="212"/>
      <c r="FQP28" s="210"/>
      <c r="FQQ28" s="211"/>
      <c r="FQR28" s="149"/>
      <c r="FQZ28" s="149"/>
      <c r="FRC28" s="171"/>
      <c r="FRD28" s="171"/>
      <c r="FRE28" s="149"/>
      <c r="FRG28" s="152"/>
      <c r="FRI28" s="152"/>
      <c r="FRJ28" s="212"/>
      <c r="FRK28" s="210"/>
      <c r="FRL28" s="211"/>
      <c r="FRM28" s="149"/>
      <c r="FRU28" s="149"/>
      <c r="FRX28" s="171"/>
      <c r="FRY28" s="171"/>
      <c r="FRZ28" s="149"/>
      <c r="FSB28" s="152"/>
      <c r="FSD28" s="152"/>
      <c r="FSE28" s="212"/>
      <c r="FSF28" s="210"/>
      <c r="FSG28" s="211"/>
      <c r="FSH28" s="149"/>
      <c r="FSP28" s="149"/>
      <c r="FSS28" s="171"/>
      <c r="FST28" s="171"/>
      <c r="FSU28" s="149"/>
      <c r="FSW28" s="152"/>
      <c r="FSY28" s="152"/>
      <c r="FSZ28" s="212"/>
      <c r="FTA28" s="210"/>
      <c r="FTB28" s="211"/>
      <c r="FTC28" s="149"/>
      <c r="FTK28" s="149"/>
      <c r="FTN28" s="171"/>
      <c r="FTO28" s="171"/>
      <c r="FTP28" s="149"/>
      <c r="FTR28" s="152"/>
      <c r="FTT28" s="152"/>
      <c r="FTU28" s="212"/>
      <c r="FTV28" s="210"/>
      <c r="FTW28" s="211"/>
      <c r="FTX28" s="149"/>
      <c r="FUF28" s="149"/>
      <c r="FUI28" s="171"/>
      <c r="FUJ28" s="171"/>
      <c r="FUK28" s="149"/>
      <c r="FUM28" s="152"/>
      <c r="FUO28" s="152"/>
      <c r="FUP28" s="212"/>
      <c r="FUQ28" s="210"/>
      <c r="FUR28" s="211"/>
      <c r="FUS28" s="149"/>
      <c r="FVA28" s="149"/>
      <c r="FVD28" s="171"/>
      <c r="FVE28" s="171"/>
      <c r="FVF28" s="149"/>
      <c r="FVH28" s="152"/>
      <c r="FVJ28" s="152"/>
      <c r="FVK28" s="212"/>
      <c r="FVL28" s="210"/>
      <c r="FVM28" s="211"/>
      <c r="FVN28" s="149"/>
      <c r="FVV28" s="149"/>
      <c r="FVY28" s="171"/>
      <c r="FVZ28" s="171"/>
      <c r="FWA28" s="149"/>
      <c r="FWC28" s="152"/>
      <c r="FWE28" s="152"/>
      <c r="FWF28" s="212"/>
      <c r="FWG28" s="210"/>
      <c r="FWH28" s="211"/>
      <c r="FWI28" s="149"/>
      <c r="FWQ28" s="149"/>
      <c r="FWT28" s="171"/>
      <c r="FWU28" s="171"/>
      <c r="FWV28" s="149"/>
      <c r="FWX28" s="152"/>
      <c r="FWZ28" s="152"/>
      <c r="FXA28" s="212"/>
      <c r="FXB28" s="210"/>
      <c r="FXC28" s="211"/>
      <c r="FXD28" s="149"/>
      <c r="FXL28" s="149"/>
      <c r="FXO28" s="171"/>
      <c r="FXP28" s="171"/>
      <c r="FXQ28" s="149"/>
      <c r="FXS28" s="152"/>
      <c r="FXU28" s="152"/>
      <c r="FXV28" s="212"/>
      <c r="FXW28" s="210"/>
      <c r="FXX28" s="211"/>
      <c r="FXY28" s="149"/>
      <c r="FYG28" s="149"/>
      <c r="FYJ28" s="171"/>
      <c r="FYK28" s="171"/>
      <c r="FYL28" s="149"/>
      <c r="FYN28" s="152"/>
      <c r="FYP28" s="152"/>
      <c r="FYQ28" s="212"/>
      <c r="FYR28" s="210"/>
      <c r="FYS28" s="211"/>
      <c r="FYT28" s="149"/>
      <c r="FZB28" s="149"/>
      <c r="FZE28" s="171"/>
      <c r="FZF28" s="171"/>
      <c r="FZG28" s="149"/>
      <c r="FZI28" s="152"/>
      <c r="FZK28" s="152"/>
      <c r="FZL28" s="212"/>
      <c r="FZM28" s="210"/>
      <c r="FZN28" s="211"/>
      <c r="FZO28" s="149"/>
      <c r="FZW28" s="149"/>
      <c r="FZZ28" s="171"/>
      <c r="GAA28" s="171"/>
      <c r="GAB28" s="149"/>
      <c r="GAD28" s="152"/>
      <c r="GAF28" s="152"/>
      <c r="GAG28" s="212"/>
      <c r="GAH28" s="210"/>
      <c r="GAI28" s="211"/>
      <c r="GAJ28" s="149"/>
      <c r="GAR28" s="149"/>
      <c r="GAU28" s="171"/>
      <c r="GAV28" s="171"/>
      <c r="GAW28" s="149"/>
      <c r="GAY28" s="152"/>
      <c r="GBA28" s="152"/>
      <c r="GBB28" s="212"/>
      <c r="GBC28" s="210"/>
      <c r="GBD28" s="211"/>
      <c r="GBE28" s="149"/>
      <c r="GBM28" s="149"/>
      <c r="GBP28" s="171"/>
      <c r="GBQ28" s="171"/>
      <c r="GBR28" s="149"/>
      <c r="GBT28" s="152"/>
      <c r="GBV28" s="152"/>
      <c r="GBW28" s="212"/>
      <c r="GBX28" s="210"/>
      <c r="GBY28" s="211"/>
      <c r="GBZ28" s="149"/>
      <c r="GCH28" s="149"/>
      <c r="GCK28" s="171"/>
      <c r="GCL28" s="171"/>
      <c r="GCM28" s="149"/>
      <c r="GCO28" s="152"/>
      <c r="GCQ28" s="152"/>
      <c r="GCR28" s="212"/>
      <c r="GCS28" s="210"/>
      <c r="GCT28" s="211"/>
      <c r="GCU28" s="149"/>
      <c r="GDC28" s="149"/>
      <c r="GDF28" s="171"/>
      <c r="GDG28" s="171"/>
      <c r="GDH28" s="149"/>
      <c r="GDJ28" s="152"/>
      <c r="GDL28" s="152"/>
      <c r="GDM28" s="212"/>
      <c r="GDN28" s="210"/>
      <c r="GDO28" s="211"/>
      <c r="GDP28" s="149"/>
      <c r="GDX28" s="149"/>
      <c r="GEA28" s="171"/>
      <c r="GEB28" s="171"/>
      <c r="GEC28" s="149"/>
      <c r="GEE28" s="152"/>
      <c r="GEG28" s="152"/>
      <c r="GEH28" s="212"/>
      <c r="GEI28" s="210"/>
      <c r="GEJ28" s="211"/>
      <c r="GEK28" s="149"/>
      <c r="GES28" s="149"/>
      <c r="GEV28" s="171"/>
      <c r="GEW28" s="171"/>
      <c r="GEX28" s="149"/>
      <c r="GEZ28" s="152"/>
      <c r="GFB28" s="152"/>
      <c r="GFC28" s="212"/>
      <c r="GFD28" s="210"/>
      <c r="GFE28" s="211"/>
      <c r="GFF28" s="149"/>
      <c r="GFN28" s="149"/>
      <c r="GFQ28" s="171"/>
      <c r="GFR28" s="171"/>
      <c r="GFS28" s="149"/>
      <c r="GFU28" s="152"/>
      <c r="GFW28" s="152"/>
      <c r="GFX28" s="212"/>
      <c r="GFY28" s="210"/>
      <c r="GFZ28" s="211"/>
      <c r="GGA28" s="149"/>
      <c r="GGI28" s="149"/>
      <c r="GGL28" s="171"/>
      <c r="GGM28" s="171"/>
      <c r="GGN28" s="149"/>
      <c r="GGP28" s="152"/>
      <c r="GGR28" s="152"/>
      <c r="GGS28" s="212"/>
      <c r="GGT28" s="210"/>
      <c r="GGU28" s="211"/>
      <c r="GGV28" s="149"/>
      <c r="GHD28" s="149"/>
      <c r="GHG28" s="171"/>
      <c r="GHH28" s="171"/>
      <c r="GHI28" s="149"/>
      <c r="GHK28" s="152"/>
      <c r="GHM28" s="152"/>
      <c r="GHN28" s="212"/>
      <c r="GHO28" s="210"/>
      <c r="GHP28" s="211"/>
      <c r="GHQ28" s="149"/>
      <c r="GHY28" s="149"/>
      <c r="GIB28" s="171"/>
      <c r="GIC28" s="171"/>
      <c r="GID28" s="149"/>
      <c r="GIF28" s="152"/>
      <c r="GIH28" s="152"/>
      <c r="GII28" s="212"/>
      <c r="GIJ28" s="210"/>
      <c r="GIK28" s="211"/>
      <c r="GIL28" s="149"/>
      <c r="GIT28" s="149"/>
      <c r="GIW28" s="171"/>
      <c r="GIX28" s="171"/>
      <c r="GIY28" s="149"/>
      <c r="GJA28" s="152"/>
      <c r="GJC28" s="152"/>
      <c r="GJD28" s="212"/>
      <c r="GJE28" s="210"/>
      <c r="GJF28" s="211"/>
      <c r="GJG28" s="149"/>
      <c r="GJO28" s="149"/>
      <c r="GJR28" s="171"/>
      <c r="GJS28" s="171"/>
      <c r="GJT28" s="149"/>
      <c r="GJV28" s="152"/>
      <c r="GJX28" s="152"/>
      <c r="GJY28" s="212"/>
      <c r="GJZ28" s="210"/>
      <c r="GKA28" s="211"/>
      <c r="GKB28" s="149"/>
      <c r="GKJ28" s="149"/>
      <c r="GKM28" s="171"/>
      <c r="GKN28" s="171"/>
      <c r="GKO28" s="149"/>
      <c r="GKQ28" s="152"/>
      <c r="GKS28" s="152"/>
      <c r="GKT28" s="212"/>
      <c r="GKU28" s="210"/>
      <c r="GKV28" s="211"/>
      <c r="GKW28" s="149"/>
      <c r="GLE28" s="149"/>
      <c r="GLH28" s="171"/>
      <c r="GLI28" s="171"/>
      <c r="GLJ28" s="149"/>
      <c r="GLL28" s="152"/>
      <c r="GLN28" s="152"/>
      <c r="GLO28" s="212"/>
      <c r="GLP28" s="210"/>
      <c r="GLQ28" s="211"/>
      <c r="GLR28" s="149"/>
      <c r="GLZ28" s="149"/>
      <c r="GMC28" s="171"/>
      <c r="GMD28" s="171"/>
      <c r="GME28" s="149"/>
      <c r="GMG28" s="152"/>
      <c r="GMI28" s="152"/>
      <c r="GMJ28" s="212"/>
      <c r="GMK28" s="210"/>
      <c r="GML28" s="211"/>
      <c r="GMM28" s="149"/>
      <c r="GMU28" s="149"/>
      <c r="GMX28" s="171"/>
      <c r="GMY28" s="171"/>
      <c r="GMZ28" s="149"/>
      <c r="GNB28" s="152"/>
      <c r="GND28" s="152"/>
      <c r="GNE28" s="212"/>
      <c r="GNF28" s="210"/>
      <c r="GNG28" s="211"/>
      <c r="GNH28" s="149"/>
      <c r="GNP28" s="149"/>
      <c r="GNS28" s="171"/>
      <c r="GNT28" s="171"/>
      <c r="GNU28" s="149"/>
      <c r="GNW28" s="152"/>
      <c r="GNY28" s="152"/>
      <c r="GNZ28" s="212"/>
      <c r="GOA28" s="210"/>
      <c r="GOB28" s="211"/>
      <c r="GOC28" s="149"/>
      <c r="GOK28" s="149"/>
      <c r="GON28" s="171"/>
      <c r="GOO28" s="171"/>
      <c r="GOP28" s="149"/>
      <c r="GOR28" s="152"/>
      <c r="GOT28" s="152"/>
      <c r="GOU28" s="212"/>
      <c r="GOV28" s="210"/>
      <c r="GOW28" s="211"/>
      <c r="GOX28" s="149"/>
      <c r="GPF28" s="149"/>
      <c r="GPI28" s="171"/>
      <c r="GPJ28" s="171"/>
      <c r="GPK28" s="149"/>
      <c r="GPM28" s="152"/>
      <c r="GPO28" s="152"/>
      <c r="GPP28" s="212"/>
      <c r="GPQ28" s="210"/>
      <c r="GPR28" s="211"/>
      <c r="GPS28" s="149"/>
      <c r="GQA28" s="149"/>
      <c r="GQD28" s="171"/>
      <c r="GQE28" s="171"/>
      <c r="GQF28" s="149"/>
      <c r="GQH28" s="152"/>
      <c r="GQJ28" s="152"/>
      <c r="GQK28" s="212"/>
      <c r="GQL28" s="210"/>
      <c r="GQM28" s="211"/>
      <c r="GQN28" s="149"/>
      <c r="GQV28" s="149"/>
      <c r="GQY28" s="171"/>
      <c r="GQZ28" s="171"/>
      <c r="GRA28" s="149"/>
      <c r="GRC28" s="152"/>
      <c r="GRE28" s="152"/>
      <c r="GRF28" s="212"/>
      <c r="GRG28" s="210"/>
      <c r="GRH28" s="211"/>
      <c r="GRI28" s="149"/>
      <c r="GRQ28" s="149"/>
      <c r="GRT28" s="171"/>
      <c r="GRU28" s="171"/>
      <c r="GRV28" s="149"/>
      <c r="GRX28" s="152"/>
      <c r="GRZ28" s="152"/>
      <c r="GSA28" s="212"/>
      <c r="GSB28" s="210"/>
      <c r="GSC28" s="211"/>
      <c r="GSD28" s="149"/>
      <c r="GSL28" s="149"/>
      <c r="GSO28" s="171"/>
      <c r="GSP28" s="171"/>
      <c r="GSQ28" s="149"/>
      <c r="GSS28" s="152"/>
      <c r="GSU28" s="152"/>
      <c r="GSV28" s="212"/>
      <c r="GSW28" s="210"/>
      <c r="GSX28" s="211"/>
      <c r="GSY28" s="149"/>
      <c r="GTG28" s="149"/>
      <c r="GTJ28" s="171"/>
      <c r="GTK28" s="171"/>
      <c r="GTL28" s="149"/>
      <c r="GTN28" s="152"/>
      <c r="GTP28" s="152"/>
      <c r="GTQ28" s="212"/>
      <c r="GTR28" s="210"/>
      <c r="GTS28" s="211"/>
      <c r="GTT28" s="149"/>
      <c r="GUB28" s="149"/>
      <c r="GUE28" s="171"/>
      <c r="GUF28" s="171"/>
      <c r="GUG28" s="149"/>
      <c r="GUI28" s="152"/>
      <c r="GUK28" s="152"/>
      <c r="GUL28" s="212"/>
      <c r="GUM28" s="210"/>
      <c r="GUN28" s="211"/>
      <c r="GUO28" s="149"/>
      <c r="GUW28" s="149"/>
      <c r="GUZ28" s="171"/>
      <c r="GVA28" s="171"/>
      <c r="GVB28" s="149"/>
      <c r="GVD28" s="152"/>
      <c r="GVF28" s="152"/>
      <c r="GVG28" s="212"/>
      <c r="GVH28" s="210"/>
      <c r="GVI28" s="211"/>
      <c r="GVJ28" s="149"/>
      <c r="GVR28" s="149"/>
      <c r="GVU28" s="171"/>
      <c r="GVV28" s="171"/>
      <c r="GVW28" s="149"/>
      <c r="GVY28" s="152"/>
      <c r="GWA28" s="152"/>
      <c r="GWB28" s="212"/>
      <c r="GWC28" s="210"/>
      <c r="GWD28" s="211"/>
      <c r="GWE28" s="149"/>
      <c r="GWM28" s="149"/>
      <c r="GWP28" s="171"/>
      <c r="GWQ28" s="171"/>
      <c r="GWR28" s="149"/>
      <c r="GWT28" s="152"/>
      <c r="GWV28" s="152"/>
      <c r="GWW28" s="212"/>
      <c r="GWX28" s="210"/>
      <c r="GWY28" s="211"/>
      <c r="GWZ28" s="149"/>
      <c r="GXH28" s="149"/>
      <c r="GXK28" s="171"/>
      <c r="GXL28" s="171"/>
      <c r="GXM28" s="149"/>
      <c r="GXO28" s="152"/>
      <c r="GXQ28" s="152"/>
      <c r="GXR28" s="212"/>
      <c r="GXS28" s="210"/>
      <c r="GXT28" s="211"/>
      <c r="GXU28" s="149"/>
      <c r="GYC28" s="149"/>
      <c r="GYF28" s="171"/>
      <c r="GYG28" s="171"/>
      <c r="GYH28" s="149"/>
      <c r="GYJ28" s="152"/>
      <c r="GYL28" s="152"/>
      <c r="GYM28" s="212"/>
      <c r="GYN28" s="210"/>
      <c r="GYO28" s="211"/>
      <c r="GYP28" s="149"/>
      <c r="GYX28" s="149"/>
      <c r="GZA28" s="171"/>
      <c r="GZB28" s="171"/>
      <c r="GZC28" s="149"/>
      <c r="GZE28" s="152"/>
      <c r="GZG28" s="152"/>
      <c r="GZH28" s="212"/>
      <c r="GZI28" s="210"/>
      <c r="GZJ28" s="211"/>
      <c r="GZK28" s="149"/>
      <c r="GZS28" s="149"/>
      <c r="GZV28" s="171"/>
      <c r="GZW28" s="171"/>
      <c r="GZX28" s="149"/>
      <c r="GZZ28" s="152"/>
      <c r="HAB28" s="152"/>
      <c r="HAC28" s="212"/>
      <c r="HAD28" s="210"/>
      <c r="HAE28" s="211"/>
      <c r="HAF28" s="149"/>
      <c r="HAN28" s="149"/>
      <c r="HAQ28" s="171"/>
      <c r="HAR28" s="171"/>
      <c r="HAS28" s="149"/>
      <c r="HAU28" s="152"/>
      <c r="HAW28" s="152"/>
      <c r="HAX28" s="212"/>
      <c r="HAY28" s="210"/>
      <c r="HAZ28" s="211"/>
      <c r="HBA28" s="149"/>
      <c r="HBI28" s="149"/>
      <c r="HBL28" s="171"/>
      <c r="HBM28" s="171"/>
      <c r="HBN28" s="149"/>
      <c r="HBP28" s="152"/>
      <c r="HBR28" s="152"/>
      <c r="HBS28" s="212"/>
      <c r="HBT28" s="210"/>
      <c r="HBU28" s="211"/>
      <c r="HBV28" s="149"/>
      <c r="HCD28" s="149"/>
      <c r="HCG28" s="171"/>
      <c r="HCH28" s="171"/>
      <c r="HCI28" s="149"/>
      <c r="HCK28" s="152"/>
      <c r="HCM28" s="152"/>
      <c r="HCN28" s="212"/>
      <c r="HCO28" s="210"/>
      <c r="HCP28" s="211"/>
      <c r="HCQ28" s="149"/>
      <c r="HCY28" s="149"/>
      <c r="HDB28" s="171"/>
      <c r="HDC28" s="171"/>
      <c r="HDD28" s="149"/>
      <c r="HDF28" s="152"/>
      <c r="HDH28" s="152"/>
      <c r="HDI28" s="212"/>
      <c r="HDJ28" s="210"/>
      <c r="HDK28" s="211"/>
      <c r="HDL28" s="149"/>
      <c r="HDT28" s="149"/>
      <c r="HDW28" s="171"/>
      <c r="HDX28" s="171"/>
      <c r="HDY28" s="149"/>
      <c r="HEA28" s="152"/>
      <c r="HEC28" s="152"/>
      <c r="HED28" s="212"/>
      <c r="HEE28" s="210"/>
      <c r="HEF28" s="211"/>
      <c r="HEG28" s="149"/>
      <c r="HEO28" s="149"/>
      <c r="HER28" s="171"/>
      <c r="HES28" s="171"/>
      <c r="HET28" s="149"/>
      <c r="HEV28" s="152"/>
      <c r="HEX28" s="152"/>
      <c r="HEY28" s="212"/>
      <c r="HEZ28" s="210"/>
      <c r="HFA28" s="211"/>
      <c r="HFB28" s="149"/>
      <c r="HFJ28" s="149"/>
      <c r="HFM28" s="171"/>
      <c r="HFN28" s="171"/>
      <c r="HFO28" s="149"/>
      <c r="HFQ28" s="152"/>
      <c r="HFS28" s="152"/>
      <c r="HFT28" s="212"/>
      <c r="HFU28" s="210"/>
      <c r="HFV28" s="211"/>
      <c r="HFW28" s="149"/>
      <c r="HGE28" s="149"/>
      <c r="HGH28" s="171"/>
      <c r="HGI28" s="171"/>
      <c r="HGJ28" s="149"/>
      <c r="HGL28" s="152"/>
      <c r="HGN28" s="152"/>
      <c r="HGO28" s="212"/>
      <c r="HGP28" s="210"/>
      <c r="HGQ28" s="211"/>
      <c r="HGR28" s="149"/>
      <c r="HGZ28" s="149"/>
      <c r="HHC28" s="171"/>
      <c r="HHD28" s="171"/>
      <c r="HHE28" s="149"/>
      <c r="HHG28" s="152"/>
      <c r="HHI28" s="152"/>
      <c r="HHJ28" s="212"/>
      <c r="HHK28" s="210"/>
      <c r="HHL28" s="211"/>
      <c r="HHM28" s="149"/>
      <c r="HHU28" s="149"/>
      <c r="HHX28" s="171"/>
      <c r="HHY28" s="171"/>
      <c r="HHZ28" s="149"/>
      <c r="HIB28" s="152"/>
      <c r="HID28" s="152"/>
      <c r="HIE28" s="212"/>
      <c r="HIF28" s="210"/>
      <c r="HIG28" s="211"/>
      <c r="HIH28" s="149"/>
      <c r="HIP28" s="149"/>
      <c r="HIS28" s="171"/>
      <c r="HIT28" s="171"/>
      <c r="HIU28" s="149"/>
      <c r="HIW28" s="152"/>
      <c r="HIY28" s="152"/>
      <c r="HIZ28" s="212"/>
      <c r="HJA28" s="210"/>
      <c r="HJB28" s="211"/>
      <c r="HJC28" s="149"/>
      <c r="HJK28" s="149"/>
      <c r="HJN28" s="171"/>
      <c r="HJO28" s="171"/>
      <c r="HJP28" s="149"/>
      <c r="HJR28" s="152"/>
      <c r="HJT28" s="152"/>
      <c r="HJU28" s="212"/>
      <c r="HJV28" s="210"/>
      <c r="HJW28" s="211"/>
      <c r="HJX28" s="149"/>
      <c r="HKF28" s="149"/>
      <c r="HKI28" s="171"/>
      <c r="HKJ28" s="171"/>
      <c r="HKK28" s="149"/>
      <c r="HKM28" s="152"/>
      <c r="HKO28" s="152"/>
      <c r="HKP28" s="212"/>
      <c r="HKQ28" s="210"/>
      <c r="HKR28" s="211"/>
      <c r="HKS28" s="149"/>
      <c r="HLA28" s="149"/>
      <c r="HLD28" s="171"/>
      <c r="HLE28" s="171"/>
      <c r="HLF28" s="149"/>
      <c r="HLH28" s="152"/>
      <c r="HLJ28" s="152"/>
      <c r="HLK28" s="212"/>
      <c r="HLL28" s="210"/>
      <c r="HLM28" s="211"/>
      <c r="HLN28" s="149"/>
      <c r="HLV28" s="149"/>
      <c r="HLY28" s="171"/>
      <c r="HLZ28" s="171"/>
      <c r="HMA28" s="149"/>
      <c r="HMC28" s="152"/>
      <c r="HME28" s="152"/>
      <c r="HMF28" s="212"/>
      <c r="HMG28" s="210"/>
      <c r="HMH28" s="211"/>
      <c r="HMI28" s="149"/>
      <c r="HMQ28" s="149"/>
      <c r="HMT28" s="171"/>
      <c r="HMU28" s="171"/>
      <c r="HMV28" s="149"/>
      <c r="HMX28" s="152"/>
      <c r="HMZ28" s="152"/>
      <c r="HNA28" s="212"/>
      <c r="HNB28" s="210"/>
      <c r="HNC28" s="211"/>
      <c r="HND28" s="149"/>
      <c r="HNL28" s="149"/>
      <c r="HNO28" s="171"/>
      <c r="HNP28" s="171"/>
      <c r="HNQ28" s="149"/>
      <c r="HNS28" s="152"/>
      <c r="HNU28" s="152"/>
      <c r="HNV28" s="212"/>
      <c r="HNW28" s="210"/>
      <c r="HNX28" s="211"/>
      <c r="HNY28" s="149"/>
      <c r="HOG28" s="149"/>
      <c r="HOJ28" s="171"/>
      <c r="HOK28" s="171"/>
      <c r="HOL28" s="149"/>
      <c r="HON28" s="152"/>
      <c r="HOP28" s="152"/>
      <c r="HOQ28" s="212"/>
      <c r="HOR28" s="210"/>
      <c r="HOS28" s="211"/>
      <c r="HOT28" s="149"/>
      <c r="HPB28" s="149"/>
      <c r="HPE28" s="171"/>
      <c r="HPF28" s="171"/>
      <c r="HPG28" s="149"/>
      <c r="HPI28" s="152"/>
      <c r="HPK28" s="152"/>
      <c r="HPL28" s="212"/>
      <c r="HPM28" s="210"/>
      <c r="HPN28" s="211"/>
      <c r="HPO28" s="149"/>
      <c r="HPW28" s="149"/>
      <c r="HPZ28" s="171"/>
      <c r="HQA28" s="171"/>
      <c r="HQB28" s="149"/>
      <c r="HQD28" s="152"/>
      <c r="HQF28" s="152"/>
      <c r="HQG28" s="212"/>
      <c r="HQH28" s="210"/>
      <c r="HQI28" s="211"/>
      <c r="HQJ28" s="149"/>
      <c r="HQR28" s="149"/>
      <c r="HQU28" s="171"/>
      <c r="HQV28" s="171"/>
      <c r="HQW28" s="149"/>
      <c r="HQY28" s="152"/>
      <c r="HRA28" s="152"/>
      <c r="HRB28" s="212"/>
      <c r="HRC28" s="210"/>
      <c r="HRD28" s="211"/>
      <c r="HRE28" s="149"/>
      <c r="HRM28" s="149"/>
      <c r="HRP28" s="171"/>
      <c r="HRQ28" s="171"/>
      <c r="HRR28" s="149"/>
      <c r="HRT28" s="152"/>
      <c r="HRV28" s="152"/>
      <c r="HRW28" s="212"/>
      <c r="HRX28" s="210"/>
      <c r="HRY28" s="211"/>
      <c r="HRZ28" s="149"/>
      <c r="HSH28" s="149"/>
      <c r="HSK28" s="171"/>
      <c r="HSL28" s="171"/>
      <c r="HSM28" s="149"/>
      <c r="HSO28" s="152"/>
      <c r="HSQ28" s="152"/>
      <c r="HSR28" s="212"/>
      <c r="HSS28" s="210"/>
      <c r="HST28" s="211"/>
      <c r="HSU28" s="149"/>
      <c r="HTC28" s="149"/>
      <c r="HTF28" s="171"/>
      <c r="HTG28" s="171"/>
      <c r="HTH28" s="149"/>
      <c r="HTJ28" s="152"/>
      <c r="HTL28" s="152"/>
      <c r="HTM28" s="212"/>
      <c r="HTN28" s="210"/>
      <c r="HTO28" s="211"/>
      <c r="HTP28" s="149"/>
      <c r="HTX28" s="149"/>
      <c r="HUA28" s="171"/>
      <c r="HUB28" s="171"/>
      <c r="HUC28" s="149"/>
      <c r="HUE28" s="152"/>
      <c r="HUG28" s="152"/>
      <c r="HUH28" s="212"/>
      <c r="HUI28" s="210"/>
      <c r="HUJ28" s="211"/>
      <c r="HUK28" s="149"/>
      <c r="HUS28" s="149"/>
      <c r="HUV28" s="171"/>
      <c r="HUW28" s="171"/>
      <c r="HUX28" s="149"/>
      <c r="HUZ28" s="152"/>
      <c r="HVB28" s="152"/>
      <c r="HVC28" s="212"/>
      <c r="HVD28" s="210"/>
      <c r="HVE28" s="211"/>
      <c r="HVF28" s="149"/>
      <c r="HVN28" s="149"/>
      <c r="HVQ28" s="171"/>
      <c r="HVR28" s="171"/>
      <c r="HVS28" s="149"/>
      <c r="HVU28" s="152"/>
      <c r="HVW28" s="152"/>
      <c r="HVX28" s="212"/>
      <c r="HVY28" s="210"/>
      <c r="HVZ28" s="211"/>
      <c r="HWA28" s="149"/>
      <c r="HWI28" s="149"/>
      <c r="HWL28" s="171"/>
      <c r="HWM28" s="171"/>
      <c r="HWN28" s="149"/>
      <c r="HWP28" s="152"/>
      <c r="HWR28" s="152"/>
      <c r="HWS28" s="212"/>
      <c r="HWT28" s="210"/>
      <c r="HWU28" s="211"/>
      <c r="HWV28" s="149"/>
      <c r="HXD28" s="149"/>
      <c r="HXG28" s="171"/>
      <c r="HXH28" s="171"/>
      <c r="HXI28" s="149"/>
      <c r="HXK28" s="152"/>
      <c r="HXM28" s="152"/>
      <c r="HXN28" s="212"/>
      <c r="HXO28" s="210"/>
      <c r="HXP28" s="211"/>
      <c r="HXQ28" s="149"/>
      <c r="HXY28" s="149"/>
      <c r="HYB28" s="171"/>
      <c r="HYC28" s="171"/>
      <c r="HYD28" s="149"/>
      <c r="HYF28" s="152"/>
      <c r="HYH28" s="152"/>
      <c r="HYI28" s="212"/>
      <c r="HYJ28" s="210"/>
      <c r="HYK28" s="211"/>
      <c r="HYL28" s="149"/>
      <c r="HYT28" s="149"/>
      <c r="HYW28" s="171"/>
      <c r="HYX28" s="171"/>
      <c r="HYY28" s="149"/>
      <c r="HZA28" s="152"/>
      <c r="HZC28" s="152"/>
      <c r="HZD28" s="212"/>
      <c r="HZE28" s="210"/>
      <c r="HZF28" s="211"/>
      <c r="HZG28" s="149"/>
      <c r="HZO28" s="149"/>
      <c r="HZR28" s="171"/>
      <c r="HZS28" s="171"/>
      <c r="HZT28" s="149"/>
      <c r="HZV28" s="152"/>
      <c r="HZX28" s="152"/>
      <c r="HZY28" s="212"/>
      <c r="HZZ28" s="210"/>
      <c r="IAA28" s="211"/>
      <c r="IAB28" s="149"/>
      <c r="IAJ28" s="149"/>
      <c r="IAM28" s="171"/>
      <c r="IAN28" s="171"/>
      <c r="IAO28" s="149"/>
      <c r="IAQ28" s="152"/>
      <c r="IAS28" s="152"/>
      <c r="IAT28" s="212"/>
      <c r="IAU28" s="210"/>
      <c r="IAV28" s="211"/>
      <c r="IAW28" s="149"/>
      <c r="IBE28" s="149"/>
      <c r="IBH28" s="171"/>
      <c r="IBI28" s="171"/>
      <c r="IBJ28" s="149"/>
      <c r="IBL28" s="152"/>
      <c r="IBN28" s="152"/>
      <c r="IBO28" s="212"/>
      <c r="IBP28" s="210"/>
      <c r="IBQ28" s="211"/>
      <c r="IBR28" s="149"/>
      <c r="IBZ28" s="149"/>
      <c r="ICC28" s="171"/>
      <c r="ICD28" s="171"/>
      <c r="ICE28" s="149"/>
      <c r="ICG28" s="152"/>
      <c r="ICI28" s="152"/>
      <c r="ICJ28" s="212"/>
      <c r="ICK28" s="210"/>
      <c r="ICL28" s="211"/>
      <c r="ICM28" s="149"/>
      <c r="ICU28" s="149"/>
      <c r="ICX28" s="171"/>
      <c r="ICY28" s="171"/>
      <c r="ICZ28" s="149"/>
      <c r="IDB28" s="152"/>
      <c r="IDD28" s="152"/>
      <c r="IDE28" s="212"/>
      <c r="IDF28" s="210"/>
      <c r="IDG28" s="211"/>
      <c r="IDH28" s="149"/>
      <c r="IDP28" s="149"/>
      <c r="IDS28" s="171"/>
      <c r="IDT28" s="171"/>
      <c r="IDU28" s="149"/>
      <c r="IDW28" s="152"/>
      <c r="IDY28" s="152"/>
      <c r="IDZ28" s="212"/>
      <c r="IEA28" s="210"/>
      <c r="IEB28" s="211"/>
      <c r="IEC28" s="149"/>
      <c r="IEK28" s="149"/>
      <c r="IEN28" s="171"/>
      <c r="IEO28" s="171"/>
      <c r="IEP28" s="149"/>
      <c r="IER28" s="152"/>
      <c r="IET28" s="152"/>
      <c r="IEU28" s="212"/>
      <c r="IEV28" s="210"/>
      <c r="IEW28" s="211"/>
      <c r="IEX28" s="149"/>
      <c r="IFF28" s="149"/>
      <c r="IFI28" s="171"/>
      <c r="IFJ28" s="171"/>
      <c r="IFK28" s="149"/>
      <c r="IFM28" s="152"/>
      <c r="IFO28" s="152"/>
      <c r="IFP28" s="212"/>
      <c r="IFQ28" s="210"/>
      <c r="IFR28" s="211"/>
      <c r="IFS28" s="149"/>
      <c r="IGA28" s="149"/>
      <c r="IGD28" s="171"/>
      <c r="IGE28" s="171"/>
      <c r="IGF28" s="149"/>
      <c r="IGH28" s="152"/>
      <c r="IGJ28" s="152"/>
      <c r="IGK28" s="212"/>
      <c r="IGL28" s="210"/>
      <c r="IGM28" s="211"/>
      <c r="IGN28" s="149"/>
      <c r="IGV28" s="149"/>
      <c r="IGY28" s="171"/>
      <c r="IGZ28" s="171"/>
      <c r="IHA28" s="149"/>
      <c r="IHC28" s="152"/>
      <c r="IHE28" s="152"/>
      <c r="IHF28" s="212"/>
      <c r="IHG28" s="210"/>
      <c r="IHH28" s="211"/>
      <c r="IHI28" s="149"/>
      <c r="IHQ28" s="149"/>
      <c r="IHT28" s="171"/>
      <c r="IHU28" s="171"/>
      <c r="IHV28" s="149"/>
      <c r="IHX28" s="152"/>
      <c r="IHZ28" s="152"/>
      <c r="IIA28" s="212"/>
      <c r="IIB28" s="210"/>
      <c r="IIC28" s="211"/>
      <c r="IID28" s="149"/>
      <c r="IIL28" s="149"/>
      <c r="IIO28" s="171"/>
      <c r="IIP28" s="171"/>
      <c r="IIQ28" s="149"/>
      <c r="IIS28" s="152"/>
      <c r="IIU28" s="152"/>
      <c r="IIV28" s="212"/>
      <c r="IIW28" s="210"/>
      <c r="IIX28" s="211"/>
      <c r="IIY28" s="149"/>
      <c r="IJG28" s="149"/>
      <c r="IJJ28" s="171"/>
      <c r="IJK28" s="171"/>
      <c r="IJL28" s="149"/>
      <c r="IJN28" s="152"/>
      <c r="IJP28" s="152"/>
      <c r="IJQ28" s="212"/>
      <c r="IJR28" s="210"/>
      <c r="IJS28" s="211"/>
      <c r="IJT28" s="149"/>
      <c r="IKB28" s="149"/>
      <c r="IKE28" s="171"/>
      <c r="IKF28" s="171"/>
      <c r="IKG28" s="149"/>
      <c r="IKI28" s="152"/>
      <c r="IKK28" s="152"/>
      <c r="IKL28" s="212"/>
      <c r="IKM28" s="210"/>
      <c r="IKN28" s="211"/>
      <c r="IKO28" s="149"/>
      <c r="IKW28" s="149"/>
      <c r="IKZ28" s="171"/>
      <c r="ILA28" s="171"/>
      <c r="ILB28" s="149"/>
      <c r="ILD28" s="152"/>
      <c r="ILF28" s="152"/>
      <c r="ILG28" s="212"/>
      <c r="ILH28" s="210"/>
      <c r="ILI28" s="211"/>
      <c r="ILJ28" s="149"/>
      <c r="ILR28" s="149"/>
      <c r="ILU28" s="171"/>
      <c r="ILV28" s="171"/>
      <c r="ILW28" s="149"/>
      <c r="ILY28" s="152"/>
      <c r="IMA28" s="152"/>
      <c r="IMB28" s="212"/>
      <c r="IMC28" s="210"/>
      <c r="IMD28" s="211"/>
      <c r="IME28" s="149"/>
      <c r="IMM28" s="149"/>
      <c r="IMP28" s="171"/>
      <c r="IMQ28" s="171"/>
      <c r="IMR28" s="149"/>
      <c r="IMT28" s="152"/>
      <c r="IMV28" s="152"/>
      <c r="IMW28" s="212"/>
      <c r="IMX28" s="210"/>
      <c r="IMY28" s="211"/>
      <c r="IMZ28" s="149"/>
      <c r="INH28" s="149"/>
      <c r="INK28" s="171"/>
      <c r="INL28" s="171"/>
      <c r="INM28" s="149"/>
      <c r="INO28" s="152"/>
      <c r="INQ28" s="152"/>
      <c r="INR28" s="212"/>
      <c r="INS28" s="210"/>
      <c r="INT28" s="211"/>
      <c r="INU28" s="149"/>
      <c r="IOC28" s="149"/>
      <c r="IOF28" s="171"/>
      <c r="IOG28" s="171"/>
      <c r="IOH28" s="149"/>
      <c r="IOJ28" s="152"/>
      <c r="IOL28" s="152"/>
      <c r="IOM28" s="212"/>
      <c r="ION28" s="210"/>
      <c r="IOO28" s="211"/>
      <c r="IOP28" s="149"/>
      <c r="IOX28" s="149"/>
      <c r="IPA28" s="171"/>
      <c r="IPB28" s="171"/>
      <c r="IPC28" s="149"/>
      <c r="IPE28" s="152"/>
      <c r="IPG28" s="152"/>
      <c r="IPH28" s="212"/>
      <c r="IPI28" s="210"/>
      <c r="IPJ28" s="211"/>
      <c r="IPK28" s="149"/>
      <c r="IPS28" s="149"/>
      <c r="IPV28" s="171"/>
      <c r="IPW28" s="171"/>
      <c r="IPX28" s="149"/>
      <c r="IPZ28" s="152"/>
      <c r="IQB28" s="152"/>
      <c r="IQC28" s="212"/>
      <c r="IQD28" s="210"/>
      <c r="IQE28" s="211"/>
      <c r="IQF28" s="149"/>
      <c r="IQN28" s="149"/>
      <c r="IQQ28" s="171"/>
      <c r="IQR28" s="171"/>
      <c r="IQS28" s="149"/>
      <c r="IQU28" s="152"/>
      <c r="IQW28" s="152"/>
      <c r="IQX28" s="212"/>
      <c r="IQY28" s="210"/>
      <c r="IQZ28" s="211"/>
      <c r="IRA28" s="149"/>
      <c r="IRI28" s="149"/>
      <c r="IRL28" s="171"/>
      <c r="IRM28" s="171"/>
      <c r="IRN28" s="149"/>
      <c r="IRP28" s="152"/>
      <c r="IRR28" s="152"/>
      <c r="IRS28" s="212"/>
      <c r="IRT28" s="210"/>
      <c r="IRU28" s="211"/>
      <c r="IRV28" s="149"/>
      <c r="ISD28" s="149"/>
      <c r="ISG28" s="171"/>
      <c r="ISH28" s="171"/>
      <c r="ISI28" s="149"/>
      <c r="ISK28" s="152"/>
      <c r="ISM28" s="152"/>
      <c r="ISN28" s="212"/>
      <c r="ISO28" s="210"/>
      <c r="ISP28" s="211"/>
      <c r="ISQ28" s="149"/>
      <c r="ISY28" s="149"/>
      <c r="ITB28" s="171"/>
      <c r="ITC28" s="171"/>
      <c r="ITD28" s="149"/>
      <c r="ITF28" s="152"/>
      <c r="ITH28" s="152"/>
      <c r="ITI28" s="212"/>
      <c r="ITJ28" s="210"/>
      <c r="ITK28" s="211"/>
      <c r="ITL28" s="149"/>
      <c r="ITT28" s="149"/>
      <c r="ITW28" s="171"/>
      <c r="ITX28" s="171"/>
      <c r="ITY28" s="149"/>
      <c r="IUA28" s="152"/>
      <c r="IUC28" s="152"/>
      <c r="IUD28" s="212"/>
      <c r="IUE28" s="210"/>
      <c r="IUF28" s="211"/>
      <c r="IUG28" s="149"/>
      <c r="IUO28" s="149"/>
      <c r="IUR28" s="171"/>
      <c r="IUS28" s="171"/>
      <c r="IUT28" s="149"/>
      <c r="IUV28" s="152"/>
      <c r="IUX28" s="152"/>
      <c r="IUY28" s="212"/>
      <c r="IUZ28" s="210"/>
      <c r="IVA28" s="211"/>
      <c r="IVB28" s="149"/>
      <c r="IVJ28" s="149"/>
      <c r="IVM28" s="171"/>
      <c r="IVN28" s="171"/>
      <c r="IVO28" s="149"/>
      <c r="IVQ28" s="152"/>
      <c r="IVS28" s="152"/>
      <c r="IVT28" s="212"/>
      <c r="IVU28" s="210"/>
      <c r="IVV28" s="211"/>
      <c r="IVW28" s="149"/>
      <c r="IWE28" s="149"/>
      <c r="IWH28" s="171"/>
      <c r="IWI28" s="171"/>
      <c r="IWJ28" s="149"/>
      <c r="IWL28" s="152"/>
      <c r="IWN28" s="152"/>
      <c r="IWO28" s="212"/>
      <c r="IWP28" s="210"/>
      <c r="IWQ28" s="211"/>
      <c r="IWR28" s="149"/>
      <c r="IWZ28" s="149"/>
      <c r="IXC28" s="171"/>
      <c r="IXD28" s="171"/>
      <c r="IXE28" s="149"/>
      <c r="IXG28" s="152"/>
      <c r="IXI28" s="152"/>
      <c r="IXJ28" s="212"/>
      <c r="IXK28" s="210"/>
      <c r="IXL28" s="211"/>
      <c r="IXM28" s="149"/>
      <c r="IXU28" s="149"/>
      <c r="IXX28" s="171"/>
      <c r="IXY28" s="171"/>
      <c r="IXZ28" s="149"/>
      <c r="IYB28" s="152"/>
      <c r="IYD28" s="152"/>
      <c r="IYE28" s="212"/>
      <c r="IYF28" s="210"/>
      <c r="IYG28" s="211"/>
      <c r="IYH28" s="149"/>
      <c r="IYP28" s="149"/>
      <c r="IYS28" s="171"/>
      <c r="IYT28" s="171"/>
      <c r="IYU28" s="149"/>
      <c r="IYW28" s="152"/>
      <c r="IYY28" s="152"/>
      <c r="IYZ28" s="212"/>
      <c r="IZA28" s="210"/>
      <c r="IZB28" s="211"/>
      <c r="IZC28" s="149"/>
      <c r="IZK28" s="149"/>
      <c r="IZN28" s="171"/>
      <c r="IZO28" s="171"/>
      <c r="IZP28" s="149"/>
      <c r="IZR28" s="152"/>
      <c r="IZT28" s="152"/>
      <c r="IZU28" s="212"/>
      <c r="IZV28" s="210"/>
      <c r="IZW28" s="211"/>
      <c r="IZX28" s="149"/>
      <c r="JAF28" s="149"/>
      <c r="JAI28" s="171"/>
      <c r="JAJ28" s="171"/>
      <c r="JAK28" s="149"/>
      <c r="JAM28" s="152"/>
      <c r="JAO28" s="152"/>
      <c r="JAP28" s="212"/>
      <c r="JAQ28" s="210"/>
      <c r="JAR28" s="211"/>
      <c r="JAS28" s="149"/>
      <c r="JBA28" s="149"/>
      <c r="JBD28" s="171"/>
      <c r="JBE28" s="171"/>
      <c r="JBF28" s="149"/>
      <c r="JBH28" s="152"/>
      <c r="JBJ28" s="152"/>
      <c r="JBK28" s="212"/>
      <c r="JBL28" s="210"/>
      <c r="JBM28" s="211"/>
      <c r="JBN28" s="149"/>
      <c r="JBV28" s="149"/>
      <c r="JBY28" s="171"/>
      <c r="JBZ28" s="171"/>
      <c r="JCA28" s="149"/>
      <c r="JCC28" s="152"/>
      <c r="JCE28" s="152"/>
      <c r="JCF28" s="212"/>
      <c r="JCG28" s="210"/>
      <c r="JCH28" s="211"/>
      <c r="JCI28" s="149"/>
      <c r="JCQ28" s="149"/>
      <c r="JCT28" s="171"/>
      <c r="JCU28" s="171"/>
      <c r="JCV28" s="149"/>
      <c r="JCX28" s="152"/>
      <c r="JCZ28" s="152"/>
      <c r="JDA28" s="212"/>
      <c r="JDB28" s="210"/>
      <c r="JDC28" s="211"/>
      <c r="JDD28" s="149"/>
      <c r="JDL28" s="149"/>
      <c r="JDO28" s="171"/>
      <c r="JDP28" s="171"/>
      <c r="JDQ28" s="149"/>
      <c r="JDS28" s="152"/>
      <c r="JDU28" s="152"/>
      <c r="JDV28" s="212"/>
      <c r="JDW28" s="210"/>
      <c r="JDX28" s="211"/>
      <c r="JDY28" s="149"/>
      <c r="JEG28" s="149"/>
      <c r="JEJ28" s="171"/>
      <c r="JEK28" s="171"/>
      <c r="JEL28" s="149"/>
      <c r="JEN28" s="152"/>
      <c r="JEP28" s="152"/>
      <c r="JEQ28" s="212"/>
      <c r="JER28" s="210"/>
      <c r="JES28" s="211"/>
      <c r="JET28" s="149"/>
      <c r="JFB28" s="149"/>
      <c r="JFE28" s="171"/>
      <c r="JFF28" s="171"/>
      <c r="JFG28" s="149"/>
      <c r="JFI28" s="152"/>
      <c r="JFK28" s="152"/>
      <c r="JFL28" s="212"/>
      <c r="JFM28" s="210"/>
      <c r="JFN28" s="211"/>
      <c r="JFO28" s="149"/>
      <c r="JFW28" s="149"/>
      <c r="JFZ28" s="171"/>
      <c r="JGA28" s="171"/>
      <c r="JGB28" s="149"/>
      <c r="JGD28" s="152"/>
      <c r="JGF28" s="152"/>
      <c r="JGG28" s="212"/>
      <c r="JGH28" s="210"/>
      <c r="JGI28" s="211"/>
      <c r="JGJ28" s="149"/>
      <c r="JGR28" s="149"/>
      <c r="JGU28" s="171"/>
      <c r="JGV28" s="171"/>
      <c r="JGW28" s="149"/>
      <c r="JGY28" s="152"/>
      <c r="JHA28" s="152"/>
      <c r="JHB28" s="212"/>
      <c r="JHC28" s="210"/>
      <c r="JHD28" s="211"/>
      <c r="JHE28" s="149"/>
      <c r="JHM28" s="149"/>
      <c r="JHP28" s="171"/>
      <c r="JHQ28" s="171"/>
      <c r="JHR28" s="149"/>
      <c r="JHT28" s="152"/>
      <c r="JHV28" s="152"/>
      <c r="JHW28" s="212"/>
      <c r="JHX28" s="210"/>
      <c r="JHY28" s="211"/>
      <c r="JHZ28" s="149"/>
      <c r="JIH28" s="149"/>
      <c r="JIK28" s="171"/>
      <c r="JIL28" s="171"/>
      <c r="JIM28" s="149"/>
      <c r="JIO28" s="152"/>
      <c r="JIQ28" s="152"/>
      <c r="JIR28" s="212"/>
      <c r="JIS28" s="210"/>
      <c r="JIT28" s="211"/>
      <c r="JIU28" s="149"/>
      <c r="JJC28" s="149"/>
      <c r="JJF28" s="171"/>
      <c r="JJG28" s="171"/>
      <c r="JJH28" s="149"/>
      <c r="JJJ28" s="152"/>
      <c r="JJL28" s="152"/>
      <c r="JJM28" s="212"/>
      <c r="JJN28" s="210"/>
      <c r="JJO28" s="211"/>
      <c r="JJP28" s="149"/>
      <c r="JJX28" s="149"/>
      <c r="JKA28" s="171"/>
      <c r="JKB28" s="171"/>
      <c r="JKC28" s="149"/>
      <c r="JKE28" s="152"/>
      <c r="JKG28" s="152"/>
      <c r="JKH28" s="212"/>
      <c r="JKI28" s="210"/>
      <c r="JKJ28" s="211"/>
      <c r="JKK28" s="149"/>
      <c r="JKS28" s="149"/>
      <c r="JKV28" s="171"/>
      <c r="JKW28" s="171"/>
      <c r="JKX28" s="149"/>
      <c r="JKZ28" s="152"/>
      <c r="JLB28" s="152"/>
      <c r="JLC28" s="212"/>
      <c r="JLD28" s="210"/>
      <c r="JLE28" s="211"/>
      <c r="JLF28" s="149"/>
      <c r="JLN28" s="149"/>
      <c r="JLQ28" s="171"/>
      <c r="JLR28" s="171"/>
      <c r="JLS28" s="149"/>
      <c r="JLU28" s="152"/>
      <c r="JLW28" s="152"/>
      <c r="JLX28" s="212"/>
      <c r="JLY28" s="210"/>
      <c r="JLZ28" s="211"/>
      <c r="JMA28" s="149"/>
      <c r="JMI28" s="149"/>
      <c r="JML28" s="171"/>
      <c r="JMM28" s="171"/>
      <c r="JMN28" s="149"/>
      <c r="JMP28" s="152"/>
      <c r="JMR28" s="152"/>
      <c r="JMS28" s="212"/>
      <c r="JMT28" s="210"/>
      <c r="JMU28" s="211"/>
      <c r="JMV28" s="149"/>
      <c r="JND28" s="149"/>
      <c r="JNG28" s="171"/>
      <c r="JNH28" s="171"/>
      <c r="JNI28" s="149"/>
      <c r="JNK28" s="152"/>
      <c r="JNM28" s="152"/>
      <c r="JNN28" s="212"/>
      <c r="JNO28" s="210"/>
      <c r="JNP28" s="211"/>
      <c r="JNQ28" s="149"/>
      <c r="JNY28" s="149"/>
      <c r="JOB28" s="171"/>
      <c r="JOC28" s="171"/>
      <c r="JOD28" s="149"/>
      <c r="JOF28" s="152"/>
      <c r="JOH28" s="152"/>
      <c r="JOI28" s="212"/>
      <c r="JOJ28" s="210"/>
      <c r="JOK28" s="211"/>
      <c r="JOL28" s="149"/>
      <c r="JOT28" s="149"/>
      <c r="JOW28" s="171"/>
      <c r="JOX28" s="171"/>
      <c r="JOY28" s="149"/>
      <c r="JPA28" s="152"/>
      <c r="JPC28" s="152"/>
      <c r="JPD28" s="212"/>
      <c r="JPE28" s="210"/>
      <c r="JPF28" s="211"/>
      <c r="JPG28" s="149"/>
      <c r="JPO28" s="149"/>
      <c r="JPR28" s="171"/>
      <c r="JPS28" s="171"/>
      <c r="JPT28" s="149"/>
      <c r="JPV28" s="152"/>
      <c r="JPX28" s="152"/>
      <c r="JPY28" s="212"/>
      <c r="JPZ28" s="210"/>
      <c r="JQA28" s="211"/>
      <c r="JQB28" s="149"/>
      <c r="JQJ28" s="149"/>
      <c r="JQM28" s="171"/>
      <c r="JQN28" s="171"/>
      <c r="JQO28" s="149"/>
      <c r="JQQ28" s="152"/>
      <c r="JQS28" s="152"/>
      <c r="JQT28" s="212"/>
      <c r="JQU28" s="210"/>
      <c r="JQV28" s="211"/>
      <c r="JQW28" s="149"/>
      <c r="JRE28" s="149"/>
      <c r="JRH28" s="171"/>
      <c r="JRI28" s="171"/>
      <c r="JRJ28" s="149"/>
      <c r="JRL28" s="152"/>
      <c r="JRN28" s="152"/>
      <c r="JRO28" s="212"/>
      <c r="JRP28" s="210"/>
      <c r="JRQ28" s="211"/>
      <c r="JRR28" s="149"/>
      <c r="JRZ28" s="149"/>
      <c r="JSC28" s="171"/>
      <c r="JSD28" s="171"/>
      <c r="JSE28" s="149"/>
      <c r="JSG28" s="152"/>
      <c r="JSI28" s="152"/>
      <c r="JSJ28" s="212"/>
      <c r="JSK28" s="210"/>
      <c r="JSL28" s="211"/>
      <c r="JSM28" s="149"/>
      <c r="JSU28" s="149"/>
      <c r="JSX28" s="171"/>
      <c r="JSY28" s="171"/>
      <c r="JSZ28" s="149"/>
      <c r="JTB28" s="152"/>
      <c r="JTD28" s="152"/>
      <c r="JTE28" s="212"/>
      <c r="JTF28" s="210"/>
      <c r="JTG28" s="211"/>
      <c r="JTH28" s="149"/>
      <c r="JTP28" s="149"/>
      <c r="JTS28" s="171"/>
      <c r="JTT28" s="171"/>
      <c r="JTU28" s="149"/>
      <c r="JTW28" s="152"/>
      <c r="JTY28" s="152"/>
      <c r="JTZ28" s="212"/>
      <c r="JUA28" s="210"/>
      <c r="JUB28" s="211"/>
      <c r="JUC28" s="149"/>
      <c r="JUK28" s="149"/>
      <c r="JUN28" s="171"/>
      <c r="JUO28" s="171"/>
      <c r="JUP28" s="149"/>
      <c r="JUR28" s="152"/>
      <c r="JUT28" s="152"/>
      <c r="JUU28" s="212"/>
      <c r="JUV28" s="210"/>
      <c r="JUW28" s="211"/>
      <c r="JUX28" s="149"/>
      <c r="JVF28" s="149"/>
      <c r="JVI28" s="171"/>
      <c r="JVJ28" s="171"/>
      <c r="JVK28" s="149"/>
      <c r="JVM28" s="152"/>
      <c r="JVO28" s="152"/>
      <c r="JVP28" s="212"/>
      <c r="JVQ28" s="210"/>
      <c r="JVR28" s="211"/>
      <c r="JVS28" s="149"/>
      <c r="JWA28" s="149"/>
      <c r="JWD28" s="171"/>
      <c r="JWE28" s="171"/>
      <c r="JWF28" s="149"/>
      <c r="JWH28" s="152"/>
      <c r="JWJ28" s="152"/>
      <c r="JWK28" s="212"/>
      <c r="JWL28" s="210"/>
      <c r="JWM28" s="211"/>
      <c r="JWN28" s="149"/>
      <c r="JWV28" s="149"/>
      <c r="JWY28" s="171"/>
      <c r="JWZ28" s="171"/>
      <c r="JXA28" s="149"/>
      <c r="JXC28" s="152"/>
      <c r="JXE28" s="152"/>
      <c r="JXF28" s="212"/>
      <c r="JXG28" s="210"/>
      <c r="JXH28" s="211"/>
      <c r="JXI28" s="149"/>
      <c r="JXQ28" s="149"/>
      <c r="JXT28" s="171"/>
      <c r="JXU28" s="171"/>
      <c r="JXV28" s="149"/>
      <c r="JXX28" s="152"/>
      <c r="JXZ28" s="152"/>
      <c r="JYA28" s="212"/>
      <c r="JYB28" s="210"/>
      <c r="JYC28" s="211"/>
      <c r="JYD28" s="149"/>
      <c r="JYL28" s="149"/>
      <c r="JYO28" s="171"/>
      <c r="JYP28" s="171"/>
      <c r="JYQ28" s="149"/>
      <c r="JYS28" s="152"/>
      <c r="JYU28" s="152"/>
      <c r="JYV28" s="212"/>
      <c r="JYW28" s="210"/>
      <c r="JYX28" s="211"/>
      <c r="JYY28" s="149"/>
      <c r="JZG28" s="149"/>
      <c r="JZJ28" s="171"/>
      <c r="JZK28" s="171"/>
      <c r="JZL28" s="149"/>
      <c r="JZN28" s="152"/>
      <c r="JZP28" s="152"/>
      <c r="JZQ28" s="212"/>
      <c r="JZR28" s="210"/>
      <c r="JZS28" s="211"/>
      <c r="JZT28" s="149"/>
      <c r="KAB28" s="149"/>
      <c r="KAE28" s="171"/>
      <c r="KAF28" s="171"/>
      <c r="KAG28" s="149"/>
      <c r="KAI28" s="152"/>
      <c r="KAK28" s="152"/>
      <c r="KAL28" s="212"/>
      <c r="KAM28" s="210"/>
      <c r="KAN28" s="211"/>
      <c r="KAO28" s="149"/>
      <c r="KAW28" s="149"/>
      <c r="KAZ28" s="171"/>
      <c r="KBA28" s="171"/>
      <c r="KBB28" s="149"/>
      <c r="KBD28" s="152"/>
      <c r="KBF28" s="152"/>
      <c r="KBG28" s="212"/>
      <c r="KBH28" s="210"/>
      <c r="KBI28" s="211"/>
      <c r="KBJ28" s="149"/>
      <c r="KBR28" s="149"/>
      <c r="KBU28" s="171"/>
      <c r="KBV28" s="171"/>
      <c r="KBW28" s="149"/>
      <c r="KBY28" s="152"/>
      <c r="KCA28" s="152"/>
      <c r="KCB28" s="212"/>
      <c r="KCC28" s="210"/>
      <c r="KCD28" s="211"/>
      <c r="KCE28" s="149"/>
      <c r="KCM28" s="149"/>
      <c r="KCP28" s="171"/>
      <c r="KCQ28" s="171"/>
      <c r="KCR28" s="149"/>
      <c r="KCT28" s="152"/>
      <c r="KCV28" s="152"/>
      <c r="KCW28" s="212"/>
      <c r="KCX28" s="210"/>
      <c r="KCY28" s="211"/>
      <c r="KCZ28" s="149"/>
      <c r="KDH28" s="149"/>
      <c r="KDK28" s="171"/>
      <c r="KDL28" s="171"/>
      <c r="KDM28" s="149"/>
      <c r="KDO28" s="152"/>
      <c r="KDQ28" s="152"/>
      <c r="KDR28" s="212"/>
      <c r="KDS28" s="210"/>
      <c r="KDT28" s="211"/>
      <c r="KDU28" s="149"/>
      <c r="KEC28" s="149"/>
      <c r="KEF28" s="171"/>
      <c r="KEG28" s="171"/>
      <c r="KEH28" s="149"/>
      <c r="KEJ28" s="152"/>
      <c r="KEL28" s="152"/>
      <c r="KEM28" s="212"/>
      <c r="KEN28" s="210"/>
      <c r="KEO28" s="211"/>
      <c r="KEP28" s="149"/>
      <c r="KEX28" s="149"/>
      <c r="KFA28" s="171"/>
      <c r="KFB28" s="171"/>
      <c r="KFC28" s="149"/>
      <c r="KFE28" s="152"/>
      <c r="KFG28" s="152"/>
      <c r="KFH28" s="212"/>
      <c r="KFI28" s="210"/>
      <c r="KFJ28" s="211"/>
      <c r="KFK28" s="149"/>
      <c r="KFS28" s="149"/>
      <c r="KFV28" s="171"/>
      <c r="KFW28" s="171"/>
      <c r="KFX28" s="149"/>
      <c r="KFZ28" s="152"/>
      <c r="KGB28" s="152"/>
      <c r="KGC28" s="212"/>
      <c r="KGD28" s="210"/>
      <c r="KGE28" s="211"/>
      <c r="KGF28" s="149"/>
      <c r="KGN28" s="149"/>
      <c r="KGQ28" s="171"/>
      <c r="KGR28" s="171"/>
      <c r="KGS28" s="149"/>
      <c r="KGU28" s="152"/>
      <c r="KGW28" s="152"/>
      <c r="KGX28" s="212"/>
      <c r="KGY28" s="210"/>
      <c r="KGZ28" s="211"/>
      <c r="KHA28" s="149"/>
      <c r="KHI28" s="149"/>
      <c r="KHL28" s="171"/>
      <c r="KHM28" s="171"/>
      <c r="KHN28" s="149"/>
      <c r="KHP28" s="152"/>
      <c r="KHR28" s="152"/>
      <c r="KHS28" s="212"/>
      <c r="KHT28" s="210"/>
      <c r="KHU28" s="211"/>
      <c r="KHV28" s="149"/>
      <c r="KID28" s="149"/>
      <c r="KIG28" s="171"/>
      <c r="KIH28" s="171"/>
      <c r="KII28" s="149"/>
      <c r="KIK28" s="152"/>
      <c r="KIM28" s="152"/>
      <c r="KIN28" s="212"/>
      <c r="KIO28" s="210"/>
      <c r="KIP28" s="211"/>
      <c r="KIQ28" s="149"/>
      <c r="KIY28" s="149"/>
      <c r="KJB28" s="171"/>
      <c r="KJC28" s="171"/>
      <c r="KJD28" s="149"/>
      <c r="KJF28" s="152"/>
      <c r="KJH28" s="152"/>
      <c r="KJI28" s="212"/>
      <c r="KJJ28" s="210"/>
      <c r="KJK28" s="211"/>
      <c r="KJL28" s="149"/>
      <c r="KJT28" s="149"/>
      <c r="KJW28" s="171"/>
      <c r="KJX28" s="171"/>
      <c r="KJY28" s="149"/>
      <c r="KKA28" s="152"/>
      <c r="KKC28" s="152"/>
      <c r="KKD28" s="212"/>
      <c r="KKE28" s="210"/>
      <c r="KKF28" s="211"/>
      <c r="KKG28" s="149"/>
      <c r="KKO28" s="149"/>
      <c r="KKR28" s="171"/>
      <c r="KKS28" s="171"/>
      <c r="KKT28" s="149"/>
      <c r="KKV28" s="152"/>
      <c r="KKX28" s="152"/>
      <c r="KKY28" s="212"/>
      <c r="KKZ28" s="210"/>
      <c r="KLA28" s="211"/>
      <c r="KLB28" s="149"/>
      <c r="KLJ28" s="149"/>
      <c r="KLM28" s="171"/>
      <c r="KLN28" s="171"/>
      <c r="KLO28" s="149"/>
      <c r="KLQ28" s="152"/>
      <c r="KLS28" s="152"/>
      <c r="KLT28" s="212"/>
      <c r="KLU28" s="210"/>
      <c r="KLV28" s="211"/>
      <c r="KLW28" s="149"/>
      <c r="KME28" s="149"/>
      <c r="KMH28" s="171"/>
      <c r="KMI28" s="171"/>
      <c r="KMJ28" s="149"/>
      <c r="KML28" s="152"/>
      <c r="KMN28" s="152"/>
      <c r="KMO28" s="212"/>
      <c r="KMP28" s="210"/>
      <c r="KMQ28" s="211"/>
      <c r="KMR28" s="149"/>
      <c r="KMZ28" s="149"/>
      <c r="KNC28" s="171"/>
      <c r="KND28" s="171"/>
      <c r="KNE28" s="149"/>
      <c r="KNG28" s="152"/>
      <c r="KNI28" s="152"/>
      <c r="KNJ28" s="212"/>
      <c r="KNK28" s="210"/>
      <c r="KNL28" s="211"/>
      <c r="KNM28" s="149"/>
      <c r="KNU28" s="149"/>
      <c r="KNX28" s="171"/>
      <c r="KNY28" s="171"/>
      <c r="KNZ28" s="149"/>
      <c r="KOB28" s="152"/>
      <c r="KOD28" s="152"/>
      <c r="KOE28" s="212"/>
      <c r="KOF28" s="210"/>
      <c r="KOG28" s="211"/>
      <c r="KOH28" s="149"/>
      <c r="KOP28" s="149"/>
      <c r="KOS28" s="171"/>
      <c r="KOT28" s="171"/>
      <c r="KOU28" s="149"/>
      <c r="KOW28" s="152"/>
      <c r="KOY28" s="152"/>
      <c r="KOZ28" s="212"/>
      <c r="KPA28" s="210"/>
      <c r="KPB28" s="211"/>
      <c r="KPC28" s="149"/>
      <c r="KPK28" s="149"/>
      <c r="KPN28" s="171"/>
      <c r="KPO28" s="171"/>
      <c r="KPP28" s="149"/>
      <c r="KPR28" s="152"/>
      <c r="KPT28" s="152"/>
      <c r="KPU28" s="212"/>
      <c r="KPV28" s="210"/>
      <c r="KPW28" s="211"/>
      <c r="KPX28" s="149"/>
      <c r="KQF28" s="149"/>
      <c r="KQI28" s="171"/>
      <c r="KQJ28" s="171"/>
      <c r="KQK28" s="149"/>
      <c r="KQM28" s="152"/>
      <c r="KQO28" s="152"/>
      <c r="KQP28" s="212"/>
      <c r="KQQ28" s="210"/>
      <c r="KQR28" s="211"/>
      <c r="KQS28" s="149"/>
      <c r="KRA28" s="149"/>
      <c r="KRD28" s="171"/>
      <c r="KRE28" s="171"/>
      <c r="KRF28" s="149"/>
      <c r="KRH28" s="152"/>
      <c r="KRJ28" s="152"/>
      <c r="KRK28" s="212"/>
      <c r="KRL28" s="210"/>
      <c r="KRM28" s="211"/>
      <c r="KRN28" s="149"/>
      <c r="KRV28" s="149"/>
      <c r="KRY28" s="171"/>
      <c r="KRZ28" s="171"/>
      <c r="KSA28" s="149"/>
      <c r="KSC28" s="152"/>
      <c r="KSE28" s="152"/>
      <c r="KSF28" s="212"/>
      <c r="KSG28" s="210"/>
      <c r="KSH28" s="211"/>
      <c r="KSI28" s="149"/>
      <c r="KSQ28" s="149"/>
      <c r="KST28" s="171"/>
      <c r="KSU28" s="171"/>
      <c r="KSV28" s="149"/>
      <c r="KSX28" s="152"/>
      <c r="KSZ28" s="152"/>
      <c r="KTA28" s="212"/>
      <c r="KTB28" s="210"/>
      <c r="KTC28" s="211"/>
      <c r="KTD28" s="149"/>
      <c r="KTL28" s="149"/>
      <c r="KTO28" s="171"/>
      <c r="KTP28" s="171"/>
      <c r="KTQ28" s="149"/>
      <c r="KTS28" s="152"/>
      <c r="KTU28" s="152"/>
      <c r="KTV28" s="212"/>
      <c r="KTW28" s="210"/>
      <c r="KTX28" s="211"/>
      <c r="KTY28" s="149"/>
      <c r="KUG28" s="149"/>
      <c r="KUJ28" s="171"/>
      <c r="KUK28" s="171"/>
      <c r="KUL28" s="149"/>
      <c r="KUN28" s="152"/>
      <c r="KUP28" s="152"/>
      <c r="KUQ28" s="212"/>
      <c r="KUR28" s="210"/>
      <c r="KUS28" s="211"/>
      <c r="KUT28" s="149"/>
      <c r="KVB28" s="149"/>
      <c r="KVE28" s="171"/>
      <c r="KVF28" s="171"/>
      <c r="KVG28" s="149"/>
      <c r="KVI28" s="152"/>
      <c r="KVK28" s="152"/>
      <c r="KVL28" s="212"/>
      <c r="KVM28" s="210"/>
      <c r="KVN28" s="211"/>
      <c r="KVO28" s="149"/>
      <c r="KVW28" s="149"/>
      <c r="KVZ28" s="171"/>
      <c r="KWA28" s="171"/>
      <c r="KWB28" s="149"/>
      <c r="KWD28" s="152"/>
      <c r="KWF28" s="152"/>
      <c r="KWG28" s="212"/>
      <c r="KWH28" s="210"/>
      <c r="KWI28" s="211"/>
      <c r="KWJ28" s="149"/>
      <c r="KWR28" s="149"/>
      <c r="KWU28" s="171"/>
      <c r="KWV28" s="171"/>
      <c r="KWW28" s="149"/>
      <c r="KWY28" s="152"/>
      <c r="KXA28" s="152"/>
      <c r="KXB28" s="212"/>
      <c r="KXC28" s="210"/>
      <c r="KXD28" s="211"/>
      <c r="KXE28" s="149"/>
      <c r="KXM28" s="149"/>
      <c r="KXP28" s="171"/>
      <c r="KXQ28" s="171"/>
      <c r="KXR28" s="149"/>
      <c r="KXT28" s="152"/>
      <c r="KXV28" s="152"/>
      <c r="KXW28" s="212"/>
      <c r="KXX28" s="210"/>
      <c r="KXY28" s="211"/>
      <c r="KXZ28" s="149"/>
      <c r="KYH28" s="149"/>
      <c r="KYK28" s="171"/>
      <c r="KYL28" s="171"/>
      <c r="KYM28" s="149"/>
      <c r="KYO28" s="152"/>
      <c r="KYQ28" s="152"/>
      <c r="KYR28" s="212"/>
      <c r="KYS28" s="210"/>
      <c r="KYT28" s="211"/>
      <c r="KYU28" s="149"/>
      <c r="KZC28" s="149"/>
      <c r="KZF28" s="171"/>
      <c r="KZG28" s="171"/>
      <c r="KZH28" s="149"/>
      <c r="KZJ28" s="152"/>
      <c r="KZL28" s="152"/>
      <c r="KZM28" s="212"/>
      <c r="KZN28" s="210"/>
      <c r="KZO28" s="211"/>
      <c r="KZP28" s="149"/>
      <c r="KZX28" s="149"/>
      <c r="LAA28" s="171"/>
      <c r="LAB28" s="171"/>
      <c r="LAC28" s="149"/>
      <c r="LAE28" s="152"/>
      <c r="LAG28" s="152"/>
      <c r="LAH28" s="212"/>
      <c r="LAI28" s="210"/>
      <c r="LAJ28" s="211"/>
      <c r="LAK28" s="149"/>
      <c r="LAS28" s="149"/>
      <c r="LAV28" s="171"/>
      <c r="LAW28" s="171"/>
      <c r="LAX28" s="149"/>
      <c r="LAZ28" s="152"/>
      <c r="LBB28" s="152"/>
      <c r="LBC28" s="212"/>
      <c r="LBD28" s="210"/>
      <c r="LBE28" s="211"/>
      <c r="LBF28" s="149"/>
      <c r="LBN28" s="149"/>
      <c r="LBQ28" s="171"/>
      <c r="LBR28" s="171"/>
      <c r="LBS28" s="149"/>
      <c r="LBU28" s="152"/>
      <c r="LBW28" s="152"/>
      <c r="LBX28" s="212"/>
      <c r="LBY28" s="210"/>
      <c r="LBZ28" s="211"/>
      <c r="LCA28" s="149"/>
      <c r="LCI28" s="149"/>
      <c r="LCL28" s="171"/>
      <c r="LCM28" s="171"/>
      <c r="LCN28" s="149"/>
      <c r="LCP28" s="152"/>
      <c r="LCR28" s="152"/>
      <c r="LCS28" s="212"/>
      <c r="LCT28" s="210"/>
      <c r="LCU28" s="211"/>
      <c r="LCV28" s="149"/>
      <c r="LDD28" s="149"/>
      <c r="LDG28" s="171"/>
      <c r="LDH28" s="171"/>
      <c r="LDI28" s="149"/>
      <c r="LDK28" s="152"/>
      <c r="LDM28" s="152"/>
      <c r="LDN28" s="212"/>
      <c r="LDO28" s="210"/>
      <c r="LDP28" s="211"/>
      <c r="LDQ28" s="149"/>
      <c r="LDY28" s="149"/>
      <c r="LEB28" s="171"/>
      <c r="LEC28" s="171"/>
      <c r="LED28" s="149"/>
      <c r="LEF28" s="152"/>
      <c r="LEH28" s="152"/>
      <c r="LEI28" s="212"/>
      <c r="LEJ28" s="210"/>
      <c r="LEK28" s="211"/>
      <c r="LEL28" s="149"/>
      <c r="LET28" s="149"/>
      <c r="LEW28" s="171"/>
      <c r="LEX28" s="171"/>
      <c r="LEY28" s="149"/>
      <c r="LFA28" s="152"/>
      <c r="LFC28" s="152"/>
      <c r="LFD28" s="212"/>
      <c r="LFE28" s="210"/>
      <c r="LFF28" s="211"/>
      <c r="LFG28" s="149"/>
      <c r="LFO28" s="149"/>
      <c r="LFR28" s="171"/>
      <c r="LFS28" s="171"/>
      <c r="LFT28" s="149"/>
      <c r="LFV28" s="152"/>
      <c r="LFX28" s="152"/>
      <c r="LFY28" s="212"/>
      <c r="LFZ28" s="210"/>
      <c r="LGA28" s="211"/>
      <c r="LGB28" s="149"/>
      <c r="LGJ28" s="149"/>
      <c r="LGM28" s="171"/>
      <c r="LGN28" s="171"/>
      <c r="LGO28" s="149"/>
      <c r="LGQ28" s="152"/>
      <c r="LGS28" s="152"/>
      <c r="LGT28" s="212"/>
      <c r="LGU28" s="210"/>
      <c r="LGV28" s="211"/>
      <c r="LGW28" s="149"/>
      <c r="LHE28" s="149"/>
      <c r="LHH28" s="171"/>
      <c r="LHI28" s="171"/>
      <c r="LHJ28" s="149"/>
      <c r="LHL28" s="152"/>
      <c r="LHN28" s="152"/>
      <c r="LHO28" s="212"/>
      <c r="LHP28" s="210"/>
      <c r="LHQ28" s="211"/>
      <c r="LHR28" s="149"/>
      <c r="LHZ28" s="149"/>
      <c r="LIC28" s="171"/>
      <c r="LID28" s="171"/>
      <c r="LIE28" s="149"/>
      <c r="LIG28" s="152"/>
      <c r="LII28" s="152"/>
      <c r="LIJ28" s="212"/>
      <c r="LIK28" s="210"/>
      <c r="LIL28" s="211"/>
      <c r="LIM28" s="149"/>
      <c r="LIU28" s="149"/>
      <c r="LIX28" s="171"/>
      <c r="LIY28" s="171"/>
      <c r="LIZ28" s="149"/>
      <c r="LJB28" s="152"/>
      <c r="LJD28" s="152"/>
      <c r="LJE28" s="212"/>
      <c r="LJF28" s="210"/>
      <c r="LJG28" s="211"/>
      <c r="LJH28" s="149"/>
      <c r="LJP28" s="149"/>
      <c r="LJS28" s="171"/>
      <c r="LJT28" s="171"/>
      <c r="LJU28" s="149"/>
      <c r="LJW28" s="152"/>
      <c r="LJY28" s="152"/>
      <c r="LJZ28" s="212"/>
      <c r="LKA28" s="210"/>
      <c r="LKB28" s="211"/>
      <c r="LKC28" s="149"/>
      <c r="LKK28" s="149"/>
      <c r="LKN28" s="171"/>
      <c r="LKO28" s="171"/>
      <c r="LKP28" s="149"/>
      <c r="LKR28" s="152"/>
      <c r="LKT28" s="152"/>
      <c r="LKU28" s="212"/>
      <c r="LKV28" s="210"/>
      <c r="LKW28" s="211"/>
      <c r="LKX28" s="149"/>
      <c r="LLF28" s="149"/>
      <c r="LLI28" s="171"/>
      <c r="LLJ28" s="171"/>
      <c r="LLK28" s="149"/>
      <c r="LLM28" s="152"/>
      <c r="LLO28" s="152"/>
      <c r="LLP28" s="212"/>
      <c r="LLQ28" s="210"/>
      <c r="LLR28" s="211"/>
      <c r="LLS28" s="149"/>
      <c r="LMA28" s="149"/>
      <c r="LMD28" s="171"/>
      <c r="LME28" s="171"/>
      <c r="LMF28" s="149"/>
      <c r="LMH28" s="152"/>
      <c r="LMJ28" s="152"/>
      <c r="LMK28" s="212"/>
      <c r="LML28" s="210"/>
      <c r="LMM28" s="211"/>
      <c r="LMN28" s="149"/>
      <c r="LMV28" s="149"/>
      <c r="LMY28" s="171"/>
      <c r="LMZ28" s="171"/>
      <c r="LNA28" s="149"/>
      <c r="LNC28" s="152"/>
      <c r="LNE28" s="152"/>
      <c r="LNF28" s="212"/>
      <c r="LNG28" s="210"/>
      <c r="LNH28" s="211"/>
      <c r="LNI28" s="149"/>
      <c r="LNQ28" s="149"/>
      <c r="LNT28" s="171"/>
      <c r="LNU28" s="171"/>
      <c r="LNV28" s="149"/>
      <c r="LNX28" s="152"/>
      <c r="LNZ28" s="152"/>
      <c r="LOA28" s="212"/>
      <c r="LOB28" s="210"/>
      <c r="LOC28" s="211"/>
      <c r="LOD28" s="149"/>
      <c r="LOL28" s="149"/>
      <c r="LOO28" s="171"/>
      <c r="LOP28" s="171"/>
      <c r="LOQ28" s="149"/>
      <c r="LOS28" s="152"/>
      <c r="LOU28" s="152"/>
      <c r="LOV28" s="212"/>
      <c r="LOW28" s="210"/>
      <c r="LOX28" s="211"/>
      <c r="LOY28" s="149"/>
      <c r="LPG28" s="149"/>
      <c r="LPJ28" s="171"/>
      <c r="LPK28" s="171"/>
      <c r="LPL28" s="149"/>
      <c r="LPN28" s="152"/>
      <c r="LPP28" s="152"/>
      <c r="LPQ28" s="212"/>
      <c r="LPR28" s="210"/>
      <c r="LPS28" s="211"/>
      <c r="LPT28" s="149"/>
      <c r="LQB28" s="149"/>
      <c r="LQE28" s="171"/>
      <c r="LQF28" s="171"/>
      <c r="LQG28" s="149"/>
      <c r="LQI28" s="152"/>
      <c r="LQK28" s="152"/>
      <c r="LQL28" s="212"/>
      <c r="LQM28" s="210"/>
      <c r="LQN28" s="211"/>
      <c r="LQO28" s="149"/>
      <c r="LQW28" s="149"/>
      <c r="LQZ28" s="171"/>
      <c r="LRA28" s="171"/>
      <c r="LRB28" s="149"/>
      <c r="LRD28" s="152"/>
      <c r="LRF28" s="152"/>
      <c r="LRG28" s="212"/>
      <c r="LRH28" s="210"/>
      <c r="LRI28" s="211"/>
      <c r="LRJ28" s="149"/>
      <c r="LRR28" s="149"/>
      <c r="LRU28" s="171"/>
      <c r="LRV28" s="171"/>
      <c r="LRW28" s="149"/>
      <c r="LRY28" s="152"/>
      <c r="LSA28" s="152"/>
      <c r="LSB28" s="212"/>
      <c r="LSC28" s="210"/>
      <c r="LSD28" s="211"/>
      <c r="LSE28" s="149"/>
      <c r="LSM28" s="149"/>
      <c r="LSP28" s="171"/>
      <c r="LSQ28" s="171"/>
      <c r="LSR28" s="149"/>
      <c r="LST28" s="152"/>
      <c r="LSV28" s="152"/>
      <c r="LSW28" s="212"/>
      <c r="LSX28" s="210"/>
      <c r="LSY28" s="211"/>
      <c r="LSZ28" s="149"/>
      <c r="LTH28" s="149"/>
      <c r="LTK28" s="171"/>
      <c r="LTL28" s="171"/>
      <c r="LTM28" s="149"/>
      <c r="LTO28" s="152"/>
      <c r="LTQ28" s="152"/>
      <c r="LTR28" s="212"/>
      <c r="LTS28" s="210"/>
      <c r="LTT28" s="211"/>
      <c r="LTU28" s="149"/>
      <c r="LUC28" s="149"/>
      <c r="LUF28" s="171"/>
      <c r="LUG28" s="171"/>
      <c r="LUH28" s="149"/>
      <c r="LUJ28" s="152"/>
      <c r="LUL28" s="152"/>
      <c r="LUM28" s="212"/>
      <c r="LUN28" s="210"/>
      <c r="LUO28" s="211"/>
      <c r="LUP28" s="149"/>
      <c r="LUX28" s="149"/>
      <c r="LVA28" s="171"/>
      <c r="LVB28" s="171"/>
      <c r="LVC28" s="149"/>
      <c r="LVE28" s="152"/>
      <c r="LVG28" s="152"/>
      <c r="LVH28" s="212"/>
      <c r="LVI28" s="210"/>
      <c r="LVJ28" s="211"/>
      <c r="LVK28" s="149"/>
      <c r="LVS28" s="149"/>
      <c r="LVV28" s="171"/>
      <c r="LVW28" s="171"/>
      <c r="LVX28" s="149"/>
      <c r="LVZ28" s="152"/>
      <c r="LWB28" s="152"/>
      <c r="LWC28" s="212"/>
      <c r="LWD28" s="210"/>
      <c r="LWE28" s="211"/>
      <c r="LWF28" s="149"/>
      <c r="LWN28" s="149"/>
      <c r="LWQ28" s="171"/>
      <c r="LWR28" s="171"/>
      <c r="LWS28" s="149"/>
      <c r="LWU28" s="152"/>
      <c r="LWW28" s="152"/>
      <c r="LWX28" s="212"/>
      <c r="LWY28" s="210"/>
      <c r="LWZ28" s="211"/>
      <c r="LXA28" s="149"/>
      <c r="LXI28" s="149"/>
      <c r="LXL28" s="171"/>
      <c r="LXM28" s="171"/>
      <c r="LXN28" s="149"/>
      <c r="LXP28" s="152"/>
      <c r="LXR28" s="152"/>
      <c r="LXS28" s="212"/>
      <c r="LXT28" s="210"/>
      <c r="LXU28" s="211"/>
      <c r="LXV28" s="149"/>
      <c r="LYD28" s="149"/>
      <c r="LYG28" s="171"/>
      <c r="LYH28" s="171"/>
      <c r="LYI28" s="149"/>
      <c r="LYK28" s="152"/>
      <c r="LYM28" s="152"/>
      <c r="LYN28" s="212"/>
      <c r="LYO28" s="210"/>
      <c r="LYP28" s="211"/>
      <c r="LYQ28" s="149"/>
      <c r="LYY28" s="149"/>
      <c r="LZB28" s="171"/>
      <c r="LZC28" s="171"/>
      <c r="LZD28" s="149"/>
      <c r="LZF28" s="152"/>
      <c r="LZH28" s="152"/>
      <c r="LZI28" s="212"/>
      <c r="LZJ28" s="210"/>
      <c r="LZK28" s="211"/>
      <c r="LZL28" s="149"/>
      <c r="LZT28" s="149"/>
      <c r="LZW28" s="171"/>
      <c r="LZX28" s="171"/>
      <c r="LZY28" s="149"/>
      <c r="MAA28" s="152"/>
      <c r="MAC28" s="152"/>
      <c r="MAD28" s="212"/>
      <c r="MAE28" s="210"/>
      <c r="MAF28" s="211"/>
      <c r="MAG28" s="149"/>
      <c r="MAO28" s="149"/>
      <c r="MAR28" s="171"/>
      <c r="MAS28" s="171"/>
      <c r="MAT28" s="149"/>
      <c r="MAV28" s="152"/>
      <c r="MAX28" s="152"/>
      <c r="MAY28" s="212"/>
      <c r="MAZ28" s="210"/>
      <c r="MBA28" s="211"/>
      <c r="MBB28" s="149"/>
      <c r="MBJ28" s="149"/>
      <c r="MBM28" s="171"/>
      <c r="MBN28" s="171"/>
      <c r="MBO28" s="149"/>
      <c r="MBQ28" s="152"/>
      <c r="MBS28" s="152"/>
      <c r="MBT28" s="212"/>
      <c r="MBU28" s="210"/>
      <c r="MBV28" s="211"/>
      <c r="MBW28" s="149"/>
      <c r="MCE28" s="149"/>
      <c r="MCH28" s="171"/>
      <c r="MCI28" s="171"/>
      <c r="MCJ28" s="149"/>
      <c r="MCL28" s="152"/>
      <c r="MCN28" s="152"/>
      <c r="MCO28" s="212"/>
      <c r="MCP28" s="210"/>
      <c r="MCQ28" s="211"/>
      <c r="MCR28" s="149"/>
      <c r="MCZ28" s="149"/>
      <c r="MDC28" s="171"/>
      <c r="MDD28" s="171"/>
      <c r="MDE28" s="149"/>
      <c r="MDG28" s="152"/>
      <c r="MDI28" s="152"/>
      <c r="MDJ28" s="212"/>
      <c r="MDK28" s="210"/>
      <c r="MDL28" s="211"/>
      <c r="MDM28" s="149"/>
      <c r="MDU28" s="149"/>
      <c r="MDX28" s="171"/>
      <c r="MDY28" s="171"/>
      <c r="MDZ28" s="149"/>
      <c r="MEB28" s="152"/>
      <c r="MED28" s="152"/>
      <c r="MEE28" s="212"/>
      <c r="MEF28" s="210"/>
      <c r="MEG28" s="211"/>
      <c r="MEH28" s="149"/>
      <c r="MEP28" s="149"/>
      <c r="MES28" s="171"/>
      <c r="MET28" s="171"/>
      <c r="MEU28" s="149"/>
      <c r="MEW28" s="152"/>
      <c r="MEY28" s="152"/>
      <c r="MEZ28" s="212"/>
      <c r="MFA28" s="210"/>
      <c r="MFB28" s="211"/>
      <c r="MFC28" s="149"/>
      <c r="MFK28" s="149"/>
      <c r="MFN28" s="171"/>
      <c r="MFO28" s="171"/>
      <c r="MFP28" s="149"/>
      <c r="MFR28" s="152"/>
      <c r="MFT28" s="152"/>
      <c r="MFU28" s="212"/>
      <c r="MFV28" s="210"/>
      <c r="MFW28" s="211"/>
      <c r="MFX28" s="149"/>
      <c r="MGF28" s="149"/>
      <c r="MGI28" s="171"/>
      <c r="MGJ28" s="171"/>
      <c r="MGK28" s="149"/>
      <c r="MGM28" s="152"/>
      <c r="MGO28" s="152"/>
      <c r="MGP28" s="212"/>
      <c r="MGQ28" s="210"/>
      <c r="MGR28" s="211"/>
      <c r="MGS28" s="149"/>
      <c r="MHA28" s="149"/>
      <c r="MHD28" s="171"/>
      <c r="MHE28" s="171"/>
      <c r="MHF28" s="149"/>
      <c r="MHH28" s="152"/>
      <c r="MHJ28" s="152"/>
      <c r="MHK28" s="212"/>
      <c r="MHL28" s="210"/>
      <c r="MHM28" s="211"/>
      <c r="MHN28" s="149"/>
      <c r="MHV28" s="149"/>
      <c r="MHY28" s="171"/>
      <c r="MHZ28" s="171"/>
      <c r="MIA28" s="149"/>
      <c r="MIC28" s="152"/>
      <c r="MIE28" s="152"/>
      <c r="MIF28" s="212"/>
      <c r="MIG28" s="210"/>
      <c r="MIH28" s="211"/>
      <c r="MII28" s="149"/>
      <c r="MIQ28" s="149"/>
      <c r="MIT28" s="171"/>
      <c r="MIU28" s="171"/>
      <c r="MIV28" s="149"/>
      <c r="MIX28" s="152"/>
      <c r="MIZ28" s="152"/>
      <c r="MJA28" s="212"/>
      <c r="MJB28" s="210"/>
      <c r="MJC28" s="211"/>
      <c r="MJD28" s="149"/>
      <c r="MJL28" s="149"/>
      <c r="MJO28" s="171"/>
      <c r="MJP28" s="171"/>
      <c r="MJQ28" s="149"/>
      <c r="MJS28" s="152"/>
      <c r="MJU28" s="152"/>
      <c r="MJV28" s="212"/>
      <c r="MJW28" s="210"/>
      <c r="MJX28" s="211"/>
      <c r="MJY28" s="149"/>
      <c r="MKG28" s="149"/>
      <c r="MKJ28" s="171"/>
      <c r="MKK28" s="171"/>
      <c r="MKL28" s="149"/>
      <c r="MKN28" s="152"/>
      <c r="MKP28" s="152"/>
      <c r="MKQ28" s="212"/>
      <c r="MKR28" s="210"/>
      <c r="MKS28" s="211"/>
      <c r="MKT28" s="149"/>
      <c r="MLB28" s="149"/>
      <c r="MLE28" s="171"/>
      <c r="MLF28" s="171"/>
      <c r="MLG28" s="149"/>
      <c r="MLI28" s="152"/>
      <c r="MLK28" s="152"/>
      <c r="MLL28" s="212"/>
      <c r="MLM28" s="210"/>
      <c r="MLN28" s="211"/>
      <c r="MLO28" s="149"/>
      <c r="MLW28" s="149"/>
      <c r="MLZ28" s="171"/>
      <c r="MMA28" s="171"/>
      <c r="MMB28" s="149"/>
      <c r="MMD28" s="152"/>
      <c r="MMF28" s="152"/>
      <c r="MMG28" s="212"/>
      <c r="MMH28" s="210"/>
      <c r="MMI28" s="211"/>
      <c r="MMJ28" s="149"/>
      <c r="MMR28" s="149"/>
      <c r="MMU28" s="171"/>
      <c r="MMV28" s="171"/>
      <c r="MMW28" s="149"/>
      <c r="MMY28" s="152"/>
      <c r="MNA28" s="152"/>
      <c r="MNB28" s="212"/>
      <c r="MNC28" s="210"/>
      <c r="MND28" s="211"/>
      <c r="MNE28" s="149"/>
      <c r="MNM28" s="149"/>
      <c r="MNP28" s="171"/>
      <c r="MNQ28" s="171"/>
      <c r="MNR28" s="149"/>
      <c r="MNT28" s="152"/>
      <c r="MNV28" s="152"/>
      <c r="MNW28" s="212"/>
      <c r="MNX28" s="210"/>
      <c r="MNY28" s="211"/>
      <c r="MNZ28" s="149"/>
      <c r="MOH28" s="149"/>
      <c r="MOK28" s="171"/>
      <c r="MOL28" s="171"/>
      <c r="MOM28" s="149"/>
      <c r="MOO28" s="152"/>
      <c r="MOQ28" s="152"/>
      <c r="MOR28" s="212"/>
      <c r="MOS28" s="210"/>
      <c r="MOT28" s="211"/>
      <c r="MOU28" s="149"/>
      <c r="MPC28" s="149"/>
      <c r="MPF28" s="171"/>
      <c r="MPG28" s="171"/>
      <c r="MPH28" s="149"/>
      <c r="MPJ28" s="152"/>
      <c r="MPL28" s="152"/>
      <c r="MPM28" s="212"/>
      <c r="MPN28" s="210"/>
      <c r="MPO28" s="211"/>
      <c r="MPP28" s="149"/>
      <c r="MPX28" s="149"/>
      <c r="MQA28" s="171"/>
      <c r="MQB28" s="171"/>
      <c r="MQC28" s="149"/>
      <c r="MQE28" s="152"/>
      <c r="MQG28" s="152"/>
      <c r="MQH28" s="212"/>
      <c r="MQI28" s="210"/>
      <c r="MQJ28" s="211"/>
      <c r="MQK28" s="149"/>
      <c r="MQS28" s="149"/>
      <c r="MQV28" s="171"/>
      <c r="MQW28" s="171"/>
      <c r="MQX28" s="149"/>
      <c r="MQZ28" s="152"/>
      <c r="MRB28" s="152"/>
      <c r="MRC28" s="212"/>
      <c r="MRD28" s="210"/>
      <c r="MRE28" s="211"/>
      <c r="MRF28" s="149"/>
      <c r="MRN28" s="149"/>
      <c r="MRQ28" s="171"/>
      <c r="MRR28" s="171"/>
      <c r="MRS28" s="149"/>
      <c r="MRU28" s="152"/>
      <c r="MRW28" s="152"/>
      <c r="MRX28" s="212"/>
      <c r="MRY28" s="210"/>
      <c r="MRZ28" s="211"/>
      <c r="MSA28" s="149"/>
      <c r="MSI28" s="149"/>
      <c r="MSL28" s="171"/>
      <c r="MSM28" s="171"/>
      <c r="MSN28" s="149"/>
      <c r="MSP28" s="152"/>
      <c r="MSR28" s="152"/>
      <c r="MSS28" s="212"/>
      <c r="MST28" s="210"/>
      <c r="MSU28" s="211"/>
      <c r="MSV28" s="149"/>
      <c r="MTD28" s="149"/>
      <c r="MTG28" s="171"/>
      <c r="MTH28" s="171"/>
      <c r="MTI28" s="149"/>
      <c r="MTK28" s="152"/>
      <c r="MTM28" s="152"/>
      <c r="MTN28" s="212"/>
      <c r="MTO28" s="210"/>
      <c r="MTP28" s="211"/>
      <c r="MTQ28" s="149"/>
      <c r="MTY28" s="149"/>
      <c r="MUB28" s="171"/>
      <c r="MUC28" s="171"/>
      <c r="MUD28" s="149"/>
      <c r="MUF28" s="152"/>
      <c r="MUH28" s="152"/>
      <c r="MUI28" s="212"/>
      <c r="MUJ28" s="210"/>
      <c r="MUK28" s="211"/>
      <c r="MUL28" s="149"/>
      <c r="MUT28" s="149"/>
      <c r="MUW28" s="171"/>
      <c r="MUX28" s="171"/>
      <c r="MUY28" s="149"/>
      <c r="MVA28" s="152"/>
      <c r="MVC28" s="152"/>
      <c r="MVD28" s="212"/>
      <c r="MVE28" s="210"/>
      <c r="MVF28" s="211"/>
      <c r="MVG28" s="149"/>
      <c r="MVO28" s="149"/>
      <c r="MVR28" s="171"/>
      <c r="MVS28" s="171"/>
      <c r="MVT28" s="149"/>
      <c r="MVV28" s="152"/>
      <c r="MVX28" s="152"/>
      <c r="MVY28" s="212"/>
      <c r="MVZ28" s="210"/>
      <c r="MWA28" s="211"/>
      <c r="MWB28" s="149"/>
      <c r="MWJ28" s="149"/>
      <c r="MWM28" s="171"/>
      <c r="MWN28" s="171"/>
      <c r="MWO28" s="149"/>
      <c r="MWQ28" s="152"/>
      <c r="MWS28" s="152"/>
      <c r="MWT28" s="212"/>
      <c r="MWU28" s="210"/>
      <c r="MWV28" s="211"/>
      <c r="MWW28" s="149"/>
      <c r="MXE28" s="149"/>
      <c r="MXH28" s="171"/>
      <c r="MXI28" s="171"/>
      <c r="MXJ28" s="149"/>
      <c r="MXL28" s="152"/>
      <c r="MXN28" s="152"/>
      <c r="MXO28" s="212"/>
      <c r="MXP28" s="210"/>
      <c r="MXQ28" s="211"/>
      <c r="MXR28" s="149"/>
      <c r="MXZ28" s="149"/>
      <c r="MYC28" s="171"/>
      <c r="MYD28" s="171"/>
      <c r="MYE28" s="149"/>
      <c r="MYG28" s="152"/>
      <c r="MYI28" s="152"/>
      <c r="MYJ28" s="212"/>
      <c r="MYK28" s="210"/>
      <c r="MYL28" s="211"/>
      <c r="MYM28" s="149"/>
      <c r="MYU28" s="149"/>
      <c r="MYX28" s="171"/>
      <c r="MYY28" s="171"/>
      <c r="MYZ28" s="149"/>
      <c r="MZB28" s="152"/>
      <c r="MZD28" s="152"/>
      <c r="MZE28" s="212"/>
      <c r="MZF28" s="210"/>
      <c r="MZG28" s="211"/>
      <c r="MZH28" s="149"/>
      <c r="MZP28" s="149"/>
      <c r="MZS28" s="171"/>
      <c r="MZT28" s="171"/>
      <c r="MZU28" s="149"/>
      <c r="MZW28" s="152"/>
      <c r="MZY28" s="152"/>
      <c r="MZZ28" s="212"/>
      <c r="NAA28" s="210"/>
      <c r="NAB28" s="211"/>
      <c r="NAC28" s="149"/>
      <c r="NAK28" s="149"/>
      <c r="NAN28" s="171"/>
      <c r="NAO28" s="171"/>
      <c r="NAP28" s="149"/>
      <c r="NAR28" s="152"/>
      <c r="NAT28" s="152"/>
      <c r="NAU28" s="212"/>
      <c r="NAV28" s="210"/>
      <c r="NAW28" s="211"/>
      <c r="NAX28" s="149"/>
      <c r="NBF28" s="149"/>
      <c r="NBI28" s="171"/>
      <c r="NBJ28" s="171"/>
      <c r="NBK28" s="149"/>
      <c r="NBM28" s="152"/>
      <c r="NBO28" s="152"/>
      <c r="NBP28" s="212"/>
      <c r="NBQ28" s="210"/>
      <c r="NBR28" s="211"/>
      <c r="NBS28" s="149"/>
      <c r="NCA28" s="149"/>
      <c r="NCD28" s="171"/>
      <c r="NCE28" s="171"/>
      <c r="NCF28" s="149"/>
      <c r="NCH28" s="152"/>
      <c r="NCJ28" s="152"/>
      <c r="NCK28" s="212"/>
      <c r="NCL28" s="210"/>
      <c r="NCM28" s="211"/>
      <c r="NCN28" s="149"/>
      <c r="NCV28" s="149"/>
      <c r="NCY28" s="171"/>
      <c r="NCZ28" s="171"/>
      <c r="NDA28" s="149"/>
      <c r="NDC28" s="152"/>
      <c r="NDE28" s="152"/>
      <c r="NDF28" s="212"/>
      <c r="NDG28" s="210"/>
      <c r="NDH28" s="211"/>
      <c r="NDI28" s="149"/>
      <c r="NDQ28" s="149"/>
      <c r="NDT28" s="171"/>
      <c r="NDU28" s="171"/>
      <c r="NDV28" s="149"/>
      <c r="NDX28" s="152"/>
      <c r="NDZ28" s="152"/>
      <c r="NEA28" s="212"/>
      <c r="NEB28" s="210"/>
      <c r="NEC28" s="211"/>
      <c r="NED28" s="149"/>
      <c r="NEL28" s="149"/>
      <c r="NEO28" s="171"/>
      <c r="NEP28" s="171"/>
      <c r="NEQ28" s="149"/>
      <c r="NES28" s="152"/>
      <c r="NEU28" s="152"/>
      <c r="NEV28" s="212"/>
      <c r="NEW28" s="210"/>
      <c r="NEX28" s="211"/>
      <c r="NEY28" s="149"/>
      <c r="NFG28" s="149"/>
      <c r="NFJ28" s="171"/>
      <c r="NFK28" s="171"/>
      <c r="NFL28" s="149"/>
      <c r="NFN28" s="152"/>
      <c r="NFP28" s="152"/>
      <c r="NFQ28" s="212"/>
      <c r="NFR28" s="210"/>
      <c r="NFS28" s="211"/>
      <c r="NFT28" s="149"/>
      <c r="NGB28" s="149"/>
      <c r="NGE28" s="171"/>
      <c r="NGF28" s="171"/>
      <c r="NGG28" s="149"/>
      <c r="NGI28" s="152"/>
      <c r="NGK28" s="152"/>
      <c r="NGL28" s="212"/>
      <c r="NGM28" s="210"/>
      <c r="NGN28" s="211"/>
      <c r="NGO28" s="149"/>
      <c r="NGW28" s="149"/>
      <c r="NGZ28" s="171"/>
      <c r="NHA28" s="171"/>
      <c r="NHB28" s="149"/>
      <c r="NHD28" s="152"/>
      <c r="NHF28" s="152"/>
      <c r="NHG28" s="212"/>
      <c r="NHH28" s="210"/>
      <c r="NHI28" s="211"/>
      <c r="NHJ28" s="149"/>
      <c r="NHR28" s="149"/>
      <c r="NHU28" s="171"/>
      <c r="NHV28" s="171"/>
      <c r="NHW28" s="149"/>
      <c r="NHY28" s="152"/>
      <c r="NIA28" s="152"/>
      <c r="NIB28" s="212"/>
      <c r="NIC28" s="210"/>
      <c r="NID28" s="211"/>
      <c r="NIE28" s="149"/>
      <c r="NIM28" s="149"/>
      <c r="NIP28" s="171"/>
      <c r="NIQ28" s="171"/>
      <c r="NIR28" s="149"/>
      <c r="NIT28" s="152"/>
      <c r="NIV28" s="152"/>
      <c r="NIW28" s="212"/>
      <c r="NIX28" s="210"/>
      <c r="NIY28" s="211"/>
      <c r="NIZ28" s="149"/>
      <c r="NJH28" s="149"/>
      <c r="NJK28" s="171"/>
      <c r="NJL28" s="171"/>
      <c r="NJM28" s="149"/>
      <c r="NJO28" s="152"/>
      <c r="NJQ28" s="152"/>
      <c r="NJR28" s="212"/>
      <c r="NJS28" s="210"/>
      <c r="NJT28" s="211"/>
      <c r="NJU28" s="149"/>
      <c r="NKC28" s="149"/>
      <c r="NKF28" s="171"/>
      <c r="NKG28" s="171"/>
      <c r="NKH28" s="149"/>
      <c r="NKJ28" s="152"/>
      <c r="NKL28" s="152"/>
      <c r="NKM28" s="212"/>
      <c r="NKN28" s="210"/>
      <c r="NKO28" s="211"/>
      <c r="NKP28" s="149"/>
      <c r="NKX28" s="149"/>
      <c r="NLA28" s="171"/>
      <c r="NLB28" s="171"/>
      <c r="NLC28" s="149"/>
      <c r="NLE28" s="152"/>
      <c r="NLG28" s="152"/>
      <c r="NLH28" s="212"/>
      <c r="NLI28" s="210"/>
      <c r="NLJ28" s="211"/>
      <c r="NLK28" s="149"/>
      <c r="NLS28" s="149"/>
      <c r="NLV28" s="171"/>
      <c r="NLW28" s="171"/>
      <c r="NLX28" s="149"/>
      <c r="NLZ28" s="152"/>
      <c r="NMB28" s="152"/>
      <c r="NMC28" s="212"/>
      <c r="NMD28" s="210"/>
      <c r="NME28" s="211"/>
      <c r="NMF28" s="149"/>
      <c r="NMN28" s="149"/>
      <c r="NMQ28" s="171"/>
      <c r="NMR28" s="171"/>
      <c r="NMS28" s="149"/>
      <c r="NMU28" s="152"/>
      <c r="NMW28" s="152"/>
      <c r="NMX28" s="212"/>
      <c r="NMY28" s="210"/>
      <c r="NMZ28" s="211"/>
      <c r="NNA28" s="149"/>
      <c r="NNI28" s="149"/>
      <c r="NNL28" s="171"/>
      <c r="NNM28" s="171"/>
      <c r="NNN28" s="149"/>
      <c r="NNP28" s="152"/>
      <c r="NNR28" s="152"/>
      <c r="NNS28" s="212"/>
      <c r="NNT28" s="210"/>
      <c r="NNU28" s="211"/>
      <c r="NNV28" s="149"/>
      <c r="NOD28" s="149"/>
      <c r="NOG28" s="171"/>
      <c r="NOH28" s="171"/>
      <c r="NOI28" s="149"/>
      <c r="NOK28" s="152"/>
      <c r="NOM28" s="152"/>
      <c r="NON28" s="212"/>
      <c r="NOO28" s="210"/>
      <c r="NOP28" s="211"/>
      <c r="NOQ28" s="149"/>
      <c r="NOY28" s="149"/>
      <c r="NPB28" s="171"/>
      <c r="NPC28" s="171"/>
      <c r="NPD28" s="149"/>
      <c r="NPF28" s="152"/>
      <c r="NPH28" s="152"/>
      <c r="NPI28" s="212"/>
      <c r="NPJ28" s="210"/>
      <c r="NPK28" s="211"/>
      <c r="NPL28" s="149"/>
      <c r="NPT28" s="149"/>
      <c r="NPW28" s="171"/>
      <c r="NPX28" s="171"/>
      <c r="NPY28" s="149"/>
      <c r="NQA28" s="152"/>
      <c r="NQC28" s="152"/>
      <c r="NQD28" s="212"/>
      <c r="NQE28" s="210"/>
      <c r="NQF28" s="211"/>
      <c r="NQG28" s="149"/>
      <c r="NQO28" s="149"/>
      <c r="NQR28" s="171"/>
      <c r="NQS28" s="171"/>
      <c r="NQT28" s="149"/>
      <c r="NQV28" s="152"/>
      <c r="NQX28" s="152"/>
      <c r="NQY28" s="212"/>
      <c r="NQZ28" s="210"/>
      <c r="NRA28" s="211"/>
      <c r="NRB28" s="149"/>
      <c r="NRJ28" s="149"/>
      <c r="NRM28" s="171"/>
      <c r="NRN28" s="171"/>
      <c r="NRO28" s="149"/>
      <c r="NRQ28" s="152"/>
      <c r="NRS28" s="152"/>
      <c r="NRT28" s="212"/>
      <c r="NRU28" s="210"/>
      <c r="NRV28" s="211"/>
      <c r="NRW28" s="149"/>
      <c r="NSE28" s="149"/>
      <c r="NSH28" s="171"/>
      <c r="NSI28" s="171"/>
      <c r="NSJ28" s="149"/>
      <c r="NSL28" s="152"/>
      <c r="NSN28" s="152"/>
      <c r="NSO28" s="212"/>
      <c r="NSP28" s="210"/>
      <c r="NSQ28" s="211"/>
      <c r="NSR28" s="149"/>
      <c r="NSZ28" s="149"/>
      <c r="NTC28" s="171"/>
      <c r="NTD28" s="171"/>
      <c r="NTE28" s="149"/>
      <c r="NTG28" s="152"/>
      <c r="NTI28" s="152"/>
      <c r="NTJ28" s="212"/>
      <c r="NTK28" s="210"/>
      <c r="NTL28" s="211"/>
      <c r="NTM28" s="149"/>
      <c r="NTU28" s="149"/>
      <c r="NTX28" s="171"/>
      <c r="NTY28" s="171"/>
      <c r="NTZ28" s="149"/>
      <c r="NUB28" s="152"/>
      <c r="NUD28" s="152"/>
      <c r="NUE28" s="212"/>
      <c r="NUF28" s="210"/>
      <c r="NUG28" s="211"/>
      <c r="NUH28" s="149"/>
      <c r="NUP28" s="149"/>
      <c r="NUS28" s="171"/>
      <c r="NUT28" s="171"/>
      <c r="NUU28" s="149"/>
      <c r="NUW28" s="152"/>
      <c r="NUY28" s="152"/>
      <c r="NUZ28" s="212"/>
      <c r="NVA28" s="210"/>
      <c r="NVB28" s="211"/>
      <c r="NVC28" s="149"/>
      <c r="NVK28" s="149"/>
      <c r="NVN28" s="171"/>
      <c r="NVO28" s="171"/>
      <c r="NVP28" s="149"/>
      <c r="NVR28" s="152"/>
      <c r="NVT28" s="152"/>
      <c r="NVU28" s="212"/>
      <c r="NVV28" s="210"/>
      <c r="NVW28" s="211"/>
      <c r="NVX28" s="149"/>
      <c r="NWF28" s="149"/>
      <c r="NWI28" s="171"/>
      <c r="NWJ28" s="171"/>
      <c r="NWK28" s="149"/>
      <c r="NWM28" s="152"/>
      <c r="NWO28" s="152"/>
      <c r="NWP28" s="212"/>
      <c r="NWQ28" s="210"/>
      <c r="NWR28" s="211"/>
      <c r="NWS28" s="149"/>
      <c r="NXA28" s="149"/>
      <c r="NXD28" s="171"/>
      <c r="NXE28" s="171"/>
      <c r="NXF28" s="149"/>
      <c r="NXH28" s="152"/>
      <c r="NXJ28" s="152"/>
      <c r="NXK28" s="212"/>
      <c r="NXL28" s="210"/>
      <c r="NXM28" s="211"/>
      <c r="NXN28" s="149"/>
      <c r="NXV28" s="149"/>
      <c r="NXY28" s="171"/>
      <c r="NXZ28" s="171"/>
      <c r="NYA28" s="149"/>
      <c r="NYC28" s="152"/>
      <c r="NYE28" s="152"/>
      <c r="NYF28" s="212"/>
      <c r="NYG28" s="210"/>
      <c r="NYH28" s="211"/>
      <c r="NYI28" s="149"/>
      <c r="NYQ28" s="149"/>
      <c r="NYT28" s="171"/>
      <c r="NYU28" s="171"/>
      <c r="NYV28" s="149"/>
      <c r="NYX28" s="152"/>
      <c r="NYZ28" s="152"/>
      <c r="NZA28" s="212"/>
      <c r="NZB28" s="210"/>
      <c r="NZC28" s="211"/>
      <c r="NZD28" s="149"/>
      <c r="NZL28" s="149"/>
      <c r="NZO28" s="171"/>
      <c r="NZP28" s="171"/>
      <c r="NZQ28" s="149"/>
      <c r="NZS28" s="152"/>
      <c r="NZU28" s="152"/>
      <c r="NZV28" s="212"/>
      <c r="NZW28" s="210"/>
      <c r="NZX28" s="211"/>
      <c r="NZY28" s="149"/>
      <c r="OAG28" s="149"/>
      <c r="OAJ28" s="171"/>
      <c r="OAK28" s="171"/>
      <c r="OAL28" s="149"/>
      <c r="OAN28" s="152"/>
      <c r="OAP28" s="152"/>
      <c r="OAQ28" s="212"/>
      <c r="OAR28" s="210"/>
      <c r="OAS28" s="211"/>
      <c r="OAT28" s="149"/>
      <c r="OBB28" s="149"/>
      <c r="OBE28" s="171"/>
      <c r="OBF28" s="171"/>
      <c r="OBG28" s="149"/>
      <c r="OBI28" s="152"/>
      <c r="OBK28" s="152"/>
      <c r="OBL28" s="212"/>
      <c r="OBM28" s="210"/>
      <c r="OBN28" s="211"/>
      <c r="OBO28" s="149"/>
      <c r="OBW28" s="149"/>
      <c r="OBZ28" s="171"/>
      <c r="OCA28" s="171"/>
      <c r="OCB28" s="149"/>
      <c r="OCD28" s="152"/>
      <c r="OCF28" s="152"/>
      <c r="OCG28" s="212"/>
      <c r="OCH28" s="210"/>
      <c r="OCI28" s="211"/>
      <c r="OCJ28" s="149"/>
      <c r="OCR28" s="149"/>
      <c r="OCU28" s="171"/>
      <c r="OCV28" s="171"/>
      <c r="OCW28" s="149"/>
      <c r="OCY28" s="152"/>
      <c r="ODA28" s="152"/>
      <c r="ODB28" s="212"/>
      <c r="ODC28" s="210"/>
      <c r="ODD28" s="211"/>
      <c r="ODE28" s="149"/>
      <c r="ODM28" s="149"/>
      <c r="ODP28" s="171"/>
      <c r="ODQ28" s="171"/>
      <c r="ODR28" s="149"/>
      <c r="ODT28" s="152"/>
      <c r="ODV28" s="152"/>
      <c r="ODW28" s="212"/>
      <c r="ODX28" s="210"/>
      <c r="ODY28" s="211"/>
      <c r="ODZ28" s="149"/>
      <c r="OEH28" s="149"/>
      <c r="OEK28" s="171"/>
      <c r="OEL28" s="171"/>
      <c r="OEM28" s="149"/>
      <c r="OEO28" s="152"/>
      <c r="OEQ28" s="152"/>
      <c r="OER28" s="212"/>
      <c r="OES28" s="210"/>
      <c r="OET28" s="211"/>
      <c r="OEU28" s="149"/>
      <c r="OFC28" s="149"/>
      <c r="OFF28" s="171"/>
      <c r="OFG28" s="171"/>
      <c r="OFH28" s="149"/>
      <c r="OFJ28" s="152"/>
      <c r="OFL28" s="152"/>
      <c r="OFM28" s="212"/>
      <c r="OFN28" s="210"/>
      <c r="OFO28" s="211"/>
      <c r="OFP28" s="149"/>
      <c r="OFX28" s="149"/>
      <c r="OGA28" s="171"/>
      <c r="OGB28" s="171"/>
      <c r="OGC28" s="149"/>
      <c r="OGE28" s="152"/>
      <c r="OGG28" s="152"/>
      <c r="OGH28" s="212"/>
      <c r="OGI28" s="210"/>
      <c r="OGJ28" s="211"/>
      <c r="OGK28" s="149"/>
      <c r="OGS28" s="149"/>
      <c r="OGV28" s="171"/>
      <c r="OGW28" s="171"/>
      <c r="OGX28" s="149"/>
      <c r="OGZ28" s="152"/>
      <c r="OHB28" s="152"/>
      <c r="OHC28" s="212"/>
      <c r="OHD28" s="210"/>
      <c r="OHE28" s="211"/>
      <c r="OHF28" s="149"/>
      <c r="OHN28" s="149"/>
      <c r="OHQ28" s="171"/>
      <c r="OHR28" s="171"/>
      <c r="OHS28" s="149"/>
      <c r="OHU28" s="152"/>
      <c r="OHW28" s="152"/>
      <c r="OHX28" s="212"/>
      <c r="OHY28" s="210"/>
      <c r="OHZ28" s="211"/>
      <c r="OIA28" s="149"/>
      <c r="OII28" s="149"/>
      <c r="OIL28" s="171"/>
      <c r="OIM28" s="171"/>
      <c r="OIN28" s="149"/>
      <c r="OIP28" s="152"/>
      <c r="OIR28" s="152"/>
      <c r="OIS28" s="212"/>
      <c r="OIT28" s="210"/>
      <c r="OIU28" s="211"/>
      <c r="OIV28" s="149"/>
      <c r="OJD28" s="149"/>
      <c r="OJG28" s="171"/>
      <c r="OJH28" s="171"/>
      <c r="OJI28" s="149"/>
      <c r="OJK28" s="152"/>
      <c r="OJM28" s="152"/>
      <c r="OJN28" s="212"/>
      <c r="OJO28" s="210"/>
      <c r="OJP28" s="211"/>
      <c r="OJQ28" s="149"/>
      <c r="OJY28" s="149"/>
      <c r="OKB28" s="171"/>
      <c r="OKC28" s="171"/>
      <c r="OKD28" s="149"/>
      <c r="OKF28" s="152"/>
      <c r="OKH28" s="152"/>
      <c r="OKI28" s="212"/>
      <c r="OKJ28" s="210"/>
      <c r="OKK28" s="211"/>
      <c r="OKL28" s="149"/>
      <c r="OKT28" s="149"/>
      <c r="OKW28" s="171"/>
      <c r="OKX28" s="171"/>
      <c r="OKY28" s="149"/>
      <c r="OLA28" s="152"/>
      <c r="OLC28" s="152"/>
      <c r="OLD28" s="212"/>
      <c r="OLE28" s="210"/>
      <c r="OLF28" s="211"/>
      <c r="OLG28" s="149"/>
      <c r="OLO28" s="149"/>
      <c r="OLR28" s="171"/>
      <c r="OLS28" s="171"/>
      <c r="OLT28" s="149"/>
      <c r="OLV28" s="152"/>
      <c r="OLX28" s="152"/>
      <c r="OLY28" s="212"/>
      <c r="OLZ28" s="210"/>
      <c r="OMA28" s="211"/>
      <c r="OMB28" s="149"/>
      <c r="OMJ28" s="149"/>
      <c r="OMM28" s="171"/>
      <c r="OMN28" s="171"/>
      <c r="OMO28" s="149"/>
      <c r="OMQ28" s="152"/>
      <c r="OMS28" s="152"/>
      <c r="OMT28" s="212"/>
      <c r="OMU28" s="210"/>
      <c r="OMV28" s="211"/>
      <c r="OMW28" s="149"/>
      <c r="ONE28" s="149"/>
      <c r="ONH28" s="171"/>
      <c r="ONI28" s="171"/>
      <c r="ONJ28" s="149"/>
      <c r="ONL28" s="152"/>
      <c r="ONN28" s="152"/>
      <c r="ONO28" s="212"/>
      <c r="ONP28" s="210"/>
      <c r="ONQ28" s="211"/>
      <c r="ONR28" s="149"/>
      <c r="ONZ28" s="149"/>
      <c r="OOC28" s="171"/>
      <c r="OOD28" s="171"/>
      <c r="OOE28" s="149"/>
      <c r="OOG28" s="152"/>
      <c r="OOI28" s="152"/>
      <c r="OOJ28" s="212"/>
      <c r="OOK28" s="210"/>
      <c r="OOL28" s="211"/>
      <c r="OOM28" s="149"/>
      <c r="OOU28" s="149"/>
      <c r="OOX28" s="171"/>
      <c r="OOY28" s="171"/>
      <c r="OOZ28" s="149"/>
      <c r="OPB28" s="152"/>
      <c r="OPD28" s="152"/>
      <c r="OPE28" s="212"/>
      <c r="OPF28" s="210"/>
      <c r="OPG28" s="211"/>
      <c r="OPH28" s="149"/>
      <c r="OPP28" s="149"/>
      <c r="OPS28" s="171"/>
      <c r="OPT28" s="171"/>
      <c r="OPU28" s="149"/>
      <c r="OPW28" s="152"/>
      <c r="OPY28" s="152"/>
      <c r="OPZ28" s="212"/>
      <c r="OQA28" s="210"/>
      <c r="OQB28" s="211"/>
      <c r="OQC28" s="149"/>
      <c r="OQK28" s="149"/>
      <c r="OQN28" s="171"/>
      <c r="OQO28" s="171"/>
      <c r="OQP28" s="149"/>
      <c r="OQR28" s="152"/>
      <c r="OQT28" s="152"/>
      <c r="OQU28" s="212"/>
      <c r="OQV28" s="210"/>
      <c r="OQW28" s="211"/>
      <c r="OQX28" s="149"/>
      <c r="ORF28" s="149"/>
      <c r="ORI28" s="171"/>
      <c r="ORJ28" s="171"/>
      <c r="ORK28" s="149"/>
      <c r="ORM28" s="152"/>
      <c r="ORO28" s="152"/>
      <c r="ORP28" s="212"/>
      <c r="ORQ28" s="210"/>
      <c r="ORR28" s="211"/>
      <c r="ORS28" s="149"/>
      <c r="OSA28" s="149"/>
      <c r="OSD28" s="171"/>
      <c r="OSE28" s="171"/>
      <c r="OSF28" s="149"/>
      <c r="OSH28" s="152"/>
      <c r="OSJ28" s="152"/>
      <c r="OSK28" s="212"/>
      <c r="OSL28" s="210"/>
      <c r="OSM28" s="211"/>
      <c r="OSN28" s="149"/>
      <c r="OSV28" s="149"/>
      <c r="OSY28" s="171"/>
      <c r="OSZ28" s="171"/>
      <c r="OTA28" s="149"/>
      <c r="OTC28" s="152"/>
      <c r="OTE28" s="152"/>
      <c r="OTF28" s="212"/>
      <c r="OTG28" s="210"/>
      <c r="OTH28" s="211"/>
      <c r="OTI28" s="149"/>
      <c r="OTQ28" s="149"/>
      <c r="OTT28" s="171"/>
      <c r="OTU28" s="171"/>
      <c r="OTV28" s="149"/>
      <c r="OTX28" s="152"/>
      <c r="OTZ28" s="152"/>
      <c r="OUA28" s="212"/>
      <c r="OUB28" s="210"/>
      <c r="OUC28" s="211"/>
      <c r="OUD28" s="149"/>
      <c r="OUL28" s="149"/>
      <c r="OUO28" s="171"/>
      <c r="OUP28" s="171"/>
      <c r="OUQ28" s="149"/>
      <c r="OUS28" s="152"/>
      <c r="OUU28" s="152"/>
      <c r="OUV28" s="212"/>
      <c r="OUW28" s="210"/>
      <c r="OUX28" s="211"/>
      <c r="OUY28" s="149"/>
      <c r="OVG28" s="149"/>
      <c r="OVJ28" s="171"/>
      <c r="OVK28" s="171"/>
      <c r="OVL28" s="149"/>
      <c r="OVN28" s="152"/>
      <c r="OVP28" s="152"/>
      <c r="OVQ28" s="212"/>
      <c r="OVR28" s="210"/>
      <c r="OVS28" s="211"/>
      <c r="OVT28" s="149"/>
      <c r="OWB28" s="149"/>
      <c r="OWE28" s="171"/>
      <c r="OWF28" s="171"/>
      <c r="OWG28" s="149"/>
      <c r="OWI28" s="152"/>
      <c r="OWK28" s="152"/>
      <c r="OWL28" s="212"/>
      <c r="OWM28" s="210"/>
      <c r="OWN28" s="211"/>
      <c r="OWO28" s="149"/>
      <c r="OWW28" s="149"/>
      <c r="OWZ28" s="171"/>
      <c r="OXA28" s="171"/>
      <c r="OXB28" s="149"/>
      <c r="OXD28" s="152"/>
      <c r="OXF28" s="152"/>
      <c r="OXG28" s="212"/>
      <c r="OXH28" s="210"/>
      <c r="OXI28" s="211"/>
      <c r="OXJ28" s="149"/>
      <c r="OXR28" s="149"/>
      <c r="OXU28" s="171"/>
      <c r="OXV28" s="171"/>
      <c r="OXW28" s="149"/>
      <c r="OXY28" s="152"/>
      <c r="OYA28" s="152"/>
      <c r="OYB28" s="212"/>
      <c r="OYC28" s="210"/>
      <c r="OYD28" s="211"/>
      <c r="OYE28" s="149"/>
      <c r="OYM28" s="149"/>
      <c r="OYP28" s="171"/>
      <c r="OYQ28" s="171"/>
      <c r="OYR28" s="149"/>
      <c r="OYT28" s="152"/>
      <c r="OYV28" s="152"/>
      <c r="OYW28" s="212"/>
      <c r="OYX28" s="210"/>
      <c r="OYY28" s="211"/>
      <c r="OYZ28" s="149"/>
      <c r="OZH28" s="149"/>
      <c r="OZK28" s="171"/>
      <c r="OZL28" s="171"/>
      <c r="OZM28" s="149"/>
      <c r="OZO28" s="152"/>
      <c r="OZQ28" s="152"/>
      <c r="OZR28" s="212"/>
      <c r="OZS28" s="210"/>
      <c r="OZT28" s="211"/>
      <c r="OZU28" s="149"/>
      <c r="PAC28" s="149"/>
      <c r="PAF28" s="171"/>
      <c r="PAG28" s="171"/>
      <c r="PAH28" s="149"/>
      <c r="PAJ28" s="152"/>
      <c r="PAL28" s="152"/>
      <c r="PAM28" s="212"/>
      <c r="PAN28" s="210"/>
      <c r="PAO28" s="211"/>
      <c r="PAP28" s="149"/>
      <c r="PAX28" s="149"/>
      <c r="PBA28" s="171"/>
      <c r="PBB28" s="171"/>
      <c r="PBC28" s="149"/>
      <c r="PBE28" s="152"/>
      <c r="PBG28" s="152"/>
      <c r="PBH28" s="212"/>
      <c r="PBI28" s="210"/>
      <c r="PBJ28" s="211"/>
      <c r="PBK28" s="149"/>
      <c r="PBS28" s="149"/>
      <c r="PBV28" s="171"/>
      <c r="PBW28" s="171"/>
      <c r="PBX28" s="149"/>
      <c r="PBZ28" s="152"/>
      <c r="PCB28" s="152"/>
      <c r="PCC28" s="212"/>
      <c r="PCD28" s="210"/>
      <c r="PCE28" s="211"/>
      <c r="PCF28" s="149"/>
      <c r="PCN28" s="149"/>
      <c r="PCQ28" s="171"/>
      <c r="PCR28" s="171"/>
      <c r="PCS28" s="149"/>
      <c r="PCU28" s="152"/>
      <c r="PCW28" s="152"/>
      <c r="PCX28" s="212"/>
      <c r="PCY28" s="210"/>
      <c r="PCZ28" s="211"/>
      <c r="PDA28" s="149"/>
      <c r="PDI28" s="149"/>
      <c r="PDL28" s="171"/>
      <c r="PDM28" s="171"/>
      <c r="PDN28" s="149"/>
      <c r="PDP28" s="152"/>
      <c r="PDR28" s="152"/>
      <c r="PDS28" s="212"/>
      <c r="PDT28" s="210"/>
      <c r="PDU28" s="211"/>
      <c r="PDV28" s="149"/>
      <c r="PED28" s="149"/>
      <c r="PEG28" s="171"/>
      <c r="PEH28" s="171"/>
      <c r="PEI28" s="149"/>
      <c r="PEK28" s="152"/>
      <c r="PEM28" s="152"/>
      <c r="PEN28" s="212"/>
      <c r="PEO28" s="210"/>
      <c r="PEP28" s="211"/>
      <c r="PEQ28" s="149"/>
      <c r="PEY28" s="149"/>
      <c r="PFB28" s="171"/>
      <c r="PFC28" s="171"/>
      <c r="PFD28" s="149"/>
      <c r="PFF28" s="152"/>
      <c r="PFH28" s="152"/>
      <c r="PFI28" s="212"/>
      <c r="PFJ28" s="210"/>
      <c r="PFK28" s="211"/>
      <c r="PFL28" s="149"/>
      <c r="PFT28" s="149"/>
      <c r="PFW28" s="171"/>
      <c r="PFX28" s="171"/>
      <c r="PFY28" s="149"/>
      <c r="PGA28" s="152"/>
      <c r="PGC28" s="152"/>
      <c r="PGD28" s="212"/>
      <c r="PGE28" s="210"/>
      <c r="PGF28" s="211"/>
      <c r="PGG28" s="149"/>
      <c r="PGO28" s="149"/>
      <c r="PGR28" s="171"/>
      <c r="PGS28" s="171"/>
      <c r="PGT28" s="149"/>
      <c r="PGV28" s="152"/>
      <c r="PGX28" s="152"/>
      <c r="PGY28" s="212"/>
      <c r="PGZ28" s="210"/>
      <c r="PHA28" s="211"/>
      <c r="PHB28" s="149"/>
      <c r="PHJ28" s="149"/>
      <c r="PHM28" s="171"/>
      <c r="PHN28" s="171"/>
      <c r="PHO28" s="149"/>
      <c r="PHQ28" s="152"/>
      <c r="PHS28" s="152"/>
      <c r="PHT28" s="212"/>
      <c r="PHU28" s="210"/>
      <c r="PHV28" s="211"/>
      <c r="PHW28" s="149"/>
      <c r="PIE28" s="149"/>
      <c r="PIH28" s="171"/>
      <c r="PII28" s="171"/>
      <c r="PIJ28" s="149"/>
      <c r="PIL28" s="152"/>
      <c r="PIN28" s="152"/>
      <c r="PIO28" s="212"/>
      <c r="PIP28" s="210"/>
      <c r="PIQ28" s="211"/>
      <c r="PIR28" s="149"/>
      <c r="PIZ28" s="149"/>
      <c r="PJC28" s="171"/>
      <c r="PJD28" s="171"/>
      <c r="PJE28" s="149"/>
      <c r="PJG28" s="152"/>
      <c r="PJI28" s="152"/>
      <c r="PJJ28" s="212"/>
      <c r="PJK28" s="210"/>
      <c r="PJL28" s="211"/>
      <c r="PJM28" s="149"/>
      <c r="PJU28" s="149"/>
      <c r="PJX28" s="171"/>
      <c r="PJY28" s="171"/>
      <c r="PJZ28" s="149"/>
      <c r="PKB28" s="152"/>
      <c r="PKD28" s="152"/>
      <c r="PKE28" s="212"/>
      <c r="PKF28" s="210"/>
      <c r="PKG28" s="211"/>
      <c r="PKH28" s="149"/>
      <c r="PKP28" s="149"/>
      <c r="PKS28" s="171"/>
      <c r="PKT28" s="171"/>
      <c r="PKU28" s="149"/>
      <c r="PKW28" s="152"/>
      <c r="PKY28" s="152"/>
      <c r="PKZ28" s="212"/>
      <c r="PLA28" s="210"/>
      <c r="PLB28" s="211"/>
      <c r="PLC28" s="149"/>
      <c r="PLK28" s="149"/>
      <c r="PLN28" s="171"/>
      <c r="PLO28" s="171"/>
      <c r="PLP28" s="149"/>
      <c r="PLR28" s="152"/>
      <c r="PLT28" s="152"/>
      <c r="PLU28" s="212"/>
      <c r="PLV28" s="210"/>
      <c r="PLW28" s="211"/>
      <c r="PLX28" s="149"/>
      <c r="PMF28" s="149"/>
      <c r="PMI28" s="171"/>
      <c r="PMJ28" s="171"/>
      <c r="PMK28" s="149"/>
      <c r="PMM28" s="152"/>
      <c r="PMO28" s="152"/>
      <c r="PMP28" s="212"/>
      <c r="PMQ28" s="210"/>
      <c r="PMR28" s="211"/>
      <c r="PMS28" s="149"/>
      <c r="PNA28" s="149"/>
      <c r="PND28" s="171"/>
      <c r="PNE28" s="171"/>
      <c r="PNF28" s="149"/>
      <c r="PNH28" s="152"/>
      <c r="PNJ28" s="152"/>
      <c r="PNK28" s="212"/>
      <c r="PNL28" s="210"/>
      <c r="PNM28" s="211"/>
      <c r="PNN28" s="149"/>
      <c r="PNV28" s="149"/>
      <c r="PNY28" s="171"/>
      <c r="PNZ28" s="171"/>
      <c r="POA28" s="149"/>
      <c r="POC28" s="152"/>
      <c r="POE28" s="152"/>
      <c r="POF28" s="212"/>
      <c r="POG28" s="210"/>
      <c r="POH28" s="211"/>
      <c r="POI28" s="149"/>
      <c r="POQ28" s="149"/>
      <c r="POT28" s="171"/>
      <c r="POU28" s="171"/>
      <c r="POV28" s="149"/>
      <c r="POX28" s="152"/>
      <c r="POZ28" s="152"/>
      <c r="PPA28" s="212"/>
      <c r="PPB28" s="210"/>
      <c r="PPC28" s="211"/>
      <c r="PPD28" s="149"/>
      <c r="PPL28" s="149"/>
      <c r="PPO28" s="171"/>
      <c r="PPP28" s="171"/>
      <c r="PPQ28" s="149"/>
      <c r="PPS28" s="152"/>
      <c r="PPU28" s="152"/>
      <c r="PPV28" s="212"/>
      <c r="PPW28" s="210"/>
      <c r="PPX28" s="211"/>
      <c r="PPY28" s="149"/>
      <c r="PQG28" s="149"/>
      <c r="PQJ28" s="171"/>
      <c r="PQK28" s="171"/>
      <c r="PQL28" s="149"/>
      <c r="PQN28" s="152"/>
      <c r="PQP28" s="152"/>
      <c r="PQQ28" s="212"/>
      <c r="PQR28" s="210"/>
      <c r="PQS28" s="211"/>
      <c r="PQT28" s="149"/>
      <c r="PRB28" s="149"/>
      <c r="PRE28" s="171"/>
      <c r="PRF28" s="171"/>
      <c r="PRG28" s="149"/>
      <c r="PRI28" s="152"/>
      <c r="PRK28" s="152"/>
      <c r="PRL28" s="212"/>
      <c r="PRM28" s="210"/>
      <c r="PRN28" s="211"/>
      <c r="PRO28" s="149"/>
      <c r="PRW28" s="149"/>
      <c r="PRZ28" s="171"/>
      <c r="PSA28" s="171"/>
      <c r="PSB28" s="149"/>
      <c r="PSD28" s="152"/>
      <c r="PSF28" s="152"/>
      <c r="PSG28" s="212"/>
      <c r="PSH28" s="210"/>
      <c r="PSI28" s="211"/>
      <c r="PSJ28" s="149"/>
      <c r="PSR28" s="149"/>
      <c r="PSU28" s="171"/>
      <c r="PSV28" s="171"/>
      <c r="PSW28" s="149"/>
      <c r="PSY28" s="152"/>
      <c r="PTA28" s="152"/>
      <c r="PTB28" s="212"/>
      <c r="PTC28" s="210"/>
      <c r="PTD28" s="211"/>
      <c r="PTE28" s="149"/>
      <c r="PTM28" s="149"/>
      <c r="PTP28" s="171"/>
      <c r="PTQ28" s="171"/>
      <c r="PTR28" s="149"/>
      <c r="PTT28" s="152"/>
      <c r="PTV28" s="152"/>
      <c r="PTW28" s="212"/>
      <c r="PTX28" s="210"/>
      <c r="PTY28" s="211"/>
      <c r="PTZ28" s="149"/>
      <c r="PUH28" s="149"/>
      <c r="PUK28" s="171"/>
      <c r="PUL28" s="171"/>
      <c r="PUM28" s="149"/>
      <c r="PUO28" s="152"/>
      <c r="PUQ28" s="152"/>
      <c r="PUR28" s="212"/>
      <c r="PUS28" s="210"/>
      <c r="PUT28" s="211"/>
      <c r="PUU28" s="149"/>
      <c r="PVC28" s="149"/>
      <c r="PVF28" s="171"/>
      <c r="PVG28" s="171"/>
      <c r="PVH28" s="149"/>
      <c r="PVJ28" s="152"/>
      <c r="PVL28" s="152"/>
      <c r="PVM28" s="212"/>
      <c r="PVN28" s="210"/>
      <c r="PVO28" s="211"/>
      <c r="PVP28" s="149"/>
      <c r="PVX28" s="149"/>
      <c r="PWA28" s="171"/>
      <c r="PWB28" s="171"/>
      <c r="PWC28" s="149"/>
      <c r="PWE28" s="152"/>
      <c r="PWG28" s="152"/>
      <c r="PWH28" s="212"/>
      <c r="PWI28" s="210"/>
      <c r="PWJ28" s="211"/>
      <c r="PWK28" s="149"/>
      <c r="PWS28" s="149"/>
      <c r="PWV28" s="171"/>
      <c r="PWW28" s="171"/>
      <c r="PWX28" s="149"/>
      <c r="PWZ28" s="152"/>
      <c r="PXB28" s="152"/>
      <c r="PXC28" s="212"/>
      <c r="PXD28" s="210"/>
      <c r="PXE28" s="211"/>
      <c r="PXF28" s="149"/>
      <c r="PXN28" s="149"/>
      <c r="PXQ28" s="171"/>
      <c r="PXR28" s="171"/>
      <c r="PXS28" s="149"/>
      <c r="PXU28" s="152"/>
      <c r="PXW28" s="152"/>
      <c r="PXX28" s="212"/>
      <c r="PXY28" s="210"/>
      <c r="PXZ28" s="211"/>
      <c r="PYA28" s="149"/>
      <c r="PYI28" s="149"/>
      <c r="PYL28" s="171"/>
      <c r="PYM28" s="171"/>
      <c r="PYN28" s="149"/>
      <c r="PYP28" s="152"/>
      <c r="PYR28" s="152"/>
      <c r="PYS28" s="212"/>
      <c r="PYT28" s="210"/>
      <c r="PYU28" s="211"/>
      <c r="PYV28" s="149"/>
      <c r="PZD28" s="149"/>
      <c r="PZG28" s="171"/>
      <c r="PZH28" s="171"/>
      <c r="PZI28" s="149"/>
      <c r="PZK28" s="152"/>
      <c r="PZM28" s="152"/>
      <c r="PZN28" s="212"/>
      <c r="PZO28" s="210"/>
      <c r="PZP28" s="211"/>
      <c r="PZQ28" s="149"/>
      <c r="PZY28" s="149"/>
      <c r="QAB28" s="171"/>
      <c r="QAC28" s="171"/>
      <c r="QAD28" s="149"/>
      <c r="QAF28" s="152"/>
      <c r="QAH28" s="152"/>
      <c r="QAI28" s="212"/>
      <c r="QAJ28" s="210"/>
      <c r="QAK28" s="211"/>
      <c r="QAL28" s="149"/>
      <c r="QAT28" s="149"/>
      <c r="QAW28" s="171"/>
      <c r="QAX28" s="171"/>
      <c r="QAY28" s="149"/>
      <c r="QBA28" s="152"/>
      <c r="QBC28" s="152"/>
      <c r="QBD28" s="212"/>
      <c r="QBE28" s="210"/>
      <c r="QBF28" s="211"/>
      <c r="QBG28" s="149"/>
      <c r="QBO28" s="149"/>
      <c r="QBR28" s="171"/>
      <c r="QBS28" s="171"/>
      <c r="QBT28" s="149"/>
      <c r="QBV28" s="152"/>
      <c r="QBX28" s="152"/>
      <c r="QBY28" s="212"/>
      <c r="QBZ28" s="210"/>
      <c r="QCA28" s="211"/>
      <c r="QCB28" s="149"/>
      <c r="QCJ28" s="149"/>
      <c r="QCM28" s="171"/>
      <c r="QCN28" s="171"/>
      <c r="QCO28" s="149"/>
      <c r="QCQ28" s="152"/>
      <c r="QCS28" s="152"/>
      <c r="QCT28" s="212"/>
      <c r="QCU28" s="210"/>
      <c r="QCV28" s="211"/>
      <c r="QCW28" s="149"/>
      <c r="QDE28" s="149"/>
      <c r="QDH28" s="171"/>
      <c r="QDI28" s="171"/>
      <c r="QDJ28" s="149"/>
      <c r="QDL28" s="152"/>
      <c r="QDN28" s="152"/>
      <c r="QDO28" s="212"/>
      <c r="QDP28" s="210"/>
      <c r="QDQ28" s="211"/>
      <c r="QDR28" s="149"/>
      <c r="QDZ28" s="149"/>
      <c r="QEC28" s="171"/>
      <c r="QED28" s="171"/>
      <c r="QEE28" s="149"/>
      <c r="QEG28" s="152"/>
      <c r="QEI28" s="152"/>
      <c r="QEJ28" s="212"/>
      <c r="QEK28" s="210"/>
      <c r="QEL28" s="211"/>
      <c r="QEM28" s="149"/>
      <c r="QEU28" s="149"/>
      <c r="QEX28" s="171"/>
      <c r="QEY28" s="171"/>
      <c r="QEZ28" s="149"/>
      <c r="QFB28" s="152"/>
      <c r="QFD28" s="152"/>
      <c r="QFE28" s="212"/>
      <c r="QFF28" s="210"/>
      <c r="QFG28" s="211"/>
      <c r="QFH28" s="149"/>
      <c r="QFP28" s="149"/>
      <c r="QFS28" s="171"/>
      <c r="QFT28" s="171"/>
      <c r="QFU28" s="149"/>
      <c r="QFW28" s="152"/>
      <c r="QFY28" s="152"/>
      <c r="QFZ28" s="212"/>
      <c r="QGA28" s="210"/>
      <c r="QGB28" s="211"/>
      <c r="QGC28" s="149"/>
      <c r="QGK28" s="149"/>
      <c r="QGN28" s="171"/>
      <c r="QGO28" s="171"/>
      <c r="QGP28" s="149"/>
      <c r="QGR28" s="152"/>
      <c r="QGT28" s="152"/>
      <c r="QGU28" s="212"/>
      <c r="QGV28" s="210"/>
      <c r="QGW28" s="211"/>
      <c r="QGX28" s="149"/>
      <c r="QHF28" s="149"/>
      <c r="QHI28" s="171"/>
      <c r="QHJ28" s="171"/>
      <c r="QHK28" s="149"/>
      <c r="QHM28" s="152"/>
      <c r="QHO28" s="152"/>
      <c r="QHP28" s="212"/>
      <c r="QHQ28" s="210"/>
      <c r="QHR28" s="211"/>
      <c r="QHS28" s="149"/>
      <c r="QIA28" s="149"/>
      <c r="QID28" s="171"/>
      <c r="QIE28" s="171"/>
      <c r="QIF28" s="149"/>
      <c r="QIH28" s="152"/>
      <c r="QIJ28" s="152"/>
      <c r="QIK28" s="212"/>
      <c r="QIL28" s="210"/>
      <c r="QIM28" s="211"/>
      <c r="QIN28" s="149"/>
      <c r="QIV28" s="149"/>
      <c r="QIY28" s="171"/>
      <c r="QIZ28" s="171"/>
      <c r="QJA28" s="149"/>
      <c r="QJC28" s="152"/>
      <c r="QJE28" s="152"/>
      <c r="QJF28" s="212"/>
      <c r="QJG28" s="210"/>
      <c r="QJH28" s="211"/>
      <c r="QJI28" s="149"/>
      <c r="QJQ28" s="149"/>
      <c r="QJT28" s="171"/>
      <c r="QJU28" s="171"/>
      <c r="QJV28" s="149"/>
      <c r="QJX28" s="152"/>
      <c r="QJZ28" s="152"/>
      <c r="QKA28" s="212"/>
      <c r="QKB28" s="210"/>
      <c r="QKC28" s="211"/>
      <c r="QKD28" s="149"/>
      <c r="QKL28" s="149"/>
      <c r="QKO28" s="171"/>
      <c r="QKP28" s="171"/>
      <c r="QKQ28" s="149"/>
      <c r="QKS28" s="152"/>
      <c r="QKU28" s="152"/>
      <c r="QKV28" s="212"/>
      <c r="QKW28" s="210"/>
      <c r="QKX28" s="211"/>
      <c r="QKY28" s="149"/>
      <c r="QLG28" s="149"/>
      <c r="QLJ28" s="171"/>
      <c r="QLK28" s="171"/>
      <c r="QLL28" s="149"/>
      <c r="QLN28" s="152"/>
      <c r="QLP28" s="152"/>
      <c r="QLQ28" s="212"/>
      <c r="QLR28" s="210"/>
      <c r="QLS28" s="211"/>
      <c r="QLT28" s="149"/>
      <c r="QMB28" s="149"/>
      <c r="QME28" s="171"/>
      <c r="QMF28" s="171"/>
      <c r="QMG28" s="149"/>
      <c r="QMI28" s="152"/>
      <c r="QMK28" s="152"/>
      <c r="QML28" s="212"/>
      <c r="QMM28" s="210"/>
      <c r="QMN28" s="211"/>
      <c r="QMO28" s="149"/>
      <c r="QMW28" s="149"/>
      <c r="QMZ28" s="171"/>
      <c r="QNA28" s="171"/>
      <c r="QNB28" s="149"/>
      <c r="QND28" s="152"/>
      <c r="QNF28" s="152"/>
      <c r="QNG28" s="212"/>
      <c r="QNH28" s="210"/>
      <c r="QNI28" s="211"/>
      <c r="QNJ28" s="149"/>
      <c r="QNR28" s="149"/>
      <c r="QNU28" s="171"/>
      <c r="QNV28" s="171"/>
      <c r="QNW28" s="149"/>
      <c r="QNY28" s="152"/>
      <c r="QOA28" s="152"/>
      <c r="QOB28" s="212"/>
      <c r="QOC28" s="210"/>
      <c r="QOD28" s="211"/>
      <c r="QOE28" s="149"/>
      <c r="QOM28" s="149"/>
      <c r="QOP28" s="171"/>
      <c r="QOQ28" s="171"/>
      <c r="QOR28" s="149"/>
      <c r="QOT28" s="152"/>
      <c r="QOV28" s="152"/>
      <c r="QOW28" s="212"/>
      <c r="QOX28" s="210"/>
      <c r="QOY28" s="211"/>
      <c r="QOZ28" s="149"/>
      <c r="QPH28" s="149"/>
      <c r="QPK28" s="171"/>
      <c r="QPL28" s="171"/>
      <c r="QPM28" s="149"/>
      <c r="QPO28" s="152"/>
      <c r="QPQ28" s="152"/>
      <c r="QPR28" s="212"/>
      <c r="QPS28" s="210"/>
      <c r="QPT28" s="211"/>
      <c r="QPU28" s="149"/>
      <c r="QQC28" s="149"/>
      <c r="QQF28" s="171"/>
      <c r="QQG28" s="171"/>
      <c r="QQH28" s="149"/>
      <c r="QQJ28" s="152"/>
      <c r="QQL28" s="152"/>
      <c r="QQM28" s="212"/>
      <c r="QQN28" s="210"/>
      <c r="QQO28" s="211"/>
      <c r="QQP28" s="149"/>
      <c r="QQX28" s="149"/>
      <c r="QRA28" s="171"/>
      <c r="QRB28" s="171"/>
      <c r="QRC28" s="149"/>
      <c r="QRE28" s="152"/>
      <c r="QRG28" s="152"/>
      <c r="QRH28" s="212"/>
      <c r="QRI28" s="210"/>
      <c r="QRJ28" s="211"/>
      <c r="QRK28" s="149"/>
      <c r="QRS28" s="149"/>
      <c r="QRV28" s="171"/>
      <c r="QRW28" s="171"/>
      <c r="QRX28" s="149"/>
      <c r="QRZ28" s="152"/>
      <c r="QSB28" s="152"/>
      <c r="QSC28" s="212"/>
      <c r="QSD28" s="210"/>
      <c r="QSE28" s="211"/>
      <c r="QSF28" s="149"/>
      <c r="QSN28" s="149"/>
      <c r="QSQ28" s="171"/>
      <c r="QSR28" s="171"/>
      <c r="QSS28" s="149"/>
      <c r="QSU28" s="152"/>
      <c r="QSW28" s="152"/>
      <c r="QSX28" s="212"/>
      <c r="QSY28" s="210"/>
      <c r="QSZ28" s="211"/>
      <c r="QTA28" s="149"/>
      <c r="QTI28" s="149"/>
      <c r="QTL28" s="171"/>
      <c r="QTM28" s="171"/>
      <c r="QTN28" s="149"/>
      <c r="QTP28" s="152"/>
      <c r="QTR28" s="152"/>
      <c r="QTS28" s="212"/>
      <c r="QTT28" s="210"/>
      <c r="QTU28" s="211"/>
      <c r="QTV28" s="149"/>
      <c r="QUD28" s="149"/>
      <c r="QUG28" s="171"/>
      <c r="QUH28" s="171"/>
      <c r="QUI28" s="149"/>
      <c r="QUK28" s="152"/>
      <c r="QUM28" s="152"/>
      <c r="QUN28" s="212"/>
      <c r="QUO28" s="210"/>
      <c r="QUP28" s="211"/>
      <c r="QUQ28" s="149"/>
      <c r="QUY28" s="149"/>
      <c r="QVB28" s="171"/>
      <c r="QVC28" s="171"/>
      <c r="QVD28" s="149"/>
      <c r="QVF28" s="152"/>
      <c r="QVH28" s="152"/>
      <c r="QVI28" s="212"/>
      <c r="QVJ28" s="210"/>
      <c r="QVK28" s="211"/>
      <c r="QVL28" s="149"/>
      <c r="QVT28" s="149"/>
      <c r="QVW28" s="171"/>
      <c r="QVX28" s="171"/>
      <c r="QVY28" s="149"/>
      <c r="QWA28" s="152"/>
      <c r="QWC28" s="152"/>
      <c r="QWD28" s="212"/>
      <c r="QWE28" s="210"/>
      <c r="QWF28" s="211"/>
      <c r="QWG28" s="149"/>
      <c r="QWO28" s="149"/>
      <c r="QWR28" s="171"/>
      <c r="QWS28" s="171"/>
      <c r="QWT28" s="149"/>
      <c r="QWV28" s="152"/>
      <c r="QWX28" s="152"/>
      <c r="QWY28" s="212"/>
      <c r="QWZ28" s="210"/>
      <c r="QXA28" s="211"/>
      <c r="QXB28" s="149"/>
      <c r="QXJ28" s="149"/>
      <c r="QXM28" s="171"/>
      <c r="QXN28" s="171"/>
      <c r="QXO28" s="149"/>
      <c r="QXQ28" s="152"/>
      <c r="QXS28" s="152"/>
      <c r="QXT28" s="212"/>
      <c r="QXU28" s="210"/>
      <c r="QXV28" s="211"/>
      <c r="QXW28" s="149"/>
      <c r="QYE28" s="149"/>
      <c r="QYH28" s="171"/>
      <c r="QYI28" s="171"/>
      <c r="QYJ28" s="149"/>
      <c r="QYL28" s="152"/>
      <c r="QYN28" s="152"/>
      <c r="QYO28" s="212"/>
      <c r="QYP28" s="210"/>
      <c r="QYQ28" s="211"/>
      <c r="QYR28" s="149"/>
      <c r="QYZ28" s="149"/>
      <c r="QZC28" s="171"/>
      <c r="QZD28" s="171"/>
      <c r="QZE28" s="149"/>
      <c r="QZG28" s="152"/>
      <c r="QZI28" s="152"/>
      <c r="QZJ28" s="212"/>
      <c r="QZK28" s="210"/>
      <c r="QZL28" s="211"/>
      <c r="QZM28" s="149"/>
      <c r="QZU28" s="149"/>
      <c r="QZX28" s="171"/>
      <c r="QZY28" s="171"/>
      <c r="QZZ28" s="149"/>
      <c r="RAB28" s="152"/>
      <c r="RAD28" s="152"/>
      <c r="RAE28" s="212"/>
      <c r="RAF28" s="210"/>
      <c r="RAG28" s="211"/>
      <c r="RAH28" s="149"/>
      <c r="RAP28" s="149"/>
      <c r="RAS28" s="171"/>
      <c r="RAT28" s="171"/>
      <c r="RAU28" s="149"/>
      <c r="RAW28" s="152"/>
      <c r="RAY28" s="152"/>
      <c r="RAZ28" s="212"/>
      <c r="RBA28" s="210"/>
      <c r="RBB28" s="211"/>
      <c r="RBC28" s="149"/>
      <c r="RBK28" s="149"/>
      <c r="RBN28" s="171"/>
      <c r="RBO28" s="171"/>
      <c r="RBP28" s="149"/>
      <c r="RBR28" s="152"/>
      <c r="RBT28" s="152"/>
      <c r="RBU28" s="212"/>
      <c r="RBV28" s="210"/>
      <c r="RBW28" s="211"/>
      <c r="RBX28" s="149"/>
      <c r="RCF28" s="149"/>
      <c r="RCI28" s="171"/>
      <c r="RCJ28" s="171"/>
      <c r="RCK28" s="149"/>
      <c r="RCM28" s="152"/>
      <c r="RCO28" s="152"/>
      <c r="RCP28" s="212"/>
      <c r="RCQ28" s="210"/>
      <c r="RCR28" s="211"/>
      <c r="RCS28" s="149"/>
      <c r="RDA28" s="149"/>
      <c r="RDD28" s="171"/>
      <c r="RDE28" s="171"/>
      <c r="RDF28" s="149"/>
      <c r="RDH28" s="152"/>
      <c r="RDJ28" s="152"/>
      <c r="RDK28" s="212"/>
      <c r="RDL28" s="210"/>
      <c r="RDM28" s="211"/>
      <c r="RDN28" s="149"/>
      <c r="RDV28" s="149"/>
      <c r="RDY28" s="171"/>
      <c r="RDZ28" s="171"/>
      <c r="REA28" s="149"/>
      <c r="REC28" s="152"/>
      <c r="REE28" s="152"/>
      <c r="REF28" s="212"/>
      <c r="REG28" s="210"/>
      <c r="REH28" s="211"/>
      <c r="REI28" s="149"/>
      <c r="REQ28" s="149"/>
      <c r="RET28" s="171"/>
      <c r="REU28" s="171"/>
      <c r="REV28" s="149"/>
      <c r="REX28" s="152"/>
      <c r="REZ28" s="152"/>
      <c r="RFA28" s="212"/>
      <c r="RFB28" s="210"/>
      <c r="RFC28" s="211"/>
      <c r="RFD28" s="149"/>
      <c r="RFL28" s="149"/>
      <c r="RFO28" s="171"/>
      <c r="RFP28" s="171"/>
      <c r="RFQ28" s="149"/>
      <c r="RFS28" s="152"/>
      <c r="RFU28" s="152"/>
      <c r="RFV28" s="212"/>
      <c r="RFW28" s="210"/>
      <c r="RFX28" s="211"/>
      <c r="RFY28" s="149"/>
      <c r="RGG28" s="149"/>
      <c r="RGJ28" s="171"/>
      <c r="RGK28" s="171"/>
      <c r="RGL28" s="149"/>
      <c r="RGN28" s="152"/>
      <c r="RGP28" s="152"/>
      <c r="RGQ28" s="212"/>
      <c r="RGR28" s="210"/>
      <c r="RGS28" s="211"/>
      <c r="RGT28" s="149"/>
      <c r="RHB28" s="149"/>
      <c r="RHE28" s="171"/>
      <c r="RHF28" s="171"/>
      <c r="RHG28" s="149"/>
      <c r="RHI28" s="152"/>
      <c r="RHK28" s="152"/>
      <c r="RHL28" s="212"/>
      <c r="RHM28" s="210"/>
      <c r="RHN28" s="211"/>
      <c r="RHO28" s="149"/>
      <c r="RHW28" s="149"/>
      <c r="RHZ28" s="171"/>
      <c r="RIA28" s="171"/>
      <c r="RIB28" s="149"/>
      <c r="RID28" s="152"/>
      <c r="RIF28" s="152"/>
      <c r="RIG28" s="212"/>
      <c r="RIH28" s="210"/>
      <c r="RII28" s="211"/>
      <c r="RIJ28" s="149"/>
      <c r="RIR28" s="149"/>
      <c r="RIU28" s="171"/>
      <c r="RIV28" s="171"/>
      <c r="RIW28" s="149"/>
      <c r="RIY28" s="152"/>
      <c r="RJA28" s="152"/>
      <c r="RJB28" s="212"/>
      <c r="RJC28" s="210"/>
      <c r="RJD28" s="211"/>
      <c r="RJE28" s="149"/>
      <c r="RJM28" s="149"/>
      <c r="RJP28" s="171"/>
      <c r="RJQ28" s="171"/>
      <c r="RJR28" s="149"/>
      <c r="RJT28" s="152"/>
      <c r="RJV28" s="152"/>
      <c r="RJW28" s="212"/>
      <c r="RJX28" s="210"/>
      <c r="RJY28" s="211"/>
      <c r="RJZ28" s="149"/>
      <c r="RKH28" s="149"/>
      <c r="RKK28" s="171"/>
      <c r="RKL28" s="171"/>
      <c r="RKM28" s="149"/>
      <c r="RKO28" s="152"/>
      <c r="RKQ28" s="152"/>
      <c r="RKR28" s="212"/>
      <c r="RKS28" s="210"/>
      <c r="RKT28" s="211"/>
      <c r="RKU28" s="149"/>
      <c r="RLC28" s="149"/>
      <c r="RLF28" s="171"/>
      <c r="RLG28" s="171"/>
      <c r="RLH28" s="149"/>
      <c r="RLJ28" s="152"/>
      <c r="RLL28" s="152"/>
      <c r="RLM28" s="212"/>
      <c r="RLN28" s="210"/>
      <c r="RLO28" s="211"/>
      <c r="RLP28" s="149"/>
      <c r="RLX28" s="149"/>
      <c r="RMA28" s="171"/>
      <c r="RMB28" s="171"/>
      <c r="RMC28" s="149"/>
      <c r="RME28" s="152"/>
      <c r="RMG28" s="152"/>
      <c r="RMH28" s="212"/>
      <c r="RMI28" s="210"/>
      <c r="RMJ28" s="211"/>
      <c r="RMK28" s="149"/>
      <c r="RMS28" s="149"/>
      <c r="RMV28" s="171"/>
      <c r="RMW28" s="171"/>
      <c r="RMX28" s="149"/>
      <c r="RMZ28" s="152"/>
      <c r="RNB28" s="152"/>
      <c r="RNC28" s="212"/>
      <c r="RND28" s="210"/>
      <c r="RNE28" s="211"/>
      <c r="RNF28" s="149"/>
      <c r="RNN28" s="149"/>
      <c r="RNQ28" s="171"/>
      <c r="RNR28" s="171"/>
      <c r="RNS28" s="149"/>
      <c r="RNU28" s="152"/>
      <c r="RNW28" s="152"/>
      <c r="RNX28" s="212"/>
      <c r="RNY28" s="210"/>
      <c r="RNZ28" s="211"/>
      <c r="ROA28" s="149"/>
      <c r="ROI28" s="149"/>
      <c r="ROL28" s="171"/>
      <c r="ROM28" s="171"/>
      <c r="RON28" s="149"/>
      <c r="ROP28" s="152"/>
      <c r="ROR28" s="152"/>
      <c r="ROS28" s="212"/>
      <c r="ROT28" s="210"/>
      <c r="ROU28" s="211"/>
      <c r="ROV28" s="149"/>
      <c r="RPD28" s="149"/>
      <c r="RPG28" s="171"/>
      <c r="RPH28" s="171"/>
      <c r="RPI28" s="149"/>
      <c r="RPK28" s="152"/>
      <c r="RPM28" s="152"/>
      <c r="RPN28" s="212"/>
      <c r="RPO28" s="210"/>
      <c r="RPP28" s="211"/>
      <c r="RPQ28" s="149"/>
      <c r="RPY28" s="149"/>
      <c r="RQB28" s="171"/>
      <c r="RQC28" s="171"/>
      <c r="RQD28" s="149"/>
      <c r="RQF28" s="152"/>
      <c r="RQH28" s="152"/>
      <c r="RQI28" s="212"/>
      <c r="RQJ28" s="210"/>
      <c r="RQK28" s="211"/>
      <c r="RQL28" s="149"/>
      <c r="RQT28" s="149"/>
      <c r="RQW28" s="171"/>
      <c r="RQX28" s="171"/>
      <c r="RQY28" s="149"/>
      <c r="RRA28" s="152"/>
      <c r="RRC28" s="152"/>
      <c r="RRD28" s="212"/>
      <c r="RRE28" s="210"/>
      <c r="RRF28" s="211"/>
      <c r="RRG28" s="149"/>
      <c r="RRO28" s="149"/>
      <c r="RRR28" s="171"/>
      <c r="RRS28" s="171"/>
      <c r="RRT28" s="149"/>
      <c r="RRV28" s="152"/>
      <c r="RRX28" s="152"/>
      <c r="RRY28" s="212"/>
      <c r="RRZ28" s="210"/>
      <c r="RSA28" s="211"/>
      <c r="RSB28" s="149"/>
      <c r="RSJ28" s="149"/>
      <c r="RSM28" s="171"/>
      <c r="RSN28" s="171"/>
      <c r="RSO28" s="149"/>
      <c r="RSQ28" s="152"/>
      <c r="RSS28" s="152"/>
      <c r="RST28" s="212"/>
      <c r="RSU28" s="210"/>
      <c r="RSV28" s="211"/>
      <c r="RSW28" s="149"/>
      <c r="RTE28" s="149"/>
      <c r="RTH28" s="171"/>
      <c r="RTI28" s="171"/>
      <c r="RTJ28" s="149"/>
      <c r="RTL28" s="152"/>
      <c r="RTN28" s="152"/>
      <c r="RTO28" s="212"/>
      <c r="RTP28" s="210"/>
      <c r="RTQ28" s="211"/>
      <c r="RTR28" s="149"/>
      <c r="RTZ28" s="149"/>
      <c r="RUC28" s="171"/>
      <c r="RUD28" s="171"/>
      <c r="RUE28" s="149"/>
      <c r="RUG28" s="152"/>
      <c r="RUI28" s="152"/>
      <c r="RUJ28" s="212"/>
      <c r="RUK28" s="210"/>
      <c r="RUL28" s="211"/>
      <c r="RUM28" s="149"/>
      <c r="RUU28" s="149"/>
      <c r="RUX28" s="171"/>
      <c r="RUY28" s="171"/>
      <c r="RUZ28" s="149"/>
      <c r="RVB28" s="152"/>
      <c r="RVD28" s="152"/>
      <c r="RVE28" s="212"/>
      <c r="RVF28" s="210"/>
      <c r="RVG28" s="211"/>
      <c r="RVH28" s="149"/>
      <c r="RVP28" s="149"/>
      <c r="RVS28" s="171"/>
      <c r="RVT28" s="171"/>
      <c r="RVU28" s="149"/>
      <c r="RVW28" s="152"/>
      <c r="RVY28" s="152"/>
      <c r="RVZ28" s="212"/>
      <c r="RWA28" s="210"/>
      <c r="RWB28" s="211"/>
      <c r="RWC28" s="149"/>
      <c r="RWK28" s="149"/>
      <c r="RWN28" s="171"/>
      <c r="RWO28" s="171"/>
      <c r="RWP28" s="149"/>
      <c r="RWR28" s="152"/>
      <c r="RWT28" s="152"/>
      <c r="RWU28" s="212"/>
      <c r="RWV28" s="210"/>
      <c r="RWW28" s="211"/>
      <c r="RWX28" s="149"/>
      <c r="RXF28" s="149"/>
      <c r="RXI28" s="171"/>
      <c r="RXJ28" s="171"/>
      <c r="RXK28" s="149"/>
      <c r="RXM28" s="152"/>
      <c r="RXO28" s="152"/>
      <c r="RXP28" s="212"/>
      <c r="RXQ28" s="210"/>
      <c r="RXR28" s="211"/>
      <c r="RXS28" s="149"/>
      <c r="RYA28" s="149"/>
      <c r="RYD28" s="171"/>
      <c r="RYE28" s="171"/>
      <c r="RYF28" s="149"/>
      <c r="RYH28" s="152"/>
      <c r="RYJ28" s="152"/>
      <c r="RYK28" s="212"/>
      <c r="RYL28" s="210"/>
      <c r="RYM28" s="211"/>
      <c r="RYN28" s="149"/>
      <c r="RYV28" s="149"/>
      <c r="RYY28" s="171"/>
      <c r="RYZ28" s="171"/>
      <c r="RZA28" s="149"/>
      <c r="RZC28" s="152"/>
      <c r="RZE28" s="152"/>
      <c r="RZF28" s="212"/>
      <c r="RZG28" s="210"/>
      <c r="RZH28" s="211"/>
      <c r="RZI28" s="149"/>
      <c r="RZQ28" s="149"/>
      <c r="RZT28" s="171"/>
      <c r="RZU28" s="171"/>
      <c r="RZV28" s="149"/>
      <c r="RZX28" s="152"/>
      <c r="RZZ28" s="152"/>
      <c r="SAA28" s="212"/>
      <c r="SAB28" s="210"/>
      <c r="SAC28" s="211"/>
      <c r="SAD28" s="149"/>
      <c r="SAL28" s="149"/>
      <c r="SAO28" s="171"/>
      <c r="SAP28" s="171"/>
      <c r="SAQ28" s="149"/>
      <c r="SAS28" s="152"/>
      <c r="SAU28" s="152"/>
      <c r="SAV28" s="212"/>
      <c r="SAW28" s="210"/>
      <c r="SAX28" s="211"/>
      <c r="SAY28" s="149"/>
      <c r="SBG28" s="149"/>
      <c r="SBJ28" s="171"/>
      <c r="SBK28" s="171"/>
      <c r="SBL28" s="149"/>
      <c r="SBN28" s="152"/>
      <c r="SBP28" s="152"/>
      <c r="SBQ28" s="212"/>
      <c r="SBR28" s="210"/>
      <c r="SBS28" s="211"/>
      <c r="SBT28" s="149"/>
      <c r="SCB28" s="149"/>
      <c r="SCE28" s="171"/>
      <c r="SCF28" s="171"/>
      <c r="SCG28" s="149"/>
      <c r="SCI28" s="152"/>
      <c r="SCK28" s="152"/>
      <c r="SCL28" s="212"/>
      <c r="SCM28" s="210"/>
      <c r="SCN28" s="211"/>
      <c r="SCO28" s="149"/>
      <c r="SCW28" s="149"/>
      <c r="SCZ28" s="171"/>
      <c r="SDA28" s="171"/>
      <c r="SDB28" s="149"/>
      <c r="SDD28" s="152"/>
      <c r="SDF28" s="152"/>
      <c r="SDG28" s="212"/>
      <c r="SDH28" s="210"/>
      <c r="SDI28" s="211"/>
      <c r="SDJ28" s="149"/>
      <c r="SDR28" s="149"/>
      <c r="SDU28" s="171"/>
      <c r="SDV28" s="171"/>
      <c r="SDW28" s="149"/>
      <c r="SDY28" s="152"/>
      <c r="SEA28" s="152"/>
      <c r="SEB28" s="212"/>
      <c r="SEC28" s="210"/>
      <c r="SED28" s="211"/>
      <c r="SEE28" s="149"/>
      <c r="SEM28" s="149"/>
      <c r="SEP28" s="171"/>
      <c r="SEQ28" s="171"/>
      <c r="SER28" s="149"/>
      <c r="SET28" s="152"/>
      <c r="SEV28" s="152"/>
      <c r="SEW28" s="212"/>
      <c r="SEX28" s="210"/>
      <c r="SEY28" s="211"/>
      <c r="SEZ28" s="149"/>
      <c r="SFH28" s="149"/>
      <c r="SFK28" s="171"/>
      <c r="SFL28" s="171"/>
      <c r="SFM28" s="149"/>
      <c r="SFO28" s="152"/>
      <c r="SFQ28" s="152"/>
      <c r="SFR28" s="212"/>
      <c r="SFS28" s="210"/>
      <c r="SFT28" s="211"/>
      <c r="SFU28" s="149"/>
      <c r="SGC28" s="149"/>
      <c r="SGF28" s="171"/>
      <c r="SGG28" s="171"/>
      <c r="SGH28" s="149"/>
      <c r="SGJ28" s="152"/>
      <c r="SGL28" s="152"/>
      <c r="SGM28" s="212"/>
      <c r="SGN28" s="210"/>
      <c r="SGO28" s="211"/>
      <c r="SGP28" s="149"/>
      <c r="SGX28" s="149"/>
      <c r="SHA28" s="171"/>
      <c r="SHB28" s="171"/>
      <c r="SHC28" s="149"/>
      <c r="SHE28" s="152"/>
      <c r="SHG28" s="152"/>
      <c r="SHH28" s="212"/>
      <c r="SHI28" s="210"/>
      <c r="SHJ28" s="211"/>
      <c r="SHK28" s="149"/>
      <c r="SHS28" s="149"/>
      <c r="SHV28" s="171"/>
      <c r="SHW28" s="171"/>
      <c r="SHX28" s="149"/>
      <c r="SHZ28" s="152"/>
      <c r="SIB28" s="152"/>
      <c r="SIC28" s="212"/>
      <c r="SID28" s="210"/>
      <c r="SIE28" s="211"/>
      <c r="SIF28" s="149"/>
      <c r="SIN28" s="149"/>
      <c r="SIQ28" s="171"/>
      <c r="SIR28" s="171"/>
      <c r="SIS28" s="149"/>
      <c r="SIU28" s="152"/>
      <c r="SIW28" s="152"/>
      <c r="SIX28" s="212"/>
      <c r="SIY28" s="210"/>
      <c r="SIZ28" s="211"/>
      <c r="SJA28" s="149"/>
      <c r="SJI28" s="149"/>
      <c r="SJL28" s="171"/>
      <c r="SJM28" s="171"/>
      <c r="SJN28" s="149"/>
      <c r="SJP28" s="152"/>
      <c r="SJR28" s="152"/>
      <c r="SJS28" s="212"/>
      <c r="SJT28" s="210"/>
      <c r="SJU28" s="211"/>
      <c r="SJV28" s="149"/>
      <c r="SKD28" s="149"/>
      <c r="SKG28" s="171"/>
      <c r="SKH28" s="171"/>
      <c r="SKI28" s="149"/>
      <c r="SKK28" s="152"/>
      <c r="SKM28" s="152"/>
      <c r="SKN28" s="212"/>
      <c r="SKO28" s="210"/>
      <c r="SKP28" s="211"/>
      <c r="SKQ28" s="149"/>
      <c r="SKY28" s="149"/>
      <c r="SLB28" s="171"/>
      <c r="SLC28" s="171"/>
      <c r="SLD28" s="149"/>
      <c r="SLF28" s="152"/>
      <c r="SLH28" s="152"/>
      <c r="SLI28" s="212"/>
      <c r="SLJ28" s="210"/>
      <c r="SLK28" s="211"/>
      <c r="SLL28" s="149"/>
      <c r="SLT28" s="149"/>
      <c r="SLW28" s="171"/>
      <c r="SLX28" s="171"/>
      <c r="SLY28" s="149"/>
      <c r="SMA28" s="152"/>
      <c r="SMC28" s="152"/>
      <c r="SMD28" s="212"/>
      <c r="SME28" s="210"/>
      <c r="SMF28" s="211"/>
      <c r="SMG28" s="149"/>
      <c r="SMO28" s="149"/>
      <c r="SMR28" s="171"/>
      <c r="SMS28" s="171"/>
      <c r="SMT28" s="149"/>
      <c r="SMV28" s="152"/>
      <c r="SMX28" s="152"/>
      <c r="SMY28" s="212"/>
      <c r="SMZ28" s="210"/>
      <c r="SNA28" s="211"/>
      <c r="SNB28" s="149"/>
      <c r="SNJ28" s="149"/>
      <c r="SNM28" s="171"/>
      <c r="SNN28" s="171"/>
      <c r="SNO28" s="149"/>
      <c r="SNQ28" s="152"/>
      <c r="SNS28" s="152"/>
      <c r="SNT28" s="212"/>
      <c r="SNU28" s="210"/>
      <c r="SNV28" s="211"/>
      <c r="SNW28" s="149"/>
      <c r="SOE28" s="149"/>
      <c r="SOH28" s="171"/>
      <c r="SOI28" s="171"/>
      <c r="SOJ28" s="149"/>
      <c r="SOL28" s="152"/>
      <c r="SON28" s="152"/>
      <c r="SOO28" s="212"/>
      <c r="SOP28" s="210"/>
      <c r="SOQ28" s="211"/>
      <c r="SOR28" s="149"/>
      <c r="SOZ28" s="149"/>
      <c r="SPC28" s="171"/>
      <c r="SPD28" s="171"/>
      <c r="SPE28" s="149"/>
      <c r="SPG28" s="152"/>
      <c r="SPI28" s="152"/>
      <c r="SPJ28" s="212"/>
      <c r="SPK28" s="210"/>
      <c r="SPL28" s="211"/>
      <c r="SPM28" s="149"/>
      <c r="SPU28" s="149"/>
      <c r="SPX28" s="171"/>
      <c r="SPY28" s="171"/>
      <c r="SPZ28" s="149"/>
      <c r="SQB28" s="152"/>
      <c r="SQD28" s="152"/>
      <c r="SQE28" s="212"/>
      <c r="SQF28" s="210"/>
      <c r="SQG28" s="211"/>
      <c r="SQH28" s="149"/>
      <c r="SQP28" s="149"/>
      <c r="SQS28" s="171"/>
      <c r="SQT28" s="171"/>
      <c r="SQU28" s="149"/>
      <c r="SQW28" s="152"/>
      <c r="SQY28" s="152"/>
      <c r="SQZ28" s="212"/>
      <c r="SRA28" s="210"/>
      <c r="SRB28" s="211"/>
      <c r="SRC28" s="149"/>
      <c r="SRK28" s="149"/>
      <c r="SRN28" s="171"/>
      <c r="SRO28" s="171"/>
      <c r="SRP28" s="149"/>
      <c r="SRR28" s="152"/>
      <c r="SRT28" s="152"/>
      <c r="SRU28" s="212"/>
      <c r="SRV28" s="210"/>
      <c r="SRW28" s="211"/>
      <c r="SRX28" s="149"/>
      <c r="SSF28" s="149"/>
      <c r="SSI28" s="171"/>
      <c r="SSJ28" s="171"/>
      <c r="SSK28" s="149"/>
      <c r="SSM28" s="152"/>
      <c r="SSO28" s="152"/>
      <c r="SSP28" s="212"/>
      <c r="SSQ28" s="210"/>
      <c r="SSR28" s="211"/>
      <c r="SSS28" s="149"/>
      <c r="STA28" s="149"/>
      <c r="STD28" s="171"/>
      <c r="STE28" s="171"/>
      <c r="STF28" s="149"/>
      <c r="STH28" s="152"/>
      <c r="STJ28" s="152"/>
      <c r="STK28" s="212"/>
      <c r="STL28" s="210"/>
      <c r="STM28" s="211"/>
      <c r="STN28" s="149"/>
      <c r="STV28" s="149"/>
      <c r="STY28" s="171"/>
      <c r="STZ28" s="171"/>
      <c r="SUA28" s="149"/>
      <c r="SUC28" s="152"/>
      <c r="SUE28" s="152"/>
      <c r="SUF28" s="212"/>
      <c r="SUG28" s="210"/>
      <c r="SUH28" s="211"/>
      <c r="SUI28" s="149"/>
      <c r="SUQ28" s="149"/>
      <c r="SUT28" s="171"/>
      <c r="SUU28" s="171"/>
      <c r="SUV28" s="149"/>
      <c r="SUX28" s="152"/>
      <c r="SUZ28" s="152"/>
      <c r="SVA28" s="212"/>
      <c r="SVB28" s="210"/>
      <c r="SVC28" s="211"/>
      <c r="SVD28" s="149"/>
      <c r="SVL28" s="149"/>
      <c r="SVO28" s="171"/>
      <c r="SVP28" s="171"/>
      <c r="SVQ28" s="149"/>
      <c r="SVS28" s="152"/>
      <c r="SVU28" s="152"/>
      <c r="SVV28" s="212"/>
      <c r="SVW28" s="210"/>
      <c r="SVX28" s="211"/>
      <c r="SVY28" s="149"/>
      <c r="SWG28" s="149"/>
      <c r="SWJ28" s="171"/>
      <c r="SWK28" s="171"/>
      <c r="SWL28" s="149"/>
      <c r="SWN28" s="152"/>
      <c r="SWP28" s="152"/>
      <c r="SWQ28" s="212"/>
      <c r="SWR28" s="210"/>
      <c r="SWS28" s="211"/>
      <c r="SWT28" s="149"/>
      <c r="SXB28" s="149"/>
      <c r="SXE28" s="171"/>
      <c r="SXF28" s="171"/>
      <c r="SXG28" s="149"/>
      <c r="SXI28" s="152"/>
      <c r="SXK28" s="152"/>
      <c r="SXL28" s="212"/>
      <c r="SXM28" s="210"/>
      <c r="SXN28" s="211"/>
      <c r="SXO28" s="149"/>
      <c r="SXW28" s="149"/>
      <c r="SXZ28" s="171"/>
      <c r="SYA28" s="171"/>
      <c r="SYB28" s="149"/>
      <c r="SYD28" s="152"/>
      <c r="SYF28" s="152"/>
      <c r="SYG28" s="212"/>
      <c r="SYH28" s="210"/>
      <c r="SYI28" s="211"/>
      <c r="SYJ28" s="149"/>
      <c r="SYR28" s="149"/>
      <c r="SYU28" s="171"/>
      <c r="SYV28" s="171"/>
      <c r="SYW28" s="149"/>
      <c r="SYY28" s="152"/>
      <c r="SZA28" s="152"/>
      <c r="SZB28" s="212"/>
      <c r="SZC28" s="210"/>
      <c r="SZD28" s="211"/>
      <c r="SZE28" s="149"/>
      <c r="SZM28" s="149"/>
      <c r="SZP28" s="171"/>
      <c r="SZQ28" s="171"/>
      <c r="SZR28" s="149"/>
      <c r="SZT28" s="152"/>
      <c r="SZV28" s="152"/>
      <c r="SZW28" s="212"/>
      <c r="SZX28" s="210"/>
      <c r="SZY28" s="211"/>
      <c r="SZZ28" s="149"/>
      <c r="TAH28" s="149"/>
      <c r="TAK28" s="171"/>
      <c r="TAL28" s="171"/>
      <c r="TAM28" s="149"/>
      <c r="TAO28" s="152"/>
      <c r="TAQ28" s="152"/>
      <c r="TAR28" s="212"/>
      <c r="TAS28" s="210"/>
      <c r="TAT28" s="211"/>
      <c r="TAU28" s="149"/>
      <c r="TBC28" s="149"/>
      <c r="TBF28" s="171"/>
      <c r="TBG28" s="171"/>
      <c r="TBH28" s="149"/>
      <c r="TBJ28" s="152"/>
      <c r="TBL28" s="152"/>
      <c r="TBM28" s="212"/>
      <c r="TBN28" s="210"/>
      <c r="TBO28" s="211"/>
      <c r="TBP28" s="149"/>
      <c r="TBX28" s="149"/>
      <c r="TCA28" s="171"/>
      <c r="TCB28" s="171"/>
      <c r="TCC28" s="149"/>
      <c r="TCE28" s="152"/>
      <c r="TCG28" s="152"/>
      <c r="TCH28" s="212"/>
      <c r="TCI28" s="210"/>
      <c r="TCJ28" s="211"/>
      <c r="TCK28" s="149"/>
      <c r="TCS28" s="149"/>
      <c r="TCV28" s="171"/>
      <c r="TCW28" s="171"/>
      <c r="TCX28" s="149"/>
      <c r="TCZ28" s="152"/>
      <c r="TDB28" s="152"/>
      <c r="TDC28" s="212"/>
      <c r="TDD28" s="210"/>
      <c r="TDE28" s="211"/>
      <c r="TDF28" s="149"/>
      <c r="TDN28" s="149"/>
      <c r="TDQ28" s="171"/>
      <c r="TDR28" s="171"/>
      <c r="TDS28" s="149"/>
      <c r="TDU28" s="152"/>
      <c r="TDW28" s="152"/>
      <c r="TDX28" s="212"/>
      <c r="TDY28" s="210"/>
      <c r="TDZ28" s="211"/>
      <c r="TEA28" s="149"/>
      <c r="TEI28" s="149"/>
      <c r="TEL28" s="171"/>
      <c r="TEM28" s="171"/>
      <c r="TEN28" s="149"/>
      <c r="TEP28" s="152"/>
      <c r="TER28" s="152"/>
      <c r="TES28" s="212"/>
      <c r="TET28" s="210"/>
      <c r="TEU28" s="211"/>
      <c r="TEV28" s="149"/>
      <c r="TFD28" s="149"/>
      <c r="TFG28" s="171"/>
      <c r="TFH28" s="171"/>
      <c r="TFI28" s="149"/>
      <c r="TFK28" s="152"/>
      <c r="TFM28" s="152"/>
      <c r="TFN28" s="212"/>
      <c r="TFO28" s="210"/>
      <c r="TFP28" s="211"/>
      <c r="TFQ28" s="149"/>
      <c r="TFY28" s="149"/>
      <c r="TGB28" s="171"/>
      <c r="TGC28" s="171"/>
      <c r="TGD28" s="149"/>
      <c r="TGF28" s="152"/>
      <c r="TGH28" s="152"/>
      <c r="TGI28" s="212"/>
      <c r="TGJ28" s="210"/>
      <c r="TGK28" s="211"/>
      <c r="TGL28" s="149"/>
      <c r="TGT28" s="149"/>
      <c r="TGW28" s="171"/>
      <c r="TGX28" s="171"/>
      <c r="TGY28" s="149"/>
      <c r="THA28" s="152"/>
      <c r="THC28" s="152"/>
      <c r="THD28" s="212"/>
      <c r="THE28" s="210"/>
      <c r="THF28" s="211"/>
      <c r="THG28" s="149"/>
      <c r="THO28" s="149"/>
      <c r="THR28" s="171"/>
      <c r="THS28" s="171"/>
      <c r="THT28" s="149"/>
      <c r="THV28" s="152"/>
      <c r="THX28" s="152"/>
      <c r="THY28" s="212"/>
      <c r="THZ28" s="210"/>
      <c r="TIA28" s="211"/>
      <c r="TIB28" s="149"/>
      <c r="TIJ28" s="149"/>
      <c r="TIM28" s="171"/>
      <c r="TIN28" s="171"/>
      <c r="TIO28" s="149"/>
      <c r="TIQ28" s="152"/>
      <c r="TIS28" s="152"/>
      <c r="TIT28" s="212"/>
      <c r="TIU28" s="210"/>
      <c r="TIV28" s="211"/>
      <c r="TIW28" s="149"/>
      <c r="TJE28" s="149"/>
      <c r="TJH28" s="171"/>
      <c r="TJI28" s="171"/>
      <c r="TJJ28" s="149"/>
      <c r="TJL28" s="152"/>
      <c r="TJN28" s="152"/>
      <c r="TJO28" s="212"/>
      <c r="TJP28" s="210"/>
      <c r="TJQ28" s="211"/>
      <c r="TJR28" s="149"/>
      <c r="TJZ28" s="149"/>
      <c r="TKC28" s="171"/>
      <c r="TKD28" s="171"/>
      <c r="TKE28" s="149"/>
      <c r="TKG28" s="152"/>
      <c r="TKI28" s="152"/>
      <c r="TKJ28" s="212"/>
      <c r="TKK28" s="210"/>
      <c r="TKL28" s="211"/>
      <c r="TKM28" s="149"/>
      <c r="TKU28" s="149"/>
      <c r="TKX28" s="171"/>
      <c r="TKY28" s="171"/>
      <c r="TKZ28" s="149"/>
      <c r="TLB28" s="152"/>
      <c r="TLD28" s="152"/>
      <c r="TLE28" s="212"/>
      <c r="TLF28" s="210"/>
      <c r="TLG28" s="211"/>
      <c r="TLH28" s="149"/>
      <c r="TLP28" s="149"/>
      <c r="TLS28" s="171"/>
      <c r="TLT28" s="171"/>
      <c r="TLU28" s="149"/>
      <c r="TLW28" s="152"/>
      <c r="TLY28" s="152"/>
      <c r="TLZ28" s="212"/>
      <c r="TMA28" s="210"/>
      <c r="TMB28" s="211"/>
      <c r="TMC28" s="149"/>
      <c r="TMK28" s="149"/>
      <c r="TMN28" s="171"/>
      <c r="TMO28" s="171"/>
      <c r="TMP28" s="149"/>
      <c r="TMR28" s="152"/>
      <c r="TMT28" s="152"/>
      <c r="TMU28" s="212"/>
      <c r="TMV28" s="210"/>
      <c r="TMW28" s="211"/>
      <c r="TMX28" s="149"/>
      <c r="TNF28" s="149"/>
      <c r="TNI28" s="171"/>
      <c r="TNJ28" s="171"/>
      <c r="TNK28" s="149"/>
      <c r="TNM28" s="152"/>
      <c r="TNO28" s="152"/>
      <c r="TNP28" s="212"/>
      <c r="TNQ28" s="210"/>
      <c r="TNR28" s="211"/>
      <c r="TNS28" s="149"/>
      <c r="TOA28" s="149"/>
      <c r="TOD28" s="171"/>
      <c r="TOE28" s="171"/>
      <c r="TOF28" s="149"/>
      <c r="TOH28" s="152"/>
      <c r="TOJ28" s="152"/>
      <c r="TOK28" s="212"/>
      <c r="TOL28" s="210"/>
      <c r="TOM28" s="211"/>
      <c r="TON28" s="149"/>
      <c r="TOV28" s="149"/>
      <c r="TOY28" s="171"/>
      <c r="TOZ28" s="171"/>
      <c r="TPA28" s="149"/>
      <c r="TPC28" s="152"/>
      <c r="TPE28" s="152"/>
      <c r="TPF28" s="212"/>
      <c r="TPG28" s="210"/>
      <c r="TPH28" s="211"/>
      <c r="TPI28" s="149"/>
      <c r="TPQ28" s="149"/>
      <c r="TPT28" s="171"/>
      <c r="TPU28" s="171"/>
      <c r="TPV28" s="149"/>
      <c r="TPX28" s="152"/>
      <c r="TPZ28" s="152"/>
      <c r="TQA28" s="212"/>
      <c r="TQB28" s="210"/>
      <c r="TQC28" s="211"/>
      <c r="TQD28" s="149"/>
      <c r="TQL28" s="149"/>
      <c r="TQO28" s="171"/>
      <c r="TQP28" s="171"/>
      <c r="TQQ28" s="149"/>
      <c r="TQS28" s="152"/>
      <c r="TQU28" s="152"/>
      <c r="TQV28" s="212"/>
      <c r="TQW28" s="210"/>
      <c r="TQX28" s="211"/>
      <c r="TQY28" s="149"/>
      <c r="TRG28" s="149"/>
      <c r="TRJ28" s="171"/>
      <c r="TRK28" s="171"/>
      <c r="TRL28" s="149"/>
      <c r="TRN28" s="152"/>
      <c r="TRP28" s="152"/>
      <c r="TRQ28" s="212"/>
      <c r="TRR28" s="210"/>
      <c r="TRS28" s="211"/>
      <c r="TRT28" s="149"/>
      <c r="TSB28" s="149"/>
      <c r="TSE28" s="171"/>
      <c r="TSF28" s="171"/>
      <c r="TSG28" s="149"/>
      <c r="TSI28" s="152"/>
      <c r="TSK28" s="152"/>
      <c r="TSL28" s="212"/>
      <c r="TSM28" s="210"/>
      <c r="TSN28" s="211"/>
      <c r="TSO28" s="149"/>
      <c r="TSW28" s="149"/>
      <c r="TSZ28" s="171"/>
      <c r="TTA28" s="171"/>
      <c r="TTB28" s="149"/>
      <c r="TTD28" s="152"/>
      <c r="TTF28" s="152"/>
      <c r="TTG28" s="212"/>
      <c r="TTH28" s="210"/>
      <c r="TTI28" s="211"/>
      <c r="TTJ28" s="149"/>
      <c r="TTR28" s="149"/>
      <c r="TTU28" s="171"/>
      <c r="TTV28" s="171"/>
      <c r="TTW28" s="149"/>
      <c r="TTY28" s="152"/>
      <c r="TUA28" s="152"/>
      <c r="TUB28" s="212"/>
      <c r="TUC28" s="210"/>
      <c r="TUD28" s="211"/>
      <c r="TUE28" s="149"/>
      <c r="TUM28" s="149"/>
      <c r="TUP28" s="171"/>
      <c r="TUQ28" s="171"/>
      <c r="TUR28" s="149"/>
      <c r="TUT28" s="152"/>
      <c r="TUV28" s="152"/>
      <c r="TUW28" s="212"/>
      <c r="TUX28" s="210"/>
      <c r="TUY28" s="211"/>
      <c r="TUZ28" s="149"/>
      <c r="TVH28" s="149"/>
      <c r="TVK28" s="171"/>
      <c r="TVL28" s="171"/>
      <c r="TVM28" s="149"/>
      <c r="TVO28" s="152"/>
      <c r="TVQ28" s="152"/>
      <c r="TVR28" s="212"/>
      <c r="TVS28" s="210"/>
      <c r="TVT28" s="211"/>
      <c r="TVU28" s="149"/>
      <c r="TWC28" s="149"/>
      <c r="TWF28" s="171"/>
      <c r="TWG28" s="171"/>
      <c r="TWH28" s="149"/>
      <c r="TWJ28" s="152"/>
      <c r="TWL28" s="152"/>
      <c r="TWM28" s="212"/>
      <c r="TWN28" s="210"/>
      <c r="TWO28" s="211"/>
      <c r="TWP28" s="149"/>
      <c r="TWX28" s="149"/>
      <c r="TXA28" s="171"/>
      <c r="TXB28" s="171"/>
      <c r="TXC28" s="149"/>
      <c r="TXE28" s="152"/>
      <c r="TXG28" s="152"/>
      <c r="TXH28" s="212"/>
      <c r="TXI28" s="210"/>
      <c r="TXJ28" s="211"/>
      <c r="TXK28" s="149"/>
      <c r="TXS28" s="149"/>
      <c r="TXV28" s="171"/>
      <c r="TXW28" s="171"/>
      <c r="TXX28" s="149"/>
      <c r="TXZ28" s="152"/>
      <c r="TYB28" s="152"/>
      <c r="TYC28" s="212"/>
      <c r="TYD28" s="210"/>
      <c r="TYE28" s="211"/>
      <c r="TYF28" s="149"/>
      <c r="TYN28" s="149"/>
      <c r="TYQ28" s="171"/>
      <c r="TYR28" s="171"/>
      <c r="TYS28" s="149"/>
      <c r="TYU28" s="152"/>
      <c r="TYW28" s="152"/>
      <c r="TYX28" s="212"/>
      <c r="TYY28" s="210"/>
      <c r="TYZ28" s="211"/>
      <c r="TZA28" s="149"/>
      <c r="TZI28" s="149"/>
      <c r="TZL28" s="171"/>
      <c r="TZM28" s="171"/>
      <c r="TZN28" s="149"/>
      <c r="TZP28" s="152"/>
      <c r="TZR28" s="152"/>
      <c r="TZS28" s="212"/>
      <c r="TZT28" s="210"/>
      <c r="TZU28" s="211"/>
      <c r="TZV28" s="149"/>
      <c r="UAD28" s="149"/>
      <c r="UAG28" s="171"/>
      <c r="UAH28" s="171"/>
      <c r="UAI28" s="149"/>
      <c r="UAK28" s="152"/>
      <c r="UAM28" s="152"/>
      <c r="UAN28" s="212"/>
      <c r="UAO28" s="210"/>
      <c r="UAP28" s="211"/>
      <c r="UAQ28" s="149"/>
      <c r="UAY28" s="149"/>
      <c r="UBB28" s="171"/>
      <c r="UBC28" s="171"/>
      <c r="UBD28" s="149"/>
      <c r="UBF28" s="152"/>
      <c r="UBH28" s="152"/>
      <c r="UBI28" s="212"/>
      <c r="UBJ28" s="210"/>
      <c r="UBK28" s="211"/>
      <c r="UBL28" s="149"/>
      <c r="UBT28" s="149"/>
      <c r="UBW28" s="171"/>
      <c r="UBX28" s="171"/>
      <c r="UBY28" s="149"/>
      <c r="UCA28" s="152"/>
      <c r="UCC28" s="152"/>
      <c r="UCD28" s="212"/>
      <c r="UCE28" s="210"/>
      <c r="UCF28" s="211"/>
      <c r="UCG28" s="149"/>
      <c r="UCO28" s="149"/>
      <c r="UCR28" s="171"/>
      <c r="UCS28" s="171"/>
      <c r="UCT28" s="149"/>
      <c r="UCV28" s="152"/>
      <c r="UCX28" s="152"/>
      <c r="UCY28" s="212"/>
      <c r="UCZ28" s="210"/>
      <c r="UDA28" s="211"/>
      <c r="UDB28" s="149"/>
      <c r="UDJ28" s="149"/>
      <c r="UDM28" s="171"/>
      <c r="UDN28" s="171"/>
      <c r="UDO28" s="149"/>
      <c r="UDQ28" s="152"/>
      <c r="UDS28" s="152"/>
      <c r="UDT28" s="212"/>
      <c r="UDU28" s="210"/>
      <c r="UDV28" s="211"/>
      <c r="UDW28" s="149"/>
      <c r="UEE28" s="149"/>
      <c r="UEH28" s="171"/>
      <c r="UEI28" s="171"/>
      <c r="UEJ28" s="149"/>
      <c r="UEL28" s="152"/>
      <c r="UEN28" s="152"/>
      <c r="UEO28" s="212"/>
      <c r="UEP28" s="210"/>
      <c r="UEQ28" s="211"/>
      <c r="UER28" s="149"/>
      <c r="UEZ28" s="149"/>
      <c r="UFC28" s="171"/>
      <c r="UFD28" s="171"/>
      <c r="UFE28" s="149"/>
      <c r="UFG28" s="152"/>
      <c r="UFI28" s="152"/>
      <c r="UFJ28" s="212"/>
      <c r="UFK28" s="210"/>
      <c r="UFL28" s="211"/>
      <c r="UFM28" s="149"/>
      <c r="UFU28" s="149"/>
      <c r="UFX28" s="171"/>
      <c r="UFY28" s="171"/>
      <c r="UFZ28" s="149"/>
      <c r="UGB28" s="152"/>
      <c r="UGD28" s="152"/>
      <c r="UGE28" s="212"/>
      <c r="UGF28" s="210"/>
      <c r="UGG28" s="211"/>
      <c r="UGH28" s="149"/>
      <c r="UGP28" s="149"/>
      <c r="UGS28" s="171"/>
      <c r="UGT28" s="171"/>
      <c r="UGU28" s="149"/>
      <c r="UGW28" s="152"/>
      <c r="UGY28" s="152"/>
      <c r="UGZ28" s="212"/>
      <c r="UHA28" s="210"/>
      <c r="UHB28" s="211"/>
      <c r="UHC28" s="149"/>
      <c r="UHK28" s="149"/>
      <c r="UHN28" s="171"/>
      <c r="UHO28" s="171"/>
      <c r="UHP28" s="149"/>
      <c r="UHR28" s="152"/>
      <c r="UHT28" s="152"/>
      <c r="UHU28" s="212"/>
      <c r="UHV28" s="210"/>
      <c r="UHW28" s="211"/>
      <c r="UHX28" s="149"/>
      <c r="UIF28" s="149"/>
      <c r="UII28" s="171"/>
      <c r="UIJ28" s="171"/>
      <c r="UIK28" s="149"/>
      <c r="UIM28" s="152"/>
      <c r="UIO28" s="152"/>
      <c r="UIP28" s="212"/>
      <c r="UIQ28" s="210"/>
      <c r="UIR28" s="211"/>
      <c r="UIS28" s="149"/>
      <c r="UJA28" s="149"/>
      <c r="UJD28" s="171"/>
      <c r="UJE28" s="171"/>
      <c r="UJF28" s="149"/>
      <c r="UJH28" s="152"/>
      <c r="UJJ28" s="152"/>
      <c r="UJK28" s="212"/>
      <c r="UJL28" s="210"/>
      <c r="UJM28" s="211"/>
      <c r="UJN28" s="149"/>
      <c r="UJV28" s="149"/>
      <c r="UJY28" s="171"/>
      <c r="UJZ28" s="171"/>
      <c r="UKA28" s="149"/>
      <c r="UKC28" s="152"/>
      <c r="UKE28" s="152"/>
      <c r="UKF28" s="212"/>
      <c r="UKG28" s="210"/>
      <c r="UKH28" s="211"/>
      <c r="UKI28" s="149"/>
      <c r="UKQ28" s="149"/>
      <c r="UKT28" s="171"/>
      <c r="UKU28" s="171"/>
      <c r="UKV28" s="149"/>
      <c r="UKX28" s="152"/>
      <c r="UKZ28" s="152"/>
      <c r="ULA28" s="212"/>
      <c r="ULB28" s="210"/>
      <c r="ULC28" s="211"/>
      <c r="ULD28" s="149"/>
      <c r="ULL28" s="149"/>
      <c r="ULO28" s="171"/>
      <c r="ULP28" s="171"/>
      <c r="ULQ28" s="149"/>
      <c r="ULS28" s="152"/>
      <c r="ULU28" s="152"/>
      <c r="ULV28" s="212"/>
      <c r="ULW28" s="210"/>
      <c r="ULX28" s="211"/>
      <c r="ULY28" s="149"/>
      <c r="UMG28" s="149"/>
      <c r="UMJ28" s="171"/>
      <c r="UMK28" s="171"/>
      <c r="UML28" s="149"/>
      <c r="UMN28" s="152"/>
      <c r="UMP28" s="152"/>
      <c r="UMQ28" s="212"/>
      <c r="UMR28" s="210"/>
      <c r="UMS28" s="211"/>
      <c r="UMT28" s="149"/>
      <c r="UNB28" s="149"/>
      <c r="UNE28" s="171"/>
      <c r="UNF28" s="171"/>
      <c r="UNG28" s="149"/>
      <c r="UNI28" s="152"/>
      <c r="UNK28" s="152"/>
      <c r="UNL28" s="212"/>
      <c r="UNM28" s="210"/>
      <c r="UNN28" s="211"/>
      <c r="UNO28" s="149"/>
      <c r="UNW28" s="149"/>
      <c r="UNZ28" s="171"/>
      <c r="UOA28" s="171"/>
      <c r="UOB28" s="149"/>
      <c r="UOD28" s="152"/>
      <c r="UOF28" s="152"/>
      <c r="UOG28" s="212"/>
      <c r="UOH28" s="210"/>
      <c r="UOI28" s="211"/>
      <c r="UOJ28" s="149"/>
      <c r="UOR28" s="149"/>
      <c r="UOU28" s="171"/>
      <c r="UOV28" s="171"/>
      <c r="UOW28" s="149"/>
      <c r="UOY28" s="152"/>
      <c r="UPA28" s="152"/>
      <c r="UPB28" s="212"/>
      <c r="UPC28" s="210"/>
      <c r="UPD28" s="211"/>
      <c r="UPE28" s="149"/>
      <c r="UPM28" s="149"/>
      <c r="UPP28" s="171"/>
      <c r="UPQ28" s="171"/>
      <c r="UPR28" s="149"/>
      <c r="UPT28" s="152"/>
      <c r="UPV28" s="152"/>
      <c r="UPW28" s="212"/>
      <c r="UPX28" s="210"/>
      <c r="UPY28" s="211"/>
      <c r="UPZ28" s="149"/>
      <c r="UQH28" s="149"/>
      <c r="UQK28" s="171"/>
      <c r="UQL28" s="171"/>
      <c r="UQM28" s="149"/>
      <c r="UQO28" s="152"/>
      <c r="UQQ28" s="152"/>
      <c r="UQR28" s="212"/>
      <c r="UQS28" s="210"/>
      <c r="UQT28" s="211"/>
      <c r="UQU28" s="149"/>
      <c r="URC28" s="149"/>
      <c r="URF28" s="171"/>
      <c r="URG28" s="171"/>
      <c r="URH28" s="149"/>
      <c r="URJ28" s="152"/>
      <c r="URL28" s="152"/>
      <c r="URM28" s="212"/>
      <c r="URN28" s="210"/>
      <c r="URO28" s="211"/>
      <c r="URP28" s="149"/>
      <c r="URX28" s="149"/>
      <c r="USA28" s="171"/>
      <c r="USB28" s="171"/>
      <c r="USC28" s="149"/>
      <c r="USE28" s="152"/>
      <c r="USG28" s="152"/>
      <c r="USH28" s="212"/>
      <c r="USI28" s="210"/>
      <c r="USJ28" s="211"/>
      <c r="USK28" s="149"/>
      <c r="USS28" s="149"/>
      <c r="USV28" s="171"/>
      <c r="USW28" s="171"/>
      <c r="USX28" s="149"/>
      <c r="USZ28" s="152"/>
      <c r="UTB28" s="152"/>
      <c r="UTC28" s="212"/>
      <c r="UTD28" s="210"/>
      <c r="UTE28" s="211"/>
      <c r="UTF28" s="149"/>
      <c r="UTN28" s="149"/>
      <c r="UTQ28" s="171"/>
      <c r="UTR28" s="171"/>
      <c r="UTS28" s="149"/>
      <c r="UTU28" s="152"/>
      <c r="UTW28" s="152"/>
      <c r="UTX28" s="212"/>
      <c r="UTY28" s="210"/>
      <c r="UTZ28" s="211"/>
      <c r="UUA28" s="149"/>
      <c r="UUI28" s="149"/>
      <c r="UUL28" s="171"/>
      <c r="UUM28" s="171"/>
      <c r="UUN28" s="149"/>
      <c r="UUP28" s="152"/>
      <c r="UUR28" s="152"/>
      <c r="UUS28" s="212"/>
      <c r="UUT28" s="210"/>
      <c r="UUU28" s="211"/>
      <c r="UUV28" s="149"/>
      <c r="UVD28" s="149"/>
      <c r="UVG28" s="171"/>
      <c r="UVH28" s="171"/>
      <c r="UVI28" s="149"/>
      <c r="UVK28" s="152"/>
      <c r="UVM28" s="152"/>
      <c r="UVN28" s="212"/>
      <c r="UVO28" s="210"/>
      <c r="UVP28" s="211"/>
      <c r="UVQ28" s="149"/>
      <c r="UVY28" s="149"/>
      <c r="UWB28" s="171"/>
      <c r="UWC28" s="171"/>
      <c r="UWD28" s="149"/>
      <c r="UWF28" s="152"/>
      <c r="UWH28" s="152"/>
      <c r="UWI28" s="212"/>
      <c r="UWJ28" s="210"/>
      <c r="UWK28" s="211"/>
      <c r="UWL28" s="149"/>
      <c r="UWT28" s="149"/>
      <c r="UWW28" s="171"/>
      <c r="UWX28" s="171"/>
      <c r="UWY28" s="149"/>
      <c r="UXA28" s="152"/>
      <c r="UXC28" s="152"/>
      <c r="UXD28" s="212"/>
      <c r="UXE28" s="210"/>
      <c r="UXF28" s="211"/>
      <c r="UXG28" s="149"/>
      <c r="UXO28" s="149"/>
      <c r="UXR28" s="171"/>
      <c r="UXS28" s="171"/>
      <c r="UXT28" s="149"/>
      <c r="UXV28" s="152"/>
      <c r="UXX28" s="152"/>
      <c r="UXY28" s="212"/>
      <c r="UXZ28" s="210"/>
      <c r="UYA28" s="211"/>
      <c r="UYB28" s="149"/>
      <c r="UYJ28" s="149"/>
      <c r="UYM28" s="171"/>
      <c r="UYN28" s="171"/>
      <c r="UYO28" s="149"/>
      <c r="UYQ28" s="152"/>
      <c r="UYS28" s="152"/>
      <c r="UYT28" s="212"/>
      <c r="UYU28" s="210"/>
      <c r="UYV28" s="211"/>
      <c r="UYW28" s="149"/>
      <c r="UZE28" s="149"/>
      <c r="UZH28" s="171"/>
      <c r="UZI28" s="171"/>
      <c r="UZJ28" s="149"/>
      <c r="UZL28" s="152"/>
      <c r="UZN28" s="152"/>
      <c r="UZO28" s="212"/>
      <c r="UZP28" s="210"/>
      <c r="UZQ28" s="211"/>
      <c r="UZR28" s="149"/>
      <c r="UZZ28" s="149"/>
      <c r="VAC28" s="171"/>
      <c r="VAD28" s="171"/>
      <c r="VAE28" s="149"/>
      <c r="VAG28" s="152"/>
      <c r="VAI28" s="152"/>
      <c r="VAJ28" s="212"/>
      <c r="VAK28" s="210"/>
      <c r="VAL28" s="211"/>
      <c r="VAM28" s="149"/>
      <c r="VAU28" s="149"/>
      <c r="VAX28" s="171"/>
      <c r="VAY28" s="171"/>
      <c r="VAZ28" s="149"/>
      <c r="VBB28" s="152"/>
      <c r="VBD28" s="152"/>
      <c r="VBE28" s="212"/>
      <c r="VBF28" s="210"/>
      <c r="VBG28" s="211"/>
      <c r="VBH28" s="149"/>
      <c r="VBP28" s="149"/>
      <c r="VBS28" s="171"/>
      <c r="VBT28" s="171"/>
      <c r="VBU28" s="149"/>
      <c r="VBW28" s="152"/>
      <c r="VBY28" s="152"/>
      <c r="VBZ28" s="212"/>
      <c r="VCA28" s="210"/>
      <c r="VCB28" s="211"/>
      <c r="VCC28" s="149"/>
      <c r="VCK28" s="149"/>
      <c r="VCN28" s="171"/>
      <c r="VCO28" s="171"/>
      <c r="VCP28" s="149"/>
      <c r="VCR28" s="152"/>
      <c r="VCT28" s="152"/>
      <c r="VCU28" s="212"/>
      <c r="VCV28" s="210"/>
      <c r="VCW28" s="211"/>
      <c r="VCX28" s="149"/>
      <c r="VDF28" s="149"/>
      <c r="VDI28" s="171"/>
      <c r="VDJ28" s="171"/>
      <c r="VDK28" s="149"/>
      <c r="VDM28" s="152"/>
      <c r="VDO28" s="152"/>
      <c r="VDP28" s="212"/>
      <c r="VDQ28" s="210"/>
      <c r="VDR28" s="211"/>
      <c r="VDS28" s="149"/>
      <c r="VEA28" s="149"/>
      <c r="VED28" s="171"/>
      <c r="VEE28" s="171"/>
      <c r="VEF28" s="149"/>
      <c r="VEH28" s="152"/>
      <c r="VEJ28" s="152"/>
      <c r="VEK28" s="212"/>
      <c r="VEL28" s="210"/>
      <c r="VEM28" s="211"/>
      <c r="VEN28" s="149"/>
      <c r="VEV28" s="149"/>
      <c r="VEY28" s="171"/>
      <c r="VEZ28" s="171"/>
      <c r="VFA28" s="149"/>
      <c r="VFC28" s="152"/>
      <c r="VFE28" s="152"/>
      <c r="VFF28" s="212"/>
      <c r="VFG28" s="210"/>
      <c r="VFH28" s="211"/>
      <c r="VFI28" s="149"/>
      <c r="VFQ28" s="149"/>
      <c r="VFT28" s="171"/>
      <c r="VFU28" s="171"/>
      <c r="VFV28" s="149"/>
      <c r="VFX28" s="152"/>
      <c r="VFZ28" s="152"/>
      <c r="VGA28" s="212"/>
      <c r="VGB28" s="210"/>
      <c r="VGC28" s="211"/>
      <c r="VGD28" s="149"/>
      <c r="VGL28" s="149"/>
      <c r="VGO28" s="171"/>
      <c r="VGP28" s="171"/>
      <c r="VGQ28" s="149"/>
      <c r="VGS28" s="152"/>
      <c r="VGU28" s="152"/>
      <c r="VGV28" s="212"/>
      <c r="VGW28" s="210"/>
      <c r="VGX28" s="211"/>
      <c r="VGY28" s="149"/>
      <c r="VHG28" s="149"/>
      <c r="VHJ28" s="171"/>
      <c r="VHK28" s="171"/>
      <c r="VHL28" s="149"/>
      <c r="VHN28" s="152"/>
      <c r="VHP28" s="152"/>
      <c r="VHQ28" s="212"/>
      <c r="VHR28" s="210"/>
      <c r="VHS28" s="211"/>
      <c r="VHT28" s="149"/>
      <c r="VIB28" s="149"/>
      <c r="VIE28" s="171"/>
      <c r="VIF28" s="171"/>
      <c r="VIG28" s="149"/>
      <c r="VII28" s="152"/>
      <c r="VIK28" s="152"/>
      <c r="VIL28" s="212"/>
      <c r="VIM28" s="210"/>
      <c r="VIN28" s="211"/>
      <c r="VIO28" s="149"/>
      <c r="VIW28" s="149"/>
      <c r="VIZ28" s="171"/>
      <c r="VJA28" s="171"/>
      <c r="VJB28" s="149"/>
      <c r="VJD28" s="152"/>
      <c r="VJF28" s="152"/>
      <c r="VJG28" s="212"/>
      <c r="VJH28" s="210"/>
      <c r="VJI28" s="211"/>
      <c r="VJJ28" s="149"/>
      <c r="VJR28" s="149"/>
      <c r="VJU28" s="171"/>
      <c r="VJV28" s="171"/>
      <c r="VJW28" s="149"/>
      <c r="VJY28" s="152"/>
      <c r="VKA28" s="152"/>
      <c r="VKB28" s="212"/>
      <c r="VKC28" s="210"/>
      <c r="VKD28" s="211"/>
      <c r="VKE28" s="149"/>
      <c r="VKM28" s="149"/>
      <c r="VKP28" s="171"/>
      <c r="VKQ28" s="171"/>
      <c r="VKR28" s="149"/>
      <c r="VKT28" s="152"/>
      <c r="VKV28" s="152"/>
      <c r="VKW28" s="212"/>
      <c r="VKX28" s="210"/>
      <c r="VKY28" s="211"/>
      <c r="VKZ28" s="149"/>
      <c r="VLH28" s="149"/>
      <c r="VLK28" s="171"/>
      <c r="VLL28" s="171"/>
      <c r="VLM28" s="149"/>
      <c r="VLO28" s="152"/>
      <c r="VLQ28" s="152"/>
      <c r="VLR28" s="212"/>
      <c r="VLS28" s="210"/>
      <c r="VLT28" s="211"/>
      <c r="VLU28" s="149"/>
      <c r="VMC28" s="149"/>
      <c r="VMF28" s="171"/>
      <c r="VMG28" s="171"/>
      <c r="VMH28" s="149"/>
      <c r="VMJ28" s="152"/>
      <c r="VML28" s="152"/>
      <c r="VMM28" s="212"/>
      <c r="VMN28" s="210"/>
      <c r="VMO28" s="211"/>
      <c r="VMP28" s="149"/>
      <c r="VMX28" s="149"/>
      <c r="VNA28" s="171"/>
      <c r="VNB28" s="171"/>
      <c r="VNC28" s="149"/>
      <c r="VNE28" s="152"/>
      <c r="VNG28" s="152"/>
      <c r="VNH28" s="212"/>
      <c r="VNI28" s="210"/>
      <c r="VNJ28" s="211"/>
      <c r="VNK28" s="149"/>
      <c r="VNS28" s="149"/>
      <c r="VNV28" s="171"/>
      <c r="VNW28" s="171"/>
      <c r="VNX28" s="149"/>
      <c r="VNZ28" s="152"/>
      <c r="VOB28" s="152"/>
      <c r="VOC28" s="212"/>
      <c r="VOD28" s="210"/>
      <c r="VOE28" s="211"/>
      <c r="VOF28" s="149"/>
      <c r="VON28" s="149"/>
      <c r="VOQ28" s="171"/>
      <c r="VOR28" s="171"/>
      <c r="VOS28" s="149"/>
      <c r="VOU28" s="152"/>
      <c r="VOW28" s="152"/>
      <c r="VOX28" s="212"/>
      <c r="VOY28" s="210"/>
      <c r="VOZ28" s="211"/>
      <c r="VPA28" s="149"/>
      <c r="VPI28" s="149"/>
      <c r="VPL28" s="171"/>
      <c r="VPM28" s="171"/>
      <c r="VPN28" s="149"/>
      <c r="VPP28" s="152"/>
      <c r="VPR28" s="152"/>
      <c r="VPS28" s="212"/>
      <c r="VPT28" s="210"/>
      <c r="VPU28" s="211"/>
      <c r="VPV28" s="149"/>
      <c r="VQD28" s="149"/>
      <c r="VQG28" s="171"/>
      <c r="VQH28" s="171"/>
      <c r="VQI28" s="149"/>
      <c r="VQK28" s="152"/>
      <c r="VQM28" s="152"/>
      <c r="VQN28" s="212"/>
      <c r="VQO28" s="210"/>
      <c r="VQP28" s="211"/>
      <c r="VQQ28" s="149"/>
      <c r="VQY28" s="149"/>
      <c r="VRB28" s="171"/>
      <c r="VRC28" s="171"/>
      <c r="VRD28" s="149"/>
      <c r="VRF28" s="152"/>
      <c r="VRH28" s="152"/>
      <c r="VRI28" s="212"/>
      <c r="VRJ28" s="210"/>
      <c r="VRK28" s="211"/>
      <c r="VRL28" s="149"/>
      <c r="VRT28" s="149"/>
      <c r="VRW28" s="171"/>
      <c r="VRX28" s="171"/>
      <c r="VRY28" s="149"/>
      <c r="VSA28" s="152"/>
      <c r="VSC28" s="152"/>
      <c r="VSD28" s="212"/>
      <c r="VSE28" s="210"/>
      <c r="VSF28" s="211"/>
      <c r="VSG28" s="149"/>
      <c r="VSO28" s="149"/>
      <c r="VSR28" s="171"/>
      <c r="VSS28" s="171"/>
      <c r="VST28" s="149"/>
      <c r="VSV28" s="152"/>
      <c r="VSX28" s="152"/>
      <c r="VSY28" s="212"/>
      <c r="VSZ28" s="210"/>
      <c r="VTA28" s="211"/>
      <c r="VTB28" s="149"/>
      <c r="VTJ28" s="149"/>
      <c r="VTM28" s="171"/>
      <c r="VTN28" s="171"/>
      <c r="VTO28" s="149"/>
      <c r="VTQ28" s="152"/>
      <c r="VTS28" s="152"/>
      <c r="VTT28" s="212"/>
      <c r="VTU28" s="210"/>
      <c r="VTV28" s="211"/>
      <c r="VTW28" s="149"/>
      <c r="VUE28" s="149"/>
      <c r="VUH28" s="171"/>
      <c r="VUI28" s="171"/>
      <c r="VUJ28" s="149"/>
      <c r="VUL28" s="152"/>
      <c r="VUN28" s="152"/>
      <c r="VUO28" s="212"/>
      <c r="VUP28" s="210"/>
      <c r="VUQ28" s="211"/>
      <c r="VUR28" s="149"/>
      <c r="VUZ28" s="149"/>
      <c r="VVC28" s="171"/>
      <c r="VVD28" s="171"/>
      <c r="VVE28" s="149"/>
      <c r="VVG28" s="152"/>
      <c r="VVI28" s="152"/>
      <c r="VVJ28" s="212"/>
      <c r="VVK28" s="210"/>
      <c r="VVL28" s="211"/>
      <c r="VVM28" s="149"/>
      <c r="VVU28" s="149"/>
      <c r="VVX28" s="171"/>
      <c r="VVY28" s="171"/>
      <c r="VVZ28" s="149"/>
      <c r="VWB28" s="152"/>
      <c r="VWD28" s="152"/>
      <c r="VWE28" s="212"/>
      <c r="VWF28" s="210"/>
      <c r="VWG28" s="211"/>
      <c r="VWH28" s="149"/>
      <c r="VWP28" s="149"/>
      <c r="VWS28" s="171"/>
      <c r="VWT28" s="171"/>
      <c r="VWU28" s="149"/>
      <c r="VWW28" s="152"/>
      <c r="VWY28" s="152"/>
      <c r="VWZ28" s="212"/>
      <c r="VXA28" s="210"/>
      <c r="VXB28" s="211"/>
      <c r="VXC28" s="149"/>
      <c r="VXK28" s="149"/>
      <c r="VXN28" s="171"/>
      <c r="VXO28" s="171"/>
      <c r="VXP28" s="149"/>
      <c r="VXR28" s="152"/>
      <c r="VXT28" s="152"/>
      <c r="VXU28" s="212"/>
      <c r="VXV28" s="210"/>
      <c r="VXW28" s="211"/>
      <c r="VXX28" s="149"/>
      <c r="VYF28" s="149"/>
      <c r="VYI28" s="171"/>
      <c r="VYJ28" s="171"/>
      <c r="VYK28" s="149"/>
      <c r="VYM28" s="152"/>
      <c r="VYO28" s="152"/>
      <c r="VYP28" s="212"/>
      <c r="VYQ28" s="210"/>
      <c r="VYR28" s="211"/>
      <c r="VYS28" s="149"/>
      <c r="VZA28" s="149"/>
      <c r="VZD28" s="171"/>
      <c r="VZE28" s="171"/>
      <c r="VZF28" s="149"/>
      <c r="VZH28" s="152"/>
      <c r="VZJ28" s="152"/>
      <c r="VZK28" s="212"/>
      <c r="VZL28" s="210"/>
      <c r="VZM28" s="211"/>
      <c r="VZN28" s="149"/>
      <c r="VZV28" s="149"/>
      <c r="VZY28" s="171"/>
      <c r="VZZ28" s="171"/>
      <c r="WAA28" s="149"/>
      <c r="WAC28" s="152"/>
      <c r="WAE28" s="152"/>
      <c r="WAF28" s="212"/>
      <c r="WAG28" s="210"/>
      <c r="WAH28" s="211"/>
      <c r="WAI28" s="149"/>
      <c r="WAQ28" s="149"/>
      <c r="WAT28" s="171"/>
      <c r="WAU28" s="171"/>
      <c r="WAV28" s="149"/>
      <c r="WAX28" s="152"/>
      <c r="WAZ28" s="152"/>
      <c r="WBA28" s="212"/>
      <c r="WBB28" s="210"/>
      <c r="WBC28" s="211"/>
      <c r="WBD28" s="149"/>
      <c r="WBL28" s="149"/>
      <c r="WBO28" s="171"/>
      <c r="WBP28" s="171"/>
      <c r="WBQ28" s="149"/>
      <c r="WBS28" s="152"/>
      <c r="WBU28" s="152"/>
      <c r="WBV28" s="212"/>
      <c r="WBW28" s="210"/>
      <c r="WBX28" s="211"/>
      <c r="WBY28" s="149"/>
      <c r="WCG28" s="149"/>
      <c r="WCJ28" s="171"/>
      <c r="WCK28" s="171"/>
      <c r="WCL28" s="149"/>
      <c r="WCN28" s="152"/>
      <c r="WCP28" s="152"/>
      <c r="WCQ28" s="212"/>
      <c r="WCR28" s="210"/>
      <c r="WCS28" s="211"/>
      <c r="WCT28" s="149"/>
      <c r="WDB28" s="149"/>
      <c r="WDE28" s="171"/>
      <c r="WDF28" s="171"/>
      <c r="WDG28" s="149"/>
      <c r="WDI28" s="152"/>
      <c r="WDK28" s="152"/>
      <c r="WDL28" s="212"/>
      <c r="WDM28" s="210"/>
      <c r="WDN28" s="211"/>
      <c r="WDO28" s="149"/>
      <c r="WDW28" s="149"/>
      <c r="WDZ28" s="171"/>
      <c r="WEA28" s="171"/>
      <c r="WEB28" s="149"/>
      <c r="WED28" s="152"/>
      <c r="WEF28" s="152"/>
      <c r="WEG28" s="212"/>
      <c r="WEH28" s="210"/>
      <c r="WEI28" s="211"/>
      <c r="WEJ28" s="149"/>
      <c r="WER28" s="149"/>
      <c r="WEU28" s="171"/>
      <c r="WEV28" s="171"/>
      <c r="WEW28" s="149"/>
      <c r="WEY28" s="152"/>
      <c r="WFA28" s="152"/>
      <c r="WFB28" s="212"/>
      <c r="WFC28" s="210"/>
      <c r="WFD28" s="211"/>
      <c r="WFE28" s="149"/>
      <c r="WFM28" s="149"/>
      <c r="WFP28" s="171"/>
      <c r="WFQ28" s="171"/>
      <c r="WFR28" s="149"/>
      <c r="WFT28" s="152"/>
      <c r="WFV28" s="152"/>
      <c r="WFW28" s="212"/>
      <c r="WFX28" s="210"/>
      <c r="WFY28" s="211"/>
      <c r="WFZ28" s="149"/>
      <c r="WGH28" s="149"/>
      <c r="WGK28" s="171"/>
      <c r="WGL28" s="171"/>
      <c r="WGM28" s="149"/>
      <c r="WGO28" s="152"/>
      <c r="WGQ28" s="152"/>
      <c r="WGR28" s="212"/>
      <c r="WGS28" s="210"/>
      <c r="WGT28" s="211"/>
      <c r="WGU28" s="149"/>
      <c r="WHC28" s="149"/>
      <c r="WHF28" s="171"/>
      <c r="WHG28" s="171"/>
      <c r="WHH28" s="149"/>
      <c r="WHJ28" s="152"/>
      <c r="WHL28" s="152"/>
      <c r="WHM28" s="212"/>
      <c r="WHN28" s="210"/>
      <c r="WHO28" s="211"/>
      <c r="WHP28" s="149"/>
      <c r="WHX28" s="149"/>
      <c r="WIA28" s="171"/>
      <c r="WIB28" s="171"/>
      <c r="WIC28" s="149"/>
      <c r="WIE28" s="152"/>
      <c r="WIG28" s="152"/>
      <c r="WIH28" s="212"/>
      <c r="WII28" s="210"/>
      <c r="WIJ28" s="211"/>
      <c r="WIK28" s="149"/>
      <c r="WIS28" s="149"/>
      <c r="WIV28" s="171"/>
      <c r="WIW28" s="171"/>
      <c r="WIX28" s="149"/>
      <c r="WIZ28" s="152"/>
      <c r="WJB28" s="152"/>
      <c r="WJC28" s="212"/>
      <c r="WJD28" s="210"/>
      <c r="WJE28" s="211"/>
      <c r="WJF28" s="149"/>
      <c r="WJN28" s="149"/>
      <c r="WJQ28" s="171"/>
      <c r="WJR28" s="171"/>
      <c r="WJS28" s="149"/>
      <c r="WJU28" s="152"/>
      <c r="WJW28" s="152"/>
      <c r="WJX28" s="212"/>
      <c r="WJY28" s="210"/>
      <c r="WJZ28" s="211"/>
      <c r="WKA28" s="149"/>
      <c r="WKI28" s="149"/>
      <c r="WKL28" s="171"/>
      <c r="WKM28" s="171"/>
      <c r="WKN28" s="149"/>
      <c r="WKP28" s="152"/>
      <c r="WKR28" s="152"/>
      <c r="WKS28" s="212"/>
      <c r="WKT28" s="210"/>
      <c r="WKU28" s="211"/>
      <c r="WKV28" s="149"/>
      <c r="WLD28" s="149"/>
      <c r="WLG28" s="171"/>
      <c r="WLH28" s="171"/>
      <c r="WLI28" s="149"/>
      <c r="WLK28" s="152"/>
      <c r="WLM28" s="152"/>
      <c r="WLN28" s="212"/>
      <c r="WLO28" s="210"/>
      <c r="WLP28" s="211"/>
      <c r="WLQ28" s="149"/>
      <c r="WLY28" s="149"/>
      <c r="WMB28" s="171"/>
      <c r="WMC28" s="171"/>
      <c r="WMD28" s="149"/>
      <c r="WMF28" s="152"/>
      <c r="WMH28" s="152"/>
      <c r="WMI28" s="212"/>
      <c r="WMJ28" s="210"/>
      <c r="WMK28" s="211"/>
      <c r="WML28" s="149"/>
      <c r="WMT28" s="149"/>
      <c r="WMW28" s="171"/>
      <c r="WMX28" s="171"/>
      <c r="WMY28" s="149"/>
      <c r="WNA28" s="152"/>
      <c r="WNC28" s="152"/>
      <c r="WND28" s="212"/>
      <c r="WNE28" s="210"/>
      <c r="WNF28" s="211"/>
      <c r="WNG28" s="149"/>
      <c r="WNO28" s="149"/>
      <c r="WNR28" s="171"/>
      <c r="WNS28" s="171"/>
      <c r="WNT28" s="149"/>
      <c r="WNV28" s="152"/>
      <c r="WNX28" s="152"/>
      <c r="WNY28" s="212"/>
      <c r="WNZ28" s="210"/>
      <c r="WOA28" s="211"/>
      <c r="WOB28" s="149"/>
      <c r="WOJ28" s="149"/>
      <c r="WOM28" s="171"/>
      <c r="WON28" s="171"/>
      <c r="WOO28" s="149"/>
      <c r="WOQ28" s="152"/>
      <c r="WOS28" s="152"/>
      <c r="WOT28" s="212"/>
      <c r="WOU28" s="210"/>
      <c r="WOV28" s="211"/>
      <c r="WOW28" s="149"/>
      <c r="WPE28" s="149"/>
      <c r="WPH28" s="171"/>
      <c r="WPI28" s="171"/>
      <c r="WPJ28" s="149"/>
      <c r="WPL28" s="152"/>
      <c r="WPN28" s="152"/>
      <c r="WPO28" s="212"/>
      <c r="WPP28" s="210"/>
      <c r="WPQ28" s="211"/>
      <c r="WPR28" s="149"/>
      <c r="WPZ28" s="149"/>
      <c r="WQC28" s="171"/>
      <c r="WQD28" s="171"/>
      <c r="WQE28" s="149"/>
      <c r="WQG28" s="152"/>
      <c r="WQI28" s="152"/>
      <c r="WQJ28" s="212"/>
      <c r="WQK28" s="210"/>
      <c r="WQL28" s="211"/>
      <c r="WQM28" s="149"/>
      <c r="WQU28" s="149"/>
      <c r="WQX28" s="171"/>
      <c r="WQY28" s="171"/>
      <c r="WQZ28" s="149"/>
      <c r="WRB28" s="152"/>
      <c r="WRD28" s="152"/>
      <c r="WRE28" s="212"/>
      <c r="WRF28" s="210"/>
      <c r="WRG28" s="211"/>
      <c r="WRH28" s="149"/>
      <c r="WRP28" s="149"/>
      <c r="WRS28" s="171"/>
      <c r="WRT28" s="171"/>
      <c r="WRU28" s="149"/>
      <c r="WRW28" s="152"/>
      <c r="WRY28" s="152"/>
      <c r="WRZ28" s="212"/>
      <c r="WSA28" s="210"/>
      <c r="WSB28" s="211"/>
      <c r="WSC28" s="149"/>
      <c r="WSK28" s="149"/>
      <c r="WSN28" s="171"/>
      <c r="WSO28" s="171"/>
      <c r="WSP28" s="149"/>
      <c r="WSR28" s="152"/>
      <c r="WST28" s="152"/>
      <c r="WSU28" s="212"/>
      <c r="WSV28" s="210"/>
      <c r="WSW28" s="211"/>
      <c r="WSX28" s="149"/>
      <c r="WTF28" s="149"/>
      <c r="WTI28" s="171"/>
      <c r="WTJ28" s="171"/>
      <c r="WTK28" s="149"/>
      <c r="WTM28" s="152"/>
      <c r="WTO28" s="152"/>
      <c r="WTP28" s="212"/>
      <c r="WTQ28" s="210"/>
      <c r="WTR28" s="211"/>
      <c r="WTS28" s="149"/>
      <c r="WUA28" s="149"/>
      <c r="WUD28" s="171"/>
      <c r="WUE28" s="171"/>
      <c r="WUF28" s="149"/>
      <c r="WUH28" s="152"/>
      <c r="WUJ28" s="152"/>
      <c r="WUK28" s="212"/>
      <c r="WUL28" s="210"/>
      <c r="WUM28" s="211"/>
      <c r="WUN28" s="149"/>
      <c r="WUV28" s="149"/>
      <c r="WUY28" s="171"/>
      <c r="WUZ28" s="171"/>
      <c r="WVA28" s="149"/>
      <c r="WVC28" s="152"/>
      <c r="WVE28" s="152"/>
      <c r="WVF28" s="212"/>
      <c r="WVG28" s="210"/>
      <c r="WVH28" s="211"/>
      <c r="WVI28" s="149"/>
      <c r="WVQ28" s="149"/>
      <c r="WVT28" s="171"/>
      <c r="WVU28" s="171"/>
      <c r="WVV28" s="149"/>
      <c r="WVX28" s="152"/>
      <c r="WVZ28" s="152"/>
      <c r="WWA28" s="212"/>
      <c r="WWB28" s="210"/>
      <c r="WWC28" s="211"/>
      <c r="WWD28" s="149"/>
      <c r="WWL28" s="149"/>
      <c r="WWO28" s="171"/>
      <c r="WWP28" s="171"/>
      <c r="WWQ28" s="149"/>
      <c r="WWS28" s="152"/>
      <c r="WWU28" s="152"/>
      <c r="WWV28" s="212"/>
      <c r="WWW28" s="210"/>
      <c r="WWX28" s="211"/>
      <c r="WWY28" s="149"/>
      <c r="WXG28" s="149"/>
      <c r="WXJ28" s="171"/>
      <c r="WXK28" s="171"/>
      <c r="WXL28" s="149"/>
      <c r="WXN28" s="152"/>
      <c r="WXP28" s="152"/>
      <c r="WXQ28" s="212"/>
      <c r="WXR28" s="210"/>
      <c r="WXS28" s="211"/>
      <c r="WXT28" s="149"/>
      <c r="WYB28" s="149"/>
      <c r="WYE28" s="171"/>
      <c r="WYF28" s="171"/>
      <c r="WYG28" s="149"/>
      <c r="WYI28" s="152"/>
      <c r="WYK28" s="152"/>
      <c r="WYL28" s="212"/>
      <c r="WYM28" s="210"/>
      <c r="WYN28" s="211"/>
      <c r="WYO28" s="149"/>
      <c r="WYW28" s="149"/>
      <c r="WYZ28" s="171"/>
      <c r="WZA28" s="171"/>
      <c r="WZB28" s="149"/>
      <c r="WZD28" s="152"/>
      <c r="WZF28" s="152"/>
      <c r="WZG28" s="212"/>
      <c r="WZH28" s="210"/>
      <c r="WZI28" s="211"/>
      <c r="WZJ28" s="149"/>
      <c r="WZR28" s="149"/>
      <c r="WZU28" s="171"/>
      <c r="WZV28" s="171"/>
      <c r="WZW28" s="149"/>
      <c r="WZY28" s="152"/>
      <c r="XAA28" s="152"/>
      <c r="XAB28" s="212"/>
      <c r="XAC28" s="210"/>
      <c r="XAD28" s="211"/>
      <c r="XAE28" s="149"/>
      <c r="XAM28" s="149"/>
      <c r="XAP28" s="171"/>
      <c r="XAQ28" s="171"/>
      <c r="XAR28" s="149"/>
      <c r="XAT28" s="152"/>
      <c r="XAV28" s="152"/>
      <c r="XAW28" s="212"/>
      <c r="XAX28" s="210"/>
      <c r="XAY28" s="211"/>
      <c r="XAZ28" s="149"/>
      <c r="XBH28" s="149"/>
      <c r="XBK28" s="171"/>
      <c r="XBL28" s="171"/>
      <c r="XBM28" s="149"/>
      <c r="XBO28" s="152"/>
      <c r="XBQ28" s="152"/>
      <c r="XBR28" s="212"/>
      <c r="XBS28" s="210"/>
      <c r="XBT28" s="211"/>
      <c r="XBU28" s="149"/>
      <c r="XCC28" s="149"/>
      <c r="XCF28" s="171"/>
      <c r="XCG28" s="171"/>
      <c r="XCH28" s="149"/>
      <c r="XCJ28" s="152"/>
      <c r="XCL28" s="152"/>
      <c r="XCM28" s="212"/>
      <c r="XCN28" s="210"/>
      <c r="XCO28" s="211"/>
      <c r="XCP28" s="149"/>
      <c r="XCX28" s="149"/>
      <c r="XDA28" s="171"/>
      <c r="XDB28" s="171"/>
      <c r="XDC28" s="149"/>
      <c r="XDE28" s="152"/>
      <c r="XDG28" s="152"/>
      <c r="XDH28" s="212"/>
      <c r="XDI28" s="210"/>
      <c r="XDJ28" s="211"/>
      <c r="XDK28" s="149"/>
      <c r="XDS28" s="149"/>
      <c r="XDV28" s="171"/>
      <c r="XDW28" s="171"/>
      <c r="XDX28" s="149"/>
      <c r="XDZ28" s="152"/>
      <c r="XEB28" s="152"/>
      <c r="XEC28" s="212"/>
      <c r="XED28" s="210"/>
      <c r="XEE28" s="211"/>
      <c r="XEF28" s="149"/>
      <c r="XEN28" s="149"/>
      <c r="XEQ28" s="171"/>
      <c r="XER28" s="171"/>
      <c r="XES28" s="149"/>
      <c r="XEU28" s="152"/>
      <c r="XEW28" s="152"/>
      <c r="XEX28" s="212"/>
      <c r="XEY28" s="210"/>
      <c r="XEZ28" s="211"/>
      <c r="XFA28" s="149"/>
    </row>
    <row r="29" spans="1:1024 1026:2046 2049:3067 3075:4096 4104:5119 5121:7162 7170:8191 8199:11257 11265:12286 12294:14336 14338:15360 15363:16381" s="150" customFormat="1" ht="12.75" x14ac:dyDescent="0.2">
      <c r="A29" s="149">
        <v>45406</v>
      </c>
      <c r="B29" s="150" t="s">
        <v>95</v>
      </c>
      <c r="C29" s="150" t="s">
        <v>101</v>
      </c>
      <c r="D29" s="150" t="s">
        <v>34</v>
      </c>
      <c r="E29" s="150" t="s">
        <v>25</v>
      </c>
      <c r="F29" s="150" t="s">
        <v>307</v>
      </c>
      <c r="G29" s="150">
        <v>2881</v>
      </c>
      <c r="H29" s="150">
        <v>156718</v>
      </c>
      <c r="I29" s="149">
        <v>45406</v>
      </c>
      <c r="J29" s="150">
        <v>155703784</v>
      </c>
      <c r="K29" s="150">
        <v>96</v>
      </c>
      <c r="L29" s="151">
        <v>53677.05</v>
      </c>
      <c r="M29" s="151">
        <v>8101.75</v>
      </c>
      <c r="N29" s="149">
        <v>45406</v>
      </c>
      <c r="O29" s="150" t="s">
        <v>306</v>
      </c>
      <c r="P29" s="152">
        <v>1.7999999999999999E-2</v>
      </c>
      <c r="Q29" s="150" t="s">
        <v>115</v>
      </c>
      <c r="R29" s="152">
        <v>0.03</v>
      </c>
      <c r="S29" s="209">
        <f t="shared" si="0"/>
        <v>243.05249999999998</v>
      </c>
      <c r="T29" s="210"/>
      <c r="U29" s="211" t="str">
        <f>VLOOKUP(D29,Painel!$C$7:$C$63,1,FALSE)</f>
        <v>TELMA MARIA ALVES DOS SANTOS</v>
      </c>
      <c r="V29" s="149"/>
      <c r="AD29" s="149"/>
      <c r="AG29" s="171"/>
      <c r="AH29" s="171"/>
      <c r="AI29" s="149"/>
      <c r="AK29" s="152"/>
      <c r="AM29" s="152"/>
      <c r="AN29" s="212"/>
      <c r="AO29" s="210"/>
      <c r="AP29" s="211"/>
      <c r="AQ29" s="149"/>
      <c r="AY29" s="149"/>
      <c r="BB29" s="171"/>
      <c r="BC29" s="171"/>
      <c r="BD29" s="149"/>
      <c r="BF29" s="152"/>
      <c r="BH29" s="152"/>
      <c r="BI29" s="212"/>
      <c r="BJ29" s="210"/>
      <c r="BK29" s="211"/>
      <c r="BL29" s="149"/>
      <c r="BT29" s="149"/>
      <c r="BW29" s="171"/>
      <c r="BX29" s="171"/>
      <c r="BY29" s="149"/>
      <c r="CA29" s="152"/>
      <c r="CC29" s="152"/>
      <c r="CD29" s="212"/>
      <c r="CE29" s="210"/>
      <c r="CF29" s="211"/>
      <c r="CG29" s="149"/>
      <c r="CO29" s="149"/>
      <c r="CR29" s="171"/>
      <c r="CS29" s="171"/>
      <c r="CT29" s="149"/>
      <c r="CV29" s="152"/>
      <c r="CX29" s="152"/>
      <c r="CY29" s="212"/>
      <c r="CZ29" s="210"/>
      <c r="DA29" s="211"/>
      <c r="DB29" s="149"/>
      <c r="DJ29" s="149"/>
      <c r="DM29" s="171"/>
      <c r="DN29" s="171"/>
      <c r="DO29" s="149"/>
      <c r="DQ29" s="152"/>
      <c r="DS29" s="152"/>
      <c r="DT29" s="212"/>
      <c r="DU29" s="210"/>
      <c r="DV29" s="211"/>
      <c r="DW29" s="149"/>
      <c r="EE29" s="149"/>
      <c r="EH29" s="171"/>
      <c r="EI29" s="171"/>
      <c r="EJ29" s="149"/>
      <c r="EL29" s="152"/>
      <c r="EN29" s="152"/>
      <c r="EO29" s="212"/>
      <c r="EP29" s="210"/>
      <c r="EQ29" s="211"/>
      <c r="ER29" s="149"/>
      <c r="EZ29" s="149"/>
      <c r="FC29" s="171"/>
      <c r="FD29" s="171"/>
      <c r="FE29" s="149"/>
      <c r="FG29" s="152"/>
      <c r="FI29" s="152"/>
      <c r="FJ29" s="212"/>
      <c r="FK29" s="210"/>
      <c r="FL29" s="211"/>
      <c r="FM29" s="149"/>
      <c r="FU29" s="149"/>
      <c r="FX29" s="171"/>
      <c r="FY29" s="171"/>
      <c r="FZ29" s="149"/>
      <c r="GB29" s="152"/>
      <c r="GD29" s="152"/>
      <c r="GE29" s="212"/>
      <c r="GF29" s="210"/>
      <c r="GG29" s="211"/>
      <c r="GH29" s="149"/>
      <c r="GP29" s="149"/>
      <c r="GS29" s="171"/>
      <c r="GT29" s="171"/>
      <c r="GU29" s="149"/>
      <c r="GW29" s="152"/>
      <c r="GY29" s="152"/>
      <c r="GZ29" s="212"/>
      <c r="HA29" s="210"/>
      <c r="HB29" s="211"/>
      <c r="HC29" s="149"/>
      <c r="HK29" s="149"/>
      <c r="HN29" s="171"/>
      <c r="HO29" s="171"/>
      <c r="HP29" s="149"/>
      <c r="HR29" s="152"/>
      <c r="HT29" s="152"/>
      <c r="HU29" s="212"/>
      <c r="HV29" s="210"/>
      <c r="HW29" s="211"/>
      <c r="HX29" s="149"/>
      <c r="IF29" s="149"/>
      <c r="II29" s="171"/>
      <c r="IJ29" s="171"/>
      <c r="IK29" s="149"/>
      <c r="IM29" s="152"/>
      <c r="IO29" s="152"/>
      <c r="IP29" s="212"/>
      <c r="IQ29" s="210"/>
      <c r="IR29" s="211"/>
      <c r="IS29" s="149"/>
      <c r="JA29" s="149"/>
      <c r="JD29" s="171"/>
      <c r="JE29" s="171"/>
      <c r="JF29" s="149"/>
      <c r="JH29" s="152"/>
      <c r="JJ29" s="152"/>
      <c r="JK29" s="212"/>
      <c r="JL29" s="210"/>
      <c r="JM29" s="211"/>
      <c r="JN29" s="149"/>
      <c r="JV29" s="149"/>
      <c r="JY29" s="171"/>
      <c r="JZ29" s="171"/>
      <c r="KA29" s="149"/>
      <c r="KC29" s="152"/>
      <c r="KE29" s="152"/>
      <c r="KF29" s="212"/>
      <c r="KG29" s="210"/>
      <c r="KH29" s="211"/>
      <c r="KI29" s="149"/>
      <c r="KQ29" s="149"/>
      <c r="KT29" s="171"/>
      <c r="KU29" s="171"/>
      <c r="KV29" s="149"/>
      <c r="KX29" s="152"/>
      <c r="KZ29" s="152"/>
      <c r="LA29" s="212"/>
      <c r="LB29" s="210"/>
      <c r="LC29" s="211"/>
      <c r="LD29" s="149"/>
      <c r="LL29" s="149"/>
      <c r="LO29" s="171"/>
      <c r="LP29" s="171"/>
      <c r="LQ29" s="149"/>
      <c r="LS29" s="152"/>
      <c r="LU29" s="152"/>
      <c r="LV29" s="212"/>
      <c r="LW29" s="210"/>
      <c r="LX29" s="211"/>
      <c r="LY29" s="149"/>
      <c r="MG29" s="149"/>
      <c r="MJ29" s="171"/>
      <c r="MK29" s="171"/>
      <c r="ML29" s="149"/>
      <c r="MN29" s="152"/>
      <c r="MP29" s="152"/>
      <c r="MQ29" s="212"/>
      <c r="MR29" s="210"/>
      <c r="MS29" s="211"/>
      <c r="MT29" s="149"/>
      <c r="NB29" s="149"/>
      <c r="NE29" s="171"/>
      <c r="NF29" s="171"/>
      <c r="NG29" s="149"/>
      <c r="NI29" s="152"/>
      <c r="NK29" s="152"/>
      <c r="NL29" s="212"/>
      <c r="NM29" s="210"/>
      <c r="NN29" s="211"/>
      <c r="NO29" s="149"/>
      <c r="NW29" s="149"/>
      <c r="NZ29" s="171"/>
      <c r="OA29" s="171"/>
      <c r="OB29" s="149"/>
      <c r="OD29" s="152"/>
      <c r="OF29" s="152"/>
      <c r="OG29" s="212"/>
      <c r="OH29" s="210"/>
      <c r="OI29" s="211"/>
      <c r="OJ29" s="149"/>
      <c r="OR29" s="149"/>
      <c r="OU29" s="171"/>
      <c r="OV29" s="171"/>
      <c r="OW29" s="149"/>
      <c r="OY29" s="152"/>
      <c r="PA29" s="152"/>
      <c r="PB29" s="212"/>
      <c r="PC29" s="210"/>
      <c r="PD29" s="211"/>
      <c r="PE29" s="149"/>
      <c r="PM29" s="149"/>
      <c r="PP29" s="171"/>
      <c r="PQ29" s="171"/>
      <c r="PR29" s="149"/>
      <c r="PT29" s="152"/>
      <c r="PV29" s="152"/>
      <c r="PW29" s="212"/>
      <c r="PX29" s="210"/>
      <c r="PY29" s="211"/>
      <c r="PZ29" s="149"/>
      <c r="QH29" s="149"/>
      <c r="QK29" s="171"/>
      <c r="QL29" s="171"/>
      <c r="QM29" s="149"/>
      <c r="QO29" s="152"/>
      <c r="QQ29" s="152"/>
      <c r="QR29" s="212"/>
      <c r="QS29" s="210"/>
      <c r="QT29" s="211"/>
      <c r="QU29" s="149"/>
      <c r="RC29" s="149"/>
      <c r="RF29" s="171"/>
      <c r="RG29" s="171"/>
      <c r="RH29" s="149"/>
      <c r="RJ29" s="152"/>
      <c r="RL29" s="152"/>
      <c r="RM29" s="212"/>
      <c r="RN29" s="210"/>
      <c r="RO29" s="211"/>
      <c r="RP29" s="149"/>
      <c r="RX29" s="149"/>
      <c r="SA29" s="171"/>
      <c r="SB29" s="171"/>
      <c r="SC29" s="149"/>
      <c r="SE29" s="152"/>
      <c r="SG29" s="152"/>
      <c r="SH29" s="212"/>
      <c r="SI29" s="210"/>
      <c r="SJ29" s="211"/>
      <c r="SK29" s="149"/>
      <c r="SS29" s="149"/>
      <c r="SV29" s="171"/>
      <c r="SW29" s="171"/>
      <c r="SX29" s="149"/>
      <c r="SZ29" s="152"/>
      <c r="TB29" s="152"/>
      <c r="TC29" s="212"/>
      <c r="TD29" s="210"/>
      <c r="TE29" s="211"/>
      <c r="TF29" s="149"/>
      <c r="TN29" s="149"/>
      <c r="TQ29" s="171"/>
      <c r="TR29" s="171"/>
      <c r="TS29" s="149"/>
      <c r="TU29" s="152"/>
      <c r="TW29" s="152"/>
      <c r="TX29" s="212"/>
      <c r="TY29" s="210"/>
      <c r="TZ29" s="211"/>
      <c r="UA29" s="149"/>
      <c r="UI29" s="149"/>
      <c r="UL29" s="171"/>
      <c r="UM29" s="171"/>
      <c r="UN29" s="149"/>
      <c r="UP29" s="152"/>
      <c r="UR29" s="152"/>
      <c r="US29" s="212"/>
      <c r="UT29" s="210"/>
      <c r="UU29" s="211"/>
      <c r="UV29" s="149"/>
      <c r="VD29" s="149"/>
      <c r="VG29" s="171"/>
      <c r="VH29" s="171"/>
      <c r="VI29" s="149"/>
      <c r="VK29" s="152"/>
      <c r="VM29" s="152"/>
      <c r="VN29" s="212"/>
      <c r="VO29" s="210"/>
      <c r="VP29" s="211"/>
      <c r="VQ29" s="149"/>
      <c r="VY29" s="149"/>
      <c r="WB29" s="171"/>
      <c r="WC29" s="171"/>
      <c r="WD29" s="149"/>
      <c r="WF29" s="152"/>
      <c r="WH29" s="152"/>
      <c r="WI29" s="212"/>
      <c r="WJ29" s="210"/>
      <c r="WK29" s="211"/>
      <c r="WL29" s="149"/>
      <c r="WT29" s="149"/>
      <c r="WW29" s="171"/>
      <c r="WX29" s="171"/>
      <c r="WY29" s="149"/>
      <c r="XA29" s="152"/>
      <c r="XC29" s="152"/>
      <c r="XD29" s="212"/>
      <c r="XE29" s="210"/>
      <c r="XF29" s="211"/>
      <c r="XG29" s="149"/>
      <c r="XO29" s="149"/>
      <c r="XR29" s="171"/>
      <c r="XS29" s="171"/>
      <c r="XT29" s="149"/>
      <c r="XV29" s="152"/>
      <c r="XX29" s="152"/>
      <c r="XY29" s="212"/>
      <c r="XZ29" s="210"/>
      <c r="YA29" s="211"/>
      <c r="YB29" s="149"/>
      <c r="YJ29" s="149"/>
      <c r="YM29" s="171"/>
      <c r="YN29" s="171"/>
      <c r="YO29" s="149"/>
      <c r="YQ29" s="152"/>
      <c r="YS29" s="152"/>
      <c r="YT29" s="212"/>
      <c r="YU29" s="210"/>
      <c r="YV29" s="211"/>
      <c r="YW29" s="149"/>
      <c r="ZE29" s="149"/>
      <c r="ZH29" s="171"/>
      <c r="ZI29" s="171"/>
      <c r="ZJ29" s="149"/>
      <c r="ZL29" s="152"/>
      <c r="ZN29" s="152"/>
      <c r="ZO29" s="212"/>
      <c r="ZP29" s="210"/>
      <c r="ZQ29" s="211"/>
      <c r="ZR29" s="149"/>
      <c r="ZZ29" s="149"/>
      <c r="AAC29" s="171"/>
      <c r="AAD29" s="171"/>
      <c r="AAE29" s="149"/>
      <c r="AAG29" s="152"/>
      <c r="AAI29" s="152"/>
      <c r="AAJ29" s="212"/>
      <c r="AAK29" s="210"/>
      <c r="AAL29" s="211"/>
      <c r="AAM29" s="149"/>
      <c r="AAU29" s="149"/>
      <c r="AAX29" s="171"/>
      <c r="AAY29" s="171"/>
      <c r="AAZ29" s="149"/>
      <c r="ABB29" s="152"/>
      <c r="ABD29" s="152"/>
      <c r="ABE29" s="212"/>
      <c r="ABF29" s="210"/>
      <c r="ABG29" s="211"/>
      <c r="ABH29" s="149"/>
      <c r="ABP29" s="149"/>
      <c r="ABS29" s="171"/>
      <c r="ABT29" s="171"/>
      <c r="ABU29" s="149"/>
      <c r="ABW29" s="152"/>
      <c r="ABY29" s="152"/>
      <c r="ABZ29" s="212"/>
      <c r="ACA29" s="210"/>
      <c r="ACB29" s="211"/>
      <c r="ACC29" s="149"/>
      <c r="ACK29" s="149"/>
      <c r="ACN29" s="171"/>
      <c r="ACO29" s="171"/>
      <c r="ACP29" s="149"/>
      <c r="ACR29" s="152"/>
      <c r="ACT29" s="152"/>
      <c r="ACU29" s="212"/>
      <c r="ACV29" s="210"/>
      <c r="ACW29" s="211"/>
      <c r="ACX29" s="149"/>
      <c r="ADF29" s="149"/>
      <c r="ADI29" s="171"/>
      <c r="ADJ29" s="171"/>
      <c r="ADK29" s="149"/>
      <c r="ADM29" s="152"/>
      <c r="ADO29" s="152"/>
      <c r="ADP29" s="212"/>
      <c r="ADQ29" s="210"/>
      <c r="ADR29" s="211"/>
      <c r="ADS29" s="149"/>
      <c r="AEA29" s="149"/>
      <c r="AED29" s="171"/>
      <c r="AEE29" s="171"/>
      <c r="AEF29" s="149"/>
      <c r="AEH29" s="152"/>
      <c r="AEJ29" s="152"/>
      <c r="AEK29" s="212"/>
      <c r="AEL29" s="210"/>
      <c r="AEM29" s="211"/>
      <c r="AEN29" s="149"/>
      <c r="AEV29" s="149"/>
      <c r="AEY29" s="171"/>
      <c r="AEZ29" s="171"/>
      <c r="AFA29" s="149"/>
      <c r="AFC29" s="152"/>
      <c r="AFE29" s="152"/>
      <c r="AFF29" s="212"/>
      <c r="AFG29" s="210"/>
      <c r="AFH29" s="211"/>
      <c r="AFI29" s="149"/>
      <c r="AFQ29" s="149"/>
      <c r="AFT29" s="171"/>
      <c r="AFU29" s="171"/>
      <c r="AFV29" s="149"/>
      <c r="AFX29" s="152"/>
      <c r="AFZ29" s="152"/>
      <c r="AGA29" s="212"/>
      <c r="AGB29" s="210"/>
      <c r="AGC29" s="211"/>
      <c r="AGD29" s="149"/>
      <c r="AGL29" s="149"/>
      <c r="AGO29" s="171"/>
      <c r="AGP29" s="171"/>
      <c r="AGQ29" s="149"/>
      <c r="AGS29" s="152"/>
      <c r="AGU29" s="152"/>
      <c r="AGV29" s="212"/>
      <c r="AGW29" s="210"/>
      <c r="AGX29" s="211"/>
      <c r="AGY29" s="149"/>
      <c r="AHG29" s="149"/>
      <c r="AHJ29" s="171"/>
      <c r="AHK29" s="171"/>
      <c r="AHL29" s="149"/>
      <c r="AHN29" s="152"/>
      <c r="AHP29" s="152"/>
      <c r="AHQ29" s="212"/>
      <c r="AHR29" s="210"/>
      <c r="AHS29" s="211"/>
      <c r="AHT29" s="149"/>
      <c r="AIB29" s="149"/>
      <c r="AIE29" s="171"/>
      <c r="AIF29" s="171"/>
      <c r="AIG29" s="149"/>
      <c r="AII29" s="152"/>
      <c r="AIK29" s="152"/>
      <c r="AIL29" s="212"/>
      <c r="AIM29" s="210"/>
      <c r="AIN29" s="211"/>
      <c r="AIO29" s="149"/>
      <c r="AIW29" s="149"/>
      <c r="AIZ29" s="171"/>
      <c r="AJA29" s="171"/>
      <c r="AJB29" s="149"/>
      <c r="AJD29" s="152"/>
      <c r="AJF29" s="152"/>
      <c r="AJG29" s="212"/>
      <c r="AJH29" s="210"/>
      <c r="AJI29" s="211"/>
      <c r="AJJ29" s="149"/>
      <c r="AJR29" s="149"/>
      <c r="AJU29" s="171"/>
      <c r="AJV29" s="171"/>
      <c r="AJW29" s="149"/>
      <c r="AJY29" s="152"/>
      <c r="AKA29" s="152"/>
      <c r="AKB29" s="212"/>
      <c r="AKC29" s="210"/>
      <c r="AKD29" s="211"/>
      <c r="AKE29" s="149"/>
      <c r="AKM29" s="149"/>
      <c r="AKP29" s="171"/>
      <c r="AKQ29" s="171"/>
      <c r="AKR29" s="149"/>
      <c r="AKT29" s="152"/>
      <c r="AKV29" s="152"/>
      <c r="AKW29" s="212"/>
      <c r="AKX29" s="210"/>
      <c r="AKY29" s="211"/>
      <c r="AKZ29" s="149"/>
      <c r="ALH29" s="149"/>
      <c r="ALK29" s="171"/>
      <c r="ALL29" s="171"/>
      <c r="ALM29" s="149"/>
      <c r="ALO29" s="152"/>
      <c r="ALQ29" s="152"/>
      <c r="ALR29" s="212"/>
      <c r="ALS29" s="210"/>
      <c r="ALT29" s="211"/>
      <c r="ALU29" s="149"/>
      <c r="AMC29" s="149"/>
      <c r="AMF29" s="171"/>
      <c r="AMG29" s="171"/>
      <c r="AMH29" s="149"/>
      <c r="AMJ29" s="152"/>
      <c r="AML29" s="152"/>
      <c r="AMM29" s="212"/>
      <c r="AMN29" s="210"/>
      <c r="AMO29" s="211"/>
      <c r="AMP29" s="149"/>
      <c r="AMX29" s="149"/>
      <c r="ANA29" s="171"/>
      <c r="ANB29" s="171"/>
      <c r="ANC29" s="149"/>
      <c r="ANE29" s="152"/>
      <c r="ANG29" s="152"/>
      <c r="ANH29" s="212"/>
      <c r="ANI29" s="210"/>
      <c r="ANJ29" s="211"/>
      <c r="ANK29" s="149"/>
      <c r="ANS29" s="149"/>
      <c r="ANV29" s="171"/>
      <c r="ANW29" s="171"/>
      <c r="ANX29" s="149"/>
      <c r="ANZ29" s="152"/>
      <c r="AOB29" s="152"/>
      <c r="AOC29" s="212"/>
      <c r="AOD29" s="210"/>
      <c r="AOE29" s="211"/>
      <c r="AOF29" s="149"/>
      <c r="AON29" s="149"/>
      <c r="AOQ29" s="171"/>
      <c r="AOR29" s="171"/>
      <c r="AOS29" s="149"/>
      <c r="AOU29" s="152"/>
      <c r="AOW29" s="152"/>
      <c r="AOX29" s="212"/>
      <c r="AOY29" s="210"/>
      <c r="AOZ29" s="211"/>
      <c r="APA29" s="149"/>
      <c r="API29" s="149"/>
      <c r="APL29" s="171"/>
      <c r="APM29" s="171"/>
      <c r="APN29" s="149"/>
      <c r="APP29" s="152"/>
      <c r="APR29" s="152"/>
      <c r="APS29" s="212"/>
      <c r="APT29" s="210"/>
      <c r="APU29" s="211"/>
      <c r="APV29" s="149"/>
      <c r="AQD29" s="149"/>
      <c r="AQG29" s="171"/>
      <c r="AQH29" s="171"/>
      <c r="AQI29" s="149"/>
      <c r="AQK29" s="152"/>
      <c r="AQM29" s="152"/>
      <c r="AQN29" s="212"/>
      <c r="AQO29" s="210"/>
      <c r="AQP29" s="211"/>
      <c r="AQQ29" s="149"/>
      <c r="AQY29" s="149"/>
      <c r="ARB29" s="171"/>
      <c r="ARC29" s="171"/>
      <c r="ARD29" s="149"/>
      <c r="ARF29" s="152"/>
      <c r="ARH29" s="152"/>
      <c r="ARI29" s="212"/>
      <c r="ARJ29" s="210"/>
      <c r="ARK29" s="211"/>
      <c r="ARL29" s="149"/>
      <c r="ART29" s="149"/>
      <c r="ARW29" s="171"/>
      <c r="ARX29" s="171"/>
      <c r="ARY29" s="149"/>
      <c r="ASA29" s="152"/>
      <c r="ASC29" s="152"/>
      <c r="ASD29" s="212"/>
      <c r="ASE29" s="210"/>
      <c r="ASF29" s="211"/>
      <c r="ASG29" s="149"/>
      <c r="ASO29" s="149"/>
      <c r="ASR29" s="171"/>
      <c r="ASS29" s="171"/>
      <c r="AST29" s="149"/>
      <c r="ASV29" s="152"/>
      <c r="ASX29" s="152"/>
      <c r="ASY29" s="212"/>
      <c r="ASZ29" s="210"/>
      <c r="ATA29" s="211"/>
      <c r="ATB29" s="149"/>
      <c r="ATJ29" s="149"/>
      <c r="ATM29" s="171"/>
      <c r="ATN29" s="171"/>
      <c r="ATO29" s="149"/>
      <c r="ATQ29" s="152"/>
      <c r="ATS29" s="152"/>
      <c r="ATT29" s="212"/>
      <c r="ATU29" s="210"/>
      <c r="ATV29" s="211"/>
      <c r="ATW29" s="149"/>
      <c r="AUE29" s="149"/>
      <c r="AUH29" s="171"/>
      <c r="AUI29" s="171"/>
      <c r="AUJ29" s="149"/>
      <c r="AUL29" s="152"/>
      <c r="AUN29" s="152"/>
      <c r="AUO29" s="212"/>
      <c r="AUP29" s="210"/>
      <c r="AUQ29" s="211"/>
      <c r="AUR29" s="149"/>
      <c r="AUZ29" s="149"/>
      <c r="AVC29" s="171"/>
      <c r="AVD29" s="171"/>
      <c r="AVE29" s="149"/>
      <c r="AVG29" s="152"/>
      <c r="AVI29" s="152"/>
      <c r="AVJ29" s="212"/>
      <c r="AVK29" s="210"/>
      <c r="AVL29" s="211"/>
      <c r="AVM29" s="149"/>
      <c r="AVU29" s="149"/>
      <c r="AVX29" s="171"/>
      <c r="AVY29" s="171"/>
      <c r="AVZ29" s="149"/>
      <c r="AWB29" s="152"/>
      <c r="AWD29" s="152"/>
      <c r="AWE29" s="212"/>
      <c r="AWF29" s="210"/>
      <c r="AWG29" s="211"/>
      <c r="AWH29" s="149"/>
      <c r="AWP29" s="149"/>
      <c r="AWS29" s="171"/>
      <c r="AWT29" s="171"/>
      <c r="AWU29" s="149"/>
      <c r="AWW29" s="152"/>
      <c r="AWY29" s="152"/>
      <c r="AWZ29" s="212"/>
      <c r="AXA29" s="210"/>
      <c r="AXB29" s="211"/>
      <c r="AXC29" s="149"/>
      <c r="AXK29" s="149"/>
      <c r="AXN29" s="171"/>
      <c r="AXO29" s="171"/>
      <c r="AXP29" s="149"/>
      <c r="AXR29" s="152"/>
      <c r="AXT29" s="152"/>
      <c r="AXU29" s="212"/>
      <c r="AXV29" s="210"/>
      <c r="AXW29" s="211"/>
      <c r="AXX29" s="149"/>
      <c r="AYF29" s="149"/>
      <c r="AYI29" s="171"/>
      <c r="AYJ29" s="171"/>
      <c r="AYK29" s="149"/>
      <c r="AYM29" s="152"/>
      <c r="AYO29" s="152"/>
      <c r="AYP29" s="212"/>
      <c r="AYQ29" s="210"/>
      <c r="AYR29" s="211"/>
      <c r="AYS29" s="149"/>
      <c r="AZA29" s="149"/>
      <c r="AZD29" s="171"/>
      <c r="AZE29" s="171"/>
      <c r="AZF29" s="149"/>
      <c r="AZH29" s="152"/>
      <c r="AZJ29" s="152"/>
      <c r="AZK29" s="212"/>
      <c r="AZL29" s="210"/>
      <c r="AZM29" s="211"/>
      <c r="AZN29" s="149"/>
      <c r="AZV29" s="149"/>
      <c r="AZY29" s="171"/>
      <c r="AZZ29" s="171"/>
      <c r="BAA29" s="149"/>
      <c r="BAC29" s="152"/>
      <c r="BAE29" s="152"/>
      <c r="BAF29" s="212"/>
      <c r="BAG29" s="210"/>
      <c r="BAH29" s="211"/>
      <c r="BAI29" s="149"/>
      <c r="BAQ29" s="149"/>
      <c r="BAT29" s="171"/>
      <c r="BAU29" s="171"/>
      <c r="BAV29" s="149"/>
      <c r="BAX29" s="152"/>
      <c r="BAZ29" s="152"/>
      <c r="BBA29" s="212"/>
      <c r="BBB29" s="210"/>
      <c r="BBC29" s="211"/>
      <c r="BBD29" s="149"/>
      <c r="BBL29" s="149"/>
      <c r="BBO29" s="171"/>
      <c r="BBP29" s="171"/>
      <c r="BBQ29" s="149"/>
      <c r="BBS29" s="152"/>
      <c r="BBU29" s="152"/>
      <c r="BBV29" s="212"/>
      <c r="BBW29" s="210"/>
      <c r="BBX29" s="211"/>
      <c r="BBY29" s="149"/>
      <c r="BCG29" s="149"/>
      <c r="BCJ29" s="171"/>
      <c r="BCK29" s="171"/>
      <c r="BCL29" s="149"/>
      <c r="BCN29" s="152"/>
      <c r="BCP29" s="152"/>
      <c r="BCQ29" s="212"/>
      <c r="BCR29" s="210"/>
      <c r="BCS29" s="211"/>
      <c r="BCT29" s="149"/>
      <c r="BDB29" s="149"/>
      <c r="BDE29" s="171"/>
      <c r="BDF29" s="171"/>
      <c r="BDG29" s="149"/>
      <c r="BDI29" s="152"/>
      <c r="BDK29" s="152"/>
      <c r="BDL29" s="212"/>
      <c r="BDM29" s="210"/>
      <c r="BDN29" s="211"/>
      <c r="BDO29" s="149"/>
      <c r="BDW29" s="149"/>
      <c r="BDZ29" s="171"/>
      <c r="BEA29" s="171"/>
      <c r="BEB29" s="149"/>
      <c r="BED29" s="152"/>
      <c r="BEF29" s="152"/>
      <c r="BEG29" s="212"/>
      <c r="BEH29" s="210"/>
      <c r="BEI29" s="211"/>
      <c r="BEJ29" s="149"/>
      <c r="BER29" s="149"/>
      <c r="BEU29" s="171"/>
      <c r="BEV29" s="171"/>
      <c r="BEW29" s="149"/>
      <c r="BEY29" s="152"/>
      <c r="BFA29" s="152"/>
      <c r="BFB29" s="212"/>
      <c r="BFC29" s="210"/>
      <c r="BFD29" s="211"/>
      <c r="BFE29" s="149"/>
      <c r="BFM29" s="149"/>
      <c r="BFP29" s="171"/>
      <c r="BFQ29" s="171"/>
      <c r="BFR29" s="149"/>
      <c r="BFT29" s="152"/>
      <c r="BFV29" s="152"/>
      <c r="BFW29" s="212"/>
      <c r="BFX29" s="210"/>
      <c r="BFY29" s="211"/>
      <c r="BFZ29" s="149"/>
      <c r="BGH29" s="149"/>
      <c r="BGK29" s="171"/>
      <c r="BGL29" s="171"/>
      <c r="BGM29" s="149"/>
      <c r="BGO29" s="152"/>
      <c r="BGQ29" s="152"/>
      <c r="BGR29" s="212"/>
      <c r="BGS29" s="210"/>
      <c r="BGT29" s="211"/>
      <c r="BGU29" s="149"/>
      <c r="BHC29" s="149"/>
      <c r="BHF29" s="171"/>
      <c r="BHG29" s="171"/>
      <c r="BHH29" s="149"/>
      <c r="BHJ29" s="152"/>
      <c r="BHL29" s="152"/>
      <c r="BHM29" s="212"/>
      <c r="BHN29" s="210"/>
      <c r="BHO29" s="211"/>
      <c r="BHP29" s="149"/>
      <c r="BHX29" s="149"/>
      <c r="BIA29" s="171"/>
      <c r="BIB29" s="171"/>
      <c r="BIC29" s="149"/>
      <c r="BIE29" s="152"/>
      <c r="BIG29" s="152"/>
      <c r="BIH29" s="212"/>
      <c r="BII29" s="210"/>
      <c r="BIJ29" s="211"/>
      <c r="BIK29" s="149"/>
      <c r="BIS29" s="149"/>
      <c r="BIV29" s="171"/>
      <c r="BIW29" s="171"/>
      <c r="BIX29" s="149"/>
      <c r="BIZ29" s="152"/>
      <c r="BJB29" s="152"/>
      <c r="BJC29" s="212"/>
      <c r="BJD29" s="210"/>
      <c r="BJE29" s="211"/>
      <c r="BJF29" s="149"/>
      <c r="BJN29" s="149"/>
      <c r="BJQ29" s="171"/>
      <c r="BJR29" s="171"/>
      <c r="BJS29" s="149"/>
      <c r="BJU29" s="152"/>
      <c r="BJW29" s="152"/>
      <c r="BJX29" s="212"/>
      <c r="BJY29" s="210"/>
      <c r="BJZ29" s="211"/>
      <c r="BKA29" s="149"/>
      <c r="BKI29" s="149"/>
      <c r="BKL29" s="171"/>
      <c r="BKM29" s="171"/>
      <c r="BKN29" s="149"/>
      <c r="BKP29" s="152"/>
      <c r="BKR29" s="152"/>
      <c r="BKS29" s="212"/>
      <c r="BKT29" s="210"/>
      <c r="BKU29" s="211"/>
      <c r="BKV29" s="149"/>
      <c r="BLD29" s="149"/>
      <c r="BLG29" s="171"/>
      <c r="BLH29" s="171"/>
      <c r="BLI29" s="149"/>
      <c r="BLK29" s="152"/>
      <c r="BLM29" s="152"/>
      <c r="BLN29" s="212"/>
      <c r="BLO29" s="210"/>
      <c r="BLP29" s="211"/>
      <c r="BLQ29" s="149"/>
      <c r="BLY29" s="149"/>
      <c r="BMB29" s="171"/>
      <c r="BMC29" s="171"/>
      <c r="BMD29" s="149"/>
      <c r="BMF29" s="152"/>
      <c r="BMH29" s="152"/>
      <c r="BMI29" s="212"/>
      <c r="BMJ29" s="210"/>
      <c r="BMK29" s="211"/>
      <c r="BML29" s="149"/>
      <c r="BMT29" s="149"/>
      <c r="BMW29" s="171"/>
      <c r="BMX29" s="171"/>
      <c r="BMY29" s="149"/>
      <c r="BNA29" s="152"/>
      <c r="BNC29" s="152"/>
      <c r="BND29" s="212"/>
      <c r="BNE29" s="210"/>
      <c r="BNF29" s="211"/>
      <c r="BNG29" s="149"/>
      <c r="BNO29" s="149"/>
      <c r="BNR29" s="171"/>
      <c r="BNS29" s="171"/>
      <c r="BNT29" s="149"/>
      <c r="BNV29" s="152"/>
      <c r="BNX29" s="152"/>
      <c r="BNY29" s="212"/>
      <c r="BNZ29" s="210"/>
      <c r="BOA29" s="211"/>
      <c r="BOB29" s="149"/>
      <c r="BOJ29" s="149"/>
      <c r="BOM29" s="171"/>
      <c r="BON29" s="171"/>
      <c r="BOO29" s="149"/>
      <c r="BOQ29" s="152"/>
      <c r="BOS29" s="152"/>
      <c r="BOT29" s="212"/>
      <c r="BOU29" s="210"/>
      <c r="BOV29" s="211"/>
      <c r="BOW29" s="149"/>
      <c r="BPE29" s="149"/>
      <c r="BPH29" s="171"/>
      <c r="BPI29" s="171"/>
      <c r="BPJ29" s="149"/>
      <c r="BPL29" s="152"/>
      <c r="BPN29" s="152"/>
      <c r="BPO29" s="212"/>
      <c r="BPP29" s="210"/>
      <c r="BPQ29" s="211"/>
      <c r="BPR29" s="149"/>
      <c r="BPZ29" s="149"/>
      <c r="BQC29" s="171"/>
      <c r="BQD29" s="171"/>
      <c r="BQE29" s="149"/>
      <c r="BQG29" s="152"/>
      <c r="BQI29" s="152"/>
      <c r="BQJ29" s="212"/>
      <c r="BQK29" s="210"/>
      <c r="BQL29" s="211"/>
      <c r="BQM29" s="149"/>
      <c r="BQU29" s="149"/>
      <c r="BQX29" s="171"/>
      <c r="BQY29" s="171"/>
      <c r="BQZ29" s="149"/>
      <c r="BRB29" s="152"/>
      <c r="BRD29" s="152"/>
      <c r="BRE29" s="212"/>
      <c r="BRF29" s="210"/>
      <c r="BRG29" s="211"/>
      <c r="BRH29" s="149"/>
      <c r="BRP29" s="149"/>
      <c r="BRS29" s="171"/>
      <c r="BRT29" s="171"/>
      <c r="BRU29" s="149"/>
      <c r="BRW29" s="152"/>
      <c r="BRY29" s="152"/>
      <c r="BRZ29" s="212"/>
      <c r="BSA29" s="210"/>
      <c r="BSB29" s="211"/>
      <c r="BSC29" s="149"/>
      <c r="BSK29" s="149"/>
      <c r="BSN29" s="171"/>
      <c r="BSO29" s="171"/>
      <c r="BSP29" s="149"/>
      <c r="BSR29" s="152"/>
      <c r="BST29" s="152"/>
      <c r="BSU29" s="212"/>
      <c r="BSV29" s="210"/>
      <c r="BSW29" s="211"/>
      <c r="BSX29" s="149"/>
      <c r="BTF29" s="149"/>
      <c r="BTI29" s="171"/>
      <c r="BTJ29" s="171"/>
      <c r="BTK29" s="149"/>
      <c r="BTM29" s="152"/>
      <c r="BTO29" s="152"/>
      <c r="BTP29" s="212"/>
      <c r="BTQ29" s="210"/>
      <c r="BTR29" s="211"/>
      <c r="BTS29" s="149"/>
      <c r="BUA29" s="149"/>
      <c r="BUD29" s="171"/>
      <c r="BUE29" s="171"/>
      <c r="BUF29" s="149"/>
      <c r="BUH29" s="152"/>
      <c r="BUJ29" s="152"/>
      <c r="BUK29" s="212"/>
      <c r="BUL29" s="210"/>
      <c r="BUM29" s="211"/>
      <c r="BUN29" s="149"/>
      <c r="BUV29" s="149"/>
      <c r="BUY29" s="171"/>
      <c r="BUZ29" s="171"/>
      <c r="BVA29" s="149"/>
      <c r="BVC29" s="152"/>
      <c r="BVE29" s="152"/>
      <c r="BVF29" s="212"/>
      <c r="BVG29" s="210"/>
      <c r="BVH29" s="211"/>
      <c r="BVI29" s="149"/>
      <c r="BVQ29" s="149"/>
      <c r="BVT29" s="171"/>
      <c r="BVU29" s="171"/>
      <c r="BVV29" s="149"/>
      <c r="BVX29" s="152"/>
      <c r="BVZ29" s="152"/>
      <c r="BWA29" s="212"/>
      <c r="BWB29" s="210"/>
      <c r="BWC29" s="211"/>
      <c r="BWD29" s="149"/>
      <c r="BWL29" s="149"/>
      <c r="BWO29" s="171"/>
      <c r="BWP29" s="171"/>
      <c r="BWQ29" s="149"/>
      <c r="BWS29" s="152"/>
      <c r="BWU29" s="152"/>
      <c r="BWV29" s="212"/>
      <c r="BWW29" s="210"/>
      <c r="BWX29" s="211"/>
      <c r="BWY29" s="149"/>
      <c r="BXG29" s="149"/>
      <c r="BXJ29" s="171"/>
      <c r="BXK29" s="171"/>
      <c r="BXL29" s="149"/>
      <c r="BXN29" s="152"/>
      <c r="BXP29" s="152"/>
      <c r="BXQ29" s="212"/>
      <c r="BXR29" s="210"/>
      <c r="BXS29" s="211"/>
      <c r="BXT29" s="149"/>
      <c r="BYB29" s="149"/>
      <c r="BYE29" s="171"/>
      <c r="BYF29" s="171"/>
      <c r="BYG29" s="149"/>
      <c r="BYI29" s="152"/>
      <c r="BYK29" s="152"/>
      <c r="BYL29" s="212"/>
      <c r="BYM29" s="210"/>
      <c r="BYN29" s="211"/>
      <c r="BYO29" s="149"/>
      <c r="BYW29" s="149"/>
      <c r="BYZ29" s="171"/>
      <c r="BZA29" s="171"/>
      <c r="BZB29" s="149"/>
      <c r="BZD29" s="152"/>
      <c r="BZF29" s="152"/>
      <c r="BZG29" s="212"/>
      <c r="BZH29" s="210"/>
      <c r="BZI29" s="211"/>
      <c r="BZJ29" s="149"/>
      <c r="BZR29" s="149"/>
      <c r="BZU29" s="171"/>
      <c r="BZV29" s="171"/>
      <c r="BZW29" s="149"/>
      <c r="BZY29" s="152"/>
      <c r="CAA29" s="152"/>
      <c r="CAB29" s="212"/>
      <c r="CAC29" s="210"/>
      <c r="CAD29" s="211"/>
      <c r="CAE29" s="149"/>
      <c r="CAM29" s="149"/>
      <c r="CAP29" s="171"/>
      <c r="CAQ29" s="171"/>
      <c r="CAR29" s="149"/>
      <c r="CAT29" s="152"/>
      <c r="CAV29" s="152"/>
      <c r="CAW29" s="212"/>
      <c r="CAX29" s="210"/>
      <c r="CAY29" s="211"/>
      <c r="CAZ29" s="149"/>
      <c r="CBH29" s="149"/>
      <c r="CBK29" s="171"/>
      <c r="CBL29" s="171"/>
      <c r="CBM29" s="149"/>
      <c r="CBO29" s="152"/>
      <c r="CBQ29" s="152"/>
      <c r="CBR29" s="212"/>
      <c r="CBS29" s="210"/>
      <c r="CBT29" s="211"/>
      <c r="CBU29" s="149"/>
      <c r="CCC29" s="149"/>
      <c r="CCF29" s="171"/>
      <c r="CCG29" s="171"/>
      <c r="CCH29" s="149"/>
      <c r="CCJ29" s="152"/>
      <c r="CCL29" s="152"/>
      <c r="CCM29" s="212"/>
      <c r="CCN29" s="210"/>
      <c r="CCO29" s="211"/>
      <c r="CCP29" s="149"/>
      <c r="CCX29" s="149"/>
      <c r="CDA29" s="171"/>
      <c r="CDB29" s="171"/>
      <c r="CDC29" s="149"/>
      <c r="CDE29" s="152"/>
      <c r="CDG29" s="152"/>
      <c r="CDH29" s="212"/>
      <c r="CDI29" s="210"/>
      <c r="CDJ29" s="211"/>
      <c r="CDK29" s="149"/>
      <c r="CDS29" s="149"/>
      <c r="CDV29" s="171"/>
      <c r="CDW29" s="171"/>
      <c r="CDX29" s="149"/>
      <c r="CDZ29" s="152"/>
      <c r="CEB29" s="152"/>
      <c r="CEC29" s="212"/>
      <c r="CED29" s="210"/>
      <c r="CEE29" s="211"/>
      <c r="CEF29" s="149"/>
      <c r="CEN29" s="149"/>
      <c r="CEQ29" s="171"/>
      <c r="CER29" s="171"/>
      <c r="CES29" s="149"/>
      <c r="CEU29" s="152"/>
      <c r="CEW29" s="152"/>
      <c r="CEX29" s="212"/>
      <c r="CEY29" s="210"/>
      <c r="CEZ29" s="211"/>
      <c r="CFA29" s="149"/>
      <c r="CFI29" s="149"/>
      <c r="CFL29" s="171"/>
      <c r="CFM29" s="171"/>
      <c r="CFN29" s="149"/>
      <c r="CFP29" s="152"/>
      <c r="CFR29" s="152"/>
      <c r="CFS29" s="212"/>
      <c r="CFT29" s="210"/>
      <c r="CFU29" s="211"/>
      <c r="CFV29" s="149"/>
      <c r="CGD29" s="149"/>
      <c r="CGG29" s="171"/>
      <c r="CGH29" s="171"/>
      <c r="CGI29" s="149"/>
      <c r="CGK29" s="152"/>
      <c r="CGM29" s="152"/>
      <c r="CGN29" s="212"/>
      <c r="CGO29" s="210"/>
      <c r="CGP29" s="211"/>
      <c r="CGQ29" s="149"/>
      <c r="CGY29" s="149"/>
      <c r="CHB29" s="171"/>
      <c r="CHC29" s="171"/>
      <c r="CHD29" s="149"/>
      <c r="CHF29" s="152"/>
      <c r="CHH29" s="152"/>
      <c r="CHI29" s="212"/>
      <c r="CHJ29" s="210"/>
      <c r="CHK29" s="211"/>
      <c r="CHL29" s="149"/>
      <c r="CHT29" s="149"/>
      <c r="CHW29" s="171"/>
      <c r="CHX29" s="171"/>
      <c r="CHY29" s="149"/>
      <c r="CIA29" s="152"/>
      <c r="CIC29" s="152"/>
      <c r="CID29" s="212"/>
      <c r="CIE29" s="210"/>
      <c r="CIF29" s="211"/>
      <c r="CIG29" s="149"/>
      <c r="CIO29" s="149"/>
      <c r="CIR29" s="171"/>
      <c r="CIS29" s="171"/>
      <c r="CIT29" s="149"/>
      <c r="CIV29" s="152"/>
      <c r="CIX29" s="152"/>
      <c r="CIY29" s="212"/>
      <c r="CIZ29" s="210"/>
      <c r="CJA29" s="211"/>
      <c r="CJB29" s="149"/>
      <c r="CJJ29" s="149"/>
      <c r="CJM29" s="171"/>
      <c r="CJN29" s="171"/>
      <c r="CJO29" s="149"/>
      <c r="CJQ29" s="152"/>
      <c r="CJS29" s="152"/>
      <c r="CJT29" s="212"/>
      <c r="CJU29" s="210"/>
      <c r="CJV29" s="211"/>
      <c r="CJW29" s="149"/>
      <c r="CKE29" s="149"/>
      <c r="CKH29" s="171"/>
      <c r="CKI29" s="171"/>
      <c r="CKJ29" s="149"/>
      <c r="CKL29" s="152"/>
      <c r="CKN29" s="152"/>
      <c r="CKO29" s="212"/>
      <c r="CKP29" s="210"/>
      <c r="CKQ29" s="211"/>
      <c r="CKR29" s="149"/>
      <c r="CKZ29" s="149"/>
      <c r="CLC29" s="171"/>
      <c r="CLD29" s="171"/>
      <c r="CLE29" s="149"/>
      <c r="CLG29" s="152"/>
      <c r="CLI29" s="152"/>
      <c r="CLJ29" s="212"/>
      <c r="CLK29" s="210"/>
      <c r="CLL29" s="211"/>
      <c r="CLM29" s="149"/>
      <c r="CLU29" s="149"/>
      <c r="CLX29" s="171"/>
      <c r="CLY29" s="171"/>
      <c r="CLZ29" s="149"/>
      <c r="CMB29" s="152"/>
      <c r="CMD29" s="152"/>
      <c r="CME29" s="212"/>
      <c r="CMF29" s="210"/>
      <c r="CMG29" s="211"/>
      <c r="CMH29" s="149"/>
      <c r="CMP29" s="149"/>
      <c r="CMS29" s="171"/>
      <c r="CMT29" s="171"/>
      <c r="CMU29" s="149"/>
      <c r="CMW29" s="152"/>
      <c r="CMY29" s="152"/>
      <c r="CMZ29" s="212"/>
      <c r="CNA29" s="210"/>
      <c r="CNB29" s="211"/>
      <c r="CNC29" s="149"/>
      <c r="CNK29" s="149"/>
      <c r="CNN29" s="171"/>
      <c r="CNO29" s="171"/>
      <c r="CNP29" s="149"/>
      <c r="CNR29" s="152"/>
      <c r="CNT29" s="152"/>
      <c r="CNU29" s="212"/>
      <c r="CNV29" s="210"/>
      <c r="CNW29" s="211"/>
      <c r="CNX29" s="149"/>
      <c r="COF29" s="149"/>
      <c r="COI29" s="171"/>
      <c r="COJ29" s="171"/>
      <c r="COK29" s="149"/>
      <c r="COM29" s="152"/>
      <c r="COO29" s="152"/>
      <c r="COP29" s="212"/>
      <c r="COQ29" s="210"/>
      <c r="COR29" s="211"/>
      <c r="COS29" s="149"/>
      <c r="CPA29" s="149"/>
      <c r="CPD29" s="171"/>
      <c r="CPE29" s="171"/>
      <c r="CPF29" s="149"/>
      <c r="CPH29" s="152"/>
      <c r="CPJ29" s="152"/>
      <c r="CPK29" s="212"/>
      <c r="CPL29" s="210"/>
      <c r="CPM29" s="211"/>
      <c r="CPN29" s="149"/>
      <c r="CPV29" s="149"/>
      <c r="CPY29" s="171"/>
      <c r="CPZ29" s="171"/>
      <c r="CQA29" s="149"/>
      <c r="CQC29" s="152"/>
      <c r="CQE29" s="152"/>
      <c r="CQF29" s="212"/>
      <c r="CQG29" s="210"/>
      <c r="CQH29" s="211"/>
      <c r="CQI29" s="149"/>
      <c r="CQQ29" s="149"/>
      <c r="CQT29" s="171"/>
      <c r="CQU29" s="171"/>
      <c r="CQV29" s="149"/>
      <c r="CQX29" s="152"/>
      <c r="CQZ29" s="152"/>
      <c r="CRA29" s="212"/>
      <c r="CRB29" s="210"/>
      <c r="CRC29" s="211"/>
      <c r="CRD29" s="149"/>
      <c r="CRL29" s="149"/>
      <c r="CRO29" s="171"/>
      <c r="CRP29" s="171"/>
      <c r="CRQ29" s="149"/>
      <c r="CRS29" s="152"/>
      <c r="CRU29" s="152"/>
      <c r="CRV29" s="212"/>
      <c r="CRW29" s="210"/>
      <c r="CRX29" s="211"/>
      <c r="CRY29" s="149"/>
      <c r="CSG29" s="149"/>
      <c r="CSJ29" s="171"/>
      <c r="CSK29" s="171"/>
      <c r="CSL29" s="149"/>
      <c r="CSN29" s="152"/>
      <c r="CSP29" s="152"/>
      <c r="CSQ29" s="212"/>
      <c r="CSR29" s="210"/>
      <c r="CSS29" s="211"/>
      <c r="CST29" s="149"/>
      <c r="CTB29" s="149"/>
      <c r="CTE29" s="171"/>
      <c r="CTF29" s="171"/>
      <c r="CTG29" s="149"/>
      <c r="CTI29" s="152"/>
      <c r="CTK29" s="152"/>
      <c r="CTL29" s="212"/>
      <c r="CTM29" s="210"/>
      <c r="CTN29" s="211"/>
      <c r="CTO29" s="149"/>
      <c r="CTW29" s="149"/>
      <c r="CTZ29" s="171"/>
      <c r="CUA29" s="171"/>
      <c r="CUB29" s="149"/>
      <c r="CUD29" s="152"/>
      <c r="CUF29" s="152"/>
      <c r="CUG29" s="212"/>
      <c r="CUH29" s="210"/>
      <c r="CUI29" s="211"/>
      <c r="CUJ29" s="149"/>
      <c r="CUR29" s="149"/>
      <c r="CUU29" s="171"/>
      <c r="CUV29" s="171"/>
      <c r="CUW29" s="149"/>
      <c r="CUY29" s="152"/>
      <c r="CVA29" s="152"/>
      <c r="CVB29" s="212"/>
      <c r="CVC29" s="210"/>
      <c r="CVD29" s="211"/>
      <c r="CVE29" s="149"/>
      <c r="CVM29" s="149"/>
      <c r="CVP29" s="171"/>
      <c r="CVQ29" s="171"/>
      <c r="CVR29" s="149"/>
      <c r="CVT29" s="152"/>
      <c r="CVV29" s="152"/>
      <c r="CVW29" s="212"/>
      <c r="CVX29" s="210"/>
      <c r="CVY29" s="211"/>
      <c r="CVZ29" s="149"/>
      <c r="CWH29" s="149"/>
      <c r="CWK29" s="171"/>
      <c r="CWL29" s="171"/>
      <c r="CWM29" s="149"/>
      <c r="CWO29" s="152"/>
      <c r="CWQ29" s="152"/>
      <c r="CWR29" s="212"/>
      <c r="CWS29" s="210"/>
      <c r="CWT29" s="211"/>
      <c r="CWU29" s="149"/>
      <c r="CXC29" s="149"/>
      <c r="CXF29" s="171"/>
      <c r="CXG29" s="171"/>
      <c r="CXH29" s="149"/>
      <c r="CXJ29" s="152"/>
      <c r="CXL29" s="152"/>
      <c r="CXM29" s="212"/>
      <c r="CXN29" s="210"/>
      <c r="CXO29" s="211"/>
      <c r="CXP29" s="149"/>
      <c r="CXX29" s="149"/>
      <c r="CYA29" s="171"/>
      <c r="CYB29" s="171"/>
      <c r="CYC29" s="149"/>
      <c r="CYE29" s="152"/>
      <c r="CYG29" s="152"/>
      <c r="CYH29" s="212"/>
      <c r="CYI29" s="210"/>
      <c r="CYJ29" s="211"/>
      <c r="CYK29" s="149"/>
      <c r="CYS29" s="149"/>
      <c r="CYV29" s="171"/>
      <c r="CYW29" s="171"/>
      <c r="CYX29" s="149"/>
      <c r="CYZ29" s="152"/>
      <c r="CZB29" s="152"/>
      <c r="CZC29" s="212"/>
      <c r="CZD29" s="210"/>
      <c r="CZE29" s="211"/>
      <c r="CZF29" s="149"/>
      <c r="CZN29" s="149"/>
      <c r="CZQ29" s="171"/>
      <c r="CZR29" s="171"/>
      <c r="CZS29" s="149"/>
      <c r="CZU29" s="152"/>
      <c r="CZW29" s="152"/>
      <c r="CZX29" s="212"/>
      <c r="CZY29" s="210"/>
      <c r="CZZ29" s="211"/>
      <c r="DAA29" s="149"/>
      <c r="DAI29" s="149"/>
      <c r="DAL29" s="171"/>
      <c r="DAM29" s="171"/>
      <c r="DAN29" s="149"/>
      <c r="DAP29" s="152"/>
      <c r="DAR29" s="152"/>
      <c r="DAS29" s="212"/>
      <c r="DAT29" s="210"/>
      <c r="DAU29" s="211"/>
      <c r="DAV29" s="149"/>
      <c r="DBD29" s="149"/>
      <c r="DBG29" s="171"/>
      <c r="DBH29" s="171"/>
      <c r="DBI29" s="149"/>
      <c r="DBK29" s="152"/>
      <c r="DBM29" s="152"/>
      <c r="DBN29" s="212"/>
      <c r="DBO29" s="210"/>
      <c r="DBP29" s="211"/>
      <c r="DBQ29" s="149"/>
      <c r="DBY29" s="149"/>
      <c r="DCB29" s="171"/>
      <c r="DCC29" s="171"/>
      <c r="DCD29" s="149"/>
      <c r="DCF29" s="152"/>
      <c r="DCH29" s="152"/>
      <c r="DCI29" s="212"/>
      <c r="DCJ29" s="210"/>
      <c r="DCK29" s="211"/>
      <c r="DCL29" s="149"/>
      <c r="DCT29" s="149"/>
      <c r="DCW29" s="171"/>
      <c r="DCX29" s="171"/>
      <c r="DCY29" s="149"/>
      <c r="DDA29" s="152"/>
      <c r="DDC29" s="152"/>
      <c r="DDD29" s="212"/>
      <c r="DDE29" s="210"/>
      <c r="DDF29" s="211"/>
      <c r="DDG29" s="149"/>
      <c r="DDO29" s="149"/>
      <c r="DDR29" s="171"/>
      <c r="DDS29" s="171"/>
      <c r="DDT29" s="149"/>
      <c r="DDV29" s="152"/>
      <c r="DDX29" s="152"/>
      <c r="DDY29" s="212"/>
      <c r="DDZ29" s="210"/>
      <c r="DEA29" s="211"/>
      <c r="DEB29" s="149"/>
      <c r="DEJ29" s="149"/>
      <c r="DEM29" s="171"/>
      <c r="DEN29" s="171"/>
      <c r="DEO29" s="149"/>
      <c r="DEQ29" s="152"/>
      <c r="DES29" s="152"/>
      <c r="DET29" s="212"/>
      <c r="DEU29" s="210"/>
      <c r="DEV29" s="211"/>
      <c r="DEW29" s="149"/>
      <c r="DFE29" s="149"/>
      <c r="DFH29" s="171"/>
      <c r="DFI29" s="171"/>
      <c r="DFJ29" s="149"/>
      <c r="DFL29" s="152"/>
      <c r="DFN29" s="152"/>
      <c r="DFO29" s="212"/>
      <c r="DFP29" s="210"/>
      <c r="DFQ29" s="211"/>
      <c r="DFR29" s="149"/>
      <c r="DFZ29" s="149"/>
      <c r="DGC29" s="171"/>
      <c r="DGD29" s="171"/>
      <c r="DGE29" s="149"/>
      <c r="DGG29" s="152"/>
      <c r="DGI29" s="152"/>
      <c r="DGJ29" s="212"/>
      <c r="DGK29" s="210"/>
      <c r="DGL29" s="211"/>
      <c r="DGM29" s="149"/>
      <c r="DGU29" s="149"/>
      <c r="DGX29" s="171"/>
      <c r="DGY29" s="171"/>
      <c r="DGZ29" s="149"/>
      <c r="DHB29" s="152"/>
      <c r="DHD29" s="152"/>
      <c r="DHE29" s="212"/>
      <c r="DHF29" s="210"/>
      <c r="DHG29" s="211"/>
      <c r="DHH29" s="149"/>
      <c r="DHP29" s="149"/>
      <c r="DHS29" s="171"/>
      <c r="DHT29" s="171"/>
      <c r="DHU29" s="149"/>
      <c r="DHW29" s="152"/>
      <c r="DHY29" s="152"/>
      <c r="DHZ29" s="212"/>
      <c r="DIA29" s="210"/>
      <c r="DIB29" s="211"/>
      <c r="DIC29" s="149"/>
      <c r="DIK29" s="149"/>
      <c r="DIN29" s="171"/>
      <c r="DIO29" s="171"/>
      <c r="DIP29" s="149"/>
      <c r="DIR29" s="152"/>
      <c r="DIT29" s="152"/>
      <c r="DIU29" s="212"/>
      <c r="DIV29" s="210"/>
      <c r="DIW29" s="211"/>
      <c r="DIX29" s="149"/>
      <c r="DJF29" s="149"/>
      <c r="DJI29" s="171"/>
      <c r="DJJ29" s="171"/>
      <c r="DJK29" s="149"/>
      <c r="DJM29" s="152"/>
      <c r="DJO29" s="152"/>
      <c r="DJP29" s="212"/>
      <c r="DJQ29" s="210"/>
      <c r="DJR29" s="211"/>
      <c r="DJS29" s="149"/>
      <c r="DKA29" s="149"/>
      <c r="DKD29" s="171"/>
      <c r="DKE29" s="171"/>
      <c r="DKF29" s="149"/>
      <c r="DKH29" s="152"/>
      <c r="DKJ29" s="152"/>
      <c r="DKK29" s="212"/>
      <c r="DKL29" s="210"/>
      <c r="DKM29" s="211"/>
      <c r="DKN29" s="149"/>
      <c r="DKV29" s="149"/>
      <c r="DKY29" s="171"/>
      <c r="DKZ29" s="171"/>
      <c r="DLA29" s="149"/>
      <c r="DLC29" s="152"/>
      <c r="DLE29" s="152"/>
      <c r="DLF29" s="212"/>
      <c r="DLG29" s="210"/>
      <c r="DLH29" s="211"/>
      <c r="DLI29" s="149"/>
      <c r="DLQ29" s="149"/>
      <c r="DLT29" s="171"/>
      <c r="DLU29" s="171"/>
      <c r="DLV29" s="149"/>
      <c r="DLX29" s="152"/>
      <c r="DLZ29" s="152"/>
      <c r="DMA29" s="212"/>
      <c r="DMB29" s="210"/>
      <c r="DMC29" s="211"/>
      <c r="DMD29" s="149"/>
      <c r="DML29" s="149"/>
      <c r="DMO29" s="171"/>
      <c r="DMP29" s="171"/>
      <c r="DMQ29" s="149"/>
      <c r="DMS29" s="152"/>
      <c r="DMU29" s="152"/>
      <c r="DMV29" s="212"/>
      <c r="DMW29" s="210"/>
      <c r="DMX29" s="211"/>
      <c r="DMY29" s="149"/>
      <c r="DNG29" s="149"/>
      <c r="DNJ29" s="171"/>
      <c r="DNK29" s="171"/>
      <c r="DNL29" s="149"/>
      <c r="DNN29" s="152"/>
      <c r="DNP29" s="152"/>
      <c r="DNQ29" s="212"/>
      <c r="DNR29" s="210"/>
      <c r="DNS29" s="211"/>
      <c r="DNT29" s="149"/>
      <c r="DOB29" s="149"/>
      <c r="DOE29" s="171"/>
      <c r="DOF29" s="171"/>
      <c r="DOG29" s="149"/>
      <c r="DOI29" s="152"/>
      <c r="DOK29" s="152"/>
      <c r="DOL29" s="212"/>
      <c r="DOM29" s="210"/>
      <c r="DON29" s="211"/>
      <c r="DOO29" s="149"/>
      <c r="DOW29" s="149"/>
      <c r="DOZ29" s="171"/>
      <c r="DPA29" s="171"/>
      <c r="DPB29" s="149"/>
      <c r="DPD29" s="152"/>
      <c r="DPF29" s="152"/>
      <c r="DPG29" s="212"/>
      <c r="DPH29" s="210"/>
      <c r="DPI29" s="211"/>
      <c r="DPJ29" s="149"/>
      <c r="DPR29" s="149"/>
      <c r="DPU29" s="171"/>
      <c r="DPV29" s="171"/>
      <c r="DPW29" s="149"/>
      <c r="DPY29" s="152"/>
      <c r="DQA29" s="152"/>
      <c r="DQB29" s="212"/>
      <c r="DQC29" s="210"/>
      <c r="DQD29" s="211"/>
      <c r="DQE29" s="149"/>
      <c r="DQM29" s="149"/>
      <c r="DQP29" s="171"/>
      <c r="DQQ29" s="171"/>
      <c r="DQR29" s="149"/>
      <c r="DQT29" s="152"/>
      <c r="DQV29" s="152"/>
      <c r="DQW29" s="212"/>
      <c r="DQX29" s="210"/>
      <c r="DQY29" s="211"/>
      <c r="DQZ29" s="149"/>
      <c r="DRH29" s="149"/>
      <c r="DRK29" s="171"/>
      <c r="DRL29" s="171"/>
      <c r="DRM29" s="149"/>
      <c r="DRO29" s="152"/>
      <c r="DRQ29" s="152"/>
      <c r="DRR29" s="212"/>
      <c r="DRS29" s="210"/>
      <c r="DRT29" s="211"/>
      <c r="DRU29" s="149"/>
      <c r="DSC29" s="149"/>
      <c r="DSF29" s="171"/>
      <c r="DSG29" s="171"/>
      <c r="DSH29" s="149"/>
      <c r="DSJ29" s="152"/>
      <c r="DSL29" s="152"/>
      <c r="DSM29" s="212"/>
      <c r="DSN29" s="210"/>
      <c r="DSO29" s="211"/>
      <c r="DSP29" s="149"/>
      <c r="DSX29" s="149"/>
      <c r="DTA29" s="171"/>
      <c r="DTB29" s="171"/>
      <c r="DTC29" s="149"/>
      <c r="DTE29" s="152"/>
      <c r="DTG29" s="152"/>
      <c r="DTH29" s="212"/>
      <c r="DTI29" s="210"/>
      <c r="DTJ29" s="211"/>
      <c r="DTK29" s="149"/>
      <c r="DTS29" s="149"/>
      <c r="DTV29" s="171"/>
      <c r="DTW29" s="171"/>
      <c r="DTX29" s="149"/>
      <c r="DTZ29" s="152"/>
      <c r="DUB29" s="152"/>
      <c r="DUC29" s="212"/>
      <c r="DUD29" s="210"/>
      <c r="DUE29" s="211"/>
      <c r="DUF29" s="149"/>
      <c r="DUN29" s="149"/>
      <c r="DUQ29" s="171"/>
      <c r="DUR29" s="171"/>
      <c r="DUS29" s="149"/>
      <c r="DUU29" s="152"/>
      <c r="DUW29" s="152"/>
      <c r="DUX29" s="212"/>
      <c r="DUY29" s="210"/>
      <c r="DUZ29" s="211"/>
      <c r="DVA29" s="149"/>
      <c r="DVI29" s="149"/>
      <c r="DVL29" s="171"/>
      <c r="DVM29" s="171"/>
      <c r="DVN29" s="149"/>
      <c r="DVP29" s="152"/>
      <c r="DVR29" s="152"/>
      <c r="DVS29" s="212"/>
      <c r="DVT29" s="210"/>
      <c r="DVU29" s="211"/>
      <c r="DVV29" s="149"/>
      <c r="DWD29" s="149"/>
      <c r="DWG29" s="171"/>
      <c r="DWH29" s="171"/>
      <c r="DWI29" s="149"/>
      <c r="DWK29" s="152"/>
      <c r="DWM29" s="152"/>
      <c r="DWN29" s="212"/>
      <c r="DWO29" s="210"/>
      <c r="DWP29" s="211"/>
      <c r="DWQ29" s="149"/>
      <c r="DWY29" s="149"/>
      <c r="DXB29" s="171"/>
      <c r="DXC29" s="171"/>
      <c r="DXD29" s="149"/>
      <c r="DXF29" s="152"/>
      <c r="DXH29" s="152"/>
      <c r="DXI29" s="212"/>
      <c r="DXJ29" s="210"/>
      <c r="DXK29" s="211"/>
      <c r="DXL29" s="149"/>
      <c r="DXT29" s="149"/>
      <c r="DXW29" s="171"/>
      <c r="DXX29" s="171"/>
      <c r="DXY29" s="149"/>
      <c r="DYA29" s="152"/>
      <c r="DYC29" s="152"/>
      <c r="DYD29" s="212"/>
      <c r="DYE29" s="210"/>
      <c r="DYF29" s="211"/>
      <c r="DYG29" s="149"/>
      <c r="DYO29" s="149"/>
      <c r="DYR29" s="171"/>
      <c r="DYS29" s="171"/>
      <c r="DYT29" s="149"/>
      <c r="DYV29" s="152"/>
      <c r="DYX29" s="152"/>
      <c r="DYY29" s="212"/>
      <c r="DYZ29" s="210"/>
      <c r="DZA29" s="211"/>
      <c r="DZB29" s="149"/>
      <c r="DZJ29" s="149"/>
      <c r="DZM29" s="171"/>
      <c r="DZN29" s="171"/>
      <c r="DZO29" s="149"/>
      <c r="DZQ29" s="152"/>
      <c r="DZS29" s="152"/>
      <c r="DZT29" s="212"/>
      <c r="DZU29" s="210"/>
      <c r="DZV29" s="211"/>
      <c r="DZW29" s="149"/>
      <c r="EAE29" s="149"/>
      <c r="EAH29" s="171"/>
      <c r="EAI29" s="171"/>
      <c r="EAJ29" s="149"/>
      <c r="EAL29" s="152"/>
      <c r="EAN29" s="152"/>
      <c r="EAO29" s="212"/>
      <c r="EAP29" s="210"/>
      <c r="EAQ29" s="211"/>
      <c r="EAR29" s="149"/>
      <c r="EAZ29" s="149"/>
      <c r="EBC29" s="171"/>
      <c r="EBD29" s="171"/>
      <c r="EBE29" s="149"/>
      <c r="EBG29" s="152"/>
      <c r="EBI29" s="152"/>
      <c r="EBJ29" s="212"/>
      <c r="EBK29" s="210"/>
      <c r="EBL29" s="211"/>
      <c r="EBM29" s="149"/>
      <c r="EBU29" s="149"/>
      <c r="EBX29" s="171"/>
      <c r="EBY29" s="171"/>
      <c r="EBZ29" s="149"/>
      <c r="ECB29" s="152"/>
      <c r="ECD29" s="152"/>
      <c r="ECE29" s="212"/>
      <c r="ECF29" s="210"/>
      <c r="ECG29" s="211"/>
      <c r="ECH29" s="149"/>
      <c r="ECP29" s="149"/>
      <c r="ECS29" s="171"/>
      <c r="ECT29" s="171"/>
      <c r="ECU29" s="149"/>
      <c r="ECW29" s="152"/>
      <c r="ECY29" s="152"/>
      <c r="ECZ29" s="212"/>
      <c r="EDA29" s="210"/>
      <c r="EDB29" s="211"/>
      <c r="EDC29" s="149"/>
      <c r="EDK29" s="149"/>
      <c r="EDN29" s="171"/>
      <c r="EDO29" s="171"/>
      <c r="EDP29" s="149"/>
      <c r="EDR29" s="152"/>
      <c r="EDT29" s="152"/>
      <c r="EDU29" s="212"/>
      <c r="EDV29" s="210"/>
      <c r="EDW29" s="211"/>
      <c r="EDX29" s="149"/>
      <c r="EEF29" s="149"/>
      <c r="EEI29" s="171"/>
      <c r="EEJ29" s="171"/>
      <c r="EEK29" s="149"/>
      <c r="EEM29" s="152"/>
      <c r="EEO29" s="152"/>
      <c r="EEP29" s="212"/>
      <c r="EEQ29" s="210"/>
      <c r="EER29" s="211"/>
      <c r="EES29" s="149"/>
      <c r="EFA29" s="149"/>
      <c r="EFD29" s="171"/>
      <c r="EFE29" s="171"/>
      <c r="EFF29" s="149"/>
      <c r="EFH29" s="152"/>
      <c r="EFJ29" s="152"/>
      <c r="EFK29" s="212"/>
      <c r="EFL29" s="210"/>
      <c r="EFM29" s="211"/>
      <c r="EFN29" s="149"/>
      <c r="EFV29" s="149"/>
      <c r="EFY29" s="171"/>
      <c r="EFZ29" s="171"/>
      <c r="EGA29" s="149"/>
      <c r="EGC29" s="152"/>
      <c r="EGE29" s="152"/>
      <c r="EGF29" s="212"/>
      <c r="EGG29" s="210"/>
      <c r="EGH29" s="211"/>
      <c r="EGI29" s="149"/>
      <c r="EGQ29" s="149"/>
      <c r="EGT29" s="171"/>
      <c r="EGU29" s="171"/>
      <c r="EGV29" s="149"/>
      <c r="EGX29" s="152"/>
      <c r="EGZ29" s="152"/>
      <c r="EHA29" s="212"/>
      <c r="EHB29" s="210"/>
      <c r="EHC29" s="211"/>
      <c r="EHD29" s="149"/>
      <c r="EHL29" s="149"/>
      <c r="EHO29" s="171"/>
      <c r="EHP29" s="171"/>
      <c r="EHQ29" s="149"/>
      <c r="EHS29" s="152"/>
      <c r="EHU29" s="152"/>
      <c r="EHV29" s="212"/>
      <c r="EHW29" s="210"/>
      <c r="EHX29" s="211"/>
      <c r="EHY29" s="149"/>
      <c r="EIG29" s="149"/>
      <c r="EIJ29" s="171"/>
      <c r="EIK29" s="171"/>
      <c r="EIL29" s="149"/>
      <c r="EIN29" s="152"/>
      <c r="EIP29" s="152"/>
      <c r="EIQ29" s="212"/>
      <c r="EIR29" s="210"/>
      <c r="EIS29" s="211"/>
      <c r="EIT29" s="149"/>
      <c r="EJB29" s="149"/>
      <c r="EJE29" s="171"/>
      <c r="EJF29" s="171"/>
      <c r="EJG29" s="149"/>
      <c r="EJI29" s="152"/>
      <c r="EJK29" s="152"/>
      <c r="EJL29" s="212"/>
      <c r="EJM29" s="210"/>
      <c r="EJN29" s="211"/>
      <c r="EJO29" s="149"/>
      <c r="EJW29" s="149"/>
      <c r="EJZ29" s="171"/>
      <c r="EKA29" s="171"/>
      <c r="EKB29" s="149"/>
      <c r="EKD29" s="152"/>
      <c r="EKF29" s="152"/>
      <c r="EKG29" s="212"/>
      <c r="EKH29" s="210"/>
      <c r="EKI29" s="211"/>
      <c r="EKJ29" s="149"/>
      <c r="EKR29" s="149"/>
      <c r="EKU29" s="171"/>
      <c r="EKV29" s="171"/>
      <c r="EKW29" s="149"/>
      <c r="EKY29" s="152"/>
      <c r="ELA29" s="152"/>
      <c r="ELB29" s="212"/>
      <c r="ELC29" s="210"/>
      <c r="ELD29" s="211"/>
      <c r="ELE29" s="149"/>
      <c r="ELM29" s="149"/>
      <c r="ELP29" s="171"/>
      <c r="ELQ29" s="171"/>
      <c r="ELR29" s="149"/>
      <c r="ELT29" s="152"/>
      <c r="ELV29" s="152"/>
      <c r="ELW29" s="212"/>
      <c r="ELX29" s="210"/>
      <c r="ELY29" s="211"/>
      <c r="ELZ29" s="149"/>
      <c r="EMH29" s="149"/>
      <c r="EMK29" s="171"/>
      <c r="EML29" s="171"/>
      <c r="EMM29" s="149"/>
      <c r="EMO29" s="152"/>
      <c r="EMQ29" s="152"/>
      <c r="EMR29" s="212"/>
      <c r="EMS29" s="210"/>
      <c r="EMT29" s="211"/>
      <c r="EMU29" s="149"/>
      <c r="ENC29" s="149"/>
      <c r="ENF29" s="171"/>
      <c r="ENG29" s="171"/>
      <c r="ENH29" s="149"/>
      <c r="ENJ29" s="152"/>
      <c r="ENL29" s="152"/>
      <c r="ENM29" s="212"/>
      <c r="ENN29" s="210"/>
      <c r="ENO29" s="211"/>
      <c r="ENP29" s="149"/>
      <c r="ENX29" s="149"/>
      <c r="EOA29" s="171"/>
      <c r="EOB29" s="171"/>
      <c r="EOC29" s="149"/>
      <c r="EOE29" s="152"/>
      <c r="EOG29" s="152"/>
      <c r="EOH29" s="212"/>
      <c r="EOI29" s="210"/>
      <c r="EOJ29" s="211"/>
      <c r="EOK29" s="149"/>
      <c r="EOS29" s="149"/>
      <c r="EOV29" s="171"/>
      <c r="EOW29" s="171"/>
      <c r="EOX29" s="149"/>
      <c r="EOZ29" s="152"/>
      <c r="EPB29" s="152"/>
      <c r="EPC29" s="212"/>
      <c r="EPD29" s="210"/>
      <c r="EPE29" s="211"/>
      <c r="EPF29" s="149"/>
      <c r="EPN29" s="149"/>
      <c r="EPQ29" s="171"/>
      <c r="EPR29" s="171"/>
      <c r="EPS29" s="149"/>
      <c r="EPU29" s="152"/>
      <c r="EPW29" s="152"/>
      <c r="EPX29" s="212"/>
      <c r="EPY29" s="210"/>
      <c r="EPZ29" s="211"/>
      <c r="EQA29" s="149"/>
      <c r="EQI29" s="149"/>
      <c r="EQL29" s="171"/>
      <c r="EQM29" s="171"/>
      <c r="EQN29" s="149"/>
      <c r="EQP29" s="152"/>
      <c r="EQR29" s="152"/>
      <c r="EQS29" s="212"/>
      <c r="EQT29" s="210"/>
      <c r="EQU29" s="211"/>
      <c r="EQV29" s="149"/>
      <c r="ERD29" s="149"/>
      <c r="ERG29" s="171"/>
      <c r="ERH29" s="171"/>
      <c r="ERI29" s="149"/>
      <c r="ERK29" s="152"/>
      <c r="ERM29" s="152"/>
      <c r="ERN29" s="212"/>
      <c r="ERO29" s="210"/>
      <c r="ERP29" s="211"/>
      <c r="ERQ29" s="149"/>
      <c r="ERY29" s="149"/>
      <c r="ESB29" s="171"/>
      <c r="ESC29" s="171"/>
      <c r="ESD29" s="149"/>
      <c r="ESF29" s="152"/>
      <c r="ESH29" s="152"/>
      <c r="ESI29" s="212"/>
      <c r="ESJ29" s="210"/>
      <c r="ESK29" s="211"/>
      <c r="ESL29" s="149"/>
      <c r="EST29" s="149"/>
      <c r="ESW29" s="171"/>
      <c r="ESX29" s="171"/>
      <c r="ESY29" s="149"/>
      <c r="ETA29" s="152"/>
      <c r="ETC29" s="152"/>
      <c r="ETD29" s="212"/>
      <c r="ETE29" s="210"/>
      <c r="ETF29" s="211"/>
      <c r="ETG29" s="149"/>
      <c r="ETO29" s="149"/>
      <c r="ETR29" s="171"/>
      <c r="ETS29" s="171"/>
      <c r="ETT29" s="149"/>
      <c r="ETV29" s="152"/>
      <c r="ETX29" s="152"/>
      <c r="ETY29" s="212"/>
      <c r="ETZ29" s="210"/>
      <c r="EUA29" s="211"/>
      <c r="EUB29" s="149"/>
      <c r="EUJ29" s="149"/>
      <c r="EUM29" s="171"/>
      <c r="EUN29" s="171"/>
      <c r="EUO29" s="149"/>
      <c r="EUQ29" s="152"/>
      <c r="EUS29" s="152"/>
      <c r="EUT29" s="212"/>
      <c r="EUU29" s="210"/>
      <c r="EUV29" s="211"/>
      <c r="EUW29" s="149"/>
      <c r="EVE29" s="149"/>
      <c r="EVH29" s="171"/>
      <c r="EVI29" s="171"/>
      <c r="EVJ29" s="149"/>
      <c r="EVL29" s="152"/>
      <c r="EVN29" s="152"/>
      <c r="EVO29" s="212"/>
      <c r="EVP29" s="210"/>
      <c r="EVQ29" s="211"/>
      <c r="EVR29" s="149"/>
      <c r="EVZ29" s="149"/>
      <c r="EWC29" s="171"/>
      <c r="EWD29" s="171"/>
      <c r="EWE29" s="149"/>
      <c r="EWG29" s="152"/>
      <c r="EWI29" s="152"/>
      <c r="EWJ29" s="212"/>
      <c r="EWK29" s="210"/>
      <c r="EWL29" s="211"/>
      <c r="EWM29" s="149"/>
      <c r="EWU29" s="149"/>
      <c r="EWX29" s="171"/>
      <c r="EWY29" s="171"/>
      <c r="EWZ29" s="149"/>
      <c r="EXB29" s="152"/>
      <c r="EXD29" s="152"/>
      <c r="EXE29" s="212"/>
      <c r="EXF29" s="210"/>
      <c r="EXG29" s="211"/>
      <c r="EXH29" s="149"/>
      <c r="EXP29" s="149"/>
      <c r="EXS29" s="171"/>
      <c r="EXT29" s="171"/>
      <c r="EXU29" s="149"/>
      <c r="EXW29" s="152"/>
      <c r="EXY29" s="152"/>
      <c r="EXZ29" s="212"/>
      <c r="EYA29" s="210"/>
      <c r="EYB29" s="211"/>
      <c r="EYC29" s="149"/>
      <c r="EYK29" s="149"/>
      <c r="EYN29" s="171"/>
      <c r="EYO29" s="171"/>
      <c r="EYP29" s="149"/>
      <c r="EYR29" s="152"/>
      <c r="EYT29" s="152"/>
      <c r="EYU29" s="212"/>
      <c r="EYV29" s="210"/>
      <c r="EYW29" s="211"/>
      <c r="EYX29" s="149"/>
      <c r="EZF29" s="149"/>
      <c r="EZI29" s="171"/>
      <c r="EZJ29" s="171"/>
      <c r="EZK29" s="149"/>
      <c r="EZM29" s="152"/>
      <c r="EZO29" s="152"/>
      <c r="EZP29" s="212"/>
      <c r="EZQ29" s="210"/>
      <c r="EZR29" s="211"/>
      <c r="EZS29" s="149"/>
      <c r="FAA29" s="149"/>
      <c r="FAD29" s="171"/>
      <c r="FAE29" s="171"/>
      <c r="FAF29" s="149"/>
      <c r="FAH29" s="152"/>
      <c r="FAJ29" s="152"/>
      <c r="FAK29" s="212"/>
      <c r="FAL29" s="210"/>
      <c r="FAM29" s="211"/>
      <c r="FAN29" s="149"/>
      <c r="FAV29" s="149"/>
      <c r="FAY29" s="171"/>
      <c r="FAZ29" s="171"/>
      <c r="FBA29" s="149"/>
      <c r="FBC29" s="152"/>
      <c r="FBE29" s="152"/>
      <c r="FBF29" s="212"/>
      <c r="FBG29" s="210"/>
      <c r="FBH29" s="211"/>
      <c r="FBI29" s="149"/>
      <c r="FBQ29" s="149"/>
      <c r="FBT29" s="171"/>
      <c r="FBU29" s="171"/>
      <c r="FBV29" s="149"/>
      <c r="FBX29" s="152"/>
      <c r="FBZ29" s="152"/>
      <c r="FCA29" s="212"/>
      <c r="FCB29" s="210"/>
      <c r="FCC29" s="211"/>
      <c r="FCD29" s="149"/>
      <c r="FCL29" s="149"/>
      <c r="FCO29" s="171"/>
      <c r="FCP29" s="171"/>
      <c r="FCQ29" s="149"/>
      <c r="FCS29" s="152"/>
      <c r="FCU29" s="152"/>
      <c r="FCV29" s="212"/>
      <c r="FCW29" s="210"/>
      <c r="FCX29" s="211"/>
      <c r="FCY29" s="149"/>
      <c r="FDG29" s="149"/>
      <c r="FDJ29" s="171"/>
      <c r="FDK29" s="171"/>
      <c r="FDL29" s="149"/>
      <c r="FDN29" s="152"/>
      <c r="FDP29" s="152"/>
      <c r="FDQ29" s="212"/>
      <c r="FDR29" s="210"/>
      <c r="FDS29" s="211"/>
      <c r="FDT29" s="149"/>
      <c r="FEB29" s="149"/>
      <c r="FEE29" s="171"/>
      <c r="FEF29" s="171"/>
      <c r="FEG29" s="149"/>
      <c r="FEI29" s="152"/>
      <c r="FEK29" s="152"/>
      <c r="FEL29" s="212"/>
      <c r="FEM29" s="210"/>
      <c r="FEN29" s="211"/>
      <c r="FEO29" s="149"/>
      <c r="FEW29" s="149"/>
      <c r="FEZ29" s="171"/>
      <c r="FFA29" s="171"/>
      <c r="FFB29" s="149"/>
      <c r="FFD29" s="152"/>
      <c r="FFF29" s="152"/>
      <c r="FFG29" s="212"/>
      <c r="FFH29" s="210"/>
      <c r="FFI29" s="211"/>
      <c r="FFJ29" s="149"/>
      <c r="FFR29" s="149"/>
      <c r="FFU29" s="171"/>
      <c r="FFV29" s="171"/>
      <c r="FFW29" s="149"/>
      <c r="FFY29" s="152"/>
      <c r="FGA29" s="152"/>
      <c r="FGB29" s="212"/>
      <c r="FGC29" s="210"/>
      <c r="FGD29" s="211"/>
      <c r="FGE29" s="149"/>
      <c r="FGM29" s="149"/>
      <c r="FGP29" s="171"/>
      <c r="FGQ29" s="171"/>
      <c r="FGR29" s="149"/>
      <c r="FGT29" s="152"/>
      <c r="FGV29" s="152"/>
      <c r="FGW29" s="212"/>
      <c r="FGX29" s="210"/>
      <c r="FGY29" s="211"/>
      <c r="FGZ29" s="149"/>
      <c r="FHH29" s="149"/>
      <c r="FHK29" s="171"/>
      <c r="FHL29" s="171"/>
      <c r="FHM29" s="149"/>
      <c r="FHO29" s="152"/>
      <c r="FHQ29" s="152"/>
      <c r="FHR29" s="212"/>
      <c r="FHS29" s="210"/>
      <c r="FHT29" s="211"/>
      <c r="FHU29" s="149"/>
      <c r="FIC29" s="149"/>
      <c r="FIF29" s="171"/>
      <c r="FIG29" s="171"/>
      <c r="FIH29" s="149"/>
      <c r="FIJ29" s="152"/>
      <c r="FIL29" s="152"/>
      <c r="FIM29" s="212"/>
      <c r="FIN29" s="210"/>
      <c r="FIO29" s="211"/>
      <c r="FIP29" s="149"/>
      <c r="FIX29" s="149"/>
      <c r="FJA29" s="171"/>
      <c r="FJB29" s="171"/>
      <c r="FJC29" s="149"/>
      <c r="FJE29" s="152"/>
      <c r="FJG29" s="152"/>
      <c r="FJH29" s="212"/>
      <c r="FJI29" s="210"/>
      <c r="FJJ29" s="211"/>
      <c r="FJK29" s="149"/>
      <c r="FJS29" s="149"/>
      <c r="FJV29" s="171"/>
      <c r="FJW29" s="171"/>
      <c r="FJX29" s="149"/>
      <c r="FJZ29" s="152"/>
      <c r="FKB29" s="152"/>
      <c r="FKC29" s="212"/>
      <c r="FKD29" s="210"/>
      <c r="FKE29" s="211"/>
      <c r="FKF29" s="149"/>
      <c r="FKN29" s="149"/>
      <c r="FKQ29" s="171"/>
      <c r="FKR29" s="171"/>
      <c r="FKS29" s="149"/>
      <c r="FKU29" s="152"/>
      <c r="FKW29" s="152"/>
      <c r="FKX29" s="212"/>
      <c r="FKY29" s="210"/>
      <c r="FKZ29" s="211"/>
      <c r="FLA29" s="149"/>
      <c r="FLI29" s="149"/>
      <c r="FLL29" s="171"/>
      <c r="FLM29" s="171"/>
      <c r="FLN29" s="149"/>
      <c r="FLP29" s="152"/>
      <c r="FLR29" s="152"/>
      <c r="FLS29" s="212"/>
      <c r="FLT29" s="210"/>
      <c r="FLU29" s="211"/>
      <c r="FLV29" s="149"/>
      <c r="FMD29" s="149"/>
      <c r="FMG29" s="171"/>
      <c r="FMH29" s="171"/>
      <c r="FMI29" s="149"/>
      <c r="FMK29" s="152"/>
      <c r="FMM29" s="152"/>
      <c r="FMN29" s="212"/>
      <c r="FMO29" s="210"/>
      <c r="FMP29" s="211"/>
      <c r="FMQ29" s="149"/>
      <c r="FMY29" s="149"/>
      <c r="FNB29" s="171"/>
      <c r="FNC29" s="171"/>
      <c r="FND29" s="149"/>
      <c r="FNF29" s="152"/>
      <c r="FNH29" s="152"/>
      <c r="FNI29" s="212"/>
      <c r="FNJ29" s="210"/>
      <c r="FNK29" s="211"/>
      <c r="FNL29" s="149"/>
      <c r="FNT29" s="149"/>
      <c r="FNW29" s="171"/>
      <c r="FNX29" s="171"/>
      <c r="FNY29" s="149"/>
      <c r="FOA29" s="152"/>
      <c r="FOC29" s="152"/>
      <c r="FOD29" s="212"/>
      <c r="FOE29" s="210"/>
      <c r="FOF29" s="211"/>
      <c r="FOG29" s="149"/>
      <c r="FOO29" s="149"/>
      <c r="FOR29" s="171"/>
      <c r="FOS29" s="171"/>
      <c r="FOT29" s="149"/>
      <c r="FOV29" s="152"/>
      <c r="FOX29" s="152"/>
      <c r="FOY29" s="212"/>
      <c r="FOZ29" s="210"/>
      <c r="FPA29" s="211"/>
      <c r="FPB29" s="149"/>
      <c r="FPJ29" s="149"/>
      <c r="FPM29" s="171"/>
      <c r="FPN29" s="171"/>
      <c r="FPO29" s="149"/>
      <c r="FPQ29" s="152"/>
      <c r="FPS29" s="152"/>
      <c r="FPT29" s="212"/>
      <c r="FPU29" s="210"/>
      <c r="FPV29" s="211"/>
      <c r="FPW29" s="149"/>
      <c r="FQE29" s="149"/>
      <c r="FQH29" s="171"/>
      <c r="FQI29" s="171"/>
      <c r="FQJ29" s="149"/>
      <c r="FQL29" s="152"/>
      <c r="FQN29" s="152"/>
      <c r="FQO29" s="212"/>
      <c r="FQP29" s="210"/>
      <c r="FQQ29" s="211"/>
      <c r="FQR29" s="149"/>
      <c r="FQZ29" s="149"/>
      <c r="FRC29" s="171"/>
      <c r="FRD29" s="171"/>
      <c r="FRE29" s="149"/>
      <c r="FRG29" s="152"/>
      <c r="FRI29" s="152"/>
      <c r="FRJ29" s="212"/>
      <c r="FRK29" s="210"/>
      <c r="FRL29" s="211"/>
      <c r="FRM29" s="149"/>
      <c r="FRU29" s="149"/>
      <c r="FRX29" s="171"/>
      <c r="FRY29" s="171"/>
      <c r="FRZ29" s="149"/>
      <c r="FSB29" s="152"/>
      <c r="FSD29" s="152"/>
      <c r="FSE29" s="212"/>
      <c r="FSF29" s="210"/>
      <c r="FSG29" s="211"/>
      <c r="FSH29" s="149"/>
      <c r="FSP29" s="149"/>
      <c r="FSS29" s="171"/>
      <c r="FST29" s="171"/>
      <c r="FSU29" s="149"/>
      <c r="FSW29" s="152"/>
      <c r="FSY29" s="152"/>
      <c r="FSZ29" s="212"/>
      <c r="FTA29" s="210"/>
      <c r="FTB29" s="211"/>
      <c r="FTC29" s="149"/>
      <c r="FTK29" s="149"/>
      <c r="FTN29" s="171"/>
      <c r="FTO29" s="171"/>
      <c r="FTP29" s="149"/>
      <c r="FTR29" s="152"/>
      <c r="FTT29" s="152"/>
      <c r="FTU29" s="212"/>
      <c r="FTV29" s="210"/>
      <c r="FTW29" s="211"/>
      <c r="FTX29" s="149"/>
      <c r="FUF29" s="149"/>
      <c r="FUI29" s="171"/>
      <c r="FUJ29" s="171"/>
      <c r="FUK29" s="149"/>
      <c r="FUM29" s="152"/>
      <c r="FUO29" s="152"/>
      <c r="FUP29" s="212"/>
      <c r="FUQ29" s="210"/>
      <c r="FUR29" s="211"/>
      <c r="FUS29" s="149"/>
      <c r="FVA29" s="149"/>
      <c r="FVD29" s="171"/>
      <c r="FVE29" s="171"/>
      <c r="FVF29" s="149"/>
      <c r="FVH29" s="152"/>
      <c r="FVJ29" s="152"/>
      <c r="FVK29" s="212"/>
      <c r="FVL29" s="210"/>
      <c r="FVM29" s="211"/>
      <c r="FVN29" s="149"/>
      <c r="FVV29" s="149"/>
      <c r="FVY29" s="171"/>
      <c r="FVZ29" s="171"/>
      <c r="FWA29" s="149"/>
      <c r="FWC29" s="152"/>
      <c r="FWE29" s="152"/>
      <c r="FWF29" s="212"/>
      <c r="FWG29" s="210"/>
      <c r="FWH29" s="211"/>
      <c r="FWI29" s="149"/>
      <c r="FWQ29" s="149"/>
      <c r="FWT29" s="171"/>
      <c r="FWU29" s="171"/>
      <c r="FWV29" s="149"/>
      <c r="FWX29" s="152"/>
      <c r="FWZ29" s="152"/>
      <c r="FXA29" s="212"/>
      <c r="FXB29" s="210"/>
      <c r="FXC29" s="211"/>
      <c r="FXD29" s="149"/>
      <c r="FXL29" s="149"/>
      <c r="FXO29" s="171"/>
      <c r="FXP29" s="171"/>
      <c r="FXQ29" s="149"/>
      <c r="FXS29" s="152"/>
      <c r="FXU29" s="152"/>
      <c r="FXV29" s="212"/>
      <c r="FXW29" s="210"/>
      <c r="FXX29" s="211"/>
      <c r="FXY29" s="149"/>
      <c r="FYG29" s="149"/>
      <c r="FYJ29" s="171"/>
      <c r="FYK29" s="171"/>
      <c r="FYL29" s="149"/>
      <c r="FYN29" s="152"/>
      <c r="FYP29" s="152"/>
      <c r="FYQ29" s="212"/>
      <c r="FYR29" s="210"/>
      <c r="FYS29" s="211"/>
      <c r="FYT29" s="149"/>
      <c r="FZB29" s="149"/>
      <c r="FZE29" s="171"/>
      <c r="FZF29" s="171"/>
      <c r="FZG29" s="149"/>
      <c r="FZI29" s="152"/>
      <c r="FZK29" s="152"/>
      <c r="FZL29" s="212"/>
      <c r="FZM29" s="210"/>
      <c r="FZN29" s="211"/>
      <c r="FZO29" s="149"/>
      <c r="FZW29" s="149"/>
      <c r="FZZ29" s="171"/>
      <c r="GAA29" s="171"/>
      <c r="GAB29" s="149"/>
      <c r="GAD29" s="152"/>
      <c r="GAF29" s="152"/>
      <c r="GAG29" s="212"/>
      <c r="GAH29" s="210"/>
      <c r="GAI29" s="211"/>
      <c r="GAJ29" s="149"/>
      <c r="GAR29" s="149"/>
      <c r="GAU29" s="171"/>
      <c r="GAV29" s="171"/>
      <c r="GAW29" s="149"/>
      <c r="GAY29" s="152"/>
      <c r="GBA29" s="152"/>
      <c r="GBB29" s="212"/>
      <c r="GBC29" s="210"/>
      <c r="GBD29" s="211"/>
      <c r="GBE29" s="149"/>
      <c r="GBM29" s="149"/>
      <c r="GBP29" s="171"/>
      <c r="GBQ29" s="171"/>
      <c r="GBR29" s="149"/>
      <c r="GBT29" s="152"/>
      <c r="GBV29" s="152"/>
      <c r="GBW29" s="212"/>
      <c r="GBX29" s="210"/>
      <c r="GBY29" s="211"/>
      <c r="GBZ29" s="149"/>
      <c r="GCH29" s="149"/>
      <c r="GCK29" s="171"/>
      <c r="GCL29" s="171"/>
      <c r="GCM29" s="149"/>
      <c r="GCO29" s="152"/>
      <c r="GCQ29" s="152"/>
      <c r="GCR29" s="212"/>
      <c r="GCS29" s="210"/>
      <c r="GCT29" s="211"/>
      <c r="GCU29" s="149"/>
      <c r="GDC29" s="149"/>
      <c r="GDF29" s="171"/>
      <c r="GDG29" s="171"/>
      <c r="GDH29" s="149"/>
      <c r="GDJ29" s="152"/>
      <c r="GDL29" s="152"/>
      <c r="GDM29" s="212"/>
      <c r="GDN29" s="210"/>
      <c r="GDO29" s="211"/>
      <c r="GDP29" s="149"/>
      <c r="GDX29" s="149"/>
      <c r="GEA29" s="171"/>
      <c r="GEB29" s="171"/>
      <c r="GEC29" s="149"/>
      <c r="GEE29" s="152"/>
      <c r="GEG29" s="152"/>
      <c r="GEH29" s="212"/>
      <c r="GEI29" s="210"/>
      <c r="GEJ29" s="211"/>
      <c r="GEK29" s="149"/>
      <c r="GES29" s="149"/>
      <c r="GEV29" s="171"/>
      <c r="GEW29" s="171"/>
      <c r="GEX29" s="149"/>
      <c r="GEZ29" s="152"/>
      <c r="GFB29" s="152"/>
      <c r="GFC29" s="212"/>
      <c r="GFD29" s="210"/>
      <c r="GFE29" s="211"/>
      <c r="GFF29" s="149"/>
      <c r="GFN29" s="149"/>
      <c r="GFQ29" s="171"/>
      <c r="GFR29" s="171"/>
      <c r="GFS29" s="149"/>
      <c r="GFU29" s="152"/>
      <c r="GFW29" s="152"/>
      <c r="GFX29" s="212"/>
      <c r="GFY29" s="210"/>
      <c r="GFZ29" s="211"/>
      <c r="GGA29" s="149"/>
      <c r="GGI29" s="149"/>
      <c r="GGL29" s="171"/>
      <c r="GGM29" s="171"/>
      <c r="GGN29" s="149"/>
      <c r="GGP29" s="152"/>
      <c r="GGR29" s="152"/>
      <c r="GGS29" s="212"/>
      <c r="GGT29" s="210"/>
      <c r="GGU29" s="211"/>
      <c r="GGV29" s="149"/>
      <c r="GHD29" s="149"/>
      <c r="GHG29" s="171"/>
      <c r="GHH29" s="171"/>
      <c r="GHI29" s="149"/>
      <c r="GHK29" s="152"/>
      <c r="GHM29" s="152"/>
      <c r="GHN29" s="212"/>
      <c r="GHO29" s="210"/>
      <c r="GHP29" s="211"/>
      <c r="GHQ29" s="149"/>
      <c r="GHY29" s="149"/>
      <c r="GIB29" s="171"/>
      <c r="GIC29" s="171"/>
      <c r="GID29" s="149"/>
      <c r="GIF29" s="152"/>
      <c r="GIH29" s="152"/>
      <c r="GII29" s="212"/>
      <c r="GIJ29" s="210"/>
      <c r="GIK29" s="211"/>
      <c r="GIL29" s="149"/>
      <c r="GIT29" s="149"/>
      <c r="GIW29" s="171"/>
      <c r="GIX29" s="171"/>
      <c r="GIY29" s="149"/>
      <c r="GJA29" s="152"/>
      <c r="GJC29" s="152"/>
      <c r="GJD29" s="212"/>
      <c r="GJE29" s="210"/>
      <c r="GJF29" s="211"/>
      <c r="GJG29" s="149"/>
      <c r="GJO29" s="149"/>
      <c r="GJR29" s="171"/>
      <c r="GJS29" s="171"/>
      <c r="GJT29" s="149"/>
      <c r="GJV29" s="152"/>
      <c r="GJX29" s="152"/>
      <c r="GJY29" s="212"/>
      <c r="GJZ29" s="210"/>
      <c r="GKA29" s="211"/>
      <c r="GKB29" s="149"/>
      <c r="GKJ29" s="149"/>
      <c r="GKM29" s="171"/>
      <c r="GKN29" s="171"/>
      <c r="GKO29" s="149"/>
      <c r="GKQ29" s="152"/>
      <c r="GKS29" s="152"/>
      <c r="GKT29" s="212"/>
      <c r="GKU29" s="210"/>
      <c r="GKV29" s="211"/>
      <c r="GKW29" s="149"/>
      <c r="GLE29" s="149"/>
      <c r="GLH29" s="171"/>
      <c r="GLI29" s="171"/>
      <c r="GLJ29" s="149"/>
      <c r="GLL29" s="152"/>
      <c r="GLN29" s="152"/>
      <c r="GLO29" s="212"/>
      <c r="GLP29" s="210"/>
      <c r="GLQ29" s="211"/>
      <c r="GLR29" s="149"/>
      <c r="GLZ29" s="149"/>
      <c r="GMC29" s="171"/>
      <c r="GMD29" s="171"/>
      <c r="GME29" s="149"/>
      <c r="GMG29" s="152"/>
      <c r="GMI29" s="152"/>
      <c r="GMJ29" s="212"/>
      <c r="GMK29" s="210"/>
      <c r="GML29" s="211"/>
      <c r="GMM29" s="149"/>
      <c r="GMU29" s="149"/>
      <c r="GMX29" s="171"/>
      <c r="GMY29" s="171"/>
      <c r="GMZ29" s="149"/>
      <c r="GNB29" s="152"/>
      <c r="GND29" s="152"/>
      <c r="GNE29" s="212"/>
      <c r="GNF29" s="210"/>
      <c r="GNG29" s="211"/>
      <c r="GNH29" s="149"/>
      <c r="GNP29" s="149"/>
      <c r="GNS29" s="171"/>
      <c r="GNT29" s="171"/>
      <c r="GNU29" s="149"/>
      <c r="GNW29" s="152"/>
      <c r="GNY29" s="152"/>
      <c r="GNZ29" s="212"/>
      <c r="GOA29" s="210"/>
      <c r="GOB29" s="211"/>
      <c r="GOC29" s="149"/>
      <c r="GOK29" s="149"/>
      <c r="GON29" s="171"/>
      <c r="GOO29" s="171"/>
      <c r="GOP29" s="149"/>
      <c r="GOR29" s="152"/>
      <c r="GOT29" s="152"/>
      <c r="GOU29" s="212"/>
      <c r="GOV29" s="210"/>
      <c r="GOW29" s="211"/>
      <c r="GOX29" s="149"/>
      <c r="GPF29" s="149"/>
      <c r="GPI29" s="171"/>
      <c r="GPJ29" s="171"/>
      <c r="GPK29" s="149"/>
      <c r="GPM29" s="152"/>
      <c r="GPO29" s="152"/>
      <c r="GPP29" s="212"/>
      <c r="GPQ29" s="210"/>
      <c r="GPR29" s="211"/>
      <c r="GPS29" s="149"/>
      <c r="GQA29" s="149"/>
      <c r="GQD29" s="171"/>
      <c r="GQE29" s="171"/>
      <c r="GQF29" s="149"/>
      <c r="GQH29" s="152"/>
      <c r="GQJ29" s="152"/>
      <c r="GQK29" s="212"/>
      <c r="GQL29" s="210"/>
      <c r="GQM29" s="211"/>
      <c r="GQN29" s="149"/>
      <c r="GQV29" s="149"/>
      <c r="GQY29" s="171"/>
      <c r="GQZ29" s="171"/>
      <c r="GRA29" s="149"/>
      <c r="GRC29" s="152"/>
      <c r="GRE29" s="152"/>
      <c r="GRF29" s="212"/>
      <c r="GRG29" s="210"/>
      <c r="GRH29" s="211"/>
      <c r="GRI29" s="149"/>
      <c r="GRQ29" s="149"/>
      <c r="GRT29" s="171"/>
      <c r="GRU29" s="171"/>
      <c r="GRV29" s="149"/>
      <c r="GRX29" s="152"/>
      <c r="GRZ29" s="152"/>
      <c r="GSA29" s="212"/>
      <c r="GSB29" s="210"/>
      <c r="GSC29" s="211"/>
      <c r="GSD29" s="149"/>
      <c r="GSL29" s="149"/>
      <c r="GSO29" s="171"/>
      <c r="GSP29" s="171"/>
      <c r="GSQ29" s="149"/>
      <c r="GSS29" s="152"/>
      <c r="GSU29" s="152"/>
      <c r="GSV29" s="212"/>
      <c r="GSW29" s="210"/>
      <c r="GSX29" s="211"/>
      <c r="GSY29" s="149"/>
      <c r="GTG29" s="149"/>
      <c r="GTJ29" s="171"/>
      <c r="GTK29" s="171"/>
      <c r="GTL29" s="149"/>
      <c r="GTN29" s="152"/>
      <c r="GTP29" s="152"/>
      <c r="GTQ29" s="212"/>
      <c r="GTR29" s="210"/>
      <c r="GTS29" s="211"/>
      <c r="GTT29" s="149"/>
      <c r="GUB29" s="149"/>
      <c r="GUE29" s="171"/>
      <c r="GUF29" s="171"/>
      <c r="GUG29" s="149"/>
      <c r="GUI29" s="152"/>
      <c r="GUK29" s="152"/>
      <c r="GUL29" s="212"/>
      <c r="GUM29" s="210"/>
      <c r="GUN29" s="211"/>
      <c r="GUO29" s="149"/>
      <c r="GUW29" s="149"/>
      <c r="GUZ29" s="171"/>
      <c r="GVA29" s="171"/>
      <c r="GVB29" s="149"/>
      <c r="GVD29" s="152"/>
      <c r="GVF29" s="152"/>
      <c r="GVG29" s="212"/>
      <c r="GVH29" s="210"/>
      <c r="GVI29" s="211"/>
      <c r="GVJ29" s="149"/>
      <c r="GVR29" s="149"/>
      <c r="GVU29" s="171"/>
      <c r="GVV29" s="171"/>
      <c r="GVW29" s="149"/>
      <c r="GVY29" s="152"/>
      <c r="GWA29" s="152"/>
      <c r="GWB29" s="212"/>
      <c r="GWC29" s="210"/>
      <c r="GWD29" s="211"/>
      <c r="GWE29" s="149"/>
      <c r="GWM29" s="149"/>
      <c r="GWP29" s="171"/>
      <c r="GWQ29" s="171"/>
      <c r="GWR29" s="149"/>
      <c r="GWT29" s="152"/>
      <c r="GWV29" s="152"/>
      <c r="GWW29" s="212"/>
      <c r="GWX29" s="210"/>
      <c r="GWY29" s="211"/>
      <c r="GWZ29" s="149"/>
      <c r="GXH29" s="149"/>
      <c r="GXK29" s="171"/>
      <c r="GXL29" s="171"/>
      <c r="GXM29" s="149"/>
      <c r="GXO29" s="152"/>
      <c r="GXQ29" s="152"/>
      <c r="GXR29" s="212"/>
      <c r="GXS29" s="210"/>
      <c r="GXT29" s="211"/>
      <c r="GXU29" s="149"/>
      <c r="GYC29" s="149"/>
      <c r="GYF29" s="171"/>
      <c r="GYG29" s="171"/>
      <c r="GYH29" s="149"/>
      <c r="GYJ29" s="152"/>
      <c r="GYL29" s="152"/>
      <c r="GYM29" s="212"/>
      <c r="GYN29" s="210"/>
      <c r="GYO29" s="211"/>
      <c r="GYP29" s="149"/>
      <c r="GYX29" s="149"/>
      <c r="GZA29" s="171"/>
      <c r="GZB29" s="171"/>
      <c r="GZC29" s="149"/>
      <c r="GZE29" s="152"/>
      <c r="GZG29" s="152"/>
      <c r="GZH29" s="212"/>
      <c r="GZI29" s="210"/>
      <c r="GZJ29" s="211"/>
      <c r="GZK29" s="149"/>
      <c r="GZS29" s="149"/>
      <c r="GZV29" s="171"/>
      <c r="GZW29" s="171"/>
      <c r="GZX29" s="149"/>
      <c r="GZZ29" s="152"/>
      <c r="HAB29" s="152"/>
      <c r="HAC29" s="212"/>
      <c r="HAD29" s="210"/>
      <c r="HAE29" s="211"/>
      <c r="HAF29" s="149"/>
      <c r="HAN29" s="149"/>
      <c r="HAQ29" s="171"/>
      <c r="HAR29" s="171"/>
      <c r="HAS29" s="149"/>
      <c r="HAU29" s="152"/>
      <c r="HAW29" s="152"/>
      <c r="HAX29" s="212"/>
      <c r="HAY29" s="210"/>
      <c r="HAZ29" s="211"/>
      <c r="HBA29" s="149"/>
      <c r="HBI29" s="149"/>
      <c r="HBL29" s="171"/>
      <c r="HBM29" s="171"/>
      <c r="HBN29" s="149"/>
      <c r="HBP29" s="152"/>
      <c r="HBR29" s="152"/>
      <c r="HBS29" s="212"/>
      <c r="HBT29" s="210"/>
      <c r="HBU29" s="211"/>
      <c r="HBV29" s="149"/>
      <c r="HCD29" s="149"/>
      <c r="HCG29" s="171"/>
      <c r="HCH29" s="171"/>
      <c r="HCI29" s="149"/>
      <c r="HCK29" s="152"/>
      <c r="HCM29" s="152"/>
      <c r="HCN29" s="212"/>
      <c r="HCO29" s="210"/>
      <c r="HCP29" s="211"/>
      <c r="HCQ29" s="149"/>
      <c r="HCY29" s="149"/>
      <c r="HDB29" s="171"/>
      <c r="HDC29" s="171"/>
      <c r="HDD29" s="149"/>
      <c r="HDF29" s="152"/>
      <c r="HDH29" s="152"/>
      <c r="HDI29" s="212"/>
      <c r="HDJ29" s="210"/>
      <c r="HDK29" s="211"/>
      <c r="HDL29" s="149"/>
      <c r="HDT29" s="149"/>
      <c r="HDW29" s="171"/>
      <c r="HDX29" s="171"/>
      <c r="HDY29" s="149"/>
      <c r="HEA29" s="152"/>
      <c r="HEC29" s="152"/>
      <c r="HED29" s="212"/>
      <c r="HEE29" s="210"/>
      <c r="HEF29" s="211"/>
      <c r="HEG29" s="149"/>
      <c r="HEO29" s="149"/>
      <c r="HER29" s="171"/>
      <c r="HES29" s="171"/>
      <c r="HET29" s="149"/>
      <c r="HEV29" s="152"/>
      <c r="HEX29" s="152"/>
      <c r="HEY29" s="212"/>
      <c r="HEZ29" s="210"/>
      <c r="HFA29" s="211"/>
      <c r="HFB29" s="149"/>
      <c r="HFJ29" s="149"/>
      <c r="HFM29" s="171"/>
      <c r="HFN29" s="171"/>
      <c r="HFO29" s="149"/>
      <c r="HFQ29" s="152"/>
      <c r="HFS29" s="152"/>
      <c r="HFT29" s="212"/>
      <c r="HFU29" s="210"/>
      <c r="HFV29" s="211"/>
      <c r="HFW29" s="149"/>
      <c r="HGE29" s="149"/>
      <c r="HGH29" s="171"/>
      <c r="HGI29" s="171"/>
      <c r="HGJ29" s="149"/>
      <c r="HGL29" s="152"/>
      <c r="HGN29" s="152"/>
      <c r="HGO29" s="212"/>
      <c r="HGP29" s="210"/>
      <c r="HGQ29" s="211"/>
      <c r="HGR29" s="149"/>
      <c r="HGZ29" s="149"/>
      <c r="HHC29" s="171"/>
      <c r="HHD29" s="171"/>
      <c r="HHE29" s="149"/>
      <c r="HHG29" s="152"/>
      <c r="HHI29" s="152"/>
      <c r="HHJ29" s="212"/>
      <c r="HHK29" s="210"/>
      <c r="HHL29" s="211"/>
      <c r="HHM29" s="149"/>
      <c r="HHU29" s="149"/>
      <c r="HHX29" s="171"/>
      <c r="HHY29" s="171"/>
      <c r="HHZ29" s="149"/>
      <c r="HIB29" s="152"/>
      <c r="HID29" s="152"/>
      <c r="HIE29" s="212"/>
      <c r="HIF29" s="210"/>
      <c r="HIG29" s="211"/>
      <c r="HIH29" s="149"/>
      <c r="HIP29" s="149"/>
      <c r="HIS29" s="171"/>
      <c r="HIT29" s="171"/>
      <c r="HIU29" s="149"/>
      <c r="HIW29" s="152"/>
      <c r="HIY29" s="152"/>
      <c r="HIZ29" s="212"/>
      <c r="HJA29" s="210"/>
      <c r="HJB29" s="211"/>
      <c r="HJC29" s="149"/>
      <c r="HJK29" s="149"/>
      <c r="HJN29" s="171"/>
      <c r="HJO29" s="171"/>
      <c r="HJP29" s="149"/>
      <c r="HJR29" s="152"/>
      <c r="HJT29" s="152"/>
      <c r="HJU29" s="212"/>
      <c r="HJV29" s="210"/>
      <c r="HJW29" s="211"/>
      <c r="HJX29" s="149"/>
      <c r="HKF29" s="149"/>
      <c r="HKI29" s="171"/>
      <c r="HKJ29" s="171"/>
      <c r="HKK29" s="149"/>
      <c r="HKM29" s="152"/>
      <c r="HKO29" s="152"/>
      <c r="HKP29" s="212"/>
      <c r="HKQ29" s="210"/>
      <c r="HKR29" s="211"/>
      <c r="HKS29" s="149"/>
      <c r="HLA29" s="149"/>
      <c r="HLD29" s="171"/>
      <c r="HLE29" s="171"/>
      <c r="HLF29" s="149"/>
      <c r="HLH29" s="152"/>
      <c r="HLJ29" s="152"/>
      <c r="HLK29" s="212"/>
      <c r="HLL29" s="210"/>
      <c r="HLM29" s="211"/>
      <c r="HLN29" s="149"/>
      <c r="HLV29" s="149"/>
      <c r="HLY29" s="171"/>
      <c r="HLZ29" s="171"/>
      <c r="HMA29" s="149"/>
      <c r="HMC29" s="152"/>
      <c r="HME29" s="152"/>
      <c r="HMF29" s="212"/>
      <c r="HMG29" s="210"/>
      <c r="HMH29" s="211"/>
      <c r="HMI29" s="149"/>
      <c r="HMQ29" s="149"/>
      <c r="HMT29" s="171"/>
      <c r="HMU29" s="171"/>
      <c r="HMV29" s="149"/>
      <c r="HMX29" s="152"/>
      <c r="HMZ29" s="152"/>
      <c r="HNA29" s="212"/>
      <c r="HNB29" s="210"/>
      <c r="HNC29" s="211"/>
      <c r="HND29" s="149"/>
      <c r="HNL29" s="149"/>
      <c r="HNO29" s="171"/>
      <c r="HNP29" s="171"/>
      <c r="HNQ29" s="149"/>
      <c r="HNS29" s="152"/>
      <c r="HNU29" s="152"/>
      <c r="HNV29" s="212"/>
      <c r="HNW29" s="210"/>
      <c r="HNX29" s="211"/>
      <c r="HNY29" s="149"/>
      <c r="HOG29" s="149"/>
      <c r="HOJ29" s="171"/>
      <c r="HOK29" s="171"/>
      <c r="HOL29" s="149"/>
      <c r="HON29" s="152"/>
      <c r="HOP29" s="152"/>
      <c r="HOQ29" s="212"/>
      <c r="HOR29" s="210"/>
      <c r="HOS29" s="211"/>
      <c r="HOT29" s="149"/>
      <c r="HPB29" s="149"/>
      <c r="HPE29" s="171"/>
      <c r="HPF29" s="171"/>
      <c r="HPG29" s="149"/>
      <c r="HPI29" s="152"/>
      <c r="HPK29" s="152"/>
      <c r="HPL29" s="212"/>
      <c r="HPM29" s="210"/>
      <c r="HPN29" s="211"/>
      <c r="HPO29" s="149"/>
      <c r="HPW29" s="149"/>
      <c r="HPZ29" s="171"/>
      <c r="HQA29" s="171"/>
      <c r="HQB29" s="149"/>
      <c r="HQD29" s="152"/>
      <c r="HQF29" s="152"/>
      <c r="HQG29" s="212"/>
      <c r="HQH29" s="210"/>
      <c r="HQI29" s="211"/>
      <c r="HQJ29" s="149"/>
      <c r="HQR29" s="149"/>
      <c r="HQU29" s="171"/>
      <c r="HQV29" s="171"/>
      <c r="HQW29" s="149"/>
      <c r="HQY29" s="152"/>
      <c r="HRA29" s="152"/>
      <c r="HRB29" s="212"/>
      <c r="HRC29" s="210"/>
      <c r="HRD29" s="211"/>
      <c r="HRE29" s="149"/>
      <c r="HRM29" s="149"/>
      <c r="HRP29" s="171"/>
      <c r="HRQ29" s="171"/>
      <c r="HRR29" s="149"/>
      <c r="HRT29" s="152"/>
      <c r="HRV29" s="152"/>
      <c r="HRW29" s="212"/>
      <c r="HRX29" s="210"/>
      <c r="HRY29" s="211"/>
      <c r="HRZ29" s="149"/>
      <c r="HSH29" s="149"/>
      <c r="HSK29" s="171"/>
      <c r="HSL29" s="171"/>
      <c r="HSM29" s="149"/>
      <c r="HSO29" s="152"/>
      <c r="HSQ29" s="152"/>
      <c r="HSR29" s="212"/>
      <c r="HSS29" s="210"/>
      <c r="HST29" s="211"/>
      <c r="HSU29" s="149"/>
      <c r="HTC29" s="149"/>
      <c r="HTF29" s="171"/>
      <c r="HTG29" s="171"/>
      <c r="HTH29" s="149"/>
      <c r="HTJ29" s="152"/>
      <c r="HTL29" s="152"/>
      <c r="HTM29" s="212"/>
      <c r="HTN29" s="210"/>
      <c r="HTO29" s="211"/>
      <c r="HTP29" s="149"/>
      <c r="HTX29" s="149"/>
      <c r="HUA29" s="171"/>
      <c r="HUB29" s="171"/>
      <c r="HUC29" s="149"/>
      <c r="HUE29" s="152"/>
      <c r="HUG29" s="152"/>
      <c r="HUH29" s="212"/>
      <c r="HUI29" s="210"/>
      <c r="HUJ29" s="211"/>
      <c r="HUK29" s="149"/>
      <c r="HUS29" s="149"/>
      <c r="HUV29" s="171"/>
      <c r="HUW29" s="171"/>
      <c r="HUX29" s="149"/>
      <c r="HUZ29" s="152"/>
      <c r="HVB29" s="152"/>
      <c r="HVC29" s="212"/>
      <c r="HVD29" s="210"/>
      <c r="HVE29" s="211"/>
      <c r="HVF29" s="149"/>
      <c r="HVN29" s="149"/>
      <c r="HVQ29" s="171"/>
      <c r="HVR29" s="171"/>
      <c r="HVS29" s="149"/>
      <c r="HVU29" s="152"/>
      <c r="HVW29" s="152"/>
      <c r="HVX29" s="212"/>
      <c r="HVY29" s="210"/>
      <c r="HVZ29" s="211"/>
      <c r="HWA29" s="149"/>
      <c r="HWI29" s="149"/>
      <c r="HWL29" s="171"/>
      <c r="HWM29" s="171"/>
      <c r="HWN29" s="149"/>
      <c r="HWP29" s="152"/>
      <c r="HWR29" s="152"/>
      <c r="HWS29" s="212"/>
      <c r="HWT29" s="210"/>
      <c r="HWU29" s="211"/>
      <c r="HWV29" s="149"/>
      <c r="HXD29" s="149"/>
      <c r="HXG29" s="171"/>
      <c r="HXH29" s="171"/>
      <c r="HXI29" s="149"/>
      <c r="HXK29" s="152"/>
      <c r="HXM29" s="152"/>
      <c r="HXN29" s="212"/>
      <c r="HXO29" s="210"/>
      <c r="HXP29" s="211"/>
      <c r="HXQ29" s="149"/>
      <c r="HXY29" s="149"/>
      <c r="HYB29" s="171"/>
      <c r="HYC29" s="171"/>
      <c r="HYD29" s="149"/>
      <c r="HYF29" s="152"/>
      <c r="HYH29" s="152"/>
      <c r="HYI29" s="212"/>
      <c r="HYJ29" s="210"/>
      <c r="HYK29" s="211"/>
      <c r="HYL29" s="149"/>
      <c r="HYT29" s="149"/>
      <c r="HYW29" s="171"/>
      <c r="HYX29" s="171"/>
      <c r="HYY29" s="149"/>
      <c r="HZA29" s="152"/>
      <c r="HZC29" s="152"/>
      <c r="HZD29" s="212"/>
      <c r="HZE29" s="210"/>
      <c r="HZF29" s="211"/>
      <c r="HZG29" s="149"/>
      <c r="HZO29" s="149"/>
      <c r="HZR29" s="171"/>
      <c r="HZS29" s="171"/>
      <c r="HZT29" s="149"/>
      <c r="HZV29" s="152"/>
      <c r="HZX29" s="152"/>
      <c r="HZY29" s="212"/>
      <c r="HZZ29" s="210"/>
      <c r="IAA29" s="211"/>
      <c r="IAB29" s="149"/>
      <c r="IAJ29" s="149"/>
      <c r="IAM29" s="171"/>
      <c r="IAN29" s="171"/>
      <c r="IAO29" s="149"/>
      <c r="IAQ29" s="152"/>
      <c r="IAS29" s="152"/>
      <c r="IAT29" s="212"/>
      <c r="IAU29" s="210"/>
      <c r="IAV29" s="211"/>
      <c r="IAW29" s="149"/>
      <c r="IBE29" s="149"/>
      <c r="IBH29" s="171"/>
      <c r="IBI29" s="171"/>
      <c r="IBJ29" s="149"/>
      <c r="IBL29" s="152"/>
      <c r="IBN29" s="152"/>
      <c r="IBO29" s="212"/>
      <c r="IBP29" s="210"/>
      <c r="IBQ29" s="211"/>
      <c r="IBR29" s="149"/>
      <c r="IBZ29" s="149"/>
      <c r="ICC29" s="171"/>
      <c r="ICD29" s="171"/>
      <c r="ICE29" s="149"/>
      <c r="ICG29" s="152"/>
      <c r="ICI29" s="152"/>
      <c r="ICJ29" s="212"/>
      <c r="ICK29" s="210"/>
      <c r="ICL29" s="211"/>
      <c r="ICM29" s="149"/>
      <c r="ICU29" s="149"/>
      <c r="ICX29" s="171"/>
      <c r="ICY29" s="171"/>
      <c r="ICZ29" s="149"/>
      <c r="IDB29" s="152"/>
      <c r="IDD29" s="152"/>
      <c r="IDE29" s="212"/>
      <c r="IDF29" s="210"/>
      <c r="IDG29" s="211"/>
      <c r="IDH29" s="149"/>
      <c r="IDP29" s="149"/>
      <c r="IDS29" s="171"/>
      <c r="IDT29" s="171"/>
      <c r="IDU29" s="149"/>
      <c r="IDW29" s="152"/>
      <c r="IDY29" s="152"/>
      <c r="IDZ29" s="212"/>
      <c r="IEA29" s="210"/>
      <c r="IEB29" s="211"/>
      <c r="IEC29" s="149"/>
      <c r="IEK29" s="149"/>
      <c r="IEN29" s="171"/>
      <c r="IEO29" s="171"/>
      <c r="IEP29" s="149"/>
      <c r="IER29" s="152"/>
      <c r="IET29" s="152"/>
      <c r="IEU29" s="212"/>
      <c r="IEV29" s="210"/>
      <c r="IEW29" s="211"/>
      <c r="IEX29" s="149"/>
      <c r="IFF29" s="149"/>
      <c r="IFI29" s="171"/>
      <c r="IFJ29" s="171"/>
      <c r="IFK29" s="149"/>
      <c r="IFM29" s="152"/>
      <c r="IFO29" s="152"/>
      <c r="IFP29" s="212"/>
      <c r="IFQ29" s="210"/>
      <c r="IFR29" s="211"/>
      <c r="IFS29" s="149"/>
      <c r="IGA29" s="149"/>
      <c r="IGD29" s="171"/>
      <c r="IGE29" s="171"/>
      <c r="IGF29" s="149"/>
      <c r="IGH29" s="152"/>
      <c r="IGJ29" s="152"/>
      <c r="IGK29" s="212"/>
      <c r="IGL29" s="210"/>
      <c r="IGM29" s="211"/>
      <c r="IGN29" s="149"/>
      <c r="IGV29" s="149"/>
      <c r="IGY29" s="171"/>
      <c r="IGZ29" s="171"/>
      <c r="IHA29" s="149"/>
      <c r="IHC29" s="152"/>
      <c r="IHE29" s="152"/>
      <c r="IHF29" s="212"/>
      <c r="IHG29" s="210"/>
      <c r="IHH29" s="211"/>
      <c r="IHI29" s="149"/>
      <c r="IHQ29" s="149"/>
      <c r="IHT29" s="171"/>
      <c r="IHU29" s="171"/>
      <c r="IHV29" s="149"/>
      <c r="IHX29" s="152"/>
      <c r="IHZ29" s="152"/>
      <c r="IIA29" s="212"/>
      <c r="IIB29" s="210"/>
      <c r="IIC29" s="211"/>
      <c r="IID29" s="149"/>
      <c r="IIL29" s="149"/>
      <c r="IIO29" s="171"/>
      <c r="IIP29" s="171"/>
      <c r="IIQ29" s="149"/>
      <c r="IIS29" s="152"/>
      <c r="IIU29" s="152"/>
      <c r="IIV29" s="212"/>
      <c r="IIW29" s="210"/>
      <c r="IIX29" s="211"/>
      <c r="IIY29" s="149"/>
      <c r="IJG29" s="149"/>
      <c r="IJJ29" s="171"/>
      <c r="IJK29" s="171"/>
      <c r="IJL29" s="149"/>
      <c r="IJN29" s="152"/>
      <c r="IJP29" s="152"/>
      <c r="IJQ29" s="212"/>
      <c r="IJR29" s="210"/>
      <c r="IJS29" s="211"/>
      <c r="IJT29" s="149"/>
      <c r="IKB29" s="149"/>
      <c r="IKE29" s="171"/>
      <c r="IKF29" s="171"/>
      <c r="IKG29" s="149"/>
      <c r="IKI29" s="152"/>
      <c r="IKK29" s="152"/>
      <c r="IKL29" s="212"/>
      <c r="IKM29" s="210"/>
      <c r="IKN29" s="211"/>
      <c r="IKO29" s="149"/>
      <c r="IKW29" s="149"/>
      <c r="IKZ29" s="171"/>
      <c r="ILA29" s="171"/>
      <c r="ILB29" s="149"/>
      <c r="ILD29" s="152"/>
      <c r="ILF29" s="152"/>
      <c r="ILG29" s="212"/>
      <c r="ILH29" s="210"/>
      <c r="ILI29" s="211"/>
      <c r="ILJ29" s="149"/>
      <c r="ILR29" s="149"/>
      <c r="ILU29" s="171"/>
      <c r="ILV29" s="171"/>
      <c r="ILW29" s="149"/>
      <c r="ILY29" s="152"/>
      <c r="IMA29" s="152"/>
      <c r="IMB29" s="212"/>
      <c r="IMC29" s="210"/>
      <c r="IMD29" s="211"/>
      <c r="IME29" s="149"/>
      <c r="IMM29" s="149"/>
      <c r="IMP29" s="171"/>
      <c r="IMQ29" s="171"/>
      <c r="IMR29" s="149"/>
      <c r="IMT29" s="152"/>
      <c r="IMV29" s="152"/>
      <c r="IMW29" s="212"/>
      <c r="IMX29" s="210"/>
      <c r="IMY29" s="211"/>
      <c r="IMZ29" s="149"/>
      <c r="INH29" s="149"/>
      <c r="INK29" s="171"/>
      <c r="INL29" s="171"/>
      <c r="INM29" s="149"/>
      <c r="INO29" s="152"/>
      <c r="INQ29" s="152"/>
      <c r="INR29" s="212"/>
      <c r="INS29" s="210"/>
      <c r="INT29" s="211"/>
      <c r="INU29" s="149"/>
      <c r="IOC29" s="149"/>
      <c r="IOF29" s="171"/>
      <c r="IOG29" s="171"/>
      <c r="IOH29" s="149"/>
      <c r="IOJ29" s="152"/>
      <c r="IOL29" s="152"/>
      <c r="IOM29" s="212"/>
      <c r="ION29" s="210"/>
      <c r="IOO29" s="211"/>
      <c r="IOP29" s="149"/>
      <c r="IOX29" s="149"/>
      <c r="IPA29" s="171"/>
      <c r="IPB29" s="171"/>
      <c r="IPC29" s="149"/>
      <c r="IPE29" s="152"/>
      <c r="IPG29" s="152"/>
      <c r="IPH29" s="212"/>
      <c r="IPI29" s="210"/>
      <c r="IPJ29" s="211"/>
      <c r="IPK29" s="149"/>
      <c r="IPS29" s="149"/>
      <c r="IPV29" s="171"/>
      <c r="IPW29" s="171"/>
      <c r="IPX29" s="149"/>
      <c r="IPZ29" s="152"/>
      <c r="IQB29" s="152"/>
      <c r="IQC29" s="212"/>
      <c r="IQD29" s="210"/>
      <c r="IQE29" s="211"/>
      <c r="IQF29" s="149"/>
      <c r="IQN29" s="149"/>
      <c r="IQQ29" s="171"/>
      <c r="IQR29" s="171"/>
      <c r="IQS29" s="149"/>
      <c r="IQU29" s="152"/>
      <c r="IQW29" s="152"/>
      <c r="IQX29" s="212"/>
      <c r="IQY29" s="210"/>
      <c r="IQZ29" s="211"/>
      <c r="IRA29" s="149"/>
      <c r="IRI29" s="149"/>
      <c r="IRL29" s="171"/>
      <c r="IRM29" s="171"/>
      <c r="IRN29" s="149"/>
      <c r="IRP29" s="152"/>
      <c r="IRR29" s="152"/>
      <c r="IRS29" s="212"/>
      <c r="IRT29" s="210"/>
      <c r="IRU29" s="211"/>
      <c r="IRV29" s="149"/>
      <c r="ISD29" s="149"/>
      <c r="ISG29" s="171"/>
      <c r="ISH29" s="171"/>
      <c r="ISI29" s="149"/>
      <c r="ISK29" s="152"/>
      <c r="ISM29" s="152"/>
      <c r="ISN29" s="212"/>
      <c r="ISO29" s="210"/>
      <c r="ISP29" s="211"/>
      <c r="ISQ29" s="149"/>
      <c r="ISY29" s="149"/>
      <c r="ITB29" s="171"/>
      <c r="ITC29" s="171"/>
      <c r="ITD29" s="149"/>
      <c r="ITF29" s="152"/>
      <c r="ITH29" s="152"/>
      <c r="ITI29" s="212"/>
      <c r="ITJ29" s="210"/>
      <c r="ITK29" s="211"/>
      <c r="ITL29" s="149"/>
      <c r="ITT29" s="149"/>
      <c r="ITW29" s="171"/>
      <c r="ITX29" s="171"/>
      <c r="ITY29" s="149"/>
      <c r="IUA29" s="152"/>
      <c r="IUC29" s="152"/>
      <c r="IUD29" s="212"/>
      <c r="IUE29" s="210"/>
      <c r="IUF29" s="211"/>
      <c r="IUG29" s="149"/>
      <c r="IUO29" s="149"/>
      <c r="IUR29" s="171"/>
      <c r="IUS29" s="171"/>
      <c r="IUT29" s="149"/>
      <c r="IUV29" s="152"/>
      <c r="IUX29" s="152"/>
      <c r="IUY29" s="212"/>
      <c r="IUZ29" s="210"/>
      <c r="IVA29" s="211"/>
      <c r="IVB29" s="149"/>
      <c r="IVJ29" s="149"/>
      <c r="IVM29" s="171"/>
      <c r="IVN29" s="171"/>
      <c r="IVO29" s="149"/>
      <c r="IVQ29" s="152"/>
      <c r="IVS29" s="152"/>
      <c r="IVT29" s="212"/>
      <c r="IVU29" s="210"/>
      <c r="IVV29" s="211"/>
      <c r="IVW29" s="149"/>
      <c r="IWE29" s="149"/>
      <c r="IWH29" s="171"/>
      <c r="IWI29" s="171"/>
      <c r="IWJ29" s="149"/>
      <c r="IWL29" s="152"/>
      <c r="IWN29" s="152"/>
      <c r="IWO29" s="212"/>
      <c r="IWP29" s="210"/>
      <c r="IWQ29" s="211"/>
      <c r="IWR29" s="149"/>
      <c r="IWZ29" s="149"/>
      <c r="IXC29" s="171"/>
      <c r="IXD29" s="171"/>
      <c r="IXE29" s="149"/>
      <c r="IXG29" s="152"/>
      <c r="IXI29" s="152"/>
      <c r="IXJ29" s="212"/>
      <c r="IXK29" s="210"/>
      <c r="IXL29" s="211"/>
      <c r="IXM29" s="149"/>
      <c r="IXU29" s="149"/>
      <c r="IXX29" s="171"/>
      <c r="IXY29" s="171"/>
      <c r="IXZ29" s="149"/>
      <c r="IYB29" s="152"/>
      <c r="IYD29" s="152"/>
      <c r="IYE29" s="212"/>
      <c r="IYF29" s="210"/>
      <c r="IYG29" s="211"/>
      <c r="IYH29" s="149"/>
      <c r="IYP29" s="149"/>
      <c r="IYS29" s="171"/>
      <c r="IYT29" s="171"/>
      <c r="IYU29" s="149"/>
      <c r="IYW29" s="152"/>
      <c r="IYY29" s="152"/>
      <c r="IYZ29" s="212"/>
      <c r="IZA29" s="210"/>
      <c r="IZB29" s="211"/>
      <c r="IZC29" s="149"/>
      <c r="IZK29" s="149"/>
      <c r="IZN29" s="171"/>
      <c r="IZO29" s="171"/>
      <c r="IZP29" s="149"/>
      <c r="IZR29" s="152"/>
      <c r="IZT29" s="152"/>
      <c r="IZU29" s="212"/>
      <c r="IZV29" s="210"/>
      <c r="IZW29" s="211"/>
      <c r="IZX29" s="149"/>
      <c r="JAF29" s="149"/>
      <c r="JAI29" s="171"/>
      <c r="JAJ29" s="171"/>
      <c r="JAK29" s="149"/>
      <c r="JAM29" s="152"/>
      <c r="JAO29" s="152"/>
      <c r="JAP29" s="212"/>
      <c r="JAQ29" s="210"/>
      <c r="JAR29" s="211"/>
      <c r="JAS29" s="149"/>
      <c r="JBA29" s="149"/>
      <c r="JBD29" s="171"/>
      <c r="JBE29" s="171"/>
      <c r="JBF29" s="149"/>
      <c r="JBH29" s="152"/>
      <c r="JBJ29" s="152"/>
      <c r="JBK29" s="212"/>
      <c r="JBL29" s="210"/>
      <c r="JBM29" s="211"/>
      <c r="JBN29" s="149"/>
      <c r="JBV29" s="149"/>
      <c r="JBY29" s="171"/>
      <c r="JBZ29" s="171"/>
      <c r="JCA29" s="149"/>
      <c r="JCC29" s="152"/>
      <c r="JCE29" s="152"/>
      <c r="JCF29" s="212"/>
      <c r="JCG29" s="210"/>
      <c r="JCH29" s="211"/>
      <c r="JCI29" s="149"/>
      <c r="JCQ29" s="149"/>
      <c r="JCT29" s="171"/>
      <c r="JCU29" s="171"/>
      <c r="JCV29" s="149"/>
      <c r="JCX29" s="152"/>
      <c r="JCZ29" s="152"/>
      <c r="JDA29" s="212"/>
      <c r="JDB29" s="210"/>
      <c r="JDC29" s="211"/>
      <c r="JDD29" s="149"/>
      <c r="JDL29" s="149"/>
      <c r="JDO29" s="171"/>
      <c r="JDP29" s="171"/>
      <c r="JDQ29" s="149"/>
      <c r="JDS29" s="152"/>
      <c r="JDU29" s="152"/>
      <c r="JDV29" s="212"/>
      <c r="JDW29" s="210"/>
      <c r="JDX29" s="211"/>
      <c r="JDY29" s="149"/>
      <c r="JEG29" s="149"/>
      <c r="JEJ29" s="171"/>
      <c r="JEK29" s="171"/>
      <c r="JEL29" s="149"/>
      <c r="JEN29" s="152"/>
      <c r="JEP29" s="152"/>
      <c r="JEQ29" s="212"/>
      <c r="JER29" s="210"/>
      <c r="JES29" s="211"/>
      <c r="JET29" s="149"/>
      <c r="JFB29" s="149"/>
      <c r="JFE29" s="171"/>
      <c r="JFF29" s="171"/>
      <c r="JFG29" s="149"/>
      <c r="JFI29" s="152"/>
      <c r="JFK29" s="152"/>
      <c r="JFL29" s="212"/>
      <c r="JFM29" s="210"/>
      <c r="JFN29" s="211"/>
      <c r="JFO29" s="149"/>
      <c r="JFW29" s="149"/>
      <c r="JFZ29" s="171"/>
      <c r="JGA29" s="171"/>
      <c r="JGB29" s="149"/>
      <c r="JGD29" s="152"/>
      <c r="JGF29" s="152"/>
      <c r="JGG29" s="212"/>
      <c r="JGH29" s="210"/>
      <c r="JGI29" s="211"/>
      <c r="JGJ29" s="149"/>
      <c r="JGR29" s="149"/>
      <c r="JGU29" s="171"/>
      <c r="JGV29" s="171"/>
      <c r="JGW29" s="149"/>
      <c r="JGY29" s="152"/>
      <c r="JHA29" s="152"/>
      <c r="JHB29" s="212"/>
      <c r="JHC29" s="210"/>
      <c r="JHD29" s="211"/>
      <c r="JHE29" s="149"/>
      <c r="JHM29" s="149"/>
      <c r="JHP29" s="171"/>
      <c r="JHQ29" s="171"/>
      <c r="JHR29" s="149"/>
      <c r="JHT29" s="152"/>
      <c r="JHV29" s="152"/>
      <c r="JHW29" s="212"/>
      <c r="JHX29" s="210"/>
      <c r="JHY29" s="211"/>
      <c r="JHZ29" s="149"/>
      <c r="JIH29" s="149"/>
      <c r="JIK29" s="171"/>
      <c r="JIL29" s="171"/>
      <c r="JIM29" s="149"/>
      <c r="JIO29" s="152"/>
      <c r="JIQ29" s="152"/>
      <c r="JIR29" s="212"/>
      <c r="JIS29" s="210"/>
      <c r="JIT29" s="211"/>
      <c r="JIU29" s="149"/>
      <c r="JJC29" s="149"/>
      <c r="JJF29" s="171"/>
      <c r="JJG29" s="171"/>
      <c r="JJH29" s="149"/>
      <c r="JJJ29" s="152"/>
      <c r="JJL29" s="152"/>
      <c r="JJM29" s="212"/>
      <c r="JJN29" s="210"/>
      <c r="JJO29" s="211"/>
      <c r="JJP29" s="149"/>
      <c r="JJX29" s="149"/>
      <c r="JKA29" s="171"/>
      <c r="JKB29" s="171"/>
      <c r="JKC29" s="149"/>
      <c r="JKE29" s="152"/>
      <c r="JKG29" s="152"/>
      <c r="JKH29" s="212"/>
      <c r="JKI29" s="210"/>
      <c r="JKJ29" s="211"/>
      <c r="JKK29" s="149"/>
      <c r="JKS29" s="149"/>
      <c r="JKV29" s="171"/>
      <c r="JKW29" s="171"/>
      <c r="JKX29" s="149"/>
      <c r="JKZ29" s="152"/>
      <c r="JLB29" s="152"/>
      <c r="JLC29" s="212"/>
      <c r="JLD29" s="210"/>
      <c r="JLE29" s="211"/>
      <c r="JLF29" s="149"/>
      <c r="JLN29" s="149"/>
      <c r="JLQ29" s="171"/>
      <c r="JLR29" s="171"/>
      <c r="JLS29" s="149"/>
      <c r="JLU29" s="152"/>
      <c r="JLW29" s="152"/>
      <c r="JLX29" s="212"/>
      <c r="JLY29" s="210"/>
      <c r="JLZ29" s="211"/>
      <c r="JMA29" s="149"/>
      <c r="JMI29" s="149"/>
      <c r="JML29" s="171"/>
      <c r="JMM29" s="171"/>
      <c r="JMN29" s="149"/>
      <c r="JMP29" s="152"/>
      <c r="JMR29" s="152"/>
      <c r="JMS29" s="212"/>
      <c r="JMT29" s="210"/>
      <c r="JMU29" s="211"/>
      <c r="JMV29" s="149"/>
      <c r="JND29" s="149"/>
      <c r="JNG29" s="171"/>
      <c r="JNH29" s="171"/>
      <c r="JNI29" s="149"/>
      <c r="JNK29" s="152"/>
      <c r="JNM29" s="152"/>
      <c r="JNN29" s="212"/>
      <c r="JNO29" s="210"/>
      <c r="JNP29" s="211"/>
      <c r="JNQ29" s="149"/>
      <c r="JNY29" s="149"/>
      <c r="JOB29" s="171"/>
      <c r="JOC29" s="171"/>
      <c r="JOD29" s="149"/>
      <c r="JOF29" s="152"/>
      <c r="JOH29" s="152"/>
      <c r="JOI29" s="212"/>
      <c r="JOJ29" s="210"/>
      <c r="JOK29" s="211"/>
      <c r="JOL29" s="149"/>
      <c r="JOT29" s="149"/>
      <c r="JOW29" s="171"/>
      <c r="JOX29" s="171"/>
      <c r="JOY29" s="149"/>
      <c r="JPA29" s="152"/>
      <c r="JPC29" s="152"/>
      <c r="JPD29" s="212"/>
      <c r="JPE29" s="210"/>
      <c r="JPF29" s="211"/>
      <c r="JPG29" s="149"/>
      <c r="JPO29" s="149"/>
      <c r="JPR29" s="171"/>
      <c r="JPS29" s="171"/>
      <c r="JPT29" s="149"/>
      <c r="JPV29" s="152"/>
      <c r="JPX29" s="152"/>
      <c r="JPY29" s="212"/>
      <c r="JPZ29" s="210"/>
      <c r="JQA29" s="211"/>
      <c r="JQB29" s="149"/>
      <c r="JQJ29" s="149"/>
      <c r="JQM29" s="171"/>
      <c r="JQN29" s="171"/>
      <c r="JQO29" s="149"/>
      <c r="JQQ29" s="152"/>
      <c r="JQS29" s="152"/>
      <c r="JQT29" s="212"/>
      <c r="JQU29" s="210"/>
      <c r="JQV29" s="211"/>
      <c r="JQW29" s="149"/>
      <c r="JRE29" s="149"/>
      <c r="JRH29" s="171"/>
      <c r="JRI29" s="171"/>
      <c r="JRJ29" s="149"/>
      <c r="JRL29" s="152"/>
      <c r="JRN29" s="152"/>
      <c r="JRO29" s="212"/>
      <c r="JRP29" s="210"/>
      <c r="JRQ29" s="211"/>
      <c r="JRR29" s="149"/>
      <c r="JRZ29" s="149"/>
      <c r="JSC29" s="171"/>
      <c r="JSD29" s="171"/>
      <c r="JSE29" s="149"/>
      <c r="JSG29" s="152"/>
      <c r="JSI29" s="152"/>
      <c r="JSJ29" s="212"/>
      <c r="JSK29" s="210"/>
      <c r="JSL29" s="211"/>
      <c r="JSM29" s="149"/>
      <c r="JSU29" s="149"/>
      <c r="JSX29" s="171"/>
      <c r="JSY29" s="171"/>
      <c r="JSZ29" s="149"/>
      <c r="JTB29" s="152"/>
      <c r="JTD29" s="152"/>
      <c r="JTE29" s="212"/>
      <c r="JTF29" s="210"/>
      <c r="JTG29" s="211"/>
      <c r="JTH29" s="149"/>
      <c r="JTP29" s="149"/>
      <c r="JTS29" s="171"/>
      <c r="JTT29" s="171"/>
      <c r="JTU29" s="149"/>
      <c r="JTW29" s="152"/>
      <c r="JTY29" s="152"/>
      <c r="JTZ29" s="212"/>
      <c r="JUA29" s="210"/>
      <c r="JUB29" s="211"/>
      <c r="JUC29" s="149"/>
      <c r="JUK29" s="149"/>
      <c r="JUN29" s="171"/>
      <c r="JUO29" s="171"/>
      <c r="JUP29" s="149"/>
      <c r="JUR29" s="152"/>
      <c r="JUT29" s="152"/>
      <c r="JUU29" s="212"/>
      <c r="JUV29" s="210"/>
      <c r="JUW29" s="211"/>
      <c r="JUX29" s="149"/>
      <c r="JVF29" s="149"/>
      <c r="JVI29" s="171"/>
      <c r="JVJ29" s="171"/>
      <c r="JVK29" s="149"/>
      <c r="JVM29" s="152"/>
      <c r="JVO29" s="152"/>
      <c r="JVP29" s="212"/>
      <c r="JVQ29" s="210"/>
      <c r="JVR29" s="211"/>
      <c r="JVS29" s="149"/>
      <c r="JWA29" s="149"/>
      <c r="JWD29" s="171"/>
      <c r="JWE29" s="171"/>
      <c r="JWF29" s="149"/>
      <c r="JWH29" s="152"/>
      <c r="JWJ29" s="152"/>
      <c r="JWK29" s="212"/>
      <c r="JWL29" s="210"/>
      <c r="JWM29" s="211"/>
      <c r="JWN29" s="149"/>
      <c r="JWV29" s="149"/>
      <c r="JWY29" s="171"/>
      <c r="JWZ29" s="171"/>
      <c r="JXA29" s="149"/>
      <c r="JXC29" s="152"/>
      <c r="JXE29" s="152"/>
      <c r="JXF29" s="212"/>
      <c r="JXG29" s="210"/>
      <c r="JXH29" s="211"/>
      <c r="JXI29" s="149"/>
      <c r="JXQ29" s="149"/>
      <c r="JXT29" s="171"/>
      <c r="JXU29" s="171"/>
      <c r="JXV29" s="149"/>
      <c r="JXX29" s="152"/>
      <c r="JXZ29" s="152"/>
      <c r="JYA29" s="212"/>
      <c r="JYB29" s="210"/>
      <c r="JYC29" s="211"/>
      <c r="JYD29" s="149"/>
      <c r="JYL29" s="149"/>
      <c r="JYO29" s="171"/>
      <c r="JYP29" s="171"/>
      <c r="JYQ29" s="149"/>
      <c r="JYS29" s="152"/>
      <c r="JYU29" s="152"/>
      <c r="JYV29" s="212"/>
      <c r="JYW29" s="210"/>
      <c r="JYX29" s="211"/>
      <c r="JYY29" s="149"/>
      <c r="JZG29" s="149"/>
      <c r="JZJ29" s="171"/>
      <c r="JZK29" s="171"/>
      <c r="JZL29" s="149"/>
      <c r="JZN29" s="152"/>
      <c r="JZP29" s="152"/>
      <c r="JZQ29" s="212"/>
      <c r="JZR29" s="210"/>
      <c r="JZS29" s="211"/>
      <c r="JZT29" s="149"/>
      <c r="KAB29" s="149"/>
      <c r="KAE29" s="171"/>
      <c r="KAF29" s="171"/>
      <c r="KAG29" s="149"/>
      <c r="KAI29" s="152"/>
      <c r="KAK29" s="152"/>
      <c r="KAL29" s="212"/>
      <c r="KAM29" s="210"/>
      <c r="KAN29" s="211"/>
      <c r="KAO29" s="149"/>
      <c r="KAW29" s="149"/>
      <c r="KAZ29" s="171"/>
      <c r="KBA29" s="171"/>
      <c r="KBB29" s="149"/>
      <c r="KBD29" s="152"/>
      <c r="KBF29" s="152"/>
      <c r="KBG29" s="212"/>
      <c r="KBH29" s="210"/>
      <c r="KBI29" s="211"/>
      <c r="KBJ29" s="149"/>
      <c r="KBR29" s="149"/>
      <c r="KBU29" s="171"/>
      <c r="KBV29" s="171"/>
      <c r="KBW29" s="149"/>
      <c r="KBY29" s="152"/>
      <c r="KCA29" s="152"/>
      <c r="KCB29" s="212"/>
      <c r="KCC29" s="210"/>
      <c r="KCD29" s="211"/>
      <c r="KCE29" s="149"/>
      <c r="KCM29" s="149"/>
      <c r="KCP29" s="171"/>
      <c r="KCQ29" s="171"/>
      <c r="KCR29" s="149"/>
      <c r="KCT29" s="152"/>
      <c r="KCV29" s="152"/>
      <c r="KCW29" s="212"/>
      <c r="KCX29" s="210"/>
      <c r="KCY29" s="211"/>
      <c r="KCZ29" s="149"/>
      <c r="KDH29" s="149"/>
      <c r="KDK29" s="171"/>
      <c r="KDL29" s="171"/>
      <c r="KDM29" s="149"/>
      <c r="KDO29" s="152"/>
      <c r="KDQ29" s="152"/>
      <c r="KDR29" s="212"/>
      <c r="KDS29" s="210"/>
      <c r="KDT29" s="211"/>
      <c r="KDU29" s="149"/>
      <c r="KEC29" s="149"/>
      <c r="KEF29" s="171"/>
      <c r="KEG29" s="171"/>
      <c r="KEH29" s="149"/>
      <c r="KEJ29" s="152"/>
      <c r="KEL29" s="152"/>
      <c r="KEM29" s="212"/>
      <c r="KEN29" s="210"/>
      <c r="KEO29" s="211"/>
      <c r="KEP29" s="149"/>
      <c r="KEX29" s="149"/>
      <c r="KFA29" s="171"/>
      <c r="KFB29" s="171"/>
      <c r="KFC29" s="149"/>
      <c r="KFE29" s="152"/>
      <c r="KFG29" s="152"/>
      <c r="KFH29" s="212"/>
      <c r="KFI29" s="210"/>
      <c r="KFJ29" s="211"/>
      <c r="KFK29" s="149"/>
      <c r="KFS29" s="149"/>
      <c r="KFV29" s="171"/>
      <c r="KFW29" s="171"/>
      <c r="KFX29" s="149"/>
      <c r="KFZ29" s="152"/>
      <c r="KGB29" s="152"/>
      <c r="KGC29" s="212"/>
      <c r="KGD29" s="210"/>
      <c r="KGE29" s="211"/>
      <c r="KGF29" s="149"/>
      <c r="KGN29" s="149"/>
      <c r="KGQ29" s="171"/>
      <c r="KGR29" s="171"/>
      <c r="KGS29" s="149"/>
      <c r="KGU29" s="152"/>
      <c r="KGW29" s="152"/>
      <c r="KGX29" s="212"/>
      <c r="KGY29" s="210"/>
      <c r="KGZ29" s="211"/>
      <c r="KHA29" s="149"/>
      <c r="KHI29" s="149"/>
      <c r="KHL29" s="171"/>
      <c r="KHM29" s="171"/>
      <c r="KHN29" s="149"/>
      <c r="KHP29" s="152"/>
      <c r="KHR29" s="152"/>
      <c r="KHS29" s="212"/>
      <c r="KHT29" s="210"/>
      <c r="KHU29" s="211"/>
      <c r="KHV29" s="149"/>
      <c r="KID29" s="149"/>
      <c r="KIG29" s="171"/>
      <c r="KIH29" s="171"/>
      <c r="KII29" s="149"/>
      <c r="KIK29" s="152"/>
      <c r="KIM29" s="152"/>
      <c r="KIN29" s="212"/>
      <c r="KIO29" s="210"/>
      <c r="KIP29" s="211"/>
      <c r="KIQ29" s="149"/>
      <c r="KIY29" s="149"/>
      <c r="KJB29" s="171"/>
      <c r="KJC29" s="171"/>
      <c r="KJD29" s="149"/>
      <c r="KJF29" s="152"/>
      <c r="KJH29" s="152"/>
      <c r="KJI29" s="212"/>
      <c r="KJJ29" s="210"/>
      <c r="KJK29" s="211"/>
      <c r="KJL29" s="149"/>
      <c r="KJT29" s="149"/>
      <c r="KJW29" s="171"/>
      <c r="KJX29" s="171"/>
      <c r="KJY29" s="149"/>
      <c r="KKA29" s="152"/>
      <c r="KKC29" s="152"/>
      <c r="KKD29" s="212"/>
      <c r="KKE29" s="210"/>
      <c r="KKF29" s="211"/>
      <c r="KKG29" s="149"/>
      <c r="KKO29" s="149"/>
      <c r="KKR29" s="171"/>
      <c r="KKS29" s="171"/>
      <c r="KKT29" s="149"/>
      <c r="KKV29" s="152"/>
      <c r="KKX29" s="152"/>
      <c r="KKY29" s="212"/>
      <c r="KKZ29" s="210"/>
      <c r="KLA29" s="211"/>
      <c r="KLB29" s="149"/>
      <c r="KLJ29" s="149"/>
      <c r="KLM29" s="171"/>
      <c r="KLN29" s="171"/>
      <c r="KLO29" s="149"/>
      <c r="KLQ29" s="152"/>
      <c r="KLS29" s="152"/>
      <c r="KLT29" s="212"/>
      <c r="KLU29" s="210"/>
      <c r="KLV29" s="211"/>
      <c r="KLW29" s="149"/>
      <c r="KME29" s="149"/>
      <c r="KMH29" s="171"/>
      <c r="KMI29" s="171"/>
      <c r="KMJ29" s="149"/>
      <c r="KML29" s="152"/>
      <c r="KMN29" s="152"/>
      <c r="KMO29" s="212"/>
      <c r="KMP29" s="210"/>
      <c r="KMQ29" s="211"/>
      <c r="KMR29" s="149"/>
      <c r="KMZ29" s="149"/>
      <c r="KNC29" s="171"/>
      <c r="KND29" s="171"/>
      <c r="KNE29" s="149"/>
      <c r="KNG29" s="152"/>
      <c r="KNI29" s="152"/>
      <c r="KNJ29" s="212"/>
      <c r="KNK29" s="210"/>
      <c r="KNL29" s="211"/>
      <c r="KNM29" s="149"/>
      <c r="KNU29" s="149"/>
      <c r="KNX29" s="171"/>
      <c r="KNY29" s="171"/>
      <c r="KNZ29" s="149"/>
      <c r="KOB29" s="152"/>
      <c r="KOD29" s="152"/>
      <c r="KOE29" s="212"/>
      <c r="KOF29" s="210"/>
      <c r="KOG29" s="211"/>
      <c r="KOH29" s="149"/>
      <c r="KOP29" s="149"/>
      <c r="KOS29" s="171"/>
      <c r="KOT29" s="171"/>
      <c r="KOU29" s="149"/>
      <c r="KOW29" s="152"/>
      <c r="KOY29" s="152"/>
      <c r="KOZ29" s="212"/>
      <c r="KPA29" s="210"/>
      <c r="KPB29" s="211"/>
      <c r="KPC29" s="149"/>
      <c r="KPK29" s="149"/>
      <c r="KPN29" s="171"/>
      <c r="KPO29" s="171"/>
      <c r="KPP29" s="149"/>
      <c r="KPR29" s="152"/>
      <c r="KPT29" s="152"/>
      <c r="KPU29" s="212"/>
      <c r="KPV29" s="210"/>
      <c r="KPW29" s="211"/>
      <c r="KPX29" s="149"/>
      <c r="KQF29" s="149"/>
      <c r="KQI29" s="171"/>
      <c r="KQJ29" s="171"/>
      <c r="KQK29" s="149"/>
      <c r="KQM29" s="152"/>
      <c r="KQO29" s="152"/>
      <c r="KQP29" s="212"/>
      <c r="KQQ29" s="210"/>
      <c r="KQR29" s="211"/>
      <c r="KQS29" s="149"/>
      <c r="KRA29" s="149"/>
      <c r="KRD29" s="171"/>
      <c r="KRE29" s="171"/>
      <c r="KRF29" s="149"/>
      <c r="KRH29" s="152"/>
      <c r="KRJ29" s="152"/>
      <c r="KRK29" s="212"/>
      <c r="KRL29" s="210"/>
      <c r="KRM29" s="211"/>
      <c r="KRN29" s="149"/>
      <c r="KRV29" s="149"/>
      <c r="KRY29" s="171"/>
      <c r="KRZ29" s="171"/>
      <c r="KSA29" s="149"/>
      <c r="KSC29" s="152"/>
      <c r="KSE29" s="152"/>
      <c r="KSF29" s="212"/>
      <c r="KSG29" s="210"/>
      <c r="KSH29" s="211"/>
      <c r="KSI29" s="149"/>
      <c r="KSQ29" s="149"/>
      <c r="KST29" s="171"/>
      <c r="KSU29" s="171"/>
      <c r="KSV29" s="149"/>
      <c r="KSX29" s="152"/>
      <c r="KSZ29" s="152"/>
      <c r="KTA29" s="212"/>
      <c r="KTB29" s="210"/>
      <c r="KTC29" s="211"/>
      <c r="KTD29" s="149"/>
      <c r="KTL29" s="149"/>
      <c r="KTO29" s="171"/>
      <c r="KTP29" s="171"/>
      <c r="KTQ29" s="149"/>
      <c r="KTS29" s="152"/>
      <c r="KTU29" s="152"/>
      <c r="KTV29" s="212"/>
      <c r="KTW29" s="210"/>
      <c r="KTX29" s="211"/>
      <c r="KTY29" s="149"/>
      <c r="KUG29" s="149"/>
      <c r="KUJ29" s="171"/>
      <c r="KUK29" s="171"/>
      <c r="KUL29" s="149"/>
      <c r="KUN29" s="152"/>
      <c r="KUP29" s="152"/>
      <c r="KUQ29" s="212"/>
      <c r="KUR29" s="210"/>
      <c r="KUS29" s="211"/>
      <c r="KUT29" s="149"/>
      <c r="KVB29" s="149"/>
      <c r="KVE29" s="171"/>
      <c r="KVF29" s="171"/>
      <c r="KVG29" s="149"/>
      <c r="KVI29" s="152"/>
      <c r="KVK29" s="152"/>
      <c r="KVL29" s="212"/>
      <c r="KVM29" s="210"/>
      <c r="KVN29" s="211"/>
      <c r="KVO29" s="149"/>
      <c r="KVW29" s="149"/>
      <c r="KVZ29" s="171"/>
      <c r="KWA29" s="171"/>
      <c r="KWB29" s="149"/>
      <c r="KWD29" s="152"/>
      <c r="KWF29" s="152"/>
      <c r="KWG29" s="212"/>
      <c r="KWH29" s="210"/>
      <c r="KWI29" s="211"/>
      <c r="KWJ29" s="149"/>
      <c r="KWR29" s="149"/>
      <c r="KWU29" s="171"/>
      <c r="KWV29" s="171"/>
      <c r="KWW29" s="149"/>
      <c r="KWY29" s="152"/>
      <c r="KXA29" s="152"/>
      <c r="KXB29" s="212"/>
      <c r="KXC29" s="210"/>
      <c r="KXD29" s="211"/>
      <c r="KXE29" s="149"/>
      <c r="KXM29" s="149"/>
      <c r="KXP29" s="171"/>
      <c r="KXQ29" s="171"/>
      <c r="KXR29" s="149"/>
      <c r="KXT29" s="152"/>
      <c r="KXV29" s="152"/>
      <c r="KXW29" s="212"/>
      <c r="KXX29" s="210"/>
      <c r="KXY29" s="211"/>
      <c r="KXZ29" s="149"/>
      <c r="KYH29" s="149"/>
      <c r="KYK29" s="171"/>
      <c r="KYL29" s="171"/>
      <c r="KYM29" s="149"/>
      <c r="KYO29" s="152"/>
      <c r="KYQ29" s="152"/>
      <c r="KYR29" s="212"/>
      <c r="KYS29" s="210"/>
      <c r="KYT29" s="211"/>
      <c r="KYU29" s="149"/>
      <c r="KZC29" s="149"/>
      <c r="KZF29" s="171"/>
      <c r="KZG29" s="171"/>
      <c r="KZH29" s="149"/>
      <c r="KZJ29" s="152"/>
      <c r="KZL29" s="152"/>
      <c r="KZM29" s="212"/>
      <c r="KZN29" s="210"/>
      <c r="KZO29" s="211"/>
      <c r="KZP29" s="149"/>
      <c r="KZX29" s="149"/>
      <c r="LAA29" s="171"/>
      <c r="LAB29" s="171"/>
      <c r="LAC29" s="149"/>
      <c r="LAE29" s="152"/>
      <c r="LAG29" s="152"/>
      <c r="LAH29" s="212"/>
      <c r="LAI29" s="210"/>
      <c r="LAJ29" s="211"/>
      <c r="LAK29" s="149"/>
      <c r="LAS29" s="149"/>
      <c r="LAV29" s="171"/>
      <c r="LAW29" s="171"/>
      <c r="LAX29" s="149"/>
      <c r="LAZ29" s="152"/>
      <c r="LBB29" s="152"/>
      <c r="LBC29" s="212"/>
      <c r="LBD29" s="210"/>
      <c r="LBE29" s="211"/>
      <c r="LBF29" s="149"/>
      <c r="LBN29" s="149"/>
      <c r="LBQ29" s="171"/>
      <c r="LBR29" s="171"/>
      <c r="LBS29" s="149"/>
      <c r="LBU29" s="152"/>
      <c r="LBW29" s="152"/>
      <c r="LBX29" s="212"/>
      <c r="LBY29" s="210"/>
      <c r="LBZ29" s="211"/>
      <c r="LCA29" s="149"/>
      <c r="LCI29" s="149"/>
      <c r="LCL29" s="171"/>
      <c r="LCM29" s="171"/>
      <c r="LCN29" s="149"/>
      <c r="LCP29" s="152"/>
      <c r="LCR29" s="152"/>
      <c r="LCS29" s="212"/>
      <c r="LCT29" s="210"/>
      <c r="LCU29" s="211"/>
      <c r="LCV29" s="149"/>
      <c r="LDD29" s="149"/>
      <c r="LDG29" s="171"/>
      <c r="LDH29" s="171"/>
      <c r="LDI29" s="149"/>
      <c r="LDK29" s="152"/>
      <c r="LDM29" s="152"/>
      <c r="LDN29" s="212"/>
      <c r="LDO29" s="210"/>
      <c r="LDP29" s="211"/>
      <c r="LDQ29" s="149"/>
      <c r="LDY29" s="149"/>
      <c r="LEB29" s="171"/>
      <c r="LEC29" s="171"/>
      <c r="LED29" s="149"/>
      <c r="LEF29" s="152"/>
      <c r="LEH29" s="152"/>
      <c r="LEI29" s="212"/>
      <c r="LEJ29" s="210"/>
      <c r="LEK29" s="211"/>
      <c r="LEL29" s="149"/>
      <c r="LET29" s="149"/>
      <c r="LEW29" s="171"/>
      <c r="LEX29" s="171"/>
      <c r="LEY29" s="149"/>
      <c r="LFA29" s="152"/>
      <c r="LFC29" s="152"/>
      <c r="LFD29" s="212"/>
      <c r="LFE29" s="210"/>
      <c r="LFF29" s="211"/>
      <c r="LFG29" s="149"/>
      <c r="LFO29" s="149"/>
      <c r="LFR29" s="171"/>
      <c r="LFS29" s="171"/>
      <c r="LFT29" s="149"/>
      <c r="LFV29" s="152"/>
      <c r="LFX29" s="152"/>
      <c r="LFY29" s="212"/>
      <c r="LFZ29" s="210"/>
      <c r="LGA29" s="211"/>
      <c r="LGB29" s="149"/>
      <c r="LGJ29" s="149"/>
      <c r="LGM29" s="171"/>
      <c r="LGN29" s="171"/>
      <c r="LGO29" s="149"/>
      <c r="LGQ29" s="152"/>
      <c r="LGS29" s="152"/>
      <c r="LGT29" s="212"/>
      <c r="LGU29" s="210"/>
      <c r="LGV29" s="211"/>
      <c r="LGW29" s="149"/>
      <c r="LHE29" s="149"/>
      <c r="LHH29" s="171"/>
      <c r="LHI29" s="171"/>
      <c r="LHJ29" s="149"/>
      <c r="LHL29" s="152"/>
      <c r="LHN29" s="152"/>
      <c r="LHO29" s="212"/>
      <c r="LHP29" s="210"/>
      <c r="LHQ29" s="211"/>
      <c r="LHR29" s="149"/>
      <c r="LHZ29" s="149"/>
      <c r="LIC29" s="171"/>
      <c r="LID29" s="171"/>
      <c r="LIE29" s="149"/>
      <c r="LIG29" s="152"/>
      <c r="LII29" s="152"/>
      <c r="LIJ29" s="212"/>
      <c r="LIK29" s="210"/>
      <c r="LIL29" s="211"/>
      <c r="LIM29" s="149"/>
      <c r="LIU29" s="149"/>
      <c r="LIX29" s="171"/>
      <c r="LIY29" s="171"/>
      <c r="LIZ29" s="149"/>
      <c r="LJB29" s="152"/>
      <c r="LJD29" s="152"/>
      <c r="LJE29" s="212"/>
      <c r="LJF29" s="210"/>
      <c r="LJG29" s="211"/>
      <c r="LJH29" s="149"/>
      <c r="LJP29" s="149"/>
      <c r="LJS29" s="171"/>
      <c r="LJT29" s="171"/>
      <c r="LJU29" s="149"/>
      <c r="LJW29" s="152"/>
      <c r="LJY29" s="152"/>
      <c r="LJZ29" s="212"/>
      <c r="LKA29" s="210"/>
      <c r="LKB29" s="211"/>
      <c r="LKC29" s="149"/>
      <c r="LKK29" s="149"/>
      <c r="LKN29" s="171"/>
      <c r="LKO29" s="171"/>
      <c r="LKP29" s="149"/>
      <c r="LKR29" s="152"/>
      <c r="LKT29" s="152"/>
      <c r="LKU29" s="212"/>
      <c r="LKV29" s="210"/>
      <c r="LKW29" s="211"/>
      <c r="LKX29" s="149"/>
      <c r="LLF29" s="149"/>
      <c r="LLI29" s="171"/>
      <c r="LLJ29" s="171"/>
      <c r="LLK29" s="149"/>
      <c r="LLM29" s="152"/>
      <c r="LLO29" s="152"/>
      <c r="LLP29" s="212"/>
      <c r="LLQ29" s="210"/>
      <c r="LLR29" s="211"/>
      <c r="LLS29" s="149"/>
      <c r="LMA29" s="149"/>
      <c r="LMD29" s="171"/>
      <c r="LME29" s="171"/>
      <c r="LMF29" s="149"/>
      <c r="LMH29" s="152"/>
      <c r="LMJ29" s="152"/>
      <c r="LMK29" s="212"/>
      <c r="LML29" s="210"/>
      <c r="LMM29" s="211"/>
      <c r="LMN29" s="149"/>
      <c r="LMV29" s="149"/>
      <c r="LMY29" s="171"/>
      <c r="LMZ29" s="171"/>
      <c r="LNA29" s="149"/>
      <c r="LNC29" s="152"/>
      <c r="LNE29" s="152"/>
      <c r="LNF29" s="212"/>
      <c r="LNG29" s="210"/>
      <c r="LNH29" s="211"/>
      <c r="LNI29" s="149"/>
      <c r="LNQ29" s="149"/>
      <c r="LNT29" s="171"/>
      <c r="LNU29" s="171"/>
      <c r="LNV29" s="149"/>
      <c r="LNX29" s="152"/>
      <c r="LNZ29" s="152"/>
      <c r="LOA29" s="212"/>
      <c r="LOB29" s="210"/>
      <c r="LOC29" s="211"/>
      <c r="LOD29" s="149"/>
      <c r="LOL29" s="149"/>
      <c r="LOO29" s="171"/>
      <c r="LOP29" s="171"/>
      <c r="LOQ29" s="149"/>
      <c r="LOS29" s="152"/>
      <c r="LOU29" s="152"/>
      <c r="LOV29" s="212"/>
      <c r="LOW29" s="210"/>
      <c r="LOX29" s="211"/>
      <c r="LOY29" s="149"/>
      <c r="LPG29" s="149"/>
      <c r="LPJ29" s="171"/>
      <c r="LPK29" s="171"/>
      <c r="LPL29" s="149"/>
      <c r="LPN29" s="152"/>
      <c r="LPP29" s="152"/>
      <c r="LPQ29" s="212"/>
      <c r="LPR29" s="210"/>
      <c r="LPS29" s="211"/>
      <c r="LPT29" s="149"/>
      <c r="LQB29" s="149"/>
      <c r="LQE29" s="171"/>
      <c r="LQF29" s="171"/>
      <c r="LQG29" s="149"/>
      <c r="LQI29" s="152"/>
      <c r="LQK29" s="152"/>
      <c r="LQL29" s="212"/>
      <c r="LQM29" s="210"/>
      <c r="LQN29" s="211"/>
      <c r="LQO29" s="149"/>
      <c r="LQW29" s="149"/>
      <c r="LQZ29" s="171"/>
      <c r="LRA29" s="171"/>
      <c r="LRB29" s="149"/>
      <c r="LRD29" s="152"/>
      <c r="LRF29" s="152"/>
      <c r="LRG29" s="212"/>
      <c r="LRH29" s="210"/>
      <c r="LRI29" s="211"/>
      <c r="LRJ29" s="149"/>
      <c r="LRR29" s="149"/>
      <c r="LRU29" s="171"/>
      <c r="LRV29" s="171"/>
      <c r="LRW29" s="149"/>
      <c r="LRY29" s="152"/>
      <c r="LSA29" s="152"/>
      <c r="LSB29" s="212"/>
      <c r="LSC29" s="210"/>
      <c r="LSD29" s="211"/>
      <c r="LSE29" s="149"/>
      <c r="LSM29" s="149"/>
      <c r="LSP29" s="171"/>
      <c r="LSQ29" s="171"/>
      <c r="LSR29" s="149"/>
      <c r="LST29" s="152"/>
      <c r="LSV29" s="152"/>
      <c r="LSW29" s="212"/>
      <c r="LSX29" s="210"/>
      <c r="LSY29" s="211"/>
      <c r="LSZ29" s="149"/>
      <c r="LTH29" s="149"/>
      <c r="LTK29" s="171"/>
      <c r="LTL29" s="171"/>
      <c r="LTM29" s="149"/>
      <c r="LTO29" s="152"/>
      <c r="LTQ29" s="152"/>
      <c r="LTR29" s="212"/>
      <c r="LTS29" s="210"/>
      <c r="LTT29" s="211"/>
      <c r="LTU29" s="149"/>
      <c r="LUC29" s="149"/>
      <c r="LUF29" s="171"/>
      <c r="LUG29" s="171"/>
      <c r="LUH29" s="149"/>
      <c r="LUJ29" s="152"/>
      <c r="LUL29" s="152"/>
      <c r="LUM29" s="212"/>
      <c r="LUN29" s="210"/>
      <c r="LUO29" s="211"/>
      <c r="LUP29" s="149"/>
      <c r="LUX29" s="149"/>
      <c r="LVA29" s="171"/>
      <c r="LVB29" s="171"/>
      <c r="LVC29" s="149"/>
      <c r="LVE29" s="152"/>
      <c r="LVG29" s="152"/>
      <c r="LVH29" s="212"/>
      <c r="LVI29" s="210"/>
      <c r="LVJ29" s="211"/>
      <c r="LVK29" s="149"/>
      <c r="LVS29" s="149"/>
      <c r="LVV29" s="171"/>
      <c r="LVW29" s="171"/>
      <c r="LVX29" s="149"/>
      <c r="LVZ29" s="152"/>
      <c r="LWB29" s="152"/>
      <c r="LWC29" s="212"/>
      <c r="LWD29" s="210"/>
      <c r="LWE29" s="211"/>
      <c r="LWF29" s="149"/>
      <c r="LWN29" s="149"/>
      <c r="LWQ29" s="171"/>
      <c r="LWR29" s="171"/>
      <c r="LWS29" s="149"/>
      <c r="LWU29" s="152"/>
      <c r="LWW29" s="152"/>
      <c r="LWX29" s="212"/>
      <c r="LWY29" s="210"/>
      <c r="LWZ29" s="211"/>
      <c r="LXA29" s="149"/>
      <c r="LXI29" s="149"/>
      <c r="LXL29" s="171"/>
      <c r="LXM29" s="171"/>
      <c r="LXN29" s="149"/>
      <c r="LXP29" s="152"/>
      <c r="LXR29" s="152"/>
      <c r="LXS29" s="212"/>
      <c r="LXT29" s="210"/>
      <c r="LXU29" s="211"/>
      <c r="LXV29" s="149"/>
      <c r="LYD29" s="149"/>
      <c r="LYG29" s="171"/>
      <c r="LYH29" s="171"/>
      <c r="LYI29" s="149"/>
      <c r="LYK29" s="152"/>
      <c r="LYM29" s="152"/>
      <c r="LYN29" s="212"/>
      <c r="LYO29" s="210"/>
      <c r="LYP29" s="211"/>
      <c r="LYQ29" s="149"/>
      <c r="LYY29" s="149"/>
      <c r="LZB29" s="171"/>
      <c r="LZC29" s="171"/>
      <c r="LZD29" s="149"/>
      <c r="LZF29" s="152"/>
      <c r="LZH29" s="152"/>
      <c r="LZI29" s="212"/>
      <c r="LZJ29" s="210"/>
      <c r="LZK29" s="211"/>
      <c r="LZL29" s="149"/>
      <c r="LZT29" s="149"/>
      <c r="LZW29" s="171"/>
      <c r="LZX29" s="171"/>
      <c r="LZY29" s="149"/>
      <c r="MAA29" s="152"/>
      <c r="MAC29" s="152"/>
      <c r="MAD29" s="212"/>
      <c r="MAE29" s="210"/>
      <c r="MAF29" s="211"/>
      <c r="MAG29" s="149"/>
      <c r="MAO29" s="149"/>
      <c r="MAR29" s="171"/>
      <c r="MAS29" s="171"/>
      <c r="MAT29" s="149"/>
      <c r="MAV29" s="152"/>
      <c r="MAX29" s="152"/>
      <c r="MAY29" s="212"/>
      <c r="MAZ29" s="210"/>
      <c r="MBA29" s="211"/>
      <c r="MBB29" s="149"/>
      <c r="MBJ29" s="149"/>
      <c r="MBM29" s="171"/>
      <c r="MBN29" s="171"/>
      <c r="MBO29" s="149"/>
      <c r="MBQ29" s="152"/>
      <c r="MBS29" s="152"/>
      <c r="MBT29" s="212"/>
      <c r="MBU29" s="210"/>
      <c r="MBV29" s="211"/>
      <c r="MBW29" s="149"/>
      <c r="MCE29" s="149"/>
      <c r="MCH29" s="171"/>
      <c r="MCI29" s="171"/>
      <c r="MCJ29" s="149"/>
      <c r="MCL29" s="152"/>
      <c r="MCN29" s="152"/>
      <c r="MCO29" s="212"/>
      <c r="MCP29" s="210"/>
      <c r="MCQ29" s="211"/>
      <c r="MCR29" s="149"/>
      <c r="MCZ29" s="149"/>
      <c r="MDC29" s="171"/>
      <c r="MDD29" s="171"/>
      <c r="MDE29" s="149"/>
      <c r="MDG29" s="152"/>
      <c r="MDI29" s="152"/>
      <c r="MDJ29" s="212"/>
      <c r="MDK29" s="210"/>
      <c r="MDL29" s="211"/>
      <c r="MDM29" s="149"/>
      <c r="MDU29" s="149"/>
      <c r="MDX29" s="171"/>
      <c r="MDY29" s="171"/>
      <c r="MDZ29" s="149"/>
      <c r="MEB29" s="152"/>
      <c r="MED29" s="152"/>
      <c r="MEE29" s="212"/>
      <c r="MEF29" s="210"/>
      <c r="MEG29" s="211"/>
      <c r="MEH29" s="149"/>
      <c r="MEP29" s="149"/>
      <c r="MES29" s="171"/>
      <c r="MET29" s="171"/>
      <c r="MEU29" s="149"/>
      <c r="MEW29" s="152"/>
      <c r="MEY29" s="152"/>
      <c r="MEZ29" s="212"/>
      <c r="MFA29" s="210"/>
      <c r="MFB29" s="211"/>
      <c r="MFC29" s="149"/>
      <c r="MFK29" s="149"/>
      <c r="MFN29" s="171"/>
      <c r="MFO29" s="171"/>
      <c r="MFP29" s="149"/>
      <c r="MFR29" s="152"/>
      <c r="MFT29" s="152"/>
      <c r="MFU29" s="212"/>
      <c r="MFV29" s="210"/>
      <c r="MFW29" s="211"/>
      <c r="MFX29" s="149"/>
      <c r="MGF29" s="149"/>
      <c r="MGI29" s="171"/>
      <c r="MGJ29" s="171"/>
      <c r="MGK29" s="149"/>
      <c r="MGM29" s="152"/>
      <c r="MGO29" s="152"/>
      <c r="MGP29" s="212"/>
      <c r="MGQ29" s="210"/>
      <c r="MGR29" s="211"/>
      <c r="MGS29" s="149"/>
      <c r="MHA29" s="149"/>
      <c r="MHD29" s="171"/>
      <c r="MHE29" s="171"/>
      <c r="MHF29" s="149"/>
      <c r="MHH29" s="152"/>
      <c r="MHJ29" s="152"/>
      <c r="MHK29" s="212"/>
      <c r="MHL29" s="210"/>
      <c r="MHM29" s="211"/>
      <c r="MHN29" s="149"/>
      <c r="MHV29" s="149"/>
      <c r="MHY29" s="171"/>
      <c r="MHZ29" s="171"/>
      <c r="MIA29" s="149"/>
      <c r="MIC29" s="152"/>
      <c r="MIE29" s="152"/>
      <c r="MIF29" s="212"/>
      <c r="MIG29" s="210"/>
      <c r="MIH29" s="211"/>
      <c r="MII29" s="149"/>
      <c r="MIQ29" s="149"/>
      <c r="MIT29" s="171"/>
      <c r="MIU29" s="171"/>
      <c r="MIV29" s="149"/>
      <c r="MIX29" s="152"/>
      <c r="MIZ29" s="152"/>
      <c r="MJA29" s="212"/>
      <c r="MJB29" s="210"/>
      <c r="MJC29" s="211"/>
      <c r="MJD29" s="149"/>
      <c r="MJL29" s="149"/>
      <c r="MJO29" s="171"/>
      <c r="MJP29" s="171"/>
      <c r="MJQ29" s="149"/>
      <c r="MJS29" s="152"/>
      <c r="MJU29" s="152"/>
      <c r="MJV29" s="212"/>
      <c r="MJW29" s="210"/>
      <c r="MJX29" s="211"/>
      <c r="MJY29" s="149"/>
      <c r="MKG29" s="149"/>
      <c r="MKJ29" s="171"/>
      <c r="MKK29" s="171"/>
      <c r="MKL29" s="149"/>
      <c r="MKN29" s="152"/>
      <c r="MKP29" s="152"/>
      <c r="MKQ29" s="212"/>
      <c r="MKR29" s="210"/>
      <c r="MKS29" s="211"/>
      <c r="MKT29" s="149"/>
      <c r="MLB29" s="149"/>
      <c r="MLE29" s="171"/>
      <c r="MLF29" s="171"/>
      <c r="MLG29" s="149"/>
      <c r="MLI29" s="152"/>
      <c r="MLK29" s="152"/>
      <c r="MLL29" s="212"/>
      <c r="MLM29" s="210"/>
      <c r="MLN29" s="211"/>
      <c r="MLO29" s="149"/>
      <c r="MLW29" s="149"/>
      <c r="MLZ29" s="171"/>
      <c r="MMA29" s="171"/>
      <c r="MMB29" s="149"/>
      <c r="MMD29" s="152"/>
      <c r="MMF29" s="152"/>
      <c r="MMG29" s="212"/>
      <c r="MMH29" s="210"/>
      <c r="MMI29" s="211"/>
      <c r="MMJ29" s="149"/>
      <c r="MMR29" s="149"/>
      <c r="MMU29" s="171"/>
      <c r="MMV29" s="171"/>
      <c r="MMW29" s="149"/>
      <c r="MMY29" s="152"/>
      <c r="MNA29" s="152"/>
      <c r="MNB29" s="212"/>
      <c r="MNC29" s="210"/>
      <c r="MND29" s="211"/>
      <c r="MNE29" s="149"/>
      <c r="MNM29" s="149"/>
      <c r="MNP29" s="171"/>
      <c r="MNQ29" s="171"/>
      <c r="MNR29" s="149"/>
      <c r="MNT29" s="152"/>
      <c r="MNV29" s="152"/>
      <c r="MNW29" s="212"/>
      <c r="MNX29" s="210"/>
      <c r="MNY29" s="211"/>
      <c r="MNZ29" s="149"/>
      <c r="MOH29" s="149"/>
      <c r="MOK29" s="171"/>
      <c r="MOL29" s="171"/>
      <c r="MOM29" s="149"/>
      <c r="MOO29" s="152"/>
      <c r="MOQ29" s="152"/>
      <c r="MOR29" s="212"/>
      <c r="MOS29" s="210"/>
      <c r="MOT29" s="211"/>
      <c r="MOU29" s="149"/>
      <c r="MPC29" s="149"/>
      <c r="MPF29" s="171"/>
      <c r="MPG29" s="171"/>
      <c r="MPH29" s="149"/>
      <c r="MPJ29" s="152"/>
      <c r="MPL29" s="152"/>
      <c r="MPM29" s="212"/>
      <c r="MPN29" s="210"/>
      <c r="MPO29" s="211"/>
      <c r="MPP29" s="149"/>
      <c r="MPX29" s="149"/>
      <c r="MQA29" s="171"/>
      <c r="MQB29" s="171"/>
      <c r="MQC29" s="149"/>
      <c r="MQE29" s="152"/>
      <c r="MQG29" s="152"/>
      <c r="MQH29" s="212"/>
      <c r="MQI29" s="210"/>
      <c r="MQJ29" s="211"/>
      <c r="MQK29" s="149"/>
      <c r="MQS29" s="149"/>
      <c r="MQV29" s="171"/>
      <c r="MQW29" s="171"/>
      <c r="MQX29" s="149"/>
      <c r="MQZ29" s="152"/>
      <c r="MRB29" s="152"/>
      <c r="MRC29" s="212"/>
      <c r="MRD29" s="210"/>
      <c r="MRE29" s="211"/>
      <c r="MRF29" s="149"/>
      <c r="MRN29" s="149"/>
      <c r="MRQ29" s="171"/>
      <c r="MRR29" s="171"/>
      <c r="MRS29" s="149"/>
      <c r="MRU29" s="152"/>
      <c r="MRW29" s="152"/>
      <c r="MRX29" s="212"/>
      <c r="MRY29" s="210"/>
      <c r="MRZ29" s="211"/>
      <c r="MSA29" s="149"/>
      <c r="MSI29" s="149"/>
      <c r="MSL29" s="171"/>
      <c r="MSM29" s="171"/>
      <c r="MSN29" s="149"/>
      <c r="MSP29" s="152"/>
      <c r="MSR29" s="152"/>
      <c r="MSS29" s="212"/>
      <c r="MST29" s="210"/>
      <c r="MSU29" s="211"/>
      <c r="MSV29" s="149"/>
      <c r="MTD29" s="149"/>
      <c r="MTG29" s="171"/>
      <c r="MTH29" s="171"/>
      <c r="MTI29" s="149"/>
      <c r="MTK29" s="152"/>
      <c r="MTM29" s="152"/>
      <c r="MTN29" s="212"/>
      <c r="MTO29" s="210"/>
      <c r="MTP29" s="211"/>
      <c r="MTQ29" s="149"/>
      <c r="MTY29" s="149"/>
      <c r="MUB29" s="171"/>
      <c r="MUC29" s="171"/>
      <c r="MUD29" s="149"/>
      <c r="MUF29" s="152"/>
      <c r="MUH29" s="152"/>
      <c r="MUI29" s="212"/>
      <c r="MUJ29" s="210"/>
      <c r="MUK29" s="211"/>
      <c r="MUL29" s="149"/>
      <c r="MUT29" s="149"/>
      <c r="MUW29" s="171"/>
      <c r="MUX29" s="171"/>
      <c r="MUY29" s="149"/>
      <c r="MVA29" s="152"/>
      <c r="MVC29" s="152"/>
      <c r="MVD29" s="212"/>
      <c r="MVE29" s="210"/>
      <c r="MVF29" s="211"/>
      <c r="MVG29" s="149"/>
      <c r="MVO29" s="149"/>
      <c r="MVR29" s="171"/>
      <c r="MVS29" s="171"/>
      <c r="MVT29" s="149"/>
      <c r="MVV29" s="152"/>
      <c r="MVX29" s="152"/>
      <c r="MVY29" s="212"/>
      <c r="MVZ29" s="210"/>
      <c r="MWA29" s="211"/>
      <c r="MWB29" s="149"/>
      <c r="MWJ29" s="149"/>
      <c r="MWM29" s="171"/>
      <c r="MWN29" s="171"/>
      <c r="MWO29" s="149"/>
      <c r="MWQ29" s="152"/>
      <c r="MWS29" s="152"/>
      <c r="MWT29" s="212"/>
      <c r="MWU29" s="210"/>
      <c r="MWV29" s="211"/>
      <c r="MWW29" s="149"/>
      <c r="MXE29" s="149"/>
      <c r="MXH29" s="171"/>
      <c r="MXI29" s="171"/>
      <c r="MXJ29" s="149"/>
      <c r="MXL29" s="152"/>
      <c r="MXN29" s="152"/>
      <c r="MXO29" s="212"/>
      <c r="MXP29" s="210"/>
      <c r="MXQ29" s="211"/>
      <c r="MXR29" s="149"/>
      <c r="MXZ29" s="149"/>
      <c r="MYC29" s="171"/>
      <c r="MYD29" s="171"/>
      <c r="MYE29" s="149"/>
      <c r="MYG29" s="152"/>
      <c r="MYI29" s="152"/>
      <c r="MYJ29" s="212"/>
      <c r="MYK29" s="210"/>
      <c r="MYL29" s="211"/>
      <c r="MYM29" s="149"/>
      <c r="MYU29" s="149"/>
      <c r="MYX29" s="171"/>
      <c r="MYY29" s="171"/>
      <c r="MYZ29" s="149"/>
      <c r="MZB29" s="152"/>
      <c r="MZD29" s="152"/>
      <c r="MZE29" s="212"/>
      <c r="MZF29" s="210"/>
      <c r="MZG29" s="211"/>
      <c r="MZH29" s="149"/>
      <c r="MZP29" s="149"/>
      <c r="MZS29" s="171"/>
      <c r="MZT29" s="171"/>
      <c r="MZU29" s="149"/>
      <c r="MZW29" s="152"/>
      <c r="MZY29" s="152"/>
      <c r="MZZ29" s="212"/>
      <c r="NAA29" s="210"/>
      <c r="NAB29" s="211"/>
      <c r="NAC29" s="149"/>
      <c r="NAK29" s="149"/>
      <c r="NAN29" s="171"/>
      <c r="NAO29" s="171"/>
      <c r="NAP29" s="149"/>
      <c r="NAR29" s="152"/>
      <c r="NAT29" s="152"/>
      <c r="NAU29" s="212"/>
      <c r="NAV29" s="210"/>
      <c r="NAW29" s="211"/>
      <c r="NAX29" s="149"/>
      <c r="NBF29" s="149"/>
      <c r="NBI29" s="171"/>
      <c r="NBJ29" s="171"/>
      <c r="NBK29" s="149"/>
      <c r="NBM29" s="152"/>
      <c r="NBO29" s="152"/>
      <c r="NBP29" s="212"/>
      <c r="NBQ29" s="210"/>
      <c r="NBR29" s="211"/>
      <c r="NBS29" s="149"/>
      <c r="NCA29" s="149"/>
      <c r="NCD29" s="171"/>
      <c r="NCE29" s="171"/>
      <c r="NCF29" s="149"/>
      <c r="NCH29" s="152"/>
      <c r="NCJ29" s="152"/>
      <c r="NCK29" s="212"/>
      <c r="NCL29" s="210"/>
      <c r="NCM29" s="211"/>
      <c r="NCN29" s="149"/>
      <c r="NCV29" s="149"/>
      <c r="NCY29" s="171"/>
      <c r="NCZ29" s="171"/>
      <c r="NDA29" s="149"/>
      <c r="NDC29" s="152"/>
      <c r="NDE29" s="152"/>
      <c r="NDF29" s="212"/>
      <c r="NDG29" s="210"/>
      <c r="NDH29" s="211"/>
      <c r="NDI29" s="149"/>
      <c r="NDQ29" s="149"/>
      <c r="NDT29" s="171"/>
      <c r="NDU29" s="171"/>
      <c r="NDV29" s="149"/>
      <c r="NDX29" s="152"/>
      <c r="NDZ29" s="152"/>
      <c r="NEA29" s="212"/>
      <c r="NEB29" s="210"/>
      <c r="NEC29" s="211"/>
      <c r="NED29" s="149"/>
      <c r="NEL29" s="149"/>
      <c r="NEO29" s="171"/>
      <c r="NEP29" s="171"/>
      <c r="NEQ29" s="149"/>
      <c r="NES29" s="152"/>
      <c r="NEU29" s="152"/>
      <c r="NEV29" s="212"/>
      <c r="NEW29" s="210"/>
      <c r="NEX29" s="211"/>
      <c r="NEY29" s="149"/>
      <c r="NFG29" s="149"/>
      <c r="NFJ29" s="171"/>
      <c r="NFK29" s="171"/>
      <c r="NFL29" s="149"/>
      <c r="NFN29" s="152"/>
      <c r="NFP29" s="152"/>
      <c r="NFQ29" s="212"/>
      <c r="NFR29" s="210"/>
      <c r="NFS29" s="211"/>
      <c r="NFT29" s="149"/>
      <c r="NGB29" s="149"/>
      <c r="NGE29" s="171"/>
      <c r="NGF29" s="171"/>
      <c r="NGG29" s="149"/>
      <c r="NGI29" s="152"/>
      <c r="NGK29" s="152"/>
      <c r="NGL29" s="212"/>
      <c r="NGM29" s="210"/>
      <c r="NGN29" s="211"/>
      <c r="NGO29" s="149"/>
      <c r="NGW29" s="149"/>
      <c r="NGZ29" s="171"/>
      <c r="NHA29" s="171"/>
      <c r="NHB29" s="149"/>
      <c r="NHD29" s="152"/>
      <c r="NHF29" s="152"/>
      <c r="NHG29" s="212"/>
      <c r="NHH29" s="210"/>
      <c r="NHI29" s="211"/>
      <c r="NHJ29" s="149"/>
      <c r="NHR29" s="149"/>
      <c r="NHU29" s="171"/>
      <c r="NHV29" s="171"/>
      <c r="NHW29" s="149"/>
      <c r="NHY29" s="152"/>
      <c r="NIA29" s="152"/>
      <c r="NIB29" s="212"/>
      <c r="NIC29" s="210"/>
      <c r="NID29" s="211"/>
      <c r="NIE29" s="149"/>
      <c r="NIM29" s="149"/>
      <c r="NIP29" s="171"/>
      <c r="NIQ29" s="171"/>
      <c r="NIR29" s="149"/>
      <c r="NIT29" s="152"/>
      <c r="NIV29" s="152"/>
      <c r="NIW29" s="212"/>
      <c r="NIX29" s="210"/>
      <c r="NIY29" s="211"/>
      <c r="NIZ29" s="149"/>
      <c r="NJH29" s="149"/>
      <c r="NJK29" s="171"/>
      <c r="NJL29" s="171"/>
      <c r="NJM29" s="149"/>
      <c r="NJO29" s="152"/>
      <c r="NJQ29" s="152"/>
      <c r="NJR29" s="212"/>
      <c r="NJS29" s="210"/>
      <c r="NJT29" s="211"/>
      <c r="NJU29" s="149"/>
      <c r="NKC29" s="149"/>
      <c r="NKF29" s="171"/>
      <c r="NKG29" s="171"/>
      <c r="NKH29" s="149"/>
      <c r="NKJ29" s="152"/>
      <c r="NKL29" s="152"/>
      <c r="NKM29" s="212"/>
      <c r="NKN29" s="210"/>
      <c r="NKO29" s="211"/>
      <c r="NKP29" s="149"/>
      <c r="NKX29" s="149"/>
      <c r="NLA29" s="171"/>
      <c r="NLB29" s="171"/>
      <c r="NLC29" s="149"/>
      <c r="NLE29" s="152"/>
      <c r="NLG29" s="152"/>
      <c r="NLH29" s="212"/>
      <c r="NLI29" s="210"/>
      <c r="NLJ29" s="211"/>
      <c r="NLK29" s="149"/>
      <c r="NLS29" s="149"/>
      <c r="NLV29" s="171"/>
      <c r="NLW29" s="171"/>
      <c r="NLX29" s="149"/>
      <c r="NLZ29" s="152"/>
      <c r="NMB29" s="152"/>
      <c r="NMC29" s="212"/>
      <c r="NMD29" s="210"/>
      <c r="NME29" s="211"/>
      <c r="NMF29" s="149"/>
      <c r="NMN29" s="149"/>
      <c r="NMQ29" s="171"/>
      <c r="NMR29" s="171"/>
      <c r="NMS29" s="149"/>
      <c r="NMU29" s="152"/>
      <c r="NMW29" s="152"/>
      <c r="NMX29" s="212"/>
      <c r="NMY29" s="210"/>
      <c r="NMZ29" s="211"/>
      <c r="NNA29" s="149"/>
      <c r="NNI29" s="149"/>
      <c r="NNL29" s="171"/>
      <c r="NNM29" s="171"/>
      <c r="NNN29" s="149"/>
      <c r="NNP29" s="152"/>
      <c r="NNR29" s="152"/>
      <c r="NNS29" s="212"/>
      <c r="NNT29" s="210"/>
      <c r="NNU29" s="211"/>
      <c r="NNV29" s="149"/>
      <c r="NOD29" s="149"/>
      <c r="NOG29" s="171"/>
      <c r="NOH29" s="171"/>
      <c r="NOI29" s="149"/>
      <c r="NOK29" s="152"/>
      <c r="NOM29" s="152"/>
      <c r="NON29" s="212"/>
      <c r="NOO29" s="210"/>
      <c r="NOP29" s="211"/>
      <c r="NOQ29" s="149"/>
      <c r="NOY29" s="149"/>
      <c r="NPB29" s="171"/>
      <c r="NPC29" s="171"/>
      <c r="NPD29" s="149"/>
      <c r="NPF29" s="152"/>
      <c r="NPH29" s="152"/>
      <c r="NPI29" s="212"/>
      <c r="NPJ29" s="210"/>
      <c r="NPK29" s="211"/>
      <c r="NPL29" s="149"/>
      <c r="NPT29" s="149"/>
      <c r="NPW29" s="171"/>
      <c r="NPX29" s="171"/>
      <c r="NPY29" s="149"/>
      <c r="NQA29" s="152"/>
      <c r="NQC29" s="152"/>
      <c r="NQD29" s="212"/>
      <c r="NQE29" s="210"/>
      <c r="NQF29" s="211"/>
      <c r="NQG29" s="149"/>
      <c r="NQO29" s="149"/>
      <c r="NQR29" s="171"/>
      <c r="NQS29" s="171"/>
      <c r="NQT29" s="149"/>
      <c r="NQV29" s="152"/>
      <c r="NQX29" s="152"/>
      <c r="NQY29" s="212"/>
      <c r="NQZ29" s="210"/>
      <c r="NRA29" s="211"/>
      <c r="NRB29" s="149"/>
      <c r="NRJ29" s="149"/>
      <c r="NRM29" s="171"/>
      <c r="NRN29" s="171"/>
      <c r="NRO29" s="149"/>
      <c r="NRQ29" s="152"/>
      <c r="NRS29" s="152"/>
      <c r="NRT29" s="212"/>
      <c r="NRU29" s="210"/>
      <c r="NRV29" s="211"/>
      <c r="NRW29" s="149"/>
      <c r="NSE29" s="149"/>
      <c r="NSH29" s="171"/>
      <c r="NSI29" s="171"/>
      <c r="NSJ29" s="149"/>
      <c r="NSL29" s="152"/>
      <c r="NSN29" s="152"/>
      <c r="NSO29" s="212"/>
      <c r="NSP29" s="210"/>
      <c r="NSQ29" s="211"/>
      <c r="NSR29" s="149"/>
      <c r="NSZ29" s="149"/>
      <c r="NTC29" s="171"/>
      <c r="NTD29" s="171"/>
      <c r="NTE29" s="149"/>
      <c r="NTG29" s="152"/>
      <c r="NTI29" s="152"/>
      <c r="NTJ29" s="212"/>
      <c r="NTK29" s="210"/>
      <c r="NTL29" s="211"/>
      <c r="NTM29" s="149"/>
      <c r="NTU29" s="149"/>
      <c r="NTX29" s="171"/>
      <c r="NTY29" s="171"/>
      <c r="NTZ29" s="149"/>
      <c r="NUB29" s="152"/>
      <c r="NUD29" s="152"/>
      <c r="NUE29" s="212"/>
      <c r="NUF29" s="210"/>
      <c r="NUG29" s="211"/>
      <c r="NUH29" s="149"/>
      <c r="NUP29" s="149"/>
      <c r="NUS29" s="171"/>
      <c r="NUT29" s="171"/>
      <c r="NUU29" s="149"/>
      <c r="NUW29" s="152"/>
      <c r="NUY29" s="152"/>
      <c r="NUZ29" s="212"/>
      <c r="NVA29" s="210"/>
      <c r="NVB29" s="211"/>
      <c r="NVC29" s="149"/>
      <c r="NVK29" s="149"/>
      <c r="NVN29" s="171"/>
      <c r="NVO29" s="171"/>
      <c r="NVP29" s="149"/>
      <c r="NVR29" s="152"/>
      <c r="NVT29" s="152"/>
      <c r="NVU29" s="212"/>
      <c r="NVV29" s="210"/>
      <c r="NVW29" s="211"/>
      <c r="NVX29" s="149"/>
      <c r="NWF29" s="149"/>
      <c r="NWI29" s="171"/>
      <c r="NWJ29" s="171"/>
      <c r="NWK29" s="149"/>
      <c r="NWM29" s="152"/>
      <c r="NWO29" s="152"/>
      <c r="NWP29" s="212"/>
      <c r="NWQ29" s="210"/>
      <c r="NWR29" s="211"/>
      <c r="NWS29" s="149"/>
      <c r="NXA29" s="149"/>
      <c r="NXD29" s="171"/>
      <c r="NXE29" s="171"/>
      <c r="NXF29" s="149"/>
      <c r="NXH29" s="152"/>
      <c r="NXJ29" s="152"/>
      <c r="NXK29" s="212"/>
      <c r="NXL29" s="210"/>
      <c r="NXM29" s="211"/>
      <c r="NXN29" s="149"/>
      <c r="NXV29" s="149"/>
      <c r="NXY29" s="171"/>
      <c r="NXZ29" s="171"/>
      <c r="NYA29" s="149"/>
      <c r="NYC29" s="152"/>
      <c r="NYE29" s="152"/>
      <c r="NYF29" s="212"/>
      <c r="NYG29" s="210"/>
      <c r="NYH29" s="211"/>
      <c r="NYI29" s="149"/>
      <c r="NYQ29" s="149"/>
      <c r="NYT29" s="171"/>
      <c r="NYU29" s="171"/>
      <c r="NYV29" s="149"/>
      <c r="NYX29" s="152"/>
      <c r="NYZ29" s="152"/>
      <c r="NZA29" s="212"/>
      <c r="NZB29" s="210"/>
      <c r="NZC29" s="211"/>
      <c r="NZD29" s="149"/>
      <c r="NZL29" s="149"/>
      <c r="NZO29" s="171"/>
      <c r="NZP29" s="171"/>
      <c r="NZQ29" s="149"/>
      <c r="NZS29" s="152"/>
      <c r="NZU29" s="152"/>
      <c r="NZV29" s="212"/>
      <c r="NZW29" s="210"/>
      <c r="NZX29" s="211"/>
      <c r="NZY29" s="149"/>
      <c r="OAG29" s="149"/>
      <c r="OAJ29" s="171"/>
      <c r="OAK29" s="171"/>
      <c r="OAL29" s="149"/>
      <c r="OAN29" s="152"/>
      <c r="OAP29" s="152"/>
      <c r="OAQ29" s="212"/>
      <c r="OAR29" s="210"/>
      <c r="OAS29" s="211"/>
      <c r="OAT29" s="149"/>
      <c r="OBB29" s="149"/>
      <c r="OBE29" s="171"/>
      <c r="OBF29" s="171"/>
      <c r="OBG29" s="149"/>
      <c r="OBI29" s="152"/>
      <c r="OBK29" s="152"/>
      <c r="OBL29" s="212"/>
      <c r="OBM29" s="210"/>
      <c r="OBN29" s="211"/>
      <c r="OBO29" s="149"/>
      <c r="OBW29" s="149"/>
      <c r="OBZ29" s="171"/>
      <c r="OCA29" s="171"/>
      <c r="OCB29" s="149"/>
      <c r="OCD29" s="152"/>
      <c r="OCF29" s="152"/>
      <c r="OCG29" s="212"/>
      <c r="OCH29" s="210"/>
      <c r="OCI29" s="211"/>
      <c r="OCJ29" s="149"/>
      <c r="OCR29" s="149"/>
      <c r="OCU29" s="171"/>
      <c r="OCV29" s="171"/>
      <c r="OCW29" s="149"/>
      <c r="OCY29" s="152"/>
      <c r="ODA29" s="152"/>
      <c r="ODB29" s="212"/>
      <c r="ODC29" s="210"/>
      <c r="ODD29" s="211"/>
      <c r="ODE29" s="149"/>
      <c r="ODM29" s="149"/>
      <c r="ODP29" s="171"/>
      <c r="ODQ29" s="171"/>
      <c r="ODR29" s="149"/>
      <c r="ODT29" s="152"/>
      <c r="ODV29" s="152"/>
      <c r="ODW29" s="212"/>
      <c r="ODX29" s="210"/>
      <c r="ODY29" s="211"/>
      <c r="ODZ29" s="149"/>
      <c r="OEH29" s="149"/>
      <c r="OEK29" s="171"/>
      <c r="OEL29" s="171"/>
      <c r="OEM29" s="149"/>
      <c r="OEO29" s="152"/>
      <c r="OEQ29" s="152"/>
      <c r="OER29" s="212"/>
      <c r="OES29" s="210"/>
      <c r="OET29" s="211"/>
      <c r="OEU29" s="149"/>
      <c r="OFC29" s="149"/>
      <c r="OFF29" s="171"/>
      <c r="OFG29" s="171"/>
      <c r="OFH29" s="149"/>
      <c r="OFJ29" s="152"/>
      <c r="OFL29" s="152"/>
      <c r="OFM29" s="212"/>
      <c r="OFN29" s="210"/>
      <c r="OFO29" s="211"/>
      <c r="OFP29" s="149"/>
      <c r="OFX29" s="149"/>
      <c r="OGA29" s="171"/>
      <c r="OGB29" s="171"/>
      <c r="OGC29" s="149"/>
      <c r="OGE29" s="152"/>
      <c r="OGG29" s="152"/>
      <c r="OGH29" s="212"/>
      <c r="OGI29" s="210"/>
      <c r="OGJ29" s="211"/>
      <c r="OGK29" s="149"/>
      <c r="OGS29" s="149"/>
      <c r="OGV29" s="171"/>
      <c r="OGW29" s="171"/>
      <c r="OGX29" s="149"/>
      <c r="OGZ29" s="152"/>
      <c r="OHB29" s="152"/>
      <c r="OHC29" s="212"/>
      <c r="OHD29" s="210"/>
      <c r="OHE29" s="211"/>
      <c r="OHF29" s="149"/>
      <c r="OHN29" s="149"/>
      <c r="OHQ29" s="171"/>
      <c r="OHR29" s="171"/>
      <c r="OHS29" s="149"/>
      <c r="OHU29" s="152"/>
      <c r="OHW29" s="152"/>
      <c r="OHX29" s="212"/>
      <c r="OHY29" s="210"/>
      <c r="OHZ29" s="211"/>
      <c r="OIA29" s="149"/>
      <c r="OII29" s="149"/>
      <c r="OIL29" s="171"/>
      <c r="OIM29" s="171"/>
      <c r="OIN29" s="149"/>
      <c r="OIP29" s="152"/>
      <c r="OIR29" s="152"/>
      <c r="OIS29" s="212"/>
      <c r="OIT29" s="210"/>
      <c r="OIU29" s="211"/>
      <c r="OIV29" s="149"/>
      <c r="OJD29" s="149"/>
      <c r="OJG29" s="171"/>
      <c r="OJH29" s="171"/>
      <c r="OJI29" s="149"/>
      <c r="OJK29" s="152"/>
      <c r="OJM29" s="152"/>
      <c r="OJN29" s="212"/>
      <c r="OJO29" s="210"/>
      <c r="OJP29" s="211"/>
      <c r="OJQ29" s="149"/>
      <c r="OJY29" s="149"/>
      <c r="OKB29" s="171"/>
      <c r="OKC29" s="171"/>
      <c r="OKD29" s="149"/>
      <c r="OKF29" s="152"/>
      <c r="OKH29" s="152"/>
      <c r="OKI29" s="212"/>
      <c r="OKJ29" s="210"/>
      <c r="OKK29" s="211"/>
      <c r="OKL29" s="149"/>
      <c r="OKT29" s="149"/>
      <c r="OKW29" s="171"/>
      <c r="OKX29" s="171"/>
      <c r="OKY29" s="149"/>
      <c r="OLA29" s="152"/>
      <c r="OLC29" s="152"/>
      <c r="OLD29" s="212"/>
      <c r="OLE29" s="210"/>
      <c r="OLF29" s="211"/>
      <c r="OLG29" s="149"/>
      <c r="OLO29" s="149"/>
      <c r="OLR29" s="171"/>
      <c r="OLS29" s="171"/>
      <c r="OLT29" s="149"/>
      <c r="OLV29" s="152"/>
      <c r="OLX29" s="152"/>
      <c r="OLY29" s="212"/>
      <c r="OLZ29" s="210"/>
      <c r="OMA29" s="211"/>
      <c r="OMB29" s="149"/>
      <c r="OMJ29" s="149"/>
      <c r="OMM29" s="171"/>
      <c r="OMN29" s="171"/>
      <c r="OMO29" s="149"/>
      <c r="OMQ29" s="152"/>
      <c r="OMS29" s="152"/>
      <c r="OMT29" s="212"/>
      <c r="OMU29" s="210"/>
      <c r="OMV29" s="211"/>
      <c r="OMW29" s="149"/>
      <c r="ONE29" s="149"/>
      <c r="ONH29" s="171"/>
      <c r="ONI29" s="171"/>
      <c r="ONJ29" s="149"/>
      <c r="ONL29" s="152"/>
      <c r="ONN29" s="152"/>
      <c r="ONO29" s="212"/>
      <c r="ONP29" s="210"/>
      <c r="ONQ29" s="211"/>
      <c r="ONR29" s="149"/>
      <c r="ONZ29" s="149"/>
      <c r="OOC29" s="171"/>
      <c r="OOD29" s="171"/>
      <c r="OOE29" s="149"/>
      <c r="OOG29" s="152"/>
      <c r="OOI29" s="152"/>
      <c r="OOJ29" s="212"/>
      <c r="OOK29" s="210"/>
      <c r="OOL29" s="211"/>
      <c r="OOM29" s="149"/>
      <c r="OOU29" s="149"/>
      <c r="OOX29" s="171"/>
      <c r="OOY29" s="171"/>
      <c r="OOZ29" s="149"/>
      <c r="OPB29" s="152"/>
      <c r="OPD29" s="152"/>
      <c r="OPE29" s="212"/>
      <c r="OPF29" s="210"/>
      <c r="OPG29" s="211"/>
      <c r="OPH29" s="149"/>
      <c r="OPP29" s="149"/>
      <c r="OPS29" s="171"/>
      <c r="OPT29" s="171"/>
      <c r="OPU29" s="149"/>
      <c r="OPW29" s="152"/>
      <c r="OPY29" s="152"/>
      <c r="OPZ29" s="212"/>
      <c r="OQA29" s="210"/>
      <c r="OQB29" s="211"/>
      <c r="OQC29" s="149"/>
      <c r="OQK29" s="149"/>
      <c r="OQN29" s="171"/>
      <c r="OQO29" s="171"/>
      <c r="OQP29" s="149"/>
      <c r="OQR29" s="152"/>
      <c r="OQT29" s="152"/>
      <c r="OQU29" s="212"/>
      <c r="OQV29" s="210"/>
      <c r="OQW29" s="211"/>
      <c r="OQX29" s="149"/>
      <c r="ORF29" s="149"/>
      <c r="ORI29" s="171"/>
      <c r="ORJ29" s="171"/>
      <c r="ORK29" s="149"/>
      <c r="ORM29" s="152"/>
      <c r="ORO29" s="152"/>
      <c r="ORP29" s="212"/>
      <c r="ORQ29" s="210"/>
      <c r="ORR29" s="211"/>
      <c r="ORS29" s="149"/>
      <c r="OSA29" s="149"/>
      <c r="OSD29" s="171"/>
      <c r="OSE29" s="171"/>
      <c r="OSF29" s="149"/>
      <c r="OSH29" s="152"/>
      <c r="OSJ29" s="152"/>
      <c r="OSK29" s="212"/>
      <c r="OSL29" s="210"/>
      <c r="OSM29" s="211"/>
      <c r="OSN29" s="149"/>
      <c r="OSV29" s="149"/>
      <c r="OSY29" s="171"/>
      <c r="OSZ29" s="171"/>
      <c r="OTA29" s="149"/>
      <c r="OTC29" s="152"/>
      <c r="OTE29" s="152"/>
      <c r="OTF29" s="212"/>
      <c r="OTG29" s="210"/>
      <c r="OTH29" s="211"/>
      <c r="OTI29" s="149"/>
      <c r="OTQ29" s="149"/>
      <c r="OTT29" s="171"/>
      <c r="OTU29" s="171"/>
      <c r="OTV29" s="149"/>
      <c r="OTX29" s="152"/>
      <c r="OTZ29" s="152"/>
      <c r="OUA29" s="212"/>
      <c r="OUB29" s="210"/>
      <c r="OUC29" s="211"/>
      <c r="OUD29" s="149"/>
      <c r="OUL29" s="149"/>
      <c r="OUO29" s="171"/>
      <c r="OUP29" s="171"/>
      <c r="OUQ29" s="149"/>
      <c r="OUS29" s="152"/>
      <c r="OUU29" s="152"/>
      <c r="OUV29" s="212"/>
      <c r="OUW29" s="210"/>
      <c r="OUX29" s="211"/>
      <c r="OUY29" s="149"/>
      <c r="OVG29" s="149"/>
      <c r="OVJ29" s="171"/>
      <c r="OVK29" s="171"/>
      <c r="OVL29" s="149"/>
      <c r="OVN29" s="152"/>
      <c r="OVP29" s="152"/>
      <c r="OVQ29" s="212"/>
      <c r="OVR29" s="210"/>
      <c r="OVS29" s="211"/>
      <c r="OVT29" s="149"/>
      <c r="OWB29" s="149"/>
      <c r="OWE29" s="171"/>
      <c r="OWF29" s="171"/>
      <c r="OWG29" s="149"/>
      <c r="OWI29" s="152"/>
      <c r="OWK29" s="152"/>
      <c r="OWL29" s="212"/>
      <c r="OWM29" s="210"/>
      <c r="OWN29" s="211"/>
      <c r="OWO29" s="149"/>
      <c r="OWW29" s="149"/>
      <c r="OWZ29" s="171"/>
      <c r="OXA29" s="171"/>
      <c r="OXB29" s="149"/>
      <c r="OXD29" s="152"/>
      <c r="OXF29" s="152"/>
      <c r="OXG29" s="212"/>
      <c r="OXH29" s="210"/>
      <c r="OXI29" s="211"/>
      <c r="OXJ29" s="149"/>
      <c r="OXR29" s="149"/>
      <c r="OXU29" s="171"/>
      <c r="OXV29" s="171"/>
      <c r="OXW29" s="149"/>
      <c r="OXY29" s="152"/>
      <c r="OYA29" s="152"/>
      <c r="OYB29" s="212"/>
      <c r="OYC29" s="210"/>
      <c r="OYD29" s="211"/>
      <c r="OYE29" s="149"/>
      <c r="OYM29" s="149"/>
      <c r="OYP29" s="171"/>
      <c r="OYQ29" s="171"/>
      <c r="OYR29" s="149"/>
      <c r="OYT29" s="152"/>
      <c r="OYV29" s="152"/>
      <c r="OYW29" s="212"/>
      <c r="OYX29" s="210"/>
      <c r="OYY29" s="211"/>
      <c r="OYZ29" s="149"/>
      <c r="OZH29" s="149"/>
      <c r="OZK29" s="171"/>
      <c r="OZL29" s="171"/>
      <c r="OZM29" s="149"/>
      <c r="OZO29" s="152"/>
      <c r="OZQ29" s="152"/>
      <c r="OZR29" s="212"/>
      <c r="OZS29" s="210"/>
      <c r="OZT29" s="211"/>
      <c r="OZU29" s="149"/>
      <c r="PAC29" s="149"/>
      <c r="PAF29" s="171"/>
      <c r="PAG29" s="171"/>
      <c r="PAH29" s="149"/>
      <c r="PAJ29" s="152"/>
      <c r="PAL29" s="152"/>
      <c r="PAM29" s="212"/>
      <c r="PAN29" s="210"/>
      <c r="PAO29" s="211"/>
      <c r="PAP29" s="149"/>
      <c r="PAX29" s="149"/>
      <c r="PBA29" s="171"/>
      <c r="PBB29" s="171"/>
      <c r="PBC29" s="149"/>
      <c r="PBE29" s="152"/>
      <c r="PBG29" s="152"/>
      <c r="PBH29" s="212"/>
      <c r="PBI29" s="210"/>
      <c r="PBJ29" s="211"/>
      <c r="PBK29" s="149"/>
      <c r="PBS29" s="149"/>
      <c r="PBV29" s="171"/>
      <c r="PBW29" s="171"/>
      <c r="PBX29" s="149"/>
      <c r="PBZ29" s="152"/>
      <c r="PCB29" s="152"/>
      <c r="PCC29" s="212"/>
      <c r="PCD29" s="210"/>
      <c r="PCE29" s="211"/>
      <c r="PCF29" s="149"/>
      <c r="PCN29" s="149"/>
      <c r="PCQ29" s="171"/>
      <c r="PCR29" s="171"/>
      <c r="PCS29" s="149"/>
      <c r="PCU29" s="152"/>
      <c r="PCW29" s="152"/>
      <c r="PCX29" s="212"/>
      <c r="PCY29" s="210"/>
      <c r="PCZ29" s="211"/>
      <c r="PDA29" s="149"/>
      <c r="PDI29" s="149"/>
      <c r="PDL29" s="171"/>
      <c r="PDM29" s="171"/>
      <c r="PDN29" s="149"/>
      <c r="PDP29" s="152"/>
      <c r="PDR29" s="152"/>
      <c r="PDS29" s="212"/>
      <c r="PDT29" s="210"/>
      <c r="PDU29" s="211"/>
      <c r="PDV29" s="149"/>
      <c r="PED29" s="149"/>
      <c r="PEG29" s="171"/>
      <c r="PEH29" s="171"/>
      <c r="PEI29" s="149"/>
      <c r="PEK29" s="152"/>
      <c r="PEM29" s="152"/>
      <c r="PEN29" s="212"/>
      <c r="PEO29" s="210"/>
      <c r="PEP29" s="211"/>
      <c r="PEQ29" s="149"/>
      <c r="PEY29" s="149"/>
      <c r="PFB29" s="171"/>
      <c r="PFC29" s="171"/>
      <c r="PFD29" s="149"/>
      <c r="PFF29" s="152"/>
      <c r="PFH29" s="152"/>
      <c r="PFI29" s="212"/>
      <c r="PFJ29" s="210"/>
      <c r="PFK29" s="211"/>
      <c r="PFL29" s="149"/>
      <c r="PFT29" s="149"/>
      <c r="PFW29" s="171"/>
      <c r="PFX29" s="171"/>
      <c r="PFY29" s="149"/>
      <c r="PGA29" s="152"/>
      <c r="PGC29" s="152"/>
      <c r="PGD29" s="212"/>
      <c r="PGE29" s="210"/>
      <c r="PGF29" s="211"/>
      <c r="PGG29" s="149"/>
      <c r="PGO29" s="149"/>
      <c r="PGR29" s="171"/>
      <c r="PGS29" s="171"/>
      <c r="PGT29" s="149"/>
      <c r="PGV29" s="152"/>
      <c r="PGX29" s="152"/>
      <c r="PGY29" s="212"/>
      <c r="PGZ29" s="210"/>
      <c r="PHA29" s="211"/>
      <c r="PHB29" s="149"/>
      <c r="PHJ29" s="149"/>
      <c r="PHM29" s="171"/>
      <c r="PHN29" s="171"/>
      <c r="PHO29" s="149"/>
      <c r="PHQ29" s="152"/>
      <c r="PHS29" s="152"/>
      <c r="PHT29" s="212"/>
      <c r="PHU29" s="210"/>
      <c r="PHV29" s="211"/>
      <c r="PHW29" s="149"/>
      <c r="PIE29" s="149"/>
      <c r="PIH29" s="171"/>
      <c r="PII29" s="171"/>
      <c r="PIJ29" s="149"/>
      <c r="PIL29" s="152"/>
      <c r="PIN29" s="152"/>
      <c r="PIO29" s="212"/>
      <c r="PIP29" s="210"/>
      <c r="PIQ29" s="211"/>
      <c r="PIR29" s="149"/>
      <c r="PIZ29" s="149"/>
      <c r="PJC29" s="171"/>
      <c r="PJD29" s="171"/>
      <c r="PJE29" s="149"/>
      <c r="PJG29" s="152"/>
      <c r="PJI29" s="152"/>
      <c r="PJJ29" s="212"/>
      <c r="PJK29" s="210"/>
      <c r="PJL29" s="211"/>
      <c r="PJM29" s="149"/>
      <c r="PJU29" s="149"/>
      <c r="PJX29" s="171"/>
      <c r="PJY29" s="171"/>
      <c r="PJZ29" s="149"/>
      <c r="PKB29" s="152"/>
      <c r="PKD29" s="152"/>
      <c r="PKE29" s="212"/>
      <c r="PKF29" s="210"/>
      <c r="PKG29" s="211"/>
      <c r="PKH29" s="149"/>
      <c r="PKP29" s="149"/>
      <c r="PKS29" s="171"/>
      <c r="PKT29" s="171"/>
      <c r="PKU29" s="149"/>
      <c r="PKW29" s="152"/>
      <c r="PKY29" s="152"/>
      <c r="PKZ29" s="212"/>
      <c r="PLA29" s="210"/>
      <c r="PLB29" s="211"/>
      <c r="PLC29" s="149"/>
      <c r="PLK29" s="149"/>
      <c r="PLN29" s="171"/>
      <c r="PLO29" s="171"/>
      <c r="PLP29" s="149"/>
      <c r="PLR29" s="152"/>
      <c r="PLT29" s="152"/>
      <c r="PLU29" s="212"/>
      <c r="PLV29" s="210"/>
      <c r="PLW29" s="211"/>
      <c r="PLX29" s="149"/>
      <c r="PMF29" s="149"/>
      <c r="PMI29" s="171"/>
      <c r="PMJ29" s="171"/>
      <c r="PMK29" s="149"/>
      <c r="PMM29" s="152"/>
      <c r="PMO29" s="152"/>
      <c r="PMP29" s="212"/>
      <c r="PMQ29" s="210"/>
      <c r="PMR29" s="211"/>
      <c r="PMS29" s="149"/>
      <c r="PNA29" s="149"/>
      <c r="PND29" s="171"/>
      <c r="PNE29" s="171"/>
      <c r="PNF29" s="149"/>
      <c r="PNH29" s="152"/>
      <c r="PNJ29" s="152"/>
      <c r="PNK29" s="212"/>
      <c r="PNL29" s="210"/>
      <c r="PNM29" s="211"/>
      <c r="PNN29" s="149"/>
      <c r="PNV29" s="149"/>
      <c r="PNY29" s="171"/>
      <c r="PNZ29" s="171"/>
      <c r="POA29" s="149"/>
      <c r="POC29" s="152"/>
      <c r="POE29" s="152"/>
      <c r="POF29" s="212"/>
      <c r="POG29" s="210"/>
      <c r="POH29" s="211"/>
      <c r="POI29" s="149"/>
      <c r="POQ29" s="149"/>
      <c r="POT29" s="171"/>
      <c r="POU29" s="171"/>
      <c r="POV29" s="149"/>
      <c r="POX29" s="152"/>
      <c r="POZ29" s="152"/>
      <c r="PPA29" s="212"/>
      <c r="PPB29" s="210"/>
      <c r="PPC29" s="211"/>
      <c r="PPD29" s="149"/>
      <c r="PPL29" s="149"/>
      <c r="PPO29" s="171"/>
      <c r="PPP29" s="171"/>
      <c r="PPQ29" s="149"/>
      <c r="PPS29" s="152"/>
      <c r="PPU29" s="152"/>
      <c r="PPV29" s="212"/>
      <c r="PPW29" s="210"/>
      <c r="PPX29" s="211"/>
      <c r="PPY29" s="149"/>
      <c r="PQG29" s="149"/>
      <c r="PQJ29" s="171"/>
      <c r="PQK29" s="171"/>
      <c r="PQL29" s="149"/>
      <c r="PQN29" s="152"/>
      <c r="PQP29" s="152"/>
      <c r="PQQ29" s="212"/>
      <c r="PQR29" s="210"/>
      <c r="PQS29" s="211"/>
      <c r="PQT29" s="149"/>
      <c r="PRB29" s="149"/>
      <c r="PRE29" s="171"/>
      <c r="PRF29" s="171"/>
      <c r="PRG29" s="149"/>
      <c r="PRI29" s="152"/>
      <c r="PRK29" s="152"/>
      <c r="PRL29" s="212"/>
      <c r="PRM29" s="210"/>
      <c r="PRN29" s="211"/>
      <c r="PRO29" s="149"/>
      <c r="PRW29" s="149"/>
      <c r="PRZ29" s="171"/>
      <c r="PSA29" s="171"/>
      <c r="PSB29" s="149"/>
      <c r="PSD29" s="152"/>
      <c r="PSF29" s="152"/>
      <c r="PSG29" s="212"/>
      <c r="PSH29" s="210"/>
      <c r="PSI29" s="211"/>
      <c r="PSJ29" s="149"/>
      <c r="PSR29" s="149"/>
      <c r="PSU29" s="171"/>
      <c r="PSV29" s="171"/>
      <c r="PSW29" s="149"/>
      <c r="PSY29" s="152"/>
      <c r="PTA29" s="152"/>
      <c r="PTB29" s="212"/>
      <c r="PTC29" s="210"/>
      <c r="PTD29" s="211"/>
      <c r="PTE29" s="149"/>
      <c r="PTM29" s="149"/>
      <c r="PTP29" s="171"/>
      <c r="PTQ29" s="171"/>
      <c r="PTR29" s="149"/>
      <c r="PTT29" s="152"/>
      <c r="PTV29" s="152"/>
      <c r="PTW29" s="212"/>
      <c r="PTX29" s="210"/>
      <c r="PTY29" s="211"/>
      <c r="PTZ29" s="149"/>
      <c r="PUH29" s="149"/>
      <c r="PUK29" s="171"/>
      <c r="PUL29" s="171"/>
      <c r="PUM29" s="149"/>
      <c r="PUO29" s="152"/>
      <c r="PUQ29" s="152"/>
      <c r="PUR29" s="212"/>
      <c r="PUS29" s="210"/>
      <c r="PUT29" s="211"/>
      <c r="PUU29" s="149"/>
      <c r="PVC29" s="149"/>
      <c r="PVF29" s="171"/>
      <c r="PVG29" s="171"/>
      <c r="PVH29" s="149"/>
      <c r="PVJ29" s="152"/>
      <c r="PVL29" s="152"/>
      <c r="PVM29" s="212"/>
      <c r="PVN29" s="210"/>
      <c r="PVO29" s="211"/>
      <c r="PVP29" s="149"/>
      <c r="PVX29" s="149"/>
      <c r="PWA29" s="171"/>
      <c r="PWB29" s="171"/>
      <c r="PWC29" s="149"/>
      <c r="PWE29" s="152"/>
      <c r="PWG29" s="152"/>
      <c r="PWH29" s="212"/>
      <c r="PWI29" s="210"/>
      <c r="PWJ29" s="211"/>
      <c r="PWK29" s="149"/>
      <c r="PWS29" s="149"/>
      <c r="PWV29" s="171"/>
      <c r="PWW29" s="171"/>
      <c r="PWX29" s="149"/>
      <c r="PWZ29" s="152"/>
      <c r="PXB29" s="152"/>
      <c r="PXC29" s="212"/>
      <c r="PXD29" s="210"/>
      <c r="PXE29" s="211"/>
      <c r="PXF29" s="149"/>
      <c r="PXN29" s="149"/>
      <c r="PXQ29" s="171"/>
      <c r="PXR29" s="171"/>
      <c r="PXS29" s="149"/>
      <c r="PXU29" s="152"/>
      <c r="PXW29" s="152"/>
      <c r="PXX29" s="212"/>
      <c r="PXY29" s="210"/>
      <c r="PXZ29" s="211"/>
      <c r="PYA29" s="149"/>
      <c r="PYI29" s="149"/>
      <c r="PYL29" s="171"/>
      <c r="PYM29" s="171"/>
      <c r="PYN29" s="149"/>
      <c r="PYP29" s="152"/>
      <c r="PYR29" s="152"/>
      <c r="PYS29" s="212"/>
      <c r="PYT29" s="210"/>
      <c r="PYU29" s="211"/>
      <c r="PYV29" s="149"/>
      <c r="PZD29" s="149"/>
      <c r="PZG29" s="171"/>
      <c r="PZH29" s="171"/>
      <c r="PZI29" s="149"/>
      <c r="PZK29" s="152"/>
      <c r="PZM29" s="152"/>
      <c r="PZN29" s="212"/>
      <c r="PZO29" s="210"/>
      <c r="PZP29" s="211"/>
      <c r="PZQ29" s="149"/>
      <c r="PZY29" s="149"/>
      <c r="QAB29" s="171"/>
      <c r="QAC29" s="171"/>
      <c r="QAD29" s="149"/>
      <c r="QAF29" s="152"/>
      <c r="QAH29" s="152"/>
      <c r="QAI29" s="212"/>
      <c r="QAJ29" s="210"/>
      <c r="QAK29" s="211"/>
      <c r="QAL29" s="149"/>
      <c r="QAT29" s="149"/>
      <c r="QAW29" s="171"/>
      <c r="QAX29" s="171"/>
      <c r="QAY29" s="149"/>
      <c r="QBA29" s="152"/>
      <c r="QBC29" s="152"/>
      <c r="QBD29" s="212"/>
      <c r="QBE29" s="210"/>
      <c r="QBF29" s="211"/>
      <c r="QBG29" s="149"/>
      <c r="QBO29" s="149"/>
      <c r="QBR29" s="171"/>
      <c r="QBS29" s="171"/>
      <c r="QBT29" s="149"/>
      <c r="QBV29" s="152"/>
      <c r="QBX29" s="152"/>
      <c r="QBY29" s="212"/>
      <c r="QBZ29" s="210"/>
      <c r="QCA29" s="211"/>
      <c r="QCB29" s="149"/>
      <c r="QCJ29" s="149"/>
      <c r="QCM29" s="171"/>
      <c r="QCN29" s="171"/>
      <c r="QCO29" s="149"/>
      <c r="QCQ29" s="152"/>
      <c r="QCS29" s="152"/>
      <c r="QCT29" s="212"/>
      <c r="QCU29" s="210"/>
      <c r="QCV29" s="211"/>
      <c r="QCW29" s="149"/>
      <c r="QDE29" s="149"/>
      <c r="QDH29" s="171"/>
      <c r="QDI29" s="171"/>
      <c r="QDJ29" s="149"/>
      <c r="QDL29" s="152"/>
      <c r="QDN29" s="152"/>
      <c r="QDO29" s="212"/>
      <c r="QDP29" s="210"/>
      <c r="QDQ29" s="211"/>
      <c r="QDR29" s="149"/>
      <c r="QDZ29" s="149"/>
      <c r="QEC29" s="171"/>
      <c r="QED29" s="171"/>
      <c r="QEE29" s="149"/>
      <c r="QEG29" s="152"/>
      <c r="QEI29" s="152"/>
      <c r="QEJ29" s="212"/>
      <c r="QEK29" s="210"/>
      <c r="QEL29" s="211"/>
      <c r="QEM29" s="149"/>
      <c r="QEU29" s="149"/>
      <c r="QEX29" s="171"/>
      <c r="QEY29" s="171"/>
      <c r="QEZ29" s="149"/>
      <c r="QFB29" s="152"/>
      <c r="QFD29" s="152"/>
      <c r="QFE29" s="212"/>
      <c r="QFF29" s="210"/>
      <c r="QFG29" s="211"/>
      <c r="QFH29" s="149"/>
      <c r="QFP29" s="149"/>
      <c r="QFS29" s="171"/>
      <c r="QFT29" s="171"/>
      <c r="QFU29" s="149"/>
      <c r="QFW29" s="152"/>
      <c r="QFY29" s="152"/>
      <c r="QFZ29" s="212"/>
      <c r="QGA29" s="210"/>
      <c r="QGB29" s="211"/>
      <c r="QGC29" s="149"/>
      <c r="QGK29" s="149"/>
      <c r="QGN29" s="171"/>
      <c r="QGO29" s="171"/>
      <c r="QGP29" s="149"/>
      <c r="QGR29" s="152"/>
      <c r="QGT29" s="152"/>
      <c r="QGU29" s="212"/>
      <c r="QGV29" s="210"/>
      <c r="QGW29" s="211"/>
      <c r="QGX29" s="149"/>
      <c r="QHF29" s="149"/>
      <c r="QHI29" s="171"/>
      <c r="QHJ29" s="171"/>
      <c r="QHK29" s="149"/>
      <c r="QHM29" s="152"/>
      <c r="QHO29" s="152"/>
      <c r="QHP29" s="212"/>
      <c r="QHQ29" s="210"/>
      <c r="QHR29" s="211"/>
      <c r="QHS29" s="149"/>
      <c r="QIA29" s="149"/>
      <c r="QID29" s="171"/>
      <c r="QIE29" s="171"/>
      <c r="QIF29" s="149"/>
      <c r="QIH29" s="152"/>
      <c r="QIJ29" s="152"/>
      <c r="QIK29" s="212"/>
      <c r="QIL29" s="210"/>
      <c r="QIM29" s="211"/>
      <c r="QIN29" s="149"/>
      <c r="QIV29" s="149"/>
      <c r="QIY29" s="171"/>
      <c r="QIZ29" s="171"/>
      <c r="QJA29" s="149"/>
      <c r="QJC29" s="152"/>
      <c r="QJE29" s="152"/>
      <c r="QJF29" s="212"/>
      <c r="QJG29" s="210"/>
      <c r="QJH29" s="211"/>
      <c r="QJI29" s="149"/>
      <c r="QJQ29" s="149"/>
      <c r="QJT29" s="171"/>
      <c r="QJU29" s="171"/>
      <c r="QJV29" s="149"/>
      <c r="QJX29" s="152"/>
      <c r="QJZ29" s="152"/>
      <c r="QKA29" s="212"/>
      <c r="QKB29" s="210"/>
      <c r="QKC29" s="211"/>
      <c r="QKD29" s="149"/>
      <c r="QKL29" s="149"/>
      <c r="QKO29" s="171"/>
      <c r="QKP29" s="171"/>
      <c r="QKQ29" s="149"/>
      <c r="QKS29" s="152"/>
      <c r="QKU29" s="152"/>
      <c r="QKV29" s="212"/>
      <c r="QKW29" s="210"/>
      <c r="QKX29" s="211"/>
      <c r="QKY29" s="149"/>
      <c r="QLG29" s="149"/>
      <c r="QLJ29" s="171"/>
      <c r="QLK29" s="171"/>
      <c r="QLL29" s="149"/>
      <c r="QLN29" s="152"/>
      <c r="QLP29" s="152"/>
      <c r="QLQ29" s="212"/>
      <c r="QLR29" s="210"/>
      <c r="QLS29" s="211"/>
      <c r="QLT29" s="149"/>
      <c r="QMB29" s="149"/>
      <c r="QME29" s="171"/>
      <c r="QMF29" s="171"/>
      <c r="QMG29" s="149"/>
      <c r="QMI29" s="152"/>
      <c r="QMK29" s="152"/>
      <c r="QML29" s="212"/>
      <c r="QMM29" s="210"/>
      <c r="QMN29" s="211"/>
      <c r="QMO29" s="149"/>
      <c r="QMW29" s="149"/>
      <c r="QMZ29" s="171"/>
      <c r="QNA29" s="171"/>
      <c r="QNB29" s="149"/>
      <c r="QND29" s="152"/>
      <c r="QNF29" s="152"/>
      <c r="QNG29" s="212"/>
      <c r="QNH29" s="210"/>
      <c r="QNI29" s="211"/>
      <c r="QNJ29" s="149"/>
      <c r="QNR29" s="149"/>
      <c r="QNU29" s="171"/>
      <c r="QNV29" s="171"/>
      <c r="QNW29" s="149"/>
      <c r="QNY29" s="152"/>
      <c r="QOA29" s="152"/>
      <c r="QOB29" s="212"/>
      <c r="QOC29" s="210"/>
      <c r="QOD29" s="211"/>
      <c r="QOE29" s="149"/>
      <c r="QOM29" s="149"/>
      <c r="QOP29" s="171"/>
      <c r="QOQ29" s="171"/>
      <c r="QOR29" s="149"/>
      <c r="QOT29" s="152"/>
      <c r="QOV29" s="152"/>
      <c r="QOW29" s="212"/>
      <c r="QOX29" s="210"/>
      <c r="QOY29" s="211"/>
      <c r="QOZ29" s="149"/>
      <c r="QPH29" s="149"/>
      <c r="QPK29" s="171"/>
      <c r="QPL29" s="171"/>
      <c r="QPM29" s="149"/>
      <c r="QPO29" s="152"/>
      <c r="QPQ29" s="152"/>
      <c r="QPR29" s="212"/>
      <c r="QPS29" s="210"/>
      <c r="QPT29" s="211"/>
      <c r="QPU29" s="149"/>
      <c r="QQC29" s="149"/>
      <c r="QQF29" s="171"/>
      <c r="QQG29" s="171"/>
      <c r="QQH29" s="149"/>
      <c r="QQJ29" s="152"/>
      <c r="QQL29" s="152"/>
      <c r="QQM29" s="212"/>
      <c r="QQN29" s="210"/>
      <c r="QQO29" s="211"/>
      <c r="QQP29" s="149"/>
      <c r="QQX29" s="149"/>
      <c r="QRA29" s="171"/>
      <c r="QRB29" s="171"/>
      <c r="QRC29" s="149"/>
      <c r="QRE29" s="152"/>
      <c r="QRG29" s="152"/>
      <c r="QRH29" s="212"/>
      <c r="QRI29" s="210"/>
      <c r="QRJ29" s="211"/>
      <c r="QRK29" s="149"/>
      <c r="QRS29" s="149"/>
      <c r="QRV29" s="171"/>
      <c r="QRW29" s="171"/>
      <c r="QRX29" s="149"/>
      <c r="QRZ29" s="152"/>
      <c r="QSB29" s="152"/>
      <c r="QSC29" s="212"/>
      <c r="QSD29" s="210"/>
      <c r="QSE29" s="211"/>
      <c r="QSF29" s="149"/>
      <c r="QSN29" s="149"/>
      <c r="QSQ29" s="171"/>
      <c r="QSR29" s="171"/>
      <c r="QSS29" s="149"/>
      <c r="QSU29" s="152"/>
      <c r="QSW29" s="152"/>
      <c r="QSX29" s="212"/>
      <c r="QSY29" s="210"/>
      <c r="QSZ29" s="211"/>
      <c r="QTA29" s="149"/>
      <c r="QTI29" s="149"/>
      <c r="QTL29" s="171"/>
      <c r="QTM29" s="171"/>
      <c r="QTN29" s="149"/>
      <c r="QTP29" s="152"/>
      <c r="QTR29" s="152"/>
      <c r="QTS29" s="212"/>
      <c r="QTT29" s="210"/>
      <c r="QTU29" s="211"/>
      <c r="QTV29" s="149"/>
      <c r="QUD29" s="149"/>
      <c r="QUG29" s="171"/>
      <c r="QUH29" s="171"/>
      <c r="QUI29" s="149"/>
      <c r="QUK29" s="152"/>
      <c r="QUM29" s="152"/>
      <c r="QUN29" s="212"/>
      <c r="QUO29" s="210"/>
      <c r="QUP29" s="211"/>
      <c r="QUQ29" s="149"/>
      <c r="QUY29" s="149"/>
      <c r="QVB29" s="171"/>
      <c r="QVC29" s="171"/>
      <c r="QVD29" s="149"/>
      <c r="QVF29" s="152"/>
      <c r="QVH29" s="152"/>
      <c r="QVI29" s="212"/>
      <c r="QVJ29" s="210"/>
      <c r="QVK29" s="211"/>
      <c r="QVL29" s="149"/>
      <c r="QVT29" s="149"/>
      <c r="QVW29" s="171"/>
      <c r="QVX29" s="171"/>
      <c r="QVY29" s="149"/>
      <c r="QWA29" s="152"/>
      <c r="QWC29" s="152"/>
      <c r="QWD29" s="212"/>
      <c r="QWE29" s="210"/>
      <c r="QWF29" s="211"/>
      <c r="QWG29" s="149"/>
      <c r="QWO29" s="149"/>
      <c r="QWR29" s="171"/>
      <c r="QWS29" s="171"/>
      <c r="QWT29" s="149"/>
      <c r="QWV29" s="152"/>
      <c r="QWX29" s="152"/>
      <c r="QWY29" s="212"/>
      <c r="QWZ29" s="210"/>
      <c r="QXA29" s="211"/>
      <c r="QXB29" s="149"/>
      <c r="QXJ29" s="149"/>
      <c r="QXM29" s="171"/>
      <c r="QXN29" s="171"/>
      <c r="QXO29" s="149"/>
      <c r="QXQ29" s="152"/>
      <c r="QXS29" s="152"/>
      <c r="QXT29" s="212"/>
      <c r="QXU29" s="210"/>
      <c r="QXV29" s="211"/>
      <c r="QXW29" s="149"/>
      <c r="QYE29" s="149"/>
      <c r="QYH29" s="171"/>
      <c r="QYI29" s="171"/>
      <c r="QYJ29" s="149"/>
      <c r="QYL29" s="152"/>
      <c r="QYN29" s="152"/>
      <c r="QYO29" s="212"/>
      <c r="QYP29" s="210"/>
      <c r="QYQ29" s="211"/>
      <c r="QYR29" s="149"/>
      <c r="QYZ29" s="149"/>
      <c r="QZC29" s="171"/>
      <c r="QZD29" s="171"/>
      <c r="QZE29" s="149"/>
      <c r="QZG29" s="152"/>
      <c r="QZI29" s="152"/>
      <c r="QZJ29" s="212"/>
      <c r="QZK29" s="210"/>
      <c r="QZL29" s="211"/>
      <c r="QZM29" s="149"/>
      <c r="QZU29" s="149"/>
      <c r="QZX29" s="171"/>
      <c r="QZY29" s="171"/>
      <c r="QZZ29" s="149"/>
      <c r="RAB29" s="152"/>
      <c r="RAD29" s="152"/>
      <c r="RAE29" s="212"/>
      <c r="RAF29" s="210"/>
      <c r="RAG29" s="211"/>
      <c r="RAH29" s="149"/>
      <c r="RAP29" s="149"/>
      <c r="RAS29" s="171"/>
      <c r="RAT29" s="171"/>
      <c r="RAU29" s="149"/>
      <c r="RAW29" s="152"/>
      <c r="RAY29" s="152"/>
      <c r="RAZ29" s="212"/>
      <c r="RBA29" s="210"/>
      <c r="RBB29" s="211"/>
      <c r="RBC29" s="149"/>
      <c r="RBK29" s="149"/>
      <c r="RBN29" s="171"/>
      <c r="RBO29" s="171"/>
      <c r="RBP29" s="149"/>
      <c r="RBR29" s="152"/>
      <c r="RBT29" s="152"/>
      <c r="RBU29" s="212"/>
      <c r="RBV29" s="210"/>
      <c r="RBW29" s="211"/>
      <c r="RBX29" s="149"/>
      <c r="RCF29" s="149"/>
      <c r="RCI29" s="171"/>
      <c r="RCJ29" s="171"/>
      <c r="RCK29" s="149"/>
      <c r="RCM29" s="152"/>
      <c r="RCO29" s="152"/>
      <c r="RCP29" s="212"/>
      <c r="RCQ29" s="210"/>
      <c r="RCR29" s="211"/>
      <c r="RCS29" s="149"/>
      <c r="RDA29" s="149"/>
      <c r="RDD29" s="171"/>
      <c r="RDE29" s="171"/>
      <c r="RDF29" s="149"/>
      <c r="RDH29" s="152"/>
      <c r="RDJ29" s="152"/>
      <c r="RDK29" s="212"/>
      <c r="RDL29" s="210"/>
      <c r="RDM29" s="211"/>
      <c r="RDN29" s="149"/>
      <c r="RDV29" s="149"/>
      <c r="RDY29" s="171"/>
      <c r="RDZ29" s="171"/>
      <c r="REA29" s="149"/>
      <c r="REC29" s="152"/>
      <c r="REE29" s="152"/>
      <c r="REF29" s="212"/>
      <c r="REG29" s="210"/>
      <c r="REH29" s="211"/>
      <c r="REI29" s="149"/>
      <c r="REQ29" s="149"/>
      <c r="RET29" s="171"/>
      <c r="REU29" s="171"/>
      <c r="REV29" s="149"/>
      <c r="REX29" s="152"/>
      <c r="REZ29" s="152"/>
      <c r="RFA29" s="212"/>
      <c r="RFB29" s="210"/>
      <c r="RFC29" s="211"/>
      <c r="RFD29" s="149"/>
      <c r="RFL29" s="149"/>
      <c r="RFO29" s="171"/>
      <c r="RFP29" s="171"/>
      <c r="RFQ29" s="149"/>
      <c r="RFS29" s="152"/>
      <c r="RFU29" s="152"/>
      <c r="RFV29" s="212"/>
      <c r="RFW29" s="210"/>
      <c r="RFX29" s="211"/>
      <c r="RFY29" s="149"/>
      <c r="RGG29" s="149"/>
      <c r="RGJ29" s="171"/>
      <c r="RGK29" s="171"/>
      <c r="RGL29" s="149"/>
      <c r="RGN29" s="152"/>
      <c r="RGP29" s="152"/>
      <c r="RGQ29" s="212"/>
      <c r="RGR29" s="210"/>
      <c r="RGS29" s="211"/>
      <c r="RGT29" s="149"/>
      <c r="RHB29" s="149"/>
      <c r="RHE29" s="171"/>
      <c r="RHF29" s="171"/>
      <c r="RHG29" s="149"/>
      <c r="RHI29" s="152"/>
      <c r="RHK29" s="152"/>
      <c r="RHL29" s="212"/>
      <c r="RHM29" s="210"/>
      <c r="RHN29" s="211"/>
      <c r="RHO29" s="149"/>
      <c r="RHW29" s="149"/>
      <c r="RHZ29" s="171"/>
      <c r="RIA29" s="171"/>
      <c r="RIB29" s="149"/>
      <c r="RID29" s="152"/>
      <c r="RIF29" s="152"/>
      <c r="RIG29" s="212"/>
      <c r="RIH29" s="210"/>
      <c r="RII29" s="211"/>
      <c r="RIJ29" s="149"/>
      <c r="RIR29" s="149"/>
      <c r="RIU29" s="171"/>
      <c r="RIV29" s="171"/>
      <c r="RIW29" s="149"/>
      <c r="RIY29" s="152"/>
      <c r="RJA29" s="152"/>
      <c r="RJB29" s="212"/>
      <c r="RJC29" s="210"/>
      <c r="RJD29" s="211"/>
      <c r="RJE29" s="149"/>
      <c r="RJM29" s="149"/>
      <c r="RJP29" s="171"/>
      <c r="RJQ29" s="171"/>
      <c r="RJR29" s="149"/>
      <c r="RJT29" s="152"/>
      <c r="RJV29" s="152"/>
      <c r="RJW29" s="212"/>
      <c r="RJX29" s="210"/>
      <c r="RJY29" s="211"/>
      <c r="RJZ29" s="149"/>
      <c r="RKH29" s="149"/>
      <c r="RKK29" s="171"/>
      <c r="RKL29" s="171"/>
      <c r="RKM29" s="149"/>
      <c r="RKO29" s="152"/>
      <c r="RKQ29" s="152"/>
      <c r="RKR29" s="212"/>
      <c r="RKS29" s="210"/>
      <c r="RKT29" s="211"/>
      <c r="RKU29" s="149"/>
      <c r="RLC29" s="149"/>
      <c r="RLF29" s="171"/>
      <c r="RLG29" s="171"/>
      <c r="RLH29" s="149"/>
      <c r="RLJ29" s="152"/>
      <c r="RLL29" s="152"/>
      <c r="RLM29" s="212"/>
      <c r="RLN29" s="210"/>
      <c r="RLO29" s="211"/>
      <c r="RLP29" s="149"/>
      <c r="RLX29" s="149"/>
      <c r="RMA29" s="171"/>
      <c r="RMB29" s="171"/>
      <c r="RMC29" s="149"/>
      <c r="RME29" s="152"/>
      <c r="RMG29" s="152"/>
      <c r="RMH29" s="212"/>
      <c r="RMI29" s="210"/>
      <c r="RMJ29" s="211"/>
      <c r="RMK29" s="149"/>
      <c r="RMS29" s="149"/>
      <c r="RMV29" s="171"/>
      <c r="RMW29" s="171"/>
      <c r="RMX29" s="149"/>
      <c r="RMZ29" s="152"/>
      <c r="RNB29" s="152"/>
      <c r="RNC29" s="212"/>
      <c r="RND29" s="210"/>
      <c r="RNE29" s="211"/>
      <c r="RNF29" s="149"/>
      <c r="RNN29" s="149"/>
      <c r="RNQ29" s="171"/>
      <c r="RNR29" s="171"/>
      <c r="RNS29" s="149"/>
      <c r="RNU29" s="152"/>
      <c r="RNW29" s="152"/>
      <c r="RNX29" s="212"/>
      <c r="RNY29" s="210"/>
      <c r="RNZ29" s="211"/>
      <c r="ROA29" s="149"/>
      <c r="ROI29" s="149"/>
      <c r="ROL29" s="171"/>
      <c r="ROM29" s="171"/>
      <c r="RON29" s="149"/>
      <c r="ROP29" s="152"/>
      <c r="ROR29" s="152"/>
      <c r="ROS29" s="212"/>
      <c r="ROT29" s="210"/>
      <c r="ROU29" s="211"/>
      <c r="ROV29" s="149"/>
      <c r="RPD29" s="149"/>
      <c r="RPG29" s="171"/>
      <c r="RPH29" s="171"/>
      <c r="RPI29" s="149"/>
      <c r="RPK29" s="152"/>
      <c r="RPM29" s="152"/>
      <c r="RPN29" s="212"/>
      <c r="RPO29" s="210"/>
      <c r="RPP29" s="211"/>
      <c r="RPQ29" s="149"/>
      <c r="RPY29" s="149"/>
      <c r="RQB29" s="171"/>
      <c r="RQC29" s="171"/>
      <c r="RQD29" s="149"/>
      <c r="RQF29" s="152"/>
      <c r="RQH29" s="152"/>
      <c r="RQI29" s="212"/>
      <c r="RQJ29" s="210"/>
      <c r="RQK29" s="211"/>
      <c r="RQL29" s="149"/>
      <c r="RQT29" s="149"/>
      <c r="RQW29" s="171"/>
      <c r="RQX29" s="171"/>
      <c r="RQY29" s="149"/>
      <c r="RRA29" s="152"/>
      <c r="RRC29" s="152"/>
      <c r="RRD29" s="212"/>
      <c r="RRE29" s="210"/>
      <c r="RRF29" s="211"/>
      <c r="RRG29" s="149"/>
      <c r="RRO29" s="149"/>
      <c r="RRR29" s="171"/>
      <c r="RRS29" s="171"/>
      <c r="RRT29" s="149"/>
      <c r="RRV29" s="152"/>
      <c r="RRX29" s="152"/>
      <c r="RRY29" s="212"/>
      <c r="RRZ29" s="210"/>
      <c r="RSA29" s="211"/>
      <c r="RSB29" s="149"/>
      <c r="RSJ29" s="149"/>
      <c r="RSM29" s="171"/>
      <c r="RSN29" s="171"/>
      <c r="RSO29" s="149"/>
      <c r="RSQ29" s="152"/>
      <c r="RSS29" s="152"/>
      <c r="RST29" s="212"/>
      <c r="RSU29" s="210"/>
      <c r="RSV29" s="211"/>
      <c r="RSW29" s="149"/>
      <c r="RTE29" s="149"/>
      <c r="RTH29" s="171"/>
      <c r="RTI29" s="171"/>
      <c r="RTJ29" s="149"/>
      <c r="RTL29" s="152"/>
      <c r="RTN29" s="152"/>
      <c r="RTO29" s="212"/>
      <c r="RTP29" s="210"/>
      <c r="RTQ29" s="211"/>
      <c r="RTR29" s="149"/>
      <c r="RTZ29" s="149"/>
      <c r="RUC29" s="171"/>
      <c r="RUD29" s="171"/>
      <c r="RUE29" s="149"/>
      <c r="RUG29" s="152"/>
      <c r="RUI29" s="152"/>
      <c r="RUJ29" s="212"/>
      <c r="RUK29" s="210"/>
      <c r="RUL29" s="211"/>
      <c r="RUM29" s="149"/>
      <c r="RUU29" s="149"/>
      <c r="RUX29" s="171"/>
      <c r="RUY29" s="171"/>
      <c r="RUZ29" s="149"/>
      <c r="RVB29" s="152"/>
      <c r="RVD29" s="152"/>
      <c r="RVE29" s="212"/>
      <c r="RVF29" s="210"/>
      <c r="RVG29" s="211"/>
      <c r="RVH29" s="149"/>
      <c r="RVP29" s="149"/>
      <c r="RVS29" s="171"/>
      <c r="RVT29" s="171"/>
      <c r="RVU29" s="149"/>
      <c r="RVW29" s="152"/>
      <c r="RVY29" s="152"/>
      <c r="RVZ29" s="212"/>
      <c r="RWA29" s="210"/>
      <c r="RWB29" s="211"/>
      <c r="RWC29" s="149"/>
      <c r="RWK29" s="149"/>
      <c r="RWN29" s="171"/>
      <c r="RWO29" s="171"/>
      <c r="RWP29" s="149"/>
      <c r="RWR29" s="152"/>
      <c r="RWT29" s="152"/>
      <c r="RWU29" s="212"/>
      <c r="RWV29" s="210"/>
      <c r="RWW29" s="211"/>
      <c r="RWX29" s="149"/>
      <c r="RXF29" s="149"/>
      <c r="RXI29" s="171"/>
      <c r="RXJ29" s="171"/>
      <c r="RXK29" s="149"/>
      <c r="RXM29" s="152"/>
      <c r="RXO29" s="152"/>
      <c r="RXP29" s="212"/>
      <c r="RXQ29" s="210"/>
      <c r="RXR29" s="211"/>
      <c r="RXS29" s="149"/>
      <c r="RYA29" s="149"/>
      <c r="RYD29" s="171"/>
      <c r="RYE29" s="171"/>
      <c r="RYF29" s="149"/>
      <c r="RYH29" s="152"/>
      <c r="RYJ29" s="152"/>
      <c r="RYK29" s="212"/>
      <c r="RYL29" s="210"/>
      <c r="RYM29" s="211"/>
      <c r="RYN29" s="149"/>
      <c r="RYV29" s="149"/>
      <c r="RYY29" s="171"/>
      <c r="RYZ29" s="171"/>
      <c r="RZA29" s="149"/>
      <c r="RZC29" s="152"/>
      <c r="RZE29" s="152"/>
      <c r="RZF29" s="212"/>
      <c r="RZG29" s="210"/>
      <c r="RZH29" s="211"/>
      <c r="RZI29" s="149"/>
      <c r="RZQ29" s="149"/>
      <c r="RZT29" s="171"/>
      <c r="RZU29" s="171"/>
      <c r="RZV29" s="149"/>
      <c r="RZX29" s="152"/>
      <c r="RZZ29" s="152"/>
      <c r="SAA29" s="212"/>
      <c r="SAB29" s="210"/>
      <c r="SAC29" s="211"/>
      <c r="SAD29" s="149"/>
      <c r="SAL29" s="149"/>
      <c r="SAO29" s="171"/>
      <c r="SAP29" s="171"/>
      <c r="SAQ29" s="149"/>
      <c r="SAS29" s="152"/>
      <c r="SAU29" s="152"/>
      <c r="SAV29" s="212"/>
      <c r="SAW29" s="210"/>
      <c r="SAX29" s="211"/>
      <c r="SAY29" s="149"/>
      <c r="SBG29" s="149"/>
      <c r="SBJ29" s="171"/>
      <c r="SBK29" s="171"/>
      <c r="SBL29" s="149"/>
      <c r="SBN29" s="152"/>
      <c r="SBP29" s="152"/>
      <c r="SBQ29" s="212"/>
      <c r="SBR29" s="210"/>
      <c r="SBS29" s="211"/>
      <c r="SBT29" s="149"/>
      <c r="SCB29" s="149"/>
      <c r="SCE29" s="171"/>
      <c r="SCF29" s="171"/>
      <c r="SCG29" s="149"/>
      <c r="SCI29" s="152"/>
      <c r="SCK29" s="152"/>
      <c r="SCL29" s="212"/>
      <c r="SCM29" s="210"/>
      <c r="SCN29" s="211"/>
      <c r="SCO29" s="149"/>
      <c r="SCW29" s="149"/>
      <c r="SCZ29" s="171"/>
      <c r="SDA29" s="171"/>
      <c r="SDB29" s="149"/>
      <c r="SDD29" s="152"/>
      <c r="SDF29" s="152"/>
      <c r="SDG29" s="212"/>
      <c r="SDH29" s="210"/>
      <c r="SDI29" s="211"/>
      <c r="SDJ29" s="149"/>
      <c r="SDR29" s="149"/>
      <c r="SDU29" s="171"/>
      <c r="SDV29" s="171"/>
      <c r="SDW29" s="149"/>
      <c r="SDY29" s="152"/>
      <c r="SEA29" s="152"/>
      <c r="SEB29" s="212"/>
      <c r="SEC29" s="210"/>
      <c r="SED29" s="211"/>
      <c r="SEE29" s="149"/>
      <c r="SEM29" s="149"/>
      <c r="SEP29" s="171"/>
      <c r="SEQ29" s="171"/>
      <c r="SER29" s="149"/>
      <c r="SET29" s="152"/>
      <c r="SEV29" s="152"/>
      <c r="SEW29" s="212"/>
      <c r="SEX29" s="210"/>
      <c r="SEY29" s="211"/>
      <c r="SEZ29" s="149"/>
      <c r="SFH29" s="149"/>
      <c r="SFK29" s="171"/>
      <c r="SFL29" s="171"/>
      <c r="SFM29" s="149"/>
      <c r="SFO29" s="152"/>
      <c r="SFQ29" s="152"/>
      <c r="SFR29" s="212"/>
      <c r="SFS29" s="210"/>
      <c r="SFT29" s="211"/>
      <c r="SFU29" s="149"/>
      <c r="SGC29" s="149"/>
      <c r="SGF29" s="171"/>
      <c r="SGG29" s="171"/>
      <c r="SGH29" s="149"/>
      <c r="SGJ29" s="152"/>
      <c r="SGL29" s="152"/>
      <c r="SGM29" s="212"/>
      <c r="SGN29" s="210"/>
      <c r="SGO29" s="211"/>
      <c r="SGP29" s="149"/>
      <c r="SGX29" s="149"/>
      <c r="SHA29" s="171"/>
      <c r="SHB29" s="171"/>
      <c r="SHC29" s="149"/>
      <c r="SHE29" s="152"/>
      <c r="SHG29" s="152"/>
      <c r="SHH29" s="212"/>
      <c r="SHI29" s="210"/>
      <c r="SHJ29" s="211"/>
      <c r="SHK29" s="149"/>
      <c r="SHS29" s="149"/>
      <c r="SHV29" s="171"/>
      <c r="SHW29" s="171"/>
      <c r="SHX29" s="149"/>
      <c r="SHZ29" s="152"/>
      <c r="SIB29" s="152"/>
      <c r="SIC29" s="212"/>
      <c r="SID29" s="210"/>
      <c r="SIE29" s="211"/>
      <c r="SIF29" s="149"/>
      <c r="SIN29" s="149"/>
      <c r="SIQ29" s="171"/>
      <c r="SIR29" s="171"/>
      <c r="SIS29" s="149"/>
      <c r="SIU29" s="152"/>
      <c r="SIW29" s="152"/>
      <c r="SIX29" s="212"/>
      <c r="SIY29" s="210"/>
      <c r="SIZ29" s="211"/>
      <c r="SJA29" s="149"/>
      <c r="SJI29" s="149"/>
      <c r="SJL29" s="171"/>
      <c r="SJM29" s="171"/>
      <c r="SJN29" s="149"/>
      <c r="SJP29" s="152"/>
      <c r="SJR29" s="152"/>
      <c r="SJS29" s="212"/>
      <c r="SJT29" s="210"/>
      <c r="SJU29" s="211"/>
      <c r="SJV29" s="149"/>
      <c r="SKD29" s="149"/>
      <c r="SKG29" s="171"/>
      <c r="SKH29" s="171"/>
      <c r="SKI29" s="149"/>
      <c r="SKK29" s="152"/>
      <c r="SKM29" s="152"/>
      <c r="SKN29" s="212"/>
      <c r="SKO29" s="210"/>
      <c r="SKP29" s="211"/>
      <c r="SKQ29" s="149"/>
      <c r="SKY29" s="149"/>
      <c r="SLB29" s="171"/>
      <c r="SLC29" s="171"/>
      <c r="SLD29" s="149"/>
      <c r="SLF29" s="152"/>
      <c r="SLH29" s="152"/>
      <c r="SLI29" s="212"/>
      <c r="SLJ29" s="210"/>
      <c r="SLK29" s="211"/>
      <c r="SLL29" s="149"/>
      <c r="SLT29" s="149"/>
      <c r="SLW29" s="171"/>
      <c r="SLX29" s="171"/>
      <c r="SLY29" s="149"/>
      <c r="SMA29" s="152"/>
      <c r="SMC29" s="152"/>
      <c r="SMD29" s="212"/>
      <c r="SME29" s="210"/>
      <c r="SMF29" s="211"/>
      <c r="SMG29" s="149"/>
      <c r="SMO29" s="149"/>
      <c r="SMR29" s="171"/>
      <c r="SMS29" s="171"/>
      <c r="SMT29" s="149"/>
      <c r="SMV29" s="152"/>
      <c r="SMX29" s="152"/>
      <c r="SMY29" s="212"/>
      <c r="SMZ29" s="210"/>
      <c r="SNA29" s="211"/>
      <c r="SNB29" s="149"/>
      <c r="SNJ29" s="149"/>
      <c r="SNM29" s="171"/>
      <c r="SNN29" s="171"/>
      <c r="SNO29" s="149"/>
      <c r="SNQ29" s="152"/>
      <c r="SNS29" s="152"/>
      <c r="SNT29" s="212"/>
      <c r="SNU29" s="210"/>
      <c r="SNV29" s="211"/>
      <c r="SNW29" s="149"/>
      <c r="SOE29" s="149"/>
      <c r="SOH29" s="171"/>
      <c r="SOI29" s="171"/>
      <c r="SOJ29" s="149"/>
      <c r="SOL29" s="152"/>
      <c r="SON29" s="152"/>
      <c r="SOO29" s="212"/>
      <c r="SOP29" s="210"/>
      <c r="SOQ29" s="211"/>
      <c r="SOR29" s="149"/>
      <c r="SOZ29" s="149"/>
      <c r="SPC29" s="171"/>
      <c r="SPD29" s="171"/>
      <c r="SPE29" s="149"/>
      <c r="SPG29" s="152"/>
      <c r="SPI29" s="152"/>
      <c r="SPJ29" s="212"/>
      <c r="SPK29" s="210"/>
      <c r="SPL29" s="211"/>
      <c r="SPM29" s="149"/>
      <c r="SPU29" s="149"/>
      <c r="SPX29" s="171"/>
      <c r="SPY29" s="171"/>
      <c r="SPZ29" s="149"/>
      <c r="SQB29" s="152"/>
      <c r="SQD29" s="152"/>
      <c r="SQE29" s="212"/>
      <c r="SQF29" s="210"/>
      <c r="SQG29" s="211"/>
      <c r="SQH29" s="149"/>
      <c r="SQP29" s="149"/>
      <c r="SQS29" s="171"/>
      <c r="SQT29" s="171"/>
      <c r="SQU29" s="149"/>
      <c r="SQW29" s="152"/>
      <c r="SQY29" s="152"/>
      <c r="SQZ29" s="212"/>
      <c r="SRA29" s="210"/>
      <c r="SRB29" s="211"/>
      <c r="SRC29" s="149"/>
      <c r="SRK29" s="149"/>
      <c r="SRN29" s="171"/>
      <c r="SRO29" s="171"/>
      <c r="SRP29" s="149"/>
      <c r="SRR29" s="152"/>
      <c r="SRT29" s="152"/>
      <c r="SRU29" s="212"/>
      <c r="SRV29" s="210"/>
      <c r="SRW29" s="211"/>
      <c r="SRX29" s="149"/>
      <c r="SSF29" s="149"/>
      <c r="SSI29" s="171"/>
      <c r="SSJ29" s="171"/>
      <c r="SSK29" s="149"/>
      <c r="SSM29" s="152"/>
      <c r="SSO29" s="152"/>
      <c r="SSP29" s="212"/>
      <c r="SSQ29" s="210"/>
      <c r="SSR29" s="211"/>
      <c r="SSS29" s="149"/>
      <c r="STA29" s="149"/>
      <c r="STD29" s="171"/>
      <c r="STE29" s="171"/>
      <c r="STF29" s="149"/>
      <c r="STH29" s="152"/>
      <c r="STJ29" s="152"/>
      <c r="STK29" s="212"/>
      <c r="STL29" s="210"/>
      <c r="STM29" s="211"/>
      <c r="STN29" s="149"/>
      <c r="STV29" s="149"/>
      <c r="STY29" s="171"/>
      <c r="STZ29" s="171"/>
      <c r="SUA29" s="149"/>
      <c r="SUC29" s="152"/>
      <c r="SUE29" s="152"/>
      <c r="SUF29" s="212"/>
      <c r="SUG29" s="210"/>
      <c r="SUH29" s="211"/>
      <c r="SUI29" s="149"/>
      <c r="SUQ29" s="149"/>
      <c r="SUT29" s="171"/>
      <c r="SUU29" s="171"/>
      <c r="SUV29" s="149"/>
      <c r="SUX29" s="152"/>
      <c r="SUZ29" s="152"/>
      <c r="SVA29" s="212"/>
      <c r="SVB29" s="210"/>
      <c r="SVC29" s="211"/>
      <c r="SVD29" s="149"/>
      <c r="SVL29" s="149"/>
      <c r="SVO29" s="171"/>
      <c r="SVP29" s="171"/>
      <c r="SVQ29" s="149"/>
      <c r="SVS29" s="152"/>
      <c r="SVU29" s="152"/>
      <c r="SVV29" s="212"/>
      <c r="SVW29" s="210"/>
      <c r="SVX29" s="211"/>
      <c r="SVY29" s="149"/>
      <c r="SWG29" s="149"/>
      <c r="SWJ29" s="171"/>
      <c r="SWK29" s="171"/>
      <c r="SWL29" s="149"/>
      <c r="SWN29" s="152"/>
      <c r="SWP29" s="152"/>
      <c r="SWQ29" s="212"/>
      <c r="SWR29" s="210"/>
      <c r="SWS29" s="211"/>
      <c r="SWT29" s="149"/>
      <c r="SXB29" s="149"/>
      <c r="SXE29" s="171"/>
      <c r="SXF29" s="171"/>
      <c r="SXG29" s="149"/>
      <c r="SXI29" s="152"/>
      <c r="SXK29" s="152"/>
      <c r="SXL29" s="212"/>
      <c r="SXM29" s="210"/>
      <c r="SXN29" s="211"/>
      <c r="SXO29" s="149"/>
      <c r="SXW29" s="149"/>
      <c r="SXZ29" s="171"/>
      <c r="SYA29" s="171"/>
      <c r="SYB29" s="149"/>
      <c r="SYD29" s="152"/>
      <c r="SYF29" s="152"/>
      <c r="SYG29" s="212"/>
      <c r="SYH29" s="210"/>
      <c r="SYI29" s="211"/>
      <c r="SYJ29" s="149"/>
      <c r="SYR29" s="149"/>
      <c r="SYU29" s="171"/>
      <c r="SYV29" s="171"/>
      <c r="SYW29" s="149"/>
      <c r="SYY29" s="152"/>
      <c r="SZA29" s="152"/>
      <c r="SZB29" s="212"/>
      <c r="SZC29" s="210"/>
      <c r="SZD29" s="211"/>
      <c r="SZE29" s="149"/>
      <c r="SZM29" s="149"/>
      <c r="SZP29" s="171"/>
      <c r="SZQ29" s="171"/>
      <c r="SZR29" s="149"/>
      <c r="SZT29" s="152"/>
      <c r="SZV29" s="152"/>
      <c r="SZW29" s="212"/>
      <c r="SZX29" s="210"/>
      <c r="SZY29" s="211"/>
      <c r="SZZ29" s="149"/>
      <c r="TAH29" s="149"/>
      <c r="TAK29" s="171"/>
      <c r="TAL29" s="171"/>
      <c r="TAM29" s="149"/>
      <c r="TAO29" s="152"/>
      <c r="TAQ29" s="152"/>
      <c r="TAR29" s="212"/>
      <c r="TAS29" s="210"/>
      <c r="TAT29" s="211"/>
      <c r="TAU29" s="149"/>
      <c r="TBC29" s="149"/>
      <c r="TBF29" s="171"/>
      <c r="TBG29" s="171"/>
      <c r="TBH29" s="149"/>
      <c r="TBJ29" s="152"/>
      <c r="TBL29" s="152"/>
      <c r="TBM29" s="212"/>
      <c r="TBN29" s="210"/>
      <c r="TBO29" s="211"/>
      <c r="TBP29" s="149"/>
      <c r="TBX29" s="149"/>
      <c r="TCA29" s="171"/>
      <c r="TCB29" s="171"/>
      <c r="TCC29" s="149"/>
      <c r="TCE29" s="152"/>
      <c r="TCG29" s="152"/>
      <c r="TCH29" s="212"/>
      <c r="TCI29" s="210"/>
      <c r="TCJ29" s="211"/>
      <c r="TCK29" s="149"/>
      <c r="TCS29" s="149"/>
      <c r="TCV29" s="171"/>
      <c r="TCW29" s="171"/>
      <c r="TCX29" s="149"/>
      <c r="TCZ29" s="152"/>
      <c r="TDB29" s="152"/>
      <c r="TDC29" s="212"/>
      <c r="TDD29" s="210"/>
      <c r="TDE29" s="211"/>
      <c r="TDF29" s="149"/>
      <c r="TDN29" s="149"/>
      <c r="TDQ29" s="171"/>
      <c r="TDR29" s="171"/>
      <c r="TDS29" s="149"/>
      <c r="TDU29" s="152"/>
      <c r="TDW29" s="152"/>
      <c r="TDX29" s="212"/>
      <c r="TDY29" s="210"/>
      <c r="TDZ29" s="211"/>
      <c r="TEA29" s="149"/>
      <c r="TEI29" s="149"/>
      <c r="TEL29" s="171"/>
      <c r="TEM29" s="171"/>
      <c r="TEN29" s="149"/>
      <c r="TEP29" s="152"/>
      <c r="TER29" s="152"/>
      <c r="TES29" s="212"/>
      <c r="TET29" s="210"/>
      <c r="TEU29" s="211"/>
      <c r="TEV29" s="149"/>
      <c r="TFD29" s="149"/>
      <c r="TFG29" s="171"/>
      <c r="TFH29" s="171"/>
      <c r="TFI29" s="149"/>
      <c r="TFK29" s="152"/>
      <c r="TFM29" s="152"/>
      <c r="TFN29" s="212"/>
      <c r="TFO29" s="210"/>
      <c r="TFP29" s="211"/>
      <c r="TFQ29" s="149"/>
      <c r="TFY29" s="149"/>
      <c r="TGB29" s="171"/>
      <c r="TGC29" s="171"/>
      <c r="TGD29" s="149"/>
      <c r="TGF29" s="152"/>
      <c r="TGH29" s="152"/>
      <c r="TGI29" s="212"/>
      <c r="TGJ29" s="210"/>
      <c r="TGK29" s="211"/>
      <c r="TGL29" s="149"/>
      <c r="TGT29" s="149"/>
      <c r="TGW29" s="171"/>
      <c r="TGX29" s="171"/>
      <c r="TGY29" s="149"/>
      <c r="THA29" s="152"/>
      <c r="THC29" s="152"/>
      <c r="THD29" s="212"/>
      <c r="THE29" s="210"/>
      <c r="THF29" s="211"/>
      <c r="THG29" s="149"/>
      <c r="THO29" s="149"/>
      <c r="THR29" s="171"/>
      <c r="THS29" s="171"/>
      <c r="THT29" s="149"/>
      <c r="THV29" s="152"/>
      <c r="THX29" s="152"/>
      <c r="THY29" s="212"/>
      <c r="THZ29" s="210"/>
      <c r="TIA29" s="211"/>
      <c r="TIB29" s="149"/>
      <c r="TIJ29" s="149"/>
      <c r="TIM29" s="171"/>
      <c r="TIN29" s="171"/>
      <c r="TIO29" s="149"/>
      <c r="TIQ29" s="152"/>
      <c r="TIS29" s="152"/>
      <c r="TIT29" s="212"/>
      <c r="TIU29" s="210"/>
      <c r="TIV29" s="211"/>
      <c r="TIW29" s="149"/>
      <c r="TJE29" s="149"/>
      <c r="TJH29" s="171"/>
      <c r="TJI29" s="171"/>
      <c r="TJJ29" s="149"/>
      <c r="TJL29" s="152"/>
      <c r="TJN29" s="152"/>
      <c r="TJO29" s="212"/>
      <c r="TJP29" s="210"/>
      <c r="TJQ29" s="211"/>
      <c r="TJR29" s="149"/>
      <c r="TJZ29" s="149"/>
      <c r="TKC29" s="171"/>
      <c r="TKD29" s="171"/>
      <c r="TKE29" s="149"/>
      <c r="TKG29" s="152"/>
      <c r="TKI29" s="152"/>
      <c r="TKJ29" s="212"/>
      <c r="TKK29" s="210"/>
      <c r="TKL29" s="211"/>
      <c r="TKM29" s="149"/>
      <c r="TKU29" s="149"/>
      <c r="TKX29" s="171"/>
      <c r="TKY29" s="171"/>
      <c r="TKZ29" s="149"/>
      <c r="TLB29" s="152"/>
      <c r="TLD29" s="152"/>
      <c r="TLE29" s="212"/>
      <c r="TLF29" s="210"/>
      <c r="TLG29" s="211"/>
      <c r="TLH29" s="149"/>
      <c r="TLP29" s="149"/>
      <c r="TLS29" s="171"/>
      <c r="TLT29" s="171"/>
      <c r="TLU29" s="149"/>
      <c r="TLW29" s="152"/>
      <c r="TLY29" s="152"/>
      <c r="TLZ29" s="212"/>
      <c r="TMA29" s="210"/>
      <c r="TMB29" s="211"/>
      <c r="TMC29" s="149"/>
      <c r="TMK29" s="149"/>
      <c r="TMN29" s="171"/>
      <c r="TMO29" s="171"/>
      <c r="TMP29" s="149"/>
      <c r="TMR29" s="152"/>
      <c r="TMT29" s="152"/>
      <c r="TMU29" s="212"/>
      <c r="TMV29" s="210"/>
      <c r="TMW29" s="211"/>
      <c r="TMX29" s="149"/>
      <c r="TNF29" s="149"/>
      <c r="TNI29" s="171"/>
      <c r="TNJ29" s="171"/>
      <c r="TNK29" s="149"/>
      <c r="TNM29" s="152"/>
      <c r="TNO29" s="152"/>
      <c r="TNP29" s="212"/>
      <c r="TNQ29" s="210"/>
      <c r="TNR29" s="211"/>
      <c r="TNS29" s="149"/>
      <c r="TOA29" s="149"/>
      <c r="TOD29" s="171"/>
      <c r="TOE29" s="171"/>
      <c r="TOF29" s="149"/>
      <c r="TOH29" s="152"/>
      <c r="TOJ29" s="152"/>
      <c r="TOK29" s="212"/>
      <c r="TOL29" s="210"/>
      <c r="TOM29" s="211"/>
      <c r="TON29" s="149"/>
      <c r="TOV29" s="149"/>
      <c r="TOY29" s="171"/>
      <c r="TOZ29" s="171"/>
      <c r="TPA29" s="149"/>
      <c r="TPC29" s="152"/>
      <c r="TPE29" s="152"/>
      <c r="TPF29" s="212"/>
      <c r="TPG29" s="210"/>
      <c r="TPH29" s="211"/>
      <c r="TPI29" s="149"/>
      <c r="TPQ29" s="149"/>
      <c r="TPT29" s="171"/>
      <c r="TPU29" s="171"/>
      <c r="TPV29" s="149"/>
      <c r="TPX29" s="152"/>
      <c r="TPZ29" s="152"/>
      <c r="TQA29" s="212"/>
      <c r="TQB29" s="210"/>
      <c r="TQC29" s="211"/>
      <c r="TQD29" s="149"/>
      <c r="TQL29" s="149"/>
      <c r="TQO29" s="171"/>
      <c r="TQP29" s="171"/>
      <c r="TQQ29" s="149"/>
      <c r="TQS29" s="152"/>
      <c r="TQU29" s="152"/>
      <c r="TQV29" s="212"/>
      <c r="TQW29" s="210"/>
      <c r="TQX29" s="211"/>
      <c r="TQY29" s="149"/>
      <c r="TRG29" s="149"/>
      <c r="TRJ29" s="171"/>
      <c r="TRK29" s="171"/>
      <c r="TRL29" s="149"/>
      <c r="TRN29" s="152"/>
      <c r="TRP29" s="152"/>
      <c r="TRQ29" s="212"/>
      <c r="TRR29" s="210"/>
      <c r="TRS29" s="211"/>
      <c r="TRT29" s="149"/>
      <c r="TSB29" s="149"/>
      <c r="TSE29" s="171"/>
      <c r="TSF29" s="171"/>
      <c r="TSG29" s="149"/>
      <c r="TSI29" s="152"/>
      <c r="TSK29" s="152"/>
      <c r="TSL29" s="212"/>
      <c r="TSM29" s="210"/>
      <c r="TSN29" s="211"/>
      <c r="TSO29" s="149"/>
      <c r="TSW29" s="149"/>
      <c r="TSZ29" s="171"/>
      <c r="TTA29" s="171"/>
      <c r="TTB29" s="149"/>
      <c r="TTD29" s="152"/>
      <c r="TTF29" s="152"/>
      <c r="TTG29" s="212"/>
      <c r="TTH29" s="210"/>
      <c r="TTI29" s="211"/>
      <c r="TTJ29" s="149"/>
      <c r="TTR29" s="149"/>
      <c r="TTU29" s="171"/>
      <c r="TTV29" s="171"/>
      <c r="TTW29" s="149"/>
      <c r="TTY29" s="152"/>
      <c r="TUA29" s="152"/>
      <c r="TUB29" s="212"/>
      <c r="TUC29" s="210"/>
      <c r="TUD29" s="211"/>
      <c r="TUE29" s="149"/>
      <c r="TUM29" s="149"/>
      <c r="TUP29" s="171"/>
      <c r="TUQ29" s="171"/>
      <c r="TUR29" s="149"/>
      <c r="TUT29" s="152"/>
      <c r="TUV29" s="152"/>
      <c r="TUW29" s="212"/>
      <c r="TUX29" s="210"/>
      <c r="TUY29" s="211"/>
      <c r="TUZ29" s="149"/>
      <c r="TVH29" s="149"/>
      <c r="TVK29" s="171"/>
      <c r="TVL29" s="171"/>
      <c r="TVM29" s="149"/>
      <c r="TVO29" s="152"/>
      <c r="TVQ29" s="152"/>
      <c r="TVR29" s="212"/>
      <c r="TVS29" s="210"/>
      <c r="TVT29" s="211"/>
      <c r="TVU29" s="149"/>
      <c r="TWC29" s="149"/>
      <c r="TWF29" s="171"/>
      <c r="TWG29" s="171"/>
      <c r="TWH29" s="149"/>
      <c r="TWJ29" s="152"/>
      <c r="TWL29" s="152"/>
      <c r="TWM29" s="212"/>
      <c r="TWN29" s="210"/>
      <c r="TWO29" s="211"/>
      <c r="TWP29" s="149"/>
      <c r="TWX29" s="149"/>
      <c r="TXA29" s="171"/>
      <c r="TXB29" s="171"/>
      <c r="TXC29" s="149"/>
      <c r="TXE29" s="152"/>
      <c r="TXG29" s="152"/>
      <c r="TXH29" s="212"/>
      <c r="TXI29" s="210"/>
      <c r="TXJ29" s="211"/>
      <c r="TXK29" s="149"/>
      <c r="TXS29" s="149"/>
      <c r="TXV29" s="171"/>
      <c r="TXW29" s="171"/>
      <c r="TXX29" s="149"/>
      <c r="TXZ29" s="152"/>
      <c r="TYB29" s="152"/>
      <c r="TYC29" s="212"/>
      <c r="TYD29" s="210"/>
      <c r="TYE29" s="211"/>
      <c r="TYF29" s="149"/>
      <c r="TYN29" s="149"/>
      <c r="TYQ29" s="171"/>
      <c r="TYR29" s="171"/>
      <c r="TYS29" s="149"/>
      <c r="TYU29" s="152"/>
      <c r="TYW29" s="152"/>
      <c r="TYX29" s="212"/>
      <c r="TYY29" s="210"/>
      <c r="TYZ29" s="211"/>
      <c r="TZA29" s="149"/>
      <c r="TZI29" s="149"/>
      <c r="TZL29" s="171"/>
      <c r="TZM29" s="171"/>
      <c r="TZN29" s="149"/>
      <c r="TZP29" s="152"/>
      <c r="TZR29" s="152"/>
      <c r="TZS29" s="212"/>
      <c r="TZT29" s="210"/>
      <c r="TZU29" s="211"/>
      <c r="TZV29" s="149"/>
      <c r="UAD29" s="149"/>
      <c r="UAG29" s="171"/>
      <c r="UAH29" s="171"/>
      <c r="UAI29" s="149"/>
      <c r="UAK29" s="152"/>
      <c r="UAM29" s="152"/>
      <c r="UAN29" s="212"/>
      <c r="UAO29" s="210"/>
      <c r="UAP29" s="211"/>
      <c r="UAQ29" s="149"/>
      <c r="UAY29" s="149"/>
      <c r="UBB29" s="171"/>
      <c r="UBC29" s="171"/>
      <c r="UBD29" s="149"/>
      <c r="UBF29" s="152"/>
      <c r="UBH29" s="152"/>
      <c r="UBI29" s="212"/>
      <c r="UBJ29" s="210"/>
      <c r="UBK29" s="211"/>
      <c r="UBL29" s="149"/>
      <c r="UBT29" s="149"/>
      <c r="UBW29" s="171"/>
      <c r="UBX29" s="171"/>
      <c r="UBY29" s="149"/>
      <c r="UCA29" s="152"/>
      <c r="UCC29" s="152"/>
      <c r="UCD29" s="212"/>
      <c r="UCE29" s="210"/>
      <c r="UCF29" s="211"/>
      <c r="UCG29" s="149"/>
      <c r="UCO29" s="149"/>
      <c r="UCR29" s="171"/>
      <c r="UCS29" s="171"/>
      <c r="UCT29" s="149"/>
      <c r="UCV29" s="152"/>
      <c r="UCX29" s="152"/>
      <c r="UCY29" s="212"/>
      <c r="UCZ29" s="210"/>
      <c r="UDA29" s="211"/>
      <c r="UDB29" s="149"/>
      <c r="UDJ29" s="149"/>
      <c r="UDM29" s="171"/>
      <c r="UDN29" s="171"/>
      <c r="UDO29" s="149"/>
      <c r="UDQ29" s="152"/>
      <c r="UDS29" s="152"/>
      <c r="UDT29" s="212"/>
      <c r="UDU29" s="210"/>
      <c r="UDV29" s="211"/>
      <c r="UDW29" s="149"/>
      <c r="UEE29" s="149"/>
      <c r="UEH29" s="171"/>
      <c r="UEI29" s="171"/>
      <c r="UEJ29" s="149"/>
      <c r="UEL29" s="152"/>
      <c r="UEN29" s="152"/>
      <c r="UEO29" s="212"/>
      <c r="UEP29" s="210"/>
      <c r="UEQ29" s="211"/>
      <c r="UER29" s="149"/>
      <c r="UEZ29" s="149"/>
      <c r="UFC29" s="171"/>
      <c r="UFD29" s="171"/>
      <c r="UFE29" s="149"/>
      <c r="UFG29" s="152"/>
      <c r="UFI29" s="152"/>
      <c r="UFJ29" s="212"/>
      <c r="UFK29" s="210"/>
      <c r="UFL29" s="211"/>
      <c r="UFM29" s="149"/>
      <c r="UFU29" s="149"/>
      <c r="UFX29" s="171"/>
      <c r="UFY29" s="171"/>
      <c r="UFZ29" s="149"/>
      <c r="UGB29" s="152"/>
      <c r="UGD29" s="152"/>
      <c r="UGE29" s="212"/>
      <c r="UGF29" s="210"/>
      <c r="UGG29" s="211"/>
      <c r="UGH29" s="149"/>
      <c r="UGP29" s="149"/>
      <c r="UGS29" s="171"/>
      <c r="UGT29" s="171"/>
      <c r="UGU29" s="149"/>
      <c r="UGW29" s="152"/>
      <c r="UGY29" s="152"/>
      <c r="UGZ29" s="212"/>
      <c r="UHA29" s="210"/>
      <c r="UHB29" s="211"/>
      <c r="UHC29" s="149"/>
      <c r="UHK29" s="149"/>
      <c r="UHN29" s="171"/>
      <c r="UHO29" s="171"/>
      <c r="UHP29" s="149"/>
      <c r="UHR29" s="152"/>
      <c r="UHT29" s="152"/>
      <c r="UHU29" s="212"/>
      <c r="UHV29" s="210"/>
      <c r="UHW29" s="211"/>
      <c r="UHX29" s="149"/>
      <c r="UIF29" s="149"/>
      <c r="UII29" s="171"/>
      <c r="UIJ29" s="171"/>
      <c r="UIK29" s="149"/>
      <c r="UIM29" s="152"/>
      <c r="UIO29" s="152"/>
      <c r="UIP29" s="212"/>
      <c r="UIQ29" s="210"/>
      <c r="UIR29" s="211"/>
      <c r="UIS29" s="149"/>
      <c r="UJA29" s="149"/>
      <c r="UJD29" s="171"/>
      <c r="UJE29" s="171"/>
      <c r="UJF29" s="149"/>
      <c r="UJH29" s="152"/>
      <c r="UJJ29" s="152"/>
      <c r="UJK29" s="212"/>
      <c r="UJL29" s="210"/>
      <c r="UJM29" s="211"/>
      <c r="UJN29" s="149"/>
      <c r="UJV29" s="149"/>
      <c r="UJY29" s="171"/>
      <c r="UJZ29" s="171"/>
      <c r="UKA29" s="149"/>
      <c r="UKC29" s="152"/>
      <c r="UKE29" s="152"/>
      <c r="UKF29" s="212"/>
      <c r="UKG29" s="210"/>
      <c r="UKH29" s="211"/>
      <c r="UKI29" s="149"/>
      <c r="UKQ29" s="149"/>
      <c r="UKT29" s="171"/>
      <c r="UKU29" s="171"/>
      <c r="UKV29" s="149"/>
      <c r="UKX29" s="152"/>
      <c r="UKZ29" s="152"/>
      <c r="ULA29" s="212"/>
      <c r="ULB29" s="210"/>
      <c r="ULC29" s="211"/>
      <c r="ULD29" s="149"/>
      <c r="ULL29" s="149"/>
      <c r="ULO29" s="171"/>
      <c r="ULP29" s="171"/>
      <c r="ULQ29" s="149"/>
      <c r="ULS29" s="152"/>
      <c r="ULU29" s="152"/>
      <c r="ULV29" s="212"/>
      <c r="ULW29" s="210"/>
      <c r="ULX29" s="211"/>
      <c r="ULY29" s="149"/>
      <c r="UMG29" s="149"/>
      <c r="UMJ29" s="171"/>
      <c r="UMK29" s="171"/>
      <c r="UML29" s="149"/>
      <c r="UMN29" s="152"/>
      <c r="UMP29" s="152"/>
      <c r="UMQ29" s="212"/>
      <c r="UMR29" s="210"/>
      <c r="UMS29" s="211"/>
      <c r="UMT29" s="149"/>
      <c r="UNB29" s="149"/>
      <c r="UNE29" s="171"/>
      <c r="UNF29" s="171"/>
      <c r="UNG29" s="149"/>
      <c r="UNI29" s="152"/>
      <c r="UNK29" s="152"/>
      <c r="UNL29" s="212"/>
      <c r="UNM29" s="210"/>
      <c r="UNN29" s="211"/>
      <c r="UNO29" s="149"/>
      <c r="UNW29" s="149"/>
      <c r="UNZ29" s="171"/>
      <c r="UOA29" s="171"/>
      <c r="UOB29" s="149"/>
      <c r="UOD29" s="152"/>
      <c r="UOF29" s="152"/>
      <c r="UOG29" s="212"/>
      <c r="UOH29" s="210"/>
      <c r="UOI29" s="211"/>
      <c r="UOJ29" s="149"/>
      <c r="UOR29" s="149"/>
      <c r="UOU29" s="171"/>
      <c r="UOV29" s="171"/>
      <c r="UOW29" s="149"/>
      <c r="UOY29" s="152"/>
      <c r="UPA29" s="152"/>
      <c r="UPB29" s="212"/>
      <c r="UPC29" s="210"/>
      <c r="UPD29" s="211"/>
      <c r="UPE29" s="149"/>
      <c r="UPM29" s="149"/>
      <c r="UPP29" s="171"/>
      <c r="UPQ29" s="171"/>
      <c r="UPR29" s="149"/>
      <c r="UPT29" s="152"/>
      <c r="UPV29" s="152"/>
      <c r="UPW29" s="212"/>
      <c r="UPX29" s="210"/>
      <c r="UPY29" s="211"/>
      <c r="UPZ29" s="149"/>
      <c r="UQH29" s="149"/>
      <c r="UQK29" s="171"/>
      <c r="UQL29" s="171"/>
      <c r="UQM29" s="149"/>
      <c r="UQO29" s="152"/>
      <c r="UQQ29" s="152"/>
      <c r="UQR29" s="212"/>
      <c r="UQS29" s="210"/>
      <c r="UQT29" s="211"/>
      <c r="UQU29" s="149"/>
      <c r="URC29" s="149"/>
      <c r="URF29" s="171"/>
      <c r="URG29" s="171"/>
      <c r="URH29" s="149"/>
      <c r="URJ29" s="152"/>
      <c r="URL29" s="152"/>
      <c r="URM29" s="212"/>
      <c r="URN29" s="210"/>
      <c r="URO29" s="211"/>
      <c r="URP29" s="149"/>
      <c r="URX29" s="149"/>
      <c r="USA29" s="171"/>
      <c r="USB29" s="171"/>
      <c r="USC29" s="149"/>
      <c r="USE29" s="152"/>
      <c r="USG29" s="152"/>
      <c r="USH29" s="212"/>
      <c r="USI29" s="210"/>
      <c r="USJ29" s="211"/>
      <c r="USK29" s="149"/>
      <c r="USS29" s="149"/>
      <c r="USV29" s="171"/>
      <c r="USW29" s="171"/>
      <c r="USX29" s="149"/>
      <c r="USZ29" s="152"/>
      <c r="UTB29" s="152"/>
      <c r="UTC29" s="212"/>
      <c r="UTD29" s="210"/>
      <c r="UTE29" s="211"/>
      <c r="UTF29" s="149"/>
      <c r="UTN29" s="149"/>
      <c r="UTQ29" s="171"/>
      <c r="UTR29" s="171"/>
      <c r="UTS29" s="149"/>
      <c r="UTU29" s="152"/>
      <c r="UTW29" s="152"/>
      <c r="UTX29" s="212"/>
      <c r="UTY29" s="210"/>
      <c r="UTZ29" s="211"/>
      <c r="UUA29" s="149"/>
      <c r="UUI29" s="149"/>
      <c r="UUL29" s="171"/>
      <c r="UUM29" s="171"/>
      <c r="UUN29" s="149"/>
      <c r="UUP29" s="152"/>
      <c r="UUR29" s="152"/>
      <c r="UUS29" s="212"/>
      <c r="UUT29" s="210"/>
      <c r="UUU29" s="211"/>
      <c r="UUV29" s="149"/>
      <c r="UVD29" s="149"/>
      <c r="UVG29" s="171"/>
      <c r="UVH29" s="171"/>
      <c r="UVI29" s="149"/>
      <c r="UVK29" s="152"/>
      <c r="UVM29" s="152"/>
      <c r="UVN29" s="212"/>
      <c r="UVO29" s="210"/>
      <c r="UVP29" s="211"/>
      <c r="UVQ29" s="149"/>
      <c r="UVY29" s="149"/>
      <c r="UWB29" s="171"/>
      <c r="UWC29" s="171"/>
      <c r="UWD29" s="149"/>
      <c r="UWF29" s="152"/>
      <c r="UWH29" s="152"/>
      <c r="UWI29" s="212"/>
      <c r="UWJ29" s="210"/>
      <c r="UWK29" s="211"/>
      <c r="UWL29" s="149"/>
      <c r="UWT29" s="149"/>
      <c r="UWW29" s="171"/>
      <c r="UWX29" s="171"/>
      <c r="UWY29" s="149"/>
      <c r="UXA29" s="152"/>
      <c r="UXC29" s="152"/>
      <c r="UXD29" s="212"/>
      <c r="UXE29" s="210"/>
      <c r="UXF29" s="211"/>
      <c r="UXG29" s="149"/>
      <c r="UXO29" s="149"/>
      <c r="UXR29" s="171"/>
      <c r="UXS29" s="171"/>
      <c r="UXT29" s="149"/>
      <c r="UXV29" s="152"/>
      <c r="UXX29" s="152"/>
      <c r="UXY29" s="212"/>
      <c r="UXZ29" s="210"/>
      <c r="UYA29" s="211"/>
      <c r="UYB29" s="149"/>
      <c r="UYJ29" s="149"/>
      <c r="UYM29" s="171"/>
      <c r="UYN29" s="171"/>
      <c r="UYO29" s="149"/>
      <c r="UYQ29" s="152"/>
      <c r="UYS29" s="152"/>
      <c r="UYT29" s="212"/>
      <c r="UYU29" s="210"/>
      <c r="UYV29" s="211"/>
      <c r="UYW29" s="149"/>
      <c r="UZE29" s="149"/>
      <c r="UZH29" s="171"/>
      <c r="UZI29" s="171"/>
      <c r="UZJ29" s="149"/>
      <c r="UZL29" s="152"/>
      <c r="UZN29" s="152"/>
      <c r="UZO29" s="212"/>
      <c r="UZP29" s="210"/>
      <c r="UZQ29" s="211"/>
      <c r="UZR29" s="149"/>
      <c r="UZZ29" s="149"/>
      <c r="VAC29" s="171"/>
      <c r="VAD29" s="171"/>
      <c r="VAE29" s="149"/>
      <c r="VAG29" s="152"/>
      <c r="VAI29" s="152"/>
      <c r="VAJ29" s="212"/>
      <c r="VAK29" s="210"/>
      <c r="VAL29" s="211"/>
      <c r="VAM29" s="149"/>
      <c r="VAU29" s="149"/>
      <c r="VAX29" s="171"/>
      <c r="VAY29" s="171"/>
      <c r="VAZ29" s="149"/>
      <c r="VBB29" s="152"/>
      <c r="VBD29" s="152"/>
      <c r="VBE29" s="212"/>
      <c r="VBF29" s="210"/>
      <c r="VBG29" s="211"/>
      <c r="VBH29" s="149"/>
      <c r="VBP29" s="149"/>
      <c r="VBS29" s="171"/>
      <c r="VBT29" s="171"/>
      <c r="VBU29" s="149"/>
      <c r="VBW29" s="152"/>
      <c r="VBY29" s="152"/>
      <c r="VBZ29" s="212"/>
      <c r="VCA29" s="210"/>
      <c r="VCB29" s="211"/>
      <c r="VCC29" s="149"/>
      <c r="VCK29" s="149"/>
      <c r="VCN29" s="171"/>
      <c r="VCO29" s="171"/>
      <c r="VCP29" s="149"/>
      <c r="VCR29" s="152"/>
      <c r="VCT29" s="152"/>
      <c r="VCU29" s="212"/>
      <c r="VCV29" s="210"/>
      <c r="VCW29" s="211"/>
      <c r="VCX29" s="149"/>
      <c r="VDF29" s="149"/>
      <c r="VDI29" s="171"/>
      <c r="VDJ29" s="171"/>
      <c r="VDK29" s="149"/>
      <c r="VDM29" s="152"/>
      <c r="VDO29" s="152"/>
      <c r="VDP29" s="212"/>
      <c r="VDQ29" s="210"/>
      <c r="VDR29" s="211"/>
      <c r="VDS29" s="149"/>
      <c r="VEA29" s="149"/>
      <c r="VED29" s="171"/>
      <c r="VEE29" s="171"/>
      <c r="VEF29" s="149"/>
      <c r="VEH29" s="152"/>
      <c r="VEJ29" s="152"/>
      <c r="VEK29" s="212"/>
      <c r="VEL29" s="210"/>
      <c r="VEM29" s="211"/>
      <c r="VEN29" s="149"/>
      <c r="VEV29" s="149"/>
      <c r="VEY29" s="171"/>
      <c r="VEZ29" s="171"/>
      <c r="VFA29" s="149"/>
      <c r="VFC29" s="152"/>
      <c r="VFE29" s="152"/>
      <c r="VFF29" s="212"/>
      <c r="VFG29" s="210"/>
      <c r="VFH29" s="211"/>
      <c r="VFI29" s="149"/>
      <c r="VFQ29" s="149"/>
      <c r="VFT29" s="171"/>
      <c r="VFU29" s="171"/>
      <c r="VFV29" s="149"/>
      <c r="VFX29" s="152"/>
      <c r="VFZ29" s="152"/>
      <c r="VGA29" s="212"/>
      <c r="VGB29" s="210"/>
      <c r="VGC29" s="211"/>
      <c r="VGD29" s="149"/>
      <c r="VGL29" s="149"/>
      <c r="VGO29" s="171"/>
      <c r="VGP29" s="171"/>
      <c r="VGQ29" s="149"/>
      <c r="VGS29" s="152"/>
      <c r="VGU29" s="152"/>
      <c r="VGV29" s="212"/>
      <c r="VGW29" s="210"/>
      <c r="VGX29" s="211"/>
      <c r="VGY29" s="149"/>
      <c r="VHG29" s="149"/>
      <c r="VHJ29" s="171"/>
      <c r="VHK29" s="171"/>
      <c r="VHL29" s="149"/>
      <c r="VHN29" s="152"/>
      <c r="VHP29" s="152"/>
      <c r="VHQ29" s="212"/>
      <c r="VHR29" s="210"/>
      <c r="VHS29" s="211"/>
      <c r="VHT29" s="149"/>
      <c r="VIB29" s="149"/>
      <c r="VIE29" s="171"/>
      <c r="VIF29" s="171"/>
      <c r="VIG29" s="149"/>
      <c r="VII29" s="152"/>
      <c r="VIK29" s="152"/>
      <c r="VIL29" s="212"/>
      <c r="VIM29" s="210"/>
      <c r="VIN29" s="211"/>
      <c r="VIO29" s="149"/>
      <c r="VIW29" s="149"/>
      <c r="VIZ29" s="171"/>
      <c r="VJA29" s="171"/>
      <c r="VJB29" s="149"/>
      <c r="VJD29" s="152"/>
      <c r="VJF29" s="152"/>
      <c r="VJG29" s="212"/>
      <c r="VJH29" s="210"/>
      <c r="VJI29" s="211"/>
      <c r="VJJ29" s="149"/>
      <c r="VJR29" s="149"/>
      <c r="VJU29" s="171"/>
      <c r="VJV29" s="171"/>
      <c r="VJW29" s="149"/>
      <c r="VJY29" s="152"/>
      <c r="VKA29" s="152"/>
      <c r="VKB29" s="212"/>
      <c r="VKC29" s="210"/>
      <c r="VKD29" s="211"/>
      <c r="VKE29" s="149"/>
      <c r="VKM29" s="149"/>
      <c r="VKP29" s="171"/>
      <c r="VKQ29" s="171"/>
      <c r="VKR29" s="149"/>
      <c r="VKT29" s="152"/>
      <c r="VKV29" s="152"/>
      <c r="VKW29" s="212"/>
      <c r="VKX29" s="210"/>
      <c r="VKY29" s="211"/>
      <c r="VKZ29" s="149"/>
      <c r="VLH29" s="149"/>
      <c r="VLK29" s="171"/>
      <c r="VLL29" s="171"/>
      <c r="VLM29" s="149"/>
      <c r="VLO29" s="152"/>
      <c r="VLQ29" s="152"/>
      <c r="VLR29" s="212"/>
      <c r="VLS29" s="210"/>
      <c r="VLT29" s="211"/>
      <c r="VLU29" s="149"/>
      <c r="VMC29" s="149"/>
      <c r="VMF29" s="171"/>
      <c r="VMG29" s="171"/>
      <c r="VMH29" s="149"/>
      <c r="VMJ29" s="152"/>
      <c r="VML29" s="152"/>
      <c r="VMM29" s="212"/>
      <c r="VMN29" s="210"/>
      <c r="VMO29" s="211"/>
      <c r="VMP29" s="149"/>
      <c r="VMX29" s="149"/>
      <c r="VNA29" s="171"/>
      <c r="VNB29" s="171"/>
      <c r="VNC29" s="149"/>
      <c r="VNE29" s="152"/>
      <c r="VNG29" s="152"/>
      <c r="VNH29" s="212"/>
      <c r="VNI29" s="210"/>
      <c r="VNJ29" s="211"/>
      <c r="VNK29" s="149"/>
      <c r="VNS29" s="149"/>
      <c r="VNV29" s="171"/>
      <c r="VNW29" s="171"/>
      <c r="VNX29" s="149"/>
      <c r="VNZ29" s="152"/>
      <c r="VOB29" s="152"/>
      <c r="VOC29" s="212"/>
      <c r="VOD29" s="210"/>
      <c r="VOE29" s="211"/>
      <c r="VOF29" s="149"/>
      <c r="VON29" s="149"/>
      <c r="VOQ29" s="171"/>
      <c r="VOR29" s="171"/>
      <c r="VOS29" s="149"/>
      <c r="VOU29" s="152"/>
      <c r="VOW29" s="152"/>
      <c r="VOX29" s="212"/>
      <c r="VOY29" s="210"/>
      <c r="VOZ29" s="211"/>
      <c r="VPA29" s="149"/>
      <c r="VPI29" s="149"/>
      <c r="VPL29" s="171"/>
      <c r="VPM29" s="171"/>
      <c r="VPN29" s="149"/>
      <c r="VPP29" s="152"/>
      <c r="VPR29" s="152"/>
      <c r="VPS29" s="212"/>
      <c r="VPT29" s="210"/>
      <c r="VPU29" s="211"/>
      <c r="VPV29" s="149"/>
      <c r="VQD29" s="149"/>
      <c r="VQG29" s="171"/>
      <c r="VQH29" s="171"/>
      <c r="VQI29" s="149"/>
      <c r="VQK29" s="152"/>
      <c r="VQM29" s="152"/>
      <c r="VQN29" s="212"/>
      <c r="VQO29" s="210"/>
      <c r="VQP29" s="211"/>
      <c r="VQQ29" s="149"/>
      <c r="VQY29" s="149"/>
      <c r="VRB29" s="171"/>
      <c r="VRC29" s="171"/>
      <c r="VRD29" s="149"/>
      <c r="VRF29" s="152"/>
      <c r="VRH29" s="152"/>
      <c r="VRI29" s="212"/>
      <c r="VRJ29" s="210"/>
      <c r="VRK29" s="211"/>
      <c r="VRL29" s="149"/>
      <c r="VRT29" s="149"/>
      <c r="VRW29" s="171"/>
      <c r="VRX29" s="171"/>
      <c r="VRY29" s="149"/>
      <c r="VSA29" s="152"/>
      <c r="VSC29" s="152"/>
      <c r="VSD29" s="212"/>
      <c r="VSE29" s="210"/>
      <c r="VSF29" s="211"/>
      <c r="VSG29" s="149"/>
      <c r="VSO29" s="149"/>
      <c r="VSR29" s="171"/>
      <c r="VSS29" s="171"/>
      <c r="VST29" s="149"/>
      <c r="VSV29" s="152"/>
      <c r="VSX29" s="152"/>
      <c r="VSY29" s="212"/>
      <c r="VSZ29" s="210"/>
      <c r="VTA29" s="211"/>
      <c r="VTB29" s="149"/>
      <c r="VTJ29" s="149"/>
      <c r="VTM29" s="171"/>
      <c r="VTN29" s="171"/>
      <c r="VTO29" s="149"/>
      <c r="VTQ29" s="152"/>
      <c r="VTS29" s="152"/>
      <c r="VTT29" s="212"/>
      <c r="VTU29" s="210"/>
      <c r="VTV29" s="211"/>
      <c r="VTW29" s="149"/>
      <c r="VUE29" s="149"/>
      <c r="VUH29" s="171"/>
      <c r="VUI29" s="171"/>
      <c r="VUJ29" s="149"/>
      <c r="VUL29" s="152"/>
      <c r="VUN29" s="152"/>
      <c r="VUO29" s="212"/>
      <c r="VUP29" s="210"/>
      <c r="VUQ29" s="211"/>
      <c r="VUR29" s="149"/>
      <c r="VUZ29" s="149"/>
      <c r="VVC29" s="171"/>
      <c r="VVD29" s="171"/>
      <c r="VVE29" s="149"/>
      <c r="VVG29" s="152"/>
      <c r="VVI29" s="152"/>
      <c r="VVJ29" s="212"/>
      <c r="VVK29" s="210"/>
      <c r="VVL29" s="211"/>
      <c r="VVM29" s="149"/>
      <c r="VVU29" s="149"/>
      <c r="VVX29" s="171"/>
      <c r="VVY29" s="171"/>
      <c r="VVZ29" s="149"/>
      <c r="VWB29" s="152"/>
      <c r="VWD29" s="152"/>
      <c r="VWE29" s="212"/>
      <c r="VWF29" s="210"/>
      <c r="VWG29" s="211"/>
      <c r="VWH29" s="149"/>
      <c r="VWP29" s="149"/>
      <c r="VWS29" s="171"/>
      <c r="VWT29" s="171"/>
      <c r="VWU29" s="149"/>
      <c r="VWW29" s="152"/>
      <c r="VWY29" s="152"/>
      <c r="VWZ29" s="212"/>
      <c r="VXA29" s="210"/>
      <c r="VXB29" s="211"/>
      <c r="VXC29" s="149"/>
      <c r="VXK29" s="149"/>
      <c r="VXN29" s="171"/>
      <c r="VXO29" s="171"/>
      <c r="VXP29" s="149"/>
      <c r="VXR29" s="152"/>
      <c r="VXT29" s="152"/>
      <c r="VXU29" s="212"/>
      <c r="VXV29" s="210"/>
      <c r="VXW29" s="211"/>
      <c r="VXX29" s="149"/>
      <c r="VYF29" s="149"/>
      <c r="VYI29" s="171"/>
      <c r="VYJ29" s="171"/>
      <c r="VYK29" s="149"/>
      <c r="VYM29" s="152"/>
      <c r="VYO29" s="152"/>
      <c r="VYP29" s="212"/>
      <c r="VYQ29" s="210"/>
      <c r="VYR29" s="211"/>
      <c r="VYS29" s="149"/>
      <c r="VZA29" s="149"/>
      <c r="VZD29" s="171"/>
      <c r="VZE29" s="171"/>
      <c r="VZF29" s="149"/>
      <c r="VZH29" s="152"/>
      <c r="VZJ29" s="152"/>
      <c r="VZK29" s="212"/>
      <c r="VZL29" s="210"/>
      <c r="VZM29" s="211"/>
      <c r="VZN29" s="149"/>
      <c r="VZV29" s="149"/>
      <c r="VZY29" s="171"/>
      <c r="VZZ29" s="171"/>
      <c r="WAA29" s="149"/>
      <c r="WAC29" s="152"/>
      <c r="WAE29" s="152"/>
      <c r="WAF29" s="212"/>
      <c r="WAG29" s="210"/>
      <c r="WAH29" s="211"/>
      <c r="WAI29" s="149"/>
      <c r="WAQ29" s="149"/>
      <c r="WAT29" s="171"/>
      <c r="WAU29" s="171"/>
      <c r="WAV29" s="149"/>
      <c r="WAX29" s="152"/>
      <c r="WAZ29" s="152"/>
      <c r="WBA29" s="212"/>
      <c r="WBB29" s="210"/>
      <c r="WBC29" s="211"/>
      <c r="WBD29" s="149"/>
      <c r="WBL29" s="149"/>
      <c r="WBO29" s="171"/>
      <c r="WBP29" s="171"/>
      <c r="WBQ29" s="149"/>
      <c r="WBS29" s="152"/>
      <c r="WBU29" s="152"/>
      <c r="WBV29" s="212"/>
      <c r="WBW29" s="210"/>
      <c r="WBX29" s="211"/>
      <c r="WBY29" s="149"/>
      <c r="WCG29" s="149"/>
      <c r="WCJ29" s="171"/>
      <c r="WCK29" s="171"/>
      <c r="WCL29" s="149"/>
      <c r="WCN29" s="152"/>
      <c r="WCP29" s="152"/>
      <c r="WCQ29" s="212"/>
      <c r="WCR29" s="210"/>
      <c r="WCS29" s="211"/>
      <c r="WCT29" s="149"/>
      <c r="WDB29" s="149"/>
      <c r="WDE29" s="171"/>
      <c r="WDF29" s="171"/>
      <c r="WDG29" s="149"/>
      <c r="WDI29" s="152"/>
      <c r="WDK29" s="152"/>
      <c r="WDL29" s="212"/>
      <c r="WDM29" s="210"/>
      <c r="WDN29" s="211"/>
      <c r="WDO29" s="149"/>
      <c r="WDW29" s="149"/>
      <c r="WDZ29" s="171"/>
      <c r="WEA29" s="171"/>
      <c r="WEB29" s="149"/>
      <c r="WED29" s="152"/>
      <c r="WEF29" s="152"/>
      <c r="WEG29" s="212"/>
      <c r="WEH29" s="210"/>
      <c r="WEI29" s="211"/>
      <c r="WEJ29" s="149"/>
      <c r="WER29" s="149"/>
      <c r="WEU29" s="171"/>
      <c r="WEV29" s="171"/>
      <c r="WEW29" s="149"/>
      <c r="WEY29" s="152"/>
      <c r="WFA29" s="152"/>
      <c r="WFB29" s="212"/>
      <c r="WFC29" s="210"/>
      <c r="WFD29" s="211"/>
      <c r="WFE29" s="149"/>
      <c r="WFM29" s="149"/>
      <c r="WFP29" s="171"/>
      <c r="WFQ29" s="171"/>
      <c r="WFR29" s="149"/>
      <c r="WFT29" s="152"/>
      <c r="WFV29" s="152"/>
      <c r="WFW29" s="212"/>
      <c r="WFX29" s="210"/>
      <c r="WFY29" s="211"/>
      <c r="WFZ29" s="149"/>
      <c r="WGH29" s="149"/>
      <c r="WGK29" s="171"/>
      <c r="WGL29" s="171"/>
      <c r="WGM29" s="149"/>
      <c r="WGO29" s="152"/>
      <c r="WGQ29" s="152"/>
      <c r="WGR29" s="212"/>
      <c r="WGS29" s="210"/>
      <c r="WGT29" s="211"/>
      <c r="WGU29" s="149"/>
      <c r="WHC29" s="149"/>
      <c r="WHF29" s="171"/>
      <c r="WHG29" s="171"/>
      <c r="WHH29" s="149"/>
      <c r="WHJ29" s="152"/>
      <c r="WHL29" s="152"/>
      <c r="WHM29" s="212"/>
      <c r="WHN29" s="210"/>
      <c r="WHO29" s="211"/>
      <c r="WHP29" s="149"/>
      <c r="WHX29" s="149"/>
      <c r="WIA29" s="171"/>
      <c r="WIB29" s="171"/>
      <c r="WIC29" s="149"/>
      <c r="WIE29" s="152"/>
      <c r="WIG29" s="152"/>
      <c r="WIH29" s="212"/>
      <c r="WII29" s="210"/>
      <c r="WIJ29" s="211"/>
      <c r="WIK29" s="149"/>
      <c r="WIS29" s="149"/>
      <c r="WIV29" s="171"/>
      <c r="WIW29" s="171"/>
      <c r="WIX29" s="149"/>
      <c r="WIZ29" s="152"/>
      <c r="WJB29" s="152"/>
      <c r="WJC29" s="212"/>
      <c r="WJD29" s="210"/>
      <c r="WJE29" s="211"/>
      <c r="WJF29" s="149"/>
      <c r="WJN29" s="149"/>
      <c r="WJQ29" s="171"/>
      <c r="WJR29" s="171"/>
      <c r="WJS29" s="149"/>
      <c r="WJU29" s="152"/>
      <c r="WJW29" s="152"/>
      <c r="WJX29" s="212"/>
      <c r="WJY29" s="210"/>
      <c r="WJZ29" s="211"/>
      <c r="WKA29" s="149"/>
      <c r="WKI29" s="149"/>
      <c r="WKL29" s="171"/>
      <c r="WKM29" s="171"/>
      <c r="WKN29" s="149"/>
      <c r="WKP29" s="152"/>
      <c r="WKR29" s="152"/>
      <c r="WKS29" s="212"/>
      <c r="WKT29" s="210"/>
      <c r="WKU29" s="211"/>
      <c r="WKV29" s="149"/>
      <c r="WLD29" s="149"/>
      <c r="WLG29" s="171"/>
      <c r="WLH29" s="171"/>
      <c r="WLI29" s="149"/>
      <c r="WLK29" s="152"/>
      <c r="WLM29" s="152"/>
      <c r="WLN29" s="212"/>
      <c r="WLO29" s="210"/>
      <c r="WLP29" s="211"/>
      <c r="WLQ29" s="149"/>
      <c r="WLY29" s="149"/>
      <c r="WMB29" s="171"/>
      <c r="WMC29" s="171"/>
      <c r="WMD29" s="149"/>
      <c r="WMF29" s="152"/>
      <c r="WMH29" s="152"/>
      <c r="WMI29" s="212"/>
      <c r="WMJ29" s="210"/>
      <c r="WMK29" s="211"/>
      <c r="WML29" s="149"/>
      <c r="WMT29" s="149"/>
      <c r="WMW29" s="171"/>
      <c r="WMX29" s="171"/>
      <c r="WMY29" s="149"/>
      <c r="WNA29" s="152"/>
      <c r="WNC29" s="152"/>
      <c r="WND29" s="212"/>
      <c r="WNE29" s="210"/>
      <c r="WNF29" s="211"/>
      <c r="WNG29" s="149"/>
      <c r="WNO29" s="149"/>
      <c r="WNR29" s="171"/>
      <c r="WNS29" s="171"/>
      <c r="WNT29" s="149"/>
      <c r="WNV29" s="152"/>
      <c r="WNX29" s="152"/>
      <c r="WNY29" s="212"/>
      <c r="WNZ29" s="210"/>
      <c r="WOA29" s="211"/>
      <c r="WOB29" s="149"/>
      <c r="WOJ29" s="149"/>
      <c r="WOM29" s="171"/>
      <c r="WON29" s="171"/>
      <c r="WOO29" s="149"/>
      <c r="WOQ29" s="152"/>
      <c r="WOS29" s="152"/>
      <c r="WOT29" s="212"/>
      <c r="WOU29" s="210"/>
      <c r="WOV29" s="211"/>
      <c r="WOW29" s="149"/>
      <c r="WPE29" s="149"/>
      <c r="WPH29" s="171"/>
      <c r="WPI29" s="171"/>
      <c r="WPJ29" s="149"/>
      <c r="WPL29" s="152"/>
      <c r="WPN29" s="152"/>
      <c r="WPO29" s="212"/>
      <c r="WPP29" s="210"/>
      <c r="WPQ29" s="211"/>
      <c r="WPR29" s="149"/>
      <c r="WPZ29" s="149"/>
      <c r="WQC29" s="171"/>
      <c r="WQD29" s="171"/>
      <c r="WQE29" s="149"/>
      <c r="WQG29" s="152"/>
      <c r="WQI29" s="152"/>
      <c r="WQJ29" s="212"/>
      <c r="WQK29" s="210"/>
      <c r="WQL29" s="211"/>
      <c r="WQM29" s="149"/>
      <c r="WQU29" s="149"/>
      <c r="WQX29" s="171"/>
      <c r="WQY29" s="171"/>
      <c r="WQZ29" s="149"/>
      <c r="WRB29" s="152"/>
      <c r="WRD29" s="152"/>
      <c r="WRE29" s="212"/>
      <c r="WRF29" s="210"/>
      <c r="WRG29" s="211"/>
      <c r="WRH29" s="149"/>
      <c r="WRP29" s="149"/>
      <c r="WRS29" s="171"/>
      <c r="WRT29" s="171"/>
      <c r="WRU29" s="149"/>
      <c r="WRW29" s="152"/>
      <c r="WRY29" s="152"/>
      <c r="WRZ29" s="212"/>
      <c r="WSA29" s="210"/>
      <c r="WSB29" s="211"/>
      <c r="WSC29" s="149"/>
      <c r="WSK29" s="149"/>
      <c r="WSN29" s="171"/>
      <c r="WSO29" s="171"/>
      <c r="WSP29" s="149"/>
      <c r="WSR29" s="152"/>
      <c r="WST29" s="152"/>
      <c r="WSU29" s="212"/>
      <c r="WSV29" s="210"/>
      <c r="WSW29" s="211"/>
      <c r="WSX29" s="149"/>
      <c r="WTF29" s="149"/>
      <c r="WTI29" s="171"/>
      <c r="WTJ29" s="171"/>
      <c r="WTK29" s="149"/>
      <c r="WTM29" s="152"/>
      <c r="WTO29" s="152"/>
      <c r="WTP29" s="212"/>
      <c r="WTQ29" s="210"/>
      <c r="WTR29" s="211"/>
      <c r="WTS29" s="149"/>
      <c r="WUA29" s="149"/>
      <c r="WUD29" s="171"/>
      <c r="WUE29" s="171"/>
      <c r="WUF29" s="149"/>
      <c r="WUH29" s="152"/>
      <c r="WUJ29" s="152"/>
      <c r="WUK29" s="212"/>
      <c r="WUL29" s="210"/>
      <c r="WUM29" s="211"/>
      <c r="WUN29" s="149"/>
      <c r="WUV29" s="149"/>
      <c r="WUY29" s="171"/>
      <c r="WUZ29" s="171"/>
      <c r="WVA29" s="149"/>
      <c r="WVC29" s="152"/>
      <c r="WVE29" s="152"/>
      <c r="WVF29" s="212"/>
      <c r="WVG29" s="210"/>
      <c r="WVH29" s="211"/>
      <c r="WVI29" s="149"/>
      <c r="WVQ29" s="149"/>
      <c r="WVT29" s="171"/>
      <c r="WVU29" s="171"/>
      <c r="WVV29" s="149"/>
      <c r="WVX29" s="152"/>
      <c r="WVZ29" s="152"/>
      <c r="WWA29" s="212"/>
      <c r="WWB29" s="210"/>
      <c r="WWC29" s="211"/>
      <c r="WWD29" s="149"/>
      <c r="WWL29" s="149"/>
      <c r="WWO29" s="171"/>
      <c r="WWP29" s="171"/>
      <c r="WWQ29" s="149"/>
      <c r="WWS29" s="152"/>
      <c r="WWU29" s="152"/>
      <c r="WWV29" s="212"/>
      <c r="WWW29" s="210"/>
      <c r="WWX29" s="211"/>
      <c r="WWY29" s="149"/>
      <c r="WXG29" s="149"/>
      <c r="WXJ29" s="171"/>
      <c r="WXK29" s="171"/>
      <c r="WXL29" s="149"/>
      <c r="WXN29" s="152"/>
      <c r="WXP29" s="152"/>
      <c r="WXQ29" s="212"/>
      <c r="WXR29" s="210"/>
      <c r="WXS29" s="211"/>
      <c r="WXT29" s="149"/>
      <c r="WYB29" s="149"/>
      <c r="WYE29" s="171"/>
      <c r="WYF29" s="171"/>
      <c r="WYG29" s="149"/>
      <c r="WYI29" s="152"/>
      <c r="WYK29" s="152"/>
      <c r="WYL29" s="212"/>
      <c r="WYM29" s="210"/>
      <c r="WYN29" s="211"/>
      <c r="WYO29" s="149"/>
      <c r="WYW29" s="149"/>
      <c r="WYZ29" s="171"/>
      <c r="WZA29" s="171"/>
      <c r="WZB29" s="149"/>
      <c r="WZD29" s="152"/>
      <c r="WZF29" s="152"/>
      <c r="WZG29" s="212"/>
      <c r="WZH29" s="210"/>
      <c r="WZI29" s="211"/>
      <c r="WZJ29" s="149"/>
      <c r="WZR29" s="149"/>
      <c r="WZU29" s="171"/>
      <c r="WZV29" s="171"/>
      <c r="WZW29" s="149"/>
      <c r="WZY29" s="152"/>
      <c r="XAA29" s="152"/>
      <c r="XAB29" s="212"/>
      <c r="XAC29" s="210"/>
      <c r="XAD29" s="211"/>
      <c r="XAE29" s="149"/>
      <c r="XAM29" s="149"/>
      <c r="XAP29" s="171"/>
      <c r="XAQ29" s="171"/>
      <c r="XAR29" s="149"/>
      <c r="XAT29" s="152"/>
      <c r="XAV29" s="152"/>
      <c r="XAW29" s="212"/>
      <c r="XAX29" s="210"/>
      <c r="XAY29" s="211"/>
      <c r="XAZ29" s="149"/>
      <c r="XBH29" s="149"/>
      <c r="XBK29" s="171"/>
      <c r="XBL29" s="171"/>
      <c r="XBM29" s="149"/>
      <c r="XBO29" s="152"/>
      <c r="XBQ29" s="152"/>
      <c r="XBR29" s="212"/>
      <c r="XBS29" s="210"/>
      <c r="XBT29" s="211"/>
      <c r="XBU29" s="149"/>
      <c r="XCC29" s="149"/>
      <c r="XCF29" s="171"/>
      <c r="XCG29" s="171"/>
      <c r="XCH29" s="149"/>
      <c r="XCJ29" s="152"/>
      <c r="XCL29" s="152"/>
      <c r="XCM29" s="212"/>
      <c r="XCN29" s="210"/>
      <c r="XCO29" s="211"/>
      <c r="XCP29" s="149"/>
      <c r="XCX29" s="149"/>
      <c r="XDA29" s="171"/>
      <c r="XDB29" s="171"/>
      <c r="XDC29" s="149"/>
      <c r="XDE29" s="152"/>
      <c r="XDG29" s="152"/>
      <c r="XDH29" s="212"/>
      <c r="XDI29" s="210"/>
      <c r="XDJ29" s="211"/>
      <c r="XDK29" s="149"/>
      <c r="XDS29" s="149"/>
      <c r="XDV29" s="171"/>
      <c r="XDW29" s="171"/>
      <c r="XDX29" s="149"/>
      <c r="XDZ29" s="152"/>
      <c r="XEB29" s="152"/>
      <c r="XEC29" s="212"/>
      <c r="XED29" s="210"/>
      <c r="XEE29" s="211"/>
      <c r="XEF29" s="149"/>
      <c r="XEN29" s="149"/>
      <c r="XEQ29" s="171"/>
      <c r="XER29" s="171"/>
      <c r="XES29" s="149"/>
      <c r="XEU29" s="152"/>
      <c r="XEW29" s="152"/>
      <c r="XEX29" s="212"/>
      <c r="XEY29" s="210"/>
      <c r="XEZ29" s="211"/>
      <c r="XFA29" s="149"/>
    </row>
    <row r="30" spans="1:1024 1026:2046 2049:3067 3075:4096 4104:5119 5121:7162 7170:8191 8199:11257 11265:12286 12294:14336 14338:15360 15363:16381" s="150" customFormat="1" ht="12.75" x14ac:dyDescent="0.2">
      <c r="A30" s="149">
        <v>45406</v>
      </c>
      <c r="B30" s="150" t="s">
        <v>95</v>
      </c>
      <c r="C30" s="150" t="s">
        <v>97</v>
      </c>
      <c r="D30" s="150" t="s">
        <v>60</v>
      </c>
      <c r="E30" s="150" t="s">
        <v>25</v>
      </c>
      <c r="F30" s="150" t="s">
        <v>307</v>
      </c>
      <c r="G30" s="150">
        <v>2881</v>
      </c>
      <c r="H30" s="150">
        <v>156718</v>
      </c>
      <c r="I30" s="149">
        <v>45406</v>
      </c>
      <c r="J30" s="150">
        <v>155704843</v>
      </c>
      <c r="K30" s="150">
        <v>96</v>
      </c>
      <c r="L30" s="151">
        <v>43219.45</v>
      </c>
      <c r="M30" s="151">
        <v>14241.03</v>
      </c>
      <c r="N30" s="149">
        <v>45406</v>
      </c>
      <c r="O30" s="150" t="s">
        <v>306</v>
      </c>
      <c r="P30" s="152">
        <v>1.7000000000000001E-2</v>
      </c>
      <c r="Q30" s="150" t="s">
        <v>115</v>
      </c>
      <c r="R30" s="152">
        <v>2.3900000000000001E-2</v>
      </c>
      <c r="S30" s="209">
        <f t="shared" si="0"/>
        <v>340.36061700000005</v>
      </c>
      <c r="T30" s="210"/>
      <c r="U30" s="211" t="str">
        <f>VLOOKUP(D30,Painel!$C$7:$C$63,1,FALSE)</f>
        <v>LETICIA DE MELO RIBEIRO</v>
      </c>
      <c r="V30" s="149"/>
      <c r="AD30" s="149"/>
      <c r="AG30" s="171"/>
      <c r="AH30" s="171"/>
      <c r="AI30" s="149"/>
      <c r="AK30" s="152"/>
      <c r="AM30" s="152"/>
      <c r="AN30" s="212"/>
      <c r="AO30" s="210"/>
      <c r="AP30" s="211"/>
      <c r="AQ30" s="149"/>
      <c r="AY30" s="149"/>
      <c r="BB30" s="171"/>
      <c r="BC30" s="171"/>
      <c r="BD30" s="149"/>
      <c r="BF30" s="152"/>
      <c r="BH30" s="152"/>
      <c r="BI30" s="212"/>
      <c r="BJ30" s="210"/>
      <c r="BK30" s="211"/>
      <c r="BL30" s="149"/>
      <c r="BT30" s="149"/>
      <c r="BW30" s="171"/>
      <c r="BX30" s="171"/>
      <c r="BY30" s="149"/>
      <c r="CA30" s="152"/>
      <c r="CC30" s="152"/>
      <c r="CD30" s="212"/>
      <c r="CE30" s="210"/>
      <c r="CF30" s="211"/>
      <c r="CG30" s="149"/>
      <c r="CO30" s="149"/>
      <c r="CR30" s="171"/>
      <c r="CS30" s="171"/>
      <c r="CT30" s="149"/>
      <c r="CV30" s="152"/>
      <c r="CX30" s="152"/>
      <c r="CY30" s="212"/>
      <c r="CZ30" s="210"/>
      <c r="DA30" s="211"/>
      <c r="DB30" s="149"/>
      <c r="DJ30" s="149"/>
      <c r="DM30" s="171"/>
      <c r="DN30" s="171"/>
      <c r="DO30" s="149"/>
      <c r="DQ30" s="152"/>
      <c r="DS30" s="152"/>
      <c r="DT30" s="212"/>
      <c r="DU30" s="210"/>
      <c r="DV30" s="211"/>
      <c r="DW30" s="149"/>
      <c r="EE30" s="149"/>
      <c r="EH30" s="171"/>
      <c r="EI30" s="171"/>
      <c r="EJ30" s="149"/>
      <c r="EL30" s="152"/>
      <c r="EN30" s="152"/>
      <c r="EO30" s="212"/>
      <c r="EP30" s="210"/>
      <c r="EQ30" s="211"/>
      <c r="ER30" s="149"/>
      <c r="EZ30" s="149"/>
      <c r="FC30" s="171"/>
      <c r="FD30" s="171"/>
      <c r="FE30" s="149"/>
      <c r="FG30" s="152"/>
      <c r="FI30" s="152"/>
      <c r="FJ30" s="212"/>
      <c r="FK30" s="210"/>
      <c r="FL30" s="211"/>
      <c r="FM30" s="149"/>
      <c r="FU30" s="149"/>
      <c r="FX30" s="171"/>
      <c r="FY30" s="171"/>
      <c r="FZ30" s="149"/>
      <c r="GB30" s="152"/>
      <c r="GD30" s="152"/>
      <c r="GE30" s="212"/>
      <c r="GF30" s="210"/>
      <c r="GG30" s="211"/>
      <c r="GH30" s="149"/>
      <c r="GP30" s="149"/>
      <c r="GS30" s="171"/>
      <c r="GT30" s="171"/>
      <c r="GU30" s="149"/>
      <c r="GW30" s="152"/>
      <c r="GY30" s="152"/>
      <c r="GZ30" s="212"/>
      <c r="HA30" s="210"/>
      <c r="HB30" s="211"/>
      <c r="HC30" s="149"/>
      <c r="HK30" s="149"/>
      <c r="HN30" s="171"/>
      <c r="HO30" s="171"/>
      <c r="HP30" s="149"/>
      <c r="HR30" s="152"/>
      <c r="HT30" s="152"/>
      <c r="HU30" s="212"/>
      <c r="HV30" s="210"/>
      <c r="HW30" s="211"/>
      <c r="HX30" s="149"/>
      <c r="IF30" s="149"/>
      <c r="II30" s="171"/>
      <c r="IJ30" s="171"/>
      <c r="IK30" s="149"/>
      <c r="IM30" s="152"/>
      <c r="IO30" s="152"/>
      <c r="IP30" s="212"/>
      <c r="IQ30" s="210"/>
      <c r="IR30" s="211"/>
      <c r="IS30" s="149"/>
      <c r="JA30" s="149"/>
      <c r="JD30" s="171"/>
      <c r="JE30" s="171"/>
      <c r="JF30" s="149"/>
      <c r="JH30" s="152"/>
      <c r="JJ30" s="152"/>
      <c r="JK30" s="212"/>
      <c r="JL30" s="210"/>
      <c r="JM30" s="211"/>
      <c r="JN30" s="149"/>
      <c r="JV30" s="149"/>
      <c r="JY30" s="171"/>
      <c r="JZ30" s="171"/>
      <c r="KA30" s="149"/>
      <c r="KC30" s="152"/>
      <c r="KE30" s="152"/>
      <c r="KF30" s="212"/>
      <c r="KG30" s="210"/>
      <c r="KH30" s="211"/>
      <c r="KI30" s="149"/>
      <c r="KQ30" s="149"/>
      <c r="KT30" s="171"/>
      <c r="KU30" s="171"/>
      <c r="KV30" s="149"/>
      <c r="KX30" s="152"/>
      <c r="KZ30" s="152"/>
      <c r="LA30" s="212"/>
      <c r="LB30" s="210"/>
      <c r="LC30" s="211"/>
      <c r="LD30" s="149"/>
      <c r="LL30" s="149"/>
      <c r="LO30" s="171"/>
      <c r="LP30" s="171"/>
      <c r="LQ30" s="149"/>
      <c r="LS30" s="152"/>
      <c r="LU30" s="152"/>
      <c r="LV30" s="212"/>
      <c r="LW30" s="210"/>
      <c r="LX30" s="211"/>
      <c r="LY30" s="149"/>
      <c r="MG30" s="149"/>
      <c r="MJ30" s="171"/>
      <c r="MK30" s="171"/>
      <c r="ML30" s="149"/>
      <c r="MN30" s="152"/>
      <c r="MP30" s="152"/>
      <c r="MQ30" s="212"/>
      <c r="MR30" s="210"/>
      <c r="MS30" s="211"/>
      <c r="MT30" s="149"/>
      <c r="NB30" s="149"/>
      <c r="NE30" s="171"/>
      <c r="NF30" s="171"/>
      <c r="NG30" s="149"/>
      <c r="NI30" s="152"/>
      <c r="NK30" s="152"/>
      <c r="NL30" s="212"/>
      <c r="NM30" s="210"/>
      <c r="NN30" s="211"/>
      <c r="NO30" s="149"/>
      <c r="NW30" s="149"/>
      <c r="NZ30" s="171"/>
      <c r="OA30" s="171"/>
      <c r="OB30" s="149"/>
      <c r="OD30" s="152"/>
      <c r="OF30" s="152"/>
      <c r="OG30" s="212"/>
      <c r="OH30" s="210"/>
      <c r="OI30" s="211"/>
      <c r="OJ30" s="149"/>
      <c r="OR30" s="149"/>
      <c r="OU30" s="171"/>
      <c r="OV30" s="171"/>
      <c r="OW30" s="149"/>
      <c r="OY30" s="152"/>
      <c r="PA30" s="152"/>
      <c r="PB30" s="212"/>
      <c r="PC30" s="210"/>
      <c r="PD30" s="211"/>
      <c r="PE30" s="149"/>
      <c r="PM30" s="149"/>
      <c r="PP30" s="171"/>
      <c r="PQ30" s="171"/>
      <c r="PR30" s="149"/>
      <c r="PT30" s="152"/>
      <c r="PV30" s="152"/>
      <c r="PW30" s="212"/>
      <c r="PX30" s="210"/>
      <c r="PY30" s="211"/>
      <c r="PZ30" s="149"/>
      <c r="QH30" s="149"/>
      <c r="QK30" s="171"/>
      <c r="QL30" s="171"/>
      <c r="QM30" s="149"/>
      <c r="QO30" s="152"/>
      <c r="QQ30" s="152"/>
      <c r="QR30" s="212"/>
      <c r="QS30" s="210"/>
      <c r="QT30" s="211"/>
      <c r="QU30" s="149"/>
      <c r="RC30" s="149"/>
      <c r="RF30" s="171"/>
      <c r="RG30" s="171"/>
      <c r="RH30" s="149"/>
      <c r="RJ30" s="152"/>
      <c r="RL30" s="152"/>
      <c r="RM30" s="212"/>
      <c r="RN30" s="210"/>
      <c r="RO30" s="211"/>
      <c r="RP30" s="149"/>
      <c r="RX30" s="149"/>
      <c r="SA30" s="171"/>
      <c r="SB30" s="171"/>
      <c r="SC30" s="149"/>
      <c r="SE30" s="152"/>
      <c r="SG30" s="152"/>
      <c r="SH30" s="212"/>
      <c r="SI30" s="210"/>
      <c r="SJ30" s="211"/>
      <c r="SK30" s="149"/>
      <c r="SS30" s="149"/>
      <c r="SV30" s="171"/>
      <c r="SW30" s="171"/>
      <c r="SX30" s="149"/>
      <c r="SZ30" s="152"/>
      <c r="TB30" s="152"/>
      <c r="TC30" s="212"/>
      <c r="TD30" s="210"/>
      <c r="TE30" s="211"/>
      <c r="TF30" s="149"/>
      <c r="TN30" s="149"/>
      <c r="TQ30" s="171"/>
      <c r="TR30" s="171"/>
      <c r="TS30" s="149"/>
      <c r="TU30" s="152"/>
      <c r="TW30" s="152"/>
      <c r="TX30" s="212"/>
      <c r="TY30" s="210"/>
      <c r="TZ30" s="211"/>
      <c r="UA30" s="149"/>
      <c r="UI30" s="149"/>
      <c r="UL30" s="171"/>
      <c r="UM30" s="171"/>
      <c r="UN30" s="149"/>
      <c r="UP30" s="152"/>
      <c r="UR30" s="152"/>
      <c r="US30" s="212"/>
      <c r="UT30" s="210"/>
      <c r="UU30" s="211"/>
      <c r="UV30" s="149"/>
      <c r="VD30" s="149"/>
      <c r="VG30" s="171"/>
      <c r="VH30" s="171"/>
      <c r="VI30" s="149"/>
      <c r="VK30" s="152"/>
      <c r="VM30" s="152"/>
      <c r="VN30" s="212"/>
      <c r="VO30" s="210"/>
      <c r="VP30" s="211"/>
      <c r="VQ30" s="149"/>
      <c r="VY30" s="149"/>
      <c r="WB30" s="171"/>
      <c r="WC30" s="171"/>
      <c r="WD30" s="149"/>
      <c r="WF30" s="152"/>
      <c r="WH30" s="152"/>
      <c r="WI30" s="212"/>
      <c r="WJ30" s="210"/>
      <c r="WK30" s="211"/>
      <c r="WL30" s="149"/>
      <c r="WT30" s="149"/>
      <c r="WW30" s="171"/>
      <c r="WX30" s="171"/>
      <c r="WY30" s="149"/>
      <c r="XA30" s="152"/>
      <c r="XC30" s="152"/>
      <c r="XD30" s="212"/>
      <c r="XE30" s="210"/>
      <c r="XF30" s="211"/>
      <c r="XG30" s="149"/>
      <c r="XO30" s="149"/>
      <c r="XR30" s="171"/>
      <c r="XS30" s="171"/>
      <c r="XT30" s="149"/>
      <c r="XV30" s="152"/>
      <c r="XX30" s="152"/>
      <c r="XY30" s="212"/>
      <c r="XZ30" s="210"/>
      <c r="YA30" s="211"/>
      <c r="YB30" s="149"/>
      <c r="YJ30" s="149"/>
      <c r="YM30" s="171"/>
      <c r="YN30" s="171"/>
      <c r="YO30" s="149"/>
      <c r="YQ30" s="152"/>
      <c r="YS30" s="152"/>
      <c r="YT30" s="212"/>
      <c r="YU30" s="210"/>
      <c r="YV30" s="211"/>
      <c r="YW30" s="149"/>
      <c r="ZE30" s="149"/>
      <c r="ZH30" s="171"/>
      <c r="ZI30" s="171"/>
      <c r="ZJ30" s="149"/>
      <c r="ZL30" s="152"/>
      <c r="ZN30" s="152"/>
      <c r="ZO30" s="212"/>
      <c r="ZP30" s="210"/>
      <c r="ZQ30" s="211"/>
      <c r="ZR30" s="149"/>
      <c r="ZZ30" s="149"/>
      <c r="AAC30" s="171"/>
      <c r="AAD30" s="171"/>
      <c r="AAE30" s="149"/>
      <c r="AAG30" s="152"/>
      <c r="AAI30" s="152"/>
      <c r="AAJ30" s="212"/>
      <c r="AAK30" s="210"/>
      <c r="AAL30" s="211"/>
      <c r="AAM30" s="149"/>
      <c r="AAU30" s="149"/>
      <c r="AAX30" s="171"/>
      <c r="AAY30" s="171"/>
      <c r="AAZ30" s="149"/>
      <c r="ABB30" s="152"/>
      <c r="ABD30" s="152"/>
      <c r="ABE30" s="212"/>
      <c r="ABF30" s="210"/>
      <c r="ABG30" s="211"/>
      <c r="ABH30" s="149"/>
      <c r="ABP30" s="149"/>
      <c r="ABS30" s="171"/>
      <c r="ABT30" s="171"/>
      <c r="ABU30" s="149"/>
      <c r="ABW30" s="152"/>
      <c r="ABY30" s="152"/>
      <c r="ABZ30" s="212"/>
      <c r="ACA30" s="210"/>
      <c r="ACB30" s="211"/>
      <c r="ACC30" s="149"/>
      <c r="ACK30" s="149"/>
      <c r="ACN30" s="171"/>
      <c r="ACO30" s="171"/>
      <c r="ACP30" s="149"/>
      <c r="ACR30" s="152"/>
      <c r="ACT30" s="152"/>
      <c r="ACU30" s="212"/>
      <c r="ACV30" s="210"/>
      <c r="ACW30" s="211"/>
      <c r="ACX30" s="149"/>
      <c r="ADF30" s="149"/>
      <c r="ADI30" s="171"/>
      <c r="ADJ30" s="171"/>
      <c r="ADK30" s="149"/>
      <c r="ADM30" s="152"/>
      <c r="ADO30" s="152"/>
      <c r="ADP30" s="212"/>
      <c r="ADQ30" s="210"/>
      <c r="ADR30" s="211"/>
      <c r="ADS30" s="149"/>
      <c r="AEA30" s="149"/>
      <c r="AED30" s="171"/>
      <c r="AEE30" s="171"/>
      <c r="AEF30" s="149"/>
      <c r="AEH30" s="152"/>
      <c r="AEJ30" s="152"/>
      <c r="AEK30" s="212"/>
      <c r="AEL30" s="210"/>
      <c r="AEM30" s="211"/>
      <c r="AEN30" s="149"/>
      <c r="AEV30" s="149"/>
      <c r="AEY30" s="171"/>
      <c r="AEZ30" s="171"/>
      <c r="AFA30" s="149"/>
      <c r="AFC30" s="152"/>
      <c r="AFE30" s="152"/>
      <c r="AFF30" s="212"/>
      <c r="AFG30" s="210"/>
      <c r="AFH30" s="211"/>
      <c r="AFI30" s="149"/>
      <c r="AFQ30" s="149"/>
      <c r="AFT30" s="171"/>
      <c r="AFU30" s="171"/>
      <c r="AFV30" s="149"/>
      <c r="AFX30" s="152"/>
      <c r="AFZ30" s="152"/>
      <c r="AGA30" s="212"/>
      <c r="AGB30" s="210"/>
      <c r="AGC30" s="211"/>
      <c r="AGD30" s="149"/>
      <c r="AGL30" s="149"/>
      <c r="AGO30" s="171"/>
      <c r="AGP30" s="171"/>
      <c r="AGQ30" s="149"/>
      <c r="AGS30" s="152"/>
      <c r="AGU30" s="152"/>
      <c r="AGV30" s="212"/>
      <c r="AGW30" s="210"/>
      <c r="AGX30" s="211"/>
      <c r="AGY30" s="149"/>
      <c r="AHG30" s="149"/>
      <c r="AHJ30" s="171"/>
      <c r="AHK30" s="171"/>
      <c r="AHL30" s="149"/>
      <c r="AHN30" s="152"/>
      <c r="AHP30" s="152"/>
      <c r="AHQ30" s="212"/>
      <c r="AHR30" s="210"/>
      <c r="AHS30" s="211"/>
      <c r="AHT30" s="149"/>
      <c r="AIB30" s="149"/>
      <c r="AIE30" s="171"/>
      <c r="AIF30" s="171"/>
      <c r="AIG30" s="149"/>
      <c r="AII30" s="152"/>
      <c r="AIK30" s="152"/>
      <c r="AIL30" s="212"/>
      <c r="AIM30" s="210"/>
      <c r="AIN30" s="211"/>
      <c r="AIO30" s="149"/>
      <c r="AIW30" s="149"/>
      <c r="AIZ30" s="171"/>
      <c r="AJA30" s="171"/>
      <c r="AJB30" s="149"/>
      <c r="AJD30" s="152"/>
      <c r="AJF30" s="152"/>
      <c r="AJG30" s="212"/>
      <c r="AJH30" s="210"/>
      <c r="AJI30" s="211"/>
      <c r="AJJ30" s="149"/>
      <c r="AJR30" s="149"/>
      <c r="AJU30" s="171"/>
      <c r="AJV30" s="171"/>
      <c r="AJW30" s="149"/>
      <c r="AJY30" s="152"/>
      <c r="AKA30" s="152"/>
      <c r="AKB30" s="212"/>
      <c r="AKC30" s="210"/>
      <c r="AKD30" s="211"/>
      <c r="AKE30" s="149"/>
      <c r="AKM30" s="149"/>
      <c r="AKP30" s="171"/>
      <c r="AKQ30" s="171"/>
      <c r="AKR30" s="149"/>
      <c r="AKT30" s="152"/>
      <c r="AKV30" s="152"/>
      <c r="AKW30" s="212"/>
      <c r="AKX30" s="210"/>
      <c r="AKY30" s="211"/>
      <c r="AKZ30" s="149"/>
      <c r="ALH30" s="149"/>
      <c r="ALK30" s="171"/>
      <c r="ALL30" s="171"/>
      <c r="ALM30" s="149"/>
      <c r="ALO30" s="152"/>
      <c r="ALQ30" s="152"/>
      <c r="ALR30" s="212"/>
      <c r="ALS30" s="210"/>
      <c r="ALT30" s="211"/>
      <c r="ALU30" s="149"/>
      <c r="AMC30" s="149"/>
      <c r="AMF30" s="171"/>
      <c r="AMG30" s="171"/>
      <c r="AMH30" s="149"/>
      <c r="AMJ30" s="152"/>
      <c r="AML30" s="152"/>
      <c r="AMM30" s="212"/>
      <c r="AMN30" s="210"/>
      <c r="AMO30" s="211"/>
      <c r="AMP30" s="149"/>
      <c r="AMX30" s="149"/>
      <c r="ANA30" s="171"/>
      <c r="ANB30" s="171"/>
      <c r="ANC30" s="149"/>
      <c r="ANE30" s="152"/>
      <c r="ANG30" s="152"/>
      <c r="ANH30" s="212"/>
      <c r="ANI30" s="210"/>
      <c r="ANJ30" s="211"/>
      <c r="ANK30" s="149"/>
      <c r="ANS30" s="149"/>
      <c r="ANV30" s="171"/>
      <c r="ANW30" s="171"/>
      <c r="ANX30" s="149"/>
      <c r="ANZ30" s="152"/>
      <c r="AOB30" s="152"/>
      <c r="AOC30" s="212"/>
      <c r="AOD30" s="210"/>
      <c r="AOE30" s="211"/>
      <c r="AOF30" s="149"/>
      <c r="AON30" s="149"/>
      <c r="AOQ30" s="171"/>
      <c r="AOR30" s="171"/>
      <c r="AOS30" s="149"/>
      <c r="AOU30" s="152"/>
      <c r="AOW30" s="152"/>
      <c r="AOX30" s="212"/>
      <c r="AOY30" s="210"/>
      <c r="AOZ30" s="211"/>
      <c r="APA30" s="149"/>
      <c r="API30" s="149"/>
      <c r="APL30" s="171"/>
      <c r="APM30" s="171"/>
      <c r="APN30" s="149"/>
      <c r="APP30" s="152"/>
      <c r="APR30" s="152"/>
      <c r="APS30" s="212"/>
      <c r="APT30" s="210"/>
      <c r="APU30" s="211"/>
      <c r="APV30" s="149"/>
      <c r="AQD30" s="149"/>
      <c r="AQG30" s="171"/>
      <c r="AQH30" s="171"/>
      <c r="AQI30" s="149"/>
      <c r="AQK30" s="152"/>
      <c r="AQM30" s="152"/>
      <c r="AQN30" s="212"/>
      <c r="AQO30" s="210"/>
      <c r="AQP30" s="211"/>
      <c r="AQQ30" s="149"/>
      <c r="AQY30" s="149"/>
      <c r="ARB30" s="171"/>
      <c r="ARC30" s="171"/>
      <c r="ARD30" s="149"/>
      <c r="ARF30" s="152"/>
      <c r="ARH30" s="152"/>
      <c r="ARI30" s="212"/>
      <c r="ARJ30" s="210"/>
      <c r="ARK30" s="211"/>
      <c r="ARL30" s="149"/>
      <c r="ART30" s="149"/>
      <c r="ARW30" s="171"/>
      <c r="ARX30" s="171"/>
      <c r="ARY30" s="149"/>
      <c r="ASA30" s="152"/>
      <c r="ASC30" s="152"/>
      <c r="ASD30" s="212"/>
      <c r="ASE30" s="210"/>
      <c r="ASF30" s="211"/>
      <c r="ASG30" s="149"/>
      <c r="ASO30" s="149"/>
      <c r="ASR30" s="171"/>
      <c r="ASS30" s="171"/>
      <c r="AST30" s="149"/>
      <c r="ASV30" s="152"/>
      <c r="ASX30" s="152"/>
      <c r="ASY30" s="212"/>
      <c r="ASZ30" s="210"/>
      <c r="ATA30" s="211"/>
      <c r="ATB30" s="149"/>
      <c r="ATJ30" s="149"/>
      <c r="ATM30" s="171"/>
      <c r="ATN30" s="171"/>
      <c r="ATO30" s="149"/>
      <c r="ATQ30" s="152"/>
      <c r="ATS30" s="152"/>
      <c r="ATT30" s="212"/>
      <c r="ATU30" s="210"/>
      <c r="ATV30" s="211"/>
      <c r="ATW30" s="149"/>
      <c r="AUE30" s="149"/>
      <c r="AUH30" s="171"/>
      <c r="AUI30" s="171"/>
      <c r="AUJ30" s="149"/>
      <c r="AUL30" s="152"/>
      <c r="AUN30" s="152"/>
      <c r="AUO30" s="212"/>
      <c r="AUP30" s="210"/>
      <c r="AUQ30" s="211"/>
      <c r="AUR30" s="149"/>
      <c r="AUZ30" s="149"/>
      <c r="AVC30" s="171"/>
      <c r="AVD30" s="171"/>
      <c r="AVE30" s="149"/>
      <c r="AVG30" s="152"/>
      <c r="AVI30" s="152"/>
      <c r="AVJ30" s="212"/>
      <c r="AVK30" s="210"/>
      <c r="AVL30" s="211"/>
      <c r="AVM30" s="149"/>
      <c r="AVU30" s="149"/>
      <c r="AVX30" s="171"/>
      <c r="AVY30" s="171"/>
      <c r="AVZ30" s="149"/>
      <c r="AWB30" s="152"/>
      <c r="AWD30" s="152"/>
      <c r="AWE30" s="212"/>
      <c r="AWF30" s="210"/>
      <c r="AWG30" s="211"/>
      <c r="AWH30" s="149"/>
      <c r="AWP30" s="149"/>
      <c r="AWS30" s="171"/>
      <c r="AWT30" s="171"/>
      <c r="AWU30" s="149"/>
      <c r="AWW30" s="152"/>
      <c r="AWY30" s="152"/>
      <c r="AWZ30" s="212"/>
      <c r="AXA30" s="210"/>
      <c r="AXB30" s="211"/>
      <c r="AXC30" s="149"/>
      <c r="AXK30" s="149"/>
      <c r="AXN30" s="171"/>
      <c r="AXO30" s="171"/>
      <c r="AXP30" s="149"/>
      <c r="AXR30" s="152"/>
      <c r="AXT30" s="152"/>
      <c r="AXU30" s="212"/>
      <c r="AXV30" s="210"/>
      <c r="AXW30" s="211"/>
      <c r="AXX30" s="149"/>
      <c r="AYF30" s="149"/>
      <c r="AYI30" s="171"/>
      <c r="AYJ30" s="171"/>
      <c r="AYK30" s="149"/>
      <c r="AYM30" s="152"/>
      <c r="AYO30" s="152"/>
      <c r="AYP30" s="212"/>
      <c r="AYQ30" s="210"/>
      <c r="AYR30" s="211"/>
      <c r="AYS30" s="149"/>
      <c r="AZA30" s="149"/>
      <c r="AZD30" s="171"/>
      <c r="AZE30" s="171"/>
      <c r="AZF30" s="149"/>
      <c r="AZH30" s="152"/>
      <c r="AZJ30" s="152"/>
      <c r="AZK30" s="212"/>
      <c r="AZL30" s="210"/>
      <c r="AZM30" s="211"/>
      <c r="AZN30" s="149"/>
      <c r="AZV30" s="149"/>
      <c r="AZY30" s="171"/>
      <c r="AZZ30" s="171"/>
      <c r="BAA30" s="149"/>
      <c r="BAC30" s="152"/>
      <c r="BAE30" s="152"/>
      <c r="BAF30" s="212"/>
      <c r="BAG30" s="210"/>
      <c r="BAH30" s="211"/>
      <c r="BAI30" s="149"/>
      <c r="BAQ30" s="149"/>
      <c r="BAT30" s="171"/>
      <c r="BAU30" s="171"/>
      <c r="BAV30" s="149"/>
      <c r="BAX30" s="152"/>
      <c r="BAZ30" s="152"/>
      <c r="BBA30" s="212"/>
      <c r="BBB30" s="210"/>
      <c r="BBC30" s="211"/>
      <c r="BBD30" s="149"/>
      <c r="BBL30" s="149"/>
      <c r="BBO30" s="171"/>
      <c r="BBP30" s="171"/>
      <c r="BBQ30" s="149"/>
      <c r="BBS30" s="152"/>
      <c r="BBU30" s="152"/>
      <c r="BBV30" s="212"/>
      <c r="BBW30" s="210"/>
      <c r="BBX30" s="211"/>
      <c r="BBY30" s="149"/>
      <c r="BCG30" s="149"/>
      <c r="BCJ30" s="171"/>
      <c r="BCK30" s="171"/>
      <c r="BCL30" s="149"/>
      <c r="BCN30" s="152"/>
      <c r="BCP30" s="152"/>
      <c r="BCQ30" s="212"/>
      <c r="BCR30" s="210"/>
      <c r="BCS30" s="211"/>
      <c r="BCT30" s="149"/>
      <c r="BDB30" s="149"/>
      <c r="BDE30" s="171"/>
      <c r="BDF30" s="171"/>
      <c r="BDG30" s="149"/>
      <c r="BDI30" s="152"/>
      <c r="BDK30" s="152"/>
      <c r="BDL30" s="212"/>
      <c r="BDM30" s="210"/>
      <c r="BDN30" s="211"/>
      <c r="BDO30" s="149"/>
      <c r="BDW30" s="149"/>
      <c r="BDZ30" s="171"/>
      <c r="BEA30" s="171"/>
      <c r="BEB30" s="149"/>
      <c r="BED30" s="152"/>
      <c r="BEF30" s="152"/>
      <c r="BEG30" s="212"/>
      <c r="BEH30" s="210"/>
      <c r="BEI30" s="211"/>
      <c r="BEJ30" s="149"/>
      <c r="BER30" s="149"/>
      <c r="BEU30" s="171"/>
      <c r="BEV30" s="171"/>
      <c r="BEW30" s="149"/>
      <c r="BEY30" s="152"/>
      <c r="BFA30" s="152"/>
      <c r="BFB30" s="212"/>
      <c r="BFC30" s="210"/>
      <c r="BFD30" s="211"/>
      <c r="BFE30" s="149"/>
      <c r="BFM30" s="149"/>
      <c r="BFP30" s="171"/>
      <c r="BFQ30" s="171"/>
      <c r="BFR30" s="149"/>
      <c r="BFT30" s="152"/>
      <c r="BFV30" s="152"/>
      <c r="BFW30" s="212"/>
      <c r="BFX30" s="210"/>
      <c r="BFY30" s="211"/>
      <c r="BFZ30" s="149"/>
      <c r="BGH30" s="149"/>
      <c r="BGK30" s="171"/>
      <c r="BGL30" s="171"/>
      <c r="BGM30" s="149"/>
      <c r="BGO30" s="152"/>
      <c r="BGQ30" s="152"/>
      <c r="BGR30" s="212"/>
      <c r="BGS30" s="210"/>
      <c r="BGT30" s="211"/>
      <c r="BGU30" s="149"/>
      <c r="BHC30" s="149"/>
      <c r="BHF30" s="171"/>
      <c r="BHG30" s="171"/>
      <c r="BHH30" s="149"/>
      <c r="BHJ30" s="152"/>
      <c r="BHL30" s="152"/>
      <c r="BHM30" s="212"/>
      <c r="BHN30" s="210"/>
      <c r="BHO30" s="211"/>
      <c r="BHP30" s="149"/>
      <c r="BHX30" s="149"/>
      <c r="BIA30" s="171"/>
      <c r="BIB30" s="171"/>
      <c r="BIC30" s="149"/>
      <c r="BIE30" s="152"/>
      <c r="BIG30" s="152"/>
      <c r="BIH30" s="212"/>
      <c r="BII30" s="210"/>
      <c r="BIJ30" s="211"/>
      <c r="BIK30" s="149"/>
      <c r="BIS30" s="149"/>
      <c r="BIV30" s="171"/>
      <c r="BIW30" s="171"/>
      <c r="BIX30" s="149"/>
      <c r="BIZ30" s="152"/>
      <c r="BJB30" s="152"/>
      <c r="BJC30" s="212"/>
      <c r="BJD30" s="210"/>
      <c r="BJE30" s="211"/>
      <c r="BJF30" s="149"/>
      <c r="BJN30" s="149"/>
      <c r="BJQ30" s="171"/>
      <c r="BJR30" s="171"/>
      <c r="BJS30" s="149"/>
      <c r="BJU30" s="152"/>
      <c r="BJW30" s="152"/>
      <c r="BJX30" s="212"/>
      <c r="BJY30" s="210"/>
      <c r="BJZ30" s="211"/>
      <c r="BKA30" s="149"/>
      <c r="BKI30" s="149"/>
      <c r="BKL30" s="171"/>
      <c r="BKM30" s="171"/>
      <c r="BKN30" s="149"/>
      <c r="BKP30" s="152"/>
      <c r="BKR30" s="152"/>
      <c r="BKS30" s="212"/>
      <c r="BKT30" s="210"/>
      <c r="BKU30" s="211"/>
      <c r="BKV30" s="149"/>
      <c r="BLD30" s="149"/>
      <c r="BLG30" s="171"/>
      <c r="BLH30" s="171"/>
      <c r="BLI30" s="149"/>
      <c r="BLK30" s="152"/>
      <c r="BLM30" s="152"/>
      <c r="BLN30" s="212"/>
      <c r="BLO30" s="210"/>
      <c r="BLP30" s="211"/>
      <c r="BLQ30" s="149"/>
      <c r="BLY30" s="149"/>
      <c r="BMB30" s="171"/>
      <c r="BMC30" s="171"/>
      <c r="BMD30" s="149"/>
      <c r="BMF30" s="152"/>
      <c r="BMH30" s="152"/>
      <c r="BMI30" s="212"/>
      <c r="BMJ30" s="210"/>
      <c r="BMK30" s="211"/>
      <c r="BML30" s="149"/>
      <c r="BMT30" s="149"/>
      <c r="BMW30" s="171"/>
      <c r="BMX30" s="171"/>
      <c r="BMY30" s="149"/>
      <c r="BNA30" s="152"/>
      <c r="BNC30" s="152"/>
      <c r="BND30" s="212"/>
      <c r="BNE30" s="210"/>
      <c r="BNF30" s="211"/>
      <c r="BNG30" s="149"/>
      <c r="BNO30" s="149"/>
      <c r="BNR30" s="171"/>
      <c r="BNS30" s="171"/>
      <c r="BNT30" s="149"/>
      <c r="BNV30" s="152"/>
      <c r="BNX30" s="152"/>
      <c r="BNY30" s="212"/>
      <c r="BNZ30" s="210"/>
      <c r="BOA30" s="211"/>
      <c r="BOB30" s="149"/>
      <c r="BOJ30" s="149"/>
      <c r="BOM30" s="171"/>
      <c r="BON30" s="171"/>
      <c r="BOO30" s="149"/>
      <c r="BOQ30" s="152"/>
      <c r="BOS30" s="152"/>
      <c r="BOT30" s="212"/>
      <c r="BOU30" s="210"/>
      <c r="BOV30" s="211"/>
      <c r="BOW30" s="149"/>
      <c r="BPE30" s="149"/>
      <c r="BPH30" s="171"/>
      <c r="BPI30" s="171"/>
      <c r="BPJ30" s="149"/>
      <c r="BPL30" s="152"/>
      <c r="BPN30" s="152"/>
      <c r="BPO30" s="212"/>
      <c r="BPP30" s="210"/>
      <c r="BPQ30" s="211"/>
      <c r="BPR30" s="149"/>
      <c r="BPZ30" s="149"/>
      <c r="BQC30" s="171"/>
      <c r="BQD30" s="171"/>
      <c r="BQE30" s="149"/>
      <c r="BQG30" s="152"/>
      <c r="BQI30" s="152"/>
      <c r="BQJ30" s="212"/>
      <c r="BQK30" s="210"/>
      <c r="BQL30" s="211"/>
      <c r="BQM30" s="149"/>
      <c r="BQU30" s="149"/>
      <c r="BQX30" s="171"/>
      <c r="BQY30" s="171"/>
      <c r="BQZ30" s="149"/>
      <c r="BRB30" s="152"/>
      <c r="BRD30" s="152"/>
      <c r="BRE30" s="212"/>
      <c r="BRF30" s="210"/>
      <c r="BRG30" s="211"/>
      <c r="BRH30" s="149"/>
      <c r="BRP30" s="149"/>
      <c r="BRS30" s="171"/>
      <c r="BRT30" s="171"/>
      <c r="BRU30" s="149"/>
      <c r="BRW30" s="152"/>
      <c r="BRY30" s="152"/>
      <c r="BRZ30" s="212"/>
      <c r="BSA30" s="210"/>
      <c r="BSB30" s="211"/>
      <c r="BSC30" s="149"/>
      <c r="BSK30" s="149"/>
      <c r="BSN30" s="171"/>
      <c r="BSO30" s="171"/>
      <c r="BSP30" s="149"/>
      <c r="BSR30" s="152"/>
      <c r="BST30" s="152"/>
      <c r="BSU30" s="212"/>
      <c r="BSV30" s="210"/>
      <c r="BSW30" s="211"/>
      <c r="BSX30" s="149"/>
      <c r="BTF30" s="149"/>
      <c r="BTI30" s="171"/>
      <c r="BTJ30" s="171"/>
      <c r="BTK30" s="149"/>
      <c r="BTM30" s="152"/>
      <c r="BTO30" s="152"/>
      <c r="BTP30" s="212"/>
      <c r="BTQ30" s="210"/>
      <c r="BTR30" s="211"/>
      <c r="BTS30" s="149"/>
      <c r="BUA30" s="149"/>
      <c r="BUD30" s="171"/>
      <c r="BUE30" s="171"/>
      <c r="BUF30" s="149"/>
      <c r="BUH30" s="152"/>
      <c r="BUJ30" s="152"/>
      <c r="BUK30" s="212"/>
      <c r="BUL30" s="210"/>
      <c r="BUM30" s="211"/>
      <c r="BUN30" s="149"/>
      <c r="BUV30" s="149"/>
      <c r="BUY30" s="171"/>
      <c r="BUZ30" s="171"/>
      <c r="BVA30" s="149"/>
      <c r="BVC30" s="152"/>
      <c r="BVE30" s="152"/>
      <c r="BVF30" s="212"/>
      <c r="BVG30" s="210"/>
      <c r="BVH30" s="211"/>
      <c r="BVI30" s="149"/>
      <c r="BVQ30" s="149"/>
      <c r="BVT30" s="171"/>
      <c r="BVU30" s="171"/>
      <c r="BVV30" s="149"/>
      <c r="BVX30" s="152"/>
      <c r="BVZ30" s="152"/>
      <c r="BWA30" s="212"/>
      <c r="BWB30" s="210"/>
      <c r="BWC30" s="211"/>
      <c r="BWD30" s="149"/>
      <c r="BWL30" s="149"/>
      <c r="BWO30" s="171"/>
      <c r="BWP30" s="171"/>
      <c r="BWQ30" s="149"/>
      <c r="BWS30" s="152"/>
      <c r="BWU30" s="152"/>
      <c r="BWV30" s="212"/>
      <c r="BWW30" s="210"/>
      <c r="BWX30" s="211"/>
      <c r="BWY30" s="149"/>
      <c r="BXG30" s="149"/>
      <c r="BXJ30" s="171"/>
      <c r="BXK30" s="171"/>
      <c r="BXL30" s="149"/>
      <c r="BXN30" s="152"/>
      <c r="BXP30" s="152"/>
      <c r="BXQ30" s="212"/>
      <c r="BXR30" s="210"/>
      <c r="BXS30" s="211"/>
      <c r="BXT30" s="149"/>
      <c r="BYB30" s="149"/>
      <c r="BYE30" s="171"/>
      <c r="BYF30" s="171"/>
      <c r="BYG30" s="149"/>
      <c r="BYI30" s="152"/>
      <c r="BYK30" s="152"/>
      <c r="BYL30" s="212"/>
      <c r="BYM30" s="210"/>
      <c r="BYN30" s="211"/>
      <c r="BYO30" s="149"/>
      <c r="BYW30" s="149"/>
      <c r="BYZ30" s="171"/>
      <c r="BZA30" s="171"/>
      <c r="BZB30" s="149"/>
      <c r="BZD30" s="152"/>
      <c r="BZF30" s="152"/>
      <c r="BZG30" s="212"/>
      <c r="BZH30" s="210"/>
      <c r="BZI30" s="211"/>
      <c r="BZJ30" s="149"/>
      <c r="BZR30" s="149"/>
      <c r="BZU30" s="171"/>
      <c r="BZV30" s="171"/>
      <c r="BZW30" s="149"/>
      <c r="BZY30" s="152"/>
      <c r="CAA30" s="152"/>
      <c r="CAB30" s="212"/>
      <c r="CAC30" s="210"/>
      <c r="CAD30" s="211"/>
      <c r="CAE30" s="149"/>
      <c r="CAM30" s="149"/>
      <c r="CAP30" s="171"/>
      <c r="CAQ30" s="171"/>
      <c r="CAR30" s="149"/>
      <c r="CAT30" s="152"/>
      <c r="CAV30" s="152"/>
      <c r="CAW30" s="212"/>
      <c r="CAX30" s="210"/>
      <c r="CAY30" s="211"/>
      <c r="CAZ30" s="149"/>
      <c r="CBH30" s="149"/>
      <c r="CBK30" s="171"/>
      <c r="CBL30" s="171"/>
      <c r="CBM30" s="149"/>
      <c r="CBO30" s="152"/>
      <c r="CBQ30" s="152"/>
      <c r="CBR30" s="212"/>
      <c r="CBS30" s="210"/>
      <c r="CBT30" s="211"/>
      <c r="CBU30" s="149"/>
      <c r="CCC30" s="149"/>
      <c r="CCF30" s="171"/>
      <c r="CCG30" s="171"/>
      <c r="CCH30" s="149"/>
      <c r="CCJ30" s="152"/>
      <c r="CCL30" s="152"/>
      <c r="CCM30" s="212"/>
      <c r="CCN30" s="210"/>
      <c r="CCO30" s="211"/>
      <c r="CCP30" s="149"/>
      <c r="CCX30" s="149"/>
      <c r="CDA30" s="171"/>
      <c r="CDB30" s="171"/>
      <c r="CDC30" s="149"/>
      <c r="CDE30" s="152"/>
      <c r="CDG30" s="152"/>
      <c r="CDH30" s="212"/>
      <c r="CDI30" s="210"/>
      <c r="CDJ30" s="211"/>
      <c r="CDK30" s="149"/>
      <c r="CDS30" s="149"/>
      <c r="CDV30" s="171"/>
      <c r="CDW30" s="171"/>
      <c r="CDX30" s="149"/>
      <c r="CDZ30" s="152"/>
      <c r="CEB30" s="152"/>
      <c r="CEC30" s="212"/>
      <c r="CED30" s="210"/>
      <c r="CEE30" s="211"/>
      <c r="CEF30" s="149"/>
      <c r="CEN30" s="149"/>
      <c r="CEQ30" s="171"/>
      <c r="CER30" s="171"/>
      <c r="CES30" s="149"/>
      <c r="CEU30" s="152"/>
      <c r="CEW30" s="152"/>
      <c r="CEX30" s="212"/>
      <c r="CEY30" s="210"/>
      <c r="CEZ30" s="211"/>
      <c r="CFA30" s="149"/>
      <c r="CFI30" s="149"/>
      <c r="CFL30" s="171"/>
      <c r="CFM30" s="171"/>
      <c r="CFN30" s="149"/>
      <c r="CFP30" s="152"/>
      <c r="CFR30" s="152"/>
      <c r="CFS30" s="212"/>
      <c r="CFT30" s="210"/>
      <c r="CFU30" s="211"/>
      <c r="CFV30" s="149"/>
      <c r="CGD30" s="149"/>
      <c r="CGG30" s="171"/>
      <c r="CGH30" s="171"/>
      <c r="CGI30" s="149"/>
      <c r="CGK30" s="152"/>
      <c r="CGM30" s="152"/>
      <c r="CGN30" s="212"/>
      <c r="CGO30" s="210"/>
      <c r="CGP30" s="211"/>
      <c r="CGQ30" s="149"/>
      <c r="CGY30" s="149"/>
      <c r="CHB30" s="171"/>
      <c r="CHC30" s="171"/>
      <c r="CHD30" s="149"/>
      <c r="CHF30" s="152"/>
      <c r="CHH30" s="152"/>
      <c r="CHI30" s="212"/>
      <c r="CHJ30" s="210"/>
      <c r="CHK30" s="211"/>
      <c r="CHL30" s="149"/>
      <c r="CHT30" s="149"/>
      <c r="CHW30" s="171"/>
      <c r="CHX30" s="171"/>
      <c r="CHY30" s="149"/>
      <c r="CIA30" s="152"/>
      <c r="CIC30" s="152"/>
      <c r="CID30" s="212"/>
      <c r="CIE30" s="210"/>
      <c r="CIF30" s="211"/>
      <c r="CIG30" s="149"/>
      <c r="CIO30" s="149"/>
      <c r="CIR30" s="171"/>
      <c r="CIS30" s="171"/>
      <c r="CIT30" s="149"/>
      <c r="CIV30" s="152"/>
      <c r="CIX30" s="152"/>
      <c r="CIY30" s="212"/>
      <c r="CIZ30" s="210"/>
      <c r="CJA30" s="211"/>
      <c r="CJB30" s="149"/>
      <c r="CJJ30" s="149"/>
      <c r="CJM30" s="171"/>
      <c r="CJN30" s="171"/>
      <c r="CJO30" s="149"/>
      <c r="CJQ30" s="152"/>
      <c r="CJS30" s="152"/>
      <c r="CJT30" s="212"/>
      <c r="CJU30" s="210"/>
      <c r="CJV30" s="211"/>
      <c r="CJW30" s="149"/>
      <c r="CKE30" s="149"/>
      <c r="CKH30" s="171"/>
      <c r="CKI30" s="171"/>
      <c r="CKJ30" s="149"/>
      <c r="CKL30" s="152"/>
      <c r="CKN30" s="152"/>
      <c r="CKO30" s="212"/>
      <c r="CKP30" s="210"/>
      <c r="CKQ30" s="211"/>
      <c r="CKR30" s="149"/>
      <c r="CKZ30" s="149"/>
      <c r="CLC30" s="171"/>
      <c r="CLD30" s="171"/>
      <c r="CLE30" s="149"/>
      <c r="CLG30" s="152"/>
      <c r="CLI30" s="152"/>
      <c r="CLJ30" s="212"/>
      <c r="CLK30" s="210"/>
      <c r="CLL30" s="211"/>
      <c r="CLM30" s="149"/>
      <c r="CLU30" s="149"/>
      <c r="CLX30" s="171"/>
      <c r="CLY30" s="171"/>
      <c r="CLZ30" s="149"/>
      <c r="CMB30" s="152"/>
      <c r="CMD30" s="152"/>
      <c r="CME30" s="212"/>
      <c r="CMF30" s="210"/>
      <c r="CMG30" s="211"/>
      <c r="CMH30" s="149"/>
      <c r="CMP30" s="149"/>
      <c r="CMS30" s="171"/>
      <c r="CMT30" s="171"/>
      <c r="CMU30" s="149"/>
      <c r="CMW30" s="152"/>
      <c r="CMY30" s="152"/>
      <c r="CMZ30" s="212"/>
      <c r="CNA30" s="210"/>
      <c r="CNB30" s="211"/>
      <c r="CNC30" s="149"/>
      <c r="CNK30" s="149"/>
      <c r="CNN30" s="171"/>
      <c r="CNO30" s="171"/>
      <c r="CNP30" s="149"/>
      <c r="CNR30" s="152"/>
      <c r="CNT30" s="152"/>
      <c r="CNU30" s="212"/>
      <c r="CNV30" s="210"/>
      <c r="CNW30" s="211"/>
      <c r="CNX30" s="149"/>
      <c r="COF30" s="149"/>
      <c r="COI30" s="171"/>
      <c r="COJ30" s="171"/>
      <c r="COK30" s="149"/>
      <c r="COM30" s="152"/>
      <c r="COO30" s="152"/>
      <c r="COP30" s="212"/>
      <c r="COQ30" s="210"/>
      <c r="COR30" s="211"/>
      <c r="COS30" s="149"/>
      <c r="CPA30" s="149"/>
      <c r="CPD30" s="171"/>
      <c r="CPE30" s="171"/>
      <c r="CPF30" s="149"/>
      <c r="CPH30" s="152"/>
      <c r="CPJ30" s="152"/>
      <c r="CPK30" s="212"/>
      <c r="CPL30" s="210"/>
      <c r="CPM30" s="211"/>
      <c r="CPN30" s="149"/>
      <c r="CPV30" s="149"/>
      <c r="CPY30" s="171"/>
      <c r="CPZ30" s="171"/>
      <c r="CQA30" s="149"/>
      <c r="CQC30" s="152"/>
      <c r="CQE30" s="152"/>
      <c r="CQF30" s="212"/>
      <c r="CQG30" s="210"/>
      <c r="CQH30" s="211"/>
      <c r="CQI30" s="149"/>
      <c r="CQQ30" s="149"/>
      <c r="CQT30" s="171"/>
      <c r="CQU30" s="171"/>
      <c r="CQV30" s="149"/>
      <c r="CQX30" s="152"/>
      <c r="CQZ30" s="152"/>
      <c r="CRA30" s="212"/>
      <c r="CRB30" s="210"/>
      <c r="CRC30" s="211"/>
      <c r="CRD30" s="149"/>
      <c r="CRL30" s="149"/>
      <c r="CRO30" s="171"/>
      <c r="CRP30" s="171"/>
      <c r="CRQ30" s="149"/>
      <c r="CRS30" s="152"/>
      <c r="CRU30" s="152"/>
      <c r="CRV30" s="212"/>
      <c r="CRW30" s="210"/>
      <c r="CRX30" s="211"/>
      <c r="CRY30" s="149"/>
      <c r="CSG30" s="149"/>
      <c r="CSJ30" s="171"/>
      <c r="CSK30" s="171"/>
      <c r="CSL30" s="149"/>
      <c r="CSN30" s="152"/>
      <c r="CSP30" s="152"/>
      <c r="CSQ30" s="212"/>
      <c r="CSR30" s="210"/>
      <c r="CSS30" s="211"/>
      <c r="CST30" s="149"/>
      <c r="CTB30" s="149"/>
      <c r="CTE30" s="171"/>
      <c r="CTF30" s="171"/>
      <c r="CTG30" s="149"/>
      <c r="CTI30" s="152"/>
      <c r="CTK30" s="152"/>
      <c r="CTL30" s="212"/>
      <c r="CTM30" s="210"/>
      <c r="CTN30" s="211"/>
      <c r="CTO30" s="149"/>
      <c r="CTW30" s="149"/>
      <c r="CTZ30" s="171"/>
      <c r="CUA30" s="171"/>
      <c r="CUB30" s="149"/>
      <c r="CUD30" s="152"/>
      <c r="CUF30" s="152"/>
      <c r="CUG30" s="212"/>
      <c r="CUH30" s="210"/>
      <c r="CUI30" s="211"/>
      <c r="CUJ30" s="149"/>
      <c r="CUR30" s="149"/>
      <c r="CUU30" s="171"/>
      <c r="CUV30" s="171"/>
      <c r="CUW30" s="149"/>
      <c r="CUY30" s="152"/>
      <c r="CVA30" s="152"/>
      <c r="CVB30" s="212"/>
      <c r="CVC30" s="210"/>
      <c r="CVD30" s="211"/>
      <c r="CVE30" s="149"/>
      <c r="CVM30" s="149"/>
      <c r="CVP30" s="171"/>
      <c r="CVQ30" s="171"/>
      <c r="CVR30" s="149"/>
      <c r="CVT30" s="152"/>
      <c r="CVV30" s="152"/>
      <c r="CVW30" s="212"/>
      <c r="CVX30" s="210"/>
      <c r="CVY30" s="211"/>
      <c r="CVZ30" s="149"/>
      <c r="CWH30" s="149"/>
      <c r="CWK30" s="171"/>
      <c r="CWL30" s="171"/>
      <c r="CWM30" s="149"/>
      <c r="CWO30" s="152"/>
      <c r="CWQ30" s="152"/>
      <c r="CWR30" s="212"/>
      <c r="CWS30" s="210"/>
      <c r="CWT30" s="211"/>
      <c r="CWU30" s="149"/>
      <c r="CXC30" s="149"/>
      <c r="CXF30" s="171"/>
      <c r="CXG30" s="171"/>
      <c r="CXH30" s="149"/>
      <c r="CXJ30" s="152"/>
      <c r="CXL30" s="152"/>
      <c r="CXM30" s="212"/>
      <c r="CXN30" s="210"/>
      <c r="CXO30" s="211"/>
      <c r="CXP30" s="149"/>
      <c r="CXX30" s="149"/>
      <c r="CYA30" s="171"/>
      <c r="CYB30" s="171"/>
      <c r="CYC30" s="149"/>
      <c r="CYE30" s="152"/>
      <c r="CYG30" s="152"/>
      <c r="CYH30" s="212"/>
      <c r="CYI30" s="210"/>
      <c r="CYJ30" s="211"/>
      <c r="CYK30" s="149"/>
      <c r="CYS30" s="149"/>
      <c r="CYV30" s="171"/>
      <c r="CYW30" s="171"/>
      <c r="CYX30" s="149"/>
      <c r="CYZ30" s="152"/>
      <c r="CZB30" s="152"/>
      <c r="CZC30" s="212"/>
      <c r="CZD30" s="210"/>
      <c r="CZE30" s="211"/>
      <c r="CZF30" s="149"/>
      <c r="CZN30" s="149"/>
      <c r="CZQ30" s="171"/>
      <c r="CZR30" s="171"/>
      <c r="CZS30" s="149"/>
      <c r="CZU30" s="152"/>
      <c r="CZW30" s="152"/>
      <c r="CZX30" s="212"/>
      <c r="CZY30" s="210"/>
      <c r="CZZ30" s="211"/>
      <c r="DAA30" s="149"/>
      <c r="DAI30" s="149"/>
      <c r="DAL30" s="171"/>
      <c r="DAM30" s="171"/>
      <c r="DAN30" s="149"/>
      <c r="DAP30" s="152"/>
      <c r="DAR30" s="152"/>
      <c r="DAS30" s="212"/>
      <c r="DAT30" s="210"/>
      <c r="DAU30" s="211"/>
      <c r="DAV30" s="149"/>
      <c r="DBD30" s="149"/>
      <c r="DBG30" s="171"/>
      <c r="DBH30" s="171"/>
      <c r="DBI30" s="149"/>
      <c r="DBK30" s="152"/>
      <c r="DBM30" s="152"/>
      <c r="DBN30" s="212"/>
      <c r="DBO30" s="210"/>
      <c r="DBP30" s="211"/>
      <c r="DBQ30" s="149"/>
      <c r="DBY30" s="149"/>
      <c r="DCB30" s="171"/>
      <c r="DCC30" s="171"/>
      <c r="DCD30" s="149"/>
      <c r="DCF30" s="152"/>
      <c r="DCH30" s="152"/>
      <c r="DCI30" s="212"/>
      <c r="DCJ30" s="210"/>
      <c r="DCK30" s="211"/>
      <c r="DCL30" s="149"/>
      <c r="DCT30" s="149"/>
      <c r="DCW30" s="171"/>
      <c r="DCX30" s="171"/>
      <c r="DCY30" s="149"/>
      <c r="DDA30" s="152"/>
      <c r="DDC30" s="152"/>
      <c r="DDD30" s="212"/>
      <c r="DDE30" s="210"/>
      <c r="DDF30" s="211"/>
      <c r="DDG30" s="149"/>
      <c r="DDO30" s="149"/>
      <c r="DDR30" s="171"/>
      <c r="DDS30" s="171"/>
      <c r="DDT30" s="149"/>
      <c r="DDV30" s="152"/>
      <c r="DDX30" s="152"/>
      <c r="DDY30" s="212"/>
      <c r="DDZ30" s="210"/>
      <c r="DEA30" s="211"/>
      <c r="DEB30" s="149"/>
      <c r="DEJ30" s="149"/>
      <c r="DEM30" s="171"/>
      <c r="DEN30" s="171"/>
      <c r="DEO30" s="149"/>
      <c r="DEQ30" s="152"/>
      <c r="DES30" s="152"/>
      <c r="DET30" s="212"/>
      <c r="DEU30" s="210"/>
      <c r="DEV30" s="211"/>
      <c r="DEW30" s="149"/>
      <c r="DFE30" s="149"/>
      <c r="DFH30" s="171"/>
      <c r="DFI30" s="171"/>
      <c r="DFJ30" s="149"/>
      <c r="DFL30" s="152"/>
      <c r="DFN30" s="152"/>
      <c r="DFO30" s="212"/>
      <c r="DFP30" s="210"/>
      <c r="DFQ30" s="211"/>
      <c r="DFR30" s="149"/>
      <c r="DFZ30" s="149"/>
      <c r="DGC30" s="171"/>
      <c r="DGD30" s="171"/>
      <c r="DGE30" s="149"/>
      <c r="DGG30" s="152"/>
      <c r="DGI30" s="152"/>
      <c r="DGJ30" s="212"/>
      <c r="DGK30" s="210"/>
      <c r="DGL30" s="211"/>
      <c r="DGM30" s="149"/>
      <c r="DGU30" s="149"/>
      <c r="DGX30" s="171"/>
      <c r="DGY30" s="171"/>
      <c r="DGZ30" s="149"/>
      <c r="DHB30" s="152"/>
      <c r="DHD30" s="152"/>
      <c r="DHE30" s="212"/>
      <c r="DHF30" s="210"/>
      <c r="DHG30" s="211"/>
      <c r="DHH30" s="149"/>
      <c r="DHP30" s="149"/>
      <c r="DHS30" s="171"/>
      <c r="DHT30" s="171"/>
      <c r="DHU30" s="149"/>
      <c r="DHW30" s="152"/>
      <c r="DHY30" s="152"/>
      <c r="DHZ30" s="212"/>
      <c r="DIA30" s="210"/>
      <c r="DIB30" s="211"/>
      <c r="DIC30" s="149"/>
      <c r="DIK30" s="149"/>
      <c r="DIN30" s="171"/>
      <c r="DIO30" s="171"/>
      <c r="DIP30" s="149"/>
      <c r="DIR30" s="152"/>
      <c r="DIT30" s="152"/>
      <c r="DIU30" s="212"/>
      <c r="DIV30" s="210"/>
      <c r="DIW30" s="211"/>
      <c r="DIX30" s="149"/>
      <c r="DJF30" s="149"/>
      <c r="DJI30" s="171"/>
      <c r="DJJ30" s="171"/>
      <c r="DJK30" s="149"/>
      <c r="DJM30" s="152"/>
      <c r="DJO30" s="152"/>
      <c r="DJP30" s="212"/>
      <c r="DJQ30" s="210"/>
      <c r="DJR30" s="211"/>
      <c r="DJS30" s="149"/>
      <c r="DKA30" s="149"/>
      <c r="DKD30" s="171"/>
      <c r="DKE30" s="171"/>
      <c r="DKF30" s="149"/>
      <c r="DKH30" s="152"/>
      <c r="DKJ30" s="152"/>
      <c r="DKK30" s="212"/>
      <c r="DKL30" s="210"/>
      <c r="DKM30" s="211"/>
      <c r="DKN30" s="149"/>
      <c r="DKV30" s="149"/>
      <c r="DKY30" s="171"/>
      <c r="DKZ30" s="171"/>
      <c r="DLA30" s="149"/>
      <c r="DLC30" s="152"/>
      <c r="DLE30" s="152"/>
      <c r="DLF30" s="212"/>
      <c r="DLG30" s="210"/>
      <c r="DLH30" s="211"/>
      <c r="DLI30" s="149"/>
      <c r="DLQ30" s="149"/>
      <c r="DLT30" s="171"/>
      <c r="DLU30" s="171"/>
      <c r="DLV30" s="149"/>
      <c r="DLX30" s="152"/>
      <c r="DLZ30" s="152"/>
      <c r="DMA30" s="212"/>
      <c r="DMB30" s="210"/>
      <c r="DMC30" s="211"/>
      <c r="DMD30" s="149"/>
      <c r="DML30" s="149"/>
      <c r="DMO30" s="171"/>
      <c r="DMP30" s="171"/>
      <c r="DMQ30" s="149"/>
      <c r="DMS30" s="152"/>
      <c r="DMU30" s="152"/>
      <c r="DMV30" s="212"/>
      <c r="DMW30" s="210"/>
      <c r="DMX30" s="211"/>
      <c r="DMY30" s="149"/>
      <c r="DNG30" s="149"/>
      <c r="DNJ30" s="171"/>
      <c r="DNK30" s="171"/>
      <c r="DNL30" s="149"/>
      <c r="DNN30" s="152"/>
      <c r="DNP30" s="152"/>
      <c r="DNQ30" s="212"/>
      <c r="DNR30" s="210"/>
      <c r="DNS30" s="211"/>
      <c r="DNT30" s="149"/>
      <c r="DOB30" s="149"/>
      <c r="DOE30" s="171"/>
      <c r="DOF30" s="171"/>
      <c r="DOG30" s="149"/>
      <c r="DOI30" s="152"/>
      <c r="DOK30" s="152"/>
      <c r="DOL30" s="212"/>
      <c r="DOM30" s="210"/>
      <c r="DON30" s="211"/>
      <c r="DOO30" s="149"/>
      <c r="DOW30" s="149"/>
      <c r="DOZ30" s="171"/>
      <c r="DPA30" s="171"/>
      <c r="DPB30" s="149"/>
      <c r="DPD30" s="152"/>
      <c r="DPF30" s="152"/>
      <c r="DPG30" s="212"/>
      <c r="DPH30" s="210"/>
      <c r="DPI30" s="211"/>
      <c r="DPJ30" s="149"/>
      <c r="DPR30" s="149"/>
      <c r="DPU30" s="171"/>
      <c r="DPV30" s="171"/>
      <c r="DPW30" s="149"/>
      <c r="DPY30" s="152"/>
      <c r="DQA30" s="152"/>
      <c r="DQB30" s="212"/>
      <c r="DQC30" s="210"/>
      <c r="DQD30" s="211"/>
      <c r="DQE30" s="149"/>
      <c r="DQM30" s="149"/>
      <c r="DQP30" s="171"/>
      <c r="DQQ30" s="171"/>
      <c r="DQR30" s="149"/>
      <c r="DQT30" s="152"/>
      <c r="DQV30" s="152"/>
      <c r="DQW30" s="212"/>
      <c r="DQX30" s="210"/>
      <c r="DQY30" s="211"/>
      <c r="DQZ30" s="149"/>
      <c r="DRH30" s="149"/>
      <c r="DRK30" s="171"/>
      <c r="DRL30" s="171"/>
      <c r="DRM30" s="149"/>
      <c r="DRO30" s="152"/>
      <c r="DRQ30" s="152"/>
      <c r="DRR30" s="212"/>
      <c r="DRS30" s="210"/>
      <c r="DRT30" s="211"/>
      <c r="DRU30" s="149"/>
      <c r="DSC30" s="149"/>
      <c r="DSF30" s="171"/>
      <c r="DSG30" s="171"/>
      <c r="DSH30" s="149"/>
      <c r="DSJ30" s="152"/>
      <c r="DSL30" s="152"/>
      <c r="DSM30" s="212"/>
      <c r="DSN30" s="210"/>
      <c r="DSO30" s="211"/>
      <c r="DSP30" s="149"/>
      <c r="DSX30" s="149"/>
      <c r="DTA30" s="171"/>
      <c r="DTB30" s="171"/>
      <c r="DTC30" s="149"/>
      <c r="DTE30" s="152"/>
      <c r="DTG30" s="152"/>
      <c r="DTH30" s="212"/>
      <c r="DTI30" s="210"/>
      <c r="DTJ30" s="211"/>
      <c r="DTK30" s="149"/>
      <c r="DTS30" s="149"/>
      <c r="DTV30" s="171"/>
      <c r="DTW30" s="171"/>
      <c r="DTX30" s="149"/>
      <c r="DTZ30" s="152"/>
      <c r="DUB30" s="152"/>
      <c r="DUC30" s="212"/>
      <c r="DUD30" s="210"/>
      <c r="DUE30" s="211"/>
      <c r="DUF30" s="149"/>
      <c r="DUN30" s="149"/>
      <c r="DUQ30" s="171"/>
      <c r="DUR30" s="171"/>
      <c r="DUS30" s="149"/>
      <c r="DUU30" s="152"/>
      <c r="DUW30" s="152"/>
      <c r="DUX30" s="212"/>
      <c r="DUY30" s="210"/>
      <c r="DUZ30" s="211"/>
      <c r="DVA30" s="149"/>
      <c r="DVI30" s="149"/>
      <c r="DVL30" s="171"/>
      <c r="DVM30" s="171"/>
      <c r="DVN30" s="149"/>
      <c r="DVP30" s="152"/>
      <c r="DVR30" s="152"/>
      <c r="DVS30" s="212"/>
      <c r="DVT30" s="210"/>
      <c r="DVU30" s="211"/>
      <c r="DVV30" s="149"/>
      <c r="DWD30" s="149"/>
      <c r="DWG30" s="171"/>
      <c r="DWH30" s="171"/>
      <c r="DWI30" s="149"/>
      <c r="DWK30" s="152"/>
      <c r="DWM30" s="152"/>
      <c r="DWN30" s="212"/>
      <c r="DWO30" s="210"/>
      <c r="DWP30" s="211"/>
      <c r="DWQ30" s="149"/>
      <c r="DWY30" s="149"/>
      <c r="DXB30" s="171"/>
      <c r="DXC30" s="171"/>
      <c r="DXD30" s="149"/>
      <c r="DXF30" s="152"/>
      <c r="DXH30" s="152"/>
      <c r="DXI30" s="212"/>
      <c r="DXJ30" s="210"/>
      <c r="DXK30" s="211"/>
      <c r="DXL30" s="149"/>
      <c r="DXT30" s="149"/>
      <c r="DXW30" s="171"/>
      <c r="DXX30" s="171"/>
      <c r="DXY30" s="149"/>
      <c r="DYA30" s="152"/>
      <c r="DYC30" s="152"/>
      <c r="DYD30" s="212"/>
      <c r="DYE30" s="210"/>
      <c r="DYF30" s="211"/>
      <c r="DYG30" s="149"/>
      <c r="DYO30" s="149"/>
      <c r="DYR30" s="171"/>
      <c r="DYS30" s="171"/>
      <c r="DYT30" s="149"/>
      <c r="DYV30" s="152"/>
      <c r="DYX30" s="152"/>
      <c r="DYY30" s="212"/>
      <c r="DYZ30" s="210"/>
      <c r="DZA30" s="211"/>
      <c r="DZB30" s="149"/>
      <c r="DZJ30" s="149"/>
      <c r="DZM30" s="171"/>
      <c r="DZN30" s="171"/>
      <c r="DZO30" s="149"/>
      <c r="DZQ30" s="152"/>
      <c r="DZS30" s="152"/>
      <c r="DZT30" s="212"/>
      <c r="DZU30" s="210"/>
      <c r="DZV30" s="211"/>
      <c r="DZW30" s="149"/>
      <c r="EAE30" s="149"/>
      <c r="EAH30" s="171"/>
      <c r="EAI30" s="171"/>
      <c r="EAJ30" s="149"/>
      <c r="EAL30" s="152"/>
      <c r="EAN30" s="152"/>
      <c r="EAO30" s="212"/>
      <c r="EAP30" s="210"/>
      <c r="EAQ30" s="211"/>
      <c r="EAR30" s="149"/>
      <c r="EAZ30" s="149"/>
      <c r="EBC30" s="171"/>
      <c r="EBD30" s="171"/>
      <c r="EBE30" s="149"/>
      <c r="EBG30" s="152"/>
      <c r="EBI30" s="152"/>
      <c r="EBJ30" s="212"/>
      <c r="EBK30" s="210"/>
      <c r="EBL30" s="211"/>
      <c r="EBM30" s="149"/>
      <c r="EBU30" s="149"/>
      <c r="EBX30" s="171"/>
      <c r="EBY30" s="171"/>
      <c r="EBZ30" s="149"/>
      <c r="ECB30" s="152"/>
      <c r="ECD30" s="152"/>
      <c r="ECE30" s="212"/>
      <c r="ECF30" s="210"/>
      <c r="ECG30" s="211"/>
      <c r="ECH30" s="149"/>
      <c r="ECP30" s="149"/>
      <c r="ECS30" s="171"/>
      <c r="ECT30" s="171"/>
      <c r="ECU30" s="149"/>
      <c r="ECW30" s="152"/>
      <c r="ECY30" s="152"/>
      <c r="ECZ30" s="212"/>
      <c r="EDA30" s="210"/>
      <c r="EDB30" s="211"/>
      <c r="EDC30" s="149"/>
      <c r="EDK30" s="149"/>
      <c r="EDN30" s="171"/>
      <c r="EDO30" s="171"/>
      <c r="EDP30" s="149"/>
      <c r="EDR30" s="152"/>
      <c r="EDT30" s="152"/>
      <c r="EDU30" s="212"/>
      <c r="EDV30" s="210"/>
      <c r="EDW30" s="211"/>
      <c r="EDX30" s="149"/>
      <c r="EEF30" s="149"/>
      <c r="EEI30" s="171"/>
      <c r="EEJ30" s="171"/>
      <c r="EEK30" s="149"/>
      <c r="EEM30" s="152"/>
      <c r="EEO30" s="152"/>
      <c r="EEP30" s="212"/>
      <c r="EEQ30" s="210"/>
      <c r="EER30" s="211"/>
      <c r="EES30" s="149"/>
      <c r="EFA30" s="149"/>
      <c r="EFD30" s="171"/>
      <c r="EFE30" s="171"/>
      <c r="EFF30" s="149"/>
      <c r="EFH30" s="152"/>
      <c r="EFJ30" s="152"/>
      <c r="EFK30" s="212"/>
      <c r="EFL30" s="210"/>
      <c r="EFM30" s="211"/>
      <c r="EFN30" s="149"/>
      <c r="EFV30" s="149"/>
      <c r="EFY30" s="171"/>
      <c r="EFZ30" s="171"/>
      <c r="EGA30" s="149"/>
      <c r="EGC30" s="152"/>
      <c r="EGE30" s="152"/>
      <c r="EGF30" s="212"/>
      <c r="EGG30" s="210"/>
      <c r="EGH30" s="211"/>
      <c r="EGI30" s="149"/>
      <c r="EGQ30" s="149"/>
      <c r="EGT30" s="171"/>
      <c r="EGU30" s="171"/>
      <c r="EGV30" s="149"/>
      <c r="EGX30" s="152"/>
      <c r="EGZ30" s="152"/>
      <c r="EHA30" s="212"/>
      <c r="EHB30" s="210"/>
      <c r="EHC30" s="211"/>
      <c r="EHD30" s="149"/>
      <c r="EHL30" s="149"/>
      <c r="EHO30" s="171"/>
      <c r="EHP30" s="171"/>
      <c r="EHQ30" s="149"/>
      <c r="EHS30" s="152"/>
      <c r="EHU30" s="152"/>
      <c r="EHV30" s="212"/>
      <c r="EHW30" s="210"/>
      <c r="EHX30" s="211"/>
      <c r="EHY30" s="149"/>
      <c r="EIG30" s="149"/>
      <c r="EIJ30" s="171"/>
      <c r="EIK30" s="171"/>
      <c r="EIL30" s="149"/>
      <c r="EIN30" s="152"/>
      <c r="EIP30" s="152"/>
      <c r="EIQ30" s="212"/>
      <c r="EIR30" s="210"/>
      <c r="EIS30" s="211"/>
      <c r="EIT30" s="149"/>
      <c r="EJB30" s="149"/>
      <c r="EJE30" s="171"/>
      <c r="EJF30" s="171"/>
      <c r="EJG30" s="149"/>
      <c r="EJI30" s="152"/>
      <c r="EJK30" s="152"/>
      <c r="EJL30" s="212"/>
      <c r="EJM30" s="210"/>
      <c r="EJN30" s="211"/>
      <c r="EJO30" s="149"/>
      <c r="EJW30" s="149"/>
      <c r="EJZ30" s="171"/>
      <c r="EKA30" s="171"/>
      <c r="EKB30" s="149"/>
      <c r="EKD30" s="152"/>
      <c r="EKF30" s="152"/>
      <c r="EKG30" s="212"/>
      <c r="EKH30" s="210"/>
      <c r="EKI30" s="211"/>
      <c r="EKJ30" s="149"/>
      <c r="EKR30" s="149"/>
      <c r="EKU30" s="171"/>
      <c r="EKV30" s="171"/>
      <c r="EKW30" s="149"/>
      <c r="EKY30" s="152"/>
      <c r="ELA30" s="152"/>
      <c r="ELB30" s="212"/>
      <c r="ELC30" s="210"/>
      <c r="ELD30" s="211"/>
      <c r="ELE30" s="149"/>
      <c r="ELM30" s="149"/>
      <c r="ELP30" s="171"/>
      <c r="ELQ30" s="171"/>
      <c r="ELR30" s="149"/>
      <c r="ELT30" s="152"/>
      <c r="ELV30" s="152"/>
      <c r="ELW30" s="212"/>
      <c r="ELX30" s="210"/>
      <c r="ELY30" s="211"/>
      <c r="ELZ30" s="149"/>
      <c r="EMH30" s="149"/>
      <c r="EMK30" s="171"/>
      <c r="EML30" s="171"/>
      <c r="EMM30" s="149"/>
      <c r="EMO30" s="152"/>
      <c r="EMQ30" s="152"/>
      <c r="EMR30" s="212"/>
      <c r="EMS30" s="210"/>
      <c r="EMT30" s="211"/>
      <c r="EMU30" s="149"/>
      <c r="ENC30" s="149"/>
      <c r="ENF30" s="171"/>
      <c r="ENG30" s="171"/>
      <c r="ENH30" s="149"/>
      <c r="ENJ30" s="152"/>
      <c r="ENL30" s="152"/>
      <c r="ENM30" s="212"/>
      <c r="ENN30" s="210"/>
      <c r="ENO30" s="211"/>
      <c r="ENP30" s="149"/>
      <c r="ENX30" s="149"/>
      <c r="EOA30" s="171"/>
      <c r="EOB30" s="171"/>
      <c r="EOC30" s="149"/>
      <c r="EOE30" s="152"/>
      <c r="EOG30" s="152"/>
      <c r="EOH30" s="212"/>
      <c r="EOI30" s="210"/>
      <c r="EOJ30" s="211"/>
      <c r="EOK30" s="149"/>
      <c r="EOS30" s="149"/>
      <c r="EOV30" s="171"/>
      <c r="EOW30" s="171"/>
      <c r="EOX30" s="149"/>
      <c r="EOZ30" s="152"/>
      <c r="EPB30" s="152"/>
      <c r="EPC30" s="212"/>
      <c r="EPD30" s="210"/>
      <c r="EPE30" s="211"/>
      <c r="EPF30" s="149"/>
      <c r="EPN30" s="149"/>
      <c r="EPQ30" s="171"/>
      <c r="EPR30" s="171"/>
      <c r="EPS30" s="149"/>
      <c r="EPU30" s="152"/>
      <c r="EPW30" s="152"/>
      <c r="EPX30" s="212"/>
      <c r="EPY30" s="210"/>
      <c r="EPZ30" s="211"/>
      <c r="EQA30" s="149"/>
      <c r="EQI30" s="149"/>
      <c r="EQL30" s="171"/>
      <c r="EQM30" s="171"/>
      <c r="EQN30" s="149"/>
      <c r="EQP30" s="152"/>
      <c r="EQR30" s="152"/>
      <c r="EQS30" s="212"/>
      <c r="EQT30" s="210"/>
      <c r="EQU30" s="211"/>
      <c r="EQV30" s="149"/>
      <c r="ERD30" s="149"/>
      <c r="ERG30" s="171"/>
      <c r="ERH30" s="171"/>
      <c r="ERI30" s="149"/>
      <c r="ERK30" s="152"/>
      <c r="ERM30" s="152"/>
      <c r="ERN30" s="212"/>
      <c r="ERO30" s="210"/>
      <c r="ERP30" s="211"/>
      <c r="ERQ30" s="149"/>
      <c r="ERY30" s="149"/>
      <c r="ESB30" s="171"/>
      <c r="ESC30" s="171"/>
      <c r="ESD30" s="149"/>
      <c r="ESF30" s="152"/>
      <c r="ESH30" s="152"/>
      <c r="ESI30" s="212"/>
      <c r="ESJ30" s="210"/>
      <c r="ESK30" s="211"/>
      <c r="ESL30" s="149"/>
      <c r="EST30" s="149"/>
      <c r="ESW30" s="171"/>
      <c r="ESX30" s="171"/>
      <c r="ESY30" s="149"/>
      <c r="ETA30" s="152"/>
      <c r="ETC30" s="152"/>
      <c r="ETD30" s="212"/>
      <c r="ETE30" s="210"/>
      <c r="ETF30" s="211"/>
      <c r="ETG30" s="149"/>
      <c r="ETO30" s="149"/>
      <c r="ETR30" s="171"/>
      <c r="ETS30" s="171"/>
      <c r="ETT30" s="149"/>
      <c r="ETV30" s="152"/>
      <c r="ETX30" s="152"/>
      <c r="ETY30" s="212"/>
      <c r="ETZ30" s="210"/>
      <c r="EUA30" s="211"/>
      <c r="EUB30" s="149"/>
      <c r="EUJ30" s="149"/>
      <c r="EUM30" s="171"/>
      <c r="EUN30" s="171"/>
      <c r="EUO30" s="149"/>
      <c r="EUQ30" s="152"/>
      <c r="EUS30" s="152"/>
      <c r="EUT30" s="212"/>
      <c r="EUU30" s="210"/>
      <c r="EUV30" s="211"/>
      <c r="EUW30" s="149"/>
      <c r="EVE30" s="149"/>
      <c r="EVH30" s="171"/>
      <c r="EVI30" s="171"/>
      <c r="EVJ30" s="149"/>
      <c r="EVL30" s="152"/>
      <c r="EVN30" s="152"/>
      <c r="EVO30" s="212"/>
      <c r="EVP30" s="210"/>
      <c r="EVQ30" s="211"/>
      <c r="EVR30" s="149"/>
      <c r="EVZ30" s="149"/>
      <c r="EWC30" s="171"/>
      <c r="EWD30" s="171"/>
      <c r="EWE30" s="149"/>
      <c r="EWG30" s="152"/>
      <c r="EWI30" s="152"/>
      <c r="EWJ30" s="212"/>
      <c r="EWK30" s="210"/>
      <c r="EWL30" s="211"/>
      <c r="EWM30" s="149"/>
      <c r="EWU30" s="149"/>
      <c r="EWX30" s="171"/>
      <c r="EWY30" s="171"/>
      <c r="EWZ30" s="149"/>
      <c r="EXB30" s="152"/>
      <c r="EXD30" s="152"/>
      <c r="EXE30" s="212"/>
      <c r="EXF30" s="210"/>
      <c r="EXG30" s="211"/>
      <c r="EXH30" s="149"/>
      <c r="EXP30" s="149"/>
      <c r="EXS30" s="171"/>
      <c r="EXT30" s="171"/>
      <c r="EXU30" s="149"/>
      <c r="EXW30" s="152"/>
      <c r="EXY30" s="152"/>
      <c r="EXZ30" s="212"/>
      <c r="EYA30" s="210"/>
      <c r="EYB30" s="211"/>
      <c r="EYC30" s="149"/>
      <c r="EYK30" s="149"/>
      <c r="EYN30" s="171"/>
      <c r="EYO30" s="171"/>
      <c r="EYP30" s="149"/>
      <c r="EYR30" s="152"/>
      <c r="EYT30" s="152"/>
      <c r="EYU30" s="212"/>
      <c r="EYV30" s="210"/>
      <c r="EYW30" s="211"/>
      <c r="EYX30" s="149"/>
      <c r="EZF30" s="149"/>
      <c r="EZI30" s="171"/>
      <c r="EZJ30" s="171"/>
      <c r="EZK30" s="149"/>
      <c r="EZM30" s="152"/>
      <c r="EZO30" s="152"/>
      <c r="EZP30" s="212"/>
      <c r="EZQ30" s="210"/>
      <c r="EZR30" s="211"/>
      <c r="EZS30" s="149"/>
      <c r="FAA30" s="149"/>
      <c r="FAD30" s="171"/>
      <c r="FAE30" s="171"/>
      <c r="FAF30" s="149"/>
      <c r="FAH30" s="152"/>
      <c r="FAJ30" s="152"/>
      <c r="FAK30" s="212"/>
      <c r="FAL30" s="210"/>
      <c r="FAM30" s="211"/>
      <c r="FAN30" s="149"/>
      <c r="FAV30" s="149"/>
      <c r="FAY30" s="171"/>
      <c r="FAZ30" s="171"/>
      <c r="FBA30" s="149"/>
      <c r="FBC30" s="152"/>
      <c r="FBE30" s="152"/>
      <c r="FBF30" s="212"/>
      <c r="FBG30" s="210"/>
      <c r="FBH30" s="211"/>
      <c r="FBI30" s="149"/>
      <c r="FBQ30" s="149"/>
      <c r="FBT30" s="171"/>
      <c r="FBU30" s="171"/>
      <c r="FBV30" s="149"/>
      <c r="FBX30" s="152"/>
      <c r="FBZ30" s="152"/>
      <c r="FCA30" s="212"/>
      <c r="FCB30" s="210"/>
      <c r="FCC30" s="211"/>
      <c r="FCD30" s="149"/>
      <c r="FCL30" s="149"/>
      <c r="FCO30" s="171"/>
      <c r="FCP30" s="171"/>
      <c r="FCQ30" s="149"/>
      <c r="FCS30" s="152"/>
      <c r="FCU30" s="152"/>
      <c r="FCV30" s="212"/>
      <c r="FCW30" s="210"/>
      <c r="FCX30" s="211"/>
      <c r="FCY30" s="149"/>
      <c r="FDG30" s="149"/>
      <c r="FDJ30" s="171"/>
      <c r="FDK30" s="171"/>
      <c r="FDL30" s="149"/>
      <c r="FDN30" s="152"/>
      <c r="FDP30" s="152"/>
      <c r="FDQ30" s="212"/>
      <c r="FDR30" s="210"/>
      <c r="FDS30" s="211"/>
      <c r="FDT30" s="149"/>
      <c r="FEB30" s="149"/>
      <c r="FEE30" s="171"/>
      <c r="FEF30" s="171"/>
      <c r="FEG30" s="149"/>
      <c r="FEI30" s="152"/>
      <c r="FEK30" s="152"/>
      <c r="FEL30" s="212"/>
      <c r="FEM30" s="210"/>
      <c r="FEN30" s="211"/>
      <c r="FEO30" s="149"/>
      <c r="FEW30" s="149"/>
      <c r="FEZ30" s="171"/>
      <c r="FFA30" s="171"/>
      <c r="FFB30" s="149"/>
      <c r="FFD30" s="152"/>
      <c r="FFF30" s="152"/>
      <c r="FFG30" s="212"/>
      <c r="FFH30" s="210"/>
      <c r="FFI30" s="211"/>
      <c r="FFJ30" s="149"/>
      <c r="FFR30" s="149"/>
      <c r="FFU30" s="171"/>
      <c r="FFV30" s="171"/>
      <c r="FFW30" s="149"/>
      <c r="FFY30" s="152"/>
      <c r="FGA30" s="152"/>
      <c r="FGB30" s="212"/>
      <c r="FGC30" s="210"/>
      <c r="FGD30" s="211"/>
      <c r="FGE30" s="149"/>
      <c r="FGM30" s="149"/>
      <c r="FGP30" s="171"/>
      <c r="FGQ30" s="171"/>
      <c r="FGR30" s="149"/>
      <c r="FGT30" s="152"/>
      <c r="FGV30" s="152"/>
      <c r="FGW30" s="212"/>
      <c r="FGX30" s="210"/>
      <c r="FGY30" s="211"/>
      <c r="FGZ30" s="149"/>
      <c r="FHH30" s="149"/>
      <c r="FHK30" s="171"/>
      <c r="FHL30" s="171"/>
      <c r="FHM30" s="149"/>
      <c r="FHO30" s="152"/>
      <c r="FHQ30" s="152"/>
      <c r="FHR30" s="212"/>
      <c r="FHS30" s="210"/>
      <c r="FHT30" s="211"/>
      <c r="FHU30" s="149"/>
      <c r="FIC30" s="149"/>
      <c r="FIF30" s="171"/>
      <c r="FIG30" s="171"/>
      <c r="FIH30" s="149"/>
      <c r="FIJ30" s="152"/>
      <c r="FIL30" s="152"/>
      <c r="FIM30" s="212"/>
      <c r="FIN30" s="210"/>
      <c r="FIO30" s="211"/>
      <c r="FIP30" s="149"/>
      <c r="FIX30" s="149"/>
      <c r="FJA30" s="171"/>
      <c r="FJB30" s="171"/>
      <c r="FJC30" s="149"/>
      <c r="FJE30" s="152"/>
      <c r="FJG30" s="152"/>
      <c r="FJH30" s="212"/>
      <c r="FJI30" s="210"/>
      <c r="FJJ30" s="211"/>
      <c r="FJK30" s="149"/>
      <c r="FJS30" s="149"/>
      <c r="FJV30" s="171"/>
      <c r="FJW30" s="171"/>
      <c r="FJX30" s="149"/>
      <c r="FJZ30" s="152"/>
      <c r="FKB30" s="152"/>
      <c r="FKC30" s="212"/>
      <c r="FKD30" s="210"/>
      <c r="FKE30" s="211"/>
      <c r="FKF30" s="149"/>
      <c r="FKN30" s="149"/>
      <c r="FKQ30" s="171"/>
      <c r="FKR30" s="171"/>
      <c r="FKS30" s="149"/>
      <c r="FKU30" s="152"/>
      <c r="FKW30" s="152"/>
      <c r="FKX30" s="212"/>
      <c r="FKY30" s="210"/>
      <c r="FKZ30" s="211"/>
      <c r="FLA30" s="149"/>
      <c r="FLI30" s="149"/>
      <c r="FLL30" s="171"/>
      <c r="FLM30" s="171"/>
      <c r="FLN30" s="149"/>
      <c r="FLP30" s="152"/>
      <c r="FLR30" s="152"/>
      <c r="FLS30" s="212"/>
      <c r="FLT30" s="210"/>
      <c r="FLU30" s="211"/>
      <c r="FLV30" s="149"/>
      <c r="FMD30" s="149"/>
      <c r="FMG30" s="171"/>
      <c r="FMH30" s="171"/>
      <c r="FMI30" s="149"/>
      <c r="FMK30" s="152"/>
      <c r="FMM30" s="152"/>
      <c r="FMN30" s="212"/>
      <c r="FMO30" s="210"/>
      <c r="FMP30" s="211"/>
      <c r="FMQ30" s="149"/>
      <c r="FMY30" s="149"/>
      <c r="FNB30" s="171"/>
      <c r="FNC30" s="171"/>
      <c r="FND30" s="149"/>
      <c r="FNF30" s="152"/>
      <c r="FNH30" s="152"/>
      <c r="FNI30" s="212"/>
      <c r="FNJ30" s="210"/>
      <c r="FNK30" s="211"/>
      <c r="FNL30" s="149"/>
      <c r="FNT30" s="149"/>
      <c r="FNW30" s="171"/>
      <c r="FNX30" s="171"/>
      <c r="FNY30" s="149"/>
      <c r="FOA30" s="152"/>
      <c r="FOC30" s="152"/>
      <c r="FOD30" s="212"/>
      <c r="FOE30" s="210"/>
      <c r="FOF30" s="211"/>
      <c r="FOG30" s="149"/>
      <c r="FOO30" s="149"/>
      <c r="FOR30" s="171"/>
      <c r="FOS30" s="171"/>
      <c r="FOT30" s="149"/>
      <c r="FOV30" s="152"/>
      <c r="FOX30" s="152"/>
      <c r="FOY30" s="212"/>
      <c r="FOZ30" s="210"/>
      <c r="FPA30" s="211"/>
      <c r="FPB30" s="149"/>
      <c r="FPJ30" s="149"/>
      <c r="FPM30" s="171"/>
      <c r="FPN30" s="171"/>
      <c r="FPO30" s="149"/>
      <c r="FPQ30" s="152"/>
      <c r="FPS30" s="152"/>
      <c r="FPT30" s="212"/>
      <c r="FPU30" s="210"/>
      <c r="FPV30" s="211"/>
      <c r="FPW30" s="149"/>
      <c r="FQE30" s="149"/>
      <c r="FQH30" s="171"/>
      <c r="FQI30" s="171"/>
      <c r="FQJ30" s="149"/>
      <c r="FQL30" s="152"/>
      <c r="FQN30" s="152"/>
      <c r="FQO30" s="212"/>
      <c r="FQP30" s="210"/>
      <c r="FQQ30" s="211"/>
      <c r="FQR30" s="149"/>
      <c r="FQZ30" s="149"/>
      <c r="FRC30" s="171"/>
      <c r="FRD30" s="171"/>
      <c r="FRE30" s="149"/>
      <c r="FRG30" s="152"/>
      <c r="FRI30" s="152"/>
      <c r="FRJ30" s="212"/>
      <c r="FRK30" s="210"/>
      <c r="FRL30" s="211"/>
      <c r="FRM30" s="149"/>
      <c r="FRU30" s="149"/>
      <c r="FRX30" s="171"/>
      <c r="FRY30" s="171"/>
      <c r="FRZ30" s="149"/>
      <c r="FSB30" s="152"/>
      <c r="FSD30" s="152"/>
      <c r="FSE30" s="212"/>
      <c r="FSF30" s="210"/>
      <c r="FSG30" s="211"/>
      <c r="FSH30" s="149"/>
      <c r="FSP30" s="149"/>
      <c r="FSS30" s="171"/>
      <c r="FST30" s="171"/>
      <c r="FSU30" s="149"/>
      <c r="FSW30" s="152"/>
      <c r="FSY30" s="152"/>
      <c r="FSZ30" s="212"/>
      <c r="FTA30" s="210"/>
      <c r="FTB30" s="211"/>
      <c r="FTC30" s="149"/>
      <c r="FTK30" s="149"/>
      <c r="FTN30" s="171"/>
      <c r="FTO30" s="171"/>
      <c r="FTP30" s="149"/>
      <c r="FTR30" s="152"/>
      <c r="FTT30" s="152"/>
      <c r="FTU30" s="212"/>
      <c r="FTV30" s="210"/>
      <c r="FTW30" s="211"/>
      <c r="FTX30" s="149"/>
      <c r="FUF30" s="149"/>
      <c r="FUI30" s="171"/>
      <c r="FUJ30" s="171"/>
      <c r="FUK30" s="149"/>
      <c r="FUM30" s="152"/>
      <c r="FUO30" s="152"/>
      <c r="FUP30" s="212"/>
      <c r="FUQ30" s="210"/>
      <c r="FUR30" s="211"/>
      <c r="FUS30" s="149"/>
      <c r="FVA30" s="149"/>
      <c r="FVD30" s="171"/>
      <c r="FVE30" s="171"/>
      <c r="FVF30" s="149"/>
      <c r="FVH30" s="152"/>
      <c r="FVJ30" s="152"/>
      <c r="FVK30" s="212"/>
      <c r="FVL30" s="210"/>
      <c r="FVM30" s="211"/>
      <c r="FVN30" s="149"/>
      <c r="FVV30" s="149"/>
      <c r="FVY30" s="171"/>
      <c r="FVZ30" s="171"/>
      <c r="FWA30" s="149"/>
      <c r="FWC30" s="152"/>
      <c r="FWE30" s="152"/>
      <c r="FWF30" s="212"/>
      <c r="FWG30" s="210"/>
      <c r="FWH30" s="211"/>
      <c r="FWI30" s="149"/>
      <c r="FWQ30" s="149"/>
      <c r="FWT30" s="171"/>
      <c r="FWU30" s="171"/>
      <c r="FWV30" s="149"/>
      <c r="FWX30" s="152"/>
      <c r="FWZ30" s="152"/>
      <c r="FXA30" s="212"/>
      <c r="FXB30" s="210"/>
      <c r="FXC30" s="211"/>
      <c r="FXD30" s="149"/>
      <c r="FXL30" s="149"/>
      <c r="FXO30" s="171"/>
      <c r="FXP30" s="171"/>
      <c r="FXQ30" s="149"/>
      <c r="FXS30" s="152"/>
      <c r="FXU30" s="152"/>
      <c r="FXV30" s="212"/>
      <c r="FXW30" s="210"/>
      <c r="FXX30" s="211"/>
      <c r="FXY30" s="149"/>
      <c r="FYG30" s="149"/>
      <c r="FYJ30" s="171"/>
      <c r="FYK30" s="171"/>
      <c r="FYL30" s="149"/>
      <c r="FYN30" s="152"/>
      <c r="FYP30" s="152"/>
      <c r="FYQ30" s="212"/>
      <c r="FYR30" s="210"/>
      <c r="FYS30" s="211"/>
      <c r="FYT30" s="149"/>
      <c r="FZB30" s="149"/>
      <c r="FZE30" s="171"/>
      <c r="FZF30" s="171"/>
      <c r="FZG30" s="149"/>
      <c r="FZI30" s="152"/>
      <c r="FZK30" s="152"/>
      <c r="FZL30" s="212"/>
      <c r="FZM30" s="210"/>
      <c r="FZN30" s="211"/>
      <c r="FZO30" s="149"/>
      <c r="FZW30" s="149"/>
      <c r="FZZ30" s="171"/>
      <c r="GAA30" s="171"/>
      <c r="GAB30" s="149"/>
      <c r="GAD30" s="152"/>
      <c r="GAF30" s="152"/>
      <c r="GAG30" s="212"/>
      <c r="GAH30" s="210"/>
      <c r="GAI30" s="211"/>
      <c r="GAJ30" s="149"/>
      <c r="GAR30" s="149"/>
      <c r="GAU30" s="171"/>
      <c r="GAV30" s="171"/>
      <c r="GAW30" s="149"/>
      <c r="GAY30" s="152"/>
      <c r="GBA30" s="152"/>
      <c r="GBB30" s="212"/>
      <c r="GBC30" s="210"/>
      <c r="GBD30" s="211"/>
      <c r="GBE30" s="149"/>
      <c r="GBM30" s="149"/>
      <c r="GBP30" s="171"/>
      <c r="GBQ30" s="171"/>
      <c r="GBR30" s="149"/>
      <c r="GBT30" s="152"/>
      <c r="GBV30" s="152"/>
      <c r="GBW30" s="212"/>
      <c r="GBX30" s="210"/>
      <c r="GBY30" s="211"/>
      <c r="GBZ30" s="149"/>
      <c r="GCH30" s="149"/>
      <c r="GCK30" s="171"/>
      <c r="GCL30" s="171"/>
      <c r="GCM30" s="149"/>
      <c r="GCO30" s="152"/>
      <c r="GCQ30" s="152"/>
      <c r="GCR30" s="212"/>
      <c r="GCS30" s="210"/>
      <c r="GCT30" s="211"/>
      <c r="GCU30" s="149"/>
      <c r="GDC30" s="149"/>
      <c r="GDF30" s="171"/>
      <c r="GDG30" s="171"/>
      <c r="GDH30" s="149"/>
      <c r="GDJ30" s="152"/>
      <c r="GDL30" s="152"/>
      <c r="GDM30" s="212"/>
      <c r="GDN30" s="210"/>
      <c r="GDO30" s="211"/>
      <c r="GDP30" s="149"/>
      <c r="GDX30" s="149"/>
      <c r="GEA30" s="171"/>
      <c r="GEB30" s="171"/>
      <c r="GEC30" s="149"/>
      <c r="GEE30" s="152"/>
      <c r="GEG30" s="152"/>
      <c r="GEH30" s="212"/>
      <c r="GEI30" s="210"/>
      <c r="GEJ30" s="211"/>
      <c r="GEK30" s="149"/>
      <c r="GES30" s="149"/>
      <c r="GEV30" s="171"/>
      <c r="GEW30" s="171"/>
      <c r="GEX30" s="149"/>
      <c r="GEZ30" s="152"/>
      <c r="GFB30" s="152"/>
      <c r="GFC30" s="212"/>
      <c r="GFD30" s="210"/>
      <c r="GFE30" s="211"/>
      <c r="GFF30" s="149"/>
      <c r="GFN30" s="149"/>
      <c r="GFQ30" s="171"/>
      <c r="GFR30" s="171"/>
      <c r="GFS30" s="149"/>
      <c r="GFU30" s="152"/>
      <c r="GFW30" s="152"/>
      <c r="GFX30" s="212"/>
      <c r="GFY30" s="210"/>
      <c r="GFZ30" s="211"/>
      <c r="GGA30" s="149"/>
      <c r="GGI30" s="149"/>
      <c r="GGL30" s="171"/>
      <c r="GGM30" s="171"/>
      <c r="GGN30" s="149"/>
      <c r="GGP30" s="152"/>
      <c r="GGR30" s="152"/>
      <c r="GGS30" s="212"/>
      <c r="GGT30" s="210"/>
      <c r="GGU30" s="211"/>
      <c r="GGV30" s="149"/>
      <c r="GHD30" s="149"/>
      <c r="GHG30" s="171"/>
      <c r="GHH30" s="171"/>
      <c r="GHI30" s="149"/>
      <c r="GHK30" s="152"/>
      <c r="GHM30" s="152"/>
      <c r="GHN30" s="212"/>
      <c r="GHO30" s="210"/>
      <c r="GHP30" s="211"/>
      <c r="GHQ30" s="149"/>
      <c r="GHY30" s="149"/>
      <c r="GIB30" s="171"/>
      <c r="GIC30" s="171"/>
      <c r="GID30" s="149"/>
      <c r="GIF30" s="152"/>
      <c r="GIH30" s="152"/>
      <c r="GII30" s="212"/>
      <c r="GIJ30" s="210"/>
      <c r="GIK30" s="211"/>
      <c r="GIL30" s="149"/>
      <c r="GIT30" s="149"/>
      <c r="GIW30" s="171"/>
      <c r="GIX30" s="171"/>
      <c r="GIY30" s="149"/>
      <c r="GJA30" s="152"/>
      <c r="GJC30" s="152"/>
      <c r="GJD30" s="212"/>
      <c r="GJE30" s="210"/>
      <c r="GJF30" s="211"/>
      <c r="GJG30" s="149"/>
      <c r="GJO30" s="149"/>
      <c r="GJR30" s="171"/>
      <c r="GJS30" s="171"/>
      <c r="GJT30" s="149"/>
      <c r="GJV30" s="152"/>
      <c r="GJX30" s="152"/>
      <c r="GJY30" s="212"/>
      <c r="GJZ30" s="210"/>
      <c r="GKA30" s="211"/>
      <c r="GKB30" s="149"/>
      <c r="GKJ30" s="149"/>
      <c r="GKM30" s="171"/>
      <c r="GKN30" s="171"/>
      <c r="GKO30" s="149"/>
      <c r="GKQ30" s="152"/>
      <c r="GKS30" s="152"/>
      <c r="GKT30" s="212"/>
      <c r="GKU30" s="210"/>
      <c r="GKV30" s="211"/>
      <c r="GKW30" s="149"/>
      <c r="GLE30" s="149"/>
      <c r="GLH30" s="171"/>
      <c r="GLI30" s="171"/>
      <c r="GLJ30" s="149"/>
      <c r="GLL30" s="152"/>
      <c r="GLN30" s="152"/>
      <c r="GLO30" s="212"/>
      <c r="GLP30" s="210"/>
      <c r="GLQ30" s="211"/>
      <c r="GLR30" s="149"/>
      <c r="GLZ30" s="149"/>
      <c r="GMC30" s="171"/>
      <c r="GMD30" s="171"/>
      <c r="GME30" s="149"/>
      <c r="GMG30" s="152"/>
      <c r="GMI30" s="152"/>
      <c r="GMJ30" s="212"/>
      <c r="GMK30" s="210"/>
      <c r="GML30" s="211"/>
      <c r="GMM30" s="149"/>
      <c r="GMU30" s="149"/>
      <c r="GMX30" s="171"/>
      <c r="GMY30" s="171"/>
      <c r="GMZ30" s="149"/>
      <c r="GNB30" s="152"/>
      <c r="GND30" s="152"/>
      <c r="GNE30" s="212"/>
      <c r="GNF30" s="210"/>
      <c r="GNG30" s="211"/>
      <c r="GNH30" s="149"/>
      <c r="GNP30" s="149"/>
      <c r="GNS30" s="171"/>
      <c r="GNT30" s="171"/>
      <c r="GNU30" s="149"/>
      <c r="GNW30" s="152"/>
      <c r="GNY30" s="152"/>
      <c r="GNZ30" s="212"/>
      <c r="GOA30" s="210"/>
      <c r="GOB30" s="211"/>
      <c r="GOC30" s="149"/>
      <c r="GOK30" s="149"/>
      <c r="GON30" s="171"/>
      <c r="GOO30" s="171"/>
      <c r="GOP30" s="149"/>
      <c r="GOR30" s="152"/>
      <c r="GOT30" s="152"/>
      <c r="GOU30" s="212"/>
      <c r="GOV30" s="210"/>
      <c r="GOW30" s="211"/>
      <c r="GOX30" s="149"/>
      <c r="GPF30" s="149"/>
      <c r="GPI30" s="171"/>
      <c r="GPJ30" s="171"/>
      <c r="GPK30" s="149"/>
      <c r="GPM30" s="152"/>
      <c r="GPO30" s="152"/>
      <c r="GPP30" s="212"/>
      <c r="GPQ30" s="210"/>
      <c r="GPR30" s="211"/>
      <c r="GPS30" s="149"/>
      <c r="GQA30" s="149"/>
      <c r="GQD30" s="171"/>
      <c r="GQE30" s="171"/>
      <c r="GQF30" s="149"/>
      <c r="GQH30" s="152"/>
      <c r="GQJ30" s="152"/>
      <c r="GQK30" s="212"/>
      <c r="GQL30" s="210"/>
      <c r="GQM30" s="211"/>
      <c r="GQN30" s="149"/>
      <c r="GQV30" s="149"/>
      <c r="GQY30" s="171"/>
      <c r="GQZ30" s="171"/>
      <c r="GRA30" s="149"/>
      <c r="GRC30" s="152"/>
      <c r="GRE30" s="152"/>
      <c r="GRF30" s="212"/>
      <c r="GRG30" s="210"/>
      <c r="GRH30" s="211"/>
      <c r="GRI30" s="149"/>
      <c r="GRQ30" s="149"/>
      <c r="GRT30" s="171"/>
      <c r="GRU30" s="171"/>
      <c r="GRV30" s="149"/>
      <c r="GRX30" s="152"/>
      <c r="GRZ30" s="152"/>
      <c r="GSA30" s="212"/>
      <c r="GSB30" s="210"/>
      <c r="GSC30" s="211"/>
      <c r="GSD30" s="149"/>
      <c r="GSL30" s="149"/>
      <c r="GSO30" s="171"/>
      <c r="GSP30" s="171"/>
      <c r="GSQ30" s="149"/>
      <c r="GSS30" s="152"/>
      <c r="GSU30" s="152"/>
      <c r="GSV30" s="212"/>
      <c r="GSW30" s="210"/>
      <c r="GSX30" s="211"/>
      <c r="GSY30" s="149"/>
      <c r="GTG30" s="149"/>
      <c r="GTJ30" s="171"/>
      <c r="GTK30" s="171"/>
      <c r="GTL30" s="149"/>
      <c r="GTN30" s="152"/>
      <c r="GTP30" s="152"/>
      <c r="GTQ30" s="212"/>
      <c r="GTR30" s="210"/>
      <c r="GTS30" s="211"/>
      <c r="GTT30" s="149"/>
      <c r="GUB30" s="149"/>
      <c r="GUE30" s="171"/>
      <c r="GUF30" s="171"/>
      <c r="GUG30" s="149"/>
      <c r="GUI30" s="152"/>
      <c r="GUK30" s="152"/>
      <c r="GUL30" s="212"/>
      <c r="GUM30" s="210"/>
      <c r="GUN30" s="211"/>
      <c r="GUO30" s="149"/>
      <c r="GUW30" s="149"/>
      <c r="GUZ30" s="171"/>
      <c r="GVA30" s="171"/>
      <c r="GVB30" s="149"/>
      <c r="GVD30" s="152"/>
      <c r="GVF30" s="152"/>
      <c r="GVG30" s="212"/>
      <c r="GVH30" s="210"/>
      <c r="GVI30" s="211"/>
      <c r="GVJ30" s="149"/>
      <c r="GVR30" s="149"/>
      <c r="GVU30" s="171"/>
      <c r="GVV30" s="171"/>
      <c r="GVW30" s="149"/>
      <c r="GVY30" s="152"/>
      <c r="GWA30" s="152"/>
      <c r="GWB30" s="212"/>
      <c r="GWC30" s="210"/>
      <c r="GWD30" s="211"/>
      <c r="GWE30" s="149"/>
      <c r="GWM30" s="149"/>
      <c r="GWP30" s="171"/>
      <c r="GWQ30" s="171"/>
      <c r="GWR30" s="149"/>
      <c r="GWT30" s="152"/>
      <c r="GWV30" s="152"/>
      <c r="GWW30" s="212"/>
      <c r="GWX30" s="210"/>
      <c r="GWY30" s="211"/>
      <c r="GWZ30" s="149"/>
      <c r="GXH30" s="149"/>
      <c r="GXK30" s="171"/>
      <c r="GXL30" s="171"/>
      <c r="GXM30" s="149"/>
      <c r="GXO30" s="152"/>
      <c r="GXQ30" s="152"/>
      <c r="GXR30" s="212"/>
      <c r="GXS30" s="210"/>
      <c r="GXT30" s="211"/>
      <c r="GXU30" s="149"/>
      <c r="GYC30" s="149"/>
      <c r="GYF30" s="171"/>
      <c r="GYG30" s="171"/>
      <c r="GYH30" s="149"/>
      <c r="GYJ30" s="152"/>
      <c r="GYL30" s="152"/>
      <c r="GYM30" s="212"/>
      <c r="GYN30" s="210"/>
      <c r="GYO30" s="211"/>
      <c r="GYP30" s="149"/>
      <c r="GYX30" s="149"/>
      <c r="GZA30" s="171"/>
      <c r="GZB30" s="171"/>
      <c r="GZC30" s="149"/>
      <c r="GZE30" s="152"/>
      <c r="GZG30" s="152"/>
      <c r="GZH30" s="212"/>
      <c r="GZI30" s="210"/>
      <c r="GZJ30" s="211"/>
      <c r="GZK30" s="149"/>
      <c r="GZS30" s="149"/>
      <c r="GZV30" s="171"/>
      <c r="GZW30" s="171"/>
      <c r="GZX30" s="149"/>
      <c r="GZZ30" s="152"/>
      <c r="HAB30" s="152"/>
      <c r="HAC30" s="212"/>
      <c r="HAD30" s="210"/>
      <c r="HAE30" s="211"/>
      <c r="HAF30" s="149"/>
      <c r="HAN30" s="149"/>
      <c r="HAQ30" s="171"/>
      <c r="HAR30" s="171"/>
      <c r="HAS30" s="149"/>
      <c r="HAU30" s="152"/>
      <c r="HAW30" s="152"/>
      <c r="HAX30" s="212"/>
      <c r="HAY30" s="210"/>
      <c r="HAZ30" s="211"/>
      <c r="HBA30" s="149"/>
      <c r="HBI30" s="149"/>
      <c r="HBL30" s="171"/>
      <c r="HBM30" s="171"/>
      <c r="HBN30" s="149"/>
      <c r="HBP30" s="152"/>
      <c r="HBR30" s="152"/>
      <c r="HBS30" s="212"/>
      <c r="HBT30" s="210"/>
      <c r="HBU30" s="211"/>
      <c r="HBV30" s="149"/>
      <c r="HCD30" s="149"/>
      <c r="HCG30" s="171"/>
      <c r="HCH30" s="171"/>
      <c r="HCI30" s="149"/>
      <c r="HCK30" s="152"/>
      <c r="HCM30" s="152"/>
      <c r="HCN30" s="212"/>
      <c r="HCO30" s="210"/>
      <c r="HCP30" s="211"/>
      <c r="HCQ30" s="149"/>
      <c r="HCY30" s="149"/>
      <c r="HDB30" s="171"/>
      <c r="HDC30" s="171"/>
      <c r="HDD30" s="149"/>
      <c r="HDF30" s="152"/>
      <c r="HDH30" s="152"/>
      <c r="HDI30" s="212"/>
      <c r="HDJ30" s="210"/>
      <c r="HDK30" s="211"/>
      <c r="HDL30" s="149"/>
      <c r="HDT30" s="149"/>
      <c r="HDW30" s="171"/>
      <c r="HDX30" s="171"/>
      <c r="HDY30" s="149"/>
      <c r="HEA30" s="152"/>
      <c r="HEC30" s="152"/>
      <c r="HED30" s="212"/>
      <c r="HEE30" s="210"/>
      <c r="HEF30" s="211"/>
      <c r="HEG30" s="149"/>
      <c r="HEO30" s="149"/>
      <c r="HER30" s="171"/>
      <c r="HES30" s="171"/>
      <c r="HET30" s="149"/>
      <c r="HEV30" s="152"/>
      <c r="HEX30" s="152"/>
      <c r="HEY30" s="212"/>
      <c r="HEZ30" s="210"/>
      <c r="HFA30" s="211"/>
      <c r="HFB30" s="149"/>
      <c r="HFJ30" s="149"/>
      <c r="HFM30" s="171"/>
      <c r="HFN30" s="171"/>
      <c r="HFO30" s="149"/>
      <c r="HFQ30" s="152"/>
      <c r="HFS30" s="152"/>
      <c r="HFT30" s="212"/>
      <c r="HFU30" s="210"/>
      <c r="HFV30" s="211"/>
      <c r="HFW30" s="149"/>
      <c r="HGE30" s="149"/>
      <c r="HGH30" s="171"/>
      <c r="HGI30" s="171"/>
      <c r="HGJ30" s="149"/>
      <c r="HGL30" s="152"/>
      <c r="HGN30" s="152"/>
      <c r="HGO30" s="212"/>
      <c r="HGP30" s="210"/>
      <c r="HGQ30" s="211"/>
      <c r="HGR30" s="149"/>
      <c r="HGZ30" s="149"/>
      <c r="HHC30" s="171"/>
      <c r="HHD30" s="171"/>
      <c r="HHE30" s="149"/>
      <c r="HHG30" s="152"/>
      <c r="HHI30" s="152"/>
      <c r="HHJ30" s="212"/>
      <c r="HHK30" s="210"/>
      <c r="HHL30" s="211"/>
      <c r="HHM30" s="149"/>
      <c r="HHU30" s="149"/>
      <c r="HHX30" s="171"/>
      <c r="HHY30" s="171"/>
      <c r="HHZ30" s="149"/>
      <c r="HIB30" s="152"/>
      <c r="HID30" s="152"/>
      <c r="HIE30" s="212"/>
      <c r="HIF30" s="210"/>
      <c r="HIG30" s="211"/>
      <c r="HIH30" s="149"/>
      <c r="HIP30" s="149"/>
      <c r="HIS30" s="171"/>
      <c r="HIT30" s="171"/>
      <c r="HIU30" s="149"/>
      <c r="HIW30" s="152"/>
      <c r="HIY30" s="152"/>
      <c r="HIZ30" s="212"/>
      <c r="HJA30" s="210"/>
      <c r="HJB30" s="211"/>
      <c r="HJC30" s="149"/>
      <c r="HJK30" s="149"/>
      <c r="HJN30" s="171"/>
      <c r="HJO30" s="171"/>
      <c r="HJP30" s="149"/>
      <c r="HJR30" s="152"/>
      <c r="HJT30" s="152"/>
      <c r="HJU30" s="212"/>
      <c r="HJV30" s="210"/>
      <c r="HJW30" s="211"/>
      <c r="HJX30" s="149"/>
      <c r="HKF30" s="149"/>
      <c r="HKI30" s="171"/>
      <c r="HKJ30" s="171"/>
      <c r="HKK30" s="149"/>
      <c r="HKM30" s="152"/>
      <c r="HKO30" s="152"/>
      <c r="HKP30" s="212"/>
      <c r="HKQ30" s="210"/>
      <c r="HKR30" s="211"/>
      <c r="HKS30" s="149"/>
      <c r="HLA30" s="149"/>
      <c r="HLD30" s="171"/>
      <c r="HLE30" s="171"/>
      <c r="HLF30" s="149"/>
      <c r="HLH30" s="152"/>
      <c r="HLJ30" s="152"/>
      <c r="HLK30" s="212"/>
      <c r="HLL30" s="210"/>
      <c r="HLM30" s="211"/>
      <c r="HLN30" s="149"/>
      <c r="HLV30" s="149"/>
      <c r="HLY30" s="171"/>
      <c r="HLZ30" s="171"/>
      <c r="HMA30" s="149"/>
      <c r="HMC30" s="152"/>
      <c r="HME30" s="152"/>
      <c r="HMF30" s="212"/>
      <c r="HMG30" s="210"/>
      <c r="HMH30" s="211"/>
      <c r="HMI30" s="149"/>
      <c r="HMQ30" s="149"/>
      <c r="HMT30" s="171"/>
      <c r="HMU30" s="171"/>
      <c r="HMV30" s="149"/>
      <c r="HMX30" s="152"/>
      <c r="HMZ30" s="152"/>
      <c r="HNA30" s="212"/>
      <c r="HNB30" s="210"/>
      <c r="HNC30" s="211"/>
      <c r="HND30" s="149"/>
      <c r="HNL30" s="149"/>
      <c r="HNO30" s="171"/>
      <c r="HNP30" s="171"/>
      <c r="HNQ30" s="149"/>
      <c r="HNS30" s="152"/>
      <c r="HNU30" s="152"/>
      <c r="HNV30" s="212"/>
      <c r="HNW30" s="210"/>
      <c r="HNX30" s="211"/>
      <c r="HNY30" s="149"/>
      <c r="HOG30" s="149"/>
      <c r="HOJ30" s="171"/>
      <c r="HOK30" s="171"/>
      <c r="HOL30" s="149"/>
      <c r="HON30" s="152"/>
      <c r="HOP30" s="152"/>
      <c r="HOQ30" s="212"/>
      <c r="HOR30" s="210"/>
      <c r="HOS30" s="211"/>
      <c r="HOT30" s="149"/>
      <c r="HPB30" s="149"/>
      <c r="HPE30" s="171"/>
      <c r="HPF30" s="171"/>
      <c r="HPG30" s="149"/>
      <c r="HPI30" s="152"/>
      <c r="HPK30" s="152"/>
      <c r="HPL30" s="212"/>
      <c r="HPM30" s="210"/>
      <c r="HPN30" s="211"/>
      <c r="HPO30" s="149"/>
      <c r="HPW30" s="149"/>
      <c r="HPZ30" s="171"/>
      <c r="HQA30" s="171"/>
      <c r="HQB30" s="149"/>
      <c r="HQD30" s="152"/>
      <c r="HQF30" s="152"/>
      <c r="HQG30" s="212"/>
      <c r="HQH30" s="210"/>
      <c r="HQI30" s="211"/>
      <c r="HQJ30" s="149"/>
      <c r="HQR30" s="149"/>
      <c r="HQU30" s="171"/>
      <c r="HQV30" s="171"/>
      <c r="HQW30" s="149"/>
      <c r="HQY30" s="152"/>
      <c r="HRA30" s="152"/>
      <c r="HRB30" s="212"/>
      <c r="HRC30" s="210"/>
      <c r="HRD30" s="211"/>
      <c r="HRE30" s="149"/>
      <c r="HRM30" s="149"/>
      <c r="HRP30" s="171"/>
      <c r="HRQ30" s="171"/>
      <c r="HRR30" s="149"/>
      <c r="HRT30" s="152"/>
      <c r="HRV30" s="152"/>
      <c r="HRW30" s="212"/>
      <c r="HRX30" s="210"/>
      <c r="HRY30" s="211"/>
      <c r="HRZ30" s="149"/>
      <c r="HSH30" s="149"/>
      <c r="HSK30" s="171"/>
      <c r="HSL30" s="171"/>
      <c r="HSM30" s="149"/>
      <c r="HSO30" s="152"/>
      <c r="HSQ30" s="152"/>
      <c r="HSR30" s="212"/>
      <c r="HSS30" s="210"/>
      <c r="HST30" s="211"/>
      <c r="HSU30" s="149"/>
      <c r="HTC30" s="149"/>
      <c r="HTF30" s="171"/>
      <c r="HTG30" s="171"/>
      <c r="HTH30" s="149"/>
      <c r="HTJ30" s="152"/>
      <c r="HTL30" s="152"/>
      <c r="HTM30" s="212"/>
      <c r="HTN30" s="210"/>
      <c r="HTO30" s="211"/>
      <c r="HTP30" s="149"/>
      <c r="HTX30" s="149"/>
      <c r="HUA30" s="171"/>
      <c r="HUB30" s="171"/>
      <c r="HUC30" s="149"/>
      <c r="HUE30" s="152"/>
      <c r="HUG30" s="152"/>
      <c r="HUH30" s="212"/>
      <c r="HUI30" s="210"/>
      <c r="HUJ30" s="211"/>
      <c r="HUK30" s="149"/>
      <c r="HUS30" s="149"/>
      <c r="HUV30" s="171"/>
      <c r="HUW30" s="171"/>
      <c r="HUX30" s="149"/>
      <c r="HUZ30" s="152"/>
      <c r="HVB30" s="152"/>
      <c r="HVC30" s="212"/>
      <c r="HVD30" s="210"/>
      <c r="HVE30" s="211"/>
      <c r="HVF30" s="149"/>
      <c r="HVN30" s="149"/>
      <c r="HVQ30" s="171"/>
      <c r="HVR30" s="171"/>
      <c r="HVS30" s="149"/>
      <c r="HVU30" s="152"/>
      <c r="HVW30" s="152"/>
      <c r="HVX30" s="212"/>
      <c r="HVY30" s="210"/>
      <c r="HVZ30" s="211"/>
      <c r="HWA30" s="149"/>
      <c r="HWI30" s="149"/>
      <c r="HWL30" s="171"/>
      <c r="HWM30" s="171"/>
      <c r="HWN30" s="149"/>
      <c r="HWP30" s="152"/>
      <c r="HWR30" s="152"/>
      <c r="HWS30" s="212"/>
      <c r="HWT30" s="210"/>
      <c r="HWU30" s="211"/>
      <c r="HWV30" s="149"/>
      <c r="HXD30" s="149"/>
      <c r="HXG30" s="171"/>
      <c r="HXH30" s="171"/>
      <c r="HXI30" s="149"/>
      <c r="HXK30" s="152"/>
      <c r="HXM30" s="152"/>
      <c r="HXN30" s="212"/>
      <c r="HXO30" s="210"/>
      <c r="HXP30" s="211"/>
      <c r="HXQ30" s="149"/>
      <c r="HXY30" s="149"/>
      <c r="HYB30" s="171"/>
      <c r="HYC30" s="171"/>
      <c r="HYD30" s="149"/>
      <c r="HYF30" s="152"/>
      <c r="HYH30" s="152"/>
      <c r="HYI30" s="212"/>
      <c r="HYJ30" s="210"/>
      <c r="HYK30" s="211"/>
      <c r="HYL30" s="149"/>
      <c r="HYT30" s="149"/>
      <c r="HYW30" s="171"/>
      <c r="HYX30" s="171"/>
      <c r="HYY30" s="149"/>
      <c r="HZA30" s="152"/>
      <c r="HZC30" s="152"/>
      <c r="HZD30" s="212"/>
      <c r="HZE30" s="210"/>
      <c r="HZF30" s="211"/>
      <c r="HZG30" s="149"/>
      <c r="HZO30" s="149"/>
      <c r="HZR30" s="171"/>
      <c r="HZS30" s="171"/>
      <c r="HZT30" s="149"/>
      <c r="HZV30" s="152"/>
      <c r="HZX30" s="152"/>
      <c r="HZY30" s="212"/>
      <c r="HZZ30" s="210"/>
      <c r="IAA30" s="211"/>
      <c r="IAB30" s="149"/>
      <c r="IAJ30" s="149"/>
      <c r="IAM30" s="171"/>
      <c r="IAN30" s="171"/>
      <c r="IAO30" s="149"/>
      <c r="IAQ30" s="152"/>
      <c r="IAS30" s="152"/>
      <c r="IAT30" s="212"/>
      <c r="IAU30" s="210"/>
      <c r="IAV30" s="211"/>
      <c r="IAW30" s="149"/>
      <c r="IBE30" s="149"/>
      <c r="IBH30" s="171"/>
      <c r="IBI30" s="171"/>
      <c r="IBJ30" s="149"/>
      <c r="IBL30" s="152"/>
      <c r="IBN30" s="152"/>
      <c r="IBO30" s="212"/>
      <c r="IBP30" s="210"/>
      <c r="IBQ30" s="211"/>
      <c r="IBR30" s="149"/>
      <c r="IBZ30" s="149"/>
      <c r="ICC30" s="171"/>
      <c r="ICD30" s="171"/>
      <c r="ICE30" s="149"/>
      <c r="ICG30" s="152"/>
      <c r="ICI30" s="152"/>
      <c r="ICJ30" s="212"/>
      <c r="ICK30" s="210"/>
      <c r="ICL30" s="211"/>
      <c r="ICM30" s="149"/>
      <c r="ICU30" s="149"/>
      <c r="ICX30" s="171"/>
      <c r="ICY30" s="171"/>
      <c r="ICZ30" s="149"/>
      <c r="IDB30" s="152"/>
      <c r="IDD30" s="152"/>
      <c r="IDE30" s="212"/>
      <c r="IDF30" s="210"/>
      <c r="IDG30" s="211"/>
      <c r="IDH30" s="149"/>
      <c r="IDP30" s="149"/>
      <c r="IDS30" s="171"/>
      <c r="IDT30" s="171"/>
      <c r="IDU30" s="149"/>
      <c r="IDW30" s="152"/>
      <c r="IDY30" s="152"/>
      <c r="IDZ30" s="212"/>
      <c r="IEA30" s="210"/>
      <c r="IEB30" s="211"/>
      <c r="IEC30" s="149"/>
      <c r="IEK30" s="149"/>
      <c r="IEN30" s="171"/>
      <c r="IEO30" s="171"/>
      <c r="IEP30" s="149"/>
      <c r="IER30" s="152"/>
      <c r="IET30" s="152"/>
      <c r="IEU30" s="212"/>
      <c r="IEV30" s="210"/>
      <c r="IEW30" s="211"/>
      <c r="IEX30" s="149"/>
      <c r="IFF30" s="149"/>
      <c r="IFI30" s="171"/>
      <c r="IFJ30" s="171"/>
      <c r="IFK30" s="149"/>
      <c r="IFM30" s="152"/>
      <c r="IFO30" s="152"/>
      <c r="IFP30" s="212"/>
      <c r="IFQ30" s="210"/>
      <c r="IFR30" s="211"/>
      <c r="IFS30" s="149"/>
      <c r="IGA30" s="149"/>
      <c r="IGD30" s="171"/>
      <c r="IGE30" s="171"/>
      <c r="IGF30" s="149"/>
      <c r="IGH30" s="152"/>
      <c r="IGJ30" s="152"/>
      <c r="IGK30" s="212"/>
      <c r="IGL30" s="210"/>
      <c r="IGM30" s="211"/>
      <c r="IGN30" s="149"/>
      <c r="IGV30" s="149"/>
      <c r="IGY30" s="171"/>
      <c r="IGZ30" s="171"/>
      <c r="IHA30" s="149"/>
      <c r="IHC30" s="152"/>
      <c r="IHE30" s="152"/>
      <c r="IHF30" s="212"/>
      <c r="IHG30" s="210"/>
      <c r="IHH30" s="211"/>
      <c r="IHI30" s="149"/>
      <c r="IHQ30" s="149"/>
      <c r="IHT30" s="171"/>
      <c r="IHU30" s="171"/>
      <c r="IHV30" s="149"/>
      <c r="IHX30" s="152"/>
      <c r="IHZ30" s="152"/>
      <c r="IIA30" s="212"/>
      <c r="IIB30" s="210"/>
      <c r="IIC30" s="211"/>
      <c r="IID30" s="149"/>
      <c r="IIL30" s="149"/>
      <c r="IIO30" s="171"/>
      <c r="IIP30" s="171"/>
      <c r="IIQ30" s="149"/>
      <c r="IIS30" s="152"/>
      <c r="IIU30" s="152"/>
      <c r="IIV30" s="212"/>
      <c r="IIW30" s="210"/>
      <c r="IIX30" s="211"/>
      <c r="IIY30" s="149"/>
      <c r="IJG30" s="149"/>
      <c r="IJJ30" s="171"/>
      <c r="IJK30" s="171"/>
      <c r="IJL30" s="149"/>
      <c r="IJN30" s="152"/>
      <c r="IJP30" s="152"/>
      <c r="IJQ30" s="212"/>
      <c r="IJR30" s="210"/>
      <c r="IJS30" s="211"/>
      <c r="IJT30" s="149"/>
      <c r="IKB30" s="149"/>
      <c r="IKE30" s="171"/>
      <c r="IKF30" s="171"/>
      <c r="IKG30" s="149"/>
      <c r="IKI30" s="152"/>
      <c r="IKK30" s="152"/>
      <c r="IKL30" s="212"/>
      <c r="IKM30" s="210"/>
      <c r="IKN30" s="211"/>
      <c r="IKO30" s="149"/>
      <c r="IKW30" s="149"/>
      <c r="IKZ30" s="171"/>
      <c r="ILA30" s="171"/>
      <c r="ILB30" s="149"/>
      <c r="ILD30" s="152"/>
      <c r="ILF30" s="152"/>
      <c r="ILG30" s="212"/>
      <c r="ILH30" s="210"/>
      <c r="ILI30" s="211"/>
      <c r="ILJ30" s="149"/>
      <c r="ILR30" s="149"/>
      <c r="ILU30" s="171"/>
      <c r="ILV30" s="171"/>
      <c r="ILW30" s="149"/>
      <c r="ILY30" s="152"/>
      <c r="IMA30" s="152"/>
      <c r="IMB30" s="212"/>
      <c r="IMC30" s="210"/>
      <c r="IMD30" s="211"/>
      <c r="IME30" s="149"/>
      <c r="IMM30" s="149"/>
      <c r="IMP30" s="171"/>
      <c r="IMQ30" s="171"/>
      <c r="IMR30" s="149"/>
      <c r="IMT30" s="152"/>
      <c r="IMV30" s="152"/>
      <c r="IMW30" s="212"/>
      <c r="IMX30" s="210"/>
      <c r="IMY30" s="211"/>
      <c r="IMZ30" s="149"/>
      <c r="INH30" s="149"/>
      <c r="INK30" s="171"/>
      <c r="INL30" s="171"/>
      <c r="INM30" s="149"/>
      <c r="INO30" s="152"/>
      <c r="INQ30" s="152"/>
      <c r="INR30" s="212"/>
      <c r="INS30" s="210"/>
      <c r="INT30" s="211"/>
      <c r="INU30" s="149"/>
      <c r="IOC30" s="149"/>
      <c r="IOF30" s="171"/>
      <c r="IOG30" s="171"/>
      <c r="IOH30" s="149"/>
      <c r="IOJ30" s="152"/>
      <c r="IOL30" s="152"/>
      <c r="IOM30" s="212"/>
      <c r="ION30" s="210"/>
      <c r="IOO30" s="211"/>
      <c r="IOP30" s="149"/>
      <c r="IOX30" s="149"/>
      <c r="IPA30" s="171"/>
      <c r="IPB30" s="171"/>
      <c r="IPC30" s="149"/>
      <c r="IPE30" s="152"/>
      <c r="IPG30" s="152"/>
      <c r="IPH30" s="212"/>
      <c r="IPI30" s="210"/>
      <c r="IPJ30" s="211"/>
      <c r="IPK30" s="149"/>
      <c r="IPS30" s="149"/>
      <c r="IPV30" s="171"/>
      <c r="IPW30" s="171"/>
      <c r="IPX30" s="149"/>
      <c r="IPZ30" s="152"/>
      <c r="IQB30" s="152"/>
      <c r="IQC30" s="212"/>
      <c r="IQD30" s="210"/>
      <c r="IQE30" s="211"/>
      <c r="IQF30" s="149"/>
      <c r="IQN30" s="149"/>
      <c r="IQQ30" s="171"/>
      <c r="IQR30" s="171"/>
      <c r="IQS30" s="149"/>
      <c r="IQU30" s="152"/>
      <c r="IQW30" s="152"/>
      <c r="IQX30" s="212"/>
      <c r="IQY30" s="210"/>
      <c r="IQZ30" s="211"/>
      <c r="IRA30" s="149"/>
      <c r="IRI30" s="149"/>
      <c r="IRL30" s="171"/>
      <c r="IRM30" s="171"/>
      <c r="IRN30" s="149"/>
      <c r="IRP30" s="152"/>
      <c r="IRR30" s="152"/>
      <c r="IRS30" s="212"/>
      <c r="IRT30" s="210"/>
      <c r="IRU30" s="211"/>
      <c r="IRV30" s="149"/>
      <c r="ISD30" s="149"/>
      <c r="ISG30" s="171"/>
      <c r="ISH30" s="171"/>
      <c r="ISI30" s="149"/>
      <c r="ISK30" s="152"/>
      <c r="ISM30" s="152"/>
      <c r="ISN30" s="212"/>
      <c r="ISO30" s="210"/>
      <c r="ISP30" s="211"/>
      <c r="ISQ30" s="149"/>
      <c r="ISY30" s="149"/>
      <c r="ITB30" s="171"/>
      <c r="ITC30" s="171"/>
      <c r="ITD30" s="149"/>
      <c r="ITF30" s="152"/>
      <c r="ITH30" s="152"/>
      <c r="ITI30" s="212"/>
      <c r="ITJ30" s="210"/>
      <c r="ITK30" s="211"/>
      <c r="ITL30" s="149"/>
      <c r="ITT30" s="149"/>
      <c r="ITW30" s="171"/>
      <c r="ITX30" s="171"/>
      <c r="ITY30" s="149"/>
      <c r="IUA30" s="152"/>
      <c r="IUC30" s="152"/>
      <c r="IUD30" s="212"/>
      <c r="IUE30" s="210"/>
      <c r="IUF30" s="211"/>
      <c r="IUG30" s="149"/>
      <c r="IUO30" s="149"/>
      <c r="IUR30" s="171"/>
      <c r="IUS30" s="171"/>
      <c r="IUT30" s="149"/>
      <c r="IUV30" s="152"/>
      <c r="IUX30" s="152"/>
      <c r="IUY30" s="212"/>
      <c r="IUZ30" s="210"/>
      <c r="IVA30" s="211"/>
      <c r="IVB30" s="149"/>
      <c r="IVJ30" s="149"/>
      <c r="IVM30" s="171"/>
      <c r="IVN30" s="171"/>
      <c r="IVO30" s="149"/>
      <c r="IVQ30" s="152"/>
      <c r="IVS30" s="152"/>
      <c r="IVT30" s="212"/>
      <c r="IVU30" s="210"/>
      <c r="IVV30" s="211"/>
      <c r="IVW30" s="149"/>
      <c r="IWE30" s="149"/>
      <c r="IWH30" s="171"/>
      <c r="IWI30" s="171"/>
      <c r="IWJ30" s="149"/>
      <c r="IWL30" s="152"/>
      <c r="IWN30" s="152"/>
      <c r="IWO30" s="212"/>
      <c r="IWP30" s="210"/>
      <c r="IWQ30" s="211"/>
      <c r="IWR30" s="149"/>
      <c r="IWZ30" s="149"/>
      <c r="IXC30" s="171"/>
      <c r="IXD30" s="171"/>
      <c r="IXE30" s="149"/>
      <c r="IXG30" s="152"/>
      <c r="IXI30" s="152"/>
      <c r="IXJ30" s="212"/>
      <c r="IXK30" s="210"/>
      <c r="IXL30" s="211"/>
      <c r="IXM30" s="149"/>
      <c r="IXU30" s="149"/>
      <c r="IXX30" s="171"/>
      <c r="IXY30" s="171"/>
      <c r="IXZ30" s="149"/>
      <c r="IYB30" s="152"/>
      <c r="IYD30" s="152"/>
      <c r="IYE30" s="212"/>
      <c r="IYF30" s="210"/>
      <c r="IYG30" s="211"/>
      <c r="IYH30" s="149"/>
      <c r="IYP30" s="149"/>
      <c r="IYS30" s="171"/>
      <c r="IYT30" s="171"/>
      <c r="IYU30" s="149"/>
      <c r="IYW30" s="152"/>
      <c r="IYY30" s="152"/>
      <c r="IYZ30" s="212"/>
      <c r="IZA30" s="210"/>
      <c r="IZB30" s="211"/>
      <c r="IZC30" s="149"/>
      <c r="IZK30" s="149"/>
      <c r="IZN30" s="171"/>
      <c r="IZO30" s="171"/>
      <c r="IZP30" s="149"/>
      <c r="IZR30" s="152"/>
      <c r="IZT30" s="152"/>
      <c r="IZU30" s="212"/>
      <c r="IZV30" s="210"/>
      <c r="IZW30" s="211"/>
      <c r="IZX30" s="149"/>
      <c r="JAF30" s="149"/>
      <c r="JAI30" s="171"/>
      <c r="JAJ30" s="171"/>
      <c r="JAK30" s="149"/>
      <c r="JAM30" s="152"/>
      <c r="JAO30" s="152"/>
      <c r="JAP30" s="212"/>
      <c r="JAQ30" s="210"/>
      <c r="JAR30" s="211"/>
      <c r="JAS30" s="149"/>
      <c r="JBA30" s="149"/>
      <c r="JBD30" s="171"/>
      <c r="JBE30" s="171"/>
      <c r="JBF30" s="149"/>
      <c r="JBH30" s="152"/>
      <c r="JBJ30" s="152"/>
      <c r="JBK30" s="212"/>
      <c r="JBL30" s="210"/>
      <c r="JBM30" s="211"/>
      <c r="JBN30" s="149"/>
      <c r="JBV30" s="149"/>
      <c r="JBY30" s="171"/>
      <c r="JBZ30" s="171"/>
      <c r="JCA30" s="149"/>
      <c r="JCC30" s="152"/>
      <c r="JCE30" s="152"/>
      <c r="JCF30" s="212"/>
      <c r="JCG30" s="210"/>
      <c r="JCH30" s="211"/>
      <c r="JCI30" s="149"/>
      <c r="JCQ30" s="149"/>
      <c r="JCT30" s="171"/>
      <c r="JCU30" s="171"/>
      <c r="JCV30" s="149"/>
      <c r="JCX30" s="152"/>
      <c r="JCZ30" s="152"/>
      <c r="JDA30" s="212"/>
      <c r="JDB30" s="210"/>
      <c r="JDC30" s="211"/>
      <c r="JDD30" s="149"/>
      <c r="JDL30" s="149"/>
      <c r="JDO30" s="171"/>
      <c r="JDP30" s="171"/>
      <c r="JDQ30" s="149"/>
      <c r="JDS30" s="152"/>
      <c r="JDU30" s="152"/>
      <c r="JDV30" s="212"/>
      <c r="JDW30" s="210"/>
      <c r="JDX30" s="211"/>
      <c r="JDY30" s="149"/>
      <c r="JEG30" s="149"/>
      <c r="JEJ30" s="171"/>
      <c r="JEK30" s="171"/>
      <c r="JEL30" s="149"/>
      <c r="JEN30" s="152"/>
      <c r="JEP30" s="152"/>
      <c r="JEQ30" s="212"/>
      <c r="JER30" s="210"/>
      <c r="JES30" s="211"/>
      <c r="JET30" s="149"/>
      <c r="JFB30" s="149"/>
      <c r="JFE30" s="171"/>
      <c r="JFF30" s="171"/>
      <c r="JFG30" s="149"/>
      <c r="JFI30" s="152"/>
      <c r="JFK30" s="152"/>
      <c r="JFL30" s="212"/>
      <c r="JFM30" s="210"/>
      <c r="JFN30" s="211"/>
      <c r="JFO30" s="149"/>
      <c r="JFW30" s="149"/>
      <c r="JFZ30" s="171"/>
      <c r="JGA30" s="171"/>
      <c r="JGB30" s="149"/>
      <c r="JGD30" s="152"/>
      <c r="JGF30" s="152"/>
      <c r="JGG30" s="212"/>
      <c r="JGH30" s="210"/>
      <c r="JGI30" s="211"/>
      <c r="JGJ30" s="149"/>
      <c r="JGR30" s="149"/>
      <c r="JGU30" s="171"/>
      <c r="JGV30" s="171"/>
      <c r="JGW30" s="149"/>
      <c r="JGY30" s="152"/>
      <c r="JHA30" s="152"/>
      <c r="JHB30" s="212"/>
      <c r="JHC30" s="210"/>
      <c r="JHD30" s="211"/>
      <c r="JHE30" s="149"/>
      <c r="JHM30" s="149"/>
      <c r="JHP30" s="171"/>
      <c r="JHQ30" s="171"/>
      <c r="JHR30" s="149"/>
      <c r="JHT30" s="152"/>
      <c r="JHV30" s="152"/>
      <c r="JHW30" s="212"/>
      <c r="JHX30" s="210"/>
      <c r="JHY30" s="211"/>
      <c r="JHZ30" s="149"/>
      <c r="JIH30" s="149"/>
      <c r="JIK30" s="171"/>
      <c r="JIL30" s="171"/>
      <c r="JIM30" s="149"/>
      <c r="JIO30" s="152"/>
      <c r="JIQ30" s="152"/>
      <c r="JIR30" s="212"/>
      <c r="JIS30" s="210"/>
      <c r="JIT30" s="211"/>
      <c r="JIU30" s="149"/>
      <c r="JJC30" s="149"/>
      <c r="JJF30" s="171"/>
      <c r="JJG30" s="171"/>
      <c r="JJH30" s="149"/>
      <c r="JJJ30" s="152"/>
      <c r="JJL30" s="152"/>
      <c r="JJM30" s="212"/>
      <c r="JJN30" s="210"/>
      <c r="JJO30" s="211"/>
      <c r="JJP30" s="149"/>
      <c r="JJX30" s="149"/>
      <c r="JKA30" s="171"/>
      <c r="JKB30" s="171"/>
      <c r="JKC30" s="149"/>
      <c r="JKE30" s="152"/>
      <c r="JKG30" s="152"/>
      <c r="JKH30" s="212"/>
      <c r="JKI30" s="210"/>
      <c r="JKJ30" s="211"/>
      <c r="JKK30" s="149"/>
      <c r="JKS30" s="149"/>
      <c r="JKV30" s="171"/>
      <c r="JKW30" s="171"/>
      <c r="JKX30" s="149"/>
      <c r="JKZ30" s="152"/>
      <c r="JLB30" s="152"/>
      <c r="JLC30" s="212"/>
      <c r="JLD30" s="210"/>
      <c r="JLE30" s="211"/>
      <c r="JLF30" s="149"/>
      <c r="JLN30" s="149"/>
      <c r="JLQ30" s="171"/>
      <c r="JLR30" s="171"/>
      <c r="JLS30" s="149"/>
      <c r="JLU30" s="152"/>
      <c r="JLW30" s="152"/>
      <c r="JLX30" s="212"/>
      <c r="JLY30" s="210"/>
      <c r="JLZ30" s="211"/>
      <c r="JMA30" s="149"/>
      <c r="JMI30" s="149"/>
      <c r="JML30" s="171"/>
      <c r="JMM30" s="171"/>
      <c r="JMN30" s="149"/>
      <c r="JMP30" s="152"/>
      <c r="JMR30" s="152"/>
      <c r="JMS30" s="212"/>
      <c r="JMT30" s="210"/>
      <c r="JMU30" s="211"/>
      <c r="JMV30" s="149"/>
      <c r="JND30" s="149"/>
      <c r="JNG30" s="171"/>
      <c r="JNH30" s="171"/>
      <c r="JNI30" s="149"/>
      <c r="JNK30" s="152"/>
      <c r="JNM30" s="152"/>
      <c r="JNN30" s="212"/>
      <c r="JNO30" s="210"/>
      <c r="JNP30" s="211"/>
      <c r="JNQ30" s="149"/>
      <c r="JNY30" s="149"/>
      <c r="JOB30" s="171"/>
      <c r="JOC30" s="171"/>
      <c r="JOD30" s="149"/>
      <c r="JOF30" s="152"/>
      <c r="JOH30" s="152"/>
      <c r="JOI30" s="212"/>
      <c r="JOJ30" s="210"/>
      <c r="JOK30" s="211"/>
      <c r="JOL30" s="149"/>
      <c r="JOT30" s="149"/>
      <c r="JOW30" s="171"/>
      <c r="JOX30" s="171"/>
      <c r="JOY30" s="149"/>
      <c r="JPA30" s="152"/>
      <c r="JPC30" s="152"/>
      <c r="JPD30" s="212"/>
      <c r="JPE30" s="210"/>
      <c r="JPF30" s="211"/>
      <c r="JPG30" s="149"/>
      <c r="JPO30" s="149"/>
      <c r="JPR30" s="171"/>
      <c r="JPS30" s="171"/>
      <c r="JPT30" s="149"/>
      <c r="JPV30" s="152"/>
      <c r="JPX30" s="152"/>
      <c r="JPY30" s="212"/>
      <c r="JPZ30" s="210"/>
      <c r="JQA30" s="211"/>
      <c r="JQB30" s="149"/>
      <c r="JQJ30" s="149"/>
      <c r="JQM30" s="171"/>
      <c r="JQN30" s="171"/>
      <c r="JQO30" s="149"/>
      <c r="JQQ30" s="152"/>
      <c r="JQS30" s="152"/>
      <c r="JQT30" s="212"/>
      <c r="JQU30" s="210"/>
      <c r="JQV30" s="211"/>
      <c r="JQW30" s="149"/>
      <c r="JRE30" s="149"/>
      <c r="JRH30" s="171"/>
      <c r="JRI30" s="171"/>
      <c r="JRJ30" s="149"/>
      <c r="JRL30" s="152"/>
      <c r="JRN30" s="152"/>
      <c r="JRO30" s="212"/>
      <c r="JRP30" s="210"/>
      <c r="JRQ30" s="211"/>
      <c r="JRR30" s="149"/>
      <c r="JRZ30" s="149"/>
      <c r="JSC30" s="171"/>
      <c r="JSD30" s="171"/>
      <c r="JSE30" s="149"/>
      <c r="JSG30" s="152"/>
      <c r="JSI30" s="152"/>
      <c r="JSJ30" s="212"/>
      <c r="JSK30" s="210"/>
      <c r="JSL30" s="211"/>
      <c r="JSM30" s="149"/>
      <c r="JSU30" s="149"/>
      <c r="JSX30" s="171"/>
      <c r="JSY30" s="171"/>
      <c r="JSZ30" s="149"/>
      <c r="JTB30" s="152"/>
      <c r="JTD30" s="152"/>
      <c r="JTE30" s="212"/>
      <c r="JTF30" s="210"/>
      <c r="JTG30" s="211"/>
      <c r="JTH30" s="149"/>
      <c r="JTP30" s="149"/>
      <c r="JTS30" s="171"/>
      <c r="JTT30" s="171"/>
      <c r="JTU30" s="149"/>
      <c r="JTW30" s="152"/>
      <c r="JTY30" s="152"/>
      <c r="JTZ30" s="212"/>
      <c r="JUA30" s="210"/>
      <c r="JUB30" s="211"/>
      <c r="JUC30" s="149"/>
      <c r="JUK30" s="149"/>
      <c r="JUN30" s="171"/>
      <c r="JUO30" s="171"/>
      <c r="JUP30" s="149"/>
      <c r="JUR30" s="152"/>
      <c r="JUT30" s="152"/>
      <c r="JUU30" s="212"/>
      <c r="JUV30" s="210"/>
      <c r="JUW30" s="211"/>
      <c r="JUX30" s="149"/>
      <c r="JVF30" s="149"/>
      <c r="JVI30" s="171"/>
      <c r="JVJ30" s="171"/>
      <c r="JVK30" s="149"/>
      <c r="JVM30" s="152"/>
      <c r="JVO30" s="152"/>
      <c r="JVP30" s="212"/>
      <c r="JVQ30" s="210"/>
      <c r="JVR30" s="211"/>
      <c r="JVS30" s="149"/>
      <c r="JWA30" s="149"/>
      <c r="JWD30" s="171"/>
      <c r="JWE30" s="171"/>
      <c r="JWF30" s="149"/>
      <c r="JWH30" s="152"/>
      <c r="JWJ30" s="152"/>
      <c r="JWK30" s="212"/>
      <c r="JWL30" s="210"/>
      <c r="JWM30" s="211"/>
      <c r="JWN30" s="149"/>
      <c r="JWV30" s="149"/>
      <c r="JWY30" s="171"/>
      <c r="JWZ30" s="171"/>
      <c r="JXA30" s="149"/>
      <c r="JXC30" s="152"/>
      <c r="JXE30" s="152"/>
      <c r="JXF30" s="212"/>
      <c r="JXG30" s="210"/>
      <c r="JXH30" s="211"/>
      <c r="JXI30" s="149"/>
      <c r="JXQ30" s="149"/>
      <c r="JXT30" s="171"/>
      <c r="JXU30" s="171"/>
      <c r="JXV30" s="149"/>
      <c r="JXX30" s="152"/>
      <c r="JXZ30" s="152"/>
      <c r="JYA30" s="212"/>
      <c r="JYB30" s="210"/>
      <c r="JYC30" s="211"/>
      <c r="JYD30" s="149"/>
      <c r="JYL30" s="149"/>
      <c r="JYO30" s="171"/>
      <c r="JYP30" s="171"/>
      <c r="JYQ30" s="149"/>
      <c r="JYS30" s="152"/>
      <c r="JYU30" s="152"/>
      <c r="JYV30" s="212"/>
      <c r="JYW30" s="210"/>
      <c r="JYX30" s="211"/>
      <c r="JYY30" s="149"/>
      <c r="JZG30" s="149"/>
      <c r="JZJ30" s="171"/>
      <c r="JZK30" s="171"/>
      <c r="JZL30" s="149"/>
      <c r="JZN30" s="152"/>
      <c r="JZP30" s="152"/>
      <c r="JZQ30" s="212"/>
      <c r="JZR30" s="210"/>
      <c r="JZS30" s="211"/>
      <c r="JZT30" s="149"/>
      <c r="KAB30" s="149"/>
      <c r="KAE30" s="171"/>
      <c r="KAF30" s="171"/>
      <c r="KAG30" s="149"/>
      <c r="KAI30" s="152"/>
      <c r="KAK30" s="152"/>
      <c r="KAL30" s="212"/>
      <c r="KAM30" s="210"/>
      <c r="KAN30" s="211"/>
      <c r="KAO30" s="149"/>
      <c r="KAW30" s="149"/>
      <c r="KAZ30" s="171"/>
      <c r="KBA30" s="171"/>
      <c r="KBB30" s="149"/>
      <c r="KBD30" s="152"/>
      <c r="KBF30" s="152"/>
      <c r="KBG30" s="212"/>
      <c r="KBH30" s="210"/>
      <c r="KBI30" s="211"/>
      <c r="KBJ30" s="149"/>
      <c r="KBR30" s="149"/>
      <c r="KBU30" s="171"/>
      <c r="KBV30" s="171"/>
      <c r="KBW30" s="149"/>
      <c r="KBY30" s="152"/>
      <c r="KCA30" s="152"/>
      <c r="KCB30" s="212"/>
      <c r="KCC30" s="210"/>
      <c r="KCD30" s="211"/>
      <c r="KCE30" s="149"/>
      <c r="KCM30" s="149"/>
      <c r="KCP30" s="171"/>
      <c r="KCQ30" s="171"/>
      <c r="KCR30" s="149"/>
      <c r="KCT30" s="152"/>
      <c r="KCV30" s="152"/>
      <c r="KCW30" s="212"/>
      <c r="KCX30" s="210"/>
      <c r="KCY30" s="211"/>
      <c r="KCZ30" s="149"/>
      <c r="KDH30" s="149"/>
      <c r="KDK30" s="171"/>
      <c r="KDL30" s="171"/>
      <c r="KDM30" s="149"/>
      <c r="KDO30" s="152"/>
      <c r="KDQ30" s="152"/>
      <c r="KDR30" s="212"/>
      <c r="KDS30" s="210"/>
      <c r="KDT30" s="211"/>
      <c r="KDU30" s="149"/>
      <c r="KEC30" s="149"/>
      <c r="KEF30" s="171"/>
      <c r="KEG30" s="171"/>
      <c r="KEH30" s="149"/>
      <c r="KEJ30" s="152"/>
      <c r="KEL30" s="152"/>
      <c r="KEM30" s="212"/>
      <c r="KEN30" s="210"/>
      <c r="KEO30" s="211"/>
      <c r="KEP30" s="149"/>
      <c r="KEX30" s="149"/>
      <c r="KFA30" s="171"/>
      <c r="KFB30" s="171"/>
      <c r="KFC30" s="149"/>
      <c r="KFE30" s="152"/>
      <c r="KFG30" s="152"/>
      <c r="KFH30" s="212"/>
      <c r="KFI30" s="210"/>
      <c r="KFJ30" s="211"/>
      <c r="KFK30" s="149"/>
      <c r="KFS30" s="149"/>
      <c r="KFV30" s="171"/>
      <c r="KFW30" s="171"/>
      <c r="KFX30" s="149"/>
      <c r="KFZ30" s="152"/>
      <c r="KGB30" s="152"/>
      <c r="KGC30" s="212"/>
      <c r="KGD30" s="210"/>
      <c r="KGE30" s="211"/>
      <c r="KGF30" s="149"/>
      <c r="KGN30" s="149"/>
      <c r="KGQ30" s="171"/>
      <c r="KGR30" s="171"/>
      <c r="KGS30" s="149"/>
      <c r="KGU30" s="152"/>
      <c r="KGW30" s="152"/>
      <c r="KGX30" s="212"/>
      <c r="KGY30" s="210"/>
      <c r="KGZ30" s="211"/>
      <c r="KHA30" s="149"/>
      <c r="KHI30" s="149"/>
      <c r="KHL30" s="171"/>
      <c r="KHM30" s="171"/>
      <c r="KHN30" s="149"/>
      <c r="KHP30" s="152"/>
      <c r="KHR30" s="152"/>
      <c r="KHS30" s="212"/>
      <c r="KHT30" s="210"/>
      <c r="KHU30" s="211"/>
      <c r="KHV30" s="149"/>
      <c r="KID30" s="149"/>
      <c r="KIG30" s="171"/>
      <c r="KIH30" s="171"/>
      <c r="KII30" s="149"/>
      <c r="KIK30" s="152"/>
      <c r="KIM30" s="152"/>
      <c r="KIN30" s="212"/>
      <c r="KIO30" s="210"/>
      <c r="KIP30" s="211"/>
      <c r="KIQ30" s="149"/>
      <c r="KIY30" s="149"/>
      <c r="KJB30" s="171"/>
      <c r="KJC30" s="171"/>
      <c r="KJD30" s="149"/>
      <c r="KJF30" s="152"/>
      <c r="KJH30" s="152"/>
      <c r="KJI30" s="212"/>
      <c r="KJJ30" s="210"/>
      <c r="KJK30" s="211"/>
      <c r="KJL30" s="149"/>
      <c r="KJT30" s="149"/>
      <c r="KJW30" s="171"/>
      <c r="KJX30" s="171"/>
      <c r="KJY30" s="149"/>
      <c r="KKA30" s="152"/>
      <c r="KKC30" s="152"/>
      <c r="KKD30" s="212"/>
      <c r="KKE30" s="210"/>
      <c r="KKF30" s="211"/>
      <c r="KKG30" s="149"/>
      <c r="KKO30" s="149"/>
      <c r="KKR30" s="171"/>
      <c r="KKS30" s="171"/>
      <c r="KKT30" s="149"/>
      <c r="KKV30" s="152"/>
      <c r="KKX30" s="152"/>
      <c r="KKY30" s="212"/>
      <c r="KKZ30" s="210"/>
      <c r="KLA30" s="211"/>
      <c r="KLB30" s="149"/>
      <c r="KLJ30" s="149"/>
      <c r="KLM30" s="171"/>
      <c r="KLN30" s="171"/>
      <c r="KLO30" s="149"/>
      <c r="KLQ30" s="152"/>
      <c r="KLS30" s="152"/>
      <c r="KLT30" s="212"/>
      <c r="KLU30" s="210"/>
      <c r="KLV30" s="211"/>
      <c r="KLW30" s="149"/>
      <c r="KME30" s="149"/>
      <c r="KMH30" s="171"/>
      <c r="KMI30" s="171"/>
      <c r="KMJ30" s="149"/>
      <c r="KML30" s="152"/>
      <c r="KMN30" s="152"/>
      <c r="KMO30" s="212"/>
      <c r="KMP30" s="210"/>
      <c r="KMQ30" s="211"/>
      <c r="KMR30" s="149"/>
      <c r="KMZ30" s="149"/>
      <c r="KNC30" s="171"/>
      <c r="KND30" s="171"/>
      <c r="KNE30" s="149"/>
      <c r="KNG30" s="152"/>
      <c r="KNI30" s="152"/>
      <c r="KNJ30" s="212"/>
      <c r="KNK30" s="210"/>
      <c r="KNL30" s="211"/>
      <c r="KNM30" s="149"/>
      <c r="KNU30" s="149"/>
      <c r="KNX30" s="171"/>
      <c r="KNY30" s="171"/>
      <c r="KNZ30" s="149"/>
      <c r="KOB30" s="152"/>
      <c r="KOD30" s="152"/>
      <c r="KOE30" s="212"/>
      <c r="KOF30" s="210"/>
      <c r="KOG30" s="211"/>
      <c r="KOH30" s="149"/>
      <c r="KOP30" s="149"/>
      <c r="KOS30" s="171"/>
      <c r="KOT30" s="171"/>
      <c r="KOU30" s="149"/>
      <c r="KOW30" s="152"/>
      <c r="KOY30" s="152"/>
      <c r="KOZ30" s="212"/>
      <c r="KPA30" s="210"/>
      <c r="KPB30" s="211"/>
      <c r="KPC30" s="149"/>
      <c r="KPK30" s="149"/>
      <c r="KPN30" s="171"/>
      <c r="KPO30" s="171"/>
      <c r="KPP30" s="149"/>
      <c r="KPR30" s="152"/>
      <c r="KPT30" s="152"/>
      <c r="KPU30" s="212"/>
      <c r="KPV30" s="210"/>
      <c r="KPW30" s="211"/>
      <c r="KPX30" s="149"/>
      <c r="KQF30" s="149"/>
      <c r="KQI30" s="171"/>
      <c r="KQJ30" s="171"/>
      <c r="KQK30" s="149"/>
      <c r="KQM30" s="152"/>
      <c r="KQO30" s="152"/>
      <c r="KQP30" s="212"/>
      <c r="KQQ30" s="210"/>
      <c r="KQR30" s="211"/>
      <c r="KQS30" s="149"/>
      <c r="KRA30" s="149"/>
      <c r="KRD30" s="171"/>
      <c r="KRE30" s="171"/>
      <c r="KRF30" s="149"/>
      <c r="KRH30" s="152"/>
      <c r="KRJ30" s="152"/>
      <c r="KRK30" s="212"/>
      <c r="KRL30" s="210"/>
      <c r="KRM30" s="211"/>
      <c r="KRN30" s="149"/>
      <c r="KRV30" s="149"/>
      <c r="KRY30" s="171"/>
      <c r="KRZ30" s="171"/>
      <c r="KSA30" s="149"/>
      <c r="KSC30" s="152"/>
      <c r="KSE30" s="152"/>
      <c r="KSF30" s="212"/>
      <c r="KSG30" s="210"/>
      <c r="KSH30" s="211"/>
      <c r="KSI30" s="149"/>
      <c r="KSQ30" s="149"/>
      <c r="KST30" s="171"/>
      <c r="KSU30" s="171"/>
      <c r="KSV30" s="149"/>
      <c r="KSX30" s="152"/>
      <c r="KSZ30" s="152"/>
      <c r="KTA30" s="212"/>
      <c r="KTB30" s="210"/>
      <c r="KTC30" s="211"/>
      <c r="KTD30" s="149"/>
      <c r="KTL30" s="149"/>
      <c r="KTO30" s="171"/>
      <c r="KTP30" s="171"/>
      <c r="KTQ30" s="149"/>
      <c r="KTS30" s="152"/>
      <c r="KTU30" s="152"/>
      <c r="KTV30" s="212"/>
      <c r="KTW30" s="210"/>
      <c r="KTX30" s="211"/>
      <c r="KTY30" s="149"/>
      <c r="KUG30" s="149"/>
      <c r="KUJ30" s="171"/>
      <c r="KUK30" s="171"/>
      <c r="KUL30" s="149"/>
      <c r="KUN30" s="152"/>
      <c r="KUP30" s="152"/>
      <c r="KUQ30" s="212"/>
      <c r="KUR30" s="210"/>
      <c r="KUS30" s="211"/>
      <c r="KUT30" s="149"/>
      <c r="KVB30" s="149"/>
      <c r="KVE30" s="171"/>
      <c r="KVF30" s="171"/>
      <c r="KVG30" s="149"/>
      <c r="KVI30" s="152"/>
      <c r="KVK30" s="152"/>
      <c r="KVL30" s="212"/>
      <c r="KVM30" s="210"/>
      <c r="KVN30" s="211"/>
      <c r="KVO30" s="149"/>
      <c r="KVW30" s="149"/>
      <c r="KVZ30" s="171"/>
      <c r="KWA30" s="171"/>
      <c r="KWB30" s="149"/>
      <c r="KWD30" s="152"/>
      <c r="KWF30" s="152"/>
      <c r="KWG30" s="212"/>
      <c r="KWH30" s="210"/>
      <c r="KWI30" s="211"/>
      <c r="KWJ30" s="149"/>
      <c r="KWR30" s="149"/>
      <c r="KWU30" s="171"/>
      <c r="KWV30" s="171"/>
      <c r="KWW30" s="149"/>
      <c r="KWY30" s="152"/>
      <c r="KXA30" s="152"/>
      <c r="KXB30" s="212"/>
      <c r="KXC30" s="210"/>
      <c r="KXD30" s="211"/>
      <c r="KXE30" s="149"/>
      <c r="KXM30" s="149"/>
      <c r="KXP30" s="171"/>
      <c r="KXQ30" s="171"/>
      <c r="KXR30" s="149"/>
      <c r="KXT30" s="152"/>
      <c r="KXV30" s="152"/>
      <c r="KXW30" s="212"/>
      <c r="KXX30" s="210"/>
      <c r="KXY30" s="211"/>
      <c r="KXZ30" s="149"/>
      <c r="KYH30" s="149"/>
      <c r="KYK30" s="171"/>
      <c r="KYL30" s="171"/>
      <c r="KYM30" s="149"/>
      <c r="KYO30" s="152"/>
      <c r="KYQ30" s="152"/>
      <c r="KYR30" s="212"/>
      <c r="KYS30" s="210"/>
      <c r="KYT30" s="211"/>
      <c r="KYU30" s="149"/>
      <c r="KZC30" s="149"/>
      <c r="KZF30" s="171"/>
      <c r="KZG30" s="171"/>
      <c r="KZH30" s="149"/>
      <c r="KZJ30" s="152"/>
      <c r="KZL30" s="152"/>
      <c r="KZM30" s="212"/>
      <c r="KZN30" s="210"/>
      <c r="KZO30" s="211"/>
      <c r="KZP30" s="149"/>
      <c r="KZX30" s="149"/>
      <c r="LAA30" s="171"/>
      <c r="LAB30" s="171"/>
      <c r="LAC30" s="149"/>
      <c r="LAE30" s="152"/>
      <c r="LAG30" s="152"/>
      <c r="LAH30" s="212"/>
      <c r="LAI30" s="210"/>
      <c r="LAJ30" s="211"/>
      <c r="LAK30" s="149"/>
      <c r="LAS30" s="149"/>
      <c r="LAV30" s="171"/>
      <c r="LAW30" s="171"/>
      <c r="LAX30" s="149"/>
      <c r="LAZ30" s="152"/>
      <c r="LBB30" s="152"/>
      <c r="LBC30" s="212"/>
      <c r="LBD30" s="210"/>
      <c r="LBE30" s="211"/>
      <c r="LBF30" s="149"/>
      <c r="LBN30" s="149"/>
      <c r="LBQ30" s="171"/>
      <c r="LBR30" s="171"/>
      <c r="LBS30" s="149"/>
      <c r="LBU30" s="152"/>
      <c r="LBW30" s="152"/>
      <c r="LBX30" s="212"/>
      <c r="LBY30" s="210"/>
      <c r="LBZ30" s="211"/>
      <c r="LCA30" s="149"/>
      <c r="LCI30" s="149"/>
      <c r="LCL30" s="171"/>
      <c r="LCM30" s="171"/>
      <c r="LCN30" s="149"/>
      <c r="LCP30" s="152"/>
      <c r="LCR30" s="152"/>
      <c r="LCS30" s="212"/>
      <c r="LCT30" s="210"/>
      <c r="LCU30" s="211"/>
      <c r="LCV30" s="149"/>
      <c r="LDD30" s="149"/>
      <c r="LDG30" s="171"/>
      <c r="LDH30" s="171"/>
      <c r="LDI30" s="149"/>
      <c r="LDK30" s="152"/>
      <c r="LDM30" s="152"/>
      <c r="LDN30" s="212"/>
      <c r="LDO30" s="210"/>
      <c r="LDP30" s="211"/>
      <c r="LDQ30" s="149"/>
      <c r="LDY30" s="149"/>
      <c r="LEB30" s="171"/>
      <c r="LEC30" s="171"/>
      <c r="LED30" s="149"/>
      <c r="LEF30" s="152"/>
      <c r="LEH30" s="152"/>
      <c r="LEI30" s="212"/>
      <c r="LEJ30" s="210"/>
      <c r="LEK30" s="211"/>
      <c r="LEL30" s="149"/>
      <c r="LET30" s="149"/>
      <c r="LEW30" s="171"/>
      <c r="LEX30" s="171"/>
      <c r="LEY30" s="149"/>
      <c r="LFA30" s="152"/>
      <c r="LFC30" s="152"/>
      <c r="LFD30" s="212"/>
      <c r="LFE30" s="210"/>
      <c r="LFF30" s="211"/>
      <c r="LFG30" s="149"/>
      <c r="LFO30" s="149"/>
      <c r="LFR30" s="171"/>
      <c r="LFS30" s="171"/>
      <c r="LFT30" s="149"/>
      <c r="LFV30" s="152"/>
      <c r="LFX30" s="152"/>
      <c r="LFY30" s="212"/>
      <c r="LFZ30" s="210"/>
      <c r="LGA30" s="211"/>
      <c r="LGB30" s="149"/>
      <c r="LGJ30" s="149"/>
      <c r="LGM30" s="171"/>
      <c r="LGN30" s="171"/>
      <c r="LGO30" s="149"/>
      <c r="LGQ30" s="152"/>
      <c r="LGS30" s="152"/>
      <c r="LGT30" s="212"/>
      <c r="LGU30" s="210"/>
      <c r="LGV30" s="211"/>
      <c r="LGW30" s="149"/>
      <c r="LHE30" s="149"/>
      <c r="LHH30" s="171"/>
      <c r="LHI30" s="171"/>
      <c r="LHJ30" s="149"/>
      <c r="LHL30" s="152"/>
      <c r="LHN30" s="152"/>
      <c r="LHO30" s="212"/>
      <c r="LHP30" s="210"/>
      <c r="LHQ30" s="211"/>
      <c r="LHR30" s="149"/>
      <c r="LHZ30" s="149"/>
      <c r="LIC30" s="171"/>
      <c r="LID30" s="171"/>
      <c r="LIE30" s="149"/>
      <c r="LIG30" s="152"/>
      <c r="LII30" s="152"/>
      <c r="LIJ30" s="212"/>
      <c r="LIK30" s="210"/>
      <c r="LIL30" s="211"/>
      <c r="LIM30" s="149"/>
      <c r="LIU30" s="149"/>
      <c r="LIX30" s="171"/>
      <c r="LIY30" s="171"/>
      <c r="LIZ30" s="149"/>
      <c r="LJB30" s="152"/>
      <c r="LJD30" s="152"/>
      <c r="LJE30" s="212"/>
      <c r="LJF30" s="210"/>
      <c r="LJG30" s="211"/>
      <c r="LJH30" s="149"/>
      <c r="LJP30" s="149"/>
      <c r="LJS30" s="171"/>
      <c r="LJT30" s="171"/>
      <c r="LJU30" s="149"/>
      <c r="LJW30" s="152"/>
      <c r="LJY30" s="152"/>
      <c r="LJZ30" s="212"/>
      <c r="LKA30" s="210"/>
      <c r="LKB30" s="211"/>
      <c r="LKC30" s="149"/>
      <c r="LKK30" s="149"/>
      <c r="LKN30" s="171"/>
      <c r="LKO30" s="171"/>
      <c r="LKP30" s="149"/>
      <c r="LKR30" s="152"/>
      <c r="LKT30" s="152"/>
      <c r="LKU30" s="212"/>
      <c r="LKV30" s="210"/>
      <c r="LKW30" s="211"/>
      <c r="LKX30" s="149"/>
      <c r="LLF30" s="149"/>
      <c r="LLI30" s="171"/>
      <c r="LLJ30" s="171"/>
      <c r="LLK30" s="149"/>
      <c r="LLM30" s="152"/>
      <c r="LLO30" s="152"/>
      <c r="LLP30" s="212"/>
      <c r="LLQ30" s="210"/>
      <c r="LLR30" s="211"/>
      <c r="LLS30" s="149"/>
      <c r="LMA30" s="149"/>
      <c r="LMD30" s="171"/>
      <c r="LME30" s="171"/>
      <c r="LMF30" s="149"/>
      <c r="LMH30" s="152"/>
      <c r="LMJ30" s="152"/>
      <c r="LMK30" s="212"/>
      <c r="LML30" s="210"/>
      <c r="LMM30" s="211"/>
      <c r="LMN30" s="149"/>
      <c r="LMV30" s="149"/>
      <c r="LMY30" s="171"/>
      <c r="LMZ30" s="171"/>
      <c r="LNA30" s="149"/>
      <c r="LNC30" s="152"/>
      <c r="LNE30" s="152"/>
      <c r="LNF30" s="212"/>
      <c r="LNG30" s="210"/>
      <c r="LNH30" s="211"/>
      <c r="LNI30" s="149"/>
      <c r="LNQ30" s="149"/>
      <c r="LNT30" s="171"/>
      <c r="LNU30" s="171"/>
      <c r="LNV30" s="149"/>
      <c r="LNX30" s="152"/>
      <c r="LNZ30" s="152"/>
      <c r="LOA30" s="212"/>
      <c r="LOB30" s="210"/>
      <c r="LOC30" s="211"/>
      <c r="LOD30" s="149"/>
      <c r="LOL30" s="149"/>
      <c r="LOO30" s="171"/>
      <c r="LOP30" s="171"/>
      <c r="LOQ30" s="149"/>
      <c r="LOS30" s="152"/>
      <c r="LOU30" s="152"/>
      <c r="LOV30" s="212"/>
      <c r="LOW30" s="210"/>
      <c r="LOX30" s="211"/>
      <c r="LOY30" s="149"/>
      <c r="LPG30" s="149"/>
      <c r="LPJ30" s="171"/>
      <c r="LPK30" s="171"/>
      <c r="LPL30" s="149"/>
      <c r="LPN30" s="152"/>
      <c r="LPP30" s="152"/>
      <c r="LPQ30" s="212"/>
      <c r="LPR30" s="210"/>
      <c r="LPS30" s="211"/>
      <c r="LPT30" s="149"/>
      <c r="LQB30" s="149"/>
      <c r="LQE30" s="171"/>
      <c r="LQF30" s="171"/>
      <c r="LQG30" s="149"/>
      <c r="LQI30" s="152"/>
      <c r="LQK30" s="152"/>
      <c r="LQL30" s="212"/>
      <c r="LQM30" s="210"/>
      <c r="LQN30" s="211"/>
      <c r="LQO30" s="149"/>
      <c r="LQW30" s="149"/>
      <c r="LQZ30" s="171"/>
      <c r="LRA30" s="171"/>
      <c r="LRB30" s="149"/>
      <c r="LRD30" s="152"/>
      <c r="LRF30" s="152"/>
      <c r="LRG30" s="212"/>
      <c r="LRH30" s="210"/>
      <c r="LRI30" s="211"/>
      <c r="LRJ30" s="149"/>
      <c r="LRR30" s="149"/>
      <c r="LRU30" s="171"/>
      <c r="LRV30" s="171"/>
      <c r="LRW30" s="149"/>
      <c r="LRY30" s="152"/>
      <c r="LSA30" s="152"/>
      <c r="LSB30" s="212"/>
      <c r="LSC30" s="210"/>
      <c r="LSD30" s="211"/>
      <c r="LSE30" s="149"/>
      <c r="LSM30" s="149"/>
      <c r="LSP30" s="171"/>
      <c r="LSQ30" s="171"/>
      <c r="LSR30" s="149"/>
      <c r="LST30" s="152"/>
      <c r="LSV30" s="152"/>
      <c r="LSW30" s="212"/>
      <c r="LSX30" s="210"/>
      <c r="LSY30" s="211"/>
      <c r="LSZ30" s="149"/>
      <c r="LTH30" s="149"/>
      <c r="LTK30" s="171"/>
      <c r="LTL30" s="171"/>
      <c r="LTM30" s="149"/>
      <c r="LTO30" s="152"/>
      <c r="LTQ30" s="152"/>
      <c r="LTR30" s="212"/>
      <c r="LTS30" s="210"/>
      <c r="LTT30" s="211"/>
      <c r="LTU30" s="149"/>
      <c r="LUC30" s="149"/>
      <c r="LUF30" s="171"/>
      <c r="LUG30" s="171"/>
      <c r="LUH30" s="149"/>
      <c r="LUJ30" s="152"/>
      <c r="LUL30" s="152"/>
      <c r="LUM30" s="212"/>
      <c r="LUN30" s="210"/>
      <c r="LUO30" s="211"/>
      <c r="LUP30" s="149"/>
      <c r="LUX30" s="149"/>
      <c r="LVA30" s="171"/>
      <c r="LVB30" s="171"/>
      <c r="LVC30" s="149"/>
      <c r="LVE30" s="152"/>
      <c r="LVG30" s="152"/>
      <c r="LVH30" s="212"/>
      <c r="LVI30" s="210"/>
      <c r="LVJ30" s="211"/>
      <c r="LVK30" s="149"/>
      <c r="LVS30" s="149"/>
      <c r="LVV30" s="171"/>
      <c r="LVW30" s="171"/>
      <c r="LVX30" s="149"/>
      <c r="LVZ30" s="152"/>
      <c r="LWB30" s="152"/>
      <c r="LWC30" s="212"/>
      <c r="LWD30" s="210"/>
      <c r="LWE30" s="211"/>
      <c r="LWF30" s="149"/>
      <c r="LWN30" s="149"/>
      <c r="LWQ30" s="171"/>
      <c r="LWR30" s="171"/>
      <c r="LWS30" s="149"/>
      <c r="LWU30" s="152"/>
      <c r="LWW30" s="152"/>
      <c r="LWX30" s="212"/>
      <c r="LWY30" s="210"/>
      <c r="LWZ30" s="211"/>
      <c r="LXA30" s="149"/>
      <c r="LXI30" s="149"/>
      <c r="LXL30" s="171"/>
      <c r="LXM30" s="171"/>
      <c r="LXN30" s="149"/>
      <c r="LXP30" s="152"/>
      <c r="LXR30" s="152"/>
      <c r="LXS30" s="212"/>
      <c r="LXT30" s="210"/>
      <c r="LXU30" s="211"/>
      <c r="LXV30" s="149"/>
      <c r="LYD30" s="149"/>
      <c r="LYG30" s="171"/>
      <c r="LYH30" s="171"/>
      <c r="LYI30" s="149"/>
      <c r="LYK30" s="152"/>
      <c r="LYM30" s="152"/>
      <c r="LYN30" s="212"/>
      <c r="LYO30" s="210"/>
      <c r="LYP30" s="211"/>
      <c r="LYQ30" s="149"/>
      <c r="LYY30" s="149"/>
      <c r="LZB30" s="171"/>
      <c r="LZC30" s="171"/>
      <c r="LZD30" s="149"/>
      <c r="LZF30" s="152"/>
      <c r="LZH30" s="152"/>
      <c r="LZI30" s="212"/>
      <c r="LZJ30" s="210"/>
      <c r="LZK30" s="211"/>
      <c r="LZL30" s="149"/>
      <c r="LZT30" s="149"/>
      <c r="LZW30" s="171"/>
      <c r="LZX30" s="171"/>
      <c r="LZY30" s="149"/>
      <c r="MAA30" s="152"/>
      <c r="MAC30" s="152"/>
      <c r="MAD30" s="212"/>
      <c r="MAE30" s="210"/>
      <c r="MAF30" s="211"/>
      <c r="MAG30" s="149"/>
      <c r="MAO30" s="149"/>
      <c r="MAR30" s="171"/>
      <c r="MAS30" s="171"/>
      <c r="MAT30" s="149"/>
      <c r="MAV30" s="152"/>
      <c r="MAX30" s="152"/>
      <c r="MAY30" s="212"/>
      <c r="MAZ30" s="210"/>
      <c r="MBA30" s="211"/>
      <c r="MBB30" s="149"/>
      <c r="MBJ30" s="149"/>
      <c r="MBM30" s="171"/>
      <c r="MBN30" s="171"/>
      <c r="MBO30" s="149"/>
      <c r="MBQ30" s="152"/>
      <c r="MBS30" s="152"/>
      <c r="MBT30" s="212"/>
      <c r="MBU30" s="210"/>
      <c r="MBV30" s="211"/>
      <c r="MBW30" s="149"/>
      <c r="MCE30" s="149"/>
      <c r="MCH30" s="171"/>
      <c r="MCI30" s="171"/>
      <c r="MCJ30" s="149"/>
      <c r="MCL30" s="152"/>
      <c r="MCN30" s="152"/>
      <c r="MCO30" s="212"/>
      <c r="MCP30" s="210"/>
      <c r="MCQ30" s="211"/>
      <c r="MCR30" s="149"/>
      <c r="MCZ30" s="149"/>
      <c r="MDC30" s="171"/>
      <c r="MDD30" s="171"/>
      <c r="MDE30" s="149"/>
      <c r="MDG30" s="152"/>
      <c r="MDI30" s="152"/>
      <c r="MDJ30" s="212"/>
      <c r="MDK30" s="210"/>
      <c r="MDL30" s="211"/>
      <c r="MDM30" s="149"/>
      <c r="MDU30" s="149"/>
      <c r="MDX30" s="171"/>
      <c r="MDY30" s="171"/>
      <c r="MDZ30" s="149"/>
      <c r="MEB30" s="152"/>
      <c r="MED30" s="152"/>
      <c r="MEE30" s="212"/>
      <c r="MEF30" s="210"/>
      <c r="MEG30" s="211"/>
      <c r="MEH30" s="149"/>
      <c r="MEP30" s="149"/>
      <c r="MES30" s="171"/>
      <c r="MET30" s="171"/>
      <c r="MEU30" s="149"/>
      <c r="MEW30" s="152"/>
      <c r="MEY30" s="152"/>
      <c r="MEZ30" s="212"/>
      <c r="MFA30" s="210"/>
      <c r="MFB30" s="211"/>
      <c r="MFC30" s="149"/>
      <c r="MFK30" s="149"/>
      <c r="MFN30" s="171"/>
      <c r="MFO30" s="171"/>
      <c r="MFP30" s="149"/>
      <c r="MFR30" s="152"/>
      <c r="MFT30" s="152"/>
      <c r="MFU30" s="212"/>
      <c r="MFV30" s="210"/>
      <c r="MFW30" s="211"/>
      <c r="MFX30" s="149"/>
      <c r="MGF30" s="149"/>
      <c r="MGI30" s="171"/>
      <c r="MGJ30" s="171"/>
      <c r="MGK30" s="149"/>
      <c r="MGM30" s="152"/>
      <c r="MGO30" s="152"/>
      <c r="MGP30" s="212"/>
      <c r="MGQ30" s="210"/>
      <c r="MGR30" s="211"/>
      <c r="MGS30" s="149"/>
      <c r="MHA30" s="149"/>
      <c r="MHD30" s="171"/>
      <c r="MHE30" s="171"/>
      <c r="MHF30" s="149"/>
      <c r="MHH30" s="152"/>
      <c r="MHJ30" s="152"/>
      <c r="MHK30" s="212"/>
      <c r="MHL30" s="210"/>
      <c r="MHM30" s="211"/>
      <c r="MHN30" s="149"/>
      <c r="MHV30" s="149"/>
      <c r="MHY30" s="171"/>
      <c r="MHZ30" s="171"/>
      <c r="MIA30" s="149"/>
      <c r="MIC30" s="152"/>
      <c r="MIE30" s="152"/>
      <c r="MIF30" s="212"/>
      <c r="MIG30" s="210"/>
      <c r="MIH30" s="211"/>
      <c r="MII30" s="149"/>
      <c r="MIQ30" s="149"/>
      <c r="MIT30" s="171"/>
      <c r="MIU30" s="171"/>
      <c r="MIV30" s="149"/>
      <c r="MIX30" s="152"/>
      <c r="MIZ30" s="152"/>
      <c r="MJA30" s="212"/>
      <c r="MJB30" s="210"/>
      <c r="MJC30" s="211"/>
      <c r="MJD30" s="149"/>
      <c r="MJL30" s="149"/>
      <c r="MJO30" s="171"/>
      <c r="MJP30" s="171"/>
      <c r="MJQ30" s="149"/>
      <c r="MJS30" s="152"/>
      <c r="MJU30" s="152"/>
      <c r="MJV30" s="212"/>
      <c r="MJW30" s="210"/>
      <c r="MJX30" s="211"/>
      <c r="MJY30" s="149"/>
      <c r="MKG30" s="149"/>
      <c r="MKJ30" s="171"/>
      <c r="MKK30" s="171"/>
      <c r="MKL30" s="149"/>
      <c r="MKN30" s="152"/>
      <c r="MKP30" s="152"/>
      <c r="MKQ30" s="212"/>
      <c r="MKR30" s="210"/>
      <c r="MKS30" s="211"/>
      <c r="MKT30" s="149"/>
      <c r="MLB30" s="149"/>
      <c r="MLE30" s="171"/>
      <c r="MLF30" s="171"/>
      <c r="MLG30" s="149"/>
      <c r="MLI30" s="152"/>
      <c r="MLK30" s="152"/>
      <c r="MLL30" s="212"/>
      <c r="MLM30" s="210"/>
      <c r="MLN30" s="211"/>
      <c r="MLO30" s="149"/>
      <c r="MLW30" s="149"/>
      <c r="MLZ30" s="171"/>
      <c r="MMA30" s="171"/>
      <c r="MMB30" s="149"/>
      <c r="MMD30" s="152"/>
      <c r="MMF30" s="152"/>
      <c r="MMG30" s="212"/>
      <c r="MMH30" s="210"/>
      <c r="MMI30" s="211"/>
      <c r="MMJ30" s="149"/>
      <c r="MMR30" s="149"/>
      <c r="MMU30" s="171"/>
      <c r="MMV30" s="171"/>
      <c r="MMW30" s="149"/>
      <c r="MMY30" s="152"/>
      <c r="MNA30" s="152"/>
      <c r="MNB30" s="212"/>
      <c r="MNC30" s="210"/>
      <c r="MND30" s="211"/>
      <c r="MNE30" s="149"/>
      <c r="MNM30" s="149"/>
      <c r="MNP30" s="171"/>
      <c r="MNQ30" s="171"/>
      <c r="MNR30" s="149"/>
      <c r="MNT30" s="152"/>
      <c r="MNV30" s="152"/>
      <c r="MNW30" s="212"/>
      <c r="MNX30" s="210"/>
      <c r="MNY30" s="211"/>
      <c r="MNZ30" s="149"/>
      <c r="MOH30" s="149"/>
      <c r="MOK30" s="171"/>
      <c r="MOL30" s="171"/>
      <c r="MOM30" s="149"/>
      <c r="MOO30" s="152"/>
      <c r="MOQ30" s="152"/>
      <c r="MOR30" s="212"/>
      <c r="MOS30" s="210"/>
      <c r="MOT30" s="211"/>
      <c r="MOU30" s="149"/>
      <c r="MPC30" s="149"/>
      <c r="MPF30" s="171"/>
      <c r="MPG30" s="171"/>
      <c r="MPH30" s="149"/>
      <c r="MPJ30" s="152"/>
      <c r="MPL30" s="152"/>
      <c r="MPM30" s="212"/>
      <c r="MPN30" s="210"/>
      <c r="MPO30" s="211"/>
      <c r="MPP30" s="149"/>
      <c r="MPX30" s="149"/>
      <c r="MQA30" s="171"/>
      <c r="MQB30" s="171"/>
      <c r="MQC30" s="149"/>
      <c r="MQE30" s="152"/>
      <c r="MQG30" s="152"/>
      <c r="MQH30" s="212"/>
      <c r="MQI30" s="210"/>
      <c r="MQJ30" s="211"/>
      <c r="MQK30" s="149"/>
      <c r="MQS30" s="149"/>
      <c r="MQV30" s="171"/>
      <c r="MQW30" s="171"/>
      <c r="MQX30" s="149"/>
      <c r="MQZ30" s="152"/>
      <c r="MRB30" s="152"/>
      <c r="MRC30" s="212"/>
      <c r="MRD30" s="210"/>
      <c r="MRE30" s="211"/>
      <c r="MRF30" s="149"/>
      <c r="MRN30" s="149"/>
      <c r="MRQ30" s="171"/>
      <c r="MRR30" s="171"/>
      <c r="MRS30" s="149"/>
      <c r="MRU30" s="152"/>
      <c r="MRW30" s="152"/>
      <c r="MRX30" s="212"/>
      <c r="MRY30" s="210"/>
      <c r="MRZ30" s="211"/>
      <c r="MSA30" s="149"/>
      <c r="MSI30" s="149"/>
      <c r="MSL30" s="171"/>
      <c r="MSM30" s="171"/>
      <c r="MSN30" s="149"/>
      <c r="MSP30" s="152"/>
      <c r="MSR30" s="152"/>
      <c r="MSS30" s="212"/>
      <c r="MST30" s="210"/>
      <c r="MSU30" s="211"/>
      <c r="MSV30" s="149"/>
      <c r="MTD30" s="149"/>
      <c r="MTG30" s="171"/>
      <c r="MTH30" s="171"/>
      <c r="MTI30" s="149"/>
      <c r="MTK30" s="152"/>
      <c r="MTM30" s="152"/>
      <c r="MTN30" s="212"/>
      <c r="MTO30" s="210"/>
      <c r="MTP30" s="211"/>
      <c r="MTQ30" s="149"/>
      <c r="MTY30" s="149"/>
      <c r="MUB30" s="171"/>
      <c r="MUC30" s="171"/>
      <c r="MUD30" s="149"/>
      <c r="MUF30" s="152"/>
      <c r="MUH30" s="152"/>
      <c r="MUI30" s="212"/>
      <c r="MUJ30" s="210"/>
      <c r="MUK30" s="211"/>
      <c r="MUL30" s="149"/>
      <c r="MUT30" s="149"/>
      <c r="MUW30" s="171"/>
      <c r="MUX30" s="171"/>
      <c r="MUY30" s="149"/>
      <c r="MVA30" s="152"/>
      <c r="MVC30" s="152"/>
      <c r="MVD30" s="212"/>
      <c r="MVE30" s="210"/>
      <c r="MVF30" s="211"/>
      <c r="MVG30" s="149"/>
      <c r="MVO30" s="149"/>
      <c r="MVR30" s="171"/>
      <c r="MVS30" s="171"/>
      <c r="MVT30" s="149"/>
      <c r="MVV30" s="152"/>
      <c r="MVX30" s="152"/>
      <c r="MVY30" s="212"/>
      <c r="MVZ30" s="210"/>
      <c r="MWA30" s="211"/>
      <c r="MWB30" s="149"/>
      <c r="MWJ30" s="149"/>
      <c r="MWM30" s="171"/>
      <c r="MWN30" s="171"/>
      <c r="MWO30" s="149"/>
      <c r="MWQ30" s="152"/>
      <c r="MWS30" s="152"/>
      <c r="MWT30" s="212"/>
      <c r="MWU30" s="210"/>
      <c r="MWV30" s="211"/>
      <c r="MWW30" s="149"/>
      <c r="MXE30" s="149"/>
      <c r="MXH30" s="171"/>
      <c r="MXI30" s="171"/>
      <c r="MXJ30" s="149"/>
      <c r="MXL30" s="152"/>
      <c r="MXN30" s="152"/>
      <c r="MXO30" s="212"/>
      <c r="MXP30" s="210"/>
      <c r="MXQ30" s="211"/>
      <c r="MXR30" s="149"/>
      <c r="MXZ30" s="149"/>
      <c r="MYC30" s="171"/>
      <c r="MYD30" s="171"/>
      <c r="MYE30" s="149"/>
      <c r="MYG30" s="152"/>
      <c r="MYI30" s="152"/>
      <c r="MYJ30" s="212"/>
      <c r="MYK30" s="210"/>
      <c r="MYL30" s="211"/>
      <c r="MYM30" s="149"/>
      <c r="MYU30" s="149"/>
      <c r="MYX30" s="171"/>
      <c r="MYY30" s="171"/>
      <c r="MYZ30" s="149"/>
      <c r="MZB30" s="152"/>
      <c r="MZD30" s="152"/>
      <c r="MZE30" s="212"/>
      <c r="MZF30" s="210"/>
      <c r="MZG30" s="211"/>
      <c r="MZH30" s="149"/>
      <c r="MZP30" s="149"/>
      <c r="MZS30" s="171"/>
      <c r="MZT30" s="171"/>
      <c r="MZU30" s="149"/>
      <c r="MZW30" s="152"/>
      <c r="MZY30" s="152"/>
      <c r="MZZ30" s="212"/>
      <c r="NAA30" s="210"/>
      <c r="NAB30" s="211"/>
      <c r="NAC30" s="149"/>
      <c r="NAK30" s="149"/>
      <c r="NAN30" s="171"/>
      <c r="NAO30" s="171"/>
      <c r="NAP30" s="149"/>
      <c r="NAR30" s="152"/>
      <c r="NAT30" s="152"/>
      <c r="NAU30" s="212"/>
      <c r="NAV30" s="210"/>
      <c r="NAW30" s="211"/>
      <c r="NAX30" s="149"/>
      <c r="NBF30" s="149"/>
      <c r="NBI30" s="171"/>
      <c r="NBJ30" s="171"/>
      <c r="NBK30" s="149"/>
      <c r="NBM30" s="152"/>
      <c r="NBO30" s="152"/>
      <c r="NBP30" s="212"/>
      <c r="NBQ30" s="210"/>
      <c r="NBR30" s="211"/>
      <c r="NBS30" s="149"/>
      <c r="NCA30" s="149"/>
      <c r="NCD30" s="171"/>
      <c r="NCE30" s="171"/>
      <c r="NCF30" s="149"/>
      <c r="NCH30" s="152"/>
      <c r="NCJ30" s="152"/>
      <c r="NCK30" s="212"/>
      <c r="NCL30" s="210"/>
      <c r="NCM30" s="211"/>
      <c r="NCN30" s="149"/>
      <c r="NCV30" s="149"/>
      <c r="NCY30" s="171"/>
      <c r="NCZ30" s="171"/>
      <c r="NDA30" s="149"/>
      <c r="NDC30" s="152"/>
      <c r="NDE30" s="152"/>
      <c r="NDF30" s="212"/>
      <c r="NDG30" s="210"/>
      <c r="NDH30" s="211"/>
      <c r="NDI30" s="149"/>
      <c r="NDQ30" s="149"/>
      <c r="NDT30" s="171"/>
      <c r="NDU30" s="171"/>
      <c r="NDV30" s="149"/>
      <c r="NDX30" s="152"/>
      <c r="NDZ30" s="152"/>
      <c r="NEA30" s="212"/>
      <c r="NEB30" s="210"/>
      <c r="NEC30" s="211"/>
      <c r="NED30" s="149"/>
      <c r="NEL30" s="149"/>
      <c r="NEO30" s="171"/>
      <c r="NEP30" s="171"/>
      <c r="NEQ30" s="149"/>
      <c r="NES30" s="152"/>
      <c r="NEU30" s="152"/>
      <c r="NEV30" s="212"/>
      <c r="NEW30" s="210"/>
      <c r="NEX30" s="211"/>
      <c r="NEY30" s="149"/>
      <c r="NFG30" s="149"/>
      <c r="NFJ30" s="171"/>
      <c r="NFK30" s="171"/>
      <c r="NFL30" s="149"/>
      <c r="NFN30" s="152"/>
      <c r="NFP30" s="152"/>
      <c r="NFQ30" s="212"/>
      <c r="NFR30" s="210"/>
      <c r="NFS30" s="211"/>
      <c r="NFT30" s="149"/>
      <c r="NGB30" s="149"/>
      <c r="NGE30" s="171"/>
      <c r="NGF30" s="171"/>
      <c r="NGG30" s="149"/>
      <c r="NGI30" s="152"/>
      <c r="NGK30" s="152"/>
      <c r="NGL30" s="212"/>
      <c r="NGM30" s="210"/>
      <c r="NGN30" s="211"/>
      <c r="NGO30" s="149"/>
      <c r="NGW30" s="149"/>
      <c r="NGZ30" s="171"/>
      <c r="NHA30" s="171"/>
      <c r="NHB30" s="149"/>
      <c r="NHD30" s="152"/>
      <c r="NHF30" s="152"/>
      <c r="NHG30" s="212"/>
      <c r="NHH30" s="210"/>
      <c r="NHI30" s="211"/>
      <c r="NHJ30" s="149"/>
      <c r="NHR30" s="149"/>
      <c r="NHU30" s="171"/>
      <c r="NHV30" s="171"/>
      <c r="NHW30" s="149"/>
      <c r="NHY30" s="152"/>
      <c r="NIA30" s="152"/>
      <c r="NIB30" s="212"/>
      <c r="NIC30" s="210"/>
      <c r="NID30" s="211"/>
      <c r="NIE30" s="149"/>
      <c r="NIM30" s="149"/>
      <c r="NIP30" s="171"/>
      <c r="NIQ30" s="171"/>
      <c r="NIR30" s="149"/>
      <c r="NIT30" s="152"/>
      <c r="NIV30" s="152"/>
      <c r="NIW30" s="212"/>
      <c r="NIX30" s="210"/>
      <c r="NIY30" s="211"/>
      <c r="NIZ30" s="149"/>
      <c r="NJH30" s="149"/>
      <c r="NJK30" s="171"/>
      <c r="NJL30" s="171"/>
      <c r="NJM30" s="149"/>
      <c r="NJO30" s="152"/>
      <c r="NJQ30" s="152"/>
      <c r="NJR30" s="212"/>
      <c r="NJS30" s="210"/>
      <c r="NJT30" s="211"/>
      <c r="NJU30" s="149"/>
      <c r="NKC30" s="149"/>
      <c r="NKF30" s="171"/>
      <c r="NKG30" s="171"/>
      <c r="NKH30" s="149"/>
      <c r="NKJ30" s="152"/>
      <c r="NKL30" s="152"/>
      <c r="NKM30" s="212"/>
      <c r="NKN30" s="210"/>
      <c r="NKO30" s="211"/>
      <c r="NKP30" s="149"/>
      <c r="NKX30" s="149"/>
      <c r="NLA30" s="171"/>
      <c r="NLB30" s="171"/>
      <c r="NLC30" s="149"/>
      <c r="NLE30" s="152"/>
      <c r="NLG30" s="152"/>
      <c r="NLH30" s="212"/>
      <c r="NLI30" s="210"/>
      <c r="NLJ30" s="211"/>
      <c r="NLK30" s="149"/>
      <c r="NLS30" s="149"/>
      <c r="NLV30" s="171"/>
      <c r="NLW30" s="171"/>
      <c r="NLX30" s="149"/>
      <c r="NLZ30" s="152"/>
      <c r="NMB30" s="152"/>
      <c r="NMC30" s="212"/>
      <c r="NMD30" s="210"/>
      <c r="NME30" s="211"/>
      <c r="NMF30" s="149"/>
      <c r="NMN30" s="149"/>
      <c r="NMQ30" s="171"/>
      <c r="NMR30" s="171"/>
      <c r="NMS30" s="149"/>
      <c r="NMU30" s="152"/>
      <c r="NMW30" s="152"/>
      <c r="NMX30" s="212"/>
      <c r="NMY30" s="210"/>
      <c r="NMZ30" s="211"/>
      <c r="NNA30" s="149"/>
      <c r="NNI30" s="149"/>
      <c r="NNL30" s="171"/>
      <c r="NNM30" s="171"/>
      <c r="NNN30" s="149"/>
      <c r="NNP30" s="152"/>
      <c r="NNR30" s="152"/>
      <c r="NNS30" s="212"/>
      <c r="NNT30" s="210"/>
      <c r="NNU30" s="211"/>
      <c r="NNV30" s="149"/>
      <c r="NOD30" s="149"/>
      <c r="NOG30" s="171"/>
      <c r="NOH30" s="171"/>
      <c r="NOI30" s="149"/>
      <c r="NOK30" s="152"/>
      <c r="NOM30" s="152"/>
      <c r="NON30" s="212"/>
      <c r="NOO30" s="210"/>
      <c r="NOP30" s="211"/>
      <c r="NOQ30" s="149"/>
      <c r="NOY30" s="149"/>
      <c r="NPB30" s="171"/>
      <c r="NPC30" s="171"/>
      <c r="NPD30" s="149"/>
      <c r="NPF30" s="152"/>
      <c r="NPH30" s="152"/>
      <c r="NPI30" s="212"/>
      <c r="NPJ30" s="210"/>
      <c r="NPK30" s="211"/>
      <c r="NPL30" s="149"/>
      <c r="NPT30" s="149"/>
      <c r="NPW30" s="171"/>
      <c r="NPX30" s="171"/>
      <c r="NPY30" s="149"/>
      <c r="NQA30" s="152"/>
      <c r="NQC30" s="152"/>
      <c r="NQD30" s="212"/>
      <c r="NQE30" s="210"/>
      <c r="NQF30" s="211"/>
      <c r="NQG30" s="149"/>
      <c r="NQO30" s="149"/>
      <c r="NQR30" s="171"/>
      <c r="NQS30" s="171"/>
      <c r="NQT30" s="149"/>
      <c r="NQV30" s="152"/>
      <c r="NQX30" s="152"/>
      <c r="NQY30" s="212"/>
      <c r="NQZ30" s="210"/>
      <c r="NRA30" s="211"/>
      <c r="NRB30" s="149"/>
      <c r="NRJ30" s="149"/>
      <c r="NRM30" s="171"/>
      <c r="NRN30" s="171"/>
      <c r="NRO30" s="149"/>
      <c r="NRQ30" s="152"/>
      <c r="NRS30" s="152"/>
      <c r="NRT30" s="212"/>
      <c r="NRU30" s="210"/>
      <c r="NRV30" s="211"/>
      <c r="NRW30" s="149"/>
      <c r="NSE30" s="149"/>
      <c r="NSH30" s="171"/>
      <c r="NSI30" s="171"/>
      <c r="NSJ30" s="149"/>
      <c r="NSL30" s="152"/>
      <c r="NSN30" s="152"/>
      <c r="NSO30" s="212"/>
      <c r="NSP30" s="210"/>
      <c r="NSQ30" s="211"/>
      <c r="NSR30" s="149"/>
      <c r="NSZ30" s="149"/>
      <c r="NTC30" s="171"/>
      <c r="NTD30" s="171"/>
      <c r="NTE30" s="149"/>
      <c r="NTG30" s="152"/>
      <c r="NTI30" s="152"/>
      <c r="NTJ30" s="212"/>
      <c r="NTK30" s="210"/>
      <c r="NTL30" s="211"/>
      <c r="NTM30" s="149"/>
      <c r="NTU30" s="149"/>
      <c r="NTX30" s="171"/>
      <c r="NTY30" s="171"/>
      <c r="NTZ30" s="149"/>
      <c r="NUB30" s="152"/>
      <c r="NUD30" s="152"/>
      <c r="NUE30" s="212"/>
      <c r="NUF30" s="210"/>
      <c r="NUG30" s="211"/>
      <c r="NUH30" s="149"/>
      <c r="NUP30" s="149"/>
      <c r="NUS30" s="171"/>
      <c r="NUT30" s="171"/>
      <c r="NUU30" s="149"/>
      <c r="NUW30" s="152"/>
      <c r="NUY30" s="152"/>
      <c r="NUZ30" s="212"/>
      <c r="NVA30" s="210"/>
      <c r="NVB30" s="211"/>
      <c r="NVC30" s="149"/>
      <c r="NVK30" s="149"/>
      <c r="NVN30" s="171"/>
      <c r="NVO30" s="171"/>
      <c r="NVP30" s="149"/>
      <c r="NVR30" s="152"/>
      <c r="NVT30" s="152"/>
      <c r="NVU30" s="212"/>
      <c r="NVV30" s="210"/>
      <c r="NVW30" s="211"/>
      <c r="NVX30" s="149"/>
      <c r="NWF30" s="149"/>
      <c r="NWI30" s="171"/>
      <c r="NWJ30" s="171"/>
      <c r="NWK30" s="149"/>
      <c r="NWM30" s="152"/>
      <c r="NWO30" s="152"/>
      <c r="NWP30" s="212"/>
      <c r="NWQ30" s="210"/>
      <c r="NWR30" s="211"/>
      <c r="NWS30" s="149"/>
      <c r="NXA30" s="149"/>
      <c r="NXD30" s="171"/>
      <c r="NXE30" s="171"/>
      <c r="NXF30" s="149"/>
      <c r="NXH30" s="152"/>
      <c r="NXJ30" s="152"/>
      <c r="NXK30" s="212"/>
      <c r="NXL30" s="210"/>
      <c r="NXM30" s="211"/>
      <c r="NXN30" s="149"/>
      <c r="NXV30" s="149"/>
      <c r="NXY30" s="171"/>
      <c r="NXZ30" s="171"/>
      <c r="NYA30" s="149"/>
      <c r="NYC30" s="152"/>
      <c r="NYE30" s="152"/>
      <c r="NYF30" s="212"/>
      <c r="NYG30" s="210"/>
      <c r="NYH30" s="211"/>
      <c r="NYI30" s="149"/>
      <c r="NYQ30" s="149"/>
      <c r="NYT30" s="171"/>
      <c r="NYU30" s="171"/>
      <c r="NYV30" s="149"/>
      <c r="NYX30" s="152"/>
      <c r="NYZ30" s="152"/>
      <c r="NZA30" s="212"/>
      <c r="NZB30" s="210"/>
      <c r="NZC30" s="211"/>
      <c r="NZD30" s="149"/>
      <c r="NZL30" s="149"/>
      <c r="NZO30" s="171"/>
      <c r="NZP30" s="171"/>
      <c r="NZQ30" s="149"/>
      <c r="NZS30" s="152"/>
      <c r="NZU30" s="152"/>
      <c r="NZV30" s="212"/>
      <c r="NZW30" s="210"/>
      <c r="NZX30" s="211"/>
      <c r="NZY30" s="149"/>
      <c r="OAG30" s="149"/>
      <c r="OAJ30" s="171"/>
      <c r="OAK30" s="171"/>
      <c r="OAL30" s="149"/>
      <c r="OAN30" s="152"/>
      <c r="OAP30" s="152"/>
      <c r="OAQ30" s="212"/>
      <c r="OAR30" s="210"/>
      <c r="OAS30" s="211"/>
      <c r="OAT30" s="149"/>
      <c r="OBB30" s="149"/>
      <c r="OBE30" s="171"/>
      <c r="OBF30" s="171"/>
      <c r="OBG30" s="149"/>
      <c r="OBI30" s="152"/>
      <c r="OBK30" s="152"/>
      <c r="OBL30" s="212"/>
      <c r="OBM30" s="210"/>
      <c r="OBN30" s="211"/>
      <c r="OBO30" s="149"/>
      <c r="OBW30" s="149"/>
      <c r="OBZ30" s="171"/>
      <c r="OCA30" s="171"/>
      <c r="OCB30" s="149"/>
      <c r="OCD30" s="152"/>
      <c r="OCF30" s="152"/>
      <c r="OCG30" s="212"/>
      <c r="OCH30" s="210"/>
      <c r="OCI30" s="211"/>
      <c r="OCJ30" s="149"/>
      <c r="OCR30" s="149"/>
      <c r="OCU30" s="171"/>
      <c r="OCV30" s="171"/>
      <c r="OCW30" s="149"/>
      <c r="OCY30" s="152"/>
      <c r="ODA30" s="152"/>
      <c r="ODB30" s="212"/>
      <c r="ODC30" s="210"/>
      <c r="ODD30" s="211"/>
      <c r="ODE30" s="149"/>
      <c r="ODM30" s="149"/>
      <c r="ODP30" s="171"/>
      <c r="ODQ30" s="171"/>
      <c r="ODR30" s="149"/>
      <c r="ODT30" s="152"/>
      <c r="ODV30" s="152"/>
      <c r="ODW30" s="212"/>
      <c r="ODX30" s="210"/>
      <c r="ODY30" s="211"/>
      <c r="ODZ30" s="149"/>
      <c r="OEH30" s="149"/>
      <c r="OEK30" s="171"/>
      <c r="OEL30" s="171"/>
      <c r="OEM30" s="149"/>
      <c r="OEO30" s="152"/>
      <c r="OEQ30" s="152"/>
      <c r="OER30" s="212"/>
      <c r="OES30" s="210"/>
      <c r="OET30" s="211"/>
      <c r="OEU30" s="149"/>
      <c r="OFC30" s="149"/>
      <c r="OFF30" s="171"/>
      <c r="OFG30" s="171"/>
      <c r="OFH30" s="149"/>
      <c r="OFJ30" s="152"/>
      <c r="OFL30" s="152"/>
      <c r="OFM30" s="212"/>
      <c r="OFN30" s="210"/>
      <c r="OFO30" s="211"/>
      <c r="OFP30" s="149"/>
      <c r="OFX30" s="149"/>
      <c r="OGA30" s="171"/>
      <c r="OGB30" s="171"/>
      <c r="OGC30" s="149"/>
      <c r="OGE30" s="152"/>
      <c r="OGG30" s="152"/>
      <c r="OGH30" s="212"/>
      <c r="OGI30" s="210"/>
      <c r="OGJ30" s="211"/>
      <c r="OGK30" s="149"/>
      <c r="OGS30" s="149"/>
      <c r="OGV30" s="171"/>
      <c r="OGW30" s="171"/>
      <c r="OGX30" s="149"/>
      <c r="OGZ30" s="152"/>
      <c r="OHB30" s="152"/>
      <c r="OHC30" s="212"/>
      <c r="OHD30" s="210"/>
      <c r="OHE30" s="211"/>
      <c r="OHF30" s="149"/>
      <c r="OHN30" s="149"/>
      <c r="OHQ30" s="171"/>
      <c r="OHR30" s="171"/>
      <c r="OHS30" s="149"/>
      <c r="OHU30" s="152"/>
      <c r="OHW30" s="152"/>
      <c r="OHX30" s="212"/>
      <c r="OHY30" s="210"/>
      <c r="OHZ30" s="211"/>
      <c r="OIA30" s="149"/>
      <c r="OII30" s="149"/>
      <c r="OIL30" s="171"/>
      <c r="OIM30" s="171"/>
      <c r="OIN30" s="149"/>
      <c r="OIP30" s="152"/>
      <c r="OIR30" s="152"/>
      <c r="OIS30" s="212"/>
      <c r="OIT30" s="210"/>
      <c r="OIU30" s="211"/>
      <c r="OIV30" s="149"/>
      <c r="OJD30" s="149"/>
      <c r="OJG30" s="171"/>
      <c r="OJH30" s="171"/>
      <c r="OJI30" s="149"/>
      <c r="OJK30" s="152"/>
      <c r="OJM30" s="152"/>
      <c r="OJN30" s="212"/>
      <c r="OJO30" s="210"/>
      <c r="OJP30" s="211"/>
      <c r="OJQ30" s="149"/>
      <c r="OJY30" s="149"/>
      <c r="OKB30" s="171"/>
      <c r="OKC30" s="171"/>
      <c r="OKD30" s="149"/>
      <c r="OKF30" s="152"/>
      <c r="OKH30" s="152"/>
      <c r="OKI30" s="212"/>
      <c r="OKJ30" s="210"/>
      <c r="OKK30" s="211"/>
      <c r="OKL30" s="149"/>
      <c r="OKT30" s="149"/>
      <c r="OKW30" s="171"/>
      <c r="OKX30" s="171"/>
      <c r="OKY30" s="149"/>
      <c r="OLA30" s="152"/>
      <c r="OLC30" s="152"/>
      <c r="OLD30" s="212"/>
      <c r="OLE30" s="210"/>
      <c r="OLF30" s="211"/>
      <c r="OLG30" s="149"/>
      <c r="OLO30" s="149"/>
      <c r="OLR30" s="171"/>
      <c r="OLS30" s="171"/>
      <c r="OLT30" s="149"/>
      <c r="OLV30" s="152"/>
      <c r="OLX30" s="152"/>
      <c r="OLY30" s="212"/>
      <c r="OLZ30" s="210"/>
      <c r="OMA30" s="211"/>
      <c r="OMB30" s="149"/>
      <c r="OMJ30" s="149"/>
      <c r="OMM30" s="171"/>
      <c r="OMN30" s="171"/>
      <c r="OMO30" s="149"/>
      <c r="OMQ30" s="152"/>
      <c r="OMS30" s="152"/>
      <c r="OMT30" s="212"/>
      <c r="OMU30" s="210"/>
      <c r="OMV30" s="211"/>
      <c r="OMW30" s="149"/>
      <c r="ONE30" s="149"/>
      <c r="ONH30" s="171"/>
      <c r="ONI30" s="171"/>
      <c r="ONJ30" s="149"/>
      <c r="ONL30" s="152"/>
      <c r="ONN30" s="152"/>
      <c r="ONO30" s="212"/>
      <c r="ONP30" s="210"/>
      <c r="ONQ30" s="211"/>
      <c r="ONR30" s="149"/>
      <c r="ONZ30" s="149"/>
      <c r="OOC30" s="171"/>
      <c r="OOD30" s="171"/>
      <c r="OOE30" s="149"/>
      <c r="OOG30" s="152"/>
      <c r="OOI30" s="152"/>
      <c r="OOJ30" s="212"/>
      <c r="OOK30" s="210"/>
      <c r="OOL30" s="211"/>
      <c r="OOM30" s="149"/>
      <c r="OOU30" s="149"/>
      <c r="OOX30" s="171"/>
      <c r="OOY30" s="171"/>
      <c r="OOZ30" s="149"/>
      <c r="OPB30" s="152"/>
      <c r="OPD30" s="152"/>
      <c r="OPE30" s="212"/>
      <c r="OPF30" s="210"/>
      <c r="OPG30" s="211"/>
      <c r="OPH30" s="149"/>
      <c r="OPP30" s="149"/>
      <c r="OPS30" s="171"/>
      <c r="OPT30" s="171"/>
      <c r="OPU30" s="149"/>
      <c r="OPW30" s="152"/>
      <c r="OPY30" s="152"/>
      <c r="OPZ30" s="212"/>
      <c r="OQA30" s="210"/>
      <c r="OQB30" s="211"/>
      <c r="OQC30" s="149"/>
      <c r="OQK30" s="149"/>
      <c r="OQN30" s="171"/>
      <c r="OQO30" s="171"/>
      <c r="OQP30" s="149"/>
      <c r="OQR30" s="152"/>
      <c r="OQT30" s="152"/>
      <c r="OQU30" s="212"/>
      <c r="OQV30" s="210"/>
      <c r="OQW30" s="211"/>
      <c r="OQX30" s="149"/>
      <c r="ORF30" s="149"/>
      <c r="ORI30" s="171"/>
      <c r="ORJ30" s="171"/>
      <c r="ORK30" s="149"/>
      <c r="ORM30" s="152"/>
      <c r="ORO30" s="152"/>
      <c r="ORP30" s="212"/>
      <c r="ORQ30" s="210"/>
      <c r="ORR30" s="211"/>
      <c r="ORS30" s="149"/>
      <c r="OSA30" s="149"/>
      <c r="OSD30" s="171"/>
      <c r="OSE30" s="171"/>
      <c r="OSF30" s="149"/>
      <c r="OSH30" s="152"/>
      <c r="OSJ30" s="152"/>
      <c r="OSK30" s="212"/>
      <c r="OSL30" s="210"/>
      <c r="OSM30" s="211"/>
      <c r="OSN30" s="149"/>
      <c r="OSV30" s="149"/>
      <c r="OSY30" s="171"/>
      <c r="OSZ30" s="171"/>
      <c r="OTA30" s="149"/>
      <c r="OTC30" s="152"/>
      <c r="OTE30" s="152"/>
      <c r="OTF30" s="212"/>
      <c r="OTG30" s="210"/>
      <c r="OTH30" s="211"/>
      <c r="OTI30" s="149"/>
      <c r="OTQ30" s="149"/>
      <c r="OTT30" s="171"/>
      <c r="OTU30" s="171"/>
      <c r="OTV30" s="149"/>
      <c r="OTX30" s="152"/>
      <c r="OTZ30" s="152"/>
      <c r="OUA30" s="212"/>
      <c r="OUB30" s="210"/>
      <c r="OUC30" s="211"/>
      <c r="OUD30" s="149"/>
      <c r="OUL30" s="149"/>
      <c r="OUO30" s="171"/>
      <c r="OUP30" s="171"/>
      <c r="OUQ30" s="149"/>
      <c r="OUS30" s="152"/>
      <c r="OUU30" s="152"/>
      <c r="OUV30" s="212"/>
      <c r="OUW30" s="210"/>
      <c r="OUX30" s="211"/>
      <c r="OUY30" s="149"/>
      <c r="OVG30" s="149"/>
      <c r="OVJ30" s="171"/>
      <c r="OVK30" s="171"/>
      <c r="OVL30" s="149"/>
      <c r="OVN30" s="152"/>
      <c r="OVP30" s="152"/>
      <c r="OVQ30" s="212"/>
      <c r="OVR30" s="210"/>
      <c r="OVS30" s="211"/>
      <c r="OVT30" s="149"/>
      <c r="OWB30" s="149"/>
      <c r="OWE30" s="171"/>
      <c r="OWF30" s="171"/>
      <c r="OWG30" s="149"/>
      <c r="OWI30" s="152"/>
      <c r="OWK30" s="152"/>
      <c r="OWL30" s="212"/>
      <c r="OWM30" s="210"/>
      <c r="OWN30" s="211"/>
      <c r="OWO30" s="149"/>
      <c r="OWW30" s="149"/>
      <c r="OWZ30" s="171"/>
      <c r="OXA30" s="171"/>
      <c r="OXB30" s="149"/>
      <c r="OXD30" s="152"/>
      <c r="OXF30" s="152"/>
      <c r="OXG30" s="212"/>
      <c r="OXH30" s="210"/>
      <c r="OXI30" s="211"/>
      <c r="OXJ30" s="149"/>
      <c r="OXR30" s="149"/>
      <c r="OXU30" s="171"/>
      <c r="OXV30" s="171"/>
      <c r="OXW30" s="149"/>
      <c r="OXY30" s="152"/>
      <c r="OYA30" s="152"/>
      <c r="OYB30" s="212"/>
      <c r="OYC30" s="210"/>
      <c r="OYD30" s="211"/>
      <c r="OYE30" s="149"/>
      <c r="OYM30" s="149"/>
      <c r="OYP30" s="171"/>
      <c r="OYQ30" s="171"/>
      <c r="OYR30" s="149"/>
      <c r="OYT30" s="152"/>
      <c r="OYV30" s="152"/>
      <c r="OYW30" s="212"/>
      <c r="OYX30" s="210"/>
      <c r="OYY30" s="211"/>
      <c r="OYZ30" s="149"/>
      <c r="OZH30" s="149"/>
      <c r="OZK30" s="171"/>
      <c r="OZL30" s="171"/>
      <c r="OZM30" s="149"/>
      <c r="OZO30" s="152"/>
      <c r="OZQ30" s="152"/>
      <c r="OZR30" s="212"/>
      <c r="OZS30" s="210"/>
      <c r="OZT30" s="211"/>
      <c r="OZU30" s="149"/>
      <c r="PAC30" s="149"/>
      <c r="PAF30" s="171"/>
      <c r="PAG30" s="171"/>
      <c r="PAH30" s="149"/>
      <c r="PAJ30" s="152"/>
      <c r="PAL30" s="152"/>
      <c r="PAM30" s="212"/>
      <c r="PAN30" s="210"/>
      <c r="PAO30" s="211"/>
      <c r="PAP30" s="149"/>
      <c r="PAX30" s="149"/>
      <c r="PBA30" s="171"/>
      <c r="PBB30" s="171"/>
      <c r="PBC30" s="149"/>
      <c r="PBE30" s="152"/>
      <c r="PBG30" s="152"/>
      <c r="PBH30" s="212"/>
      <c r="PBI30" s="210"/>
      <c r="PBJ30" s="211"/>
      <c r="PBK30" s="149"/>
      <c r="PBS30" s="149"/>
      <c r="PBV30" s="171"/>
      <c r="PBW30" s="171"/>
      <c r="PBX30" s="149"/>
      <c r="PBZ30" s="152"/>
      <c r="PCB30" s="152"/>
      <c r="PCC30" s="212"/>
      <c r="PCD30" s="210"/>
      <c r="PCE30" s="211"/>
      <c r="PCF30" s="149"/>
      <c r="PCN30" s="149"/>
      <c r="PCQ30" s="171"/>
      <c r="PCR30" s="171"/>
      <c r="PCS30" s="149"/>
      <c r="PCU30" s="152"/>
      <c r="PCW30" s="152"/>
      <c r="PCX30" s="212"/>
      <c r="PCY30" s="210"/>
      <c r="PCZ30" s="211"/>
      <c r="PDA30" s="149"/>
      <c r="PDI30" s="149"/>
      <c r="PDL30" s="171"/>
      <c r="PDM30" s="171"/>
      <c r="PDN30" s="149"/>
      <c r="PDP30" s="152"/>
      <c r="PDR30" s="152"/>
      <c r="PDS30" s="212"/>
      <c r="PDT30" s="210"/>
      <c r="PDU30" s="211"/>
      <c r="PDV30" s="149"/>
      <c r="PED30" s="149"/>
      <c r="PEG30" s="171"/>
      <c r="PEH30" s="171"/>
      <c r="PEI30" s="149"/>
      <c r="PEK30" s="152"/>
      <c r="PEM30" s="152"/>
      <c r="PEN30" s="212"/>
      <c r="PEO30" s="210"/>
      <c r="PEP30" s="211"/>
      <c r="PEQ30" s="149"/>
      <c r="PEY30" s="149"/>
      <c r="PFB30" s="171"/>
      <c r="PFC30" s="171"/>
      <c r="PFD30" s="149"/>
      <c r="PFF30" s="152"/>
      <c r="PFH30" s="152"/>
      <c r="PFI30" s="212"/>
      <c r="PFJ30" s="210"/>
      <c r="PFK30" s="211"/>
      <c r="PFL30" s="149"/>
      <c r="PFT30" s="149"/>
      <c r="PFW30" s="171"/>
      <c r="PFX30" s="171"/>
      <c r="PFY30" s="149"/>
      <c r="PGA30" s="152"/>
      <c r="PGC30" s="152"/>
      <c r="PGD30" s="212"/>
      <c r="PGE30" s="210"/>
      <c r="PGF30" s="211"/>
      <c r="PGG30" s="149"/>
      <c r="PGO30" s="149"/>
      <c r="PGR30" s="171"/>
      <c r="PGS30" s="171"/>
      <c r="PGT30" s="149"/>
      <c r="PGV30" s="152"/>
      <c r="PGX30" s="152"/>
      <c r="PGY30" s="212"/>
      <c r="PGZ30" s="210"/>
      <c r="PHA30" s="211"/>
      <c r="PHB30" s="149"/>
      <c r="PHJ30" s="149"/>
      <c r="PHM30" s="171"/>
      <c r="PHN30" s="171"/>
      <c r="PHO30" s="149"/>
      <c r="PHQ30" s="152"/>
      <c r="PHS30" s="152"/>
      <c r="PHT30" s="212"/>
      <c r="PHU30" s="210"/>
      <c r="PHV30" s="211"/>
      <c r="PHW30" s="149"/>
      <c r="PIE30" s="149"/>
      <c r="PIH30" s="171"/>
      <c r="PII30" s="171"/>
      <c r="PIJ30" s="149"/>
      <c r="PIL30" s="152"/>
      <c r="PIN30" s="152"/>
      <c r="PIO30" s="212"/>
      <c r="PIP30" s="210"/>
      <c r="PIQ30" s="211"/>
      <c r="PIR30" s="149"/>
      <c r="PIZ30" s="149"/>
      <c r="PJC30" s="171"/>
      <c r="PJD30" s="171"/>
      <c r="PJE30" s="149"/>
      <c r="PJG30" s="152"/>
      <c r="PJI30" s="152"/>
      <c r="PJJ30" s="212"/>
      <c r="PJK30" s="210"/>
      <c r="PJL30" s="211"/>
      <c r="PJM30" s="149"/>
      <c r="PJU30" s="149"/>
      <c r="PJX30" s="171"/>
      <c r="PJY30" s="171"/>
      <c r="PJZ30" s="149"/>
      <c r="PKB30" s="152"/>
      <c r="PKD30" s="152"/>
      <c r="PKE30" s="212"/>
      <c r="PKF30" s="210"/>
      <c r="PKG30" s="211"/>
      <c r="PKH30" s="149"/>
      <c r="PKP30" s="149"/>
      <c r="PKS30" s="171"/>
      <c r="PKT30" s="171"/>
      <c r="PKU30" s="149"/>
      <c r="PKW30" s="152"/>
      <c r="PKY30" s="152"/>
      <c r="PKZ30" s="212"/>
      <c r="PLA30" s="210"/>
      <c r="PLB30" s="211"/>
      <c r="PLC30" s="149"/>
      <c r="PLK30" s="149"/>
      <c r="PLN30" s="171"/>
      <c r="PLO30" s="171"/>
      <c r="PLP30" s="149"/>
      <c r="PLR30" s="152"/>
      <c r="PLT30" s="152"/>
      <c r="PLU30" s="212"/>
      <c r="PLV30" s="210"/>
      <c r="PLW30" s="211"/>
      <c r="PLX30" s="149"/>
      <c r="PMF30" s="149"/>
      <c r="PMI30" s="171"/>
      <c r="PMJ30" s="171"/>
      <c r="PMK30" s="149"/>
      <c r="PMM30" s="152"/>
      <c r="PMO30" s="152"/>
      <c r="PMP30" s="212"/>
      <c r="PMQ30" s="210"/>
      <c r="PMR30" s="211"/>
      <c r="PMS30" s="149"/>
      <c r="PNA30" s="149"/>
      <c r="PND30" s="171"/>
      <c r="PNE30" s="171"/>
      <c r="PNF30" s="149"/>
      <c r="PNH30" s="152"/>
      <c r="PNJ30" s="152"/>
      <c r="PNK30" s="212"/>
      <c r="PNL30" s="210"/>
      <c r="PNM30" s="211"/>
      <c r="PNN30" s="149"/>
      <c r="PNV30" s="149"/>
      <c r="PNY30" s="171"/>
      <c r="PNZ30" s="171"/>
      <c r="POA30" s="149"/>
      <c r="POC30" s="152"/>
      <c r="POE30" s="152"/>
      <c r="POF30" s="212"/>
      <c r="POG30" s="210"/>
      <c r="POH30" s="211"/>
      <c r="POI30" s="149"/>
      <c r="POQ30" s="149"/>
      <c r="POT30" s="171"/>
      <c r="POU30" s="171"/>
      <c r="POV30" s="149"/>
      <c r="POX30" s="152"/>
      <c r="POZ30" s="152"/>
      <c r="PPA30" s="212"/>
      <c r="PPB30" s="210"/>
      <c r="PPC30" s="211"/>
      <c r="PPD30" s="149"/>
      <c r="PPL30" s="149"/>
      <c r="PPO30" s="171"/>
      <c r="PPP30" s="171"/>
      <c r="PPQ30" s="149"/>
      <c r="PPS30" s="152"/>
      <c r="PPU30" s="152"/>
      <c r="PPV30" s="212"/>
      <c r="PPW30" s="210"/>
      <c r="PPX30" s="211"/>
      <c r="PPY30" s="149"/>
      <c r="PQG30" s="149"/>
      <c r="PQJ30" s="171"/>
      <c r="PQK30" s="171"/>
      <c r="PQL30" s="149"/>
      <c r="PQN30" s="152"/>
      <c r="PQP30" s="152"/>
      <c r="PQQ30" s="212"/>
      <c r="PQR30" s="210"/>
      <c r="PQS30" s="211"/>
      <c r="PQT30" s="149"/>
      <c r="PRB30" s="149"/>
      <c r="PRE30" s="171"/>
      <c r="PRF30" s="171"/>
      <c r="PRG30" s="149"/>
      <c r="PRI30" s="152"/>
      <c r="PRK30" s="152"/>
      <c r="PRL30" s="212"/>
      <c r="PRM30" s="210"/>
      <c r="PRN30" s="211"/>
      <c r="PRO30" s="149"/>
      <c r="PRW30" s="149"/>
      <c r="PRZ30" s="171"/>
      <c r="PSA30" s="171"/>
      <c r="PSB30" s="149"/>
      <c r="PSD30" s="152"/>
      <c r="PSF30" s="152"/>
      <c r="PSG30" s="212"/>
      <c r="PSH30" s="210"/>
      <c r="PSI30" s="211"/>
      <c r="PSJ30" s="149"/>
      <c r="PSR30" s="149"/>
      <c r="PSU30" s="171"/>
      <c r="PSV30" s="171"/>
      <c r="PSW30" s="149"/>
      <c r="PSY30" s="152"/>
      <c r="PTA30" s="152"/>
      <c r="PTB30" s="212"/>
      <c r="PTC30" s="210"/>
      <c r="PTD30" s="211"/>
      <c r="PTE30" s="149"/>
      <c r="PTM30" s="149"/>
      <c r="PTP30" s="171"/>
      <c r="PTQ30" s="171"/>
      <c r="PTR30" s="149"/>
      <c r="PTT30" s="152"/>
      <c r="PTV30" s="152"/>
      <c r="PTW30" s="212"/>
      <c r="PTX30" s="210"/>
      <c r="PTY30" s="211"/>
      <c r="PTZ30" s="149"/>
      <c r="PUH30" s="149"/>
      <c r="PUK30" s="171"/>
      <c r="PUL30" s="171"/>
      <c r="PUM30" s="149"/>
      <c r="PUO30" s="152"/>
      <c r="PUQ30" s="152"/>
      <c r="PUR30" s="212"/>
      <c r="PUS30" s="210"/>
      <c r="PUT30" s="211"/>
      <c r="PUU30" s="149"/>
      <c r="PVC30" s="149"/>
      <c r="PVF30" s="171"/>
      <c r="PVG30" s="171"/>
      <c r="PVH30" s="149"/>
      <c r="PVJ30" s="152"/>
      <c r="PVL30" s="152"/>
      <c r="PVM30" s="212"/>
      <c r="PVN30" s="210"/>
      <c r="PVO30" s="211"/>
      <c r="PVP30" s="149"/>
      <c r="PVX30" s="149"/>
      <c r="PWA30" s="171"/>
      <c r="PWB30" s="171"/>
      <c r="PWC30" s="149"/>
      <c r="PWE30" s="152"/>
      <c r="PWG30" s="152"/>
      <c r="PWH30" s="212"/>
      <c r="PWI30" s="210"/>
      <c r="PWJ30" s="211"/>
      <c r="PWK30" s="149"/>
      <c r="PWS30" s="149"/>
      <c r="PWV30" s="171"/>
      <c r="PWW30" s="171"/>
      <c r="PWX30" s="149"/>
      <c r="PWZ30" s="152"/>
      <c r="PXB30" s="152"/>
      <c r="PXC30" s="212"/>
      <c r="PXD30" s="210"/>
      <c r="PXE30" s="211"/>
      <c r="PXF30" s="149"/>
      <c r="PXN30" s="149"/>
      <c r="PXQ30" s="171"/>
      <c r="PXR30" s="171"/>
      <c r="PXS30" s="149"/>
      <c r="PXU30" s="152"/>
      <c r="PXW30" s="152"/>
      <c r="PXX30" s="212"/>
      <c r="PXY30" s="210"/>
      <c r="PXZ30" s="211"/>
      <c r="PYA30" s="149"/>
      <c r="PYI30" s="149"/>
      <c r="PYL30" s="171"/>
      <c r="PYM30" s="171"/>
      <c r="PYN30" s="149"/>
      <c r="PYP30" s="152"/>
      <c r="PYR30" s="152"/>
      <c r="PYS30" s="212"/>
      <c r="PYT30" s="210"/>
      <c r="PYU30" s="211"/>
      <c r="PYV30" s="149"/>
      <c r="PZD30" s="149"/>
      <c r="PZG30" s="171"/>
      <c r="PZH30" s="171"/>
      <c r="PZI30" s="149"/>
      <c r="PZK30" s="152"/>
      <c r="PZM30" s="152"/>
      <c r="PZN30" s="212"/>
      <c r="PZO30" s="210"/>
      <c r="PZP30" s="211"/>
      <c r="PZQ30" s="149"/>
      <c r="PZY30" s="149"/>
      <c r="QAB30" s="171"/>
      <c r="QAC30" s="171"/>
      <c r="QAD30" s="149"/>
      <c r="QAF30" s="152"/>
      <c r="QAH30" s="152"/>
      <c r="QAI30" s="212"/>
      <c r="QAJ30" s="210"/>
      <c r="QAK30" s="211"/>
      <c r="QAL30" s="149"/>
      <c r="QAT30" s="149"/>
      <c r="QAW30" s="171"/>
      <c r="QAX30" s="171"/>
      <c r="QAY30" s="149"/>
      <c r="QBA30" s="152"/>
      <c r="QBC30" s="152"/>
      <c r="QBD30" s="212"/>
      <c r="QBE30" s="210"/>
      <c r="QBF30" s="211"/>
      <c r="QBG30" s="149"/>
      <c r="QBO30" s="149"/>
      <c r="QBR30" s="171"/>
      <c r="QBS30" s="171"/>
      <c r="QBT30" s="149"/>
      <c r="QBV30" s="152"/>
      <c r="QBX30" s="152"/>
      <c r="QBY30" s="212"/>
      <c r="QBZ30" s="210"/>
      <c r="QCA30" s="211"/>
      <c r="QCB30" s="149"/>
      <c r="QCJ30" s="149"/>
      <c r="QCM30" s="171"/>
      <c r="QCN30" s="171"/>
      <c r="QCO30" s="149"/>
      <c r="QCQ30" s="152"/>
      <c r="QCS30" s="152"/>
      <c r="QCT30" s="212"/>
      <c r="QCU30" s="210"/>
      <c r="QCV30" s="211"/>
      <c r="QCW30" s="149"/>
      <c r="QDE30" s="149"/>
      <c r="QDH30" s="171"/>
      <c r="QDI30" s="171"/>
      <c r="QDJ30" s="149"/>
      <c r="QDL30" s="152"/>
      <c r="QDN30" s="152"/>
      <c r="QDO30" s="212"/>
      <c r="QDP30" s="210"/>
      <c r="QDQ30" s="211"/>
      <c r="QDR30" s="149"/>
      <c r="QDZ30" s="149"/>
      <c r="QEC30" s="171"/>
      <c r="QED30" s="171"/>
      <c r="QEE30" s="149"/>
      <c r="QEG30" s="152"/>
      <c r="QEI30" s="152"/>
      <c r="QEJ30" s="212"/>
      <c r="QEK30" s="210"/>
      <c r="QEL30" s="211"/>
      <c r="QEM30" s="149"/>
      <c r="QEU30" s="149"/>
      <c r="QEX30" s="171"/>
      <c r="QEY30" s="171"/>
      <c r="QEZ30" s="149"/>
      <c r="QFB30" s="152"/>
      <c r="QFD30" s="152"/>
      <c r="QFE30" s="212"/>
      <c r="QFF30" s="210"/>
      <c r="QFG30" s="211"/>
      <c r="QFH30" s="149"/>
      <c r="QFP30" s="149"/>
      <c r="QFS30" s="171"/>
      <c r="QFT30" s="171"/>
      <c r="QFU30" s="149"/>
      <c r="QFW30" s="152"/>
      <c r="QFY30" s="152"/>
      <c r="QFZ30" s="212"/>
      <c r="QGA30" s="210"/>
      <c r="QGB30" s="211"/>
      <c r="QGC30" s="149"/>
      <c r="QGK30" s="149"/>
      <c r="QGN30" s="171"/>
      <c r="QGO30" s="171"/>
      <c r="QGP30" s="149"/>
      <c r="QGR30" s="152"/>
      <c r="QGT30" s="152"/>
      <c r="QGU30" s="212"/>
      <c r="QGV30" s="210"/>
      <c r="QGW30" s="211"/>
      <c r="QGX30" s="149"/>
      <c r="QHF30" s="149"/>
      <c r="QHI30" s="171"/>
      <c r="QHJ30" s="171"/>
      <c r="QHK30" s="149"/>
      <c r="QHM30" s="152"/>
      <c r="QHO30" s="152"/>
      <c r="QHP30" s="212"/>
      <c r="QHQ30" s="210"/>
      <c r="QHR30" s="211"/>
      <c r="QHS30" s="149"/>
      <c r="QIA30" s="149"/>
      <c r="QID30" s="171"/>
      <c r="QIE30" s="171"/>
      <c r="QIF30" s="149"/>
      <c r="QIH30" s="152"/>
      <c r="QIJ30" s="152"/>
      <c r="QIK30" s="212"/>
      <c r="QIL30" s="210"/>
      <c r="QIM30" s="211"/>
      <c r="QIN30" s="149"/>
      <c r="QIV30" s="149"/>
      <c r="QIY30" s="171"/>
      <c r="QIZ30" s="171"/>
      <c r="QJA30" s="149"/>
      <c r="QJC30" s="152"/>
      <c r="QJE30" s="152"/>
      <c r="QJF30" s="212"/>
      <c r="QJG30" s="210"/>
      <c r="QJH30" s="211"/>
      <c r="QJI30" s="149"/>
      <c r="QJQ30" s="149"/>
      <c r="QJT30" s="171"/>
      <c r="QJU30" s="171"/>
      <c r="QJV30" s="149"/>
      <c r="QJX30" s="152"/>
      <c r="QJZ30" s="152"/>
      <c r="QKA30" s="212"/>
      <c r="QKB30" s="210"/>
      <c r="QKC30" s="211"/>
      <c r="QKD30" s="149"/>
      <c r="QKL30" s="149"/>
      <c r="QKO30" s="171"/>
      <c r="QKP30" s="171"/>
      <c r="QKQ30" s="149"/>
      <c r="QKS30" s="152"/>
      <c r="QKU30" s="152"/>
      <c r="QKV30" s="212"/>
      <c r="QKW30" s="210"/>
      <c r="QKX30" s="211"/>
      <c r="QKY30" s="149"/>
      <c r="QLG30" s="149"/>
      <c r="QLJ30" s="171"/>
      <c r="QLK30" s="171"/>
      <c r="QLL30" s="149"/>
      <c r="QLN30" s="152"/>
      <c r="QLP30" s="152"/>
      <c r="QLQ30" s="212"/>
      <c r="QLR30" s="210"/>
      <c r="QLS30" s="211"/>
      <c r="QLT30" s="149"/>
      <c r="QMB30" s="149"/>
      <c r="QME30" s="171"/>
      <c r="QMF30" s="171"/>
      <c r="QMG30" s="149"/>
      <c r="QMI30" s="152"/>
      <c r="QMK30" s="152"/>
      <c r="QML30" s="212"/>
      <c r="QMM30" s="210"/>
      <c r="QMN30" s="211"/>
      <c r="QMO30" s="149"/>
      <c r="QMW30" s="149"/>
      <c r="QMZ30" s="171"/>
      <c r="QNA30" s="171"/>
      <c r="QNB30" s="149"/>
      <c r="QND30" s="152"/>
      <c r="QNF30" s="152"/>
      <c r="QNG30" s="212"/>
      <c r="QNH30" s="210"/>
      <c r="QNI30" s="211"/>
      <c r="QNJ30" s="149"/>
      <c r="QNR30" s="149"/>
      <c r="QNU30" s="171"/>
      <c r="QNV30" s="171"/>
      <c r="QNW30" s="149"/>
      <c r="QNY30" s="152"/>
      <c r="QOA30" s="152"/>
      <c r="QOB30" s="212"/>
      <c r="QOC30" s="210"/>
      <c r="QOD30" s="211"/>
      <c r="QOE30" s="149"/>
      <c r="QOM30" s="149"/>
      <c r="QOP30" s="171"/>
      <c r="QOQ30" s="171"/>
      <c r="QOR30" s="149"/>
      <c r="QOT30" s="152"/>
      <c r="QOV30" s="152"/>
      <c r="QOW30" s="212"/>
      <c r="QOX30" s="210"/>
      <c r="QOY30" s="211"/>
      <c r="QOZ30" s="149"/>
      <c r="QPH30" s="149"/>
      <c r="QPK30" s="171"/>
      <c r="QPL30" s="171"/>
      <c r="QPM30" s="149"/>
      <c r="QPO30" s="152"/>
      <c r="QPQ30" s="152"/>
      <c r="QPR30" s="212"/>
      <c r="QPS30" s="210"/>
      <c r="QPT30" s="211"/>
      <c r="QPU30" s="149"/>
      <c r="QQC30" s="149"/>
      <c r="QQF30" s="171"/>
      <c r="QQG30" s="171"/>
      <c r="QQH30" s="149"/>
      <c r="QQJ30" s="152"/>
      <c r="QQL30" s="152"/>
      <c r="QQM30" s="212"/>
      <c r="QQN30" s="210"/>
      <c r="QQO30" s="211"/>
      <c r="QQP30" s="149"/>
      <c r="QQX30" s="149"/>
      <c r="QRA30" s="171"/>
      <c r="QRB30" s="171"/>
      <c r="QRC30" s="149"/>
      <c r="QRE30" s="152"/>
      <c r="QRG30" s="152"/>
      <c r="QRH30" s="212"/>
      <c r="QRI30" s="210"/>
      <c r="QRJ30" s="211"/>
      <c r="QRK30" s="149"/>
      <c r="QRS30" s="149"/>
      <c r="QRV30" s="171"/>
      <c r="QRW30" s="171"/>
      <c r="QRX30" s="149"/>
      <c r="QRZ30" s="152"/>
      <c r="QSB30" s="152"/>
      <c r="QSC30" s="212"/>
      <c r="QSD30" s="210"/>
      <c r="QSE30" s="211"/>
      <c r="QSF30" s="149"/>
      <c r="QSN30" s="149"/>
      <c r="QSQ30" s="171"/>
      <c r="QSR30" s="171"/>
      <c r="QSS30" s="149"/>
      <c r="QSU30" s="152"/>
      <c r="QSW30" s="152"/>
      <c r="QSX30" s="212"/>
      <c r="QSY30" s="210"/>
      <c r="QSZ30" s="211"/>
      <c r="QTA30" s="149"/>
      <c r="QTI30" s="149"/>
      <c r="QTL30" s="171"/>
      <c r="QTM30" s="171"/>
      <c r="QTN30" s="149"/>
      <c r="QTP30" s="152"/>
      <c r="QTR30" s="152"/>
      <c r="QTS30" s="212"/>
      <c r="QTT30" s="210"/>
      <c r="QTU30" s="211"/>
      <c r="QTV30" s="149"/>
      <c r="QUD30" s="149"/>
      <c r="QUG30" s="171"/>
      <c r="QUH30" s="171"/>
      <c r="QUI30" s="149"/>
      <c r="QUK30" s="152"/>
      <c r="QUM30" s="152"/>
      <c r="QUN30" s="212"/>
      <c r="QUO30" s="210"/>
      <c r="QUP30" s="211"/>
      <c r="QUQ30" s="149"/>
      <c r="QUY30" s="149"/>
      <c r="QVB30" s="171"/>
      <c r="QVC30" s="171"/>
      <c r="QVD30" s="149"/>
      <c r="QVF30" s="152"/>
      <c r="QVH30" s="152"/>
      <c r="QVI30" s="212"/>
      <c r="QVJ30" s="210"/>
      <c r="QVK30" s="211"/>
      <c r="QVL30" s="149"/>
      <c r="QVT30" s="149"/>
      <c r="QVW30" s="171"/>
      <c r="QVX30" s="171"/>
      <c r="QVY30" s="149"/>
      <c r="QWA30" s="152"/>
      <c r="QWC30" s="152"/>
      <c r="QWD30" s="212"/>
      <c r="QWE30" s="210"/>
      <c r="QWF30" s="211"/>
      <c r="QWG30" s="149"/>
      <c r="QWO30" s="149"/>
      <c r="QWR30" s="171"/>
      <c r="QWS30" s="171"/>
      <c r="QWT30" s="149"/>
      <c r="QWV30" s="152"/>
      <c r="QWX30" s="152"/>
      <c r="QWY30" s="212"/>
      <c r="QWZ30" s="210"/>
      <c r="QXA30" s="211"/>
      <c r="QXB30" s="149"/>
      <c r="QXJ30" s="149"/>
      <c r="QXM30" s="171"/>
      <c r="QXN30" s="171"/>
      <c r="QXO30" s="149"/>
      <c r="QXQ30" s="152"/>
      <c r="QXS30" s="152"/>
      <c r="QXT30" s="212"/>
      <c r="QXU30" s="210"/>
      <c r="QXV30" s="211"/>
      <c r="QXW30" s="149"/>
      <c r="QYE30" s="149"/>
      <c r="QYH30" s="171"/>
      <c r="QYI30" s="171"/>
      <c r="QYJ30" s="149"/>
      <c r="QYL30" s="152"/>
      <c r="QYN30" s="152"/>
      <c r="QYO30" s="212"/>
      <c r="QYP30" s="210"/>
      <c r="QYQ30" s="211"/>
      <c r="QYR30" s="149"/>
      <c r="QYZ30" s="149"/>
      <c r="QZC30" s="171"/>
      <c r="QZD30" s="171"/>
      <c r="QZE30" s="149"/>
      <c r="QZG30" s="152"/>
      <c r="QZI30" s="152"/>
      <c r="QZJ30" s="212"/>
      <c r="QZK30" s="210"/>
      <c r="QZL30" s="211"/>
      <c r="QZM30" s="149"/>
      <c r="QZU30" s="149"/>
      <c r="QZX30" s="171"/>
      <c r="QZY30" s="171"/>
      <c r="QZZ30" s="149"/>
      <c r="RAB30" s="152"/>
      <c r="RAD30" s="152"/>
      <c r="RAE30" s="212"/>
      <c r="RAF30" s="210"/>
      <c r="RAG30" s="211"/>
      <c r="RAH30" s="149"/>
      <c r="RAP30" s="149"/>
      <c r="RAS30" s="171"/>
      <c r="RAT30" s="171"/>
      <c r="RAU30" s="149"/>
      <c r="RAW30" s="152"/>
      <c r="RAY30" s="152"/>
      <c r="RAZ30" s="212"/>
      <c r="RBA30" s="210"/>
      <c r="RBB30" s="211"/>
      <c r="RBC30" s="149"/>
      <c r="RBK30" s="149"/>
      <c r="RBN30" s="171"/>
      <c r="RBO30" s="171"/>
      <c r="RBP30" s="149"/>
      <c r="RBR30" s="152"/>
      <c r="RBT30" s="152"/>
      <c r="RBU30" s="212"/>
      <c r="RBV30" s="210"/>
      <c r="RBW30" s="211"/>
      <c r="RBX30" s="149"/>
      <c r="RCF30" s="149"/>
      <c r="RCI30" s="171"/>
      <c r="RCJ30" s="171"/>
      <c r="RCK30" s="149"/>
      <c r="RCM30" s="152"/>
      <c r="RCO30" s="152"/>
      <c r="RCP30" s="212"/>
      <c r="RCQ30" s="210"/>
      <c r="RCR30" s="211"/>
      <c r="RCS30" s="149"/>
      <c r="RDA30" s="149"/>
      <c r="RDD30" s="171"/>
      <c r="RDE30" s="171"/>
      <c r="RDF30" s="149"/>
      <c r="RDH30" s="152"/>
      <c r="RDJ30" s="152"/>
      <c r="RDK30" s="212"/>
      <c r="RDL30" s="210"/>
      <c r="RDM30" s="211"/>
      <c r="RDN30" s="149"/>
      <c r="RDV30" s="149"/>
      <c r="RDY30" s="171"/>
      <c r="RDZ30" s="171"/>
      <c r="REA30" s="149"/>
      <c r="REC30" s="152"/>
      <c r="REE30" s="152"/>
      <c r="REF30" s="212"/>
      <c r="REG30" s="210"/>
      <c r="REH30" s="211"/>
      <c r="REI30" s="149"/>
      <c r="REQ30" s="149"/>
      <c r="RET30" s="171"/>
      <c r="REU30" s="171"/>
      <c r="REV30" s="149"/>
      <c r="REX30" s="152"/>
      <c r="REZ30" s="152"/>
      <c r="RFA30" s="212"/>
      <c r="RFB30" s="210"/>
      <c r="RFC30" s="211"/>
      <c r="RFD30" s="149"/>
      <c r="RFL30" s="149"/>
      <c r="RFO30" s="171"/>
      <c r="RFP30" s="171"/>
      <c r="RFQ30" s="149"/>
      <c r="RFS30" s="152"/>
      <c r="RFU30" s="152"/>
      <c r="RFV30" s="212"/>
      <c r="RFW30" s="210"/>
      <c r="RFX30" s="211"/>
      <c r="RFY30" s="149"/>
      <c r="RGG30" s="149"/>
      <c r="RGJ30" s="171"/>
      <c r="RGK30" s="171"/>
      <c r="RGL30" s="149"/>
      <c r="RGN30" s="152"/>
      <c r="RGP30" s="152"/>
      <c r="RGQ30" s="212"/>
      <c r="RGR30" s="210"/>
      <c r="RGS30" s="211"/>
      <c r="RGT30" s="149"/>
      <c r="RHB30" s="149"/>
      <c r="RHE30" s="171"/>
      <c r="RHF30" s="171"/>
      <c r="RHG30" s="149"/>
      <c r="RHI30" s="152"/>
      <c r="RHK30" s="152"/>
      <c r="RHL30" s="212"/>
      <c r="RHM30" s="210"/>
      <c r="RHN30" s="211"/>
      <c r="RHO30" s="149"/>
      <c r="RHW30" s="149"/>
      <c r="RHZ30" s="171"/>
      <c r="RIA30" s="171"/>
      <c r="RIB30" s="149"/>
      <c r="RID30" s="152"/>
      <c r="RIF30" s="152"/>
      <c r="RIG30" s="212"/>
      <c r="RIH30" s="210"/>
      <c r="RII30" s="211"/>
      <c r="RIJ30" s="149"/>
      <c r="RIR30" s="149"/>
      <c r="RIU30" s="171"/>
      <c r="RIV30" s="171"/>
      <c r="RIW30" s="149"/>
      <c r="RIY30" s="152"/>
      <c r="RJA30" s="152"/>
      <c r="RJB30" s="212"/>
      <c r="RJC30" s="210"/>
      <c r="RJD30" s="211"/>
      <c r="RJE30" s="149"/>
      <c r="RJM30" s="149"/>
      <c r="RJP30" s="171"/>
      <c r="RJQ30" s="171"/>
      <c r="RJR30" s="149"/>
      <c r="RJT30" s="152"/>
      <c r="RJV30" s="152"/>
      <c r="RJW30" s="212"/>
      <c r="RJX30" s="210"/>
      <c r="RJY30" s="211"/>
      <c r="RJZ30" s="149"/>
      <c r="RKH30" s="149"/>
      <c r="RKK30" s="171"/>
      <c r="RKL30" s="171"/>
      <c r="RKM30" s="149"/>
      <c r="RKO30" s="152"/>
      <c r="RKQ30" s="152"/>
      <c r="RKR30" s="212"/>
      <c r="RKS30" s="210"/>
      <c r="RKT30" s="211"/>
      <c r="RKU30" s="149"/>
      <c r="RLC30" s="149"/>
      <c r="RLF30" s="171"/>
      <c r="RLG30" s="171"/>
      <c r="RLH30" s="149"/>
      <c r="RLJ30" s="152"/>
      <c r="RLL30" s="152"/>
      <c r="RLM30" s="212"/>
      <c r="RLN30" s="210"/>
      <c r="RLO30" s="211"/>
      <c r="RLP30" s="149"/>
      <c r="RLX30" s="149"/>
      <c r="RMA30" s="171"/>
      <c r="RMB30" s="171"/>
      <c r="RMC30" s="149"/>
      <c r="RME30" s="152"/>
      <c r="RMG30" s="152"/>
      <c r="RMH30" s="212"/>
      <c r="RMI30" s="210"/>
      <c r="RMJ30" s="211"/>
      <c r="RMK30" s="149"/>
      <c r="RMS30" s="149"/>
      <c r="RMV30" s="171"/>
      <c r="RMW30" s="171"/>
      <c r="RMX30" s="149"/>
      <c r="RMZ30" s="152"/>
      <c r="RNB30" s="152"/>
      <c r="RNC30" s="212"/>
      <c r="RND30" s="210"/>
      <c r="RNE30" s="211"/>
      <c r="RNF30" s="149"/>
      <c r="RNN30" s="149"/>
      <c r="RNQ30" s="171"/>
      <c r="RNR30" s="171"/>
      <c r="RNS30" s="149"/>
      <c r="RNU30" s="152"/>
      <c r="RNW30" s="152"/>
      <c r="RNX30" s="212"/>
      <c r="RNY30" s="210"/>
      <c r="RNZ30" s="211"/>
      <c r="ROA30" s="149"/>
      <c r="ROI30" s="149"/>
      <c r="ROL30" s="171"/>
      <c r="ROM30" s="171"/>
      <c r="RON30" s="149"/>
      <c r="ROP30" s="152"/>
      <c r="ROR30" s="152"/>
      <c r="ROS30" s="212"/>
      <c r="ROT30" s="210"/>
      <c r="ROU30" s="211"/>
      <c r="ROV30" s="149"/>
      <c r="RPD30" s="149"/>
      <c r="RPG30" s="171"/>
      <c r="RPH30" s="171"/>
      <c r="RPI30" s="149"/>
      <c r="RPK30" s="152"/>
      <c r="RPM30" s="152"/>
      <c r="RPN30" s="212"/>
      <c r="RPO30" s="210"/>
      <c r="RPP30" s="211"/>
      <c r="RPQ30" s="149"/>
      <c r="RPY30" s="149"/>
      <c r="RQB30" s="171"/>
      <c r="RQC30" s="171"/>
      <c r="RQD30" s="149"/>
      <c r="RQF30" s="152"/>
      <c r="RQH30" s="152"/>
      <c r="RQI30" s="212"/>
      <c r="RQJ30" s="210"/>
      <c r="RQK30" s="211"/>
      <c r="RQL30" s="149"/>
      <c r="RQT30" s="149"/>
      <c r="RQW30" s="171"/>
      <c r="RQX30" s="171"/>
      <c r="RQY30" s="149"/>
      <c r="RRA30" s="152"/>
      <c r="RRC30" s="152"/>
      <c r="RRD30" s="212"/>
      <c r="RRE30" s="210"/>
      <c r="RRF30" s="211"/>
      <c r="RRG30" s="149"/>
      <c r="RRO30" s="149"/>
      <c r="RRR30" s="171"/>
      <c r="RRS30" s="171"/>
      <c r="RRT30" s="149"/>
      <c r="RRV30" s="152"/>
      <c r="RRX30" s="152"/>
      <c r="RRY30" s="212"/>
      <c r="RRZ30" s="210"/>
      <c r="RSA30" s="211"/>
      <c r="RSB30" s="149"/>
      <c r="RSJ30" s="149"/>
      <c r="RSM30" s="171"/>
      <c r="RSN30" s="171"/>
      <c r="RSO30" s="149"/>
      <c r="RSQ30" s="152"/>
      <c r="RSS30" s="152"/>
      <c r="RST30" s="212"/>
      <c r="RSU30" s="210"/>
      <c r="RSV30" s="211"/>
      <c r="RSW30" s="149"/>
      <c r="RTE30" s="149"/>
      <c r="RTH30" s="171"/>
      <c r="RTI30" s="171"/>
      <c r="RTJ30" s="149"/>
      <c r="RTL30" s="152"/>
      <c r="RTN30" s="152"/>
      <c r="RTO30" s="212"/>
      <c r="RTP30" s="210"/>
      <c r="RTQ30" s="211"/>
      <c r="RTR30" s="149"/>
      <c r="RTZ30" s="149"/>
      <c r="RUC30" s="171"/>
      <c r="RUD30" s="171"/>
      <c r="RUE30" s="149"/>
      <c r="RUG30" s="152"/>
      <c r="RUI30" s="152"/>
      <c r="RUJ30" s="212"/>
      <c r="RUK30" s="210"/>
      <c r="RUL30" s="211"/>
      <c r="RUM30" s="149"/>
      <c r="RUU30" s="149"/>
      <c r="RUX30" s="171"/>
      <c r="RUY30" s="171"/>
      <c r="RUZ30" s="149"/>
      <c r="RVB30" s="152"/>
      <c r="RVD30" s="152"/>
      <c r="RVE30" s="212"/>
      <c r="RVF30" s="210"/>
      <c r="RVG30" s="211"/>
      <c r="RVH30" s="149"/>
      <c r="RVP30" s="149"/>
      <c r="RVS30" s="171"/>
      <c r="RVT30" s="171"/>
      <c r="RVU30" s="149"/>
      <c r="RVW30" s="152"/>
      <c r="RVY30" s="152"/>
      <c r="RVZ30" s="212"/>
      <c r="RWA30" s="210"/>
      <c r="RWB30" s="211"/>
      <c r="RWC30" s="149"/>
      <c r="RWK30" s="149"/>
      <c r="RWN30" s="171"/>
      <c r="RWO30" s="171"/>
      <c r="RWP30" s="149"/>
      <c r="RWR30" s="152"/>
      <c r="RWT30" s="152"/>
      <c r="RWU30" s="212"/>
      <c r="RWV30" s="210"/>
      <c r="RWW30" s="211"/>
      <c r="RWX30" s="149"/>
      <c r="RXF30" s="149"/>
      <c r="RXI30" s="171"/>
      <c r="RXJ30" s="171"/>
      <c r="RXK30" s="149"/>
      <c r="RXM30" s="152"/>
      <c r="RXO30" s="152"/>
      <c r="RXP30" s="212"/>
      <c r="RXQ30" s="210"/>
      <c r="RXR30" s="211"/>
      <c r="RXS30" s="149"/>
      <c r="RYA30" s="149"/>
      <c r="RYD30" s="171"/>
      <c r="RYE30" s="171"/>
      <c r="RYF30" s="149"/>
      <c r="RYH30" s="152"/>
      <c r="RYJ30" s="152"/>
      <c r="RYK30" s="212"/>
      <c r="RYL30" s="210"/>
      <c r="RYM30" s="211"/>
      <c r="RYN30" s="149"/>
      <c r="RYV30" s="149"/>
      <c r="RYY30" s="171"/>
      <c r="RYZ30" s="171"/>
      <c r="RZA30" s="149"/>
      <c r="RZC30" s="152"/>
      <c r="RZE30" s="152"/>
      <c r="RZF30" s="212"/>
      <c r="RZG30" s="210"/>
      <c r="RZH30" s="211"/>
      <c r="RZI30" s="149"/>
      <c r="RZQ30" s="149"/>
      <c r="RZT30" s="171"/>
      <c r="RZU30" s="171"/>
      <c r="RZV30" s="149"/>
      <c r="RZX30" s="152"/>
      <c r="RZZ30" s="152"/>
      <c r="SAA30" s="212"/>
      <c r="SAB30" s="210"/>
      <c r="SAC30" s="211"/>
      <c r="SAD30" s="149"/>
      <c r="SAL30" s="149"/>
      <c r="SAO30" s="171"/>
      <c r="SAP30" s="171"/>
      <c r="SAQ30" s="149"/>
      <c r="SAS30" s="152"/>
      <c r="SAU30" s="152"/>
      <c r="SAV30" s="212"/>
      <c r="SAW30" s="210"/>
      <c r="SAX30" s="211"/>
      <c r="SAY30" s="149"/>
      <c r="SBG30" s="149"/>
      <c r="SBJ30" s="171"/>
      <c r="SBK30" s="171"/>
      <c r="SBL30" s="149"/>
      <c r="SBN30" s="152"/>
      <c r="SBP30" s="152"/>
      <c r="SBQ30" s="212"/>
      <c r="SBR30" s="210"/>
      <c r="SBS30" s="211"/>
      <c r="SBT30" s="149"/>
      <c r="SCB30" s="149"/>
      <c r="SCE30" s="171"/>
      <c r="SCF30" s="171"/>
      <c r="SCG30" s="149"/>
      <c r="SCI30" s="152"/>
      <c r="SCK30" s="152"/>
      <c r="SCL30" s="212"/>
      <c r="SCM30" s="210"/>
      <c r="SCN30" s="211"/>
      <c r="SCO30" s="149"/>
      <c r="SCW30" s="149"/>
      <c r="SCZ30" s="171"/>
      <c r="SDA30" s="171"/>
      <c r="SDB30" s="149"/>
      <c r="SDD30" s="152"/>
      <c r="SDF30" s="152"/>
      <c r="SDG30" s="212"/>
      <c r="SDH30" s="210"/>
      <c r="SDI30" s="211"/>
      <c r="SDJ30" s="149"/>
      <c r="SDR30" s="149"/>
      <c r="SDU30" s="171"/>
      <c r="SDV30" s="171"/>
      <c r="SDW30" s="149"/>
      <c r="SDY30" s="152"/>
      <c r="SEA30" s="152"/>
      <c r="SEB30" s="212"/>
      <c r="SEC30" s="210"/>
      <c r="SED30" s="211"/>
      <c r="SEE30" s="149"/>
      <c r="SEM30" s="149"/>
      <c r="SEP30" s="171"/>
      <c r="SEQ30" s="171"/>
      <c r="SER30" s="149"/>
      <c r="SET30" s="152"/>
      <c r="SEV30" s="152"/>
      <c r="SEW30" s="212"/>
      <c r="SEX30" s="210"/>
      <c r="SEY30" s="211"/>
      <c r="SEZ30" s="149"/>
      <c r="SFH30" s="149"/>
      <c r="SFK30" s="171"/>
      <c r="SFL30" s="171"/>
      <c r="SFM30" s="149"/>
      <c r="SFO30" s="152"/>
      <c r="SFQ30" s="152"/>
      <c r="SFR30" s="212"/>
      <c r="SFS30" s="210"/>
      <c r="SFT30" s="211"/>
      <c r="SFU30" s="149"/>
      <c r="SGC30" s="149"/>
      <c r="SGF30" s="171"/>
      <c r="SGG30" s="171"/>
      <c r="SGH30" s="149"/>
      <c r="SGJ30" s="152"/>
      <c r="SGL30" s="152"/>
      <c r="SGM30" s="212"/>
      <c r="SGN30" s="210"/>
      <c r="SGO30" s="211"/>
      <c r="SGP30" s="149"/>
      <c r="SGX30" s="149"/>
      <c r="SHA30" s="171"/>
      <c r="SHB30" s="171"/>
      <c r="SHC30" s="149"/>
      <c r="SHE30" s="152"/>
      <c r="SHG30" s="152"/>
      <c r="SHH30" s="212"/>
      <c r="SHI30" s="210"/>
      <c r="SHJ30" s="211"/>
      <c r="SHK30" s="149"/>
      <c r="SHS30" s="149"/>
      <c r="SHV30" s="171"/>
      <c r="SHW30" s="171"/>
      <c r="SHX30" s="149"/>
      <c r="SHZ30" s="152"/>
      <c r="SIB30" s="152"/>
      <c r="SIC30" s="212"/>
      <c r="SID30" s="210"/>
      <c r="SIE30" s="211"/>
      <c r="SIF30" s="149"/>
      <c r="SIN30" s="149"/>
      <c r="SIQ30" s="171"/>
      <c r="SIR30" s="171"/>
      <c r="SIS30" s="149"/>
      <c r="SIU30" s="152"/>
      <c r="SIW30" s="152"/>
      <c r="SIX30" s="212"/>
      <c r="SIY30" s="210"/>
      <c r="SIZ30" s="211"/>
      <c r="SJA30" s="149"/>
      <c r="SJI30" s="149"/>
      <c r="SJL30" s="171"/>
      <c r="SJM30" s="171"/>
      <c r="SJN30" s="149"/>
      <c r="SJP30" s="152"/>
      <c r="SJR30" s="152"/>
      <c r="SJS30" s="212"/>
      <c r="SJT30" s="210"/>
      <c r="SJU30" s="211"/>
      <c r="SJV30" s="149"/>
      <c r="SKD30" s="149"/>
      <c r="SKG30" s="171"/>
      <c r="SKH30" s="171"/>
      <c r="SKI30" s="149"/>
      <c r="SKK30" s="152"/>
      <c r="SKM30" s="152"/>
      <c r="SKN30" s="212"/>
      <c r="SKO30" s="210"/>
      <c r="SKP30" s="211"/>
      <c r="SKQ30" s="149"/>
      <c r="SKY30" s="149"/>
      <c r="SLB30" s="171"/>
      <c r="SLC30" s="171"/>
      <c r="SLD30" s="149"/>
      <c r="SLF30" s="152"/>
      <c r="SLH30" s="152"/>
      <c r="SLI30" s="212"/>
      <c r="SLJ30" s="210"/>
      <c r="SLK30" s="211"/>
      <c r="SLL30" s="149"/>
      <c r="SLT30" s="149"/>
      <c r="SLW30" s="171"/>
      <c r="SLX30" s="171"/>
      <c r="SLY30" s="149"/>
      <c r="SMA30" s="152"/>
      <c r="SMC30" s="152"/>
      <c r="SMD30" s="212"/>
      <c r="SME30" s="210"/>
      <c r="SMF30" s="211"/>
      <c r="SMG30" s="149"/>
      <c r="SMO30" s="149"/>
      <c r="SMR30" s="171"/>
      <c r="SMS30" s="171"/>
      <c r="SMT30" s="149"/>
      <c r="SMV30" s="152"/>
      <c r="SMX30" s="152"/>
      <c r="SMY30" s="212"/>
      <c r="SMZ30" s="210"/>
      <c r="SNA30" s="211"/>
      <c r="SNB30" s="149"/>
      <c r="SNJ30" s="149"/>
      <c r="SNM30" s="171"/>
      <c r="SNN30" s="171"/>
      <c r="SNO30" s="149"/>
      <c r="SNQ30" s="152"/>
      <c r="SNS30" s="152"/>
      <c r="SNT30" s="212"/>
      <c r="SNU30" s="210"/>
      <c r="SNV30" s="211"/>
      <c r="SNW30" s="149"/>
      <c r="SOE30" s="149"/>
      <c r="SOH30" s="171"/>
      <c r="SOI30" s="171"/>
      <c r="SOJ30" s="149"/>
      <c r="SOL30" s="152"/>
      <c r="SON30" s="152"/>
      <c r="SOO30" s="212"/>
      <c r="SOP30" s="210"/>
      <c r="SOQ30" s="211"/>
      <c r="SOR30" s="149"/>
      <c r="SOZ30" s="149"/>
      <c r="SPC30" s="171"/>
      <c r="SPD30" s="171"/>
      <c r="SPE30" s="149"/>
      <c r="SPG30" s="152"/>
      <c r="SPI30" s="152"/>
      <c r="SPJ30" s="212"/>
      <c r="SPK30" s="210"/>
      <c r="SPL30" s="211"/>
      <c r="SPM30" s="149"/>
      <c r="SPU30" s="149"/>
      <c r="SPX30" s="171"/>
      <c r="SPY30" s="171"/>
      <c r="SPZ30" s="149"/>
      <c r="SQB30" s="152"/>
      <c r="SQD30" s="152"/>
      <c r="SQE30" s="212"/>
      <c r="SQF30" s="210"/>
      <c r="SQG30" s="211"/>
      <c r="SQH30" s="149"/>
      <c r="SQP30" s="149"/>
      <c r="SQS30" s="171"/>
      <c r="SQT30" s="171"/>
      <c r="SQU30" s="149"/>
      <c r="SQW30" s="152"/>
      <c r="SQY30" s="152"/>
      <c r="SQZ30" s="212"/>
      <c r="SRA30" s="210"/>
      <c r="SRB30" s="211"/>
      <c r="SRC30" s="149"/>
      <c r="SRK30" s="149"/>
      <c r="SRN30" s="171"/>
      <c r="SRO30" s="171"/>
      <c r="SRP30" s="149"/>
      <c r="SRR30" s="152"/>
      <c r="SRT30" s="152"/>
      <c r="SRU30" s="212"/>
      <c r="SRV30" s="210"/>
      <c r="SRW30" s="211"/>
      <c r="SRX30" s="149"/>
      <c r="SSF30" s="149"/>
      <c r="SSI30" s="171"/>
      <c r="SSJ30" s="171"/>
      <c r="SSK30" s="149"/>
      <c r="SSM30" s="152"/>
      <c r="SSO30" s="152"/>
      <c r="SSP30" s="212"/>
      <c r="SSQ30" s="210"/>
      <c r="SSR30" s="211"/>
      <c r="SSS30" s="149"/>
      <c r="STA30" s="149"/>
      <c r="STD30" s="171"/>
      <c r="STE30" s="171"/>
      <c r="STF30" s="149"/>
      <c r="STH30" s="152"/>
      <c r="STJ30" s="152"/>
      <c r="STK30" s="212"/>
      <c r="STL30" s="210"/>
      <c r="STM30" s="211"/>
      <c r="STN30" s="149"/>
      <c r="STV30" s="149"/>
      <c r="STY30" s="171"/>
      <c r="STZ30" s="171"/>
      <c r="SUA30" s="149"/>
      <c r="SUC30" s="152"/>
      <c r="SUE30" s="152"/>
      <c r="SUF30" s="212"/>
      <c r="SUG30" s="210"/>
      <c r="SUH30" s="211"/>
      <c r="SUI30" s="149"/>
      <c r="SUQ30" s="149"/>
      <c r="SUT30" s="171"/>
      <c r="SUU30" s="171"/>
      <c r="SUV30" s="149"/>
      <c r="SUX30" s="152"/>
      <c r="SUZ30" s="152"/>
      <c r="SVA30" s="212"/>
      <c r="SVB30" s="210"/>
      <c r="SVC30" s="211"/>
      <c r="SVD30" s="149"/>
      <c r="SVL30" s="149"/>
      <c r="SVO30" s="171"/>
      <c r="SVP30" s="171"/>
      <c r="SVQ30" s="149"/>
      <c r="SVS30" s="152"/>
      <c r="SVU30" s="152"/>
      <c r="SVV30" s="212"/>
      <c r="SVW30" s="210"/>
      <c r="SVX30" s="211"/>
      <c r="SVY30" s="149"/>
      <c r="SWG30" s="149"/>
      <c r="SWJ30" s="171"/>
      <c r="SWK30" s="171"/>
      <c r="SWL30" s="149"/>
      <c r="SWN30" s="152"/>
      <c r="SWP30" s="152"/>
      <c r="SWQ30" s="212"/>
      <c r="SWR30" s="210"/>
      <c r="SWS30" s="211"/>
      <c r="SWT30" s="149"/>
      <c r="SXB30" s="149"/>
      <c r="SXE30" s="171"/>
      <c r="SXF30" s="171"/>
      <c r="SXG30" s="149"/>
      <c r="SXI30" s="152"/>
      <c r="SXK30" s="152"/>
      <c r="SXL30" s="212"/>
      <c r="SXM30" s="210"/>
      <c r="SXN30" s="211"/>
      <c r="SXO30" s="149"/>
      <c r="SXW30" s="149"/>
      <c r="SXZ30" s="171"/>
      <c r="SYA30" s="171"/>
      <c r="SYB30" s="149"/>
      <c r="SYD30" s="152"/>
      <c r="SYF30" s="152"/>
      <c r="SYG30" s="212"/>
      <c r="SYH30" s="210"/>
      <c r="SYI30" s="211"/>
      <c r="SYJ30" s="149"/>
      <c r="SYR30" s="149"/>
      <c r="SYU30" s="171"/>
      <c r="SYV30" s="171"/>
      <c r="SYW30" s="149"/>
      <c r="SYY30" s="152"/>
      <c r="SZA30" s="152"/>
      <c r="SZB30" s="212"/>
      <c r="SZC30" s="210"/>
      <c r="SZD30" s="211"/>
      <c r="SZE30" s="149"/>
      <c r="SZM30" s="149"/>
      <c r="SZP30" s="171"/>
      <c r="SZQ30" s="171"/>
      <c r="SZR30" s="149"/>
      <c r="SZT30" s="152"/>
      <c r="SZV30" s="152"/>
      <c r="SZW30" s="212"/>
      <c r="SZX30" s="210"/>
      <c r="SZY30" s="211"/>
      <c r="SZZ30" s="149"/>
      <c r="TAH30" s="149"/>
      <c r="TAK30" s="171"/>
      <c r="TAL30" s="171"/>
      <c r="TAM30" s="149"/>
      <c r="TAO30" s="152"/>
      <c r="TAQ30" s="152"/>
      <c r="TAR30" s="212"/>
      <c r="TAS30" s="210"/>
      <c r="TAT30" s="211"/>
      <c r="TAU30" s="149"/>
      <c r="TBC30" s="149"/>
      <c r="TBF30" s="171"/>
      <c r="TBG30" s="171"/>
      <c r="TBH30" s="149"/>
      <c r="TBJ30" s="152"/>
      <c r="TBL30" s="152"/>
      <c r="TBM30" s="212"/>
      <c r="TBN30" s="210"/>
      <c r="TBO30" s="211"/>
      <c r="TBP30" s="149"/>
      <c r="TBX30" s="149"/>
      <c r="TCA30" s="171"/>
      <c r="TCB30" s="171"/>
      <c r="TCC30" s="149"/>
      <c r="TCE30" s="152"/>
      <c r="TCG30" s="152"/>
      <c r="TCH30" s="212"/>
      <c r="TCI30" s="210"/>
      <c r="TCJ30" s="211"/>
      <c r="TCK30" s="149"/>
      <c r="TCS30" s="149"/>
      <c r="TCV30" s="171"/>
      <c r="TCW30" s="171"/>
      <c r="TCX30" s="149"/>
      <c r="TCZ30" s="152"/>
      <c r="TDB30" s="152"/>
      <c r="TDC30" s="212"/>
      <c r="TDD30" s="210"/>
      <c r="TDE30" s="211"/>
      <c r="TDF30" s="149"/>
      <c r="TDN30" s="149"/>
      <c r="TDQ30" s="171"/>
      <c r="TDR30" s="171"/>
      <c r="TDS30" s="149"/>
      <c r="TDU30" s="152"/>
      <c r="TDW30" s="152"/>
      <c r="TDX30" s="212"/>
      <c r="TDY30" s="210"/>
      <c r="TDZ30" s="211"/>
      <c r="TEA30" s="149"/>
      <c r="TEI30" s="149"/>
      <c r="TEL30" s="171"/>
      <c r="TEM30" s="171"/>
      <c r="TEN30" s="149"/>
      <c r="TEP30" s="152"/>
      <c r="TER30" s="152"/>
      <c r="TES30" s="212"/>
      <c r="TET30" s="210"/>
      <c r="TEU30" s="211"/>
      <c r="TEV30" s="149"/>
      <c r="TFD30" s="149"/>
      <c r="TFG30" s="171"/>
      <c r="TFH30" s="171"/>
      <c r="TFI30" s="149"/>
      <c r="TFK30" s="152"/>
      <c r="TFM30" s="152"/>
      <c r="TFN30" s="212"/>
      <c r="TFO30" s="210"/>
      <c r="TFP30" s="211"/>
      <c r="TFQ30" s="149"/>
      <c r="TFY30" s="149"/>
      <c r="TGB30" s="171"/>
      <c r="TGC30" s="171"/>
      <c r="TGD30" s="149"/>
      <c r="TGF30" s="152"/>
      <c r="TGH30" s="152"/>
      <c r="TGI30" s="212"/>
      <c r="TGJ30" s="210"/>
      <c r="TGK30" s="211"/>
      <c r="TGL30" s="149"/>
      <c r="TGT30" s="149"/>
      <c r="TGW30" s="171"/>
      <c r="TGX30" s="171"/>
      <c r="TGY30" s="149"/>
      <c r="THA30" s="152"/>
      <c r="THC30" s="152"/>
      <c r="THD30" s="212"/>
      <c r="THE30" s="210"/>
      <c r="THF30" s="211"/>
      <c r="THG30" s="149"/>
      <c r="THO30" s="149"/>
      <c r="THR30" s="171"/>
      <c r="THS30" s="171"/>
      <c r="THT30" s="149"/>
      <c r="THV30" s="152"/>
      <c r="THX30" s="152"/>
      <c r="THY30" s="212"/>
      <c r="THZ30" s="210"/>
      <c r="TIA30" s="211"/>
      <c r="TIB30" s="149"/>
      <c r="TIJ30" s="149"/>
      <c r="TIM30" s="171"/>
      <c r="TIN30" s="171"/>
      <c r="TIO30" s="149"/>
      <c r="TIQ30" s="152"/>
      <c r="TIS30" s="152"/>
      <c r="TIT30" s="212"/>
      <c r="TIU30" s="210"/>
      <c r="TIV30" s="211"/>
      <c r="TIW30" s="149"/>
      <c r="TJE30" s="149"/>
      <c r="TJH30" s="171"/>
      <c r="TJI30" s="171"/>
      <c r="TJJ30" s="149"/>
      <c r="TJL30" s="152"/>
      <c r="TJN30" s="152"/>
      <c r="TJO30" s="212"/>
      <c r="TJP30" s="210"/>
      <c r="TJQ30" s="211"/>
      <c r="TJR30" s="149"/>
      <c r="TJZ30" s="149"/>
      <c r="TKC30" s="171"/>
      <c r="TKD30" s="171"/>
      <c r="TKE30" s="149"/>
      <c r="TKG30" s="152"/>
      <c r="TKI30" s="152"/>
      <c r="TKJ30" s="212"/>
      <c r="TKK30" s="210"/>
      <c r="TKL30" s="211"/>
      <c r="TKM30" s="149"/>
      <c r="TKU30" s="149"/>
      <c r="TKX30" s="171"/>
      <c r="TKY30" s="171"/>
      <c r="TKZ30" s="149"/>
      <c r="TLB30" s="152"/>
      <c r="TLD30" s="152"/>
      <c r="TLE30" s="212"/>
      <c r="TLF30" s="210"/>
      <c r="TLG30" s="211"/>
      <c r="TLH30" s="149"/>
      <c r="TLP30" s="149"/>
      <c r="TLS30" s="171"/>
      <c r="TLT30" s="171"/>
      <c r="TLU30" s="149"/>
      <c r="TLW30" s="152"/>
      <c r="TLY30" s="152"/>
      <c r="TLZ30" s="212"/>
      <c r="TMA30" s="210"/>
      <c r="TMB30" s="211"/>
      <c r="TMC30" s="149"/>
      <c r="TMK30" s="149"/>
      <c r="TMN30" s="171"/>
      <c r="TMO30" s="171"/>
      <c r="TMP30" s="149"/>
      <c r="TMR30" s="152"/>
      <c r="TMT30" s="152"/>
      <c r="TMU30" s="212"/>
      <c r="TMV30" s="210"/>
      <c r="TMW30" s="211"/>
      <c r="TMX30" s="149"/>
      <c r="TNF30" s="149"/>
      <c r="TNI30" s="171"/>
      <c r="TNJ30" s="171"/>
      <c r="TNK30" s="149"/>
      <c r="TNM30" s="152"/>
      <c r="TNO30" s="152"/>
      <c r="TNP30" s="212"/>
      <c r="TNQ30" s="210"/>
      <c r="TNR30" s="211"/>
      <c r="TNS30" s="149"/>
      <c r="TOA30" s="149"/>
      <c r="TOD30" s="171"/>
      <c r="TOE30" s="171"/>
      <c r="TOF30" s="149"/>
      <c r="TOH30" s="152"/>
      <c r="TOJ30" s="152"/>
      <c r="TOK30" s="212"/>
      <c r="TOL30" s="210"/>
      <c r="TOM30" s="211"/>
      <c r="TON30" s="149"/>
      <c r="TOV30" s="149"/>
      <c r="TOY30" s="171"/>
      <c r="TOZ30" s="171"/>
      <c r="TPA30" s="149"/>
      <c r="TPC30" s="152"/>
      <c r="TPE30" s="152"/>
      <c r="TPF30" s="212"/>
      <c r="TPG30" s="210"/>
      <c r="TPH30" s="211"/>
      <c r="TPI30" s="149"/>
      <c r="TPQ30" s="149"/>
      <c r="TPT30" s="171"/>
      <c r="TPU30" s="171"/>
      <c r="TPV30" s="149"/>
      <c r="TPX30" s="152"/>
      <c r="TPZ30" s="152"/>
      <c r="TQA30" s="212"/>
      <c r="TQB30" s="210"/>
      <c r="TQC30" s="211"/>
      <c r="TQD30" s="149"/>
      <c r="TQL30" s="149"/>
      <c r="TQO30" s="171"/>
      <c r="TQP30" s="171"/>
      <c r="TQQ30" s="149"/>
      <c r="TQS30" s="152"/>
      <c r="TQU30" s="152"/>
      <c r="TQV30" s="212"/>
      <c r="TQW30" s="210"/>
      <c r="TQX30" s="211"/>
      <c r="TQY30" s="149"/>
      <c r="TRG30" s="149"/>
      <c r="TRJ30" s="171"/>
      <c r="TRK30" s="171"/>
      <c r="TRL30" s="149"/>
      <c r="TRN30" s="152"/>
      <c r="TRP30" s="152"/>
      <c r="TRQ30" s="212"/>
      <c r="TRR30" s="210"/>
      <c r="TRS30" s="211"/>
      <c r="TRT30" s="149"/>
      <c r="TSB30" s="149"/>
      <c r="TSE30" s="171"/>
      <c r="TSF30" s="171"/>
      <c r="TSG30" s="149"/>
      <c r="TSI30" s="152"/>
      <c r="TSK30" s="152"/>
      <c r="TSL30" s="212"/>
      <c r="TSM30" s="210"/>
      <c r="TSN30" s="211"/>
      <c r="TSO30" s="149"/>
      <c r="TSW30" s="149"/>
      <c r="TSZ30" s="171"/>
      <c r="TTA30" s="171"/>
      <c r="TTB30" s="149"/>
      <c r="TTD30" s="152"/>
      <c r="TTF30" s="152"/>
      <c r="TTG30" s="212"/>
      <c r="TTH30" s="210"/>
      <c r="TTI30" s="211"/>
      <c r="TTJ30" s="149"/>
      <c r="TTR30" s="149"/>
      <c r="TTU30" s="171"/>
      <c r="TTV30" s="171"/>
      <c r="TTW30" s="149"/>
      <c r="TTY30" s="152"/>
      <c r="TUA30" s="152"/>
      <c r="TUB30" s="212"/>
      <c r="TUC30" s="210"/>
      <c r="TUD30" s="211"/>
      <c r="TUE30" s="149"/>
      <c r="TUM30" s="149"/>
      <c r="TUP30" s="171"/>
      <c r="TUQ30" s="171"/>
      <c r="TUR30" s="149"/>
      <c r="TUT30" s="152"/>
      <c r="TUV30" s="152"/>
      <c r="TUW30" s="212"/>
      <c r="TUX30" s="210"/>
      <c r="TUY30" s="211"/>
      <c r="TUZ30" s="149"/>
      <c r="TVH30" s="149"/>
      <c r="TVK30" s="171"/>
      <c r="TVL30" s="171"/>
      <c r="TVM30" s="149"/>
      <c r="TVO30" s="152"/>
      <c r="TVQ30" s="152"/>
      <c r="TVR30" s="212"/>
      <c r="TVS30" s="210"/>
      <c r="TVT30" s="211"/>
      <c r="TVU30" s="149"/>
      <c r="TWC30" s="149"/>
      <c r="TWF30" s="171"/>
      <c r="TWG30" s="171"/>
      <c r="TWH30" s="149"/>
      <c r="TWJ30" s="152"/>
      <c r="TWL30" s="152"/>
      <c r="TWM30" s="212"/>
      <c r="TWN30" s="210"/>
      <c r="TWO30" s="211"/>
      <c r="TWP30" s="149"/>
      <c r="TWX30" s="149"/>
      <c r="TXA30" s="171"/>
      <c r="TXB30" s="171"/>
      <c r="TXC30" s="149"/>
      <c r="TXE30" s="152"/>
      <c r="TXG30" s="152"/>
      <c r="TXH30" s="212"/>
      <c r="TXI30" s="210"/>
      <c r="TXJ30" s="211"/>
      <c r="TXK30" s="149"/>
      <c r="TXS30" s="149"/>
      <c r="TXV30" s="171"/>
      <c r="TXW30" s="171"/>
      <c r="TXX30" s="149"/>
      <c r="TXZ30" s="152"/>
      <c r="TYB30" s="152"/>
      <c r="TYC30" s="212"/>
      <c r="TYD30" s="210"/>
      <c r="TYE30" s="211"/>
      <c r="TYF30" s="149"/>
      <c r="TYN30" s="149"/>
      <c r="TYQ30" s="171"/>
      <c r="TYR30" s="171"/>
      <c r="TYS30" s="149"/>
      <c r="TYU30" s="152"/>
      <c r="TYW30" s="152"/>
      <c r="TYX30" s="212"/>
      <c r="TYY30" s="210"/>
      <c r="TYZ30" s="211"/>
      <c r="TZA30" s="149"/>
      <c r="TZI30" s="149"/>
      <c r="TZL30" s="171"/>
      <c r="TZM30" s="171"/>
      <c r="TZN30" s="149"/>
      <c r="TZP30" s="152"/>
      <c r="TZR30" s="152"/>
      <c r="TZS30" s="212"/>
      <c r="TZT30" s="210"/>
      <c r="TZU30" s="211"/>
      <c r="TZV30" s="149"/>
      <c r="UAD30" s="149"/>
      <c r="UAG30" s="171"/>
      <c r="UAH30" s="171"/>
      <c r="UAI30" s="149"/>
      <c r="UAK30" s="152"/>
      <c r="UAM30" s="152"/>
      <c r="UAN30" s="212"/>
      <c r="UAO30" s="210"/>
      <c r="UAP30" s="211"/>
      <c r="UAQ30" s="149"/>
      <c r="UAY30" s="149"/>
      <c r="UBB30" s="171"/>
      <c r="UBC30" s="171"/>
      <c r="UBD30" s="149"/>
      <c r="UBF30" s="152"/>
      <c r="UBH30" s="152"/>
      <c r="UBI30" s="212"/>
      <c r="UBJ30" s="210"/>
      <c r="UBK30" s="211"/>
      <c r="UBL30" s="149"/>
      <c r="UBT30" s="149"/>
      <c r="UBW30" s="171"/>
      <c r="UBX30" s="171"/>
      <c r="UBY30" s="149"/>
      <c r="UCA30" s="152"/>
      <c r="UCC30" s="152"/>
      <c r="UCD30" s="212"/>
      <c r="UCE30" s="210"/>
      <c r="UCF30" s="211"/>
      <c r="UCG30" s="149"/>
      <c r="UCO30" s="149"/>
      <c r="UCR30" s="171"/>
      <c r="UCS30" s="171"/>
      <c r="UCT30" s="149"/>
      <c r="UCV30" s="152"/>
      <c r="UCX30" s="152"/>
      <c r="UCY30" s="212"/>
      <c r="UCZ30" s="210"/>
      <c r="UDA30" s="211"/>
      <c r="UDB30" s="149"/>
      <c r="UDJ30" s="149"/>
      <c r="UDM30" s="171"/>
      <c r="UDN30" s="171"/>
      <c r="UDO30" s="149"/>
      <c r="UDQ30" s="152"/>
      <c r="UDS30" s="152"/>
      <c r="UDT30" s="212"/>
      <c r="UDU30" s="210"/>
      <c r="UDV30" s="211"/>
      <c r="UDW30" s="149"/>
      <c r="UEE30" s="149"/>
      <c r="UEH30" s="171"/>
      <c r="UEI30" s="171"/>
      <c r="UEJ30" s="149"/>
      <c r="UEL30" s="152"/>
      <c r="UEN30" s="152"/>
      <c r="UEO30" s="212"/>
      <c r="UEP30" s="210"/>
      <c r="UEQ30" s="211"/>
      <c r="UER30" s="149"/>
      <c r="UEZ30" s="149"/>
      <c r="UFC30" s="171"/>
      <c r="UFD30" s="171"/>
      <c r="UFE30" s="149"/>
      <c r="UFG30" s="152"/>
      <c r="UFI30" s="152"/>
      <c r="UFJ30" s="212"/>
      <c r="UFK30" s="210"/>
      <c r="UFL30" s="211"/>
      <c r="UFM30" s="149"/>
      <c r="UFU30" s="149"/>
      <c r="UFX30" s="171"/>
      <c r="UFY30" s="171"/>
      <c r="UFZ30" s="149"/>
      <c r="UGB30" s="152"/>
      <c r="UGD30" s="152"/>
      <c r="UGE30" s="212"/>
      <c r="UGF30" s="210"/>
      <c r="UGG30" s="211"/>
      <c r="UGH30" s="149"/>
      <c r="UGP30" s="149"/>
      <c r="UGS30" s="171"/>
      <c r="UGT30" s="171"/>
      <c r="UGU30" s="149"/>
      <c r="UGW30" s="152"/>
      <c r="UGY30" s="152"/>
      <c r="UGZ30" s="212"/>
      <c r="UHA30" s="210"/>
      <c r="UHB30" s="211"/>
      <c r="UHC30" s="149"/>
      <c r="UHK30" s="149"/>
      <c r="UHN30" s="171"/>
      <c r="UHO30" s="171"/>
      <c r="UHP30" s="149"/>
      <c r="UHR30" s="152"/>
      <c r="UHT30" s="152"/>
      <c r="UHU30" s="212"/>
      <c r="UHV30" s="210"/>
      <c r="UHW30" s="211"/>
      <c r="UHX30" s="149"/>
      <c r="UIF30" s="149"/>
      <c r="UII30" s="171"/>
      <c r="UIJ30" s="171"/>
      <c r="UIK30" s="149"/>
      <c r="UIM30" s="152"/>
      <c r="UIO30" s="152"/>
      <c r="UIP30" s="212"/>
      <c r="UIQ30" s="210"/>
      <c r="UIR30" s="211"/>
      <c r="UIS30" s="149"/>
      <c r="UJA30" s="149"/>
      <c r="UJD30" s="171"/>
      <c r="UJE30" s="171"/>
      <c r="UJF30" s="149"/>
      <c r="UJH30" s="152"/>
      <c r="UJJ30" s="152"/>
      <c r="UJK30" s="212"/>
      <c r="UJL30" s="210"/>
      <c r="UJM30" s="211"/>
      <c r="UJN30" s="149"/>
      <c r="UJV30" s="149"/>
      <c r="UJY30" s="171"/>
      <c r="UJZ30" s="171"/>
      <c r="UKA30" s="149"/>
      <c r="UKC30" s="152"/>
      <c r="UKE30" s="152"/>
      <c r="UKF30" s="212"/>
      <c r="UKG30" s="210"/>
      <c r="UKH30" s="211"/>
      <c r="UKI30" s="149"/>
      <c r="UKQ30" s="149"/>
      <c r="UKT30" s="171"/>
      <c r="UKU30" s="171"/>
      <c r="UKV30" s="149"/>
      <c r="UKX30" s="152"/>
      <c r="UKZ30" s="152"/>
      <c r="ULA30" s="212"/>
      <c r="ULB30" s="210"/>
      <c r="ULC30" s="211"/>
      <c r="ULD30" s="149"/>
      <c r="ULL30" s="149"/>
      <c r="ULO30" s="171"/>
      <c r="ULP30" s="171"/>
      <c r="ULQ30" s="149"/>
      <c r="ULS30" s="152"/>
      <c r="ULU30" s="152"/>
      <c r="ULV30" s="212"/>
      <c r="ULW30" s="210"/>
      <c r="ULX30" s="211"/>
      <c r="ULY30" s="149"/>
      <c r="UMG30" s="149"/>
      <c r="UMJ30" s="171"/>
      <c r="UMK30" s="171"/>
      <c r="UML30" s="149"/>
      <c r="UMN30" s="152"/>
      <c r="UMP30" s="152"/>
      <c r="UMQ30" s="212"/>
      <c r="UMR30" s="210"/>
      <c r="UMS30" s="211"/>
      <c r="UMT30" s="149"/>
      <c r="UNB30" s="149"/>
      <c r="UNE30" s="171"/>
      <c r="UNF30" s="171"/>
      <c r="UNG30" s="149"/>
      <c r="UNI30" s="152"/>
      <c r="UNK30" s="152"/>
      <c r="UNL30" s="212"/>
      <c r="UNM30" s="210"/>
      <c r="UNN30" s="211"/>
      <c r="UNO30" s="149"/>
      <c r="UNW30" s="149"/>
      <c r="UNZ30" s="171"/>
      <c r="UOA30" s="171"/>
      <c r="UOB30" s="149"/>
      <c r="UOD30" s="152"/>
      <c r="UOF30" s="152"/>
      <c r="UOG30" s="212"/>
      <c r="UOH30" s="210"/>
      <c r="UOI30" s="211"/>
      <c r="UOJ30" s="149"/>
      <c r="UOR30" s="149"/>
      <c r="UOU30" s="171"/>
      <c r="UOV30" s="171"/>
      <c r="UOW30" s="149"/>
      <c r="UOY30" s="152"/>
      <c r="UPA30" s="152"/>
      <c r="UPB30" s="212"/>
      <c r="UPC30" s="210"/>
      <c r="UPD30" s="211"/>
      <c r="UPE30" s="149"/>
      <c r="UPM30" s="149"/>
      <c r="UPP30" s="171"/>
      <c r="UPQ30" s="171"/>
      <c r="UPR30" s="149"/>
      <c r="UPT30" s="152"/>
      <c r="UPV30" s="152"/>
      <c r="UPW30" s="212"/>
      <c r="UPX30" s="210"/>
      <c r="UPY30" s="211"/>
      <c r="UPZ30" s="149"/>
      <c r="UQH30" s="149"/>
      <c r="UQK30" s="171"/>
      <c r="UQL30" s="171"/>
      <c r="UQM30" s="149"/>
      <c r="UQO30" s="152"/>
      <c r="UQQ30" s="152"/>
      <c r="UQR30" s="212"/>
      <c r="UQS30" s="210"/>
      <c r="UQT30" s="211"/>
      <c r="UQU30" s="149"/>
      <c r="URC30" s="149"/>
      <c r="URF30" s="171"/>
      <c r="URG30" s="171"/>
      <c r="URH30" s="149"/>
      <c r="URJ30" s="152"/>
      <c r="URL30" s="152"/>
      <c r="URM30" s="212"/>
      <c r="URN30" s="210"/>
      <c r="URO30" s="211"/>
      <c r="URP30" s="149"/>
      <c r="URX30" s="149"/>
      <c r="USA30" s="171"/>
      <c r="USB30" s="171"/>
      <c r="USC30" s="149"/>
      <c r="USE30" s="152"/>
      <c r="USG30" s="152"/>
      <c r="USH30" s="212"/>
      <c r="USI30" s="210"/>
      <c r="USJ30" s="211"/>
      <c r="USK30" s="149"/>
      <c r="USS30" s="149"/>
      <c r="USV30" s="171"/>
      <c r="USW30" s="171"/>
      <c r="USX30" s="149"/>
      <c r="USZ30" s="152"/>
      <c r="UTB30" s="152"/>
      <c r="UTC30" s="212"/>
      <c r="UTD30" s="210"/>
      <c r="UTE30" s="211"/>
      <c r="UTF30" s="149"/>
      <c r="UTN30" s="149"/>
      <c r="UTQ30" s="171"/>
      <c r="UTR30" s="171"/>
      <c r="UTS30" s="149"/>
      <c r="UTU30" s="152"/>
      <c r="UTW30" s="152"/>
      <c r="UTX30" s="212"/>
      <c r="UTY30" s="210"/>
      <c r="UTZ30" s="211"/>
      <c r="UUA30" s="149"/>
      <c r="UUI30" s="149"/>
      <c r="UUL30" s="171"/>
      <c r="UUM30" s="171"/>
      <c r="UUN30" s="149"/>
      <c r="UUP30" s="152"/>
      <c r="UUR30" s="152"/>
      <c r="UUS30" s="212"/>
      <c r="UUT30" s="210"/>
      <c r="UUU30" s="211"/>
      <c r="UUV30" s="149"/>
      <c r="UVD30" s="149"/>
      <c r="UVG30" s="171"/>
      <c r="UVH30" s="171"/>
      <c r="UVI30" s="149"/>
      <c r="UVK30" s="152"/>
      <c r="UVM30" s="152"/>
      <c r="UVN30" s="212"/>
      <c r="UVO30" s="210"/>
      <c r="UVP30" s="211"/>
      <c r="UVQ30" s="149"/>
      <c r="UVY30" s="149"/>
      <c r="UWB30" s="171"/>
      <c r="UWC30" s="171"/>
      <c r="UWD30" s="149"/>
      <c r="UWF30" s="152"/>
      <c r="UWH30" s="152"/>
      <c r="UWI30" s="212"/>
      <c r="UWJ30" s="210"/>
      <c r="UWK30" s="211"/>
      <c r="UWL30" s="149"/>
      <c r="UWT30" s="149"/>
      <c r="UWW30" s="171"/>
      <c r="UWX30" s="171"/>
      <c r="UWY30" s="149"/>
      <c r="UXA30" s="152"/>
      <c r="UXC30" s="152"/>
      <c r="UXD30" s="212"/>
      <c r="UXE30" s="210"/>
      <c r="UXF30" s="211"/>
      <c r="UXG30" s="149"/>
      <c r="UXO30" s="149"/>
      <c r="UXR30" s="171"/>
      <c r="UXS30" s="171"/>
      <c r="UXT30" s="149"/>
      <c r="UXV30" s="152"/>
      <c r="UXX30" s="152"/>
      <c r="UXY30" s="212"/>
      <c r="UXZ30" s="210"/>
      <c r="UYA30" s="211"/>
      <c r="UYB30" s="149"/>
      <c r="UYJ30" s="149"/>
      <c r="UYM30" s="171"/>
      <c r="UYN30" s="171"/>
      <c r="UYO30" s="149"/>
      <c r="UYQ30" s="152"/>
      <c r="UYS30" s="152"/>
      <c r="UYT30" s="212"/>
      <c r="UYU30" s="210"/>
      <c r="UYV30" s="211"/>
      <c r="UYW30" s="149"/>
      <c r="UZE30" s="149"/>
      <c r="UZH30" s="171"/>
      <c r="UZI30" s="171"/>
      <c r="UZJ30" s="149"/>
      <c r="UZL30" s="152"/>
      <c r="UZN30" s="152"/>
      <c r="UZO30" s="212"/>
      <c r="UZP30" s="210"/>
      <c r="UZQ30" s="211"/>
      <c r="UZR30" s="149"/>
      <c r="UZZ30" s="149"/>
      <c r="VAC30" s="171"/>
      <c r="VAD30" s="171"/>
      <c r="VAE30" s="149"/>
      <c r="VAG30" s="152"/>
      <c r="VAI30" s="152"/>
      <c r="VAJ30" s="212"/>
      <c r="VAK30" s="210"/>
      <c r="VAL30" s="211"/>
      <c r="VAM30" s="149"/>
      <c r="VAU30" s="149"/>
      <c r="VAX30" s="171"/>
      <c r="VAY30" s="171"/>
      <c r="VAZ30" s="149"/>
      <c r="VBB30" s="152"/>
      <c r="VBD30" s="152"/>
      <c r="VBE30" s="212"/>
      <c r="VBF30" s="210"/>
      <c r="VBG30" s="211"/>
      <c r="VBH30" s="149"/>
      <c r="VBP30" s="149"/>
      <c r="VBS30" s="171"/>
      <c r="VBT30" s="171"/>
      <c r="VBU30" s="149"/>
      <c r="VBW30" s="152"/>
      <c r="VBY30" s="152"/>
      <c r="VBZ30" s="212"/>
      <c r="VCA30" s="210"/>
      <c r="VCB30" s="211"/>
      <c r="VCC30" s="149"/>
      <c r="VCK30" s="149"/>
      <c r="VCN30" s="171"/>
      <c r="VCO30" s="171"/>
      <c r="VCP30" s="149"/>
      <c r="VCR30" s="152"/>
      <c r="VCT30" s="152"/>
      <c r="VCU30" s="212"/>
      <c r="VCV30" s="210"/>
      <c r="VCW30" s="211"/>
      <c r="VCX30" s="149"/>
      <c r="VDF30" s="149"/>
      <c r="VDI30" s="171"/>
      <c r="VDJ30" s="171"/>
      <c r="VDK30" s="149"/>
      <c r="VDM30" s="152"/>
      <c r="VDO30" s="152"/>
      <c r="VDP30" s="212"/>
      <c r="VDQ30" s="210"/>
      <c r="VDR30" s="211"/>
      <c r="VDS30" s="149"/>
      <c r="VEA30" s="149"/>
      <c r="VED30" s="171"/>
      <c r="VEE30" s="171"/>
      <c r="VEF30" s="149"/>
      <c r="VEH30" s="152"/>
      <c r="VEJ30" s="152"/>
      <c r="VEK30" s="212"/>
      <c r="VEL30" s="210"/>
      <c r="VEM30" s="211"/>
      <c r="VEN30" s="149"/>
      <c r="VEV30" s="149"/>
      <c r="VEY30" s="171"/>
      <c r="VEZ30" s="171"/>
      <c r="VFA30" s="149"/>
      <c r="VFC30" s="152"/>
      <c r="VFE30" s="152"/>
      <c r="VFF30" s="212"/>
      <c r="VFG30" s="210"/>
      <c r="VFH30" s="211"/>
      <c r="VFI30" s="149"/>
      <c r="VFQ30" s="149"/>
      <c r="VFT30" s="171"/>
      <c r="VFU30" s="171"/>
      <c r="VFV30" s="149"/>
      <c r="VFX30" s="152"/>
      <c r="VFZ30" s="152"/>
      <c r="VGA30" s="212"/>
      <c r="VGB30" s="210"/>
      <c r="VGC30" s="211"/>
      <c r="VGD30" s="149"/>
      <c r="VGL30" s="149"/>
      <c r="VGO30" s="171"/>
      <c r="VGP30" s="171"/>
      <c r="VGQ30" s="149"/>
      <c r="VGS30" s="152"/>
      <c r="VGU30" s="152"/>
      <c r="VGV30" s="212"/>
      <c r="VGW30" s="210"/>
      <c r="VGX30" s="211"/>
      <c r="VGY30" s="149"/>
      <c r="VHG30" s="149"/>
      <c r="VHJ30" s="171"/>
      <c r="VHK30" s="171"/>
      <c r="VHL30" s="149"/>
      <c r="VHN30" s="152"/>
      <c r="VHP30" s="152"/>
      <c r="VHQ30" s="212"/>
      <c r="VHR30" s="210"/>
      <c r="VHS30" s="211"/>
      <c r="VHT30" s="149"/>
      <c r="VIB30" s="149"/>
      <c r="VIE30" s="171"/>
      <c r="VIF30" s="171"/>
      <c r="VIG30" s="149"/>
      <c r="VII30" s="152"/>
      <c r="VIK30" s="152"/>
      <c r="VIL30" s="212"/>
      <c r="VIM30" s="210"/>
      <c r="VIN30" s="211"/>
      <c r="VIO30" s="149"/>
      <c r="VIW30" s="149"/>
      <c r="VIZ30" s="171"/>
      <c r="VJA30" s="171"/>
      <c r="VJB30" s="149"/>
      <c r="VJD30" s="152"/>
      <c r="VJF30" s="152"/>
      <c r="VJG30" s="212"/>
      <c r="VJH30" s="210"/>
      <c r="VJI30" s="211"/>
      <c r="VJJ30" s="149"/>
      <c r="VJR30" s="149"/>
      <c r="VJU30" s="171"/>
      <c r="VJV30" s="171"/>
      <c r="VJW30" s="149"/>
      <c r="VJY30" s="152"/>
      <c r="VKA30" s="152"/>
      <c r="VKB30" s="212"/>
      <c r="VKC30" s="210"/>
      <c r="VKD30" s="211"/>
      <c r="VKE30" s="149"/>
      <c r="VKM30" s="149"/>
      <c r="VKP30" s="171"/>
      <c r="VKQ30" s="171"/>
      <c r="VKR30" s="149"/>
      <c r="VKT30" s="152"/>
      <c r="VKV30" s="152"/>
      <c r="VKW30" s="212"/>
      <c r="VKX30" s="210"/>
      <c r="VKY30" s="211"/>
      <c r="VKZ30" s="149"/>
      <c r="VLH30" s="149"/>
      <c r="VLK30" s="171"/>
      <c r="VLL30" s="171"/>
      <c r="VLM30" s="149"/>
      <c r="VLO30" s="152"/>
      <c r="VLQ30" s="152"/>
      <c r="VLR30" s="212"/>
      <c r="VLS30" s="210"/>
      <c r="VLT30" s="211"/>
      <c r="VLU30" s="149"/>
      <c r="VMC30" s="149"/>
      <c r="VMF30" s="171"/>
      <c r="VMG30" s="171"/>
      <c r="VMH30" s="149"/>
      <c r="VMJ30" s="152"/>
      <c r="VML30" s="152"/>
      <c r="VMM30" s="212"/>
      <c r="VMN30" s="210"/>
      <c r="VMO30" s="211"/>
      <c r="VMP30" s="149"/>
      <c r="VMX30" s="149"/>
      <c r="VNA30" s="171"/>
      <c r="VNB30" s="171"/>
      <c r="VNC30" s="149"/>
      <c r="VNE30" s="152"/>
      <c r="VNG30" s="152"/>
      <c r="VNH30" s="212"/>
      <c r="VNI30" s="210"/>
      <c r="VNJ30" s="211"/>
      <c r="VNK30" s="149"/>
      <c r="VNS30" s="149"/>
      <c r="VNV30" s="171"/>
      <c r="VNW30" s="171"/>
      <c r="VNX30" s="149"/>
      <c r="VNZ30" s="152"/>
      <c r="VOB30" s="152"/>
      <c r="VOC30" s="212"/>
      <c r="VOD30" s="210"/>
      <c r="VOE30" s="211"/>
      <c r="VOF30" s="149"/>
      <c r="VON30" s="149"/>
      <c r="VOQ30" s="171"/>
      <c r="VOR30" s="171"/>
      <c r="VOS30" s="149"/>
      <c r="VOU30" s="152"/>
      <c r="VOW30" s="152"/>
      <c r="VOX30" s="212"/>
      <c r="VOY30" s="210"/>
      <c r="VOZ30" s="211"/>
      <c r="VPA30" s="149"/>
      <c r="VPI30" s="149"/>
      <c r="VPL30" s="171"/>
      <c r="VPM30" s="171"/>
      <c r="VPN30" s="149"/>
      <c r="VPP30" s="152"/>
      <c r="VPR30" s="152"/>
      <c r="VPS30" s="212"/>
      <c r="VPT30" s="210"/>
      <c r="VPU30" s="211"/>
      <c r="VPV30" s="149"/>
      <c r="VQD30" s="149"/>
      <c r="VQG30" s="171"/>
      <c r="VQH30" s="171"/>
      <c r="VQI30" s="149"/>
      <c r="VQK30" s="152"/>
      <c r="VQM30" s="152"/>
      <c r="VQN30" s="212"/>
      <c r="VQO30" s="210"/>
      <c r="VQP30" s="211"/>
      <c r="VQQ30" s="149"/>
      <c r="VQY30" s="149"/>
      <c r="VRB30" s="171"/>
      <c r="VRC30" s="171"/>
      <c r="VRD30" s="149"/>
      <c r="VRF30" s="152"/>
      <c r="VRH30" s="152"/>
      <c r="VRI30" s="212"/>
      <c r="VRJ30" s="210"/>
      <c r="VRK30" s="211"/>
      <c r="VRL30" s="149"/>
      <c r="VRT30" s="149"/>
      <c r="VRW30" s="171"/>
      <c r="VRX30" s="171"/>
      <c r="VRY30" s="149"/>
      <c r="VSA30" s="152"/>
      <c r="VSC30" s="152"/>
      <c r="VSD30" s="212"/>
      <c r="VSE30" s="210"/>
      <c r="VSF30" s="211"/>
      <c r="VSG30" s="149"/>
      <c r="VSO30" s="149"/>
      <c r="VSR30" s="171"/>
      <c r="VSS30" s="171"/>
      <c r="VST30" s="149"/>
      <c r="VSV30" s="152"/>
      <c r="VSX30" s="152"/>
      <c r="VSY30" s="212"/>
      <c r="VSZ30" s="210"/>
      <c r="VTA30" s="211"/>
      <c r="VTB30" s="149"/>
      <c r="VTJ30" s="149"/>
      <c r="VTM30" s="171"/>
      <c r="VTN30" s="171"/>
      <c r="VTO30" s="149"/>
      <c r="VTQ30" s="152"/>
      <c r="VTS30" s="152"/>
      <c r="VTT30" s="212"/>
      <c r="VTU30" s="210"/>
      <c r="VTV30" s="211"/>
      <c r="VTW30" s="149"/>
      <c r="VUE30" s="149"/>
      <c r="VUH30" s="171"/>
      <c r="VUI30" s="171"/>
      <c r="VUJ30" s="149"/>
      <c r="VUL30" s="152"/>
      <c r="VUN30" s="152"/>
      <c r="VUO30" s="212"/>
      <c r="VUP30" s="210"/>
      <c r="VUQ30" s="211"/>
      <c r="VUR30" s="149"/>
      <c r="VUZ30" s="149"/>
      <c r="VVC30" s="171"/>
      <c r="VVD30" s="171"/>
      <c r="VVE30" s="149"/>
      <c r="VVG30" s="152"/>
      <c r="VVI30" s="152"/>
      <c r="VVJ30" s="212"/>
      <c r="VVK30" s="210"/>
      <c r="VVL30" s="211"/>
      <c r="VVM30" s="149"/>
      <c r="VVU30" s="149"/>
      <c r="VVX30" s="171"/>
      <c r="VVY30" s="171"/>
      <c r="VVZ30" s="149"/>
      <c r="VWB30" s="152"/>
      <c r="VWD30" s="152"/>
      <c r="VWE30" s="212"/>
      <c r="VWF30" s="210"/>
      <c r="VWG30" s="211"/>
      <c r="VWH30" s="149"/>
      <c r="VWP30" s="149"/>
      <c r="VWS30" s="171"/>
      <c r="VWT30" s="171"/>
      <c r="VWU30" s="149"/>
      <c r="VWW30" s="152"/>
      <c r="VWY30" s="152"/>
      <c r="VWZ30" s="212"/>
      <c r="VXA30" s="210"/>
      <c r="VXB30" s="211"/>
      <c r="VXC30" s="149"/>
      <c r="VXK30" s="149"/>
      <c r="VXN30" s="171"/>
      <c r="VXO30" s="171"/>
      <c r="VXP30" s="149"/>
      <c r="VXR30" s="152"/>
      <c r="VXT30" s="152"/>
      <c r="VXU30" s="212"/>
      <c r="VXV30" s="210"/>
      <c r="VXW30" s="211"/>
      <c r="VXX30" s="149"/>
      <c r="VYF30" s="149"/>
      <c r="VYI30" s="171"/>
      <c r="VYJ30" s="171"/>
      <c r="VYK30" s="149"/>
      <c r="VYM30" s="152"/>
      <c r="VYO30" s="152"/>
      <c r="VYP30" s="212"/>
      <c r="VYQ30" s="210"/>
      <c r="VYR30" s="211"/>
      <c r="VYS30" s="149"/>
      <c r="VZA30" s="149"/>
      <c r="VZD30" s="171"/>
      <c r="VZE30" s="171"/>
      <c r="VZF30" s="149"/>
      <c r="VZH30" s="152"/>
      <c r="VZJ30" s="152"/>
      <c r="VZK30" s="212"/>
      <c r="VZL30" s="210"/>
      <c r="VZM30" s="211"/>
      <c r="VZN30" s="149"/>
      <c r="VZV30" s="149"/>
      <c r="VZY30" s="171"/>
      <c r="VZZ30" s="171"/>
      <c r="WAA30" s="149"/>
      <c r="WAC30" s="152"/>
      <c r="WAE30" s="152"/>
      <c r="WAF30" s="212"/>
      <c r="WAG30" s="210"/>
      <c r="WAH30" s="211"/>
      <c r="WAI30" s="149"/>
      <c r="WAQ30" s="149"/>
      <c r="WAT30" s="171"/>
      <c r="WAU30" s="171"/>
      <c r="WAV30" s="149"/>
      <c r="WAX30" s="152"/>
      <c r="WAZ30" s="152"/>
      <c r="WBA30" s="212"/>
      <c r="WBB30" s="210"/>
      <c r="WBC30" s="211"/>
      <c r="WBD30" s="149"/>
      <c r="WBL30" s="149"/>
      <c r="WBO30" s="171"/>
      <c r="WBP30" s="171"/>
      <c r="WBQ30" s="149"/>
      <c r="WBS30" s="152"/>
      <c r="WBU30" s="152"/>
      <c r="WBV30" s="212"/>
      <c r="WBW30" s="210"/>
      <c r="WBX30" s="211"/>
      <c r="WBY30" s="149"/>
      <c r="WCG30" s="149"/>
      <c r="WCJ30" s="171"/>
      <c r="WCK30" s="171"/>
      <c r="WCL30" s="149"/>
      <c r="WCN30" s="152"/>
      <c r="WCP30" s="152"/>
      <c r="WCQ30" s="212"/>
      <c r="WCR30" s="210"/>
      <c r="WCS30" s="211"/>
      <c r="WCT30" s="149"/>
      <c r="WDB30" s="149"/>
      <c r="WDE30" s="171"/>
      <c r="WDF30" s="171"/>
      <c r="WDG30" s="149"/>
      <c r="WDI30" s="152"/>
      <c r="WDK30" s="152"/>
      <c r="WDL30" s="212"/>
      <c r="WDM30" s="210"/>
      <c r="WDN30" s="211"/>
      <c r="WDO30" s="149"/>
      <c r="WDW30" s="149"/>
      <c r="WDZ30" s="171"/>
      <c r="WEA30" s="171"/>
      <c r="WEB30" s="149"/>
      <c r="WED30" s="152"/>
      <c r="WEF30" s="152"/>
      <c r="WEG30" s="212"/>
      <c r="WEH30" s="210"/>
      <c r="WEI30" s="211"/>
      <c r="WEJ30" s="149"/>
      <c r="WER30" s="149"/>
      <c r="WEU30" s="171"/>
      <c r="WEV30" s="171"/>
      <c r="WEW30" s="149"/>
      <c r="WEY30" s="152"/>
      <c r="WFA30" s="152"/>
      <c r="WFB30" s="212"/>
      <c r="WFC30" s="210"/>
      <c r="WFD30" s="211"/>
      <c r="WFE30" s="149"/>
      <c r="WFM30" s="149"/>
      <c r="WFP30" s="171"/>
      <c r="WFQ30" s="171"/>
      <c r="WFR30" s="149"/>
      <c r="WFT30" s="152"/>
      <c r="WFV30" s="152"/>
      <c r="WFW30" s="212"/>
      <c r="WFX30" s="210"/>
      <c r="WFY30" s="211"/>
      <c r="WFZ30" s="149"/>
      <c r="WGH30" s="149"/>
      <c r="WGK30" s="171"/>
      <c r="WGL30" s="171"/>
      <c r="WGM30" s="149"/>
      <c r="WGO30" s="152"/>
      <c r="WGQ30" s="152"/>
      <c r="WGR30" s="212"/>
      <c r="WGS30" s="210"/>
      <c r="WGT30" s="211"/>
      <c r="WGU30" s="149"/>
      <c r="WHC30" s="149"/>
      <c r="WHF30" s="171"/>
      <c r="WHG30" s="171"/>
      <c r="WHH30" s="149"/>
      <c r="WHJ30" s="152"/>
      <c r="WHL30" s="152"/>
      <c r="WHM30" s="212"/>
      <c r="WHN30" s="210"/>
      <c r="WHO30" s="211"/>
      <c r="WHP30" s="149"/>
      <c r="WHX30" s="149"/>
      <c r="WIA30" s="171"/>
      <c r="WIB30" s="171"/>
      <c r="WIC30" s="149"/>
      <c r="WIE30" s="152"/>
      <c r="WIG30" s="152"/>
      <c r="WIH30" s="212"/>
      <c r="WII30" s="210"/>
      <c r="WIJ30" s="211"/>
      <c r="WIK30" s="149"/>
      <c r="WIS30" s="149"/>
      <c r="WIV30" s="171"/>
      <c r="WIW30" s="171"/>
      <c r="WIX30" s="149"/>
      <c r="WIZ30" s="152"/>
      <c r="WJB30" s="152"/>
      <c r="WJC30" s="212"/>
      <c r="WJD30" s="210"/>
      <c r="WJE30" s="211"/>
      <c r="WJF30" s="149"/>
      <c r="WJN30" s="149"/>
      <c r="WJQ30" s="171"/>
      <c r="WJR30" s="171"/>
      <c r="WJS30" s="149"/>
      <c r="WJU30" s="152"/>
      <c r="WJW30" s="152"/>
      <c r="WJX30" s="212"/>
      <c r="WJY30" s="210"/>
      <c r="WJZ30" s="211"/>
      <c r="WKA30" s="149"/>
      <c r="WKI30" s="149"/>
      <c r="WKL30" s="171"/>
      <c r="WKM30" s="171"/>
      <c r="WKN30" s="149"/>
      <c r="WKP30" s="152"/>
      <c r="WKR30" s="152"/>
      <c r="WKS30" s="212"/>
      <c r="WKT30" s="210"/>
      <c r="WKU30" s="211"/>
      <c r="WKV30" s="149"/>
      <c r="WLD30" s="149"/>
      <c r="WLG30" s="171"/>
      <c r="WLH30" s="171"/>
      <c r="WLI30" s="149"/>
      <c r="WLK30" s="152"/>
      <c r="WLM30" s="152"/>
      <c r="WLN30" s="212"/>
      <c r="WLO30" s="210"/>
      <c r="WLP30" s="211"/>
      <c r="WLQ30" s="149"/>
      <c r="WLY30" s="149"/>
      <c r="WMB30" s="171"/>
      <c r="WMC30" s="171"/>
      <c r="WMD30" s="149"/>
      <c r="WMF30" s="152"/>
      <c r="WMH30" s="152"/>
      <c r="WMI30" s="212"/>
      <c r="WMJ30" s="210"/>
      <c r="WMK30" s="211"/>
      <c r="WML30" s="149"/>
      <c r="WMT30" s="149"/>
      <c r="WMW30" s="171"/>
      <c r="WMX30" s="171"/>
      <c r="WMY30" s="149"/>
      <c r="WNA30" s="152"/>
      <c r="WNC30" s="152"/>
      <c r="WND30" s="212"/>
      <c r="WNE30" s="210"/>
      <c r="WNF30" s="211"/>
      <c r="WNG30" s="149"/>
      <c r="WNO30" s="149"/>
      <c r="WNR30" s="171"/>
      <c r="WNS30" s="171"/>
      <c r="WNT30" s="149"/>
      <c r="WNV30" s="152"/>
      <c r="WNX30" s="152"/>
      <c r="WNY30" s="212"/>
      <c r="WNZ30" s="210"/>
      <c r="WOA30" s="211"/>
      <c r="WOB30" s="149"/>
      <c r="WOJ30" s="149"/>
      <c r="WOM30" s="171"/>
      <c r="WON30" s="171"/>
      <c r="WOO30" s="149"/>
      <c r="WOQ30" s="152"/>
      <c r="WOS30" s="152"/>
      <c r="WOT30" s="212"/>
      <c r="WOU30" s="210"/>
      <c r="WOV30" s="211"/>
      <c r="WOW30" s="149"/>
      <c r="WPE30" s="149"/>
      <c r="WPH30" s="171"/>
      <c r="WPI30" s="171"/>
      <c r="WPJ30" s="149"/>
      <c r="WPL30" s="152"/>
      <c r="WPN30" s="152"/>
      <c r="WPO30" s="212"/>
      <c r="WPP30" s="210"/>
      <c r="WPQ30" s="211"/>
      <c r="WPR30" s="149"/>
      <c r="WPZ30" s="149"/>
      <c r="WQC30" s="171"/>
      <c r="WQD30" s="171"/>
      <c r="WQE30" s="149"/>
      <c r="WQG30" s="152"/>
      <c r="WQI30" s="152"/>
      <c r="WQJ30" s="212"/>
      <c r="WQK30" s="210"/>
      <c r="WQL30" s="211"/>
      <c r="WQM30" s="149"/>
      <c r="WQU30" s="149"/>
      <c r="WQX30" s="171"/>
      <c r="WQY30" s="171"/>
      <c r="WQZ30" s="149"/>
      <c r="WRB30" s="152"/>
      <c r="WRD30" s="152"/>
      <c r="WRE30" s="212"/>
      <c r="WRF30" s="210"/>
      <c r="WRG30" s="211"/>
      <c r="WRH30" s="149"/>
      <c r="WRP30" s="149"/>
      <c r="WRS30" s="171"/>
      <c r="WRT30" s="171"/>
      <c r="WRU30" s="149"/>
      <c r="WRW30" s="152"/>
      <c r="WRY30" s="152"/>
      <c r="WRZ30" s="212"/>
      <c r="WSA30" s="210"/>
      <c r="WSB30" s="211"/>
      <c r="WSC30" s="149"/>
      <c r="WSK30" s="149"/>
      <c r="WSN30" s="171"/>
      <c r="WSO30" s="171"/>
      <c r="WSP30" s="149"/>
      <c r="WSR30" s="152"/>
      <c r="WST30" s="152"/>
      <c r="WSU30" s="212"/>
      <c r="WSV30" s="210"/>
      <c r="WSW30" s="211"/>
      <c r="WSX30" s="149"/>
      <c r="WTF30" s="149"/>
      <c r="WTI30" s="171"/>
      <c r="WTJ30" s="171"/>
      <c r="WTK30" s="149"/>
      <c r="WTM30" s="152"/>
      <c r="WTO30" s="152"/>
      <c r="WTP30" s="212"/>
      <c r="WTQ30" s="210"/>
      <c r="WTR30" s="211"/>
      <c r="WTS30" s="149"/>
      <c r="WUA30" s="149"/>
      <c r="WUD30" s="171"/>
      <c r="WUE30" s="171"/>
      <c r="WUF30" s="149"/>
      <c r="WUH30" s="152"/>
      <c r="WUJ30" s="152"/>
      <c r="WUK30" s="212"/>
      <c r="WUL30" s="210"/>
      <c r="WUM30" s="211"/>
      <c r="WUN30" s="149"/>
      <c r="WUV30" s="149"/>
      <c r="WUY30" s="171"/>
      <c r="WUZ30" s="171"/>
      <c r="WVA30" s="149"/>
      <c r="WVC30" s="152"/>
      <c r="WVE30" s="152"/>
      <c r="WVF30" s="212"/>
      <c r="WVG30" s="210"/>
      <c r="WVH30" s="211"/>
      <c r="WVI30" s="149"/>
      <c r="WVQ30" s="149"/>
      <c r="WVT30" s="171"/>
      <c r="WVU30" s="171"/>
      <c r="WVV30" s="149"/>
      <c r="WVX30" s="152"/>
      <c r="WVZ30" s="152"/>
      <c r="WWA30" s="212"/>
      <c r="WWB30" s="210"/>
      <c r="WWC30" s="211"/>
      <c r="WWD30" s="149"/>
      <c r="WWL30" s="149"/>
      <c r="WWO30" s="171"/>
      <c r="WWP30" s="171"/>
      <c r="WWQ30" s="149"/>
      <c r="WWS30" s="152"/>
      <c r="WWU30" s="152"/>
      <c r="WWV30" s="212"/>
      <c r="WWW30" s="210"/>
      <c r="WWX30" s="211"/>
      <c r="WWY30" s="149"/>
      <c r="WXG30" s="149"/>
      <c r="WXJ30" s="171"/>
      <c r="WXK30" s="171"/>
      <c r="WXL30" s="149"/>
      <c r="WXN30" s="152"/>
      <c r="WXP30" s="152"/>
      <c r="WXQ30" s="212"/>
      <c r="WXR30" s="210"/>
      <c r="WXS30" s="211"/>
      <c r="WXT30" s="149"/>
      <c r="WYB30" s="149"/>
      <c r="WYE30" s="171"/>
      <c r="WYF30" s="171"/>
      <c r="WYG30" s="149"/>
      <c r="WYI30" s="152"/>
      <c r="WYK30" s="152"/>
      <c r="WYL30" s="212"/>
      <c r="WYM30" s="210"/>
      <c r="WYN30" s="211"/>
      <c r="WYO30" s="149"/>
      <c r="WYW30" s="149"/>
      <c r="WYZ30" s="171"/>
      <c r="WZA30" s="171"/>
      <c r="WZB30" s="149"/>
      <c r="WZD30" s="152"/>
      <c r="WZF30" s="152"/>
      <c r="WZG30" s="212"/>
      <c r="WZH30" s="210"/>
      <c r="WZI30" s="211"/>
      <c r="WZJ30" s="149"/>
      <c r="WZR30" s="149"/>
      <c r="WZU30" s="171"/>
      <c r="WZV30" s="171"/>
      <c r="WZW30" s="149"/>
      <c r="WZY30" s="152"/>
      <c r="XAA30" s="152"/>
      <c r="XAB30" s="212"/>
      <c r="XAC30" s="210"/>
      <c r="XAD30" s="211"/>
      <c r="XAE30" s="149"/>
      <c r="XAM30" s="149"/>
      <c r="XAP30" s="171"/>
      <c r="XAQ30" s="171"/>
      <c r="XAR30" s="149"/>
      <c r="XAT30" s="152"/>
      <c r="XAV30" s="152"/>
      <c r="XAW30" s="212"/>
      <c r="XAX30" s="210"/>
      <c r="XAY30" s="211"/>
      <c r="XAZ30" s="149"/>
      <c r="XBH30" s="149"/>
      <c r="XBK30" s="171"/>
      <c r="XBL30" s="171"/>
      <c r="XBM30" s="149"/>
      <c r="XBO30" s="152"/>
      <c r="XBQ30" s="152"/>
      <c r="XBR30" s="212"/>
      <c r="XBS30" s="210"/>
      <c r="XBT30" s="211"/>
      <c r="XBU30" s="149"/>
      <c r="XCC30" s="149"/>
      <c r="XCF30" s="171"/>
      <c r="XCG30" s="171"/>
      <c r="XCH30" s="149"/>
      <c r="XCJ30" s="152"/>
      <c r="XCL30" s="152"/>
      <c r="XCM30" s="212"/>
      <c r="XCN30" s="210"/>
      <c r="XCO30" s="211"/>
      <c r="XCP30" s="149"/>
      <c r="XCX30" s="149"/>
      <c r="XDA30" s="171"/>
      <c r="XDB30" s="171"/>
      <c r="XDC30" s="149"/>
      <c r="XDE30" s="152"/>
      <c r="XDG30" s="152"/>
      <c r="XDH30" s="212"/>
      <c r="XDI30" s="210"/>
      <c r="XDJ30" s="211"/>
      <c r="XDK30" s="149"/>
      <c r="XDS30" s="149"/>
      <c r="XDV30" s="171"/>
      <c r="XDW30" s="171"/>
      <c r="XDX30" s="149"/>
      <c r="XDZ30" s="152"/>
      <c r="XEB30" s="152"/>
      <c r="XEC30" s="212"/>
      <c r="XED30" s="210"/>
      <c r="XEE30" s="211"/>
      <c r="XEF30" s="149"/>
      <c r="XEN30" s="149"/>
      <c r="XEQ30" s="171"/>
      <c r="XER30" s="171"/>
      <c r="XES30" s="149"/>
      <c r="XEU30" s="152"/>
      <c r="XEW30" s="152"/>
      <c r="XEX30" s="212"/>
      <c r="XEY30" s="210"/>
      <c r="XEZ30" s="211"/>
      <c r="XFA30" s="149"/>
    </row>
    <row r="31" spans="1:1024 1026:2046 2049:3067 3075:4096 4104:5119 5121:7162 7170:8191 8199:11257 11265:12286 12294:14336 14338:15360 15363:16381" s="150" customFormat="1" ht="12.75" x14ac:dyDescent="0.2">
      <c r="A31" s="149">
        <v>45406</v>
      </c>
      <c r="B31" s="150" t="s">
        <v>95</v>
      </c>
      <c r="C31" s="150" t="s">
        <v>97</v>
      </c>
      <c r="D31" s="150" t="s">
        <v>60</v>
      </c>
      <c r="E31" s="150" t="s">
        <v>25</v>
      </c>
      <c r="F31" s="150" t="s">
        <v>307</v>
      </c>
      <c r="G31" s="150">
        <v>2881</v>
      </c>
      <c r="H31" s="150">
        <v>156718</v>
      </c>
      <c r="I31" s="149">
        <v>45406</v>
      </c>
      <c r="J31" s="150">
        <v>155716360</v>
      </c>
      <c r="K31" s="150">
        <v>96</v>
      </c>
      <c r="L31" s="151">
        <v>113401.9</v>
      </c>
      <c r="M31" s="151">
        <v>85000</v>
      </c>
      <c r="N31" s="149">
        <v>45406</v>
      </c>
      <c r="O31" s="150" t="s">
        <v>306</v>
      </c>
      <c r="P31" s="152">
        <v>1.7999999999999999E-2</v>
      </c>
      <c r="Q31" s="167" t="s">
        <v>115</v>
      </c>
      <c r="R31" s="168">
        <v>0.03</v>
      </c>
      <c r="S31" s="209">
        <f t="shared" si="0"/>
        <v>2550</v>
      </c>
      <c r="T31" s="210"/>
      <c r="U31" s="211" t="str">
        <f>VLOOKUP(D31,Painel!$C$7:$C$63,1,FALSE)</f>
        <v>LETICIA DE MELO RIBEIRO</v>
      </c>
      <c r="V31" s="149"/>
      <c r="AD31" s="149"/>
      <c r="AG31" s="171"/>
      <c r="AH31" s="171"/>
      <c r="AI31" s="149"/>
      <c r="AK31" s="152"/>
      <c r="AM31" s="152"/>
      <c r="AN31" s="212"/>
      <c r="AO31" s="210"/>
      <c r="AP31" s="211"/>
      <c r="AQ31" s="149"/>
      <c r="AY31" s="149"/>
      <c r="BB31" s="171"/>
      <c r="BC31" s="171"/>
      <c r="BD31" s="149"/>
      <c r="BF31" s="152"/>
      <c r="BH31" s="152"/>
      <c r="BI31" s="212"/>
      <c r="BJ31" s="210"/>
      <c r="BK31" s="211"/>
      <c r="BL31" s="149"/>
      <c r="BT31" s="149"/>
      <c r="BW31" s="171"/>
      <c r="BX31" s="171"/>
      <c r="BY31" s="149"/>
      <c r="CA31" s="152"/>
      <c r="CC31" s="152"/>
      <c r="CD31" s="212"/>
      <c r="CE31" s="210"/>
      <c r="CF31" s="211"/>
      <c r="CG31" s="149"/>
      <c r="CO31" s="149"/>
      <c r="CR31" s="171"/>
      <c r="CS31" s="171"/>
      <c r="CT31" s="149"/>
      <c r="CV31" s="152"/>
      <c r="CX31" s="152"/>
      <c r="CY31" s="212"/>
      <c r="CZ31" s="210"/>
      <c r="DA31" s="211"/>
      <c r="DB31" s="149"/>
      <c r="DJ31" s="149"/>
      <c r="DM31" s="171"/>
      <c r="DN31" s="171"/>
      <c r="DO31" s="149"/>
      <c r="DQ31" s="152"/>
      <c r="DS31" s="152"/>
      <c r="DT31" s="212"/>
      <c r="DU31" s="210"/>
      <c r="DV31" s="211"/>
      <c r="DW31" s="149"/>
      <c r="EE31" s="149"/>
      <c r="EH31" s="171"/>
      <c r="EI31" s="171"/>
      <c r="EJ31" s="149"/>
      <c r="EL31" s="152"/>
      <c r="EN31" s="152"/>
      <c r="EO31" s="212"/>
      <c r="EP31" s="210"/>
      <c r="EQ31" s="211"/>
      <c r="ER31" s="149"/>
      <c r="EZ31" s="149"/>
      <c r="FC31" s="171"/>
      <c r="FD31" s="171"/>
      <c r="FE31" s="149"/>
      <c r="FG31" s="152"/>
      <c r="FI31" s="152"/>
      <c r="FJ31" s="212"/>
      <c r="FK31" s="210"/>
      <c r="FL31" s="211"/>
      <c r="FM31" s="149"/>
      <c r="FU31" s="149"/>
      <c r="FX31" s="171"/>
      <c r="FY31" s="171"/>
      <c r="FZ31" s="149"/>
      <c r="GB31" s="152"/>
      <c r="GD31" s="152"/>
      <c r="GE31" s="212"/>
      <c r="GF31" s="210"/>
      <c r="GG31" s="211"/>
      <c r="GH31" s="149"/>
      <c r="GP31" s="149"/>
      <c r="GS31" s="171"/>
      <c r="GT31" s="171"/>
      <c r="GU31" s="149"/>
      <c r="GW31" s="152"/>
      <c r="GY31" s="152"/>
      <c r="GZ31" s="212"/>
      <c r="HA31" s="210"/>
      <c r="HB31" s="211"/>
      <c r="HC31" s="149"/>
      <c r="HK31" s="149"/>
      <c r="HN31" s="171"/>
      <c r="HO31" s="171"/>
      <c r="HP31" s="149"/>
      <c r="HR31" s="152"/>
      <c r="HT31" s="152"/>
      <c r="HU31" s="212"/>
      <c r="HV31" s="210"/>
      <c r="HW31" s="211"/>
      <c r="HX31" s="149"/>
      <c r="IF31" s="149"/>
      <c r="II31" s="171"/>
      <c r="IJ31" s="171"/>
      <c r="IK31" s="149"/>
      <c r="IM31" s="152"/>
      <c r="IO31" s="152"/>
      <c r="IP31" s="212"/>
      <c r="IQ31" s="210"/>
      <c r="IR31" s="211"/>
      <c r="IS31" s="149"/>
      <c r="JA31" s="149"/>
      <c r="JD31" s="171"/>
      <c r="JE31" s="171"/>
      <c r="JF31" s="149"/>
      <c r="JH31" s="152"/>
      <c r="JJ31" s="152"/>
      <c r="JK31" s="212"/>
      <c r="JL31" s="210"/>
      <c r="JM31" s="211"/>
      <c r="JN31" s="149"/>
      <c r="JV31" s="149"/>
      <c r="JY31" s="171"/>
      <c r="JZ31" s="171"/>
      <c r="KA31" s="149"/>
      <c r="KC31" s="152"/>
      <c r="KE31" s="152"/>
      <c r="KF31" s="212"/>
      <c r="KG31" s="210"/>
      <c r="KH31" s="211"/>
      <c r="KI31" s="149"/>
      <c r="KQ31" s="149"/>
      <c r="KT31" s="171"/>
      <c r="KU31" s="171"/>
      <c r="KV31" s="149"/>
      <c r="KX31" s="152"/>
      <c r="KZ31" s="152"/>
      <c r="LA31" s="212"/>
      <c r="LB31" s="210"/>
      <c r="LC31" s="211"/>
      <c r="LD31" s="149"/>
      <c r="LL31" s="149"/>
      <c r="LO31" s="171"/>
      <c r="LP31" s="171"/>
      <c r="LQ31" s="149"/>
      <c r="LS31" s="152"/>
      <c r="LU31" s="152"/>
      <c r="LV31" s="212"/>
      <c r="LW31" s="210"/>
      <c r="LX31" s="211"/>
      <c r="LY31" s="149"/>
      <c r="MG31" s="149"/>
      <c r="MJ31" s="171"/>
      <c r="MK31" s="171"/>
      <c r="ML31" s="149"/>
      <c r="MN31" s="152"/>
      <c r="MP31" s="152"/>
      <c r="MQ31" s="212"/>
      <c r="MR31" s="210"/>
      <c r="MS31" s="211"/>
      <c r="MT31" s="149"/>
      <c r="NB31" s="149"/>
      <c r="NE31" s="171"/>
      <c r="NF31" s="171"/>
      <c r="NG31" s="149"/>
      <c r="NI31" s="152"/>
      <c r="NK31" s="152"/>
      <c r="NL31" s="212"/>
      <c r="NM31" s="210"/>
      <c r="NN31" s="211"/>
      <c r="NO31" s="149"/>
      <c r="NW31" s="149"/>
      <c r="NZ31" s="171"/>
      <c r="OA31" s="171"/>
      <c r="OB31" s="149"/>
      <c r="OD31" s="152"/>
      <c r="OF31" s="152"/>
      <c r="OG31" s="212"/>
      <c r="OH31" s="210"/>
      <c r="OI31" s="211"/>
      <c r="OJ31" s="149"/>
      <c r="OR31" s="149"/>
      <c r="OU31" s="171"/>
      <c r="OV31" s="171"/>
      <c r="OW31" s="149"/>
      <c r="OY31" s="152"/>
      <c r="PA31" s="152"/>
      <c r="PB31" s="212"/>
      <c r="PC31" s="210"/>
      <c r="PD31" s="211"/>
      <c r="PE31" s="149"/>
      <c r="PM31" s="149"/>
      <c r="PP31" s="171"/>
      <c r="PQ31" s="171"/>
      <c r="PR31" s="149"/>
      <c r="PT31" s="152"/>
      <c r="PV31" s="152"/>
      <c r="PW31" s="212"/>
      <c r="PX31" s="210"/>
      <c r="PY31" s="211"/>
      <c r="PZ31" s="149"/>
      <c r="QH31" s="149"/>
      <c r="QK31" s="171"/>
      <c r="QL31" s="171"/>
      <c r="QM31" s="149"/>
      <c r="QO31" s="152"/>
      <c r="QQ31" s="152"/>
      <c r="QR31" s="212"/>
      <c r="QS31" s="210"/>
      <c r="QT31" s="211"/>
      <c r="QU31" s="149"/>
      <c r="RC31" s="149"/>
      <c r="RF31" s="171"/>
      <c r="RG31" s="171"/>
      <c r="RH31" s="149"/>
      <c r="RJ31" s="152"/>
      <c r="RL31" s="152"/>
      <c r="RM31" s="212"/>
      <c r="RN31" s="210"/>
      <c r="RO31" s="211"/>
      <c r="RP31" s="149"/>
      <c r="RX31" s="149"/>
      <c r="SA31" s="171"/>
      <c r="SB31" s="171"/>
      <c r="SC31" s="149"/>
      <c r="SE31" s="152"/>
      <c r="SG31" s="152"/>
      <c r="SH31" s="212"/>
      <c r="SI31" s="210"/>
      <c r="SJ31" s="211"/>
      <c r="SK31" s="149"/>
      <c r="SS31" s="149"/>
      <c r="SV31" s="171"/>
      <c r="SW31" s="171"/>
      <c r="SX31" s="149"/>
      <c r="SZ31" s="152"/>
      <c r="TB31" s="152"/>
      <c r="TC31" s="212"/>
      <c r="TD31" s="210"/>
      <c r="TE31" s="211"/>
      <c r="TF31" s="149"/>
      <c r="TN31" s="149"/>
      <c r="TQ31" s="171"/>
      <c r="TR31" s="171"/>
      <c r="TS31" s="149"/>
      <c r="TU31" s="152"/>
      <c r="TW31" s="152"/>
      <c r="TX31" s="212"/>
      <c r="TY31" s="210"/>
      <c r="TZ31" s="211"/>
      <c r="UA31" s="149"/>
      <c r="UI31" s="149"/>
      <c r="UL31" s="171"/>
      <c r="UM31" s="171"/>
      <c r="UN31" s="149"/>
      <c r="UP31" s="152"/>
      <c r="UR31" s="152"/>
      <c r="US31" s="212"/>
      <c r="UT31" s="210"/>
      <c r="UU31" s="211"/>
      <c r="UV31" s="149"/>
      <c r="VD31" s="149"/>
      <c r="VG31" s="171"/>
      <c r="VH31" s="171"/>
      <c r="VI31" s="149"/>
      <c r="VK31" s="152"/>
      <c r="VM31" s="152"/>
      <c r="VN31" s="212"/>
      <c r="VO31" s="210"/>
      <c r="VP31" s="211"/>
      <c r="VQ31" s="149"/>
      <c r="VY31" s="149"/>
      <c r="WB31" s="171"/>
      <c r="WC31" s="171"/>
      <c r="WD31" s="149"/>
      <c r="WF31" s="152"/>
      <c r="WH31" s="152"/>
      <c r="WI31" s="212"/>
      <c r="WJ31" s="210"/>
      <c r="WK31" s="211"/>
      <c r="WL31" s="149"/>
      <c r="WT31" s="149"/>
      <c r="WW31" s="171"/>
      <c r="WX31" s="171"/>
      <c r="WY31" s="149"/>
      <c r="XA31" s="152"/>
      <c r="XC31" s="152"/>
      <c r="XD31" s="212"/>
      <c r="XE31" s="210"/>
      <c r="XF31" s="211"/>
      <c r="XG31" s="149"/>
      <c r="XO31" s="149"/>
      <c r="XR31" s="171"/>
      <c r="XS31" s="171"/>
      <c r="XT31" s="149"/>
      <c r="XV31" s="152"/>
      <c r="XX31" s="152"/>
      <c r="XY31" s="212"/>
      <c r="XZ31" s="210"/>
      <c r="YA31" s="211"/>
      <c r="YB31" s="149"/>
      <c r="YJ31" s="149"/>
      <c r="YM31" s="171"/>
      <c r="YN31" s="171"/>
      <c r="YO31" s="149"/>
      <c r="YQ31" s="152"/>
      <c r="YS31" s="152"/>
      <c r="YT31" s="212"/>
      <c r="YU31" s="210"/>
      <c r="YV31" s="211"/>
      <c r="YW31" s="149"/>
      <c r="ZE31" s="149"/>
      <c r="ZH31" s="171"/>
      <c r="ZI31" s="171"/>
      <c r="ZJ31" s="149"/>
      <c r="ZL31" s="152"/>
      <c r="ZN31" s="152"/>
      <c r="ZO31" s="212"/>
      <c r="ZP31" s="210"/>
      <c r="ZQ31" s="211"/>
      <c r="ZR31" s="149"/>
      <c r="ZZ31" s="149"/>
      <c r="AAC31" s="171"/>
      <c r="AAD31" s="171"/>
      <c r="AAE31" s="149"/>
      <c r="AAG31" s="152"/>
      <c r="AAI31" s="152"/>
      <c r="AAJ31" s="212"/>
      <c r="AAK31" s="210"/>
      <c r="AAL31" s="211"/>
      <c r="AAM31" s="149"/>
      <c r="AAU31" s="149"/>
      <c r="AAX31" s="171"/>
      <c r="AAY31" s="171"/>
      <c r="AAZ31" s="149"/>
      <c r="ABB31" s="152"/>
      <c r="ABD31" s="152"/>
      <c r="ABE31" s="212"/>
      <c r="ABF31" s="210"/>
      <c r="ABG31" s="211"/>
      <c r="ABH31" s="149"/>
      <c r="ABP31" s="149"/>
      <c r="ABS31" s="171"/>
      <c r="ABT31" s="171"/>
      <c r="ABU31" s="149"/>
      <c r="ABW31" s="152"/>
      <c r="ABY31" s="152"/>
      <c r="ABZ31" s="212"/>
      <c r="ACA31" s="210"/>
      <c r="ACB31" s="211"/>
      <c r="ACC31" s="149"/>
      <c r="ACK31" s="149"/>
      <c r="ACN31" s="171"/>
      <c r="ACO31" s="171"/>
      <c r="ACP31" s="149"/>
      <c r="ACR31" s="152"/>
      <c r="ACT31" s="152"/>
      <c r="ACU31" s="212"/>
      <c r="ACV31" s="210"/>
      <c r="ACW31" s="211"/>
      <c r="ACX31" s="149"/>
      <c r="ADF31" s="149"/>
      <c r="ADI31" s="171"/>
      <c r="ADJ31" s="171"/>
      <c r="ADK31" s="149"/>
      <c r="ADM31" s="152"/>
      <c r="ADO31" s="152"/>
      <c r="ADP31" s="212"/>
      <c r="ADQ31" s="210"/>
      <c r="ADR31" s="211"/>
      <c r="ADS31" s="149"/>
      <c r="AEA31" s="149"/>
      <c r="AED31" s="171"/>
      <c r="AEE31" s="171"/>
      <c r="AEF31" s="149"/>
      <c r="AEH31" s="152"/>
      <c r="AEJ31" s="152"/>
      <c r="AEK31" s="212"/>
      <c r="AEL31" s="210"/>
      <c r="AEM31" s="211"/>
      <c r="AEN31" s="149"/>
      <c r="AEV31" s="149"/>
      <c r="AEY31" s="171"/>
      <c r="AEZ31" s="171"/>
      <c r="AFA31" s="149"/>
      <c r="AFC31" s="152"/>
      <c r="AFE31" s="152"/>
      <c r="AFF31" s="212"/>
      <c r="AFG31" s="210"/>
      <c r="AFH31" s="211"/>
      <c r="AFI31" s="149"/>
      <c r="AFQ31" s="149"/>
      <c r="AFT31" s="171"/>
      <c r="AFU31" s="171"/>
      <c r="AFV31" s="149"/>
      <c r="AFX31" s="152"/>
      <c r="AFZ31" s="152"/>
      <c r="AGA31" s="212"/>
      <c r="AGB31" s="210"/>
      <c r="AGC31" s="211"/>
      <c r="AGD31" s="149"/>
      <c r="AGL31" s="149"/>
      <c r="AGO31" s="171"/>
      <c r="AGP31" s="171"/>
      <c r="AGQ31" s="149"/>
      <c r="AGS31" s="152"/>
      <c r="AGU31" s="152"/>
      <c r="AGV31" s="212"/>
      <c r="AGW31" s="210"/>
      <c r="AGX31" s="211"/>
      <c r="AGY31" s="149"/>
      <c r="AHG31" s="149"/>
      <c r="AHJ31" s="171"/>
      <c r="AHK31" s="171"/>
      <c r="AHL31" s="149"/>
      <c r="AHN31" s="152"/>
      <c r="AHP31" s="152"/>
      <c r="AHQ31" s="212"/>
      <c r="AHR31" s="210"/>
      <c r="AHS31" s="211"/>
      <c r="AHT31" s="149"/>
      <c r="AIB31" s="149"/>
      <c r="AIE31" s="171"/>
      <c r="AIF31" s="171"/>
      <c r="AIG31" s="149"/>
      <c r="AII31" s="152"/>
      <c r="AIK31" s="152"/>
      <c r="AIL31" s="212"/>
      <c r="AIM31" s="210"/>
      <c r="AIN31" s="211"/>
      <c r="AIO31" s="149"/>
      <c r="AIW31" s="149"/>
      <c r="AIZ31" s="171"/>
      <c r="AJA31" s="171"/>
      <c r="AJB31" s="149"/>
      <c r="AJD31" s="152"/>
      <c r="AJF31" s="152"/>
      <c r="AJG31" s="212"/>
      <c r="AJH31" s="210"/>
      <c r="AJI31" s="211"/>
      <c r="AJJ31" s="149"/>
      <c r="AJR31" s="149"/>
      <c r="AJU31" s="171"/>
      <c r="AJV31" s="171"/>
      <c r="AJW31" s="149"/>
      <c r="AJY31" s="152"/>
      <c r="AKA31" s="152"/>
      <c r="AKB31" s="212"/>
      <c r="AKC31" s="210"/>
      <c r="AKD31" s="211"/>
      <c r="AKE31" s="149"/>
      <c r="AKM31" s="149"/>
      <c r="AKP31" s="171"/>
      <c r="AKQ31" s="171"/>
      <c r="AKR31" s="149"/>
      <c r="AKT31" s="152"/>
      <c r="AKV31" s="152"/>
      <c r="AKW31" s="212"/>
      <c r="AKX31" s="210"/>
      <c r="AKY31" s="211"/>
      <c r="AKZ31" s="149"/>
      <c r="ALH31" s="149"/>
      <c r="ALK31" s="171"/>
      <c r="ALL31" s="171"/>
      <c r="ALM31" s="149"/>
      <c r="ALO31" s="152"/>
      <c r="ALQ31" s="152"/>
      <c r="ALR31" s="212"/>
      <c r="ALS31" s="210"/>
      <c r="ALT31" s="211"/>
      <c r="ALU31" s="149"/>
      <c r="AMC31" s="149"/>
      <c r="AMF31" s="171"/>
      <c r="AMG31" s="171"/>
      <c r="AMH31" s="149"/>
      <c r="AMJ31" s="152"/>
      <c r="AML31" s="152"/>
      <c r="AMM31" s="212"/>
      <c r="AMN31" s="210"/>
      <c r="AMO31" s="211"/>
      <c r="AMP31" s="149"/>
      <c r="AMX31" s="149"/>
      <c r="ANA31" s="171"/>
      <c r="ANB31" s="171"/>
      <c r="ANC31" s="149"/>
      <c r="ANE31" s="152"/>
      <c r="ANG31" s="152"/>
      <c r="ANH31" s="212"/>
      <c r="ANI31" s="210"/>
      <c r="ANJ31" s="211"/>
      <c r="ANK31" s="149"/>
      <c r="ANS31" s="149"/>
      <c r="ANV31" s="171"/>
      <c r="ANW31" s="171"/>
      <c r="ANX31" s="149"/>
      <c r="ANZ31" s="152"/>
      <c r="AOB31" s="152"/>
      <c r="AOC31" s="212"/>
      <c r="AOD31" s="210"/>
      <c r="AOE31" s="211"/>
      <c r="AOF31" s="149"/>
      <c r="AON31" s="149"/>
      <c r="AOQ31" s="171"/>
      <c r="AOR31" s="171"/>
      <c r="AOS31" s="149"/>
      <c r="AOU31" s="152"/>
      <c r="AOW31" s="152"/>
      <c r="AOX31" s="212"/>
      <c r="AOY31" s="210"/>
      <c r="AOZ31" s="211"/>
      <c r="APA31" s="149"/>
      <c r="API31" s="149"/>
      <c r="APL31" s="171"/>
      <c r="APM31" s="171"/>
      <c r="APN31" s="149"/>
      <c r="APP31" s="152"/>
      <c r="APR31" s="152"/>
      <c r="APS31" s="212"/>
      <c r="APT31" s="210"/>
      <c r="APU31" s="211"/>
      <c r="APV31" s="149"/>
      <c r="AQD31" s="149"/>
      <c r="AQG31" s="171"/>
      <c r="AQH31" s="171"/>
      <c r="AQI31" s="149"/>
      <c r="AQK31" s="152"/>
      <c r="AQM31" s="152"/>
      <c r="AQN31" s="212"/>
      <c r="AQO31" s="210"/>
      <c r="AQP31" s="211"/>
      <c r="AQQ31" s="149"/>
      <c r="AQY31" s="149"/>
      <c r="ARB31" s="171"/>
      <c r="ARC31" s="171"/>
      <c r="ARD31" s="149"/>
      <c r="ARF31" s="152"/>
      <c r="ARH31" s="152"/>
      <c r="ARI31" s="212"/>
      <c r="ARJ31" s="210"/>
      <c r="ARK31" s="211"/>
      <c r="ARL31" s="149"/>
      <c r="ART31" s="149"/>
      <c r="ARW31" s="171"/>
      <c r="ARX31" s="171"/>
      <c r="ARY31" s="149"/>
      <c r="ASA31" s="152"/>
      <c r="ASC31" s="152"/>
      <c r="ASD31" s="212"/>
      <c r="ASE31" s="210"/>
      <c r="ASF31" s="211"/>
      <c r="ASG31" s="149"/>
      <c r="ASO31" s="149"/>
      <c r="ASR31" s="171"/>
      <c r="ASS31" s="171"/>
      <c r="AST31" s="149"/>
      <c r="ASV31" s="152"/>
      <c r="ASX31" s="152"/>
      <c r="ASY31" s="212"/>
      <c r="ASZ31" s="210"/>
      <c r="ATA31" s="211"/>
      <c r="ATB31" s="149"/>
      <c r="ATJ31" s="149"/>
      <c r="ATM31" s="171"/>
      <c r="ATN31" s="171"/>
      <c r="ATO31" s="149"/>
      <c r="ATQ31" s="152"/>
      <c r="ATS31" s="152"/>
      <c r="ATT31" s="212"/>
      <c r="ATU31" s="210"/>
      <c r="ATV31" s="211"/>
      <c r="ATW31" s="149"/>
      <c r="AUE31" s="149"/>
      <c r="AUH31" s="171"/>
      <c r="AUI31" s="171"/>
      <c r="AUJ31" s="149"/>
      <c r="AUL31" s="152"/>
      <c r="AUN31" s="152"/>
      <c r="AUO31" s="212"/>
      <c r="AUP31" s="210"/>
      <c r="AUQ31" s="211"/>
      <c r="AUR31" s="149"/>
      <c r="AUZ31" s="149"/>
      <c r="AVC31" s="171"/>
      <c r="AVD31" s="171"/>
      <c r="AVE31" s="149"/>
      <c r="AVG31" s="152"/>
      <c r="AVI31" s="152"/>
      <c r="AVJ31" s="212"/>
      <c r="AVK31" s="210"/>
      <c r="AVL31" s="211"/>
      <c r="AVM31" s="149"/>
      <c r="AVU31" s="149"/>
      <c r="AVX31" s="171"/>
      <c r="AVY31" s="171"/>
      <c r="AVZ31" s="149"/>
      <c r="AWB31" s="152"/>
      <c r="AWD31" s="152"/>
      <c r="AWE31" s="212"/>
      <c r="AWF31" s="210"/>
      <c r="AWG31" s="211"/>
      <c r="AWH31" s="149"/>
      <c r="AWP31" s="149"/>
      <c r="AWS31" s="171"/>
      <c r="AWT31" s="171"/>
      <c r="AWU31" s="149"/>
      <c r="AWW31" s="152"/>
      <c r="AWY31" s="152"/>
      <c r="AWZ31" s="212"/>
      <c r="AXA31" s="210"/>
      <c r="AXB31" s="211"/>
      <c r="AXC31" s="149"/>
      <c r="AXK31" s="149"/>
      <c r="AXN31" s="171"/>
      <c r="AXO31" s="171"/>
      <c r="AXP31" s="149"/>
      <c r="AXR31" s="152"/>
      <c r="AXT31" s="152"/>
      <c r="AXU31" s="212"/>
      <c r="AXV31" s="210"/>
      <c r="AXW31" s="211"/>
      <c r="AXX31" s="149"/>
      <c r="AYF31" s="149"/>
      <c r="AYI31" s="171"/>
      <c r="AYJ31" s="171"/>
      <c r="AYK31" s="149"/>
      <c r="AYM31" s="152"/>
      <c r="AYO31" s="152"/>
      <c r="AYP31" s="212"/>
      <c r="AYQ31" s="210"/>
      <c r="AYR31" s="211"/>
      <c r="AYS31" s="149"/>
      <c r="AZA31" s="149"/>
      <c r="AZD31" s="171"/>
      <c r="AZE31" s="171"/>
      <c r="AZF31" s="149"/>
      <c r="AZH31" s="152"/>
      <c r="AZJ31" s="152"/>
      <c r="AZK31" s="212"/>
      <c r="AZL31" s="210"/>
      <c r="AZM31" s="211"/>
      <c r="AZN31" s="149"/>
      <c r="AZV31" s="149"/>
      <c r="AZY31" s="171"/>
      <c r="AZZ31" s="171"/>
      <c r="BAA31" s="149"/>
      <c r="BAC31" s="152"/>
      <c r="BAE31" s="152"/>
      <c r="BAF31" s="212"/>
      <c r="BAG31" s="210"/>
      <c r="BAH31" s="211"/>
      <c r="BAI31" s="149"/>
      <c r="BAQ31" s="149"/>
      <c r="BAT31" s="171"/>
      <c r="BAU31" s="171"/>
      <c r="BAV31" s="149"/>
      <c r="BAX31" s="152"/>
      <c r="BAZ31" s="152"/>
      <c r="BBA31" s="212"/>
      <c r="BBB31" s="210"/>
      <c r="BBC31" s="211"/>
      <c r="BBD31" s="149"/>
      <c r="BBL31" s="149"/>
      <c r="BBO31" s="171"/>
      <c r="BBP31" s="171"/>
      <c r="BBQ31" s="149"/>
      <c r="BBS31" s="152"/>
      <c r="BBU31" s="152"/>
      <c r="BBV31" s="212"/>
      <c r="BBW31" s="210"/>
      <c r="BBX31" s="211"/>
      <c r="BBY31" s="149"/>
      <c r="BCG31" s="149"/>
      <c r="BCJ31" s="171"/>
      <c r="BCK31" s="171"/>
      <c r="BCL31" s="149"/>
      <c r="BCN31" s="152"/>
      <c r="BCP31" s="152"/>
      <c r="BCQ31" s="212"/>
      <c r="BCR31" s="210"/>
      <c r="BCS31" s="211"/>
      <c r="BCT31" s="149"/>
      <c r="BDB31" s="149"/>
      <c r="BDE31" s="171"/>
      <c r="BDF31" s="171"/>
      <c r="BDG31" s="149"/>
      <c r="BDI31" s="152"/>
      <c r="BDK31" s="152"/>
      <c r="BDL31" s="212"/>
      <c r="BDM31" s="210"/>
      <c r="BDN31" s="211"/>
      <c r="BDO31" s="149"/>
      <c r="BDW31" s="149"/>
      <c r="BDZ31" s="171"/>
      <c r="BEA31" s="171"/>
      <c r="BEB31" s="149"/>
      <c r="BED31" s="152"/>
      <c r="BEF31" s="152"/>
      <c r="BEG31" s="212"/>
      <c r="BEH31" s="210"/>
      <c r="BEI31" s="211"/>
      <c r="BEJ31" s="149"/>
      <c r="BER31" s="149"/>
      <c r="BEU31" s="171"/>
      <c r="BEV31" s="171"/>
      <c r="BEW31" s="149"/>
      <c r="BEY31" s="152"/>
      <c r="BFA31" s="152"/>
      <c r="BFB31" s="212"/>
      <c r="BFC31" s="210"/>
      <c r="BFD31" s="211"/>
      <c r="BFE31" s="149"/>
      <c r="BFM31" s="149"/>
      <c r="BFP31" s="171"/>
      <c r="BFQ31" s="171"/>
      <c r="BFR31" s="149"/>
      <c r="BFT31" s="152"/>
      <c r="BFV31" s="152"/>
      <c r="BFW31" s="212"/>
      <c r="BFX31" s="210"/>
      <c r="BFY31" s="211"/>
      <c r="BFZ31" s="149"/>
      <c r="BGH31" s="149"/>
      <c r="BGK31" s="171"/>
      <c r="BGL31" s="171"/>
      <c r="BGM31" s="149"/>
      <c r="BGO31" s="152"/>
      <c r="BGQ31" s="152"/>
      <c r="BGR31" s="212"/>
      <c r="BGS31" s="210"/>
      <c r="BGT31" s="211"/>
      <c r="BGU31" s="149"/>
      <c r="BHC31" s="149"/>
      <c r="BHF31" s="171"/>
      <c r="BHG31" s="171"/>
      <c r="BHH31" s="149"/>
      <c r="BHJ31" s="152"/>
      <c r="BHL31" s="152"/>
      <c r="BHM31" s="212"/>
      <c r="BHN31" s="210"/>
      <c r="BHO31" s="211"/>
      <c r="BHP31" s="149"/>
      <c r="BHX31" s="149"/>
      <c r="BIA31" s="171"/>
      <c r="BIB31" s="171"/>
      <c r="BIC31" s="149"/>
      <c r="BIE31" s="152"/>
      <c r="BIG31" s="152"/>
      <c r="BIH31" s="212"/>
      <c r="BII31" s="210"/>
      <c r="BIJ31" s="211"/>
      <c r="BIK31" s="149"/>
      <c r="BIS31" s="149"/>
      <c r="BIV31" s="171"/>
      <c r="BIW31" s="171"/>
      <c r="BIX31" s="149"/>
      <c r="BIZ31" s="152"/>
      <c r="BJB31" s="152"/>
      <c r="BJC31" s="212"/>
      <c r="BJD31" s="210"/>
      <c r="BJE31" s="211"/>
      <c r="BJF31" s="149"/>
      <c r="BJN31" s="149"/>
      <c r="BJQ31" s="171"/>
      <c r="BJR31" s="171"/>
      <c r="BJS31" s="149"/>
      <c r="BJU31" s="152"/>
      <c r="BJW31" s="152"/>
      <c r="BJX31" s="212"/>
      <c r="BJY31" s="210"/>
      <c r="BJZ31" s="211"/>
      <c r="BKA31" s="149"/>
      <c r="BKI31" s="149"/>
      <c r="BKL31" s="171"/>
      <c r="BKM31" s="171"/>
      <c r="BKN31" s="149"/>
      <c r="BKP31" s="152"/>
      <c r="BKR31" s="152"/>
      <c r="BKS31" s="212"/>
      <c r="BKT31" s="210"/>
      <c r="BKU31" s="211"/>
      <c r="BKV31" s="149"/>
      <c r="BLD31" s="149"/>
      <c r="BLG31" s="171"/>
      <c r="BLH31" s="171"/>
      <c r="BLI31" s="149"/>
      <c r="BLK31" s="152"/>
      <c r="BLM31" s="152"/>
      <c r="BLN31" s="212"/>
      <c r="BLO31" s="210"/>
      <c r="BLP31" s="211"/>
      <c r="BLQ31" s="149"/>
      <c r="BLY31" s="149"/>
      <c r="BMB31" s="171"/>
      <c r="BMC31" s="171"/>
      <c r="BMD31" s="149"/>
      <c r="BMF31" s="152"/>
      <c r="BMH31" s="152"/>
      <c r="BMI31" s="212"/>
      <c r="BMJ31" s="210"/>
      <c r="BMK31" s="211"/>
      <c r="BML31" s="149"/>
      <c r="BMT31" s="149"/>
      <c r="BMW31" s="171"/>
      <c r="BMX31" s="171"/>
      <c r="BMY31" s="149"/>
      <c r="BNA31" s="152"/>
      <c r="BNC31" s="152"/>
      <c r="BND31" s="212"/>
      <c r="BNE31" s="210"/>
      <c r="BNF31" s="211"/>
      <c r="BNG31" s="149"/>
      <c r="BNO31" s="149"/>
      <c r="BNR31" s="171"/>
      <c r="BNS31" s="171"/>
      <c r="BNT31" s="149"/>
      <c r="BNV31" s="152"/>
      <c r="BNX31" s="152"/>
      <c r="BNY31" s="212"/>
      <c r="BNZ31" s="210"/>
      <c r="BOA31" s="211"/>
      <c r="BOB31" s="149"/>
      <c r="BOJ31" s="149"/>
      <c r="BOM31" s="171"/>
      <c r="BON31" s="171"/>
      <c r="BOO31" s="149"/>
      <c r="BOQ31" s="152"/>
      <c r="BOS31" s="152"/>
      <c r="BOT31" s="212"/>
      <c r="BOU31" s="210"/>
      <c r="BOV31" s="211"/>
      <c r="BOW31" s="149"/>
      <c r="BPE31" s="149"/>
      <c r="BPH31" s="171"/>
      <c r="BPI31" s="171"/>
      <c r="BPJ31" s="149"/>
      <c r="BPL31" s="152"/>
      <c r="BPN31" s="152"/>
      <c r="BPO31" s="212"/>
      <c r="BPP31" s="210"/>
      <c r="BPQ31" s="211"/>
      <c r="BPR31" s="149"/>
      <c r="BPZ31" s="149"/>
      <c r="BQC31" s="171"/>
      <c r="BQD31" s="171"/>
      <c r="BQE31" s="149"/>
      <c r="BQG31" s="152"/>
      <c r="BQI31" s="152"/>
      <c r="BQJ31" s="212"/>
      <c r="BQK31" s="210"/>
      <c r="BQL31" s="211"/>
      <c r="BQM31" s="149"/>
      <c r="BQU31" s="149"/>
      <c r="BQX31" s="171"/>
      <c r="BQY31" s="171"/>
      <c r="BQZ31" s="149"/>
      <c r="BRB31" s="152"/>
      <c r="BRD31" s="152"/>
      <c r="BRE31" s="212"/>
      <c r="BRF31" s="210"/>
      <c r="BRG31" s="211"/>
      <c r="BRH31" s="149"/>
      <c r="BRP31" s="149"/>
      <c r="BRS31" s="171"/>
      <c r="BRT31" s="171"/>
      <c r="BRU31" s="149"/>
      <c r="BRW31" s="152"/>
      <c r="BRY31" s="152"/>
      <c r="BRZ31" s="212"/>
      <c r="BSA31" s="210"/>
      <c r="BSB31" s="211"/>
      <c r="BSC31" s="149"/>
      <c r="BSK31" s="149"/>
      <c r="BSN31" s="171"/>
      <c r="BSO31" s="171"/>
      <c r="BSP31" s="149"/>
      <c r="BSR31" s="152"/>
      <c r="BST31" s="152"/>
      <c r="BSU31" s="212"/>
      <c r="BSV31" s="210"/>
      <c r="BSW31" s="211"/>
      <c r="BSX31" s="149"/>
      <c r="BTF31" s="149"/>
      <c r="BTI31" s="171"/>
      <c r="BTJ31" s="171"/>
      <c r="BTK31" s="149"/>
      <c r="BTM31" s="152"/>
      <c r="BTO31" s="152"/>
      <c r="BTP31" s="212"/>
      <c r="BTQ31" s="210"/>
      <c r="BTR31" s="211"/>
      <c r="BTS31" s="149"/>
      <c r="BUA31" s="149"/>
      <c r="BUD31" s="171"/>
      <c r="BUE31" s="171"/>
      <c r="BUF31" s="149"/>
      <c r="BUH31" s="152"/>
      <c r="BUJ31" s="152"/>
      <c r="BUK31" s="212"/>
      <c r="BUL31" s="210"/>
      <c r="BUM31" s="211"/>
      <c r="BUN31" s="149"/>
      <c r="BUV31" s="149"/>
      <c r="BUY31" s="171"/>
      <c r="BUZ31" s="171"/>
      <c r="BVA31" s="149"/>
      <c r="BVC31" s="152"/>
      <c r="BVE31" s="152"/>
      <c r="BVF31" s="212"/>
      <c r="BVG31" s="210"/>
      <c r="BVH31" s="211"/>
      <c r="BVI31" s="149"/>
      <c r="BVQ31" s="149"/>
      <c r="BVT31" s="171"/>
      <c r="BVU31" s="171"/>
      <c r="BVV31" s="149"/>
      <c r="BVX31" s="152"/>
      <c r="BVZ31" s="152"/>
      <c r="BWA31" s="212"/>
      <c r="BWB31" s="210"/>
      <c r="BWC31" s="211"/>
      <c r="BWD31" s="149"/>
      <c r="BWL31" s="149"/>
      <c r="BWO31" s="171"/>
      <c r="BWP31" s="171"/>
      <c r="BWQ31" s="149"/>
      <c r="BWS31" s="152"/>
      <c r="BWU31" s="152"/>
      <c r="BWV31" s="212"/>
      <c r="BWW31" s="210"/>
      <c r="BWX31" s="211"/>
      <c r="BWY31" s="149"/>
      <c r="BXG31" s="149"/>
      <c r="BXJ31" s="171"/>
      <c r="BXK31" s="171"/>
      <c r="BXL31" s="149"/>
      <c r="BXN31" s="152"/>
      <c r="BXP31" s="152"/>
      <c r="BXQ31" s="212"/>
      <c r="BXR31" s="210"/>
      <c r="BXS31" s="211"/>
      <c r="BXT31" s="149"/>
      <c r="BYB31" s="149"/>
      <c r="BYE31" s="171"/>
      <c r="BYF31" s="171"/>
      <c r="BYG31" s="149"/>
      <c r="BYI31" s="152"/>
      <c r="BYK31" s="152"/>
      <c r="BYL31" s="212"/>
      <c r="BYM31" s="210"/>
      <c r="BYN31" s="211"/>
      <c r="BYO31" s="149"/>
      <c r="BYW31" s="149"/>
      <c r="BYZ31" s="171"/>
      <c r="BZA31" s="171"/>
      <c r="BZB31" s="149"/>
      <c r="BZD31" s="152"/>
      <c r="BZF31" s="152"/>
      <c r="BZG31" s="212"/>
      <c r="BZH31" s="210"/>
      <c r="BZI31" s="211"/>
      <c r="BZJ31" s="149"/>
      <c r="BZR31" s="149"/>
      <c r="BZU31" s="171"/>
      <c r="BZV31" s="171"/>
      <c r="BZW31" s="149"/>
      <c r="BZY31" s="152"/>
      <c r="CAA31" s="152"/>
      <c r="CAB31" s="212"/>
      <c r="CAC31" s="210"/>
      <c r="CAD31" s="211"/>
      <c r="CAE31" s="149"/>
      <c r="CAM31" s="149"/>
      <c r="CAP31" s="171"/>
      <c r="CAQ31" s="171"/>
      <c r="CAR31" s="149"/>
      <c r="CAT31" s="152"/>
      <c r="CAV31" s="152"/>
      <c r="CAW31" s="212"/>
      <c r="CAX31" s="210"/>
      <c r="CAY31" s="211"/>
      <c r="CAZ31" s="149"/>
      <c r="CBH31" s="149"/>
      <c r="CBK31" s="171"/>
      <c r="CBL31" s="171"/>
      <c r="CBM31" s="149"/>
      <c r="CBO31" s="152"/>
      <c r="CBQ31" s="152"/>
      <c r="CBR31" s="212"/>
      <c r="CBS31" s="210"/>
      <c r="CBT31" s="211"/>
      <c r="CBU31" s="149"/>
      <c r="CCC31" s="149"/>
      <c r="CCF31" s="171"/>
      <c r="CCG31" s="171"/>
      <c r="CCH31" s="149"/>
      <c r="CCJ31" s="152"/>
      <c r="CCL31" s="152"/>
      <c r="CCM31" s="212"/>
      <c r="CCN31" s="210"/>
      <c r="CCO31" s="211"/>
      <c r="CCP31" s="149"/>
      <c r="CCX31" s="149"/>
      <c r="CDA31" s="171"/>
      <c r="CDB31" s="171"/>
      <c r="CDC31" s="149"/>
      <c r="CDE31" s="152"/>
      <c r="CDG31" s="152"/>
      <c r="CDH31" s="212"/>
      <c r="CDI31" s="210"/>
      <c r="CDJ31" s="211"/>
      <c r="CDK31" s="149"/>
      <c r="CDS31" s="149"/>
      <c r="CDV31" s="171"/>
      <c r="CDW31" s="171"/>
      <c r="CDX31" s="149"/>
      <c r="CDZ31" s="152"/>
      <c r="CEB31" s="152"/>
      <c r="CEC31" s="212"/>
      <c r="CED31" s="210"/>
      <c r="CEE31" s="211"/>
      <c r="CEF31" s="149"/>
      <c r="CEN31" s="149"/>
      <c r="CEQ31" s="171"/>
      <c r="CER31" s="171"/>
      <c r="CES31" s="149"/>
      <c r="CEU31" s="152"/>
      <c r="CEW31" s="152"/>
      <c r="CEX31" s="212"/>
      <c r="CEY31" s="210"/>
      <c r="CEZ31" s="211"/>
      <c r="CFA31" s="149"/>
      <c r="CFI31" s="149"/>
      <c r="CFL31" s="171"/>
      <c r="CFM31" s="171"/>
      <c r="CFN31" s="149"/>
      <c r="CFP31" s="152"/>
      <c r="CFR31" s="152"/>
      <c r="CFS31" s="212"/>
      <c r="CFT31" s="210"/>
      <c r="CFU31" s="211"/>
      <c r="CFV31" s="149"/>
      <c r="CGD31" s="149"/>
      <c r="CGG31" s="171"/>
      <c r="CGH31" s="171"/>
      <c r="CGI31" s="149"/>
      <c r="CGK31" s="152"/>
      <c r="CGM31" s="152"/>
      <c r="CGN31" s="212"/>
      <c r="CGO31" s="210"/>
      <c r="CGP31" s="211"/>
      <c r="CGQ31" s="149"/>
      <c r="CGY31" s="149"/>
      <c r="CHB31" s="171"/>
      <c r="CHC31" s="171"/>
      <c r="CHD31" s="149"/>
      <c r="CHF31" s="152"/>
      <c r="CHH31" s="152"/>
      <c r="CHI31" s="212"/>
      <c r="CHJ31" s="210"/>
      <c r="CHK31" s="211"/>
      <c r="CHL31" s="149"/>
      <c r="CHT31" s="149"/>
      <c r="CHW31" s="171"/>
      <c r="CHX31" s="171"/>
      <c r="CHY31" s="149"/>
      <c r="CIA31" s="152"/>
      <c r="CIC31" s="152"/>
      <c r="CID31" s="212"/>
      <c r="CIE31" s="210"/>
      <c r="CIF31" s="211"/>
      <c r="CIG31" s="149"/>
      <c r="CIO31" s="149"/>
      <c r="CIR31" s="171"/>
      <c r="CIS31" s="171"/>
      <c r="CIT31" s="149"/>
      <c r="CIV31" s="152"/>
      <c r="CIX31" s="152"/>
      <c r="CIY31" s="212"/>
      <c r="CIZ31" s="210"/>
      <c r="CJA31" s="211"/>
      <c r="CJB31" s="149"/>
      <c r="CJJ31" s="149"/>
      <c r="CJM31" s="171"/>
      <c r="CJN31" s="171"/>
      <c r="CJO31" s="149"/>
      <c r="CJQ31" s="152"/>
      <c r="CJS31" s="152"/>
      <c r="CJT31" s="212"/>
      <c r="CJU31" s="210"/>
      <c r="CJV31" s="211"/>
      <c r="CJW31" s="149"/>
      <c r="CKE31" s="149"/>
      <c r="CKH31" s="171"/>
      <c r="CKI31" s="171"/>
      <c r="CKJ31" s="149"/>
      <c r="CKL31" s="152"/>
      <c r="CKN31" s="152"/>
      <c r="CKO31" s="212"/>
      <c r="CKP31" s="210"/>
      <c r="CKQ31" s="211"/>
      <c r="CKR31" s="149"/>
      <c r="CKZ31" s="149"/>
      <c r="CLC31" s="171"/>
      <c r="CLD31" s="171"/>
      <c r="CLE31" s="149"/>
      <c r="CLG31" s="152"/>
      <c r="CLI31" s="152"/>
      <c r="CLJ31" s="212"/>
      <c r="CLK31" s="210"/>
      <c r="CLL31" s="211"/>
      <c r="CLM31" s="149"/>
      <c r="CLU31" s="149"/>
      <c r="CLX31" s="171"/>
      <c r="CLY31" s="171"/>
      <c r="CLZ31" s="149"/>
      <c r="CMB31" s="152"/>
      <c r="CMD31" s="152"/>
      <c r="CME31" s="212"/>
      <c r="CMF31" s="210"/>
      <c r="CMG31" s="211"/>
      <c r="CMH31" s="149"/>
      <c r="CMP31" s="149"/>
      <c r="CMS31" s="171"/>
      <c r="CMT31" s="171"/>
      <c r="CMU31" s="149"/>
      <c r="CMW31" s="152"/>
      <c r="CMY31" s="152"/>
      <c r="CMZ31" s="212"/>
      <c r="CNA31" s="210"/>
      <c r="CNB31" s="211"/>
      <c r="CNC31" s="149"/>
      <c r="CNK31" s="149"/>
      <c r="CNN31" s="171"/>
      <c r="CNO31" s="171"/>
      <c r="CNP31" s="149"/>
      <c r="CNR31" s="152"/>
      <c r="CNT31" s="152"/>
      <c r="CNU31" s="212"/>
      <c r="CNV31" s="210"/>
      <c r="CNW31" s="211"/>
      <c r="CNX31" s="149"/>
      <c r="COF31" s="149"/>
      <c r="COI31" s="171"/>
      <c r="COJ31" s="171"/>
      <c r="COK31" s="149"/>
      <c r="COM31" s="152"/>
      <c r="COO31" s="152"/>
      <c r="COP31" s="212"/>
      <c r="COQ31" s="210"/>
      <c r="COR31" s="211"/>
      <c r="COS31" s="149"/>
      <c r="CPA31" s="149"/>
      <c r="CPD31" s="171"/>
      <c r="CPE31" s="171"/>
      <c r="CPF31" s="149"/>
      <c r="CPH31" s="152"/>
      <c r="CPJ31" s="152"/>
      <c r="CPK31" s="212"/>
      <c r="CPL31" s="210"/>
      <c r="CPM31" s="211"/>
      <c r="CPN31" s="149"/>
      <c r="CPV31" s="149"/>
      <c r="CPY31" s="171"/>
      <c r="CPZ31" s="171"/>
      <c r="CQA31" s="149"/>
      <c r="CQC31" s="152"/>
      <c r="CQE31" s="152"/>
      <c r="CQF31" s="212"/>
      <c r="CQG31" s="210"/>
      <c r="CQH31" s="211"/>
      <c r="CQI31" s="149"/>
      <c r="CQQ31" s="149"/>
      <c r="CQT31" s="171"/>
      <c r="CQU31" s="171"/>
      <c r="CQV31" s="149"/>
      <c r="CQX31" s="152"/>
      <c r="CQZ31" s="152"/>
      <c r="CRA31" s="212"/>
      <c r="CRB31" s="210"/>
      <c r="CRC31" s="211"/>
      <c r="CRD31" s="149"/>
      <c r="CRL31" s="149"/>
      <c r="CRO31" s="171"/>
      <c r="CRP31" s="171"/>
      <c r="CRQ31" s="149"/>
      <c r="CRS31" s="152"/>
      <c r="CRU31" s="152"/>
      <c r="CRV31" s="212"/>
      <c r="CRW31" s="210"/>
      <c r="CRX31" s="211"/>
      <c r="CRY31" s="149"/>
      <c r="CSG31" s="149"/>
      <c r="CSJ31" s="171"/>
      <c r="CSK31" s="171"/>
      <c r="CSL31" s="149"/>
      <c r="CSN31" s="152"/>
      <c r="CSP31" s="152"/>
      <c r="CSQ31" s="212"/>
      <c r="CSR31" s="210"/>
      <c r="CSS31" s="211"/>
      <c r="CST31" s="149"/>
      <c r="CTB31" s="149"/>
      <c r="CTE31" s="171"/>
      <c r="CTF31" s="171"/>
      <c r="CTG31" s="149"/>
      <c r="CTI31" s="152"/>
      <c r="CTK31" s="152"/>
      <c r="CTL31" s="212"/>
      <c r="CTM31" s="210"/>
      <c r="CTN31" s="211"/>
      <c r="CTO31" s="149"/>
      <c r="CTW31" s="149"/>
      <c r="CTZ31" s="171"/>
      <c r="CUA31" s="171"/>
      <c r="CUB31" s="149"/>
      <c r="CUD31" s="152"/>
      <c r="CUF31" s="152"/>
      <c r="CUG31" s="212"/>
      <c r="CUH31" s="210"/>
      <c r="CUI31" s="211"/>
      <c r="CUJ31" s="149"/>
      <c r="CUR31" s="149"/>
      <c r="CUU31" s="171"/>
      <c r="CUV31" s="171"/>
      <c r="CUW31" s="149"/>
      <c r="CUY31" s="152"/>
      <c r="CVA31" s="152"/>
      <c r="CVB31" s="212"/>
      <c r="CVC31" s="210"/>
      <c r="CVD31" s="211"/>
      <c r="CVE31" s="149"/>
      <c r="CVM31" s="149"/>
      <c r="CVP31" s="171"/>
      <c r="CVQ31" s="171"/>
      <c r="CVR31" s="149"/>
      <c r="CVT31" s="152"/>
      <c r="CVV31" s="152"/>
      <c r="CVW31" s="212"/>
      <c r="CVX31" s="210"/>
      <c r="CVY31" s="211"/>
      <c r="CVZ31" s="149"/>
      <c r="CWH31" s="149"/>
      <c r="CWK31" s="171"/>
      <c r="CWL31" s="171"/>
      <c r="CWM31" s="149"/>
      <c r="CWO31" s="152"/>
      <c r="CWQ31" s="152"/>
      <c r="CWR31" s="212"/>
      <c r="CWS31" s="210"/>
      <c r="CWT31" s="211"/>
      <c r="CWU31" s="149"/>
      <c r="CXC31" s="149"/>
      <c r="CXF31" s="171"/>
      <c r="CXG31" s="171"/>
      <c r="CXH31" s="149"/>
      <c r="CXJ31" s="152"/>
      <c r="CXL31" s="152"/>
      <c r="CXM31" s="212"/>
      <c r="CXN31" s="210"/>
      <c r="CXO31" s="211"/>
      <c r="CXP31" s="149"/>
      <c r="CXX31" s="149"/>
      <c r="CYA31" s="171"/>
      <c r="CYB31" s="171"/>
      <c r="CYC31" s="149"/>
      <c r="CYE31" s="152"/>
      <c r="CYG31" s="152"/>
      <c r="CYH31" s="212"/>
      <c r="CYI31" s="210"/>
      <c r="CYJ31" s="211"/>
      <c r="CYK31" s="149"/>
      <c r="CYS31" s="149"/>
      <c r="CYV31" s="171"/>
      <c r="CYW31" s="171"/>
      <c r="CYX31" s="149"/>
      <c r="CYZ31" s="152"/>
      <c r="CZB31" s="152"/>
      <c r="CZC31" s="212"/>
      <c r="CZD31" s="210"/>
      <c r="CZE31" s="211"/>
      <c r="CZF31" s="149"/>
      <c r="CZN31" s="149"/>
      <c r="CZQ31" s="171"/>
      <c r="CZR31" s="171"/>
      <c r="CZS31" s="149"/>
      <c r="CZU31" s="152"/>
      <c r="CZW31" s="152"/>
      <c r="CZX31" s="212"/>
      <c r="CZY31" s="210"/>
      <c r="CZZ31" s="211"/>
      <c r="DAA31" s="149"/>
      <c r="DAI31" s="149"/>
      <c r="DAL31" s="171"/>
      <c r="DAM31" s="171"/>
      <c r="DAN31" s="149"/>
      <c r="DAP31" s="152"/>
      <c r="DAR31" s="152"/>
      <c r="DAS31" s="212"/>
      <c r="DAT31" s="210"/>
      <c r="DAU31" s="211"/>
      <c r="DAV31" s="149"/>
      <c r="DBD31" s="149"/>
      <c r="DBG31" s="171"/>
      <c r="DBH31" s="171"/>
      <c r="DBI31" s="149"/>
      <c r="DBK31" s="152"/>
      <c r="DBM31" s="152"/>
      <c r="DBN31" s="212"/>
      <c r="DBO31" s="210"/>
      <c r="DBP31" s="211"/>
      <c r="DBQ31" s="149"/>
      <c r="DBY31" s="149"/>
      <c r="DCB31" s="171"/>
      <c r="DCC31" s="171"/>
      <c r="DCD31" s="149"/>
      <c r="DCF31" s="152"/>
      <c r="DCH31" s="152"/>
      <c r="DCI31" s="212"/>
      <c r="DCJ31" s="210"/>
      <c r="DCK31" s="211"/>
      <c r="DCL31" s="149"/>
      <c r="DCT31" s="149"/>
      <c r="DCW31" s="171"/>
      <c r="DCX31" s="171"/>
      <c r="DCY31" s="149"/>
      <c r="DDA31" s="152"/>
      <c r="DDC31" s="152"/>
      <c r="DDD31" s="212"/>
      <c r="DDE31" s="210"/>
      <c r="DDF31" s="211"/>
      <c r="DDG31" s="149"/>
      <c r="DDO31" s="149"/>
      <c r="DDR31" s="171"/>
      <c r="DDS31" s="171"/>
      <c r="DDT31" s="149"/>
      <c r="DDV31" s="152"/>
      <c r="DDX31" s="152"/>
      <c r="DDY31" s="212"/>
      <c r="DDZ31" s="210"/>
      <c r="DEA31" s="211"/>
      <c r="DEB31" s="149"/>
      <c r="DEJ31" s="149"/>
      <c r="DEM31" s="171"/>
      <c r="DEN31" s="171"/>
      <c r="DEO31" s="149"/>
      <c r="DEQ31" s="152"/>
      <c r="DES31" s="152"/>
      <c r="DET31" s="212"/>
      <c r="DEU31" s="210"/>
      <c r="DEV31" s="211"/>
      <c r="DEW31" s="149"/>
      <c r="DFE31" s="149"/>
      <c r="DFH31" s="171"/>
      <c r="DFI31" s="171"/>
      <c r="DFJ31" s="149"/>
      <c r="DFL31" s="152"/>
      <c r="DFN31" s="152"/>
      <c r="DFO31" s="212"/>
      <c r="DFP31" s="210"/>
      <c r="DFQ31" s="211"/>
      <c r="DFR31" s="149"/>
      <c r="DFZ31" s="149"/>
      <c r="DGC31" s="171"/>
      <c r="DGD31" s="171"/>
      <c r="DGE31" s="149"/>
      <c r="DGG31" s="152"/>
      <c r="DGI31" s="152"/>
      <c r="DGJ31" s="212"/>
      <c r="DGK31" s="210"/>
      <c r="DGL31" s="211"/>
      <c r="DGM31" s="149"/>
      <c r="DGU31" s="149"/>
      <c r="DGX31" s="171"/>
      <c r="DGY31" s="171"/>
      <c r="DGZ31" s="149"/>
      <c r="DHB31" s="152"/>
      <c r="DHD31" s="152"/>
      <c r="DHE31" s="212"/>
      <c r="DHF31" s="210"/>
      <c r="DHG31" s="211"/>
      <c r="DHH31" s="149"/>
      <c r="DHP31" s="149"/>
      <c r="DHS31" s="171"/>
      <c r="DHT31" s="171"/>
      <c r="DHU31" s="149"/>
      <c r="DHW31" s="152"/>
      <c r="DHY31" s="152"/>
      <c r="DHZ31" s="212"/>
      <c r="DIA31" s="210"/>
      <c r="DIB31" s="211"/>
      <c r="DIC31" s="149"/>
      <c r="DIK31" s="149"/>
      <c r="DIN31" s="171"/>
      <c r="DIO31" s="171"/>
      <c r="DIP31" s="149"/>
      <c r="DIR31" s="152"/>
      <c r="DIT31" s="152"/>
      <c r="DIU31" s="212"/>
      <c r="DIV31" s="210"/>
      <c r="DIW31" s="211"/>
      <c r="DIX31" s="149"/>
      <c r="DJF31" s="149"/>
      <c r="DJI31" s="171"/>
      <c r="DJJ31" s="171"/>
      <c r="DJK31" s="149"/>
      <c r="DJM31" s="152"/>
      <c r="DJO31" s="152"/>
      <c r="DJP31" s="212"/>
      <c r="DJQ31" s="210"/>
      <c r="DJR31" s="211"/>
      <c r="DJS31" s="149"/>
      <c r="DKA31" s="149"/>
      <c r="DKD31" s="171"/>
      <c r="DKE31" s="171"/>
      <c r="DKF31" s="149"/>
      <c r="DKH31" s="152"/>
      <c r="DKJ31" s="152"/>
      <c r="DKK31" s="212"/>
      <c r="DKL31" s="210"/>
      <c r="DKM31" s="211"/>
      <c r="DKN31" s="149"/>
      <c r="DKV31" s="149"/>
      <c r="DKY31" s="171"/>
      <c r="DKZ31" s="171"/>
      <c r="DLA31" s="149"/>
      <c r="DLC31" s="152"/>
      <c r="DLE31" s="152"/>
      <c r="DLF31" s="212"/>
      <c r="DLG31" s="210"/>
      <c r="DLH31" s="211"/>
      <c r="DLI31" s="149"/>
      <c r="DLQ31" s="149"/>
      <c r="DLT31" s="171"/>
      <c r="DLU31" s="171"/>
      <c r="DLV31" s="149"/>
      <c r="DLX31" s="152"/>
      <c r="DLZ31" s="152"/>
      <c r="DMA31" s="212"/>
      <c r="DMB31" s="210"/>
      <c r="DMC31" s="211"/>
      <c r="DMD31" s="149"/>
      <c r="DML31" s="149"/>
      <c r="DMO31" s="171"/>
      <c r="DMP31" s="171"/>
      <c r="DMQ31" s="149"/>
      <c r="DMS31" s="152"/>
      <c r="DMU31" s="152"/>
      <c r="DMV31" s="212"/>
      <c r="DMW31" s="210"/>
      <c r="DMX31" s="211"/>
      <c r="DMY31" s="149"/>
      <c r="DNG31" s="149"/>
      <c r="DNJ31" s="171"/>
      <c r="DNK31" s="171"/>
      <c r="DNL31" s="149"/>
      <c r="DNN31" s="152"/>
      <c r="DNP31" s="152"/>
      <c r="DNQ31" s="212"/>
      <c r="DNR31" s="210"/>
      <c r="DNS31" s="211"/>
      <c r="DNT31" s="149"/>
      <c r="DOB31" s="149"/>
      <c r="DOE31" s="171"/>
      <c r="DOF31" s="171"/>
      <c r="DOG31" s="149"/>
      <c r="DOI31" s="152"/>
      <c r="DOK31" s="152"/>
      <c r="DOL31" s="212"/>
      <c r="DOM31" s="210"/>
      <c r="DON31" s="211"/>
      <c r="DOO31" s="149"/>
      <c r="DOW31" s="149"/>
      <c r="DOZ31" s="171"/>
      <c r="DPA31" s="171"/>
      <c r="DPB31" s="149"/>
      <c r="DPD31" s="152"/>
      <c r="DPF31" s="152"/>
      <c r="DPG31" s="212"/>
      <c r="DPH31" s="210"/>
      <c r="DPI31" s="211"/>
      <c r="DPJ31" s="149"/>
      <c r="DPR31" s="149"/>
      <c r="DPU31" s="171"/>
      <c r="DPV31" s="171"/>
      <c r="DPW31" s="149"/>
      <c r="DPY31" s="152"/>
      <c r="DQA31" s="152"/>
      <c r="DQB31" s="212"/>
      <c r="DQC31" s="210"/>
      <c r="DQD31" s="211"/>
      <c r="DQE31" s="149"/>
      <c r="DQM31" s="149"/>
      <c r="DQP31" s="171"/>
      <c r="DQQ31" s="171"/>
      <c r="DQR31" s="149"/>
      <c r="DQT31" s="152"/>
      <c r="DQV31" s="152"/>
      <c r="DQW31" s="212"/>
      <c r="DQX31" s="210"/>
      <c r="DQY31" s="211"/>
      <c r="DQZ31" s="149"/>
      <c r="DRH31" s="149"/>
      <c r="DRK31" s="171"/>
      <c r="DRL31" s="171"/>
      <c r="DRM31" s="149"/>
      <c r="DRO31" s="152"/>
      <c r="DRQ31" s="152"/>
      <c r="DRR31" s="212"/>
      <c r="DRS31" s="210"/>
      <c r="DRT31" s="211"/>
      <c r="DRU31" s="149"/>
      <c r="DSC31" s="149"/>
      <c r="DSF31" s="171"/>
      <c r="DSG31" s="171"/>
      <c r="DSH31" s="149"/>
      <c r="DSJ31" s="152"/>
      <c r="DSL31" s="152"/>
      <c r="DSM31" s="212"/>
      <c r="DSN31" s="210"/>
      <c r="DSO31" s="211"/>
      <c r="DSP31" s="149"/>
      <c r="DSX31" s="149"/>
      <c r="DTA31" s="171"/>
      <c r="DTB31" s="171"/>
      <c r="DTC31" s="149"/>
      <c r="DTE31" s="152"/>
      <c r="DTG31" s="152"/>
      <c r="DTH31" s="212"/>
      <c r="DTI31" s="210"/>
      <c r="DTJ31" s="211"/>
      <c r="DTK31" s="149"/>
      <c r="DTS31" s="149"/>
      <c r="DTV31" s="171"/>
      <c r="DTW31" s="171"/>
      <c r="DTX31" s="149"/>
      <c r="DTZ31" s="152"/>
      <c r="DUB31" s="152"/>
      <c r="DUC31" s="212"/>
      <c r="DUD31" s="210"/>
      <c r="DUE31" s="211"/>
      <c r="DUF31" s="149"/>
      <c r="DUN31" s="149"/>
      <c r="DUQ31" s="171"/>
      <c r="DUR31" s="171"/>
      <c r="DUS31" s="149"/>
      <c r="DUU31" s="152"/>
      <c r="DUW31" s="152"/>
      <c r="DUX31" s="212"/>
      <c r="DUY31" s="210"/>
      <c r="DUZ31" s="211"/>
      <c r="DVA31" s="149"/>
      <c r="DVI31" s="149"/>
      <c r="DVL31" s="171"/>
      <c r="DVM31" s="171"/>
      <c r="DVN31" s="149"/>
      <c r="DVP31" s="152"/>
      <c r="DVR31" s="152"/>
      <c r="DVS31" s="212"/>
      <c r="DVT31" s="210"/>
      <c r="DVU31" s="211"/>
      <c r="DVV31" s="149"/>
      <c r="DWD31" s="149"/>
      <c r="DWG31" s="171"/>
      <c r="DWH31" s="171"/>
      <c r="DWI31" s="149"/>
      <c r="DWK31" s="152"/>
      <c r="DWM31" s="152"/>
      <c r="DWN31" s="212"/>
      <c r="DWO31" s="210"/>
      <c r="DWP31" s="211"/>
      <c r="DWQ31" s="149"/>
      <c r="DWY31" s="149"/>
      <c r="DXB31" s="171"/>
      <c r="DXC31" s="171"/>
      <c r="DXD31" s="149"/>
      <c r="DXF31" s="152"/>
      <c r="DXH31" s="152"/>
      <c r="DXI31" s="212"/>
      <c r="DXJ31" s="210"/>
      <c r="DXK31" s="211"/>
      <c r="DXL31" s="149"/>
      <c r="DXT31" s="149"/>
      <c r="DXW31" s="171"/>
      <c r="DXX31" s="171"/>
      <c r="DXY31" s="149"/>
      <c r="DYA31" s="152"/>
      <c r="DYC31" s="152"/>
      <c r="DYD31" s="212"/>
      <c r="DYE31" s="210"/>
      <c r="DYF31" s="211"/>
      <c r="DYG31" s="149"/>
      <c r="DYO31" s="149"/>
      <c r="DYR31" s="171"/>
      <c r="DYS31" s="171"/>
      <c r="DYT31" s="149"/>
      <c r="DYV31" s="152"/>
      <c r="DYX31" s="152"/>
      <c r="DYY31" s="212"/>
      <c r="DYZ31" s="210"/>
      <c r="DZA31" s="211"/>
      <c r="DZB31" s="149"/>
      <c r="DZJ31" s="149"/>
      <c r="DZM31" s="171"/>
      <c r="DZN31" s="171"/>
      <c r="DZO31" s="149"/>
      <c r="DZQ31" s="152"/>
      <c r="DZS31" s="152"/>
      <c r="DZT31" s="212"/>
      <c r="DZU31" s="210"/>
      <c r="DZV31" s="211"/>
      <c r="DZW31" s="149"/>
      <c r="EAE31" s="149"/>
      <c r="EAH31" s="171"/>
      <c r="EAI31" s="171"/>
      <c r="EAJ31" s="149"/>
      <c r="EAL31" s="152"/>
      <c r="EAN31" s="152"/>
      <c r="EAO31" s="212"/>
      <c r="EAP31" s="210"/>
      <c r="EAQ31" s="211"/>
      <c r="EAR31" s="149"/>
      <c r="EAZ31" s="149"/>
      <c r="EBC31" s="171"/>
      <c r="EBD31" s="171"/>
      <c r="EBE31" s="149"/>
      <c r="EBG31" s="152"/>
      <c r="EBI31" s="152"/>
      <c r="EBJ31" s="212"/>
      <c r="EBK31" s="210"/>
      <c r="EBL31" s="211"/>
      <c r="EBM31" s="149"/>
      <c r="EBU31" s="149"/>
      <c r="EBX31" s="171"/>
      <c r="EBY31" s="171"/>
      <c r="EBZ31" s="149"/>
      <c r="ECB31" s="152"/>
      <c r="ECD31" s="152"/>
      <c r="ECE31" s="212"/>
      <c r="ECF31" s="210"/>
      <c r="ECG31" s="211"/>
      <c r="ECH31" s="149"/>
      <c r="ECP31" s="149"/>
      <c r="ECS31" s="171"/>
      <c r="ECT31" s="171"/>
      <c r="ECU31" s="149"/>
      <c r="ECW31" s="152"/>
      <c r="ECY31" s="152"/>
      <c r="ECZ31" s="212"/>
      <c r="EDA31" s="210"/>
      <c r="EDB31" s="211"/>
      <c r="EDC31" s="149"/>
      <c r="EDK31" s="149"/>
      <c r="EDN31" s="171"/>
      <c r="EDO31" s="171"/>
      <c r="EDP31" s="149"/>
      <c r="EDR31" s="152"/>
      <c r="EDT31" s="152"/>
      <c r="EDU31" s="212"/>
      <c r="EDV31" s="210"/>
      <c r="EDW31" s="211"/>
      <c r="EDX31" s="149"/>
      <c r="EEF31" s="149"/>
      <c r="EEI31" s="171"/>
      <c r="EEJ31" s="171"/>
      <c r="EEK31" s="149"/>
      <c r="EEM31" s="152"/>
      <c r="EEO31" s="152"/>
      <c r="EEP31" s="212"/>
      <c r="EEQ31" s="210"/>
      <c r="EER31" s="211"/>
      <c r="EES31" s="149"/>
      <c r="EFA31" s="149"/>
      <c r="EFD31" s="171"/>
      <c r="EFE31" s="171"/>
      <c r="EFF31" s="149"/>
      <c r="EFH31" s="152"/>
      <c r="EFJ31" s="152"/>
      <c r="EFK31" s="212"/>
      <c r="EFL31" s="210"/>
      <c r="EFM31" s="211"/>
      <c r="EFN31" s="149"/>
      <c r="EFV31" s="149"/>
      <c r="EFY31" s="171"/>
      <c r="EFZ31" s="171"/>
      <c r="EGA31" s="149"/>
      <c r="EGC31" s="152"/>
      <c r="EGE31" s="152"/>
      <c r="EGF31" s="212"/>
      <c r="EGG31" s="210"/>
      <c r="EGH31" s="211"/>
      <c r="EGI31" s="149"/>
      <c r="EGQ31" s="149"/>
      <c r="EGT31" s="171"/>
      <c r="EGU31" s="171"/>
      <c r="EGV31" s="149"/>
      <c r="EGX31" s="152"/>
      <c r="EGZ31" s="152"/>
      <c r="EHA31" s="212"/>
      <c r="EHB31" s="210"/>
      <c r="EHC31" s="211"/>
      <c r="EHD31" s="149"/>
      <c r="EHL31" s="149"/>
      <c r="EHO31" s="171"/>
      <c r="EHP31" s="171"/>
      <c r="EHQ31" s="149"/>
      <c r="EHS31" s="152"/>
      <c r="EHU31" s="152"/>
      <c r="EHV31" s="212"/>
      <c r="EHW31" s="210"/>
      <c r="EHX31" s="211"/>
      <c r="EHY31" s="149"/>
      <c r="EIG31" s="149"/>
      <c r="EIJ31" s="171"/>
      <c r="EIK31" s="171"/>
      <c r="EIL31" s="149"/>
      <c r="EIN31" s="152"/>
      <c r="EIP31" s="152"/>
      <c r="EIQ31" s="212"/>
      <c r="EIR31" s="210"/>
      <c r="EIS31" s="211"/>
      <c r="EIT31" s="149"/>
      <c r="EJB31" s="149"/>
      <c r="EJE31" s="171"/>
      <c r="EJF31" s="171"/>
      <c r="EJG31" s="149"/>
      <c r="EJI31" s="152"/>
      <c r="EJK31" s="152"/>
      <c r="EJL31" s="212"/>
      <c r="EJM31" s="210"/>
      <c r="EJN31" s="211"/>
      <c r="EJO31" s="149"/>
      <c r="EJW31" s="149"/>
      <c r="EJZ31" s="171"/>
      <c r="EKA31" s="171"/>
      <c r="EKB31" s="149"/>
      <c r="EKD31" s="152"/>
      <c r="EKF31" s="152"/>
      <c r="EKG31" s="212"/>
      <c r="EKH31" s="210"/>
      <c r="EKI31" s="211"/>
      <c r="EKJ31" s="149"/>
      <c r="EKR31" s="149"/>
      <c r="EKU31" s="171"/>
      <c r="EKV31" s="171"/>
      <c r="EKW31" s="149"/>
      <c r="EKY31" s="152"/>
      <c r="ELA31" s="152"/>
      <c r="ELB31" s="212"/>
      <c r="ELC31" s="210"/>
      <c r="ELD31" s="211"/>
      <c r="ELE31" s="149"/>
      <c r="ELM31" s="149"/>
      <c r="ELP31" s="171"/>
      <c r="ELQ31" s="171"/>
      <c r="ELR31" s="149"/>
      <c r="ELT31" s="152"/>
      <c r="ELV31" s="152"/>
      <c r="ELW31" s="212"/>
      <c r="ELX31" s="210"/>
      <c r="ELY31" s="211"/>
      <c r="ELZ31" s="149"/>
      <c r="EMH31" s="149"/>
      <c r="EMK31" s="171"/>
      <c r="EML31" s="171"/>
      <c r="EMM31" s="149"/>
      <c r="EMO31" s="152"/>
      <c r="EMQ31" s="152"/>
      <c r="EMR31" s="212"/>
      <c r="EMS31" s="210"/>
      <c r="EMT31" s="211"/>
      <c r="EMU31" s="149"/>
      <c r="ENC31" s="149"/>
      <c r="ENF31" s="171"/>
      <c r="ENG31" s="171"/>
      <c r="ENH31" s="149"/>
      <c r="ENJ31" s="152"/>
      <c r="ENL31" s="152"/>
      <c r="ENM31" s="212"/>
      <c r="ENN31" s="210"/>
      <c r="ENO31" s="211"/>
      <c r="ENP31" s="149"/>
      <c r="ENX31" s="149"/>
      <c r="EOA31" s="171"/>
      <c r="EOB31" s="171"/>
      <c r="EOC31" s="149"/>
      <c r="EOE31" s="152"/>
      <c r="EOG31" s="152"/>
      <c r="EOH31" s="212"/>
      <c r="EOI31" s="210"/>
      <c r="EOJ31" s="211"/>
      <c r="EOK31" s="149"/>
      <c r="EOS31" s="149"/>
      <c r="EOV31" s="171"/>
      <c r="EOW31" s="171"/>
      <c r="EOX31" s="149"/>
      <c r="EOZ31" s="152"/>
      <c r="EPB31" s="152"/>
      <c r="EPC31" s="212"/>
      <c r="EPD31" s="210"/>
      <c r="EPE31" s="211"/>
      <c r="EPF31" s="149"/>
      <c r="EPN31" s="149"/>
      <c r="EPQ31" s="171"/>
      <c r="EPR31" s="171"/>
      <c r="EPS31" s="149"/>
      <c r="EPU31" s="152"/>
      <c r="EPW31" s="152"/>
      <c r="EPX31" s="212"/>
      <c r="EPY31" s="210"/>
      <c r="EPZ31" s="211"/>
      <c r="EQA31" s="149"/>
      <c r="EQI31" s="149"/>
      <c r="EQL31" s="171"/>
      <c r="EQM31" s="171"/>
      <c r="EQN31" s="149"/>
      <c r="EQP31" s="152"/>
      <c r="EQR31" s="152"/>
      <c r="EQS31" s="212"/>
      <c r="EQT31" s="210"/>
      <c r="EQU31" s="211"/>
      <c r="EQV31" s="149"/>
      <c r="ERD31" s="149"/>
      <c r="ERG31" s="171"/>
      <c r="ERH31" s="171"/>
      <c r="ERI31" s="149"/>
      <c r="ERK31" s="152"/>
      <c r="ERM31" s="152"/>
      <c r="ERN31" s="212"/>
      <c r="ERO31" s="210"/>
      <c r="ERP31" s="211"/>
      <c r="ERQ31" s="149"/>
      <c r="ERY31" s="149"/>
      <c r="ESB31" s="171"/>
      <c r="ESC31" s="171"/>
      <c r="ESD31" s="149"/>
      <c r="ESF31" s="152"/>
      <c r="ESH31" s="152"/>
      <c r="ESI31" s="212"/>
      <c r="ESJ31" s="210"/>
      <c r="ESK31" s="211"/>
      <c r="ESL31" s="149"/>
      <c r="EST31" s="149"/>
      <c r="ESW31" s="171"/>
      <c r="ESX31" s="171"/>
      <c r="ESY31" s="149"/>
      <c r="ETA31" s="152"/>
      <c r="ETC31" s="152"/>
      <c r="ETD31" s="212"/>
      <c r="ETE31" s="210"/>
      <c r="ETF31" s="211"/>
      <c r="ETG31" s="149"/>
      <c r="ETO31" s="149"/>
      <c r="ETR31" s="171"/>
      <c r="ETS31" s="171"/>
      <c r="ETT31" s="149"/>
      <c r="ETV31" s="152"/>
      <c r="ETX31" s="152"/>
      <c r="ETY31" s="212"/>
      <c r="ETZ31" s="210"/>
      <c r="EUA31" s="211"/>
      <c r="EUB31" s="149"/>
      <c r="EUJ31" s="149"/>
      <c r="EUM31" s="171"/>
      <c r="EUN31" s="171"/>
      <c r="EUO31" s="149"/>
      <c r="EUQ31" s="152"/>
      <c r="EUS31" s="152"/>
      <c r="EUT31" s="212"/>
      <c r="EUU31" s="210"/>
      <c r="EUV31" s="211"/>
      <c r="EUW31" s="149"/>
      <c r="EVE31" s="149"/>
      <c r="EVH31" s="171"/>
      <c r="EVI31" s="171"/>
      <c r="EVJ31" s="149"/>
      <c r="EVL31" s="152"/>
      <c r="EVN31" s="152"/>
      <c r="EVO31" s="212"/>
      <c r="EVP31" s="210"/>
      <c r="EVQ31" s="211"/>
      <c r="EVR31" s="149"/>
      <c r="EVZ31" s="149"/>
      <c r="EWC31" s="171"/>
      <c r="EWD31" s="171"/>
      <c r="EWE31" s="149"/>
      <c r="EWG31" s="152"/>
      <c r="EWI31" s="152"/>
      <c r="EWJ31" s="212"/>
      <c r="EWK31" s="210"/>
      <c r="EWL31" s="211"/>
      <c r="EWM31" s="149"/>
      <c r="EWU31" s="149"/>
      <c r="EWX31" s="171"/>
      <c r="EWY31" s="171"/>
      <c r="EWZ31" s="149"/>
      <c r="EXB31" s="152"/>
      <c r="EXD31" s="152"/>
      <c r="EXE31" s="212"/>
      <c r="EXF31" s="210"/>
      <c r="EXG31" s="211"/>
      <c r="EXH31" s="149"/>
      <c r="EXP31" s="149"/>
      <c r="EXS31" s="171"/>
      <c r="EXT31" s="171"/>
      <c r="EXU31" s="149"/>
      <c r="EXW31" s="152"/>
      <c r="EXY31" s="152"/>
      <c r="EXZ31" s="212"/>
      <c r="EYA31" s="210"/>
      <c r="EYB31" s="211"/>
      <c r="EYC31" s="149"/>
      <c r="EYK31" s="149"/>
      <c r="EYN31" s="171"/>
      <c r="EYO31" s="171"/>
      <c r="EYP31" s="149"/>
      <c r="EYR31" s="152"/>
      <c r="EYT31" s="152"/>
      <c r="EYU31" s="212"/>
      <c r="EYV31" s="210"/>
      <c r="EYW31" s="211"/>
      <c r="EYX31" s="149"/>
      <c r="EZF31" s="149"/>
      <c r="EZI31" s="171"/>
      <c r="EZJ31" s="171"/>
      <c r="EZK31" s="149"/>
      <c r="EZM31" s="152"/>
      <c r="EZO31" s="152"/>
      <c r="EZP31" s="212"/>
      <c r="EZQ31" s="210"/>
      <c r="EZR31" s="211"/>
      <c r="EZS31" s="149"/>
      <c r="FAA31" s="149"/>
      <c r="FAD31" s="171"/>
      <c r="FAE31" s="171"/>
      <c r="FAF31" s="149"/>
      <c r="FAH31" s="152"/>
      <c r="FAJ31" s="152"/>
      <c r="FAK31" s="212"/>
      <c r="FAL31" s="210"/>
      <c r="FAM31" s="211"/>
      <c r="FAN31" s="149"/>
      <c r="FAV31" s="149"/>
      <c r="FAY31" s="171"/>
      <c r="FAZ31" s="171"/>
      <c r="FBA31" s="149"/>
      <c r="FBC31" s="152"/>
      <c r="FBE31" s="152"/>
      <c r="FBF31" s="212"/>
      <c r="FBG31" s="210"/>
      <c r="FBH31" s="211"/>
      <c r="FBI31" s="149"/>
      <c r="FBQ31" s="149"/>
      <c r="FBT31" s="171"/>
      <c r="FBU31" s="171"/>
      <c r="FBV31" s="149"/>
      <c r="FBX31" s="152"/>
      <c r="FBZ31" s="152"/>
      <c r="FCA31" s="212"/>
      <c r="FCB31" s="210"/>
      <c r="FCC31" s="211"/>
      <c r="FCD31" s="149"/>
      <c r="FCL31" s="149"/>
      <c r="FCO31" s="171"/>
      <c r="FCP31" s="171"/>
      <c r="FCQ31" s="149"/>
      <c r="FCS31" s="152"/>
      <c r="FCU31" s="152"/>
      <c r="FCV31" s="212"/>
      <c r="FCW31" s="210"/>
      <c r="FCX31" s="211"/>
      <c r="FCY31" s="149"/>
      <c r="FDG31" s="149"/>
      <c r="FDJ31" s="171"/>
      <c r="FDK31" s="171"/>
      <c r="FDL31" s="149"/>
      <c r="FDN31" s="152"/>
      <c r="FDP31" s="152"/>
      <c r="FDQ31" s="212"/>
      <c r="FDR31" s="210"/>
      <c r="FDS31" s="211"/>
      <c r="FDT31" s="149"/>
      <c r="FEB31" s="149"/>
      <c r="FEE31" s="171"/>
      <c r="FEF31" s="171"/>
      <c r="FEG31" s="149"/>
      <c r="FEI31" s="152"/>
      <c r="FEK31" s="152"/>
      <c r="FEL31" s="212"/>
      <c r="FEM31" s="210"/>
      <c r="FEN31" s="211"/>
      <c r="FEO31" s="149"/>
      <c r="FEW31" s="149"/>
      <c r="FEZ31" s="171"/>
      <c r="FFA31" s="171"/>
      <c r="FFB31" s="149"/>
      <c r="FFD31" s="152"/>
      <c r="FFF31" s="152"/>
      <c r="FFG31" s="212"/>
      <c r="FFH31" s="210"/>
      <c r="FFI31" s="211"/>
      <c r="FFJ31" s="149"/>
      <c r="FFR31" s="149"/>
      <c r="FFU31" s="171"/>
      <c r="FFV31" s="171"/>
      <c r="FFW31" s="149"/>
      <c r="FFY31" s="152"/>
      <c r="FGA31" s="152"/>
      <c r="FGB31" s="212"/>
      <c r="FGC31" s="210"/>
      <c r="FGD31" s="211"/>
      <c r="FGE31" s="149"/>
      <c r="FGM31" s="149"/>
      <c r="FGP31" s="171"/>
      <c r="FGQ31" s="171"/>
      <c r="FGR31" s="149"/>
      <c r="FGT31" s="152"/>
      <c r="FGV31" s="152"/>
      <c r="FGW31" s="212"/>
      <c r="FGX31" s="210"/>
      <c r="FGY31" s="211"/>
      <c r="FGZ31" s="149"/>
      <c r="FHH31" s="149"/>
      <c r="FHK31" s="171"/>
      <c r="FHL31" s="171"/>
      <c r="FHM31" s="149"/>
      <c r="FHO31" s="152"/>
      <c r="FHQ31" s="152"/>
      <c r="FHR31" s="212"/>
      <c r="FHS31" s="210"/>
      <c r="FHT31" s="211"/>
      <c r="FHU31" s="149"/>
      <c r="FIC31" s="149"/>
      <c r="FIF31" s="171"/>
      <c r="FIG31" s="171"/>
      <c r="FIH31" s="149"/>
      <c r="FIJ31" s="152"/>
      <c r="FIL31" s="152"/>
      <c r="FIM31" s="212"/>
      <c r="FIN31" s="210"/>
      <c r="FIO31" s="211"/>
      <c r="FIP31" s="149"/>
      <c r="FIX31" s="149"/>
      <c r="FJA31" s="171"/>
      <c r="FJB31" s="171"/>
      <c r="FJC31" s="149"/>
      <c r="FJE31" s="152"/>
      <c r="FJG31" s="152"/>
      <c r="FJH31" s="212"/>
      <c r="FJI31" s="210"/>
      <c r="FJJ31" s="211"/>
      <c r="FJK31" s="149"/>
      <c r="FJS31" s="149"/>
      <c r="FJV31" s="171"/>
      <c r="FJW31" s="171"/>
      <c r="FJX31" s="149"/>
      <c r="FJZ31" s="152"/>
      <c r="FKB31" s="152"/>
      <c r="FKC31" s="212"/>
      <c r="FKD31" s="210"/>
      <c r="FKE31" s="211"/>
      <c r="FKF31" s="149"/>
      <c r="FKN31" s="149"/>
      <c r="FKQ31" s="171"/>
      <c r="FKR31" s="171"/>
      <c r="FKS31" s="149"/>
      <c r="FKU31" s="152"/>
      <c r="FKW31" s="152"/>
      <c r="FKX31" s="212"/>
      <c r="FKY31" s="210"/>
      <c r="FKZ31" s="211"/>
      <c r="FLA31" s="149"/>
      <c r="FLI31" s="149"/>
      <c r="FLL31" s="171"/>
      <c r="FLM31" s="171"/>
      <c r="FLN31" s="149"/>
      <c r="FLP31" s="152"/>
      <c r="FLR31" s="152"/>
      <c r="FLS31" s="212"/>
      <c r="FLT31" s="210"/>
      <c r="FLU31" s="211"/>
      <c r="FLV31" s="149"/>
      <c r="FMD31" s="149"/>
      <c r="FMG31" s="171"/>
      <c r="FMH31" s="171"/>
      <c r="FMI31" s="149"/>
      <c r="FMK31" s="152"/>
      <c r="FMM31" s="152"/>
      <c r="FMN31" s="212"/>
      <c r="FMO31" s="210"/>
      <c r="FMP31" s="211"/>
      <c r="FMQ31" s="149"/>
      <c r="FMY31" s="149"/>
      <c r="FNB31" s="171"/>
      <c r="FNC31" s="171"/>
      <c r="FND31" s="149"/>
      <c r="FNF31" s="152"/>
      <c r="FNH31" s="152"/>
      <c r="FNI31" s="212"/>
      <c r="FNJ31" s="210"/>
      <c r="FNK31" s="211"/>
      <c r="FNL31" s="149"/>
      <c r="FNT31" s="149"/>
      <c r="FNW31" s="171"/>
      <c r="FNX31" s="171"/>
      <c r="FNY31" s="149"/>
      <c r="FOA31" s="152"/>
      <c r="FOC31" s="152"/>
      <c r="FOD31" s="212"/>
      <c r="FOE31" s="210"/>
      <c r="FOF31" s="211"/>
      <c r="FOG31" s="149"/>
      <c r="FOO31" s="149"/>
      <c r="FOR31" s="171"/>
      <c r="FOS31" s="171"/>
      <c r="FOT31" s="149"/>
      <c r="FOV31" s="152"/>
      <c r="FOX31" s="152"/>
      <c r="FOY31" s="212"/>
      <c r="FOZ31" s="210"/>
      <c r="FPA31" s="211"/>
      <c r="FPB31" s="149"/>
      <c r="FPJ31" s="149"/>
      <c r="FPM31" s="171"/>
      <c r="FPN31" s="171"/>
      <c r="FPO31" s="149"/>
      <c r="FPQ31" s="152"/>
      <c r="FPS31" s="152"/>
      <c r="FPT31" s="212"/>
      <c r="FPU31" s="210"/>
      <c r="FPV31" s="211"/>
      <c r="FPW31" s="149"/>
      <c r="FQE31" s="149"/>
      <c r="FQH31" s="171"/>
      <c r="FQI31" s="171"/>
      <c r="FQJ31" s="149"/>
      <c r="FQL31" s="152"/>
      <c r="FQN31" s="152"/>
      <c r="FQO31" s="212"/>
      <c r="FQP31" s="210"/>
      <c r="FQQ31" s="211"/>
      <c r="FQR31" s="149"/>
      <c r="FQZ31" s="149"/>
      <c r="FRC31" s="171"/>
      <c r="FRD31" s="171"/>
      <c r="FRE31" s="149"/>
      <c r="FRG31" s="152"/>
      <c r="FRI31" s="152"/>
      <c r="FRJ31" s="212"/>
      <c r="FRK31" s="210"/>
      <c r="FRL31" s="211"/>
      <c r="FRM31" s="149"/>
      <c r="FRU31" s="149"/>
      <c r="FRX31" s="171"/>
      <c r="FRY31" s="171"/>
      <c r="FRZ31" s="149"/>
      <c r="FSB31" s="152"/>
      <c r="FSD31" s="152"/>
      <c r="FSE31" s="212"/>
      <c r="FSF31" s="210"/>
      <c r="FSG31" s="211"/>
      <c r="FSH31" s="149"/>
      <c r="FSP31" s="149"/>
      <c r="FSS31" s="171"/>
      <c r="FST31" s="171"/>
      <c r="FSU31" s="149"/>
      <c r="FSW31" s="152"/>
      <c r="FSY31" s="152"/>
      <c r="FSZ31" s="212"/>
      <c r="FTA31" s="210"/>
      <c r="FTB31" s="211"/>
      <c r="FTC31" s="149"/>
      <c r="FTK31" s="149"/>
      <c r="FTN31" s="171"/>
      <c r="FTO31" s="171"/>
      <c r="FTP31" s="149"/>
      <c r="FTR31" s="152"/>
      <c r="FTT31" s="152"/>
      <c r="FTU31" s="212"/>
      <c r="FTV31" s="210"/>
      <c r="FTW31" s="211"/>
      <c r="FTX31" s="149"/>
      <c r="FUF31" s="149"/>
      <c r="FUI31" s="171"/>
      <c r="FUJ31" s="171"/>
      <c r="FUK31" s="149"/>
      <c r="FUM31" s="152"/>
      <c r="FUO31" s="152"/>
      <c r="FUP31" s="212"/>
      <c r="FUQ31" s="210"/>
      <c r="FUR31" s="211"/>
      <c r="FUS31" s="149"/>
      <c r="FVA31" s="149"/>
      <c r="FVD31" s="171"/>
      <c r="FVE31" s="171"/>
      <c r="FVF31" s="149"/>
      <c r="FVH31" s="152"/>
      <c r="FVJ31" s="152"/>
      <c r="FVK31" s="212"/>
      <c r="FVL31" s="210"/>
      <c r="FVM31" s="211"/>
      <c r="FVN31" s="149"/>
      <c r="FVV31" s="149"/>
      <c r="FVY31" s="171"/>
      <c r="FVZ31" s="171"/>
      <c r="FWA31" s="149"/>
      <c r="FWC31" s="152"/>
      <c r="FWE31" s="152"/>
      <c r="FWF31" s="212"/>
      <c r="FWG31" s="210"/>
      <c r="FWH31" s="211"/>
      <c r="FWI31" s="149"/>
      <c r="FWQ31" s="149"/>
      <c r="FWT31" s="171"/>
      <c r="FWU31" s="171"/>
      <c r="FWV31" s="149"/>
      <c r="FWX31" s="152"/>
      <c r="FWZ31" s="152"/>
      <c r="FXA31" s="212"/>
      <c r="FXB31" s="210"/>
      <c r="FXC31" s="211"/>
      <c r="FXD31" s="149"/>
      <c r="FXL31" s="149"/>
      <c r="FXO31" s="171"/>
      <c r="FXP31" s="171"/>
      <c r="FXQ31" s="149"/>
      <c r="FXS31" s="152"/>
      <c r="FXU31" s="152"/>
      <c r="FXV31" s="212"/>
      <c r="FXW31" s="210"/>
      <c r="FXX31" s="211"/>
      <c r="FXY31" s="149"/>
      <c r="FYG31" s="149"/>
      <c r="FYJ31" s="171"/>
      <c r="FYK31" s="171"/>
      <c r="FYL31" s="149"/>
      <c r="FYN31" s="152"/>
      <c r="FYP31" s="152"/>
      <c r="FYQ31" s="212"/>
      <c r="FYR31" s="210"/>
      <c r="FYS31" s="211"/>
      <c r="FYT31" s="149"/>
      <c r="FZB31" s="149"/>
      <c r="FZE31" s="171"/>
      <c r="FZF31" s="171"/>
      <c r="FZG31" s="149"/>
      <c r="FZI31" s="152"/>
      <c r="FZK31" s="152"/>
      <c r="FZL31" s="212"/>
      <c r="FZM31" s="210"/>
      <c r="FZN31" s="211"/>
      <c r="FZO31" s="149"/>
      <c r="FZW31" s="149"/>
      <c r="FZZ31" s="171"/>
      <c r="GAA31" s="171"/>
      <c r="GAB31" s="149"/>
      <c r="GAD31" s="152"/>
      <c r="GAF31" s="152"/>
      <c r="GAG31" s="212"/>
      <c r="GAH31" s="210"/>
      <c r="GAI31" s="211"/>
      <c r="GAJ31" s="149"/>
      <c r="GAR31" s="149"/>
      <c r="GAU31" s="171"/>
      <c r="GAV31" s="171"/>
      <c r="GAW31" s="149"/>
      <c r="GAY31" s="152"/>
      <c r="GBA31" s="152"/>
      <c r="GBB31" s="212"/>
      <c r="GBC31" s="210"/>
      <c r="GBD31" s="211"/>
      <c r="GBE31" s="149"/>
      <c r="GBM31" s="149"/>
      <c r="GBP31" s="171"/>
      <c r="GBQ31" s="171"/>
      <c r="GBR31" s="149"/>
      <c r="GBT31" s="152"/>
      <c r="GBV31" s="152"/>
      <c r="GBW31" s="212"/>
      <c r="GBX31" s="210"/>
      <c r="GBY31" s="211"/>
      <c r="GBZ31" s="149"/>
      <c r="GCH31" s="149"/>
      <c r="GCK31" s="171"/>
      <c r="GCL31" s="171"/>
      <c r="GCM31" s="149"/>
      <c r="GCO31" s="152"/>
      <c r="GCQ31" s="152"/>
      <c r="GCR31" s="212"/>
      <c r="GCS31" s="210"/>
      <c r="GCT31" s="211"/>
      <c r="GCU31" s="149"/>
      <c r="GDC31" s="149"/>
      <c r="GDF31" s="171"/>
      <c r="GDG31" s="171"/>
      <c r="GDH31" s="149"/>
      <c r="GDJ31" s="152"/>
      <c r="GDL31" s="152"/>
      <c r="GDM31" s="212"/>
      <c r="GDN31" s="210"/>
      <c r="GDO31" s="211"/>
      <c r="GDP31" s="149"/>
      <c r="GDX31" s="149"/>
      <c r="GEA31" s="171"/>
      <c r="GEB31" s="171"/>
      <c r="GEC31" s="149"/>
      <c r="GEE31" s="152"/>
      <c r="GEG31" s="152"/>
      <c r="GEH31" s="212"/>
      <c r="GEI31" s="210"/>
      <c r="GEJ31" s="211"/>
      <c r="GEK31" s="149"/>
      <c r="GES31" s="149"/>
      <c r="GEV31" s="171"/>
      <c r="GEW31" s="171"/>
      <c r="GEX31" s="149"/>
      <c r="GEZ31" s="152"/>
      <c r="GFB31" s="152"/>
      <c r="GFC31" s="212"/>
      <c r="GFD31" s="210"/>
      <c r="GFE31" s="211"/>
      <c r="GFF31" s="149"/>
      <c r="GFN31" s="149"/>
      <c r="GFQ31" s="171"/>
      <c r="GFR31" s="171"/>
      <c r="GFS31" s="149"/>
      <c r="GFU31" s="152"/>
      <c r="GFW31" s="152"/>
      <c r="GFX31" s="212"/>
      <c r="GFY31" s="210"/>
      <c r="GFZ31" s="211"/>
      <c r="GGA31" s="149"/>
      <c r="GGI31" s="149"/>
      <c r="GGL31" s="171"/>
      <c r="GGM31" s="171"/>
      <c r="GGN31" s="149"/>
      <c r="GGP31" s="152"/>
      <c r="GGR31" s="152"/>
      <c r="GGS31" s="212"/>
      <c r="GGT31" s="210"/>
      <c r="GGU31" s="211"/>
      <c r="GGV31" s="149"/>
      <c r="GHD31" s="149"/>
      <c r="GHG31" s="171"/>
      <c r="GHH31" s="171"/>
      <c r="GHI31" s="149"/>
      <c r="GHK31" s="152"/>
      <c r="GHM31" s="152"/>
      <c r="GHN31" s="212"/>
      <c r="GHO31" s="210"/>
      <c r="GHP31" s="211"/>
      <c r="GHQ31" s="149"/>
      <c r="GHY31" s="149"/>
      <c r="GIB31" s="171"/>
      <c r="GIC31" s="171"/>
      <c r="GID31" s="149"/>
      <c r="GIF31" s="152"/>
      <c r="GIH31" s="152"/>
      <c r="GII31" s="212"/>
      <c r="GIJ31" s="210"/>
      <c r="GIK31" s="211"/>
      <c r="GIL31" s="149"/>
      <c r="GIT31" s="149"/>
      <c r="GIW31" s="171"/>
      <c r="GIX31" s="171"/>
      <c r="GIY31" s="149"/>
      <c r="GJA31" s="152"/>
      <c r="GJC31" s="152"/>
      <c r="GJD31" s="212"/>
      <c r="GJE31" s="210"/>
      <c r="GJF31" s="211"/>
      <c r="GJG31" s="149"/>
      <c r="GJO31" s="149"/>
      <c r="GJR31" s="171"/>
      <c r="GJS31" s="171"/>
      <c r="GJT31" s="149"/>
      <c r="GJV31" s="152"/>
      <c r="GJX31" s="152"/>
      <c r="GJY31" s="212"/>
      <c r="GJZ31" s="210"/>
      <c r="GKA31" s="211"/>
      <c r="GKB31" s="149"/>
      <c r="GKJ31" s="149"/>
      <c r="GKM31" s="171"/>
      <c r="GKN31" s="171"/>
      <c r="GKO31" s="149"/>
      <c r="GKQ31" s="152"/>
      <c r="GKS31" s="152"/>
      <c r="GKT31" s="212"/>
      <c r="GKU31" s="210"/>
      <c r="GKV31" s="211"/>
      <c r="GKW31" s="149"/>
      <c r="GLE31" s="149"/>
      <c r="GLH31" s="171"/>
      <c r="GLI31" s="171"/>
      <c r="GLJ31" s="149"/>
      <c r="GLL31" s="152"/>
      <c r="GLN31" s="152"/>
      <c r="GLO31" s="212"/>
      <c r="GLP31" s="210"/>
      <c r="GLQ31" s="211"/>
      <c r="GLR31" s="149"/>
      <c r="GLZ31" s="149"/>
      <c r="GMC31" s="171"/>
      <c r="GMD31" s="171"/>
      <c r="GME31" s="149"/>
      <c r="GMG31" s="152"/>
      <c r="GMI31" s="152"/>
      <c r="GMJ31" s="212"/>
      <c r="GMK31" s="210"/>
      <c r="GML31" s="211"/>
      <c r="GMM31" s="149"/>
      <c r="GMU31" s="149"/>
      <c r="GMX31" s="171"/>
      <c r="GMY31" s="171"/>
      <c r="GMZ31" s="149"/>
      <c r="GNB31" s="152"/>
      <c r="GND31" s="152"/>
      <c r="GNE31" s="212"/>
      <c r="GNF31" s="210"/>
      <c r="GNG31" s="211"/>
      <c r="GNH31" s="149"/>
      <c r="GNP31" s="149"/>
      <c r="GNS31" s="171"/>
      <c r="GNT31" s="171"/>
      <c r="GNU31" s="149"/>
      <c r="GNW31" s="152"/>
      <c r="GNY31" s="152"/>
      <c r="GNZ31" s="212"/>
      <c r="GOA31" s="210"/>
      <c r="GOB31" s="211"/>
      <c r="GOC31" s="149"/>
      <c r="GOK31" s="149"/>
      <c r="GON31" s="171"/>
      <c r="GOO31" s="171"/>
      <c r="GOP31" s="149"/>
      <c r="GOR31" s="152"/>
      <c r="GOT31" s="152"/>
      <c r="GOU31" s="212"/>
      <c r="GOV31" s="210"/>
      <c r="GOW31" s="211"/>
      <c r="GOX31" s="149"/>
      <c r="GPF31" s="149"/>
      <c r="GPI31" s="171"/>
      <c r="GPJ31" s="171"/>
      <c r="GPK31" s="149"/>
      <c r="GPM31" s="152"/>
      <c r="GPO31" s="152"/>
      <c r="GPP31" s="212"/>
      <c r="GPQ31" s="210"/>
      <c r="GPR31" s="211"/>
      <c r="GPS31" s="149"/>
      <c r="GQA31" s="149"/>
      <c r="GQD31" s="171"/>
      <c r="GQE31" s="171"/>
      <c r="GQF31" s="149"/>
      <c r="GQH31" s="152"/>
      <c r="GQJ31" s="152"/>
      <c r="GQK31" s="212"/>
      <c r="GQL31" s="210"/>
      <c r="GQM31" s="211"/>
      <c r="GQN31" s="149"/>
      <c r="GQV31" s="149"/>
      <c r="GQY31" s="171"/>
      <c r="GQZ31" s="171"/>
      <c r="GRA31" s="149"/>
      <c r="GRC31" s="152"/>
      <c r="GRE31" s="152"/>
      <c r="GRF31" s="212"/>
      <c r="GRG31" s="210"/>
      <c r="GRH31" s="211"/>
      <c r="GRI31" s="149"/>
      <c r="GRQ31" s="149"/>
      <c r="GRT31" s="171"/>
      <c r="GRU31" s="171"/>
      <c r="GRV31" s="149"/>
      <c r="GRX31" s="152"/>
      <c r="GRZ31" s="152"/>
      <c r="GSA31" s="212"/>
      <c r="GSB31" s="210"/>
      <c r="GSC31" s="211"/>
      <c r="GSD31" s="149"/>
      <c r="GSL31" s="149"/>
      <c r="GSO31" s="171"/>
      <c r="GSP31" s="171"/>
      <c r="GSQ31" s="149"/>
      <c r="GSS31" s="152"/>
      <c r="GSU31" s="152"/>
      <c r="GSV31" s="212"/>
      <c r="GSW31" s="210"/>
      <c r="GSX31" s="211"/>
      <c r="GSY31" s="149"/>
      <c r="GTG31" s="149"/>
      <c r="GTJ31" s="171"/>
      <c r="GTK31" s="171"/>
      <c r="GTL31" s="149"/>
      <c r="GTN31" s="152"/>
      <c r="GTP31" s="152"/>
      <c r="GTQ31" s="212"/>
      <c r="GTR31" s="210"/>
      <c r="GTS31" s="211"/>
      <c r="GTT31" s="149"/>
      <c r="GUB31" s="149"/>
      <c r="GUE31" s="171"/>
      <c r="GUF31" s="171"/>
      <c r="GUG31" s="149"/>
      <c r="GUI31" s="152"/>
      <c r="GUK31" s="152"/>
      <c r="GUL31" s="212"/>
      <c r="GUM31" s="210"/>
      <c r="GUN31" s="211"/>
      <c r="GUO31" s="149"/>
      <c r="GUW31" s="149"/>
      <c r="GUZ31" s="171"/>
      <c r="GVA31" s="171"/>
      <c r="GVB31" s="149"/>
      <c r="GVD31" s="152"/>
      <c r="GVF31" s="152"/>
      <c r="GVG31" s="212"/>
      <c r="GVH31" s="210"/>
      <c r="GVI31" s="211"/>
      <c r="GVJ31" s="149"/>
      <c r="GVR31" s="149"/>
      <c r="GVU31" s="171"/>
      <c r="GVV31" s="171"/>
      <c r="GVW31" s="149"/>
      <c r="GVY31" s="152"/>
      <c r="GWA31" s="152"/>
      <c r="GWB31" s="212"/>
      <c r="GWC31" s="210"/>
      <c r="GWD31" s="211"/>
      <c r="GWE31" s="149"/>
      <c r="GWM31" s="149"/>
      <c r="GWP31" s="171"/>
      <c r="GWQ31" s="171"/>
      <c r="GWR31" s="149"/>
      <c r="GWT31" s="152"/>
      <c r="GWV31" s="152"/>
      <c r="GWW31" s="212"/>
      <c r="GWX31" s="210"/>
      <c r="GWY31" s="211"/>
      <c r="GWZ31" s="149"/>
      <c r="GXH31" s="149"/>
      <c r="GXK31" s="171"/>
      <c r="GXL31" s="171"/>
      <c r="GXM31" s="149"/>
      <c r="GXO31" s="152"/>
      <c r="GXQ31" s="152"/>
      <c r="GXR31" s="212"/>
      <c r="GXS31" s="210"/>
      <c r="GXT31" s="211"/>
      <c r="GXU31" s="149"/>
      <c r="GYC31" s="149"/>
      <c r="GYF31" s="171"/>
      <c r="GYG31" s="171"/>
      <c r="GYH31" s="149"/>
      <c r="GYJ31" s="152"/>
      <c r="GYL31" s="152"/>
      <c r="GYM31" s="212"/>
      <c r="GYN31" s="210"/>
      <c r="GYO31" s="211"/>
      <c r="GYP31" s="149"/>
      <c r="GYX31" s="149"/>
      <c r="GZA31" s="171"/>
      <c r="GZB31" s="171"/>
      <c r="GZC31" s="149"/>
      <c r="GZE31" s="152"/>
      <c r="GZG31" s="152"/>
      <c r="GZH31" s="212"/>
      <c r="GZI31" s="210"/>
      <c r="GZJ31" s="211"/>
      <c r="GZK31" s="149"/>
      <c r="GZS31" s="149"/>
      <c r="GZV31" s="171"/>
      <c r="GZW31" s="171"/>
      <c r="GZX31" s="149"/>
      <c r="GZZ31" s="152"/>
      <c r="HAB31" s="152"/>
      <c r="HAC31" s="212"/>
      <c r="HAD31" s="210"/>
      <c r="HAE31" s="211"/>
      <c r="HAF31" s="149"/>
      <c r="HAN31" s="149"/>
      <c r="HAQ31" s="171"/>
      <c r="HAR31" s="171"/>
      <c r="HAS31" s="149"/>
      <c r="HAU31" s="152"/>
      <c r="HAW31" s="152"/>
      <c r="HAX31" s="212"/>
      <c r="HAY31" s="210"/>
      <c r="HAZ31" s="211"/>
      <c r="HBA31" s="149"/>
      <c r="HBI31" s="149"/>
      <c r="HBL31" s="171"/>
      <c r="HBM31" s="171"/>
      <c r="HBN31" s="149"/>
      <c r="HBP31" s="152"/>
      <c r="HBR31" s="152"/>
      <c r="HBS31" s="212"/>
      <c r="HBT31" s="210"/>
      <c r="HBU31" s="211"/>
      <c r="HBV31" s="149"/>
      <c r="HCD31" s="149"/>
      <c r="HCG31" s="171"/>
      <c r="HCH31" s="171"/>
      <c r="HCI31" s="149"/>
      <c r="HCK31" s="152"/>
      <c r="HCM31" s="152"/>
      <c r="HCN31" s="212"/>
      <c r="HCO31" s="210"/>
      <c r="HCP31" s="211"/>
      <c r="HCQ31" s="149"/>
      <c r="HCY31" s="149"/>
      <c r="HDB31" s="171"/>
      <c r="HDC31" s="171"/>
      <c r="HDD31" s="149"/>
      <c r="HDF31" s="152"/>
      <c r="HDH31" s="152"/>
      <c r="HDI31" s="212"/>
      <c r="HDJ31" s="210"/>
      <c r="HDK31" s="211"/>
      <c r="HDL31" s="149"/>
      <c r="HDT31" s="149"/>
      <c r="HDW31" s="171"/>
      <c r="HDX31" s="171"/>
      <c r="HDY31" s="149"/>
      <c r="HEA31" s="152"/>
      <c r="HEC31" s="152"/>
      <c r="HED31" s="212"/>
      <c r="HEE31" s="210"/>
      <c r="HEF31" s="211"/>
      <c r="HEG31" s="149"/>
      <c r="HEO31" s="149"/>
      <c r="HER31" s="171"/>
      <c r="HES31" s="171"/>
      <c r="HET31" s="149"/>
      <c r="HEV31" s="152"/>
      <c r="HEX31" s="152"/>
      <c r="HEY31" s="212"/>
      <c r="HEZ31" s="210"/>
      <c r="HFA31" s="211"/>
      <c r="HFB31" s="149"/>
      <c r="HFJ31" s="149"/>
      <c r="HFM31" s="171"/>
      <c r="HFN31" s="171"/>
      <c r="HFO31" s="149"/>
      <c r="HFQ31" s="152"/>
      <c r="HFS31" s="152"/>
      <c r="HFT31" s="212"/>
      <c r="HFU31" s="210"/>
      <c r="HFV31" s="211"/>
      <c r="HFW31" s="149"/>
      <c r="HGE31" s="149"/>
      <c r="HGH31" s="171"/>
      <c r="HGI31" s="171"/>
      <c r="HGJ31" s="149"/>
      <c r="HGL31" s="152"/>
      <c r="HGN31" s="152"/>
      <c r="HGO31" s="212"/>
      <c r="HGP31" s="210"/>
      <c r="HGQ31" s="211"/>
      <c r="HGR31" s="149"/>
      <c r="HGZ31" s="149"/>
      <c r="HHC31" s="171"/>
      <c r="HHD31" s="171"/>
      <c r="HHE31" s="149"/>
      <c r="HHG31" s="152"/>
      <c r="HHI31" s="152"/>
      <c r="HHJ31" s="212"/>
      <c r="HHK31" s="210"/>
      <c r="HHL31" s="211"/>
      <c r="HHM31" s="149"/>
      <c r="HHU31" s="149"/>
      <c r="HHX31" s="171"/>
      <c r="HHY31" s="171"/>
      <c r="HHZ31" s="149"/>
      <c r="HIB31" s="152"/>
      <c r="HID31" s="152"/>
      <c r="HIE31" s="212"/>
      <c r="HIF31" s="210"/>
      <c r="HIG31" s="211"/>
      <c r="HIH31" s="149"/>
      <c r="HIP31" s="149"/>
      <c r="HIS31" s="171"/>
      <c r="HIT31" s="171"/>
      <c r="HIU31" s="149"/>
      <c r="HIW31" s="152"/>
      <c r="HIY31" s="152"/>
      <c r="HIZ31" s="212"/>
      <c r="HJA31" s="210"/>
      <c r="HJB31" s="211"/>
      <c r="HJC31" s="149"/>
      <c r="HJK31" s="149"/>
      <c r="HJN31" s="171"/>
      <c r="HJO31" s="171"/>
      <c r="HJP31" s="149"/>
      <c r="HJR31" s="152"/>
      <c r="HJT31" s="152"/>
      <c r="HJU31" s="212"/>
      <c r="HJV31" s="210"/>
      <c r="HJW31" s="211"/>
      <c r="HJX31" s="149"/>
      <c r="HKF31" s="149"/>
      <c r="HKI31" s="171"/>
      <c r="HKJ31" s="171"/>
      <c r="HKK31" s="149"/>
      <c r="HKM31" s="152"/>
      <c r="HKO31" s="152"/>
      <c r="HKP31" s="212"/>
      <c r="HKQ31" s="210"/>
      <c r="HKR31" s="211"/>
      <c r="HKS31" s="149"/>
      <c r="HLA31" s="149"/>
      <c r="HLD31" s="171"/>
      <c r="HLE31" s="171"/>
      <c r="HLF31" s="149"/>
      <c r="HLH31" s="152"/>
      <c r="HLJ31" s="152"/>
      <c r="HLK31" s="212"/>
      <c r="HLL31" s="210"/>
      <c r="HLM31" s="211"/>
      <c r="HLN31" s="149"/>
      <c r="HLV31" s="149"/>
      <c r="HLY31" s="171"/>
      <c r="HLZ31" s="171"/>
      <c r="HMA31" s="149"/>
      <c r="HMC31" s="152"/>
      <c r="HME31" s="152"/>
      <c r="HMF31" s="212"/>
      <c r="HMG31" s="210"/>
      <c r="HMH31" s="211"/>
      <c r="HMI31" s="149"/>
      <c r="HMQ31" s="149"/>
      <c r="HMT31" s="171"/>
      <c r="HMU31" s="171"/>
      <c r="HMV31" s="149"/>
      <c r="HMX31" s="152"/>
      <c r="HMZ31" s="152"/>
      <c r="HNA31" s="212"/>
      <c r="HNB31" s="210"/>
      <c r="HNC31" s="211"/>
      <c r="HND31" s="149"/>
      <c r="HNL31" s="149"/>
      <c r="HNO31" s="171"/>
      <c r="HNP31" s="171"/>
      <c r="HNQ31" s="149"/>
      <c r="HNS31" s="152"/>
      <c r="HNU31" s="152"/>
      <c r="HNV31" s="212"/>
      <c r="HNW31" s="210"/>
      <c r="HNX31" s="211"/>
      <c r="HNY31" s="149"/>
      <c r="HOG31" s="149"/>
      <c r="HOJ31" s="171"/>
      <c r="HOK31" s="171"/>
      <c r="HOL31" s="149"/>
      <c r="HON31" s="152"/>
      <c r="HOP31" s="152"/>
      <c r="HOQ31" s="212"/>
      <c r="HOR31" s="210"/>
      <c r="HOS31" s="211"/>
      <c r="HOT31" s="149"/>
      <c r="HPB31" s="149"/>
      <c r="HPE31" s="171"/>
      <c r="HPF31" s="171"/>
      <c r="HPG31" s="149"/>
      <c r="HPI31" s="152"/>
      <c r="HPK31" s="152"/>
      <c r="HPL31" s="212"/>
      <c r="HPM31" s="210"/>
      <c r="HPN31" s="211"/>
      <c r="HPO31" s="149"/>
      <c r="HPW31" s="149"/>
      <c r="HPZ31" s="171"/>
      <c r="HQA31" s="171"/>
      <c r="HQB31" s="149"/>
      <c r="HQD31" s="152"/>
      <c r="HQF31" s="152"/>
      <c r="HQG31" s="212"/>
      <c r="HQH31" s="210"/>
      <c r="HQI31" s="211"/>
      <c r="HQJ31" s="149"/>
      <c r="HQR31" s="149"/>
      <c r="HQU31" s="171"/>
      <c r="HQV31" s="171"/>
      <c r="HQW31" s="149"/>
      <c r="HQY31" s="152"/>
      <c r="HRA31" s="152"/>
      <c r="HRB31" s="212"/>
      <c r="HRC31" s="210"/>
      <c r="HRD31" s="211"/>
      <c r="HRE31" s="149"/>
      <c r="HRM31" s="149"/>
      <c r="HRP31" s="171"/>
      <c r="HRQ31" s="171"/>
      <c r="HRR31" s="149"/>
      <c r="HRT31" s="152"/>
      <c r="HRV31" s="152"/>
      <c r="HRW31" s="212"/>
      <c r="HRX31" s="210"/>
      <c r="HRY31" s="211"/>
      <c r="HRZ31" s="149"/>
      <c r="HSH31" s="149"/>
      <c r="HSK31" s="171"/>
      <c r="HSL31" s="171"/>
      <c r="HSM31" s="149"/>
      <c r="HSO31" s="152"/>
      <c r="HSQ31" s="152"/>
      <c r="HSR31" s="212"/>
      <c r="HSS31" s="210"/>
      <c r="HST31" s="211"/>
      <c r="HSU31" s="149"/>
      <c r="HTC31" s="149"/>
      <c r="HTF31" s="171"/>
      <c r="HTG31" s="171"/>
      <c r="HTH31" s="149"/>
      <c r="HTJ31" s="152"/>
      <c r="HTL31" s="152"/>
      <c r="HTM31" s="212"/>
      <c r="HTN31" s="210"/>
      <c r="HTO31" s="211"/>
      <c r="HTP31" s="149"/>
      <c r="HTX31" s="149"/>
      <c r="HUA31" s="171"/>
      <c r="HUB31" s="171"/>
      <c r="HUC31" s="149"/>
      <c r="HUE31" s="152"/>
      <c r="HUG31" s="152"/>
      <c r="HUH31" s="212"/>
      <c r="HUI31" s="210"/>
      <c r="HUJ31" s="211"/>
      <c r="HUK31" s="149"/>
      <c r="HUS31" s="149"/>
      <c r="HUV31" s="171"/>
      <c r="HUW31" s="171"/>
      <c r="HUX31" s="149"/>
      <c r="HUZ31" s="152"/>
      <c r="HVB31" s="152"/>
      <c r="HVC31" s="212"/>
      <c r="HVD31" s="210"/>
      <c r="HVE31" s="211"/>
      <c r="HVF31" s="149"/>
      <c r="HVN31" s="149"/>
      <c r="HVQ31" s="171"/>
      <c r="HVR31" s="171"/>
      <c r="HVS31" s="149"/>
      <c r="HVU31" s="152"/>
      <c r="HVW31" s="152"/>
      <c r="HVX31" s="212"/>
      <c r="HVY31" s="210"/>
      <c r="HVZ31" s="211"/>
      <c r="HWA31" s="149"/>
      <c r="HWI31" s="149"/>
      <c r="HWL31" s="171"/>
      <c r="HWM31" s="171"/>
      <c r="HWN31" s="149"/>
      <c r="HWP31" s="152"/>
      <c r="HWR31" s="152"/>
      <c r="HWS31" s="212"/>
      <c r="HWT31" s="210"/>
      <c r="HWU31" s="211"/>
      <c r="HWV31" s="149"/>
      <c r="HXD31" s="149"/>
      <c r="HXG31" s="171"/>
      <c r="HXH31" s="171"/>
      <c r="HXI31" s="149"/>
      <c r="HXK31" s="152"/>
      <c r="HXM31" s="152"/>
      <c r="HXN31" s="212"/>
      <c r="HXO31" s="210"/>
      <c r="HXP31" s="211"/>
      <c r="HXQ31" s="149"/>
      <c r="HXY31" s="149"/>
      <c r="HYB31" s="171"/>
      <c r="HYC31" s="171"/>
      <c r="HYD31" s="149"/>
      <c r="HYF31" s="152"/>
      <c r="HYH31" s="152"/>
      <c r="HYI31" s="212"/>
      <c r="HYJ31" s="210"/>
      <c r="HYK31" s="211"/>
      <c r="HYL31" s="149"/>
      <c r="HYT31" s="149"/>
      <c r="HYW31" s="171"/>
      <c r="HYX31" s="171"/>
      <c r="HYY31" s="149"/>
      <c r="HZA31" s="152"/>
      <c r="HZC31" s="152"/>
      <c r="HZD31" s="212"/>
      <c r="HZE31" s="210"/>
      <c r="HZF31" s="211"/>
      <c r="HZG31" s="149"/>
      <c r="HZO31" s="149"/>
      <c r="HZR31" s="171"/>
      <c r="HZS31" s="171"/>
      <c r="HZT31" s="149"/>
      <c r="HZV31" s="152"/>
      <c r="HZX31" s="152"/>
      <c r="HZY31" s="212"/>
      <c r="HZZ31" s="210"/>
      <c r="IAA31" s="211"/>
      <c r="IAB31" s="149"/>
      <c r="IAJ31" s="149"/>
      <c r="IAM31" s="171"/>
      <c r="IAN31" s="171"/>
      <c r="IAO31" s="149"/>
      <c r="IAQ31" s="152"/>
      <c r="IAS31" s="152"/>
      <c r="IAT31" s="212"/>
      <c r="IAU31" s="210"/>
      <c r="IAV31" s="211"/>
      <c r="IAW31" s="149"/>
      <c r="IBE31" s="149"/>
      <c r="IBH31" s="171"/>
      <c r="IBI31" s="171"/>
      <c r="IBJ31" s="149"/>
      <c r="IBL31" s="152"/>
      <c r="IBN31" s="152"/>
      <c r="IBO31" s="212"/>
      <c r="IBP31" s="210"/>
      <c r="IBQ31" s="211"/>
      <c r="IBR31" s="149"/>
      <c r="IBZ31" s="149"/>
      <c r="ICC31" s="171"/>
      <c r="ICD31" s="171"/>
      <c r="ICE31" s="149"/>
      <c r="ICG31" s="152"/>
      <c r="ICI31" s="152"/>
      <c r="ICJ31" s="212"/>
      <c r="ICK31" s="210"/>
      <c r="ICL31" s="211"/>
      <c r="ICM31" s="149"/>
      <c r="ICU31" s="149"/>
      <c r="ICX31" s="171"/>
      <c r="ICY31" s="171"/>
      <c r="ICZ31" s="149"/>
      <c r="IDB31" s="152"/>
      <c r="IDD31" s="152"/>
      <c r="IDE31" s="212"/>
      <c r="IDF31" s="210"/>
      <c r="IDG31" s="211"/>
      <c r="IDH31" s="149"/>
      <c r="IDP31" s="149"/>
      <c r="IDS31" s="171"/>
      <c r="IDT31" s="171"/>
      <c r="IDU31" s="149"/>
      <c r="IDW31" s="152"/>
      <c r="IDY31" s="152"/>
      <c r="IDZ31" s="212"/>
      <c r="IEA31" s="210"/>
      <c r="IEB31" s="211"/>
      <c r="IEC31" s="149"/>
      <c r="IEK31" s="149"/>
      <c r="IEN31" s="171"/>
      <c r="IEO31" s="171"/>
      <c r="IEP31" s="149"/>
      <c r="IER31" s="152"/>
      <c r="IET31" s="152"/>
      <c r="IEU31" s="212"/>
      <c r="IEV31" s="210"/>
      <c r="IEW31" s="211"/>
      <c r="IEX31" s="149"/>
      <c r="IFF31" s="149"/>
      <c r="IFI31" s="171"/>
      <c r="IFJ31" s="171"/>
      <c r="IFK31" s="149"/>
      <c r="IFM31" s="152"/>
      <c r="IFO31" s="152"/>
      <c r="IFP31" s="212"/>
      <c r="IFQ31" s="210"/>
      <c r="IFR31" s="211"/>
      <c r="IFS31" s="149"/>
      <c r="IGA31" s="149"/>
      <c r="IGD31" s="171"/>
      <c r="IGE31" s="171"/>
      <c r="IGF31" s="149"/>
      <c r="IGH31" s="152"/>
      <c r="IGJ31" s="152"/>
      <c r="IGK31" s="212"/>
      <c r="IGL31" s="210"/>
      <c r="IGM31" s="211"/>
      <c r="IGN31" s="149"/>
      <c r="IGV31" s="149"/>
      <c r="IGY31" s="171"/>
      <c r="IGZ31" s="171"/>
      <c r="IHA31" s="149"/>
      <c r="IHC31" s="152"/>
      <c r="IHE31" s="152"/>
      <c r="IHF31" s="212"/>
      <c r="IHG31" s="210"/>
      <c r="IHH31" s="211"/>
      <c r="IHI31" s="149"/>
      <c r="IHQ31" s="149"/>
      <c r="IHT31" s="171"/>
      <c r="IHU31" s="171"/>
      <c r="IHV31" s="149"/>
      <c r="IHX31" s="152"/>
      <c r="IHZ31" s="152"/>
      <c r="IIA31" s="212"/>
      <c r="IIB31" s="210"/>
      <c r="IIC31" s="211"/>
      <c r="IID31" s="149"/>
      <c r="IIL31" s="149"/>
      <c r="IIO31" s="171"/>
      <c r="IIP31" s="171"/>
      <c r="IIQ31" s="149"/>
      <c r="IIS31" s="152"/>
      <c r="IIU31" s="152"/>
      <c r="IIV31" s="212"/>
      <c r="IIW31" s="210"/>
      <c r="IIX31" s="211"/>
      <c r="IIY31" s="149"/>
      <c r="IJG31" s="149"/>
      <c r="IJJ31" s="171"/>
      <c r="IJK31" s="171"/>
      <c r="IJL31" s="149"/>
      <c r="IJN31" s="152"/>
      <c r="IJP31" s="152"/>
      <c r="IJQ31" s="212"/>
      <c r="IJR31" s="210"/>
      <c r="IJS31" s="211"/>
      <c r="IJT31" s="149"/>
      <c r="IKB31" s="149"/>
      <c r="IKE31" s="171"/>
      <c r="IKF31" s="171"/>
      <c r="IKG31" s="149"/>
      <c r="IKI31" s="152"/>
      <c r="IKK31" s="152"/>
      <c r="IKL31" s="212"/>
      <c r="IKM31" s="210"/>
      <c r="IKN31" s="211"/>
      <c r="IKO31" s="149"/>
      <c r="IKW31" s="149"/>
      <c r="IKZ31" s="171"/>
      <c r="ILA31" s="171"/>
      <c r="ILB31" s="149"/>
      <c r="ILD31" s="152"/>
      <c r="ILF31" s="152"/>
      <c r="ILG31" s="212"/>
      <c r="ILH31" s="210"/>
      <c r="ILI31" s="211"/>
      <c r="ILJ31" s="149"/>
      <c r="ILR31" s="149"/>
      <c r="ILU31" s="171"/>
      <c r="ILV31" s="171"/>
      <c r="ILW31" s="149"/>
      <c r="ILY31" s="152"/>
      <c r="IMA31" s="152"/>
      <c r="IMB31" s="212"/>
      <c r="IMC31" s="210"/>
      <c r="IMD31" s="211"/>
      <c r="IME31" s="149"/>
      <c r="IMM31" s="149"/>
      <c r="IMP31" s="171"/>
      <c r="IMQ31" s="171"/>
      <c r="IMR31" s="149"/>
      <c r="IMT31" s="152"/>
      <c r="IMV31" s="152"/>
      <c r="IMW31" s="212"/>
      <c r="IMX31" s="210"/>
      <c r="IMY31" s="211"/>
      <c r="IMZ31" s="149"/>
      <c r="INH31" s="149"/>
      <c r="INK31" s="171"/>
      <c r="INL31" s="171"/>
      <c r="INM31" s="149"/>
      <c r="INO31" s="152"/>
      <c r="INQ31" s="152"/>
      <c r="INR31" s="212"/>
      <c r="INS31" s="210"/>
      <c r="INT31" s="211"/>
      <c r="INU31" s="149"/>
      <c r="IOC31" s="149"/>
      <c r="IOF31" s="171"/>
      <c r="IOG31" s="171"/>
      <c r="IOH31" s="149"/>
      <c r="IOJ31" s="152"/>
      <c r="IOL31" s="152"/>
      <c r="IOM31" s="212"/>
      <c r="ION31" s="210"/>
      <c r="IOO31" s="211"/>
      <c r="IOP31" s="149"/>
      <c r="IOX31" s="149"/>
      <c r="IPA31" s="171"/>
      <c r="IPB31" s="171"/>
      <c r="IPC31" s="149"/>
      <c r="IPE31" s="152"/>
      <c r="IPG31" s="152"/>
      <c r="IPH31" s="212"/>
      <c r="IPI31" s="210"/>
      <c r="IPJ31" s="211"/>
      <c r="IPK31" s="149"/>
      <c r="IPS31" s="149"/>
      <c r="IPV31" s="171"/>
      <c r="IPW31" s="171"/>
      <c r="IPX31" s="149"/>
      <c r="IPZ31" s="152"/>
      <c r="IQB31" s="152"/>
      <c r="IQC31" s="212"/>
      <c r="IQD31" s="210"/>
      <c r="IQE31" s="211"/>
      <c r="IQF31" s="149"/>
      <c r="IQN31" s="149"/>
      <c r="IQQ31" s="171"/>
      <c r="IQR31" s="171"/>
      <c r="IQS31" s="149"/>
      <c r="IQU31" s="152"/>
      <c r="IQW31" s="152"/>
      <c r="IQX31" s="212"/>
      <c r="IQY31" s="210"/>
      <c r="IQZ31" s="211"/>
      <c r="IRA31" s="149"/>
      <c r="IRI31" s="149"/>
      <c r="IRL31" s="171"/>
      <c r="IRM31" s="171"/>
      <c r="IRN31" s="149"/>
      <c r="IRP31" s="152"/>
      <c r="IRR31" s="152"/>
      <c r="IRS31" s="212"/>
      <c r="IRT31" s="210"/>
      <c r="IRU31" s="211"/>
      <c r="IRV31" s="149"/>
      <c r="ISD31" s="149"/>
      <c r="ISG31" s="171"/>
      <c r="ISH31" s="171"/>
      <c r="ISI31" s="149"/>
      <c r="ISK31" s="152"/>
      <c r="ISM31" s="152"/>
      <c r="ISN31" s="212"/>
      <c r="ISO31" s="210"/>
      <c r="ISP31" s="211"/>
      <c r="ISQ31" s="149"/>
      <c r="ISY31" s="149"/>
      <c r="ITB31" s="171"/>
      <c r="ITC31" s="171"/>
      <c r="ITD31" s="149"/>
      <c r="ITF31" s="152"/>
      <c r="ITH31" s="152"/>
      <c r="ITI31" s="212"/>
      <c r="ITJ31" s="210"/>
      <c r="ITK31" s="211"/>
      <c r="ITL31" s="149"/>
      <c r="ITT31" s="149"/>
      <c r="ITW31" s="171"/>
      <c r="ITX31" s="171"/>
      <c r="ITY31" s="149"/>
      <c r="IUA31" s="152"/>
      <c r="IUC31" s="152"/>
      <c r="IUD31" s="212"/>
      <c r="IUE31" s="210"/>
      <c r="IUF31" s="211"/>
      <c r="IUG31" s="149"/>
      <c r="IUO31" s="149"/>
      <c r="IUR31" s="171"/>
      <c r="IUS31" s="171"/>
      <c r="IUT31" s="149"/>
      <c r="IUV31" s="152"/>
      <c r="IUX31" s="152"/>
      <c r="IUY31" s="212"/>
      <c r="IUZ31" s="210"/>
      <c r="IVA31" s="211"/>
      <c r="IVB31" s="149"/>
      <c r="IVJ31" s="149"/>
      <c r="IVM31" s="171"/>
      <c r="IVN31" s="171"/>
      <c r="IVO31" s="149"/>
      <c r="IVQ31" s="152"/>
      <c r="IVS31" s="152"/>
      <c r="IVT31" s="212"/>
      <c r="IVU31" s="210"/>
      <c r="IVV31" s="211"/>
      <c r="IVW31" s="149"/>
      <c r="IWE31" s="149"/>
      <c r="IWH31" s="171"/>
      <c r="IWI31" s="171"/>
      <c r="IWJ31" s="149"/>
      <c r="IWL31" s="152"/>
      <c r="IWN31" s="152"/>
      <c r="IWO31" s="212"/>
      <c r="IWP31" s="210"/>
      <c r="IWQ31" s="211"/>
      <c r="IWR31" s="149"/>
      <c r="IWZ31" s="149"/>
      <c r="IXC31" s="171"/>
      <c r="IXD31" s="171"/>
      <c r="IXE31" s="149"/>
      <c r="IXG31" s="152"/>
      <c r="IXI31" s="152"/>
      <c r="IXJ31" s="212"/>
      <c r="IXK31" s="210"/>
      <c r="IXL31" s="211"/>
      <c r="IXM31" s="149"/>
      <c r="IXU31" s="149"/>
      <c r="IXX31" s="171"/>
      <c r="IXY31" s="171"/>
      <c r="IXZ31" s="149"/>
      <c r="IYB31" s="152"/>
      <c r="IYD31" s="152"/>
      <c r="IYE31" s="212"/>
      <c r="IYF31" s="210"/>
      <c r="IYG31" s="211"/>
      <c r="IYH31" s="149"/>
      <c r="IYP31" s="149"/>
      <c r="IYS31" s="171"/>
      <c r="IYT31" s="171"/>
      <c r="IYU31" s="149"/>
      <c r="IYW31" s="152"/>
      <c r="IYY31" s="152"/>
      <c r="IYZ31" s="212"/>
      <c r="IZA31" s="210"/>
      <c r="IZB31" s="211"/>
      <c r="IZC31" s="149"/>
      <c r="IZK31" s="149"/>
      <c r="IZN31" s="171"/>
      <c r="IZO31" s="171"/>
      <c r="IZP31" s="149"/>
      <c r="IZR31" s="152"/>
      <c r="IZT31" s="152"/>
      <c r="IZU31" s="212"/>
      <c r="IZV31" s="210"/>
      <c r="IZW31" s="211"/>
      <c r="IZX31" s="149"/>
      <c r="JAF31" s="149"/>
      <c r="JAI31" s="171"/>
      <c r="JAJ31" s="171"/>
      <c r="JAK31" s="149"/>
      <c r="JAM31" s="152"/>
      <c r="JAO31" s="152"/>
      <c r="JAP31" s="212"/>
      <c r="JAQ31" s="210"/>
      <c r="JAR31" s="211"/>
      <c r="JAS31" s="149"/>
      <c r="JBA31" s="149"/>
      <c r="JBD31" s="171"/>
      <c r="JBE31" s="171"/>
      <c r="JBF31" s="149"/>
      <c r="JBH31" s="152"/>
      <c r="JBJ31" s="152"/>
      <c r="JBK31" s="212"/>
      <c r="JBL31" s="210"/>
      <c r="JBM31" s="211"/>
      <c r="JBN31" s="149"/>
      <c r="JBV31" s="149"/>
      <c r="JBY31" s="171"/>
      <c r="JBZ31" s="171"/>
      <c r="JCA31" s="149"/>
      <c r="JCC31" s="152"/>
      <c r="JCE31" s="152"/>
      <c r="JCF31" s="212"/>
      <c r="JCG31" s="210"/>
      <c r="JCH31" s="211"/>
      <c r="JCI31" s="149"/>
      <c r="JCQ31" s="149"/>
      <c r="JCT31" s="171"/>
      <c r="JCU31" s="171"/>
      <c r="JCV31" s="149"/>
      <c r="JCX31" s="152"/>
      <c r="JCZ31" s="152"/>
      <c r="JDA31" s="212"/>
      <c r="JDB31" s="210"/>
      <c r="JDC31" s="211"/>
      <c r="JDD31" s="149"/>
      <c r="JDL31" s="149"/>
      <c r="JDO31" s="171"/>
      <c r="JDP31" s="171"/>
      <c r="JDQ31" s="149"/>
      <c r="JDS31" s="152"/>
      <c r="JDU31" s="152"/>
      <c r="JDV31" s="212"/>
      <c r="JDW31" s="210"/>
      <c r="JDX31" s="211"/>
      <c r="JDY31" s="149"/>
      <c r="JEG31" s="149"/>
      <c r="JEJ31" s="171"/>
      <c r="JEK31" s="171"/>
      <c r="JEL31" s="149"/>
      <c r="JEN31" s="152"/>
      <c r="JEP31" s="152"/>
      <c r="JEQ31" s="212"/>
      <c r="JER31" s="210"/>
      <c r="JES31" s="211"/>
      <c r="JET31" s="149"/>
      <c r="JFB31" s="149"/>
      <c r="JFE31" s="171"/>
      <c r="JFF31" s="171"/>
      <c r="JFG31" s="149"/>
      <c r="JFI31" s="152"/>
      <c r="JFK31" s="152"/>
      <c r="JFL31" s="212"/>
      <c r="JFM31" s="210"/>
      <c r="JFN31" s="211"/>
      <c r="JFO31" s="149"/>
      <c r="JFW31" s="149"/>
      <c r="JFZ31" s="171"/>
      <c r="JGA31" s="171"/>
      <c r="JGB31" s="149"/>
      <c r="JGD31" s="152"/>
      <c r="JGF31" s="152"/>
      <c r="JGG31" s="212"/>
      <c r="JGH31" s="210"/>
      <c r="JGI31" s="211"/>
      <c r="JGJ31" s="149"/>
      <c r="JGR31" s="149"/>
      <c r="JGU31" s="171"/>
      <c r="JGV31" s="171"/>
      <c r="JGW31" s="149"/>
      <c r="JGY31" s="152"/>
      <c r="JHA31" s="152"/>
      <c r="JHB31" s="212"/>
      <c r="JHC31" s="210"/>
      <c r="JHD31" s="211"/>
      <c r="JHE31" s="149"/>
      <c r="JHM31" s="149"/>
      <c r="JHP31" s="171"/>
      <c r="JHQ31" s="171"/>
      <c r="JHR31" s="149"/>
      <c r="JHT31" s="152"/>
      <c r="JHV31" s="152"/>
      <c r="JHW31" s="212"/>
      <c r="JHX31" s="210"/>
      <c r="JHY31" s="211"/>
      <c r="JHZ31" s="149"/>
      <c r="JIH31" s="149"/>
      <c r="JIK31" s="171"/>
      <c r="JIL31" s="171"/>
      <c r="JIM31" s="149"/>
      <c r="JIO31" s="152"/>
      <c r="JIQ31" s="152"/>
      <c r="JIR31" s="212"/>
      <c r="JIS31" s="210"/>
      <c r="JIT31" s="211"/>
      <c r="JIU31" s="149"/>
      <c r="JJC31" s="149"/>
      <c r="JJF31" s="171"/>
      <c r="JJG31" s="171"/>
      <c r="JJH31" s="149"/>
      <c r="JJJ31" s="152"/>
      <c r="JJL31" s="152"/>
      <c r="JJM31" s="212"/>
      <c r="JJN31" s="210"/>
      <c r="JJO31" s="211"/>
      <c r="JJP31" s="149"/>
      <c r="JJX31" s="149"/>
      <c r="JKA31" s="171"/>
      <c r="JKB31" s="171"/>
      <c r="JKC31" s="149"/>
      <c r="JKE31" s="152"/>
      <c r="JKG31" s="152"/>
      <c r="JKH31" s="212"/>
      <c r="JKI31" s="210"/>
      <c r="JKJ31" s="211"/>
      <c r="JKK31" s="149"/>
      <c r="JKS31" s="149"/>
      <c r="JKV31" s="171"/>
      <c r="JKW31" s="171"/>
      <c r="JKX31" s="149"/>
      <c r="JKZ31" s="152"/>
      <c r="JLB31" s="152"/>
      <c r="JLC31" s="212"/>
      <c r="JLD31" s="210"/>
      <c r="JLE31" s="211"/>
      <c r="JLF31" s="149"/>
      <c r="JLN31" s="149"/>
      <c r="JLQ31" s="171"/>
      <c r="JLR31" s="171"/>
      <c r="JLS31" s="149"/>
      <c r="JLU31" s="152"/>
      <c r="JLW31" s="152"/>
      <c r="JLX31" s="212"/>
      <c r="JLY31" s="210"/>
      <c r="JLZ31" s="211"/>
      <c r="JMA31" s="149"/>
      <c r="JMI31" s="149"/>
      <c r="JML31" s="171"/>
      <c r="JMM31" s="171"/>
      <c r="JMN31" s="149"/>
      <c r="JMP31" s="152"/>
      <c r="JMR31" s="152"/>
      <c r="JMS31" s="212"/>
      <c r="JMT31" s="210"/>
      <c r="JMU31" s="211"/>
      <c r="JMV31" s="149"/>
      <c r="JND31" s="149"/>
      <c r="JNG31" s="171"/>
      <c r="JNH31" s="171"/>
      <c r="JNI31" s="149"/>
      <c r="JNK31" s="152"/>
      <c r="JNM31" s="152"/>
      <c r="JNN31" s="212"/>
      <c r="JNO31" s="210"/>
      <c r="JNP31" s="211"/>
      <c r="JNQ31" s="149"/>
      <c r="JNY31" s="149"/>
      <c r="JOB31" s="171"/>
      <c r="JOC31" s="171"/>
      <c r="JOD31" s="149"/>
      <c r="JOF31" s="152"/>
      <c r="JOH31" s="152"/>
      <c r="JOI31" s="212"/>
      <c r="JOJ31" s="210"/>
      <c r="JOK31" s="211"/>
      <c r="JOL31" s="149"/>
      <c r="JOT31" s="149"/>
      <c r="JOW31" s="171"/>
      <c r="JOX31" s="171"/>
      <c r="JOY31" s="149"/>
      <c r="JPA31" s="152"/>
      <c r="JPC31" s="152"/>
      <c r="JPD31" s="212"/>
      <c r="JPE31" s="210"/>
      <c r="JPF31" s="211"/>
      <c r="JPG31" s="149"/>
      <c r="JPO31" s="149"/>
      <c r="JPR31" s="171"/>
      <c r="JPS31" s="171"/>
      <c r="JPT31" s="149"/>
      <c r="JPV31" s="152"/>
      <c r="JPX31" s="152"/>
      <c r="JPY31" s="212"/>
      <c r="JPZ31" s="210"/>
      <c r="JQA31" s="211"/>
      <c r="JQB31" s="149"/>
      <c r="JQJ31" s="149"/>
      <c r="JQM31" s="171"/>
      <c r="JQN31" s="171"/>
      <c r="JQO31" s="149"/>
      <c r="JQQ31" s="152"/>
      <c r="JQS31" s="152"/>
      <c r="JQT31" s="212"/>
      <c r="JQU31" s="210"/>
      <c r="JQV31" s="211"/>
      <c r="JQW31" s="149"/>
      <c r="JRE31" s="149"/>
      <c r="JRH31" s="171"/>
      <c r="JRI31" s="171"/>
      <c r="JRJ31" s="149"/>
      <c r="JRL31" s="152"/>
      <c r="JRN31" s="152"/>
      <c r="JRO31" s="212"/>
      <c r="JRP31" s="210"/>
      <c r="JRQ31" s="211"/>
      <c r="JRR31" s="149"/>
      <c r="JRZ31" s="149"/>
      <c r="JSC31" s="171"/>
      <c r="JSD31" s="171"/>
      <c r="JSE31" s="149"/>
      <c r="JSG31" s="152"/>
      <c r="JSI31" s="152"/>
      <c r="JSJ31" s="212"/>
      <c r="JSK31" s="210"/>
      <c r="JSL31" s="211"/>
      <c r="JSM31" s="149"/>
      <c r="JSU31" s="149"/>
      <c r="JSX31" s="171"/>
      <c r="JSY31" s="171"/>
      <c r="JSZ31" s="149"/>
      <c r="JTB31" s="152"/>
      <c r="JTD31" s="152"/>
      <c r="JTE31" s="212"/>
      <c r="JTF31" s="210"/>
      <c r="JTG31" s="211"/>
      <c r="JTH31" s="149"/>
      <c r="JTP31" s="149"/>
      <c r="JTS31" s="171"/>
      <c r="JTT31" s="171"/>
      <c r="JTU31" s="149"/>
      <c r="JTW31" s="152"/>
      <c r="JTY31" s="152"/>
      <c r="JTZ31" s="212"/>
      <c r="JUA31" s="210"/>
      <c r="JUB31" s="211"/>
      <c r="JUC31" s="149"/>
      <c r="JUK31" s="149"/>
      <c r="JUN31" s="171"/>
      <c r="JUO31" s="171"/>
      <c r="JUP31" s="149"/>
      <c r="JUR31" s="152"/>
      <c r="JUT31" s="152"/>
      <c r="JUU31" s="212"/>
      <c r="JUV31" s="210"/>
      <c r="JUW31" s="211"/>
      <c r="JUX31" s="149"/>
      <c r="JVF31" s="149"/>
      <c r="JVI31" s="171"/>
      <c r="JVJ31" s="171"/>
      <c r="JVK31" s="149"/>
      <c r="JVM31" s="152"/>
      <c r="JVO31" s="152"/>
      <c r="JVP31" s="212"/>
      <c r="JVQ31" s="210"/>
      <c r="JVR31" s="211"/>
      <c r="JVS31" s="149"/>
      <c r="JWA31" s="149"/>
      <c r="JWD31" s="171"/>
      <c r="JWE31" s="171"/>
      <c r="JWF31" s="149"/>
      <c r="JWH31" s="152"/>
      <c r="JWJ31" s="152"/>
      <c r="JWK31" s="212"/>
      <c r="JWL31" s="210"/>
      <c r="JWM31" s="211"/>
      <c r="JWN31" s="149"/>
      <c r="JWV31" s="149"/>
      <c r="JWY31" s="171"/>
      <c r="JWZ31" s="171"/>
      <c r="JXA31" s="149"/>
      <c r="JXC31" s="152"/>
      <c r="JXE31" s="152"/>
      <c r="JXF31" s="212"/>
      <c r="JXG31" s="210"/>
      <c r="JXH31" s="211"/>
      <c r="JXI31" s="149"/>
      <c r="JXQ31" s="149"/>
      <c r="JXT31" s="171"/>
      <c r="JXU31" s="171"/>
      <c r="JXV31" s="149"/>
      <c r="JXX31" s="152"/>
      <c r="JXZ31" s="152"/>
      <c r="JYA31" s="212"/>
      <c r="JYB31" s="210"/>
      <c r="JYC31" s="211"/>
      <c r="JYD31" s="149"/>
      <c r="JYL31" s="149"/>
      <c r="JYO31" s="171"/>
      <c r="JYP31" s="171"/>
      <c r="JYQ31" s="149"/>
      <c r="JYS31" s="152"/>
      <c r="JYU31" s="152"/>
      <c r="JYV31" s="212"/>
      <c r="JYW31" s="210"/>
      <c r="JYX31" s="211"/>
      <c r="JYY31" s="149"/>
      <c r="JZG31" s="149"/>
      <c r="JZJ31" s="171"/>
      <c r="JZK31" s="171"/>
      <c r="JZL31" s="149"/>
      <c r="JZN31" s="152"/>
      <c r="JZP31" s="152"/>
      <c r="JZQ31" s="212"/>
      <c r="JZR31" s="210"/>
      <c r="JZS31" s="211"/>
      <c r="JZT31" s="149"/>
      <c r="KAB31" s="149"/>
      <c r="KAE31" s="171"/>
      <c r="KAF31" s="171"/>
      <c r="KAG31" s="149"/>
      <c r="KAI31" s="152"/>
      <c r="KAK31" s="152"/>
      <c r="KAL31" s="212"/>
      <c r="KAM31" s="210"/>
      <c r="KAN31" s="211"/>
      <c r="KAO31" s="149"/>
      <c r="KAW31" s="149"/>
      <c r="KAZ31" s="171"/>
      <c r="KBA31" s="171"/>
      <c r="KBB31" s="149"/>
      <c r="KBD31" s="152"/>
      <c r="KBF31" s="152"/>
      <c r="KBG31" s="212"/>
      <c r="KBH31" s="210"/>
      <c r="KBI31" s="211"/>
      <c r="KBJ31" s="149"/>
      <c r="KBR31" s="149"/>
      <c r="KBU31" s="171"/>
      <c r="KBV31" s="171"/>
      <c r="KBW31" s="149"/>
      <c r="KBY31" s="152"/>
      <c r="KCA31" s="152"/>
      <c r="KCB31" s="212"/>
      <c r="KCC31" s="210"/>
      <c r="KCD31" s="211"/>
      <c r="KCE31" s="149"/>
      <c r="KCM31" s="149"/>
      <c r="KCP31" s="171"/>
      <c r="KCQ31" s="171"/>
      <c r="KCR31" s="149"/>
      <c r="KCT31" s="152"/>
      <c r="KCV31" s="152"/>
      <c r="KCW31" s="212"/>
      <c r="KCX31" s="210"/>
      <c r="KCY31" s="211"/>
      <c r="KCZ31" s="149"/>
      <c r="KDH31" s="149"/>
      <c r="KDK31" s="171"/>
      <c r="KDL31" s="171"/>
      <c r="KDM31" s="149"/>
      <c r="KDO31" s="152"/>
      <c r="KDQ31" s="152"/>
      <c r="KDR31" s="212"/>
      <c r="KDS31" s="210"/>
      <c r="KDT31" s="211"/>
      <c r="KDU31" s="149"/>
      <c r="KEC31" s="149"/>
      <c r="KEF31" s="171"/>
      <c r="KEG31" s="171"/>
      <c r="KEH31" s="149"/>
      <c r="KEJ31" s="152"/>
      <c r="KEL31" s="152"/>
      <c r="KEM31" s="212"/>
      <c r="KEN31" s="210"/>
      <c r="KEO31" s="211"/>
      <c r="KEP31" s="149"/>
      <c r="KEX31" s="149"/>
      <c r="KFA31" s="171"/>
      <c r="KFB31" s="171"/>
      <c r="KFC31" s="149"/>
      <c r="KFE31" s="152"/>
      <c r="KFG31" s="152"/>
      <c r="KFH31" s="212"/>
      <c r="KFI31" s="210"/>
      <c r="KFJ31" s="211"/>
      <c r="KFK31" s="149"/>
      <c r="KFS31" s="149"/>
      <c r="KFV31" s="171"/>
      <c r="KFW31" s="171"/>
      <c r="KFX31" s="149"/>
      <c r="KFZ31" s="152"/>
      <c r="KGB31" s="152"/>
      <c r="KGC31" s="212"/>
      <c r="KGD31" s="210"/>
      <c r="KGE31" s="211"/>
      <c r="KGF31" s="149"/>
      <c r="KGN31" s="149"/>
      <c r="KGQ31" s="171"/>
      <c r="KGR31" s="171"/>
      <c r="KGS31" s="149"/>
      <c r="KGU31" s="152"/>
      <c r="KGW31" s="152"/>
      <c r="KGX31" s="212"/>
      <c r="KGY31" s="210"/>
      <c r="KGZ31" s="211"/>
      <c r="KHA31" s="149"/>
      <c r="KHI31" s="149"/>
      <c r="KHL31" s="171"/>
      <c r="KHM31" s="171"/>
      <c r="KHN31" s="149"/>
      <c r="KHP31" s="152"/>
      <c r="KHR31" s="152"/>
      <c r="KHS31" s="212"/>
      <c r="KHT31" s="210"/>
      <c r="KHU31" s="211"/>
      <c r="KHV31" s="149"/>
      <c r="KID31" s="149"/>
      <c r="KIG31" s="171"/>
      <c r="KIH31" s="171"/>
      <c r="KII31" s="149"/>
      <c r="KIK31" s="152"/>
      <c r="KIM31" s="152"/>
      <c r="KIN31" s="212"/>
      <c r="KIO31" s="210"/>
      <c r="KIP31" s="211"/>
      <c r="KIQ31" s="149"/>
      <c r="KIY31" s="149"/>
      <c r="KJB31" s="171"/>
      <c r="KJC31" s="171"/>
      <c r="KJD31" s="149"/>
      <c r="KJF31" s="152"/>
      <c r="KJH31" s="152"/>
      <c r="KJI31" s="212"/>
      <c r="KJJ31" s="210"/>
      <c r="KJK31" s="211"/>
      <c r="KJL31" s="149"/>
      <c r="KJT31" s="149"/>
      <c r="KJW31" s="171"/>
      <c r="KJX31" s="171"/>
      <c r="KJY31" s="149"/>
      <c r="KKA31" s="152"/>
      <c r="KKC31" s="152"/>
      <c r="KKD31" s="212"/>
      <c r="KKE31" s="210"/>
      <c r="KKF31" s="211"/>
      <c r="KKG31" s="149"/>
      <c r="KKO31" s="149"/>
      <c r="KKR31" s="171"/>
      <c r="KKS31" s="171"/>
      <c r="KKT31" s="149"/>
      <c r="KKV31" s="152"/>
      <c r="KKX31" s="152"/>
      <c r="KKY31" s="212"/>
      <c r="KKZ31" s="210"/>
      <c r="KLA31" s="211"/>
      <c r="KLB31" s="149"/>
      <c r="KLJ31" s="149"/>
      <c r="KLM31" s="171"/>
      <c r="KLN31" s="171"/>
      <c r="KLO31" s="149"/>
      <c r="KLQ31" s="152"/>
      <c r="KLS31" s="152"/>
      <c r="KLT31" s="212"/>
      <c r="KLU31" s="210"/>
      <c r="KLV31" s="211"/>
      <c r="KLW31" s="149"/>
      <c r="KME31" s="149"/>
      <c r="KMH31" s="171"/>
      <c r="KMI31" s="171"/>
      <c r="KMJ31" s="149"/>
      <c r="KML31" s="152"/>
      <c r="KMN31" s="152"/>
      <c r="KMO31" s="212"/>
      <c r="KMP31" s="210"/>
      <c r="KMQ31" s="211"/>
      <c r="KMR31" s="149"/>
      <c r="KMZ31" s="149"/>
      <c r="KNC31" s="171"/>
      <c r="KND31" s="171"/>
      <c r="KNE31" s="149"/>
      <c r="KNG31" s="152"/>
      <c r="KNI31" s="152"/>
      <c r="KNJ31" s="212"/>
      <c r="KNK31" s="210"/>
      <c r="KNL31" s="211"/>
      <c r="KNM31" s="149"/>
      <c r="KNU31" s="149"/>
      <c r="KNX31" s="171"/>
      <c r="KNY31" s="171"/>
      <c r="KNZ31" s="149"/>
      <c r="KOB31" s="152"/>
      <c r="KOD31" s="152"/>
      <c r="KOE31" s="212"/>
      <c r="KOF31" s="210"/>
      <c r="KOG31" s="211"/>
      <c r="KOH31" s="149"/>
      <c r="KOP31" s="149"/>
      <c r="KOS31" s="171"/>
      <c r="KOT31" s="171"/>
      <c r="KOU31" s="149"/>
      <c r="KOW31" s="152"/>
      <c r="KOY31" s="152"/>
      <c r="KOZ31" s="212"/>
      <c r="KPA31" s="210"/>
      <c r="KPB31" s="211"/>
      <c r="KPC31" s="149"/>
      <c r="KPK31" s="149"/>
      <c r="KPN31" s="171"/>
      <c r="KPO31" s="171"/>
      <c r="KPP31" s="149"/>
      <c r="KPR31" s="152"/>
      <c r="KPT31" s="152"/>
      <c r="KPU31" s="212"/>
      <c r="KPV31" s="210"/>
      <c r="KPW31" s="211"/>
      <c r="KPX31" s="149"/>
      <c r="KQF31" s="149"/>
      <c r="KQI31" s="171"/>
      <c r="KQJ31" s="171"/>
      <c r="KQK31" s="149"/>
      <c r="KQM31" s="152"/>
      <c r="KQO31" s="152"/>
      <c r="KQP31" s="212"/>
      <c r="KQQ31" s="210"/>
      <c r="KQR31" s="211"/>
      <c r="KQS31" s="149"/>
      <c r="KRA31" s="149"/>
      <c r="KRD31" s="171"/>
      <c r="KRE31" s="171"/>
      <c r="KRF31" s="149"/>
      <c r="KRH31" s="152"/>
      <c r="KRJ31" s="152"/>
      <c r="KRK31" s="212"/>
      <c r="KRL31" s="210"/>
      <c r="KRM31" s="211"/>
      <c r="KRN31" s="149"/>
      <c r="KRV31" s="149"/>
      <c r="KRY31" s="171"/>
      <c r="KRZ31" s="171"/>
      <c r="KSA31" s="149"/>
      <c r="KSC31" s="152"/>
      <c r="KSE31" s="152"/>
      <c r="KSF31" s="212"/>
      <c r="KSG31" s="210"/>
      <c r="KSH31" s="211"/>
      <c r="KSI31" s="149"/>
      <c r="KSQ31" s="149"/>
      <c r="KST31" s="171"/>
      <c r="KSU31" s="171"/>
      <c r="KSV31" s="149"/>
      <c r="KSX31" s="152"/>
      <c r="KSZ31" s="152"/>
      <c r="KTA31" s="212"/>
      <c r="KTB31" s="210"/>
      <c r="KTC31" s="211"/>
      <c r="KTD31" s="149"/>
      <c r="KTL31" s="149"/>
      <c r="KTO31" s="171"/>
      <c r="KTP31" s="171"/>
      <c r="KTQ31" s="149"/>
      <c r="KTS31" s="152"/>
      <c r="KTU31" s="152"/>
      <c r="KTV31" s="212"/>
      <c r="KTW31" s="210"/>
      <c r="KTX31" s="211"/>
      <c r="KTY31" s="149"/>
      <c r="KUG31" s="149"/>
      <c r="KUJ31" s="171"/>
      <c r="KUK31" s="171"/>
      <c r="KUL31" s="149"/>
      <c r="KUN31" s="152"/>
      <c r="KUP31" s="152"/>
      <c r="KUQ31" s="212"/>
      <c r="KUR31" s="210"/>
      <c r="KUS31" s="211"/>
      <c r="KUT31" s="149"/>
      <c r="KVB31" s="149"/>
      <c r="KVE31" s="171"/>
      <c r="KVF31" s="171"/>
      <c r="KVG31" s="149"/>
      <c r="KVI31" s="152"/>
      <c r="KVK31" s="152"/>
      <c r="KVL31" s="212"/>
      <c r="KVM31" s="210"/>
      <c r="KVN31" s="211"/>
      <c r="KVO31" s="149"/>
      <c r="KVW31" s="149"/>
      <c r="KVZ31" s="171"/>
      <c r="KWA31" s="171"/>
      <c r="KWB31" s="149"/>
      <c r="KWD31" s="152"/>
      <c r="KWF31" s="152"/>
      <c r="KWG31" s="212"/>
      <c r="KWH31" s="210"/>
      <c r="KWI31" s="211"/>
      <c r="KWJ31" s="149"/>
      <c r="KWR31" s="149"/>
      <c r="KWU31" s="171"/>
      <c r="KWV31" s="171"/>
      <c r="KWW31" s="149"/>
      <c r="KWY31" s="152"/>
      <c r="KXA31" s="152"/>
      <c r="KXB31" s="212"/>
      <c r="KXC31" s="210"/>
      <c r="KXD31" s="211"/>
      <c r="KXE31" s="149"/>
      <c r="KXM31" s="149"/>
      <c r="KXP31" s="171"/>
      <c r="KXQ31" s="171"/>
      <c r="KXR31" s="149"/>
      <c r="KXT31" s="152"/>
      <c r="KXV31" s="152"/>
      <c r="KXW31" s="212"/>
      <c r="KXX31" s="210"/>
      <c r="KXY31" s="211"/>
      <c r="KXZ31" s="149"/>
      <c r="KYH31" s="149"/>
      <c r="KYK31" s="171"/>
      <c r="KYL31" s="171"/>
      <c r="KYM31" s="149"/>
      <c r="KYO31" s="152"/>
      <c r="KYQ31" s="152"/>
      <c r="KYR31" s="212"/>
      <c r="KYS31" s="210"/>
      <c r="KYT31" s="211"/>
      <c r="KYU31" s="149"/>
      <c r="KZC31" s="149"/>
      <c r="KZF31" s="171"/>
      <c r="KZG31" s="171"/>
      <c r="KZH31" s="149"/>
      <c r="KZJ31" s="152"/>
      <c r="KZL31" s="152"/>
      <c r="KZM31" s="212"/>
      <c r="KZN31" s="210"/>
      <c r="KZO31" s="211"/>
      <c r="KZP31" s="149"/>
      <c r="KZX31" s="149"/>
      <c r="LAA31" s="171"/>
      <c r="LAB31" s="171"/>
      <c r="LAC31" s="149"/>
      <c r="LAE31" s="152"/>
      <c r="LAG31" s="152"/>
      <c r="LAH31" s="212"/>
      <c r="LAI31" s="210"/>
      <c r="LAJ31" s="211"/>
      <c r="LAK31" s="149"/>
      <c r="LAS31" s="149"/>
      <c r="LAV31" s="171"/>
      <c r="LAW31" s="171"/>
      <c r="LAX31" s="149"/>
      <c r="LAZ31" s="152"/>
      <c r="LBB31" s="152"/>
      <c r="LBC31" s="212"/>
      <c r="LBD31" s="210"/>
      <c r="LBE31" s="211"/>
      <c r="LBF31" s="149"/>
      <c r="LBN31" s="149"/>
      <c r="LBQ31" s="171"/>
      <c r="LBR31" s="171"/>
      <c r="LBS31" s="149"/>
      <c r="LBU31" s="152"/>
      <c r="LBW31" s="152"/>
      <c r="LBX31" s="212"/>
      <c r="LBY31" s="210"/>
      <c r="LBZ31" s="211"/>
      <c r="LCA31" s="149"/>
      <c r="LCI31" s="149"/>
      <c r="LCL31" s="171"/>
      <c r="LCM31" s="171"/>
      <c r="LCN31" s="149"/>
      <c r="LCP31" s="152"/>
      <c r="LCR31" s="152"/>
      <c r="LCS31" s="212"/>
      <c r="LCT31" s="210"/>
      <c r="LCU31" s="211"/>
      <c r="LCV31" s="149"/>
      <c r="LDD31" s="149"/>
      <c r="LDG31" s="171"/>
      <c r="LDH31" s="171"/>
      <c r="LDI31" s="149"/>
      <c r="LDK31" s="152"/>
      <c r="LDM31" s="152"/>
      <c r="LDN31" s="212"/>
      <c r="LDO31" s="210"/>
      <c r="LDP31" s="211"/>
      <c r="LDQ31" s="149"/>
      <c r="LDY31" s="149"/>
      <c r="LEB31" s="171"/>
      <c r="LEC31" s="171"/>
      <c r="LED31" s="149"/>
      <c r="LEF31" s="152"/>
      <c r="LEH31" s="152"/>
      <c r="LEI31" s="212"/>
      <c r="LEJ31" s="210"/>
      <c r="LEK31" s="211"/>
      <c r="LEL31" s="149"/>
      <c r="LET31" s="149"/>
      <c r="LEW31" s="171"/>
      <c r="LEX31" s="171"/>
      <c r="LEY31" s="149"/>
      <c r="LFA31" s="152"/>
      <c r="LFC31" s="152"/>
      <c r="LFD31" s="212"/>
      <c r="LFE31" s="210"/>
      <c r="LFF31" s="211"/>
      <c r="LFG31" s="149"/>
      <c r="LFO31" s="149"/>
      <c r="LFR31" s="171"/>
      <c r="LFS31" s="171"/>
      <c r="LFT31" s="149"/>
      <c r="LFV31" s="152"/>
      <c r="LFX31" s="152"/>
      <c r="LFY31" s="212"/>
      <c r="LFZ31" s="210"/>
      <c r="LGA31" s="211"/>
      <c r="LGB31" s="149"/>
      <c r="LGJ31" s="149"/>
      <c r="LGM31" s="171"/>
      <c r="LGN31" s="171"/>
      <c r="LGO31" s="149"/>
      <c r="LGQ31" s="152"/>
      <c r="LGS31" s="152"/>
      <c r="LGT31" s="212"/>
      <c r="LGU31" s="210"/>
      <c r="LGV31" s="211"/>
      <c r="LGW31" s="149"/>
      <c r="LHE31" s="149"/>
      <c r="LHH31" s="171"/>
      <c r="LHI31" s="171"/>
      <c r="LHJ31" s="149"/>
      <c r="LHL31" s="152"/>
      <c r="LHN31" s="152"/>
      <c r="LHO31" s="212"/>
      <c r="LHP31" s="210"/>
      <c r="LHQ31" s="211"/>
      <c r="LHR31" s="149"/>
      <c r="LHZ31" s="149"/>
      <c r="LIC31" s="171"/>
      <c r="LID31" s="171"/>
      <c r="LIE31" s="149"/>
      <c r="LIG31" s="152"/>
      <c r="LII31" s="152"/>
      <c r="LIJ31" s="212"/>
      <c r="LIK31" s="210"/>
      <c r="LIL31" s="211"/>
      <c r="LIM31" s="149"/>
      <c r="LIU31" s="149"/>
      <c r="LIX31" s="171"/>
      <c r="LIY31" s="171"/>
      <c r="LIZ31" s="149"/>
      <c r="LJB31" s="152"/>
      <c r="LJD31" s="152"/>
      <c r="LJE31" s="212"/>
      <c r="LJF31" s="210"/>
      <c r="LJG31" s="211"/>
      <c r="LJH31" s="149"/>
      <c r="LJP31" s="149"/>
      <c r="LJS31" s="171"/>
      <c r="LJT31" s="171"/>
      <c r="LJU31" s="149"/>
      <c r="LJW31" s="152"/>
      <c r="LJY31" s="152"/>
      <c r="LJZ31" s="212"/>
      <c r="LKA31" s="210"/>
      <c r="LKB31" s="211"/>
      <c r="LKC31" s="149"/>
      <c r="LKK31" s="149"/>
      <c r="LKN31" s="171"/>
      <c r="LKO31" s="171"/>
      <c r="LKP31" s="149"/>
      <c r="LKR31" s="152"/>
      <c r="LKT31" s="152"/>
      <c r="LKU31" s="212"/>
      <c r="LKV31" s="210"/>
      <c r="LKW31" s="211"/>
      <c r="LKX31" s="149"/>
      <c r="LLF31" s="149"/>
      <c r="LLI31" s="171"/>
      <c r="LLJ31" s="171"/>
      <c r="LLK31" s="149"/>
      <c r="LLM31" s="152"/>
      <c r="LLO31" s="152"/>
      <c r="LLP31" s="212"/>
      <c r="LLQ31" s="210"/>
      <c r="LLR31" s="211"/>
      <c r="LLS31" s="149"/>
      <c r="LMA31" s="149"/>
      <c r="LMD31" s="171"/>
      <c r="LME31" s="171"/>
      <c r="LMF31" s="149"/>
      <c r="LMH31" s="152"/>
      <c r="LMJ31" s="152"/>
      <c r="LMK31" s="212"/>
      <c r="LML31" s="210"/>
      <c r="LMM31" s="211"/>
      <c r="LMN31" s="149"/>
      <c r="LMV31" s="149"/>
      <c r="LMY31" s="171"/>
      <c r="LMZ31" s="171"/>
      <c r="LNA31" s="149"/>
      <c r="LNC31" s="152"/>
      <c r="LNE31" s="152"/>
      <c r="LNF31" s="212"/>
      <c r="LNG31" s="210"/>
      <c r="LNH31" s="211"/>
      <c r="LNI31" s="149"/>
      <c r="LNQ31" s="149"/>
      <c r="LNT31" s="171"/>
      <c r="LNU31" s="171"/>
      <c r="LNV31" s="149"/>
      <c r="LNX31" s="152"/>
      <c r="LNZ31" s="152"/>
      <c r="LOA31" s="212"/>
      <c r="LOB31" s="210"/>
      <c r="LOC31" s="211"/>
      <c r="LOD31" s="149"/>
      <c r="LOL31" s="149"/>
      <c r="LOO31" s="171"/>
      <c r="LOP31" s="171"/>
      <c r="LOQ31" s="149"/>
      <c r="LOS31" s="152"/>
      <c r="LOU31" s="152"/>
      <c r="LOV31" s="212"/>
      <c r="LOW31" s="210"/>
      <c r="LOX31" s="211"/>
      <c r="LOY31" s="149"/>
      <c r="LPG31" s="149"/>
      <c r="LPJ31" s="171"/>
      <c r="LPK31" s="171"/>
      <c r="LPL31" s="149"/>
      <c r="LPN31" s="152"/>
      <c r="LPP31" s="152"/>
      <c r="LPQ31" s="212"/>
      <c r="LPR31" s="210"/>
      <c r="LPS31" s="211"/>
      <c r="LPT31" s="149"/>
      <c r="LQB31" s="149"/>
      <c r="LQE31" s="171"/>
      <c r="LQF31" s="171"/>
      <c r="LQG31" s="149"/>
      <c r="LQI31" s="152"/>
      <c r="LQK31" s="152"/>
      <c r="LQL31" s="212"/>
      <c r="LQM31" s="210"/>
      <c r="LQN31" s="211"/>
      <c r="LQO31" s="149"/>
      <c r="LQW31" s="149"/>
      <c r="LQZ31" s="171"/>
      <c r="LRA31" s="171"/>
      <c r="LRB31" s="149"/>
      <c r="LRD31" s="152"/>
      <c r="LRF31" s="152"/>
      <c r="LRG31" s="212"/>
      <c r="LRH31" s="210"/>
      <c r="LRI31" s="211"/>
      <c r="LRJ31" s="149"/>
      <c r="LRR31" s="149"/>
      <c r="LRU31" s="171"/>
      <c r="LRV31" s="171"/>
      <c r="LRW31" s="149"/>
      <c r="LRY31" s="152"/>
      <c r="LSA31" s="152"/>
      <c r="LSB31" s="212"/>
      <c r="LSC31" s="210"/>
      <c r="LSD31" s="211"/>
      <c r="LSE31" s="149"/>
      <c r="LSM31" s="149"/>
      <c r="LSP31" s="171"/>
      <c r="LSQ31" s="171"/>
      <c r="LSR31" s="149"/>
      <c r="LST31" s="152"/>
      <c r="LSV31" s="152"/>
      <c r="LSW31" s="212"/>
      <c r="LSX31" s="210"/>
      <c r="LSY31" s="211"/>
      <c r="LSZ31" s="149"/>
      <c r="LTH31" s="149"/>
      <c r="LTK31" s="171"/>
      <c r="LTL31" s="171"/>
      <c r="LTM31" s="149"/>
      <c r="LTO31" s="152"/>
      <c r="LTQ31" s="152"/>
      <c r="LTR31" s="212"/>
      <c r="LTS31" s="210"/>
      <c r="LTT31" s="211"/>
      <c r="LTU31" s="149"/>
      <c r="LUC31" s="149"/>
      <c r="LUF31" s="171"/>
      <c r="LUG31" s="171"/>
      <c r="LUH31" s="149"/>
      <c r="LUJ31" s="152"/>
      <c r="LUL31" s="152"/>
      <c r="LUM31" s="212"/>
      <c r="LUN31" s="210"/>
      <c r="LUO31" s="211"/>
      <c r="LUP31" s="149"/>
      <c r="LUX31" s="149"/>
      <c r="LVA31" s="171"/>
      <c r="LVB31" s="171"/>
      <c r="LVC31" s="149"/>
      <c r="LVE31" s="152"/>
      <c r="LVG31" s="152"/>
      <c r="LVH31" s="212"/>
      <c r="LVI31" s="210"/>
      <c r="LVJ31" s="211"/>
      <c r="LVK31" s="149"/>
      <c r="LVS31" s="149"/>
      <c r="LVV31" s="171"/>
      <c r="LVW31" s="171"/>
      <c r="LVX31" s="149"/>
      <c r="LVZ31" s="152"/>
      <c r="LWB31" s="152"/>
      <c r="LWC31" s="212"/>
      <c r="LWD31" s="210"/>
      <c r="LWE31" s="211"/>
      <c r="LWF31" s="149"/>
      <c r="LWN31" s="149"/>
      <c r="LWQ31" s="171"/>
      <c r="LWR31" s="171"/>
      <c r="LWS31" s="149"/>
      <c r="LWU31" s="152"/>
      <c r="LWW31" s="152"/>
      <c r="LWX31" s="212"/>
      <c r="LWY31" s="210"/>
      <c r="LWZ31" s="211"/>
      <c r="LXA31" s="149"/>
      <c r="LXI31" s="149"/>
      <c r="LXL31" s="171"/>
      <c r="LXM31" s="171"/>
      <c r="LXN31" s="149"/>
      <c r="LXP31" s="152"/>
      <c r="LXR31" s="152"/>
      <c r="LXS31" s="212"/>
      <c r="LXT31" s="210"/>
      <c r="LXU31" s="211"/>
      <c r="LXV31" s="149"/>
      <c r="LYD31" s="149"/>
      <c r="LYG31" s="171"/>
      <c r="LYH31" s="171"/>
      <c r="LYI31" s="149"/>
      <c r="LYK31" s="152"/>
      <c r="LYM31" s="152"/>
      <c r="LYN31" s="212"/>
      <c r="LYO31" s="210"/>
      <c r="LYP31" s="211"/>
      <c r="LYQ31" s="149"/>
      <c r="LYY31" s="149"/>
      <c r="LZB31" s="171"/>
      <c r="LZC31" s="171"/>
      <c r="LZD31" s="149"/>
      <c r="LZF31" s="152"/>
      <c r="LZH31" s="152"/>
      <c r="LZI31" s="212"/>
      <c r="LZJ31" s="210"/>
      <c r="LZK31" s="211"/>
      <c r="LZL31" s="149"/>
      <c r="LZT31" s="149"/>
      <c r="LZW31" s="171"/>
      <c r="LZX31" s="171"/>
      <c r="LZY31" s="149"/>
      <c r="MAA31" s="152"/>
      <c r="MAC31" s="152"/>
      <c r="MAD31" s="212"/>
      <c r="MAE31" s="210"/>
      <c r="MAF31" s="211"/>
      <c r="MAG31" s="149"/>
      <c r="MAO31" s="149"/>
      <c r="MAR31" s="171"/>
      <c r="MAS31" s="171"/>
      <c r="MAT31" s="149"/>
      <c r="MAV31" s="152"/>
      <c r="MAX31" s="152"/>
      <c r="MAY31" s="212"/>
      <c r="MAZ31" s="210"/>
      <c r="MBA31" s="211"/>
      <c r="MBB31" s="149"/>
      <c r="MBJ31" s="149"/>
      <c r="MBM31" s="171"/>
      <c r="MBN31" s="171"/>
      <c r="MBO31" s="149"/>
      <c r="MBQ31" s="152"/>
      <c r="MBS31" s="152"/>
      <c r="MBT31" s="212"/>
      <c r="MBU31" s="210"/>
      <c r="MBV31" s="211"/>
      <c r="MBW31" s="149"/>
      <c r="MCE31" s="149"/>
      <c r="MCH31" s="171"/>
      <c r="MCI31" s="171"/>
      <c r="MCJ31" s="149"/>
      <c r="MCL31" s="152"/>
      <c r="MCN31" s="152"/>
      <c r="MCO31" s="212"/>
      <c r="MCP31" s="210"/>
      <c r="MCQ31" s="211"/>
      <c r="MCR31" s="149"/>
      <c r="MCZ31" s="149"/>
      <c r="MDC31" s="171"/>
      <c r="MDD31" s="171"/>
      <c r="MDE31" s="149"/>
      <c r="MDG31" s="152"/>
      <c r="MDI31" s="152"/>
      <c r="MDJ31" s="212"/>
      <c r="MDK31" s="210"/>
      <c r="MDL31" s="211"/>
      <c r="MDM31" s="149"/>
      <c r="MDU31" s="149"/>
      <c r="MDX31" s="171"/>
      <c r="MDY31" s="171"/>
      <c r="MDZ31" s="149"/>
      <c r="MEB31" s="152"/>
      <c r="MED31" s="152"/>
      <c r="MEE31" s="212"/>
      <c r="MEF31" s="210"/>
      <c r="MEG31" s="211"/>
      <c r="MEH31" s="149"/>
      <c r="MEP31" s="149"/>
      <c r="MES31" s="171"/>
      <c r="MET31" s="171"/>
      <c r="MEU31" s="149"/>
      <c r="MEW31" s="152"/>
      <c r="MEY31" s="152"/>
      <c r="MEZ31" s="212"/>
      <c r="MFA31" s="210"/>
      <c r="MFB31" s="211"/>
      <c r="MFC31" s="149"/>
      <c r="MFK31" s="149"/>
      <c r="MFN31" s="171"/>
      <c r="MFO31" s="171"/>
      <c r="MFP31" s="149"/>
      <c r="MFR31" s="152"/>
      <c r="MFT31" s="152"/>
      <c r="MFU31" s="212"/>
      <c r="MFV31" s="210"/>
      <c r="MFW31" s="211"/>
      <c r="MFX31" s="149"/>
      <c r="MGF31" s="149"/>
      <c r="MGI31" s="171"/>
      <c r="MGJ31" s="171"/>
      <c r="MGK31" s="149"/>
      <c r="MGM31" s="152"/>
      <c r="MGO31" s="152"/>
      <c r="MGP31" s="212"/>
      <c r="MGQ31" s="210"/>
      <c r="MGR31" s="211"/>
      <c r="MGS31" s="149"/>
      <c r="MHA31" s="149"/>
      <c r="MHD31" s="171"/>
      <c r="MHE31" s="171"/>
      <c r="MHF31" s="149"/>
      <c r="MHH31" s="152"/>
      <c r="MHJ31" s="152"/>
      <c r="MHK31" s="212"/>
      <c r="MHL31" s="210"/>
      <c r="MHM31" s="211"/>
      <c r="MHN31" s="149"/>
      <c r="MHV31" s="149"/>
      <c r="MHY31" s="171"/>
      <c r="MHZ31" s="171"/>
      <c r="MIA31" s="149"/>
      <c r="MIC31" s="152"/>
      <c r="MIE31" s="152"/>
      <c r="MIF31" s="212"/>
      <c r="MIG31" s="210"/>
      <c r="MIH31" s="211"/>
      <c r="MII31" s="149"/>
      <c r="MIQ31" s="149"/>
      <c r="MIT31" s="171"/>
      <c r="MIU31" s="171"/>
      <c r="MIV31" s="149"/>
      <c r="MIX31" s="152"/>
      <c r="MIZ31" s="152"/>
      <c r="MJA31" s="212"/>
      <c r="MJB31" s="210"/>
      <c r="MJC31" s="211"/>
      <c r="MJD31" s="149"/>
      <c r="MJL31" s="149"/>
      <c r="MJO31" s="171"/>
      <c r="MJP31" s="171"/>
      <c r="MJQ31" s="149"/>
      <c r="MJS31" s="152"/>
      <c r="MJU31" s="152"/>
      <c r="MJV31" s="212"/>
      <c r="MJW31" s="210"/>
      <c r="MJX31" s="211"/>
      <c r="MJY31" s="149"/>
      <c r="MKG31" s="149"/>
      <c r="MKJ31" s="171"/>
      <c r="MKK31" s="171"/>
      <c r="MKL31" s="149"/>
      <c r="MKN31" s="152"/>
      <c r="MKP31" s="152"/>
      <c r="MKQ31" s="212"/>
      <c r="MKR31" s="210"/>
      <c r="MKS31" s="211"/>
      <c r="MKT31" s="149"/>
      <c r="MLB31" s="149"/>
      <c r="MLE31" s="171"/>
      <c r="MLF31" s="171"/>
      <c r="MLG31" s="149"/>
      <c r="MLI31" s="152"/>
      <c r="MLK31" s="152"/>
      <c r="MLL31" s="212"/>
      <c r="MLM31" s="210"/>
      <c r="MLN31" s="211"/>
      <c r="MLO31" s="149"/>
      <c r="MLW31" s="149"/>
      <c r="MLZ31" s="171"/>
      <c r="MMA31" s="171"/>
      <c r="MMB31" s="149"/>
      <c r="MMD31" s="152"/>
      <c r="MMF31" s="152"/>
      <c r="MMG31" s="212"/>
      <c r="MMH31" s="210"/>
      <c r="MMI31" s="211"/>
      <c r="MMJ31" s="149"/>
      <c r="MMR31" s="149"/>
      <c r="MMU31" s="171"/>
      <c r="MMV31" s="171"/>
      <c r="MMW31" s="149"/>
      <c r="MMY31" s="152"/>
      <c r="MNA31" s="152"/>
      <c r="MNB31" s="212"/>
      <c r="MNC31" s="210"/>
      <c r="MND31" s="211"/>
      <c r="MNE31" s="149"/>
      <c r="MNM31" s="149"/>
      <c r="MNP31" s="171"/>
      <c r="MNQ31" s="171"/>
      <c r="MNR31" s="149"/>
      <c r="MNT31" s="152"/>
      <c r="MNV31" s="152"/>
      <c r="MNW31" s="212"/>
      <c r="MNX31" s="210"/>
      <c r="MNY31" s="211"/>
      <c r="MNZ31" s="149"/>
      <c r="MOH31" s="149"/>
      <c r="MOK31" s="171"/>
      <c r="MOL31" s="171"/>
      <c r="MOM31" s="149"/>
      <c r="MOO31" s="152"/>
      <c r="MOQ31" s="152"/>
      <c r="MOR31" s="212"/>
      <c r="MOS31" s="210"/>
      <c r="MOT31" s="211"/>
      <c r="MOU31" s="149"/>
      <c r="MPC31" s="149"/>
      <c r="MPF31" s="171"/>
      <c r="MPG31" s="171"/>
      <c r="MPH31" s="149"/>
      <c r="MPJ31" s="152"/>
      <c r="MPL31" s="152"/>
      <c r="MPM31" s="212"/>
      <c r="MPN31" s="210"/>
      <c r="MPO31" s="211"/>
      <c r="MPP31" s="149"/>
      <c r="MPX31" s="149"/>
      <c r="MQA31" s="171"/>
      <c r="MQB31" s="171"/>
      <c r="MQC31" s="149"/>
      <c r="MQE31" s="152"/>
      <c r="MQG31" s="152"/>
      <c r="MQH31" s="212"/>
      <c r="MQI31" s="210"/>
      <c r="MQJ31" s="211"/>
      <c r="MQK31" s="149"/>
      <c r="MQS31" s="149"/>
      <c r="MQV31" s="171"/>
      <c r="MQW31" s="171"/>
      <c r="MQX31" s="149"/>
      <c r="MQZ31" s="152"/>
      <c r="MRB31" s="152"/>
      <c r="MRC31" s="212"/>
      <c r="MRD31" s="210"/>
      <c r="MRE31" s="211"/>
      <c r="MRF31" s="149"/>
      <c r="MRN31" s="149"/>
      <c r="MRQ31" s="171"/>
      <c r="MRR31" s="171"/>
      <c r="MRS31" s="149"/>
      <c r="MRU31" s="152"/>
      <c r="MRW31" s="152"/>
      <c r="MRX31" s="212"/>
      <c r="MRY31" s="210"/>
      <c r="MRZ31" s="211"/>
      <c r="MSA31" s="149"/>
      <c r="MSI31" s="149"/>
      <c r="MSL31" s="171"/>
      <c r="MSM31" s="171"/>
      <c r="MSN31" s="149"/>
      <c r="MSP31" s="152"/>
      <c r="MSR31" s="152"/>
      <c r="MSS31" s="212"/>
      <c r="MST31" s="210"/>
      <c r="MSU31" s="211"/>
      <c r="MSV31" s="149"/>
      <c r="MTD31" s="149"/>
      <c r="MTG31" s="171"/>
      <c r="MTH31" s="171"/>
      <c r="MTI31" s="149"/>
      <c r="MTK31" s="152"/>
      <c r="MTM31" s="152"/>
      <c r="MTN31" s="212"/>
      <c r="MTO31" s="210"/>
      <c r="MTP31" s="211"/>
      <c r="MTQ31" s="149"/>
      <c r="MTY31" s="149"/>
      <c r="MUB31" s="171"/>
      <c r="MUC31" s="171"/>
      <c r="MUD31" s="149"/>
      <c r="MUF31" s="152"/>
      <c r="MUH31" s="152"/>
      <c r="MUI31" s="212"/>
      <c r="MUJ31" s="210"/>
      <c r="MUK31" s="211"/>
      <c r="MUL31" s="149"/>
      <c r="MUT31" s="149"/>
      <c r="MUW31" s="171"/>
      <c r="MUX31" s="171"/>
      <c r="MUY31" s="149"/>
      <c r="MVA31" s="152"/>
      <c r="MVC31" s="152"/>
      <c r="MVD31" s="212"/>
      <c r="MVE31" s="210"/>
      <c r="MVF31" s="211"/>
      <c r="MVG31" s="149"/>
      <c r="MVO31" s="149"/>
      <c r="MVR31" s="171"/>
      <c r="MVS31" s="171"/>
      <c r="MVT31" s="149"/>
      <c r="MVV31" s="152"/>
      <c r="MVX31" s="152"/>
      <c r="MVY31" s="212"/>
      <c r="MVZ31" s="210"/>
      <c r="MWA31" s="211"/>
      <c r="MWB31" s="149"/>
      <c r="MWJ31" s="149"/>
      <c r="MWM31" s="171"/>
      <c r="MWN31" s="171"/>
      <c r="MWO31" s="149"/>
      <c r="MWQ31" s="152"/>
      <c r="MWS31" s="152"/>
      <c r="MWT31" s="212"/>
      <c r="MWU31" s="210"/>
      <c r="MWV31" s="211"/>
      <c r="MWW31" s="149"/>
      <c r="MXE31" s="149"/>
      <c r="MXH31" s="171"/>
      <c r="MXI31" s="171"/>
      <c r="MXJ31" s="149"/>
      <c r="MXL31" s="152"/>
      <c r="MXN31" s="152"/>
      <c r="MXO31" s="212"/>
      <c r="MXP31" s="210"/>
      <c r="MXQ31" s="211"/>
      <c r="MXR31" s="149"/>
      <c r="MXZ31" s="149"/>
      <c r="MYC31" s="171"/>
      <c r="MYD31" s="171"/>
      <c r="MYE31" s="149"/>
      <c r="MYG31" s="152"/>
      <c r="MYI31" s="152"/>
      <c r="MYJ31" s="212"/>
      <c r="MYK31" s="210"/>
      <c r="MYL31" s="211"/>
      <c r="MYM31" s="149"/>
      <c r="MYU31" s="149"/>
      <c r="MYX31" s="171"/>
      <c r="MYY31" s="171"/>
      <c r="MYZ31" s="149"/>
      <c r="MZB31" s="152"/>
      <c r="MZD31" s="152"/>
      <c r="MZE31" s="212"/>
      <c r="MZF31" s="210"/>
      <c r="MZG31" s="211"/>
      <c r="MZH31" s="149"/>
      <c r="MZP31" s="149"/>
      <c r="MZS31" s="171"/>
      <c r="MZT31" s="171"/>
      <c r="MZU31" s="149"/>
      <c r="MZW31" s="152"/>
      <c r="MZY31" s="152"/>
      <c r="MZZ31" s="212"/>
      <c r="NAA31" s="210"/>
      <c r="NAB31" s="211"/>
      <c r="NAC31" s="149"/>
      <c r="NAK31" s="149"/>
      <c r="NAN31" s="171"/>
      <c r="NAO31" s="171"/>
      <c r="NAP31" s="149"/>
      <c r="NAR31" s="152"/>
      <c r="NAT31" s="152"/>
      <c r="NAU31" s="212"/>
      <c r="NAV31" s="210"/>
      <c r="NAW31" s="211"/>
      <c r="NAX31" s="149"/>
      <c r="NBF31" s="149"/>
      <c r="NBI31" s="171"/>
      <c r="NBJ31" s="171"/>
      <c r="NBK31" s="149"/>
      <c r="NBM31" s="152"/>
      <c r="NBO31" s="152"/>
      <c r="NBP31" s="212"/>
      <c r="NBQ31" s="210"/>
      <c r="NBR31" s="211"/>
      <c r="NBS31" s="149"/>
      <c r="NCA31" s="149"/>
      <c r="NCD31" s="171"/>
      <c r="NCE31" s="171"/>
      <c r="NCF31" s="149"/>
      <c r="NCH31" s="152"/>
      <c r="NCJ31" s="152"/>
      <c r="NCK31" s="212"/>
      <c r="NCL31" s="210"/>
      <c r="NCM31" s="211"/>
      <c r="NCN31" s="149"/>
      <c r="NCV31" s="149"/>
      <c r="NCY31" s="171"/>
      <c r="NCZ31" s="171"/>
      <c r="NDA31" s="149"/>
      <c r="NDC31" s="152"/>
      <c r="NDE31" s="152"/>
      <c r="NDF31" s="212"/>
      <c r="NDG31" s="210"/>
      <c r="NDH31" s="211"/>
      <c r="NDI31" s="149"/>
      <c r="NDQ31" s="149"/>
      <c r="NDT31" s="171"/>
      <c r="NDU31" s="171"/>
      <c r="NDV31" s="149"/>
      <c r="NDX31" s="152"/>
      <c r="NDZ31" s="152"/>
      <c r="NEA31" s="212"/>
      <c r="NEB31" s="210"/>
      <c r="NEC31" s="211"/>
      <c r="NED31" s="149"/>
      <c r="NEL31" s="149"/>
      <c r="NEO31" s="171"/>
      <c r="NEP31" s="171"/>
      <c r="NEQ31" s="149"/>
      <c r="NES31" s="152"/>
      <c r="NEU31" s="152"/>
      <c r="NEV31" s="212"/>
      <c r="NEW31" s="210"/>
      <c r="NEX31" s="211"/>
      <c r="NEY31" s="149"/>
      <c r="NFG31" s="149"/>
      <c r="NFJ31" s="171"/>
      <c r="NFK31" s="171"/>
      <c r="NFL31" s="149"/>
      <c r="NFN31" s="152"/>
      <c r="NFP31" s="152"/>
      <c r="NFQ31" s="212"/>
      <c r="NFR31" s="210"/>
      <c r="NFS31" s="211"/>
      <c r="NFT31" s="149"/>
      <c r="NGB31" s="149"/>
      <c r="NGE31" s="171"/>
      <c r="NGF31" s="171"/>
      <c r="NGG31" s="149"/>
      <c r="NGI31" s="152"/>
      <c r="NGK31" s="152"/>
      <c r="NGL31" s="212"/>
      <c r="NGM31" s="210"/>
      <c r="NGN31" s="211"/>
      <c r="NGO31" s="149"/>
      <c r="NGW31" s="149"/>
      <c r="NGZ31" s="171"/>
      <c r="NHA31" s="171"/>
      <c r="NHB31" s="149"/>
      <c r="NHD31" s="152"/>
      <c r="NHF31" s="152"/>
      <c r="NHG31" s="212"/>
      <c r="NHH31" s="210"/>
      <c r="NHI31" s="211"/>
      <c r="NHJ31" s="149"/>
      <c r="NHR31" s="149"/>
      <c r="NHU31" s="171"/>
      <c r="NHV31" s="171"/>
      <c r="NHW31" s="149"/>
      <c r="NHY31" s="152"/>
      <c r="NIA31" s="152"/>
      <c r="NIB31" s="212"/>
      <c r="NIC31" s="210"/>
      <c r="NID31" s="211"/>
      <c r="NIE31" s="149"/>
      <c r="NIM31" s="149"/>
      <c r="NIP31" s="171"/>
      <c r="NIQ31" s="171"/>
      <c r="NIR31" s="149"/>
      <c r="NIT31" s="152"/>
      <c r="NIV31" s="152"/>
      <c r="NIW31" s="212"/>
      <c r="NIX31" s="210"/>
      <c r="NIY31" s="211"/>
      <c r="NIZ31" s="149"/>
      <c r="NJH31" s="149"/>
      <c r="NJK31" s="171"/>
      <c r="NJL31" s="171"/>
      <c r="NJM31" s="149"/>
      <c r="NJO31" s="152"/>
      <c r="NJQ31" s="152"/>
      <c r="NJR31" s="212"/>
      <c r="NJS31" s="210"/>
      <c r="NJT31" s="211"/>
      <c r="NJU31" s="149"/>
      <c r="NKC31" s="149"/>
      <c r="NKF31" s="171"/>
      <c r="NKG31" s="171"/>
      <c r="NKH31" s="149"/>
      <c r="NKJ31" s="152"/>
      <c r="NKL31" s="152"/>
      <c r="NKM31" s="212"/>
      <c r="NKN31" s="210"/>
      <c r="NKO31" s="211"/>
      <c r="NKP31" s="149"/>
      <c r="NKX31" s="149"/>
      <c r="NLA31" s="171"/>
      <c r="NLB31" s="171"/>
      <c r="NLC31" s="149"/>
      <c r="NLE31" s="152"/>
      <c r="NLG31" s="152"/>
      <c r="NLH31" s="212"/>
      <c r="NLI31" s="210"/>
      <c r="NLJ31" s="211"/>
      <c r="NLK31" s="149"/>
      <c r="NLS31" s="149"/>
      <c r="NLV31" s="171"/>
      <c r="NLW31" s="171"/>
      <c r="NLX31" s="149"/>
      <c r="NLZ31" s="152"/>
      <c r="NMB31" s="152"/>
      <c r="NMC31" s="212"/>
      <c r="NMD31" s="210"/>
      <c r="NME31" s="211"/>
      <c r="NMF31" s="149"/>
      <c r="NMN31" s="149"/>
      <c r="NMQ31" s="171"/>
      <c r="NMR31" s="171"/>
      <c r="NMS31" s="149"/>
      <c r="NMU31" s="152"/>
      <c r="NMW31" s="152"/>
      <c r="NMX31" s="212"/>
      <c r="NMY31" s="210"/>
      <c r="NMZ31" s="211"/>
      <c r="NNA31" s="149"/>
      <c r="NNI31" s="149"/>
      <c r="NNL31" s="171"/>
      <c r="NNM31" s="171"/>
      <c r="NNN31" s="149"/>
      <c r="NNP31" s="152"/>
      <c r="NNR31" s="152"/>
      <c r="NNS31" s="212"/>
      <c r="NNT31" s="210"/>
      <c r="NNU31" s="211"/>
      <c r="NNV31" s="149"/>
      <c r="NOD31" s="149"/>
      <c r="NOG31" s="171"/>
      <c r="NOH31" s="171"/>
      <c r="NOI31" s="149"/>
      <c r="NOK31" s="152"/>
      <c r="NOM31" s="152"/>
      <c r="NON31" s="212"/>
      <c r="NOO31" s="210"/>
      <c r="NOP31" s="211"/>
      <c r="NOQ31" s="149"/>
      <c r="NOY31" s="149"/>
      <c r="NPB31" s="171"/>
      <c r="NPC31" s="171"/>
      <c r="NPD31" s="149"/>
      <c r="NPF31" s="152"/>
      <c r="NPH31" s="152"/>
      <c r="NPI31" s="212"/>
      <c r="NPJ31" s="210"/>
      <c r="NPK31" s="211"/>
      <c r="NPL31" s="149"/>
      <c r="NPT31" s="149"/>
      <c r="NPW31" s="171"/>
      <c r="NPX31" s="171"/>
      <c r="NPY31" s="149"/>
      <c r="NQA31" s="152"/>
      <c r="NQC31" s="152"/>
      <c r="NQD31" s="212"/>
      <c r="NQE31" s="210"/>
      <c r="NQF31" s="211"/>
      <c r="NQG31" s="149"/>
      <c r="NQO31" s="149"/>
      <c r="NQR31" s="171"/>
      <c r="NQS31" s="171"/>
      <c r="NQT31" s="149"/>
      <c r="NQV31" s="152"/>
      <c r="NQX31" s="152"/>
      <c r="NQY31" s="212"/>
      <c r="NQZ31" s="210"/>
      <c r="NRA31" s="211"/>
      <c r="NRB31" s="149"/>
      <c r="NRJ31" s="149"/>
      <c r="NRM31" s="171"/>
      <c r="NRN31" s="171"/>
      <c r="NRO31" s="149"/>
      <c r="NRQ31" s="152"/>
      <c r="NRS31" s="152"/>
      <c r="NRT31" s="212"/>
      <c r="NRU31" s="210"/>
      <c r="NRV31" s="211"/>
      <c r="NRW31" s="149"/>
      <c r="NSE31" s="149"/>
      <c r="NSH31" s="171"/>
      <c r="NSI31" s="171"/>
      <c r="NSJ31" s="149"/>
      <c r="NSL31" s="152"/>
      <c r="NSN31" s="152"/>
      <c r="NSO31" s="212"/>
      <c r="NSP31" s="210"/>
      <c r="NSQ31" s="211"/>
      <c r="NSR31" s="149"/>
      <c r="NSZ31" s="149"/>
      <c r="NTC31" s="171"/>
      <c r="NTD31" s="171"/>
      <c r="NTE31" s="149"/>
      <c r="NTG31" s="152"/>
      <c r="NTI31" s="152"/>
      <c r="NTJ31" s="212"/>
      <c r="NTK31" s="210"/>
      <c r="NTL31" s="211"/>
      <c r="NTM31" s="149"/>
      <c r="NTU31" s="149"/>
      <c r="NTX31" s="171"/>
      <c r="NTY31" s="171"/>
      <c r="NTZ31" s="149"/>
      <c r="NUB31" s="152"/>
      <c r="NUD31" s="152"/>
      <c r="NUE31" s="212"/>
      <c r="NUF31" s="210"/>
      <c r="NUG31" s="211"/>
      <c r="NUH31" s="149"/>
      <c r="NUP31" s="149"/>
      <c r="NUS31" s="171"/>
      <c r="NUT31" s="171"/>
      <c r="NUU31" s="149"/>
      <c r="NUW31" s="152"/>
      <c r="NUY31" s="152"/>
      <c r="NUZ31" s="212"/>
      <c r="NVA31" s="210"/>
      <c r="NVB31" s="211"/>
      <c r="NVC31" s="149"/>
      <c r="NVK31" s="149"/>
      <c r="NVN31" s="171"/>
      <c r="NVO31" s="171"/>
      <c r="NVP31" s="149"/>
      <c r="NVR31" s="152"/>
      <c r="NVT31" s="152"/>
      <c r="NVU31" s="212"/>
      <c r="NVV31" s="210"/>
      <c r="NVW31" s="211"/>
      <c r="NVX31" s="149"/>
      <c r="NWF31" s="149"/>
      <c r="NWI31" s="171"/>
      <c r="NWJ31" s="171"/>
      <c r="NWK31" s="149"/>
      <c r="NWM31" s="152"/>
      <c r="NWO31" s="152"/>
      <c r="NWP31" s="212"/>
      <c r="NWQ31" s="210"/>
      <c r="NWR31" s="211"/>
      <c r="NWS31" s="149"/>
      <c r="NXA31" s="149"/>
      <c r="NXD31" s="171"/>
      <c r="NXE31" s="171"/>
      <c r="NXF31" s="149"/>
      <c r="NXH31" s="152"/>
      <c r="NXJ31" s="152"/>
      <c r="NXK31" s="212"/>
      <c r="NXL31" s="210"/>
      <c r="NXM31" s="211"/>
      <c r="NXN31" s="149"/>
      <c r="NXV31" s="149"/>
      <c r="NXY31" s="171"/>
      <c r="NXZ31" s="171"/>
      <c r="NYA31" s="149"/>
      <c r="NYC31" s="152"/>
      <c r="NYE31" s="152"/>
      <c r="NYF31" s="212"/>
      <c r="NYG31" s="210"/>
      <c r="NYH31" s="211"/>
      <c r="NYI31" s="149"/>
      <c r="NYQ31" s="149"/>
      <c r="NYT31" s="171"/>
      <c r="NYU31" s="171"/>
      <c r="NYV31" s="149"/>
      <c r="NYX31" s="152"/>
      <c r="NYZ31" s="152"/>
      <c r="NZA31" s="212"/>
      <c r="NZB31" s="210"/>
      <c r="NZC31" s="211"/>
      <c r="NZD31" s="149"/>
      <c r="NZL31" s="149"/>
      <c r="NZO31" s="171"/>
      <c r="NZP31" s="171"/>
      <c r="NZQ31" s="149"/>
      <c r="NZS31" s="152"/>
      <c r="NZU31" s="152"/>
      <c r="NZV31" s="212"/>
      <c r="NZW31" s="210"/>
      <c r="NZX31" s="211"/>
      <c r="NZY31" s="149"/>
      <c r="OAG31" s="149"/>
      <c r="OAJ31" s="171"/>
      <c r="OAK31" s="171"/>
      <c r="OAL31" s="149"/>
      <c r="OAN31" s="152"/>
      <c r="OAP31" s="152"/>
      <c r="OAQ31" s="212"/>
      <c r="OAR31" s="210"/>
      <c r="OAS31" s="211"/>
      <c r="OAT31" s="149"/>
      <c r="OBB31" s="149"/>
      <c r="OBE31" s="171"/>
      <c r="OBF31" s="171"/>
      <c r="OBG31" s="149"/>
      <c r="OBI31" s="152"/>
      <c r="OBK31" s="152"/>
      <c r="OBL31" s="212"/>
      <c r="OBM31" s="210"/>
      <c r="OBN31" s="211"/>
      <c r="OBO31" s="149"/>
      <c r="OBW31" s="149"/>
      <c r="OBZ31" s="171"/>
      <c r="OCA31" s="171"/>
      <c r="OCB31" s="149"/>
      <c r="OCD31" s="152"/>
      <c r="OCF31" s="152"/>
      <c r="OCG31" s="212"/>
      <c r="OCH31" s="210"/>
      <c r="OCI31" s="211"/>
      <c r="OCJ31" s="149"/>
      <c r="OCR31" s="149"/>
      <c r="OCU31" s="171"/>
      <c r="OCV31" s="171"/>
      <c r="OCW31" s="149"/>
      <c r="OCY31" s="152"/>
      <c r="ODA31" s="152"/>
      <c r="ODB31" s="212"/>
      <c r="ODC31" s="210"/>
      <c r="ODD31" s="211"/>
      <c r="ODE31" s="149"/>
      <c r="ODM31" s="149"/>
      <c r="ODP31" s="171"/>
      <c r="ODQ31" s="171"/>
      <c r="ODR31" s="149"/>
      <c r="ODT31" s="152"/>
      <c r="ODV31" s="152"/>
      <c r="ODW31" s="212"/>
      <c r="ODX31" s="210"/>
      <c r="ODY31" s="211"/>
      <c r="ODZ31" s="149"/>
      <c r="OEH31" s="149"/>
      <c r="OEK31" s="171"/>
      <c r="OEL31" s="171"/>
      <c r="OEM31" s="149"/>
      <c r="OEO31" s="152"/>
      <c r="OEQ31" s="152"/>
      <c r="OER31" s="212"/>
      <c r="OES31" s="210"/>
      <c r="OET31" s="211"/>
      <c r="OEU31" s="149"/>
      <c r="OFC31" s="149"/>
      <c r="OFF31" s="171"/>
      <c r="OFG31" s="171"/>
      <c r="OFH31" s="149"/>
      <c r="OFJ31" s="152"/>
      <c r="OFL31" s="152"/>
      <c r="OFM31" s="212"/>
      <c r="OFN31" s="210"/>
      <c r="OFO31" s="211"/>
      <c r="OFP31" s="149"/>
      <c r="OFX31" s="149"/>
      <c r="OGA31" s="171"/>
      <c r="OGB31" s="171"/>
      <c r="OGC31" s="149"/>
      <c r="OGE31" s="152"/>
      <c r="OGG31" s="152"/>
      <c r="OGH31" s="212"/>
      <c r="OGI31" s="210"/>
      <c r="OGJ31" s="211"/>
      <c r="OGK31" s="149"/>
      <c r="OGS31" s="149"/>
      <c r="OGV31" s="171"/>
      <c r="OGW31" s="171"/>
      <c r="OGX31" s="149"/>
      <c r="OGZ31" s="152"/>
      <c r="OHB31" s="152"/>
      <c r="OHC31" s="212"/>
      <c r="OHD31" s="210"/>
      <c r="OHE31" s="211"/>
      <c r="OHF31" s="149"/>
      <c r="OHN31" s="149"/>
      <c r="OHQ31" s="171"/>
      <c r="OHR31" s="171"/>
      <c r="OHS31" s="149"/>
      <c r="OHU31" s="152"/>
      <c r="OHW31" s="152"/>
      <c r="OHX31" s="212"/>
      <c r="OHY31" s="210"/>
      <c r="OHZ31" s="211"/>
      <c r="OIA31" s="149"/>
      <c r="OII31" s="149"/>
      <c r="OIL31" s="171"/>
      <c r="OIM31" s="171"/>
      <c r="OIN31" s="149"/>
      <c r="OIP31" s="152"/>
      <c r="OIR31" s="152"/>
      <c r="OIS31" s="212"/>
      <c r="OIT31" s="210"/>
      <c r="OIU31" s="211"/>
      <c r="OIV31" s="149"/>
      <c r="OJD31" s="149"/>
      <c r="OJG31" s="171"/>
      <c r="OJH31" s="171"/>
      <c r="OJI31" s="149"/>
      <c r="OJK31" s="152"/>
      <c r="OJM31" s="152"/>
      <c r="OJN31" s="212"/>
      <c r="OJO31" s="210"/>
      <c r="OJP31" s="211"/>
      <c r="OJQ31" s="149"/>
      <c r="OJY31" s="149"/>
      <c r="OKB31" s="171"/>
      <c r="OKC31" s="171"/>
      <c r="OKD31" s="149"/>
      <c r="OKF31" s="152"/>
      <c r="OKH31" s="152"/>
      <c r="OKI31" s="212"/>
      <c r="OKJ31" s="210"/>
      <c r="OKK31" s="211"/>
      <c r="OKL31" s="149"/>
      <c r="OKT31" s="149"/>
      <c r="OKW31" s="171"/>
      <c r="OKX31" s="171"/>
      <c r="OKY31" s="149"/>
      <c r="OLA31" s="152"/>
      <c r="OLC31" s="152"/>
      <c r="OLD31" s="212"/>
      <c r="OLE31" s="210"/>
      <c r="OLF31" s="211"/>
      <c r="OLG31" s="149"/>
      <c r="OLO31" s="149"/>
      <c r="OLR31" s="171"/>
      <c r="OLS31" s="171"/>
      <c r="OLT31" s="149"/>
      <c r="OLV31" s="152"/>
      <c r="OLX31" s="152"/>
      <c r="OLY31" s="212"/>
      <c r="OLZ31" s="210"/>
      <c r="OMA31" s="211"/>
      <c r="OMB31" s="149"/>
      <c r="OMJ31" s="149"/>
      <c r="OMM31" s="171"/>
      <c r="OMN31" s="171"/>
      <c r="OMO31" s="149"/>
      <c r="OMQ31" s="152"/>
      <c r="OMS31" s="152"/>
      <c r="OMT31" s="212"/>
      <c r="OMU31" s="210"/>
      <c r="OMV31" s="211"/>
      <c r="OMW31" s="149"/>
      <c r="ONE31" s="149"/>
      <c r="ONH31" s="171"/>
      <c r="ONI31" s="171"/>
      <c r="ONJ31" s="149"/>
      <c r="ONL31" s="152"/>
      <c r="ONN31" s="152"/>
      <c r="ONO31" s="212"/>
      <c r="ONP31" s="210"/>
      <c r="ONQ31" s="211"/>
      <c r="ONR31" s="149"/>
      <c r="ONZ31" s="149"/>
      <c r="OOC31" s="171"/>
      <c r="OOD31" s="171"/>
      <c r="OOE31" s="149"/>
      <c r="OOG31" s="152"/>
      <c r="OOI31" s="152"/>
      <c r="OOJ31" s="212"/>
      <c r="OOK31" s="210"/>
      <c r="OOL31" s="211"/>
      <c r="OOM31" s="149"/>
      <c r="OOU31" s="149"/>
      <c r="OOX31" s="171"/>
      <c r="OOY31" s="171"/>
      <c r="OOZ31" s="149"/>
      <c r="OPB31" s="152"/>
      <c r="OPD31" s="152"/>
      <c r="OPE31" s="212"/>
      <c r="OPF31" s="210"/>
      <c r="OPG31" s="211"/>
      <c r="OPH31" s="149"/>
      <c r="OPP31" s="149"/>
      <c r="OPS31" s="171"/>
      <c r="OPT31" s="171"/>
      <c r="OPU31" s="149"/>
      <c r="OPW31" s="152"/>
      <c r="OPY31" s="152"/>
      <c r="OPZ31" s="212"/>
      <c r="OQA31" s="210"/>
      <c r="OQB31" s="211"/>
      <c r="OQC31" s="149"/>
      <c r="OQK31" s="149"/>
      <c r="OQN31" s="171"/>
      <c r="OQO31" s="171"/>
      <c r="OQP31" s="149"/>
      <c r="OQR31" s="152"/>
      <c r="OQT31" s="152"/>
      <c r="OQU31" s="212"/>
      <c r="OQV31" s="210"/>
      <c r="OQW31" s="211"/>
      <c r="OQX31" s="149"/>
      <c r="ORF31" s="149"/>
      <c r="ORI31" s="171"/>
      <c r="ORJ31" s="171"/>
      <c r="ORK31" s="149"/>
      <c r="ORM31" s="152"/>
      <c r="ORO31" s="152"/>
      <c r="ORP31" s="212"/>
      <c r="ORQ31" s="210"/>
      <c r="ORR31" s="211"/>
      <c r="ORS31" s="149"/>
      <c r="OSA31" s="149"/>
      <c r="OSD31" s="171"/>
      <c r="OSE31" s="171"/>
      <c r="OSF31" s="149"/>
      <c r="OSH31" s="152"/>
      <c r="OSJ31" s="152"/>
      <c r="OSK31" s="212"/>
      <c r="OSL31" s="210"/>
      <c r="OSM31" s="211"/>
      <c r="OSN31" s="149"/>
      <c r="OSV31" s="149"/>
      <c r="OSY31" s="171"/>
      <c r="OSZ31" s="171"/>
      <c r="OTA31" s="149"/>
      <c r="OTC31" s="152"/>
      <c r="OTE31" s="152"/>
      <c r="OTF31" s="212"/>
      <c r="OTG31" s="210"/>
      <c r="OTH31" s="211"/>
      <c r="OTI31" s="149"/>
      <c r="OTQ31" s="149"/>
      <c r="OTT31" s="171"/>
      <c r="OTU31" s="171"/>
      <c r="OTV31" s="149"/>
      <c r="OTX31" s="152"/>
      <c r="OTZ31" s="152"/>
      <c r="OUA31" s="212"/>
      <c r="OUB31" s="210"/>
      <c r="OUC31" s="211"/>
      <c r="OUD31" s="149"/>
      <c r="OUL31" s="149"/>
      <c r="OUO31" s="171"/>
      <c r="OUP31" s="171"/>
      <c r="OUQ31" s="149"/>
      <c r="OUS31" s="152"/>
      <c r="OUU31" s="152"/>
      <c r="OUV31" s="212"/>
      <c r="OUW31" s="210"/>
      <c r="OUX31" s="211"/>
      <c r="OUY31" s="149"/>
      <c r="OVG31" s="149"/>
      <c r="OVJ31" s="171"/>
      <c r="OVK31" s="171"/>
      <c r="OVL31" s="149"/>
      <c r="OVN31" s="152"/>
      <c r="OVP31" s="152"/>
      <c r="OVQ31" s="212"/>
      <c r="OVR31" s="210"/>
      <c r="OVS31" s="211"/>
      <c r="OVT31" s="149"/>
      <c r="OWB31" s="149"/>
      <c r="OWE31" s="171"/>
      <c r="OWF31" s="171"/>
      <c r="OWG31" s="149"/>
      <c r="OWI31" s="152"/>
      <c r="OWK31" s="152"/>
      <c r="OWL31" s="212"/>
      <c r="OWM31" s="210"/>
      <c r="OWN31" s="211"/>
      <c r="OWO31" s="149"/>
      <c r="OWW31" s="149"/>
      <c r="OWZ31" s="171"/>
      <c r="OXA31" s="171"/>
      <c r="OXB31" s="149"/>
      <c r="OXD31" s="152"/>
      <c r="OXF31" s="152"/>
      <c r="OXG31" s="212"/>
      <c r="OXH31" s="210"/>
      <c r="OXI31" s="211"/>
      <c r="OXJ31" s="149"/>
      <c r="OXR31" s="149"/>
      <c r="OXU31" s="171"/>
      <c r="OXV31" s="171"/>
      <c r="OXW31" s="149"/>
      <c r="OXY31" s="152"/>
      <c r="OYA31" s="152"/>
      <c r="OYB31" s="212"/>
      <c r="OYC31" s="210"/>
      <c r="OYD31" s="211"/>
      <c r="OYE31" s="149"/>
      <c r="OYM31" s="149"/>
      <c r="OYP31" s="171"/>
      <c r="OYQ31" s="171"/>
      <c r="OYR31" s="149"/>
      <c r="OYT31" s="152"/>
      <c r="OYV31" s="152"/>
      <c r="OYW31" s="212"/>
      <c r="OYX31" s="210"/>
      <c r="OYY31" s="211"/>
      <c r="OYZ31" s="149"/>
      <c r="OZH31" s="149"/>
      <c r="OZK31" s="171"/>
      <c r="OZL31" s="171"/>
      <c r="OZM31" s="149"/>
      <c r="OZO31" s="152"/>
      <c r="OZQ31" s="152"/>
      <c r="OZR31" s="212"/>
      <c r="OZS31" s="210"/>
      <c r="OZT31" s="211"/>
      <c r="OZU31" s="149"/>
      <c r="PAC31" s="149"/>
      <c r="PAF31" s="171"/>
      <c r="PAG31" s="171"/>
      <c r="PAH31" s="149"/>
      <c r="PAJ31" s="152"/>
      <c r="PAL31" s="152"/>
      <c r="PAM31" s="212"/>
      <c r="PAN31" s="210"/>
      <c r="PAO31" s="211"/>
      <c r="PAP31" s="149"/>
      <c r="PAX31" s="149"/>
      <c r="PBA31" s="171"/>
      <c r="PBB31" s="171"/>
      <c r="PBC31" s="149"/>
      <c r="PBE31" s="152"/>
      <c r="PBG31" s="152"/>
      <c r="PBH31" s="212"/>
      <c r="PBI31" s="210"/>
      <c r="PBJ31" s="211"/>
      <c r="PBK31" s="149"/>
      <c r="PBS31" s="149"/>
      <c r="PBV31" s="171"/>
      <c r="PBW31" s="171"/>
      <c r="PBX31" s="149"/>
      <c r="PBZ31" s="152"/>
      <c r="PCB31" s="152"/>
      <c r="PCC31" s="212"/>
      <c r="PCD31" s="210"/>
      <c r="PCE31" s="211"/>
      <c r="PCF31" s="149"/>
      <c r="PCN31" s="149"/>
      <c r="PCQ31" s="171"/>
      <c r="PCR31" s="171"/>
      <c r="PCS31" s="149"/>
      <c r="PCU31" s="152"/>
      <c r="PCW31" s="152"/>
      <c r="PCX31" s="212"/>
      <c r="PCY31" s="210"/>
      <c r="PCZ31" s="211"/>
      <c r="PDA31" s="149"/>
      <c r="PDI31" s="149"/>
      <c r="PDL31" s="171"/>
      <c r="PDM31" s="171"/>
      <c r="PDN31" s="149"/>
      <c r="PDP31" s="152"/>
      <c r="PDR31" s="152"/>
      <c r="PDS31" s="212"/>
      <c r="PDT31" s="210"/>
      <c r="PDU31" s="211"/>
      <c r="PDV31" s="149"/>
      <c r="PED31" s="149"/>
      <c r="PEG31" s="171"/>
      <c r="PEH31" s="171"/>
      <c r="PEI31" s="149"/>
      <c r="PEK31" s="152"/>
      <c r="PEM31" s="152"/>
      <c r="PEN31" s="212"/>
      <c r="PEO31" s="210"/>
      <c r="PEP31" s="211"/>
      <c r="PEQ31" s="149"/>
      <c r="PEY31" s="149"/>
      <c r="PFB31" s="171"/>
      <c r="PFC31" s="171"/>
      <c r="PFD31" s="149"/>
      <c r="PFF31" s="152"/>
      <c r="PFH31" s="152"/>
      <c r="PFI31" s="212"/>
      <c r="PFJ31" s="210"/>
      <c r="PFK31" s="211"/>
      <c r="PFL31" s="149"/>
      <c r="PFT31" s="149"/>
      <c r="PFW31" s="171"/>
      <c r="PFX31" s="171"/>
      <c r="PFY31" s="149"/>
      <c r="PGA31" s="152"/>
      <c r="PGC31" s="152"/>
      <c r="PGD31" s="212"/>
      <c r="PGE31" s="210"/>
      <c r="PGF31" s="211"/>
      <c r="PGG31" s="149"/>
      <c r="PGO31" s="149"/>
      <c r="PGR31" s="171"/>
      <c r="PGS31" s="171"/>
      <c r="PGT31" s="149"/>
      <c r="PGV31" s="152"/>
      <c r="PGX31" s="152"/>
      <c r="PGY31" s="212"/>
      <c r="PGZ31" s="210"/>
      <c r="PHA31" s="211"/>
      <c r="PHB31" s="149"/>
      <c r="PHJ31" s="149"/>
      <c r="PHM31" s="171"/>
      <c r="PHN31" s="171"/>
      <c r="PHO31" s="149"/>
      <c r="PHQ31" s="152"/>
      <c r="PHS31" s="152"/>
      <c r="PHT31" s="212"/>
      <c r="PHU31" s="210"/>
      <c r="PHV31" s="211"/>
      <c r="PHW31" s="149"/>
      <c r="PIE31" s="149"/>
      <c r="PIH31" s="171"/>
      <c r="PII31" s="171"/>
      <c r="PIJ31" s="149"/>
      <c r="PIL31" s="152"/>
      <c r="PIN31" s="152"/>
      <c r="PIO31" s="212"/>
      <c r="PIP31" s="210"/>
      <c r="PIQ31" s="211"/>
      <c r="PIR31" s="149"/>
      <c r="PIZ31" s="149"/>
      <c r="PJC31" s="171"/>
      <c r="PJD31" s="171"/>
      <c r="PJE31" s="149"/>
      <c r="PJG31" s="152"/>
      <c r="PJI31" s="152"/>
      <c r="PJJ31" s="212"/>
      <c r="PJK31" s="210"/>
      <c r="PJL31" s="211"/>
      <c r="PJM31" s="149"/>
      <c r="PJU31" s="149"/>
      <c r="PJX31" s="171"/>
      <c r="PJY31" s="171"/>
      <c r="PJZ31" s="149"/>
      <c r="PKB31" s="152"/>
      <c r="PKD31" s="152"/>
      <c r="PKE31" s="212"/>
      <c r="PKF31" s="210"/>
      <c r="PKG31" s="211"/>
      <c r="PKH31" s="149"/>
      <c r="PKP31" s="149"/>
      <c r="PKS31" s="171"/>
      <c r="PKT31" s="171"/>
      <c r="PKU31" s="149"/>
      <c r="PKW31" s="152"/>
      <c r="PKY31" s="152"/>
      <c r="PKZ31" s="212"/>
      <c r="PLA31" s="210"/>
      <c r="PLB31" s="211"/>
      <c r="PLC31" s="149"/>
      <c r="PLK31" s="149"/>
      <c r="PLN31" s="171"/>
      <c r="PLO31" s="171"/>
      <c r="PLP31" s="149"/>
      <c r="PLR31" s="152"/>
      <c r="PLT31" s="152"/>
      <c r="PLU31" s="212"/>
      <c r="PLV31" s="210"/>
      <c r="PLW31" s="211"/>
      <c r="PLX31" s="149"/>
      <c r="PMF31" s="149"/>
      <c r="PMI31" s="171"/>
      <c r="PMJ31" s="171"/>
      <c r="PMK31" s="149"/>
      <c r="PMM31" s="152"/>
      <c r="PMO31" s="152"/>
      <c r="PMP31" s="212"/>
      <c r="PMQ31" s="210"/>
      <c r="PMR31" s="211"/>
      <c r="PMS31" s="149"/>
      <c r="PNA31" s="149"/>
      <c r="PND31" s="171"/>
      <c r="PNE31" s="171"/>
      <c r="PNF31" s="149"/>
      <c r="PNH31" s="152"/>
      <c r="PNJ31" s="152"/>
      <c r="PNK31" s="212"/>
      <c r="PNL31" s="210"/>
      <c r="PNM31" s="211"/>
      <c r="PNN31" s="149"/>
      <c r="PNV31" s="149"/>
      <c r="PNY31" s="171"/>
      <c r="PNZ31" s="171"/>
      <c r="POA31" s="149"/>
      <c r="POC31" s="152"/>
      <c r="POE31" s="152"/>
      <c r="POF31" s="212"/>
      <c r="POG31" s="210"/>
      <c r="POH31" s="211"/>
      <c r="POI31" s="149"/>
      <c r="POQ31" s="149"/>
      <c r="POT31" s="171"/>
      <c r="POU31" s="171"/>
      <c r="POV31" s="149"/>
      <c r="POX31" s="152"/>
      <c r="POZ31" s="152"/>
      <c r="PPA31" s="212"/>
      <c r="PPB31" s="210"/>
      <c r="PPC31" s="211"/>
      <c r="PPD31" s="149"/>
      <c r="PPL31" s="149"/>
      <c r="PPO31" s="171"/>
      <c r="PPP31" s="171"/>
      <c r="PPQ31" s="149"/>
      <c r="PPS31" s="152"/>
      <c r="PPU31" s="152"/>
      <c r="PPV31" s="212"/>
      <c r="PPW31" s="210"/>
      <c r="PPX31" s="211"/>
      <c r="PPY31" s="149"/>
      <c r="PQG31" s="149"/>
      <c r="PQJ31" s="171"/>
      <c r="PQK31" s="171"/>
      <c r="PQL31" s="149"/>
      <c r="PQN31" s="152"/>
      <c r="PQP31" s="152"/>
      <c r="PQQ31" s="212"/>
      <c r="PQR31" s="210"/>
      <c r="PQS31" s="211"/>
      <c r="PQT31" s="149"/>
      <c r="PRB31" s="149"/>
      <c r="PRE31" s="171"/>
      <c r="PRF31" s="171"/>
      <c r="PRG31" s="149"/>
      <c r="PRI31" s="152"/>
      <c r="PRK31" s="152"/>
      <c r="PRL31" s="212"/>
      <c r="PRM31" s="210"/>
      <c r="PRN31" s="211"/>
      <c r="PRO31" s="149"/>
      <c r="PRW31" s="149"/>
      <c r="PRZ31" s="171"/>
      <c r="PSA31" s="171"/>
      <c r="PSB31" s="149"/>
      <c r="PSD31" s="152"/>
      <c r="PSF31" s="152"/>
      <c r="PSG31" s="212"/>
      <c r="PSH31" s="210"/>
      <c r="PSI31" s="211"/>
      <c r="PSJ31" s="149"/>
      <c r="PSR31" s="149"/>
      <c r="PSU31" s="171"/>
      <c r="PSV31" s="171"/>
      <c r="PSW31" s="149"/>
      <c r="PSY31" s="152"/>
      <c r="PTA31" s="152"/>
      <c r="PTB31" s="212"/>
      <c r="PTC31" s="210"/>
      <c r="PTD31" s="211"/>
      <c r="PTE31" s="149"/>
      <c r="PTM31" s="149"/>
      <c r="PTP31" s="171"/>
      <c r="PTQ31" s="171"/>
      <c r="PTR31" s="149"/>
      <c r="PTT31" s="152"/>
      <c r="PTV31" s="152"/>
      <c r="PTW31" s="212"/>
      <c r="PTX31" s="210"/>
      <c r="PTY31" s="211"/>
      <c r="PTZ31" s="149"/>
      <c r="PUH31" s="149"/>
      <c r="PUK31" s="171"/>
      <c r="PUL31" s="171"/>
      <c r="PUM31" s="149"/>
      <c r="PUO31" s="152"/>
      <c r="PUQ31" s="152"/>
      <c r="PUR31" s="212"/>
      <c r="PUS31" s="210"/>
      <c r="PUT31" s="211"/>
      <c r="PUU31" s="149"/>
      <c r="PVC31" s="149"/>
      <c r="PVF31" s="171"/>
      <c r="PVG31" s="171"/>
      <c r="PVH31" s="149"/>
      <c r="PVJ31" s="152"/>
      <c r="PVL31" s="152"/>
      <c r="PVM31" s="212"/>
      <c r="PVN31" s="210"/>
      <c r="PVO31" s="211"/>
      <c r="PVP31" s="149"/>
      <c r="PVX31" s="149"/>
      <c r="PWA31" s="171"/>
      <c r="PWB31" s="171"/>
      <c r="PWC31" s="149"/>
      <c r="PWE31" s="152"/>
      <c r="PWG31" s="152"/>
      <c r="PWH31" s="212"/>
      <c r="PWI31" s="210"/>
      <c r="PWJ31" s="211"/>
      <c r="PWK31" s="149"/>
      <c r="PWS31" s="149"/>
      <c r="PWV31" s="171"/>
      <c r="PWW31" s="171"/>
      <c r="PWX31" s="149"/>
      <c r="PWZ31" s="152"/>
      <c r="PXB31" s="152"/>
      <c r="PXC31" s="212"/>
      <c r="PXD31" s="210"/>
      <c r="PXE31" s="211"/>
      <c r="PXF31" s="149"/>
      <c r="PXN31" s="149"/>
      <c r="PXQ31" s="171"/>
      <c r="PXR31" s="171"/>
      <c r="PXS31" s="149"/>
      <c r="PXU31" s="152"/>
      <c r="PXW31" s="152"/>
      <c r="PXX31" s="212"/>
      <c r="PXY31" s="210"/>
      <c r="PXZ31" s="211"/>
      <c r="PYA31" s="149"/>
      <c r="PYI31" s="149"/>
      <c r="PYL31" s="171"/>
      <c r="PYM31" s="171"/>
      <c r="PYN31" s="149"/>
      <c r="PYP31" s="152"/>
      <c r="PYR31" s="152"/>
      <c r="PYS31" s="212"/>
      <c r="PYT31" s="210"/>
      <c r="PYU31" s="211"/>
      <c r="PYV31" s="149"/>
      <c r="PZD31" s="149"/>
      <c r="PZG31" s="171"/>
      <c r="PZH31" s="171"/>
      <c r="PZI31" s="149"/>
      <c r="PZK31" s="152"/>
      <c r="PZM31" s="152"/>
      <c r="PZN31" s="212"/>
      <c r="PZO31" s="210"/>
      <c r="PZP31" s="211"/>
      <c r="PZQ31" s="149"/>
      <c r="PZY31" s="149"/>
      <c r="QAB31" s="171"/>
      <c r="QAC31" s="171"/>
      <c r="QAD31" s="149"/>
      <c r="QAF31" s="152"/>
      <c r="QAH31" s="152"/>
      <c r="QAI31" s="212"/>
      <c r="QAJ31" s="210"/>
      <c r="QAK31" s="211"/>
      <c r="QAL31" s="149"/>
      <c r="QAT31" s="149"/>
      <c r="QAW31" s="171"/>
      <c r="QAX31" s="171"/>
      <c r="QAY31" s="149"/>
      <c r="QBA31" s="152"/>
      <c r="QBC31" s="152"/>
      <c r="QBD31" s="212"/>
      <c r="QBE31" s="210"/>
      <c r="QBF31" s="211"/>
      <c r="QBG31" s="149"/>
      <c r="QBO31" s="149"/>
      <c r="QBR31" s="171"/>
      <c r="QBS31" s="171"/>
      <c r="QBT31" s="149"/>
      <c r="QBV31" s="152"/>
      <c r="QBX31" s="152"/>
      <c r="QBY31" s="212"/>
      <c r="QBZ31" s="210"/>
      <c r="QCA31" s="211"/>
      <c r="QCB31" s="149"/>
      <c r="QCJ31" s="149"/>
      <c r="QCM31" s="171"/>
      <c r="QCN31" s="171"/>
      <c r="QCO31" s="149"/>
      <c r="QCQ31" s="152"/>
      <c r="QCS31" s="152"/>
      <c r="QCT31" s="212"/>
      <c r="QCU31" s="210"/>
      <c r="QCV31" s="211"/>
      <c r="QCW31" s="149"/>
      <c r="QDE31" s="149"/>
      <c r="QDH31" s="171"/>
      <c r="QDI31" s="171"/>
      <c r="QDJ31" s="149"/>
      <c r="QDL31" s="152"/>
      <c r="QDN31" s="152"/>
      <c r="QDO31" s="212"/>
      <c r="QDP31" s="210"/>
      <c r="QDQ31" s="211"/>
      <c r="QDR31" s="149"/>
      <c r="QDZ31" s="149"/>
      <c r="QEC31" s="171"/>
      <c r="QED31" s="171"/>
      <c r="QEE31" s="149"/>
      <c r="QEG31" s="152"/>
      <c r="QEI31" s="152"/>
      <c r="QEJ31" s="212"/>
      <c r="QEK31" s="210"/>
      <c r="QEL31" s="211"/>
      <c r="QEM31" s="149"/>
      <c r="QEU31" s="149"/>
      <c r="QEX31" s="171"/>
      <c r="QEY31" s="171"/>
      <c r="QEZ31" s="149"/>
      <c r="QFB31" s="152"/>
      <c r="QFD31" s="152"/>
      <c r="QFE31" s="212"/>
      <c r="QFF31" s="210"/>
      <c r="QFG31" s="211"/>
      <c r="QFH31" s="149"/>
      <c r="QFP31" s="149"/>
      <c r="QFS31" s="171"/>
      <c r="QFT31" s="171"/>
      <c r="QFU31" s="149"/>
      <c r="QFW31" s="152"/>
      <c r="QFY31" s="152"/>
      <c r="QFZ31" s="212"/>
      <c r="QGA31" s="210"/>
      <c r="QGB31" s="211"/>
      <c r="QGC31" s="149"/>
      <c r="QGK31" s="149"/>
      <c r="QGN31" s="171"/>
      <c r="QGO31" s="171"/>
      <c r="QGP31" s="149"/>
      <c r="QGR31" s="152"/>
      <c r="QGT31" s="152"/>
      <c r="QGU31" s="212"/>
      <c r="QGV31" s="210"/>
      <c r="QGW31" s="211"/>
      <c r="QGX31" s="149"/>
      <c r="QHF31" s="149"/>
      <c r="QHI31" s="171"/>
      <c r="QHJ31" s="171"/>
      <c r="QHK31" s="149"/>
      <c r="QHM31" s="152"/>
      <c r="QHO31" s="152"/>
      <c r="QHP31" s="212"/>
      <c r="QHQ31" s="210"/>
      <c r="QHR31" s="211"/>
      <c r="QHS31" s="149"/>
      <c r="QIA31" s="149"/>
      <c r="QID31" s="171"/>
      <c r="QIE31" s="171"/>
      <c r="QIF31" s="149"/>
      <c r="QIH31" s="152"/>
      <c r="QIJ31" s="152"/>
      <c r="QIK31" s="212"/>
      <c r="QIL31" s="210"/>
      <c r="QIM31" s="211"/>
      <c r="QIN31" s="149"/>
      <c r="QIV31" s="149"/>
      <c r="QIY31" s="171"/>
      <c r="QIZ31" s="171"/>
      <c r="QJA31" s="149"/>
      <c r="QJC31" s="152"/>
      <c r="QJE31" s="152"/>
      <c r="QJF31" s="212"/>
      <c r="QJG31" s="210"/>
      <c r="QJH31" s="211"/>
      <c r="QJI31" s="149"/>
      <c r="QJQ31" s="149"/>
      <c r="QJT31" s="171"/>
      <c r="QJU31" s="171"/>
      <c r="QJV31" s="149"/>
      <c r="QJX31" s="152"/>
      <c r="QJZ31" s="152"/>
      <c r="QKA31" s="212"/>
      <c r="QKB31" s="210"/>
      <c r="QKC31" s="211"/>
      <c r="QKD31" s="149"/>
      <c r="QKL31" s="149"/>
      <c r="QKO31" s="171"/>
      <c r="QKP31" s="171"/>
      <c r="QKQ31" s="149"/>
      <c r="QKS31" s="152"/>
      <c r="QKU31" s="152"/>
      <c r="QKV31" s="212"/>
      <c r="QKW31" s="210"/>
      <c r="QKX31" s="211"/>
      <c r="QKY31" s="149"/>
      <c r="QLG31" s="149"/>
      <c r="QLJ31" s="171"/>
      <c r="QLK31" s="171"/>
      <c r="QLL31" s="149"/>
      <c r="QLN31" s="152"/>
      <c r="QLP31" s="152"/>
      <c r="QLQ31" s="212"/>
      <c r="QLR31" s="210"/>
      <c r="QLS31" s="211"/>
      <c r="QLT31" s="149"/>
      <c r="QMB31" s="149"/>
      <c r="QME31" s="171"/>
      <c r="QMF31" s="171"/>
      <c r="QMG31" s="149"/>
      <c r="QMI31" s="152"/>
      <c r="QMK31" s="152"/>
      <c r="QML31" s="212"/>
      <c r="QMM31" s="210"/>
      <c r="QMN31" s="211"/>
      <c r="QMO31" s="149"/>
      <c r="QMW31" s="149"/>
      <c r="QMZ31" s="171"/>
      <c r="QNA31" s="171"/>
      <c r="QNB31" s="149"/>
      <c r="QND31" s="152"/>
      <c r="QNF31" s="152"/>
      <c r="QNG31" s="212"/>
      <c r="QNH31" s="210"/>
      <c r="QNI31" s="211"/>
      <c r="QNJ31" s="149"/>
      <c r="QNR31" s="149"/>
      <c r="QNU31" s="171"/>
      <c r="QNV31" s="171"/>
      <c r="QNW31" s="149"/>
      <c r="QNY31" s="152"/>
      <c r="QOA31" s="152"/>
      <c r="QOB31" s="212"/>
      <c r="QOC31" s="210"/>
      <c r="QOD31" s="211"/>
      <c r="QOE31" s="149"/>
      <c r="QOM31" s="149"/>
      <c r="QOP31" s="171"/>
      <c r="QOQ31" s="171"/>
      <c r="QOR31" s="149"/>
      <c r="QOT31" s="152"/>
      <c r="QOV31" s="152"/>
      <c r="QOW31" s="212"/>
      <c r="QOX31" s="210"/>
      <c r="QOY31" s="211"/>
      <c r="QOZ31" s="149"/>
      <c r="QPH31" s="149"/>
      <c r="QPK31" s="171"/>
      <c r="QPL31" s="171"/>
      <c r="QPM31" s="149"/>
      <c r="QPO31" s="152"/>
      <c r="QPQ31" s="152"/>
      <c r="QPR31" s="212"/>
      <c r="QPS31" s="210"/>
      <c r="QPT31" s="211"/>
      <c r="QPU31" s="149"/>
      <c r="QQC31" s="149"/>
      <c r="QQF31" s="171"/>
      <c r="QQG31" s="171"/>
      <c r="QQH31" s="149"/>
      <c r="QQJ31" s="152"/>
      <c r="QQL31" s="152"/>
      <c r="QQM31" s="212"/>
      <c r="QQN31" s="210"/>
      <c r="QQO31" s="211"/>
      <c r="QQP31" s="149"/>
      <c r="QQX31" s="149"/>
      <c r="QRA31" s="171"/>
      <c r="QRB31" s="171"/>
      <c r="QRC31" s="149"/>
      <c r="QRE31" s="152"/>
      <c r="QRG31" s="152"/>
      <c r="QRH31" s="212"/>
      <c r="QRI31" s="210"/>
      <c r="QRJ31" s="211"/>
      <c r="QRK31" s="149"/>
      <c r="QRS31" s="149"/>
      <c r="QRV31" s="171"/>
      <c r="QRW31" s="171"/>
      <c r="QRX31" s="149"/>
      <c r="QRZ31" s="152"/>
      <c r="QSB31" s="152"/>
      <c r="QSC31" s="212"/>
      <c r="QSD31" s="210"/>
      <c r="QSE31" s="211"/>
      <c r="QSF31" s="149"/>
      <c r="QSN31" s="149"/>
      <c r="QSQ31" s="171"/>
      <c r="QSR31" s="171"/>
      <c r="QSS31" s="149"/>
      <c r="QSU31" s="152"/>
      <c r="QSW31" s="152"/>
      <c r="QSX31" s="212"/>
      <c r="QSY31" s="210"/>
      <c r="QSZ31" s="211"/>
      <c r="QTA31" s="149"/>
      <c r="QTI31" s="149"/>
      <c r="QTL31" s="171"/>
      <c r="QTM31" s="171"/>
      <c r="QTN31" s="149"/>
      <c r="QTP31" s="152"/>
      <c r="QTR31" s="152"/>
      <c r="QTS31" s="212"/>
      <c r="QTT31" s="210"/>
      <c r="QTU31" s="211"/>
      <c r="QTV31" s="149"/>
      <c r="QUD31" s="149"/>
      <c r="QUG31" s="171"/>
      <c r="QUH31" s="171"/>
      <c r="QUI31" s="149"/>
      <c r="QUK31" s="152"/>
      <c r="QUM31" s="152"/>
      <c r="QUN31" s="212"/>
      <c r="QUO31" s="210"/>
      <c r="QUP31" s="211"/>
      <c r="QUQ31" s="149"/>
      <c r="QUY31" s="149"/>
      <c r="QVB31" s="171"/>
      <c r="QVC31" s="171"/>
      <c r="QVD31" s="149"/>
      <c r="QVF31" s="152"/>
      <c r="QVH31" s="152"/>
      <c r="QVI31" s="212"/>
      <c r="QVJ31" s="210"/>
      <c r="QVK31" s="211"/>
      <c r="QVL31" s="149"/>
      <c r="QVT31" s="149"/>
      <c r="QVW31" s="171"/>
      <c r="QVX31" s="171"/>
      <c r="QVY31" s="149"/>
      <c r="QWA31" s="152"/>
      <c r="QWC31" s="152"/>
      <c r="QWD31" s="212"/>
      <c r="QWE31" s="210"/>
      <c r="QWF31" s="211"/>
      <c r="QWG31" s="149"/>
      <c r="QWO31" s="149"/>
      <c r="QWR31" s="171"/>
      <c r="QWS31" s="171"/>
      <c r="QWT31" s="149"/>
      <c r="QWV31" s="152"/>
      <c r="QWX31" s="152"/>
      <c r="QWY31" s="212"/>
      <c r="QWZ31" s="210"/>
      <c r="QXA31" s="211"/>
      <c r="QXB31" s="149"/>
      <c r="QXJ31" s="149"/>
      <c r="QXM31" s="171"/>
      <c r="QXN31" s="171"/>
      <c r="QXO31" s="149"/>
      <c r="QXQ31" s="152"/>
      <c r="QXS31" s="152"/>
      <c r="QXT31" s="212"/>
      <c r="QXU31" s="210"/>
      <c r="QXV31" s="211"/>
      <c r="QXW31" s="149"/>
      <c r="QYE31" s="149"/>
      <c r="QYH31" s="171"/>
      <c r="QYI31" s="171"/>
      <c r="QYJ31" s="149"/>
      <c r="QYL31" s="152"/>
      <c r="QYN31" s="152"/>
      <c r="QYO31" s="212"/>
      <c r="QYP31" s="210"/>
      <c r="QYQ31" s="211"/>
      <c r="QYR31" s="149"/>
      <c r="QYZ31" s="149"/>
      <c r="QZC31" s="171"/>
      <c r="QZD31" s="171"/>
      <c r="QZE31" s="149"/>
      <c r="QZG31" s="152"/>
      <c r="QZI31" s="152"/>
      <c r="QZJ31" s="212"/>
      <c r="QZK31" s="210"/>
      <c r="QZL31" s="211"/>
      <c r="QZM31" s="149"/>
      <c r="QZU31" s="149"/>
      <c r="QZX31" s="171"/>
      <c r="QZY31" s="171"/>
      <c r="QZZ31" s="149"/>
      <c r="RAB31" s="152"/>
      <c r="RAD31" s="152"/>
      <c r="RAE31" s="212"/>
      <c r="RAF31" s="210"/>
      <c r="RAG31" s="211"/>
      <c r="RAH31" s="149"/>
      <c r="RAP31" s="149"/>
      <c r="RAS31" s="171"/>
      <c r="RAT31" s="171"/>
      <c r="RAU31" s="149"/>
      <c r="RAW31" s="152"/>
      <c r="RAY31" s="152"/>
      <c r="RAZ31" s="212"/>
      <c r="RBA31" s="210"/>
      <c r="RBB31" s="211"/>
      <c r="RBC31" s="149"/>
      <c r="RBK31" s="149"/>
      <c r="RBN31" s="171"/>
      <c r="RBO31" s="171"/>
      <c r="RBP31" s="149"/>
      <c r="RBR31" s="152"/>
      <c r="RBT31" s="152"/>
      <c r="RBU31" s="212"/>
      <c r="RBV31" s="210"/>
      <c r="RBW31" s="211"/>
      <c r="RBX31" s="149"/>
      <c r="RCF31" s="149"/>
      <c r="RCI31" s="171"/>
      <c r="RCJ31" s="171"/>
      <c r="RCK31" s="149"/>
      <c r="RCM31" s="152"/>
      <c r="RCO31" s="152"/>
      <c r="RCP31" s="212"/>
      <c r="RCQ31" s="210"/>
      <c r="RCR31" s="211"/>
      <c r="RCS31" s="149"/>
      <c r="RDA31" s="149"/>
      <c r="RDD31" s="171"/>
      <c r="RDE31" s="171"/>
      <c r="RDF31" s="149"/>
      <c r="RDH31" s="152"/>
      <c r="RDJ31" s="152"/>
      <c r="RDK31" s="212"/>
      <c r="RDL31" s="210"/>
      <c r="RDM31" s="211"/>
      <c r="RDN31" s="149"/>
      <c r="RDV31" s="149"/>
      <c r="RDY31" s="171"/>
      <c r="RDZ31" s="171"/>
      <c r="REA31" s="149"/>
      <c r="REC31" s="152"/>
      <c r="REE31" s="152"/>
      <c r="REF31" s="212"/>
      <c r="REG31" s="210"/>
      <c r="REH31" s="211"/>
      <c r="REI31" s="149"/>
      <c r="REQ31" s="149"/>
      <c r="RET31" s="171"/>
      <c r="REU31" s="171"/>
      <c r="REV31" s="149"/>
      <c r="REX31" s="152"/>
      <c r="REZ31" s="152"/>
      <c r="RFA31" s="212"/>
      <c r="RFB31" s="210"/>
      <c r="RFC31" s="211"/>
      <c r="RFD31" s="149"/>
      <c r="RFL31" s="149"/>
      <c r="RFO31" s="171"/>
      <c r="RFP31" s="171"/>
      <c r="RFQ31" s="149"/>
      <c r="RFS31" s="152"/>
      <c r="RFU31" s="152"/>
      <c r="RFV31" s="212"/>
      <c r="RFW31" s="210"/>
      <c r="RFX31" s="211"/>
      <c r="RFY31" s="149"/>
      <c r="RGG31" s="149"/>
      <c r="RGJ31" s="171"/>
      <c r="RGK31" s="171"/>
      <c r="RGL31" s="149"/>
      <c r="RGN31" s="152"/>
      <c r="RGP31" s="152"/>
      <c r="RGQ31" s="212"/>
      <c r="RGR31" s="210"/>
      <c r="RGS31" s="211"/>
      <c r="RGT31" s="149"/>
      <c r="RHB31" s="149"/>
      <c r="RHE31" s="171"/>
      <c r="RHF31" s="171"/>
      <c r="RHG31" s="149"/>
      <c r="RHI31" s="152"/>
      <c r="RHK31" s="152"/>
      <c r="RHL31" s="212"/>
      <c r="RHM31" s="210"/>
      <c r="RHN31" s="211"/>
      <c r="RHO31" s="149"/>
      <c r="RHW31" s="149"/>
      <c r="RHZ31" s="171"/>
      <c r="RIA31" s="171"/>
      <c r="RIB31" s="149"/>
      <c r="RID31" s="152"/>
      <c r="RIF31" s="152"/>
      <c r="RIG31" s="212"/>
      <c r="RIH31" s="210"/>
      <c r="RII31" s="211"/>
      <c r="RIJ31" s="149"/>
      <c r="RIR31" s="149"/>
      <c r="RIU31" s="171"/>
      <c r="RIV31" s="171"/>
      <c r="RIW31" s="149"/>
      <c r="RIY31" s="152"/>
      <c r="RJA31" s="152"/>
      <c r="RJB31" s="212"/>
      <c r="RJC31" s="210"/>
      <c r="RJD31" s="211"/>
      <c r="RJE31" s="149"/>
      <c r="RJM31" s="149"/>
      <c r="RJP31" s="171"/>
      <c r="RJQ31" s="171"/>
      <c r="RJR31" s="149"/>
      <c r="RJT31" s="152"/>
      <c r="RJV31" s="152"/>
      <c r="RJW31" s="212"/>
      <c r="RJX31" s="210"/>
      <c r="RJY31" s="211"/>
      <c r="RJZ31" s="149"/>
      <c r="RKH31" s="149"/>
      <c r="RKK31" s="171"/>
      <c r="RKL31" s="171"/>
      <c r="RKM31" s="149"/>
      <c r="RKO31" s="152"/>
      <c r="RKQ31" s="152"/>
      <c r="RKR31" s="212"/>
      <c r="RKS31" s="210"/>
      <c r="RKT31" s="211"/>
      <c r="RKU31" s="149"/>
      <c r="RLC31" s="149"/>
      <c r="RLF31" s="171"/>
      <c r="RLG31" s="171"/>
      <c r="RLH31" s="149"/>
      <c r="RLJ31" s="152"/>
      <c r="RLL31" s="152"/>
      <c r="RLM31" s="212"/>
      <c r="RLN31" s="210"/>
      <c r="RLO31" s="211"/>
      <c r="RLP31" s="149"/>
      <c r="RLX31" s="149"/>
      <c r="RMA31" s="171"/>
      <c r="RMB31" s="171"/>
      <c r="RMC31" s="149"/>
      <c r="RME31" s="152"/>
      <c r="RMG31" s="152"/>
      <c r="RMH31" s="212"/>
      <c r="RMI31" s="210"/>
      <c r="RMJ31" s="211"/>
      <c r="RMK31" s="149"/>
      <c r="RMS31" s="149"/>
      <c r="RMV31" s="171"/>
      <c r="RMW31" s="171"/>
      <c r="RMX31" s="149"/>
      <c r="RMZ31" s="152"/>
      <c r="RNB31" s="152"/>
      <c r="RNC31" s="212"/>
      <c r="RND31" s="210"/>
      <c r="RNE31" s="211"/>
      <c r="RNF31" s="149"/>
      <c r="RNN31" s="149"/>
      <c r="RNQ31" s="171"/>
      <c r="RNR31" s="171"/>
      <c r="RNS31" s="149"/>
      <c r="RNU31" s="152"/>
      <c r="RNW31" s="152"/>
      <c r="RNX31" s="212"/>
      <c r="RNY31" s="210"/>
      <c r="RNZ31" s="211"/>
      <c r="ROA31" s="149"/>
      <c r="ROI31" s="149"/>
      <c r="ROL31" s="171"/>
      <c r="ROM31" s="171"/>
      <c r="RON31" s="149"/>
      <c r="ROP31" s="152"/>
      <c r="ROR31" s="152"/>
      <c r="ROS31" s="212"/>
      <c r="ROT31" s="210"/>
      <c r="ROU31" s="211"/>
      <c r="ROV31" s="149"/>
      <c r="RPD31" s="149"/>
      <c r="RPG31" s="171"/>
      <c r="RPH31" s="171"/>
      <c r="RPI31" s="149"/>
      <c r="RPK31" s="152"/>
      <c r="RPM31" s="152"/>
      <c r="RPN31" s="212"/>
      <c r="RPO31" s="210"/>
      <c r="RPP31" s="211"/>
      <c r="RPQ31" s="149"/>
      <c r="RPY31" s="149"/>
      <c r="RQB31" s="171"/>
      <c r="RQC31" s="171"/>
      <c r="RQD31" s="149"/>
      <c r="RQF31" s="152"/>
      <c r="RQH31" s="152"/>
      <c r="RQI31" s="212"/>
      <c r="RQJ31" s="210"/>
      <c r="RQK31" s="211"/>
      <c r="RQL31" s="149"/>
      <c r="RQT31" s="149"/>
      <c r="RQW31" s="171"/>
      <c r="RQX31" s="171"/>
      <c r="RQY31" s="149"/>
      <c r="RRA31" s="152"/>
      <c r="RRC31" s="152"/>
      <c r="RRD31" s="212"/>
      <c r="RRE31" s="210"/>
      <c r="RRF31" s="211"/>
      <c r="RRG31" s="149"/>
      <c r="RRO31" s="149"/>
      <c r="RRR31" s="171"/>
      <c r="RRS31" s="171"/>
      <c r="RRT31" s="149"/>
      <c r="RRV31" s="152"/>
      <c r="RRX31" s="152"/>
      <c r="RRY31" s="212"/>
      <c r="RRZ31" s="210"/>
      <c r="RSA31" s="211"/>
      <c r="RSB31" s="149"/>
      <c r="RSJ31" s="149"/>
      <c r="RSM31" s="171"/>
      <c r="RSN31" s="171"/>
      <c r="RSO31" s="149"/>
      <c r="RSQ31" s="152"/>
      <c r="RSS31" s="152"/>
      <c r="RST31" s="212"/>
      <c r="RSU31" s="210"/>
      <c r="RSV31" s="211"/>
      <c r="RSW31" s="149"/>
      <c r="RTE31" s="149"/>
      <c r="RTH31" s="171"/>
      <c r="RTI31" s="171"/>
      <c r="RTJ31" s="149"/>
      <c r="RTL31" s="152"/>
      <c r="RTN31" s="152"/>
      <c r="RTO31" s="212"/>
      <c r="RTP31" s="210"/>
      <c r="RTQ31" s="211"/>
      <c r="RTR31" s="149"/>
      <c r="RTZ31" s="149"/>
      <c r="RUC31" s="171"/>
      <c r="RUD31" s="171"/>
      <c r="RUE31" s="149"/>
      <c r="RUG31" s="152"/>
      <c r="RUI31" s="152"/>
      <c r="RUJ31" s="212"/>
      <c r="RUK31" s="210"/>
      <c r="RUL31" s="211"/>
      <c r="RUM31" s="149"/>
      <c r="RUU31" s="149"/>
      <c r="RUX31" s="171"/>
      <c r="RUY31" s="171"/>
      <c r="RUZ31" s="149"/>
      <c r="RVB31" s="152"/>
      <c r="RVD31" s="152"/>
      <c r="RVE31" s="212"/>
      <c r="RVF31" s="210"/>
      <c r="RVG31" s="211"/>
      <c r="RVH31" s="149"/>
      <c r="RVP31" s="149"/>
      <c r="RVS31" s="171"/>
      <c r="RVT31" s="171"/>
      <c r="RVU31" s="149"/>
      <c r="RVW31" s="152"/>
      <c r="RVY31" s="152"/>
      <c r="RVZ31" s="212"/>
      <c r="RWA31" s="210"/>
      <c r="RWB31" s="211"/>
      <c r="RWC31" s="149"/>
      <c r="RWK31" s="149"/>
      <c r="RWN31" s="171"/>
      <c r="RWO31" s="171"/>
      <c r="RWP31" s="149"/>
      <c r="RWR31" s="152"/>
      <c r="RWT31" s="152"/>
      <c r="RWU31" s="212"/>
      <c r="RWV31" s="210"/>
      <c r="RWW31" s="211"/>
      <c r="RWX31" s="149"/>
      <c r="RXF31" s="149"/>
      <c r="RXI31" s="171"/>
      <c r="RXJ31" s="171"/>
      <c r="RXK31" s="149"/>
      <c r="RXM31" s="152"/>
      <c r="RXO31" s="152"/>
      <c r="RXP31" s="212"/>
      <c r="RXQ31" s="210"/>
      <c r="RXR31" s="211"/>
      <c r="RXS31" s="149"/>
      <c r="RYA31" s="149"/>
      <c r="RYD31" s="171"/>
      <c r="RYE31" s="171"/>
      <c r="RYF31" s="149"/>
      <c r="RYH31" s="152"/>
      <c r="RYJ31" s="152"/>
      <c r="RYK31" s="212"/>
      <c r="RYL31" s="210"/>
      <c r="RYM31" s="211"/>
      <c r="RYN31" s="149"/>
      <c r="RYV31" s="149"/>
      <c r="RYY31" s="171"/>
      <c r="RYZ31" s="171"/>
      <c r="RZA31" s="149"/>
      <c r="RZC31" s="152"/>
      <c r="RZE31" s="152"/>
      <c r="RZF31" s="212"/>
      <c r="RZG31" s="210"/>
      <c r="RZH31" s="211"/>
      <c r="RZI31" s="149"/>
      <c r="RZQ31" s="149"/>
      <c r="RZT31" s="171"/>
      <c r="RZU31" s="171"/>
      <c r="RZV31" s="149"/>
      <c r="RZX31" s="152"/>
      <c r="RZZ31" s="152"/>
      <c r="SAA31" s="212"/>
      <c r="SAB31" s="210"/>
      <c r="SAC31" s="211"/>
      <c r="SAD31" s="149"/>
      <c r="SAL31" s="149"/>
      <c r="SAO31" s="171"/>
      <c r="SAP31" s="171"/>
      <c r="SAQ31" s="149"/>
      <c r="SAS31" s="152"/>
      <c r="SAU31" s="152"/>
      <c r="SAV31" s="212"/>
      <c r="SAW31" s="210"/>
      <c r="SAX31" s="211"/>
      <c r="SAY31" s="149"/>
      <c r="SBG31" s="149"/>
      <c r="SBJ31" s="171"/>
      <c r="SBK31" s="171"/>
      <c r="SBL31" s="149"/>
      <c r="SBN31" s="152"/>
      <c r="SBP31" s="152"/>
      <c r="SBQ31" s="212"/>
      <c r="SBR31" s="210"/>
      <c r="SBS31" s="211"/>
      <c r="SBT31" s="149"/>
      <c r="SCB31" s="149"/>
      <c r="SCE31" s="171"/>
      <c r="SCF31" s="171"/>
      <c r="SCG31" s="149"/>
      <c r="SCI31" s="152"/>
      <c r="SCK31" s="152"/>
      <c r="SCL31" s="212"/>
      <c r="SCM31" s="210"/>
      <c r="SCN31" s="211"/>
      <c r="SCO31" s="149"/>
      <c r="SCW31" s="149"/>
      <c r="SCZ31" s="171"/>
      <c r="SDA31" s="171"/>
      <c r="SDB31" s="149"/>
      <c r="SDD31" s="152"/>
      <c r="SDF31" s="152"/>
      <c r="SDG31" s="212"/>
      <c r="SDH31" s="210"/>
      <c r="SDI31" s="211"/>
      <c r="SDJ31" s="149"/>
      <c r="SDR31" s="149"/>
      <c r="SDU31" s="171"/>
      <c r="SDV31" s="171"/>
      <c r="SDW31" s="149"/>
      <c r="SDY31" s="152"/>
      <c r="SEA31" s="152"/>
      <c r="SEB31" s="212"/>
      <c r="SEC31" s="210"/>
      <c r="SED31" s="211"/>
      <c r="SEE31" s="149"/>
      <c r="SEM31" s="149"/>
      <c r="SEP31" s="171"/>
      <c r="SEQ31" s="171"/>
      <c r="SER31" s="149"/>
      <c r="SET31" s="152"/>
      <c r="SEV31" s="152"/>
      <c r="SEW31" s="212"/>
      <c r="SEX31" s="210"/>
      <c r="SEY31" s="211"/>
      <c r="SEZ31" s="149"/>
      <c r="SFH31" s="149"/>
      <c r="SFK31" s="171"/>
      <c r="SFL31" s="171"/>
      <c r="SFM31" s="149"/>
      <c r="SFO31" s="152"/>
      <c r="SFQ31" s="152"/>
      <c r="SFR31" s="212"/>
      <c r="SFS31" s="210"/>
      <c r="SFT31" s="211"/>
      <c r="SFU31" s="149"/>
      <c r="SGC31" s="149"/>
      <c r="SGF31" s="171"/>
      <c r="SGG31" s="171"/>
      <c r="SGH31" s="149"/>
      <c r="SGJ31" s="152"/>
      <c r="SGL31" s="152"/>
      <c r="SGM31" s="212"/>
      <c r="SGN31" s="210"/>
      <c r="SGO31" s="211"/>
      <c r="SGP31" s="149"/>
      <c r="SGX31" s="149"/>
      <c r="SHA31" s="171"/>
      <c r="SHB31" s="171"/>
      <c r="SHC31" s="149"/>
      <c r="SHE31" s="152"/>
      <c r="SHG31" s="152"/>
      <c r="SHH31" s="212"/>
      <c r="SHI31" s="210"/>
      <c r="SHJ31" s="211"/>
      <c r="SHK31" s="149"/>
      <c r="SHS31" s="149"/>
      <c r="SHV31" s="171"/>
      <c r="SHW31" s="171"/>
      <c r="SHX31" s="149"/>
      <c r="SHZ31" s="152"/>
      <c r="SIB31" s="152"/>
      <c r="SIC31" s="212"/>
      <c r="SID31" s="210"/>
      <c r="SIE31" s="211"/>
      <c r="SIF31" s="149"/>
      <c r="SIN31" s="149"/>
      <c r="SIQ31" s="171"/>
      <c r="SIR31" s="171"/>
      <c r="SIS31" s="149"/>
      <c r="SIU31" s="152"/>
      <c r="SIW31" s="152"/>
      <c r="SIX31" s="212"/>
      <c r="SIY31" s="210"/>
      <c r="SIZ31" s="211"/>
      <c r="SJA31" s="149"/>
      <c r="SJI31" s="149"/>
      <c r="SJL31" s="171"/>
      <c r="SJM31" s="171"/>
      <c r="SJN31" s="149"/>
      <c r="SJP31" s="152"/>
      <c r="SJR31" s="152"/>
      <c r="SJS31" s="212"/>
      <c r="SJT31" s="210"/>
      <c r="SJU31" s="211"/>
      <c r="SJV31" s="149"/>
      <c r="SKD31" s="149"/>
      <c r="SKG31" s="171"/>
      <c r="SKH31" s="171"/>
      <c r="SKI31" s="149"/>
      <c r="SKK31" s="152"/>
      <c r="SKM31" s="152"/>
      <c r="SKN31" s="212"/>
      <c r="SKO31" s="210"/>
      <c r="SKP31" s="211"/>
      <c r="SKQ31" s="149"/>
      <c r="SKY31" s="149"/>
      <c r="SLB31" s="171"/>
      <c r="SLC31" s="171"/>
      <c r="SLD31" s="149"/>
      <c r="SLF31" s="152"/>
      <c r="SLH31" s="152"/>
      <c r="SLI31" s="212"/>
      <c r="SLJ31" s="210"/>
      <c r="SLK31" s="211"/>
      <c r="SLL31" s="149"/>
      <c r="SLT31" s="149"/>
      <c r="SLW31" s="171"/>
      <c r="SLX31" s="171"/>
      <c r="SLY31" s="149"/>
      <c r="SMA31" s="152"/>
      <c r="SMC31" s="152"/>
      <c r="SMD31" s="212"/>
      <c r="SME31" s="210"/>
      <c r="SMF31" s="211"/>
      <c r="SMG31" s="149"/>
      <c r="SMO31" s="149"/>
      <c r="SMR31" s="171"/>
      <c r="SMS31" s="171"/>
      <c r="SMT31" s="149"/>
      <c r="SMV31" s="152"/>
      <c r="SMX31" s="152"/>
      <c r="SMY31" s="212"/>
      <c r="SMZ31" s="210"/>
      <c r="SNA31" s="211"/>
      <c r="SNB31" s="149"/>
      <c r="SNJ31" s="149"/>
      <c r="SNM31" s="171"/>
      <c r="SNN31" s="171"/>
      <c r="SNO31" s="149"/>
      <c r="SNQ31" s="152"/>
      <c r="SNS31" s="152"/>
      <c r="SNT31" s="212"/>
      <c r="SNU31" s="210"/>
      <c r="SNV31" s="211"/>
      <c r="SNW31" s="149"/>
      <c r="SOE31" s="149"/>
      <c r="SOH31" s="171"/>
      <c r="SOI31" s="171"/>
      <c r="SOJ31" s="149"/>
      <c r="SOL31" s="152"/>
      <c r="SON31" s="152"/>
      <c r="SOO31" s="212"/>
      <c r="SOP31" s="210"/>
      <c r="SOQ31" s="211"/>
      <c r="SOR31" s="149"/>
      <c r="SOZ31" s="149"/>
      <c r="SPC31" s="171"/>
      <c r="SPD31" s="171"/>
      <c r="SPE31" s="149"/>
      <c r="SPG31" s="152"/>
      <c r="SPI31" s="152"/>
      <c r="SPJ31" s="212"/>
      <c r="SPK31" s="210"/>
      <c r="SPL31" s="211"/>
      <c r="SPM31" s="149"/>
      <c r="SPU31" s="149"/>
      <c r="SPX31" s="171"/>
      <c r="SPY31" s="171"/>
      <c r="SPZ31" s="149"/>
      <c r="SQB31" s="152"/>
      <c r="SQD31" s="152"/>
      <c r="SQE31" s="212"/>
      <c r="SQF31" s="210"/>
      <c r="SQG31" s="211"/>
      <c r="SQH31" s="149"/>
      <c r="SQP31" s="149"/>
      <c r="SQS31" s="171"/>
      <c r="SQT31" s="171"/>
      <c r="SQU31" s="149"/>
      <c r="SQW31" s="152"/>
      <c r="SQY31" s="152"/>
      <c r="SQZ31" s="212"/>
      <c r="SRA31" s="210"/>
      <c r="SRB31" s="211"/>
      <c r="SRC31" s="149"/>
      <c r="SRK31" s="149"/>
      <c r="SRN31" s="171"/>
      <c r="SRO31" s="171"/>
      <c r="SRP31" s="149"/>
      <c r="SRR31" s="152"/>
      <c r="SRT31" s="152"/>
      <c r="SRU31" s="212"/>
      <c r="SRV31" s="210"/>
      <c r="SRW31" s="211"/>
      <c r="SRX31" s="149"/>
      <c r="SSF31" s="149"/>
      <c r="SSI31" s="171"/>
      <c r="SSJ31" s="171"/>
      <c r="SSK31" s="149"/>
      <c r="SSM31" s="152"/>
      <c r="SSO31" s="152"/>
      <c r="SSP31" s="212"/>
      <c r="SSQ31" s="210"/>
      <c r="SSR31" s="211"/>
      <c r="SSS31" s="149"/>
      <c r="STA31" s="149"/>
      <c r="STD31" s="171"/>
      <c r="STE31" s="171"/>
      <c r="STF31" s="149"/>
      <c r="STH31" s="152"/>
      <c r="STJ31" s="152"/>
      <c r="STK31" s="212"/>
      <c r="STL31" s="210"/>
      <c r="STM31" s="211"/>
      <c r="STN31" s="149"/>
      <c r="STV31" s="149"/>
      <c r="STY31" s="171"/>
      <c r="STZ31" s="171"/>
      <c r="SUA31" s="149"/>
      <c r="SUC31" s="152"/>
      <c r="SUE31" s="152"/>
      <c r="SUF31" s="212"/>
      <c r="SUG31" s="210"/>
      <c r="SUH31" s="211"/>
      <c r="SUI31" s="149"/>
      <c r="SUQ31" s="149"/>
      <c r="SUT31" s="171"/>
      <c r="SUU31" s="171"/>
      <c r="SUV31" s="149"/>
      <c r="SUX31" s="152"/>
      <c r="SUZ31" s="152"/>
      <c r="SVA31" s="212"/>
      <c r="SVB31" s="210"/>
      <c r="SVC31" s="211"/>
      <c r="SVD31" s="149"/>
      <c r="SVL31" s="149"/>
      <c r="SVO31" s="171"/>
      <c r="SVP31" s="171"/>
      <c r="SVQ31" s="149"/>
      <c r="SVS31" s="152"/>
      <c r="SVU31" s="152"/>
      <c r="SVV31" s="212"/>
      <c r="SVW31" s="210"/>
      <c r="SVX31" s="211"/>
      <c r="SVY31" s="149"/>
      <c r="SWG31" s="149"/>
      <c r="SWJ31" s="171"/>
      <c r="SWK31" s="171"/>
      <c r="SWL31" s="149"/>
      <c r="SWN31" s="152"/>
      <c r="SWP31" s="152"/>
      <c r="SWQ31" s="212"/>
      <c r="SWR31" s="210"/>
      <c r="SWS31" s="211"/>
      <c r="SWT31" s="149"/>
      <c r="SXB31" s="149"/>
      <c r="SXE31" s="171"/>
      <c r="SXF31" s="171"/>
      <c r="SXG31" s="149"/>
      <c r="SXI31" s="152"/>
      <c r="SXK31" s="152"/>
      <c r="SXL31" s="212"/>
      <c r="SXM31" s="210"/>
      <c r="SXN31" s="211"/>
      <c r="SXO31" s="149"/>
      <c r="SXW31" s="149"/>
      <c r="SXZ31" s="171"/>
      <c r="SYA31" s="171"/>
      <c r="SYB31" s="149"/>
      <c r="SYD31" s="152"/>
      <c r="SYF31" s="152"/>
      <c r="SYG31" s="212"/>
      <c r="SYH31" s="210"/>
      <c r="SYI31" s="211"/>
      <c r="SYJ31" s="149"/>
      <c r="SYR31" s="149"/>
      <c r="SYU31" s="171"/>
      <c r="SYV31" s="171"/>
      <c r="SYW31" s="149"/>
      <c r="SYY31" s="152"/>
      <c r="SZA31" s="152"/>
      <c r="SZB31" s="212"/>
      <c r="SZC31" s="210"/>
      <c r="SZD31" s="211"/>
      <c r="SZE31" s="149"/>
      <c r="SZM31" s="149"/>
      <c r="SZP31" s="171"/>
      <c r="SZQ31" s="171"/>
      <c r="SZR31" s="149"/>
      <c r="SZT31" s="152"/>
      <c r="SZV31" s="152"/>
      <c r="SZW31" s="212"/>
      <c r="SZX31" s="210"/>
      <c r="SZY31" s="211"/>
      <c r="SZZ31" s="149"/>
      <c r="TAH31" s="149"/>
      <c r="TAK31" s="171"/>
      <c r="TAL31" s="171"/>
      <c r="TAM31" s="149"/>
      <c r="TAO31" s="152"/>
      <c r="TAQ31" s="152"/>
      <c r="TAR31" s="212"/>
      <c r="TAS31" s="210"/>
      <c r="TAT31" s="211"/>
      <c r="TAU31" s="149"/>
      <c r="TBC31" s="149"/>
      <c r="TBF31" s="171"/>
      <c r="TBG31" s="171"/>
      <c r="TBH31" s="149"/>
      <c r="TBJ31" s="152"/>
      <c r="TBL31" s="152"/>
      <c r="TBM31" s="212"/>
      <c r="TBN31" s="210"/>
      <c r="TBO31" s="211"/>
      <c r="TBP31" s="149"/>
      <c r="TBX31" s="149"/>
      <c r="TCA31" s="171"/>
      <c r="TCB31" s="171"/>
      <c r="TCC31" s="149"/>
      <c r="TCE31" s="152"/>
      <c r="TCG31" s="152"/>
      <c r="TCH31" s="212"/>
      <c r="TCI31" s="210"/>
      <c r="TCJ31" s="211"/>
      <c r="TCK31" s="149"/>
      <c r="TCS31" s="149"/>
      <c r="TCV31" s="171"/>
      <c r="TCW31" s="171"/>
      <c r="TCX31" s="149"/>
      <c r="TCZ31" s="152"/>
      <c r="TDB31" s="152"/>
      <c r="TDC31" s="212"/>
      <c r="TDD31" s="210"/>
      <c r="TDE31" s="211"/>
      <c r="TDF31" s="149"/>
      <c r="TDN31" s="149"/>
      <c r="TDQ31" s="171"/>
      <c r="TDR31" s="171"/>
      <c r="TDS31" s="149"/>
      <c r="TDU31" s="152"/>
      <c r="TDW31" s="152"/>
      <c r="TDX31" s="212"/>
      <c r="TDY31" s="210"/>
      <c r="TDZ31" s="211"/>
      <c r="TEA31" s="149"/>
      <c r="TEI31" s="149"/>
      <c r="TEL31" s="171"/>
      <c r="TEM31" s="171"/>
      <c r="TEN31" s="149"/>
      <c r="TEP31" s="152"/>
      <c r="TER31" s="152"/>
      <c r="TES31" s="212"/>
      <c r="TET31" s="210"/>
      <c r="TEU31" s="211"/>
      <c r="TEV31" s="149"/>
      <c r="TFD31" s="149"/>
      <c r="TFG31" s="171"/>
      <c r="TFH31" s="171"/>
      <c r="TFI31" s="149"/>
      <c r="TFK31" s="152"/>
      <c r="TFM31" s="152"/>
      <c r="TFN31" s="212"/>
      <c r="TFO31" s="210"/>
      <c r="TFP31" s="211"/>
      <c r="TFQ31" s="149"/>
      <c r="TFY31" s="149"/>
      <c r="TGB31" s="171"/>
      <c r="TGC31" s="171"/>
      <c r="TGD31" s="149"/>
      <c r="TGF31" s="152"/>
      <c r="TGH31" s="152"/>
      <c r="TGI31" s="212"/>
      <c r="TGJ31" s="210"/>
      <c r="TGK31" s="211"/>
      <c r="TGL31" s="149"/>
      <c r="TGT31" s="149"/>
      <c r="TGW31" s="171"/>
      <c r="TGX31" s="171"/>
      <c r="TGY31" s="149"/>
      <c r="THA31" s="152"/>
      <c r="THC31" s="152"/>
      <c r="THD31" s="212"/>
      <c r="THE31" s="210"/>
      <c r="THF31" s="211"/>
      <c r="THG31" s="149"/>
      <c r="THO31" s="149"/>
      <c r="THR31" s="171"/>
      <c r="THS31" s="171"/>
      <c r="THT31" s="149"/>
      <c r="THV31" s="152"/>
      <c r="THX31" s="152"/>
      <c r="THY31" s="212"/>
      <c r="THZ31" s="210"/>
      <c r="TIA31" s="211"/>
      <c r="TIB31" s="149"/>
      <c r="TIJ31" s="149"/>
      <c r="TIM31" s="171"/>
      <c r="TIN31" s="171"/>
      <c r="TIO31" s="149"/>
      <c r="TIQ31" s="152"/>
      <c r="TIS31" s="152"/>
      <c r="TIT31" s="212"/>
      <c r="TIU31" s="210"/>
      <c r="TIV31" s="211"/>
      <c r="TIW31" s="149"/>
      <c r="TJE31" s="149"/>
      <c r="TJH31" s="171"/>
      <c r="TJI31" s="171"/>
      <c r="TJJ31" s="149"/>
      <c r="TJL31" s="152"/>
      <c r="TJN31" s="152"/>
      <c r="TJO31" s="212"/>
      <c r="TJP31" s="210"/>
      <c r="TJQ31" s="211"/>
      <c r="TJR31" s="149"/>
      <c r="TJZ31" s="149"/>
      <c r="TKC31" s="171"/>
      <c r="TKD31" s="171"/>
      <c r="TKE31" s="149"/>
      <c r="TKG31" s="152"/>
      <c r="TKI31" s="152"/>
      <c r="TKJ31" s="212"/>
      <c r="TKK31" s="210"/>
      <c r="TKL31" s="211"/>
      <c r="TKM31" s="149"/>
      <c r="TKU31" s="149"/>
      <c r="TKX31" s="171"/>
      <c r="TKY31" s="171"/>
      <c r="TKZ31" s="149"/>
      <c r="TLB31" s="152"/>
      <c r="TLD31" s="152"/>
      <c r="TLE31" s="212"/>
      <c r="TLF31" s="210"/>
      <c r="TLG31" s="211"/>
      <c r="TLH31" s="149"/>
      <c r="TLP31" s="149"/>
      <c r="TLS31" s="171"/>
      <c r="TLT31" s="171"/>
      <c r="TLU31" s="149"/>
      <c r="TLW31" s="152"/>
      <c r="TLY31" s="152"/>
      <c r="TLZ31" s="212"/>
      <c r="TMA31" s="210"/>
      <c r="TMB31" s="211"/>
      <c r="TMC31" s="149"/>
      <c r="TMK31" s="149"/>
      <c r="TMN31" s="171"/>
      <c r="TMO31" s="171"/>
      <c r="TMP31" s="149"/>
      <c r="TMR31" s="152"/>
      <c r="TMT31" s="152"/>
      <c r="TMU31" s="212"/>
      <c r="TMV31" s="210"/>
      <c r="TMW31" s="211"/>
      <c r="TMX31" s="149"/>
      <c r="TNF31" s="149"/>
      <c r="TNI31" s="171"/>
      <c r="TNJ31" s="171"/>
      <c r="TNK31" s="149"/>
      <c r="TNM31" s="152"/>
      <c r="TNO31" s="152"/>
      <c r="TNP31" s="212"/>
      <c r="TNQ31" s="210"/>
      <c r="TNR31" s="211"/>
      <c r="TNS31" s="149"/>
      <c r="TOA31" s="149"/>
      <c r="TOD31" s="171"/>
      <c r="TOE31" s="171"/>
      <c r="TOF31" s="149"/>
      <c r="TOH31" s="152"/>
      <c r="TOJ31" s="152"/>
      <c r="TOK31" s="212"/>
      <c r="TOL31" s="210"/>
      <c r="TOM31" s="211"/>
      <c r="TON31" s="149"/>
      <c r="TOV31" s="149"/>
      <c r="TOY31" s="171"/>
      <c r="TOZ31" s="171"/>
      <c r="TPA31" s="149"/>
      <c r="TPC31" s="152"/>
      <c r="TPE31" s="152"/>
      <c r="TPF31" s="212"/>
      <c r="TPG31" s="210"/>
      <c r="TPH31" s="211"/>
      <c r="TPI31" s="149"/>
      <c r="TPQ31" s="149"/>
      <c r="TPT31" s="171"/>
      <c r="TPU31" s="171"/>
      <c r="TPV31" s="149"/>
      <c r="TPX31" s="152"/>
      <c r="TPZ31" s="152"/>
      <c r="TQA31" s="212"/>
      <c r="TQB31" s="210"/>
      <c r="TQC31" s="211"/>
      <c r="TQD31" s="149"/>
      <c r="TQL31" s="149"/>
      <c r="TQO31" s="171"/>
      <c r="TQP31" s="171"/>
      <c r="TQQ31" s="149"/>
      <c r="TQS31" s="152"/>
      <c r="TQU31" s="152"/>
      <c r="TQV31" s="212"/>
      <c r="TQW31" s="210"/>
      <c r="TQX31" s="211"/>
      <c r="TQY31" s="149"/>
      <c r="TRG31" s="149"/>
      <c r="TRJ31" s="171"/>
      <c r="TRK31" s="171"/>
      <c r="TRL31" s="149"/>
      <c r="TRN31" s="152"/>
      <c r="TRP31" s="152"/>
      <c r="TRQ31" s="212"/>
      <c r="TRR31" s="210"/>
      <c r="TRS31" s="211"/>
      <c r="TRT31" s="149"/>
      <c r="TSB31" s="149"/>
      <c r="TSE31" s="171"/>
      <c r="TSF31" s="171"/>
      <c r="TSG31" s="149"/>
      <c r="TSI31" s="152"/>
      <c r="TSK31" s="152"/>
      <c r="TSL31" s="212"/>
      <c r="TSM31" s="210"/>
      <c r="TSN31" s="211"/>
      <c r="TSO31" s="149"/>
      <c r="TSW31" s="149"/>
      <c r="TSZ31" s="171"/>
      <c r="TTA31" s="171"/>
      <c r="TTB31" s="149"/>
      <c r="TTD31" s="152"/>
      <c r="TTF31" s="152"/>
      <c r="TTG31" s="212"/>
      <c r="TTH31" s="210"/>
      <c r="TTI31" s="211"/>
      <c r="TTJ31" s="149"/>
      <c r="TTR31" s="149"/>
      <c r="TTU31" s="171"/>
      <c r="TTV31" s="171"/>
      <c r="TTW31" s="149"/>
      <c r="TTY31" s="152"/>
      <c r="TUA31" s="152"/>
      <c r="TUB31" s="212"/>
      <c r="TUC31" s="210"/>
      <c r="TUD31" s="211"/>
      <c r="TUE31" s="149"/>
      <c r="TUM31" s="149"/>
      <c r="TUP31" s="171"/>
      <c r="TUQ31" s="171"/>
      <c r="TUR31" s="149"/>
      <c r="TUT31" s="152"/>
      <c r="TUV31" s="152"/>
      <c r="TUW31" s="212"/>
      <c r="TUX31" s="210"/>
      <c r="TUY31" s="211"/>
      <c r="TUZ31" s="149"/>
      <c r="TVH31" s="149"/>
      <c r="TVK31" s="171"/>
      <c r="TVL31" s="171"/>
      <c r="TVM31" s="149"/>
      <c r="TVO31" s="152"/>
      <c r="TVQ31" s="152"/>
      <c r="TVR31" s="212"/>
      <c r="TVS31" s="210"/>
      <c r="TVT31" s="211"/>
      <c r="TVU31" s="149"/>
      <c r="TWC31" s="149"/>
      <c r="TWF31" s="171"/>
      <c r="TWG31" s="171"/>
      <c r="TWH31" s="149"/>
      <c r="TWJ31" s="152"/>
      <c r="TWL31" s="152"/>
      <c r="TWM31" s="212"/>
      <c r="TWN31" s="210"/>
      <c r="TWO31" s="211"/>
      <c r="TWP31" s="149"/>
      <c r="TWX31" s="149"/>
      <c r="TXA31" s="171"/>
      <c r="TXB31" s="171"/>
      <c r="TXC31" s="149"/>
      <c r="TXE31" s="152"/>
      <c r="TXG31" s="152"/>
      <c r="TXH31" s="212"/>
      <c r="TXI31" s="210"/>
      <c r="TXJ31" s="211"/>
      <c r="TXK31" s="149"/>
      <c r="TXS31" s="149"/>
      <c r="TXV31" s="171"/>
      <c r="TXW31" s="171"/>
      <c r="TXX31" s="149"/>
      <c r="TXZ31" s="152"/>
      <c r="TYB31" s="152"/>
      <c r="TYC31" s="212"/>
      <c r="TYD31" s="210"/>
      <c r="TYE31" s="211"/>
      <c r="TYF31" s="149"/>
      <c r="TYN31" s="149"/>
      <c r="TYQ31" s="171"/>
      <c r="TYR31" s="171"/>
      <c r="TYS31" s="149"/>
      <c r="TYU31" s="152"/>
      <c r="TYW31" s="152"/>
      <c r="TYX31" s="212"/>
      <c r="TYY31" s="210"/>
      <c r="TYZ31" s="211"/>
      <c r="TZA31" s="149"/>
      <c r="TZI31" s="149"/>
      <c r="TZL31" s="171"/>
      <c r="TZM31" s="171"/>
      <c r="TZN31" s="149"/>
      <c r="TZP31" s="152"/>
      <c r="TZR31" s="152"/>
      <c r="TZS31" s="212"/>
      <c r="TZT31" s="210"/>
      <c r="TZU31" s="211"/>
      <c r="TZV31" s="149"/>
      <c r="UAD31" s="149"/>
      <c r="UAG31" s="171"/>
      <c r="UAH31" s="171"/>
      <c r="UAI31" s="149"/>
      <c r="UAK31" s="152"/>
      <c r="UAM31" s="152"/>
      <c r="UAN31" s="212"/>
      <c r="UAO31" s="210"/>
      <c r="UAP31" s="211"/>
      <c r="UAQ31" s="149"/>
      <c r="UAY31" s="149"/>
      <c r="UBB31" s="171"/>
      <c r="UBC31" s="171"/>
      <c r="UBD31" s="149"/>
      <c r="UBF31" s="152"/>
      <c r="UBH31" s="152"/>
      <c r="UBI31" s="212"/>
      <c r="UBJ31" s="210"/>
      <c r="UBK31" s="211"/>
      <c r="UBL31" s="149"/>
      <c r="UBT31" s="149"/>
      <c r="UBW31" s="171"/>
      <c r="UBX31" s="171"/>
      <c r="UBY31" s="149"/>
      <c r="UCA31" s="152"/>
      <c r="UCC31" s="152"/>
      <c r="UCD31" s="212"/>
      <c r="UCE31" s="210"/>
      <c r="UCF31" s="211"/>
      <c r="UCG31" s="149"/>
      <c r="UCO31" s="149"/>
      <c r="UCR31" s="171"/>
      <c r="UCS31" s="171"/>
      <c r="UCT31" s="149"/>
      <c r="UCV31" s="152"/>
      <c r="UCX31" s="152"/>
      <c r="UCY31" s="212"/>
      <c r="UCZ31" s="210"/>
      <c r="UDA31" s="211"/>
      <c r="UDB31" s="149"/>
      <c r="UDJ31" s="149"/>
      <c r="UDM31" s="171"/>
      <c r="UDN31" s="171"/>
      <c r="UDO31" s="149"/>
      <c r="UDQ31" s="152"/>
      <c r="UDS31" s="152"/>
      <c r="UDT31" s="212"/>
      <c r="UDU31" s="210"/>
      <c r="UDV31" s="211"/>
      <c r="UDW31" s="149"/>
      <c r="UEE31" s="149"/>
      <c r="UEH31" s="171"/>
      <c r="UEI31" s="171"/>
      <c r="UEJ31" s="149"/>
      <c r="UEL31" s="152"/>
      <c r="UEN31" s="152"/>
      <c r="UEO31" s="212"/>
      <c r="UEP31" s="210"/>
      <c r="UEQ31" s="211"/>
      <c r="UER31" s="149"/>
      <c r="UEZ31" s="149"/>
      <c r="UFC31" s="171"/>
      <c r="UFD31" s="171"/>
      <c r="UFE31" s="149"/>
      <c r="UFG31" s="152"/>
      <c r="UFI31" s="152"/>
      <c r="UFJ31" s="212"/>
      <c r="UFK31" s="210"/>
      <c r="UFL31" s="211"/>
      <c r="UFM31" s="149"/>
      <c r="UFU31" s="149"/>
      <c r="UFX31" s="171"/>
      <c r="UFY31" s="171"/>
      <c r="UFZ31" s="149"/>
      <c r="UGB31" s="152"/>
      <c r="UGD31" s="152"/>
      <c r="UGE31" s="212"/>
      <c r="UGF31" s="210"/>
      <c r="UGG31" s="211"/>
      <c r="UGH31" s="149"/>
      <c r="UGP31" s="149"/>
      <c r="UGS31" s="171"/>
      <c r="UGT31" s="171"/>
      <c r="UGU31" s="149"/>
      <c r="UGW31" s="152"/>
      <c r="UGY31" s="152"/>
      <c r="UGZ31" s="212"/>
      <c r="UHA31" s="210"/>
      <c r="UHB31" s="211"/>
      <c r="UHC31" s="149"/>
      <c r="UHK31" s="149"/>
      <c r="UHN31" s="171"/>
      <c r="UHO31" s="171"/>
      <c r="UHP31" s="149"/>
      <c r="UHR31" s="152"/>
      <c r="UHT31" s="152"/>
      <c r="UHU31" s="212"/>
      <c r="UHV31" s="210"/>
      <c r="UHW31" s="211"/>
      <c r="UHX31" s="149"/>
      <c r="UIF31" s="149"/>
      <c r="UII31" s="171"/>
      <c r="UIJ31" s="171"/>
      <c r="UIK31" s="149"/>
      <c r="UIM31" s="152"/>
      <c r="UIO31" s="152"/>
      <c r="UIP31" s="212"/>
      <c r="UIQ31" s="210"/>
      <c r="UIR31" s="211"/>
      <c r="UIS31" s="149"/>
      <c r="UJA31" s="149"/>
      <c r="UJD31" s="171"/>
      <c r="UJE31" s="171"/>
      <c r="UJF31" s="149"/>
      <c r="UJH31" s="152"/>
      <c r="UJJ31" s="152"/>
      <c r="UJK31" s="212"/>
      <c r="UJL31" s="210"/>
      <c r="UJM31" s="211"/>
      <c r="UJN31" s="149"/>
      <c r="UJV31" s="149"/>
      <c r="UJY31" s="171"/>
      <c r="UJZ31" s="171"/>
      <c r="UKA31" s="149"/>
      <c r="UKC31" s="152"/>
      <c r="UKE31" s="152"/>
      <c r="UKF31" s="212"/>
      <c r="UKG31" s="210"/>
      <c r="UKH31" s="211"/>
      <c r="UKI31" s="149"/>
      <c r="UKQ31" s="149"/>
      <c r="UKT31" s="171"/>
      <c r="UKU31" s="171"/>
      <c r="UKV31" s="149"/>
      <c r="UKX31" s="152"/>
      <c r="UKZ31" s="152"/>
      <c r="ULA31" s="212"/>
      <c r="ULB31" s="210"/>
      <c r="ULC31" s="211"/>
      <c r="ULD31" s="149"/>
      <c r="ULL31" s="149"/>
      <c r="ULO31" s="171"/>
      <c r="ULP31" s="171"/>
      <c r="ULQ31" s="149"/>
      <c r="ULS31" s="152"/>
      <c r="ULU31" s="152"/>
      <c r="ULV31" s="212"/>
      <c r="ULW31" s="210"/>
      <c r="ULX31" s="211"/>
      <c r="ULY31" s="149"/>
      <c r="UMG31" s="149"/>
      <c r="UMJ31" s="171"/>
      <c r="UMK31" s="171"/>
      <c r="UML31" s="149"/>
      <c r="UMN31" s="152"/>
      <c r="UMP31" s="152"/>
      <c r="UMQ31" s="212"/>
      <c r="UMR31" s="210"/>
      <c r="UMS31" s="211"/>
      <c r="UMT31" s="149"/>
      <c r="UNB31" s="149"/>
      <c r="UNE31" s="171"/>
      <c r="UNF31" s="171"/>
      <c r="UNG31" s="149"/>
      <c r="UNI31" s="152"/>
      <c r="UNK31" s="152"/>
      <c r="UNL31" s="212"/>
      <c r="UNM31" s="210"/>
      <c r="UNN31" s="211"/>
      <c r="UNO31" s="149"/>
      <c r="UNW31" s="149"/>
      <c r="UNZ31" s="171"/>
      <c r="UOA31" s="171"/>
      <c r="UOB31" s="149"/>
      <c r="UOD31" s="152"/>
      <c r="UOF31" s="152"/>
      <c r="UOG31" s="212"/>
      <c r="UOH31" s="210"/>
      <c r="UOI31" s="211"/>
      <c r="UOJ31" s="149"/>
      <c r="UOR31" s="149"/>
      <c r="UOU31" s="171"/>
      <c r="UOV31" s="171"/>
      <c r="UOW31" s="149"/>
      <c r="UOY31" s="152"/>
      <c r="UPA31" s="152"/>
      <c r="UPB31" s="212"/>
      <c r="UPC31" s="210"/>
      <c r="UPD31" s="211"/>
      <c r="UPE31" s="149"/>
      <c r="UPM31" s="149"/>
      <c r="UPP31" s="171"/>
      <c r="UPQ31" s="171"/>
      <c r="UPR31" s="149"/>
      <c r="UPT31" s="152"/>
      <c r="UPV31" s="152"/>
      <c r="UPW31" s="212"/>
      <c r="UPX31" s="210"/>
      <c r="UPY31" s="211"/>
      <c r="UPZ31" s="149"/>
      <c r="UQH31" s="149"/>
      <c r="UQK31" s="171"/>
      <c r="UQL31" s="171"/>
      <c r="UQM31" s="149"/>
      <c r="UQO31" s="152"/>
      <c r="UQQ31" s="152"/>
      <c r="UQR31" s="212"/>
      <c r="UQS31" s="210"/>
      <c r="UQT31" s="211"/>
      <c r="UQU31" s="149"/>
      <c r="URC31" s="149"/>
      <c r="URF31" s="171"/>
      <c r="URG31" s="171"/>
      <c r="URH31" s="149"/>
      <c r="URJ31" s="152"/>
      <c r="URL31" s="152"/>
      <c r="URM31" s="212"/>
      <c r="URN31" s="210"/>
      <c r="URO31" s="211"/>
      <c r="URP31" s="149"/>
      <c r="URX31" s="149"/>
      <c r="USA31" s="171"/>
      <c r="USB31" s="171"/>
      <c r="USC31" s="149"/>
      <c r="USE31" s="152"/>
      <c r="USG31" s="152"/>
      <c r="USH31" s="212"/>
      <c r="USI31" s="210"/>
      <c r="USJ31" s="211"/>
      <c r="USK31" s="149"/>
      <c r="USS31" s="149"/>
      <c r="USV31" s="171"/>
      <c r="USW31" s="171"/>
      <c r="USX31" s="149"/>
      <c r="USZ31" s="152"/>
      <c r="UTB31" s="152"/>
      <c r="UTC31" s="212"/>
      <c r="UTD31" s="210"/>
      <c r="UTE31" s="211"/>
      <c r="UTF31" s="149"/>
      <c r="UTN31" s="149"/>
      <c r="UTQ31" s="171"/>
      <c r="UTR31" s="171"/>
      <c r="UTS31" s="149"/>
      <c r="UTU31" s="152"/>
      <c r="UTW31" s="152"/>
      <c r="UTX31" s="212"/>
      <c r="UTY31" s="210"/>
      <c r="UTZ31" s="211"/>
      <c r="UUA31" s="149"/>
      <c r="UUI31" s="149"/>
      <c r="UUL31" s="171"/>
      <c r="UUM31" s="171"/>
      <c r="UUN31" s="149"/>
      <c r="UUP31" s="152"/>
      <c r="UUR31" s="152"/>
      <c r="UUS31" s="212"/>
      <c r="UUT31" s="210"/>
      <c r="UUU31" s="211"/>
      <c r="UUV31" s="149"/>
      <c r="UVD31" s="149"/>
      <c r="UVG31" s="171"/>
      <c r="UVH31" s="171"/>
      <c r="UVI31" s="149"/>
      <c r="UVK31" s="152"/>
      <c r="UVM31" s="152"/>
      <c r="UVN31" s="212"/>
      <c r="UVO31" s="210"/>
      <c r="UVP31" s="211"/>
      <c r="UVQ31" s="149"/>
      <c r="UVY31" s="149"/>
      <c r="UWB31" s="171"/>
      <c r="UWC31" s="171"/>
      <c r="UWD31" s="149"/>
      <c r="UWF31" s="152"/>
      <c r="UWH31" s="152"/>
      <c r="UWI31" s="212"/>
      <c r="UWJ31" s="210"/>
      <c r="UWK31" s="211"/>
      <c r="UWL31" s="149"/>
      <c r="UWT31" s="149"/>
      <c r="UWW31" s="171"/>
      <c r="UWX31" s="171"/>
      <c r="UWY31" s="149"/>
      <c r="UXA31" s="152"/>
      <c r="UXC31" s="152"/>
      <c r="UXD31" s="212"/>
      <c r="UXE31" s="210"/>
      <c r="UXF31" s="211"/>
      <c r="UXG31" s="149"/>
      <c r="UXO31" s="149"/>
      <c r="UXR31" s="171"/>
      <c r="UXS31" s="171"/>
      <c r="UXT31" s="149"/>
      <c r="UXV31" s="152"/>
      <c r="UXX31" s="152"/>
      <c r="UXY31" s="212"/>
      <c r="UXZ31" s="210"/>
      <c r="UYA31" s="211"/>
      <c r="UYB31" s="149"/>
      <c r="UYJ31" s="149"/>
      <c r="UYM31" s="171"/>
      <c r="UYN31" s="171"/>
      <c r="UYO31" s="149"/>
      <c r="UYQ31" s="152"/>
      <c r="UYS31" s="152"/>
      <c r="UYT31" s="212"/>
      <c r="UYU31" s="210"/>
      <c r="UYV31" s="211"/>
      <c r="UYW31" s="149"/>
      <c r="UZE31" s="149"/>
      <c r="UZH31" s="171"/>
      <c r="UZI31" s="171"/>
      <c r="UZJ31" s="149"/>
      <c r="UZL31" s="152"/>
      <c r="UZN31" s="152"/>
      <c r="UZO31" s="212"/>
      <c r="UZP31" s="210"/>
      <c r="UZQ31" s="211"/>
      <c r="UZR31" s="149"/>
      <c r="UZZ31" s="149"/>
      <c r="VAC31" s="171"/>
      <c r="VAD31" s="171"/>
      <c r="VAE31" s="149"/>
      <c r="VAG31" s="152"/>
      <c r="VAI31" s="152"/>
      <c r="VAJ31" s="212"/>
      <c r="VAK31" s="210"/>
      <c r="VAL31" s="211"/>
      <c r="VAM31" s="149"/>
      <c r="VAU31" s="149"/>
      <c r="VAX31" s="171"/>
      <c r="VAY31" s="171"/>
      <c r="VAZ31" s="149"/>
      <c r="VBB31" s="152"/>
      <c r="VBD31" s="152"/>
      <c r="VBE31" s="212"/>
      <c r="VBF31" s="210"/>
      <c r="VBG31" s="211"/>
      <c r="VBH31" s="149"/>
      <c r="VBP31" s="149"/>
      <c r="VBS31" s="171"/>
      <c r="VBT31" s="171"/>
      <c r="VBU31" s="149"/>
      <c r="VBW31" s="152"/>
      <c r="VBY31" s="152"/>
      <c r="VBZ31" s="212"/>
      <c r="VCA31" s="210"/>
      <c r="VCB31" s="211"/>
      <c r="VCC31" s="149"/>
      <c r="VCK31" s="149"/>
      <c r="VCN31" s="171"/>
      <c r="VCO31" s="171"/>
      <c r="VCP31" s="149"/>
      <c r="VCR31" s="152"/>
      <c r="VCT31" s="152"/>
      <c r="VCU31" s="212"/>
      <c r="VCV31" s="210"/>
      <c r="VCW31" s="211"/>
      <c r="VCX31" s="149"/>
      <c r="VDF31" s="149"/>
      <c r="VDI31" s="171"/>
      <c r="VDJ31" s="171"/>
      <c r="VDK31" s="149"/>
      <c r="VDM31" s="152"/>
      <c r="VDO31" s="152"/>
      <c r="VDP31" s="212"/>
      <c r="VDQ31" s="210"/>
      <c r="VDR31" s="211"/>
      <c r="VDS31" s="149"/>
      <c r="VEA31" s="149"/>
      <c r="VED31" s="171"/>
      <c r="VEE31" s="171"/>
      <c r="VEF31" s="149"/>
      <c r="VEH31" s="152"/>
      <c r="VEJ31" s="152"/>
      <c r="VEK31" s="212"/>
      <c r="VEL31" s="210"/>
      <c r="VEM31" s="211"/>
      <c r="VEN31" s="149"/>
      <c r="VEV31" s="149"/>
      <c r="VEY31" s="171"/>
      <c r="VEZ31" s="171"/>
      <c r="VFA31" s="149"/>
      <c r="VFC31" s="152"/>
      <c r="VFE31" s="152"/>
      <c r="VFF31" s="212"/>
      <c r="VFG31" s="210"/>
      <c r="VFH31" s="211"/>
      <c r="VFI31" s="149"/>
      <c r="VFQ31" s="149"/>
      <c r="VFT31" s="171"/>
      <c r="VFU31" s="171"/>
      <c r="VFV31" s="149"/>
      <c r="VFX31" s="152"/>
      <c r="VFZ31" s="152"/>
      <c r="VGA31" s="212"/>
      <c r="VGB31" s="210"/>
      <c r="VGC31" s="211"/>
      <c r="VGD31" s="149"/>
      <c r="VGL31" s="149"/>
      <c r="VGO31" s="171"/>
      <c r="VGP31" s="171"/>
      <c r="VGQ31" s="149"/>
      <c r="VGS31" s="152"/>
      <c r="VGU31" s="152"/>
      <c r="VGV31" s="212"/>
      <c r="VGW31" s="210"/>
      <c r="VGX31" s="211"/>
      <c r="VGY31" s="149"/>
      <c r="VHG31" s="149"/>
      <c r="VHJ31" s="171"/>
      <c r="VHK31" s="171"/>
      <c r="VHL31" s="149"/>
      <c r="VHN31" s="152"/>
      <c r="VHP31" s="152"/>
      <c r="VHQ31" s="212"/>
      <c r="VHR31" s="210"/>
      <c r="VHS31" s="211"/>
      <c r="VHT31" s="149"/>
      <c r="VIB31" s="149"/>
      <c r="VIE31" s="171"/>
      <c r="VIF31" s="171"/>
      <c r="VIG31" s="149"/>
      <c r="VII31" s="152"/>
      <c r="VIK31" s="152"/>
      <c r="VIL31" s="212"/>
      <c r="VIM31" s="210"/>
      <c r="VIN31" s="211"/>
      <c r="VIO31" s="149"/>
      <c r="VIW31" s="149"/>
      <c r="VIZ31" s="171"/>
      <c r="VJA31" s="171"/>
      <c r="VJB31" s="149"/>
      <c r="VJD31" s="152"/>
      <c r="VJF31" s="152"/>
      <c r="VJG31" s="212"/>
      <c r="VJH31" s="210"/>
      <c r="VJI31" s="211"/>
      <c r="VJJ31" s="149"/>
      <c r="VJR31" s="149"/>
      <c r="VJU31" s="171"/>
      <c r="VJV31" s="171"/>
      <c r="VJW31" s="149"/>
      <c r="VJY31" s="152"/>
      <c r="VKA31" s="152"/>
      <c r="VKB31" s="212"/>
      <c r="VKC31" s="210"/>
      <c r="VKD31" s="211"/>
      <c r="VKE31" s="149"/>
      <c r="VKM31" s="149"/>
      <c r="VKP31" s="171"/>
      <c r="VKQ31" s="171"/>
      <c r="VKR31" s="149"/>
      <c r="VKT31" s="152"/>
      <c r="VKV31" s="152"/>
      <c r="VKW31" s="212"/>
      <c r="VKX31" s="210"/>
      <c r="VKY31" s="211"/>
      <c r="VKZ31" s="149"/>
      <c r="VLH31" s="149"/>
      <c r="VLK31" s="171"/>
      <c r="VLL31" s="171"/>
      <c r="VLM31" s="149"/>
      <c r="VLO31" s="152"/>
      <c r="VLQ31" s="152"/>
      <c r="VLR31" s="212"/>
      <c r="VLS31" s="210"/>
      <c r="VLT31" s="211"/>
      <c r="VLU31" s="149"/>
      <c r="VMC31" s="149"/>
      <c r="VMF31" s="171"/>
      <c r="VMG31" s="171"/>
      <c r="VMH31" s="149"/>
      <c r="VMJ31" s="152"/>
      <c r="VML31" s="152"/>
      <c r="VMM31" s="212"/>
      <c r="VMN31" s="210"/>
      <c r="VMO31" s="211"/>
      <c r="VMP31" s="149"/>
      <c r="VMX31" s="149"/>
      <c r="VNA31" s="171"/>
      <c r="VNB31" s="171"/>
      <c r="VNC31" s="149"/>
      <c r="VNE31" s="152"/>
      <c r="VNG31" s="152"/>
      <c r="VNH31" s="212"/>
      <c r="VNI31" s="210"/>
      <c r="VNJ31" s="211"/>
      <c r="VNK31" s="149"/>
      <c r="VNS31" s="149"/>
      <c r="VNV31" s="171"/>
      <c r="VNW31" s="171"/>
      <c r="VNX31" s="149"/>
      <c r="VNZ31" s="152"/>
      <c r="VOB31" s="152"/>
      <c r="VOC31" s="212"/>
      <c r="VOD31" s="210"/>
      <c r="VOE31" s="211"/>
      <c r="VOF31" s="149"/>
      <c r="VON31" s="149"/>
      <c r="VOQ31" s="171"/>
      <c r="VOR31" s="171"/>
      <c r="VOS31" s="149"/>
      <c r="VOU31" s="152"/>
      <c r="VOW31" s="152"/>
      <c r="VOX31" s="212"/>
      <c r="VOY31" s="210"/>
      <c r="VOZ31" s="211"/>
      <c r="VPA31" s="149"/>
      <c r="VPI31" s="149"/>
      <c r="VPL31" s="171"/>
      <c r="VPM31" s="171"/>
      <c r="VPN31" s="149"/>
      <c r="VPP31" s="152"/>
      <c r="VPR31" s="152"/>
      <c r="VPS31" s="212"/>
      <c r="VPT31" s="210"/>
      <c r="VPU31" s="211"/>
      <c r="VPV31" s="149"/>
      <c r="VQD31" s="149"/>
      <c r="VQG31" s="171"/>
      <c r="VQH31" s="171"/>
      <c r="VQI31" s="149"/>
      <c r="VQK31" s="152"/>
      <c r="VQM31" s="152"/>
      <c r="VQN31" s="212"/>
      <c r="VQO31" s="210"/>
      <c r="VQP31" s="211"/>
      <c r="VQQ31" s="149"/>
      <c r="VQY31" s="149"/>
      <c r="VRB31" s="171"/>
      <c r="VRC31" s="171"/>
      <c r="VRD31" s="149"/>
      <c r="VRF31" s="152"/>
      <c r="VRH31" s="152"/>
      <c r="VRI31" s="212"/>
      <c r="VRJ31" s="210"/>
      <c r="VRK31" s="211"/>
      <c r="VRL31" s="149"/>
      <c r="VRT31" s="149"/>
      <c r="VRW31" s="171"/>
      <c r="VRX31" s="171"/>
      <c r="VRY31" s="149"/>
      <c r="VSA31" s="152"/>
      <c r="VSC31" s="152"/>
      <c r="VSD31" s="212"/>
      <c r="VSE31" s="210"/>
      <c r="VSF31" s="211"/>
      <c r="VSG31" s="149"/>
      <c r="VSO31" s="149"/>
      <c r="VSR31" s="171"/>
      <c r="VSS31" s="171"/>
      <c r="VST31" s="149"/>
      <c r="VSV31" s="152"/>
      <c r="VSX31" s="152"/>
      <c r="VSY31" s="212"/>
      <c r="VSZ31" s="210"/>
      <c r="VTA31" s="211"/>
      <c r="VTB31" s="149"/>
      <c r="VTJ31" s="149"/>
      <c r="VTM31" s="171"/>
      <c r="VTN31" s="171"/>
      <c r="VTO31" s="149"/>
      <c r="VTQ31" s="152"/>
      <c r="VTS31" s="152"/>
      <c r="VTT31" s="212"/>
      <c r="VTU31" s="210"/>
      <c r="VTV31" s="211"/>
      <c r="VTW31" s="149"/>
      <c r="VUE31" s="149"/>
      <c r="VUH31" s="171"/>
      <c r="VUI31" s="171"/>
      <c r="VUJ31" s="149"/>
      <c r="VUL31" s="152"/>
      <c r="VUN31" s="152"/>
      <c r="VUO31" s="212"/>
      <c r="VUP31" s="210"/>
      <c r="VUQ31" s="211"/>
      <c r="VUR31" s="149"/>
      <c r="VUZ31" s="149"/>
      <c r="VVC31" s="171"/>
      <c r="VVD31" s="171"/>
      <c r="VVE31" s="149"/>
      <c r="VVG31" s="152"/>
      <c r="VVI31" s="152"/>
      <c r="VVJ31" s="212"/>
      <c r="VVK31" s="210"/>
      <c r="VVL31" s="211"/>
      <c r="VVM31" s="149"/>
      <c r="VVU31" s="149"/>
      <c r="VVX31" s="171"/>
      <c r="VVY31" s="171"/>
      <c r="VVZ31" s="149"/>
      <c r="VWB31" s="152"/>
      <c r="VWD31" s="152"/>
      <c r="VWE31" s="212"/>
      <c r="VWF31" s="210"/>
      <c r="VWG31" s="211"/>
      <c r="VWH31" s="149"/>
      <c r="VWP31" s="149"/>
      <c r="VWS31" s="171"/>
      <c r="VWT31" s="171"/>
      <c r="VWU31" s="149"/>
      <c r="VWW31" s="152"/>
      <c r="VWY31" s="152"/>
      <c r="VWZ31" s="212"/>
      <c r="VXA31" s="210"/>
      <c r="VXB31" s="211"/>
      <c r="VXC31" s="149"/>
      <c r="VXK31" s="149"/>
      <c r="VXN31" s="171"/>
      <c r="VXO31" s="171"/>
      <c r="VXP31" s="149"/>
      <c r="VXR31" s="152"/>
      <c r="VXT31" s="152"/>
      <c r="VXU31" s="212"/>
      <c r="VXV31" s="210"/>
      <c r="VXW31" s="211"/>
      <c r="VXX31" s="149"/>
      <c r="VYF31" s="149"/>
      <c r="VYI31" s="171"/>
      <c r="VYJ31" s="171"/>
      <c r="VYK31" s="149"/>
      <c r="VYM31" s="152"/>
      <c r="VYO31" s="152"/>
      <c r="VYP31" s="212"/>
      <c r="VYQ31" s="210"/>
      <c r="VYR31" s="211"/>
      <c r="VYS31" s="149"/>
      <c r="VZA31" s="149"/>
      <c r="VZD31" s="171"/>
      <c r="VZE31" s="171"/>
      <c r="VZF31" s="149"/>
      <c r="VZH31" s="152"/>
      <c r="VZJ31" s="152"/>
      <c r="VZK31" s="212"/>
      <c r="VZL31" s="210"/>
      <c r="VZM31" s="211"/>
      <c r="VZN31" s="149"/>
      <c r="VZV31" s="149"/>
      <c r="VZY31" s="171"/>
      <c r="VZZ31" s="171"/>
      <c r="WAA31" s="149"/>
      <c r="WAC31" s="152"/>
      <c r="WAE31" s="152"/>
      <c r="WAF31" s="212"/>
      <c r="WAG31" s="210"/>
      <c r="WAH31" s="211"/>
      <c r="WAI31" s="149"/>
      <c r="WAQ31" s="149"/>
      <c r="WAT31" s="171"/>
      <c r="WAU31" s="171"/>
      <c r="WAV31" s="149"/>
      <c r="WAX31" s="152"/>
      <c r="WAZ31" s="152"/>
      <c r="WBA31" s="212"/>
      <c r="WBB31" s="210"/>
      <c r="WBC31" s="211"/>
      <c r="WBD31" s="149"/>
      <c r="WBL31" s="149"/>
      <c r="WBO31" s="171"/>
      <c r="WBP31" s="171"/>
      <c r="WBQ31" s="149"/>
      <c r="WBS31" s="152"/>
      <c r="WBU31" s="152"/>
      <c r="WBV31" s="212"/>
      <c r="WBW31" s="210"/>
      <c r="WBX31" s="211"/>
      <c r="WBY31" s="149"/>
      <c r="WCG31" s="149"/>
      <c r="WCJ31" s="171"/>
      <c r="WCK31" s="171"/>
      <c r="WCL31" s="149"/>
      <c r="WCN31" s="152"/>
      <c r="WCP31" s="152"/>
      <c r="WCQ31" s="212"/>
      <c r="WCR31" s="210"/>
      <c r="WCS31" s="211"/>
      <c r="WCT31" s="149"/>
      <c r="WDB31" s="149"/>
      <c r="WDE31" s="171"/>
      <c r="WDF31" s="171"/>
      <c r="WDG31" s="149"/>
      <c r="WDI31" s="152"/>
      <c r="WDK31" s="152"/>
      <c r="WDL31" s="212"/>
      <c r="WDM31" s="210"/>
      <c r="WDN31" s="211"/>
      <c r="WDO31" s="149"/>
      <c r="WDW31" s="149"/>
      <c r="WDZ31" s="171"/>
      <c r="WEA31" s="171"/>
      <c r="WEB31" s="149"/>
      <c r="WED31" s="152"/>
      <c r="WEF31" s="152"/>
      <c r="WEG31" s="212"/>
      <c r="WEH31" s="210"/>
      <c r="WEI31" s="211"/>
      <c r="WEJ31" s="149"/>
      <c r="WER31" s="149"/>
      <c r="WEU31" s="171"/>
      <c r="WEV31" s="171"/>
      <c r="WEW31" s="149"/>
      <c r="WEY31" s="152"/>
      <c r="WFA31" s="152"/>
      <c r="WFB31" s="212"/>
      <c r="WFC31" s="210"/>
      <c r="WFD31" s="211"/>
      <c r="WFE31" s="149"/>
      <c r="WFM31" s="149"/>
      <c r="WFP31" s="171"/>
      <c r="WFQ31" s="171"/>
      <c r="WFR31" s="149"/>
      <c r="WFT31" s="152"/>
      <c r="WFV31" s="152"/>
      <c r="WFW31" s="212"/>
      <c r="WFX31" s="210"/>
      <c r="WFY31" s="211"/>
      <c r="WFZ31" s="149"/>
      <c r="WGH31" s="149"/>
      <c r="WGK31" s="171"/>
      <c r="WGL31" s="171"/>
      <c r="WGM31" s="149"/>
      <c r="WGO31" s="152"/>
      <c r="WGQ31" s="152"/>
      <c r="WGR31" s="212"/>
      <c r="WGS31" s="210"/>
      <c r="WGT31" s="211"/>
      <c r="WGU31" s="149"/>
      <c r="WHC31" s="149"/>
      <c r="WHF31" s="171"/>
      <c r="WHG31" s="171"/>
      <c r="WHH31" s="149"/>
      <c r="WHJ31" s="152"/>
      <c r="WHL31" s="152"/>
      <c r="WHM31" s="212"/>
      <c r="WHN31" s="210"/>
      <c r="WHO31" s="211"/>
      <c r="WHP31" s="149"/>
      <c r="WHX31" s="149"/>
      <c r="WIA31" s="171"/>
      <c r="WIB31" s="171"/>
      <c r="WIC31" s="149"/>
      <c r="WIE31" s="152"/>
      <c r="WIG31" s="152"/>
      <c r="WIH31" s="212"/>
      <c r="WII31" s="210"/>
      <c r="WIJ31" s="211"/>
      <c r="WIK31" s="149"/>
      <c r="WIS31" s="149"/>
      <c r="WIV31" s="171"/>
      <c r="WIW31" s="171"/>
      <c r="WIX31" s="149"/>
      <c r="WIZ31" s="152"/>
      <c r="WJB31" s="152"/>
      <c r="WJC31" s="212"/>
      <c r="WJD31" s="210"/>
      <c r="WJE31" s="211"/>
      <c r="WJF31" s="149"/>
      <c r="WJN31" s="149"/>
      <c r="WJQ31" s="171"/>
      <c r="WJR31" s="171"/>
      <c r="WJS31" s="149"/>
      <c r="WJU31" s="152"/>
      <c r="WJW31" s="152"/>
      <c r="WJX31" s="212"/>
      <c r="WJY31" s="210"/>
      <c r="WJZ31" s="211"/>
      <c r="WKA31" s="149"/>
      <c r="WKI31" s="149"/>
      <c r="WKL31" s="171"/>
      <c r="WKM31" s="171"/>
      <c r="WKN31" s="149"/>
      <c r="WKP31" s="152"/>
      <c r="WKR31" s="152"/>
      <c r="WKS31" s="212"/>
      <c r="WKT31" s="210"/>
      <c r="WKU31" s="211"/>
      <c r="WKV31" s="149"/>
      <c r="WLD31" s="149"/>
      <c r="WLG31" s="171"/>
      <c r="WLH31" s="171"/>
      <c r="WLI31" s="149"/>
      <c r="WLK31" s="152"/>
      <c r="WLM31" s="152"/>
      <c r="WLN31" s="212"/>
      <c r="WLO31" s="210"/>
      <c r="WLP31" s="211"/>
      <c r="WLQ31" s="149"/>
      <c r="WLY31" s="149"/>
      <c r="WMB31" s="171"/>
      <c r="WMC31" s="171"/>
      <c r="WMD31" s="149"/>
      <c r="WMF31" s="152"/>
      <c r="WMH31" s="152"/>
      <c r="WMI31" s="212"/>
      <c r="WMJ31" s="210"/>
      <c r="WMK31" s="211"/>
      <c r="WML31" s="149"/>
      <c r="WMT31" s="149"/>
      <c r="WMW31" s="171"/>
      <c r="WMX31" s="171"/>
      <c r="WMY31" s="149"/>
      <c r="WNA31" s="152"/>
      <c r="WNC31" s="152"/>
      <c r="WND31" s="212"/>
      <c r="WNE31" s="210"/>
      <c r="WNF31" s="211"/>
      <c r="WNG31" s="149"/>
      <c r="WNO31" s="149"/>
      <c r="WNR31" s="171"/>
      <c r="WNS31" s="171"/>
      <c r="WNT31" s="149"/>
      <c r="WNV31" s="152"/>
      <c r="WNX31" s="152"/>
      <c r="WNY31" s="212"/>
      <c r="WNZ31" s="210"/>
      <c r="WOA31" s="211"/>
      <c r="WOB31" s="149"/>
      <c r="WOJ31" s="149"/>
      <c r="WOM31" s="171"/>
      <c r="WON31" s="171"/>
      <c r="WOO31" s="149"/>
      <c r="WOQ31" s="152"/>
      <c r="WOS31" s="152"/>
      <c r="WOT31" s="212"/>
      <c r="WOU31" s="210"/>
      <c r="WOV31" s="211"/>
      <c r="WOW31" s="149"/>
      <c r="WPE31" s="149"/>
      <c r="WPH31" s="171"/>
      <c r="WPI31" s="171"/>
      <c r="WPJ31" s="149"/>
      <c r="WPL31" s="152"/>
      <c r="WPN31" s="152"/>
      <c r="WPO31" s="212"/>
      <c r="WPP31" s="210"/>
      <c r="WPQ31" s="211"/>
      <c r="WPR31" s="149"/>
      <c r="WPZ31" s="149"/>
      <c r="WQC31" s="171"/>
      <c r="WQD31" s="171"/>
      <c r="WQE31" s="149"/>
      <c r="WQG31" s="152"/>
      <c r="WQI31" s="152"/>
      <c r="WQJ31" s="212"/>
      <c r="WQK31" s="210"/>
      <c r="WQL31" s="211"/>
      <c r="WQM31" s="149"/>
      <c r="WQU31" s="149"/>
      <c r="WQX31" s="171"/>
      <c r="WQY31" s="171"/>
      <c r="WQZ31" s="149"/>
      <c r="WRB31" s="152"/>
      <c r="WRD31" s="152"/>
      <c r="WRE31" s="212"/>
      <c r="WRF31" s="210"/>
      <c r="WRG31" s="211"/>
      <c r="WRH31" s="149"/>
      <c r="WRP31" s="149"/>
      <c r="WRS31" s="171"/>
      <c r="WRT31" s="171"/>
      <c r="WRU31" s="149"/>
      <c r="WRW31" s="152"/>
      <c r="WRY31" s="152"/>
      <c r="WRZ31" s="212"/>
      <c r="WSA31" s="210"/>
      <c r="WSB31" s="211"/>
      <c r="WSC31" s="149"/>
      <c r="WSK31" s="149"/>
      <c r="WSN31" s="171"/>
      <c r="WSO31" s="171"/>
      <c r="WSP31" s="149"/>
      <c r="WSR31" s="152"/>
      <c r="WST31" s="152"/>
      <c r="WSU31" s="212"/>
      <c r="WSV31" s="210"/>
      <c r="WSW31" s="211"/>
      <c r="WSX31" s="149"/>
      <c r="WTF31" s="149"/>
      <c r="WTI31" s="171"/>
      <c r="WTJ31" s="171"/>
      <c r="WTK31" s="149"/>
      <c r="WTM31" s="152"/>
      <c r="WTO31" s="152"/>
      <c r="WTP31" s="212"/>
      <c r="WTQ31" s="210"/>
      <c r="WTR31" s="211"/>
      <c r="WTS31" s="149"/>
      <c r="WUA31" s="149"/>
      <c r="WUD31" s="171"/>
      <c r="WUE31" s="171"/>
      <c r="WUF31" s="149"/>
      <c r="WUH31" s="152"/>
      <c r="WUJ31" s="152"/>
      <c r="WUK31" s="212"/>
      <c r="WUL31" s="210"/>
      <c r="WUM31" s="211"/>
      <c r="WUN31" s="149"/>
      <c r="WUV31" s="149"/>
      <c r="WUY31" s="171"/>
      <c r="WUZ31" s="171"/>
      <c r="WVA31" s="149"/>
      <c r="WVC31" s="152"/>
      <c r="WVE31" s="152"/>
      <c r="WVF31" s="212"/>
      <c r="WVG31" s="210"/>
      <c r="WVH31" s="211"/>
      <c r="WVI31" s="149"/>
      <c r="WVQ31" s="149"/>
      <c r="WVT31" s="171"/>
      <c r="WVU31" s="171"/>
      <c r="WVV31" s="149"/>
      <c r="WVX31" s="152"/>
      <c r="WVZ31" s="152"/>
      <c r="WWA31" s="212"/>
      <c r="WWB31" s="210"/>
      <c r="WWC31" s="211"/>
      <c r="WWD31" s="149"/>
      <c r="WWL31" s="149"/>
      <c r="WWO31" s="171"/>
      <c r="WWP31" s="171"/>
      <c r="WWQ31" s="149"/>
      <c r="WWS31" s="152"/>
      <c r="WWU31" s="152"/>
      <c r="WWV31" s="212"/>
      <c r="WWW31" s="210"/>
      <c r="WWX31" s="211"/>
      <c r="WWY31" s="149"/>
      <c r="WXG31" s="149"/>
      <c r="WXJ31" s="171"/>
      <c r="WXK31" s="171"/>
      <c r="WXL31" s="149"/>
      <c r="WXN31" s="152"/>
      <c r="WXP31" s="152"/>
      <c r="WXQ31" s="212"/>
      <c r="WXR31" s="210"/>
      <c r="WXS31" s="211"/>
      <c r="WXT31" s="149"/>
      <c r="WYB31" s="149"/>
      <c r="WYE31" s="171"/>
      <c r="WYF31" s="171"/>
      <c r="WYG31" s="149"/>
      <c r="WYI31" s="152"/>
      <c r="WYK31" s="152"/>
      <c r="WYL31" s="212"/>
      <c r="WYM31" s="210"/>
      <c r="WYN31" s="211"/>
      <c r="WYO31" s="149"/>
      <c r="WYW31" s="149"/>
      <c r="WYZ31" s="171"/>
      <c r="WZA31" s="171"/>
      <c r="WZB31" s="149"/>
      <c r="WZD31" s="152"/>
      <c r="WZF31" s="152"/>
      <c r="WZG31" s="212"/>
      <c r="WZH31" s="210"/>
      <c r="WZI31" s="211"/>
      <c r="WZJ31" s="149"/>
      <c r="WZR31" s="149"/>
      <c r="WZU31" s="171"/>
      <c r="WZV31" s="171"/>
      <c r="WZW31" s="149"/>
      <c r="WZY31" s="152"/>
      <c r="XAA31" s="152"/>
      <c r="XAB31" s="212"/>
      <c r="XAC31" s="210"/>
      <c r="XAD31" s="211"/>
      <c r="XAE31" s="149"/>
      <c r="XAM31" s="149"/>
      <c r="XAP31" s="171"/>
      <c r="XAQ31" s="171"/>
      <c r="XAR31" s="149"/>
      <c r="XAT31" s="152"/>
      <c r="XAV31" s="152"/>
      <c r="XAW31" s="212"/>
      <c r="XAX31" s="210"/>
      <c r="XAY31" s="211"/>
      <c r="XAZ31" s="149"/>
      <c r="XBH31" s="149"/>
      <c r="XBK31" s="171"/>
      <c r="XBL31" s="171"/>
      <c r="XBM31" s="149"/>
      <c r="XBO31" s="152"/>
      <c r="XBQ31" s="152"/>
      <c r="XBR31" s="212"/>
      <c r="XBS31" s="210"/>
      <c r="XBT31" s="211"/>
      <c r="XBU31" s="149"/>
      <c r="XCC31" s="149"/>
      <c r="XCF31" s="171"/>
      <c r="XCG31" s="171"/>
      <c r="XCH31" s="149"/>
      <c r="XCJ31" s="152"/>
      <c r="XCL31" s="152"/>
      <c r="XCM31" s="212"/>
      <c r="XCN31" s="210"/>
      <c r="XCO31" s="211"/>
      <c r="XCP31" s="149"/>
      <c r="XCX31" s="149"/>
      <c r="XDA31" s="171"/>
      <c r="XDB31" s="171"/>
      <c r="XDC31" s="149"/>
      <c r="XDE31" s="152"/>
      <c r="XDG31" s="152"/>
      <c r="XDH31" s="212"/>
      <c r="XDI31" s="210"/>
      <c r="XDJ31" s="211"/>
      <c r="XDK31" s="149"/>
      <c r="XDS31" s="149"/>
      <c r="XDV31" s="171"/>
      <c r="XDW31" s="171"/>
      <c r="XDX31" s="149"/>
      <c r="XDZ31" s="152"/>
      <c r="XEB31" s="152"/>
      <c r="XEC31" s="212"/>
      <c r="XED31" s="210"/>
      <c r="XEE31" s="211"/>
      <c r="XEF31" s="149"/>
      <c r="XEN31" s="149"/>
      <c r="XEQ31" s="171"/>
      <c r="XER31" s="171"/>
      <c r="XES31" s="149"/>
      <c r="XEU31" s="152"/>
      <c r="XEW31" s="152"/>
      <c r="XEX31" s="212"/>
      <c r="XEY31" s="210"/>
      <c r="XEZ31" s="211"/>
      <c r="XFA31" s="149"/>
    </row>
    <row r="32" spans="1:1024 1026:2046 2049:3067 3075:4096 4104:5119 5121:7162 7170:8191 8199:11257 11265:12286 12294:14336 14338:15360 15363:16381" s="150" customFormat="1" ht="12.75" x14ac:dyDescent="0.2">
      <c r="A32" s="149">
        <v>45406</v>
      </c>
      <c r="B32" s="150" t="s">
        <v>95</v>
      </c>
      <c r="C32" s="150" t="s">
        <v>104</v>
      </c>
      <c r="D32" s="150" t="s">
        <v>27</v>
      </c>
      <c r="E32" s="150" t="s">
        <v>25</v>
      </c>
      <c r="F32" s="150" t="s">
        <v>82</v>
      </c>
      <c r="G32" s="150">
        <v>2881</v>
      </c>
      <c r="H32" s="150">
        <v>99503</v>
      </c>
      <c r="I32" s="149">
        <v>45406</v>
      </c>
      <c r="J32" s="150">
        <v>155721837</v>
      </c>
      <c r="K32" s="150">
        <v>36</v>
      </c>
      <c r="L32" s="151">
        <v>3999.28</v>
      </c>
      <c r="M32" s="151">
        <v>2695.15</v>
      </c>
      <c r="N32" s="149">
        <v>45406</v>
      </c>
      <c r="O32" s="150" t="s">
        <v>306</v>
      </c>
      <c r="P32" s="152">
        <v>2.23E-2</v>
      </c>
      <c r="Q32" s="150" t="s">
        <v>115</v>
      </c>
      <c r="R32" s="152">
        <v>0.03</v>
      </c>
      <c r="S32" s="209">
        <f t="shared" si="0"/>
        <v>80.854500000000002</v>
      </c>
      <c r="T32" s="210"/>
      <c r="U32" s="211" t="str">
        <f>VLOOKUP(D32,Painel!$C$7:$C$63,1,FALSE)</f>
        <v>EVANIA BARROSO DE MATOS</v>
      </c>
      <c r="V32" s="149"/>
      <c r="AD32" s="149"/>
      <c r="AG32" s="171"/>
      <c r="AH32" s="171"/>
      <c r="AI32" s="149"/>
      <c r="AK32" s="152"/>
      <c r="AM32" s="152"/>
      <c r="AN32" s="212"/>
      <c r="AO32" s="210"/>
      <c r="AP32" s="211"/>
      <c r="AQ32" s="149"/>
      <c r="AY32" s="149"/>
      <c r="BB32" s="171"/>
      <c r="BC32" s="171"/>
      <c r="BD32" s="149"/>
      <c r="BF32" s="152"/>
      <c r="BH32" s="152"/>
      <c r="BI32" s="212"/>
      <c r="BJ32" s="210"/>
      <c r="BK32" s="211"/>
      <c r="BL32" s="149"/>
      <c r="BT32" s="149"/>
      <c r="BW32" s="171"/>
      <c r="BX32" s="171"/>
      <c r="BY32" s="149"/>
      <c r="CA32" s="152"/>
      <c r="CC32" s="152"/>
      <c r="CD32" s="212"/>
      <c r="CE32" s="210"/>
      <c r="CF32" s="211"/>
      <c r="CG32" s="149"/>
      <c r="CO32" s="149"/>
      <c r="CR32" s="171"/>
      <c r="CS32" s="171"/>
      <c r="CT32" s="149"/>
      <c r="CV32" s="152"/>
      <c r="CX32" s="152"/>
      <c r="CY32" s="212"/>
      <c r="CZ32" s="210"/>
      <c r="DA32" s="211"/>
      <c r="DB32" s="149"/>
      <c r="DJ32" s="149"/>
      <c r="DM32" s="171"/>
      <c r="DN32" s="171"/>
      <c r="DO32" s="149"/>
      <c r="DQ32" s="152"/>
      <c r="DS32" s="152"/>
      <c r="DT32" s="212"/>
      <c r="DU32" s="210"/>
      <c r="DV32" s="211"/>
      <c r="DW32" s="149"/>
      <c r="EE32" s="149"/>
      <c r="EH32" s="171"/>
      <c r="EI32" s="171"/>
      <c r="EJ32" s="149"/>
      <c r="EL32" s="152"/>
      <c r="EN32" s="152"/>
      <c r="EO32" s="212"/>
      <c r="EP32" s="210"/>
      <c r="EQ32" s="211"/>
      <c r="ER32" s="149"/>
      <c r="EZ32" s="149"/>
      <c r="FC32" s="171"/>
      <c r="FD32" s="171"/>
      <c r="FE32" s="149"/>
      <c r="FG32" s="152"/>
      <c r="FI32" s="152"/>
      <c r="FJ32" s="212"/>
      <c r="FK32" s="210"/>
      <c r="FL32" s="211"/>
      <c r="FM32" s="149"/>
      <c r="FU32" s="149"/>
      <c r="FX32" s="171"/>
      <c r="FY32" s="171"/>
      <c r="FZ32" s="149"/>
      <c r="GB32" s="152"/>
      <c r="GD32" s="152"/>
      <c r="GE32" s="212"/>
      <c r="GF32" s="210"/>
      <c r="GG32" s="211"/>
      <c r="GH32" s="149"/>
      <c r="GP32" s="149"/>
      <c r="GS32" s="171"/>
      <c r="GT32" s="171"/>
      <c r="GU32" s="149"/>
      <c r="GW32" s="152"/>
      <c r="GY32" s="152"/>
      <c r="GZ32" s="212"/>
      <c r="HA32" s="210"/>
      <c r="HB32" s="211"/>
      <c r="HC32" s="149"/>
      <c r="HK32" s="149"/>
      <c r="HN32" s="171"/>
      <c r="HO32" s="171"/>
      <c r="HP32" s="149"/>
      <c r="HR32" s="152"/>
      <c r="HT32" s="152"/>
      <c r="HU32" s="212"/>
      <c r="HV32" s="210"/>
      <c r="HW32" s="211"/>
      <c r="HX32" s="149"/>
      <c r="IF32" s="149"/>
      <c r="II32" s="171"/>
      <c r="IJ32" s="171"/>
      <c r="IK32" s="149"/>
      <c r="IM32" s="152"/>
      <c r="IO32" s="152"/>
      <c r="IP32" s="212"/>
      <c r="IQ32" s="210"/>
      <c r="IR32" s="211"/>
      <c r="IS32" s="149"/>
      <c r="JA32" s="149"/>
      <c r="JD32" s="171"/>
      <c r="JE32" s="171"/>
      <c r="JF32" s="149"/>
      <c r="JH32" s="152"/>
      <c r="JJ32" s="152"/>
      <c r="JK32" s="212"/>
      <c r="JL32" s="210"/>
      <c r="JM32" s="211"/>
      <c r="JN32" s="149"/>
      <c r="JV32" s="149"/>
      <c r="JY32" s="171"/>
      <c r="JZ32" s="171"/>
      <c r="KA32" s="149"/>
      <c r="KC32" s="152"/>
      <c r="KE32" s="152"/>
      <c r="KF32" s="212"/>
      <c r="KG32" s="210"/>
      <c r="KH32" s="211"/>
      <c r="KI32" s="149"/>
      <c r="KQ32" s="149"/>
      <c r="KT32" s="171"/>
      <c r="KU32" s="171"/>
      <c r="KV32" s="149"/>
      <c r="KX32" s="152"/>
      <c r="KZ32" s="152"/>
      <c r="LA32" s="212"/>
      <c r="LB32" s="210"/>
      <c r="LC32" s="211"/>
      <c r="LD32" s="149"/>
      <c r="LL32" s="149"/>
      <c r="LO32" s="171"/>
      <c r="LP32" s="171"/>
      <c r="LQ32" s="149"/>
      <c r="LS32" s="152"/>
      <c r="LU32" s="152"/>
      <c r="LV32" s="212"/>
      <c r="LW32" s="210"/>
      <c r="LX32" s="211"/>
      <c r="LY32" s="149"/>
      <c r="MG32" s="149"/>
      <c r="MJ32" s="171"/>
      <c r="MK32" s="171"/>
      <c r="ML32" s="149"/>
      <c r="MN32" s="152"/>
      <c r="MP32" s="152"/>
      <c r="MQ32" s="212"/>
      <c r="MR32" s="210"/>
      <c r="MS32" s="211"/>
      <c r="MT32" s="149"/>
      <c r="NB32" s="149"/>
      <c r="NE32" s="171"/>
      <c r="NF32" s="171"/>
      <c r="NG32" s="149"/>
      <c r="NI32" s="152"/>
      <c r="NK32" s="152"/>
      <c r="NL32" s="212"/>
      <c r="NM32" s="210"/>
      <c r="NN32" s="211"/>
      <c r="NO32" s="149"/>
      <c r="NW32" s="149"/>
      <c r="NZ32" s="171"/>
      <c r="OA32" s="171"/>
      <c r="OB32" s="149"/>
      <c r="OD32" s="152"/>
      <c r="OF32" s="152"/>
      <c r="OG32" s="212"/>
      <c r="OH32" s="210"/>
      <c r="OI32" s="211"/>
      <c r="OJ32" s="149"/>
      <c r="OR32" s="149"/>
      <c r="OU32" s="171"/>
      <c r="OV32" s="171"/>
      <c r="OW32" s="149"/>
      <c r="OY32" s="152"/>
      <c r="PA32" s="152"/>
      <c r="PB32" s="212"/>
      <c r="PC32" s="210"/>
      <c r="PD32" s="211"/>
      <c r="PE32" s="149"/>
      <c r="PM32" s="149"/>
      <c r="PP32" s="171"/>
      <c r="PQ32" s="171"/>
      <c r="PR32" s="149"/>
      <c r="PT32" s="152"/>
      <c r="PV32" s="152"/>
      <c r="PW32" s="212"/>
      <c r="PX32" s="210"/>
      <c r="PY32" s="211"/>
      <c r="PZ32" s="149"/>
      <c r="QH32" s="149"/>
      <c r="QK32" s="171"/>
      <c r="QL32" s="171"/>
      <c r="QM32" s="149"/>
      <c r="QO32" s="152"/>
      <c r="QQ32" s="152"/>
      <c r="QR32" s="212"/>
      <c r="QS32" s="210"/>
      <c r="QT32" s="211"/>
      <c r="QU32" s="149"/>
      <c r="RC32" s="149"/>
      <c r="RF32" s="171"/>
      <c r="RG32" s="171"/>
      <c r="RH32" s="149"/>
      <c r="RJ32" s="152"/>
      <c r="RL32" s="152"/>
      <c r="RM32" s="212"/>
      <c r="RN32" s="210"/>
      <c r="RO32" s="211"/>
      <c r="RP32" s="149"/>
      <c r="RX32" s="149"/>
      <c r="SA32" s="171"/>
      <c r="SB32" s="171"/>
      <c r="SC32" s="149"/>
      <c r="SE32" s="152"/>
      <c r="SG32" s="152"/>
      <c r="SH32" s="212"/>
      <c r="SI32" s="210"/>
      <c r="SJ32" s="211"/>
      <c r="SK32" s="149"/>
      <c r="SS32" s="149"/>
      <c r="SV32" s="171"/>
      <c r="SW32" s="171"/>
      <c r="SX32" s="149"/>
      <c r="SZ32" s="152"/>
      <c r="TB32" s="152"/>
      <c r="TC32" s="212"/>
      <c r="TD32" s="210"/>
      <c r="TE32" s="211"/>
      <c r="TF32" s="149"/>
      <c r="TN32" s="149"/>
      <c r="TQ32" s="171"/>
      <c r="TR32" s="171"/>
      <c r="TS32" s="149"/>
      <c r="TU32" s="152"/>
      <c r="TW32" s="152"/>
      <c r="TX32" s="212"/>
      <c r="TY32" s="210"/>
      <c r="TZ32" s="211"/>
      <c r="UA32" s="149"/>
      <c r="UI32" s="149"/>
      <c r="UL32" s="171"/>
      <c r="UM32" s="171"/>
      <c r="UN32" s="149"/>
      <c r="UP32" s="152"/>
      <c r="UR32" s="152"/>
      <c r="US32" s="212"/>
      <c r="UT32" s="210"/>
      <c r="UU32" s="211"/>
      <c r="UV32" s="149"/>
      <c r="VD32" s="149"/>
      <c r="VG32" s="171"/>
      <c r="VH32" s="171"/>
      <c r="VI32" s="149"/>
      <c r="VK32" s="152"/>
      <c r="VM32" s="152"/>
      <c r="VN32" s="212"/>
      <c r="VO32" s="210"/>
      <c r="VP32" s="211"/>
      <c r="VQ32" s="149"/>
      <c r="VY32" s="149"/>
      <c r="WB32" s="171"/>
      <c r="WC32" s="171"/>
      <c r="WD32" s="149"/>
      <c r="WF32" s="152"/>
      <c r="WH32" s="152"/>
      <c r="WI32" s="212"/>
      <c r="WJ32" s="210"/>
      <c r="WK32" s="211"/>
      <c r="WL32" s="149"/>
      <c r="WT32" s="149"/>
      <c r="WW32" s="171"/>
      <c r="WX32" s="171"/>
      <c r="WY32" s="149"/>
      <c r="XA32" s="152"/>
      <c r="XC32" s="152"/>
      <c r="XD32" s="212"/>
      <c r="XE32" s="210"/>
      <c r="XF32" s="211"/>
      <c r="XG32" s="149"/>
      <c r="XO32" s="149"/>
      <c r="XR32" s="171"/>
      <c r="XS32" s="171"/>
      <c r="XT32" s="149"/>
      <c r="XV32" s="152"/>
      <c r="XX32" s="152"/>
      <c r="XY32" s="212"/>
      <c r="XZ32" s="210"/>
      <c r="YA32" s="211"/>
      <c r="YB32" s="149"/>
      <c r="YJ32" s="149"/>
      <c r="YM32" s="171"/>
      <c r="YN32" s="171"/>
      <c r="YO32" s="149"/>
      <c r="YQ32" s="152"/>
      <c r="YS32" s="152"/>
      <c r="YT32" s="212"/>
      <c r="YU32" s="210"/>
      <c r="YV32" s="211"/>
      <c r="YW32" s="149"/>
      <c r="ZE32" s="149"/>
      <c r="ZH32" s="171"/>
      <c r="ZI32" s="171"/>
      <c r="ZJ32" s="149"/>
      <c r="ZL32" s="152"/>
      <c r="ZN32" s="152"/>
      <c r="ZO32" s="212"/>
      <c r="ZP32" s="210"/>
      <c r="ZQ32" s="211"/>
      <c r="ZR32" s="149"/>
      <c r="ZZ32" s="149"/>
      <c r="AAC32" s="171"/>
      <c r="AAD32" s="171"/>
      <c r="AAE32" s="149"/>
      <c r="AAG32" s="152"/>
      <c r="AAI32" s="152"/>
      <c r="AAJ32" s="212"/>
      <c r="AAK32" s="210"/>
      <c r="AAL32" s="211"/>
      <c r="AAM32" s="149"/>
      <c r="AAU32" s="149"/>
      <c r="AAX32" s="171"/>
      <c r="AAY32" s="171"/>
      <c r="AAZ32" s="149"/>
      <c r="ABB32" s="152"/>
      <c r="ABD32" s="152"/>
      <c r="ABE32" s="212"/>
      <c r="ABF32" s="210"/>
      <c r="ABG32" s="211"/>
      <c r="ABH32" s="149"/>
      <c r="ABP32" s="149"/>
      <c r="ABS32" s="171"/>
      <c r="ABT32" s="171"/>
      <c r="ABU32" s="149"/>
      <c r="ABW32" s="152"/>
      <c r="ABY32" s="152"/>
      <c r="ABZ32" s="212"/>
      <c r="ACA32" s="210"/>
      <c r="ACB32" s="211"/>
      <c r="ACC32" s="149"/>
      <c r="ACK32" s="149"/>
      <c r="ACN32" s="171"/>
      <c r="ACO32" s="171"/>
      <c r="ACP32" s="149"/>
      <c r="ACR32" s="152"/>
      <c r="ACT32" s="152"/>
      <c r="ACU32" s="212"/>
      <c r="ACV32" s="210"/>
      <c r="ACW32" s="211"/>
      <c r="ACX32" s="149"/>
      <c r="ADF32" s="149"/>
      <c r="ADI32" s="171"/>
      <c r="ADJ32" s="171"/>
      <c r="ADK32" s="149"/>
      <c r="ADM32" s="152"/>
      <c r="ADO32" s="152"/>
      <c r="ADP32" s="212"/>
      <c r="ADQ32" s="210"/>
      <c r="ADR32" s="211"/>
      <c r="ADS32" s="149"/>
      <c r="AEA32" s="149"/>
      <c r="AED32" s="171"/>
      <c r="AEE32" s="171"/>
      <c r="AEF32" s="149"/>
      <c r="AEH32" s="152"/>
      <c r="AEJ32" s="152"/>
      <c r="AEK32" s="212"/>
      <c r="AEL32" s="210"/>
      <c r="AEM32" s="211"/>
      <c r="AEN32" s="149"/>
      <c r="AEV32" s="149"/>
      <c r="AEY32" s="171"/>
      <c r="AEZ32" s="171"/>
      <c r="AFA32" s="149"/>
      <c r="AFC32" s="152"/>
      <c r="AFE32" s="152"/>
      <c r="AFF32" s="212"/>
      <c r="AFG32" s="210"/>
      <c r="AFH32" s="211"/>
      <c r="AFI32" s="149"/>
      <c r="AFQ32" s="149"/>
      <c r="AFT32" s="171"/>
      <c r="AFU32" s="171"/>
      <c r="AFV32" s="149"/>
      <c r="AFX32" s="152"/>
      <c r="AFZ32" s="152"/>
      <c r="AGA32" s="212"/>
      <c r="AGB32" s="210"/>
      <c r="AGC32" s="211"/>
      <c r="AGD32" s="149"/>
      <c r="AGL32" s="149"/>
      <c r="AGO32" s="171"/>
      <c r="AGP32" s="171"/>
      <c r="AGQ32" s="149"/>
      <c r="AGS32" s="152"/>
      <c r="AGU32" s="152"/>
      <c r="AGV32" s="212"/>
      <c r="AGW32" s="210"/>
      <c r="AGX32" s="211"/>
      <c r="AGY32" s="149"/>
      <c r="AHG32" s="149"/>
      <c r="AHJ32" s="171"/>
      <c r="AHK32" s="171"/>
      <c r="AHL32" s="149"/>
      <c r="AHN32" s="152"/>
      <c r="AHP32" s="152"/>
      <c r="AHQ32" s="212"/>
      <c r="AHR32" s="210"/>
      <c r="AHS32" s="211"/>
      <c r="AHT32" s="149"/>
      <c r="AIB32" s="149"/>
      <c r="AIE32" s="171"/>
      <c r="AIF32" s="171"/>
      <c r="AIG32" s="149"/>
      <c r="AII32" s="152"/>
      <c r="AIK32" s="152"/>
      <c r="AIL32" s="212"/>
      <c r="AIM32" s="210"/>
      <c r="AIN32" s="211"/>
      <c r="AIO32" s="149"/>
      <c r="AIW32" s="149"/>
      <c r="AIZ32" s="171"/>
      <c r="AJA32" s="171"/>
      <c r="AJB32" s="149"/>
      <c r="AJD32" s="152"/>
      <c r="AJF32" s="152"/>
      <c r="AJG32" s="212"/>
      <c r="AJH32" s="210"/>
      <c r="AJI32" s="211"/>
      <c r="AJJ32" s="149"/>
      <c r="AJR32" s="149"/>
      <c r="AJU32" s="171"/>
      <c r="AJV32" s="171"/>
      <c r="AJW32" s="149"/>
      <c r="AJY32" s="152"/>
      <c r="AKA32" s="152"/>
      <c r="AKB32" s="212"/>
      <c r="AKC32" s="210"/>
      <c r="AKD32" s="211"/>
      <c r="AKE32" s="149"/>
      <c r="AKM32" s="149"/>
      <c r="AKP32" s="171"/>
      <c r="AKQ32" s="171"/>
      <c r="AKR32" s="149"/>
      <c r="AKT32" s="152"/>
      <c r="AKV32" s="152"/>
      <c r="AKW32" s="212"/>
      <c r="AKX32" s="210"/>
      <c r="AKY32" s="211"/>
      <c r="AKZ32" s="149"/>
      <c r="ALH32" s="149"/>
      <c r="ALK32" s="171"/>
      <c r="ALL32" s="171"/>
      <c r="ALM32" s="149"/>
      <c r="ALO32" s="152"/>
      <c r="ALQ32" s="152"/>
      <c r="ALR32" s="212"/>
      <c r="ALS32" s="210"/>
      <c r="ALT32" s="211"/>
      <c r="ALU32" s="149"/>
      <c r="AMC32" s="149"/>
      <c r="AMF32" s="171"/>
      <c r="AMG32" s="171"/>
      <c r="AMH32" s="149"/>
      <c r="AMJ32" s="152"/>
      <c r="AML32" s="152"/>
      <c r="AMM32" s="212"/>
      <c r="AMN32" s="210"/>
      <c r="AMO32" s="211"/>
      <c r="AMP32" s="149"/>
      <c r="AMX32" s="149"/>
      <c r="ANA32" s="171"/>
      <c r="ANB32" s="171"/>
      <c r="ANC32" s="149"/>
      <c r="ANE32" s="152"/>
      <c r="ANG32" s="152"/>
      <c r="ANH32" s="212"/>
      <c r="ANI32" s="210"/>
      <c r="ANJ32" s="211"/>
      <c r="ANK32" s="149"/>
      <c r="ANS32" s="149"/>
      <c r="ANV32" s="171"/>
      <c r="ANW32" s="171"/>
      <c r="ANX32" s="149"/>
      <c r="ANZ32" s="152"/>
      <c r="AOB32" s="152"/>
      <c r="AOC32" s="212"/>
      <c r="AOD32" s="210"/>
      <c r="AOE32" s="211"/>
      <c r="AOF32" s="149"/>
      <c r="AON32" s="149"/>
      <c r="AOQ32" s="171"/>
      <c r="AOR32" s="171"/>
      <c r="AOS32" s="149"/>
      <c r="AOU32" s="152"/>
      <c r="AOW32" s="152"/>
      <c r="AOX32" s="212"/>
      <c r="AOY32" s="210"/>
      <c r="AOZ32" s="211"/>
      <c r="APA32" s="149"/>
      <c r="API32" s="149"/>
      <c r="APL32" s="171"/>
      <c r="APM32" s="171"/>
      <c r="APN32" s="149"/>
      <c r="APP32" s="152"/>
      <c r="APR32" s="152"/>
      <c r="APS32" s="212"/>
      <c r="APT32" s="210"/>
      <c r="APU32" s="211"/>
      <c r="APV32" s="149"/>
      <c r="AQD32" s="149"/>
      <c r="AQG32" s="171"/>
      <c r="AQH32" s="171"/>
      <c r="AQI32" s="149"/>
      <c r="AQK32" s="152"/>
      <c r="AQM32" s="152"/>
      <c r="AQN32" s="212"/>
      <c r="AQO32" s="210"/>
      <c r="AQP32" s="211"/>
      <c r="AQQ32" s="149"/>
      <c r="AQY32" s="149"/>
      <c r="ARB32" s="171"/>
      <c r="ARC32" s="171"/>
      <c r="ARD32" s="149"/>
      <c r="ARF32" s="152"/>
      <c r="ARH32" s="152"/>
      <c r="ARI32" s="212"/>
      <c r="ARJ32" s="210"/>
      <c r="ARK32" s="211"/>
      <c r="ARL32" s="149"/>
      <c r="ART32" s="149"/>
      <c r="ARW32" s="171"/>
      <c r="ARX32" s="171"/>
      <c r="ARY32" s="149"/>
      <c r="ASA32" s="152"/>
      <c r="ASC32" s="152"/>
      <c r="ASD32" s="212"/>
      <c r="ASE32" s="210"/>
      <c r="ASF32" s="211"/>
      <c r="ASG32" s="149"/>
      <c r="ASO32" s="149"/>
      <c r="ASR32" s="171"/>
      <c r="ASS32" s="171"/>
      <c r="AST32" s="149"/>
      <c r="ASV32" s="152"/>
      <c r="ASX32" s="152"/>
      <c r="ASY32" s="212"/>
      <c r="ASZ32" s="210"/>
      <c r="ATA32" s="211"/>
      <c r="ATB32" s="149"/>
      <c r="ATJ32" s="149"/>
      <c r="ATM32" s="171"/>
      <c r="ATN32" s="171"/>
      <c r="ATO32" s="149"/>
      <c r="ATQ32" s="152"/>
      <c r="ATS32" s="152"/>
      <c r="ATT32" s="212"/>
      <c r="ATU32" s="210"/>
      <c r="ATV32" s="211"/>
      <c r="ATW32" s="149"/>
      <c r="AUE32" s="149"/>
      <c r="AUH32" s="171"/>
      <c r="AUI32" s="171"/>
      <c r="AUJ32" s="149"/>
      <c r="AUL32" s="152"/>
      <c r="AUN32" s="152"/>
      <c r="AUO32" s="212"/>
      <c r="AUP32" s="210"/>
      <c r="AUQ32" s="211"/>
      <c r="AUR32" s="149"/>
      <c r="AUZ32" s="149"/>
      <c r="AVC32" s="171"/>
      <c r="AVD32" s="171"/>
      <c r="AVE32" s="149"/>
      <c r="AVG32" s="152"/>
      <c r="AVI32" s="152"/>
      <c r="AVJ32" s="212"/>
      <c r="AVK32" s="210"/>
      <c r="AVL32" s="211"/>
      <c r="AVM32" s="149"/>
      <c r="AVU32" s="149"/>
      <c r="AVX32" s="171"/>
      <c r="AVY32" s="171"/>
      <c r="AVZ32" s="149"/>
      <c r="AWB32" s="152"/>
      <c r="AWD32" s="152"/>
      <c r="AWE32" s="212"/>
      <c r="AWF32" s="210"/>
      <c r="AWG32" s="211"/>
      <c r="AWH32" s="149"/>
      <c r="AWP32" s="149"/>
      <c r="AWS32" s="171"/>
      <c r="AWT32" s="171"/>
      <c r="AWU32" s="149"/>
      <c r="AWW32" s="152"/>
      <c r="AWY32" s="152"/>
      <c r="AWZ32" s="212"/>
      <c r="AXA32" s="210"/>
      <c r="AXB32" s="211"/>
      <c r="AXC32" s="149"/>
      <c r="AXK32" s="149"/>
      <c r="AXN32" s="171"/>
      <c r="AXO32" s="171"/>
      <c r="AXP32" s="149"/>
      <c r="AXR32" s="152"/>
      <c r="AXT32" s="152"/>
      <c r="AXU32" s="212"/>
      <c r="AXV32" s="210"/>
      <c r="AXW32" s="211"/>
      <c r="AXX32" s="149"/>
      <c r="AYF32" s="149"/>
      <c r="AYI32" s="171"/>
      <c r="AYJ32" s="171"/>
      <c r="AYK32" s="149"/>
      <c r="AYM32" s="152"/>
      <c r="AYO32" s="152"/>
      <c r="AYP32" s="212"/>
      <c r="AYQ32" s="210"/>
      <c r="AYR32" s="211"/>
      <c r="AYS32" s="149"/>
      <c r="AZA32" s="149"/>
      <c r="AZD32" s="171"/>
      <c r="AZE32" s="171"/>
      <c r="AZF32" s="149"/>
      <c r="AZH32" s="152"/>
      <c r="AZJ32" s="152"/>
      <c r="AZK32" s="212"/>
      <c r="AZL32" s="210"/>
      <c r="AZM32" s="211"/>
      <c r="AZN32" s="149"/>
      <c r="AZV32" s="149"/>
      <c r="AZY32" s="171"/>
      <c r="AZZ32" s="171"/>
      <c r="BAA32" s="149"/>
      <c r="BAC32" s="152"/>
      <c r="BAE32" s="152"/>
      <c r="BAF32" s="212"/>
      <c r="BAG32" s="210"/>
      <c r="BAH32" s="211"/>
      <c r="BAI32" s="149"/>
      <c r="BAQ32" s="149"/>
      <c r="BAT32" s="171"/>
      <c r="BAU32" s="171"/>
      <c r="BAV32" s="149"/>
      <c r="BAX32" s="152"/>
      <c r="BAZ32" s="152"/>
      <c r="BBA32" s="212"/>
      <c r="BBB32" s="210"/>
      <c r="BBC32" s="211"/>
      <c r="BBD32" s="149"/>
      <c r="BBL32" s="149"/>
      <c r="BBO32" s="171"/>
      <c r="BBP32" s="171"/>
      <c r="BBQ32" s="149"/>
      <c r="BBS32" s="152"/>
      <c r="BBU32" s="152"/>
      <c r="BBV32" s="212"/>
      <c r="BBW32" s="210"/>
      <c r="BBX32" s="211"/>
      <c r="BBY32" s="149"/>
      <c r="BCG32" s="149"/>
      <c r="BCJ32" s="171"/>
      <c r="BCK32" s="171"/>
      <c r="BCL32" s="149"/>
      <c r="BCN32" s="152"/>
      <c r="BCP32" s="152"/>
      <c r="BCQ32" s="212"/>
      <c r="BCR32" s="210"/>
      <c r="BCS32" s="211"/>
      <c r="BCT32" s="149"/>
      <c r="BDB32" s="149"/>
      <c r="BDE32" s="171"/>
      <c r="BDF32" s="171"/>
      <c r="BDG32" s="149"/>
      <c r="BDI32" s="152"/>
      <c r="BDK32" s="152"/>
      <c r="BDL32" s="212"/>
      <c r="BDM32" s="210"/>
      <c r="BDN32" s="211"/>
      <c r="BDO32" s="149"/>
      <c r="BDW32" s="149"/>
      <c r="BDZ32" s="171"/>
      <c r="BEA32" s="171"/>
      <c r="BEB32" s="149"/>
      <c r="BED32" s="152"/>
      <c r="BEF32" s="152"/>
      <c r="BEG32" s="212"/>
      <c r="BEH32" s="210"/>
      <c r="BEI32" s="211"/>
      <c r="BEJ32" s="149"/>
      <c r="BER32" s="149"/>
      <c r="BEU32" s="171"/>
      <c r="BEV32" s="171"/>
      <c r="BEW32" s="149"/>
      <c r="BEY32" s="152"/>
      <c r="BFA32" s="152"/>
      <c r="BFB32" s="212"/>
      <c r="BFC32" s="210"/>
      <c r="BFD32" s="211"/>
      <c r="BFE32" s="149"/>
      <c r="BFM32" s="149"/>
      <c r="BFP32" s="171"/>
      <c r="BFQ32" s="171"/>
      <c r="BFR32" s="149"/>
      <c r="BFT32" s="152"/>
      <c r="BFV32" s="152"/>
      <c r="BFW32" s="212"/>
      <c r="BFX32" s="210"/>
      <c r="BFY32" s="211"/>
      <c r="BFZ32" s="149"/>
      <c r="BGH32" s="149"/>
      <c r="BGK32" s="171"/>
      <c r="BGL32" s="171"/>
      <c r="BGM32" s="149"/>
      <c r="BGO32" s="152"/>
      <c r="BGQ32" s="152"/>
      <c r="BGR32" s="212"/>
      <c r="BGS32" s="210"/>
      <c r="BGT32" s="211"/>
      <c r="BGU32" s="149"/>
      <c r="BHC32" s="149"/>
      <c r="BHF32" s="171"/>
      <c r="BHG32" s="171"/>
      <c r="BHH32" s="149"/>
      <c r="BHJ32" s="152"/>
      <c r="BHL32" s="152"/>
      <c r="BHM32" s="212"/>
      <c r="BHN32" s="210"/>
      <c r="BHO32" s="211"/>
      <c r="BHP32" s="149"/>
      <c r="BHX32" s="149"/>
      <c r="BIA32" s="171"/>
      <c r="BIB32" s="171"/>
      <c r="BIC32" s="149"/>
      <c r="BIE32" s="152"/>
      <c r="BIG32" s="152"/>
      <c r="BIH32" s="212"/>
      <c r="BII32" s="210"/>
      <c r="BIJ32" s="211"/>
      <c r="BIK32" s="149"/>
      <c r="BIS32" s="149"/>
      <c r="BIV32" s="171"/>
      <c r="BIW32" s="171"/>
      <c r="BIX32" s="149"/>
      <c r="BIZ32" s="152"/>
      <c r="BJB32" s="152"/>
      <c r="BJC32" s="212"/>
      <c r="BJD32" s="210"/>
      <c r="BJE32" s="211"/>
      <c r="BJF32" s="149"/>
      <c r="BJN32" s="149"/>
      <c r="BJQ32" s="171"/>
      <c r="BJR32" s="171"/>
      <c r="BJS32" s="149"/>
      <c r="BJU32" s="152"/>
      <c r="BJW32" s="152"/>
      <c r="BJX32" s="212"/>
      <c r="BJY32" s="210"/>
      <c r="BJZ32" s="211"/>
      <c r="BKA32" s="149"/>
      <c r="BKI32" s="149"/>
      <c r="BKL32" s="171"/>
      <c r="BKM32" s="171"/>
      <c r="BKN32" s="149"/>
      <c r="BKP32" s="152"/>
      <c r="BKR32" s="152"/>
      <c r="BKS32" s="212"/>
      <c r="BKT32" s="210"/>
      <c r="BKU32" s="211"/>
      <c r="BKV32" s="149"/>
      <c r="BLD32" s="149"/>
      <c r="BLG32" s="171"/>
      <c r="BLH32" s="171"/>
      <c r="BLI32" s="149"/>
      <c r="BLK32" s="152"/>
      <c r="BLM32" s="152"/>
      <c r="BLN32" s="212"/>
      <c r="BLO32" s="210"/>
      <c r="BLP32" s="211"/>
      <c r="BLQ32" s="149"/>
      <c r="BLY32" s="149"/>
      <c r="BMB32" s="171"/>
      <c r="BMC32" s="171"/>
      <c r="BMD32" s="149"/>
      <c r="BMF32" s="152"/>
      <c r="BMH32" s="152"/>
      <c r="BMI32" s="212"/>
      <c r="BMJ32" s="210"/>
      <c r="BMK32" s="211"/>
      <c r="BML32" s="149"/>
      <c r="BMT32" s="149"/>
      <c r="BMW32" s="171"/>
      <c r="BMX32" s="171"/>
      <c r="BMY32" s="149"/>
      <c r="BNA32" s="152"/>
      <c r="BNC32" s="152"/>
      <c r="BND32" s="212"/>
      <c r="BNE32" s="210"/>
      <c r="BNF32" s="211"/>
      <c r="BNG32" s="149"/>
      <c r="BNO32" s="149"/>
      <c r="BNR32" s="171"/>
      <c r="BNS32" s="171"/>
      <c r="BNT32" s="149"/>
      <c r="BNV32" s="152"/>
      <c r="BNX32" s="152"/>
      <c r="BNY32" s="212"/>
      <c r="BNZ32" s="210"/>
      <c r="BOA32" s="211"/>
      <c r="BOB32" s="149"/>
      <c r="BOJ32" s="149"/>
      <c r="BOM32" s="171"/>
      <c r="BON32" s="171"/>
      <c r="BOO32" s="149"/>
      <c r="BOQ32" s="152"/>
      <c r="BOS32" s="152"/>
      <c r="BOT32" s="212"/>
      <c r="BOU32" s="210"/>
      <c r="BOV32" s="211"/>
      <c r="BOW32" s="149"/>
      <c r="BPE32" s="149"/>
      <c r="BPH32" s="171"/>
      <c r="BPI32" s="171"/>
      <c r="BPJ32" s="149"/>
      <c r="BPL32" s="152"/>
      <c r="BPN32" s="152"/>
      <c r="BPO32" s="212"/>
      <c r="BPP32" s="210"/>
      <c r="BPQ32" s="211"/>
      <c r="BPR32" s="149"/>
      <c r="BPZ32" s="149"/>
      <c r="BQC32" s="171"/>
      <c r="BQD32" s="171"/>
      <c r="BQE32" s="149"/>
      <c r="BQG32" s="152"/>
      <c r="BQI32" s="152"/>
      <c r="BQJ32" s="212"/>
      <c r="BQK32" s="210"/>
      <c r="BQL32" s="211"/>
      <c r="BQM32" s="149"/>
      <c r="BQU32" s="149"/>
      <c r="BQX32" s="171"/>
      <c r="BQY32" s="171"/>
      <c r="BQZ32" s="149"/>
      <c r="BRB32" s="152"/>
      <c r="BRD32" s="152"/>
      <c r="BRE32" s="212"/>
      <c r="BRF32" s="210"/>
      <c r="BRG32" s="211"/>
      <c r="BRH32" s="149"/>
      <c r="BRP32" s="149"/>
      <c r="BRS32" s="171"/>
      <c r="BRT32" s="171"/>
      <c r="BRU32" s="149"/>
      <c r="BRW32" s="152"/>
      <c r="BRY32" s="152"/>
      <c r="BRZ32" s="212"/>
      <c r="BSA32" s="210"/>
      <c r="BSB32" s="211"/>
      <c r="BSC32" s="149"/>
      <c r="BSK32" s="149"/>
      <c r="BSN32" s="171"/>
      <c r="BSO32" s="171"/>
      <c r="BSP32" s="149"/>
      <c r="BSR32" s="152"/>
      <c r="BST32" s="152"/>
      <c r="BSU32" s="212"/>
      <c r="BSV32" s="210"/>
      <c r="BSW32" s="211"/>
      <c r="BSX32" s="149"/>
      <c r="BTF32" s="149"/>
      <c r="BTI32" s="171"/>
      <c r="BTJ32" s="171"/>
      <c r="BTK32" s="149"/>
      <c r="BTM32" s="152"/>
      <c r="BTO32" s="152"/>
      <c r="BTP32" s="212"/>
      <c r="BTQ32" s="210"/>
      <c r="BTR32" s="211"/>
      <c r="BTS32" s="149"/>
      <c r="BUA32" s="149"/>
      <c r="BUD32" s="171"/>
      <c r="BUE32" s="171"/>
      <c r="BUF32" s="149"/>
      <c r="BUH32" s="152"/>
      <c r="BUJ32" s="152"/>
      <c r="BUK32" s="212"/>
      <c r="BUL32" s="210"/>
      <c r="BUM32" s="211"/>
      <c r="BUN32" s="149"/>
      <c r="BUV32" s="149"/>
      <c r="BUY32" s="171"/>
      <c r="BUZ32" s="171"/>
      <c r="BVA32" s="149"/>
      <c r="BVC32" s="152"/>
      <c r="BVE32" s="152"/>
      <c r="BVF32" s="212"/>
      <c r="BVG32" s="210"/>
      <c r="BVH32" s="211"/>
      <c r="BVI32" s="149"/>
      <c r="BVQ32" s="149"/>
      <c r="BVT32" s="171"/>
      <c r="BVU32" s="171"/>
      <c r="BVV32" s="149"/>
      <c r="BVX32" s="152"/>
      <c r="BVZ32" s="152"/>
      <c r="BWA32" s="212"/>
      <c r="BWB32" s="210"/>
      <c r="BWC32" s="211"/>
      <c r="BWD32" s="149"/>
      <c r="BWL32" s="149"/>
      <c r="BWO32" s="171"/>
      <c r="BWP32" s="171"/>
      <c r="BWQ32" s="149"/>
      <c r="BWS32" s="152"/>
      <c r="BWU32" s="152"/>
      <c r="BWV32" s="212"/>
      <c r="BWW32" s="210"/>
      <c r="BWX32" s="211"/>
      <c r="BWY32" s="149"/>
      <c r="BXG32" s="149"/>
      <c r="BXJ32" s="171"/>
      <c r="BXK32" s="171"/>
      <c r="BXL32" s="149"/>
      <c r="BXN32" s="152"/>
      <c r="BXP32" s="152"/>
      <c r="BXQ32" s="212"/>
      <c r="BXR32" s="210"/>
      <c r="BXS32" s="211"/>
      <c r="BXT32" s="149"/>
      <c r="BYB32" s="149"/>
      <c r="BYE32" s="171"/>
      <c r="BYF32" s="171"/>
      <c r="BYG32" s="149"/>
      <c r="BYI32" s="152"/>
      <c r="BYK32" s="152"/>
      <c r="BYL32" s="212"/>
      <c r="BYM32" s="210"/>
      <c r="BYN32" s="211"/>
      <c r="BYO32" s="149"/>
      <c r="BYW32" s="149"/>
      <c r="BYZ32" s="171"/>
      <c r="BZA32" s="171"/>
      <c r="BZB32" s="149"/>
      <c r="BZD32" s="152"/>
      <c r="BZF32" s="152"/>
      <c r="BZG32" s="212"/>
      <c r="BZH32" s="210"/>
      <c r="BZI32" s="211"/>
      <c r="BZJ32" s="149"/>
      <c r="BZR32" s="149"/>
      <c r="BZU32" s="171"/>
      <c r="BZV32" s="171"/>
      <c r="BZW32" s="149"/>
      <c r="BZY32" s="152"/>
      <c r="CAA32" s="152"/>
      <c r="CAB32" s="212"/>
      <c r="CAC32" s="210"/>
      <c r="CAD32" s="211"/>
      <c r="CAE32" s="149"/>
      <c r="CAM32" s="149"/>
      <c r="CAP32" s="171"/>
      <c r="CAQ32" s="171"/>
      <c r="CAR32" s="149"/>
      <c r="CAT32" s="152"/>
      <c r="CAV32" s="152"/>
      <c r="CAW32" s="212"/>
      <c r="CAX32" s="210"/>
      <c r="CAY32" s="211"/>
      <c r="CAZ32" s="149"/>
      <c r="CBH32" s="149"/>
      <c r="CBK32" s="171"/>
      <c r="CBL32" s="171"/>
      <c r="CBM32" s="149"/>
      <c r="CBO32" s="152"/>
      <c r="CBQ32" s="152"/>
      <c r="CBR32" s="212"/>
      <c r="CBS32" s="210"/>
      <c r="CBT32" s="211"/>
      <c r="CBU32" s="149"/>
      <c r="CCC32" s="149"/>
      <c r="CCF32" s="171"/>
      <c r="CCG32" s="171"/>
      <c r="CCH32" s="149"/>
      <c r="CCJ32" s="152"/>
      <c r="CCL32" s="152"/>
      <c r="CCM32" s="212"/>
      <c r="CCN32" s="210"/>
      <c r="CCO32" s="211"/>
      <c r="CCP32" s="149"/>
      <c r="CCX32" s="149"/>
      <c r="CDA32" s="171"/>
      <c r="CDB32" s="171"/>
      <c r="CDC32" s="149"/>
      <c r="CDE32" s="152"/>
      <c r="CDG32" s="152"/>
      <c r="CDH32" s="212"/>
      <c r="CDI32" s="210"/>
      <c r="CDJ32" s="211"/>
      <c r="CDK32" s="149"/>
      <c r="CDS32" s="149"/>
      <c r="CDV32" s="171"/>
      <c r="CDW32" s="171"/>
      <c r="CDX32" s="149"/>
      <c r="CDZ32" s="152"/>
      <c r="CEB32" s="152"/>
      <c r="CEC32" s="212"/>
      <c r="CED32" s="210"/>
      <c r="CEE32" s="211"/>
      <c r="CEF32" s="149"/>
      <c r="CEN32" s="149"/>
      <c r="CEQ32" s="171"/>
      <c r="CER32" s="171"/>
      <c r="CES32" s="149"/>
      <c r="CEU32" s="152"/>
      <c r="CEW32" s="152"/>
      <c r="CEX32" s="212"/>
      <c r="CEY32" s="210"/>
      <c r="CEZ32" s="211"/>
      <c r="CFA32" s="149"/>
      <c r="CFI32" s="149"/>
      <c r="CFL32" s="171"/>
      <c r="CFM32" s="171"/>
      <c r="CFN32" s="149"/>
      <c r="CFP32" s="152"/>
      <c r="CFR32" s="152"/>
      <c r="CFS32" s="212"/>
      <c r="CFT32" s="210"/>
      <c r="CFU32" s="211"/>
      <c r="CFV32" s="149"/>
      <c r="CGD32" s="149"/>
      <c r="CGG32" s="171"/>
      <c r="CGH32" s="171"/>
      <c r="CGI32" s="149"/>
      <c r="CGK32" s="152"/>
      <c r="CGM32" s="152"/>
      <c r="CGN32" s="212"/>
      <c r="CGO32" s="210"/>
      <c r="CGP32" s="211"/>
      <c r="CGQ32" s="149"/>
      <c r="CGY32" s="149"/>
      <c r="CHB32" s="171"/>
      <c r="CHC32" s="171"/>
      <c r="CHD32" s="149"/>
      <c r="CHF32" s="152"/>
      <c r="CHH32" s="152"/>
      <c r="CHI32" s="212"/>
      <c r="CHJ32" s="210"/>
      <c r="CHK32" s="211"/>
      <c r="CHL32" s="149"/>
      <c r="CHT32" s="149"/>
      <c r="CHW32" s="171"/>
      <c r="CHX32" s="171"/>
      <c r="CHY32" s="149"/>
      <c r="CIA32" s="152"/>
      <c r="CIC32" s="152"/>
      <c r="CID32" s="212"/>
      <c r="CIE32" s="210"/>
      <c r="CIF32" s="211"/>
      <c r="CIG32" s="149"/>
      <c r="CIO32" s="149"/>
      <c r="CIR32" s="171"/>
      <c r="CIS32" s="171"/>
      <c r="CIT32" s="149"/>
      <c r="CIV32" s="152"/>
      <c r="CIX32" s="152"/>
      <c r="CIY32" s="212"/>
      <c r="CIZ32" s="210"/>
      <c r="CJA32" s="211"/>
      <c r="CJB32" s="149"/>
      <c r="CJJ32" s="149"/>
      <c r="CJM32" s="171"/>
      <c r="CJN32" s="171"/>
      <c r="CJO32" s="149"/>
      <c r="CJQ32" s="152"/>
      <c r="CJS32" s="152"/>
      <c r="CJT32" s="212"/>
      <c r="CJU32" s="210"/>
      <c r="CJV32" s="211"/>
      <c r="CJW32" s="149"/>
      <c r="CKE32" s="149"/>
      <c r="CKH32" s="171"/>
      <c r="CKI32" s="171"/>
      <c r="CKJ32" s="149"/>
      <c r="CKL32" s="152"/>
      <c r="CKN32" s="152"/>
      <c r="CKO32" s="212"/>
      <c r="CKP32" s="210"/>
      <c r="CKQ32" s="211"/>
      <c r="CKR32" s="149"/>
      <c r="CKZ32" s="149"/>
      <c r="CLC32" s="171"/>
      <c r="CLD32" s="171"/>
      <c r="CLE32" s="149"/>
      <c r="CLG32" s="152"/>
      <c r="CLI32" s="152"/>
      <c r="CLJ32" s="212"/>
      <c r="CLK32" s="210"/>
      <c r="CLL32" s="211"/>
      <c r="CLM32" s="149"/>
      <c r="CLU32" s="149"/>
      <c r="CLX32" s="171"/>
      <c r="CLY32" s="171"/>
      <c r="CLZ32" s="149"/>
      <c r="CMB32" s="152"/>
      <c r="CMD32" s="152"/>
      <c r="CME32" s="212"/>
      <c r="CMF32" s="210"/>
      <c r="CMG32" s="211"/>
      <c r="CMH32" s="149"/>
      <c r="CMP32" s="149"/>
      <c r="CMS32" s="171"/>
      <c r="CMT32" s="171"/>
      <c r="CMU32" s="149"/>
      <c r="CMW32" s="152"/>
      <c r="CMY32" s="152"/>
      <c r="CMZ32" s="212"/>
      <c r="CNA32" s="210"/>
      <c r="CNB32" s="211"/>
      <c r="CNC32" s="149"/>
      <c r="CNK32" s="149"/>
      <c r="CNN32" s="171"/>
      <c r="CNO32" s="171"/>
      <c r="CNP32" s="149"/>
      <c r="CNR32" s="152"/>
      <c r="CNT32" s="152"/>
      <c r="CNU32" s="212"/>
      <c r="CNV32" s="210"/>
      <c r="CNW32" s="211"/>
      <c r="CNX32" s="149"/>
      <c r="COF32" s="149"/>
      <c r="COI32" s="171"/>
      <c r="COJ32" s="171"/>
      <c r="COK32" s="149"/>
      <c r="COM32" s="152"/>
      <c r="COO32" s="152"/>
      <c r="COP32" s="212"/>
      <c r="COQ32" s="210"/>
      <c r="COR32" s="211"/>
      <c r="COS32" s="149"/>
      <c r="CPA32" s="149"/>
      <c r="CPD32" s="171"/>
      <c r="CPE32" s="171"/>
      <c r="CPF32" s="149"/>
      <c r="CPH32" s="152"/>
      <c r="CPJ32" s="152"/>
      <c r="CPK32" s="212"/>
      <c r="CPL32" s="210"/>
      <c r="CPM32" s="211"/>
      <c r="CPN32" s="149"/>
      <c r="CPV32" s="149"/>
      <c r="CPY32" s="171"/>
      <c r="CPZ32" s="171"/>
      <c r="CQA32" s="149"/>
      <c r="CQC32" s="152"/>
      <c r="CQE32" s="152"/>
      <c r="CQF32" s="212"/>
      <c r="CQG32" s="210"/>
      <c r="CQH32" s="211"/>
      <c r="CQI32" s="149"/>
      <c r="CQQ32" s="149"/>
      <c r="CQT32" s="171"/>
      <c r="CQU32" s="171"/>
      <c r="CQV32" s="149"/>
      <c r="CQX32" s="152"/>
      <c r="CQZ32" s="152"/>
      <c r="CRA32" s="212"/>
      <c r="CRB32" s="210"/>
      <c r="CRC32" s="211"/>
      <c r="CRD32" s="149"/>
      <c r="CRL32" s="149"/>
      <c r="CRO32" s="171"/>
      <c r="CRP32" s="171"/>
      <c r="CRQ32" s="149"/>
      <c r="CRS32" s="152"/>
      <c r="CRU32" s="152"/>
      <c r="CRV32" s="212"/>
      <c r="CRW32" s="210"/>
      <c r="CRX32" s="211"/>
      <c r="CRY32" s="149"/>
      <c r="CSG32" s="149"/>
      <c r="CSJ32" s="171"/>
      <c r="CSK32" s="171"/>
      <c r="CSL32" s="149"/>
      <c r="CSN32" s="152"/>
      <c r="CSP32" s="152"/>
      <c r="CSQ32" s="212"/>
      <c r="CSR32" s="210"/>
      <c r="CSS32" s="211"/>
      <c r="CST32" s="149"/>
      <c r="CTB32" s="149"/>
      <c r="CTE32" s="171"/>
      <c r="CTF32" s="171"/>
      <c r="CTG32" s="149"/>
      <c r="CTI32" s="152"/>
      <c r="CTK32" s="152"/>
      <c r="CTL32" s="212"/>
      <c r="CTM32" s="210"/>
      <c r="CTN32" s="211"/>
      <c r="CTO32" s="149"/>
      <c r="CTW32" s="149"/>
      <c r="CTZ32" s="171"/>
      <c r="CUA32" s="171"/>
      <c r="CUB32" s="149"/>
      <c r="CUD32" s="152"/>
      <c r="CUF32" s="152"/>
      <c r="CUG32" s="212"/>
      <c r="CUH32" s="210"/>
      <c r="CUI32" s="211"/>
      <c r="CUJ32" s="149"/>
      <c r="CUR32" s="149"/>
      <c r="CUU32" s="171"/>
      <c r="CUV32" s="171"/>
      <c r="CUW32" s="149"/>
      <c r="CUY32" s="152"/>
      <c r="CVA32" s="152"/>
      <c r="CVB32" s="212"/>
      <c r="CVC32" s="210"/>
      <c r="CVD32" s="211"/>
      <c r="CVE32" s="149"/>
      <c r="CVM32" s="149"/>
      <c r="CVP32" s="171"/>
      <c r="CVQ32" s="171"/>
      <c r="CVR32" s="149"/>
      <c r="CVT32" s="152"/>
      <c r="CVV32" s="152"/>
      <c r="CVW32" s="212"/>
      <c r="CVX32" s="210"/>
      <c r="CVY32" s="211"/>
      <c r="CVZ32" s="149"/>
      <c r="CWH32" s="149"/>
      <c r="CWK32" s="171"/>
      <c r="CWL32" s="171"/>
      <c r="CWM32" s="149"/>
      <c r="CWO32" s="152"/>
      <c r="CWQ32" s="152"/>
      <c r="CWR32" s="212"/>
      <c r="CWS32" s="210"/>
      <c r="CWT32" s="211"/>
      <c r="CWU32" s="149"/>
      <c r="CXC32" s="149"/>
      <c r="CXF32" s="171"/>
      <c r="CXG32" s="171"/>
      <c r="CXH32" s="149"/>
      <c r="CXJ32" s="152"/>
      <c r="CXL32" s="152"/>
      <c r="CXM32" s="212"/>
      <c r="CXN32" s="210"/>
      <c r="CXO32" s="211"/>
      <c r="CXP32" s="149"/>
      <c r="CXX32" s="149"/>
      <c r="CYA32" s="171"/>
      <c r="CYB32" s="171"/>
      <c r="CYC32" s="149"/>
      <c r="CYE32" s="152"/>
      <c r="CYG32" s="152"/>
      <c r="CYH32" s="212"/>
      <c r="CYI32" s="210"/>
      <c r="CYJ32" s="211"/>
      <c r="CYK32" s="149"/>
      <c r="CYS32" s="149"/>
      <c r="CYV32" s="171"/>
      <c r="CYW32" s="171"/>
      <c r="CYX32" s="149"/>
      <c r="CYZ32" s="152"/>
      <c r="CZB32" s="152"/>
      <c r="CZC32" s="212"/>
      <c r="CZD32" s="210"/>
      <c r="CZE32" s="211"/>
      <c r="CZF32" s="149"/>
      <c r="CZN32" s="149"/>
      <c r="CZQ32" s="171"/>
      <c r="CZR32" s="171"/>
      <c r="CZS32" s="149"/>
      <c r="CZU32" s="152"/>
      <c r="CZW32" s="152"/>
      <c r="CZX32" s="212"/>
      <c r="CZY32" s="210"/>
      <c r="CZZ32" s="211"/>
      <c r="DAA32" s="149"/>
      <c r="DAI32" s="149"/>
      <c r="DAL32" s="171"/>
      <c r="DAM32" s="171"/>
      <c r="DAN32" s="149"/>
      <c r="DAP32" s="152"/>
      <c r="DAR32" s="152"/>
      <c r="DAS32" s="212"/>
      <c r="DAT32" s="210"/>
      <c r="DAU32" s="211"/>
      <c r="DAV32" s="149"/>
      <c r="DBD32" s="149"/>
      <c r="DBG32" s="171"/>
      <c r="DBH32" s="171"/>
      <c r="DBI32" s="149"/>
      <c r="DBK32" s="152"/>
      <c r="DBM32" s="152"/>
      <c r="DBN32" s="212"/>
      <c r="DBO32" s="210"/>
      <c r="DBP32" s="211"/>
      <c r="DBQ32" s="149"/>
      <c r="DBY32" s="149"/>
      <c r="DCB32" s="171"/>
      <c r="DCC32" s="171"/>
      <c r="DCD32" s="149"/>
      <c r="DCF32" s="152"/>
      <c r="DCH32" s="152"/>
      <c r="DCI32" s="212"/>
      <c r="DCJ32" s="210"/>
      <c r="DCK32" s="211"/>
      <c r="DCL32" s="149"/>
      <c r="DCT32" s="149"/>
      <c r="DCW32" s="171"/>
      <c r="DCX32" s="171"/>
      <c r="DCY32" s="149"/>
      <c r="DDA32" s="152"/>
      <c r="DDC32" s="152"/>
      <c r="DDD32" s="212"/>
      <c r="DDE32" s="210"/>
      <c r="DDF32" s="211"/>
      <c r="DDG32" s="149"/>
      <c r="DDO32" s="149"/>
      <c r="DDR32" s="171"/>
      <c r="DDS32" s="171"/>
      <c r="DDT32" s="149"/>
      <c r="DDV32" s="152"/>
      <c r="DDX32" s="152"/>
      <c r="DDY32" s="212"/>
      <c r="DDZ32" s="210"/>
      <c r="DEA32" s="211"/>
      <c r="DEB32" s="149"/>
      <c r="DEJ32" s="149"/>
      <c r="DEM32" s="171"/>
      <c r="DEN32" s="171"/>
      <c r="DEO32" s="149"/>
      <c r="DEQ32" s="152"/>
      <c r="DES32" s="152"/>
      <c r="DET32" s="212"/>
      <c r="DEU32" s="210"/>
      <c r="DEV32" s="211"/>
      <c r="DEW32" s="149"/>
      <c r="DFE32" s="149"/>
      <c r="DFH32" s="171"/>
      <c r="DFI32" s="171"/>
      <c r="DFJ32" s="149"/>
      <c r="DFL32" s="152"/>
      <c r="DFN32" s="152"/>
      <c r="DFO32" s="212"/>
      <c r="DFP32" s="210"/>
      <c r="DFQ32" s="211"/>
      <c r="DFR32" s="149"/>
      <c r="DFZ32" s="149"/>
      <c r="DGC32" s="171"/>
      <c r="DGD32" s="171"/>
      <c r="DGE32" s="149"/>
      <c r="DGG32" s="152"/>
      <c r="DGI32" s="152"/>
      <c r="DGJ32" s="212"/>
      <c r="DGK32" s="210"/>
      <c r="DGL32" s="211"/>
      <c r="DGM32" s="149"/>
      <c r="DGU32" s="149"/>
      <c r="DGX32" s="171"/>
      <c r="DGY32" s="171"/>
      <c r="DGZ32" s="149"/>
      <c r="DHB32" s="152"/>
      <c r="DHD32" s="152"/>
      <c r="DHE32" s="212"/>
      <c r="DHF32" s="210"/>
      <c r="DHG32" s="211"/>
      <c r="DHH32" s="149"/>
      <c r="DHP32" s="149"/>
      <c r="DHS32" s="171"/>
      <c r="DHT32" s="171"/>
      <c r="DHU32" s="149"/>
      <c r="DHW32" s="152"/>
      <c r="DHY32" s="152"/>
      <c r="DHZ32" s="212"/>
      <c r="DIA32" s="210"/>
      <c r="DIB32" s="211"/>
      <c r="DIC32" s="149"/>
      <c r="DIK32" s="149"/>
      <c r="DIN32" s="171"/>
      <c r="DIO32" s="171"/>
      <c r="DIP32" s="149"/>
      <c r="DIR32" s="152"/>
      <c r="DIT32" s="152"/>
      <c r="DIU32" s="212"/>
      <c r="DIV32" s="210"/>
      <c r="DIW32" s="211"/>
      <c r="DIX32" s="149"/>
      <c r="DJF32" s="149"/>
      <c r="DJI32" s="171"/>
      <c r="DJJ32" s="171"/>
      <c r="DJK32" s="149"/>
      <c r="DJM32" s="152"/>
      <c r="DJO32" s="152"/>
      <c r="DJP32" s="212"/>
      <c r="DJQ32" s="210"/>
      <c r="DJR32" s="211"/>
      <c r="DJS32" s="149"/>
      <c r="DKA32" s="149"/>
      <c r="DKD32" s="171"/>
      <c r="DKE32" s="171"/>
      <c r="DKF32" s="149"/>
      <c r="DKH32" s="152"/>
      <c r="DKJ32" s="152"/>
      <c r="DKK32" s="212"/>
      <c r="DKL32" s="210"/>
      <c r="DKM32" s="211"/>
      <c r="DKN32" s="149"/>
      <c r="DKV32" s="149"/>
      <c r="DKY32" s="171"/>
      <c r="DKZ32" s="171"/>
      <c r="DLA32" s="149"/>
      <c r="DLC32" s="152"/>
      <c r="DLE32" s="152"/>
      <c r="DLF32" s="212"/>
      <c r="DLG32" s="210"/>
      <c r="DLH32" s="211"/>
      <c r="DLI32" s="149"/>
      <c r="DLQ32" s="149"/>
      <c r="DLT32" s="171"/>
      <c r="DLU32" s="171"/>
      <c r="DLV32" s="149"/>
      <c r="DLX32" s="152"/>
      <c r="DLZ32" s="152"/>
      <c r="DMA32" s="212"/>
      <c r="DMB32" s="210"/>
      <c r="DMC32" s="211"/>
      <c r="DMD32" s="149"/>
      <c r="DML32" s="149"/>
      <c r="DMO32" s="171"/>
      <c r="DMP32" s="171"/>
      <c r="DMQ32" s="149"/>
      <c r="DMS32" s="152"/>
      <c r="DMU32" s="152"/>
      <c r="DMV32" s="212"/>
      <c r="DMW32" s="210"/>
      <c r="DMX32" s="211"/>
      <c r="DMY32" s="149"/>
      <c r="DNG32" s="149"/>
      <c r="DNJ32" s="171"/>
      <c r="DNK32" s="171"/>
      <c r="DNL32" s="149"/>
      <c r="DNN32" s="152"/>
      <c r="DNP32" s="152"/>
      <c r="DNQ32" s="212"/>
      <c r="DNR32" s="210"/>
      <c r="DNS32" s="211"/>
      <c r="DNT32" s="149"/>
      <c r="DOB32" s="149"/>
      <c r="DOE32" s="171"/>
      <c r="DOF32" s="171"/>
      <c r="DOG32" s="149"/>
      <c r="DOI32" s="152"/>
      <c r="DOK32" s="152"/>
      <c r="DOL32" s="212"/>
      <c r="DOM32" s="210"/>
      <c r="DON32" s="211"/>
      <c r="DOO32" s="149"/>
      <c r="DOW32" s="149"/>
      <c r="DOZ32" s="171"/>
      <c r="DPA32" s="171"/>
      <c r="DPB32" s="149"/>
      <c r="DPD32" s="152"/>
      <c r="DPF32" s="152"/>
      <c r="DPG32" s="212"/>
      <c r="DPH32" s="210"/>
      <c r="DPI32" s="211"/>
      <c r="DPJ32" s="149"/>
      <c r="DPR32" s="149"/>
      <c r="DPU32" s="171"/>
      <c r="DPV32" s="171"/>
      <c r="DPW32" s="149"/>
      <c r="DPY32" s="152"/>
      <c r="DQA32" s="152"/>
      <c r="DQB32" s="212"/>
      <c r="DQC32" s="210"/>
      <c r="DQD32" s="211"/>
      <c r="DQE32" s="149"/>
      <c r="DQM32" s="149"/>
      <c r="DQP32" s="171"/>
      <c r="DQQ32" s="171"/>
      <c r="DQR32" s="149"/>
      <c r="DQT32" s="152"/>
      <c r="DQV32" s="152"/>
      <c r="DQW32" s="212"/>
      <c r="DQX32" s="210"/>
      <c r="DQY32" s="211"/>
      <c r="DQZ32" s="149"/>
      <c r="DRH32" s="149"/>
      <c r="DRK32" s="171"/>
      <c r="DRL32" s="171"/>
      <c r="DRM32" s="149"/>
      <c r="DRO32" s="152"/>
      <c r="DRQ32" s="152"/>
      <c r="DRR32" s="212"/>
      <c r="DRS32" s="210"/>
      <c r="DRT32" s="211"/>
      <c r="DRU32" s="149"/>
      <c r="DSC32" s="149"/>
      <c r="DSF32" s="171"/>
      <c r="DSG32" s="171"/>
      <c r="DSH32" s="149"/>
      <c r="DSJ32" s="152"/>
      <c r="DSL32" s="152"/>
      <c r="DSM32" s="212"/>
      <c r="DSN32" s="210"/>
      <c r="DSO32" s="211"/>
      <c r="DSP32" s="149"/>
      <c r="DSX32" s="149"/>
      <c r="DTA32" s="171"/>
      <c r="DTB32" s="171"/>
      <c r="DTC32" s="149"/>
      <c r="DTE32" s="152"/>
      <c r="DTG32" s="152"/>
      <c r="DTH32" s="212"/>
      <c r="DTI32" s="210"/>
      <c r="DTJ32" s="211"/>
      <c r="DTK32" s="149"/>
      <c r="DTS32" s="149"/>
      <c r="DTV32" s="171"/>
      <c r="DTW32" s="171"/>
      <c r="DTX32" s="149"/>
      <c r="DTZ32" s="152"/>
      <c r="DUB32" s="152"/>
      <c r="DUC32" s="212"/>
      <c r="DUD32" s="210"/>
      <c r="DUE32" s="211"/>
      <c r="DUF32" s="149"/>
      <c r="DUN32" s="149"/>
      <c r="DUQ32" s="171"/>
      <c r="DUR32" s="171"/>
      <c r="DUS32" s="149"/>
      <c r="DUU32" s="152"/>
      <c r="DUW32" s="152"/>
      <c r="DUX32" s="212"/>
      <c r="DUY32" s="210"/>
      <c r="DUZ32" s="211"/>
      <c r="DVA32" s="149"/>
      <c r="DVI32" s="149"/>
      <c r="DVL32" s="171"/>
      <c r="DVM32" s="171"/>
      <c r="DVN32" s="149"/>
      <c r="DVP32" s="152"/>
      <c r="DVR32" s="152"/>
      <c r="DVS32" s="212"/>
      <c r="DVT32" s="210"/>
      <c r="DVU32" s="211"/>
      <c r="DVV32" s="149"/>
      <c r="DWD32" s="149"/>
      <c r="DWG32" s="171"/>
      <c r="DWH32" s="171"/>
      <c r="DWI32" s="149"/>
      <c r="DWK32" s="152"/>
      <c r="DWM32" s="152"/>
      <c r="DWN32" s="212"/>
      <c r="DWO32" s="210"/>
      <c r="DWP32" s="211"/>
      <c r="DWQ32" s="149"/>
      <c r="DWY32" s="149"/>
      <c r="DXB32" s="171"/>
      <c r="DXC32" s="171"/>
      <c r="DXD32" s="149"/>
      <c r="DXF32" s="152"/>
      <c r="DXH32" s="152"/>
      <c r="DXI32" s="212"/>
      <c r="DXJ32" s="210"/>
      <c r="DXK32" s="211"/>
      <c r="DXL32" s="149"/>
      <c r="DXT32" s="149"/>
      <c r="DXW32" s="171"/>
      <c r="DXX32" s="171"/>
      <c r="DXY32" s="149"/>
      <c r="DYA32" s="152"/>
      <c r="DYC32" s="152"/>
      <c r="DYD32" s="212"/>
      <c r="DYE32" s="210"/>
      <c r="DYF32" s="211"/>
      <c r="DYG32" s="149"/>
      <c r="DYO32" s="149"/>
      <c r="DYR32" s="171"/>
      <c r="DYS32" s="171"/>
      <c r="DYT32" s="149"/>
      <c r="DYV32" s="152"/>
      <c r="DYX32" s="152"/>
      <c r="DYY32" s="212"/>
      <c r="DYZ32" s="210"/>
      <c r="DZA32" s="211"/>
      <c r="DZB32" s="149"/>
      <c r="DZJ32" s="149"/>
      <c r="DZM32" s="171"/>
      <c r="DZN32" s="171"/>
      <c r="DZO32" s="149"/>
      <c r="DZQ32" s="152"/>
      <c r="DZS32" s="152"/>
      <c r="DZT32" s="212"/>
      <c r="DZU32" s="210"/>
      <c r="DZV32" s="211"/>
      <c r="DZW32" s="149"/>
      <c r="EAE32" s="149"/>
      <c r="EAH32" s="171"/>
      <c r="EAI32" s="171"/>
      <c r="EAJ32" s="149"/>
      <c r="EAL32" s="152"/>
      <c r="EAN32" s="152"/>
      <c r="EAO32" s="212"/>
      <c r="EAP32" s="210"/>
      <c r="EAQ32" s="211"/>
      <c r="EAR32" s="149"/>
      <c r="EAZ32" s="149"/>
      <c r="EBC32" s="171"/>
      <c r="EBD32" s="171"/>
      <c r="EBE32" s="149"/>
      <c r="EBG32" s="152"/>
      <c r="EBI32" s="152"/>
      <c r="EBJ32" s="212"/>
      <c r="EBK32" s="210"/>
      <c r="EBL32" s="211"/>
      <c r="EBM32" s="149"/>
      <c r="EBU32" s="149"/>
      <c r="EBX32" s="171"/>
      <c r="EBY32" s="171"/>
      <c r="EBZ32" s="149"/>
      <c r="ECB32" s="152"/>
      <c r="ECD32" s="152"/>
      <c r="ECE32" s="212"/>
      <c r="ECF32" s="210"/>
      <c r="ECG32" s="211"/>
      <c r="ECH32" s="149"/>
      <c r="ECP32" s="149"/>
      <c r="ECS32" s="171"/>
      <c r="ECT32" s="171"/>
      <c r="ECU32" s="149"/>
      <c r="ECW32" s="152"/>
      <c r="ECY32" s="152"/>
      <c r="ECZ32" s="212"/>
      <c r="EDA32" s="210"/>
      <c r="EDB32" s="211"/>
      <c r="EDC32" s="149"/>
      <c r="EDK32" s="149"/>
      <c r="EDN32" s="171"/>
      <c r="EDO32" s="171"/>
      <c r="EDP32" s="149"/>
      <c r="EDR32" s="152"/>
      <c r="EDT32" s="152"/>
      <c r="EDU32" s="212"/>
      <c r="EDV32" s="210"/>
      <c r="EDW32" s="211"/>
      <c r="EDX32" s="149"/>
      <c r="EEF32" s="149"/>
      <c r="EEI32" s="171"/>
      <c r="EEJ32" s="171"/>
      <c r="EEK32" s="149"/>
      <c r="EEM32" s="152"/>
      <c r="EEO32" s="152"/>
      <c r="EEP32" s="212"/>
      <c r="EEQ32" s="210"/>
      <c r="EER32" s="211"/>
      <c r="EES32" s="149"/>
      <c r="EFA32" s="149"/>
      <c r="EFD32" s="171"/>
      <c r="EFE32" s="171"/>
      <c r="EFF32" s="149"/>
      <c r="EFH32" s="152"/>
      <c r="EFJ32" s="152"/>
      <c r="EFK32" s="212"/>
      <c r="EFL32" s="210"/>
      <c r="EFM32" s="211"/>
      <c r="EFN32" s="149"/>
      <c r="EFV32" s="149"/>
      <c r="EFY32" s="171"/>
      <c r="EFZ32" s="171"/>
      <c r="EGA32" s="149"/>
      <c r="EGC32" s="152"/>
      <c r="EGE32" s="152"/>
      <c r="EGF32" s="212"/>
      <c r="EGG32" s="210"/>
      <c r="EGH32" s="211"/>
      <c r="EGI32" s="149"/>
      <c r="EGQ32" s="149"/>
      <c r="EGT32" s="171"/>
      <c r="EGU32" s="171"/>
      <c r="EGV32" s="149"/>
      <c r="EGX32" s="152"/>
      <c r="EGZ32" s="152"/>
      <c r="EHA32" s="212"/>
      <c r="EHB32" s="210"/>
      <c r="EHC32" s="211"/>
      <c r="EHD32" s="149"/>
      <c r="EHL32" s="149"/>
      <c r="EHO32" s="171"/>
      <c r="EHP32" s="171"/>
      <c r="EHQ32" s="149"/>
      <c r="EHS32" s="152"/>
      <c r="EHU32" s="152"/>
      <c r="EHV32" s="212"/>
      <c r="EHW32" s="210"/>
      <c r="EHX32" s="211"/>
      <c r="EHY32" s="149"/>
      <c r="EIG32" s="149"/>
      <c r="EIJ32" s="171"/>
      <c r="EIK32" s="171"/>
      <c r="EIL32" s="149"/>
      <c r="EIN32" s="152"/>
      <c r="EIP32" s="152"/>
      <c r="EIQ32" s="212"/>
      <c r="EIR32" s="210"/>
      <c r="EIS32" s="211"/>
      <c r="EIT32" s="149"/>
      <c r="EJB32" s="149"/>
      <c r="EJE32" s="171"/>
      <c r="EJF32" s="171"/>
      <c r="EJG32" s="149"/>
      <c r="EJI32" s="152"/>
      <c r="EJK32" s="152"/>
      <c r="EJL32" s="212"/>
      <c r="EJM32" s="210"/>
      <c r="EJN32" s="211"/>
      <c r="EJO32" s="149"/>
      <c r="EJW32" s="149"/>
      <c r="EJZ32" s="171"/>
      <c r="EKA32" s="171"/>
      <c r="EKB32" s="149"/>
      <c r="EKD32" s="152"/>
      <c r="EKF32" s="152"/>
      <c r="EKG32" s="212"/>
      <c r="EKH32" s="210"/>
      <c r="EKI32" s="211"/>
      <c r="EKJ32" s="149"/>
      <c r="EKR32" s="149"/>
      <c r="EKU32" s="171"/>
      <c r="EKV32" s="171"/>
      <c r="EKW32" s="149"/>
      <c r="EKY32" s="152"/>
      <c r="ELA32" s="152"/>
      <c r="ELB32" s="212"/>
      <c r="ELC32" s="210"/>
      <c r="ELD32" s="211"/>
      <c r="ELE32" s="149"/>
      <c r="ELM32" s="149"/>
      <c r="ELP32" s="171"/>
      <c r="ELQ32" s="171"/>
      <c r="ELR32" s="149"/>
      <c r="ELT32" s="152"/>
      <c r="ELV32" s="152"/>
      <c r="ELW32" s="212"/>
      <c r="ELX32" s="210"/>
      <c r="ELY32" s="211"/>
      <c r="ELZ32" s="149"/>
      <c r="EMH32" s="149"/>
      <c r="EMK32" s="171"/>
      <c r="EML32" s="171"/>
      <c r="EMM32" s="149"/>
      <c r="EMO32" s="152"/>
      <c r="EMQ32" s="152"/>
      <c r="EMR32" s="212"/>
      <c r="EMS32" s="210"/>
      <c r="EMT32" s="211"/>
      <c r="EMU32" s="149"/>
      <c r="ENC32" s="149"/>
      <c r="ENF32" s="171"/>
      <c r="ENG32" s="171"/>
      <c r="ENH32" s="149"/>
      <c r="ENJ32" s="152"/>
      <c r="ENL32" s="152"/>
      <c r="ENM32" s="212"/>
      <c r="ENN32" s="210"/>
      <c r="ENO32" s="211"/>
      <c r="ENP32" s="149"/>
      <c r="ENX32" s="149"/>
      <c r="EOA32" s="171"/>
      <c r="EOB32" s="171"/>
      <c r="EOC32" s="149"/>
      <c r="EOE32" s="152"/>
      <c r="EOG32" s="152"/>
      <c r="EOH32" s="212"/>
      <c r="EOI32" s="210"/>
      <c r="EOJ32" s="211"/>
      <c r="EOK32" s="149"/>
      <c r="EOS32" s="149"/>
      <c r="EOV32" s="171"/>
      <c r="EOW32" s="171"/>
      <c r="EOX32" s="149"/>
      <c r="EOZ32" s="152"/>
      <c r="EPB32" s="152"/>
      <c r="EPC32" s="212"/>
      <c r="EPD32" s="210"/>
      <c r="EPE32" s="211"/>
      <c r="EPF32" s="149"/>
      <c r="EPN32" s="149"/>
      <c r="EPQ32" s="171"/>
      <c r="EPR32" s="171"/>
      <c r="EPS32" s="149"/>
      <c r="EPU32" s="152"/>
      <c r="EPW32" s="152"/>
      <c r="EPX32" s="212"/>
      <c r="EPY32" s="210"/>
      <c r="EPZ32" s="211"/>
      <c r="EQA32" s="149"/>
      <c r="EQI32" s="149"/>
      <c r="EQL32" s="171"/>
      <c r="EQM32" s="171"/>
      <c r="EQN32" s="149"/>
      <c r="EQP32" s="152"/>
      <c r="EQR32" s="152"/>
      <c r="EQS32" s="212"/>
      <c r="EQT32" s="210"/>
      <c r="EQU32" s="211"/>
      <c r="EQV32" s="149"/>
      <c r="ERD32" s="149"/>
      <c r="ERG32" s="171"/>
      <c r="ERH32" s="171"/>
      <c r="ERI32" s="149"/>
      <c r="ERK32" s="152"/>
      <c r="ERM32" s="152"/>
      <c r="ERN32" s="212"/>
      <c r="ERO32" s="210"/>
      <c r="ERP32" s="211"/>
      <c r="ERQ32" s="149"/>
      <c r="ERY32" s="149"/>
      <c r="ESB32" s="171"/>
      <c r="ESC32" s="171"/>
      <c r="ESD32" s="149"/>
      <c r="ESF32" s="152"/>
      <c r="ESH32" s="152"/>
      <c r="ESI32" s="212"/>
      <c r="ESJ32" s="210"/>
      <c r="ESK32" s="211"/>
      <c r="ESL32" s="149"/>
      <c r="EST32" s="149"/>
      <c r="ESW32" s="171"/>
      <c r="ESX32" s="171"/>
      <c r="ESY32" s="149"/>
      <c r="ETA32" s="152"/>
      <c r="ETC32" s="152"/>
      <c r="ETD32" s="212"/>
      <c r="ETE32" s="210"/>
      <c r="ETF32" s="211"/>
      <c r="ETG32" s="149"/>
      <c r="ETO32" s="149"/>
      <c r="ETR32" s="171"/>
      <c r="ETS32" s="171"/>
      <c r="ETT32" s="149"/>
      <c r="ETV32" s="152"/>
      <c r="ETX32" s="152"/>
      <c r="ETY32" s="212"/>
      <c r="ETZ32" s="210"/>
      <c r="EUA32" s="211"/>
      <c r="EUB32" s="149"/>
      <c r="EUJ32" s="149"/>
      <c r="EUM32" s="171"/>
      <c r="EUN32" s="171"/>
      <c r="EUO32" s="149"/>
      <c r="EUQ32" s="152"/>
      <c r="EUS32" s="152"/>
      <c r="EUT32" s="212"/>
      <c r="EUU32" s="210"/>
      <c r="EUV32" s="211"/>
      <c r="EUW32" s="149"/>
      <c r="EVE32" s="149"/>
      <c r="EVH32" s="171"/>
      <c r="EVI32" s="171"/>
      <c r="EVJ32" s="149"/>
      <c r="EVL32" s="152"/>
      <c r="EVN32" s="152"/>
      <c r="EVO32" s="212"/>
      <c r="EVP32" s="210"/>
      <c r="EVQ32" s="211"/>
      <c r="EVR32" s="149"/>
      <c r="EVZ32" s="149"/>
      <c r="EWC32" s="171"/>
      <c r="EWD32" s="171"/>
      <c r="EWE32" s="149"/>
      <c r="EWG32" s="152"/>
      <c r="EWI32" s="152"/>
      <c r="EWJ32" s="212"/>
      <c r="EWK32" s="210"/>
      <c r="EWL32" s="211"/>
      <c r="EWM32" s="149"/>
      <c r="EWU32" s="149"/>
      <c r="EWX32" s="171"/>
      <c r="EWY32" s="171"/>
      <c r="EWZ32" s="149"/>
      <c r="EXB32" s="152"/>
      <c r="EXD32" s="152"/>
      <c r="EXE32" s="212"/>
      <c r="EXF32" s="210"/>
      <c r="EXG32" s="211"/>
      <c r="EXH32" s="149"/>
      <c r="EXP32" s="149"/>
      <c r="EXS32" s="171"/>
      <c r="EXT32" s="171"/>
      <c r="EXU32" s="149"/>
      <c r="EXW32" s="152"/>
      <c r="EXY32" s="152"/>
      <c r="EXZ32" s="212"/>
      <c r="EYA32" s="210"/>
      <c r="EYB32" s="211"/>
      <c r="EYC32" s="149"/>
      <c r="EYK32" s="149"/>
      <c r="EYN32" s="171"/>
      <c r="EYO32" s="171"/>
      <c r="EYP32" s="149"/>
      <c r="EYR32" s="152"/>
      <c r="EYT32" s="152"/>
      <c r="EYU32" s="212"/>
      <c r="EYV32" s="210"/>
      <c r="EYW32" s="211"/>
      <c r="EYX32" s="149"/>
      <c r="EZF32" s="149"/>
      <c r="EZI32" s="171"/>
      <c r="EZJ32" s="171"/>
      <c r="EZK32" s="149"/>
      <c r="EZM32" s="152"/>
      <c r="EZO32" s="152"/>
      <c r="EZP32" s="212"/>
      <c r="EZQ32" s="210"/>
      <c r="EZR32" s="211"/>
      <c r="EZS32" s="149"/>
      <c r="FAA32" s="149"/>
      <c r="FAD32" s="171"/>
      <c r="FAE32" s="171"/>
      <c r="FAF32" s="149"/>
      <c r="FAH32" s="152"/>
      <c r="FAJ32" s="152"/>
      <c r="FAK32" s="212"/>
      <c r="FAL32" s="210"/>
      <c r="FAM32" s="211"/>
      <c r="FAN32" s="149"/>
      <c r="FAV32" s="149"/>
      <c r="FAY32" s="171"/>
      <c r="FAZ32" s="171"/>
      <c r="FBA32" s="149"/>
      <c r="FBC32" s="152"/>
      <c r="FBE32" s="152"/>
      <c r="FBF32" s="212"/>
      <c r="FBG32" s="210"/>
      <c r="FBH32" s="211"/>
      <c r="FBI32" s="149"/>
      <c r="FBQ32" s="149"/>
      <c r="FBT32" s="171"/>
      <c r="FBU32" s="171"/>
      <c r="FBV32" s="149"/>
      <c r="FBX32" s="152"/>
      <c r="FBZ32" s="152"/>
      <c r="FCA32" s="212"/>
      <c r="FCB32" s="210"/>
      <c r="FCC32" s="211"/>
      <c r="FCD32" s="149"/>
      <c r="FCL32" s="149"/>
      <c r="FCO32" s="171"/>
      <c r="FCP32" s="171"/>
      <c r="FCQ32" s="149"/>
      <c r="FCS32" s="152"/>
      <c r="FCU32" s="152"/>
      <c r="FCV32" s="212"/>
      <c r="FCW32" s="210"/>
      <c r="FCX32" s="211"/>
      <c r="FCY32" s="149"/>
      <c r="FDG32" s="149"/>
      <c r="FDJ32" s="171"/>
      <c r="FDK32" s="171"/>
      <c r="FDL32" s="149"/>
      <c r="FDN32" s="152"/>
      <c r="FDP32" s="152"/>
      <c r="FDQ32" s="212"/>
      <c r="FDR32" s="210"/>
      <c r="FDS32" s="211"/>
      <c r="FDT32" s="149"/>
      <c r="FEB32" s="149"/>
      <c r="FEE32" s="171"/>
      <c r="FEF32" s="171"/>
      <c r="FEG32" s="149"/>
      <c r="FEI32" s="152"/>
      <c r="FEK32" s="152"/>
      <c r="FEL32" s="212"/>
      <c r="FEM32" s="210"/>
      <c r="FEN32" s="211"/>
      <c r="FEO32" s="149"/>
      <c r="FEW32" s="149"/>
      <c r="FEZ32" s="171"/>
      <c r="FFA32" s="171"/>
      <c r="FFB32" s="149"/>
      <c r="FFD32" s="152"/>
      <c r="FFF32" s="152"/>
      <c r="FFG32" s="212"/>
      <c r="FFH32" s="210"/>
      <c r="FFI32" s="211"/>
      <c r="FFJ32" s="149"/>
      <c r="FFR32" s="149"/>
      <c r="FFU32" s="171"/>
      <c r="FFV32" s="171"/>
      <c r="FFW32" s="149"/>
      <c r="FFY32" s="152"/>
      <c r="FGA32" s="152"/>
      <c r="FGB32" s="212"/>
      <c r="FGC32" s="210"/>
      <c r="FGD32" s="211"/>
      <c r="FGE32" s="149"/>
      <c r="FGM32" s="149"/>
      <c r="FGP32" s="171"/>
      <c r="FGQ32" s="171"/>
      <c r="FGR32" s="149"/>
      <c r="FGT32" s="152"/>
      <c r="FGV32" s="152"/>
      <c r="FGW32" s="212"/>
      <c r="FGX32" s="210"/>
      <c r="FGY32" s="211"/>
      <c r="FGZ32" s="149"/>
      <c r="FHH32" s="149"/>
      <c r="FHK32" s="171"/>
      <c r="FHL32" s="171"/>
      <c r="FHM32" s="149"/>
      <c r="FHO32" s="152"/>
      <c r="FHQ32" s="152"/>
      <c r="FHR32" s="212"/>
      <c r="FHS32" s="210"/>
      <c r="FHT32" s="211"/>
      <c r="FHU32" s="149"/>
      <c r="FIC32" s="149"/>
      <c r="FIF32" s="171"/>
      <c r="FIG32" s="171"/>
      <c r="FIH32" s="149"/>
      <c r="FIJ32" s="152"/>
      <c r="FIL32" s="152"/>
      <c r="FIM32" s="212"/>
      <c r="FIN32" s="210"/>
      <c r="FIO32" s="211"/>
      <c r="FIP32" s="149"/>
      <c r="FIX32" s="149"/>
      <c r="FJA32" s="171"/>
      <c r="FJB32" s="171"/>
      <c r="FJC32" s="149"/>
      <c r="FJE32" s="152"/>
      <c r="FJG32" s="152"/>
      <c r="FJH32" s="212"/>
      <c r="FJI32" s="210"/>
      <c r="FJJ32" s="211"/>
      <c r="FJK32" s="149"/>
      <c r="FJS32" s="149"/>
      <c r="FJV32" s="171"/>
      <c r="FJW32" s="171"/>
      <c r="FJX32" s="149"/>
      <c r="FJZ32" s="152"/>
      <c r="FKB32" s="152"/>
      <c r="FKC32" s="212"/>
      <c r="FKD32" s="210"/>
      <c r="FKE32" s="211"/>
      <c r="FKF32" s="149"/>
      <c r="FKN32" s="149"/>
      <c r="FKQ32" s="171"/>
      <c r="FKR32" s="171"/>
      <c r="FKS32" s="149"/>
      <c r="FKU32" s="152"/>
      <c r="FKW32" s="152"/>
      <c r="FKX32" s="212"/>
      <c r="FKY32" s="210"/>
      <c r="FKZ32" s="211"/>
      <c r="FLA32" s="149"/>
      <c r="FLI32" s="149"/>
      <c r="FLL32" s="171"/>
      <c r="FLM32" s="171"/>
      <c r="FLN32" s="149"/>
      <c r="FLP32" s="152"/>
      <c r="FLR32" s="152"/>
      <c r="FLS32" s="212"/>
      <c r="FLT32" s="210"/>
      <c r="FLU32" s="211"/>
      <c r="FLV32" s="149"/>
      <c r="FMD32" s="149"/>
      <c r="FMG32" s="171"/>
      <c r="FMH32" s="171"/>
      <c r="FMI32" s="149"/>
      <c r="FMK32" s="152"/>
      <c r="FMM32" s="152"/>
      <c r="FMN32" s="212"/>
      <c r="FMO32" s="210"/>
      <c r="FMP32" s="211"/>
      <c r="FMQ32" s="149"/>
      <c r="FMY32" s="149"/>
      <c r="FNB32" s="171"/>
      <c r="FNC32" s="171"/>
      <c r="FND32" s="149"/>
      <c r="FNF32" s="152"/>
      <c r="FNH32" s="152"/>
      <c r="FNI32" s="212"/>
      <c r="FNJ32" s="210"/>
      <c r="FNK32" s="211"/>
      <c r="FNL32" s="149"/>
      <c r="FNT32" s="149"/>
      <c r="FNW32" s="171"/>
      <c r="FNX32" s="171"/>
      <c r="FNY32" s="149"/>
      <c r="FOA32" s="152"/>
      <c r="FOC32" s="152"/>
      <c r="FOD32" s="212"/>
      <c r="FOE32" s="210"/>
      <c r="FOF32" s="211"/>
      <c r="FOG32" s="149"/>
      <c r="FOO32" s="149"/>
      <c r="FOR32" s="171"/>
      <c r="FOS32" s="171"/>
      <c r="FOT32" s="149"/>
      <c r="FOV32" s="152"/>
      <c r="FOX32" s="152"/>
      <c r="FOY32" s="212"/>
      <c r="FOZ32" s="210"/>
      <c r="FPA32" s="211"/>
      <c r="FPB32" s="149"/>
      <c r="FPJ32" s="149"/>
      <c r="FPM32" s="171"/>
      <c r="FPN32" s="171"/>
      <c r="FPO32" s="149"/>
      <c r="FPQ32" s="152"/>
      <c r="FPS32" s="152"/>
      <c r="FPT32" s="212"/>
      <c r="FPU32" s="210"/>
      <c r="FPV32" s="211"/>
      <c r="FPW32" s="149"/>
      <c r="FQE32" s="149"/>
      <c r="FQH32" s="171"/>
      <c r="FQI32" s="171"/>
      <c r="FQJ32" s="149"/>
      <c r="FQL32" s="152"/>
      <c r="FQN32" s="152"/>
      <c r="FQO32" s="212"/>
      <c r="FQP32" s="210"/>
      <c r="FQQ32" s="211"/>
      <c r="FQR32" s="149"/>
      <c r="FQZ32" s="149"/>
      <c r="FRC32" s="171"/>
      <c r="FRD32" s="171"/>
      <c r="FRE32" s="149"/>
      <c r="FRG32" s="152"/>
      <c r="FRI32" s="152"/>
      <c r="FRJ32" s="212"/>
      <c r="FRK32" s="210"/>
      <c r="FRL32" s="211"/>
      <c r="FRM32" s="149"/>
      <c r="FRU32" s="149"/>
      <c r="FRX32" s="171"/>
      <c r="FRY32" s="171"/>
      <c r="FRZ32" s="149"/>
      <c r="FSB32" s="152"/>
      <c r="FSD32" s="152"/>
      <c r="FSE32" s="212"/>
      <c r="FSF32" s="210"/>
      <c r="FSG32" s="211"/>
      <c r="FSH32" s="149"/>
      <c r="FSP32" s="149"/>
      <c r="FSS32" s="171"/>
      <c r="FST32" s="171"/>
      <c r="FSU32" s="149"/>
      <c r="FSW32" s="152"/>
      <c r="FSY32" s="152"/>
      <c r="FSZ32" s="212"/>
      <c r="FTA32" s="210"/>
      <c r="FTB32" s="211"/>
      <c r="FTC32" s="149"/>
      <c r="FTK32" s="149"/>
      <c r="FTN32" s="171"/>
      <c r="FTO32" s="171"/>
      <c r="FTP32" s="149"/>
      <c r="FTR32" s="152"/>
      <c r="FTT32" s="152"/>
      <c r="FTU32" s="212"/>
      <c r="FTV32" s="210"/>
      <c r="FTW32" s="211"/>
      <c r="FTX32" s="149"/>
      <c r="FUF32" s="149"/>
      <c r="FUI32" s="171"/>
      <c r="FUJ32" s="171"/>
      <c r="FUK32" s="149"/>
      <c r="FUM32" s="152"/>
      <c r="FUO32" s="152"/>
      <c r="FUP32" s="212"/>
      <c r="FUQ32" s="210"/>
      <c r="FUR32" s="211"/>
      <c r="FUS32" s="149"/>
      <c r="FVA32" s="149"/>
      <c r="FVD32" s="171"/>
      <c r="FVE32" s="171"/>
      <c r="FVF32" s="149"/>
      <c r="FVH32" s="152"/>
      <c r="FVJ32" s="152"/>
      <c r="FVK32" s="212"/>
      <c r="FVL32" s="210"/>
      <c r="FVM32" s="211"/>
      <c r="FVN32" s="149"/>
      <c r="FVV32" s="149"/>
      <c r="FVY32" s="171"/>
      <c r="FVZ32" s="171"/>
      <c r="FWA32" s="149"/>
      <c r="FWC32" s="152"/>
      <c r="FWE32" s="152"/>
      <c r="FWF32" s="212"/>
      <c r="FWG32" s="210"/>
      <c r="FWH32" s="211"/>
      <c r="FWI32" s="149"/>
      <c r="FWQ32" s="149"/>
      <c r="FWT32" s="171"/>
      <c r="FWU32" s="171"/>
      <c r="FWV32" s="149"/>
      <c r="FWX32" s="152"/>
      <c r="FWZ32" s="152"/>
      <c r="FXA32" s="212"/>
      <c r="FXB32" s="210"/>
      <c r="FXC32" s="211"/>
      <c r="FXD32" s="149"/>
      <c r="FXL32" s="149"/>
      <c r="FXO32" s="171"/>
      <c r="FXP32" s="171"/>
      <c r="FXQ32" s="149"/>
      <c r="FXS32" s="152"/>
      <c r="FXU32" s="152"/>
      <c r="FXV32" s="212"/>
      <c r="FXW32" s="210"/>
      <c r="FXX32" s="211"/>
      <c r="FXY32" s="149"/>
      <c r="FYG32" s="149"/>
      <c r="FYJ32" s="171"/>
      <c r="FYK32" s="171"/>
      <c r="FYL32" s="149"/>
      <c r="FYN32" s="152"/>
      <c r="FYP32" s="152"/>
      <c r="FYQ32" s="212"/>
      <c r="FYR32" s="210"/>
      <c r="FYS32" s="211"/>
      <c r="FYT32" s="149"/>
      <c r="FZB32" s="149"/>
      <c r="FZE32" s="171"/>
      <c r="FZF32" s="171"/>
      <c r="FZG32" s="149"/>
      <c r="FZI32" s="152"/>
      <c r="FZK32" s="152"/>
      <c r="FZL32" s="212"/>
      <c r="FZM32" s="210"/>
      <c r="FZN32" s="211"/>
      <c r="FZO32" s="149"/>
      <c r="FZW32" s="149"/>
      <c r="FZZ32" s="171"/>
      <c r="GAA32" s="171"/>
      <c r="GAB32" s="149"/>
      <c r="GAD32" s="152"/>
      <c r="GAF32" s="152"/>
      <c r="GAG32" s="212"/>
      <c r="GAH32" s="210"/>
      <c r="GAI32" s="211"/>
      <c r="GAJ32" s="149"/>
      <c r="GAR32" s="149"/>
      <c r="GAU32" s="171"/>
      <c r="GAV32" s="171"/>
      <c r="GAW32" s="149"/>
      <c r="GAY32" s="152"/>
      <c r="GBA32" s="152"/>
      <c r="GBB32" s="212"/>
      <c r="GBC32" s="210"/>
      <c r="GBD32" s="211"/>
      <c r="GBE32" s="149"/>
      <c r="GBM32" s="149"/>
      <c r="GBP32" s="171"/>
      <c r="GBQ32" s="171"/>
      <c r="GBR32" s="149"/>
      <c r="GBT32" s="152"/>
      <c r="GBV32" s="152"/>
      <c r="GBW32" s="212"/>
      <c r="GBX32" s="210"/>
      <c r="GBY32" s="211"/>
      <c r="GBZ32" s="149"/>
      <c r="GCH32" s="149"/>
      <c r="GCK32" s="171"/>
      <c r="GCL32" s="171"/>
      <c r="GCM32" s="149"/>
      <c r="GCO32" s="152"/>
      <c r="GCQ32" s="152"/>
      <c r="GCR32" s="212"/>
      <c r="GCS32" s="210"/>
      <c r="GCT32" s="211"/>
      <c r="GCU32" s="149"/>
      <c r="GDC32" s="149"/>
      <c r="GDF32" s="171"/>
      <c r="GDG32" s="171"/>
      <c r="GDH32" s="149"/>
      <c r="GDJ32" s="152"/>
      <c r="GDL32" s="152"/>
      <c r="GDM32" s="212"/>
      <c r="GDN32" s="210"/>
      <c r="GDO32" s="211"/>
      <c r="GDP32" s="149"/>
      <c r="GDX32" s="149"/>
      <c r="GEA32" s="171"/>
      <c r="GEB32" s="171"/>
      <c r="GEC32" s="149"/>
      <c r="GEE32" s="152"/>
      <c r="GEG32" s="152"/>
      <c r="GEH32" s="212"/>
      <c r="GEI32" s="210"/>
      <c r="GEJ32" s="211"/>
      <c r="GEK32" s="149"/>
      <c r="GES32" s="149"/>
      <c r="GEV32" s="171"/>
      <c r="GEW32" s="171"/>
      <c r="GEX32" s="149"/>
      <c r="GEZ32" s="152"/>
      <c r="GFB32" s="152"/>
      <c r="GFC32" s="212"/>
      <c r="GFD32" s="210"/>
      <c r="GFE32" s="211"/>
      <c r="GFF32" s="149"/>
      <c r="GFN32" s="149"/>
      <c r="GFQ32" s="171"/>
      <c r="GFR32" s="171"/>
      <c r="GFS32" s="149"/>
      <c r="GFU32" s="152"/>
      <c r="GFW32" s="152"/>
      <c r="GFX32" s="212"/>
      <c r="GFY32" s="210"/>
      <c r="GFZ32" s="211"/>
      <c r="GGA32" s="149"/>
      <c r="GGI32" s="149"/>
      <c r="GGL32" s="171"/>
      <c r="GGM32" s="171"/>
      <c r="GGN32" s="149"/>
      <c r="GGP32" s="152"/>
      <c r="GGR32" s="152"/>
      <c r="GGS32" s="212"/>
      <c r="GGT32" s="210"/>
      <c r="GGU32" s="211"/>
      <c r="GGV32" s="149"/>
      <c r="GHD32" s="149"/>
      <c r="GHG32" s="171"/>
      <c r="GHH32" s="171"/>
      <c r="GHI32" s="149"/>
      <c r="GHK32" s="152"/>
      <c r="GHM32" s="152"/>
      <c r="GHN32" s="212"/>
      <c r="GHO32" s="210"/>
      <c r="GHP32" s="211"/>
      <c r="GHQ32" s="149"/>
      <c r="GHY32" s="149"/>
      <c r="GIB32" s="171"/>
      <c r="GIC32" s="171"/>
      <c r="GID32" s="149"/>
      <c r="GIF32" s="152"/>
      <c r="GIH32" s="152"/>
      <c r="GII32" s="212"/>
      <c r="GIJ32" s="210"/>
      <c r="GIK32" s="211"/>
      <c r="GIL32" s="149"/>
      <c r="GIT32" s="149"/>
      <c r="GIW32" s="171"/>
      <c r="GIX32" s="171"/>
      <c r="GIY32" s="149"/>
      <c r="GJA32" s="152"/>
      <c r="GJC32" s="152"/>
      <c r="GJD32" s="212"/>
      <c r="GJE32" s="210"/>
      <c r="GJF32" s="211"/>
      <c r="GJG32" s="149"/>
      <c r="GJO32" s="149"/>
      <c r="GJR32" s="171"/>
      <c r="GJS32" s="171"/>
      <c r="GJT32" s="149"/>
      <c r="GJV32" s="152"/>
      <c r="GJX32" s="152"/>
      <c r="GJY32" s="212"/>
      <c r="GJZ32" s="210"/>
      <c r="GKA32" s="211"/>
      <c r="GKB32" s="149"/>
      <c r="GKJ32" s="149"/>
      <c r="GKM32" s="171"/>
      <c r="GKN32" s="171"/>
      <c r="GKO32" s="149"/>
      <c r="GKQ32" s="152"/>
      <c r="GKS32" s="152"/>
      <c r="GKT32" s="212"/>
      <c r="GKU32" s="210"/>
      <c r="GKV32" s="211"/>
      <c r="GKW32" s="149"/>
      <c r="GLE32" s="149"/>
      <c r="GLH32" s="171"/>
      <c r="GLI32" s="171"/>
      <c r="GLJ32" s="149"/>
      <c r="GLL32" s="152"/>
      <c r="GLN32" s="152"/>
      <c r="GLO32" s="212"/>
      <c r="GLP32" s="210"/>
      <c r="GLQ32" s="211"/>
      <c r="GLR32" s="149"/>
      <c r="GLZ32" s="149"/>
      <c r="GMC32" s="171"/>
      <c r="GMD32" s="171"/>
      <c r="GME32" s="149"/>
      <c r="GMG32" s="152"/>
      <c r="GMI32" s="152"/>
      <c r="GMJ32" s="212"/>
      <c r="GMK32" s="210"/>
      <c r="GML32" s="211"/>
      <c r="GMM32" s="149"/>
      <c r="GMU32" s="149"/>
      <c r="GMX32" s="171"/>
      <c r="GMY32" s="171"/>
      <c r="GMZ32" s="149"/>
      <c r="GNB32" s="152"/>
      <c r="GND32" s="152"/>
      <c r="GNE32" s="212"/>
      <c r="GNF32" s="210"/>
      <c r="GNG32" s="211"/>
      <c r="GNH32" s="149"/>
      <c r="GNP32" s="149"/>
      <c r="GNS32" s="171"/>
      <c r="GNT32" s="171"/>
      <c r="GNU32" s="149"/>
      <c r="GNW32" s="152"/>
      <c r="GNY32" s="152"/>
      <c r="GNZ32" s="212"/>
      <c r="GOA32" s="210"/>
      <c r="GOB32" s="211"/>
      <c r="GOC32" s="149"/>
      <c r="GOK32" s="149"/>
      <c r="GON32" s="171"/>
      <c r="GOO32" s="171"/>
      <c r="GOP32" s="149"/>
      <c r="GOR32" s="152"/>
      <c r="GOT32" s="152"/>
      <c r="GOU32" s="212"/>
      <c r="GOV32" s="210"/>
      <c r="GOW32" s="211"/>
      <c r="GOX32" s="149"/>
      <c r="GPF32" s="149"/>
      <c r="GPI32" s="171"/>
      <c r="GPJ32" s="171"/>
      <c r="GPK32" s="149"/>
      <c r="GPM32" s="152"/>
      <c r="GPO32" s="152"/>
      <c r="GPP32" s="212"/>
      <c r="GPQ32" s="210"/>
      <c r="GPR32" s="211"/>
      <c r="GPS32" s="149"/>
      <c r="GQA32" s="149"/>
      <c r="GQD32" s="171"/>
      <c r="GQE32" s="171"/>
      <c r="GQF32" s="149"/>
      <c r="GQH32" s="152"/>
      <c r="GQJ32" s="152"/>
      <c r="GQK32" s="212"/>
      <c r="GQL32" s="210"/>
      <c r="GQM32" s="211"/>
      <c r="GQN32" s="149"/>
      <c r="GQV32" s="149"/>
      <c r="GQY32" s="171"/>
      <c r="GQZ32" s="171"/>
      <c r="GRA32" s="149"/>
      <c r="GRC32" s="152"/>
      <c r="GRE32" s="152"/>
      <c r="GRF32" s="212"/>
      <c r="GRG32" s="210"/>
      <c r="GRH32" s="211"/>
      <c r="GRI32" s="149"/>
      <c r="GRQ32" s="149"/>
      <c r="GRT32" s="171"/>
      <c r="GRU32" s="171"/>
      <c r="GRV32" s="149"/>
      <c r="GRX32" s="152"/>
      <c r="GRZ32" s="152"/>
      <c r="GSA32" s="212"/>
      <c r="GSB32" s="210"/>
      <c r="GSC32" s="211"/>
      <c r="GSD32" s="149"/>
      <c r="GSL32" s="149"/>
      <c r="GSO32" s="171"/>
      <c r="GSP32" s="171"/>
      <c r="GSQ32" s="149"/>
      <c r="GSS32" s="152"/>
      <c r="GSU32" s="152"/>
      <c r="GSV32" s="212"/>
      <c r="GSW32" s="210"/>
      <c r="GSX32" s="211"/>
      <c r="GSY32" s="149"/>
      <c r="GTG32" s="149"/>
      <c r="GTJ32" s="171"/>
      <c r="GTK32" s="171"/>
      <c r="GTL32" s="149"/>
      <c r="GTN32" s="152"/>
      <c r="GTP32" s="152"/>
      <c r="GTQ32" s="212"/>
      <c r="GTR32" s="210"/>
      <c r="GTS32" s="211"/>
      <c r="GTT32" s="149"/>
      <c r="GUB32" s="149"/>
      <c r="GUE32" s="171"/>
      <c r="GUF32" s="171"/>
      <c r="GUG32" s="149"/>
      <c r="GUI32" s="152"/>
      <c r="GUK32" s="152"/>
      <c r="GUL32" s="212"/>
      <c r="GUM32" s="210"/>
      <c r="GUN32" s="211"/>
      <c r="GUO32" s="149"/>
      <c r="GUW32" s="149"/>
      <c r="GUZ32" s="171"/>
      <c r="GVA32" s="171"/>
      <c r="GVB32" s="149"/>
      <c r="GVD32" s="152"/>
      <c r="GVF32" s="152"/>
      <c r="GVG32" s="212"/>
      <c r="GVH32" s="210"/>
      <c r="GVI32" s="211"/>
      <c r="GVJ32" s="149"/>
      <c r="GVR32" s="149"/>
      <c r="GVU32" s="171"/>
      <c r="GVV32" s="171"/>
      <c r="GVW32" s="149"/>
      <c r="GVY32" s="152"/>
      <c r="GWA32" s="152"/>
      <c r="GWB32" s="212"/>
      <c r="GWC32" s="210"/>
      <c r="GWD32" s="211"/>
      <c r="GWE32" s="149"/>
      <c r="GWM32" s="149"/>
      <c r="GWP32" s="171"/>
      <c r="GWQ32" s="171"/>
      <c r="GWR32" s="149"/>
      <c r="GWT32" s="152"/>
      <c r="GWV32" s="152"/>
      <c r="GWW32" s="212"/>
      <c r="GWX32" s="210"/>
      <c r="GWY32" s="211"/>
      <c r="GWZ32" s="149"/>
      <c r="GXH32" s="149"/>
      <c r="GXK32" s="171"/>
      <c r="GXL32" s="171"/>
      <c r="GXM32" s="149"/>
      <c r="GXO32" s="152"/>
      <c r="GXQ32" s="152"/>
      <c r="GXR32" s="212"/>
      <c r="GXS32" s="210"/>
      <c r="GXT32" s="211"/>
      <c r="GXU32" s="149"/>
      <c r="GYC32" s="149"/>
      <c r="GYF32" s="171"/>
      <c r="GYG32" s="171"/>
      <c r="GYH32" s="149"/>
      <c r="GYJ32" s="152"/>
      <c r="GYL32" s="152"/>
      <c r="GYM32" s="212"/>
      <c r="GYN32" s="210"/>
      <c r="GYO32" s="211"/>
      <c r="GYP32" s="149"/>
      <c r="GYX32" s="149"/>
      <c r="GZA32" s="171"/>
      <c r="GZB32" s="171"/>
      <c r="GZC32" s="149"/>
      <c r="GZE32" s="152"/>
      <c r="GZG32" s="152"/>
      <c r="GZH32" s="212"/>
      <c r="GZI32" s="210"/>
      <c r="GZJ32" s="211"/>
      <c r="GZK32" s="149"/>
      <c r="GZS32" s="149"/>
      <c r="GZV32" s="171"/>
      <c r="GZW32" s="171"/>
      <c r="GZX32" s="149"/>
      <c r="GZZ32" s="152"/>
      <c r="HAB32" s="152"/>
      <c r="HAC32" s="212"/>
      <c r="HAD32" s="210"/>
      <c r="HAE32" s="211"/>
      <c r="HAF32" s="149"/>
      <c r="HAN32" s="149"/>
      <c r="HAQ32" s="171"/>
      <c r="HAR32" s="171"/>
      <c r="HAS32" s="149"/>
      <c r="HAU32" s="152"/>
      <c r="HAW32" s="152"/>
      <c r="HAX32" s="212"/>
      <c r="HAY32" s="210"/>
      <c r="HAZ32" s="211"/>
      <c r="HBA32" s="149"/>
      <c r="HBI32" s="149"/>
      <c r="HBL32" s="171"/>
      <c r="HBM32" s="171"/>
      <c r="HBN32" s="149"/>
      <c r="HBP32" s="152"/>
      <c r="HBR32" s="152"/>
      <c r="HBS32" s="212"/>
      <c r="HBT32" s="210"/>
      <c r="HBU32" s="211"/>
      <c r="HBV32" s="149"/>
      <c r="HCD32" s="149"/>
      <c r="HCG32" s="171"/>
      <c r="HCH32" s="171"/>
      <c r="HCI32" s="149"/>
      <c r="HCK32" s="152"/>
      <c r="HCM32" s="152"/>
      <c r="HCN32" s="212"/>
      <c r="HCO32" s="210"/>
      <c r="HCP32" s="211"/>
      <c r="HCQ32" s="149"/>
      <c r="HCY32" s="149"/>
      <c r="HDB32" s="171"/>
      <c r="HDC32" s="171"/>
      <c r="HDD32" s="149"/>
      <c r="HDF32" s="152"/>
      <c r="HDH32" s="152"/>
      <c r="HDI32" s="212"/>
      <c r="HDJ32" s="210"/>
      <c r="HDK32" s="211"/>
      <c r="HDL32" s="149"/>
      <c r="HDT32" s="149"/>
      <c r="HDW32" s="171"/>
      <c r="HDX32" s="171"/>
      <c r="HDY32" s="149"/>
      <c r="HEA32" s="152"/>
      <c r="HEC32" s="152"/>
      <c r="HED32" s="212"/>
      <c r="HEE32" s="210"/>
      <c r="HEF32" s="211"/>
      <c r="HEG32" s="149"/>
      <c r="HEO32" s="149"/>
      <c r="HER32" s="171"/>
      <c r="HES32" s="171"/>
      <c r="HET32" s="149"/>
      <c r="HEV32" s="152"/>
      <c r="HEX32" s="152"/>
      <c r="HEY32" s="212"/>
      <c r="HEZ32" s="210"/>
      <c r="HFA32" s="211"/>
      <c r="HFB32" s="149"/>
      <c r="HFJ32" s="149"/>
      <c r="HFM32" s="171"/>
      <c r="HFN32" s="171"/>
      <c r="HFO32" s="149"/>
      <c r="HFQ32" s="152"/>
      <c r="HFS32" s="152"/>
      <c r="HFT32" s="212"/>
      <c r="HFU32" s="210"/>
      <c r="HFV32" s="211"/>
      <c r="HFW32" s="149"/>
      <c r="HGE32" s="149"/>
      <c r="HGH32" s="171"/>
      <c r="HGI32" s="171"/>
      <c r="HGJ32" s="149"/>
      <c r="HGL32" s="152"/>
      <c r="HGN32" s="152"/>
      <c r="HGO32" s="212"/>
      <c r="HGP32" s="210"/>
      <c r="HGQ32" s="211"/>
      <c r="HGR32" s="149"/>
      <c r="HGZ32" s="149"/>
      <c r="HHC32" s="171"/>
      <c r="HHD32" s="171"/>
      <c r="HHE32" s="149"/>
      <c r="HHG32" s="152"/>
      <c r="HHI32" s="152"/>
      <c r="HHJ32" s="212"/>
      <c r="HHK32" s="210"/>
      <c r="HHL32" s="211"/>
      <c r="HHM32" s="149"/>
      <c r="HHU32" s="149"/>
      <c r="HHX32" s="171"/>
      <c r="HHY32" s="171"/>
      <c r="HHZ32" s="149"/>
      <c r="HIB32" s="152"/>
      <c r="HID32" s="152"/>
      <c r="HIE32" s="212"/>
      <c r="HIF32" s="210"/>
      <c r="HIG32" s="211"/>
      <c r="HIH32" s="149"/>
      <c r="HIP32" s="149"/>
      <c r="HIS32" s="171"/>
      <c r="HIT32" s="171"/>
      <c r="HIU32" s="149"/>
      <c r="HIW32" s="152"/>
      <c r="HIY32" s="152"/>
      <c r="HIZ32" s="212"/>
      <c r="HJA32" s="210"/>
      <c r="HJB32" s="211"/>
      <c r="HJC32" s="149"/>
      <c r="HJK32" s="149"/>
      <c r="HJN32" s="171"/>
      <c r="HJO32" s="171"/>
      <c r="HJP32" s="149"/>
      <c r="HJR32" s="152"/>
      <c r="HJT32" s="152"/>
      <c r="HJU32" s="212"/>
      <c r="HJV32" s="210"/>
      <c r="HJW32" s="211"/>
      <c r="HJX32" s="149"/>
      <c r="HKF32" s="149"/>
      <c r="HKI32" s="171"/>
      <c r="HKJ32" s="171"/>
      <c r="HKK32" s="149"/>
      <c r="HKM32" s="152"/>
      <c r="HKO32" s="152"/>
      <c r="HKP32" s="212"/>
      <c r="HKQ32" s="210"/>
      <c r="HKR32" s="211"/>
      <c r="HKS32" s="149"/>
      <c r="HLA32" s="149"/>
      <c r="HLD32" s="171"/>
      <c r="HLE32" s="171"/>
      <c r="HLF32" s="149"/>
      <c r="HLH32" s="152"/>
      <c r="HLJ32" s="152"/>
      <c r="HLK32" s="212"/>
      <c r="HLL32" s="210"/>
      <c r="HLM32" s="211"/>
      <c r="HLN32" s="149"/>
      <c r="HLV32" s="149"/>
      <c r="HLY32" s="171"/>
      <c r="HLZ32" s="171"/>
      <c r="HMA32" s="149"/>
      <c r="HMC32" s="152"/>
      <c r="HME32" s="152"/>
      <c r="HMF32" s="212"/>
      <c r="HMG32" s="210"/>
      <c r="HMH32" s="211"/>
      <c r="HMI32" s="149"/>
      <c r="HMQ32" s="149"/>
      <c r="HMT32" s="171"/>
      <c r="HMU32" s="171"/>
      <c r="HMV32" s="149"/>
      <c r="HMX32" s="152"/>
      <c r="HMZ32" s="152"/>
      <c r="HNA32" s="212"/>
      <c r="HNB32" s="210"/>
      <c r="HNC32" s="211"/>
      <c r="HND32" s="149"/>
      <c r="HNL32" s="149"/>
      <c r="HNO32" s="171"/>
      <c r="HNP32" s="171"/>
      <c r="HNQ32" s="149"/>
      <c r="HNS32" s="152"/>
      <c r="HNU32" s="152"/>
      <c r="HNV32" s="212"/>
      <c r="HNW32" s="210"/>
      <c r="HNX32" s="211"/>
      <c r="HNY32" s="149"/>
      <c r="HOG32" s="149"/>
      <c r="HOJ32" s="171"/>
      <c r="HOK32" s="171"/>
      <c r="HOL32" s="149"/>
      <c r="HON32" s="152"/>
      <c r="HOP32" s="152"/>
      <c r="HOQ32" s="212"/>
      <c r="HOR32" s="210"/>
      <c r="HOS32" s="211"/>
      <c r="HOT32" s="149"/>
      <c r="HPB32" s="149"/>
      <c r="HPE32" s="171"/>
      <c r="HPF32" s="171"/>
      <c r="HPG32" s="149"/>
      <c r="HPI32" s="152"/>
      <c r="HPK32" s="152"/>
      <c r="HPL32" s="212"/>
      <c r="HPM32" s="210"/>
      <c r="HPN32" s="211"/>
      <c r="HPO32" s="149"/>
      <c r="HPW32" s="149"/>
      <c r="HPZ32" s="171"/>
      <c r="HQA32" s="171"/>
      <c r="HQB32" s="149"/>
      <c r="HQD32" s="152"/>
      <c r="HQF32" s="152"/>
      <c r="HQG32" s="212"/>
      <c r="HQH32" s="210"/>
      <c r="HQI32" s="211"/>
      <c r="HQJ32" s="149"/>
      <c r="HQR32" s="149"/>
      <c r="HQU32" s="171"/>
      <c r="HQV32" s="171"/>
      <c r="HQW32" s="149"/>
      <c r="HQY32" s="152"/>
      <c r="HRA32" s="152"/>
      <c r="HRB32" s="212"/>
      <c r="HRC32" s="210"/>
      <c r="HRD32" s="211"/>
      <c r="HRE32" s="149"/>
      <c r="HRM32" s="149"/>
      <c r="HRP32" s="171"/>
      <c r="HRQ32" s="171"/>
      <c r="HRR32" s="149"/>
      <c r="HRT32" s="152"/>
      <c r="HRV32" s="152"/>
      <c r="HRW32" s="212"/>
      <c r="HRX32" s="210"/>
      <c r="HRY32" s="211"/>
      <c r="HRZ32" s="149"/>
      <c r="HSH32" s="149"/>
      <c r="HSK32" s="171"/>
      <c r="HSL32" s="171"/>
      <c r="HSM32" s="149"/>
      <c r="HSO32" s="152"/>
      <c r="HSQ32" s="152"/>
      <c r="HSR32" s="212"/>
      <c r="HSS32" s="210"/>
      <c r="HST32" s="211"/>
      <c r="HSU32" s="149"/>
      <c r="HTC32" s="149"/>
      <c r="HTF32" s="171"/>
      <c r="HTG32" s="171"/>
      <c r="HTH32" s="149"/>
      <c r="HTJ32" s="152"/>
      <c r="HTL32" s="152"/>
      <c r="HTM32" s="212"/>
      <c r="HTN32" s="210"/>
      <c r="HTO32" s="211"/>
      <c r="HTP32" s="149"/>
      <c r="HTX32" s="149"/>
      <c r="HUA32" s="171"/>
      <c r="HUB32" s="171"/>
      <c r="HUC32" s="149"/>
      <c r="HUE32" s="152"/>
      <c r="HUG32" s="152"/>
      <c r="HUH32" s="212"/>
      <c r="HUI32" s="210"/>
      <c r="HUJ32" s="211"/>
      <c r="HUK32" s="149"/>
      <c r="HUS32" s="149"/>
      <c r="HUV32" s="171"/>
      <c r="HUW32" s="171"/>
      <c r="HUX32" s="149"/>
      <c r="HUZ32" s="152"/>
      <c r="HVB32" s="152"/>
      <c r="HVC32" s="212"/>
      <c r="HVD32" s="210"/>
      <c r="HVE32" s="211"/>
      <c r="HVF32" s="149"/>
      <c r="HVN32" s="149"/>
      <c r="HVQ32" s="171"/>
      <c r="HVR32" s="171"/>
      <c r="HVS32" s="149"/>
      <c r="HVU32" s="152"/>
      <c r="HVW32" s="152"/>
      <c r="HVX32" s="212"/>
      <c r="HVY32" s="210"/>
      <c r="HVZ32" s="211"/>
      <c r="HWA32" s="149"/>
      <c r="HWI32" s="149"/>
      <c r="HWL32" s="171"/>
      <c r="HWM32" s="171"/>
      <c r="HWN32" s="149"/>
      <c r="HWP32" s="152"/>
      <c r="HWR32" s="152"/>
      <c r="HWS32" s="212"/>
      <c r="HWT32" s="210"/>
      <c r="HWU32" s="211"/>
      <c r="HWV32" s="149"/>
      <c r="HXD32" s="149"/>
      <c r="HXG32" s="171"/>
      <c r="HXH32" s="171"/>
      <c r="HXI32" s="149"/>
      <c r="HXK32" s="152"/>
      <c r="HXM32" s="152"/>
      <c r="HXN32" s="212"/>
      <c r="HXO32" s="210"/>
      <c r="HXP32" s="211"/>
      <c r="HXQ32" s="149"/>
      <c r="HXY32" s="149"/>
      <c r="HYB32" s="171"/>
      <c r="HYC32" s="171"/>
      <c r="HYD32" s="149"/>
      <c r="HYF32" s="152"/>
      <c r="HYH32" s="152"/>
      <c r="HYI32" s="212"/>
      <c r="HYJ32" s="210"/>
      <c r="HYK32" s="211"/>
      <c r="HYL32" s="149"/>
      <c r="HYT32" s="149"/>
      <c r="HYW32" s="171"/>
      <c r="HYX32" s="171"/>
      <c r="HYY32" s="149"/>
      <c r="HZA32" s="152"/>
      <c r="HZC32" s="152"/>
      <c r="HZD32" s="212"/>
      <c r="HZE32" s="210"/>
      <c r="HZF32" s="211"/>
      <c r="HZG32" s="149"/>
      <c r="HZO32" s="149"/>
      <c r="HZR32" s="171"/>
      <c r="HZS32" s="171"/>
      <c r="HZT32" s="149"/>
      <c r="HZV32" s="152"/>
      <c r="HZX32" s="152"/>
      <c r="HZY32" s="212"/>
      <c r="HZZ32" s="210"/>
      <c r="IAA32" s="211"/>
      <c r="IAB32" s="149"/>
      <c r="IAJ32" s="149"/>
      <c r="IAM32" s="171"/>
      <c r="IAN32" s="171"/>
      <c r="IAO32" s="149"/>
      <c r="IAQ32" s="152"/>
      <c r="IAS32" s="152"/>
      <c r="IAT32" s="212"/>
      <c r="IAU32" s="210"/>
      <c r="IAV32" s="211"/>
      <c r="IAW32" s="149"/>
      <c r="IBE32" s="149"/>
      <c r="IBH32" s="171"/>
      <c r="IBI32" s="171"/>
      <c r="IBJ32" s="149"/>
      <c r="IBL32" s="152"/>
      <c r="IBN32" s="152"/>
      <c r="IBO32" s="212"/>
      <c r="IBP32" s="210"/>
      <c r="IBQ32" s="211"/>
      <c r="IBR32" s="149"/>
      <c r="IBZ32" s="149"/>
      <c r="ICC32" s="171"/>
      <c r="ICD32" s="171"/>
      <c r="ICE32" s="149"/>
      <c r="ICG32" s="152"/>
      <c r="ICI32" s="152"/>
      <c r="ICJ32" s="212"/>
      <c r="ICK32" s="210"/>
      <c r="ICL32" s="211"/>
      <c r="ICM32" s="149"/>
      <c r="ICU32" s="149"/>
      <c r="ICX32" s="171"/>
      <c r="ICY32" s="171"/>
      <c r="ICZ32" s="149"/>
      <c r="IDB32" s="152"/>
      <c r="IDD32" s="152"/>
      <c r="IDE32" s="212"/>
      <c r="IDF32" s="210"/>
      <c r="IDG32" s="211"/>
      <c r="IDH32" s="149"/>
      <c r="IDP32" s="149"/>
      <c r="IDS32" s="171"/>
      <c r="IDT32" s="171"/>
      <c r="IDU32" s="149"/>
      <c r="IDW32" s="152"/>
      <c r="IDY32" s="152"/>
      <c r="IDZ32" s="212"/>
      <c r="IEA32" s="210"/>
      <c r="IEB32" s="211"/>
      <c r="IEC32" s="149"/>
      <c r="IEK32" s="149"/>
      <c r="IEN32" s="171"/>
      <c r="IEO32" s="171"/>
      <c r="IEP32" s="149"/>
      <c r="IER32" s="152"/>
      <c r="IET32" s="152"/>
      <c r="IEU32" s="212"/>
      <c r="IEV32" s="210"/>
      <c r="IEW32" s="211"/>
      <c r="IEX32" s="149"/>
      <c r="IFF32" s="149"/>
      <c r="IFI32" s="171"/>
      <c r="IFJ32" s="171"/>
      <c r="IFK32" s="149"/>
      <c r="IFM32" s="152"/>
      <c r="IFO32" s="152"/>
      <c r="IFP32" s="212"/>
      <c r="IFQ32" s="210"/>
      <c r="IFR32" s="211"/>
      <c r="IFS32" s="149"/>
      <c r="IGA32" s="149"/>
      <c r="IGD32" s="171"/>
      <c r="IGE32" s="171"/>
      <c r="IGF32" s="149"/>
      <c r="IGH32" s="152"/>
      <c r="IGJ32" s="152"/>
      <c r="IGK32" s="212"/>
      <c r="IGL32" s="210"/>
      <c r="IGM32" s="211"/>
      <c r="IGN32" s="149"/>
      <c r="IGV32" s="149"/>
      <c r="IGY32" s="171"/>
      <c r="IGZ32" s="171"/>
      <c r="IHA32" s="149"/>
      <c r="IHC32" s="152"/>
      <c r="IHE32" s="152"/>
      <c r="IHF32" s="212"/>
      <c r="IHG32" s="210"/>
      <c r="IHH32" s="211"/>
      <c r="IHI32" s="149"/>
      <c r="IHQ32" s="149"/>
      <c r="IHT32" s="171"/>
      <c r="IHU32" s="171"/>
      <c r="IHV32" s="149"/>
      <c r="IHX32" s="152"/>
      <c r="IHZ32" s="152"/>
      <c r="IIA32" s="212"/>
      <c r="IIB32" s="210"/>
      <c r="IIC32" s="211"/>
      <c r="IID32" s="149"/>
      <c r="IIL32" s="149"/>
      <c r="IIO32" s="171"/>
      <c r="IIP32" s="171"/>
      <c r="IIQ32" s="149"/>
      <c r="IIS32" s="152"/>
      <c r="IIU32" s="152"/>
      <c r="IIV32" s="212"/>
      <c r="IIW32" s="210"/>
      <c r="IIX32" s="211"/>
      <c r="IIY32" s="149"/>
      <c r="IJG32" s="149"/>
      <c r="IJJ32" s="171"/>
      <c r="IJK32" s="171"/>
      <c r="IJL32" s="149"/>
      <c r="IJN32" s="152"/>
      <c r="IJP32" s="152"/>
      <c r="IJQ32" s="212"/>
      <c r="IJR32" s="210"/>
      <c r="IJS32" s="211"/>
      <c r="IJT32" s="149"/>
      <c r="IKB32" s="149"/>
      <c r="IKE32" s="171"/>
      <c r="IKF32" s="171"/>
      <c r="IKG32" s="149"/>
      <c r="IKI32" s="152"/>
      <c r="IKK32" s="152"/>
      <c r="IKL32" s="212"/>
      <c r="IKM32" s="210"/>
      <c r="IKN32" s="211"/>
      <c r="IKO32" s="149"/>
      <c r="IKW32" s="149"/>
      <c r="IKZ32" s="171"/>
      <c r="ILA32" s="171"/>
      <c r="ILB32" s="149"/>
      <c r="ILD32" s="152"/>
      <c r="ILF32" s="152"/>
      <c r="ILG32" s="212"/>
      <c r="ILH32" s="210"/>
      <c r="ILI32" s="211"/>
      <c r="ILJ32" s="149"/>
      <c r="ILR32" s="149"/>
      <c r="ILU32" s="171"/>
      <c r="ILV32" s="171"/>
      <c r="ILW32" s="149"/>
      <c r="ILY32" s="152"/>
      <c r="IMA32" s="152"/>
      <c r="IMB32" s="212"/>
      <c r="IMC32" s="210"/>
      <c r="IMD32" s="211"/>
      <c r="IME32" s="149"/>
      <c r="IMM32" s="149"/>
      <c r="IMP32" s="171"/>
      <c r="IMQ32" s="171"/>
      <c r="IMR32" s="149"/>
      <c r="IMT32" s="152"/>
      <c r="IMV32" s="152"/>
      <c r="IMW32" s="212"/>
      <c r="IMX32" s="210"/>
      <c r="IMY32" s="211"/>
      <c r="IMZ32" s="149"/>
      <c r="INH32" s="149"/>
      <c r="INK32" s="171"/>
      <c r="INL32" s="171"/>
      <c r="INM32" s="149"/>
      <c r="INO32" s="152"/>
      <c r="INQ32" s="152"/>
      <c r="INR32" s="212"/>
      <c r="INS32" s="210"/>
      <c r="INT32" s="211"/>
      <c r="INU32" s="149"/>
      <c r="IOC32" s="149"/>
      <c r="IOF32" s="171"/>
      <c r="IOG32" s="171"/>
      <c r="IOH32" s="149"/>
      <c r="IOJ32" s="152"/>
      <c r="IOL32" s="152"/>
      <c r="IOM32" s="212"/>
      <c r="ION32" s="210"/>
      <c r="IOO32" s="211"/>
      <c r="IOP32" s="149"/>
      <c r="IOX32" s="149"/>
      <c r="IPA32" s="171"/>
      <c r="IPB32" s="171"/>
      <c r="IPC32" s="149"/>
      <c r="IPE32" s="152"/>
      <c r="IPG32" s="152"/>
      <c r="IPH32" s="212"/>
      <c r="IPI32" s="210"/>
      <c r="IPJ32" s="211"/>
      <c r="IPK32" s="149"/>
      <c r="IPS32" s="149"/>
      <c r="IPV32" s="171"/>
      <c r="IPW32" s="171"/>
      <c r="IPX32" s="149"/>
      <c r="IPZ32" s="152"/>
      <c r="IQB32" s="152"/>
      <c r="IQC32" s="212"/>
      <c r="IQD32" s="210"/>
      <c r="IQE32" s="211"/>
      <c r="IQF32" s="149"/>
      <c r="IQN32" s="149"/>
      <c r="IQQ32" s="171"/>
      <c r="IQR32" s="171"/>
      <c r="IQS32" s="149"/>
      <c r="IQU32" s="152"/>
      <c r="IQW32" s="152"/>
      <c r="IQX32" s="212"/>
      <c r="IQY32" s="210"/>
      <c r="IQZ32" s="211"/>
      <c r="IRA32" s="149"/>
      <c r="IRI32" s="149"/>
      <c r="IRL32" s="171"/>
      <c r="IRM32" s="171"/>
      <c r="IRN32" s="149"/>
      <c r="IRP32" s="152"/>
      <c r="IRR32" s="152"/>
      <c r="IRS32" s="212"/>
      <c r="IRT32" s="210"/>
      <c r="IRU32" s="211"/>
      <c r="IRV32" s="149"/>
      <c r="ISD32" s="149"/>
      <c r="ISG32" s="171"/>
      <c r="ISH32" s="171"/>
      <c r="ISI32" s="149"/>
      <c r="ISK32" s="152"/>
      <c r="ISM32" s="152"/>
      <c r="ISN32" s="212"/>
      <c r="ISO32" s="210"/>
      <c r="ISP32" s="211"/>
      <c r="ISQ32" s="149"/>
      <c r="ISY32" s="149"/>
      <c r="ITB32" s="171"/>
      <c r="ITC32" s="171"/>
      <c r="ITD32" s="149"/>
      <c r="ITF32" s="152"/>
      <c r="ITH32" s="152"/>
      <c r="ITI32" s="212"/>
      <c r="ITJ32" s="210"/>
      <c r="ITK32" s="211"/>
      <c r="ITL32" s="149"/>
      <c r="ITT32" s="149"/>
      <c r="ITW32" s="171"/>
      <c r="ITX32" s="171"/>
      <c r="ITY32" s="149"/>
      <c r="IUA32" s="152"/>
      <c r="IUC32" s="152"/>
      <c r="IUD32" s="212"/>
      <c r="IUE32" s="210"/>
      <c r="IUF32" s="211"/>
      <c r="IUG32" s="149"/>
      <c r="IUO32" s="149"/>
      <c r="IUR32" s="171"/>
      <c r="IUS32" s="171"/>
      <c r="IUT32" s="149"/>
      <c r="IUV32" s="152"/>
      <c r="IUX32" s="152"/>
      <c r="IUY32" s="212"/>
      <c r="IUZ32" s="210"/>
      <c r="IVA32" s="211"/>
      <c r="IVB32" s="149"/>
      <c r="IVJ32" s="149"/>
      <c r="IVM32" s="171"/>
      <c r="IVN32" s="171"/>
      <c r="IVO32" s="149"/>
      <c r="IVQ32" s="152"/>
      <c r="IVS32" s="152"/>
      <c r="IVT32" s="212"/>
      <c r="IVU32" s="210"/>
      <c r="IVV32" s="211"/>
      <c r="IVW32" s="149"/>
      <c r="IWE32" s="149"/>
      <c r="IWH32" s="171"/>
      <c r="IWI32" s="171"/>
      <c r="IWJ32" s="149"/>
      <c r="IWL32" s="152"/>
      <c r="IWN32" s="152"/>
      <c r="IWO32" s="212"/>
      <c r="IWP32" s="210"/>
      <c r="IWQ32" s="211"/>
      <c r="IWR32" s="149"/>
      <c r="IWZ32" s="149"/>
      <c r="IXC32" s="171"/>
      <c r="IXD32" s="171"/>
      <c r="IXE32" s="149"/>
      <c r="IXG32" s="152"/>
      <c r="IXI32" s="152"/>
      <c r="IXJ32" s="212"/>
      <c r="IXK32" s="210"/>
      <c r="IXL32" s="211"/>
      <c r="IXM32" s="149"/>
      <c r="IXU32" s="149"/>
      <c r="IXX32" s="171"/>
      <c r="IXY32" s="171"/>
      <c r="IXZ32" s="149"/>
      <c r="IYB32" s="152"/>
      <c r="IYD32" s="152"/>
      <c r="IYE32" s="212"/>
      <c r="IYF32" s="210"/>
      <c r="IYG32" s="211"/>
      <c r="IYH32" s="149"/>
      <c r="IYP32" s="149"/>
      <c r="IYS32" s="171"/>
      <c r="IYT32" s="171"/>
      <c r="IYU32" s="149"/>
      <c r="IYW32" s="152"/>
      <c r="IYY32" s="152"/>
      <c r="IYZ32" s="212"/>
      <c r="IZA32" s="210"/>
      <c r="IZB32" s="211"/>
      <c r="IZC32" s="149"/>
      <c r="IZK32" s="149"/>
      <c r="IZN32" s="171"/>
      <c r="IZO32" s="171"/>
      <c r="IZP32" s="149"/>
      <c r="IZR32" s="152"/>
      <c r="IZT32" s="152"/>
      <c r="IZU32" s="212"/>
      <c r="IZV32" s="210"/>
      <c r="IZW32" s="211"/>
      <c r="IZX32" s="149"/>
      <c r="JAF32" s="149"/>
      <c r="JAI32" s="171"/>
      <c r="JAJ32" s="171"/>
      <c r="JAK32" s="149"/>
      <c r="JAM32" s="152"/>
      <c r="JAO32" s="152"/>
      <c r="JAP32" s="212"/>
      <c r="JAQ32" s="210"/>
      <c r="JAR32" s="211"/>
      <c r="JAS32" s="149"/>
      <c r="JBA32" s="149"/>
      <c r="JBD32" s="171"/>
      <c r="JBE32" s="171"/>
      <c r="JBF32" s="149"/>
      <c r="JBH32" s="152"/>
      <c r="JBJ32" s="152"/>
      <c r="JBK32" s="212"/>
      <c r="JBL32" s="210"/>
      <c r="JBM32" s="211"/>
      <c r="JBN32" s="149"/>
      <c r="JBV32" s="149"/>
      <c r="JBY32" s="171"/>
      <c r="JBZ32" s="171"/>
      <c r="JCA32" s="149"/>
      <c r="JCC32" s="152"/>
      <c r="JCE32" s="152"/>
      <c r="JCF32" s="212"/>
      <c r="JCG32" s="210"/>
      <c r="JCH32" s="211"/>
      <c r="JCI32" s="149"/>
      <c r="JCQ32" s="149"/>
      <c r="JCT32" s="171"/>
      <c r="JCU32" s="171"/>
      <c r="JCV32" s="149"/>
      <c r="JCX32" s="152"/>
      <c r="JCZ32" s="152"/>
      <c r="JDA32" s="212"/>
      <c r="JDB32" s="210"/>
      <c r="JDC32" s="211"/>
      <c r="JDD32" s="149"/>
      <c r="JDL32" s="149"/>
      <c r="JDO32" s="171"/>
      <c r="JDP32" s="171"/>
      <c r="JDQ32" s="149"/>
      <c r="JDS32" s="152"/>
      <c r="JDU32" s="152"/>
      <c r="JDV32" s="212"/>
      <c r="JDW32" s="210"/>
      <c r="JDX32" s="211"/>
      <c r="JDY32" s="149"/>
      <c r="JEG32" s="149"/>
      <c r="JEJ32" s="171"/>
      <c r="JEK32" s="171"/>
      <c r="JEL32" s="149"/>
      <c r="JEN32" s="152"/>
      <c r="JEP32" s="152"/>
      <c r="JEQ32" s="212"/>
      <c r="JER32" s="210"/>
      <c r="JES32" s="211"/>
      <c r="JET32" s="149"/>
      <c r="JFB32" s="149"/>
      <c r="JFE32" s="171"/>
      <c r="JFF32" s="171"/>
      <c r="JFG32" s="149"/>
      <c r="JFI32" s="152"/>
      <c r="JFK32" s="152"/>
      <c r="JFL32" s="212"/>
      <c r="JFM32" s="210"/>
      <c r="JFN32" s="211"/>
      <c r="JFO32" s="149"/>
      <c r="JFW32" s="149"/>
      <c r="JFZ32" s="171"/>
      <c r="JGA32" s="171"/>
      <c r="JGB32" s="149"/>
      <c r="JGD32" s="152"/>
      <c r="JGF32" s="152"/>
      <c r="JGG32" s="212"/>
      <c r="JGH32" s="210"/>
      <c r="JGI32" s="211"/>
      <c r="JGJ32" s="149"/>
      <c r="JGR32" s="149"/>
      <c r="JGU32" s="171"/>
      <c r="JGV32" s="171"/>
      <c r="JGW32" s="149"/>
      <c r="JGY32" s="152"/>
      <c r="JHA32" s="152"/>
      <c r="JHB32" s="212"/>
      <c r="JHC32" s="210"/>
      <c r="JHD32" s="211"/>
      <c r="JHE32" s="149"/>
      <c r="JHM32" s="149"/>
      <c r="JHP32" s="171"/>
      <c r="JHQ32" s="171"/>
      <c r="JHR32" s="149"/>
      <c r="JHT32" s="152"/>
      <c r="JHV32" s="152"/>
      <c r="JHW32" s="212"/>
      <c r="JHX32" s="210"/>
      <c r="JHY32" s="211"/>
      <c r="JHZ32" s="149"/>
      <c r="JIH32" s="149"/>
      <c r="JIK32" s="171"/>
      <c r="JIL32" s="171"/>
      <c r="JIM32" s="149"/>
      <c r="JIO32" s="152"/>
      <c r="JIQ32" s="152"/>
      <c r="JIR32" s="212"/>
      <c r="JIS32" s="210"/>
      <c r="JIT32" s="211"/>
      <c r="JIU32" s="149"/>
      <c r="JJC32" s="149"/>
      <c r="JJF32" s="171"/>
      <c r="JJG32" s="171"/>
      <c r="JJH32" s="149"/>
      <c r="JJJ32" s="152"/>
      <c r="JJL32" s="152"/>
      <c r="JJM32" s="212"/>
      <c r="JJN32" s="210"/>
      <c r="JJO32" s="211"/>
      <c r="JJP32" s="149"/>
      <c r="JJX32" s="149"/>
      <c r="JKA32" s="171"/>
      <c r="JKB32" s="171"/>
      <c r="JKC32" s="149"/>
      <c r="JKE32" s="152"/>
      <c r="JKG32" s="152"/>
      <c r="JKH32" s="212"/>
      <c r="JKI32" s="210"/>
      <c r="JKJ32" s="211"/>
      <c r="JKK32" s="149"/>
      <c r="JKS32" s="149"/>
      <c r="JKV32" s="171"/>
      <c r="JKW32" s="171"/>
      <c r="JKX32" s="149"/>
      <c r="JKZ32" s="152"/>
      <c r="JLB32" s="152"/>
      <c r="JLC32" s="212"/>
      <c r="JLD32" s="210"/>
      <c r="JLE32" s="211"/>
      <c r="JLF32" s="149"/>
      <c r="JLN32" s="149"/>
      <c r="JLQ32" s="171"/>
      <c r="JLR32" s="171"/>
      <c r="JLS32" s="149"/>
      <c r="JLU32" s="152"/>
      <c r="JLW32" s="152"/>
      <c r="JLX32" s="212"/>
      <c r="JLY32" s="210"/>
      <c r="JLZ32" s="211"/>
      <c r="JMA32" s="149"/>
      <c r="JMI32" s="149"/>
      <c r="JML32" s="171"/>
      <c r="JMM32" s="171"/>
      <c r="JMN32" s="149"/>
      <c r="JMP32" s="152"/>
      <c r="JMR32" s="152"/>
      <c r="JMS32" s="212"/>
      <c r="JMT32" s="210"/>
      <c r="JMU32" s="211"/>
      <c r="JMV32" s="149"/>
      <c r="JND32" s="149"/>
      <c r="JNG32" s="171"/>
      <c r="JNH32" s="171"/>
      <c r="JNI32" s="149"/>
      <c r="JNK32" s="152"/>
      <c r="JNM32" s="152"/>
      <c r="JNN32" s="212"/>
      <c r="JNO32" s="210"/>
      <c r="JNP32" s="211"/>
      <c r="JNQ32" s="149"/>
      <c r="JNY32" s="149"/>
      <c r="JOB32" s="171"/>
      <c r="JOC32" s="171"/>
      <c r="JOD32" s="149"/>
      <c r="JOF32" s="152"/>
      <c r="JOH32" s="152"/>
      <c r="JOI32" s="212"/>
      <c r="JOJ32" s="210"/>
      <c r="JOK32" s="211"/>
      <c r="JOL32" s="149"/>
      <c r="JOT32" s="149"/>
      <c r="JOW32" s="171"/>
      <c r="JOX32" s="171"/>
      <c r="JOY32" s="149"/>
      <c r="JPA32" s="152"/>
      <c r="JPC32" s="152"/>
      <c r="JPD32" s="212"/>
      <c r="JPE32" s="210"/>
      <c r="JPF32" s="211"/>
      <c r="JPG32" s="149"/>
      <c r="JPO32" s="149"/>
      <c r="JPR32" s="171"/>
      <c r="JPS32" s="171"/>
      <c r="JPT32" s="149"/>
      <c r="JPV32" s="152"/>
      <c r="JPX32" s="152"/>
      <c r="JPY32" s="212"/>
      <c r="JPZ32" s="210"/>
      <c r="JQA32" s="211"/>
      <c r="JQB32" s="149"/>
      <c r="JQJ32" s="149"/>
      <c r="JQM32" s="171"/>
      <c r="JQN32" s="171"/>
      <c r="JQO32" s="149"/>
      <c r="JQQ32" s="152"/>
      <c r="JQS32" s="152"/>
      <c r="JQT32" s="212"/>
      <c r="JQU32" s="210"/>
      <c r="JQV32" s="211"/>
      <c r="JQW32" s="149"/>
      <c r="JRE32" s="149"/>
      <c r="JRH32" s="171"/>
      <c r="JRI32" s="171"/>
      <c r="JRJ32" s="149"/>
      <c r="JRL32" s="152"/>
      <c r="JRN32" s="152"/>
      <c r="JRO32" s="212"/>
      <c r="JRP32" s="210"/>
      <c r="JRQ32" s="211"/>
      <c r="JRR32" s="149"/>
      <c r="JRZ32" s="149"/>
      <c r="JSC32" s="171"/>
      <c r="JSD32" s="171"/>
      <c r="JSE32" s="149"/>
      <c r="JSG32" s="152"/>
      <c r="JSI32" s="152"/>
      <c r="JSJ32" s="212"/>
      <c r="JSK32" s="210"/>
      <c r="JSL32" s="211"/>
      <c r="JSM32" s="149"/>
      <c r="JSU32" s="149"/>
      <c r="JSX32" s="171"/>
      <c r="JSY32" s="171"/>
      <c r="JSZ32" s="149"/>
      <c r="JTB32" s="152"/>
      <c r="JTD32" s="152"/>
      <c r="JTE32" s="212"/>
      <c r="JTF32" s="210"/>
      <c r="JTG32" s="211"/>
      <c r="JTH32" s="149"/>
      <c r="JTP32" s="149"/>
      <c r="JTS32" s="171"/>
      <c r="JTT32" s="171"/>
      <c r="JTU32" s="149"/>
      <c r="JTW32" s="152"/>
      <c r="JTY32" s="152"/>
      <c r="JTZ32" s="212"/>
      <c r="JUA32" s="210"/>
      <c r="JUB32" s="211"/>
      <c r="JUC32" s="149"/>
      <c r="JUK32" s="149"/>
      <c r="JUN32" s="171"/>
      <c r="JUO32" s="171"/>
      <c r="JUP32" s="149"/>
      <c r="JUR32" s="152"/>
      <c r="JUT32" s="152"/>
      <c r="JUU32" s="212"/>
      <c r="JUV32" s="210"/>
      <c r="JUW32" s="211"/>
      <c r="JUX32" s="149"/>
      <c r="JVF32" s="149"/>
      <c r="JVI32" s="171"/>
      <c r="JVJ32" s="171"/>
      <c r="JVK32" s="149"/>
      <c r="JVM32" s="152"/>
      <c r="JVO32" s="152"/>
      <c r="JVP32" s="212"/>
      <c r="JVQ32" s="210"/>
      <c r="JVR32" s="211"/>
      <c r="JVS32" s="149"/>
      <c r="JWA32" s="149"/>
      <c r="JWD32" s="171"/>
      <c r="JWE32" s="171"/>
      <c r="JWF32" s="149"/>
      <c r="JWH32" s="152"/>
      <c r="JWJ32" s="152"/>
      <c r="JWK32" s="212"/>
      <c r="JWL32" s="210"/>
      <c r="JWM32" s="211"/>
      <c r="JWN32" s="149"/>
      <c r="JWV32" s="149"/>
      <c r="JWY32" s="171"/>
      <c r="JWZ32" s="171"/>
      <c r="JXA32" s="149"/>
      <c r="JXC32" s="152"/>
      <c r="JXE32" s="152"/>
      <c r="JXF32" s="212"/>
      <c r="JXG32" s="210"/>
      <c r="JXH32" s="211"/>
      <c r="JXI32" s="149"/>
      <c r="JXQ32" s="149"/>
      <c r="JXT32" s="171"/>
      <c r="JXU32" s="171"/>
      <c r="JXV32" s="149"/>
      <c r="JXX32" s="152"/>
      <c r="JXZ32" s="152"/>
      <c r="JYA32" s="212"/>
      <c r="JYB32" s="210"/>
      <c r="JYC32" s="211"/>
      <c r="JYD32" s="149"/>
      <c r="JYL32" s="149"/>
      <c r="JYO32" s="171"/>
      <c r="JYP32" s="171"/>
      <c r="JYQ32" s="149"/>
      <c r="JYS32" s="152"/>
      <c r="JYU32" s="152"/>
      <c r="JYV32" s="212"/>
      <c r="JYW32" s="210"/>
      <c r="JYX32" s="211"/>
      <c r="JYY32" s="149"/>
      <c r="JZG32" s="149"/>
      <c r="JZJ32" s="171"/>
      <c r="JZK32" s="171"/>
      <c r="JZL32" s="149"/>
      <c r="JZN32" s="152"/>
      <c r="JZP32" s="152"/>
      <c r="JZQ32" s="212"/>
      <c r="JZR32" s="210"/>
      <c r="JZS32" s="211"/>
      <c r="JZT32" s="149"/>
      <c r="KAB32" s="149"/>
      <c r="KAE32" s="171"/>
      <c r="KAF32" s="171"/>
      <c r="KAG32" s="149"/>
      <c r="KAI32" s="152"/>
      <c r="KAK32" s="152"/>
      <c r="KAL32" s="212"/>
      <c r="KAM32" s="210"/>
      <c r="KAN32" s="211"/>
      <c r="KAO32" s="149"/>
      <c r="KAW32" s="149"/>
      <c r="KAZ32" s="171"/>
      <c r="KBA32" s="171"/>
      <c r="KBB32" s="149"/>
      <c r="KBD32" s="152"/>
      <c r="KBF32" s="152"/>
      <c r="KBG32" s="212"/>
      <c r="KBH32" s="210"/>
      <c r="KBI32" s="211"/>
      <c r="KBJ32" s="149"/>
      <c r="KBR32" s="149"/>
      <c r="KBU32" s="171"/>
      <c r="KBV32" s="171"/>
      <c r="KBW32" s="149"/>
      <c r="KBY32" s="152"/>
      <c r="KCA32" s="152"/>
      <c r="KCB32" s="212"/>
      <c r="KCC32" s="210"/>
      <c r="KCD32" s="211"/>
      <c r="KCE32" s="149"/>
      <c r="KCM32" s="149"/>
      <c r="KCP32" s="171"/>
      <c r="KCQ32" s="171"/>
      <c r="KCR32" s="149"/>
      <c r="KCT32" s="152"/>
      <c r="KCV32" s="152"/>
      <c r="KCW32" s="212"/>
      <c r="KCX32" s="210"/>
      <c r="KCY32" s="211"/>
      <c r="KCZ32" s="149"/>
      <c r="KDH32" s="149"/>
      <c r="KDK32" s="171"/>
      <c r="KDL32" s="171"/>
      <c r="KDM32" s="149"/>
      <c r="KDO32" s="152"/>
      <c r="KDQ32" s="152"/>
      <c r="KDR32" s="212"/>
      <c r="KDS32" s="210"/>
      <c r="KDT32" s="211"/>
      <c r="KDU32" s="149"/>
      <c r="KEC32" s="149"/>
      <c r="KEF32" s="171"/>
      <c r="KEG32" s="171"/>
      <c r="KEH32" s="149"/>
      <c r="KEJ32" s="152"/>
      <c r="KEL32" s="152"/>
      <c r="KEM32" s="212"/>
      <c r="KEN32" s="210"/>
      <c r="KEO32" s="211"/>
      <c r="KEP32" s="149"/>
      <c r="KEX32" s="149"/>
      <c r="KFA32" s="171"/>
      <c r="KFB32" s="171"/>
      <c r="KFC32" s="149"/>
      <c r="KFE32" s="152"/>
      <c r="KFG32" s="152"/>
      <c r="KFH32" s="212"/>
      <c r="KFI32" s="210"/>
      <c r="KFJ32" s="211"/>
      <c r="KFK32" s="149"/>
      <c r="KFS32" s="149"/>
      <c r="KFV32" s="171"/>
      <c r="KFW32" s="171"/>
      <c r="KFX32" s="149"/>
      <c r="KFZ32" s="152"/>
      <c r="KGB32" s="152"/>
      <c r="KGC32" s="212"/>
      <c r="KGD32" s="210"/>
      <c r="KGE32" s="211"/>
      <c r="KGF32" s="149"/>
      <c r="KGN32" s="149"/>
      <c r="KGQ32" s="171"/>
      <c r="KGR32" s="171"/>
      <c r="KGS32" s="149"/>
      <c r="KGU32" s="152"/>
      <c r="KGW32" s="152"/>
      <c r="KGX32" s="212"/>
      <c r="KGY32" s="210"/>
      <c r="KGZ32" s="211"/>
      <c r="KHA32" s="149"/>
      <c r="KHI32" s="149"/>
      <c r="KHL32" s="171"/>
      <c r="KHM32" s="171"/>
      <c r="KHN32" s="149"/>
      <c r="KHP32" s="152"/>
      <c r="KHR32" s="152"/>
      <c r="KHS32" s="212"/>
      <c r="KHT32" s="210"/>
      <c r="KHU32" s="211"/>
      <c r="KHV32" s="149"/>
      <c r="KID32" s="149"/>
      <c r="KIG32" s="171"/>
      <c r="KIH32" s="171"/>
      <c r="KII32" s="149"/>
      <c r="KIK32" s="152"/>
      <c r="KIM32" s="152"/>
      <c r="KIN32" s="212"/>
      <c r="KIO32" s="210"/>
      <c r="KIP32" s="211"/>
      <c r="KIQ32" s="149"/>
      <c r="KIY32" s="149"/>
      <c r="KJB32" s="171"/>
      <c r="KJC32" s="171"/>
      <c r="KJD32" s="149"/>
      <c r="KJF32" s="152"/>
      <c r="KJH32" s="152"/>
      <c r="KJI32" s="212"/>
      <c r="KJJ32" s="210"/>
      <c r="KJK32" s="211"/>
      <c r="KJL32" s="149"/>
      <c r="KJT32" s="149"/>
      <c r="KJW32" s="171"/>
      <c r="KJX32" s="171"/>
      <c r="KJY32" s="149"/>
      <c r="KKA32" s="152"/>
      <c r="KKC32" s="152"/>
      <c r="KKD32" s="212"/>
      <c r="KKE32" s="210"/>
      <c r="KKF32" s="211"/>
      <c r="KKG32" s="149"/>
      <c r="KKO32" s="149"/>
      <c r="KKR32" s="171"/>
      <c r="KKS32" s="171"/>
      <c r="KKT32" s="149"/>
      <c r="KKV32" s="152"/>
      <c r="KKX32" s="152"/>
      <c r="KKY32" s="212"/>
      <c r="KKZ32" s="210"/>
      <c r="KLA32" s="211"/>
      <c r="KLB32" s="149"/>
      <c r="KLJ32" s="149"/>
      <c r="KLM32" s="171"/>
      <c r="KLN32" s="171"/>
      <c r="KLO32" s="149"/>
      <c r="KLQ32" s="152"/>
      <c r="KLS32" s="152"/>
      <c r="KLT32" s="212"/>
      <c r="KLU32" s="210"/>
      <c r="KLV32" s="211"/>
      <c r="KLW32" s="149"/>
      <c r="KME32" s="149"/>
      <c r="KMH32" s="171"/>
      <c r="KMI32" s="171"/>
      <c r="KMJ32" s="149"/>
      <c r="KML32" s="152"/>
      <c r="KMN32" s="152"/>
      <c r="KMO32" s="212"/>
      <c r="KMP32" s="210"/>
      <c r="KMQ32" s="211"/>
      <c r="KMR32" s="149"/>
      <c r="KMZ32" s="149"/>
      <c r="KNC32" s="171"/>
      <c r="KND32" s="171"/>
      <c r="KNE32" s="149"/>
      <c r="KNG32" s="152"/>
      <c r="KNI32" s="152"/>
      <c r="KNJ32" s="212"/>
      <c r="KNK32" s="210"/>
      <c r="KNL32" s="211"/>
      <c r="KNM32" s="149"/>
      <c r="KNU32" s="149"/>
      <c r="KNX32" s="171"/>
      <c r="KNY32" s="171"/>
      <c r="KNZ32" s="149"/>
      <c r="KOB32" s="152"/>
      <c r="KOD32" s="152"/>
      <c r="KOE32" s="212"/>
      <c r="KOF32" s="210"/>
      <c r="KOG32" s="211"/>
      <c r="KOH32" s="149"/>
      <c r="KOP32" s="149"/>
      <c r="KOS32" s="171"/>
      <c r="KOT32" s="171"/>
      <c r="KOU32" s="149"/>
      <c r="KOW32" s="152"/>
      <c r="KOY32" s="152"/>
      <c r="KOZ32" s="212"/>
      <c r="KPA32" s="210"/>
      <c r="KPB32" s="211"/>
      <c r="KPC32" s="149"/>
      <c r="KPK32" s="149"/>
      <c r="KPN32" s="171"/>
      <c r="KPO32" s="171"/>
      <c r="KPP32" s="149"/>
      <c r="KPR32" s="152"/>
      <c r="KPT32" s="152"/>
      <c r="KPU32" s="212"/>
      <c r="KPV32" s="210"/>
      <c r="KPW32" s="211"/>
      <c r="KPX32" s="149"/>
      <c r="KQF32" s="149"/>
      <c r="KQI32" s="171"/>
      <c r="KQJ32" s="171"/>
      <c r="KQK32" s="149"/>
      <c r="KQM32" s="152"/>
      <c r="KQO32" s="152"/>
      <c r="KQP32" s="212"/>
      <c r="KQQ32" s="210"/>
      <c r="KQR32" s="211"/>
      <c r="KQS32" s="149"/>
      <c r="KRA32" s="149"/>
      <c r="KRD32" s="171"/>
      <c r="KRE32" s="171"/>
      <c r="KRF32" s="149"/>
      <c r="KRH32" s="152"/>
      <c r="KRJ32" s="152"/>
      <c r="KRK32" s="212"/>
      <c r="KRL32" s="210"/>
      <c r="KRM32" s="211"/>
      <c r="KRN32" s="149"/>
      <c r="KRV32" s="149"/>
      <c r="KRY32" s="171"/>
      <c r="KRZ32" s="171"/>
      <c r="KSA32" s="149"/>
      <c r="KSC32" s="152"/>
      <c r="KSE32" s="152"/>
      <c r="KSF32" s="212"/>
      <c r="KSG32" s="210"/>
      <c r="KSH32" s="211"/>
      <c r="KSI32" s="149"/>
      <c r="KSQ32" s="149"/>
      <c r="KST32" s="171"/>
      <c r="KSU32" s="171"/>
      <c r="KSV32" s="149"/>
      <c r="KSX32" s="152"/>
      <c r="KSZ32" s="152"/>
      <c r="KTA32" s="212"/>
      <c r="KTB32" s="210"/>
      <c r="KTC32" s="211"/>
      <c r="KTD32" s="149"/>
      <c r="KTL32" s="149"/>
      <c r="KTO32" s="171"/>
      <c r="KTP32" s="171"/>
      <c r="KTQ32" s="149"/>
      <c r="KTS32" s="152"/>
      <c r="KTU32" s="152"/>
      <c r="KTV32" s="212"/>
      <c r="KTW32" s="210"/>
      <c r="KTX32" s="211"/>
      <c r="KTY32" s="149"/>
      <c r="KUG32" s="149"/>
      <c r="KUJ32" s="171"/>
      <c r="KUK32" s="171"/>
      <c r="KUL32" s="149"/>
      <c r="KUN32" s="152"/>
      <c r="KUP32" s="152"/>
      <c r="KUQ32" s="212"/>
      <c r="KUR32" s="210"/>
      <c r="KUS32" s="211"/>
      <c r="KUT32" s="149"/>
      <c r="KVB32" s="149"/>
      <c r="KVE32" s="171"/>
      <c r="KVF32" s="171"/>
      <c r="KVG32" s="149"/>
      <c r="KVI32" s="152"/>
      <c r="KVK32" s="152"/>
      <c r="KVL32" s="212"/>
      <c r="KVM32" s="210"/>
      <c r="KVN32" s="211"/>
      <c r="KVO32" s="149"/>
      <c r="KVW32" s="149"/>
      <c r="KVZ32" s="171"/>
      <c r="KWA32" s="171"/>
      <c r="KWB32" s="149"/>
      <c r="KWD32" s="152"/>
      <c r="KWF32" s="152"/>
      <c r="KWG32" s="212"/>
      <c r="KWH32" s="210"/>
      <c r="KWI32" s="211"/>
      <c r="KWJ32" s="149"/>
      <c r="KWR32" s="149"/>
      <c r="KWU32" s="171"/>
      <c r="KWV32" s="171"/>
      <c r="KWW32" s="149"/>
      <c r="KWY32" s="152"/>
      <c r="KXA32" s="152"/>
      <c r="KXB32" s="212"/>
      <c r="KXC32" s="210"/>
      <c r="KXD32" s="211"/>
      <c r="KXE32" s="149"/>
      <c r="KXM32" s="149"/>
      <c r="KXP32" s="171"/>
      <c r="KXQ32" s="171"/>
      <c r="KXR32" s="149"/>
      <c r="KXT32" s="152"/>
      <c r="KXV32" s="152"/>
      <c r="KXW32" s="212"/>
      <c r="KXX32" s="210"/>
      <c r="KXY32" s="211"/>
      <c r="KXZ32" s="149"/>
      <c r="KYH32" s="149"/>
      <c r="KYK32" s="171"/>
      <c r="KYL32" s="171"/>
      <c r="KYM32" s="149"/>
      <c r="KYO32" s="152"/>
      <c r="KYQ32" s="152"/>
      <c r="KYR32" s="212"/>
      <c r="KYS32" s="210"/>
      <c r="KYT32" s="211"/>
      <c r="KYU32" s="149"/>
      <c r="KZC32" s="149"/>
      <c r="KZF32" s="171"/>
      <c r="KZG32" s="171"/>
      <c r="KZH32" s="149"/>
      <c r="KZJ32" s="152"/>
      <c r="KZL32" s="152"/>
      <c r="KZM32" s="212"/>
      <c r="KZN32" s="210"/>
      <c r="KZO32" s="211"/>
      <c r="KZP32" s="149"/>
      <c r="KZX32" s="149"/>
      <c r="LAA32" s="171"/>
      <c r="LAB32" s="171"/>
      <c r="LAC32" s="149"/>
      <c r="LAE32" s="152"/>
      <c r="LAG32" s="152"/>
      <c r="LAH32" s="212"/>
      <c r="LAI32" s="210"/>
      <c r="LAJ32" s="211"/>
      <c r="LAK32" s="149"/>
      <c r="LAS32" s="149"/>
      <c r="LAV32" s="171"/>
      <c r="LAW32" s="171"/>
      <c r="LAX32" s="149"/>
      <c r="LAZ32" s="152"/>
      <c r="LBB32" s="152"/>
      <c r="LBC32" s="212"/>
      <c r="LBD32" s="210"/>
      <c r="LBE32" s="211"/>
      <c r="LBF32" s="149"/>
      <c r="LBN32" s="149"/>
      <c r="LBQ32" s="171"/>
      <c r="LBR32" s="171"/>
      <c r="LBS32" s="149"/>
      <c r="LBU32" s="152"/>
      <c r="LBW32" s="152"/>
      <c r="LBX32" s="212"/>
      <c r="LBY32" s="210"/>
      <c r="LBZ32" s="211"/>
      <c r="LCA32" s="149"/>
      <c r="LCI32" s="149"/>
      <c r="LCL32" s="171"/>
      <c r="LCM32" s="171"/>
      <c r="LCN32" s="149"/>
      <c r="LCP32" s="152"/>
      <c r="LCR32" s="152"/>
      <c r="LCS32" s="212"/>
      <c r="LCT32" s="210"/>
      <c r="LCU32" s="211"/>
      <c r="LCV32" s="149"/>
      <c r="LDD32" s="149"/>
      <c r="LDG32" s="171"/>
      <c r="LDH32" s="171"/>
      <c r="LDI32" s="149"/>
      <c r="LDK32" s="152"/>
      <c r="LDM32" s="152"/>
      <c r="LDN32" s="212"/>
      <c r="LDO32" s="210"/>
      <c r="LDP32" s="211"/>
      <c r="LDQ32" s="149"/>
      <c r="LDY32" s="149"/>
      <c r="LEB32" s="171"/>
      <c r="LEC32" s="171"/>
      <c r="LED32" s="149"/>
      <c r="LEF32" s="152"/>
      <c r="LEH32" s="152"/>
      <c r="LEI32" s="212"/>
      <c r="LEJ32" s="210"/>
      <c r="LEK32" s="211"/>
      <c r="LEL32" s="149"/>
      <c r="LET32" s="149"/>
      <c r="LEW32" s="171"/>
      <c r="LEX32" s="171"/>
      <c r="LEY32" s="149"/>
      <c r="LFA32" s="152"/>
      <c r="LFC32" s="152"/>
      <c r="LFD32" s="212"/>
      <c r="LFE32" s="210"/>
      <c r="LFF32" s="211"/>
      <c r="LFG32" s="149"/>
      <c r="LFO32" s="149"/>
      <c r="LFR32" s="171"/>
      <c r="LFS32" s="171"/>
      <c r="LFT32" s="149"/>
      <c r="LFV32" s="152"/>
      <c r="LFX32" s="152"/>
      <c r="LFY32" s="212"/>
      <c r="LFZ32" s="210"/>
      <c r="LGA32" s="211"/>
      <c r="LGB32" s="149"/>
      <c r="LGJ32" s="149"/>
      <c r="LGM32" s="171"/>
      <c r="LGN32" s="171"/>
      <c r="LGO32" s="149"/>
      <c r="LGQ32" s="152"/>
      <c r="LGS32" s="152"/>
      <c r="LGT32" s="212"/>
      <c r="LGU32" s="210"/>
      <c r="LGV32" s="211"/>
      <c r="LGW32" s="149"/>
      <c r="LHE32" s="149"/>
      <c r="LHH32" s="171"/>
      <c r="LHI32" s="171"/>
      <c r="LHJ32" s="149"/>
      <c r="LHL32" s="152"/>
      <c r="LHN32" s="152"/>
      <c r="LHO32" s="212"/>
      <c r="LHP32" s="210"/>
      <c r="LHQ32" s="211"/>
      <c r="LHR32" s="149"/>
      <c r="LHZ32" s="149"/>
      <c r="LIC32" s="171"/>
      <c r="LID32" s="171"/>
      <c r="LIE32" s="149"/>
      <c r="LIG32" s="152"/>
      <c r="LII32" s="152"/>
      <c r="LIJ32" s="212"/>
      <c r="LIK32" s="210"/>
      <c r="LIL32" s="211"/>
      <c r="LIM32" s="149"/>
      <c r="LIU32" s="149"/>
      <c r="LIX32" s="171"/>
      <c r="LIY32" s="171"/>
      <c r="LIZ32" s="149"/>
      <c r="LJB32" s="152"/>
      <c r="LJD32" s="152"/>
      <c r="LJE32" s="212"/>
      <c r="LJF32" s="210"/>
      <c r="LJG32" s="211"/>
      <c r="LJH32" s="149"/>
      <c r="LJP32" s="149"/>
      <c r="LJS32" s="171"/>
      <c r="LJT32" s="171"/>
      <c r="LJU32" s="149"/>
      <c r="LJW32" s="152"/>
      <c r="LJY32" s="152"/>
      <c r="LJZ32" s="212"/>
      <c r="LKA32" s="210"/>
      <c r="LKB32" s="211"/>
      <c r="LKC32" s="149"/>
      <c r="LKK32" s="149"/>
      <c r="LKN32" s="171"/>
      <c r="LKO32" s="171"/>
      <c r="LKP32" s="149"/>
      <c r="LKR32" s="152"/>
      <c r="LKT32" s="152"/>
      <c r="LKU32" s="212"/>
      <c r="LKV32" s="210"/>
      <c r="LKW32" s="211"/>
      <c r="LKX32" s="149"/>
      <c r="LLF32" s="149"/>
      <c r="LLI32" s="171"/>
      <c r="LLJ32" s="171"/>
      <c r="LLK32" s="149"/>
      <c r="LLM32" s="152"/>
      <c r="LLO32" s="152"/>
      <c r="LLP32" s="212"/>
      <c r="LLQ32" s="210"/>
      <c r="LLR32" s="211"/>
      <c r="LLS32" s="149"/>
      <c r="LMA32" s="149"/>
      <c r="LMD32" s="171"/>
      <c r="LME32" s="171"/>
      <c r="LMF32" s="149"/>
      <c r="LMH32" s="152"/>
      <c r="LMJ32" s="152"/>
      <c r="LMK32" s="212"/>
      <c r="LML32" s="210"/>
      <c r="LMM32" s="211"/>
      <c r="LMN32" s="149"/>
      <c r="LMV32" s="149"/>
      <c r="LMY32" s="171"/>
      <c r="LMZ32" s="171"/>
      <c r="LNA32" s="149"/>
      <c r="LNC32" s="152"/>
      <c r="LNE32" s="152"/>
      <c r="LNF32" s="212"/>
      <c r="LNG32" s="210"/>
      <c r="LNH32" s="211"/>
      <c r="LNI32" s="149"/>
      <c r="LNQ32" s="149"/>
      <c r="LNT32" s="171"/>
      <c r="LNU32" s="171"/>
      <c r="LNV32" s="149"/>
      <c r="LNX32" s="152"/>
      <c r="LNZ32" s="152"/>
      <c r="LOA32" s="212"/>
      <c r="LOB32" s="210"/>
      <c r="LOC32" s="211"/>
      <c r="LOD32" s="149"/>
      <c r="LOL32" s="149"/>
      <c r="LOO32" s="171"/>
      <c r="LOP32" s="171"/>
      <c r="LOQ32" s="149"/>
      <c r="LOS32" s="152"/>
      <c r="LOU32" s="152"/>
      <c r="LOV32" s="212"/>
      <c r="LOW32" s="210"/>
      <c r="LOX32" s="211"/>
      <c r="LOY32" s="149"/>
      <c r="LPG32" s="149"/>
      <c r="LPJ32" s="171"/>
      <c r="LPK32" s="171"/>
      <c r="LPL32" s="149"/>
      <c r="LPN32" s="152"/>
      <c r="LPP32" s="152"/>
      <c r="LPQ32" s="212"/>
      <c r="LPR32" s="210"/>
      <c r="LPS32" s="211"/>
      <c r="LPT32" s="149"/>
      <c r="LQB32" s="149"/>
      <c r="LQE32" s="171"/>
      <c r="LQF32" s="171"/>
      <c r="LQG32" s="149"/>
      <c r="LQI32" s="152"/>
      <c r="LQK32" s="152"/>
      <c r="LQL32" s="212"/>
      <c r="LQM32" s="210"/>
      <c r="LQN32" s="211"/>
      <c r="LQO32" s="149"/>
      <c r="LQW32" s="149"/>
      <c r="LQZ32" s="171"/>
      <c r="LRA32" s="171"/>
      <c r="LRB32" s="149"/>
      <c r="LRD32" s="152"/>
      <c r="LRF32" s="152"/>
      <c r="LRG32" s="212"/>
      <c r="LRH32" s="210"/>
      <c r="LRI32" s="211"/>
      <c r="LRJ32" s="149"/>
      <c r="LRR32" s="149"/>
      <c r="LRU32" s="171"/>
      <c r="LRV32" s="171"/>
      <c r="LRW32" s="149"/>
      <c r="LRY32" s="152"/>
      <c r="LSA32" s="152"/>
      <c r="LSB32" s="212"/>
      <c r="LSC32" s="210"/>
      <c r="LSD32" s="211"/>
      <c r="LSE32" s="149"/>
      <c r="LSM32" s="149"/>
      <c r="LSP32" s="171"/>
      <c r="LSQ32" s="171"/>
      <c r="LSR32" s="149"/>
      <c r="LST32" s="152"/>
      <c r="LSV32" s="152"/>
      <c r="LSW32" s="212"/>
      <c r="LSX32" s="210"/>
      <c r="LSY32" s="211"/>
      <c r="LSZ32" s="149"/>
      <c r="LTH32" s="149"/>
      <c r="LTK32" s="171"/>
      <c r="LTL32" s="171"/>
      <c r="LTM32" s="149"/>
      <c r="LTO32" s="152"/>
      <c r="LTQ32" s="152"/>
      <c r="LTR32" s="212"/>
      <c r="LTS32" s="210"/>
      <c r="LTT32" s="211"/>
      <c r="LTU32" s="149"/>
      <c r="LUC32" s="149"/>
      <c r="LUF32" s="171"/>
      <c r="LUG32" s="171"/>
      <c r="LUH32" s="149"/>
      <c r="LUJ32" s="152"/>
      <c r="LUL32" s="152"/>
      <c r="LUM32" s="212"/>
      <c r="LUN32" s="210"/>
      <c r="LUO32" s="211"/>
      <c r="LUP32" s="149"/>
      <c r="LUX32" s="149"/>
      <c r="LVA32" s="171"/>
      <c r="LVB32" s="171"/>
      <c r="LVC32" s="149"/>
      <c r="LVE32" s="152"/>
      <c r="LVG32" s="152"/>
      <c r="LVH32" s="212"/>
      <c r="LVI32" s="210"/>
      <c r="LVJ32" s="211"/>
      <c r="LVK32" s="149"/>
      <c r="LVS32" s="149"/>
      <c r="LVV32" s="171"/>
      <c r="LVW32" s="171"/>
      <c r="LVX32" s="149"/>
      <c r="LVZ32" s="152"/>
      <c r="LWB32" s="152"/>
      <c r="LWC32" s="212"/>
      <c r="LWD32" s="210"/>
      <c r="LWE32" s="211"/>
      <c r="LWF32" s="149"/>
      <c r="LWN32" s="149"/>
      <c r="LWQ32" s="171"/>
      <c r="LWR32" s="171"/>
      <c r="LWS32" s="149"/>
      <c r="LWU32" s="152"/>
      <c r="LWW32" s="152"/>
      <c r="LWX32" s="212"/>
      <c r="LWY32" s="210"/>
      <c r="LWZ32" s="211"/>
      <c r="LXA32" s="149"/>
      <c r="LXI32" s="149"/>
      <c r="LXL32" s="171"/>
      <c r="LXM32" s="171"/>
      <c r="LXN32" s="149"/>
      <c r="LXP32" s="152"/>
      <c r="LXR32" s="152"/>
      <c r="LXS32" s="212"/>
      <c r="LXT32" s="210"/>
      <c r="LXU32" s="211"/>
      <c r="LXV32" s="149"/>
      <c r="LYD32" s="149"/>
      <c r="LYG32" s="171"/>
      <c r="LYH32" s="171"/>
      <c r="LYI32" s="149"/>
      <c r="LYK32" s="152"/>
      <c r="LYM32" s="152"/>
      <c r="LYN32" s="212"/>
      <c r="LYO32" s="210"/>
      <c r="LYP32" s="211"/>
      <c r="LYQ32" s="149"/>
      <c r="LYY32" s="149"/>
      <c r="LZB32" s="171"/>
      <c r="LZC32" s="171"/>
      <c r="LZD32" s="149"/>
      <c r="LZF32" s="152"/>
      <c r="LZH32" s="152"/>
      <c r="LZI32" s="212"/>
      <c r="LZJ32" s="210"/>
      <c r="LZK32" s="211"/>
      <c r="LZL32" s="149"/>
      <c r="LZT32" s="149"/>
      <c r="LZW32" s="171"/>
      <c r="LZX32" s="171"/>
      <c r="LZY32" s="149"/>
      <c r="MAA32" s="152"/>
      <c r="MAC32" s="152"/>
      <c r="MAD32" s="212"/>
      <c r="MAE32" s="210"/>
      <c r="MAF32" s="211"/>
      <c r="MAG32" s="149"/>
      <c r="MAO32" s="149"/>
      <c r="MAR32" s="171"/>
      <c r="MAS32" s="171"/>
      <c r="MAT32" s="149"/>
      <c r="MAV32" s="152"/>
      <c r="MAX32" s="152"/>
      <c r="MAY32" s="212"/>
      <c r="MAZ32" s="210"/>
      <c r="MBA32" s="211"/>
      <c r="MBB32" s="149"/>
      <c r="MBJ32" s="149"/>
      <c r="MBM32" s="171"/>
      <c r="MBN32" s="171"/>
      <c r="MBO32" s="149"/>
      <c r="MBQ32" s="152"/>
      <c r="MBS32" s="152"/>
      <c r="MBT32" s="212"/>
      <c r="MBU32" s="210"/>
      <c r="MBV32" s="211"/>
      <c r="MBW32" s="149"/>
      <c r="MCE32" s="149"/>
      <c r="MCH32" s="171"/>
      <c r="MCI32" s="171"/>
      <c r="MCJ32" s="149"/>
      <c r="MCL32" s="152"/>
      <c r="MCN32" s="152"/>
      <c r="MCO32" s="212"/>
      <c r="MCP32" s="210"/>
      <c r="MCQ32" s="211"/>
      <c r="MCR32" s="149"/>
      <c r="MCZ32" s="149"/>
      <c r="MDC32" s="171"/>
      <c r="MDD32" s="171"/>
      <c r="MDE32" s="149"/>
      <c r="MDG32" s="152"/>
      <c r="MDI32" s="152"/>
      <c r="MDJ32" s="212"/>
      <c r="MDK32" s="210"/>
      <c r="MDL32" s="211"/>
      <c r="MDM32" s="149"/>
      <c r="MDU32" s="149"/>
      <c r="MDX32" s="171"/>
      <c r="MDY32" s="171"/>
      <c r="MDZ32" s="149"/>
      <c r="MEB32" s="152"/>
      <c r="MED32" s="152"/>
      <c r="MEE32" s="212"/>
      <c r="MEF32" s="210"/>
      <c r="MEG32" s="211"/>
      <c r="MEH32" s="149"/>
      <c r="MEP32" s="149"/>
      <c r="MES32" s="171"/>
      <c r="MET32" s="171"/>
      <c r="MEU32" s="149"/>
      <c r="MEW32" s="152"/>
      <c r="MEY32" s="152"/>
      <c r="MEZ32" s="212"/>
      <c r="MFA32" s="210"/>
      <c r="MFB32" s="211"/>
      <c r="MFC32" s="149"/>
      <c r="MFK32" s="149"/>
      <c r="MFN32" s="171"/>
      <c r="MFO32" s="171"/>
      <c r="MFP32" s="149"/>
      <c r="MFR32" s="152"/>
      <c r="MFT32" s="152"/>
      <c r="MFU32" s="212"/>
      <c r="MFV32" s="210"/>
      <c r="MFW32" s="211"/>
      <c r="MFX32" s="149"/>
      <c r="MGF32" s="149"/>
      <c r="MGI32" s="171"/>
      <c r="MGJ32" s="171"/>
      <c r="MGK32" s="149"/>
      <c r="MGM32" s="152"/>
      <c r="MGO32" s="152"/>
      <c r="MGP32" s="212"/>
      <c r="MGQ32" s="210"/>
      <c r="MGR32" s="211"/>
      <c r="MGS32" s="149"/>
      <c r="MHA32" s="149"/>
      <c r="MHD32" s="171"/>
      <c r="MHE32" s="171"/>
      <c r="MHF32" s="149"/>
      <c r="MHH32" s="152"/>
      <c r="MHJ32" s="152"/>
      <c r="MHK32" s="212"/>
      <c r="MHL32" s="210"/>
      <c r="MHM32" s="211"/>
      <c r="MHN32" s="149"/>
      <c r="MHV32" s="149"/>
      <c r="MHY32" s="171"/>
      <c r="MHZ32" s="171"/>
      <c r="MIA32" s="149"/>
      <c r="MIC32" s="152"/>
      <c r="MIE32" s="152"/>
      <c r="MIF32" s="212"/>
      <c r="MIG32" s="210"/>
      <c r="MIH32" s="211"/>
      <c r="MII32" s="149"/>
      <c r="MIQ32" s="149"/>
      <c r="MIT32" s="171"/>
      <c r="MIU32" s="171"/>
      <c r="MIV32" s="149"/>
      <c r="MIX32" s="152"/>
      <c r="MIZ32" s="152"/>
      <c r="MJA32" s="212"/>
      <c r="MJB32" s="210"/>
      <c r="MJC32" s="211"/>
      <c r="MJD32" s="149"/>
      <c r="MJL32" s="149"/>
      <c r="MJO32" s="171"/>
      <c r="MJP32" s="171"/>
      <c r="MJQ32" s="149"/>
      <c r="MJS32" s="152"/>
      <c r="MJU32" s="152"/>
      <c r="MJV32" s="212"/>
      <c r="MJW32" s="210"/>
      <c r="MJX32" s="211"/>
      <c r="MJY32" s="149"/>
      <c r="MKG32" s="149"/>
      <c r="MKJ32" s="171"/>
      <c r="MKK32" s="171"/>
      <c r="MKL32" s="149"/>
      <c r="MKN32" s="152"/>
      <c r="MKP32" s="152"/>
      <c r="MKQ32" s="212"/>
      <c r="MKR32" s="210"/>
      <c r="MKS32" s="211"/>
      <c r="MKT32" s="149"/>
      <c r="MLB32" s="149"/>
      <c r="MLE32" s="171"/>
      <c r="MLF32" s="171"/>
      <c r="MLG32" s="149"/>
      <c r="MLI32" s="152"/>
      <c r="MLK32" s="152"/>
      <c r="MLL32" s="212"/>
      <c r="MLM32" s="210"/>
      <c r="MLN32" s="211"/>
      <c r="MLO32" s="149"/>
      <c r="MLW32" s="149"/>
      <c r="MLZ32" s="171"/>
      <c r="MMA32" s="171"/>
      <c r="MMB32" s="149"/>
      <c r="MMD32" s="152"/>
      <c r="MMF32" s="152"/>
      <c r="MMG32" s="212"/>
      <c r="MMH32" s="210"/>
      <c r="MMI32" s="211"/>
      <c r="MMJ32" s="149"/>
      <c r="MMR32" s="149"/>
      <c r="MMU32" s="171"/>
      <c r="MMV32" s="171"/>
      <c r="MMW32" s="149"/>
      <c r="MMY32" s="152"/>
      <c r="MNA32" s="152"/>
      <c r="MNB32" s="212"/>
      <c r="MNC32" s="210"/>
      <c r="MND32" s="211"/>
      <c r="MNE32" s="149"/>
      <c r="MNM32" s="149"/>
      <c r="MNP32" s="171"/>
      <c r="MNQ32" s="171"/>
      <c r="MNR32" s="149"/>
      <c r="MNT32" s="152"/>
      <c r="MNV32" s="152"/>
      <c r="MNW32" s="212"/>
      <c r="MNX32" s="210"/>
      <c r="MNY32" s="211"/>
      <c r="MNZ32" s="149"/>
      <c r="MOH32" s="149"/>
      <c r="MOK32" s="171"/>
      <c r="MOL32" s="171"/>
      <c r="MOM32" s="149"/>
      <c r="MOO32" s="152"/>
      <c r="MOQ32" s="152"/>
      <c r="MOR32" s="212"/>
      <c r="MOS32" s="210"/>
      <c r="MOT32" s="211"/>
      <c r="MOU32" s="149"/>
      <c r="MPC32" s="149"/>
      <c r="MPF32" s="171"/>
      <c r="MPG32" s="171"/>
      <c r="MPH32" s="149"/>
      <c r="MPJ32" s="152"/>
      <c r="MPL32" s="152"/>
      <c r="MPM32" s="212"/>
      <c r="MPN32" s="210"/>
      <c r="MPO32" s="211"/>
      <c r="MPP32" s="149"/>
      <c r="MPX32" s="149"/>
      <c r="MQA32" s="171"/>
      <c r="MQB32" s="171"/>
      <c r="MQC32" s="149"/>
      <c r="MQE32" s="152"/>
      <c r="MQG32" s="152"/>
      <c r="MQH32" s="212"/>
      <c r="MQI32" s="210"/>
      <c r="MQJ32" s="211"/>
      <c r="MQK32" s="149"/>
      <c r="MQS32" s="149"/>
      <c r="MQV32" s="171"/>
      <c r="MQW32" s="171"/>
      <c r="MQX32" s="149"/>
      <c r="MQZ32" s="152"/>
      <c r="MRB32" s="152"/>
      <c r="MRC32" s="212"/>
      <c r="MRD32" s="210"/>
      <c r="MRE32" s="211"/>
      <c r="MRF32" s="149"/>
      <c r="MRN32" s="149"/>
      <c r="MRQ32" s="171"/>
      <c r="MRR32" s="171"/>
      <c r="MRS32" s="149"/>
      <c r="MRU32" s="152"/>
      <c r="MRW32" s="152"/>
      <c r="MRX32" s="212"/>
      <c r="MRY32" s="210"/>
      <c r="MRZ32" s="211"/>
      <c r="MSA32" s="149"/>
      <c r="MSI32" s="149"/>
      <c r="MSL32" s="171"/>
      <c r="MSM32" s="171"/>
      <c r="MSN32" s="149"/>
      <c r="MSP32" s="152"/>
      <c r="MSR32" s="152"/>
      <c r="MSS32" s="212"/>
      <c r="MST32" s="210"/>
      <c r="MSU32" s="211"/>
      <c r="MSV32" s="149"/>
      <c r="MTD32" s="149"/>
      <c r="MTG32" s="171"/>
      <c r="MTH32" s="171"/>
      <c r="MTI32" s="149"/>
      <c r="MTK32" s="152"/>
      <c r="MTM32" s="152"/>
      <c r="MTN32" s="212"/>
      <c r="MTO32" s="210"/>
      <c r="MTP32" s="211"/>
      <c r="MTQ32" s="149"/>
      <c r="MTY32" s="149"/>
      <c r="MUB32" s="171"/>
      <c r="MUC32" s="171"/>
      <c r="MUD32" s="149"/>
      <c r="MUF32" s="152"/>
      <c r="MUH32" s="152"/>
      <c r="MUI32" s="212"/>
      <c r="MUJ32" s="210"/>
      <c r="MUK32" s="211"/>
      <c r="MUL32" s="149"/>
      <c r="MUT32" s="149"/>
      <c r="MUW32" s="171"/>
      <c r="MUX32" s="171"/>
      <c r="MUY32" s="149"/>
      <c r="MVA32" s="152"/>
      <c r="MVC32" s="152"/>
      <c r="MVD32" s="212"/>
      <c r="MVE32" s="210"/>
      <c r="MVF32" s="211"/>
      <c r="MVG32" s="149"/>
      <c r="MVO32" s="149"/>
      <c r="MVR32" s="171"/>
      <c r="MVS32" s="171"/>
      <c r="MVT32" s="149"/>
      <c r="MVV32" s="152"/>
      <c r="MVX32" s="152"/>
      <c r="MVY32" s="212"/>
      <c r="MVZ32" s="210"/>
      <c r="MWA32" s="211"/>
      <c r="MWB32" s="149"/>
      <c r="MWJ32" s="149"/>
      <c r="MWM32" s="171"/>
      <c r="MWN32" s="171"/>
      <c r="MWO32" s="149"/>
      <c r="MWQ32" s="152"/>
      <c r="MWS32" s="152"/>
      <c r="MWT32" s="212"/>
      <c r="MWU32" s="210"/>
      <c r="MWV32" s="211"/>
      <c r="MWW32" s="149"/>
      <c r="MXE32" s="149"/>
      <c r="MXH32" s="171"/>
      <c r="MXI32" s="171"/>
      <c r="MXJ32" s="149"/>
      <c r="MXL32" s="152"/>
      <c r="MXN32" s="152"/>
      <c r="MXO32" s="212"/>
      <c r="MXP32" s="210"/>
      <c r="MXQ32" s="211"/>
      <c r="MXR32" s="149"/>
      <c r="MXZ32" s="149"/>
      <c r="MYC32" s="171"/>
      <c r="MYD32" s="171"/>
      <c r="MYE32" s="149"/>
      <c r="MYG32" s="152"/>
      <c r="MYI32" s="152"/>
      <c r="MYJ32" s="212"/>
      <c r="MYK32" s="210"/>
      <c r="MYL32" s="211"/>
      <c r="MYM32" s="149"/>
      <c r="MYU32" s="149"/>
      <c r="MYX32" s="171"/>
      <c r="MYY32" s="171"/>
      <c r="MYZ32" s="149"/>
      <c r="MZB32" s="152"/>
      <c r="MZD32" s="152"/>
      <c r="MZE32" s="212"/>
      <c r="MZF32" s="210"/>
      <c r="MZG32" s="211"/>
      <c r="MZH32" s="149"/>
      <c r="MZP32" s="149"/>
      <c r="MZS32" s="171"/>
      <c r="MZT32" s="171"/>
      <c r="MZU32" s="149"/>
      <c r="MZW32" s="152"/>
      <c r="MZY32" s="152"/>
      <c r="MZZ32" s="212"/>
      <c r="NAA32" s="210"/>
      <c r="NAB32" s="211"/>
      <c r="NAC32" s="149"/>
      <c r="NAK32" s="149"/>
      <c r="NAN32" s="171"/>
      <c r="NAO32" s="171"/>
      <c r="NAP32" s="149"/>
      <c r="NAR32" s="152"/>
      <c r="NAT32" s="152"/>
      <c r="NAU32" s="212"/>
      <c r="NAV32" s="210"/>
      <c r="NAW32" s="211"/>
      <c r="NAX32" s="149"/>
      <c r="NBF32" s="149"/>
      <c r="NBI32" s="171"/>
      <c r="NBJ32" s="171"/>
      <c r="NBK32" s="149"/>
      <c r="NBM32" s="152"/>
      <c r="NBO32" s="152"/>
      <c r="NBP32" s="212"/>
      <c r="NBQ32" s="210"/>
      <c r="NBR32" s="211"/>
      <c r="NBS32" s="149"/>
      <c r="NCA32" s="149"/>
      <c r="NCD32" s="171"/>
      <c r="NCE32" s="171"/>
      <c r="NCF32" s="149"/>
      <c r="NCH32" s="152"/>
      <c r="NCJ32" s="152"/>
      <c r="NCK32" s="212"/>
      <c r="NCL32" s="210"/>
      <c r="NCM32" s="211"/>
      <c r="NCN32" s="149"/>
      <c r="NCV32" s="149"/>
      <c r="NCY32" s="171"/>
      <c r="NCZ32" s="171"/>
      <c r="NDA32" s="149"/>
      <c r="NDC32" s="152"/>
      <c r="NDE32" s="152"/>
      <c r="NDF32" s="212"/>
      <c r="NDG32" s="210"/>
      <c r="NDH32" s="211"/>
      <c r="NDI32" s="149"/>
      <c r="NDQ32" s="149"/>
      <c r="NDT32" s="171"/>
      <c r="NDU32" s="171"/>
      <c r="NDV32" s="149"/>
      <c r="NDX32" s="152"/>
      <c r="NDZ32" s="152"/>
      <c r="NEA32" s="212"/>
      <c r="NEB32" s="210"/>
      <c r="NEC32" s="211"/>
      <c r="NED32" s="149"/>
      <c r="NEL32" s="149"/>
      <c r="NEO32" s="171"/>
      <c r="NEP32" s="171"/>
      <c r="NEQ32" s="149"/>
      <c r="NES32" s="152"/>
      <c r="NEU32" s="152"/>
      <c r="NEV32" s="212"/>
      <c r="NEW32" s="210"/>
      <c r="NEX32" s="211"/>
      <c r="NEY32" s="149"/>
      <c r="NFG32" s="149"/>
      <c r="NFJ32" s="171"/>
      <c r="NFK32" s="171"/>
      <c r="NFL32" s="149"/>
      <c r="NFN32" s="152"/>
      <c r="NFP32" s="152"/>
      <c r="NFQ32" s="212"/>
      <c r="NFR32" s="210"/>
      <c r="NFS32" s="211"/>
      <c r="NFT32" s="149"/>
      <c r="NGB32" s="149"/>
      <c r="NGE32" s="171"/>
      <c r="NGF32" s="171"/>
      <c r="NGG32" s="149"/>
      <c r="NGI32" s="152"/>
      <c r="NGK32" s="152"/>
      <c r="NGL32" s="212"/>
      <c r="NGM32" s="210"/>
      <c r="NGN32" s="211"/>
      <c r="NGO32" s="149"/>
      <c r="NGW32" s="149"/>
      <c r="NGZ32" s="171"/>
      <c r="NHA32" s="171"/>
      <c r="NHB32" s="149"/>
      <c r="NHD32" s="152"/>
      <c r="NHF32" s="152"/>
      <c r="NHG32" s="212"/>
      <c r="NHH32" s="210"/>
      <c r="NHI32" s="211"/>
      <c r="NHJ32" s="149"/>
      <c r="NHR32" s="149"/>
      <c r="NHU32" s="171"/>
      <c r="NHV32" s="171"/>
      <c r="NHW32" s="149"/>
      <c r="NHY32" s="152"/>
      <c r="NIA32" s="152"/>
      <c r="NIB32" s="212"/>
      <c r="NIC32" s="210"/>
      <c r="NID32" s="211"/>
      <c r="NIE32" s="149"/>
      <c r="NIM32" s="149"/>
      <c r="NIP32" s="171"/>
      <c r="NIQ32" s="171"/>
      <c r="NIR32" s="149"/>
      <c r="NIT32" s="152"/>
      <c r="NIV32" s="152"/>
      <c r="NIW32" s="212"/>
      <c r="NIX32" s="210"/>
      <c r="NIY32" s="211"/>
      <c r="NIZ32" s="149"/>
      <c r="NJH32" s="149"/>
      <c r="NJK32" s="171"/>
      <c r="NJL32" s="171"/>
      <c r="NJM32" s="149"/>
      <c r="NJO32" s="152"/>
      <c r="NJQ32" s="152"/>
      <c r="NJR32" s="212"/>
      <c r="NJS32" s="210"/>
      <c r="NJT32" s="211"/>
      <c r="NJU32" s="149"/>
      <c r="NKC32" s="149"/>
      <c r="NKF32" s="171"/>
      <c r="NKG32" s="171"/>
      <c r="NKH32" s="149"/>
      <c r="NKJ32" s="152"/>
      <c r="NKL32" s="152"/>
      <c r="NKM32" s="212"/>
      <c r="NKN32" s="210"/>
      <c r="NKO32" s="211"/>
      <c r="NKP32" s="149"/>
      <c r="NKX32" s="149"/>
      <c r="NLA32" s="171"/>
      <c r="NLB32" s="171"/>
      <c r="NLC32" s="149"/>
      <c r="NLE32" s="152"/>
      <c r="NLG32" s="152"/>
      <c r="NLH32" s="212"/>
      <c r="NLI32" s="210"/>
      <c r="NLJ32" s="211"/>
      <c r="NLK32" s="149"/>
      <c r="NLS32" s="149"/>
      <c r="NLV32" s="171"/>
      <c r="NLW32" s="171"/>
      <c r="NLX32" s="149"/>
      <c r="NLZ32" s="152"/>
      <c r="NMB32" s="152"/>
      <c r="NMC32" s="212"/>
      <c r="NMD32" s="210"/>
      <c r="NME32" s="211"/>
      <c r="NMF32" s="149"/>
      <c r="NMN32" s="149"/>
      <c r="NMQ32" s="171"/>
      <c r="NMR32" s="171"/>
      <c r="NMS32" s="149"/>
      <c r="NMU32" s="152"/>
      <c r="NMW32" s="152"/>
      <c r="NMX32" s="212"/>
      <c r="NMY32" s="210"/>
      <c r="NMZ32" s="211"/>
      <c r="NNA32" s="149"/>
      <c r="NNI32" s="149"/>
      <c r="NNL32" s="171"/>
      <c r="NNM32" s="171"/>
      <c r="NNN32" s="149"/>
      <c r="NNP32" s="152"/>
      <c r="NNR32" s="152"/>
      <c r="NNS32" s="212"/>
      <c r="NNT32" s="210"/>
      <c r="NNU32" s="211"/>
      <c r="NNV32" s="149"/>
      <c r="NOD32" s="149"/>
      <c r="NOG32" s="171"/>
      <c r="NOH32" s="171"/>
      <c r="NOI32" s="149"/>
      <c r="NOK32" s="152"/>
      <c r="NOM32" s="152"/>
      <c r="NON32" s="212"/>
      <c r="NOO32" s="210"/>
      <c r="NOP32" s="211"/>
      <c r="NOQ32" s="149"/>
      <c r="NOY32" s="149"/>
      <c r="NPB32" s="171"/>
      <c r="NPC32" s="171"/>
      <c r="NPD32" s="149"/>
      <c r="NPF32" s="152"/>
      <c r="NPH32" s="152"/>
      <c r="NPI32" s="212"/>
      <c r="NPJ32" s="210"/>
      <c r="NPK32" s="211"/>
      <c r="NPL32" s="149"/>
      <c r="NPT32" s="149"/>
      <c r="NPW32" s="171"/>
      <c r="NPX32" s="171"/>
      <c r="NPY32" s="149"/>
      <c r="NQA32" s="152"/>
      <c r="NQC32" s="152"/>
      <c r="NQD32" s="212"/>
      <c r="NQE32" s="210"/>
      <c r="NQF32" s="211"/>
      <c r="NQG32" s="149"/>
      <c r="NQO32" s="149"/>
      <c r="NQR32" s="171"/>
      <c r="NQS32" s="171"/>
      <c r="NQT32" s="149"/>
      <c r="NQV32" s="152"/>
      <c r="NQX32" s="152"/>
      <c r="NQY32" s="212"/>
      <c r="NQZ32" s="210"/>
      <c r="NRA32" s="211"/>
      <c r="NRB32" s="149"/>
      <c r="NRJ32" s="149"/>
      <c r="NRM32" s="171"/>
      <c r="NRN32" s="171"/>
      <c r="NRO32" s="149"/>
      <c r="NRQ32" s="152"/>
      <c r="NRS32" s="152"/>
      <c r="NRT32" s="212"/>
      <c r="NRU32" s="210"/>
      <c r="NRV32" s="211"/>
      <c r="NRW32" s="149"/>
      <c r="NSE32" s="149"/>
      <c r="NSH32" s="171"/>
      <c r="NSI32" s="171"/>
      <c r="NSJ32" s="149"/>
      <c r="NSL32" s="152"/>
      <c r="NSN32" s="152"/>
      <c r="NSO32" s="212"/>
      <c r="NSP32" s="210"/>
      <c r="NSQ32" s="211"/>
      <c r="NSR32" s="149"/>
      <c r="NSZ32" s="149"/>
      <c r="NTC32" s="171"/>
      <c r="NTD32" s="171"/>
      <c r="NTE32" s="149"/>
      <c r="NTG32" s="152"/>
      <c r="NTI32" s="152"/>
      <c r="NTJ32" s="212"/>
      <c r="NTK32" s="210"/>
      <c r="NTL32" s="211"/>
      <c r="NTM32" s="149"/>
      <c r="NTU32" s="149"/>
      <c r="NTX32" s="171"/>
      <c r="NTY32" s="171"/>
      <c r="NTZ32" s="149"/>
      <c r="NUB32" s="152"/>
      <c r="NUD32" s="152"/>
      <c r="NUE32" s="212"/>
      <c r="NUF32" s="210"/>
      <c r="NUG32" s="211"/>
      <c r="NUH32" s="149"/>
      <c r="NUP32" s="149"/>
      <c r="NUS32" s="171"/>
      <c r="NUT32" s="171"/>
      <c r="NUU32" s="149"/>
      <c r="NUW32" s="152"/>
      <c r="NUY32" s="152"/>
      <c r="NUZ32" s="212"/>
      <c r="NVA32" s="210"/>
      <c r="NVB32" s="211"/>
      <c r="NVC32" s="149"/>
      <c r="NVK32" s="149"/>
      <c r="NVN32" s="171"/>
      <c r="NVO32" s="171"/>
      <c r="NVP32" s="149"/>
      <c r="NVR32" s="152"/>
      <c r="NVT32" s="152"/>
      <c r="NVU32" s="212"/>
      <c r="NVV32" s="210"/>
      <c r="NVW32" s="211"/>
      <c r="NVX32" s="149"/>
      <c r="NWF32" s="149"/>
      <c r="NWI32" s="171"/>
      <c r="NWJ32" s="171"/>
      <c r="NWK32" s="149"/>
      <c r="NWM32" s="152"/>
      <c r="NWO32" s="152"/>
      <c r="NWP32" s="212"/>
      <c r="NWQ32" s="210"/>
      <c r="NWR32" s="211"/>
      <c r="NWS32" s="149"/>
      <c r="NXA32" s="149"/>
      <c r="NXD32" s="171"/>
      <c r="NXE32" s="171"/>
      <c r="NXF32" s="149"/>
      <c r="NXH32" s="152"/>
      <c r="NXJ32" s="152"/>
      <c r="NXK32" s="212"/>
      <c r="NXL32" s="210"/>
      <c r="NXM32" s="211"/>
      <c r="NXN32" s="149"/>
      <c r="NXV32" s="149"/>
      <c r="NXY32" s="171"/>
      <c r="NXZ32" s="171"/>
      <c r="NYA32" s="149"/>
      <c r="NYC32" s="152"/>
      <c r="NYE32" s="152"/>
      <c r="NYF32" s="212"/>
      <c r="NYG32" s="210"/>
      <c r="NYH32" s="211"/>
      <c r="NYI32" s="149"/>
      <c r="NYQ32" s="149"/>
      <c r="NYT32" s="171"/>
      <c r="NYU32" s="171"/>
      <c r="NYV32" s="149"/>
      <c r="NYX32" s="152"/>
      <c r="NYZ32" s="152"/>
      <c r="NZA32" s="212"/>
      <c r="NZB32" s="210"/>
      <c r="NZC32" s="211"/>
      <c r="NZD32" s="149"/>
      <c r="NZL32" s="149"/>
      <c r="NZO32" s="171"/>
      <c r="NZP32" s="171"/>
      <c r="NZQ32" s="149"/>
      <c r="NZS32" s="152"/>
      <c r="NZU32" s="152"/>
      <c r="NZV32" s="212"/>
      <c r="NZW32" s="210"/>
      <c r="NZX32" s="211"/>
      <c r="NZY32" s="149"/>
      <c r="OAG32" s="149"/>
      <c r="OAJ32" s="171"/>
      <c r="OAK32" s="171"/>
      <c r="OAL32" s="149"/>
      <c r="OAN32" s="152"/>
      <c r="OAP32" s="152"/>
      <c r="OAQ32" s="212"/>
      <c r="OAR32" s="210"/>
      <c r="OAS32" s="211"/>
      <c r="OAT32" s="149"/>
      <c r="OBB32" s="149"/>
      <c r="OBE32" s="171"/>
      <c r="OBF32" s="171"/>
      <c r="OBG32" s="149"/>
      <c r="OBI32" s="152"/>
      <c r="OBK32" s="152"/>
      <c r="OBL32" s="212"/>
      <c r="OBM32" s="210"/>
      <c r="OBN32" s="211"/>
      <c r="OBO32" s="149"/>
      <c r="OBW32" s="149"/>
      <c r="OBZ32" s="171"/>
      <c r="OCA32" s="171"/>
      <c r="OCB32" s="149"/>
      <c r="OCD32" s="152"/>
      <c r="OCF32" s="152"/>
      <c r="OCG32" s="212"/>
      <c r="OCH32" s="210"/>
      <c r="OCI32" s="211"/>
      <c r="OCJ32" s="149"/>
      <c r="OCR32" s="149"/>
      <c r="OCU32" s="171"/>
      <c r="OCV32" s="171"/>
      <c r="OCW32" s="149"/>
      <c r="OCY32" s="152"/>
      <c r="ODA32" s="152"/>
      <c r="ODB32" s="212"/>
      <c r="ODC32" s="210"/>
      <c r="ODD32" s="211"/>
      <c r="ODE32" s="149"/>
      <c r="ODM32" s="149"/>
      <c r="ODP32" s="171"/>
      <c r="ODQ32" s="171"/>
      <c r="ODR32" s="149"/>
      <c r="ODT32" s="152"/>
      <c r="ODV32" s="152"/>
      <c r="ODW32" s="212"/>
      <c r="ODX32" s="210"/>
      <c r="ODY32" s="211"/>
      <c r="ODZ32" s="149"/>
      <c r="OEH32" s="149"/>
      <c r="OEK32" s="171"/>
      <c r="OEL32" s="171"/>
      <c r="OEM32" s="149"/>
      <c r="OEO32" s="152"/>
      <c r="OEQ32" s="152"/>
      <c r="OER32" s="212"/>
      <c r="OES32" s="210"/>
      <c r="OET32" s="211"/>
      <c r="OEU32" s="149"/>
      <c r="OFC32" s="149"/>
      <c r="OFF32" s="171"/>
      <c r="OFG32" s="171"/>
      <c r="OFH32" s="149"/>
      <c r="OFJ32" s="152"/>
      <c r="OFL32" s="152"/>
      <c r="OFM32" s="212"/>
      <c r="OFN32" s="210"/>
      <c r="OFO32" s="211"/>
      <c r="OFP32" s="149"/>
      <c r="OFX32" s="149"/>
      <c r="OGA32" s="171"/>
      <c r="OGB32" s="171"/>
      <c r="OGC32" s="149"/>
      <c r="OGE32" s="152"/>
      <c r="OGG32" s="152"/>
      <c r="OGH32" s="212"/>
      <c r="OGI32" s="210"/>
      <c r="OGJ32" s="211"/>
      <c r="OGK32" s="149"/>
      <c r="OGS32" s="149"/>
      <c r="OGV32" s="171"/>
      <c r="OGW32" s="171"/>
      <c r="OGX32" s="149"/>
      <c r="OGZ32" s="152"/>
      <c r="OHB32" s="152"/>
      <c r="OHC32" s="212"/>
      <c r="OHD32" s="210"/>
      <c r="OHE32" s="211"/>
      <c r="OHF32" s="149"/>
      <c r="OHN32" s="149"/>
      <c r="OHQ32" s="171"/>
      <c r="OHR32" s="171"/>
      <c r="OHS32" s="149"/>
      <c r="OHU32" s="152"/>
      <c r="OHW32" s="152"/>
      <c r="OHX32" s="212"/>
      <c r="OHY32" s="210"/>
      <c r="OHZ32" s="211"/>
      <c r="OIA32" s="149"/>
      <c r="OII32" s="149"/>
      <c r="OIL32" s="171"/>
      <c r="OIM32" s="171"/>
      <c r="OIN32" s="149"/>
      <c r="OIP32" s="152"/>
      <c r="OIR32" s="152"/>
      <c r="OIS32" s="212"/>
      <c r="OIT32" s="210"/>
      <c r="OIU32" s="211"/>
      <c r="OIV32" s="149"/>
      <c r="OJD32" s="149"/>
      <c r="OJG32" s="171"/>
      <c r="OJH32" s="171"/>
      <c r="OJI32" s="149"/>
      <c r="OJK32" s="152"/>
      <c r="OJM32" s="152"/>
      <c r="OJN32" s="212"/>
      <c r="OJO32" s="210"/>
      <c r="OJP32" s="211"/>
      <c r="OJQ32" s="149"/>
      <c r="OJY32" s="149"/>
      <c r="OKB32" s="171"/>
      <c r="OKC32" s="171"/>
      <c r="OKD32" s="149"/>
      <c r="OKF32" s="152"/>
      <c r="OKH32" s="152"/>
      <c r="OKI32" s="212"/>
      <c r="OKJ32" s="210"/>
      <c r="OKK32" s="211"/>
      <c r="OKL32" s="149"/>
      <c r="OKT32" s="149"/>
      <c r="OKW32" s="171"/>
      <c r="OKX32" s="171"/>
      <c r="OKY32" s="149"/>
      <c r="OLA32" s="152"/>
      <c r="OLC32" s="152"/>
      <c r="OLD32" s="212"/>
      <c r="OLE32" s="210"/>
      <c r="OLF32" s="211"/>
      <c r="OLG32" s="149"/>
      <c r="OLO32" s="149"/>
      <c r="OLR32" s="171"/>
      <c r="OLS32" s="171"/>
      <c r="OLT32" s="149"/>
      <c r="OLV32" s="152"/>
      <c r="OLX32" s="152"/>
      <c r="OLY32" s="212"/>
      <c r="OLZ32" s="210"/>
      <c r="OMA32" s="211"/>
      <c r="OMB32" s="149"/>
      <c r="OMJ32" s="149"/>
      <c r="OMM32" s="171"/>
      <c r="OMN32" s="171"/>
      <c r="OMO32" s="149"/>
      <c r="OMQ32" s="152"/>
      <c r="OMS32" s="152"/>
      <c r="OMT32" s="212"/>
      <c r="OMU32" s="210"/>
      <c r="OMV32" s="211"/>
      <c r="OMW32" s="149"/>
      <c r="ONE32" s="149"/>
      <c r="ONH32" s="171"/>
      <c r="ONI32" s="171"/>
      <c r="ONJ32" s="149"/>
      <c r="ONL32" s="152"/>
      <c r="ONN32" s="152"/>
      <c r="ONO32" s="212"/>
      <c r="ONP32" s="210"/>
      <c r="ONQ32" s="211"/>
      <c r="ONR32" s="149"/>
      <c r="ONZ32" s="149"/>
      <c r="OOC32" s="171"/>
      <c r="OOD32" s="171"/>
      <c r="OOE32" s="149"/>
      <c r="OOG32" s="152"/>
      <c r="OOI32" s="152"/>
      <c r="OOJ32" s="212"/>
      <c r="OOK32" s="210"/>
      <c r="OOL32" s="211"/>
      <c r="OOM32" s="149"/>
      <c r="OOU32" s="149"/>
      <c r="OOX32" s="171"/>
      <c r="OOY32" s="171"/>
      <c r="OOZ32" s="149"/>
      <c r="OPB32" s="152"/>
      <c r="OPD32" s="152"/>
      <c r="OPE32" s="212"/>
      <c r="OPF32" s="210"/>
      <c r="OPG32" s="211"/>
      <c r="OPH32" s="149"/>
      <c r="OPP32" s="149"/>
      <c r="OPS32" s="171"/>
      <c r="OPT32" s="171"/>
      <c r="OPU32" s="149"/>
      <c r="OPW32" s="152"/>
      <c r="OPY32" s="152"/>
      <c r="OPZ32" s="212"/>
      <c r="OQA32" s="210"/>
      <c r="OQB32" s="211"/>
      <c r="OQC32" s="149"/>
      <c r="OQK32" s="149"/>
      <c r="OQN32" s="171"/>
      <c r="OQO32" s="171"/>
      <c r="OQP32" s="149"/>
      <c r="OQR32" s="152"/>
      <c r="OQT32" s="152"/>
      <c r="OQU32" s="212"/>
      <c r="OQV32" s="210"/>
      <c r="OQW32" s="211"/>
      <c r="OQX32" s="149"/>
      <c r="ORF32" s="149"/>
      <c r="ORI32" s="171"/>
      <c r="ORJ32" s="171"/>
      <c r="ORK32" s="149"/>
      <c r="ORM32" s="152"/>
      <c r="ORO32" s="152"/>
      <c r="ORP32" s="212"/>
      <c r="ORQ32" s="210"/>
      <c r="ORR32" s="211"/>
      <c r="ORS32" s="149"/>
      <c r="OSA32" s="149"/>
      <c r="OSD32" s="171"/>
      <c r="OSE32" s="171"/>
      <c r="OSF32" s="149"/>
      <c r="OSH32" s="152"/>
      <c r="OSJ32" s="152"/>
      <c r="OSK32" s="212"/>
      <c r="OSL32" s="210"/>
      <c r="OSM32" s="211"/>
      <c r="OSN32" s="149"/>
      <c r="OSV32" s="149"/>
      <c r="OSY32" s="171"/>
      <c r="OSZ32" s="171"/>
      <c r="OTA32" s="149"/>
      <c r="OTC32" s="152"/>
      <c r="OTE32" s="152"/>
      <c r="OTF32" s="212"/>
      <c r="OTG32" s="210"/>
      <c r="OTH32" s="211"/>
      <c r="OTI32" s="149"/>
      <c r="OTQ32" s="149"/>
      <c r="OTT32" s="171"/>
      <c r="OTU32" s="171"/>
      <c r="OTV32" s="149"/>
      <c r="OTX32" s="152"/>
      <c r="OTZ32" s="152"/>
      <c r="OUA32" s="212"/>
      <c r="OUB32" s="210"/>
      <c r="OUC32" s="211"/>
      <c r="OUD32" s="149"/>
      <c r="OUL32" s="149"/>
      <c r="OUO32" s="171"/>
      <c r="OUP32" s="171"/>
      <c r="OUQ32" s="149"/>
      <c r="OUS32" s="152"/>
      <c r="OUU32" s="152"/>
      <c r="OUV32" s="212"/>
      <c r="OUW32" s="210"/>
      <c r="OUX32" s="211"/>
      <c r="OUY32" s="149"/>
      <c r="OVG32" s="149"/>
      <c r="OVJ32" s="171"/>
      <c r="OVK32" s="171"/>
      <c r="OVL32" s="149"/>
      <c r="OVN32" s="152"/>
      <c r="OVP32" s="152"/>
      <c r="OVQ32" s="212"/>
      <c r="OVR32" s="210"/>
      <c r="OVS32" s="211"/>
      <c r="OVT32" s="149"/>
      <c r="OWB32" s="149"/>
      <c r="OWE32" s="171"/>
      <c r="OWF32" s="171"/>
      <c r="OWG32" s="149"/>
      <c r="OWI32" s="152"/>
      <c r="OWK32" s="152"/>
      <c r="OWL32" s="212"/>
      <c r="OWM32" s="210"/>
      <c r="OWN32" s="211"/>
      <c r="OWO32" s="149"/>
      <c r="OWW32" s="149"/>
      <c r="OWZ32" s="171"/>
      <c r="OXA32" s="171"/>
      <c r="OXB32" s="149"/>
      <c r="OXD32" s="152"/>
      <c r="OXF32" s="152"/>
      <c r="OXG32" s="212"/>
      <c r="OXH32" s="210"/>
      <c r="OXI32" s="211"/>
      <c r="OXJ32" s="149"/>
      <c r="OXR32" s="149"/>
      <c r="OXU32" s="171"/>
      <c r="OXV32" s="171"/>
      <c r="OXW32" s="149"/>
      <c r="OXY32" s="152"/>
      <c r="OYA32" s="152"/>
      <c r="OYB32" s="212"/>
      <c r="OYC32" s="210"/>
      <c r="OYD32" s="211"/>
      <c r="OYE32" s="149"/>
      <c r="OYM32" s="149"/>
      <c r="OYP32" s="171"/>
      <c r="OYQ32" s="171"/>
      <c r="OYR32" s="149"/>
      <c r="OYT32" s="152"/>
      <c r="OYV32" s="152"/>
      <c r="OYW32" s="212"/>
      <c r="OYX32" s="210"/>
      <c r="OYY32" s="211"/>
      <c r="OYZ32" s="149"/>
      <c r="OZH32" s="149"/>
      <c r="OZK32" s="171"/>
      <c r="OZL32" s="171"/>
      <c r="OZM32" s="149"/>
      <c r="OZO32" s="152"/>
      <c r="OZQ32" s="152"/>
      <c r="OZR32" s="212"/>
      <c r="OZS32" s="210"/>
      <c r="OZT32" s="211"/>
      <c r="OZU32" s="149"/>
      <c r="PAC32" s="149"/>
      <c r="PAF32" s="171"/>
      <c r="PAG32" s="171"/>
      <c r="PAH32" s="149"/>
      <c r="PAJ32" s="152"/>
      <c r="PAL32" s="152"/>
      <c r="PAM32" s="212"/>
      <c r="PAN32" s="210"/>
      <c r="PAO32" s="211"/>
      <c r="PAP32" s="149"/>
      <c r="PAX32" s="149"/>
      <c r="PBA32" s="171"/>
      <c r="PBB32" s="171"/>
      <c r="PBC32" s="149"/>
      <c r="PBE32" s="152"/>
      <c r="PBG32" s="152"/>
      <c r="PBH32" s="212"/>
      <c r="PBI32" s="210"/>
      <c r="PBJ32" s="211"/>
      <c r="PBK32" s="149"/>
      <c r="PBS32" s="149"/>
      <c r="PBV32" s="171"/>
      <c r="PBW32" s="171"/>
      <c r="PBX32" s="149"/>
      <c r="PBZ32" s="152"/>
      <c r="PCB32" s="152"/>
      <c r="PCC32" s="212"/>
      <c r="PCD32" s="210"/>
      <c r="PCE32" s="211"/>
      <c r="PCF32" s="149"/>
      <c r="PCN32" s="149"/>
      <c r="PCQ32" s="171"/>
      <c r="PCR32" s="171"/>
      <c r="PCS32" s="149"/>
      <c r="PCU32" s="152"/>
      <c r="PCW32" s="152"/>
      <c r="PCX32" s="212"/>
      <c r="PCY32" s="210"/>
      <c r="PCZ32" s="211"/>
      <c r="PDA32" s="149"/>
      <c r="PDI32" s="149"/>
      <c r="PDL32" s="171"/>
      <c r="PDM32" s="171"/>
      <c r="PDN32" s="149"/>
      <c r="PDP32" s="152"/>
      <c r="PDR32" s="152"/>
      <c r="PDS32" s="212"/>
      <c r="PDT32" s="210"/>
      <c r="PDU32" s="211"/>
      <c r="PDV32" s="149"/>
      <c r="PED32" s="149"/>
      <c r="PEG32" s="171"/>
      <c r="PEH32" s="171"/>
      <c r="PEI32" s="149"/>
      <c r="PEK32" s="152"/>
      <c r="PEM32" s="152"/>
      <c r="PEN32" s="212"/>
      <c r="PEO32" s="210"/>
      <c r="PEP32" s="211"/>
      <c r="PEQ32" s="149"/>
      <c r="PEY32" s="149"/>
      <c r="PFB32" s="171"/>
      <c r="PFC32" s="171"/>
      <c r="PFD32" s="149"/>
      <c r="PFF32" s="152"/>
      <c r="PFH32" s="152"/>
      <c r="PFI32" s="212"/>
      <c r="PFJ32" s="210"/>
      <c r="PFK32" s="211"/>
      <c r="PFL32" s="149"/>
      <c r="PFT32" s="149"/>
      <c r="PFW32" s="171"/>
      <c r="PFX32" s="171"/>
      <c r="PFY32" s="149"/>
      <c r="PGA32" s="152"/>
      <c r="PGC32" s="152"/>
      <c r="PGD32" s="212"/>
      <c r="PGE32" s="210"/>
      <c r="PGF32" s="211"/>
      <c r="PGG32" s="149"/>
      <c r="PGO32" s="149"/>
      <c r="PGR32" s="171"/>
      <c r="PGS32" s="171"/>
      <c r="PGT32" s="149"/>
      <c r="PGV32" s="152"/>
      <c r="PGX32" s="152"/>
      <c r="PGY32" s="212"/>
      <c r="PGZ32" s="210"/>
      <c r="PHA32" s="211"/>
      <c r="PHB32" s="149"/>
      <c r="PHJ32" s="149"/>
      <c r="PHM32" s="171"/>
      <c r="PHN32" s="171"/>
      <c r="PHO32" s="149"/>
      <c r="PHQ32" s="152"/>
      <c r="PHS32" s="152"/>
      <c r="PHT32" s="212"/>
      <c r="PHU32" s="210"/>
      <c r="PHV32" s="211"/>
      <c r="PHW32" s="149"/>
      <c r="PIE32" s="149"/>
      <c r="PIH32" s="171"/>
      <c r="PII32" s="171"/>
      <c r="PIJ32" s="149"/>
      <c r="PIL32" s="152"/>
      <c r="PIN32" s="152"/>
      <c r="PIO32" s="212"/>
      <c r="PIP32" s="210"/>
      <c r="PIQ32" s="211"/>
      <c r="PIR32" s="149"/>
      <c r="PIZ32" s="149"/>
      <c r="PJC32" s="171"/>
      <c r="PJD32" s="171"/>
      <c r="PJE32" s="149"/>
      <c r="PJG32" s="152"/>
      <c r="PJI32" s="152"/>
      <c r="PJJ32" s="212"/>
      <c r="PJK32" s="210"/>
      <c r="PJL32" s="211"/>
      <c r="PJM32" s="149"/>
      <c r="PJU32" s="149"/>
      <c r="PJX32" s="171"/>
      <c r="PJY32" s="171"/>
      <c r="PJZ32" s="149"/>
      <c r="PKB32" s="152"/>
      <c r="PKD32" s="152"/>
      <c r="PKE32" s="212"/>
      <c r="PKF32" s="210"/>
      <c r="PKG32" s="211"/>
      <c r="PKH32" s="149"/>
      <c r="PKP32" s="149"/>
      <c r="PKS32" s="171"/>
      <c r="PKT32" s="171"/>
      <c r="PKU32" s="149"/>
      <c r="PKW32" s="152"/>
      <c r="PKY32" s="152"/>
      <c r="PKZ32" s="212"/>
      <c r="PLA32" s="210"/>
      <c r="PLB32" s="211"/>
      <c r="PLC32" s="149"/>
      <c r="PLK32" s="149"/>
      <c r="PLN32" s="171"/>
      <c r="PLO32" s="171"/>
      <c r="PLP32" s="149"/>
      <c r="PLR32" s="152"/>
      <c r="PLT32" s="152"/>
      <c r="PLU32" s="212"/>
      <c r="PLV32" s="210"/>
      <c r="PLW32" s="211"/>
      <c r="PLX32" s="149"/>
      <c r="PMF32" s="149"/>
      <c r="PMI32" s="171"/>
      <c r="PMJ32" s="171"/>
      <c r="PMK32" s="149"/>
      <c r="PMM32" s="152"/>
      <c r="PMO32" s="152"/>
      <c r="PMP32" s="212"/>
      <c r="PMQ32" s="210"/>
      <c r="PMR32" s="211"/>
      <c r="PMS32" s="149"/>
      <c r="PNA32" s="149"/>
      <c r="PND32" s="171"/>
      <c r="PNE32" s="171"/>
      <c r="PNF32" s="149"/>
      <c r="PNH32" s="152"/>
      <c r="PNJ32" s="152"/>
      <c r="PNK32" s="212"/>
      <c r="PNL32" s="210"/>
      <c r="PNM32" s="211"/>
      <c r="PNN32" s="149"/>
      <c r="PNV32" s="149"/>
      <c r="PNY32" s="171"/>
      <c r="PNZ32" s="171"/>
      <c r="POA32" s="149"/>
      <c r="POC32" s="152"/>
      <c r="POE32" s="152"/>
      <c r="POF32" s="212"/>
      <c r="POG32" s="210"/>
      <c r="POH32" s="211"/>
      <c r="POI32" s="149"/>
      <c r="POQ32" s="149"/>
      <c r="POT32" s="171"/>
      <c r="POU32" s="171"/>
      <c r="POV32" s="149"/>
      <c r="POX32" s="152"/>
      <c r="POZ32" s="152"/>
      <c r="PPA32" s="212"/>
      <c r="PPB32" s="210"/>
      <c r="PPC32" s="211"/>
      <c r="PPD32" s="149"/>
      <c r="PPL32" s="149"/>
      <c r="PPO32" s="171"/>
      <c r="PPP32" s="171"/>
      <c r="PPQ32" s="149"/>
      <c r="PPS32" s="152"/>
      <c r="PPU32" s="152"/>
      <c r="PPV32" s="212"/>
      <c r="PPW32" s="210"/>
      <c r="PPX32" s="211"/>
      <c r="PPY32" s="149"/>
      <c r="PQG32" s="149"/>
      <c r="PQJ32" s="171"/>
      <c r="PQK32" s="171"/>
      <c r="PQL32" s="149"/>
      <c r="PQN32" s="152"/>
      <c r="PQP32" s="152"/>
      <c r="PQQ32" s="212"/>
      <c r="PQR32" s="210"/>
      <c r="PQS32" s="211"/>
      <c r="PQT32" s="149"/>
      <c r="PRB32" s="149"/>
      <c r="PRE32" s="171"/>
      <c r="PRF32" s="171"/>
      <c r="PRG32" s="149"/>
      <c r="PRI32" s="152"/>
      <c r="PRK32" s="152"/>
      <c r="PRL32" s="212"/>
      <c r="PRM32" s="210"/>
      <c r="PRN32" s="211"/>
      <c r="PRO32" s="149"/>
      <c r="PRW32" s="149"/>
      <c r="PRZ32" s="171"/>
      <c r="PSA32" s="171"/>
      <c r="PSB32" s="149"/>
      <c r="PSD32" s="152"/>
      <c r="PSF32" s="152"/>
      <c r="PSG32" s="212"/>
      <c r="PSH32" s="210"/>
      <c r="PSI32" s="211"/>
      <c r="PSJ32" s="149"/>
      <c r="PSR32" s="149"/>
      <c r="PSU32" s="171"/>
      <c r="PSV32" s="171"/>
      <c r="PSW32" s="149"/>
      <c r="PSY32" s="152"/>
      <c r="PTA32" s="152"/>
      <c r="PTB32" s="212"/>
      <c r="PTC32" s="210"/>
      <c r="PTD32" s="211"/>
      <c r="PTE32" s="149"/>
      <c r="PTM32" s="149"/>
      <c r="PTP32" s="171"/>
      <c r="PTQ32" s="171"/>
      <c r="PTR32" s="149"/>
      <c r="PTT32" s="152"/>
      <c r="PTV32" s="152"/>
      <c r="PTW32" s="212"/>
      <c r="PTX32" s="210"/>
      <c r="PTY32" s="211"/>
      <c r="PTZ32" s="149"/>
      <c r="PUH32" s="149"/>
      <c r="PUK32" s="171"/>
      <c r="PUL32" s="171"/>
      <c r="PUM32" s="149"/>
      <c r="PUO32" s="152"/>
      <c r="PUQ32" s="152"/>
      <c r="PUR32" s="212"/>
      <c r="PUS32" s="210"/>
      <c r="PUT32" s="211"/>
      <c r="PUU32" s="149"/>
      <c r="PVC32" s="149"/>
      <c r="PVF32" s="171"/>
      <c r="PVG32" s="171"/>
      <c r="PVH32" s="149"/>
      <c r="PVJ32" s="152"/>
      <c r="PVL32" s="152"/>
      <c r="PVM32" s="212"/>
      <c r="PVN32" s="210"/>
      <c r="PVO32" s="211"/>
      <c r="PVP32" s="149"/>
      <c r="PVX32" s="149"/>
      <c r="PWA32" s="171"/>
      <c r="PWB32" s="171"/>
      <c r="PWC32" s="149"/>
      <c r="PWE32" s="152"/>
      <c r="PWG32" s="152"/>
      <c r="PWH32" s="212"/>
      <c r="PWI32" s="210"/>
      <c r="PWJ32" s="211"/>
      <c r="PWK32" s="149"/>
      <c r="PWS32" s="149"/>
      <c r="PWV32" s="171"/>
      <c r="PWW32" s="171"/>
      <c r="PWX32" s="149"/>
      <c r="PWZ32" s="152"/>
      <c r="PXB32" s="152"/>
      <c r="PXC32" s="212"/>
      <c r="PXD32" s="210"/>
      <c r="PXE32" s="211"/>
      <c r="PXF32" s="149"/>
      <c r="PXN32" s="149"/>
      <c r="PXQ32" s="171"/>
      <c r="PXR32" s="171"/>
      <c r="PXS32" s="149"/>
      <c r="PXU32" s="152"/>
      <c r="PXW32" s="152"/>
      <c r="PXX32" s="212"/>
      <c r="PXY32" s="210"/>
      <c r="PXZ32" s="211"/>
      <c r="PYA32" s="149"/>
      <c r="PYI32" s="149"/>
      <c r="PYL32" s="171"/>
      <c r="PYM32" s="171"/>
      <c r="PYN32" s="149"/>
      <c r="PYP32" s="152"/>
      <c r="PYR32" s="152"/>
      <c r="PYS32" s="212"/>
      <c r="PYT32" s="210"/>
      <c r="PYU32" s="211"/>
      <c r="PYV32" s="149"/>
      <c r="PZD32" s="149"/>
      <c r="PZG32" s="171"/>
      <c r="PZH32" s="171"/>
      <c r="PZI32" s="149"/>
      <c r="PZK32" s="152"/>
      <c r="PZM32" s="152"/>
      <c r="PZN32" s="212"/>
      <c r="PZO32" s="210"/>
      <c r="PZP32" s="211"/>
      <c r="PZQ32" s="149"/>
      <c r="PZY32" s="149"/>
      <c r="QAB32" s="171"/>
      <c r="QAC32" s="171"/>
      <c r="QAD32" s="149"/>
      <c r="QAF32" s="152"/>
      <c r="QAH32" s="152"/>
      <c r="QAI32" s="212"/>
      <c r="QAJ32" s="210"/>
      <c r="QAK32" s="211"/>
      <c r="QAL32" s="149"/>
      <c r="QAT32" s="149"/>
      <c r="QAW32" s="171"/>
      <c r="QAX32" s="171"/>
      <c r="QAY32" s="149"/>
      <c r="QBA32" s="152"/>
      <c r="QBC32" s="152"/>
      <c r="QBD32" s="212"/>
      <c r="QBE32" s="210"/>
      <c r="QBF32" s="211"/>
      <c r="QBG32" s="149"/>
      <c r="QBO32" s="149"/>
      <c r="QBR32" s="171"/>
      <c r="QBS32" s="171"/>
      <c r="QBT32" s="149"/>
      <c r="QBV32" s="152"/>
      <c r="QBX32" s="152"/>
      <c r="QBY32" s="212"/>
      <c r="QBZ32" s="210"/>
      <c r="QCA32" s="211"/>
      <c r="QCB32" s="149"/>
      <c r="QCJ32" s="149"/>
      <c r="QCM32" s="171"/>
      <c r="QCN32" s="171"/>
      <c r="QCO32" s="149"/>
      <c r="QCQ32" s="152"/>
      <c r="QCS32" s="152"/>
      <c r="QCT32" s="212"/>
      <c r="QCU32" s="210"/>
      <c r="QCV32" s="211"/>
      <c r="QCW32" s="149"/>
      <c r="QDE32" s="149"/>
      <c r="QDH32" s="171"/>
      <c r="QDI32" s="171"/>
      <c r="QDJ32" s="149"/>
      <c r="QDL32" s="152"/>
      <c r="QDN32" s="152"/>
      <c r="QDO32" s="212"/>
      <c r="QDP32" s="210"/>
      <c r="QDQ32" s="211"/>
      <c r="QDR32" s="149"/>
      <c r="QDZ32" s="149"/>
      <c r="QEC32" s="171"/>
      <c r="QED32" s="171"/>
      <c r="QEE32" s="149"/>
      <c r="QEG32" s="152"/>
      <c r="QEI32" s="152"/>
      <c r="QEJ32" s="212"/>
      <c r="QEK32" s="210"/>
      <c r="QEL32" s="211"/>
      <c r="QEM32" s="149"/>
      <c r="QEU32" s="149"/>
      <c r="QEX32" s="171"/>
      <c r="QEY32" s="171"/>
      <c r="QEZ32" s="149"/>
      <c r="QFB32" s="152"/>
      <c r="QFD32" s="152"/>
      <c r="QFE32" s="212"/>
      <c r="QFF32" s="210"/>
      <c r="QFG32" s="211"/>
      <c r="QFH32" s="149"/>
      <c r="QFP32" s="149"/>
      <c r="QFS32" s="171"/>
      <c r="QFT32" s="171"/>
      <c r="QFU32" s="149"/>
      <c r="QFW32" s="152"/>
      <c r="QFY32" s="152"/>
      <c r="QFZ32" s="212"/>
      <c r="QGA32" s="210"/>
      <c r="QGB32" s="211"/>
      <c r="QGC32" s="149"/>
      <c r="QGK32" s="149"/>
      <c r="QGN32" s="171"/>
      <c r="QGO32" s="171"/>
      <c r="QGP32" s="149"/>
      <c r="QGR32" s="152"/>
      <c r="QGT32" s="152"/>
      <c r="QGU32" s="212"/>
      <c r="QGV32" s="210"/>
      <c r="QGW32" s="211"/>
      <c r="QGX32" s="149"/>
      <c r="QHF32" s="149"/>
      <c r="QHI32" s="171"/>
      <c r="QHJ32" s="171"/>
      <c r="QHK32" s="149"/>
      <c r="QHM32" s="152"/>
      <c r="QHO32" s="152"/>
      <c r="QHP32" s="212"/>
      <c r="QHQ32" s="210"/>
      <c r="QHR32" s="211"/>
      <c r="QHS32" s="149"/>
      <c r="QIA32" s="149"/>
      <c r="QID32" s="171"/>
      <c r="QIE32" s="171"/>
      <c r="QIF32" s="149"/>
      <c r="QIH32" s="152"/>
      <c r="QIJ32" s="152"/>
      <c r="QIK32" s="212"/>
      <c r="QIL32" s="210"/>
      <c r="QIM32" s="211"/>
      <c r="QIN32" s="149"/>
      <c r="QIV32" s="149"/>
      <c r="QIY32" s="171"/>
      <c r="QIZ32" s="171"/>
      <c r="QJA32" s="149"/>
      <c r="QJC32" s="152"/>
      <c r="QJE32" s="152"/>
      <c r="QJF32" s="212"/>
      <c r="QJG32" s="210"/>
      <c r="QJH32" s="211"/>
      <c r="QJI32" s="149"/>
      <c r="QJQ32" s="149"/>
      <c r="QJT32" s="171"/>
      <c r="QJU32" s="171"/>
      <c r="QJV32" s="149"/>
      <c r="QJX32" s="152"/>
      <c r="QJZ32" s="152"/>
      <c r="QKA32" s="212"/>
      <c r="QKB32" s="210"/>
      <c r="QKC32" s="211"/>
      <c r="QKD32" s="149"/>
      <c r="QKL32" s="149"/>
      <c r="QKO32" s="171"/>
      <c r="QKP32" s="171"/>
      <c r="QKQ32" s="149"/>
      <c r="QKS32" s="152"/>
      <c r="QKU32" s="152"/>
      <c r="QKV32" s="212"/>
      <c r="QKW32" s="210"/>
      <c r="QKX32" s="211"/>
      <c r="QKY32" s="149"/>
      <c r="QLG32" s="149"/>
      <c r="QLJ32" s="171"/>
      <c r="QLK32" s="171"/>
      <c r="QLL32" s="149"/>
      <c r="QLN32" s="152"/>
      <c r="QLP32" s="152"/>
      <c r="QLQ32" s="212"/>
      <c r="QLR32" s="210"/>
      <c r="QLS32" s="211"/>
      <c r="QLT32" s="149"/>
      <c r="QMB32" s="149"/>
      <c r="QME32" s="171"/>
      <c r="QMF32" s="171"/>
      <c r="QMG32" s="149"/>
      <c r="QMI32" s="152"/>
      <c r="QMK32" s="152"/>
      <c r="QML32" s="212"/>
      <c r="QMM32" s="210"/>
      <c r="QMN32" s="211"/>
      <c r="QMO32" s="149"/>
      <c r="QMW32" s="149"/>
      <c r="QMZ32" s="171"/>
      <c r="QNA32" s="171"/>
      <c r="QNB32" s="149"/>
      <c r="QND32" s="152"/>
      <c r="QNF32" s="152"/>
      <c r="QNG32" s="212"/>
      <c r="QNH32" s="210"/>
      <c r="QNI32" s="211"/>
      <c r="QNJ32" s="149"/>
      <c r="QNR32" s="149"/>
      <c r="QNU32" s="171"/>
      <c r="QNV32" s="171"/>
      <c r="QNW32" s="149"/>
      <c r="QNY32" s="152"/>
      <c r="QOA32" s="152"/>
      <c r="QOB32" s="212"/>
      <c r="QOC32" s="210"/>
      <c r="QOD32" s="211"/>
      <c r="QOE32" s="149"/>
      <c r="QOM32" s="149"/>
      <c r="QOP32" s="171"/>
      <c r="QOQ32" s="171"/>
      <c r="QOR32" s="149"/>
      <c r="QOT32" s="152"/>
      <c r="QOV32" s="152"/>
      <c r="QOW32" s="212"/>
      <c r="QOX32" s="210"/>
      <c r="QOY32" s="211"/>
      <c r="QOZ32" s="149"/>
      <c r="QPH32" s="149"/>
      <c r="QPK32" s="171"/>
      <c r="QPL32" s="171"/>
      <c r="QPM32" s="149"/>
      <c r="QPO32" s="152"/>
      <c r="QPQ32" s="152"/>
      <c r="QPR32" s="212"/>
      <c r="QPS32" s="210"/>
      <c r="QPT32" s="211"/>
      <c r="QPU32" s="149"/>
      <c r="QQC32" s="149"/>
      <c r="QQF32" s="171"/>
      <c r="QQG32" s="171"/>
      <c r="QQH32" s="149"/>
      <c r="QQJ32" s="152"/>
      <c r="QQL32" s="152"/>
      <c r="QQM32" s="212"/>
      <c r="QQN32" s="210"/>
      <c r="QQO32" s="211"/>
      <c r="QQP32" s="149"/>
      <c r="QQX32" s="149"/>
      <c r="QRA32" s="171"/>
      <c r="QRB32" s="171"/>
      <c r="QRC32" s="149"/>
      <c r="QRE32" s="152"/>
      <c r="QRG32" s="152"/>
      <c r="QRH32" s="212"/>
      <c r="QRI32" s="210"/>
      <c r="QRJ32" s="211"/>
      <c r="QRK32" s="149"/>
      <c r="QRS32" s="149"/>
      <c r="QRV32" s="171"/>
      <c r="QRW32" s="171"/>
      <c r="QRX32" s="149"/>
      <c r="QRZ32" s="152"/>
      <c r="QSB32" s="152"/>
      <c r="QSC32" s="212"/>
      <c r="QSD32" s="210"/>
      <c r="QSE32" s="211"/>
      <c r="QSF32" s="149"/>
      <c r="QSN32" s="149"/>
      <c r="QSQ32" s="171"/>
      <c r="QSR32" s="171"/>
      <c r="QSS32" s="149"/>
      <c r="QSU32" s="152"/>
      <c r="QSW32" s="152"/>
      <c r="QSX32" s="212"/>
      <c r="QSY32" s="210"/>
      <c r="QSZ32" s="211"/>
      <c r="QTA32" s="149"/>
      <c r="QTI32" s="149"/>
      <c r="QTL32" s="171"/>
      <c r="QTM32" s="171"/>
      <c r="QTN32" s="149"/>
      <c r="QTP32" s="152"/>
      <c r="QTR32" s="152"/>
      <c r="QTS32" s="212"/>
      <c r="QTT32" s="210"/>
      <c r="QTU32" s="211"/>
      <c r="QTV32" s="149"/>
      <c r="QUD32" s="149"/>
      <c r="QUG32" s="171"/>
      <c r="QUH32" s="171"/>
      <c r="QUI32" s="149"/>
      <c r="QUK32" s="152"/>
      <c r="QUM32" s="152"/>
      <c r="QUN32" s="212"/>
      <c r="QUO32" s="210"/>
      <c r="QUP32" s="211"/>
      <c r="QUQ32" s="149"/>
      <c r="QUY32" s="149"/>
      <c r="QVB32" s="171"/>
      <c r="QVC32" s="171"/>
      <c r="QVD32" s="149"/>
      <c r="QVF32" s="152"/>
      <c r="QVH32" s="152"/>
      <c r="QVI32" s="212"/>
      <c r="QVJ32" s="210"/>
      <c r="QVK32" s="211"/>
      <c r="QVL32" s="149"/>
      <c r="QVT32" s="149"/>
      <c r="QVW32" s="171"/>
      <c r="QVX32" s="171"/>
      <c r="QVY32" s="149"/>
      <c r="QWA32" s="152"/>
      <c r="QWC32" s="152"/>
      <c r="QWD32" s="212"/>
      <c r="QWE32" s="210"/>
      <c r="QWF32" s="211"/>
      <c r="QWG32" s="149"/>
      <c r="QWO32" s="149"/>
      <c r="QWR32" s="171"/>
      <c r="QWS32" s="171"/>
      <c r="QWT32" s="149"/>
      <c r="QWV32" s="152"/>
      <c r="QWX32" s="152"/>
      <c r="QWY32" s="212"/>
      <c r="QWZ32" s="210"/>
      <c r="QXA32" s="211"/>
      <c r="QXB32" s="149"/>
      <c r="QXJ32" s="149"/>
      <c r="QXM32" s="171"/>
      <c r="QXN32" s="171"/>
      <c r="QXO32" s="149"/>
      <c r="QXQ32" s="152"/>
      <c r="QXS32" s="152"/>
      <c r="QXT32" s="212"/>
      <c r="QXU32" s="210"/>
      <c r="QXV32" s="211"/>
      <c r="QXW32" s="149"/>
      <c r="QYE32" s="149"/>
      <c r="QYH32" s="171"/>
      <c r="QYI32" s="171"/>
      <c r="QYJ32" s="149"/>
      <c r="QYL32" s="152"/>
      <c r="QYN32" s="152"/>
      <c r="QYO32" s="212"/>
      <c r="QYP32" s="210"/>
      <c r="QYQ32" s="211"/>
      <c r="QYR32" s="149"/>
      <c r="QYZ32" s="149"/>
      <c r="QZC32" s="171"/>
      <c r="QZD32" s="171"/>
      <c r="QZE32" s="149"/>
      <c r="QZG32" s="152"/>
      <c r="QZI32" s="152"/>
      <c r="QZJ32" s="212"/>
      <c r="QZK32" s="210"/>
      <c r="QZL32" s="211"/>
      <c r="QZM32" s="149"/>
      <c r="QZU32" s="149"/>
      <c r="QZX32" s="171"/>
      <c r="QZY32" s="171"/>
      <c r="QZZ32" s="149"/>
      <c r="RAB32" s="152"/>
      <c r="RAD32" s="152"/>
      <c r="RAE32" s="212"/>
      <c r="RAF32" s="210"/>
      <c r="RAG32" s="211"/>
      <c r="RAH32" s="149"/>
      <c r="RAP32" s="149"/>
      <c r="RAS32" s="171"/>
      <c r="RAT32" s="171"/>
      <c r="RAU32" s="149"/>
      <c r="RAW32" s="152"/>
      <c r="RAY32" s="152"/>
      <c r="RAZ32" s="212"/>
      <c r="RBA32" s="210"/>
      <c r="RBB32" s="211"/>
      <c r="RBC32" s="149"/>
      <c r="RBK32" s="149"/>
      <c r="RBN32" s="171"/>
      <c r="RBO32" s="171"/>
      <c r="RBP32" s="149"/>
      <c r="RBR32" s="152"/>
      <c r="RBT32" s="152"/>
      <c r="RBU32" s="212"/>
      <c r="RBV32" s="210"/>
      <c r="RBW32" s="211"/>
      <c r="RBX32" s="149"/>
      <c r="RCF32" s="149"/>
      <c r="RCI32" s="171"/>
      <c r="RCJ32" s="171"/>
      <c r="RCK32" s="149"/>
      <c r="RCM32" s="152"/>
      <c r="RCO32" s="152"/>
      <c r="RCP32" s="212"/>
      <c r="RCQ32" s="210"/>
      <c r="RCR32" s="211"/>
      <c r="RCS32" s="149"/>
      <c r="RDA32" s="149"/>
      <c r="RDD32" s="171"/>
      <c r="RDE32" s="171"/>
      <c r="RDF32" s="149"/>
      <c r="RDH32" s="152"/>
      <c r="RDJ32" s="152"/>
      <c r="RDK32" s="212"/>
      <c r="RDL32" s="210"/>
      <c r="RDM32" s="211"/>
      <c r="RDN32" s="149"/>
      <c r="RDV32" s="149"/>
      <c r="RDY32" s="171"/>
      <c r="RDZ32" s="171"/>
      <c r="REA32" s="149"/>
      <c r="REC32" s="152"/>
      <c r="REE32" s="152"/>
      <c r="REF32" s="212"/>
      <c r="REG32" s="210"/>
      <c r="REH32" s="211"/>
      <c r="REI32" s="149"/>
      <c r="REQ32" s="149"/>
      <c r="RET32" s="171"/>
      <c r="REU32" s="171"/>
      <c r="REV32" s="149"/>
      <c r="REX32" s="152"/>
      <c r="REZ32" s="152"/>
      <c r="RFA32" s="212"/>
      <c r="RFB32" s="210"/>
      <c r="RFC32" s="211"/>
      <c r="RFD32" s="149"/>
      <c r="RFL32" s="149"/>
      <c r="RFO32" s="171"/>
      <c r="RFP32" s="171"/>
      <c r="RFQ32" s="149"/>
      <c r="RFS32" s="152"/>
      <c r="RFU32" s="152"/>
      <c r="RFV32" s="212"/>
      <c r="RFW32" s="210"/>
      <c r="RFX32" s="211"/>
      <c r="RFY32" s="149"/>
      <c r="RGG32" s="149"/>
      <c r="RGJ32" s="171"/>
      <c r="RGK32" s="171"/>
      <c r="RGL32" s="149"/>
      <c r="RGN32" s="152"/>
      <c r="RGP32" s="152"/>
      <c r="RGQ32" s="212"/>
      <c r="RGR32" s="210"/>
      <c r="RGS32" s="211"/>
      <c r="RGT32" s="149"/>
      <c r="RHB32" s="149"/>
      <c r="RHE32" s="171"/>
      <c r="RHF32" s="171"/>
      <c r="RHG32" s="149"/>
      <c r="RHI32" s="152"/>
      <c r="RHK32" s="152"/>
      <c r="RHL32" s="212"/>
      <c r="RHM32" s="210"/>
      <c r="RHN32" s="211"/>
      <c r="RHO32" s="149"/>
      <c r="RHW32" s="149"/>
      <c r="RHZ32" s="171"/>
      <c r="RIA32" s="171"/>
      <c r="RIB32" s="149"/>
      <c r="RID32" s="152"/>
      <c r="RIF32" s="152"/>
      <c r="RIG32" s="212"/>
      <c r="RIH32" s="210"/>
      <c r="RII32" s="211"/>
      <c r="RIJ32" s="149"/>
      <c r="RIR32" s="149"/>
      <c r="RIU32" s="171"/>
      <c r="RIV32" s="171"/>
      <c r="RIW32" s="149"/>
      <c r="RIY32" s="152"/>
      <c r="RJA32" s="152"/>
      <c r="RJB32" s="212"/>
      <c r="RJC32" s="210"/>
      <c r="RJD32" s="211"/>
      <c r="RJE32" s="149"/>
      <c r="RJM32" s="149"/>
      <c r="RJP32" s="171"/>
      <c r="RJQ32" s="171"/>
      <c r="RJR32" s="149"/>
      <c r="RJT32" s="152"/>
      <c r="RJV32" s="152"/>
      <c r="RJW32" s="212"/>
      <c r="RJX32" s="210"/>
      <c r="RJY32" s="211"/>
      <c r="RJZ32" s="149"/>
      <c r="RKH32" s="149"/>
      <c r="RKK32" s="171"/>
      <c r="RKL32" s="171"/>
      <c r="RKM32" s="149"/>
      <c r="RKO32" s="152"/>
      <c r="RKQ32" s="152"/>
      <c r="RKR32" s="212"/>
      <c r="RKS32" s="210"/>
      <c r="RKT32" s="211"/>
      <c r="RKU32" s="149"/>
      <c r="RLC32" s="149"/>
      <c r="RLF32" s="171"/>
      <c r="RLG32" s="171"/>
      <c r="RLH32" s="149"/>
      <c r="RLJ32" s="152"/>
      <c r="RLL32" s="152"/>
      <c r="RLM32" s="212"/>
      <c r="RLN32" s="210"/>
      <c r="RLO32" s="211"/>
      <c r="RLP32" s="149"/>
      <c r="RLX32" s="149"/>
      <c r="RMA32" s="171"/>
      <c r="RMB32" s="171"/>
      <c r="RMC32" s="149"/>
      <c r="RME32" s="152"/>
      <c r="RMG32" s="152"/>
      <c r="RMH32" s="212"/>
      <c r="RMI32" s="210"/>
      <c r="RMJ32" s="211"/>
      <c r="RMK32" s="149"/>
      <c r="RMS32" s="149"/>
      <c r="RMV32" s="171"/>
      <c r="RMW32" s="171"/>
      <c r="RMX32" s="149"/>
      <c r="RMZ32" s="152"/>
      <c r="RNB32" s="152"/>
      <c r="RNC32" s="212"/>
      <c r="RND32" s="210"/>
      <c r="RNE32" s="211"/>
      <c r="RNF32" s="149"/>
      <c r="RNN32" s="149"/>
      <c r="RNQ32" s="171"/>
      <c r="RNR32" s="171"/>
      <c r="RNS32" s="149"/>
      <c r="RNU32" s="152"/>
      <c r="RNW32" s="152"/>
      <c r="RNX32" s="212"/>
      <c r="RNY32" s="210"/>
      <c r="RNZ32" s="211"/>
      <c r="ROA32" s="149"/>
      <c r="ROI32" s="149"/>
      <c r="ROL32" s="171"/>
      <c r="ROM32" s="171"/>
      <c r="RON32" s="149"/>
      <c r="ROP32" s="152"/>
      <c r="ROR32" s="152"/>
      <c r="ROS32" s="212"/>
      <c r="ROT32" s="210"/>
      <c r="ROU32" s="211"/>
      <c r="ROV32" s="149"/>
      <c r="RPD32" s="149"/>
      <c r="RPG32" s="171"/>
      <c r="RPH32" s="171"/>
      <c r="RPI32" s="149"/>
      <c r="RPK32" s="152"/>
      <c r="RPM32" s="152"/>
      <c r="RPN32" s="212"/>
      <c r="RPO32" s="210"/>
      <c r="RPP32" s="211"/>
      <c r="RPQ32" s="149"/>
      <c r="RPY32" s="149"/>
      <c r="RQB32" s="171"/>
      <c r="RQC32" s="171"/>
      <c r="RQD32" s="149"/>
      <c r="RQF32" s="152"/>
      <c r="RQH32" s="152"/>
      <c r="RQI32" s="212"/>
      <c r="RQJ32" s="210"/>
      <c r="RQK32" s="211"/>
      <c r="RQL32" s="149"/>
      <c r="RQT32" s="149"/>
      <c r="RQW32" s="171"/>
      <c r="RQX32" s="171"/>
      <c r="RQY32" s="149"/>
      <c r="RRA32" s="152"/>
      <c r="RRC32" s="152"/>
      <c r="RRD32" s="212"/>
      <c r="RRE32" s="210"/>
      <c r="RRF32" s="211"/>
      <c r="RRG32" s="149"/>
      <c r="RRO32" s="149"/>
      <c r="RRR32" s="171"/>
      <c r="RRS32" s="171"/>
      <c r="RRT32" s="149"/>
      <c r="RRV32" s="152"/>
      <c r="RRX32" s="152"/>
      <c r="RRY32" s="212"/>
      <c r="RRZ32" s="210"/>
      <c r="RSA32" s="211"/>
      <c r="RSB32" s="149"/>
      <c r="RSJ32" s="149"/>
      <c r="RSM32" s="171"/>
      <c r="RSN32" s="171"/>
      <c r="RSO32" s="149"/>
      <c r="RSQ32" s="152"/>
      <c r="RSS32" s="152"/>
      <c r="RST32" s="212"/>
      <c r="RSU32" s="210"/>
      <c r="RSV32" s="211"/>
      <c r="RSW32" s="149"/>
      <c r="RTE32" s="149"/>
      <c r="RTH32" s="171"/>
      <c r="RTI32" s="171"/>
      <c r="RTJ32" s="149"/>
      <c r="RTL32" s="152"/>
      <c r="RTN32" s="152"/>
      <c r="RTO32" s="212"/>
      <c r="RTP32" s="210"/>
      <c r="RTQ32" s="211"/>
      <c r="RTR32" s="149"/>
      <c r="RTZ32" s="149"/>
      <c r="RUC32" s="171"/>
      <c r="RUD32" s="171"/>
      <c r="RUE32" s="149"/>
      <c r="RUG32" s="152"/>
      <c r="RUI32" s="152"/>
      <c r="RUJ32" s="212"/>
      <c r="RUK32" s="210"/>
      <c r="RUL32" s="211"/>
      <c r="RUM32" s="149"/>
      <c r="RUU32" s="149"/>
      <c r="RUX32" s="171"/>
      <c r="RUY32" s="171"/>
      <c r="RUZ32" s="149"/>
      <c r="RVB32" s="152"/>
      <c r="RVD32" s="152"/>
      <c r="RVE32" s="212"/>
      <c r="RVF32" s="210"/>
      <c r="RVG32" s="211"/>
      <c r="RVH32" s="149"/>
      <c r="RVP32" s="149"/>
      <c r="RVS32" s="171"/>
      <c r="RVT32" s="171"/>
      <c r="RVU32" s="149"/>
      <c r="RVW32" s="152"/>
      <c r="RVY32" s="152"/>
      <c r="RVZ32" s="212"/>
      <c r="RWA32" s="210"/>
      <c r="RWB32" s="211"/>
      <c r="RWC32" s="149"/>
      <c r="RWK32" s="149"/>
      <c r="RWN32" s="171"/>
      <c r="RWO32" s="171"/>
      <c r="RWP32" s="149"/>
      <c r="RWR32" s="152"/>
      <c r="RWT32" s="152"/>
      <c r="RWU32" s="212"/>
      <c r="RWV32" s="210"/>
      <c r="RWW32" s="211"/>
      <c r="RWX32" s="149"/>
      <c r="RXF32" s="149"/>
      <c r="RXI32" s="171"/>
      <c r="RXJ32" s="171"/>
      <c r="RXK32" s="149"/>
      <c r="RXM32" s="152"/>
      <c r="RXO32" s="152"/>
      <c r="RXP32" s="212"/>
      <c r="RXQ32" s="210"/>
      <c r="RXR32" s="211"/>
      <c r="RXS32" s="149"/>
      <c r="RYA32" s="149"/>
      <c r="RYD32" s="171"/>
      <c r="RYE32" s="171"/>
      <c r="RYF32" s="149"/>
      <c r="RYH32" s="152"/>
      <c r="RYJ32" s="152"/>
      <c r="RYK32" s="212"/>
      <c r="RYL32" s="210"/>
      <c r="RYM32" s="211"/>
      <c r="RYN32" s="149"/>
      <c r="RYV32" s="149"/>
      <c r="RYY32" s="171"/>
      <c r="RYZ32" s="171"/>
      <c r="RZA32" s="149"/>
      <c r="RZC32" s="152"/>
      <c r="RZE32" s="152"/>
      <c r="RZF32" s="212"/>
      <c r="RZG32" s="210"/>
      <c r="RZH32" s="211"/>
      <c r="RZI32" s="149"/>
      <c r="RZQ32" s="149"/>
      <c r="RZT32" s="171"/>
      <c r="RZU32" s="171"/>
      <c r="RZV32" s="149"/>
      <c r="RZX32" s="152"/>
      <c r="RZZ32" s="152"/>
      <c r="SAA32" s="212"/>
      <c r="SAB32" s="210"/>
      <c r="SAC32" s="211"/>
      <c r="SAD32" s="149"/>
      <c r="SAL32" s="149"/>
      <c r="SAO32" s="171"/>
      <c r="SAP32" s="171"/>
      <c r="SAQ32" s="149"/>
      <c r="SAS32" s="152"/>
      <c r="SAU32" s="152"/>
      <c r="SAV32" s="212"/>
      <c r="SAW32" s="210"/>
      <c r="SAX32" s="211"/>
      <c r="SAY32" s="149"/>
      <c r="SBG32" s="149"/>
      <c r="SBJ32" s="171"/>
      <c r="SBK32" s="171"/>
      <c r="SBL32" s="149"/>
      <c r="SBN32" s="152"/>
      <c r="SBP32" s="152"/>
      <c r="SBQ32" s="212"/>
      <c r="SBR32" s="210"/>
      <c r="SBS32" s="211"/>
      <c r="SBT32" s="149"/>
      <c r="SCB32" s="149"/>
      <c r="SCE32" s="171"/>
      <c r="SCF32" s="171"/>
      <c r="SCG32" s="149"/>
      <c r="SCI32" s="152"/>
      <c r="SCK32" s="152"/>
      <c r="SCL32" s="212"/>
      <c r="SCM32" s="210"/>
      <c r="SCN32" s="211"/>
      <c r="SCO32" s="149"/>
      <c r="SCW32" s="149"/>
      <c r="SCZ32" s="171"/>
      <c r="SDA32" s="171"/>
      <c r="SDB32" s="149"/>
      <c r="SDD32" s="152"/>
      <c r="SDF32" s="152"/>
      <c r="SDG32" s="212"/>
      <c r="SDH32" s="210"/>
      <c r="SDI32" s="211"/>
      <c r="SDJ32" s="149"/>
      <c r="SDR32" s="149"/>
      <c r="SDU32" s="171"/>
      <c r="SDV32" s="171"/>
      <c r="SDW32" s="149"/>
      <c r="SDY32" s="152"/>
      <c r="SEA32" s="152"/>
      <c r="SEB32" s="212"/>
      <c r="SEC32" s="210"/>
      <c r="SED32" s="211"/>
      <c r="SEE32" s="149"/>
      <c r="SEM32" s="149"/>
      <c r="SEP32" s="171"/>
      <c r="SEQ32" s="171"/>
      <c r="SER32" s="149"/>
      <c r="SET32" s="152"/>
      <c r="SEV32" s="152"/>
      <c r="SEW32" s="212"/>
      <c r="SEX32" s="210"/>
      <c r="SEY32" s="211"/>
      <c r="SEZ32" s="149"/>
      <c r="SFH32" s="149"/>
      <c r="SFK32" s="171"/>
      <c r="SFL32" s="171"/>
      <c r="SFM32" s="149"/>
      <c r="SFO32" s="152"/>
      <c r="SFQ32" s="152"/>
      <c r="SFR32" s="212"/>
      <c r="SFS32" s="210"/>
      <c r="SFT32" s="211"/>
      <c r="SFU32" s="149"/>
      <c r="SGC32" s="149"/>
      <c r="SGF32" s="171"/>
      <c r="SGG32" s="171"/>
      <c r="SGH32" s="149"/>
      <c r="SGJ32" s="152"/>
      <c r="SGL32" s="152"/>
      <c r="SGM32" s="212"/>
      <c r="SGN32" s="210"/>
      <c r="SGO32" s="211"/>
      <c r="SGP32" s="149"/>
      <c r="SGX32" s="149"/>
      <c r="SHA32" s="171"/>
      <c r="SHB32" s="171"/>
      <c r="SHC32" s="149"/>
      <c r="SHE32" s="152"/>
      <c r="SHG32" s="152"/>
      <c r="SHH32" s="212"/>
      <c r="SHI32" s="210"/>
      <c r="SHJ32" s="211"/>
      <c r="SHK32" s="149"/>
      <c r="SHS32" s="149"/>
      <c r="SHV32" s="171"/>
      <c r="SHW32" s="171"/>
      <c r="SHX32" s="149"/>
      <c r="SHZ32" s="152"/>
      <c r="SIB32" s="152"/>
      <c r="SIC32" s="212"/>
      <c r="SID32" s="210"/>
      <c r="SIE32" s="211"/>
      <c r="SIF32" s="149"/>
      <c r="SIN32" s="149"/>
      <c r="SIQ32" s="171"/>
      <c r="SIR32" s="171"/>
      <c r="SIS32" s="149"/>
      <c r="SIU32" s="152"/>
      <c r="SIW32" s="152"/>
      <c r="SIX32" s="212"/>
      <c r="SIY32" s="210"/>
      <c r="SIZ32" s="211"/>
      <c r="SJA32" s="149"/>
      <c r="SJI32" s="149"/>
      <c r="SJL32" s="171"/>
      <c r="SJM32" s="171"/>
      <c r="SJN32" s="149"/>
      <c r="SJP32" s="152"/>
      <c r="SJR32" s="152"/>
      <c r="SJS32" s="212"/>
      <c r="SJT32" s="210"/>
      <c r="SJU32" s="211"/>
      <c r="SJV32" s="149"/>
      <c r="SKD32" s="149"/>
      <c r="SKG32" s="171"/>
      <c r="SKH32" s="171"/>
      <c r="SKI32" s="149"/>
      <c r="SKK32" s="152"/>
      <c r="SKM32" s="152"/>
      <c r="SKN32" s="212"/>
      <c r="SKO32" s="210"/>
      <c r="SKP32" s="211"/>
      <c r="SKQ32" s="149"/>
      <c r="SKY32" s="149"/>
      <c r="SLB32" s="171"/>
      <c r="SLC32" s="171"/>
      <c r="SLD32" s="149"/>
      <c r="SLF32" s="152"/>
      <c r="SLH32" s="152"/>
      <c r="SLI32" s="212"/>
      <c r="SLJ32" s="210"/>
      <c r="SLK32" s="211"/>
      <c r="SLL32" s="149"/>
      <c r="SLT32" s="149"/>
      <c r="SLW32" s="171"/>
      <c r="SLX32" s="171"/>
      <c r="SLY32" s="149"/>
      <c r="SMA32" s="152"/>
      <c r="SMC32" s="152"/>
      <c r="SMD32" s="212"/>
      <c r="SME32" s="210"/>
      <c r="SMF32" s="211"/>
      <c r="SMG32" s="149"/>
      <c r="SMO32" s="149"/>
      <c r="SMR32" s="171"/>
      <c r="SMS32" s="171"/>
      <c r="SMT32" s="149"/>
      <c r="SMV32" s="152"/>
      <c r="SMX32" s="152"/>
      <c r="SMY32" s="212"/>
      <c r="SMZ32" s="210"/>
      <c r="SNA32" s="211"/>
      <c r="SNB32" s="149"/>
      <c r="SNJ32" s="149"/>
      <c r="SNM32" s="171"/>
      <c r="SNN32" s="171"/>
      <c r="SNO32" s="149"/>
      <c r="SNQ32" s="152"/>
      <c r="SNS32" s="152"/>
      <c r="SNT32" s="212"/>
      <c r="SNU32" s="210"/>
      <c r="SNV32" s="211"/>
      <c r="SNW32" s="149"/>
      <c r="SOE32" s="149"/>
      <c r="SOH32" s="171"/>
      <c r="SOI32" s="171"/>
      <c r="SOJ32" s="149"/>
      <c r="SOL32" s="152"/>
      <c r="SON32" s="152"/>
      <c r="SOO32" s="212"/>
      <c r="SOP32" s="210"/>
      <c r="SOQ32" s="211"/>
      <c r="SOR32" s="149"/>
      <c r="SOZ32" s="149"/>
      <c r="SPC32" s="171"/>
      <c r="SPD32" s="171"/>
      <c r="SPE32" s="149"/>
      <c r="SPG32" s="152"/>
      <c r="SPI32" s="152"/>
      <c r="SPJ32" s="212"/>
      <c r="SPK32" s="210"/>
      <c r="SPL32" s="211"/>
      <c r="SPM32" s="149"/>
      <c r="SPU32" s="149"/>
      <c r="SPX32" s="171"/>
      <c r="SPY32" s="171"/>
      <c r="SPZ32" s="149"/>
      <c r="SQB32" s="152"/>
      <c r="SQD32" s="152"/>
      <c r="SQE32" s="212"/>
      <c r="SQF32" s="210"/>
      <c r="SQG32" s="211"/>
      <c r="SQH32" s="149"/>
      <c r="SQP32" s="149"/>
      <c r="SQS32" s="171"/>
      <c r="SQT32" s="171"/>
      <c r="SQU32" s="149"/>
      <c r="SQW32" s="152"/>
      <c r="SQY32" s="152"/>
      <c r="SQZ32" s="212"/>
      <c r="SRA32" s="210"/>
      <c r="SRB32" s="211"/>
      <c r="SRC32" s="149"/>
      <c r="SRK32" s="149"/>
      <c r="SRN32" s="171"/>
      <c r="SRO32" s="171"/>
      <c r="SRP32" s="149"/>
      <c r="SRR32" s="152"/>
      <c r="SRT32" s="152"/>
      <c r="SRU32" s="212"/>
      <c r="SRV32" s="210"/>
      <c r="SRW32" s="211"/>
      <c r="SRX32" s="149"/>
      <c r="SSF32" s="149"/>
      <c r="SSI32" s="171"/>
      <c r="SSJ32" s="171"/>
      <c r="SSK32" s="149"/>
      <c r="SSM32" s="152"/>
      <c r="SSO32" s="152"/>
      <c r="SSP32" s="212"/>
      <c r="SSQ32" s="210"/>
      <c r="SSR32" s="211"/>
      <c r="SSS32" s="149"/>
      <c r="STA32" s="149"/>
      <c r="STD32" s="171"/>
      <c r="STE32" s="171"/>
      <c r="STF32" s="149"/>
      <c r="STH32" s="152"/>
      <c r="STJ32" s="152"/>
      <c r="STK32" s="212"/>
      <c r="STL32" s="210"/>
      <c r="STM32" s="211"/>
      <c r="STN32" s="149"/>
      <c r="STV32" s="149"/>
      <c r="STY32" s="171"/>
      <c r="STZ32" s="171"/>
      <c r="SUA32" s="149"/>
      <c r="SUC32" s="152"/>
      <c r="SUE32" s="152"/>
      <c r="SUF32" s="212"/>
      <c r="SUG32" s="210"/>
      <c r="SUH32" s="211"/>
      <c r="SUI32" s="149"/>
      <c r="SUQ32" s="149"/>
      <c r="SUT32" s="171"/>
      <c r="SUU32" s="171"/>
      <c r="SUV32" s="149"/>
      <c r="SUX32" s="152"/>
      <c r="SUZ32" s="152"/>
      <c r="SVA32" s="212"/>
      <c r="SVB32" s="210"/>
      <c r="SVC32" s="211"/>
      <c r="SVD32" s="149"/>
      <c r="SVL32" s="149"/>
      <c r="SVO32" s="171"/>
      <c r="SVP32" s="171"/>
      <c r="SVQ32" s="149"/>
      <c r="SVS32" s="152"/>
      <c r="SVU32" s="152"/>
      <c r="SVV32" s="212"/>
      <c r="SVW32" s="210"/>
      <c r="SVX32" s="211"/>
      <c r="SVY32" s="149"/>
      <c r="SWG32" s="149"/>
      <c r="SWJ32" s="171"/>
      <c r="SWK32" s="171"/>
      <c r="SWL32" s="149"/>
      <c r="SWN32" s="152"/>
      <c r="SWP32" s="152"/>
      <c r="SWQ32" s="212"/>
      <c r="SWR32" s="210"/>
      <c r="SWS32" s="211"/>
      <c r="SWT32" s="149"/>
      <c r="SXB32" s="149"/>
      <c r="SXE32" s="171"/>
      <c r="SXF32" s="171"/>
      <c r="SXG32" s="149"/>
      <c r="SXI32" s="152"/>
      <c r="SXK32" s="152"/>
      <c r="SXL32" s="212"/>
      <c r="SXM32" s="210"/>
      <c r="SXN32" s="211"/>
      <c r="SXO32" s="149"/>
      <c r="SXW32" s="149"/>
      <c r="SXZ32" s="171"/>
      <c r="SYA32" s="171"/>
      <c r="SYB32" s="149"/>
      <c r="SYD32" s="152"/>
      <c r="SYF32" s="152"/>
      <c r="SYG32" s="212"/>
      <c r="SYH32" s="210"/>
      <c r="SYI32" s="211"/>
      <c r="SYJ32" s="149"/>
      <c r="SYR32" s="149"/>
      <c r="SYU32" s="171"/>
      <c r="SYV32" s="171"/>
      <c r="SYW32" s="149"/>
      <c r="SYY32" s="152"/>
      <c r="SZA32" s="152"/>
      <c r="SZB32" s="212"/>
      <c r="SZC32" s="210"/>
      <c r="SZD32" s="211"/>
      <c r="SZE32" s="149"/>
      <c r="SZM32" s="149"/>
      <c r="SZP32" s="171"/>
      <c r="SZQ32" s="171"/>
      <c r="SZR32" s="149"/>
      <c r="SZT32" s="152"/>
      <c r="SZV32" s="152"/>
      <c r="SZW32" s="212"/>
      <c r="SZX32" s="210"/>
      <c r="SZY32" s="211"/>
      <c r="SZZ32" s="149"/>
      <c r="TAH32" s="149"/>
      <c r="TAK32" s="171"/>
      <c r="TAL32" s="171"/>
      <c r="TAM32" s="149"/>
      <c r="TAO32" s="152"/>
      <c r="TAQ32" s="152"/>
      <c r="TAR32" s="212"/>
      <c r="TAS32" s="210"/>
      <c r="TAT32" s="211"/>
      <c r="TAU32" s="149"/>
      <c r="TBC32" s="149"/>
      <c r="TBF32" s="171"/>
      <c r="TBG32" s="171"/>
      <c r="TBH32" s="149"/>
      <c r="TBJ32" s="152"/>
      <c r="TBL32" s="152"/>
      <c r="TBM32" s="212"/>
      <c r="TBN32" s="210"/>
      <c r="TBO32" s="211"/>
      <c r="TBP32" s="149"/>
      <c r="TBX32" s="149"/>
      <c r="TCA32" s="171"/>
      <c r="TCB32" s="171"/>
      <c r="TCC32" s="149"/>
      <c r="TCE32" s="152"/>
      <c r="TCG32" s="152"/>
      <c r="TCH32" s="212"/>
      <c r="TCI32" s="210"/>
      <c r="TCJ32" s="211"/>
      <c r="TCK32" s="149"/>
      <c r="TCS32" s="149"/>
      <c r="TCV32" s="171"/>
      <c r="TCW32" s="171"/>
      <c r="TCX32" s="149"/>
      <c r="TCZ32" s="152"/>
      <c r="TDB32" s="152"/>
      <c r="TDC32" s="212"/>
      <c r="TDD32" s="210"/>
      <c r="TDE32" s="211"/>
      <c r="TDF32" s="149"/>
      <c r="TDN32" s="149"/>
      <c r="TDQ32" s="171"/>
      <c r="TDR32" s="171"/>
      <c r="TDS32" s="149"/>
      <c r="TDU32" s="152"/>
      <c r="TDW32" s="152"/>
      <c r="TDX32" s="212"/>
      <c r="TDY32" s="210"/>
      <c r="TDZ32" s="211"/>
      <c r="TEA32" s="149"/>
      <c r="TEI32" s="149"/>
      <c r="TEL32" s="171"/>
      <c r="TEM32" s="171"/>
      <c r="TEN32" s="149"/>
      <c r="TEP32" s="152"/>
      <c r="TER32" s="152"/>
      <c r="TES32" s="212"/>
      <c r="TET32" s="210"/>
      <c r="TEU32" s="211"/>
      <c r="TEV32" s="149"/>
      <c r="TFD32" s="149"/>
      <c r="TFG32" s="171"/>
      <c r="TFH32" s="171"/>
      <c r="TFI32" s="149"/>
      <c r="TFK32" s="152"/>
      <c r="TFM32" s="152"/>
      <c r="TFN32" s="212"/>
      <c r="TFO32" s="210"/>
      <c r="TFP32" s="211"/>
      <c r="TFQ32" s="149"/>
      <c r="TFY32" s="149"/>
      <c r="TGB32" s="171"/>
      <c r="TGC32" s="171"/>
      <c r="TGD32" s="149"/>
      <c r="TGF32" s="152"/>
      <c r="TGH32" s="152"/>
      <c r="TGI32" s="212"/>
      <c r="TGJ32" s="210"/>
      <c r="TGK32" s="211"/>
      <c r="TGL32" s="149"/>
      <c r="TGT32" s="149"/>
      <c r="TGW32" s="171"/>
      <c r="TGX32" s="171"/>
      <c r="TGY32" s="149"/>
      <c r="THA32" s="152"/>
      <c r="THC32" s="152"/>
      <c r="THD32" s="212"/>
      <c r="THE32" s="210"/>
      <c r="THF32" s="211"/>
      <c r="THG32" s="149"/>
      <c r="THO32" s="149"/>
      <c r="THR32" s="171"/>
      <c r="THS32" s="171"/>
      <c r="THT32" s="149"/>
      <c r="THV32" s="152"/>
      <c r="THX32" s="152"/>
      <c r="THY32" s="212"/>
      <c r="THZ32" s="210"/>
      <c r="TIA32" s="211"/>
      <c r="TIB32" s="149"/>
      <c r="TIJ32" s="149"/>
      <c r="TIM32" s="171"/>
      <c r="TIN32" s="171"/>
      <c r="TIO32" s="149"/>
      <c r="TIQ32" s="152"/>
      <c r="TIS32" s="152"/>
      <c r="TIT32" s="212"/>
      <c r="TIU32" s="210"/>
      <c r="TIV32" s="211"/>
      <c r="TIW32" s="149"/>
      <c r="TJE32" s="149"/>
      <c r="TJH32" s="171"/>
      <c r="TJI32" s="171"/>
      <c r="TJJ32" s="149"/>
      <c r="TJL32" s="152"/>
      <c r="TJN32" s="152"/>
      <c r="TJO32" s="212"/>
      <c r="TJP32" s="210"/>
      <c r="TJQ32" s="211"/>
      <c r="TJR32" s="149"/>
      <c r="TJZ32" s="149"/>
      <c r="TKC32" s="171"/>
      <c r="TKD32" s="171"/>
      <c r="TKE32" s="149"/>
      <c r="TKG32" s="152"/>
      <c r="TKI32" s="152"/>
      <c r="TKJ32" s="212"/>
      <c r="TKK32" s="210"/>
      <c r="TKL32" s="211"/>
      <c r="TKM32" s="149"/>
      <c r="TKU32" s="149"/>
      <c r="TKX32" s="171"/>
      <c r="TKY32" s="171"/>
      <c r="TKZ32" s="149"/>
      <c r="TLB32" s="152"/>
      <c r="TLD32" s="152"/>
      <c r="TLE32" s="212"/>
      <c r="TLF32" s="210"/>
      <c r="TLG32" s="211"/>
      <c r="TLH32" s="149"/>
      <c r="TLP32" s="149"/>
      <c r="TLS32" s="171"/>
      <c r="TLT32" s="171"/>
      <c r="TLU32" s="149"/>
      <c r="TLW32" s="152"/>
      <c r="TLY32" s="152"/>
      <c r="TLZ32" s="212"/>
      <c r="TMA32" s="210"/>
      <c r="TMB32" s="211"/>
      <c r="TMC32" s="149"/>
      <c r="TMK32" s="149"/>
      <c r="TMN32" s="171"/>
      <c r="TMO32" s="171"/>
      <c r="TMP32" s="149"/>
      <c r="TMR32" s="152"/>
      <c r="TMT32" s="152"/>
      <c r="TMU32" s="212"/>
      <c r="TMV32" s="210"/>
      <c r="TMW32" s="211"/>
      <c r="TMX32" s="149"/>
      <c r="TNF32" s="149"/>
      <c r="TNI32" s="171"/>
      <c r="TNJ32" s="171"/>
      <c r="TNK32" s="149"/>
      <c r="TNM32" s="152"/>
      <c r="TNO32" s="152"/>
      <c r="TNP32" s="212"/>
      <c r="TNQ32" s="210"/>
      <c r="TNR32" s="211"/>
      <c r="TNS32" s="149"/>
      <c r="TOA32" s="149"/>
      <c r="TOD32" s="171"/>
      <c r="TOE32" s="171"/>
      <c r="TOF32" s="149"/>
      <c r="TOH32" s="152"/>
      <c r="TOJ32" s="152"/>
      <c r="TOK32" s="212"/>
      <c r="TOL32" s="210"/>
      <c r="TOM32" s="211"/>
      <c r="TON32" s="149"/>
      <c r="TOV32" s="149"/>
      <c r="TOY32" s="171"/>
      <c r="TOZ32" s="171"/>
      <c r="TPA32" s="149"/>
      <c r="TPC32" s="152"/>
      <c r="TPE32" s="152"/>
      <c r="TPF32" s="212"/>
      <c r="TPG32" s="210"/>
      <c r="TPH32" s="211"/>
      <c r="TPI32" s="149"/>
      <c r="TPQ32" s="149"/>
      <c r="TPT32" s="171"/>
      <c r="TPU32" s="171"/>
      <c r="TPV32" s="149"/>
      <c r="TPX32" s="152"/>
      <c r="TPZ32" s="152"/>
      <c r="TQA32" s="212"/>
      <c r="TQB32" s="210"/>
      <c r="TQC32" s="211"/>
      <c r="TQD32" s="149"/>
      <c r="TQL32" s="149"/>
      <c r="TQO32" s="171"/>
      <c r="TQP32" s="171"/>
      <c r="TQQ32" s="149"/>
      <c r="TQS32" s="152"/>
      <c r="TQU32" s="152"/>
      <c r="TQV32" s="212"/>
      <c r="TQW32" s="210"/>
      <c r="TQX32" s="211"/>
      <c r="TQY32" s="149"/>
      <c r="TRG32" s="149"/>
      <c r="TRJ32" s="171"/>
      <c r="TRK32" s="171"/>
      <c r="TRL32" s="149"/>
      <c r="TRN32" s="152"/>
      <c r="TRP32" s="152"/>
      <c r="TRQ32" s="212"/>
      <c r="TRR32" s="210"/>
      <c r="TRS32" s="211"/>
      <c r="TRT32" s="149"/>
      <c r="TSB32" s="149"/>
      <c r="TSE32" s="171"/>
      <c r="TSF32" s="171"/>
      <c r="TSG32" s="149"/>
      <c r="TSI32" s="152"/>
      <c r="TSK32" s="152"/>
      <c r="TSL32" s="212"/>
      <c r="TSM32" s="210"/>
      <c r="TSN32" s="211"/>
      <c r="TSO32" s="149"/>
      <c r="TSW32" s="149"/>
      <c r="TSZ32" s="171"/>
      <c r="TTA32" s="171"/>
      <c r="TTB32" s="149"/>
      <c r="TTD32" s="152"/>
      <c r="TTF32" s="152"/>
      <c r="TTG32" s="212"/>
      <c r="TTH32" s="210"/>
      <c r="TTI32" s="211"/>
      <c r="TTJ32" s="149"/>
      <c r="TTR32" s="149"/>
      <c r="TTU32" s="171"/>
      <c r="TTV32" s="171"/>
      <c r="TTW32" s="149"/>
      <c r="TTY32" s="152"/>
      <c r="TUA32" s="152"/>
      <c r="TUB32" s="212"/>
      <c r="TUC32" s="210"/>
      <c r="TUD32" s="211"/>
      <c r="TUE32" s="149"/>
      <c r="TUM32" s="149"/>
      <c r="TUP32" s="171"/>
      <c r="TUQ32" s="171"/>
      <c r="TUR32" s="149"/>
      <c r="TUT32" s="152"/>
      <c r="TUV32" s="152"/>
      <c r="TUW32" s="212"/>
      <c r="TUX32" s="210"/>
      <c r="TUY32" s="211"/>
      <c r="TUZ32" s="149"/>
      <c r="TVH32" s="149"/>
      <c r="TVK32" s="171"/>
      <c r="TVL32" s="171"/>
      <c r="TVM32" s="149"/>
      <c r="TVO32" s="152"/>
      <c r="TVQ32" s="152"/>
      <c r="TVR32" s="212"/>
      <c r="TVS32" s="210"/>
      <c r="TVT32" s="211"/>
      <c r="TVU32" s="149"/>
      <c r="TWC32" s="149"/>
      <c r="TWF32" s="171"/>
      <c r="TWG32" s="171"/>
      <c r="TWH32" s="149"/>
      <c r="TWJ32" s="152"/>
      <c r="TWL32" s="152"/>
      <c r="TWM32" s="212"/>
      <c r="TWN32" s="210"/>
      <c r="TWO32" s="211"/>
      <c r="TWP32" s="149"/>
      <c r="TWX32" s="149"/>
      <c r="TXA32" s="171"/>
      <c r="TXB32" s="171"/>
      <c r="TXC32" s="149"/>
      <c r="TXE32" s="152"/>
      <c r="TXG32" s="152"/>
      <c r="TXH32" s="212"/>
      <c r="TXI32" s="210"/>
      <c r="TXJ32" s="211"/>
      <c r="TXK32" s="149"/>
      <c r="TXS32" s="149"/>
      <c r="TXV32" s="171"/>
      <c r="TXW32" s="171"/>
      <c r="TXX32" s="149"/>
      <c r="TXZ32" s="152"/>
      <c r="TYB32" s="152"/>
      <c r="TYC32" s="212"/>
      <c r="TYD32" s="210"/>
      <c r="TYE32" s="211"/>
      <c r="TYF32" s="149"/>
      <c r="TYN32" s="149"/>
      <c r="TYQ32" s="171"/>
      <c r="TYR32" s="171"/>
      <c r="TYS32" s="149"/>
      <c r="TYU32" s="152"/>
      <c r="TYW32" s="152"/>
      <c r="TYX32" s="212"/>
      <c r="TYY32" s="210"/>
      <c r="TYZ32" s="211"/>
      <c r="TZA32" s="149"/>
      <c r="TZI32" s="149"/>
      <c r="TZL32" s="171"/>
      <c r="TZM32" s="171"/>
      <c r="TZN32" s="149"/>
      <c r="TZP32" s="152"/>
      <c r="TZR32" s="152"/>
      <c r="TZS32" s="212"/>
      <c r="TZT32" s="210"/>
      <c r="TZU32" s="211"/>
      <c r="TZV32" s="149"/>
      <c r="UAD32" s="149"/>
      <c r="UAG32" s="171"/>
      <c r="UAH32" s="171"/>
      <c r="UAI32" s="149"/>
      <c r="UAK32" s="152"/>
      <c r="UAM32" s="152"/>
      <c r="UAN32" s="212"/>
      <c r="UAO32" s="210"/>
      <c r="UAP32" s="211"/>
      <c r="UAQ32" s="149"/>
      <c r="UAY32" s="149"/>
      <c r="UBB32" s="171"/>
      <c r="UBC32" s="171"/>
      <c r="UBD32" s="149"/>
      <c r="UBF32" s="152"/>
      <c r="UBH32" s="152"/>
      <c r="UBI32" s="212"/>
      <c r="UBJ32" s="210"/>
      <c r="UBK32" s="211"/>
      <c r="UBL32" s="149"/>
      <c r="UBT32" s="149"/>
      <c r="UBW32" s="171"/>
      <c r="UBX32" s="171"/>
      <c r="UBY32" s="149"/>
      <c r="UCA32" s="152"/>
      <c r="UCC32" s="152"/>
      <c r="UCD32" s="212"/>
      <c r="UCE32" s="210"/>
      <c r="UCF32" s="211"/>
      <c r="UCG32" s="149"/>
      <c r="UCO32" s="149"/>
      <c r="UCR32" s="171"/>
      <c r="UCS32" s="171"/>
      <c r="UCT32" s="149"/>
      <c r="UCV32" s="152"/>
      <c r="UCX32" s="152"/>
      <c r="UCY32" s="212"/>
      <c r="UCZ32" s="210"/>
      <c r="UDA32" s="211"/>
      <c r="UDB32" s="149"/>
      <c r="UDJ32" s="149"/>
      <c r="UDM32" s="171"/>
      <c r="UDN32" s="171"/>
      <c r="UDO32" s="149"/>
      <c r="UDQ32" s="152"/>
      <c r="UDS32" s="152"/>
      <c r="UDT32" s="212"/>
      <c r="UDU32" s="210"/>
      <c r="UDV32" s="211"/>
      <c r="UDW32" s="149"/>
      <c r="UEE32" s="149"/>
      <c r="UEH32" s="171"/>
      <c r="UEI32" s="171"/>
      <c r="UEJ32" s="149"/>
      <c r="UEL32" s="152"/>
      <c r="UEN32" s="152"/>
      <c r="UEO32" s="212"/>
      <c r="UEP32" s="210"/>
      <c r="UEQ32" s="211"/>
      <c r="UER32" s="149"/>
      <c r="UEZ32" s="149"/>
      <c r="UFC32" s="171"/>
      <c r="UFD32" s="171"/>
      <c r="UFE32" s="149"/>
      <c r="UFG32" s="152"/>
      <c r="UFI32" s="152"/>
      <c r="UFJ32" s="212"/>
      <c r="UFK32" s="210"/>
      <c r="UFL32" s="211"/>
      <c r="UFM32" s="149"/>
      <c r="UFU32" s="149"/>
      <c r="UFX32" s="171"/>
      <c r="UFY32" s="171"/>
      <c r="UFZ32" s="149"/>
      <c r="UGB32" s="152"/>
      <c r="UGD32" s="152"/>
      <c r="UGE32" s="212"/>
      <c r="UGF32" s="210"/>
      <c r="UGG32" s="211"/>
      <c r="UGH32" s="149"/>
      <c r="UGP32" s="149"/>
      <c r="UGS32" s="171"/>
      <c r="UGT32" s="171"/>
      <c r="UGU32" s="149"/>
      <c r="UGW32" s="152"/>
      <c r="UGY32" s="152"/>
      <c r="UGZ32" s="212"/>
      <c r="UHA32" s="210"/>
      <c r="UHB32" s="211"/>
      <c r="UHC32" s="149"/>
      <c r="UHK32" s="149"/>
      <c r="UHN32" s="171"/>
      <c r="UHO32" s="171"/>
      <c r="UHP32" s="149"/>
      <c r="UHR32" s="152"/>
      <c r="UHT32" s="152"/>
      <c r="UHU32" s="212"/>
      <c r="UHV32" s="210"/>
      <c r="UHW32" s="211"/>
      <c r="UHX32" s="149"/>
      <c r="UIF32" s="149"/>
      <c r="UII32" s="171"/>
      <c r="UIJ32" s="171"/>
      <c r="UIK32" s="149"/>
      <c r="UIM32" s="152"/>
      <c r="UIO32" s="152"/>
      <c r="UIP32" s="212"/>
      <c r="UIQ32" s="210"/>
      <c r="UIR32" s="211"/>
      <c r="UIS32" s="149"/>
      <c r="UJA32" s="149"/>
      <c r="UJD32" s="171"/>
      <c r="UJE32" s="171"/>
      <c r="UJF32" s="149"/>
      <c r="UJH32" s="152"/>
      <c r="UJJ32" s="152"/>
      <c r="UJK32" s="212"/>
      <c r="UJL32" s="210"/>
      <c r="UJM32" s="211"/>
      <c r="UJN32" s="149"/>
      <c r="UJV32" s="149"/>
      <c r="UJY32" s="171"/>
      <c r="UJZ32" s="171"/>
      <c r="UKA32" s="149"/>
      <c r="UKC32" s="152"/>
      <c r="UKE32" s="152"/>
      <c r="UKF32" s="212"/>
      <c r="UKG32" s="210"/>
      <c r="UKH32" s="211"/>
      <c r="UKI32" s="149"/>
      <c r="UKQ32" s="149"/>
      <c r="UKT32" s="171"/>
      <c r="UKU32" s="171"/>
      <c r="UKV32" s="149"/>
      <c r="UKX32" s="152"/>
      <c r="UKZ32" s="152"/>
      <c r="ULA32" s="212"/>
      <c r="ULB32" s="210"/>
      <c r="ULC32" s="211"/>
      <c r="ULD32" s="149"/>
      <c r="ULL32" s="149"/>
      <c r="ULO32" s="171"/>
      <c r="ULP32" s="171"/>
      <c r="ULQ32" s="149"/>
      <c r="ULS32" s="152"/>
      <c r="ULU32" s="152"/>
      <c r="ULV32" s="212"/>
      <c r="ULW32" s="210"/>
      <c r="ULX32" s="211"/>
      <c r="ULY32" s="149"/>
      <c r="UMG32" s="149"/>
      <c r="UMJ32" s="171"/>
      <c r="UMK32" s="171"/>
      <c r="UML32" s="149"/>
      <c r="UMN32" s="152"/>
      <c r="UMP32" s="152"/>
      <c r="UMQ32" s="212"/>
      <c r="UMR32" s="210"/>
      <c r="UMS32" s="211"/>
      <c r="UMT32" s="149"/>
      <c r="UNB32" s="149"/>
      <c r="UNE32" s="171"/>
      <c r="UNF32" s="171"/>
      <c r="UNG32" s="149"/>
      <c r="UNI32" s="152"/>
      <c r="UNK32" s="152"/>
      <c r="UNL32" s="212"/>
      <c r="UNM32" s="210"/>
      <c r="UNN32" s="211"/>
      <c r="UNO32" s="149"/>
      <c r="UNW32" s="149"/>
      <c r="UNZ32" s="171"/>
      <c r="UOA32" s="171"/>
      <c r="UOB32" s="149"/>
      <c r="UOD32" s="152"/>
      <c r="UOF32" s="152"/>
      <c r="UOG32" s="212"/>
      <c r="UOH32" s="210"/>
      <c r="UOI32" s="211"/>
      <c r="UOJ32" s="149"/>
      <c r="UOR32" s="149"/>
      <c r="UOU32" s="171"/>
      <c r="UOV32" s="171"/>
      <c r="UOW32" s="149"/>
      <c r="UOY32" s="152"/>
      <c r="UPA32" s="152"/>
      <c r="UPB32" s="212"/>
      <c r="UPC32" s="210"/>
      <c r="UPD32" s="211"/>
      <c r="UPE32" s="149"/>
      <c r="UPM32" s="149"/>
      <c r="UPP32" s="171"/>
      <c r="UPQ32" s="171"/>
      <c r="UPR32" s="149"/>
      <c r="UPT32" s="152"/>
      <c r="UPV32" s="152"/>
      <c r="UPW32" s="212"/>
      <c r="UPX32" s="210"/>
      <c r="UPY32" s="211"/>
      <c r="UPZ32" s="149"/>
      <c r="UQH32" s="149"/>
      <c r="UQK32" s="171"/>
      <c r="UQL32" s="171"/>
      <c r="UQM32" s="149"/>
      <c r="UQO32" s="152"/>
      <c r="UQQ32" s="152"/>
      <c r="UQR32" s="212"/>
      <c r="UQS32" s="210"/>
      <c r="UQT32" s="211"/>
      <c r="UQU32" s="149"/>
      <c r="URC32" s="149"/>
      <c r="URF32" s="171"/>
      <c r="URG32" s="171"/>
      <c r="URH32" s="149"/>
      <c r="URJ32" s="152"/>
      <c r="URL32" s="152"/>
      <c r="URM32" s="212"/>
      <c r="URN32" s="210"/>
      <c r="URO32" s="211"/>
      <c r="URP32" s="149"/>
      <c r="URX32" s="149"/>
      <c r="USA32" s="171"/>
      <c r="USB32" s="171"/>
      <c r="USC32" s="149"/>
      <c r="USE32" s="152"/>
      <c r="USG32" s="152"/>
      <c r="USH32" s="212"/>
      <c r="USI32" s="210"/>
      <c r="USJ32" s="211"/>
      <c r="USK32" s="149"/>
      <c r="USS32" s="149"/>
      <c r="USV32" s="171"/>
      <c r="USW32" s="171"/>
      <c r="USX32" s="149"/>
      <c r="USZ32" s="152"/>
      <c r="UTB32" s="152"/>
      <c r="UTC32" s="212"/>
      <c r="UTD32" s="210"/>
      <c r="UTE32" s="211"/>
      <c r="UTF32" s="149"/>
      <c r="UTN32" s="149"/>
      <c r="UTQ32" s="171"/>
      <c r="UTR32" s="171"/>
      <c r="UTS32" s="149"/>
      <c r="UTU32" s="152"/>
      <c r="UTW32" s="152"/>
      <c r="UTX32" s="212"/>
      <c r="UTY32" s="210"/>
      <c r="UTZ32" s="211"/>
      <c r="UUA32" s="149"/>
      <c r="UUI32" s="149"/>
      <c r="UUL32" s="171"/>
      <c r="UUM32" s="171"/>
      <c r="UUN32" s="149"/>
      <c r="UUP32" s="152"/>
      <c r="UUR32" s="152"/>
      <c r="UUS32" s="212"/>
      <c r="UUT32" s="210"/>
      <c r="UUU32" s="211"/>
      <c r="UUV32" s="149"/>
      <c r="UVD32" s="149"/>
      <c r="UVG32" s="171"/>
      <c r="UVH32" s="171"/>
      <c r="UVI32" s="149"/>
      <c r="UVK32" s="152"/>
      <c r="UVM32" s="152"/>
      <c r="UVN32" s="212"/>
      <c r="UVO32" s="210"/>
      <c r="UVP32" s="211"/>
      <c r="UVQ32" s="149"/>
      <c r="UVY32" s="149"/>
      <c r="UWB32" s="171"/>
      <c r="UWC32" s="171"/>
      <c r="UWD32" s="149"/>
      <c r="UWF32" s="152"/>
      <c r="UWH32" s="152"/>
      <c r="UWI32" s="212"/>
      <c r="UWJ32" s="210"/>
      <c r="UWK32" s="211"/>
      <c r="UWL32" s="149"/>
      <c r="UWT32" s="149"/>
      <c r="UWW32" s="171"/>
      <c r="UWX32" s="171"/>
      <c r="UWY32" s="149"/>
      <c r="UXA32" s="152"/>
      <c r="UXC32" s="152"/>
      <c r="UXD32" s="212"/>
      <c r="UXE32" s="210"/>
      <c r="UXF32" s="211"/>
      <c r="UXG32" s="149"/>
      <c r="UXO32" s="149"/>
      <c r="UXR32" s="171"/>
      <c r="UXS32" s="171"/>
      <c r="UXT32" s="149"/>
      <c r="UXV32" s="152"/>
      <c r="UXX32" s="152"/>
      <c r="UXY32" s="212"/>
      <c r="UXZ32" s="210"/>
      <c r="UYA32" s="211"/>
      <c r="UYB32" s="149"/>
      <c r="UYJ32" s="149"/>
      <c r="UYM32" s="171"/>
      <c r="UYN32" s="171"/>
      <c r="UYO32" s="149"/>
      <c r="UYQ32" s="152"/>
      <c r="UYS32" s="152"/>
      <c r="UYT32" s="212"/>
      <c r="UYU32" s="210"/>
      <c r="UYV32" s="211"/>
      <c r="UYW32" s="149"/>
      <c r="UZE32" s="149"/>
      <c r="UZH32" s="171"/>
      <c r="UZI32" s="171"/>
      <c r="UZJ32" s="149"/>
      <c r="UZL32" s="152"/>
      <c r="UZN32" s="152"/>
      <c r="UZO32" s="212"/>
      <c r="UZP32" s="210"/>
      <c r="UZQ32" s="211"/>
      <c r="UZR32" s="149"/>
      <c r="UZZ32" s="149"/>
      <c r="VAC32" s="171"/>
      <c r="VAD32" s="171"/>
      <c r="VAE32" s="149"/>
      <c r="VAG32" s="152"/>
      <c r="VAI32" s="152"/>
      <c r="VAJ32" s="212"/>
      <c r="VAK32" s="210"/>
      <c r="VAL32" s="211"/>
      <c r="VAM32" s="149"/>
      <c r="VAU32" s="149"/>
      <c r="VAX32" s="171"/>
      <c r="VAY32" s="171"/>
      <c r="VAZ32" s="149"/>
      <c r="VBB32" s="152"/>
      <c r="VBD32" s="152"/>
      <c r="VBE32" s="212"/>
      <c r="VBF32" s="210"/>
      <c r="VBG32" s="211"/>
      <c r="VBH32" s="149"/>
      <c r="VBP32" s="149"/>
      <c r="VBS32" s="171"/>
      <c r="VBT32" s="171"/>
      <c r="VBU32" s="149"/>
      <c r="VBW32" s="152"/>
      <c r="VBY32" s="152"/>
      <c r="VBZ32" s="212"/>
      <c r="VCA32" s="210"/>
      <c r="VCB32" s="211"/>
      <c r="VCC32" s="149"/>
      <c r="VCK32" s="149"/>
      <c r="VCN32" s="171"/>
      <c r="VCO32" s="171"/>
      <c r="VCP32" s="149"/>
      <c r="VCR32" s="152"/>
      <c r="VCT32" s="152"/>
      <c r="VCU32" s="212"/>
      <c r="VCV32" s="210"/>
      <c r="VCW32" s="211"/>
      <c r="VCX32" s="149"/>
      <c r="VDF32" s="149"/>
      <c r="VDI32" s="171"/>
      <c r="VDJ32" s="171"/>
      <c r="VDK32" s="149"/>
      <c r="VDM32" s="152"/>
      <c r="VDO32" s="152"/>
      <c r="VDP32" s="212"/>
      <c r="VDQ32" s="210"/>
      <c r="VDR32" s="211"/>
      <c r="VDS32" s="149"/>
      <c r="VEA32" s="149"/>
      <c r="VED32" s="171"/>
      <c r="VEE32" s="171"/>
      <c r="VEF32" s="149"/>
      <c r="VEH32" s="152"/>
      <c r="VEJ32" s="152"/>
      <c r="VEK32" s="212"/>
      <c r="VEL32" s="210"/>
      <c r="VEM32" s="211"/>
      <c r="VEN32" s="149"/>
      <c r="VEV32" s="149"/>
      <c r="VEY32" s="171"/>
      <c r="VEZ32" s="171"/>
      <c r="VFA32" s="149"/>
      <c r="VFC32" s="152"/>
      <c r="VFE32" s="152"/>
      <c r="VFF32" s="212"/>
      <c r="VFG32" s="210"/>
      <c r="VFH32" s="211"/>
      <c r="VFI32" s="149"/>
      <c r="VFQ32" s="149"/>
      <c r="VFT32" s="171"/>
      <c r="VFU32" s="171"/>
      <c r="VFV32" s="149"/>
      <c r="VFX32" s="152"/>
      <c r="VFZ32" s="152"/>
      <c r="VGA32" s="212"/>
      <c r="VGB32" s="210"/>
      <c r="VGC32" s="211"/>
      <c r="VGD32" s="149"/>
      <c r="VGL32" s="149"/>
      <c r="VGO32" s="171"/>
      <c r="VGP32" s="171"/>
      <c r="VGQ32" s="149"/>
      <c r="VGS32" s="152"/>
      <c r="VGU32" s="152"/>
      <c r="VGV32" s="212"/>
      <c r="VGW32" s="210"/>
      <c r="VGX32" s="211"/>
      <c r="VGY32" s="149"/>
      <c r="VHG32" s="149"/>
      <c r="VHJ32" s="171"/>
      <c r="VHK32" s="171"/>
      <c r="VHL32" s="149"/>
      <c r="VHN32" s="152"/>
      <c r="VHP32" s="152"/>
      <c r="VHQ32" s="212"/>
      <c r="VHR32" s="210"/>
      <c r="VHS32" s="211"/>
      <c r="VHT32" s="149"/>
      <c r="VIB32" s="149"/>
      <c r="VIE32" s="171"/>
      <c r="VIF32" s="171"/>
      <c r="VIG32" s="149"/>
      <c r="VII32" s="152"/>
      <c r="VIK32" s="152"/>
      <c r="VIL32" s="212"/>
      <c r="VIM32" s="210"/>
      <c r="VIN32" s="211"/>
      <c r="VIO32" s="149"/>
      <c r="VIW32" s="149"/>
      <c r="VIZ32" s="171"/>
      <c r="VJA32" s="171"/>
      <c r="VJB32" s="149"/>
      <c r="VJD32" s="152"/>
      <c r="VJF32" s="152"/>
      <c r="VJG32" s="212"/>
      <c r="VJH32" s="210"/>
      <c r="VJI32" s="211"/>
      <c r="VJJ32" s="149"/>
      <c r="VJR32" s="149"/>
      <c r="VJU32" s="171"/>
      <c r="VJV32" s="171"/>
      <c r="VJW32" s="149"/>
      <c r="VJY32" s="152"/>
      <c r="VKA32" s="152"/>
      <c r="VKB32" s="212"/>
      <c r="VKC32" s="210"/>
      <c r="VKD32" s="211"/>
      <c r="VKE32" s="149"/>
      <c r="VKM32" s="149"/>
      <c r="VKP32" s="171"/>
      <c r="VKQ32" s="171"/>
      <c r="VKR32" s="149"/>
      <c r="VKT32" s="152"/>
      <c r="VKV32" s="152"/>
      <c r="VKW32" s="212"/>
      <c r="VKX32" s="210"/>
      <c r="VKY32" s="211"/>
      <c r="VKZ32" s="149"/>
      <c r="VLH32" s="149"/>
      <c r="VLK32" s="171"/>
      <c r="VLL32" s="171"/>
      <c r="VLM32" s="149"/>
      <c r="VLO32" s="152"/>
      <c r="VLQ32" s="152"/>
      <c r="VLR32" s="212"/>
      <c r="VLS32" s="210"/>
      <c r="VLT32" s="211"/>
      <c r="VLU32" s="149"/>
      <c r="VMC32" s="149"/>
      <c r="VMF32" s="171"/>
      <c r="VMG32" s="171"/>
      <c r="VMH32" s="149"/>
      <c r="VMJ32" s="152"/>
      <c r="VML32" s="152"/>
      <c r="VMM32" s="212"/>
      <c r="VMN32" s="210"/>
      <c r="VMO32" s="211"/>
      <c r="VMP32" s="149"/>
      <c r="VMX32" s="149"/>
      <c r="VNA32" s="171"/>
      <c r="VNB32" s="171"/>
      <c r="VNC32" s="149"/>
      <c r="VNE32" s="152"/>
      <c r="VNG32" s="152"/>
      <c r="VNH32" s="212"/>
      <c r="VNI32" s="210"/>
      <c r="VNJ32" s="211"/>
      <c r="VNK32" s="149"/>
      <c r="VNS32" s="149"/>
      <c r="VNV32" s="171"/>
      <c r="VNW32" s="171"/>
      <c r="VNX32" s="149"/>
      <c r="VNZ32" s="152"/>
      <c r="VOB32" s="152"/>
      <c r="VOC32" s="212"/>
      <c r="VOD32" s="210"/>
      <c r="VOE32" s="211"/>
      <c r="VOF32" s="149"/>
      <c r="VON32" s="149"/>
      <c r="VOQ32" s="171"/>
      <c r="VOR32" s="171"/>
      <c r="VOS32" s="149"/>
      <c r="VOU32" s="152"/>
      <c r="VOW32" s="152"/>
      <c r="VOX32" s="212"/>
      <c r="VOY32" s="210"/>
      <c r="VOZ32" s="211"/>
      <c r="VPA32" s="149"/>
      <c r="VPI32" s="149"/>
      <c r="VPL32" s="171"/>
      <c r="VPM32" s="171"/>
      <c r="VPN32" s="149"/>
      <c r="VPP32" s="152"/>
      <c r="VPR32" s="152"/>
      <c r="VPS32" s="212"/>
      <c r="VPT32" s="210"/>
      <c r="VPU32" s="211"/>
      <c r="VPV32" s="149"/>
      <c r="VQD32" s="149"/>
      <c r="VQG32" s="171"/>
      <c r="VQH32" s="171"/>
      <c r="VQI32" s="149"/>
      <c r="VQK32" s="152"/>
      <c r="VQM32" s="152"/>
      <c r="VQN32" s="212"/>
      <c r="VQO32" s="210"/>
      <c r="VQP32" s="211"/>
      <c r="VQQ32" s="149"/>
      <c r="VQY32" s="149"/>
      <c r="VRB32" s="171"/>
      <c r="VRC32" s="171"/>
      <c r="VRD32" s="149"/>
      <c r="VRF32" s="152"/>
      <c r="VRH32" s="152"/>
      <c r="VRI32" s="212"/>
      <c r="VRJ32" s="210"/>
      <c r="VRK32" s="211"/>
      <c r="VRL32" s="149"/>
      <c r="VRT32" s="149"/>
      <c r="VRW32" s="171"/>
      <c r="VRX32" s="171"/>
      <c r="VRY32" s="149"/>
      <c r="VSA32" s="152"/>
      <c r="VSC32" s="152"/>
      <c r="VSD32" s="212"/>
      <c r="VSE32" s="210"/>
      <c r="VSF32" s="211"/>
      <c r="VSG32" s="149"/>
      <c r="VSO32" s="149"/>
      <c r="VSR32" s="171"/>
      <c r="VSS32" s="171"/>
      <c r="VST32" s="149"/>
      <c r="VSV32" s="152"/>
      <c r="VSX32" s="152"/>
      <c r="VSY32" s="212"/>
      <c r="VSZ32" s="210"/>
      <c r="VTA32" s="211"/>
      <c r="VTB32" s="149"/>
      <c r="VTJ32" s="149"/>
      <c r="VTM32" s="171"/>
      <c r="VTN32" s="171"/>
      <c r="VTO32" s="149"/>
      <c r="VTQ32" s="152"/>
      <c r="VTS32" s="152"/>
      <c r="VTT32" s="212"/>
      <c r="VTU32" s="210"/>
      <c r="VTV32" s="211"/>
      <c r="VTW32" s="149"/>
      <c r="VUE32" s="149"/>
      <c r="VUH32" s="171"/>
      <c r="VUI32" s="171"/>
      <c r="VUJ32" s="149"/>
      <c r="VUL32" s="152"/>
      <c r="VUN32" s="152"/>
      <c r="VUO32" s="212"/>
      <c r="VUP32" s="210"/>
      <c r="VUQ32" s="211"/>
      <c r="VUR32" s="149"/>
      <c r="VUZ32" s="149"/>
      <c r="VVC32" s="171"/>
      <c r="VVD32" s="171"/>
      <c r="VVE32" s="149"/>
      <c r="VVG32" s="152"/>
      <c r="VVI32" s="152"/>
      <c r="VVJ32" s="212"/>
      <c r="VVK32" s="210"/>
      <c r="VVL32" s="211"/>
      <c r="VVM32" s="149"/>
      <c r="VVU32" s="149"/>
      <c r="VVX32" s="171"/>
      <c r="VVY32" s="171"/>
      <c r="VVZ32" s="149"/>
      <c r="VWB32" s="152"/>
      <c r="VWD32" s="152"/>
      <c r="VWE32" s="212"/>
      <c r="VWF32" s="210"/>
      <c r="VWG32" s="211"/>
      <c r="VWH32" s="149"/>
      <c r="VWP32" s="149"/>
      <c r="VWS32" s="171"/>
      <c r="VWT32" s="171"/>
      <c r="VWU32" s="149"/>
      <c r="VWW32" s="152"/>
      <c r="VWY32" s="152"/>
      <c r="VWZ32" s="212"/>
      <c r="VXA32" s="210"/>
      <c r="VXB32" s="211"/>
      <c r="VXC32" s="149"/>
      <c r="VXK32" s="149"/>
      <c r="VXN32" s="171"/>
      <c r="VXO32" s="171"/>
      <c r="VXP32" s="149"/>
      <c r="VXR32" s="152"/>
      <c r="VXT32" s="152"/>
      <c r="VXU32" s="212"/>
      <c r="VXV32" s="210"/>
      <c r="VXW32" s="211"/>
      <c r="VXX32" s="149"/>
      <c r="VYF32" s="149"/>
      <c r="VYI32" s="171"/>
      <c r="VYJ32" s="171"/>
      <c r="VYK32" s="149"/>
      <c r="VYM32" s="152"/>
      <c r="VYO32" s="152"/>
      <c r="VYP32" s="212"/>
      <c r="VYQ32" s="210"/>
      <c r="VYR32" s="211"/>
      <c r="VYS32" s="149"/>
      <c r="VZA32" s="149"/>
      <c r="VZD32" s="171"/>
      <c r="VZE32" s="171"/>
      <c r="VZF32" s="149"/>
      <c r="VZH32" s="152"/>
      <c r="VZJ32" s="152"/>
      <c r="VZK32" s="212"/>
      <c r="VZL32" s="210"/>
      <c r="VZM32" s="211"/>
      <c r="VZN32" s="149"/>
      <c r="VZV32" s="149"/>
      <c r="VZY32" s="171"/>
      <c r="VZZ32" s="171"/>
      <c r="WAA32" s="149"/>
      <c r="WAC32" s="152"/>
      <c r="WAE32" s="152"/>
      <c r="WAF32" s="212"/>
      <c r="WAG32" s="210"/>
      <c r="WAH32" s="211"/>
      <c r="WAI32" s="149"/>
      <c r="WAQ32" s="149"/>
      <c r="WAT32" s="171"/>
      <c r="WAU32" s="171"/>
      <c r="WAV32" s="149"/>
      <c r="WAX32" s="152"/>
      <c r="WAZ32" s="152"/>
      <c r="WBA32" s="212"/>
      <c r="WBB32" s="210"/>
      <c r="WBC32" s="211"/>
      <c r="WBD32" s="149"/>
      <c r="WBL32" s="149"/>
      <c r="WBO32" s="171"/>
      <c r="WBP32" s="171"/>
      <c r="WBQ32" s="149"/>
      <c r="WBS32" s="152"/>
      <c r="WBU32" s="152"/>
      <c r="WBV32" s="212"/>
      <c r="WBW32" s="210"/>
      <c r="WBX32" s="211"/>
      <c r="WBY32" s="149"/>
      <c r="WCG32" s="149"/>
      <c r="WCJ32" s="171"/>
      <c r="WCK32" s="171"/>
      <c r="WCL32" s="149"/>
      <c r="WCN32" s="152"/>
      <c r="WCP32" s="152"/>
      <c r="WCQ32" s="212"/>
      <c r="WCR32" s="210"/>
      <c r="WCS32" s="211"/>
      <c r="WCT32" s="149"/>
      <c r="WDB32" s="149"/>
      <c r="WDE32" s="171"/>
      <c r="WDF32" s="171"/>
      <c r="WDG32" s="149"/>
      <c r="WDI32" s="152"/>
      <c r="WDK32" s="152"/>
      <c r="WDL32" s="212"/>
      <c r="WDM32" s="210"/>
      <c r="WDN32" s="211"/>
      <c r="WDO32" s="149"/>
      <c r="WDW32" s="149"/>
      <c r="WDZ32" s="171"/>
      <c r="WEA32" s="171"/>
      <c r="WEB32" s="149"/>
      <c r="WED32" s="152"/>
      <c r="WEF32" s="152"/>
      <c r="WEG32" s="212"/>
      <c r="WEH32" s="210"/>
      <c r="WEI32" s="211"/>
      <c r="WEJ32" s="149"/>
      <c r="WER32" s="149"/>
      <c r="WEU32" s="171"/>
      <c r="WEV32" s="171"/>
      <c r="WEW32" s="149"/>
      <c r="WEY32" s="152"/>
      <c r="WFA32" s="152"/>
      <c r="WFB32" s="212"/>
      <c r="WFC32" s="210"/>
      <c r="WFD32" s="211"/>
      <c r="WFE32" s="149"/>
      <c r="WFM32" s="149"/>
      <c r="WFP32" s="171"/>
      <c r="WFQ32" s="171"/>
      <c r="WFR32" s="149"/>
      <c r="WFT32" s="152"/>
      <c r="WFV32" s="152"/>
      <c r="WFW32" s="212"/>
      <c r="WFX32" s="210"/>
      <c r="WFY32" s="211"/>
      <c r="WFZ32" s="149"/>
      <c r="WGH32" s="149"/>
      <c r="WGK32" s="171"/>
      <c r="WGL32" s="171"/>
      <c r="WGM32" s="149"/>
      <c r="WGO32" s="152"/>
      <c r="WGQ32" s="152"/>
      <c r="WGR32" s="212"/>
      <c r="WGS32" s="210"/>
      <c r="WGT32" s="211"/>
      <c r="WGU32" s="149"/>
      <c r="WHC32" s="149"/>
      <c r="WHF32" s="171"/>
      <c r="WHG32" s="171"/>
      <c r="WHH32" s="149"/>
      <c r="WHJ32" s="152"/>
      <c r="WHL32" s="152"/>
      <c r="WHM32" s="212"/>
      <c r="WHN32" s="210"/>
      <c r="WHO32" s="211"/>
      <c r="WHP32" s="149"/>
      <c r="WHX32" s="149"/>
      <c r="WIA32" s="171"/>
      <c r="WIB32" s="171"/>
      <c r="WIC32" s="149"/>
      <c r="WIE32" s="152"/>
      <c r="WIG32" s="152"/>
      <c r="WIH32" s="212"/>
      <c r="WII32" s="210"/>
      <c r="WIJ32" s="211"/>
      <c r="WIK32" s="149"/>
      <c r="WIS32" s="149"/>
      <c r="WIV32" s="171"/>
      <c r="WIW32" s="171"/>
      <c r="WIX32" s="149"/>
      <c r="WIZ32" s="152"/>
      <c r="WJB32" s="152"/>
      <c r="WJC32" s="212"/>
      <c r="WJD32" s="210"/>
      <c r="WJE32" s="211"/>
      <c r="WJF32" s="149"/>
      <c r="WJN32" s="149"/>
      <c r="WJQ32" s="171"/>
      <c r="WJR32" s="171"/>
      <c r="WJS32" s="149"/>
      <c r="WJU32" s="152"/>
      <c r="WJW32" s="152"/>
      <c r="WJX32" s="212"/>
      <c r="WJY32" s="210"/>
      <c r="WJZ32" s="211"/>
      <c r="WKA32" s="149"/>
      <c r="WKI32" s="149"/>
      <c r="WKL32" s="171"/>
      <c r="WKM32" s="171"/>
      <c r="WKN32" s="149"/>
      <c r="WKP32" s="152"/>
      <c r="WKR32" s="152"/>
      <c r="WKS32" s="212"/>
      <c r="WKT32" s="210"/>
      <c r="WKU32" s="211"/>
      <c r="WKV32" s="149"/>
      <c r="WLD32" s="149"/>
      <c r="WLG32" s="171"/>
      <c r="WLH32" s="171"/>
      <c r="WLI32" s="149"/>
      <c r="WLK32" s="152"/>
      <c r="WLM32" s="152"/>
      <c r="WLN32" s="212"/>
      <c r="WLO32" s="210"/>
      <c r="WLP32" s="211"/>
      <c r="WLQ32" s="149"/>
      <c r="WLY32" s="149"/>
      <c r="WMB32" s="171"/>
      <c r="WMC32" s="171"/>
      <c r="WMD32" s="149"/>
      <c r="WMF32" s="152"/>
      <c r="WMH32" s="152"/>
      <c r="WMI32" s="212"/>
      <c r="WMJ32" s="210"/>
      <c r="WMK32" s="211"/>
      <c r="WML32" s="149"/>
      <c r="WMT32" s="149"/>
      <c r="WMW32" s="171"/>
      <c r="WMX32" s="171"/>
      <c r="WMY32" s="149"/>
      <c r="WNA32" s="152"/>
      <c r="WNC32" s="152"/>
      <c r="WND32" s="212"/>
      <c r="WNE32" s="210"/>
      <c r="WNF32" s="211"/>
      <c r="WNG32" s="149"/>
      <c r="WNO32" s="149"/>
      <c r="WNR32" s="171"/>
      <c r="WNS32" s="171"/>
      <c r="WNT32" s="149"/>
      <c r="WNV32" s="152"/>
      <c r="WNX32" s="152"/>
      <c r="WNY32" s="212"/>
      <c r="WNZ32" s="210"/>
      <c r="WOA32" s="211"/>
      <c r="WOB32" s="149"/>
      <c r="WOJ32" s="149"/>
      <c r="WOM32" s="171"/>
      <c r="WON32" s="171"/>
      <c r="WOO32" s="149"/>
      <c r="WOQ32" s="152"/>
      <c r="WOS32" s="152"/>
      <c r="WOT32" s="212"/>
      <c r="WOU32" s="210"/>
      <c r="WOV32" s="211"/>
      <c r="WOW32" s="149"/>
      <c r="WPE32" s="149"/>
      <c r="WPH32" s="171"/>
      <c r="WPI32" s="171"/>
      <c r="WPJ32" s="149"/>
      <c r="WPL32" s="152"/>
      <c r="WPN32" s="152"/>
      <c r="WPO32" s="212"/>
      <c r="WPP32" s="210"/>
      <c r="WPQ32" s="211"/>
      <c r="WPR32" s="149"/>
      <c r="WPZ32" s="149"/>
      <c r="WQC32" s="171"/>
      <c r="WQD32" s="171"/>
      <c r="WQE32" s="149"/>
      <c r="WQG32" s="152"/>
      <c r="WQI32" s="152"/>
      <c r="WQJ32" s="212"/>
      <c r="WQK32" s="210"/>
      <c r="WQL32" s="211"/>
      <c r="WQM32" s="149"/>
      <c r="WQU32" s="149"/>
      <c r="WQX32" s="171"/>
      <c r="WQY32" s="171"/>
      <c r="WQZ32" s="149"/>
      <c r="WRB32" s="152"/>
      <c r="WRD32" s="152"/>
      <c r="WRE32" s="212"/>
      <c r="WRF32" s="210"/>
      <c r="WRG32" s="211"/>
      <c r="WRH32" s="149"/>
      <c r="WRP32" s="149"/>
      <c r="WRS32" s="171"/>
      <c r="WRT32" s="171"/>
      <c r="WRU32" s="149"/>
      <c r="WRW32" s="152"/>
      <c r="WRY32" s="152"/>
      <c r="WRZ32" s="212"/>
      <c r="WSA32" s="210"/>
      <c r="WSB32" s="211"/>
      <c r="WSC32" s="149"/>
      <c r="WSK32" s="149"/>
      <c r="WSN32" s="171"/>
      <c r="WSO32" s="171"/>
      <c r="WSP32" s="149"/>
      <c r="WSR32" s="152"/>
      <c r="WST32" s="152"/>
      <c r="WSU32" s="212"/>
      <c r="WSV32" s="210"/>
      <c r="WSW32" s="211"/>
      <c r="WSX32" s="149"/>
      <c r="WTF32" s="149"/>
      <c r="WTI32" s="171"/>
      <c r="WTJ32" s="171"/>
      <c r="WTK32" s="149"/>
      <c r="WTM32" s="152"/>
      <c r="WTO32" s="152"/>
      <c r="WTP32" s="212"/>
      <c r="WTQ32" s="210"/>
      <c r="WTR32" s="211"/>
      <c r="WTS32" s="149"/>
      <c r="WUA32" s="149"/>
      <c r="WUD32" s="171"/>
      <c r="WUE32" s="171"/>
      <c r="WUF32" s="149"/>
      <c r="WUH32" s="152"/>
      <c r="WUJ32" s="152"/>
      <c r="WUK32" s="212"/>
      <c r="WUL32" s="210"/>
      <c r="WUM32" s="211"/>
      <c r="WUN32" s="149"/>
      <c r="WUV32" s="149"/>
      <c r="WUY32" s="171"/>
      <c r="WUZ32" s="171"/>
      <c r="WVA32" s="149"/>
      <c r="WVC32" s="152"/>
      <c r="WVE32" s="152"/>
      <c r="WVF32" s="212"/>
      <c r="WVG32" s="210"/>
      <c r="WVH32" s="211"/>
      <c r="WVI32" s="149"/>
      <c r="WVQ32" s="149"/>
      <c r="WVT32" s="171"/>
      <c r="WVU32" s="171"/>
      <c r="WVV32" s="149"/>
      <c r="WVX32" s="152"/>
      <c r="WVZ32" s="152"/>
      <c r="WWA32" s="212"/>
      <c r="WWB32" s="210"/>
      <c r="WWC32" s="211"/>
      <c r="WWD32" s="149"/>
      <c r="WWL32" s="149"/>
      <c r="WWO32" s="171"/>
      <c r="WWP32" s="171"/>
      <c r="WWQ32" s="149"/>
      <c r="WWS32" s="152"/>
      <c r="WWU32" s="152"/>
      <c r="WWV32" s="212"/>
      <c r="WWW32" s="210"/>
      <c r="WWX32" s="211"/>
      <c r="WWY32" s="149"/>
      <c r="WXG32" s="149"/>
      <c r="WXJ32" s="171"/>
      <c r="WXK32" s="171"/>
      <c r="WXL32" s="149"/>
      <c r="WXN32" s="152"/>
      <c r="WXP32" s="152"/>
      <c r="WXQ32" s="212"/>
      <c r="WXR32" s="210"/>
      <c r="WXS32" s="211"/>
      <c r="WXT32" s="149"/>
      <c r="WYB32" s="149"/>
      <c r="WYE32" s="171"/>
      <c r="WYF32" s="171"/>
      <c r="WYG32" s="149"/>
      <c r="WYI32" s="152"/>
      <c r="WYK32" s="152"/>
      <c r="WYL32" s="212"/>
      <c r="WYM32" s="210"/>
      <c r="WYN32" s="211"/>
      <c r="WYO32" s="149"/>
      <c r="WYW32" s="149"/>
      <c r="WYZ32" s="171"/>
      <c r="WZA32" s="171"/>
      <c r="WZB32" s="149"/>
      <c r="WZD32" s="152"/>
      <c r="WZF32" s="152"/>
      <c r="WZG32" s="212"/>
      <c r="WZH32" s="210"/>
      <c r="WZI32" s="211"/>
      <c r="WZJ32" s="149"/>
      <c r="WZR32" s="149"/>
      <c r="WZU32" s="171"/>
      <c r="WZV32" s="171"/>
      <c r="WZW32" s="149"/>
      <c r="WZY32" s="152"/>
      <c r="XAA32" s="152"/>
      <c r="XAB32" s="212"/>
      <c r="XAC32" s="210"/>
      <c r="XAD32" s="211"/>
      <c r="XAE32" s="149"/>
      <c r="XAM32" s="149"/>
      <c r="XAP32" s="171"/>
      <c r="XAQ32" s="171"/>
      <c r="XAR32" s="149"/>
      <c r="XAT32" s="152"/>
      <c r="XAV32" s="152"/>
      <c r="XAW32" s="212"/>
      <c r="XAX32" s="210"/>
      <c r="XAY32" s="211"/>
      <c r="XAZ32" s="149"/>
      <c r="XBH32" s="149"/>
      <c r="XBK32" s="171"/>
      <c r="XBL32" s="171"/>
      <c r="XBM32" s="149"/>
      <c r="XBO32" s="152"/>
      <c r="XBQ32" s="152"/>
      <c r="XBR32" s="212"/>
      <c r="XBS32" s="210"/>
      <c r="XBT32" s="211"/>
      <c r="XBU32" s="149"/>
      <c r="XCC32" s="149"/>
      <c r="XCF32" s="171"/>
      <c r="XCG32" s="171"/>
      <c r="XCH32" s="149"/>
      <c r="XCJ32" s="152"/>
      <c r="XCL32" s="152"/>
      <c r="XCM32" s="212"/>
      <c r="XCN32" s="210"/>
      <c r="XCO32" s="211"/>
      <c r="XCP32" s="149"/>
      <c r="XCX32" s="149"/>
      <c r="XDA32" s="171"/>
      <c r="XDB32" s="171"/>
      <c r="XDC32" s="149"/>
      <c r="XDE32" s="152"/>
      <c r="XDG32" s="152"/>
      <c r="XDH32" s="212"/>
      <c r="XDI32" s="210"/>
      <c r="XDJ32" s="211"/>
      <c r="XDK32" s="149"/>
      <c r="XDS32" s="149"/>
      <c r="XDV32" s="171"/>
      <c r="XDW32" s="171"/>
      <c r="XDX32" s="149"/>
      <c r="XDZ32" s="152"/>
      <c r="XEB32" s="152"/>
      <c r="XEC32" s="212"/>
      <c r="XED32" s="210"/>
      <c r="XEE32" s="211"/>
      <c r="XEF32" s="149"/>
      <c r="XEN32" s="149"/>
      <c r="XEQ32" s="171"/>
      <c r="XER32" s="171"/>
      <c r="XES32" s="149"/>
      <c r="XEU32" s="152"/>
      <c r="XEW32" s="152"/>
      <c r="XEX32" s="212"/>
      <c r="XEY32" s="210"/>
      <c r="XEZ32" s="211"/>
      <c r="XFA32" s="149"/>
    </row>
    <row r="33" spans="1:1024 1026:2046 2049:3067 3075:4096 4104:5119 5121:7162 7170:8191 8199:11257 11265:12286 12294:14336 14338:15360 15363:16381" s="150" customFormat="1" ht="12.75" x14ac:dyDescent="0.2">
      <c r="A33" s="149">
        <v>45407</v>
      </c>
      <c r="B33" s="150" t="s">
        <v>95</v>
      </c>
      <c r="C33" s="150" t="s">
        <v>104</v>
      </c>
      <c r="D33" s="150" t="s">
        <v>27</v>
      </c>
      <c r="E33" s="150" t="s">
        <v>25</v>
      </c>
      <c r="F33" s="150" t="s">
        <v>82</v>
      </c>
      <c r="G33" s="150">
        <v>2881</v>
      </c>
      <c r="H33" s="150">
        <v>368380</v>
      </c>
      <c r="I33" s="149">
        <v>45406</v>
      </c>
      <c r="J33" s="150">
        <v>155753480</v>
      </c>
      <c r="K33" s="150">
        <v>48</v>
      </c>
      <c r="L33" s="151">
        <v>21335.45</v>
      </c>
      <c r="M33" s="151">
        <v>8953.8799999999992</v>
      </c>
      <c r="N33" s="149">
        <v>45407</v>
      </c>
      <c r="O33" s="150" t="s">
        <v>306</v>
      </c>
      <c r="P33" s="152">
        <v>2.06E-2</v>
      </c>
      <c r="Q33" s="150" t="s">
        <v>115</v>
      </c>
      <c r="R33" s="152">
        <v>0.03</v>
      </c>
      <c r="S33" s="209">
        <f t="shared" si="0"/>
        <v>268.61639999999994</v>
      </c>
      <c r="T33" s="210"/>
      <c r="U33" s="211" t="str">
        <f>VLOOKUP(D33,Painel!$C$7:$C$63,1,FALSE)</f>
        <v>EVANIA BARROSO DE MATOS</v>
      </c>
      <c r="V33" s="149"/>
      <c r="AD33" s="149"/>
      <c r="AG33" s="171"/>
      <c r="AH33" s="171"/>
      <c r="AI33" s="149"/>
      <c r="AK33" s="152"/>
      <c r="AM33" s="152"/>
      <c r="AN33" s="212"/>
      <c r="AO33" s="210"/>
      <c r="AP33" s="211"/>
      <c r="AQ33" s="149"/>
      <c r="AY33" s="149"/>
      <c r="BB33" s="171"/>
      <c r="BC33" s="171"/>
      <c r="BD33" s="149"/>
      <c r="BF33" s="152"/>
      <c r="BH33" s="152"/>
      <c r="BI33" s="212"/>
      <c r="BJ33" s="210"/>
      <c r="BK33" s="211"/>
      <c r="BL33" s="149"/>
      <c r="BT33" s="149"/>
      <c r="BW33" s="171"/>
      <c r="BX33" s="171"/>
      <c r="BY33" s="149"/>
      <c r="CA33" s="152"/>
      <c r="CC33" s="152"/>
      <c r="CD33" s="212"/>
      <c r="CE33" s="210"/>
      <c r="CF33" s="211"/>
      <c r="CG33" s="149"/>
      <c r="CO33" s="149"/>
      <c r="CR33" s="171"/>
      <c r="CS33" s="171"/>
      <c r="CT33" s="149"/>
      <c r="CV33" s="152"/>
      <c r="CX33" s="152"/>
      <c r="CY33" s="212"/>
      <c r="CZ33" s="210"/>
      <c r="DA33" s="211"/>
      <c r="DB33" s="149"/>
      <c r="DJ33" s="149"/>
      <c r="DM33" s="171"/>
      <c r="DN33" s="171"/>
      <c r="DO33" s="149"/>
      <c r="DQ33" s="152"/>
      <c r="DS33" s="152"/>
      <c r="DT33" s="212"/>
      <c r="DU33" s="210"/>
      <c r="DV33" s="211"/>
      <c r="DW33" s="149"/>
      <c r="EE33" s="149"/>
      <c r="EH33" s="171"/>
      <c r="EI33" s="171"/>
      <c r="EJ33" s="149"/>
      <c r="EL33" s="152"/>
      <c r="EN33" s="152"/>
      <c r="EO33" s="212"/>
      <c r="EP33" s="210"/>
      <c r="EQ33" s="211"/>
      <c r="ER33" s="149"/>
      <c r="EZ33" s="149"/>
      <c r="FC33" s="171"/>
      <c r="FD33" s="171"/>
      <c r="FE33" s="149"/>
      <c r="FG33" s="152"/>
      <c r="FI33" s="152"/>
      <c r="FJ33" s="212"/>
      <c r="FK33" s="210"/>
      <c r="FL33" s="211"/>
      <c r="FM33" s="149"/>
      <c r="FU33" s="149"/>
      <c r="FX33" s="171"/>
      <c r="FY33" s="171"/>
      <c r="FZ33" s="149"/>
      <c r="GB33" s="152"/>
      <c r="GD33" s="152"/>
      <c r="GE33" s="212"/>
      <c r="GF33" s="210"/>
      <c r="GG33" s="211"/>
      <c r="GH33" s="149"/>
      <c r="GP33" s="149"/>
      <c r="GS33" s="171"/>
      <c r="GT33" s="171"/>
      <c r="GU33" s="149"/>
      <c r="GW33" s="152"/>
      <c r="GY33" s="152"/>
      <c r="GZ33" s="212"/>
      <c r="HA33" s="210"/>
      <c r="HB33" s="211"/>
      <c r="HC33" s="149"/>
      <c r="HK33" s="149"/>
      <c r="HN33" s="171"/>
      <c r="HO33" s="171"/>
      <c r="HP33" s="149"/>
      <c r="HR33" s="152"/>
      <c r="HT33" s="152"/>
      <c r="HU33" s="212"/>
      <c r="HV33" s="210"/>
      <c r="HW33" s="211"/>
      <c r="HX33" s="149"/>
      <c r="IF33" s="149"/>
      <c r="II33" s="171"/>
      <c r="IJ33" s="171"/>
      <c r="IK33" s="149"/>
      <c r="IM33" s="152"/>
      <c r="IO33" s="152"/>
      <c r="IP33" s="212"/>
      <c r="IQ33" s="210"/>
      <c r="IR33" s="211"/>
      <c r="IS33" s="149"/>
      <c r="JA33" s="149"/>
      <c r="JD33" s="171"/>
      <c r="JE33" s="171"/>
      <c r="JF33" s="149"/>
      <c r="JH33" s="152"/>
      <c r="JJ33" s="152"/>
      <c r="JK33" s="212"/>
      <c r="JL33" s="210"/>
      <c r="JM33" s="211"/>
      <c r="JN33" s="149"/>
      <c r="JV33" s="149"/>
      <c r="JY33" s="171"/>
      <c r="JZ33" s="171"/>
      <c r="KA33" s="149"/>
      <c r="KC33" s="152"/>
      <c r="KE33" s="152"/>
      <c r="KF33" s="212"/>
      <c r="KG33" s="210"/>
      <c r="KH33" s="211"/>
      <c r="KI33" s="149"/>
      <c r="KQ33" s="149"/>
      <c r="KT33" s="171"/>
      <c r="KU33" s="171"/>
      <c r="KV33" s="149"/>
      <c r="KX33" s="152"/>
      <c r="KZ33" s="152"/>
      <c r="LA33" s="212"/>
      <c r="LB33" s="210"/>
      <c r="LC33" s="211"/>
      <c r="LD33" s="149"/>
      <c r="LL33" s="149"/>
      <c r="LO33" s="171"/>
      <c r="LP33" s="171"/>
      <c r="LQ33" s="149"/>
      <c r="LS33" s="152"/>
      <c r="LU33" s="152"/>
      <c r="LV33" s="212"/>
      <c r="LW33" s="210"/>
      <c r="LX33" s="211"/>
      <c r="LY33" s="149"/>
      <c r="MG33" s="149"/>
      <c r="MJ33" s="171"/>
      <c r="MK33" s="171"/>
      <c r="ML33" s="149"/>
      <c r="MN33" s="152"/>
      <c r="MP33" s="152"/>
      <c r="MQ33" s="212"/>
      <c r="MR33" s="210"/>
      <c r="MS33" s="211"/>
      <c r="MT33" s="149"/>
      <c r="NB33" s="149"/>
      <c r="NE33" s="171"/>
      <c r="NF33" s="171"/>
      <c r="NG33" s="149"/>
      <c r="NI33" s="152"/>
      <c r="NK33" s="152"/>
      <c r="NL33" s="212"/>
      <c r="NM33" s="210"/>
      <c r="NN33" s="211"/>
      <c r="NO33" s="149"/>
      <c r="NW33" s="149"/>
      <c r="NZ33" s="171"/>
      <c r="OA33" s="171"/>
      <c r="OB33" s="149"/>
      <c r="OD33" s="152"/>
      <c r="OF33" s="152"/>
      <c r="OG33" s="212"/>
      <c r="OH33" s="210"/>
      <c r="OI33" s="211"/>
      <c r="OJ33" s="149"/>
      <c r="OR33" s="149"/>
      <c r="OU33" s="171"/>
      <c r="OV33" s="171"/>
      <c r="OW33" s="149"/>
      <c r="OY33" s="152"/>
      <c r="PA33" s="152"/>
      <c r="PB33" s="212"/>
      <c r="PC33" s="210"/>
      <c r="PD33" s="211"/>
      <c r="PE33" s="149"/>
      <c r="PM33" s="149"/>
      <c r="PP33" s="171"/>
      <c r="PQ33" s="171"/>
      <c r="PR33" s="149"/>
      <c r="PT33" s="152"/>
      <c r="PV33" s="152"/>
      <c r="PW33" s="212"/>
      <c r="PX33" s="210"/>
      <c r="PY33" s="211"/>
      <c r="PZ33" s="149"/>
      <c r="QH33" s="149"/>
      <c r="QK33" s="171"/>
      <c r="QL33" s="171"/>
      <c r="QM33" s="149"/>
      <c r="QO33" s="152"/>
      <c r="QQ33" s="152"/>
      <c r="QR33" s="212"/>
      <c r="QS33" s="210"/>
      <c r="QT33" s="211"/>
      <c r="QU33" s="149"/>
      <c r="RC33" s="149"/>
      <c r="RF33" s="171"/>
      <c r="RG33" s="171"/>
      <c r="RH33" s="149"/>
      <c r="RJ33" s="152"/>
      <c r="RL33" s="152"/>
      <c r="RM33" s="212"/>
      <c r="RN33" s="210"/>
      <c r="RO33" s="211"/>
      <c r="RP33" s="149"/>
      <c r="RX33" s="149"/>
      <c r="SA33" s="171"/>
      <c r="SB33" s="171"/>
      <c r="SC33" s="149"/>
      <c r="SE33" s="152"/>
      <c r="SG33" s="152"/>
      <c r="SH33" s="212"/>
      <c r="SI33" s="210"/>
      <c r="SJ33" s="211"/>
      <c r="SK33" s="149"/>
      <c r="SS33" s="149"/>
      <c r="SV33" s="171"/>
      <c r="SW33" s="171"/>
      <c r="SX33" s="149"/>
      <c r="SZ33" s="152"/>
      <c r="TB33" s="152"/>
      <c r="TC33" s="212"/>
      <c r="TD33" s="210"/>
      <c r="TE33" s="211"/>
      <c r="TF33" s="149"/>
      <c r="TN33" s="149"/>
      <c r="TQ33" s="171"/>
      <c r="TR33" s="171"/>
      <c r="TS33" s="149"/>
      <c r="TU33" s="152"/>
      <c r="TW33" s="152"/>
      <c r="TX33" s="212"/>
      <c r="TY33" s="210"/>
      <c r="TZ33" s="211"/>
      <c r="UA33" s="149"/>
      <c r="UI33" s="149"/>
      <c r="UL33" s="171"/>
      <c r="UM33" s="171"/>
      <c r="UN33" s="149"/>
      <c r="UP33" s="152"/>
      <c r="UR33" s="152"/>
      <c r="US33" s="212"/>
      <c r="UT33" s="210"/>
      <c r="UU33" s="211"/>
      <c r="UV33" s="149"/>
      <c r="VD33" s="149"/>
      <c r="VG33" s="171"/>
      <c r="VH33" s="171"/>
      <c r="VI33" s="149"/>
      <c r="VK33" s="152"/>
      <c r="VM33" s="152"/>
      <c r="VN33" s="212"/>
      <c r="VO33" s="210"/>
      <c r="VP33" s="211"/>
      <c r="VQ33" s="149"/>
      <c r="VY33" s="149"/>
      <c r="WB33" s="171"/>
      <c r="WC33" s="171"/>
      <c r="WD33" s="149"/>
      <c r="WF33" s="152"/>
      <c r="WH33" s="152"/>
      <c r="WI33" s="212"/>
      <c r="WJ33" s="210"/>
      <c r="WK33" s="211"/>
      <c r="WL33" s="149"/>
      <c r="WT33" s="149"/>
      <c r="WW33" s="171"/>
      <c r="WX33" s="171"/>
      <c r="WY33" s="149"/>
      <c r="XA33" s="152"/>
      <c r="XC33" s="152"/>
      <c r="XD33" s="212"/>
      <c r="XE33" s="210"/>
      <c r="XF33" s="211"/>
      <c r="XG33" s="149"/>
      <c r="XO33" s="149"/>
      <c r="XR33" s="171"/>
      <c r="XS33" s="171"/>
      <c r="XT33" s="149"/>
      <c r="XV33" s="152"/>
      <c r="XX33" s="152"/>
      <c r="XY33" s="212"/>
      <c r="XZ33" s="210"/>
      <c r="YA33" s="211"/>
      <c r="YB33" s="149"/>
      <c r="YJ33" s="149"/>
      <c r="YM33" s="171"/>
      <c r="YN33" s="171"/>
      <c r="YO33" s="149"/>
      <c r="YQ33" s="152"/>
      <c r="YS33" s="152"/>
      <c r="YT33" s="212"/>
      <c r="YU33" s="210"/>
      <c r="YV33" s="211"/>
      <c r="YW33" s="149"/>
      <c r="ZE33" s="149"/>
      <c r="ZH33" s="171"/>
      <c r="ZI33" s="171"/>
      <c r="ZJ33" s="149"/>
      <c r="ZL33" s="152"/>
      <c r="ZN33" s="152"/>
      <c r="ZO33" s="212"/>
      <c r="ZP33" s="210"/>
      <c r="ZQ33" s="211"/>
      <c r="ZR33" s="149"/>
      <c r="ZZ33" s="149"/>
      <c r="AAC33" s="171"/>
      <c r="AAD33" s="171"/>
      <c r="AAE33" s="149"/>
      <c r="AAG33" s="152"/>
      <c r="AAI33" s="152"/>
      <c r="AAJ33" s="212"/>
      <c r="AAK33" s="210"/>
      <c r="AAL33" s="211"/>
      <c r="AAM33" s="149"/>
      <c r="AAU33" s="149"/>
      <c r="AAX33" s="171"/>
      <c r="AAY33" s="171"/>
      <c r="AAZ33" s="149"/>
      <c r="ABB33" s="152"/>
      <c r="ABD33" s="152"/>
      <c r="ABE33" s="212"/>
      <c r="ABF33" s="210"/>
      <c r="ABG33" s="211"/>
      <c r="ABH33" s="149"/>
      <c r="ABP33" s="149"/>
      <c r="ABS33" s="171"/>
      <c r="ABT33" s="171"/>
      <c r="ABU33" s="149"/>
      <c r="ABW33" s="152"/>
      <c r="ABY33" s="152"/>
      <c r="ABZ33" s="212"/>
      <c r="ACA33" s="210"/>
      <c r="ACB33" s="211"/>
      <c r="ACC33" s="149"/>
      <c r="ACK33" s="149"/>
      <c r="ACN33" s="171"/>
      <c r="ACO33" s="171"/>
      <c r="ACP33" s="149"/>
      <c r="ACR33" s="152"/>
      <c r="ACT33" s="152"/>
      <c r="ACU33" s="212"/>
      <c r="ACV33" s="210"/>
      <c r="ACW33" s="211"/>
      <c r="ACX33" s="149"/>
      <c r="ADF33" s="149"/>
      <c r="ADI33" s="171"/>
      <c r="ADJ33" s="171"/>
      <c r="ADK33" s="149"/>
      <c r="ADM33" s="152"/>
      <c r="ADO33" s="152"/>
      <c r="ADP33" s="212"/>
      <c r="ADQ33" s="210"/>
      <c r="ADR33" s="211"/>
      <c r="ADS33" s="149"/>
      <c r="AEA33" s="149"/>
      <c r="AED33" s="171"/>
      <c r="AEE33" s="171"/>
      <c r="AEF33" s="149"/>
      <c r="AEH33" s="152"/>
      <c r="AEJ33" s="152"/>
      <c r="AEK33" s="212"/>
      <c r="AEL33" s="210"/>
      <c r="AEM33" s="211"/>
      <c r="AEN33" s="149"/>
      <c r="AEV33" s="149"/>
      <c r="AEY33" s="171"/>
      <c r="AEZ33" s="171"/>
      <c r="AFA33" s="149"/>
      <c r="AFC33" s="152"/>
      <c r="AFE33" s="152"/>
      <c r="AFF33" s="212"/>
      <c r="AFG33" s="210"/>
      <c r="AFH33" s="211"/>
      <c r="AFI33" s="149"/>
      <c r="AFQ33" s="149"/>
      <c r="AFT33" s="171"/>
      <c r="AFU33" s="171"/>
      <c r="AFV33" s="149"/>
      <c r="AFX33" s="152"/>
      <c r="AFZ33" s="152"/>
      <c r="AGA33" s="212"/>
      <c r="AGB33" s="210"/>
      <c r="AGC33" s="211"/>
      <c r="AGD33" s="149"/>
      <c r="AGL33" s="149"/>
      <c r="AGO33" s="171"/>
      <c r="AGP33" s="171"/>
      <c r="AGQ33" s="149"/>
      <c r="AGS33" s="152"/>
      <c r="AGU33" s="152"/>
      <c r="AGV33" s="212"/>
      <c r="AGW33" s="210"/>
      <c r="AGX33" s="211"/>
      <c r="AGY33" s="149"/>
      <c r="AHG33" s="149"/>
      <c r="AHJ33" s="171"/>
      <c r="AHK33" s="171"/>
      <c r="AHL33" s="149"/>
      <c r="AHN33" s="152"/>
      <c r="AHP33" s="152"/>
      <c r="AHQ33" s="212"/>
      <c r="AHR33" s="210"/>
      <c r="AHS33" s="211"/>
      <c r="AHT33" s="149"/>
      <c r="AIB33" s="149"/>
      <c r="AIE33" s="171"/>
      <c r="AIF33" s="171"/>
      <c r="AIG33" s="149"/>
      <c r="AII33" s="152"/>
      <c r="AIK33" s="152"/>
      <c r="AIL33" s="212"/>
      <c r="AIM33" s="210"/>
      <c r="AIN33" s="211"/>
      <c r="AIO33" s="149"/>
      <c r="AIW33" s="149"/>
      <c r="AIZ33" s="171"/>
      <c r="AJA33" s="171"/>
      <c r="AJB33" s="149"/>
      <c r="AJD33" s="152"/>
      <c r="AJF33" s="152"/>
      <c r="AJG33" s="212"/>
      <c r="AJH33" s="210"/>
      <c r="AJI33" s="211"/>
      <c r="AJJ33" s="149"/>
      <c r="AJR33" s="149"/>
      <c r="AJU33" s="171"/>
      <c r="AJV33" s="171"/>
      <c r="AJW33" s="149"/>
      <c r="AJY33" s="152"/>
      <c r="AKA33" s="152"/>
      <c r="AKB33" s="212"/>
      <c r="AKC33" s="210"/>
      <c r="AKD33" s="211"/>
      <c r="AKE33" s="149"/>
      <c r="AKM33" s="149"/>
      <c r="AKP33" s="171"/>
      <c r="AKQ33" s="171"/>
      <c r="AKR33" s="149"/>
      <c r="AKT33" s="152"/>
      <c r="AKV33" s="152"/>
      <c r="AKW33" s="212"/>
      <c r="AKX33" s="210"/>
      <c r="AKY33" s="211"/>
      <c r="AKZ33" s="149"/>
      <c r="ALH33" s="149"/>
      <c r="ALK33" s="171"/>
      <c r="ALL33" s="171"/>
      <c r="ALM33" s="149"/>
      <c r="ALO33" s="152"/>
      <c r="ALQ33" s="152"/>
      <c r="ALR33" s="212"/>
      <c r="ALS33" s="210"/>
      <c r="ALT33" s="211"/>
      <c r="ALU33" s="149"/>
      <c r="AMC33" s="149"/>
      <c r="AMF33" s="171"/>
      <c r="AMG33" s="171"/>
      <c r="AMH33" s="149"/>
      <c r="AMJ33" s="152"/>
      <c r="AML33" s="152"/>
      <c r="AMM33" s="212"/>
      <c r="AMN33" s="210"/>
      <c r="AMO33" s="211"/>
      <c r="AMP33" s="149"/>
      <c r="AMX33" s="149"/>
      <c r="ANA33" s="171"/>
      <c r="ANB33" s="171"/>
      <c r="ANC33" s="149"/>
      <c r="ANE33" s="152"/>
      <c r="ANG33" s="152"/>
      <c r="ANH33" s="212"/>
      <c r="ANI33" s="210"/>
      <c r="ANJ33" s="211"/>
      <c r="ANK33" s="149"/>
      <c r="ANS33" s="149"/>
      <c r="ANV33" s="171"/>
      <c r="ANW33" s="171"/>
      <c r="ANX33" s="149"/>
      <c r="ANZ33" s="152"/>
      <c r="AOB33" s="152"/>
      <c r="AOC33" s="212"/>
      <c r="AOD33" s="210"/>
      <c r="AOE33" s="211"/>
      <c r="AOF33" s="149"/>
      <c r="AON33" s="149"/>
      <c r="AOQ33" s="171"/>
      <c r="AOR33" s="171"/>
      <c r="AOS33" s="149"/>
      <c r="AOU33" s="152"/>
      <c r="AOW33" s="152"/>
      <c r="AOX33" s="212"/>
      <c r="AOY33" s="210"/>
      <c r="AOZ33" s="211"/>
      <c r="APA33" s="149"/>
      <c r="API33" s="149"/>
      <c r="APL33" s="171"/>
      <c r="APM33" s="171"/>
      <c r="APN33" s="149"/>
      <c r="APP33" s="152"/>
      <c r="APR33" s="152"/>
      <c r="APS33" s="212"/>
      <c r="APT33" s="210"/>
      <c r="APU33" s="211"/>
      <c r="APV33" s="149"/>
      <c r="AQD33" s="149"/>
      <c r="AQG33" s="171"/>
      <c r="AQH33" s="171"/>
      <c r="AQI33" s="149"/>
      <c r="AQK33" s="152"/>
      <c r="AQM33" s="152"/>
      <c r="AQN33" s="212"/>
      <c r="AQO33" s="210"/>
      <c r="AQP33" s="211"/>
      <c r="AQQ33" s="149"/>
      <c r="AQY33" s="149"/>
      <c r="ARB33" s="171"/>
      <c r="ARC33" s="171"/>
      <c r="ARD33" s="149"/>
      <c r="ARF33" s="152"/>
      <c r="ARH33" s="152"/>
      <c r="ARI33" s="212"/>
      <c r="ARJ33" s="210"/>
      <c r="ARK33" s="211"/>
      <c r="ARL33" s="149"/>
      <c r="ART33" s="149"/>
      <c r="ARW33" s="171"/>
      <c r="ARX33" s="171"/>
      <c r="ARY33" s="149"/>
      <c r="ASA33" s="152"/>
      <c r="ASC33" s="152"/>
      <c r="ASD33" s="212"/>
      <c r="ASE33" s="210"/>
      <c r="ASF33" s="211"/>
      <c r="ASG33" s="149"/>
      <c r="ASO33" s="149"/>
      <c r="ASR33" s="171"/>
      <c r="ASS33" s="171"/>
      <c r="AST33" s="149"/>
      <c r="ASV33" s="152"/>
      <c r="ASX33" s="152"/>
      <c r="ASY33" s="212"/>
      <c r="ASZ33" s="210"/>
      <c r="ATA33" s="211"/>
      <c r="ATB33" s="149"/>
      <c r="ATJ33" s="149"/>
      <c r="ATM33" s="171"/>
      <c r="ATN33" s="171"/>
      <c r="ATO33" s="149"/>
      <c r="ATQ33" s="152"/>
      <c r="ATS33" s="152"/>
      <c r="ATT33" s="212"/>
      <c r="ATU33" s="210"/>
      <c r="ATV33" s="211"/>
      <c r="ATW33" s="149"/>
      <c r="AUE33" s="149"/>
      <c r="AUH33" s="171"/>
      <c r="AUI33" s="171"/>
      <c r="AUJ33" s="149"/>
      <c r="AUL33" s="152"/>
      <c r="AUN33" s="152"/>
      <c r="AUO33" s="212"/>
      <c r="AUP33" s="210"/>
      <c r="AUQ33" s="211"/>
      <c r="AUR33" s="149"/>
      <c r="AUZ33" s="149"/>
      <c r="AVC33" s="171"/>
      <c r="AVD33" s="171"/>
      <c r="AVE33" s="149"/>
      <c r="AVG33" s="152"/>
      <c r="AVI33" s="152"/>
      <c r="AVJ33" s="212"/>
      <c r="AVK33" s="210"/>
      <c r="AVL33" s="211"/>
      <c r="AVM33" s="149"/>
      <c r="AVU33" s="149"/>
      <c r="AVX33" s="171"/>
      <c r="AVY33" s="171"/>
      <c r="AVZ33" s="149"/>
      <c r="AWB33" s="152"/>
      <c r="AWD33" s="152"/>
      <c r="AWE33" s="212"/>
      <c r="AWF33" s="210"/>
      <c r="AWG33" s="211"/>
      <c r="AWH33" s="149"/>
      <c r="AWP33" s="149"/>
      <c r="AWS33" s="171"/>
      <c r="AWT33" s="171"/>
      <c r="AWU33" s="149"/>
      <c r="AWW33" s="152"/>
      <c r="AWY33" s="152"/>
      <c r="AWZ33" s="212"/>
      <c r="AXA33" s="210"/>
      <c r="AXB33" s="211"/>
      <c r="AXC33" s="149"/>
      <c r="AXK33" s="149"/>
      <c r="AXN33" s="171"/>
      <c r="AXO33" s="171"/>
      <c r="AXP33" s="149"/>
      <c r="AXR33" s="152"/>
      <c r="AXT33" s="152"/>
      <c r="AXU33" s="212"/>
      <c r="AXV33" s="210"/>
      <c r="AXW33" s="211"/>
      <c r="AXX33" s="149"/>
      <c r="AYF33" s="149"/>
      <c r="AYI33" s="171"/>
      <c r="AYJ33" s="171"/>
      <c r="AYK33" s="149"/>
      <c r="AYM33" s="152"/>
      <c r="AYO33" s="152"/>
      <c r="AYP33" s="212"/>
      <c r="AYQ33" s="210"/>
      <c r="AYR33" s="211"/>
      <c r="AYS33" s="149"/>
      <c r="AZA33" s="149"/>
      <c r="AZD33" s="171"/>
      <c r="AZE33" s="171"/>
      <c r="AZF33" s="149"/>
      <c r="AZH33" s="152"/>
      <c r="AZJ33" s="152"/>
      <c r="AZK33" s="212"/>
      <c r="AZL33" s="210"/>
      <c r="AZM33" s="211"/>
      <c r="AZN33" s="149"/>
      <c r="AZV33" s="149"/>
      <c r="AZY33" s="171"/>
      <c r="AZZ33" s="171"/>
      <c r="BAA33" s="149"/>
      <c r="BAC33" s="152"/>
      <c r="BAE33" s="152"/>
      <c r="BAF33" s="212"/>
      <c r="BAG33" s="210"/>
      <c r="BAH33" s="211"/>
      <c r="BAI33" s="149"/>
      <c r="BAQ33" s="149"/>
      <c r="BAT33" s="171"/>
      <c r="BAU33" s="171"/>
      <c r="BAV33" s="149"/>
      <c r="BAX33" s="152"/>
      <c r="BAZ33" s="152"/>
      <c r="BBA33" s="212"/>
      <c r="BBB33" s="210"/>
      <c r="BBC33" s="211"/>
      <c r="BBD33" s="149"/>
      <c r="BBL33" s="149"/>
      <c r="BBO33" s="171"/>
      <c r="BBP33" s="171"/>
      <c r="BBQ33" s="149"/>
      <c r="BBS33" s="152"/>
      <c r="BBU33" s="152"/>
      <c r="BBV33" s="212"/>
      <c r="BBW33" s="210"/>
      <c r="BBX33" s="211"/>
      <c r="BBY33" s="149"/>
      <c r="BCG33" s="149"/>
      <c r="BCJ33" s="171"/>
      <c r="BCK33" s="171"/>
      <c r="BCL33" s="149"/>
      <c r="BCN33" s="152"/>
      <c r="BCP33" s="152"/>
      <c r="BCQ33" s="212"/>
      <c r="BCR33" s="210"/>
      <c r="BCS33" s="211"/>
      <c r="BCT33" s="149"/>
      <c r="BDB33" s="149"/>
      <c r="BDE33" s="171"/>
      <c r="BDF33" s="171"/>
      <c r="BDG33" s="149"/>
      <c r="BDI33" s="152"/>
      <c r="BDK33" s="152"/>
      <c r="BDL33" s="212"/>
      <c r="BDM33" s="210"/>
      <c r="BDN33" s="211"/>
      <c r="BDO33" s="149"/>
      <c r="BDW33" s="149"/>
      <c r="BDZ33" s="171"/>
      <c r="BEA33" s="171"/>
      <c r="BEB33" s="149"/>
      <c r="BED33" s="152"/>
      <c r="BEF33" s="152"/>
      <c r="BEG33" s="212"/>
      <c r="BEH33" s="210"/>
      <c r="BEI33" s="211"/>
      <c r="BEJ33" s="149"/>
      <c r="BER33" s="149"/>
      <c r="BEU33" s="171"/>
      <c r="BEV33" s="171"/>
      <c r="BEW33" s="149"/>
      <c r="BEY33" s="152"/>
      <c r="BFA33" s="152"/>
      <c r="BFB33" s="212"/>
      <c r="BFC33" s="210"/>
      <c r="BFD33" s="211"/>
      <c r="BFE33" s="149"/>
      <c r="BFM33" s="149"/>
      <c r="BFP33" s="171"/>
      <c r="BFQ33" s="171"/>
      <c r="BFR33" s="149"/>
      <c r="BFT33" s="152"/>
      <c r="BFV33" s="152"/>
      <c r="BFW33" s="212"/>
      <c r="BFX33" s="210"/>
      <c r="BFY33" s="211"/>
      <c r="BFZ33" s="149"/>
      <c r="BGH33" s="149"/>
      <c r="BGK33" s="171"/>
      <c r="BGL33" s="171"/>
      <c r="BGM33" s="149"/>
      <c r="BGO33" s="152"/>
      <c r="BGQ33" s="152"/>
      <c r="BGR33" s="212"/>
      <c r="BGS33" s="210"/>
      <c r="BGT33" s="211"/>
      <c r="BGU33" s="149"/>
      <c r="BHC33" s="149"/>
      <c r="BHF33" s="171"/>
      <c r="BHG33" s="171"/>
      <c r="BHH33" s="149"/>
      <c r="BHJ33" s="152"/>
      <c r="BHL33" s="152"/>
      <c r="BHM33" s="212"/>
      <c r="BHN33" s="210"/>
      <c r="BHO33" s="211"/>
      <c r="BHP33" s="149"/>
      <c r="BHX33" s="149"/>
      <c r="BIA33" s="171"/>
      <c r="BIB33" s="171"/>
      <c r="BIC33" s="149"/>
      <c r="BIE33" s="152"/>
      <c r="BIG33" s="152"/>
      <c r="BIH33" s="212"/>
      <c r="BII33" s="210"/>
      <c r="BIJ33" s="211"/>
      <c r="BIK33" s="149"/>
      <c r="BIS33" s="149"/>
      <c r="BIV33" s="171"/>
      <c r="BIW33" s="171"/>
      <c r="BIX33" s="149"/>
      <c r="BIZ33" s="152"/>
      <c r="BJB33" s="152"/>
      <c r="BJC33" s="212"/>
      <c r="BJD33" s="210"/>
      <c r="BJE33" s="211"/>
      <c r="BJF33" s="149"/>
      <c r="BJN33" s="149"/>
      <c r="BJQ33" s="171"/>
      <c r="BJR33" s="171"/>
      <c r="BJS33" s="149"/>
      <c r="BJU33" s="152"/>
      <c r="BJW33" s="152"/>
      <c r="BJX33" s="212"/>
      <c r="BJY33" s="210"/>
      <c r="BJZ33" s="211"/>
      <c r="BKA33" s="149"/>
      <c r="BKI33" s="149"/>
      <c r="BKL33" s="171"/>
      <c r="BKM33" s="171"/>
      <c r="BKN33" s="149"/>
      <c r="BKP33" s="152"/>
      <c r="BKR33" s="152"/>
      <c r="BKS33" s="212"/>
      <c r="BKT33" s="210"/>
      <c r="BKU33" s="211"/>
      <c r="BKV33" s="149"/>
      <c r="BLD33" s="149"/>
      <c r="BLG33" s="171"/>
      <c r="BLH33" s="171"/>
      <c r="BLI33" s="149"/>
      <c r="BLK33" s="152"/>
      <c r="BLM33" s="152"/>
      <c r="BLN33" s="212"/>
      <c r="BLO33" s="210"/>
      <c r="BLP33" s="211"/>
      <c r="BLQ33" s="149"/>
      <c r="BLY33" s="149"/>
      <c r="BMB33" s="171"/>
      <c r="BMC33" s="171"/>
      <c r="BMD33" s="149"/>
      <c r="BMF33" s="152"/>
      <c r="BMH33" s="152"/>
      <c r="BMI33" s="212"/>
      <c r="BMJ33" s="210"/>
      <c r="BMK33" s="211"/>
      <c r="BML33" s="149"/>
      <c r="BMT33" s="149"/>
      <c r="BMW33" s="171"/>
      <c r="BMX33" s="171"/>
      <c r="BMY33" s="149"/>
      <c r="BNA33" s="152"/>
      <c r="BNC33" s="152"/>
      <c r="BND33" s="212"/>
      <c r="BNE33" s="210"/>
      <c r="BNF33" s="211"/>
      <c r="BNG33" s="149"/>
      <c r="BNO33" s="149"/>
      <c r="BNR33" s="171"/>
      <c r="BNS33" s="171"/>
      <c r="BNT33" s="149"/>
      <c r="BNV33" s="152"/>
      <c r="BNX33" s="152"/>
      <c r="BNY33" s="212"/>
      <c r="BNZ33" s="210"/>
      <c r="BOA33" s="211"/>
      <c r="BOB33" s="149"/>
      <c r="BOJ33" s="149"/>
      <c r="BOM33" s="171"/>
      <c r="BON33" s="171"/>
      <c r="BOO33" s="149"/>
      <c r="BOQ33" s="152"/>
      <c r="BOS33" s="152"/>
      <c r="BOT33" s="212"/>
      <c r="BOU33" s="210"/>
      <c r="BOV33" s="211"/>
      <c r="BOW33" s="149"/>
      <c r="BPE33" s="149"/>
      <c r="BPH33" s="171"/>
      <c r="BPI33" s="171"/>
      <c r="BPJ33" s="149"/>
      <c r="BPL33" s="152"/>
      <c r="BPN33" s="152"/>
      <c r="BPO33" s="212"/>
      <c r="BPP33" s="210"/>
      <c r="BPQ33" s="211"/>
      <c r="BPR33" s="149"/>
      <c r="BPZ33" s="149"/>
      <c r="BQC33" s="171"/>
      <c r="BQD33" s="171"/>
      <c r="BQE33" s="149"/>
      <c r="BQG33" s="152"/>
      <c r="BQI33" s="152"/>
      <c r="BQJ33" s="212"/>
      <c r="BQK33" s="210"/>
      <c r="BQL33" s="211"/>
      <c r="BQM33" s="149"/>
      <c r="BQU33" s="149"/>
      <c r="BQX33" s="171"/>
      <c r="BQY33" s="171"/>
      <c r="BQZ33" s="149"/>
      <c r="BRB33" s="152"/>
      <c r="BRD33" s="152"/>
      <c r="BRE33" s="212"/>
      <c r="BRF33" s="210"/>
      <c r="BRG33" s="211"/>
      <c r="BRH33" s="149"/>
      <c r="BRP33" s="149"/>
      <c r="BRS33" s="171"/>
      <c r="BRT33" s="171"/>
      <c r="BRU33" s="149"/>
      <c r="BRW33" s="152"/>
      <c r="BRY33" s="152"/>
      <c r="BRZ33" s="212"/>
      <c r="BSA33" s="210"/>
      <c r="BSB33" s="211"/>
      <c r="BSC33" s="149"/>
      <c r="BSK33" s="149"/>
      <c r="BSN33" s="171"/>
      <c r="BSO33" s="171"/>
      <c r="BSP33" s="149"/>
      <c r="BSR33" s="152"/>
      <c r="BST33" s="152"/>
      <c r="BSU33" s="212"/>
      <c r="BSV33" s="210"/>
      <c r="BSW33" s="211"/>
      <c r="BSX33" s="149"/>
      <c r="BTF33" s="149"/>
      <c r="BTI33" s="171"/>
      <c r="BTJ33" s="171"/>
      <c r="BTK33" s="149"/>
      <c r="BTM33" s="152"/>
      <c r="BTO33" s="152"/>
      <c r="BTP33" s="212"/>
      <c r="BTQ33" s="210"/>
      <c r="BTR33" s="211"/>
      <c r="BTS33" s="149"/>
      <c r="BUA33" s="149"/>
      <c r="BUD33" s="171"/>
      <c r="BUE33" s="171"/>
      <c r="BUF33" s="149"/>
      <c r="BUH33" s="152"/>
      <c r="BUJ33" s="152"/>
      <c r="BUK33" s="212"/>
      <c r="BUL33" s="210"/>
      <c r="BUM33" s="211"/>
      <c r="BUN33" s="149"/>
      <c r="BUV33" s="149"/>
      <c r="BUY33" s="171"/>
      <c r="BUZ33" s="171"/>
      <c r="BVA33" s="149"/>
      <c r="BVC33" s="152"/>
      <c r="BVE33" s="152"/>
      <c r="BVF33" s="212"/>
      <c r="BVG33" s="210"/>
      <c r="BVH33" s="211"/>
      <c r="BVI33" s="149"/>
      <c r="BVQ33" s="149"/>
      <c r="BVT33" s="171"/>
      <c r="BVU33" s="171"/>
      <c r="BVV33" s="149"/>
      <c r="BVX33" s="152"/>
      <c r="BVZ33" s="152"/>
      <c r="BWA33" s="212"/>
      <c r="BWB33" s="210"/>
      <c r="BWC33" s="211"/>
      <c r="BWD33" s="149"/>
      <c r="BWL33" s="149"/>
      <c r="BWO33" s="171"/>
      <c r="BWP33" s="171"/>
      <c r="BWQ33" s="149"/>
      <c r="BWS33" s="152"/>
      <c r="BWU33" s="152"/>
      <c r="BWV33" s="212"/>
      <c r="BWW33" s="210"/>
      <c r="BWX33" s="211"/>
      <c r="BWY33" s="149"/>
      <c r="BXG33" s="149"/>
      <c r="BXJ33" s="171"/>
      <c r="BXK33" s="171"/>
      <c r="BXL33" s="149"/>
      <c r="BXN33" s="152"/>
      <c r="BXP33" s="152"/>
      <c r="BXQ33" s="212"/>
      <c r="BXR33" s="210"/>
      <c r="BXS33" s="211"/>
      <c r="BXT33" s="149"/>
      <c r="BYB33" s="149"/>
      <c r="BYE33" s="171"/>
      <c r="BYF33" s="171"/>
      <c r="BYG33" s="149"/>
      <c r="BYI33" s="152"/>
      <c r="BYK33" s="152"/>
      <c r="BYL33" s="212"/>
      <c r="BYM33" s="210"/>
      <c r="BYN33" s="211"/>
      <c r="BYO33" s="149"/>
      <c r="BYW33" s="149"/>
      <c r="BYZ33" s="171"/>
      <c r="BZA33" s="171"/>
      <c r="BZB33" s="149"/>
      <c r="BZD33" s="152"/>
      <c r="BZF33" s="152"/>
      <c r="BZG33" s="212"/>
      <c r="BZH33" s="210"/>
      <c r="BZI33" s="211"/>
      <c r="BZJ33" s="149"/>
      <c r="BZR33" s="149"/>
      <c r="BZU33" s="171"/>
      <c r="BZV33" s="171"/>
      <c r="BZW33" s="149"/>
      <c r="BZY33" s="152"/>
      <c r="CAA33" s="152"/>
      <c r="CAB33" s="212"/>
      <c r="CAC33" s="210"/>
      <c r="CAD33" s="211"/>
      <c r="CAE33" s="149"/>
      <c r="CAM33" s="149"/>
      <c r="CAP33" s="171"/>
      <c r="CAQ33" s="171"/>
      <c r="CAR33" s="149"/>
      <c r="CAT33" s="152"/>
      <c r="CAV33" s="152"/>
      <c r="CAW33" s="212"/>
      <c r="CAX33" s="210"/>
      <c r="CAY33" s="211"/>
      <c r="CAZ33" s="149"/>
      <c r="CBH33" s="149"/>
      <c r="CBK33" s="171"/>
      <c r="CBL33" s="171"/>
      <c r="CBM33" s="149"/>
      <c r="CBO33" s="152"/>
      <c r="CBQ33" s="152"/>
      <c r="CBR33" s="212"/>
      <c r="CBS33" s="210"/>
      <c r="CBT33" s="211"/>
      <c r="CBU33" s="149"/>
      <c r="CCC33" s="149"/>
      <c r="CCF33" s="171"/>
      <c r="CCG33" s="171"/>
      <c r="CCH33" s="149"/>
      <c r="CCJ33" s="152"/>
      <c r="CCL33" s="152"/>
      <c r="CCM33" s="212"/>
      <c r="CCN33" s="210"/>
      <c r="CCO33" s="211"/>
      <c r="CCP33" s="149"/>
      <c r="CCX33" s="149"/>
      <c r="CDA33" s="171"/>
      <c r="CDB33" s="171"/>
      <c r="CDC33" s="149"/>
      <c r="CDE33" s="152"/>
      <c r="CDG33" s="152"/>
      <c r="CDH33" s="212"/>
      <c r="CDI33" s="210"/>
      <c r="CDJ33" s="211"/>
      <c r="CDK33" s="149"/>
      <c r="CDS33" s="149"/>
      <c r="CDV33" s="171"/>
      <c r="CDW33" s="171"/>
      <c r="CDX33" s="149"/>
      <c r="CDZ33" s="152"/>
      <c r="CEB33" s="152"/>
      <c r="CEC33" s="212"/>
      <c r="CED33" s="210"/>
      <c r="CEE33" s="211"/>
      <c r="CEF33" s="149"/>
      <c r="CEN33" s="149"/>
      <c r="CEQ33" s="171"/>
      <c r="CER33" s="171"/>
      <c r="CES33" s="149"/>
      <c r="CEU33" s="152"/>
      <c r="CEW33" s="152"/>
      <c r="CEX33" s="212"/>
      <c r="CEY33" s="210"/>
      <c r="CEZ33" s="211"/>
      <c r="CFA33" s="149"/>
      <c r="CFI33" s="149"/>
      <c r="CFL33" s="171"/>
      <c r="CFM33" s="171"/>
      <c r="CFN33" s="149"/>
      <c r="CFP33" s="152"/>
      <c r="CFR33" s="152"/>
      <c r="CFS33" s="212"/>
      <c r="CFT33" s="210"/>
      <c r="CFU33" s="211"/>
      <c r="CFV33" s="149"/>
      <c r="CGD33" s="149"/>
      <c r="CGG33" s="171"/>
      <c r="CGH33" s="171"/>
      <c r="CGI33" s="149"/>
      <c r="CGK33" s="152"/>
      <c r="CGM33" s="152"/>
      <c r="CGN33" s="212"/>
      <c r="CGO33" s="210"/>
      <c r="CGP33" s="211"/>
      <c r="CGQ33" s="149"/>
      <c r="CGY33" s="149"/>
      <c r="CHB33" s="171"/>
      <c r="CHC33" s="171"/>
      <c r="CHD33" s="149"/>
      <c r="CHF33" s="152"/>
      <c r="CHH33" s="152"/>
      <c r="CHI33" s="212"/>
      <c r="CHJ33" s="210"/>
      <c r="CHK33" s="211"/>
      <c r="CHL33" s="149"/>
      <c r="CHT33" s="149"/>
      <c r="CHW33" s="171"/>
      <c r="CHX33" s="171"/>
      <c r="CHY33" s="149"/>
      <c r="CIA33" s="152"/>
      <c r="CIC33" s="152"/>
      <c r="CID33" s="212"/>
      <c r="CIE33" s="210"/>
      <c r="CIF33" s="211"/>
      <c r="CIG33" s="149"/>
      <c r="CIO33" s="149"/>
      <c r="CIR33" s="171"/>
      <c r="CIS33" s="171"/>
      <c r="CIT33" s="149"/>
      <c r="CIV33" s="152"/>
      <c r="CIX33" s="152"/>
      <c r="CIY33" s="212"/>
      <c r="CIZ33" s="210"/>
      <c r="CJA33" s="211"/>
      <c r="CJB33" s="149"/>
      <c r="CJJ33" s="149"/>
      <c r="CJM33" s="171"/>
      <c r="CJN33" s="171"/>
      <c r="CJO33" s="149"/>
      <c r="CJQ33" s="152"/>
      <c r="CJS33" s="152"/>
      <c r="CJT33" s="212"/>
      <c r="CJU33" s="210"/>
      <c r="CJV33" s="211"/>
      <c r="CJW33" s="149"/>
      <c r="CKE33" s="149"/>
      <c r="CKH33" s="171"/>
      <c r="CKI33" s="171"/>
      <c r="CKJ33" s="149"/>
      <c r="CKL33" s="152"/>
      <c r="CKN33" s="152"/>
      <c r="CKO33" s="212"/>
      <c r="CKP33" s="210"/>
      <c r="CKQ33" s="211"/>
      <c r="CKR33" s="149"/>
      <c r="CKZ33" s="149"/>
      <c r="CLC33" s="171"/>
      <c r="CLD33" s="171"/>
      <c r="CLE33" s="149"/>
      <c r="CLG33" s="152"/>
      <c r="CLI33" s="152"/>
      <c r="CLJ33" s="212"/>
      <c r="CLK33" s="210"/>
      <c r="CLL33" s="211"/>
      <c r="CLM33" s="149"/>
      <c r="CLU33" s="149"/>
      <c r="CLX33" s="171"/>
      <c r="CLY33" s="171"/>
      <c r="CLZ33" s="149"/>
      <c r="CMB33" s="152"/>
      <c r="CMD33" s="152"/>
      <c r="CME33" s="212"/>
      <c r="CMF33" s="210"/>
      <c r="CMG33" s="211"/>
      <c r="CMH33" s="149"/>
      <c r="CMP33" s="149"/>
      <c r="CMS33" s="171"/>
      <c r="CMT33" s="171"/>
      <c r="CMU33" s="149"/>
      <c r="CMW33" s="152"/>
      <c r="CMY33" s="152"/>
      <c r="CMZ33" s="212"/>
      <c r="CNA33" s="210"/>
      <c r="CNB33" s="211"/>
      <c r="CNC33" s="149"/>
      <c r="CNK33" s="149"/>
      <c r="CNN33" s="171"/>
      <c r="CNO33" s="171"/>
      <c r="CNP33" s="149"/>
      <c r="CNR33" s="152"/>
      <c r="CNT33" s="152"/>
      <c r="CNU33" s="212"/>
      <c r="CNV33" s="210"/>
      <c r="CNW33" s="211"/>
      <c r="CNX33" s="149"/>
      <c r="COF33" s="149"/>
      <c r="COI33" s="171"/>
      <c r="COJ33" s="171"/>
      <c r="COK33" s="149"/>
      <c r="COM33" s="152"/>
      <c r="COO33" s="152"/>
      <c r="COP33" s="212"/>
      <c r="COQ33" s="210"/>
      <c r="COR33" s="211"/>
      <c r="COS33" s="149"/>
      <c r="CPA33" s="149"/>
      <c r="CPD33" s="171"/>
      <c r="CPE33" s="171"/>
      <c r="CPF33" s="149"/>
      <c r="CPH33" s="152"/>
      <c r="CPJ33" s="152"/>
      <c r="CPK33" s="212"/>
      <c r="CPL33" s="210"/>
      <c r="CPM33" s="211"/>
      <c r="CPN33" s="149"/>
      <c r="CPV33" s="149"/>
      <c r="CPY33" s="171"/>
      <c r="CPZ33" s="171"/>
      <c r="CQA33" s="149"/>
      <c r="CQC33" s="152"/>
      <c r="CQE33" s="152"/>
      <c r="CQF33" s="212"/>
      <c r="CQG33" s="210"/>
      <c r="CQH33" s="211"/>
      <c r="CQI33" s="149"/>
      <c r="CQQ33" s="149"/>
      <c r="CQT33" s="171"/>
      <c r="CQU33" s="171"/>
      <c r="CQV33" s="149"/>
      <c r="CQX33" s="152"/>
      <c r="CQZ33" s="152"/>
      <c r="CRA33" s="212"/>
      <c r="CRB33" s="210"/>
      <c r="CRC33" s="211"/>
      <c r="CRD33" s="149"/>
      <c r="CRL33" s="149"/>
      <c r="CRO33" s="171"/>
      <c r="CRP33" s="171"/>
      <c r="CRQ33" s="149"/>
      <c r="CRS33" s="152"/>
      <c r="CRU33" s="152"/>
      <c r="CRV33" s="212"/>
      <c r="CRW33" s="210"/>
      <c r="CRX33" s="211"/>
      <c r="CRY33" s="149"/>
      <c r="CSG33" s="149"/>
      <c r="CSJ33" s="171"/>
      <c r="CSK33" s="171"/>
      <c r="CSL33" s="149"/>
      <c r="CSN33" s="152"/>
      <c r="CSP33" s="152"/>
      <c r="CSQ33" s="212"/>
      <c r="CSR33" s="210"/>
      <c r="CSS33" s="211"/>
      <c r="CST33" s="149"/>
      <c r="CTB33" s="149"/>
      <c r="CTE33" s="171"/>
      <c r="CTF33" s="171"/>
      <c r="CTG33" s="149"/>
      <c r="CTI33" s="152"/>
      <c r="CTK33" s="152"/>
      <c r="CTL33" s="212"/>
      <c r="CTM33" s="210"/>
      <c r="CTN33" s="211"/>
      <c r="CTO33" s="149"/>
      <c r="CTW33" s="149"/>
      <c r="CTZ33" s="171"/>
      <c r="CUA33" s="171"/>
      <c r="CUB33" s="149"/>
      <c r="CUD33" s="152"/>
      <c r="CUF33" s="152"/>
      <c r="CUG33" s="212"/>
      <c r="CUH33" s="210"/>
      <c r="CUI33" s="211"/>
      <c r="CUJ33" s="149"/>
      <c r="CUR33" s="149"/>
      <c r="CUU33" s="171"/>
      <c r="CUV33" s="171"/>
      <c r="CUW33" s="149"/>
      <c r="CUY33" s="152"/>
      <c r="CVA33" s="152"/>
      <c r="CVB33" s="212"/>
      <c r="CVC33" s="210"/>
      <c r="CVD33" s="211"/>
      <c r="CVE33" s="149"/>
      <c r="CVM33" s="149"/>
      <c r="CVP33" s="171"/>
      <c r="CVQ33" s="171"/>
      <c r="CVR33" s="149"/>
      <c r="CVT33" s="152"/>
      <c r="CVV33" s="152"/>
      <c r="CVW33" s="212"/>
      <c r="CVX33" s="210"/>
      <c r="CVY33" s="211"/>
      <c r="CVZ33" s="149"/>
      <c r="CWH33" s="149"/>
      <c r="CWK33" s="171"/>
      <c r="CWL33" s="171"/>
      <c r="CWM33" s="149"/>
      <c r="CWO33" s="152"/>
      <c r="CWQ33" s="152"/>
      <c r="CWR33" s="212"/>
      <c r="CWS33" s="210"/>
      <c r="CWT33" s="211"/>
      <c r="CWU33" s="149"/>
      <c r="CXC33" s="149"/>
      <c r="CXF33" s="171"/>
      <c r="CXG33" s="171"/>
      <c r="CXH33" s="149"/>
      <c r="CXJ33" s="152"/>
      <c r="CXL33" s="152"/>
      <c r="CXM33" s="212"/>
      <c r="CXN33" s="210"/>
      <c r="CXO33" s="211"/>
      <c r="CXP33" s="149"/>
      <c r="CXX33" s="149"/>
      <c r="CYA33" s="171"/>
      <c r="CYB33" s="171"/>
      <c r="CYC33" s="149"/>
      <c r="CYE33" s="152"/>
      <c r="CYG33" s="152"/>
      <c r="CYH33" s="212"/>
      <c r="CYI33" s="210"/>
      <c r="CYJ33" s="211"/>
      <c r="CYK33" s="149"/>
      <c r="CYS33" s="149"/>
      <c r="CYV33" s="171"/>
      <c r="CYW33" s="171"/>
      <c r="CYX33" s="149"/>
      <c r="CYZ33" s="152"/>
      <c r="CZB33" s="152"/>
      <c r="CZC33" s="212"/>
      <c r="CZD33" s="210"/>
      <c r="CZE33" s="211"/>
      <c r="CZF33" s="149"/>
      <c r="CZN33" s="149"/>
      <c r="CZQ33" s="171"/>
      <c r="CZR33" s="171"/>
      <c r="CZS33" s="149"/>
      <c r="CZU33" s="152"/>
      <c r="CZW33" s="152"/>
      <c r="CZX33" s="212"/>
      <c r="CZY33" s="210"/>
      <c r="CZZ33" s="211"/>
      <c r="DAA33" s="149"/>
      <c r="DAI33" s="149"/>
      <c r="DAL33" s="171"/>
      <c r="DAM33" s="171"/>
      <c r="DAN33" s="149"/>
      <c r="DAP33" s="152"/>
      <c r="DAR33" s="152"/>
      <c r="DAS33" s="212"/>
      <c r="DAT33" s="210"/>
      <c r="DAU33" s="211"/>
      <c r="DAV33" s="149"/>
      <c r="DBD33" s="149"/>
      <c r="DBG33" s="171"/>
      <c r="DBH33" s="171"/>
      <c r="DBI33" s="149"/>
      <c r="DBK33" s="152"/>
      <c r="DBM33" s="152"/>
      <c r="DBN33" s="212"/>
      <c r="DBO33" s="210"/>
      <c r="DBP33" s="211"/>
      <c r="DBQ33" s="149"/>
      <c r="DBY33" s="149"/>
      <c r="DCB33" s="171"/>
      <c r="DCC33" s="171"/>
      <c r="DCD33" s="149"/>
      <c r="DCF33" s="152"/>
      <c r="DCH33" s="152"/>
      <c r="DCI33" s="212"/>
      <c r="DCJ33" s="210"/>
      <c r="DCK33" s="211"/>
      <c r="DCL33" s="149"/>
      <c r="DCT33" s="149"/>
      <c r="DCW33" s="171"/>
      <c r="DCX33" s="171"/>
      <c r="DCY33" s="149"/>
      <c r="DDA33" s="152"/>
      <c r="DDC33" s="152"/>
      <c r="DDD33" s="212"/>
      <c r="DDE33" s="210"/>
      <c r="DDF33" s="211"/>
      <c r="DDG33" s="149"/>
      <c r="DDO33" s="149"/>
      <c r="DDR33" s="171"/>
      <c r="DDS33" s="171"/>
      <c r="DDT33" s="149"/>
      <c r="DDV33" s="152"/>
      <c r="DDX33" s="152"/>
      <c r="DDY33" s="212"/>
      <c r="DDZ33" s="210"/>
      <c r="DEA33" s="211"/>
      <c r="DEB33" s="149"/>
      <c r="DEJ33" s="149"/>
      <c r="DEM33" s="171"/>
      <c r="DEN33" s="171"/>
      <c r="DEO33" s="149"/>
      <c r="DEQ33" s="152"/>
      <c r="DES33" s="152"/>
      <c r="DET33" s="212"/>
      <c r="DEU33" s="210"/>
      <c r="DEV33" s="211"/>
      <c r="DEW33" s="149"/>
      <c r="DFE33" s="149"/>
      <c r="DFH33" s="171"/>
      <c r="DFI33" s="171"/>
      <c r="DFJ33" s="149"/>
      <c r="DFL33" s="152"/>
      <c r="DFN33" s="152"/>
      <c r="DFO33" s="212"/>
      <c r="DFP33" s="210"/>
      <c r="DFQ33" s="211"/>
      <c r="DFR33" s="149"/>
      <c r="DFZ33" s="149"/>
      <c r="DGC33" s="171"/>
      <c r="DGD33" s="171"/>
      <c r="DGE33" s="149"/>
      <c r="DGG33" s="152"/>
      <c r="DGI33" s="152"/>
      <c r="DGJ33" s="212"/>
      <c r="DGK33" s="210"/>
      <c r="DGL33" s="211"/>
      <c r="DGM33" s="149"/>
      <c r="DGU33" s="149"/>
      <c r="DGX33" s="171"/>
      <c r="DGY33" s="171"/>
      <c r="DGZ33" s="149"/>
      <c r="DHB33" s="152"/>
      <c r="DHD33" s="152"/>
      <c r="DHE33" s="212"/>
      <c r="DHF33" s="210"/>
      <c r="DHG33" s="211"/>
      <c r="DHH33" s="149"/>
      <c r="DHP33" s="149"/>
      <c r="DHS33" s="171"/>
      <c r="DHT33" s="171"/>
      <c r="DHU33" s="149"/>
      <c r="DHW33" s="152"/>
      <c r="DHY33" s="152"/>
      <c r="DHZ33" s="212"/>
      <c r="DIA33" s="210"/>
      <c r="DIB33" s="211"/>
      <c r="DIC33" s="149"/>
      <c r="DIK33" s="149"/>
      <c r="DIN33" s="171"/>
      <c r="DIO33" s="171"/>
      <c r="DIP33" s="149"/>
      <c r="DIR33" s="152"/>
      <c r="DIT33" s="152"/>
      <c r="DIU33" s="212"/>
      <c r="DIV33" s="210"/>
      <c r="DIW33" s="211"/>
      <c r="DIX33" s="149"/>
      <c r="DJF33" s="149"/>
      <c r="DJI33" s="171"/>
      <c r="DJJ33" s="171"/>
      <c r="DJK33" s="149"/>
      <c r="DJM33" s="152"/>
      <c r="DJO33" s="152"/>
      <c r="DJP33" s="212"/>
      <c r="DJQ33" s="210"/>
      <c r="DJR33" s="211"/>
      <c r="DJS33" s="149"/>
      <c r="DKA33" s="149"/>
      <c r="DKD33" s="171"/>
      <c r="DKE33" s="171"/>
      <c r="DKF33" s="149"/>
      <c r="DKH33" s="152"/>
      <c r="DKJ33" s="152"/>
      <c r="DKK33" s="212"/>
      <c r="DKL33" s="210"/>
      <c r="DKM33" s="211"/>
      <c r="DKN33" s="149"/>
      <c r="DKV33" s="149"/>
      <c r="DKY33" s="171"/>
      <c r="DKZ33" s="171"/>
      <c r="DLA33" s="149"/>
      <c r="DLC33" s="152"/>
      <c r="DLE33" s="152"/>
      <c r="DLF33" s="212"/>
      <c r="DLG33" s="210"/>
      <c r="DLH33" s="211"/>
      <c r="DLI33" s="149"/>
      <c r="DLQ33" s="149"/>
      <c r="DLT33" s="171"/>
      <c r="DLU33" s="171"/>
      <c r="DLV33" s="149"/>
      <c r="DLX33" s="152"/>
      <c r="DLZ33" s="152"/>
      <c r="DMA33" s="212"/>
      <c r="DMB33" s="210"/>
      <c r="DMC33" s="211"/>
      <c r="DMD33" s="149"/>
      <c r="DML33" s="149"/>
      <c r="DMO33" s="171"/>
      <c r="DMP33" s="171"/>
      <c r="DMQ33" s="149"/>
      <c r="DMS33" s="152"/>
      <c r="DMU33" s="152"/>
      <c r="DMV33" s="212"/>
      <c r="DMW33" s="210"/>
      <c r="DMX33" s="211"/>
      <c r="DMY33" s="149"/>
      <c r="DNG33" s="149"/>
      <c r="DNJ33" s="171"/>
      <c r="DNK33" s="171"/>
      <c r="DNL33" s="149"/>
      <c r="DNN33" s="152"/>
      <c r="DNP33" s="152"/>
      <c r="DNQ33" s="212"/>
      <c r="DNR33" s="210"/>
      <c r="DNS33" s="211"/>
      <c r="DNT33" s="149"/>
      <c r="DOB33" s="149"/>
      <c r="DOE33" s="171"/>
      <c r="DOF33" s="171"/>
      <c r="DOG33" s="149"/>
      <c r="DOI33" s="152"/>
      <c r="DOK33" s="152"/>
      <c r="DOL33" s="212"/>
      <c r="DOM33" s="210"/>
      <c r="DON33" s="211"/>
      <c r="DOO33" s="149"/>
      <c r="DOW33" s="149"/>
      <c r="DOZ33" s="171"/>
      <c r="DPA33" s="171"/>
      <c r="DPB33" s="149"/>
      <c r="DPD33" s="152"/>
      <c r="DPF33" s="152"/>
      <c r="DPG33" s="212"/>
      <c r="DPH33" s="210"/>
      <c r="DPI33" s="211"/>
      <c r="DPJ33" s="149"/>
      <c r="DPR33" s="149"/>
      <c r="DPU33" s="171"/>
      <c r="DPV33" s="171"/>
      <c r="DPW33" s="149"/>
      <c r="DPY33" s="152"/>
      <c r="DQA33" s="152"/>
      <c r="DQB33" s="212"/>
      <c r="DQC33" s="210"/>
      <c r="DQD33" s="211"/>
      <c r="DQE33" s="149"/>
      <c r="DQM33" s="149"/>
      <c r="DQP33" s="171"/>
      <c r="DQQ33" s="171"/>
      <c r="DQR33" s="149"/>
      <c r="DQT33" s="152"/>
      <c r="DQV33" s="152"/>
      <c r="DQW33" s="212"/>
      <c r="DQX33" s="210"/>
      <c r="DQY33" s="211"/>
      <c r="DQZ33" s="149"/>
      <c r="DRH33" s="149"/>
      <c r="DRK33" s="171"/>
      <c r="DRL33" s="171"/>
      <c r="DRM33" s="149"/>
      <c r="DRO33" s="152"/>
      <c r="DRQ33" s="152"/>
      <c r="DRR33" s="212"/>
      <c r="DRS33" s="210"/>
      <c r="DRT33" s="211"/>
      <c r="DRU33" s="149"/>
      <c r="DSC33" s="149"/>
      <c r="DSF33" s="171"/>
      <c r="DSG33" s="171"/>
      <c r="DSH33" s="149"/>
      <c r="DSJ33" s="152"/>
      <c r="DSL33" s="152"/>
      <c r="DSM33" s="212"/>
      <c r="DSN33" s="210"/>
      <c r="DSO33" s="211"/>
      <c r="DSP33" s="149"/>
      <c r="DSX33" s="149"/>
      <c r="DTA33" s="171"/>
      <c r="DTB33" s="171"/>
      <c r="DTC33" s="149"/>
      <c r="DTE33" s="152"/>
      <c r="DTG33" s="152"/>
      <c r="DTH33" s="212"/>
      <c r="DTI33" s="210"/>
      <c r="DTJ33" s="211"/>
      <c r="DTK33" s="149"/>
      <c r="DTS33" s="149"/>
      <c r="DTV33" s="171"/>
      <c r="DTW33" s="171"/>
      <c r="DTX33" s="149"/>
      <c r="DTZ33" s="152"/>
      <c r="DUB33" s="152"/>
      <c r="DUC33" s="212"/>
      <c r="DUD33" s="210"/>
      <c r="DUE33" s="211"/>
      <c r="DUF33" s="149"/>
      <c r="DUN33" s="149"/>
      <c r="DUQ33" s="171"/>
      <c r="DUR33" s="171"/>
      <c r="DUS33" s="149"/>
      <c r="DUU33" s="152"/>
      <c r="DUW33" s="152"/>
      <c r="DUX33" s="212"/>
      <c r="DUY33" s="210"/>
      <c r="DUZ33" s="211"/>
      <c r="DVA33" s="149"/>
      <c r="DVI33" s="149"/>
      <c r="DVL33" s="171"/>
      <c r="DVM33" s="171"/>
      <c r="DVN33" s="149"/>
      <c r="DVP33" s="152"/>
      <c r="DVR33" s="152"/>
      <c r="DVS33" s="212"/>
      <c r="DVT33" s="210"/>
      <c r="DVU33" s="211"/>
      <c r="DVV33" s="149"/>
      <c r="DWD33" s="149"/>
      <c r="DWG33" s="171"/>
      <c r="DWH33" s="171"/>
      <c r="DWI33" s="149"/>
      <c r="DWK33" s="152"/>
      <c r="DWM33" s="152"/>
      <c r="DWN33" s="212"/>
      <c r="DWO33" s="210"/>
      <c r="DWP33" s="211"/>
      <c r="DWQ33" s="149"/>
      <c r="DWY33" s="149"/>
      <c r="DXB33" s="171"/>
      <c r="DXC33" s="171"/>
      <c r="DXD33" s="149"/>
      <c r="DXF33" s="152"/>
      <c r="DXH33" s="152"/>
      <c r="DXI33" s="212"/>
      <c r="DXJ33" s="210"/>
      <c r="DXK33" s="211"/>
      <c r="DXL33" s="149"/>
      <c r="DXT33" s="149"/>
      <c r="DXW33" s="171"/>
      <c r="DXX33" s="171"/>
      <c r="DXY33" s="149"/>
      <c r="DYA33" s="152"/>
      <c r="DYC33" s="152"/>
      <c r="DYD33" s="212"/>
      <c r="DYE33" s="210"/>
      <c r="DYF33" s="211"/>
      <c r="DYG33" s="149"/>
      <c r="DYO33" s="149"/>
      <c r="DYR33" s="171"/>
      <c r="DYS33" s="171"/>
      <c r="DYT33" s="149"/>
      <c r="DYV33" s="152"/>
      <c r="DYX33" s="152"/>
      <c r="DYY33" s="212"/>
      <c r="DYZ33" s="210"/>
      <c r="DZA33" s="211"/>
      <c r="DZB33" s="149"/>
      <c r="DZJ33" s="149"/>
      <c r="DZM33" s="171"/>
      <c r="DZN33" s="171"/>
      <c r="DZO33" s="149"/>
      <c r="DZQ33" s="152"/>
      <c r="DZS33" s="152"/>
      <c r="DZT33" s="212"/>
      <c r="DZU33" s="210"/>
      <c r="DZV33" s="211"/>
      <c r="DZW33" s="149"/>
      <c r="EAE33" s="149"/>
      <c r="EAH33" s="171"/>
      <c r="EAI33" s="171"/>
      <c r="EAJ33" s="149"/>
      <c r="EAL33" s="152"/>
      <c r="EAN33" s="152"/>
      <c r="EAO33" s="212"/>
      <c r="EAP33" s="210"/>
      <c r="EAQ33" s="211"/>
      <c r="EAR33" s="149"/>
      <c r="EAZ33" s="149"/>
      <c r="EBC33" s="171"/>
      <c r="EBD33" s="171"/>
      <c r="EBE33" s="149"/>
      <c r="EBG33" s="152"/>
      <c r="EBI33" s="152"/>
      <c r="EBJ33" s="212"/>
      <c r="EBK33" s="210"/>
      <c r="EBL33" s="211"/>
      <c r="EBM33" s="149"/>
      <c r="EBU33" s="149"/>
      <c r="EBX33" s="171"/>
      <c r="EBY33" s="171"/>
      <c r="EBZ33" s="149"/>
      <c r="ECB33" s="152"/>
      <c r="ECD33" s="152"/>
      <c r="ECE33" s="212"/>
      <c r="ECF33" s="210"/>
      <c r="ECG33" s="211"/>
      <c r="ECH33" s="149"/>
      <c r="ECP33" s="149"/>
      <c r="ECS33" s="171"/>
      <c r="ECT33" s="171"/>
      <c r="ECU33" s="149"/>
      <c r="ECW33" s="152"/>
      <c r="ECY33" s="152"/>
      <c r="ECZ33" s="212"/>
      <c r="EDA33" s="210"/>
      <c r="EDB33" s="211"/>
      <c r="EDC33" s="149"/>
      <c r="EDK33" s="149"/>
      <c r="EDN33" s="171"/>
      <c r="EDO33" s="171"/>
      <c r="EDP33" s="149"/>
      <c r="EDR33" s="152"/>
      <c r="EDT33" s="152"/>
      <c r="EDU33" s="212"/>
      <c r="EDV33" s="210"/>
      <c r="EDW33" s="211"/>
      <c r="EDX33" s="149"/>
      <c r="EEF33" s="149"/>
      <c r="EEI33" s="171"/>
      <c r="EEJ33" s="171"/>
      <c r="EEK33" s="149"/>
      <c r="EEM33" s="152"/>
      <c r="EEO33" s="152"/>
      <c r="EEP33" s="212"/>
      <c r="EEQ33" s="210"/>
      <c r="EER33" s="211"/>
      <c r="EES33" s="149"/>
      <c r="EFA33" s="149"/>
      <c r="EFD33" s="171"/>
      <c r="EFE33" s="171"/>
      <c r="EFF33" s="149"/>
      <c r="EFH33" s="152"/>
      <c r="EFJ33" s="152"/>
      <c r="EFK33" s="212"/>
      <c r="EFL33" s="210"/>
      <c r="EFM33" s="211"/>
      <c r="EFN33" s="149"/>
      <c r="EFV33" s="149"/>
      <c r="EFY33" s="171"/>
      <c r="EFZ33" s="171"/>
      <c r="EGA33" s="149"/>
      <c r="EGC33" s="152"/>
      <c r="EGE33" s="152"/>
      <c r="EGF33" s="212"/>
      <c r="EGG33" s="210"/>
      <c r="EGH33" s="211"/>
      <c r="EGI33" s="149"/>
      <c r="EGQ33" s="149"/>
      <c r="EGT33" s="171"/>
      <c r="EGU33" s="171"/>
      <c r="EGV33" s="149"/>
      <c r="EGX33" s="152"/>
      <c r="EGZ33" s="152"/>
      <c r="EHA33" s="212"/>
      <c r="EHB33" s="210"/>
      <c r="EHC33" s="211"/>
      <c r="EHD33" s="149"/>
      <c r="EHL33" s="149"/>
      <c r="EHO33" s="171"/>
      <c r="EHP33" s="171"/>
      <c r="EHQ33" s="149"/>
      <c r="EHS33" s="152"/>
      <c r="EHU33" s="152"/>
      <c r="EHV33" s="212"/>
      <c r="EHW33" s="210"/>
      <c r="EHX33" s="211"/>
      <c r="EHY33" s="149"/>
      <c r="EIG33" s="149"/>
      <c r="EIJ33" s="171"/>
      <c r="EIK33" s="171"/>
      <c r="EIL33" s="149"/>
      <c r="EIN33" s="152"/>
      <c r="EIP33" s="152"/>
      <c r="EIQ33" s="212"/>
      <c r="EIR33" s="210"/>
      <c r="EIS33" s="211"/>
      <c r="EIT33" s="149"/>
      <c r="EJB33" s="149"/>
      <c r="EJE33" s="171"/>
      <c r="EJF33" s="171"/>
      <c r="EJG33" s="149"/>
      <c r="EJI33" s="152"/>
      <c r="EJK33" s="152"/>
      <c r="EJL33" s="212"/>
      <c r="EJM33" s="210"/>
      <c r="EJN33" s="211"/>
      <c r="EJO33" s="149"/>
      <c r="EJW33" s="149"/>
      <c r="EJZ33" s="171"/>
      <c r="EKA33" s="171"/>
      <c r="EKB33" s="149"/>
      <c r="EKD33" s="152"/>
      <c r="EKF33" s="152"/>
      <c r="EKG33" s="212"/>
      <c r="EKH33" s="210"/>
      <c r="EKI33" s="211"/>
      <c r="EKJ33" s="149"/>
      <c r="EKR33" s="149"/>
      <c r="EKU33" s="171"/>
      <c r="EKV33" s="171"/>
      <c r="EKW33" s="149"/>
      <c r="EKY33" s="152"/>
      <c r="ELA33" s="152"/>
      <c r="ELB33" s="212"/>
      <c r="ELC33" s="210"/>
      <c r="ELD33" s="211"/>
      <c r="ELE33" s="149"/>
      <c r="ELM33" s="149"/>
      <c r="ELP33" s="171"/>
      <c r="ELQ33" s="171"/>
      <c r="ELR33" s="149"/>
      <c r="ELT33" s="152"/>
      <c r="ELV33" s="152"/>
      <c r="ELW33" s="212"/>
      <c r="ELX33" s="210"/>
      <c r="ELY33" s="211"/>
      <c r="ELZ33" s="149"/>
      <c r="EMH33" s="149"/>
      <c r="EMK33" s="171"/>
      <c r="EML33" s="171"/>
      <c r="EMM33" s="149"/>
      <c r="EMO33" s="152"/>
      <c r="EMQ33" s="152"/>
      <c r="EMR33" s="212"/>
      <c r="EMS33" s="210"/>
      <c r="EMT33" s="211"/>
      <c r="EMU33" s="149"/>
      <c r="ENC33" s="149"/>
      <c r="ENF33" s="171"/>
      <c r="ENG33" s="171"/>
      <c r="ENH33" s="149"/>
      <c r="ENJ33" s="152"/>
      <c r="ENL33" s="152"/>
      <c r="ENM33" s="212"/>
      <c r="ENN33" s="210"/>
      <c r="ENO33" s="211"/>
      <c r="ENP33" s="149"/>
      <c r="ENX33" s="149"/>
      <c r="EOA33" s="171"/>
      <c r="EOB33" s="171"/>
      <c r="EOC33" s="149"/>
      <c r="EOE33" s="152"/>
      <c r="EOG33" s="152"/>
      <c r="EOH33" s="212"/>
      <c r="EOI33" s="210"/>
      <c r="EOJ33" s="211"/>
      <c r="EOK33" s="149"/>
      <c r="EOS33" s="149"/>
      <c r="EOV33" s="171"/>
      <c r="EOW33" s="171"/>
      <c r="EOX33" s="149"/>
      <c r="EOZ33" s="152"/>
      <c r="EPB33" s="152"/>
      <c r="EPC33" s="212"/>
      <c r="EPD33" s="210"/>
      <c r="EPE33" s="211"/>
      <c r="EPF33" s="149"/>
      <c r="EPN33" s="149"/>
      <c r="EPQ33" s="171"/>
      <c r="EPR33" s="171"/>
      <c r="EPS33" s="149"/>
      <c r="EPU33" s="152"/>
      <c r="EPW33" s="152"/>
      <c r="EPX33" s="212"/>
      <c r="EPY33" s="210"/>
      <c r="EPZ33" s="211"/>
      <c r="EQA33" s="149"/>
      <c r="EQI33" s="149"/>
      <c r="EQL33" s="171"/>
      <c r="EQM33" s="171"/>
      <c r="EQN33" s="149"/>
      <c r="EQP33" s="152"/>
      <c r="EQR33" s="152"/>
      <c r="EQS33" s="212"/>
      <c r="EQT33" s="210"/>
      <c r="EQU33" s="211"/>
      <c r="EQV33" s="149"/>
      <c r="ERD33" s="149"/>
      <c r="ERG33" s="171"/>
      <c r="ERH33" s="171"/>
      <c r="ERI33" s="149"/>
      <c r="ERK33" s="152"/>
      <c r="ERM33" s="152"/>
      <c r="ERN33" s="212"/>
      <c r="ERO33" s="210"/>
      <c r="ERP33" s="211"/>
      <c r="ERQ33" s="149"/>
      <c r="ERY33" s="149"/>
      <c r="ESB33" s="171"/>
      <c r="ESC33" s="171"/>
      <c r="ESD33" s="149"/>
      <c r="ESF33" s="152"/>
      <c r="ESH33" s="152"/>
      <c r="ESI33" s="212"/>
      <c r="ESJ33" s="210"/>
      <c r="ESK33" s="211"/>
      <c r="ESL33" s="149"/>
      <c r="EST33" s="149"/>
      <c r="ESW33" s="171"/>
      <c r="ESX33" s="171"/>
      <c r="ESY33" s="149"/>
      <c r="ETA33" s="152"/>
      <c r="ETC33" s="152"/>
      <c r="ETD33" s="212"/>
      <c r="ETE33" s="210"/>
      <c r="ETF33" s="211"/>
      <c r="ETG33" s="149"/>
      <c r="ETO33" s="149"/>
      <c r="ETR33" s="171"/>
      <c r="ETS33" s="171"/>
      <c r="ETT33" s="149"/>
      <c r="ETV33" s="152"/>
      <c r="ETX33" s="152"/>
      <c r="ETY33" s="212"/>
      <c r="ETZ33" s="210"/>
      <c r="EUA33" s="211"/>
      <c r="EUB33" s="149"/>
      <c r="EUJ33" s="149"/>
      <c r="EUM33" s="171"/>
      <c r="EUN33" s="171"/>
      <c r="EUO33" s="149"/>
      <c r="EUQ33" s="152"/>
      <c r="EUS33" s="152"/>
      <c r="EUT33" s="212"/>
      <c r="EUU33" s="210"/>
      <c r="EUV33" s="211"/>
      <c r="EUW33" s="149"/>
      <c r="EVE33" s="149"/>
      <c r="EVH33" s="171"/>
      <c r="EVI33" s="171"/>
      <c r="EVJ33" s="149"/>
      <c r="EVL33" s="152"/>
      <c r="EVN33" s="152"/>
      <c r="EVO33" s="212"/>
      <c r="EVP33" s="210"/>
      <c r="EVQ33" s="211"/>
      <c r="EVR33" s="149"/>
      <c r="EVZ33" s="149"/>
      <c r="EWC33" s="171"/>
      <c r="EWD33" s="171"/>
      <c r="EWE33" s="149"/>
      <c r="EWG33" s="152"/>
      <c r="EWI33" s="152"/>
      <c r="EWJ33" s="212"/>
      <c r="EWK33" s="210"/>
      <c r="EWL33" s="211"/>
      <c r="EWM33" s="149"/>
      <c r="EWU33" s="149"/>
      <c r="EWX33" s="171"/>
      <c r="EWY33" s="171"/>
      <c r="EWZ33" s="149"/>
      <c r="EXB33" s="152"/>
      <c r="EXD33" s="152"/>
      <c r="EXE33" s="212"/>
      <c r="EXF33" s="210"/>
      <c r="EXG33" s="211"/>
      <c r="EXH33" s="149"/>
      <c r="EXP33" s="149"/>
      <c r="EXS33" s="171"/>
      <c r="EXT33" s="171"/>
      <c r="EXU33" s="149"/>
      <c r="EXW33" s="152"/>
      <c r="EXY33" s="152"/>
      <c r="EXZ33" s="212"/>
      <c r="EYA33" s="210"/>
      <c r="EYB33" s="211"/>
      <c r="EYC33" s="149"/>
      <c r="EYK33" s="149"/>
      <c r="EYN33" s="171"/>
      <c r="EYO33" s="171"/>
      <c r="EYP33" s="149"/>
      <c r="EYR33" s="152"/>
      <c r="EYT33" s="152"/>
      <c r="EYU33" s="212"/>
      <c r="EYV33" s="210"/>
      <c r="EYW33" s="211"/>
      <c r="EYX33" s="149"/>
      <c r="EZF33" s="149"/>
      <c r="EZI33" s="171"/>
      <c r="EZJ33" s="171"/>
      <c r="EZK33" s="149"/>
      <c r="EZM33" s="152"/>
      <c r="EZO33" s="152"/>
      <c r="EZP33" s="212"/>
      <c r="EZQ33" s="210"/>
      <c r="EZR33" s="211"/>
      <c r="EZS33" s="149"/>
      <c r="FAA33" s="149"/>
      <c r="FAD33" s="171"/>
      <c r="FAE33" s="171"/>
      <c r="FAF33" s="149"/>
      <c r="FAH33" s="152"/>
      <c r="FAJ33" s="152"/>
      <c r="FAK33" s="212"/>
      <c r="FAL33" s="210"/>
      <c r="FAM33" s="211"/>
      <c r="FAN33" s="149"/>
      <c r="FAV33" s="149"/>
      <c r="FAY33" s="171"/>
      <c r="FAZ33" s="171"/>
      <c r="FBA33" s="149"/>
      <c r="FBC33" s="152"/>
      <c r="FBE33" s="152"/>
      <c r="FBF33" s="212"/>
      <c r="FBG33" s="210"/>
      <c r="FBH33" s="211"/>
      <c r="FBI33" s="149"/>
      <c r="FBQ33" s="149"/>
      <c r="FBT33" s="171"/>
      <c r="FBU33" s="171"/>
      <c r="FBV33" s="149"/>
      <c r="FBX33" s="152"/>
      <c r="FBZ33" s="152"/>
      <c r="FCA33" s="212"/>
      <c r="FCB33" s="210"/>
      <c r="FCC33" s="211"/>
      <c r="FCD33" s="149"/>
      <c r="FCL33" s="149"/>
      <c r="FCO33" s="171"/>
      <c r="FCP33" s="171"/>
      <c r="FCQ33" s="149"/>
      <c r="FCS33" s="152"/>
      <c r="FCU33" s="152"/>
      <c r="FCV33" s="212"/>
      <c r="FCW33" s="210"/>
      <c r="FCX33" s="211"/>
      <c r="FCY33" s="149"/>
      <c r="FDG33" s="149"/>
      <c r="FDJ33" s="171"/>
      <c r="FDK33" s="171"/>
      <c r="FDL33" s="149"/>
      <c r="FDN33" s="152"/>
      <c r="FDP33" s="152"/>
      <c r="FDQ33" s="212"/>
      <c r="FDR33" s="210"/>
      <c r="FDS33" s="211"/>
      <c r="FDT33" s="149"/>
      <c r="FEB33" s="149"/>
      <c r="FEE33" s="171"/>
      <c r="FEF33" s="171"/>
      <c r="FEG33" s="149"/>
      <c r="FEI33" s="152"/>
      <c r="FEK33" s="152"/>
      <c r="FEL33" s="212"/>
      <c r="FEM33" s="210"/>
      <c r="FEN33" s="211"/>
      <c r="FEO33" s="149"/>
      <c r="FEW33" s="149"/>
      <c r="FEZ33" s="171"/>
      <c r="FFA33" s="171"/>
      <c r="FFB33" s="149"/>
      <c r="FFD33" s="152"/>
      <c r="FFF33" s="152"/>
      <c r="FFG33" s="212"/>
      <c r="FFH33" s="210"/>
      <c r="FFI33" s="211"/>
      <c r="FFJ33" s="149"/>
      <c r="FFR33" s="149"/>
      <c r="FFU33" s="171"/>
      <c r="FFV33" s="171"/>
      <c r="FFW33" s="149"/>
      <c r="FFY33" s="152"/>
      <c r="FGA33" s="152"/>
      <c r="FGB33" s="212"/>
      <c r="FGC33" s="210"/>
      <c r="FGD33" s="211"/>
      <c r="FGE33" s="149"/>
      <c r="FGM33" s="149"/>
      <c r="FGP33" s="171"/>
      <c r="FGQ33" s="171"/>
      <c r="FGR33" s="149"/>
      <c r="FGT33" s="152"/>
      <c r="FGV33" s="152"/>
      <c r="FGW33" s="212"/>
      <c r="FGX33" s="210"/>
      <c r="FGY33" s="211"/>
      <c r="FGZ33" s="149"/>
      <c r="FHH33" s="149"/>
      <c r="FHK33" s="171"/>
      <c r="FHL33" s="171"/>
      <c r="FHM33" s="149"/>
      <c r="FHO33" s="152"/>
      <c r="FHQ33" s="152"/>
      <c r="FHR33" s="212"/>
      <c r="FHS33" s="210"/>
      <c r="FHT33" s="211"/>
      <c r="FHU33" s="149"/>
      <c r="FIC33" s="149"/>
      <c r="FIF33" s="171"/>
      <c r="FIG33" s="171"/>
      <c r="FIH33" s="149"/>
      <c r="FIJ33" s="152"/>
      <c r="FIL33" s="152"/>
      <c r="FIM33" s="212"/>
      <c r="FIN33" s="210"/>
      <c r="FIO33" s="211"/>
      <c r="FIP33" s="149"/>
      <c r="FIX33" s="149"/>
      <c r="FJA33" s="171"/>
      <c r="FJB33" s="171"/>
      <c r="FJC33" s="149"/>
      <c r="FJE33" s="152"/>
      <c r="FJG33" s="152"/>
      <c r="FJH33" s="212"/>
      <c r="FJI33" s="210"/>
      <c r="FJJ33" s="211"/>
      <c r="FJK33" s="149"/>
      <c r="FJS33" s="149"/>
      <c r="FJV33" s="171"/>
      <c r="FJW33" s="171"/>
      <c r="FJX33" s="149"/>
      <c r="FJZ33" s="152"/>
      <c r="FKB33" s="152"/>
      <c r="FKC33" s="212"/>
      <c r="FKD33" s="210"/>
      <c r="FKE33" s="211"/>
      <c r="FKF33" s="149"/>
      <c r="FKN33" s="149"/>
      <c r="FKQ33" s="171"/>
      <c r="FKR33" s="171"/>
      <c r="FKS33" s="149"/>
      <c r="FKU33" s="152"/>
      <c r="FKW33" s="152"/>
      <c r="FKX33" s="212"/>
      <c r="FKY33" s="210"/>
      <c r="FKZ33" s="211"/>
      <c r="FLA33" s="149"/>
      <c r="FLI33" s="149"/>
      <c r="FLL33" s="171"/>
      <c r="FLM33" s="171"/>
      <c r="FLN33" s="149"/>
      <c r="FLP33" s="152"/>
      <c r="FLR33" s="152"/>
      <c r="FLS33" s="212"/>
      <c r="FLT33" s="210"/>
      <c r="FLU33" s="211"/>
      <c r="FLV33" s="149"/>
      <c r="FMD33" s="149"/>
      <c r="FMG33" s="171"/>
      <c r="FMH33" s="171"/>
      <c r="FMI33" s="149"/>
      <c r="FMK33" s="152"/>
      <c r="FMM33" s="152"/>
      <c r="FMN33" s="212"/>
      <c r="FMO33" s="210"/>
      <c r="FMP33" s="211"/>
      <c r="FMQ33" s="149"/>
      <c r="FMY33" s="149"/>
      <c r="FNB33" s="171"/>
      <c r="FNC33" s="171"/>
      <c r="FND33" s="149"/>
      <c r="FNF33" s="152"/>
      <c r="FNH33" s="152"/>
      <c r="FNI33" s="212"/>
      <c r="FNJ33" s="210"/>
      <c r="FNK33" s="211"/>
      <c r="FNL33" s="149"/>
      <c r="FNT33" s="149"/>
      <c r="FNW33" s="171"/>
      <c r="FNX33" s="171"/>
      <c r="FNY33" s="149"/>
      <c r="FOA33" s="152"/>
      <c r="FOC33" s="152"/>
      <c r="FOD33" s="212"/>
      <c r="FOE33" s="210"/>
      <c r="FOF33" s="211"/>
      <c r="FOG33" s="149"/>
      <c r="FOO33" s="149"/>
      <c r="FOR33" s="171"/>
      <c r="FOS33" s="171"/>
      <c r="FOT33" s="149"/>
      <c r="FOV33" s="152"/>
      <c r="FOX33" s="152"/>
      <c r="FOY33" s="212"/>
      <c r="FOZ33" s="210"/>
      <c r="FPA33" s="211"/>
      <c r="FPB33" s="149"/>
      <c r="FPJ33" s="149"/>
      <c r="FPM33" s="171"/>
      <c r="FPN33" s="171"/>
      <c r="FPO33" s="149"/>
      <c r="FPQ33" s="152"/>
      <c r="FPS33" s="152"/>
      <c r="FPT33" s="212"/>
      <c r="FPU33" s="210"/>
      <c r="FPV33" s="211"/>
      <c r="FPW33" s="149"/>
      <c r="FQE33" s="149"/>
      <c r="FQH33" s="171"/>
      <c r="FQI33" s="171"/>
      <c r="FQJ33" s="149"/>
      <c r="FQL33" s="152"/>
      <c r="FQN33" s="152"/>
      <c r="FQO33" s="212"/>
      <c r="FQP33" s="210"/>
      <c r="FQQ33" s="211"/>
      <c r="FQR33" s="149"/>
      <c r="FQZ33" s="149"/>
      <c r="FRC33" s="171"/>
      <c r="FRD33" s="171"/>
      <c r="FRE33" s="149"/>
      <c r="FRG33" s="152"/>
      <c r="FRI33" s="152"/>
      <c r="FRJ33" s="212"/>
      <c r="FRK33" s="210"/>
      <c r="FRL33" s="211"/>
      <c r="FRM33" s="149"/>
      <c r="FRU33" s="149"/>
      <c r="FRX33" s="171"/>
      <c r="FRY33" s="171"/>
      <c r="FRZ33" s="149"/>
      <c r="FSB33" s="152"/>
      <c r="FSD33" s="152"/>
      <c r="FSE33" s="212"/>
      <c r="FSF33" s="210"/>
      <c r="FSG33" s="211"/>
      <c r="FSH33" s="149"/>
      <c r="FSP33" s="149"/>
      <c r="FSS33" s="171"/>
      <c r="FST33" s="171"/>
      <c r="FSU33" s="149"/>
      <c r="FSW33" s="152"/>
      <c r="FSY33" s="152"/>
      <c r="FSZ33" s="212"/>
      <c r="FTA33" s="210"/>
      <c r="FTB33" s="211"/>
      <c r="FTC33" s="149"/>
      <c r="FTK33" s="149"/>
      <c r="FTN33" s="171"/>
      <c r="FTO33" s="171"/>
      <c r="FTP33" s="149"/>
      <c r="FTR33" s="152"/>
      <c r="FTT33" s="152"/>
      <c r="FTU33" s="212"/>
      <c r="FTV33" s="210"/>
      <c r="FTW33" s="211"/>
      <c r="FTX33" s="149"/>
      <c r="FUF33" s="149"/>
      <c r="FUI33" s="171"/>
      <c r="FUJ33" s="171"/>
      <c r="FUK33" s="149"/>
      <c r="FUM33" s="152"/>
      <c r="FUO33" s="152"/>
      <c r="FUP33" s="212"/>
      <c r="FUQ33" s="210"/>
      <c r="FUR33" s="211"/>
      <c r="FUS33" s="149"/>
      <c r="FVA33" s="149"/>
      <c r="FVD33" s="171"/>
      <c r="FVE33" s="171"/>
      <c r="FVF33" s="149"/>
      <c r="FVH33" s="152"/>
      <c r="FVJ33" s="152"/>
      <c r="FVK33" s="212"/>
      <c r="FVL33" s="210"/>
      <c r="FVM33" s="211"/>
      <c r="FVN33" s="149"/>
      <c r="FVV33" s="149"/>
      <c r="FVY33" s="171"/>
      <c r="FVZ33" s="171"/>
      <c r="FWA33" s="149"/>
      <c r="FWC33" s="152"/>
      <c r="FWE33" s="152"/>
      <c r="FWF33" s="212"/>
      <c r="FWG33" s="210"/>
      <c r="FWH33" s="211"/>
      <c r="FWI33" s="149"/>
      <c r="FWQ33" s="149"/>
      <c r="FWT33" s="171"/>
      <c r="FWU33" s="171"/>
      <c r="FWV33" s="149"/>
      <c r="FWX33" s="152"/>
      <c r="FWZ33" s="152"/>
      <c r="FXA33" s="212"/>
      <c r="FXB33" s="210"/>
      <c r="FXC33" s="211"/>
      <c r="FXD33" s="149"/>
      <c r="FXL33" s="149"/>
      <c r="FXO33" s="171"/>
      <c r="FXP33" s="171"/>
      <c r="FXQ33" s="149"/>
      <c r="FXS33" s="152"/>
      <c r="FXU33" s="152"/>
      <c r="FXV33" s="212"/>
      <c r="FXW33" s="210"/>
      <c r="FXX33" s="211"/>
      <c r="FXY33" s="149"/>
      <c r="FYG33" s="149"/>
      <c r="FYJ33" s="171"/>
      <c r="FYK33" s="171"/>
      <c r="FYL33" s="149"/>
      <c r="FYN33" s="152"/>
      <c r="FYP33" s="152"/>
      <c r="FYQ33" s="212"/>
      <c r="FYR33" s="210"/>
      <c r="FYS33" s="211"/>
      <c r="FYT33" s="149"/>
      <c r="FZB33" s="149"/>
      <c r="FZE33" s="171"/>
      <c r="FZF33" s="171"/>
      <c r="FZG33" s="149"/>
      <c r="FZI33" s="152"/>
      <c r="FZK33" s="152"/>
      <c r="FZL33" s="212"/>
      <c r="FZM33" s="210"/>
      <c r="FZN33" s="211"/>
      <c r="FZO33" s="149"/>
      <c r="FZW33" s="149"/>
      <c r="FZZ33" s="171"/>
      <c r="GAA33" s="171"/>
      <c r="GAB33" s="149"/>
      <c r="GAD33" s="152"/>
      <c r="GAF33" s="152"/>
      <c r="GAG33" s="212"/>
      <c r="GAH33" s="210"/>
      <c r="GAI33" s="211"/>
      <c r="GAJ33" s="149"/>
      <c r="GAR33" s="149"/>
      <c r="GAU33" s="171"/>
      <c r="GAV33" s="171"/>
      <c r="GAW33" s="149"/>
      <c r="GAY33" s="152"/>
      <c r="GBA33" s="152"/>
      <c r="GBB33" s="212"/>
      <c r="GBC33" s="210"/>
      <c r="GBD33" s="211"/>
      <c r="GBE33" s="149"/>
      <c r="GBM33" s="149"/>
      <c r="GBP33" s="171"/>
      <c r="GBQ33" s="171"/>
      <c r="GBR33" s="149"/>
      <c r="GBT33" s="152"/>
      <c r="GBV33" s="152"/>
      <c r="GBW33" s="212"/>
      <c r="GBX33" s="210"/>
      <c r="GBY33" s="211"/>
      <c r="GBZ33" s="149"/>
      <c r="GCH33" s="149"/>
      <c r="GCK33" s="171"/>
      <c r="GCL33" s="171"/>
      <c r="GCM33" s="149"/>
      <c r="GCO33" s="152"/>
      <c r="GCQ33" s="152"/>
      <c r="GCR33" s="212"/>
      <c r="GCS33" s="210"/>
      <c r="GCT33" s="211"/>
      <c r="GCU33" s="149"/>
      <c r="GDC33" s="149"/>
      <c r="GDF33" s="171"/>
      <c r="GDG33" s="171"/>
      <c r="GDH33" s="149"/>
      <c r="GDJ33" s="152"/>
      <c r="GDL33" s="152"/>
      <c r="GDM33" s="212"/>
      <c r="GDN33" s="210"/>
      <c r="GDO33" s="211"/>
      <c r="GDP33" s="149"/>
      <c r="GDX33" s="149"/>
      <c r="GEA33" s="171"/>
      <c r="GEB33" s="171"/>
      <c r="GEC33" s="149"/>
      <c r="GEE33" s="152"/>
      <c r="GEG33" s="152"/>
      <c r="GEH33" s="212"/>
      <c r="GEI33" s="210"/>
      <c r="GEJ33" s="211"/>
      <c r="GEK33" s="149"/>
      <c r="GES33" s="149"/>
      <c r="GEV33" s="171"/>
      <c r="GEW33" s="171"/>
      <c r="GEX33" s="149"/>
      <c r="GEZ33" s="152"/>
      <c r="GFB33" s="152"/>
      <c r="GFC33" s="212"/>
      <c r="GFD33" s="210"/>
      <c r="GFE33" s="211"/>
      <c r="GFF33" s="149"/>
      <c r="GFN33" s="149"/>
      <c r="GFQ33" s="171"/>
      <c r="GFR33" s="171"/>
      <c r="GFS33" s="149"/>
      <c r="GFU33" s="152"/>
      <c r="GFW33" s="152"/>
      <c r="GFX33" s="212"/>
      <c r="GFY33" s="210"/>
      <c r="GFZ33" s="211"/>
      <c r="GGA33" s="149"/>
      <c r="GGI33" s="149"/>
      <c r="GGL33" s="171"/>
      <c r="GGM33" s="171"/>
      <c r="GGN33" s="149"/>
      <c r="GGP33" s="152"/>
      <c r="GGR33" s="152"/>
      <c r="GGS33" s="212"/>
      <c r="GGT33" s="210"/>
      <c r="GGU33" s="211"/>
      <c r="GGV33" s="149"/>
      <c r="GHD33" s="149"/>
      <c r="GHG33" s="171"/>
      <c r="GHH33" s="171"/>
      <c r="GHI33" s="149"/>
      <c r="GHK33" s="152"/>
      <c r="GHM33" s="152"/>
      <c r="GHN33" s="212"/>
      <c r="GHO33" s="210"/>
      <c r="GHP33" s="211"/>
      <c r="GHQ33" s="149"/>
      <c r="GHY33" s="149"/>
      <c r="GIB33" s="171"/>
      <c r="GIC33" s="171"/>
      <c r="GID33" s="149"/>
      <c r="GIF33" s="152"/>
      <c r="GIH33" s="152"/>
      <c r="GII33" s="212"/>
      <c r="GIJ33" s="210"/>
      <c r="GIK33" s="211"/>
      <c r="GIL33" s="149"/>
      <c r="GIT33" s="149"/>
      <c r="GIW33" s="171"/>
      <c r="GIX33" s="171"/>
      <c r="GIY33" s="149"/>
      <c r="GJA33" s="152"/>
      <c r="GJC33" s="152"/>
      <c r="GJD33" s="212"/>
      <c r="GJE33" s="210"/>
      <c r="GJF33" s="211"/>
      <c r="GJG33" s="149"/>
      <c r="GJO33" s="149"/>
      <c r="GJR33" s="171"/>
      <c r="GJS33" s="171"/>
      <c r="GJT33" s="149"/>
      <c r="GJV33" s="152"/>
      <c r="GJX33" s="152"/>
      <c r="GJY33" s="212"/>
      <c r="GJZ33" s="210"/>
      <c r="GKA33" s="211"/>
      <c r="GKB33" s="149"/>
      <c r="GKJ33" s="149"/>
      <c r="GKM33" s="171"/>
      <c r="GKN33" s="171"/>
      <c r="GKO33" s="149"/>
      <c r="GKQ33" s="152"/>
      <c r="GKS33" s="152"/>
      <c r="GKT33" s="212"/>
      <c r="GKU33" s="210"/>
      <c r="GKV33" s="211"/>
      <c r="GKW33" s="149"/>
      <c r="GLE33" s="149"/>
      <c r="GLH33" s="171"/>
      <c r="GLI33" s="171"/>
      <c r="GLJ33" s="149"/>
      <c r="GLL33" s="152"/>
      <c r="GLN33" s="152"/>
      <c r="GLO33" s="212"/>
      <c r="GLP33" s="210"/>
      <c r="GLQ33" s="211"/>
      <c r="GLR33" s="149"/>
      <c r="GLZ33" s="149"/>
      <c r="GMC33" s="171"/>
      <c r="GMD33" s="171"/>
      <c r="GME33" s="149"/>
      <c r="GMG33" s="152"/>
      <c r="GMI33" s="152"/>
      <c r="GMJ33" s="212"/>
      <c r="GMK33" s="210"/>
      <c r="GML33" s="211"/>
      <c r="GMM33" s="149"/>
      <c r="GMU33" s="149"/>
      <c r="GMX33" s="171"/>
      <c r="GMY33" s="171"/>
      <c r="GMZ33" s="149"/>
      <c r="GNB33" s="152"/>
      <c r="GND33" s="152"/>
      <c r="GNE33" s="212"/>
      <c r="GNF33" s="210"/>
      <c r="GNG33" s="211"/>
      <c r="GNH33" s="149"/>
      <c r="GNP33" s="149"/>
      <c r="GNS33" s="171"/>
      <c r="GNT33" s="171"/>
      <c r="GNU33" s="149"/>
      <c r="GNW33" s="152"/>
      <c r="GNY33" s="152"/>
      <c r="GNZ33" s="212"/>
      <c r="GOA33" s="210"/>
      <c r="GOB33" s="211"/>
      <c r="GOC33" s="149"/>
      <c r="GOK33" s="149"/>
      <c r="GON33" s="171"/>
      <c r="GOO33" s="171"/>
      <c r="GOP33" s="149"/>
      <c r="GOR33" s="152"/>
      <c r="GOT33" s="152"/>
      <c r="GOU33" s="212"/>
      <c r="GOV33" s="210"/>
      <c r="GOW33" s="211"/>
      <c r="GOX33" s="149"/>
      <c r="GPF33" s="149"/>
      <c r="GPI33" s="171"/>
      <c r="GPJ33" s="171"/>
      <c r="GPK33" s="149"/>
      <c r="GPM33" s="152"/>
      <c r="GPO33" s="152"/>
      <c r="GPP33" s="212"/>
      <c r="GPQ33" s="210"/>
      <c r="GPR33" s="211"/>
      <c r="GPS33" s="149"/>
      <c r="GQA33" s="149"/>
      <c r="GQD33" s="171"/>
      <c r="GQE33" s="171"/>
      <c r="GQF33" s="149"/>
      <c r="GQH33" s="152"/>
      <c r="GQJ33" s="152"/>
      <c r="GQK33" s="212"/>
      <c r="GQL33" s="210"/>
      <c r="GQM33" s="211"/>
      <c r="GQN33" s="149"/>
      <c r="GQV33" s="149"/>
      <c r="GQY33" s="171"/>
      <c r="GQZ33" s="171"/>
      <c r="GRA33" s="149"/>
      <c r="GRC33" s="152"/>
      <c r="GRE33" s="152"/>
      <c r="GRF33" s="212"/>
      <c r="GRG33" s="210"/>
      <c r="GRH33" s="211"/>
      <c r="GRI33" s="149"/>
      <c r="GRQ33" s="149"/>
      <c r="GRT33" s="171"/>
      <c r="GRU33" s="171"/>
      <c r="GRV33" s="149"/>
      <c r="GRX33" s="152"/>
      <c r="GRZ33" s="152"/>
      <c r="GSA33" s="212"/>
      <c r="GSB33" s="210"/>
      <c r="GSC33" s="211"/>
      <c r="GSD33" s="149"/>
      <c r="GSL33" s="149"/>
      <c r="GSO33" s="171"/>
      <c r="GSP33" s="171"/>
      <c r="GSQ33" s="149"/>
      <c r="GSS33" s="152"/>
      <c r="GSU33" s="152"/>
      <c r="GSV33" s="212"/>
      <c r="GSW33" s="210"/>
      <c r="GSX33" s="211"/>
      <c r="GSY33" s="149"/>
      <c r="GTG33" s="149"/>
      <c r="GTJ33" s="171"/>
      <c r="GTK33" s="171"/>
      <c r="GTL33" s="149"/>
      <c r="GTN33" s="152"/>
      <c r="GTP33" s="152"/>
      <c r="GTQ33" s="212"/>
      <c r="GTR33" s="210"/>
      <c r="GTS33" s="211"/>
      <c r="GTT33" s="149"/>
      <c r="GUB33" s="149"/>
      <c r="GUE33" s="171"/>
      <c r="GUF33" s="171"/>
      <c r="GUG33" s="149"/>
      <c r="GUI33" s="152"/>
      <c r="GUK33" s="152"/>
      <c r="GUL33" s="212"/>
      <c r="GUM33" s="210"/>
      <c r="GUN33" s="211"/>
      <c r="GUO33" s="149"/>
      <c r="GUW33" s="149"/>
      <c r="GUZ33" s="171"/>
      <c r="GVA33" s="171"/>
      <c r="GVB33" s="149"/>
      <c r="GVD33" s="152"/>
      <c r="GVF33" s="152"/>
      <c r="GVG33" s="212"/>
      <c r="GVH33" s="210"/>
      <c r="GVI33" s="211"/>
      <c r="GVJ33" s="149"/>
      <c r="GVR33" s="149"/>
      <c r="GVU33" s="171"/>
      <c r="GVV33" s="171"/>
      <c r="GVW33" s="149"/>
      <c r="GVY33" s="152"/>
      <c r="GWA33" s="152"/>
      <c r="GWB33" s="212"/>
      <c r="GWC33" s="210"/>
      <c r="GWD33" s="211"/>
      <c r="GWE33" s="149"/>
      <c r="GWM33" s="149"/>
      <c r="GWP33" s="171"/>
      <c r="GWQ33" s="171"/>
      <c r="GWR33" s="149"/>
      <c r="GWT33" s="152"/>
      <c r="GWV33" s="152"/>
      <c r="GWW33" s="212"/>
      <c r="GWX33" s="210"/>
      <c r="GWY33" s="211"/>
      <c r="GWZ33" s="149"/>
      <c r="GXH33" s="149"/>
      <c r="GXK33" s="171"/>
      <c r="GXL33" s="171"/>
      <c r="GXM33" s="149"/>
      <c r="GXO33" s="152"/>
      <c r="GXQ33" s="152"/>
      <c r="GXR33" s="212"/>
      <c r="GXS33" s="210"/>
      <c r="GXT33" s="211"/>
      <c r="GXU33" s="149"/>
      <c r="GYC33" s="149"/>
      <c r="GYF33" s="171"/>
      <c r="GYG33" s="171"/>
      <c r="GYH33" s="149"/>
      <c r="GYJ33" s="152"/>
      <c r="GYL33" s="152"/>
      <c r="GYM33" s="212"/>
      <c r="GYN33" s="210"/>
      <c r="GYO33" s="211"/>
      <c r="GYP33" s="149"/>
      <c r="GYX33" s="149"/>
      <c r="GZA33" s="171"/>
      <c r="GZB33" s="171"/>
      <c r="GZC33" s="149"/>
      <c r="GZE33" s="152"/>
      <c r="GZG33" s="152"/>
      <c r="GZH33" s="212"/>
      <c r="GZI33" s="210"/>
      <c r="GZJ33" s="211"/>
      <c r="GZK33" s="149"/>
      <c r="GZS33" s="149"/>
      <c r="GZV33" s="171"/>
      <c r="GZW33" s="171"/>
      <c r="GZX33" s="149"/>
      <c r="GZZ33" s="152"/>
      <c r="HAB33" s="152"/>
      <c r="HAC33" s="212"/>
      <c r="HAD33" s="210"/>
      <c r="HAE33" s="211"/>
      <c r="HAF33" s="149"/>
      <c r="HAN33" s="149"/>
      <c r="HAQ33" s="171"/>
      <c r="HAR33" s="171"/>
      <c r="HAS33" s="149"/>
      <c r="HAU33" s="152"/>
      <c r="HAW33" s="152"/>
      <c r="HAX33" s="212"/>
      <c r="HAY33" s="210"/>
      <c r="HAZ33" s="211"/>
      <c r="HBA33" s="149"/>
      <c r="HBI33" s="149"/>
      <c r="HBL33" s="171"/>
      <c r="HBM33" s="171"/>
      <c r="HBN33" s="149"/>
      <c r="HBP33" s="152"/>
      <c r="HBR33" s="152"/>
      <c r="HBS33" s="212"/>
      <c r="HBT33" s="210"/>
      <c r="HBU33" s="211"/>
      <c r="HBV33" s="149"/>
      <c r="HCD33" s="149"/>
      <c r="HCG33" s="171"/>
      <c r="HCH33" s="171"/>
      <c r="HCI33" s="149"/>
      <c r="HCK33" s="152"/>
      <c r="HCM33" s="152"/>
      <c r="HCN33" s="212"/>
      <c r="HCO33" s="210"/>
      <c r="HCP33" s="211"/>
      <c r="HCQ33" s="149"/>
      <c r="HCY33" s="149"/>
      <c r="HDB33" s="171"/>
      <c r="HDC33" s="171"/>
      <c r="HDD33" s="149"/>
      <c r="HDF33" s="152"/>
      <c r="HDH33" s="152"/>
      <c r="HDI33" s="212"/>
      <c r="HDJ33" s="210"/>
      <c r="HDK33" s="211"/>
      <c r="HDL33" s="149"/>
      <c r="HDT33" s="149"/>
      <c r="HDW33" s="171"/>
      <c r="HDX33" s="171"/>
      <c r="HDY33" s="149"/>
      <c r="HEA33" s="152"/>
      <c r="HEC33" s="152"/>
      <c r="HED33" s="212"/>
      <c r="HEE33" s="210"/>
      <c r="HEF33" s="211"/>
      <c r="HEG33" s="149"/>
      <c r="HEO33" s="149"/>
      <c r="HER33" s="171"/>
      <c r="HES33" s="171"/>
      <c r="HET33" s="149"/>
      <c r="HEV33" s="152"/>
      <c r="HEX33" s="152"/>
      <c r="HEY33" s="212"/>
      <c r="HEZ33" s="210"/>
      <c r="HFA33" s="211"/>
      <c r="HFB33" s="149"/>
      <c r="HFJ33" s="149"/>
      <c r="HFM33" s="171"/>
      <c r="HFN33" s="171"/>
      <c r="HFO33" s="149"/>
      <c r="HFQ33" s="152"/>
      <c r="HFS33" s="152"/>
      <c r="HFT33" s="212"/>
      <c r="HFU33" s="210"/>
      <c r="HFV33" s="211"/>
      <c r="HFW33" s="149"/>
      <c r="HGE33" s="149"/>
      <c r="HGH33" s="171"/>
      <c r="HGI33" s="171"/>
      <c r="HGJ33" s="149"/>
      <c r="HGL33" s="152"/>
      <c r="HGN33" s="152"/>
      <c r="HGO33" s="212"/>
      <c r="HGP33" s="210"/>
      <c r="HGQ33" s="211"/>
      <c r="HGR33" s="149"/>
      <c r="HGZ33" s="149"/>
      <c r="HHC33" s="171"/>
      <c r="HHD33" s="171"/>
      <c r="HHE33" s="149"/>
      <c r="HHG33" s="152"/>
      <c r="HHI33" s="152"/>
      <c r="HHJ33" s="212"/>
      <c r="HHK33" s="210"/>
      <c r="HHL33" s="211"/>
      <c r="HHM33" s="149"/>
      <c r="HHU33" s="149"/>
      <c r="HHX33" s="171"/>
      <c r="HHY33" s="171"/>
      <c r="HHZ33" s="149"/>
      <c r="HIB33" s="152"/>
      <c r="HID33" s="152"/>
      <c r="HIE33" s="212"/>
      <c r="HIF33" s="210"/>
      <c r="HIG33" s="211"/>
      <c r="HIH33" s="149"/>
      <c r="HIP33" s="149"/>
      <c r="HIS33" s="171"/>
      <c r="HIT33" s="171"/>
      <c r="HIU33" s="149"/>
      <c r="HIW33" s="152"/>
      <c r="HIY33" s="152"/>
      <c r="HIZ33" s="212"/>
      <c r="HJA33" s="210"/>
      <c r="HJB33" s="211"/>
      <c r="HJC33" s="149"/>
      <c r="HJK33" s="149"/>
      <c r="HJN33" s="171"/>
      <c r="HJO33" s="171"/>
      <c r="HJP33" s="149"/>
      <c r="HJR33" s="152"/>
      <c r="HJT33" s="152"/>
      <c r="HJU33" s="212"/>
      <c r="HJV33" s="210"/>
      <c r="HJW33" s="211"/>
      <c r="HJX33" s="149"/>
      <c r="HKF33" s="149"/>
      <c r="HKI33" s="171"/>
      <c r="HKJ33" s="171"/>
      <c r="HKK33" s="149"/>
      <c r="HKM33" s="152"/>
      <c r="HKO33" s="152"/>
      <c r="HKP33" s="212"/>
      <c r="HKQ33" s="210"/>
      <c r="HKR33" s="211"/>
      <c r="HKS33" s="149"/>
      <c r="HLA33" s="149"/>
      <c r="HLD33" s="171"/>
      <c r="HLE33" s="171"/>
      <c r="HLF33" s="149"/>
      <c r="HLH33" s="152"/>
      <c r="HLJ33" s="152"/>
      <c r="HLK33" s="212"/>
      <c r="HLL33" s="210"/>
      <c r="HLM33" s="211"/>
      <c r="HLN33" s="149"/>
      <c r="HLV33" s="149"/>
      <c r="HLY33" s="171"/>
      <c r="HLZ33" s="171"/>
      <c r="HMA33" s="149"/>
      <c r="HMC33" s="152"/>
      <c r="HME33" s="152"/>
      <c r="HMF33" s="212"/>
      <c r="HMG33" s="210"/>
      <c r="HMH33" s="211"/>
      <c r="HMI33" s="149"/>
      <c r="HMQ33" s="149"/>
      <c r="HMT33" s="171"/>
      <c r="HMU33" s="171"/>
      <c r="HMV33" s="149"/>
      <c r="HMX33" s="152"/>
      <c r="HMZ33" s="152"/>
      <c r="HNA33" s="212"/>
      <c r="HNB33" s="210"/>
      <c r="HNC33" s="211"/>
      <c r="HND33" s="149"/>
      <c r="HNL33" s="149"/>
      <c r="HNO33" s="171"/>
      <c r="HNP33" s="171"/>
      <c r="HNQ33" s="149"/>
      <c r="HNS33" s="152"/>
      <c r="HNU33" s="152"/>
      <c r="HNV33" s="212"/>
      <c r="HNW33" s="210"/>
      <c r="HNX33" s="211"/>
      <c r="HNY33" s="149"/>
      <c r="HOG33" s="149"/>
      <c r="HOJ33" s="171"/>
      <c r="HOK33" s="171"/>
      <c r="HOL33" s="149"/>
      <c r="HON33" s="152"/>
      <c r="HOP33" s="152"/>
      <c r="HOQ33" s="212"/>
      <c r="HOR33" s="210"/>
      <c r="HOS33" s="211"/>
      <c r="HOT33" s="149"/>
      <c r="HPB33" s="149"/>
      <c r="HPE33" s="171"/>
      <c r="HPF33" s="171"/>
      <c r="HPG33" s="149"/>
      <c r="HPI33" s="152"/>
      <c r="HPK33" s="152"/>
      <c r="HPL33" s="212"/>
      <c r="HPM33" s="210"/>
      <c r="HPN33" s="211"/>
      <c r="HPO33" s="149"/>
      <c r="HPW33" s="149"/>
      <c r="HPZ33" s="171"/>
      <c r="HQA33" s="171"/>
      <c r="HQB33" s="149"/>
      <c r="HQD33" s="152"/>
      <c r="HQF33" s="152"/>
      <c r="HQG33" s="212"/>
      <c r="HQH33" s="210"/>
      <c r="HQI33" s="211"/>
      <c r="HQJ33" s="149"/>
      <c r="HQR33" s="149"/>
      <c r="HQU33" s="171"/>
      <c r="HQV33" s="171"/>
      <c r="HQW33" s="149"/>
      <c r="HQY33" s="152"/>
      <c r="HRA33" s="152"/>
      <c r="HRB33" s="212"/>
      <c r="HRC33" s="210"/>
      <c r="HRD33" s="211"/>
      <c r="HRE33" s="149"/>
      <c r="HRM33" s="149"/>
      <c r="HRP33" s="171"/>
      <c r="HRQ33" s="171"/>
      <c r="HRR33" s="149"/>
      <c r="HRT33" s="152"/>
      <c r="HRV33" s="152"/>
      <c r="HRW33" s="212"/>
      <c r="HRX33" s="210"/>
      <c r="HRY33" s="211"/>
      <c r="HRZ33" s="149"/>
      <c r="HSH33" s="149"/>
      <c r="HSK33" s="171"/>
      <c r="HSL33" s="171"/>
      <c r="HSM33" s="149"/>
      <c r="HSO33" s="152"/>
      <c r="HSQ33" s="152"/>
      <c r="HSR33" s="212"/>
      <c r="HSS33" s="210"/>
      <c r="HST33" s="211"/>
      <c r="HSU33" s="149"/>
      <c r="HTC33" s="149"/>
      <c r="HTF33" s="171"/>
      <c r="HTG33" s="171"/>
      <c r="HTH33" s="149"/>
      <c r="HTJ33" s="152"/>
      <c r="HTL33" s="152"/>
      <c r="HTM33" s="212"/>
      <c r="HTN33" s="210"/>
      <c r="HTO33" s="211"/>
      <c r="HTP33" s="149"/>
      <c r="HTX33" s="149"/>
      <c r="HUA33" s="171"/>
      <c r="HUB33" s="171"/>
      <c r="HUC33" s="149"/>
      <c r="HUE33" s="152"/>
      <c r="HUG33" s="152"/>
      <c r="HUH33" s="212"/>
      <c r="HUI33" s="210"/>
      <c r="HUJ33" s="211"/>
      <c r="HUK33" s="149"/>
      <c r="HUS33" s="149"/>
      <c r="HUV33" s="171"/>
      <c r="HUW33" s="171"/>
      <c r="HUX33" s="149"/>
      <c r="HUZ33" s="152"/>
      <c r="HVB33" s="152"/>
      <c r="HVC33" s="212"/>
      <c r="HVD33" s="210"/>
      <c r="HVE33" s="211"/>
      <c r="HVF33" s="149"/>
      <c r="HVN33" s="149"/>
      <c r="HVQ33" s="171"/>
      <c r="HVR33" s="171"/>
      <c r="HVS33" s="149"/>
      <c r="HVU33" s="152"/>
      <c r="HVW33" s="152"/>
      <c r="HVX33" s="212"/>
      <c r="HVY33" s="210"/>
      <c r="HVZ33" s="211"/>
      <c r="HWA33" s="149"/>
      <c r="HWI33" s="149"/>
      <c r="HWL33" s="171"/>
      <c r="HWM33" s="171"/>
      <c r="HWN33" s="149"/>
      <c r="HWP33" s="152"/>
      <c r="HWR33" s="152"/>
      <c r="HWS33" s="212"/>
      <c r="HWT33" s="210"/>
      <c r="HWU33" s="211"/>
      <c r="HWV33" s="149"/>
      <c r="HXD33" s="149"/>
      <c r="HXG33" s="171"/>
      <c r="HXH33" s="171"/>
      <c r="HXI33" s="149"/>
      <c r="HXK33" s="152"/>
      <c r="HXM33" s="152"/>
      <c r="HXN33" s="212"/>
      <c r="HXO33" s="210"/>
      <c r="HXP33" s="211"/>
      <c r="HXQ33" s="149"/>
      <c r="HXY33" s="149"/>
      <c r="HYB33" s="171"/>
      <c r="HYC33" s="171"/>
      <c r="HYD33" s="149"/>
      <c r="HYF33" s="152"/>
      <c r="HYH33" s="152"/>
      <c r="HYI33" s="212"/>
      <c r="HYJ33" s="210"/>
      <c r="HYK33" s="211"/>
      <c r="HYL33" s="149"/>
      <c r="HYT33" s="149"/>
      <c r="HYW33" s="171"/>
      <c r="HYX33" s="171"/>
      <c r="HYY33" s="149"/>
      <c r="HZA33" s="152"/>
      <c r="HZC33" s="152"/>
      <c r="HZD33" s="212"/>
      <c r="HZE33" s="210"/>
      <c r="HZF33" s="211"/>
      <c r="HZG33" s="149"/>
      <c r="HZO33" s="149"/>
      <c r="HZR33" s="171"/>
      <c r="HZS33" s="171"/>
      <c r="HZT33" s="149"/>
      <c r="HZV33" s="152"/>
      <c r="HZX33" s="152"/>
      <c r="HZY33" s="212"/>
      <c r="HZZ33" s="210"/>
      <c r="IAA33" s="211"/>
      <c r="IAB33" s="149"/>
      <c r="IAJ33" s="149"/>
      <c r="IAM33" s="171"/>
      <c r="IAN33" s="171"/>
      <c r="IAO33" s="149"/>
      <c r="IAQ33" s="152"/>
      <c r="IAS33" s="152"/>
      <c r="IAT33" s="212"/>
      <c r="IAU33" s="210"/>
      <c r="IAV33" s="211"/>
      <c r="IAW33" s="149"/>
      <c r="IBE33" s="149"/>
      <c r="IBH33" s="171"/>
      <c r="IBI33" s="171"/>
      <c r="IBJ33" s="149"/>
      <c r="IBL33" s="152"/>
      <c r="IBN33" s="152"/>
      <c r="IBO33" s="212"/>
      <c r="IBP33" s="210"/>
      <c r="IBQ33" s="211"/>
      <c r="IBR33" s="149"/>
      <c r="IBZ33" s="149"/>
      <c r="ICC33" s="171"/>
      <c r="ICD33" s="171"/>
      <c r="ICE33" s="149"/>
      <c r="ICG33" s="152"/>
      <c r="ICI33" s="152"/>
      <c r="ICJ33" s="212"/>
      <c r="ICK33" s="210"/>
      <c r="ICL33" s="211"/>
      <c r="ICM33" s="149"/>
      <c r="ICU33" s="149"/>
      <c r="ICX33" s="171"/>
      <c r="ICY33" s="171"/>
      <c r="ICZ33" s="149"/>
      <c r="IDB33" s="152"/>
      <c r="IDD33" s="152"/>
      <c r="IDE33" s="212"/>
      <c r="IDF33" s="210"/>
      <c r="IDG33" s="211"/>
      <c r="IDH33" s="149"/>
      <c r="IDP33" s="149"/>
      <c r="IDS33" s="171"/>
      <c r="IDT33" s="171"/>
      <c r="IDU33" s="149"/>
      <c r="IDW33" s="152"/>
      <c r="IDY33" s="152"/>
      <c r="IDZ33" s="212"/>
      <c r="IEA33" s="210"/>
      <c r="IEB33" s="211"/>
      <c r="IEC33" s="149"/>
      <c r="IEK33" s="149"/>
      <c r="IEN33" s="171"/>
      <c r="IEO33" s="171"/>
      <c r="IEP33" s="149"/>
      <c r="IER33" s="152"/>
      <c r="IET33" s="152"/>
      <c r="IEU33" s="212"/>
      <c r="IEV33" s="210"/>
      <c r="IEW33" s="211"/>
      <c r="IEX33" s="149"/>
      <c r="IFF33" s="149"/>
      <c r="IFI33" s="171"/>
      <c r="IFJ33" s="171"/>
      <c r="IFK33" s="149"/>
      <c r="IFM33" s="152"/>
      <c r="IFO33" s="152"/>
      <c r="IFP33" s="212"/>
      <c r="IFQ33" s="210"/>
      <c r="IFR33" s="211"/>
      <c r="IFS33" s="149"/>
      <c r="IGA33" s="149"/>
      <c r="IGD33" s="171"/>
      <c r="IGE33" s="171"/>
      <c r="IGF33" s="149"/>
      <c r="IGH33" s="152"/>
      <c r="IGJ33" s="152"/>
      <c r="IGK33" s="212"/>
      <c r="IGL33" s="210"/>
      <c r="IGM33" s="211"/>
      <c r="IGN33" s="149"/>
      <c r="IGV33" s="149"/>
      <c r="IGY33" s="171"/>
      <c r="IGZ33" s="171"/>
      <c r="IHA33" s="149"/>
      <c r="IHC33" s="152"/>
      <c r="IHE33" s="152"/>
      <c r="IHF33" s="212"/>
      <c r="IHG33" s="210"/>
      <c r="IHH33" s="211"/>
      <c r="IHI33" s="149"/>
      <c r="IHQ33" s="149"/>
      <c r="IHT33" s="171"/>
      <c r="IHU33" s="171"/>
      <c r="IHV33" s="149"/>
      <c r="IHX33" s="152"/>
      <c r="IHZ33" s="152"/>
      <c r="IIA33" s="212"/>
      <c r="IIB33" s="210"/>
      <c r="IIC33" s="211"/>
      <c r="IID33" s="149"/>
      <c r="IIL33" s="149"/>
      <c r="IIO33" s="171"/>
      <c r="IIP33" s="171"/>
      <c r="IIQ33" s="149"/>
      <c r="IIS33" s="152"/>
      <c r="IIU33" s="152"/>
      <c r="IIV33" s="212"/>
      <c r="IIW33" s="210"/>
      <c r="IIX33" s="211"/>
      <c r="IIY33" s="149"/>
      <c r="IJG33" s="149"/>
      <c r="IJJ33" s="171"/>
      <c r="IJK33" s="171"/>
      <c r="IJL33" s="149"/>
      <c r="IJN33" s="152"/>
      <c r="IJP33" s="152"/>
      <c r="IJQ33" s="212"/>
      <c r="IJR33" s="210"/>
      <c r="IJS33" s="211"/>
      <c r="IJT33" s="149"/>
      <c r="IKB33" s="149"/>
      <c r="IKE33" s="171"/>
      <c r="IKF33" s="171"/>
      <c r="IKG33" s="149"/>
      <c r="IKI33" s="152"/>
      <c r="IKK33" s="152"/>
      <c r="IKL33" s="212"/>
      <c r="IKM33" s="210"/>
      <c r="IKN33" s="211"/>
      <c r="IKO33" s="149"/>
      <c r="IKW33" s="149"/>
      <c r="IKZ33" s="171"/>
      <c r="ILA33" s="171"/>
      <c r="ILB33" s="149"/>
      <c r="ILD33" s="152"/>
      <c r="ILF33" s="152"/>
      <c r="ILG33" s="212"/>
      <c r="ILH33" s="210"/>
      <c r="ILI33" s="211"/>
      <c r="ILJ33" s="149"/>
      <c r="ILR33" s="149"/>
      <c r="ILU33" s="171"/>
      <c r="ILV33" s="171"/>
      <c r="ILW33" s="149"/>
      <c r="ILY33" s="152"/>
      <c r="IMA33" s="152"/>
      <c r="IMB33" s="212"/>
      <c r="IMC33" s="210"/>
      <c r="IMD33" s="211"/>
      <c r="IME33" s="149"/>
      <c r="IMM33" s="149"/>
      <c r="IMP33" s="171"/>
      <c r="IMQ33" s="171"/>
      <c r="IMR33" s="149"/>
      <c r="IMT33" s="152"/>
      <c r="IMV33" s="152"/>
      <c r="IMW33" s="212"/>
      <c r="IMX33" s="210"/>
      <c r="IMY33" s="211"/>
      <c r="IMZ33" s="149"/>
      <c r="INH33" s="149"/>
      <c r="INK33" s="171"/>
      <c r="INL33" s="171"/>
      <c r="INM33" s="149"/>
      <c r="INO33" s="152"/>
      <c r="INQ33" s="152"/>
      <c r="INR33" s="212"/>
      <c r="INS33" s="210"/>
      <c r="INT33" s="211"/>
      <c r="INU33" s="149"/>
      <c r="IOC33" s="149"/>
      <c r="IOF33" s="171"/>
      <c r="IOG33" s="171"/>
      <c r="IOH33" s="149"/>
      <c r="IOJ33" s="152"/>
      <c r="IOL33" s="152"/>
      <c r="IOM33" s="212"/>
      <c r="ION33" s="210"/>
      <c r="IOO33" s="211"/>
      <c r="IOP33" s="149"/>
      <c r="IOX33" s="149"/>
      <c r="IPA33" s="171"/>
      <c r="IPB33" s="171"/>
      <c r="IPC33" s="149"/>
      <c r="IPE33" s="152"/>
      <c r="IPG33" s="152"/>
      <c r="IPH33" s="212"/>
      <c r="IPI33" s="210"/>
      <c r="IPJ33" s="211"/>
      <c r="IPK33" s="149"/>
      <c r="IPS33" s="149"/>
      <c r="IPV33" s="171"/>
      <c r="IPW33" s="171"/>
      <c r="IPX33" s="149"/>
      <c r="IPZ33" s="152"/>
      <c r="IQB33" s="152"/>
      <c r="IQC33" s="212"/>
      <c r="IQD33" s="210"/>
      <c r="IQE33" s="211"/>
      <c r="IQF33" s="149"/>
      <c r="IQN33" s="149"/>
      <c r="IQQ33" s="171"/>
      <c r="IQR33" s="171"/>
      <c r="IQS33" s="149"/>
      <c r="IQU33" s="152"/>
      <c r="IQW33" s="152"/>
      <c r="IQX33" s="212"/>
      <c r="IQY33" s="210"/>
      <c r="IQZ33" s="211"/>
      <c r="IRA33" s="149"/>
      <c r="IRI33" s="149"/>
      <c r="IRL33" s="171"/>
      <c r="IRM33" s="171"/>
      <c r="IRN33" s="149"/>
      <c r="IRP33" s="152"/>
      <c r="IRR33" s="152"/>
      <c r="IRS33" s="212"/>
      <c r="IRT33" s="210"/>
      <c r="IRU33" s="211"/>
      <c r="IRV33" s="149"/>
      <c r="ISD33" s="149"/>
      <c r="ISG33" s="171"/>
      <c r="ISH33" s="171"/>
      <c r="ISI33" s="149"/>
      <c r="ISK33" s="152"/>
      <c r="ISM33" s="152"/>
      <c r="ISN33" s="212"/>
      <c r="ISO33" s="210"/>
      <c r="ISP33" s="211"/>
      <c r="ISQ33" s="149"/>
      <c r="ISY33" s="149"/>
      <c r="ITB33" s="171"/>
      <c r="ITC33" s="171"/>
      <c r="ITD33" s="149"/>
      <c r="ITF33" s="152"/>
      <c r="ITH33" s="152"/>
      <c r="ITI33" s="212"/>
      <c r="ITJ33" s="210"/>
      <c r="ITK33" s="211"/>
      <c r="ITL33" s="149"/>
      <c r="ITT33" s="149"/>
      <c r="ITW33" s="171"/>
      <c r="ITX33" s="171"/>
      <c r="ITY33" s="149"/>
      <c r="IUA33" s="152"/>
      <c r="IUC33" s="152"/>
      <c r="IUD33" s="212"/>
      <c r="IUE33" s="210"/>
      <c r="IUF33" s="211"/>
      <c r="IUG33" s="149"/>
      <c r="IUO33" s="149"/>
      <c r="IUR33" s="171"/>
      <c r="IUS33" s="171"/>
      <c r="IUT33" s="149"/>
      <c r="IUV33" s="152"/>
      <c r="IUX33" s="152"/>
      <c r="IUY33" s="212"/>
      <c r="IUZ33" s="210"/>
      <c r="IVA33" s="211"/>
      <c r="IVB33" s="149"/>
      <c r="IVJ33" s="149"/>
      <c r="IVM33" s="171"/>
      <c r="IVN33" s="171"/>
      <c r="IVO33" s="149"/>
      <c r="IVQ33" s="152"/>
      <c r="IVS33" s="152"/>
      <c r="IVT33" s="212"/>
      <c r="IVU33" s="210"/>
      <c r="IVV33" s="211"/>
      <c r="IVW33" s="149"/>
      <c r="IWE33" s="149"/>
      <c r="IWH33" s="171"/>
      <c r="IWI33" s="171"/>
      <c r="IWJ33" s="149"/>
      <c r="IWL33" s="152"/>
      <c r="IWN33" s="152"/>
      <c r="IWO33" s="212"/>
      <c r="IWP33" s="210"/>
      <c r="IWQ33" s="211"/>
      <c r="IWR33" s="149"/>
      <c r="IWZ33" s="149"/>
      <c r="IXC33" s="171"/>
      <c r="IXD33" s="171"/>
      <c r="IXE33" s="149"/>
      <c r="IXG33" s="152"/>
      <c r="IXI33" s="152"/>
      <c r="IXJ33" s="212"/>
      <c r="IXK33" s="210"/>
      <c r="IXL33" s="211"/>
      <c r="IXM33" s="149"/>
      <c r="IXU33" s="149"/>
      <c r="IXX33" s="171"/>
      <c r="IXY33" s="171"/>
      <c r="IXZ33" s="149"/>
      <c r="IYB33" s="152"/>
      <c r="IYD33" s="152"/>
      <c r="IYE33" s="212"/>
      <c r="IYF33" s="210"/>
      <c r="IYG33" s="211"/>
      <c r="IYH33" s="149"/>
      <c r="IYP33" s="149"/>
      <c r="IYS33" s="171"/>
      <c r="IYT33" s="171"/>
      <c r="IYU33" s="149"/>
      <c r="IYW33" s="152"/>
      <c r="IYY33" s="152"/>
      <c r="IYZ33" s="212"/>
      <c r="IZA33" s="210"/>
      <c r="IZB33" s="211"/>
      <c r="IZC33" s="149"/>
      <c r="IZK33" s="149"/>
      <c r="IZN33" s="171"/>
      <c r="IZO33" s="171"/>
      <c r="IZP33" s="149"/>
      <c r="IZR33" s="152"/>
      <c r="IZT33" s="152"/>
      <c r="IZU33" s="212"/>
      <c r="IZV33" s="210"/>
      <c r="IZW33" s="211"/>
      <c r="IZX33" s="149"/>
      <c r="JAF33" s="149"/>
      <c r="JAI33" s="171"/>
      <c r="JAJ33" s="171"/>
      <c r="JAK33" s="149"/>
      <c r="JAM33" s="152"/>
      <c r="JAO33" s="152"/>
      <c r="JAP33" s="212"/>
      <c r="JAQ33" s="210"/>
      <c r="JAR33" s="211"/>
      <c r="JAS33" s="149"/>
      <c r="JBA33" s="149"/>
      <c r="JBD33" s="171"/>
      <c r="JBE33" s="171"/>
      <c r="JBF33" s="149"/>
      <c r="JBH33" s="152"/>
      <c r="JBJ33" s="152"/>
      <c r="JBK33" s="212"/>
      <c r="JBL33" s="210"/>
      <c r="JBM33" s="211"/>
      <c r="JBN33" s="149"/>
      <c r="JBV33" s="149"/>
      <c r="JBY33" s="171"/>
      <c r="JBZ33" s="171"/>
      <c r="JCA33" s="149"/>
      <c r="JCC33" s="152"/>
      <c r="JCE33" s="152"/>
      <c r="JCF33" s="212"/>
      <c r="JCG33" s="210"/>
      <c r="JCH33" s="211"/>
      <c r="JCI33" s="149"/>
      <c r="JCQ33" s="149"/>
      <c r="JCT33" s="171"/>
      <c r="JCU33" s="171"/>
      <c r="JCV33" s="149"/>
      <c r="JCX33" s="152"/>
      <c r="JCZ33" s="152"/>
      <c r="JDA33" s="212"/>
      <c r="JDB33" s="210"/>
      <c r="JDC33" s="211"/>
      <c r="JDD33" s="149"/>
      <c r="JDL33" s="149"/>
      <c r="JDO33" s="171"/>
      <c r="JDP33" s="171"/>
      <c r="JDQ33" s="149"/>
      <c r="JDS33" s="152"/>
      <c r="JDU33" s="152"/>
      <c r="JDV33" s="212"/>
      <c r="JDW33" s="210"/>
      <c r="JDX33" s="211"/>
      <c r="JDY33" s="149"/>
      <c r="JEG33" s="149"/>
      <c r="JEJ33" s="171"/>
      <c r="JEK33" s="171"/>
      <c r="JEL33" s="149"/>
      <c r="JEN33" s="152"/>
      <c r="JEP33" s="152"/>
      <c r="JEQ33" s="212"/>
      <c r="JER33" s="210"/>
      <c r="JES33" s="211"/>
      <c r="JET33" s="149"/>
      <c r="JFB33" s="149"/>
      <c r="JFE33" s="171"/>
      <c r="JFF33" s="171"/>
      <c r="JFG33" s="149"/>
      <c r="JFI33" s="152"/>
      <c r="JFK33" s="152"/>
      <c r="JFL33" s="212"/>
      <c r="JFM33" s="210"/>
      <c r="JFN33" s="211"/>
      <c r="JFO33" s="149"/>
      <c r="JFW33" s="149"/>
      <c r="JFZ33" s="171"/>
      <c r="JGA33" s="171"/>
      <c r="JGB33" s="149"/>
      <c r="JGD33" s="152"/>
      <c r="JGF33" s="152"/>
      <c r="JGG33" s="212"/>
      <c r="JGH33" s="210"/>
      <c r="JGI33" s="211"/>
      <c r="JGJ33" s="149"/>
      <c r="JGR33" s="149"/>
      <c r="JGU33" s="171"/>
      <c r="JGV33" s="171"/>
      <c r="JGW33" s="149"/>
      <c r="JGY33" s="152"/>
      <c r="JHA33" s="152"/>
      <c r="JHB33" s="212"/>
      <c r="JHC33" s="210"/>
      <c r="JHD33" s="211"/>
      <c r="JHE33" s="149"/>
      <c r="JHM33" s="149"/>
      <c r="JHP33" s="171"/>
      <c r="JHQ33" s="171"/>
      <c r="JHR33" s="149"/>
      <c r="JHT33" s="152"/>
      <c r="JHV33" s="152"/>
      <c r="JHW33" s="212"/>
      <c r="JHX33" s="210"/>
      <c r="JHY33" s="211"/>
      <c r="JHZ33" s="149"/>
      <c r="JIH33" s="149"/>
      <c r="JIK33" s="171"/>
      <c r="JIL33" s="171"/>
      <c r="JIM33" s="149"/>
      <c r="JIO33" s="152"/>
      <c r="JIQ33" s="152"/>
      <c r="JIR33" s="212"/>
      <c r="JIS33" s="210"/>
      <c r="JIT33" s="211"/>
      <c r="JIU33" s="149"/>
      <c r="JJC33" s="149"/>
      <c r="JJF33" s="171"/>
      <c r="JJG33" s="171"/>
      <c r="JJH33" s="149"/>
      <c r="JJJ33" s="152"/>
      <c r="JJL33" s="152"/>
      <c r="JJM33" s="212"/>
      <c r="JJN33" s="210"/>
      <c r="JJO33" s="211"/>
      <c r="JJP33" s="149"/>
      <c r="JJX33" s="149"/>
      <c r="JKA33" s="171"/>
      <c r="JKB33" s="171"/>
      <c r="JKC33" s="149"/>
      <c r="JKE33" s="152"/>
      <c r="JKG33" s="152"/>
      <c r="JKH33" s="212"/>
      <c r="JKI33" s="210"/>
      <c r="JKJ33" s="211"/>
      <c r="JKK33" s="149"/>
      <c r="JKS33" s="149"/>
      <c r="JKV33" s="171"/>
      <c r="JKW33" s="171"/>
      <c r="JKX33" s="149"/>
      <c r="JKZ33" s="152"/>
      <c r="JLB33" s="152"/>
      <c r="JLC33" s="212"/>
      <c r="JLD33" s="210"/>
      <c r="JLE33" s="211"/>
      <c r="JLF33" s="149"/>
      <c r="JLN33" s="149"/>
      <c r="JLQ33" s="171"/>
      <c r="JLR33" s="171"/>
      <c r="JLS33" s="149"/>
      <c r="JLU33" s="152"/>
      <c r="JLW33" s="152"/>
      <c r="JLX33" s="212"/>
      <c r="JLY33" s="210"/>
      <c r="JLZ33" s="211"/>
      <c r="JMA33" s="149"/>
      <c r="JMI33" s="149"/>
      <c r="JML33" s="171"/>
      <c r="JMM33" s="171"/>
      <c r="JMN33" s="149"/>
      <c r="JMP33" s="152"/>
      <c r="JMR33" s="152"/>
      <c r="JMS33" s="212"/>
      <c r="JMT33" s="210"/>
      <c r="JMU33" s="211"/>
      <c r="JMV33" s="149"/>
      <c r="JND33" s="149"/>
      <c r="JNG33" s="171"/>
      <c r="JNH33" s="171"/>
      <c r="JNI33" s="149"/>
      <c r="JNK33" s="152"/>
      <c r="JNM33" s="152"/>
      <c r="JNN33" s="212"/>
      <c r="JNO33" s="210"/>
      <c r="JNP33" s="211"/>
      <c r="JNQ33" s="149"/>
      <c r="JNY33" s="149"/>
      <c r="JOB33" s="171"/>
      <c r="JOC33" s="171"/>
      <c r="JOD33" s="149"/>
      <c r="JOF33" s="152"/>
      <c r="JOH33" s="152"/>
      <c r="JOI33" s="212"/>
      <c r="JOJ33" s="210"/>
      <c r="JOK33" s="211"/>
      <c r="JOL33" s="149"/>
      <c r="JOT33" s="149"/>
      <c r="JOW33" s="171"/>
      <c r="JOX33" s="171"/>
      <c r="JOY33" s="149"/>
      <c r="JPA33" s="152"/>
      <c r="JPC33" s="152"/>
      <c r="JPD33" s="212"/>
      <c r="JPE33" s="210"/>
      <c r="JPF33" s="211"/>
      <c r="JPG33" s="149"/>
      <c r="JPO33" s="149"/>
      <c r="JPR33" s="171"/>
      <c r="JPS33" s="171"/>
      <c r="JPT33" s="149"/>
      <c r="JPV33" s="152"/>
      <c r="JPX33" s="152"/>
      <c r="JPY33" s="212"/>
      <c r="JPZ33" s="210"/>
      <c r="JQA33" s="211"/>
      <c r="JQB33" s="149"/>
      <c r="JQJ33" s="149"/>
      <c r="JQM33" s="171"/>
      <c r="JQN33" s="171"/>
      <c r="JQO33" s="149"/>
      <c r="JQQ33" s="152"/>
      <c r="JQS33" s="152"/>
      <c r="JQT33" s="212"/>
      <c r="JQU33" s="210"/>
      <c r="JQV33" s="211"/>
      <c r="JQW33" s="149"/>
      <c r="JRE33" s="149"/>
      <c r="JRH33" s="171"/>
      <c r="JRI33" s="171"/>
      <c r="JRJ33" s="149"/>
      <c r="JRL33" s="152"/>
      <c r="JRN33" s="152"/>
      <c r="JRO33" s="212"/>
      <c r="JRP33" s="210"/>
      <c r="JRQ33" s="211"/>
      <c r="JRR33" s="149"/>
      <c r="JRZ33" s="149"/>
      <c r="JSC33" s="171"/>
      <c r="JSD33" s="171"/>
      <c r="JSE33" s="149"/>
      <c r="JSG33" s="152"/>
      <c r="JSI33" s="152"/>
      <c r="JSJ33" s="212"/>
      <c r="JSK33" s="210"/>
      <c r="JSL33" s="211"/>
      <c r="JSM33" s="149"/>
      <c r="JSU33" s="149"/>
      <c r="JSX33" s="171"/>
      <c r="JSY33" s="171"/>
      <c r="JSZ33" s="149"/>
      <c r="JTB33" s="152"/>
      <c r="JTD33" s="152"/>
      <c r="JTE33" s="212"/>
      <c r="JTF33" s="210"/>
      <c r="JTG33" s="211"/>
      <c r="JTH33" s="149"/>
      <c r="JTP33" s="149"/>
      <c r="JTS33" s="171"/>
      <c r="JTT33" s="171"/>
      <c r="JTU33" s="149"/>
      <c r="JTW33" s="152"/>
      <c r="JTY33" s="152"/>
      <c r="JTZ33" s="212"/>
      <c r="JUA33" s="210"/>
      <c r="JUB33" s="211"/>
      <c r="JUC33" s="149"/>
      <c r="JUK33" s="149"/>
      <c r="JUN33" s="171"/>
      <c r="JUO33" s="171"/>
      <c r="JUP33" s="149"/>
      <c r="JUR33" s="152"/>
      <c r="JUT33" s="152"/>
      <c r="JUU33" s="212"/>
      <c r="JUV33" s="210"/>
      <c r="JUW33" s="211"/>
      <c r="JUX33" s="149"/>
      <c r="JVF33" s="149"/>
      <c r="JVI33" s="171"/>
      <c r="JVJ33" s="171"/>
      <c r="JVK33" s="149"/>
      <c r="JVM33" s="152"/>
      <c r="JVO33" s="152"/>
      <c r="JVP33" s="212"/>
      <c r="JVQ33" s="210"/>
      <c r="JVR33" s="211"/>
      <c r="JVS33" s="149"/>
      <c r="JWA33" s="149"/>
      <c r="JWD33" s="171"/>
      <c r="JWE33" s="171"/>
      <c r="JWF33" s="149"/>
      <c r="JWH33" s="152"/>
      <c r="JWJ33" s="152"/>
      <c r="JWK33" s="212"/>
      <c r="JWL33" s="210"/>
      <c r="JWM33" s="211"/>
      <c r="JWN33" s="149"/>
      <c r="JWV33" s="149"/>
      <c r="JWY33" s="171"/>
      <c r="JWZ33" s="171"/>
      <c r="JXA33" s="149"/>
      <c r="JXC33" s="152"/>
      <c r="JXE33" s="152"/>
      <c r="JXF33" s="212"/>
      <c r="JXG33" s="210"/>
      <c r="JXH33" s="211"/>
      <c r="JXI33" s="149"/>
      <c r="JXQ33" s="149"/>
      <c r="JXT33" s="171"/>
      <c r="JXU33" s="171"/>
      <c r="JXV33" s="149"/>
      <c r="JXX33" s="152"/>
      <c r="JXZ33" s="152"/>
      <c r="JYA33" s="212"/>
      <c r="JYB33" s="210"/>
      <c r="JYC33" s="211"/>
      <c r="JYD33" s="149"/>
      <c r="JYL33" s="149"/>
      <c r="JYO33" s="171"/>
      <c r="JYP33" s="171"/>
      <c r="JYQ33" s="149"/>
      <c r="JYS33" s="152"/>
      <c r="JYU33" s="152"/>
      <c r="JYV33" s="212"/>
      <c r="JYW33" s="210"/>
      <c r="JYX33" s="211"/>
      <c r="JYY33" s="149"/>
      <c r="JZG33" s="149"/>
      <c r="JZJ33" s="171"/>
      <c r="JZK33" s="171"/>
      <c r="JZL33" s="149"/>
      <c r="JZN33" s="152"/>
      <c r="JZP33" s="152"/>
      <c r="JZQ33" s="212"/>
      <c r="JZR33" s="210"/>
      <c r="JZS33" s="211"/>
      <c r="JZT33" s="149"/>
      <c r="KAB33" s="149"/>
      <c r="KAE33" s="171"/>
      <c r="KAF33" s="171"/>
      <c r="KAG33" s="149"/>
      <c r="KAI33" s="152"/>
      <c r="KAK33" s="152"/>
      <c r="KAL33" s="212"/>
      <c r="KAM33" s="210"/>
      <c r="KAN33" s="211"/>
      <c r="KAO33" s="149"/>
      <c r="KAW33" s="149"/>
      <c r="KAZ33" s="171"/>
      <c r="KBA33" s="171"/>
      <c r="KBB33" s="149"/>
      <c r="KBD33" s="152"/>
      <c r="KBF33" s="152"/>
      <c r="KBG33" s="212"/>
      <c r="KBH33" s="210"/>
      <c r="KBI33" s="211"/>
      <c r="KBJ33" s="149"/>
      <c r="KBR33" s="149"/>
      <c r="KBU33" s="171"/>
      <c r="KBV33" s="171"/>
      <c r="KBW33" s="149"/>
      <c r="KBY33" s="152"/>
      <c r="KCA33" s="152"/>
      <c r="KCB33" s="212"/>
      <c r="KCC33" s="210"/>
      <c r="KCD33" s="211"/>
      <c r="KCE33" s="149"/>
      <c r="KCM33" s="149"/>
      <c r="KCP33" s="171"/>
      <c r="KCQ33" s="171"/>
      <c r="KCR33" s="149"/>
      <c r="KCT33" s="152"/>
      <c r="KCV33" s="152"/>
      <c r="KCW33" s="212"/>
      <c r="KCX33" s="210"/>
      <c r="KCY33" s="211"/>
      <c r="KCZ33" s="149"/>
      <c r="KDH33" s="149"/>
      <c r="KDK33" s="171"/>
      <c r="KDL33" s="171"/>
      <c r="KDM33" s="149"/>
      <c r="KDO33" s="152"/>
      <c r="KDQ33" s="152"/>
      <c r="KDR33" s="212"/>
      <c r="KDS33" s="210"/>
      <c r="KDT33" s="211"/>
      <c r="KDU33" s="149"/>
      <c r="KEC33" s="149"/>
      <c r="KEF33" s="171"/>
      <c r="KEG33" s="171"/>
      <c r="KEH33" s="149"/>
      <c r="KEJ33" s="152"/>
      <c r="KEL33" s="152"/>
      <c r="KEM33" s="212"/>
      <c r="KEN33" s="210"/>
      <c r="KEO33" s="211"/>
      <c r="KEP33" s="149"/>
      <c r="KEX33" s="149"/>
      <c r="KFA33" s="171"/>
      <c r="KFB33" s="171"/>
      <c r="KFC33" s="149"/>
      <c r="KFE33" s="152"/>
      <c r="KFG33" s="152"/>
      <c r="KFH33" s="212"/>
      <c r="KFI33" s="210"/>
      <c r="KFJ33" s="211"/>
      <c r="KFK33" s="149"/>
      <c r="KFS33" s="149"/>
      <c r="KFV33" s="171"/>
      <c r="KFW33" s="171"/>
      <c r="KFX33" s="149"/>
      <c r="KFZ33" s="152"/>
      <c r="KGB33" s="152"/>
      <c r="KGC33" s="212"/>
      <c r="KGD33" s="210"/>
      <c r="KGE33" s="211"/>
      <c r="KGF33" s="149"/>
      <c r="KGN33" s="149"/>
      <c r="KGQ33" s="171"/>
      <c r="KGR33" s="171"/>
      <c r="KGS33" s="149"/>
      <c r="KGU33" s="152"/>
      <c r="KGW33" s="152"/>
      <c r="KGX33" s="212"/>
      <c r="KGY33" s="210"/>
      <c r="KGZ33" s="211"/>
      <c r="KHA33" s="149"/>
      <c r="KHI33" s="149"/>
      <c r="KHL33" s="171"/>
      <c r="KHM33" s="171"/>
      <c r="KHN33" s="149"/>
      <c r="KHP33" s="152"/>
      <c r="KHR33" s="152"/>
      <c r="KHS33" s="212"/>
      <c r="KHT33" s="210"/>
      <c r="KHU33" s="211"/>
      <c r="KHV33" s="149"/>
      <c r="KID33" s="149"/>
      <c r="KIG33" s="171"/>
      <c r="KIH33" s="171"/>
      <c r="KII33" s="149"/>
      <c r="KIK33" s="152"/>
      <c r="KIM33" s="152"/>
      <c r="KIN33" s="212"/>
      <c r="KIO33" s="210"/>
      <c r="KIP33" s="211"/>
      <c r="KIQ33" s="149"/>
      <c r="KIY33" s="149"/>
      <c r="KJB33" s="171"/>
      <c r="KJC33" s="171"/>
      <c r="KJD33" s="149"/>
      <c r="KJF33" s="152"/>
      <c r="KJH33" s="152"/>
      <c r="KJI33" s="212"/>
      <c r="KJJ33" s="210"/>
      <c r="KJK33" s="211"/>
      <c r="KJL33" s="149"/>
      <c r="KJT33" s="149"/>
      <c r="KJW33" s="171"/>
      <c r="KJX33" s="171"/>
      <c r="KJY33" s="149"/>
      <c r="KKA33" s="152"/>
      <c r="KKC33" s="152"/>
      <c r="KKD33" s="212"/>
      <c r="KKE33" s="210"/>
      <c r="KKF33" s="211"/>
      <c r="KKG33" s="149"/>
      <c r="KKO33" s="149"/>
      <c r="KKR33" s="171"/>
      <c r="KKS33" s="171"/>
      <c r="KKT33" s="149"/>
      <c r="KKV33" s="152"/>
      <c r="KKX33" s="152"/>
      <c r="KKY33" s="212"/>
      <c r="KKZ33" s="210"/>
      <c r="KLA33" s="211"/>
      <c r="KLB33" s="149"/>
      <c r="KLJ33" s="149"/>
      <c r="KLM33" s="171"/>
      <c r="KLN33" s="171"/>
      <c r="KLO33" s="149"/>
      <c r="KLQ33" s="152"/>
      <c r="KLS33" s="152"/>
      <c r="KLT33" s="212"/>
      <c r="KLU33" s="210"/>
      <c r="KLV33" s="211"/>
      <c r="KLW33" s="149"/>
      <c r="KME33" s="149"/>
      <c r="KMH33" s="171"/>
      <c r="KMI33" s="171"/>
      <c r="KMJ33" s="149"/>
      <c r="KML33" s="152"/>
      <c r="KMN33" s="152"/>
      <c r="KMO33" s="212"/>
      <c r="KMP33" s="210"/>
      <c r="KMQ33" s="211"/>
      <c r="KMR33" s="149"/>
      <c r="KMZ33" s="149"/>
      <c r="KNC33" s="171"/>
      <c r="KND33" s="171"/>
      <c r="KNE33" s="149"/>
      <c r="KNG33" s="152"/>
      <c r="KNI33" s="152"/>
      <c r="KNJ33" s="212"/>
      <c r="KNK33" s="210"/>
      <c r="KNL33" s="211"/>
      <c r="KNM33" s="149"/>
      <c r="KNU33" s="149"/>
      <c r="KNX33" s="171"/>
      <c r="KNY33" s="171"/>
      <c r="KNZ33" s="149"/>
      <c r="KOB33" s="152"/>
      <c r="KOD33" s="152"/>
      <c r="KOE33" s="212"/>
      <c r="KOF33" s="210"/>
      <c r="KOG33" s="211"/>
      <c r="KOH33" s="149"/>
      <c r="KOP33" s="149"/>
      <c r="KOS33" s="171"/>
      <c r="KOT33" s="171"/>
      <c r="KOU33" s="149"/>
      <c r="KOW33" s="152"/>
      <c r="KOY33" s="152"/>
      <c r="KOZ33" s="212"/>
      <c r="KPA33" s="210"/>
      <c r="KPB33" s="211"/>
      <c r="KPC33" s="149"/>
      <c r="KPK33" s="149"/>
      <c r="KPN33" s="171"/>
      <c r="KPO33" s="171"/>
      <c r="KPP33" s="149"/>
      <c r="KPR33" s="152"/>
      <c r="KPT33" s="152"/>
      <c r="KPU33" s="212"/>
      <c r="KPV33" s="210"/>
      <c r="KPW33" s="211"/>
      <c r="KPX33" s="149"/>
      <c r="KQF33" s="149"/>
      <c r="KQI33" s="171"/>
      <c r="KQJ33" s="171"/>
      <c r="KQK33" s="149"/>
      <c r="KQM33" s="152"/>
      <c r="KQO33" s="152"/>
      <c r="KQP33" s="212"/>
      <c r="KQQ33" s="210"/>
      <c r="KQR33" s="211"/>
      <c r="KQS33" s="149"/>
      <c r="KRA33" s="149"/>
      <c r="KRD33" s="171"/>
      <c r="KRE33" s="171"/>
      <c r="KRF33" s="149"/>
      <c r="KRH33" s="152"/>
      <c r="KRJ33" s="152"/>
      <c r="KRK33" s="212"/>
      <c r="KRL33" s="210"/>
      <c r="KRM33" s="211"/>
      <c r="KRN33" s="149"/>
      <c r="KRV33" s="149"/>
      <c r="KRY33" s="171"/>
      <c r="KRZ33" s="171"/>
      <c r="KSA33" s="149"/>
      <c r="KSC33" s="152"/>
      <c r="KSE33" s="152"/>
      <c r="KSF33" s="212"/>
      <c r="KSG33" s="210"/>
      <c r="KSH33" s="211"/>
      <c r="KSI33" s="149"/>
      <c r="KSQ33" s="149"/>
      <c r="KST33" s="171"/>
      <c r="KSU33" s="171"/>
      <c r="KSV33" s="149"/>
      <c r="KSX33" s="152"/>
      <c r="KSZ33" s="152"/>
      <c r="KTA33" s="212"/>
      <c r="KTB33" s="210"/>
      <c r="KTC33" s="211"/>
      <c r="KTD33" s="149"/>
      <c r="KTL33" s="149"/>
      <c r="KTO33" s="171"/>
      <c r="KTP33" s="171"/>
      <c r="KTQ33" s="149"/>
      <c r="KTS33" s="152"/>
      <c r="KTU33" s="152"/>
      <c r="KTV33" s="212"/>
      <c r="KTW33" s="210"/>
      <c r="KTX33" s="211"/>
      <c r="KTY33" s="149"/>
      <c r="KUG33" s="149"/>
      <c r="KUJ33" s="171"/>
      <c r="KUK33" s="171"/>
      <c r="KUL33" s="149"/>
      <c r="KUN33" s="152"/>
      <c r="KUP33" s="152"/>
      <c r="KUQ33" s="212"/>
      <c r="KUR33" s="210"/>
      <c r="KUS33" s="211"/>
      <c r="KUT33" s="149"/>
      <c r="KVB33" s="149"/>
      <c r="KVE33" s="171"/>
      <c r="KVF33" s="171"/>
      <c r="KVG33" s="149"/>
      <c r="KVI33" s="152"/>
      <c r="KVK33" s="152"/>
      <c r="KVL33" s="212"/>
      <c r="KVM33" s="210"/>
      <c r="KVN33" s="211"/>
      <c r="KVO33" s="149"/>
      <c r="KVW33" s="149"/>
      <c r="KVZ33" s="171"/>
      <c r="KWA33" s="171"/>
      <c r="KWB33" s="149"/>
      <c r="KWD33" s="152"/>
      <c r="KWF33" s="152"/>
      <c r="KWG33" s="212"/>
      <c r="KWH33" s="210"/>
      <c r="KWI33" s="211"/>
      <c r="KWJ33" s="149"/>
      <c r="KWR33" s="149"/>
      <c r="KWU33" s="171"/>
      <c r="KWV33" s="171"/>
      <c r="KWW33" s="149"/>
      <c r="KWY33" s="152"/>
      <c r="KXA33" s="152"/>
      <c r="KXB33" s="212"/>
      <c r="KXC33" s="210"/>
      <c r="KXD33" s="211"/>
      <c r="KXE33" s="149"/>
      <c r="KXM33" s="149"/>
      <c r="KXP33" s="171"/>
      <c r="KXQ33" s="171"/>
      <c r="KXR33" s="149"/>
      <c r="KXT33" s="152"/>
      <c r="KXV33" s="152"/>
      <c r="KXW33" s="212"/>
      <c r="KXX33" s="210"/>
      <c r="KXY33" s="211"/>
      <c r="KXZ33" s="149"/>
      <c r="KYH33" s="149"/>
      <c r="KYK33" s="171"/>
      <c r="KYL33" s="171"/>
      <c r="KYM33" s="149"/>
      <c r="KYO33" s="152"/>
      <c r="KYQ33" s="152"/>
      <c r="KYR33" s="212"/>
      <c r="KYS33" s="210"/>
      <c r="KYT33" s="211"/>
      <c r="KYU33" s="149"/>
      <c r="KZC33" s="149"/>
      <c r="KZF33" s="171"/>
      <c r="KZG33" s="171"/>
      <c r="KZH33" s="149"/>
      <c r="KZJ33" s="152"/>
      <c r="KZL33" s="152"/>
      <c r="KZM33" s="212"/>
      <c r="KZN33" s="210"/>
      <c r="KZO33" s="211"/>
      <c r="KZP33" s="149"/>
      <c r="KZX33" s="149"/>
      <c r="LAA33" s="171"/>
      <c r="LAB33" s="171"/>
      <c r="LAC33" s="149"/>
      <c r="LAE33" s="152"/>
      <c r="LAG33" s="152"/>
      <c r="LAH33" s="212"/>
      <c r="LAI33" s="210"/>
      <c r="LAJ33" s="211"/>
      <c r="LAK33" s="149"/>
      <c r="LAS33" s="149"/>
      <c r="LAV33" s="171"/>
      <c r="LAW33" s="171"/>
      <c r="LAX33" s="149"/>
      <c r="LAZ33" s="152"/>
      <c r="LBB33" s="152"/>
      <c r="LBC33" s="212"/>
      <c r="LBD33" s="210"/>
      <c r="LBE33" s="211"/>
      <c r="LBF33" s="149"/>
      <c r="LBN33" s="149"/>
      <c r="LBQ33" s="171"/>
      <c r="LBR33" s="171"/>
      <c r="LBS33" s="149"/>
      <c r="LBU33" s="152"/>
      <c r="LBW33" s="152"/>
      <c r="LBX33" s="212"/>
      <c r="LBY33" s="210"/>
      <c r="LBZ33" s="211"/>
      <c r="LCA33" s="149"/>
      <c r="LCI33" s="149"/>
      <c r="LCL33" s="171"/>
      <c r="LCM33" s="171"/>
      <c r="LCN33" s="149"/>
      <c r="LCP33" s="152"/>
      <c r="LCR33" s="152"/>
      <c r="LCS33" s="212"/>
      <c r="LCT33" s="210"/>
      <c r="LCU33" s="211"/>
      <c r="LCV33" s="149"/>
      <c r="LDD33" s="149"/>
      <c r="LDG33" s="171"/>
      <c r="LDH33" s="171"/>
      <c r="LDI33" s="149"/>
      <c r="LDK33" s="152"/>
      <c r="LDM33" s="152"/>
      <c r="LDN33" s="212"/>
      <c r="LDO33" s="210"/>
      <c r="LDP33" s="211"/>
      <c r="LDQ33" s="149"/>
      <c r="LDY33" s="149"/>
      <c r="LEB33" s="171"/>
      <c r="LEC33" s="171"/>
      <c r="LED33" s="149"/>
      <c r="LEF33" s="152"/>
      <c r="LEH33" s="152"/>
      <c r="LEI33" s="212"/>
      <c r="LEJ33" s="210"/>
      <c r="LEK33" s="211"/>
      <c r="LEL33" s="149"/>
      <c r="LET33" s="149"/>
      <c r="LEW33" s="171"/>
      <c r="LEX33" s="171"/>
      <c r="LEY33" s="149"/>
      <c r="LFA33" s="152"/>
      <c r="LFC33" s="152"/>
      <c r="LFD33" s="212"/>
      <c r="LFE33" s="210"/>
      <c r="LFF33" s="211"/>
      <c r="LFG33" s="149"/>
      <c r="LFO33" s="149"/>
      <c r="LFR33" s="171"/>
      <c r="LFS33" s="171"/>
      <c r="LFT33" s="149"/>
      <c r="LFV33" s="152"/>
      <c r="LFX33" s="152"/>
      <c r="LFY33" s="212"/>
      <c r="LFZ33" s="210"/>
      <c r="LGA33" s="211"/>
      <c r="LGB33" s="149"/>
      <c r="LGJ33" s="149"/>
      <c r="LGM33" s="171"/>
      <c r="LGN33" s="171"/>
      <c r="LGO33" s="149"/>
      <c r="LGQ33" s="152"/>
      <c r="LGS33" s="152"/>
      <c r="LGT33" s="212"/>
      <c r="LGU33" s="210"/>
      <c r="LGV33" s="211"/>
      <c r="LGW33" s="149"/>
      <c r="LHE33" s="149"/>
      <c r="LHH33" s="171"/>
      <c r="LHI33" s="171"/>
      <c r="LHJ33" s="149"/>
      <c r="LHL33" s="152"/>
      <c r="LHN33" s="152"/>
      <c r="LHO33" s="212"/>
      <c r="LHP33" s="210"/>
      <c r="LHQ33" s="211"/>
      <c r="LHR33" s="149"/>
      <c r="LHZ33" s="149"/>
      <c r="LIC33" s="171"/>
      <c r="LID33" s="171"/>
      <c r="LIE33" s="149"/>
      <c r="LIG33" s="152"/>
      <c r="LII33" s="152"/>
      <c r="LIJ33" s="212"/>
      <c r="LIK33" s="210"/>
      <c r="LIL33" s="211"/>
      <c r="LIM33" s="149"/>
      <c r="LIU33" s="149"/>
      <c r="LIX33" s="171"/>
      <c r="LIY33" s="171"/>
      <c r="LIZ33" s="149"/>
      <c r="LJB33" s="152"/>
      <c r="LJD33" s="152"/>
      <c r="LJE33" s="212"/>
      <c r="LJF33" s="210"/>
      <c r="LJG33" s="211"/>
      <c r="LJH33" s="149"/>
      <c r="LJP33" s="149"/>
      <c r="LJS33" s="171"/>
      <c r="LJT33" s="171"/>
      <c r="LJU33" s="149"/>
      <c r="LJW33" s="152"/>
      <c r="LJY33" s="152"/>
      <c r="LJZ33" s="212"/>
      <c r="LKA33" s="210"/>
      <c r="LKB33" s="211"/>
      <c r="LKC33" s="149"/>
      <c r="LKK33" s="149"/>
      <c r="LKN33" s="171"/>
      <c r="LKO33" s="171"/>
      <c r="LKP33" s="149"/>
      <c r="LKR33" s="152"/>
      <c r="LKT33" s="152"/>
      <c r="LKU33" s="212"/>
      <c r="LKV33" s="210"/>
      <c r="LKW33" s="211"/>
      <c r="LKX33" s="149"/>
      <c r="LLF33" s="149"/>
      <c r="LLI33" s="171"/>
      <c r="LLJ33" s="171"/>
      <c r="LLK33" s="149"/>
      <c r="LLM33" s="152"/>
      <c r="LLO33" s="152"/>
      <c r="LLP33" s="212"/>
      <c r="LLQ33" s="210"/>
      <c r="LLR33" s="211"/>
      <c r="LLS33" s="149"/>
      <c r="LMA33" s="149"/>
      <c r="LMD33" s="171"/>
      <c r="LME33" s="171"/>
      <c r="LMF33" s="149"/>
      <c r="LMH33" s="152"/>
      <c r="LMJ33" s="152"/>
      <c r="LMK33" s="212"/>
      <c r="LML33" s="210"/>
      <c r="LMM33" s="211"/>
      <c r="LMN33" s="149"/>
      <c r="LMV33" s="149"/>
      <c r="LMY33" s="171"/>
      <c r="LMZ33" s="171"/>
      <c r="LNA33" s="149"/>
      <c r="LNC33" s="152"/>
      <c r="LNE33" s="152"/>
      <c r="LNF33" s="212"/>
      <c r="LNG33" s="210"/>
      <c r="LNH33" s="211"/>
      <c r="LNI33" s="149"/>
      <c r="LNQ33" s="149"/>
      <c r="LNT33" s="171"/>
      <c r="LNU33" s="171"/>
      <c r="LNV33" s="149"/>
      <c r="LNX33" s="152"/>
      <c r="LNZ33" s="152"/>
      <c r="LOA33" s="212"/>
      <c r="LOB33" s="210"/>
      <c r="LOC33" s="211"/>
      <c r="LOD33" s="149"/>
      <c r="LOL33" s="149"/>
      <c r="LOO33" s="171"/>
      <c r="LOP33" s="171"/>
      <c r="LOQ33" s="149"/>
      <c r="LOS33" s="152"/>
      <c r="LOU33" s="152"/>
      <c r="LOV33" s="212"/>
      <c r="LOW33" s="210"/>
      <c r="LOX33" s="211"/>
      <c r="LOY33" s="149"/>
      <c r="LPG33" s="149"/>
      <c r="LPJ33" s="171"/>
      <c r="LPK33" s="171"/>
      <c r="LPL33" s="149"/>
      <c r="LPN33" s="152"/>
      <c r="LPP33" s="152"/>
      <c r="LPQ33" s="212"/>
      <c r="LPR33" s="210"/>
      <c r="LPS33" s="211"/>
      <c r="LPT33" s="149"/>
      <c r="LQB33" s="149"/>
      <c r="LQE33" s="171"/>
      <c r="LQF33" s="171"/>
      <c r="LQG33" s="149"/>
      <c r="LQI33" s="152"/>
      <c r="LQK33" s="152"/>
      <c r="LQL33" s="212"/>
      <c r="LQM33" s="210"/>
      <c r="LQN33" s="211"/>
      <c r="LQO33" s="149"/>
      <c r="LQW33" s="149"/>
      <c r="LQZ33" s="171"/>
      <c r="LRA33" s="171"/>
      <c r="LRB33" s="149"/>
      <c r="LRD33" s="152"/>
      <c r="LRF33" s="152"/>
      <c r="LRG33" s="212"/>
      <c r="LRH33" s="210"/>
      <c r="LRI33" s="211"/>
      <c r="LRJ33" s="149"/>
      <c r="LRR33" s="149"/>
      <c r="LRU33" s="171"/>
      <c r="LRV33" s="171"/>
      <c r="LRW33" s="149"/>
      <c r="LRY33" s="152"/>
      <c r="LSA33" s="152"/>
      <c r="LSB33" s="212"/>
      <c r="LSC33" s="210"/>
      <c r="LSD33" s="211"/>
      <c r="LSE33" s="149"/>
      <c r="LSM33" s="149"/>
      <c r="LSP33" s="171"/>
      <c r="LSQ33" s="171"/>
      <c r="LSR33" s="149"/>
      <c r="LST33" s="152"/>
      <c r="LSV33" s="152"/>
      <c r="LSW33" s="212"/>
      <c r="LSX33" s="210"/>
      <c r="LSY33" s="211"/>
      <c r="LSZ33" s="149"/>
      <c r="LTH33" s="149"/>
      <c r="LTK33" s="171"/>
      <c r="LTL33" s="171"/>
      <c r="LTM33" s="149"/>
      <c r="LTO33" s="152"/>
      <c r="LTQ33" s="152"/>
      <c r="LTR33" s="212"/>
      <c r="LTS33" s="210"/>
      <c r="LTT33" s="211"/>
      <c r="LTU33" s="149"/>
      <c r="LUC33" s="149"/>
      <c r="LUF33" s="171"/>
      <c r="LUG33" s="171"/>
      <c r="LUH33" s="149"/>
      <c r="LUJ33" s="152"/>
      <c r="LUL33" s="152"/>
      <c r="LUM33" s="212"/>
      <c r="LUN33" s="210"/>
      <c r="LUO33" s="211"/>
      <c r="LUP33" s="149"/>
      <c r="LUX33" s="149"/>
      <c r="LVA33" s="171"/>
      <c r="LVB33" s="171"/>
      <c r="LVC33" s="149"/>
      <c r="LVE33" s="152"/>
      <c r="LVG33" s="152"/>
      <c r="LVH33" s="212"/>
      <c r="LVI33" s="210"/>
      <c r="LVJ33" s="211"/>
      <c r="LVK33" s="149"/>
      <c r="LVS33" s="149"/>
      <c r="LVV33" s="171"/>
      <c r="LVW33" s="171"/>
      <c r="LVX33" s="149"/>
      <c r="LVZ33" s="152"/>
      <c r="LWB33" s="152"/>
      <c r="LWC33" s="212"/>
      <c r="LWD33" s="210"/>
      <c r="LWE33" s="211"/>
      <c r="LWF33" s="149"/>
      <c r="LWN33" s="149"/>
      <c r="LWQ33" s="171"/>
      <c r="LWR33" s="171"/>
      <c r="LWS33" s="149"/>
      <c r="LWU33" s="152"/>
      <c r="LWW33" s="152"/>
      <c r="LWX33" s="212"/>
      <c r="LWY33" s="210"/>
      <c r="LWZ33" s="211"/>
      <c r="LXA33" s="149"/>
      <c r="LXI33" s="149"/>
      <c r="LXL33" s="171"/>
      <c r="LXM33" s="171"/>
      <c r="LXN33" s="149"/>
      <c r="LXP33" s="152"/>
      <c r="LXR33" s="152"/>
      <c r="LXS33" s="212"/>
      <c r="LXT33" s="210"/>
      <c r="LXU33" s="211"/>
      <c r="LXV33" s="149"/>
      <c r="LYD33" s="149"/>
      <c r="LYG33" s="171"/>
      <c r="LYH33" s="171"/>
      <c r="LYI33" s="149"/>
      <c r="LYK33" s="152"/>
      <c r="LYM33" s="152"/>
      <c r="LYN33" s="212"/>
      <c r="LYO33" s="210"/>
      <c r="LYP33" s="211"/>
      <c r="LYQ33" s="149"/>
      <c r="LYY33" s="149"/>
      <c r="LZB33" s="171"/>
      <c r="LZC33" s="171"/>
      <c r="LZD33" s="149"/>
      <c r="LZF33" s="152"/>
      <c r="LZH33" s="152"/>
      <c r="LZI33" s="212"/>
      <c r="LZJ33" s="210"/>
      <c r="LZK33" s="211"/>
      <c r="LZL33" s="149"/>
      <c r="LZT33" s="149"/>
      <c r="LZW33" s="171"/>
      <c r="LZX33" s="171"/>
      <c r="LZY33" s="149"/>
      <c r="MAA33" s="152"/>
      <c r="MAC33" s="152"/>
      <c r="MAD33" s="212"/>
      <c r="MAE33" s="210"/>
      <c r="MAF33" s="211"/>
      <c r="MAG33" s="149"/>
      <c r="MAO33" s="149"/>
      <c r="MAR33" s="171"/>
      <c r="MAS33" s="171"/>
      <c r="MAT33" s="149"/>
      <c r="MAV33" s="152"/>
      <c r="MAX33" s="152"/>
      <c r="MAY33" s="212"/>
      <c r="MAZ33" s="210"/>
      <c r="MBA33" s="211"/>
      <c r="MBB33" s="149"/>
      <c r="MBJ33" s="149"/>
      <c r="MBM33" s="171"/>
      <c r="MBN33" s="171"/>
      <c r="MBO33" s="149"/>
      <c r="MBQ33" s="152"/>
      <c r="MBS33" s="152"/>
      <c r="MBT33" s="212"/>
      <c r="MBU33" s="210"/>
      <c r="MBV33" s="211"/>
      <c r="MBW33" s="149"/>
      <c r="MCE33" s="149"/>
      <c r="MCH33" s="171"/>
      <c r="MCI33" s="171"/>
      <c r="MCJ33" s="149"/>
      <c r="MCL33" s="152"/>
      <c r="MCN33" s="152"/>
      <c r="MCO33" s="212"/>
      <c r="MCP33" s="210"/>
      <c r="MCQ33" s="211"/>
      <c r="MCR33" s="149"/>
      <c r="MCZ33" s="149"/>
      <c r="MDC33" s="171"/>
      <c r="MDD33" s="171"/>
      <c r="MDE33" s="149"/>
      <c r="MDG33" s="152"/>
      <c r="MDI33" s="152"/>
      <c r="MDJ33" s="212"/>
      <c r="MDK33" s="210"/>
      <c r="MDL33" s="211"/>
      <c r="MDM33" s="149"/>
      <c r="MDU33" s="149"/>
      <c r="MDX33" s="171"/>
      <c r="MDY33" s="171"/>
      <c r="MDZ33" s="149"/>
      <c r="MEB33" s="152"/>
      <c r="MED33" s="152"/>
      <c r="MEE33" s="212"/>
      <c r="MEF33" s="210"/>
      <c r="MEG33" s="211"/>
      <c r="MEH33" s="149"/>
      <c r="MEP33" s="149"/>
      <c r="MES33" s="171"/>
      <c r="MET33" s="171"/>
      <c r="MEU33" s="149"/>
      <c r="MEW33" s="152"/>
      <c r="MEY33" s="152"/>
      <c r="MEZ33" s="212"/>
      <c r="MFA33" s="210"/>
      <c r="MFB33" s="211"/>
      <c r="MFC33" s="149"/>
      <c r="MFK33" s="149"/>
      <c r="MFN33" s="171"/>
      <c r="MFO33" s="171"/>
      <c r="MFP33" s="149"/>
      <c r="MFR33" s="152"/>
      <c r="MFT33" s="152"/>
      <c r="MFU33" s="212"/>
      <c r="MFV33" s="210"/>
      <c r="MFW33" s="211"/>
      <c r="MFX33" s="149"/>
      <c r="MGF33" s="149"/>
      <c r="MGI33" s="171"/>
      <c r="MGJ33" s="171"/>
      <c r="MGK33" s="149"/>
      <c r="MGM33" s="152"/>
      <c r="MGO33" s="152"/>
      <c r="MGP33" s="212"/>
      <c r="MGQ33" s="210"/>
      <c r="MGR33" s="211"/>
      <c r="MGS33" s="149"/>
      <c r="MHA33" s="149"/>
      <c r="MHD33" s="171"/>
      <c r="MHE33" s="171"/>
      <c r="MHF33" s="149"/>
      <c r="MHH33" s="152"/>
      <c r="MHJ33" s="152"/>
      <c r="MHK33" s="212"/>
      <c r="MHL33" s="210"/>
      <c r="MHM33" s="211"/>
      <c r="MHN33" s="149"/>
      <c r="MHV33" s="149"/>
      <c r="MHY33" s="171"/>
      <c r="MHZ33" s="171"/>
      <c r="MIA33" s="149"/>
      <c r="MIC33" s="152"/>
      <c r="MIE33" s="152"/>
      <c r="MIF33" s="212"/>
      <c r="MIG33" s="210"/>
      <c r="MIH33" s="211"/>
      <c r="MII33" s="149"/>
      <c r="MIQ33" s="149"/>
      <c r="MIT33" s="171"/>
      <c r="MIU33" s="171"/>
      <c r="MIV33" s="149"/>
      <c r="MIX33" s="152"/>
      <c r="MIZ33" s="152"/>
      <c r="MJA33" s="212"/>
      <c r="MJB33" s="210"/>
      <c r="MJC33" s="211"/>
      <c r="MJD33" s="149"/>
      <c r="MJL33" s="149"/>
      <c r="MJO33" s="171"/>
      <c r="MJP33" s="171"/>
      <c r="MJQ33" s="149"/>
      <c r="MJS33" s="152"/>
      <c r="MJU33" s="152"/>
      <c r="MJV33" s="212"/>
      <c r="MJW33" s="210"/>
      <c r="MJX33" s="211"/>
      <c r="MJY33" s="149"/>
      <c r="MKG33" s="149"/>
      <c r="MKJ33" s="171"/>
      <c r="MKK33" s="171"/>
      <c r="MKL33" s="149"/>
      <c r="MKN33" s="152"/>
      <c r="MKP33" s="152"/>
      <c r="MKQ33" s="212"/>
      <c r="MKR33" s="210"/>
      <c r="MKS33" s="211"/>
      <c r="MKT33" s="149"/>
      <c r="MLB33" s="149"/>
      <c r="MLE33" s="171"/>
      <c r="MLF33" s="171"/>
      <c r="MLG33" s="149"/>
      <c r="MLI33" s="152"/>
      <c r="MLK33" s="152"/>
      <c r="MLL33" s="212"/>
      <c r="MLM33" s="210"/>
      <c r="MLN33" s="211"/>
      <c r="MLO33" s="149"/>
      <c r="MLW33" s="149"/>
      <c r="MLZ33" s="171"/>
      <c r="MMA33" s="171"/>
      <c r="MMB33" s="149"/>
      <c r="MMD33" s="152"/>
      <c r="MMF33" s="152"/>
      <c r="MMG33" s="212"/>
      <c r="MMH33" s="210"/>
      <c r="MMI33" s="211"/>
      <c r="MMJ33" s="149"/>
      <c r="MMR33" s="149"/>
      <c r="MMU33" s="171"/>
      <c r="MMV33" s="171"/>
      <c r="MMW33" s="149"/>
      <c r="MMY33" s="152"/>
      <c r="MNA33" s="152"/>
      <c r="MNB33" s="212"/>
      <c r="MNC33" s="210"/>
      <c r="MND33" s="211"/>
      <c r="MNE33" s="149"/>
      <c r="MNM33" s="149"/>
      <c r="MNP33" s="171"/>
      <c r="MNQ33" s="171"/>
      <c r="MNR33" s="149"/>
      <c r="MNT33" s="152"/>
      <c r="MNV33" s="152"/>
      <c r="MNW33" s="212"/>
      <c r="MNX33" s="210"/>
      <c r="MNY33" s="211"/>
      <c r="MNZ33" s="149"/>
      <c r="MOH33" s="149"/>
      <c r="MOK33" s="171"/>
      <c r="MOL33" s="171"/>
      <c r="MOM33" s="149"/>
      <c r="MOO33" s="152"/>
      <c r="MOQ33" s="152"/>
      <c r="MOR33" s="212"/>
      <c r="MOS33" s="210"/>
      <c r="MOT33" s="211"/>
      <c r="MOU33" s="149"/>
      <c r="MPC33" s="149"/>
      <c r="MPF33" s="171"/>
      <c r="MPG33" s="171"/>
      <c r="MPH33" s="149"/>
      <c r="MPJ33" s="152"/>
      <c r="MPL33" s="152"/>
      <c r="MPM33" s="212"/>
      <c r="MPN33" s="210"/>
      <c r="MPO33" s="211"/>
      <c r="MPP33" s="149"/>
      <c r="MPX33" s="149"/>
      <c r="MQA33" s="171"/>
      <c r="MQB33" s="171"/>
      <c r="MQC33" s="149"/>
      <c r="MQE33" s="152"/>
      <c r="MQG33" s="152"/>
      <c r="MQH33" s="212"/>
      <c r="MQI33" s="210"/>
      <c r="MQJ33" s="211"/>
      <c r="MQK33" s="149"/>
      <c r="MQS33" s="149"/>
      <c r="MQV33" s="171"/>
      <c r="MQW33" s="171"/>
      <c r="MQX33" s="149"/>
      <c r="MQZ33" s="152"/>
      <c r="MRB33" s="152"/>
      <c r="MRC33" s="212"/>
      <c r="MRD33" s="210"/>
      <c r="MRE33" s="211"/>
      <c r="MRF33" s="149"/>
      <c r="MRN33" s="149"/>
      <c r="MRQ33" s="171"/>
      <c r="MRR33" s="171"/>
      <c r="MRS33" s="149"/>
      <c r="MRU33" s="152"/>
      <c r="MRW33" s="152"/>
      <c r="MRX33" s="212"/>
      <c r="MRY33" s="210"/>
      <c r="MRZ33" s="211"/>
      <c r="MSA33" s="149"/>
      <c r="MSI33" s="149"/>
      <c r="MSL33" s="171"/>
      <c r="MSM33" s="171"/>
      <c r="MSN33" s="149"/>
      <c r="MSP33" s="152"/>
      <c r="MSR33" s="152"/>
      <c r="MSS33" s="212"/>
      <c r="MST33" s="210"/>
      <c r="MSU33" s="211"/>
      <c r="MSV33" s="149"/>
      <c r="MTD33" s="149"/>
      <c r="MTG33" s="171"/>
      <c r="MTH33" s="171"/>
      <c r="MTI33" s="149"/>
      <c r="MTK33" s="152"/>
      <c r="MTM33" s="152"/>
      <c r="MTN33" s="212"/>
      <c r="MTO33" s="210"/>
      <c r="MTP33" s="211"/>
      <c r="MTQ33" s="149"/>
      <c r="MTY33" s="149"/>
      <c r="MUB33" s="171"/>
      <c r="MUC33" s="171"/>
      <c r="MUD33" s="149"/>
      <c r="MUF33" s="152"/>
      <c r="MUH33" s="152"/>
      <c r="MUI33" s="212"/>
      <c r="MUJ33" s="210"/>
      <c r="MUK33" s="211"/>
      <c r="MUL33" s="149"/>
      <c r="MUT33" s="149"/>
      <c r="MUW33" s="171"/>
      <c r="MUX33" s="171"/>
      <c r="MUY33" s="149"/>
      <c r="MVA33" s="152"/>
      <c r="MVC33" s="152"/>
      <c r="MVD33" s="212"/>
      <c r="MVE33" s="210"/>
      <c r="MVF33" s="211"/>
      <c r="MVG33" s="149"/>
      <c r="MVO33" s="149"/>
      <c r="MVR33" s="171"/>
      <c r="MVS33" s="171"/>
      <c r="MVT33" s="149"/>
      <c r="MVV33" s="152"/>
      <c r="MVX33" s="152"/>
      <c r="MVY33" s="212"/>
      <c r="MVZ33" s="210"/>
      <c r="MWA33" s="211"/>
      <c r="MWB33" s="149"/>
      <c r="MWJ33" s="149"/>
      <c r="MWM33" s="171"/>
      <c r="MWN33" s="171"/>
      <c r="MWO33" s="149"/>
      <c r="MWQ33" s="152"/>
      <c r="MWS33" s="152"/>
      <c r="MWT33" s="212"/>
      <c r="MWU33" s="210"/>
      <c r="MWV33" s="211"/>
      <c r="MWW33" s="149"/>
      <c r="MXE33" s="149"/>
      <c r="MXH33" s="171"/>
      <c r="MXI33" s="171"/>
      <c r="MXJ33" s="149"/>
      <c r="MXL33" s="152"/>
      <c r="MXN33" s="152"/>
      <c r="MXO33" s="212"/>
      <c r="MXP33" s="210"/>
      <c r="MXQ33" s="211"/>
      <c r="MXR33" s="149"/>
      <c r="MXZ33" s="149"/>
      <c r="MYC33" s="171"/>
      <c r="MYD33" s="171"/>
      <c r="MYE33" s="149"/>
      <c r="MYG33" s="152"/>
      <c r="MYI33" s="152"/>
      <c r="MYJ33" s="212"/>
      <c r="MYK33" s="210"/>
      <c r="MYL33" s="211"/>
      <c r="MYM33" s="149"/>
      <c r="MYU33" s="149"/>
      <c r="MYX33" s="171"/>
      <c r="MYY33" s="171"/>
      <c r="MYZ33" s="149"/>
      <c r="MZB33" s="152"/>
      <c r="MZD33" s="152"/>
      <c r="MZE33" s="212"/>
      <c r="MZF33" s="210"/>
      <c r="MZG33" s="211"/>
      <c r="MZH33" s="149"/>
      <c r="MZP33" s="149"/>
      <c r="MZS33" s="171"/>
      <c r="MZT33" s="171"/>
      <c r="MZU33" s="149"/>
      <c r="MZW33" s="152"/>
      <c r="MZY33" s="152"/>
      <c r="MZZ33" s="212"/>
      <c r="NAA33" s="210"/>
      <c r="NAB33" s="211"/>
      <c r="NAC33" s="149"/>
      <c r="NAK33" s="149"/>
      <c r="NAN33" s="171"/>
      <c r="NAO33" s="171"/>
      <c r="NAP33" s="149"/>
      <c r="NAR33" s="152"/>
      <c r="NAT33" s="152"/>
      <c r="NAU33" s="212"/>
      <c r="NAV33" s="210"/>
      <c r="NAW33" s="211"/>
      <c r="NAX33" s="149"/>
      <c r="NBF33" s="149"/>
      <c r="NBI33" s="171"/>
      <c r="NBJ33" s="171"/>
      <c r="NBK33" s="149"/>
      <c r="NBM33" s="152"/>
      <c r="NBO33" s="152"/>
      <c r="NBP33" s="212"/>
      <c r="NBQ33" s="210"/>
      <c r="NBR33" s="211"/>
      <c r="NBS33" s="149"/>
      <c r="NCA33" s="149"/>
      <c r="NCD33" s="171"/>
      <c r="NCE33" s="171"/>
      <c r="NCF33" s="149"/>
      <c r="NCH33" s="152"/>
      <c r="NCJ33" s="152"/>
      <c r="NCK33" s="212"/>
      <c r="NCL33" s="210"/>
      <c r="NCM33" s="211"/>
      <c r="NCN33" s="149"/>
      <c r="NCV33" s="149"/>
      <c r="NCY33" s="171"/>
      <c r="NCZ33" s="171"/>
      <c r="NDA33" s="149"/>
      <c r="NDC33" s="152"/>
      <c r="NDE33" s="152"/>
      <c r="NDF33" s="212"/>
      <c r="NDG33" s="210"/>
      <c r="NDH33" s="211"/>
      <c r="NDI33" s="149"/>
      <c r="NDQ33" s="149"/>
      <c r="NDT33" s="171"/>
      <c r="NDU33" s="171"/>
      <c r="NDV33" s="149"/>
      <c r="NDX33" s="152"/>
      <c r="NDZ33" s="152"/>
      <c r="NEA33" s="212"/>
      <c r="NEB33" s="210"/>
      <c r="NEC33" s="211"/>
      <c r="NED33" s="149"/>
      <c r="NEL33" s="149"/>
      <c r="NEO33" s="171"/>
      <c r="NEP33" s="171"/>
      <c r="NEQ33" s="149"/>
      <c r="NES33" s="152"/>
      <c r="NEU33" s="152"/>
      <c r="NEV33" s="212"/>
      <c r="NEW33" s="210"/>
      <c r="NEX33" s="211"/>
      <c r="NEY33" s="149"/>
      <c r="NFG33" s="149"/>
      <c r="NFJ33" s="171"/>
      <c r="NFK33" s="171"/>
      <c r="NFL33" s="149"/>
      <c r="NFN33" s="152"/>
      <c r="NFP33" s="152"/>
      <c r="NFQ33" s="212"/>
      <c r="NFR33" s="210"/>
      <c r="NFS33" s="211"/>
      <c r="NFT33" s="149"/>
      <c r="NGB33" s="149"/>
      <c r="NGE33" s="171"/>
      <c r="NGF33" s="171"/>
      <c r="NGG33" s="149"/>
      <c r="NGI33" s="152"/>
      <c r="NGK33" s="152"/>
      <c r="NGL33" s="212"/>
      <c r="NGM33" s="210"/>
      <c r="NGN33" s="211"/>
      <c r="NGO33" s="149"/>
      <c r="NGW33" s="149"/>
      <c r="NGZ33" s="171"/>
      <c r="NHA33" s="171"/>
      <c r="NHB33" s="149"/>
      <c r="NHD33" s="152"/>
      <c r="NHF33" s="152"/>
      <c r="NHG33" s="212"/>
      <c r="NHH33" s="210"/>
      <c r="NHI33" s="211"/>
      <c r="NHJ33" s="149"/>
      <c r="NHR33" s="149"/>
      <c r="NHU33" s="171"/>
      <c r="NHV33" s="171"/>
      <c r="NHW33" s="149"/>
      <c r="NHY33" s="152"/>
      <c r="NIA33" s="152"/>
      <c r="NIB33" s="212"/>
      <c r="NIC33" s="210"/>
      <c r="NID33" s="211"/>
      <c r="NIE33" s="149"/>
      <c r="NIM33" s="149"/>
      <c r="NIP33" s="171"/>
      <c r="NIQ33" s="171"/>
      <c r="NIR33" s="149"/>
      <c r="NIT33" s="152"/>
      <c r="NIV33" s="152"/>
      <c r="NIW33" s="212"/>
      <c r="NIX33" s="210"/>
      <c r="NIY33" s="211"/>
      <c r="NIZ33" s="149"/>
      <c r="NJH33" s="149"/>
      <c r="NJK33" s="171"/>
      <c r="NJL33" s="171"/>
      <c r="NJM33" s="149"/>
      <c r="NJO33" s="152"/>
      <c r="NJQ33" s="152"/>
      <c r="NJR33" s="212"/>
      <c r="NJS33" s="210"/>
      <c r="NJT33" s="211"/>
      <c r="NJU33" s="149"/>
      <c r="NKC33" s="149"/>
      <c r="NKF33" s="171"/>
      <c r="NKG33" s="171"/>
      <c r="NKH33" s="149"/>
      <c r="NKJ33" s="152"/>
      <c r="NKL33" s="152"/>
      <c r="NKM33" s="212"/>
      <c r="NKN33" s="210"/>
      <c r="NKO33" s="211"/>
      <c r="NKP33" s="149"/>
      <c r="NKX33" s="149"/>
      <c r="NLA33" s="171"/>
      <c r="NLB33" s="171"/>
      <c r="NLC33" s="149"/>
      <c r="NLE33" s="152"/>
      <c r="NLG33" s="152"/>
      <c r="NLH33" s="212"/>
      <c r="NLI33" s="210"/>
      <c r="NLJ33" s="211"/>
      <c r="NLK33" s="149"/>
      <c r="NLS33" s="149"/>
      <c r="NLV33" s="171"/>
      <c r="NLW33" s="171"/>
      <c r="NLX33" s="149"/>
      <c r="NLZ33" s="152"/>
      <c r="NMB33" s="152"/>
      <c r="NMC33" s="212"/>
      <c r="NMD33" s="210"/>
      <c r="NME33" s="211"/>
      <c r="NMF33" s="149"/>
      <c r="NMN33" s="149"/>
      <c r="NMQ33" s="171"/>
      <c r="NMR33" s="171"/>
      <c r="NMS33" s="149"/>
      <c r="NMU33" s="152"/>
      <c r="NMW33" s="152"/>
      <c r="NMX33" s="212"/>
      <c r="NMY33" s="210"/>
      <c r="NMZ33" s="211"/>
      <c r="NNA33" s="149"/>
      <c r="NNI33" s="149"/>
      <c r="NNL33" s="171"/>
      <c r="NNM33" s="171"/>
      <c r="NNN33" s="149"/>
      <c r="NNP33" s="152"/>
      <c r="NNR33" s="152"/>
      <c r="NNS33" s="212"/>
      <c r="NNT33" s="210"/>
      <c r="NNU33" s="211"/>
      <c r="NNV33" s="149"/>
      <c r="NOD33" s="149"/>
      <c r="NOG33" s="171"/>
      <c r="NOH33" s="171"/>
      <c r="NOI33" s="149"/>
      <c r="NOK33" s="152"/>
      <c r="NOM33" s="152"/>
      <c r="NON33" s="212"/>
      <c r="NOO33" s="210"/>
      <c r="NOP33" s="211"/>
      <c r="NOQ33" s="149"/>
      <c r="NOY33" s="149"/>
      <c r="NPB33" s="171"/>
      <c r="NPC33" s="171"/>
      <c r="NPD33" s="149"/>
      <c r="NPF33" s="152"/>
      <c r="NPH33" s="152"/>
      <c r="NPI33" s="212"/>
      <c r="NPJ33" s="210"/>
      <c r="NPK33" s="211"/>
      <c r="NPL33" s="149"/>
      <c r="NPT33" s="149"/>
      <c r="NPW33" s="171"/>
      <c r="NPX33" s="171"/>
      <c r="NPY33" s="149"/>
      <c r="NQA33" s="152"/>
      <c r="NQC33" s="152"/>
      <c r="NQD33" s="212"/>
      <c r="NQE33" s="210"/>
      <c r="NQF33" s="211"/>
      <c r="NQG33" s="149"/>
      <c r="NQO33" s="149"/>
      <c r="NQR33" s="171"/>
      <c r="NQS33" s="171"/>
      <c r="NQT33" s="149"/>
      <c r="NQV33" s="152"/>
      <c r="NQX33" s="152"/>
      <c r="NQY33" s="212"/>
      <c r="NQZ33" s="210"/>
      <c r="NRA33" s="211"/>
      <c r="NRB33" s="149"/>
      <c r="NRJ33" s="149"/>
      <c r="NRM33" s="171"/>
      <c r="NRN33" s="171"/>
      <c r="NRO33" s="149"/>
      <c r="NRQ33" s="152"/>
      <c r="NRS33" s="152"/>
      <c r="NRT33" s="212"/>
      <c r="NRU33" s="210"/>
      <c r="NRV33" s="211"/>
      <c r="NRW33" s="149"/>
      <c r="NSE33" s="149"/>
      <c r="NSH33" s="171"/>
      <c r="NSI33" s="171"/>
      <c r="NSJ33" s="149"/>
      <c r="NSL33" s="152"/>
      <c r="NSN33" s="152"/>
      <c r="NSO33" s="212"/>
      <c r="NSP33" s="210"/>
      <c r="NSQ33" s="211"/>
      <c r="NSR33" s="149"/>
      <c r="NSZ33" s="149"/>
      <c r="NTC33" s="171"/>
      <c r="NTD33" s="171"/>
      <c r="NTE33" s="149"/>
      <c r="NTG33" s="152"/>
      <c r="NTI33" s="152"/>
      <c r="NTJ33" s="212"/>
      <c r="NTK33" s="210"/>
      <c r="NTL33" s="211"/>
      <c r="NTM33" s="149"/>
      <c r="NTU33" s="149"/>
      <c r="NTX33" s="171"/>
      <c r="NTY33" s="171"/>
      <c r="NTZ33" s="149"/>
      <c r="NUB33" s="152"/>
      <c r="NUD33" s="152"/>
      <c r="NUE33" s="212"/>
      <c r="NUF33" s="210"/>
      <c r="NUG33" s="211"/>
      <c r="NUH33" s="149"/>
      <c r="NUP33" s="149"/>
      <c r="NUS33" s="171"/>
      <c r="NUT33" s="171"/>
      <c r="NUU33" s="149"/>
      <c r="NUW33" s="152"/>
      <c r="NUY33" s="152"/>
      <c r="NUZ33" s="212"/>
      <c r="NVA33" s="210"/>
      <c r="NVB33" s="211"/>
      <c r="NVC33" s="149"/>
      <c r="NVK33" s="149"/>
      <c r="NVN33" s="171"/>
      <c r="NVO33" s="171"/>
      <c r="NVP33" s="149"/>
      <c r="NVR33" s="152"/>
      <c r="NVT33" s="152"/>
      <c r="NVU33" s="212"/>
      <c r="NVV33" s="210"/>
      <c r="NVW33" s="211"/>
      <c r="NVX33" s="149"/>
      <c r="NWF33" s="149"/>
      <c r="NWI33" s="171"/>
      <c r="NWJ33" s="171"/>
      <c r="NWK33" s="149"/>
      <c r="NWM33" s="152"/>
      <c r="NWO33" s="152"/>
      <c r="NWP33" s="212"/>
      <c r="NWQ33" s="210"/>
      <c r="NWR33" s="211"/>
      <c r="NWS33" s="149"/>
      <c r="NXA33" s="149"/>
      <c r="NXD33" s="171"/>
      <c r="NXE33" s="171"/>
      <c r="NXF33" s="149"/>
      <c r="NXH33" s="152"/>
      <c r="NXJ33" s="152"/>
      <c r="NXK33" s="212"/>
      <c r="NXL33" s="210"/>
      <c r="NXM33" s="211"/>
      <c r="NXN33" s="149"/>
      <c r="NXV33" s="149"/>
      <c r="NXY33" s="171"/>
      <c r="NXZ33" s="171"/>
      <c r="NYA33" s="149"/>
      <c r="NYC33" s="152"/>
      <c r="NYE33" s="152"/>
      <c r="NYF33" s="212"/>
      <c r="NYG33" s="210"/>
      <c r="NYH33" s="211"/>
      <c r="NYI33" s="149"/>
      <c r="NYQ33" s="149"/>
      <c r="NYT33" s="171"/>
      <c r="NYU33" s="171"/>
      <c r="NYV33" s="149"/>
      <c r="NYX33" s="152"/>
      <c r="NYZ33" s="152"/>
      <c r="NZA33" s="212"/>
      <c r="NZB33" s="210"/>
      <c r="NZC33" s="211"/>
      <c r="NZD33" s="149"/>
      <c r="NZL33" s="149"/>
      <c r="NZO33" s="171"/>
      <c r="NZP33" s="171"/>
      <c r="NZQ33" s="149"/>
      <c r="NZS33" s="152"/>
      <c r="NZU33" s="152"/>
      <c r="NZV33" s="212"/>
      <c r="NZW33" s="210"/>
      <c r="NZX33" s="211"/>
      <c r="NZY33" s="149"/>
      <c r="OAG33" s="149"/>
      <c r="OAJ33" s="171"/>
      <c r="OAK33" s="171"/>
      <c r="OAL33" s="149"/>
      <c r="OAN33" s="152"/>
      <c r="OAP33" s="152"/>
      <c r="OAQ33" s="212"/>
      <c r="OAR33" s="210"/>
      <c r="OAS33" s="211"/>
      <c r="OAT33" s="149"/>
      <c r="OBB33" s="149"/>
      <c r="OBE33" s="171"/>
      <c r="OBF33" s="171"/>
      <c r="OBG33" s="149"/>
      <c r="OBI33" s="152"/>
      <c r="OBK33" s="152"/>
      <c r="OBL33" s="212"/>
      <c r="OBM33" s="210"/>
      <c r="OBN33" s="211"/>
      <c r="OBO33" s="149"/>
      <c r="OBW33" s="149"/>
      <c r="OBZ33" s="171"/>
      <c r="OCA33" s="171"/>
      <c r="OCB33" s="149"/>
      <c r="OCD33" s="152"/>
      <c r="OCF33" s="152"/>
      <c r="OCG33" s="212"/>
      <c r="OCH33" s="210"/>
      <c r="OCI33" s="211"/>
      <c r="OCJ33" s="149"/>
      <c r="OCR33" s="149"/>
      <c r="OCU33" s="171"/>
      <c r="OCV33" s="171"/>
      <c r="OCW33" s="149"/>
      <c r="OCY33" s="152"/>
      <c r="ODA33" s="152"/>
      <c r="ODB33" s="212"/>
      <c r="ODC33" s="210"/>
      <c r="ODD33" s="211"/>
      <c r="ODE33" s="149"/>
      <c r="ODM33" s="149"/>
      <c r="ODP33" s="171"/>
      <c r="ODQ33" s="171"/>
      <c r="ODR33" s="149"/>
      <c r="ODT33" s="152"/>
      <c r="ODV33" s="152"/>
      <c r="ODW33" s="212"/>
      <c r="ODX33" s="210"/>
      <c r="ODY33" s="211"/>
      <c r="ODZ33" s="149"/>
      <c r="OEH33" s="149"/>
      <c r="OEK33" s="171"/>
      <c r="OEL33" s="171"/>
      <c r="OEM33" s="149"/>
      <c r="OEO33" s="152"/>
      <c r="OEQ33" s="152"/>
      <c r="OER33" s="212"/>
      <c r="OES33" s="210"/>
      <c r="OET33" s="211"/>
      <c r="OEU33" s="149"/>
      <c r="OFC33" s="149"/>
      <c r="OFF33" s="171"/>
      <c r="OFG33" s="171"/>
      <c r="OFH33" s="149"/>
      <c r="OFJ33" s="152"/>
      <c r="OFL33" s="152"/>
      <c r="OFM33" s="212"/>
      <c r="OFN33" s="210"/>
      <c r="OFO33" s="211"/>
      <c r="OFP33" s="149"/>
      <c r="OFX33" s="149"/>
      <c r="OGA33" s="171"/>
      <c r="OGB33" s="171"/>
      <c r="OGC33" s="149"/>
      <c r="OGE33" s="152"/>
      <c r="OGG33" s="152"/>
      <c r="OGH33" s="212"/>
      <c r="OGI33" s="210"/>
      <c r="OGJ33" s="211"/>
      <c r="OGK33" s="149"/>
      <c r="OGS33" s="149"/>
      <c r="OGV33" s="171"/>
      <c r="OGW33" s="171"/>
      <c r="OGX33" s="149"/>
      <c r="OGZ33" s="152"/>
      <c r="OHB33" s="152"/>
      <c r="OHC33" s="212"/>
      <c r="OHD33" s="210"/>
      <c r="OHE33" s="211"/>
      <c r="OHF33" s="149"/>
      <c r="OHN33" s="149"/>
      <c r="OHQ33" s="171"/>
      <c r="OHR33" s="171"/>
      <c r="OHS33" s="149"/>
      <c r="OHU33" s="152"/>
      <c r="OHW33" s="152"/>
      <c r="OHX33" s="212"/>
      <c r="OHY33" s="210"/>
      <c r="OHZ33" s="211"/>
      <c r="OIA33" s="149"/>
      <c r="OII33" s="149"/>
      <c r="OIL33" s="171"/>
      <c r="OIM33" s="171"/>
      <c r="OIN33" s="149"/>
      <c r="OIP33" s="152"/>
      <c r="OIR33" s="152"/>
      <c r="OIS33" s="212"/>
      <c r="OIT33" s="210"/>
      <c r="OIU33" s="211"/>
      <c r="OIV33" s="149"/>
      <c r="OJD33" s="149"/>
      <c r="OJG33" s="171"/>
      <c r="OJH33" s="171"/>
      <c r="OJI33" s="149"/>
      <c r="OJK33" s="152"/>
      <c r="OJM33" s="152"/>
      <c r="OJN33" s="212"/>
      <c r="OJO33" s="210"/>
      <c r="OJP33" s="211"/>
      <c r="OJQ33" s="149"/>
      <c r="OJY33" s="149"/>
      <c r="OKB33" s="171"/>
      <c r="OKC33" s="171"/>
      <c r="OKD33" s="149"/>
      <c r="OKF33" s="152"/>
      <c r="OKH33" s="152"/>
      <c r="OKI33" s="212"/>
      <c r="OKJ33" s="210"/>
      <c r="OKK33" s="211"/>
      <c r="OKL33" s="149"/>
      <c r="OKT33" s="149"/>
      <c r="OKW33" s="171"/>
      <c r="OKX33" s="171"/>
      <c r="OKY33" s="149"/>
      <c r="OLA33" s="152"/>
      <c r="OLC33" s="152"/>
      <c r="OLD33" s="212"/>
      <c r="OLE33" s="210"/>
      <c r="OLF33" s="211"/>
      <c r="OLG33" s="149"/>
      <c r="OLO33" s="149"/>
      <c r="OLR33" s="171"/>
      <c r="OLS33" s="171"/>
      <c r="OLT33" s="149"/>
      <c r="OLV33" s="152"/>
      <c r="OLX33" s="152"/>
      <c r="OLY33" s="212"/>
      <c r="OLZ33" s="210"/>
      <c r="OMA33" s="211"/>
      <c r="OMB33" s="149"/>
      <c r="OMJ33" s="149"/>
      <c r="OMM33" s="171"/>
      <c r="OMN33" s="171"/>
      <c r="OMO33" s="149"/>
      <c r="OMQ33" s="152"/>
      <c r="OMS33" s="152"/>
      <c r="OMT33" s="212"/>
      <c r="OMU33" s="210"/>
      <c r="OMV33" s="211"/>
      <c r="OMW33" s="149"/>
      <c r="ONE33" s="149"/>
      <c r="ONH33" s="171"/>
      <c r="ONI33" s="171"/>
      <c r="ONJ33" s="149"/>
      <c r="ONL33" s="152"/>
      <c r="ONN33" s="152"/>
      <c r="ONO33" s="212"/>
      <c r="ONP33" s="210"/>
      <c r="ONQ33" s="211"/>
      <c r="ONR33" s="149"/>
      <c r="ONZ33" s="149"/>
      <c r="OOC33" s="171"/>
      <c r="OOD33" s="171"/>
      <c r="OOE33" s="149"/>
      <c r="OOG33" s="152"/>
      <c r="OOI33" s="152"/>
      <c r="OOJ33" s="212"/>
      <c r="OOK33" s="210"/>
      <c r="OOL33" s="211"/>
      <c r="OOM33" s="149"/>
      <c r="OOU33" s="149"/>
      <c r="OOX33" s="171"/>
      <c r="OOY33" s="171"/>
      <c r="OOZ33" s="149"/>
      <c r="OPB33" s="152"/>
      <c r="OPD33" s="152"/>
      <c r="OPE33" s="212"/>
      <c r="OPF33" s="210"/>
      <c r="OPG33" s="211"/>
      <c r="OPH33" s="149"/>
      <c r="OPP33" s="149"/>
      <c r="OPS33" s="171"/>
      <c r="OPT33" s="171"/>
      <c r="OPU33" s="149"/>
      <c r="OPW33" s="152"/>
      <c r="OPY33" s="152"/>
      <c r="OPZ33" s="212"/>
      <c r="OQA33" s="210"/>
      <c r="OQB33" s="211"/>
      <c r="OQC33" s="149"/>
      <c r="OQK33" s="149"/>
      <c r="OQN33" s="171"/>
      <c r="OQO33" s="171"/>
      <c r="OQP33" s="149"/>
      <c r="OQR33" s="152"/>
      <c r="OQT33" s="152"/>
      <c r="OQU33" s="212"/>
      <c r="OQV33" s="210"/>
      <c r="OQW33" s="211"/>
      <c r="OQX33" s="149"/>
      <c r="ORF33" s="149"/>
      <c r="ORI33" s="171"/>
      <c r="ORJ33" s="171"/>
      <c r="ORK33" s="149"/>
      <c r="ORM33" s="152"/>
      <c r="ORO33" s="152"/>
      <c r="ORP33" s="212"/>
      <c r="ORQ33" s="210"/>
      <c r="ORR33" s="211"/>
      <c r="ORS33" s="149"/>
      <c r="OSA33" s="149"/>
      <c r="OSD33" s="171"/>
      <c r="OSE33" s="171"/>
      <c r="OSF33" s="149"/>
      <c r="OSH33" s="152"/>
      <c r="OSJ33" s="152"/>
      <c r="OSK33" s="212"/>
      <c r="OSL33" s="210"/>
      <c r="OSM33" s="211"/>
      <c r="OSN33" s="149"/>
      <c r="OSV33" s="149"/>
      <c r="OSY33" s="171"/>
      <c r="OSZ33" s="171"/>
      <c r="OTA33" s="149"/>
      <c r="OTC33" s="152"/>
      <c r="OTE33" s="152"/>
      <c r="OTF33" s="212"/>
      <c r="OTG33" s="210"/>
      <c r="OTH33" s="211"/>
      <c r="OTI33" s="149"/>
      <c r="OTQ33" s="149"/>
      <c r="OTT33" s="171"/>
      <c r="OTU33" s="171"/>
      <c r="OTV33" s="149"/>
      <c r="OTX33" s="152"/>
      <c r="OTZ33" s="152"/>
      <c r="OUA33" s="212"/>
      <c r="OUB33" s="210"/>
      <c r="OUC33" s="211"/>
      <c r="OUD33" s="149"/>
      <c r="OUL33" s="149"/>
      <c r="OUO33" s="171"/>
      <c r="OUP33" s="171"/>
      <c r="OUQ33" s="149"/>
      <c r="OUS33" s="152"/>
      <c r="OUU33" s="152"/>
      <c r="OUV33" s="212"/>
      <c r="OUW33" s="210"/>
      <c r="OUX33" s="211"/>
      <c r="OUY33" s="149"/>
      <c r="OVG33" s="149"/>
      <c r="OVJ33" s="171"/>
      <c r="OVK33" s="171"/>
      <c r="OVL33" s="149"/>
      <c r="OVN33" s="152"/>
      <c r="OVP33" s="152"/>
      <c r="OVQ33" s="212"/>
      <c r="OVR33" s="210"/>
      <c r="OVS33" s="211"/>
      <c r="OVT33" s="149"/>
      <c r="OWB33" s="149"/>
      <c r="OWE33" s="171"/>
      <c r="OWF33" s="171"/>
      <c r="OWG33" s="149"/>
      <c r="OWI33" s="152"/>
      <c r="OWK33" s="152"/>
      <c r="OWL33" s="212"/>
      <c r="OWM33" s="210"/>
      <c r="OWN33" s="211"/>
      <c r="OWO33" s="149"/>
      <c r="OWW33" s="149"/>
      <c r="OWZ33" s="171"/>
      <c r="OXA33" s="171"/>
      <c r="OXB33" s="149"/>
      <c r="OXD33" s="152"/>
      <c r="OXF33" s="152"/>
      <c r="OXG33" s="212"/>
      <c r="OXH33" s="210"/>
      <c r="OXI33" s="211"/>
      <c r="OXJ33" s="149"/>
      <c r="OXR33" s="149"/>
      <c r="OXU33" s="171"/>
      <c r="OXV33" s="171"/>
      <c r="OXW33" s="149"/>
      <c r="OXY33" s="152"/>
      <c r="OYA33" s="152"/>
      <c r="OYB33" s="212"/>
      <c r="OYC33" s="210"/>
      <c r="OYD33" s="211"/>
      <c r="OYE33" s="149"/>
      <c r="OYM33" s="149"/>
      <c r="OYP33" s="171"/>
      <c r="OYQ33" s="171"/>
      <c r="OYR33" s="149"/>
      <c r="OYT33" s="152"/>
      <c r="OYV33" s="152"/>
      <c r="OYW33" s="212"/>
      <c r="OYX33" s="210"/>
      <c r="OYY33" s="211"/>
      <c r="OYZ33" s="149"/>
      <c r="OZH33" s="149"/>
      <c r="OZK33" s="171"/>
      <c r="OZL33" s="171"/>
      <c r="OZM33" s="149"/>
      <c r="OZO33" s="152"/>
      <c r="OZQ33" s="152"/>
      <c r="OZR33" s="212"/>
      <c r="OZS33" s="210"/>
      <c r="OZT33" s="211"/>
      <c r="OZU33" s="149"/>
      <c r="PAC33" s="149"/>
      <c r="PAF33" s="171"/>
      <c r="PAG33" s="171"/>
      <c r="PAH33" s="149"/>
      <c r="PAJ33" s="152"/>
      <c r="PAL33" s="152"/>
      <c r="PAM33" s="212"/>
      <c r="PAN33" s="210"/>
      <c r="PAO33" s="211"/>
      <c r="PAP33" s="149"/>
      <c r="PAX33" s="149"/>
      <c r="PBA33" s="171"/>
      <c r="PBB33" s="171"/>
      <c r="PBC33" s="149"/>
      <c r="PBE33" s="152"/>
      <c r="PBG33" s="152"/>
      <c r="PBH33" s="212"/>
      <c r="PBI33" s="210"/>
      <c r="PBJ33" s="211"/>
      <c r="PBK33" s="149"/>
      <c r="PBS33" s="149"/>
      <c r="PBV33" s="171"/>
      <c r="PBW33" s="171"/>
      <c r="PBX33" s="149"/>
      <c r="PBZ33" s="152"/>
      <c r="PCB33" s="152"/>
      <c r="PCC33" s="212"/>
      <c r="PCD33" s="210"/>
      <c r="PCE33" s="211"/>
      <c r="PCF33" s="149"/>
      <c r="PCN33" s="149"/>
      <c r="PCQ33" s="171"/>
      <c r="PCR33" s="171"/>
      <c r="PCS33" s="149"/>
      <c r="PCU33" s="152"/>
      <c r="PCW33" s="152"/>
      <c r="PCX33" s="212"/>
      <c r="PCY33" s="210"/>
      <c r="PCZ33" s="211"/>
      <c r="PDA33" s="149"/>
      <c r="PDI33" s="149"/>
      <c r="PDL33" s="171"/>
      <c r="PDM33" s="171"/>
      <c r="PDN33" s="149"/>
      <c r="PDP33" s="152"/>
      <c r="PDR33" s="152"/>
      <c r="PDS33" s="212"/>
      <c r="PDT33" s="210"/>
      <c r="PDU33" s="211"/>
      <c r="PDV33" s="149"/>
      <c r="PED33" s="149"/>
      <c r="PEG33" s="171"/>
      <c r="PEH33" s="171"/>
      <c r="PEI33" s="149"/>
      <c r="PEK33" s="152"/>
      <c r="PEM33" s="152"/>
      <c r="PEN33" s="212"/>
      <c r="PEO33" s="210"/>
      <c r="PEP33" s="211"/>
      <c r="PEQ33" s="149"/>
      <c r="PEY33" s="149"/>
      <c r="PFB33" s="171"/>
      <c r="PFC33" s="171"/>
      <c r="PFD33" s="149"/>
      <c r="PFF33" s="152"/>
      <c r="PFH33" s="152"/>
      <c r="PFI33" s="212"/>
      <c r="PFJ33" s="210"/>
      <c r="PFK33" s="211"/>
      <c r="PFL33" s="149"/>
      <c r="PFT33" s="149"/>
      <c r="PFW33" s="171"/>
      <c r="PFX33" s="171"/>
      <c r="PFY33" s="149"/>
      <c r="PGA33" s="152"/>
      <c r="PGC33" s="152"/>
      <c r="PGD33" s="212"/>
      <c r="PGE33" s="210"/>
      <c r="PGF33" s="211"/>
      <c r="PGG33" s="149"/>
      <c r="PGO33" s="149"/>
      <c r="PGR33" s="171"/>
      <c r="PGS33" s="171"/>
      <c r="PGT33" s="149"/>
      <c r="PGV33" s="152"/>
      <c r="PGX33" s="152"/>
      <c r="PGY33" s="212"/>
      <c r="PGZ33" s="210"/>
      <c r="PHA33" s="211"/>
      <c r="PHB33" s="149"/>
      <c r="PHJ33" s="149"/>
      <c r="PHM33" s="171"/>
      <c r="PHN33" s="171"/>
      <c r="PHO33" s="149"/>
      <c r="PHQ33" s="152"/>
      <c r="PHS33" s="152"/>
      <c r="PHT33" s="212"/>
      <c r="PHU33" s="210"/>
      <c r="PHV33" s="211"/>
      <c r="PHW33" s="149"/>
      <c r="PIE33" s="149"/>
      <c r="PIH33" s="171"/>
      <c r="PII33" s="171"/>
      <c r="PIJ33" s="149"/>
      <c r="PIL33" s="152"/>
      <c r="PIN33" s="152"/>
      <c r="PIO33" s="212"/>
      <c r="PIP33" s="210"/>
      <c r="PIQ33" s="211"/>
      <c r="PIR33" s="149"/>
      <c r="PIZ33" s="149"/>
      <c r="PJC33" s="171"/>
      <c r="PJD33" s="171"/>
      <c r="PJE33" s="149"/>
      <c r="PJG33" s="152"/>
      <c r="PJI33" s="152"/>
      <c r="PJJ33" s="212"/>
      <c r="PJK33" s="210"/>
      <c r="PJL33" s="211"/>
      <c r="PJM33" s="149"/>
      <c r="PJU33" s="149"/>
      <c r="PJX33" s="171"/>
      <c r="PJY33" s="171"/>
      <c r="PJZ33" s="149"/>
      <c r="PKB33" s="152"/>
      <c r="PKD33" s="152"/>
      <c r="PKE33" s="212"/>
      <c r="PKF33" s="210"/>
      <c r="PKG33" s="211"/>
      <c r="PKH33" s="149"/>
      <c r="PKP33" s="149"/>
      <c r="PKS33" s="171"/>
      <c r="PKT33" s="171"/>
      <c r="PKU33" s="149"/>
      <c r="PKW33" s="152"/>
      <c r="PKY33" s="152"/>
      <c r="PKZ33" s="212"/>
      <c r="PLA33" s="210"/>
      <c r="PLB33" s="211"/>
      <c r="PLC33" s="149"/>
      <c r="PLK33" s="149"/>
      <c r="PLN33" s="171"/>
      <c r="PLO33" s="171"/>
      <c r="PLP33" s="149"/>
      <c r="PLR33" s="152"/>
      <c r="PLT33" s="152"/>
      <c r="PLU33" s="212"/>
      <c r="PLV33" s="210"/>
      <c r="PLW33" s="211"/>
      <c r="PLX33" s="149"/>
      <c r="PMF33" s="149"/>
      <c r="PMI33" s="171"/>
      <c r="PMJ33" s="171"/>
      <c r="PMK33" s="149"/>
      <c r="PMM33" s="152"/>
      <c r="PMO33" s="152"/>
      <c r="PMP33" s="212"/>
      <c r="PMQ33" s="210"/>
      <c r="PMR33" s="211"/>
      <c r="PMS33" s="149"/>
      <c r="PNA33" s="149"/>
      <c r="PND33" s="171"/>
      <c r="PNE33" s="171"/>
      <c r="PNF33" s="149"/>
      <c r="PNH33" s="152"/>
      <c r="PNJ33" s="152"/>
      <c r="PNK33" s="212"/>
      <c r="PNL33" s="210"/>
      <c r="PNM33" s="211"/>
      <c r="PNN33" s="149"/>
      <c r="PNV33" s="149"/>
      <c r="PNY33" s="171"/>
      <c r="PNZ33" s="171"/>
      <c r="POA33" s="149"/>
      <c r="POC33" s="152"/>
      <c r="POE33" s="152"/>
      <c r="POF33" s="212"/>
      <c r="POG33" s="210"/>
      <c r="POH33" s="211"/>
      <c r="POI33" s="149"/>
      <c r="POQ33" s="149"/>
      <c r="POT33" s="171"/>
      <c r="POU33" s="171"/>
      <c r="POV33" s="149"/>
      <c r="POX33" s="152"/>
      <c r="POZ33" s="152"/>
      <c r="PPA33" s="212"/>
      <c r="PPB33" s="210"/>
      <c r="PPC33" s="211"/>
      <c r="PPD33" s="149"/>
      <c r="PPL33" s="149"/>
      <c r="PPO33" s="171"/>
      <c r="PPP33" s="171"/>
      <c r="PPQ33" s="149"/>
      <c r="PPS33" s="152"/>
      <c r="PPU33" s="152"/>
      <c r="PPV33" s="212"/>
      <c r="PPW33" s="210"/>
      <c r="PPX33" s="211"/>
      <c r="PPY33" s="149"/>
      <c r="PQG33" s="149"/>
      <c r="PQJ33" s="171"/>
      <c r="PQK33" s="171"/>
      <c r="PQL33" s="149"/>
      <c r="PQN33" s="152"/>
      <c r="PQP33" s="152"/>
      <c r="PQQ33" s="212"/>
      <c r="PQR33" s="210"/>
      <c r="PQS33" s="211"/>
      <c r="PQT33" s="149"/>
      <c r="PRB33" s="149"/>
      <c r="PRE33" s="171"/>
      <c r="PRF33" s="171"/>
      <c r="PRG33" s="149"/>
      <c r="PRI33" s="152"/>
      <c r="PRK33" s="152"/>
      <c r="PRL33" s="212"/>
      <c r="PRM33" s="210"/>
      <c r="PRN33" s="211"/>
      <c r="PRO33" s="149"/>
      <c r="PRW33" s="149"/>
      <c r="PRZ33" s="171"/>
      <c r="PSA33" s="171"/>
      <c r="PSB33" s="149"/>
      <c r="PSD33" s="152"/>
      <c r="PSF33" s="152"/>
      <c r="PSG33" s="212"/>
      <c r="PSH33" s="210"/>
      <c r="PSI33" s="211"/>
      <c r="PSJ33" s="149"/>
      <c r="PSR33" s="149"/>
      <c r="PSU33" s="171"/>
      <c r="PSV33" s="171"/>
      <c r="PSW33" s="149"/>
      <c r="PSY33" s="152"/>
      <c r="PTA33" s="152"/>
      <c r="PTB33" s="212"/>
      <c r="PTC33" s="210"/>
      <c r="PTD33" s="211"/>
      <c r="PTE33" s="149"/>
      <c r="PTM33" s="149"/>
      <c r="PTP33" s="171"/>
      <c r="PTQ33" s="171"/>
      <c r="PTR33" s="149"/>
      <c r="PTT33" s="152"/>
      <c r="PTV33" s="152"/>
      <c r="PTW33" s="212"/>
      <c r="PTX33" s="210"/>
      <c r="PTY33" s="211"/>
      <c r="PTZ33" s="149"/>
      <c r="PUH33" s="149"/>
      <c r="PUK33" s="171"/>
      <c r="PUL33" s="171"/>
      <c r="PUM33" s="149"/>
      <c r="PUO33" s="152"/>
      <c r="PUQ33" s="152"/>
      <c r="PUR33" s="212"/>
      <c r="PUS33" s="210"/>
      <c r="PUT33" s="211"/>
      <c r="PUU33" s="149"/>
      <c r="PVC33" s="149"/>
      <c r="PVF33" s="171"/>
      <c r="PVG33" s="171"/>
      <c r="PVH33" s="149"/>
      <c r="PVJ33" s="152"/>
      <c r="PVL33" s="152"/>
      <c r="PVM33" s="212"/>
      <c r="PVN33" s="210"/>
      <c r="PVO33" s="211"/>
      <c r="PVP33" s="149"/>
      <c r="PVX33" s="149"/>
      <c r="PWA33" s="171"/>
      <c r="PWB33" s="171"/>
      <c r="PWC33" s="149"/>
      <c r="PWE33" s="152"/>
      <c r="PWG33" s="152"/>
      <c r="PWH33" s="212"/>
      <c r="PWI33" s="210"/>
      <c r="PWJ33" s="211"/>
      <c r="PWK33" s="149"/>
      <c r="PWS33" s="149"/>
      <c r="PWV33" s="171"/>
      <c r="PWW33" s="171"/>
      <c r="PWX33" s="149"/>
      <c r="PWZ33" s="152"/>
      <c r="PXB33" s="152"/>
      <c r="PXC33" s="212"/>
      <c r="PXD33" s="210"/>
      <c r="PXE33" s="211"/>
      <c r="PXF33" s="149"/>
      <c r="PXN33" s="149"/>
      <c r="PXQ33" s="171"/>
      <c r="PXR33" s="171"/>
      <c r="PXS33" s="149"/>
      <c r="PXU33" s="152"/>
      <c r="PXW33" s="152"/>
      <c r="PXX33" s="212"/>
      <c r="PXY33" s="210"/>
      <c r="PXZ33" s="211"/>
      <c r="PYA33" s="149"/>
      <c r="PYI33" s="149"/>
      <c r="PYL33" s="171"/>
      <c r="PYM33" s="171"/>
      <c r="PYN33" s="149"/>
      <c r="PYP33" s="152"/>
      <c r="PYR33" s="152"/>
      <c r="PYS33" s="212"/>
      <c r="PYT33" s="210"/>
      <c r="PYU33" s="211"/>
      <c r="PYV33" s="149"/>
      <c r="PZD33" s="149"/>
      <c r="PZG33" s="171"/>
      <c r="PZH33" s="171"/>
      <c r="PZI33" s="149"/>
      <c r="PZK33" s="152"/>
      <c r="PZM33" s="152"/>
      <c r="PZN33" s="212"/>
      <c r="PZO33" s="210"/>
      <c r="PZP33" s="211"/>
      <c r="PZQ33" s="149"/>
      <c r="PZY33" s="149"/>
      <c r="QAB33" s="171"/>
      <c r="QAC33" s="171"/>
      <c r="QAD33" s="149"/>
      <c r="QAF33" s="152"/>
      <c r="QAH33" s="152"/>
      <c r="QAI33" s="212"/>
      <c r="QAJ33" s="210"/>
      <c r="QAK33" s="211"/>
      <c r="QAL33" s="149"/>
      <c r="QAT33" s="149"/>
      <c r="QAW33" s="171"/>
      <c r="QAX33" s="171"/>
      <c r="QAY33" s="149"/>
      <c r="QBA33" s="152"/>
      <c r="QBC33" s="152"/>
      <c r="QBD33" s="212"/>
      <c r="QBE33" s="210"/>
      <c r="QBF33" s="211"/>
      <c r="QBG33" s="149"/>
      <c r="QBO33" s="149"/>
      <c r="QBR33" s="171"/>
      <c r="QBS33" s="171"/>
      <c r="QBT33" s="149"/>
      <c r="QBV33" s="152"/>
      <c r="QBX33" s="152"/>
      <c r="QBY33" s="212"/>
      <c r="QBZ33" s="210"/>
      <c r="QCA33" s="211"/>
      <c r="QCB33" s="149"/>
      <c r="QCJ33" s="149"/>
      <c r="QCM33" s="171"/>
      <c r="QCN33" s="171"/>
      <c r="QCO33" s="149"/>
      <c r="QCQ33" s="152"/>
      <c r="QCS33" s="152"/>
      <c r="QCT33" s="212"/>
      <c r="QCU33" s="210"/>
      <c r="QCV33" s="211"/>
      <c r="QCW33" s="149"/>
      <c r="QDE33" s="149"/>
      <c r="QDH33" s="171"/>
      <c r="QDI33" s="171"/>
      <c r="QDJ33" s="149"/>
      <c r="QDL33" s="152"/>
      <c r="QDN33" s="152"/>
      <c r="QDO33" s="212"/>
      <c r="QDP33" s="210"/>
      <c r="QDQ33" s="211"/>
      <c r="QDR33" s="149"/>
      <c r="QDZ33" s="149"/>
      <c r="QEC33" s="171"/>
      <c r="QED33" s="171"/>
      <c r="QEE33" s="149"/>
      <c r="QEG33" s="152"/>
      <c r="QEI33" s="152"/>
      <c r="QEJ33" s="212"/>
      <c r="QEK33" s="210"/>
      <c r="QEL33" s="211"/>
      <c r="QEM33" s="149"/>
      <c r="QEU33" s="149"/>
      <c r="QEX33" s="171"/>
      <c r="QEY33" s="171"/>
      <c r="QEZ33" s="149"/>
      <c r="QFB33" s="152"/>
      <c r="QFD33" s="152"/>
      <c r="QFE33" s="212"/>
      <c r="QFF33" s="210"/>
      <c r="QFG33" s="211"/>
      <c r="QFH33" s="149"/>
      <c r="QFP33" s="149"/>
      <c r="QFS33" s="171"/>
      <c r="QFT33" s="171"/>
      <c r="QFU33" s="149"/>
      <c r="QFW33" s="152"/>
      <c r="QFY33" s="152"/>
      <c r="QFZ33" s="212"/>
      <c r="QGA33" s="210"/>
      <c r="QGB33" s="211"/>
      <c r="QGC33" s="149"/>
      <c r="QGK33" s="149"/>
      <c r="QGN33" s="171"/>
      <c r="QGO33" s="171"/>
      <c r="QGP33" s="149"/>
      <c r="QGR33" s="152"/>
      <c r="QGT33" s="152"/>
      <c r="QGU33" s="212"/>
      <c r="QGV33" s="210"/>
      <c r="QGW33" s="211"/>
      <c r="QGX33" s="149"/>
      <c r="QHF33" s="149"/>
      <c r="QHI33" s="171"/>
      <c r="QHJ33" s="171"/>
      <c r="QHK33" s="149"/>
      <c r="QHM33" s="152"/>
      <c r="QHO33" s="152"/>
      <c r="QHP33" s="212"/>
      <c r="QHQ33" s="210"/>
      <c r="QHR33" s="211"/>
      <c r="QHS33" s="149"/>
      <c r="QIA33" s="149"/>
      <c r="QID33" s="171"/>
      <c r="QIE33" s="171"/>
      <c r="QIF33" s="149"/>
      <c r="QIH33" s="152"/>
      <c r="QIJ33" s="152"/>
      <c r="QIK33" s="212"/>
      <c r="QIL33" s="210"/>
      <c r="QIM33" s="211"/>
      <c r="QIN33" s="149"/>
      <c r="QIV33" s="149"/>
      <c r="QIY33" s="171"/>
      <c r="QIZ33" s="171"/>
      <c r="QJA33" s="149"/>
      <c r="QJC33" s="152"/>
      <c r="QJE33" s="152"/>
      <c r="QJF33" s="212"/>
      <c r="QJG33" s="210"/>
      <c r="QJH33" s="211"/>
      <c r="QJI33" s="149"/>
      <c r="QJQ33" s="149"/>
      <c r="QJT33" s="171"/>
      <c r="QJU33" s="171"/>
      <c r="QJV33" s="149"/>
      <c r="QJX33" s="152"/>
      <c r="QJZ33" s="152"/>
      <c r="QKA33" s="212"/>
      <c r="QKB33" s="210"/>
      <c r="QKC33" s="211"/>
      <c r="QKD33" s="149"/>
      <c r="QKL33" s="149"/>
      <c r="QKO33" s="171"/>
      <c r="QKP33" s="171"/>
      <c r="QKQ33" s="149"/>
      <c r="QKS33" s="152"/>
      <c r="QKU33" s="152"/>
      <c r="QKV33" s="212"/>
      <c r="QKW33" s="210"/>
      <c r="QKX33" s="211"/>
      <c r="QKY33" s="149"/>
      <c r="QLG33" s="149"/>
      <c r="QLJ33" s="171"/>
      <c r="QLK33" s="171"/>
      <c r="QLL33" s="149"/>
      <c r="QLN33" s="152"/>
      <c r="QLP33" s="152"/>
      <c r="QLQ33" s="212"/>
      <c r="QLR33" s="210"/>
      <c r="QLS33" s="211"/>
      <c r="QLT33" s="149"/>
      <c r="QMB33" s="149"/>
      <c r="QME33" s="171"/>
      <c r="QMF33" s="171"/>
      <c r="QMG33" s="149"/>
      <c r="QMI33" s="152"/>
      <c r="QMK33" s="152"/>
      <c r="QML33" s="212"/>
      <c r="QMM33" s="210"/>
      <c r="QMN33" s="211"/>
      <c r="QMO33" s="149"/>
      <c r="QMW33" s="149"/>
      <c r="QMZ33" s="171"/>
      <c r="QNA33" s="171"/>
      <c r="QNB33" s="149"/>
      <c r="QND33" s="152"/>
      <c r="QNF33" s="152"/>
      <c r="QNG33" s="212"/>
      <c r="QNH33" s="210"/>
      <c r="QNI33" s="211"/>
      <c r="QNJ33" s="149"/>
      <c r="QNR33" s="149"/>
      <c r="QNU33" s="171"/>
      <c r="QNV33" s="171"/>
      <c r="QNW33" s="149"/>
      <c r="QNY33" s="152"/>
      <c r="QOA33" s="152"/>
      <c r="QOB33" s="212"/>
      <c r="QOC33" s="210"/>
      <c r="QOD33" s="211"/>
      <c r="QOE33" s="149"/>
      <c r="QOM33" s="149"/>
      <c r="QOP33" s="171"/>
      <c r="QOQ33" s="171"/>
      <c r="QOR33" s="149"/>
      <c r="QOT33" s="152"/>
      <c r="QOV33" s="152"/>
      <c r="QOW33" s="212"/>
      <c r="QOX33" s="210"/>
      <c r="QOY33" s="211"/>
      <c r="QOZ33" s="149"/>
      <c r="QPH33" s="149"/>
      <c r="QPK33" s="171"/>
      <c r="QPL33" s="171"/>
      <c r="QPM33" s="149"/>
      <c r="QPO33" s="152"/>
      <c r="QPQ33" s="152"/>
      <c r="QPR33" s="212"/>
      <c r="QPS33" s="210"/>
      <c r="QPT33" s="211"/>
      <c r="QPU33" s="149"/>
      <c r="QQC33" s="149"/>
      <c r="QQF33" s="171"/>
      <c r="QQG33" s="171"/>
      <c r="QQH33" s="149"/>
      <c r="QQJ33" s="152"/>
      <c r="QQL33" s="152"/>
      <c r="QQM33" s="212"/>
      <c r="QQN33" s="210"/>
      <c r="QQO33" s="211"/>
      <c r="QQP33" s="149"/>
      <c r="QQX33" s="149"/>
      <c r="QRA33" s="171"/>
      <c r="QRB33" s="171"/>
      <c r="QRC33" s="149"/>
      <c r="QRE33" s="152"/>
      <c r="QRG33" s="152"/>
      <c r="QRH33" s="212"/>
      <c r="QRI33" s="210"/>
      <c r="QRJ33" s="211"/>
      <c r="QRK33" s="149"/>
      <c r="QRS33" s="149"/>
      <c r="QRV33" s="171"/>
      <c r="QRW33" s="171"/>
      <c r="QRX33" s="149"/>
      <c r="QRZ33" s="152"/>
      <c r="QSB33" s="152"/>
      <c r="QSC33" s="212"/>
      <c r="QSD33" s="210"/>
      <c r="QSE33" s="211"/>
      <c r="QSF33" s="149"/>
      <c r="QSN33" s="149"/>
      <c r="QSQ33" s="171"/>
      <c r="QSR33" s="171"/>
      <c r="QSS33" s="149"/>
      <c r="QSU33" s="152"/>
      <c r="QSW33" s="152"/>
      <c r="QSX33" s="212"/>
      <c r="QSY33" s="210"/>
      <c r="QSZ33" s="211"/>
      <c r="QTA33" s="149"/>
      <c r="QTI33" s="149"/>
      <c r="QTL33" s="171"/>
      <c r="QTM33" s="171"/>
      <c r="QTN33" s="149"/>
      <c r="QTP33" s="152"/>
      <c r="QTR33" s="152"/>
      <c r="QTS33" s="212"/>
      <c r="QTT33" s="210"/>
      <c r="QTU33" s="211"/>
      <c r="QTV33" s="149"/>
      <c r="QUD33" s="149"/>
      <c r="QUG33" s="171"/>
      <c r="QUH33" s="171"/>
      <c r="QUI33" s="149"/>
      <c r="QUK33" s="152"/>
      <c r="QUM33" s="152"/>
      <c r="QUN33" s="212"/>
      <c r="QUO33" s="210"/>
      <c r="QUP33" s="211"/>
      <c r="QUQ33" s="149"/>
      <c r="QUY33" s="149"/>
      <c r="QVB33" s="171"/>
      <c r="QVC33" s="171"/>
      <c r="QVD33" s="149"/>
      <c r="QVF33" s="152"/>
      <c r="QVH33" s="152"/>
      <c r="QVI33" s="212"/>
      <c r="QVJ33" s="210"/>
      <c r="QVK33" s="211"/>
      <c r="QVL33" s="149"/>
      <c r="QVT33" s="149"/>
      <c r="QVW33" s="171"/>
      <c r="QVX33" s="171"/>
      <c r="QVY33" s="149"/>
      <c r="QWA33" s="152"/>
      <c r="QWC33" s="152"/>
      <c r="QWD33" s="212"/>
      <c r="QWE33" s="210"/>
      <c r="QWF33" s="211"/>
      <c r="QWG33" s="149"/>
      <c r="QWO33" s="149"/>
      <c r="QWR33" s="171"/>
      <c r="QWS33" s="171"/>
      <c r="QWT33" s="149"/>
      <c r="QWV33" s="152"/>
      <c r="QWX33" s="152"/>
      <c r="QWY33" s="212"/>
      <c r="QWZ33" s="210"/>
      <c r="QXA33" s="211"/>
      <c r="QXB33" s="149"/>
      <c r="QXJ33" s="149"/>
      <c r="QXM33" s="171"/>
      <c r="QXN33" s="171"/>
      <c r="QXO33" s="149"/>
      <c r="QXQ33" s="152"/>
      <c r="QXS33" s="152"/>
      <c r="QXT33" s="212"/>
      <c r="QXU33" s="210"/>
      <c r="QXV33" s="211"/>
      <c r="QXW33" s="149"/>
      <c r="QYE33" s="149"/>
      <c r="QYH33" s="171"/>
      <c r="QYI33" s="171"/>
      <c r="QYJ33" s="149"/>
      <c r="QYL33" s="152"/>
      <c r="QYN33" s="152"/>
      <c r="QYO33" s="212"/>
      <c r="QYP33" s="210"/>
      <c r="QYQ33" s="211"/>
      <c r="QYR33" s="149"/>
      <c r="QYZ33" s="149"/>
      <c r="QZC33" s="171"/>
      <c r="QZD33" s="171"/>
      <c r="QZE33" s="149"/>
      <c r="QZG33" s="152"/>
      <c r="QZI33" s="152"/>
      <c r="QZJ33" s="212"/>
      <c r="QZK33" s="210"/>
      <c r="QZL33" s="211"/>
      <c r="QZM33" s="149"/>
      <c r="QZU33" s="149"/>
      <c r="QZX33" s="171"/>
      <c r="QZY33" s="171"/>
      <c r="QZZ33" s="149"/>
      <c r="RAB33" s="152"/>
      <c r="RAD33" s="152"/>
      <c r="RAE33" s="212"/>
      <c r="RAF33" s="210"/>
      <c r="RAG33" s="211"/>
      <c r="RAH33" s="149"/>
      <c r="RAP33" s="149"/>
      <c r="RAS33" s="171"/>
      <c r="RAT33" s="171"/>
      <c r="RAU33" s="149"/>
      <c r="RAW33" s="152"/>
      <c r="RAY33" s="152"/>
      <c r="RAZ33" s="212"/>
      <c r="RBA33" s="210"/>
      <c r="RBB33" s="211"/>
      <c r="RBC33" s="149"/>
      <c r="RBK33" s="149"/>
      <c r="RBN33" s="171"/>
      <c r="RBO33" s="171"/>
      <c r="RBP33" s="149"/>
      <c r="RBR33" s="152"/>
      <c r="RBT33" s="152"/>
      <c r="RBU33" s="212"/>
      <c r="RBV33" s="210"/>
      <c r="RBW33" s="211"/>
      <c r="RBX33" s="149"/>
      <c r="RCF33" s="149"/>
      <c r="RCI33" s="171"/>
      <c r="RCJ33" s="171"/>
      <c r="RCK33" s="149"/>
      <c r="RCM33" s="152"/>
      <c r="RCO33" s="152"/>
      <c r="RCP33" s="212"/>
      <c r="RCQ33" s="210"/>
      <c r="RCR33" s="211"/>
      <c r="RCS33" s="149"/>
      <c r="RDA33" s="149"/>
      <c r="RDD33" s="171"/>
      <c r="RDE33" s="171"/>
      <c r="RDF33" s="149"/>
      <c r="RDH33" s="152"/>
      <c r="RDJ33" s="152"/>
      <c r="RDK33" s="212"/>
      <c r="RDL33" s="210"/>
      <c r="RDM33" s="211"/>
      <c r="RDN33" s="149"/>
      <c r="RDV33" s="149"/>
      <c r="RDY33" s="171"/>
      <c r="RDZ33" s="171"/>
      <c r="REA33" s="149"/>
      <c r="REC33" s="152"/>
      <c r="REE33" s="152"/>
      <c r="REF33" s="212"/>
      <c r="REG33" s="210"/>
      <c r="REH33" s="211"/>
      <c r="REI33" s="149"/>
      <c r="REQ33" s="149"/>
      <c r="RET33" s="171"/>
      <c r="REU33" s="171"/>
      <c r="REV33" s="149"/>
      <c r="REX33" s="152"/>
      <c r="REZ33" s="152"/>
      <c r="RFA33" s="212"/>
      <c r="RFB33" s="210"/>
      <c r="RFC33" s="211"/>
      <c r="RFD33" s="149"/>
      <c r="RFL33" s="149"/>
      <c r="RFO33" s="171"/>
      <c r="RFP33" s="171"/>
      <c r="RFQ33" s="149"/>
      <c r="RFS33" s="152"/>
      <c r="RFU33" s="152"/>
      <c r="RFV33" s="212"/>
      <c r="RFW33" s="210"/>
      <c r="RFX33" s="211"/>
      <c r="RFY33" s="149"/>
      <c r="RGG33" s="149"/>
      <c r="RGJ33" s="171"/>
      <c r="RGK33" s="171"/>
      <c r="RGL33" s="149"/>
      <c r="RGN33" s="152"/>
      <c r="RGP33" s="152"/>
      <c r="RGQ33" s="212"/>
      <c r="RGR33" s="210"/>
      <c r="RGS33" s="211"/>
      <c r="RGT33" s="149"/>
      <c r="RHB33" s="149"/>
      <c r="RHE33" s="171"/>
      <c r="RHF33" s="171"/>
      <c r="RHG33" s="149"/>
      <c r="RHI33" s="152"/>
      <c r="RHK33" s="152"/>
      <c r="RHL33" s="212"/>
      <c r="RHM33" s="210"/>
      <c r="RHN33" s="211"/>
      <c r="RHO33" s="149"/>
      <c r="RHW33" s="149"/>
      <c r="RHZ33" s="171"/>
      <c r="RIA33" s="171"/>
      <c r="RIB33" s="149"/>
      <c r="RID33" s="152"/>
      <c r="RIF33" s="152"/>
      <c r="RIG33" s="212"/>
      <c r="RIH33" s="210"/>
      <c r="RII33" s="211"/>
      <c r="RIJ33" s="149"/>
      <c r="RIR33" s="149"/>
      <c r="RIU33" s="171"/>
      <c r="RIV33" s="171"/>
      <c r="RIW33" s="149"/>
      <c r="RIY33" s="152"/>
      <c r="RJA33" s="152"/>
      <c r="RJB33" s="212"/>
      <c r="RJC33" s="210"/>
      <c r="RJD33" s="211"/>
      <c r="RJE33" s="149"/>
      <c r="RJM33" s="149"/>
      <c r="RJP33" s="171"/>
      <c r="RJQ33" s="171"/>
      <c r="RJR33" s="149"/>
      <c r="RJT33" s="152"/>
      <c r="RJV33" s="152"/>
      <c r="RJW33" s="212"/>
      <c r="RJX33" s="210"/>
      <c r="RJY33" s="211"/>
      <c r="RJZ33" s="149"/>
      <c r="RKH33" s="149"/>
      <c r="RKK33" s="171"/>
      <c r="RKL33" s="171"/>
      <c r="RKM33" s="149"/>
      <c r="RKO33" s="152"/>
      <c r="RKQ33" s="152"/>
      <c r="RKR33" s="212"/>
      <c r="RKS33" s="210"/>
      <c r="RKT33" s="211"/>
      <c r="RKU33" s="149"/>
      <c r="RLC33" s="149"/>
      <c r="RLF33" s="171"/>
      <c r="RLG33" s="171"/>
      <c r="RLH33" s="149"/>
      <c r="RLJ33" s="152"/>
      <c r="RLL33" s="152"/>
      <c r="RLM33" s="212"/>
      <c r="RLN33" s="210"/>
      <c r="RLO33" s="211"/>
      <c r="RLP33" s="149"/>
      <c r="RLX33" s="149"/>
      <c r="RMA33" s="171"/>
      <c r="RMB33" s="171"/>
      <c r="RMC33" s="149"/>
      <c r="RME33" s="152"/>
      <c r="RMG33" s="152"/>
      <c r="RMH33" s="212"/>
      <c r="RMI33" s="210"/>
      <c r="RMJ33" s="211"/>
      <c r="RMK33" s="149"/>
      <c r="RMS33" s="149"/>
      <c r="RMV33" s="171"/>
      <c r="RMW33" s="171"/>
      <c r="RMX33" s="149"/>
      <c r="RMZ33" s="152"/>
      <c r="RNB33" s="152"/>
      <c r="RNC33" s="212"/>
      <c r="RND33" s="210"/>
      <c r="RNE33" s="211"/>
      <c r="RNF33" s="149"/>
      <c r="RNN33" s="149"/>
      <c r="RNQ33" s="171"/>
      <c r="RNR33" s="171"/>
      <c r="RNS33" s="149"/>
      <c r="RNU33" s="152"/>
      <c r="RNW33" s="152"/>
      <c r="RNX33" s="212"/>
      <c r="RNY33" s="210"/>
      <c r="RNZ33" s="211"/>
      <c r="ROA33" s="149"/>
      <c r="ROI33" s="149"/>
      <c r="ROL33" s="171"/>
      <c r="ROM33" s="171"/>
      <c r="RON33" s="149"/>
      <c r="ROP33" s="152"/>
      <c r="ROR33" s="152"/>
      <c r="ROS33" s="212"/>
      <c r="ROT33" s="210"/>
      <c r="ROU33" s="211"/>
      <c r="ROV33" s="149"/>
      <c r="RPD33" s="149"/>
      <c r="RPG33" s="171"/>
      <c r="RPH33" s="171"/>
      <c r="RPI33" s="149"/>
      <c r="RPK33" s="152"/>
      <c r="RPM33" s="152"/>
      <c r="RPN33" s="212"/>
      <c r="RPO33" s="210"/>
      <c r="RPP33" s="211"/>
      <c r="RPQ33" s="149"/>
      <c r="RPY33" s="149"/>
      <c r="RQB33" s="171"/>
      <c r="RQC33" s="171"/>
      <c r="RQD33" s="149"/>
      <c r="RQF33" s="152"/>
      <c r="RQH33" s="152"/>
      <c r="RQI33" s="212"/>
      <c r="RQJ33" s="210"/>
      <c r="RQK33" s="211"/>
      <c r="RQL33" s="149"/>
      <c r="RQT33" s="149"/>
      <c r="RQW33" s="171"/>
      <c r="RQX33" s="171"/>
      <c r="RQY33" s="149"/>
      <c r="RRA33" s="152"/>
      <c r="RRC33" s="152"/>
      <c r="RRD33" s="212"/>
      <c r="RRE33" s="210"/>
      <c r="RRF33" s="211"/>
      <c r="RRG33" s="149"/>
      <c r="RRO33" s="149"/>
      <c r="RRR33" s="171"/>
      <c r="RRS33" s="171"/>
      <c r="RRT33" s="149"/>
      <c r="RRV33" s="152"/>
      <c r="RRX33" s="152"/>
      <c r="RRY33" s="212"/>
      <c r="RRZ33" s="210"/>
      <c r="RSA33" s="211"/>
      <c r="RSB33" s="149"/>
      <c r="RSJ33" s="149"/>
      <c r="RSM33" s="171"/>
      <c r="RSN33" s="171"/>
      <c r="RSO33" s="149"/>
      <c r="RSQ33" s="152"/>
      <c r="RSS33" s="152"/>
      <c r="RST33" s="212"/>
      <c r="RSU33" s="210"/>
      <c r="RSV33" s="211"/>
      <c r="RSW33" s="149"/>
      <c r="RTE33" s="149"/>
      <c r="RTH33" s="171"/>
      <c r="RTI33" s="171"/>
      <c r="RTJ33" s="149"/>
      <c r="RTL33" s="152"/>
      <c r="RTN33" s="152"/>
      <c r="RTO33" s="212"/>
      <c r="RTP33" s="210"/>
      <c r="RTQ33" s="211"/>
      <c r="RTR33" s="149"/>
      <c r="RTZ33" s="149"/>
      <c r="RUC33" s="171"/>
      <c r="RUD33" s="171"/>
      <c r="RUE33" s="149"/>
      <c r="RUG33" s="152"/>
      <c r="RUI33" s="152"/>
      <c r="RUJ33" s="212"/>
      <c r="RUK33" s="210"/>
      <c r="RUL33" s="211"/>
      <c r="RUM33" s="149"/>
      <c r="RUU33" s="149"/>
      <c r="RUX33" s="171"/>
      <c r="RUY33" s="171"/>
      <c r="RUZ33" s="149"/>
      <c r="RVB33" s="152"/>
      <c r="RVD33" s="152"/>
      <c r="RVE33" s="212"/>
      <c r="RVF33" s="210"/>
      <c r="RVG33" s="211"/>
      <c r="RVH33" s="149"/>
      <c r="RVP33" s="149"/>
      <c r="RVS33" s="171"/>
      <c r="RVT33" s="171"/>
      <c r="RVU33" s="149"/>
      <c r="RVW33" s="152"/>
      <c r="RVY33" s="152"/>
      <c r="RVZ33" s="212"/>
      <c r="RWA33" s="210"/>
      <c r="RWB33" s="211"/>
      <c r="RWC33" s="149"/>
      <c r="RWK33" s="149"/>
      <c r="RWN33" s="171"/>
      <c r="RWO33" s="171"/>
      <c r="RWP33" s="149"/>
      <c r="RWR33" s="152"/>
      <c r="RWT33" s="152"/>
      <c r="RWU33" s="212"/>
      <c r="RWV33" s="210"/>
      <c r="RWW33" s="211"/>
      <c r="RWX33" s="149"/>
      <c r="RXF33" s="149"/>
      <c r="RXI33" s="171"/>
      <c r="RXJ33" s="171"/>
      <c r="RXK33" s="149"/>
      <c r="RXM33" s="152"/>
      <c r="RXO33" s="152"/>
      <c r="RXP33" s="212"/>
      <c r="RXQ33" s="210"/>
      <c r="RXR33" s="211"/>
      <c r="RXS33" s="149"/>
      <c r="RYA33" s="149"/>
      <c r="RYD33" s="171"/>
      <c r="RYE33" s="171"/>
      <c r="RYF33" s="149"/>
      <c r="RYH33" s="152"/>
      <c r="RYJ33" s="152"/>
      <c r="RYK33" s="212"/>
      <c r="RYL33" s="210"/>
      <c r="RYM33" s="211"/>
      <c r="RYN33" s="149"/>
      <c r="RYV33" s="149"/>
      <c r="RYY33" s="171"/>
      <c r="RYZ33" s="171"/>
      <c r="RZA33" s="149"/>
      <c r="RZC33" s="152"/>
      <c r="RZE33" s="152"/>
      <c r="RZF33" s="212"/>
      <c r="RZG33" s="210"/>
      <c r="RZH33" s="211"/>
      <c r="RZI33" s="149"/>
      <c r="RZQ33" s="149"/>
      <c r="RZT33" s="171"/>
      <c r="RZU33" s="171"/>
      <c r="RZV33" s="149"/>
      <c r="RZX33" s="152"/>
      <c r="RZZ33" s="152"/>
      <c r="SAA33" s="212"/>
      <c r="SAB33" s="210"/>
      <c r="SAC33" s="211"/>
      <c r="SAD33" s="149"/>
      <c r="SAL33" s="149"/>
      <c r="SAO33" s="171"/>
      <c r="SAP33" s="171"/>
      <c r="SAQ33" s="149"/>
      <c r="SAS33" s="152"/>
      <c r="SAU33" s="152"/>
      <c r="SAV33" s="212"/>
      <c r="SAW33" s="210"/>
      <c r="SAX33" s="211"/>
      <c r="SAY33" s="149"/>
      <c r="SBG33" s="149"/>
      <c r="SBJ33" s="171"/>
      <c r="SBK33" s="171"/>
      <c r="SBL33" s="149"/>
      <c r="SBN33" s="152"/>
      <c r="SBP33" s="152"/>
      <c r="SBQ33" s="212"/>
      <c r="SBR33" s="210"/>
      <c r="SBS33" s="211"/>
      <c r="SBT33" s="149"/>
      <c r="SCB33" s="149"/>
      <c r="SCE33" s="171"/>
      <c r="SCF33" s="171"/>
      <c r="SCG33" s="149"/>
      <c r="SCI33" s="152"/>
      <c r="SCK33" s="152"/>
      <c r="SCL33" s="212"/>
      <c r="SCM33" s="210"/>
      <c r="SCN33" s="211"/>
      <c r="SCO33" s="149"/>
      <c r="SCW33" s="149"/>
      <c r="SCZ33" s="171"/>
      <c r="SDA33" s="171"/>
      <c r="SDB33" s="149"/>
      <c r="SDD33" s="152"/>
      <c r="SDF33" s="152"/>
      <c r="SDG33" s="212"/>
      <c r="SDH33" s="210"/>
      <c r="SDI33" s="211"/>
      <c r="SDJ33" s="149"/>
      <c r="SDR33" s="149"/>
      <c r="SDU33" s="171"/>
      <c r="SDV33" s="171"/>
      <c r="SDW33" s="149"/>
      <c r="SDY33" s="152"/>
      <c r="SEA33" s="152"/>
      <c r="SEB33" s="212"/>
      <c r="SEC33" s="210"/>
      <c r="SED33" s="211"/>
      <c r="SEE33" s="149"/>
      <c r="SEM33" s="149"/>
      <c r="SEP33" s="171"/>
      <c r="SEQ33" s="171"/>
      <c r="SER33" s="149"/>
      <c r="SET33" s="152"/>
      <c r="SEV33" s="152"/>
      <c r="SEW33" s="212"/>
      <c r="SEX33" s="210"/>
      <c r="SEY33" s="211"/>
      <c r="SEZ33" s="149"/>
      <c r="SFH33" s="149"/>
      <c r="SFK33" s="171"/>
      <c r="SFL33" s="171"/>
      <c r="SFM33" s="149"/>
      <c r="SFO33" s="152"/>
      <c r="SFQ33" s="152"/>
      <c r="SFR33" s="212"/>
      <c r="SFS33" s="210"/>
      <c r="SFT33" s="211"/>
      <c r="SFU33" s="149"/>
      <c r="SGC33" s="149"/>
      <c r="SGF33" s="171"/>
      <c r="SGG33" s="171"/>
      <c r="SGH33" s="149"/>
      <c r="SGJ33" s="152"/>
      <c r="SGL33" s="152"/>
      <c r="SGM33" s="212"/>
      <c r="SGN33" s="210"/>
      <c r="SGO33" s="211"/>
      <c r="SGP33" s="149"/>
      <c r="SGX33" s="149"/>
      <c r="SHA33" s="171"/>
      <c r="SHB33" s="171"/>
      <c r="SHC33" s="149"/>
      <c r="SHE33" s="152"/>
      <c r="SHG33" s="152"/>
      <c r="SHH33" s="212"/>
      <c r="SHI33" s="210"/>
      <c r="SHJ33" s="211"/>
      <c r="SHK33" s="149"/>
      <c r="SHS33" s="149"/>
      <c r="SHV33" s="171"/>
      <c r="SHW33" s="171"/>
      <c r="SHX33" s="149"/>
      <c r="SHZ33" s="152"/>
      <c r="SIB33" s="152"/>
      <c r="SIC33" s="212"/>
      <c r="SID33" s="210"/>
      <c r="SIE33" s="211"/>
      <c r="SIF33" s="149"/>
      <c r="SIN33" s="149"/>
      <c r="SIQ33" s="171"/>
      <c r="SIR33" s="171"/>
      <c r="SIS33" s="149"/>
      <c r="SIU33" s="152"/>
      <c r="SIW33" s="152"/>
      <c r="SIX33" s="212"/>
      <c r="SIY33" s="210"/>
      <c r="SIZ33" s="211"/>
      <c r="SJA33" s="149"/>
      <c r="SJI33" s="149"/>
      <c r="SJL33" s="171"/>
      <c r="SJM33" s="171"/>
      <c r="SJN33" s="149"/>
      <c r="SJP33" s="152"/>
      <c r="SJR33" s="152"/>
      <c r="SJS33" s="212"/>
      <c r="SJT33" s="210"/>
      <c r="SJU33" s="211"/>
      <c r="SJV33" s="149"/>
      <c r="SKD33" s="149"/>
      <c r="SKG33" s="171"/>
      <c r="SKH33" s="171"/>
      <c r="SKI33" s="149"/>
      <c r="SKK33" s="152"/>
      <c r="SKM33" s="152"/>
      <c r="SKN33" s="212"/>
      <c r="SKO33" s="210"/>
      <c r="SKP33" s="211"/>
      <c r="SKQ33" s="149"/>
      <c r="SKY33" s="149"/>
      <c r="SLB33" s="171"/>
      <c r="SLC33" s="171"/>
      <c r="SLD33" s="149"/>
      <c r="SLF33" s="152"/>
      <c r="SLH33" s="152"/>
      <c r="SLI33" s="212"/>
      <c r="SLJ33" s="210"/>
      <c r="SLK33" s="211"/>
      <c r="SLL33" s="149"/>
      <c r="SLT33" s="149"/>
      <c r="SLW33" s="171"/>
      <c r="SLX33" s="171"/>
      <c r="SLY33" s="149"/>
      <c r="SMA33" s="152"/>
      <c r="SMC33" s="152"/>
      <c r="SMD33" s="212"/>
      <c r="SME33" s="210"/>
      <c r="SMF33" s="211"/>
      <c r="SMG33" s="149"/>
      <c r="SMO33" s="149"/>
      <c r="SMR33" s="171"/>
      <c r="SMS33" s="171"/>
      <c r="SMT33" s="149"/>
      <c r="SMV33" s="152"/>
      <c r="SMX33" s="152"/>
      <c r="SMY33" s="212"/>
      <c r="SMZ33" s="210"/>
      <c r="SNA33" s="211"/>
      <c r="SNB33" s="149"/>
      <c r="SNJ33" s="149"/>
      <c r="SNM33" s="171"/>
      <c r="SNN33" s="171"/>
      <c r="SNO33" s="149"/>
      <c r="SNQ33" s="152"/>
      <c r="SNS33" s="152"/>
      <c r="SNT33" s="212"/>
      <c r="SNU33" s="210"/>
      <c r="SNV33" s="211"/>
      <c r="SNW33" s="149"/>
      <c r="SOE33" s="149"/>
      <c r="SOH33" s="171"/>
      <c r="SOI33" s="171"/>
      <c r="SOJ33" s="149"/>
      <c r="SOL33" s="152"/>
      <c r="SON33" s="152"/>
      <c r="SOO33" s="212"/>
      <c r="SOP33" s="210"/>
      <c r="SOQ33" s="211"/>
      <c r="SOR33" s="149"/>
      <c r="SOZ33" s="149"/>
      <c r="SPC33" s="171"/>
      <c r="SPD33" s="171"/>
      <c r="SPE33" s="149"/>
      <c r="SPG33" s="152"/>
      <c r="SPI33" s="152"/>
      <c r="SPJ33" s="212"/>
      <c r="SPK33" s="210"/>
      <c r="SPL33" s="211"/>
      <c r="SPM33" s="149"/>
      <c r="SPU33" s="149"/>
      <c r="SPX33" s="171"/>
      <c r="SPY33" s="171"/>
      <c r="SPZ33" s="149"/>
      <c r="SQB33" s="152"/>
      <c r="SQD33" s="152"/>
      <c r="SQE33" s="212"/>
      <c r="SQF33" s="210"/>
      <c r="SQG33" s="211"/>
      <c r="SQH33" s="149"/>
      <c r="SQP33" s="149"/>
      <c r="SQS33" s="171"/>
      <c r="SQT33" s="171"/>
      <c r="SQU33" s="149"/>
      <c r="SQW33" s="152"/>
      <c r="SQY33" s="152"/>
      <c r="SQZ33" s="212"/>
      <c r="SRA33" s="210"/>
      <c r="SRB33" s="211"/>
      <c r="SRC33" s="149"/>
      <c r="SRK33" s="149"/>
      <c r="SRN33" s="171"/>
      <c r="SRO33" s="171"/>
      <c r="SRP33" s="149"/>
      <c r="SRR33" s="152"/>
      <c r="SRT33" s="152"/>
      <c r="SRU33" s="212"/>
      <c r="SRV33" s="210"/>
      <c r="SRW33" s="211"/>
      <c r="SRX33" s="149"/>
      <c r="SSF33" s="149"/>
      <c r="SSI33" s="171"/>
      <c r="SSJ33" s="171"/>
      <c r="SSK33" s="149"/>
      <c r="SSM33" s="152"/>
      <c r="SSO33" s="152"/>
      <c r="SSP33" s="212"/>
      <c r="SSQ33" s="210"/>
      <c r="SSR33" s="211"/>
      <c r="SSS33" s="149"/>
      <c r="STA33" s="149"/>
      <c r="STD33" s="171"/>
      <c r="STE33" s="171"/>
      <c r="STF33" s="149"/>
      <c r="STH33" s="152"/>
      <c r="STJ33" s="152"/>
      <c r="STK33" s="212"/>
      <c r="STL33" s="210"/>
      <c r="STM33" s="211"/>
      <c r="STN33" s="149"/>
      <c r="STV33" s="149"/>
      <c r="STY33" s="171"/>
      <c r="STZ33" s="171"/>
      <c r="SUA33" s="149"/>
      <c r="SUC33" s="152"/>
      <c r="SUE33" s="152"/>
      <c r="SUF33" s="212"/>
      <c r="SUG33" s="210"/>
      <c r="SUH33" s="211"/>
      <c r="SUI33" s="149"/>
      <c r="SUQ33" s="149"/>
      <c r="SUT33" s="171"/>
      <c r="SUU33" s="171"/>
      <c r="SUV33" s="149"/>
      <c r="SUX33" s="152"/>
      <c r="SUZ33" s="152"/>
      <c r="SVA33" s="212"/>
      <c r="SVB33" s="210"/>
      <c r="SVC33" s="211"/>
      <c r="SVD33" s="149"/>
      <c r="SVL33" s="149"/>
      <c r="SVO33" s="171"/>
      <c r="SVP33" s="171"/>
      <c r="SVQ33" s="149"/>
      <c r="SVS33" s="152"/>
      <c r="SVU33" s="152"/>
      <c r="SVV33" s="212"/>
      <c r="SVW33" s="210"/>
      <c r="SVX33" s="211"/>
      <c r="SVY33" s="149"/>
      <c r="SWG33" s="149"/>
      <c r="SWJ33" s="171"/>
      <c r="SWK33" s="171"/>
      <c r="SWL33" s="149"/>
      <c r="SWN33" s="152"/>
      <c r="SWP33" s="152"/>
      <c r="SWQ33" s="212"/>
      <c r="SWR33" s="210"/>
      <c r="SWS33" s="211"/>
      <c r="SWT33" s="149"/>
      <c r="SXB33" s="149"/>
      <c r="SXE33" s="171"/>
      <c r="SXF33" s="171"/>
      <c r="SXG33" s="149"/>
      <c r="SXI33" s="152"/>
      <c r="SXK33" s="152"/>
      <c r="SXL33" s="212"/>
      <c r="SXM33" s="210"/>
      <c r="SXN33" s="211"/>
      <c r="SXO33" s="149"/>
      <c r="SXW33" s="149"/>
      <c r="SXZ33" s="171"/>
      <c r="SYA33" s="171"/>
      <c r="SYB33" s="149"/>
      <c r="SYD33" s="152"/>
      <c r="SYF33" s="152"/>
      <c r="SYG33" s="212"/>
      <c r="SYH33" s="210"/>
      <c r="SYI33" s="211"/>
      <c r="SYJ33" s="149"/>
      <c r="SYR33" s="149"/>
      <c r="SYU33" s="171"/>
      <c r="SYV33" s="171"/>
      <c r="SYW33" s="149"/>
      <c r="SYY33" s="152"/>
      <c r="SZA33" s="152"/>
      <c r="SZB33" s="212"/>
      <c r="SZC33" s="210"/>
      <c r="SZD33" s="211"/>
      <c r="SZE33" s="149"/>
      <c r="SZM33" s="149"/>
      <c r="SZP33" s="171"/>
      <c r="SZQ33" s="171"/>
      <c r="SZR33" s="149"/>
      <c r="SZT33" s="152"/>
      <c r="SZV33" s="152"/>
      <c r="SZW33" s="212"/>
      <c r="SZX33" s="210"/>
      <c r="SZY33" s="211"/>
      <c r="SZZ33" s="149"/>
      <c r="TAH33" s="149"/>
      <c r="TAK33" s="171"/>
      <c r="TAL33" s="171"/>
      <c r="TAM33" s="149"/>
      <c r="TAO33" s="152"/>
      <c r="TAQ33" s="152"/>
      <c r="TAR33" s="212"/>
      <c r="TAS33" s="210"/>
      <c r="TAT33" s="211"/>
      <c r="TAU33" s="149"/>
      <c r="TBC33" s="149"/>
      <c r="TBF33" s="171"/>
      <c r="TBG33" s="171"/>
      <c r="TBH33" s="149"/>
      <c r="TBJ33" s="152"/>
      <c r="TBL33" s="152"/>
      <c r="TBM33" s="212"/>
      <c r="TBN33" s="210"/>
      <c r="TBO33" s="211"/>
      <c r="TBP33" s="149"/>
      <c r="TBX33" s="149"/>
      <c r="TCA33" s="171"/>
      <c r="TCB33" s="171"/>
      <c r="TCC33" s="149"/>
      <c r="TCE33" s="152"/>
      <c r="TCG33" s="152"/>
      <c r="TCH33" s="212"/>
      <c r="TCI33" s="210"/>
      <c r="TCJ33" s="211"/>
      <c r="TCK33" s="149"/>
      <c r="TCS33" s="149"/>
      <c r="TCV33" s="171"/>
      <c r="TCW33" s="171"/>
      <c r="TCX33" s="149"/>
      <c r="TCZ33" s="152"/>
      <c r="TDB33" s="152"/>
      <c r="TDC33" s="212"/>
      <c r="TDD33" s="210"/>
      <c r="TDE33" s="211"/>
      <c r="TDF33" s="149"/>
      <c r="TDN33" s="149"/>
      <c r="TDQ33" s="171"/>
      <c r="TDR33" s="171"/>
      <c r="TDS33" s="149"/>
      <c r="TDU33" s="152"/>
      <c r="TDW33" s="152"/>
      <c r="TDX33" s="212"/>
      <c r="TDY33" s="210"/>
      <c r="TDZ33" s="211"/>
      <c r="TEA33" s="149"/>
      <c r="TEI33" s="149"/>
      <c r="TEL33" s="171"/>
      <c r="TEM33" s="171"/>
      <c r="TEN33" s="149"/>
      <c r="TEP33" s="152"/>
      <c r="TER33" s="152"/>
      <c r="TES33" s="212"/>
      <c r="TET33" s="210"/>
      <c r="TEU33" s="211"/>
      <c r="TEV33" s="149"/>
      <c r="TFD33" s="149"/>
      <c r="TFG33" s="171"/>
      <c r="TFH33" s="171"/>
      <c r="TFI33" s="149"/>
      <c r="TFK33" s="152"/>
      <c r="TFM33" s="152"/>
      <c r="TFN33" s="212"/>
      <c r="TFO33" s="210"/>
      <c r="TFP33" s="211"/>
      <c r="TFQ33" s="149"/>
      <c r="TFY33" s="149"/>
      <c r="TGB33" s="171"/>
      <c r="TGC33" s="171"/>
      <c r="TGD33" s="149"/>
      <c r="TGF33" s="152"/>
      <c r="TGH33" s="152"/>
      <c r="TGI33" s="212"/>
      <c r="TGJ33" s="210"/>
      <c r="TGK33" s="211"/>
      <c r="TGL33" s="149"/>
      <c r="TGT33" s="149"/>
      <c r="TGW33" s="171"/>
      <c r="TGX33" s="171"/>
      <c r="TGY33" s="149"/>
      <c r="THA33" s="152"/>
      <c r="THC33" s="152"/>
      <c r="THD33" s="212"/>
      <c r="THE33" s="210"/>
      <c r="THF33" s="211"/>
      <c r="THG33" s="149"/>
      <c r="THO33" s="149"/>
      <c r="THR33" s="171"/>
      <c r="THS33" s="171"/>
      <c r="THT33" s="149"/>
      <c r="THV33" s="152"/>
      <c r="THX33" s="152"/>
      <c r="THY33" s="212"/>
      <c r="THZ33" s="210"/>
      <c r="TIA33" s="211"/>
      <c r="TIB33" s="149"/>
      <c r="TIJ33" s="149"/>
      <c r="TIM33" s="171"/>
      <c r="TIN33" s="171"/>
      <c r="TIO33" s="149"/>
      <c r="TIQ33" s="152"/>
      <c r="TIS33" s="152"/>
      <c r="TIT33" s="212"/>
      <c r="TIU33" s="210"/>
      <c r="TIV33" s="211"/>
      <c r="TIW33" s="149"/>
      <c r="TJE33" s="149"/>
      <c r="TJH33" s="171"/>
      <c r="TJI33" s="171"/>
      <c r="TJJ33" s="149"/>
      <c r="TJL33" s="152"/>
      <c r="TJN33" s="152"/>
      <c r="TJO33" s="212"/>
      <c r="TJP33" s="210"/>
      <c r="TJQ33" s="211"/>
      <c r="TJR33" s="149"/>
      <c r="TJZ33" s="149"/>
      <c r="TKC33" s="171"/>
      <c r="TKD33" s="171"/>
      <c r="TKE33" s="149"/>
      <c r="TKG33" s="152"/>
      <c r="TKI33" s="152"/>
      <c r="TKJ33" s="212"/>
      <c r="TKK33" s="210"/>
      <c r="TKL33" s="211"/>
      <c r="TKM33" s="149"/>
      <c r="TKU33" s="149"/>
      <c r="TKX33" s="171"/>
      <c r="TKY33" s="171"/>
      <c r="TKZ33" s="149"/>
      <c r="TLB33" s="152"/>
      <c r="TLD33" s="152"/>
      <c r="TLE33" s="212"/>
      <c r="TLF33" s="210"/>
      <c r="TLG33" s="211"/>
      <c r="TLH33" s="149"/>
      <c r="TLP33" s="149"/>
      <c r="TLS33" s="171"/>
      <c r="TLT33" s="171"/>
      <c r="TLU33" s="149"/>
      <c r="TLW33" s="152"/>
      <c r="TLY33" s="152"/>
      <c r="TLZ33" s="212"/>
      <c r="TMA33" s="210"/>
      <c r="TMB33" s="211"/>
      <c r="TMC33" s="149"/>
      <c r="TMK33" s="149"/>
      <c r="TMN33" s="171"/>
      <c r="TMO33" s="171"/>
      <c r="TMP33" s="149"/>
      <c r="TMR33" s="152"/>
      <c r="TMT33" s="152"/>
      <c r="TMU33" s="212"/>
      <c r="TMV33" s="210"/>
      <c r="TMW33" s="211"/>
      <c r="TMX33" s="149"/>
      <c r="TNF33" s="149"/>
      <c r="TNI33" s="171"/>
      <c r="TNJ33" s="171"/>
      <c r="TNK33" s="149"/>
      <c r="TNM33" s="152"/>
      <c r="TNO33" s="152"/>
      <c r="TNP33" s="212"/>
      <c r="TNQ33" s="210"/>
      <c r="TNR33" s="211"/>
      <c r="TNS33" s="149"/>
      <c r="TOA33" s="149"/>
      <c r="TOD33" s="171"/>
      <c r="TOE33" s="171"/>
      <c r="TOF33" s="149"/>
      <c r="TOH33" s="152"/>
      <c r="TOJ33" s="152"/>
      <c r="TOK33" s="212"/>
      <c r="TOL33" s="210"/>
      <c r="TOM33" s="211"/>
      <c r="TON33" s="149"/>
      <c r="TOV33" s="149"/>
      <c r="TOY33" s="171"/>
      <c r="TOZ33" s="171"/>
      <c r="TPA33" s="149"/>
      <c r="TPC33" s="152"/>
      <c r="TPE33" s="152"/>
      <c r="TPF33" s="212"/>
      <c r="TPG33" s="210"/>
      <c r="TPH33" s="211"/>
      <c r="TPI33" s="149"/>
      <c r="TPQ33" s="149"/>
      <c r="TPT33" s="171"/>
      <c r="TPU33" s="171"/>
      <c r="TPV33" s="149"/>
      <c r="TPX33" s="152"/>
      <c r="TPZ33" s="152"/>
      <c r="TQA33" s="212"/>
      <c r="TQB33" s="210"/>
      <c r="TQC33" s="211"/>
      <c r="TQD33" s="149"/>
      <c r="TQL33" s="149"/>
      <c r="TQO33" s="171"/>
      <c r="TQP33" s="171"/>
      <c r="TQQ33" s="149"/>
      <c r="TQS33" s="152"/>
      <c r="TQU33" s="152"/>
      <c r="TQV33" s="212"/>
      <c r="TQW33" s="210"/>
      <c r="TQX33" s="211"/>
      <c r="TQY33" s="149"/>
      <c r="TRG33" s="149"/>
      <c r="TRJ33" s="171"/>
      <c r="TRK33" s="171"/>
      <c r="TRL33" s="149"/>
      <c r="TRN33" s="152"/>
      <c r="TRP33" s="152"/>
      <c r="TRQ33" s="212"/>
      <c r="TRR33" s="210"/>
      <c r="TRS33" s="211"/>
      <c r="TRT33" s="149"/>
      <c r="TSB33" s="149"/>
      <c r="TSE33" s="171"/>
      <c r="TSF33" s="171"/>
      <c r="TSG33" s="149"/>
      <c r="TSI33" s="152"/>
      <c r="TSK33" s="152"/>
      <c r="TSL33" s="212"/>
      <c r="TSM33" s="210"/>
      <c r="TSN33" s="211"/>
      <c r="TSO33" s="149"/>
      <c r="TSW33" s="149"/>
      <c r="TSZ33" s="171"/>
      <c r="TTA33" s="171"/>
      <c r="TTB33" s="149"/>
      <c r="TTD33" s="152"/>
      <c r="TTF33" s="152"/>
      <c r="TTG33" s="212"/>
      <c r="TTH33" s="210"/>
      <c r="TTI33" s="211"/>
      <c r="TTJ33" s="149"/>
      <c r="TTR33" s="149"/>
      <c r="TTU33" s="171"/>
      <c r="TTV33" s="171"/>
      <c r="TTW33" s="149"/>
      <c r="TTY33" s="152"/>
      <c r="TUA33" s="152"/>
      <c r="TUB33" s="212"/>
      <c r="TUC33" s="210"/>
      <c r="TUD33" s="211"/>
      <c r="TUE33" s="149"/>
      <c r="TUM33" s="149"/>
      <c r="TUP33" s="171"/>
      <c r="TUQ33" s="171"/>
      <c r="TUR33" s="149"/>
      <c r="TUT33" s="152"/>
      <c r="TUV33" s="152"/>
      <c r="TUW33" s="212"/>
      <c r="TUX33" s="210"/>
      <c r="TUY33" s="211"/>
      <c r="TUZ33" s="149"/>
      <c r="TVH33" s="149"/>
      <c r="TVK33" s="171"/>
      <c r="TVL33" s="171"/>
      <c r="TVM33" s="149"/>
      <c r="TVO33" s="152"/>
      <c r="TVQ33" s="152"/>
      <c r="TVR33" s="212"/>
      <c r="TVS33" s="210"/>
      <c r="TVT33" s="211"/>
      <c r="TVU33" s="149"/>
      <c r="TWC33" s="149"/>
      <c r="TWF33" s="171"/>
      <c r="TWG33" s="171"/>
      <c r="TWH33" s="149"/>
      <c r="TWJ33" s="152"/>
      <c r="TWL33" s="152"/>
      <c r="TWM33" s="212"/>
      <c r="TWN33" s="210"/>
      <c r="TWO33" s="211"/>
      <c r="TWP33" s="149"/>
      <c r="TWX33" s="149"/>
      <c r="TXA33" s="171"/>
      <c r="TXB33" s="171"/>
      <c r="TXC33" s="149"/>
      <c r="TXE33" s="152"/>
      <c r="TXG33" s="152"/>
      <c r="TXH33" s="212"/>
      <c r="TXI33" s="210"/>
      <c r="TXJ33" s="211"/>
      <c r="TXK33" s="149"/>
      <c r="TXS33" s="149"/>
      <c r="TXV33" s="171"/>
      <c r="TXW33" s="171"/>
      <c r="TXX33" s="149"/>
      <c r="TXZ33" s="152"/>
      <c r="TYB33" s="152"/>
      <c r="TYC33" s="212"/>
      <c r="TYD33" s="210"/>
      <c r="TYE33" s="211"/>
      <c r="TYF33" s="149"/>
      <c r="TYN33" s="149"/>
      <c r="TYQ33" s="171"/>
      <c r="TYR33" s="171"/>
      <c r="TYS33" s="149"/>
      <c r="TYU33" s="152"/>
      <c r="TYW33" s="152"/>
      <c r="TYX33" s="212"/>
      <c r="TYY33" s="210"/>
      <c r="TYZ33" s="211"/>
      <c r="TZA33" s="149"/>
      <c r="TZI33" s="149"/>
      <c r="TZL33" s="171"/>
      <c r="TZM33" s="171"/>
      <c r="TZN33" s="149"/>
      <c r="TZP33" s="152"/>
      <c r="TZR33" s="152"/>
      <c r="TZS33" s="212"/>
      <c r="TZT33" s="210"/>
      <c r="TZU33" s="211"/>
      <c r="TZV33" s="149"/>
      <c r="UAD33" s="149"/>
      <c r="UAG33" s="171"/>
      <c r="UAH33" s="171"/>
      <c r="UAI33" s="149"/>
      <c r="UAK33" s="152"/>
      <c r="UAM33" s="152"/>
      <c r="UAN33" s="212"/>
      <c r="UAO33" s="210"/>
      <c r="UAP33" s="211"/>
      <c r="UAQ33" s="149"/>
      <c r="UAY33" s="149"/>
      <c r="UBB33" s="171"/>
      <c r="UBC33" s="171"/>
      <c r="UBD33" s="149"/>
      <c r="UBF33" s="152"/>
      <c r="UBH33" s="152"/>
      <c r="UBI33" s="212"/>
      <c r="UBJ33" s="210"/>
      <c r="UBK33" s="211"/>
      <c r="UBL33" s="149"/>
      <c r="UBT33" s="149"/>
      <c r="UBW33" s="171"/>
      <c r="UBX33" s="171"/>
      <c r="UBY33" s="149"/>
      <c r="UCA33" s="152"/>
      <c r="UCC33" s="152"/>
      <c r="UCD33" s="212"/>
      <c r="UCE33" s="210"/>
      <c r="UCF33" s="211"/>
      <c r="UCG33" s="149"/>
      <c r="UCO33" s="149"/>
      <c r="UCR33" s="171"/>
      <c r="UCS33" s="171"/>
      <c r="UCT33" s="149"/>
      <c r="UCV33" s="152"/>
      <c r="UCX33" s="152"/>
      <c r="UCY33" s="212"/>
      <c r="UCZ33" s="210"/>
      <c r="UDA33" s="211"/>
      <c r="UDB33" s="149"/>
      <c r="UDJ33" s="149"/>
      <c r="UDM33" s="171"/>
      <c r="UDN33" s="171"/>
      <c r="UDO33" s="149"/>
      <c r="UDQ33" s="152"/>
      <c r="UDS33" s="152"/>
      <c r="UDT33" s="212"/>
      <c r="UDU33" s="210"/>
      <c r="UDV33" s="211"/>
      <c r="UDW33" s="149"/>
      <c r="UEE33" s="149"/>
      <c r="UEH33" s="171"/>
      <c r="UEI33" s="171"/>
      <c r="UEJ33" s="149"/>
      <c r="UEL33" s="152"/>
      <c r="UEN33" s="152"/>
      <c r="UEO33" s="212"/>
      <c r="UEP33" s="210"/>
      <c r="UEQ33" s="211"/>
      <c r="UER33" s="149"/>
      <c r="UEZ33" s="149"/>
      <c r="UFC33" s="171"/>
      <c r="UFD33" s="171"/>
      <c r="UFE33" s="149"/>
      <c r="UFG33" s="152"/>
      <c r="UFI33" s="152"/>
      <c r="UFJ33" s="212"/>
      <c r="UFK33" s="210"/>
      <c r="UFL33" s="211"/>
      <c r="UFM33" s="149"/>
      <c r="UFU33" s="149"/>
      <c r="UFX33" s="171"/>
      <c r="UFY33" s="171"/>
      <c r="UFZ33" s="149"/>
      <c r="UGB33" s="152"/>
      <c r="UGD33" s="152"/>
      <c r="UGE33" s="212"/>
      <c r="UGF33" s="210"/>
      <c r="UGG33" s="211"/>
      <c r="UGH33" s="149"/>
      <c r="UGP33" s="149"/>
      <c r="UGS33" s="171"/>
      <c r="UGT33" s="171"/>
      <c r="UGU33" s="149"/>
      <c r="UGW33" s="152"/>
      <c r="UGY33" s="152"/>
      <c r="UGZ33" s="212"/>
      <c r="UHA33" s="210"/>
      <c r="UHB33" s="211"/>
      <c r="UHC33" s="149"/>
      <c r="UHK33" s="149"/>
      <c r="UHN33" s="171"/>
      <c r="UHO33" s="171"/>
      <c r="UHP33" s="149"/>
      <c r="UHR33" s="152"/>
      <c r="UHT33" s="152"/>
      <c r="UHU33" s="212"/>
      <c r="UHV33" s="210"/>
      <c r="UHW33" s="211"/>
      <c r="UHX33" s="149"/>
      <c r="UIF33" s="149"/>
      <c r="UII33" s="171"/>
      <c r="UIJ33" s="171"/>
      <c r="UIK33" s="149"/>
      <c r="UIM33" s="152"/>
      <c r="UIO33" s="152"/>
      <c r="UIP33" s="212"/>
      <c r="UIQ33" s="210"/>
      <c r="UIR33" s="211"/>
      <c r="UIS33" s="149"/>
      <c r="UJA33" s="149"/>
      <c r="UJD33" s="171"/>
      <c r="UJE33" s="171"/>
      <c r="UJF33" s="149"/>
      <c r="UJH33" s="152"/>
      <c r="UJJ33" s="152"/>
      <c r="UJK33" s="212"/>
      <c r="UJL33" s="210"/>
      <c r="UJM33" s="211"/>
      <c r="UJN33" s="149"/>
      <c r="UJV33" s="149"/>
      <c r="UJY33" s="171"/>
      <c r="UJZ33" s="171"/>
      <c r="UKA33" s="149"/>
      <c r="UKC33" s="152"/>
      <c r="UKE33" s="152"/>
      <c r="UKF33" s="212"/>
      <c r="UKG33" s="210"/>
      <c r="UKH33" s="211"/>
      <c r="UKI33" s="149"/>
      <c r="UKQ33" s="149"/>
      <c r="UKT33" s="171"/>
      <c r="UKU33" s="171"/>
      <c r="UKV33" s="149"/>
      <c r="UKX33" s="152"/>
      <c r="UKZ33" s="152"/>
      <c r="ULA33" s="212"/>
      <c r="ULB33" s="210"/>
      <c r="ULC33" s="211"/>
      <c r="ULD33" s="149"/>
      <c r="ULL33" s="149"/>
      <c r="ULO33" s="171"/>
      <c r="ULP33" s="171"/>
      <c r="ULQ33" s="149"/>
      <c r="ULS33" s="152"/>
      <c r="ULU33" s="152"/>
      <c r="ULV33" s="212"/>
      <c r="ULW33" s="210"/>
      <c r="ULX33" s="211"/>
      <c r="ULY33" s="149"/>
      <c r="UMG33" s="149"/>
      <c r="UMJ33" s="171"/>
      <c r="UMK33" s="171"/>
      <c r="UML33" s="149"/>
      <c r="UMN33" s="152"/>
      <c r="UMP33" s="152"/>
      <c r="UMQ33" s="212"/>
      <c r="UMR33" s="210"/>
      <c r="UMS33" s="211"/>
      <c r="UMT33" s="149"/>
      <c r="UNB33" s="149"/>
      <c r="UNE33" s="171"/>
      <c r="UNF33" s="171"/>
      <c r="UNG33" s="149"/>
      <c r="UNI33" s="152"/>
      <c r="UNK33" s="152"/>
      <c r="UNL33" s="212"/>
      <c r="UNM33" s="210"/>
      <c r="UNN33" s="211"/>
      <c r="UNO33" s="149"/>
      <c r="UNW33" s="149"/>
      <c r="UNZ33" s="171"/>
      <c r="UOA33" s="171"/>
      <c r="UOB33" s="149"/>
      <c r="UOD33" s="152"/>
      <c r="UOF33" s="152"/>
      <c r="UOG33" s="212"/>
      <c r="UOH33" s="210"/>
      <c r="UOI33" s="211"/>
      <c r="UOJ33" s="149"/>
      <c r="UOR33" s="149"/>
      <c r="UOU33" s="171"/>
      <c r="UOV33" s="171"/>
      <c r="UOW33" s="149"/>
      <c r="UOY33" s="152"/>
      <c r="UPA33" s="152"/>
      <c r="UPB33" s="212"/>
      <c r="UPC33" s="210"/>
      <c r="UPD33" s="211"/>
      <c r="UPE33" s="149"/>
      <c r="UPM33" s="149"/>
      <c r="UPP33" s="171"/>
      <c r="UPQ33" s="171"/>
      <c r="UPR33" s="149"/>
      <c r="UPT33" s="152"/>
      <c r="UPV33" s="152"/>
      <c r="UPW33" s="212"/>
      <c r="UPX33" s="210"/>
      <c r="UPY33" s="211"/>
      <c r="UPZ33" s="149"/>
      <c r="UQH33" s="149"/>
      <c r="UQK33" s="171"/>
      <c r="UQL33" s="171"/>
      <c r="UQM33" s="149"/>
      <c r="UQO33" s="152"/>
      <c r="UQQ33" s="152"/>
      <c r="UQR33" s="212"/>
      <c r="UQS33" s="210"/>
      <c r="UQT33" s="211"/>
      <c r="UQU33" s="149"/>
      <c r="URC33" s="149"/>
      <c r="URF33" s="171"/>
      <c r="URG33" s="171"/>
      <c r="URH33" s="149"/>
      <c r="URJ33" s="152"/>
      <c r="URL33" s="152"/>
      <c r="URM33" s="212"/>
      <c r="URN33" s="210"/>
      <c r="URO33" s="211"/>
      <c r="URP33" s="149"/>
      <c r="URX33" s="149"/>
      <c r="USA33" s="171"/>
      <c r="USB33" s="171"/>
      <c r="USC33" s="149"/>
      <c r="USE33" s="152"/>
      <c r="USG33" s="152"/>
      <c r="USH33" s="212"/>
      <c r="USI33" s="210"/>
      <c r="USJ33" s="211"/>
      <c r="USK33" s="149"/>
      <c r="USS33" s="149"/>
      <c r="USV33" s="171"/>
      <c r="USW33" s="171"/>
      <c r="USX33" s="149"/>
      <c r="USZ33" s="152"/>
      <c r="UTB33" s="152"/>
      <c r="UTC33" s="212"/>
      <c r="UTD33" s="210"/>
      <c r="UTE33" s="211"/>
      <c r="UTF33" s="149"/>
      <c r="UTN33" s="149"/>
      <c r="UTQ33" s="171"/>
      <c r="UTR33" s="171"/>
      <c r="UTS33" s="149"/>
      <c r="UTU33" s="152"/>
      <c r="UTW33" s="152"/>
      <c r="UTX33" s="212"/>
      <c r="UTY33" s="210"/>
      <c r="UTZ33" s="211"/>
      <c r="UUA33" s="149"/>
      <c r="UUI33" s="149"/>
      <c r="UUL33" s="171"/>
      <c r="UUM33" s="171"/>
      <c r="UUN33" s="149"/>
      <c r="UUP33" s="152"/>
      <c r="UUR33" s="152"/>
      <c r="UUS33" s="212"/>
      <c r="UUT33" s="210"/>
      <c r="UUU33" s="211"/>
      <c r="UUV33" s="149"/>
      <c r="UVD33" s="149"/>
      <c r="UVG33" s="171"/>
      <c r="UVH33" s="171"/>
      <c r="UVI33" s="149"/>
      <c r="UVK33" s="152"/>
      <c r="UVM33" s="152"/>
      <c r="UVN33" s="212"/>
      <c r="UVO33" s="210"/>
      <c r="UVP33" s="211"/>
      <c r="UVQ33" s="149"/>
      <c r="UVY33" s="149"/>
      <c r="UWB33" s="171"/>
      <c r="UWC33" s="171"/>
      <c r="UWD33" s="149"/>
      <c r="UWF33" s="152"/>
      <c r="UWH33" s="152"/>
      <c r="UWI33" s="212"/>
      <c r="UWJ33" s="210"/>
      <c r="UWK33" s="211"/>
      <c r="UWL33" s="149"/>
      <c r="UWT33" s="149"/>
      <c r="UWW33" s="171"/>
      <c r="UWX33" s="171"/>
      <c r="UWY33" s="149"/>
      <c r="UXA33" s="152"/>
      <c r="UXC33" s="152"/>
      <c r="UXD33" s="212"/>
      <c r="UXE33" s="210"/>
      <c r="UXF33" s="211"/>
      <c r="UXG33" s="149"/>
      <c r="UXO33" s="149"/>
      <c r="UXR33" s="171"/>
      <c r="UXS33" s="171"/>
      <c r="UXT33" s="149"/>
      <c r="UXV33" s="152"/>
      <c r="UXX33" s="152"/>
      <c r="UXY33" s="212"/>
      <c r="UXZ33" s="210"/>
      <c r="UYA33" s="211"/>
      <c r="UYB33" s="149"/>
      <c r="UYJ33" s="149"/>
      <c r="UYM33" s="171"/>
      <c r="UYN33" s="171"/>
      <c r="UYO33" s="149"/>
      <c r="UYQ33" s="152"/>
      <c r="UYS33" s="152"/>
      <c r="UYT33" s="212"/>
      <c r="UYU33" s="210"/>
      <c r="UYV33" s="211"/>
      <c r="UYW33" s="149"/>
      <c r="UZE33" s="149"/>
      <c r="UZH33" s="171"/>
      <c r="UZI33" s="171"/>
      <c r="UZJ33" s="149"/>
      <c r="UZL33" s="152"/>
      <c r="UZN33" s="152"/>
      <c r="UZO33" s="212"/>
      <c r="UZP33" s="210"/>
      <c r="UZQ33" s="211"/>
      <c r="UZR33" s="149"/>
      <c r="UZZ33" s="149"/>
      <c r="VAC33" s="171"/>
      <c r="VAD33" s="171"/>
      <c r="VAE33" s="149"/>
      <c r="VAG33" s="152"/>
      <c r="VAI33" s="152"/>
      <c r="VAJ33" s="212"/>
      <c r="VAK33" s="210"/>
      <c r="VAL33" s="211"/>
      <c r="VAM33" s="149"/>
      <c r="VAU33" s="149"/>
      <c r="VAX33" s="171"/>
      <c r="VAY33" s="171"/>
      <c r="VAZ33" s="149"/>
      <c r="VBB33" s="152"/>
      <c r="VBD33" s="152"/>
      <c r="VBE33" s="212"/>
      <c r="VBF33" s="210"/>
      <c r="VBG33" s="211"/>
      <c r="VBH33" s="149"/>
      <c r="VBP33" s="149"/>
      <c r="VBS33" s="171"/>
      <c r="VBT33" s="171"/>
      <c r="VBU33" s="149"/>
      <c r="VBW33" s="152"/>
      <c r="VBY33" s="152"/>
      <c r="VBZ33" s="212"/>
      <c r="VCA33" s="210"/>
      <c r="VCB33" s="211"/>
      <c r="VCC33" s="149"/>
      <c r="VCK33" s="149"/>
      <c r="VCN33" s="171"/>
      <c r="VCO33" s="171"/>
      <c r="VCP33" s="149"/>
      <c r="VCR33" s="152"/>
      <c r="VCT33" s="152"/>
      <c r="VCU33" s="212"/>
      <c r="VCV33" s="210"/>
      <c r="VCW33" s="211"/>
      <c r="VCX33" s="149"/>
      <c r="VDF33" s="149"/>
      <c r="VDI33" s="171"/>
      <c r="VDJ33" s="171"/>
      <c r="VDK33" s="149"/>
      <c r="VDM33" s="152"/>
      <c r="VDO33" s="152"/>
      <c r="VDP33" s="212"/>
      <c r="VDQ33" s="210"/>
      <c r="VDR33" s="211"/>
      <c r="VDS33" s="149"/>
      <c r="VEA33" s="149"/>
      <c r="VED33" s="171"/>
      <c r="VEE33" s="171"/>
      <c r="VEF33" s="149"/>
      <c r="VEH33" s="152"/>
      <c r="VEJ33" s="152"/>
      <c r="VEK33" s="212"/>
      <c r="VEL33" s="210"/>
      <c r="VEM33" s="211"/>
      <c r="VEN33" s="149"/>
      <c r="VEV33" s="149"/>
      <c r="VEY33" s="171"/>
      <c r="VEZ33" s="171"/>
      <c r="VFA33" s="149"/>
      <c r="VFC33" s="152"/>
      <c r="VFE33" s="152"/>
      <c r="VFF33" s="212"/>
      <c r="VFG33" s="210"/>
      <c r="VFH33" s="211"/>
      <c r="VFI33" s="149"/>
      <c r="VFQ33" s="149"/>
      <c r="VFT33" s="171"/>
      <c r="VFU33" s="171"/>
      <c r="VFV33" s="149"/>
      <c r="VFX33" s="152"/>
      <c r="VFZ33" s="152"/>
      <c r="VGA33" s="212"/>
      <c r="VGB33" s="210"/>
      <c r="VGC33" s="211"/>
      <c r="VGD33" s="149"/>
      <c r="VGL33" s="149"/>
      <c r="VGO33" s="171"/>
      <c r="VGP33" s="171"/>
      <c r="VGQ33" s="149"/>
      <c r="VGS33" s="152"/>
      <c r="VGU33" s="152"/>
      <c r="VGV33" s="212"/>
      <c r="VGW33" s="210"/>
      <c r="VGX33" s="211"/>
      <c r="VGY33" s="149"/>
      <c r="VHG33" s="149"/>
      <c r="VHJ33" s="171"/>
      <c r="VHK33" s="171"/>
      <c r="VHL33" s="149"/>
      <c r="VHN33" s="152"/>
      <c r="VHP33" s="152"/>
      <c r="VHQ33" s="212"/>
      <c r="VHR33" s="210"/>
      <c r="VHS33" s="211"/>
      <c r="VHT33" s="149"/>
      <c r="VIB33" s="149"/>
      <c r="VIE33" s="171"/>
      <c r="VIF33" s="171"/>
      <c r="VIG33" s="149"/>
      <c r="VII33" s="152"/>
      <c r="VIK33" s="152"/>
      <c r="VIL33" s="212"/>
      <c r="VIM33" s="210"/>
      <c r="VIN33" s="211"/>
      <c r="VIO33" s="149"/>
      <c r="VIW33" s="149"/>
      <c r="VIZ33" s="171"/>
      <c r="VJA33" s="171"/>
      <c r="VJB33" s="149"/>
      <c r="VJD33" s="152"/>
      <c r="VJF33" s="152"/>
      <c r="VJG33" s="212"/>
      <c r="VJH33" s="210"/>
      <c r="VJI33" s="211"/>
      <c r="VJJ33" s="149"/>
      <c r="VJR33" s="149"/>
      <c r="VJU33" s="171"/>
      <c r="VJV33" s="171"/>
      <c r="VJW33" s="149"/>
      <c r="VJY33" s="152"/>
      <c r="VKA33" s="152"/>
      <c r="VKB33" s="212"/>
      <c r="VKC33" s="210"/>
      <c r="VKD33" s="211"/>
      <c r="VKE33" s="149"/>
      <c r="VKM33" s="149"/>
      <c r="VKP33" s="171"/>
      <c r="VKQ33" s="171"/>
      <c r="VKR33" s="149"/>
      <c r="VKT33" s="152"/>
      <c r="VKV33" s="152"/>
      <c r="VKW33" s="212"/>
      <c r="VKX33" s="210"/>
      <c r="VKY33" s="211"/>
      <c r="VKZ33" s="149"/>
      <c r="VLH33" s="149"/>
      <c r="VLK33" s="171"/>
      <c r="VLL33" s="171"/>
      <c r="VLM33" s="149"/>
      <c r="VLO33" s="152"/>
      <c r="VLQ33" s="152"/>
      <c r="VLR33" s="212"/>
      <c r="VLS33" s="210"/>
      <c r="VLT33" s="211"/>
      <c r="VLU33" s="149"/>
      <c r="VMC33" s="149"/>
      <c r="VMF33" s="171"/>
      <c r="VMG33" s="171"/>
      <c r="VMH33" s="149"/>
      <c r="VMJ33" s="152"/>
      <c r="VML33" s="152"/>
      <c r="VMM33" s="212"/>
      <c r="VMN33" s="210"/>
      <c r="VMO33" s="211"/>
      <c r="VMP33" s="149"/>
      <c r="VMX33" s="149"/>
      <c r="VNA33" s="171"/>
      <c r="VNB33" s="171"/>
      <c r="VNC33" s="149"/>
      <c r="VNE33" s="152"/>
      <c r="VNG33" s="152"/>
      <c r="VNH33" s="212"/>
      <c r="VNI33" s="210"/>
      <c r="VNJ33" s="211"/>
      <c r="VNK33" s="149"/>
      <c r="VNS33" s="149"/>
      <c r="VNV33" s="171"/>
      <c r="VNW33" s="171"/>
      <c r="VNX33" s="149"/>
      <c r="VNZ33" s="152"/>
      <c r="VOB33" s="152"/>
      <c r="VOC33" s="212"/>
      <c r="VOD33" s="210"/>
      <c r="VOE33" s="211"/>
      <c r="VOF33" s="149"/>
      <c r="VON33" s="149"/>
      <c r="VOQ33" s="171"/>
      <c r="VOR33" s="171"/>
      <c r="VOS33" s="149"/>
      <c r="VOU33" s="152"/>
      <c r="VOW33" s="152"/>
      <c r="VOX33" s="212"/>
      <c r="VOY33" s="210"/>
      <c r="VOZ33" s="211"/>
      <c r="VPA33" s="149"/>
      <c r="VPI33" s="149"/>
      <c r="VPL33" s="171"/>
      <c r="VPM33" s="171"/>
      <c r="VPN33" s="149"/>
      <c r="VPP33" s="152"/>
      <c r="VPR33" s="152"/>
      <c r="VPS33" s="212"/>
      <c r="VPT33" s="210"/>
      <c r="VPU33" s="211"/>
      <c r="VPV33" s="149"/>
      <c r="VQD33" s="149"/>
      <c r="VQG33" s="171"/>
      <c r="VQH33" s="171"/>
      <c r="VQI33" s="149"/>
      <c r="VQK33" s="152"/>
      <c r="VQM33" s="152"/>
      <c r="VQN33" s="212"/>
      <c r="VQO33" s="210"/>
      <c r="VQP33" s="211"/>
      <c r="VQQ33" s="149"/>
      <c r="VQY33" s="149"/>
      <c r="VRB33" s="171"/>
      <c r="VRC33" s="171"/>
      <c r="VRD33" s="149"/>
      <c r="VRF33" s="152"/>
      <c r="VRH33" s="152"/>
      <c r="VRI33" s="212"/>
      <c r="VRJ33" s="210"/>
      <c r="VRK33" s="211"/>
      <c r="VRL33" s="149"/>
      <c r="VRT33" s="149"/>
      <c r="VRW33" s="171"/>
      <c r="VRX33" s="171"/>
      <c r="VRY33" s="149"/>
      <c r="VSA33" s="152"/>
      <c r="VSC33" s="152"/>
      <c r="VSD33" s="212"/>
      <c r="VSE33" s="210"/>
      <c r="VSF33" s="211"/>
      <c r="VSG33" s="149"/>
      <c r="VSO33" s="149"/>
      <c r="VSR33" s="171"/>
      <c r="VSS33" s="171"/>
      <c r="VST33" s="149"/>
      <c r="VSV33" s="152"/>
      <c r="VSX33" s="152"/>
      <c r="VSY33" s="212"/>
      <c r="VSZ33" s="210"/>
      <c r="VTA33" s="211"/>
      <c r="VTB33" s="149"/>
      <c r="VTJ33" s="149"/>
      <c r="VTM33" s="171"/>
      <c r="VTN33" s="171"/>
      <c r="VTO33" s="149"/>
      <c r="VTQ33" s="152"/>
      <c r="VTS33" s="152"/>
      <c r="VTT33" s="212"/>
      <c r="VTU33" s="210"/>
      <c r="VTV33" s="211"/>
      <c r="VTW33" s="149"/>
      <c r="VUE33" s="149"/>
      <c r="VUH33" s="171"/>
      <c r="VUI33" s="171"/>
      <c r="VUJ33" s="149"/>
      <c r="VUL33" s="152"/>
      <c r="VUN33" s="152"/>
      <c r="VUO33" s="212"/>
      <c r="VUP33" s="210"/>
      <c r="VUQ33" s="211"/>
      <c r="VUR33" s="149"/>
      <c r="VUZ33" s="149"/>
      <c r="VVC33" s="171"/>
      <c r="VVD33" s="171"/>
      <c r="VVE33" s="149"/>
      <c r="VVG33" s="152"/>
      <c r="VVI33" s="152"/>
      <c r="VVJ33" s="212"/>
      <c r="VVK33" s="210"/>
      <c r="VVL33" s="211"/>
      <c r="VVM33" s="149"/>
      <c r="VVU33" s="149"/>
      <c r="VVX33" s="171"/>
      <c r="VVY33" s="171"/>
      <c r="VVZ33" s="149"/>
      <c r="VWB33" s="152"/>
      <c r="VWD33" s="152"/>
      <c r="VWE33" s="212"/>
      <c r="VWF33" s="210"/>
      <c r="VWG33" s="211"/>
      <c r="VWH33" s="149"/>
      <c r="VWP33" s="149"/>
      <c r="VWS33" s="171"/>
      <c r="VWT33" s="171"/>
      <c r="VWU33" s="149"/>
      <c r="VWW33" s="152"/>
      <c r="VWY33" s="152"/>
      <c r="VWZ33" s="212"/>
      <c r="VXA33" s="210"/>
      <c r="VXB33" s="211"/>
      <c r="VXC33" s="149"/>
      <c r="VXK33" s="149"/>
      <c r="VXN33" s="171"/>
      <c r="VXO33" s="171"/>
      <c r="VXP33" s="149"/>
      <c r="VXR33" s="152"/>
      <c r="VXT33" s="152"/>
      <c r="VXU33" s="212"/>
      <c r="VXV33" s="210"/>
      <c r="VXW33" s="211"/>
      <c r="VXX33" s="149"/>
      <c r="VYF33" s="149"/>
      <c r="VYI33" s="171"/>
      <c r="VYJ33" s="171"/>
      <c r="VYK33" s="149"/>
      <c r="VYM33" s="152"/>
      <c r="VYO33" s="152"/>
      <c r="VYP33" s="212"/>
      <c r="VYQ33" s="210"/>
      <c r="VYR33" s="211"/>
      <c r="VYS33" s="149"/>
      <c r="VZA33" s="149"/>
      <c r="VZD33" s="171"/>
      <c r="VZE33" s="171"/>
      <c r="VZF33" s="149"/>
      <c r="VZH33" s="152"/>
      <c r="VZJ33" s="152"/>
      <c r="VZK33" s="212"/>
      <c r="VZL33" s="210"/>
      <c r="VZM33" s="211"/>
      <c r="VZN33" s="149"/>
      <c r="VZV33" s="149"/>
      <c r="VZY33" s="171"/>
      <c r="VZZ33" s="171"/>
      <c r="WAA33" s="149"/>
      <c r="WAC33" s="152"/>
      <c r="WAE33" s="152"/>
      <c r="WAF33" s="212"/>
      <c r="WAG33" s="210"/>
      <c r="WAH33" s="211"/>
      <c r="WAI33" s="149"/>
      <c r="WAQ33" s="149"/>
      <c r="WAT33" s="171"/>
      <c r="WAU33" s="171"/>
      <c r="WAV33" s="149"/>
      <c r="WAX33" s="152"/>
      <c r="WAZ33" s="152"/>
      <c r="WBA33" s="212"/>
      <c r="WBB33" s="210"/>
      <c r="WBC33" s="211"/>
      <c r="WBD33" s="149"/>
      <c r="WBL33" s="149"/>
      <c r="WBO33" s="171"/>
      <c r="WBP33" s="171"/>
      <c r="WBQ33" s="149"/>
      <c r="WBS33" s="152"/>
      <c r="WBU33" s="152"/>
      <c r="WBV33" s="212"/>
      <c r="WBW33" s="210"/>
      <c r="WBX33" s="211"/>
      <c r="WBY33" s="149"/>
      <c r="WCG33" s="149"/>
      <c r="WCJ33" s="171"/>
      <c r="WCK33" s="171"/>
      <c r="WCL33" s="149"/>
      <c r="WCN33" s="152"/>
      <c r="WCP33" s="152"/>
      <c r="WCQ33" s="212"/>
      <c r="WCR33" s="210"/>
      <c r="WCS33" s="211"/>
      <c r="WCT33" s="149"/>
      <c r="WDB33" s="149"/>
      <c r="WDE33" s="171"/>
      <c r="WDF33" s="171"/>
      <c r="WDG33" s="149"/>
      <c r="WDI33" s="152"/>
      <c r="WDK33" s="152"/>
      <c r="WDL33" s="212"/>
      <c r="WDM33" s="210"/>
      <c r="WDN33" s="211"/>
      <c r="WDO33" s="149"/>
      <c r="WDW33" s="149"/>
      <c r="WDZ33" s="171"/>
      <c r="WEA33" s="171"/>
      <c r="WEB33" s="149"/>
      <c r="WED33" s="152"/>
      <c r="WEF33" s="152"/>
      <c r="WEG33" s="212"/>
      <c r="WEH33" s="210"/>
      <c r="WEI33" s="211"/>
      <c r="WEJ33" s="149"/>
      <c r="WER33" s="149"/>
      <c r="WEU33" s="171"/>
      <c r="WEV33" s="171"/>
      <c r="WEW33" s="149"/>
      <c r="WEY33" s="152"/>
      <c r="WFA33" s="152"/>
      <c r="WFB33" s="212"/>
      <c r="WFC33" s="210"/>
      <c r="WFD33" s="211"/>
      <c r="WFE33" s="149"/>
      <c r="WFM33" s="149"/>
      <c r="WFP33" s="171"/>
      <c r="WFQ33" s="171"/>
      <c r="WFR33" s="149"/>
      <c r="WFT33" s="152"/>
      <c r="WFV33" s="152"/>
      <c r="WFW33" s="212"/>
      <c r="WFX33" s="210"/>
      <c r="WFY33" s="211"/>
      <c r="WFZ33" s="149"/>
      <c r="WGH33" s="149"/>
      <c r="WGK33" s="171"/>
      <c r="WGL33" s="171"/>
      <c r="WGM33" s="149"/>
      <c r="WGO33" s="152"/>
      <c r="WGQ33" s="152"/>
      <c r="WGR33" s="212"/>
      <c r="WGS33" s="210"/>
      <c r="WGT33" s="211"/>
      <c r="WGU33" s="149"/>
      <c r="WHC33" s="149"/>
      <c r="WHF33" s="171"/>
      <c r="WHG33" s="171"/>
      <c r="WHH33" s="149"/>
      <c r="WHJ33" s="152"/>
      <c r="WHL33" s="152"/>
      <c r="WHM33" s="212"/>
      <c r="WHN33" s="210"/>
      <c r="WHO33" s="211"/>
      <c r="WHP33" s="149"/>
      <c r="WHX33" s="149"/>
      <c r="WIA33" s="171"/>
      <c r="WIB33" s="171"/>
      <c r="WIC33" s="149"/>
      <c r="WIE33" s="152"/>
      <c r="WIG33" s="152"/>
      <c r="WIH33" s="212"/>
      <c r="WII33" s="210"/>
      <c r="WIJ33" s="211"/>
      <c r="WIK33" s="149"/>
      <c r="WIS33" s="149"/>
      <c r="WIV33" s="171"/>
      <c r="WIW33" s="171"/>
      <c r="WIX33" s="149"/>
      <c r="WIZ33" s="152"/>
      <c r="WJB33" s="152"/>
      <c r="WJC33" s="212"/>
      <c r="WJD33" s="210"/>
      <c r="WJE33" s="211"/>
      <c r="WJF33" s="149"/>
      <c r="WJN33" s="149"/>
      <c r="WJQ33" s="171"/>
      <c r="WJR33" s="171"/>
      <c r="WJS33" s="149"/>
      <c r="WJU33" s="152"/>
      <c r="WJW33" s="152"/>
      <c r="WJX33" s="212"/>
      <c r="WJY33" s="210"/>
      <c r="WJZ33" s="211"/>
      <c r="WKA33" s="149"/>
      <c r="WKI33" s="149"/>
      <c r="WKL33" s="171"/>
      <c r="WKM33" s="171"/>
      <c r="WKN33" s="149"/>
      <c r="WKP33" s="152"/>
      <c r="WKR33" s="152"/>
      <c r="WKS33" s="212"/>
      <c r="WKT33" s="210"/>
      <c r="WKU33" s="211"/>
      <c r="WKV33" s="149"/>
      <c r="WLD33" s="149"/>
      <c r="WLG33" s="171"/>
      <c r="WLH33" s="171"/>
      <c r="WLI33" s="149"/>
      <c r="WLK33" s="152"/>
      <c r="WLM33" s="152"/>
      <c r="WLN33" s="212"/>
      <c r="WLO33" s="210"/>
      <c r="WLP33" s="211"/>
      <c r="WLQ33" s="149"/>
      <c r="WLY33" s="149"/>
      <c r="WMB33" s="171"/>
      <c r="WMC33" s="171"/>
      <c r="WMD33" s="149"/>
      <c r="WMF33" s="152"/>
      <c r="WMH33" s="152"/>
      <c r="WMI33" s="212"/>
      <c r="WMJ33" s="210"/>
      <c r="WMK33" s="211"/>
      <c r="WML33" s="149"/>
      <c r="WMT33" s="149"/>
      <c r="WMW33" s="171"/>
      <c r="WMX33" s="171"/>
      <c r="WMY33" s="149"/>
      <c r="WNA33" s="152"/>
      <c r="WNC33" s="152"/>
      <c r="WND33" s="212"/>
      <c r="WNE33" s="210"/>
      <c r="WNF33" s="211"/>
      <c r="WNG33" s="149"/>
      <c r="WNO33" s="149"/>
      <c r="WNR33" s="171"/>
      <c r="WNS33" s="171"/>
      <c r="WNT33" s="149"/>
      <c r="WNV33" s="152"/>
      <c r="WNX33" s="152"/>
      <c r="WNY33" s="212"/>
      <c r="WNZ33" s="210"/>
      <c r="WOA33" s="211"/>
      <c r="WOB33" s="149"/>
      <c r="WOJ33" s="149"/>
      <c r="WOM33" s="171"/>
      <c r="WON33" s="171"/>
      <c r="WOO33" s="149"/>
      <c r="WOQ33" s="152"/>
      <c r="WOS33" s="152"/>
      <c r="WOT33" s="212"/>
      <c r="WOU33" s="210"/>
      <c r="WOV33" s="211"/>
      <c r="WOW33" s="149"/>
      <c r="WPE33" s="149"/>
      <c r="WPH33" s="171"/>
      <c r="WPI33" s="171"/>
      <c r="WPJ33" s="149"/>
      <c r="WPL33" s="152"/>
      <c r="WPN33" s="152"/>
      <c r="WPO33" s="212"/>
      <c r="WPP33" s="210"/>
      <c r="WPQ33" s="211"/>
      <c r="WPR33" s="149"/>
      <c r="WPZ33" s="149"/>
      <c r="WQC33" s="171"/>
      <c r="WQD33" s="171"/>
      <c r="WQE33" s="149"/>
      <c r="WQG33" s="152"/>
      <c r="WQI33" s="152"/>
      <c r="WQJ33" s="212"/>
      <c r="WQK33" s="210"/>
      <c r="WQL33" s="211"/>
      <c r="WQM33" s="149"/>
      <c r="WQU33" s="149"/>
      <c r="WQX33" s="171"/>
      <c r="WQY33" s="171"/>
      <c r="WQZ33" s="149"/>
      <c r="WRB33" s="152"/>
      <c r="WRD33" s="152"/>
      <c r="WRE33" s="212"/>
      <c r="WRF33" s="210"/>
      <c r="WRG33" s="211"/>
      <c r="WRH33" s="149"/>
      <c r="WRP33" s="149"/>
      <c r="WRS33" s="171"/>
      <c r="WRT33" s="171"/>
      <c r="WRU33" s="149"/>
      <c r="WRW33" s="152"/>
      <c r="WRY33" s="152"/>
      <c r="WRZ33" s="212"/>
      <c r="WSA33" s="210"/>
      <c r="WSB33" s="211"/>
      <c r="WSC33" s="149"/>
      <c r="WSK33" s="149"/>
      <c r="WSN33" s="171"/>
      <c r="WSO33" s="171"/>
      <c r="WSP33" s="149"/>
      <c r="WSR33" s="152"/>
      <c r="WST33" s="152"/>
      <c r="WSU33" s="212"/>
      <c r="WSV33" s="210"/>
      <c r="WSW33" s="211"/>
      <c r="WSX33" s="149"/>
      <c r="WTF33" s="149"/>
      <c r="WTI33" s="171"/>
      <c r="WTJ33" s="171"/>
      <c r="WTK33" s="149"/>
      <c r="WTM33" s="152"/>
      <c r="WTO33" s="152"/>
      <c r="WTP33" s="212"/>
      <c r="WTQ33" s="210"/>
      <c r="WTR33" s="211"/>
      <c r="WTS33" s="149"/>
      <c r="WUA33" s="149"/>
      <c r="WUD33" s="171"/>
      <c r="WUE33" s="171"/>
      <c r="WUF33" s="149"/>
      <c r="WUH33" s="152"/>
      <c r="WUJ33" s="152"/>
      <c r="WUK33" s="212"/>
      <c r="WUL33" s="210"/>
      <c r="WUM33" s="211"/>
      <c r="WUN33" s="149"/>
      <c r="WUV33" s="149"/>
      <c r="WUY33" s="171"/>
      <c r="WUZ33" s="171"/>
      <c r="WVA33" s="149"/>
      <c r="WVC33" s="152"/>
      <c r="WVE33" s="152"/>
      <c r="WVF33" s="212"/>
      <c r="WVG33" s="210"/>
      <c r="WVH33" s="211"/>
      <c r="WVI33" s="149"/>
      <c r="WVQ33" s="149"/>
      <c r="WVT33" s="171"/>
      <c r="WVU33" s="171"/>
      <c r="WVV33" s="149"/>
      <c r="WVX33" s="152"/>
      <c r="WVZ33" s="152"/>
      <c r="WWA33" s="212"/>
      <c r="WWB33" s="210"/>
      <c r="WWC33" s="211"/>
      <c r="WWD33" s="149"/>
      <c r="WWL33" s="149"/>
      <c r="WWO33" s="171"/>
      <c r="WWP33" s="171"/>
      <c r="WWQ33" s="149"/>
      <c r="WWS33" s="152"/>
      <c r="WWU33" s="152"/>
      <c r="WWV33" s="212"/>
      <c r="WWW33" s="210"/>
      <c r="WWX33" s="211"/>
      <c r="WWY33" s="149"/>
      <c r="WXG33" s="149"/>
      <c r="WXJ33" s="171"/>
      <c r="WXK33" s="171"/>
      <c r="WXL33" s="149"/>
      <c r="WXN33" s="152"/>
      <c r="WXP33" s="152"/>
      <c r="WXQ33" s="212"/>
      <c r="WXR33" s="210"/>
      <c r="WXS33" s="211"/>
      <c r="WXT33" s="149"/>
      <c r="WYB33" s="149"/>
      <c r="WYE33" s="171"/>
      <c r="WYF33" s="171"/>
      <c r="WYG33" s="149"/>
      <c r="WYI33" s="152"/>
      <c r="WYK33" s="152"/>
      <c r="WYL33" s="212"/>
      <c r="WYM33" s="210"/>
      <c r="WYN33" s="211"/>
      <c r="WYO33" s="149"/>
      <c r="WYW33" s="149"/>
      <c r="WYZ33" s="171"/>
      <c r="WZA33" s="171"/>
      <c r="WZB33" s="149"/>
      <c r="WZD33" s="152"/>
      <c r="WZF33" s="152"/>
      <c r="WZG33" s="212"/>
      <c r="WZH33" s="210"/>
      <c r="WZI33" s="211"/>
      <c r="WZJ33" s="149"/>
      <c r="WZR33" s="149"/>
      <c r="WZU33" s="171"/>
      <c r="WZV33" s="171"/>
      <c r="WZW33" s="149"/>
      <c r="WZY33" s="152"/>
      <c r="XAA33" s="152"/>
      <c r="XAB33" s="212"/>
      <c r="XAC33" s="210"/>
      <c r="XAD33" s="211"/>
      <c r="XAE33" s="149"/>
      <c r="XAM33" s="149"/>
      <c r="XAP33" s="171"/>
      <c r="XAQ33" s="171"/>
      <c r="XAR33" s="149"/>
      <c r="XAT33" s="152"/>
      <c r="XAV33" s="152"/>
      <c r="XAW33" s="212"/>
      <c r="XAX33" s="210"/>
      <c r="XAY33" s="211"/>
      <c r="XAZ33" s="149"/>
      <c r="XBH33" s="149"/>
      <c r="XBK33" s="171"/>
      <c r="XBL33" s="171"/>
      <c r="XBM33" s="149"/>
      <c r="XBO33" s="152"/>
      <c r="XBQ33" s="152"/>
      <c r="XBR33" s="212"/>
      <c r="XBS33" s="210"/>
      <c r="XBT33" s="211"/>
      <c r="XBU33" s="149"/>
      <c r="XCC33" s="149"/>
      <c r="XCF33" s="171"/>
      <c r="XCG33" s="171"/>
      <c r="XCH33" s="149"/>
      <c r="XCJ33" s="152"/>
      <c r="XCL33" s="152"/>
      <c r="XCM33" s="212"/>
      <c r="XCN33" s="210"/>
      <c r="XCO33" s="211"/>
      <c r="XCP33" s="149"/>
      <c r="XCX33" s="149"/>
      <c r="XDA33" s="171"/>
      <c r="XDB33" s="171"/>
      <c r="XDC33" s="149"/>
      <c r="XDE33" s="152"/>
      <c r="XDG33" s="152"/>
      <c r="XDH33" s="212"/>
      <c r="XDI33" s="210"/>
      <c r="XDJ33" s="211"/>
      <c r="XDK33" s="149"/>
      <c r="XDS33" s="149"/>
      <c r="XDV33" s="171"/>
      <c r="XDW33" s="171"/>
      <c r="XDX33" s="149"/>
      <c r="XDZ33" s="152"/>
      <c r="XEB33" s="152"/>
      <c r="XEC33" s="212"/>
      <c r="XED33" s="210"/>
      <c r="XEE33" s="211"/>
      <c r="XEF33" s="149"/>
      <c r="XEN33" s="149"/>
      <c r="XEQ33" s="171"/>
      <c r="XER33" s="171"/>
      <c r="XES33" s="149"/>
      <c r="XEU33" s="152"/>
      <c r="XEW33" s="152"/>
      <c r="XEX33" s="212"/>
      <c r="XEY33" s="210"/>
      <c r="XEZ33" s="211"/>
      <c r="XFA33" s="149"/>
    </row>
    <row r="34" spans="1:1024 1026:2046 2049:3067 3075:4096 4104:5119 5121:7162 7170:8191 8199:11257 11265:12286 12294:14336 14338:15360 15363:16381" s="150" customFormat="1" ht="12.75" x14ac:dyDescent="0.2">
      <c r="A34" s="149">
        <v>45407</v>
      </c>
      <c r="B34" s="150" t="s">
        <v>95</v>
      </c>
      <c r="C34" s="150" t="s">
        <v>96</v>
      </c>
      <c r="D34" s="150" t="s">
        <v>29</v>
      </c>
      <c r="E34" s="150" t="s">
        <v>25</v>
      </c>
      <c r="F34" s="150" t="s">
        <v>82</v>
      </c>
      <c r="G34" s="150">
        <v>2882</v>
      </c>
      <c r="H34" s="150">
        <v>199995</v>
      </c>
      <c r="I34" s="149">
        <v>45406</v>
      </c>
      <c r="J34" s="150">
        <v>155758393</v>
      </c>
      <c r="K34" s="150">
        <v>72</v>
      </c>
      <c r="L34" s="151">
        <v>50000</v>
      </c>
      <c r="M34" s="151">
        <v>50000</v>
      </c>
      <c r="N34" s="149">
        <v>45407</v>
      </c>
      <c r="O34" s="150" t="s">
        <v>306</v>
      </c>
      <c r="P34" s="152">
        <v>1.83E-2</v>
      </c>
      <c r="Q34" s="150" t="s">
        <v>115</v>
      </c>
      <c r="R34" s="152">
        <v>0.03</v>
      </c>
      <c r="S34" s="209">
        <f t="shared" si="0"/>
        <v>1500</v>
      </c>
      <c r="T34" s="210"/>
      <c r="U34" s="211" t="str">
        <f>VLOOKUP(D34,Painel!$C$7:$C$63,1,FALSE)</f>
        <v>IDA VALERIA PEREIRA GOMIDES</v>
      </c>
      <c r="V34" s="149"/>
      <c r="AD34" s="149"/>
      <c r="AG34" s="171"/>
      <c r="AH34" s="171"/>
      <c r="AI34" s="149"/>
      <c r="AK34" s="152"/>
      <c r="AM34" s="152"/>
      <c r="AN34" s="212"/>
      <c r="AO34" s="210"/>
      <c r="AP34" s="211"/>
      <c r="AQ34" s="149"/>
      <c r="AY34" s="149"/>
      <c r="BB34" s="171"/>
      <c r="BC34" s="171"/>
      <c r="BD34" s="149"/>
      <c r="BF34" s="152"/>
      <c r="BH34" s="152"/>
      <c r="BI34" s="212"/>
      <c r="BJ34" s="210"/>
      <c r="BK34" s="211"/>
      <c r="BL34" s="149"/>
      <c r="BT34" s="149"/>
      <c r="BW34" s="171"/>
      <c r="BX34" s="171"/>
      <c r="BY34" s="149"/>
      <c r="CA34" s="152"/>
      <c r="CC34" s="152"/>
      <c r="CD34" s="212"/>
      <c r="CE34" s="210"/>
      <c r="CF34" s="211"/>
      <c r="CG34" s="149"/>
      <c r="CO34" s="149"/>
      <c r="CR34" s="171"/>
      <c r="CS34" s="171"/>
      <c r="CT34" s="149"/>
      <c r="CV34" s="152"/>
      <c r="CX34" s="152"/>
      <c r="CY34" s="212"/>
      <c r="CZ34" s="210"/>
      <c r="DA34" s="211"/>
      <c r="DB34" s="149"/>
      <c r="DJ34" s="149"/>
      <c r="DM34" s="171"/>
      <c r="DN34" s="171"/>
      <c r="DO34" s="149"/>
      <c r="DQ34" s="152"/>
      <c r="DS34" s="152"/>
      <c r="DT34" s="212"/>
      <c r="DU34" s="210"/>
      <c r="DV34" s="211"/>
      <c r="DW34" s="149"/>
      <c r="EE34" s="149"/>
      <c r="EH34" s="171"/>
      <c r="EI34" s="171"/>
      <c r="EJ34" s="149"/>
      <c r="EL34" s="152"/>
      <c r="EN34" s="152"/>
      <c r="EO34" s="212"/>
      <c r="EP34" s="210"/>
      <c r="EQ34" s="211"/>
      <c r="ER34" s="149"/>
      <c r="EZ34" s="149"/>
      <c r="FC34" s="171"/>
      <c r="FD34" s="171"/>
      <c r="FE34" s="149"/>
      <c r="FG34" s="152"/>
      <c r="FI34" s="152"/>
      <c r="FJ34" s="212"/>
      <c r="FK34" s="210"/>
      <c r="FL34" s="211"/>
      <c r="FM34" s="149"/>
      <c r="FU34" s="149"/>
      <c r="FX34" s="171"/>
      <c r="FY34" s="171"/>
      <c r="FZ34" s="149"/>
      <c r="GB34" s="152"/>
      <c r="GD34" s="152"/>
      <c r="GE34" s="212"/>
      <c r="GF34" s="210"/>
      <c r="GG34" s="211"/>
      <c r="GH34" s="149"/>
      <c r="GP34" s="149"/>
      <c r="GS34" s="171"/>
      <c r="GT34" s="171"/>
      <c r="GU34" s="149"/>
      <c r="GW34" s="152"/>
      <c r="GY34" s="152"/>
      <c r="GZ34" s="212"/>
      <c r="HA34" s="210"/>
      <c r="HB34" s="211"/>
      <c r="HC34" s="149"/>
      <c r="HK34" s="149"/>
      <c r="HN34" s="171"/>
      <c r="HO34" s="171"/>
      <c r="HP34" s="149"/>
      <c r="HR34" s="152"/>
      <c r="HT34" s="152"/>
      <c r="HU34" s="212"/>
      <c r="HV34" s="210"/>
      <c r="HW34" s="211"/>
      <c r="HX34" s="149"/>
      <c r="IF34" s="149"/>
      <c r="II34" s="171"/>
      <c r="IJ34" s="171"/>
      <c r="IK34" s="149"/>
      <c r="IM34" s="152"/>
      <c r="IO34" s="152"/>
      <c r="IP34" s="212"/>
      <c r="IQ34" s="210"/>
      <c r="IR34" s="211"/>
      <c r="IS34" s="149"/>
      <c r="JA34" s="149"/>
      <c r="JD34" s="171"/>
      <c r="JE34" s="171"/>
      <c r="JF34" s="149"/>
      <c r="JH34" s="152"/>
      <c r="JJ34" s="152"/>
      <c r="JK34" s="212"/>
      <c r="JL34" s="210"/>
      <c r="JM34" s="211"/>
      <c r="JN34" s="149"/>
      <c r="JV34" s="149"/>
      <c r="JY34" s="171"/>
      <c r="JZ34" s="171"/>
      <c r="KA34" s="149"/>
      <c r="KC34" s="152"/>
      <c r="KE34" s="152"/>
      <c r="KF34" s="212"/>
      <c r="KG34" s="210"/>
      <c r="KH34" s="211"/>
      <c r="KI34" s="149"/>
      <c r="KQ34" s="149"/>
      <c r="KT34" s="171"/>
      <c r="KU34" s="171"/>
      <c r="KV34" s="149"/>
      <c r="KX34" s="152"/>
      <c r="KZ34" s="152"/>
      <c r="LA34" s="212"/>
      <c r="LB34" s="210"/>
      <c r="LC34" s="211"/>
      <c r="LD34" s="149"/>
      <c r="LL34" s="149"/>
      <c r="LO34" s="171"/>
      <c r="LP34" s="171"/>
      <c r="LQ34" s="149"/>
      <c r="LS34" s="152"/>
      <c r="LU34" s="152"/>
      <c r="LV34" s="212"/>
      <c r="LW34" s="210"/>
      <c r="LX34" s="211"/>
      <c r="LY34" s="149"/>
      <c r="MG34" s="149"/>
      <c r="MJ34" s="171"/>
      <c r="MK34" s="171"/>
      <c r="ML34" s="149"/>
      <c r="MN34" s="152"/>
      <c r="MP34" s="152"/>
      <c r="MQ34" s="212"/>
      <c r="MR34" s="210"/>
      <c r="MS34" s="211"/>
      <c r="MT34" s="149"/>
      <c r="NB34" s="149"/>
      <c r="NE34" s="171"/>
      <c r="NF34" s="171"/>
      <c r="NG34" s="149"/>
      <c r="NI34" s="152"/>
      <c r="NK34" s="152"/>
      <c r="NL34" s="212"/>
      <c r="NM34" s="210"/>
      <c r="NN34" s="211"/>
      <c r="NO34" s="149"/>
      <c r="NW34" s="149"/>
      <c r="NZ34" s="171"/>
      <c r="OA34" s="171"/>
      <c r="OB34" s="149"/>
      <c r="OD34" s="152"/>
      <c r="OF34" s="152"/>
      <c r="OG34" s="212"/>
      <c r="OH34" s="210"/>
      <c r="OI34" s="211"/>
      <c r="OJ34" s="149"/>
      <c r="OR34" s="149"/>
      <c r="OU34" s="171"/>
      <c r="OV34" s="171"/>
      <c r="OW34" s="149"/>
      <c r="OY34" s="152"/>
      <c r="PA34" s="152"/>
      <c r="PB34" s="212"/>
      <c r="PC34" s="210"/>
      <c r="PD34" s="211"/>
      <c r="PE34" s="149"/>
      <c r="PM34" s="149"/>
      <c r="PP34" s="171"/>
      <c r="PQ34" s="171"/>
      <c r="PR34" s="149"/>
      <c r="PT34" s="152"/>
      <c r="PV34" s="152"/>
      <c r="PW34" s="212"/>
      <c r="PX34" s="210"/>
      <c r="PY34" s="211"/>
      <c r="PZ34" s="149"/>
      <c r="QH34" s="149"/>
      <c r="QK34" s="171"/>
      <c r="QL34" s="171"/>
      <c r="QM34" s="149"/>
      <c r="QO34" s="152"/>
      <c r="QQ34" s="152"/>
      <c r="QR34" s="212"/>
      <c r="QS34" s="210"/>
      <c r="QT34" s="211"/>
      <c r="QU34" s="149"/>
      <c r="RC34" s="149"/>
      <c r="RF34" s="171"/>
      <c r="RG34" s="171"/>
      <c r="RH34" s="149"/>
      <c r="RJ34" s="152"/>
      <c r="RL34" s="152"/>
      <c r="RM34" s="212"/>
      <c r="RN34" s="210"/>
      <c r="RO34" s="211"/>
      <c r="RP34" s="149"/>
      <c r="RX34" s="149"/>
      <c r="SA34" s="171"/>
      <c r="SB34" s="171"/>
      <c r="SC34" s="149"/>
      <c r="SE34" s="152"/>
      <c r="SG34" s="152"/>
      <c r="SH34" s="212"/>
      <c r="SI34" s="210"/>
      <c r="SJ34" s="211"/>
      <c r="SK34" s="149"/>
      <c r="SS34" s="149"/>
      <c r="SV34" s="171"/>
      <c r="SW34" s="171"/>
      <c r="SX34" s="149"/>
      <c r="SZ34" s="152"/>
      <c r="TB34" s="152"/>
      <c r="TC34" s="212"/>
      <c r="TD34" s="210"/>
      <c r="TE34" s="211"/>
      <c r="TF34" s="149"/>
      <c r="TN34" s="149"/>
      <c r="TQ34" s="171"/>
      <c r="TR34" s="171"/>
      <c r="TS34" s="149"/>
      <c r="TU34" s="152"/>
      <c r="TW34" s="152"/>
      <c r="TX34" s="212"/>
      <c r="TY34" s="210"/>
      <c r="TZ34" s="211"/>
      <c r="UA34" s="149"/>
      <c r="UI34" s="149"/>
      <c r="UL34" s="171"/>
      <c r="UM34" s="171"/>
      <c r="UN34" s="149"/>
      <c r="UP34" s="152"/>
      <c r="UR34" s="152"/>
      <c r="US34" s="212"/>
      <c r="UT34" s="210"/>
      <c r="UU34" s="211"/>
      <c r="UV34" s="149"/>
      <c r="VD34" s="149"/>
      <c r="VG34" s="171"/>
      <c r="VH34" s="171"/>
      <c r="VI34" s="149"/>
      <c r="VK34" s="152"/>
      <c r="VM34" s="152"/>
      <c r="VN34" s="212"/>
      <c r="VO34" s="210"/>
      <c r="VP34" s="211"/>
      <c r="VQ34" s="149"/>
      <c r="VY34" s="149"/>
      <c r="WB34" s="171"/>
      <c r="WC34" s="171"/>
      <c r="WD34" s="149"/>
      <c r="WF34" s="152"/>
      <c r="WH34" s="152"/>
      <c r="WI34" s="212"/>
      <c r="WJ34" s="210"/>
      <c r="WK34" s="211"/>
      <c r="WL34" s="149"/>
      <c r="WT34" s="149"/>
      <c r="WW34" s="171"/>
      <c r="WX34" s="171"/>
      <c r="WY34" s="149"/>
      <c r="XA34" s="152"/>
      <c r="XC34" s="152"/>
      <c r="XD34" s="212"/>
      <c r="XE34" s="210"/>
      <c r="XF34" s="211"/>
      <c r="XG34" s="149"/>
      <c r="XO34" s="149"/>
      <c r="XR34" s="171"/>
      <c r="XS34" s="171"/>
      <c r="XT34" s="149"/>
      <c r="XV34" s="152"/>
      <c r="XX34" s="152"/>
      <c r="XY34" s="212"/>
      <c r="XZ34" s="210"/>
      <c r="YA34" s="211"/>
      <c r="YB34" s="149"/>
      <c r="YJ34" s="149"/>
      <c r="YM34" s="171"/>
      <c r="YN34" s="171"/>
      <c r="YO34" s="149"/>
      <c r="YQ34" s="152"/>
      <c r="YS34" s="152"/>
      <c r="YT34" s="212"/>
      <c r="YU34" s="210"/>
      <c r="YV34" s="211"/>
      <c r="YW34" s="149"/>
      <c r="ZE34" s="149"/>
      <c r="ZH34" s="171"/>
      <c r="ZI34" s="171"/>
      <c r="ZJ34" s="149"/>
      <c r="ZL34" s="152"/>
      <c r="ZN34" s="152"/>
      <c r="ZO34" s="212"/>
      <c r="ZP34" s="210"/>
      <c r="ZQ34" s="211"/>
      <c r="ZR34" s="149"/>
      <c r="ZZ34" s="149"/>
      <c r="AAC34" s="171"/>
      <c r="AAD34" s="171"/>
      <c r="AAE34" s="149"/>
      <c r="AAG34" s="152"/>
      <c r="AAI34" s="152"/>
      <c r="AAJ34" s="212"/>
      <c r="AAK34" s="210"/>
      <c r="AAL34" s="211"/>
      <c r="AAM34" s="149"/>
      <c r="AAU34" s="149"/>
      <c r="AAX34" s="171"/>
      <c r="AAY34" s="171"/>
      <c r="AAZ34" s="149"/>
      <c r="ABB34" s="152"/>
      <c r="ABD34" s="152"/>
      <c r="ABE34" s="212"/>
      <c r="ABF34" s="210"/>
      <c r="ABG34" s="211"/>
      <c r="ABH34" s="149"/>
      <c r="ABP34" s="149"/>
      <c r="ABS34" s="171"/>
      <c r="ABT34" s="171"/>
      <c r="ABU34" s="149"/>
      <c r="ABW34" s="152"/>
      <c r="ABY34" s="152"/>
      <c r="ABZ34" s="212"/>
      <c r="ACA34" s="210"/>
      <c r="ACB34" s="211"/>
      <c r="ACC34" s="149"/>
      <c r="ACK34" s="149"/>
      <c r="ACN34" s="171"/>
      <c r="ACO34" s="171"/>
      <c r="ACP34" s="149"/>
      <c r="ACR34" s="152"/>
      <c r="ACT34" s="152"/>
      <c r="ACU34" s="212"/>
      <c r="ACV34" s="210"/>
      <c r="ACW34" s="211"/>
      <c r="ACX34" s="149"/>
      <c r="ADF34" s="149"/>
      <c r="ADI34" s="171"/>
      <c r="ADJ34" s="171"/>
      <c r="ADK34" s="149"/>
      <c r="ADM34" s="152"/>
      <c r="ADO34" s="152"/>
      <c r="ADP34" s="212"/>
      <c r="ADQ34" s="210"/>
      <c r="ADR34" s="211"/>
      <c r="ADS34" s="149"/>
      <c r="AEA34" s="149"/>
      <c r="AED34" s="171"/>
      <c r="AEE34" s="171"/>
      <c r="AEF34" s="149"/>
      <c r="AEH34" s="152"/>
      <c r="AEJ34" s="152"/>
      <c r="AEK34" s="212"/>
      <c r="AEL34" s="210"/>
      <c r="AEM34" s="211"/>
      <c r="AEN34" s="149"/>
      <c r="AEV34" s="149"/>
      <c r="AEY34" s="171"/>
      <c r="AEZ34" s="171"/>
      <c r="AFA34" s="149"/>
      <c r="AFC34" s="152"/>
      <c r="AFE34" s="152"/>
      <c r="AFF34" s="212"/>
      <c r="AFG34" s="210"/>
      <c r="AFH34" s="211"/>
      <c r="AFI34" s="149"/>
      <c r="AFQ34" s="149"/>
      <c r="AFT34" s="171"/>
      <c r="AFU34" s="171"/>
      <c r="AFV34" s="149"/>
      <c r="AFX34" s="152"/>
      <c r="AFZ34" s="152"/>
      <c r="AGA34" s="212"/>
      <c r="AGB34" s="210"/>
      <c r="AGC34" s="211"/>
      <c r="AGD34" s="149"/>
      <c r="AGL34" s="149"/>
      <c r="AGO34" s="171"/>
      <c r="AGP34" s="171"/>
      <c r="AGQ34" s="149"/>
      <c r="AGS34" s="152"/>
      <c r="AGU34" s="152"/>
      <c r="AGV34" s="212"/>
      <c r="AGW34" s="210"/>
      <c r="AGX34" s="211"/>
      <c r="AGY34" s="149"/>
      <c r="AHG34" s="149"/>
      <c r="AHJ34" s="171"/>
      <c r="AHK34" s="171"/>
      <c r="AHL34" s="149"/>
      <c r="AHN34" s="152"/>
      <c r="AHP34" s="152"/>
      <c r="AHQ34" s="212"/>
      <c r="AHR34" s="210"/>
      <c r="AHS34" s="211"/>
      <c r="AHT34" s="149"/>
      <c r="AIB34" s="149"/>
      <c r="AIE34" s="171"/>
      <c r="AIF34" s="171"/>
      <c r="AIG34" s="149"/>
      <c r="AII34" s="152"/>
      <c r="AIK34" s="152"/>
      <c r="AIL34" s="212"/>
      <c r="AIM34" s="210"/>
      <c r="AIN34" s="211"/>
      <c r="AIO34" s="149"/>
      <c r="AIW34" s="149"/>
      <c r="AIZ34" s="171"/>
      <c r="AJA34" s="171"/>
      <c r="AJB34" s="149"/>
      <c r="AJD34" s="152"/>
      <c r="AJF34" s="152"/>
      <c r="AJG34" s="212"/>
      <c r="AJH34" s="210"/>
      <c r="AJI34" s="211"/>
      <c r="AJJ34" s="149"/>
      <c r="AJR34" s="149"/>
      <c r="AJU34" s="171"/>
      <c r="AJV34" s="171"/>
      <c r="AJW34" s="149"/>
      <c r="AJY34" s="152"/>
      <c r="AKA34" s="152"/>
      <c r="AKB34" s="212"/>
      <c r="AKC34" s="210"/>
      <c r="AKD34" s="211"/>
      <c r="AKE34" s="149"/>
      <c r="AKM34" s="149"/>
      <c r="AKP34" s="171"/>
      <c r="AKQ34" s="171"/>
      <c r="AKR34" s="149"/>
      <c r="AKT34" s="152"/>
      <c r="AKV34" s="152"/>
      <c r="AKW34" s="212"/>
      <c r="AKX34" s="210"/>
      <c r="AKY34" s="211"/>
      <c r="AKZ34" s="149"/>
      <c r="ALH34" s="149"/>
      <c r="ALK34" s="171"/>
      <c r="ALL34" s="171"/>
      <c r="ALM34" s="149"/>
      <c r="ALO34" s="152"/>
      <c r="ALQ34" s="152"/>
      <c r="ALR34" s="212"/>
      <c r="ALS34" s="210"/>
      <c r="ALT34" s="211"/>
      <c r="ALU34" s="149"/>
      <c r="AMC34" s="149"/>
      <c r="AMF34" s="171"/>
      <c r="AMG34" s="171"/>
      <c r="AMH34" s="149"/>
      <c r="AMJ34" s="152"/>
      <c r="AML34" s="152"/>
      <c r="AMM34" s="212"/>
      <c r="AMN34" s="210"/>
      <c r="AMO34" s="211"/>
      <c r="AMP34" s="149"/>
      <c r="AMX34" s="149"/>
      <c r="ANA34" s="171"/>
      <c r="ANB34" s="171"/>
      <c r="ANC34" s="149"/>
      <c r="ANE34" s="152"/>
      <c r="ANG34" s="152"/>
      <c r="ANH34" s="212"/>
      <c r="ANI34" s="210"/>
      <c r="ANJ34" s="211"/>
      <c r="ANK34" s="149"/>
      <c r="ANS34" s="149"/>
      <c r="ANV34" s="171"/>
      <c r="ANW34" s="171"/>
      <c r="ANX34" s="149"/>
      <c r="ANZ34" s="152"/>
      <c r="AOB34" s="152"/>
      <c r="AOC34" s="212"/>
      <c r="AOD34" s="210"/>
      <c r="AOE34" s="211"/>
      <c r="AOF34" s="149"/>
      <c r="AON34" s="149"/>
      <c r="AOQ34" s="171"/>
      <c r="AOR34" s="171"/>
      <c r="AOS34" s="149"/>
      <c r="AOU34" s="152"/>
      <c r="AOW34" s="152"/>
      <c r="AOX34" s="212"/>
      <c r="AOY34" s="210"/>
      <c r="AOZ34" s="211"/>
      <c r="APA34" s="149"/>
      <c r="API34" s="149"/>
      <c r="APL34" s="171"/>
      <c r="APM34" s="171"/>
      <c r="APN34" s="149"/>
      <c r="APP34" s="152"/>
      <c r="APR34" s="152"/>
      <c r="APS34" s="212"/>
      <c r="APT34" s="210"/>
      <c r="APU34" s="211"/>
      <c r="APV34" s="149"/>
      <c r="AQD34" s="149"/>
      <c r="AQG34" s="171"/>
      <c r="AQH34" s="171"/>
      <c r="AQI34" s="149"/>
      <c r="AQK34" s="152"/>
      <c r="AQM34" s="152"/>
      <c r="AQN34" s="212"/>
      <c r="AQO34" s="210"/>
      <c r="AQP34" s="211"/>
      <c r="AQQ34" s="149"/>
      <c r="AQY34" s="149"/>
      <c r="ARB34" s="171"/>
      <c r="ARC34" s="171"/>
      <c r="ARD34" s="149"/>
      <c r="ARF34" s="152"/>
      <c r="ARH34" s="152"/>
      <c r="ARI34" s="212"/>
      <c r="ARJ34" s="210"/>
      <c r="ARK34" s="211"/>
      <c r="ARL34" s="149"/>
      <c r="ART34" s="149"/>
      <c r="ARW34" s="171"/>
      <c r="ARX34" s="171"/>
      <c r="ARY34" s="149"/>
      <c r="ASA34" s="152"/>
      <c r="ASC34" s="152"/>
      <c r="ASD34" s="212"/>
      <c r="ASE34" s="210"/>
      <c r="ASF34" s="211"/>
      <c r="ASG34" s="149"/>
      <c r="ASO34" s="149"/>
      <c r="ASR34" s="171"/>
      <c r="ASS34" s="171"/>
      <c r="AST34" s="149"/>
      <c r="ASV34" s="152"/>
      <c r="ASX34" s="152"/>
      <c r="ASY34" s="212"/>
      <c r="ASZ34" s="210"/>
      <c r="ATA34" s="211"/>
      <c r="ATB34" s="149"/>
      <c r="ATJ34" s="149"/>
      <c r="ATM34" s="171"/>
      <c r="ATN34" s="171"/>
      <c r="ATO34" s="149"/>
      <c r="ATQ34" s="152"/>
      <c r="ATS34" s="152"/>
      <c r="ATT34" s="212"/>
      <c r="ATU34" s="210"/>
      <c r="ATV34" s="211"/>
      <c r="ATW34" s="149"/>
      <c r="AUE34" s="149"/>
      <c r="AUH34" s="171"/>
      <c r="AUI34" s="171"/>
      <c r="AUJ34" s="149"/>
      <c r="AUL34" s="152"/>
      <c r="AUN34" s="152"/>
      <c r="AUO34" s="212"/>
      <c r="AUP34" s="210"/>
      <c r="AUQ34" s="211"/>
      <c r="AUR34" s="149"/>
      <c r="AUZ34" s="149"/>
      <c r="AVC34" s="171"/>
      <c r="AVD34" s="171"/>
      <c r="AVE34" s="149"/>
      <c r="AVG34" s="152"/>
      <c r="AVI34" s="152"/>
      <c r="AVJ34" s="212"/>
      <c r="AVK34" s="210"/>
      <c r="AVL34" s="211"/>
      <c r="AVM34" s="149"/>
      <c r="AVU34" s="149"/>
      <c r="AVX34" s="171"/>
      <c r="AVY34" s="171"/>
      <c r="AVZ34" s="149"/>
      <c r="AWB34" s="152"/>
      <c r="AWD34" s="152"/>
      <c r="AWE34" s="212"/>
      <c r="AWF34" s="210"/>
      <c r="AWG34" s="211"/>
      <c r="AWH34" s="149"/>
      <c r="AWP34" s="149"/>
      <c r="AWS34" s="171"/>
      <c r="AWT34" s="171"/>
      <c r="AWU34" s="149"/>
      <c r="AWW34" s="152"/>
      <c r="AWY34" s="152"/>
      <c r="AWZ34" s="212"/>
      <c r="AXA34" s="210"/>
      <c r="AXB34" s="211"/>
      <c r="AXC34" s="149"/>
      <c r="AXK34" s="149"/>
      <c r="AXN34" s="171"/>
      <c r="AXO34" s="171"/>
      <c r="AXP34" s="149"/>
      <c r="AXR34" s="152"/>
      <c r="AXT34" s="152"/>
      <c r="AXU34" s="212"/>
      <c r="AXV34" s="210"/>
      <c r="AXW34" s="211"/>
      <c r="AXX34" s="149"/>
      <c r="AYF34" s="149"/>
      <c r="AYI34" s="171"/>
      <c r="AYJ34" s="171"/>
      <c r="AYK34" s="149"/>
      <c r="AYM34" s="152"/>
      <c r="AYO34" s="152"/>
      <c r="AYP34" s="212"/>
      <c r="AYQ34" s="210"/>
      <c r="AYR34" s="211"/>
      <c r="AYS34" s="149"/>
      <c r="AZA34" s="149"/>
      <c r="AZD34" s="171"/>
      <c r="AZE34" s="171"/>
      <c r="AZF34" s="149"/>
      <c r="AZH34" s="152"/>
      <c r="AZJ34" s="152"/>
      <c r="AZK34" s="212"/>
      <c r="AZL34" s="210"/>
      <c r="AZM34" s="211"/>
      <c r="AZN34" s="149"/>
      <c r="AZV34" s="149"/>
      <c r="AZY34" s="171"/>
      <c r="AZZ34" s="171"/>
      <c r="BAA34" s="149"/>
      <c r="BAC34" s="152"/>
      <c r="BAE34" s="152"/>
      <c r="BAF34" s="212"/>
      <c r="BAG34" s="210"/>
      <c r="BAH34" s="211"/>
      <c r="BAI34" s="149"/>
      <c r="BAQ34" s="149"/>
      <c r="BAT34" s="171"/>
      <c r="BAU34" s="171"/>
      <c r="BAV34" s="149"/>
      <c r="BAX34" s="152"/>
      <c r="BAZ34" s="152"/>
      <c r="BBA34" s="212"/>
      <c r="BBB34" s="210"/>
      <c r="BBC34" s="211"/>
      <c r="BBD34" s="149"/>
      <c r="BBL34" s="149"/>
      <c r="BBO34" s="171"/>
      <c r="BBP34" s="171"/>
      <c r="BBQ34" s="149"/>
      <c r="BBS34" s="152"/>
      <c r="BBU34" s="152"/>
      <c r="BBV34" s="212"/>
      <c r="BBW34" s="210"/>
      <c r="BBX34" s="211"/>
      <c r="BBY34" s="149"/>
      <c r="BCG34" s="149"/>
      <c r="BCJ34" s="171"/>
      <c r="BCK34" s="171"/>
      <c r="BCL34" s="149"/>
      <c r="BCN34" s="152"/>
      <c r="BCP34" s="152"/>
      <c r="BCQ34" s="212"/>
      <c r="BCR34" s="210"/>
      <c r="BCS34" s="211"/>
      <c r="BCT34" s="149"/>
      <c r="BDB34" s="149"/>
      <c r="BDE34" s="171"/>
      <c r="BDF34" s="171"/>
      <c r="BDG34" s="149"/>
      <c r="BDI34" s="152"/>
      <c r="BDK34" s="152"/>
      <c r="BDL34" s="212"/>
      <c r="BDM34" s="210"/>
      <c r="BDN34" s="211"/>
      <c r="BDO34" s="149"/>
      <c r="BDW34" s="149"/>
      <c r="BDZ34" s="171"/>
      <c r="BEA34" s="171"/>
      <c r="BEB34" s="149"/>
      <c r="BED34" s="152"/>
      <c r="BEF34" s="152"/>
      <c r="BEG34" s="212"/>
      <c r="BEH34" s="210"/>
      <c r="BEI34" s="211"/>
      <c r="BEJ34" s="149"/>
      <c r="BER34" s="149"/>
      <c r="BEU34" s="171"/>
      <c r="BEV34" s="171"/>
      <c r="BEW34" s="149"/>
      <c r="BEY34" s="152"/>
      <c r="BFA34" s="152"/>
      <c r="BFB34" s="212"/>
      <c r="BFC34" s="210"/>
      <c r="BFD34" s="211"/>
      <c r="BFE34" s="149"/>
      <c r="BFM34" s="149"/>
      <c r="BFP34" s="171"/>
      <c r="BFQ34" s="171"/>
      <c r="BFR34" s="149"/>
      <c r="BFT34" s="152"/>
      <c r="BFV34" s="152"/>
      <c r="BFW34" s="212"/>
      <c r="BFX34" s="210"/>
      <c r="BFY34" s="211"/>
      <c r="BFZ34" s="149"/>
      <c r="BGH34" s="149"/>
      <c r="BGK34" s="171"/>
      <c r="BGL34" s="171"/>
      <c r="BGM34" s="149"/>
      <c r="BGO34" s="152"/>
      <c r="BGQ34" s="152"/>
      <c r="BGR34" s="212"/>
      <c r="BGS34" s="210"/>
      <c r="BGT34" s="211"/>
      <c r="BGU34" s="149"/>
      <c r="BHC34" s="149"/>
      <c r="BHF34" s="171"/>
      <c r="BHG34" s="171"/>
      <c r="BHH34" s="149"/>
      <c r="BHJ34" s="152"/>
      <c r="BHL34" s="152"/>
      <c r="BHM34" s="212"/>
      <c r="BHN34" s="210"/>
      <c r="BHO34" s="211"/>
      <c r="BHP34" s="149"/>
      <c r="BHX34" s="149"/>
      <c r="BIA34" s="171"/>
      <c r="BIB34" s="171"/>
      <c r="BIC34" s="149"/>
      <c r="BIE34" s="152"/>
      <c r="BIG34" s="152"/>
      <c r="BIH34" s="212"/>
      <c r="BII34" s="210"/>
      <c r="BIJ34" s="211"/>
      <c r="BIK34" s="149"/>
      <c r="BIS34" s="149"/>
      <c r="BIV34" s="171"/>
      <c r="BIW34" s="171"/>
      <c r="BIX34" s="149"/>
      <c r="BIZ34" s="152"/>
      <c r="BJB34" s="152"/>
      <c r="BJC34" s="212"/>
      <c r="BJD34" s="210"/>
      <c r="BJE34" s="211"/>
      <c r="BJF34" s="149"/>
      <c r="BJN34" s="149"/>
      <c r="BJQ34" s="171"/>
      <c r="BJR34" s="171"/>
      <c r="BJS34" s="149"/>
      <c r="BJU34" s="152"/>
      <c r="BJW34" s="152"/>
      <c r="BJX34" s="212"/>
      <c r="BJY34" s="210"/>
      <c r="BJZ34" s="211"/>
      <c r="BKA34" s="149"/>
      <c r="BKI34" s="149"/>
      <c r="BKL34" s="171"/>
      <c r="BKM34" s="171"/>
      <c r="BKN34" s="149"/>
      <c r="BKP34" s="152"/>
      <c r="BKR34" s="152"/>
      <c r="BKS34" s="212"/>
      <c r="BKT34" s="210"/>
      <c r="BKU34" s="211"/>
      <c r="BKV34" s="149"/>
      <c r="BLD34" s="149"/>
      <c r="BLG34" s="171"/>
      <c r="BLH34" s="171"/>
      <c r="BLI34" s="149"/>
      <c r="BLK34" s="152"/>
      <c r="BLM34" s="152"/>
      <c r="BLN34" s="212"/>
      <c r="BLO34" s="210"/>
      <c r="BLP34" s="211"/>
      <c r="BLQ34" s="149"/>
      <c r="BLY34" s="149"/>
      <c r="BMB34" s="171"/>
      <c r="BMC34" s="171"/>
      <c r="BMD34" s="149"/>
      <c r="BMF34" s="152"/>
      <c r="BMH34" s="152"/>
      <c r="BMI34" s="212"/>
      <c r="BMJ34" s="210"/>
      <c r="BMK34" s="211"/>
      <c r="BML34" s="149"/>
      <c r="BMT34" s="149"/>
      <c r="BMW34" s="171"/>
      <c r="BMX34" s="171"/>
      <c r="BMY34" s="149"/>
      <c r="BNA34" s="152"/>
      <c r="BNC34" s="152"/>
      <c r="BND34" s="212"/>
      <c r="BNE34" s="210"/>
      <c r="BNF34" s="211"/>
      <c r="BNG34" s="149"/>
      <c r="BNO34" s="149"/>
      <c r="BNR34" s="171"/>
      <c r="BNS34" s="171"/>
      <c r="BNT34" s="149"/>
      <c r="BNV34" s="152"/>
      <c r="BNX34" s="152"/>
      <c r="BNY34" s="212"/>
      <c r="BNZ34" s="210"/>
      <c r="BOA34" s="211"/>
      <c r="BOB34" s="149"/>
      <c r="BOJ34" s="149"/>
      <c r="BOM34" s="171"/>
      <c r="BON34" s="171"/>
      <c r="BOO34" s="149"/>
      <c r="BOQ34" s="152"/>
      <c r="BOS34" s="152"/>
      <c r="BOT34" s="212"/>
      <c r="BOU34" s="210"/>
      <c r="BOV34" s="211"/>
      <c r="BOW34" s="149"/>
      <c r="BPE34" s="149"/>
      <c r="BPH34" s="171"/>
      <c r="BPI34" s="171"/>
      <c r="BPJ34" s="149"/>
      <c r="BPL34" s="152"/>
      <c r="BPN34" s="152"/>
      <c r="BPO34" s="212"/>
      <c r="BPP34" s="210"/>
      <c r="BPQ34" s="211"/>
      <c r="BPR34" s="149"/>
      <c r="BPZ34" s="149"/>
      <c r="BQC34" s="171"/>
      <c r="BQD34" s="171"/>
      <c r="BQE34" s="149"/>
      <c r="BQG34" s="152"/>
      <c r="BQI34" s="152"/>
      <c r="BQJ34" s="212"/>
      <c r="BQK34" s="210"/>
      <c r="BQL34" s="211"/>
      <c r="BQM34" s="149"/>
      <c r="BQU34" s="149"/>
      <c r="BQX34" s="171"/>
      <c r="BQY34" s="171"/>
      <c r="BQZ34" s="149"/>
      <c r="BRB34" s="152"/>
      <c r="BRD34" s="152"/>
      <c r="BRE34" s="212"/>
      <c r="BRF34" s="210"/>
      <c r="BRG34" s="211"/>
      <c r="BRH34" s="149"/>
      <c r="BRP34" s="149"/>
      <c r="BRS34" s="171"/>
      <c r="BRT34" s="171"/>
      <c r="BRU34" s="149"/>
      <c r="BRW34" s="152"/>
      <c r="BRY34" s="152"/>
      <c r="BRZ34" s="212"/>
      <c r="BSA34" s="210"/>
      <c r="BSB34" s="211"/>
      <c r="BSC34" s="149"/>
      <c r="BSK34" s="149"/>
      <c r="BSN34" s="171"/>
      <c r="BSO34" s="171"/>
      <c r="BSP34" s="149"/>
      <c r="BSR34" s="152"/>
      <c r="BST34" s="152"/>
      <c r="BSU34" s="212"/>
      <c r="BSV34" s="210"/>
      <c r="BSW34" s="211"/>
      <c r="BSX34" s="149"/>
      <c r="BTF34" s="149"/>
      <c r="BTI34" s="171"/>
      <c r="BTJ34" s="171"/>
      <c r="BTK34" s="149"/>
      <c r="BTM34" s="152"/>
      <c r="BTO34" s="152"/>
      <c r="BTP34" s="212"/>
      <c r="BTQ34" s="210"/>
      <c r="BTR34" s="211"/>
      <c r="BTS34" s="149"/>
      <c r="BUA34" s="149"/>
      <c r="BUD34" s="171"/>
      <c r="BUE34" s="171"/>
      <c r="BUF34" s="149"/>
      <c r="BUH34" s="152"/>
      <c r="BUJ34" s="152"/>
      <c r="BUK34" s="212"/>
      <c r="BUL34" s="210"/>
      <c r="BUM34" s="211"/>
      <c r="BUN34" s="149"/>
      <c r="BUV34" s="149"/>
      <c r="BUY34" s="171"/>
      <c r="BUZ34" s="171"/>
      <c r="BVA34" s="149"/>
      <c r="BVC34" s="152"/>
      <c r="BVE34" s="152"/>
      <c r="BVF34" s="212"/>
      <c r="BVG34" s="210"/>
      <c r="BVH34" s="211"/>
      <c r="BVI34" s="149"/>
      <c r="BVQ34" s="149"/>
      <c r="BVT34" s="171"/>
      <c r="BVU34" s="171"/>
      <c r="BVV34" s="149"/>
      <c r="BVX34" s="152"/>
      <c r="BVZ34" s="152"/>
      <c r="BWA34" s="212"/>
      <c r="BWB34" s="210"/>
      <c r="BWC34" s="211"/>
      <c r="BWD34" s="149"/>
      <c r="BWL34" s="149"/>
      <c r="BWO34" s="171"/>
      <c r="BWP34" s="171"/>
      <c r="BWQ34" s="149"/>
      <c r="BWS34" s="152"/>
      <c r="BWU34" s="152"/>
      <c r="BWV34" s="212"/>
      <c r="BWW34" s="210"/>
      <c r="BWX34" s="211"/>
      <c r="BWY34" s="149"/>
      <c r="BXG34" s="149"/>
      <c r="BXJ34" s="171"/>
      <c r="BXK34" s="171"/>
      <c r="BXL34" s="149"/>
      <c r="BXN34" s="152"/>
      <c r="BXP34" s="152"/>
      <c r="BXQ34" s="212"/>
      <c r="BXR34" s="210"/>
      <c r="BXS34" s="211"/>
      <c r="BXT34" s="149"/>
      <c r="BYB34" s="149"/>
      <c r="BYE34" s="171"/>
      <c r="BYF34" s="171"/>
      <c r="BYG34" s="149"/>
      <c r="BYI34" s="152"/>
      <c r="BYK34" s="152"/>
      <c r="BYL34" s="212"/>
      <c r="BYM34" s="210"/>
      <c r="BYN34" s="211"/>
      <c r="BYO34" s="149"/>
      <c r="BYW34" s="149"/>
      <c r="BYZ34" s="171"/>
      <c r="BZA34" s="171"/>
      <c r="BZB34" s="149"/>
      <c r="BZD34" s="152"/>
      <c r="BZF34" s="152"/>
      <c r="BZG34" s="212"/>
      <c r="BZH34" s="210"/>
      <c r="BZI34" s="211"/>
      <c r="BZJ34" s="149"/>
      <c r="BZR34" s="149"/>
      <c r="BZU34" s="171"/>
      <c r="BZV34" s="171"/>
      <c r="BZW34" s="149"/>
      <c r="BZY34" s="152"/>
      <c r="CAA34" s="152"/>
      <c r="CAB34" s="212"/>
      <c r="CAC34" s="210"/>
      <c r="CAD34" s="211"/>
      <c r="CAE34" s="149"/>
      <c r="CAM34" s="149"/>
      <c r="CAP34" s="171"/>
      <c r="CAQ34" s="171"/>
      <c r="CAR34" s="149"/>
      <c r="CAT34" s="152"/>
      <c r="CAV34" s="152"/>
      <c r="CAW34" s="212"/>
      <c r="CAX34" s="210"/>
      <c r="CAY34" s="211"/>
      <c r="CAZ34" s="149"/>
      <c r="CBH34" s="149"/>
      <c r="CBK34" s="171"/>
      <c r="CBL34" s="171"/>
      <c r="CBM34" s="149"/>
      <c r="CBO34" s="152"/>
      <c r="CBQ34" s="152"/>
      <c r="CBR34" s="212"/>
      <c r="CBS34" s="210"/>
      <c r="CBT34" s="211"/>
      <c r="CBU34" s="149"/>
      <c r="CCC34" s="149"/>
      <c r="CCF34" s="171"/>
      <c r="CCG34" s="171"/>
      <c r="CCH34" s="149"/>
      <c r="CCJ34" s="152"/>
      <c r="CCL34" s="152"/>
      <c r="CCM34" s="212"/>
      <c r="CCN34" s="210"/>
      <c r="CCO34" s="211"/>
      <c r="CCP34" s="149"/>
      <c r="CCX34" s="149"/>
      <c r="CDA34" s="171"/>
      <c r="CDB34" s="171"/>
      <c r="CDC34" s="149"/>
      <c r="CDE34" s="152"/>
      <c r="CDG34" s="152"/>
      <c r="CDH34" s="212"/>
      <c r="CDI34" s="210"/>
      <c r="CDJ34" s="211"/>
      <c r="CDK34" s="149"/>
      <c r="CDS34" s="149"/>
      <c r="CDV34" s="171"/>
      <c r="CDW34" s="171"/>
      <c r="CDX34" s="149"/>
      <c r="CDZ34" s="152"/>
      <c r="CEB34" s="152"/>
      <c r="CEC34" s="212"/>
      <c r="CED34" s="210"/>
      <c r="CEE34" s="211"/>
      <c r="CEF34" s="149"/>
      <c r="CEN34" s="149"/>
      <c r="CEQ34" s="171"/>
      <c r="CER34" s="171"/>
      <c r="CES34" s="149"/>
      <c r="CEU34" s="152"/>
      <c r="CEW34" s="152"/>
      <c r="CEX34" s="212"/>
      <c r="CEY34" s="210"/>
      <c r="CEZ34" s="211"/>
      <c r="CFA34" s="149"/>
      <c r="CFI34" s="149"/>
      <c r="CFL34" s="171"/>
      <c r="CFM34" s="171"/>
      <c r="CFN34" s="149"/>
      <c r="CFP34" s="152"/>
      <c r="CFR34" s="152"/>
      <c r="CFS34" s="212"/>
      <c r="CFT34" s="210"/>
      <c r="CFU34" s="211"/>
      <c r="CFV34" s="149"/>
      <c r="CGD34" s="149"/>
      <c r="CGG34" s="171"/>
      <c r="CGH34" s="171"/>
      <c r="CGI34" s="149"/>
      <c r="CGK34" s="152"/>
      <c r="CGM34" s="152"/>
      <c r="CGN34" s="212"/>
      <c r="CGO34" s="210"/>
      <c r="CGP34" s="211"/>
      <c r="CGQ34" s="149"/>
      <c r="CGY34" s="149"/>
      <c r="CHB34" s="171"/>
      <c r="CHC34" s="171"/>
      <c r="CHD34" s="149"/>
      <c r="CHF34" s="152"/>
      <c r="CHH34" s="152"/>
      <c r="CHI34" s="212"/>
      <c r="CHJ34" s="210"/>
      <c r="CHK34" s="211"/>
      <c r="CHL34" s="149"/>
      <c r="CHT34" s="149"/>
      <c r="CHW34" s="171"/>
      <c r="CHX34" s="171"/>
      <c r="CHY34" s="149"/>
      <c r="CIA34" s="152"/>
      <c r="CIC34" s="152"/>
      <c r="CID34" s="212"/>
      <c r="CIE34" s="210"/>
      <c r="CIF34" s="211"/>
      <c r="CIG34" s="149"/>
      <c r="CIO34" s="149"/>
      <c r="CIR34" s="171"/>
      <c r="CIS34" s="171"/>
      <c r="CIT34" s="149"/>
      <c r="CIV34" s="152"/>
      <c r="CIX34" s="152"/>
      <c r="CIY34" s="212"/>
      <c r="CIZ34" s="210"/>
      <c r="CJA34" s="211"/>
      <c r="CJB34" s="149"/>
      <c r="CJJ34" s="149"/>
      <c r="CJM34" s="171"/>
      <c r="CJN34" s="171"/>
      <c r="CJO34" s="149"/>
      <c r="CJQ34" s="152"/>
      <c r="CJS34" s="152"/>
      <c r="CJT34" s="212"/>
      <c r="CJU34" s="210"/>
      <c r="CJV34" s="211"/>
      <c r="CJW34" s="149"/>
      <c r="CKE34" s="149"/>
      <c r="CKH34" s="171"/>
      <c r="CKI34" s="171"/>
      <c r="CKJ34" s="149"/>
      <c r="CKL34" s="152"/>
      <c r="CKN34" s="152"/>
      <c r="CKO34" s="212"/>
      <c r="CKP34" s="210"/>
      <c r="CKQ34" s="211"/>
      <c r="CKR34" s="149"/>
      <c r="CKZ34" s="149"/>
      <c r="CLC34" s="171"/>
      <c r="CLD34" s="171"/>
      <c r="CLE34" s="149"/>
      <c r="CLG34" s="152"/>
      <c r="CLI34" s="152"/>
      <c r="CLJ34" s="212"/>
      <c r="CLK34" s="210"/>
      <c r="CLL34" s="211"/>
      <c r="CLM34" s="149"/>
      <c r="CLU34" s="149"/>
      <c r="CLX34" s="171"/>
      <c r="CLY34" s="171"/>
      <c r="CLZ34" s="149"/>
      <c r="CMB34" s="152"/>
      <c r="CMD34" s="152"/>
      <c r="CME34" s="212"/>
      <c r="CMF34" s="210"/>
      <c r="CMG34" s="211"/>
      <c r="CMH34" s="149"/>
      <c r="CMP34" s="149"/>
      <c r="CMS34" s="171"/>
      <c r="CMT34" s="171"/>
      <c r="CMU34" s="149"/>
      <c r="CMW34" s="152"/>
      <c r="CMY34" s="152"/>
      <c r="CMZ34" s="212"/>
      <c r="CNA34" s="210"/>
      <c r="CNB34" s="211"/>
      <c r="CNC34" s="149"/>
      <c r="CNK34" s="149"/>
      <c r="CNN34" s="171"/>
      <c r="CNO34" s="171"/>
      <c r="CNP34" s="149"/>
      <c r="CNR34" s="152"/>
      <c r="CNT34" s="152"/>
      <c r="CNU34" s="212"/>
      <c r="CNV34" s="210"/>
      <c r="CNW34" s="211"/>
      <c r="CNX34" s="149"/>
      <c r="COF34" s="149"/>
      <c r="COI34" s="171"/>
      <c r="COJ34" s="171"/>
      <c r="COK34" s="149"/>
      <c r="COM34" s="152"/>
      <c r="COO34" s="152"/>
      <c r="COP34" s="212"/>
      <c r="COQ34" s="210"/>
      <c r="COR34" s="211"/>
      <c r="COS34" s="149"/>
      <c r="CPA34" s="149"/>
      <c r="CPD34" s="171"/>
      <c r="CPE34" s="171"/>
      <c r="CPF34" s="149"/>
      <c r="CPH34" s="152"/>
      <c r="CPJ34" s="152"/>
      <c r="CPK34" s="212"/>
      <c r="CPL34" s="210"/>
      <c r="CPM34" s="211"/>
      <c r="CPN34" s="149"/>
      <c r="CPV34" s="149"/>
      <c r="CPY34" s="171"/>
      <c r="CPZ34" s="171"/>
      <c r="CQA34" s="149"/>
      <c r="CQC34" s="152"/>
      <c r="CQE34" s="152"/>
      <c r="CQF34" s="212"/>
      <c r="CQG34" s="210"/>
      <c r="CQH34" s="211"/>
      <c r="CQI34" s="149"/>
      <c r="CQQ34" s="149"/>
      <c r="CQT34" s="171"/>
      <c r="CQU34" s="171"/>
      <c r="CQV34" s="149"/>
      <c r="CQX34" s="152"/>
      <c r="CQZ34" s="152"/>
      <c r="CRA34" s="212"/>
      <c r="CRB34" s="210"/>
      <c r="CRC34" s="211"/>
      <c r="CRD34" s="149"/>
      <c r="CRL34" s="149"/>
      <c r="CRO34" s="171"/>
      <c r="CRP34" s="171"/>
      <c r="CRQ34" s="149"/>
      <c r="CRS34" s="152"/>
      <c r="CRU34" s="152"/>
      <c r="CRV34" s="212"/>
      <c r="CRW34" s="210"/>
      <c r="CRX34" s="211"/>
      <c r="CRY34" s="149"/>
      <c r="CSG34" s="149"/>
      <c r="CSJ34" s="171"/>
      <c r="CSK34" s="171"/>
      <c r="CSL34" s="149"/>
      <c r="CSN34" s="152"/>
      <c r="CSP34" s="152"/>
      <c r="CSQ34" s="212"/>
      <c r="CSR34" s="210"/>
      <c r="CSS34" s="211"/>
      <c r="CST34" s="149"/>
      <c r="CTB34" s="149"/>
      <c r="CTE34" s="171"/>
      <c r="CTF34" s="171"/>
      <c r="CTG34" s="149"/>
      <c r="CTI34" s="152"/>
      <c r="CTK34" s="152"/>
      <c r="CTL34" s="212"/>
      <c r="CTM34" s="210"/>
      <c r="CTN34" s="211"/>
      <c r="CTO34" s="149"/>
      <c r="CTW34" s="149"/>
      <c r="CTZ34" s="171"/>
      <c r="CUA34" s="171"/>
      <c r="CUB34" s="149"/>
      <c r="CUD34" s="152"/>
      <c r="CUF34" s="152"/>
      <c r="CUG34" s="212"/>
      <c r="CUH34" s="210"/>
      <c r="CUI34" s="211"/>
      <c r="CUJ34" s="149"/>
      <c r="CUR34" s="149"/>
      <c r="CUU34" s="171"/>
      <c r="CUV34" s="171"/>
      <c r="CUW34" s="149"/>
      <c r="CUY34" s="152"/>
      <c r="CVA34" s="152"/>
      <c r="CVB34" s="212"/>
      <c r="CVC34" s="210"/>
      <c r="CVD34" s="211"/>
      <c r="CVE34" s="149"/>
      <c r="CVM34" s="149"/>
      <c r="CVP34" s="171"/>
      <c r="CVQ34" s="171"/>
      <c r="CVR34" s="149"/>
      <c r="CVT34" s="152"/>
      <c r="CVV34" s="152"/>
      <c r="CVW34" s="212"/>
      <c r="CVX34" s="210"/>
      <c r="CVY34" s="211"/>
      <c r="CVZ34" s="149"/>
      <c r="CWH34" s="149"/>
      <c r="CWK34" s="171"/>
      <c r="CWL34" s="171"/>
      <c r="CWM34" s="149"/>
      <c r="CWO34" s="152"/>
      <c r="CWQ34" s="152"/>
      <c r="CWR34" s="212"/>
      <c r="CWS34" s="210"/>
      <c r="CWT34" s="211"/>
      <c r="CWU34" s="149"/>
      <c r="CXC34" s="149"/>
      <c r="CXF34" s="171"/>
      <c r="CXG34" s="171"/>
      <c r="CXH34" s="149"/>
      <c r="CXJ34" s="152"/>
      <c r="CXL34" s="152"/>
      <c r="CXM34" s="212"/>
      <c r="CXN34" s="210"/>
      <c r="CXO34" s="211"/>
      <c r="CXP34" s="149"/>
      <c r="CXX34" s="149"/>
      <c r="CYA34" s="171"/>
      <c r="CYB34" s="171"/>
      <c r="CYC34" s="149"/>
      <c r="CYE34" s="152"/>
      <c r="CYG34" s="152"/>
      <c r="CYH34" s="212"/>
      <c r="CYI34" s="210"/>
      <c r="CYJ34" s="211"/>
      <c r="CYK34" s="149"/>
      <c r="CYS34" s="149"/>
      <c r="CYV34" s="171"/>
      <c r="CYW34" s="171"/>
      <c r="CYX34" s="149"/>
      <c r="CYZ34" s="152"/>
      <c r="CZB34" s="152"/>
      <c r="CZC34" s="212"/>
      <c r="CZD34" s="210"/>
      <c r="CZE34" s="211"/>
      <c r="CZF34" s="149"/>
      <c r="CZN34" s="149"/>
      <c r="CZQ34" s="171"/>
      <c r="CZR34" s="171"/>
      <c r="CZS34" s="149"/>
      <c r="CZU34" s="152"/>
      <c r="CZW34" s="152"/>
      <c r="CZX34" s="212"/>
      <c r="CZY34" s="210"/>
      <c r="CZZ34" s="211"/>
      <c r="DAA34" s="149"/>
      <c r="DAI34" s="149"/>
      <c r="DAL34" s="171"/>
      <c r="DAM34" s="171"/>
      <c r="DAN34" s="149"/>
      <c r="DAP34" s="152"/>
      <c r="DAR34" s="152"/>
      <c r="DAS34" s="212"/>
      <c r="DAT34" s="210"/>
      <c r="DAU34" s="211"/>
      <c r="DAV34" s="149"/>
      <c r="DBD34" s="149"/>
      <c r="DBG34" s="171"/>
      <c r="DBH34" s="171"/>
      <c r="DBI34" s="149"/>
      <c r="DBK34" s="152"/>
      <c r="DBM34" s="152"/>
      <c r="DBN34" s="212"/>
      <c r="DBO34" s="210"/>
      <c r="DBP34" s="211"/>
      <c r="DBQ34" s="149"/>
      <c r="DBY34" s="149"/>
      <c r="DCB34" s="171"/>
      <c r="DCC34" s="171"/>
      <c r="DCD34" s="149"/>
      <c r="DCF34" s="152"/>
      <c r="DCH34" s="152"/>
      <c r="DCI34" s="212"/>
      <c r="DCJ34" s="210"/>
      <c r="DCK34" s="211"/>
      <c r="DCL34" s="149"/>
      <c r="DCT34" s="149"/>
      <c r="DCW34" s="171"/>
      <c r="DCX34" s="171"/>
      <c r="DCY34" s="149"/>
      <c r="DDA34" s="152"/>
      <c r="DDC34" s="152"/>
      <c r="DDD34" s="212"/>
      <c r="DDE34" s="210"/>
      <c r="DDF34" s="211"/>
      <c r="DDG34" s="149"/>
      <c r="DDO34" s="149"/>
      <c r="DDR34" s="171"/>
      <c r="DDS34" s="171"/>
      <c r="DDT34" s="149"/>
      <c r="DDV34" s="152"/>
      <c r="DDX34" s="152"/>
      <c r="DDY34" s="212"/>
      <c r="DDZ34" s="210"/>
      <c r="DEA34" s="211"/>
      <c r="DEB34" s="149"/>
      <c r="DEJ34" s="149"/>
      <c r="DEM34" s="171"/>
      <c r="DEN34" s="171"/>
      <c r="DEO34" s="149"/>
      <c r="DEQ34" s="152"/>
      <c r="DES34" s="152"/>
      <c r="DET34" s="212"/>
      <c r="DEU34" s="210"/>
      <c r="DEV34" s="211"/>
      <c r="DEW34" s="149"/>
      <c r="DFE34" s="149"/>
      <c r="DFH34" s="171"/>
      <c r="DFI34" s="171"/>
      <c r="DFJ34" s="149"/>
      <c r="DFL34" s="152"/>
      <c r="DFN34" s="152"/>
      <c r="DFO34" s="212"/>
      <c r="DFP34" s="210"/>
      <c r="DFQ34" s="211"/>
      <c r="DFR34" s="149"/>
      <c r="DFZ34" s="149"/>
      <c r="DGC34" s="171"/>
      <c r="DGD34" s="171"/>
      <c r="DGE34" s="149"/>
      <c r="DGG34" s="152"/>
      <c r="DGI34" s="152"/>
      <c r="DGJ34" s="212"/>
      <c r="DGK34" s="210"/>
      <c r="DGL34" s="211"/>
      <c r="DGM34" s="149"/>
      <c r="DGU34" s="149"/>
      <c r="DGX34" s="171"/>
      <c r="DGY34" s="171"/>
      <c r="DGZ34" s="149"/>
      <c r="DHB34" s="152"/>
      <c r="DHD34" s="152"/>
      <c r="DHE34" s="212"/>
      <c r="DHF34" s="210"/>
      <c r="DHG34" s="211"/>
      <c r="DHH34" s="149"/>
      <c r="DHP34" s="149"/>
      <c r="DHS34" s="171"/>
      <c r="DHT34" s="171"/>
      <c r="DHU34" s="149"/>
      <c r="DHW34" s="152"/>
      <c r="DHY34" s="152"/>
      <c r="DHZ34" s="212"/>
      <c r="DIA34" s="210"/>
      <c r="DIB34" s="211"/>
      <c r="DIC34" s="149"/>
      <c r="DIK34" s="149"/>
      <c r="DIN34" s="171"/>
      <c r="DIO34" s="171"/>
      <c r="DIP34" s="149"/>
      <c r="DIR34" s="152"/>
      <c r="DIT34" s="152"/>
      <c r="DIU34" s="212"/>
      <c r="DIV34" s="210"/>
      <c r="DIW34" s="211"/>
      <c r="DIX34" s="149"/>
      <c r="DJF34" s="149"/>
      <c r="DJI34" s="171"/>
      <c r="DJJ34" s="171"/>
      <c r="DJK34" s="149"/>
      <c r="DJM34" s="152"/>
      <c r="DJO34" s="152"/>
      <c r="DJP34" s="212"/>
      <c r="DJQ34" s="210"/>
      <c r="DJR34" s="211"/>
      <c r="DJS34" s="149"/>
      <c r="DKA34" s="149"/>
      <c r="DKD34" s="171"/>
      <c r="DKE34" s="171"/>
      <c r="DKF34" s="149"/>
      <c r="DKH34" s="152"/>
      <c r="DKJ34" s="152"/>
      <c r="DKK34" s="212"/>
      <c r="DKL34" s="210"/>
      <c r="DKM34" s="211"/>
      <c r="DKN34" s="149"/>
      <c r="DKV34" s="149"/>
      <c r="DKY34" s="171"/>
      <c r="DKZ34" s="171"/>
      <c r="DLA34" s="149"/>
      <c r="DLC34" s="152"/>
      <c r="DLE34" s="152"/>
      <c r="DLF34" s="212"/>
      <c r="DLG34" s="210"/>
      <c r="DLH34" s="211"/>
      <c r="DLI34" s="149"/>
      <c r="DLQ34" s="149"/>
      <c r="DLT34" s="171"/>
      <c r="DLU34" s="171"/>
      <c r="DLV34" s="149"/>
      <c r="DLX34" s="152"/>
      <c r="DLZ34" s="152"/>
      <c r="DMA34" s="212"/>
      <c r="DMB34" s="210"/>
      <c r="DMC34" s="211"/>
      <c r="DMD34" s="149"/>
      <c r="DML34" s="149"/>
      <c r="DMO34" s="171"/>
      <c r="DMP34" s="171"/>
      <c r="DMQ34" s="149"/>
      <c r="DMS34" s="152"/>
      <c r="DMU34" s="152"/>
      <c r="DMV34" s="212"/>
      <c r="DMW34" s="210"/>
      <c r="DMX34" s="211"/>
      <c r="DMY34" s="149"/>
      <c r="DNG34" s="149"/>
      <c r="DNJ34" s="171"/>
      <c r="DNK34" s="171"/>
      <c r="DNL34" s="149"/>
      <c r="DNN34" s="152"/>
      <c r="DNP34" s="152"/>
      <c r="DNQ34" s="212"/>
      <c r="DNR34" s="210"/>
      <c r="DNS34" s="211"/>
      <c r="DNT34" s="149"/>
      <c r="DOB34" s="149"/>
      <c r="DOE34" s="171"/>
      <c r="DOF34" s="171"/>
      <c r="DOG34" s="149"/>
      <c r="DOI34" s="152"/>
      <c r="DOK34" s="152"/>
      <c r="DOL34" s="212"/>
      <c r="DOM34" s="210"/>
      <c r="DON34" s="211"/>
      <c r="DOO34" s="149"/>
      <c r="DOW34" s="149"/>
      <c r="DOZ34" s="171"/>
      <c r="DPA34" s="171"/>
      <c r="DPB34" s="149"/>
      <c r="DPD34" s="152"/>
      <c r="DPF34" s="152"/>
      <c r="DPG34" s="212"/>
      <c r="DPH34" s="210"/>
      <c r="DPI34" s="211"/>
      <c r="DPJ34" s="149"/>
      <c r="DPR34" s="149"/>
      <c r="DPU34" s="171"/>
      <c r="DPV34" s="171"/>
      <c r="DPW34" s="149"/>
      <c r="DPY34" s="152"/>
      <c r="DQA34" s="152"/>
      <c r="DQB34" s="212"/>
      <c r="DQC34" s="210"/>
      <c r="DQD34" s="211"/>
      <c r="DQE34" s="149"/>
      <c r="DQM34" s="149"/>
      <c r="DQP34" s="171"/>
      <c r="DQQ34" s="171"/>
      <c r="DQR34" s="149"/>
      <c r="DQT34" s="152"/>
      <c r="DQV34" s="152"/>
      <c r="DQW34" s="212"/>
      <c r="DQX34" s="210"/>
      <c r="DQY34" s="211"/>
      <c r="DQZ34" s="149"/>
      <c r="DRH34" s="149"/>
      <c r="DRK34" s="171"/>
      <c r="DRL34" s="171"/>
      <c r="DRM34" s="149"/>
      <c r="DRO34" s="152"/>
      <c r="DRQ34" s="152"/>
      <c r="DRR34" s="212"/>
      <c r="DRS34" s="210"/>
      <c r="DRT34" s="211"/>
      <c r="DRU34" s="149"/>
      <c r="DSC34" s="149"/>
      <c r="DSF34" s="171"/>
      <c r="DSG34" s="171"/>
      <c r="DSH34" s="149"/>
      <c r="DSJ34" s="152"/>
      <c r="DSL34" s="152"/>
      <c r="DSM34" s="212"/>
      <c r="DSN34" s="210"/>
      <c r="DSO34" s="211"/>
      <c r="DSP34" s="149"/>
      <c r="DSX34" s="149"/>
      <c r="DTA34" s="171"/>
      <c r="DTB34" s="171"/>
      <c r="DTC34" s="149"/>
      <c r="DTE34" s="152"/>
      <c r="DTG34" s="152"/>
      <c r="DTH34" s="212"/>
      <c r="DTI34" s="210"/>
      <c r="DTJ34" s="211"/>
      <c r="DTK34" s="149"/>
      <c r="DTS34" s="149"/>
      <c r="DTV34" s="171"/>
      <c r="DTW34" s="171"/>
      <c r="DTX34" s="149"/>
      <c r="DTZ34" s="152"/>
      <c r="DUB34" s="152"/>
      <c r="DUC34" s="212"/>
      <c r="DUD34" s="210"/>
      <c r="DUE34" s="211"/>
      <c r="DUF34" s="149"/>
      <c r="DUN34" s="149"/>
      <c r="DUQ34" s="171"/>
      <c r="DUR34" s="171"/>
      <c r="DUS34" s="149"/>
      <c r="DUU34" s="152"/>
      <c r="DUW34" s="152"/>
      <c r="DUX34" s="212"/>
      <c r="DUY34" s="210"/>
      <c r="DUZ34" s="211"/>
      <c r="DVA34" s="149"/>
      <c r="DVI34" s="149"/>
      <c r="DVL34" s="171"/>
      <c r="DVM34" s="171"/>
      <c r="DVN34" s="149"/>
      <c r="DVP34" s="152"/>
      <c r="DVR34" s="152"/>
      <c r="DVS34" s="212"/>
      <c r="DVT34" s="210"/>
      <c r="DVU34" s="211"/>
      <c r="DVV34" s="149"/>
      <c r="DWD34" s="149"/>
      <c r="DWG34" s="171"/>
      <c r="DWH34" s="171"/>
      <c r="DWI34" s="149"/>
      <c r="DWK34" s="152"/>
      <c r="DWM34" s="152"/>
      <c r="DWN34" s="212"/>
      <c r="DWO34" s="210"/>
      <c r="DWP34" s="211"/>
      <c r="DWQ34" s="149"/>
      <c r="DWY34" s="149"/>
      <c r="DXB34" s="171"/>
      <c r="DXC34" s="171"/>
      <c r="DXD34" s="149"/>
      <c r="DXF34" s="152"/>
      <c r="DXH34" s="152"/>
      <c r="DXI34" s="212"/>
      <c r="DXJ34" s="210"/>
      <c r="DXK34" s="211"/>
      <c r="DXL34" s="149"/>
      <c r="DXT34" s="149"/>
      <c r="DXW34" s="171"/>
      <c r="DXX34" s="171"/>
      <c r="DXY34" s="149"/>
      <c r="DYA34" s="152"/>
      <c r="DYC34" s="152"/>
      <c r="DYD34" s="212"/>
      <c r="DYE34" s="210"/>
      <c r="DYF34" s="211"/>
      <c r="DYG34" s="149"/>
      <c r="DYO34" s="149"/>
      <c r="DYR34" s="171"/>
      <c r="DYS34" s="171"/>
      <c r="DYT34" s="149"/>
      <c r="DYV34" s="152"/>
      <c r="DYX34" s="152"/>
      <c r="DYY34" s="212"/>
      <c r="DYZ34" s="210"/>
      <c r="DZA34" s="211"/>
      <c r="DZB34" s="149"/>
      <c r="DZJ34" s="149"/>
      <c r="DZM34" s="171"/>
      <c r="DZN34" s="171"/>
      <c r="DZO34" s="149"/>
      <c r="DZQ34" s="152"/>
      <c r="DZS34" s="152"/>
      <c r="DZT34" s="212"/>
      <c r="DZU34" s="210"/>
      <c r="DZV34" s="211"/>
      <c r="DZW34" s="149"/>
      <c r="EAE34" s="149"/>
      <c r="EAH34" s="171"/>
      <c r="EAI34" s="171"/>
      <c r="EAJ34" s="149"/>
      <c r="EAL34" s="152"/>
      <c r="EAN34" s="152"/>
      <c r="EAO34" s="212"/>
      <c r="EAP34" s="210"/>
      <c r="EAQ34" s="211"/>
      <c r="EAR34" s="149"/>
      <c r="EAZ34" s="149"/>
      <c r="EBC34" s="171"/>
      <c r="EBD34" s="171"/>
      <c r="EBE34" s="149"/>
      <c r="EBG34" s="152"/>
      <c r="EBI34" s="152"/>
      <c r="EBJ34" s="212"/>
      <c r="EBK34" s="210"/>
      <c r="EBL34" s="211"/>
      <c r="EBM34" s="149"/>
      <c r="EBU34" s="149"/>
      <c r="EBX34" s="171"/>
      <c r="EBY34" s="171"/>
      <c r="EBZ34" s="149"/>
      <c r="ECB34" s="152"/>
      <c r="ECD34" s="152"/>
      <c r="ECE34" s="212"/>
      <c r="ECF34" s="210"/>
      <c r="ECG34" s="211"/>
      <c r="ECH34" s="149"/>
      <c r="ECP34" s="149"/>
      <c r="ECS34" s="171"/>
      <c r="ECT34" s="171"/>
      <c r="ECU34" s="149"/>
      <c r="ECW34" s="152"/>
      <c r="ECY34" s="152"/>
      <c r="ECZ34" s="212"/>
      <c r="EDA34" s="210"/>
      <c r="EDB34" s="211"/>
      <c r="EDC34" s="149"/>
      <c r="EDK34" s="149"/>
      <c r="EDN34" s="171"/>
      <c r="EDO34" s="171"/>
      <c r="EDP34" s="149"/>
      <c r="EDR34" s="152"/>
      <c r="EDT34" s="152"/>
      <c r="EDU34" s="212"/>
      <c r="EDV34" s="210"/>
      <c r="EDW34" s="211"/>
      <c r="EDX34" s="149"/>
      <c r="EEF34" s="149"/>
      <c r="EEI34" s="171"/>
      <c r="EEJ34" s="171"/>
      <c r="EEK34" s="149"/>
      <c r="EEM34" s="152"/>
      <c r="EEO34" s="152"/>
      <c r="EEP34" s="212"/>
      <c r="EEQ34" s="210"/>
      <c r="EER34" s="211"/>
      <c r="EES34" s="149"/>
      <c r="EFA34" s="149"/>
      <c r="EFD34" s="171"/>
      <c r="EFE34" s="171"/>
      <c r="EFF34" s="149"/>
      <c r="EFH34" s="152"/>
      <c r="EFJ34" s="152"/>
      <c r="EFK34" s="212"/>
      <c r="EFL34" s="210"/>
      <c r="EFM34" s="211"/>
      <c r="EFN34" s="149"/>
      <c r="EFV34" s="149"/>
      <c r="EFY34" s="171"/>
      <c r="EFZ34" s="171"/>
      <c r="EGA34" s="149"/>
      <c r="EGC34" s="152"/>
      <c r="EGE34" s="152"/>
      <c r="EGF34" s="212"/>
      <c r="EGG34" s="210"/>
      <c r="EGH34" s="211"/>
      <c r="EGI34" s="149"/>
      <c r="EGQ34" s="149"/>
      <c r="EGT34" s="171"/>
      <c r="EGU34" s="171"/>
      <c r="EGV34" s="149"/>
      <c r="EGX34" s="152"/>
      <c r="EGZ34" s="152"/>
      <c r="EHA34" s="212"/>
      <c r="EHB34" s="210"/>
      <c r="EHC34" s="211"/>
      <c r="EHD34" s="149"/>
      <c r="EHL34" s="149"/>
      <c r="EHO34" s="171"/>
      <c r="EHP34" s="171"/>
      <c r="EHQ34" s="149"/>
      <c r="EHS34" s="152"/>
      <c r="EHU34" s="152"/>
      <c r="EHV34" s="212"/>
      <c r="EHW34" s="210"/>
      <c r="EHX34" s="211"/>
      <c r="EHY34" s="149"/>
      <c r="EIG34" s="149"/>
      <c r="EIJ34" s="171"/>
      <c r="EIK34" s="171"/>
      <c r="EIL34" s="149"/>
      <c r="EIN34" s="152"/>
      <c r="EIP34" s="152"/>
      <c r="EIQ34" s="212"/>
      <c r="EIR34" s="210"/>
      <c r="EIS34" s="211"/>
      <c r="EIT34" s="149"/>
      <c r="EJB34" s="149"/>
      <c r="EJE34" s="171"/>
      <c r="EJF34" s="171"/>
      <c r="EJG34" s="149"/>
      <c r="EJI34" s="152"/>
      <c r="EJK34" s="152"/>
      <c r="EJL34" s="212"/>
      <c r="EJM34" s="210"/>
      <c r="EJN34" s="211"/>
      <c r="EJO34" s="149"/>
      <c r="EJW34" s="149"/>
      <c r="EJZ34" s="171"/>
      <c r="EKA34" s="171"/>
      <c r="EKB34" s="149"/>
      <c r="EKD34" s="152"/>
      <c r="EKF34" s="152"/>
      <c r="EKG34" s="212"/>
      <c r="EKH34" s="210"/>
      <c r="EKI34" s="211"/>
      <c r="EKJ34" s="149"/>
      <c r="EKR34" s="149"/>
      <c r="EKU34" s="171"/>
      <c r="EKV34" s="171"/>
      <c r="EKW34" s="149"/>
      <c r="EKY34" s="152"/>
      <c r="ELA34" s="152"/>
      <c r="ELB34" s="212"/>
      <c r="ELC34" s="210"/>
      <c r="ELD34" s="211"/>
      <c r="ELE34" s="149"/>
      <c r="ELM34" s="149"/>
      <c r="ELP34" s="171"/>
      <c r="ELQ34" s="171"/>
      <c r="ELR34" s="149"/>
      <c r="ELT34" s="152"/>
      <c r="ELV34" s="152"/>
      <c r="ELW34" s="212"/>
      <c r="ELX34" s="210"/>
      <c r="ELY34" s="211"/>
      <c r="ELZ34" s="149"/>
      <c r="EMH34" s="149"/>
      <c r="EMK34" s="171"/>
      <c r="EML34" s="171"/>
      <c r="EMM34" s="149"/>
      <c r="EMO34" s="152"/>
      <c r="EMQ34" s="152"/>
      <c r="EMR34" s="212"/>
      <c r="EMS34" s="210"/>
      <c r="EMT34" s="211"/>
      <c r="EMU34" s="149"/>
      <c r="ENC34" s="149"/>
      <c r="ENF34" s="171"/>
      <c r="ENG34" s="171"/>
      <c r="ENH34" s="149"/>
      <c r="ENJ34" s="152"/>
      <c r="ENL34" s="152"/>
      <c r="ENM34" s="212"/>
      <c r="ENN34" s="210"/>
      <c r="ENO34" s="211"/>
      <c r="ENP34" s="149"/>
      <c r="ENX34" s="149"/>
      <c r="EOA34" s="171"/>
      <c r="EOB34" s="171"/>
      <c r="EOC34" s="149"/>
      <c r="EOE34" s="152"/>
      <c r="EOG34" s="152"/>
      <c r="EOH34" s="212"/>
      <c r="EOI34" s="210"/>
      <c r="EOJ34" s="211"/>
      <c r="EOK34" s="149"/>
      <c r="EOS34" s="149"/>
      <c r="EOV34" s="171"/>
      <c r="EOW34" s="171"/>
      <c r="EOX34" s="149"/>
      <c r="EOZ34" s="152"/>
      <c r="EPB34" s="152"/>
      <c r="EPC34" s="212"/>
      <c r="EPD34" s="210"/>
      <c r="EPE34" s="211"/>
      <c r="EPF34" s="149"/>
      <c r="EPN34" s="149"/>
      <c r="EPQ34" s="171"/>
      <c r="EPR34" s="171"/>
      <c r="EPS34" s="149"/>
      <c r="EPU34" s="152"/>
      <c r="EPW34" s="152"/>
      <c r="EPX34" s="212"/>
      <c r="EPY34" s="210"/>
      <c r="EPZ34" s="211"/>
      <c r="EQA34" s="149"/>
      <c r="EQI34" s="149"/>
      <c r="EQL34" s="171"/>
      <c r="EQM34" s="171"/>
      <c r="EQN34" s="149"/>
      <c r="EQP34" s="152"/>
      <c r="EQR34" s="152"/>
      <c r="EQS34" s="212"/>
      <c r="EQT34" s="210"/>
      <c r="EQU34" s="211"/>
      <c r="EQV34" s="149"/>
      <c r="ERD34" s="149"/>
      <c r="ERG34" s="171"/>
      <c r="ERH34" s="171"/>
      <c r="ERI34" s="149"/>
      <c r="ERK34" s="152"/>
      <c r="ERM34" s="152"/>
      <c r="ERN34" s="212"/>
      <c r="ERO34" s="210"/>
      <c r="ERP34" s="211"/>
      <c r="ERQ34" s="149"/>
      <c r="ERY34" s="149"/>
      <c r="ESB34" s="171"/>
      <c r="ESC34" s="171"/>
      <c r="ESD34" s="149"/>
      <c r="ESF34" s="152"/>
      <c r="ESH34" s="152"/>
      <c r="ESI34" s="212"/>
      <c r="ESJ34" s="210"/>
      <c r="ESK34" s="211"/>
      <c r="ESL34" s="149"/>
      <c r="EST34" s="149"/>
      <c r="ESW34" s="171"/>
      <c r="ESX34" s="171"/>
      <c r="ESY34" s="149"/>
      <c r="ETA34" s="152"/>
      <c r="ETC34" s="152"/>
      <c r="ETD34" s="212"/>
      <c r="ETE34" s="210"/>
      <c r="ETF34" s="211"/>
      <c r="ETG34" s="149"/>
      <c r="ETO34" s="149"/>
      <c r="ETR34" s="171"/>
      <c r="ETS34" s="171"/>
      <c r="ETT34" s="149"/>
      <c r="ETV34" s="152"/>
      <c r="ETX34" s="152"/>
      <c r="ETY34" s="212"/>
      <c r="ETZ34" s="210"/>
      <c r="EUA34" s="211"/>
      <c r="EUB34" s="149"/>
      <c r="EUJ34" s="149"/>
      <c r="EUM34" s="171"/>
      <c r="EUN34" s="171"/>
      <c r="EUO34" s="149"/>
      <c r="EUQ34" s="152"/>
      <c r="EUS34" s="152"/>
      <c r="EUT34" s="212"/>
      <c r="EUU34" s="210"/>
      <c r="EUV34" s="211"/>
      <c r="EUW34" s="149"/>
      <c r="EVE34" s="149"/>
      <c r="EVH34" s="171"/>
      <c r="EVI34" s="171"/>
      <c r="EVJ34" s="149"/>
      <c r="EVL34" s="152"/>
      <c r="EVN34" s="152"/>
      <c r="EVO34" s="212"/>
      <c r="EVP34" s="210"/>
      <c r="EVQ34" s="211"/>
      <c r="EVR34" s="149"/>
      <c r="EVZ34" s="149"/>
      <c r="EWC34" s="171"/>
      <c r="EWD34" s="171"/>
      <c r="EWE34" s="149"/>
      <c r="EWG34" s="152"/>
      <c r="EWI34" s="152"/>
      <c r="EWJ34" s="212"/>
      <c r="EWK34" s="210"/>
      <c r="EWL34" s="211"/>
      <c r="EWM34" s="149"/>
      <c r="EWU34" s="149"/>
      <c r="EWX34" s="171"/>
      <c r="EWY34" s="171"/>
      <c r="EWZ34" s="149"/>
      <c r="EXB34" s="152"/>
      <c r="EXD34" s="152"/>
      <c r="EXE34" s="212"/>
      <c r="EXF34" s="210"/>
      <c r="EXG34" s="211"/>
      <c r="EXH34" s="149"/>
      <c r="EXP34" s="149"/>
      <c r="EXS34" s="171"/>
      <c r="EXT34" s="171"/>
      <c r="EXU34" s="149"/>
      <c r="EXW34" s="152"/>
      <c r="EXY34" s="152"/>
      <c r="EXZ34" s="212"/>
      <c r="EYA34" s="210"/>
      <c r="EYB34" s="211"/>
      <c r="EYC34" s="149"/>
      <c r="EYK34" s="149"/>
      <c r="EYN34" s="171"/>
      <c r="EYO34" s="171"/>
      <c r="EYP34" s="149"/>
      <c r="EYR34" s="152"/>
      <c r="EYT34" s="152"/>
      <c r="EYU34" s="212"/>
      <c r="EYV34" s="210"/>
      <c r="EYW34" s="211"/>
      <c r="EYX34" s="149"/>
      <c r="EZF34" s="149"/>
      <c r="EZI34" s="171"/>
      <c r="EZJ34" s="171"/>
      <c r="EZK34" s="149"/>
      <c r="EZM34" s="152"/>
      <c r="EZO34" s="152"/>
      <c r="EZP34" s="212"/>
      <c r="EZQ34" s="210"/>
      <c r="EZR34" s="211"/>
      <c r="EZS34" s="149"/>
      <c r="FAA34" s="149"/>
      <c r="FAD34" s="171"/>
      <c r="FAE34" s="171"/>
      <c r="FAF34" s="149"/>
      <c r="FAH34" s="152"/>
      <c r="FAJ34" s="152"/>
      <c r="FAK34" s="212"/>
      <c r="FAL34" s="210"/>
      <c r="FAM34" s="211"/>
      <c r="FAN34" s="149"/>
      <c r="FAV34" s="149"/>
      <c r="FAY34" s="171"/>
      <c r="FAZ34" s="171"/>
      <c r="FBA34" s="149"/>
      <c r="FBC34" s="152"/>
      <c r="FBE34" s="152"/>
      <c r="FBF34" s="212"/>
      <c r="FBG34" s="210"/>
      <c r="FBH34" s="211"/>
      <c r="FBI34" s="149"/>
      <c r="FBQ34" s="149"/>
      <c r="FBT34" s="171"/>
      <c r="FBU34" s="171"/>
      <c r="FBV34" s="149"/>
      <c r="FBX34" s="152"/>
      <c r="FBZ34" s="152"/>
      <c r="FCA34" s="212"/>
      <c r="FCB34" s="210"/>
      <c r="FCC34" s="211"/>
      <c r="FCD34" s="149"/>
      <c r="FCL34" s="149"/>
      <c r="FCO34" s="171"/>
      <c r="FCP34" s="171"/>
      <c r="FCQ34" s="149"/>
      <c r="FCS34" s="152"/>
      <c r="FCU34" s="152"/>
      <c r="FCV34" s="212"/>
      <c r="FCW34" s="210"/>
      <c r="FCX34" s="211"/>
      <c r="FCY34" s="149"/>
      <c r="FDG34" s="149"/>
      <c r="FDJ34" s="171"/>
      <c r="FDK34" s="171"/>
      <c r="FDL34" s="149"/>
      <c r="FDN34" s="152"/>
      <c r="FDP34" s="152"/>
      <c r="FDQ34" s="212"/>
      <c r="FDR34" s="210"/>
      <c r="FDS34" s="211"/>
      <c r="FDT34" s="149"/>
      <c r="FEB34" s="149"/>
      <c r="FEE34" s="171"/>
      <c r="FEF34" s="171"/>
      <c r="FEG34" s="149"/>
      <c r="FEI34" s="152"/>
      <c r="FEK34" s="152"/>
      <c r="FEL34" s="212"/>
      <c r="FEM34" s="210"/>
      <c r="FEN34" s="211"/>
      <c r="FEO34" s="149"/>
      <c r="FEW34" s="149"/>
      <c r="FEZ34" s="171"/>
      <c r="FFA34" s="171"/>
      <c r="FFB34" s="149"/>
      <c r="FFD34" s="152"/>
      <c r="FFF34" s="152"/>
      <c r="FFG34" s="212"/>
      <c r="FFH34" s="210"/>
      <c r="FFI34" s="211"/>
      <c r="FFJ34" s="149"/>
      <c r="FFR34" s="149"/>
      <c r="FFU34" s="171"/>
      <c r="FFV34" s="171"/>
      <c r="FFW34" s="149"/>
      <c r="FFY34" s="152"/>
      <c r="FGA34" s="152"/>
      <c r="FGB34" s="212"/>
      <c r="FGC34" s="210"/>
      <c r="FGD34" s="211"/>
      <c r="FGE34" s="149"/>
      <c r="FGM34" s="149"/>
      <c r="FGP34" s="171"/>
      <c r="FGQ34" s="171"/>
      <c r="FGR34" s="149"/>
      <c r="FGT34" s="152"/>
      <c r="FGV34" s="152"/>
      <c r="FGW34" s="212"/>
      <c r="FGX34" s="210"/>
      <c r="FGY34" s="211"/>
      <c r="FGZ34" s="149"/>
      <c r="FHH34" s="149"/>
      <c r="FHK34" s="171"/>
      <c r="FHL34" s="171"/>
      <c r="FHM34" s="149"/>
      <c r="FHO34" s="152"/>
      <c r="FHQ34" s="152"/>
      <c r="FHR34" s="212"/>
      <c r="FHS34" s="210"/>
      <c r="FHT34" s="211"/>
      <c r="FHU34" s="149"/>
      <c r="FIC34" s="149"/>
      <c r="FIF34" s="171"/>
      <c r="FIG34" s="171"/>
      <c r="FIH34" s="149"/>
      <c r="FIJ34" s="152"/>
      <c r="FIL34" s="152"/>
      <c r="FIM34" s="212"/>
      <c r="FIN34" s="210"/>
      <c r="FIO34" s="211"/>
      <c r="FIP34" s="149"/>
      <c r="FIX34" s="149"/>
      <c r="FJA34" s="171"/>
      <c r="FJB34" s="171"/>
      <c r="FJC34" s="149"/>
      <c r="FJE34" s="152"/>
      <c r="FJG34" s="152"/>
      <c r="FJH34" s="212"/>
      <c r="FJI34" s="210"/>
      <c r="FJJ34" s="211"/>
      <c r="FJK34" s="149"/>
      <c r="FJS34" s="149"/>
      <c r="FJV34" s="171"/>
      <c r="FJW34" s="171"/>
      <c r="FJX34" s="149"/>
      <c r="FJZ34" s="152"/>
      <c r="FKB34" s="152"/>
      <c r="FKC34" s="212"/>
      <c r="FKD34" s="210"/>
      <c r="FKE34" s="211"/>
      <c r="FKF34" s="149"/>
      <c r="FKN34" s="149"/>
      <c r="FKQ34" s="171"/>
      <c r="FKR34" s="171"/>
      <c r="FKS34" s="149"/>
      <c r="FKU34" s="152"/>
      <c r="FKW34" s="152"/>
      <c r="FKX34" s="212"/>
      <c r="FKY34" s="210"/>
      <c r="FKZ34" s="211"/>
      <c r="FLA34" s="149"/>
      <c r="FLI34" s="149"/>
      <c r="FLL34" s="171"/>
      <c r="FLM34" s="171"/>
      <c r="FLN34" s="149"/>
      <c r="FLP34" s="152"/>
      <c r="FLR34" s="152"/>
      <c r="FLS34" s="212"/>
      <c r="FLT34" s="210"/>
      <c r="FLU34" s="211"/>
      <c r="FLV34" s="149"/>
      <c r="FMD34" s="149"/>
      <c r="FMG34" s="171"/>
      <c r="FMH34" s="171"/>
      <c r="FMI34" s="149"/>
      <c r="FMK34" s="152"/>
      <c r="FMM34" s="152"/>
      <c r="FMN34" s="212"/>
      <c r="FMO34" s="210"/>
      <c r="FMP34" s="211"/>
      <c r="FMQ34" s="149"/>
      <c r="FMY34" s="149"/>
      <c r="FNB34" s="171"/>
      <c r="FNC34" s="171"/>
      <c r="FND34" s="149"/>
      <c r="FNF34" s="152"/>
      <c r="FNH34" s="152"/>
      <c r="FNI34" s="212"/>
      <c r="FNJ34" s="210"/>
      <c r="FNK34" s="211"/>
      <c r="FNL34" s="149"/>
      <c r="FNT34" s="149"/>
      <c r="FNW34" s="171"/>
      <c r="FNX34" s="171"/>
      <c r="FNY34" s="149"/>
      <c r="FOA34" s="152"/>
      <c r="FOC34" s="152"/>
      <c r="FOD34" s="212"/>
      <c r="FOE34" s="210"/>
      <c r="FOF34" s="211"/>
      <c r="FOG34" s="149"/>
      <c r="FOO34" s="149"/>
      <c r="FOR34" s="171"/>
      <c r="FOS34" s="171"/>
      <c r="FOT34" s="149"/>
      <c r="FOV34" s="152"/>
      <c r="FOX34" s="152"/>
      <c r="FOY34" s="212"/>
      <c r="FOZ34" s="210"/>
      <c r="FPA34" s="211"/>
      <c r="FPB34" s="149"/>
      <c r="FPJ34" s="149"/>
      <c r="FPM34" s="171"/>
      <c r="FPN34" s="171"/>
      <c r="FPO34" s="149"/>
      <c r="FPQ34" s="152"/>
      <c r="FPS34" s="152"/>
      <c r="FPT34" s="212"/>
      <c r="FPU34" s="210"/>
      <c r="FPV34" s="211"/>
      <c r="FPW34" s="149"/>
      <c r="FQE34" s="149"/>
      <c r="FQH34" s="171"/>
      <c r="FQI34" s="171"/>
      <c r="FQJ34" s="149"/>
      <c r="FQL34" s="152"/>
      <c r="FQN34" s="152"/>
      <c r="FQO34" s="212"/>
      <c r="FQP34" s="210"/>
      <c r="FQQ34" s="211"/>
      <c r="FQR34" s="149"/>
      <c r="FQZ34" s="149"/>
      <c r="FRC34" s="171"/>
      <c r="FRD34" s="171"/>
      <c r="FRE34" s="149"/>
      <c r="FRG34" s="152"/>
      <c r="FRI34" s="152"/>
      <c r="FRJ34" s="212"/>
      <c r="FRK34" s="210"/>
      <c r="FRL34" s="211"/>
      <c r="FRM34" s="149"/>
      <c r="FRU34" s="149"/>
      <c r="FRX34" s="171"/>
      <c r="FRY34" s="171"/>
      <c r="FRZ34" s="149"/>
      <c r="FSB34" s="152"/>
      <c r="FSD34" s="152"/>
      <c r="FSE34" s="212"/>
      <c r="FSF34" s="210"/>
      <c r="FSG34" s="211"/>
      <c r="FSH34" s="149"/>
      <c r="FSP34" s="149"/>
      <c r="FSS34" s="171"/>
      <c r="FST34" s="171"/>
      <c r="FSU34" s="149"/>
      <c r="FSW34" s="152"/>
      <c r="FSY34" s="152"/>
      <c r="FSZ34" s="212"/>
      <c r="FTA34" s="210"/>
      <c r="FTB34" s="211"/>
      <c r="FTC34" s="149"/>
      <c r="FTK34" s="149"/>
      <c r="FTN34" s="171"/>
      <c r="FTO34" s="171"/>
      <c r="FTP34" s="149"/>
      <c r="FTR34" s="152"/>
      <c r="FTT34" s="152"/>
      <c r="FTU34" s="212"/>
      <c r="FTV34" s="210"/>
      <c r="FTW34" s="211"/>
      <c r="FTX34" s="149"/>
      <c r="FUF34" s="149"/>
      <c r="FUI34" s="171"/>
      <c r="FUJ34" s="171"/>
      <c r="FUK34" s="149"/>
      <c r="FUM34" s="152"/>
      <c r="FUO34" s="152"/>
      <c r="FUP34" s="212"/>
      <c r="FUQ34" s="210"/>
      <c r="FUR34" s="211"/>
      <c r="FUS34" s="149"/>
      <c r="FVA34" s="149"/>
      <c r="FVD34" s="171"/>
      <c r="FVE34" s="171"/>
      <c r="FVF34" s="149"/>
      <c r="FVH34" s="152"/>
      <c r="FVJ34" s="152"/>
      <c r="FVK34" s="212"/>
      <c r="FVL34" s="210"/>
      <c r="FVM34" s="211"/>
      <c r="FVN34" s="149"/>
      <c r="FVV34" s="149"/>
      <c r="FVY34" s="171"/>
      <c r="FVZ34" s="171"/>
      <c r="FWA34" s="149"/>
      <c r="FWC34" s="152"/>
      <c r="FWE34" s="152"/>
      <c r="FWF34" s="212"/>
      <c r="FWG34" s="210"/>
      <c r="FWH34" s="211"/>
      <c r="FWI34" s="149"/>
      <c r="FWQ34" s="149"/>
      <c r="FWT34" s="171"/>
      <c r="FWU34" s="171"/>
      <c r="FWV34" s="149"/>
      <c r="FWX34" s="152"/>
      <c r="FWZ34" s="152"/>
      <c r="FXA34" s="212"/>
      <c r="FXB34" s="210"/>
      <c r="FXC34" s="211"/>
      <c r="FXD34" s="149"/>
      <c r="FXL34" s="149"/>
      <c r="FXO34" s="171"/>
      <c r="FXP34" s="171"/>
      <c r="FXQ34" s="149"/>
      <c r="FXS34" s="152"/>
      <c r="FXU34" s="152"/>
      <c r="FXV34" s="212"/>
      <c r="FXW34" s="210"/>
      <c r="FXX34" s="211"/>
      <c r="FXY34" s="149"/>
      <c r="FYG34" s="149"/>
      <c r="FYJ34" s="171"/>
      <c r="FYK34" s="171"/>
      <c r="FYL34" s="149"/>
      <c r="FYN34" s="152"/>
      <c r="FYP34" s="152"/>
      <c r="FYQ34" s="212"/>
      <c r="FYR34" s="210"/>
      <c r="FYS34" s="211"/>
      <c r="FYT34" s="149"/>
      <c r="FZB34" s="149"/>
      <c r="FZE34" s="171"/>
      <c r="FZF34" s="171"/>
      <c r="FZG34" s="149"/>
      <c r="FZI34" s="152"/>
      <c r="FZK34" s="152"/>
      <c r="FZL34" s="212"/>
      <c r="FZM34" s="210"/>
      <c r="FZN34" s="211"/>
      <c r="FZO34" s="149"/>
      <c r="FZW34" s="149"/>
      <c r="FZZ34" s="171"/>
      <c r="GAA34" s="171"/>
      <c r="GAB34" s="149"/>
      <c r="GAD34" s="152"/>
      <c r="GAF34" s="152"/>
      <c r="GAG34" s="212"/>
      <c r="GAH34" s="210"/>
      <c r="GAI34" s="211"/>
      <c r="GAJ34" s="149"/>
      <c r="GAR34" s="149"/>
      <c r="GAU34" s="171"/>
      <c r="GAV34" s="171"/>
      <c r="GAW34" s="149"/>
      <c r="GAY34" s="152"/>
      <c r="GBA34" s="152"/>
      <c r="GBB34" s="212"/>
      <c r="GBC34" s="210"/>
      <c r="GBD34" s="211"/>
      <c r="GBE34" s="149"/>
      <c r="GBM34" s="149"/>
      <c r="GBP34" s="171"/>
      <c r="GBQ34" s="171"/>
      <c r="GBR34" s="149"/>
      <c r="GBT34" s="152"/>
      <c r="GBV34" s="152"/>
      <c r="GBW34" s="212"/>
      <c r="GBX34" s="210"/>
      <c r="GBY34" s="211"/>
      <c r="GBZ34" s="149"/>
      <c r="GCH34" s="149"/>
      <c r="GCK34" s="171"/>
      <c r="GCL34" s="171"/>
      <c r="GCM34" s="149"/>
      <c r="GCO34" s="152"/>
      <c r="GCQ34" s="152"/>
      <c r="GCR34" s="212"/>
      <c r="GCS34" s="210"/>
      <c r="GCT34" s="211"/>
      <c r="GCU34" s="149"/>
      <c r="GDC34" s="149"/>
      <c r="GDF34" s="171"/>
      <c r="GDG34" s="171"/>
      <c r="GDH34" s="149"/>
      <c r="GDJ34" s="152"/>
      <c r="GDL34" s="152"/>
      <c r="GDM34" s="212"/>
      <c r="GDN34" s="210"/>
      <c r="GDO34" s="211"/>
      <c r="GDP34" s="149"/>
      <c r="GDX34" s="149"/>
      <c r="GEA34" s="171"/>
      <c r="GEB34" s="171"/>
      <c r="GEC34" s="149"/>
      <c r="GEE34" s="152"/>
      <c r="GEG34" s="152"/>
      <c r="GEH34" s="212"/>
      <c r="GEI34" s="210"/>
      <c r="GEJ34" s="211"/>
      <c r="GEK34" s="149"/>
      <c r="GES34" s="149"/>
      <c r="GEV34" s="171"/>
      <c r="GEW34" s="171"/>
      <c r="GEX34" s="149"/>
      <c r="GEZ34" s="152"/>
      <c r="GFB34" s="152"/>
      <c r="GFC34" s="212"/>
      <c r="GFD34" s="210"/>
      <c r="GFE34" s="211"/>
      <c r="GFF34" s="149"/>
      <c r="GFN34" s="149"/>
      <c r="GFQ34" s="171"/>
      <c r="GFR34" s="171"/>
      <c r="GFS34" s="149"/>
      <c r="GFU34" s="152"/>
      <c r="GFW34" s="152"/>
      <c r="GFX34" s="212"/>
      <c r="GFY34" s="210"/>
      <c r="GFZ34" s="211"/>
      <c r="GGA34" s="149"/>
      <c r="GGI34" s="149"/>
      <c r="GGL34" s="171"/>
      <c r="GGM34" s="171"/>
      <c r="GGN34" s="149"/>
      <c r="GGP34" s="152"/>
      <c r="GGR34" s="152"/>
      <c r="GGS34" s="212"/>
      <c r="GGT34" s="210"/>
      <c r="GGU34" s="211"/>
      <c r="GGV34" s="149"/>
      <c r="GHD34" s="149"/>
      <c r="GHG34" s="171"/>
      <c r="GHH34" s="171"/>
      <c r="GHI34" s="149"/>
      <c r="GHK34" s="152"/>
      <c r="GHM34" s="152"/>
      <c r="GHN34" s="212"/>
      <c r="GHO34" s="210"/>
      <c r="GHP34" s="211"/>
      <c r="GHQ34" s="149"/>
      <c r="GHY34" s="149"/>
      <c r="GIB34" s="171"/>
      <c r="GIC34" s="171"/>
      <c r="GID34" s="149"/>
      <c r="GIF34" s="152"/>
      <c r="GIH34" s="152"/>
      <c r="GII34" s="212"/>
      <c r="GIJ34" s="210"/>
      <c r="GIK34" s="211"/>
      <c r="GIL34" s="149"/>
      <c r="GIT34" s="149"/>
      <c r="GIW34" s="171"/>
      <c r="GIX34" s="171"/>
      <c r="GIY34" s="149"/>
      <c r="GJA34" s="152"/>
      <c r="GJC34" s="152"/>
      <c r="GJD34" s="212"/>
      <c r="GJE34" s="210"/>
      <c r="GJF34" s="211"/>
      <c r="GJG34" s="149"/>
      <c r="GJO34" s="149"/>
      <c r="GJR34" s="171"/>
      <c r="GJS34" s="171"/>
      <c r="GJT34" s="149"/>
      <c r="GJV34" s="152"/>
      <c r="GJX34" s="152"/>
      <c r="GJY34" s="212"/>
      <c r="GJZ34" s="210"/>
      <c r="GKA34" s="211"/>
      <c r="GKB34" s="149"/>
      <c r="GKJ34" s="149"/>
      <c r="GKM34" s="171"/>
      <c r="GKN34" s="171"/>
      <c r="GKO34" s="149"/>
      <c r="GKQ34" s="152"/>
      <c r="GKS34" s="152"/>
      <c r="GKT34" s="212"/>
      <c r="GKU34" s="210"/>
      <c r="GKV34" s="211"/>
      <c r="GKW34" s="149"/>
      <c r="GLE34" s="149"/>
      <c r="GLH34" s="171"/>
      <c r="GLI34" s="171"/>
      <c r="GLJ34" s="149"/>
      <c r="GLL34" s="152"/>
      <c r="GLN34" s="152"/>
      <c r="GLO34" s="212"/>
      <c r="GLP34" s="210"/>
      <c r="GLQ34" s="211"/>
      <c r="GLR34" s="149"/>
      <c r="GLZ34" s="149"/>
      <c r="GMC34" s="171"/>
      <c r="GMD34" s="171"/>
      <c r="GME34" s="149"/>
      <c r="GMG34" s="152"/>
      <c r="GMI34" s="152"/>
      <c r="GMJ34" s="212"/>
      <c r="GMK34" s="210"/>
      <c r="GML34" s="211"/>
      <c r="GMM34" s="149"/>
      <c r="GMU34" s="149"/>
      <c r="GMX34" s="171"/>
      <c r="GMY34" s="171"/>
      <c r="GMZ34" s="149"/>
      <c r="GNB34" s="152"/>
      <c r="GND34" s="152"/>
      <c r="GNE34" s="212"/>
      <c r="GNF34" s="210"/>
      <c r="GNG34" s="211"/>
      <c r="GNH34" s="149"/>
      <c r="GNP34" s="149"/>
      <c r="GNS34" s="171"/>
      <c r="GNT34" s="171"/>
      <c r="GNU34" s="149"/>
      <c r="GNW34" s="152"/>
      <c r="GNY34" s="152"/>
      <c r="GNZ34" s="212"/>
      <c r="GOA34" s="210"/>
      <c r="GOB34" s="211"/>
      <c r="GOC34" s="149"/>
      <c r="GOK34" s="149"/>
      <c r="GON34" s="171"/>
      <c r="GOO34" s="171"/>
      <c r="GOP34" s="149"/>
      <c r="GOR34" s="152"/>
      <c r="GOT34" s="152"/>
      <c r="GOU34" s="212"/>
      <c r="GOV34" s="210"/>
      <c r="GOW34" s="211"/>
      <c r="GOX34" s="149"/>
      <c r="GPF34" s="149"/>
      <c r="GPI34" s="171"/>
      <c r="GPJ34" s="171"/>
      <c r="GPK34" s="149"/>
      <c r="GPM34" s="152"/>
      <c r="GPO34" s="152"/>
      <c r="GPP34" s="212"/>
      <c r="GPQ34" s="210"/>
      <c r="GPR34" s="211"/>
      <c r="GPS34" s="149"/>
      <c r="GQA34" s="149"/>
      <c r="GQD34" s="171"/>
      <c r="GQE34" s="171"/>
      <c r="GQF34" s="149"/>
      <c r="GQH34" s="152"/>
      <c r="GQJ34" s="152"/>
      <c r="GQK34" s="212"/>
      <c r="GQL34" s="210"/>
      <c r="GQM34" s="211"/>
      <c r="GQN34" s="149"/>
      <c r="GQV34" s="149"/>
      <c r="GQY34" s="171"/>
      <c r="GQZ34" s="171"/>
      <c r="GRA34" s="149"/>
      <c r="GRC34" s="152"/>
      <c r="GRE34" s="152"/>
      <c r="GRF34" s="212"/>
      <c r="GRG34" s="210"/>
      <c r="GRH34" s="211"/>
      <c r="GRI34" s="149"/>
      <c r="GRQ34" s="149"/>
      <c r="GRT34" s="171"/>
      <c r="GRU34" s="171"/>
      <c r="GRV34" s="149"/>
      <c r="GRX34" s="152"/>
      <c r="GRZ34" s="152"/>
      <c r="GSA34" s="212"/>
      <c r="GSB34" s="210"/>
      <c r="GSC34" s="211"/>
      <c r="GSD34" s="149"/>
      <c r="GSL34" s="149"/>
      <c r="GSO34" s="171"/>
      <c r="GSP34" s="171"/>
      <c r="GSQ34" s="149"/>
      <c r="GSS34" s="152"/>
      <c r="GSU34" s="152"/>
      <c r="GSV34" s="212"/>
      <c r="GSW34" s="210"/>
      <c r="GSX34" s="211"/>
      <c r="GSY34" s="149"/>
      <c r="GTG34" s="149"/>
      <c r="GTJ34" s="171"/>
      <c r="GTK34" s="171"/>
      <c r="GTL34" s="149"/>
      <c r="GTN34" s="152"/>
      <c r="GTP34" s="152"/>
      <c r="GTQ34" s="212"/>
      <c r="GTR34" s="210"/>
      <c r="GTS34" s="211"/>
      <c r="GTT34" s="149"/>
      <c r="GUB34" s="149"/>
      <c r="GUE34" s="171"/>
      <c r="GUF34" s="171"/>
      <c r="GUG34" s="149"/>
      <c r="GUI34" s="152"/>
      <c r="GUK34" s="152"/>
      <c r="GUL34" s="212"/>
      <c r="GUM34" s="210"/>
      <c r="GUN34" s="211"/>
      <c r="GUO34" s="149"/>
      <c r="GUW34" s="149"/>
      <c r="GUZ34" s="171"/>
      <c r="GVA34" s="171"/>
      <c r="GVB34" s="149"/>
      <c r="GVD34" s="152"/>
      <c r="GVF34" s="152"/>
      <c r="GVG34" s="212"/>
      <c r="GVH34" s="210"/>
      <c r="GVI34" s="211"/>
      <c r="GVJ34" s="149"/>
      <c r="GVR34" s="149"/>
      <c r="GVU34" s="171"/>
      <c r="GVV34" s="171"/>
      <c r="GVW34" s="149"/>
      <c r="GVY34" s="152"/>
      <c r="GWA34" s="152"/>
      <c r="GWB34" s="212"/>
      <c r="GWC34" s="210"/>
      <c r="GWD34" s="211"/>
      <c r="GWE34" s="149"/>
      <c r="GWM34" s="149"/>
      <c r="GWP34" s="171"/>
      <c r="GWQ34" s="171"/>
      <c r="GWR34" s="149"/>
      <c r="GWT34" s="152"/>
      <c r="GWV34" s="152"/>
      <c r="GWW34" s="212"/>
      <c r="GWX34" s="210"/>
      <c r="GWY34" s="211"/>
      <c r="GWZ34" s="149"/>
      <c r="GXH34" s="149"/>
      <c r="GXK34" s="171"/>
      <c r="GXL34" s="171"/>
      <c r="GXM34" s="149"/>
      <c r="GXO34" s="152"/>
      <c r="GXQ34" s="152"/>
      <c r="GXR34" s="212"/>
      <c r="GXS34" s="210"/>
      <c r="GXT34" s="211"/>
      <c r="GXU34" s="149"/>
      <c r="GYC34" s="149"/>
      <c r="GYF34" s="171"/>
      <c r="GYG34" s="171"/>
      <c r="GYH34" s="149"/>
      <c r="GYJ34" s="152"/>
      <c r="GYL34" s="152"/>
      <c r="GYM34" s="212"/>
      <c r="GYN34" s="210"/>
      <c r="GYO34" s="211"/>
      <c r="GYP34" s="149"/>
      <c r="GYX34" s="149"/>
      <c r="GZA34" s="171"/>
      <c r="GZB34" s="171"/>
      <c r="GZC34" s="149"/>
      <c r="GZE34" s="152"/>
      <c r="GZG34" s="152"/>
      <c r="GZH34" s="212"/>
      <c r="GZI34" s="210"/>
      <c r="GZJ34" s="211"/>
      <c r="GZK34" s="149"/>
      <c r="GZS34" s="149"/>
      <c r="GZV34" s="171"/>
      <c r="GZW34" s="171"/>
      <c r="GZX34" s="149"/>
      <c r="GZZ34" s="152"/>
      <c r="HAB34" s="152"/>
      <c r="HAC34" s="212"/>
      <c r="HAD34" s="210"/>
      <c r="HAE34" s="211"/>
      <c r="HAF34" s="149"/>
      <c r="HAN34" s="149"/>
      <c r="HAQ34" s="171"/>
      <c r="HAR34" s="171"/>
      <c r="HAS34" s="149"/>
      <c r="HAU34" s="152"/>
      <c r="HAW34" s="152"/>
      <c r="HAX34" s="212"/>
      <c r="HAY34" s="210"/>
      <c r="HAZ34" s="211"/>
      <c r="HBA34" s="149"/>
      <c r="HBI34" s="149"/>
      <c r="HBL34" s="171"/>
      <c r="HBM34" s="171"/>
      <c r="HBN34" s="149"/>
      <c r="HBP34" s="152"/>
      <c r="HBR34" s="152"/>
      <c r="HBS34" s="212"/>
      <c r="HBT34" s="210"/>
      <c r="HBU34" s="211"/>
      <c r="HBV34" s="149"/>
      <c r="HCD34" s="149"/>
      <c r="HCG34" s="171"/>
      <c r="HCH34" s="171"/>
      <c r="HCI34" s="149"/>
      <c r="HCK34" s="152"/>
      <c r="HCM34" s="152"/>
      <c r="HCN34" s="212"/>
      <c r="HCO34" s="210"/>
      <c r="HCP34" s="211"/>
      <c r="HCQ34" s="149"/>
      <c r="HCY34" s="149"/>
      <c r="HDB34" s="171"/>
      <c r="HDC34" s="171"/>
      <c r="HDD34" s="149"/>
      <c r="HDF34" s="152"/>
      <c r="HDH34" s="152"/>
      <c r="HDI34" s="212"/>
      <c r="HDJ34" s="210"/>
      <c r="HDK34" s="211"/>
      <c r="HDL34" s="149"/>
      <c r="HDT34" s="149"/>
      <c r="HDW34" s="171"/>
      <c r="HDX34" s="171"/>
      <c r="HDY34" s="149"/>
      <c r="HEA34" s="152"/>
      <c r="HEC34" s="152"/>
      <c r="HED34" s="212"/>
      <c r="HEE34" s="210"/>
      <c r="HEF34" s="211"/>
      <c r="HEG34" s="149"/>
      <c r="HEO34" s="149"/>
      <c r="HER34" s="171"/>
      <c r="HES34" s="171"/>
      <c r="HET34" s="149"/>
      <c r="HEV34" s="152"/>
      <c r="HEX34" s="152"/>
      <c r="HEY34" s="212"/>
      <c r="HEZ34" s="210"/>
      <c r="HFA34" s="211"/>
      <c r="HFB34" s="149"/>
      <c r="HFJ34" s="149"/>
      <c r="HFM34" s="171"/>
      <c r="HFN34" s="171"/>
      <c r="HFO34" s="149"/>
      <c r="HFQ34" s="152"/>
      <c r="HFS34" s="152"/>
      <c r="HFT34" s="212"/>
      <c r="HFU34" s="210"/>
      <c r="HFV34" s="211"/>
      <c r="HFW34" s="149"/>
      <c r="HGE34" s="149"/>
      <c r="HGH34" s="171"/>
      <c r="HGI34" s="171"/>
      <c r="HGJ34" s="149"/>
      <c r="HGL34" s="152"/>
      <c r="HGN34" s="152"/>
      <c r="HGO34" s="212"/>
      <c r="HGP34" s="210"/>
      <c r="HGQ34" s="211"/>
      <c r="HGR34" s="149"/>
      <c r="HGZ34" s="149"/>
      <c r="HHC34" s="171"/>
      <c r="HHD34" s="171"/>
      <c r="HHE34" s="149"/>
      <c r="HHG34" s="152"/>
      <c r="HHI34" s="152"/>
      <c r="HHJ34" s="212"/>
      <c r="HHK34" s="210"/>
      <c r="HHL34" s="211"/>
      <c r="HHM34" s="149"/>
      <c r="HHU34" s="149"/>
      <c r="HHX34" s="171"/>
      <c r="HHY34" s="171"/>
      <c r="HHZ34" s="149"/>
      <c r="HIB34" s="152"/>
      <c r="HID34" s="152"/>
      <c r="HIE34" s="212"/>
      <c r="HIF34" s="210"/>
      <c r="HIG34" s="211"/>
      <c r="HIH34" s="149"/>
      <c r="HIP34" s="149"/>
      <c r="HIS34" s="171"/>
      <c r="HIT34" s="171"/>
      <c r="HIU34" s="149"/>
      <c r="HIW34" s="152"/>
      <c r="HIY34" s="152"/>
      <c r="HIZ34" s="212"/>
      <c r="HJA34" s="210"/>
      <c r="HJB34" s="211"/>
      <c r="HJC34" s="149"/>
      <c r="HJK34" s="149"/>
      <c r="HJN34" s="171"/>
      <c r="HJO34" s="171"/>
      <c r="HJP34" s="149"/>
      <c r="HJR34" s="152"/>
      <c r="HJT34" s="152"/>
      <c r="HJU34" s="212"/>
      <c r="HJV34" s="210"/>
      <c r="HJW34" s="211"/>
      <c r="HJX34" s="149"/>
      <c r="HKF34" s="149"/>
      <c r="HKI34" s="171"/>
      <c r="HKJ34" s="171"/>
      <c r="HKK34" s="149"/>
      <c r="HKM34" s="152"/>
      <c r="HKO34" s="152"/>
      <c r="HKP34" s="212"/>
      <c r="HKQ34" s="210"/>
      <c r="HKR34" s="211"/>
      <c r="HKS34" s="149"/>
      <c r="HLA34" s="149"/>
      <c r="HLD34" s="171"/>
      <c r="HLE34" s="171"/>
      <c r="HLF34" s="149"/>
      <c r="HLH34" s="152"/>
      <c r="HLJ34" s="152"/>
      <c r="HLK34" s="212"/>
      <c r="HLL34" s="210"/>
      <c r="HLM34" s="211"/>
      <c r="HLN34" s="149"/>
      <c r="HLV34" s="149"/>
      <c r="HLY34" s="171"/>
      <c r="HLZ34" s="171"/>
      <c r="HMA34" s="149"/>
      <c r="HMC34" s="152"/>
      <c r="HME34" s="152"/>
      <c r="HMF34" s="212"/>
      <c r="HMG34" s="210"/>
      <c r="HMH34" s="211"/>
      <c r="HMI34" s="149"/>
      <c r="HMQ34" s="149"/>
      <c r="HMT34" s="171"/>
      <c r="HMU34" s="171"/>
      <c r="HMV34" s="149"/>
      <c r="HMX34" s="152"/>
      <c r="HMZ34" s="152"/>
      <c r="HNA34" s="212"/>
      <c r="HNB34" s="210"/>
      <c r="HNC34" s="211"/>
      <c r="HND34" s="149"/>
      <c r="HNL34" s="149"/>
      <c r="HNO34" s="171"/>
      <c r="HNP34" s="171"/>
      <c r="HNQ34" s="149"/>
      <c r="HNS34" s="152"/>
      <c r="HNU34" s="152"/>
      <c r="HNV34" s="212"/>
      <c r="HNW34" s="210"/>
      <c r="HNX34" s="211"/>
      <c r="HNY34" s="149"/>
      <c r="HOG34" s="149"/>
      <c r="HOJ34" s="171"/>
      <c r="HOK34" s="171"/>
      <c r="HOL34" s="149"/>
      <c r="HON34" s="152"/>
      <c r="HOP34" s="152"/>
      <c r="HOQ34" s="212"/>
      <c r="HOR34" s="210"/>
      <c r="HOS34" s="211"/>
      <c r="HOT34" s="149"/>
      <c r="HPB34" s="149"/>
      <c r="HPE34" s="171"/>
      <c r="HPF34" s="171"/>
      <c r="HPG34" s="149"/>
      <c r="HPI34" s="152"/>
      <c r="HPK34" s="152"/>
      <c r="HPL34" s="212"/>
      <c r="HPM34" s="210"/>
      <c r="HPN34" s="211"/>
      <c r="HPO34" s="149"/>
      <c r="HPW34" s="149"/>
      <c r="HPZ34" s="171"/>
      <c r="HQA34" s="171"/>
      <c r="HQB34" s="149"/>
      <c r="HQD34" s="152"/>
      <c r="HQF34" s="152"/>
      <c r="HQG34" s="212"/>
      <c r="HQH34" s="210"/>
      <c r="HQI34" s="211"/>
      <c r="HQJ34" s="149"/>
      <c r="HQR34" s="149"/>
      <c r="HQU34" s="171"/>
      <c r="HQV34" s="171"/>
      <c r="HQW34" s="149"/>
      <c r="HQY34" s="152"/>
      <c r="HRA34" s="152"/>
      <c r="HRB34" s="212"/>
      <c r="HRC34" s="210"/>
      <c r="HRD34" s="211"/>
      <c r="HRE34" s="149"/>
      <c r="HRM34" s="149"/>
      <c r="HRP34" s="171"/>
      <c r="HRQ34" s="171"/>
      <c r="HRR34" s="149"/>
      <c r="HRT34" s="152"/>
      <c r="HRV34" s="152"/>
      <c r="HRW34" s="212"/>
      <c r="HRX34" s="210"/>
      <c r="HRY34" s="211"/>
      <c r="HRZ34" s="149"/>
      <c r="HSH34" s="149"/>
      <c r="HSK34" s="171"/>
      <c r="HSL34" s="171"/>
      <c r="HSM34" s="149"/>
      <c r="HSO34" s="152"/>
      <c r="HSQ34" s="152"/>
      <c r="HSR34" s="212"/>
      <c r="HSS34" s="210"/>
      <c r="HST34" s="211"/>
      <c r="HSU34" s="149"/>
      <c r="HTC34" s="149"/>
      <c r="HTF34" s="171"/>
      <c r="HTG34" s="171"/>
      <c r="HTH34" s="149"/>
      <c r="HTJ34" s="152"/>
      <c r="HTL34" s="152"/>
      <c r="HTM34" s="212"/>
      <c r="HTN34" s="210"/>
      <c r="HTO34" s="211"/>
      <c r="HTP34" s="149"/>
      <c r="HTX34" s="149"/>
      <c r="HUA34" s="171"/>
      <c r="HUB34" s="171"/>
      <c r="HUC34" s="149"/>
      <c r="HUE34" s="152"/>
      <c r="HUG34" s="152"/>
      <c r="HUH34" s="212"/>
      <c r="HUI34" s="210"/>
      <c r="HUJ34" s="211"/>
      <c r="HUK34" s="149"/>
      <c r="HUS34" s="149"/>
      <c r="HUV34" s="171"/>
      <c r="HUW34" s="171"/>
      <c r="HUX34" s="149"/>
      <c r="HUZ34" s="152"/>
      <c r="HVB34" s="152"/>
      <c r="HVC34" s="212"/>
      <c r="HVD34" s="210"/>
      <c r="HVE34" s="211"/>
      <c r="HVF34" s="149"/>
      <c r="HVN34" s="149"/>
      <c r="HVQ34" s="171"/>
      <c r="HVR34" s="171"/>
      <c r="HVS34" s="149"/>
      <c r="HVU34" s="152"/>
      <c r="HVW34" s="152"/>
      <c r="HVX34" s="212"/>
      <c r="HVY34" s="210"/>
      <c r="HVZ34" s="211"/>
      <c r="HWA34" s="149"/>
      <c r="HWI34" s="149"/>
      <c r="HWL34" s="171"/>
      <c r="HWM34" s="171"/>
      <c r="HWN34" s="149"/>
      <c r="HWP34" s="152"/>
      <c r="HWR34" s="152"/>
      <c r="HWS34" s="212"/>
      <c r="HWT34" s="210"/>
      <c r="HWU34" s="211"/>
      <c r="HWV34" s="149"/>
      <c r="HXD34" s="149"/>
      <c r="HXG34" s="171"/>
      <c r="HXH34" s="171"/>
      <c r="HXI34" s="149"/>
      <c r="HXK34" s="152"/>
      <c r="HXM34" s="152"/>
      <c r="HXN34" s="212"/>
      <c r="HXO34" s="210"/>
      <c r="HXP34" s="211"/>
      <c r="HXQ34" s="149"/>
      <c r="HXY34" s="149"/>
      <c r="HYB34" s="171"/>
      <c r="HYC34" s="171"/>
      <c r="HYD34" s="149"/>
      <c r="HYF34" s="152"/>
      <c r="HYH34" s="152"/>
      <c r="HYI34" s="212"/>
      <c r="HYJ34" s="210"/>
      <c r="HYK34" s="211"/>
      <c r="HYL34" s="149"/>
      <c r="HYT34" s="149"/>
      <c r="HYW34" s="171"/>
      <c r="HYX34" s="171"/>
      <c r="HYY34" s="149"/>
      <c r="HZA34" s="152"/>
      <c r="HZC34" s="152"/>
      <c r="HZD34" s="212"/>
      <c r="HZE34" s="210"/>
      <c r="HZF34" s="211"/>
      <c r="HZG34" s="149"/>
      <c r="HZO34" s="149"/>
      <c r="HZR34" s="171"/>
      <c r="HZS34" s="171"/>
      <c r="HZT34" s="149"/>
      <c r="HZV34" s="152"/>
      <c r="HZX34" s="152"/>
      <c r="HZY34" s="212"/>
      <c r="HZZ34" s="210"/>
      <c r="IAA34" s="211"/>
      <c r="IAB34" s="149"/>
      <c r="IAJ34" s="149"/>
      <c r="IAM34" s="171"/>
      <c r="IAN34" s="171"/>
      <c r="IAO34" s="149"/>
      <c r="IAQ34" s="152"/>
      <c r="IAS34" s="152"/>
      <c r="IAT34" s="212"/>
      <c r="IAU34" s="210"/>
      <c r="IAV34" s="211"/>
      <c r="IAW34" s="149"/>
      <c r="IBE34" s="149"/>
      <c r="IBH34" s="171"/>
      <c r="IBI34" s="171"/>
      <c r="IBJ34" s="149"/>
      <c r="IBL34" s="152"/>
      <c r="IBN34" s="152"/>
      <c r="IBO34" s="212"/>
      <c r="IBP34" s="210"/>
      <c r="IBQ34" s="211"/>
      <c r="IBR34" s="149"/>
      <c r="IBZ34" s="149"/>
      <c r="ICC34" s="171"/>
      <c r="ICD34" s="171"/>
      <c r="ICE34" s="149"/>
      <c r="ICG34" s="152"/>
      <c r="ICI34" s="152"/>
      <c r="ICJ34" s="212"/>
      <c r="ICK34" s="210"/>
      <c r="ICL34" s="211"/>
      <c r="ICM34" s="149"/>
      <c r="ICU34" s="149"/>
      <c r="ICX34" s="171"/>
      <c r="ICY34" s="171"/>
      <c r="ICZ34" s="149"/>
      <c r="IDB34" s="152"/>
      <c r="IDD34" s="152"/>
      <c r="IDE34" s="212"/>
      <c r="IDF34" s="210"/>
      <c r="IDG34" s="211"/>
      <c r="IDH34" s="149"/>
      <c r="IDP34" s="149"/>
      <c r="IDS34" s="171"/>
      <c r="IDT34" s="171"/>
      <c r="IDU34" s="149"/>
      <c r="IDW34" s="152"/>
      <c r="IDY34" s="152"/>
      <c r="IDZ34" s="212"/>
      <c r="IEA34" s="210"/>
      <c r="IEB34" s="211"/>
      <c r="IEC34" s="149"/>
      <c r="IEK34" s="149"/>
      <c r="IEN34" s="171"/>
      <c r="IEO34" s="171"/>
      <c r="IEP34" s="149"/>
      <c r="IER34" s="152"/>
      <c r="IET34" s="152"/>
      <c r="IEU34" s="212"/>
      <c r="IEV34" s="210"/>
      <c r="IEW34" s="211"/>
      <c r="IEX34" s="149"/>
      <c r="IFF34" s="149"/>
      <c r="IFI34" s="171"/>
      <c r="IFJ34" s="171"/>
      <c r="IFK34" s="149"/>
      <c r="IFM34" s="152"/>
      <c r="IFO34" s="152"/>
      <c r="IFP34" s="212"/>
      <c r="IFQ34" s="210"/>
      <c r="IFR34" s="211"/>
      <c r="IFS34" s="149"/>
      <c r="IGA34" s="149"/>
      <c r="IGD34" s="171"/>
      <c r="IGE34" s="171"/>
      <c r="IGF34" s="149"/>
      <c r="IGH34" s="152"/>
      <c r="IGJ34" s="152"/>
      <c r="IGK34" s="212"/>
      <c r="IGL34" s="210"/>
      <c r="IGM34" s="211"/>
      <c r="IGN34" s="149"/>
      <c r="IGV34" s="149"/>
      <c r="IGY34" s="171"/>
      <c r="IGZ34" s="171"/>
      <c r="IHA34" s="149"/>
      <c r="IHC34" s="152"/>
      <c r="IHE34" s="152"/>
      <c r="IHF34" s="212"/>
      <c r="IHG34" s="210"/>
      <c r="IHH34" s="211"/>
      <c r="IHI34" s="149"/>
      <c r="IHQ34" s="149"/>
      <c r="IHT34" s="171"/>
      <c r="IHU34" s="171"/>
      <c r="IHV34" s="149"/>
      <c r="IHX34" s="152"/>
      <c r="IHZ34" s="152"/>
      <c r="IIA34" s="212"/>
      <c r="IIB34" s="210"/>
      <c r="IIC34" s="211"/>
      <c r="IID34" s="149"/>
      <c r="IIL34" s="149"/>
      <c r="IIO34" s="171"/>
      <c r="IIP34" s="171"/>
      <c r="IIQ34" s="149"/>
      <c r="IIS34" s="152"/>
      <c r="IIU34" s="152"/>
      <c r="IIV34" s="212"/>
      <c r="IIW34" s="210"/>
      <c r="IIX34" s="211"/>
      <c r="IIY34" s="149"/>
      <c r="IJG34" s="149"/>
      <c r="IJJ34" s="171"/>
      <c r="IJK34" s="171"/>
      <c r="IJL34" s="149"/>
      <c r="IJN34" s="152"/>
      <c r="IJP34" s="152"/>
      <c r="IJQ34" s="212"/>
      <c r="IJR34" s="210"/>
      <c r="IJS34" s="211"/>
      <c r="IJT34" s="149"/>
      <c r="IKB34" s="149"/>
      <c r="IKE34" s="171"/>
      <c r="IKF34" s="171"/>
      <c r="IKG34" s="149"/>
      <c r="IKI34" s="152"/>
      <c r="IKK34" s="152"/>
      <c r="IKL34" s="212"/>
      <c r="IKM34" s="210"/>
      <c r="IKN34" s="211"/>
      <c r="IKO34" s="149"/>
      <c r="IKW34" s="149"/>
      <c r="IKZ34" s="171"/>
      <c r="ILA34" s="171"/>
      <c r="ILB34" s="149"/>
      <c r="ILD34" s="152"/>
      <c r="ILF34" s="152"/>
      <c r="ILG34" s="212"/>
      <c r="ILH34" s="210"/>
      <c r="ILI34" s="211"/>
      <c r="ILJ34" s="149"/>
      <c r="ILR34" s="149"/>
      <c r="ILU34" s="171"/>
      <c r="ILV34" s="171"/>
      <c r="ILW34" s="149"/>
      <c r="ILY34" s="152"/>
      <c r="IMA34" s="152"/>
      <c r="IMB34" s="212"/>
      <c r="IMC34" s="210"/>
      <c r="IMD34" s="211"/>
      <c r="IME34" s="149"/>
      <c r="IMM34" s="149"/>
      <c r="IMP34" s="171"/>
      <c r="IMQ34" s="171"/>
      <c r="IMR34" s="149"/>
      <c r="IMT34" s="152"/>
      <c r="IMV34" s="152"/>
      <c r="IMW34" s="212"/>
      <c r="IMX34" s="210"/>
      <c r="IMY34" s="211"/>
      <c r="IMZ34" s="149"/>
      <c r="INH34" s="149"/>
      <c r="INK34" s="171"/>
      <c r="INL34" s="171"/>
      <c r="INM34" s="149"/>
      <c r="INO34" s="152"/>
      <c r="INQ34" s="152"/>
      <c r="INR34" s="212"/>
      <c r="INS34" s="210"/>
      <c r="INT34" s="211"/>
      <c r="INU34" s="149"/>
      <c r="IOC34" s="149"/>
      <c r="IOF34" s="171"/>
      <c r="IOG34" s="171"/>
      <c r="IOH34" s="149"/>
      <c r="IOJ34" s="152"/>
      <c r="IOL34" s="152"/>
      <c r="IOM34" s="212"/>
      <c r="ION34" s="210"/>
      <c r="IOO34" s="211"/>
      <c r="IOP34" s="149"/>
      <c r="IOX34" s="149"/>
      <c r="IPA34" s="171"/>
      <c r="IPB34" s="171"/>
      <c r="IPC34" s="149"/>
      <c r="IPE34" s="152"/>
      <c r="IPG34" s="152"/>
      <c r="IPH34" s="212"/>
      <c r="IPI34" s="210"/>
      <c r="IPJ34" s="211"/>
      <c r="IPK34" s="149"/>
      <c r="IPS34" s="149"/>
      <c r="IPV34" s="171"/>
      <c r="IPW34" s="171"/>
      <c r="IPX34" s="149"/>
      <c r="IPZ34" s="152"/>
      <c r="IQB34" s="152"/>
      <c r="IQC34" s="212"/>
      <c r="IQD34" s="210"/>
      <c r="IQE34" s="211"/>
      <c r="IQF34" s="149"/>
      <c r="IQN34" s="149"/>
      <c r="IQQ34" s="171"/>
      <c r="IQR34" s="171"/>
      <c r="IQS34" s="149"/>
      <c r="IQU34" s="152"/>
      <c r="IQW34" s="152"/>
      <c r="IQX34" s="212"/>
      <c r="IQY34" s="210"/>
      <c r="IQZ34" s="211"/>
      <c r="IRA34" s="149"/>
      <c r="IRI34" s="149"/>
      <c r="IRL34" s="171"/>
      <c r="IRM34" s="171"/>
      <c r="IRN34" s="149"/>
      <c r="IRP34" s="152"/>
      <c r="IRR34" s="152"/>
      <c r="IRS34" s="212"/>
      <c r="IRT34" s="210"/>
      <c r="IRU34" s="211"/>
      <c r="IRV34" s="149"/>
      <c r="ISD34" s="149"/>
      <c r="ISG34" s="171"/>
      <c r="ISH34" s="171"/>
      <c r="ISI34" s="149"/>
      <c r="ISK34" s="152"/>
      <c r="ISM34" s="152"/>
      <c r="ISN34" s="212"/>
      <c r="ISO34" s="210"/>
      <c r="ISP34" s="211"/>
      <c r="ISQ34" s="149"/>
      <c r="ISY34" s="149"/>
      <c r="ITB34" s="171"/>
      <c r="ITC34" s="171"/>
      <c r="ITD34" s="149"/>
      <c r="ITF34" s="152"/>
      <c r="ITH34" s="152"/>
      <c r="ITI34" s="212"/>
      <c r="ITJ34" s="210"/>
      <c r="ITK34" s="211"/>
      <c r="ITL34" s="149"/>
      <c r="ITT34" s="149"/>
      <c r="ITW34" s="171"/>
      <c r="ITX34" s="171"/>
      <c r="ITY34" s="149"/>
      <c r="IUA34" s="152"/>
      <c r="IUC34" s="152"/>
      <c r="IUD34" s="212"/>
      <c r="IUE34" s="210"/>
      <c r="IUF34" s="211"/>
      <c r="IUG34" s="149"/>
      <c r="IUO34" s="149"/>
      <c r="IUR34" s="171"/>
      <c r="IUS34" s="171"/>
      <c r="IUT34" s="149"/>
      <c r="IUV34" s="152"/>
      <c r="IUX34" s="152"/>
      <c r="IUY34" s="212"/>
      <c r="IUZ34" s="210"/>
      <c r="IVA34" s="211"/>
      <c r="IVB34" s="149"/>
      <c r="IVJ34" s="149"/>
      <c r="IVM34" s="171"/>
      <c r="IVN34" s="171"/>
      <c r="IVO34" s="149"/>
      <c r="IVQ34" s="152"/>
      <c r="IVS34" s="152"/>
      <c r="IVT34" s="212"/>
      <c r="IVU34" s="210"/>
      <c r="IVV34" s="211"/>
      <c r="IVW34" s="149"/>
      <c r="IWE34" s="149"/>
      <c r="IWH34" s="171"/>
      <c r="IWI34" s="171"/>
      <c r="IWJ34" s="149"/>
      <c r="IWL34" s="152"/>
      <c r="IWN34" s="152"/>
      <c r="IWO34" s="212"/>
      <c r="IWP34" s="210"/>
      <c r="IWQ34" s="211"/>
      <c r="IWR34" s="149"/>
      <c r="IWZ34" s="149"/>
      <c r="IXC34" s="171"/>
      <c r="IXD34" s="171"/>
      <c r="IXE34" s="149"/>
      <c r="IXG34" s="152"/>
      <c r="IXI34" s="152"/>
      <c r="IXJ34" s="212"/>
      <c r="IXK34" s="210"/>
      <c r="IXL34" s="211"/>
      <c r="IXM34" s="149"/>
      <c r="IXU34" s="149"/>
      <c r="IXX34" s="171"/>
      <c r="IXY34" s="171"/>
      <c r="IXZ34" s="149"/>
      <c r="IYB34" s="152"/>
      <c r="IYD34" s="152"/>
      <c r="IYE34" s="212"/>
      <c r="IYF34" s="210"/>
      <c r="IYG34" s="211"/>
      <c r="IYH34" s="149"/>
      <c r="IYP34" s="149"/>
      <c r="IYS34" s="171"/>
      <c r="IYT34" s="171"/>
      <c r="IYU34" s="149"/>
      <c r="IYW34" s="152"/>
      <c r="IYY34" s="152"/>
      <c r="IYZ34" s="212"/>
      <c r="IZA34" s="210"/>
      <c r="IZB34" s="211"/>
      <c r="IZC34" s="149"/>
      <c r="IZK34" s="149"/>
      <c r="IZN34" s="171"/>
      <c r="IZO34" s="171"/>
      <c r="IZP34" s="149"/>
      <c r="IZR34" s="152"/>
      <c r="IZT34" s="152"/>
      <c r="IZU34" s="212"/>
      <c r="IZV34" s="210"/>
      <c r="IZW34" s="211"/>
      <c r="IZX34" s="149"/>
      <c r="JAF34" s="149"/>
      <c r="JAI34" s="171"/>
      <c r="JAJ34" s="171"/>
      <c r="JAK34" s="149"/>
      <c r="JAM34" s="152"/>
      <c r="JAO34" s="152"/>
      <c r="JAP34" s="212"/>
      <c r="JAQ34" s="210"/>
      <c r="JAR34" s="211"/>
      <c r="JAS34" s="149"/>
      <c r="JBA34" s="149"/>
      <c r="JBD34" s="171"/>
      <c r="JBE34" s="171"/>
      <c r="JBF34" s="149"/>
      <c r="JBH34" s="152"/>
      <c r="JBJ34" s="152"/>
      <c r="JBK34" s="212"/>
      <c r="JBL34" s="210"/>
      <c r="JBM34" s="211"/>
      <c r="JBN34" s="149"/>
      <c r="JBV34" s="149"/>
      <c r="JBY34" s="171"/>
      <c r="JBZ34" s="171"/>
      <c r="JCA34" s="149"/>
      <c r="JCC34" s="152"/>
      <c r="JCE34" s="152"/>
      <c r="JCF34" s="212"/>
      <c r="JCG34" s="210"/>
      <c r="JCH34" s="211"/>
      <c r="JCI34" s="149"/>
      <c r="JCQ34" s="149"/>
      <c r="JCT34" s="171"/>
      <c r="JCU34" s="171"/>
      <c r="JCV34" s="149"/>
      <c r="JCX34" s="152"/>
      <c r="JCZ34" s="152"/>
      <c r="JDA34" s="212"/>
      <c r="JDB34" s="210"/>
      <c r="JDC34" s="211"/>
      <c r="JDD34" s="149"/>
      <c r="JDL34" s="149"/>
      <c r="JDO34" s="171"/>
      <c r="JDP34" s="171"/>
      <c r="JDQ34" s="149"/>
      <c r="JDS34" s="152"/>
      <c r="JDU34" s="152"/>
      <c r="JDV34" s="212"/>
      <c r="JDW34" s="210"/>
      <c r="JDX34" s="211"/>
      <c r="JDY34" s="149"/>
      <c r="JEG34" s="149"/>
      <c r="JEJ34" s="171"/>
      <c r="JEK34" s="171"/>
      <c r="JEL34" s="149"/>
      <c r="JEN34" s="152"/>
      <c r="JEP34" s="152"/>
      <c r="JEQ34" s="212"/>
      <c r="JER34" s="210"/>
      <c r="JES34" s="211"/>
      <c r="JET34" s="149"/>
      <c r="JFB34" s="149"/>
      <c r="JFE34" s="171"/>
      <c r="JFF34" s="171"/>
      <c r="JFG34" s="149"/>
      <c r="JFI34" s="152"/>
      <c r="JFK34" s="152"/>
      <c r="JFL34" s="212"/>
      <c r="JFM34" s="210"/>
      <c r="JFN34" s="211"/>
      <c r="JFO34" s="149"/>
      <c r="JFW34" s="149"/>
      <c r="JFZ34" s="171"/>
      <c r="JGA34" s="171"/>
      <c r="JGB34" s="149"/>
      <c r="JGD34" s="152"/>
      <c r="JGF34" s="152"/>
      <c r="JGG34" s="212"/>
      <c r="JGH34" s="210"/>
      <c r="JGI34" s="211"/>
      <c r="JGJ34" s="149"/>
      <c r="JGR34" s="149"/>
      <c r="JGU34" s="171"/>
      <c r="JGV34" s="171"/>
      <c r="JGW34" s="149"/>
      <c r="JGY34" s="152"/>
      <c r="JHA34" s="152"/>
      <c r="JHB34" s="212"/>
      <c r="JHC34" s="210"/>
      <c r="JHD34" s="211"/>
      <c r="JHE34" s="149"/>
      <c r="JHM34" s="149"/>
      <c r="JHP34" s="171"/>
      <c r="JHQ34" s="171"/>
      <c r="JHR34" s="149"/>
      <c r="JHT34" s="152"/>
      <c r="JHV34" s="152"/>
      <c r="JHW34" s="212"/>
      <c r="JHX34" s="210"/>
      <c r="JHY34" s="211"/>
      <c r="JHZ34" s="149"/>
      <c r="JIH34" s="149"/>
      <c r="JIK34" s="171"/>
      <c r="JIL34" s="171"/>
      <c r="JIM34" s="149"/>
      <c r="JIO34" s="152"/>
      <c r="JIQ34" s="152"/>
      <c r="JIR34" s="212"/>
      <c r="JIS34" s="210"/>
      <c r="JIT34" s="211"/>
      <c r="JIU34" s="149"/>
      <c r="JJC34" s="149"/>
      <c r="JJF34" s="171"/>
      <c r="JJG34" s="171"/>
      <c r="JJH34" s="149"/>
      <c r="JJJ34" s="152"/>
      <c r="JJL34" s="152"/>
      <c r="JJM34" s="212"/>
      <c r="JJN34" s="210"/>
      <c r="JJO34" s="211"/>
      <c r="JJP34" s="149"/>
      <c r="JJX34" s="149"/>
      <c r="JKA34" s="171"/>
      <c r="JKB34" s="171"/>
      <c r="JKC34" s="149"/>
      <c r="JKE34" s="152"/>
      <c r="JKG34" s="152"/>
      <c r="JKH34" s="212"/>
      <c r="JKI34" s="210"/>
      <c r="JKJ34" s="211"/>
      <c r="JKK34" s="149"/>
      <c r="JKS34" s="149"/>
      <c r="JKV34" s="171"/>
      <c r="JKW34" s="171"/>
      <c r="JKX34" s="149"/>
      <c r="JKZ34" s="152"/>
      <c r="JLB34" s="152"/>
      <c r="JLC34" s="212"/>
      <c r="JLD34" s="210"/>
      <c r="JLE34" s="211"/>
      <c r="JLF34" s="149"/>
      <c r="JLN34" s="149"/>
      <c r="JLQ34" s="171"/>
      <c r="JLR34" s="171"/>
      <c r="JLS34" s="149"/>
      <c r="JLU34" s="152"/>
      <c r="JLW34" s="152"/>
      <c r="JLX34" s="212"/>
      <c r="JLY34" s="210"/>
      <c r="JLZ34" s="211"/>
      <c r="JMA34" s="149"/>
      <c r="JMI34" s="149"/>
      <c r="JML34" s="171"/>
      <c r="JMM34" s="171"/>
      <c r="JMN34" s="149"/>
      <c r="JMP34" s="152"/>
      <c r="JMR34" s="152"/>
      <c r="JMS34" s="212"/>
      <c r="JMT34" s="210"/>
      <c r="JMU34" s="211"/>
      <c r="JMV34" s="149"/>
      <c r="JND34" s="149"/>
      <c r="JNG34" s="171"/>
      <c r="JNH34" s="171"/>
      <c r="JNI34" s="149"/>
      <c r="JNK34" s="152"/>
      <c r="JNM34" s="152"/>
      <c r="JNN34" s="212"/>
      <c r="JNO34" s="210"/>
      <c r="JNP34" s="211"/>
      <c r="JNQ34" s="149"/>
      <c r="JNY34" s="149"/>
      <c r="JOB34" s="171"/>
      <c r="JOC34" s="171"/>
      <c r="JOD34" s="149"/>
      <c r="JOF34" s="152"/>
      <c r="JOH34" s="152"/>
      <c r="JOI34" s="212"/>
      <c r="JOJ34" s="210"/>
      <c r="JOK34" s="211"/>
      <c r="JOL34" s="149"/>
      <c r="JOT34" s="149"/>
      <c r="JOW34" s="171"/>
      <c r="JOX34" s="171"/>
      <c r="JOY34" s="149"/>
      <c r="JPA34" s="152"/>
      <c r="JPC34" s="152"/>
      <c r="JPD34" s="212"/>
      <c r="JPE34" s="210"/>
      <c r="JPF34" s="211"/>
      <c r="JPG34" s="149"/>
      <c r="JPO34" s="149"/>
      <c r="JPR34" s="171"/>
      <c r="JPS34" s="171"/>
      <c r="JPT34" s="149"/>
      <c r="JPV34" s="152"/>
      <c r="JPX34" s="152"/>
      <c r="JPY34" s="212"/>
      <c r="JPZ34" s="210"/>
      <c r="JQA34" s="211"/>
      <c r="JQB34" s="149"/>
      <c r="JQJ34" s="149"/>
      <c r="JQM34" s="171"/>
      <c r="JQN34" s="171"/>
      <c r="JQO34" s="149"/>
      <c r="JQQ34" s="152"/>
      <c r="JQS34" s="152"/>
      <c r="JQT34" s="212"/>
      <c r="JQU34" s="210"/>
      <c r="JQV34" s="211"/>
      <c r="JQW34" s="149"/>
      <c r="JRE34" s="149"/>
      <c r="JRH34" s="171"/>
      <c r="JRI34" s="171"/>
      <c r="JRJ34" s="149"/>
      <c r="JRL34" s="152"/>
      <c r="JRN34" s="152"/>
      <c r="JRO34" s="212"/>
      <c r="JRP34" s="210"/>
      <c r="JRQ34" s="211"/>
      <c r="JRR34" s="149"/>
      <c r="JRZ34" s="149"/>
      <c r="JSC34" s="171"/>
      <c r="JSD34" s="171"/>
      <c r="JSE34" s="149"/>
      <c r="JSG34" s="152"/>
      <c r="JSI34" s="152"/>
      <c r="JSJ34" s="212"/>
      <c r="JSK34" s="210"/>
      <c r="JSL34" s="211"/>
      <c r="JSM34" s="149"/>
      <c r="JSU34" s="149"/>
      <c r="JSX34" s="171"/>
      <c r="JSY34" s="171"/>
      <c r="JSZ34" s="149"/>
      <c r="JTB34" s="152"/>
      <c r="JTD34" s="152"/>
      <c r="JTE34" s="212"/>
      <c r="JTF34" s="210"/>
      <c r="JTG34" s="211"/>
      <c r="JTH34" s="149"/>
      <c r="JTP34" s="149"/>
      <c r="JTS34" s="171"/>
      <c r="JTT34" s="171"/>
      <c r="JTU34" s="149"/>
      <c r="JTW34" s="152"/>
      <c r="JTY34" s="152"/>
      <c r="JTZ34" s="212"/>
      <c r="JUA34" s="210"/>
      <c r="JUB34" s="211"/>
      <c r="JUC34" s="149"/>
      <c r="JUK34" s="149"/>
      <c r="JUN34" s="171"/>
      <c r="JUO34" s="171"/>
      <c r="JUP34" s="149"/>
      <c r="JUR34" s="152"/>
      <c r="JUT34" s="152"/>
      <c r="JUU34" s="212"/>
      <c r="JUV34" s="210"/>
      <c r="JUW34" s="211"/>
      <c r="JUX34" s="149"/>
      <c r="JVF34" s="149"/>
      <c r="JVI34" s="171"/>
      <c r="JVJ34" s="171"/>
      <c r="JVK34" s="149"/>
      <c r="JVM34" s="152"/>
      <c r="JVO34" s="152"/>
      <c r="JVP34" s="212"/>
      <c r="JVQ34" s="210"/>
      <c r="JVR34" s="211"/>
      <c r="JVS34" s="149"/>
      <c r="JWA34" s="149"/>
      <c r="JWD34" s="171"/>
      <c r="JWE34" s="171"/>
      <c r="JWF34" s="149"/>
      <c r="JWH34" s="152"/>
      <c r="JWJ34" s="152"/>
      <c r="JWK34" s="212"/>
      <c r="JWL34" s="210"/>
      <c r="JWM34" s="211"/>
      <c r="JWN34" s="149"/>
      <c r="JWV34" s="149"/>
      <c r="JWY34" s="171"/>
      <c r="JWZ34" s="171"/>
      <c r="JXA34" s="149"/>
      <c r="JXC34" s="152"/>
      <c r="JXE34" s="152"/>
      <c r="JXF34" s="212"/>
      <c r="JXG34" s="210"/>
      <c r="JXH34" s="211"/>
      <c r="JXI34" s="149"/>
      <c r="JXQ34" s="149"/>
      <c r="JXT34" s="171"/>
      <c r="JXU34" s="171"/>
      <c r="JXV34" s="149"/>
      <c r="JXX34" s="152"/>
      <c r="JXZ34" s="152"/>
      <c r="JYA34" s="212"/>
      <c r="JYB34" s="210"/>
      <c r="JYC34" s="211"/>
      <c r="JYD34" s="149"/>
      <c r="JYL34" s="149"/>
      <c r="JYO34" s="171"/>
      <c r="JYP34" s="171"/>
      <c r="JYQ34" s="149"/>
      <c r="JYS34" s="152"/>
      <c r="JYU34" s="152"/>
      <c r="JYV34" s="212"/>
      <c r="JYW34" s="210"/>
      <c r="JYX34" s="211"/>
      <c r="JYY34" s="149"/>
      <c r="JZG34" s="149"/>
      <c r="JZJ34" s="171"/>
      <c r="JZK34" s="171"/>
      <c r="JZL34" s="149"/>
      <c r="JZN34" s="152"/>
      <c r="JZP34" s="152"/>
      <c r="JZQ34" s="212"/>
      <c r="JZR34" s="210"/>
      <c r="JZS34" s="211"/>
      <c r="JZT34" s="149"/>
      <c r="KAB34" s="149"/>
      <c r="KAE34" s="171"/>
      <c r="KAF34" s="171"/>
      <c r="KAG34" s="149"/>
      <c r="KAI34" s="152"/>
      <c r="KAK34" s="152"/>
      <c r="KAL34" s="212"/>
      <c r="KAM34" s="210"/>
      <c r="KAN34" s="211"/>
      <c r="KAO34" s="149"/>
      <c r="KAW34" s="149"/>
      <c r="KAZ34" s="171"/>
      <c r="KBA34" s="171"/>
      <c r="KBB34" s="149"/>
      <c r="KBD34" s="152"/>
      <c r="KBF34" s="152"/>
      <c r="KBG34" s="212"/>
      <c r="KBH34" s="210"/>
      <c r="KBI34" s="211"/>
      <c r="KBJ34" s="149"/>
      <c r="KBR34" s="149"/>
      <c r="KBU34" s="171"/>
      <c r="KBV34" s="171"/>
      <c r="KBW34" s="149"/>
      <c r="KBY34" s="152"/>
      <c r="KCA34" s="152"/>
      <c r="KCB34" s="212"/>
      <c r="KCC34" s="210"/>
      <c r="KCD34" s="211"/>
      <c r="KCE34" s="149"/>
      <c r="KCM34" s="149"/>
      <c r="KCP34" s="171"/>
      <c r="KCQ34" s="171"/>
      <c r="KCR34" s="149"/>
      <c r="KCT34" s="152"/>
      <c r="KCV34" s="152"/>
      <c r="KCW34" s="212"/>
      <c r="KCX34" s="210"/>
      <c r="KCY34" s="211"/>
      <c r="KCZ34" s="149"/>
      <c r="KDH34" s="149"/>
      <c r="KDK34" s="171"/>
      <c r="KDL34" s="171"/>
      <c r="KDM34" s="149"/>
      <c r="KDO34" s="152"/>
      <c r="KDQ34" s="152"/>
      <c r="KDR34" s="212"/>
      <c r="KDS34" s="210"/>
      <c r="KDT34" s="211"/>
      <c r="KDU34" s="149"/>
      <c r="KEC34" s="149"/>
      <c r="KEF34" s="171"/>
      <c r="KEG34" s="171"/>
      <c r="KEH34" s="149"/>
      <c r="KEJ34" s="152"/>
      <c r="KEL34" s="152"/>
      <c r="KEM34" s="212"/>
      <c r="KEN34" s="210"/>
      <c r="KEO34" s="211"/>
      <c r="KEP34" s="149"/>
      <c r="KEX34" s="149"/>
      <c r="KFA34" s="171"/>
      <c r="KFB34" s="171"/>
      <c r="KFC34" s="149"/>
      <c r="KFE34" s="152"/>
      <c r="KFG34" s="152"/>
      <c r="KFH34" s="212"/>
      <c r="KFI34" s="210"/>
      <c r="KFJ34" s="211"/>
      <c r="KFK34" s="149"/>
      <c r="KFS34" s="149"/>
      <c r="KFV34" s="171"/>
      <c r="KFW34" s="171"/>
      <c r="KFX34" s="149"/>
      <c r="KFZ34" s="152"/>
      <c r="KGB34" s="152"/>
      <c r="KGC34" s="212"/>
      <c r="KGD34" s="210"/>
      <c r="KGE34" s="211"/>
      <c r="KGF34" s="149"/>
      <c r="KGN34" s="149"/>
      <c r="KGQ34" s="171"/>
      <c r="KGR34" s="171"/>
      <c r="KGS34" s="149"/>
      <c r="KGU34" s="152"/>
      <c r="KGW34" s="152"/>
      <c r="KGX34" s="212"/>
      <c r="KGY34" s="210"/>
      <c r="KGZ34" s="211"/>
      <c r="KHA34" s="149"/>
      <c r="KHI34" s="149"/>
      <c r="KHL34" s="171"/>
      <c r="KHM34" s="171"/>
      <c r="KHN34" s="149"/>
      <c r="KHP34" s="152"/>
      <c r="KHR34" s="152"/>
      <c r="KHS34" s="212"/>
      <c r="KHT34" s="210"/>
      <c r="KHU34" s="211"/>
      <c r="KHV34" s="149"/>
      <c r="KID34" s="149"/>
      <c r="KIG34" s="171"/>
      <c r="KIH34" s="171"/>
      <c r="KII34" s="149"/>
      <c r="KIK34" s="152"/>
      <c r="KIM34" s="152"/>
      <c r="KIN34" s="212"/>
      <c r="KIO34" s="210"/>
      <c r="KIP34" s="211"/>
      <c r="KIQ34" s="149"/>
      <c r="KIY34" s="149"/>
      <c r="KJB34" s="171"/>
      <c r="KJC34" s="171"/>
      <c r="KJD34" s="149"/>
      <c r="KJF34" s="152"/>
      <c r="KJH34" s="152"/>
      <c r="KJI34" s="212"/>
      <c r="KJJ34" s="210"/>
      <c r="KJK34" s="211"/>
      <c r="KJL34" s="149"/>
      <c r="KJT34" s="149"/>
      <c r="KJW34" s="171"/>
      <c r="KJX34" s="171"/>
      <c r="KJY34" s="149"/>
      <c r="KKA34" s="152"/>
      <c r="KKC34" s="152"/>
      <c r="KKD34" s="212"/>
      <c r="KKE34" s="210"/>
      <c r="KKF34" s="211"/>
      <c r="KKG34" s="149"/>
      <c r="KKO34" s="149"/>
      <c r="KKR34" s="171"/>
      <c r="KKS34" s="171"/>
      <c r="KKT34" s="149"/>
      <c r="KKV34" s="152"/>
      <c r="KKX34" s="152"/>
      <c r="KKY34" s="212"/>
      <c r="KKZ34" s="210"/>
      <c r="KLA34" s="211"/>
      <c r="KLB34" s="149"/>
      <c r="KLJ34" s="149"/>
      <c r="KLM34" s="171"/>
      <c r="KLN34" s="171"/>
      <c r="KLO34" s="149"/>
      <c r="KLQ34" s="152"/>
      <c r="KLS34" s="152"/>
      <c r="KLT34" s="212"/>
      <c r="KLU34" s="210"/>
      <c r="KLV34" s="211"/>
      <c r="KLW34" s="149"/>
      <c r="KME34" s="149"/>
      <c r="KMH34" s="171"/>
      <c r="KMI34" s="171"/>
      <c r="KMJ34" s="149"/>
      <c r="KML34" s="152"/>
      <c r="KMN34" s="152"/>
      <c r="KMO34" s="212"/>
      <c r="KMP34" s="210"/>
      <c r="KMQ34" s="211"/>
      <c r="KMR34" s="149"/>
      <c r="KMZ34" s="149"/>
      <c r="KNC34" s="171"/>
      <c r="KND34" s="171"/>
      <c r="KNE34" s="149"/>
      <c r="KNG34" s="152"/>
      <c r="KNI34" s="152"/>
      <c r="KNJ34" s="212"/>
      <c r="KNK34" s="210"/>
      <c r="KNL34" s="211"/>
      <c r="KNM34" s="149"/>
      <c r="KNU34" s="149"/>
      <c r="KNX34" s="171"/>
      <c r="KNY34" s="171"/>
      <c r="KNZ34" s="149"/>
      <c r="KOB34" s="152"/>
      <c r="KOD34" s="152"/>
      <c r="KOE34" s="212"/>
      <c r="KOF34" s="210"/>
      <c r="KOG34" s="211"/>
      <c r="KOH34" s="149"/>
      <c r="KOP34" s="149"/>
      <c r="KOS34" s="171"/>
      <c r="KOT34" s="171"/>
      <c r="KOU34" s="149"/>
      <c r="KOW34" s="152"/>
      <c r="KOY34" s="152"/>
      <c r="KOZ34" s="212"/>
      <c r="KPA34" s="210"/>
      <c r="KPB34" s="211"/>
      <c r="KPC34" s="149"/>
      <c r="KPK34" s="149"/>
      <c r="KPN34" s="171"/>
      <c r="KPO34" s="171"/>
      <c r="KPP34" s="149"/>
      <c r="KPR34" s="152"/>
      <c r="KPT34" s="152"/>
      <c r="KPU34" s="212"/>
      <c r="KPV34" s="210"/>
      <c r="KPW34" s="211"/>
      <c r="KPX34" s="149"/>
      <c r="KQF34" s="149"/>
      <c r="KQI34" s="171"/>
      <c r="KQJ34" s="171"/>
      <c r="KQK34" s="149"/>
      <c r="KQM34" s="152"/>
      <c r="KQO34" s="152"/>
      <c r="KQP34" s="212"/>
      <c r="KQQ34" s="210"/>
      <c r="KQR34" s="211"/>
      <c r="KQS34" s="149"/>
      <c r="KRA34" s="149"/>
      <c r="KRD34" s="171"/>
      <c r="KRE34" s="171"/>
      <c r="KRF34" s="149"/>
      <c r="KRH34" s="152"/>
      <c r="KRJ34" s="152"/>
      <c r="KRK34" s="212"/>
      <c r="KRL34" s="210"/>
      <c r="KRM34" s="211"/>
      <c r="KRN34" s="149"/>
      <c r="KRV34" s="149"/>
      <c r="KRY34" s="171"/>
      <c r="KRZ34" s="171"/>
      <c r="KSA34" s="149"/>
      <c r="KSC34" s="152"/>
      <c r="KSE34" s="152"/>
      <c r="KSF34" s="212"/>
      <c r="KSG34" s="210"/>
      <c r="KSH34" s="211"/>
      <c r="KSI34" s="149"/>
      <c r="KSQ34" s="149"/>
      <c r="KST34" s="171"/>
      <c r="KSU34" s="171"/>
      <c r="KSV34" s="149"/>
      <c r="KSX34" s="152"/>
      <c r="KSZ34" s="152"/>
      <c r="KTA34" s="212"/>
      <c r="KTB34" s="210"/>
      <c r="KTC34" s="211"/>
      <c r="KTD34" s="149"/>
      <c r="KTL34" s="149"/>
      <c r="KTO34" s="171"/>
      <c r="KTP34" s="171"/>
      <c r="KTQ34" s="149"/>
      <c r="KTS34" s="152"/>
      <c r="KTU34" s="152"/>
      <c r="KTV34" s="212"/>
      <c r="KTW34" s="210"/>
      <c r="KTX34" s="211"/>
      <c r="KTY34" s="149"/>
      <c r="KUG34" s="149"/>
      <c r="KUJ34" s="171"/>
      <c r="KUK34" s="171"/>
      <c r="KUL34" s="149"/>
      <c r="KUN34" s="152"/>
      <c r="KUP34" s="152"/>
      <c r="KUQ34" s="212"/>
      <c r="KUR34" s="210"/>
      <c r="KUS34" s="211"/>
      <c r="KUT34" s="149"/>
      <c r="KVB34" s="149"/>
      <c r="KVE34" s="171"/>
      <c r="KVF34" s="171"/>
      <c r="KVG34" s="149"/>
      <c r="KVI34" s="152"/>
      <c r="KVK34" s="152"/>
      <c r="KVL34" s="212"/>
      <c r="KVM34" s="210"/>
      <c r="KVN34" s="211"/>
      <c r="KVO34" s="149"/>
      <c r="KVW34" s="149"/>
      <c r="KVZ34" s="171"/>
      <c r="KWA34" s="171"/>
      <c r="KWB34" s="149"/>
      <c r="KWD34" s="152"/>
      <c r="KWF34" s="152"/>
      <c r="KWG34" s="212"/>
      <c r="KWH34" s="210"/>
      <c r="KWI34" s="211"/>
      <c r="KWJ34" s="149"/>
      <c r="KWR34" s="149"/>
      <c r="KWU34" s="171"/>
      <c r="KWV34" s="171"/>
      <c r="KWW34" s="149"/>
      <c r="KWY34" s="152"/>
      <c r="KXA34" s="152"/>
      <c r="KXB34" s="212"/>
      <c r="KXC34" s="210"/>
      <c r="KXD34" s="211"/>
      <c r="KXE34" s="149"/>
      <c r="KXM34" s="149"/>
      <c r="KXP34" s="171"/>
      <c r="KXQ34" s="171"/>
      <c r="KXR34" s="149"/>
      <c r="KXT34" s="152"/>
      <c r="KXV34" s="152"/>
      <c r="KXW34" s="212"/>
      <c r="KXX34" s="210"/>
      <c r="KXY34" s="211"/>
      <c r="KXZ34" s="149"/>
      <c r="KYH34" s="149"/>
      <c r="KYK34" s="171"/>
      <c r="KYL34" s="171"/>
      <c r="KYM34" s="149"/>
      <c r="KYO34" s="152"/>
      <c r="KYQ34" s="152"/>
      <c r="KYR34" s="212"/>
      <c r="KYS34" s="210"/>
      <c r="KYT34" s="211"/>
      <c r="KYU34" s="149"/>
      <c r="KZC34" s="149"/>
      <c r="KZF34" s="171"/>
      <c r="KZG34" s="171"/>
      <c r="KZH34" s="149"/>
      <c r="KZJ34" s="152"/>
      <c r="KZL34" s="152"/>
      <c r="KZM34" s="212"/>
      <c r="KZN34" s="210"/>
      <c r="KZO34" s="211"/>
      <c r="KZP34" s="149"/>
      <c r="KZX34" s="149"/>
      <c r="LAA34" s="171"/>
      <c r="LAB34" s="171"/>
      <c r="LAC34" s="149"/>
      <c r="LAE34" s="152"/>
      <c r="LAG34" s="152"/>
      <c r="LAH34" s="212"/>
      <c r="LAI34" s="210"/>
      <c r="LAJ34" s="211"/>
      <c r="LAK34" s="149"/>
      <c r="LAS34" s="149"/>
      <c r="LAV34" s="171"/>
      <c r="LAW34" s="171"/>
      <c r="LAX34" s="149"/>
      <c r="LAZ34" s="152"/>
      <c r="LBB34" s="152"/>
      <c r="LBC34" s="212"/>
      <c r="LBD34" s="210"/>
      <c r="LBE34" s="211"/>
      <c r="LBF34" s="149"/>
      <c r="LBN34" s="149"/>
      <c r="LBQ34" s="171"/>
      <c r="LBR34" s="171"/>
      <c r="LBS34" s="149"/>
      <c r="LBU34" s="152"/>
      <c r="LBW34" s="152"/>
      <c r="LBX34" s="212"/>
      <c r="LBY34" s="210"/>
      <c r="LBZ34" s="211"/>
      <c r="LCA34" s="149"/>
      <c r="LCI34" s="149"/>
      <c r="LCL34" s="171"/>
      <c r="LCM34" s="171"/>
      <c r="LCN34" s="149"/>
      <c r="LCP34" s="152"/>
      <c r="LCR34" s="152"/>
      <c r="LCS34" s="212"/>
      <c r="LCT34" s="210"/>
      <c r="LCU34" s="211"/>
      <c r="LCV34" s="149"/>
      <c r="LDD34" s="149"/>
      <c r="LDG34" s="171"/>
      <c r="LDH34" s="171"/>
      <c r="LDI34" s="149"/>
      <c r="LDK34" s="152"/>
      <c r="LDM34" s="152"/>
      <c r="LDN34" s="212"/>
      <c r="LDO34" s="210"/>
      <c r="LDP34" s="211"/>
      <c r="LDQ34" s="149"/>
      <c r="LDY34" s="149"/>
      <c r="LEB34" s="171"/>
      <c r="LEC34" s="171"/>
      <c r="LED34" s="149"/>
      <c r="LEF34" s="152"/>
      <c r="LEH34" s="152"/>
      <c r="LEI34" s="212"/>
      <c r="LEJ34" s="210"/>
      <c r="LEK34" s="211"/>
      <c r="LEL34" s="149"/>
      <c r="LET34" s="149"/>
      <c r="LEW34" s="171"/>
      <c r="LEX34" s="171"/>
      <c r="LEY34" s="149"/>
      <c r="LFA34" s="152"/>
      <c r="LFC34" s="152"/>
      <c r="LFD34" s="212"/>
      <c r="LFE34" s="210"/>
      <c r="LFF34" s="211"/>
      <c r="LFG34" s="149"/>
      <c r="LFO34" s="149"/>
      <c r="LFR34" s="171"/>
      <c r="LFS34" s="171"/>
      <c r="LFT34" s="149"/>
      <c r="LFV34" s="152"/>
      <c r="LFX34" s="152"/>
      <c r="LFY34" s="212"/>
      <c r="LFZ34" s="210"/>
      <c r="LGA34" s="211"/>
      <c r="LGB34" s="149"/>
      <c r="LGJ34" s="149"/>
      <c r="LGM34" s="171"/>
      <c r="LGN34" s="171"/>
      <c r="LGO34" s="149"/>
      <c r="LGQ34" s="152"/>
      <c r="LGS34" s="152"/>
      <c r="LGT34" s="212"/>
      <c r="LGU34" s="210"/>
      <c r="LGV34" s="211"/>
      <c r="LGW34" s="149"/>
      <c r="LHE34" s="149"/>
      <c r="LHH34" s="171"/>
      <c r="LHI34" s="171"/>
      <c r="LHJ34" s="149"/>
      <c r="LHL34" s="152"/>
      <c r="LHN34" s="152"/>
      <c r="LHO34" s="212"/>
      <c r="LHP34" s="210"/>
      <c r="LHQ34" s="211"/>
      <c r="LHR34" s="149"/>
      <c r="LHZ34" s="149"/>
      <c r="LIC34" s="171"/>
      <c r="LID34" s="171"/>
      <c r="LIE34" s="149"/>
      <c r="LIG34" s="152"/>
      <c r="LII34" s="152"/>
      <c r="LIJ34" s="212"/>
      <c r="LIK34" s="210"/>
      <c r="LIL34" s="211"/>
      <c r="LIM34" s="149"/>
      <c r="LIU34" s="149"/>
      <c r="LIX34" s="171"/>
      <c r="LIY34" s="171"/>
      <c r="LIZ34" s="149"/>
      <c r="LJB34" s="152"/>
      <c r="LJD34" s="152"/>
      <c r="LJE34" s="212"/>
      <c r="LJF34" s="210"/>
      <c r="LJG34" s="211"/>
      <c r="LJH34" s="149"/>
      <c r="LJP34" s="149"/>
      <c r="LJS34" s="171"/>
      <c r="LJT34" s="171"/>
      <c r="LJU34" s="149"/>
      <c r="LJW34" s="152"/>
      <c r="LJY34" s="152"/>
      <c r="LJZ34" s="212"/>
      <c r="LKA34" s="210"/>
      <c r="LKB34" s="211"/>
      <c r="LKC34" s="149"/>
      <c r="LKK34" s="149"/>
      <c r="LKN34" s="171"/>
      <c r="LKO34" s="171"/>
      <c r="LKP34" s="149"/>
      <c r="LKR34" s="152"/>
      <c r="LKT34" s="152"/>
      <c r="LKU34" s="212"/>
      <c r="LKV34" s="210"/>
      <c r="LKW34" s="211"/>
      <c r="LKX34" s="149"/>
      <c r="LLF34" s="149"/>
      <c r="LLI34" s="171"/>
      <c r="LLJ34" s="171"/>
      <c r="LLK34" s="149"/>
      <c r="LLM34" s="152"/>
      <c r="LLO34" s="152"/>
      <c r="LLP34" s="212"/>
      <c r="LLQ34" s="210"/>
      <c r="LLR34" s="211"/>
      <c r="LLS34" s="149"/>
      <c r="LMA34" s="149"/>
      <c r="LMD34" s="171"/>
      <c r="LME34" s="171"/>
      <c r="LMF34" s="149"/>
      <c r="LMH34" s="152"/>
      <c r="LMJ34" s="152"/>
      <c r="LMK34" s="212"/>
      <c r="LML34" s="210"/>
      <c r="LMM34" s="211"/>
      <c r="LMN34" s="149"/>
      <c r="LMV34" s="149"/>
      <c r="LMY34" s="171"/>
      <c r="LMZ34" s="171"/>
      <c r="LNA34" s="149"/>
      <c r="LNC34" s="152"/>
      <c r="LNE34" s="152"/>
      <c r="LNF34" s="212"/>
      <c r="LNG34" s="210"/>
      <c r="LNH34" s="211"/>
      <c r="LNI34" s="149"/>
      <c r="LNQ34" s="149"/>
      <c r="LNT34" s="171"/>
      <c r="LNU34" s="171"/>
      <c r="LNV34" s="149"/>
      <c r="LNX34" s="152"/>
      <c r="LNZ34" s="152"/>
      <c r="LOA34" s="212"/>
      <c r="LOB34" s="210"/>
      <c r="LOC34" s="211"/>
      <c r="LOD34" s="149"/>
      <c r="LOL34" s="149"/>
      <c r="LOO34" s="171"/>
      <c r="LOP34" s="171"/>
      <c r="LOQ34" s="149"/>
      <c r="LOS34" s="152"/>
      <c r="LOU34" s="152"/>
      <c r="LOV34" s="212"/>
      <c r="LOW34" s="210"/>
      <c r="LOX34" s="211"/>
      <c r="LOY34" s="149"/>
      <c r="LPG34" s="149"/>
      <c r="LPJ34" s="171"/>
      <c r="LPK34" s="171"/>
      <c r="LPL34" s="149"/>
      <c r="LPN34" s="152"/>
      <c r="LPP34" s="152"/>
      <c r="LPQ34" s="212"/>
      <c r="LPR34" s="210"/>
      <c r="LPS34" s="211"/>
      <c r="LPT34" s="149"/>
      <c r="LQB34" s="149"/>
      <c r="LQE34" s="171"/>
      <c r="LQF34" s="171"/>
      <c r="LQG34" s="149"/>
      <c r="LQI34" s="152"/>
      <c r="LQK34" s="152"/>
      <c r="LQL34" s="212"/>
      <c r="LQM34" s="210"/>
      <c r="LQN34" s="211"/>
      <c r="LQO34" s="149"/>
      <c r="LQW34" s="149"/>
      <c r="LQZ34" s="171"/>
      <c r="LRA34" s="171"/>
      <c r="LRB34" s="149"/>
      <c r="LRD34" s="152"/>
      <c r="LRF34" s="152"/>
      <c r="LRG34" s="212"/>
      <c r="LRH34" s="210"/>
      <c r="LRI34" s="211"/>
      <c r="LRJ34" s="149"/>
      <c r="LRR34" s="149"/>
      <c r="LRU34" s="171"/>
      <c r="LRV34" s="171"/>
      <c r="LRW34" s="149"/>
      <c r="LRY34" s="152"/>
      <c r="LSA34" s="152"/>
      <c r="LSB34" s="212"/>
      <c r="LSC34" s="210"/>
      <c r="LSD34" s="211"/>
      <c r="LSE34" s="149"/>
      <c r="LSM34" s="149"/>
      <c r="LSP34" s="171"/>
      <c r="LSQ34" s="171"/>
      <c r="LSR34" s="149"/>
      <c r="LST34" s="152"/>
      <c r="LSV34" s="152"/>
      <c r="LSW34" s="212"/>
      <c r="LSX34" s="210"/>
      <c r="LSY34" s="211"/>
      <c r="LSZ34" s="149"/>
      <c r="LTH34" s="149"/>
      <c r="LTK34" s="171"/>
      <c r="LTL34" s="171"/>
      <c r="LTM34" s="149"/>
      <c r="LTO34" s="152"/>
      <c r="LTQ34" s="152"/>
      <c r="LTR34" s="212"/>
      <c r="LTS34" s="210"/>
      <c r="LTT34" s="211"/>
      <c r="LTU34" s="149"/>
      <c r="LUC34" s="149"/>
      <c r="LUF34" s="171"/>
      <c r="LUG34" s="171"/>
      <c r="LUH34" s="149"/>
      <c r="LUJ34" s="152"/>
      <c r="LUL34" s="152"/>
      <c r="LUM34" s="212"/>
      <c r="LUN34" s="210"/>
      <c r="LUO34" s="211"/>
      <c r="LUP34" s="149"/>
      <c r="LUX34" s="149"/>
      <c r="LVA34" s="171"/>
      <c r="LVB34" s="171"/>
      <c r="LVC34" s="149"/>
      <c r="LVE34" s="152"/>
      <c r="LVG34" s="152"/>
      <c r="LVH34" s="212"/>
      <c r="LVI34" s="210"/>
      <c r="LVJ34" s="211"/>
      <c r="LVK34" s="149"/>
      <c r="LVS34" s="149"/>
      <c r="LVV34" s="171"/>
      <c r="LVW34" s="171"/>
      <c r="LVX34" s="149"/>
      <c r="LVZ34" s="152"/>
      <c r="LWB34" s="152"/>
      <c r="LWC34" s="212"/>
      <c r="LWD34" s="210"/>
      <c r="LWE34" s="211"/>
      <c r="LWF34" s="149"/>
      <c r="LWN34" s="149"/>
      <c r="LWQ34" s="171"/>
      <c r="LWR34" s="171"/>
      <c r="LWS34" s="149"/>
      <c r="LWU34" s="152"/>
      <c r="LWW34" s="152"/>
      <c r="LWX34" s="212"/>
      <c r="LWY34" s="210"/>
      <c r="LWZ34" s="211"/>
      <c r="LXA34" s="149"/>
      <c r="LXI34" s="149"/>
      <c r="LXL34" s="171"/>
      <c r="LXM34" s="171"/>
      <c r="LXN34" s="149"/>
      <c r="LXP34" s="152"/>
      <c r="LXR34" s="152"/>
      <c r="LXS34" s="212"/>
      <c r="LXT34" s="210"/>
      <c r="LXU34" s="211"/>
      <c r="LXV34" s="149"/>
      <c r="LYD34" s="149"/>
      <c r="LYG34" s="171"/>
      <c r="LYH34" s="171"/>
      <c r="LYI34" s="149"/>
      <c r="LYK34" s="152"/>
      <c r="LYM34" s="152"/>
      <c r="LYN34" s="212"/>
      <c r="LYO34" s="210"/>
      <c r="LYP34" s="211"/>
      <c r="LYQ34" s="149"/>
      <c r="LYY34" s="149"/>
      <c r="LZB34" s="171"/>
      <c r="LZC34" s="171"/>
      <c r="LZD34" s="149"/>
      <c r="LZF34" s="152"/>
      <c r="LZH34" s="152"/>
      <c r="LZI34" s="212"/>
      <c r="LZJ34" s="210"/>
      <c r="LZK34" s="211"/>
      <c r="LZL34" s="149"/>
      <c r="LZT34" s="149"/>
      <c r="LZW34" s="171"/>
      <c r="LZX34" s="171"/>
      <c r="LZY34" s="149"/>
      <c r="MAA34" s="152"/>
      <c r="MAC34" s="152"/>
      <c r="MAD34" s="212"/>
      <c r="MAE34" s="210"/>
      <c r="MAF34" s="211"/>
      <c r="MAG34" s="149"/>
      <c r="MAO34" s="149"/>
      <c r="MAR34" s="171"/>
      <c r="MAS34" s="171"/>
      <c r="MAT34" s="149"/>
      <c r="MAV34" s="152"/>
      <c r="MAX34" s="152"/>
      <c r="MAY34" s="212"/>
      <c r="MAZ34" s="210"/>
      <c r="MBA34" s="211"/>
      <c r="MBB34" s="149"/>
      <c r="MBJ34" s="149"/>
      <c r="MBM34" s="171"/>
      <c r="MBN34" s="171"/>
      <c r="MBO34" s="149"/>
      <c r="MBQ34" s="152"/>
      <c r="MBS34" s="152"/>
      <c r="MBT34" s="212"/>
      <c r="MBU34" s="210"/>
      <c r="MBV34" s="211"/>
      <c r="MBW34" s="149"/>
      <c r="MCE34" s="149"/>
      <c r="MCH34" s="171"/>
      <c r="MCI34" s="171"/>
      <c r="MCJ34" s="149"/>
      <c r="MCL34" s="152"/>
      <c r="MCN34" s="152"/>
      <c r="MCO34" s="212"/>
      <c r="MCP34" s="210"/>
      <c r="MCQ34" s="211"/>
      <c r="MCR34" s="149"/>
      <c r="MCZ34" s="149"/>
      <c r="MDC34" s="171"/>
      <c r="MDD34" s="171"/>
      <c r="MDE34" s="149"/>
      <c r="MDG34" s="152"/>
      <c r="MDI34" s="152"/>
      <c r="MDJ34" s="212"/>
      <c r="MDK34" s="210"/>
      <c r="MDL34" s="211"/>
      <c r="MDM34" s="149"/>
      <c r="MDU34" s="149"/>
      <c r="MDX34" s="171"/>
      <c r="MDY34" s="171"/>
      <c r="MDZ34" s="149"/>
      <c r="MEB34" s="152"/>
      <c r="MED34" s="152"/>
      <c r="MEE34" s="212"/>
      <c r="MEF34" s="210"/>
      <c r="MEG34" s="211"/>
      <c r="MEH34" s="149"/>
      <c r="MEP34" s="149"/>
      <c r="MES34" s="171"/>
      <c r="MET34" s="171"/>
      <c r="MEU34" s="149"/>
      <c r="MEW34" s="152"/>
      <c r="MEY34" s="152"/>
      <c r="MEZ34" s="212"/>
      <c r="MFA34" s="210"/>
      <c r="MFB34" s="211"/>
      <c r="MFC34" s="149"/>
      <c r="MFK34" s="149"/>
      <c r="MFN34" s="171"/>
      <c r="MFO34" s="171"/>
      <c r="MFP34" s="149"/>
      <c r="MFR34" s="152"/>
      <c r="MFT34" s="152"/>
      <c r="MFU34" s="212"/>
      <c r="MFV34" s="210"/>
      <c r="MFW34" s="211"/>
      <c r="MFX34" s="149"/>
      <c r="MGF34" s="149"/>
      <c r="MGI34" s="171"/>
      <c r="MGJ34" s="171"/>
      <c r="MGK34" s="149"/>
      <c r="MGM34" s="152"/>
      <c r="MGO34" s="152"/>
      <c r="MGP34" s="212"/>
      <c r="MGQ34" s="210"/>
      <c r="MGR34" s="211"/>
      <c r="MGS34" s="149"/>
      <c r="MHA34" s="149"/>
      <c r="MHD34" s="171"/>
      <c r="MHE34" s="171"/>
      <c r="MHF34" s="149"/>
      <c r="MHH34" s="152"/>
      <c r="MHJ34" s="152"/>
      <c r="MHK34" s="212"/>
      <c r="MHL34" s="210"/>
      <c r="MHM34" s="211"/>
      <c r="MHN34" s="149"/>
      <c r="MHV34" s="149"/>
      <c r="MHY34" s="171"/>
      <c r="MHZ34" s="171"/>
      <c r="MIA34" s="149"/>
      <c r="MIC34" s="152"/>
      <c r="MIE34" s="152"/>
      <c r="MIF34" s="212"/>
      <c r="MIG34" s="210"/>
      <c r="MIH34" s="211"/>
      <c r="MII34" s="149"/>
      <c r="MIQ34" s="149"/>
      <c r="MIT34" s="171"/>
      <c r="MIU34" s="171"/>
      <c r="MIV34" s="149"/>
      <c r="MIX34" s="152"/>
      <c r="MIZ34" s="152"/>
      <c r="MJA34" s="212"/>
      <c r="MJB34" s="210"/>
      <c r="MJC34" s="211"/>
      <c r="MJD34" s="149"/>
      <c r="MJL34" s="149"/>
      <c r="MJO34" s="171"/>
      <c r="MJP34" s="171"/>
      <c r="MJQ34" s="149"/>
      <c r="MJS34" s="152"/>
      <c r="MJU34" s="152"/>
      <c r="MJV34" s="212"/>
      <c r="MJW34" s="210"/>
      <c r="MJX34" s="211"/>
      <c r="MJY34" s="149"/>
      <c r="MKG34" s="149"/>
      <c r="MKJ34" s="171"/>
      <c r="MKK34" s="171"/>
      <c r="MKL34" s="149"/>
      <c r="MKN34" s="152"/>
      <c r="MKP34" s="152"/>
      <c r="MKQ34" s="212"/>
      <c r="MKR34" s="210"/>
      <c r="MKS34" s="211"/>
      <c r="MKT34" s="149"/>
      <c r="MLB34" s="149"/>
      <c r="MLE34" s="171"/>
      <c r="MLF34" s="171"/>
      <c r="MLG34" s="149"/>
      <c r="MLI34" s="152"/>
      <c r="MLK34" s="152"/>
      <c r="MLL34" s="212"/>
      <c r="MLM34" s="210"/>
      <c r="MLN34" s="211"/>
      <c r="MLO34" s="149"/>
      <c r="MLW34" s="149"/>
      <c r="MLZ34" s="171"/>
      <c r="MMA34" s="171"/>
      <c r="MMB34" s="149"/>
      <c r="MMD34" s="152"/>
      <c r="MMF34" s="152"/>
      <c r="MMG34" s="212"/>
      <c r="MMH34" s="210"/>
      <c r="MMI34" s="211"/>
      <c r="MMJ34" s="149"/>
      <c r="MMR34" s="149"/>
      <c r="MMU34" s="171"/>
      <c r="MMV34" s="171"/>
      <c r="MMW34" s="149"/>
      <c r="MMY34" s="152"/>
      <c r="MNA34" s="152"/>
      <c r="MNB34" s="212"/>
      <c r="MNC34" s="210"/>
      <c r="MND34" s="211"/>
      <c r="MNE34" s="149"/>
      <c r="MNM34" s="149"/>
      <c r="MNP34" s="171"/>
      <c r="MNQ34" s="171"/>
      <c r="MNR34" s="149"/>
      <c r="MNT34" s="152"/>
      <c r="MNV34" s="152"/>
      <c r="MNW34" s="212"/>
      <c r="MNX34" s="210"/>
      <c r="MNY34" s="211"/>
      <c r="MNZ34" s="149"/>
      <c r="MOH34" s="149"/>
      <c r="MOK34" s="171"/>
      <c r="MOL34" s="171"/>
      <c r="MOM34" s="149"/>
      <c r="MOO34" s="152"/>
      <c r="MOQ34" s="152"/>
      <c r="MOR34" s="212"/>
      <c r="MOS34" s="210"/>
      <c r="MOT34" s="211"/>
      <c r="MOU34" s="149"/>
      <c r="MPC34" s="149"/>
      <c r="MPF34" s="171"/>
      <c r="MPG34" s="171"/>
      <c r="MPH34" s="149"/>
      <c r="MPJ34" s="152"/>
      <c r="MPL34" s="152"/>
      <c r="MPM34" s="212"/>
      <c r="MPN34" s="210"/>
      <c r="MPO34" s="211"/>
      <c r="MPP34" s="149"/>
      <c r="MPX34" s="149"/>
      <c r="MQA34" s="171"/>
      <c r="MQB34" s="171"/>
      <c r="MQC34" s="149"/>
      <c r="MQE34" s="152"/>
      <c r="MQG34" s="152"/>
      <c r="MQH34" s="212"/>
      <c r="MQI34" s="210"/>
      <c r="MQJ34" s="211"/>
      <c r="MQK34" s="149"/>
      <c r="MQS34" s="149"/>
      <c r="MQV34" s="171"/>
      <c r="MQW34" s="171"/>
      <c r="MQX34" s="149"/>
      <c r="MQZ34" s="152"/>
      <c r="MRB34" s="152"/>
      <c r="MRC34" s="212"/>
      <c r="MRD34" s="210"/>
      <c r="MRE34" s="211"/>
      <c r="MRF34" s="149"/>
      <c r="MRN34" s="149"/>
      <c r="MRQ34" s="171"/>
      <c r="MRR34" s="171"/>
      <c r="MRS34" s="149"/>
      <c r="MRU34" s="152"/>
      <c r="MRW34" s="152"/>
      <c r="MRX34" s="212"/>
      <c r="MRY34" s="210"/>
      <c r="MRZ34" s="211"/>
      <c r="MSA34" s="149"/>
      <c r="MSI34" s="149"/>
      <c r="MSL34" s="171"/>
      <c r="MSM34" s="171"/>
      <c r="MSN34" s="149"/>
      <c r="MSP34" s="152"/>
      <c r="MSR34" s="152"/>
      <c r="MSS34" s="212"/>
      <c r="MST34" s="210"/>
      <c r="MSU34" s="211"/>
      <c r="MSV34" s="149"/>
      <c r="MTD34" s="149"/>
      <c r="MTG34" s="171"/>
      <c r="MTH34" s="171"/>
      <c r="MTI34" s="149"/>
      <c r="MTK34" s="152"/>
      <c r="MTM34" s="152"/>
      <c r="MTN34" s="212"/>
      <c r="MTO34" s="210"/>
      <c r="MTP34" s="211"/>
      <c r="MTQ34" s="149"/>
      <c r="MTY34" s="149"/>
      <c r="MUB34" s="171"/>
      <c r="MUC34" s="171"/>
      <c r="MUD34" s="149"/>
      <c r="MUF34" s="152"/>
      <c r="MUH34" s="152"/>
      <c r="MUI34" s="212"/>
      <c r="MUJ34" s="210"/>
      <c r="MUK34" s="211"/>
      <c r="MUL34" s="149"/>
      <c r="MUT34" s="149"/>
      <c r="MUW34" s="171"/>
      <c r="MUX34" s="171"/>
      <c r="MUY34" s="149"/>
      <c r="MVA34" s="152"/>
      <c r="MVC34" s="152"/>
      <c r="MVD34" s="212"/>
      <c r="MVE34" s="210"/>
      <c r="MVF34" s="211"/>
      <c r="MVG34" s="149"/>
      <c r="MVO34" s="149"/>
      <c r="MVR34" s="171"/>
      <c r="MVS34" s="171"/>
      <c r="MVT34" s="149"/>
      <c r="MVV34" s="152"/>
      <c r="MVX34" s="152"/>
      <c r="MVY34" s="212"/>
      <c r="MVZ34" s="210"/>
      <c r="MWA34" s="211"/>
      <c r="MWB34" s="149"/>
      <c r="MWJ34" s="149"/>
      <c r="MWM34" s="171"/>
      <c r="MWN34" s="171"/>
      <c r="MWO34" s="149"/>
      <c r="MWQ34" s="152"/>
      <c r="MWS34" s="152"/>
      <c r="MWT34" s="212"/>
      <c r="MWU34" s="210"/>
      <c r="MWV34" s="211"/>
      <c r="MWW34" s="149"/>
      <c r="MXE34" s="149"/>
      <c r="MXH34" s="171"/>
      <c r="MXI34" s="171"/>
      <c r="MXJ34" s="149"/>
      <c r="MXL34" s="152"/>
      <c r="MXN34" s="152"/>
      <c r="MXO34" s="212"/>
      <c r="MXP34" s="210"/>
      <c r="MXQ34" s="211"/>
      <c r="MXR34" s="149"/>
      <c r="MXZ34" s="149"/>
      <c r="MYC34" s="171"/>
      <c r="MYD34" s="171"/>
      <c r="MYE34" s="149"/>
      <c r="MYG34" s="152"/>
      <c r="MYI34" s="152"/>
      <c r="MYJ34" s="212"/>
      <c r="MYK34" s="210"/>
      <c r="MYL34" s="211"/>
      <c r="MYM34" s="149"/>
      <c r="MYU34" s="149"/>
      <c r="MYX34" s="171"/>
      <c r="MYY34" s="171"/>
      <c r="MYZ34" s="149"/>
      <c r="MZB34" s="152"/>
      <c r="MZD34" s="152"/>
      <c r="MZE34" s="212"/>
      <c r="MZF34" s="210"/>
      <c r="MZG34" s="211"/>
      <c r="MZH34" s="149"/>
      <c r="MZP34" s="149"/>
      <c r="MZS34" s="171"/>
      <c r="MZT34" s="171"/>
      <c r="MZU34" s="149"/>
      <c r="MZW34" s="152"/>
      <c r="MZY34" s="152"/>
      <c r="MZZ34" s="212"/>
      <c r="NAA34" s="210"/>
      <c r="NAB34" s="211"/>
      <c r="NAC34" s="149"/>
      <c r="NAK34" s="149"/>
      <c r="NAN34" s="171"/>
      <c r="NAO34" s="171"/>
      <c r="NAP34" s="149"/>
      <c r="NAR34" s="152"/>
      <c r="NAT34" s="152"/>
      <c r="NAU34" s="212"/>
      <c r="NAV34" s="210"/>
      <c r="NAW34" s="211"/>
      <c r="NAX34" s="149"/>
      <c r="NBF34" s="149"/>
      <c r="NBI34" s="171"/>
      <c r="NBJ34" s="171"/>
      <c r="NBK34" s="149"/>
      <c r="NBM34" s="152"/>
      <c r="NBO34" s="152"/>
      <c r="NBP34" s="212"/>
      <c r="NBQ34" s="210"/>
      <c r="NBR34" s="211"/>
      <c r="NBS34" s="149"/>
      <c r="NCA34" s="149"/>
      <c r="NCD34" s="171"/>
      <c r="NCE34" s="171"/>
      <c r="NCF34" s="149"/>
      <c r="NCH34" s="152"/>
      <c r="NCJ34" s="152"/>
      <c r="NCK34" s="212"/>
      <c r="NCL34" s="210"/>
      <c r="NCM34" s="211"/>
      <c r="NCN34" s="149"/>
      <c r="NCV34" s="149"/>
      <c r="NCY34" s="171"/>
      <c r="NCZ34" s="171"/>
      <c r="NDA34" s="149"/>
      <c r="NDC34" s="152"/>
      <c r="NDE34" s="152"/>
      <c r="NDF34" s="212"/>
      <c r="NDG34" s="210"/>
      <c r="NDH34" s="211"/>
      <c r="NDI34" s="149"/>
      <c r="NDQ34" s="149"/>
      <c r="NDT34" s="171"/>
      <c r="NDU34" s="171"/>
      <c r="NDV34" s="149"/>
      <c r="NDX34" s="152"/>
      <c r="NDZ34" s="152"/>
      <c r="NEA34" s="212"/>
      <c r="NEB34" s="210"/>
      <c r="NEC34" s="211"/>
      <c r="NED34" s="149"/>
      <c r="NEL34" s="149"/>
      <c r="NEO34" s="171"/>
      <c r="NEP34" s="171"/>
      <c r="NEQ34" s="149"/>
      <c r="NES34" s="152"/>
      <c r="NEU34" s="152"/>
      <c r="NEV34" s="212"/>
      <c r="NEW34" s="210"/>
      <c r="NEX34" s="211"/>
      <c r="NEY34" s="149"/>
      <c r="NFG34" s="149"/>
      <c r="NFJ34" s="171"/>
      <c r="NFK34" s="171"/>
      <c r="NFL34" s="149"/>
      <c r="NFN34" s="152"/>
      <c r="NFP34" s="152"/>
      <c r="NFQ34" s="212"/>
      <c r="NFR34" s="210"/>
      <c r="NFS34" s="211"/>
      <c r="NFT34" s="149"/>
      <c r="NGB34" s="149"/>
      <c r="NGE34" s="171"/>
      <c r="NGF34" s="171"/>
      <c r="NGG34" s="149"/>
      <c r="NGI34" s="152"/>
      <c r="NGK34" s="152"/>
      <c r="NGL34" s="212"/>
      <c r="NGM34" s="210"/>
      <c r="NGN34" s="211"/>
      <c r="NGO34" s="149"/>
      <c r="NGW34" s="149"/>
      <c r="NGZ34" s="171"/>
      <c r="NHA34" s="171"/>
      <c r="NHB34" s="149"/>
      <c r="NHD34" s="152"/>
      <c r="NHF34" s="152"/>
      <c r="NHG34" s="212"/>
      <c r="NHH34" s="210"/>
      <c r="NHI34" s="211"/>
      <c r="NHJ34" s="149"/>
      <c r="NHR34" s="149"/>
      <c r="NHU34" s="171"/>
      <c r="NHV34" s="171"/>
      <c r="NHW34" s="149"/>
      <c r="NHY34" s="152"/>
      <c r="NIA34" s="152"/>
      <c r="NIB34" s="212"/>
      <c r="NIC34" s="210"/>
      <c r="NID34" s="211"/>
      <c r="NIE34" s="149"/>
      <c r="NIM34" s="149"/>
      <c r="NIP34" s="171"/>
      <c r="NIQ34" s="171"/>
      <c r="NIR34" s="149"/>
      <c r="NIT34" s="152"/>
      <c r="NIV34" s="152"/>
      <c r="NIW34" s="212"/>
      <c r="NIX34" s="210"/>
      <c r="NIY34" s="211"/>
      <c r="NIZ34" s="149"/>
      <c r="NJH34" s="149"/>
      <c r="NJK34" s="171"/>
      <c r="NJL34" s="171"/>
      <c r="NJM34" s="149"/>
      <c r="NJO34" s="152"/>
      <c r="NJQ34" s="152"/>
      <c r="NJR34" s="212"/>
      <c r="NJS34" s="210"/>
      <c r="NJT34" s="211"/>
      <c r="NJU34" s="149"/>
      <c r="NKC34" s="149"/>
      <c r="NKF34" s="171"/>
      <c r="NKG34" s="171"/>
      <c r="NKH34" s="149"/>
      <c r="NKJ34" s="152"/>
      <c r="NKL34" s="152"/>
      <c r="NKM34" s="212"/>
      <c r="NKN34" s="210"/>
      <c r="NKO34" s="211"/>
      <c r="NKP34" s="149"/>
      <c r="NKX34" s="149"/>
      <c r="NLA34" s="171"/>
      <c r="NLB34" s="171"/>
      <c r="NLC34" s="149"/>
      <c r="NLE34" s="152"/>
      <c r="NLG34" s="152"/>
      <c r="NLH34" s="212"/>
      <c r="NLI34" s="210"/>
      <c r="NLJ34" s="211"/>
      <c r="NLK34" s="149"/>
      <c r="NLS34" s="149"/>
      <c r="NLV34" s="171"/>
      <c r="NLW34" s="171"/>
      <c r="NLX34" s="149"/>
      <c r="NLZ34" s="152"/>
      <c r="NMB34" s="152"/>
      <c r="NMC34" s="212"/>
      <c r="NMD34" s="210"/>
      <c r="NME34" s="211"/>
      <c r="NMF34" s="149"/>
      <c r="NMN34" s="149"/>
      <c r="NMQ34" s="171"/>
      <c r="NMR34" s="171"/>
      <c r="NMS34" s="149"/>
      <c r="NMU34" s="152"/>
      <c r="NMW34" s="152"/>
      <c r="NMX34" s="212"/>
      <c r="NMY34" s="210"/>
      <c r="NMZ34" s="211"/>
      <c r="NNA34" s="149"/>
      <c r="NNI34" s="149"/>
      <c r="NNL34" s="171"/>
      <c r="NNM34" s="171"/>
      <c r="NNN34" s="149"/>
      <c r="NNP34" s="152"/>
      <c r="NNR34" s="152"/>
      <c r="NNS34" s="212"/>
      <c r="NNT34" s="210"/>
      <c r="NNU34" s="211"/>
      <c r="NNV34" s="149"/>
      <c r="NOD34" s="149"/>
      <c r="NOG34" s="171"/>
      <c r="NOH34" s="171"/>
      <c r="NOI34" s="149"/>
      <c r="NOK34" s="152"/>
      <c r="NOM34" s="152"/>
      <c r="NON34" s="212"/>
      <c r="NOO34" s="210"/>
      <c r="NOP34" s="211"/>
      <c r="NOQ34" s="149"/>
      <c r="NOY34" s="149"/>
      <c r="NPB34" s="171"/>
      <c r="NPC34" s="171"/>
      <c r="NPD34" s="149"/>
      <c r="NPF34" s="152"/>
      <c r="NPH34" s="152"/>
      <c r="NPI34" s="212"/>
      <c r="NPJ34" s="210"/>
      <c r="NPK34" s="211"/>
      <c r="NPL34" s="149"/>
      <c r="NPT34" s="149"/>
      <c r="NPW34" s="171"/>
      <c r="NPX34" s="171"/>
      <c r="NPY34" s="149"/>
      <c r="NQA34" s="152"/>
      <c r="NQC34" s="152"/>
      <c r="NQD34" s="212"/>
      <c r="NQE34" s="210"/>
      <c r="NQF34" s="211"/>
      <c r="NQG34" s="149"/>
      <c r="NQO34" s="149"/>
      <c r="NQR34" s="171"/>
      <c r="NQS34" s="171"/>
      <c r="NQT34" s="149"/>
      <c r="NQV34" s="152"/>
      <c r="NQX34" s="152"/>
      <c r="NQY34" s="212"/>
      <c r="NQZ34" s="210"/>
      <c r="NRA34" s="211"/>
      <c r="NRB34" s="149"/>
      <c r="NRJ34" s="149"/>
      <c r="NRM34" s="171"/>
      <c r="NRN34" s="171"/>
      <c r="NRO34" s="149"/>
      <c r="NRQ34" s="152"/>
      <c r="NRS34" s="152"/>
      <c r="NRT34" s="212"/>
      <c r="NRU34" s="210"/>
      <c r="NRV34" s="211"/>
      <c r="NRW34" s="149"/>
      <c r="NSE34" s="149"/>
      <c r="NSH34" s="171"/>
      <c r="NSI34" s="171"/>
      <c r="NSJ34" s="149"/>
      <c r="NSL34" s="152"/>
      <c r="NSN34" s="152"/>
      <c r="NSO34" s="212"/>
      <c r="NSP34" s="210"/>
      <c r="NSQ34" s="211"/>
      <c r="NSR34" s="149"/>
      <c r="NSZ34" s="149"/>
      <c r="NTC34" s="171"/>
      <c r="NTD34" s="171"/>
      <c r="NTE34" s="149"/>
      <c r="NTG34" s="152"/>
      <c r="NTI34" s="152"/>
      <c r="NTJ34" s="212"/>
      <c r="NTK34" s="210"/>
      <c r="NTL34" s="211"/>
      <c r="NTM34" s="149"/>
      <c r="NTU34" s="149"/>
      <c r="NTX34" s="171"/>
      <c r="NTY34" s="171"/>
      <c r="NTZ34" s="149"/>
      <c r="NUB34" s="152"/>
      <c r="NUD34" s="152"/>
      <c r="NUE34" s="212"/>
      <c r="NUF34" s="210"/>
      <c r="NUG34" s="211"/>
      <c r="NUH34" s="149"/>
      <c r="NUP34" s="149"/>
      <c r="NUS34" s="171"/>
      <c r="NUT34" s="171"/>
      <c r="NUU34" s="149"/>
      <c r="NUW34" s="152"/>
      <c r="NUY34" s="152"/>
      <c r="NUZ34" s="212"/>
      <c r="NVA34" s="210"/>
      <c r="NVB34" s="211"/>
      <c r="NVC34" s="149"/>
      <c r="NVK34" s="149"/>
      <c r="NVN34" s="171"/>
      <c r="NVO34" s="171"/>
      <c r="NVP34" s="149"/>
      <c r="NVR34" s="152"/>
      <c r="NVT34" s="152"/>
      <c r="NVU34" s="212"/>
      <c r="NVV34" s="210"/>
      <c r="NVW34" s="211"/>
      <c r="NVX34" s="149"/>
      <c r="NWF34" s="149"/>
      <c r="NWI34" s="171"/>
      <c r="NWJ34" s="171"/>
      <c r="NWK34" s="149"/>
      <c r="NWM34" s="152"/>
      <c r="NWO34" s="152"/>
      <c r="NWP34" s="212"/>
      <c r="NWQ34" s="210"/>
      <c r="NWR34" s="211"/>
      <c r="NWS34" s="149"/>
      <c r="NXA34" s="149"/>
      <c r="NXD34" s="171"/>
      <c r="NXE34" s="171"/>
      <c r="NXF34" s="149"/>
      <c r="NXH34" s="152"/>
      <c r="NXJ34" s="152"/>
      <c r="NXK34" s="212"/>
      <c r="NXL34" s="210"/>
      <c r="NXM34" s="211"/>
      <c r="NXN34" s="149"/>
      <c r="NXV34" s="149"/>
      <c r="NXY34" s="171"/>
      <c r="NXZ34" s="171"/>
      <c r="NYA34" s="149"/>
      <c r="NYC34" s="152"/>
      <c r="NYE34" s="152"/>
      <c r="NYF34" s="212"/>
      <c r="NYG34" s="210"/>
      <c r="NYH34" s="211"/>
      <c r="NYI34" s="149"/>
      <c r="NYQ34" s="149"/>
      <c r="NYT34" s="171"/>
      <c r="NYU34" s="171"/>
      <c r="NYV34" s="149"/>
      <c r="NYX34" s="152"/>
      <c r="NYZ34" s="152"/>
      <c r="NZA34" s="212"/>
      <c r="NZB34" s="210"/>
      <c r="NZC34" s="211"/>
      <c r="NZD34" s="149"/>
      <c r="NZL34" s="149"/>
      <c r="NZO34" s="171"/>
      <c r="NZP34" s="171"/>
      <c r="NZQ34" s="149"/>
      <c r="NZS34" s="152"/>
      <c r="NZU34" s="152"/>
      <c r="NZV34" s="212"/>
      <c r="NZW34" s="210"/>
      <c r="NZX34" s="211"/>
      <c r="NZY34" s="149"/>
      <c r="OAG34" s="149"/>
      <c r="OAJ34" s="171"/>
      <c r="OAK34" s="171"/>
      <c r="OAL34" s="149"/>
      <c r="OAN34" s="152"/>
      <c r="OAP34" s="152"/>
      <c r="OAQ34" s="212"/>
      <c r="OAR34" s="210"/>
      <c r="OAS34" s="211"/>
      <c r="OAT34" s="149"/>
      <c r="OBB34" s="149"/>
      <c r="OBE34" s="171"/>
      <c r="OBF34" s="171"/>
      <c r="OBG34" s="149"/>
      <c r="OBI34" s="152"/>
      <c r="OBK34" s="152"/>
      <c r="OBL34" s="212"/>
      <c r="OBM34" s="210"/>
      <c r="OBN34" s="211"/>
      <c r="OBO34" s="149"/>
      <c r="OBW34" s="149"/>
      <c r="OBZ34" s="171"/>
      <c r="OCA34" s="171"/>
      <c r="OCB34" s="149"/>
      <c r="OCD34" s="152"/>
      <c r="OCF34" s="152"/>
      <c r="OCG34" s="212"/>
      <c r="OCH34" s="210"/>
      <c r="OCI34" s="211"/>
      <c r="OCJ34" s="149"/>
      <c r="OCR34" s="149"/>
      <c r="OCU34" s="171"/>
      <c r="OCV34" s="171"/>
      <c r="OCW34" s="149"/>
      <c r="OCY34" s="152"/>
      <c r="ODA34" s="152"/>
      <c r="ODB34" s="212"/>
      <c r="ODC34" s="210"/>
      <c r="ODD34" s="211"/>
      <c r="ODE34" s="149"/>
      <c r="ODM34" s="149"/>
      <c r="ODP34" s="171"/>
      <c r="ODQ34" s="171"/>
      <c r="ODR34" s="149"/>
      <c r="ODT34" s="152"/>
      <c r="ODV34" s="152"/>
      <c r="ODW34" s="212"/>
      <c r="ODX34" s="210"/>
      <c r="ODY34" s="211"/>
      <c r="ODZ34" s="149"/>
      <c r="OEH34" s="149"/>
      <c r="OEK34" s="171"/>
      <c r="OEL34" s="171"/>
      <c r="OEM34" s="149"/>
      <c r="OEO34" s="152"/>
      <c r="OEQ34" s="152"/>
      <c r="OER34" s="212"/>
      <c r="OES34" s="210"/>
      <c r="OET34" s="211"/>
      <c r="OEU34" s="149"/>
      <c r="OFC34" s="149"/>
      <c r="OFF34" s="171"/>
      <c r="OFG34" s="171"/>
      <c r="OFH34" s="149"/>
      <c r="OFJ34" s="152"/>
      <c r="OFL34" s="152"/>
      <c r="OFM34" s="212"/>
      <c r="OFN34" s="210"/>
      <c r="OFO34" s="211"/>
      <c r="OFP34" s="149"/>
      <c r="OFX34" s="149"/>
      <c r="OGA34" s="171"/>
      <c r="OGB34" s="171"/>
      <c r="OGC34" s="149"/>
      <c r="OGE34" s="152"/>
      <c r="OGG34" s="152"/>
      <c r="OGH34" s="212"/>
      <c r="OGI34" s="210"/>
      <c r="OGJ34" s="211"/>
      <c r="OGK34" s="149"/>
      <c r="OGS34" s="149"/>
      <c r="OGV34" s="171"/>
      <c r="OGW34" s="171"/>
      <c r="OGX34" s="149"/>
      <c r="OGZ34" s="152"/>
      <c r="OHB34" s="152"/>
      <c r="OHC34" s="212"/>
      <c r="OHD34" s="210"/>
      <c r="OHE34" s="211"/>
      <c r="OHF34" s="149"/>
      <c r="OHN34" s="149"/>
      <c r="OHQ34" s="171"/>
      <c r="OHR34" s="171"/>
      <c r="OHS34" s="149"/>
      <c r="OHU34" s="152"/>
      <c r="OHW34" s="152"/>
      <c r="OHX34" s="212"/>
      <c r="OHY34" s="210"/>
      <c r="OHZ34" s="211"/>
      <c r="OIA34" s="149"/>
      <c r="OII34" s="149"/>
      <c r="OIL34" s="171"/>
      <c r="OIM34" s="171"/>
      <c r="OIN34" s="149"/>
      <c r="OIP34" s="152"/>
      <c r="OIR34" s="152"/>
      <c r="OIS34" s="212"/>
      <c r="OIT34" s="210"/>
      <c r="OIU34" s="211"/>
      <c r="OIV34" s="149"/>
      <c r="OJD34" s="149"/>
      <c r="OJG34" s="171"/>
      <c r="OJH34" s="171"/>
      <c r="OJI34" s="149"/>
      <c r="OJK34" s="152"/>
      <c r="OJM34" s="152"/>
      <c r="OJN34" s="212"/>
      <c r="OJO34" s="210"/>
      <c r="OJP34" s="211"/>
      <c r="OJQ34" s="149"/>
      <c r="OJY34" s="149"/>
      <c r="OKB34" s="171"/>
      <c r="OKC34" s="171"/>
      <c r="OKD34" s="149"/>
      <c r="OKF34" s="152"/>
      <c r="OKH34" s="152"/>
      <c r="OKI34" s="212"/>
      <c r="OKJ34" s="210"/>
      <c r="OKK34" s="211"/>
      <c r="OKL34" s="149"/>
      <c r="OKT34" s="149"/>
      <c r="OKW34" s="171"/>
      <c r="OKX34" s="171"/>
      <c r="OKY34" s="149"/>
      <c r="OLA34" s="152"/>
      <c r="OLC34" s="152"/>
      <c r="OLD34" s="212"/>
      <c r="OLE34" s="210"/>
      <c r="OLF34" s="211"/>
      <c r="OLG34" s="149"/>
      <c r="OLO34" s="149"/>
      <c r="OLR34" s="171"/>
      <c r="OLS34" s="171"/>
      <c r="OLT34" s="149"/>
      <c r="OLV34" s="152"/>
      <c r="OLX34" s="152"/>
      <c r="OLY34" s="212"/>
      <c r="OLZ34" s="210"/>
      <c r="OMA34" s="211"/>
      <c r="OMB34" s="149"/>
      <c r="OMJ34" s="149"/>
      <c r="OMM34" s="171"/>
      <c r="OMN34" s="171"/>
      <c r="OMO34" s="149"/>
      <c r="OMQ34" s="152"/>
      <c r="OMS34" s="152"/>
      <c r="OMT34" s="212"/>
      <c r="OMU34" s="210"/>
      <c r="OMV34" s="211"/>
      <c r="OMW34" s="149"/>
      <c r="ONE34" s="149"/>
      <c r="ONH34" s="171"/>
      <c r="ONI34" s="171"/>
      <c r="ONJ34" s="149"/>
      <c r="ONL34" s="152"/>
      <c r="ONN34" s="152"/>
      <c r="ONO34" s="212"/>
      <c r="ONP34" s="210"/>
      <c r="ONQ34" s="211"/>
      <c r="ONR34" s="149"/>
      <c r="ONZ34" s="149"/>
      <c r="OOC34" s="171"/>
      <c r="OOD34" s="171"/>
      <c r="OOE34" s="149"/>
      <c r="OOG34" s="152"/>
      <c r="OOI34" s="152"/>
      <c r="OOJ34" s="212"/>
      <c r="OOK34" s="210"/>
      <c r="OOL34" s="211"/>
      <c r="OOM34" s="149"/>
      <c r="OOU34" s="149"/>
      <c r="OOX34" s="171"/>
      <c r="OOY34" s="171"/>
      <c r="OOZ34" s="149"/>
      <c r="OPB34" s="152"/>
      <c r="OPD34" s="152"/>
      <c r="OPE34" s="212"/>
      <c r="OPF34" s="210"/>
      <c r="OPG34" s="211"/>
      <c r="OPH34" s="149"/>
      <c r="OPP34" s="149"/>
      <c r="OPS34" s="171"/>
      <c r="OPT34" s="171"/>
      <c r="OPU34" s="149"/>
      <c r="OPW34" s="152"/>
      <c r="OPY34" s="152"/>
      <c r="OPZ34" s="212"/>
      <c r="OQA34" s="210"/>
      <c r="OQB34" s="211"/>
      <c r="OQC34" s="149"/>
      <c r="OQK34" s="149"/>
      <c r="OQN34" s="171"/>
      <c r="OQO34" s="171"/>
      <c r="OQP34" s="149"/>
      <c r="OQR34" s="152"/>
      <c r="OQT34" s="152"/>
      <c r="OQU34" s="212"/>
      <c r="OQV34" s="210"/>
      <c r="OQW34" s="211"/>
      <c r="OQX34" s="149"/>
      <c r="ORF34" s="149"/>
      <c r="ORI34" s="171"/>
      <c r="ORJ34" s="171"/>
      <c r="ORK34" s="149"/>
      <c r="ORM34" s="152"/>
      <c r="ORO34" s="152"/>
      <c r="ORP34" s="212"/>
      <c r="ORQ34" s="210"/>
      <c r="ORR34" s="211"/>
      <c r="ORS34" s="149"/>
      <c r="OSA34" s="149"/>
      <c r="OSD34" s="171"/>
      <c r="OSE34" s="171"/>
      <c r="OSF34" s="149"/>
      <c r="OSH34" s="152"/>
      <c r="OSJ34" s="152"/>
      <c r="OSK34" s="212"/>
      <c r="OSL34" s="210"/>
      <c r="OSM34" s="211"/>
      <c r="OSN34" s="149"/>
      <c r="OSV34" s="149"/>
      <c r="OSY34" s="171"/>
      <c r="OSZ34" s="171"/>
      <c r="OTA34" s="149"/>
      <c r="OTC34" s="152"/>
      <c r="OTE34" s="152"/>
      <c r="OTF34" s="212"/>
      <c r="OTG34" s="210"/>
      <c r="OTH34" s="211"/>
      <c r="OTI34" s="149"/>
      <c r="OTQ34" s="149"/>
      <c r="OTT34" s="171"/>
      <c r="OTU34" s="171"/>
      <c r="OTV34" s="149"/>
      <c r="OTX34" s="152"/>
      <c r="OTZ34" s="152"/>
      <c r="OUA34" s="212"/>
      <c r="OUB34" s="210"/>
      <c r="OUC34" s="211"/>
      <c r="OUD34" s="149"/>
      <c r="OUL34" s="149"/>
      <c r="OUO34" s="171"/>
      <c r="OUP34" s="171"/>
      <c r="OUQ34" s="149"/>
      <c r="OUS34" s="152"/>
      <c r="OUU34" s="152"/>
      <c r="OUV34" s="212"/>
      <c r="OUW34" s="210"/>
      <c r="OUX34" s="211"/>
      <c r="OUY34" s="149"/>
      <c r="OVG34" s="149"/>
      <c r="OVJ34" s="171"/>
      <c r="OVK34" s="171"/>
      <c r="OVL34" s="149"/>
      <c r="OVN34" s="152"/>
      <c r="OVP34" s="152"/>
      <c r="OVQ34" s="212"/>
      <c r="OVR34" s="210"/>
      <c r="OVS34" s="211"/>
      <c r="OVT34" s="149"/>
      <c r="OWB34" s="149"/>
      <c r="OWE34" s="171"/>
      <c r="OWF34" s="171"/>
      <c r="OWG34" s="149"/>
      <c r="OWI34" s="152"/>
      <c r="OWK34" s="152"/>
      <c r="OWL34" s="212"/>
      <c r="OWM34" s="210"/>
      <c r="OWN34" s="211"/>
      <c r="OWO34" s="149"/>
      <c r="OWW34" s="149"/>
      <c r="OWZ34" s="171"/>
      <c r="OXA34" s="171"/>
      <c r="OXB34" s="149"/>
      <c r="OXD34" s="152"/>
      <c r="OXF34" s="152"/>
      <c r="OXG34" s="212"/>
      <c r="OXH34" s="210"/>
      <c r="OXI34" s="211"/>
      <c r="OXJ34" s="149"/>
      <c r="OXR34" s="149"/>
      <c r="OXU34" s="171"/>
      <c r="OXV34" s="171"/>
      <c r="OXW34" s="149"/>
      <c r="OXY34" s="152"/>
      <c r="OYA34" s="152"/>
      <c r="OYB34" s="212"/>
      <c r="OYC34" s="210"/>
      <c r="OYD34" s="211"/>
      <c r="OYE34" s="149"/>
      <c r="OYM34" s="149"/>
      <c r="OYP34" s="171"/>
      <c r="OYQ34" s="171"/>
      <c r="OYR34" s="149"/>
      <c r="OYT34" s="152"/>
      <c r="OYV34" s="152"/>
      <c r="OYW34" s="212"/>
      <c r="OYX34" s="210"/>
      <c r="OYY34" s="211"/>
      <c r="OYZ34" s="149"/>
      <c r="OZH34" s="149"/>
      <c r="OZK34" s="171"/>
      <c r="OZL34" s="171"/>
      <c r="OZM34" s="149"/>
      <c r="OZO34" s="152"/>
      <c r="OZQ34" s="152"/>
      <c r="OZR34" s="212"/>
      <c r="OZS34" s="210"/>
      <c r="OZT34" s="211"/>
      <c r="OZU34" s="149"/>
      <c r="PAC34" s="149"/>
      <c r="PAF34" s="171"/>
      <c r="PAG34" s="171"/>
      <c r="PAH34" s="149"/>
      <c r="PAJ34" s="152"/>
      <c r="PAL34" s="152"/>
      <c r="PAM34" s="212"/>
      <c r="PAN34" s="210"/>
      <c r="PAO34" s="211"/>
      <c r="PAP34" s="149"/>
      <c r="PAX34" s="149"/>
      <c r="PBA34" s="171"/>
      <c r="PBB34" s="171"/>
      <c r="PBC34" s="149"/>
      <c r="PBE34" s="152"/>
      <c r="PBG34" s="152"/>
      <c r="PBH34" s="212"/>
      <c r="PBI34" s="210"/>
      <c r="PBJ34" s="211"/>
      <c r="PBK34" s="149"/>
      <c r="PBS34" s="149"/>
      <c r="PBV34" s="171"/>
      <c r="PBW34" s="171"/>
      <c r="PBX34" s="149"/>
      <c r="PBZ34" s="152"/>
      <c r="PCB34" s="152"/>
      <c r="PCC34" s="212"/>
      <c r="PCD34" s="210"/>
      <c r="PCE34" s="211"/>
      <c r="PCF34" s="149"/>
      <c r="PCN34" s="149"/>
      <c r="PCQ34" s="171"/>
      <c r="PCR34" s="171"/>
      <c r="PCS34" s="149"/>
      <c r="PCU34" s="152"/>
      <c r="PCW34" s="152"/>
      <c r="PCX34" s="212"/>
      <c r="PCY34" s="210"/>
      <c r="PCZ34" s="211"/>
      <c r="PDA34" s="149"/>
      <c r="PDI34" s="149"/>
      <c r="PDL34" s="171"/>
      <c r="PDM34" s="171"/>
      <c r="PDN34" s="149"/>
      <c r="PDP34" s="152"/>
      <c r="PDR34" s="152"/>
      <c r="PDS34" s="212"/>
      <c r="PDT34" s="210"/>
      <c r="PDU34" s="211"/>
      <c r="PDV34" s="149"/>
      <c r="PED34" s="149"/>
      <c r="PEG34" s="171"/>
      <c r="PEH34" s="171"/>
      <c r="PEI34" s="149"/>
      <c r="PEK34" s="152"/>
      <c r="PEM34" s="152"/>
      <c r="PEN34" s="212"/>
      <c r="PEO34" s="210"/>
      <c r="PEP34" s="211"/>
      <c r="PEQ34" s="149"/>
      <c r="PEY34" s="149"/>
      <c r="PFB34" s="171"/>
      <c r="PFC34" s="171"/>
      <c r="PFD34" s="149"/>
      <c r="PFF34" s="152"/>
      <c r="PFH34" s="152"/>
      <c r="PFI34" s="212"/>
      <c r="PFJ34" s="210"/>
      <c r="PFK34" s="211"/>
      <c r="PFL34" s="149"/>
      <c r="PFT34" s="149"/>
      <c r="PFW34" s="171"/>
      <c r="PFX34" s="171"/>
      <c r="PFY34" s="149"/>
      <c r="PGA34" s="152"/>
      <c r="PGC34" s="152"/>
      <c r="PGD34" s="212"/>
      <c r="PGE34" s="210"/>
      <c r="PGF34" s="211"/>
      <c r="PGG34" s="149"/>
      <c r="PGO34" s="149"/>
      <c r="PGR34" s="171"/>
      <c r="PGS34" s="171"/>
      <c r="PGT34" s="149"/>
      <c r="PGV34" s="152"/>
      <c r="PGX34" s="152"/>
      <c r="PGY34" s="212"/>
      <c r="PGZ34" s="210"/>
      <c r="PHA34" s="211"/>
      <c r="PHB34" s="149"/>
      <c r="PHJ34" s="149"/>
      <c r="PHM34" s="171"/>
      <c r="PHN34" s="171"/>
      <c r="PHO34" s="149"/>
      <c r="PHQ34" s="152"/>
      <c r="PHS34" s="152"/>
      <c r="PHT34" s="212"/>
      <c r="PHU34" s="210"/>
      <c r="PHV34" s="211"/>
      <c r="PHW34" s="149"/>
      <c r="PIE34" s="149"/>
      <c r="PIH34" s="171"/>
      <c r="PII34" s="171"/>
      <c r="PIJ34" s="149"/>
      <c r="PIL34" s="152"/>
      <c r="PIN34" s="152"/>
      <c r="PIO34" s="212"/>
      <c r="PIP34" s="210"/>
      <c r="PIQ34" s="211"/>
      <c r="PIR34" s="149"/>
      <c r="PIZ34" s="149"/>
      <c r="PJC34" s="171"/>
      <c r="PJD34" s="171"/>
      <c r="PJE34" s="149"/>
      <c r="PJG34" s="152"/>
      <c r="PJI34" s="152"/>
      <c r="PJJ34" s="212"/>
      <c r="PJK34" s="210"/>
      <c r="PJL34" s="211"/>
      <c r="PJM34" s="149"/>
      <c r="PJU34" s="149"/>
      <c r="PJX34" s="171"/>
      <c r="PJY34" s="171"/>
      <c r="PJZ34" s="149"/>
      <c r="PKB34" s="152"/>
      <c r="PKD34" s="152"/>
      <c r="PKE34" s="212"/>
      <c r="PKF34" s="210"/>
      <c r="PKG34" s="211"/>
      <c r="PKH34" s="149"/>
      <c r="PKP34" s="149"/>
      <c r="PKS34" s="171"/>
      <c r="PKT34" s="171"/>
      <c r="PKU34" s="149"/>
      <c r="PKW34" s="152"/>
      <c r="PKY34" s="152"/>
      <c r="PKZ34" s="212"/>
      <c r="PLA34" s="210"/>
      <c r="PLB34" s="211"/>
      <c r="PLC34" s="149"/>
      <c r="PLK34" s="149"/>
      <c r="PLN34" s="171"/>
      <c r="PLO34" s="171"/>
      <c r="PLP34" s="149"/>
      <c r="PLR34" s="152"/>
      <c r="PLT34" s="152"/>
      <c r="PLU34" s="212"/>
      <c r="PLV34" s="210"/>
      <c r="PLW34" s="211"/>
      <c r="PLX34" s="149"/>
      <c r="PMF34" s="149"/>
      <c r="PMI34" s="171"/>
      <c r="PMJ34" s="171"/>
      <c r="PMK34" s="149"/>
      <c r="PMM34" s="152"/>
      <c r="PMO34" s="152"/>
      <c r="PMP34" s="212"/>
      <c r="PMQ34" s="210"/>
      <c r="PMR34" s="211"/>
      <c r="PMS34" s="149"/>
      <c r="PNA34" s="149"/>
      <c r="PND34" s="171"/>
      <c r="PNE34" s="171"/>
      <c r="PNF34" s="149"/>
      <c r="PNH34" s="152"/>
      <c r="PNJ34" s="152"/>
      <c r="PNK34" s="212"/>
      <c r="PNL34" s="210"/>
      <c r="PNM34" s="211"/>
      <c r="PNN34" s="149"/>
      <c r="PNV34" s="149"/>
      <c r="PNY34" s="171"/>
      <c r="PNZ34" s="171"/>
      <c r="POA34" s="149"/>
      <c r="POC34" s="152"/>
      <c r="POE34" s="152"/>
      <c r="POF34" s="212"/>
      <c r="POG34" s="210"/>
      <c r="POH34" s="211"/>
      <c r="POI34" s="149"/>
      <c r="POQ34" s="149"/>
      <c r="POT34" s="171"/>
      <c r="POU34" s="171"/>
      <c r="POV34" s="149"/>
      <c r="POX34" s="152"/>
      <c r="POZ34" s="152"/>
      <c r="PPA34" s="212"/>
      <c r="PPB34" s="210"/>
      <c r="PPC34" s="211"/>
      <c r="PPD34" s="149"/>
      <c r="PPL34" s="149"/>
      <c r="PPO34" s="171"/>
      <c r="PPP34" s="171"/>
      <c r="PPQ34" s="149"/>
      <c r="PPS34" s="152"/>
      <c r="PPU34" s="152"/>
      <c r="PPV34" s="212"/>
      <c r="PPW34" s="210"/>
      <c r="PPX34" s="211"/>
      <c r="PPY34" s="149"/>
      <c r="PQG34" s="149"/>
      <c r="PQJ34" s="171"/>
      <c r="PQK34" s="171"/>
      <c r="PQL34" s="149"/>
      <c r="PQN34" s="152"/>
      <c r="PQP34" s="152"/>
      <c r="PQQ34" s="212"/>
      <c r="PQR34" s="210"/>
      <c r="PQS34" s="211"/>
      <c r="PQT34" s="149"/>
      <c r="PRB34" s="149"/>
      <c r="PRE34" s="171"/>
      <c r="PRF34" s="171"/>
      <c r="PRG34" s="149"/>
      <c r="PRI34" s="152"/>
      <c r="PRK34" s="152"/>
      <c r="PRL34" s="212"/>
      <c r="PRM34" s="210"/>
      <c r="PRN34" s="211"/>
      <c r="PRO34" s="149"/>
      <c r="PRW34" s="149"/>
      <c r="PRZ34" s="171"/>
      <c r="PSA34" s="171"/>
      <c r="PSB34" s="149"/>
      <c r="PSD34" s="152"/>
      <c r="PSF34" s="152"/>
      <c r="PSG34" s="212"/>
      <c r="PSH34" s="210"/>
      <c r="PSI34" s="211"/>
      <c r="PSJ34" s="149"/>
      <c r="PSR34" s="149"/>
      <c r="PSU34" s="171"/>
      <c r="PSV34" s="171"/>
      <c r="PSW34" s="149"/>
      <c r="PSY34" s="152"/>
      <c r="PTA34" s="152"/>
      <c r="PTB34" s="212"/>
      <c r="PTC34" s="210"/>
      <c r="PTD34" s="211"/>
      <c r="PTE34" s="149"/>
      <c r="PTM34" s="149"/>
      <c r="PTP34" s="171"/>
      <c r="PTQ34" s="171"/>
      <c r="PTR34" s="149"/>
      <c r="PTT34" s="152"/>
      <c r="PTV34" s="152"/>
      <c r="PTW34" s="212"/>
      <c r="PTX34" s="210"/>
      <c r="PTY34" s="211"/>
      <c r="PTZ34" s="149"/>
      <c r="PUH34" s="149"/>
      <c r="PUK34" s="171"/>
      <c r="PUL34" s="171"/>
      <c r="PUM34" s="149"/>
      <c r="PUO34" s="152"/>
      <c r="PUQ34" s="152"/>
      <c r="PUR34" s="212"/>
      <c r="PUS34" s="210"/>
      <c r="PUT34" s="211"/>
      <c r="PUU34" s="149"/>
      <c r="PVC34" s="149"/>
      <c r="PVF34" s="171"/>
      <c r="PVG34" s="171"/>
      <c r="PVH34" s="149"/>
      <c r="PVJ34" s="152"/>
      <c r="PVL34" s="152"/>
      <c r="PVM34" s="212"/>
      <c r="PVN34" s="210"/>
      <c r="PVO34" s="211"/>
      <c r="PVP34" s="149"/>
      <c r="PVX34" s="149"/>
      <c r="PWA34" s="171"/>
      <c r="PWB34" s="171"/>
      <c r="PWC34" s="149"/>
      <c r="PWE34" s="152"/>
      <c r="PWG34" s="152"/>
      <c r="PWH34" s="212"/>
      <c r="PWI34" s="210"/>
      <c r="PWJ34" s="211"/>
      <c r="PWK34" s="149"/>
      <c r="PWS34" s="149"/>
      <c r="PWV34" s="171"/>
      <c r="PWW34" s="171"/>
      <c r="PWX34" s="149"/>
      <c r="PWZ34" s="152"/>
      <c r="PXB34" s="152"/>
      <c r="PXC34" s="212"/>
      <c r="PXD34" s="210"/>
      <c r="PXE34" s="211"/>
      <c r="PXF34" s="149"/>
      <c r="PXN34" s="149"/>
      <c r="PXQ34" s="171"/>
      <c r="PXR34" s="171"/>
      <c r="PXS34" s="149"/>
      <c r="PXU34" s="152"/>
      <c r="PXW34" s="152"/>
      <c r="PXX34" s="212"/>
      <c r="PXY34" s="210"/>
      <c r="PXZ34" s="211"/>
      <c r="PYA34" s="149"/>
      <c r="PYI34" s="149"/>
      <c r="PYL34" s="171"/>
      <c r="PYM34" s="171"/>
      <c r="PYN34" s="149"/>
      <c r="PYP34" s="152"/>
      <c r="PYR34" s="152"/>
      <c r="PYS34" s="212"/>
      <c r="PYT34" s="210"/>
      <c r="PYU34" s="211"/>
      <c r="PYV34" s="149"/>
      <c r="PZD34" s="149"/>
      <c r="PZG34" s="171"/>
      <c r="PZH34" s="171"/>
      <c r="PZI34" s="149"/>
      <c r="PZK34" s="152"/>
      <c r="PZM34" s="152"/>
      <c r="PZN34" s="212"/>
      <c r="PZO34" s="210"/>
      <c r="PZP34" s="211"/>
      <c r="PZQ34" s="149"/>
      <c r="PZY34" s="149"/>
      <c r="QAB34" s="171"/>
      <c r="QAC34" s="171"/>
      <c r="QAD34" s="149"/>
      <c r="QAF34" s="152"/>
      <c r="QAH34" s="152"/>
      <c r="QAI34" s="212"/>
      <c r="QAJ34" s="210"/>
      <c r="QAK34" s="211"/>
      <c r="QAL34" s="149"/>
      <c r="QAT34" s="149"/>
      <c r="QAW34" s="171"/>
      <c r="QAX34" s="171"/>
      <c r="QAY34" s="149"/>
      <c r="QBA34" s="152"/>
      <c r="QBC34" s="152"/>
      <c r="QBD34" s="212"/>
      <c r="QBE34" s="210"/>
      <c r="QBF34" s="211"/>
      <c r="QBG34" s="149"/>
      <c r="QBO34" s="149"/>
      <c r="QBR34" s="171"/>
      <c r="QBS34" s="171"/>
      <c r="QBT34" s="149"/>
      <c r="QBV34" s="152"/>
      <c r="QBX34" s="152"/>
      <c r="QBY34" s="212"/>
      <c r="QBZ34" s="210"/>
      <c r="QCA34" s="211"/>
      <c r="QCB34" s="149"/>
      <c r="QCJ34" s="149"/>
      <c r="QCM34" s="171"/>
      <c r="QCN34" s="171"/>
      <c r="QCO34" s="149"/>
      <c r="QCQ34" s="152"/>
      <c r="QCS34" s="152"/>
      <c r="QCT34" s="212"/>
      <c r="QCU34" s="210"/>
      <c r="QCV34" s="211"/>
      <c r="QCW34" s="149"/>
      <c r="QDE34" s="149"/>
      <c r="QDH34" s="171"/>
      <c r="QDI34" s="171"/>
      <c r="QDJ34" s="149"/>
      <c r="QDL34" s="152"/>
      <c r="QDN34" s="152"/>
      <c r="QDO34" s="212"/>
      <c r="QDP34" s="210"/>
      <c r="QDQ34" s="211"/>
      <c r="QDR34" s="149"/>
      <c r="QDZ34" s="149"/>
      <c r="QEC34" s="171"/>
      <c r="QED34" s="171"/>
      <c r="QEE34" s="149"/>
      <c r="QEG34" s="152"/>
      <c r="QEI34" s="152"/>
      <c r="QEJ34" s="212"/>
      <c r="QEK34" s="210"/>
      <c r="QEL34" s="211"/>
      <c r="QEM34" s="149"/>
      <c r="QEU34" s="149"/>
      <c r="QEX34" s="171"/>
      <c r="QEY34" s="171"/>
      <c r="QEZ34" s="149"/>
      <c r="QFB34" s="152"/>
      <c r="QFD34" s="152"/>
      <c r="QFE34" s="212"/>
      <c r="QFF34" s="210"/>
      <c r="QFG34" s="211"/>
      <c r="QFH34" s="149"/>
      <c r="QFP34" s="149"/>
      <c r="QFS34" s="171"/>
      <c r="QFT34" s="171"/>
      <c r="QFU34" s="149"/>
      <c r="QFW34" s="152"/>
      <c r="QFY34" s="152"/>
      <c r="QFZ34" s="212"/>
      <c r="QGA34" s="210"/>
      <c r="QGB34" s="211"/>
      <c r="QGC34" s="149"/>
      <c r="QGK34" s="149"/>
      <c r="QGN34" s="171"/>
      <c r="QGO34" s="171"/>
      <c r="QGP34" s="149"/>
      <c r="QGR34" s="152"/>
      <c r="QGT34" s="152"/>
      <c r="QGU34" s="212"/>
      <c r="QGV34" s="210"/>
      <c r="QGW34" s="211"/>
      <c r="QGX34" s="149"/>
      <c r="QHF34" s="149"/>
      <c r="QHI34" s="171"/>
      <c r="QHJ34" s="171"/>
      <c r="QHK34" s="149"/>
      <c r="QHM34" s="152"/>
      <c r="QHO34" s="152"/>
      <c r="QHP34" s="212"/>
      <c r="QHQ34" s="210"/>
      <c r="QHR34" s="211"/>
      <c r="QHS34" s="149"/>
      <c r="QIA34" s="149"/>
      <c r="QID34" s="171"/>
      <c r="QIE34" s="171"/>
      <c r="QIF34" s="149"/>
      <c r="QIH34" s="152"/>
      <c r="QIJ34" s="152"/>
      <c r="QIK34" s="212"/>
      <c r="QIL34" s="210"/>
      <c r="QIM34" s="211"/>
      <c r="QIN34" s="149"/>
      <c r="QIV34" s="149"/>
      <c r="QIY34" s="171"/>
      <c r="QIZ34" s="171"/>
      <c r="QJA34" s="149"/>
      <c r="QJC34" s="152"/>
      <c r="QJE34" s="152"/>
      <c r="QJF34" s="212"/>
      <c r="QJG34" s="210"/>
      <c r="QJH34" s="211"/>
      <c r="QJI34" s="149"/>
      <c r="QJQ34" s="149"/>
      <c r="QJT34" s="171"/>
      <c r="QJU34" s="171"/>
      <c r="QJV34" s="149"/>
      <c r="QJX34" s="152"/>
      <c r="QJZ34" s="152"/>
      <c r="QKA34" s="212"/>
      <c r="QKB34" s="210"/>
      <c r="QKC34" s="211"/>
      <c r="QKD34" s="149"/>
      <c r="QKL34" s="149"/>
      <c r="QKO34" s="171"/>
      <c r="QKP34" s="171"/>
      <c r="QKQ34" s="149"/>
      <c r="QKS34" s="152"/>
      <c r="QKU34" s="152"/>
      <c r="QKV34" s="212"/>
      <c r="QKW34" s="210"/>
      <c r="QKX34" s="211"/>
      <c r="QKY34" s="149"/>
      <c r="QLG34" s="149"/>
      <c r="QLJ34" s="171"/>
      <c r="QLK34" s="171"/>
      <c r="QLL34" s="149"/>
      <c r="QLN34" s="152"/>
      <c r="QLP34" s="152"/>
      <c r="QLQ34" s="212"/>
      <c r="QLR34" s="210"/>
      <c r="QLS34" s="211"/>
      <c r="QLT34" s="149"/>
      <c r="QMB34" s="149"/>
      <c r="QME34" s="171"/>
      <c r="QMF34" s="171"/>
      <c r="QMG34" s="149"/>
      <c r="QMI34" s="152"/>
      <c r="QMK34" s="152"/>
      <c r="QML34" s="212"/>
      <c r="QMM34" s="210"/>
      <c r="QMN34" s="211"/>
      <c r="QMO34" s="149"/>
      <c r="QMW34" s="149"/>
      <c r="QMZ34" s="171"/>
      <c r="QNA34" s="171"/>
      <c r="QNB34" s="149"/>
      <c r="QND34" s="152"/>
      <c r="QNF34" s="152"/>
      <c r="QNG34" s="212"/>
      <c r="QNH34" s="210"/>
      <c r="QNI34" s="211"/>
      <c r="QNJ34" s="149"/>
      <c r="QNR34" s="149"/>
      <c r="QNU34" s="171"/>
      <c r="QNV34" s="171"/>
      <c r="QNW34" s="149"/>
      <c r="QNY34" s="152"/>
      <c r="QOA34" s="152"/>
      <c r="QOB34" s="212"/>
      <c r="QOC34" s="210"/>
      <c r="QOD34" s="211"/>
      <c r="QOE34" s="149"/>
      <c r="QOM34" s="149"/>
      <c r="QOP34" s="171"/>
      <c r="QOQ34" s="171"/>
      <c r="QOR34" s="149"/>
      <c r="QOT34" s="152"/>
      <c r="QOV34" s="152"/>
      <c r="QOW34" s="212"/>
      <c r="QOX34" s="210"/>
      <c r="QOY34" s="211"/>
      <c r="QOZ34" s="149"/>
      <c r="QPH34" s="149"/>
      <c r="QPK34" s="171"/>
      <c r="QPL34" s="171"/>
      <c r="QPM34" s="149"/>
      <c r="QPO34" s="152"/>
      <c r="QPQ34" s="152"/>
      <c r="QPR34" s="212"/>
      <c r="QPS34" s="210"/>
      <c r="QPT34" s="211"/>
      <c r="QPU34" s="149"/>
      <c r="QQC34" s="149"/>
      <c r="QQF34" s="171"/>
      <c r="QQG34" s="171"/>
      <c r="QQH34" s="149"/>
      <c r="QQJ34" s="152"/>
      <c r="QQL34" s="152"/>
      <c r="QQM34" s="212"/>
      <c r="QQN34" s="210"/>
      <c r="QQO34" s="211"/>
      <c r="QQP34" s="149"/>
      <c r="QQX34" s="149"/>
      <c r="QRA34" s="171"/>
      <c r="QRB34" s="171"/>
      <c r="QRC34" s="149"/>
      <c r="QRE34" s="152"/>
      <c r="QRG34" s="152"/>
      <c r="QRH34" s="212"/>
      <c r="QRI34" s="210"/>
      <c r="QRJ34" s="211"/>
      <c r="QRK34" s="149"/>
      <c r="QRS34" s="149"/>
      <c r="QRV34" s="171"/>
      <c r="QRW34" s="171"/>
      <c r="QRX34" s="149"/>
      <c r="QRZ34" s="152"/>
      <c r="QSB34" s="152"/>
      <c r="QSC34" s="212"/>
      <c r="QSD34" s="210"/>
      <c r="QSE34" s="211"/>
      <c r="QSF34" s="149"/>
      <c r="QSN34" s="149"/>
      <c r="QSQ34" s="171"/>
      <c r="QSR34" s="171"/>
      <c r="QSS34" s="149"/>
      <c r="QSU34" s="152"/>
      <c r="QSW34" s="152"/>
      <c r="QSX34" s="212"/>
      <c r="QSY34" s="210"/>
      <c r="QSZ34" s="211"/>
      <c r="QTA34" s="149"/>
      <c r="QTI34" s="149"/>
      <c r="QTL34" s="171"/>
      <c r="QTM34" s="171"/>
      <c r="QTN34" s="149"/>
      <c r="QTP34" s="152"/>
      <c r="QTR34" s="152"/>
      <c r="QTS34" s="212"/>
      <c r="QTT34" s="210"/>
      <c r="QTU34" s="211"/>
      <c r="QTV34" s="149"/>
      <c r="QUD34" s="149"/>
      <c r="QUG34" s="171"/>
      <c r="QUH34" s="171"/>
      <c r="QUI34" s="149"/>
      <c r="QUK34" s="152"/>
      <c r="QUM34" s="152"/>
      <c r="QUN34" s="212"/>
      <c r="QUO34" s="210"/>
      <c r="QUP34" s="211"/>
      <c r="QUQ34" s="149"/>
      <c r="QUY34" s="149"/>
      <c r="QVB34" s="171"/>
      <c r="QVC34" s="171"/>
      <c r="QVD34" s="149"/>
      <c r="QVF34" s="152"/>
      <c r="QVH34" s="152"/>
      <c r="QVI34" s="212"/>
      <c r="QVJ34" s="210"/>
      <c r="QVK34" s="211"/>
      <c r="QVL34" s="149"/>
      <c r="QVT34" s="149"/>
      <c r="QVW34" s="171"/>
      <c r="QVX34" s="171"/>
      <c r="QVY34" s="149"/>
      <c r="QWA34" s="152"/>
      <c r="QWC34" s="152"/>
      <c r="QWD34" s="212"/>
      <c r="QWE34" s="210"/>
      <c r="QWF34" s="211"/>
      <c r="QWG34" s="149"/>
      <c r="QWO34" s="149"/>
      <c r="QWR34" s="171"/>
      <c r="QWS34" s="171"/>
      <c r="QWT34" s="149"/>
      <c r="QWV34" s="152"/>
      <c r="QWX34" s="152"/>
      <c r="QWY34" s="212"/>
      <c r="QWZ34" s="210"/>
      <c r="QXA34" s="211"/>
      <c r="QXB34" s="149"/>
      <c r="QXJ34" s="149"/>
      <c r="QXM34" s="171"/>
      <c r="QXN34" s="171"/>
      <c r="QXO34" s="149"/>
      <c r="QXQ34" s="152"/>
      <c r="QXS34" s="152"/>
      <c r="QXT34" s="212"/>
      <c r="QXU34" s="210"/>
      <c r="QXV34" s="211"/>
      <c r="QXW34" s="149"/>
      <c r="QYE34" s="149"/>
      <c r="QYH34" s="171"/>
      <c r="QYI34" s="171"/>
      <c r="QYJ34" s="149"/>
      <c r="QYL34" s="152"/>
      <c r="QYN34" s="152"/>
      <c r="QYO34" s="212"/>
      <c r="QYP34" s="210"/>
      <c r="QYQ34" s="211"/>
      <c r="QYR34" s="149"/>
      <c r="QYZ34" s="149"/>
      <c r="QZC34" s="171"/>
      <c r="QZD34" s="171"/>
      <c r="QZE34" s="149"/>
      <c r="QZG34" s="152"/>
      <c r="QZI34" s="152"/>
      <c r="QZJ34" s="212"/>
      <c r="QZK34" s="210"/>
      <c r="QZL34" s="211"/>
      <c r="QZM34" s="149"/>
      <c r="QZU34" s="149"/>
      <c r="QZX34" s="171"/>
      <c r="QZY34" s="171"/>
      <c r="QZZ34" s="149"/>
      <c r="RAB34" s="152"/>
      <c r="RAD34" s="152"/>
      <c r="RAE34" s="212"/>
      <c r="RAF34" s="210"/>
      <c r="RAG34" s="211"/>
      <c r="RAH34" s="149"/>
      <c r="RAP34" s="149"/>
      <c r="RAS34" s="171"/>
      <c r="RAT34" s="171"/>
      <c r="RAU34" s="149"/>
      <c r="RAW34" s="152"/>
      <c r="RAY34" s="152"/>
      <c r="RAZ34" s="212"/>
      <c r="RBA34" s="210"/>
      <c r="RBB34" s="211"/>
      <c r="RBC34" s="149"/>
      <c r="RBK34" s="149"/>
      <c r="RBN34" s="171"/>
      <c r="RBO34" s="171"/>
      <c r="RBP34" s="149"/>
      <c r="RBR34" s="152"/>
      <c r="RBT34" s="152"/>
      <c r="RBU34" s="212"/>
      <c r="RBV34" s="210"/>
      <c r="RBW34" s="211"/>
      <c r="RBX34" s="149"/>
      <c r="RCF34" s="149"/>
      <c r="RCI34" s="171"/>
      <c r="RCJ34" s="171"/>
      <c r="RCK34" s="149"/>
      <c r="RCM34" s="152"/>
      <c r="RCO34" s="152"/>
      <c r="RCP34" s="212"/>
      <c r="RCQ34" s="210"/>
      <c r="RCR34" s="211"/>
      <c r="RCS34" s="149"/>
      <c r="RDA34" s="149"/>
      <c r="RDD34" s="171"/>
      <c r="RDE34" s="171"/>
      <c r="RDF34" s="149"/>
      <c r="RDH34" s="152"/>
      <c r="RDJ34" s="152"/>
      <c r="RDK34" s="212"/>
      <c r="RDL34" s="210"/>
      <c r="RDM34" s="211"/>
      <c r="RDN34" s="149"/>
      <c r="RDV34" s="149"/>
      <c r="RDY34" s="171"/>
      <c r="RDZ34" s="171"/>
      <c r="REA34" s="149"/>
      <c r="REC34" s="152"/>
      <c r="REE34" s="152"/>
      <c r="REF34" s="212"/>
      <c r="REG34" s="210"/>
      <c r="REH34" s="211"/>
      <c r="REI34" s="149"/>
      <c r="REQ34" s="149"/>
      <c r="RET34" s="171"/>
      <c r="REU34" s="171"/>
      <c r="REV34" s="149"/>
      <c r="REX34" s="152"/>
      <c r="REZ34" s="152"/>
      <c r="RFA34" s="212"/>
      <c r="RFB34" s="210"/>
      <c r="RFC34" s="211"/>
      <c r="RFD34" s="149"/>
      <c r="RFL34" s="149"/>
      <c r="RFO34" s="171"/>
      <c r="RFP34" s="171"/>
      <c r="RFQ34" s="149"/>
      <c r="RFS34" s="152"/>
      <c r="RFU34" s="152"/>
      <c r="RFV34" s="212"/>
      <c r="RFW34" s="210"/>
      <c r="RFX34" s="211"/>
      <c r="RFY34" s="149"/>
      <c r="RGG34" s="149"/>
      <c r="RGJ34" s="171"/>
      <c r="RGK34" s="171"/>
      <c r="RGL34" s="149"/>
      <c r="RGN34" s="152"/>
      <c r="RGP34" s="152"/>
      <c r="RGQ34" s="212"/>
      <c r="RGR34" s="210"/>
      <c r="RGS34" s="211"/>
      <c r="RGT34" s="149"/>
      <c r="RHB34" s="149"/>
      <c r="RHE34" s="171"/>
      <c r="RHF34" s="171"/>
      <c r="RHG34" s="149"/>
      <c r="RHI34" s="152"/>
      <c r="RHK34" s="152"/>
      <c r="RHL34" s="212"/>
      <c r="RHM34" s="210"/>
      <c r="RHN34" s="211"/>
      <c r="RHO34" s="149"/>
      <c r="RHW34" s="149"/>
      <c r="RHZ34" s="171"/>
      <c r="RIA34" s="171"/>
      <c r="RIB34" s="149"/>
      <c r="RID34" s="152"/>
      <c r="RIF34" s="152"/>
      <c r="RIG34" s="212"/>
      <c r="RIH34" s="210"/>
      <c r="RII34" s="211"/>
      <c r="RIJ34" s="149"/>
      <c r="RIR34" s="149"/>
      <c r="RIU34" s="171"/>
      <c r="RIV34" s="171"/>
      <c r="RIW34" s="149"/>
      <c r="RIY34" s="152"/>
      <c r="RJA34" s="152"/>
      <c r="RJB34" s="212"/>
      <c r="RJC34" s="210"/>
      <c r="RJD34" s="211"/>
      <c r="RJE34" s="149"/>
      <c r="RJM34" s="149"/>
      <c r="RJP34" s="171"/>
      <c r="RJQ34" s="171"/>
      <c r="RJR34" s="149"/>
      <c r="RJT34" s="152"/>
      <c r="RJV34" s="152"/>
      <c r="RJW34" s="212"/>
      <c r="RJX34" s="210"/>
      <c r="RJY34" s="211"/>
      <c r="RJZ34" s="149"/>
      <c r="RKH34" s="149"/>
      <c r="RKK34" s="171"/>
      <c r="RKL34" s="171"/>
      <c r="RKM34" s="149"/>
      <c r="RKO34" s="152"/>
      <c r="RKQ34" s="152"/>
      <c r="RKR34" s="212"/>
      <c r="RKS34" s="210"/>
      <c r="RKT34" s="211"/>
      <c r="RKU34" s="149"/>
      <c r="RLC34" s="149"/>
      <c r="RLF34" s="171"/>
      <c r="RLG34" s="171"/>
      <c r="RLH34" s="149"/>
      <c r="RLJ34" s="152"/>
      <c r="RLL34" s="152"/>
      <c r="RLM34" s="212"/>
      <c r="RLN34" s="210"/>
      <c r="RLO34" s="211"/>
      <c r="RLP34" s="149"/>
      <c r="RLX34" s="149"/>
      <c r="RMA34" s="171"/>
      <c r="RMB34" s="171"/>
      <c r="RMC34" s="149"/>
      <c r="RME34" s="152"/>
      <c r="RMG34" s="152"/>
      <c r="RMH34" s="212"/>
      <c r="RMI34" s="210"/>
      <c r="RMJ34" s="211"/>
      <c r="RMK34" s="149"/>
      <c r="RMS34" s="149"/>
      <c r="RMV34" s="171"/>
      <c r="RMW34" s="171"/>
      <c r="RMX34" s="149"/>
      <c r="RMZ34" s="152"/>
      <c r="RNB34" s="152"/>
      <c r="RNC34" s="212"/>
      <c r="RND34" s="210"/>
      <c r="RNE34" s="211"/>
      <c r="RNF34" s="149"/>
      <c r="RNN34" s="149"/>
      <c r="RNQ34" s="171"/>
      <c r="RNR34" s="171"/>
      <c r="RNS34" s="149"/>
      <c r="RNU34" s="152"/>
      <c r="RNW34" s="152"/>
      <c r="RNX34" s="212"/>
      <c r="RNY34" s="210"/>
      <c r="RNZ34" s="211"/>
      <c r="ROA34" s="149"/>
      <c r="ROI34" s="149"/>
      <c r="ROL34" s="171"/>
      <c r="ROM34" s="171"/>
      <c r="RON34" s="149"/>
      <c r="ROP34" s="152"/>
      <c r="ROR34" s="152"/>
      <c r="ROS34" s="212"/>
      <c r="ROT34" s="210"/>
      <c r="ROU34" s="211"/>
      <c r="ROV34" s="149"/>
      <c r="RPD34" s="149"/>
      <c r="RPG34" s="171"/>
      <c r="RPH34" s="171"/>
      <c r="RPI34" s="149"/>
      <c r="RPK34" s="152"/>
      <c r="RPM34" s="152"/>
      <c r="RPN34" s="212"/>
      <c r="RPO34" s="210"/>
      <c r="RPP34" s="211"/>
      <c r="RPQ34" s="149"/>
      <c r="RPY34" s="149"/>
      <c r="RQB34" s="171"/>
      <c r="RQC34" s="171"/>
      <c r="RQD34" s="149"/>
      <c r="RQF34" s="152"/>
      <c r="RQH34" s="152"/>
      <c r="RQI34" s="212"/>
      <c r="RQJ34" s="210"/>
      <c r="RQK34" s="211"/>
      <c r="RQL34" s="149"/>
      <c r="RQT34" s="149"/>
      <c r="RQW34" s="171"/>
      <c r="RQX34" s="171"/>
      <c r="RQY34" s="149"/>
      <c r="RRA34" s="152"/>
      <c r="RRC34" s="152"/>
      <c r="RRD34" s="212"/>
      <c r="RRE34" s="210"/>
      <c r="RRF34" s="211"/>
      <c r="RRG34" s="149"/>
      <c r="RRO34" s="149"/>
      <c r="RRR34" s="171"/>
      <c r="RRS34" s="171"/>
      <c r="RRT34" s="149"/>
      <c r="RRV34" s="152"/>
      <c r="RRX34" s="152"/>
      <c r="RRY34" s="212"/>
      <c r="RRZ34" s="210"/>
      <c r="RSA34" s="211"/>
      <c r="RSB34" s="149"/>
      <c r="RSJ34" s="149"/>
      <c r="RSM34" s="171"/>
      <c r="RSN34" s="171"/>
      <c r="RSO34" s="149"/>
      <c r="RSQ34" s="152"/>
      <c r="RSS34" s="152"/>
      <c r="RST34" s="212"/>
      <c r="RSU34" s="210"/>
      <c r="RSV34" s="211"/>
      <c r="RSW34" s="149"/>
      <c r="RTE34" s="149"/>
      <c r="RTH34" s="171"/>
      <c r="RTI34" s="171"/>
      <c r="RTJ34" s="149"/>
      <c r="RTL34" s="152"/>
      <c r="RTN34" s="152"/>
      <c r="RTO34" s="212"/>
      <c r="RTP34" s="210"/>
      <c r="RTQ34" s="211"/>
      <c r="RTR34" s="149"/>
      <c r="RTZ34" s="149"/>
      <c r="RUC34" s="171"/>
      <c r="RUD34" s="171"/>
      <c r="RUE34" s="149"/>
      <c r="RUG34" s="152"/>
      <c r="RUI34" s="152"/>
      <c r="RUJ34" s="212"/>
      <c r="RUK34" s="210"/>
      <c r="RUL34" s="211"/>
      <c r="RUM34" s="149"/>
      <c r="RUU34" s="149"/>
      <c r="RUX34" s="171"/>
      <c r="RUY34" s="171"/>
      <c r="RUZ34" s="149"/>
      <c r="RVB34" s="152"/>
      <c r="RVD34" s="152"/>
      <c r="RVE34" s="212"/>
      <c r="RVF34" s="210"/>
      <c r="RVG34" s="211"/>
      <c r="RVH34" s="149"/>
      <c r="RVP34" s="149"/>
      <c r="RVS34" s="171"/>
      <c r="RVT34" s="171"/>
      <c r="RVU34" s="149"/>
      <c r="RVW34" s="152"/>
      <c r="RVY34" s="152"/>
      <c r="RVZ34" s="212"/>
      <c r="RWA34" s="210"/>
      <c r="RWB34" s="211"/>
      <c r="RWC34" s="149"/>
      <c r="RWK34" s="149"/>
      <c r="RWN34" s="171"/>
      <c r="RWO34" s="171"/>
      <c r="RWP34" s="149"/>
      <c r="RWR34" s="152"/>
      <c r="RWT34" s="152"/>
      <c r="RWU34" s="212"/>
      <c r="RWV34" s="210"/>
      <c r="RWW34" s="211"/>
      <c r="RWX34" s="149"/>
      <c r="RXF34" s="149"/>
      <c r="RXI34" s="171"/>
      <c r="RXJ34" s="171"/>
      <c r="RXK34" s="149"/>
      <c r="RXM34" s="152"/>
      <c r="RXO34" s="152"/>
      <c r="RXP34" s="212"/>
      <c r="RXQ34" s="210"/>
      <c r="RXR34" s="211"/>
      <c r="RXS34" s="149"/>
      <c r="RYA34" s="149"/>
      <c r="RYD34" s="171"/>
      <c r="RYE34" s="171"/>
      <c r="RYF34" s="149"/>
      <c r="RYH34" s="152"/>
      <c r="RYJ34" s="152"/>
      <c r="RYK34" s="212"/>
      <c r="RYL34" s="210"/>
      <c r="RYM34" s="211"/>
      <c r="RYN34" s="149"/>
      <c r="RYV34" s="149"/>
      <c r="RYY34" s="171"/>
      <c r="RYZ34" s="171"/>
      <c r="RZA34" s="149"/>
      <c r="RZC34" s="152"/>
      <c r="RZE34" s="152"/>
      <c r="RZF34" s="212"/>
      <c r="RZG34" s="210"/>
      <c r="RZH34" s="211"/>
      <c r="RZI34" s="149"/>
      <c r="RZQ34" s="149"/>
      <c r="RZT34" s="171"/>
      <c r="RZU34" s="171"/>
      <c r="RZV34" s="149"/>
      <c r="RZX34" s="152"/>
      <c r="RZZ34" s="152"/>
      <c r="SAA34" s="212"/>
      <c r="SAB34" s="210"/>
      <c r="SAC34" s="211"/>
      <c r="SAD34" s="149"/>
      <c r="SAL34" s="149"/>
      <c r="SAO34" s="171"/>
      <c r="SAP34" s="171"/>
      <c r="SAQ34" s="149"/>
      <c r="SAS34" s="152"/>
      <c r="SAU34" s="152"/>
      <c r="SAV34" s="212"/>
      <c r="SAW34" s="210"/>
      <c r="SAX34" s="211"/>
      <c r="SAY34" s="149"/>
      <c r="SBG34" s="149"/>
      <c r="SBJ34" s="171"/>
      <c r="SBK34" s="171"/>
      <c r="SBL34" s="149"/>
      <c r="SBN34" s="152"/>
      <c r="SBP34" s="152"/>
      <c r="SBQ34" s="212"/>
      <c r="SBR34" s="210"/>
      <c r="SBS34" s="211"/>
      <c r="SBT34" s="149"/>
      <c r="SCB34" s="149"/>
      <c r="SCE34" s="171"/>
      <c r="SCF34" s="171"/>
      <c r="SCG34" s="149"/>
      <c r="SCI34" s="152"/>
      <c r="SCK34" s="152"/>
      <c r="SCL34" s="212"/>
      <c r="SCM34" s="210"/>
      <c r="SCN34" s="211"/>
      <c r="SCO34" s="149"/>
      <c r="SCW34" s="149"/>
      <c r="SCZ34" s="171"/>
      <c r="SDA34" s="171"/>
      <c r="SDB34" s="149"/>
      <c r="SDD34" s="152"/>
      <c r="SDF34" s="152"/>
      <c r="SDG34" s="212"/>
      <c r="SDH34" s="210"/>
      <c r="SDI34" s="211"/>
      <c r="SDJ34" s="149"/>
      <c r="SDR34" s="149"/>
      <c r="SDU34" s="171"/>
      <c r="SDV34" s="171"/>
      <c r="SDW34" s="149"/>
      <c r="SDY34" s="152"/>
      <c r="SEA34" s="152"/>
      <c r="SEB34" s="212"/>
      <c r="SEC34" s="210"/>
      <c r="SED34" s="211"/>
      <c r="SEE34" s="149"/>
      <c r="SEM34" s="149"/>
      <c r="SEP34" s="171"/>
      <c r="SEQ34" s="171"/>
      <c r="SER34" s="149"/>
      <c r="SET34" s="152"/>
      <c r="SEV34" s="152"/>
      <c r="SEW34" s="212"/>
      <c r="SEX34" s="210"/>
      <c r="SEY34" s="211"/>
      <c r="SEZ34" s="149"/>
      <c r="SFH34" s="149"/>
      <c r="SFK34" s="171"/>
      <c r="SFL34" s="171"/>
      <c r="SFM34" s="149"/>
      <c r="SFO34" s="152"/>
      <c r="SFQ34" s="152"/>
      <c r="SFR34" s="212"/>
      <c r="SFS34" s="210"/>
      <c r="SFT34" s="211"/>
      <c r="SFU34" s="149"/>
      <c r="SGC34" s="149"/>
      <c r="SGF34" s="171"/>
      <c r="SGG34" s="171"/>
      <c r="SGH34" s="149"/>
      <c r="SGJ34" s="152"/>
      <c r="SGL34" s="152"/>
      <c r="SGM34" s="212"/>
      <c r="SGN34" s="210"/>
      <c r="SGO34" s="211"/>
      <c r="SGP34" s="149"/>
      <c r="SGX34" s="149"/>
      <c r="SHA34" s="171"/>
      <c r="SHB34" s="171"/>
      <c r="SHC34" s="149"/>
      <c r="SHE34" s="152"/>
      <c r="SHG34" s="152"/>
      <c r="SHH34" s="212"/>
      <c r="SHI34" s="210"/>
      <c r="SHJ34" s="211"/>
      <c r="SHK34" s="149"/>
      <c r="SHS34" s="149"/>
      <c r="SHV34" s="171"/>
      <c r="SHW34" s="171"/>
      <c r="SHX34" s="149"/>
      <c r="SHZ34" s="152"/>
      <c r="SIB34" s="152"/>
      <c r="SIC34" s="212"/>
      <c r="SID34" s="210"/>
      <c r="SIE34" s="211"/>
      <c r="SIF34" s="149"/>
      <c r="SIN34" s="149"/>
      <c r="SIQ34" s="171"/>
      <c r="SIR34" s="171"/>
      <c r="SIS34" s="149"/>
      <c r="SIU34" s="152"/>
      <c r="SIW34" s="152"/>
      <c r="SIX34" s="212"/>
      <c r="SIY34" s="210"/>
      <c r="SIZ34" s="211"/>
      <c r="SJA34" s="149"/>
      <c r="SJI34" s="149"/>
      <c r="SJL34" s="171"/>
      <c r="SJM34" s="171"/>
      <c r="SJN34" s="149"/>
      <c r="SJP34" s="152"/>
      <c r="SJR34" s="152"/>
      <c r="SJS34" s="212"/>
      <c r="SJT34" s="210"/>
      <c r="SJU34" s="211"/>
      <c r="SJV34" s="149"/>
      <c r="SKD34" s="149"/>
      <c r="SKG34" s="171"/>
      <c r="SKH34" s="171"/>
      <c r="SKI34" s="149"/>
      <c r="SKK34" s="152"/>
      <c r="SKM34" s="152"/>
      <c r="SKN34" s="212"/>
      <c r="SKO34" s="210"/>
      <c r="SKP34" s="211"/>
      <c r="SKQ34" s="149"/>
      <c r="SKY34" s="149"/>
      <c r="SLB34" s="171"/>
      <c r="SLC34" s="171"/>
      <c r="SLD34" s="149"/>
      <c r="SLF34" s="152"/>
      <c r="SLH34" s="152"/>
      <c r="SLI34" s="212"/>
      <c r="SLJ34" s="210"/>
      <c r="SLK34" s="211"/>
      <c r="SLL34" s="149"/>
      <c r="SLT34" s="149"/>
      <c r="SLW34" s="171"/>
      <c r="SLX34" s="171"/>
      <c r="SLY34" s="149"/>
      <c r="SMA34" s="152"/>
      <c r="SMC34" s="152"/>
      <c r="SMD34" s="212"/>
      <c r="SME34" s="210"/>
      <c r="SMF34" s="211"/>
      <c r="SMG34" s="149"/>
      <c r="SMO34" s="149"/>
      <c r="SMR34" s="171"/>
      <c r="SMS34" s="171"/>
      <c r="SMT34" s="149"/>
      <c r="SMV34" s="152"/>
      <c r="SMX34" s="152"/>
      <c r="SMY34" s="212"/>
      <c r="SMZ34" s="210"/>
      <c r="SNA34" s="211"/>
      <c r="SNB34" s="149"/>
      <c r="SNJ34" s="149"/>
      <c r="SNM34" s="171"/>
      <c r="SNN34" s="171"/>
      <c r="SNO34" s="149"/>
      <c r="SNQ34" s="152"/>
      <c r="SNS34" s="152"/>
      <c r="SNT34" s="212"/>
      <c r="SNU34" s="210"/>
      <c r="SNV34" s="211"/>
      <c r="SNW34" s="149"/>
      <c r="SOE34" s="149"/>
      <c r="SOH34" s="171"/>
      <c r="SOI34" s="171"/>
      <c r="SOJ34" s="149"/>
      <c r="SOL34" s="152"/>
      <c r="SON34" s="152"/>
      <c r="SOO34" s="212"/>
      <c r="SOP34" s="210"/>
      <c r="SOQ34" s="211"/>
      <c r="SOR34" s="149"/>
      <c r="SOZ34" s="149"/>
      <c r="SPC34" s="171"/>
      <c r="SPD34" s="171"/>
      <c r="SPE34" s="149"/>
      <c r="SPG34" s="152"/>
      <c r="SPI34" s="152"/>
      <c r="SPJ34" s="212"/>
      <c r="SPK34" s="210"/>
      <c r="SPL34" s="211"/>
      <c r="SPM34" s="149"/>
      <c r="SPU34" s="149"/>
      <c r="SPX34" s="171"/>
      <c r="SPY34" s="171"/>
      <c r="SPZ34" s="149"/>
      <c r="SQB34" s="152"/>
      <c r="SQD34" s="152"/>
      <c r="SQE34" s="212"/>
      <c r="SQF34" s="210"/>
      <c r="SQG34" s="211"/>
      <c r="SQH34" s="149"/>
      <c r="SQP34" s="149"/>
      <c r="SQS34" s="171"/>
      <c r="SQT34" s="171"/>
      <c r="SQU34" s="149"/>
      <c r="SQW34" s="152"/>
      <c r="SQY34" s="152"/>
      <c r="SQZ34" s="212"/>
      <c r="SRA34" s="210"/>
      <c r="SRB34" s="211"/>
      <c r="SRC34" s="149"/>
      <c r="SRK34" s="149"/>
      <c r="SRN34" s="171"/>
      <c r="SRO34" s="171"/>
      <c r="SRP34" s="149"/>
      <c r="SRR34" s="152"/>
      <c r="SRT34" s="152"/>
      <c r="SRU34" s="212"/>
      <c r="SRV34" s="210"/>
      <c r="SRW34" s="211"/>
      <c r="SRX34" s="149"/>
      <c r="SSF34" s="149"/>
      <c r="SSI34" s="171"/>
      <c r="SSJ34" s="171"/>
      <c r="SSK34" s="149"/>
      <c r="SSM34" s="152"/>
      <c r="SSO34" s="152"/>
      <c r="SSP34" s="212"/>
      <c r="SSQ34" s="210"/>
      <c r="SSR34" s="211"/>
      <c r="SSS34" s="149"/>
      <c r="STA34" s="149"/>
      <c r="STD34" s="171"/>
      <c r="STE34" s="171"/>
      <c r="STF34" s="149"/>
      <c r="STH34" s="152"/>
      <c r="STJ34" s="152"/>
      <c r="STK34" s="212"/>
      <c r="STL34" s="210"/>
      <c r="STM34" s="211"/>
      <c r="STN34" s="149"/>
      <c r="STV34" s="149"/>
      <c r="STY34" s="171"/>
      <c r="STZ34" s="171"/>
      <c r="SUA34" s="149"/>
      <c r="SUC34" s="152"/>
      <c r="SUE34" s="152"/>
      <c r="SUF34" s="212"/>
      <c r="SUG34" s="210"/>
      <c r="SUH34" s="211"/>
      <c r="SUI34" s="149"/>
      <c r="SUQ34" s="149"/>
      <c r="SUT34" s="171"/>
      <c r="SUU34" s="171"/>
      <c r="SUV34" s="149"/>
      <c r="SUX34" s="152"/>
      <c r="SUZ34" s="152"/>
      <c r="SVA34" s="212"/>
      <c r="SVB34" s="210"/>
      <c r="SVC34" s="211"/>
      <c r="SVD34" s="149"/>
      <c r="SVL34" s="149"/>
      <c r="SVO34" s="171"/>
      <c r="SVP34" s="171"/>
      <c r="SVQ34" s="149"/>
      <c r="SVS34" s="152"/>
      <c r="SVU34" s="152"/>
      <c r="SVV34" s="212"/>
      <c r="SVW34" s="210"/>
      <c r="SVX34" s="211"/>
      <c r="SVY34" s="149"/>
      <c r="SWG34" s="149"/>
      <c r="SWJ34" s="171"/>
      <c r="SWK34" s="171"/>
      <c r="SWL34" s="149"/>
      <c r="SWN34" s="152"/>
      <c r="SWP34" s="152"/>
      <c r="SWQ34" s="212"/>
      <c r="SWR34" s="210"/>
      <c r="SWS34" s="211"/>
      <c r="SWT34" s="149"/>
      <c r="SXB34" s="149"/>
      <c r="SXE34" s="171"/>
      <c r="SXF34" s="171"/>
      <c r="SXG34" s="149"/>
      <c r="SXI34" s="152"/>
      <c r="SXK34" s="152"/>
      <c r="SXL34" s="212"/>
      <c r="SXM34" s="210"/>
      <c r="SXN34" s="211"/>
      <c r="SXO34" s="149"/>
      <c r="SXW34" s="149"/>
      <c r="SXZ34" s="171"/>
      <c r="SYA34" s="171"/>
      <c r="SYB34" s="149"/>
      <c r="SYD34" s="152"/>
      <c r="SYF34" s="152"/>
      <c r="SYG34" s="212"/>
      <c r="SYH34" s="210"/>
      <c r="SYI34" s="211"/>
      <c r="SYJ34" s="149"/>
      <c r="SYR34" s="149"/>
      <c r="SYU34" s="171"/>
      <c r="SYV34" s="171"/>
      <c r="SYW34" s="149"/>
      <c r="SYY34" s="152"/>
      <c r="SZA34" s="152"/>
      <c r="SZB34" s="212"/>
      <c r="SZC34" s="210"/>
      <c r="SZD34" s="211"/>
      <c r="SZE34" s="149"/>
      <c r="SZM34" s="149"/>
      <c r="SZP34" s="171"/>
      <c r="SZQ34" s="171"/>
      <c r="SZR34" s="149"/>
      <c r="SZT34" s="152"/>
      <c r="SZV34" s="152"/>
      <c r="SZW34" s="212"/>
      <c r="SZX34" s="210"/>
      <c r="SZY34" s="211"/>
      <c r="SZZ34" s="149"/>
      <c r="TAH34" s="149"/>
      <c r="TAK34" s="171"/>
      <c r="TAL34" s="171"/>
      <c r="TAM34" s="149"/>
      <c r="TAO34" s="152"/>
      <c r="TAQ34" s="152"/>
      <c r="TAR34" s="212"/>
      <c r="TAS34" s="210"/>
      <c r="TAT34" s="211"/>
      <c r="TAU34" s="149"/>
      <c r="TBC34" s="149"/>
      <c r="TBF34" s="171"/>
      <c r="TBG34" s="171"/>
      <c r="TBH34" s="149"/>
      <c r="TBJ34" s="152"/>
      <c r="TBL34" s="152"/>
      <c r="TBM34" s="212"/>
      <c r="TBN34" s="210"/>
      <c r="TBO34" s="211"/>
      <c r="TBP34" s="149"/>
      <c r="TBX34" s="149"/>
      <c r="TCA34" s="171"/>
      <c r="TCB34" s="171"/>
      <c r="TCC34" s="149"/>
      <c r="TCE34" s="152"/>
      <c r="TCG34" s="152"/>
      <c r="TCH34" s="212"/>
      <c r="TCI34" s="210"/>
      <c r="TCJ34" s="211"/>
      <c r="TCK34" s="149"/>
      <c r="TCS34" s="149"/>
      <c r="TCV34" s="171"/>
      <c r="TCW34" s="171"/>
      <c r="TCX34" s="149"/>
      <c r="TCZ34" s="152"/>
      <c r="TDB34" s="152"/>
      <c r="TDC34" s="212"/>
      <c r="TDD34" s="210"/>
      <c r="TDE34" s="211"/>
      <c r="TDF34" s="149"/>
      <c r="TDN34" s="149"/>
      <c r="TDQ34" s="171"/>
      <c r="TDR34" s="171"/>
      <c r="TDS34" s="149"/>
      <c r="TDU34" s="152"/>
      <c r="TDW34" s="152"/>
      <c r="TDX34" s="212"/>
      <c r="TDY34" s="210"/>
      <c r="TDZ34" s="211"/>
      <c r="TEA34" s="149"/>
      <c r="TEI34" s="149"/>
      <c r="TEL34" s="171"/>
      <c r="TEM34" s="171"/>
      <c r="TEN34" s="149"/>
      <c r="TEP34" s="152"/>
      <c r="TER34" s="152"/>
      <c r="TES34" s="212"/>
      <c r="TET34" s="210"/>
      <c r="TEU34" s="211"/>
      <c r="TEV34" s="149"/>
      <c r="TFD34" s="149"/>
      <c r="TFG34" s="171"/>
      <c r="TFH34" s="171"/>
      <c r="TFI34" s="149"/>
      <c r="TFK34" s="152"/>
      <c r="TFM34" s="152"/>
      <c r="TFN34" s="212"/>
      <c r="TFO34" s="210"/>
      <c r="TFP34" s="211"/>
      <c r="TFQ34" s="149"/>
      <c r="TFY34" s="149"/>
      <c r="TGB34" s="171"/>
      <c r="TGC34" s="171"/>
      <c r="TGD34" s="149"/>
      <c r="TGF34" s="152"/>
      <c r="TGH34" s="152"/>
      <c r="TGI34" s="212"/>
      <c r="TGJ34" s="210"/>
      <c r="TGK34" s="211"/>
      <c r="TGL34" s="149"/>
      <c r="TGT34" s="149"/>
      <c r="TGW34" s="171"/>
      <c r="TGX34" s="171"/>
      <c r="TGY34" s="149"/>
      <c r="THA34" s="152"/>
      <c r="THC34" s="152"/>
      <c r="THD34" s="212"/>
      <c r="THE34" s="210"/>
      <c r="THF34" s="211"/>
      <c r="THG34" s="149"/>
      <c r="THO34" s="149"/>
      <c r="THR34" s="171"/>
      <c r="THS34" s="171"/>
      <c r="THT34" s="149"/>
      <c r="THV34" s="152"/>
      <c r="THX34" s="152"/>
      <c r="THY34" s="212"/>
      <c r="THZ34" s="210"/>
      <c r="TIA34" s="211"/>
      <c r="TIB34" s="149"/>
      <c r="TIJ34" s="149"/>
      <c r="TIM34" s="171"/>
      <c r="TIN34" s="171"/>
      <c r="TIO34" s="149"/>
      <c r="TIQ34" s="152"/>
      <c r="TIS34" s="152"/>
      <c r="TIT34" s="212"/>
      <c r="TIU34" s="210"/>
      <c r="TIV34" s="211"/>
      <c r="TIW34" s="149"/>
      <c r="TJE34" s="149"/>
      <c r="TJH34" s="171"/>
      <c r="TJI34" s="171"/>
      <c r="TJJ34" s="149"/>
      <c r="TJL34" s="152"/>
      <c r="TJN34" s="152"/>
      <c r="TJO34" s="212"/>
      <c r="TJP34" s="210"/>
      <c r="TJQ34" s="211"/>
      <c r="TJR34" s="149"/>
      <c r="TJZ34" s="149"/>
      <c r="TKC34" s="171"/>
      <c r="TKD34" s="171"/>
      <c r="TKE34" s="149"/>
      <c r="TKG34" s="152"/>
      <c r="TKI34" s="152"/>
      <c r="TKJ34" s="212"/>
      <c r="TKK34" s="210"/>
      <c r="TKL34" s="211"/>
      <c r="TKM34" s="149"/>
      <c r="TKU34" s="149"/>
      <c r="TKX34" s="171"/>
      <c r="TKY34" s="171"/>
      <c r="TKZ34" s="149"/>
      <c r="TLB34" s="152"/>
      <c r="TLD34" s="152"/>
      <c r="TLE34" s="212"/>
      <c r="TLF34" s="210"/>
      <c r="TLG34" s="211"/>
      <c r="TLH34" s="149"/>
      <c r="TLP34" s="149"/>
      <c r="TLS34" s="171"/>
      <c r="TLT34" s="171"/>
      <c r="TLU34" s="149"/>
      <c r="TLW34" s="152"/>
      <c r="TLY34" s="152"/>
      <c r="TLZ34" s="212"/>
      <c r="TMA34" s="210"/>
      <c r="TMB34" s="211"/>
      <c r="TMC34" s="149"/>
      <c r="TMK34" s="149"/>
      <c r="TMN34" s="171"/>
      <c r="TMO34" s="171"/>
      <c r="TMP34" s="149"/>
      <c r="TMR34" s="152"/>
      <c r="TMT34" s="152"/>
      <c r="TMU34" s="212"/>
      <c r="TMV34" s="210"/>
      <c r="TMW34" s="211"/>
      <c r="TMX34" s="149"/>
      <c r="TNF34" s="149"/>
      <c r="TNI34" s="171"/>
      <c r="TNJ34" s="171"/>
      <c r="TNK34" s="149"/>
      <c r="TNM34" s="152"/>
      <c r="TNO34" s="152"/>
      <c r="TNP34" s="212"/>
      <c r="TNQ34" s="210"/>
      <c r="TNR34" s="211"/>
      <c r="TNS34" s="149"/>
      <c r="TOA34" s="149"/>
      <c r="TOD34" s="171"/>
      <c r="TOE34" s="171"/>
      <c r="TOF34" s="149"/>
      <c r="TOH34" s="152"/>
      <c r="TOJ34" s="152"/>
      <c r="TOK34" s="212"/>
      <c r="TOL34" s="210"/>
      <c r="TOM34" s="211"/>
      <c r="TON34" s="149"/>
      <c r="TOV34" s="149"/>
      <c r="TOY34" s="171"/>
      <c r="TOZ34" s="171"/>
      <c r="TPA34" s="149"/>
      <c r="TPC34" s="152"/>
      <c r="TPE34" s="152"/>
      <c r="TPF34" s="212"/>
      <c r="TPG34" s="210"/>
      <c r="TPH34" s="211"/>
      <c r="TPI34" s="149"/>
      <c r="TPQ34" s="149"/>
      <c r="TPT34" s="171"/>
      <c r="TPU34" s="171"/>
      <c r="TPV34" s="149"/>
      <c r="TPX34" s="152"/>
      <c r="TPZ34" s="152"/>
      <c r="TQA34" s="212"/>
      <c r="TQB34" s="210"/>
      <c r="TQC34" s="211"/>
      <c r="TQD34" s="149"/>
      <c r="TQL34" s="149"/>
      <c r="TQO34" s="171"/>
      <c r="TQP34" s="171"/>
      <c r="TQQ34" s="149"/>
      <c r="TQS34" s="152"/>
      <c r="TQU34" s="152"/>
      <c r="TQV34" s="212"/>
      <c r="TQW34" s="210"/>
      <c r="TQX34" s="211"/>
      <c r="TQY34" s="149"/>
      <c r="TRG34" s="149"/>
      <c r="TRJ34" s="171"/>
      <c r="TRK34" s="171"/>
      <c r="TRL34" s="149"/>
      <c r="TRN34" s="152"/>
      <c r="TRP34" s="152"/>
      <c r="TRQ34" s="212"/>
      <c r="TRR34" s="210"/>
      <c r="TRS34" s="211"/>
      <c r="TRT34" s="149"/>
      <c r="TSB34" s="149"/>
      <c r="TSE34" s="171"/>
      <c r="TSF34" s="171"/>
      <c r="TSG34" s="149"/>
      <c r="TSI34" s="152"/>
      <c r="TSK34" s="152"/>
      <c r="TSL34" s="212"/>
      <c r="TSM34" s="210"/>
      <c r="TSN34" s="211"/>
      <c r="TSO34" s="149"/>
      <c r="TSW34" s="149"/>
      <c r="TSZ34" s="171"/>
      <c r="TTA34" s="171"/>
      <c r="TTB34" s="149"/>
      <c r="TTD34" s="152"/>
      <c r="TTF34" s="152"/>
      <c r="TTG34" s="212"/>
      <c r="TTH34" s="210"/>
      <c r="TTI34" s="211"/>
      <c r="TTJ34" s="149"/>
      <c r="TTR34" s="149"/>
      <c r="TTU34" s="171"/>
      <c r="TTV34" s="171"/>
      <c r="TTW34" s="149"/>
      <c r="TTY34" s="152"/>
      <c r="TUA34" s="152"/>
      <c r="TUB34" s="212"/>
      <c r="TUC34" s="210"/>
      <c r="TUD34" s="211"/>
      <c r="TUE34" s="149"/>
      <c r="TUM34" s="149"/>
      <c r="TUP34" s="171"/>
      <c r="TUQ34" s="171"/>
      <c r="TUR34" s="149"/>
      <c r="TUT34" s="152"/>
      <c r="TUV34" s="152"/>
      <c r="TUW34" s="212"/>
      <c r="TUX34" s="210"/>
      <c r="TUY34" s="211"/>
      <c r="TUZ34" s="149"/>
      <c r="TVH34" s="149"/>
      <c r="TVK34" s="171"/>
      <c r="TVL34" s="171"/>
      <c r="TVM34" s="149"/>
      <c r="TVO34" s="152"/>
      <c r="TVQ34" s="152"/>
      <c r="TVR34" s="212"/>
      <c r="TVS34" s="210"/>
      <c r="TVT34" s="211"/>
      <c r="TVU34" s="149"/>
      <c r="TWC34" s="149"/>
      <c r="TWF34" s="171"/>
      <c r="TWG34" s="171"/>
      <c r="TWH34" s="149"/>
      <c r="TWJ34" s="152"/>
      <c r="TWL34" s="152"/>
      <c r="TWM34" s="212"/>
      <c r="TWN34" s="210"/>
      <c r="TWO34" s="211"/>
      <c r="TWP34" s="149"/>
      <c r="TWX34" s="149"/>
      <c r="TXA34" s="171"/>
      <c r="TXB34" s="171"/>
      <c r="TXC34" s="149"/>
      <c r="TXE34" s="152"/>
      <c r="TXG34" s="152"/>
      <c r="TXH34" s="212"/>
      <c r="TXI34" s="210"/>
      <c r="TXJ34" s="211"/>
      <c r="TXK34" s="149"/>
      <c r="TXS34" s="149"/>
      <c r="TXV34" s="171"/>
      <c r="TXW34" s="171"/>
      <c r="TXX34" s="149"/>
      <c r="TXZ34" s="152"/>
      <c r="TYB34" s="152"/>
      <c r="TYC34" s="212"/>
      <c r="TYD34" s="210"/>
      <c r="TYE34" s="211"/>
      <c r="TYF34" s="149"/>
      <c r="TYN34" s="149"/>
      <c r="TYQ34" s="171"/>
      <c r="TYR34" s="171"/>
      <c r="TYS34" s="149"/>
      <c r="TYU34" s="152"/>
      <c r="TYW34" s="152"/>
      <c r="TYX34" s="212"/>
      <c r="TYY34" s="210"/>
      <c r="TYZ34" s="211"/>
      <c r="TZA34" s="149"/>
      <c r="TZI34" s="149"/>
      <c r="TZL34" s="171"/>
      <c r="TZM34" s="171"/>
      <c r="TZN34" s="149"/>
      <c r="TZP34" s="152"/>
      <c r="TZR34" s="152"/>
      <c r="TZS34" s="212"/>
      <c r="TZT34" s="210"/>
      <c r="TZU34" s="211"/>
      <c r="TZV34" s="149"/>
      <c r="UAD34" s="149"/>
      <c r="UAG34" s="171"/>
      <c r="UAH34" s="171"/>
      <c r="UAI34" s="149"/>
      <c r="UAK34" s="152"/>
      <c r="UAM34" s="152"/>
      <c r="UAN34" s="212"/>
      <c r="UAO34" s="210"/>
      <c r="UAP34" s="211"/>
      <c r="UAQ34" s="149"/>
      <c r="UAY34" s="149"/>
      <c r="UBB34" s="171"/>
      <c r="UBC34" s="171"/>
      <c r="UBD34" s="149"/>
      <c r="UBF34" s="152"/>
      <c r="UBH34" s="152"/>
      <c r="UBI34" s="212"/>
      <c r="UBJ34" s="210"/>
      <c r="UBK34" s="211"/>
      <c r="UBL34" s="149"/>
      <c r="UBT34" s="149"/>
      <c r="UBW34" s="171"/>
      <c r="UBX34" s="171"/>
      <c r="UBY34" s="149"/>
      <c r="UCA34" s="152"/>
      <c r="UCC34" s="152"/>
      <c r="UCD34" s="212"/>
      <c r="UCE34" s="210"/>
      <c r="UCF34" s="211"/>
      <c r="UCG34" s="149"/>
      <c r="UCO34" s="149"/>
      <c r="UCR34" s="171"/>
      <c r="UCS34" s="171"/>
      <c r="UCT34" s="149"/>
      <c r="UCV34" s="152"/>
      <c r="UCX34" s="152"/>
      <c r="UCY34" s="212"/>
      <c r="UCZ34" s="210"/>
      <c r="UDA34" s="211"/>
      <c r="UDB34" s="149"/>
      <c r="UDJ34" s="149"/>
      <c r="UDM34" s="171"/>
      <c r="UDN34" s="171"/>
      <c r="UDO34" s="149"/>
      <c r="UDQ34" s="152"/>
      <c r="UDS34" s="152"/>
      <c r="UDT34" s="212"/>
      <c r="UDU34" s="210"/>
      <c r="UDV34" s="211"/>
      <c r="UDW34" s="149"/>
      <c r="UEE34" s="149"/>
      <c r="UEH34" s="171"/>
      <c r="UEI34" s="171"/>
      <c r="UEJ34" s="149"/>
      <c r="UEL34" s="152"/>
      <c r="UEN34" s="152"/>
      <c r="UEO34" s="212"/>
      <c r="UEP34" s="210"/>
      <c r="UEQ34" s="211"/>
      <c r="UER34" s="149"/>
      <c r="UEZ34" s="149"/>
      <c r="UFC34" s="171"/>
      <c r="UFD34" s="171"/>
      <c r="UFE34" s="149"/>
      <c r="UFG34" s="152"/>
      <c r="UFI34" s="152"/>
      <c r="UFJ34" s="212"/>
      <c r="UFK34" s="210"/>
      <c r="UFL34" s="211"/>
      <c r="UFM34" s="149"/>
      <c r="UFU34" s="149"/>
      <c r="UFX34" s="171"/>
      <c r="UFY34" s="171"/>
      <c r="UFZ34" s="149"/>
      <c r="UGB34" s="152"/>
      <c r="UGD34" s="152"/>
      <c r="UGE34" s="212"/>
      <c r="UGF34" s="210"/>
      <c r="UGG34" s="211"/>
      <c r="UGH34" s="149"/>
      <c r="UGP34" s="149"/>
      <c r="UGS34" s="171"/>
      <c r="UGT34" s="171"/>
      <c r="UGU34" s="149"/>
      <c r="UGW34" s="152"/>
      <c r="UGY34" s="152"/>
      <c r="UGZ34" s="212"/>
      <c r="UHA34" s="210"/>
      <c r="UHB34" s="211"/>
      <c r="UHC34" s="149"/>
      <c r="UHK34" s="149"/>
      <c r="UHN34" s="171"/>
      <c r="UHO34" s="171"/>
      <c r="UHP34" s="149"/>
      <c r="UHR34" s="152"/>
      <c r="UHT34" s="152"/>
      <c r="UHU34" s="212"/>
      <c r="UHV34" s="210"/>
      <c r="UHW34" s="211"/>
      <c r="UHX34" s="149"/>
      <c r="UIF34" s="149"/>
      <c r="UII34" s="171"/>
      <c r="UIJ34" s="171"/>
      <c r="UIK34" s="149"/>
      <c r="UIM34" s="152"/>
      <c r="UIO34" s="152"/>
      <c r="UIP34" s="212"/>
      <c r="UIQ34" s="210"/>
      <c r="UIR34" s="211"/>
      <c r="UIS34" s="149"/>
      <c r="UJA34" s="149"/>
      <c r="UJD34" s="171"/>
      <c r="UJE34" s="171"/>
      <c r="UJF34" s="149"/>
      <c r="UJH34" s="152"/>
      <c r="UJJ34" s="152"/>
      <c r="UJK34" s="212"/>
      <c r="UJL34" s="210"/>
      <c r="UJM34" s="211"/>
      <c r="UJN34" s="149"/>
      <c r="UJV34" s="149"/>
      <c r="UJY34" s="171"/>
      <c r="UJZ34" s="171"/>
      <c r="UKA34" s="149"/>
      <c r="UKC34" s="152"/>
      <c r="UKE34" s="152"/>
      <c r="UKF34" s="212"/>
      <c r="UKG34" s="210"/>
      <c r="UKH34" s="211"/>
      <c r="UKI34" s="149"/>
      <c r="UKQ34" s="149"/>
      <c r="UKT34" s="171"/>
      <c r="UKU34" s="171"/>
      <c r="UKV34" s="149"/>
      <c r="UKX34" s="152"/>
      <c r="UKZ34" s="152"/>
      <c r="ULA34" s="212"/>
      <c r="ULB34" s="210"/>
      <c r="ULC34" s="211"/>
      <c r="ULD34" s="149"/>
      <c r="ULL34" s="149"/>
      <c r="ULO34" s="171"/>
      <c r="ULP34" s="171"/>
      <c r="ULQ34" s="149"/>
      <c r="ULS34" s="152"/>
      <c r="ULU34" s="152"/>
      <c r="ULV34" s="212"/>
      <c r="ULW34" s="210"/>
      <c r="ULX34" s="211"/>
      <c r="ULY34" s="149"/>
      <c r="UMG34" s="149"/>
      <c r="UMJ34" s="171"/>
      <c r="UMK34" s="171"/>
      <c r="UML34" s="149"/>
      <c r="UMN34" s="152"/>
      <c r="UMP34" s="152"/>
      <c r="UMQ34" s="212"/>
      <c r="UMR34" s="210"/>
      <c r="UMS34" s="211"/>
      <c r="UMT34" s="149"/>
      <c r="UNB34" s="149"/>
      <c r="UNE34" s="171"/>
      <c r="UNF34" s="171"/>
      <c r="UNG34" s="149"/>
      <c r="UNI34" s="152"/>
      <c r="UNK34" s="152"/>
      <c r="UNL34" s="212"/>
      <c r="UNM34" s="210"/>
      <c r="UNN34" s="211"/>
      <c r="UNO34" s="149"/>
      <c r="UNW34" s="149"/>
      <c r="UNZ34" s="171"/>
      <c r="UOA34" s="171"/>
      <c r="UOB34" s="149"/>
      <c r="UOD34" s="152"/>
      <c r="UOF34" s="152"/>
      <c r="UOG34" s="212"/>
      <c r="UOH34" s="210"/>
      <c r="UOI34" s="211"/>
      <c r="UOJ34" s="149"/>
      <c r="UOR34" s="149"/>
      <c r="UOU34" s="171"/>
      <c r="UOV34" s="171"/>
      <c r="UOW34" s="149"/>
      <c r="UOY34" s="152"/>
      <c r="UPA34" s="152"/>
      <c r="UPB34" s="212"/>
      <c r="UPC34" s="210"/>
      <c r="UPD34" s="211"/>
      <c r="UPE34" s="149"/>
      <c r="UPM34" s="149"/>
      <c r="UPP34" s="171"/>
      <c r="UPQ34" s="171"/>
      <c r="UPR34" s="149"/>
      <c r="UPT34" s="152"/>
      <c r="UPV34" s="152"/>
      <c r="UPW34" s="212"/>
      <c r="UPX34" s="210"/>
      <c r="UPY34" s="211"/>
      <c r="UPZ34" s="149"/>
      <c r="UQH34" s="149"/>
      <c r="UQK34" s="171"/>
      <c r="UQL34" s="171"/>
      <c r="UQM34" s="149"/>
      <c r="UQO34" s="152"/>
      <c r="UQQ34" s="152"/>
      <c r="UQR34" s="212"/>
      <c r="UQS34" s="210"/>
      <c r="UQT34" s="211"/>
      <c r="UQU34" s="149"/>
      <c r="URC34" s="149"/>
      <c r="URF34" s="171"/>
      <c r="URG34" s="171"/>
      <c r="URH34" s="149"/>
      <c r="URJ34" s="152"/>
      <c r="URL34" s="152"/>
      <c r="URM34" s="212"/>
      <c r="URN34" s="210"/>
      <c r="URO34" s="211"/>
      <c r="URP34" s="149"/>
      <c r="URX34" s="149"/>
      <c r="USA34" s="171"/>
      <c r="USB34" s="171"/>
      <c r="USC34" s="149"/>
      <c r="USE34" s="152"/>
      <c r="USG34" s="152"/>
      <c r="USH34" s="212"/>
      <c r="USI34" s="210"/>
      <c r="USJ34" s="211"/>
      <c r="USK34" s="149"/>
      <c r="USS34" s="149"/>
      <c r="USV34" s="171"/>
      <c r="USW34" s="171"/>
      <c r="USX34" s="149"/>
      <c r="USZ34" s="152"/>
      <c r="UTB34" s="152"/>
      <c r="UTC34" s="212"/>
      <c r="UTD34" s="210"/>
      <c r="UTE34" s="211"/>
      <c r="UTF34" s="149"/>
      <c r="UTN34" s="149"/>
      <c r="UTQ34" s="171"/>
      <c r="UTR34" s="171"/>
      <c r="UTS34" s="149"/>
      <c r="UTU34" s="152"/>
      <c r="UTW34" s="152"/>
      <c r="UTX34" s="212"/>
      <c r="UTY34" s="210"/>
      <c r="UTZ34" s="211"/>
      <c r="UUA34" s="149"/>
      <c r="UUI34" s="149"/>
      <c r="UUL34" s="171"/>
      <c r="UUM34" s="171"/>
      <c r="UUN34" s="149"/>
      <c r="UUP34" s="152"/>
      <c r="UUR34" s="152"/>
      <c r="UUS34" s="212"/>
      <c r="UUT34" s="210"/>
      <c r="UUU34" s="211"/>
      <c r="UUV34" s="149"/>
      <c r="UVD34" s="149"/>
      <c r="UVG34" s="171"/>
      <c r="UVH34" s="171"/>
      <c r="UVI34" s="149"/>
      <c r="UVK34" s="152"/>
      <c r="UVM34" s="152"/>
      <c r="UVN34" s="212"/>
      <c r="UVO34" s="210"/>
      <c r="UVP34" s="211"/>
      <c r="UVQ34" s="149"/>
      <c r="UVY34" s="149"/>
      <c r="UWB34" s="171"/>
      <c r="UWC34" s="171"/>
      <c r="UWD34" s="149"/>
      <c r="UWF34" s="152"/>
      <c r="UWH34" s="152"/>
      <c r="UWI34" s="212"/>
      <c r="UWJ34" s="210"/>
      <c r="UWK34" s="211"/>
      <c r="UWL34" s="149"/>
      <c r="UWT34" s="149"/>
      <c r="UWW34" s="171"/>
      <c r="UWX34" s="171"/>
      <c r="UWY34" s="149"/>
      <c r="UXA34" s="152"/>
      <c r="UXC34" s="152"/>
      <c r="UXD34" s="212"/>
      <c r="UXE34" s="210"/>
      <c r="UXF34" s="211"/>
      <c r="UXG34" s="149"/>
      <c r="UXO34" s="149"/>
      <c r="UXR34" s="171"/>
      <c r="UXS34" s="171"/>
      <c r="UXT34" s="149"/>
      <c r="UXV34" s="152"/>
      <c r="UXX34" s="152"/>
      <c r="UXY34" s="212"/>
      <c r="UXZ34" s="210"/>
      <c r="UYA34" s="211"/>
      <c r="UYB34" s="149"/>
      <c r="UYJ34" s="149"/>
      <c r="UYM34" s="171"/>
      <c r="UYN34" s="171"/>
      <c r="UYO34" s="149"/>
      <c r="UYQ34" s="152"/>
      <c r="UYS34" s="152"/>
      <c r="UYT34" s="212"/>
      <c r="UYU34" s="210"/>
      <c r="UYV34" s="211"/>
      <c r="UYW34" s="149"/>
      <c r="UZE34" s="149"/>
      <c r="UZH34" s="171"/>
      <c r="UZI34" s="171"/>
      <c r="UZJ34" s="149"/>
      <c r="UZL34" s="152"/>
      <c r="UZN34" s="152"/>
      <c r="UZO34" s="212"/>
      <c r="UZP34" s="210"/>
      <c r="UZQ34" s="211"/>
      <c r="UZR34" s="149"/>
      <c r="UZZ34" s="149"/>
      <c r="VAC34" s="171"/>
      <c r="VAD34" s="171"/>
      <c r="VAE34" s="149"/>
      <c r="VAG34" s="152"/>
      <c r="VAI34" s="152"/>
      <c r="VAJ34" s="212"/>
      <c r="VAK34" s="210"/>
      <c r="VAL34" s="211"/>
      <c r="VAM34" s="149"/>
      <c r="VAU34" s="149"/>
      <c r="VAX34" s="171"/>
      <c r="VAY34" s="171"/>
      <c r="VAZ34" s="149"/>
      <c r="VBB34" s="152"/>
      <c r="VBD34" s="152"/>
      <c r="VBE34" s="212"/>
      <c r="VBF34" s="210"/>
      <c r="VBG34" s="211"/>
      <c r="VBH34" s="149"/>
      <c r="VBP34" s="149"/>
      <c r="VBS34" s="171"/>
      <c r="VBT34" s="171"/>
      <c r="VBU34" s="149"/>
      <c r="VBW34" s="152"/>
      <c r="VBY34" s="152"/>
      <c r="VBZ34" s="212"/>
      <c r="VCA34" s="210"/>
      <c r="VCB34" s="211"/>
      <c r="VCC34" s="149"/>
      <c r="VCK34" s="149"/>
      <c r="VCN34" s="171"/>
      <c r="VCO34" s="171"/>
      <c r="VCP34" s="149"/>
      <c r="VCR34" s="152"/>
      <c r="VCT34" s="152"/>
      <c r="VCU34" s="212"/>
      <c r="VCV34" s="210"/>
      <c r="VCW34" s="211"/>
      <c r="VCX34" s="149"/>
      <c r="VDF34" s="149"/>
      <c r="VDI34" s="171"/>
      <c r="VDJ34" s="171"/>
      <c r="VDK34" s="149"/>
      <c r="VDM34" s="152"/>
      <c r="VDO34" s="152"/>
      <c r="VDP34" s="212"/>
      <c r="VDQ34" s="210"/>
      <c r="VDR34" s="211"/>
      <c r="VDS34" s="149"/>
      <c r="VEA34" s="149"/>
      <c r="VED34" s="171"/>
      <c r="VEE34" s="171"/>
      <c r="VEF34" s="149"/>
      <c r="VEH34" s="152"/>
      <c r="VEJ34" s="152"/>
      <c r="VEK34" s="212"/>
      <c r="VEL34" s="210"/>
      <c r="VEM34" s="211"/>
      <c r="VEN34" s="149"/>
      <c r="VEV34" s="149"/>
      <c r="VEY34" s="171"/>
      <c r="VEZ34" s="171"/>
      <c r="VFA34" s="149"/>
      <c r="VFC34" s="152"/>
      <c r="VFE34" s="152"/>
      <c r="VFF34" s="212"/>
      <c r="VFG34" s="210"/>
      <c r="VFH34" s="211"/>
      <c r="VFI34" s="149"/>
      <c r="VFQ34" s="149"/>
      <c r="VFT34" s="171"/>
      <c r="VFU34" s="171"/>
      <c r="VFV34" s="149"/>
      <c r="VFX34" s="152"/>
      <c r="VFZ34" s="152"/>
      <c r="VGA34" s="212"/>
      <c r="VGB34" s="210"/>
      <c r="VGC34" s="211"/>
      <c r="VGD34" s="149"/>
      <c r="VGL34" s="149"/>
      <c r="VGO34" s="171"/>
      <c r="VGP34" s="171"/>
      <c r="VGQ34" s="149"/>
      <c r="VGS34" s="152"/>
      <c r="VGU34" s="152"/>
      <c r="VGV34" s="212"/>
      <c r="VGW34" s="210"/>
      <c r="VGX34" s="211"/>
      <c r="VGY34" s="149"/>
      <c r="VHG34" s="149"/>
      <c r="VHJ34" s="171"/>
      <c r="VHK34" s="171"/>
      <c r="VHL34" s="149"/>
      <c r="VHN34" s="152"/>
      <c r="VHP34" s="152"/>
      <c r="VHQ34" s="212"/>
      <c r="VHR34" s="210"/>
      <c r="VHS34" s="211"/>
      <c r="VHT34" s="149"/>
      <c r="VIB34" s="149"/>
      <c r="VIE34" s="171"/>
      <c r="VIF34" s="171"/>
      <c r="VIG34" s="149"/>
      <c r="VII34" s="152"/>
      <c r="VIK34" s="152"/>
      <c r="VIL34" s="212"/>
      <c r="VIM34" s="210"/>
      <c r="VIN34" s="211"/>
      <c r="VIO34" s="149"/>
      <c r="VIW34" s="149"/>
      <c r="VIZ34" s="171"/>
      <c r="VJA34" s="171"/>
      <c r="VJB34" s="149"/>
      <c r="VJD34" s="152"/>
      <c r="VJF34" s="152"/>
      <c r="VJG34" s="212"/>
      <c r="VJH34" s="210"/>
      <c r="VJI34" s="211"/>
      <c r="VJJ34" s="149"/>
      <c r="VJR34" s="149"/>
      <c r="VJU34" s="171"/>
      <c r="VJV34" s="171"/>
      <c r="VJW34" s="149"/>
      <c r="VJY34" s="152"/>
      <c r="VKA34" s="152"/>
      <c r="VKB34" s="212"/>
      <c r="VKC34" s="210"/>
      <c r="VKD34" s="211"/>
      <c r="VKE34" s="149"/>
      <c r="VKM34" s="149"/>
      <c r="VKP34" s="171"/>
      <c r="VKQ34" s="171"/>
      <c r="VKR34" s="149"/>
      <c r="VKT34" s="152"/>
      <c r="VKV34" s="152"/>
      <c r="VKW34" s="212"/>
      <c r="VKX34" s="210"/>
      <c r="VKY34" s="211"/>
      <c r="VKZ34" s="149"/>
      <c r="VLH34" s="149"/>
      <c r="VLK34" s="171"/>
      <c r="VLL34" s="171"/>
      <c r="VLM34" s="149"/>
      <c r="VLO34" s="152"/>
      <c r="VLQ34" s="152"/>
      <c r="VLR34" s="212"/>
      <c r="VLS34" s="210"/>
      <c r="VLT34" s="211"/>
      <c r="VLU34" s="149"/>
      <c r="VMC34" s="149"/>
      <c r="VMF34" s="171"/>
      <c r="VMG34" s="171"/>
      <c r="VMH34" s="149"/>
      <c r="VMJ34" s="152"/>
      <c r="VML34" s="152"/>
      <c r="VMM34" s="212"/>
      <c r="VMN34" s="210"/>
      <c r="VMO34" s="211"/>
      <c r="VMP34" s="149"/>
      <c r="VMX34" s="149"/>
      <c r="VNA34" s="171"/>
      <c r="VNB34" s="171"/>
      <c r="VNC34" s="149"/>
      <c r="VNE34" s="152"/>
      <c r="VNG34" s="152"/>
      <c r="VNH34" s="212"/>
      <c r="VNI34" s="210"/>
      <c r="VNJ34" s="211"/>
      <c r="VNK34" s="149"/>
      <c r="VNS34" s="149"/>
      <c r="VNV34" s="171"/>
      <c r="VNW34" s="171"/>
      <c r="VNX34" s="149"/>
      <c r="VNZ34" s="152"/>
      <c r="VOB34" s="152"/>
      <c r="VOC34" s="212"/>
      <c r="VOD34" s="210"/>
      <c r="VOE34" s="211"/>
      <c r="VOF34" s="149"/>
      <c r="VON34" s="149"/>
      <c r="VOQ34" s="171"/>
      <c r="VOR34" s="171"/>
      <c r="VOS34" s="149"/>
      <c r="VOU34" s="152"/>
      <c r="VOW34" s="152"/>
      <c r="VOX34" s="212"/>
      <c r="VOY34" s="210"/>
      <c r="VOZ34" s="211"/>
      <c r="VPA34" s="149"/>
      <c r="VPI34" s="149"/>
      <c r="VPL34" s="171"/>
      <c r="VPM34" s="171"/>
      <c r="VPN34" s="149"/>
      <c r="VPP34" s="152"/>
      <c r="VPR34" s="152"/>
      <c r="VPS34" s="212"/>
      <c r="VPT34" s="210"/>
      <c r="VPU34" s="211"/>
      <c r="VPV34" s="149"/>
      <c r="VQD34" s="149"/>
      <c r="VQG34" s="171"/>
      <c r="VQH34" s="171"/>
      <c r="VQI34" s="149"/>
      <c r="VQK34" s="152"/>
      <c r="VQM34" s="152"/>
      <c r="VQN34" s="212"/>
      <c r="VQO34" s="210"/>
      <c r="VQP34" s="211"/>
      <c r="VQQ34" s="149"/>
      <c r="VQY34" s="149"/>
      <c r="VRB34" s="171"/>
      <c r="VRC34" s="171"/>
      <c r="VRD34" s="149"/>
      <c r="VRF34" s="152"/>
      <c r="VRH34" s="152"/>
      <c r="VRI34" s="212"/>
      <c r="VRJ34" s="210"/>
      <c r="VRK34" s="211"/>
      <c r="VRL34" s="149"/>
      <c r="VRT34" s="149"/>
      <c r="VRW34" s="171"/>
      <c r="VRX34" s="171"/>
      <c r="VRY34" s="149"/>
      <c r="VSA34" s="152"/>
      <c r="VSC34" s="152"/>
      <c r="VSD34" s="212"/>
      <c r="VSE34" s="210"/>
      <c r="VSF34" s="211"/>
      <c r="VSG34" s="149"/>
      <c r="VSO34" s="149"/>
      <c r="VSR34" s="171"/>
      <c r="VSS34" s="171"/>
      <c r="VST34" s="149"/>
      <c r="VSV34" s="152"/>
      <c r="VSX34" s="152"/>
      <c r="VSY34" s="212"/>
      <c r="VSZ34" s="210"/>
      <c r="VTA34" s="211"/>
      <c r="VTB34" s="149"/>
      <c r="VTJ34" s="149"/>
      <c r="VTM34" s="171"/>
      <c r="VTN34" s="171"/>
      <c r="VTO34" s="149"/>
      <c r="VTQ34" s="152"/>
      <c r="VTS34" s="152"/>
      <c r="VTT34" s="212"/>
      <c r="VTU34" s="210"/>
      <c r="VTV34" s="211"/>
      <c r="VTW34" s="149"/>
      <c r="VUE34" s="149"/>
      <c r="VUH34" s="171"/>
      <c r="VUI34" s="171"/>
      <c r="VUJ34" s="149"/>
      <c r="VUL34" s="152"/>
      <c r="VUN34" s="152"/>
      <c r="VUO34" s="212"/>
      <c r="VUP34" s="210"/>
      <c r="VUQ34" s="211"/>
      <c r="VUR34" s="149"/>
      <c r="VUZ34" s="149"/>
      <c r="VVC34" s="171"/>
      <c r="VVD34" s="171"/>
      <c r="VVE34" s="149"/>
      <c r="VVG34" s="152"/>
      <c r="VVI34" s="152"/>
      <c r="VVJ34" s="212"/>
      <c r="VVK34" s="210"/>
      <c r="VVL34" s="211"/>
      <c r="VVM34" s="149"/>
      <c r="VVU34" s="149"/>
      <c r="VVX34" s="171"/>
      <c r="VVY34" s="171"/>
      <c r="VVZ34" s="149"/>
      <c r="VWB34" s="152"/>
      <c r="VWD34" s="152"/>
      <c r="VWE34" s="212"/>
      <c r="VWF34" s="210"/>
      <c r="VWG34" s="211"/>
      <c r="VWH34" s="149"/>
      <c r="VWP34" s="149"/>
      <c r="VWS34" s="171"/>
      <c r="VWT34" s="171"/>
      <c r="VWU34" s="149"/>
      <c r="VWW34" s="152"/>
      <c r="VWY34" s="152"/>
      <c r="VWZ34" s="212"/>
      <c r="VXA34" s="210"/>
      <c r="VXB34" s="211"/>
      <c r="VXC34" s="149"/>
      <c r="VXK34" s="149"/>
      <c r="VXN34" s="171"/>
      <c r="VXO34" s="171"/>
      <c r="VXP34" s="149"/>
      <c r="VXR34" s="152"/>
      <c r="VXT34" s="152"/>
      <c r="VXU34" s="212"/>
      <c r="VXV34" s="210"/>
      <c r="VXW34" s="211"/>
      <c r="VXX34" s="149"/>
      <c r="VYF34" s="149"/>
      <c r="VYI34" s="171"/>
      <c r="VYJ34" s="171"/>
      <c r="VYK34" s="149"/>
      <c r="VYM34" s="152"/>
      <c r="VYO34" s="152"/>
      <c r="VYP34" s="212"/>
      <c r="VYQ34" s="210"/>
      <c r="VYR34" s="211"/>
      <c r="VYS34" s="149"/>
      <c r="VZA34" s="149"/>
      <c r="VZD34" s="171"/>
      <c r="VZE34" s="171"/>
      <c r="VZF34" s="149"/>
      <c r="VZH34" s="152"/>
      <c r="VZJ34" s="152"/>
      <c r="VZK34" s="212"/>
      <c r="VZL34" s="210"/>
      <c r="VZM34" s="211"/>
      <c r="VZN34" s="149"/>
      <c r="VZV34" s="149"/>
      <c r="VZY34" s="171"/>
      <c r="VZZ34" s="171"/>
      <c r="WAA34" s="149"/>
      <c r="WAC34" s="152"/>
      <c r="WAE34" s="152"/>
      <c r="WAF34" s="212"/>
      <c r="WAG34" s="210"/>
      <c r="WAH34" s="211"/>
      <c r="WAI34" s="149"/>
      <c r="WAQ34" s="149"/>
      <c r="WAT34" s="171"/>
      <c r="WAU34" s="171"/>
      <c r="WAV34" s="149"/>
      <c r="WAX34" s="152"/>
      <c r="WAZ34" s="152"/>
      <c r="WBA34" s="212"/>
      <c r="WBB34" s="210"/>
      <c r="WBC34" s="211"/>
      <c r="WBD34" s="149"/>
      <c r="WBL34" s="149"/>
      <c r="WBO34" s="171"/>
      <c r="WBP34" s="171"/>
      <c r="WBQ34" s="149"/>
      <c r="WBS34" s="152"/>
      <c r="WBU34" s="152"/>
      <c r="WBV34" s="212"/>
      <c r="WBW34" s="210"/>
      <c r="WBX34" s="211"/>
      <c r="WBY34" s="149"/>
      <c r="WCG34" s="149"/>
      <c r="WCJ34" s="171"/>
      <c r="WCK34" s="171"/>
      <c r="WCL34" s="149"/>
      <c r="WCN34" s="152"/>
      <c r="WCP34" s="152"/>
      <c r="WCQ34" s="212"/>
      <c r="WCR34" s="210"/>
      <c r="WCS34" s="211"/>
      <c r="WCT34" s="149"/>
      <c r="WDB34" s="149"/>
      <c r="WDE34" s="171"/>
      <c r="WDF34" s="171"/>
      <c r="WDG34" s="149"/>
      <c r="WDI34" s="152"/>
      <c r="WDK34" s="152"/>
      <c r="WDL34" s="212"/>
      <c r="WDM34" s="210"/>
      <c r="WDN34" s="211"/>
      <c r="WDO34" s="149"/>
      <c r="WDW34" s="149"/>
      <c r="WDZ34" s="171"/>
      <c r="WEA34" s="171"/>
      <c r="WEB34" s="149"/>
      <c r="WED34" s="152"/>
      <c r="WEF34" s="152"/>
      <c r="WEG34" s="212"/>
      <c r="WEH34" s="210"/>
      <c r="WEI34" s="211"/>
      <c r="WEJ34" s="149"/>
      <c r="WER34" s="149"/>
      <c r="WEU34" s="171"/>
      <c r="WEV34" s="171"/>
      <c r="WEW34" s="149"/>
      <c r="WEY34" s="152"/>
      <c r="WFA34" s="152"/>
      <c r="WFB34" s="212"/>
      <c r="WFC34" s="210"/>
      <c r="WFD34" s="211"/>
      <c r="WFE34" s="149"/>
      <c r="WFM34" s="149"/>
      <c r="WFP34" s="171"/>
      <c r="WFQ34" s="171"/>
      <c r="WFR34" s="149"/>
      <c r="WFT34" s="152"/>
      <c r="WFV34" s="152"/>
      <c r="WFW34" s="212"/>
      <c r="WFX34" s="210"/>
      <c r="WFY34" s="211"/>
      <c r="WFZ34" s="149"/>
      <c r="WGH34" s="149"/>
      <c r="WGK34" s="171"/>
      <c r="WGL34" s="171"/>
      <c r="WGM34" s="149"/>
      <c r="WGO34" s="152"/>
      <c r="WGQ34" s="152"/>
      <c r="WGR34" s="212"/>
      <c r="WGS34" s="210"/>
      <c r="WGT34" s="211"/>
      <c r="WGU34" s="149"/>
      <c r="WHC34" s="149"/>
      <c r="WHF34" s="171"/>
      <c r="WHG34" s="171"/>
      <c r="WHH34" s="149"/>
      <c r="WHJ34" s="152"/>
      <c r="WHL34" s="152"/>
      <c r="WHM34" s="212"/>
      <c r="WHN34" s="210"/>
      <c r="WHO34" s="211"/>
      <c r="WHP34" s="149"/>
      <c r="WHX34" s="149"/>
      <c r="WIA34" s="171"/>
      <c r="WIB34" s="171"/>
      <c r="WIC34" s="149"/>
      <c r="WIE34" s="152"/>
      <c r="WIG34" s="152"/>
      <c r="WIH34" s="212"/>
      <c r="WII34" s="210"/>
      <c r="WIJ34" s="211"/>
      <c r="WIK34" s="149"/>
      <c r="WIS34" s="149"/>
      <c r="WIV34" s="171"/>
      <c r="WIW34" s="171"/>
      <c r="WIX34" s="149"/>
      <c r="WIZ34" s="152"/>
      <c r="WJB34" s="152"/>
      <c r="WJC34" s="212"/>
      <c r="WJD34" s="210"/>
      <c r="WJE34" s="211"/>
      <c r="WJF34" s="149"/>
      <c r="WJN34" s="149"/>
      <c r="WJQ34" s="171"/>
      <c r="WJR34" s="171"/>
      <c r="WJS34" s="149"/>
      <c r="WJU34" s="152"/>
      <c r="WJW34" s="152"/>
      <c r="WJX34" s="212"/>
      <c r="WJY34" s="210"/>
      <c r="WJZ34" s="211"/>
      <c r="WKA34" s="149"/>
      <c r="WKI34" s="149"/>
      <c r="WKL34" s="171"/>
      <c r="WKM34" s="171"/>
      <c r="WKN34" s="149"/>
      <c r="WKP34" s="152"/>
      <c r="WKR34" s="152"/>
      <c r="WKS34" s="212"/>
      <c r="WKT34" s="210"/>
      <c r="WKU34" s="211"/>
      <c r="WKV34" s="149"/>
      <c r="WLD34" s="149"/>
      <c r="WLG34" s="171"/>
      <c r="WLH34" s="171"/>
      <c r="WLI34" s="149"/>
      <c r="WLK34" s="152"/>
      <c r="WLM34" s="152"/>
      <c r="WLN34" s="212"/>
      <c r="WLO34" s="210"/>
      <c r="WLP34" s="211"/>
      <c r="WLQ34" s="149"/>
      <c r="WLY34" s="149"/>
      <c r="WMB34" s="171"/>
      <c r="WMC34" s="171"/>
      <c r="WMD34" s="149"/>
      <c r="WMF34" s="152"/>
      <c r="WMH34" s="152"/>
      <c r="WMI34" s="212"/>
      <c r="WMJ34" s="210"/>
      <c r="WMK34" s="211"/>
      <c r="WML34" s="149"/>
      <c r="WMT34" s="149"/>
      <c r="WMW34" s="171"/>
      <c r="WMX34" s="171"/>
      <c r="WMY34" s="149"/>
      <c r="WNA34" s="152"/>
      <c r="WNC34" s="152"/>
      <c r="WND34" s="212"/>
      <c r="WNE34" s="210"/>
      <c r="WNF34" s="211"/>
      <c r="WNG34" s="149"/>
      <c r="WNO34" s="149"/>
      <c r="WNR34" s="171"/>
      <c r="WNS34" s="171"/>
      <c r="WNT34" s="149"/>
      <c r="WNV34" s="152"/>
      <c r="WNX34" s="152"/>
      <c r="WNY34" s="212"/>
      <c r="WNZ34" s="210"/>
      <c r="WOA34" s="211"/>
      <c r="WOB34" s="149"/>
      <c r="WOJ34" s="149"/>
      <c r="WOM34" s="171"/>
      <c r="WON34" s="171"/>
      <c r="WOO34" s="149"/>
      <c r="WOQ34" s="152"/>
      <c r="WOS34" s="152"/>
      <c r="WOT34" s="212"/>
      <c r="WOU34" s="210"/>
      <c r="WOV34" s="211"/>
      <c r="WOW34" s="149"/>
      <c r="WPE34" s="149"/>
      <c r="WPH34" s="171"/>
      <c r="WPI34" s="171"/>
      <c r="WPJ34" s="149"/>
      <c r="WPL34" s="152"/>
      <c r="WPN34" s="152"/>
      <c r="WPO34" s="212"/>
      <c r="WPP34" s="210"/>
      <c r="WPQ34" s="211"/>
      <c r="WPR34" s="149"/>
      <c r="WPZ34" s="149"/>
      <c r="WQC34" s="171"/>
      <c r="WQD34" s="171"/>
      <c r="WQE34" s="149"/>
      <c r="WQG34" s="152"/>
      <c r="WQI34" s="152"/>
      <c r="WQJ34" s="212"/>
      <c r="WQK34" s="210"/>
      <c r="WQL34" s="211"/>
      <c r="WQM34" s="149"/>
      <c r="WQU34" s="149"/>
      <c r="WQX34" s="171"/>
      <c r="WQY34" s="171"/>
      <c r="WQZ34" s="149"/>
      <c r="WRB34" s="152"/>
      <c r="WRD34" s="152"/>
      <c r="WRE34" s="212"/>
      <c r="WRF34" s="210"/>
      <c r="WRG34" s="211"/>
      <c r="WRH34" s="149"/>
      <c r="WRP34" s="149"/>
      <c r="WRS34" s="171"/>
      <c r="WRT34" s="171"/>
      <c r="WRU34" s="149"/>
      <c r="WRW34" s="152"/>
      <c r="WRY34" s="152"/>
      <c r="WRZ34" s="212"/>
      <c r="WSA34" s="210"/>
      <c r="WSB34" s="211"/>
      <c r="WSC34" s="149"/>
      <c r="WSK34" s="149"/>
      <c r="WSN34" s="171"/>
      <c r="WSO34" s="171"/>
      <c r="WSP34" s="149"/>
      <c r="WSR34" s="152"/>
      <c r="WST34" s="152"/>
      <c r="WSU34" s="212"/>
      <c r="WSV34" s="210"/>
      <c r="WSW34" s="211"/>
      <c r="WSX34" s="149"/>
      <c r="WTF34" s="149"/>
      <c r="WTI34" s="171"/>
      <c r="WTJ34" s="171"/>
      <c r="WTK34" s="149"/>
      <c r="WTM34" s="152"/>
      <c r="WTO34" s="152"/>
      <c r="WTP34" s="212"/>
      <c r="WTQ34" s="210"/>
      <c r="WTR34" s="211"/>
      <c r="WTS34" s="149"/>
      <c r="WUA34" s="149"/>
      <c r="WUD34" s="171"/>
      <c r="WUE34" s="171"/>
      <c r="WUF34" s="149"/>
      <c r="WUH34" s="152"/>
      <c r="WUJ34" s="152"/>
      <c r="WUK34" s="212"/>
      <c r="WUL34" s="210"/>
      <c r="WUM34" s="211"/>
      <c r="WUN34" s="149"/>
      <c r="WUV34" s="149"/>
      <c r="WUY34" s="171"/>
      <c r="WUZ34" s="171"/>
      <c r="WVA34" s="149"/>
      <c r="WVC34" s="152"/>
      <c r="WVE34" s="152"/>
      <c r="WVF34" s="212"/>
      <c r="WVG34" s="210"/>
      <c r="WVH34" s="211"/>
      <c r="WVI34" s="149"/>
      <c r="WVQ34" s="149"/>
      <c r="WVT34" s="171"/>
      <c r="WVU34" s="171"/>
      <c r="WVV34" s="149"/>
      <c r="WVX34" s="152"/>
      <c r="WVZ34" s="152"/>
      <c r="WWA34" s="212"/>
      <c r="WWB34" s="210"/>
      <c r="WWC34" s="211"/>
      <c r="WWD34" s="149"/>
      <c r="WWL34" s="149"/>
      <c r="WWO34" s="171"/>
      <c r="WWP34" s="171"/>
      <c r="WWQ34" s="149"/>
      <c r="WWS34" s="152"/>
      <c r="WWU34" s="152"/>
      <c r="WWV34" s="212"/>
      <c r="WWW34" s="210"/>
      <c r="WWX34" s="211"/>
      <c r="WWY34" s="149"/>
      <c r="WXG34" s="149"/>
      <c r="WXJ34" s="171"/>
      <c r="WXK34" s="171"/>
      <c r="WXL34" s="149"/>
      <c r="WXN34" s="152"/>
      <c r="WXP34" s="152"/>
      <c r="WXQ34" s="212"/>
      <c r="WXR34" s="210"/>
      <c r="WXS34" s="211"/>
      <c r="WXT34" s="149"/>
      <c r="WYB34" s="149"/>
      <c r="WYE34" s="171"/>
      <c r="WYF34" s="171"/>
      <c r="WYG34" s="149"/>
      <c r="WYI34" s="152"/>
      <c r="WYK34" s="152"/>
      <c r="WYL34" s="212"/>
      <c r="WYM34" s="210"/>
      <c r="WYN34" s="211"/>
      <c r="WYO34" s="149"/>
      <c r="WYW34" s="149"/>
      <c r="WYZ34" s="171"/>
      <c r="WZA34" s="171"/>
      <c r="WZB34" s="149"/>
      <c r="WZD34" s="152"/>
      <c r="WZF34" s="152"/>
      <c r="WZG34" s="212"/>
      <c r="WZH34" s="210"/>
      <c r="WZI34" s="211"/>
      <c r="WZJ34" s="149"/>
      <c r="WZR34" s="149"/>
      <c r="WZU34" s="171"/>
      <c r="WZV34" s="171"/>
      <c r="WZW34" s="149"/>
      <c r="WZY34" s="152"/>
      <c r="XAA34" s="152"/>
      <c r="XAB34" s="212"/>
      <c r="XAC34" s="210"/>
      <c r="XAD34" s="211"/>
      <c r="XAE34" s="149"/>
      <c r="XAM34" s="149"/>
      <c r="XAP34" s="171"/>
      <c r="XAQ34" s="171"/>
      <c r="XAR34" s="149"/>
      <c r="XAT34" s="152"/>
      <c r="XAV34" s="152"/>
      <c r="XAW34" s="212"/>
      <c r="XAX34" s="210"/>
      <c r="XAY34" s="211"/>
      <c r="XAZ34" s="149"/>
      <c r="XBH34" s="149"/>
      <c r="XBK34" s="171"/>
      <c r="XBL34" s="171"/>
      <c r="XBM34" s="149"/>
      <c r="XBO34" s="152"/>
      <c r="XBQ34" s="152"/>
      <c r="XBR34" s="212"/>
      <c r="XBS34" s="210"/>
      <c r="XBT34" s="211"/>
      <c r="XBU34" s="149"/>
      <c r="XCC34" s="149"/>
      <c r="XCF34" s="171"/>
      <c r="XCG34" s="171"/>
      <c r="XCH34" s="149"/>
      <c r="XCJ34" s="152"/>
      <c r="XCL34" s="152"/>
      <c r="XCM34" s="212"/>
      <c r="XCN34" s="210"/>
      <c r="XCO34" s="211"/>
      <c r="XCP34" s="149"/>
      <c r="XCX34" s="149"/>
      <c r="XDA34" s="171"/>
      <c r="XDB34" s="171"/>
      <c r="XDC34" s="149"/>
      <c r="XDE34" s="152"/>
      <c r="XDG34" s="152"/>
      <c r="XDH34" s="212"/>
      <c r="XDI34" s="210"/>
      <c r="XDJ34" s="211"/>
      <c r="XDK34" s="149"/>
      <c r="XDS34" s="149"/>
      <c r="XDV34" s="171"/>
      <c r="XDW34" s="171"/>
      <c r="XDX34" s="149"/>
      <c r="XDZ34" s="152"/>
      <c r="XEB34" s="152"/>
      <c r="XEC34" s="212"/>
      <c r="XED34" s="210"/>
      <c r="XEE34" s="211"/>
      <c r="XEF34" s="149"/>
      <c r="XEN34" s="149"/>
      <c r="XEQ34" s="171"/>
      <c r="XER34" s="171"/>
      <c r="XES34" s="149"/>
      <c r="XEU34" s="152"/>
      <c r="XEW34" s="152"/>
      <c r="XEX34" s="212"/>
      <c r="XEY34" s="210"/>
      <c r="XEZ34" s="211"/>
      <c r="XFA34" s="149"/>
    </row>
    <row r="35" spans="1:1024 1026:2046 2049:3067 3075:4096 4104:5119 5121:7162 7170:8191 8199:11257 11265:12286 12294:14336 14338:15360 15363:16381" s="150" customFormat="1" ht="12.75" x14ac:dyDescent="0.2">
      <c r="A35" s="149">
        <v>45407</v>
      </c>
      <c r="B35" s="150" t="s">
        <v>95</v>
      </c>
      <c r="C35" s="150" t="s">
        <v>104</v>
      </c>
      <c r="D35" s="150" t="s">
        <v>27</v>
      </c>
      <c r="E35" s="150" t="s">
        <v>25</v>
      </c>
      <c r="F35" s="150" t="s">
        <v>82</v>
      </c>
      <c r="G35" s="150">
        <v>2996</v>
      </c>
      <c r="H35" s="150">
        <v>1640</v>
      </c>
      <c r="I35" s="149">
        <v>45407</v>
      </c>
      <c r="J35" s="150">
        <v>155792254</v>
      </c>
      <c r="K35" s="150">
        <v>72</v>
      </c>
      <c r="L35" s="151">
        <v>3035.29</v>
      </c>
      <c r="M35" s="151">
        <v>500</v>
      </c>
      <c r="N35" s="149">
        <v>45407</v>
      </c>
      <c r="O35" s="150" t="s">
        <v>306</v>
      </c>
      <c r="P35" s="152">
        <v>5.3499999999999999E-2</v>
      </c>
      <c r="Q35" s="150" t="s">
        <v>78</v>
      </c>
      <c r="R35" s="152">
        <v>0.03</v>
      </c>
      <c r="S35" s="209">
        <f t="shared" si="0"/>
        <v>15</v>
      </c>
      <c r="T35" s="210"/>
      <c r="U35" s="211" t="str">
        <f>VLOOKUP(D35,Painel!$C$7:$C$63,1,FALSE)</f>
        <v>EVANIA BARROSO DE MATOS</v>
      </c>
      <c r="V35" s="149"/>
      <c r="AD35" s="149"/>
      <c r="AG35" s="171"/>
      <c r="AH35" s="171"/>
      <c r="AI35" s="149"/>
      <c r="AK35" s="152"/>
      <c r="AM35" s="152"/>
      <c r="AN35" s="212"/>
      <c r="AO35" s="210"/>
      <c r="AP35" s="211"/>
      <c r="AQ35" s="149"/>
      <c r="AY35" s="149"/>
      <c r="BB35" s="171"/>
      <c r="BC35" s="171"/>
      <c r="BD35" s="149"/>
      <c r="BF35" s="152"/>
      <c r="BH35" s="152"/>
      <c r="BI35" s="212"/>
      <c r="BJ35" s="210"/>
      <c r="BK35" s="211"/>
      <c r="BL35" s="149"/>
      <c r="BT35" s="149"/>
      <c r="BW35" s="171"/>
      <c r="BX35" s="171"/>
      <c r="BY35" s="149"/>
      <c r="CA35" s="152"/>
      <c r="CC35" s="152"/>
      <c r="CD35" s="212"/>
      <c r="CE35" s="210"/>
      <c r="CF35" s="211"/>
      <c r="CG35" s="149"/>
      <c r="CO35" s="149"/>
      <c r="CR35" s="171"/>
      <c r="CS35" s="171"/>
      <c r="CT35" s="149"/>
      <c r="CV35" s="152"/>
      <c r="CX35" s="152"/>
      <c r="CY35" s="212"/>
      <c r="CZ35" s="210"/>
      <c r="DA35" s="211"/>
      <c r="DB35" s="149"/>
      <c r="DJ35" s="149"/>
      <c r="DM35" s="171"/>
      <c r="DN35" s="171"/>
      <c r="DO35" s="149"/>
      <c r="DQ35" s="152"/>
      <c r="DS35" s="152"/>
      <c r="DT35" s="212"/>
      <c r="DU35" s="210"/>
      <c r="DV35" s="211"/>
      <c r="DW35" s="149"/>
      <c r="EE35" s="149"/>
      <c r="EH35" s="171"/>
      <c r="EI35" s="171"/>
      <c r="EJ35" s="149"/>
      <c r="EL35" s="152"/>
      <c r="EN35" s="152"/>
      <c r="EO35" s="212"/>
      <c r="EP35" s="210"/>
      <c r="EQ35" s="211"/>
      <c r="ER35" s="149"/>
      <c r="EZ35" s="149"/>
      <c r="FC35" s="171"/>
      <c r="FD35" s="171"/>
      <c r="FE35" s="149"/>
      <c r="FG35" s="152"/>
      <c r="FI35" s="152"/>
      <c r="FJ35" s="212"/>
      <c r="FK35" s="210"/>
      <c r="FL35" s="211"/>
      <c r="FM35" s="149"/>
      <c r="FU35" s="149"/>
      <c r="FX35" s="171"/>
      <c r="FY35" s="171"/>
      <c r="FZ35" s="149"/>
      <c r="GB35" s="152"/>
      <c r="GD35" s="152"/>
      <c r="GE35" s="212"/>
      <c r="GF35" s="210"/>
      <c r="GG35" s="211"/>
      <c r="GH35" s="149"/>
      <c r="GP35" s="149"/>
      <c r="GS35" s="171"/>
      <c r="GT35" s="171"/>
      <c r="GU35" s="149"/>
      <c r="GW35" s="152"/>
      <c r="GY35" s="152"/>
      <c r="GZ35" s="212"/>
      <c r="HA35" s="210"/>
      <c r="HB35" s="211"/>
      <c r="HC35" s="149"/>
      <c r="HK35" s="149"/>
      <c r="HN35" s="171"/>
      <c r="HO35" s="171"/>
      <c r="HP35" s="149"/>
      <c r="HR35" s="152"/>
      <c r="HT35" s="152"/>
      <c r="HU35" s="212"/>
      <c r="HV35" s="210"/>
      <c r="HW35" s="211"/>
      <c r="HX35" s="149"/>
      <c r="IF35" s="149"/>
      <c r="II35" s="171"/>
      <c r="IJ35" s="171"/>
      <c r="IK35" s="149"/>
      <c r="IM35" s="152"/>
      <c r="IO35" s="152"/>
      <c r="IP35" s="212"/>
      <c r="IQ35" s="210"/>
      <c r="IR35" s="211"/>
      <c r="IS35" s="149"/>
      <c r="JA35" s="149"/>
      <c r="JD35" s="171"/>
      <c r="JE35" s="171"/>
      <c r="JF35" s="149"/>
      <c r="JH35" s="152"/>
      <c r="JJ35" s="152"/>
      <c r="JK35" s="212"/>
      <c r="JL35" s="210"/>
      <c r="JM35" s="211"/>
      <c r="JN35" s="149"/>
      <c r="JV35" s="149"/>
      <c r="JY35" s="171"/>
      <c r="JZ35" s="171"/>
      <c r="KA35" s="149"/>
      <c r="KC35" s="152"/>
      <c r="KE35" s="152"/>
      <c r="KF35" s="212"/>
      <c r="KG35" s="210"/>
      <c r="KH35" s="211"/>
      <c r="KI35" s="149"/>
      <c r="KQ35" s="149"/>
      <c r="KT35" s="171"/>
      <c r="KU35" s="171"/>
      <c r="KV35" s="149"/>
      <c r="KX35" s="152"/>
      <c r="KZ35" s="152"/>
      <c r="LA35" s="212"/>
      <c r="LB35" s="210"/>
      <c r="LC35" s="211"/>
      <c r="LD35" s="149"/>
      <c r="LL35" s="149"/>
      <c r="LO35" s="171"/>
      <c r="LP35" s="171"/>
      <c r="LQ35" s="149"/>
      <c r="LS35" s="152"/>
      <c r="LU35" s="152"/>
      <c r="LV35" s="212"/>
      <c r="LW35" s="210"/>
      <c r="LX35" s="211"/>
      <c r="LY35" s="149"/>
      <c r="MG35" s="149"/>
      <c r="MJ35" s="171"/>
      <c r="MK35" s="171"/>
      <c r="ML35" s="149"/>
      <c r="MN35" s="152"/>
      <c r="MP35" s="152"/>
      <c r="MQ35" s="212"/>
      <c r="MR35" s="210"/>
      <c r="MS35" s="211"/>
      <c r="MT35" s="149"/>
      <c r="NB35" s="149"/>
      <c r="NE35" s="171"/>
      <c r="NF35" s="171"/>
      <c r="NG35" s="149"/>
      <c r="NI35" s="152"/>
      <c r="NK35" s="152"/>
      <c r="NL35" s="212"/>
      <c r="NM35" s="210"/>
      <c r="NN35" s="211"/>
      <c r="NO35" s="149"/>
      <c r="NW35" s="149"/>
      <c r="NZ35" s="171"/>
      <c r="OA35" s="171"/>
      <c r="OB35" s="149"/>
      <c r="OD35" s="152"/>
      <c r="OF35" s="152"/>
      <c r="OG35" s="212"/>
      <c r="OH35" s="210"/>
      <c r="OI35" s="211"/>
      <c r="OJ35" s="149"/>
      <c r="OR35" s="149"/>
      <c r="OU35" s="171"/>
      <c r="OV35" s="171"/>
      <c r="OW35" s="149"/>
      <c r="OY35" s="152"/>
      <c r="PA35" s="152"/>
      <c r="PB35" s="212"/>
      <c r="PC35" s="210"/>
      <c r="PD35" s="211"/>
      <c r="PE35" s="149"/>
      <c r="PM35" s="149"/>
      <c r="PP35" s="171"/>
      <c r="PQ35" s="171"/>
      <c r="PR35" s="149"/>
      <c r="PT35" s="152"/>
      <c r="PV35" s="152"/>
      <c r="PW35" s="212"/>
      <c r="PX35" s="210"/>
      <c r="PY35" s="211"/>
      <c r="PZ35" s="149"/>
      <c r="QH35" s="149"/>
      <c r="QK35" s="171"/>
      <c r="QL35" s="171"/>
      <c r="QM35" s="149"/>
      <c r="QO35" s="152"/>
      <c r="QQ35" s="152"/>
      <c r="QR35" s="212"/>
      <c r="QS35" s="210"/>
      <c r="QT35" s="211"/>
      <c r="QU35" s="149"/>
      <c r="RC35" s="149"/>
      <c r="RF35" s="171"/>
      <c r="RG35" s="171"/>
      <c r="RH35" s="149"/>
      <c r="RJ35" s="152"/>
      <c r="RL35" s="152"/>
      <c r="RM35" s="212"/>
      <c r="RN35" s="210"/>
      <c r="RO35" s="211"/>
      <c r="RP35" s="149"/>
      <c r="RX35" s="149"/>
      <c r="SA35" s="171"/>
      <c r="SB35" s="171"/>
      <c r="SC35" s="149"/>
      <c r="SE35" s="152"/>
      <c r="SG35" s="152"/>
      <c r="SH35" s="212"/>
      <c r="SI35" s="210"/>
      <c r="SJ35" s="211"/>
      <c r="SK35" s="149"/>
      <c r="SS35" s="149"/>
      <c r="SV35" s="171"/>
      <c r="SW35" s="171"/>
      <c r="SX35" s="149"/>
      <c r="SZ35" s="152"/>
      <c r="TB35" s="152"/>
      <c r="TC35" s="212"/>
      <c r="TD35" s="210"/>
      <c r="TE35" s="211"/>
      <c r="TF35" s="149"/>
      <c r="TN35" s="149"/>
      <c r="TQ35" s="171"/>
      <c r="TR35" s="171"/>
      <c r="TS35" s="149"/>
      <c r="TU35" s="152"/>
      <c r="TW35" s="152"/>
      <c r="TX35" s="212"/>
      <c r="TY35" s="210"/>
      <c r="TZ35" s="211"/>
      <c r="UA35" s="149"/>
      <c r="UI35" s="149"/>
      <c r="UL35" s="171"/>
      <c r="UM35" s="171"/>
      <c r="UN35" s="149"/>
      <c r="UP35" s="152"/>
      <c r="UR35" s="152"/>
      <c r="US35" s="212"/>
      <c r="UT35" s="210"/>
      <c r="UU35" s="211"/>
      <c r="UV35" s="149"/>
      <c r="VD35" s="149"/>
      <c r="VG35" s="171"/>
      <c r="VH35" s="171"/>
      <c r="VI35" s="149"/>
      <c r="VK35" s="152"/>
      <c r="VM35" s="152"/>
      <c r="VN35" s="212"/>
      <c r="VO35" s="210"/>
      <c r="VP35" s="211"/>
      <c r="VQ35" s="149"/>
      <c r="VY35" s="149"/>
      <c r="WB35" s="171"/>
      <c r="WC35" s="171"/>
      <c r="WD35" s="149"/>
      <c r="WF35" s="152"/>
      <c r="WH35" s="152"/>
      <c r="WI35" s="212"/>
      <c r="WJ35" s="210"/>
      <c r="WK35" s="211"/>
      <c r="WL35" s="149"/>
      <c r="WT35" s="149"/>
      <c r="WW35" s="171"/>
      <c r="WX35" s="171"/>
      <c r="WY35" s="149"/>
      <c r="XA35" s="152"/>
      <c r="XC35" s="152"/>
      <c r="XD35" s="212"/>
      <c r="XE35" s="210"/>
      <c r="XF35" s="211"/>
      <c r="XG35" s="149"/>
      <c r="XO35" s="149"/>
      <c r="XR35" s="171"/>
      <c r="XS35" s="171"/>
      <c r="XT35" s="149"/>
      <c r="XV35" s="152"/>
      <c r="XX35" s="152"/>
      <c r="XY35" s="212"/>
      <c r="XZ35" s="210"/>
      <c r="YA35" s="211"/>
      <c r="YB35" s="149"/>
      <c r="YJ35" s="149"/>
      <c r="YM35" s="171"/>
      <c r="YN35" s="171"/>
      <c r="YO35" s="149"/>
      <c r="YQ35" s="152"/>
      <c r="YS35" s="152"/>
      <c r="YT35" s="212"/>
      <c r="YU35" s="210"/>
      <c r="YV35" s="211"/>
      <c r="YW35" s="149"/>
      <c r="ZE35" s="149"/>
      <c r="ZH35" s="171"/>
      <c r="ZI35" s="171"/>
      <c r="ZJ35" s="149"/>
      <c r="ZL35" s="152"/>
      <c r="ZN35" s="152"/>
      <c r="ZO35" s="212"/>
      <c r="ZP35" s="210"/>
      <c r="ZQ35" s="211"/>
      <c r="ZR35" s="149"/>
      <c r="ZZ35" s="149"/>
      <c r="AAC35" s="171"/>
      <c r="AAD35" s="171"/>
      <c r="AAE35" s="149"/>
      <c r="AAG35" s="152"/>
      <c r="AAI35" s="152"/>
      <c r="AAJ35" s="212"/>
      <c r="AAK35" s="210"/>
      <c r="AAL35" s="211"/>
      <c r="AAM35" s="149"/>
      <c r="AAU35" s="149"/>
      <c r="AAX35" s="171"/>
      <c r="AAY35" s="171"/>
      <c r="AAZ35" s="149"/>
      <c r="ABB35" s="152"/>
      <c r="ABD35" s="152"/>
      <c r="ABE35" s="212"/>
      <c r="ABF35" s="210"/>
      <c r="ABG35" s="211"/>
      <c r="ABH35" s="149"/>
      <c r="ABP35" s="149"/>
      <c r="ABS35" s="171"/>
      <c r="ABT35" s="171"/>
      <c r="ABU35" s="149"/>
      <c r="ABW35" s="152"/>
      <c r="ABY35" s="152"/>
      <c r="ABZ35" s="212"/>
      <c r="ACA35" s="210"/>
      <c r="ACB35" s="211"/>
      <c r="ACC35" s="149"/>
      <c r="ACK35" s="149"/>
      <c r="ACN35" s="171"/>
      <c r="ACO35" s="171"/>
      <c r="ACP35" s="149"/>
      <c r="ACR35" s="152"/>
      <c r="ACT35" s="152"/>
      <c r="ACU35" s="212"/>
      <c r="ACV35" s="210"/>
      <c r="ACW35" s="211"/>
      <c r="ACX35" s="149"/>
      <c r="ADF35" s="149"/>
      <c r="ADI35" s="171"/>
      <c r="ADJ35" s="171"/>
      <c r="ADK35" s="149"/>
      <c r="ADM35" s="152"/>
      <c r="ADO35" s="152"/>
      <c r="ADP35" s="212"/>
      <c r="ADQ35" s="210"/>
      <c r="ADR35" s="211"/>
      <c r="ADS35" s="149"/>
      <c r="AEA35" s="149"/>
      <c r="AED35" s="171"/>
      <c r="AEE35" s="171"/>
      <c r="AEF35" s="149"/>
      <c r="AEH35" s="152"/>
      <c r="AEJ35" s="152"/>
      <c r="AEK35" s="212"/>
      <c r="AEL35" s="210"/>
      <c r="AEM35" s="211"/>
      <c r="AEN35" s="149"/>
      <c r="AEV35" s="149"/>
      <c r="AEY35" s="171"/>
      <c r="AEZ35" s="171"/>
      <c r="AFA35" s="149"/>
      <c r="AFC35" s="152"/>
      <c r="AFE35" s="152"/>
      <c r="AFF35" s="212"/>
      <c r="AFG35" s="210"/>
      <c r="AFH35" s="211"/>
      <c r="AFI35" s="149"/>
      <c r="AFQ35" s="149"/>
      <c r="AFT35" s="171"/>
      <c r="AFU35" s="171"/>
      <c r="AFV35" s="149"/>
      <c r="AFX35" s="152"/>
      <c r="AFZ35" s="152"/>
      <c r="AGA35" s="212"/>
      <c r="AGB35" s="210"/>
      <c r="AGC35" s="211"/>
      <c r="AGD35" s="149"/>
      <c r="AGL35" s="149"/>
      <c r="AGO35" s="171"/>
      <c r="AGP35" s="171"/>
      <c r="AGQ35" s="149"/>
      <c r="AGS35" s="152"/>
      <c r="AGU35" s="152"/>
      <c r="AGV35" s="212"/>
      <c r="AGW35" s="210"/>
      <c r="AGX35" s="211"/>
      <c r="AGY35" s="149"/>
      <c r="AHG35" s="149"/>
      <c r="AHJ35" s="171"/>
      <c r="AHK35" s="171"/>
      <c r="AHL35" s="149"/>
      <c r="AHN35" s="152"/>
      <c r="AHP35" s="152"/>
      <c r="AHQ35" s="212"/>
      <c r="AHR35" s="210"/>
      <c r="AHS35" s="211"/>
      <c r="AHT35" s="149"/>
      <c r="AIB35" s="149"/>
      <c r="AIE35" s="171"/>
      <c r="AIF35" s="171"/>
      <c r="AIG35" s="149"/>
      <c r="AII35" s="152"/>
      <c r="AIK35" s="152"/>
      <c r="AIL35" s="212"/>
      <c r="AIM35" s="210"/>
      <c r="AIN35" s="211"/>
      <c r="AIO35" s="149"/>
      <c r="AIW35" s="149"/>
      <c r="AIZ35" s="171"/>
      <c r="AJA35" s="171"/>
      <c r="AJB35" s="149"/>
      <c r="AJD35" s="152"/>
      <c r="AJF35" s="152"/>
      <c r="AJG35" s="212"/>
      <c r="AJH35" s="210"/>
      <c r="AJI35" s="211"/>
      <c r="AJJ35" s="149"/>
      <c r="AJR35" s="149"/>
      <c r="AJU35" s="171"/>
      <c r="AJV35" s="171"/>
      <c r="AJW35" s="149"/>
      <c r="AJY35" s="152"/>
      <c r="AKA35" s="152"/>
      <c r="AKB35" s="212"/>
      <c r="AKC35" s="210"/>
      <c r="AKD35" s="211"/>
      <c r="AKE35" s="149"/>
      <c r="AKM35" s="149"/>
      <c r="AKP35" s="171"/>
      <c r="AKQ35" s="171"/>
      <c r="AKR35" s="149"/>
      <c r="AKT35" s="152"/>
      <c r="AKV35" s="152"/>
      <c r="AKW35" s="212"/>
      <c r="AKX35" s="210"/>
      <c r="AKY35" s="211"/>
      <c r="AKZ35" s="149"/>
      <c r="ALH35" s="149"/>
      <c r="ALK35" s="171"/>
      <c r="ALL35" s="171"/>
      <c r="ALM35" s="149"/>
      <c r="ALO35" s="152"/>
      <c r="ALQ35" s="152"/>
      <c r="ALR35" s="212"/>
      <c r="ALS35" s="210"/>
      <c r="ALT35" s="211"/>
      <c r="ALU35" s="149"/>
      <c r="AMC35" s="149"/>
      <c r="AMF35" s="171"/>
      <c r="AMG35" s="171"/>
      <c r="AMH35" s="149"/>
      <c r="AMJ35" s="152"/>
      <c r="AML35" s="152"/>
      <c r="AMM35" s="212"/>
      <c r="AMN35" s="210"/>
      <c r="AMO35" s="211"/>
      <c r="AMP35" s="149"/>
      <c r="AMX35" s="149"/>
      <c r="ANA35" s="171"/>
      <c r="ANB35" s="171"/>
      <c r="ANC35" s="149"/>
      <c r="ANE35" s="152"/>
      <c r="ANG35" s="152"/>
      <c r="ANH35" s="212"/>
      <c r="ANI35" s="210"/>
      <c r="ANJ35" s="211"/>
      <c r="ANK35" s="149"/>
      <c r="ANS35" s="149"/>
      <c r="ANV35" s="171"/>
      <c r="ANW35" s="171"/>
      <c r="ANX35" s="149"/>
      <c r="ANZ35" s="152"/>
      <c r="AOB35" s="152"/>
      <c r="AOC35" s="212"/>
      <c r="AOD35" s="210"/>
      <c r="AOE35" s="211"/>
      <c r="AOF35" s="149"/>
      <c r="AON35" s="149"/>
      <c r="AOQ35" s="171"/>
      <c r="AOR35" s="171"/>
      <c r="AOS35" s="149"/>
      <c r="AOU35" s="152"/>
      <c r="AOW35" s="152"/>
      <c r="AOX35" s="212"/>
      <c r="AOY35" s="210"/>
      <c r="AOZ35" s="211"/>
      <c r="APA35" s="149"/>
      <c r="API35" s="149"/>
      <c r="APL35" s="171"/>
      <c r="APM35" s="171"/>
      <c r="APN35" s="149"/>
      <c r="APP35" s="152"/>
      <c r="APR35" s="152"/>
      <c r="APS35" s="212"/>
      <c r="APT35" s="210"/>
      <c r="APU35" s="211"/>
      <c r="APV35" s="149"/>
      <c r="AQD35" s="149"/>
      <c r="AQG35" s="171"/>
      <c r="AQH35" s="171"/>
      <c r="AQI35" s="149"/>
      <c r="AQK35" s="152"/>
      <c r="AQM35" s="152"/>
      <c r="AQN35" s="212"/>
      <c r="AQO35" s="210"/>
      <c r="AQP35" s="211"/>
      <c r="AQQ35" s="149"/>
      <c r="AQY35" s="149"/>
      <c r="ARB35" s="171"/>
      <c r="ARC35" s="171"/>
      <c r="ARD35" s="149"/>
      <c r="ARF35" s="152"/>
      <c r="ARH35" s="152"/>
      <c r="ARI35" s="212"/>
      <c r="ARJ35" s="210"/>
      <c r="ARK35" s="211"/>
      <c r="ARL35" s="149"/>
      <c r="ART35" s="149"/>
      <c r="ARW35" s="171"/>
      <c r="ARX35" s="171"/>
      <c r="ARY35" s="149"/>
      <c r="ASA35" s="152"/>
      <c r="ASC35" s="152"/>
      <c r="ASD35" s="212"/>
      <c r="ASE35" s="210"/>
      <c r="ASF35" s="211"/>
      <c r="ASG35" s="149"/>
      <c r="ASO35" s="149"/>
      <c r="ASR35" s="171"/>
      <c r="ASS35" s="171"/>
      <c r="AST35" s="149"/>
      <c r="ASV35" s="152"/>
      <c r="ASX35" s="152"/>
      <c r="ASY35" s="212"/>
      <c r="ASZ35" s="210"/>
      <c r="ATA35" s="211"/>
      <c r="ATB35" s="149"/>
      <c r="ATJ35" s="149"/>
      <c r="ATM35" s="171"/>
      <c r="ATN35" s="171"/>
      <c r="ATO35" s="149"/>
      <c r="ATQ35" s="152"/>
      <c r="ATS35" s="152"/>
      <c r="ATT35" s="212"/>
      <c r="ATU35" s="210"/>
      <c r="ATV35" s="211"/>
      <c r="ATW35" s="149"/>
      <c r="AUE35" s="149"/>
      <c r="AUH35" s="171"/>
      <c r="AUI35" s="171"/>
      <c r="AUJ35" s="149"/>
      <c r="AUL35" s="152"/>
      <c r="AUN35" s="152"/>
      <c r="AUO35" s="212"/>
      <c r="AUP35" s="210"/>
      <c r="AUQ35" s="211"/>
      <c r="AUR35" s="149"/>
      <c r="AUZ35" s="149"/>
      <c r="AVC35" s="171"/>
      <c r="AVD35" s="171"/>
      <c r="AVE35" s="149"/>
      <c r="AVG35" s="152"/>
      <c r="AVI35" s="152"/>
      <c r="AVJ35" s="212"/>
      <c r="AVK35" s="210"/>
      <c r="AVL35" s="211"/>
      <c r="AVM35" s="149"/>
      <c r="AVU35" s="149"/>
      <c r="AVX35" s="171"/>
      <c r="AVY35" s="171"/>
      <c r="AVZ35" s="149"/>
      <c r="AWB35" s="152"/>
      <c r="AWD35" s="152"/>
      <c r="AWE35" s="212"/>
      <c r="AWF35" s="210"/>
      <c r="AWG35" s="211"/>
      <c r="AWH35" s="149"/>
      <c r="AWP35" s="149"/>
      <c r="AWS35" s="171"/>
      <c r="AWT35" s="171"/>
      <c r="AWU35" s="149"/>
      <c r="AWW35" s="152"/>
      <c r="AWY35" s="152"/>
      <c r="AWZ35" s="212"/>
      <c r="AXA35" s="210"/>
      <c r="AXB35" s="211"/>
      <c r="AXC35" s="149"/>
      <c r="AXK35" s="149"/>
      <c r="AXN35" s="171"/>
      <c r="AXO35" s="171"/>
      <c r="AXP35" s="149"/>
      <c r="AXR35" s="152"/>
      <c r="AXT35" s="152"/>
      <c r="AXU35" s="212"/>
      <c r="AXV35" s="210"/>
      <c r="AXW35" s="211"/>
      <c r="AXX35" s="149"/>
      <c r="AYF35" s="149"/>
      <c r="AYI35" s="171"/>
      <c r="AYJ35" s="171"/>
      <c r="AYK35" s="149"/>
      <c r="AYM35" s="152"/>
      <c r="AYO35" s="152"/>
      <c r="AYP35" s="212"/>
      <c r="AYQ35" s="210"/>
      <c r="AYR35" s="211"/>
      <c r="AYS35" s="149"/>
      <c r="AZA35" s="149"/>
      <c r="AZD35" s="171"/>
      <c r="AZE35" s="171"/>
      <c r="AZF35" s="149"/>
      <c r="AZH35" s="152"/>
      <c r="AZJ35" s="152"/>
      <c r="AZK35" s="212"/>
      <c r="AZL35" s="210"/>
      <c r="AZM35" s="211"/>
      <c r="AZN35" s="149"/>
      <c r="AZV35" s="149"/>
      <c r="AZY35" s="171"/>
      <c r="AZZ35" s="171"/>
      <c r="BAA35" s="149"/>
      <c r="BAC35" s="152"/>
      <c r="BAE35" s="152"/>
      <c r="BAF35" s="212"/>
      <c r="BAG35" s="210"/>
      <c r="BAH35" s="211"/>
      <c r="BAI35" s="149"/>
      <c r="BAQ35" s="149"/>
      <c r="BAT35" s="171"/>
      <c r="BAU35" s="171"/>
      <c r="BAV35" s="149"/>
      <c r="BAX35" s="152"/>
      <c r="BAZ35" s="152"/>
      <c r="BBA35" s="212"/>
      <c r="BBB35" s="210"/>
      <c r="BBC35" s="211"/>
      <c r="BBD35" s="149"/>
      <c r="BBL35" s="149"/>
      <c r="BBO35" s="171"/>
      <c r="BBP35" s="171"/>
      <c r="BBQ35" s="149"/>
      <c r="BBS35" s="152"/>
      <c r="BBU35" s="152"/>
      <c r="BBV35" s="212"/>
      <c r="BBW35" s="210"/>
      <c r="BBX35" s="211"/>
      <c r="BBY35" s="149"/>
      <c r="BCG35" s="149"/>
      <c r="BCJ35" s="171"/>
      <c r="BCK35" s="171"/>
      <c r="BCL35" s="149"/>
      <c r="BCN35" s="152"/>
      <c r="BCP35" s="152"/>
      <c r="BCQ35" s="212"/>
      <c r="BCR35" s="210"/>
      <c r="BCS35" s="211"/>
      <c r="BCT35" s="149"/>
      <c r="BDB35" s="149"/>
      <c r="BDE35" s="171"/>
      <c r="BDF35" s="171"/>
      <c r="BDG35" s="149"/>
      <c r="BDI35" s="152"/>
      <c r="BDK35" s="152"/>
      <c r="BDL35" s="212"/>
      <c r="BDM35" s="210"/>
      <c r="BDN35" s="211"/>
      <c r="BDO35" s="149"/>
      <c r="BDW35" s="149"/>
      <c r="BDZ35" s="171"/>
      <c r="BEA35" s="171"/>
      <c r="BEB35" s="149"/>
      <c r="BED35" s="152"/>
      <c r="BEF35" s="152"/>
      <c r="BEG35" s="212"/>
      <c r="BEH35" s="210"/>
      <c r="BEI35" s="211"/>
      <c r="BEJ35" s="149"/>
      <c r="BER35" s="149"/>
      <c r="BEU35" s="171"/>
      <c r="BEV35" s="171"/>
      <c r="BEW35" s="149"/>
      <c r="BEY35" s="152"/>
      <c r="BFA35" s="152"/>
      <c r="BFB35" s="212"/>
      <c r="BFC35" s="210"/>
      <c r="BFD35" s="211"/>
      <c r="BFE35" s="149"/>
      <c r="BFM35" s="149"/>
      <c r="BFP35" s="171"/>
      <c r="BFQ35" s="171"/>
      <c r="BFR35" s="149"/>
      <c r="BFT35" s="152"/>
      <c r="BFV35" s="152"/>
      <c r="BFW35" s="212"/>
      <c r="BFX35" s="210"/>
      <c r="BFY35" s="211"/>
      <c r="BFZ35" s="149"/>
      <c r="BGH35" s="149"/>
      <c r="BGK35" s="171"/>
      <c r="BGL35" s="171"/>
      <c r="BGM35" s="149"/>
      <c r="BGO35" s="152"/>
      <c r="BGQ35" s="152"/>
      <c r="BGR35" s="212"/>
      <c r="BGS35" s="210"/>
      <c r="BGT35" s="211"/>
      <c r="BGU35" s="149"/>
      <c r="BHC35" s="149"/>
      <c r="BHF35" s="171"/>
      <c r="BHG35" s="171"/>
      <c r="BHH35" s="149"/>
      <c r="BHJ35" s="152"/>
      <c r="BHL35" s="152"/>
      <c r="BHM35" s="212"/>
      <c r="BHN35" s="210"/>
      <c r="BHO35" s="211"/>
      <c r="BHP35" s="149"/>
      <c r="BHX35" s="149"/>
      <c r="BIA35" s="171"/>
      <c r="BIB35" s="171"/>
      <c r="BIC35" s="149"/>
      <c r="BIE35" s="152"/>
      <c r="BIG35" s="152"/>
      <c r="BIH35" s="212"/>
      <c r="BII35" s="210"/>
      <c r="BIJ35" s="211"/>
      <c r="BIK35" s="149"/>
      <c r="BIS35" s="149"/>
      <c r="BIV35" s="171"/>
      <c r="BIW35" s="171"/>
      <c r="BIX35" s="149"/>
      <c r="BIZ35" s="152"/>
      <c r="BJB35" s="152"/>
      <c r="BJC35" s="212"/>
      <c r="BJD35" s="210"/>
      <c r="BJE35" s="211"/>
      <c r="BJF35" s="149"/>
      <c r="BJN35" s="149"/>
      <c r="BJQ35" s="171"/>
      <c r="BJR35" s="171"/>
      <c r="BJS35" s="149"/>
      <c r="BJU35" s="152"/>
      <c r="BJW35" s="152"/>
      <c r="BJX35" s="212"/>
      <c r="BJY35" s="210"/>
      <c r="BJZ35" s="211"/>
      <c r="BKA35" s="149"/>
      <c r="BKI35" s="149"/>
      <c r="BKL35" s="171"/>
      <c r="BKM35" s="171"/>
      <c r="BKN35" s="149"/>
      <c r="BKP35" s="152"/>
      <c r="BKR35" s="152"/>
      <c r="BKS35" s="212"/>
      <c r="BKT35" s="210"/>
      <c r="BKU35" s="211"/>
      <c r="BKV35" s="149"/>
      <c r="BLD35" s="149"/>
      <c r="BLG35" s="171"/>
      <c r="BLH35" s="171"/>
      <c r="BLI35" s="149"/>
      <c r="BLK35" s="152"/>
      <c r="BLM35" s="152"/>
      <c r="BLN35" s="212"/>
      <c r="BLO35" s="210"/>
      <c r="BLP35" s="211"/>
      <c r="BLQ35" s="149"/>
      <c r="BLY35" s="149"/>
      <c r="BMB35" s="171"/>
      <c r="BMC35" s="171"/>
      <c r="BMD35" s="149"/>
      <c r="BMF35" s="152"/>
      <c r="BMH35" s="152"/>
      <c r="BMI35" s="212"/>
      <c r="BMJ35" s="210"/>
      <c r="BMK35" s="211"/>
      <c r="BML35" s="149"/>
      <c r="BMT35" s="149"/>
      <c r="BMW35" s="171"/>
      <c r="BMX35" s="171"/>
      <c r="BMY35" s="149"/>
      <c r="BNA35" s="152"/>
      <c r="BNC35" s="152"/>
      <c r="BND35" s="212"/>
      <c r="BNE35" s="210"/>
      <c r="BNF35" s="211"/>
      <c r="BNG35" s="149"/>
      <c r="BNO35" s="149"/>
      <c r="BNR35" s="171"/>
      <c r="BNS35" s="171"/>
      <c r="BNT35" s="149"/>
      <c r="BNV35" s="152"/>
      <c r="BNX35" s="152"/>
      <c r="BNY35" s="212"/>
      <c r="BNZ35" s="210"/>
      <c r="BOA35" s="211"/>
      <c r="BOB35" s="149"/>
      <c r="BOJ35" s="149"/>
      <c r="BOM35" s="171"/>
      <c r="BON35" s="171"/>
      <c r="BOO35" s="149"/>
      <c r="BOQ35" s="152"/>
      <c r="BOS35" s="152"/>
      <c r="BOT35" s="212"/>
      <c r="BOU35" s="210"/>
      <c r="BOV35" s="211"/>
      <c r="BOW35" s="149"/>
      <c r="BPE35" s="149"/>
      <c r="BPH35" s="171"/>
      <c r="BPI35" s="171"/>
      <c r="BPJ35" s="149"/>
      <c r="BPL35" s="152"/>
      <c r="BPN35" s="152"/>
      <c r="BPO35" s="212"/>
      <c r="BPP35" s="210"/>
      <c r="BPQ35" s="211"/>
      <c r="BPR35" s="149"/>
      <c r="BPZ35" s="149"/>
      <c r="BQC35" s="171"/>
      <c r="BQD35" s="171"/>
      <c r="BQE35" s="149"/>
      <c r="BQG35" s="152"/>
      <c r="BQI35" s="152"/>
      <c r="BQJ35" s="212"/>
      <c r="BQK35" s="210"/>
      <c r="BQL35" s="211"/>
      <c r="BQM35" s="149"/>
      <c r="BQU35" s="149"/>
      <c r="BQX35" s="171"/>
      <c r="BQY35" s="171"/>
      <c r="BQZ35" s="149"/>
      <c r="BRB35" s="152"/>
      <c r="BRD35" s="152"/>
      <c r="BRE35" s="212"/>
      <c r="BRF35" s="210"/>
      <c r="BRG35" s="211"/>
      <c r="BRH35" s="149"/>
      <c r="BRP35" s="149"/>
      <c r="BRS35" s="171"/>
      <c r="BRT35" s="171"/>
      <c r="BRU35" s="149"/>
      <c r="BRW35" s="152"/>
      <c r="BRY35" s="152"/>
      <c r="BRZ35" s="212"/>
      <c r="BSA35" s="210"/>
      <c r="BSB35" s="211"/>
      <c r="BSC35" s="149"/>
      <c r="BSK35" s="149"/>
      <c r="BSN35" s="171"/>
      <c r="BSO35" s="171"/>
      <c r="BSP35" s="149"/>
      <c r="BSR35" s="152"/>
      <c r="BST35" s="152"/>
      <c r="BSU35" s="212"/>
      <c r="BSV35" s="210"/>
      <c r="BSW35" s="211"/>
      <c r="BSX35" s="149"/>
      <c r="BTF35" s="149"/>
      <c r="BTI35" s="171"/>
      <c r="BTJ35" s="171"/>
      <c r="BTK35" s="149"/>
      <c r="BTM35" s="152"/>
      <c r="BTO35" s="152"/>
      <c r="BTP35" s="212"/>
      <c r="BTQ35" s="210"/>
      <c r="BTR35" s="211"/>
      <c r="BTS35" s="149"/>
      <c r="BUA35" s="149"/>
      <c r="BUD35" s="171"/>
      <c r="BUE35" s="171"/>
      <c r="BUF35" s="149"/>
      <c r="BUH35" s="152"/>
      <c r="BUJ35" s="152"/>
      <c r="BUK35" s="212"/>
      <c r="BUL35" s="210"/>
      <c r="BUM35" s="211"/>
      <c r="BUN35" s="149"/>
      <c r="BUV35" s="149"/>
      <c r="BUY35" s="171"/>
      <c r="BUZ35" s="171"/>
      <c r="BVA35" s="149"/>
      <c r="BVC35" s="152"/>
      <c r="BVE35" s="152"/>
      <c r="BVF35" s="212"/>
      <c r="BVG35" s="210"/>
      <c r="BVH35" s="211"/>
      <c r="BVI35" s="149"/>
      <c r="BVQ35" s="149"/>
      <c r="BVT35" s="171"/>
      <c r="BVU35" s="171"/>
      <c r="BVV35" s="149"/>
      <c r="BVX35" s="152"/>
      <c r="BVZ35" s="152"/>
      <c r="BWA35" s="212"/>
      <c r="BWB35" s="210"/>
      <c r="BWC35" s="211"/>
      <c r="BWD35" s="149"/>
      <c r="BWL35" s="149"/>
      <c r="BWO35" s="171"/>
      <c r="BWP35" s="171"/>
      <c r="BWQ35" s="149"/>
      <c r="BWS35" s="152"/>
      <c r="BWU35" s="152"/>
      <c r="BWV35" s="212"/>
      <c r="BWW35" s="210"/>
      <c r="BWX35" s="211"/>
      <c r="BWY35" s="149"/>
      <c r="BXG35" s="149"/>
      <c r="BXJ35" s="171"/>
      <c r="BXK35" s="171"/>
      <c r="BXL35" s="149"/>
      <c r="BXN35" s="152"/>
      <c r="BXP35" s="152"/>
      <c r="BXQ35" s="212"/>
      <c r="BXR35" s="210"/>
      <c r="BXS35" s="211"/>
      <c r="BXT35" s="149"/>
      <c r="BYB35" s="149"/>
      <c r="BYE35" s="171"/>
      <c r="BYF35" s="171"/>
      <c r="BYG35" s="149"/>
      <c r="BYI35" s="152"/>
      <c r="BYK35" s="152"/>
      <c r="BYL35" s="212"/>
      <c r="BYM35" s="210"/>
      <c r="BYN35" s="211"/>
      <c r="BYO35" s="149"/>
      <c r="BYW35" s="149"/>
      <c r="BYZ35" s="171"/>
      <c r="BZA35" s="171"/>
      <c r="BZB35" s="149"/>
      <c r="BZD35" s="152"/>
      <c r="BZF35" s="152"/>
      <c r="BZG35" s="212"/>
      <c r="BZH35" s="210"/>
      <c r="BZI35" s="211"/>
      <c r="BZJ35" s="149"/>
      <c r="BZR35" s="149"/>
      <c r="BZU35" s="171"/>
      <c r="BZV35" s="171"/>
      <c r="BZW35" s="149"/>
      <c r="BZY35" s="152"/>
      <c r="CAA35" s="152"/>
      <c r="CAB35" s="212"/>
      <c r="CAC35" s="210"/>
      <c r="CAD35" s="211"/>
      <c r="CAE35" s="149"/>
      <c r="CAM35" s="149"/>
      <c r="CAP35" s="171"/>
      <c r="CAQ35" s="171"/>
      <c r="CAR35" s="149"/>
      <c r="CAT35" s="152"/>
      <c r="CAV35" s="152"/>
      <c r="CAW35" s="212"/>
      <c r="CAX35" s="210"/>
      <c r="CAY35" s="211"/>
      <c r="CAZ35" s="149"/>
      <c r="CBH35" s="149"/>
      <c r="CBK35" s="171"/>
      <c r="CBL35" s="171"/>
      <c r="CBM35" s="149"/>
      <c r="CBO35" s="152"/>
      <c r="CBQ35" s="152"/>
      <c r="CBR35" s="212"/>
      <c r="CBS35" s="210"/>
      <c r="CBT35" s="211"/>
      <c r="CBU35" s="149"/>
      <c r="CCC35" s="149"/>
      <c r="CCF35" s="171"/>
      <c r="CCG35" s="171"/>
      <c r="CCH35" s="149"/>
      <c r="CCJ35" s="152"/>
      <c r="CCL35" s="152"/>
      <c r="CCM35" s="212"/>
      <c r="CCN35" s="210"/>
      <c r="CCO35" s="211"/>
      <c r="CCP35" s="149"/>
      <c r="CCX35" s="149"/>
      <c r="CDA35" s="171"/>
      <c r="CDB35" s="171"/>
      <c r="CDC35" s="149"/>
      <c r="CDE35" s="152"/>
      <c r="CDG35" s="152"/>
      <c r="CDH35" s="212"/>
      <c r="CDI35" s="210"/>
      <c r="CDJ35" s="211"/>
      <c r="CDK35" s="149"/>
      <c r="CDS35" s="149"/>
      <c r="CDV35" s="171"/>
      <c r="CDW35" s="171"/>
      <c r="CDX35" s="149"/>
      <c r="CDZ35" s="152"/>
      <c r="CEB35" s="152"/>
      <c r="CEC35" s="212"/>
      <c r="CED35" s="210"/>
      <c r="CEE35" s="211"/>
      <c r="CEF35" s="149"/>
      <c r="CEN35" s="149"/>
      <c r="CEQ35" s="171"/>
      <c r="CER35" s="171"/>
      <c r="CES35" s="149"/>
      <c r="CEU35" s="152"/>
      <c r="CEW35" s="152"/>
      <c r="CEX35" s="212"/>
      <c r="CEY35" s="210"/>
      <c r="CEZ35" s="211"/>
      <c r="CFA35" s="149"/>
      <c r="CFI35" s="149"/>
      <c r="CFL35" s="171"/>
      <c r="CFM35" s="171"/>
      <c r="CFN35" s="149"/>
      <c r="CFP35" s="152"/>
      <c r="CFR35" s="152"/>
      <c r="CFS35" s="212"/>
      <c r="CFT35" s="210"/>
      <c r="CFU35" s="211"/>
      <c r="CFV35" s="149"/>
      <c r="CGD35" s="149"/>
      <c r="CGG35" s="171"/>
      <c r="CGH35" s="171"/>
      <c r="CGI35" s="149"/>
      <c r="CGK35" s="152"/>
      <c r="CGM35" s="152"/>
      <c r="CGN35" s="212"/>
      <c r="CGO35" s="210"/>
      <c r="CGP35" s="211"/>
      <c r="CGQ35" s="149"/>
      <c r="CGY35" s="149"/>
      <c r="CHB35" s="171"/>
      <c r="CHC35" s="171"/>
      <c r="CHD35" s="149"/>
      <c r="CHF35" s="152"/>
      <c r="CHH35" s="152"/>
      <c r="CHI35" s="212"/>
      <c r="CHJ35" s="210"/>
      <c r="CHK35" s="211"/>
      <c r="CHL35" s="149"/>
      <c r="CHT35" s="149"/>
      <c r="CHW35" s="171"/>
      <c r="CHX35" s="171"/>
      <c r="CHY35" s="149"/>
      <c r="CIA35" s="152"/>
      <c r="CIC35" s="152"/>
      <c r="CID35" s="212"/>
      <c r="CIE35" s="210"/>
      <c r="CIF35" s="211"/>
      <c r="CIG35" s="149"/>
      <c r="CIO35" s="149"/>
      <c r="CIR35" s="171"/>
      <c r="CIS35" s="171"/>
      <c r="CIT35" s="149"/>
      <c r="CIV35" s="152"/>
      <c r="CIX35" s="152"/>
      <c r="CIY35" s="212"/>
      <c r="CIZ35" s="210"/>
      <c r="CJA35" s="211"/>
      <c r="CJB35" s="149"/>
      <c r="CJJ35" s="149"/>
      <c r="CJM35" s="171"/>
      <c r="CJN35" s="171"/>
      <c r="CJO35" s="149"/>
      <c r="CJQ35" s="152"/>
      <c r="CJS35" s="152"/>
      <c r="CJT35" s="212"/>
      <c r="CJU35" s="210"/>
      <c r="CJV35" s="211"/>
      <c r="CJW35" s="149"/>
      <c r="CKE35" s="149"/>
      <c r="CKH35" s="171"/>
      <c r="CKI35" s="171"/>
      <c r="CKJ35" s="149"/>
      <c r="CKL35" s="152"/>
      <c r="CKN35" s="152"/>
      <c r="CKO35" s="212"/>
      <c r="CKP35" s="210"/>
      <c r="CKQ35" s="211"/>
      <c r="CKR35" s="149"/>
      <c r="CKZ35" s="149"/>
      <c r="CLC35" s="171"/>
      <c r="CLD35" s="171"/>
      <c r="CLE35" s="149"/>
      <c r="CLG35" s="152"/>
      <c r="CLI35" s="152"/>
      <c r="CLJ35" s="212"/>
      <c r="CLK35" s="210"/>
      <c r="CLL35" s="211"/>
      <c r="CLM35" s="149"/>
      <c r="CLU35" s="149"/>
      <c r="CLX35" s="171"/>
      <c r="CLY35" s="171"/>
      <c r="CLZ35" s="149"/>
      <c r="CMB35" s="152"/>
      <c r="CMD35" s="152"/>
      <c r="CME35" s="212"/>
      <c r="CMF35" s="210"/>
      <c r="CMG35" s="211"/>
      <c r="CMH35" s="149"/>
      <c r="CMP35" s="149"/>
      <c r="CMS35" s="171"/>
      <c r="CMT35" s="171"/>
      <c r="CMU35" s="149"/>
      <c r="CMW35" s="152"/>
      <c r="CMY35" s="152"/>
      <c r="CMZ35" s="212"/>
      <c r="CNA35" s="210"/>
      <c r="CNB35" s="211"/>
      <c r="CNC35" s="149"/>
      <c r="CNK35" s="149"/>
      <c r="CNN35" s="171"/>
      <c r="CNO35" s="171"/>
      <c r="CNP35" s="149"/>
      <c r="CNR35" s="152"/>
      <c r="CNT35" s="152"/>
      <c r="CNU35" s="212"/>
      <c r="CNV35" s="210"/>
      <c r="CNW35" s="211"/>
      <c r="CNX35" s="149"/>
      <c r="COF35" s="149"/>
      <c r="COI35" s="171"/>
      <c r="COJ35" s="171"/>
      <c r="COK35" s="149"/>
      <c r="COM35" s="152"/>
      <c r="COO35" s="152"/>
      <c r="COP35" s="212"/>
      <c r="COQ35" s="210"/>
      <c r="COR35" s="211"/>
      <c r="COS35" s="149"/>
      <c r="CPA35" s="149"/>
      <c r="CPD35" s="171"/>
      <c r="CPE35" s="171"/>
      <c r="CPF35" s="149"/>
      <c r="CPH35" s="152"/>
      <c r="CPJ35" s="152"/>
      <c r="CPK35" s="212"/>
      <c r="CPL35" s="210"/>
      <c r="CPM35" s="211"/>
      <c r="CPN35" s="149"/>
      <c r="CPV35" s="149"/>
      <c r="CPY35" s="171"/>
      <c r="CPZ35" s="171"/>
      <c r="CQA35" s="149"/>
      <c r="CQC35" s="152"/>
      <c r="CQE35" s="152"/>
      <c r="CQF35" s="212"/>
      <c r="CQG35" s="210"/>
      <c r="CQH35" s="211"/>
      <c r="CQI35" s="149"/>
      <c r="CQQ35" s="149"/>
      <c r="CQT35" s="171"/>
      <c r="CQU35" s="171"/>
      <c r="CQV35" s="149"/>
      <c r="CQX35" s="152"/>
      <c r="CQZ35" s="152"/>
      <c r="CRA35" s="212"/>
      <c r="CRB35" s="210"/>
      <c r="CRC35" s="211"/>
      <c r="CRD35" s="149"/>
      <c r="CRL35" s="149"/>
      <c r="CRO35" s="171"/>
      <c r="CRP35" s="171"/>
      <c r="CRQ35" s="149"/>
      <c r="CRS35" s="152"/>
      <c r="CRU35" s="152"/>
      <c r="CRV35" s="212"/>
      <c r="CRW35" s="210"/>
      <c r="CRX35" s="211"/>
      <c r="CRY35" s="149"/>
      <c r="CSG35" s="149"/>
      <c r="CSJ35" s="171"/>
      <c r="CSK35" s="171"/>
      <c r="CSL35" s="149"/>
      <c r="CSN35" s="152"/>
      <c r="CSP35" s="152"/>
      <c r="CSQ35" s="212"/>
      <c r="CSR35" s="210"/>
      <c r="CSS35" s="211"/>
      <c r="CST35" s="149"/>
      <c r="CTB35" s="149"/>
      <c r="CTE35" s="171"/>
      <c r="CTF35" s="171"/>
      <c r="CTG35" s="149"/>
      <c r="CTI35" s="152"/>
      <c r="CTK35" s="152"/>
      <c r="CTL35" s="212"/>
      <c r="CTM35" s="210"/>
      <c r="CTN35" s="211"/>
      <c r="CTO35" s="149"/>
      <c r="CTW35" s="149"/>
      <c r="CTZ35" s="171"/>
      <c r="CUA35" s="171"/>
      <c r="CUB35" s="149"/>
      <c r="CUD35" s="152"/>
      <c r="CUF35" s="152"/>
      <c r="CUG35" s="212"/>
      <c r="CUH35" s="210"/>
      <c r="CUI35" s="211"/>
      <c r="CUJ35" s="149"/>
      <c r="CUR35" s="149"/>
      <c r="CUU35" s="171"/>
      <c r="CUV35" s="171"/>
      <c r="CUW35" s="149"/>
      <c r="CUY35" s="152"/>
      <c r="CVA35" s="152"/>
      <c r="CVB35" s="212"/>
      <c r="CVC35" s="210"/>
      <c r="CVD35" s="211"/>
      <c r="CVE35" s="149"/>
      <c r="CVM35" s="149"/>
      <c r="CVP35" s="171"/>
      <c r="CVQ35" s="171"/>
      <c r="CVR35" s="149"/>
      <c r="CVT35" s="152"/>
      <c r="CVV35" s="152"/>
      <c r="CVW35" s="212"/>
      <c r="CVX35" s="210"/>
      <c r="CVY35" s="211"/>
      <c r="CVZ35" s="149"/>
      <c r="CWH35" s="149"/>
      <c r="CWK35" s="171"/>
      <c r="CWL35" s="171"/>
      <c r="CWM35" s="149"/>
      <c r="CWO35" s="152"/>
      <c r="CWQ35" s="152"/>
      <c r="CWR35" s="212"/>
      <c r="CWS35" s="210"/>
      <c r="CWT35" s="211"/>
      <c r="CWU35" s="149"/>
      <c r="CXC35" s="149"/>
      <c r="CXF35" s="171"/>
      <c r="CXG35" s="171"/>
      <c r="CXH35" s="149"/>
      <c r="CXJ35" s="152"/>
      <c r="CXL35" s="152"/>
      <c r="CXM35" s="212"/>
      <c r="CXN35" s="210"/>
      <c r="CXO35" s="211"/>
      <c r="CXP35" s="149"/>
      <c r="CXX35" s="149"/>
      <c r="CYA35" s="171"/>
      <c r="CYB35" s="171"/>
      <c r="CYC35" s="149"/>
      <c r="CYE35" s="152"/>
      <c r="CYG35" s="152"/>
      <c r="CYH35" s="212"/>
      <c r="CYI35" s="210"/>
      <c r="CYJ35" s="211"/>
      <c r="CYK35" s="149"/>
      <c r="CYS35" s="149"/>
      <c r="CYV35" s="171"/>
      <c r="CYW35" s="171"/>
      <c r="CYX35" s="149"/>
      <c r="CYZ35" s="152"/>
      <c r="CZB35" s="152"/>
      <c r="CZC35" s="212"/>
      <c r="CZD35" s="210"/>
      <c r="CZE35" s="211"/>
      <c r="CZF35" s="149"/>
      <c r="CZN35" s="149"/>
      <c r="CZQ35" s="171"/>
      <c r="CZR35" s="171"/>
      <c r="CZS35" s="149"/>
      <c r="CZU35" s="152"/>
      <c r="CZW35" s="152"/>
      <c r="CZX35" s="212"/>
      <c r="CZY35" s="210"/>
      <c r="CZZ35" s="211"/>
      <c r="DAA35" s="149"/>
      <c r="DAI35" s="149"/>
      <c r="DAL35" s="171"/>
      <c r="DAM35" s="171"/>
      <c r="DAN35" s="149"/>
      <c r="DAP35" s="152"/>
      <c r="DAR35" s="152"/>
      <c r="DAS35" s="212"/>
      <c r="DAT35" s="210"/>
      <c r="DAU35" s="211"/>
      <c r="DAV35" s="149"/>
      <c r="DBD35" s="149"/>
      <c r="DBG35" s="171"/>
      <c r="DBH35" s="171"/>
      <c r="DBI35" s="149"/>
      <c r="DBK35" s="152"/>
      <c r="DBM35" s="152"/>
      <c r="DBN35" s="212"/>
      <c r="DBO35" s="210"/>
      <c r="DBP35" s="211"/>
      <c r="DBQ35" s="149"/>
      <c r="DBY35" s="149"/>
      <c r="DCB35" s="171"/>
      <c r="DCC35" s="171"/>
      <c r="DCD35" s="149"/>
      <c r="DCF35" s="152"/>
      <c r="DCH35" s="152"/>
      <c r="DCI35" s="212"/>
      <c r="DCJ35" s="210"/>
      <c r="DCK35" s="211"/>
      <c r="DCL35" s="149"/>
      <c r="DCT35" s="149"/>
      <c r="DCW35" s="171"/>
      <c r="DCX35" s="171"/>
      <c r="DCY35" s="149"/>
      <c r="DDA35" s="152"/>
      <c r="DDC35" s="152"/>
      <c r="DDD35" s="212"/>
      <c r="DDE35" s="210"/>
      <c r="DDF35" s="211"/>
      <c r="DDG35" s="149"/>
      <c r="DDO35" s="149"/>
      <c r="DDR35" s="171"/>
      <c r="DDS35" s="171"/>
      <c r="DDT35" s="149"/>
      <c r="DDV35" s="152"/>
      <c r="DDX35" s="152"/>
      <c r="DDY35" s="212"/>
      <c r="DDZ35" s="210"/>
      <c r="DEA35" s="211"/>
      <c r="DEB35" s="149"/>
      <c r="DEJ35" s="149"/>
      <c r="DEM35" s="171"/>
      <c r="DEN35" s="171"/>
      <c r="DEO35" s="149"/>
      <c r="DEQ35" s="152"/>
      <c r="DES35" s="152"/>
      <c r="DET35" s="212"/>
      <c r="DEU35" s="210"/>
      <c r="DEV35" s="211"/>
      <c r="DEW35" s="149"/>
      <c r="DFE35" s="149"/>
      <c r="DFH35" s="171"/>
      <c r="DFI35" s="171"/>
      <c r="DFJ35" s="149"/>
      <c r="DFL35" s="152"/>
      <c r="DFN35" s="152"/>
      <c r="DFO35" s="212"/>
      <c r="DFP35" s="210"/>
      <c r="DFQ35" s="211"/>
      <c r="DFR35" s="149"/>
      <c r="DFZ35" s="149"/>
      <c r="DGC35" s="171"/>
      <c r="DGD35" s="171"/>
      <c r="DGE35" s="149"/>
      <c r="DGG35" s="152"/>
      <c r="DGI35" s="152"/>
      <c r="DGJ35" s="212"/>
      <c r="DGK35" s="210"/>
      <c r="DGL35" s="211"/>
      <c r="DGM35" s="149"/>
      <c r="DGU35" s="149"/>
      <c r="DGX35" s="171"/>
      <c r="DGY35" s="171"/>
      <c r="DGZ35" s="149"/>
      <c r="DHB35" s="152"/>
      <c r="DHD35" s="152"/>
      <c r="DHE35" s="212"/>
      <c r="DHF35" s="210"/>
      <c r="DHG35" s="211"/>
      <c r="DHH35" s="149"/>
      <c r="DHP35" s="149"/>
      <c r="DHS35" s="171"/>
      <c r="DHT35" s="171"/>
      <c r="DHU35" s="149"/>
      <c r="DHW35" s="152"/>
      <c r="DHY35" s="152"/>
      <c r="DHZ35" s="212"/>
      <c r="DIA35" s="210"/>
      <c r="DIB35" s="211"/>
      <c r="DIC35" s="149"/>
      <c r="DIK35" s="149"/>
      <c r="DIN35" s="171"/>
      <c r="DIO35" s="171"/>
      <c r="DIP35" s="149"/>
      <c r="DIR35" s="152"/>
      <c r="DIT35" s="152"/>
      <c r="DIU35" s="212"/>
      <c r="DIV35" s="210"/>
      <c r="DIW35" s="211"/>
      <c r="DIX35" s="149"/>
      <c r="DJF35" s="149"/>
      <c r="DJI35" s="171"/>
      <c r="DJJ35" s="171"/>
      <c r="DJK35" s="149"/>
      <c r="DJM35" s="152"/>
      <c r="DJO35" s="152"/>
      <c r="DJP35" s="212"/>
      <c r="DJQ35" s="210"/>
      <c r="DJR35" s="211"/>
      <c r="DJS35" s="149"/>
      <c r="DKA35" s="149"/>
      <c r="DKD35" s="171"/>
      <c r="DKE35" s="171"/>
      <c r="DKF35" s="149"/>
      <c r="DKH35" s="152"/>
      <c r="DKJ35" s="152"/>
      <c r="DKK35" s="212"/>
      <c r="DKL35" s="210"/>
      <c r="DKM35" s="211"/>
      <c r="DKN35" s="149"/>
      <c r="DKV35" s="149"/>
      <c r="DKY35" s="171"/>
      <c r="DKZ35" s="171"/>
      <c r="DLA35" s="149"/>
      <c r="DLC35" s="152"/>
      <c r="DLE35" s="152"/>
      <c r="DLF35" s="212"/>
      <c r="DLG35" s="210"/>
      <c r="DLH35" s="211"/>
      <c r="DLI35" s="149"/>
      <c r="DLQ35" s="149"/>
      <c r="DLT35" s="171"/>
      <c r="DLU35" s="171"/>
      <c r="DLV35" s="149"/>
      <c r="DLX35" s="152"/>
      <c r="DLZ35" s="152"/>
      <c r="DMA35" s="212"/>
      <c r="DMB35" s="210"/>
      <c r="DMC35" s="211"/>
      <c r="DMD35" s="149"/>
      <c r="DML35" s="149"/>
      <c r="DMO35" s="171"/>
      <c r="DMP35" s="171"/>
      <c r="DMQ35" s="149"/>
      <c r="DMS35" s="152"/>
      <c r="DMU35" s="152"/>
      <c r="DMV35" s="212"/>
      <c r="DMW35" s="210"/>
      <c r="DMX35" s="211"/>
      <c r="DMY35" s="149"/>
      <c r="DNG35" s="149"/>
      <c r="DNJ35" s="171"/>
      <c r="DNK35" s="171"/>
      <c r="DNL35" s="149"/>
      <c r="DNN35" s="152"/>
      <c r="DNP35" s="152"/>
      <c r="DNQ35" s="212"/>
      <c r="DNR35" s="210"/>
      <c r="DNS35" s="211"/>
      <c r="DNT35" s="149"/>
      <c r="DOB35" s="149"/>
      <c r="DOE35" s="171"/>
      <c r="DOF35" s="171"/>
      <c r="DOG35" s="149"/>
      <c r="DOI35" s="152"/>
      <c r="DOK35" s="152"/>
      <c r="DOL35" s="212"/>
      <c r="DOM35" s="210"/>
      <c r="DON35" s="211"/>
      <c r="DOO35" s="149"/>
      <c r="DOW35" s="149"/>
      <c r="DOZ35" s="171"/>
      <c r="DPA35" s="171"/>
      <c r="DPB35" s="149"/>
      <c r="DPD35" s="152"/>
      <c r="DPF35" s="152"/>
      <c r="DPG35" s="212"/>
      <c r="DPH35" s="210"/>
      <c r="DPI35" s="211"/>
      <c r="DPJ35" s="149"/>
      <c r="DPR35" s="149"/>
      <c r="DPU35" s="171"/>
      <c r="DPV35" s="171"/>
      <c r="DPW35" s="149"/>
      <c r="DPY35" s="152"/>
      <c r="DQA35" s="152"/>
      <c r="DQB35" s="212"/>
      <c r="DQC35" s="210"/>
      <c r="DQD35" s="211"/>
      <c r="DQE35" s="149"/>
      <c r="DQM35" s="149"/>
      <c r="DQP35" s="171"/>
      <c r="DQQ35" s="171"/>
      <c r="DQR35" s="149"/>
      <c r="DQT35" s="152"/>
      <c r="DQV35" s="152"/>
      <c r="DQW35" s="212"/>
      <c r="DQX35" s="210"/>
      <c r="DQY35" s="211"/>
      <c r="DQZ35" s="149"/>
      <c r="DRH35" s="149"/>
      <c r="DRK35" s="171"/>
      <c r="DRL35" s="171"/>
      <c r="DRM35" s="149"/>
      <c r="DRO35" s="152"/>
      <c r="DRQ35" s="152"/>
      <c r="DRR35" s="212"/>
      <c r="DRS35" s="210"/>
      <c r="DRT35" s="211"/>
      <c r="DRU35" s="149"/>
      <c r="DSC35" s="149"/>
      <c r="DSF35" s="171"/>
      <c r="DSG35" s="171"/>
      <c r="DSH35" s="149"/>
      <c r="DSJ35" s="152"/>
      <c r="DSL35" s="152"/>
      <c r="DSM35" s="212"/>
      <c r="DSN35" s="210"/>
      <c r="DSO35" s="211"/>
      <c r="DSP35" s="149"/>
      <c r="DSX35" s="149"/>
      <c r="DTA35" s="171"/>
      <c r="DTB35" s="171"/>
      <c r="DTC35" s="149"/>
      <c r="DTE35" s="152"/>
      <c r="DTG35" s="152"/>
      <c r="DTH35" s="212"/>
      <c r="DTI35" s="210"/>
      <c r="DTJ35" s="211"/>
      <c r="DTK35" s="149"/>
      <c r="DTS35" s="149"/>
      <c r="DTV35" s="171"/>
      <c r="DTW35" s="171"/>
      <c r="DTX35" s="149"/>
      <c r="DTZ35" s="152"/>
      <c r="DUB35" s="152"/>
      <c r="DUC35" s="212"/>
      <c r="DUD35" s="210"/>
      <c r="DUE35" s="211"/>
      <c r="DUF35" s="149"/>
      <c r="DUN35" s="149"/>
      <c r="DUQ35" s="171"/>
      <c r="DUR35" s="171"/>
      <c r="DUS35" s="149"/>
      <c r="DUU35" s="152"/>
      <c r="DUW35" s="152"/>
      <c r="DUX35" s="212"/>
      <c r="DUY35" s="210"/>
      <c r="DUZ35" s="211"/>
      <c r="DVA35" s="149"/>
      <c r="DVI35" s="149"/>
      <c r="DVL35" s="171"/>
      <c r="DVM35" s="171"/>
      <c r="DVN35" s="149"/>
      <c r="DVP35" s="152"/>
      <c r="DVR35" s="152"/>
      <c r="DVS35" s="212"/>
      <c r="DVT35" s="210"/>
      <c r="DVU35" s="211"/>
      <c r="DVV35" s="149"/>
      <c r="DWD35" s="149"/>
      <c r="DWG35" s="171"/>
      <c r="DWH35" s="171"/>
      <c r="DWI35" s="149"/>
      <c r="DWK35" s="152"/>
      <c r="DWM35" s="152"/>
      <c r="DWN35" s="212"/>
      <c r="DWO35" s="210"/>
      <c r="DWP35" s="211"/>
      <c r="DWQ35" s="149"/>
      <c r="DWY35" s="149"/>
      <c r="DXB35" s="171"/>
      <c r="DXC35" s="171"/>
      <c r="DXD35" s="149"/>
      <c r="DXF35" s="152"/>
      <c r="DXH35" s="152"/>
      <c r="DXI35" s="212"/>
      <c r="DXJ35" s="210"/>
      <c r="DXK35" s="211"/>
      <c r="DXL35" s="149"/>
      <c r="DXT35" s="149"/>
      <c r="DXW35" s="171"/>
      <c r="DXX35" s="171"/>
      <c r="DXY35" s="149"/>
      <c r="DYA35" s="152"/>
      <c r="DYC35" s="152"/>
      <c r="DYD35" s="212"/>
      <c r="DYE35" s="210"/>
      <c r="DYF35" s="211"/>
      <c r="DYG35" s="149"/>
      <c r="DYO35" s="149"/>
      <c r="DYR35" s="171"/>
      <c r="DYS35" s="171"/>
      <c r="DYT35" s="149"/>
      <c r="DYV35" s="152"/>
      <c r="DYX35" s="152"/>
      <c r="DYY35" s="212"/>
      <c r="DYZ35" s="210"/>
      <c r="DZA35" s="211"/>
      <c r="DZB35" s="149"/>
      <c r="DZJ35" s="149"/>
      <c r="DZM35" s="171"/>
      <c r="DZN35" s="171"/>
      <c r="DZO35" s="149"/>
      <c r="DZQ35" s="152"/>
      <c r="DZS35" s="152"/>
      <c r="DZT35" s="212"/>
      <c r="DZU35" s="210"/>
      <c r="DZV35" s="211"/>
      <c r="DZW35" s="149"/>
      <c r="EAE35" s="149"/>
      <c r="EAH35" s="171"/>
      <c r="EAI35" s="171"/>
      <c r="EAJ35" s="149"/>
      <c r="EAL35" s="152"/>
      <c r="EAN35" s="152"/>
      <c r="EAO35" s="212"/>
      <c r="EAP35" s="210"/>
      <c r="EAQ35" s="211"/>
      <c r="EAR35" s="149"/>
      <c r="EAZ35" s="149"/>
      <c r="EBC35" s="171"/>
      <c r="EBD35" s="171"/>
      <c r="EBE35" s="149"/>
      <c r="EBG35" s="152"/>
      <c r="EBI35" s="152"/>
      <c r="EBJ35" s="212"/>
      <c r="EBK35" s="210"/>
      <c r="EBL35" s="211"/>
      <c r="EBM35" s="149"/>
      <c r="EBU35" s="149"/>
      <c r="EBX35" s="171"/>
      <c r="EBY35" s="171"/>
      <c r="EBZ35" s="149"/>
      <c r="ECB35" s="152"/>
      <c r="ECD35" s="152"/>
      <c r="ECE35" s="212"/>
      <c r="ECF35" s="210"/>
      <c r="ECG35" s="211"/>
      <c r="ECH35" s="149"/>
      <c r="ECP35" s="149"/>
      <c r="ECS35" s="171"/>
      <c r="ECT35" s="171"/>
      <c r="ECU35" s="149"/>
      <c r="ECW35" s="152"/>
      <c r="ECY35" s="152"/>
      <c r="ECZ35" s="212"/>
      <c r="EDA35" s="210"/>
      <c r="EDB35" s="211"/>
      <c r="EDC35" s="149"/>
      <c r="EDK35" s="149"/>
      <c r="EDN35" s="171"/>
      <c r="EDO35" s="171"/>
      <c r="EDP35" s="149"/>
      <c r="EDR35" s="152"/>
      <c r="EDT35" s="152"/>
      <c r="EDU35" s="212"/>
      <c r="EDV35" s="210"/>
      <c r="EDW35" s="211"/>
      <c r="EDX35" s="149"/>
      <c r="EEF35" s="149"/>
      <c r="EEI35" s="171"/>
      <c r="EEJ35" s="171"/>
      <c r="EEK35" s="149"/>
      <c r="EEM35" s="152"/>
      <c r="EEO35" s="152"/>
      <c r="EEP35" s="212"/>
      <c r="EEQ35" s="210"/>
      <c r="EER35" s="211"/>
      <c r="EES35" s="149"/>
      <c r="EFA35" s="149"/>
      <c r="EFD35" s="171"/>
      <c r="EFE35" s="171"/>
      <c r="EFF35" s="149"/>
      <c r="EFH35" s="152"/>
      <c r="EFJ35" s="152"/>
      <c r="EFK35" s="212"/>
      <c r="EFL35" s="210"/>
      <c r="EFM35" s="211"/>
      <c r="EFN35" s="149"/>
      <c r="EFV35" s="149"/>
      <c r="EFY35" s="171"/>
      <c r="EFZ35" s="171"/>
      <c r="EGA35" s="149"/>
      <c r="EGC35" s="152"/>
      <c r="EGE35" s="152"/>
      <c r="EGF35" s="212"/>
      <c r="EGG35" s="210"/>
      <c r="EGH35" s="211"/>
      <c r="EGI35" s="149"/>
      <c r="EGQ35" s="149"/>
      <c r="EGT35" s="171"/>
      <c r="EGU35" s="171"/>
      <c r="EGV35" s="149"/>
      <c r="EGX35" s="152"/>
      <c r="EGZ35" s="152"/>
      <c r="EHA35" s="212"/>
      <c r="EHB35" s="210"/>
      <c r="EHC35" s="211"/>
      <c r="EHD35" s="149"/>
      <c r="EHL35" s="149"/>
      <c r="EHO35" s="171"/>
      <c r="EHP35" s="171"/>
      <c r="EHQ35" s="149"/>
      <c r="EHS35" s="152"/>
      <c r="EHU35" s="152"/>
      <c r="EHV35" s="212"/>
      <c r="EHW35" s="210"/>
      <c r="EHX35" s="211"/>
      <c r="EHY35" s="149"/>
      <c r="EIG35" s="149"/>
      <c r="EIJ35" s="171"/>
      <c r="EIK35" s="171"/>
      <c r="EIL35" s="149"/>
      <c r="EIN35" s="152"/>
      <c r="EIP35" s="152"/>
      <c r="EIQ35" s="212"/>
      <c r="EIR35" s="210"/>
      <c r="EIS35" s="211"/>
      <c r="EIT35" s="149"/>
      <c r="EJB35" s="149"/>
      <c r="EJE35" s="171"/>
      <c r="EJF35" s="171"/>
      <c r="EJG35" s="149"/>
      <c r="EJI35" s="152"/>
      <c r="EJK35" s="152"/>
      <c r="EJL35" s="212"/>
      <c r="EJM35" s="210"/>
      <c r="EJN35" s="211"/>
      <c r="EJO35" s="149"/>
      <c r="EJW35" s="149"/>
      <c r="EJZ35" s="171"/>
      <c r="EKA35" s="171"/>
      <c r="EKB35" s="149"/>
      <c r="EKD35" s="152"/>
      <c r="EKF35" s="152"/>
      <c r="EKG35" s="212"/>
      <c r="EKH35" s="210"/>
      <c r="EKI35" s="211"/>
      <c r="EKJ35" s="149"/>
      <c r="EKR35" s="149"/>
      <c r="EKU35" s="171"/>
      <c r="EKV35" s="171"/>
      <c r="EKW35" s="149"/>
      <c r="EKY35" s="152"/>
      <c r="ELA35" s="152"/>
      <c r="ELB35" s="212"/>
      <c r="ELC35" s="210"/>
      <c r="ELD35" s="211"/>
      <c r="ELE35" s="149"/>
      <c r="ELM35" s="149"/>
      <c r="ELP35" s="171"/>
      <c r="ELQ35" s="171"/>
      <c r="ELR35" s="149"/>
      <c r="ELT35" s="152"/>
      <c r="ELV35" s="152"/>
      <c r="ELW35" s="212"/>
      <c r="ELX35" s="210"/>
      <c r="ELY35" s="211"/>
      <c r="ELZ35" s="149"/>
      <c r="EMH35" s="149"/>
      <c r="EMK35" s="171"/>
      <c r="EML35" s="171"/>
      <c r="EMM35" s="149"/>
      <c r="EMO35" s="152"/>
      <c r="EMQ35" s="152"/>
      <c r="EMR35" s="212"/>
      <c r="EMS35" s="210"/>
      <c r="EMT35" s="211"/>
      <c r="EMU35" s="149"/>
      <c r="ENC35" s="149"/>
      <c r="ENF35" s="171"/>
      <c r="ENG35" s="171"/>
      <c r="ENH35" s="149"/>
      <c r="ENJ35" s="152"/>
      <c r="ENL35" s="152"/>
      <c r="ENM35" s="212"/>
      <c r="ENN35" s="210"/>
      <c r="ENO35" s="211"/>
      <c r="ENP35" s="149"/>
      <c r="ENX35" s="149"/>
      <c r="EOA35" s="171"/>
      <c r="EOB35" s="171"/>
      <c r="EOC35" s="149"/>
      <c r="EOE35" s="152"/>
      <c r="EOG35" s="152"/>
      <c r="EOH35" s="212"/>
      <c r="EOI35" s="210"/>
      <c r="EOJ35" s="211"/>
      <c r="EOK35" s="149"/>
      <c r="EOS35" s="149"/>
      <c r="EOV35" s="171"/>
      <c r="EOW35" s="171"/>
      <c r="EOX35" s="149"/>
      <c r="EOZ35" s="152"/>
      <c r="EPB35" s="152"/>
      <c r="EPC35" s="212"/>
      <c r="EPD35" s="210"/>
      <c r="EPE35" s="211"/>
      <c r="EPF35" s="149"/>
      <c r="EPN35" s="149"/>
      <c r="EPQ35" s="171"/>
      <c r="EPR35" s="171"/>
      <c r="EPS35" s="149"/>
      <c r="EPU35" s="152"/>
      <c r="EPW35" s="152"/>
      <c r="EPX35" s="212"/>
      <c r="EPY35" s="210"/>
      <c r="EPZ35" s="211"/>
      <c r="EQA35" s="149"/>
      <c r="EQI35" s="149"/>
      <c r="EQL35" s="171"/>
      <c r="EQM35" s="171"/>
      <c r="EQN35" s="149"/>
      <c r="EQP35" s="152"/>
      <c r="EQR35" s="152"/>
      <c r="EQS35" s="212"/>
      <c r="EQT35" s="210"/>
      <c r="EQU35" s="211"/>
      <c r="EQV35" s="149"/>
      <c r="ERD35" s="149"/>
      <c r="ERG35" s="171"/>
      <c r="ERH35" s="171"/>
      <c r="ERI35" s="149"/>
      <c r="ERK35" s="152"/>
      <c r="ERM35" s="152"/>
      <c r="ERN35" s="212"/>
      <c r="ERO35" s="210"/>
      <c r="ERP35" s="211"/>
      <c r="ERQ35" s="149"/>
      <c r="ERY35" s="149"/>
      <c r="ESB35" s="171"/>
      <c r="ESC35" s="171"/>
      <c r="ESD35" s="149"/>
      <c r="ESF35" s="152"/>
      <c r="ESH35" s="152"/>
      <c r="ESI35" s="212"/>
      <c r="ESJ35" s="210"/>
      <c r="ESK35" s="211"/>
      <c r="ESL35" s="149"/>
      <c r="EST35" s="149"/>
      <c r="ESW35" s="171"/>
      <c r="ESX35" s="171"/>
      <c r="ESY35" s="149"/>
      <c r="ETA35" s="152"/>
      <c r="ETC35" s="152"/>
      <c r="ETD35" s="212"/>
      <c r="ETE35" s="210"/>
      <c r="ETF35" s="211"/>
      <c r="ETG35" s="149"/>
      <c r="ETO35" s="149"/>
      <c r="ETR35" s="171"/>
      <c r="ETS35" s="171"/>
      <c r="ETT35" s="149"/>
      <c r="ETV35" s="152"/>
      <c r="ETX35" s="152"/>
      <c r="ETY35" s="212"/>
      <c r="ETZ35" s="210"/>
      <c r="EUA35" s="211"/>
      <c r="EUB35" s="149"/>
      <c r="EUJ35" s="149"/>
      <c r="EUM35" s="171"/>
      <c r="EUN35" s="171"/>
      <c r="EUO35" s="149"/>
      <c r="EUQ35" s="152"/>
      <c r="EUS35" s="152"/>
      <c r="EUT35" s="212"/>
      <c r="EUU35" s="210"/>
      <c r="EUV35" s="211"/>
      <c r="EUW35" s="149"/>
      <c r="EVE35" s="149"/>
      <c r="EVH35" s="171"/>
      <c r="EVI35" s="171"/>
      <c r="EVJ35" s="149"/>
      <c r="EVL35" s="152"/>
      <c r="EVN35" s="152"/>
      <c r="EVO35" s="212"/>
      <c r="EVP35" s="210"/>
      <c r="EVQ35" s="211"/>
      <c r="EVR35" s="149"/>
      <c r="EVZ35" s="149"/>
      <c r="EWC35" s="171"/>
      <c r="EWD35" s="171"/>
      <c r="EWE35" s="149"/>
      <c r="EWG35" s="152"/>
      <c r="EWI35" s="152"/>
      <c r="EWJ35" s="212"/>
      <c r="EWK35" s="210"/>
      <c r="EWL35" s="211"/>
      <c r="EWM35" s="149"/>
      <c r="EWU35" s="149"/>
      <c r="EWX35" s="171"/>
      <c r="EWY35" s="171"/>
      <c r="EWZ35" s="149"/>
      <c r="EXB35" s="152"/>
      <c r="EXD35" s="152"/>
      <c r="EXE35" s="212"/>
      <c r="EXF35" s="210"/>
      <c r="EXG35" s="211"/>
      <c r="EXH35" s="149"/>
      <c r="EXP35" s="149"/>
      <c r="EXS35" s="171"/>
      <c r="EXT35" s="171"/>
      <c r="EXU35" s="149"/>
      <c r="EXW35" s="152"/>
      <c r="EXY35" s="152"/>
      <c r="EXZ35" s="212"/>
      <c r="EYA35" s="210"/>
      <c r="EYB35" s="211"/>
      <c r="EYC35" s="149"/>
      <c r="EYK35" s="149"/>
      <c r="EYN35" s="171"/>
      <c r="EYO35" s="171"/>
      <c r="EYP35" s="149"/>
      <c r="EYR35" s="152"/>
      <c r="EYT35" s="152"/>
      <c r="EYU35" s="212"/>
      <c r="EYV35" s="210"/>
      <c r="EYW35" s="211"/>
      <c r="EYX35" s="149"/>
      <c r="EZF35" s="149"/>
      <c r="EZI35" s="171"/>
      <c r="EZJ35" s="171"/>
      <c r="EZK35" s="149"/>
      <c r="EZM35" s="152"/>
      <c r="EZO35" s="152"/>
      <c r="EZP35" s="212"/>
      <c r="EZQ35" s="210"/>
      <c r="EZR35" s="211"/>
      <c r="EZS35" s="149"/>
      <c r="FAA35" s="149"/>
      <c r="FAD35" s="171"/>
      <c r="FAE35" s="171"/>
      <c r="FAF35" s="149"/>
      <c r="FAH35" s="152"/>
      <c r="FAJ35" s="152"/>
      <c r="FAK35" s="212"/>
      <c r="FAL35" s="210"/>
      <c r="FAM35" s="211"/>
      <c r="FAN35" s="149"/>
      <c r="FAV35" s="149"/>
      <c r="FAY35" s="171"/>
      <c r="FAZ35" s="171"/>
      <c r="FBA35" s="149"/>
      <c r="FBC35" s="152"/>
      <c r="FBE35" s="152"/>
      <c r="FBF35" s="212"/>
      <c r="FBG35" s="210"/>
      <c r="FBH35" s="211"/>
      <c r="FBI35" s="149"/>
      <c r="FBQ35" s="149"/>
      <c r="FBT35" s="171"/>
      <c r="FBU35" s="171"/>
      <c r="FBV35" s="149"/>
      <c r="FBX35" s="152"/>
      <c r="FBZ35" s="152"/>
      <c r="FCA35" s="212"/>
      <c r="FCB35" s="210"/>
      <c r="FCC35" s="211"/>
      <c r="FCD35" s="149"/>
      <c r="FCL35" s="149"/>
      <c r="FCO35" s="171"/>
      <c r="FCP35" s="171"/>
      <c r="FCQ35" s="149"/>
      <c r="FCS35" s="152"/>
      <c r="FCU35" s="152"/>
      <c r="FCV35" s="212"/>
      <c r="FCW35" s="210"/>
      <c r="FCX35" s="211"/>
      <c r="FCY35" s="149"/>
      <c r="FDG35" s="149"/>
      <c r="FDJ35" s="171"/>
      <c r="FDK35" s="171"/>
      <c r="FDL35" s="149"/>
      <c r="FDN35" s="152"/>
      <c r="FDP35" s="152"/>
      <c r="FDQ35" s="212"/>
      <c r="FDR35" s="210"/>
      <c r="FDS35" s="211"/>
      <c r="FDT35" s="149"/>
      <c r="FEB35" s="149"/>
      <c r="FEE35" s="171"/>
      <c r="FEF35" s="171"/>
      <c r="FEG35" s="149"/>
      <c r="FEI35" s="152"/>
      <c r="FEK35" s="152"/>
      <c r="FEL35" s="212"/>
      <c r="FEM35" s="210"/>
      <c r="FEN35" s="211"/>
      <c r="FEO35" s="149"/>
      <c r="FEW35" s="149"/>
      <c r="FEZ35" s="171"/>
      <c r="FFA35" s="171"/>
      <c r="FFB35" s="149"/>
      <c r="FFD35" s="152"/>
      <c r="FFF35" s="152"/>
      <c r="FFG35" s="212"/>
      <c r="FFH35" s="210"/>
      <c r="FFI35" s="211"/>
      <c r="FFJ35" s="149"/>
      <c r="FFR35" s="149"/>
      <c r="FFU35" s="171"/>
      <c r="FFV35" s="171"/>
      <c r="FFW35" s="149"/>
      <c r="FFY35" s="152"/>
      <c r="FGA35" s="152"/>
      <c r="FGB35" s="212"/>
      <c r="FGC35" s="210"/>
      <c r="FGD35" s="211"/>
      <c r="FGE35" s="149"/>
      <c r="FGM35" s="149"/>
      <c r="FGP35" s="171"/>
      <c r="FGQ35" s="171"/>
      <c r="FGR35" s="149"/>
      <c r="FGT35" s="152"/>
      <c r="FGV35" s="152"/>
      <c r="FGW35" s="212"/>
      <c r="FGX35" s="210"/>
      <c r="FGY35" s="211"/>
      <c r="FGZ35" s="149"/>
      <c r="FHH35" s="149"/>
      <c r="FHK35" s="171"/>
      <c r="FHL35" s="171"/>
      <c r="FHM35" s="149"/>
      <c r="FHO35" s="152"/>
      <c r="FHQ35" s="152"/>
      <c r="FHR35" s="212"/>
      <c r="FHS35" s="210"/>
      <c r="FHT35" s="211"/>
      <c r="FHU35" s="149"/>
      <c r="FIC35" s="149"/>
      <c r="FIF35" s="171"/>
      <c r="FIG35" s="171"/>
      <c r="FIH35" s="149"/>
      <c r="FIJ35" s="152"/>
      <c r="FIL35" s="152"/>
      <c r="FIM35" s="212"/>
      <c r="FIN35" s="210"/>
      <c r="FIO35" s="211"/>
      <c r="FIP35" s="149"/>
      <c r="FIX35" s="149"/>
      <c r="FJA35" s="171"/>
      <c r="FJB35" s="171"/>
      <c r="FJC35" s="149"/>
      <c r="FJE35" s="152"/>
      <c r="FJG35" s="152"/>
      <c r="FJH35" s="212"/>
      <c r="FJI35" s="210"/>
      <c r="FJJ35" s="211"/>
      <c r="FJK35" s="149"/>
      <c r="FJS35" s="149"/>
      <c r="FJV35" s="171"/>
      <c r="FJW35" s="171"/>
      <c r="FJX35" s="149"/>
      <c r="FJZ35" s="152"/>
      <c r="FKB35" s="152"/>
      <c r="FKC35" s="212"/>
      <c r="FKD35" s="210"/>
      <c r="FKE35" s="211"/>
      <c r="FKF35" s="149"/>
      <c r="FKN35" s="149"/>
      <c r="FKQ35" s="171"/>
      <c r="FKR35" s="171"/>
      <c r="FKS35" s="149"/>
      <c r="FKU35" s="152"/>
      <c r="FKW35" s="152"/>
      <c r="FKX35" s="212"/>
      <c r="FKY35" s="210"/>
      <c r="FKZ35" s="211"/>
      <c r="FLA35" s="149"/>
      <c r="FLI35" s="149"/>
      <c r="FLL35" s="171"/>
      <c r="FLM35" s="171"/>
      <c r="FLN35" s="149"/>
      <c r="FLP35" s="152"/>
      <c r="FLR35" s="152"/>
      <c r="FLS35" s="212"/>
      <c r="FLT35" s="210"/>
      <c r="FLU35" s="211"/>
      <c r="FLV35" s="149"/>
      <c r="FMD35" s="149"/>
      <c r="FMG35" s="171"/>
      <c r="FMH35" s="171"/>
      <c r="FMI35" s="149"/>
      <c r="FMK35" s="152"/>
      <c r="FMM35" s="152"/>
      <c r="FMN35" s="212"/>
      <c r="FMO35" s="210"/>
      <c r="FMP35" s="211"/>
      <c r="FMQ35" s="149"/>
      <c r="FMY35" s="149"/>
      <c r="FNB35" s="171"/>
      <c r="FNC35" s="171"/>
      <c r="FND35" s="149"/>
      <c r="FNF35" s="152"/>
      <c r="FNH35" s="152"/>
      <c r="FNI35" s="212"/>
      <c r="FNJ35" s="210"/>
      <c r="FNK35" s="211"/>
      <c r="FNL35" s="149"/>
      <c r="FNT35" s="149"/>
      <c r="FNW35" s="171"/>
      <c r="FNX35" s="171"/>
      <c r="FNY35" s="149"/>
      <c r="FOA35" s="152"/>
      <c r="FOC35" s="152"/>
      <c r="FOD35" s="212"/>
      <c r="FOE35" s="210"/>
      <c r="FOF35" s="211"/>
      <c r="FOG35" s="149"/>
      <c r="FOO35" s="149"/>
      <c r="FOR35" s="171"/>
      <c r="FOS35" s="171"/>
      <c r="FOT35" s="149"/>
      <c r="FOV35" s="152"/>
      <c r="FOX35" s="152"/>
      <c r="FOY35" s="212"/>
      <c r="FOZ35" s="210"/>
      <c r="FPA35" s="211"/>
      <c r="FPB35" s="149"/>
      <c r="FPJ35" s="149"/>
      <c r="FPM35" s="171"/>
      <c r="FPN35" s="171"/>
      <c r="FPO35" s="149"/>
      <c r="FPQ35" s="152"/>
      <c r="FPS35" s="152"/>
      <c r="FPT35" s="212"/>
      <c r="FPU35" s="210"/>
      <c r="FPV35" s="211"/>
      <c r="FPW35" s="149"/>
      <c r="FQE35" s="149"/>
      <c r="FQH35" s="171"/>
      <c r="FQI35" s="171"/>
      <c r="FQJ35" s="149"/>
      <c r="FQL35" s="152"/>
      <c r="FQN35" s="152"/>
      <c r="FQO35" s="212"/>
      <c r="FQP35" s="210"/>
      <c r="FQQ35" s="211"/>
      <c r="FQR35" s="149"/>
      <c r="FQZ35" s="149"/>
      <c r="FRC35" s="171"/>
      <c r="FRD35" s="171"/>
      <c r="FRE35" s="149"/>
      <c r="FRG35" s="152"/>
      <c r="FRI35" s="152"/>
      <c r="FRJ35" s="212"/>
      <c r="FRK35" s="210"/>
      <c r="FRL35" s="211"/>
      <c r="FRM35" s="149"/>
      <c r="FRU35" s="149"/>
      <c r="FRX35" s="171"/>
      <c r="FRY35" s="171"/>
      <c r="FRZ35" s="149"/>
      <c r="FSB35" s="152"/>
      <c r="FSD35" s="152"/>
      <c r="FSE35" s="212"/>
      <c r="FSF35" s="210"/>
      <c r="FSG35" s="211"/>
      <c r="FSH35" s="149"/>
      <c r="FSP35" s="149"/>
      <c r="FSS35" s="171"/>
      <c r="FST35" s="171"/>
      <c r="FSU35" s="149"/>
      <c r="FSW35" s="152"/>
      <c r="FSY35" s="152"/>
      <c r="FSZ35" s="212"/>
      <c r="FTA35" s="210"/>
      <c r="FTB35" s="211"/>
      <c r="FTC35" s="149"/>
      <c r="FTK35" s="149"/>
      <c r="FTN35" s="171"/>
      <c r="FTO35" s="171"/>
      <c r="FTP35" s="149"/>
      <c r="FTR35" s="152"/>
      <c r="FTT35" s="152"/>
      <c r="FTU35" s="212"/>
      <c r="FTV35" s="210"/>
      <c r="FTW35" s="211"/>
      <c r="FTX35" s="149"/>
      <c r="FUF35" s="149"/>
      <c r="FUI35" s="171"/>
      <c r="FUJ35" s="171"/>
      <c r="FUK35" s="149"/>
      <c r="FUM35" s="152"/>
      <c r="FUO35" s="152"/>
      <c r="FUP35" s="212"/>
      <c r="FUQ35" s="210"/>
      <c r="FUR35" s="211"/>
      <c r="FUS35" s="149"/>
      <c r="FVA35" s="149"/>
      <c r="FVD35" s="171"/>
      <c r="FVE35" s="171"/>
      <c r="FVF35" s="149"/>
      <c r="FVH35" s="152"/>
      <c r="FVJ35" s="152"/>
      <c r="FVK35" s="212"/>
      <c r="FVL35" s="210"/>
      <c r="FVM35" s="211"/>
      <c r="FVN35" s="149"/>
      <c r="FVV35" s="149"/>
      <c r="FVY35" s="171"/>
      <c r="FVZ35" s="171"/>
      <c r="FWA35" s="149"/>
      <c r="FWC35" s="152"/>
      <c r="FWE35" s="152"/>
      <c r="FWF35" s="212"/>
      <c r="FWG35" s="210"/>
      <c r="FWH35" s="211"/>
      <c r="FWI35" s="149"/>
      <c r="FWQ35" s="149"/>
      <c r="FWT35" s="171"/>
      <c r="FWU35" s="171"/>
      <c r="FWV35" s="149"/>
      <c r="FWX35" s="152"/>
      <c r="FWZ35" s="152"/>
      <c r="FXA35" s="212"/>
      <c r="FXB35" s="210"/>
      <c r="FXC35" s="211"/>
      <c r="FXD35" s="149"/>
      <c r="FXL35" s="149"/>
      <c r="FXO35" s="171"/>
      <c r="FXP35" s="171"/>
      <c r="FXQ35" s="149"/>
      <c r="FXS35" s="152"/>
      <c r="FXU35" s="152"/>
      <c r="FXV35" s="212"/>
      <c r="FXW35" s="210"/>
      <c r="FXX35" s="211"/>
      <c r="FXY35" s="149"/>
      <c r="FYG35" s="149"/>
      <c r="FYJ35" s="171"/>
      <c r="FYK35" s="171"/>
      <c r="FYL35" s="149"/>
      <c r="FYN35" s="152"/>
      <c r="FYP35" s="152"/>
      <c r="FYQ35" s="212"/>
      <c r="FYR35" s="210"/>
      <c r="FYS35" s="211"/>
      <c r="FYT35" s="149"/>
      <c r="FZB35" s="149"/>
      <c r="FZE35" s="171"/>
      <c r="FZF35" s="171"/>
      <c r="FZG35" s="149"/>
      <c r="FZI35" s="152"/>
      <c r="FZK35" s="152"/>
      <c r="FZL35" s="212"/>
      <c r="FZM35" s="210"/>
      <c r="FZN35" s="211"/>
      <c r="FZO35" s="149"/>
      <c r="FZW35" s="149"/>
      <c r="FZZ35" s="171"/>
      <c r="GAA35" s="171"/>
      <c r="GAB35" s="149"/>
      <c r="GAD35" s="152"/>
      <c r="GAF35" s="152"/>
      <c r="GAG35" s="212"/>
      <c r="GAH35" s="210"/>
      <c r="GAI35" s="211"/>
      <c r="GAJ35" s="149"/>
      <c r="GAR35" s="149"/>
      <c r="GAU35" s="171"/>
      <c r="GAV35" s="171"/>
      <c r="GAW35" s="149"/>
      <c r="GAY35" s="152"/>
      <c r="GBA35" s="152"/>
      <c r="GBB35" s="212"/>
      <c r="GBC35" s="210"/>
      <c r="GBD35" s="211"/>
      <c r="GBE35" s="149"/>
      <c r="GBM35" s="149"/>
      <c r="GBP35" s="171"/>
      <c r="GBQ35" s="171"/>
      <c r="GBR35" s="149"/>
      <c r="GBT35" s="152"/>
      <c r="GBV35" s="152"/>
      <c r="GBW35" s="212"/>
      <c r="GBX35" s="210"/>
      <c r="GBY35" s="211"/>
      <c r="GBZ35" s="149"/>
      <c r="GCH35" s="149"/>
      <c r="GCK35" s="171"/>
      <c r="GCL35" s="171"/>
      <c r="GCM35" s="149"/>
      <c r="GCO35" s="152"/>
      <c r="GCQ35" s="152"/>
      <c r="GCR35" s="212"/>
      <c r="GCS35" s="210"/>
      <c r="GCT35" s="211"/>
      <c r="GCU35" s="149"/>
      <c r="GDC35" s="149"/>
      <c r="GDF35" s="171"/>
      <c r="GDG35" s="171"/>
      <c r="GDH35" s="149"/>
      <c r="GDJ35" s="152"/>
      <c r="GDL35" s="152"/>
      <c r="GDM35" s="212"/>
      <c r="GDN35" s="210"/>
      <c r="GDO35" s="211"/>
      <c r="GDP35" s="149"/>
      <c r="GDX35" s="149"/>
      <c r="GEA35" s="171"/>
      <c r="GEB35" s="171"/>
      <c r="GEC35" s="149"/>
      <c r="GEE35" s="152"/>
      <c r="GEG35" s="152"/>
      <c r="GEH35" s="212"/>
      <c r="GEI35" s="210"/>
      <c r="GEJ35" s="211"/>
      <c r="GEK35" s="149"/>
      <c r="GES35" s="149"/>
      <c r="GEV35" s="171"/>
      <c r="GEW35" s="171"/>
      <c r="GEX35" s="149"/>
      <c r="GEZ35" s="152"/>
      <c r="GFB35" s="152"/>
      <c r="GFC35" s="212"/>
      <c r="GFD35" s="210"/>
      <c r="GFE35" s="211"/>
      <c r="GFF35" s="149"/>
      <c r="GFN35" s="149"/>
      <c r="GFQ35" s="171"/>
      <c r="GFR35" s="171"/>
      <c r="GFS35" s="149"/>
      <c r="GFU35" s="152"/>
      <c r="GFW35" s="152"/>
      <c r="GFX35" s="212"/>
      <c r="GFY35" s="210"/>
      <c r="GFZ35" s="211"/>
      <c r="GGA35" s="149"/>
      <c r="GGI35" s="149"/>
      <c r="GGL35" s="171"/>
      <c r="GGM35" s="171"/>
      <c r="GGN35" s="149"/>
      <c r="GGP35" s="152"/>
      <c r="GGR35" s="152"/>
      <c r="GGS35" s="212"/>
      <c r="GGT35" s="210"/>
      <c r="GGU35" s="211"/>
      <c r="GGV35" s="149"/>
      <c r="GHD35" s="149"/>
      <c r="GHG35" s="171"/>
      <c r="GHH35" s="171"/>
      <c r="GHI35" s="149"/>
      <c r="GHK35" s="152"/>
      <c r="GHM35" s="152"/>
      <c r="GHN35" s="212"/>
      <c r="GHO35" s="210"/>
      <c r="GHP35" s="211"/>
      <c r="GHQ35" s="149"/>
      <c r="GHY35" s="149"/>
      <c r="GIB35" s="171"/>
      <c r="GIC35" s="171"/>
      <c r="GID35" s="149"/>
      <c r="GIF35" s="152"/>
      <c r="GIH35" s="152"/>
      <c r="GII35" s="212"/>
      <c r="GIJ35" s="210"/>
      <c r="GIK35" s="211"/>
      <c r="GIL35" s="149"/>
      <c r="GIT35" s="149"/>
      <c r="GIW35" s="171"/>
      <c r="GIX35" s="171"/>
      <c r="GIY35" s="149"/>
      <c r="GJA35" s="152"/>
      <c r="GJC35" s="152"/>
      <c r="GJD35" s="212"/>
      <c r="GJE35" s="210"/>
      <c r="GJF35" s="211"/>
      <c r="GJG35" s="149"/>
      <c r="GJO35" s="149"/>
      <c r="GJR35" s="171"/>
      <c r="GJS35" s="171"/>
      <c r="GJT35" s="149"/>
      <c r="GJV35" s="152"/>
      <c r="GJX35" s="152"/>
      <c r="GJY35" s="212"/>
      <c r="GJZ35" s="210"/>
      <c r="GKA35" s="211"/>
      <c r="GKB35" s="149"/>
      <c r="GKJ35" s="149"/>
      <c r="GKM35" s="171"/>
      <c r="GKN35" s="171"/>
      <c r="GKO35" s="149"/>
      <c r="GKQ35" s="152"/>
      <c r="GKS35" s="152"/>
      <c r="GKT35" s="212"/>
      <c r="GKU35" s="210"/>
      <c r="GKV35" s="211"/>
      <c r="GKW35" s="149"/>
      <c r="GLE35" s="149"/>
      <c r="GLH35" s="171"/>
      <c r="GLI35" s="171"/>
      <c r="GLJ35" s="149"/>
      <c r="GLL35" s="152"/>
      <c r="GLN35" s="152"/>
      <c r="GLO35" s="212"/>
      <c r="GLP35" s="210"/>
      <c r="GLQ35" s="211"/>
      <c r="GLR35" s="149"/>
      <c r="GLZ35" s="149"/>
      <c r="GMC35" s="171"/>
      <c r="GMD35" s="171"/>
      <c r="GME35" s="149"/>
      <c r="GMG35" s="152"/>
      <c r="GMI35" s="152"/>
      <c r="GMJ35" s="212"/>
      <c r="GMK35" s="210"/>
      <c r="GML35" s="211"/>
      <c r="GMM35" s="149"/>
      <c r="GMU35" s="149"/>
      <c r="GMX35" s="171"/>
      <c r="GMY35" s="171"/>
      <c r="GMZ35" s="149"/>
      <c r="GNB35" s="152"/>
      <c r="GND35" s="152"/>
      <c r="GNE35" s="212"/>
      <c r="GNF35" s="210"/>
      <c r="GNG35" s="211"/>
      <c r="GNH35" s="149"/>
      <c r="GNP35" s="149"/>
      <c r="GNS35" s="171"/>
      <c r="GNT35" s="171"/>
      <c r="GNU35" s="149"/>
      <c r="GNW35" s="152"/>
      <c r="GNY35" s="152"/>
      <c r="GNZ35" s="212"/>
      <c r="GOA35" s="210"/>
      <c r="GOB35" s="211"/>
      <c r="GOC35" s="149"/>
      <c r="GOK35" s="149"/>
      <c r="GON35" s="171"/>
      <c r="GOO35" s="171"/>
      <c r="GOP35" s="149"/>
      <c r="GOR35" s="152"/>
      <c r="GOT35" s="152"/>
      <c r="GOU35" s="212"/>
      <c r="GOV35" s="210"/>
      <c r="GOW35" s="211"/>
      <c r="GOX35" s="149"/>
      <c r="GPF35" s="149"/>
      <c r="GPI35" s="171"/>
      <c r="GPJ35" s="171"/>
      <c r="GPK35" s="149"/>
      <c r="GPM35" s="152"/>
      <c r="GPO35" s="152"/>
      <c r="GPP35" s="212"/>
      <c r="GPQ35" s="210"/>
      <c r="GPR35" s="211"/>
      <c r="GPS35" s="149"/>
      <c r="GQA35" s="149"/>
      <c r="GQD35" s="171"/>
      <c r="GQE35" s="171"/>
      <c r="GQF35" s="149"/>
      <c r="GQH35" s="152"/>
      <c r="GQJ35" s="152"/>
      <c r="GQK35" s="212"/>
      <c r="GQL35" s="210"/>
      <c r="GQM35" s="211"/>
      <c r="GQN35" s="149"/>
      <c r="GQV35" s="149"/>
      <c r="GQY35" s="171"/>
      <c r="GQZ35" s="171"/>
      <c r="GRA35" s="149"/>
      <c r="GRC35" s="152"/>
      <c r="GRE35" s="152"/>
      <c r="GRF35" s="212"/>
      <c r="GRG35" s="210"/>
      <c r="GRH35" s="211"/>
      <c r="GRI35" s="149"/>
      <c r="GRQ35" s="149"/>
      <c r="GRT35" s="171"/>
      <c r="GRU35" s="171"/>
      <c r="GRV35" s="149"/>
      <c r="GRX35" s="152"/>
      <c r="GRZ35" s="152"/>
      <c r="GSA35" s="212"/>
      <c r="GSB35" s="210"/>
      <c r="GSC35" s="211"/>
      <c r="GSD35" s="149"/>
      <c r="GSL35" s="149"/>
      <c r="GSO35" s="171"/>
      <c r="GSP35" s="171"/>
      <c r="GSQ35" s="149"/>
      <c r="GSS35" s="152"/>
      <c r="GSU35" s="152"/>
      <c r="GSV35" s="212"/>
      <c r="GSW35" s="210"/>
      <c r="GSX35" s="211"/>
      <c r="GSY35" s="149"/>
      <c r="GTG35" s="149"/>
      <c r="GTJ35" s="171"/>
      <c r="GTK35" s="171"/>
      <c r="GTL35" s="149"/>
      <c r="GTN35" s="152"/>
      <c r="GTP35" s="152"/>
      <c r="GTQ35" s="212"/>
      <c r="GTR35" s="210"/>
      <c r="GTS35" s="211"/>
      <c r="GTT35" s="149"/>
      <c r="GUB35" s="149"/>
      <c r="GUE35" s="171"/>
      <c r="GUF35" s="171"/>
      <c r="GUG35" s="149"/>
      <c r="GUI35" s="152"/>
      <c r="GUK35" s="152"/>
      <c r="GUL35" s="212"/>
      <c r="GUM35" s="210"/>
      <c r="GUN35" s="211"/>
      <c r="GUO35" s="149"/>
      <c r="GUW35" s="149"/>
      <c r="GUZ35" s="171"/>
      <c r="GVA35" s="171"/>
      <c r="GVB35" s="149"/>
      <c r="GVD35" s="152"/>
      <c r="GVF35" s="152"/>
      <c r="GVG35" s="212"/>
      <c r="GVH35" s="210"/>
      <c r="GVI35" s="211"/>
      <c r="GVJ35" s="149"/>
      <c r="GVR35" s="149"/>
      <c r="GVU35" s="171"/>
      <c r="GVV35" s="171"/>
      <c r="GVW35" s="149"/>
      <c r="GVY35" s="152"/>
      <c r="GWA35" s="152"/>
      <c r="GWB35" s="212"/>
      <c r="GWC35" s="210"/>
      <c r="GWD35" s="211"/>
      <c r="GWE35" s="149"/>
      <c r="GWM35" s="149"/>
      <c r="GWP35" s="171"/>
      <c r="GWQ35" s="171"/>
      <c r="GWR35" s="149"/>
      <c r="GWT35" s="152"/>
      <c r="GWV35" s="152"/>
      <c r="GWW35" s="212"/>
      <c r="GWX35" s="210"/>
      <c r="GWY35" s="211"/>
      <c r="GWZ35" s="149"/>
      <c r="GXH35" s="149"/>
      <c r="GXK35" s="171"/>
      <c r="GXL35" s="171"/>
      <c r="GXM35" s="149"/>
      <c r="GXO35" s="152"/>
      <c r="GXQ35" s="152"/>
      <c r="GXR35" s="212"/>
      <c r="GXS35" s="210"/>
      <c r="GXT35" s="211"/>
      <c r="GXU35" s="149"/>
      <c r="GYC35" s="149"/>
      <c r="GYF35" s="171"/>
      <c r="GYG35" s="171"/>
      <c r="GYH35" s="149"/>
      <c r="GYJ35" s="152"/>
      <c r="GYL35" s="152"/>
      <c r="GYM35" s="212"/>
      <c r="GYN35" s="210"/>
      <c r="GYO35" s="211"/>
      <c r="GYP35" s="149"/>
      <c r="GYX35" s="149"/>
      <c r="GZA35" s="171"/>
      <c r="GZB35" s="171"/>
      <c r="GZC35" s="149"/>
      <c r="GZE35" s="152"/>
      <c r="GZG35" s="152"/>
      <c r="GZH35" s="212"/>
      <c r="GZI35" s="210"/>
      <c r="GZJ35" s="211"/>
      <c r="GZK35" s="149"/>
      <c r="GZS35" s="149"/>
      <c r="GZV35" s="171"/>
      <c r="GZW35" s="171"/>
      <c r="GZX35" s="149"/>
      <c r="GZZ35" s="152"/>
      <c r="HAB35" s="152"/>
      <c r="HAC35" s="212"/>
      <c r="HAD35" s="210"/>
      <c r="HAE35" s="211"/>
      <c r="HAF35" s="149"/>
      <c r="HAN35" s="149"/>
      <c r="HAQ35" s="171"/>
      <c r="HAR35" s="171"/>
      <c r="HAS35" s="149"/>
      <c r="HAU35" s="152"/>
      <c r="HAW35" s="152"/>
      <c r="HAX35" s="212"/>
      <c r="HAY35" s="210"/>
      <c r="HAZ35" s="211"/>
      <c r="HBA35" s="149"/>
      <c r="HBI35" s="149"/>
      <c r="HBL35" s="171"/>
      <c r="HBM35" s="171"/>
      <c r="HBN35" s="149"/>
      <c r="HBP35" s="152"/>
      <c r="HBR35" s="152"/>
      <c r="HBS35" s="212"/>
      <c r="HBT35" s="210"/>
      <c r="HBU35" s="211"/>
      <c r="HBV35" s="149"/>
      <c r="HCD35" s="149"/>
      <c r="HCG35" s="171"/>
      <c r="HCH35" s="171"/>
      <c r="HCI35" s="149"/>
      <c r="HCK35" s="152"/>
      <c r="HCM35" s="152"/>
      <c r="HCN35" s="212"/>
      <c r="HCO35" s="210"/>
      <c r="HCP35" s="211"/>
      <c r="HCQ35" s="149"/>
      <c r="HCY35" s="149"/>
      <c r="HDB35" s="171"/>
      <c r="HDC35" s="171"/>
      <c r="HDD35" s="149"/>
      <c r="HDF35" s="152"/>
      <c r="HDH35" s="152"/>
      <c r="HDI35" s="212"/>
      <c r="HDJ35" s="210"/>
      <c r="HDK35" s="211"/>
      <c r="HDL35" s="149"/>
      <c r="HDT35" s="149"/>
      <c r="HDW35" s="171"/>
      <c r="HDX35" s="171"/>
      <c r="HDY35" s="149"/>
      <c r="HEA35" s="152"/>
      <c r="HEC35" s="152"/>
      <c r="HED35" s="212"/>
      <c r="HEE35" s="210"/>
      <c r="HEF35" s="211"/>
      <c r="HEG35" s="149"/>
      <c r="HEO35" s="149"/>
      <c r="HER35" s="171"/>
      <c r="HES35" s="171"/>
      <c r="HET35" s="149"/>
      <c r="HEV35" s="152"/>
      <c r="HEX35" s="152"/>
      <c r="HEY35" s="212"/>
      <c r="HEZ35" s="210"/>
      <c r="HFA35" s="211"/>
      <c r="HFB35" s="149"/>
      <c r="HFJ35" s="149"/>
      <c r="HFM35" s="171"/>
      <c r="HFN35" s="171"/>
      <c r="HFO35" s="149"/>
      <c r="HFQ35" s="152"/>
      <c r="HFS35" s="152"/>
      <c r="HFT35" s="212"/>
      <c r="HFU35" s="210"/>
      <c r="HFV35" s="211"/>
      <c r="HFW35" s="149"/>
      <c r="HGE35" s="149"/>
      <c r="HGH35" s="171"/>
      <c r="HGI35" s="171"/>
      <c r="HGJ35" s="149"/>
      <c r="HGL35" s="152"/>
      <c r="HGN35" s="152"/>
      <c r="HGO35" s="212"/>
      <c r="HGP35" s="210"/>
      <c r="HGQ35" s="211"/>
      <c r="HGR35" s="149"/>
      <c r="HGZ35" s="149"/>
      <c r="HHC35" s="171"/>
      <c r="HHD35" s="171"/>
      <c r="HHE35" s="149"/>
      <c r="HHG35" s="152"/>
      <c r="HHI35" s="152"/>
      <c r="HHJ35" s="212"/>
      <c r="HHK35" s="210"/>
      <c r="HHL35" s="211"/>
      <c r="HHM35" s="149"/>
      <c r="HHU35" s="149"/>
      <c r="HHX35" s="171"/>
      <c r="HHY35" s="171"/>
      <c r="HHZ35" s="149"/>
      <c r="HIB35" s="152"/>
      <c r="HID35" s="152"/>
      <c r="HIE35" s="212"/>
      <c r="HIF35" s="210"/>
      <c r="HIG35" s="211"/>
      <c r="HIH35" s="149"/>
      <c r="HIP35" s="149"/>
      <c r="HIS35" s="171"/>
      <c r="HIT35" s="171"/>
      <c r="HIU35" s="149"/>
      <c r="HIW35" s="152"/>
      <c r="HIY35" s="152"/>
      <c r="HIZ35" s="212"/>
      <c r="HJA35" s="210"/>
      <c r="HJB35" s="211"/>
      <c r="HJC35" s="149"/>
      <c r="HJK35" s="149"/>
      <c r="HJN35" s="171"/>
      <c r="HJO35" s="171"/>
      <c r="HJP35" s="149"/>
      <c r="HJR35" s="152"/>
      <c r="HJT35" s="152"/>
      <c r="HJU35" s="212"/>
      <c r="HJV35" s="210"/>
      <c r="HJW35" s="211"/>
      <c r="HJX35" s="149"/>
      <c r="HKF35" s="149"/>
      <c r="HKI35" s="171"/>
      <c r="HKJ35" s="171"/>
      <c r="HKK35" s="149"/>
      <c r="HKM35" s="152"/>
      <c r="HKO35" s="152"/>
      <c r="HKP35" s="212"/>
      <c r="HKQ35" s="210"/>
      <c r="HKR35" s="211"/>
      <c r="HKS35" s="149"/>
      <c r="HLA35" s="149"/>
      <c r="HLD35" s="171"/>
      <c r="HLE35" s="171"/>
      <c r="HLF35" s="149"/>
      <c r="HLH35" s="152"/>
      <c r="HLJ35" s="152"/>
      <c r="HLK35" s="212"/>
      <c r="HLL35" s="210"/>
      <c r="HLM35" s="211"/>
      <c r="HLN35" s="149"/>
      <c r="HLV35" s="149"/>
      <c r="HLY35" s="171"/>
      <c r="HLZ35" s="171"/>
      <c r="HMA35" s="149"/>
      <c r="HMC35" s="152"/>
      <c r="HME35" s="152"/>
      <c r="HMF35" s="212"/>
      <c r="HMG35" s="210"/>
      <c r="HMH35" s="211"/>
      <c r="HMI35" s="149"/>
      <c r="HMQ35" s="149"/>
      <c r="HMT35" s="171"/>
      <c r="HMU35" s="171"/>
      <c r="HMV35" s="149"/>
      <c r="HMX35" s="152"/>
      <c r="HMZ35" s="152"/>
      <c r="HNA35" s="212"/>
      <c r="HNB35" s="210"/>
      <c r="HNC35" s="211"/>
      <c r="HND35" s="149"/>
      <c r="HNL35" s="149"/>
      <c r="HNO35" s="171"/>
      <c r="HNP35" s="171"/>
      <c r="HNQ35" s="149"/>
      <c r="HNS35" s="152"/>
      <c r="HNU35" s="152"/>
      <c r="HNV35" s="212"/>
      <c r="HNW35" s="210"/>
      <c r="HNX35" s="211"/>
      <c r="HNY35" s="149"/>
      <c r="HOG35" s="149"/>
      <c r="HOJ35" s="171"/>
      <c r="HOK35" s="171"/>
      <c r="HOL35" s="149"/>
      <c r="HON35" s="152"/>
      <c r="HOP35" s="152"/>
      <c r="HOQ35" s="212"/>
      <c r="HOR35" s="210"/>
      <c r="HOS35" s="211"/>
      <c r="HOT35" s="149"/>
      <c r="HPB35" s="149"/>
      <c r="HPE35" s="171"/>
      <c r="HPF35" s="171"/>
      <c r="HPG35" s="149"/>
      <c r="HPI35" s="152"/>
      <c r="HPK35" s="152"/>
      <c r="HPL35" s="212"/>
      <c r="HPM35" s="210"/>
      <c r="HPN35" s="211"/>
      <c r="HPO35" s="149"/>
      <c r="HPW35" s="149"/>
      <c r="HPZ35" s="171"/>
      <c r="HQA35" s="171"/>
      <c r="HQB35" s="149"/>
      <c r="HQD35" s="152"/>
      <c r="HQF35" s="152"/>
      <c r="HQG35" s="212"/>
      <c r="HQH35" s="210"/>
      <c r="HQI35" s="211"/>
      <c r="HQJ35" s="149"/>
      <c r="HQR35" s="149"/>
      <c r="HQU35" s="171"/>
      <c r="HQV35" s="171"/>
      <c r="HQW35" s="149"/>
      <c r="HQY35" s="152"/>
      <c r="HRA35" s="152"/>
      <c r="HRB35" s="212"/>
      <c r="HRC35" s="210"/>
      <c r="HRD35" s="211"/>
      <c r="HRE35" s="149"/>
      <c r="HRM35" s="149"/>
      <c r="HRP35" s="171"/>
      <c r="HRQ35" s="171"/>
      <c r="HRR35" s="149"/>
      <c r="HRT35" s="152"/>
      <c r="HRV35" s="152"/>
      <c r="HRW35" s="212"/>
      <c r="HRX35" s="210"/>
      <c r="HRY35" s="211"/>
      <c r="HRZ35" s="149"/>
      <c r="HSH35" s="149"/>
      <c r="HSK35" s="171"/>
      <c r="HSL35" s="171"/>
      <c r="HSM35" s="149"/>
      <c r="HSO35" s="152"/>
      <c r="HSQ35" s="152"/>
      <c r="HSR35" s="212"/>
      <c r="HSS35" s="210"/>
      <c r="HST35" s="211"/>
      <c r="HSU35" s="149"/>
      <c r="HTC35" s="149"/>
      <c r="HTF35" s="171"/>
      <c r="HTG35" s="171"/>
      <c r="HTH35" s="149"/>
      <c r="HTJ35" s="152"/>
      <c r="HTL35" s="152"/>
      <c r="HTM35" s="212"/>
      <c r="HTN35" s="210"/>
      <c r="HTO35" s="211"/>
      <c r="HTP35" s="149"/>
      <c r="HTX35" s="149"/>
      <c r="HUA35" s="171"/>
      <c r="HUB35" s="171"/>
      <c r="HUC35" s="149"/>
      <c r="HUE35" s="152"/>
      <c r="HUG35" s="152"/>
      <c r="HUH35" s="212"/>
      <c r="HUI35" s="210"/>
      <c r="HUJ35" s="211"/>
      <c r="HUK35" s="149"/>
      <c r="HUS35" s="149"/>
      <c r="HUV35" s="171"/>
      <c r="HUW35" s="171"/>
      <c r="HUX35" s="149"/>
      <c r="HUZ35" s="152"/>
      <c r="HVB35" s="152"/>
      <c r="HVC35" s="212"/>
      <c r="HVD35" s="210"/>
      <c r="HVE35" s="211"/>
      <c r="HVF35" s="149"/>
      <c r="HVN35" s="149"/>
      <c r="HVQ35" s="171"/>
      <c r="HVR35" s="171"/>
      <c r="HVS35" s="149"/>
      <c r="HVU35" s="152"/>
      <c r="HVW35" s="152"/>
      <c r="HVX35" s="212"/>
      <c r="HVY35" s="210"/>
      <c r="HVZ35" s="211"/>
      <c r="HWA35" s="149"/>
      <c r="HWI35" s="149"/>
      <c r="HWL35" s="171"/>
      <c r="HWM35" s="171"/>
      <c r="HWN35" s="149"/>
      <c r="HWP35" s="152"/>
      <c r="HWR35" s="152"/>
      <c r="HWS35" s="212"/>
      <c r="HWT35" s="210"/>
      <c r="HWU35" s="211"/>
      <c r="HWV35" s="149"/>
      <c r="HXD35" s="149"/>
      <c r="HXG35" s="171"/>
      <c r="HXH35" s="171"/>
      <c r="HXI35" s="149"/>
      <c r="HXK35" s="152"/>
      <c r="HXM35" s="152"/>
      <c r="HXN35" s="212"/>
      <c r="HXO35" s="210"/>
      <c r="HXP35" s="211"/>
      <c r="HXQ35" s="149"/>
      <c r="HXY35" s="149"/>
      <c r="HYB35" s="171"/>
      <c r="HYC35" s="171"/>
      <c r="HYD35" s="149"/>
      <c r="HYF35" s="152"/>
      <c r="HYH35" s="152"/>
      <c r="HYI35" s="212"/>
      <c r="HYJ35" s="210"/>
      <c r="HYK35" s="211"/>
      <c r="HYL35" s="149"/>
      <c r="HYT35" s="149"/>
      <c r="HYW35" s="171"/>
      <c r="HYX35" s="171"/>
      <c r="HYY35" s="149"/>
      <c r="HZA35" s="152"/>
      <c r="HZC35" s="152"/>
      <c r="HZD35" s="212"/>
      <c r="HZE35" s="210"/>
      <c r="HZF35" s="211"/>
      <c r="HZG35" s="149"/>
      <c r="HZO35" s="149"/>
      <c r="HZR35" s="171"/>
      <c r="HZS35" s="171"/>
      <c r="HZT35" s="149"/>
      <c r="HZV35" s="152"/>
      <c r="HZX35" s="152"/>
      <c r="HZY35" s="212"/>
      <c r="HZZ35" s="210"/>
      <c r="IAA35" s="211"/>
      <c r="IAB35" s="149"/>
      <c r="IAJ35" s="149"/>
      <c r="IAM35" s="171"/>
      <c r="IAN35" s="171"/>
      <c r="IAO35" s="149"/>
      <c r="IAQ35" s="152"/>
      <c r="IAS35" s="152"/>
      <c r="IAT35" s="212"/>
      <c r="IAU35" s="210"/>
      <c r="IAV35" s="211"/>
      <c r="IAW35" s="149"/>
      <c r="IBE35" s="149"/>
      <c r="IBH35" s="171"/>
      <c r="IBI35" s="171"/>
      <c r="IBJ35" s="149"/>
      <c r="IBL35" s="152"/>
      <c r="IBN35" s="152"/>
      <c r="IBO35" s="212"/>
      <c r="IBP35" s="210"/>
      <c r="IBQ35" s="211"/>
      <c r="IBR35" s="149"/>
      <c r="IBZ35" s="149"/>
      <c r="ICC35" s="171"/>
      <c r="ICD35" s="171"/>
      <c r="ICE35" s="149"/>
      <c r="ICG35" s="152"/>
      <c r="ICI35" s="152"/>
      <c r="ICJ35" s="212"/>
      <c r="ICK35" s="210"/>
      <c r="ICL35" s="211"/>
      <c r="ICM35" s="149"/>
      <c r="ICU35" s="149"/>
      <c r="ICX35" s="171"/>
      <c r="ICY35" s="171"/>
      <c r="ICZ35" s="149"/>
      <c r="IDB35" s="152"/>
      <c r="IDD35" s="152"/>
      <c r="IDE35" s="212"/>
      <c r="IDF35" s="210"/>
      <c r="IDG35" s="211"/>
      <c r="IDH35" s="149"/>
      <c r="IDP35" s="149"/>
      <c r="IDS35" s="171"/>
      <c r="IDT35" s="171"/>
      <c r="IDU35" s="149"/>
      <c r="IDW35" s="152"/>
      <c r="IDY35" s="152"/>
      <c r="IDZ35" s="212"/>
      <c r="IEA35" s="210"/>
      <c r="IEB35" s="211"/>
      <c r="IEC35" s="149"/>
      <c r="IEK35" s="149"/>
      <c r="IEN35" s="171"/>
      <c r="IEO35" s="171"/>
      <c r="IEP35" s="149"/>
      <c r="IER35" s="152"/>
      <c r="IET35" s="152"/>
      <c r="IEU35" s="212"/>
      <c r="IEV35" s="210"/>
      <c r="IEW35" s="211"/>
      <c r="IEX35" s="149"/>
      <c r="IFF35" s="149"/>
      <c r="IFI35" s="171"/>
      <c r="IFJ35" s="171"/>
      <c r="IFK35" s="149"/>
      <c r="IFM35" s="152"/>
      <c r="IFO35" s="152"/>
      <c r="IFP35" s="212"/>
      <c r="IFQ35" s="210"/>
      <c r="IFR35" s="211"/>
      <c r="IFS35" s="149"/>
      <c r="IGA35" s="149"/>
      <c r="IGD35" s="171"/>
      <c r="IGE35" s="171"/>
      <c r="IGF35" s="149"/>
      <c r="IGH35" s="152"/>
      <c r="IGJ35" s="152"/>
      <c r="IGK35" s="212"/>
      <c r="IGL35" s="210"/>
      <c r="IGM35" s="211"/>
      <c r="IGN35" s="149"/>
      <c r="IGV35" s="149"/>
      <c r="IGY35" s="171"/>
      <c r="IGZ35" s="171"/>
      <c r="IHA35" s="149"/>
      <c r="IHC35" s="152"/>
      <c r="IHE35" s="152"/>
      <c r="IHF35" s="212"/>
      <c r="IHG35" s="210"/>
      <c r="IHH35" s="211"/>
      <c r="IHI35" s="149"/>
      <c r="IHQ35" s="149"/>
      <c r="IHT35" s="171"/>
      <c r="IHU35" s="171"/>
      <c r="IHV35" s="149"/>
      <c r="IHX35" s="152"/>
      <c r="IHZ35" s="152"/>
      <c r="IIA35" s="212"/>
      <c r="IIB35" s="210"/>
      <c r="IIC35" s="211"/>
      <c r="IID35" s="149"/>
      <c r="IIL35" s="149"/>
      <c r="IIO35" s="171"/>
      <c r="IIP35" s="171"/>
      <c r="IIQ35" s="149"/>
      <c r="IIS35" s="152"/>
      <c r="IIU35" s="152"/>
      <c r="IIV35" s="212"/>
      <c r="IIW35" s="210"/>
      <c r="IIX35" s="211"/>
      <c r="IIY35" s="149"/>
      <c r="IJG35" s="149"/>
      <c r="IJJ35" s="171"/>
      <c r="IJK35" s="171"/>
      <c r="IJL35" s="149"/>
      <c r="IJN35" s="152"/>
      <c r="IJP35" s="152"/>
      <c r="IJQ35" s="212"/>
      <c r="IJR35" s="210"/>
      <c r="IJS35" s="211"/>
      <c r="IJT35" s="149"/>
      <c r="IKB35" s="149"/>
      <c r="IKE35" s="171"/>
      <c r="IKF35" s="171"/>
      <c r="IKG35" s="149"/>
      <c r="IKI35" s="152"/>
      <c r="IKK35" s="152"/>
      <c r="IKL35" s="212"/>
      <c r="IKM35" s="210"/>
      <c r="IKN35" s="211"/>
      <c r="IKO35" s="149"/>
      <c r="IKW35" s="149"/>
      <c r="IKZ35" s="171"/>
      <c r="ILA35" s="171"/>
      <c r="ILB35" s="149"/>
      <c r="ILD35" s="152"/>
      <c r="ILF35" s="152"/>
      <c r="ILG35" s="212"/>
      <c r="ILH35" s="210"/>
      <c r="ILI35" s="211"/>
      <c r="ILJ35" s="149"/>
      <c r="ILR35" s="149"/>
      <c r="ILU35" s="171"/>
      <c r="ILV35" s="171"/>
      <c r="ILW35" s="149"/>
      <c r="ILY35" s="152"/>
      <c r="IMA35" s="152"/>
      <c r="IMB35" s="212"/>
      <c r="IMC35" s="210"/>
      <c r="IMD35" s="211"/>
      <c r="IME35" s="149"/>
      <c r="IMM35" s="149"/>
      <c r="IMP35" s="171"/>
      <c r="IMQ35" s="171"/>
      <c r="IMR35" s="149"/>
      <c r="IMT35" s="152"/>
      <c r="IMV35" s="152"/>
      <c r="IMW35" s="212"/>
      <c r="IMX35" s="210"/>
      <c r="IMY35" s="211"/>
      <c r="IMZ35" s="149"/>
      <c r="INH35" s="149"/>
      <c r="INK35" s="171"/>
      <c r="INL35" s="171"/>
      <c r="INM35" s="149"/>
      <c r="INO35" s="152"/>
      <c r="INQ35" s="152"/>
      <c r="INR35" s="212"/>
      <c r="INS35" s="210"/>
      <c r="INT35" s="211"/>
      <c r="INU35" s="149"/>
      <c r="IOC35" s="149"/>
      <c r="IOF35" s="171"/>
      <c r="IOG35" s="171"/>
      <c r="IOH35" s="149"/>
      <c r="IOJ35" s="152"/>
      <c r="IOL35" s="152"/>
      <c r="IOM35" s="212"/>
      <c r="ION35" s="210"/>
      <c r="IOO35" s="211"/>
      <c r="IOP35" s="149"/>
      <c r="IOX35" s="149"/>
      <c r="IPA35" s="171"/>
      <c r="IPB35" s="171"/>
      <c r="IPC35" s="149"/>
      <c r="IPE35" s="152"/>
      <c r="IPG35" s="152"/>
      <c r="IPH35" s="212"/>
      <c r="IPI35" s="210"/>
      <c r="IPJ35" s="211"/>
      <c r="IPK35" s="149"/>
      <c r="IPS35" s="149"/>
      <c r="IPV35" s="171"/>
      <c r="IPW35" s="171"/>
      <c r="IPX35" s="149"/>
      <c r="IPZ35" s="152"/>
      <c r="IQB35" s="152"/>
      <c r="IQC35" s="212"/>
      <c r="IQD35" s="210"/>
      <c r="IQE35" s="211"/>
      <c r="IQF35" s="149"/>
      <c r="IQN35" s="149"/>
      <c r="IQQ35" s="171"/>
      <c r="IQR35" s="171"/>
      <c r="IQS35" s="149"/>
      <c r="IQU35" s="152"/>
      <c r="IQW35" s="152"/>
      <c r="IQX35" s="212"/>
      <c r="IQY35" s="210"/>
      <c r="IQZ35" s="211"/>
      <c r="IRA35" s="149"/>
      <c r="IRI35" s="149"/>
      <c r="IRL35" s="171"/>
      <c r="IRM35" s="171"/>
      <c r="IRN35" s="149"/>
      <c r="IRP35" s="152"/>
      <c r="IRR35" s="152"/>
      <c r="IRS35" s="212"/>
      <c r="IRT35" s="210"/>
      <c r="IRU35" s="211"/>
      <c r="IRV35" s="149"/>
      <c r="ISD35" s="149"/>
      <c r="ISG35" s="171"/>
      <c r="ISH35" s="171"/>
      <c r="ISI35" s="149"/>
      <c r="ISK35" s="152"/>
      <c r="ISM35" s="152"/>
      <c r="ISN35" s="212"/>
      <c r="ISO35" s="210"/>
      <c r="ISP35" s="211"/>
      <c r="ISQ35" s="149"/>
      <c r="ISY35" s="149"/>
      <c r="ITB35" s="171"/>
      <c r="ITC35" s="171"/>
      <c r="ITD35" s="149"/>
      <c r="ITF35" s="152"/>
      <c r="ITH35" s="152"/>
      <c r="ITI35" s="212"/>
      <c r="ITJ35" s="210"/>
      <c r="ITK35" s="211"/>
      <c r="ITL35" s="149"/>
      <c r="ITT35" s="149"/>
      <c r="ITW35" s="171"/>
      <c r="ITX35" s="171"/>
      <c r="ITY35" s="149"/>
      <c r="IUA35" s="152"/>
      <c r="IUC35" s="152"/>
      <c r="IUD35" s="212"/>
      <c r="IUE35" s="210"/>
      <c r="IUF35" s="211"/>
      <c r="IUG35" s="149"/>
      <c r="IUO35" s="149"/>
      <c r="IUR35" s="171"/>
      <c r="IUS35" s="171"/>
      <c r="IUT35" s="149"/>
      <c r="IUV35" s="152"/>
      <c r="IUX35" s="152"/>
      <c r="IUY35" s="212"/>
      <c r="IUZ35" s="210"/>
      <c r="IVA35" s="211"/>
      <c r="IVB35" s="149"/>
      <c r="IVJ35" s="149"/>
      <c r="IVM35" s="171"/>
      <c r="IVN35" s="171"/>
      <c r="IVO35" s="149"/>
      <c r="IVQ35" s="152"/>
      <c r="IVS35" s="152"/>
      <c r="IVT35" s="212"/>
      <c r="IVU35" s="210"/>
      <c r="IVV35" s="211"/>
      <c r="IVW35" s="149"/>
      <c r="IWE35" s="149"/>
      <c r="IWH35" s="171"/>
      <c r="IWI35" s="171"/>
      <c r="IWJ35" s="149"/>
      <c r="IWL35" s="152"/>
      <c r="IWN35" s="152"/>
      <c r="IWO35" s="212"/>
      <c r="IWP35" s="210"/>
      <c r="IWQ35" s="211"/>
      <c r="IWR35" s="149"/>
      <c r="IWZ35" s="149"/>
      <c r="IXC35" s="171"/>
      <c r="IXD35" s="171"/>
      <c r="IXE35" s="149"/>
      <c r="IXG35" s="152"/>
      <c r="IXI35" s="152"/>
      <c r="IXJ35" s="212"/>
      <c r="IXK35" s="210"/>
      <c r="IXL35" s="211"/>
      <c r="IXM35" s="149"/>
      <c r="IXU35" s="149"/>
      <c r="IXX35" s="171"/>
      <c r="IXY35" s="171"/>
      <c r="IXZ35" s="149"/>
      <c r="IYB35" s="152"/>
      <c r="IYD35" s="152"/>
      <c r="IYE35" s="212"/>
      <c r="IYF35" s="210"/>
      <c r="IYG35" s="211"/>
      <c r="IYH35" s="149"/>
      <c r="IYP35" s="149"/>
      <c r="IYS35" s="171"/>
      <c r="IYT35" s="171"/>
      <c r="IYU35" s="149"/>
      <c r="IYW35" s="152"/>
      <c r="IYY35" s="152"/>
      <c r="IYZ35" s="212"/>
      <c r="IZA35" s="210"/>
      <c r="IZB35" s="211"/>
      <c r="IZC35" s="149"/>
      <c r="IZK35" s="149"/>
      <c r="IZN35" s="171"/>
      <c r="IZO35" s="171"/>
      <c r="IZP35" s="149"/>
      <c r="IZR35" s="152"/>
      <c r="IZT35" s="152"/>
      <c r="IZU35" s="212"/>
      <c r="IZV35" s="210"/>
      <c r="IZW35" s="211"/>
      <c r="IZX35" s="149"/>
      <c r="JAF35" s="149"/>
      <c r="JAI35" s="171"/>
      <c r="JAJ35" s="171"/>
      <c r="JAK35" s="149"/>
      <c r="JAM35" s="152"/>
      <c r="JAO35" s="152"/>
      <c r="JAP35" s="212"/>
      <c r="JAQ35" s="210"/>
      <c r="JAR35" s="211"/>
      <c r="JAS35" s="149"/>
      <c r="JBA35" s="149"/>
      <c r="JBD35" s="171"/>
      <c r="JBE35" s="171"/>
      <c r="JBF35" s="149"/>
      <c r="JBH35" s="152"/>
      <c r="JBJ35" s="152"/>
      <c r="JBK35" s="212"/>
      <c r="JBL35" s="210"/>
      <c r="JBM35" s="211"/>
      <c r="JBN35" s="149"/>
      <c r="JBV35" s="149"/>
      <c r="JBY35" s="171"/>
      <c r="JBZ35" s="171"/>
      <c r="JCA35" s="149"/>
      <c r="JCC35" s="152"/>
      <c r="JCE35" s="152"/>
      <c r="JCF35" s="212"/>
      <c r="JCG35" s="210"/>
      <c r="JCH35" s="211"/>
      <c r="JCI35" s="149"/>
      <c r="JCQ35" s="149"/>
      <c r="JCT35" s="171"/>
      <c r="JCU35" s="171"/>
      <c r="JCV35" s="149"/>
      <c r="JCX35" s="152"/>
      <c r="JCZ35" s="152"/>
      <c r="JDA35" s="212"/>
      <c r="JDB35" s="210"/>
      <c r="JDC35" s="211"/>
      <c r="JDD35" s="149"/>
      <c r="JDL35" s="149"/>
      <c r="JDO35" s="171"/>
      <c r="JDP35" s="171"/>
      <c r="JDQ35" s="149"/>
      <c r="JDS35" s="152"/>
      <c r="JDU35" s="152"/>
      <c r="JDV35" s="212"/>
      <c r="JDW35" s="210"/>
      <c r="JDX35" s="211"/>
      <c r="JDY35" s="149"/>
      <c r="JEG35" s="149"/>
      <c r="JEJ35" s="171"/>
      <c r="JEK35" s="171"/>
      <c r="JEL35" s="149"/>
      <c r="JEN35" s="152"/>
      <c r="JEP35" s="152"/>
      <c r="JEQ35" s="212"/>
      <c r="JER35" s="210"/>
      <c r="JES35" s="211"/>
      <c r="JET35" s="149"/>
      <c r="JFB35" s="149"/>
      <c r="JFE35" s="171"/>
      <c r="JFF35" s="171"/>
      <c r="JFG35" s="149"/>
      <c r="JFI35" s="152"/>
      <c r="JFK35" s="152"/>
      <c r="JFL35" s="212"/>
      <c r="JFM35" s="210"/>
      <c r="JFN35" s="211"/>
      <c r="JFO35" s="149"/>
      <c r="JFW35" s="149"/>
      <c r="JFZ35" s="171"/>
      <c r="JGA35" s="171"/>
      <c r="JGB35" s="149"/>
      <c r="JGD35" s="152"/>
      <c r="JGF35" s="152"/>
      <c r="JGG35" s="212"/>
      <c r="JGH35" s="210"/>
      <c r="JGI35" s="211"/>
      <c r="JGJ35" s="149"/>
      <c r="JGR35" s="149"/>
      <c r="JGU35" s="171"/>
      <c r="JGV35" s="171"/>
      <c r="JGW35" s="149"/>
      <c r="JGY35" s="152"/>
      <c r="JHA35" s="152"/>
      <c r="JHB35" s="212"/>
      <c r="JHC35" s="210"/>
      <c r="JHD35" s="211"/>
      <c r="JHE35" s="149"/>
      <c r="JHM35" s="149"/>
      <c r="JHP35" s="171"/>
      <c r="JHQ35" s="171"/>
      <c r="JHR35" s="149"/>
      <c r="JHT35" s="152"/>
      <c r="JHV35" s="152"/>
      <c r="JHW35" s="212"/>
      <c r="JHX35" s="210"/>
      <c r="JHY35" s="211"/>
      <c r="JHZ35" s="149"/>
      <c r="JIH35" s="149"/>
      <c r="JIK35" s="171"/>
      <c r="JIL35" s="171"/>
      <c r="JIM35" s="149"/>
      <c r="JIO35" s="152"/>
      <c r="JIQ35" s="152"/>
      <c r="JIR35" s="212"/>
      <c r="JIS35" s="210"/>
      <c r="JIT35" s="211"/>
      <c r="JIU35" s="149"/>
      <c r="JJC35" s="149"/>
      <c r="JJF35" s="171"/>
      <c r="JJG35" s="171"/>
      <c r="JJH35" s="149"/>
      <c r="JJJ35" s="152"/>
      <c r="JJL35" s="152"/>
      <c r="JJM35" s="212"/>
      <c r="JJN35" s="210"/>
      <c r="JJO35" s="211"/>
      <c r="JJP35" s="149"/>
      <c r="JJX35" s="149"/>
      <c r="JKA35" s="171"/>
      <c r="JKB35" s="171"/>
      <c r="JKC35" s="149"/>
      <c r="JKE35" s="152"/>
      <c r="JKG35" s="152"/>
      <c r="JKH35" s="212"/>
      <c r="JKI35" s="210"/>
      <c r="JKJ35" s="211"/>
      <c r="JKK35" s="149"/>
      <c r="JKS35" s="149"/>
      <c r="JKV35" s="171"/>
      <c r="JKW35" s="171"/>
      <c r="JKX35" s="149"/>
      <c r="JKZ35" s="152"/>
      <c r="JLB35" s="152"/>
      <c r="JLC35" s="212"/>
      <c r="JLD35" s="210"/>
      <c r="JLE35" s="211"/>
      <c r="JLF35" s="149"/>
      <c r="JLN35" s="149"/>
      <c r="JLQ35" s="171"/>
      <c r="JLR35" s="171"/>
      <c r="JLS35" s="149"/>
      <c r="JLU35" s="152"/>
      <c r="JLW35" s="152"/>
      <c r="JLX35" s="212"/>
      <c r="JLY35" s="210"/>
      <c r="JLZ35" s="211"/>
      <c r="JMA35" s="149"/>
      <c r="JMI35" s="149"/>
      <c r="JML35" s="171"/>
      <c r="JMM35" s="171"/>
      <c r="JMN35" s="149"/>
      <c r="JMP35" s="152"/>
      <c r="JMR35" s="152"/>
      <c r="JMS35" s="212"/>
      <c r="JMT35" s="210"/>
      <c r="JMU35" s="211"/>
      <c r="JMV35" s="149"/>
      <c r="JND35" s="149"/>
      <c r="JNG35" s="171"/>
      <c r="JNH35" s="171"/>
      <c r="JNI35" s="149"/>
      <c r="JNK35" s="152"/>
      <c r="JNM35" s="152"/>
      <c r="JNN35" s="212"/>
      <c r="JNO35" s="210"/>
      <c r="JNP35" s="211"/>
      <c r="JNQ35" s="149"/>
      <c r="JNY35" s="149"/>
      <c r="JOB35" s="171"/>
      <c r="JOC35" s="171"/>
      <c r="JOD35" s="149"/>
      <c r="JOF35" s="152"/>
      <c r="JOH35" s="152"/>
      <c r="JOI35" s="212"/>
      <c r="JOJ35" s="210"/>
      <c r="JOK35" s="211"/>
      <c r="JOL35" s="149"/>
      <c r="JOT35" s="149"/>
      <c r="JOW35" s="171"/>
      <c r="JOX35" s="171"/>
      <c r="JOY35" s="149"/>
      <c r="JPA35" s="152"/>
      <c r="JPC35" s="152"/>
      <c r="JPD35" s="212"/>
      <c r="JPE35" s="210"/>
      <c r="JPF35" s="211"/>
      <c r="JPG35" s="149"/>
      <c r="JPO35" s="149"/>
      <c r="JPR35" s="171"/>
      <c r="JPS35" s="171"/>
      <c r="JPT35" s="149"/>
      <c r="JPV35" s="152"/>
      <c r="JPX35" s="152"/>
      <c r="JPY35" s="212"/>
      <c r="JPZ35" s="210"/>
      <c r="JQA35" s="211"/>
      <c r="JQB35" s="149"/>
      <c r="JQJ35" s="149"/>
      <c r="JQM35" s="171"/>
      <c r="JQN35" s="171"/>
      <c r="JQO35" s="149"/>
      <c r="JQQ35" s="152"/>
      <c r="JQS35" s="152"/>
      <c r="JQT35" s="212"/>
      <c r="JQU35" s="210"/>
      <c r="JQV35" s="211"/>
      <c r="JQW35" s="149"/>
      <c r="JRE35" s="149"/>
      <c r="JRH35" s="171"/>
      <c r="JRI35" s="171"/>
      <c r="JRJ35" s="149"/>
      <c r="JRL35" s="152"/>
      <c r="JRN35" s="152"/>
      <c r="JRO35" s="212"/>
      <c r="JRP35" s="210"/>
      <c r="JRQ35" s="211"/>
      <c r="JRR35" s="149"/>
      <c r="JRZ35" s="149"/>
      <c r="JSC35" s="171"/>
      <c r="JSD35" s="171"/>
      <c r="JSE35" s="149"/>
      <c r="JSG35" s="152"/>
      <c r="JSI35" s="152"/>
      <c r="JSJ35" s="212"/>
      <c r="JSK35" s="210"/>
      <c r="JSL35" s="211"/>
      <c r="JSM35" s="149"/>
      <c r="JSU35" s="149"/>
      <c r="JSX35" s="171"/>
      <c r="JSY35" s="171"/>
      <c r="JSZ35" s="149"/>
      <c r="JTB35" s="152"/>
      <c r="JTD35" s="152"/>
      <c r="JTE35" s="212"/>
      <c r="JTF35" s="210"/>
      <c r="JTG35" s="211"/>
      <c r="JTH35" s="149"/>
      <c r="JTP35" s="149"/>
      <c r="JTS35" s="171"/>
      <c r="JTT35" s="171"/>
      <c r="JTU35" s="149"/>
      <c r="JTW35" s="152"/>
      <c r="JTY35" s="152"/>
      <c r="JTZ35" s="212"/>
      <c r="JUA35" s="210"/>
      <c r="JUB35" s="211"/>
      <c r="JUC35" s="149"/>
      <c r="JUK35" s="149"/>
      <c r="JUN35" s="171"/>
      <c r="JUO35" s="171"/>
      <c r="JUP35" s="149"/>
      <c r="JUR35" s="152"/>
      <c r="JUT35" s="152"/>
      <c r="JUU35" s="212"/>
      <c r="JUV35" s="210"/>
      <c r="JUW35" s="211"/>
      <c r="JUX35" s="149"/>
      <c r="JVF35" s="149"/>
      <c r="JVI35" s="171"/>
      <c r="JVJ35" s="171"/>
      <c r="JVK35" s="149"/>
      <c r="JVM35" s="152"/>
      <c r="JVO35" s="152"/>
      <c r="JVP35" s="212"/>
      <c r="JVQ35" s="210"/>
      <c r="JVR35" s="211"/>
      <c r="JVS35" s="149"/>
      <c r="JWA35" s="149"/>
      <c r="JWD35" s="171"/>
      <c r="JWE35" s="171"/>
      <c r="JWF35" s="149"/>
      <c r="JWH35" s="152"/>
      <c r="JWJ35" s="152"/>
      <c r="JWK35" s="212"/>
      <c r="JWL35" s="210"/>
      <c r="JWM35" s="211"/>
      <c r="JWN35" s="149"/>
      <c r="JWV35" s="149"/>
      <c r="JWY35" s="171"/>
      <c r="JWZ35" s="171"/>
      <c r="JXA35" s="149"/>
      <c r="JXC35" s="152"/>
      <c r="JXE35" s="152"/>
      <c r="JXF35" s="212"/>
      <c r="JXG35" s="210"/>
      <c r="JXH35" s="211"/>
      <c r="JXI35" s="149"/>
      <c r="JXQ35" s="149"/>
      <c r="JXT35" s="171"/>
      <c r="JXU35" s="171"/>
      <c r="JXV35" s="149"/>
      <c r="JXX35" s="152"/>
      <c r="JXZ35" s="152"/>
      <c r="JYA35" s="212"/>
      <c r="JYB35" s="210"/>
      <c r="JYC35" s="211"/>
      <c r="JYD35" s="149"/>
      <c r="JYL35" s="149"/>
      <c r="JYO35" s="171"/>
      <c r="JYP35" s="171"/>
      <c r="JYQ35" s="149"/>
      <c r="JYS35" s="152"/>
      <c r="JYU35" s="152"/>
      <c r="JYV35" s="212"/>
      <c r="JYW35" s="210"/>
      <c r="JYX35" s="211"/>
      <c r="JYY35" s="149"/>
      <c r="JZG35" s="149"/>
      <c r="JZJ35" s="171"/>
      <c r="JZK35" s="171"/>
      <c r="JZL35" s="149"/>
      <c r="JZN35" s="152"/>
      <c r="JZP35" s="152"/>
      <c r="JZQ35" s="212"/>
      <c r="JZR35" s="210"/>
      <c r="JZS35" s="211"/>
      <c r="JZT35" s="149"/>
      <c r="KAB35" s="149"/>
      <c r="KAE35" s="171"/>
      <c r="KAF35" s="171"/>
      <c r="KAG35" s="149"/>
      <c r="KAI35" s="152"/>
      <c r="KAK35" s="152"/>
      <c r="KAL35" s="212"/>
      <c r="KAM35" s="210"/>
      <c r="KAN35" s="211"/>
      <c r="KAO35" s="149"/>
      <c r="KAW35" s="149"/>
      <c r="KAZ35" s="171"/>
      <c r="KBA35" s="171"/>
      <c r="KBB35" s="149"/>
      <c r="KBD35" s="152"/>
      <c r="KBF35" s="152"/>
      <c r="KBG35" s="212"/>
      <c r="KBH35" s="210"/>
      <c r="KBI35" s="211"/>
      <c r="KBJ35" s="149"/>
      <c r="KBR35" s="149"/>
      <c r="KBU35" s="171"/>
      <c r="KBV35" s="171"/>
      <c r="KBW35" s="149"/>
      <c r="KBY35" s="152"/>
      <c r="KCA35" s="152"/>
      <c r="KCB35" s="212"/>
      <c r="KCC35" s="210"/>
      <c r="KCD35" s="211"/>
      <c r="KCE35" s="149"/>
      <c r="KCM35" s="149"/>
      <c r="KCP35" s="171"/>
      <c r="KCQ35" s="171"/>
      <c r="KCR35" s="149"/>
      <c r="KCT35" s="152"/>
      <c r="KCV35" s="152"/>
      <c r="KCW35" s="212"/>
      <c r="KCX35" s="210"/>
      <c r="KCY35" s="211"/>
      <c r="KCZ35" s="149"/>
      <c r="KDH35" s="149"/>
      <c r="KDK35" s="171"/>
      <c r="KDL35" s="171"/>
      <c r="KDM35" s="149"/>
      <c r="KDO35" s="152"/>
      <c r="KDQ35" s="152"/>
      <c r="KDR35" s="212"/>
      <c r="KDS35" s="210"/>
      <c r="KDT35" s="211"/>
      <c r="KDU35" s="149"/>
      <c r="KEC35" s="149"/>
      <c r="KEF35" s="171"/>
      <c r="KEG35" s="171"/>
      <c r="KEH35" s="149"/>
      <c r="KEJ35" s="152"/>
      <c r="KEL35" s="152"/>
      <c r="KEM35" s="212"/>
      <c r="KEN35" s="210"/>
      <c r="KEO35" s="211"/>
      <c r="KEP35" s="149"/>
      <c r="KEX35" s="149"/>
      <c r="KFA35" s="171"/>
      <c r="KFB35" s="171"/>
      <c r="KFC35" s="149"/>
      <c r="KFE35" s="152"/>
      <c r="KFG35" s="152"/>
      <c r="KFH35" s="212"/>
      <c r="KFI35" s="210"/>
      <c r="KFJ35" s="211"/>
      <c r="KFK35" s="149"/>
      <c r="KFS35" s="149"/>
      <c r="KFV35" s="171"/>
      <c r="KFW35" s="171"/>
      <c r="KFX35" s="149"/>
      <c r="KFZ35" s="152"/>
      <c r="KGB35" s="152"/>
      <c r="KGC35" s="212"/>
      <c r="KGD35" s="210"/>
      <c r="KGE35" s="211"/>
      <c r="KGF35" s="149"/>
      <c r="KGN35" s="149"/>
      <c r="KGQ35" s="171"/>
      <c r="KGR35" s="171"/>
      <c r="KGS35" s="149"/>
      <c r="KGU35" s="152"/>
      <c r="KGW35" s="152"/>
      <c r="KGX35" s="212"/>
      <c r="KGY35" s="210"/>
      <c r="KGZ35" s="211"/>
      <c r="KHA35" s="149"/>
      <c r="KHI35" s="149"/>
      <c r="KHL35" s="171"/>
      <c r="KHM35" s="171"/>
      <c r="KHN35" s="149"/>
      <c r="KHP35" s="152"/>
      <c r="KHR35" s="152"/>
      <c r="KHS35" s="212"/>
      <c r="KHT35" s="210"/>
      <c r="KHU35" s="211"/>
      <c r="KHV35" s="149"/>
      <c r="KID35" s="149"/>
      <c r="KIG35" s="171"/>
      <c r="KIH35" s="171"/>
      <c r="KII35" s="149"/>
      <c r="KIK35" s="152"/>
      <c r="KIM35" s="152"/>
      <c r="KIN35" s="212"/>
      <c r="KIO35" s="210"/>
      <c r="KIP35" s="211"/>
      <c r="KIQ35" s="149"/>
      <c r="KIY35" s="149"/>
      <c r="KJB35" s="171"/>
      <c r="KJC35" s="171"/>
      <c r="KJD35" s="149"/>
      <c r="KJF35" s="152"/>
      <c r="KJH35" s="152"/>
      <c r="KJI35" s="212"/>
      <c r="KJJ35" s="210"/>
      <c r="KJK35" s="211"/>
      <c r="KJL35" s="149"/>
      <c r="KJT35" s="149"/>
      <c r="KJW35" s="171"/>
      <c r="KJX35" s="171"/>
      <c r="KJY35" s="149"/>
      <c r="KKA35" s="152"/>
      <c r="KKC35" s="152"/>
      <c r="KKD35" s="212"/>
      <c r="KKE35" s="210"/>
      <c r="KKF35" s="211"/>
      <c r="KKG35" s="149"/>
      <c r="KKO35" s="149"/>
      <c r="KKR35" s="171"/>
      <c r="KKS35" s="171"/>
      <c r="KKT35" s="149"/>
      <c r="KKV35" s="152"/>
      <c r="KKX35" s="152"/>
      <c r="KKY35" s="212"/>
      <c r="KKZ35" s="210"/>
      <c r="KLA35" s="211"/>
      <c r="KLB35" s="149"/>
      <c r="KLJ35" s="149"/>
      <c r="KLM35" s="171"/>
      <c r="KLN35" s="171"/>
      <c r="KLO35" s="149"/>
      <c r="KLQ35" s="152"/>
      <c r="KLS35" s="152"/>
      <c r="KLT35" s="212"/>
      <c r="KLU35" s="210"/>
      <c r="KLV35" s="211"/>
      <c r="KLW35" s="149"/>
      <c r="KME35" s="149"/>
      <c r="KMH35" s="171"/>
      <c r="KMI35" s="171"/>
      <c r="KMJ35" s="149"/>
      <c r="KML35" s="152"/>
      <c r="KMN35" s="152"/>
      <c r="KMO35" s="212"/>
      <c r="KMP35" s="210"/>
      <c r="KMQ35" s="211"/>
      <c r="KMR35" s="149"/>
      <c r="KMZ35" s="149"/>
      <c r="KNC35" s="171"/>
      <c r="KND35" s="171"/>
      <c r="KNE35" s="149"/>
      <c r="KNG35" s="152"/>
      <c r="KNI35" s="152"/>
      <c r="KNJ35" s="212"/>
      <c r="KNK35" s="210"/>
      <c r="KNL35" s="211"/>
      <c r="KNM35" s="149"/>
      <c r="KNU35" s="149"/>
      <c r="KNX35" s="171"/>
      <c r="KNY35" s="171"/>
      <c r="KNZ35" s="149"/>
      <c r="KOB35" s="152"/>
      <c r="KOD35" s="152"/>
      <c r="KOE35" s="212"/>
      <c r="KOF35" s="210"/>
      <c r="KOG35" s="211"/>
      <c r="KOH35" s="149"/>
      <c r="KOP35" s="149"/>
      <c r="KOS35" s="171"/>
      <c r="KOT35" s="171"/>
      <c r="KOU35" s="149"/>
      <c r="KOW35" s="152"/>
      <c r="KOY35" s="152"/>
      <c r="KOZ35" s="212"/>
      <c r="KPA35" s="210"/>
      <c r="KPB35" s="211"/>
      <c r="KPC35" s="149"/>
      <c r="KPK35" s="149"/>
      <c r="KPN35" s="171"/>
      <c r="KPO35" s="171"/>
      <c r="KPP35" s="149"/>
      <c r="KPR35" s="152"/>
      <c r="KPT35" s="152"/>
      <c r="KPU35" s="212"/>
      <c r="KPV35" s="210"/>
      <c r="KPW35" s="211"/>
      <c r="KPX35" s="149"/>
      <c r="KQF35" s="149"/>
      <c r="KQI35" s="171"/>
      <c r="KQJ35" s="171"/>
      <c r="KQK35" s="149"/>
      <c r="KQM35" s="152"/>
      <c r="KQO35" s="152"/>
      <c r="KQP35" s="212"/>
      <c r="KQQ35" s="210"/>
      <c r="KQR35" s="211"/>
      <c r="KQS35" s="149"/>
      <c r="KRA35" s="149"/>
      <c r="KRD35" s="171"/>
      <c r="KRE35" s="171"/>
      <c r="KRF35" s="149"/>
      <c r="KRH35" s="152"/>
      <c r="KRJ35" s="152"/>
      <c r="KRK35" s="212"/>
      <c r="KRL35" s="210"/>
      <c r="KRM35" s="211"/>
      <c r="KRN35" s="149"/>
      <c r="KRV35" s="149"/>
      <c r="KRY35" s="171"/>
      <c r="KRZ35" s="171"/>
      <c r="KSA35" s="149"/>
      <c r="KSC35" s="152"/>
      <c r="KSE35" s="152"/>
      <c r="KSF35" s="212"/>
      <c r="KSG35" s="210"/>
      <c r="KSH35" s="211"/>
      <c r="KSI35" s="149"/>
      <c r="KSQ35" s="149"/>
      <c r="KST35" s="171"/>
      <c r="KSU35" s="171"/>
      <c r="KSV35" s="149"/>
      <c r="KSX35" s="152"/>
      <c r="KSZ35" s="152"/>
      <c r="KTA35" s="212"/>
      <c r="KTB35" s="210"/>
      <c r="KTC35" s="211"/>
      <c r="KTD35" s="149"/>
      <c r="KTL35" s="149"/>
      <c r="KTO35" s="171"/>
      <c r="KTP35" s="171"/>
      <c r="KTQ35" s="149"/>
      <c r="KTS35" s="152"/>
      <c r="KTU35" s="152"/>
      <c r="KTV35" s="212"/>
      <c r="KTW35" s="210"/>
      <c r="KTX35" s="211"/>
      <c r="KTY35" s="149"/>
      <c r="KUG35" s="149"/>
      <c r="KUJ35" s="171"/>
      <c r="KUK35" s="171"/>
      <c r="KUL35" s="149"/>
      <c r="KUN35" s="152"/>
      <c r="KUP35" s="152"/>
      <c r="KUQ35" s="212"/>
      <c r="KUR35" s="210"/>
      <c r="KUS35" s="211"/>
      <c r="KUT35" s="149"/>
      <c r="KVB35" s="149"/>
      <c r="KVE35" s="171"/>
      <c r="KVF35" s="171"/>
      <c r="KVG35" s="149"/>
      <c r="KVI35" s="152"/>
      <c r="KVK35" s="152"/>
      <c r="KVL35" s="212"/>
      <c r="KVM35" s="210"/>
      <c r="KVN35" s="211"/>
      <c r="KVO35" s="149"/>
      <c r="KVW35" s="149"/>
      <c r="KVZ35" s="171"/>
      <c r="KWA35" s="171"/>
      <c r="KWB35" s="149"/>
      <c r="KWD35" s="152"/>
      <c r="KWF35" s="152"/>
      <c r="KWG35" s="212"/>
      <c r="KWH35" s="210"/>
      <c r="KWI35" s="211"/>
      <c r="KWJ35" s="149"/>
      <c r="KWR35" s="149"/>
      <c r="KWU35" s="171"/>
      <c r="KWV35" s="171"/>
      <c r="KWW35" s="149"/>
      <c r="KWY35" s="152"/>
      <c r="KXA35" s="152"/>
      <c r="KXB35" s="212"/>
      <c r="KXC35" s="210"/>
      <c r="KXD35" s="211"/>
      <c r="KXE35" s="149"/>
      <c r="KXM35" s="149"/>
      <c r="KXP35" s="171"/>
      <c r="KXQ35" s="171"/>
      <c r="KXR35" s="149"/>
      <c r="KXT35" s="152"/>
      <c r="KXV35" s="152"/>
      <c r="KXW35" s="212"/>
      <c r="KXX35" s="210"/>
      <c r="KXY35" s="211"/>
      <c r="KXZ35" s="149"/>
      <c r="KYH35" s="149"/>
      <c r="KYK35" s="171"/>
      <c r="KYL35" s="171"/>
      <c r="KYM35" s="149"/>
      <c r="KYO35" s="152"/>
      <c r="KYQ35" s="152"/>
      <c r="KYR35" s="212"/>
      <c r="KYS35" s="210"/>
      <c r="KYT35" s="211"/>
      <c r="KYU35" s="149"/>
      <c r="KZC35" s="149"/>
      <c r="KZF35" s="171"/>
      <c r="KZG35" s="171"/>
      <c r="KZH35" s="149"/>
      <c r="KZJ35" s="152"/>
      <c r="KZL35" s="152"/>
      <c r="KZM35" s="212"/>
      <c r="KZN35" s="210"/>
      <c r="KZO35" s="211"/>
      <c r="KZP35" s="149"/>
      <c r="KZX35" s="149"/>
      <c r="LAA35" s="171"/>
      <c r="LAB35" s="171"/>
      <c r="LAC35" s="149"/>
      <c r="LAE35" s="152"/>
      <c r="LAG35" s="152"/>
      <c r="LAH35" s="212"/>
      <c r="LAI35" s="210"/>
      <c r="LAJ35" s="211"/>
      <c r="LAK35" s="149"/>
      <c r="LAS35" s="149"/>
      <c r="LAV35" s="171"/>
      <c r="LAW35" s="171"/>
      <c r="LAX35" s="149"/>
      <c r="LAZ35" s="152"/>
      <c r="LBB35" s="152"/>
      <c r="LBC35" s="212"/>
      <c r="LBD35" s="210"/>
      <c r="LBE35" s="211"/>
      <c r="LBF35" s="149"/>
      <c r="LBN35" s="149"/>
      <c r="LBQ35" s="171"/>
      <c r="LBR35" s="171"/>
      <c r="LBS35" s="149"/>
      <c r="LBU35" s="152"/>
      <c r="LBW35" s="152"/>
      <c r="LBX35" s="212"/>
      <c r="LBY35" s="210"/>
      <c r="LBZ35" s="211"/>
      <c r="LCA35" s="149"/>
      <c r="LCI35" s="149"/>
      <c r="LCL35" s="171"/>
      <c r="LCM35" s="171"/>
      <c r="LCN35" s="149"/>
      <c r="LCP35" s="152"/>
      <c r="LCR35" s="152"/>
      <c r="LCS35" s="212"/>
      <c r="LCT35" s="210"/>
      <c r="LCU35" s="211"/>
      <c r="LCV35" s="149"/>
      <c r="LDD35" s="149"/>
      <c r="LDG35" s="171"/>
      <c r="LDH35" s="171"/>
      <c r="LDI35" s="149"/>
      <c r="LDK35" s="152"/>
      <c r="LDM35" s="152"/>
      <c r="LDN35" s="212"/>
      <c r="LDO35" s="210"/>
      <c r="LDP35" s="211"/>
      <c r="LDQ35" s="149"/>
      <c r="LDY35" s="149"/>
      <c r="LEB35" s="171"/>
      <c r="LEC35" s="171"/>
      <c r="LED35" s="149"/>
      <c r="LEF35" s="152"/>
      <c r="LEH35" s="152"/>
      <c r="LEI35" s="212"/>
      <c r="LEJ35" s="210"/>
      <c r="LEK35" s="211"/>
      <c r="LEL35" s="149"/>
      <c r="LET35" s="149"/>
      <c r="LEW35" s="171"/>
      <c r="LEX35" s="171"/>
      <c r="LEY35" s="149"/>
      <c r="LFA35" s="152"/>
      <c r="LFC35" s="152"/>
      <c r="LFD35" s="212"/>
      <c r="LFE35" s="210"/>
      <c r="LFF35" s="211"/>
      <c r="LFG35" s="149"/>
      <c r="LFO35" s="149"/>
      <c r="LFR35" s="171"/>
      <c r="LFS35" s="171"/>
      <c r="LFT35" s="149"/>
      <c r="LFV35" s="152"/>
      <c r="LFX35" s="152"/>
      <c r="LFY35" s="212"/>
      <c r="LFZ35" s="210"/>
      <c r="LGA35" s="211"/>
      <c r="LGB35" s="149"/>
      <c r="LGJ35" s="149"/>
      <c r="LGM35" s="171"/>
      <c r="LGN35" s="171"/>
      <c r="LGO35" s="149"/>
      <c r="LGQ35" s="152"/>
      <c r="LGS35" s="152"/>
      <c r="LGT35" s="212"/>
      <c r="LGU35" s="210"/>
      <c r="LGV35" s="211"/>
      <c r="LGW35" s="149"/>
      <c r="LHE35" s="149"/>
      <c r="LHH35" s="171"/>
      <c r="LHI35" s="171"/>
      <c r="LHJ35" s="149"/>
      <c r="LHL35" s="152"/>
      <c r="LHN35" s="152"/>
      <c r="LHO35" s="212"/>
      <c r="LHP35" s="210"/>
      <c r="LHQ35" s="211"/>
      <c r="LHR35" s="149"/>
      <c r="LHZ35" s="149"/>
      <c r="LIC35" s="171"/>
      <c r="LID35" s="171"/>
      <c r="LIE35" s="149"/>
      <c r="LIG35" s="152"/>
      <c r="LII35" s="152"/>
      <c r="LIJ35" s="212"/>
      <c r="LIK35" s="210"/>
      <c r="LIL35" s="211"/>
      <c r="LIM35" s="149"/>
      <c r="LIU35" s="149"/>
      <c r="LIX35" s="171"/>
      <c r="LIY35" s="171"/>
      <c r="LIZ35" s="149"/>
      <c r="LJB35" s="152"/>
      <c r="LJD35" s="152"/>
      <c r="LJE35" s="212"/>
      <c r="LJF35" s="210"/>
      <c r="LJG35" s="211"/>
      <c r="LJH35" s="149"/>
      <c r="LJP35" s="149"/>
      <c r="LJS35" s="171"/>
      <c r="LJT35" s="171"/>
      <c r="LJU35" s="149"/>
      <c r="LJW35" s="152"/>
      <c r="LJY35" s="152"/>
      <c r="LJZ35" s="212"/>
      <c r="LKA35" s="210"/>
      <c r="LKB35" s="211"/>
      <c r="LKC35" s="149"/>
      <c r="LKK35" s="149"/>
      <c r="LKN35" s="171"/>
      <c r="LKO35" s="171"/>
      <c r="LKP35" s="149"/>
      <c r="LKR35" s="152"/>
      <c r="LKT35" s="152"/>
      <c r="LKU35" s="212"/>
      <c r="LKV35" s="210"/>
      <c r="LKW35" s="211"/>
      <c r="LKX35" s="149"/>
      <c r="LLF35" s="149"/>
      <c r="LLI35" s="171"/>
      <c r="LLJ35" s="171"/>
      <c r="LLK35" s="149"/>
      <c r="LLM35" s="152"/>
      <c r="LLO35" s="152"/>
      <c r="LLP35" s="212"/>
      <c r="LLQ35" s="210"/>
      <c r="LLR35" s="211"/>
      <c r="LLS35" s="149"/>
      <c r="LMA35" s="149"/>
      <c r="LMD35" s="171"/>
      <c r="LME35" s="171"/>
      <c r="LMF35" s="149"/>
      <c r="LMH35" s="152"/>
      <c r="LMJ35" s="152"/>
      <c r="LMK35" s="212"/>
      <c r="LML35" s="210"/>
      <c r="LMM35" s="211"/>
      <c r="LMN35" s="149"/>
      <c r="LMV35" s="149"/>
      <c r="LMY35" s="171"/>
      <c r="LMZ35" s="171"/>
      <c r="LNA35" s="149"/>
      <c r="LNC35" s="152"/>
      <c r="LNE35" s="152"/>
      <c r="LNF35" s="212"/>
      <c r="LNG35" s="210"/>
      <c r="LNH35" s="211"/>
      <c r="LNI35" s="149"/>
      <c r="LNQ35" s="149"/>
      <c r="LNT35" s="171"/>
      <c r="LNU35" s="171"/>
      <c r="LNV35" s="149"/>
      <c r="LNX35" s="152"/>
      <c r="LNZ35" s="152"/>
      <c r="LOA35" s="212"/>
      <c r="LOB35" s="210"/>
      <c r="LOC35" s="211"/>
      <c r="LOD35" s="149"/>
      <c r="LOL35" s="149"/>
      <c r="LOO35" s="171"/>
      <c r="LOP35" s="171"/>
      <c r="LOQ35" s="149"/>
      <c r="LOS35" s="152"/>
      <c r="LOU35" s="152"/>
      <c r="LOV35" s="212"/>
      <c r="LOW35" s="210"/>
      <c r="LOX35" s="211"/>
      <c r="LOY35" s="149"/>
      <c r="LPG35" s="149"/>
      <c r="LPJ35" s="171"/>
      <c r="LPK35" s="171"/>
      <c r="LPL35" s="149"/>
      <c r="LPN35" s="152"/>
      <c r="LPP35" s="152"/>
      <c r="LPQ35" s="212"/>
      <c r="LPR35" s="210"/>
      <c r="LPS35" s="211"/>
      <c r="LPT35" s="149"/>
      <c r="LQB35" s="149"/>
      <c r="LQE35" s="171"/>
      <c r="LQF35" s="171"/>
      <c r="LQG35" s="149"/>
      <c r="LQI35" s="152"/>
      <c r="LQK35" s="152"/>
      <c r="LQL35" s="212"/>
      <c r="LQM35" s="210"/>
      <c r="LQN35" s="211"/>
      <c r="LQO35" s="149"/>
      <c r="LQW35" s="149"/>
      <c r="LQZ35" s="171"/>
      <c r="LRA35" s="171"/>
      <c r="LRB35" s="149"/>
      <c r="LRD35" s="152"/>
      <c r="LRF35" s="152"/>
      <c r="LRG35" s="212"/>
      <c r="LRH35" s="210"/>
      <c r="LRI35" s="211"/>
      <c r="LRJ35" s="149"/>
      <c r="LRR35" s="149"/>
      <c r="LRU35" s="171"/>
      <c r="LRV35" s="171"/>
      <c r="LRW35" s="149"/>
      <c r="LRY35" s="152"/>
      <c r="LSA35" s="152"/>
      <c r="LSB35" s="212"/>
      <c r="LSC35" s="210"/>
      <c r="LSD35" s="211"/>
      <c r="LSE35" s="149"/>
      <c r="LSM35" s="149"/>
      <c r="LSP35" s="171"/>
      <c r="LSQ35" s="171"/>
      <c r="LSR35" s="149"/>
      <c r="LST35" s="152"/>
      <c r="LSV35" s="152"/>
      <c r="LSW35" s="212"/>
      <c r="LSX35" s="210"/>
      <c r="LSY35" s="211"/>
      <c r="LSZ35" s="149"/>
      <c r="LTH35" s="149"/>
      <c r="LTK35" s="171"/>
      <c r="LTL35" s="171"/>
      <c r="LTM35" s="149"/>
      <c r="LTO35" s="152"/>
      <c r="LTQ35" s="152"/>
      <c r="LTR35" s="212"/>
      <c r="LTS35" s="210"/>
      <c r="LTT35" s="211"/>
      <c r="LTU35" s="149"/>
      <c r="LUC35" s="149"/>
      <c r="LUF35" s="171"/>
      <c r="LUG35" s="171"/>
      <c r="LUH35" s="149"/>
      <c r="LUJ35" s="152"/>
      <c r="LUL35" s="152"/>
      <c r="LUM35" s="212"/>
      <c r="LUN35" s="210"/>
      <c r="LUO35" s="211"/>
      <c r="LUP35" s="149"/>
      <c r="LUX35" s="149"/>
      <c r="LVA35" s="171"/>
      <c r="LVB35" s="171"/>
      <c r="LVC35" s="149"/>
      <c r="LVE35" s="152"/>
      <c r="LVG35" s="152"/>
      <c r="LVH35" s="212"/>
      <c r="LVI35" s="210"/>
      <c r="LVJ35" s="211"/>
      <c r="LVK35" s="149"/>
      <c r="LVS35" s="149"/>
      <c r="LVV35" s="171"/>
      <c r="LVW35" s="171"/>
      <c r="LVX35" s="149"/>
      <c r="LVZ35" s="152"/>
      <c r="LWB35" s="152"/>
      <c r="LWC35" s="212"/>
      <c r="LWD35" s="210"/>
      <c r="LWE35" s="211"/>
      <c r="LWF35" s="149"/>
      <c r="LWN35" s="149"/>
      <c r="LWQ35" s="171"/>
      <c r="LWR35" s="171"/>
      <c r="LWS35" s="149"/>
      <c r="LWU35" s="152"/>
      <c r="LWW35" s="152"/>
      <c r="LWX35" s="212"/>
      <c r="LWY35" s="210"/>
      <c r="LWZ35" s="211"/>
      <c r="LXA35" s="149"/>
      <c r="LXI35" s="149"/>
      <c r="LXL35" s="171"/>
      <c r="LXM35" s="171"/>
      <c r="LXN35" s="149"/>
      <c r="LXP35" s="152"/>
      <c r="LXR35" s="152"/>
      <c r="LXS35" s="212"/>
      <c r="LXT35" s="210"/>
      <c r="LXU35" s="211"/>
      <c r="LXV35" s="149"/>
      <c r="LYD35" s="149"/>
      <c r="LYG35" s="171"/>
      <c r="LYH35" s="171"/>
      <c r="LYI35" s="149"/>
      <c r="LYK35" s="152"/>
      <c r="LYM35" s="152"/>
      <c r="LYN35" s="212"/>
      <c r="LYO35" s="210"/>
      <c r="LYP35" s="211"/>
      <c r="LYQ35" s="149"/>
      <c r="LYY35" s="149"/>
      <c r="LZB35" s="171"/>
      <c r="LZC35" s="171"/>
      <c r="LZD35" s="149"/>
      <c r="LZF35" s="152"/>
      <c r="LZH35" s="152"/>
      <c r="LZI35" s="212"/>
      <c r="LZJ35" s="210"/>
      <c r="LZK35" s="211"/>
      <c r="LZL35" s="149"/>
      <c r="LZT35" s="149"/>
      <c r="LZW35" s="171"/>
      <c r="LZX35" s="171"/>
      <c r="LZY35" s="149"/>
      <c r="MAA35" s="152"/>
      <c r="MAC35" s="152"/>
      <c r="MAD35" s="212"/>
      <c r="MAE35" s="210"/>
      <c r="MAF35" s="211"/>
      <c r="MAG35" s="149"/>
      <c r="MAO35" s="149"/>
      <c r="MAR35" s="171"/>
      <c r="MAS35" s="171"/>
      <c r="MAT35" s="149"/>
      <c r="MAV35" s="152"/>
      <c r="MAX35" s="152"/>
      <c r="MAY35" s="212"/>
      <c r="MAZ35" s="210"/>
      <c r="MBA35" s="211"/>
      <c r="MBB35" s="149"/>
      <c r="MBJ35" s="149"/>
      <c r="MBM35" s="171"/>
      <c r="MBN35" s="171"/>
      <c r="MBO35" s="149"/>
      <c r="MBQ35" s="152"/>
      <c r="MBS35" s="152"/>
      <c r="MBT35" s="212"/>
      <c r="MBU35" s="210"/>
      <c r="MBV35" s="211"/>
      <c r="MBW35" s="149"/>
      <c r="MCE35" s="149"/>
      <c r="MCH35" s="171"/>
      <c r="MCI35" s="171"/>
      <c r="MCJ35" s="149"/>
      <c r="MCL35" s="152"/>
      <c r="MCN35" s="152"/>
      <c r="MCO35" s="212"/>
      <c r="MCP35" s="210"/>
      <c r="MCQ35" s="211"/>
      <c r="MCR35" s="149"/>
      <c r="MCZ35" s="149"/>
      <c r="MDC35" s="171"/>
      <c r="MDD35" s="171"/>
      <c r="MDE35" s="149"/>
      <c r="MDG35" s="152"/>
      <c r="MDI35" s="152"/>
      <c r="MDJ35" s="212"/>
      <c r="MDK35" s="210"/>
      <c r="MDL35" s="211"/>
      <c r="MDM35" s="149"/>
      <c r="MDU35" s="149"/>
      <c r="MDX35" s="171"/>
      <c r="MDY35" s="171"/>
      <c r="MDZ35" s="149"/>
      <c r="MEB35" s="152"/>
      <c r="MED35" s="152"/>
      <c r="MEE35" s="212"/>
      <c r="MEF35" s="210"/>
      <c r="MEG35" s="211"/>
      <c r="MEH35" s="149"/>
      <c r="MEP35" s="149"/>
      <c r="MES35" s="171"/>
      <c r="MET35" s="171"/>
      <c r="MEU35" s="149"/>
      <c r="MEW35" s="152"/>
      <c r="MEY35" s="152"/>
      <c r="MEZ35" s="212"/>
      <c r="MFA35" s="210"/>
      <c r="MFB35" s="211"/>
      <c r="MFC35" s="149"/>
      <c r="MFK35" s="149"/>
      <c r="MFN35" s="171"/>
      <c r="MFO35" s="171"/>
      <c r="MFP35" s="149"/>
      <c r="MFR35" s="152"/>
      <c r="MFT35" s="152"/>
      <c r="MFU35" s="212"/>
      <c r="MFV35" s="210"/>
      <c r="MFW35" s="211"/>
      <c r="MFX35" s="149"/>
      <c r="MGF35" s="149"/>
      <c r="MGI35" s="171"/>
      <c r="MGJ35" s="171"/>
      <c r="MGK35" s="149"/>
      <c r="MGM35" s="152"/>
      <c r="MGO35" s="152"/>
      <c r="MGP35" s="212"/>
      <c r="MGQ35" s="210"/>
      <c r="MGR35" s="211"/>
      <c r="MGS35" s="149"/>
      <c r="MHA35" s="149"/>
      <c r="MHD35" s="171"/>
      <c r="MHE35" s="171"/>
      <c r="MHF35" s="149"/>
      <c r="MHH35" s="152"/>
      <c r="MHJ35" s="152"/>
      <c r="MHK35" s="212"/>
      <c r="MHL35" s="210"/>
      <c r="MHM35" s="211"/>
      <c r="MHN35" s="149"/>
      <c r="MHV35" s="149"/>
      <c r="MHY35" s="171"/>
      <c r="MHZ35" s="171"/>
      <c r="MIA35" s="149"/>
      <c r="MIC35" s="152"/>
      <c r="MIE35" s="152"/>
      <c r="MIF35" s="212"/>
      <c r="MIG35" s="210"/>
      <c r="MIH35" s="211"/>
      <c r="MII35" s="149"/>
      <c r="MIQ35" s="149"/>
      <c r="MIT35" s="171"/>
      <c r="MIU35" s="171"/>
      <c r="MIV35" s="149"/>
      <c r="MIX35" s="152"/>
      <c r="MIZ35" s="152"/>
      <c r="MJA35" s="212"/>
      <c r="MJB35" s="210"/>
      <c r="MJC35" s="211"/>
      <c r="MJD35" s="149"/>
      <c r="MJL35" s="149"/>
      <c r="MJO35" s="171"/>
      <c r="MJP35" s="171"/>
      <c r="MJQ35" s="149"/>
      <c r="MJS35" s="152"/>
      <c r="MJU35" s="152"/>
      <c r="MJV35" s="212"/>
      <c r="MJW35" s="210"/>
      <c r="MJX35" s="211"/>
      <c r="MJY35" s="149"/>
      <c r="MKG35" s="149"/>
      <c r="MKJ35" s="171"/>
      <c r="MKK35" s="171"/>
      <c r="MKL35" s="149"/>
      <c r="MKN35" s="152"/>
      <c r="MKP35" s="152"/>
      <c r="MKQ35" s="212"/>
      <c r="MKR35" s="210"/>
      <c r="MKS35" s="211"/>
      <c r="MKT35" s="149"/>
      <c r="MLB35" s="149"/>
      <c r="MLE35" s="171"/>
      <c r="MLF35" s="171"/>
      <c r="MLG35" s="149"/>
      <c r="MLI35" s="152"/>
      <c r="MLK35" s="152"/>
      <c r="MLL35" s="212"/>
      <c r="MLM35" s="210"/>
      <c r="MLN35" s="211"/>
      <c r="MLO35" s="149"/>
      <c r="MLW35" s="149"/>
      <c r="MLZ35" s="171"/>
      <c r="MMA35" s="171"/>
      <c r="MMB35" s="149"/>
      <c r="MMD35" s="152"/>
      <c r="MMF35" s="152"/>
      <c r="MMG35" s="212"/>
      <c r="MMH35" s="210"/>
      <c r="MMI35" s="211"/>
      <c r="MMJ35" s="149"/>
      <c r="MMR35" s="149"/>
      <c r="MMU35" s="171"/>
      <c r="MMV35" s="171"/>
      <c r="MMW35" s="149"/>
      <c r="MMY35" s="152"/>
      <c r="MNA35" s="152"/>
      <c r="MNB35" s="212"/>
      <c r="MNC35" s="210"/>
      <c r="MND35" s="211"/>
      <c r="MNE35" s="149"/>
      <c r="MNM35" s="149"/>
      <c r="MNP35" s="171"/>
      <c r="MNQ35" s="171"/>
      <c r="MNR35" s="149"/>
      <c r="MNT35" s="152"/>
      <c r="MNV35" s="152"/>
      <c r="MNW35" s="212"/>
      <c r="MNX35" s="210"/>
      <c r="MNY35" s="211"/>
      <c r="MNZ35" s="149"/>
      <c r="MOH35" s="149"/>
      <c r="MOK35" s="171"/>
      <c r="MOL35" s="171"/>
      <c r="MOM35" s="149"/>
      <c r="MOO35" s="152"/>
      <c r="MOQ35" s="152"/>
      <c r="MOR35" s="212"/>
      <c r="MOS35" s="210"/>
      <c r="MOT35" s="211"/>
      <c r="MOU35" s="149"/>
      <c r="MPC35" s="149"/>
      <c r="MPF35" s="171"/>
      <c r="MPG35" s="171"/>
      <c r="MPH35" s="149"/>
      <c r="MPJ35" s="152"/>
      <c r="MPL35" s="152"/>
      <c r="MPM35" s="212"/>
      <c r="MPN35" s="210"/>
      <c r="MPO35" s="211"/>
      <c r="MPP35" s="149"/>
      <c r="MPX35" s="149"/>
      <c r="MQA35" s="171"/>
      <c r="MQB35" s="171"/>
      <c r="MQC35" s="149"/>
      <c r="MQE35" s="152"/>
      <c r="MQG35" s="152"/>
      <c r="MQH35" s="212"/>
      <c r="MQI35" s="210"/>
      <c r="MQJ35" s="211"/>
      <c r="MQK35" s="149"/>
      <c r="MQS35" s="149"/>
      <c r="MQV35" s="171"/>
      <c r="MQW35" s="171"/>
      <c r="MQX35" s="149"/>
      <c r="MQZ35" s="152"/>
      <c r="MRB35" s="152"/>
      <c r="MRC35" s="212"/>
      <c r="MRD35" s="210"/>
      <c r="MRE35" s="211"/>
      <c r="MRF35" s="149"/>
      <c r="MRN35" s="149"/>
      <c r="MRQ35" s="171"/>
      <c r="MRR35" s="171"/>
      <c r="MRS35" s="149"/>
      <c r="MRU35" s="152"/>
      <c r="MRW35" s="152"/>
      <c r="MRX35" s="212"/>
      <c r="MRY35" s="210"/>
      <c r="MRZ35" s="211"/>
      <c r="MSA35" s="149"/>
      <c r="MSI35" s="149"/>
      <c r="MSL35" s="171"/>
      <c r="MSM35" s="171"/>
      <c r="MSN35" s="149"/>
      <c r="MSP35" s="152"/>
      <c r="MSR35" s="152"/>
      <c r="MSS35" s="212"/>
      <c r="MST35" s="210"/>
      <c r="MSU35" s="211"/>
      <c r="MSV35" s="149"/>
      <c r="MTD35" s="149"/>
      <c r="MTG35" s="171"/>
      <c r="MTH35" s="171"/>
      <c r="MTI35" s="149"/>
      <c r="MTK35" s="152"/>
      <c r="MTM35" s="152"/>
      <c r="MTN35" s="212"/>
      <c r="MTO35" s="210"/>
      <c r="MTP35" s="211"/>
      <c r="MTQ35" s="149"/>
      <c r="MTY35" s="149"/>
      <c r="MUB35" s="171"/>
      <c r="MUC35" s="171"/>
      <c r="MUD35" s="149"/>
      <c r="MUF35" s="152"/>
      <c r="MUH35" s="152"/>
      <c r="MUI35" s="212"/>
      <c r="MUJ35" s="210"/>
      <c r="MUK35" s="211"/>
      <c r="MUL35" s="149"/>
      <c r="MUT35" s="149"/>
      <c r="MUW35" s="171"/>
      <c r="MUX35" s="171"/>
      <c r="MUY35" s="149"/>
      <c r="MVA35" s="152"/>
      <c r="MVC35" s="152"/>
      <c r="MVD35" s="212"/>
      <c r="MVE35" s="210"/>
      <c r="MVF35" s="211"/>
      <c r="MVG35" s="149"/>
      <c r="MVO35" s="149"/>
      <c r="MVR35" s="171"/>
      <c r="MVS35" s="171"/>
      <c r="MVT35" s="149"/>
      <c r="MVV35" s="152"/>
      <c r="MVX35" s="152"/>
      <c r="MVY35" s="212"/>
      <c r="MVZ35" s="210"/>
      <c r="MWA35" s="211"/>
      <c r="MWB35" s="149"/>
      <c r="MWJ35" s="149"/>
      <c r="MWM35" s="171"/>
      <c r="MWN35" s="171"/>
      <c r="MWO35" s="149"/>
      <c r="MWQ35" s="152"/>
      <c r="MWS35" s="152"/>
      <c r="MWT35" s="212"/>
      <c r="MWU35" s="210"/>
      <c r="MWV35" s="211"/>
      <c r="MWW35" s="149"/>
      <c r="MXE35" s="149"/>
      <c r="MXH35" s="171"/>
      <c r="MXI35" s="171"/>
      <c r="MXJ35" s="149"/>
      <c r="MXL35" s="152"/>
      <c r="MXN35" s="152"/>
      <c r="MXO35" s="212"/>
      <c r="MXP35" s="210"/>
      <c r="MXQ35" s="211"/>
      <c r="MXR35" s="149"/>
      <c r="MXZ35" s="149"/>
      <c r="MYC35" s="171"/>
      <c r="MYD35" s="171"/>
      <c r="MYE35" s="149"/>
      <c r="MYG35" s="152"/>
      <c r="MYI35" s="152"/>
      <c r="MYJ35" s="212"/>
      <c r="MYK35" s="210"/>
      <c r="MYL35" s="211"/>
      <c r="MYM35" s="149"/>
      <c r="MYU35" s="149"/>
      <c r="MYX35" s="171"/>
      <c r="MYY35" s="171"/>
      <c r="MYZ35" s="149"/>
      <c r="MZB35" s="152"/>
      <c r="MZD35" s="152"/>
      <c r="MZE35" s="212"/>
      <c r="MZF35" s="210"/>
      <c r="MZG35" s="211"/>
      <c r="MZH35" s="149"/>
      <c r="MZP35" s="149"/>
      <c r="MZS35" s="171"/>
      <c r="MZT35" s="171"/>
      <c r="MZU35" s="149"/>
      <c r="MZW35" s="152"/>
      <c r="MZY35" s="152"/>
      <c r="MZZ35" s="212"/>
      <c r="NAA35" s="210"/>
      <c r="NAB35" s="211"/>
      <c r="NAC35" s="149"/>
      <c r="NAK35" s="149"/>
      <c r="NAN35" s="171"/>
      <c r="NAO35" s="171"/>
      <c r="NAP35" s="149"/>
      <c r="NAR35" s="152"/>
      <c r="NAT35" s="152"/>
      <c r="NAU35" s="212"/>
      <c r="NAV35" s="210"/>
      <c r="NAW35" s="211"/>
      <c r="NAX35" s="149"/>
      <c r="NBF35" s="149"/>
      <c r="NBI35" s="171"/>
      <c r="NBJ35" s="171"/>
      <c r="NBK35" s="149"/>
      <c r="NBM35" s="152"/>
      <c r="NBO35" s="152"/>
      <c r="NBP35" s="212"/>
      <c r="NBQ35" s="210"/>
      <c r="NBR35" s="211"/>
      <c r="NBS35" s="149"/>
      <c r="NCA35" s="149"/>
      <c r="NCD35" s="171"/>
      <c r="NCE35" s="171"/>
      <c r="NCF35" s="149"/>
      <c r="NCH35" s="152"/>
      <c r="NCJ35" s="152"/>
      <c r="NCK35" s="212"/>
      <c r="NCL35" s="210"/>
      <c r="NCM35" s="211"/>
      <c r="NCN35" s="149"/>
      <c r="NCV35" s="149"/>
      <c r="NCY35" s="171"/>
      <c r="NCZ35" s="171"/>
      <c r="NDA35" s="149"/>
      <c r="NDC35" s="152"/>
      <c r="NDE35" s="152"/>
      <c r="NDF35" s="212"/>
      <c r="NDG35" s="210"/>
      <c r="NDH35" s="211"/>
      <c r="NDI35" s="149"/>
      <c r="NDQ35" s="149"/>
      <c r="NDT35" s="171"/>
      <c r="NDU35" s="171"/>
      <c r="NDV35" s="149"/>
      <c r="NDX35" s="152"/>
      <c r="NDZ35" s="152"/>
      <c r="NEA35" s="212"/>
      <c r="NEB35" s="210"/>
      <c r="NEC35" s="211"/>
      <c r="NED35" s="149"/>
      <c r="NEL35" s="149"/>
      <c r="NEO35" s="171"/>
      <c r="NEP35" s="171"/>
      <c r="NEQ35" s="149"/>
      <c r="NES35" s="152"/>
      <c r="NEU35" s="152"/>
      <c r="NEV35" s="212"/>
      <c r="NEW35" s="210"/>
      <c r="NEX35" s="211"/>
      <c r="NEY35" s="149"/>
      <c r="NFG35" s="149"/>
      <c r="NFJ35" s="171"/>
      <c r="NFK35" s="171"/>
      <c r="NFL35" s="149"/>
      <c r="NFN35" s="152"/>
      <c r="NFP35" s="152"/>
      <c r="NFQ35" s="212"/>
      <c r="NFR35" s="210"/>
      <c r="NFS35" s="211"/>
      <c r="NFT35" s="149"/>
      <c r="NGB35" s="149"/>
      <c r="NGE35" s="171"/>
      <c r="NGF35" s="171"/>
      <c r="NGG35" s="149"/>
      <c r="NGI35" s="152"/>
      <c r="NGK35" s="152"/>
      <c r="NGL35" s="212"/>
      <c r="NGM35" s="210"/>
      <c r="NGN35" s="211"/>
      <c r="NGO35" s="149"/>
      <c r="NGW35" s="149"/>
      <c r="NGZ35" s="171"/>
      <c r="NHA35" s="171"/>
      <c r="NHB35" s="149"/>
      <c r="NHD35" s="152"/>
      <c r="NHF35" s="152"/>
      <c r="NHG35" s="212"/>
      <c r="NHH35" s="210"/>
      <c r="NHI35" s="211"/>
      <c r="NHJ35" s="149"/>
      <c r="NHR35" s="149"/>
      <c r="NHU35" s="171"/>
      <c r="NHV35" s="171"/>
      <c r="NHW35" s="149"/>
      <c r="NHY35" s="152"/>
      <c r="NIA35" s="152"/>
      <c r="NIB35" s="212"/>
      <c r="NIC35" s="210"/>
      <c r="NID35" s="211"/>
      <c r="NIE35" s="149"/>
      <c r="NIM35" s="149"/>
      <c r="NIP35" s="171"/>
      <c r="NIQ35" s="171"/>
      <c r="NIR35" s="149"/>
      <c r="NIT35" s="152"/>
      <c r="NIV35" s="152"/>
      <c r="NIW35" s="212"/>
      <c r="NIX35" s="210"/>
      <c r="NIY35" s="211"/>
      <c r="NIZ35" s="149"/>
      <c r="NJH35" s="149"/>
      <c r="NJK35" s="171"/>
      <c r="NJL35" s="171"/>
      <c r="NJM35" s="149"/>
      <c r="NJO35" s="152"/>
      <c r="NJQ35" s="152"/>
      <c r="NJR35" s="212"/>
      <c r="NJS35" s="210"/>
      <c r="NJT35" s="211"/>
      <c r="NJU35" s="149"/>
      <c r="NKC35" s="149"/>
      <c r="NKF35" s="171"/>
      <c r="NKG35" s="171"/>
      <c r="NKH35" s="149"/>
      <c r="NKJ35" s="152"/>
      <c r="NKL35" s="152"/>
      <c r="NKM35" s="212"/>
      <c r="NKN35" s="210"/>
      <c r="NKO35" s="211"/>
      <c r="NKP35" s="149"/>
      <c r="NKX35" s="149"/>
      <c r="NLA35" s="171"/>
      <c r="NLB35" s="171"/>
      <c r="NLC35" s="149"/>
      <c r="NLE35" s="152"/>
      <c r="NLG35" s="152"/>
      <c r="NLH35" s="212"/>
      <c r="NLI35" s="210"/>
      <c r="NLJ35" s="211"/>
      <c r="NLK35" s="149"/>
      <c r="NLS35" s="149"/>
      <c r="NLV35" s="171"/>
      <c r="NLW35" s="171"/>
      <c r="NLX35" s="149"/>
      <c r="NLZ35" s="152"/>
      <c r="NMB35" s="152"/>
      <c r="NMC35" s="212"/>
      <c r="NMD35" s="210"/>
      <c r="NME35" s="211"/>
      <c r="NMF35" s="149"/>
      <c r="NMN35" s="149"/>
      <c r="NMQ35" s="171"/>
      <c r="NMR35" s="171"/>
      <c r="NMS35" s="149"/>
      <c r="NMU35" s="152"/>
      <c r="NMW35" s="152"/>
      <c r="NMX35" s="212"/>
      <c r="NMY35" s="210"/>
      <c r="NMZ35" s="211"/>
      <c r="NNA35" s="149"/>
      <c r="NNI35" s="149"/>
      <c r="NNL35" s="171"/>
      <c r="NNM35" s="171"/>
      <c r="NNN35" s="149"/>
      <c r="NNP35" s="152"/>
      <c r="NNR35" s="152"/>
      <c r="NNS35" s="212"/>
      <c r="NNT35" s="210"/>
      <c r="NNU35" s="211"/>
      <c r="NNV35" s="149"/>
      <c r="NOD35" s="149"/>
      <c r="NOG35" s="171"/>
      <c r="NOH35" s="171"/>
      <c r="NOI35" s="149"/>
      <c r="NOK35" s="152"/>
      <c r="NOM35" s="152"/>
      <c r="NON35" s="212"/>
      <c r="NOO35" s="210"/>
      <c r="NOP35" s="211"/>
      <c r="NOQ35" s="149"/>
      <c r="NOY35" s="149"/>
      <c r="NPB35" s="171"/>
      <c r="NPC35" s="171"/>
      <c r="NPD35" s="149"/>
      <c r="NPF35" s="152"/>
      <c r="NPH35" s="152"/>
      <c r="NPI35" s="212"/>
      <c r="NPJ35" s="210"/>
      <c r="NPK35" s="211"/>
      <c r="NPL35" s="149"/>
      <c r="NPT35" s="149"/>
      <c r="NPW35" s="171"/>
      <c r="NPX35" s="171"/>
      <c r="NPY35" s="149"/>
      <c r="NQA35" s="152"/>
      <c r="NQC35" s="152"/>
      <c r="NQD35" s="212"/>
      <c r="NQE35" s="210"/>
      <c r="NQF35" s="211"/>
      <c r="NQG35" s="149"/>
      <c r="NQO35" s="149"/>
      <c r="NQR35" s="171"/>
      <c r="NQS35" s="171"/>
      <c r="NQT35" s="149"/>
      <c r="NQV35" s="152"/>
      <c r="NQX35" s="152"/>
      <c r="NQY35" s="212"/>
      <c r="NQZ35" s="210"/>
      <c r="NRA35" s="211"/>
      <c r="NRB35" s="149"/>
      <c r="NRJ35" s="149"/>
      <c r="NRM35" s="171"/>
      <c r="NRN35" s="171"/>
      <c r="NRO35" s="149"/>
      <c r="NRQ35" s="152"/>
      <c r="NRS35" s="152"/>
      <c r="NRT35" s="212"/>
      <c r="NRU35" s="210"/>
      <c r="NRV35" s="211"/>
      <c r="NRW35" s="149"/>
      <c r="NSE35" s="149"/>
      <c r="NSH35" s="171"/>
      <c r="NSI35" s="171"/>
      <c r="NSJ35" s="149"/>
      <c r="NSL35" s="152"/>
      <c r="NSN35" s="152"/>
      <c r="NSO35" s="212"/>
      <c r="NSP35" s="210"/>
      <c r="NSQ35" s="211"/>
      <c r="NSR35" s="149"/>
      <c r="NSZ35" s="149"/>
      <c r="NTC35" s="171"/>
      <c r="NTD35" s="171"/>
      <c r="NTE35" s="149"/>
      <c r="NTG35" s="152"/>
      <c r="NTI35" s="152"/>
      <c r="NTJ35" s="212"/>
      <c r="NTK35" s="210"/>
      <c r="NTL35" s="211"/>
      <c r="NTM35" s="149"/>
      <c r="NTU35" s="149"/>
      <c r="NTX35" s="171"/>
      <c r="NTY35" s="171"/>
      <c r="NTZ35" s="149"/>
      <c r="NUB35" s="152"/>
      <c r="NUD35" s="152"/>
      <c r="NUE35" s="212"/>
      <c r="NUF35" s="210"/>
      <c r="NUG35" s="211"/>
      <c r="NUH35" s="149"/>
      <c r="NUP35" s="149"/>
      <c r="NUS35" s="171"/>
      <c r="NUT35" s="171"/>
      <c r="NUU35" s="149"/>
      <c r="NUW35" s="152"/>
      <c r="NUY35" s="152"/>
      <c r="NUZ35" s="212"/>
      <c r="NVA35" s="210"/>
      <c r="NVB35" s="211"/>
      <c r="NVC35" s="149"/>
      <c r="NVK35" s="149"/>
      <c r="NVN35" s="171"/>
      <c r="NVO35" s="171"/>
      <c r="NVP35" s="149"/>
      <c r="NVR35" s="152"/>
      <c r="NVT35" s="152"/>
      <c r="NVU35" s="212"/>
      <c r="NVV35" s="210"/>
      <c r="NVW35" s="211"/>
      <c r="NVX35" s="149"/>
      <c r="NWF35" s="149"/>
      <c r="NWI35" s="171"/>
      <c r="NWJ35" s="171"/>
      <c r="NWK35" s="149"/>
      <c r="NWM35" s="152"/>
      <c r="NWO35" s="152"/>
      <c r="NWP35" s="212"/>
      <c r="NWQ35" s="210"/>
      <c r="NWR35" s="211"/>
      <c r="NWS35" s="149"/>
      <c r="NXA35" s="149"/>
      <c r="NXD35" s="171"/>
      <c r="NXE35" s="171"/>
      <c r="NXF35" s="149"/>
      <c r="NXH35" s="152"/>
      <c r="NXJ35" s="152"/>
      <c r="NXK35" s="212"/>
      <c r="NXL35" s="210"/>
      <c r="NXM35" s="211"/>
      <c r="NXN35" s="149"/>
      <c r="NXV35" s="149"/>
      <c r="NXY35" s="171"/>
      <c r="NXZ35" s="171"/>
      <c r="NYA35" s="149"/>
      <c r="NYC35" s="152"/>
      <c r="NYE35" s="152"/>
      <c r="NYF35" s="212"/>
      <c r="NYG35" s="210"/>
      <c r="NYH35" s="211"/>
      <c r="NYI35" s="149"/>
      <c r="NYQ35" s="149"/>
      <c r="NYT35" s="171"/>
      <c r="NYU35" s="171"/>
      <c r="NYV35" s="149"/>
      <c r="NYX35" s="152"/>
      <c r="NYZ35" s="152"/>
      <c r="NZA35" s="212"/>
      <c r="NZB35" s="210"/>
      <c r="NZC35" s="211"/>
      <c r="NZD35" s="149"/>
      <c r="NZL35" s="149"/>
      <c r="NZO35" s="171"/>
      <c r="NZP35" s="171"/>
      <c r="NZQ35" s="149"/>
      <c r="NZS35" s="152"/>
      <c r="NZU35" s="152"/>
      <c r="NZV35" s="212"/>
      <c r="NZW35" s="210"/>
      <c r="NZX35" s="211"/>
      <c r="NZY35" s="149"/>
      <c r="OAG35" s="149"/>
      <c r="OAJ35" s="171"/>
      <c r="OAK35" s="171"/>
      <c r="OAL35" s="149"/>
      <c r="OAN35" s="152"/>
      <c r="OAP35" s="152"/>
      <c r="OAQ35" s="212"/>
      <c r="OAR35" s="210"/>
      <c r="OAS35" s="211"/>
      <c r="OAT35" s="149"/>
      <c r="OBB35" s="149"/>
      <c r="OBE35" s="171"/>
      <c r="OBF35" s="171"/>
      <c r="OBG35" s="149"/>
      <c r="OBI35" s="152"/>
      <c r="OBK35" s="152"/>
      <c r="OBL35" s="212"/>
      <c r="OBM35" s="210"/>
      <c r="OBN35" s="211"/>
      <c r="OBO35" s="149"/>
      <c r="OBW35" s="149"/>
      <c r="OBZ35" s="171"/>
      <c r="OCA35" s="171"/>
      <c r="OCB35" s="149"/>
      <c r="OCD35" s="152"/>
      <c r="OCF35" s="152"/>
      <c r="OCG35" s="212"/>
      <c r="OCH35" s="210"/>
      <c r="OCI35" s="211"/>
      <c r="OCJ35" s="149"/>
      <c r="OCR35" s="149"/>
      <c r="OCU35" s="171"/>
      <c r="OCV35" s="171"/>
      <c r="OCW35" s="149"/>
      <c r="OCY35" s="152"/>
      <c r="ODA35" s="152"/>
      <c r="ODB35" s="212"/>
      <c r="ODC35" s="210"/>
      <c r="ODD35" s="211"/>
      <c r="ODE35" s="149"/>
      <c r="ODM35" s="149"/>
      <c r="ODP35" s="171"/>
      <c r="ODQ35" s="171"/>
      <c r="ODR35" s="149"/>
      <c r="ODT35" s="152"/>
      <c r="ODV35" s="152"/>
      <c r="ODW35" s="212"/>
      <c r="ODX35" s="210"/>
      <c r="ODY35" s="211"/>
      <c r="ODZ35" s="149"/>
      <c r="OEH35" s="149"/>
      <c r="OEK35" s="171"/>
      <c r="OEL35" s="171"/>
      <c r="OEM35" s="149"/>
      <c r="OEO35" s="152"/>
      <c r="OEQ35" s="152"/>
      <c r="OER35" s="212"/>
      <c r="OES35" s="210"/>
      <c r="OET35" s="211"/>
      <c r="OEU35" s="149"/>
      <c r="OFC35" s="149"/>
      <c r="OFF35" s="171"/>
      <c r="OFG35" s="171"/>
      <c r="OFH35" s="149"/>
      <c r="OFJ35" s="152"/>
      <c r="OFL35" s="152"/>
      <c r="OFM35" s="212"/>
      <c r="OFN35" s="210"/>
      <c r="OFO35" s="211"/>
      <c r="OFP35" s="149"/>
      <c r="OFX35" s="149"/>
      <c r="OGA35" s="171"/>
      <c r="OGB35" s="171"/>
      <c r="OGC35" s="149"/>
      <c r="OGE35" s="152"/>
      <c r="OGG35" s="152"/>
      <c r="OGH35" s="212"/>
      <c r="OGI35" s="210"/>
      <c r="OGJ35" s="211"/>
      <c r="OGK35" s="149"/>
      <c r="OGS35" s="149"/>
      <c r="OGV35" s="171"/>
      <c r="OGW35" s="171"/>
      <c r="OGX35" s="149"/>
      <c r="OGZ35" s="152"/>
      <c r="OHB35" s="152"/>
      <c r="OHC35" s="212"/>
      <c r="OHD35" s="210"/>
      <c r="OHE35" s="211"/>
      <c r="OHF35" s="149"/>
      <c r="OHN35" s="149"/>
      <c r="OHQ35" s="171"/>
      <c r="OHR35" s="171"/>
      <c r="OHS35" s="149"/>
      <c r="OHU35" s="152"/>
      <c r="OHW35" s="152"/>
      <c r="OHX35" s="212"/>
      <c r="OHY35" s="210"/>
      <c r="OHZ35" s="211"/>
      <c r="OIA35" s="149"/>
      <c r="OII35" s="149"/>
      <c r="OIL35" s="171"/>
      <c r="OIM35" s="171"/>
      <c r="OIN35" s="149"/>
      <c r="OIP35" s="152"/>
      <c r="OIR35" s="152"/>
      <c r="OIS35" s="212"/>
      <c r="OIT35" s="210"/>
      <c r="OIU35" s="211"/>
      <c r="OIV35" s="149"/>
      <c r="OJD35" s="149"/>
      <c r="OJG35" s="171"/>
      <c r="OJH35" s="171"/>
      <c r="OJI35" s="149"/>
      <c r="OJK35" s="152"/>
      <c r="OJM35" s="152"/>
      <c r="OJN35" s="212"/>
      <c r="OJO35" s="210"/>
      <c r="OJP35" s="211"/>
      <c r="OJQ35" s="149"/>
      <c r="OJY35" s="149"/>
      <c r="OKB35" s="171"/>
      <c r="OKC35" s="171"/>
      <c r="OKD35" s="149"/>
      <c r="OKF35" s="152"/>
      <c r="OKH35" s="152"/>
      <c r="OKI35" s="212"/>
      <c r="OKJ35" s="210"/>
      <c r="OKK35" s="211"/>
      <c r="OKL35" s="149"/>
      <c r="OKT35" s="149"/>
      <c r="OKW35" s="171"/>
      <c r="OKX35" s="171"/>
      <c r="OKY35" s="149"/>
      <c r="OLA35" s="152"/>
      <c r="OLC35" s="152"/>
      <c r="OLD35" s="212"/>
      <c r="OLE35" s="210"/>
      <c r="OLF35" s="211"/>
      <c r="OLG35" s="149"/>
      <c r="OLO35" s="149"/>
      <c r="OLR35" s="171"/>
      <c r="OLS35" s="171"/>
      <c r="OLT35" s="149"/>
      <c r="OLV35" s="152"/>
      <c r="OLX35" s="152"/>
      <c r="OLY35" s="212"/>
      <c r="OLZ35" s="210"/>
      <c r="OMA35" s="211"/>
      <c r="OMB35" s="149"/>
      <c r="OMJ35" s="149"/>
      <c r="OMM35" s="171"/>
      <c r="OMN35" s="171"/>
      <c r="OMO35" s="149"/>
      <c r="OMQ35" s="152"/>
      <c r="OMS35" s="152"/>
      <c r="OMT35" s="212"/>
      <c r="OMU35" s="210"/>
      <c r="OMV35" s="211"/>
      <c r="OMW35" s="149"/>
      <c r="ONE35" s="149"/>
      <c r="ONH35" s="171"/>
      <c r="ONI35" s="171"/>
      <c r="ONJ35" s="149"/>
      <c r="ONL35" s="152"/>
      <c r="ONN35" s="152"/>
      <c r="ONO35" s="212"/>
      <c r="ONP35" s="210"/>
      <c r="ONQ35" s="211"/>
      <c r="ONR35" s="149"/>
      <c r="ONZ35" s="149"/>
      <c r="OOC35" s="171"/>
      <c r="OOD35" s="171"/>
      <c r="OOE35" s="149"/>
      <c r="OOG35" s="152"/>
      <c r="OOI35" s="152"/>
      <c r="OOJ35" s="212"/>
      <c r="OOK35" s="210"/>
      <c r="OOL35" s="211"/>
      <c r="OOM35" s="149"/>
      <c r="OOU35" s="149"/>
      <c r="OOX35" s="171"/>
      <c r="OOY35" s="171"/>
      <c r="OOZ35" s="149"/>
      <c r="OPB35" s="152"/>
      <c r="OPD35" s="152"/>
      <c r="OPE35" s="212"/>
      <c r="OPF35" s="210"/>
      <c r="OPG35" s="211"/>
      <c r="OPH35" s="149"/>
      <c r="OPP35" s="149"/>
      <c r="OPS35" s="171"/>
      <c r="OPT35" s="171"/>
      <c r="OPU35" s="149"/>
      <c r="OPW35" s="152"/>
      <c r="OPY35" s="152"/>
      <c r="OPZ35" s="212"/>
      <c r="OQA35" s="210"/>
      <c r="OQB35" s="211"/>
      <c r="OQC35" s="149"/>
      <c r="OQK35" s="149"/>
      <c r="OQN35" s="171"/>
      <c r="OQO35" s="171"/>
      <c r="OQP35" s="149"/>
      <c r="OQR35" s="152"/>
      <c r="OQT35" s="152"/>
      <c r="OQU35" s="212"/>
      <c r="OQV35" s="210"/>
      <c r="OQW35" s="211"/>
      <c r="OQX35" s="149"/>
      <c r="ORF35" s="149"/>
      <c r="ORI35" s="171"/>
      <c r="ORJ35" s="171"/>
      <c r="ORK35" s="149"/>
      <c r="ORM35" s="152"/>
      <c r="ORO35" s="152"/>
      <c r="ORP35" s="212"/>
      <c r="ORQ35" s="210"/>
      <c r="ORR35" s="211"/>
      <c r="ORS35" s="149"/>
      <c r="OSA35" s="149"/>
      <c r="OSD35" s="171"/>
      <c r="OSE35" s="171"/>
      <c r="OSF35" s="149"/>
      <c r="OSH35" s="152"/>
      <c r="OSJ35" s="152"/>
      <c r="OSK35" s="212"/>
      <c r="OSL35" s="210"/>
      <c r="OSM35" s="211"/>
      <c r="OSN35" s="149"/>
      <c r="OSV35" s="149"/>
      <c r="OSY35" s="171"/>
      <c r="OSZ35" s="171"/>
      <c r="OTA35" s="149"/>
      <c r="OTC35" s="152"/>
      <c r="OTE35" s="152"/>
      <c r="OTF35" s="212"/>
      <c r="OTG35" s="210"/>
      <c r="OTH35" s="211"/>
      <c r="OTI35" s="149"/>
      <c r="OTQ35" s="149"/>
      <c r="OTT35" s="171"/>
      <c r="OTU35" s="171"/>
      <c r="OTV35" s="149"/>
      <c r="OTX35" s="152"/>
      <c r="OTZ35" s="152"/>
      <c r="OUA35" s="212"/>
      <c r="OUB35" s="210"/>
      <c r="OUC35" s="211"/>
      <c r="OUD35" s="149"/>
      <c r="OUL35" s="149"/>
      <c r="OUO35" s="171"/>
      <c r="OUP35" s="171"/>
      <c r="OUQ35" s="149"/>
      <c r="OUS35" s="152"/>
      <c r="OUU35" s="152"/>
      <c r="OUV35" s="212"/>
      <c r="OUW35" s="210"/>
      <c r="OUX35" s="211"/>
      <c r="OUY35" s="149"/>
      <c r="OVG35" s="149"/>
      <c r="OVJ35" s="171"/>
      <c r="OVK35" s="171"/>
      <c r="OVL35" s="149"/>
      <c r="OVN35" s="152"/>
      <c r="OVP35" s="152"/>
      <c r="OVQ35" s="212"/>
      <c r="OVR35" s="210"/>
      <c r="OVS35" s="211"/>
      <c r="OVT35" s="149"/>
      <c r="OWB35" s="149"/>
      <c r="OWE35" s="171"/>
      <c r="OWF35" s="171"/>
      <c r="OWG35" s="149"/>
      <c r="OWI35" s="152"/>
      <c r="OWK35" s="152"/>
      <c r="OWL35" s="212"/>
      <c r="OWM35" s="210"/>
      <c r="OWN35" s="211"/>
      <c r="OWO35" s="149"/>
      <c r="OWW35" s="149"/>
      <c r="OWZ35" s="171"/>
      <c r="OXA35" s="171"/>
      <c r="OXB35" s="149"/>
      <c r="OXD35" s="152"/>
      <c r="OXF35" s="152"/>
      <c r="OXG35" s="212"/>
      <c r="OXH35" s="210"/>
      <c r="OXI35" s="211"/>
      <c r="OXJ35" s="149"/>
      <c r="OXR35" s="149"/>
      <c r="OXU35" s="171"/>
      <c r="OXV35" s="171"/>
      <c r="OXW35" s="149"/>
      <c r="OXY35" s="152"/>
      <c r="OYA35" s="152"/>
      <c r="OYB35" s="212"/>
      <c r="OYC35" s="210"/>
      <c r="OYD35" s="211"/>
      <c r="OYE35" s="149"/>
      <c r="OYM35" s="149"/>
      <c r="OYP35" s="171"/>
      <c r="OYQ35" s="171"/>
      <c r="OYR35" s="149"/>
      <c r="OYT35" s="152"/>
      <c r="OYV35" s="152"/>
      <c r="OYW35" s="212"/>
      <c r="OYX35" s="210"/>
      <c r="OYY35" s="211"/>
      <c r="OYZ35" s="149"/>
      <c r="OZH35" s="149"/>
      <c r="OZK35" s="171"/>
      <c r="OZL35" s="171"/>
      <c r="OZM35" s="149"/>
      <c r="OZO35" s="152"/>
      <c r="OZQ35" s="152"/>
      <c r="OZR35" s="212"/>
      <c r="OZS35" s="210"/>
      <c r="OZT35" s="211"/>
      <c r="OZU35" s="149"/>
      <c r="PAC35" s="149"/>
      <c r="PAF35" s="171"/>
      <c r="PAG35" s="171"/>
      <c r="PAH35" s="149"/>
      <c r="PAJ35" s="152"/>
      <c r="PAL35" s="152"/>
      <c r="PAM35" s="212"/>
      <c r="PAN35" s="210"/>
      <c r="PAO35" s="211"/>
      <c r="PAP35" s="149"/>
      <c r="PAX35" s="149"/>
      <c r="PBA35" s="171"/>
      <c r="PBB35" s="171"/>
      <c r="PBC35" s="149"/>
      <c r="PBE35" s="152"/>
      <c r="PBG35" s="152"/>
      <c r="PBH35" s="212"/>
      <c r="PBI35" s="210"/>
      <c r="PBJ35" s="211"/>
      <c r="PBK35" s="149"/>
      <c r="PBS35" s="149"/>
      <c r="PBV35" s="171"/>
      <c r="PBW35" s="171"/>
      <c r="PBX35" s="149"/>
      <c r="PBZ35" s="152"/>
      <c r="PCB35" s="152"/>
      <c r="PCC35" s="212"/>
      <c r="PCD35" s="210"/>
      <c r="PCE35" s="211"/>
      <c r="PCF35" s="149"/>
      <c r="PCN35" s="149"/>
      <c r="PCQ35" s="171"/>
      <c r="PCR35" s="171"/>
      <c r="PCS35" s="149"/>
      <c r="PCU35" s="152"/>
      <c r="PCW35" s="152"/>
      <c r="PCX35" s="212"/>
      <c r="PCY35" s="210"/>
      <c r="PCZ35" s="211"/>
      <c r="PDA35" s="149"/>
      <c r="PDI35" s="149"/>
      <c r="PDL35" s="171"/>
      <c r="PDM35" s="171"/>
      <c r="PDN35" s="149"/>
      <c r="PDP35" s="152"/>
      <c r="PDR35" s="152"/>
      <c r="PDS35" s="212"/>
      <c r="PDT35" s="210"/>
      <c r="PDU35" s="211"/>
      <c r="PDV35" s="149"/>
      <c r="PED35" s="149"/>
      <c r="PEG35" s="171"/>
      <c r="PEH35" s="171"/>
      <c r="PEI35" s="149"/>
      <c r="PEK35" s="152"/>
      <c r="PEM35" s="152"/>
      <c r="PEN35" s="212"/>
      <c r="PEO35" s="210"/>
      <c r="PEP35" s="211"/>
      <c r="PEQ35" s="149"/>
      <c r="PEY35" s="149"/>
      <c r="PFB35" s="171"/>
      <c r="PFC35" s="171"/>
      <c r="PFD35" s="149"/>
      <c r="PFF35" s="152"/>
      <c r="PFH35" s="152"/>
      <c r="PFI35" s="212"/>
      <c r="PFJ35" s="210"/>
      <c r="PFK35" s="211"/>
      <c r="PFL35" s="149"/>
      <c r="PFT35" s="149"/>
      <c r="PFW35" s="171"/>
      <c r="PFX35" s="171"/>
      <c r="PFY35" s="149"/>
      <c r="PGA35" s="152"/>
      <c r="PGC35" s="152"/>
      <c r="PGD35" s="212"/>
      <c r="PGE35" s="210"/>
      <c r="PGF35" s="211"/>
      <c r="PGG35" s="149"/>
      <c r="PGO35" s="149"/>
      <c r="PGR35" s="171"/>
      <c r="PGS35" s="171"/>
      <c r="PGT35" s="149"/>
      <c r="PGV35" s="152"/>
      <c r="PGX35" s="152"/>
      <c r="PGY35" s="212"/>
      <c r="PGZ35" s="210"/>
      <c r="PHA35" s="211"/>
      <c r="PHB35" s="149"/>
      <c r="PHJ35" s="149"/>
      <c r="PHM35" s="171"/>
      <c r="PHN35" s="171"/>
      <c r="PHO35" s="149"/>
      <c r="PHQ35" s="152"/>
      <c r="PHS35" s="152"/>
      <c r="PHT35" s="212"/>
      <c r="PHU35" s="210"/>
      <c r="PHV35" s="211"/>
      <c r="PHW35" s="149"/>
      <c r="PIE35" s="149"/>
      <c r="PIH35" s="171"/>
      <c r="PII35" s="171"/>
      <c r="PIJ35" s="149"/>
      <c r="PIL35" s="152"/>
      <c r="PIN35" s="152"/>
      <c r="PIO35" s="212"/>
      <c r="PIP35" s="210"/>
      <c r="PIQ35" s="211"/>
      <c r="PIR35" s="149"/>
      <c r="PIZ35" s="149"/>
      <c r="PJC35" s="171"/>
      <c r="PJD35" s="171"/>
      <c r="PJE35" s="149"/>
      <c r="PJG35" s="152"/>
      <c r="PJI35" s="152"/>
      <c r="PJJ35" s="212"/>
      <c r="PJK35" s="210"/>
      <c r="PJL35" s="211"/>
      <c r="PJM35" s="149"/>
      <c r="PJU35" s="149"/>
      <c r="PJX35" s="171"/>
      <c r="PJY35" s="171"/>
      <c r="PJZ35" s="149"/>
      <c r="PKB35" s="152"/>
      <c r="PKD35" s="152"/>
      <c r="PKE35" s="212"/>
      <c r="PKF35" s="210"/>
      <c r="PKG35" s="211"/>
      <c r="PKH35" s="149"/>
      <c r="PKP35" s="149"/>
      <c r="PKS35" s="171"/>
      <c r="PKT35" s="171"/>
      <c r="PKU35" s="149"/>
      <c r="PKW35" s="152"/>
      <c r="PKY35" s="152"/>
      <c r="PKZ35" s="212"/>
      <c r="PLA35" s="210"/>
      <c r="PLB35" s="211"/>
      <c r="PLC35" s="149"/>
      <c r="PLK35" s="149"/>
      <c r="PLN35" s="171"/>
      <c r="PLO35" s="171"/>
      <c r="PLP35" s="149"/>
      <c r="PLR35" s="152"/>
      <c r="PLT35" s="152"/>
      <c r="PLU35" s="212"/>
      <c r="PLV35" s="210"/>
      <c r="PLW35" s="211"/>
      <c r="PLX35" s="149"/>
      <c r="PMF35" s="149"/>
      <c r="PMI35" s="171"/>
      <c r="PMJ35" s="171"/>
      <c r="PMK35" s="149"/>
      <c r="PMM35" s="152"/>
      <c r="PMO35" s="152"/>
      <c r="PMP35" s="212"/>
      <c r="PMQ35" s="210"/>
      <c r="PMR35" s="211"/>
      <c r="PMS35" s="149"/>
      <c r="PNA35" s="149"/>
      <c r="PND35" s="171"/>
      <c r="PNE35" s="171"/>
      <c r="PNF35" s="149"/>
      <c r="PNH35" s="152"/>
      <c r="PNJ35" s="152"/>
      <c r="PNK35" s="212"/>
      <c r="PNL35" s="210"/>
      <c r="PNM35" s="211"/>
      <c r="PNN35" s="149"/>
      <c r="PNV35" s="149"/>
      <c r="PNY35" s="171"/>
      <c r="PNZ35" s="171"/>
      <c r="POA35" s="149"/>
      <c r="POC35" s="152"/>
      <c r="POE35" s="152"/>
      <c r="POF35" s="212"/>
      <c r="POG35" s="210"/>
      <c r="POH35" s="211"/>
      <c r="POI35" s="149"/>
      <c r="POQ35" s="149"/>
      <c r="POT35" s="171"/>
      <c r="POU35" s="171"/>
      <c r="POV35" s="149"/>
      <c r="POX35" s="152"/>
      <c r="POZ35" s="152"/>
      <c r="PPA35" s="212"/>
      <c r="PPB35" s="210"/>
      <c r="PPC35" s="211"/>
      <c r="PPD35" s="149"/>
      <c r="PPL35" s="149"/>
      <c r="PPO35" s="171"/>
      <c r="PPP35" s="171"/>
      <c r="PPQ35" s="149"/>
      <c r="PPS35" s="152"/>
      <c r="PPU35" s="152"/>
      <c r="PPV35" s="212"/>
      <c r="PPW35" s="210"/>
      <c r="PPX35" s="211"/>
      <c r="PPY35" s="149"/>
      <c r="PQG35" s="149"/>
      <c r="PQJ35" s="171"/>
      <c r="PQK35" s="171"/>
      <c r="PQL35" s="149"/>
      <c r="PQN35" s="152"/>
      <c r="PQP35" s="152"/>
      <c r="PQQ35" s="212"/>
      <c r="PQR35" s="210"/>
      <c r="PQS35" s="211"/>
      <c r="PQT35" s="149"/>
      <c r="PRB35" s="149"/>
      <c r="PRE35" s="171"/>
      <c r="PRF35" s="171"/>
      <c r="PRG35" s="149"/>
      <c r="PRI35" s="152"/>
      <c r="PRK35" s="152"/>
      <c r="PRL35" s="212"/>
      <c r="PRM35" s="210"/>
      <c r="PRN35" s="211"/>
      <c r="PRO35" s="149"/>
      <c r="PRW35" s="149"/>
      <c r="PRZ35" s="171"/>
      <c r="PSA35" s="171"/>
      <c r="PSB35" s="149"/>
      <c r="PSD35" s="152"/>
      <c r="PSF35" s="152"/>
      <c r="PSG35" s="212"/>
      <c r="PSH35" s="210"/>
      <c r="PSI35" s="211"/>
      <c r="PSJ35" s="149"/>
      <c r="PSR35" s="149"/>
      <c r="PSU35" s="171"/>
      <c r="PSV35" s="171"/>
      <c r="PSW35" s="149"/>
      <c r="PSY35" s="152"/>
      <c r="PTA35" s="152"/>
      <c r="PTB35" s="212"/>
      <c r="PTC35" s="210"/>
      <c r="PTD35" s="211"/>
      <c r="PTE35" s="149"/>
      <c r="PTM35" s="149"/>
      <c r="PTP35" s="171"/>
      <c r="PTQ35" s="171"/>
      <c r="PTR35" s="149"/>
      <c r="PTT35" s="152"/>
      <c r="PTV35" s="152"/>
      <c r="PTW35" s="212"/>
      <c r="PTX35" s="210"/>
      <c r="PTY35" s="211"/>
      <c r="PTZ35" s="149"/>
      <c r="PUH35" s="149"/>
      <c r="PUK35" s="171"/>
      <c r="PUL35" s="171"/>
      <c r="PUM35" s="149"/>
      <c r="PUO35" s="152"/>
      <c r="PUQ35" s="152"/>
      <c r="PUR35" s="212"/>
      <c r="PUS35" s="210"/>
      <c r="PUT35" s="211"/>
      <c r="PUU35" s="149"/>
      <c r="PVC35" s="149"/>
      <c r="PVF35" s="171"/>
      <c r="PVG35" s="171"/>
      <c r="PVH35" s="149"/>
      <c r="PVJ35" s="152"/>
      <c r="PVL35" s="152"/>
      <c r="PVM35" s="212"/>
      <c r="PVN35" s="210"/>
      <c r="PVO35" s="211"/>
      <c r="PVP35" s="149"/>
      <c r="PVX35" s="149"/>
      <c r="PWA35" s="171"/>
      <c r="PWB35" s="171"/>
      <c r="PWC35" s="149"/>
      <c r="PWE35" s="152"/>
      <c r="PWG35" s="152"/>
      <c r="PWH35" s="212"/>
      <c r="PWI35" s="210"/>
      <c r="PWJ35" s="211"/>
      <c r="PWK35" s="149"/>
      <c r="PWS35" s="149"/>
      <c r="PWV35" s="171"/>
      <c r="PWW35" s="171"/>
      <c r="PWX35" s="149"/>
      <c r="PWZ35" s="152"/>
      <c r="PXB35" s="152"/>
      <c r="PXC35" s="212"/>
      <c r="PXD35" s="210"/>
      <c r="PXE35" s="211"/>
      <c r="PXF35" s="149"/>
      <c r="PXN35" s="149"/>
      <c r="PXQ35" s="171"/>
      <c r="PXR35" s="171"/>
      <c r="PXS35" s="149"/>
      <c r="PXU35" s="152"/>
      <c r="PXW35" s="152"/>
      <c r="PXX35" s="212"/>
      <c r="PXY35" s="210"/>
      <c r="PXZ35" s="211"/>
      <c r="PYA35" s="149"/>
      <c r="PYI35" s="149"/>
      <c r="PYL35" s="171"/>
      <c r="PYM35" s="171"/>
      <c r="PYN35" s="149"/>
      <c r="PYP35" s="152"/>
      <c r="PYR35" s="152"/>
      <c r="PYS35" s="212"/>
      <c r="PYT35" s="210"/>
      <c r="PYU35" s="211"/>
      <c r="PYV35" s="149"/>
      <c r="PZD35" s="149"/>
      <c r="PZG35" s="171"/>
      <c r="PZH35" s="171"/>
      <c r="PZI35" s="149"/>
      <c r="PZK35" s="152"/>
      <c r="PZM35" s="152"/>
      <c r="PZN35" s="212"/>
      <c r="PZO35" s="210"/>
      <c r="PZP35" s="211"/>
      <c r="PZQ35" s="149"/>
      <c r="PZY35" s="149"/>
      <c r="QAB35" s="171"/>
      <c r="QAC35" s="171"/>
      <c r="QAD35" s="149"/>
      <c r="QAF35" s="152"/>
      <c r="QAH35" s="152"/>
      <c r="QAI35" s="212"/>
      <c r="QAJ35" s="210"/>
      <c r="QAK35" s="211"/>
      <c r="QAL35" s="149"/>
      <c r="QAT35" s="149"/>
      <c r="QAW35" s="171"/>
      <c r="QAX35" s="171"/>
      <c r="QAY35" s="149"/>
      <c r="QBA35" s="152"/>
      <c r="QBC35" s="152"/>
      <c r="QBD35" s="212"/>
      <c r="QBE35" s="210"/>
      <c r="QBF35" s="211"/>
      <c r="QBG35" s="149"/>
      <c r="QBO35" s="149"/>
      <c r="QBR35" s="171"/>
      <c r="QBS35" s="171"/>
      <c r="QBT35" s="149"/>
      <c r="QBV35" s="152"/>
      <c r="QBX35" s="152"/>
      <c r="QBY35" s="212"/>
      <c r="QBZ35" s="210"/>
      <c r="QCA35" s="211"/>
      <c r="QCB35" s="149"/>
      <c r="QCJ35" s="149"/>
      <c r="QCM35" s="171"/>
      <c r="QCN35" s="171"/>
      <c r="QCO35" s="149"/>
      <c r="QCQ35" s="152"/>
      <c r="QCS35" s="152"/>
      <c r="QCT35" s="212"/>
      <c r="QCU35" s="210"/>
      <c r="QCV35" s="211"/>
      <c r="QCW35" s="149"/>
      <c r="QDE35" s="149"/>
      <c r="QDH35" s="171"/>
      <c r="QDI35" s="171"/>
      <c r="QDJ35" s="149"/>
      <c r="QDL35" s="152"/>
      <c r="QDN35" s="152"/>
      <c r="QDO35" s="212"/>
      <c r="QDP35" s="210"/>
      <c r="QDQ35" s="211"/>
      <c r="QDR35" s="149"/>
      <c r="QDZ35" s="149"/>
      <c r="QEC35" s="171"/>
      <c r="QED35" s="171"/>
      <c r="QEE35" s="149"/>
      <c r="QEG35" s="152"/>
      <c r="QEI35" s="152"/>
      <c r="QEJ35" s="212"/>
      <c r="QEK35" s="210"/>
      <c r="QEL35" s="211"/>
      <c r="QEM35" s="149"/>
      <c r="QEU35" s="149"/>
      <c r="QEX35" s="171"/>
      <c r="QEY35" s="171"/>
      <c r="QEZ35" s="149"/>
      <c r="QFB35" s="152"/>
      <c r="QFD35" s="152"/>
      <c r="QFE35" s="212"/>
      <c r="QFF35" s="210"/>
      <c r="QFG35" s="211"/>
      <c r="QFH35" s="149"/>
      <c r="QFP35" s="149"/>
      <c r="QFS35" s="171"/>
      <c r="QFT35" s="171"/>
      <c r="QFU35" s="149"/>
      <c r="QFW35" s="152"/>
      <c r="QFY35" s="152"/>
      <c r="QFZ35" s="212"/>
      <c r="QGA35" s="210"/>
      <c r="QGB35" s="211"/>
      <c r="QGC35" s="149"/>
      <c r="QGK35" s="149"/>
      <c r="QGN35" s="171"/>
      <c r="QGO35" s="171"/>
      <c r="QGP35" s="149"/>
      <c r="QGR35" s="152"/>
      <c r="QGT35" s="152"/>
      <c r="QGU35" s="212"/>
      <c r="QGV35" s="210"/>
      <c r="QGW35" s="211"/>
      <c r="QGX35" s="149"/>
      <c r="QHF35" s="149"/>
      <c r="QHI35" s="171"/>
      <c r="QHJ35" s="171"/>
      <c r="QHK35" s="149"/>
      <c r="QHM35" s="152"/>
      <c r="QHO35" s="152"/>
      <c r="QHP35" s="212"/>
      <c r="QHQ35" s="210"/>
      <c r="QHR35" s="211"/>
      <c r="QHS35" s="149"/>
      <c r="QIA35" s="149"/>
      <c r="QID35" s="171"/>
      <c r="QIE35" s="171"/>
      <c r="QIF35" s="149"/>
      <c r="QIH35" s="152"/>
      <c r="QIJ35" s="152"/>
      <c r="QIK35" s="212"/>
      <c r="QIL35" s="210"/>
      <c r="QIM35" s="211"/>
      <c r="QIN35" s="149"/>
      <c r="QIV35" s="149"/>
      <c r="QIY35" s="171"/>
      <c r="QIZ35" s="171"/>
      <c r="QJA35" s="149"/>
      <c r="QJC35" s="152"/>
      <c r="QJE35" s="152"/>
      <c r="QJF35" s="212"/>
      <c r="QJG35" s="210"/>
      <c r="QJH35" s="211"/>
      <c r="QJI35" s="149"/>
      <c r="QJQ35" s="149"/>
      <c r="QJT35" s="171"/>
      <c r="QJU35" s="171"/>
      <c r="QJV35" s="149"/>
      <c r="QJX35" s="152"/>
      <c r="QJZ35" s="152"/>
      <c r="QKA35" s="212"/>
      <c r="QKB35" s="210"/>
      <c r="QKC35" s="211"/>
      <c r="QKD35" s="149"/>
      <c r="QKL35" s="149"/>
      <c r="QKO35" s="171"/>
      <c r="QKP35" s="171"/>
      <c r="QKQ35" s="149"/>
      <c r="QKS35" s="152"/>
      <c r="QKU35" s="152"/>
      <c r="QKV35" s="212"/>
      <c r="QKW35" s="210"/>
      <c r="QKX35" s="211"/>
      <c r="QKY35" s="149"/>
      <c r="QLG35" s="149"/>
      <c r="QLJ35" s="171"/>
      <c r="QLK35" s="171"/>
      <c r="QLL35" s="149"/>
      <c r="QLN35" s="152"/>
      <c r="QLP35" s="152"/>
      <c r="QLQ35" s="212"/>
      <c r="QLR35" s="210"/>
      <c r="QLS35" s="211"/>
      <c r="QLT35" s="149"/>
      <c r="QMB35" s="149"/>
      <c r="QME35" s="171"/>
      <c r="QMF35" s="171"/>
      <c r="QMG35" s="149"/>
      <c r="QMI35" s="152"/>
      <c r="QMK35" s="152"/>
      <c r="QML35" s="212"/>
      <c r="QMM35" s="210"/>
      <c r="QMN35" s="211"/>
      <c r="QMO35" s="149"/>
      <c r="QMW35" s="149"/>
      <c r="QMZ35" s="171"/>
      <c r="QNA35" s="171"/>
      <c r="QNB35" s="149"/>
      <c r="QND35" s="152"/>
      <c r="QNF35" s="152"/>
      <c r="QNG35" s="212"/>
      <c r="QNH35" s="210"/>
      <c r="QNI35" s="211"/>
      <c r="QNJ35" s="149"/>
      <c r="QNR35" s="149"/>
      <c r="QNU35" s="171"/>
      <c r="QNV35" s="171"/>
      <c r="QNW35" s="149"/>
      <c r="QNY35" s="152"/>
      <c r="QOA35" s="152"/>
      <c r="QOB35" s="212"/>
      <c r="QOC35" s="210"/>
      <c r="QOD35" s="211"/>
      <c r="QOE35" s="149"/>
      <c r="QOM35" s="149"/>
      <c r="QOP35" s="171"/>
      <c r="QOQ35" s="171"/>
      <c r="QOR35" s="149"/>
      <c r="QOT35" s="152"/>
      <c r="QOV35" s="152"/>
      <c r="QOW35" s="212"/>
      <c r="QOX35" s="210"/>
      <c r="QOY35" s="211"/>
      <c r="QOZ35" s="149"/>
      <c r="QPH35" s="149"/>
      <c r="QPK35" s="171"/>
      <c r="QPL35" s="171"/>
      <c r="QPM35" s="149"/>
      <c r="QPO35" s="152"/>
      <c r="QPQ35" s="152"/>
      <c r="QPR35" s="212"/>
      <c r="QPS35" s="210"/>
      <c r="QPT35" s="211"/>
      <c r="QPU35" s="149"/>
      <c r="QQC35" s="149"/>
      <c r="QQF35" s="171"/>
      <c r="QQG35" s="171"/>
      <c r="QQH35" s="149"/>
      <c r="QQJ35" s="152"/>
      <c r="QQL35" s="152"/>
      <c r="QQM35" s="212"/>
      <c r="QQN35" s="210"/>
      <c r="QQO35" s="211"/>
      <c r="QQP35" s="149"/>
      <c r="QQX35" s="149"/>
      <c r="QRA35" s="171"/>
      <c r="QRB35" s="171"/>
      <c r="QRC35" s="149"/>
      <c r="QRE35" s="152"/>
      <c r="QRG35" s="152"/>
      <c r="QRH35" s="212"/>
      <c r="QRI35" s="210"/>
      <c r="QRJ35" s="211"/>
      <c r="QRK35" s="149"/>
      <c r="QRS35" s="149"/>
      <c r="QRV35" s="171"/>
      <c r="QRW35" s="171"/>
      <c r="QRX35" s="149"/>
      <c r="QRZ35" s="152"/>
      <c r="QSB35" s="152"/>
      <c r="QSC35" s="212"/>
      <c r="QSD35" s="210"/>
      <c r="QSE35" s="211"/>
      <c r="QSF35" s="149"/>
      <c r="QSN35" s="149"/>
      <c r="QSQ35" s="171"/>
      <c r="QSR35" s="171"/>
      <c r="QSS35" s="149"/>
      <c r="QSU35" s="152"/>
      <c r="QSW35" s="152"/>
      <c r="QSX35" s="212"/>
      <c r="QSY35" s="210"/>
      <c r="QSZ35" s="211"/>
      <c r="QTA35" s="149"/>
      <c r="QTI35" s="149"/>
      <c r="QTL35" s="171"/>
      <c r="QTM35" s="171"/>
      <c r="QTN35" s="149"/>
      <c r="QTP35" s="152"/>
      <c r="QTR35" s="152"/>
      <c r="QTS35" s="212"/>
      <c r="QTT35" s="210"/>
      <c r="QTU35" s="211"/>
      <c r="QTV35" s="149"/>
      <c r="QUD35" s="149"/>
      <c r="QUG35" s="171"/>
      <c r="QUH35" s="171"/>
      <c r="QUI35" s="149"/>
      <c r="QUK35" s="152"/>
      <c r="QUM35" s="152"/>
      <c r="QUN35" s="212"/>
      <c r="QUO35" s="210"/>
      <c r="QUP35" s="211"/>
      <c r="QUQ35" s="149"/>
      <c r="QUY35" s="149"/>
      <c r="QVB35" s="171"/>
      <c r="QVC35" s="171"/>
      <c r="QVD35" s="149"/>
      <c r="QVF35" s="152"/>
      <c r="QVH35" s="152"/>
      <c r="QVI35" s="212"/>
      <c r="QVJ35" s="210"/>
      <c r="QVK35" s="211"/>
      <c r="QVL35" s="149"/>
      <c r="QVT35" s="149"/>
      <c r="QVW35" s="171"/>
      <c r="QVX35" s="171"/>
      <c r="QVY35" s="149"/>
      <c r="QWA35" s="152"/>
      <c r="QWC35" s="152"/>
      <c r="QWD35" s="212"/>
      <c r="QWE35" s="210"/>
      <c r="QWF35" s="211"/>
      <c r="QWG35" s="149"/>
      <c r="QWO35" s="149"/>
      <c r="QWR35" s="171"/>
      <c r="QWS35" s="171"/>
      <c r="QWT35" s="149"/>
      <c r="QWV35" s="152"/>
      <c r="QWX35" s="152"/>
      <c r="QWY35" s="212"/>
      <c r="QWZ35" s="210"/>
      <c r="QXA35" s="211"/>
      <c r="QXB35" s="149"/>
      <c r="QXJ35" s="149"/>
      <c r="QXM35" s="171"/>
      <c r="QXN35" s="171"/>
      <c r="QXO35" s="149"/>
      <c r="QXQ35" s="152"/>
      <c r="QXS35" s="152"/>
      <c r="QXT35" s="212"/>
      <c r="QXU35" s="210"/>
      <c r="QXV35" s="211"/>
      <c r="QXW35" s="149"/>
      <c r="QYE35" s="149"/>
      <c r="QYH35" s="171"/>
      <c r="QYI35" s="171"/>
      <c r="QYJ35" s="149"/>
      <c r="QYL35" s="152"/>
      <c r="QYN35" s="152"/>
      <c r="QYO35" s="212"/>
      <c r="QYP35" s="210"/>
      <c r="QYQ35" s="211"/>
      <c r="QYR35" s="149"/>
      <c r="QYZ35" s="149"/>
      <c r="QZC35" s="171"/>
      <c r="QZD35" s="171"/>
      <c r="QZE35" s="149"/>
      <c r="QZG35" s="152"/>
      <c r="QZI35" s="152"/>
      <c r="QZJ35" s="212"/>
      <c r="QZK35" s="210"/>
      <c r="QZL35" s="211"/>
      <c r="QZM35" s="149"/>
      <c r="QZU35" s="149"/>
      <c r="QZX35" s="171"/>
      <c r="QZY35" s="171"/>
      <c r="QZZ35" s="149"/>
      <c r="RAB35" s="152"/>
      <c r="RAD35" s="152"/>
      <c r="RAE35" s="212"/>
      <c r="RAF35" s="210"/>
      <c r="RAG35" s="211"/>
      <c r="RAH35" s="149"/>
      <c r="RAP35" s="149"/>
      <c r="RAS35" s="171"/>
      <c r="RAT35" s="171"/>
      <c r="RAU35" s="149"/>
      <c r="RAW35" s="152"/>
      <c r="RAY35" s="152"/>
      <c r="RAZ35" s="212"/>
      <c r="RBA35" s="210"/>
      <c r="RBB35" s="211"/>
      <c r="RBC35" s="149"/>
      <c r="RBK35" s="149"/>
      <c r="RBN35" s="171"/>
      <c r="RBO35" s="171"/>
      <c r="RBP35" s="149"/>
      <c r="RBR35" s="152"/>
      <c r="RBT35" s="152"/>
      <c r="RBU35" s="212"/>
      <c r="RBV35" s="210"/>
      <c r="RBW35" s="211"/>
      <c r="RBX35" s="149"/>
      <c r="RCF35" s="149"/>
      <c r="RCI35" s="171"/>
      <c r="RCJ35" s="171"/>
      <c r="RCK35" s="149"/>
      <c r="RCM35" s="152"/>
      <c r="RCO35" s="152"/>
      <c r="RCP35" s="212"/>
      <c r="RCQ35" s="210"/>
      <c r="RCR35" s="211"/>
      <c r="RCS35" s="149"/>
      <c r="RDA35" s="149"/>
      <c r="RDD35" s="171"/>
      <c r="RDE35" s="171"/>
      <c r="RDF35" s="149"/>
      <c r="RDH35" s="152"/>
      <c r="RDJ35" s="152"/>
      <c r="RDK35" s="212"/>
      <c r="RDL35" s="210"/>
      <c r="RDM35" s="211"/>
      <c r="RDN35" s="149"/>
      <c r="RDV35" s="149"/>
      <c r="RDY35" s="171"/>
      <c r="RDZ35" s="171"/>
      <c r="REA35" s="149"/>
      <c r="REC35" s="152"/>
      <c r="REE35" s="152"/>
      <c r="REF35" s="212"/>
      <c r="REG35" s="210"/>
      <c r="REH35" s="211"/>
      <c r="REI35" s="149"/>
      <c r="REQ35" s="149"/>
      <c r="RET35" s="171"/>
      <c r="REU35" s="171"/>
      <c r="REV35" s="149"/>
      <c r="REX35" s="152"/>
      <c r="REZ35" s="152"/>
      <c r="RFA35" s="212"/>
      <c r="RFB35" s="210"/>
      <c r="RFC35" s="211"/>
      <c r="RFD35" s="149"/>
      <c r="RFL35" s="149"/>
      <c r="RFO35" s="171"/>
      <c r="RFP35" s="171"/>
      <c r="RFQ35" s="149"/>
      <c r="RFS35" s="152"/>
      <c r="RFU35" s="152"/>
      <c r="RFV35" s="212"/>
      <c r="RFW35" s="210"/>
      <c r="RFX35" s="211"/>
      <c r="RFY35" s="149"/>
      <c r="RGG35" s="149"/>
      <c r="RGJ35" s="171"/>
      <c r="RGK35" s="171"/>
      <c r="RGL35" s="149"/>
      <c r="RGN35" s="152"/>
      <c r="RGP35" s="152"/>
      <c r="RGQ35" s="212"/>
      <c r="RGR35" s="210"/>
      <c r="RGS35" s="211"/>
      <c r="RGT35" s="149"/>
      <c r="RHB35" s="149"/>
      <c r="RHE35" s="171"/>
      <c r="RHF35" s="171"/>
      <c r="RHG35" s="149"/>
      <c r="RHI35" s="152"/>
      <c r="RHK35" s="152"/>
      <c r="RHL35" s="212"/>
      <c r="RHM35" s="210"/>
      <c r="RHN35" s="211"/>
      <c r="RHO35" s="149"/>
      <c r="RHW35" s="149"/>
      <c r="RHZ35" s="171"/>
      <c r="RIA35" s="171"/>
      <c r="RIB35" s="149"/>
      <c r="RID35" s="152"/>
      <c r="RIF35" s="152"/>
      <c r="RIG35" s="212"/>
      <c r="RIH35" s="210"/>
      <c r="RII35" s="211"/>
      <c r="RIJ35" s="149"/>
      <c r="RIR35" s="149"/>
      <c r="RIU35" s="171"/>
      <c r="RIV35" s="171"/>
      <c r="RIW35" s="149"/>
      <c r="RIY35" s="152"/>
      <c r="RJA35" s="152"/>
      <c r="RJB35" s="212"/>
      <c r="RJC35" s="210"/>
      <c r="RJD35" s="211"/>
      <c r="RJE35" s="149"/>
      <c r="RJM35" s="149"/>
      <c r="RJP35" s="171"/>
      <c r="RJQ35" s="171"/>
      <c r="RJR35" s="149"/>
      <c r="RJT35" s="152"/>
      <c r="RJV35" s="152"/>
      <c r="RJW35" s="212"/>
      <c r="RJX35" s="210"/>
      <c r="RJY35" s="211"/>
      <c r="RJZ35" s="149"/>
      <c r="RKH35" s="149"/>
      <c r="RKK35" s="171"/>
      <c r="RKL35" s="171"/>
      <c r="RKM35" s="149"/>
      <c r="RKO35" s="152"/>
      <c r="RKQ35" s="152"/>
      <c r="RKR35" s="212"/>
      <c r="RKS35" s="210"/>
      <c r="RKT35" s="211"/>
      <c r="RKU35" s="149"/>
      <c r="RLC35" s="149"/>
      <c r="RLF35" s="171"/>
      <c r="RLG35" s="171"/>
      <c r="RLH35" s="149"/>
      <c r="RLJ35" s="152"/>
      <c r="RLL35" s="152"/>
      <c r="RLM35" s="212"/>
      <c r="RLN35" s="210"/>
      <c r="RLO35" s="211"/>
      <c r="RLP35" s="149"/>
      <c r="RLX35" s="149"/>
      <c r="RMA35" s="171"/>
      <c r="RMB35" s="171"/>
      <c r="RMC35" s="149"/>
      <c r="RME35" s="152"/>
      <c r="RMG35" s="152"/>
      <c r="RMH35" s="212"/>
      <c r="RMI35" s="210"/>
      <c r="RMJ35" s="211"/>
      <c r="RMK35" s="149"/>
      <c r="RMS35" s="149"/>
      <c r="RMV35" s="171"/>
      <c r="RMW35" s="171"/>
      <c r="RMX35" s="149"/>
      <c r="RMZ35" s="152"/>
      <c r="RNB35" s="152"/>
      <c r="RNC35" s="212"/>
      <c r="RND35" s="210"/>
      <c r="RNE35" s="211"/>
      <c r="RNF35" s="149"/>
      <c r="RNN35" s="149"/>
      <c r="RNQ35" s="171"/>
      <c r="RNR35" s="171"/>
      <c r="RNS35" s="149"/>
      <c r="RNU35" s="152"/>
      <c r="RNW35" s="152"/>
      <c r="RNX35" s="212"/>
      <c r="RNY35" s="210"/>
      <c r="RNZ35" s="211"/>
      <c r="ROA35" s="149"/>
      <c r="ROI35" s="149"/>
      <c r="ROL35" s="171"/>
      <c r="ROM35" s="171"/>
      <c r="RON35" s="149"/>
      <c r="ROP35" s="152"/>
      <c r="ROR35" s="152"/>
      <c r="ROS35" s="212"/>
      <c r="ROT35" s="210"/>
      <c r="ROU35" s="211"/>
      <c r="ROV35" s="149"/>
      <c r="RPD35" s="149"/>
      <c r="RPG35" s="171"/>
      <c r="RPH35" s="171"/>
      <c r="RPI35" s="149"/>
      <c r="RPK35" s="152"/>
      <c r="RPM35" s="152"/>
      <c r="RPN35" s="212"/>
      <c r="RPO35" s="210"/>
      <c r="RPP35" s="211"/>
      <c r="RPQ35" s="149"/>
      <c r="RPY35" s="149"/>
      <c r="RQB35" s="171"/>
      <c r="RQC35" s="171"/>
      <c r="RQD35" s="149"/>
      <c r="RQF35" s="152"/>
      <c r="RQH35" s="152"/>
      <c r="RQI35" s="212"/>
      <c r="RQJ35" s="210"/>
      <c r="RQK35" s="211"/>
      <c r="RQL35" s="149"/>
      <c r="RQT35" s="149"/>
      <c r="RQW35" s="171"/>
      <c r="RQX35" s="171"/>
      <c r="RQY35" s="149"/>
      <c r="RRA35" s="152"/>
      <c r="RRC35" s="152"/>
      <c r="RRD35" s="212"/>
      <c r="RRE35" s="210"/>
      <c r="RRF35" s="211"/>
      <c r="RRG35" s="149"/>
      <c r="RRO35" s="149"/>
      <c r="RRR35" s="171"/>
      <c r="RRS35" s="171"/>
      <c r="RRT35" s="149"/>
      <c r="RRV35" s="152"/>
      <c r="RRX35" s="152"/>
      <c r="RRY35" s="212"/>
      <c r="RRZ35" s="210"/>
      <c r="RSA35" s="211"/>
      <c r="RSB35" s="149"/>
      <c r="RSJ35" s="149"/>
      <c r="RSM35" s="171"/>
      <c r="RSN35" s="171"/>
      <c r="RSO35" s="149"/>
      <c r="RSQ35" s="152"/>
      <c r="RSS35" s="152"/>
      <c r="RST35" s="212"/>
      <c r="RSU35" s="210"/>
      <c r="RSV35" s="211"/>
      <c r="RSW35" s="149"/>
      <c r="RTE35" s="149"/>
      <c r="RTH35" s="171"/>
      <c r="RTI35" s="171"/>
      <c r="RTJ35" s="149"/>
      <c r="RTL35" s="152"/>
      <c r="RTN35" s="152"/>
      <c r="RTO35" s="212"/>
      <c r="RTP35" s="210"/>
      <c r="RTQ35" s="211"/>
      <c r="RTR35" s="149"/>
      <c r="RTZ35" s="149"/>
      <c r="RUC35" s="171"/>
      <c r="RUD35" s="171"/>
      <c r="RUE35" s="149"/>
      <c r="RUG35" s="152"/>
      <c r="RUI35" s="152"/>
      <c r="RUJ35" s="212"/>
      <c r="RUK35" s="210"/>
      <c r="RUL35" s="211"/>
      <c r="RUM35" s="149"/>
      <c r="RUU35" s="149"/>
      <c r="RUX35" s="171"/>
      <c r="RUY35" s="171"/>
      <c r="RUZ35" s="149"/>
      <c r="RVB35" s="152"/>
      <c r="RVD35" s="152"/>
      <c r="RVE35" s="212"/>
      <c r="RVF35" s="210"/>
      <c r="RVG35" s="211"/>
      <c r="RVH35" s="149"/>
      <c r="RVP35" s="149"/>
      <c r="RVS35" s="171"/>
      <c r="RVT35" s="171"/>
      <c r="RVU35" s="149"/>
      <c r="RVW35" s="152"/>
      <c r="RVY35" s="152"/>
      <c r="RVZ35" s="212"/>
      <c r="RWA35" s="210"/>
      <c r="RWB35" s="211"/>
      <c r="RWC35" s="149"/>
      <c r="RWK35" s="149"/>
      <c r="RWN35" s="171"/>
      <c r="RWO35" s="171"/>
      <c r="RWP35" s="149"/>
      <c r="RWR35" s="152"/>
      <c r="RWT35" s="152"/>
      <c r="RWU35" s="212"/>
      <c r="RWV35" s="210"/>
      <c r="RWW35" s="211"/>
      <c r="RWX35" s="149"/>
      <c r="RXF35" s="149"/>
      <c r="RXI35" s="171"/>
      <c r="RXJ35" s="171"/>
      <c r="RXK35" s="149"/>
      <c r="RXM35" s="152"/>
      <c r="RXO35" s="152"/>
      <c r="RXP35" s="212"/>
      <c r="RXQ35" s="210"/>
      <c r="RXR35" s="211"/>
      <c r="RXS35" s="149"/>
      <c r="RYA35" s="149"/>
      <c r="RYD35" s="171"/>
      <c r="RYE35" s="171"/>
      <c r="RYF35" s="149"/>
      <c r="RYH35" s="152"/>
      <c r="RYJ35" s="152"/>
      <c r="RYK35" s="212"/>
      <c r="RYL35" s="210"/>
      <c r="RYM35" s="211"/>
      <c r="RYN35" s="149"/>
      <c r="RYV35" s="149"/>
      <c r="RYY35" s="171"/>
      <c r="RYZ35" s="171"/>
      <c r="RZA35" s="149"/>
      <c r="RZC35" s="152"/>
      <c r="RZE35" s="152"/>
      <c r="RZF35" s="212"/>
      <c r="RZG35" s="210"/>
      <c r="RZH35" s="211"/>
      <c r="RZI35" s="149"/>
      <c r="RZQ35" s="149"/>
      <c r="RZT35" s="171"/>
      <c r="RZU35" s="171"/>
      <c r="RZV35" s="149"/>
      <c r="RZX35" s="152"/>
      <c r="RZZ35" s="152"/>
      <c r="SAA35" s="212"/>
      <c r="SAB35" s="210"/>
      <c r="SAC35" s="211"/>
      <c r="SAD35" s="149"/>
      <c r="SAL35" s="149"/>
      <c r="SAO35" s="171"/>
      <c r="SAP35" s="171"/>
      <c r="SAQ35" s="149"/>
      <c r="SAS35" s="152"/>
      <c r="SAU35" s="152"/>
      <c r="SAV35" s="212"/>
      <c r="SAW35" s="210"/>
      <c r="SAX35" s="211"/>
      <c r="SAY35" s="149"/>
      <c r="SBG35" s="149"/>
      <c r="SBJ35" s="171"/>
      <c r="SBK35" s="171"/>
      <c r="SBL35" s="149"/>
      <c r="SBN35" s="152"/>
      <c r="SBP35" s="152"/>
      <c r="SBQ35" s="212"/>
      <c r="SBR35" s="210"/>
      <c r="SBS35" s="211"/>
      <c r="SBT35" s="149"/>
      <c r="SCB35" s="149"/>
      <c r="SCE35" s="171"/>
      <c r="SCF35" s="171"/>
      <c r="SCG35" s="149"/>
      <c r="SCI35" s="152"/>
      <c r="SCK35" s="152"/>
      <c r="SCL35" s="212"/>
      <c r="SCM35" s="210"/>
      <c r="SCN35" s="211"/>
      <c r="SCO35" s="149"/>
      <c r="SCW35" s="149"/>
      <c r="SCZ35" s="171"/>
      <c r="SDA35" s="171"/>
      <c r="SDB35" s="149"/>
      <c r="SDD35" s="152"/>
      <c r="SDF35" s="152"/>
      <c r="SDG35" s="212"/>
      <c r="SDH35" s="210"/>
      <c r="SDI35" s="211"/>
      <c r="SDJ35" s="149"/>
      <c r="SDR35" s="149"/>
      <c r="SDU35" s="171"/>
      <c r="SDV35" s="171"/>
      <c r="SDW35" s="149"/>
      <c r="SDY35" s="152"/>
      <c r="SEA35" s="152"/>
      <c r="SEB35" s="212"/>
      <c r="SEC35" s="210"/>
      <c r="SED35" s="211"/>
      <c r="SEE35" s="149"/>
      <c r="SEM35" s="149"/>
      <c r="SEP35" s="171"/>
      <c r="SEQ35" s="171"/>
      <c r="SER35" s="149"/>
      <c r="SET35" s="152"/>
      <c r="SEV35" s="152"/>
      <c r="SEW35" s="212"/>
      <c r="SEX35" s="210"/>
      <c r="SEY35" s="211"/>
      <c r="SEZ35" s="149"/>
      <c r="SFH35" s="149"/>
      <c r="SFK35" s="171"/>
      <c r="SFL35" s="171"/>
      <c r="SFM35" s="149"/>
      <c r="SFO35" s="152"/>
      <c r="SFQ35" s="152"/>
      <c r="SFR35" s="212"/>
      <c r="SFS35" s="210"/>
      <c r="SFT35" s="211"/>
      <c r="SFU35" s="149"/>
      <c r="SGC35" s="149"/>
      <c r="SGF35" s="171"/>
      <c r="SGG35" s="171"/>
      <c r="SGH35" s="149"/>
      <c r="SGJ35" s="152"/>
      <c r="SGL35" s="152"/>
      <c r="SGM35" s="212"/>
      <c r="SGN35" s="210"/>
      <c r="SGO35" s="211"/>
      <c r="SGP35" s="149"/>
      <c r="SGX35" s="149"/>
      <c r="SHA35" s="171"/>
      <c r="SHB35" s="171"/>
      <c r="SHC35" s="149"/>
      <c r="SHE35" s="152"/>
      <c r="SHG35" s="152"/>
      <c r="SHH35" s="212"/>
      <c r="SHI35" s="210"/>
      <c r="SHJ35" s="211"/>
      <c r="SHK35" s="149"/>
      <c r="SHS35" s="149"/>
      <c r="SHV35" s="171"/>
      <c r="SHW35" s="171"/>
      <c r="SHX35" s="149"/>
      <c r="SHZ35" s="152"/>
      <c r="SIB35" s="152"/>
      <c r="SIC35" s="212"/>
      <c r="SID35" s="210"/>
      <c r="SIE35" s="211"/>
      <c r="SIF35" s="149"/>
      <c r="SIN35" s="149"/>
      <c r="SIQ35" s="171"/>
      <c r="SIR35" s="171"/>
      <c r="SIS35" s="149"/>
      <c r="SIU35" s="152"/>
      <c r="SIW35" s="152"/>
      <c r="SIX35" s="212"/>
      <c r="SIY35" s="210"/>
      <c r="SIZ35" s="211"/>
      <c r="SJA35" s="149"/>
      <c r="SJI35" s="149"/>
      <c r="SJL35" s="171"/>
      <c r="SJM35" s="171"/>
      <c r="SJN35" s="149"/>
      <c r="SJP35" s="152"/>
      <c r="SJR35" s="152"/>
      <c r="SJS35" s="212"/>
      <c r="SJT35" s="210"/>
      <c r="SJU35" s="211"/>
      <c r="SJV35" s="149"/>
      <c r="SKD35" s="149"/>
      <c r="SKG35" s="171"/>
      <c r="SKH35" s="171"/>
      <c r="SKI35" s="149"/>
      <c r="SKK35" s="152"/>
      <c r="SKM35" s="152"/>
      <c r="SKN35" s="212"/>
      <c r="SKO35" s="210"/>
      <c r="SKP35" s="211"/>
      <c r="SKQ35" s="149"/>
      <c r="SKY35" s="149"/>
      <c r="SLB35" s="171"/>
      <c r="SLC35" s="171"/>
      <c r="SLD35" s="149"/>
      <c r="SLF35" s="152"/>
      <c r="SLH35" s="152"/>
      <c r="SLI35" s="212"/>
      <c r="SLJ35" s="210"/>
      <c r="SLK35" s="211"/>
      <c r="SLL35" s="149"/>
      <c r="SLT35" s="149"/>
      <c r="SLW35" s="171"/>
      <c r="SLX35" s="171"/>
      <c r="SLY35" s="149"/>
      <c r="SMA35" s="152"/>
      <c r="SMC35" s="152"/>
      <c r="SMD35" s="212"/>
      <c r="SME35" s="210"/>
      <c r="SMF35" s="211"/>
      <c r="SMG35" s="149"/>
      <c r="SMO35" s="149"/>
      <c r="SMR35" s="171"/>
      <c r="SMS35" s="171"/>
      <c r="SMT35" s="149"/>
      <c r="SMV35" s="152"/>
      <c r="SMX35" s="152"/>
      <c r="SMY35" s="212"/>
      <c r="SMZ35" s="210"/>
      <c r="SNA35" s="211"/>
      <c r="SNB35" s="149"/>
      <c r="SNJ35" s="149"/>
      <c r="SNM35" s="171"/>
      <c r="SNN35" s="171"/>
      <c r="SNO35" s="149"/>
      <c r="SNQ35" s="152"/>
      <c r="SNS35" s="152"/>
      <c r="SNT35" s="212"/>
      <c r="SNU35" s="210"/>
      <c r="SNV35" s="211"/>
      <c r="SNW35" s="149"/>
      <c r="SOE35" s="149"/>
      <c r="SOH35" s="171"/>
      <c r="SOI35" s="171"/>
      <c r="SOJ35" s="149"/>
      <c r="SOL35" s="152"/>
      <c r="SON35" s="152"/>
      <c r="SOO35" s="212"/>
      <c r="SOP35" s="210"/>
      <c r="SOQ35" s="211"/>
      <c r="SOR35" s="149"/>
      <c r="SOZ35" s="149"/>
      <c r="SPC35" s="171"/>
      <c r="SPD35" s="171"/>
      <c r="SPE35" s="149"/>
      <c r="SPG35" s="152"/>
      <c r="SPI35" s="152"/>
      <c r="SPJ35" s="212"/>
      <c r="SPK35" s="210"/>
      <c r="SPL35" s="211"/>
      <c r="SPM35" s="149"/>
      <c r="SPU35" s="149"/>
      <c r="SPX35" s="171"/>
      <c r="SPY35" s="171"/>
      <c r="SPZ35" s="149"/>
      <c r="SQB35" s="152"/>
      <c r="SQD35" s="152"/>
      <c r="SQE35" s="212"/>
      <c r="SQF35" s="210"/>
      <c r="SQG35" s="211"/>
      <c r="SQH35" s="149"/>
      <c r="SQP35" s="149"/>
      <c r="SQS35" s="171"/>
      <c r="SQT35" s="171"/>
      <c r="SQU35" s="149"/>
      <c r="SQW35" s="152"/>
      <c r="SQY35" s="152"/>
      <c r="SQZ35" s="212"/>
      <c r="SRA35" s="210"/>
      <c r="SRB35" s="211"/>
      <c r="SRC35" s="149"/>
      <c r="SRK35" s="149"/>
      <c r="SRN35" s="171"/>
      <c r="SRO35" s="171"/>
      <c r="SRP35" s="149"/>
      <c r="SRR35" s="152"/>
      <c r="SRT35" s="152"/>
      <c r="SRU35" s="212"/>
      <c r="SRV35" s="210"/>
      <c r="SRW35" s="211"/>
      <c r="SRX35" s="149"/>
      <c r="SSF35" s="149"/>
      <c r="SSI35" s="171"/>
      <c r="SSJ35" s="171"/>
      <c r="SSK35" s="149"/>
      <c r="SSM35" s="152"/>
      <c r="SSO35" s="152"/>
      <c r="SSP35" s="212"/>
      <c r="SSQ35" s="210"/>
      <c r="SSR35" s="211"/>
      <c r="SSS35" s="149"/>
      <c r="STA35" s="149"/>
      <c r="STD35" s="171"/>
      <c r="STE35" s="171"/>
      <c r="STF35" s="149"/>
      <c r="STH35" s="152"/>
      <c r="STJ35" s="152"/>
      <c r="STK35" s="212"/>
      <c r="STL35" s="210"/>
      <c r="STM35" s="211"/>
      <c r="STN35" s="149"/>
      <c r="STV35" s="149"/>
      <c r="STY35" s="171"/>
      <c r="STZ35" s="171"/>
      <c r="SUA35" s="149"/>
      <c r="SUC35" s="152"/>
      <c r="SUE35" s="152"/>
      <c r="SUF35" s="212"/>
      <c r="SUG35" s="210"/>
      <c r="SUH35" s="211"/>
      <c r="SUI35" s="149"/>
      <c r="SUQ35" s="149"/>
      <c r="SUT35" s="171"/>
      <c r="SUU35" s="171"/>
      <c r="SUV35" s="149"/>
      <c r="SUX35" s="152"/>
      <c r="SUZ35" s="152"/>
      <c r="SVA35" s="212"/>
      <c r="SVB35" s="210"/>
      <c r="SVC35" s="211"/>
      <c r="SVD35" s="149"/>
      <c r="SVL35" s="149"/>
      <c r="SVO35" s="171"/>
      <c r="SVP35" s="171"/>
      <c r="SVQ35" s="149"/>
      <c r="SVS35" s="152"/>
      <c r="SVU35" s="152"/>
      <c r="SVV35" s="212"/>
      <c r="SVW35" s="210"/>
      <c r="SVX35" s="211"/>
      <c r="SVY35" s="149"/>
      <c r="SWG35" s="149"/>
      <c r="SWJ35" s="171"/>
      <c r="SWK35" s="171"/>
      <c r="SWL35" s="149"/>
      <c r="SWN35" s="152"/>
      <c r="SWP35" s="152"/>
      <c r="SWQ35" s="212"/>
      <c r="SWR35" s="210"/>
      <c r="SWS35" s="211"/>
      <c r="SWT35" s="149"/>
      <c r="SXB35" s="149"/>
      <c r="SXE35" s="171"/>
      <c r="SXF35" s="171"/>
      <c r="SXG35" s="149"/>
      <c r="SXI35" s="152"/>
      <c r="SXK35" s="152"/>
      <c r="SXL35" s="212"/>
      <c r="SXM35" s="210"/>
      <c r="SXN35" s="211"/>
      <c r="SXO35" s="149"/>
      <c r="SXW35" s="149"/>
      <c r="SXZ35" s="171"/>
      <c r="SYA35" s="171"/>
      <c r="SYB35" s="149"/>
      <c r="SYD35" s="152"/>
      <c r="SYF35" s="152"/>
      <c r="SYG35" s="212"/>
      <c r="SYH35" s="210"/>
      <c r="SYI35" s="211"/>
      <c r="SYJ35" s="149"/>
      <c r="SYR35" s="149"/>
      <c r="SYU35" s="171"/>
      <c r="SYV35" s="171"/>
      <c r="SYW35" s="149"/>
      <c r="SYY35" s="152"/>
      <c r="SZA35" s="152"/>
      <c r="SZB35" s="212"/>
      <c r="SZC35" s="210"/>
      <c r="SZD35" s="211"/>
      <c r="SZE35" s="149"/>
      <c r="SZM35" s="149"/>
      <c r="SZP35" s="171"/>
      <c r="SZQ35" s="171"/>
      <c r="SZR35" s="149"/>
      <c r="SZT35" s="152"/>
      <c r="SZV35" s="152"/>
      <c r="SZW35" s="212"/>
      <c r="SZX35" s="210"/>
      <c r="SZY35" s="211"/>
      <c r="SZZ35" s="149"/>
      <c r="TAH35" s="149"/>
      <c r="TAK35" s="171"/>
      <c r="TAL35" s="171"/>
      <c r="TAM35" s="149"/>
      <c r="TAO35" s="152"/>
      <c r="TAQ35" s="152"/>
      <c r="TAR35" s="212"/>
      <c r="TAS35" s="210"/>
      <c r="TAT35" s="211"/>
      <c r="TAU35" s="149"/>
      <c r="TBC35" s="149"/>
      <c r="TBF35" s="171"/>
      <c r="TBG35" s="171"/>
      <c r="TBH35" s="149"/>
      <c r="TBJ35" s="152"/>
      <c r="TBL35" s="152"/>
      <c r="TBM35" s="212"/>
      <c r="TBN35" s="210"/>
      <c r="TBO35" s="211"/>
      <c r="TBP35" s="149"/>
      <c r="TBX35" s="149"/>
      <c r="TCA35" s="171"/>
      <c r="TCB35" s="171"/>
      <c r="TCC35" s="149"/>
      <c r="TCE35" s="152"/>
      <c r="TCG35" s="152"/>
      <c r="TCH35" s="212"/>
      <c r="TCI35" s="210"/>
      <c r="TCJ35" s="211"/>
      <c r="TCK35" s="149"/>
      <c r="TCS35" s="149"/>
      <c r="TCV35" s="171"/>
      <c r="TCW35" s="171"/>
      <c r="TCX35" s="149"/>
      <c r="TCZ35" s="152"/>
      <c r="TDB35" s="152"/>
      <c r="TDC35" s="212"/>
      <c r="TDD35" s="210"/>
      <c r="TDE35" s="211"/>
      <c r="TDF35" s="149"/>
      <c r="TDN35" s="149"/>
      <c r="TDQ35" s="171"/>
      <c r="TDR35" s="171"/>
      <c r="TDS35" s="149"/>
      <c r="TDU35" s="152"/>
      <c r="TDW35" s="152"/>
      <c r="TDX35" s="212"/>
      <c r="TDY35" s="210"/>
      <c r="TDZ35" s="211"/>
      <c r="TEA35" s="149"/>
      <c r="TEI35" s="149"/>
      <c r="TEL35" s="171"/>
      <c r="TEM35" s="171"/>
      <c r="TEN35" s="149"/>
      <c r="TEP35" s="152"/>
      <c r="TER35" s="152"/>
      <c r="TES35" s="212"/>
      <c r="TET35" s="210"/>
      <c r="TEU35" s="211"/>
      <c r="TEV35" s="149"/>
      <c r="TFD35" s="149"/>
      <c r="TFG35" s="171"/>
      <c r="TFH35" s="171"/>
      <c r="TFI35" s="149"/>
      <c r="TFK35" s="152"/>
      <c r="TFM35" s="152"/>
      <c r="TFN35" s="212"/>
      <c r="TFO35" s="210"/>
      <c r="TFP35" s="211"/>
      <c r="TFQ35" s="149"/>
      <c r="TFY35" s="149"/>
      <c r="TGB35" s="171"/>
      <c r="TGC35" s="171"/>
      <c r="TGD35" s="149"/>
      <c r="TGF35" s="152"/>
      <c r="TGH35" s="152"/>
      <c r="TGI35" s="212"/>
      <c r="TGJ35" s="210"/>
      <c r="TGK35" s="211"/>
      <c r="TGL35" s="149"/>
      <c r="TGT35" s="149"/>
      <c r="TGW35" s="171"/>
      <c r="TGX35" s="171"/>
      <c r="TGY35" s="149"/>
      <c r="THA35" s="152"/>
      <c r="THC35" s="152"/>
      <c r="THD35" s="212"/>
      <c r="THE35" s="210"/>
      <c r="THF35" s="211"/>
      <c r="THG35" s="149"/>
      <c r="THO35" s="149"/>
      <c r="THR35" s="171"/>
      <c r="THS35" s="171"/>
      <c r="THT35" s="149"/>
      <c r="THV35" s="152"/>
      <c r="THX35" s="152"/>
      <c r="THY35" s="212"/>
      <c r="THZ35" s="210"/>
      <c r="TIA35" s="211"/>
      <c r="TIB35" s="149"/>
      <c r="TIJ35" s="149"/>
      <c r="TIM35" s="171"/>
      <c r="TIN35" s="171"/>
      <c r="TIO35" s="149"/>
      <c r="TIQ35" s="152"/>
      <c r="TIS35" s="152"/>
      <c r="TIT35" s="212"/>
      <c r="TIU35" s="210"/>
      <c r="TIV35" s="211"/>
      <c r="TIW35" s="149"/>
      <c r="TJE35" s="149"/>
      <c r="TJH35" s="171"/>
      <c r="TJI35" s="171"/>
      <c r="TJJ35" s="149"/>
      <c r="TJL35" s="152"/>
      <c r="TJN35" s="152"/>
      <c r="TJO35" s="212"/>
      <c r="TJP35" s="210"/>
      <c r="TJQ35" s="211"/>
      <c r="TJR35" s="149"/>
      <c r="TJZ35" s="149"/>
      <c r="TKC35" s="171"/>
      <c r="TKD35" s="171"/>
      <c r="TKE35" s="149"/>
      <c r="TKG35" s="152"/>
      <c r="TKI35" s="152"/>
      <c r="TKJ35" s="212"/>
      <c r="TKK35" s="210"/>
      <c r="TKL35" s="211"/>
      <c r="TKM35" s="149"/>
      <c r="TKU35" s="149"/>
      <c r="TKX35" s="171"/>
      <c r="TKY35" s="171"/>
      <c r="TKZ35" s="149"/>
      <c r="TLB35" s="152"/>
      <c r="TLD35" s="152"/>
      <c r="TLE35" s="212"/>
      <c r="TLF35" s="210"/>
      <c r="TLG35" s="211"/>
      <c r="TLH35" s="149"/>
      <c r="TLP35" s="149"/>
      <c r="TLS35" s="171"/>
      <c r="TLT35" s="171"/>
      <c r="TLU35" s="149"/>
      <c r="TLW35" s="152"/>
      <c r="TLY35" s="152"/>
      <c r="TLZ35" s="212"/>
      <c r="TMA35" s="210"/>
      <c r="TMB35" s="211"/>
      <c r="TMC35" s="149"/>
      <c r="TMK35" s="149"/>
      <c r="TMN35" s="171"/>
      <c r="TMO35" s="171"/>
      <c r="TMP35" s="149"/>
      <c r="TMR35" s="152"/>
      <c r="TMT35" s="152"/>
      <c r="TMU35" s="212"/>
      <c r="TMV35" s="210"/>
      <c r="TMW35" s="211"/>
      <c r="TMX35" s="149"/>
      <c r="TNF35" s="149"/>
      <c r="TNI35" s="171"/>
      <c r="TNJ35" s="171"/>
      <c r="TNK35" s="149"/>
      <c r="TNM35" s="152"/>
      <c r="TNO35" s="152"/>
      <c r="TNP35" s="212"/>
      <c r="TNQ35" s="210"/>
      <c r="TNR35" s="211"/>
      <c r="TNS35" s="149"/>
      <c r="TOA35" s="149"/>
      <c r="TOD35" s="171"/>
      <c r="TOE35" s="171"/>
      <c r="TOF35" s="149"/>
      <c r="TOH35" s="152"/>
      <c r="TOJ35" s="152"/>
      <c r="TOK35" s="212"/>
      <c r="TOL35" s="210"/>
      <c r="TOM35" s="211"/>
      <c r="TON35" s="149"/>
      <c r="TOV35" s="149"/>
      <c r="TOY35" s="171"/>
      <c r="TOZ35" s="171"/>
      <c r="TPA35" s="149"/>
      <c r="TPC35" s="152"/>
      <c r="TPE35" s="152"/>
      <c r="TPF35" s="212"/>
      <c r="TPG35" s="210"/>
      <c r="TPH35" s="211"/>
      <c r="TPI35" s="149"/>
      <c r="TPQ35" s="149"/>
      <c r="TPT35" s="171"/>
      <c r="TPU35" s="171"/>
      <c r="TPV35" s="149"/>
      <c r="TPX35" s="152"/>
      <c r="TPZ35" s="152"/>
      <c r="TQA35" s="212"/>
      <c r="TQB35" s="210"/>
      <c r="TQC35" s="211"/>
      <c r="TQD35" s="149"/>
      <c r="TQL35" s="149"/>
      <c r="TQO35" s="171"/>
      <c r="TQP35" s="171"/>
      <c r="TQQ35" s="149"/>
      <c r="TQS35" s="152"/>
      <c r="TQU35" s="152"/>
      <c r="TQV35" s="212"/>
      <c r="TQW35" s="210"/>
      <c r="TQX35" s="211"/>
      <c r="TQY35" s="149"/>
      <c r="TRG35" s="149"/>
      <c r="TRJ35" s="171"/>
      <c r="TRK35" s="171"/>
      <c r="TRL35" s="149"/>
      <c r="TRN35" s="152"/>
      <c r="TRP35" s="152"/>
      <c r="TRQ35" s="212"/>
      <c r="TRR35" s="210"/>
      <c r="TRS35" s="211"/>
      <c r="TRT35" s="149"/>
      <c r="TSB35" s="149"/>
      <c r="TSE35" s="171"/>
      <c r="TSF35" s="171"/>
      <c r="TSG35" s="149"/>
      <c r="TSI35" s="152"/>
      <c r="TSK35" s="152"/>
      <c r="TSL35" s="212"/>
      <c r="TSM35" s="210"/>
      <c r="TSN35" s="211"/>
      <c r="TSO35" s="149"/>
      <c r="TSW35" s="149"/>
      <c r="TSZ35" s="171"/>
      <c r="TTA35" s="171"/>
      <c r="TTB35" s="149"/>
      <c r="TTD35" s="152"/>
      <c r="TTF35" s="152"/>
      <c r="TTG35" s="212"/>
      <c r="TTH35" s="210"/>
      <c r="TTI35" s="211"/>
      <c r="TTJ35" s="149"/>
      <c r="TTR35" s="149"/>
      <c r="TTU35" s="171"/>
      <c r="TTV35" s="171"/>
      <c r="TTW35" s="149"/>
      <c r="TTY35" s="152"/>
      <c r="TUA35" s="152"/>
      <c r="TUB35" s="212"/>
      <c r="TUC35" s="210"/>
      <c r="TUD35" s="211"/>
      <c r="TUE35" s="149"/>
      <c r="TUM35" s="149"/>
      <c r="TUP35" s="171"/>
      <c r="TUQ35" s="171"/>
      <c r="TUR35" s="149"/>
      <c r="TUT35" s="152"/>
      <c r="TUV35" s="152"/>
      <c r="TUW35" s="212"/>
      <c r="TUX35" s="210"/>
      <c r="TUY35" s="211"/>
      <c r="TUZ35" s="149"/>
      <c r="TVH35" s="149"/>
      <c r="TVK35" s="171"/>
      <c r="TVL35" s="171"/>
      <c r="TVM35" s="149"/>
      <c r="TVO35" s="152"/>
      <c r="TVQ35" s="152"/>
      <c r="TVR35" s="212"/>
      <c r="TVS35" s="210"/>
      <c r="TVT35" s="211"/>
      <c r="TVU35" s="149"/>
      <c r="TWC35" s="149"/>
      <c r="TWF35" s="171"/>
      <c r="TWG35" s="171"/>
      <c r="TWH35" s="149"/>
      <c r="TWJ35" s="152"/>
      <c r="TWL35" s="152"/>
      <c r="TWM35" s="212"/>
      <c r="TWN35" s="210"/>
      <c r="TWO35" s="211"/>
      <c r="TWP35" s="149"/>
      <c r="TWX35" s="149"/>
      <c r="TXA35" s="171"/>
      <c r="TXB35" s="171"/>
      <c r="TXC35" s="149"/>
      <c r="TXE35" s="152"/>
      <c r="TXG35" s="152"/>
      <c r="TXH35" s="212"/>
      <c r="TXI35" s="210"/>
      <c r="TXJ35" s="211"/>
      <c r="TXK35" s="149"/>
      <c r="TXS35" s="149"/>
      <c r="TXV35" s="171"/>
      <c r="TXW35" s="171"/>
      <c r="TXX35" s="149"/>
      <c r="TXZ35" s="152"/>
      <c r="TYB35" s="152"/>
      <c r="TYC35" s="212"/>
      <c r="TYD35" s="210"/>
      <c r="TYE35" s="211"/>
      <c r="TYF35" s="149"/>
      <c r="TYN35" s="149"/>
      <c r="TYQ35" s="171"/>
      <c r="TYR35" s="171"/>
      <c r="TYS35" s="149"/>
      <c r="TYU35" s="152"/>
      <c r="TYW35" s="152"/>
      <c r="TYX35" s="212"/>
      <c r="TYY35" s="210"/>
      <c r="TYZ35" s="211"/>
      <c r="TZA35" s="149"/>
      <c r="TZI35" s="149"/>
      <c r="TZL35" s="171"/>
      <c r="TZM35" s="171"/>
      <c r="TZN35" s="149"/>
      <c r="TZP35" s="152"/>
      <c r="TZR35" s="152"/>
      <c r="TZS35" s="212"/>
      <c r="TZT35" s="210"/>
      <c r="TZU35" s="211"/>
      <c r="TZV35" s="149"/>
      <c r="UAD35" s="149"/>
      <c r="UAG35" s="171"/>
      <c r="UAH35" s="171"/>
      <c r="UAI35" s="149"/>
      <c r="UAK35" s="152"/>
      <c r="UAM35" s="152"/>
      <c r="UAN35" s="212"/>
      <c r="UAO35" s="210"/>
      <c r="UAP35" s="211"/>
      <c r="UAQ35" s="149"/>
      <c r="UAY35" s="149"/>
      <c r="UBB35" s="171"/>
      <c r="UBC35" s="171"/>
      <c r="UBD35" s="149"/>
      <c r="UBF35" s="152"/>
      <c r="UBH35" s="152"/>
      <c r="UBI35" s="212"/>
      <c r="UBJ35" s="210"/>
      <c r="UBK35" s="211"/>
      <c r="UBL35" s="149"/>
      <c r="UBT35" s="149"/>
      <c r="UBW35" s="171"/>
      <c r="UBX35" s="171"/>
      <c r="UBY35" s="149"/>
      <c r="UCA35" s="152"/>
      <c r="UCC35" s="152"/>
      <c r="UCD35" s="212"/>
      <c r="UCE35" s="210"/>
      <c r="UCF35" s="211"/>
      <c r="UCG35" s="149"/>
      <c r="UCO35" s="149"/>
      <c r="UCR35" s="171"/>
      <c r="UCS35" s="171"/>
      <c r="UCT35" s="149"/>
      <c r="UCV35" s="152"/>
      <c r="UCX35" s="152"/>
      <c r="UCY35" s="212"/>
      <c r="UCZ35" s="210"/>
      <c r="UDA35" s="211"/>
      <c r="UDB35" s="149"/>
      <c r="UDJ35" s="149"/>
      <c r="UDM35" s="171"/>
      <c r="UDN35" s="171"/>
      <c r="UDO35" s="149"/>
      <c r="UDQ35" s="152"/>
      <c r="UDS35" s="152"/>
      <c r="UDT35" s="212"/>
      <c r="UDU35" s="210"/>
      <c r="UDV35" s="211"/>
      <c r="UDW35" s="149"/>
      <c r="UEE35" s="149"/>
      <c r="UEH35" s="171"/>
      <c r="UEI35" s="171"/>
      <c r="UEJ35" s="149"/>
      <c r="UEL35" s="152"/>
      <c r="UEN35" s="152"/>
      <c r="UEO35" s="212"/>
      <c r="UEP35" s="210"/>
      <c r="UEQ35" s="211"/>
      <c r="UER35" s="149"/>
      <c r="UEZ35" s="149"/>
      <c r="UFC35" s="171"/>
      <c r="UFD35" s="171"/>
      <c r="UFE35" s="149"/>
      <c r="UFG35" s="152"/>
      <c r="UFI35" s="152"/>
      <c r="UFJ35" s="212"/>
      <c r="UFK35" s="210"/>
      <c r="UFL35" s="211"/>
      <c r="UFM35" s="149"/>
      <c r="UFU35" s="149"/>
      <c r="UFX35" s="171"/>
      <c r="UFY35" s="171"/>
      <c r="UFZ35" s="149"/>
      <c r="UGB35" s="152"/>
      <c r="UGD35" s="152"/>
      <c r="UGE35" s="212"/>
      <c r="UGF35" s="210"/>
      <c r="UGG35" s="211"/>
      <c r="UGH35" s="149"/>
      <c r="UGP35" s="149"/>
      <c r="UGS35" s="171"/>
      <c r="UGT35" s="171"/>
      <c r="UGU35" s="149"/>
      <c r="UGW35" s="152"/>
      <c r="UGY35" s="152"/>
      <c r="UGZ35" s="212"/>
      <c r="UHA35" s="210"/>
      <c r="UHB35" s="211"/>
      <c r="UHC35" s="149"/>
      <c r="UHK35" s="149"/>
      <c r="UHN35" s="171"/>
      <c r="UHO35" s="171"/>
      <c r="UHP35" s="149"/>
      <c r="UHR35" s="152"/>
      <c r="UHT35" s="152"/>
      <c r="UHU35" s="212"/>
      <c r="UHV35" s="210"/>
      <c r="UHW35" s="211"/>
      <c r="UHX35" s="149"/>
      <c r="UIF35" s="149"/>
      <c r="UII35" s="171"/>
      <c r="UIJ35" s="171"/>
      <c r="UIK35" s="149"/>
      <c r="UIM35" s="152"/>
      <c r="UIO35" s="152"/>
      <c r="UIP35" s="212"/>
      <c r="UIQ35" s="210"/>
      <c r="UIR35" s="211"/>
      <c r="UIS35" s="149"/>
      <c r="UJA35" s="149"/>
      <c r="UJD35" s="171"/>
      <c r="UJE35" s="171"/>
      <c r="UJF35" s="149"/>
      <c r="UJH35" s="152"/>
      <c r="UJJ35" s="152"/>
      <c r="UJK35" s="212"/>
      <c r="UJL35" s="210"/>
      <c r="UJM35" s="211"/>
      <c r="UJN35" s="149"/>
      <c r="UJV35" s="149"/>
      <c r="UJY35" s="171"/>
      <c r="UJZ35" s="171"/>
      <c r="UKA35" s="149"/>
      <c r="UKC35" s="152"/>
      <c r="UKE35" s="152"/>
      <c r="UKF35" s="212"/>
      <c r="UKG35" s="210"/>
      <c r="UKH35" s="211"/>
      <c r="UKI35" s="149"/>
      <c r="UKQ35" s="149"/>
      <c r="UKT35" s="171"/>
      <c r="UKU35" s="171"/>
      <c r="UKV35" s="149"/>
      <c r="UKX35" s="152"/>
      <c r="UKZ35" s="152"/>
      <c r="ULA35" s="212"/>
      <c r="ULB35" s="210"/>
      <c r="ULC35" s="211"/>
      <c r="ULD35" s="149"/>
      <c r="ULL35" s="149"/>
      <c r="ULO35" s="171"/>
      <c r="ULP35" s="171"/>
      <c r="ULQ35" s="149"/>
      <c r="ULS35" s="152"/>
      <c r="ULU35" s="152"/>
      <c r="ULV35" s="212"/>
      <c r="ULW35" s="210"/>
      <c r="ULX35" s="211"/>
      <c r="ULY35" s="149"/>
      <c r="UMG35" s="149"/>
      <c r="UMJ35" s="171"/>
      <c r="UMK35" s="171"/>
      <c r="UML35" s="149"/>
      <c r="UMN35" s="152"/>
      <c r="UMP35" s="152"/>
      <c r="UMQ35" s="212"/>
      <c r="UMR35" s="210"/>
      <c r="UMS35" s="211"/>
      <c r="UMT35" s="149"/>
      <c r="UNB35" s="149"/>
      <c r="UNE35" s="171"/>
      <c r="UNF35" s="171"/>
      <c r="UNG35" s="149"/>
      <c r="UNI35" s="152"/>
      <c r="UNK35" s="152"/>
      <c r="UNL35" s="212"/>
      <c r="UNM35" s="210"/>
      <c r="UNN35" s="211"/>
      <c r="UNO35" s="149"/>
      <c r="UNW35" s="149"/>
      <c r="UNZ35" s="171"/>
      <c r="UOA35" s="171"/>
      <c r="UOB35" s="149"/>
      <c r="UOD35" s="152"/>
      <c r="UOF35" s="152"/>
      <c r="UOG35" s="212"/>
      <c r="UOH35" s="210"/>
      <c r="UOI35" s="211"/>
      <c r="UOJ35" s="149"/>
      <c r="UOR35" s="149"/>
      <c r="UOU35" s="171"/>
      <c r="UOV35" s="171"/>
      <c r="UOW35" s="149"/>
      <c r="UOY35" s="152"/>
      <c r="UPA35" s="152"/>
      <c r="UPB35" s="212"/>
      <c r="UPC35" s="210"/>
      <c r="UPD35" s="211"/>
      <c r="UPE35" s="149"/>
      <c r="UPM35" s="149"/>
      <c r="UPP35" s="171"/>
      <c r="UPQ35" s="171"/>
      <c r="UPR35" s="149"/>
      <c r="UPT35" s="152"/>
      <c r="UPV35" s="152"/>
      <c r="UPW35" s="212"/>
      <c r="UPX35" s="210"/>
      <c r="UPY35" s="211"/>
      <c r="UPZ35" s="149"/>
      <c r="UQH35" s="149"/>
      <c r="UQK35" s="171"/>
      <c r="UQL35" s="171"/>
      <c r="UQM35" s="149"/>
      <c r="UQO35" s="152"/>
      <c r="UQQ35" s="152"/>
      <c r="UQR35" s="212"/>
      <c r="UQS35" s="210"/>
      <c r="UQT35" s="211"/>
      <c r="UQU35" s="149"/>
      <c r="URC35" s="149"/>
      <c r="URF35" s="171"/>
      <c r="URG35" s="171"/>
      <c r="URH35" s="149"/>
      <c r="URJ35" s="152"/>
      <c r="URL35" s="152"/>
      <c r="URM35" s="212"/>
      <c r="URN35" s="210"/>
      <c r="URO35" s="211"/>
      <c r="URP35" s="149"/>
      <c r="URX35" s="149"/>
      <c r="USA35" s="171"/>
      <c r="USB35" s="171"/>
      <c r="USC35" s="149"/>
      <c r="USE35" s="152"/>
      <c r="USG35" s="152"/>
      <c r="USH35" s="212"/>
      <c r="USI35" s="210"/>
      <c r="USJ35" s="211"/>
      <c r="USK35" s="149"/>
      <c r="USS35" s="149"/>
      <c r="USV35" s="171"/>
      <c r="USW35" s="171"/>
      <c r="USX35" s="149"/>
      <c r="USZ35" s="152"/>
      <c r="UTB35" s="152"/>
      <c r="UTC35" s="212"/>
      <c r="UTD35" s="210"/>
      <c r="UTE35" s="211"/>
      <c r="UTF35" s="149"/>
      <c r="UTN35" s="149"/>
      <c r="UTQ35" s="171"/>
      <c r="UTR35" s="171"/>
      <c r="UTS35" s="149"/>
      <c r="UTU35" s="152"/>
      <c r="UTW35" s="152"/>
      <c r="UTX35" s="212"/>
      <c r="UTY35" s="210"/>
      <c r="UTZ35" s="211"/>
      <c r="UUA35" s="149"/>
      <c r="UUI35" s="149"/>
      <c r="UUL35" s="171"/>
      <c r="UUM35" s="171"/>
      <c r="UUN35" s="149"/>
      <c r="UUP35" s="152"/>
      <c r="UUR35" s="152"/>
      <c r="UUS35" s="212"/>
      <c r="UUT35" s="210"/>
      <c r="UUU35" s="211"/>
      <c r="UUV35" s="149"/>
      <c r="UVD35" s="149"/>
      <c r="UVG35" s="171"/>
      <c r="UVH35" s="171"/>
      <c r="UVI35" s="149"/>
      <c r="UVK35" s="152"/>
      <c r="UVM35" s="152"/>
      <c r="UVN35" s="212"/>
      <c r="UVO35" s="210"/>
      <c r="UVP35" s="211"/>
      <c r="UVQ35" s="149"/>
      <c r="UVY35" s="149"/>
      <c r="UWB35" s="171"/>
      <c r="UWC35" s="171"/>
      <c r="UWD35" s="149"/>
      <c r="UWF35" s="152"/>
      <c r="UWH35" s="152"/>
      <c r="UWI35" s="212"/>
      <c r="UWJ35" s="210"/>
      <c r="UWK35" s="211"/>
      <c r="UWL35" s="149"/>
      <c r="UWT35" s="149"/>
      <c r="UWW35" s="171"/>
      <c r="UWX35" s="171"/>
      <c r="UWY35" s="149"/>
      <c r="UXA35" s="152"/>
      <c r="UXC35" s="152"/>
      <c r="UXD35" s="212"/>
      <c r="UXE35" s="210"/>
      <c r="UXF35" s="211"/>
      <c r="UXG35" s="149"/>
      <c r="UXO35" s="149"/>
      <c r="UXR35" s="171"/>
      <c r="UXS35" s="171"/>
      <c r="UXT35" s="149"/>
      <c r="UXV35" s="152"/>
      <c r="UXX35" s="152"/>
      <c r="UXY35" s="212"/>
      <c r="UXZ35" s="210"/>
      <c r="UYA35" s="211"/>
      <c r="UYB35" s="149"/>
      <c r="UYJ35" s="149"/>
      <c r="UYM35" s="171"/>
      <c r="UYN35" s="171"/>
      <c r="UYO35" s="149"/>
      <c r="UYQ35" s="152"/>
      <c r="UYS35" s="152"/>
      <c r="UYT35" s="212"/>
      <c r="UYU35" s="210"/>
      <c r="UYV35" s="211"/>
      <c r="UYW35" s="149"/>
      <c r="UZE35" s="149"/>
      <c r="UZH35" s="171"/>
      <c r="UZI35" s="171"/>
      <c r="UZJ35" s="149"/>
      <c r="UZL35" s="152"/>
      <c r="UZN35" s="152"/>
      <c r="UZO35" s="212"/>
      <c r="UZP35" s="210"/>
      <c r="UZQ35" s="211"/>
      <c r="UZR35" s="149"/>
      <c r="UZZ35" s="149"/>
      <c r="VAC35" s="171"/>
      <c r="VAD35" s="171"/>
      <c r="VAE35" s="149"/>
      <c r="VAG35" s="152"/>
      <c r="VAI35" s="152"/>
      <c r="VAJ35" s="212"/>
      <c r="VAK35" s="210"/>
      <c r="VAL35" s="211"/>
      <c r="VAM35" s="149"/>
      <c r="VAU35" s="149"/>
      <c r="VAX35" s="171"/>
      <c r="VAY35" s="171"/>
      <c r="VAZ35" s="149"/>
      <c r="VBB35" s="152"/>
      <c r="VBD35" s="152"/>
      <c r="VBE35" s="212"/>
      <c r="VBF35" s="210"/>
      <c r="VBG35" s="211"/>
      <c r="VBH35" s="149"/>
      <c r="VBP35" s="149"/>
      <c r="VBS35" s="171"/>
      <c r="VBT35" s="171"/>
      <c r="VBU35" s="149"/>
      <c r="VBW35" s="152"/>
      <c r="VBY35" s="152"/>
      <c r="VBZ35" s="212"/>
      <c r="VCA35" s="210"/>
      <c r="VCB35" s="211"/>
      <c r="VCC35" s="149"/>
      <c r="VCK35" s="149"/>
      <c r="VCN35" s="171"/>
      <c r="VCO35" s="171"/>
      <c r="VCP35" s="149"/>
      <c r="VCR35" s="152"/>
      <c r="VCT35" s="152"/>
      <c r="VCU35" s="212"/>
      <c r="VCV35" s="210"/>
      <c r="VCW35" s="211"/>
      <c r="VCX35" s="149"/>
      <c r="VDF35" s="149"/>
      <c r="VDI35" s="171"/>
      <c r="VDJ35" s="171"/>
      <c r="VDK35" s="149"/>
      <c r="VDM35" s="152"/>
      <c r="VDO35" s="152"/>
      <c r="VDP35" s="212"/>
      <c r="VDQ35" s="210"/>
      <c r="VDR35" s="211"/>
      <c r="VDS35" s="149"/>
      <c r="VEA35" s="149"/>
      <c r="VED35" s="171"/>
      <c r="VEE35" s="171"/>
      <c r="VEF35" s="149"/>
      <c r="VEH35" s="152"/>
      <c r="VEJ35" s="152"/>
      <c r="VEK35" s="212"/>
      <c r="VEL35" s="210"/>
      <c r="VEM35" s="211"/>
      <c r="VEN35" s="149"/>
      <c r="VEV35" s="149"/>
      <c r="VEY35" s="171"/>
      <c r="VEZ35" s="171"/>
      <c r="VFA35" s="149"/>
      <c r="VFC35" s="152"/>
      <c r="VFE35" s="152"/>
      <c r="VFF35" s="212"/>
      <c r="VFG35" s="210"/>
      <c r="VFH35" s="211"/>
      <c r="VFI35" s="149"/>
      <c r="VFQ35" s="149"/>
      <c r="VFT35" s="171"/>
      <c r="VFU35" s="171"/>
      <c r="VFV35" s="149"/>
      <c r="VFX35" s="152"/>
      <c r="VFZ35" s="152"/>
      <c r="VGA35" s="212"/>
      <c r="VGB35" s="210"/>
      <c r="VGC35" s="211"/>
      <c r="VGD35" s="149"/>
      <c r="VGL35" s="149"/>
      <c r="VGO35" s="171"/>
      <c r="VGP35" s="171"/>
      <c r="VGQ35" s="149"/>
      <c r="VGS35" s="152"/>
      <c r="VGU35" s="152"/>
      <c r="VGV35" s="212"/>
      <c r="VGW35" s="210"/>
      <c r="VGX35" s="211"/>
      <c r="VGY35" s="149"/>
      <c r="VHG35" s="149"/>
      <c r="VHJ35" s="171"/>
      <c r="VHK35" s="171"/>
      <c r="VHL35" s="149"/>
      <c r="VHN35" s="152"/>
      <c r="VHP35" s="152"/>
      <c r="VHQ35" s="212"/>
      <c r="VHR35" s="210"/>
      <c r="VHS35" s="211"/>
      <c r="VHT35" s="149"/>
      <c r="VIB35" s="149"/>
      <c r="VIE35" s="171"/>
      <c r="VIF35" s="171"/>
      <c r="VIG35" s="149"/>
      <c r="VII35" s="152"/>
      <c r="VIK35" s="152"/>
      <c r="VIL35" s="212"/>
      <c r="VIM35" s="210"/>
      <c r="VIN35" s="211"/>
      <c r="VIO35" s="149"/>
      <c r="VIW35" s="149"/>
      <c r="VIZ35" s="171"/>
      <c r="VJA35" s="171"/>
      <c r="VJB35" s="149"/>
      <c r="VJD35" s="152"/>
      <c r="VJF35" s="152"/>
      <c r="VJG35" s="212"/>
      <c r="VJH35" s="210"/>
      <c r="VJI35" s="211"/>
      <c r="VJJ35" s="149"/>
      <c r="VJR35" s="149"/>
      <c r="VJU35" s="171"/>
      <c r="VJV35" s="171"/>
      <c r="VJW35" s="149"/>
      <c r="VJY35" s="152"/>
      <c r="VKA35" s="152"/>
      <c r="VKB35" s="212"/>
      <c r="VKC35" s="210"/>
      <c r="VKD35" s="211"/>
      <c r="VKE35" s="149"/>
      <c r="VKM35" s="149"/>
      <c r="VKP35" s="171"/>
      <c r="VKQ35" s="171"/>
      <c r="VKR35" s="149"/>
      <c r="VKT35" s="152"/>
      <c r="VKV35" s="152"/>
      <c r="VKW35" s="212"/>
      <c r="VKX35" s="210"/>
      <c r="VKY35" s="211"/>
      <c r="VKZ35" s="149"/>
      <c r="VLH35" s="149"/>
      <c r="VLK35" s="171"/>
      <c r="VLL35" s="171"/>
      <c r="VLM35" s="149"/>
      <c r="VLO35" s="152"/>
      <c r="VLQ35" s="152"/>
      <c r="VLR35" s="212"/>
      <c r="VLS35" s="210"/>
      <c r="VLT35" s="211"/>
      <c r="VLU35" s="149"/>
      <c r="VMC35" s="149"/>
      <c r="VMF35" s="171"/>
      <c r="VMG35" s="171"/>
      <c r="VMH35" s="149"/>
      <c r="VMJ35" s="152"/>
      <c r="VML35" s="152"/>
      <c r="VMM35" s="212"/>
      <c r="VMN35" s="210"/>
      <c r="VMO35" s="211"/>
      <c r="VMP35" s="149"/>
      <c r="VMX35" s="149"/>
      <c r="VNA35" s="171"/>
      <c r="VNB35" s="171"/>
      <c r="VNC35" s="149"/>
      <c r="VNE35" s="152"/>
      <c r="VNG35" s="152"/>
      <c r="VNH35" s="212"/>
      <c r="VNI35" s="210"/>
      <c r="VNJ35" s="211"/>
      <c r="VNK35" s="149"/>
      <c r="VNS35" s="149"/>
      <c r="VNV35" s="171"/>
      <c r="VNW35" s="171"/>
      <c r="VNX35" s="149"/>
      <c r="VNZ35" s="152"/>
      <c r="VOB35" s="152"/>
      <c r="VOC35" s="212"/>
      <c r="VOD35" s="210"/>
      <c r="VOE35" s="211"/>
      <c r="VOF35" s="149"/>
      <c r="VON35" s="149"/>
      <c r="VOQ35" s="171"/>
      <c r="VOR35" s="171"/>
      <c r="VOS35" s="149"/>
      <c r="VOU35" s="152"/>
      <c r="VOW35" s="152"/>
      <c r="VOX35" s="212"/>
      <c r="VOY35" s="210"/>
      <c r="VOZ35" s="211"/>
      <c r="VPA35" s="149"/>
      <c r="VPI35" s="149"/>
      <c r="VPL35" s="171"/>
      <c r="VPM35" s="171"/>
      <c r="VPN35" s="149"/>
      <c r="VPP35" s="152"/>
      <c r="VPR35" s="152"/>
      <c r="VPS35" s="212"/>
      <c r="VPT35" s="210"/>
      <c r="VPU35" s="211"/>
      <c r="VPV35" s="149"/>
      <c r="VQD35" s="149"/>
      <c r="VQG35" s="171"/>
      <c r="VQH35" s="171"/>
      <c r="VQI35" s="149"/>
      <c r="VQK35" s="152"/>
      <c r="VQM35" s="152"/>
      <c r="VQN35" s="212"/>
      <c r="VQO35" s="210"/>
      <c r="VQP35" s="211"/>
      <c r="VQQ35" s="149"/>
      <c r="VQY35" s="149"/>
      <c r="VRB35" s="171"/>
      <c r="VRC35" s="171"/>
      <c r="VRD35" s="149"/>
      <c r="VRF35" s="152"/>
      <c r="VRH35" s="152"/>
      <c r="VRI35" s="212"/>
      <c r="VRJ35" s="210"/>
      <c r="VRK35" s="211"/>
      <c r="VRL35" s="149"/>
      <c r="VRT35" s="149"/>
      <c r="VRW35" s="171"/>
      <c r="VRX35" s="171"/>
      <c r="VRY35" s="149"/>
      <c r="VSA35" s="152"/>
      <c r="VSC35" s="152"/>
      <c r="VSD35" s="212"/>
      <c r="VSE35" s="210"/>
      <c r="VSF35" s="211"/>
      <c r="VSG35" s="149"/>
      <c r="VSO35" s="149"/>
      <c r="VSR35" s="171"/>
      <c r="VSS35" s="171"/>
      <c r="VST35" s="149"/>
      <c r="VSV35" s="152"/>
      <c r="VSX35" s="152"/>
      <c r="VSY35" s="212"/>
      <c r="VSZ35" s="210"/>
      <c r="VTA35" s="211"/>
      <c r="VTB35" s="149"/>
      <c r="VTJ35" s="149"/>
      <c r="VTM35" s="171"/>
      <c r="VTN35" s="171"/>
      <c r="VTO35" s="149"/>
      <c r="VTQ35" s="152"/>
      <c r="VTS35" s="152"/>
      <c r="VTT35" s="212"/>
      <c r="VTU35" s="210"/>
      <c r="VTV35" s="211"/>
      <c r="VTW35" s="149"/>
      <c r="VUE35" s="149"/>
      <c r="VUH35" s="171"/>
      <c r="VUI35" s="171"/>
      <c r="VUJ35" s="149"/>
      <c r="VUL35" s="152"/>
      <c r="VUN35" s="152"/>
      <c r="VUO35" s="212"/>
      <c r="VUP35" s="210"/>
      <c r="VUQ35" s="211"/>
      <c r="VUR35" s="149"/>
      <c r="VUZ35" s="149"/>
      <c r="VVC35" s="171"/>
      <c r="VVD35" s="171"/>
      <c r="VVE35" s="149"/>
      <c r="VVG35" s="152"/>
      <c r="VVI35" s="152"/>
      <c r="VVJ35" s="212"/>
      <c r="VVK35" s="210"/>
      <c r="VVL35" s="211"/>
      <c r="VVM35" s="149"/>
      <c r="VVU35" s="149"/>
      <c r="VVX35" s="171"/>
      <c r="VVY35" s="171"/>
      <c r="VVZ35" s="149"/>
      <c r="VWB35" s="152"/>
      <c r="VWD35" s="152"/>
      <c r="VWE35" s="212"/>
      <c r="VWF35" s="210"/>
      <c r="VWG35" s="211"/>
      <c r="VWH35" s="149"/>
      <c r="VWP35" s="149"/>
      <c r="VWS35" s="171"/>
      <c r="VWT35" s="171"/>
      <c r="VWU35" s="149"/>
      <c r="VWW35" s="152"/>
      <c r="VWY35" s="152"/>
      <c r="VWZ35" s="212"/>
      <c r="VXA35" s="210"/>
      <c r="VXB35" s="211"/>
      <c r="VXC35" s="149"/>
      <c r="VXK35" s="149"/>
      <c r="VXN35" s="171"/>
      <c r="VXO35" s="171"/>
      <c r="VXP35" s="149"/>
      <c r="VXR35" s="152"/>
      <c r="VXT35" s="152"/>
      <c r="VXU35" s="212"/>
      <c r="VXV35" s="210"/>
      <c r="VXW35" s="211"/>
      <c r="VXX35" s="149"/>
      <c r="VYF35" s="149"/>
      <c r="VYI35" s="171"/>
      <c r="VYJ35" s="171"/>
      <c r="VYK35" s="149"/>
      <c r="VYM35" s="152"/>
      <c r="VYO35" s="152"/>
      <c r="VYP35" s="212"/>
      <c r="VYQ35" s="210"/>
      <c r="VYR35" s="211"/>
      <c r="VYS35" s="149"/>
      <c r="VZA35" s="149"/>
      <c r="VZD35" s="171"/>
      <c r="VZE35" s="171"/>
      <c r="VZF35" s="149"/>
      <c r="VZH35" s="152"/>
      <c r="VZJ35" s="152"/>
      <c r="VZK35" s="212"/>
      <c r="VZL35" s="210"/>
      <c r="VZM35" s="211"/>
      <c r="VZN35" s="149"/>
      <c r="VZV35" s="149"/>
      <c r="VZY35" s="171"/>
      <c r="VZZ35" s="171"/>
      <c r="WAA35" s="149"/>
      <c r="WAC35" s="152"/>
      <c r="WAE35" s="152"/>
      <c r="WAF35" s="212"/>
      <c r="WAG35" s="210"/>
      <c r="WAH35" s="211"/>
      <c r="WAI35" s="149"/>
      <c r="WAQ35" s="149"/>
      <c r="WAT35" s="171"/>
      <c r="WAU35" s="171"/>
      <c r="WAV35" s="149"/>
      <c r="WAX35" s="152"/>
      <c r="WAZ35" s="152"/>
      <c r="WBA35" s="212"/>
      <c r="WBB35" s="210"/>
      <c r="WBC35" s="211"/>
      <c r="WBD35" s="149"/>
      <c r="WBL35" s="149"/>
      <c r="WBO35" s="171"/>
      <c r="WBP35" s="171"/>
      <c r="WBQ35" s="149"/>
      <c r="WBS35" s="152"/>
      <c r="WBU35" s="152"/>
      <c r="WBV35" s="212"/>
      <c r="WBW35" s="210"/>
      <c r="WBX35" s="211"/>
      <c r="WBY35" s="149"/>
      <c r="WCG35" s="149"/>
      <c r="WCJ35" s="171"/>
      <c r="WCK35" s="171"/>
      <c r="WCL35" s="149"/>
      <c r="WCN35" s="152"/>
      <c r="WCP35" s="152"/>
      <c r="WCQ35" s="212"/>
      <c r="WCR35" s="210"/>
      <c r="WCS35" s="211"/>
      <c r="WCT35" s="149"/>
      <c r="WDB35" s="149"/>
      <c r="WDE35" s="171"/>
      <c r="WDF35" s="171"/>
      <c r="WDG35" s="149"/>
      <c r="WDI35" s="152"/>
      <c r="WDK35" s="152"/>
      <c r="WDL35" s="212"/>
      <c r="WDM35" s="210"/>
      <c r="WDN35" s="211"/>
      <c r="WDO35" s="149"/>
      <c r="WDW35" s="149"/>
      <c r="WDZ35" s="171"/>
      <c r="WEA35" s="171"/>
      <c r="WEB35" s="149"/>
      <c r="WED35" s="152"/>
      <c r="WEF35" s="152"/>
      <c r="WEG35" s="212"/>
      <c r="WEH35" s="210"/>
      <c r="WEI35" s="211"/>
      <c r="WEJ35" s="149"/>
      <c r="WER35" s="149"/>
      <c r="WEU35" s="171"/>
      <c r="WEV35" s="171"/>
      <c r="WEW35" s="149"/>
      <c r="WEY35" s="152"/>
      <c r="WFA35" s="152"/>
      <c r="WFB35" s="212"/>
      <c r="WFC35" s="210"/>
      <c r="WFD35" s="211"/>
      <c r="WFE35" s="149"/>
      <c r="WFM35" s="149"/>
      <c r="WFP35" s="171"/>
      <c r="WFQ35" s="171"/>
      <c r="WFR35" s="149"/>
      <c r="WFT35" s="152"/>
      <c r="WFV35" s="152"/>
      <c r="WFW35" s="212"/>
      <c r="WFX35" s="210"/>
      <c r="WFY35" s="211"/>
      <c r="WFZ35" s="149"/>
      <c r="WGH35" s="149"/>
      <c r="WGK35" s="171"/>
      <c r="WGL35" s="171"/>
      <c r="WGM35" s="149"/>
      <c r="WGO35" s="152"/>
      <c r="WGQ35" s="152"/>
      <c r="WGR35" s="212"/>
      <c r="WGS35" s="210"/>
      <c r="WGT35" s="211"/>
      <c r="WGU35" s="149"/>
      <c r="WHC35" s="149"/>
      <c r="WHF35" s="171"/>
      <c r="WHG35" s="171"/>
      <c r="WHH35" s="149"/>
      <c r="WHJ35" s="152"/>
      <c r="WHL35" s="152"/>
      <c r="WHM35" s="212"/>
      <c r="WHN35" s="210"/>
      <c r="WHO35" s="211"/>
      <c r="WHP35" s="149"/>
      <c r="WHX35" s="149"/>
      <c r="WIA35" s="171"/>
      <c r="WIB35" s="171"/>
      <c r="WIC35" s="149"/>
      <c r="WIE35" s="152"/>
      <c r="WIG35" s="152"/>
      <c r="WIH35" s="212"/>
      <c r="WII35" s="210"/>
      <c r="WIJ35" s="211"/>
      <c r="WIK35" s="149"/>
      <c r="WIS35" s="149"/>
      <c r="WIV35" s="171"/>
      <c r="WIW35" s="171"/>
      <c r="WIX35" s="149"/>
      <c r="WIZ35" s="152"/>
      <c r="WJB35" s="152"/>
      <c r="WJC35" s="212"/>
      <c r="WJD35" s="210"/>
      <c r="WJE35" s="211"/>
      <c r="WJF35" s="149"/>
      <c r="WJN35" s="149"/>
      <c r="WJQ35" s="171"/>
      <c r="WJR35" s="171"/>
      <c r="WJS35" s="149"/>
      <c r="WJU35" s="152"/>
      <c r="WJW35" s="152"/>
      <c r="WJX35" s="212"/>
      <c r="WJY35" s="210"/>
      <c r="WJZ35" s="211"/>
      <c r="WKA35" s="149"/>
      <c r="WKI35" s="149"/>
      <c r="WKL35" s="171"/>
      <c r="WKM35" s="171"/>
      <c r="WKN35" s="149"/>
      <c r="WKP35" s="152"/>
      <c r="WKR35" s="152"/>
      <c r="WKS35" s="212"/>
      <c r="WKT35" s="210"/>
      <c r="WKU35" s="211"/>
      <c r="WKV35" s="149"/>
      <c r="WLD35" s="149"/>
      <c r="WLG35" s="171"/>
      <c r="WLH35" s="171"/>
      <c r="WLI35" s="149"/>
      <c r="WLK35" s="152"/>
      <c r="WLM35" s="152"/>
      <c r="WLN35" s="212"/>
      <c r="WLO35" s="210"/>
      <c r="WLP35" s="211"/>
      <c r="WLQ35" s="149"/>
      <c r="WLY35" s="149"/>
      <c r="WMB35" s="171"/>
      <c r="WMC35" s="171"/>
      <c r="WMD35" s="149"/>
      <c r="WMF35" s="152"/>
      <c r="WMH35" s="152"/>
      <c r="WMI35" s="212"/>
      <c r="WMJ35" s="210"/>
      <c r="WMK35" s="211"/>
      <c r="WML35" s="149"/>
      <c r="WMT35" s="149"/>
      <c r="WMW35" s="171"/>
      <c r="WMX35" s="171"/>
      <c r="WMY35" s="149"/>
      <c r="WNA35" s="152"/>
      <c r="WNC35" s="152"/>
      <c r="WND35" s="212"/>
      <c r="WNE35" s="210"/>
      <c r="WNF35" s="211"/>
      <c r="WNG35" s="149"/>
      <c r="WNO35" s="149"/>
      <c r="WNR35" s="171"/>
      <c r="WNS35" s="171"/>
      <c r="WNT35" s="149"/>
      <c r="WNV35" s="152"/>
      <c r="WNX35" s="152"/>
      <c r="WNY35" s="212"/>
      <c r="WNZ35" s="210"/>
      <c r="WOA35" s="211"/>
      <c r="WOB35" s="149"/>
      <c r="WOJ35" s="149"/>
      <c r="WOM35" s="171"/>
      <c r="WON35" s="171"/>
      <c r="WOO35" s="149"/>
      <c r="WOQ35" s="152"/>
      <c r="WOS35" s="152"/>
      <c r="WOT35" s="212"/>
      <c r="WOU35" s="210"/>
      <c r="WOV35" s="211"/>
      <c r="WOW35" s="149"/>
      <c r="WPE35" s="149"/>
      <c r="WPH35" s="171"/>
      <c r="WPI35" s="171"/>
      <c r="WPJ35" s="149"/>
      <c r="WPL35" s="152"/>
      <c r="WPN35" s="152"/>
      <c r="WPO35" s="212"/>
      <c r="WPP35" s="210"/>
      <c r="WPQ35" s="211"/>
      <c r="WPR35" s="149"/>
      <c r="WPZ35" s="149"/>
      <c r="WQC35" s="171"/>
      <c r="WQD35" s="171"/>
      <c r="WQE35" s="149"/>
      <c r="WQG35" s="152"/>
      <c r="WQI35" s="152"/>
      <c r="WQJ35" s="212"/>
      <c r="WQK35" s="210"/>
      <c r="WQL35" s="211"/>
      <c r="WQM35" s="149"/>
      <c r="WQU35" s="149"/>
      <c r="WQX35" s="171"/>
      <c r="WQY35" s="171"/>
      <c r="WQZ35" s="149"/>
      <c r="WRB35" s="152"/>
      <c r="WRD35" s="152"/>
      <c r="WRE35" s="212"/>
      <c r="WRF35" s="210"/>
      <c r="WRG35" s="211"/>
      <c r="WRH35" s="149"/>
      <c r="WRP35" s="149"/>
      <c r="WRS35" s="171"/>
      <c r="WRT35" s="171"/>
      <c r="WRU35" s="149"/>
      <c r="WRW35" s="152"/>
      <c r="WRY35" s="152"/>
      <c r="WRZ35" s="212"/>
      <c r="WSA35" s="210"/>
      <c r="WSB35" s="211"/>
      <c r="WSC35" s="149"/>
      <c r="WSK35" s="149"/>
      <c r="WSN35" s="171"/>
      <c r="WSO35" s="171"/>
      <c r="WSP35" s="149"/>
      <c r="WSR35" s="152"/>
      <c r="WST35" s="152"/>
      <c r="WSU35" s="212"/>
      <c r="WSV35" s="210"/>
      <c r="WSW35" s="211"/>
      <c r="WSX35" s="149"/>
      <c r="WTF35" s="149"/>
      <c r="WTI35" s="171"/>
      <c r="WTJ35" s="171"/>
      <c r="WTK35" s="149"/>
      <c r="WTM35" s="152"/>
      <c r="WTO35" s="152"/>
      <c r="WTP35" s="212"/>
      <c r="WTQ35" s="210"/>
      <c r="WTR35" s="211"/>
      <c r="WTS35" s="149"/>
      <c r="WUA35" s="149"/>
      <c r="WUD35" s="171"/>
      <c r="WUE35" s="171"/>
      <c r="WUF35" s="149"/>
      <c r="WUH35" s="152"/>
      <c r="WUJ35" s="152"/>
      <c r="WUK35" s="212"/>
      <c r="WUL35" s="210"/>
      <c r="WUM35" s="211"/>
      <c r="WUN35" s="149"/>
      <c r="WUV35" s="149"/>
      <c r="WUY35" s="171"/>
      <c r="WUZ35" s="171"/>
      <c r="WVA35" s="149"/>
      <c r="WVC35" s="152"/>
      <c r="WVE35" s="152"/>
      <c r="WVF35" s="212"/>
      <c r="WVG35" s="210"/>
      <c r="WVH35" s="211"/>
      <c r="WVI35" s="149"/>
      <c r="WVQ35" s="149"/>
      <c r="WVT35" s="171"/>
      <c r="WVU35" s="171"/>
      <c r="WVV35" s="149"/>
      <c r="WVX35" s="152"/>
      <c r="WVZ35" s="152"/>
      <c r="WWA35" s="212"/>
      <c r="WWB35" s="210"/>
      <c r="WWC35" s="211"/>
      <c r="WWD35" s="149"/>
      <c r="WWL35" s="149"/>
      <c r="WWO35" s="171"/>
      <c r="WWP35" s="171"/>
      <c r="WWQ35" s="149"/>
      <c r="WWS35" s="152"/>
      <c r="WWU35" s="152"/>
      <c r="WWV35" s="212"/>
      <c r="WWW35" s="210"/>
      <c r="WWX35" s="211"/>
      <c r="WWY35" s="149"/>
      <c r="WXG35" s="149"/>
      <c r="WXJ35" s="171"/>
      <c r="WXK35" s="171"/>
      <c r="WXL35" s="149"/>
      <c r="WXN35" s="152"/>
      <c r="WXP35" s="152"/>
      <c r="WXQ35" s="212"/>
      <c r="WXR35" s="210"/>
      <c r="WXS35" s="211"/>
      <c r="WXT35" s="149"/>
      <c r="WYB35" s="149"/>
      <c r="WYE35" s="171"/>
      <c r="WYF35" s="171"/>
      <c r="WYG35" s="149"/>
      <c r="WYI35" s="152"/>
      <c r="WYK35" s="152"/>
      <c r="WYL35" s="212"/>
      <c r="WYM35" s="210"/>
      <c r="WYN35" s="211"/>
      <c r="WYO35" s="149"/>
      <c r="WYW35" s="149"/>
      <c r="WYZ35" s="171"/>
      <c r="WZA35" s="171"/>
      <c r="WZB35" s="149"/>
      <c r="WZD35" s="152"/>
      <c r="WZF35" s="152"/>
      <c r="WZG35" s="212"/>
      <c r="WZH35" s="210"/>
      <c r="WZI35" s="211"/>
      <c r="WZJ35" s="149"/>
      <c r="WZR35" s="149"/>
      <c r="WZU35" s="171"/>
      <c r="WZV35" s="171"/>
      <c r="WZW35" s="149"/>
      <c r="WZY35" s="152"/>
      <c r="XAA35" s="152"/>
      <c r="XAB35" s="212"/>
      <c r="XAC35" s="210"/>
      <c r="XAD35" s="211"/>
      <c r="XAE35" s="149"/>
      <c r="XAM35" s="149"/>
      <c r="XAP35" s="171"/>
      <c r="XAQ35" s="171"/>
      <c r="XAR35" s="149"/>
      <c r="XAT35" s="152"/>
      <c r="XAV35" s="152"/>
      <c r="XAW35" s="212"/>
      <c r="XAX35" s="210"/>
      <c r="XAY35" s="211"/>
      <c r="XAZ35" s="149"/>
      <c r="XBH35" s="149"/>
      <c r="XBK35" s="171"/>
      <c r="XBL35" s="171"/>
      <c r="XBM35" s="149"/>
      <c r="XBO35" s="152"/>
      <c r="XBQ35" s="152"/>
      <c r="XBR35" s="212"/>
      <c r="XBS35" s="210"/>
      <c r="XBT35" s="211"/>
      <c r="XBU35" s="149"/>
      <c r="XCC35" s="149"/>
      <c r="XCF35" s="171"/>
      <c r="XCG35" s="171"/>
      <c r="XCH35" s="149"/>
      <c r="XCJ35" s="152"/>
      <c r="XCL35" s="152"/>
      <c r="XCM35" s="212"/>
      <c r="XCN35" s="210"/>
      <c r="XCO35" s="211"/>
      <c r="XCP35" s="149"/>
      <c r="XCX35" s="149"/>
      <c r="XDA35" s="171"/>
      <c r="XDB35" s="171"/>
      <c r="XDC35" s="149"/>
      <c r="XDE35" s="152"/>
      <c r="XDG35" s="152"/>
      <c r="XDH35" s="212"/>
      <c r="XDI35" s="210"/>
      <c r="XDJ35" s="211"/>
      <c r="XDK35" s="149"/>
      <c r="XDS35" s="149"/>
      <c r="XDV35" s="171"/>
      <c r="XDW35" s="171"/>
      <c r="XDX35" s="149"/>
      <c r="XDZ35" s="152"/>
      <c r="XEB35" s="152"/>
      <c r="XEC35" s="212"/>
      <c r="XED35" s="210"/>
      <c r="XEE35" s="211"/>
      <c r="XEF35" s="149"/>
      <c r="XEN35" s="149"/>
      <c r="XEQ35" s="171"/>
      <c r="XER35" s="171"/>
      <c r="XES35" s="149"/>
      <c r="XEU35" s="152"/>
      <c r="XEW35" s="152"/>
      <c r="XEX35" s="212"/>
      <c r="XEY35" s="210"/>
      <c r="XEZ35" s="211"/>
      <c r="XFA35" s="149"/>
    </row>
    <row r="36" spans="1:1024 1026:2046 2049:3067 3075:4096 4104:5119 5121:7162 7170:8191 8199:11257 11265:12286 12294:14336 14338:15360 15363:16381" s="150" customFormat="1" ht="12.75" x14ac:dyDescent="0.2">
      <c r="A36" s="149">
        <v>45407</v>
      </c>
      <c r="B36" s="150" t="s">
        <v>95</v>
      </c>
      <c r="C36" s="150" t="s">
        <v>99</v>
      </c>
      <c r="D36" s="150" t="s">
        <v>66</v>
      </c>
      <c r="E36" s="150" t="s">
        <v>25</v>
      </c>
      <c r="F36" s="150" t="s">
        <v>307</v>
      </c>
      <c r="G36" s="150">
        <v>2882</v>
      </c>
      <c r="H36" s="150">
        <v>132671</v>
      </c>
      <c r="I36" s="149">
        <v>45407</v>
      </c>
      <c r="J36" s="150">
        <v>155804247</v>
      </c>
      <c r="K36" s="150">
        <v>72</v>
      </c>
      <c r="L36" s="151">
        <v>14118</v>
      </c>
      <c r="M36" s="151">
        <v>14118</v>
      </c>
      <c r="N36" s="149">
        <v>45407</v>
      </c>
      <c r="O36" s="150" t="s">
        <v>306</v>
      </c>
      <c r="P36" s="152">
        <v>2.0500000000000001E-2</v>
      </c>
      <c r="Q36" s="150" t="s">
        <v>115</v>
      </c>
      <c r="R36" s="152">
        <v>0.03</v>
      </c>
      <c r="S36" s="209">
        <f t="shared" si="0"/>
        <v>423.53999999999996</v>
      </c>
      <c r="T36" s="210"/>
      <c r="U36" s="211" t="str">
        <f>VLOOKUP(D36,Painel!$C$7:$C$63,1,FALSE)</f>
        <v>CRISTINIANA DIAS DE SANTANA</v>
      </c>
      <c r="V36" s="149"/>
      <c r="AD36" s="149"/>
      <c r="AG36" s="171"/>
      <c r="AH36" s="171"/>
      <c r="AI36" s="149"/>
      <c r="AK36" s="152"/>
      <c r="AM36" s="152"/>
      <c r="AN36" s="212"/>
      <c r="AO36" s="210"/>
      <c r="AP36" s="211"/>
      <c r="AQ36" s="149"/>
      <c r="AY36" s="149"/>
      <c r="BB36" s="171"/>
      <c r="BC36" s="171"/>
      <c r="BD36" s="149"/>
      <c r="BF36" s="152"/>
      <c r="BH36" s="152"/>
      <c r="BI36" s="212"/>
      <c r="BJ36" s="210"/>
      <c r="BK36" s="211"/>
      <c r="BL36" s="149"/>
      <c r="BT36" s="149"/>
      <c r="BW36" s="171"/>
      <c r="BX36" s="171"/>
      <c r="BY36" s="149"/>
      <c r="CA36" s="152"/>
      <c r="CC36" s="152"/>
      <c r="CD36" s="212"/>
      <c r="CE36" s="210"/>
      <c r="CF36" s="211"/>
      <c r="CG36" s="149"/>
      <c r="CO36" s="149"/>
      <c r="CR36" s="171"/>
      <c r="CS36" s="171"/>
      <c r="CT36" s="149"/>
      <c r="CV36" s="152"/>
      <c r="CX36" s="152"/>
      <c r="CY36" s="212"/>
      <c r="CZ36" s="210"/>
      <c r="DA36" s="211"/>
      <c r="DB36" s="149"/>
      <c r="DJ36" s="149"/>
      <c r="DM36" s="171"/>
      <c r="DN36" s="171"/>
      <c r="DO36" s="149"/>
      <c r="DQ36" s="152"/>
      <c r="DS36" s="152"/>
      <c r="DT36" s="212"/>
      <c r="DU36" s="210"/>
      <c r="DV36" s="211"/>
      <c r="DW36" s="149"/>
      <c r="EE36" s="149"/>
      <c r="EH36" s="171"/>
      <c r="EI36" s="171"/>
      <c r="EJ36" s="149"/>
      <c r="EL36" s="152"/>
      <c r="EN36" s="152"/>
      <c r="EO36" s="212"/>
      <c r="EP36" s="210"/>
      <c r="EQ36" s="211"/>
      <c r="ER36" s="149"/>
      <c r="EZ36" s="149"/>
      <c r="FC36" s="171"/>
      <c r="FD36" s="171"/>
      <c r="FE36" s="149"/>
      <c r="FG36" s="152"/>
      <c r="FI36" s="152"/>
      <c r="FJ36" s="212"/>
      <c r="FK36" s="210"/>
      <c r="FL36" s="211"/>
      <c r="FM36" s="149"/>
      <c r="FU36" s="149"/>
      <c r="FX36" s="171"/>
      <c r="FY36" s="171"/>
      <c r="FZ36" s="149"/>
      <c r="GB36" s="152"/>
      <c r="GD36" s="152"/>
      <c r="GE36" s="212"/>
      <c r="GF36" s="210"/>
      <c r="GG36" s="211"/>
      <c r="GH36" s="149"/>
      <c r="GP36" s="149"/>
      <c r="GS36" s="171"/>
      <c r="GT36" s="171"/>
      <c r="GU36" s="149"/>
      <c r="GW36" s="152"/>
      <c r="GY36" s="152"/>
      <c r="GZ36" s="212"/>
      <c r="HA36" s="210"/>
      <c r="HB36" s="211"/>
      <c r="HC36" s="149"/>
      <c r="HK36" s="149"/>
      <c r="HN36" s="171"/>
      <c r="HO36" s="171"/>
      <c r="HP36" s="149"/>
      <c r="HR36" s="152"/>
      <c r="HT36" s="152"/>
      <c r="HU36" s="212"/>
      <c r="HV36" s="210"/>
      <c r="HW36" s="211"/>
      <c r="HX36" s="149"/>
      <c r="IF36" s="149"/>
      <c r="II36" s="171"/>
      <c r="IJ36" s="171"/>
      <c r="IK36" s="149"/>
      <c r="IM36" s="152"/>
      <c r="IO36" s="152"/>
      <c r="IP36" s="212"/>
      <c r="IQ36" s="210"/>
      <c r="IR36" s="211"/>
      <c r="IS36" s="149"/>
      <c r="JA36" s="149"/>
      <c r="JD36" s="171"/>
      <c r="JE36" s="171"/>
      <c r="JF36" s="149"/>
      <c r="JH36" s="152"/>
      <c r="JJ36" s="152"/>
      <c r="JK36" s="212"/>
      <c r="JL36" s="210"/>
      <c r="JM36" s="211"/>
      <c r="JN36" s="149"/>
      <c r="JV36" s="149"/>
      <c r="JY36" s="171"/>
      <c r="JZ36" s="171"/>
      <c r="KA36" s="149"/>
      <c r="KC36" s="152"/>
      <c r="KE36" s="152"/>
      <c r="KF36" s="212"/>
      <c r="KG36" s="210"/>
      <c r="KH36" s="211"/>
      <c r="KI36" s="149"/>
      <c r="KQ36" s="149"/>
      <c r="KT36" s="171"/>
      <c r="KU36" s="171"/>
      <c r="KV36" s="149"/>
      <c r="KX36" s="152"/>
      <c r="KZ36" s="152"/>
      <c r="LA36" s="212"/>
      <c r="LB36" s="210"/>
      <c r="LC36" s="211"/>
      <c r="LD36" s="149"/>
      <c r="LL36" s="149"/>
      <c r="LO36" s="171"/>
      <c r="LP36" s="171"/>
      <c r="LQ36" s="149"/>
      <c r="LS36" s="152"/>
      <c r="LU36" s="152"/>
      <c r="LV36" s="212"/>
      <c r="LW36" s="210"/>
      <c r="LX36" s="211"/>
      <c r="LY36" s="149"/>
      <c r="MG36" s="149"/>
      <c r="MJ36" s="171"/>
      <c r="MK36" s="171"/>
      <c r="ML36" s="149"/>
      <c r="MN36" s="152"/>
      <c r="MP36" s="152"/>
      <c r="MQ36" s="212"/>
      <c r="MR36" s="210"/>
      <c r="MS36" s="211"/>
      <c r="MT36" s="149"/>
      <c r="NB36" s="149"/>
      <c r="NE36" s="171"/>
      <c r="NF36" s="171"/>
      <c r="NG36" s="149"/>
      <c r="NI36" s="152"/>
      <c r="NK36" s="152"/>
      <c r="NL36" s="212"/>
      <c r="NM36" s="210"/>
      <c r="NN36" s="211"/>
      <c r="NO36" s="149"/>
      <c r="NW36" s="149"/>
      <c r="NZ36" s="171"/>
      <c r="OA36" s="171"/>
      <c r="OB36" s="149"/>
      <c r="OD36" s="152"/>
      <c r="OF36" s="152"/>
      <c r="OG36" s="212"/>
      <c r="OH36" s="210"/>
      <c r="OI36" s="211"/>
      <c r="OJ36" s="149"/>
      <c r="OR36" s="149"/>
      <c r="OU36" s="171"/>
      <c r="OV36" s="171"/>
      <c r="OW36" s="149"/>
      <c r="OY36" s="152"/>
      <c r="PA36" s="152"/>
      <c r="PB36" s="212"/>
      <c r="PC36" s="210"/>
      <c r="PD36" s="211"/>
      <c r="PE36" s="149"/>
      <c r="PM36" s="149"/>
      <c r="PP36" s="171"/>
      <c r="PQ36" s="171"/>
      <c r="PR36" s="149"/>
      <c r="PT36" s="152"/>
      <c r="PV36" s="152"/>
      <c r="PW36" s="212"/>
      <c r="PX36" s="210"/>
      <c r="PY36" s="211"/>
      <c r="PZ36" s="149"/>
      <c r="QH36" s="149"/>
      <c r="QK36" s="171"/>
      <c r="QL36" s="171"/>
      <c r="QM36" s="149"/>
      <c r="QO36" s="152"/>
      <c r="QQ36" s="152"/>
      <c r="QR36" s="212"/>
      <c r="QS36" s="210"/>
      <c r="QT36" s="211"/>
      <c r="QU36" s="149"/>
      <c r="RC36" s="149"/>
      <c r="RF36" s="171"/>
      <c r="RG36" s="171"/>
      <c r="RH36" s="149"/>
      <c r="RJ36" s="152"/>
      <c r="RL36" s="152"/>
      <c r="RM36" s="212"/>
      <c r="RN36" s="210"/>
      <c r="RO36" s="211"/>
      <c r="RP36" s="149"/>
      <c r="RX36" s="149"/>
      <c r="SA36" s="171"/>
      <c r="SB36" s="171"/>
      <c r="SC36" s="149"/>
      <c r="SE36" s="152"/>
      <c r="SG36" s="152"/>
      <c r="SH36" s="212"/>
      <c r="SI36" s="210"/>
      <c r="SJ36" s="211"/>
      <c r="SK36" s="149"/>
      <c r="SS36" s="149"/>
      <c r="SV36" s="171"/>
      <c r="SW36" s="171"/>
      <c r="SX36" s="149"/>
      <c r="SZ36" s="152"/>
      <c r="TB36" s="152"/>
      <c r="TC36" s="212"/>
      <c r="TD36" s="210"/>
      <c r="TE36" s="211"/>
      <c r="TF36" s="149"/>
      <c r="TN36" s="149"/>
      <c r="TQ36" s="171"/>
      <c r="TR36" s="171"/>
      <c r="TS36" s="149"/>
      <c r="TU36" s="152"/>
      <c r="TW36" s="152"/>
      <c r="TX36" s="212"/>
      <c r="TY36" s="210"/>
      <c r="TZ36" s="211"/>
      <c r="UA36" s="149"/>
      <c r="UI36" s="149"/>
      <c r="UL36" s="171"/>
      <c r="UM36" s="171"/>
      <c r="UN36" s="149"/>
      <c r="UP36" s="152"/>
      <c r="UR36" s="152"/>
      <c r="US36" s="212"/>
      <c r="UT36" s="210"/>
      <c r="UU36" s="211"/>
      <c r="UV36" s="149"/>
      <c r="VD36" s="149"/>
      <c r="VG36" s="171"/>
      <c r="VH36" s="171"/>
      <c r="VI36" s="149"/>
      <c r="VK36" s="152"/>
      <c r="VM36" s="152"/>
      <c r="VN36" s="212"/>
      <c r="VO36" s="210"/>
      <c r="VP36" s="211"/>
      <c r="VQ36" s="149"/>
      <c r="VY36" s="149"/>
      <c r="WB36" s="171"/>
      <c r="WC36" s="171"/>
      <c r="WD36" s="149"/>
      <c r="WF36" s="152"/>
      <c r="WH36" s="152"/>
      <c r="WI36" s="212"/>
      <c r="WJ36" s="210"/>
      <c r="WK36" s="211"/>
      <c r="WL36" s="149"/>
      <c r="WT36" s="149"/>
      <c r="WW36" s="171"/>
      <c r="WX36" s="171"/>
      <c r="WY36" s="149"/>
      <c r="XA36" s="152"/>
      <c r="XC36" s="152"/>
      <c r="XD36" s="212"/>
      <c r="XE36" s="210"/>
      <c r="XF36" s="211"/>
      <c r="XG36" s="149"/>
      <c r="XO36" s="149"/>
      <c r="XR36" s="171"/>
      <c r="XS36" s="171"/>
      <c r="XT36" s="149"/>
      <c r="XV36" s="152"/>
      <c r="XX36" s="152"/>
      <c r="XY36" s="212"/>
      <c r="XZ36" s="210"/>
      <c r="YA36" s="211"/>
      <c r="YB36" s="149"/>
      <c r="YJ36" s="149"/>
      <c r="YM36" s="171"/>
      <c r="YN36" s="171"/>
      <c r="YO36" s="149"/>
      <c r="YQ36" s="152"/>
      <c r="YS36" s="152"/>
      <c r="YT36" s="212"/>
      <c r="YU36" s="210"/>
      <c r="YV36" s="211"/>
      <c r="YW36" s="149"/>
      <c r="ZE36" s="149"/>
      <c r="ZH36" s="171"/>
      <c r="ZI36" s="171"/>
      <c r="ZJ36" s="149"/>
      <c r="ZL36" s="152"/>
      <c r="ZN36" s="152"/>
      <c r="ZO36" s="212"/>
      <c r="ZP36" s="210"/>
      <c r="ZQ36" s="211"/>
      <c r="ZR36" s="149"/>
      <c r="ZZ36" s="149"/>
      <c r="AAC36" s="171"/>
      <c r="AAD36" s="171"/>
      <c r="AAE36" s="149"/>
      <c r="AAG36" s="152"/>
      <c r="AAI36" s="152"/>
      <c r="AAJ36" s="212"/>
      <c r="AAK36" s="210"/>
      <c r="AAL36" s="211"/>
      <c r="AAM36" s="149"/>
      <c r="AAU36" s="149"/>
      <c r="AAX36" s="171"/>
      <c r="AAY36" s="171"/>
      <c r="AAZ36" s="149"/>
      <c r="ABB36" s="152"/>
      <c r="ABD36" s="152"/>
      <c r="ABE36" s="212"/>
      <c r="ABF36" s="210"/>
      <c r="ABG36" s="211"/>
      <c r="ABH36" s="149"/>
      <c r="ABP36" s="149"/>
      <c r="ABS36" s="171"/>
      <c r="ABT36" s="171"/>
      <c r="ABU36" s="149"/>
      <c r="ABW36" s="152"/>
      <c r="ABY36" s="152"/>
      <c r="ABZ36" s="212"/>
      <c r="ACA36" s="210"/>
      <c r="ACB36" s="211"/>
      <c r="ACC36" s="149"/>
      <c r="ACK36" s="149"/>
      <c r="ACN36" s="171"/>
      <c r="ACO36" s="171"/>
      <c r="ACP36" s="149"/>
      <c r="ACR36" s="152"/>
      <c r="ACT36" s="152"/>
      <c r="ACU36" s="212"/>
      <c r="ACV36" s="210"/>
      <c r="ACW36" s="211"/>
      <c r="ACX36" s="149"/>
      <c r="ADF36" s="149"/>
      <c r="ADI36" s="171"/>
      <c r="ADJ36" s="171"/>
      <c r="ADK36" s="149"/>
      <c r="ADM36" s="152"/>
      <c r="ADO36" s="152"/>
      <c r="ADP36" s="212"/>
      <c r="ADQ36" s="210"/>
      <c r="ADR36" s="211"/>
      <c r="ADS36" s="149"/>
      <c r="AEA36" s="149"/>
      <c r="AED36" s="171"/>
      <c r="AEE36" s="171"/>
      <c r="AEF36" s="149"/>
      <c r="AEH36" s="152"/>
      <c r="AEJ36" s="152"/>
      <c r="AEK36" s="212"/>
      <c r="AEL36" s="210"/>
      <c r="AEM36" s="211"/>
      <c r="AEN36" s="149"/>
      <c r="AEV36" s="149"/>
      <c r="AEY36" s="171"/>
      <c r="AEZ36" s="171"/>
      <c r="AFA36" s="149"/>
      <c r="AFC36" s="152"/>
      <c r="AFE36" s="152"/>
      <c r="AFF36" s="212"/>
      <c r="AFG36" s="210"/>
      <c r="AFH36" s="211"/>
      <c r="AFI36" s="149"/>
      <c r="AFQ36" s="149"/>
      <c r="AFT36" s="171"/>
      <c r="AFU36" s="171"/>
      <c r="AFV36" s="149"/>
      <c r="AFX36" s="152"/>
      <c r="AFZ36" s="152"/>
      <c r="AGA36" s="212"/>
      <c r="AGB36" s="210"/>
      <c r="AGC36" s="211"/>
      <c r="AGD36" s="149"/>
      <c r="AGL36" s="149"/>
      <c r="AGO36" s="171"/>
      <c r="AGP36" s="171"/>
      <c r="AGQ36" s="149"/>
      <c r="AGS36" s="152"/>
      <c r="AGU36" s="152"/>
      <c r="AGV36" s="212"/>
      <c r="AGW36" s="210"/>
      <c r="AGX36" s="211"/>
      <c r="AGY36" s="149"/>
      <c r="AHG36" s="149"/>
      <c r="AHJ36" s="171"/>
      <c r="AHK36" s="171"/>
      <c r="AHL36" s="149"/>
      <c r="AHN36" s="152"/>
      <c r="AHP36" s="152"/>
      <c r="AHQ36" s="212"/>
      <c r="AHR36" s="210"/>
      <c r="AHS36" s="211"/>
      <c r="AHT36" s="149"/>
      <c r="AIB36" s="149"/>
      <c r="AIE36" s="171"/>
      <c r="AIF36" s="171"/>
      <c r="AIG36" s="149"/>
      <c r="AII36" s="152"/>
      <c r="AIK36" s="152"/>
      <c r="AIL36" s="212"/>
      <c r="AIM36" s="210"/>
      <c r="AIN36" s="211"/>
      <c r="AIO36" s="149"/>
      <c r="AIW36" s="149"/>
      <c r="AIZ36" s="171"/>
      <c r="AJA36" s="171"/>
      <c r="AJB36" s="149"/>
      <c r="AJD36" s="152"/>
      <c r="AJF36" s="152"/>
      <c r="AJG36" s="212"/>
      <c r="AJH36" s="210"/>
      <c r="AJI36" s="211"/>
      <c r="AJJ36" s="149"/>
      <c r="AJR36" s="149"/>
      <c r="AJU36" s="171"/>
      <c r="AJV36" s="171"/>
      <c r="AJW36" s="149"/>
      <c r="AJY36" s="152"/>
      <c r="AKA36" s="152"/>
      <c r="AKB36" s="212"/>
      <c r="AKC36" s="210"/>
      <c r="AKD36" s="211"/>
      <c r="AKE36" s="149"/>
      <c r="AKM36" s="149"/>
      <c r="AKP36" s="171"/>
      <c r="AKQ36" s="171"/>
      <c r="AKR36" s="149"/>
      <c r="AKT36" s="152"/>
      <c r="AKV36" s="152"/>
      <c r="AKW36" s="212"/>
      <c r="AKX36" s="210"/>
      <c r="AKY36" s="211"/>
      <c r="AKZ36" s="149"/>
      <c r="ALH36" s="149"/>
      <c r="ALK36" s="171"/>
      <c r="ALL36" s="171"/>
      <c r="ALM36" s="149"/>
      <c r="ALO36" s="152"/>
      <c r="ALQ36" s="152"/>
      <c r="ALR36" s="212"/>
      <c r="ALS36" s="210"/>
      <c r="ALT36" s="211"/>
      <c r="ALU36" s="149"/>
      <c r="AMC36" s="149"/>
      <c r="AMF36" s="171"/>
      <c r="AMG36" s="171"/>
      <c r="AMH36" s="149"/>
      <c r="AMJ36" s="152"/>
      <c r="AML36" s="152"/>
      <c r="AMM36" s="212"/>
      <c r="AMN36" s="210"/>
      <c r="AMO36" s="211"/>
      <c r="AMP36" s="149"/>
      <c r="AMX36" s="149"/>
      <c r="ANA36" s="171"/>
      <c r="ANB36" s="171"/>
      <c r="ANC36" s="149"/>
      <c r="ANE36" s="152"/>
      <c r="ANG36" s="152"/>
      <c r="ANH36" s="212"/>
      <c r="ANI36" s="210"/>
      <c r="ANJ36" s="211"/>
      <c r="ANK36" s="149"/>
      <c r="ANS36" s="149"/>
      <c r="ANV36" s="171"/>
      <c r="ANW36" s="171"/>
      <c r="ANX36" s="149"/>
      <c r="ANZ36" s="152"/>
      <c r="AOB36" s="152"/>
      <c r="AOC36" s="212"/>
      <c r="AOD36" s="210"/>
      <c r="AOE36" s="211"/>
      <c r="AOF36" s="149"/>
      <c r="AON36" s="149"/>
      <c r="AOQ36" s="171"/>
      <c r="AOR36" s="171"/>
      <c r="AOS36" s="149"/>
      <c r="AOU36" s="152"/>
      <c r="AOW36" s="152"/>
      <c r="AOX36" s="212"/>
      <c r="AOY36" s="210"/>
      <c r="AOZ36" s="211"/>
      <c r="APA36" s="149"/>
      <c r="API36" s="149"/>
      <c r="APL36" s="171"/>
      <c r="APM36" s="171"/>
      <c r="APN36" s="149"/>
      <c r="APP36" s="152"/>
      <c r="APR36" s="152"/>
      <c r="APS36" s="212"/>
      <c r="APT36" s="210"/>
      <c r="APU36" s="211"/>
      <c r="APV36" s="149"/>
      <c r="AQD36" s="149"/>
      <c r="AQG36" s="171"/>
      <c r="AQH36" s="171"/>
      <c r="AQI36" s="149"/>
      <c r="AQK36" s="152"/>
      <c r="AQM36" s="152"/>
      <c r="AQN36" s="212"/>
      <c r="AQO36" s="210"/>
      <c r="AQP36" s="211"/>
      <c r="AQQ36" s="149"/>
      <c r="AQY36" s="149"/>
      <c r="ARB36" s="171"/>
      <c r="ARC36" s="171"/>
      <c r="ARD36" s="149"/>
      <c r="ARF36" s="152"/>
      <c r="ARH36" s="152"/>
      <c r="ARI36" s="212"/>
      <c r="ARJ36" s="210"/>
      <c r="ARK36" s="211"/>
      <c r="ARL36" s="149"/>
      <c r="ART36" s="149"/>
      <c r="ARW36" s="171"/>
      <c r="ARX36" s="171"/>
      <c r="ARY36" s="149"/>
      <c r="ASA36" s="152"/>
      <c r="ASC36" s="152"/>
      <c r="ASD36" s="212"/>
      <c r="ASE36" s="210"/>
      <c r="ASF36" s="211"/>
      <c r="ASG36" s="149"/>
      <c r="ASO36" s="149"/>
      <c r="ASR36" s="171"/>
      <c r="ASS36" s="171"/>
      <c r="AST36" s="149"/>
      <c r="ASV36" s="152"/>
      <c r="ASX36" s="152"/>
      <c r="ASY36" s="212"/>
      <c r="ASZ36" s="210"/>
      <c r="ATA36" s="211"/>
      <c r="ATB36" s="149"/>
      <c r="ATJ36" s="149"/>
      <c r="ATM36" s="171"/>
      <c r="ATN36" s="171"/>
      <c r="ATO36" s="149"/>
      <c r="ATQ36" s="152"/>
      <c r="ATS36" s="152"/>
      <c r="ATT36" s="212"/>
      <c r="ATU36" s="210"/>
      <c r="ATV36" s="211"/>
      <c r="ATW36" s="149"/>
      <c r="AUE36" s="149"/>
      <c r="AUH36" s="171"/>
      <c r="AUI36" s="171"/>
      <c r="AUJ36" s="149"/>
      <c r="AUL36" s="152"/>
      <c r="AUN36" s="152"/>
      <c r="AUO36" s="212"/>
      <c r="AUP36" s="210"/>
      <c r="AUQ36" s="211"/>
      <c r="AUR36" s="149"/>
      <c r="AUZ36" s="149"/>
      <c r="AVC36" s="171"/>
      <c r="AVD36" s="171"/>
      <c r="AVE36" s="149"/>
      <c r="AVG36" s="152"/>
      <c r="AVI36" s="152"/>
      <c r="AVJ36" s="212"/>
      <c r="AVK36" s="210"/>
      <c r="AVL36" s="211"/>
      <c r="AVM36" s="149"/>
      <c r="AVU36" s="149"/>
      <c r="AVX36" s="171"/>
      <c r="AVY36" s="171"/>
      <c r="AVZ36" s="149"/>
      <c r="AWB36" s="152"/>
      <c r="AWD36" s="152"/>
      <c r="AWE36" s="212"/>
      <c r="AWF36" s="210"/>
      <c r="AWG36" s="211"/>
      <c r="AWH36" s="149"/>
      <c r="AWP36" s="149"/>
      <c r="AWS36" s="171"/>
      <c r="AWT36" s="171"/>
      <c r="AWU36" s="149"/>
      <c r="AWW36" s="152"/>
      <c r="AWY36" s="152"/>
      <c r="AWZ36" s="212"/>
      <c r="AXA36" s="210"/>
      <c r="AXB36" s="211"/>
      <c r="AXC36" s="149"/>
      <c r="AXK36" s="149"/>
      <c r="AXN36" s="171"/>
      <c r="AXO36" s="171"/>
      <c r="AXP36" s="149"/>
      <c r="AXR36" s="152"/>
      <c r="AXT36" s="152"/>
      <c r="AXU36" s="212"/>
      <c r="AXV36" s="210"/>
      <c r="AXW36" s="211"/>
      <c r="AXX36" s="149"/>
      <c r="AYF36" s="149"/>
      <c r="AYI36" s="171"/>
      <c r="AYJ36" s="171"/>
      <c r="AYK36" s="149"/>
      <c r="AYM36" s="152"/>
      <c r="AYO36" s="152"/>
      <c r="AYP36" s="212"/>
      <c r="AYQ36" s="210"/>
      <c r="AYR36" s="211"/>
      <c r="AYS36" s="149"/>
      <c r="AZA36" s="149"/>
      <c r="AZD36" s="171"/>
      <c r="AZE36" s="171"/>
      <c r="AZF36" s="149"/>
      <c r="AZH36" s="152"/>
      <c r="AZJ36" s="152"/>
      <c r="AZK36" s="212"/>
      <c r="AZL36" s="210"/>
      <c r="AZM36" s="211"/>
      <c r="AZN36" s="149"/>
      <c r="AZV36" s="149"/>
      <c r="AZY36" s="171"/>
      <c r="AZZ36" s="171"/>
      <c r="BAA36" s="149"/>
      <c r="BAC36" s="152"/>
      <c r="BAE36" s="152"/>
      <c r="BAF36" s="212"/>
      <c r="BAG36" s="210"/>
      <c r="BAH36" s="211"/>
      <c r="BAI36" s="149"/>
      <c r="BAQ36" s="149"/>
      <c r="BAT36" s="171"/>
      <c r="BAU36" s="171"/>
      <c r="BAV36" s="149"/>
      <c r="BAX36" s="152"/>
      <c r="BAZ36" s="152"/>
      <c r="BBA36" s="212"/>
      <c r="BBB36" s="210"/>
      <c r="BBC36" s="211"/>
      <c r="BBD36" s="149"/>
      <c r="BBL36" s="149"/>
      <c r="BBO36" s="171"/>
      <c r="BBP36" s="171"/>
      <c r="BBQ36" s="149"/>
      <c r="BBS36" s="152"/>
      <c r="BBU36" s="152"/>
      <c r="BBV36" s="212"/>
      <c r="BBW36" s="210"/>
      <c r="BBX36" s="211"/>
      <c r="BBY36" s="149"/>
      <c r="BCG36" s="149"/>
      <c r="BCJ36" s="171"/>
      <c r="BCK36" s="171"/>
      <c r="BCL36" s="149"/>
      <c r="BCN36" s="152"/>
      <c r="BCP36" s="152"/>
      <c r="BCQ36" s="212"/>
      <c r="BCR36" s="210"/>
      <c r="BCS36" s="211"/>
      <c r="BCT36" s="149"/>
      <c r="BDB36" s="149"/>
      <c r="BDE36" s="171"/>
      <c r="BDF36" s="171"/>
      <c r="BDG36" s="149"/>
      <c r="BDI36" s="152"/>
      <c r="BDK36" s="152"/>
      <c r="BDL36" s="212"/>
      <c r="BDM36" s="210"/>
      <c r="BDN36" s="211"/>
      <c r="BDO36" s="149"/>
      <c r="BDW36" s="149"/>
      <c r="BDZ36" s="171"/>
      <c r="BEA36" s="171"/>
      <c r="BEB36" s="149"/>
      <c r="BED36" s="152"/>
      <c r="BEF36" s="152"/>
      <c r="BEG36" s="212"/>
      <c r="BEH36" s="210"/>
      <c r="BEI36" s="211"/>
      <c r="BEJ36" s="149"/>
      <c r="BER36" s="149"/>
      <c r="BEU36" s="171"/>
      <c r="BEV36" s="171"/>
      <c r="BEW36" s="149"/>
      <c r="BEY36" s="152"/>
      <c r="BFA36" s="152"/>
      <c r="BFB36" s="212"/>
      <c r="BFC36" s="210"/>
      <c r="BFD36" s="211"/>
      <c r="BFE36" s="149"/>
      <c r="BFM36" s="149"/>
      <c r="BFP36" s="171"/>
      <c r="BFQ36" s="171"/>
      <c r="BFR36" s="149"/>
      <c r="BFT36" s="152"/>
      <c r="BFV36" s="152"/>
      <c r="BFW36" s="212"/>
      <c r="BFX36" s="210"/>
      <c r="BFY36" s="211"/>
      <c r="BFZ36" s="149"/>
      <c r="BGH36" s="149"/>
      <c r="BGK36" s="171"/>
      <c r="BGL36" s="171"/>
      <c r="BGM36" s="149"/>
      <c r="BGO36" s="152"/>
      <c r="BGQ36" s="152"/>
      <c r="BGR36" s="212"/>
      <c r="BGS36" s="210"/>
      <c r="BGT36" s="211"/>
      <c r="BGU36" s="149"/>
      <c r="BHC36" s="149"/>
      <c r="BHF36" s="171"/>
      <c r="BHG36" s="171"/>
      <c r="BHH36" s="149"/>
      <c r="BHJ36" s="152"/>
      <c r="BHL36" s="152"/>
      <c r="BHM36" s="212"/>
      <c r="BHN36" s="210"/>
      <c r="BHO36" s="211"/>
      <c r="BHP36" s="149"/>
      <c r="BHX36" s="149"/>
      <c r="BIA36" s="171"/>
      <c r="BIB36" s="171"/>
      <c r="BIC36" s="149"/>
      <c r="BIE36" s="152"/>
      <c r="BIG36" s="152"/>
      <c r="BIH36" s="212"/>
      <c r="BII36" s="210"/>
      <c r="BIJ36" s="211"/>
      <c r="BIK36" s="149"/>
      <c r="BIS36" s="149"/>
      <c r="BIV36" s="171"/>
      <c r="BIW36" s="171"/>
      <c r="BIX36" s="149"/>
      <c r="BIZ36" s="152"/>
      <c r="BJB36" s="152"/>
      <c r="BJC36" s="212"/>
      <c r="BJD36" s="210"/>
      <c r="BJE36" s="211"/>
      <c r="BJF36" s="149"/>
      <c r="BJN36" s="149"/>
      <c r="BJQ36" s="171"/>
      <c r="BJR36" s="171"/>
      <c r="BJS36" s="149"/>
      <c r="BJU36" s="152"/>
      <c r="BJW36" s="152"/>
      <c r="BJX36" s="212"/>
      <c r="BJY36" s="210"/>
      <c r="BJZ36" s="211"/>
      <c r="BKA36" s="149"/>
      <c r="BKI36" s="149"/>
      <c r="BKL36" s="171"/>
      <c r="BKM36" s="171"/>
      <c r="BKN36" s="149"/>
      <c r="BKP36" s="152"/>
      <c r="BKR36" s="152"/>
      <c r="BKS36" s="212"/>
      <c r="BKT36" s="210"/>
      <c r="BKU36" s="211"/>
      <c r="BKV36" s="149"/>
      <c r="BLD36" s="149"/>
      <c r="BLG36" s="171"/>
      <c r="BLH36" s="171"/>
      <c r="BLI36" s="149"/>
      <c r="BLK36" s="152"/>
      <c r="BLM36" s="152"/>
      <c r="BLN36" s="212"/>
      <c r="BLO36" s="210"/>
      <c r="BLP36" s="211"/>
      <c r="BLQ36" s="149"/>
      <c r="BLY36" s="149"/>
      <c r="BMB36" s="171"/>
      <c r="BMC36" s="171"/>
      <c r="BMD36" s="149"/>
      <c r="BMF36" s="152"/>
      <c r="BMH36" s="152"/>
      <c r="BMI36" s="212"/>
      <c r="BMJ36" s="210"/>
      <c r="BMK36" s="211"/>
      <c r="BML36" s="149"/>
      <c r="BMT36" s="149"/>
      <c r="BMW36" s="171"/>
      <c r="BMX36" s="171"/>
      <c r="BMY36" s="149"/>
      <c r="BNA36" s="152"/>
      <c r="BNC36" s="152"/>
      <c r="BND36" s="212"/>
      <c r="BNE36" s="210"/>
      <c r="BNF36" s="211"/>
      <c r="BNG36" s="149"/>
      <c r="BNO36" s="149"/>
      <c r="BNR36" s="171"/>
      <c r="BNS36" s="171"/>
      <c r="BNT36" s="149"/>
      <c r="BNV36" s="152"/>
      <c r="BNX36" s="152"/>
      <c r="BNY36" s="212"/>
      <c r="BNZ36" s="210"/>
      <c r="BOA36" s="211"/>
      <c r="BOB36" s="149"/>
      <c r="BOJ36" s="149"/>
      <c r="BOM36" s="171"/>
      <c r="BON36" s="171"/>
      <c r="BOO36" s="149"/>
      <c r="BOQ36" s="152"/>
      <c r="BOS36" s="152"/>
      <c r="BOT36" s="212"/>
      <c r="BOU36" s="210"/>
      <c r="BOV36" s="211"/>
      <c r="BOW36" s="149"/>
      <c r="BPE36" s="149"/>
      <c r="BPH36" s="171"/>
      <c r="BPI36" s="171"/>
      <c r="BPJ36" s="149"/>
      <c r="BPL36" s="152"/>
      <c r="BPN36" s="152"/>
      <c r="BPO36" s="212"/>
      <c r="BPP36" s="210"/>
      <c r="BPQ36" s="211"/>
      <c r="BPR36" s="149"/>
      <c r="BPZ36" s="149"/>
      <c r="BQC36" s="171"/>
      <c r="BQD36" s="171"/>
      <c r="BQE36" s="149"/>
      <c r="BQG36" s="152"/>
      <c r="BQI36" s="152"/>
      <c r="BQJ36" s="212"/>
      <c r="BQK36" s="210"/>
      <c r="BQL36" s="211"/>
      <c r="BQM36" s="149"/>
      <c r="BQU36" s="149"/>
      <c r="BQX36" s="171"/>
      <c r="BQY36" s="171"/>
      <c r="BQZ36" s="149"/>
      <c r="BRB36" s="152"/>
      <c r="BRD36" s="152"/>
      <c r="BRE36" s="212"/>
      <c r="BRF36" s="210"/>
      <c r="BRG36" s="211"/>
      <c r="BRH36" s="149"/>
      <c r="BRP36" s="149"/>
      <c r="BRS36" s="171"/>
      <c r="BRT36" s="171"/>
      <c r="BRU36" s="149"/>
      <c r="BRW36" s="152"/>
      <c r="BRY36" s="152"/>
      <c r="BRZ36" s="212"/>
      <c r="BSA36" s="210"/>
      <c r="BSB36" s="211"/>
      <c r="BSC36" s="149"/>
      <c r="BSK36" s="149"/>
      <c r="BSN36" s="171"/>
      <c r="BSO36" s="171"/>
      <c r="BSP36" s="149"/>
      <c r="BSR36" s="152"/>
      <c r="BST36" s="152"/>
      <c r="BSU36" s="212"/>
      <c r="BSV36" s="210"/>
      <c r="BSW36" s="211"/>
      <c r="BSX36" s="149"/>
      <c r="BTF36" s="149"/>
      <c r="BTI36" s="171"/>
      <c r="BTJ36" s="171"/>
      <c r="BTK36" s="149"/>
      <c r="BTM36" s="152"/>
      <c r="BTO36" s="152"/>
      <c r="BTP36" s="212"/>
      <c r="BTQ36" s="210"/>
      <c r="BTR36" s="211"/>
      <c r="BTS36" s="149"/>
      <c r="BUA36" s="149"/>
      <c r="BUD36" s="171"/>
      <c r="BUE36" s="171"/>
      <c r="BUF36" s="149"/>
      <c r="BUH36" s="152"/>
      <c r="BUJ36" s="152"/>
      <c r="BUK36" s="212"/>
      <c r="BUL36" s="210"/>
      <c r="BUM36" s="211"/>
      <c r="BUN36" s="149"/>
      <c r="BUV36" s="149"/>
      <c r="BUY36" s="171"/>
      <c r="BUZ36" s="171"/>
      <c r="BVA36" s="149"/>
      <c r="BVC36" s="152"/>
      <c r="BVE36" s="152"/>
      <c r="BVF36" s="212"/>
      <c r="BVG36" s="210"/>
      <c r="BVH36" s="211"/>
      <c r="BVI36" s="149"/>
      <c r="BVQ36" s="149"/>
      <c r="BVT36" s="171"/>
      <c r="BVU36" s="171"/>
      <c r="BVV36" s="149"/>
      <c r="BVX36" s="152"/>
      <c r="BVZ36" s="152"/>
      <c r="BWA36" s="212"/>
      <c r="BWB36" s="210"/>
      <c r="BWC36" s="211"/>
      <c r="BWD36" s="149"/>
      <c r="BWL36" s="149"/>
      <c r="BWO36" s="171"/>
      <c r="BWP36" s="171"/>
      <c r="BWQ36" s="149"/>
      <c r="BWS36" s="152"/>
      <c r="BWU36" s="152"/>
      <c r="BWV36" s="212"/>
      <c r="BWW36" s="210"/>
      <c r="BWX36" s="211"/>
      <c r="BWY36" s="149"/>
      <c r="BXG36" s="149"/>
      <c r="BXJ36" s="171"/>
      <c r="BXK36" s="171"/>
      <c r="BXL36" s="149"/>
      <c r="BXN36" s="152"/>
      <c r="BXP36" s="152"/>
      <c r="BXQ36" s="212"/>
      <c r="BXR36" s="210"/>
      <c r="BXS36" s="211"/>
      <c r="BXT36" s="149"/>
      <c r="BYB36" s="149"/>
      <c r="BYE36" s="171"/>
      <c r="BYF36" s="171"/>
      <c r="BYG36" s="149"/>
      <c r="BYI36" s="152"/>
      <c r="BYK36" s="152"/>
      <c r="BYL36" s="212"/>
      <c r="BYM36" s="210"/>
      <c r="BYN36" s="211"/>
      <c r="BYO36" s="149"/>
      <c r="BYW36" s="149"/>
      <c r="BYZ36" s="171"/>
      <c r="BZA36" s="171"/>
      <c r="BZB36" s="149"/>
      <c r="BZD36" s="152"/>
      <c r="BZF36" s="152"/>
      <c r="BZG36" s="212"/>
      <c r="BZH36" s="210"/>
      <c r="BZI36" s="211"/>
      <c r="BZJ36" s="149"/>
      <c r="BZR36" s="149"/>
      <c r="BZU36" s="171"/>
      <c r="BZV36" s="171"/>
      <c r="BZW36" s="149"/>
      <c r="BZY36" s="152"/>
      <c r="CAA36" s="152"/>
      <c r="CAB36" s="212"/>
      <c r="CAC36" s="210"/>
      <c r="CAD36" s="211"/>
      <c r="CAE36" s="149"/>
      <c r="CAM36" s="149"/>
      <c r="CAP36" s="171"/>
      <c r="CAQ36" s="171"/>
      <c r="CAR36" s="149"/>
      <c r="CAT36" s="152"/>
      <c r="CAV36" s="152"/>
      <c r="CAW36" s="212"/>
      <c r="CAX36" s="210"/>
      <c r="CAY36" s="211"/>
      <c r="CAZ36" s="149"/>
      <c r="CBH36" s="149"/>
      <c r="CBK36" s="171"/>
      <c r="CBL36" s="171"/>
      <c r="CBM36" s="149"/>
      <c r="CBO36" s="152"/>
      <c r="CBQ36" s="152"/>
      <c r="CBR36" s="212"/>
      <c r="CBS36" s="210"/>
      <c r="CBT36" s="211"/>
      <c r="CBU36" s="149"/>
      <c r="CCC36" s="149"/>
      <c r="CCF36" s="171"/>
      <c r="CCG36" s="171"/>
      <c r="CCH36" s="149"/>
      <c r="CCJ36" s="152"/>
      <c r="CCL36" s="152"/>
      <c r="CCM36" s="212"/>
      <c r="CCN36" s="210"/>
      <c r="CCO36" s="211"/>
      <c r="CCP36" s="149"/>
      <c r="CCX36" s="149"/>
      <c r="CDA36" s="171"/>
      <c r="CDB36" s="171"/>
      <c r="CDC36" s="149"/>
      <c r="CDE36" s="152"/>
      <c r="CDG36" s="152"/>
      <c r="CDH36" s="212"/>
      <c r="CDI36" s="210"/>
      <c r="CDJ36" s="211"/>
      <c r="CDK36" s="149"/>
      <c r="CDS36" s="149"/>
      <c r="CDV36" s="171"/>
      <c r="CDW36" s="171"/>
      <c r="CDX36" s="149"/>
      <c r="CDZ36" s="152"/>
      <c r="CEB36" s="152"/>
      <c r="CEC36" s="212"/>
      <c r="CED36" s="210"/>
      <c r="CEE36" s="211"/>
      <c r="CEF36" s="149"/>
      <c r="CEN36" s="149"/>
      <c r="CEQ36" s="171"/>
      <c r="CER36" s="171"/>
      <c r="CES36" s="149"/>
      <c r="CEU36" s="152"/>
      <c r="CEW36" s="152"/>
      <c r="CEX36" s="212"/>
      <c r="CEY36" s="210"/>
      <c r="CEZ36" s="211"/>
      <c r="CFA36" s="149"/>
      <c r="CFI36" s="149"/>
      <c r="CFL36" s="171"/>
      <c r="CFM36" s="171"/>
      <c r="CFN36" s="149"/>
      <c r="CFP36" s="152"/>
      <c r="CFR36" s="152"/>
      <c r="CFS36" s="212"/>
      <c r="CFT36" s="210"/>
      <c r="CFU36" s="211"/>
      <c r="CFV36" s="149"/>
      <c r="CGD36" s="149"/>
      <c r="CGG36" s="171"/>
      <c r="CGH36" s="171"/>
      <c r="CGI36" s="149"/>
      <c r="CGK36" s="152"/>
      <c r="CGM36" s="152"/>
      <c r="CGN36" s="212"/>
      <c r="CGO36" s="210"/>
      <c r="CGP36" s="211"/>
      <c r="CGQ36" s="149"/>
      <c r="CGY36" s="149"/>
      <c r="CHB36" s="171"/>
      <c r="CHC36" s="171"/>
      <c r="CHD36" s="149"/>
      <c r="CHF36" s="152"/>
      <c r="CHH36" s="152"/>
      <c r="CHI36" s="212"/>
      <c r="CHJ36" s="210"/>
      <c r="CHK36" s="211"/>
      <c r="CHL36" s="149"/>
      <c r="CHT36" s="149"/>
      <c r="CHW36" s="171"/>
      <c r="CHX36" s="171"/>
      <c r="CHY36" s="149"/>
      <c r="CIA36" s="152"/>
      <c r="CIC36" s="152"/>
      <c r="CID36" s="212"/>
      <c r="CIE36" s="210"/>
      <c r="CIF36" s="211"/>
      <c r="CIG36" s="149"/>
      <c r="CIO36" s="149"/>
      <c r="CIR36" s="171"/>
      <c r="CIS36" s="171"/>
      <c r="CIT36" s="149"/>
      <c r="CIV36" s="152"/>
      <c r="CIX36" s="152"/>
      <c r="CIY36" s="212"/>
      <c r="CIZ36" s="210"/>
      <c r="CJA36" s="211"/>
      <c r="CJB36" s="149"/>
      <c r="CJJ36" s="149"/>
      <c r="CJM36" s="171"/>
      <c r="CJN36" s="171"/>
      <c r="CJO36" s="149"/>
      <c r="CJQ36" s="152"/>
      <c r="CJS36" s="152"/>
      <c r="CJT36" s="212"/>
      <c r="CJU36" s="210"/>
      <c r="CJV36" s="211"/>
      <c r="CJW36" s="149"/>
      <c r="CKE36" s="149"/>
      <c r="CKH36" s="171"/>
      <c r="CKI36" s="171"/>
      <c r="CKJ36" s="149"/>
      <c r="CKL36" s="152"/>
      <c r="CKN36" s="152"/>
      <c r="CKO36" s="212"/>
      <c r="CKP36" s="210"/>
      <c r="CKQ36" s="211"/>
      <c r="CKR36" s="149"/>
      <c r="CKZ36" s="149"/>
      <c r="CLC36" s="171"/>
      <c r="CLD36" s="171"/>
      <c r="CLE36" s="149"/>
      <c r="CLG36" s="152"/>
      <c r="CLI36" s="152"/>
      <c r="CLJ36" s="212"/>
      <c r="CLK36" s="210"/>
      <c r="CLL36" s="211"/>
      <c r="CLM36" s="149"/>
      <c r="CLU36" s="149"/>
      <c r="CLX36" s="171"/>
      <c r="CLY36" s="171"/>
      <c r="CLZ36" s="149"/>
      <c r="CMB36" s="152"/>
      <c r="CMD36" s="152"/>
      <c r="CME36" s="212"/>
      <c r="CMF36" s="210"/>
      <c r="CMG36" s="211"/>
      <c r="CMH36" s="149"/>
      <c r="CMP36" s="149"/>
      <c r="CMS36" s="171"/>
      <c r="CMT36" s="171"/>
      <c r="CMU36" s="149"/>
      <c r="CMW36" s="152"/>
      <c r="CMY36" s="152"/>
      <c r="CMZ36" s="212"/>
      <c r="CNA36" s="210"/>
      <c r="CNB36" s="211"/>
      <c r="CNC36" s="149"/>
      <c r="CNK36" s="149"/>
      <c r="CNN36" s="171"/>
      <c r="CNO36" s="171"/>
      <c r="CNP36" s="149"/>
      <c r="CNR36" s="152"/>
      <c r="CNT36" s="152"/>
      <c r="CNU36" s="212"/>
      <c r="CNV36" s="210"/>
      <c r="CNW36" s="211"/>
      <c r="CNX36" s="149"/>
      <c r="COF36" s="149"/>
      <c r="COI36" s="171"/>
      <c r="COJ36" s="171"/>
      <c r="COK36" s="149"/>
      <c r="COM36" s="152"/>
      <c r="COO36" s="152"/>
      <c r="COP36" s="212"/>
      <c r="COQ36" s="210"/>
      <c r="COR36" s="211"/>
      <c r="COS36" s="149"/>
      <c r="CPA36" s="149"/>
      <c r="CPD36" s="171"/>
      <c r="CPE36" s="171"/>
      <c r="CPF36" s="149"/>
      <c r="CPH36" s="152"/>
      <c r="CPJ36" s="152"/>
      <c r="CPK36" s="212"/>
      <c r="CPL36" s="210"/>
      <c r="CPM36" s="211"/>
      <c r="CPN36" s="149"/>
      <c r="CPV36" s="149"/>
      <c r="CPY36" s="171"/>
      <c r="CPZ36" s="171"/>
      <c r="CQA36" s="149"/>
      <c r="CQC36" s="152"/>
      <c r="CQE36" s="152"/>
      <c r="CQF36" s="212"/>
      <c r="CQG36" s="210"/>
      <c r="CQH36" s="211"/>
      <c r="CQI36" s="149"/>
      <c r="CQQ36" s="149"/>
      <c r="CQT36" s="171"/>
      <c r="CQU36" s="171"/>
      <c r="CQV36" s="149"/>
      <c r="CQX36" s="152"/>
      <c r="CQZ36" s="152"/>
      <c r="CRA36" s="212"/>
      <c r="CRB36" s="210"/>
      <c r="CRC36" s="211"/>
      <c r="CRD36" s="149"/>
      <c r="CRL36" s="149"/>
      <c r="CRO36" s="171"/>
      <c r="CRP36" s="171"/>
      <c r="CRQ36" s="149"/>
      <c r="CRS36" s="152"/>
      <c r="CRU36" s="152"/>
      <c r="CRV36" s="212"/>
      <c r="CRW36" s="210"/>
      <c r="CRX36" s="211"/>
      <c r="CRY36" s="149"/>
      <c r="CSG36" s="149"/>
      <c r="CSJ36" s="171"/>
      <c r="CSK36" s="171"/>
      <c r="CSL36" s="149"/>
      <c r="CSN36" s="152"/>
      <c r="CSP36" s="152"/>
      <c r="CSQ36" s="212"/>
      <c r="CSR36" s="210"/>
      <c r="CSS36" s="211"/>
      <c r="CST36" s="149"/>
      <c r="CTB36" s="149"/>
      <c r="CTE36" s="171"/>
      <c r="CTF36" s="171"/>
      <c r="CTG36" s="149"/>
      <c r="CTI36" s="152"/>
      <c r="CTK36" s="152"/>
      <c r="CTL36" s="212"/>
      <c r="CTM36" s="210"/>
      <c r="CTN36" s="211"/>
      <c r="CTO36" s="149"/>
      <c r="CTW36" s="149"/>
      <c r="CTZ36" s="171"/>
      <c r="CUA36" s="171"/>
      <c r="CUB36" s="149"/>
      <c r="CUD36" s="152"/>
      <c r="CUF36" s="152"/>
      <c r="CUG36" s="212"/>
      <c r="CUH36" s="210"/>
      <c r="CUI36" s="211"/>
      <c r="CUJ36" s="149"/>
      <c r="CUR36" s="149"/>
      <c r="CUU36" s="171"/>
      <c r="CUV36" s="171"/>
      <c r="CUW36" s="149"/>
      <c r="CUY36" s="152"/>
      <c r="CVA36" s="152"/>
      <c r="CVB36" s="212"/>
      <c r="CVC36" s="210"/>
      <c r="CVD36" s="211"/>
      <c r="CVE36" s="149"/>
      <c r="CVM36" s="149"/>
      <c r="CVP36" s="171"/>
      <c r="CVQ36" s="171"/>
      <c r="CVR36" s="149"/>
      <c r="CVT36" s="152"/>
      <c r="CVV36" s="152"/>
      <c r="CVW36" s="212"/>
      <c r="CVX36" s="210"/>
      <c r="CVY36" s="211"/>
      <c r="CVZ36" s="149"/>
      <c r="CWH36" s="149"/>
      <c r="CWK36" s="171"/>
      <c r="CWL36" s="171"/>
      <c r="CWM36" s="149"/>
      <c r="CWO36" s="152"/>
      <c r="CWQ36" s="152"/>
      <c r="CWR36" s="212"/>
      <c r="CWS36" s="210"/>
      <c r="CWT36" s="211"/>
      <c r="CWU36" s="149"/>
      <c r="CXC36" s="149"/>
      <c r="CXF36" s="171"/>
      <c r="CXG36" s="171"/>
      <c r="CXH36" s="149"/>
      <c r="CXJ36" s="152"/>
      <c r="CXL36" s="152"/>
      <c r="CXM36" s="212"/>
      <c r="CXN36" s="210"/>
      <c r="CXO36" s="211"/>
      <c r="CXP36" s="149"/>
      <c r="CXX36" s="149"/>
      <c r="CYA36" s="171"/>
      <c r="CYB36" s="171"/>
      <c r="CYC36" s="149"/>
      <c r="CYE36" s="152"/>
      <c r="CYG36" s="152"/>
      <c r="CYH36" s="212"/>
      <c r="CYI36" s="210"/>
      <c r="CYJ36" s="211"/>
      <c r="CYK36" s="149"/>
      <c r="CYS36" s="149"/>
      <c r="CYV36" s="171"/>
      <c r="CYW36" s="171"/>
      <c r="CYX36" s="149"/>
      <c r="CYZ36" s="152"/>
      <c r="CZB36" s="152"/>
      <c r="CZC36" s="212"/>
      <c r="CZD36" s="210"/>
      <c r="CZE36" s="211"/>
      <c r="CZF36" s="149"/>
      <c r="CZN36" s="149"/>
      <c r="CZQ36" s="171"/>
      <c r="CZR36" s="171"/>
      <c r="CZS36" s="149"/>
      <c r="CZU36" s="152"/>
      <c r="CZW36" s="152"/>
      <c r="CZX36" s="212"/>
      <c r="CZY36" s="210"/>
      <c r="CZZ36" s="211"/>
      <c r="DAA36" s="149"/>
      <c r="DAI36" s="149"/>
      <c r="DAL36" s="171"/>
      <c r="DAM36" s="171"/>
      <c r="DAN36" s="149"/>
      <c r="DAP36" s="152"/>
      <c r="DAR36" s="152"/>
      <c r="DAS36" s="212"/>
      <c r="DAT36" s="210"/>
      <c r="DAU36" s="211"/>
      <c r="DAV36" s="149"/>
      <c r="DBD36" s="149"/>
      <c r="DBG36" s="171"/>
      <c r="DBH36" s="171"/>
      <c r="DBI36" s="149"/>
      <c r="DBK36" s="152"/>
      <c r="DBM36" s="152"/>
      <c r="DBN36" s="212"/>
      <c r="DBO36" s="210"/>
      <c r="DBP36" s="211"/>
      <c r="DBQ36" s="149"/>
      <c r="DBY36" s="149"/>
      <c r="DCB36" s="171"/>
      <c r="DCC36" s="171"/>
      <c r="DCD36" s="149"/>
      <c r="DCF36" s="152"/>
      <c r="DCH36" s="152"/>
      <c r="DCI36" s="212"/>
      <c r="DCJ36" s="210"/>
      <c r="DCK36" s="211"/>
      <c r="DCL36" s="149"/>
      <c r="DCT36" s="149"/>
      <c r="DCW36" s="171"/>
      <c r="DCX36" s="171"/>
      <c r="DCY36" s="149"/>
      <c r="DDA36" s="152"/>
      <c r="DDC36" s="152"/>
      <c r="DDD36" s="212"/>
      <c r="DDE36" s="210"/>
      <c r="DDF36" s="211"/>
      <c r="DDG36" s="149"/>
      <c r="DDO36" s="149"/>
      <c r="DDR36" s="171"/>
      <c r="DDS36" s="171"/>
      <c r="DDT36" s="149"/>
      <c r="DDV36" s="152"/>
      <c r="DDX36" s="152"/>
      <c r="DDY36" s="212"/>
      <c r="DDZ36" s="210"/>
      <c r="DEA36" s="211"/>
      <c r="DEB36" s="149"/>
      <c r="DEJ36" s="149"/>
      <c r="DEM36" s="171"/>
      <c r="DEN36" s="171"/>
      <c r="DEO36" s="149"/>
      <c r="DEQ36" s="152"/>
      <c r="DES36" s="152"/>
      <c r="DET36" s="212"/>
      <c r="DEU36" s="210"/>
      <c r="DEV36" s="211"/>
      <c r="DEW36" s="149"/>
      <c r="DFE36" s="149"/>
      <c r="DFH36" s="171"/>
      <c r="DFI36" s="171"/>
      <c r="DFJ36" s="149"/>
      <c r="DFL36" s="152"/>
      <c r="DFN36" s="152"/>
      <c r="DFO36" s="212"/>
      <c r="DFP36" s="210"/>
      <c r="DFQ36" s="211"/>
      <c r="DFR36" s="149"/>
      <c r="DFZ36" s="149"/>
      <c r="DGC36" s="171"/>
      <c r="DGD36" s="171"/>
      <c r="DGE36" s="149"/>
      <c r="DGG36" s="152"/>
      <c r="DGI36" s="152"/>
      <c r="DGJ36" s="212"/>
      <c r="DGK36" s="210"/>
      <c r="DGL36" s="211"/>
      <c r="DGM36" s="149"/>
      <c r="DGU36" s="149"/>
      <c r="DGX36" s="171"/>
      <c r="DGY36" s="171"/>
      <c r="DGZ36" s="149"/>
      <c r="DHB36" s="152"/>
      <c r="DHD36" s="152"/>
      <c r="DHE36" s="212"/>
      <c r="DHF36" s="210"/>
      <c r="DHG36" s="211"/>
      <c r="DHH36" s="149"/>
      <c r="DHP36" s="149"/>
      <c r="DHS36" s="171"/>
      <c r="DHT36" s="171"/>
      <c r="DHU36" s="149"/>
      <c r="DHW36" s="152"/>
      <c r="DHY36" s="152"/>
      <c r="DHZ36" s="212"/>
      <c r="DIA36" s="210"/>
      <c r="DIB36" s="211"/>
      <c r="DIC36" s="149"/>
      <c r="DIK36" s="149"/>
      <c r="DIN36" s="171"/>
      <c r="DIO36" s="171"/>
      <c r="DIP36" s="149"/>
      <c r="DIR36" s="152"/>
      <c r="DIT36" s="152"/>
      <c r="DIU36" s="212"/>
      <c r="DIV36" s="210"/>
      <c r="DIW36" s="211"/>
      <c r="DIX36" s="149"/>
      <c r="DJF36" s="149"/>
      <c r="DJI36" s="171"/>
      <c r="DJJ36" s="171"/>
      <c r="DJK36" s="149"/>
      <c r="DJM36" s="152"/>
      <c r="DJO36" s="152"/>
      <c r="DJP36" s="212"/>
      <c r="DJQ36" s="210"/>
      <c r="DJR36" s="211"/>
      <c r="DJS36" s="149"/>
      <c r="DKA36" s="149"/>
      <c r="DKD36" s="171"/>
      <c r="DKE36" s="171"/>
      <c r="DKF36" s="149"/>
      <c r="DKH36" s="152"/>
      <c r="DKJ36" s="152"/>
      <c r="DKK36" s="212"/>
      <c r="DKL36" s="210"/>
      <c r="DKM36" s="211"/>
      <c r="DKN36" s="149"/>
      <c r="DKV36" s="149"/>
      <c r="DKY36" s="171"/>
      <c r="DKZ36" s="171"/>
      <c r="DLA36" s="149"/>
      <c r="DLC36" s="152"/>
      <c r="DLE36" s="152"/>
      <c r="DLF36" s="212"/>
      <c r="DLG36" s="210"/>
      <c r="DLH36" s="211"/>
      <c r="DLI36" s="149"/>
      <c r="DLQ36" s="149"/>
      <c r="DLT36" s="171"/>
      <c r="DLU36" s="171"/>
      <c r="DLV36" s="149"/>
      <c r="DLX36" s="152"/>
      <c r="DLZ36" s="152"/>
      <c r="DMA36" s="212"/>
      <c r="DMB36" s="210"/>
      <c r="DMC36" s="211"/>
      <c r="DMD36" s="149"/>
      <c r="DML36" s="149"/>
      <c r="DMO36" s="171"/>
      <c r="DMP36" s="171"/>
      <c r="DMQ36" s="149"/>
      <c r="DMS36" s="152"/>
      <c r="DMU36" s="152"/>
      <c r="DMV36" s="212"/>
      <c r="DMW36" s="210"/>
      <c r="DMX36" s="211"/>
      <c r="DMY36" s="149"/>
      <c r="DNG36" s="149"/>
      <c r="DNJ36" s="171"/>
      <c r="DNK36" s="171"/>
      <c r="DNL36" s="149"/>
      <c r="DNN36" s="152"/>
      <c r="DNP36" s="152"/>
      <c r="DNQ36" s="212"/>
      <c r="DNR36" s="210"/>
      <c r="DNS36" s="211"/>
      <c r="DNT36" s="149"/>
      <c r="DOB36" s="149"/>
      <c r="DOE36" s="171"/>
      <c r="DOF36" s="171"/>
      <c r="DOG36" s="149"/>
      <c r="DOI36" s="152"/>
      <c r="DOK36" s="152"/>
      <c r="DOL36" s="212"/>
      <c r="DOM36" s="210"/>
      <c r="DON36" s="211"/>
      <c r="DOO36" s="149"/>
      <c r="DOW36" s="149"/>
      <c r="DOZ36" s="171"/>
      <c r="DPA36" s="171"/>
      <c r="DPB36" s="149"/>
      <c r="DPD36" s="152"/>
      <c r="DPF36" s="152"/>
      <c r="DPG36" s="212"/>
      <c r="DPH36" s="210"/>
      <c r="DPI36" s="211"/>
      <c r="DPJ36" s="149"/>
      <c r="DPR36" s="149"/>
      <c r="DPU36" s="171"/>
      <c r="DPV36" s="171"/>
      <c r="DPW36" s="149"/>
      <c r="DPY36" s="152"/>
      <c r="DQA36" s="152"/>
      <c r="DQB36" s="212"/>
      <c r="DQC36" s="210"/>
      <c r="DQD36" s="211"/>
      <c r="DQE36" s="149"/>
      <c r="DQM36" s="149"/>
      <c r="DQP36" s="171"/>
      <c r="DQQ36" s="171"/>
      <c r="DQR36" s="149"/>
      <c r="DQT36" s="152"/>
      <c r="DQV36" s="152"/>
      <c r="DQW36" s="212"/>
      <c r="DQX36" s="210"/>
      <c r="DQY36" s="211"/>
      <c r="DQZ36" s="149"/>
      <c r="DRH36" s="149"/>
      <c r="DRK36" s="171"/>
      <c r="DRL36" s="171"/>
      <c r="DRM36" s="149"/>
      <c r="DRO36" s="152"/>
      <c r="DRQ36" s="152"/>
      <c r="DRR36" s="212"/>
      <c r="DRS36" s="210"/>
      <c r="DRT36" s="211"/>
      <c r="DRU36" s="149"/>
      <c r="DSC36" s="149"/>
      <c r="DSF36" s="171"/>
      <c r="DSG36" s="171"/>
      <c r="DSH36" s="149"/>
      <c r="DSJ36" s="152"/>
      <c r="DSL36" s="152"/>
      <c r="DSM36" s="212"/>
      <c r="DSN36" s="210"/>
      <c r="DSO36" s="211"/>
      <c r="DSP36" s="149"/>
      <c r="DSX36" s="149"/>
      <c r="DTA36" s="171"/>
      <c r="DTB36" s="171"/>
      <c r="DTC36" s="149"/>
      <c r="DTE36" s="152"/>
      <c r="DTG36" s="152"/>
      <c r="DTH36" s="212"/>
      <c r="DTI36" s="210"/>
      <c r="DTJ36" s="211"/>
      <c r="DTK36" s="149"/>
      <c r="DTS36" s="149"/>
      <c r="DTV36" s="171"/>
      <c r="DTW36" s="171"/>
      <c r="DTX36" s="149"/>
      <c r="DTZ36" s="152"/>
      <c r="DUB36" s="152"/>
      <c r="DUC36" s="212"/>
      <c r="DUD36" s="210"/>
      <c r="DUE36" s="211"/>
      <c r="DUF36" s="149"/>
      <c r="DUN36" s="149"/>
      <c r="DUQ36" s="171"/>
      <c r="DUR36" s="171"/>
      <c r="DUS36" s="149"/>
      <c r="DUU36" s="152"/>
      <c r="DUW36" s="152"/>
      <c r="DUX36" s="212"/>
      <c r="DUY36" s="210"/>
      <c r="DUZ36" s="211"/>
      <c r="DVA36" s="149"/>
      <c r="DVI36" s="149"/>
      <c r="DVL36" s="171"/>
      <c r="DVM36" s="171"/>
      <c r="DVN36" s="149"/>
      <c r="DVP36" s="152"/>
      <c r="DVR36" s="152"/>
      <c r="DVS36" s="212"/>
      <c r="DVT36" s="210"/>
      <c r="DVU36" s="211"/>
      <c r="DVV36" s="149"/>
      <c r="DWD36" s="149"/>
      <c r="DWG36" s="171"/>
      <c r="DWH36" s="171"/>
      <c r="DWI36" s="149"/>
      <c r="DWK36" s="152"/>
      <c r="DWM36" s="152"/>
      <c r="DWN36" s="212"/>
      <c r="DWO36" s="210"/>
      <c r="DWP36" s="211"/>
      <c r="DWQ36" s="149"/>
      <c r="DWY36" s="149"/>
      <c r="DXB36" s="171"/>
      <c r="DXC36" s="171"/>
      <c r="DXD36" s="149"/>
      <c r="DXF36" s="152"/>
      <c r="DXH36" s="152"/>
      <c r="DXI36" s="212"/>
      <c r="DXJ36" s="210"/>
      <c r="DXK36" s="211"/>
      <c r="DXL36" s="149"/>
      <c r="DXT36" s="149"/>
      <c r="DXW36" s="171"/>
      <c r="DXX36" s="171"/>
      <c r="DXY36" s="149"/>
      <c r="DYA36" s="152"/>
      <c r="DYC36" s="152"/>
      <c r="DYD36" s="212"/>
      <c r="DYE36" s="210"/>
      <c r="DYF36" s="211"/>
      <c r="DYG36" s="149"/>
      <c r="DYO36" s="149"/>
      <c r="DYR36" s="171"/>
      <c r="DYS36" s="171"/>
      <c r="DYT36" s="149"/>
      <c r="DYV36" s="152"/>
      <c r="DYX36" s="152"/>
      <c r="DYY36" s="212"/>
      <c r="DYZ36" s="210"/>
      <c r="DZA36" s="211"/>
      <c r="DZB36" s="149"/>
      <c r="DZJ36" s="149"/>
      <c r="DZM36" s="171"/>
      <c r="DZN36" s="171"/>
      <c r="DZO36" s="149"/>
      <c r="DZQ36" s="152"/>
      <c r="DZS36" s="152"/>
      <c r="DZT36" s="212"/>
      <c r="DZU36" s="210"/>
      <c r="DZV36" s="211"/>
      <c r="DZW36" s="149"/>
      <c r="EAE36" s="149"/>
      <c r="EAH36" s="171"/>
      <c r="EAI36" s="171"/>
      <c r="EAJ36" s="149"/>
      <c r="EAL36" s="152"/>
      <c r="EAN36" s="152"/>
      <c r="EAO36" s="212"/>
      <c r="EAP36" s="210"/>
      <c r="EAQ36" s="211"/>
      <c r="EAR36" s="149"/>
      <c r="EAZ36" s="149"/>
      <c r="EBC36" s="171"/>
      <c r="EBD36" s="171"/>
      <c r="EBE36" s="149"/>
      <c r="EBG36" s="152"/>
      <c r="EBI36" s="152"/>
      <c r="EBJ36" s="212"/>
      <c r="EBK36" s="210"/>
      <c r="EBL36" s="211"/>
      <c r="EBM36" s="149"/>
      <c r="EBU36" s="149"/>
      <c r="EBX36" s="171"/>
      <c r="EBY36" s="171"/>
      <c r="EBZ36" s="149"/>
      <c r="ECB36" s="152"/>
      <c r="ECD36" s="152"/>
      <c r="ECE36" s="212"/>
      <c r="ECF36" s="210"/>
      <c r="ECG36" s="211"/>
      <c r="ECH36" s="149"/>
      <c r="ECP36" s="149"/>
      <c r="ECS36" s="171"/>
      <c r="ECT36" s="171"/>
      <c r="ECU36" s="149"/>
      <c r="ECW36" s="152"/>
      <c r="ECY36" s="152"/>
      <c r="ECZ36" s="212"/>
      <c r="EDA36" s="210"/>
      <c r="EDB36" s="211"/>
      <c r="EDC36" s="149"/>
      <c r="EDK36" s="149"/>
      <c r="EDN36" s="171"/>
      <c r="EDO36" s="171"/>
      <c r="EDP36" s="149"/>
      <c r="EDR36" s="152"/>
      <c r="EDT36" s="152"/>
      <c r="EDU36" s="212"/>
      <c r="EDV36" s="210"/>
      <c r="EDW36" s="211"/>
      <c r="EDX36" s="149"/>
      <c r="EEF36" s="149"/>
      <c r="EEI36" s="171"/>
      <c r="EEJ36" s="171"/>
      <c r="EEK36" s="149"/>
      <c r="EEM36" s="152"/>
      <c r="EEO36" s="152"/>
      <c r="EEP36" s="212"/>
      <c r="EEQ36" s="210"/>
      <c r="EER36" s="211"/>
      <c r="EES36" s="149"/>
      <c r="EFA36" s="149"/>
      <c r="EFD36" s="171"/>
      <c r="EFE36" s="171"/>
      <c r="EFF36" s="149"/>
      <c r="EFH36" s="152"/>
      <c r="EFJ36" s="152"/>
      <c r="EFK36" s="212"/>
      <c r="EFL36" s="210"/>
      <c r="EFM36" s="211"/>
      <c r="EFN36" s="149"/>
      <c r="EFV36" s="149"/>
      <c r="EFY36" s="171"/>
      <c r="EFZ36" s="171"/>
      <c r="EGA36" s="149"/>
      <c r="EGC36" s="152"/>
      <c r="EGE36" s="152"/>
      <c r="EGF36" s="212"/>
      <c r="EGG36" s="210"/>
      <c r="EGH36" s="211"/>
      <c r="EGI36" s="149"/>
      <c r="EGQ36" s="149"/>
      <c r="EGT36" s="171"/>
      <c r="EGU36" s="171"/>
      <c r="EGV36" s="149"/>
      <c r="EGX36" s="152"/>
      <c r="EGZ36" s="152"/>
      <c r="EHA36" s="212"/>
      <c r="EHB36" s="210"/>
      <c r="EHC36" s="211"/>
      <c r="EHD36" s="149"/>
      <c r="EHL36" s="149"/>
      <c r="EHO36" s="171"/>
      <c r="EHP36" s="171"/>
      <c r="EHQ36" s="149"/>
      <c r="EHS36" s="152"/>
      <c r="EHU36" s="152"/>
      <c r="EHV36" s="212"/>
      <c r="EHW36" s="210"/>
      <c r="EHX36" s="211"/>
      <c r="EHY36" s="149"/>
      <c r="EIG36" s="149"/>
      <c r="EIJ36" s="171"/>
      <c r="EIK36" s="171"/>
      <c r="EIL36" s="149"/>
      <c r="EIN36" s="152"/>
      <c r="EIP36" s="152"/>
      <c r="EIQ36" s="212"/>
      <c r="EIR36" s="210"/>
      <c r="EIS36" s="211"/>
      <c r="EIT36" s="149"/>
      <c r="EJB36" s="149"/>
      <c r="EJE36" s="171"/>
      <c r="EJF36" s="171"/>
      <c r="EJG36" s="149"/>
      <c r="EJI36" s="152"/>
      <c r="EJK36" s="152"/>
      <c r="EJL36" s="212"/>
      <c r="EJM36" s="210"/>
      <c r="EJN36" s="211"/>
      <c r="EJO36" s="149"/>
      <c r="EJW36" s="149"/>
      <c r="EJZ36" s="171"/>
      <c r="EKA36" s="171"/>
      <c r="EKB36" s="149"/>
      <c r="EKD36" s="152"/>
      <c r="EKF36" s="152"/>
      <c r="EKG36" s="212"/>
      <c r="EKH36" s="210"/>
      <c r="EKI36" s="211"/>
      <c r="EKJ36" s="149"/>
      <c r="EKR36" s="149"/>
      <c r="EKU36" s="171"/>
      <c r="EKV36" s="171"/>
      <c r="EKW36" s="149"/>
      <c r="EKY36" s="152"/>
      <c r="ELA36" s="152"/>
      <c r="ELB36" s="212"/>
      <c r="ELC36" s="210"/>
      <c r="ELD36" s="211"/>
      <c r="ELE36" s="149"/>
      <c r="ELM36" s="149"/>
      <c r="ELP36" s="171"/>
      <c r="ELQ36" s="171"/>
      <c r="ELR36" s="149"/>
      <c r="ELT36" s="152"/>
      <c r="ELV36" s="152"/>
      <c r="ELW36" s="212"/>
      <c r="ELX36" s="210"/>
      <c r="ELY36" s="211"/>
      <c r="ELZ36" s="149"/>
      <c r="EMH36" s="149"/>
      <c r="EMK36" s="171"/>
      <c r="EML36" s="171"/>
      <c r="EMM36" s="149"/>
      <c r="EMO36" s="152"/>
      <c r="EMQ36" s="152"/>
      <c r="EMR36" s="212"/>
      <c r="EMS36" s="210"/>
      <c r="EMT36" s="211"/>
      <c r="EMU36" s="149"/>
      <c r="ENC36" s="149"/>
      <c r="ENF36" s="171"/>
      <c r="ENG36" s="171"/>
      <c r="ENH36" s="149"/>
      <c r="ENJ36" s="152"/>
      <c r="ENL36" s="152"/>
      <c r="ENM36" s="212"/>
      <c r="ENN36" s="210"/>
      <c r="ENO36" s="211"/>
      <c r="ENP36" s="149"/>
      <c r="ENX36" s="149"/>
      <c r="EOA36" s="171"/>
      <c r="EOB36" s="171"/>
      <c r="EOC36" s="149"/>
      <c r="EOE36" s="152"/>
      <c r="EOG36" s="152"/>
      <c r="EOH36" s="212"/>
      <c r="EOI36" s="210"/>
      <c r="EOJ36" s="211"/>
      <c r="EOK36" s="149"/>
      <c r="EOS36" s="149"/>
      <c r="EOV36" s="171"/>
      <c r="EOW36" s="171"/>
      <c r="EOX36" s="149"/>
      <c r="EOZ36" s="152"/>
      <c r="EPB36" s="152"/>
      <c r="EPC36" s="212"/>
      <c r="EPD36" s="210"/>
      <c r="EPE36" s="211"/>
      <c r="EPF36" s="149"/>
      <c r="EPN36" s="149"/>
      <c r="EPQ36" s="171"/>
      <c r="EPR36" s="171"/>
      <c r="EPS36" s="149"/>
      <c r="EPU36" s="152"/>
      <c r="EPW36" s="152"/>
      <c r="EPX36" s="212"/>
      <c r="EPY36" s="210"/>
      <c r="EPZ36" s="211"/>
      <c r="EQA36" s="149"/>
      <c r="EQI36" s="149"/>
      <c r="EQL36" s="171"/>
      <c r="EQM36" s="171"/>
      <c r="EQN36" s="149"/>
      <c r="EQP36" s="152"/>
      <c r="EQR36" s="152"/>
      <c r="EQS36" s="212"/>
      <c r="EQT36" s="210"/>
      <c r="EQU36" s="211"/>
      <c r="EQV36" s="149"/>
      <c r="ERD36" s="149"/>
      <c r="ERG36" s="171"/>
      <c r="ERH36" s="171"/>
      <c r="ERI36" s="149"/>
      <c r="ERK36" s="152"/>
      <c r="ERM36" s="152"/>
      <c r="ERN36" s="212"/>
      <c r="ERO36" s="210"/>
      <c r="ERP36" s="211"/>
      <c r="ERQ36" s="149"/>
      <c r="ERY36" s="149"/>
      <c r="ESB36" s="171"/>
      <c r="ESC36" s="171"/>
      <c r="ESD36" s="149"/>
      <c r="ESF36" s="152"/>
      <c r="ESH36" s="152"/>
      <c r="ESI36" s="212"/>
      <c r="ESJ36" s="210"/>
      <c r="ESK36" s="211"/>
      <c r="ESL36" s="149"/>
      <c r="EST36" s="149"/>
      <c r="ESW36" s="171"/>
      <c r="ESX36" s="171"/>
      <c r="ESY36" s="149"/>
      <c r="ETA36" s="152"/>
      <c r="ETC36" s="152"/>
      <c r="ETD36" s="212"/>
      <c r="ETE36" s="210"/>
      <c r="ETF36" s="211"/>
      <c r="ETG36" s="149"/>
      <c r="ETO36" s="149"/>
      <c r="ETR36" s="171"/>
      <c r="ETS36" s="171"/>
      <c r="ETT36" s="149"/>
      <c r="ETV36" s="152"/>
      <c r="ETX36" s="152"/>
      <c r="ETY36" s="212"/>
      <c r="ETZ36" s="210"/>
      <c r="EUA36" s="211"/>
      <c r="EUB36" s="149"/>
      <c r="EUJ36" s="149"/>
      <c r="EUM36" s="171"/>
      <c r="EUN36" s="171"/>
      <c r="EUO36" s="149"/>
      <c r="EUQ36" s="152"/>
      <c r="EUS36" s="152"/>
      <c r="EUT36" s="212"/>
      <c r="EUU36" s="210"/>
      <c r="EUV36" s="211"/>
      <c r="EUW36" s="149"/>
      <c r="EVE36" s="149"/>
      <c r="EVH36" s="171"/>
      <c r="EVI36" s="171"/>
      <c r="EVJ36" s="149"/>
      <c r="EVL36" s="152"/>
      <c r="EVN36" s="152"/>
      <c r="EVO36" s="212"/>
      <c r="EVP36" s="210"/>
      <c r="EVQ36" s="211"/>
      <c r="EVR36" s="149"/>
      <c r="EVZ36" s="149"/>
      <c r="EWC36" s="171"/>
      <c r="EWD36" s="171"/>
      <c r="EWE36" s="149"/>
      <c r="EWG36" s="152"/>
      <c r="EWI36" s="152"/>
      <c r="EWJ36" s="212"/>
      <c r="EWK36" s="210"/>
      <c r="EWL36" s="211"/>
      <c r="EWM36" s="149"/>
      <c r="EWU36" s="149"/>
      <c r="EWX36" s="171"/>
      <c r="EWY36" s="171"/>
      <c r="EWZ36" s="149"/>
      <c r="EXB36" s="152"/>
      <c r="EXD36" s="152"/>
      <c r="EXE36" s="212"/>
      <c r="EXF36" s="210"/>
      <c r="EXG36" s="211"/>
      <c r="EXH36" s="149"/>
      <c r="EXP36" s="149"/>
      <c r="EXS36" s="171"/>
      <c r="EXT36" s="171"/>
      <c r="EXU36" s="149"/>
      <c r="EXW36" s="152"/>
      <c r="EXY36" s="152"/>
      <c r="EXZ36" s="212"/>
      <c r="EYA36" s="210"/>
      <c r="EYB36" s="211"/>
      <c r="EYC36" s="149"/>
      <c r="EYK36" s="149"/>
      <c r="EYN36" s="171"/>
      <c r="EYO36" s="171"/>
      <c r="EYP36" s="149"/>
      <c r="EYR36" s="152"/>
      <c r="EYT36" s="152"/>
      <c r="EYU36" s="212"/>
      <c r="EYV36" s="210"/>
      <c r="EYW36" s="211"/>
      <c r="EYX36" s="149"/>
      <c r="EZF36" s="149"/>
      <c r="EZI36" s="171"/>
      <c r="EZJ36" s="171"/>
      <c r="EZK36" s="149"/>
      <c r="EZM36" s="152"/>
      <c r="EZO36" s="152"/>
      <c r="EZP36" s="212"/>
      <c r="EZQ36" s="210"/>
      <c r="EZR36" s="211"/>
      <c r="EZS36" s="149"/>
      <c r="FAA36" s="149"/>
      <c r="FAD36" s="171"/>
      <c r="FAE36" s="171"/>
      <c r="FAF36" s="149"/>
      <c r="FAH36" s="152"/>
      <c r="FAJ36" s="152"/>
      <c r="FAK36" s="212"/>
      <c r="FAL36" s="210"/>
      <c r="FAM36" s="211"/>
      <c r="FAN36" s="149"/>
      <c r="FAV36" s="149"/>
      <c r="FAY36" s="171"/>
      <c r="FAZ36" s="171"/>
      <c r="FBA36" s="149"/>
      <c r="FBC36" s="152"/>
      <c r="FBE36" s="152"/>
      <c r="FBF36" s="212"/>
      <c r="FBG36" s="210"/>
      <c r="FBH36" s="211"/>
      <c r="FBI36" s="149"/>
      <c r="FBQ36" s="149"/>
      <c r="FBT36" s="171"/>
      <c r="FBU36" s="171"/>
      <c r="FBV36" s="149"/>
      <c r="FBX36" s="152"/>
      <c r="FBZ36" s="152"/>
      <c r="FCA36" s="212"/>
      <c r="FCB36" s="210"/>
      <c r="FCC36" s="211"/>
      <c r="FCD36" s="149"/>
      <c r="FCL36" s="149"/>
      <c r="FCO36" s="171"/>
      <c r="FCP36" s="171"/>
      <c r="FCQ36" s="149"/>
      <c r="FCS36" s="152"/>
      <c r="FCU36" s="152"/>
      <c r="FCV36" s="212"/>
      <c r="FCW36" s="210"/>
      <c r="FCX36" s="211"/>
      <c r="FCY36" s="149"/>
      <c r="FDG36" s="149"/>
      <c r="FDJ36" s="171"/>
      <c r="FDK36" s="171"/>
      <c r="FDL36" s="149"/>
      <c r="FDN36" s="152"/>
      <c r="FDP36" s="152"/>
      <c r="FDQ36" s="212"/>
      <c r="FDR36" s="210"/>
      <c r="FDS36" s="211"/>
      <c r="FDT36" s="149"/>
      <c r="FEB36" s="149"/>
      <c r="FEE36" s="171"/>
      <c r="FEF36" s="171"/>
      <c r="FEG36" s="149"/>
      <c r="FEI36" s="152"/>
      <c r="FEK36" s="152"/>
      <c r="FEL36" s="212"/>
      <c r="FEM36" s="210"/>
      <c r="FEN36" s="211"/>
      <c r="FEO36" s="149"/>
      <c r="FEW36" s="149"/>
      <c r="FEZ36" s="171"/>
      <c r="FFA36" s="171"/>
      <c r="FFB36" s="149"/>
      <c r="FFD36" s="152"/>
      <c r="FFF36" s="152"/>
      <c r="FFG36" s="212"/>
      <c r="FFH36" s="210"/>
      <c r="FFI36" s="211"/>
      <c r="FFJ36" s="149"/>
      <c r="FFR36" s="149"/>
      <c r="FFU36" s="171"/>
      <c r="FFV36" s="171"/>
      <c r="FFW36" s="149"/>
      <c r="FFY36" s="152"/>
      <c r="FGA36" s="152"/>
      <c r="FGB36" s="212"/>
      <c r="FGC36" s="210"/>
      <c r="FGD36" s="211"/>
      <c r="FGE36" s="149"/>
      <c r="FGM36" s="149"/>
      <c r="FGP36" s="171"/>
      <c r="FGQ36" s="171"/>
      <c r="FGR36" s="149"/>
      <c r="FGT36" s="152"/>
      <c r="FGV36" s="152"/>
      <c r="FGW36" s="212"/>
      <c r="FGX36" s="210"/>
      <c r="FGY36" s="211"/>
      <c r="FGZ36" s="149"/>
      <c r="FHH36" s="149"/>
      <c r="FHK36" s="171"/>
      <c r="FHL36" s="171"/>
      <c r="FHM36" s="149"/>
      <c r="FHO36" s="152"/>
      <c r="FHQ36" s="152"/>
      <c r="FHR36" s="212"/>
      <c r="FHS36" s="210"/>
      <c r="FHT36" s="211"/>
      <c r="FHU36" s="149"/>
      <c r="FIC36" s="149"/>
      <c r="FIF36" s="171"/>
      <c r="FIG36" s="171"/>
      <c r="FIH36" s="149"/>
      <c r="FIJ36" s="152"/>
      <c r="FIL36" s="152"/>
      <c r="FIM36" s="212"/>
      <c r="FIN36" s="210"/>
      <c r="FIO36" s="211"/>
      <c r="FIP36" s="149"/>
      <c r="FIX36" s="149"/>
      <c r="FJA36" s="171"/>
      <c r="FJB36" s="171"/>
      <c r="FJC36" s="149"/>
      <c r="FJE36" s="152"/>
      <c r="FJG36" s="152"/>
      <c r="FJH36" s="212"/>
      <c r="FJI36" s="210"/>
      <c r="FJJ36" s="211"/>
      <c r="FJK36" s="149"/>
      <c r="FJS36" s="149"/>
      <c r="FJV36" s="171"/>
      <c r="FJW36" s="171"/>
      <c r="FJX36" s="149"/>
      <c r="FJZ36" s="152"/>
      <c r="FKB36" s="152"/>
      <c r="FKC36" s="212"/>
      <c r="FKD36" s="210"/>
      <c r="FKE36" s="211"/>
      <c r="FKF36" s="149"/>
      <c r="FKN36" s="149"/>
      <c r="FKQ36" s="171"/>
      <c r="FKR36" s="171"/>
      <c r="FKS36" s="149"/>
      <c r="FKU36" s="152"/>
      <c r="FKW36" s="152"/>
      <c r="FKX36" s="212"/>
      <c r="FKY36" s="210"/>
      <c r="FKZ36" s="211"/>
      <c r="FLA36" s="149"/>
      <c r="FLI36" s="149"/>
      <c r="FLL36" s="171"/>
      <c r="FLM36" s="171"/>
      <c r="FLN36" s="149"/>
      <c r="FLP36" s="152"/>
      <c r="FLR36" s="152"/>
      <c r="FLS36" s="212"/>
      <c r="FLT36" s="210"/>
      <c r="FLU36" s="211"/>
      <c r="FLV36" s="149"/>
      <c r="FMD36" s="149"/>
      <c r="FMG36" s="171"/>
      <c r="FMH36" s="171"/>
      <c r="FMI36" s="149"/>
      <c r="FMK36" s="152"/>
      <c r="FMM36" s="152"/>
      <c r="FMN36" s="212"/>
      <c r="FMO36" s="210"/>
      <c r="FMP36" s="211"/>
      <c r="FMQ36" s="149"/>
      <c r="FMY36" s="149"/>
      <c r="FNB36" s="171"/>
      <c r="FNC36" s="171"/>
      <c r="FND36" s="149"/>
      <c r="FNF36" s="152"/>
      <c r="FNH36" s="152"/>
      <c r="FNI36" s="212"/>
      <c r="FNJ36" s="210"/>
      <c r="FNK36" s="211"/>
      <c r="FNL36" s="149"/>
      <c r="FNT36" s="149"/>
      <c r="FNW36" s="171"/>
      <c r="FNX36" s="171"/>
      <c r="FNY36" s="149"/>
      <c r="FOA36" s="152"/>
      <c r="FOC36" s="152"/>
      <c r="FOD36" s="212"/>
      <c r="FOE36" s="210"/>
      <c r="FOF36" s="211"/>
      <c r="FOG36" s="149"/>
      <c r="FOO36" s="149"/>
      <c r="FOR36" s="171"/>
      <c r="FOS36" s="171"/>
      <c r="FOT36" s="149"/>
      <c r="FOV36" s="152"/>
      <c r="FOX36" s="152"/>
      <c r="FOY36" s="212"/>
      <c r="FOZ36" s="210"/>
      <c r="FPA36" s="211"/>
      <c r="FPB36" s="149"/>
      <c r="FPJ36" s="149"/>
      <c r="FPM36" s="171"/>
      <c r="FPN36" s="171"/>
      <c r="FPO36" s="149"/>
      <c r="FPQ36" s="152"/>
      <c r="FPS36" s="152"/>
      <c r="FPT36" s="212"/>
      <c r="FPU36" s="210"/>
      <c r="FPV36" s="211"/>
      <c r="FPW36" s="149"/>
      <c r="FQE36" s="149"/>
      <c r="FQH36" s="171"/>
      <c r="FQI36" s="171"/>
      <c r="FQJ36" s="149"/>
      <c r="FQL36" s="152"/>
      <c r="FQN36" s="152"/>
      <c r="FQO36" s="212"/>
      <c r="FQP36" s="210"/>
      <c r="FQQ36" s="211"/>
      <c r="FQR36" s="149"/>
      <c r="FQZ36" s="149"/>
      <c r="FRC36" s="171"/>
      <c r="FRD36" s="171"/>
      <c r="FRE36" s="149"/>
      <c r="FRG36" s="152"/>
      <c r="FRI36" s="152"/>
      <c r="FRJ36" s="212"/>
      <c r="FRK36" s="210"/>
      <c r="FRL36" s="211"/>
      <c r="FRM36" s="149"/>
      <c r="FRU36" s="149"/>
      <c r="FRX36" s="171"/>
      <c r="FRY36" s="171"/>
      <c r="FRZ36" s="149"/>
      <c r="FSB36" s="152"/>
      <c r="FSD36" s="152"/>
      <c r="FSE36" s="212"/>
      <c r="FSF36" s="210"/>
      <c r="FSG36" s="211"/>
      <c r="FSH36" s="149"/>
      <c r="FSP36" s="149"/>
      <c r="FSS36" s="171"/>
      <c r="FST36" s="171"/>
      <c r="FSU36" s="149"/>
      <c r="FSW36" s="152"/>
      <c r="FSY36" s="152"/>
      <c r="FSZ36" s="212"/>
      <c r="FTA36" s="210"/>
      <c r="FTB36" s="211"/>
      <c r="FTC36" s="149"/>
      <c r="FTK36" s="149"/>
      <c r="FTN36" s="171"/>
      <c r="FTO36" s="171"/>
      <c r="FTP36" s="149"/>
      <c r="FTR36" s="152"/>
      <c r="FTT36" s="152"/>
      <c r="FTU36" s="212"/>
      <c r="FTV36" s="210"/>
      <c r="FTW36" s="211"/>
      <c r="FTX36" s="149"/>
      <c r="FUF36" s="149"/>
      <c r="FUI36" s="171"/>
      <c r="FUJ36" s="171"/>
      <c r="FUK36" s="149"/>
      <c r="FUM36" s="152"/>
      <c r="FUO36" s="152"/>
      <c r="FUP36" s="212"/>
      <c r="FUQ36" s="210"/>
      <c r="FUR36" s="211"/>
      <c r="FUS36" s="149"/>
      <c r="FVA36" s="149"/>
      <c r="FVD36" s="171"/>
      <c r="FVE36" s="171"/>
      <c r="FVF36" s="149"/>
      <c r="FVH36" s="152"/>
      <c r="FVJ36" s="152"/>
      <c r="FVK36" s="212"/>
      <c r="FVL36" s="210"/>
      <c r="FVM36" s="211"/>
      <c r="FVN36" s="149"/>
      <c r="FVV36" s="149"/>
      <c r="FVY36" s="171"/>
      <c r="FVZ36" s="171"/>
      <c r="FWA36" s="149"/>
      <c r="FWC36" s="152"/>
      <c r="FWE36" s="152"/>
      <c r="FWF36" s="212"/>
      <c r="FWG36" s="210"/>
      <c r="FWH36" s="211"/>
      <c r="FWI36" s="149"/>
      <c r="FWQ36" s="149"/>
      <c r="FWT36" s="171"/>
      <c r="FWU36" s="171"/>
      <c r="FWV36" s="149"/>
      <c r="FWX36" s="152"/>
      <c r="FWZ36" s="152"/>
      <c r="FXA36" s="212"/>
      <c r="FXB36" s="210"/>
      <c r="FXC36" s="211"/>
      <c r="FXD36" s="149"/>
      <c r="FXL36" s="149"/>
      <c r="FXO36" s="171"/>
      <c r="FXP36" s="171"/>
      <c r="FXQ36" s="149"/>
      <c r="FXS36" s="152"/>
      <c r="FXU36" s="152"/>
      <c r="FXV36" s="212"/>
      <c r="FXW36" s="210"/>
      <c r="FXX36" s="211"/>
      <c r="FXY36" s="149"/>
      <c r="FYG36" s="149"/>
      <c r="FYJ36" s="171"/>
      <c r="FYK36" s="171"/>
      <c r="FYL36" s="149"/>
      <c r="FYN36" s="152"/>
      <c r="FYP36" s="152"/>
      <c r="FYQ36" s="212"/>
      <c r="FYR36" s="210"/>
      <c r="FYS36" s="211"/>
      <c r="FYT36" s="149"/>
      <c r="FZB36" s="149"/>
      <c r="FZE36" s="171"/>
      <c r="FZF36" s="171"/>
      <c r="FZG36" s="149"/>
      <c r="FZI36" s="152"/>
      <c r="FZK36" s="152"/>
      <c r="FZL36" s="212"/>
      <c r="FZM36" s="210"/>
      <c r="FZN36" s="211"/>
      <c r="FZO36" s="149"/>
      <c r="FZW36" s="149"/>
      <c r="FZZ36" s="171"/>
      <c r="GAA36" s="171"/>
      <c r="GAB36" s="149"/>
      <c r="GAD36" s="152"/>
      <c r="GAF36" s="152"/>
      <c r="GAG36" s="212"/>
      <c r="GAH36" s="210"/>
      <c r="GAI36" s="211"/>
      <c r="GAJ36" s="149"/>
      <c r="GAR36" s="149"/>
      <c r="GAU36" s="171"/>
      <c r="GAV36" s="171"/>
      <c r="GAW36" s="149"/>
      <c r="GAY36" s="152"/>
      <c r="GBA36" s="152"/>
      <c r="GBB36" s="212"/>
      <c r="GBC36" s="210"/>
      <c r="GBD36" s="211"/>
      <c r="GBE36" s="149"/>
      <c r="GBM36" s="149"/>
      <c r="GBP36" s="171"/>
      <c r="GBQ36" s="171"/>
      <c r="GBR36" s="149"/>
      <c r="GBT36" s="152"/>
      <c r="GBV36" s="152"/>
      <c r="GBW36" s="212"/>
      <c r="GBX36" s="210"/>
      <c r="GBY36" s="211"/>
      <c r="GBZ36" s="149"/>
      <c r="GCH36" s="149"/>
      <c r="GCK36" s="171"/>
      <c r="GCL36" s="171"/>
      <c r="GCM36" s="149"/>
      <c r="GCO36" s="152"/>
      <c r="GCQ36" s="152"/>
      <c r="GCR36" s="212"/>
      <c r="GCS36" s="210"/>
      <c r="GCT36" s="211"/>
      <c r="GCU36" s="149"/>
      <c r="GDC36" s="149"/>
      <c r="GDF36" s="171"/>
      <c r="GDG36" s="171"/>
      <c r="GDH36" s="149"/>
      <c r="GDJ36" s="152"/>
      <c r="GDL36" s="152"/>
      <c r="GDM36" s="212"/>
      <c r="GDN36" s="210"/>
      <c r="GDO36" s="211"/>
      <c r="GDP36" s="149"/>
      <c r="GDX36" s="149"/>
      <c r="GEA36" s="171"/>
      <c r="GEB36" s="171"/>
      <c r="GEC36" s="149"/>
      <c r="GEE36" s="152"/>
      <c r="GEG36" s="152"/>
      <c r="GEH36" s="212"/>
      <c r="GEI36" s="210"/>
      <c r="GEJ36" s="211"/>
      <c r="GEK36" s="149"/>
      <c r="GES36" s="149"/>
      <c r="GEV36" s="171"/>
      <c r="GEW36" s="171"/>
      <c r="GEX36" s="149"/>
      <c r="GEZ36" s="152"/>
      <c r="GFB36" s="152"/>
      <c r="GFC36" s="212"/>
      <c r="GFD36" s="210"/>
      <c r="GFE36" s="211"/>
      <c r="GFF36" s="149"/>
      <c r="GFN36" s="149"/>
      <c r="GFQ36" s="171"/>
      <c r="GFR36" s="171"/>
      <c r="GFS36" s="149"/>
      <c r="GFU36" s="152"/>
      <c r="GFW36" s="152"/>
      <c r="GFX36" s="212"/>
      <c r="GFY36" s="210"/>
      <c r="GFZ36" s="211"/>
      <c r="GGA36" s="149"/>
      <c r="GGI36" s="149"/>
      <c r="GGL36" s="171"/>
      <c r="GGM36" s="171"/>
      <c r="GGN36" s="149"/>
      <c r="GGP36" s="152"/>
      <c r="GGR36" s="152"/>
      <c r="GGS36" s="212"/>
      <c r="GGT36" s="210"/>
      <c r="GGU36" s="211"/>
      <c r="GGV36" s="149"/>
      <c r="GHD36" s="149"/>
      <c r="GHG36" s="171"/>
      <c r="GHH36" s="171"/>
      <c r="GHI36" s="149"/>
      <c r="GHK36" s="152"/>
      <c r="GHM36" s="152"/>
      <c r="GHN36" s="212"/>
      <c r="GHO36" s="210"/>
      <c r="GHP36" s="211"/>
      <c r="GHQ36" s="149"/>
      <c r="GHY36" s="149"/>
      <c r="GIB36" s="171"/>
      <c r="GIC36" s="171"/>
      <c r="GID36" s="149"/>
      <c r="GIF36" s="152"/>
      <c r="GIH36" s="152"/>
      <c r="GII36" s="212"/>
      <c r="GIJ36" s="210"/>
      <c r="GIK36" s="211"/>
      <c r="GIL36" s="149"/>
      <c r="GIT36" s="149"/>
      <c r="GIW36" s="171"/>
      <c r="GIX36" s="171"/>
      <c r="GIY36" s="149"/>
      <c r="GJA36" s="152"/>
      <c r="GJC36" s="152"/>
      <c r="GJD36" s="212"/>
      <c r="GJE36" s="210"/>
      <c r="GJF36" s="211"/>
      <c r="GJG36" s="149"/>
      <c r="GJO36" s="149"/>
      <c r="GJR36" s="171"/>
      <c r="GJS36" s="171"/>
      <c r="GJT36" s="149"/>
      <c r="GJV36" s="152"/>
      <c r="GJX36" s="152"/>
      <c r="GJY36" s="212"/>
      <c r="GJZ36" s="210"/>
      <c r="GKA36" s="211"/>
      <c r="GKB36" s="149"/>
      <c r="GKJ36" s="149"/>
      <c r="GKM36" s="171"/>
      <c r="GKN36" s="171"/>
      <c r="GKO36" s="149"/>
      <c r="GKQ36" s="152"/>
      <c r="GKS36" s="152"/>
      <c r="GKT36" s="212"/>
      <c r="GKU36" s="210"/>
      <c r="GKV36" s="211"/>
      <c r="GKW36" s="149"/>
      <c r="GLE36" s="149"/>
      <c r="GLH36" s="171"/>
      <c r="GLI36" s="171"/>
      <c r="GLJ36" s="149"/>
      <c r="GLL36" s="152"/>
      <c r="GLN36" s="152"/>
      <c r="GLO36" s="212"/>
      <c r="GLP36" s="210"/>
      <c r="GLQ36" s="211"/>
      <c r="GLR36" s="149"/>
      <c r="GLZ36" s="149"/>
      <c r="GMC36" s="171"/>
      <c r="GMD36" s="171"/>
      <c r="GME36" s="149"/>
      <c r="GMG36" s="152"/>
      <c r="GMI36" s="152"/>
      <c r="GMJ36" s="212"/>
      <c r="GMK36" s="210"/>
      <c r="GML36" s="211"/>
      <c r="GMM36" s="149"/>
      <c r="GMU36" s="149"/>
      <c r="GMX36" s="171"/>
      <c r="GMY36" s="171"/>
      <c r="GMZ36" s="149"/>
      <c r="GNB36" s="152"/>
      <c r="GND36" s="152"/>
      <c r="GNE36" s="212"/>
      <c r="GNF36" s="210"/>
      <c r="GNG36" s="211"/>
      <c r="GNH36" s="149"/>
      <c r="GNP36" s="149"/>
      <c r="GNS36" s="171"/>
      <c r="GNT36" s="171"/>
      <c r="GNU36" s="149"/>
      <c r="GNW36" s="152"/>
      <c r="GNY36" s="152"/>
      <c r="GNZ36" s="212"/>
      <c r="GOA36" s="210"/>
      <c r="GOB36" s="211"/>
      <c r="GOC36" s="149"/>
      <c r="GOK36" s="149"/>
      <c r="GON36" s="171"/>
      <c r="GOO36" s="171"/>
      <c r="GOP36" s="149"/>
      <c r="GOR36" s="152"/>
      <c r="GOT36" s="152"/>
      <c r="GOU36" s="212"/>
      <c r="GOV36" s="210"/>
      <c r="GOW36" s="211"/>
      <c r="GOX36" s="149"/>
      <c r="GPF36" s="149"/>
      <c r="GPI36" s="171"/>
      <c r="GPJ36" s="171"/>
      <c r="GPK36" s="149"/>
      <c r="GPM36" s="152"/>
      <c r="GPO36" s="152"/>
      <c r="GPP36" s="212"/>
      <c r="GPQ36" s="210"/>
      <c r="GPR36" s="211"/>
      <c r="GPS36" s="149"/>
      <c r="GQA36" s="149"/>
      <c r="GQD36" s="171"/>
      <c r="GQE36" s="171"/>
      <c r="GQF36" s="149"/>
      <c r="GQH36" s="152"/>
      <c r="GQJ36" s="152"/>
      <c r="GQK36" s="212"/>
      <c r="GQL36" s="210"/>
      <c r="GQM36" s="211"/>
      <c r="GQN36" s="149"/>
      <c r="GQV36" s="149"/>
      <c r="GQY36" s="171"/>
      <c r="GQZ36" s="171"/>
      <c r="GRA36" s="149"/>
      <c r="GRC36" s="152"/>
      <c r="GRE36" s="152"/>
      <c r="GRF36" s="212"/>
      <c r="GRG36" s="210"/>
      <c r="GRH36" s="211"/>
      <c r="GRI36" s="149"/>
      <c r="GRQ36" s="149"/>
      <c r="GRT36" s="171"/>
      <c r="GRU36" s="171"/>
      <c r="GRV36" s="149"/>
      <c r="GRX36" s="152"/>
      <c r="GRZ36" s="152"/>
      <c r="GSA36" s="212"/>
      <c r="GSB36" s="210"/>
      <c r="GSC36" s="211"/>
      <c r="GSD36" s="149"/>
      <c r="GSL36" s="149"/>
      <c r="GSO36" s="171"/>
      <c r="GSP36" s="171"/>
      <c r="GSQ36" s="149"/>
      <c r="GSS36" s="152"/>
      <c r="GSU36" s="152"/>
      <c r="GSV36" s="212"/>
      <c r="GSW36" s="210"/>
      <c r="GSX36" s="211"/>
      <c r="GSY36" s="149"/>
      <c r="GTG36" s="149"/>
      <c r="GTJ36" s="171"/>
      <c r="GTK36" s="171"/>
      <c r="GTL36" s="149"/>
      <c r="GTN36" s="152"/>
      <c r="GTP36" s="152"/>
      <c r="GTQ36" s="212"/>
      <c r="GTR36" s="210"/>
      <c r="GTS36" s="211"/>
      <c r="GTT36" s="149"/>
      <c r="GUB36" s="149"/>
      <c r="GUE36" s="171"/>
      <c r="GUF36" s="171"/>
      <c r="GUG36" s="149"/>
      <c r="GUI36" s="152"/>
      <c r="GUK36" s="152"/>
      <c r="GUL36" s="212"/>
      <c r="GUM36" s="210"/>
      <c r="GUN36" s="211"/>
      <c r="GUO36" s="149"/>
      <c r="GUW36" s="149"/>
      <c r="GUZ36" s="171"/>
      <c r="GVA36" s="171"/>
      <c r="GVB36" s="149"/>
      <c r="GVD36" s="152"/>
      <c r="GVF36" s="152"/>
      <c r="GVG36" s="212"/>
      <c r="GVH36" s="210"/>
      <c r="GVI36" s="211"/>
      <c r="GVJ36" s="149"/>
      <c r="GVR36" s="149"/>
      <c r="GVU36" s="171"/>
      <c r="GVV36" s="171"/>
      <c r="GVW36" s="149"/>
      <c r="GVY36" s="152"/>
      <c r="GWA36" s="152"/>
      <c r="GWB36" s="212"/>
      <c r="GWC36" s="210"/>
      <c r="GWD36" s="211"/>
      <c r="GWE36" s="149"/>
      <c r="GWM36" s="149"/>
      <c r="GWP36" s="171"/>
      <c r="GWQ36" s="171"/>
      <c r="GWR36" s="149"/>
      <c r="GWT36" s="152"/>
      <c r="GWV36" s="152"/>
      <c r="GWW36" s="212"/>
      <c r="GWX36" s="210"/>
      <c r="GWY36" s="211"/>
      <c r="GWZ36" s="149"/>
      <c r="GXH36" s="149"/>
      <c r="GXK36" s="171"/>
      <c r="GXL36" s="171"/>
      <c r="GXM36" s="149"/>
      <c r="GXO36" s="152"/>
      <c r="GXQ36" s="152"/>
      <c r="GXR36" s="212"/>
      <c r="GXS36" s="210"/>
      <c r="GXT36" s="211"/>
      <c r="GXU36" s="149"/>
      <c r="GYC36" s="149"/>
      <c r="GYF36" s="171"/>
      <c r="GYG36" s="171"/>
      <c r="GYH36" s="149"/>
      <c r="GYJ36" s="152"/>
      <c r="GYL36" s="152"/>
      <c r="GYM36" s="212"/>
      <c r="GYN36" s="210"/>
      <c r="GYO36" s="211"/>
      <c r="GYP36" s="149"/>
      <c r="GYX36" s="149"/>
      <c r="GZA36" s="171"/>
      <c r="GZB36" s="171"/>
      <c r="GZC36" s="149"/>
      <c r="GZE36" s="152"/>
      <c r="GZG36" s="152"/>
      <c r="GZH36" s="212"/>
      <c r="GZI36" s="210"/>
      <c r="GZJ36" s="211"/>
      <c r="GZK36" s="149"/>
      <c r="GZS36" s="149"/>
      <c r="GZV36" s="171"/>
      <c r="GZW36" s="171"/>
      <c r="GZX36" s="149"/>
      <c r="GZZ36" s="152"/>
      <c r="HAB36" s="152"/>
      <c r="HAC36" s="212"/>
      <c r="HAD36" s="210"/>
      <c r="HAE36" s="211"/>
      <c r="HAF36" s="149"/>
      <c r="HAN36" s="149"/>
      <c r="HAQ36" s="171"/>
      <c r="HAR36" s="171"/>
      <c r="HAS36" s="149"/>
      <c r="HAU36" s="152"/>
      <c r="HAW36" s="152"/>
      <c r="HAX36" s="212"/>
      <c r="HAY36" s="210"/>
      <c r="HAZ36" s="211"/>
      <c r="HBA36" s="149"/>
      <c r="HBI36" s="149"/>
      <c r="HBL36" s="171"/>
      <c r="HBM36" s="171"/>
      <c r="HBN36" s="149"/>
      <c r="HBP36" s="152"/>
      <c r="HBR36" s="152"/>
      <c r="HBS36" s="212"/>
      <c r="HBT36" s="210"/>
      <c r="HBU36" s="211"/>
      <c r="HBV36" s="149"/>
      <c r="HCD36" s="149"/>
      <c r="HCG36" s="171"/>
      <c r="HCH36" s="171"/>
      <c r="HCI36" s="149"/>
      <c r="HCK36" s="152"/>
      <c r="HCM36" s="152"/>
      <c r="HCN36" s="212"/>
      <c r="HCO36" s="210"/>
      <c r="HCP36" s="211"/>
      <c r="HCQ36" s="149"/>
      <c r="HCY36" s="149"/>
      <c r="HDB36" s="171"/>
      <c r="HDC36" s="171"/>
      <c r="HDD36" s="149"/>
      <c r="HDF36" s="152"/>
      <c r="HDH36" s="152"/>
      <c r="HDI36" s="212"/>
      <c r="HDJ36" s="210"/>
      <c r="HDK36" s="211"/>
      <c r="HDL36" s="149"/>
      <c r="HDT36" s="149"/>
      <c r="HDW36" s="171"/>
      <c r="HDX36" s="171"/>
      <c r="HDY36" s="149"/>
      <c r="HEA36" s="152"/>
      <c r="HEC36" s="152"/>
      <c r="HED36" s="212"/>
      <c r="HEE36" s="210"/>
      <c r="HEF36" s="211"/>
      <c r="HEG36" s="149"/>
      <c r="HEO36" s="149"/>
      <c r="HER36" s="171"/>
      <c r="HES36" s="171"/>
      <c r="HET36" s="149"/>
      <c r="HEV36" s="152"/>
      <c r="HEX36" s="152"/>
      <c r="HEY36" s="212"/>
      <c r="HEZ36" s="210"/>
      <c r="HFA36" s="211"/>
      <c r="HFB36" s="149"/>
      <c r="HFJ36" s="149"/>
      <c r="HFM36" s="171"/>
      <c r="HFN36" s="171"/>
      <c r="HFO36" s="149"/>
      <c r="HFQ36" s="152"/>
      <c r="HFS36" s="152"/>
      <c r="HFT36" s="212"/>
      <c r="HFU36" s="210"/>
      <c r="HFV36" s="211"/>
      <c r="HFW36" s="149"/>
      <c r="HGE36" s="149"/>
      <c r="HGH36" s="171"/>
      <c r="HGI36" s="171"/>
      <c r="HGJ36" s="149"/>
      <c r="HGL36" s="152"/>
      <c r="HGN36" s="152"/>
      <c r="HGO36" s="212"/>
      <c r="HGP36" s="210"/>
      <c r="HGQ36" s="211"/>
      <c r="HGR36" s="149"/>
      <c r="HGZ36" s="149"/>
      <c r="HHC36" s="171"/>
      <c r="HHD36" s="171"/>
      <c r="HHE36" s="149"/>
      <c r="HHG36" s="152"/>
      <c r="HHI36" s="152"/>
      <c r="HHJ36" s="212"/>
      <c r="HHK36" s="210"/>
      <c r="HHL36" s="211"/>
      <c r="HHM36" s="149"/>
      <c r="HHU36" s="149"/>
      <c r="HHX36" s="171"/>
      <c r="HHY36" s="171"/>
      <c r="HHZ36" s="149"/>
      <c r="HIB36" s="152"/>
      <c r="HID36" s="152"/>
      <c r="HIE36" s="212"/>
      <c r="HIF36" s="210"/>
      <c r="HIG36" s="211"/>
      <c r="HIH36" s="149"/>
      <c r="HIP36" s="149"/>
      <c r="HIS36" s="171"/>
      <c r="HIT36" s="171"/>
      <c r="HIU36" s="149"/>
      <c r="HIW36" s="152"/>
      <c r="HIY36" s="152"/>
      <c r="HIZ36" s="212"/>
      <c r="HJA36" s="210"/>
      <c r="HJB36" s="211"/>
      <c r="HJC36" s="149"/>
      <c r="HJK36" s="149"/>
      <c r="HJN36" s="171"/>
      <c r="HJO36" s="171"/>
      <c r="HJP36" s="149"/>
      <c r="HJR36" s="152"/>
      <c r="HJT36" s="152"/>
      <c r="HJU36" s="212"/>
      <c r="HJV36" s="210"/>
      <c r="HJW36" s="211"/>
      <c r="HJX36" s="149"/>
      <c r="HKF36" s="149"/>
      <c r="HKI36" s="171"/>
      <c r="HKJ36" s="171"/>
      <c r="HKK36" s="149"/>
      <c r="HKM36" s="152"/>
      <c r="HKO36" s="152"/>
      <c r="HKP36" s="212"/>
      <c r="HKQ36" s="210"/>
      <c r="HKR36" s="211"/>
      <c r="HKS36" s="149"/>
      <c r="HLA36" s="149"/>
      <c r="HLD36" s="171"/>
      <c r="HLE36" s="171"/>
      <c r="HLF36" s="149"/>
      <c r="HLH36" s="152"/>
      <c r="HLJ36" s="152"/>
      <c r="HLK36" s="212"/>
      <c r="HLL36" s="210"/>
      <c r="HLM36" s="211"/>
      <c r="HLN36" s="149"/>
      <c r="HLV36" s="149"/>
      <c r="HLY36" s="171"/>
      <c r="HLZ36" s="171"/>
      <c r="HMA36" s="149"/>
      <c r="HMC36" s="152"/>
      <c r="HME36" s="152"/>
      <c r="HMF36" s="212"/>
      <c r="HMG36" s="210"/>
      <c r="HMH36" s="211"/>
      <c r="HMI36" s="149"/>
      <c r="HMQ36" s="149"/>
      <c r="HMT36" s="171"/>
      <c r="HMU36" s="171"/>
      <c r="HMV36" s="149"/>
      <c r="HMX36" s="152"/>
      <c r="HMZ36" s="152"/>
      <c r="HNA36" s="212"/>
      <c r="HNB36" s="210"/>
      <c r="HNC36" s="211"/>
      <c r="HND36" s="149"/>
      <c r="HNL36" s="149"/>
      <c r="HNO36" s="171"/>
      <c r="HNP36" s="171"/>
      <c r="HNQ36" s="149"/>
      <c r="HNS36" s="152"/>
      <c r="HNU36" s="152"/>
      <c r="HNV36" s="212"/>
      <c r="HNW36" s="210"/>
      <c r="HNX36" s="211"/>
      <c r="HNY36" s="149"/>
      <c r="HOG36" s="149"/>
      <c r="HOJ36" s="171"/>
      <c r="HOK36" s="171"/>
      <c r="HOL36" s="149"/>
      <c r="HON36" s="152"/>
      <c r="HOP36" s="152"/>
      <c r="HOQ36" s="212"/>
      <c r="HOR36" s="210"/>
      <c r="HOS36" s="211"/>
      <c r="HOT36" s="149"/>
      <c r="HPB36" s="149"/>
      <c r="HPE36" s="171"/>
      <c r="HPF36" s="171"/>
      <c r="HPG36" s="149"/>
      <c r="HPI36" s="152"/>
      <c r="HPK36" s="152"/>
      <c r="HPL36" s="212"/>
      <c r="HPM36" s="210"/>
      <c r="HPN36" s="211"/>
      <c r="HPO36" s="149"/>
      <c r="HPW36" s="149"/>
      <c r="HPZ36" s="171"/>
      <c r="HQA36" s="171"/>
      <c r="HQB36" s="149"/>
      <c r="HQD36" s="152"/>
      <c r="HQF36" s="152"/>
      <c r="HQG36" s="212"/>
      <c r="HQH36" s="210"/>
      <c r="HQI36" s="211"/>
      <c r="HQJ36" s="149"/>
      <c r="HQR36" s="149"/>
      <c r="HQU36" s="171"/>
      <c r="HQV36" s="171"/>
      <c r="HQW36" s="149"/>
      <c r="HQY36" s="152"/>
      <c r="HRA36" s="152"/>
      <c r="HRB36" s="212"/>
      <c r="HRC36" s="210"/>
      <c r="HRD36" s="211"/>
      <c r="HRE36" s="149"/>
      <c r="HRM36" s="149"/>
      <c r="HRP36" s="171"/>
      <c r="HRQ36" s="171"/>
      <c r="HRR36" s="149"/>
      <c r="HRT36" s="152"/>
      <c r="HRV36" s="152"/>
      <c r="HRW36" s="212"/>
      <c r="HRX36" s="210"/>
      <c r="HRY36" s="211"/>
      <c r="HRZ36" s="149"/>
      <c r="HSH36" s="149"/>
      <c r="HSK36" s="171"/>
      <c r="HSL36" s="171"/>
      <c r="HSM36" s="149"/>
      <c r="HSO36" s="152"/>
      <c r="HSQ36" s="152"/>
      <c r="HSR36" s="212"/>
      <c r="HSS36" s="210"/>
      <c r="HST36" s="211"/>
      <c r="HSU36" s="149"/>
      <c r="HTC36" s="149"/>
      <c r="HTF36" s="171"/>
      <c r="HTG36" s="171"/>
      <c r="HTH36" s="149"/>
      <c r="HTJ36" s="152"/>
      <c r="HTL36" s="152"/>
      <c r="HTM36" s="212"/>
      <c r="HTN36" s="210"/>
      <c r="HTO36" s="211"/>
      <c r="HTP36" s="149"/>
      <c r="HTX36" s="149"/>
      <c r="HUA36" s="171"/>
      <c r="HUB36" s="171"/>
      <c r="HUC36" s="149"/>
      <c r="HUE36" s="152"/>
      <c r="HUG36" s="152"/>
      <c r="HUH36" s="212"/>
      <c r="HUI36" s="210"/>
      <c r="HUJ36" s="211"/>
      <c r="HUK36" s="149"/>
      <c r="HUS36" s="149"/>
      <c r="HUV36" s="171"/>
      <c r="HUW36" s="171"/>
      <c r="HUX36" s="149"/>
      <c r="HUZ36" s="152"/>
      <c r="HVB36" s="152"/>
      <c r="HVC36" s="212"/>
      <c r="HVD36" s="210"/>
      <c r="HVE36" s="211"/>
      <c r="HVF36" s="149"/>
      <c r="HVN36" s="149"/>
      <c r="HVQ36" s="171"/>
      <c r="HVR36" s="171"/>
      <c r="HVS36" s="149"/>
      <c r="HVU36" s="152"/>
      <c r="HVW36" s="152"/>
      <c r="HVX36" s="212"/>
      <c r="HVY36" s="210"/>
      <c r="HVZ36" s="211"/>
      <c r="HWA36" s="149"/>
      <c r="HWI36" s="149"/>
      <c r="HWL36" s="171"/>
      <c r="HWM36" s="171"/>
      <c r="HWN36" s="149"/>
      <c r="HWP36" s="152"/>
      <c r="HWR36" s="152"/>
      <c r="HWS36" s="212"/>
      <c r="HWT36" s="210"/>
      <c r="HWU36" s="211"/>
      <c r="HWV36" s="149"/>
      <c r="HXD36" s="149"/>
      <c r="HXG36" s="171"/>
      <c r="HXH36" s="171"/>
      <c r="HXI36" s="149"/>
      <c r="HXK36" s="152"/>
      <c r="HXM36" s="152"/>
      <c r="HXN36" s="212"/>
      <c r="HXO36" s="210"/>
      <c r="HXP36" s="211"/>
      <c r="HXQ36" s="149"/>
      <c r="HXY36" s="149"/>
      <c r="HYB36" s="171"/>
      <c r="HYC36" s="171"/>
      <c r="HYD36" s="149"/>
      <c r="HYF36" s="152"/>
      <c r="HYH36" s="152"/>
      <c r="HYI36" s="212"/>
      <c r="HYJ36" s="210"/>
      <c r="HYK36" s="211"/>
      <c r="HYL36" s="149"/>
      <c r="HYT36" s="149"/>
      <c r="HYW36" s="171"/>
      <c r="HYX36" s="171"/>
      <c r="HYY36" s="149"/>
      <c r="HZA36" s="152"/>
      <c r="HZC36" s="152"/>
      <c r="HZD36" s="212"/>
      <c r="HZE36" s="210"/>
      <c r="HZF36" s="211"/>
      <c r="HZG36" s="149"/>
      <c r="HZO36" s="149"/>
      <c r="HZR36" s="171"/>
      <c r="HZS36" s="171"/>
      <c r="HZT36" s="149"/>
      <c r="HZV36" s="152"/>
      <c r="HZX36" s="152"/>
      <c r="HZY36" s="212"/>
      <c r="HZZ36" s="210"/>
      <c r="IAA36" s="211"/>
      <c r="IAB36" s="149"/>
      <c r="IAJ36" s="149"/>
      <c r="IAM36" s="171"/>
      <c r="IAN36" s="171"/>
      <c r="IAO36" s="149"/>
      <c r="IAQ36" s="152"/>
      <c r="IAS36" s="152"/>
      <c r="IAT36" s="212"/>
      <c r="IAU36" s="210"/>
      <c r="IAV36" s="211"/>
      <c r="IAW36" s="149"/>
      <c r="IBE36" s="149"/>
      <c r="IBH36" s="171"/>
      <c r="IBI36" s="171"/>
      <c r="IBJ36" s="149"/>
      <c r="IBL36" s="152"/>
      <c r="IBN36" s="152"/>
      <c r="IBO36" s="212"/>
      <c r="IBP36" s="210"/>
      <c r="IBQ36" s="211"/>
      <c r="IBR36" s="149"/>
      <c r="IBZ36" s="149"/>
      <c r="ICC36" s="171"/>
      <c r="ICD36" s="171"/>
      <c r="ICE36" s="149"/>
      <c r="ICG36" s="152"/>
      <c r="ICI36" s="152"/>
      <c r="ICJ36" s="212"/>
      <c r="ICK36" s="210"/>
      <c r="ICL36" s="211"/>
      <c r="ICM36" s="149"/>
      <c r="ICU36" s="149"/>
      <c r="ICX36" s="171"/>
      <c r="ICY36" s="171"/>
      <c r="ICZ36" s="149"/>
      <c r="IDB36" s="152"/>
      <c r="IDD36" s="152"/>
      <c r="IDE36" s="212"/>
      <c r="IDF36" s="210"/>
      <c r="IDG36" s="211"/>
      <c r="IDH36" s="149"/>
      <c r="IDP36" s="149"/>
      <c r="IDS36" s="171"/>
      <c r="IDT36" s="171"/>
      <c r="IDU36" s="149"/>
      <c r="IDW36" s="152"/>
      <c r="IDY36" s="152"/>
      <c r="IDZ36" s="212"/>
      <c r="IEA36" s="210"/>
      <c r="IEB36" s="211"/>
      <c r="IEC36" s="149"/>
      <c r="IEK36" s="149"/>
      <c r="IEN36" s="171"/>
      <c r="IEO36" s="171"/>
      <c r="IEP36" s="149"/>
      <c r="IER36" s="152"/>
      <c r="IET36" s="152"/>
      <c r="IEU36" s="212"/>
      <c r="IEV36" s="210"/>
      <c r="IEW36" s="211"/>
      <c r="IEX36" s="149"/>
      <c r="IFF36" s="149"/>
      <c r="IFI36" s="171"/>
      <c r="IFJ36" s="171"/>
      <c r="IFK36" s="149"/>
      <c r="IFM36" s="152"/>
      <c r="IFO36" s="152"/>
      <c r="IFP36" s="212"/>
      <c r="IFQ36" s="210"/>
      <c r="IFR36" s="211"/>
      <c r="IFS36" s="149"/>
      <c r="IGA36" s="149"/>
      <c r="IGD36" s="171"/>
      <c r="IGE36" s="171"/>
      <c r="IGF36" s="149"/>
      <c r="IGH36" s="152"/>
      <c r="IGJ36" s="152"/>
      <c r="IGK36" s="212"/>
      <c r="IGL36" s="210"/>
      <c r="IGM36" s="211"/>
      <c r="IGN36" s="149"/>
      <c r="IGV36" s="149"/>
      <c r="IGY36" s="171"/>
      <c r="IGZ36" s="171"/>
      <c r="IHA36" s="149"/>
      <c r="IHC36" s="152"/>
      <c r="IHE36" s="152"/>
      <c r="IHF36" s="212"/>
      <c r="IHG36" s="210"/>
      <c r="IHH36" s="211"/>
      <c r="IHI36" s="149"/>
      <c r="IHQ36" s="149"/>
      <c r="IHT36" s="171"/>
      <c r="IHU36" s="171"/>
      <c r="IHV36" s="149"/>
      <c r="IHX36" s="152"/>
      <c r="IHZ36" s="152"/>
      <c r="IIA36" s="212"/>
      <c r="IIB36" s="210"/>
      <c r="IIC36" s="211"/>
      <c r="IID36" s="149"/>
      <c r="IIL36" s="149"/>
      <c r="IIO36" s="171"/>
      <c r="IIP36" s="171"/>
      <c r="IIQ36" s="149"/>
      <c r="IIS36" s="152"/>
      <c r="IIU36" s="152"/>
      <c r="IIV36" s="212"/>
      <c r="IIW36" s="210"/>
      <c r="IIX36" s="211"/>
      <c r="IIY36" s="149"/>
      <c r="IJG36" s="149"/>
      <c r="IJJ36" s="171"/>
      <c r="IJK36" s="171"/>
      <c r="IJL36" s="149"/>
      <c r="IJN36" s="152"/>
      <c r="IJP36" s="152"/>
      <c r="IJQ36" s="212"/>
      <c r="IJR36" s="210"/>
      <c r="IJS36" s="211"/>
      <c r="IJT36" s="149"/>
      <c r="IKB36" s="149"/>
      <c r="IKE36" s="171"/>
      <c r="IKF36" s="171"/>
      <c r="IKG36" s="149"/>
      <c r="IKI36" s="152"/>
      <c r="IKK36" s="152"/>
      <c r="IKL36" s="212"/>
      <c r="IKM36" s="210"/>
      <c r="IKN36" s="211"/>
      <c r="IKO36" s="149"/>
      <c r="IKW36" s="149"/>
      <c r="IKZ36" s="171"/>
      <c r="ILA36" s="171"/>
      <c r="ILB36" s="149"/>
      <c r="ILD36" s="152"/>
      <c r="ILF36" s="152"/>
      <c r="ILG36" s="212"/>
      <c r="ILH36" s="210"/>
      <c r="ILI36" s="211"/>
      <c r="ILJ36" s="149"/>
      <c r="ILR36" s="149"/>
      <c r="ILU36" s="171"/>
      <c r="ILV36" s="171"/>
      <c r="ILW36" s="149"/>
      <c r="ILY36" s="152"/>
      <c r="IMA36" s="152"/>
      <c r="IMB36" s="212"/>
      <c r="IMC36" s="210"/>
      <c r="IMD36" s="211"/>
      <c r="IME36" s="149"/>
      <c r="IMM36" s="149"/>
      <c r="IMP36" s="171"/>
      <c r="IMQ36" s="171"/>
      <c r="IMR36" s="149"/>
      <c r="IMT36" s="152"/>
      <c r="IMV36" s="152"/>
      <c r="IMW36" s="212"/>
      <c r="IMX36" s="210"/>
      <c r="IMY36" s="211"/>
      <c r="IMZ36" s="149"/>
      <c r="INH36" s="149"/>
      <c r="INK36" s="171"/>
      <c r="INL36" s="171"/>
      <c r="INM36" s="149"/>
      <c r="INO36" s="152"/>
      <c r="INQ36" s="152"/>
      <c r="INR36" s="212"/>
      <c r="INS36" s="210"/>
      <c r="INT36" s="211"/>
      <c r="INU36" s="149"/>
      <c r="IOC36" s="149"/>
      <c r="IOF36" s="171"/>
      <c r="IOG36" s="171"/>
      <c r="IOH36" s="149"/>
      <c r="IOJ36" s="152"/>
      <c r="IOL36" s="152"/>
      <c r="IOM36" s="212"/>
      <c r="ION36" s="210"/>
      <c r="IOO36" s="211"/>
      <c r="IOP36" s="149"/>
      <c r="IOX36" s="149"/>
      <c r="IPA36" s="171"/>
      <c r="IPB36" s="171"/>
      <c r="IPC36" s="149"/>
      <c r="IPE36" s="152"/>
      <c r="IPG36" s="152"/>
      <c r="IPH36" s="212"/>
      <c r="IPI36" s="210"/>
      <c r="IPJ36" s="211"/>
      <c r="IPK36" s="149"/>
      <c r="IPS36" s="149"/>
      <c r="IPV36" s="171"/>
      <c r="IPW36" s="171"/>
      <c r="IPX36" s="149"/>
      <c r="IPZ36" s="152"/>
      <c r="IQB36" s="152"/>
      <c r="IQC36" s="212"/>
      <c r="IQD36" s="210"/>
      <c r="IQE36" s="211"/>
      <c r="IQF36" s="149"/>
      <c r="IQN36" s="149"/>
      <c r="IQQ36" s="171"/>
      <c r="IQR36" s="171"/>
      <c r="IQS36" s="149"/>
      <c r="IQU36" s="152"/>
      <c r="IQW36" s="152"/>
      <c r="IQX36" s="212"/>
      <c r="IQY36" s="210"/>
      <c r="IQZ36" s="211"/>
      <c r="IRA36" s="149"/>
      <c r="IRI36" s="149"/>
      <c r="IRL36" s="171"/>
      <c r="IRM36" s="171"/>
      <c r="IRN36" s="149"/>
      <c r="IRP36" s="152"/>
      <c r="IRR36" s="152"/>
      <c r="IRS36" s="212"/>
      <c r="IRT36" s="210"/>
      <c r="IRU36" s="211"/>
      <c r="IRV36" s="149"/>
      <c r="ISD36" s="149"/>
      <c r="ISG36" s="171"/>
      <c r="ISH36" s="171"/>
      <c r="ISI36" s="149"/>
      <c r="ISK36" s="152"/>
      <c r="ISM36" s="152"/>
      <c r="ISN36" s="212"/>
      <c r="ISO36" s="210"/>
      <c r="ISP36" s="211"/>
      <c r="ISQ36" s="149"/>
      <c r="ISY36" s="149"/>
      <c r="ITB36" s="171"/>
      <c r="ITC36" s="171"/>
      <c r="ITD36" s="149"/>
      <c r="ITF36" s="152"/>
      <c r="ITH36" s="152"/>
      <c r="ITI36" s="212"/>
      <c r="ITJ36" s="210"/>
      <c r="ITK36" s="211"/>
      <c r="ITL36" s="149"/>
      <c r="ITT36" s="149"/>
      <c r="ITW36" s="171"/>
      <c r="ITX36" s="171"/>
      <c r="ITY36" s="149"/>
      <c r="IUA36" s="152"/>
      <c r="IUC36" s="152"/>
      <c r="IUD36" s="212"/>
      <c r="IUE36" s="210"/>
      <c r="IUF36" s="211"/>
      <c r="IUG36" s="149"/>
      <c r="IUO36" s="149"/>
      <c r="IUR36" s="171"/>
      <c r="IUS36" s="171"/>
      <c r="IUT36" s="149"/>
      <c r="IUV36" s="152"/>
      <c r="IUX36" s="152"/>
      <c r="IUY36" s="212"/>
      <c r="IUZ36" s="210"/>
      <c r="IVA36" s="211"/>
      <c r="IVB36" s="149"/>
      <c r="IVJ36" s="149"/>
      <c r="IVM36" s="171"/>
      <c r="IVN36" s="171"/>
      <c r="IVO36" s="149"/>
      <c r="IVQ36" s="152"/>
      <c r="IVS36" s="152"/>
      <c r="IVT36" s="212"/>
      <c r="IVU36" s="210"/>
      <c r="IVV36" s="211"/>
      <c r="IVW36" s="149"/>
      <c r="IWE36" s="149"/>
      <c r="IWH36" s="171"/>
      <c r="IWI36" s="171"/>
      <c r="IWJ36" s="149"/>
      <c r="IWL36" s="152"/>
      <c r="IWN36" s="152"/>
      <c r="IWO36" s="212"/>
      <c r="IWP36" s="210"/>
      <c r="IWQ36" s="211"/>
      <c r="IWR36" s="149"/>
      <c r="IWZ36" s="149"/>
      <c r="IXC36" s="171"/>
      <c r="IXD36" s="171"/>
      <c r="IXE36" s="149"/>
      <c r="IXG36" s="152"/>
      <c r="IXI36" s="152"/>
      <c r="IXJ36" s="212"/>
      <c r="IXK36" s="210"/>
      <c r="IXL36" s="211"/>
      <c r="IXM36" s="149"/>
      <c r="IXU36" s="149"/>
      <c r="IXX36" s="171"/>
      <c r="IXY36" s="171"/>
      <c r="IXZ36" s="149"/>
      <c r="IYB36" s="152"/>
      <c r="IYD36" s="152"/>
      <c r="IYE36" s="212"/>
      <c r="IYF36" s="210"/>
      <c r="IYG36" s="211"/>
      <c r="IYH36" s="149"/>
      <c r="IYP36" s="149"/>
      <c r="IYS36" s="171"/>
      <c r="IYT36" s="171"/>
      <c r="IYU36" s="149"/>
      <c r="IYW36" s="152"/>
      <c r="IYY36" s="152"/>
      <c r="IYZ36" s="212"/>
      <c r="IZA36" s="210"/>
      <c r="IZB36" s="211"/>
      <c r="IZC36" s="149"/>
      <c r="IZK36" s="149"/>
      <c r="IZN36" s="171"/>
      <c r="IZO36" s="171"/>
      <c r="IZP36" s="149"/>
      <c r="IZR36" s="152"/>
      <c r="IZT36" s="152"/>
      <c r="IZU36" s="212"/>
      <c r="IZV36" s="210"/>
      <c r="IZW36" s="211"/>
      <c r="IZX36" s="149"/>
      <c r="JAF36" s="149"/>
      <c r="JAI36" s="171"/>
      <c r="JAJ36" s="171"/>
      <c r="JAK36" s="149"/>
      <c r="JAM36" s="152"/>
      <c r="JAO36" s="152"/>
      <c r="JAP36" s="212"/>
      <c r="JAQ36" s="210"/>
      <c r="JAR36" s="211"/>
      <c r="JAS36" s="149"/>
      <c r="JBA36" s="149"/>
      <c r="JBD36" s="171"/>
      <c r="JBE36" s="171"/>
      <c r="JBF36" s="149"/>
      <c r="JBH36" s="152"/>
      <c r="JBJ36" s="152"/>
      <c r="JBK36" s="212"/>
      <c r="JBL36" s="210"/>
      <c r="JBM36" s="211"/>
      <c r="JBN36" s="149"/>
      <c r="JBV36" s="149"/>
      <c r="JBY36" s="171"/>
      <c r="JBZ36" s="171"/>
      <c r="JCA36" s="149"/>
      <c r="JCC36" s="152"/>
      <c r="JCE36" s="152"/>
      <c r="JCF36" s="212"/>
      <c r="JCG36" s="210"/>
      <c r="JCH36" s="211"/>
      <c r="JCI36" s="149"/>
      <c r="JCQ36" s="149"/>
      <c r="JCT36" s="171"/>
      <c r="JCU36" s="171"/>
      <c r="JCV36" s="149"/>
      <c r="JCX36" s="152"/>
      <c r="JCZ36" s="152"/>
      <c r="JDA36" s="212"/>
      <c r="JDB36" s="210"/>
      <c r="JDC36" s="211"/>
      <c r="JDD36" s="149"/>
      <c r="JDL36" s="149"/>
      <c r="JDO36" s="171"/>
      <c r="JDP36" s="171"/>
      <c r="JDQ36" s="149"/>
      <c r="JDS36" s="152"/>
      <c r="JDU36" s="152"/>
      <c r="JDV36" s="212"/>
      <c r="JDW36" s="210"/>
      <c r="JDX36" s="211"/>
      <c r="JDY36" s="149"/>
      <c r="JEG36" s="149"/>
      <c r="JEJ36" s="171"/>
      <c r="JEK36" s="171"/>
      <c r="JEL36" s="149"/>
      <c r="JEN36" s="152"/>
      <c r="JEP36" s="152"/>
      <c r="JEQ36" s="212"/>
      <c r="JER36" s="210"/>
      <c r="JES36" s="211"/>
      <c r="JET36" s="149"/>
      <c r="JFB36" s="149"/>
      <c r="JFE36" s="171"/>
      <c r="JFF36" s="171"/>
      <c r="JFG36" s="149"/>
      <c r="JFI36" s="152"/>
      <c r="JFK36" s="152"/>
      <c r="JFL36" s="212"/>
      <c r="JFM36" s="210"/>
      <c r="JFN36" s="211"/>
      <c r="JFO36" s="149"/>
      <c r="JFW36" s="149"/>
      <c r="JFZ36" s="171"/>
      <c r="JGA36" s="171"/>
      <c r="JGB36" s="149"/>
      <c r="JGD36" s="152"/>
      <c r="JGF36" s="152"/>
      <c r="JGG36" s="212"/>
      <c r="JGH36" s="210"/>
      <c r="JGI36" s="211"/>
      <c r="JGJ36" s="149"/>
      <c r="JGR36" s="149"/>
      <c r="JGU36" s="171"/>
      <c r="JGV36" s="171"/>
      <c r="JGW36" s="149"/>
      <c r="JGY36" s="152"/>
      <c r="JHA36" s="152"/>
      <c r="JHB36" s="212"/>
      <c r="JHC36" s="210"/>
      <c r="JHD36" s="211"/>
      <c r="JHE36" s="149"/>
      <c r="JHM36" s="149"/>
      <c r="JHP36" s="171"/>
      <c r="JHQ36" s="171"/>
      <c r="JHR36" s="149"/>
      <c r="JHT36" s="152"/>
      <c r="JHV36" s="152"/>
      <c r="JHW36" s="212"/>
      <c r="JHX36" s="210"/>
      <c r="JHY36" s="211"/>
      <c r="JHZ36" s="149"/>
      <c r="JIH36" s="149"/>
      <c r="JIK36" s="171"/>
      <c r="JIL36" s="171"/>
      <c r="JIM36" s="149"/>
      <c r="JIO36" s="152"/>
      <c r="JIQ36" s="152"/>
      <c r="JIR36" s="212"/>
      <c r="JIS36" s="210"/>
      <c r="JIT36" s="211"/>
      <c r="JIU36" s="149"/>
      <c r="JJC36" s="149"/>
      <c r="JJF36" s="171"/>
      <c r="JJG36" s="171"/>
      <c r="JJH36" s="149"/>
      <c r="JJJ36" s="152"/>
      <c r="JJL36" s="152"/>
      <c r="JJM36" s="212"/>
      <c r="JJN36" s="210"/>
      <c r="JJO36" s="211"/>
      <c r="JJP36" s="149"/>
      <c r="JJX36" s="149"/>
      <c r="JKA36" s="171"/>
      <c r="JKB36" s="171"/>
      <c r="JKC36" s="149"/>
      <c r="JKE36" s="152"/>
      <c r="JKG36" s="152"/>
      <c r="JKH36" s="212"/>
      <c r="JKI36" s="210"/>
      <c r="JKJ36" s="211"/>
      <c r="JKK36" s="149"/>
      <c r="JKS36" s="149"/>
      <c r="JKV36" s="171"/>
      <c r="JKW36" s="171"/>
      <c r="JKX36" s="149"/>
      <c r="JKZ36" s="152"/>
      <c r="JLB36" s="152"/>
      <c r="JLC36" s="212"/>
      <c r="JLD36" s="210"/>
      <c r="JLE36" s="211"/>
      <c r="JLF36" s="149"/>
      <c r="JLN36" s="149"/>
      <c r="JLQ36" s="171"/>
      <c r="JLR36" s="171"/>
      <c r="JLS36" s="149"/>
      <c r="JLU36" s="152"/>
      <c r="JLW36" s="152"/>
      <c r="JLX36" s="212"/>
      <c r="JLY36" s="210"/>
      <c r="JLZ36" s="211"/>
      <c r="JMA36" s="149"/>
      <c r="JMI36" s="149"/>
      <c r="JML36" s="171"/>
      <c r="JMM36" s="171"/>
      <c r="JMN36" s="149"/>
      <c r="JMP36" s="152"/>
      <c r="JMR36" s="152"/>
      <c r="JMS36" s="212"/>
      <c r="JMT36" s="210"/>
      <c r="JMU36" s="211"/>
      <c r="JMV36" s="149"/>
      <c r="JND36" s="149"/>
      <c r="JNG36" s="171"/>
      <c r="JNH36" s="171"/>
      <c r="JNI36" s="149"/>
      <c r="JNK36" s="152"/>
      <c r="JNM36" s="152"/>
      <c r="JNN36" s="212"/>
      <c r="JNO36" s="210"/>
      <c r="JNP36" s="211"/>
      <c r="JNQ36" s="149"/>
      <c r="JNY36" s="149"/>
      <c r="JOB36" s="171"/>
      <c r="JOC36" s="171"/>
      <c r="JOD36" s="149"/>
      <c r="JOF36" s="152"/>
      <c r="JOH36" s="152"/>
      <c r="JOI36" s="212"/>
      <c r="JOJ36" s="210"/>
      <c r="JOK36" s="211"/>
      <c r="JOL36" s="149"/>
      <c r="JOT36" s="149"/>
      <c r="JOW36" s="171"/>
      <c r="JOX36" s="171"/>
      <c r="JOY36" s="149"/>
      <c r="JPA36" s="152"/>
      <c r="JPC36" s="152"/>
      <c r="JPD36" s="212"/>
      <c r="JPE36" s="210"/>
      <c r="JPF36" s="211"/>
      <c r="JPG36" s="149"/>
      <c r="JPO36" s="149"/>
      <c r="JPR36" s="171"/>
      <c r="JPS36" s="171"/>
      <c r="JPT36" s="149"/>
      <c r="JPV36" s="152"/>
      <c r="JPX36" s="152"/>
      <c r="JPY36" s="212"/>
      <c r="JPZ36" s="210"/>
      <c r="JQA36" s="211"/>
      <c r="JQB36" s="149"/>
      <c r="JQJ36" s="149"/>
      <c r="JQM36" s="171"/>
      <c r="JQN36" s="171"/>
      <c r="JQO36" s="149"/>
      <c r="JQQ36" s="152"/>
      <c r="JQS36" s="152"/>
      <c r="JQT36" s="212"/>
      <c r="JQU36" s="210"/>
      <c r="JQV36" s="211"/>
      <c r="JQW36" s="149"/>
      <c r="JRE36" s="149"/>
      <c r="JRH36" s="171"/>
      <c r="JRI36" s="171"/>
      <c r="JRJ36" s="149"/>
      <c r="JRL36" s="152"/>
      <c r="JRN36" s="152"/>
      <c r="JRO36" s="212"/>
      <c r="JRP36" s="210"/>
      <c r="JRQ36" s="211"/>
      <c r="JRR36" s="149"/>
      <c r="JRZ36" s="149"/>
      <c r="JSC36" s="171"/>
      <c r="JSD36" s="171"/>
      <c r="JSE36" s="149"/>
      <c r="JSG36" s="152"/>
      <c r="JSI36" s="152"/>
      <c r="JSJ36" s="212"/>
      <c r="JSK36" s="210"/>
      <c r="JSL36" s="211"/>
      <c r="JSM36" s="149"/>
      <c r="JSU36" s="149"/>
      <c r="JSX36" s="171"/>
      <c r="JSY36" s="171"/>
      <c r="JSZ36" s="149"/>
      <c r="JTB36" s="152"/>
      <c r="JTD36" s="152"/>
      <c r="JTE36" s="212"/>
      <c r="JTF36" s="210"/>
      <c r="JTG36" s="211"/>
      <c r="JTH36" s="149"/>
      <c r="JTP36" s="149"/>
      <c r="JTS36" s="171"/>
      <c r="JTT36" s="171"/>
      <c r="JTU36" s="149"/>
      <c r="JTW36" s="152"/>
      <c r="JTY36" s="152"/>
      <c r="JTZ36" s="212"/>
      <c r="JUA36" s="210"/>
      <c r="JUB36" s="211"/>
      <c r="JUC36" s="149"/>
      <c r="JUK36" s="149"/>
      <c r="JUN36" s="171"/>
      <c r="JUO36" s="171"/>
      <c r="JUP36" s="149"/>
      <c r="JUR36" s="152"/>
      <c r="JUT36" s="152"/>
      <c r="JUU36" s="212"/>
      <c r="JUV36" s="210"/>
      <c r="JUW36" s="211"/>
      <c r="JUX36" s="149"/>
      <c r="JVF36" s="149"/>
      <c r="JVI36" s="171"/>
      <c r="JVJ36" s="171"/>
      <c r="JVK36" s="149"/>
      <c r="JVM36" s="152"/>
      <c r="JVO36" s="152"/>
      <c r="JVP36" s="212"/>
      <c r="JVQ36" s="210"/>
      <c r="JVR36" s="211"/>
      <c r="JVS36" s="149"/>
      <c r="JWA36" s="149"/>
      <c r="JWD36" s="171"/>
      <c r="JWE36" s="171"/>
      <c r="JWF36" s="149"/>
      <c r="JWH36" s="152"/>
      <c r="JWJ36" s="152"/>
      <c r="JWK36" s="212"/>
      <c r="JWL36" s="210"/>
      <c r="JWM36" s="211"/>
      <c r="JWN36" s="149"/>
      <c r="JWV36" s="149"/>
      <c r="JWY36" s="171"/>
      <c r="JWZ36" s="171"/>
      <c r="JXA36" s="149"/>
      <c r="JXC36" s="152"/>
      <c r="JXE36" s="152"/>
      <c r="JXF36" s="212"/>
      <c r="JXG36" s="210"/>
      <c r="JXH36" s="211"/>
      <c r="JXI36" s="149"/>
      <c r="JXQ36" s="149"/>
      <c r="JXT36" s="171"/>
      <c r="JXU36" s="171"/>
      <c r="JXV36" s="149"/>
      <c r="JXX36" s="152"/>
      <c r="JXZ36" s="152"/>
      <c r="JYA36" s="212"/>
      <c r="JYB36" s="210"/>
      <c r="JYC36" s="211"/>
      <c r="JYD36" s="149"/>
      <c r="JYL36" s="149"/>
      <c r="JYO36" s="171"/>
      <c r="JYP36" s="171"/>
      <c r="JYQ36" s="149"/>
      <c r="JYS36" s="152"/>
      <c r="JYU36" s="152"/>
      <c r="JYV36" s="212"/>
      <c r="JYW36" s="210"/>
      <c r="JYX36" s="211"/>
      <c r="JYY36" s="149"/>
      <c r="JZG36" s="149"/>
      <c r="JZJ36" s="171"/>
      <c r="JZK36" s="171"/>
      <c r="JZL36" s="149"/>
      <c r="JZN36" s="152"/>
      <c r="JZP36" s="152"/>
      <c r="JZQ36" s="212"/>
      <c r="JZR36" s="210"/>
      <c r="JZS36" s="211"/>
      <c r="JZT36" s="149"/>
      <c r="KAB36" s="149"/>
      <c r="KAE36" s="171"/>
      <c r="KAF36" s="171"/>
      <c r="KAG36" s="149"/>
      <c r="KAI36" s="152"/>
      <c r="KAK36" s="152"/>
      <c r="KAL36" s="212"/>
      <c r="KAM36" s="210"/>
      <c r="KAN36" s="211"/>
      <c r="KAO36" s="149"/>
      <c r="KAW36" s="149"/>
      <c r="KAZ36" s="171"/>
      <c r="KBA36" s="171"/>
      <c r="KBB36" s="149"/>
      <c r="KBD36" s="152"/>
      <c r="KBF36" s="152"/>
      <c r="KBG36" s="212"/>
      <c r="KBH36" s="210"/>
      <c r="KBI36" s="211"/>
      <c r="KBJ36" s="149"/>
      <c r="KBR36" s="149"/>
      <c r="KBU36" s="171"/>
      <c r="KBV36" s="171"/>
      <c r="KBW36" s="149"/>
      <c r="KBY36" s="152"/>
      <c r="KCA36" s="152"/>
      <c r="KCB36" s="212"/>
      <c r="KCC36" s="210"/>
      <c r="KCD36" s="211"/>
      <c r="KCE36" s="149"/>
      <c r="KCM36" s="149"/>
      <c r="KCP36" s="171"/>
      <c r="KCQ36" s="171"/>
      <c r="KCR36" s="149"/>
      <c r="KCT36" s="152"/>
      <c r="KCV36" s="152"/>
      <c r="KCW36" s="212"/>
      <c r="KCX36" s="210"/>
      <c r="KCY36" s="211"/>
      <c r="KCZ36" s="149"/>
      <c r="KDH36" s="149"/>
      <c r="KDK36" s="171"/>
      <c r="KDL36" s="171"/>
      <c r="KDM36" s="149"/>
      <c r="KDO36" s="152"/>
      <c r="KDQ36" s="152"/>
      <c r="KDR36" s="212"/>
      <c r="KDS36" s="210"/>
      <c r="KDT36" s="211"/>
      <c r="KDU36" s="149"/>
      <c r="KEC36" s="149"/>
      <c r="KEF36" s="171"/>
      <c r="KEG36" s="171"/>
      <c r="KEH36" s="149"/>
      <c r="KEJ36" s="152"/>
      <c r="KEL36" s="152"/>
      <c r="KEM36" s="212"/>
      <c r="KEN36" s="210"/>
      <c r="KEO36" s="211"/>
      <c r="KEP36" s="149"/>
      <c r="KEX36" s="149"/>
      <c r="KFA36" s="171"/>
      <c r="KFB36" s="171"/>
      <c r="KFC36" s="149"/>
      <c r="KFE36" s="152"/>
      <c r="KFG36" s="152"/>
      <c r="KFH36" s="212"/>
      <c r="KFI36" s="210"/>
      <c r="KFJ36" s="211"/>
      <c r="KFK36" s="149"/>
      <c r="KFS36" s="149"/>
      <c r="KFV36" s="171"/>
      <c r="KFW36" s="171"/>
      <c r="KFX36" s="149"/>
      <c r="KFZ36" s="152"/>
      <c r="KGB36" s="152"/>
      <c r="KGC36" s="212"/>
      <c r="KGD36" s="210"/>
      <c r="KGE36" s="211"/>
      <c r="KGF36" s="149"/>
      <c r="KGN36" s="149"/>
      <c r="KGQ36" s="171"/>
      <c r="KGR36" s="171"/>
      <c r="KGS36" s="149"/>
      <c r="KGU36" s="152"/>
      <c r="KGW36" s="152"/>
      <c r="KGX36" s="212"/>
      <c r="KGY36" s="210"/>
      <c r="KGZ36" s="211"/>
      <c r="KHA36" s="149"/>
      <c r="KHI36" s="149"/>
      <c r="KHL36" s="171"/>
      <c r="KHM36" s="171"/>
      <c r="KHN36" s="149"/>
      <c r="KHP36" s="152"/>
      <c r="KHR36" s="152"/>
      <c r="KHS36" s="212"/>
      <c r="KHT36" s="210"/>
      <c r="KHU36" s="211"/>
      <c r="KHV36" s="149"/>
      <c r="KID36" s="149"/>
      <c r="KIG36" s="171"/>
      <c r="KIH36" s="171"/>
      <c r="KII36" s="149"/>
      <c r="KIK36" s="152"/>
      <c r="KIM36" s="152"/>
      <c r="KIN36" s="212"/>
      <c r="KIO36" s="210"/>
      <c r="KIP36" s="211"/>
      <c r="KIQ36" s="149"/>
      <c r="KIY36" s="149"/>
      <c r="KJB36" s="171"/>
      <c r="KJC36" s="171"/>
      <c r="KJD36" s="149"/>
      <c r="KJF36" s="152"/>
      <c r="KJH36" s="152"/>
      <c r="KJI36" s="212"/>
      <c r="KJJ36" s="210"/>
      <c r="KJK36" s="211"/>
      <c r="KJL36" s="149"/>
      <c r="KJT36" s="149"/>
      <c r="KJW36" s="171"/>
      <c r="KJX36" s="171"/>
      <c r="KJY36" s="149"/>
      <c r="KKA36" s="152"/>
      <c r="KKC36" s="152"/>
      <c r="KKD36" s="212"/>
      <c r="KKE36" s="210"/>
      <c r="KKF36" s="211"/>
      <c r="KKG36" s="149"/>
      <c r="KKO36" s="149"/>
      <c r="KKR36" s="171"/>
      <c r="KKS36" s="171"/>
      <c r="KKT36" s="149"/>
      <c r="KKV36" s="152"/>
      <c r="KKX36" s="152"/>
      <c r="KKY36" s="212"/>
      <c r="KKZ36" s="210"/>
      <c r="KLA36" s="211"/>
      <c r="KLB36" s="149"/>
      <c r="KLJ36" s="149"/>
      <c r="KLM36" s="171"/>
      <c r="KLN36" s="171"/>
      <c r="KLO36" s="149"/>
      <c r="KLQ36" s="152"/>
      <c r="KLS36" s="152"/>
      <c r="KLT36" s="212"/>
      <c r="KLU36" s="210"/>
      <c r="KLV36" s="211"/>
      <c r="KLW36" s="149"/>
      <c r="KME36" s="149"/>
      <c r="KMH36" s="171"/>
      <c r="KMI36" s="171"/>
      <c r="KMJ36" s="149"/>
      <c r="KML36" s="152"/>
      <c r="KMN36" s="152"/>
      <c r="KMO36" s="212"/>
      <c r="KMP36" s="210"/>
      <c r="KMQ36" s="211"/>
      <c r="KMR36" s="149"/>
      <c r="KMZ36" s="149"/>
      <c r="KNC36" s="171"/>
      <c r="KND36" s="171"/>
      <c r="KNE36" s="149"/>
      <c r="KNG36" s="152"/>
      <c r="KNI36" s="152"/>
      <c r="KNJ36" s="212"/>
      <c r="KNK36" s="210"/>
      <c r="KNL36" s="211"/>
      <c r="KNM36" s="149"/>
      <c r="KNU36" s="149"/>
      <c r="KNX36" s="171"/>
      <c r="KNY36" s="171"/>
      <c r="KNZ36" s="149"/>
      <c r="KOB36" s="152"/>
      <c r="KOD36" s="152"/>
      <c r="KOE36" s="212"/>
      <c r="KOF36" s="210"/>
      <c r="KOG36" s="211"/>
      <c r="KOH36" s="149"/>
      <c r="KOP36" s="149"/>
      <c r="KOS36" s="171"/>
      <c r="KOT36" s="171"/>
      <c r="KOU36" s="149"/>
      <c r="KOW36" s="152"/>
      <c r="KOY36" s="152"/>
      <c r="KOZ36" s="212"/>
      <c r="KPA36" s="210"/>
      <c r="KPB36" s="211"/>
      <c r="KPC36" s="149"/>
      <c r="KPK36" s="149"/>
      <c r="KPN36" s="171"/>
      <c r="KPO36" s="171"/>
      <c r="KPP36" s="149"/>
      <c r="KPR36" s="152"/>
      <c r="KPT36" s="152"/>
      <c r="KPU36" s="212"/>
      <c r="KPV36" s="210"/>
      <c r="KPW36" s="211"/>
      <c r="KPX36" s="149"/>
      <c r="KQF36" s="149"/>
      <c r="KQI36" s="171"/>
      <c r="KQJ36" s="171"/>
      <c r="KQK36" s="149"/>
      <c r="KQM36" s="152"/>
      <c r="KQO36" s="152"/>
      <c r="KQP36" s="212"/>
      <c r="KQQ36" s="210"/>
      <c r="KQR36" s="211"/>
      <c r="KQS36" s="149"/>
      <c r="KRA36" s="149"/>
      <c r="KRD36" s="171"/>
      <c r="KRE36" s="171"/>
      <c r="KRF36" s="149"/>
      <c r="KRH36" s="152"/>
      <c r="KRJ36" s="152"/>
      <c r="KRK36" s="212"/>
      <c r="KRL36" s="210"/>
      <c r="KRM36" s="211"/>
      <c r="KRN36" s="149"/>
      <c r="KRV36" s="149"/>
      <c r="KRY36" s="171"/>
      <c r="KRZ36" s="171"/>
      <c r="KSA36" s="149"/>
      <c r="KSC36" s="152"/>
      <c r="KSE36" s="152"/>
      <c r="KSF36" s="212"/>
      <c r="KSG36" s="210"/>
      <c r="KSH36" s="211"/>
      <c r="KSI36" s="149"/>
      <c r="KSQ36" s="149"/>
      <c r="KST36" s="171"/>
      <c r="KSU36" s="171"/>
      <c r="KSV36" s="149"/>
      <c r="KSX36" s="152"/>
      <c r="KSZ36" s="152"/>
      <c r="KTA36" s="212"/>
      <c r="KTB36" s="210"/>
      <c r="KTC36" s="211"/>
      <c r="KTD36" s="149"/>
      <c r="KTL36" s="149"/>
      <c r="KTO36" s="171"/>
      <c r="KTP36" s="171"/>
      <c r="KTQ36" s="149"/>
      <c r="KTS36" s="152"/>
      <c r="KTU36" s="152"/>
      <c r="KTV36" s="212"/>
      <c r="KTW36" s="210"/>
      <c r="KTX36" s="211"/>
      <c r="KTY36" s="149"/>
      <c r="KUG36" s="149"/>
      <c r="KUJ36" s="171"/>
      <c r="KUK36" s="171"/>
      <c r="KUL36" s="149"/>
      <c r="KUN36" s="152"/>
      <c r="KUP36" s="152"/>
      <c r="KUQ36" s="212"/>
      <c r="KUR36" s="210"/>
      <c r="KUS36" s="211"/>
      <c r="KUT36" s="149"/>
      <c r="KVB36" s="149"/>
      <c r="KVE36" s="171"/>
      <c r="KVF36" s="171"/>
      <c r="KVG36" s="149"/>
      <c r="KVI36" s="152"/>
      <c r="KVK36" s="152"/>
      <c r="KVL36" s="212"/>
      <c r="KVM36" s="210"/>
      <c r="KVN36" s="211"/>
      <c r="KVO36" s="149"/>
      <c r="KVW36" s="149"/>
      <c r="KVZ36" s="171"/>
      <c r="KWA36" s="171"/>
      <c r="KWB36" s="149"/>
      <c r="KWD36" s="152"/>
      <c r="KWF36" s="152"/>
      <c r="KWG36" s="212"/>
      <c r="KWH36" s="210"/>
      <c r="KWI36" s="211"/>
      <c r="KWJ36" s="149"/>
      <c r="KWR36" s="149"/>
      <c r="KWU36" s="171"/>
      <c r="KWV36" s="171"/>
      <c r="KWW36" s="149"/>
      <c r="KWY36" s="152"/>
      <c r="KXA36" s="152"/>
      <c r="KXB36" s="212"/>
      <c r="KXC36" s="210"/>
      <c r="KXD36" s="211"/>
      <c r="KXE36" s="149"/>
      <c r="KXM36" s="149"/>
      <c r="KXP36" s="171"/>
      <c r="KXQ36" s="171"/>
      <c r="KXR36" s="149"/>
      <c r="KXT36" s="152"/>
      <c r="KXV36" s="152"/>
      <c r="KXW36" s="212"/>
      <c r="KXX36" s="210"/>
      <c r="KXY36" s="211"/>
      <c r="KXZ36" s="149"/>
      <c r="KYH36" s="149"/>
      <c r="KYK36" s="171"/>
      <c r="KYL36" s="171"/>
      <c r="KYM36" s="149"/>
      <c r="KYO36" s="152"/>
      <c r="KYQ36" s="152"/>
      <c r="KYR36" s="212"/>
      <c r="KYS36" s="210"/>
      <c r="KYT36" s="211"/>
      <c r="KYU36" s="149"/>
      <c r="KZC36" s="149"/>
      <c r="KZF36" s="171"/>
      <c r="KZG36" s="171"/>
      <c r="KZH36" s="149"/>
      <c r="KZJ36" s="152"/>
      <c r="KZL36" s="152"/>
      <c r="KZM36" s="212"/>
      <c r="KZN36" s="210"/>
      <c r="KZO36" s="211"/>
      <c r="KZP36" s="149"/>
      <c r="KZX36" s="149"/>
      <c r="LAA36" s="171"/>
      <c r="LAB36" s="171"/>
      <c r="LAC36" s="149"/>
      <c r="LAE36" s="152"/>
      <c r="LAG36" s="152"/>
      <c r="LAH36" s="212"/>
      <c r="LAI36" s="210"/>
      <c r="LAJ36" s="211"/>
      <c r="LAK36" s="149"/>
      <c r="LAS36" s="149"/>
      <c r="LAV36" s="171"/>
      <c r="LAW36" s="171"/>
      <c r="LAX36" s="149"/>
      <c r="LAZ36" s="152"/>
      <c r="LBB36" s="152"/>
      <c r="LBC36" s="212"/>
      <c r="LBD36" s="210"/>
      <c r="LBE36" s="211"/>
      <c r="LBF36" s="149"/>
      <c r="LBN36" s="149"/>
      <c r="LBQ36" s="171"/>
      <c r="LBR36" s="171"/>
      <c r="LBS36" s="149"/>
      <c r="LBU36" s="152"/>
      <c r="LBW36" s="152"/>
      <c r="LBX36" s="212"/>
      <c r="LBY36" s="210"/>
      <c r="LBZ36" s="211"/>
      <c r="LCA36" s="149"/>
      <c r="LCI36" s="149"/>
      <c r="LCL36" s="171"/>
      <c r="LCM36" s="171"/>
      <c r="LCN36" s="149"/>
      <c r="LCP36" s="152"/>
      <c r="LCR36" s="152"/>
      <c r="LCS36" s="212"/>
      <c r="LCT36" s="210"/>
      <c r="LCU36" s="211"/>
      <c r="LCV36" s="149"/>
      <c r="LDD36" s="149"/>
      <c r="LDG36" s="171"/>
      <c r="LDH36" s="171"/>
      <c r="LDI36" s="149"/>
      <c r="LDK36" s="152"/>
      <c r="LDM36" s="152"/>
      <c r="LDN36" s="212"/>
      <c r="LDO36" s="210"/>
      <c r="LDP36" s="211"/>
      <c r="LDQ36" s="149"/>
      <c r="LDY36" s="149"/>
      <c r="LEB36" s="171"/>
      <c r="LEC36" s="171"/>
      <c r="LED36" s="149"/>
      <c r="LEF36" s="152"/>
      <c r="LEH36" s="152"/>
      <c r="LEI36" s="212"/>
      <c r="LEJ36" s="210"/>
      <c r="LEK36" s="211"/>
      <c r="LEL36" s="149"/>
      <c r="LET36" s="149"/>
      <c r="LEW36" s="171"/>
      <c r="LEX36" s="171"/>
      <c r="LEY36" s="149"/>
      <c r="LFA36" s="152"/>
      <c r="LFC36" s="152"/>
      <c r="LFD36" s="212"/>
      <c r="LFE36" s="210"/>
      <c r="LFF36" s="211"/>
      <c r="LFG36" s="149"/>
      <c r="LFO36" s="149"/>
      <c r="LFR36" s="171"/>
      <c r="LFS36" s="171"/>
      <c r="LFT36" s="149"/>
      <c r="LFV36" s="152"/>
      <c r="LFX36" s="152"/>
      <c r="LFY36" s="212"/>
      <c r="LFZ36" s="210"/>
      <c r="LGA36" s="211"/>
      <c r="LGB36" s="149"/>
      <c r="LGJ36" s="149"/>
      <c r="LGM36" s="171"/>
      <c r="LGN36" s="171"/>
      <c r="LGO36" s="149"/>
      <c r="LGQ36" s="152"/>
      <c r="LGS36" s="152"/>
      <c r="LGT36" s="212"/>
      <c r="LGU36" s="210"/>
      <c r="LGV36" s="211"/>
      <c r="LGW36" s="149"/>
      <c r="LHE36" s="149"/>
      <c r="LHH36" s="171"/>
      <c r="LHI36" s="171"/>
      <c r="LHJ36" s="149"/>
      <c r="LHL36" s="152"/>
      <c r="LHN36" s="152"/>
      <c r="LHO36" s="212"/>
      <c r="LHP36" s="210"/>
      <c r="LHQ36" s="211"/>
      <c r="LHR36" s="149"/>
      <c r="LHZ36" s="149"/>
      <c r="LIC36" s="171"/>
      <c r="LID36" s="171"/>
      <c r="LIE36" s="149"/>
      <c r="LIG36" s="152"/>
      <c r="LII36" s="152"/>
      <c r="LIJ36" s="212"/>
      <c r="LIK36" s="210"/>
      <c r="LIL36" s="211"/>
      <c r="LIM36" s="149"/>
      <c r="LIU36" s="149"/>
      <c r="LIX36" s="171"/>
      <c r="LIY36" s="171"/>
      <c r="LIZ36" s="149"/>
      <c r="LJB36" s="152"/>
      <c r="LJD36" s="152"/>
      <c r="LJE36" s="212"/>
      <c r="LJF36" s="210"/>
      <c r="LJG36" s="211"/>
      <c r="LJH36" s="149"/>
      <c r="LJP36" s="149"/>
      <c r="LJS36" s="171"/>
      <c r="LJT36" s="171"/>
      <c r="LJU36" s="149"/>
      <c r="LJW36" s="152"/>
      <c r="LJY36" s="152"/>
      <c r="LJZ36" s="212"/>
      <c r="LKA36" s="210"/>
      <c r="LKB36" s="211"/>
      <c r="LKC36" s="149"/>
      <c r="LKK36" s="149"/>
      <c r="LKN36" s="171"/>
      <c r="LKO36" s="171"/>
      <c r="LKP36" s="149"/>
      <c r="LKR36" s="152"/>
      <c r="LKT36" s="152"/>
      <c r="LKU36" s="212"/>
      <c r="LKV36" s="210"/>
      <c r="LKW36" s="211"/>
      <c r="LKX36" s="149"/>
      <c r="LLF36" s="149"/>
      <c r="LLI36" s="171"/>
      <c r="LLJ36" s="171"/>
      <c r="LLK36" s="149"/>
      <c r="LLM36" s="152"/>
      <c r="LLO36" s="152"/>
      <c r="LLP36" s="212"/>
      <c r="LLQ36" s="210"/>
      <c r="LLR36" s="211"/>
      <c r="LLS36" s="149"/>
      <c r="LMA36" s="149"/>
      <c r="LMD36" s="171"/>
      <c r="LME36" s="171"/>
      <c r="LMF36" s="149"/>
      <c r="LMH36" s="152"/>
      <c r="LMJ36" s="152"/>
      <c r="LMK36" s="212"/>
      <c r="LML36" s="210"/>
      <c r="LMM36" s="211"/>
      <c r="LMN36" s="149"/>
      <c r="LMV36" s="149"/>
      <c r="LMY36" s="171"/>
      <c r="LMZ36" s="171"/>
      <c r="LNA36" s="149"/>
      <c r="LNC36" s="152"/>
      <c r="LNE36" s="152"/>
      <c r="LNF36" s="212"/>
      <c r="LNG36" s="210"/>
      <c r="LNH36" s="211"/>
      <c r="LNI36" s="149"/>
      <c r="LNQ36" s="149"/>
      <c r="LNT36" s="171"/>
      <c r="LNU36" s="171"/>
      <c r="LNV36" s="149"/>
      <c r="LNX36" s="152"/>
      <c r="LNZ36" s="152"/>
      <c r="LOA36" s="212"/>
      <c r="LOB36" s="210"/>
      <c r="LOC36" s="211"/>
      <c r="LOD36" s="149"/>
      <c r="LOL36" s="149"/>
      <c r="LOO36" s="171"/>
      <c r="LOP36" s="171"/>
      <c r="LOQ36" s="149"/>
      <c r="LOS36" s="152"/>
      <c r="LOU36" s="152"/>
      <c r="LOV36" s="212"/>
      <c r="LOW36" s="210"/>
      <c r="LOX36" s="211"/>
      <c r="LOY36" s="149"/>
      <c r="LPG36" s="149"/>
      <c r="LPJ36" s="171"/>
      <c r="LPK36" s="171"/>
      <c r="LPL36" s="149"/>
      <c r="LPN36" s="152"/>
      <c r="LPP36" s="152"/>
      <c r="LPQ36" s="212"/>
      <c r="LPR36" s="210"/>
      <c r="LPS36" s="211"/>
      <c r="LPT36" s="149"/>
      <c r="LQB36" s="149"/>
      <c r="LQE36" s="171"/>
      <c r="LQF36" s="171"/>
      <c r="LQG36" s="149"/>
      <c r="LQI36" s="152"/>
      <c r="LQK36" s="152"/>
      <c r="LQL36" s="212"/>
      <c r="LQM36" s="210"/>
      <c r="LQN36" s="211"/>
      <c r="LQO36" s="149"/>
      <c r="LQW36" s="149"/>
      <c r="LQZ36" s="171"/>
      <c r="LRA36" s="171"/>
      <c r="LRB36" s="149"/>
      <c r="LRD36" s="152"/>
      <c r="LRF36" s="152"/>
      <c r="LRG36" s="212"/>
      <c r="LRH36" s="210"/>
      <c r="LRI36" s="211"/>
      <c r="LRJ36" s="149"/>
      <c r="LRR36" s="149"/>
      <c r="LRU36" s="171"/>
      <c r="LRV36" s="171"/>
      <c r="LRW36" s="149"/>
      <c r="LRY36" s="152"/>
      <c r="LSA36" s="152"/>
      <c r="LSB36" s="212"/>
      <c r="LSC36" s="210"/>
      <c r="LSD36" s="211"/>
      <c r="LSE36" s="149"/>
      <c r="LSM36" s="149"/>
      <c r="LSP36" s="171"/>
      <c r="LSQ36" s="171"/>
      <c r="LSR36" s="149"/>
      <c r="LST36" s="152"/>
      <c r="LSV36" s="152"/>
      <c r="LSW36" s="212"/>
      <c r="LSX36" s="210"/>
      <c r="LSY36" s="211"/>
      <c r="LSZ36" s="149"/>
      <c r="LTH36" s="149"/>
      <c r="LTK36" s="171"/>
      <c r="LTL36" s="171"/>
      <c r="LTM36" s="149"/>
      <c r="LTO36" s="152"/>
      <c r="LTQ36" s="152"/>
      <c r="LTR36" s="212"/>
      <c r="LTS36" s="210"/>
      <c r="LTT36" s="211"/>
      <c r="LTU36" s="149"/>
      <c r="LUC36" s="149"/>
      <c r="LUF36" s="171"/>
      <c r="LUG36" s="171"/>
      <c r="LUH36" s="149"/>
      <c r="LUJ36" s="152"/>
      <c r="LUL36" s="152"/>
      <c r="LUM36" s="212"/>
      <c r="LUN36" s="210"/>
      <c r="LUO36" s="211"/>
      <c r="LUP36" s="149"/>
      <c r="LUX36" s="149"/>
      <c r="LVA36" s="171"/>
      <c r="LVB36" s="171"/>
      <c r="LVC36" s="149"/>
      <c r="LVE36" s="152"/>
      <c r="LVG36" s="152"/>
      <c r="LVH36" s="212"/>
      <c r="LVI36" s="210"/>
      <c r="LVJ36" s="211"/>
      <c r="LVK36" s="149"/>
      <c r="LVS36" s="149"/>
      <c r="LVV36" s="171"/>
      <c r="LVW36" s="171"/>
      <c r="LVX36" s="149"/>
      <c r="LVZ36" s="152"/>
      <c r="LWB36" s="152"/>
      <c r="LWC36" s="212"/>
      <c r="LWD36" s="210"/>
      <c r="LWE36" s="211"/>
      <c r="LWF36" s="149"/>
      <c r="LWN36" s="149"/>
      <c r="LWQ36" s="171"/>
      <c r="LWR36" s="171"/>
      <c r="LWS36" s="149"/>
      <c r="LWU36" s="152"/>
      <c r="LWW36" s="152"/>
      <c r="LWX36" s="212"/>
      <c r="LWY36" s="210"/>
      <c r="LWZ36" s="211"/>
      <c r="LXA36" s="149"/>
      <c r="LXI36" s="149"/>
      <c r="LXL36" s="171"/>
      <c r="LXM36" s="171"/>
      <c r="LXN36" s="149"/>
      <c r="LXP36" s="152"/>
      <c r="LXR36" s="152"/>
      <c r="LXS36" s="212"/>
      <c r="LXT36" s="210"/>
      <c r="LXU36" s="211"/>
      <c r="LXV36" s="149"/>
      <c r="LYD36" s="149"/>
      <c r="LYG36" s="171"/>
      <c r="LYH36" s="171"/>
      <c r="LYI36" s="149"/>
      <c r="LYK36" s="152"/>
      <c r="LYM36" s="152"/>
      <c r="LYN36" s="212"/>
      <c r="LYO36" s="210"/>
      <c r="LYP36" s="211"/>
      <c r="LYQ36" s="149"/>
      <c r="LYY36" s="149"/>
      <c r="LZB36" s="171"/>
      <c r="LZC36" s="171"/>
      <c r="LZD36" s="149"/>
      <c r="LZF36" s="152"/>
      <c r="LZH36" s="152"/>
      <c r="LZI36" s="212"/>
      <c r="LZJ36" s="210"/>
      <c r="LZK36" s="211"/>
      <c r="LZL36" s="149"/>
      <c r="LZT36" s="149"/>
      <c r="LZW36" s="171"/>
      <c r="LZX36" s="171"/>
      <c r="LZY36" s="149"/>
      <c r="MAA36" s="152"/>
      <c r="MAC36" s="152"/>
      <c r="MAD36" s="212"/>
      <c r="MAE36" s="210"/>
      <c r="MAF36" s="211"/>
      <c r="MAG36" s="149"/>
      <c r="MAO36" s="149"/>
      <c r="MAR36" s="171"/>
      <c r="MAS36" s="171"/>
      <c r="MAT36" s="149"/>
      <c r="MAV36" s="152"/>
      <c r="MAX36" s="152"/>
      <c r="MAY36" s="212"/>
      <c r="MAZ36" s="210"/>
      <c r="MBA36" s="211"/>
      <c r="MBB36" s="149"/>
      <c r="MBJ36" s="149"/>
      <c r="MBM36" s="171"/>
      <c r="MBN36" s="171"/>
      <c r="MBO36" s="149"/>
      <c r="MBQ36" s="152"/>
      <c r="MBS36" s="152"/>
      <c r="MBT36" s="212"/>
      <c r="MBU36" s="210"/>
      <c r="MBV36" s="211"/>
      <c r="MBW36" s="149"/>
      <c r="MCE36" s="149"/>
      <c r="MCH36" s="171"/>
      <c r="MCI36" s="171"/>
      <c r="MCJ36" s="149"/>
      <c r="MCL36" s="152"/>
      <c r="MCN36" s="152"/>
      <c r="MCO36" s="212"/>
      <c r="MCP36" s="210"/>
      <c r="MCQ36" s="211"/>
      <c r="MCR36" s="149"/>
      <c r="MCZ36" s="149"/>
      <c r="MDC36" s="171"/>
      <c r="MDD36" s="171"/>
      <c r="MDE36" s="149"/>
      <c r="MDG36" s="152"/>
      <c r="MDI36" s="152"/>
      <c r="MDJ36" s="212"/>
      <c r="MDK36" s="210"/>
      <c r="MDL36" s="211"/>
      <c r="MDM36" s="149"/>
      <c r="MDU36" s="149"/>
      <c r="MDX36" s="171"/>
      <c r="MDY36" s="171"/>
      <c r="MDZ36" s="149"/>
      <c r="MEB36" s="152"/>
      <c r="MED36" s="152"/>
      <c r="MEE36" s="212"/>
      <c r="MEF36" s="210"/>
      <c r="MEG36" s="211"/>
      <c r="MEH36" s="149"/>
      <c r="MEP36" s="149"/>
      <c r="MES36" s="171"/>
      <c r="MET36" s="171"/>
      <c r="MEU36" s="149"/>
      <c r="MEW36" s="152"/>
      <c r="MEY36" s="152"/>
      <c r="MEZ36" s="212"/>
      <c r="MFA36" s="210"/>
      <c r="MFB36" s="211"/>
      <c r="MFC36" s="149"/>
      <c r="MFK36" s="149"/>
      <c r="MFN36" s="171"/>
      <c r="MFO36" s="171"/>
      <c r="MFP36" s="149"/>
      <c r="MFR36" s="152"/>
      <c r="MFT36" s="152"/>
      <c r="MFU36" s="212"/>
      <c r="MFV36" s="210"/>
      <c r="MFW36" s="211"/>
      <c r="MFX36" s="149"/>
      <c r="MGF36" s="149"/>
      <c r="MGI36" s="171"/>
      <c r="MGJ36" s="171"/>
      <c r="MGK36" s="149"/>
      <c r="MGM36" s="152"/>
      <c r="MGO36" s="152"/>
      <c r="MGP36" s="212"/>
      <c r="MGQ36" s="210"/>
      <c r="MGR36" s="211"/>
      <c r="MGS36" s="149"/>
      <c r="MHA36" s="149"/>
      <c r="MHD36" s="171"/>
      <c r="MHE36" s="171"/>
      <c r="MHF36" s="149"/>
      <c r="MHH36" s="152"/>
      <c r="MHJ36" s="152"/>
      <c r="MHK36" s="212"/>
      <c r="MHL36" s="210"/>
      <c r="MHM36" s="211"/>
      <c r="MHN36" s="149"/>
      <c r="MHV36" s="149"/>
      <c r="MHY36" s="171"/>
      <c r="MHZ36" s="171"/>
      <c r="MIA36" s="149"/>
      <c r="MIC36" s="152"/>
      <c r="MIE36" s="152"/>
      <c r="MIF36" s="212"/>
      <c r="MIG36" s="210"/>
      <c r="MIH36" s="211"/>
      <c r="MII36" s="149"/>
      <c r="MIQ36" s="149"/>
      <c r="MIT36" s="171"/>
      <c r="MIU36" s="171"/>
      <c r="MIV36" s="149"/>
      <c r="MIX36" s="152"/>
      <c r="MIZ36" s="152"/>
      <c r="MJA36" s="212"/>
      <c r="MJB36" s="210"/>
      <c r="MJC36" s="211"/>
      <c r="MJD36" s="149"/>
      <c r="MJL36" s="149"/>
      <c r="MJO36" s="171"/>
      <c r="MJP36" s="171"/>
      <c r="MJQ36" s="149"/>
      <c r="MJS36" s="152"/>
      <c r="MJU36" s="152"/>
      <c r="MJV36" s="212"/>
      <c r="MJW36" s="210"/>
      <c r="MJX36" s="211"/>
      <c r="MJY36" s="149"/>
      <c r="MKG36" s="149"/>
      <c r="MKJ36" s="171"/>
      <c r="MKK36" s="171"/>
      <c r="MKL36" s="149"/>
      <c r="MKN36" s="152"/>
      <c r="MKP36" s="152"/>
      <c r="MKQ36" s="212"/>
      <c r="MKR36" s="210"/>
      <c r="MKS36" s="211"/>
      <c r="MKT36" s="149"/>
      <c r="MLB36" s="149"/>
      <c r="MLE36" s="171"/>
      <c r="MLF36" s="171"/>
      <c r="MLG36" s="149"/>
      <c r="MLI36" s="152"/>
      <c r="MLK36" s="152"/>
      <c r="MLL36" s="212"/>
      <c r="MLM36" s="210"/>
      <c r="MLN36" s="211"/>
      <c r="MLO36" s="149"/>
      <c r="MLW36" s="149"/>
      <c r="MLZ36" s="171"/>
      <c r="MMA36" s="171"/>
      <c r="MMB36" s="149"/>
      <c r="MMD36" s="152"/>
      <c r="MMF36" s="152"/>
      <c r="MMG36" s="212"/>
      <c r="MMH36" s="210"/>
      <c r="MMI36" s="211"/>
      <c r="MMJ36" s="149"/>
      <c r="MMR36" s="149"/>
      <c r="MMU36" s="171"/>
      <c r="MMV36" s="171"/>
      <c r="MMW36" s="149"/>
      <c r="MMY36" s="152"/>
      <c r="MNA36" s="152"/>
      <c r="MNB36" s="212"/>
      <c r="MNC36" s="210"/>
      <c r="MND36" s="211"/>
      <c r="MNE36" s="149"/>
      <c r="MNM36" s="149"/>
      <c r="MNP36" s="171"/>
      <c r="MNQ36" s="171"/>
      <c r="MNR36" s="149"/>
      <c r="MNT36" s="152"/>
      <c r="MNV36" s="152"/>
      <c r="MNW36" s="212"/>
      <c r="MNX36" s="210"/>
      <c r="MNY36" s="211"/>
      <c r="MNZ36" s="149"/>
      <c r="MOH36" s="149"/>
      <c r="MOK36" s="171"/>
      <c r="MOL36" s="171"/>
      <c r="MOM36" s="149"/>
      <c r="MOO36" s="152"/>
      <c r="MOQ36" s="152"/>
      <c r="MOR36" s="212"/>
      <c r="MOS36" s="210"/>
      <c r="MOT36" s="211"/>
      <c r="MOU36" s="149"/>
      <c r="MPC36" s="149"/>
      <c r="MPF36" s="171"/>
      <c r="MPG36" s="171"/>
      <c r="MPH36" s="149"/>
      <c r="MPJ36" s="152"/>
      <c r="MPL36" s="152"/>
      <c r="MPM36" s="212"/>
      <c r="MPN36" s="210"/>
      <c r="MPO36" s="211"/>
      <c r="MPP36" s="149"/>
      <c r="MPX36" s="149"/>
      <c r="MQA36" s="171"/>
      <c r="MQB36" s="171"/>
      <c r="MQC36" s="149"/>
      <c r="MQE36" s="152"/>
      <c r="MQG36" s="152"/>
      <c r="MQH36" s="212"/>
      <c r="MQI36" s="210"/>
      <c r="MQJ36" s="211"/>
      <c r="MQK36" s="149"/>
      <c r="MQS36" s="149"/>
      <c r="MQV36" s="171"/>
      <c r="MQW36" s="171"/>
      <c r="MQX36" s="149"/>
      <c r="MQZ36" s="152"/>
      <c r="MRB36" s="152"/>
      <c r="MRC36" s="212"/>
      <c r="MRD36" s="210"/>
      <c r="MRE36" s="211"/>
      <c r="MRF36" s="149"/>
      <c r="MRN36" s="149"/>
      <c r="MRQ36" s="171"/>
      <c r="MRR36" s="171"/>
      <c r="MRS36" s="149"/>
      <c r="MRU36" s="152"/>
      <c r="MRW36" s="152"/>
      <c r="MRX36" s="212"/>
      <c r="MRY36" s="210"/>
      <c r="MRZ36" s="211"/>
      <c r="MSA36" s="149"/>
      <c r="MSI36" s="149"/>
      <c r="MSL36" s="171"/>
      <c r="MSM36" s="171"/>
      <c r="MSN36" s="149"/>
      <c r="MSP36" s="152"/>
      <c r="MSR36" s="152"/>
      <c r="MSS36" s="212"/>
      <c r="MST36" s="210"/>
      <c r="MSU36" s="211"/>
      <c r="MSV36" s="149"/>
      <c r="MTD36" s="149"/>
      <c r="MTG36" s="171"/>
      <c r="MTH36" s="171"/>
      <c r="MTI36" s="149"/>
      <c r="MTK36" s="152"/>
      <c r="MTM36" s="152"/>
      <c r="MTN36" s="212"/>
      <c r="MTO36" s="210"/>
      <c r="MTP36" s="211"/>
      <c r="MTQ36" s="149"/>
      <c r="MTY36" s="149"/>
      <c r="MUB36" s="171"/>
      <c r="MUC36" s="171"/>
      <c r="MUD36" s="149"/>
      <c r="MUF36" s="152"/>
      <c r="MUH36" s="152"/>
      <c r="MUI36" s="212"/>
      <c r="MUJ36" s="210"/>
      <c r="MUK36" s="211"/>
      <c r="MUL36" s="149"/>
      <c r="MUT36" s="149"/>
      <c r="MUW36" s="171"/>
      <c r="MUX36" s="171"/>
      <c r="MUY36" s="149"/>
      <c r="MVA36" s="152"/>
      <c r="MVC36" s="152"/>
      <c r="MVD36" s="212"/>
      <c r="MVE36" s="210"/>
      <c r="MVF36" s="211"/>
      <c r="MVG36" s="149"/>
      <c r="MVO36" s="149"/>
      <c r="MVR36" s="171"/>
      <c r="MVS36" s="171"/>
      <c r="MVT36" s="149"/>
      <c r="MVV36" s="152"/>
      <c r="MVX36" s="152"/>
      <c r="MVY36" s="212"/>
      <c r="MVZ36" s="210"/>
      <c r="MWA36" s="211"/>
      <c r="MWB36" s="149"/>
      <c r="MWJ36" s="149"/>
      <c r="MWM36" s="171"/>
      <c r="MWN36" s="171"/>
      <c r="MWO36" s="149"/>
      <c r="MWQ36" s="152"/>
      <c r="MWS36" s="152"/>
      <c r="MWT36" s="212"/>
      <c r="MWU36" s="210"/>
      <c r="MWV36" s="211"/>
      <c r="MWW36" s="149"/>
      <c r="MXE36" s="149"/>
      <c r="MXH36" s="171"/>
      <c r="MXI36" s="171"/>
      <c r="MXJ36" s="149"/>
      <c r="MXL36" s="152"/>
      <c r="MXN36" s="152"/>
      <c r="MXO36" s="212"/>
      <c r="MXP36" s="210"/>
      <c r="MXQ36" s="211"/>
      <c r="MXR36" s="149"/>
      <c r="MXZ36" s="149"/>
      <c r="MYC36" s="171"/>
      <c r="MYD36" s="171"/>
      <c r="MYE36" s="149"/>
      <c r="MYG36" s="152"/>
      <c r="MYI36" s="152"/>
      <c r="MYJ36" s="212"/>
      <c r="MYK36" s="210"/>
      <c r="MYL36" s="211"/>
      <c r="MYM36" s="149"/>
      <c r="MYU36" s="149"/>
      <c r="MYX36" s="171"/>
      <c r="MYY36" s="171"/>
      <c r="MYZ36" s="149"/>
      <c r="MZB36" s="152"/>
      <c r="MZD36" s="152"/>
      <c r="MZE36" s="212"/>
      <c r="MZF36" s="210"/>
      <c r="MZG36" s="211"/>
      <c r="MZH36" s="149"/>
      <c r="MZP36" s="149"/>
      <c r="MZS36" s="171"/>
      <c r="MZT36" s="171"/>
      <c r="MZU36" s="149"/>
      <c r="MZW36" s="152"/>
      <c r="MZY36" s="152"/>
      <c r="MZZ36" s="212"/>
      <c r="NAA36" s="210"/>
      <c r="NAB36" s="211"/>
      <c r="NAC36" s="149"/>
      <c r="NAK36" s="149"/>
      <c r="NAN36" s="171"/>
      <c r="NAO36" s="171"/>
      <c r="NAP36" s="149"/>
      <c r="NAR36" s="152"/>
      <c r="NAT36" s="152"/>
      <c r="NAU36" s="212"/>
      <c r="NAV36" s="210"/>
      <c r="NAW36" s="211"/>
      <c r="NAX36" s="149"/>
      <c r="NBF36" s="149"/>
      <c r="NBI36" s="171"/>
      <c r="NBJ36" s="171"/>
      <c r="NBK36" s="149"/>
      <c r="NBM36" s="152"/>
      <c r="NBO36" s="152"/>
      <c r="NBP36" s="212"/>
      <c r="NBQ36" s="210"/>
      <c r="NBR36" s="211"/>
      <c r="NBS36" s="149"/>
      <c r="NCA36" s="149"/>
      <c r="NCD36" s="171"/>
      <c r="NCE36" s="171"/>
      <c r="NCF36" s="149"/>
      <c r="NCH36" s="152"/>
      <c r="NCJ36" s="152"/>
      <c r="NCK36" s="212"/>
      <c r="NCL36" s="210"/>
      <c r="NCM36" s="211"/>
      <c r="NCN36" s="149"/>
      <c r="NCV36" s="149"/>
      <c r="NCY36" s="171"/>
      <c r="NCZ36" s="171"/>
      <c r="NDA36" s="149"/>
      <c r="NDC36" s="152"/>
      <c r="NDE36" s="152"/>
      <c r="NDF36" s="212"/>
      <c r="NDG36" s="210"/>
      <c r="NDH36" s="211"/>
      <c r="NDI36" s="149"/>
      <c r="NDQ36" s="149"/>
      <c r="NDT36" s="171"/>
      <c r="NDU36" s="171"/>
      <c r="NDV36" s="149"/>
      <c r="NDX36" s="152"/>
      <c r="NDZ36" s="152"/>
      <c r="NEA36" s="212"/>
      <c r="NEB36" s="210"/>
      <c r="NEC36" s="211"/>
      <c r="NED36" s="149"/>
      <c r="NEL36" s="149"/>
      <c r="NEO36" s="171"/>
      <c r="NEP36" s="171"/>
      <c r="NEQ36" s="149"/>
      <c r="NES36" s="152"/>
      <c r="NEU36" s="152"/>
      <c r="NEV36" s="212"/>
      <c r="NEW36" s="210"/>
      <c r="NEX36" s="211"/>
      <c r="NEY36" s="149"/>
      <c r="NFG36" s="149"/>
      <c r="NFJ36" s="171"/>
      <c r="NFK36" s="171"/>
      <c r="NFL36" s="149"/>
      <c r="NFN36" s="152"/>
      <c r="NFP36" s="152"/>
      <c r="NFQ36" s="212"/>
      <c r="NFR36" s="210"/>
      <c r="NFS36" s="211"/>
      <c r="NFT36" s="149"/>
      <c r="NGB36" s="149"/>
      <c r="NGE36" s="171"/>
      <c r="NGF36" s="171"/>
      <c r="NGG36" s="149"/>
      <c r="NGI36" s="152"/>
      <c r="NGK36" s="152"/>
      <c r="NGL36" s="212"/>
      <c r="NGM36" s="210"/>
      <c r="NGN36" s="211"/>
      <c r="NGO36" s="149"/>
      <c r="NGW36" s="149"/>
      <c r="NGZ36" s="171"/>
      <c r="NHA36" s="171"/>
      <c r="NHB36" s="149"/>
      <c r="NHD36" s="152"/>
      <c r="NHF36" s="152"/>
      <c r="NHG36" s="212"/>
      <c r="NHH36" s="210"/>
      <c r="NHI36" s="211"/>
      <c r="NHJ36" s="149"/>
      <c r="NHR36" s="149"/>
      <c r="NHU36" s="171"/>
      <c r="NHV36" s="171"/>
      <c r="NHW36" s="149"/>
      <c r="NHY36" s="152"/>
      <c r="NIA36" s="152"/>
      <c r="NIB36" s="212"/>
      <c r="NIC36" s="210"/>
      <c r="NID36" s="211"/>
      <c r="NIE36" s="149"/>
      <c r="NIM36" s="149"/>
      <c r="NIP36" s="171"/>
      <c r="NIQ36" s="171"/>
      <c r="NIR36" s="149"/>
      <c r="NIT36" s="152"/>
      <c r="NIV36" s="152"/>
      <c r="NIW36" s="212"/>
      <c r="NIX36" s="210"/>
      <c r="NIY36" s="211"/>
      <c r="NIZ36" s="149"/>
      <c r="NJH36" s="149"/>
      <c r="NJK36" s="171"/>
      <c r="NJL36" s="171"/>
      <c r="NJM36" s="149"/>
      <c r="NJO36" s="152"/>
      <c r="NJQ36" s="152"/>
      <c r="NJR36" s="212"/>
      <c r="NJS36" s="210"/>
      <c r="NJT36" s="211"/>
      <c r="NJU36" s="149"/>
      <c r="NKC36" s="149"/>
      <c r="NKF36" s="171"/>
      <c r="NKG36" s="171"/>
      <c r="NKH36" s="149"/>
      <c r="NKJ36" s="152"/>
      <c r="NKL36" s="152"/>
      <c r="NKM36" s="212"/>
      <c r="NKN36" s="210"/>
      <c r="NKO36" s="211"/>
      <c r="NKP36" s="149"/>
      <c r="NKX36" s="149"/>
      <c r="NLA36" s="171"/>
      <c r="NLB36" s="171"/>
      <c r="NLC36" s="149"/>
      <c r="NLE36" s="152"/>
      <c r="NLG36" s="152"/>
      <c r="NLH36" s="212"/>
      <c r="NLI36" s="210"/>
      <c r="NLJ36" s="211"/>
      <c r="NLK36" s="149"/>
      <c r="NLS36" s="149"/>
      <c r="NLV36" s="171"/>
      <c r="NLW36" s="171"/>
      <c r="NLX36" s="149"/>
      <c r="NLZ36" s="152"/>
      <c r="NMB36" s="152"/>
      <c r="NMC36" s="212"/>
      <c r="NMD36" s="210"/>
      <c r="NME36" s="211"/>
      <c r="NMF36" s="149"/>
      <c r="NMN36" s="149"/>
      <c r="NMQ36" s="171"/>
      <c r="NMR36" s="171"/>
      <c r="NMS36" s="149"/>
      <c r="NMU36" s="152"/>
      <c r="NMW36" s="152"/>
      <c r="NMX36" s="212"/>
      <c r="NMY36" s="210"/>
      <c r="NMZ36" s="211"/>
      <c r="NNA36" s="149"/>
      <c r="NNI36" s="149"/>
      <c r="NNL36" s="171"/>
      <c r="NNM36" s="171"/>
      <c r="NNN36" s="149"/>
      <c r="NNP36" s="152"/>
      <c r="NNR36" s="152"/>
      <c r="NNS36" s="212"/>
      <c r="NNT36" s="210"/>
      <c r="NNU36" s="211"/>
      <c r="NNV36" s="149"/>
      <c r="NOD36" s="149"/>
      <c r="NOG36" s="171"/>
      <c r="NOH36" s="171"/>
      <c r="NOI36" s="149"/>
      <c r="NOK36" s="152"/>
      <c r="NOM36" s="152"/>
      <c r="NON36" s="212"/>
      <c r="NOO36" s="210"/>
      <c r="NOP36" s="211"/>
      <c r="NOQ36" s="149"/>
      <c r="NOY36" s="149"/>
      <c r="NPB36" s="171"/>
      <c r="NPC36" s="171"/>
      <c r="NPD36" s="149"/>
      <c r="NPF36" s="152"/>
      <c r="NPH36" s="152"/>
      <c r="NPI36" s="212"/>
      <c r="NPJ36" s="210"/>
      <c r="NPK36" s="211"/>
      <c r="NPL36" s="149"/>
      <c r="NPT36" s="149"/>
      <c r="NPW36" s="171"/>
      <c r="NPX36" s="171"/>
      <c r="NPY36" s="149"/>
      <c r="NQA36" s="152"/>
      <c r="NQC36" s="152"/>
      <c r="NQD36" s="212"/>
      <c r="NQE36" s="210"/>
      <c r="NQF36" s="211"/>
      <c r="NQG36" s="149"/>
      <c r="NQO36" s="149"/>
      <c r="NQR36" s="171"/>
      <c r="NQS36" s="171"/>
      <c r="NQT36" s="149"/>
      <c r="NQV36" s="152"/>
      <c r="NQX36" s="152"/>
      <c r="NQY36" s="212"/>
      <c r="NQZ36" s="210"/>
      <c r="NRA36" s="211"/>
      <c r="NRB36" s="149"/>
      <c r="NRJ36" s="149"/>
      <c r="NRM36" s="171"/>
      <c r="NRN36" s="171"/>
      <c r="NRO36" s="149"/>
      <c r="NRQ36" s="152"/>
      <c r="NRS36" s="152"/>
      <c r="NRT36" s="212"/>
      <c r="NRU36" s="210"/>
      <c r="NRV36" s="211"/>
      <c r="NRW36" s="149"/>
      <c r="NSE36" s="149"/>
      <c r="NSH36" s="171"/>
      <c r="NSI36" s="171"/>
      <c r="NSJ36" s="149"/>
      <c r="NSL36" s="152"/>
      <c r="NSN36" s="152"/>
      <c r="NSO36" s="212"/>
      <c r="NSP36" s="210"/>
      <c r="NSQ36" s="211"/>
      <c r="NSR36" s="149"/>
      <c r="NSZ36" s="149"/>
      <c r="NTC36" s="171"/>
      <c r="NTD36" s="171"/>
      <c r="NTE36" s="149"/>
      <c r="NTG36" s="152"/>
      <c r="NTI36" s="152"/>
      <c r="NTJ36" s="212"/>
      <c r="NTK36" s="210"/>
      <c r="NTL36" s="211"/>
      <c r="NTM36" s="149"/>
      <c r="NTU36" s="149"/>
      <c r="NTX36" s="171"/>
      <c r="NTY36" s="171"/>
      <c r="NTZ36" s="149"/>
      <c r="NUB36" s="152"/>
      <c r="NUD36" s="152"/>
      <c r="NUE36" s="212"/>
      <c r="NUF36" s="210"/>
      <c r="NUG36" s="211"/>
      <c r="NUH36" s="149"/>
      <c r="NUP36" s="149"/>
      <c r="NUS36" s="171"/>
      <c r="NUT36" s="171"/>
      <c r="NUU36" s="149"/>
      <c r="NUW36" s="152"/>
      <c r="NUY36" s="152"/>
      <c r="NUZ36" s="212"/>
      <c r="NVA36" s="210"/>
      <c r="NVB36" s="211"/>
      <c r="NVC36" s="149"/>
      <c r="NVK36" s="149"/>
      <c r="NVN36" s="171"/>
      <c r="NVO36" s="171"/>
      <c r="NVP36" s="149"/>
      <c r="NVR36" s="152"/>
      <c r="NVT36" s="152"/>
      <c r="NVU36" s="212"/>
      <c r="NVV36" s="210"/>
      <c r="NVW36" s="211"/>
      <c r="NVX36" s="149"/>
      <c r="NWF36" s="149"/>
      <c r="NWI36" s="171"/>
      <c r="NWJ36" s="171"/>
      <c r="NWK36" s="149"/>
      <c r="NWM36" s="152"/>
      <c r="NWO36" s="152"/>
      <c r="NWP36" s="212"/>
      <c r="NWQ36" s="210"/>
      <c r="NWR36" s="211"/>
      <c r="NWS36" s="149"/>
      <c r="NXA36" s="149"/>
      <c r="NXD36" s="171"/>
      <c r="NXE36" s="171"/>
      <c r="NXF36" s="149"/>
      <c r="NXH36" s="152"/>
      <c r="NXJ36" s="152"/>
      <c r="NXK36" s="212"/>
      <c r="NXL36" s="210"/>
      <c r="NXM36" s="211"/>
      <c r="NXN36" s="149"/>
      <c r="NXV36" s="149"/>
      <c r="NXY36" s="171"/>
      <c r="NXZ36" s="171"/>
      <c r="NYA36" s="149"/>
      <c r="NYC36" s="152"/>
      <c r="NYE36" s="152"/>
      <c r="NYF36" s="212"/>
      <c r="NYG36" s="210"/>
      <c r="NYH36" s="211"/>
      <c r="NYI36" s="149"/>
      <c r="NYQ36" s="149"/>
      <c r="NYT36" s="171"/>
      <c r="NYU36" s="171"/>
      <c r="NYV36" s="149"/>
      <c r="NYX36" s="152"/>
      <c r="NYZ36" s="152"/>
      <c r="NZA36" s="212"/>
      <c r="NZB36" s="210"/>
      <c r="NZC36" s="211"/>
      <c r="NZD36" s="149"/>
      <c r="NZL36" s="149"/>
      <c r="NZO36" s="171"/>
      <c r="NZP36" s="171"/>
      <c r="NZQ36" s="149"/>
      <c r="NZS36" s="152"/>
      <c r="NZU36" s="152"/>
      <c r="NZV36" s="212"/>
      <c r="NZW36" s="210"/>
      <c r="NZX36" s="211"/>
      <c r="NZY36" s="149"/>
      <c r="OAG36" s="149"/>
      <c r="OAJ36" s="171"/>
      <c r="OAK36" s="171"/>
      <c r="OAL36" s="149"/>
      <c r="OAN36" s="152"/>
      <c r="OAP36" s="152"/>
      <c r="OAQ36" s="212"/>
      <c r="OAR36" s="210"/>
      <c r="OAS36" s="211"/>
      <c r="OAT36" s="149"/>
      <c r="OBB36" s="149"/>
      <c r="OBE36" s="171"/>
      <c r="OBF36" s="171"/>
      <c r="OBG36" s="149"/>
      <c r="OBI36" s="152"/>
      <c r="OBK36" s="152"/>
      <c r="OBL36" s="212"/>
      <c r="OBM36" s="210"/>
      <c r="OBN36" s="211"/>
      <c r="OBO36" s="149"/>
      <c r="OBW36" s="149"/>
      <c r="OBZ36" s="171"/>
      <c r="OCA36" s="171"/>
      <c r="OCB36" s="149"/>
      <c r="OCD36" s="152"/>
      <c r="OCF36" s="152"/>
      <c r="OCG36" s="212"/>
      <c r="OCH36" s="210"/>
      <c r="OCI36" s="211"/>
      <c r="OCJ36" s="149"/>
      <c r="OCR36" s="149"/>
      <c r="OCU36" s="171"/>
      <c r="OCV36" s="171"/>
      <c r="OCW36" s="149"/>
      <c r="OCY36" s="152"/>
      <c r="ODA36" s="152"/>
      <c r="ODB36" s="212"/>
      <c r="ODC36" s="210"/>
      <c r="ODD36" s="211"/>
      <c r="ODE36" s="149"/>
      <c r="ODM36" s="149"/>
      <c r="ODP36" s="171"/>
      <c r="ODQ36" s="171"/>
      <c r="ODR36" s="149"/>
      <c r="ODT36" s="152"/>
      <c r="ODV36" s="152"/>
      <c r="ODW36" s="212"/>
      <c r="ODX36" s="210"/>
      <c r="ODY36" s="211"/>
      <c r="ODZ36" s="149"/>
      <c r="OEH36" s="149"/>
      <c r="OEK36" s="171"/>
      <c r="OEL36" s="171"/>
      <c r="OEM36" s="149"/>
      <c r="OEO36" s="152"/>
      <c r="OEQ36" s="152"/>
      <c r="OER36" s="212"/>
      <c r="OES36" s="210"/>
      <c r="OET36" s="211"/>
      <c r="OEU36" s="149"/>
      <c r="OFC36" s="149"/>
      <c r="OFF36" s="171"/>
      <c r="OFG36" s="171"/>
      <c r="OFH36" s="149"/>
      <c r="OFJ36" s="152"/>
      <c r="OFL36" s="152"/>
      <c r="OFM36" s="212"/>
      <c r="OFN36" s="210"/>
      <c r="OFO36" s="211"/>
      <c r="OFP36" s="149"/>
      <c r="OFX36" s="149"/>
      <c r="OGA36" s="171"/>
      <c r="OGB36" s="171"/>
      <c r="OGC36" s="149"/>
      <c r="OGE36" s="152"/>
      <c r="OGG36" s="152"/>
      <c r="OGH36" s="212"/>
      <c r="OGI36" s="210"/>
      <c r="OGJ36" s="211"/>
      <c r="OGK36" s="149"/>
      <c r="OGS36" s="149"/>
      <c r="OGV36" s="171"/>
      <c r="OGW36" s="171"/>
      <c r="OGX36" s="149"/>
      <c r="OGZ36" s="152"/>
      <c r="OHB36" s="152"/>
      <c r="OHC36" s="212"/>
      <c r="OHD36" s="210"/>
      <c r="OHE36" s="211"/>
      <c r="OHF36" s="149"/>
      <c r="OHN36" s="149"/>
      <c r="OHQ36" s="171"/>
      <c r="OHR36" s="171"/>
      <c r="OHS36" s="149"/>
      <c r="OHU36" s="152"/>
      <c r="OHW36" s="152"/>
      <c r="OHX36" s="212"/>
      <c r="OHY36" s="210"/>
      <c r="OHZ36" s="211"/>
      <c r="OIA36" s="149"/>
      <c r="OII36" s="149"/>
      <c r="OIL36" s="171"/>
      <c r="OIM36" s="171"/>
      <c r="OIN36" s="149"/>
      <c r="OIP36" s="152"/>
      <c r="OIR36" s="152"/>
      <c r="OIS36" s="212"/>
      <c r="OIT36" s="210"/>
      <c r="OIU36" s="211"/>
      <c r="OIV36" s="149"/>
      <c r="OJD36" s="149"/>
      <c r="OJG36" s="171"/>
      <c r="OJH36" s="171"/>
      <c r="OJI36" s="149"/>
      <c r="OJK36" s="152"/>
      <c r="OJM36" s="152"/>
      <c r="OJN36" s="212"/>
      <c r="OJO36" s="210"/>
      <c r="OJP36" s="211"/>
      <c r="OJQ36" s="149"/>
      <c r="OJY36" s="149"/>
      <c r="OKB36" s="171"/>
      <c r="OKC36" s="171"/>
      <c r="OKD36" s="149"/>
      <c r="OKF36" s="152"/>
      <c r="OKH36" s="152"/>
      <c r="OKI36" s="212"/>
      <c r="OKJ36" s="210"/>
      <c r="OKK36" s="211"/>
      <c r="OKL36" s="149"/>
      <c r="OKT36" s="149"/>
      <c r="OKW36" s="171"/>
      <c r="OKX36" s="171"/>
      <c r="OKY36" s="149"/>
      <c r="OLA36" s="152"/>
      <c r="OLC36" s="152"/>
      <c r="OLD36" s="212"/>
      <c r="OLE36" s="210"/>
      <c r="OLF36" s="211"/>
      <c r="OLG36" s="149"/>
      <c r="OLO36" s="149"/>
      <c r="OLR36" s="171"/>
      <c r="OLS36" s="171"/>
      <c r="OLT36" s="149"/>
      <c r="OLV36" s="152"/>
      <c r="OLX36" s="152"/>
      <c r="OLY36" s="212"/>
      <c r="OLZ36" s="210"/>
      <c r="OMA36" s="211"/>
      <c r="OMB36" s="149"/>
      <c r="OMJ36" s="149"/>
      <c r="OMM36" s="171"/>
      <c r="OMN36" s="171"/>
      <c r="OMO36" s="149"/>
      <c r="OMQ36" s="152"/>
      <c r="OMS36" s="152"/>
      <c r="OMT36" s="212"/>
      <c r="OMU36" s="210"/>
      <c r="OMV36" s="211"/>
      <c r="OMW36" s="149"/>
      <c r="ONE36" s="149"/>
      <c r="ONH36" s="171"/>
      <c r="ONI36" s="171"/>
      <c r="ONJ36" s="149"/>
      <c r="ONL36" s="152"/>
      <c r="ONN36" s="152"/>
      <c r="ONO36" s="212"/>
      <c r="ONP36" s="210"/>
      <c r="ONQ36" s="211"/>
      <c r="ONR36" s="149"/>
      <c r="ONZ36" s="149"/>
      <c r="OOC36" s="171"/>
      <c r="OOD36" s="171"/>
      <c r="OOE36" s="149"/>
      <c r="OOG36" s="152"/>
      <c r="OOI36" s="152"/>
      <c r="OOJ36" s="212"/>
      <c r="OOK36" s="210"/>
      <c r="OOL36" s="211"/>
      <c r="OOM36" s="149"/>
      <c r="OOU36" s="149"/>
      <c r="OOX36" s="171"/>
      <c r="OOY36" s="171"/>
      <c r="OOZ36" s="149"/>
      <c r="OPB36" s="152"/>
      <c r="OPD36" s="152"/>
      <c r="OPE36" s="212"/>
      <c r="OPF36" s="210"/>
      <c r="OPG36" s="211"/>
      <c r="OPH36" s="149"/>
      <c r="OPP36" s="149"/>
      <c r="OPS36" s="171"/>
      <c r="OPT36" s="171"/>
      <c r="OPU36" s="149"/>
      <c r="OPW36" s="152"/>
      <c r="OPY36" s="152"/>
      <c r="OPZ36" s="212"/>
      <c r="OQA36" s="210"/>
      <c r="OQB36" s="211"/>
      <c r="OQC36" s="149"/>
      <c r="OQK36" s="149"/>
      <c r="OQN36" s="171"/>
      <c r="OQO36" s="171"/>
      <c r="OQP36" s="149"/>
      <c r="OQR36" s="152"/>
      <c r="OQT36" s="152"/>
      <c r="OQU36" s="212"/>
      <c r="OQV36" s="210"/>
      <c r="OQW36" s="211"/>
      <c r="OQX36" s="149"/>
      <c r="ORF36" s="149"/>
      <c r="ORI36" s="171"/>
      <c r="ORJ36" s="171"/>
      <c r="ORK36" s="149"/>
      <c r="ORM36" s="152"/>
      <c r="ORO36" s="152"/>
      <c r="ORP36" s="212"/>
      <c r="ORQ36" s="210"/>
      <c r="ORR36" s="211"/>
      <c r="ORS36" s="149"/>
      <c r="OSA36" s="149"/>
      <c r="OSD36" s="171"/>
      <c r="OSE36" s="171"/>
      <c r="OSF36" s="149"/>
      <c r="OSH36" s="152"/>
      <c r="OSJ36" s="152"/>
      <c r="OSK36" s="212"/>
      <c r="OSL36" s="210"/>
      <c r="OSM36" s="211"/>
      <c r="OSN36" s="149"/>
      <c r="OSV36" s="149"/>
      <c r="OSY36" s="171"/>
      <c r="OSZ36" s="171"/>
      <c r="OTA36" s="149"/>
      <c r="OTC36" s="152"/>
      <c r="OTE36" s="152"/>
      <c r="OTF36" s="212"/>
      <c r="OTG36" s="210"/>
      <c r="OTH36" s="211"/>
      <c r="OTI36" s="149"/>
      <c r="OTQ36" s="149"/>
      <c r="OTT36" s="171"/>
      <c r="OTU36" s="171"/>
      <c r="OTV36" s="149"/>
      <c r="OTX36" s="152"/>
      <c r="OTZ36" s="152"/>
      <c r="OUA36" s="212"/>
      <c r="OUB36" s="210"/>
      <c r="OUC36" s="211"/>
      <c r="OUD36" s="149"/>
      <c r="OUL36" s="149"/>
      <c r="OUO36" s="171"/>
      <c r="OUP36" s="171"/>
      <c r="OUQ36" s="149"/>
      <c r="OUS36" s="152"/>
      <c r="OUU36" s="152"/>
      <c r="OUV36" s="212"/>
      <c r="OUW36" s="210"/>
      <c r="OUX36" s="211"/>
      <c r="OUY36" s="149"/>
      <c r="OVG36" s="149"/>
      <c r="OVJ36" s="171"/>
      <c r="OVK36" s="171"/>
      <c r="OVL36" s="149"/>
      <c r="OVN36" s="152"/>
      <c r="OVP36" s="152"/>
      <c r="OVQ36" s="212"/>
      <c r="OVR36" s="210"/>
      <c r="OVS36" s="211"/>
      <c r="OVT36" s="149"/>
      <c r="OWB36" s="149"/>
      <c r="OWE36" s="171"/>
      <c r="OWF36" s="171"/>
      <c r="OWG36" s="149"/>
      <c r="OWI36" s="152"/>
      <c r="OWK36" s="152"/>
      <c r="OWL36" s="212"/>
      <c r="OWM36" s="210"/>
      <c r="OWN36" s="211"/>
      <c r="OWO36" s="149"/>
      <c r="OWW36" s="149"/>
      <c r="OWZ36" s="171"/>
      <c r="OXA36" s="171"/>
      <c r="OXB36" s="149"/>
      <c r="OXD36" s="152"/>
      <c r="OXF36" s="152"/>
      <c r="OXG36" s="212"/>
      <c r="OXH36" s="210"/>
      <c r="OXI36" s="211"/>
      <c r="OXJ36" s="149"/>
      <c r="OXR36" s="149"/>
      <c r="OXU36" s="171"/>
      <c r="OXV36" s="171"/>
      <c r="OXW36" s="149"/>
      <c r="OXY36" s="152"/>
      <c r="OYA36" s="152"/>
      <c r="OYB36" s="212"/>
      <c r="OYC36" s="210"/>
      <c r="OYD36" s="211"/>
      <c r="OYE36" s="149"/>
      <c r="OYM36" s="149"/>
      <c r="OYP36" s="171"/>
      <c r="OYQ36" s="171"/>
      <c r="OYR36" s="149"/>
      <c r="OYT36" s="152"/>
      <c r="OYV36" s="152"/>
      <c r="OYW36" s="212"/>
      <c r="OYX36" s="210"/>
      <c r="OYY36" s="211"/>
      <c r="OYZ36" s="149"/>
      <c r="OZH36" s="149"/>
      <c r="OZK36" s="171"/>
      <c r="OZL36" s="171"/>
      <c r="OZM36" s="149"/>
      <c r="OZO36" s="152"/>
      <c r="OZQ36" s="152"/>
      <c r="OZR36" s="212"/>
      <c r="OZS36" s="210"/>
      <c r="OZT36" s="211"/>
      <c r="OZU36" s="149"/>
      <c r="PAC36" s="149"/>
      <c r="PAF36" s="171"/>
      <c r="PAG36" s="171"/>
      <c r="PAH36" s="149"/>
      <c r="PAJ36" s="152"/>
      <c r="PAL36" s="152"/>
      <c r="PAM36" s="212"/>
      <c r="PAN36" s="210"/>
      <c r="PAO36" s="211"/>
      <c r="PAP36" s="149"/>
      <c r="PAX36" s="149"/>
      <c r="PBA36" s="171"/>
      <c r="PBB36" s="171"/>
      <c r="PBC36" s="149"/>
      <c r="PBE36" s="152"/>
      <c r="PBG36" s="152"/>
      <c r="PBH36" s="212"/>
      <c r="PBI36" s="210"/>
      <c r="PBJ36" s="211"/>
      <c r="PBK36" s="149"/>
      <c r="PBS36" s="149"/>
      <c r="PBV36" s="171"/>
      <c r="PBW36" s="171"/>
      <c r="PBX36" s="149"/>
      <c r="PBZ36" s="152"/>
      <c r="PCB36" s="152"/>
      <c r="PCC36" s="212"/>
      <c r="PCD36" s="210"/>
      <c r="PCE36" s="211"/>
      <c r="PCF36" s="149"/>
      <c r="PCN36" s="149"/>
      <c r="PCQ36" s="171"/>
      <c r="PCR36" s="171"/>
      <c r="PCS36" s="149"/>
      <c r="PCU36" s="152"/>
      <c r="PCW36" s="152"/>
      <c r="PCX36" s="212"/>
      <c r="PCY36" s="210"/>
      <c r="PCZ36" s="211"/>
      <c r="PDA36" s="149"/>
      <c r="PDI36" s="149"/>
      <c r="PDL36" s="171"/>
      <c r="PDM36" s="171"/>
      <c r="PDN36" s="149"/>
      <c r="PDP36" s="152"/>
      <c r="PDR36" s="152"/>
      <c r="PDS36" s="212"/>
      <c r="PDT36" s="210"/>
      <c r="PDU36" s="211"/>
      <c r="PDV36" s="149"/>
      <c r="PED36" s="149"/>
      <c r="PEG36" s="171"/>
      <c r="PEH36" s="171"/>
      <c r="PEI36" s="149"/>
      <c r="PEK36" s="152"/>
      <c r="PEM36" s="152"/>
      <c r="PEN36" s="212"/>
      <c r="PEO36" s="210"/>
      <c r="PEP36" s="211"/>
      <c r="PEQ36" s="149"/>
      <c r="PEY36" s="149"/>
      <c r="PFB36" s="171"/>
      <c r="PFC36" s="171"/>
      <c r="PFD36" s="149"/>
      <c r="PFF36" s="152"/>
      <c r="PFH36" s="152"/>
      <c r="PFI36" s="212"/>
      <c r="PFJ36" s="210"/>
      <c r="PFK36" s="211"/>
      <c r="PFL36" s="149"/>
      <c r="PFT36" s="149"/>
      <c r="PFW36" s="171"/>
      <c r="PFX36" s="171"/>
      <c r="PFY36" s="149"/>
      <c r="PGA36" s="152"/>
      <c r="PGC36" s="152"/>
      <c r="PGD36" s="212"/>
      <c r="PGE36" s="210"/>
      <c r="PGF36" s="211"/>
      <c r="PGG36" s="149"/>
      <c r="PGO36" s="149"/>
      <c r="PGR36" s="171"/>
      <c r="PGS36" s="171"/>
      <c r="PGT36" s="149"/>
      <c r="PGV36" s="152"/>
      <c r="PGX36" s="152"/>
      <c r="PGY36" s="212"/>
      <c r="PGZ36" s="210"/>
      <c r="PHA36" s="211"/>
      <c r="PHB36" s="149"/>
      <c r="PHJ36" s="149"/>
      <c r="PHM36" s="171"/>
      <c r="PHN36" s="171"/>
      <c r="PHO36" s="149"/>
      <c r="PHQ36" s="152"/>
      <c r="PHS36" s="152"/>
      <c r="PHT36" s="212"/>
      <c r="PHU36" s="210"/>
      <c r="PHV36" s="211"/>
      <c r="PHW36" s="149"/>
      <c r="PIE36" s="149"/>
      <c r="PIH36" s="171"/>
      <c r="PII36" s="171"/>
      <c r="PIJ36" s="149"/>
      <c r="PIL36" s="152"/>
      <c r="PIN36" s="152"/>
      <c r="PIO36" s="212"/>
      <c r="PIP36" s="210"/>
      <c r="PIQ36" s="211"/>
      <c r="PIR36" s="149"/>
      <c r="PIZ36" s="149"/>
      <c r="PJC36" s="171"/>
      <c r="PJD36" s="171"/>
      <c r="PJE36" s="149"/>
      <c r="PJG36" s="152"/>
      <c r="PJI36" s="152"/>
      <c r="PJJ36" s="212"/>
      <c r="PJK36" s="210"/>
      <c r="PJL36" s="211"/>
      <c r="PJM36" s="149"/>
      <c r="PJU36" s="149"/>
      <c r="PJX36" s="171"/>
      <c r="PJY36" s="171"/>
      <c r="PJZ36" s="149"/>
      <c r="PKB36" s="152"/>
      <c r="PKD36" s="152"/>
      <c r="PKE36" s="212"/>
      <c r="PKF36" s="210"/>
      <c r="PKG36" s="211"/>
      <c r="PKH36" s="149"/>
      <c r="PKP36" s="149"/>
      <c r="PKS36" s="171"/>
      <c r="PKT36" s="171"/>
      <c r="PKU36" s="149"/>
      <c r="PKW36" s="152"/>
      <c r="PKY36" s="152"/>
      <c r="PKZ36" s="212"/>
      <c r="PLA36" s="210"/>
      <c r="PLB36" s="211"/>
      <c r="PLC36" s="149"/>
      <c r="PLK36" s="149"/>
      <c r="PLN36" s="171"/>
      <c r="PLO36" s="171"/>
      <c r="PLP36" s="149"/>
      <c r="PLR36" s="152"/>
      <c r="PLT36" s="152"/>
      <c r="PLU36" s="212"/>
      <c r="PLV36" s="210"/>
      <c r="PLW36" s="211"/>
      <c r="PLX36" s="149"/>
      <c r="PMF36" s="149"/>
      <c r="PMI36" s="171"/>
      <c r="PMJ36" s="171"/>
      <c r="PMK36" s="149"/>
      <c r="PMM36" s="152"/>
      <c r="PMO36" s="152"/>
      <c r="PMP36" s="212"/>
      <c r="PMQ36" s="210"/>
      <c r="PMR36" s="211"/>
      <c r="PMS36" s="149"/>
      <c r="PNA36" s="149"/>
      <c r="PND36" s="171"/>
      <c r="PNE36" s="171"/>
      <c r="PNF36" s="149"/>
      <c r="PNH36" s="152"/>
      <c r="PNJ36" s="152"/>
      <c r="PNK36" s="212"/>
      <c r="PNL36" s="210"/>
      <c r="PNM36" s="211"/>
      <c r="PNN36" s="149"/>
      <c r="PNV36" s="149"/>
      <c r="PNY36" s="171"/>
      <c r="PNZ36" s="171"/>
      <c r="POA36" s="149"/>
      <c r="POC36" s="152"/>
      <c r="POE36" s="152"/>
      <c r="POF36" s="212"/>
      <c r="POG36" s="210"/>
      <c r="POH36" s="211"/>
      <c r="POI36" s="149"/>
      <c r="POQ36" s="149"/>
      <c r="POT36" s="171"/>
      <c r="POU36" s="171"/>
      <c r="POV36" s="149"/>
      <c r="POX36" s="152"/>
      <c r="POZ36" s="152"/>
      <c r="PPA36" s="212"/>
      <c r="PPB36" s="210"/>
      <c r="PPC36" s="211"/>
      <c r="PPD36" s="149"/>
      <c r="PPL36" s="149"/>
      <c r="PPO36" s="171"/>
      <c r="PPP36" s="171"/>
      <c r="PPQ36" s="149"/>
      <c r="PPS36" s="152"/>
      <c r="PPU36" s="152"/>
      <c r="PPV36" s="212"/>
      <c r="PPW36" s="210"/>
      <c r="PPX36" s="211"/>
      <c r="PPY36" s="149"/>
      <c r="PQG36" s="149"/>
      <c r="PQJ36" s="171"/>
      <c r="PQK36" s="171"/>
      <c r="PQL36" s="149"/>
      <c r="PQN36" s="152"/>
      <c r="PQP36" s="152"/>
      <c r="PQQ36" s="212"/>
      <c r="PQR36" s="210"/>
      <c r="PQS36" s="211"/>
      <c r="PQT36" s="149"/>
      <c r="PRB36" s="149"/>
      <c r="PRE36" s="171"/>
      <c r="PRF36" s="171"/>
      <c r="PRG36" s="149"/>
      <c r="PRI36" s="152"/>
      <c r="PRK36" s="152"/>
      <c r="PRL36" s="212"/>
      <c r="PRM36" s="210"/>
      <c r="PRN36" s="211"/>
      <c r="PRO36" s="149"/>
      <c r="PRW36" s="149"/>
      <c r="PRZ36" s="171"/>
      <c r="PSA36" s="171"/>
      <c r="PSB36" s="149"/>
      <c r="PSD36" s="152"/>
      <c r="PSF36" s="152"/>
      <c r="PSG36" s="212"/>
      <c r="PSH36" s="210"/>
      <c r="PSI36" s="211"/>
      <c r="PSJ36" s="149"/>
      <c r="PSR36" s="149"/>
      <c r="PSU36" s="171"/>
      <c r="PSV36" s="171"/>
      <c r="PSW36" s="149"/>
      <c r="PSY36" s="152"/>
      <c r="PTA36" s="152"/>
      <c r="PTB36" s="212"/>
      <c r="PTC36" s="210"/>
      <c r="PTD36" s="211"/>
      <c r="PTE36" s="149"/>
      <c r="PTM36" s="149"/>
      <c r="PTP36" s="171"/>
      <c r="PTQ36" s="171"/>
      <c r="PTR36" s="149"/>
      <c r="PTT36" s="152"/>
      <c r="PTV36" s="152"/>
      <c r="PTW36" s="212"/>
      <c r="PTX36" s="210"/>
      <c r="PTY36" s="211"/>
      <c r="PTZ36" s="149"/>
      <c r="PUH36" s="149"/>
      <c r="PUK36" s="171"/>
      <c r="PUL36" s="171"/>
      <c r="PUM36" s="149"/>
      <c r="PUO36" s="152"/>
      <c r="PUQ36" s="152"/>
      <c r="PUR36" s="212"/>
      <c r="PUS36" s="210"/>
      <c r="PUT36" s="211"/>
      <c r="PUU36" s="149"/>
      <c r="PVC36" s="149"/>
      <c r="PVF36" s="171"/>
      <c r="PVG36" s="171"/>
      <c r="PVH36" s="149"/>
      <c r="PVJ36" s="152"/>
      <c r="PVL36" s="152"/>
      <c r="PVM36" s="212"/>
      <c r="PVN36" s="210"/>
      <c r="PVO36" s="211"/>
      <c r="PVP36" s="149"/>
      <c r="PVX36" s="149"/>
      <c r="PWA36" s="171"/>
      <c r="PWB36" s="171"/>
      <c r="PWC36" s="149"/>
      <c r="PWE36" s="152"/>
      <c r="PWG36" s="152"/>
      <c r="PWH36" s="212"/>
      <c r="PWI36" s="210"/>
      <c r="PWJ36" s="211"/>
      <c r="PWK36" s="149"/>
      <c r="PWS36" s="149"/>
      <c r="PWV36" s="171"/>
      <c r="PWW36" s="171"/>
      <c r="PWX36" s="149"/>
      <c r="PWZ36" s="152"/>
      <c r="PXB36" s="152"/>
      <c r="PXC36" s="212"/>
      <c r="PXD36" s="210"/>
      <c r="PXE36" s="211"/>
      <c r="PXF36" s="149"/>
      <c r="PXN36" s="149"/>
      <c r="PXQ36" s="171"/>
      <c r="PXR36" s="171"/>
      <c r="PXS36" s="149"/>
      <c r="PXU36" s="152"/>
      <c r="PXW36" s="152"/>
      <c r="PXX36" s="212"/>
      <c r="PXY36" s="210"/>
      <c r="PXZ36" s="211"/>
      <c r="PYA36" s="149"/>
      <c r="PYI36" s="149"/>
      <c r="PYL36" s="171"/>
      <c r="PYM36" s="171"/>
      <c r="PYN36" s="149"/>
      <c r="PYP36" s="152"/>
      <c r="PYR36" s="152"/>
      <c r="PYS36" s="212"/>
      <c r="PYT36" s="210"/>
      <c r="PYU36" s="211"/>
      <c r="PYV36" s="149"/>
      <c r="PZD36" s="149"/>
      <c r="PZG36" s="171"/>
      <c r="PZH36" s="171"/>
      <c r="PZI36" s="149"/>
      <c r="PZK36" s="152"/>
      <c r="PZM36" s="152"/>
      <c r="PZN36" s="212"/>
      <c r="PZO36" s="210"/>
      <c r="PZP36" s="211"/>
      <c r="PZQ36" s="149"/>
      <c r="PZY36" s="149"/>
      <c r="QAB36" s="171"/>
      <c r="QAC36" s="171"/>
      <c r="QAD36" s="149"/>
      <c r="QAF36" s="152"/>
      <c r="QAH36" s="152"/>
      <c r="QAI36" s="212"/>
      <c r="QAJ36" s="210"/>
      <c r="QAK36" s="211"/>
      <c r="QAL36" s="149"/>
      <c r="QAT36" s="149"/>
      <c r="QAW36" s="171"/>
      <c r="QAX36" s="171"/>
      <c r="QAY36" s="149"/>
      <c r="QBA36" s="152"/>
      <c r="QBC36" s="152"/>
      <c r="QBD36" s="212"/>
      <c r="QBE36" s="210"/>
      <c r="QBF36" s="211"/>
      <c r="QBG36" s="149"/>
      <c r="QBO36" s="149"/>
      <c r="QBR36" s="171"/>
      <c r="QBS36" s="171"/>
      <c r="QBT36" s="149"/>
      <c r="QBV36" s="152"/>
      <c r="QBX36" s="152"/>
      <c r="QBY36" s="212"/>
      <c r="QBZ36" s="210"/>
      <c r="QCA36" s="211"/>
      <c r="QCB36" s="149"/>
      <c r="QCJ36" s="149"/>
      <c r="QCM36" s="171"/>
      <c r="QCN36" s="171"/>
      <c r="QCO36" s="149"/>
      <c r="QCQ36" s="152"/>
      <c r="QCS36" s="152"/>
      <c r="QCT36" s="212"/>
      <c r="QCU36" s="210"/>
      <c r="QCV36" s="211"/>
      <c r="QCW36" s="149"/>
      <c r="QDE36" s="149"/>
      <c r="QDH36" s="171"/>
      <c r="QDI36" s="171"/>
      <c r="QDJ36" s="149"/>
      <c r="QDL36" s="152"/>
      <c r="QDN36" s="152"/>
      <c r="QDO36" s="212"/>
      <c r="QDP36" s="210"/>
      <c r="QDQ36" s="211"/>
      <c r="QDR36" s="149"/>
      <c r="QDZ36" s="149"/>
      <c r="QEC36" s="171"/>
      <c r="QED36" s="171"/>
      <c r="QEE36" s="149"/>
      <c r="QEG36" s="152"/>
      <c r="QEI36" s="152"/>
      <c r="QEJ36" s="212"/>
      <c r="QEK36" s="210"/>
      <c r="QEL36" s="211"/>
      <c r="QEM36" s="149"/>
      <c r="QEU36" s="149"/>
      <c r="QEX36" s="171"/>
      <c r="QEY36" s="171"/>
      <c r="QEZ36" s="149"/>
      <c r="QFB36" s="152"/>
      <c r="QFD36" s="152"/>
      <c r="QFE36" s="212"/>
      <c r="QFF36" s="210"/>
      <c r="QFG36" s="211"/>
      <c r="QFH36" s="149"/>
      <c r="QFP36" s="149"/>
      <c r="QFS36" s="171"/>
      <c r="QFT36" s="171"/>
      <c r="QFU36" s="149"/>
      <c r="QFW36" s="152"/>
      <c r="QFY36" s="152"/>
      <c r="QFZ36" s="212"/>
      <c r="QGA36" s="210"/>
      <c r="QGB36" s="211"/>
      <c r="QGC36" s="149"/>
      <c r="QGK36" s="149"/>
      <c r="QGN36" s="171"/>
      <c r="QGO36" s="171"/>
      <c r="QGP36" s="149"/>
      <c r="QGR36" s="152"/>
      <c r="QGT36" s="152"/>
      <c r="QGU36" s="212"/>
      <c r="QGV36" s="210"/>
      <c r="QGW36" s="211"/>
      <c r="QGX36" s="149"/>
      <c r="QHF36" s="149"/>
      <c r="QHI36" s="171"/>
      <c r="QHJ36" s="171"/>
      <c r="QHK36" s="149"/>
      <c r="QHM36" s="152"/>
      <c r="QHO36" s="152"/>
      <c r="QHP36" s="212"/>
      <c r="QHQ36" s="210"/>
      <c r="QHR36" s="211"/>
      <c r="QHS36" s="149"/>
      <c r="QIA36" s="149"/>
      <c r="QID36" s="171"/>
      <c r="QIE36" s="171"/>
      <c r="QIF36" s="149"/>
      <c r="QIH36" s="152"/>
      <c r="QIJ36" s="152"/>
      <c r="QIK36" s="212"/>
      <c r="QIL36" s="210"/>
      <c r="QIM36" s="211"/>
      <c r="QIN36" s="149"/>
      <c r="QIV36" s="149"/>
      <c r="QIY36" s="171"/>
      <c r="QIZ36" s="171"/>
      <c r="QJA36" s="149"/>
      <c r="QJC36" s="152"/>
      <c r="QJE36" s="152"/>
      <c r="QJF36" s="212"/>
      <c r="QJG36" s="210"/>
      <c r="QJH36" s="211"/>
      <c r="QJI36" s="149"/>
      <c r="QJQ36" s="149"/>
      <c r="QJT36" s="171"/>
      <c r="QJU36" s="171"/>
      <c r="QJV36" s="149"/>
      <c r="QJX36" s="152"/>
      <c r="QJZ36" s="152"/>
      <c r="QKA36" s="212"/>
      <c r="QKB36" s="210"/>
      <c r="QKC36" s="211"/>
      <c r="QKD36" s="149"/>
      <c r="QKL36" s="149"/>
      <c r="QKO36" s="171"/>
      <c r="QKP36" s="171"/>
      <c r="QKQ36" s="149"/>
      <c r="QKS36" s="152"/>
      <c r="QKU36" s="152"/>
      <c r="QKV36" s="212"/>
      <c r="QKW36" s="210"/>
      <c r="QKX36" s="211"/>
      <c r="QKY36" s="149"/>
      <c r="QLG36" s="149"/>
      <c r="QLJ36" s="171"/>
      <c r="QLK36" s="171"/>
      <c r="QLL36" s="149"/>
      <c r="QLN36" s="152"/>
      <c r="QLP36" s="152"/>
      <c r="QLQ36" s="212"/>
      <c r="QLR36" s="210"/>
      <c r="QLS36" s="211"/>
      <c r="QLT36" s="149"/>
      <c r="QMB36" s="149"/>
      <c r="QME36" s="171"/>
      <c r="QMF36" s="171"/>
      <c r="QMG36" s="149"/>
      <c r="QMI36" s="152"/>
      <c r="QMK36" s="152"/>
      <c r="QML36" s="212"/>
      <c r="QMM36" s="210"/>
      <c r="QMN36" s="211"/>
      <c r="QMO36" s="149"/>
      <c r="QMW36" s="149"/>
      <c r="QMZ36" s="171"/>
      <c r="QNA36" s="171"/>
      <c r="QNB36" s="149"/>
      <c r="QND36" s="152"/>
      <c r="QNF36" s="152"/>
      <c r="QNG36" s="212"/>
      <c r="QNH36" s="210"/>
      <c r="QNI36" s="211"/>
      <c r="QNJ36" s="149"/>
      <c r="QNR36" s="149"/>
      <c r="QNU36" s="171"/>
      <c r="QNV36" s="171"/>
      <c r="QNW36" s="149"/>
      <c r="QNY36" s="152"/>
      <c r="QOA36" s="152"/>
      <c r="QOB36" s="212"/>
      <c r="QOC36" s="210"/>
      <c r="QOD36" s="211"/>
      <c r="QOE36" s="149"/>
      <c r="QOM36" s="149"/>
      <c r="QOP36" s="171"/>
      <c r="QOQ36" s="171"/>
      <c r="QOR36" s="149"/>
      <c r="QOT36" s="152"/>
      <c r="QOV36" s="152"/>
      <c r="QOW36" s="212"/>
      <c r="QOX36" s="210"/>
      <c r="QOY36" s="211"/>
      <c r="QOZ36" s="149"/>
      <c r="QPH36" s="149"/>
      <c r="QPK36" s="171"/>
      <c r="QPL36" s="171"/>
      <c r="QPM36" s="149"/>
      <c r="QPO36" s="152"/>
      <c r="QPQ36" s="152"/>
      <c r="QPR36" s="212"/>
      <c r="QPS36" s="210"/>
      <c r="QPT36" s="211"/>
      <c r="QPU36" s="149"/>
      <c r="QQC36" s="149"/>
      <c r="QQF36" s="171"/>
      <c r="QQG36" s="171"/>
      <c r="QQH36" s="149"/>
      <c r="QQJ36" s="152"/>
      <c r="QQL36" s="152"/>
      <c r="QQM36" s="212"/>
      <c r="QQN36" s="210"/>
      <c r="QQO36" s="211"/>
      <c r="QQP36" s="149"/>
      <c r="QQX36" s="149"/>
      <c r="QRA36" s="171"/>
      <c r="QRB36" s="171"/>
      <c r="QRC36" s="149"/>
      <c r="QRE36" s="152"/>
      <c r="QRG36" s="152"/>
      <c r="QRH36" s="212"/>
      <c r="QRI36" s="210"/>
      <c r="QRJ36" s="211"/>
      <c r="QRK36" s="149"/>
      <c r="QRS36" s="149"/>
      <c r="QRV36" s="171"/>
      <c r="QRW36" s="171"/>
      <c r="QRX36" s="149"/>
      <c r="QRZ36" s="152"/>
      <c r="QSB36" s="152"/>
      <c r="QSC36" s="212"/>
      <c r="QSD36" s="210"/>
      <c r="QSE36" s="211"/>
      <c r="QSF36" s="149"/>
      <c r="QSN36" s="149"/>
      <c r="QSQ36" s="171"/>
      <c r="QSR36" s="171"/>
      <c r="QSS36" s="149"/>
      <c r="QSU36" s="152"/>
      <c r="QSW36" s="152"/>
      <c r="QSX36" s="212"/>
      <c r="QSY36" s="210"/>
      <c r="QSZ36" s="211"/>
      <c r="QTA36" s="149"/>
      <c r="QTI36" s="149"/>
      <c r="QTL36" s="171"/>
      <c r="QTM36" s="171"/>
      <c r="QTN36" s="149"/>
      <c r="QTP36" s="152"/>
      <c r="QTR36" s="152"/>
      <c r="QTS36" s="212"/>
      <c r="QTT36" s="210"/>
      <c r="QTU36" s="211"/>
      <c r="QTV36" s="149"/>
      <c r="QUD36" s="149"/>
      <c r="QUG36" s="171"/>
      <c r="QUH36" s="171"/>
      <c r="QUI36" s="149"/>
      <c r="QUK36" s="152"/>
      <c r="QUM36" s="152"/>
      <c r="QUN36" s="212"/>
      <c r="QUO36" s="210"/>
      <c r="QUP36" s="211"/>
      <c r="QUQ36" s="149"/>
      <c r="QUY36" s="149"/>
      <c r="QVB36" s="171"/>
      <c r="QVC36" s="171"/>
      <c r="QVD36" s="149"/>
      <c r="QVF36" s="152"/>
      <c r="QVH36" s="152"/>
      <c r="QVI36" s="212"/>
      <c r="QVJ36" s="210"/>
      <c r="QVK36" s="211"/>
      <c r="QVL36" s="149"/>
      <c r="QVT36" s="149"/>
      <c r="QVW36" s="171"/>
      <c r="QVX36" s="171"/>
      <c r="QVY36" s="149"/>
      <c r="QWA36" s="152"/>
      <c r="QWC36" s="152"/>
      <c r="QWD36" s="212"/>
      <c r="QWE36" s="210"/>
      <c r="QWF36" s="211"/>
      <c r="QWG36" s="149"/>
      <c r="QWO36" s="149"/>
      <c r="QWR36" s="171"/>
      <c r="QWS36" s="171"/>
      <c r="QWT36" s="149"/>
      <c r="QWV36" s="152"/>
      <c r="QWX36" s="152"/>
      <c r="QWY36" s="212"/>
      <c r="QWZ36" s="210"/>
      <c r="QXA36" s="211"/>
      <c r="QXB36" s="149"/>
      <c r="QXJ36" s="149"/>
      <c r="QXM36" s="171"/>
      <c r="QXN36" s="171"/>
      <c r="QXO36" s="149"/>
      <c r="QXQ36" s="152"/>
      <c r="QXS36" s="152"/>
      <c r="QXT36" s="212"/>
      <c r="QXU36" s="210"/>
      <c r="QXV36" s="211"/>
      <c r="QXW36" s="149"/>
      <c r="QYE36" s="149"/>
      <c r="QYH36" s="171"/>
      <c r="QYI36" s="171"/>
      <c r="QYJ36" s="149"/>
      <c r="QYL36" s="152"/>
      <c r="QYN36" s="152"/>
      <c r="QYO36" s="212"/>
      <c r="QYP36" s="210"/>
      <c r="QYQ36" s="211"/>
      <c r="QYR36" s="149"/>
      <c r="QYZ36" s="149"/>
      <c r="QZC36" s="171"/>
      <c r="QZD36" s="171"/>
      <c r="QZE36" s="149"/>
      <c r="QZG36" s="152"/>
      <c r="QZI36" s="152"/>
      <c r="QZJ36" s="212"/>
      <c r="QZK36" s="210"/>
      <c r="QZL36" s="211"/>
      <c r="QZM36" s="149"/>
      <c r="QZU36" s="149"/>
      <c r="QZX36" s="171"/>
      <c r="QZY36" s="171"/>
      <c r="QZZ36" s="149"/>
      <c r="RAB36" s="152"/>
      <c r="RAD36" s="152"/>
      <c r="RAE36" s="212"/>
      <c r="RAF36" s="210"/>
      <c r="RAG36" s="211"/>
      <c r="RAH36" s="149"/>
      <c r="RAP36" s="149"/>
      <c r="RAS36" s="171"/>
      <c r="RAT36" s="171"/>
      <c r="RAU36" s="149"/>
      <c r="RAW36" s="152"/>
      <c r="RAY36" s="152"/>
      <c r="RAZ36" s="212"/>
      <c r="RBA36" s="210"/>
      <c r="RBB36" s="211"/>
      <c r="RBC36" s="149"/>
      <c r="RBK36" s="149"/>
      <c r="RBN36" s="171"/>
      <c r="RBO36" s="171"/>
      <c r="RBP36" s="149"/>
      <c r="RBR36" s="152"/>
      <c r="RBT36" s="152"/>
      <c r="RBU36" s="212"/>
      <c r="RBV36" s="210"/>
      <c r="RBW36" s="211"/>
      <c r="RBX36" s="149"/>
      <c r="RCF36" s="149"/>
      <c r="RCI36" s="171"/>
      <c r="RCJ36" s="171"/>
      <c r="RCK36" s="149"/>
      <c r="RCM36" s="152"/>
      <c r="RCO36" s="152"/>
      <c r="RCP36" s="212"/>
      <c r="RCQ36" s="210"/>
      <c r="RCR36" s="211"/>
      <c r="RCS36" s="149"/>
      <c r="RDA36" s="149"/>
      <c r="RDD36" s="171"/>
      <c r="RDE36" s="171"/>
      <c r="RDF36" s="149"/>
      <c r="RDH36" s="152"/>
      <c r="RDJ36" s="152"/>
      <c r="RDK36" s="212"/>
      <c r="RDL36" s="210"/>
      <c r="RDM36" s="211"/>
      <c r="RDN36" s="149"/>
      <c r="RDV36" s="149"/>
      <c r="RDY36" s="171"/>
      <c r="RDZ36" s="171"/>
      <c r="REA36" s="149"/>
      <c r="REC36" s="152"/>
      <c r="REE36" s="152"/>
      <c r="REF36" s="212"/>
      <c r="REG36" s="210"/>
      <c r="REH36" s="211"/>
      <c r="REI36" s="149"/>
      <c r="REQ36" s="149"/>
      <c r="RET36" s="171"/>
      <c r="REU36" s="171"/>
      <c r="REV36" s="149"/>
      <c r="REX36" s="152"/>
      <c r="REZ36" s="152"/>
      <c r="RFA36" s="212"/>
      <c r="RFB36" s="210"/>
      <c r="RFC36" s="211"/>
      <c r="RFD36" s="149"/>
      <c r="RFL36" s="149"/>
      <c r="RFO36" s="171"/>
      <c r="RFP36" s="171"/>
      <c r="RFQ36" s="149"/>
      <c r="RFS36" s="152"/>
      <c r="RFU36" s="152"/>
      <c r="RFV36" s="212"/>
      <c r="RFW36" s="210"/>
      <c r="RFX36" s="211"/>
      <c r="RFY36" s="149"/>
      <c r="RGG36" s="149"/>
      <c r="RGJ36" s="171"/>
      <c r="RGK36" s="171"/>
      <c r="RGL36" s="149"/>
      <c r="RGN36" s="152"/>
      <c r="RGP36" s="152"/>
      <c r="RGQ36" s="212"/>
      <c r="RGR36" s="210"/>
      <c r="RGS36" s="211"/>
      <c r="RGT36" s="149"/>
      <c r="RHB36" s="149"/>
      <c r="RHE36" s="171"/>
      <c r="RHF36" s="171"/>
      <c r="RHG36" s="149"/>
      <c r="RHI36" s="152"/>
      <c r="RHK36" s="152"/>
      <c r="RHL36" s="212"/>
      <c r="RHM36" s="210"/>
      <c r="RHN36" s="211"/>
      <c r="RHO36" s="149"/>
      <c r="RHW36" s="149"/>
      <c r="RHZ36" s="171"/>
      <c r="RIA36" s="171"/>
      <c r="RIB36" s="149"/>
      <c r="RID36" s="152"/>
      <c r="RIF36" s="152"/>
      <c r="RIG36" s="212"/>
      <c r="RIH36" s="210"/>
      <c r="RII36" s="211"/>
      <c r="RIJ36" s="149"/>
      <c r="RIR36" s="149"/>
      <c r="RIU36" s="171"/>
      <c r="RIV36" s="171"/>
      <c r="RIW36" s="149"/>
      <c r="RIY36" s="152"/>
      <c r="RJA36" s="152"/>
      <c r="RJB36" s="212"/>
      <c r="RJC36" s="210"/>
      <c r="RJD36" s="211"/>
      <c r="RJE36" s="149"/>
      <c r="RJM36" s="149"/>
      <c r="RJP36" s="171"/>
      <c r="RJQ36" s="171"/>
      <c r="RJR36" s="149"/>
      <c r="RJT36" s="152"/>
      <c r="RJV36" s="152"/>
      <c r="RJW36" s="212"/>
      <c r="RJX36" s="210"/>
      <c r="RJY36" s="211"/>
      <c r="RJZ36" s="149"/>
      <c r="RKH36" s="149"/>
      <c r="RKK36" s="171"/>
      <c r="RKL36" s="171"/>
      <c r="RKM36" s="149"/>
      <c r="RKO36" s="152"/>
      <c r="RKQ36" s="152"/>
      <c r="RKR36" s="212"/>
      <c r="RKS36" s="210"/>
      <c r="RKT36" s="211"/>
      <c r="RKU36" s="149"/>
      <c r="RLC36" s="149"/>
      <c r="RLF36" s="171"/>
      <c r="RLG36" s="171"/>
      <c r="RLH36" s="149"/>
      <c r="RLJ36" s="152"/>
      <c r="RLL36" s="152"/>
      <c r="RLM36" s="212"/>
      <c r="RLN36" s="210"/>
      <c r="RLO36" s="211"/>
      <c r="RLP36" s="149"/>
      <c r="RLX36" s="149"/>
      <c r="RMA36" s="171"/>
      <c r="RMB36" s="171"/>
      <c r="RMC36" s="149"/>
      <c r="RME36" s="152"/>
      <c r="RMG36" s="152"/>
      <c r="RMH36" s="212"/>
      <c r="RMI36" s="210"/>
      <c r="RMJ36" s="211"/>
      <c r="RMK36" s="149"/>
      <c r="RMS36" s="149"/>
      <c r="RMV36" s="171"/>
      <c r="RMW36" s="171"/>
      <c r="RMX36" s="149"/>
      <c r="RMZ36" s="152"/>
      <c r="RNB36" s="152"/>
      <c r="RNC36" s="212"/>
      <c r="RND36" s="210"/>
      <c r="RNE36" s="211"/>
      <c r="RNF36" s="149"/>
      <c r="RNN36" s="149"/>
      <c r="RNQ36" s="171"/>
      <c r="RNR36" s="171"/>
      <c r="RNS36" s="149"/>
      <c r="RNU36" s="152"/>
      <c r="RNW36" s="152"/>
      <c r="RNX36" s="212"/>
      <c r="RNY36" s="210"/>
      <c r="RNZ36" s="211"/>
      <c r="ROA36" s="149"/>
      <c r="ROI36" s="149"/>
      <c r="ROL36" s="171"/>
      <c r="ROM36" s="171"/>
      <c r="RON36" s="149"/>
      <c r="ROP36" s="152"/>
      <c r="ROR36" s="152"/>
      <c r="ROS36" s="212"/>
      <c r="ROT36" s="210"/>
      <c r="ROU36" s="211"/>
      <c r="ROV36" s="149"/>
      <c r="RPD36" s="149"/>
      <c r="RPG36" s="171"/>
      <c r="RPH36" s="171"/>
      <c r="RPI36" s="149"/>
      <c r="RPK36" s="152"/>
      <c r="RPM36" s="152"/>
      <c r="RPN36" s="212"/>
      <c r="RPO36" s="210"/>
      <c r="RPP36" s="211"/>
      <c r="RPQ36" s="149"/>
      <c r="RPY36" s="149"/>
      <c r="RQB36" s="171"/>
      <c r="RQC36" s="171"/>
      <c r="RQD36" s="149"/>
      <c r="RQF36" s="152"/>
      <c r="RQH36" s="152"/>
      <c r="RQI36" s="212"/>
      <c r="RQJ36" s="210"/>
      <c r="RQK36" s="211"/>
      <c r="RQL36" s="149"/>
      <c r="RQT36" s="149"/>
      <c r="RQW36" s="171"/>
      <c r="RQX36" s="171"/>
      <c r="RQY36" s="149"/>
      <c r="RRA36" s="152"/>
      <c r="RRC36" s="152"/>
      <c r="RRD36" s="212"/>
      <c r="RRE36" s="210"/>
      <c r="RRF36" s="211"/>
      <c r="RRG36" s="149"/>
      <c r="RRO36" s="149"/>
      <c r="RRR36" s="171"/>
      <c r="RRS36" s="171"/>
      <c r="RRT36" s="149"/>
      <c r="RRV36" s="152"/>
      <c r="RRX36" s="152"/>
      <c r="RRY36" s="212"/>
      <c r="RRZ36" s="210"/>
      <c r="RSA36" s="211"/>
      <c r="RSB36" s="149"/>
      <c r="RSJ36" s="149"/>
      <c r="RSM36" s="171"/>
      <c r="RSN36" s="171"/>
      <c r="RSO36" s="149"/>
      <c r="RSQ36" s="152"/>
      <c r="RSS36" s="152"/>
      <c r="RST36" s="212"/>
      <c r="RSU36" s="210"/>
      <c r="RSV36" s="211"/>
      <c r="RSW36" s="149"/>
      <c r="RTE36" s="149"/>
      <c r="RTH36" s="171"/>
      <c r="RTI36" s="171"/>
      <c r="RTJ36" s="149"/>
      <c r="RTL36" s="152"/>
      <c r="RTN36" s="152"/>
      <c r="RTO36" s="212"/>
      <c r="RTP36" s="210"/>
      <c r="RTQ36" s="211"/>
      <c r="RTR36" s="149"/>
      <c r="RTZ36" s="149"/>
      <c r="RUC36" s="171"/>
      <c r="RUD36" s="171"/>
      <c r="RUE36" s="149"/>
      <c r="RUG36" s="152"/>
      <c r="RUI36" s="152"/>
      <c r="RUJ36" s="212"/>
      <c r="RUK36" s="210"/>
      <c r="RUL36" s="211"/>
      <c r="RUM36" s="149"/>
      <c r="RUU36" s="149"/>
      <c r="RUX36" s="171"/>
      <c r="RUY36" s="171"/>
      <c r="RUZ36" s="149"/>
      <c r="RVB36" s="152"/>
      <c r="RVD36" s="152"/>
      <c r="RVE36" s="212"/>
      <c r="RVF36" s="210"/>
      <c r="RVG36" s="211"/>
      <c r="RVH36" s="149"/>
      <c r="RVP36" s="149"/>
      <c r="RVS36" s="171"/>
      <c r="RVT36" s="171"/>
      <c r="RVU36" s="149"/>
      <c r="RVW36" s="152"/>
      <c r="RVY36" s="152"/>
      <c r="RVZ36" s="212"/>
      <c r="RWA36" s="210"/>
      <c r="RWB36" s="211"/>
      <c r="RWC36" s="149"/>
      <c r="RWK36" s="149"/>
      <c r="RWN36" s="171"/>
      <c r="RWO36" s="171"/>
      <c r="RWP36" s="149"/>
      <c r="RWR36" s="152"/>
      <c r="RWT36" s="152"/>
      <c r="RWU36" s="212"/>
      <c r="RWV36" s="210"/>
      <c r="RWW36" s="211"/>
      <c r="RWX36" s="149"/>
      <c r="RXF36" s="149"/>
      <c r="RXI36" s="171"/>
      <c r="RXJ36" s="171"/>
      <c r="RXK36" s="149"/>
      <c r="RXM36" s="152"/>
      <c r="RXO36" s="152"/>
      <c r="RXP36" s="212"/>
      <c r="RXQ36" s="210"/>
      <c r="RXR36" s="211"/>
      <c r="RXS36" s="149"/>
      <c r="RYA36" s="149"/>
      <c r="RYD36" s="171"/>
      <c r="RYE36" s="171"/>
      <c r="RYF36" s="149"/>
      <c r="RYH36" s="152"/>
      <c r="RYJ36" s="152"/>
      <c r="RYK36" s="212"/>
      <c r="RYL36" s="210"/>
      <c r="RYM36" s="211"/>
      <c r="RYN36" s="149"/>
      <c r="RYV36" s="149"/>
      <c r="RYY36" s="171"/>
      <c r="RYZ36" s="171"/>
      <c r="RZA36" s="149"/>
      <c r="RZC36" s="152"/>
      <c r="RZE36" s="152"/>
      <c r="RZF36" s="212"/>
      <c r="RZG36" s="210"/>
      <c r="RZH36" s="211"/>
      <c r="RZI36" s="149"/>
      <c r="RZQ36" s="149"/>
      <c r="RZT36" s="171"/>
      <c r="RZU36" s="171"/>
      <c r="RZV36" s="149"/>
      <c r="RZX36" s="152"/>
      <c r="RZZ36" s="152"/>
      <c r="SAA36" s="212"/>
      <c r="SAB36" s="210"/>
      <c r="SAC36" s="211"/>
      <c r="SAD36" s="149"/>
      <c r="SAL36" s="149"/>
      <c r="SAO36" s="171"/>
      <c r="SAP36" s="171"/>
      <c r="SAQ36" s="149"/>
      <c r="SAS36" s="152"/>
      <c r="SAU36" s="152"/>
      <c r="SAV36" s="212"/>
      <c r="SAW36" s="210"/>
      <c r="SAX36" s="211"/>
      <c r="SAY36" s="149"/>
      <c r="SBG36" s="149"/>
      <c r="SBJ36" s="171"/>
      <c r="SBK36" s="171"/>
      <c r="SBL36" s="149"/>
      <c r="SBN36" s="152"/>
      <c r="SBP36" s="152"/>
      <c r="SBQ36" s="212"/>
      <c r="SBR36" s="210"/>
      <c r="SBS36" s="211"/>
      <c r="SBT36" s="149"/>
      <c r="SCB36" s="149"/>
      <c r="SCE36" s="171"/>
      <c r="SCF36" s="171"/>
      <c r="SCG36" s="149"/>
      <c r="SCI36" s="152"/>
      <c r="SCK36" s="152"/>
      <c r="SCL36" s="212"/>
      <c r="SCM36" s="210"/>
      <c r="SCN36" s="211"/>
      <c r="SCO36" s="149"/>
      <c r="SCW36" s="149"/>
      <c r="SCZ36" s="171"/>
      <c r="SDA36" s="171"/>
      <c r="SDB36" s="149"/>
      <c r="SDD36" s="152"/>
      <c r="SDF36" s="152"/>
      <c r="SDG36" s="212"/>
      <c r="SDH36" s="210"/>
      <c r="SDI36" s="211"/>
      <c r="SDJ36" s="149"/>
      <c r="SDR36" s="149"/>
      <c r="SDU36" s="171"/>
      <c r="SDV36" s="171"/>
      <c r="SDW36" s="149"/>
      <c r="SDY36" s="152"/>
      <c r="SEA36" s="152"/>
      <c r="SEB36" s="212"/>
      <c r="SEC36" s="210"/>
      <c r="SED36" s="211"/>
      <c r="SEE36" s="149"/>
      <c r="SEM36" s="149"/>
      <c r="SEP36" s="171"/>
      <c r="SEQ36" s="171"/>
      <c r="SER36" s="149"/>
      <c r="SET36" s="152"/>
      <c r="SEV36" s="152"/>
      <c r="SEW36" s="212"/>
      <c r="SEX36" s="210"/>
      <c r="SEY36" s="211"/>
      <c r="SEZ36" s="149"/>
      <c r="SFH36" s="149"/>
      <c r="SFK36" s="171"/>
      <c r="SFL36" s="171"/>
      <c r="SFM36" s="149"/>
      <c r="SFO36" s="152"/>
      <c r="SFQ36" s="152"/>
      <c r="SFR36" s="212"/>
      <c r="SFS36" s="210"/>
      <c r="SFT36" s="211"/>
      <c r="SFU36" s="149"/>
      <c r="SGC36" s="149"/>
      <c r="SGF36" s="171"/>
      <c r="SGG36" s="171"/>
      <c r="SGH36" s="149"/>
      <c r="SGJ36" s="152"/>
      <c r="SGL36" s="152"/>
      <c r="SGM36" s="212"/>
      <c r="SGN36" s="210"/>
      <c r="SGO36" s="211"/>
      <c r="SGP36" s="149"/>
      <c r="SGX36" s="149"/>
      <c r="SHA36" s="171"/>
      <c r="SHB36" s="171"/>
      <c r="SHC36" s="149"/>
      <c r="SHE36" s="152"/>
      <c r="SHG36" s="152"/>
      <c r="SHH36" s="212"/>
      <c r="SHI36" s="210"/>
      <c r="SHJ36" s="211"/>
      <c r="SHK36" s="149"/>
      <c r="SHS36" s="149"/>
      <c r="SHV36" s="171"/>
      <c r="SHW36" s="171"/>
      <c r="SHX36" s="149"/>
      <c r="SHZ36" s="152"/>
      <c r="SIB36" s="152"/>
      <c r="SIC36" s="212"/>
      <c r="SID36" s="210"/>
      <c r="SIE36" s="211"/>
      <c r="SIF36" s="149"/>
      <c r="SIN36" s="149"/>
      <c r="SIQ36" s="171"/>
      <c r="SIR36" s="171"/>
      <c r="SIS36" s="149"/>
      <c r="SIU36" s="152"/>
      <c r="SIW36" s="152"/>
      <c r="SIX36" s="212"/>
      <c r="SIY36" s="210"/>
      <c r="SIZ36" s="211"/>
      <c r="SJA36" s="149"/>
      <c r="SJI36" s="149"/>
      <c r="SJL36" s="171"/>
      <c r="SJM36" s="171"/>
      <c r="SJN36" s="149"/>
      <c r="SJP36" s="152"/>
      <c r="SJR36" s="152"/>
      <c r="SJS36" s="212"/>
      <c r="SJT36" s="210"/>
      <c r="SJU36" s="211"/>
      <c r="SJV36" s="149"/>
      <c r="SKD36" s="149"/>
      <c r="SKG36" s="171"/>
      <c r="SKH36" s="171"/>
      <c r="SKI36" s="149"/>
      <c r="SKK36" s="152"/>
      <c r="SKM36" s="152"/>
      <c r="SKN36" s="212"/>
      <c r="SKO36" s="210"/>
      <c r="SKP36" s="211"/>
      <c r="SKQ36" s="149"/>
      <c r="SKY36" s="149"/>
      <c r="SLB36" s="171"/>
      <c r="SLC36" s="171"/>
      <c r="SLD36" s="149"/>
      <c r="SLF36" s="152"/>
      <c r="SLH36" s="152"/>
      <c r="SLI36" s="212"/>
      <c r="SLJ36" s="210"/>
      <c r="SLK36" s="211"/>
      <c r="SLL36" s="149"/>
      <c r="SLT36" s="149"/>
      <c r="SLW36" s="171"/>
      <c r="SLX36" s="171"/>
      <c r="SLY36" s="149"/>
      <c r="SMA36" s="152"/>
      <c r="SMC36" s="152"/>
      <c r="SMD36" s="212"/>
      <c r="SME36" s="210"/>
      <c r="SMF36" s="211"/>
      <c r="SMG36" s="149"/>
      <c r="SMO36" s="149"/>
      <c r="SMR36" s="171"/>
      <c r="SMS36" s="171"/>
      <c r="SMT36" s="149"/>
      <c r="SMV36" s="152"/>
      <c r="SMX36" s="152"/>
      <c r="SMY36" s="212"/>
      <c r="SMZ36" s="210"/>
      <c r="SNA36" s="211"/>
      <c r="SNB36" s="149"/>
      <c r="SNJ36" s="149"/>
      <c r="SNM36" s="171"/>
      <c r="SNN36" s="171"/>
      <c r="SNO36" s="149"/>
      <c r="SNQ36" s="152"/>
      <c r="SNS36" s="152"/>
      <c r="SNT36" s="212"/>
      <c r="SNU36" s="210"/>
      <c r="SNV36" s="211"/>
      <c r="SNW36" s="149"/>
      <c r="SOE36" s="149"/>
      <c r="SOH36" s="171"/>
      <c r="SOI36" s="171"/>
      <c r="SOJ36" s="149"/>
      <c r="SOL36" s="152"/>
      <c r="SON36" s="152"/>
      <c r="SOO36" s="212"/>
      <c r="SOP36" s="210"/>
      <c r="SOQ36" s="211"/>
      <c r="SOR36" s="149"/>
      <c r="SOZ36" s="149"/>
      <c r="SPC36" s="171"/>
      <c r="SPD36" s="171"/>
      <c r="SPE36" s="149"/>
      <c r="SPG36" s="152"/>
      <c r="SPI36" s="152"/>
      <c r="SPJ36" s="212"/>
      <c r="SPK36" s="210"/>
      <c r="SPL36" s="211"/>
      <c r="SPM36" s="149"/>
      <c r="SPU36" s="149"/>
      <c r="SPX36" s="171"/>
      <c r="SPY36" s="171"/>
      <c r="SPZ36" s="149"/>
      <c r="SQB36" s="152"/>
      <c r="SQD36" s="152"/>
      <c r="SQE36" s="212"/>
      <c r="SQF36" s="210"/>
      <c r="SQG36" s="211"/>
      <c r="SQH36" s="149"/>
      <c r="SQP36" s="149"/>
      <c r="SQS36" s="171"/>
      <c r="SQT36" s="171"/>
      <c r="SQU36" s="149"/>
      <c r="SQW36" s="152"/>
      <c r="SQY36" s="152"/>
      <c r="SQZ36" s="212"/>
      <c r="SRA36" s="210"/>
      <c r="SRB36" s="211"/>
      <c r="SRC36" s="149"/>
      <c r="SRK36" s="149"/>
      <c r="SRN36" s="171"/>
      <c r="SRO36" s="171"/>
      <c r="SRP36" s="149"/>
      <c r="SRR36" s="152"/>
      <c r="SRT36" s="152"/>
      <c r="SRU36" s="212"/>
      <c r="SRV36" s="210"/>
      <c r="SRW36" s="211"/>
      <c r="SRX36" s="149"/>
      <c r="SSF36" s="149"/>
      <c r="SSI36" s="171"/>
      <c r="SSJ36" s="171"/>
      <c r="SSK36" s="149"/>
      <c r="SSM36" s="152"/>
      <c r="SSO36" s="152"/>
      <c r="SSP36" s="212"/>
      <c r="SSQ36" s="210"/>
      <c r="SSR36" s="211"/>
      <c r="SSS36" s="149"/>
      <c r="STA36" s="149"/>
      <c r="STD36" s="171"/>
      <c r="STE36" s="171"/>
      <c r="STF36" s="149"/>
      <c r="STH36" s="152"/>
      <c r="STJ36" s="152"/>
      <c r="STK36" s="212"/>
      <c r="STL36" s="210"/>
      <c r="STM36" s="211"/>
      <c r="STN36" s="149"/>
      <c r="STV36" s="149"/>
      <c r="STY36" s="171"/>
      <c r="STZ36" s="171"/>
      <c r="SUA36" s="149"/>
      <c r="SUC36" s="152"/>
      <c r="SUE36" s="152"/>
      <c r="SUF36" s="212"/>
      <c r="SUG36" s="210"/>
      <c r="SUH36" s="211"/>
      <c r="SUI36" s="149"/>
      <c r="SUQ36" s="149"/>
      <c r="SUT36" s="171"/>
      <c r="SUU36" s="171"/>
      <c r="SUV36" s="149"/>
      <c r="SUX36" s="152"/>
      <c r="SUZ36" s="152"/>
      <c r="SVA36" s="212"/>
      <c r="SVB36" s="210"/>
      <c r="SVC36" s="211"/>
      <c r="SVD36" s="149"/>
      <c r="SVL36" s="149"/>
      <c r="SVO36" s="171"/>
      <c r="SVP36" s="171"/>
      <c r="SVQ36" s="149"/>
      <c r="SVS36" s="152"/>
      <c r="SVU36" s="152"/>
      <c r="SVV36" s="212"/>
      <c r="SVW36" s="210"/>
      <c r="SVX36" s="211"/>
      <c r="SVY36" s="149"/>
      <c r="SWG36" s="149"/>
      <c r="SWJ36" s="171"/>
      <c r="SWK36" s="171"/>
      <c r="SWL36" s="149"/>
      <c r="SWN36" s="152"/>
      <c r="SWP36" s="152"/>
      <c r="SWQ36" s="212"/>
      <c r="SWR36" s="210"/>
      <c r="SWS36" s="211"/>
      <c r="SWT36" s="149"/>
      <c r="SXB36" s="149"/>
      <c r="SXE36" s="171"/>
      <c r="SXF36" s="171"/>
      <c r="SXG36" s="149"/>
      <c r="SXI36" s="152"/>
      <c r="SXK36" s="152"/>
      <c r="SXL36" s="212"/>
      <c r="SXM36" s="210"/>
      <c r="SXN36" s="211"/>
      <c r="SXO36" s="149"/>
      <c r="SXW36" s="149"/>
      <c r="SXZ36" s="171"/>
      <c r="SYA36" s="171"/>
      <c r="SYB36" s="149"/>
      <c r="SYD36" s="152"/>
      <c r="SYF36" s="152"/>
      <c r="SYG36" s="212"/>
      <c r="SYH36" s="210"/>
      <c r="SYI36" s="211"/>
      <c r="SYJ36" s="149"/>
      <c r="SYR36" s="149"/>
      <c r="SYU36" s="171"/>
      <c r="SYV36" s="171"/>
      <c r="SYW36" s="149"/>
      <c r="SYY36" s="152"/>
      <c r="SZA36" s="152"/>
      <c r="SZB36" s="212"/>
      <c r="SZC36" s="210"/>
      <c r="SZD36" s="211"/>
      <c r="SZE36" s="149"/>
      <c r="SZM36" s="149"/>
      <c r="SZP36" s="171"/>
      <c r="SZQ36" s="171"/>
      <c r="SZR36" s="149"/>
      <c r="SZT36" s="152"/>
      <c r="SZV36" s="152"/>
      <c r="SZW36" s="212"/>
      <c r="SZX36" s="210"/>
      <c r="SZY36" s="211"/>
      <c r="SZZ36" s="149"/>
      <c r="TAH36" s="149"/>
      <c r="TAK36" s="171"/>
      <c r="TAL36" s="171"/>
      <c r="TAM36" s="149"/>
      <c r="TAO36" s="152"/>
      <c r="TAQ36" s="152"/>
      <c r="TAR36" s="212"/>
      <c r="TAS36" s="210"/>
      <c r="TAT36" s="211"/>
      <c r="TAU36" s="149"/>
      <c r="TBC36" s="149"/>
      <c r="TBF36" s="171"/>
      <c r="TBG36" s="171"/>
      <c r="TBH36" s="149"/>
      <c r="TBJ36" s="152"/>
      <c r="TBL36" s="152"/>
      <c r="TBM36" s="212"/>
      <c r="TBN36" s="210"/>
      <c r="TBO36" s="211"/>
      <c r="TBP36" s="149"/>
      <c r="TBX36" s="149"/>
      <c r="TCA36" s="171"/>
      <c r="TCB36" s="171"/>
      <c r="TCC36" s="149"/>
      <c r="TCE36" s="152"/>
      <c r="TCG36" s="152"/>
      <c r="TCH36" s="212"/>
      <c r="TCI36" s="210"/>
      <c r="TCJ36" s="211"/>
      <c r="TCK36" s="149"/>
      <c r="TCS36" s="149"/>
      <c r="TCV36" s="171"/>
      <c r="TCW36" s="171"/>
      <c r="TCX36" s="149"/>
      <c r="TCZ36" s="152"/>
      <c r="TDB36" s="152"/>
      <c r="TDC36" s="212"/>
      <c r="TDD36" s="210"/>
      <c r="TDE36" s="211"/>
      <c r="TDF36" s="149"/>
      <c r="TDN36" s="149"/>
      <c r="TDQ36" s="171"/>
      <c r="TDR36" s="171"/>
      <c r="TDS36" s="149"/>
      <c r="TDU36" s="152"/>
      <c r="TDW36" s="152"/>
      <c r="TDX36" s="212"/>
      <c r="TDY36" s="210"/>
      <c r="TDZ36" s="211"/>
      <c r="TEA36" s="149"/>
      <c r="TEI36" s="149"/>
      <c r="TEL36" s="171"/>
      <c r="TEM36" s="171"/>
      <c r="TEN36" s="149"/>
      <c r="TEP36" s="152"/>
      <c r="TER36" s="152"/>
      <c r="TES36" s="212"/>
      <c r="TET36" s="210"/>
      <c r="TEU36" s="211"/>
      <c r="TEV36" s="149"/>
      <c r="TFD36" s="149"/>
      <c r="TFG36" s="171"/>
      <c r="TFH36" s="171"/>
      <c r="TFI36" s="149"/>
      <c r="TFK36" s="152"/>
      <c r="TFM36" s="152"/>
      <c r="TFN36" s="212"/>
      <c r="TFO36" s="210"/>
      <c r="TFP36" s="211"/>
      <c r="TFQ36" s="149"/>
      <c r="TFY36" s="149"/>
      <c r="TGB36" s="171"/>
      <c r="TGC36" s="171"/>
      <c r="TGD36" s="149"/>
      <c r="TGF36" s="152"/>
      <c r="TGH36" s="152"/>
      <c r="TGI36" s="212"/>
      <c r="TGJ36" s="210"/>
      <c r="TGK36" s="211"/>
      <c r="TGL36" s="149"/>
      <c r="TGT36" s="149"/>
      <c r="TGW36" s="171"/>
      <c r="TGX36" s="171"/>
      <c r="TGY36" s="149"/>
      <c r="THA36" s="152"/>
      <c r="THC36" s="152"/>
      <c r="THD36" s="212"/>
      <c r="THE36" s="210"/>
      <c r="THF36" s="211"/>
      <c r="THG36" s="149"/>
      <c r="THO36" s="149"/>
      <c r="THR36" s="171"/>
      <c r="THS36" s="171"/>
      <c r="THT36" s="149"/>
      <c r="THV36" s="152"/>
      <c r="THX36" s="152"/>
      <c r="THY36" s="212"/>
      <c r="THZ36" s="210"/>
      <c r="TIA36" s="211"/>
      <c r="TIB36" s="149"/>
      <c r="TIJ36" s="149"/>
      <c r="TIM36" s="171"/>
      <c r="TIN36" s="171"/>
      <c r="TIO36" s="149"/>
      <c r="TIQ36" s="152"/>
      <c r="TIS36" s="152"/>
      <c r="TIT36" s="212"/>
      <c r="TIU36" s="210"/>
      <c r="TIV36" s="211"/>
      <c r="TIW36" s="149"/>
      <c r="TJE36" s="149"/>
      <c r="TJH36" s="171"/>
      <c r="TJI36" s="171"/>
      <c r="TJJ36" s="149"/>
      <c r="TJL36" s="152"/>
      <c r="TJN36" s="152"/>
      <c r="TJO36" s="212"/>
      <c r="TJP36" s="210"/>
      <c r="TJQ36" s="211"/>
      <c r="TJR36" s="149"/>
      <c r="TJZ36" s="149"/>
      <c r="TKC36" s="171"/>
      <c r="TKD36" s="171"/>
      <c r="TKE36" s="149"/>
      <c r="TKG36" s="152"/>
      <c r="TKI36" s="152"/>
      <c r="TKJ36" s="212"/>
      <c r="TKK36" s="210"/>
      <c r="TKL36" s="211"/>
      <c r="TKM36" s="149"/>
      <c r="TKU36" s="149"/>
      <c r="TKX36" s="171"/>
      <c r="TKY36" s="171"/>
      <c r="TKZ36" s="149"/>
      <c r="TLB36" s="152"/>
      <c r="TLD36" s="152"/>
      <c r="TLE36" s="212"/>
      <c r="TLF36" s="210"/>
      <c r="TLG36" s="211"/>
      <c r="TLH36" s="149"/>
      <c r="TLP36" s="149"/>
      <c r="TLS36" s="171"/>
      <c r="TLT36" s="171"/>
      <c r="TLU36" s="149"/>
      <c r="TLW36" s="152"/>
      <c r="TLY36" s="152"/>
      <c r="TLZ36" s="212"/>
      <c r="TMA36" s="210"/>
      <c r="TMB36" s="211"/>
      <c r="TMC36" s="149"/>
      <c r="TMK36" s="149"/>
      <c r="TMN36" s="171"/>
      <c r="TMO36" s="171"/>
      <c r="TMP36" s="149"/>
      <c r="TMR36" s="152"/>
      <c r="TMT36" s="152"/>
      <c r="TMU36" s="212"/>
      <c r="TMV36" s="210"/>
      <c r="TMW36" s="211"/>
      <c r="TMX36" s="149"/>
      <c r="TNF36" s="149"/>
      <c r="TNI36" s="171"/>
      <c r="TNJ36" s="171"/>
      <c r="TNK36" s="149"/>
      <c r="TNM36" s="152"/>
      <c r="TNO36" s="152"/>
      <c r="TNP36" s="212"/>
      <c r="TNQ36" s="210"/>
      <c r="TNR36" s="211"/>
      <c r="TNS36" s="149"/>
      <c r="TOA36" s="149"/>
      <c r="TOD36" s="171"/>
      <c r="TOE36" s="171"/>
      <c r="TOF36" s="149"/>
      <c r="TOH36" s="152"/>
      <c r="TOJ36" s="152"/>
      <c r="TOK36" s="212"/>
      <c r="TOL36" s="210"/>
      <c r="TOM36" s="211"/>
      <c r="TON36" s="149"/>
      <c r="TOV36" s="149"/>
      <c r="TOY36" s="171"/>
      <c r="TOZ36" s="171"/>
      <c r="TPA36" s="149"/>
      <c r="TPC36" s="152"/>
      <c r="TPE36" s="152"/>
      <c r="TPF36" s="212"/>
      <c r="TPG36" s="210"/>
      <c r="TPH36" s="211"/>
      <c r="TPI36" s="149"/>
      <c r="TPQ36" s="149"/>
      <c r="TPT36" s="171"/>
      <c r="TPU36" s="171"/>
      <c r="TPV36" s="149"/>
      <c r="TPX36" s="152"/>
      <c r="TPZ36" s="152"/>
      <c r="TQA36" s="212"/>
      <c r="TQB36" s="210"/>
      <c r="TQC36" s="211"/>
      <c r="TQD36" s="149"/>
      <c r="TQL36" s="149"/>
      <c r="TQO36" s="171"/>
      <c r="TQP36" s="171"/>
      <c r="TQQ36" s="149"/>
      <c r="TQS36" s="152"/>
      <c r="TQU36" s="152"/>
      <c r="TQV36" s="212"/>
      <c r="TQW36" s="210"/>
      <c r="TQX36" s="211"/>
      <c r="TQY36" s="149"/>
      <c r="TRG36" s="149"/>
      <c r="TRJ36" s="171"/>
      <c r="TRK36" s="171"/>
      <c r="TRL36" s="149"/>
      <c r="TRN36" s="152"/>
      <c r="TRP36" s="152"/>
      <c r="TRQ36" s="212"/>
      <c r="TRR36" s="210"/>
      <c r="TRS36" s="211"/>
      <c r="TRT36" s="149"/>
      <c r="TSB36" s="149"/>
      <c r="TSE36" s="171"/>
      <c r="TSF36" s="171"/>
      <c r="TSG36" s="149"/>
      <c r="TSI36" s="152"/>
      <c r="TSK36" s="152"/>
      <c r="TSL36" s="212"/>
      <c r="TSM36" s="210"/>
      <c r="TSN36" s="211"/>
      <c r="TSO36" s="149"/>
      <c r="TSW36" s="149"/>
      <c r="TSZ36" s="171"/>
      <c r="TTA36" s="171"/>
      <c r="TTB36" s="149"/>
      <c r="TTD36" s="152"/>
      <c r="TTF36" s="152"/>
      <c r="TTG36" s="212"/>
      <c r="TTH36" s="210"/>
      <c r="TTI36" s="211"/>
      <c r="TTJ36" s="149"/>
      <c r="TTR36" s="149"/>
      <c r="TTU36" s="171"/>
      <c r="TTV36" s="171"/>
      <c r="TTW36" s="149"/>
      <c r="TTY36" s="152"/>
      <c r="TUA36" s="152"/>
      <c r="TUB36" s="212"/>
      <c r="TUC36" s="210"/>
      <c r="TUD36" s="211"/>
      <c r="TUE36" s="149"/>
      <c r="TUM36" s="149"/>
      <c r="TUP36" s="171"/>
      <c r="TUQ36" s="171"/>
      <c r="TUR36" s="149"/>
      <c r="TUT36" s="152"/>
      <c r="TUV36" s="152"/>
      <c r="TUW36" s="212"/>
      <c r="TUX36" s="210"/>
      <c r="TUY36" s="211"/>
      <c r="TUZ36" s="149"/>
      <c r="TVH36" s="149"/>
      <c r="TVK36" s="171"/>
      <c r="TVL36" s="171"/>
      <c r="TVM36" s="149"/>
      <c r="TVO36" s="152"/>
      <c r="TVQ36" s="152"/>
      <c r="TVR36" s="212"/>
      <c r="TVS36" s="210"/>
      <c r="TVT36" s="211"/>
      <c r="TVU36" s="149"/>
      <c r="TWC36" s="149"/>
      <c r="TWF36" s="171"/>
      <c r="TWG36" s="171"/>
      <c r="TWH36" s="149"/>
      <c r="TWJ36" s="152"/>
      <c r="TWL36" s="152"/>
      <c r="TWM36" s="212"/>
      <c r="TWN36" s="210"/>
      <c r="TWO36" s="211"/>
      <c r="TWP36" s="149"/>
      <c r="TWX36" s="149"/>
      <c r="TXA36" s="171"/>
      <c r="TXB36" s="171"/>
      <c r="TXC36" s="149"/>
      <c r="TXE36" s="152"/>
      <c r="TXG36" s="152"/>
      <c r="TXH36" s="212"/>
      <c r="TXI36" s="210"/>
      <c r="TXJ36" s="211"/>
      <c r="TXK36" s="149"/>
      <c r="TXS36" s="149"/>
      <c r="TXV36" s="171"/>
      <c r="TXW36" s="171"/>
      <c r="TXX36" s="149"/>
      <c r="TXZ36" s="152"/>
      <c r="TYB36" s="152"/>
      <c r="TYC36" s="212"/>
      <c r="TYD36" s="210"/>
      <c r="TYE36" s="211"/>
      <c r="TYF36" s="149"/>
      <c r="TYN36" s="149"/>
      <c r="TYQ36" s="171"/>
      <c r="TYR36" s="171"/>
      <c r="TYS36" s="149"/>
      <c r="TYU36" s="152"/>
      <c r="TYW36" s="152"/>
      <c r="TYX36" s="212"/>
      <c r="TYY36" s="210"/>
      <c r="TYZ36" s="211"/>
      <c r="TZA36" s="149"/>
      <c r="TZI36" s="149"/>
      <c r="TZL36" s="171"/>
      <c r="TZM36" s="171"/>
      <c r="TZN36" s="149"/>
      <c r="TZP36" s="152"/>
      <c r="TZR36" s="152"/>
      <c r="TZS36" s="212"/>
      <c r="TZT36" s="210"/>
      <c r="TZU36" s="211"/>
      <c r="TZV36" s="149"/>
      <c r="UAD36" s="149"/>
      <c r="UAG36" s="171"/>
      <c r="UAH36" s="171"/>
      <c r="UAI36" s="149"/>
      <c r="UAK36" s="152"/>
      <c r="UAM36" s="152"/>
      <c r="UAN36" s="212"/>
      <c r="UAO36" s="210"/>
      <c r="UAP36" s="211"/>
      <c r="UAQ36" s="149"/>
      <c r="UAY36" s="149"/>
      <c r="UBB36" s="171"/>
      <c r="UBC36" s="171"/>
      <c r="UBD36" s="149"/>
      <c r="UBF36" s="152"/>
      <c r="UBH36" s="152"/>
      <c r="UBI36" s="212"/>
      <c r="UBJ36" s="210"/>
      <c r="UBK36" s="211"/>
      <c r="UBL36" s="149"/>
      <c r="UBT36" s="149"/>
      <c r="UBW36" s="171"/>
      <c r="UBX36" s="171"/>
      <c r="UBY36" s="149"/>
      <c r="UCA36" s="152"/>
      <c r="UCC36" s="152"/>
      <c r="UCD36" s="212"/>
      <c r="UCE36" s="210"/>
      <c r="UCF36" s="211"/>
      <c r="UCG36" s="149"/>
      <c r="UCO36" s="149"/>
      <c r="UCR36" s="171"/>
      <c r="UCS36" s="171"/>
      <c r="UCT36" s="149"/>
      <c r="UCV36" s="152"/>
      <c r="UCX36" s="152"/>
      <c r="UCY36" s="212"/>
      <c r="UCZ36" s="210"/>
      <c r="UDA36" s="211"/>
      <c r="UDB36" s="149"/>
      <c r="UDJ36" s="149"/>
      <c r="UDM36" s="171"/>
      <c r="UDN36" s="171"/>
      <c r="UDO36" s="149"/>
      <c r="UDQ36" s="152"/>
      <c r="UDS36" s="152"/>
      <c r="UDT36" s="212"/>
      <c r="UDU36" s="210"/>
      <c r="UDV36" s="211"/>
      <c r="UDW36" s="149"/>
      <c r="UEE36" s="149"/>
      <c r="UEH36" s="171"/>
      <c r="UEI36" s="171"/>
      <c r="UEJ36" s="149"/>
      <c r="UEL36" s="152"/>
      <c r="UEN36" s="152"/>
      <c r="UEO36" s="212"/>
      <c r="UEP36" s="210"/>
      <c r="UEQ36" s="211"/>
      <c r="UER36" s="149"/>
      <c r="UEZ36" s="149"/>
      <c r="UFC36" s="171"/>
      <c r="UFD36" s="171"/>
      <c r="UFE36" s="149"/>
      <c r="UFG36" s="152"/>
      <c r="UFI36" s="152"/>
      <c r="UFJ36" s="212"/>
      <c r="UFK36" s="210"/>
      <c r="UFL36" s="211"/>
      <c r="UFM36" s="149"/>
      <c r="UFU36" s="149"/>
      <c r="UFX36" s="171"/>
      <c r="UFY36" s="171"/>
      <c r="UFZ36" s="149"/>
      <c r="UGB36" s="152"/>
      <c r="UGD36" s="152"/>
      <c r="UGE36" s="212"/>
      <c r="UGF36" s="210"/>
      <c r="UGG36" s="211"/>
      <c r="UGH36" s="149"/>
      <c r="UGP36" s="149"/>
      <c r="UGS36" s="171"/>
      <c r="UGT36" s="171"/>
      <c r="UGU36" s="149"/>
      <c r="UGW36" s="152"/>
      <c r="UGY36" s="152"/>
      <c r="UGZ36" s="212"/>
      <c r="UHA36" s="210"/>
      <c r="UHB36" s="211"/>
      <c r="UHC36" s="149"/>
      <c r="UHK36" s="149"/>
      <c r="UHN36" s="171"/>
      <c r="UHO36" s="171"/>
      <c r="UHP36" s="149"/>
      <c r="UHR36" s="152"/>
      <c r="UHT36" s="152"/>
      <c r="UHU36" s="212"/>
      <c r="UHV36" s="210"/>
      <c r="UHW36" s="211"/>
      <c r="UHX36" s="149"/>
      <c r="UIF36" s="149"/>
      <c r="UII36" s="171"/>
      <c r="UIJ36" s="171"/>
      <c r="UIK36" s="149"/>
      <c r="UIM36" s="152"/>
      <c r="UIO36" s="152"/>
      <c r="UIP36" s="212"/>
      <c r="UIQ36" s="210"/>
      <c r="UIR36" s="211"/>
      <c r="UIS36" s="149"/>
      <c r="UJA36" s="149"/>
      <c r="UJD36" s="171"/>
      <c r="UJE36" s="171"/>
      <c r="UJF36" s="149"/>
      <c r="UJH36" s="152"/>
      <c r="UJJ36" s="152"/>
      <c r="UJK36" s="212"/>
      <c r="UJL36" s="210"/>
      <c r="UJM36" s="211"/>
      <c r="UJN36" s="149"/>
      <c r="UJV36" s="149"/>
      <c r="UJY36" s="171"/>
      <c r="UJZ36" s="171"/>
      <c r="UKA36" s="149"/>
      <c r="UKC36" s="152"/>
      <c r="UKE36" s="152"/>
      <c r="UKF36" s="212"/>
      <c r="UKG36" s="210"/>
      <c r="UKH36" s="211"/>
      <c r="UKI36" s="149"/>
      <c r="UKQ36" s="149"/>
      <c r="UKT36" s="171"/>
      <c r="UKU36" s="171"/>
      <c r="UKV36" s="149"/>
      <c r="UKX36" s="152"/>
      <c r="UKZ36" s="152"/>
      <c r="ULA36" s="212"/>
      <c r="ULB36" s="210"/>
      <c r="ULC36" s="211"/>
      <c r="ULD36" s="149"/>
      <c r="ULL36" s="149"/>
      <c r="ULO36" s="171"/>
      <c r="ULP36" s="171"/>
      <c r="ULQ36" s="149"/>
      <c r="ULS36" s="152"/>
      <c r="ULU36" s="152"/>
      <c r="ULV36" s="212"/>
      <c r="ULW36" s="210"/>
      <c r="ULX36" s="211"/>
      <c r="ULY36" s="149"/>
      <c r="UMG36" s="149"/>
      <c r="UMJ36" s="171"/>
      <c r="UMK36" s="171"/>
      <c r="UML36" s="149"/>
      <c r="UMN36" s="152"/>
      <c r="UMP36" s="152"/>
      <c r="UMQ36" s="212"/>
      <c r="UMR36" s="210"/>
      <c r="UMS36" s="211"/>
      <c r="UMT36" s="149"/>
      <c r="UNB36" s="149"/>
      <c r="UNE36" s="171"/>
      <c r="UNF36" s="171"/>
      <c r="UNG36" s="149"/>
      <c r="UNI36" s="152"/>
      <c r="UNK36" s="152"/>
      <c r="UNL36" s="212"/>
      <c r="UNM36" s="210"/>
      <c r="UNN36" s="211"/>
      <c r="UNO36" s="149"/>
      <c r="UNW36" s="149"/>
      <c r="UNZ36" s="171"/>
      <c r="UOA36" s="171"/>
      <c r="UOB36" s="149"/>
      <c r="UOD36" s="152"/>
      <c r="UOF36" s="152"/>
      <c r="UOG36" s="212"/>
      <c r="UOH36" s="210"/>
      <c r="UOI36" s="211"/>
      <c r="UOJ36" s="149"/>
      <c r="UOR36" s="149"/>
      <c r="UOU36" s="171"/>
      <c r="UOV36" s="171"/>
      <c r="UOW36" s="149"/>
      <c r="UOY36" s="152"/>
      <c r="UPA36" s="152"/>
      <c r="UPB36" s="212"/>
      <c r="UPC36" s="210"/>
      <c r="UPD36" s="211"/>
      <c r="UPE36" s="149"/>
      <c r="UPM36" s="149"/>
      <c r="UPP36" s="171"/>
      <c r="UPQ36" s="171"/>
      <c r="UPR36" s="149"/>
      <c r="UPT36" s="152"/>
      <c r="UPV36" s="152"/>
      <c r="UPW36" s="212"/>
      <c r="UPX36" s="210"/>
      <c r="UPY36" s="211"/>
      <c r="UPZ36" s="149"/>
      <c r="UQH36" s="149"/>
      <c r="UQK36" s="171"/>
      <c r="UQL36" s="171"/>
      <c r="UQM36" s="149"/>
      <c r="UQO36" s="152"/>
      <c r="UQQ36" s="152"/>
      <c r="UQR36" s="212"/>
      <c r="UQS36" s="210"/>
      <c r="UQT36" s="211"/>
      <c r="UQU36" s="149"/>
      <c r="URC36" s="149"/>
      <c r="URF36" s="171"/>
      <c r="URG36" s="171"/>
      <c r="URH36" s="149"/>
      <c r="URJ36" s="152"/>
      <c r="URL36" s="152"/>
      <c r="URM36" s="212"/>
      <c r="URN36" s="210"/>
      <c r="URO36" s="211"/>
      <c r="URP36" s="149"/>
      <c r="URX36" s="149"/>
      <c r="USA36" s="171"/>
      <c r="USB36" s="171"/>
      <c r="USC36" s="149"/>
      <c r="USE36" s="152"/>
      <c r="USG36" s="152"/>
      <c r="USH36" s="212"/>
      <c r="USI36" s="210"/>
      <c r="USJ36" s="211"/>
      <c r="USK36" s="149"/>
      <c r="USS36" s="149"/>
      <c r="USV36" s="171"/>
      <c r="USW36" s="171"/>
      <c r="USX36" s="149"/>
      <c r="USZ36" s="152"/>
      <c r="UTB36" s="152"/>
      <c r="UTC36" s="212"/>
      <c r="UTD36" s="210"/>
      <c r="UTE36" s="211"/>
      <c r="UTF36" s="149"/>
      <c r="UTN36" s="149"/>
      <c r="UTQ36" s="171"/>
      <c r="UTR36" s="171"/>
      <c r="UTS36" s="149"/>
      <c r="UTU36" s="152"/>
      <c r="UTW36" s="152"/>
      <c r="UTX36" s="212"/>
      <c r="UTY36" s="210"/>
      <c r="UTZ36" s="211"/>
      <c r="UUA36" s="149"/>
      <c r="UUI36" s="149"/>
      <c r="UUL36" s="171"/>
      <c r="UUM36" s="171"/>
      <c r="UUN36" s="149"/>
      <c r="UUP36" s="152"/>
      <c r="UUR36" s="152"/>
      <c r="UUS36" s="212"/>
      <c r="UUT36" s="210"/>
      <c r="UUU36" s="211"/>
      <c r="UUV36" s="149"/>
      <c r="UVD36" s="149"/>
      <c r="UVG36" s="171"/>
      <c r="UVH36" s="171"/>
      <c r="UVI36" s="149"/>
      <c r="UVK36" s="152"/>
      <c r="UVM36" s="152"/>
      <c r="UVN36" s="212"/>
      <c r="UVO36" s="210"/>
      <c r="UVP36" s="211"/>
      <c r="UVQ36" s="149"/>
      <c r="UVY36" s="149"/>
      <c r="UWB36" s="171"/>
      <c r="UWC36" s="171"/>
      <c r="UWD36" s="149"/>
      <c r="UWF36" s="152"/>
      <c r="UWH36" s="152"/>
      <c r="UWI36" s="212"/>
      <c r="UWJ36" s="210"/>
      <c r="UWK36" s="211"/>
      <c r="UWL36" s="149"/>
      <c r="UWT36" s="149"/>
      <c r="UWW36" s="171"/>
      <c r="UWX36" s="171"/>
      <c r="UWY36" s="149"/>
      <c r="UXA36" s="152"/>
      <c r="UXC36" s="152"/>
      <c r="UXD36" s="212"/>
      <c r="UXE36" s="210"/>
      <c r="UXF36" s="211"/>
      <c r="UXG36" s="149"/>
      <c r="UXO36" s="149"/>
      <c r="UXR36" s="171"/>
      <c r="UXS36" s="171"/>
      <c r="UXT36" s="149"/>
      <c r="UXV36" s="152"/>
      <c r="UXX36" s="152"/>
      <c r="UXY36" s="212"/>
      <c r="UXZ36" s="210"/>
      <c r="UYA36" s="211"/>
      <c r="UYB36" s="149"/>
      <c r="UYJ36" s="149"/>
      <c r="UYM36" s="171"/>
      <c r="UYN36" s="171"/>
      <c r="UYO36" s="149"/>
      <c r="UYQ36" s="152"/>
      <c r="UYS36" s="152"/>
      <c r="UYT36" s="212"/>
      <c r="UYU36" s="210"/>
      <c r="UYV36" s="211"/>
      <c r="UYW36" s="149"/>
      <c r="UZE36" s="149"/>
      <c r="UZH36" s="171"/>
      <c r="UZI36" s="171"/>
      <c r="UZJ36" s="149"/>
      <c r="UZL36" s="152"/>
      <c r="UZN36" s="152"/>
      <c r="UZO36" s="212"/>
      <c r="UZP36" s="210"/>
      <c r="UZQ36" s="211"/>
      <c r="UZR36" s="149"/>
      <c r="UZZ36" s="149"/>
      <c r="VAC36" s="171"/>
      <c r="VAD36" s="171"/>
      <c r="VAE36" s="149"/>
      <c r="VAG36" s="152"/>
      <c r="VAI36" s="152"/>
      <c r="VAJ36" s="212"/>
      <c r="VAK36" s="210"/>
      <c r="VAL36" s="211"/>
      <c r="VAM36" s="149"/>
      <c r="VAU36" s="149"/>
      <c r="VAX36" s="171"/>
      <c r="VAY36" s="171"/>
      <c r="VAZ36" s="149"/>
      <c r="VBB36" s="152"/>
      <c r="VBD36" s="152"/>
      <c r="VBE36" s="212"/>
      <c r="VBF36" s="210"/>
      <c r="VBG36" s="211"/>
      <c r="VBH36" s="149"/>
      <c r="VBP36" s="149"/>
      <c r="VBS36" s="171"/>
      <c r="VBT36" s="171"/>
      <c r="VBU36" s="149"/>
      <c r="VBW36" s="152"/>
      <c r="VBY36" s="152"/>
      <c r="VBZ36" s="212"/>
      <c r="VCA36" s="210"/>
      <c r="VCB36" s="211"/>
      <c r="VCC36" s="149"/>
      <c r="VCK36" s="149"/>
      <c r="VCN36" s="171"/>
      <c r="VCO36" s="171"/>
      <c r="VCP36" s="149"/>
      <c r="VCR36" s="152"/>
      <c r="VCT36" s="152"/>
      <c r="VCU36" s="212"/>
      <c r="VCV36" s="210"/>
      <c r="VCW36" s="211"/>
      <c r="VCX36" s="149"/>
      <c r="VDF36" s="149"/>
      <c r="VDI36" s="171"/>
      <c r="VDJ36" s="171"/>
      <c r="VDK36" s="149"/>
      <c r="VDM36" s="152"/>
      <c r="VDO36" s="152"/>
      <c r="VDP36" s="212"/>
      <c r="VDQ36" s="210"/>
      <c r="VDR36" s="211"/>
      <c r="VDS36" s="149"/>
      <c r="VEA36" s="149"/>
      <c r="VED36" s="171"/>
      <c r="VEE36" s="171"/>
      <c r="VEF36" s="149"/>
      <c r="VEH36" s="152"/>
      <c r="VEJ36" s="152"/>
      <c r="VEK36" s="212"/>
      <c r="VEL36" s="210"/>
      <c r="VEM36" s="211"/>
      <c r="VEN36" s="149"/>
      <c r="VEV36" s="149"/>
      <c r="VEY36" s="171"/>
      <c r="VEZ36" s="171"/>
      <c r="VFA36" s="149"/>
      <c r="VFC36" s="152"/>
      <c r="VFE36" s="152"/>
      <c r="VFF36" s="212"/>
      <c r="VFG36" s="210"/>
      <c r="VFH36" s="211"/>
      <c r="VFI36" s="149"/>
      <c r="VFQ36" s="149"/>
      <c r="VFT36" s="171"/>
      <c r="VFU36" s="171"/>
      <c r="VFV36" s="149"/>
      <c r="VFX36" s="152"/>
      <c r="VFZ36" s="152"/>
      <c r="VGA36" s="212"/>
      <c r="VGB36" s="210"/>
      <c r="VGC36" s="211"/>
      <c r="VGD36" s="149"/>
      <c r="VGL36" s="149"/>
      <c r="VGO36" s="171"/>
      <c r="VGP36" s="171"/>
      <c r="VGQ36" s="149"/>
      <c r="VGS36" s="152"/>
      <c r="VGU36" s="152"/>
      <c r="VGV36" s="212"/>
      <c r="VGW36" s="210"/>
      <c r="VGX36" s="211"/>
      <c r="VGY36" s="149"/>
      <c r="VHG36" s="149"/>
      <c r="VHJ36" s="171"/>
      <c r="VHK36" s="171"/>
      <c r="VHL36" s="149"/>
      <c r="VHN36" s="152"/>
      <c r="VHP36" s="152"/>
      <c r="VHQ36" s="212"/>
      <c r="VHR36" s="210"/>
      <c r="VHS36" s="211"/>
      <c r="VHT36" s="149"/>
      <c r="VIB36" s="149"/>
      <c r="VIE36" s="171"/>
      <c r="VIF36" s="171"/>
      <c r="VIG36" s="149"/>
      <c r="VII36" s="152"/>
      <c r="VIK36" s="152"/>
      <c r="VIL36" s="212"/>
      <c r="VIM36" s="210"/>
      <c r="VIN36" s="211"/>
      <c r="VIO36" s="149"/>
      <c r="VIW36" s="149"/>
      <c r="VIZ36" s="171"/>
      <c r="VJA36" s="171"/>
      <c r="VJB36" s="149"/>
      <c r="VJD36" s="152"/>
      <c r="VJF36" s="152"/>
      <c r="VJG36" s="212"/>
      <c r="VJH36" s="210"/>
      <c r="VJI36" s="211"/>
      <c r="VJJ36" s="149"/>
      <c r="VJR36" s="149"/>
      <c r="VJU36" s="171"/>
      <c r="VJV36" s="171"/>
      <c r="VJW36" s="149"/>
      <c r="VJY36" s="152"/>
      <c r="VKA36" s="152"/>
      <c r="VKB36" s="212"/>
      <c r="VKC36" s="210"/>
      <c r="VKD36" s="211"/>
      <c r="VKE36" s="149"/>
      <c r="VKM36" s="149"/>
      <c r="VKP36" s="171"/>
      <c r="VKQ36" s="171"/>
      <c r="VKR36" s="149"/>
      <c r="VKT36" s="152"/>
      <c r="VKV36" s="152"/>
      <c r="VKW36" s="212"/>
      <c r="VKX36" s="210"/>
      <c r="VKY36" s="211"/>
      <c r="VKZ36" s="149"/>
      <c r="VLH36" s="149"/>
      <c r="VLK36" s="171"/>
      <c r="VLL36" s="171"/>
      <c r="VLM36" s="149"/>
      <c r="VLO36" s="152"/>
      <c r="VLQ36" s="152"/>
      <c r="VLR36" s="212"/>
      <c r="VLS36" s="210"/>
      <c r="VLT36" s="211"/>
      <c r="VLU36" s="149"/>
      <c r="VMC36" s="149"/>
      <c r="VMF36" s="171"/>
      <c r="VMG36" s="171"/>
      <c r="VMH36" s="149"/>
      <c r="VMJ36" s="152"/>
      <c r="VML36" s="152"/>
      <c r="VMM36" s="212"/>
      <c r="VMN36" s="210"/>
      <c r="VMO36" s="211"/>
      <c r="VMP36" s="149"/>
      <c r="VMX36" s="149"/>
      <c r="VNA36" s="171"/>
      <c r="VNB36" s="171"/>
      <c r="VNC36" s="149"/>
      <c r="VNE36" s="152"/>
      <c r="VNG36" s="152"/>
      <c r="VNH36" s="212"/>
      <c r="VNI36" s="210"/>
      <c r="VNJ36" s="211"/>
      <c r="VNK36" s="149"/>
      <c r="VNS36" s="149"/>
      <c r="VNV36" s="171"/>
      <c r="VNW36" s="171"/>
      <c r="VNX36" s="149"/>
      <c r="VNZ36" s="152"/>
      <c r="VOB36" s="152"/>
      <c r="VOC36" s="212"/>
      <c r="VOD36" s="210"/>
      <c r="VOE36" s="211"/>
      <c r="VOF36" s="149"/>
      <c r="VON36" s="149"/>
      <c r="VOQ36" s="171"/>
      <c r="VOR36" s="171"/>
      <c r="VOS36" s="149"/>
      <c r="VOU36" s="152"/>
      <c r="VOW36" s="152"/>
      <c r="VOX36" s="212"/>
      <c r="VOY36" s="210"/>
      <c r="VOZ36" s="211"/>
      <c r="VPA36" s="149"/>
      <c r="VPI36" s="149"/>
      <c r="VPL36" s="171"/>
      <c r="VPM36" s="171"/>
      <c r="VPN36" s="149"/>
      <c r="VPP36" s="152"/>
      <c r="VPR36" s="152"/>
      <c r="VPS36" s="212"/>
      <c r="VPT36" s="210"/>
      <c r="VPU36" s="211"/>
      <c r="VPV36" s="149"/>
      <c r="VQD36" s="149"/>
      <c r="VQG36" s="171"/>
      <c r="VQH36" s="171"/>
      <c r="VQI36" s="149"/>
      <c r="VQK36" s="152"/>
      <c r="VQM36" s="152"/>
      <c r="VQN36" s="212"/>
      <c r="VQO36" s="210"/>
      <c r="VQP36" s="211"/>
      <c r="VQQ36" s="149"/>
      <c r="VQY36" s="149"/>
      <c r="VRB36" s="171"/>
      <c r="VRC36" s="171"/>
      <c r="VRD36" s="149"/>
      <c r="VRF36" s="152"/>
      <c r="VRH36" s="152"/>
      <c r="VRI36" s="212"/>
      <c r="VRJ36" s="210"/>
      <c r="VRK36" s="211"/>
      <c r="VRL36" s="149"/>
      <c r="VRT36" s="149"/>
      <c r="VRW36" s="171"/>
      <c r="VRX36" s="171"/>
      <c r="VRY36" s="149"/>
      <c r="VSA36" s="152"/>
      <c r="VSC36" s="152"/>
      <c r="VSD36" s="212"/>
      <c r="VSE36" s="210"/>
      <c r="VSF36" s="211"/>
      <c r="VSG36" s="149"/>
      <c r="VSO36" s="149"/>
      <c r="VSR36" s="171"/>
      <c r="VSS36" s="171"/>
      <c r="VST36" s="149"/>
      <c r="VSV36" s="152"/>
      <c r="VSX36" s="152"/>
      <c r="VSY36" s="212"/>
      <c r="VSZ36" s="210"/>
      <c r="VTA36" s="211"/>
      <c r="VTB36" s="149"/>
      <c r="VTJ36" s="149"/>
      <c r="VTM36" s="171"/>
      <c r="VTN36" s="171"/>
      <c r="VTO36" s="149"/>
      <c r="VTQ36" s="152"/>
      <c r="VTS36" s="152"/>
      <c r="VTT36" s="212"/>
      <c r="VTU36" s="210"/>
      <c r="VTV36" s="211"/>
      <c r="VTW36" s="149"/>
      <c r="VUE36" s="149"/>
      <c r="VUH36" s="171"/>
      <c r="VUI36" s="171"/>
      <c r="VUJ36" s="149"/>
      <c r="VUL36" s="152"/>
      <c r="VUN36" s="152"/>
      <c r="VUO36" s="212"/>
      <c r="VUP36" s="210"/>
      <c r="VUQ36" s="211"/>
      <c r="VUR36" s="149"/>
      <c r="VUZ36" s="149"/>
      <c r="VVC36" s="171"/>
      <c r="VVD36" s="171"/>
      <c r="VVE36" s="149"/>
      <c r="VVG36" s="152"/>
      <c r="VVI36" s="152"/>
      <c r="VVJ36" s="212"/>
      <c r="VVK36" s="210"/>
      <c r="VVL36" s="211"/>
      <c r="VVM36" s="149"/>
      <c r="VVU36" s="149"/>
      <c r="VVX36" s="171"/>
      <c r="VVY36" s="171"/>
      <c r="VVZ36" s="149"/>
      <c r="VWB36" s="152"/>
      <c r="VWD36" s="152"/>
      <c r="VWE36" s="212"/>
      <c r="VWF36" s="210"/>
      <c r="VWG36" s="211"/>
      <c r="VWH36" s="149"/>
      <c r="VWP36" s="149"/>
      <c r="VWS36" s="171"/>
      <c r="VWT36" s="171"/>
      <c r="VWU36" s="149"/>
      <c r="VWW36" s="152"/>
      <c r="VWY36" s="152"/>
      <c r="VWZ36" s="212"/>
      <c r="VXA36" s="210"/>
      <c r="VXB36" s="211"/>
      <c r="VXC36" s="149"/>
      <c r="VXK36" s="149"/>
      <c r="VXN36" s="171"/>
      <c r="VXO36" s="171"/>
      <c r="VXP36" s="149"/>
      <c r="VXR36" s="152"/>
      <c r="VXT36" s="152"/>
      <c r="VXU36" s="212"/>
      <c r="VXV36" s="210"/>
      <c r="VXW36" s="211"/>
      <c r="VXX36" s="149"/>
      <c r="VYF36" s="149"/>
      <c r="VYI36" s="171"/>
      <c r="VYJ36" s="171"/>
      <c r="VYK36" s="149"/>
      <c r="VYM36" s="152"/>
      <c r="VYO36" s="152"/>
      <c r="VYP36" s="212"/>
      <c r="VYQ36" s="210"/>
      <c r="VYR36" s="211"/>
      <c r="VYS36" s="149"/>
      <c r="VZA36" s="149"/>
      <c r="VZD36" s="171"/>
      <c r="VZE36" s="171"/>
      <c r="VZF36" s="149"/>
      <c r="VZH36" s="152"/>
      <c r="VZJ36" s="152"/>
      <c r="VZK36" s="212"/>
      <c r="VZL36" s="210"/>
      <c r="VZM36" s="211"/>
      <c r="VZN36" s="149"/>
      <c r="VZV36" s="149"/>
      <c r="VZY36" s="171"/>
      <c r="VZZ36" s="171"/>
      <c r="WAA36" s="149"/>
      <c r="WAC36" s="152"/>
      <c r="WAE36" s="152"/>
      <c r="WAF36" s="212"/>
      <c r="WAG36" s="210"/>
      <c r="WAH36" s="211"/>
      <c r="WAI36" s="149"/>
      <c r="WAQ36" s="149"/>
      <c r="WAT36" s="171"/>
      <c r="WAU36" s="171"/>
      <c r="WAV36" s="149"/>
      <c r="WAX36" s="152"/>
      <c r="WAZ36" s="152"/>
      <c r="WBA36" s="212"/>
      <c r="WBB36" s="210"/>
      <c r="WBC36" s="211"/>
      <c r="WBD36" s="149"/>
      <c r="WBL36" s="149"/>
      <c r="WBO36" s="171"/>
      <c r="WBP36" s="171"/>
      <c r="WBQ36" s="149"/>
      <c r="WBS36" s="152"/>
      <c r="WBU36" s="152"/>
      <c r="WBV36" s="212"/>
      <c r="WBW36" s="210"/>
      <c r="WBX36" s="211"/>
      <c r="WBY36" s="149"/>
      <c r="WCG36" s="149"/>
      <c r="WCJ36" s="171"/>
      <c r="WCK36" s="171"/>
      <c r="WCL36" s="149"/>
      <c r="WCN36" s="152"/>
      <c r="WCP36" s="152"/>
      <c r="WCQ36" s="212"/>
      <c r="WCR36" s="210"/>
      <c r="WCS36" s="211"/>
      <c r="WCT36" s="149"/>
      <c r="WDB36" s="149"/>
      <c r="WDE36" s="171"/>
      <c r="WDF36" s="171"/>
      <c r="WDG36" s="149"/>
      <c r="WDI36" s="152"/>
      <c r="WDK36" s="152"/>
      <c r="WDL36" s="212"/>
      <c r="WDM36" s="210"/>
      <c r="WDN36" s="211"/>
      <c r="WDO36" s="149"/>
      <c r="WDW36" s="149"/>
      <c r="WDZ36" s="171"/>
      <c r="WEA36" s="171"/>
      <c r="WEB36" s="149"/>
      <c r="WED36" s="152"/>
      <c r="WEF36" s="152"/>
      <c r="WEG36" s="212"/>
      <c r="WEH36" s="210"/>
      <c r="WEI36" s="211"/>
      <c r="WEJ36" s="149"/>
      <c r="WER36" s="149"/>
      <c r="WEU36" s="171"/>
      <c r="WEV36" s="171"/>
      <c r="WEW36" s="149"/>
      <c r="WEY36" s="152"/>
      <c r="WFA36" s="152"/>
      <c r="WFB36" s="212"/>
      <c r="WFC36" s="210"/>
      <c r="WFD36" s="211"/>
      <c r="WFE36" s="149"/>
      <c r="WFM36" s="149"/>
      <c r="WFP36" s="171"/>
      <c r="WFQ36" s="171"/>
      <c r="WFR36" s="149"/>
      <c r="WFT36" s="152"/>
      <c r="WFV36" s="152"/>
      <c r="WFW36" s="212"/>
      <c r="WFX36" s="210"/>
      <c r="WFY36" s="211"/>
      <c r="WFZ36" s="149"/>
      <c r="WGH36" s="149"/>
      <c r="WGK36" s="171"/>
      <c r="WGL36" s="171"/>
      <c r="WGM36" s="149"/>
      <c r="WGO36" s="152"/>
      <c r="WGQ36" s="152"/>
      <c r="WGR36" s="212"/>
      <c r="WGS36" s="210"/>
      <c r="WGT36" s="211"/>
      <c r="WGU36" s="149"/>
      <c r="WHC36" s="149"/>
      <c r="WHF36" s="171"/>
      <c r="WHG36" s="171"/>
      <c r="WHH36" s="149"/>
      <c r="WHJ36" s="152"/>
      <c r="WHL36" s="152"/>
      <c r="WHM36" s="212"/>
      <c r="WHN36" s="210"/>
      <c r="WHO36" s="211"/>
      <c r="WHP36" s="149"/>
      <c r="WHX36" s="149"/>
      <c r="WIA36" s="171"/>
      <c r="WIB36" s="171"/>
      <c r="WIC36" s="149"/>
      <c r="WIE36" s="152"/>
      <c r="WIG36" s="152"/>
      <c r="WIH36" s="212"/>
      <c r="WII36" s="210"/>
      <c r="WIJ36" s="211"/>
      <c r="WIK36" s="149"/>
      <c r="WIS36" s="149"/>
      <c r="WIV36" s="171"/>
      <c r="WIW36" s="171"/>
      <c r="WIX36" s="149"/>
      <c r="WIZ36" s="152"/>
      <c r="WJB36" s="152"/>
      <c r="WJC36" s="212"/>
      <c r="WJD36" s="210"/>
      <c r="WJE36" s="211"/>
      <c r="WJF36" s="149"/>
      <c r="WJN36" s="149"/>
      <c r="WJQ36" s="171"/>
      <c r="WJR36" s="171"/>
      <c r="WJS36" s="149"/>
      <c r="WJU36" s="152"/>
      <c r="WJW36" s="152"/>
      <c r="WJX36" s="212"/>
      <c r="WJY36" s="210"/>
      <c r="WJZ36" s="211"/>
      <c r="WKA36" s="149"/>
      <c r="WKI36" s="149"/>
      <c r="WKL36" s="171"/>
      <c r="WKM36" s="171"/>
      <c r="WKN36" s="149"/>
      <c r="WKP36" s="152"/>
      <c r="WKR36" s="152"/>
      <c r="WKS36" s="212"/>
      <c r="WKT36" s="210"/>
      <c r="WKU36" s="211"/>
      <c r="WKV36" s="149"/>
      <c r="WLD36" s="149"/>
      <c r="WLG36" s="171"/>
      <c r="WLH36" s="171"/>
      <c r="WLI36" s="149"/>
      <c r="WLK36" s="152"/>
      <c r="WLM36" s="152"/>
      <c r="WLN36" s="212"/>
      <c r="WLO36" s="210"/>
      <c r="WLP36" s="211"/>
      <c r="WLQ36" s="149"/>
      <c r="WLY36" s="149"/>
      <c r="WMB36" s="171"/>
      <c r="WMC36" s="171"/>
      <c r="WMD36" s="149"/>
      <c r="WMF36" s="152"/>
      <c r="WMH36" s="152"/>
      <c r="WMI36" s="212"/>
      <c r="WMJ36" s="210"/>
      <c r="WMK36" s="211"/>
      <c r="WML36" s="149"/>
      <c r="WMT36" s="149"/>
      <c r="WMW36" s="171"/>
      <c r="WMX36" s="171"/>
      <c r="WMY36" s="149"/>
      <c r="WNA36" s="152"/>
      <c r="WNC36" s="152"/>
      <c r="WND36" s="212"/>
      <c r="WNE36" s="210"/>
      <c r="WNF36" s="211"/>
      <c r="WNG36" s="149"/>
      <c r="WNO36" s="149"/>
      <c r="WNR36" s="171"/>
      <c r="WNS36" s="171"/>
      <c r="WNT36" s="149"/>
      <c r="WNV36" s="152"/>
      <c r="WNX36" s="152"/>
      <c r="WNY36" s="212"/>
      <c r="WNZ36" s="210"/>
      <c r="WOA36" s="211"/>
      <c r="WOB36" s="149"/>
      <c r="WOJ36" s="149"/>
      <c r="WOM36" s="171"/>
      <c r="WON36" s="171"/>
      <c r="WOO36" s="149"/>
      <c r="WOQ36" s="152"/>
      <c r="WOS36" s="152"/>
      <c r="WOT36" s="212"/>
      <c r="WOU36" s="210"/>
      <c r="WOV36" s="211"/>
      <c r="WOW36" s="149"/>
      <c r="WPE36" s="149"/>
      <c r="WPH36" s="171"/>
      <c r="WPI36" s="171"/>
      <c r="WPJ36" s="149"/>
      <c r="WPL36" s="152"/>
      <c r="WPN36" s="152"/>
      <c r="WPO36" s="212"/>
      <c r="WPP36" s="210"/>
      <c r="WPQ36" s="211"/>
      <c r="WPR36" s="149"/>
      <c r="WPZ36" s="149"/>
      <c r="WQC36" s="171"/>
      <c r="WQD36" s="171"/>
      <c r="WQE36" s="149"/>
      <c r="WQG36" s="152"/>
      <c r="WQI36" s="152"/>
      <c r="WQJ36" s="212"/>
      <c r="WQK36" s="210"/>
      <c r="WQL36" s="211"/>
      <c r="WQM36" s="149"/>
      <c r="WQU36" s="149"/>
      <c r="WQX36" s="171"/>
      <c r="WQY36" s="171"/>
      <c r="WQZ36" s="149"/>
      <c r="WRB36" s="152"/>
      <c r="WRD36" s="152"/>
      <c r="WRE36" s="212"/>
      <c r="WRF36" s="210"/>
      <c r="WRG36" s="211"/>
      <c r="WRH36" s="149"/>
      <c r="WRP36" s="149"/>
      <c r="WRS36" s="171"/>
      <c r="WRT36" s="171"/>
      <c r="WRU36" s="149"/>
      <c r="WRW36" s="152"/>
      <c r="WRY36" s="152"/>
      <c r="WRZ36" s="212"/>
      <c r="WSA36" s="210"/>
      <c r="WSB36" s="211"/>
      <c r="WSC36" s="149"/>
      <c r="WSK36" s="149"/>
      <c r="WSN36" s="171"/>
      <c r="WSO36" s="171"/>
      <c r="WSP36" s="149"/>
      <c r="WSR36" s="152"/>
      <c r="WST36" s="152"/>
      <c r="WSU36" s="212"/>
      <c r="WSV36" s="210"/>
      <c r="WSW36" s="211"/>
      <c r="WSX36" s="149"/>
      <c r="WTF36" s="149"/>
      <c r="WTI36" s="171"/>
      <c r="WTJ36" s="171"/>
      <c r="WTK36" s="149"/>
      <c r="WTM36" s="152"/>
      <c r="WTO36" s="152"/>
      <c r="WTP36" s="212"/>
      <c r="WTQ36" s="210"/>
      <c r="WTR36" s="211"/>
      <c r="WTS36" s="149"/>
      <c r="WUA36" s="149"/>
      <c r="WUD36" s="171"/>
      <c r="WUE36" s="171"/>
      <c r="WUF36" s="149"/>
      <c r="WUH36" s="152"/>
      <c r="WUJ36" s="152"/>
      <c r="WUK36" s="212"/>
      <c r="WUL36" s="210"/>
      <c r="WUM36" s="211"/>
      <c r="WUN36" s="149"/>
      <c r="WUV36" s="149"/>
      <c r="WUY36" s="171"/>
      <c r="WUZ36" s="171"/>
      <c r="WVA36" s="149"/>
      <c r="WVC36" s="152"/>
      <c r="WVE36" s="152"/>
      <c r="WVF36" s="212"/>
      <c r="WVG36" s="210"/>
      <c r="WVH36" s="211"/>
      <c r="WVI36" s="149"/>
      <c r="WVQ36" s="149"/>
      <c r="WVT36" s="171"/>
      <c r="WVU36" s="171"/>
      <c r="WVV36" s="149"/>
      <c r="WVX36" s="152"/>
      <c r="WVZ36" s="152"/>
      <c r="WWA36" s="212"/>
      <c r="WWB36" s="210"/>
      <c r="WWC36" s="211"/>
      <c r="WWD36" s="149"/>
      <c r="WWL36" s="149"/>
      <c r="WWO36" s="171"/>
      <c r="WWP36" s="171"/>
      <c r="WWQ36" s="149"/>
      <c r="WWS36" s="152"/>
      <c r="WWU36" s="152"/>
      <c r="WWV36" s="212"/>
      <c r="WWW36" s="210"/>
      <c r="WWX36" s="211"/>
      <c r="WWY36" s="149"/>
      <c r="WXG36" s="149"/>
      <c r="WXJ36" s="171"/>
      <c r="WXK36" s="171"/>
      <c r="WXL36" s="149"/>
      <c r="WXN36" s="152"/>
      <c r="WXP36" s="152"/>
      <c r="WXQ36" s="212"/>
      <c r="WXR36" s="210"/>
      <c r="WXS36" s="211"/>
      <c r="WXT36" s="149"/>
      <c r="WYB36" s="149"/>
      <c r="WYE36" s="171"/>
      <c r="WYF36" s="171"/>
      <c r="WYG36" s="149"/>
      <c r="WYI36" s="152"/>
      <c r="WYK36" s="152"/>
      <c r="WYL36" s="212"/>
      <c r="WYM36" s="210"/>
      <c r="WYN36" s="211"/>
      <c r="WYO36" s="149"/>
      <c r="WYW36" s="149"/>
      <c r="WYZ36" s="171"/>
      <c r="WZA36" s="171"/>
      <c r="WZB36" s="149"/>
      <c r="WZD36" s="152"/>
      <c r="WZF36" s="152"/>
      <c r="WZG36" s="212"/>
      <c r="WZH36" s="210"/>
      <c r="WZI36" s="211"/>
      <c r="WZJ36" s="149"/>
      <c r="WZR36" s="149"/>
      <c r="WZU36" s="171"/>
      <c r="WZV36" s="171"/>
      <c r="WZW36" s="149"/>
      <c r="WZY36" s="152"/>
      <c r="XAA36" s="152"/>
      <c r="XAB36" s="212"/>
      <c r="XAC36" s="210"/>
      <c r="XAD36" s="211"/>
      <c r="XAE36" s="149"/>
      <c r="XAM36" s="149"/>
      <c r="XAP36" s="171"/>
      <c r="XAQ36" s="171"/>
      <c r="XAR36" s="149"/>
      <c r="XAT36" s="152"/>
      <c r="XAV36" s="152"/>
      <c r="XAW36" s="212"/>
      <c r="XAX36" s="210"/>
      <c r="XAY36" s="211"/>
      <c r="XAZ36" s="149"/>
      <c r="XBH36" s="149"/>
      <c r="XBK36" s="171"/>
      <c r="XBL36" s="171"/>
      <c r="XBM36" s="149"/>
      <c r="XBO36" s="152"/>
      <c r="XBQ36" s="152"/>
      <c r="XBR36" s="212"/>
      <c r="XBS36" s="210"/>
      <c r="XBT36" s="211"/>
      <c r="XBU36" s="149"/>
      <c r="XCC36" s="149"/>
      <c r="XCF36" s="171"/>
      <c r="XCG36" s="171"/>
      <c r="XCH36" s="149"/>
      <c r="XCJ36" s="152"/>
      <c r="XCL36" s="152"/>
      <c r="XCM36" s="212"/>
      <c r="XCN36" s="210"/>
      <c r="XCO36" s="211"/>
      <c r="XCP36" s="149"/>
      <c r="XCX36" s="149"/>
      <c r="XDA36" s="171"/>
      <c r="XDB36" s="171"/>
      <c r="XDC36" s="149"/>
      <c r="XDE36" s="152"/>
      <c r="XDG36" s="152"/>
      <c r="XDH36" s="212"/>
      <c r="XDI36" s="210"/>
      <c r="XDJ36" s="211"/>
      <c r="XDK36" s="149"/>
      <c r="XDS36" s="149"/>
      <c r="XDV36" s="171"/>
      <c r="XDW36" s="171"/>
      <c r="XDX36" s="149"/>
      <c r="XDZ36" s="152"/>
      <c r="XEB36" s="152"/>
      <c r="XEC36" s="212"/>
      <c r="XED36" s="210"/>
      <c r="XEE36" s="211"/>
      <c r="XEF36" s="149"/>
      <c r="XEN36" s="149"/>
      <c r="XEQ36" s="171"/>
      <c r="XER36" s="171"/>
      <c r="XES36" s="149"/>
      <c r="XEU36" s="152"/>
      <c r="XEW36" s="152"/>
      <c r="XEX36" s="212"/>
      <c r="XEY36" s="210"/>
      <c r="XEZ36" s="211"/>
      <c r="XFA36" s="149"/>
    </row>
    <row r="37" spans="1:1024 1026:2046 2049:3067 3075:4096 4104:5119 5121:7162 7170:8191 8199:11257 11265:12286 12294:14336 14338:15360 15363:16381" s="150" customFormat="1" ht="12.75" x14ac:dyDescent="0.2">
      <c r="A37" s="149">
        <v>45407</v>
      </c>
      <c r="B37" s="150" t="s">
        <v>95</v>
      </c>
      <c r="C37" s="150" t="s">
        <v>99</v>
      </c>
      <c r="D37" s="150" t="s">
        <v>66</v>
      </c>
      <c r="E37" s="150" t="s">
        <v>25</v>
      </c>
      <c r="F37" s="150" t="s">
        <v>307</v>
      </c>
      <c r="G37" s="150">
        <v>2882</v>
      </c>
      <c r="H37" s="150">
        <v>132671</v>
      </c>
      <c r="I37" s="149">
        <v>45407</v>
      </c>
      <c r="J37" s="150">
        <v>155806956</v>
      </c>
      <c r="K37" s="150">
        <v>72</v>
      </c>
      <c r="L37" s="151">
        <v>1342.39</v>
      </c>
      <c r="M37" s="151">
        <v>1342.39</v>
      </c>
      <c r="N37" s="149">
        <v>45407</v>
      </c>
      <c r="O37" s="150" t="s">
        <v>306</v>
      </c>
      <c r="P37" s="152">
        <v>2.29E-2</v>
      </c>
      <c r="Q37" s="150" t="s">
        <v>115</v>
      </c>
      <c r="R37" s="152">
        <v>0.03</v>
      </c>
      <c r="S37" s="209">
        <f t="shared" si="0"/>
        <v>40.271700000000003</v>
      </c>
      <c r="T37" s="210"/>
      <c r="U37" s="211" t="str">
        <f>VLOOKUP(D37,Painel!$C$7:$C$63,1,FALSE)</f>
        <v>CRISTINIANA DIAS DE SANTANA</v>
      </c>
      <c r="V37" s="149"/>
      <c r="AD37" s="149"/>
      <c r="AG37" s="171"/>
      <c r="AH37" s="171"/>
      <c r="AI37" s="149"/>
      <c r="AK37" s="152"/>
      <c r="AM37" s="152"/>
      <c r="AN37" s="212"/>
      <c r="AO37" s="210"/>
      <c r="AP37" s="211"/>
      <c r="AQ37" s="149"/>
      <c r="AY37" s="149"/>
      <c r="BB37" s="171"/>
      <c r="BC37" s="171"/>
      <c r="BD37" s="149"/>
      <c r="BF37" s="152"/>
      <c r="BH37" s="152"/>
      <c r="BI37" s="212"/>
      <c r="BJ37" s="210"/>
      <c r="BK37" s="211"/>
      <c r="BL37" s="149"/>
      <c r="BT37" s="149"/>
      <c r="BW37" s="171"/>
      <c r="BX37" s="171"/>
      <c r="BY37" s="149"/>
      <c r="CA37" s="152"/>
      <c r="CC37" s="152"/>
      <c r="CD37" s="212"/>
      <c r="CE37" s="210"/>
      <c r="CF37" s="211"/>
      <c r="CG37" s="149"/>
      <c r="CO37" s="149"/>
      <c r="CR37" s="171"/>
      <c r="CS37" s="171"/>
      <c r="CT37" s="149"/>
      <c r="CV37" s="152"/>
      <c r="CX37" s="152"/>
      <c r="CY37" s="212"/>
      <c r="CZ37" s="210"/>
      <c r="DA37" s="211"/>
      <c r="DB37" s="149"/>
      <c r="DJ37" s="149"/>
      <c r="DM37" s="171"/>
      <c r="DN37" s="171"/>
      <c r="DO37" s="149"/>
      <c r="DQ37" s="152"/>
      <c r="DS37" s="152"/>
      <c r="DT37" s="212"/>
      <c r="DU37" s="210"/>
      <c r="DV37" s="211"/>
      <c r="DW37" s="149"/>
      <c r="EE37" s="149"/>
      <c r="EH37" s="171"/>
      <c r="EI37" s="171"/>
      <c r="EJ37" s="149"/>
      <c r="EL37" s="152"/>
      <c r="EN37" s="152"/>
      <c r="EO37" s="212"/>
      <c r="EP37" s="210"/>
      <c r="EQ37" s="211"/>
      <c r="ER37" s="149"/>
      <c r="EZ37" s="149"/>
      <c r="FC37" s="171"/>
      <c r="FD37" s="171"/>
      <c r="FE37" s="149"/>
      <c r="FG37" s="152"/>
      <c r="FI37" s="152"/>
      <c r="FJ37" s="212"/>
      <c r="FK37" s="210"/>
      <c r="FL37" s="211"/>
      <c r="FM37" s="149"/>
      <c r="FU37" s="149"/>
      <c r="FX37" s="171"/>
      <c r="FY37" s="171"/>
      <c r="FZ37" s="149"/>
      <c r="GB37" s="152"/>
      <c r="GD37" s="152"/>
      <c r="GE37" s="212"/>
      <c r="GF37" s="210"/>
      <c r="GG37" s="211"/>
      <c r="GH37" s="149"/>
      <c r="GP37" s="149"/>
      <c r="GS37" s="171"/>
      <c r="GT37" s="171"/>
      <c r="GU37" s="149"/>
      <c r="GW37" s="152"/>
      <c r="GY37" s="152"/>
      <c r="GZ37" s="212"/>
      <c r="HA37" s="210"/>
      <c r="HB37" s="211"/>
      <c r="HC37" s="149"/>
      <c r="HK37" s="149"/>
      <c r="HN37" s="171"/>
      <c r="HO37" s="171"/>
      <c r="HP37" s="149"/>
      <c r="HR37" s="152"/>
      <c r="HT37" s="152"/>
      <c r="HU37" s="212"/>
      <c r="HV37" s="210"/>
      <c r="HW37" s="211"/>
      <c r="HX37" s="149"/>
      <c r="IF37" s="149"/>
      <c r="II37" s="171"/>
      <c r="IJ37" s="171"/>
      <c r="IK37" s="149"/>
      <c r="IM37" s="152"/>
      <c r="IO37" s="152"/>
      <c r="IP37" s="212"/>
      <c r="IQ37" s="210"/>
      <c r="IR37" s="211"/>
      <c r="IS37" s="149"/>
      <c r="JA37" s="149"/>
      <c r="JD37" s="171"/>
      <c r="JE37" s="171"/>
      <c r="JF37" s="149"/>
      <c r="JH37" s="152"/>
      <c r="JJ37" s="152"/>
      <c r="JK37" s="212"/>
      <c r="JL37" s="210"/>
      <c r="JM37" s="211"/>
      <c r="JN37" s="149"/>
      <c r="JV37" s="149"/>
      <c r="JY37" s="171"/>
      <c r="JZ37" s="171"/>
      <c r="KA37" s="149"/>
      <c r="KC37" s="152"/>
      <c r="KE37" s="152"/>
      <c r="KF37" s="212"/>
      <c r="KG37" s="210"/>
      <c r="KH37" s="211"/>
      <c r="KI37" s="149"/>
      <c r="KQ37" s="149"/>
      <c r="KT37" s="171"/>
      <c r="KU37" s="171"/>
      <c r="KV37" s="149"/>
      <c r="KX37" s="152"/>
      <c r="KZ37" s="152"/>
      <c r="LA37" s="212"/>
      <c r="LB37" s="210"/>
      <c r="LC37" s="211"/>
      <c r="LD37" s="149"/>
      <c r="LL37" s="149"/>
      <c r="LO37" s="171"/>
      <c r="LP37" s="171"/>
      <c r="LQ37" s="149"/>
      <c r="LS37" s="152"/>
      <c r="LU37" s="152"/>
      <c r="LV37" s="212"/>
      <c r="LW37" s="210"/>
      <c r="LX37" s="211"/>
      <c r="LY37" s="149"/>
      <c r="MG37" s="149"/>
      <c r="MJ37" s="171"/>
      <c r="MK37" s="171"/>
      <c r="ML37" s="149"/>
      <c r="MN37" s="152"/>
      <c r="MP37" s="152"/>
      <c r="MQ37" s="212"/>
      <c r="MR37" s="210"/>
      <c r="MS37" s="211"/>
      <c r="MT37" s="149"/>
      <c r="NB37" s="149"/>
      <c r="NE37" s="171"/>
      <c r="NF37" s="171"/>
      <c r="NG37" s="149"/>
      <c r="NI37" s="152"/>
      <c r="NK37" s="152"/>
      <c r="NL37" s="212"/>
      <c r="NM37" s="210"/>
      <c r="NN37" s="211"/>
      <c r="NO37" s="149"/>
      <c r="NW37" s="149"/>
      <c r="NZ37" s="171"/>
      <c r="OA37" s="171"/>
      <c r="OB37" s="149"/>
      <c r="OD37" s="152"/>
      <c r="OF37" s="152"/>
      <c r="OG37" s="212"/>
      <c r="OH37" s="210"/>
      <c r="OI37" s="211"/>
      <c r="OJ37" s="149"/>
      <c r="OR37" s="149"/>
      <c r="OU37" s="171"/>
      <c r="OV37" s="171"/>
      <c r="OW37" s="149"/>
      <c r="OY37" s="152"/>
      <c r="PA37" s="152"/>
      <c r="PB37" s="212"/>
      <c r="PC37" s="210"/>
      <c r="PD37" s="211"/>
      <c r="PE37" s="149"/>
      <c r="PM37" s="149"/>
      <c r="PP37" s="171"/>
      <c r="PQ37" s="171"/>
      <c r="PR37" s="149"/>
      <c r="PT37" s="152"/>
      <c r="PV37" s="152"/>
      <c r="PW37" s="212"/>
      <c r="PX37" s="210"/>
      <c r="PY37" s="211"/>
      <c r="PZ37" s="149"/>
      <c r="QH37" s="149"/>
      <c r="QK37" s="171"/>
      <c r="QL37" s="171"/>
      <c r="QM37" s="149"/>
      <c r="QO37" s="152"/>
      <c r="QQ37" s="152"/>
      <c r="QR37" s="212"/>
      <c r="QS37" s="210"/>
      <c r="QT37" s="211"/>
      <c r="QU37" s="149"/>
      <c r="RC37" s="149"/>
      <c r="RF37" s="171"/>
      <c r="RG37" s="171"/>
      <c r="RH37" s="149"/>
      <c r="RJ37" s="152"/>
      <c r="RL37" s="152"/>
      <c r="RM37" s="212"/>
      <c r="RN37" s="210"/>
      <c r="RO37" s="211"/>
      <c r="RP37" s="149"/>
      <c r="RX37" s="149"/>
      <c r="SA37" s="171"/>
      <c r="SB37" s="171"/>
      <c r="SC37" s="149"/>
      <c r="SE37" s="152"/>
      <c r="SG37" s="152"/>
      <c r="SH37" s="212"/>
      <c r="SI37" s="210"/>
      <c r="SJ37" s="211"/>
      <c r="SK37" s="149"/>
      <c r="SS37" s="149"/>
      <c r="SV37" s="171"/>
      <c r="SW37" s="171"/>
      <c r="SX37" s="149"/>
      <c r="SZ37" s="152"/>
      <c r="TB37" s="152"/>
      <c r="TC37" s="212"/>
      <c r="TD37" s="210"/>
      <c r="TE37" s="211"/>
      <c r="TF37" s="149"/>
      <c r="TN37" s="149"/>
      <c r="TQ37" s="171"/>
      <c r="TR37" s="171"/>
      <c r="TS37" s="149"/>
      <c r="TU37" s="152"/>
      <c r="TW37" s="152"/>
      <c r="TX37" s="212"/>
      <c r="TY37" s="210"/>
      <c r="TZ37" s="211"/>
      <c r="UA37" s="149"/>
      <c r="UI37" s="149"/>
      <c r="UL37" s="171"/>
      <c r="UM37" s="171"/>
      <c r="UN37" s="149"/>
      <c r="UP37" s="152"/>
      <c r="UR37" s="152"/>
      <c r="US37" s="212"/>
      <c r="UT37" s="210"/>
      <c r="UU37" s="211"/>
      <c r="UV37" s="149"/>
      <c r="VD37" s="149"/>
      <c r="VG37" s="171"/>
      <c r="VH37" s="171"/>
      <c r="VI37" s="149"/>
      <c r="VK37" s="152"/>
      <c r="VM37" s="152"/>
      <c r="VN37" s="212"/>
      <c r="VO37" s="210"/>
      <c r="VP37" s="211"/>
      <c r="VQ37" s="149"/>
      <c r="VY37" s="149"/>
      <c r="WB37" s="171"/>
      <c r="WC37" s="171"/>
      <c r="WD37" s="149"/>
      <c r="WF37" s="152"/>
      <c r="WH37" s="152"/>
      <c r="WI37" s="212"/>
      <c r="WJ37" s="210"/>
      <c r="WK37" s="211"/>
      <c r="WL37" s="149"/>
      <c r="WT37" s="149"/>
      <c r="WW37" s="171"/>
      <c r="WX37" s="171"/>
      <c r="WY37" s="149"/>
      <c r="XA37" s="152"/>
      <c r="XC37" s="152"/>
      <c r="XD37" s="212"/>
      <c r="XE37" s="210"/>
      <c r="XF37" s="211"/>
      <c r="XG37" s="149"/>
      <c r="XO37" s="149"/>
      <c r="XR37" s="171"/>
      <c r="XS37" s="171"/>
      <c r="XT37" s="149"/>
      <c r="XV37" s="152"/>
      <c r="XX37" s="152"/>
      <c r="XY37" s="212"/>
      <c r="XZ37" s="210"/>
      <c r="YA37" s="211"/>
      <c r="YB37" s="149"/>
      <c r="YJ37" s="149"/>
      <c r="YM37" s="171"/>
      <c r="YN37" s="171"/>
      <c r="YO37" s="149"/>
      <c r="YQ37" s="152"/>
      <c r="YS37" s="152"/>
      <c r="YT37" s="212"/>
      <c r="YU37" s="210"/>
      <c r="YV37" s="211"/>
      <c r="YW37" s="149"/>
      <c r="ZE37" s="149"/>
      <c r="ZH37" s="171"/>
      <c r="ZI37" s="171"/>
      <c r="ZJ37" s="149"/>
      <c r="ZL37" s="152"/>
      <c r="ZN37" s="152"/>
      <c r="ZO37" s="212"/>
      <c r="ZP37" s="210"/>
      <c r="ZQ37" s="211"/>
      <c r="ZR37" s="149"/>
      <c r="ZZ37" s="149"/>
      <c r="AAC37" s="171"/>
      <c r="AAD37" s="171"/>
      <c r="AAE37" s="149"/>
      <c r="AAG37" s="152"/>
      <c r="AAI37" s="152"/>
      <c r="AAJ37" s="212"/>
      <c r="AAK37" s="210"/>
      <c r="AAL37" s="211"/>
      <c r="AAM37" s="149"/>
      <c r="AAU37" s="149"/>
      <c r="AAX37" s="171"/>
      <c r="AAY37" s="171"/>
      <c r="AAZ37" s="149"/>
      <c r="ABB37" s="152"/>
      <c r="ABD37" s="152"/>
      <c r="ABE37" s="212"/>
      <c r="ABF37" s="210"/>
      <c r="ABG37" s="211"/>
      <c r="ABH37" s="149"/>
      <c r="ABP37" s="149"/>
      <c r="ABS37" s="171"/>
      <c r="ABT37" s="171"/>
      <c r="ABU37" s="149"/>
      <c r="ABW37" s="152"/>
      <c r="ABY37" s="152"/>
      <c r="ABZ37" s="212"/>
      <c r="ACA37" s="210"/>
      <c r="ACB37" s="211"/>
      <c r="ACC37" s="149"/>
      <c r="ACK37" s="149"/>
      <c r="ACN37" s="171"/>
      <c r="ACO37" s="171"/>
      <c r="ACP37" s="149"/>
      <c r="ACR37" s="152"/>
      <c r="ACT37" s="152"/>
      <c r="ACU37" s="212"/>
      <c r="ACV37" s="210"/>
      <c r="ACW37" s="211"/>
      <c r="ACX37" s="149"/>
      <c r="ADF37" s="149"/>
      <c r="ADI37" s="171"/>
      <c r="ADJ37" s="171"/>
      <c r="ADK37" s="149"/>
      <c r="ADM37" s="152"/>
      <c r="ADO37" s="152"/>
      <c r="ADP37" s="212"/>
      <c r="ADQ37" s="210"/>
      <c r="ADR37" s="211"/>
      <c r="ADS37" s="149"/>
      <c r="AEA37" s="149"/>
      <c r="AED37" s="171"/>
      <c r="AEE37" s="171"/>
      <c r="AEF37" s="149"/>
      <c r="AEH37" s="152"/>
      <c r="AEJ37" s="152"/>
      <c r="AEK37" s="212"/>
      <c r="AEL37" s="210"/>
      <c r="AEM37" s="211"/>
      <c r="AEN37" s="149"/>
      <c r="AEV37" s="149"/>
      <c r="AEY37" s="171"/>
      <c r="AEZ37" s="171"/>
      <c r="AFA37" s="149"/>
      <c r="AFC37" s="152"/>
      <c r="AFE37" s="152"/>
      <c r="AFF37" s="212"/>
      <c r="AFG37" s="210"/>
      <c r="AFH37" s="211"/>
      <c r="AFI37" s="149"/>
      <c r="AFQ37" s="149"/>
      <c r="AFT37" s="171"/>
      <c r="AFU37" s="171"/>
      <c r="AFV37" s="149"/>
      <c r="AFX37" s="152"/>
      <c r="AFZ37" s="152"/>
      <c r="AGA37" s="212"/>
      <c r="AGB37" s="210"/>
      <c r="AGC37" s="211"/>
      <c r="AGD37" s="149"/>
      <c r="AGL37" s="149"/>
      <c r="AGO37" s="171"/>
      <c r="AGP37" s="171"/>
      <c r="AGQ37" s="149"/>
      <c r="AGS37" s="152"/>
      <c r="AGU37" s="152"/>
      <c r="AGV37" s="212"/>
      <c r="AGW37" s="210"/>
      <c r="AGX37" s="211"/>
      <c r="AGY37" s="149"/>
      <c r="AHG37" s="149"/>
      <c r="AHJ37" s="171"/>
      <c r="AHK37" s="171"/>
      <c r="AHL37" s="149"/>
      <c r="AHN37" s="152"/>
      <c r="AHP37" s="152"/>
      <c r="AHQ37" s="212"/>
      <c r="AHR37" s="210"/>
      <c r="AHS37" s="211"/>
      <c r="AHT37" s="149"/>
      <c r="AIB37" s="149"/>
      <c r="AIE37" s="171"/>
      <c r="AIF37" s="171"/>
      <c r="AIG37" s="149"/>
      <c r="AII37" s="152"/>
      <c r="AIK37" s="152"/>
      <c r="AIL37" s="212"/>
      <c r="AIM37" s="210"/>
      <c r="AIN37" s="211"/>
      <c r="AIO37" s="149"/>
      <c r="AIW37" s="149"/>
      <c r="AIZ37" s="171"/>
      <c r="AJA37" s="171"/>
      <c r="AJB37" s="149"/>
      <c r="AJD37" s="152"/>
      <c r="AJF37" s="152"/>
      <c r="AJG37" s="212"/>
      <c r="AJH37" s="210"/>
      <c r="AJI37" s="211"/>
      <c r="AJJ37" s="149"/>
      <c r="AJR37" s="149"/>
      <c r="AJU37" s="171"/>
      <c r="AJV37" s="171"/>
      <c r="AJW37" s="149"/>
      <c r="AJY37" s="152"/>
      <c r="AKA37" s="152"/>
      <c r="AKB37" s="212"/>
      <c r="AKC37" s="210"/>
      <c r="AKD37" s="211"/>
      <c r="AKE37" s="149"/>
      <c r="AKM37" s="149"/>
      <c r="AKP37" s="171"/>
      <c r="AKQ37" s="171"/>
      <c r="AKR37" s="149"/>
      <c r="AKT37" s="152"/>
      <c r="AKV37" s="152"/>
      <c r="AKW37" s="212"/>
      <c r="AKX37" s="210"/>
      <c r="AKY37" s="211"/>
      <c r="AKZ37" s="149"/>
      <c r="ALH37" s="149"/>
      <c r="ALK37" s="171"/>
      <c r="ALL37" s="171"/>
      <c r="ALM37" s="149"/>
      <c r="ALO37" s="152"/>
      <c r="ALQ37" s="152"/>
      <c r="ALR37" s="212"/>
      <c r="ALS37" s="210"/>
      <c r="ALT37" s="211"/>
      <c r="ALU37" s="149"/>
      <c r="AMC37" s="149"/>
      <c r="AMF37" s="171"/>
      <c r="AMG37" s="171"/>
      <c r="AMH37" s="149"/>
      <c r="AMJ37" s="152"/>
      <c r="AML37" s="152"/>
      <c r="AMM37" s="212"/>
      <c r="AMN37" s="210"/>
      <c r="AMO37" s="211"/>
      <c r="AMP37" s="149"/>
      <c r="AMX37" s="149"/>
      <c r="ANA37" s="171"/>
      <c r="ANB37" s="171"/>
      <c r="ANC37" s="149"/>
      <c r="ANE37" s="152"/>
      <c r="ANG37" s="152"/>
      <c r="ANH37" s="212"/>
      <c r="ANI37" s="210"/>
      <c r="ANJ37" s="211"/>
      <c r="ANK37" s="149"/>
      <c r="ANS37" s="149"/>
      <c r="ANV37" s="171"/>
      <c r="ANW37" s="171"/>
      <c r="ANX37" s="149"/>
      <c r="ANZ37" s="152"/>
      <c r="AOB37" s="152"/>
      <c r="AOC37" s="212"/>
      <c r="AOD37" s="210"/>
      <c r="AOE37" s="211"/>
      <c r="AOF37" s="149"/>
      <c r="AON37" s="149"/>
      <c r="AOQ37" s="171"/>
      <c r="AOR37" s="171"/>
      <c r="AOS37" s="149"/>
      <c r="AOU37" s="152"/>
      <c r="AOW37" s="152"/>
      <c r="AOX37" s="212"/>
      <c r="AOY37" s="210"/>
      <c r="AOZ37" s="211"/>
      <c r="APA37" s="149"/>
      <c r="API37" s="149"/>
      <c r="APL37" s="171"/>
      <c r="APM37" s="171"/>
      <c r="APN37" s="149"/>
      <c r="APP37" s="152"/>
      <c r="APR37" s="152"/>
      <c r="APS37" s="212"/>
      <c r="APT37" s="210"/>
      <c r="APU37" s="211"/>
      <c r="APV37" s="149"/>
      <c r="AQD37" s="149"/>
      <c r="AQG37" s="171"/>
      <c r="AQH37" s="171"/>
      <c r="AQI37" s="149"/>
      <c r="AQK37" s="152"/>
      <c r="AQM37" s="152"/>
      <c r="AQN37" s="212"/>
      <c r="AQO37" s="210"/>
      <c r="AQP37" s="211"/>
      <c r="AQQ37" s="149"/>
      <c r="AQY37" s="149"/>
      <c r="ARB37" s="171"/>
      <c r="ARC37" s="171"/>
      <c r="ARD37" s="149"/>
      <c r="ARF37" s="152"/>
      <c r="ARH37" s="152"/>
      <c r="ARI37" s="212"/>
      <c r="ARJ37" s="210"/>
      <c r="ARK37" s="211"/>
      <c r="ARL37" s="149"/>
      <c r="ART37" s="149"/>
      <c r="ARW37" s="171"/>
      <c r="ARX37" s="171"/>
      <c r="ARY37" s="149"/>
      <c r="ASA37" s="152"/>
      <c r="ASC37" s="152"/>
      <c r="ASD37" s="212"/>
      <c r="ASE37" s="210"/>
      <c r="ASF37" s="211"/>
      <c r="ASG37" s="149"/>
      <c r="ASO37" s="149"/>
      <c r="ASR37" s="171"/>
      <c r="ASS37" s="171"/>
      <c r="AST37" s="149"/>
      <c r="ASV37" s="152"/>
      <c r="ASX37" s="152"/>
      <c r="ASY37" s="212"/>
      <c r="ASZ37" s="210"/>
      <c r="ATA37" s="211"/>
      <c r="ATB37" s="149"/>
      <c r="ATJ37" s="149"/>
      <c r="ATM37" s="171"/>
      <c r="ATN37" s="171"/>
      <c r="ATO37" s="149"/>
      <c r="ATQ37" s="152"/>
      <c r="ATS37" s="152"/>
      <c r="ATT37" s="212"/>
      <c r="ATU37" s="210"/>
      <c r="ATV37" s="211"/>
      <c r="ATW37" s="149"/>
      <c r="AUE37" s="149"/>
      <c r="AUH37" s="171"/>
      <c r="AUI37" s="171"/>
      <c r="AUJ37" s="149"/>
      <c r="AUL37" s="152"/>
      <c r="AUN37" s="152"/>
      <c r="AUO37" s="212"/>
      <c r="AUP37" s="210"/>
      <c r="AUQ37" s="211"/>
      <c r="AUR37" s="149"/>
      <c r="AUZ37" s="149"/>
      <c r="AVC37" s="171"/>
      <c r="AVD37" s="171"/>
      <c r="AVE37" s="149"/>
      <c r="AVG37" s="152"/>
      <c r="AVI37" s="152"/>
      <c r="AVJ37" s="212"/>
      <c r="AVK37" s="210"/>
      <c r="AVL37" s="211"/>
      <c r="AVM37" s="149"/>
      <c r="AVU37" s="149"/>
      <c r="AVX37" s="171"/>
      <c r="AVY37" s="171"/>
      <c r="AVZ37" s="149"/>
      <c r="AWB37" s="152"/>
      <c r="AWD37" s="152"/>
      <c r="AWE37" s="212"/>
      <c r="AWF37" s="210"/>
      <c r="AWG37" s="211"/>
      <c r="AWH37" s="149"/>
      <c r="AWP37" s="149"/>
      <c r="AWS37" s="171"/>
      <c r="AWT37" s="171"/>
      <c r="AWU37" s="149"/>
      <c r="AWW37" s="152"/>
      <c r="AWY37" s="152"/>
      <c r="AWZ37" s="212"/>
      <c r="AXA37" s="210"/>
      <c r="AXB37" s="211"/>
      <c r="AXC37" s="149"/>
      <c r="AXK37" s="149"/>
      <c r="AXN37" s="171"/>
      <c r="AXO37" s="171"/>
      <c r="AXP37" s="149"/>
      <c r="AXR37" s="152"/>
      <c r="AXT37" s="152"/>
      <c r="AXU37" s="212"/>
      <c r="AXV37" s="210"/>
      <c r="AXW37" s="211"/>
      <c r="AXX37" s="149"/>
      <c r="AYF37" s="149"/>
      <c r="AYI37" s="171"/>
      <c r="AYJ37" s="171"/>
      <c r="AYK37" s="149"/>
      <c r="AYM37" s="152"/>
      <c r="AYO37" s="152"/>
      <c r="AYP37" s="212"/>
      <c r="AYQ37" s="210"/>
      <c r="AYR37" s="211"/>
      <c r="AYS37" s="149"/>
      <c r="AZA37" s="149"/>
      <c r="AZD37" s="171"/>
      <c r="AZE37" s="171"/>
      <c r="AZF37" s="149"/>
      <c r="AZH37" s="152"/>
      <c r="AZJ37" s="152"/>
      <c r="AZK37" s="212"/>
      <c r="AZL37" s="210"/>
      <c r="AZM37" s="211"/>
      <c r="AZN37" s="149"/>
      <c r="AZV37" s="149"/>
      <c r="AZY37" s="171"/>
      <c r="AZZ37" s="171"/>
      <c r="BAA37" s="149"/>
      <c r="BAC37" s="152"/>
      <c r="BAE37" s="152"/>
      <c r="BAF37" s="212"/>
      <c r="BAG37" s="210"/>
      <c r="BAH37" s="211"/>
      <c r="BAI37" s="149"/>
      <c r="BAQ37" s="149"/>
      <c r="BAT37" s="171"/>
      <c r="BAU37" s="171"/>
      <c r="BAV37" s="149"/>
      <c r="BAX37" s="152"/>
      <c r="BAZ37" s="152"/>
      <c r="BBA37" s="212"/>
      <c r="BBB37" s="210"/>
      <c r="BBC37" s="211"/>
      <c r="BBD37" s="149"/>
      <c r="BBL37" s="149"/>
      <c r="BBO37" s="171"/>
      <c r="BBP37" s="171"/>
      <c r="BBQ37" s="149"/>
      <c r="BBS37" s="152"/>
      <c r="BBU37" s="152"/>
      <c r="BBV37" s="212"/>
      <c r="BBW37" s="210"/>
      <c r="BBX37" s="211"/>
      <c r="BBY37" s="149"/>
      <c r="BCG37" s="149"/>
      <c r="BCJ37" s="171"/>
      <c r="BCK37" s="171"/>
      <c r="BCL37" s="149"/>
      <c r="BCN37" s="152"/>
      <c r="BCP37" s="152"/>
      <c r="BCQ37" s="212"/>
      <c r="BCR37" s="210"/>
      <c r="BCS37" s="211"/>
      <c r="BCT37" s="149"/>
      <c r="BDB37" s="149"/>
      <c r="BDE37" s="171"/>
      <c r="BDF37" s="171"/>
      <c r="BDG37" s="149"/>
      <c r="BDI37" s="152"/>
      <c r="BDK37" s="152"/>
      <c r="BDL37" s="212"/>
      <c r="BDM37" s="210"/>
      <c r="BDN37" s="211"/>
      <c r="BDO37" s="149"/>
      <c r="BDW37" s="149"/>
      <c r="BDZ37" s="171"/>
      <c r="BEA37" s="171"/>
      <c r="BEB37" s="149"/>
      <c r="BED37" s="152"/>
      <c r="BEF37" s="152"/>
      <c r="BEG37" s="212"/>
      <c r="BEH37" s="210"/>
      <c r="BEI37" s="211"/>
      <c r="BEJ37" s="149"/>
      <c r="BER37" s="149"/>
      <c r="BEU37" s="171"/>
      <c r="BEV37" s="171"/>
      <c r="BEW37" s="149"/>
      <c r="BEY37" s="152"/>
      <c r="BFA37" s="152"/>
      <c r="BFB37" s="212"/>
      <c r="BFC37" s="210"/>
      <c r="BFD37" s="211"/>
      <c r="BFE37" s="149"/>
      <c r="BFM37" s="149"/>
      <c r="BFP37" s="171"/>
      <c r="BFQ37" s="171"/>
      <c r="BFR37" s="149"/>
      <c r="BFT37" s="152"/>
      <c r="BFV37" s="152"/>
      <c r="BFW37" s="212"/>
      <c r="BFX37" s="210"/>
      <c r="BFY37" s="211"/>
      <c r="BFZ37" s="149"/>
      <c r="BGH37" s="149"/>
      <c r="BGK37" s="171"/>
      <c r="BGL37" s="171"/>
      <c r="BGM37" s="149"/>
      <c r="BGO37" s="152"/>
      <c r="BGQ37" s="152"/>
      <c r="BGR37" s="212"/>
      <c r="BGS37" s="210"/>
      <c r="BGT37" s="211"/>
      <c r="BGU37" s="149"/>
      <c r="BHC37" s="149"/>
      <c r="BHF37" s="171"/>
      <c r="BHG37" s="171"/>
      <c r="BHH37" s="149"/>
      <c r="BHJ37" s="152"/>
      <c r="BHL37" s="152"/>
      <c r="BHM37" s="212"/>
      <c r="BHN37" s="210"/>
      <c r="BHO37" s="211"/>
      <c r="BHP37" s="149"/>
      <c r="BHX37" s="149"/>
      <c r="BIA37" s="171"/>
      <c r="BIB37" s="171"/>
      <c r="BIC37" s="149"/>
      <c r="BIE37" s="152"/>
      <c r="BIG37" s="152"/>
      <c r="BIH37" s="212"/>
      <c r="BII37" s="210"/>
      <c r="BIJ37" s="211"/>
      <c r="BIK37" s="149"/>
      <c r="BIS37" s="149"/>
      <c r="BIV37" s="171"/>
      <c r="BIW37" s="171"/>
      <c r="BIX37" s="149"/>
      <c r="BIZ37" s="152"/>
      <c r="BJB37" s="152"/>
      <c r="BJC37" s="212"/>
      <c r="BJD37" s="210"/>
      <c r="BJE37" s="211"/>
      <c r="BJF37" s="149"/>
      <c r="BJN37" s="149"/>
      <c r="BJQ37" s="171"/>
      <c r="BJR37" s="171"/>
      <c r="BJS37" s="149"/>
      <c r="BJU37" s="152"/>
      <c r="BJW37" s="152"/>
      <c r="BJX37" s="212"/>
      <c r="BJY37" s="210"/>
      <c r="BJZ37" s="211"/>
      <c r="BKA37" s="149"/>
      <c r="BKI37" s="149"/>
      <c r="BKL37" s="171"/>
      <c r="BKM37" s="171"/>
      <c r="BKN37" s="149"/>
      <c r="BKP37" s="152"/>
      <c r="BKR37" s="152"/>
      <c r="BKS37" s="212"/>
      <c r="BKT37" s="210"/>
      <c r="BKU37" s="211"/>
      <c r="BKV37" s="149"/>
      <c r="BLD37" s="149"/>
      <c r="BLG37" s="171"/>
      <c r="BLH37" s="171"/>
      <c r="BLI37" s="149"/>
      <c r="BLK37" s="152"/>
      <c r="BLM37" s="152"/>
      <c r="BLN37" s="212"/>
      <c r="BLO37" s="210"/>
      <c r="BLP37" s="211"/>
      <c r="BLQ37" s="149"/>
      <c r="BLY37" s="149"/>
      <c r="BMB37" s="171"/>
      <c r="BMC37" s="171"/>
      <c r="BMD37" s="149"/>
      <c r="BMF37" s="152"/>
      <c r="BMH37" s="152"/>
      <c r="BMI37" s="212"/>
      <c r="BMJ37" s="210"/>
      <c r="BMK37" s="211"/>
      <c r="BML37" s="149"/>
      <c r="BMT37" s="149"/>
      <c r="BMW37" s="171"/>
      <c r="BMX37" s="171"/>
      <c r="BMY37" s="149"/>
      <c r="BNA37" s="152"/>
      <c r="BNC37" s="152"/>
      <c r="BND37" s="212"/>
      <c r="BNE37" s="210"/>
      <c r="BNF37" s="211"/>
      <c r="BNG37" s="149"/>
      <c r="BNO37" s="149"/>
      <c r="BNR37" s="171"/>
      <c r="BNS37" s="171"/>
      <c r="BNT37" s="149"/>
      <c r="BNV37" s="152"/>
      <c r="BNX37" s="152"/>
      <c r="BNY37" s="212"/>
      <c r="BNZ37" s="210"/>
      <c r="BOA37" s="211"/>
      <c r="BOB37" s="149"/>
      <c r="BOJ37" s="149"/>
      <c r="BOM37" s="171"/>
      <c r="BON37" s="171"/>
      <c r="BOO37" s="149"/>
      <c r="BOQ37" s="152"/>
      <c r="BOS37" s="152"/>
      <c r="BOT37" s="212"/>
      <c r="BOU37" s="210"/>
      <c r="BOV37" s="211"/>
      <c r="BOW37" s="149"/>
      <c r="BPE37" s="149"/>
      <c r="BPH37" s="171"/>
      <c r="BPI37" s="171"/>
      <c r="BPJ37" s="149"/>
      <c r="BPL37" s="152"/>
      <c r="BPN37" s="152"/>
      <c r="BPO37" s="212"/>
      <c r="BPP37" s="210"/>
      <c r="BPQ37" s="211"/>
      <c r="BPR37" s="149"/>
      <c r="BPZ37" s="149"/>
      <c r="BQC37" s="171"/>
      <c r="BQD37" s="171"/>
      <c r="BQE37" s="149"/>
      <c r="BQG37" s="152"/>
      <c r="BQI37" s="152"/>
      <c r="BQJ37" s="212"/>
      <c r="BQK37" s="210"/>
      <c r="BQL37" s="211"/>
      <c r="BQM37" s="149"/>
      <c r="BQU37" s="149"/>
      <c r="BQX37" s="171"/>
      <c r="BQY37" s="171"/>
      <c r="BQZ37" s="149"/>
      <c r="BRB37" s="152"/>
      <c r="BRD37" s="152"/>
      <c r="BRE37" s="212"/>
      <c r="BRF37" s="210"/>
      <c r="BRG37" s="211"/>
      <c r="BRH37" s="149"/>
      <c r="BRP37" s="149"/>
      <c r="BRS37" s="171"/>
      <c r="BRT37" s="171"/>
      <c r="BRU37" s="149"/>
      <c r="BRW37" s="152"/>
      <c r="BRY37" s="152"/>
      <c r="BRZ37" s="212"/>
      <c r="BSA37" s="210"/>
      <c r="BSB37" s="211"/>
      <c r="BSC37" s="149"/>
      <c r="BSK37" s="149"/>
      <c r="BSN37" s="171"/>
      <c r="BSO37" s="171"/>
      <c r="BSP37" s="149"/>
      <c r="BSR37" s="152"/>
      <c r="BST37" s="152"/>
      <c r="BSU37" s="212"/>
      <c r="BSV37" s="210"/>
      <c r="BSW37" s="211"/>
      <c r="BSX37" s="149"/>
      <c r="BTF37" s="149"/>
      <c r="BTI37" s="171"/>
      <c r="BTJ37" s="171"/>
      <c r="BTK37" s="149"/>
      <c r="BTM37" s="152"/>
      <c r="BTO37" s="152"/>
      <c r="BTP37" s="212"/>
      <c r="BTQ37" s="210"/>
      <c r="BTR37" s="211"/>
      <c r="BTS37" s="149"/>
      <c r="BUA37" s="149"/>
      <c r="BUD37" s="171"/>
      <c r="BUE37" s="171"/>
      <c r="BUF37" s="149"/>
      <c r="BUH37" s="152"/>
      <c r="BUJ37" s="152"/>
      <c r="BUK37" s="212"/>
      <c r="BUL37" s="210"/>
      <c r="BUM37" s="211"/>
      <c r="BUN37" s="149"/>
      <c r="BUV37" s="149"/>
      <c r="BUY37" s="171"/>
      <c r="BUZ37" s="171"/>
      <c r="BVA37" s="149"/>
      <c r="BVC37" s="152"/>
      <c r="BVE37" s="152"/>
      <c r="BVF37" s="212"/>
      <c r="BVG37" s="210"/>
      <c r="BVH37" s="211"/>
      <c r="BVI37" s="149"/>
      <c r="BVQ37" s="149"/>
      <c r="BVT37" s="171"/>
      <c r="BVU37" s="171"/>
      <c r="BVV37" s="149"/>
      <c r="BVX37" s="152"/>
      <c r="BVZ37" s="152"/>
      <c r="BWA37" s="212"/>
      <c r="BWB37" s="210"/>
      <c r="BWC37" s="211"/>
      <c r="BWD37" s="149"/>
      <c r="BWL37" s="149"/>
      <c r="BWO37" s="171"/>
      <c r="BWP37" s="171"/>
      <c r="BWQ37" s="149"/>
      <c r="BWS37" s="152"/>
      <c r="BWU37" s="152"/>
      <c r="BWV37" s="212"/>
      <c r="BWW37" s="210"/>
      <c r="BWX37" s="211"/>
      <c r="BWY37" s="149"/>
      <c r="BXG37" s="149"/>
      <c r="BXJ37" s="171"/>
      <c r="BXK37" s="171"/>
      <c r="BXL37" s="149"/>
      <c r="BXN37" s="152"/>
      <c r="BXP37" s="152"/>
      <c r="BXQ37" s="212"/>
      <c r="BXR37" s="210"/>
      <c r="BXS37" s="211"/>
      <c r="BXT37" s="149"/>
      <c r="BYB37" s="149"/>
      <c r="BYE37" s="171"/>
      <c r="BYF37" s="171"/>
      <c r="BYG37" s="149"/>
      <c r="BYI37" s="152"/>
      <c r="BYK37" s="152"/>
      <c r="BYL37" s="212"/>
      <c r="BYM37" s="210"/>
      <c r="BYN37" s="211"/>
      <c r="BYO37" s="149"/>
      <c r="BYW37" s="149"/>
      <c r="BYZ37" s="171"/>
      <c r="BZA37" s="171"/>
      <c r="BZB37" s="149"/>
      <c r="BZD37" s="152"/>
      <c r="BZF37" s="152"/>
      <c r="BZG37" s="212"/>
      <c r="BZH37" s="210"/>
      <c r="BZI37" s="211"/>
      <c r="BZJ37" s="149"/>
      <c r="BZR37" s="149"/>
      <c r="BZU37" s="171"/>
      <c r="BZV37" s="171"/>
      <c r="BZW37" s="149"/>
      <c r="BZY37" s="152"/>
      <c r="CAA37" s="152"/>
      <c r="CAB37" s="212"/>
      <c r="CAC37" s="210"/>
      <c r="CAD37" s="211"/>
      <c r="CAE37" s="149"/>
      <c r="CAM37" s="149"/>
      <c r="CAP37" s="171"/>
      <c r="CAQ37" s="171"/>
      <c r="CAR37" s="149"/>
      <c r="CAT37" s="152"/>
      <c r="CAV37" s="152"/>
      <c r="CAW37" s="212"/>
      <c r="CAX37" s="210"/>
      <c r="CAY37" s="211"/>
      <c r="CAZ37" s="149"/>
      <c r="CBH37" s="149"/>
      <c r="CBK37" s="171"/>
      <c r="CBL37" s="171"/>
      <c r="CBM37" s="149"/>
      <c r="CBO37" s="152"/>
      <c r="CBQ37" s="152"/>
      <c r="CBR37" s="212"/>
      <c r="CBS37" s="210"/>
      <c r="CBT37" s="211"/>
      <c r="CBU37" s="149"/>
      <c r="CCC37" s="149"/>
      <c r="CCF37" s="171"/>
      <c r="CCG37" s="171"/>
      <c r="CCH37" s="149"/>
      <c r="CCJ37" s="152"/>
      <c r="CCL37" s="152"/>
      <c r="CCM37" s="212"/>
      <c r="CCN37" s="210"/>
      <c r="CCO37" s="211"/>
      <c r="CCP37" s="149"/>
      <c r="CCX37" s="149"/>
      <c r="CDA37" s="171"/>
      <c r="CDB37" s="171"/>
      <c r="CDC37" s="149"/>
      <c r="CDE37" s="152"/>
      <c r="CDG37" s="152"/>
      <c r="CDH37" s="212"/>
      <c r="CDI37" s="210"/>
      <c r="CDJ37" s="211"/>
      <c r="CDK37" s="149"/>
      <c r="CDS37" s="149"/>
      <c r="CDV37" s="171"/>
      <c r="CDW37" s="171"/>
      <c r="CDX37" s="149"/>
      <c r="CDZ37" s="152"/>
      <c r="CEB37" s="152"/>
      <c r="CEC37" s="212"/>
      <c r="CED37" s="210"/>
      <c r="CEE37" s="211"/>
      <c r="CEF37" s="149"/>
      <c r="CEN37" s="149"/>
      <c r="CEQ37" s="171"/>
      <c r="CER37" s="171"/>
      <c r="CES37" s="149"/>
      <c r="CEU37" s="152"/>
      <c r="CEW37" s="152"/>
      <c r="CEX37" s="212"/>
      <c r="CEY37" s="210"/>
      <c r="CEZ37" s="211"/>
      <c r="CFA37" s="149"/>
      <c r="CFI37" s="149"/>
      <c r="CFL37" s="171"/>
      <c r="CFM37" s="171"/>
      <c r="CFN37" s="149"/>
      <c r="CFP37" s="152"/>
      <c r="CFR37" s="152"/>
      <c r="CFS37" s="212"/>
      <c r="CFT37" s="210"/>
      <c r="CFU37" s="211"/>
      <c r="CFV37" s="149"/>
      <c r="CGD37" s="149"/>
      <c r="CGG37" s="171"/>
      <c r="CGH37" s="171"/>
      <c r="CGI37" s="149"/>
      <c r="CGK37" s="152"/>
      <c r="CGM37" s="152"/>
      <c r="CGN37" s="212"/>
      <c r="CGO37" s="210"/>
      <c r="CGP37" s="211"/>
      <c r="CGQ37" s="149"/>
      <c r="CGY37" s="149"/>
      <c r="CHB37" s="171"/>
      <c r="CHC37" s="171"/>
      <c r="CHD37" s="149"/>
      <c r="CHF37" s="152"/>
      <c r="CHH37" s="152"/>
      <c r="CHI37" s="212"/>
      <c r="CHJ37" s="210"/>
      <c r="CHK37" s="211"/>
      <c r="CHL37" s="149"/>
      <c r="CHT37" s="149"/>
      <c r="CHW37" s="171"/>
      <c r="CHX37" s="171"/>
      <c r="CHY37" s="149"/>
      <c r="CIA37" s="152"/>
      <c r="CIC37" s="152"/>
      <c r="CID37" s="212"/>
      <c r="CIE37" s="210"/>
      <c r="CIF37" s="211"/>
      <c r="CIG37" s="149"/>
      <c r="CIO37" s="149"/>
      <c r="CIR37" s="171"/>
      <c r="CIS37" s="171"/>
      <c r="CIT37" s="149"/>
      <c r="CIV37" s="152"/>
      <c r="CIX37" s="152"/>
      <c r="CIY37" s="212"/>
      <c r="CIZ37" s="210"/>
      <c r="CJA37" s="211"/>
      <c r="CJB37" s="149"/>
      <c r="CJJ37" s="149"/>
      <c r="CJM37" s="171"/>
      <c r="CJN37" s="171"/>
      <c r="CJO37" s="149"/>
      <c r="CJQ37" s="152"/>
      <c r="CJS37" s="152"/>
      <c r="CJT37" s="212"/>
      <c r="CJU37" s="210"/>
      <c r="CJV37" s="211"/>
      <c r="CJW37" s="149"/>
      <c r="CKE37" s="149"/>
      <c r="CKH37" s="171"/>
      <c r="CKI37" s="171"/>
      <c r="CKJ37" s="149"/>
      <c r="CKL37" s="152"/>
      <c r="CKN37" s="152"/>
      <c r="CKO37" s="212"/>
      <c r="CKP37" s="210"/>
      <c r="CKQ37" s="211"/>
      <c r="CKR37" s="149"/>
      <c r="CKZ37" s="149"/>
      <c r="CLC37" s="171"/>
      <c r="CLD37" s="171"/>
      <c r="CLE37" s="149"/>
      <c r="CLG37" s="152"/>
      <c r="CLI37" s="152"/>
      <c r="CLJ37" s="212"/>
      <c r="CLK37" s="210"/>
      <c r="CLL37" s="211"/>
      <c r="CLM37" s="149"/>
      <c r="CLU37" s="149"/>
      <c r="CLX37" s="171"/>
      <c r="CLY37" s="171"/>
      <c r="CLZ37" s="149"/>
      <c r="CMB37" s="152"/>
      <c r="CMD37" s="152"/>
      <c r="CME37" s="212"/>
      <c r="CMF37" s="210"/>
      <c r="CMG37" s="211"/>
      <c r="CMH37" s="149"/>
      <c r="CMP37" s="149"/>
      <c r="CMS37" s="171"/>
      <c r="CMT37" s="171"/>
      <c r="CMU37" s="149"/>
      <c r="CMW37" s="152"/>
      <c r="CMY37" s="152"/>
      <c r="CMZ37" s="212"/>
      <c r="CNA37" s="210"/>
      <c r="CNB37" s="211"/>
      <c r="CNC37" s="149"/>
      <c r="CNK37" s="149"/>
      <c r="CNN37" s="171"/>
      <c r="CNO37" s="171"/>
      <c r="CNP37" s="149"/>
      <c r="CNR37" s="152"/>
      <c r="CNT37" s="152"/>
      <c r="CNU37" s="212"/>
      <c r="CNV37" s="210"/>
      <c r="CNW37" s="211"/>
      <c r="CNX37" s="149"/>
      <c r="COF37" s="149"/>
      <c r="COI37" s="171"/>
      <c r="COJ37" s="171"/>
      <c r="COK37" s="149"/>
      <c r="COM37" s="152"/>
      <c r="COO37" s="152"/>
      <c r="COP37" s="212"/>
      <c r="COQ37" s="210"/>
      <c r="COR37" s="211"/>
      <c r="COS37" s="149"/>
      <c r="CPA37" s="149"/>
      <c r="CPD37" s="171"/>
      <c r="CPE37" s="171"/>
      <c r="CPF37" s="149"/>
      <c r="CPH37" s="152"/>
      <c r="CPJ37" s="152"/>
      <c r="CPK37" s="212"/>
      <c r="CPL37" s="210"/>
      <c r="CPM37" s="211"/>
      <c r="CPN37" s="149"/>
      <c r="CPV37" s="149"/>
      <c r="CPY37" s="171"/>
      <c r="CPZ37" s="171"/>
      <c r="CQA37" s="149"/>
      <c r="CQC37" s="152"/>
      <c r="CQE37" s="152"/>
      <c r="CQF37" s="212"/>
      <c r="CQG37" s="210"/>
      <c r="CQH37" s="211"/>
      <c r="CQI37" s="149"/>
      <c r="CQQ37" s="149"/>
      <c r="CQT37" s="171"/>
      <c r="CQU37" s="171"/>
      <c r="CQV37" s="149"/>
      <c r="CQX37" s="152"/>
      <c r="CQZ37" s="152"/>
      <c r="CRA37" s="212"/>
      <c r="CRB37" s="210"/>
      <c r="CRC37" s="211"/>
      <c r="CRD37" s="149"/>
      <c r="CRL37" s="149"/>
      <c r="CRO37" s="171"/>
      <c r="CRP37" s="171"/>
      <c r="CRQ37" s="149"/>
      <c r="CRS37" s="152"/>
      <c r="CRU37" s="152"/>
      <c r="CRV37" s="212"/>
      <c r="CRW37" s="210"/>
      <c r="CRX37" s="211"/>
      <c r="CRY37" s="149"/>
      <c r="CSG37" s="149"/>
      <c r="CSJ37" s="171"/>
      <c r="CSK37" s="171"/>
      <c r="CSL37" s="149"/>
      <c r="CSN37" s="152"/>
      <c r="CSP37" s="152"/>
      <c r="CSQ37" s="212"/>
      <c r="CSR37" s="210"/>
      <c r="CSS37" s="211"/>
      <c r="CST37" s="149"/>
      <c r="CTB37" s="149"/>
      <c r="CTE37" s="171"/>
      <c r="CTF37" s="171"/>
      <c r="CTG37" s="149"/>
      <c r="CTI37" s="152"/>
      <c r="CTK37" s="152"/>
      <c r="CTL37" s="212"/>
      <c r="CTM37" s="210"/>
      <c r="CTN37" s="211"/>
      <c r="CTO37" s="149"/>
      <c r="CTW37" s="149"/>
      <c r="CTZ37" s="171"/>
      <c r="CUA37" s="171"/>
      <c r="CUB37" s="149"/>
      <c r="CUD37" s="152"/>
      <c r="CUF37" s="152"/>
      <c r="CUG37" s="212"/>
      <c r="CUH37" s="210"/>
      <c r="CUI37" s="211"/>
      <c r="CUJ37" s="149"/>
      <c r="CUR37" s="149"/>
      <c r="CUU37" s="171"/>
      <c r="CUV37" s="171"/>
      <c r="CUW37" s="149"/>
      <c r="CUY37" s="152"/>
      <c r="CVA37" s="152"/>
      <c r="CVB37" s="212"/>
      <c r="CVC37" s="210"/>
      <c r="CVD37" s="211"/>
      <c r="CVE37" s="149"/>
      <c r="CVM37" s="149"/>
      <c r="CVP37" s="171"/>
      <c r="CVQ37" s="171"/>
      <c r="CVR37" s="149"/>
      <c r="CVT37" s="152"/>
      <c r="CVV37" s="152"/>
      <c r="CVW37" s="212"/>
      <c r="CVX37" s="210"/>
      <c r="CVY37" s="211"/>
      <c r="CVZ37" s="149"/>
      <c r="CWH37" s="149"/>
      <c r="CWK37" s="171"/>
      <c r="CWL37" s="171"/>
      <c r="CWM37" s="149"/>
      <c r="CWO37" s="152"/>
      <c r="CWQ37" s="152"/>
      <c r="CWR37" s="212"/>
      <c r="CWS37" s="210"/>
      <c r="CWT37" s="211"/>
      <c r="CWU37" s="149"/>
      <c r="CXC37" s="149"/>
      <c r="CXF37" s="171"/>
      <c r="CXG37" s="171"/>
      <c r="CXH37" s="149"/>
      <c r="CXJ37" s="152"/>
      <c r="CXL37" s="152"/>
      <c r="CXM37" s="212"/>
      <c r="CXN37" s="210"/>
      <c r="CXO37" s="211"/>
      <c r="CXP37" s="149"/>
      <c r="CXX37" s="149"/>
      <c r="CYA37" s="171"/>
      <c r="CYB37" s="171"/>
      <c r="CYC37" s="149"/>
      <c r="CYE37" s="152"/>
      <c r="CYG37" s="152"/>
      <c r="CYH37" s="212"/>
      <c r="CYI37" s="210"/>
      <c r="CYJ37" s="211"/>
      <c r="CYK37" s="149"/>
      <c r="CYS37" s="149"/>
      <c r="CYV37" s="171"/>
      <c r="CYW37" s="171"/>
      <c r="CYX37" s="149"/>
      <c r="CYZ37" s="152"/>
      <c r="CZB37" s="152"/>
      <c r="CZC37" s="212"/>
      <c r="CZD37" s="210"/>
      <c r="CZE37" s="211"/>
      <c r="CZF37" s="149"/>
      <c r="CZN37" s="149"/>
      <c r="CZQ37" s="171"/>
      <c r="CZR37" s="171"/>
      <c r="CZS37" s="149"/>
      <c r="CZU37" s="152"/>
      <c r="CZW37" s="152"/>
      <c r="CZX37" s="212"/>
      <c r="CZY37" s="210"/>
      <c r="CZZ37" s="211"/>
      <c r="DAA37" s="149"/>
      <c r="DAI37" s="149"/>
      <c r="DAL37" s="171"/>
      <c r="DAM37" s="171"/>
      <c r="DAN37" s="149"/>
      <c r="DAP37" s="152"/>
      <c r="DAR37" s="152"/>
      <c r="DAS37" s="212"/>
      <c r="DAT37" s="210"/>
      <c r="DAU37" s="211"/>
      <c r="DAV37" s="149"/>
      <c r="DBD37" s="149"/>
      <c r="DBG37" s="171"/>
      <c r="DBH37" s="171"/>
      <c r="DBI37" s="149"/>
      <c r="DBK37" s="152"/>
      <c r="DBM37" s="152"/>
      <c r="DBN37" s="212"/>
      <c r="DBO37" s="210"/>
      <c r="DBP37" s="211"/>
      <c r="DBQ37" s="149"/>
      <c r="DBY37" s="149"/>
      <c r="DCB37" s="171"/>
      <c r="DCC37" s="171"/>
      <c r="DCD37" s="149"/>
      <c r="DCF37" s="152"/>
      <c r="DCH37" s="152"/>
      <c r="DCI37" s="212"/>
      <c r="DCJ37" s="210"/>
      <c r="DCK37" s="211"/>
      <c r="DCL37" s="149"/>
      <c r="DCT37" s="149"/>
      <c r="DCW37" s="171"/>
      <c r="DCX37" s="171"/>
      <c r="DCY37" s="149"/>
      <c r="DDA37" s="152"/>
      <c r="DDC37" s="152"/>
      <c r="DDD37" s="212"/>
      <c r="DDE37" s="210"/>
      <c r="DDF37" s="211"/>
      <c r="DDG37" s="149"/>
      <c r="DDO37" s="149"/>
      <c r="DDR37" s="171"/>
      <c r="DDS37" s="171"/>
      <c r="DDT37" s="149"/>
      <c r="DDV37" s="152"/>
      <c r="DDX37" s="152"/>
      <c r="DDY37" s="212"/>
      <c r="DDZ37" s="210"/>
      <c r="DEA37" s="211"/>
      <c r="DEB37" s="149"/>
      <c r="DEJ37" s="149"/>
      <c r="DEM37" s="171"/>
      <c r="DEN37" s="171"/>
      <c r="DEO37" s="149"/>
      <c r="DEQ37" s="152"/>
      <c r="DES37" s="152"/>
      <c r="DET37" s="212"/>
      <c r="DEU37" s="210"/>
      <c r="DEV37" s="211"/>
      <c r="DEW37" s="149"/>
      <c r="DFE37" s="149"/>
      <c r="DFH37" s="171"/>
      <c r="DFI37" s="171"/>
      <c r="DFJ37" s="149"/>
      <c r="DFL37" s="152"/>
      <c r="DFN37" s="152"/>
      <c r="DFO37" s="212"/>
      <c r="DFP37" s="210"/>
      <c r="DFQ37" s="211"/>
      <c r="DFR37" s="149"/>
      <c r="DFZ37" s="149"/>
      <c r="DGC37" s="171"/>
      <c r="DGD37" s="171"/>
      <c r="DGE37" s="149"/>
      <c r="DGG37" s="152"/>
      <c r="DGI37" s="152"/>
      <c r="DGJ37" s="212"/>
      <c r="DGK37" s="210"/>
      <c r="DGL37" s="211"/>
      <c r="DGM37" s="149"/>
      <c r="DGU37" s="149"/>
      <c r="DGX37" s="171"/>
      <c r="DGY37" s="171"/>
      <c r="DGZ37" s="149"/>
      <c r="DHB37" s="152"/>
      <c r="DHD37" s="152"/>
      <c r="DHE37" s="212"/>
      <c r="DHF37" s="210"/>
      <c r="DHG37" s="211"/>
      <c r="DHH37" s="149"/>
      <c r="DHP37" s="149"/>
      <c r="DHS37" s="171"/>
      <c r="DHT37" s="171"/>
      <c r="DHU37" s="149"/>
      <c r="DHW37" s="152"/>
      <c r="DHY37" s="152"/>
      <c r="DHZ37" s="212"/>
      <c r="DIA37" s="210"/>
      <c r="DIB37" s="211"/>
      <c r="DIC37" s="149"/>
      <c r="DIK37" s="149"/>
      <c r="DIN37" s="171"/>
      <c r="DIO37" s="171"/>
      <c r="DIP37" s="149"/>
      <c r="DIR37" s="152"/>
      <c r="DIT37" s="152"/>
      <c r="DIU37" s="212"/>
      <c r="DIV37" s="210"/>
      <c r="DIW37" s="211"/>
      <c r="DIX37" s="149"/>
      <c r="DJF37" s="149"/>
      <c r="DJI37" s="171"/>
      <c r="DJJ37" s="171"/>
      <c r="DJK37" s="149"/>
      <c r="DJM37" s="152"/>
      <c r="DJO37" s="152"/>
      <c r="DJP37" s="212"/>
      <c r="DJQ37" s="210"/>
      <c r="DJR37" s="211"/>
      <c r="DJS37" s="149"/>
      <c r="DKA37" s="149"/>
      <c r="DKD37" s="171"/>
      <c r="DKE37" s="171"/>
      <c r="DKF37" s="149"/>
      <c r="DKH37" s="152"/>
      <c r="DKJ37" s="152"/>
      <c r="DKK37" s="212"/>
      <c r="DKL37" s="210"/>
      <c r="DKM37" s="211"/>
      <c r="DKN37" s="149"/>
      <c r="DKV37" s="149"/>
      <c r="DKY37" s="171"/>
      <c r="DKZ37" s="171"/>
      <c r="DLA37" s="149"/>
      <c r="DLC37" s="152"/>
      <c r="DLE37" s="152"/>
      <c r="DLF37" s="212"/>
      <c r="DLG37" s="210"/>
      <c r="DLH37" s="211"/>
      <c r="DLI37" s="149"/>
      <c r="DLQ37" s="149"/>
      <c r="DLT37" s="171"/>
      <c r="DLU37" s="171"/>
      <c r="DLV37" s="149"/>
      <c r="DLX37" s="152"/>
      <c r="DLZ37" s="152"/>
      <c r="DMA37" s="212"/>
      <c r="DMB37" s="210"/>
      <c r="DMC37" s="211"/>
      <c r="DMD37" s="149"/>
      <c r="DML37" s="149"/>
      <c r="DMO37" s="171"/>
      <c r="DMP37" s="171"/>
      <c r="DMQ37" s="149"/>
      <c r="DMS37" s="152"/>
      <c r="DMU37" s="152"/>
      <c r="DMV37" s="212"/>
      <c r="DMW37" s="210"/>
      <c r="DMX37" s="211"/>
      <c r="DMY37" s="149"/>
      <c r="DNG37" s="149"/>
      <c r="DNJ37" s="171"/>
      <c r="DNK37" s="171"/>
      <c r="DNL37" s="149"/>
      <c r="DNN37" s="152"/>
      <c r="DNP37" s="152"/>
      <c r="DNQ37" s="212"/>
      <c r="DNR37" s="210"/>
      <c r="DNS37" s="211"/>
      <c r="DNT37" s="149"/>
      <c r="DOB37" s="149"/>
      <c r="DOE37" s="171"/>
      <c r="DOF37" s="171"/>
      <c r="DOG37" s="149"/>
      <c r="DOI37" s="152"/>
      <c r="DOK37" s="152"/>
      <c r="DOL37" s="212"/>
      <c r="DOM37" s="210"/>
      <c r="DON37" s="211"/>
      <c r="DOO37" s="149"/>
      <c r="DOW37" s="149"/>
      <c r="DOZ37" s="171"/>
      <c r="DPA37" s="171"/>
      <c r="DPB37" s="149"/>
      <c r="DPD37" s="152"/>
      <c r="DPF37" s="152"/>
      <c r="DPG37" s="212"/>
      <c r="DPH37" s="210"/>
      <c r="DPI37" s="211"/>
      <c r="DPJ37" s="149"/>
      <c r="DPR37" s="149"/>
      <c r="DPU37" s="171"/>
      <c r="DPV37" s="171"/>
      <c r="DPW37" s="149"/>
      <c r="DPY37" s="152"/>
      <c r="DQA37" s="152"/>
      <c r="DQB37" s="212"/>
      <c r="DQC37" s="210"/>
      <c r="DQD37" s="211"/>
      <c r="DQE37" s="149"/>
      <c r="DQM37" s="149"/>
      <c r="DQP37" s="171"/>
      <c r="DQQ37" s="171"/>
      <c r="DQR37" s="149"/>
      <c r="DQT37" s="152"/>
      <c r="DQV37" s="152"/>
      <c r="DQW37" s="212"/>
      <c r="DQX37" s="210"/>
      <c r="DQY37" s="211"/>
      <c r="DQZ37" s="149"/>
      <c r="DRH37" s="149"/>
      <c r="DRK37" s="171"/>
      <c r="DRL37" s="171"/>
      <c r="DRM37" s="149"/>
      <c r="DRO37" s="152"/>
      <c r="DRQ37" s="152"/>
      <c r="DRR37" s="212"/>
      <c r="DRS37" s="210"/>
      <c r="DRT37" s="211"/>
      <c r="DRU37" s="149"/>
      <c r="DSC37" s="149"/>
      <c r="DSF37" s="171"/>
      <c r="DSG37" s="171"/>
      <c r="DSH37" s="149"/>
      <c r="DSJ37" s="152"/>
      <c r="DSL37" s="152"/>
      <c r="DSM37" s="212"/>
      <c r="DSN37" s="210"/>
      <c r="DSO37" s="211"/>
      <c r="DSP37" s="149"/>
      <c r="DSX37" s="149"/>
      <c r="DTA37" s="171"/>
      <c r="DTB37" s="171"/>
      <c r="DTC37" s="149"/>
      <c r="DTE37" s="152"/>
      <c r="DTG37" s="152"/>
      <c r="DTH37" s="212"/>
      <c r="DTI37" s="210"/>
      <c r="DTJ37" s="211"/>
      <c r="DTK37" s="149"/>
      <c r="DTS37" s="149"/>
      <c r="DTV37" s="171"/>
      <c r="DTW37" s="171"/>
      <c r="DTX37" s="149"/>
      <c r="DTZ37" s="152"/>
      <c r="DUB37" s="152"/>
      <c r="DUC37" s="212"/>
      <c r="DUD37" s="210"/>
      <c r="DUE37" s="211"/>
      <c r="DUF37" s="149"/>
      <c r="DUN37" s="149"/>
      <c r="DUQ37" s="171"/>
      <c r="DUR37" s="171"/>
      <c r="DUS37" s="149"/>
      <c r="DUU37" s="152"/>
      <c r="DUW37" s="152"/>
      <c r="DUX37" s="212"/>
      <c r="DUY37" s="210"/>
      <c r="DUZ37" s="211"/>
      <c r="DVA37" s="149"/>
      <c r="DVI37" s="149"/>
      <c r="DVL37" s="171"/>
      <c r="DVM37" s="171"/>
      <c r="DVN37" s="149"/>
      <c r="DVP37" s="152"/>
      <c r="DVR37" s="152"/>
      <c r="DVS37" s="212"/>
      <c r="DVT37" s="210"/>
      <c r="DVU37" s="211"/>
      <c r="DVV37" s="149"/>
      <c r="DWD37" s="149"/>
      <c r="DWG37" s="171"/>
      <c r="DWH37" s="171"/>
      <c r="DWI37" s="149"/>
      <c r="DWK37" s="152"/>
      <c r="DWM37" s="152"/>
      <c r="DWN37" s="212"/>
      <c r="DWO37" s="210"/>
      <c r="DWP37" s="211"/>
      <c r="DWQ37" s="149"/>
      <c r="DWY37" s="149"/>
      <c r="DXB37" s="171"/>
      <c r="DXC37" s="171"/>
      <c r="DXD37" s="149"/>
      <c r="DXF37" s="152"/>
      <c r="DXH37" s="152"/>
      <c r="DXI37" s="212"/>
      <c r="DXJ37" s="210"/>
      <c r="DXK37" s="211"/>
      <c r="DXL37" s="149"/>
      <c r="DXT37" s="149"/>
      <c r="DXW37" s="171"/>
      <c r="DXX37" s="171"/>
      <c r="DXY37" s="149"/>
      <c r="DYA37" s="152"/>
      <c r="DYC37" s="152"/>
      <c r="DYD37" s="212"/>
      <c r="DYE37" s="210"/>
      <c r="DYF37" s="211"/>
      <c r="DYG37" s="149"/>
      <c r="DYO37" s="149"/>
      <c r="DYR37" s="171"/>
      <c r="DYS37" s="171"/>
      <c r="DYT37" s="149"/>
      <c r="DYV37" s="152"/>
      <c r="DYX37" s="152"/>
      <c r="DYY37" s="212"/>
      <c r="DYZ37" s="210"/>
      <c r="DZA37" s="211"/>
      <c r="DZB37" s="149"/>
      <c r="DZJ37" s="149"/>
      <c r="DZM37" s="171"/>
      <c r="DZN37" s="171"/>
      <c r="DZO37" s="149"/>
      <c r="DZQ37" s="152"/>
      <c r="DZS37" s="152"/>
      <c r="DZT37" s="212"/>
      <c r="DZU37" s="210"/>
      <c r="DZV37" s="211"/>
      <c r="DZW37" s="149"/>
      <c r="EAE37" s="149"/>
      <c r="EAH37" s="171"/>
      <c r="EAI37" s="171"/>
      <c r="EAJ37" s="149"/>
      <c r="EAL37" s="152"/>
      <c r="EAN37" s="152"/>
      <c r="EAO37" s="212"/>
      <c r="EAP37" s="210"/>
      <c r="EAQ37" s="211"/>
      <c r="EAR37" s="149"/>
      <c r="EAZ37" s="149"/>
      <c r="EBC37" s="171"/>
      <c r="EBD37" s="171"/>
      <c r="EBE37" s="149"/>
      <c r="EBG37" s="152"/>
      <c r="EBI37" s="152"/>
      <c r="EBJ37" s="212"/>
      <c r="EBK37" s="210"/>
      <c r="EBL37" s="211"/>
      <c r="EBM37" s="149"/>
      <c r="EBU37" s="149"/>
      <c r="EBX37" s="171"/>
      <c r="EBY37" s="171"/>
      <c r="EBZ37" s="149"/>
      <c r="ECB37" s="152"/>
      <c r="ECD37" s="152"/>
      <c r="ECE37" s="212"/>
      <c r="ECF37" s="210"/>
      <c r="ECG37" s="211"/>
      <c r="ECH37" s="149"/>
      <c r="ECP37" s="149"/>
      <c r="ECS37" s="171"/>
      <c r="ECT37" s="171"/>
      <c r="ECU37" s="149"/>
      <c r="ECW37" s="152"/>
      <c r="ECY37" s="152"/>
      <c r="ECZ37" s="212"/>
      <c r="EDA37" s="210"/>
      <c r="EDB37" s="211"/>
      <c r="EDC37" s="149"/>
      <c r="EDK37" s="149"/>
      <c r="EDN37" s="171"/>
      <c r="EDO37" s="171"/>
      <c r="EDP37" s="149"/>
      <c r="EDR37" s="152"/>
      <c r="EDT37" s="152"/>
      <c r="EDU37" s="212"/>
      <c r="EDV37" s="210"/>
      <c r="EDW37" s="211"/>
      <c r="EDX37" s="149"/>
      <c r="EEF37" s="149"/>
      <c r="EEI37" s="171"/>
      <c r="EEJ37" s="171"/>
      <c r="EEK37" s="149"/>
      <c r="EEM37" s="152"/>
      <c r="EEO37" s="152"/>
      <c r="EEP37" s="212"/>
      <c r="EEQ37" s="210"/>
      <c r="EER37" s="211"/>
      <c r="EES37" s="149"/>
      <c r="EFA37" s="149"/>
      <c r="EFD37" s="171"/>
      <c r="EFE37" s="171"/>
      <c r="EFF37" s="149"/>
      <c r="EFH37" s="152"/>
      <c r="EFJ37" s="152"/>
      <c r="EFK37" s="212"/>
      <c r="EFL37" s="210"/>
      <c r="EFM37" s="211"/>
      <c r="EFN37" s="149"/>
      <c r="EFV37" s="149"/>
      <c r="EFY37" s="171"/>
      <c r="EFZ37" s="171"/>
      <c r="EGA37" s="149"/>
      <c r="EGC37" s="152"/>
      <c r="EGE37" s="152"/>
      <c r="EGF37" s="212"/>
      <c r="EGG37" s="210"/>
      <c r="EGH37" s="211"/>
      <c r="EGI37" s="149"/>
      <c r="EGQ37" s="149"/>
      <c r="EGT37" s="171"/>
      <c r="EGU37" s="171"/>
      <c r="EGV37" s="149"/>
      <c r="EGX37" s="152"/>
      <c r="EGZ37" s="152"/>
      <c r="EHA37" s="212"/>
      <c r="EHB37" s="210"/>
      <c r="EHC37" s="211"/>
      <c r="EHD37" s="149"/>
      <c r="EHL37" s="149"/>
      <c r="EHO37" s="171"/>
      <c r="EHP37" s="171"/>
      <c r="EHQ37" s="149"/>
      <c r="EHS37" s="152"/>
      <c r="EHU37" s="152"/>
      <c r="EHV37" s="212"/>
      <c r="EHW37" s="210"/>
      <c r="EHX37" s="211"/>
      <c r="EHY37" s="149"/>
      <c r="EIG37" s="149"/>
      <c r="EIJ37" s="171"/>
      <c r="EIK37" s="171"/>
      <c r="EIL37" s="149"/>
      <c r="EIN37" s="152"/>
      <c r="EIP37" s="152"/>
      <c r="EIQ37" s="212"/>
      <c r="EIR37" s="210"/>
      <c r="EIS37" s="211"/>
      <c r="EIT37" s="149"/>
      <c r="EJB37" s="149"/>
      <c r="EJE37" s="171"/>
      <c r="EJF37" s="171"/>
      <c r="EJG37" s="149"/>
      <c r="EJI37" s="152"/>
      <c r="EJK37" s="152"/>
      <c r="EJL37" s="212"/>
      <c r="EJM37" s="210"/>
      <c r="EJN37" s="211"/>
      <c r="EJO37" s="149"/>
      <c r="EJW37" s="149"/>
      <c r="EJZ37" s="171"/>
      <c r="EKA37" s="171"/>
      <c r="EKB37" s="149"/>
      <c r="EKD37" s="152"/>
      <c r="EKF37" s="152"/>
      <c r="EKG37" s="212"/>
      <c r="EKH37" s="210"/>
      <c r="EKI37" s="211"/>
      <c r="EKJ37" s="149"/>
      <c r="EKR37" s="149"/>
      <c r="EKU37" s="171"/>
      <c r="EKV37" s="171"/>
      <c r="EKW37" s="149"/>
      <c r="EKY37" s="152"/>
      <c r="ELA37" s="152"/>
      <c r="ELB37" s="212"/>
      <c r="ELC37" s="210"/>
      <c r="ELD37" s="211"/>
      <c r="ELE37" s="149"/>
      <c r="ELM37" s="149"/>
      <c r="ELP37" s="171"/>
      <c r="ELQ37" s="171"/>
      <c r="ELR37" s="149"/>
      <c r="ELT37" s="152"/>
      <c r="ELV37" s="152"/>
      <c r="ELW37" s="212"/>
      <c r="ELX37" s="210"/>
      <c r="ELY37" s="211"/>
      <c r="ELZ37" s="149"/>
      <c r="EMH37" s="149"/>
      <c r="EMK37" s="171"/>
      <c r="EML37" s="171"/>
      <c r="EMM37" s="149"/>
      <c r="EMO37" s="152"/>
      <c r="EMQ37" s="152"/>
      <c r="EMR37" s="212"/>
      <c r="EMS37" s="210"/>
      <c r="EMT37" s="211"/>
      <c r="EMU37" s="149"/>
      <c r="ENC37" s="149"/>
      <c r="ENF37" s="171"/>
      <c r="ENG37" s="171"/>
      <c r="ENH37" s="149"/>
      <c r="ENJ37" s="152"/>
      <c r="ENL37" s="152"/>
      <c r="ENM37" s="212"/>
      <c r="ENN37" s="210"/>
      <c r="ENO37" s="211"/>
      <c r="ENP37" s="149"/>
      <c r="ENX37" s="149"/>
      <c r="EOA37" s="171"/>
      <c r="EOB37" s="171"/>
      <c r="EOC37" s="149"/>
      <c r="EOE37" s="152"/>
      <c r="EOG37" s="152"/>
      <c r="EOH37" s="212"/>
      <c r="EOI37" s="210"/>
      <c r="EOJ37" s="211"/>
      <c r="EOK37" s="149"/>
      <c r="EOS37" s="149"/>
      <c r="EOV37" s="171"/>
      <c r="EOW37" s="171"/>
      <c r="EOX37" s="149"/>
      <c r="EOZ37" s="152"/>
      <c r="EPB37" s="152"/>
      <c r="EPC37" s="212"/>
      <c r="EPD37" s="210"/>
      <c r="EPE37" s="211"/>
      <c r="EPF37" s="149"/>
      <c r="EPN37" s="149"/>
      <c r="EPQ37" s="171"/>
      <c r="EPR37" s="171"/>
      <c r="EPS37" s="149"/>
      <c r="EPU37" s="152"/>
      <c r="EPW37" s="152"/>
      <c r="EPX37" s="212"/>
      <c r="EPY37" s="210"/>
      <c r="EPZ37" s="211"/>
      <c r="EQA37" s="149"/>
      <c r="EQI37" s="149"/>
      <c r="EQL37" s="171"/>
      <c r="EQM37" s="171"/>
      <c r="EQN37" s="149"/>
      <c r="EQP37" s="152"/>
      <c r="EQR37" s="152"/>
      <c r="EQS37" s="212"/>
      <c r="EQT37" s="210"/>
      <c r="EQU37" s="211"/>
      <c r="EQV37" s="149"/>
      <c r="ERD37" s="149"/>
      <c r="ERG37" s="171"/>
      <c r="ERH37" s="171"/>
      <c r="ERI37" s="149"/>
      <c r="ERK37" s="152"/>
      <c r="ERM37" s="152"/>
      <c r="ERN37" s="212"/>
      <c r="ERO37" s="210"/>
      <c r="ERP37" s="211"/>
      <c r="ERQ37" s="149"/>
      <c r="ERY37" s="149"/>
      <c r="ESB37" s="171"/>
      <c r="ESC37" s="171"/>
      <c r="ESD37" s="149"/>
      <c r="ESF37" s="152"/>
      <c r="ESH37" s="152"/>
      <c r="ESI37" s="212"/>
      <c r="ESJ37" s="210"/>
      <c r="ESK37" s="211"/>
      <c r="ESL37" s="149"/>
      <c r="EST37" s="149"/>
      <c r="ESW37" s="171"/>
      <c r="ESX37" s="171"/>
      <c r="ESY37" s="149"/>
      <c r="ETA37" s="152"/>
      <c r="ETC37" s="152"/>
      <c r="ETD37" s="212"/>
      <c r="ETE37" s="210"/>
      <c r="ETF37" s="211"/>
      <c r="ETG37" s="149"/>
      <c r="ETO37" s="149"/>
      <c r="ETR37" s="171"/>
      <c r="ETS37" s="171"/>
      <c r="ETT37" s="149"/>
      <c r="ETV37" s="152"/>
      <c r="ETX37" s="152"/>
      <c r="ETY37" s="212"/>
      <c r="ETZ37" s="210"/>
      <c r="EUA37" s="211"/>
      <c r="EUB37" s="149"/>
      <c r="EUJ37" s="149"/>
      <c r="EUM37" s="171"/>
      <c r="EUN37" s="171"/>
      <c r="EUO37" s="149"/>
      <c r="EUQ37" s="152"/>
      <c r="EUS37" s="152"/>
      <c r="EUT37" s="212"/>
      <c r="EUU37" s="210"/>
      <c r="EUV37" s="211"/>
      <c r="EUW37" s="149"/>
      <c r="EVE37" s="149"/>
      <c r="EVH37" s="171"/>
      <c r="EVI37" s="171"/>
      <c r="EVJ37" s="149"/>
      <c r="EVL37" s="152"/>
      <c r="EVN37" s="152"/>
      <c r="EVO37" s="212"/>
      <c r="EVP37" s="210"/>
      <c r="EVQ37" s="211"/>
      <c r="EVR37" s="149"/>
      <c r="EVZ37" s="149"/>
      <c r="EWC37" s="171"/>
      <c r="EWD37" s="171"/>
      <c r="EWE37" s="149"/>
      <c r="EWG37" s="152"/>
      <c r="EWI37" s="152"/>
      <c r="EWJ37" s="212"/>
      <c r="EWK37" s="210"/>
      <c r="EWL37" s="211"/>
      <c r="EWM37" s="149"/>
      <c r="EWU37" s="149"/>
      <c r="EWX37" s="171"/>
      <c r="EWY37" s="171"/>
      <c r="EWZ37" s="149"/>
      <c r="EXB37" s="152"/>
      <c r="EXD37" s="152"/>
      <c r="EXE37" s="212"/>
      <c r="EXF37" s="210"/>
      <c r="EXG37" s="211"/>
      <c r="EXH37" s="149"/>
      <c r="EXP37" s="149"/>
      <c r="EXS37" s="171"/>
      <c r="EXT37" s="171"/>
      <c r="EXU37" s="149"/>
      <c r="EXW37" s="152"/>
      <c r="EXY37" s="152"/>
      <c r="EXZ37" s="212"/>
      <c r="EYA37" s="210"/>
      <c r="EYB37" s="211"/>
      <c r="EYC37" s="149"/>
      <c r="EYK37" s="149"/>
      <c r="EYN37" s="171"/>
      <c r="EYO37" s="171"/>
      <c r="EYP37" s="149"/>
      <c r="EYR37" s="152"/>
      <c r="EYT37" s="152"/>
      <c r="EYU37" s="212"/>
      <c r="EYV37" s="210"/>
      <c r="EYW37" s="211"/>
      <c r="EYX37" s="149"/>
      <c r="EZF37" s="149"/>
      <c r="EZI37" s="171"/>
      <c r="EZJ37" s="171"/>
      <c r="EZK37" s="149"/>
      <c r="EZM37" s="152"/>
      <c r="EZO37" s="152"/>
      <c r="EZP37" s="212"/>
      <c r="EZQ37" s="210"/>
      <c r="EZR37" s="211"/>
      <c r="EZS37" s="149"/>
      <c r="FAA37" s="149"/>
      <c r="FAD37" s="171"/>
      <c r="FAE37" s="171"/>
      <c r="FAF37" s="149"/>
      <c r="FAH37" s="152"/>
      <c r="FAJ37" s="152"/>
      <c r="FAK37" s="212"/>
      <c r="FAL37" s="210"/>
      <c r="FAM37" s="211"/>
      <c r="FAN37" s="149"/>
      <c r="FAV37" s="149"/>
      <c r="FAY37" s="171"/>
      <c r="FAZ37" s="171"/>
      <c r="FBA37" s="149"/>
      <c r="FBC37" s="152"/>
      <c r="FBE37" s="152"/>
      <c r="FBF37" s="212"/>
      <c r="FBG37" s="210"/>
      <c r="FBH37" s="211"/>
      <c r="FBI37" s="149"/>
      <c r="FBQ37" s="149"/>
      <c r="FBT37" s="171"/>
      <c r="FBU37" s="171"/>
      <c r="FBV37" s="149"/>
      <c r="FBX37" s="152"/>
      <c r="FBZ37" s="152"/>
      <c r="FCA37" s="212"/>
      <c r="FCB37" s="210"/>
      <c r="FCC37" s="211"/>
      <c r="FCD37" s="149"/>
      <c r="FCL37" s="149"/>
      <c r="FCO37" s="171"/>
      <c r="FCP37" s="171"/>
      <c r="FCQ37" s="149"/>
      <c r="FCS37" s="152"/>
      <c r="FCU37" s="152"/>
      <c r="FCV37" s="212"/>
      <c r="FCW37" s="210"/>
      <c r="FCX37" s="211"/>
      <c r="FCY37" s="149"/>
      <c r="FDG37" s="149"/>
      <c r="FDJ37" s="171"/>
      <c r="FDK37" s="171"/>
      <c r="FDL37" s="149"/>
      <c r="FDN37" s="152"/>
      <c r="FDP37" s="152"/>
      <c r="FDQ37" s="212"/>
      <c r="FDR37" s="210"/>
      <c r="FDS37" s="211"/>
      <c r="FDT37" s="149"/>
      <c r="FEB37" s="149"/>
      <c r="FEE37" s="171"/>
      <c r="FEF37" s="171"/>
      <c r="FEG37" s="149"/>
      <c r="FEI37" s="152"/>
      <c r="FEK37" s="152"/>
      <c r="FEL37" s="212"/>
      <c r="FEM37" s="210"/>
      <c r="FEN37" s="211"/>
      <c r="FEO37" s="149"/>
      <c r="FEW37" s="149"/>
      <c r="FEZ37" s="171"/>
      <c r="FFA37" s="171"/>
      <c r="FFB37" s="149"/>
      <c r="FFD37" s="152"/>
      <c r="FFF37" s="152"/>
      <c r="FFG37" s="212"/>
      <c r="FFH37" s="210"/>
      <c r="FFI37" s="211"/>
      <c r="FFJ37" s="149"/>
      <c r="FFR37" s="149"/>
      <c r="FFU37" s="171"/>
      <c r="FFV37" s="171"/>
      <c r="FFW37" s="149"/>
      <c r="FFY37" s="152"/>
      <c r="FGA37" s="152"/>
      <c r="FGB37" s="212"/>
      <c r="FGC37" s="210"/>
      <c r="FGD37" s="211"/>
      <c r="FGE37" s="149"/>
      <c r="FGM37" s="149"/>
      <c r="FGP37" s="171"/>
      <c r="FGQ37" s="171"/>
      <c r="FGR37" s="149"/>
      <c r="FGT37" s="152"/>
      <c r="FGV37" s="152"/>
      <c r="FGW37" s="212"/>
      <c r="FGX37" s="210"/>
      <c r="FGY37" s="211"/>
      <c r="FGZ37" s="149"/>
      <c r="FHH37" s="149"/>
      <c r="FHK37" s="171"/>
      <c r="FHL37" s="171"/>
      <c r="FHM37" s="149"/>
      <c r="FHO37" s="152"/>
      <c r="FHQ37" s="152"/>
      <c r="FHR37" s="212"/>
      <c r="FHS37" s="210"/>
      <c r="FHT37" s="211"/>
      <c r="FHU37" s="149"/>
      <c r="FIC37" s="149"/>
      <c r="FIF37" s="171"/>
      <c r="FIG37" s="171"/>
      <c r="FIH37" s="149"/>
      <c r="FIJ37" s="152"/>
      <c r="FIL37" s="152"/>
      <c r="FIM37" s="212"/>
      <c r="FIN37" s="210"/>
      <c r="FIO37" s="211"/>
      <c r="FIP37" s="149"/>
      <c r="FIX37" s="149"/>
      <c r="FJA37" s="171"/>
      <c r="FJB37" s="171"/>
      <c r="FJC37" s="149"/>
      <c r="FJE37" s="152"/>
      <c r="FJG37" s="152"/>
      <c r="FJH37" s="212"/>
      <c r="FJI37" s="210"/>
      <c r="FJJ37" s="211"/>
      <c r="FJK37" s="149"/>
      <c r="FJS37" s="149"/>
      <c r="FJV37" s="171"/>
      <c r="FJW37" s="171"/>
      <c r="FJX37" s="149"/>
      <c r="FJZ37" s="152"/>
      <c r="FKB37" s="152"/>
      <c r="FKC37" s="212"/>
      <c r="FKD37" s="210"/>
      <c r="FKE37" s="211"/>
      <c r="FKF37" s="149"/>
      <c r="FKN37" s="149"/>
      <c r="FKQ37" s="171"/>
      <c r="FKR37" s="171"/>
      <c r="FKS37" s="149"/>
      <c r="FKU37" s="152"/>
      <c r="FKW37" s="152"/>
      <c r="FKX37" s="212"/>
      <c r="FKY37" s="210"/>
      <c r="FKZ37" s="211"/>
      <c r="FLA37" s="149"/>
      <c r="FLI37" s="149"/>
      <c r="FLL37" s="171"/>
      <c r="FLM37" s="171"/>
      <c r="FLN37" s="149"/>
      <c r="FLP37" s="152"/>
      <c r="FLR37" s="152"/>
      <c r="FLS37" s="212"/>
      <c r="FLT37" s="210"/>
      <c r="FLU37" s="211"/>
      <c r="FLV37" s="149"/>
      <c r="FMD37" s="149"/>
      <c r="FMG37" s="171"/>
      <c r="FMH37" s="171"/>
      <c r="FMI37" s="149"/>
      <c r="FMK37" s="152"/>
      <c r="FMM37" s="152"/>
      <c r="FMN37" s="212"/>
      <c r="FMO37" s="210"/>
      <c r="FMP37" s="211"/>
      <c r="FMQ37" s="149"/>
      <c r="FMY37" s="149"/>
      <c r="FNB37" s="171"/>
      <c r="FNC37" s="171"/>
      <c r="FND37" s="149"/>
      <c r="FNF37" s="152"/>
      <c r="FNH37" s="152"/>
      <c r="FNI37" s="212"/>
      <c r="FNJ37" s="210"/>
      <c r="FNK37" s="211"/>
      <c r="FNL37" s="149"/>
      <c r="FNT37" s="149"/>
      <c r="FNW37" s="171"/>
      <c r="FNX37" s="171"/>
      <c r="FNY37" s="149"/>
      <c r="FOA37" s="152"/>
      <c r="FOC37" s="152"/>
      <c r="FOD37" s="212"/>
      <c r="FOE37" s="210"/>
      <c r="FOF37" s="211"/>
      <c r="FOG37" s="149"/>
      <c r="FOO37" s="149"/>
      <c r="FOR37" s="171"/>
      <c r="FOS37" s="171"/>
      <c r="FOT37" s="149"/>
      <c r="FOV37" s="152"/>
      <c r="FOX37" s="152"/>
      <c r="FOY37" s="212"/>
      <c r="FOZ37" s="210"/>
      <c r="FPA37" s="211"/>
      <c r="FPB37" s="149"/>
      <c r="FPJ37" s="149"/>
      <c r="FPM37" s="171"/>
      <c r="FPN37" s="171"/>
      <c r="FPO37" s="149"/>
      <c r="FPQ37" s="152"/>
      <c r="FPS37" s="152"/>
      <c r="FPT37" s="212"/>
      <c r="FPU37" s="210"/>
      <c r="FPV37" s="211"/>
      <c r="FPW37" s="149"/>
      <c r="FQE37" s="149"/>
      <c r="FQH37" s="171"/>
      <c r="FQI37" s="171"/>
      <c r="FQJ37" s="149"/>
      <c r="FQL37" s="152"/>
      <c r="FQN37" s="152"/>
      <c r="FQO37" s="212"/>
      <c r="FQP37" s="210"/>
      <c r="FQQ37" s="211"/>
      <c r="FQR37" s="149"/>
      <c r="FQZ37" s="149"/>
      <c r="FRC37" s="171"/>
      <c r="FRD37" s="171"/>
      <c r="FRE37" s="149"/>
      <c r="FRG37" s="152"/>
      <c r="FRI37" s="152"/>
      <c r="FRJ37" s="212"/>
      <c r="FRK37" s="210"/>
      <c r="FRL37" s="211"/>
      <c r="FRM37" s="149"/>
      <c r="FRU37" s="149"/>
      <c r="FRX37" s="171"/>
      <c r="FRY37" s="171"/>
      <c r="FRZ37" s="149"/>
      <c r="FSB37" s="152"/>
      <c r="FSD37" s="152"/>
      <c r="FSE37" s="212"/>
      <c r="FSF37" s="210"/>
      <c r="FSG37" s="211"/>
      <c r="FSH37" s="149"/>
      <c r="FSP37" s="149"/>
      <c r="FSS37" s="171"/>
      <c r="FST37" s="171"/>
      <c r="FSU37" s="149"/>
      <c r="FSW37" s="152"/>
      <c r="FSY37" s="152"/>
      <c r="FSZ37" s="212"/>
      <c r="FTA37" s="210"/>
      <c r="FTB37" s="211"/>
      <c r="FTC37" s="149"/>
      <c r="FTK37" s="149"/>
      <c r="FTN37" s="171"/>
      <c r="FTO37" s="171"/>
      <c r="FTP37" s="149"/>
      <c r="FTR37" s="152"/>
      <c r="FTT37" s="152"/>
      <c r="FTU37" s="212"/>
      <c r="FTV37" s="210"/>
      <c r="FTW37" s="211"/>
      <c r="FTX37" s="149"/>
      <c r="FUF37" s="149"/>
      <c r="FUI37" s="171"/>
      <c r="FUJ37" s="171"/>
      <c r="FUK37" s="149"/>
      <c r="FUM37" s="152"/>
      <c r="FUO37" s="152"/>
      <c r="FUP37" s="212"/>
      <c r="FUQ37" s="210"/>
      <c r="FUR37" s="211"/>
      <c r="FUS37" s="149"/>
      <c r="FVA37" s="149"/>
      <c r="FVD37" s="171"/>
      <c r="FVE37" s="171"/>
      <c r="FVF37" s="149"/>
      <c r="FVH37" s="152"/>
      <c r="FVJ37" s="152"/>
      <c r="FVK37" s="212"/>
      <c r="FVL37" s="210"/>
      <c r="FVM37" s="211"/>
      <c r="FVN37" s="149"/>
      <c r="FVV37" s="149"/>
      <c r="FVY37" s="171"/>
      <c r="FVZ37" s="171"/>
      <c r="FWA37" s="149"/>
      <c r="FWC37" s="152"/>
      <c r="FWE37" s="152"/>
      <c r="FWF37" s="212"/>
      <c r="FWG37" s="210"/>
      <c r="FWH37" s="211"/>
      <c r="FWI37" s="149"/>
      <c r="FWQ37" s="149"/>
      <c r="FWT37" s="171"/>
      <c r="FWU37" s="171"/>
      <c r="FWV37" s="149"/>
      <c r="FWX37" s="152"/>
      <c r="FWZ37" s="152"/>
      <c r="FXA37" s="212"/>
      <c r="FXB37" s="210"/>
      <c r="FXC37" s="211"/>
      <c r="FXD37" s="149"/>
      <c r="FXL37" s="149"/>
      <c r="FXO37" s="171"/>
      <c r="FXP37" s="171"/>
      <c r="FXQ37" s="149"/>
      <c r="FXS37" s="152"/>
      <c r="FXU37" s="152"/>
      <c r="FXV37" s="212"/>
      <c r="FXW37" s="210"/>
      <c r="FXX37" s="211"/>
      <c r="FXY37" s="149"/>
      <c r="FYG37" s="149"/>
      <c r="FYJ37" s="171"/>
      <c r="FYK37" s="171"/>
      <c r="FYL37" s="149"/>
      <c r="FYN37" s="152"/>
      <c r="FYP37" s="152"/>
      <c r="FYQ37" s="212"/>
      <c r="FYR37" s="210"/>
      <c r="FYS37" s="211"/>
      <c r="FYT37" s="149"/>
      <c r="FZB37" s="149"/>
      <c r="FZE37" s="171"/>
      <c r="FZF37" s="171"/>
      <c r="FZG37" s="149"/>
      <c r="FZI37" s="152"/>
      <c r="FZK37" s="152"/>
      <c r="FZL37" s="212"/>
      <c r="FZM37" s="210"/>
      <c r="FZN37" s="211"/>
      <c r="FZO37" s="149"/>
      <c r="FZW37" s="149"/>
      <c r="FZZ37" s="171"/>
      <c r="GAA37" s="171"/>
      <c r="GAB37" s="149"/>
      <c r="GAD37" s="152"/>
      <c r="GAF37" s="152"/>
      <c r="GAG37" s="212"/>
      <c r="GAH37" s="210"/>
      <c r="GAI37" s="211"/>
      <c r="GAJ37" s="149"/>
      <c r="GAR37" s="149"/>
      <c r="GAU37" s="171"/>
      <c r="GAV37" s="171"/>
      <c r="GAW37" s="149"/>
      <c r="GAY37" s="152"/>
      <c r="GBA37" s="152"/>
      <c r="GBB37" s="212"/>
      <c r="GBC37" s="210"/>
      <c r="GBD37" s="211"/>
      <c r="GBE37" s="149"/>
      <c r="GBM37" s="149"/>
      <c r="GBP37" s="171"/>
      <c r="GBQ37" s="171"/>
      <c r="GBR37" s="149"/>
      <c r="GBT37" s="152"/>
      <c r="GBV37" s="152"/>
      <c r="GBW37" s="212"/>
      <c r="GBX37" s="210"/>
      <c r="GBY37" s="211"/>
      <c r="GBZ37" s="149"/>
      <c r="GCH37" s="149"/>
      <c r="GCK37" s="171"/>
      <c r="GCL37" s="171"/>
      <c r="GCM37" s="149"/>
      <c r="GCO37" s="152"/>
      <c r="GCQ37" s="152"/>
      <c r="GCR37" s="212"/>
      <c r="GCS37" s="210"/>
      <c r="GCT37" s="211"/>
      <c r="GCU37" s="149"/>
      <c r="GDC37" s="149"/>
      <c r="GDF37" s="171"/>
      <c r="GDG37" s="171"/>
      <c r="GDH37" s="149"/>
      <c r="GDJ37" s="152"/>
      <c r="GDL37" s="152"/>
      <c r="GDM37" s="212"/>
      <c r="GDN37" s="210"/>
      <c r="GDO37" s="211"/>
      <c r="GDP37" s="149"/>
      <c r="GDX37" s="149"/>
      <c r="GEA37" s="171"/>
      <c r="GEB37" s="171"/>
      <c r="GEC37" s="149"/>
      <c r="GEE37" s="152"/>
      <c r="GEG37" s="152"/>
      <c r="GEH37" s="212"/>
      <c r="GEI37" s="210"/>
      <c r="GEJ37" s="211"/>
      <c r="GEK37" s="149"/>
      <c r="GES37" s="149"/>
      <c r="GEV37" s="171"/>
      <c r="GEW37" s="171"/>
      <c r="GEX37" s="149"/>
      <c r="GEZ37" s="152"/>
      <c r="GFB37" s="152"/>
      <c r="GFC37" s="212"/>
      <c r="GFD37" s="210"/>
      <c r="GFE37" s="211"/>
      <c r="GFF37" s="149"/>
      <c r="GFN37" s="149"/>
      <c r="GFQ37" s="171"/>
      <c r="GFR37" s="171"/>
      <c r="GFS37" s="149"/>
      <c r="GFU37" s="152"/>
      <c r="GFW37" s="152"/>
      <c r="GFX37" s="212"/>
      <c r="GFY37" s="210"/>
      <c r="GFZ37" s="211"/>
      <c r="GGA37" s="149"/>
      <c r="GGI37" s="149"/>
      <c r="GGL37" s="171"/>
      <c r="GGM37" s="171"/>
      <c r="GGN37" s="149"/>
      <c r="GGP37" s="152"/>
      <c r="GGR37" s="152"/>
      <c r="GGS37" s="212"/>
      <c r="GGT37" s="210"/>
      <c r="GGU37" s="211"/>
      <c r="GGV37" s="149"/>
      <c r="GHD37" s="149"/>
      <c r="GHG37" s="171"/>
      <c r="GHH37" s="171"/>
      <c r="GHI37" s="149"/>
      <c r="GHK37" s="152"/>
      <c r="GHM37" s="152"/>
      <c r="GHN37" s="212"/>
      <c r="GHO37" s="210"/>
      <c r="GHP37" s="211"/>
      <c r="GHQ37" s="149"/>
      <c r="GHY37" s="149"/>
      <c r="GIB37" s="171"/>
      <c r="GIC37" s="171"/>
      <c r="GID37" s="149"/>
      <c r="GIF37" s="152"/>
      <c r="GIH37" s="152"/>
      <c r="GII37" s="212"/>
      <c r="GIJ37" s="210"/>
      <c r="GIK37" s="211"/>
      <c r="GIL37" s="149"/>
      <c r="GIT37" s="149"/>
      <c r="GIW37" s="171"/>
      <c r="GIX37" s="171"/>
      <c r="GIY37" s="149"/>
      <c r="GJA37" s="152"/>
      <c r="GJC37" s="152"/>
      <c r="GJD37" s="212"/>
      <c r="GJE37" s="210"/>
      <c r="GJF37" s="211"/>
      <c r="GJG37" s="149"/>
      <c r="GJO37" s="149"/>
      <c r="GJR37" s="171"/>
      <c r="GJS37" s="171"/>
      <c r="GJT37" s="149"/>
      <c r="GJV37" s="152"/>
      <c r="GJX37" s="152"/>
      <c r="GJY37" s="212"/>
      <c r="GJZ37" s="210"/>
      <c r="GKA37" s="211"/>
      <c r="GKB37" s="149"/>
      <c r="GKJ37" s="149"/>
      <c r="GKM37" s="171"/>
      <c r="GKN37" s="171"/>
      <c r="GKO37" s="149"/>
      <c r="GKQ37" s="152"/>
      <c r="GKS37" s="152"/>
      <c r="GKT37" s="212"/>
      <c r="GKU37" s="210"/>
      <c r="GKV37" s="211"/>
      <c r="GKW37" s="149"/>
      <c r="GLE37" s="149"/>
      <c r="GLH37" s="171"/>
      <c r="GLI37" s="171"/>
      <c r="GLJ37" s="149"/>
      <c r="GLL37" s="152"/>
      <c r="GLN37" s="152"/>
      <c r="GLO37" s="212"/>
      <c r="GLP37" s="210"/>
      <c r="GLQ37" s="211"/>
      <c r="GLR37" s="149"/>
      <c r="GLZ37" s="149"/>
      <c r="GMC37" s="171"/>
      <c r="GMD37" s="171"/>
      <c r="GME37" s="149"/>
      <c r="GMG37" s="152"/>
      <c r="GMI37" s="152"/>
      <c r="GMJ37" s="212"/>
      <c r="GMK37" s="210"/>
      <c r="GML37" s="211"/>
      <c r="GMM37" s="149"/>
      <c r="GMU37" s="149"/>
      <c r="GMX37" s="171"/>
      <c r="GMY37" s="171"/>
      <c r="GMZ37" s="149"/>
      <c r="GNB37" s="152"/>
      <c r="GND37" s="152"/>
      <c r="GNE37" s="212"/>
      <c r="GNF37" s="210"/>
      <c r="GNG37" s="211"/>
      <c r="GNH37" s="149"/>
      <c r="GNP37" s="149"/>
      <c r="GNS37" s="171"/>
      <c r="GNT37" s="171"/>
      <c r="GNU37" s="149"/>
      <c r="GNW37" s="152"/>
      <c r="GNY37" s="152"/>
      <c r="GNZ37" s="212"/>
      <c r="GOA37" s="210"/>
      <c r="GOB37" s="211"/>
      <c r="GOC37" s="149"/>
      <c r="GOK37" s="149"/>
      <c r="GON37" s="171"/>
      <c r="GOO37" s="171"/>
      <c r="GOP37" s="149"/>
      <c r="GOR37" s="152"/>
      <c r="GOT37" s="152"/>
      <c r="GOU37" s="212"/>
      <c r="GOV37" s="210"/>
      <c r="GOW37" s="211"/>
      <c r="GOX37" s="149"/>
      <c r="GPF37" s="149"/>
      <c r="GPI37" s="171"/>
      <c r="GPJ37" s="171"/>
      <c r="GPK37" s="149"/>
      <c r="GPM37" s="152"/>
      <c r="GPO37" s="152"/>
      <c r="GPP37" s="212"/>
      <c r="GPQ37" s="210"/>
      <c r="GPR37" s="211"/>
      <c r="GPS37" s="149"/>
      <c r="GQA37" s="149"/>
      <c r="GQD37" s="171"/>
      <c r="GQE37" s="171"/>
      <c r="GQF37" s="149"/>
      <c r="GQH37" s="152"/>
      <c r="GQJ37" s="152"/>
      <c r="GQK37" s="212"/>
      <c r="GQL37" s="210"/>
      <c r="GQM37" s="211"/>
      <c r="GQN37" s="149"/>
      <c r="GQV37" s="149"/>
      <c r="GQY37" s="171"/>
      <c r="GQZ37" s="171"/>
      <c r="GRA37" s="149"/>
      <c r="GRC37" s="152"/>
      <c r="GRE37" s="152"/>
      <c r="GRF37" s="212"/>
      <c r="GRG37" s="210"/>
      <c r="GRH37" s="211"/>
      <c r="GRI37" s="149"/>
      <c r="GRQ37" s="149"/>
      <c r="GRT37" s="171"/>
      <c r="GRU37" s="171"/>
      <c r="GRV37" s="149"/>
      <c r="GRX37" s="152"/>
      <c r="GRZ37" s="152"/>
      <c r="GSA37" s="212"/>
      <c r="GSB37" s="210"/>
      <c r="GSC37" s="211"/>
      <c r="GSD37" s="149"/>
      <c r="GSL37" s="149"/>
      <c r="GSO37" s="171"/>
      <c r="GSP37" s="171"/>
      <c r="GSQ37" s="149"/>
      <c r="GSS37" s="152"/>
      <c r="GSU37" s="152"/>
      <c r="GSV37" s="212"/>
      <c r="GSW37" s="210"/>
      <c r="GSX37" s="211"/>
      <c r="GSY37" s="149"/>
      <c r="GTG37" s="149"/>
      <c r="GTJ37" s="171"/>
      <c r="GTK37" s="171"/>
      <c r="GTL37" s="149"/>
      <c r="GTN37" s="152"/>
      <c r="GTP37" s="152"/>
      <c r="GTQ37" s="212"/>
      <c r="GTR37" s="210"/>
      <c r="GTS37" s="211"/>
      <c r="GTT37" s="149"/>
      <c r="GUB37" s="149"/>
      <c r="GUE37" s="171"/>
      <c r="GUF37" s="171"/>
      <c r="GUG37" s="149"/>
      <c r="GUI37" s="152"/>
      <c r="GUK37" s="152"/>
      <c r="GUL37" s="212"/>
      <c r="GUM37" s="210"/>
      <c r="GUN37" s="211"/>
      <c r="GUO37" s="149"/>
      <c r="GUW37" s="149"/>
      <c r="GUZ37" s="171"/>
      <c r="GVA37" s="171"/>
      <c r="GVB37" s="149"/>
      <c r="GVD37" s="152"/>
      <c r="GVF37" s="152"/>
      <c r="GVG37" s="212"/>
      <c r="GVH37" s="210"/>
      <c r="GVI37" s="211"/>
      <c r="GVJ37" s="149"/>
      <c r="GVR37" s="149"/>
      <c r="GVU37" s="171"/>
      <c r="GVV37" s="171"/>
      <c r="GVW37" s="149"/>
      <c r="GVY37" s="152"/>
      <c r="GWA37" s="152"/>
      <c r="GWB37" s="212"/>
      <c r="GWC37" s="210"/>
      <c r="GWD37" s="211"/>
      <c r="GWE37" s="149"/>
      <c r="GWM37" s="149"/>
      <c r="GWP37" s="171"/>
      <c r="GWQ37" s="171"/>
      <c r="GWR37" s="149"/>
      <c r="GWT37" s="152"/>
      <c r="GWV37" s="152"/>
      <c r="GWW37" s="212"/>
      <c r="GWX37" s="210"/>
      <c r="GWY37" s="211"/>
      <c r="GWZ37" s="149"/>
      <c r="GXH37" s="149"/>
      <c r="GXK37" s="171"/>
      <c r="GXL37" s="171"/>
      <c r="GXM37" s="149"/>
      <c r="GXO37" s="152"/>
      <c r="GXQ37" s="152"/>
      <c r="GXR37" s="212"/>
      <c r="GXS37" s="210"/>
      <c r="GXT37" s="211"/>
      <c r="GXU37" s="149"/>
      <c r="GYC37" s="149"/>
      <c r="GYF37" s="171"/>
      <c r="GYG37" s="171"/>
      <c r="GYH37" s="149"/>
      <c r="GYJ37" s="152"/>
      <c r="GYL37" s="152"/>
      <c r="GYM37" s="212"/>
      <c r="GYN37" s="210"/>
      <c r="GYO37" s="211"/>
      <c r="GYP37" s="149"/>
      <c r="GYX37" s="149"/>
      <c r="GZA37" s="171"/>
      <c r="GZB37" s="171"/>
      <c r="GZC37" s="149"/>
      <c r="GZE37" s="152"/>
      <c r="GZG37" s="152"/>
      <c r="GZH37" s="212"/>
      <c r="GZI37" s="210"/>
      <c r="GZJ37" s="211"/>
      <c r="GZK37" s="149"/>
      <c r="GZS37" s="149"/>
      <c r="GZV37" s="171"/>
      <c r="GZW37" s="171"/>
      <c r="GZX37" s="149"/>
      <c r="GZZ37" s="152"/>
      <c r="HAB37" s="152"/>
      <c r="HAC37" s="212"/>
      <c r="HAD37" s="210"/>
      <c r="HAE37" s="211"/>
      <c r="HAF37" s="149"/>
      <c r="HAN37" s="149"/>
      <c r="HAQ37" s="171"/>
      <c r="HAR37" s="171"/>
      <c r="HAS37" s="149"/>
      <c r="HAU37" s="152"/>
      <c r="HAW37" s="152"/>
      <c r="HAX37" s="212"/>
      <c r="HAY37" s="210"/>
      <c r="HAZ37" s="211"/>
      <c r="HBA37" s="149"/>
      <c r="HBI37" s="149"/>
      <c r="HBL37" s="171"/>
      <c r="HBM37" s="171"/>
      <c r="HBN37" s="149"/>
      <c r="HBP37" s="152"/>
      <c r="HBR37" s="152"/>
      <c r="HBS37" s="212"/>
      <c r="HBT37" s="210"/>
      <c r="HBU37" s="211"/>
      <c r="HBV37" s="149"/>
      <c r="HCD37" s="149"/>
      <c r="HCG37" s="171"/>
      <c r="HCH37" s="171"/>
      <c r="HCI37" s="149"/>
      <c r="HCK37" s="152"/>
      <c r="HCM37" s="152"/>
      <c r="HCN37" s="212"/>
      <c r="HCO37" s="210"/>
      <c r="HCP37" s="211"/>
      <c r="HCQ37" s="149"/>
      <c r="HCY37" s="149"/>
      <c r="HDB37" s="171"/>
      <c r="HDC37" s="171"/>
      <c r="HDD37" s="149"/>
      <c r="HDF37" s="152"/>
      <c r="HDH37" s="152"/>
      <c r="HDI37" s="212"/>
      <c r="HDJ37" s="210"/>
      <c r="HDK37" s="211"/>
      <c r="HDL37" s="149"/>
      <c r="HDT37" s="149"/>
      <c r="HDW37" s="171"/>
      <c r="HDX37" s="171"/>
      <c r="HDY37" s="149"/>
      <c r="HEA37" s="152"/>
      <c r="HEC37" s="152"/>
      <c r="HED37" s="212"/>
      <c r="HEE37" s="210"/>
      <c r="HEF37" s="211"/>
      <c r="HEG37" s="149"/>
      <c r="HEO37" s="149"/>
      <c r="HER37" s="171"/>
      <c r="HES37" s="171"/>
      <c r="HET37" s="149"/>
      <c r="HEV37" s="152"/>
      <c r="HEX37" s="152"/>
      <c r="HEY37" s="212"/>
      <c r="HEZ37" s="210"/>
      <c r="HFA37" s="211"/>
      <c r="HFB37" s="149"/>
      <c r="HFJ37" s="149"/>
      <c r="HFM37" s="171"/>
      <c r="HFN37" s="171"/>
      <c r="HFO37" s="149"/>
      <c r="HFQ37" s="152"/>
      <c r="HFS37" s="152"/>
      <c r="HFT37" s="212"/>
      <c r="HFU37" s="210"/>
      <c r="HFV37" s="211"/>
      <c r="HFW37" s="149"/>
      <c r="HGE37" s="149"/>
      <c r="HGH37" s="171"/>
      <c r="HGI37" s="171"/>
      <c r="HGJ37" s="149"/>
      <c r="HGL37" s="152"/>
      <c r="HGN37" s="152"/>
      <c r="HGO37" s="212"/>
      <c r="HGP37" s="210"/>
      <c r="HGQ37" s="211"/>
      <c r="HGR37" s="149"/>
      <c r="HGZ37" s="149"/>
      <c r="HHC37" s="171"/>
      <c r="HHD37" s="171"/>
      <c r="HHE37" s="149"/>
      <c r="HHG37" s="152"/>
      <c r="HHI37" s="152"/>
      <c r="HHJ37" s="212"/>
      <c r="HHK37" s="210"/>
      <c r="HHL37" s="211"/>
      <c r="HHM37" s="149"/>
      <c r="HHU37" s="149"/>
      <c r="HHX37" s="171"/>
      <c r="HHY37" s="171"/>
      <c r="HHZ37" s="149"/>
      <c r="HIB37" s="152"/>
      <c r="HID37" s="152"/>
      <c r="HIE37" s="212"/>
      <c r="HIF37" s="210"/>
      <c r="HIG37" s="211"/>
      <c r="HIH37" s="149"/>
      <c r="HIP37" s="149"/>
      <c r="HIS37" s="171"/>
      <c r="HIT37" s="171"/>
      <c r="HIU37" s="149"/>
      <c r="HIW37" s="152"/>
      <c r="HIY37" s="152"/>
      <c r="HIZ37" s="212"/>
      <c r="HJA37" s="210"/>
      <c r="HJB37" s="211"/>
      <c r="HJC37" s="149"/>
      <c r="HJK37" s="149"/>
      <c r="HJN37" s="171"/>
      <c r="HJO37" s="171"/>
      <c r="HJP37" s="149"/>
      <c r="HJR37" s="152"/>
      <c r="HJT37" s="152"/>
      <c r="HJU37" s="212"/>
      <c r="HJV37" s="210"/>
      <c r="HJW37" s="211"/>
      <c r="HJX37" s="149"/>
      <c r="HKF37" s="149"/>
      <c r="HKI37" s="171"/>
      <c r="HKJ37" s="171"/>
      <c r="HKK37" s="149"/>
      <c r="HKM37" s="152"/>
      <c r="HKO37" s="152"/>
      <c r="HKP37" s="212"/>
      <c r="HKQ37" s="210"/>
      <c r="HKR37" s="211"/>
      <c r="HKS37" s="149"/>
      <c r="HLA37" s="149"/>
      <c r="HLD37" s="171"/>
      <c r="HLE37" s="171"/>
      <c r="HLF37" s="149"/>
      <c r="HLH37" s="152"/>
      <c r="HLJ37" s="152"/>
      <c r="HLK37" s="212"/>
      <c r="HLL37" s="210"/>
      <c r="HLM37" s="211"/>
      <c r="HLN37" s="149"/>
      <c r="HLV37" s="149"/>
      <c r="HLY37" s="171"/>
      <c r="HLZ37" s="171"/>
      <c r="HMA37" s="149"/>
      <c r="HMC37" s="152"/>
      <c r="HME37" s="152"/>
      <c r="HMF37" s="212"/>
      <c r="HMG37" s="210"/>
      <c r="HMH37" s="211"/>
      <c r="HMI37" s="149"/>
      <c r="HMQ37" s="149"/>
      <c r="HMT37" s="171"/>
      <c r="HMU37" s="171"/>
      <c r="HMV37" s="149"/>
      <c r="HMX37" s="152"/>
      <c r="HMZ37" s="152"/>
      <c r="HNA37" s="212"/>
      <c r="HNB37" s="210"/>
      <c r="HNC37" s="211"/>
      <c r="HND37" s="149"/>
      <c r="HNL37" s="149"/>
      <c r="HNO37" s="171"/>
      <c r="HNP37" s="171"/>
      <c r="HNQ37" s="149"/>
      <c r="HNS37" s="152"/>
      <c r="HNU37" s="152"/>
      <c r="HNV37" s="212"/>
      <c r="HNW37" s="210"/>
      <c r="HNX37" s="211"/>
      <c r="HNY37" s="149"/>
      <c r="HOG37" s="149"/>
      <c r="HOJ37" s="171"/>
      <c r="HOK37" s="171"/>
      <c r="HOL37" s="149"/>
      <c r="HON37" s="152"/>
      <c r="HOP37" s="152"/>
      <c r="HOQ37" s="212"/>
      <c r="HOR37" s="210"/>
      <c r="HOS37" s="211"/>
      <c r="HOT37" s="149"/>
      <c r="HPB37" s="149"/>
      <c r="HPE37" s="171"/>
      <c r="HPF37" s="171"/>
      <c r="HPG37" s="149"/>
      <c r="HPI37" s="152"/>
      <c r="HPK37" s="152"/>
      <c r="HPL37" s="212"/>
      <c r="HPM37" s="210"/>
      <c r="HPN37" s="211"/>
      <c r="HPO37" s="149"/>
      <c r="HPW37" s="149"/>
      <c r="HPZ37" s="171"/>
      <c r="HQA37" s="171"/>
      <c r="HQB37" s="149"/>
      <c r="HQD37" s="152"/>
      <c r="HQF37" s="152"/>
      <c r="HQG37" s="212"/>
      <c r="HQH37" s="210"/>
      <c r="HQI37" s="211"/>
      <c r="HQJ37" s="149"/>
      <c r="HQR37" s="149"/>
      <c r="HQU37" s="171"/>
      <c r="HQV37" s="171"/>
      <c r="HQW37" s="149"/>
      <c r="HQY37" s="152"/>
      <c r="HRA37" s="152"/>
      <c r="HRB37" s="212"/>
      <c r="HRC37" s="210"/>
      <c r="HRD37" s="211"/>
      <c r="HRE37" s="149"/>
      <c r="HRM37" s="149"/>
      <c r="HRP37" s="171"/>
      <c r="HRQ37" s="171"/>
      <c r="HRR37" s="149"/>
      <c r="HRT37" s="152"/>
      <c r="HRV37" s="152"/>
      <c r="HRW37" s="212"/>
      <c r="HRX37" s="210"/>
      <c r="HRY37" s="211"/>
      <c r="HRZ37" s="149"/>
      <c r="HSH37" s="149"/>
      <c r="HSK37" s="171"/>
      <c r="HSL37" s="171"/>
      <c r="HSM37" s="149"/>
      <c r="HSO37" s="152"/>
      <c r="HSQ37" s="152"/>
      <c r="HSR37" s="212"/>
      <c r="HSS37" s="210"/>
      <c r="HST37" s="211"/>
      <c r="HSU37" s="149"/>
      <c r="HTC37" s="149"/>
      <c r="HTF37" s="171"/>
      <c r="HTG37" s="171"/>
      <c r="HTH37" s="149"/>
      <c r="HTJ37" s="152"/>
      <c r="HTL37" s="152"/>
      <c r="HTM37" s="212"/>
      <c r="HTN37" s="210"/>
      <c r="HTO37" s="211"/>
      <c r="HTP37" s="149"/>
      <c r="HTX37" s="149"/>
      <c r="HUA37" s="171"/>
      <c r="HUB37" s="171"/>
      <c r="HUC37" s="149"/>
      <c r="HUE37" s="152"/>
      <c r="HUG37" s="152"/>
      <c r="HUH37" s="212"/>
      <c r="HUI37" s="210"/>
      <c r="HUJ37" s="211"/>
      <c r="HUK37" s="149"/>
      <c r="HUS37" s="149"/>
      <c r="HUV37" s="171"/>
      <c r="HUW37" s="171"/>
      <c r="HUX37" s="149"/>
      <c r="HUZ37" s="152"/>
      <c r="HVB37" s="152"/>
      <c r="HVC37" s="212"/>
      <c r="HVD37" s="210"/>
      <c r="HVE37" s="211"/>
      <c r="HVF37" s="149"/>
      <c r="HVN37" s="149"/>
      <c r="HVQ37" s="171"/>
      <c r="HVR37" s="171"/>
      <c r="HVS37" s="149"/>
      <c r="HVU37" s="152"/>
      <c r="HVW37" s="152"/>
      <c r="HVX37" s="212"/>
      <c r="HVY37" s="210"/>
      <c r="HVZ37" s="211"/>
      <c r="HWA37" s="149"/>
      <c r="HWI37" s="149"/>
      <c r="HWL37" s="171"/>
      <c r="HWM37" s="171"/>
      <c r="HWN37" s="149"/>
      <c r="HWP37" s="152"/>
      <c r="HWR37" s="152"/>
      <c r="HWS37" s="212"/>
      <c r="HWT37" s="210"/>
      <c r="HWU37" s="211"/>
      <c r="HWV37" s="149"/>
      <c r="HXD37" s="149"/>
      <c r="HXG37" s="171"/>
      <c r="HXH37" s="171"/>
      <c r="HXI37" s="149"/>
      <c r="HXK37" s="152"/>
      <c r="HXM37" s="152"/>
      <c r="HXN37" s="212"/>
      <c r="HXO37" s="210"/>
      <c r="HXP37" s="211"/>
      <c r="HXQ37" s="149"/>
      <c r="HXY37" s="149"/>
      <c r="HYB37" s="171"/>
      <c r="HYC37" s="171"/>
      <c r="HYD37" s="149"/>
      <c r="HYF37" s="152"/>
      <c r="HYH37" s="152"/>
      <c r="HYI37" s="212"/>
      <c r="HYJ37" s="210"/>
      <c r="HYK37" s="211"/>
      <c r="HYL37" s="149"/>
      <c r="HYT37" s="149"/>
      <c r="HYW37" s="171"/>
      <c r="HYX37" s="171"/>
      <c r="HYY37" s="149"/>
      <c r="HZA37" s="152"/>
      <c r="HZC37" s="152"/>
      <c r="HZD37" s="212"/>
      <c r="HZE37" s="210"/>
      <c r="HZF37" s="211"/>
      <c r="HZG37" s="149"/>
      <c r="HZO37" s="149"/>
      <c r="HZR37" s="171"/>
      <c r="HZS37" s="171"/>
      <c r="HZT37" s="149"/>
      <c r="HZV37" s="152"/>
      <c r="HZX37" s="152"/>
      <c r="HZY37" s="212"/>
      <c r="HZZ37" s="210"/>
      <c r="IAA37" s="211"/>
      <c r="IAB37" s="149"/>
      <c r="IAJ37" s="149"/>
      <c r="IAM37" s="171"/>
      <c r="IAN37" s="171"/>
      <c r="IAO37" s="149"/>
      <c r="IAQ37" s="152"/>
      <c r="IAS37" s="152"/>
      <c r="IAT37" s="212"/>
      <c r="IAU37" s="210"/>
      <c r="IAV37" s="211"/>
      <c r="IAW37" s="149"/>
      <c r="IBE37" s="149"/>
      <c r="IBH37" s="171"/>
      <c r="IBI37" s="171"/>
      <c r="IBJ37" s="149"/>
      <c r="IBL37" s="152"/>
      <c r="IBN37" s="152"/>
      <c r="IBO37" s="212"/>
      <c r="IBP37" s="210"/>
      <c r="IBQ37" s="211"/>
      <c r="IBR37" s="149"/>
      <c r="IBZ37" s="149"/>
      <c r="ICC37" s="171"/>
      <c r="ICD37" s="171"/>
      <c r="ICE37" s="149"/>
      <c r="ICG37" s="152"/>
      <c r="ICI37" s="152"/>
      <c r="ICJ37" s="212"/>
      <c r="ICK37" s="210"/>
      <c r="ICL37" s="211"/>
      <c r="ICM37" s="149"/>
      <c r="ICU37" s="149"/>
      <c r="ICX37" s="171"/>
      <c r="ICY37" s="171"/>
      <c r="ICZ37" s="149"/>
      <c r="IDB37" s="152"/>
      <c r="IDD37" s="152"/>
      <c r="IDE37" s="212"/>
      <c r="IDF37" s="210"/>
      <c r="IDG37" s="211"/>
      <c r="IDH37" s="149"/>
      <c r="IDP37" s="149"/>
      <c r="IDS37" s="171"/>
      <c r="IDT37" s="171"/>
      <c r="IDU37" s="149"/>
      <c r="IDW37" s="152"/>
      <c r="IDY37" s="152"/>
      <c r="IDZ37" s="212"/>
      <c r="IEA37" s="210"/>
      <c r="IEB37" s="211"/>
      <c r="IEC37" s="149"/>
      <c r="IEK37" s="149"/>
      <c r="IEN37" s="171"/>
      <c r="IEO37" s="171"/>
      <c r="IEP37" s="149"/>
      <c r="IER37" s="152"/>
      <c r="IET37" s="152"/>
      <c r="IEU37" s="212"/>
      <c r="IEV37" s="210"/>
      <c r="IEW37" s="211"/>
      <c r="IEX37" s="149"/>
      <c r="IFF37" s="149"/>
      <c r="IFI37" s="171"/>
      <c r="IFJ37" s="171"/>
      <c r="IFK37" s="149"/>
      <c r="IFM37" s="152"/>
      <c r="IFO37" s="152"/>
      <c r="IFP37" s="212"/>
      <c r="IFQ37" s="210"/>
      <c r="IFR37" s="211"/>
      <c r="IFS37" s="149"/>
      <c r="IGA37" s="149"/>
      <c r="IGD37" s="171"/>
      <c r="IGE37" s="171"/>
      <c r="IGF37" s="149"/>
      <c r="IGH37" s="152"/>
      <c r="IGJ37" s="152"/>
      <c r="IGK37" s="212"/>
      <c r="IGL37" s="210"/>
      <c r="IGM37" s="211"/>
      <c r="IGN37" s="149"/>
      <c r="IGV37" s="149"/>
      <c r="IGY37" s="171"/>
      <c r="IGZ37" s="171"/>
      <c r="IHA37" s="149"/>
      <c r="IHC37" s="152"/>
      <c r="IHE37" s="152"/>
      <c r="IHF37" s="212"/>
      <c r="IHG37" s="210"/>
      <c r="IHH37" s="211"/>
      <c r="IHI37" s="149"/>
      <c r="IHQ37" s="149"/>
      <c r="IHT37" s="171"/>
      <c r="IHU37" s="171"/>
      <c r="IHV37" s="149"/>
      <c r="IHX37" s="152"/>
      <c r="IHZ37" s="152"/>
      <c r="IIA37" s="212"/>
      <c r="IIB37" s="210"/>
      <c r="IIC37" s="211"/>
      <c r="IID37" s="149"/>
      <c r="IIL37" s="149"/>
      <c r="IIO37" s="171"/>
      <c r="IIP37" s="171"/>
      <c r="IIQ37" s="149"/>
      <c r="IIS37" s="152"/>
      <c r="IIU37" s="152"/>
      <c r="IIV37" s="212"/>
      <c r="IIW37" s="210"/>
      <c r="IIX37" s="211"/>
      <c r="IIY37" s="149"/>
      <c r="IJG37" s="149"/>
      <c r="IJJ37" s="171"/>
      <c r="IJK37" s="171"/>
      <c r="IJL37" s="149"/>
      <c r="IJN37" s="152"/>
      <c r="IJP37" s="152"/>
      <c r="IJQ37" s="212"/>
      <c r="IJR37" s="210"/>
      <c r="IJS37" s="211"/>
      <c r="IJT37" s="149"/>
      <c r="IKB37" s="149"/>
      <c r="IKE37" s="171"/>
      <c r="IKF37" s="171"/>
      <c r="IKG37" s="149"/>
      <c r="IKI37" s="152"/>
      <c r="IKK37" s="152"/>
      <c r="IKL37" s="212"/>
      <c r="IKM37" s="210"/>
      <c r="IKN37" s="211"/>
      <c r="IKO37" s="149"/>
      <c r="IKW37" s="149"/>
      <c r="IKZ37" s="171"/>
      <c r="ILA37" s="171"/>
      <c r="ILB37" s="149"/>
      <c r="ILD37" s="152"/>
      <c r="ILF37" s="152"/>
      <c r="ILG37" s="212"/>
      <c r="ILH37" s="210"/>
      <c r="ILI37" s="211"/>
      <c r="ILJ37" s="149"/>
      <c r="ILR37" s="149"/>
      <c r="ILU37" s="171"/>
      <c r="ILV37" s="171"/>
      <c r="ILW37" s="149"/>
      <c r="ILY37" s="152"/>
      <c r="IMA37" s="152"/>
      <c r="IMB37" s="212"/>
      <c r="IMC37" s="210"/>
      <c r="IMD37" s="211"/>
      <c r="IME37" s="149"/>
      <c r="IMM37" s="149"/>
      <c r="IMP37" s="171"/>
      <c r="IMQ37" s="171"/>
      <c r="IMR37" s="149"/>
      <c r="IMT37" s="152"/>
      <c r="IMV37" s="152"/>
      <c r="IMW37" s="212"/>
      <c r="IMX37" s="210"/>
      <c r="IMY37" s="211"/>
      <c r="IMZ37" s="149"/>
      <c r="INH37" s="149"/>
      <c r="INK37" s="171"/>
      <c r="INL37" s="171"/>
      <c r="INM37" s="149"/>
      <c r="INO37" s="152"/>
      <c r="INQ37" s="152"/>
      <c r="INR37" s="212"/>
      <c r="INS37" s="210"/>
      <c r="INT37" s="211"/>
      <c r="INU37" s="149"/>
      <c r="IOC37" s="149"/>
      <c r="IOF37" s="171"/>
      <c r="IOG37" s="171"/>
      <c r="IOH37" s="149"/>
      <c r="IOJ37" s="152"/>
      <c r="IOL37" s="152"/>
      <c r="IOM37" s="212"/>
      <c r="ION37" s="210"/>
      <c r="IOO37" s="211"/>
      <c r="IOP37" s="149"/>
      <c r="IOX37" s="149"/>
      <c r="IPA37" s="171"/>
      <c r="IPB37" s="171"/>
      <c r="IPC37" s="149"/>
      <c r="IPE37" s="152"/>
      <c r="IPG37" s="152"/>
      <c r="IPH37" s="212"/>
      <c r="IPI37" s="210"/>
      <c r="IPJ37" s="211"/>
      <c r="IPK37" s="149"/>
      <c r="IPS37" s="149"/>
      <c r="IPV37" s="171"/>
      <c r="IPW37" s="171"/>
      <c r="IPX37" s="149"/>
      <c r="IPZ37" s="152"/>
      <c r="IQB37" s="152"/>
      <c r="IQC37" s="212"/>
      <c r="IQD37" s="210"/>
      <c r="IQE37" s="211"/>
      <c r="IQF37" s="149"/>
      <c r="IQN37" s="149"/>
      <c r="IQQ37" s="171"/>
      <c r="IQR37" s="171"/>
      <c r="IQS37" s="149"/>
      <c r="IQU37" s="152"/>
      <c r="IQW37" s="152"/>
      <c r="IQX37" s="212"/>
      <c r="IQY37" s="210"/>
      <c r="IQZ37" s="211"/>
      <c r="IRA37" s="149"/>
      <c r="IRI37" s="149"/>
      <c r="IRL37" s="171"/>
      <c r="IRM37" s="171"/>
      <c r="IRN37" s="149"/>
      <c r="IRP37" s="152"/>
      <c r="IRR37" s="152"/>
      <c r="IRS37" s="212"/>
      <c r="IRT37" s="210"/>
      <c r="IRU37" s="211"/>
      <c r="IRV37" s="149"/>
      <c r="ISD37" s="149"/>
      <c r="ISG37" s="171"/>
      <c r="ISH37" s="171"/>
      <c r="ISI37" s="149"/>
      <c r="ISK37" s="152"/>
      <c r="ISM37" s="152"/>
      <c r="ISN37" s="212"/>
      <c r="ISO37" s="210"/>
      <c r="ISP37" s="211"/>
      <c r="ISQ37" s="149"/>
      <c r="ISY37" s="149"/>
      <c r="ITB37" s="171"/>
      <c r="ITC37" s="171"/>
      <c r="ITD37" s="149"/>
      <c r="ITF37" s="152"/>
      <c r="ITH37" s="152"/>
      <c r="ITI37" s="212"/>
      <c r="ITJ37" s="210"/>
      <c r="ITK37" s="211"/>
      <c r="ITL37" s="149"/>
      <c r="ITT37" s="149"/>
      <c r="ITW37" s="171"/>
      <c r="ITX37" s="171"/>
      <c r="ITY37" s="149"/>
      <c r="IUA37" s="152"/>
      <c r="IUC37" s="152"/>
      <c r="IUD37" s="212"/>
      <c r="IUE37" s="210"/>
      <c r="IUF37" s="211"/>
      <c r="IUG37" s="149"/>
      <c r="IUO37" s="149"/>
      <c r="IUR37" s="171"/>
      <c r="IUS37" s="171"/>
      <c r="IUT37" s="149"/>
      <c r="IUV37" s="152"/>
      <c r="IUX37" s="152"/>
      <c r="IUY37" s="212"/>
      <c r="IUZ37" s="210"/>
      <c r="IVA37" s="211"/>
      <c r="IVB37" s="149"/>
      <c r="IVJ37" s="149"/>
      <c r="IVM37" s="171"/>
      <c r="IVN37" s="171"/>
      <c r="IVO37" s="149"/>
      <c r="IVQ37" s="152"/>
      <c r="IVS37" s="152"/>
      <c r="IVT37" s="212"/>
      <c r="IVU37" s="210"/>
      <c r="IVV37" s="211"/>
      <c r="IVW37" s="149"/>
      <c r="IWE37" s="149"/>
      <c r="IWH37" s="171"/>
      <c r="IWI37" s="171"/>
      <c r="IWJ37" s="149"/>
      <c r="IWL37" s="152"/>
      <c r="IWN37" s="152"/>
      <c r="IWO37" s="212"/>
      <c r="IWP37" s="210"/>
      <c r="IWQ37" s="211"/>
      <c r="IWR37" s="149"/>
      <c r="IWZ37" s="149"/>
      <c r="IXC37" s="171"/>
      <c r="IXD37" s="171"/>
      <c r="IXE37" s="149"/>
      <c r="IXG37" s="152"/>
      <c r="IXI37" s="152"/>
      <c r="IXJ37" s="212"/>
      <c r="IXK37" s="210"/>
      <c r="IXL37" s="211"/>
      <c r="IXM37" s="149"/>
      <c r="IXU37" s="149"/>
      <c r="IXX37" s="171"/>
      <c r="IXY37" s="171"/>
      <c r="IXZ37" s="149"/>
      <c r="IYB37" s="152"/>
      <c r="IYD37" s="152"/>
      <c r="IYE37" s="212"/>
      <c r="IYF37" s="210"/>
      <c r="IYG37" s="211"/>
      <c r="IYH37" s="149"/>
      <c r="IYP37" s="149"/>
      <c r="IYS37" s="171"/>
      <c r="IYT37" s="171"/>
      <c r="IYU37" s="149"/>
      <c r="IYW37" s="152"/>
      <c r="IYY37" s="152"/>
      <c r="IYZ37" s="212"/>
      <c r="IZA37" s="210"/>
      <c r="IZB37" s="211"/>
      <c r="IZC37" s="149"/>
      <c r="IZK37" s="149"/>
      <c r="IZN37" s="171"/>
      <c r="IZO37" s="171"/>
      <c r="IZP37" s="149"/>
      <c r="IZR37" s="152"/>
      <c r="IZT37" s="152"/>
      <c r="IZU37" s="212"/>
      <c r="IZV37" s="210"/>
      <c r="IZW37" s="211"/>
      <c r="IZX37" s="149"/>
      <c r="JAF37" s="149"/>
      <c r="JAI37" s="171"/>
      <c r="JAJ37" s="171"/>
      <c r="JAK37" s="149"/>
      <c r="JAM37" s="152"/>
      <c r="JAO37" s="152"/>
      <c r="JAP37" s="212"/>
      <c r="JAQ37" s="210"/>
      <c r="JAR37" s="211"/>
      <c r="JAS37" s="149"/>
      <c r="JBA37" s="149"/>
      <c r="JBD37" s="171"/>
      <c r="JBE37" s="171"/>
      <c r="JBF37" s="149"/>
      <c r="JBH37" s="152"/>
      <c r="JBJ37" s="152"/>
      <c r="JBK37" s="212"/>
      <c r="JBL37" s="210"/>
      <c r="JBM37" s="211"/>
      <c r="JBN37" s="149"/>
      <c r="JBV37" s="149"/>
      <c r="JBY37" s="171"/>
      <c r="JBZ37" s="171"/>
      <c r="JCA37" s="149"/>
      <c r="JCC37" s="152"/>
      <c r="JCE37" s="152"/>
      <c r="JCF37" s="212"/>
      <c r="JCG37" s="210"/>
      <c r="JCH37" s="211"/>
      <c r="JCI37" s="149"/>
      <c r="JCQ37" s="149"/>
      <c r="JCT37" s="171"/>
      <c r="JCU37" s="171"/>
      <c r="JCV37" s="149"/>
      <c r="JCX37" s="152"/>
      <c r="JCZ37" s="152"/>
      <c r="JDA37" s="212"/>
      <c r="JDB37" s="210"/>
      <c r="JDC37" s="211"/>
      <c r="JDD37" s="149"/>
      <c r="JDL37" s="149"/>
      <c r="JDO37" s="171"/>
      <c r="JDP37" s="171"/>
      <c r="JDQ37" s="149"/>
      <c r="JDS37" s="152"/>
      <c r="JDU37" s="152"/>
      <c r="JDV37" s="212"/>
      <c r="JDW37" s="210"/>
      <c r="JDX37" s="211"/>
      <c r="JDY37" s="149"/>
      <c r="JEG37" s="149"/>
      <c r="JEJ37" s="171"/>
      <c r="JEK37" s="171"/>
      <c r="JEL37" s="149"/>
      <c r="JEN37" s="152"/>
      <c r="JEP37" s="152"/>
      <c r="JEQ37" s="212"/>
      <c r="JER37" s="210"/>
      <c r="JES37" s="211"/>
      <c r="JET37" s="149"/>
      <c r="JFB37" s="149"/>
      <c r="JFE37" s="171"/>
      <c r="JFF37" s="171"/>
      <c r="JFG37" s="149"/>
      <c r="JFI37" s="152"/>
      <c r="JFK37" s="152"/>
      <c r="JFL37" s="212"/>
      <c r="JFM37" s="210"/>
      <c r="JFN37" s="211"/>
      <c r="JFO37" s="149"/>
      <c r="JFW37" s="149"/>
      <c r="JFZ37" s="171"/>
      <c r="JGA37" s="171"/>
      <c r="JGB37" s="149"/>
      <c r="JGD37" s="152"/>
      <c r="JGF37" s="152"/>
      <c r="JGG37" s="212"/>
      <c r="JGH37" s="210"/>
      <c r="JGI37" s="211"/>
      <c r="JGJ37" s="149"/>
      <c r="JGR37" s="149"/>
      <c r="JGU37" s="171"/>
      <c r="JGV37" s="171"/>
      <c r="JGW37" s="149"/>
      <c r="JGY37" s="152"/>
      <c r="JHA37" s="152"/>
      <c r="JHB37" s="212"/>
      <c r="JHC37" s="210"/>
      <c r="JHD37" s="211"/>
      <c r="JHE37" s="149"/>
      <c r="JHM37" s="149"/>
      <c r="JHP37" s="171"/>
      <c r="JHQ37" s="171"/>
      <c r="JHR37" s="149"/>
      <c r="JHT37" s="152"/>
      <c r="JHV37" s="152"/>
      <c r="JHW37" s="212"/>
      <c r="JHX37" s="210"/>
      <c r="JHY37" s="211"/>
      <c r="JHZ37" s="149"/>
      <c r="JIH37" s="149"/>
      <c r="JIK37" s="171"/>
      <c r="JIL37" s="171"/>
      <c r="JIM37" s="149"/>
      <c r="JIO37" s="152"/>
      <c r="JIQ37" s="152"/>
      <c r="JIR37" s="212"/>
      <c r="JIS37" s="210"/>
      <c r="JIT37" s="211"/>
      <c r="JIU37" s="149"/>
      <c r="JJC37" s="149"/>
      <c r="JJF37" s="171"/>
      <c r="JJG37" s="171"/>
      <c r="JJH37" s="149"/>
      <c r="JJJ37" s="152"/>
      <c r="JJL37" s="152"/>
      <c r="JJM37" s="212"/>
      <c r="JJN37" s="210"/>
      <c r="JJO37" s="211"/>
      <c r="JJP37" s="149"/>
      <c r="JJX37" s="149"/>
      <c r="JKA37" s="171"/>
      <c r="JKB37" s="171"/>
      <c r="JKC37" s="149"/>
      <c r="JKE37" s="152"/>
      <c r="JKG37" s="152"/>
      <c r="JKH37" s="212"/>
      <c r="JKI37" s="210"/>
      <c r="JKJ37" s="211"/>
      <c r="JKK37" s="149"/>
      <c r="JKS37" s="149"/>
      <c r="JKV37" s="171"/>
      <c r="JKW37" s="171"/>
      <c r="JKX37" s="149"/>
      <c r="JKZ37" s="152"/>
      <c r="JLB37" s="152"/>
      <c r="JLC37" s="212"/>
      <c r="JLD37" s="210"/>
      <c r="JLE37" s="211"/>
      <c r="JLF37" s="149"/>
      <c r="JLN37" s="149"/>
      <c r="JLQ37" s="171"/>
      <c r="JLR37" s="171"/>
      <c r="JLS37" s="149"/>
      <c r="JLU37" s="152"/>
      <c r="JLW37" s="152"/>
      <c r="JLX37" s="212"/>
      <c r="JLY37" s="210"/>
      <c r="JLZ37" s="211"/>
      <c r="JMA37" s="149"/>
      <c r="JMI37" s="149"/>
      <c r="JML37" s="171"/>
      <c r="JMM37" s="171"/>
      <c r="JMN37" s="149"/>
      <c r="JMP37" s="152"/>
      <c r="JMR37" s="152"/>
      <c r="JMS37" s="212"/>
      <c r="JMT37" s="210"/>
      <c r="JMU37" s="211"/>
      <c r="JMV37" s="149"/>
      <c r="JND37" s="149"/>
      <c r="JNG37" s="171"/>
      <c r="JNH37" s="171"/>
      <c r="JNI37" s="149"/>
      <c r="JNK37" s="152"/>
      <c r="JNM37" s="152"/>
      <c r="JNN37" s="212"/>
      <c r="JNO37" s="210"/>
      <c r="JNP37" s="211"/>
      <c r="JNQ37" s="149"/>
      <c r="JNY37" s="149"/>
      <c r="JOB37" s="171"/>
      <c r="JOC37" s="171"/>
      <c r="JOD37" s="149"/>
      <c r="JOF37" s="152"/>
      <c r="JOH37" s="152"/>
      <c r="JOI37" s="212"/>
      <c r="JOJ37" s="210"/>
      <c r="JOK37" s="211"/>
      <c r="JOL37" s="149"/>
      <c r="JOT37" s="149"/>
      <c r="JOW37" s="171"/>
      <c r="JOX37" s="171"/>
      <c r="JOY37" s="149"/>
      <c r="JPA37" s="152"/>
      <c r="JPC37" s="152"/>
      <c r="JPD37" s="212"/>
      <c r="JPE37" s="210"/>
      <c r="JPF37" s="211"/>
      <c r="JPG37" s="149"/>
      <c r="JPO37" s="149"/>
      <c r="JPR37" s="171"/>
      <c r="JPS37" s="171"/>
      <c r="JPT37" s="149"/>
      <c r="JPV37" s="152"/>
      <c r="JPX37" s="152"/>
      <c r="JPY37" s="212"/>
      <c r="JPZ37" s="210"/>
      <c r="JQA37" s="211"/>
      <c r="JQB37" s="149"/>
      <c r="JQJ37" s="149"/>
      <c r="JQM37" s="171"/>
      <c r="JQN37" s="171"/>
      <c r="JQO37" s="149"/>
      <c r="JQQ37" s="152"/>
      <c r="JQS37" s="152"/>
      <c r="JQT37" s="212"/>
      <c r="JQU37" s="210"/>
      <c r="JQV37" s="211"/>
      <c r="JQW37" s="149"/>
      <c r="JRE37" s="149"/>
      <c r="JRH37" s="171"/>
      <c r="JRI37" s="171"/>
      <c r="JRJ37" s="149"/>
      <c r="JRL37" s="152"/>
      <c r="JRN37" s="152"/>
      <c r="JRO37" s="212"/>
      <c r="JRP37" s="210"/>
      <c r="JRQ37" s="211"/>
      <c r="JRR37" s="149"/>
      <c r="JRZ37" s="149"/>
      <c r="JSC37" s="171"/>
      <c r="JSD37" s="171"/>
      <c r="JSE37" s="149"/>
      <c r="JSG37" s="152"/>
      <c r="JSI37" s="152"/>
      <c r="JSJ37" s="212"/>
      <c r="JSK37" s="210"/>
      <c r="JSL37" s="211"/>
      <c r="JSM37" s="149"/>
      <c r="JSU37" s="149"/>
      <c r="JSX37" s="171"/>
      <c r="JSY37" s="171"/>
      <c r="JSZ37" s="149"/>
      <c r="JTB37" s="152"/>
      <c r="JTD37" s="152"/>
      <c r="JTE37" s="212"/>
      <c r="JTF37" s="210"/>
      <c r="JTG37" s="211"/>
      <c r="JTH37" s="149"/>
      <c r="JTP37" s="149"/>
      <c r="JTS37" s="171"/>
      <c r="JTT37" s="171"/>
      <c r="JTU37" s="149"/>
      <c r="JTW37" s="152"/>
      <c r="JTY37" s="152"/>
      <c r="JTZ37" s="212"/>
      <c r="JUA37" s="210"/>
      <c r="JUB37" s="211"/>
      <c r="JUC37" s="149"/>
      <c r="JUK37" s="149"/>
      <c r="JUN37" s="171"/>
      <c r="JUO37" s="171"/>
      <c r="JUP37" s="149"/>
      <c r="JUR37" s="152"/>
      <c r="JUT37" s="152"/>
      <c r="JUU37" s="212"/>
      <c r="JUV37" s="210"/>
      <c r="JUW37" s="211"/>
      <c r="JUX37" s="149"/>
      <c r="JVF37" s="149"/>
      <c r="JVI37" s="171"/>
      <c r="JVJ37" s="171"/>
      <c r="JVK37" s="149"/>
      <c r="JVM37" s="152"/>
      <c r="JVO37" s="152"/>
      <c r="JVP37" s="212"/>
      <c r="JVQ37" s="210"/>
      <c r="JVR37" s="211"/>
      <c r="JVS37" s="149"/>
      <c r="JWA37" s="149"/>
      <c r="JWD37" s="171"/>
      <c r="JWE37" s="171"/>
      <c r="JWF37" s="149"/>
      <c r="JWH37" s="152"/>
      <c r="JWJ37" s="152"/>
      <c r="JWK37" s="212"/>
      <c r="JWL37" s="210"/>
      <c r="JWM37" s="211"/>
      <c r="JWN37" s="149"/>
      <c r="JWV37" s="149"/>
      <c r="JWY37" s="171"/>
      <c r="JWZ37" s="171"/>
      <c r="JXA37" s="149"/>
      <c r="JXC37" s="152"/>
      <c r="JXE37" s="152"/>
      <c r="JXF37" s="212"/>
      <c r="JXG37" s="210"/>
      <c r="JXH37" s="211"/>
      <c r="JXI37" s="149"/>
      <c r="JXQ37" s="149"/>
      <c r="JXT37" s="171"/>
      <c r="JXU37" s="171"/>
      <c r="JXV37" s="149"/>
      <c r="JXX37" s="152"/>
      <c r="JXZ37" s="152"/>
      <c r="JYA37" s="212"/>
      <c r="JYB37" s="210"/>
      <c r="JYC37" s="211"/>
      <c r="JYD37" s="149"/>
      <c r="JYL37" s="149"/>
      <c r="JYO37" s="171"/>
      <c r="JYP37" s="171"/>
      <c r="JYQ37" s="149"/>
      <c r="JYS37" s="152"/>
      <c r="JYU37" s="152"/>
      <c r="JYV37" s="212"/>
      <c r="JYW37" s="210"/>
      <c r="JYX37" s="211"/>
      <c r="JYY37" s="149"/>
      <c r="JZG37" s="149"/>
      <c r="JZJ37" s="171"/>
      <c r="JZK37" s="171"/>
      <c r="JZL37" s="149"/>
      <c r="JZN37" s="152"/>
      <c r="JZP37" s="152"/>
      <c r="JZQ37" s="212"/>
      <c r="JZR37" s="210"/>
      <c r="JZS37" s="211"/>
      <c r="JZT37" s="149"/>
      <c r="KAB37" s="149"/>
      <c r="KAE37" s="171"/>
      <c r="KAF37" s="171"/>
      <c r="KAG37" s="149"/>
      <c r="KAI37" s="152"/>
      <c r="KAK37" s="152"/>
      <c r="KAL37" s="212"/>
      <c r="KAM37" s="210"/>
      <c r="KAN37" s="211"/>
      <c r="KAO37" s="149"/>
      <c r="KAW37" s="149"/>
      <c r="KAZ37" s="171"/>
      <c r="KBA37" s="171"/>
      <c r="KBB37" s="149"/>
      <c r="KBD37" s="152"/>
      <c r="KBF37" s="152"/>
      <c r="KBG37" s="212"/>
      <c r="KBH37" s="210"/>
      <c r="KBI37" s="211"/>
      <c r="KBJ37" s="149"/>
      <c r="KBR37" s="149"/>
      <c r="KBU37" s="171"/>
      <c r="KBV37" s="171"/>
      <c r="KBW37" s="149"/>
      <c r="KBY37" s="152"/>
      <c r="KCA37" s="152"/>
      <c r="KCB37" s="212"/>
      <c r="KCC37" s="210"/>
      <c r="KCD37" s="211"/>
      <c r="KCE37" s="149"/>
      <c r="KCM37" s="149"/>
      <c r="KCP37" s="171"/>
      <c r="KCQ37" s="171"/>
      <c r="KCR37" s="149"/>
      <c r="KCT37" s="152"/>
      <c r="KCV37" s="152"/>
      <c r="KCW37" s="212"/>
      <c r="KCX37" s="210"/>
      <c r="KCY37" s="211"/>
      <c r="KCZ37" s="149"/>
      <c r="KDH37" s="149"/>
      <c r="KDK37" s="171"/>
      <c r="KDL37" s="171"/>
      <c r="KDM37" s="149"/>
      <c r="KDO37" s="152"/>
      <c r="KDQ37" s="152"/>
      <c r="KDR37" s="212"/>
      <c r="KDS37" s="210"/>
      <c r="KDT37" s="211"/>
      <c r="KDU37" s="149"/>
      <c r="KEC37" s="149"/>
      <c r="KEF37" s="171"/>
      <c r="KEG37" s="171"/>
      <c r="KEH37" s="149"/>
      <c r="KEJ37" s="152"/>
      <c r="KEL37" s="152"/>
      <c r="KEM37" s="212"/>
      <c r="KEN37" s="210"/>
      <c r="KEO37" s="211"/>
      <c r="KEP37" s="149"/>
      <c r="KEX37" s="149"/>
      <c r="KFA37" s="171"/>
      <c r="KFB37" s="171"/>
      <c r="KFC37" s="149"/>
      <c r="KFE37" s="152"/>
      <c r="KFG37" s="152"/>
      <c r="KFH37" s="212"/>
      <c r="KFI37" s="210"/>
      <c r="KFJ37" s="211"/>
      <c r="KFK37" s="149"/>
      <c r="KFS37" s="149"/>
      <c r="KFV37" s="171"/>
      <c r="KFW37" s="171"/>
      <c r="KFX37" s="149"/>
      <c r="KFZ37" s="152"/>
      <c r="KGB37" s="152"/>
      <c r="KGC37" s="212"/>
      <c r="KGD37" s="210"/>
      <c r="KGE37" s="211"/>
      <c r="KGF37" s="149"/>
      <c r="KGN37" s="149"/>
      <c r="KGQ37" s="171"/>
      <c r="KGR37" s="171"/>
      <c r="KGS37" s="149"/>
      <c r="KGU37" s="152"/>
      <c r="KGW37" s="152"/>
      <c r="KGX37" s="212"/>
      <c r="KGY37" s="210"/>
      <c r="KGZ37" s="211"/>
      <c r="KHA37" s="149"/>
      <c r="KHI37" s="149"/>
      <c r="KHL37" s="171"/>
      <c r="KHM37" s="171"/>
      <c r="KHN37" s="149"/>
      <c r="KHP37" s="152"/>
      <c r="KHR37" s="152"/>
      <c r="KHS37" s="212"/>
      <c r="KHT37" s="210"/>
      <c r="KHU37" s="211"/>
      <c r="KHV37" s="149"/>
      <c r="KID37" s="149"/>
      <c r="KIG37" s="171"/>
      <c r="KIH37" s="171"/>
      <c r="KII37" s="149"/>
      <c r="KIK37" s="152"/>
      <c r="KIM37" s="152"/>
      <c r="KIN37" s="212"/>
      <c r="KIO37" s="210"/>
      <c r="KIP37" s="211"/>
      <c r="KIQ37" s="149"/>
      <c r="KIY37" s="149"/>
      <c r="KJB37" s="171"/>
      <c r="KJC37" s="171"/>
      <c r="KJD37" s="149"/>
      <c r="KJF37" s="152"/>
      <c r="KJH37" s="152"/>
      <c r="KJI37" s="212"/>
      <c r="KJJ37" s="210"/>
      <c r="KJK37" s="211"/>
      <c r="KJL37" s="149"/>
      <c r="KJT37" s="149"/>
      <c r="KJW37" s="171"/>
      <c r="KJX37" s="171"/>
      <c r="KJY37" s="149"/>
      <c r="KKA37" s="152"/>
      <c r="KKC37" s="152"/>
      <c r="KKD37" s="212"/>
      <c r="KKE37" s="210"/>
      <c r="KKF37" s="211"/>
      <c r="KKG37" s="149"/>
      <c r="KKO37" s="149"/>
      <c r="KKR37" s="171"/>
      <c r="KKS37" s="171"/>
      <c r="KKT37" s="149"/>
      <c r="KKV37" s="152"/>
      <c r="KKX37" s="152"/>
      <c r="KKY37" s="212"/>
      <c r="KKZ37" s="210"/>
      <c r="KLA37" s="211"/>
      <c r="KLB37" s="149"/>
      <c r="KLJ37" s="149"/>
      <c r="KLM37" s="171"/>
      <c r="KLN37" s="171"/>
      <c r="KLO37" s="149"/>
      <c r="KLQ37" s="152"/>
      <c r="KLS37" s="152"/>
      <c r="KLT37" s="212"/>
      <c r="KLU37" s="210"/>
      <c r="KLV37" s="211"/>
      <c r="KLW37" s="149"/>
      <c r="KME37" s="149"/>
      <c r="KMH37" s="171"/>
      <c r="KMI37" s="171"/>
      <c r="KMJ37" s="149"/>
      <c r="KML37" s="152"/>
      <c r="KMN37" s="152"/>
      <c r="KMO37" s="212"/>
      <c r="KMP37" s="210"/>
      <c r="KMQ37" s="211"/>
      <c r="KMR37" s="149"/>
      <c r="KMZ37" s="149"/>
      <c r="KNC37" s="171"/>
      <c r="KND37" s="171"/>
      <c r="KNE37" s="149"/>
      <c r="KNG37" s="152"/>
      <c r="KNI37" s="152"/>
      <c r="KNJ37" s="212"/>
      <c r="KNK37" s="210"/>
      <c r="KNL37" s="211"/>
      <c r="KNM37" s="149"/>
      <c r="KNU37" s="149"/>
      <c r="KNX37" s="171"/>
      <c r="KNY37" s="171"/>
      <c r="KNZ37" s="149"/>
      <c r="KOB37" s="152"/>
      <c r="KOD37" s="152"/>
      <c r="KOE37" s="212"/>
      <c r="KOF37" s="210"/>
      <c r="KOG37" s="211"/>
      <c r="KOH37" s="149"/>
      <c r="KOP37" s="149"/>
      <c r="KOS37" s="171"/>
      <c r="KOT37" s="171"/>
      <c r="KOU37" s="149"/>
      <c r="KOW37" s="152"/>
      <c r="KOY37" s="152"/>
      <c r="KOZ37" s="212"/>
      <c r="KPA37" s="210"/>
      <c r="KPB37" s="211"/>
      <c r="KPC37" s="149"/>
      <c r="KPK37" s="149"/>
      <c r="KPN37" s="171"/>
      <c r="KPO37" s="171"/>
      <c r="KPP37" s="149"/>
      <c r="KPR37" s="152"/>
      <c r="KPT37" s="152"/>
      <c r="KPU37" s="212"/>
      <c r="KPV37" s="210"/>
      <c r="KPW37" s="211"/>
      <c r="KPX37" s="149"/>
      <c r="KQF37" s="149"/>
      <c r="KQI37" s="171"/>
      <c r="KQJ37" s="171"/>
      <c r="KQK37" s="149"/>
      <c r="KQM37" s="152"/>
      <c r="KQO37" s="152"/>
      <c r="KQP37" s="212"/>
      <c r="KQQ37" s="210"/>
      <c r="KQR37" s="211"/>
      <c r="KQS37" s="149"/>
      <c r="KRA37" s="149"/>
      <c r="KRD37" s="171"/>
      <c r="KRE37" s="171"/>
      <c r="KRF37" s="149"/>
      <c r="KRH37" s="152"/>
      <c r="KRJ37" s="152"/>
      <c r="KRK37" s="212"/>
      <c r="KRL37" s="210"/>
      <c r="KRM37" s="211"/>
      <c r="KRN37" s="149"/>
      <c r="KRV37" s="149"/>
      <c r="KRY37" s="171"/>
      <c r="KRZ37" s="171"/>
      <c r="KSA37" s="149"/>
      <c r="KSC37" s="152"/>
      <c r="KSE37" s="152"/>
      <c r="KSF37" s="212"/>
      <c r="KSG37" s="210"/>
      <c r="KSH37" s="211"/>
      <c r="KSI37" s="149"/>
      <c r="KSQ37" s="149"/>
      <c r="KST37" s="171"/>
      <c r="KSU37" s="171"/>
      <c r="KSV37" s="149"/>
      <c r="KSX37" s="152"/>
      <c r="KSZ37" s="152"/>
      <c r="KTA37" s="212"/>
      <c r="KTB37" s="210"/>
      <c r="KTC37" s="211"/>
      <c r="KTD37" s="149"/>
      <c r="KTL37" s="149"/>
      <c r="KTO37" s="171"/>
      <c r="KTP37" s="171"/>
      <c r="KTQ37" s="149"/>
      <c r="KTS37" s="152"/>
      <c r="KTU37" s="152"/>
      <c r="KTV37" s="212"/>
      <c r="KTW37" s="210"/>
      <c r="KTX37" s="211"/>
      <c r="KTY37" s="149"/>
      <c r="KUG37" s="149"/>
      <c r="KUJ37" s="171"/>
      <c r="KUK37" s="171"/>
      <c r="KUL37" s="149"/>
      <c r="KUN37" s="152"/>
      <c r="KUP37" s="152"/>
      <c r="KUQ37" s="212"/>
      <c r="KUR37" s="210"/>
      <c r="KUS37" s="211"/>
      <c r="KUT37" s="149"/>
      <c r="KVB37" s="149"/>
      <c r="KVE37" s="171"/>
      <c r="KVF37" s="171"/>
      <c r="KVG37" s="149"/>
      <c r="KVI37" s="152"/>
      <c r="KVK37" s="152"/>
      <c r="KVL37" s="212"/>
      <c r="KVM37" s="210"/>
      <c r="KVN37" s="211"/>
      <c r="KVO37" s="149"/>
      <c r="KVW37" s="149"/>
      <c r="KVZ37" s="171"/>
      <c r="KWA37" s="171"/>
      <c r="KWB37" s="149"/>
      <c r="KWD37" s="152"/>
      <c r="KWF37" s="152"/>
      <c r="KWG37" s="212"/>
      <c r="KWH37" s="210"/>
      <c r="KWI37" s="211"/>
      <c r="KWJ37" s="149"/>
      <c r="KWR37" s="149"/>
      <c r="KWU37" s="171"/>
      <c r="KWV37" s="171"/>
      <c r="KWW37" s="149"/>
      <c r="KWY37" s="152"/>
      <c r="KXA37" s="152"/>
      <c r="KXB37" s="212"/>
      <c r="KXC37" s="210"/>
      <c r="KXD37" s="211"/>
      <c r="KXE37" s="149"/>
      <c r="KXM37" s="149"/>
      <c r="KXP37" s="171"/>
      <c r="KXQ37" s="171"/>
      <c r="KXR37" s="149"/>
      <c r="KXT37" s="152"/>
      <c r="KXV37" s="152"/>
      <c r="KXW37" s="212"/>
      <c r="KXX37" s="210"/>
      <c r="KXY37" s="211"/>
      <c r="KXZ37" s="149"/>
      <c r="KYH37" s="149"/>
      <c r="KYK37" s="171"/>
      <c r="KYL37" s="171"/>
      <c r="KYM37" s="149"/>
      <c r="KYO37" s="152"/>
      <c r="KYQ37" s="152"/>
      <c r="KYR37" s="212"/>
      <c r="KYS37" s="210"/>
      <c r="KYT37" s="211"/>
      <c r="KYU37" s="149"/>
      <c r="KZC37" s="149"/>
      <c r="KZF37" s="171"/>
      <c r="KZG37" s="171"/>
      <c r="KZH37" s="149"/>
      <c r="KZJ37" s="152"/>
      <c r="KZL37" s="152"/>
      <c r="KZM37" s="212"/>
      <c r="KZN37" s="210"/>
      <c r="KZO37" s="211"/>
      <c r="KZP37" s="149"/>
      <c r="KZX37" s="149"/>
      <c r="LAA37" s="171"/>
      <c r="LAB37" s="171"/>
      <c r="LAC37" s="149"/>
      <c r="LAE37" s="152"/>
      <c r="LAG37" s="152"/>
      <c r="LAH37" s="212"/>
      <c r="LAI37" s="210"/>
      <c r="LAJ37" s="211"/>
      <c r="LAK37" s="149"/>
      <c r="LAS37" s="149"/>
      <c r="LAV37" s="171"/>
      <c r="LAW37" s="171"/>
      <c r="LAX37" s="149"/>
      <c r="LAZ37" s="152"/>
      <c r="LBB37" s="152"/>
      <c r="LBC37" s="212"/>
      <c r="LBD37" s="210"/>
      <c r="LBE37" s="211"/>
      <c r="LBF37" s="149"/>
      <c r="LBN37" s="149"/>
      <c r="LBQ37" s="171"/>
      <c r="LBR37" s="171"/>
      <c r="LBS37" s="149"/>
      <c r="LBU37" s="152"/>
      <c r="LBW37" s="152"/>
      <c r="LBX37" s="212"/>
      <c r="LBY37" s="210"/>
      <c r="LBZ37" s="211"/>
      <c r="LCA37" s="149"/>
      <c r="LCI37" s="149"/>
      <c r="LCL37" s="171"/>
      <c r="LCM37" s="171"/>
      <c r="LCN37" s="149"/>
      <c r="LCP37" s="152"/>
      <c r="LCR37" s="152"/>
      <c r="LCS37" s="212"/>
      <c r="LCT37" s="210"/>
      <c r="LCU37" s="211"/>
      <c r="LCV37" s="149"/>
      <c r="LDD37" s="149"/>
      <c r="LDG37" s="171"/>
      <c r="LDH37" s="171"/>
      <c r="LDI37" s="149"/>
      <c r="LDK37" s="152"/>
      <c r="LDM37" s="152"/>
      <c r="LDN37" s="212"/>
      <c r="LDO37" s="210"/>
      <c r="LDP37" s="211"/>
      <c r="LDQ37" s="149"/>
      <c r="LDY37" s="149"/>
      <c r="LEB37" s="171"/>
      <c r="LEC37" s="171"/>
      <c r="LED37" s="149"/>
      <c r="LEF37" s="152"/>
      <c r="LEH37" s="152"/>
      <c r="LEI37" s="212"/>
      <c r="LEJ37" s="210"/>
      <c r="LEK37" s="211"/>
      <c r="LEL37" s="149"/>
      <c r="LET37" s="149"/>
      <c r="LEW37" s="171"/>
      <c r="LEX37" s="171"/>
      <c r="LEY37" s="149"/>
      <c r="LFA37" s="152"/>
      <c r="LFC37" s="152"/>
      <c r="LFD37" s="212"/>
      <c r="LFE37" s="210"/>
      <c r="LFF37" s="211"/>
      <c r="LFG37" s="149"/>
      <c r="LFO37" s="149"/>
      <c r="LFR37" s="171"/>
      <c r="LFS37" s="171"/>
      <c r="LFT37" s="149"/>
      <c r="LFV37" s="152"/>
      <c r="LFX37" s="152"/>
      <c r="LFY37" s="212"/>
      <c r="LFZ37" s="210"/>
      <c r="LGA37" s="211"/>
      <c r="LGB37" s="149"/>
      <c r="LGJ37" s="149"/>
      <c r="LGM37" s="171"/>
      <c r="LGN37" s="171"/>
      <c r="LGO37" s="149"/>
      <c r="LGQ37" s="152"/>
      <c r="LGS37" s="152"/>
      <c r="LGT37" s="212"/>
      <c r="LGU37" s="210"/>
      <c r="LGV37" s="211"/>
      <c r="LGW37" s="149"/>
      <c r="LHE37" s="149"/>
      <c r="LHH37" s="171"/>
      <c r="LHI37" s="171"/>
      <c r="LHJ37" s="149"/>
      <c r="LHL37" s="152"/>
      <c r="LHN37" s="152"/>
      <c r="LHO37" s="212"/>
      <c r="LHP37" s="210"/>
      <c r="LHQ37" s="211"/>
      <c r="LHR37" s="149"/>
      <c r="LHZ37" s="149"/>
      <c r="LIC37" s="171"/>
      <c r="LID37" s="171"/>
      <c r="LIE37" s="149"/>
      <c r="LIG37" s="152"/>
      <c r="LII37" s="152"/>
      <c r="LIJ37" s="212"/>
      <c r="LIK37" s="210"/>
      <c r="LIL37" s="211"/>
      <c r="LIM37" s="149"/>
      <c r="LIU37" s="149"/>
      <c r="LIX37" s="171"/>
      <c r="LIY37" s="171"/>
      <c r="LIZ37" s="149"/>
      <c r="LJB37" s="152"/>
      <c r="LJD37" s="152"/>
      <c r="LJE37" s="212"/>
      <c r="LJF37" s="210"/>
      <c r="LJG37" s="211"/>
      <c r="LJH37" s="149"/>
      <c r="LJP37" s="149"/>
      <c r="LJS37" s="171"/>
      <c r="LJT37" s="171"/>
      <c r="LJU37" s="149"/>
      <c r="LJW37" s="152"/>
      <c r="LJY37" s="152"/>
      <c r="LJZ37" s="212"/>
      <c r="LKA37" s="210"/>
      <c r="LKB37" s="211"/>
      <c r="LKC37" s="149"/>
      <c r="LKK37" s="149"/>
      <c r="LKN37" s="171"/>
      <c r="LKO37" s="171"/>
      <c r="LKP37" s="149"/>
      <c r="LKR37" s="152"/>
      <c r="LKT37" s="152"/>
      <c r="LKU37" s="212"/>
      <c r="LKV37" s="210"/>
      <c r="LKW37" s="211"/>
      <c r="LKX37" s="149"/>
      <c r="LLF37" s="149"/>
      <c r="LLI37" s="171"/>
      <c r="LLJ37" s="171"/>
      <c r="LLK37" s="149"/>
      <c r="LLM37" s="152"/>
      <c r="LLO37" s="152"/>
      <c r="LLP37" s="212"/>
      <c r="LLQ37" s="210"/>
      <c r="LLR37" s="211"/>
      <c r="LLS37" s="149"/>
      <c r="LMA37" s="149"/>
      <c r="LMD37" s="171"/>
      <c r="LME37" s="171"/>
      <c r="LMF37" s="149"/>
      <c r="LMH37" s="152"/>
      <c r="LMJ37" s="152"/>
      <c r="LMK37" s="212"/>
      <c r="LML37" s="210"/>
      <c r="LMM37" s="211"/>
      <c r="LMN37" s="149"/>
      <c r="LMV37" s="149"/>
      <c r="LMY37" s="171"/>
      <c r="LMZ37" s="171"/>
      <c r="LNA37" s="149"/>
      <c r="LNC37" s="152"/>
      <c r="LNE37" s="152"/>
      <c r="LNF37" s="212"/>
      <c r="LNG37" s="210"/>
      <c r="LNH37" s="211"/>
      <c r="LNI37" s="149"/>
      <c r="LNQ37" s="149"/>
      <c r="LNT37" s="171"/>
      <c r="LNU37" s="171"/>
      <c r="LNV37" s="149"/>
      <c r="LNX37" s="152"/>
      <c r="LNZ37" s="152"/>
      <c r="LOA37" s="212"/>
      <c r="LOB37" s="210"/>
      <c r="LOC37" s="211"/>
      <c r="LOD37" s="149"/>
      <c r="LOL37" s="149"/>
      <c r="LOO37" s="171"/>
      <c r="LOP37" s="171"/>
      <c r="LOQ37" s="149"/>
      <c r="LOS37" s="152"/>
      <c r="LOU37" s="152"/>
      <c r="LOV37" s="212"/>
      <c r="LOW37" s="210"/>
      <c r="LOX37" s="211"/>
      <c r="LOY37" s="149"/>
      <c r="LPG37" s="149"/>
      <c r="LPJ37" s="171"/>
      <c r="LPK37" s="171"/>
      <c r="LPL37" s="149"/>
      <c r="LPN37" s="152"/>
      <c r="LPP37" s="152"/>
      <c r="LPQ37" s="212"/>
      <c r="LPR37" s="210"/>
      <c r="LPS37" s="211"/>
      <c r="LPT37" s="149"/>
      <c r="LQB37" s="149"/>
      <c r="LQE37" s="171"/>
      <c r="LQF37" s="171"/>
      <c r="LQG37" s="149"/>
      <c r="LQI37" s="152"/>
      <c r="LQK37" s="152"/>
      <c r="LQL37" s="212"/>
      <c r="LQM37" s="210"/>
      <c r="LQN37" s="211"/>
      <c r="LQO37" s="149"/>
      <c r="LQW37" s="149"/>
      <c r="LQZ37" s="171"/>
      <c r="LRA37" s="171"/>
      <c r="LRB37" s="149"/>
      <c r="LRD37" s="152"/>
      <c r="LRF37" s="152"/>
      <c r="LRG37" s="212"/>
      <c r="LRH37" s="210"/>
      <c r="LRI37" s="211"/>
      <c r="LRJ37" s="149"/>
      <c r="LRR37" s="149"/>
      <c r="LRU37" s="171"/>
      <c r="LRV37" s="171"/>
      <c r="LRW37" s="149"/>
      <c r="LRY37" s="152"/>
      <c r="LSA37" s="152"/>
      <c r="LSB37" s="212"/>
      <c r="LSC37" s="210"/>
      <c r="LSD37" s="211"/>
      <c r="LSE37" s="149"/>
      <c r="LSM37" s="149"/>
      <c r="LSP37" s="171"/>
      <c r="LSQ37" s="171"/>
      <c r="LSR37" s="149"/>
      <c r="LST37" s="152"/>
      <c r="LSV37" s="152"/>
      <c r="LSW37" s="212"/>
      <c r="LSX37" s="210"/>
      <c r="LSY37" s="211"/>
      <c r="LSZ37" s="149"/>
      <c r="LTH37" s="149"/>
      <c r="LTK37" s="171"/>
      <c r="LTL37" s="171"/>
      <c r="LTM37" s="149"/>
      <c r="LTO37" s="152"/>
      <c r="LTQ37" s="152"/>
      <c r="LTR37" s="212"/>
      <c r="LTS37" s="210"/>
      <c r="LTT37" s="211"/>
      <c r="LTU37" s="149"/>
      <c r="LUC37" s="149"/>
      <c r="LUF37" s="171"/>
      <c r="LUG37" s="171"/>
      <c r="LUH37" s="149"/>
      <c r="LUJ37" s="152"/>
      <c r="LUL37" s="152"/>
      <c r="LUM37" s="212"/>
      <c r="LUN37" s="210"/>
      <c r="LUO37" s="211"/>
      <c r="LUP37" s="149"/>
      <c r="LUX37" s="149"/>
      <c r="LVA37" s="171"/>
      <c r="LVB37" s="171"/>
      <c r="LVC37" s="149"/>
      <c r="LVE37" s="152"/>
      <c r="LVG37" s="152"/>
      <c r="LVH37" s="212"/>
      <c r="LVI37" s="210"/>
      <c r="LVJ37" s="211"/>
      <c r="LVK37" s="149"/>
      <c r="LVS37" s="149"/>
      <c r="LVV37" s="171"/>
      <c r="LVW37" s="171"/>
      <c r="LVX37" s="149"/>
      <c r="LVZ37" s="152"/>
      <c r="LWB37" s="152"/>
      <c r="LWC37" s="212"/>
      <c r="LWD37" s="210"/>
      <c r="LWE37" s="211"/>
      <c r="LWF37" s="149"/>
      <c r="LWN37" s="149"/>
      <c r="LWQ37" s="171"/>
      <c r="LWR37" s="171"/>
      <c r="LWS37" s="149"/>
      <c r="LWU37" s="152"/>
      <c r="LWW37" s="152"/>
      <c r="LWX37" s="212"/>
      <c r="LWY37" s="210"/>
      <c r="LWZ37" s="211"/>
      <c r="LXA37" s="149"/>
      <c r="LXI37" s="149"/>
      <c r="LXL37" s="171"/>
      <c r="LXM37" s="171"/>
      <c r="LXN37" s="149"/>
      <c r="LXP37" s="152"/>
      <c r="LXR37" s="152"/>
      <c r="LXS37" s="212"/>
      <c r="LXT37" s="210"/>
      <c r="LXU37" s="211"/>
      <c r="LXV37" s="149"/>
      <c r="LYD37" s="149"/>
      <c r="LYG37" s="171"/>
      <c r="LYH37" s="171"/>
      <c r="LYI37" s="149"/>
      <c r="LYK37" s="152"/>
      <c r="LYM37" s="152"/>
      <c r="LYN37" s="212"/>
      <c r="LYO37" s="210"/>
      <c r="LYP37" s="211"/>
      <c r="LYQ37" s="149"/>
      <c r="LYY37" s="149"/>
      <c r="LZB37" s="171"/>
      <c r="LZC37" s="171"/>
      <c r="LZD37" s="149"/>
      <c r="LZF37" s="152"/>
      <c r="LZH37" s="152"/>
      <c r="LZI37" s="212"/>
      <c r="LZJ37" s="210"/>
      <c r="LZK37" s="211"/>
      <c r="LZL37" s="149"/>
      <c r="LZT37" s="149"/>
      <c r="LZW37" s="171"/>
      <c r="LZX37" s="171"/>
      <c r="LZY37" s="149"/>
      <c r="MAA37" s="152"/>
      <c r="MAC37" s="152"/>
      <c r="MAD37" s="212"/>
      <c r="MAE37" s="210"/>
      <c r="MAF37" s="211"/>
      <c r="MAG37" s="149"/>
      <c r="MAO37" s="149"/>
      <c r="MAR37" s="171"/>
      <c r="MAS37" s="171"/>
      <c r="MAT37" s="149"/>
      <c r="MAV37" s="152"/>
      <c r="MAX37" s="152"/>
      <c r="MAY37" s="212"/>
      <c r="MAZ37" s="210"/>
      <c r="MBA37" s="211"/>
      <c r="MBB37" s="149"/>
      <c r="MBJ37" s="149"/>
      <c r="MBM37" s="171"/>
      <c r="MBN37" s="171"/>
      <c r="MBO37" s="149"/>
      <c r="MBQ37" s="152"/>
      <c r="MBS37" s="152"/>
      <c r="MBT37" s="212"/>
      <c r="MBU37" s="210"/>
      <c r="MBV37" s="211"/>
      <c r="MBW37" s="149"/>
      <c r="MCE37" s="149"/>
      <c r="MCH37" s="171"/>
      <c r="MCI37" s="171"/>
      <c r="MCJ37" s="149"/>
      <c r="MCL37" s="152"/>
      <c r="MCN37" s="152"/>
      <c r="MCO37" s="212"/>
      <c r="MCP37" s="210"/>
      <c r="MCQ37" s="211"/>
      <c r="MCR37" s="149"/>
      <c r="MCZ37" s="149"/>
      <c r="MDC37" s="171"/>
      <c r="MDD37" s="171"/>
      <c r="MDE37" s="149"/>
      <c r="MDG37" s="152"/>
      <c r="MDI37" s="152"/>
      <c r="MDJ37" s="212"/>
      <c r="MDK37" s="210"/>
      <c r="MDL37" s="211"/>
      <c r="MDM37" s="149"/>
      <c r="MDU37" s="149"/>
      <c r="MDX37" s="171"/>
      <c r="MDY37" s="171"/>
      <c r="MDZ37" s="149"/>
      <c r="MEB37" s="152"/>
      <c r="MED37" s="152"/>
      <c r="MEE37" s="212"/>
      <c r="MEF37" s="210"/>
      <c r="MEG37" s="211"/>
      <c r="MEH37" s="149"/>
      <c r="MEP37" s="149"/>
      <c r="MES37" s="171"/>
      <c r="MET37" s="171"/>
      <c r="MEU37" s="149"/>
      <c r="MEW37" s="152"/>
      <c r="MEY37" s="152"/>
      <c r="MEZ37" s="212"/>
      <c r="MFA37" s="210"/>
      <c r="MFB37" s="211"/>
      <c r="MFC37" s="149"/>
      <c r="MFK37" s="149"/>
      <c r="MFN37" s="171"/>
      <c r="MFO37" s="171"/>
      <c r="MFP37" s="149"/>
      <c r="MFR37" s="152"/>
      <c r="MFT37" s="152"/>
      <c r="MFU37" s="212"/>
      <c r="MFV37" s="210"/>
      <c r="MFW37" s="211"/>
      <c r="MFX37" s="149"/>
      <c r="MGF37" s="149"/>
      <c r="MGI37" s="171"/>
      <c r="MGJ37" s="171"/>
      <c r="MGK37" s="149"/>
      <c r="MGM37" s="152"/>
      <c r="MGO37" s="152"/>
      <c r="MGP37" s="212"/>
      <c r="MGQ37" s="210"/>
      <c r="MGR37" s="211"/>
      <c r="MGS37" s="149"/>
      <c r="MHA37" s="149"/>
      <c r="MHD37" s="171"/>
      <c r="MHE37" s="171"/>
      <c r="MHF37" s="149"/>
      <c r="MHH37" s="152"/>
      <c r="MHJ37" s="152"/>
      <c r="MHK37" s="212"/>
      <c r="MHL37" s="210"/>
      <c r="MHM37" s="211"/>
      <c r="MHN37" s="149"/>
      <c r="MHV37" s="149"/>
      <c r="MHY37" s="171"/>
      <c r="MHZ37" s="171"/>
      <c r="MIA37" s="149"/>
      <c r="MIC37" s="152"/>
      <c r="MIE37" s="152"/>
      <c r="MIF37" s="212"/>
      <c r="MIG37" s="210"/>
      <c r="MIH37" s="211"/>
      <c r="MII37" s="149"/>
      <c r="MIQ37" s="149"/>
      <c r="MIT37" s="171"/>
      <c r="MIU37" s="171"/>
      <c r="MIV37" s="149"/>
      <c r="MIX37" s="152"/>
      <c r="MIZ37" s="152"/>
      <c r="MJA37" s="212"/>
      <c r="MJB37" s="210"/>
      <c r="MJC37" s="211"/>
      <c r="MJD37" s="149"/>
      <c r="MJL37" s="149"/>
      <c r="MJO37" s="171"/>
      <c r="MJP37" s="171"/>
      <c r="MJQ37" s="149"/>
      <c r="MJS37" s="152"/>
      <c r="MJU37" s="152"/>
      <c r="MJV37" s="212"/>
      <c r="MJW37" s="210"/>
      <c r="MJX37" s="211"/>
      <c r="MJY37" s="149"/>
      <c r="MKG37" s="149"/>
      <c r="MKJ37" s="171"/>
      <c r="MKK37" s="171"/>
      <c r="MKL37" s="149"/>
      <c r="MKN37" s="152"/>
      <c r="MKP37" s="152"/>
      <c r="MKQ37" s="212"/>
      <c r="MKR37" s="210"/>
      <c r="MKS37" s="211"/>
      <c r="MKT37" s="149"/>
      <c r="MLB37" s="149"/>
      <c r="MLE37" s="171"/>
      <c r="MLF37" s="171"/>
      <c r="MLG37" s="149"/>
      <c r="MLI37" s="152"/>
      <c r="MLK37" s="152"/>
      <c r="MLL37" s="212"/>
      <c r="MLM37" s="210"/>
      <c r="MLN37" s="211"/>
      <c r="MLO37" s="149"/>
      <c r="MLW37" s="149"/>
      <c r="MLZ37" s="171"/>
      <c r="MMA37" s="171"/>
      <c r="MMB37" s="149"/>
      <c r="MMD37" s="152"/>
      <c r="MMF37" s="152"/>
      <c r="MMG37" s="212"/>
      <c r="MMH37" s="210"/>
      <c r="MMI37" s="211"/>
      <c r="MMJ37" s="149"/>
      <c r="MMR37" s="149"/>
      <c r="MMU37" s="171"/>
      <c r="MMV37" s="171"/>
      <c r="MMW37" s="149"/>
      <c r="MMY37" s="152"/>
      <c r="MNA37" s="152"/>
      <c r="MNB37" s="212"/>
      <c r="MNC37" s="210"/>
      <c r="MND37" s="211"/>
      <c r="MNE37" s="149"/>
      <c r="MNM37" s="149"/>
      <c r="MNP37" s="171"/>
      <c r="MNQ37" s="171"/>
      <c r="MNR37" s="149"/>
      <c r="MNT37" s="152"/>
      <c r="MNV37" s="152"/>
      <c r="MNW37" s="212"/>
      <c r="MNX37" s="210"/>
      <c r="MNY37" s="211"/>
      <c r="MNZ37" s="149"/>
      <c r="MOH37" s="149"/>
      <c r="MOK37" s="171"/>
      <c r="MOL37" s="171"/>
      <c r="MOM37" s="149"/>
      <c r="MOO37" s="152"/>
      <c r="MOQ37" s="152"/>
      <c r="MOR37" s="212"/>
      <c r="MOS37" s="210"/>
      <c r="MOT37" s="211"/>
      <c r="MOU37" s="149"/>
      <c r="MPC37" s="149"/>
      <c r="MPF37" s="171"/>
      <c r="MPG37" s="171"/>
      <c r="MPH37" s="149"/>
      <c r="MPJ37" s="152"/>
      <c r="MPL37" s="152"/>
      <c r="MPM37" s="212"/>
      <c r="MPN37" s="210"/>
      <c r="MPO37" s="211"/>
      <c r="MPP37" s="149"/>
      <c r="MPX37" s="149"/>
      <c r="MQA37" s="171"/>
      <c r="MQB37" s="171"/>
      <c r="MQC37" s="149"/>
      <c r="MQE37" s="152"/>
      <c r="MQG37" s="152"/>
      <c r="MQH37" s="212"/>
      <c r="MQI37" s="210"/>
      <c r="MQJ37" s="211"/>
      <c r="MQK37" s="149"/>
      <c r="MQS37" s="149"/>
      <c r="MQV37" s="171"/>
      <c r="MQW37" s="171"/>
      <c r="MQX37" s="149"/>
      <c r="MQZ37" s="152"/>
      <c r="MRB37" s="152"/>
      <c r="MRC37" s="212"/>
      <c r="MRD37" s="210"/>
      <c r="MRE37" s="211"/>
      <c r="MRF37" s="149"/>
      <c r="MRN37" s="149"/>
      <c r="MRQ37" s="171"/>
      <c r="MRR37" s="171"/>
      <c r="MRS37" s="149"/>
      <c r="MRU37" s="152"/>
      <c r="MRW37" s="152"/>
      <c r="MRX37" s="212"/>
      <c r="MRY37" s="210"/>
      <c r="MRZ37" s="211"/>
      <c r="MSA37" s="149"/>
      <c r="MSI37" s="149"/>
      <c r="MSL37" s="171"/>
      <c r="MSM37" s="171"/>
      <c r="MSN37" s="149"/>
      <c r="MSP37" s="152"/>
      <c r="MSR37" s="152"/>
      <c r="MSS37" s="212"/>
      <c r="MST37" s="210"/>
      <c r="MSU37" s="211"/>
      <c r="MSV37" s="149"/>
      <c r="MTD37" s="149"/>
      <c r="MTG37" s="171"/>
      <c r="MTH37" s="171"/>
      <c r="MTI37" s="149"/>
      <c r="MTK37" s="152"/>
      <c r="MTM37" s="152"/>
      <c r="MTN37" s="212"/>
      <c r="MTO37" s="210"/>
      <c r="MTP37" s="211"/>
      <c r="MTQ37" s="149"/>
      <c r="MTY37" s="149"/>
      <c r="MUB37" s="171"/>
      <c r="MUC37" s="171"/>
      <c r="MUD37" s="149"/>
      <c r="MUF37" s="152"/>
      <c r="MUH37" s="152"/>
      <c r="MUI37" s="212"/>
      <c r="MUJ37" s="210"/>
      <c r="MUK37" s="211"/>
      <c r="MUL37" s="149"/>
      <c r="MUT37" s="149"/>
      <c r="MUW37" s="171"/>
      <c r="MUX37" s="171"/>
      <c r="MUY37" s="149"/>
      <c r="MVA37" s="152"/>
      <c r="MVC37" s="152"/>
      <c r="MVD37" s="212"/>
      <c r="MVE37" s="210"/>
      <c r="MVF37" s="211"/>
      <c r="MVG37" s="149"/>
      <c r="MVO37" s="149"/>
      <c r="MVR37" s="171"/>
      <c r="MVS37" s="171"/>
      <c r="MVT37" s="149"/>
      <c r="MVV37" s="152"/>
      <c r="MVX37" s="152"/>
      <c r="MVY37" s="212"/>
      <c r="MVZ37" s="210"/>
      <c r="MWA37" s="211"/>
      <c r="MWB37" s="149"/>
      <c r="MWJ37" s="149"/>
      <c r="MWM37" s="171"/>
      <c r="MWN37" s="171"/>
      <c r="MWO37" s="149"/>
      <c r="MWQ37" s="152"/>
      <c r="MWS37" s="152"/>
      <c r="MWT37" s="212"/>
      <c r="MWU37" s="210"/>
      <c r="MWV37" s="211"/>
      <c r="MWW37" s="149"/>
      <c r="MXE37" s="149"/>
      <c r="MXH37" s="171"/>
      <c r="MXI37" s="171"/>
      <c r="MXJ37" s="149"/>
      <c r="MXL37" s="152"/>
      <c r="MXN37" s="152"/>
      <c r="MXO37" s="212"/>
      <c r="MXP37" s="210"/>
      <c r="MXQ37" s="211"/>
      <c r="MXR37" s="149"/>
      <c r="MXZ37" s="149"/>
      <c r="MYC37" s="171"/>
      <c r="MYD37" s="171"/>
      <c r="MYE37" s="149"/>
      <c r="MYG37" s="152"/>
      <c r="MYI37" s="152"/>
      <c r="MYJ37" s="212"/>
      <c r="MYK37" s="210"/>
      <c r="MYL37" s="211"/>
      <c r="MYM37" s="149"/>
      <c r="MYU37" s="149"/>
      <c r="MYX37" s="171"/>
      <c r="MYY37" s="171"/>
      <c r="MYZ37" s="149"/>
      <c r="MZB37" s="152"/>
      <c r="MZD37" s="152"/>
      <c r="MZE37" s="212"/>
      <c r="MZF37" s="210"/>
      <c r="MZG37" s="211"/>
      <c r="MZH37" s="149"/>
      <c r="MZP37" s="149"/>
      <c r="MZS37" s="171"/>
      <c r="MZT37" s="171"/>
      <c r="MZU37" s="149"/>
      <c r="MZW37" s="152"/>
      <c r="MZY37" s="152"/>
      <c r="MZZ37" s="212"/>
      <c r="NAA37" s="210"/>
      <c r="NAB37" s="211"/>
      <c r="NAC37" s="149"/>
      <c r="NAK37" s="149"/>
      <c r="NAN37" s="171"/>
      <c r="NAO37" s="171"/>
      <c r="NAP37" s="149"/>
      <c r="NAR37" s="152"/>
      <c r="NAT37" s="152"/>
      <c r="NAU37" s="212"/>
      <c r="NAV37" s="210"/>
      <c r="NAW37" s="211"/>
      <c r="NAX37" s="149"/>
      <c r="NBF37" s="149"/>
      <c r="NBI37" s="171"/>
      <c r="NBJ37" s="171"/>
      <c r="NBK37" s="149"/>
      <c r="NBM37" s="152"/>
      <c r="NBO37" s="152"/>
      <c r="NBP37" s="212"/>
      <c r="NBQ37" s="210"/>
      <c r="NBR37" s="211"/>
      <c r="NBS37" s="149"/>
      <c r="NCA37" s="149"/>
      <c r="NCD37" s="171"/>
      <c r="NCE37" s="171"/>
      <c r="NCF37" s="149"/>
      <c r="NCH37" s="152"/>
      <c r="NCJ37" s="152"/>
      <c r="NCK37" s="212"/>
      <c r="NCL37" s="210"/>
      <c r="NCM37" s="211"/>
      <c r="NCN37" s="149"/>
      <c r="NCV37" s="149"/>
      <c r="NCY37" s="171"/>
      <c r="NCZ37" s="171"/>
      <c r="NDA37" s="149"/>
      <c r="NDC37" s="152"/>
      <c r="NDE37" s="152"/>
      <c r="NDF37" s="212"/>
      <c r="NDG37" s="210"/>
      <c r="NDH37" s="211"/>
      <c r="NDI37" s="149"/>
      <c r="NDQ37" s="149"/>
      <c r="NDT37" s="171"/>
      <c r="NDU37" s="171"/>
      <c r="NDV37" s="149"/>
      <c r="NDX37" s="152"/>
      <c r="NDZ37" s="152"/>
      <c r="NEA37" s="212"/>
      <c r="NEB37" s="210"/>
      <c r="NEC37" s="211"/>
      <c r="NED37" s="149"/>
      <c r="NEL37" s="149"/>
      <c r="NEO37" s="171"/>
      <c r="NEP37" s="171"/>
      <c r="NEQ37" s="149"/>
      <c r="NES37" s="152"/>
      <c r="NEU37" s="152"/>
      <c r="NEV37" s="212"/>
      <c r="NEW37" s="210"/>
      <c r="NEX37" s="211"/>
      <c r="NEY37" s="149"/>
      <c r="NFG37" s="149"/>
      <c r="NFJ37" s="171"/>
      <c r="NFK37" s="171"/>
      <c r="NFL37" s="149"/>
      <c r="NFN37" s="152"/>
      <c r="NFP37" s="152"/>
      <c r="NFQ37" s="212"/>
      <c r="NFR37" s="210"/>
      <c r="NFS37" s="211"/>
      <c r="NFT37" s="149"/>
      <c r="NGB37" s="149"/>
      <c r="NGE37" s="171"/>
      <c r="NGF37" s="171"/>
      <c r="NGG37" s="149"/>
      <c r="NGI37" s="152"/>
      <c r="NGK37" s="152"/>
      <c r="NGL37" s="212"/>
      <c r="NGM37" s="210"/>
      <c r="NGN37" s="211"/>
      <c r="NGO37" s="149"/>
      <c r="NGW37" s="149"/>
      <c r="NGZ37" s="171"/>
      <c r="NHA37" s="171"/>
      <c r="NHB37" s="149"/>
      <c r="NHD37" s="152"/>
      <c r="NHF37" s="152"/>
      <c r="NHG37" s="212"/>
      <c r="NHH37" s="210"/>
      <c r="NHI37" s="211"/>
      <c r="NHJ37" s="149"/>
      <c r="NHR37" s="149"/>
      <c r="NHU37" s="171"/>
      <c r="NHV37" s="171"/>
      <c r="NHW37" s="149"/>
      <c r="NHY37" s="152"/>
      <c r="NIA37" s="152"/>
      <c r="NIB37" s="212"/>
      <c r="NIC37" s="210"/>
      <c r="NID37" s="211"/>
      <c r="NIE37" s="149"/>
      <c r="NIM37" s="149"/>
      <c r="NIP37" s="171"/>
      <c r="NIQ37" s="171"/>
      <c r="NIR37" s="149"/>
      <c r="NIT37" s="152"/>
      <c r="NIV37" s="152"/>
      <c r="NIW37" s="212"/>
      <c r="NIX37" s="210"/>
      <c r="NIY37" s="211"/>
      <c r="NIZ37" s="149"/>
      <c r="NJH37" s="149"/>
      <c r="NJK37" s="171"/>
      <c r="NJL37" s="171"/>
      <c r="NJM37" s="149"/>
      <c r="NJO37" s="152"/>
      <c r="NJQ37" s="152"/>
      <c r="NJR37" s="212"/>
      <c r="NJS37" s="210"/>
      <c r="NJT37" s="211"/>
      <c r="NJU37" s="149"/>
      <c r="NKC37" s="149"/>
      <c r="NKF37" s="171"/>
      <c r="NKG37" s="171"/>
      <c r="NKH37" s="149"/>
      <c r="NKJ37" s="152"/>
      <c r="NKL37" s="152"/>
      <c r="NKM37" s="212"/>
      <c r="NKN37" s="210"/>
      <c r="NKO37" s="211"/>
      <c r="NKP37" s="149"/>
      <c r="NKX37" s="149"/>
      <c r="NLA37" s="171"/>
      <c r="NLB37" s="171"/>
      <c r="NLC37" s="149"/>
      <c r="NLE37" s="152"/>
      <c r="NLG37" s="152"/>
      <c r="NLH37" s="212"/>
      <c r="NLI37" s="210"/>
      <c r="NLJ37" s="211"/>
      <c r="NLK37" s="149"/>
      <c r="NLS37" s="149"/>
      <c r="NLV37" s="171"/>
      <c r="NLW37" s="171"/>
      <c r="NLX37" s="149"/>
      <c r="NLZ37" s="152"/>
      <c r="NMB37" s="152"/>
      <c r="NMC37" s="212"/>
      <c r="NMD37" s="210"/>
      <c r="NME37" s="211"/>
      <c r="NMF37" s="149"/>
      <c r="NMN37" s="149"/>
      <c r="NMQ37" s="171"/>
      <c r="NMR37" s="171"/>
      <c r="NMS37" s="149"/>
      <c r="NMU37" s="152"/>
      <c r="NMW37" s="152"/>
      <c r="NMX37" s="212"/>
      <c r="NMY37" s="210"/>
      <c r="NMZ37" s="211"/>
      <c r="NNA37" s="149"/>
      <c r="NNI37" s="149"/>
      <c r="NNL37" s="171"/>
      <c r="NNM37" s="171"/>
      <c r="NNN37" s="149"/>
      <c r="NNP37" s="152"/>
      <c r="NNR37" s="152"/>
      <c r="NNS37" s="212"/>
      <c r="NNT37" s="210"/>
      <c r="NNU37" s="211"/>
      <c r="NNV37" s="149"/>
      <c r="NOD37" s="149"/>
      <c r="NOG37" s="171"/>
      <c r="NOH37" s="171"/>
      <c r="NOI37" s="149"/>
      <c r="NOK37" s="152"/>
      <c r="NOM37" s="152"/>
      <c r="NON37" s="212"/>
      <c r="NOO37" s="210"/>
      <c r="NOP37" s="211"/>
      <c r="NOQ37" s="149"/>
      <c r="NOY37" s="149"/>
      <c r="NPB37" s="171"/>
      <c r="NPC37" s="171"/>
      <c r="NPD37" s="149"/>
      <c r="NPF37" s="152"/>
      <c r="NPH37" s="152"/>
      <c r="NPI37" s="212"/>
      <c r="NPJ37" s="210"/>
      <c r="NPK37" s="211"/>
      <c r="NPL37" s="149"/>
      <c r="NPT37" s="149"/>
      <c r="NPW37" s="171"/>
      <c r="NPX37" s="171"/>
      <c r="NPY37" s="149"/>
      <c r="NQA37" s="152"/>
      <c r="NQC37" s="152"/>
      <c r="NQD37" s="212"/>
      <c r="NQE37" s="210"/>
      <c r="NQF37" s="211"/>
      <c r="NQG37" s="149"/>
      <c r="NQO37" s="149"/>
      <c r="NQR37" s="171"/>
      <c r="NQS37" s="171"/>
      <c r="NQT37" s="149"/>
      <c r="NQV37" s="152"/>
      <c r="NQX37" s="152"/>
      <c r="NQY37" s="212"/>
      <c r="NQZ37" s="210"/>
      <c r="NRA37" s="211"/>
      <c r="NRB37" s="149"/>
      <c r="NRJ37" s="149"/>
      <c r="NRM37" s="171"/>
      <c r="NRN37" s="171"/>
      <c r="NRO37" s="149"/>
      <c r="NRQ37" s="152"/>
      <c r="NRS37" s="152"/>
      <c r="NRT37" s="212"/>
      <c r="NRU37" s="210"/>
      <c r="NRV37" s="211"/>
      <c r="NRW37" s="149"/>
      <c r="NSE37" s="149"/>
      <c r="NSH37" s="171"/>
      <c r="NSI37" s="171"/>
      <c r="NSJ37" s="149"/>
      <c r="NSL37" s="152"/>
      <c r="NSN37" s="152"/>
      <c r="NSO37" s="212"/>
      <c r="NSP37" s="210"/>
      <c r="NSQ37" s="211"/>
      <c r="NSR37" s="149"/>
      <c r="NSZ37" s="149"/>
      <c r="NTC37" s="171"/>
      <c r="NTD37" s="171"/>
      <c r="NTE37" s="149"/>
      <c r="NTG37" s="152"/>
      <c r="NTI37" s="152"/>
      <c r="NTJ37" s="212"/>
      <c r="NTK37" s="210"/>
      <c r="NTL37" s="211"/>
      <c r="NTM37" s="149"/>
      <c r="NTU37" s="149"/>
      <c r="NTX37" s="171"/>
      <c r="NTY37" s="171"/>
      <c r="NTZ37" s="149"/>
      <c r="NUB37" s="152"/>
      <c r="NUD37" s="152"/>
      <c r="NUE37" s="212"/>
      <c r="NUF37" s="210"/>
      <c r="NUG37" s="211"/>
      <c r="NUH37" s="149"/>
      <c r="NUP37" s="149"/>
      <c r="NUS37" s="171"/>
      <c r="NUT37" s="171"/>
      <c r="NUU37" s="149"/>
      <c r="NUW37" s="152"/>
      <c r="NUY37" s="152"/>
      <c r="NUZ37" s="212"/>
      <c r="NVA37" s="210"/>
      <c r="NVB37" s="211"/>
      <c r="NVC37" s="149"/>
      <c r="NVK37" s="149"/>
      <c r="NVN37" s="171"/>
      <c r="NVO37" s="171"/>
      <c r="NVP37" s="149"/>
      <c r="NVR37" s="152"/>
      <c r="NVT37" s="152"/>
      <c r="NVU37" s="212"/>
      <c r="NVV37" s="210"/>
      <c r="NVW37" s="211"/>
      <c r="NVX37" s="149"/>
      <c r="NWF37" s="149"/>
      <c r="NWI37" s="171"/>
      <c r="NWJ37" s="171"/>
      <c r="NWK37" s="149"/>
      <c r="NWM37" s="152"/>
      <c r="NWO37" s="152"/>
      <c r="NWP37" s="212"/>
      <c r="NWQ37" s="210"/>
      <c r="NWR37" s="211"/>
      <c r="NWS37" s="149"/>
      <c r="NXA37" s="149"/>
      <c r="NXD37" s="171"/>
      <c r="NXE37" s="171"/>
      <c r="NXF37" s="149"/>
      <c r="NXH37" s="152"/>
      <c r="NXJ37" s="152"/>
      <c r="NXK37" s="212"/>
      <c r="NXL37" s="210"/>
      <c r="NXM37" s="211"/>
      <c r="NXN37" s="149"/>
      <c r="NXV37" s="149"/>
      <c r="NXY37" s="171"/>
      <c r="NXZ37" s="171"/>
      <c r="NYA37" s="149"/>
      <c r="NYC37" s="152"/>
      <c r="NYE37" s="152"/>
      <c r="NYF37" s="212"/>
      <c r="NYG37" s="210"/>
      <c r="NYH37" s="211"/>
      <c r="NYI37" s="149"/>
      <c r="NYQ37" s="149"/>
      <c r="NYT37" s="171"/>
      <c r="NYU37" s="171"/>
      <c r="NYV37" s="149"/>
      <c r="NYX37" s="152"/>
      <c r="NYZ37" s="152"/>
      <c r="NZA37" s="212"/>
      <c r="NZB37" s="210"/>
      <c r="NZC37" s="211"/>
      <c r="NZD37" s="149"/>
      <c r="NZL37" s="149"/>
      <c r="NZO37" s="171"/>
      <c r="NZP37" s="171"/>
      <c r="NZQ37" s="149"/>
      <c r="NZS37" s="152"/>
      <c r="NZU37" s="152"/>
      <c r="NZV37" s="212"/>
      <c r="NZW37" s="210"/>
      <c r="NZX37" s="211"/>
      <c r="NZY37" s="149"/>
      <c r="OAG37" s="149"/>
      <c r="OAJ37" s="171"/>
      <c r="OAK37" s="171"/>
      <c r="OAL37" s="149"/>
      <c r="OAN37" s="152"/>
      <c r="OAP37" s="152"/>
      <c r="OAQ37" s="212"/>
      <c r="OAR37" s="210"/>
      <c r="OAS37" s="211"/>
      <c r="OAT37" s="149"/>
      <c r="OBB37" s="149"/>
      <c r="OBE37" s="171"/>
      <c r="OBF37" s="171"/>
      <c r="OBG37" s="149"/>
      <c r="OBI37" s="152"/>
      <c r="OBK37" s="152"/>
      <c r="OBL37" s="212"/>
      <c r="OBM37" s="210"/>
      <c r="OBN37" s="211"/>
      <c r="OBO37" s="149"/>
      <c r="OBW37" s="149"/>
      <c r="OBZ37" s="171"/>
      <c r="OCA37" s="171"/>
      <c r="OCB37" s="149"/>
      <c r="OCD37" s="152"/>
      <c r="OCF37" s="152"/>
      <c r="OCG37" s="212"/>
      <c r="OCH37" s="210"/>
      <c r="OCI37" s="211"/>
      <c r="OCJ37" s="149"/>
      <c r="OCR37" s="149"/>
      <c r="OCU37" s="171"/>
      <c r="OCV37" s="171"/>
      <c r="OCW37" s="149"/>
      <c r="OCY37" s="152"/>
      <c r="ODA37" s="152"/>
      <c r="ODB37" s="212"/>
      <c r="ODC37" s="210"/>
      <c r="ODD37" s="211"/>
      <c r="ODE37" s="149"/>
      <c r="ODM37" s="149"/>
      <c r="ODP37" s="171"/>
      <c r="ODQ37" s="171"/>
      <c r="ODR37" s="149"/>
      <c r="ODT37" s="152"/>
      <c r="ODV37" s="152"/>
      <c r="ODW37" s="212"/>
      <c r="ODX37" s="210"/>
      <c r="ODY37" s="211"/>
      <c r="ODZ37" s="149"/>
      <c r="OEH37" s="149"/>
      <c r="OEK37" s="171"/>
      <c r="OEL37" s="171"/>
      <c r="OEM37" s="149"/>
      <c r="OEO37" s="152"/>
      <c r="OEQ37" s="152"/>
      <c r="OER37" s="212"/>
      <c r="OES37" s="210"/>
      <c r="OET37" s="211"/>
      <c r="OEU37" s="149"/>
      <c r="OFC37" s="149"/>
      <c r="OFF37" s="171"/>
      <c r="OFG37" s="171"/>
      <c r="OFH37" s="149"/>
      <c r="OFJ37" s="152"/>
      <c r="OFL37" s="152"/>
      <c r="OFM37" s="212"/>
      <c r="OFN37" s="210"/>
      <c r="OFO37" s="211"/>
      <c r="OFP37" s="149"/>
      <c r="OFX37" s="149"/>
      <c r="OGA37" s="171"/>
      <c r="OGB37" s="171"/>
      <c r="OGC37" s="149"/>
      <c r="OGE37" s="152"/>
      <c r="OGG37" s="152"/>
      <c r="OGH37" s="212"/>
      <c r="OGI37" s="210"/>
      <c r="OGJ37" s="211"/>
      <c r="OGK37" s="149"/>
      <c r="OGS37" s="149"/>
      <c r="OGV37" s="171"/>
      <c r="OGW37" s="171"/>
      <c r="OGX37" s="149"/>
      <c r="OGZ37" s="152"/>
      <c r="OHB37" s="152"/>
      <c r="OHC37" s="212"/>
      <c r="OHD37" s="210"/>
      <c r="OHE37" s="211"/>
      <c r="OHF37" s="149"/>
      <c r="OHN37" s="149"/>
      <c r="OHQ37" s="171"/>
      <c r="OHR37" s="171"/>
      <c r="OHS37" s="149"/>
      <c r="OHU37" s="152"/>
      <c r="OHW37" s="152"/>
      <c r="OHX37" s="212"/>
      <c r="OHY37" s="210"/>
      <c r="OHZ37" s="211"/>
      <c r="OIA37" s="149"/>
      <c r="OII37" s="149"/>
      <c r="OIL37" s="171"/>
      <c r="OIM37" s="171"/>
      <c r="OIN37" s="149"/>
      <c r="OIP37" s="152"/>
      <c r="OIR37" s="152"/>
      <c r="OIS37" s="212"/>
      <c r="OIT37" s="210"/>
      <c r="OIU37" s="211"/>
      <c r="OIV37" s="149"/>
      <c r="OJD37" s="149"/>
      <c r="OJG37" s="171"/>
      <c r="OJH37" s="171"/>
      <c r="OJI37" s="149"/>
      <c r="OJK37" s="152"/>
      <c r="OJM37" s="152"/>
      <c r="OJN37" s="212"/>
      <c r="OJO37" s="210"/>
      <c r="OJP37" s="211"/>
      <c r="OJQ37" s="149"/>
      <c r="OJY37" s="149"/>
      <c r="OKB37" s="171"/>
      <c r="OKC37" s="171"/>
      <c r="OKD37" s="149"/>
      <c r="OKF37" s="152"/>
      <c r="OKH37" s="152"/>
      <c r="OKI37" s="212"/>
      <c r="OKJ37" s="210"/>
      <c r="OKK37" s="211"/>
      <c r="OKL37" s="149"/>
      <c r="OKT37" s="149"/>
      <c r="OKW37" s="171"/>
      <c r="OKX37" s="171"/>
      <c r="OKY37" s="149"/>
      <c r="OLA37" s="152"/>
      <c r="OLC37" s="152"/>
      <c r="OLD37" s="212"/>
      <c r="OLE37" s="210"/>
      <c r="OLF37" s="211"/>
      <c r="OLG37" s="149"/>
      <c r="OLO37" s="149"/>
      <c r="OLR37" s="171"/>
      <c r="OLS37" s="171"/>
      <c r="OLT37" s="149"/>
      <c r="OLV37" s="152"/>
      <c r="OLX37" s="152"/>
      <c r="OLY37" s="212"/>
      <c r="OLZ37" s="210"/>
      <c r="OMA37" s="211"/>
      <c r="OMB37" s="149"/>
      <c r="OMJ37" s="149"/>
      <c r="OMM37" s="171"/>
      <c r="OMN37" s="171"/>
      <c r="OMO37" s="149"/>
      <c r="OMQ37" s="152"/>
      <c r="OMS37" s="152"/>
      <c r="OMT37" s="212"/>
      <c r="OMU37" s="210"/>
      <c r="OMV37" s="211"/>
      <c r="OMW37" s="149"/>
      <c r="ONE37" s="149"/>
      <c r="ONH37" s="171"/>
      <c r="ONI37" s="171"/>
      <c r="ONJ37" s="149"/>
      <c r="ONL37" s="152"/>
      <c r="ONN37" s="152"/>
      <c r="ONO37" s="212"/>
      <c r="ONP37" s="210"/>
      <c r="ONQ37" s="211"/>
      <c r="ONR37" s="149"/>
      <c r="ONZ37" s="149"/>
      <c r="OOC37" s="171"/>
      <c r="OOD37" s="171"/>
      <c r="OOE37" s="149"/>
      <c r="OOG37" s="152"/>
      <c r="OOI37" s="152"/>
      <c r="OOJ37" s="212"/>
      <c r="OOK37" s="210"/>
      <c r="OOL37" s="211"/>
      <c r="OOM37" s="149"/>
      <c r="OOU37" s="149"/>
      <c r="OOX37" s="171"/>
      <c r="OOY37" s="171"/>
      <c r="OOZ37" s="149"/>
      <c r="OPB37" s="152"/>
      <c r="OPD37" s="152"/>
      <c r="OPE37" s="212"/>
      <c r="OPF37" s="210"/>
      <c r="OPG37" s="211"/>
      <c r="OPH37" s="149"/>
      <c r="OPP37" s="149"/>
      <c r="OPS37" s="171"/>
      <c r="OPT37" s="171"/>
      <c r="OPU37" s="149"/>
      <c r="OPW37" s="152"/>
      <c r="OPY37" s="152"/>
      <c r="OPZ37" s="212"/>
      <c r="OQA37" s="210"/>
      <c r="OQB37" s="211"/>
      <c r="OQC37" s="149"/>
      <c r="OQK37" s="149"/>
      <c r="OQN37" s="171"/>
      <c r="OQO37" s="171"/>
      <c r="OQP37" s="149"/>
      <c r="OQR37" s="152"/>
      <c r="OQT37" s="152"/>
      <c r="OQU37" s="212"/>
      <c r="OQV37" s="210"/>
      <c r="OQW37" s="211"/>
      <c r="OQX37" s="149"/>
      <c r="ORF37" s="149"/>
      <c r="ORI37" s="171"/>
      <c r="ORJ37" s="171"/>
      <c r="ORK37" s="149"/>
      <c r="ORM37" s="152"/>
      <c r="ORO37" s="152"/>
      <c r="ORP37" s="212"/>
      <c r="ORQ37" s="210"/>
      <c r="ORR37" s="211"/>
      <c r="ORS37" s="149"/>
      <c r="OSA37" s="149"/>
      <c r="OSD37" s="171"/>
      <c r="OSE37" s="171"/>
      <c r="OSF37" s="149"/>
      <c r="OSH37" s="152"/>
      <c r="OSJ37" s="152"/>
      <c r="OSK37" s="212"/>
      <c r="OSL37" s="210"/>
      <c r="OSM37" s="211"/>
      <c r="OSN37" s="149"/>
      <c r="OSV37" s="149"/>
      <c r="OSY37" s="171"/>
      <c r="OSZ37" s="171"/>
      <c r="OTA37" s="149"/>
      <c r="OTC37" s="152"/>
      <c r="OTE37" s="152"/>
      <c r="OTF37" s="212"/>
      <c r="OTG37" s="210"/>
      <c r="OTH37" s="211"/>
      <c r="OTI37" s="149"/>
      <c r="OTQ37" s="149"/>
      <c r="OTT37" s="171"/>
      <c r="OTU37" s="171"/>
      <c r="OTV37" s="149"/>
      <c r="OTX37" s="152"/>
      <c r="OTZ37" s="152"/>
      <c r="OUA37" s="212"/>
      <c r="OUB37" s="210"/>
      <c r="OUC37" s="211"/>
      <c r="OUD37" s="149"/>
      <c r="OUL37" s="149"/>
      <c r="OUO37" s="171"/>
      <c r="OUP37" s="171"/>
      <c r="OUQ37" s="149"/>
      <c r="OUS37" s="152"/>
      <c r="OUU37" s="152"/>
      <c r="OUV37" s="212"/>
      <c r="OUW37" s="210"/>
      <c r="OUX37" s="211"/>
      <c r="OUY37" s="149"/>
      <c r="OVG37" s="149"/>
      <c r="OVJ37" s="171"/>
      <c r="OVK37" s="171"/>
      <c r="OVL37" s="149"/>
      <c r="OVN37" s="152"/>
      <c r="OVP37" s="152"/>
      <c r="OVQ37" s="212"/>
      <c r="OVR37" s="210"/>
      <c r="OVS37" s="211"/>
      <c r="OVT37" s="149"/>
      <c r="OWB37" s="149"/>
      <c r="OWE37" s="171"/>
      <c r="OWF37" s="171"/>
      <c r="OWG37" s="149"/>
      <c r="OWI37" s="152"/>
      <c r="OWK37" s="152"/>
      <c r="OWL37" s="212"/>
      <c r="OWM37" s="210"/>
      <c r="OWN37" s="211"/>
      <c r="OWO37" s="149"/>
      <c r="OWW37" s="149"/>
      <c r="OWZ37" s="171"/>
      <c r="OXA37" s="171"/>
      <c r="OXB37" s="149"/>
      <c r="OXD37" s="152"/>
      <c r="OXF37" s="152"/>
      <c r="OXG37" s="212"/>
      <c r="OXH37" s="210"/>
      <c r="OXI37" s="211"/>
      <c r="OXJ37" s="149"/>
      <c r="OXR37" s="149"/>
      <c r="OXU37" s="171"/>
      <c r="OXV37" s="171"/>
      <c r="OXW37" s="149"/>
      <c r="OXY37" s="152"/>
      <c r="OYA37" s="152"/>
      <c r="OYB37" s="212"/>
      <c r="OYC37" s="210"/>
      <c r="OYD37" s="211"/>
      <c r="OYE37" s="149"/>
      <c r="OYM37" s="149"/>
      <c r="OYP37" s="171"/>
      <c r="OYQ37" s="171"/>
      <c r="OYR37" s="149"/>
      <c r="OYT37" s="152"/>
      <c r="OYV37" s="152"/>
      <c r="OYW37" s="212"/>
      <c r="OYX37" s="210"/>
      <c r="OYY37" s="211"/>
      <c r="OYZ37" s="149"/>
      <c r="OZH37" s="149"/>
      <c r="OZK37" s="171"/>
      <c r="OZL37" s="171"/>
      <c r="OZM37" s="149"/>
      <c r="OZO37" s="152"/>
      <c r="OZQ37" s="152"/>
      <c r="OZR37" s="212"/>
      <c r="OZS37" s="210"/>
      <c r="OZT37" s="211"/>
      <c r="OZU37" s="149"/>
      <c r="PAC37" s="149"/>
      <c r="PAF37" s="171"/>
      <c r="PAG37" s="171"/>
      <c r="PAH37" s="149"/>
      <c r="PAJ37" s="152"/>
      <c r="PAL37" s="152"/>
      <c r="PAM37" s="212"/>
      <c r="PAN37" s="210"/>
      <c r="PAO37" s="211"/>
      <c r="PAP37" s="149"/>
      <c r="PAX37" s="149"/>
      <c r="PBA37" s="171"/>
      <c r="PBB37" s="171"/>
      <c r="PBC37" s="149"/>
      <c r="PBE37" s="152"/>
      <c r="PBG37" s="152"/>
      <c r="PBH37" s="212"/>
      <c r="PBI37" s="210"/>
      <c r="PBJ37" s="211"/>
      <c r="PBK37" s="149"/>
      <c r="PBS37" s="149"/>
      <c r="PBV37" s="171"/>
      <c r="PBW37" s="171"/>
      <c r="PBX37" s="149"/>
      <c r="PBZ37" s="152"/>
      <c r="PCB37" s="152"/>
      <c r="PCC37" s="212"/>
      <c r="PCD37" s="210"/>
      <c r="PCE37" s="211"/>
      <c r="PCF37" s="149"/>
      <c r="PCN37" s="149"/>
      <c r="PCQ37" s="171"/>
      <c r="PCR37" s="171"/>
      <c r="PCS37" s="149"/>
      <c r="PCU37" s="152"/>
      <c r="PCW37" s="152"/>
      <c r="PCX37" s="212"/>
      <c r="PCY37" s="210"/>
      <c r="PCZ37" s="211"/>
      <c r="PDA37" s="149"/>
      <c r="PDI37" s="149"/>
      <c r="PDL37" s="171"/>
      <c r="PDM37" s="171"/>
      <c r="PDN37" s="149"/>
      <c r="PDP37" s="152"/>
      <c r="PDR37" s="152"/>
      <c r="PDS37" s="212"/>
      <c r="PDT37" s="210"/>
      <c r="PDU37" s="211"/>
      <c r="PDV37" s="149"/>
      <c r="PED37" s="149"/>
      <c r="PEG37" s="171"/>
      <c r="PEH37" s="171"/>
      <c r="PEI37" s="149"/>
      <c r="PEK37" s="152"/>
      <c r="PEM37" s="152"/>
      <c r="PEN37" s="212"/>
      <c r="PEO37" s="210"/>
      <c r="PEP37" s="211"/>
      <c r="PEQ37" s="149"/>
      <c r="PEY37" s="149"/>
      <c r="PFB37" s="171"/>
      <c r="PFC37" s="171"/>
      <c r="PFD37" s="149"/>
      <c r="PFF37" s="152"/>
      <c r="PFH37" s="152"/>
      <c r="PFI37" s="212"/>
      <c r="PFJ37" s="210"/>
      <c r="PFK37" s="211"/>
      <c r="PFL37" s="149"/>
      <c r="PFT37" s="149"/>
      <c r="PFW37" s="171"/>
      <c r="PFX37" s="171"/>
      <c r="PFY37" s="149"/>
      <c r="PGA37" s="152"/>
      <c r="PGC37" s="152"/>
      <c r="PGD37" s="212"/>
      <c r="PGE37" s="210"/>
      <c r="PGF37" s="211"/>
      <c r="PGG37" s="149"/>
      <c r="PGO37" s="149"/>
      <c r="PGR37" s="171"/>
      <c r="PGS37" s="171"/>
      <c r="PGT37" s="149"/>
      <c r="PGV37" s="152"/>
      <c r="PGX37" s="152"/>
      <c r="PGY37" s="212"/>
      <c r="PGZ37" s="210"/>
      <c r="PHA37" s="211"/>
      <c r="PHB37" s="149"/>
      <c r="PHJ37" s="149"/>
      <c r="PHM37" s="171"/>
      <c r="PHN37" s="171"/>
      <c r="PHO37" s="149"/>
      <c r="PHQ37" s="152"/>
      <c r="PHS37" s="152"/>
      <c r="PHT37" s="212"/>
      <c r="PHU37" s="210"/>
      <c r="PHV37" s="211"/>
      <c r="PHW37" s="149"/>
      <c r="PIE37" s="149"/>
      <c r="PIH37" s="171"/>
      <c r="PII37" s="171"/>
      <c r="PIJ37" s="149"/>
      <c r="PIL37" s="152"/>
      <c r="PIN37" s="152"/>
      <c r="PIO37" s="212"/>
      <c r="PIP37" s="210"/>
      <c r="PIQ37" s="211"/>
      <c r="PIR37" s="149"/>
      <c r="PIZ37" s="149"/>
      <c r="PJC37" s="171"/>
      <c r="PJD37" s="171"/>
      <c r="PJE37" s="149"/>
      <c r="PJG37" s="152"/>
      <c r="PJI37" s="152"/>
      <c r="PJJ37" s="212"/>
      <c r="PJK37" s="210"/>
      <c r="PJL37" s="211"/>
      <c r="PJM37" s="149"/>
      <c r="PJU37" s="149"/>
      <c r="PJX37" s="171"/>
      <c r="PJY37" s="171"/>
      <c r="PJZ37" s="149"/>
      <c r="PKB37" s="152"/>
      <c r="PKD37" s="152"/>
      <c r="PKE37" s="212"/>
      <c r="PKF37" s="210"/>
      <c r="PKG37" s="211"/>
      <c r="PKH37" s="149"/>
      <c r="PKP37" s="149"/>
      <c r="PKS37" s="171"/>
      <c r="PKT37" s="171"/>
      <c r="PKU37" s="149"/>
      <c r="PKW37" s="152"/>
      <c r="PKY37" s="152"/>
      <c r="PKZ37" s="212"/>
      <c r="PLA37" s="210"/>
      <c r="PLB37" s="211"/>
      <c r="PLC37" s="149"/>
      <c r="PLK37" s="149"/>
      <c r="PLN37" s="171"/>
      <c r="PLO37" s="171"/>
      <c r="PLP37" s="149"/>
      <c r="PLR37" s="152"/>
      <c r="PLT37" s="152"/>
      <c r="PLU37" s="212"/>
      <c r="PLV37" s="210"/>
      <c r="PLW37" s="211"/>
      <c r="PLX37" s="149"/>
      <c r="PMF37" s="149"/>
      <c r="PMI37" s="171"/>
      <c r="PMJ37" s="171"/>
      <c r="PMK37" s="149"/>
      <c r="PMM37" s="152"/>
      <c r="PMO37" s="152"/>
      <c r="PMP37" s="212"/>
      <c r="PMQ37" s="210"/>
      <c r="PMR37" s="211"/>
      <c r="PMS37" s="149"/>
      <c r="PNA37" s="149"/>
      <c r="PND37" s="171"/>
      <c r="PNE37" s="171"/>
      <c r="PNF37" s="149"/>
      <c r="PNH37" s="152"/>
      <c r="PNJ37" s="152"/>
      <c r="PNK37" s="212"/>
      <c r="PNL37" s="210"/>
      <c r="PNM37" s="211"/>
      <c r="PNN37" s="149"/>
      <c r="PNV37" s="149"/>
      <c r="PNY37" s="171"/>
      <c r="PNZ37" s="171"/>
      <c r="POA37" s="149"/>
      <c r="POC37" s="152"/>
      <c r="POE37" s="152"/>
      <c r="POF37" s="212"/>
      <c r="POG37" s="210"/>
      <c r="POH37" s="211"/>
      <c r="POI37" s="149"/>
      <c r="POQ37" s="149"/>
      <c r="POT37" s="171"/>
      <c r="POU37" s="171"/>
      <c r="POV37" s="149"/>
      <c r="POX37" s="152"/>
      <c r="POZ37" s="152"/>
      <c r="PPA37" s="212"/>
      <c r="PPB37" s="210"/>
      <c r="PPC37" s="211"/>
      <c r="PPD37" s="149"/>
      <c r="PPL37" s="149"/>
      <c r="PPO37" s="171"/>
      <c r="PPP37" s="171"/>
      <c r="PPQ37" s="149"/>
      <c r="PPS37" s="152"/>
      <c r="PPU37" s="152"/>
      <c r="PPV37" s="212"/>
      <c r="PPW37" s="210"/>
      <c r="PPX37" s="211"/>
      <c r="PPY37" s="149"/>
      <c r="PQG37" s="149"/>
      <c r="PQJ37" s="171"/>
      <c r="PQK37" s="171"/>
      <c r="PQL37" s="149"/>
      <c r="PQN37" s="152"/>
      <c r="PQP37" s="152"/>
      <c r="PQQ37" s="212"/>
      <c r="PQR37" s="210"/>
      <c r="PQS37" s="211"/>
      <c r="PQT37" s="149"/>
      <c r="PRB37" s="149"/>
      <c r="PRE37" s="171"/>
      <c r="PRF37" s="171"/>
      <c r="PRG37" s="149"/>
      <c r="PRI37" s="152"/>
      <c r="PRK37" s="152"/>
      <c r="PRL37" s="212"/>
      <c r="PRM37" s="210"/>
      <c r="PRN37" s="211"/>
      <c r="PRO37" s="149"/>
      <c r="PRW37" s="149"/>
      <c r="PRZ37" s="171"/>
      <c r="PSA37" s="171"/>
      <c r="PSB37" s="149"/>
      <c r="PSD37" s="152"/>
      <c r="PSF37" s="152"/>
      <c r="PSG37" s="212"/>
      <c r="PSH37" s="210"/>
      <c r="PSI37" s="211"/>
      <c r="PSJ37" s="149"/>
      <c r="PSR37" s="149"/>
      <c r="PSU37" s="171"/>
      <c r="PSV37" s="171"/>
      <c r="PSW37" s="149"/>
      <c r="PSY37" s="152"/>
      <c r="PTA37" s="152"/>
      <c r="PTB37" s="212"/>
      <c r="PTC37" s="210"/>
      <c r="PTD37" s="211"/>
      <c r="PTE37" s="149"/>
      <c r="PTM37" s="149"/>
      <c r="PTP37" s="171"/>
      <c r="PTQ37" s="171"/>
      <c r="PTR37" s="149"/>
      <c r="PTT37" s="152"/>
      <c r="PTV37" s="152"/>
      <c r="PTW37" s="212"/>
      <c r="PTX37" s="210"/>
      <c r="PTY37" s="211"/>
      <c r="PTZ37" s="149"/>
      <c r="PUH37" s="149"/>
      <c r="PUK37" s="171"/>
      <c r="PUL37" s="171"/>
      <c r="PUM37" s="149"/>
      <c r="PUO37" s="152"/>
      <c r="PUQ37" s="152"/>
      <c r="PUR37" s="212"/>
      <c r="PUS37" s="210"/>
      <c r="PUT37" s="211"/>
      <c r="PUU37" s="149"/>
      <c r="PVC37" s="149"/>
      <c r="PVF37" s="171"/>
      <c r="PVG37" s="171"/>
      <c r="PVH37" s="149"/>
      <c r="PVJ37" s="152"/>
      <c r="PVL37" s="152"/>
      <c r="PVM37" s="212"/>
      <c r="PVN37" s="210"/>
      <c r="PVO37" s="211"/>
      <c r="PVP37" s="149"/>
      <c r="PVX37" s="149"/>
      <c r="PWA37" s="171"/>
      <c r="PWB37" s="171"/>
      <c r="PWC37" s="149"/>
      <c r="PWE37" s="152"/>
      <c r="PWG37" s="152"/>
      <c r="PWH37" s="212"/>
      <c r="PWI37" s="210"/>
      <c r="PWJ37" s="211"/>
      <c r="PWK37" s="149"/>
      <c r="PWS37" s="149"/>
      <c r="PWV37" s="171"/>
      <c r="PWW37" s="171"/>
      <c r="PWX37" s="149"/>
      <c r="PWZ37" s="152"/>
      <c r="PXB37" s="152"/>
      <c r="PXC37" s="212"/>
      <c r="PXD37" s="210"/>
      <c r="PXE37" s="211"/>
      <c r="PXF37" s="149"/>
      <c r="PXN37" s="149"/>
      <c r="PXQ37" s="171"/>
      <c r="PXR37" s="171"/>
      <c r="PXS37" s="149"/>
      <c r="PXU37" s="152"/>
      <c r="PXW37" s="152"/>
      <c r="PXX37" s="212"/>
      <c r="PXY37" s="210"/>
      <c r="PXZ37" s="211"/>
      <c r="PYA37" s="149"/>
      <c r="PYI37" s="149"/>
      <c r="PYL37" s="171"/>
      <c r="PYM37" s="171"/>
      <c r="PYN37" s="149"/>
      <c r="PYP37" s="152"/>
      <c r="PYR37" s="152"/>
      <c r="PYS37" s="212"/>
      <c r="PYT37" s="210"/>
      <c r="PYU37" s="211"/>
      <c r="PYV37" s="149"/>
      <c r="PZD37" s="149"/>
      <c r="PZG37" s="171"/>
      <c r="PZH37" s="171"/>
      <c r="PZI37" s="149"/>
      <c r="PZK37" s="152"/>
      <c r="PZM37" s="152"/>
      <c r="PZN37" s="212"/>
      <c r="PZO37" s="210"/>
      <c r="PZP37" s="211"/>
      <c r="PZQ37" s="149"/>
      <c r="PZY37" s="149"/>
      <c r="QAB37" s="171"/>
      <c r="QAC37" s="171"/>
      <c r="QAD37" s="149"/>
      <c r="QAF37" s="152"/>
      <c r="QAH37" s="152"/>
      <c r="QAI37" s="212"/>
      <c r="QAJ37" s="210"/>
      <c r="QAK37" s="211"/>
      <c r="QAL37" s="149"/>
      <c r="QAT37" s="149"/>
      <c r="QAW37" s="171"/>
      <c r="QAX37" s="171"/>
      <c r="QAY37" s="149"/>
      <c r="QBA37" s="152"/>
      <c r="QBC37" s="152"/>
      <c r="QBD37" s="212"/>
      <c r="QBE37" s="210"/>
      <c r="QBF37" s="211"/>
      <c r="QBG37" s="149"/>
      <c r="QBO37" s="149"/>
      <c r="QBR37" s="171"/>
      <c r="QBS37" s="171"/>
      <c r="QBT37" s="149"/>
      <c r="QBV37" s="152"/>
      <c r="QBX37" s="152"/>
      <c r="QBY37" s="212"/>
      <c r="QBZ37" s="210"/>
      <c r="QCA37" s="211"/>
      <c r="QCB37" s="149"/>
      <c r="QCJ37" s="149"/>
      <c r="QCM37" s="171"/>
      <c r="QCN37" s="171"/>
      <c r="QCO37" s="149"/>
      <c r="QCQ37" s="152"/>
      <c r="QCS37" s="152"/>
      <c r="QCT37" s="212"/>
      <c r="QCU37" s="210"/>
      <c r="QCV37" s="211"/>
      <c r="QCW37" s="149"/>
      <c r="QDE37" s="149"/>
      <c r="QDH37" s="171"/>
      <c r="QDI37" s="171"/>
      <c r="QDJ37" s="149"/>
      <c r="QDL37" s="152"/>
      <c r="QDN37" s="152"/>
      <c r="QDO37" s="212"/>
      <c r="QDP37" s="210"/>
      <c r="QDQ37" s="211"/>
      <c r="QDR37" s="149"/>
      <c r="QDZ37" s="149"/>
      <c r="QEC37" s="171"/>
      <c r="QED37" s="171"/>
      <c r="QEE37" s="149"/>
      <c r="QEG37" s="152"/>
      <c r="QEI37" s="152"/>
      <c r="QEJ37" s="212"/>
      <c r="QEK37" s="210"/>
      <c r="QEL37" s="211"/>
      <c r="QEM37" s="149"/>
      <c r="QEU37" s="149"/>
      <c r="QEX37" s="171"/>
      <c r="QEY37" s="171"/>
      <c r="QEZ37" s="149"/>
      <c r="QFB37" s="152"/>
      <c r="QFD37" s="152"/>
      <c r="QFE37" s="212"/>
      <c r="QFF37" s="210"/>
      <c r="QFG37" s="211"/>
      <c r="QFH37" s="149"/>
      <c r="QFP37" s="149"/>
      <c r="QFS37" s="171"/>
      <c r="QFT37" s="171"/>
      <c r="QFU37" s="149"/>
      <c r="QFW37" s="152"/>
      <c r="QFY37" s="152"/>
      <c r="QFZ37" s="212"/>
      <c r="QGA37" s="210"/>
      <c r="QGB37" s="211"/>
      <c r="QGC37" s="149"/>
      <c r="QGK37" s="149"/>
      <c r="QGN37" s="171"/>
      <c r="QGO37" s="171"/>
      <c r="QGP37" s="149"/>
      <c r="QGR37" s="152"/>
      <c r="QGT37" s="152"/>
      <c r="QGU37" s="212"/>
      <c r="QGV37" s="210"/>
      <c r="QGW37" s="211"/>
      <c r="QGX37" s="149"/>
      <c r="QHF37" s="149"/>
      <c r="QHI37" s="171"/>
      <c r="QHJ37" s="171"/>
      <c r="QHK37" s="149"/>
      <c r="QHM37" s="152"/>
      <c r="QHO37" s="152"/>
      <c r="QHP37" s="212"/>
      <c r="QHQ37" s="210"/>
      <c r="QHR37" s="211"/>
      <c r="QHS37" s="149"/>
      <c r="QIA37" s="149"/>
      <c r="QID37" s="171"/>
      <c r="QIE37" s="171"/>
      <c r="QIF37" s="149"/>
      <c r="QIH37" s="152"/>
      <c r="QIJ37" s="152"/>
      <c r="QIK37" s="212"/>
      <c r="QIL37" s="210"/>
      <c r="QIM37" s="211"/>
      <c r="QIN37" s="149"/>
      <c r="QIV37" s="149"/>
      <c r="QIY37" s="171"/>
      <c r="QIZ37" s="171"/>
      <c r="QJA37" s="149"/>
      <c r="QJC37" s="152"/>
      <c r="QJE37" s="152"/>
      <c r="QJF37" s="212"/>
      <c r="QJG37" s="210"/>
      <c r="QJH37" s="211"/>
      <c r="QJI37" s="149"/>
      <c r="QJQ37" s="149"/>
      <c r="QJT37" s="171"/>
      <c r="QJU37" s="171"/>
      <c r="QJV37" s="149"/>
      <c r="QJX37" s="152"/>
      <c r="QJZ37" s="152"/>
      <c r="QKA37" s="212"/>
      <c r="QKB37" s="210"/>
      <c r="QKC37" s="211"/>
      <c r="QKD37" s="149"/>
      <c r="QKL37" s="149"/>
      <c r="QKO37" s="171"/>
      <c r="QKP37" s="171"/>
      <c r="QKQ37" s="149"/>
      <c r="QKS37" s="152"/>
      <c r="QKU37" s="152"/>
      <c r="QKV37" s="212"/>
      <c r="QKW37" s="210"/>
      <c r="QKX37" s="211"/>
      <c r="QKY37" s="149"/>
      <c r="QLG37" s="149"/>
      <c r="QLJ37" s="171"/>
      <c r="QLK37" s="171"/>
      <c r="QLL37" s="149"/>
      <c r="QLN37" s="152"/>
      <c r="QLP37" s="152"/>
      <c r="QLQ37" s="212"/>
      <c r="QLR37" s="210"/>
      <c r="QLS37" s="211"/>
      <c r="QLT37" s="149"/>
      <c r="QMB37" s="149"/>
      <c r="QME37" s="171"/>
      <c r="QMF37" s="171"/>
      <c r="QMG37" s="149"/>
      <c r="QMI37" s="152"/>
      <c r="QMK37" s="152"/>
      <c r="QML37" s="212"/>
      <c r="QMM37" s="210"/>
      <c r="QMN37" s="211"/>
      <c r="QMO37" s="149"/>
      <c r="QMW37" s="149"/>
      <c r="QMZ37" s="171"/>
      <c r="QNA37" s="171"/>
      <c r="QNB37" s="149"/>
      <c r="QND37" s="152"/>
      <c r="QNF37" s="152"/>
      <c r="QNG37" s="212"/>
      <c r="QNH37" s="210"/>
      <c r="QNI37" s="211"/>
      <c r="QNJ37" s="149"/>
      <c r="QNR37" s="149"/>
      <c r="QNU37" s="171"/>
      <c r="QNV37" s="171"/>
      <c r="QNW37" s="149"/>
      <c r="QNY37" s="152"/>
      <c r="QOA37" s="152"/>
      <c r="QOB37" s="212"/>
      <c r="QOC37" s="210"/>
      <c r="QOD37" s="211"/>
      <c r="QOE37" s="149"/>
      <c r="QOM37" s="149"/>
      <c r="QOP37" s="171"/>
      <c r="QOQ37" s="171"/>
      <c r="QOR37" s="149"/>
      <c r="QOT37" s="152"/>
      <c r="QOV37" s="152"/>
      <c r="QOW37" s="212"/>
      <c r="QOX37" s="210"/>
      <c r="QOY37" s="211"/>
      <c r="QOZ37" s="149"/>
      <c r="QPH37" s="149"/>
      <c r="QPK37" s="171"/>
      <c r="QPL37" s="171"/>
      <c r="QPM37" s="149"/>
      <c r="QPO37" s="152"/>
      <c r="QPQ37" s="152"/>
      <c r="QPR37" s="212"/>
      <c r="QPS37" s="210"/>
      <c r="QPT37" s="211"/>
      <c r="QPU37" s="149"/>
      <c r="QQC37" s="149"/>
      <c r="QQF37" s="171"/>
      <c r="QQG37" s="171"/>
      <c r="QQH37" s="149"/>
      <c r="QQJ37" s="152"/>
      <c r="QQL37" s="152"/>
      <c r="QQM37" s="212"/>
      <c r="QQN37" s="210"/>
      <c r="QQO37" s="211"/>
      <c r="QQP37" s="149"/>
      <c r="QQX37" s="149"/>
      <c r="QRA37" s="171"/>
      <c r="QRB37" s="171"/>
      <c r="QRC37" s="149"/>
      <c r="QRE37" s="152"/>
      <c r="QRG37" s="152"/>
      <c r="QRH37" s="212"/>
      <c r="QRI37" s="210"/>
      <c r="QRJ37" s="211"/>
      <c r="QRK37" s="149"/>
      <c r="QRS37" s="149"/>
      <c r="QRV37" s="171"/>
      <c r="QRW37" s="171"/>
      <c r="QRX37" s="149"/>
      <c r="QRZ37" s="152"/>
      <c r="QSB37" s="152"/>
      <c r="QSC37" s="212"/>
      <c r="QSD37" s="210"/>
      <c r="QSE37" s="211"/>
      <c r="QSF37" s="149"/>
      <c r="QSN37" s="149"/>
      <c r="QSQ37" s="171"/>
      <c r="QSR37" s="171"/>
      <c r="QSS37" s="149"/>
      <c r="QSU37" s="152"/>
      <c r="QSW37" s="152"/>
      <c r="QSX37" s="212"/>
      <c r="QSY37" s="210"/>
      <c r="QSZ37" s="211"/>
      <c r="QTA37" s="149"/>
      <c r="QTI37" s="149"/>
      <c r="QTL37" s="171"/>
      <c r="QTM37" s="171"/>
      <c r="QTN37" s="149"/>
      <c r="QTP37" s="152"/>
      <c r="QTR37" s="152"/>
      <c r="QTS37" s="212"/>
      <c r="QTT37" s="210"/>
      <c r="QTU37" s="211"/>
      <c r="QTV37" s="149"/>
      <c r="QUD37" s="149"/>
      <c r="QUG37" s="171"/>
      <c r="QUH37" s="171"/>
      <c r="QUI37" s="149"/>
      <c r="QUK37" s="152"/>
      <c r="QUM37" s="152"/>
      <c r="QUN37" s="212"/>
      <c r="QUO37" s="210"/>
      <c r="QUP37" s="211"/>
      <c r="QUQ37" s="149"/>
      <c r="QUY37" s="149"/>
      <c r="QVB37" s="171"/>
      <c r="QVC37" s="171"/>
      <c r="QVD37" s="149"/>
      <c r="QVF37" s="152"/>
      <c r="QVH37" s="152"/>
      <c r="QVI37" s="212"/>
      <c r="QVJ37" s="210"/>
      <c r="QVK37" s="211"/>
      <c r="QVL37" s="149"/>
      <c r="QVT37" s="149"/>
      <c r="QVW37" s="171"/>
      <c r="QVX37" s="171"/>
      <c r="QVY37" s="149"/>
      <c r="QWA37" s="152"/>
      <c r="QWC37" s="152"/>
      <c r="QWD37" s="212"/>
      <c r="QWE37" s="210"/>
      <c r="QWF37" s="211"/>
      <c r="QWG37" s="149"/>
      <c r="QWO37" s="149"/>
      <c r="QWR37" s="171"/>
      <c r="QWS37" s="171"/>
      <c r="QWT37" s="149"/>
      <c r="QWV37" s="152"/>
      <c r="QWX37" s="152"/>
      <c r="QWY37" s="212"/>
      <c r="QWZ37" s="210"/>
      <c r="QXA37" s="211"/>
      <c r="QXB37" s="149"/>
      <c r="QXJ37" s="149"/>
      <c r="QXM37" s="171"/>
      <c r="QXN37" s="171"/>
      <c r="QXO37" s="149"/>
      <c r="QXQ37" s="152"/>
      <c r="QXS37" s="152"/>
      <c r="QXT37" s="212"/>
      <c r="QXU37" s="210"/>
      <c r="QXV37" s="211"/>
      <c r="QXW37" s="149"/>
      <c r="QYE37" s="149"/>
      <c r="QYH37" s="171"/>
      <c r="QYI37" s="171"/>
      <c r="QYJ37" s="149"/>
      <c r="QYL37" s="152"/>
      <c r="QYN37" s="152"/>
      <c r="QYO37" s="212"/>
      <c r="QYP37" s="210"/>
      <c r="QYQ37" s="211"/>
      <c r="QYR37" s="149"/>
      <c r="QYZ37" s="149"/>
      <c r="QZC37" s="171"/>
      <c r="QZD37" s="171"/>
      <c r="QZE37" s="149"/>
      <c r="QZG37" s="152"/>
      <c r="QZI37" s="152"/>
      <c r="QZJ37" s="212"/>
      <c r="QZK37" s="210"/>
      <c r="QZL37" s="211"/>
      <c r="QZM37" s="149"/>
      <c r="QZU37" s="149"/>
      <c r="QZX37" s="171"/>
      <c r="QZY37" s="171"/>
      <c r="QZZ37" s="149"/>
      <c r="RAB37" s="152"/>
      <c r="RAD37" s="152"/>
      <c r="RAE37" s="212"/>
      <c r="RAF37" s="210"/>
      <c r="RAG37" s="211"/>
      <c r="RAH37" s="149"/>
      <c r="RAP37" s="149"/>
      <c r="RAS37" s="171"/>
      <c r="RAT37" s="171"/>
      <c r="RAU37" s="149"/>
      <c r="RAW37" s="152"/>
      <c r="RAY37" s="152"/>
      <c r="RAZ37" s="212"/>
      <c r="RBA37" s="210"/>
      <c r="RBB37" s="211"/>
      <c r="RBC37" s="149"/>
      <c r="RBK37" s="149"/>
      <c r="RBN37" s="171"/>
      <c r="RBO37" s="171"/>
      <c r="RBP37" s="149"/>
      <c r="RBR37" s="152"/>
      <c r="RBT37" s="152"/>
      <c r="RBU37" s="212"/>
      <c r="RBV37" s="210"/>
      <c r="RBW37" s="211"/>
      <c r="RBX37" s="149"/>
      <c r="RCF37" s="149"/>
      <c r="RCI37" s="171"/>
      <c r="RCJ37" s="171"/>
      <c r="RCK37" s="149"/>
      <c r="RCM37" s="152"/>
      <c r="RCO37" s="152"/>
      <c r="RCP37" s="212"/>
      <c r="RCQ37" s="210"/>
      <c r="RCR37" s="211"/>
      <c r="RCS37" s="149"/>
      <c r="RDA37" s="149"/>
      <c r="RDD37" s="171"/>
      <c r="RDE37" s="171"/>
      <c r="RDF37" s="149"/>
      <c r="RDH37" s="152"/>
      <c r="RDJ37" s="152"/>
      <c r="RDK37" s="212"/>
      <c r="RDL37" s="210"/>
      <c r="RDM37" s="211"/>
      <c r="RDN37" s="149"/>
      <c r="RDV37" s="149"/>
      <c r="RDY37" s="171"/>
      <c r="RDZ37" s="171"/>
      <c r="REA37" s="149"/>
      <c r="REC37" s="152"/>
      <c r="REE37" s="152"/>
      <c r="REF37" s="212"/>
      <c r="REG37" s="210"/>
      <c r="REH37" s="211"/>
      <c r="REI37" s="149"/>
      <c r="REQ37" s="149"/>
      <c r="RET37" s="171"/>
      <c r="REU37" s="171"/>
      <c r="REV37" s="149"/>
      <c r="REX37" s="152"/>
      <c r="REZ37" s="152"/>
      <c r="RFA37" s="212"/>
      <c r="RFB37" s="210"/>
      <c r="RFC37" s="211"/>
      <c r="RFD37" s="149"/>
      <c r="RFL37" s="149"/>
      <c r="RFO37" s="171"/>
      <c r="RFP37" s="171"/>
      <c r="RFQ37" s="149"/>
      <c r="RFS37" s="152"/>
      <c r="RFU37" s="152"/>
      <c r="RFV37" s="212"/>
      <c r="RFW37" s="210"/>
      <c r="RFX37" s="211"/>
      <c r="RFY37" s="149"/>
      <c r="RGG37" s="149"/>
      <c r="RGJ37" s="171"/>
      <c r="RGK37" s="171"/>
      <c r="RGL37" s="149"/>
      <c r="RGN37" s="152"/>
      <c r="RGP37" s="152"/>
      <c r="RGQ37" s="212"/>
      <c r="RGR37" s="210"/>
      <c r="RGS37" s="211"/>
      <c r="RGT37" s="149"/>
      <c r="RHB37" s="149"/>
      <c r="RHE37" s="171"/>
      <c r="RHF37" s="171"/>
      <c r="RHG37" s="149"/>
      <c r="RHI37" s="152"/>
      <c r="RHK37" s="152"/>
      <c r="RHL37" s="212"/>
      <c r="RHM37" s="210"/>
      <c r="RHN37" s="211"/>
      <c r="RHO37" s="149"/>
      <c r="RHW37" s="149"/>
      <c r="RHZ37" s="171"/>
      <c r="RIA37" s="171"/>
      <c r="RIB37" s="149"/>
      <c r="RID37" s="152"/>
      <c r="RIF37" s="152"/>
      <c r="RIG37" s="212"/>
      <c r="RIH37" s="210"/>
      <c r="RII37" s="211"/>
      <c r="RIJ37" s="149"/>
      <c r="RIR37" s="149"/>
      <c r="RIU37" s="171"/>
      <c r="RIV37" s="171"/>
      <c r="RIW37" s="149"/>
      <c r="RIY37" s="152"/>
      <c r="RJA37" s="152"/>
      <c r="RJB37" s="212"/>
      <c r="RJC37" s="210"/>
      <c r="RJD37" s="211"/>
      <c r="RJE37" s="149"/>
      <c r="RJM37" s="149"/>
      <c r="RJP37" s="171"/>
      <c r="RJQ37" s="171"/>
      <c r="RJR37" s="149"/>
      <c r="RJT37" s="152"/>
      <c r="RJV37" s="152"/>
      <c r="RJW37" s="212"/>
      <c r="RJX37" s="210"/>
      <c r="RJY37" s="211"/>
      <c r="RJZ37" s="149"/>
      <c r="RKH37" s="149"/>
      <c r="RKK37" s="171"/>
      <c r="RKL37" s="171"/>
      <c r="RKM37" s="149"/>
      <c r="RKO37" s="152"/>
      <c r="RKQ37" s="152"/>
      <c r="RKR37" s="212"/>
      <c r="RKS37" s="210"/>
      <c r="RKT37" s="211"/>
      <c r="RKU37" s="149"/>
      <c r="RLC37" s="149"/>
      <c r="RLF37" s="171"/>
      <c r="RLG37" s="171"/>
      <c r="RLH37" s="149"/>
      <c r="RLJ37" s="152"/>
      <c r="RLL37" s="152"/>
      <c r="RLM37" s="212"/>
      <c r="RLN37" s="210"/>
      <c r="RLO37" s="211"/>
      <c r="RLP37" s="149"/>
      <c r="RLX37" s="149"/>
      <c r="RMA37" s="171"/>
      <c r="RMB37" s="171"/>
      <c r="RMC37" s="149"/>
      <c r="RME37" s="152"/>
      <c r="RMG37" s="152"/>
      <c r="RMH37" s="212"/>
      <c r="RMI37" s="210"/>
      <c r="RMJ37" s="211"/>
      <c r="RMK37" s="149"/>
      <c r="RMS37" s="149"/>
      <c r="RMV37" s="171"/>
      <c r="RMW37" s="171"/>
      <c r="RMX37" s="149"/>
      <c r="RMZ37" s="152"/>
      <c r="RNB37" s="152"/>
      <c r="RNC37" s="212"/>
      <c r="RND37" s="210"/>
      <c r="RNE37" s="211"/>
      <c r="RNF37" s="149"/>
      <c r="RNN37" s="149"/>
      <c r="RNQ37" s="171"/>
      <c r="RNR37" s="171"/>
      <c r="RNS37" s="149"/>
      <c r="RNU37" s="152"/>
      <c r="RNW37" s="152"/>
      <c r="RNX37" s="212"/>
      <c r="RNY37" s="210"/>
      <c r="RNZ37" s="211"/>
      <c r="ROA37" s="149"/>
      <c r="ROI37" s="149"/>
      <c r="ROL37" s="171"/>
      <c r="ROM37" s="171"/>
      <c r="RON37" s="149"/>
      <c r="ROP37" s="152"/>
      <c r="ROR37" s="152"/>
      <c r="ROS37" s="212"/>
      <c r="ROT37" s="210"/>
      <c r="ROU37" s="211"/>
      <c r="ROV37" s="149"/>
      <c r="RPD37" s="149"/>
      <c r="RPG37" s="171"/>
      <c r="RPH37" s="171"/>
      <c r="RPI37" s="149"/>
      <c r="RPK37" s="152"/>
      <c r="RPM37" s="152"/>
      <c r="RPN37" s="212"/>
      <c r="RPO37" s="210"/>
      <c r="RPP37" s="211"/>
      <c r="RPQ37" s="149"/>
      <c r="RPY37" s="149"/>
      <c r="RQB37" s="171"/>
      <c r="RQC37" s="171"/>
      <c r="RQD37" s="149"/>
      <c r="RQF37" s="152"/>
      <c r="RQH37" s="152"/>
      <c r="RQI37" s="212"/>
      <c r="RQJ37" s="210"/>
      <c r="RQK37" s="211"/>
      <c r="RQL37" s="149"/>
      <c r="RQT37" s="149"/>
      <c r="RQW37" s="171"/>
      <c r="RQX37" s="171"/>
      <c r="RQY37" s="149"/>
      <c r="RRA37" s="152"/>
      <c r="RRC37" s="152"/>
      <c r="RRD37" s="212"/>
      <c r="RRE37" s="210"/>
      <c r="RRF37" s="211"/>
      <c r="RRG37" s="149"/>
      <c r="RRO37" s="149"/>
      <c r="RRR37" s="171"/>
      <c r="RRS37" s="171"/>
      <c r="RRT37" s="149"/>
      <c r="RRV37" s="152"/>
      <c r="RRX37" s="152"/>
      <c r="RRY37" s="212"/>
      <c r="RRZ37" s="210"/>
      <c r="RSA37" s="211"/>
      <c r="RSB37" s="149"/>
      <c r="RSJ37" s="149"/>
      <c r="RSM37" s="171"/>
      <c r="RSN37" s="171"/>
      <c r="RSO37" s="149"/>
      <c r="RSQ37" s="152"/>
      <c r="RSS37" s="152"/>
      <c r="RST37" s="212"/>
      <c r="RSU37" s="210"/>
      <c r="RSV37" s="211"/>
      <c r="RSW37" s="149"/>
      <c r="RTE37" s="149"/>
      <c r="RTH37" s="171"/>
      <c r="RTI37" s="171"/>
      <c r="RTJ37" s="149"/>
      <c r="RTL37" s="152"/>
      <c r="RTN37" s="152"/>
      <c r="RTO37" s="212"/>
      <c r="RTP37" s="210"/>
      <c r="RTQ37" s="211"/>
      <c r="RTR37" s="149"/>
      <c r="RTZ37" s="149"/>
      <c r="RUC37" s="171"/>
      <c r="RUD37" s="171"/>
      <c r="RUE37" s="149"/>
      <c r="RUG37" s="152"/>
      <c r="RUI37" s="152"/>
      <c r="RUJ37" s="212"/>
      <c r="RUK37" s="210"/>
      <c r="RUL37" s="211"/>
      <c r="RUM37" s="149"/>
      <c r="RUU37" s="149"/>
      <c r="RUX37" s="171"/>
      <c r="RUY37" s="171"/>
      <c r="RUZ37" s="149"/>
      <c r="RVB37" s="152"/>
      <c r="RVD37" s="152"/>
      <c r="RVE37" s="212"/>
      <c r="RVF37" s="210"/>
      <c r="RVG37" s="211"/>
      <c r="RVH37" s="149"/>
      <c r="RVP37" s="149"/>
      <c r="RVS37" s="171"/>
      <c r="RVT37" s="171"/>
      <c r="RVU37" s="149"/>
      <c r="RVW37" s="152"/>
      <c r="RVY37" s="152"/>
      <c r="RVZ37" s="212"/>
      <c r="RWA37" s="210"/>
      <c r="RWB37" s="211"/>
      <c r="RWC37" s="149"/>
      <c r="RWK37" s="149"/>
      <c r="RWN37" s="171"/>
      <c r="RWO37" s="171"/>
      <c r="RWP37" s="149"/>
      <c r="RWR37" s="152"/>
      <c r="RWT37" s="152"/>
      <c r="RWU37" s="212"/>
      <c r="RWV37" s="210"/>
      <c r="RWW37" s="211"/>
      <c r="RWX37" s="149"/>
      <c r="RXF37" s="149"/>
      <c r="RXI37" s="171"/>
      <c r="RXJ37" s="171"/>
      <c r="RXK37" s="149"/>
      <c r="RXM37" s="152"/>
      <c r="RXO37" s="152"/>
      <c r="RXP37" s="212"/>
      <c r="RXQ37" s="210"/>
      <c r="RXR37" s="211"/>
      <c r="RXS37" s="149"/>
      <c r="RYA37" s="149"/>
      <c r="RYD37" s="171"/>
      <c r="RYE37" s="171"/>
      <c r="RYF37" s="149"/>
      <c r="RYH37" s="152"/>
      <c r="RYJ37" s="152"/>
      <c r="RYK37" s="212"/>
      <c r="RYL37" s="210"/>
      <c r="RYM37" s="211"/>
      <c r="RYN37" s="149"/>
      <c r="RYV37" s="149"/>
      <c r="RYY37" s="171"/>
      <c r="RYZ37" s="171"/>
      <c r="RZA37" s="149"/>
      <c r="RZC37" s="152"/>
      <c r="RZE37" s="152"/>
      <c r="RZF37" s="212"/>
      <c r="RZG37" s="210"/>
      <c r="RZH37" s="211"/>
      <c r="RZI37" s="149"/>
      <c r="RZQ37" s="149"/>
      <c r="RZT37" s="171"/>
      <c r="RZU37" s="171"/>
      <c r="RZV37" s="149"/>
      <c r="RZX37" s="152"/>
      <c r="RZZ37" s="152"/>
      <c r="SAA37" s="212"/>
      <c r="SAB37" s="210"/>
      <c r="SAC37" s="211"/>
      <c r="SAD37" s="149"/>
      <c r="SAL37" s="149"/>
      <c r="SAO37" s="171"/>
      <c r="SAP37" s="171"/>
      <c r="SAQ37" s="149"/>
      <c r="SAS37" s="152"/>
      <c r="SAU37" s="152"/>
      <c r="SAV37" s="212"/>
      <c r="SAW37" s="210"/>
      <c r="SAX37" s="211"/>
      <c r="SAY37" s="149"/>
      <c r="SBG37" s="149"/>
      <c r="SBJ37" s="171"/>
      <c r="SBK37" s="171"/>
      <c r="SBL37" s="149"/>
      <c r="SBN37" s="152"/>
      <c r="SBP37" s="152"/>
      <c r="SBQ37" s="212"/>
      <c r="SBR37" s="210"/>
      <c r="SBS37" s="211"/>
      <c r="SBT37" s="149"/>
      <c r="SCB37" s="149"/>
      <c r="SCE37" s="171"/>
      <c r="SCF37" s="171"/>
      <c r="SCG37" s="149"/>
      <c r="SCI37" s="152"/>
      <c r="SCK37" s="152"/>
      <c r="SCL37" s="212"/>
      <c r="SCM37" s="210"/>
      <c r="SCN37" s="211"/>
      <c r="SCO37" s="149"/>
      <c r="SCW37" s="149"/>
      <c r="SCZ37" s="171"/>
      <c r="SDA37" s="171"/>
      <c r="SDB37" s="149"/>
      <c r="SDD37" s="152"/>
      <c r="SDF37" s="152"/>
      <c r="SDG37" s="212"/>
      <c r="SDH37" s="210"/>
      <c r="SDI37" s="211"/>
      <c r="SDJ37" s="149"/>
      <c r="SDR37" s="149"/>
      <c r="SDU37" s="171"/>
      <c r="SDV37" s="171"/>
      <c r="SDW37" s="149"/>
      <c r="SDY37" s="152"/>
      <c r="SEA37" s="152"/>
      <c r="SEB37" s="212"/>
      <c r="SEC37" s="210"/>
      <c r="SED37" s="211"/>
      <c r="SEE37" s="149"/>
      <c r="SEM37" s="149"/>
      <c r="SEP37" s="171"/>
      <c r="SEQ37" s="171"/>
      <c r="SER37" s="149"/>
      <c r="SET37" s="152"/>
      <c r="SEV37" s="152"/>
      <c r="SEW37" s="212"/>
      <c r="SEX37" s="210"/>
      <c r="SEY37" s="211"/>
      <c r="SEZ37" s="149"/>
      <c r="SFH37" s="149"/>
      <c r="SFK37" s="171"/>
      <c r="SFL37" s="171"/>
      <c r="SFM37" s="149"/>
      <c r="SFO37" s="152"/>
      <c r="SFQ37" s="152"/>
      <c r="SFR37" s="212"/>
      <c r="SFS37" s="210"/>
      <c r="SFT37" s="211"/>
      <c r="SFU37" s="149"/>
      <c r="SGC37" s="149"/>
      <c r="SGF37" s="171"/>
      <c r="SGG37" s="171"/>
      <c r="SGH37" s="149"/>
      <c r="SGJ37" s="152"/>
      <c r="SGL37" s="152"/>
      <c r="SGM37" s="212"/>
      <c r="SGN37" s="210"/>
      <c r="SGO37" s="211"/>
      <c r="SGP37" s="149"/>
      <c r="SGX37" s="149"/>
      <c r="SHA37" s="171"/>
      <c r="SHB37" s="171"/>
      <c r="SHC37" s="149"/>
      <c r="SHE37" s="152"/>
      <c r="SHG37" s="152"/>
      <c r="SHH37" s="212"/>
      <c r="SHI37" s="210"/>
      <c r="SHJ37" s="211"/>
      <c r="SHK37" s="149"/>
      <c r="SHS37" s="149"/>
      <c r="SHV37" s="171"/>
      <c r="SHW37" s="171"/>
      <c r="SHX37" s="149"/>
      <c r="SHZ37" s="152"/>
      <c r="SIB37" s="152"/>
      <c r="SIC37" s="212"/>
      <c r="SID37" s="210"/>
      <c r="SIE37" s="211"/>
      <c r="SIF37" s="149"/>
      <c r="SIN37" s="149"/>
      <c r="SIQ37" s="171"/>
      <c r="SIR37" s="171"/>
      <c r="SIS37" s="149"/>
      <c r="SIU37" s="152"/>
      <c r="SIW37" s="152"/>
      <c r="SIX37" s="212"/>
      <c r="SIY37" s="210"/>
      <c r="SIZ37" s="211"/>
      <c r="SJA37" s="149"/>
      <c r="SJI37" s="149"/>
      <c r="SJL37" s="171"/>
      <c r="SJM37" s="171"/>
      <c r="SJN37" s="149"/>
      <c r="SJP37" s="152"/>
      <c r="SJR37" s="152"/>
      <c r="SJS37" s="212"/>
      <c r="SJT37" s="210"/>
      <c r="SJU37" s="211"/>
      <c r="SJV37" s="149"/>
      <c r="SKD37" s="149"/>
      <c r="SKG37" s="171"/>
      <c r="SKH37" s="171"/>
      <c r="SKI37" s="149"/>
      <c r="SKK37" s="152"/>
      <c r="SKM37" s="152"/>
      <c r="SKN37" s="212"/>
      <c r="SKO37" s="210"/>
      <c r="SKP37" s="211"/>
      <c r="SKQ37" s="149"/>
      <c r="SKY37" s="149"/>
      <c r="SLB37" s="171"/>
      <c r="SLC37" s="171"/>
      <c r="SLD37" s="149"/>
      <c r="SLF37" s="152"/>
      <c r="SLH37" s="152"/>
      <c r="SLI37" s="212"/>
      <c r="SLJ37" s="210"/>
      <c r="SLK37" s="211"/>
      <c r="SLL37" s="149"/>
      <c r="SLT37" s="149"/>
      <c r="SLW37" s="171"/>
      <c r="SLX37" s="171"/>
      <c r="SLY37" s="149"/>
      <c r="SMA37" s="152"/>
      <c r="SMC37" s="152"/>
      <c r="SMD37" s="212"/>
      <c r="SME37" s="210"/>
      <c r="SMF37" s="211"/>
      <c r="SMG37" s="149"/>
      <c r="SMO37" s="149"/>
      <c r="SMR37" s="171"/>
      <c r="SMS37" s="171"/>
      <c r="SMT37" s="149"/>
      <c r="SMV37" s="152"/>
      <c r="SMX37" s="152"/>
      <c r="SMY37" s="212"/>
      <c r="SMZ37" s="210"/>
      <c r="SNA37" s="211"/>
      <c r="SNB37" s="149"/>
      <c r="SNJ37" s="149"/>
      <c r="SNM37" s="171"/>
      <c r="SNN37" s="171"/>
      <c r="SNO37" s="149"/>
      <c r="SNQ37" s="152"/>
      <c r="SNS37" s="152"/>
      <c r="SNT37" s="212"/>
      <c r="SNU37" s="210"/>
      <c r="SNV37" s="211"/>
      <c r="SNW37" s="149"/>
      <c r="SOE37" s="149"/>
      <c r="SOH37" s="171"/>
      <c r="SOI37" s="171"/>
      <c r="SOJ37" s="149"/>
      <c r="SOL37" s="152"/>
      <c r="SON37" s="152"/>
      <c r="SOO37" s="212"/>
      <c r="SOP37" s="210"/>
      <c r="SOQ37" s="211"/>
      <c r="SOR37" s="149"/>
      <c r="SOZ37" s="149"/>
      <c r="SPC37" s="171"/>
      <c r="SPD37" s="171"/>
      <c r="SPE37" s="149"/>
      <c r="SPG37" s="152"/>
      <c r="SPI37" s="152"/>
      <c r="SPJ37" s="212"/>
      <c r="SPK37" s="210"/>
      <c r="SPL37" s="211"/>
      <c r="SPM37" s="149"/>
      <c r="SPU37" s="149"/>
      <c r="SPX37" s="171"/>
      <c r="SPY37" s="171"/>
      <c r="SPZ37" s="149"/>
      <c r="SQB37" s="152"/>
      <c r="SQD37" s="152"/>
      <c r="SQE37" s="212"/>
      <c r="SQF37" s="210"/>
      <c r="SQG37" s="211"/>
      <c r="SQH37" s="149"/>
      <c r="SQP37" s="149"/>
      <c r="SQS37" s="171"/>
      <c r="SQT37" s="171"/>
      <c r="SQU37" s="149"/>
      <c r="SQW37" s="152"/>
      <c r="SQY37" s="152"/>
      <c r="SQZ37" s="212"/>
      <c r="SRA37" s="210"/>
      <c r="SRB37" s="211"/>
      <c r="SRC37" s="149"/>
      <c r="SRK37" s="149"/>
      <c r="SRN37" s="171"/>
      <c r="SRO37" s="171"/>
      <c r="SRP37" s="149"/>
      <c r="SRR37" s="152"/>
      <c r="SRT37" s="152"/>
      <c r="SRU37" s="212"/>
      <c r="SRV37" s="210"/>
      <c r="SRW37" s="211"/>
      <c r="SRX37" s="149"/>
      <c r="SSF37" s="149"/>
      <c r="SSI37" s="171"/>
      <c r="SSJ37" s="171"/>
      <c r="SSK37" s="149"/>
      <c r="SSM37" s="152"/>
      <c r="SSO37" s="152"/>
      <c r="SSP37" s="212"/>
      <c r="SSQ37" s="210"/>
      <c r="SSR37" s="211"/>
      <c r="SSS37" s="149"/>
      <c r="STA37" s="149"/>
      <c r="STD37" s="171"/>
      <c r="STE37" s="171"/>
      <c r="STF37" s="149"/>
      <c r="STH37" s="152"/>
      <c r="STJ37" s="152"/>
      <c r="STK37" s="212"/>
      <c r="STL37" s="210"/>
      <c r="STM37" s="211"/>
      <c r="STN37" s="149"/>
      <c r="STV37" s="149"/>
      <c r="STY37" s="171"/>
      <c r="STZ37" s="171"/>
      <c r="SUA37" s="149"/>
      <c r="SUC37" s="152"/>
      <c r="SUE37" s="152"/>
      <c r="SUF37" s="212"/>
      <c r="SUG37" s="210"/>
      <c r="SUH37" s="211"/>
      <c r="SUI37" s="149"/>
      <c r="SUQ37" s="149"/>
      <c r="SUT37" s="171"/>
      <c r="SUU37" s="171"/>
      <c r="SUV37" s="149"/>
      <c r="SUX37" s="152"/>
      <c r="SUZ37" s="152"/>
      <c r="SVA37" s="212"/>
      <c r="SVB37" s="210"/>
      <c r="SVC37" s="211"/>
      <c r="SVD37" s="149"/>
      <c r="SVL37" s="149"/>
      <c r="SVO37" s="171"/>
      <c r="SVP37" s="171"/>
      <c r="SVQ37" s="149"/>
      <c r="SVS37" s="152"/>
      <c r="SVU37" s="152"/>
      <c r="SVV37" s="212"/>
      <c r="SVW37" s="210"/>
      <c r="SVX37" s="211"/>
      <c r="SVY37" s="149"/>
      <c r="SWG37" s="149"/>
      <c r="SWJ37" s="171"/>
      <c r="SWK37" s="171"/>
      <c r="SWL37" s="149"/>
      <c r="SWN37" s="152"/>
      <c r="SWP37" s="152"/>
      <c r="SWQ37" s="212"/>
      <c r="SWR37" s="210"/>
      <c r="SWS37" s="211"/>
      <c r="SWT37" s="149"/>
      <c r="SXB37" s="149"/>
      <c r="SXE37" s="171"/>
      <c r="SXF37" s="171"/>
      <c r="SXG37" s="149"/>
      <c r="SXI37" s="152"/>
      <c r="SXK37" s="152"/>
      <c r="SXL37" s="212"/>
      <c r="SXM37" s="210"/>
      <c r="SXN37" s="211"/>
      <c r="SXO37" s="149"/>
      <c r="SXW37" s="149"/>
      <c r="SXZ37" s="171"/>
      <c r="SYA37" s="171"/>
      <c r="SYB37" s="149"/>
      <c r="SYD37" s="152"/>
      <c r="SYF37" s="152"/>
      <c r="SYG37" s="212"/>
      <c r="SYH37" s="210"/>
      <c r="SYI37" s="211"/>
      <c r="SYJ37" s="149"/>
      <c r="SYR37" s="149"/>
      <c r="SYU37" s="171"/>
      <c r="SYV37" s="171"/>
      <c r="SYW37" s="149"/>
      <c r="SYY37" s="152"/>
      <c r="SZA37" s="152"/>
      <c r="SZB37" s="212"/>
      <c r="SZC37" s="210"/>
      <c r="SZD37" s="211"/>
      <c r="SZE37" s="149"/>
      <c r="SZM37" s="149"/>
      <c r="SZP37" s="171"/>
      <c r="SZQ37" s="171"/>
      <c r="SZR37" s="149"/>
      <c r="SZT37" s="152"/>
      <c r="SZV37" s="152"/>
      <c r="SZW37" s="212"/>
      <c r="SZX37" s="210"/>
      <c r="SZY37" s="211"/>
      <c r="SZZ37" s="149"/>
      <c r="TAH37" s="149"/>
      <c r="TAK37" s="171"/>
      <c r="TAL37" s="171"/>
      <c r="TAM37" s="149"/>
      <c r="TAO37" s="152"/>
      <c r="TAQ37" s="152"/>
      <c r="TAR37" s="212"/>
      <c r="TAS37" s="210"/>
      <c r="TAT37" s="211"/>
      <c r="TAU37" s="149"/>
      <c r="TBC37" s="149"/>
      <c r="TBF37" s="171"/>
      <c r="TBG37" s="171"/>
      <c r="TBH37" s="149"/>
      <c r="TBJ37" s="152"/>
      <c r="TBL37" s="152"/>
      <c r="TBM37" s="212"/>
      <c r="TBN37" s="210"/>
      <c r="TBO37" s="211"/>
      <c r="TBP37" s="149"/>
      <c r="TBX37" s="149"/>
      <c r="TCA37" s="171"/>
      <c r="TCB37" s="171"/>
      <c r="TCC37" s="149"/>
      <c r="TCE37" s="152"/>
      <c r="TCG37" s="152"/>
      <c r="TCH37" s="212"/>
      <c r="TCI37" s="210"/>
      <c r="TCJ37" s="211"/>
      <c r="TCK37" s="149"/>
      <c r="TCS37" s="149"/>
      <c r="TCV37" s="171"/>
      <c r="TCW37" s="171"/>
      <c r="TCX37" s="149"/>
      <c r="TCZ37" s="152"/>
      <c r="TDB37" s="152"/>
      <c r="TDC37" s="212"/>
      <c r="TDD37" s="210"/>
      <c r="TDE37" s="211"/>
      <c r="TDF37" s="149"/>
      <c r="TDN37" s="149"/>
      <c r="TDQ37" s="171"/>
      <c r="TDR37" s="171"/>
      <c r="TDS37" s="149"/>
      <c r="TDU37" s="152"/>
      <c r="TDW37" s="152"/>
      <c r="TDX37" s="212"/>
      <c r="TDY37" s="210"/>
      <c r="TDZ37" s="211"/>
      <c r="TEA37" s="149"/>
      <c r="TEI37" s="149"/>
      <c r="TEL37" s="171"/>
      <c r="TEM37" s="171"/>
      <c r="TEN37" s="149"/>
      <c r="TEP37" s="152"/>
      <c r="TER37" s="152"/>
      <c r="TES37" s="212"/>
      <c r="TET37" s="210"/>
      <c r="TEU37" s="211"/>
      <c r="TEV37" s="149"/>
      <c r="TFD37" s="149"/>
      <c r="TFG37" s="171"/>
      <c r="TFH37" s="171"/>
      <c r="TFI37" s="149"/>
      <c r="TFK37" s="152"/>
      <c r="TFM37" s="152"/>
      <c r="TFN37" s="212"/>
      <c r="TFO37" s="210"/>
      <c r="TFP37" s="211"/>
      <c r="TFQ37" s="149"/>
      <c r="TFY37" s="149"/>
      <c r="TGB37" s="171"/>
      <c r="TGC37" s="171"/>
      <c r="TGD37" s="149"/>
      <c r="TGF37" s="152"/>
      <c r="TGH37" s="152"/>
      <c r="TGI37" s="212"/>
      <c r="TGJ37" s="210"/>
      <c r="TGK37" s="211"/>
      <c r="TGL37" s="149"/>
      <c r="TGT37" s="149"/>
      <c r="TGW37" s="171"/>
      <c r="TGX37" s="171"/>
      <c r="TGY37" s="149"/>
      <c r="THA37" s="152"/>
      <c r="THC37" s="152"/>
      <c r="THD37" s="212"/>
      <c r="THE37" s="210"/>
      <c r="THF37" s="211"/>
      <c r="THG37" s="149"/>
      <c r="THO37" s="149"/>
      <c r="THR37" s="171"/>
      <c r="THS37" s="171"/>
      <c r="THT37" s="149"/>
      <c r="THV37" s="152"/>
      <c r="THX37" s="152"/>
      <c r="THY37" s="212"/>
      <c r="THZ37" s="210"/>
      <c r="TIA37" s="211"/>
      <c r="TIB37" s="149"/>
      <c r="TIJ37" s="149"/>
      <c r="TIM37" s="171"/>
      <c r="TIN37" s="171"/>
      <c r="TIO37" s="149"/>
      <c r="TIQ37" s="152"/>
      <c r="TIS37" s="152"/>
      <c r="TIT37" s="212"/>
      <c r="TIU37" s="210"/>
      <c r="TIV37" s="211"/>
      <c r="TIW37" s="149"/>
      <c r="TJE37" s="149"/>
      <c r="TJH37" s="171"/>
      <c r="TJI37" s="171"/>
      <c r="TJJ37" s="149"/>
      <c r="TJL37" s="152"/>
      <c r="TJN37" s="152"/>
      <c r="TJO37" s="212"/>
      <c r="TJP37" s="210"/>
      <c r="TJQ37" s="211"/>
      <c r="TJR37" s="149"/>
      <c r="TJZ37" s="149"/>
      <c r="TKC37" s="171"/>
      <c r="TKD37" s="171"/>
      <c r="TKE37" s="149"/>
      <c r="TKG37" s="152"/>
      <c r="TKI37" s="152"/>
      <c r="TKJ37" s="212"/>
      <c r="TKK37" s="210"/>
      <c r="TKL37" s="211"/>
      <c r="TKM37" s="149"/>
      <c r="TKU37" s="149"/>
      <c r="TKX37" s="171"/>
      <c r="TKY37" s="171"/>
      <c r="TKZ37" s="149"/>
      <c r="TLB37" s="152"/>
      <c r="TLD37" s="152"/>
      <c r="TLE37" s="212"/>
      <c r="TLF37" s="210"/>
      <c r="TLG37" s="211"/>
      <c r="TLH37" s="149"/>
      <c r="TLP37" s="149"/>
      <c r="TLS37" s="171"/>
      <c r="TLT37" s="171"/>
      <c r="TLU37" s="149"/>
      <c r="TLW37" s="152"/>
      <c r="TLY37" s="152"/>
      <c r="TLZ37" s="212"/>
      <c r="TMA37" s="210"/>
      <c r="TMB37" s="211"/>
      <c r="TMC37" s="149"/>
      <c r="TMK37" s="149"/>
      <c r="TMN37" s="171"/>
      <c r="TMO37" s="171"/>
      <c r="TMP37" s="149"/>
      <c r="TMR37" s="152"/>
      <c r="TMT37" s="152"/>
      <c r="TMU37" s="212"/>
      <c r="TMV37" s="210"/>
      <c r="TMW37" s="211"/>
      <c r="TMX37" s="149"/>
      <c r="TNF37" s="149"/>
      <c r="TNI37" s="171"/>
      <c r="TNJ37" s="171"/>
      <c r="TNK37" s="149"/>
      <c r="TNM37" s="152"/>
      <c r="TNO37" s="152"/>
      <c r="TNP37" s="212"/>
      <c r="TNQ37" s="210"/>
      <c r="TNR37" s="211"/>
      <c r="TNS37" s="149"/>
      <c r="TOA37" s="149"/>
      <c r="TOD37" s="171"/>
      <c r="TOE37" s="171"/>
      <c r="TOF37" s="149"/>
      <c r="TOH37" s="152"/>
      <c r="TOJ37" s="152"/>
      <c r="TOK37" s="212"/>
      <c r="TOL37" s="210"/>
      <c r="TOM37" s="211"/>
      <c r="TON37" s="149"/>
      <c r="TOV37" s="149"/>
      <c r="TOY37" s="171"/>
      <c r="TOZ37" s="171"/>
      <c r="TPA37" s="149"/>
      <c r="TPC37" s="152"/>
      <c r="TPE37" s="152"/>
      <c r="TPF37" s="212"/>
      <c r="TPG37" s="210"/>
      <c r="TPH37" s="211"/>
      <c r="TPI37" s="149"/>
      <c r="TPQ37" s="149"/>
      <c r="TPT37" s="171"/>
      <c r="TPU37" s="171"/>
      <c r="TPV37" s="149"/>
      <c r="TPX37" s="152"/>
      <c r="TPZ37" s="152"/>
      <c r="TQA37" s="212"/>
      <c r="TQB37" s="210"/>
      <c r="TQC37" s="211"/>
      <c r="TQD37" s="149"/>
      <c r="TQL37" s="149"/>
      <c r="TQO37" s="171"/>
      <c r="TQP37" s="171"/>
      <c r="TQQ37" s="149"/>
      <c r="TQS37" s="152"/>
      <c r="TQU37" s="152"/>
      <c r="TQV37" s="212"/>
      <c r="TQW37" s="210"/>
      <c r="TQX37" s="211"/>
      <c r="TQY37" s="149"/>
      <c r="TRG37" s="149"/>
      <c r="TRJ37" s="171"/>
      <c r="TRK37" s="171"/>
      <c r="TRL37" s="149"/>
      <c r="TRN37" s="152"/>
      <c r="TRP37" s="152"/>
      <c r="TRQ37" s="212"/>
      <c r="TRR37" s="210"/>
      <c r="TRS37" s="211"/>
      <c r="TRT37" s="149"/>
      <c r="TSB37" s="149"/>
      <c r="TSE37" s="171"/>
      <c r="TSF37" s="171"/>
      <c r="TSG37" s="149"/>
      <c r="TSI37" s="152"/>
      <c r="TSK37" s="152"/>
      <c r="TSL37" s="212"/>
      <c r="TSM37" s="210"/>
      <c r="TSN37" s="211"/>
      <c r="TSO37" s="149"/>
      <c r="TSW37" s="149"/>
      <c r="TSZ37" s="171"/>
      <c r="TTA37" s="171"/>
      <c r="TTB37" s="149"/>
      <c r="TTD37" s="152"/>
      <c r="TTF37" s="152"/>
      <c r="TTG37" s="212"/>
      <c r="TTH37" s="210"/>
      <c r="TTI37" s="211"/>
      <c r="TTJ37" s="149"/>
      <c r="TTR37" s="149"/>
      <c r="TTU37" s="171"/>
      <c r="TTV37" s="171"/>
      <c r="TTW37" s="149"/>
      <c r="TTY37" s="152"/>
      <c r="TUA37" s="152"/>
      <c r="TUB37" s="212"/>
      <c r="TUC37" s="210"/>
      <c r="TUD37" s="211"/>
      <c r="TUE37" s="149"/>
      <c r="TUM37" s="149"/>
      <c r="TUP37" s="171"/>
      <c r="TUQ37" s="171"/>
      <c r="TUR37" s="149"/>
      <c r="TUT37" s="152"/>
      <c r="TUV37" s="152"/>
      <c r="TUW37" s="212"/>
      <c r="TUX37" s="210"/>
      <c r="TUY37" s="211"/>
      <c r="TUZ37" s="149"/>
      <c r="TVH37" s="149"/>
      <c r="TVK37" s="171"/>
      <c r="TVL37" s="171"/>
      <c r="TVM37" s="149"/>
      <c r="TVO37" s="152"/>
      <c r="TVQ37" s="152"/>
      <c r="TVR37" s="212"/>
      <c r="TVS37" s="210"/>
      <c r="TVT37" s="211"/>
      <c r="TVU37" s="149"/>
      <c r="TWC37" s="149"/>
      <c r="TWF37" s="171"/>
      <c r="TWG37" s="171"/>
      <c r="TWH37" s="149"/>
      <c r="TWJ37" s="152"/>
      <c r="TWL37" s="152"/>
      <c r="TWM37" s="212"/>
      <c r="TWN37" s="210"/>
      <c r="TWO37" s="211"/>
      <c r="TWP37" s="149"/>
      <c r="TWX37" s="149"/>
      <c r="TXA37" s="171"/>
      <c r="TXB37" s="171"/>
      <c r="TXC37" s="149"/>
      <c r="TXE37" s="152"/>
      <c r="TXG37" s="152"/>
      <c r="TXH37" s="212"/>
      <c r="TXI37" s="210"/>
      <c r="TXJ37" s="211"/>
      <c r="TXK37" s="149"/>
      <c r="TXS37" s="149"/>
      <c r="TXV37" s="171"/>
      <c r="TXW37" s="171"/>
      <c r="TXX37" s="149"/>
      <c r="TXZ37" s="152"/>
      <c r="TYB37" s="152"/>
      <c r="TYC37" s="212"/>
      <c r="TYD37" s="210"/>
      <c r="TYE37" s="211"/>
      <c r="TYF37" s="149"/>
      <c r="TYN37" s="149"/>
      <c r="TYQ37" s="171"/>
      <c r="TYR37" s="171"/>
      <c r="TYS37" s="149"/>
      <c r="TYU37" s="152"/>
      <c r="TYW37" s="152"/>
      <c r="TYX37" s="212"/>
      <c r="TYY37" s="210"/>
      <c r="TYZ37" s="211"/>
      <c r="TZA37" s="149"/>
      <c r="TZI37" s="149"/>
      <c r="TZL37" s="171"/>
      <c r="TZM37" s="171"/>
      <c r="TZN37" s="149"/>
      <c r="TZP37" s="152"/>
      <c r="TZR37" s="152"/>
      <c r="TZS37" s="212"/>
      <c r="TZT37" s="210"/>
      <c r="TZU37" s="211"/>
      <c r="TZV37" s="149"/>
      <c r="UAD37" s="149"/>
      <c r="UAG37" s="171"/>
      <c r="UAH37" s="171"/>
      <c r="UAI37" s="149"/>
      <c r="UAK37" s="152"/>
      <c r="UAM37" s="152"/>
      <c r="UAN37" s="212"/>
      <c r="UAO37" s="210"/>
      <c r="UAP37" s="211"/>
      <c r="UAQ37" s="149"/>
      <c r="UAY37" s="149"/>
      <c r="UBB37" s="171"/>
      <c r="UBC37" s="171"/>
      <c r="UBD37" s="149"/>
      <c r="UBF37" s="152"/>
      <c r="UBH37" s="152"/>
      <c r="UBI37" s="212"/>
      <c r="UBJ37" s="210"/>
      <c r="UBK37" s="211"/>
      <c r="UBL37" s="149"/>
      <c r="UBT37" s="149"/>
      <c r="UBW37" s="171"/>
      <c r="UBX37" s="171"/>
      <c r="UBY37" s="149"/>
      <c r="UCA37" s="152"/>
      <c r="UCC37" s="152"/>
      <c r="UCD37" s="212"/>
      <c r="UCE37" s="210"/>
      <c r="UCF37" s="211"/>
      <c r="UCG37" s="149"/>
      <c r="UCO37" s="149"/>
      <c r="UCR37" s="171"/>
      <c r="UCS37" s="171"/>
      <c r="UCT37" s="149"/>
      <c r="UCV37" s="152"/>
      <c r="UCX37" s="152"/>
      <c r="UCY37" s="212"/>
      <c r="UCZ37" s="210"/>
      <c r="UDA37" s="211"/>
      <c r="UDB37" s="149"/>
      <c r="UDJ37" s="149"/>
      <c r="UDM37" s="171"/>
      <c r="UDN37" s="171"/>
      <c r="UDO37" s="149"/>
      <c r="UDQ37" s="152"/>
      <c r="UDS37" s="152"/>
      <c r="UDT37" s="212"/>
      <c r="UDU37" s="210"/>
      <c r="UDV37" s="211"/>
      <c r="UDW37" s="149"/>
      <c r="UEE37" s="149"/>
      <c r="UEH37" s="171"/>
      <c r="UEI37" s="171"/>
      <c r="UEJ37" s="149"/>
      <c r="UEL37" s="152"/>
      <c r="UEN37" s="152"/>
      <c r="UEO37" s="212"/>
      <c r="UEP37" s="210"/>
      <c r="UEQ37" s="211"/>
      <c r="UER37" s="149"/>
      <c r="UEZ37" s="149"/>
      <c r="UFC37" s="171"/>
      <c r="UFD37" s="171"/>
      <c r="UFE37" s="149"/>
      <c r="UFG37" s="152"/>
      <c r="UFI37" s="152"/>
      <c r="UFJ37" s="212"/>
      <c r="UFK37" s="210"/>
      <c r="UFL37" s="211"/>
      <c r="UFM37" s="149"/>
      <c r="UFU37" s="149"/>
      <c r="UFX37" s="171"/>
      <c r="UFY37" s="171"/>
      <c r="UFZ37" s="149"/>
      <c r="UGB37" s="152"/>
      <c r="UGD37" s="152"/>
      <c r="UGE37" s="212"/>
      <c r="UGF37" s="210"/>
      <c r="UGG37" s="211"/>
      <c r="UGH37" s="149"/>
      <c r="UGP37" s="149"/>
      <c r="UGS37" s="171"/>
      <c r="UGT37" s="171"/>
      <c r="UGU37" s="149"/>
      <c r="UGW37" s="152"/>
      <c r="UGY37" s="152"/>
      <c r="UGZ37" s="212"/>
      <c r="UHA37" s="210"/>
      <c r="UHB37" s="211"/>
      <c r="UHC37" s="149"/>
      <c r="UHK37" s="149"/>
      <c r="UHN37" s="171"/>
      <c r="UHO37" s="171"/>
      <c r="UHP37" s="149"/>
      <c r="UHR37" s="152"/>
      <c r="UHT37" s="152"/>
      <c r="UHU37" s="212"/>
      <c r="UHV37" s="210"/>
      <c r="UHW37" s="211"/>
      <c r="UHX37" s="149"/>
      <c r="UIF37" s="149"/>
      <c r="UII37" s="171"/>
      <c r="UIJ37" s="171"/>
      <c r="UIK37" s="149"/>
      <c r="UIM37" s="152"/>
      <c r="UIO37" s="152"/>
      <c r="UIP37" s="212"/>
      <c r="UIQ37" s="210"/>
      <c r="UIR37" s="211"/>
      <c r="UIS37" s="149"/>
      <c r="UJA37" s="149"/>
      <c r="UJD37" s="171"/>
      <c r="UJE37" s="171"/>
      <c r="UJF37" s="149"/>
      <c r="UJH37" s="152"/>
      <c r="UJJ37" s="152"/>
      <c r="UJK37" s="212"/>
      <c r="UJL37" s="210"/>
      <c r="UJM37" s="211"/>
      <c r="UJN37" s="149"/>
      <c r="UJV37" s="149"/>
      <c r="UJY37" s="171"/>
      <c r="UJZ37" s="171"/>
      <c r="UKA37" s="149"/>
      <c r="UKC37" s="152"/>
      <c r="UKE37" s="152"/>
      <c r="UKF37" s="212"/>
      <c r="UKG37" s="210"/>
      <c r="UKH37" s="211"/>
      <c r="UKI37" s="149"/>
      <c r="UKQ37" s="149"/>
      <c r="UKT37" s="171"/>
      <c r="UKU37" s="171"/>
      <c r="UKV37" s="149"/>
      <c r="UKX37" s="152"/>
      <c r="UKZ37" s="152"/>
      <c r="ULA37" s="212"/>
      <c r="ULB37" s="210"/>
      <c r="ULC37" s="211"/>
      <c r="ULD37" s="149"/>
      <c r="ULL37" s="149"/>
      <c r="ULO37" s="171"/>
      <c r="ULP37" s="171"/>
      <c r="ULQ37" s="149"/>
      <c r="ULS37" s="152"/>
      <c r="ULU37" s="152"/>
      <c r="ULV37" s="212"/>
      <c r="ULW37" s="210"/>
      <c r="ULX37" s="211"/>
      <c r="ULY37" s="149"/>
      <c r="UMG37" s="149"/>
      <c r="UMJ37" s="171"/>
      <c r="UMK37" s="171"/>
      <c r="UML37" s="149"/>
      <c r="UMN37" s="152"/>
      <c r="UMP37" s="152"/>
      <c r="UMQ37" s="212"/>
      <c r="UMR37" s="210"/>
      <c r="UMS37" s="211"/>
      <c r="UMT37" s="149"/>
      <c r="UNB37" s="149"/>
      <c r="UNE37" s="171"/>
      <c r="UNF37" s="171"/>
      <c r="UNG37" s="149"/>
      <c r="UNI37" s="152"/>
      <c r="UNK37" s="152"/>
      <c r="UNL37" s="212"/>
      <c r="UNM37" s="210"/>
      <c r="UNN37" s="211"/>
      <c r="UNO37" s="149"/>
      <c r="UNW37" s="149"/>
      <c r="UNZ37" s="171"/>
      <c r="UOA37" s="171"/>
      <c r="UOB37" s="149"/>
      <c r="UOD37" s="152"/>
      <c r="UOF37" s="152"/>
      <c r="UOG37" s="212"/>
      <c r="UOH37" s="210"/>
      <c r="UOI37" s="211"/>
      <c r="UOJ37" s="149"/>
      <c r="UOR37" s="149"/>
      <c r="UOU37" s="171"/>
      <c r="UOV37" s="171"/>
      <c r="UOW37" s="149"/>
      <c r="UOY37" s="152"/>
      <c r="UPA37" s="152"/>
      <c r="UPB37" s="212"/>
      <c r="UPC37" s="210"/>
      <c r="UPD37" s="211"/>
      <c r="UPE37" s="149"/>
      <c r="UPM37" s="149"/>
      <c r="UPP37" s="171"/>
      <c r="UPQ37" s="171"/>
      <c r="UPR37" s="149"/>
      <c r="UPT37" s="152"/>
      <c r="UPV37" s="152"/>
      <c r="UPW37" s="212"/>
      <c r="UPX37" s="210"/>
      <c r="UPY37" s="211"/>
      <c r="UPZ37" s="149"/>
      <c r="UQH37" s="149"/>
      <c r="UQK37" s="171"/>
      <c r="UQL37" s="171"/>
      <c r="UQM37" s="149"/>
      <c r="UQO37" s="152"/>
      <c r="UQQ37" s="152"/>
      <c r="UQR37" s="212"/>
      <c r="UQS37" s="210"/>
      <c r="UQT37" s="211"/>
      <c r="UQU37" s="149"/>
      <c r="URC37" s="149"/>
      <c r="URF37" s="171"/>
      <c r="URG37" s="171"/>
      <c r="URH37" s="149"/>
      <c r="URJ37" s="152"/>
      <c r="URL37" s="152"/>
      <c r="URM37" s="212"/>
      <c r="URN37" s="210"/>
      <c r="URO37" s="211"/>
      <c r="URP37" s="149"/>
      <c r="URX37" s="149"/>
      <c r="USA37" s="171"/>
      <c r="USB37" s="171"/>
      <c r="USC37" s="149"/>
      <c r="USE37" s="152"/>
      <c r="USG37" s="152"/>
      <c r="USH37" s="212"/>
      <c r="USI37" s="210"/>
      <c r="USJ37" s="211"/>
      <c r="USK37" s="149"/>
      <c r="USS37" s="149"/>
      <c r="USV37" s="171"/>
      <c r="USW37" s="171"/>
      <c r="USX37" s="149"/>
      <c r="USZ37" s="152"/>
      <c r="UTB37" s="152"/>
      <c r="UTC37" s="212"/>
      <c r="UTD37" s="210"/>
      <c r="UTE37" s="211"/>
      <c r="UTF37" s="149"/>
      <c r="UTN37" s="149"/>
      <c r="UTQ37" s="171"/>
      <c r="UTR37" s="171"/>
      <c r="UTS37" s="149"/>
      <c r="UTU37" s="152"/>
      <c r="UTW37" s="152"/>
      <c r="UTX37" s="212"/>
      <c r="UTY37" s="210"/>
      <c r="UTZ37" s="211"/>
      <c r="UUA37" s="149"/>
      <c r="UUI37" s="149"/>
      <c r="UUL37" s="171"/>
      <c r="UUM37" s="171"/>
      <c r="UUN37" s="149"/>
      <c r="UUP37" s="152"/>
      <c r="UUR37" s="152"/>
      <c r="UUS37" s="212"/>
      <c r="UUT37" s="210"/>
      <c r="UUU37" s="211"/>
      <c r="UUV37" s="149"/>
      <c r="UVD37" s="149"/>
      <c r="UVG37" s="171"/>
      <c r="UVH37" s="171"/>
      <c r="UVI37" s="149"/>
      <c r="UVK37" s="152"/>
      <c r="UVM37" s="152"/>
      <c r="UVN37" s="212"/>
      <c r="UVO37" s="210"/>
      <c r="UVP37" s="211"/>
      <c r="UVQ37" s="149"/>
      <c r="UVY37" s="149"/>
      <c r="UWB37" s="171"/>
      <c r="UWC37" s="171"/>
      <c r="UWD37" s="149"/>
      <c r="UWF37" s="152"/>
      <c r="UWH37" s="152"/>
      <c r="UWI37" s="212"/>
      <c r="UWJ37" s="210"/>
      <c r="UWK37" s="211"/>
      <c r="UWL37" s="149"/>
      <c r="UWT37" s="149"/>
      <c r="UWW37" s="171"/>
      <c r="UWX37" s="171"/>
      <c r="UWY37" s="149"/>
      <c r="UXA37" s="152"/>
      <c r="UXC37" s="152"/>
      <c r="UXD37" s="212"/>
      <c r="UXE37" s="210"/>
      <c r="UXF37" s="211"/>
      <c r="UXG37" s="149"/>
      <c r="UXO37" s="149"/>
      <c r="UXR37" s="171"/>
      <c r="UXS37" s="171"/>
      <c r="UXT37" s="149"/>
      <c r="UXV37" s="152"/>
      <c r="UXX37" s="152"/>
      <c r="UXY37" s="212"/>
      <c r="UXZ37" s="210"/>
      <c r="UYA37" s="211"/>
      <c r="UYB37" s="149"/>
      <c r="UYJ37" s="149"/>
      <c r="UYM37" s="171"/>
      <c r="UYN37" s="171"/>
      <c r="UYO37" s="149"/>
      <c r="UYQ37" s="152"/>
      <c r="UYS37" s="152"/>
      <c r="UYT37" s="212"/>
      <c r="UYU37" s="210"/>
      <c r="UYV37" s="211"/>
      <c r="UYW37" s="149"/>
      <c r="UZE37" s="149"/>
      <c r="UZH37" s="171"/>
      <c r="UZI37" s="171"/>
      <c r="UZJ37" s="149"/>
      <c r="UZL37" s="152"/>
      <c r="UZN37" s="152"/>
      <c r="UZO37" s="212"/>
      <c r="UZP37" s="210"/>
      <c r="UZQ37" s="211"/>
      <c r="UZR37" s="149"/>
      <c r="UZZ37" s="149"/>
      <c r="VAC37" s="171"/>
      <c r="VAD37" s="171"/>
      <c r="VAE37" s="149"/>
      <c r="VAG37" s="152"/>
      <c r="VAI37" s="152"/>
      <c r="VAJ37" s="212"/>
      <c r="VAK37" s="210"/>
      <c r="VAL37" s="211"/>
      <c r="VAM37" s="149"/>
      <c r="VAU37" s="149"/>
      <c r="VAX37" s="171"/>
      <c r="VAY37" s="171"/>
      <c r="VAZ37" s="149"/>
      <c r="VBB37" s="152"/>
      <c r="VBD37" s="152"/>
      <c r="VBE37" s="212"/>
      <c r="VBF37" s="210"/>
      <c r="VBG37" s="211"/>
      <c r="VBH37" s="149"/>
      <c r="VBP37" s="149"/>
      <c r="VBS37" s="171"/>
      <c r="VBT37" s="171"/>
      <c r="VBU37" s="149"/>
      <c r="VBW37" s="152"/>
      <c r="VBY37" s="152"/>
      <c r="VBZ37" s="212"/>
      <c r="VCA37" s="210"/>
      <c r="VCB37" s="211"/>
      <c r="VCC37" s="149"/>
      <c r="VCK37" s="149"/>
      <c r="VCN37" s="171"/>
      <c r="VCO37" s="171"/>
      <c r="VCP37" s="149"/>
      <c r="VCR37" s="152"/>
      <c r="VCT37" s="152"/>
      <c r="VCU37" s="212"/>
      <c r="VCV37" s="210"/>
      <c r="VCW37" s="211"/>
      <c r="VCX37" s="149"/>
      <c r="VDF37" s="149"/>
      <c r="VDI37" s="171"/>
      <c r="VDJ37" s="171"/>
      <c r="VDK37" s="149"/>
      <c r="VDM37" s="152"/>
      <c r="VDO37" s="152"/>
      <c r="VDP37" s="212"/>
      <c r="VDQ37" s="210"/>
      <c r="VDR37" s="211"/>
      <c r="VDS37" s="149"/>
      <c r="VEA37" s="149"/>
      <c r="VED37" s="171"/>
      <c r="VEE37" s="171"/>
      <c r="VEF37" s="149"/>
      <c r="VEH37" s="152"/>
      <c r="VEJ37" s="152"/>
      <c r="VEK37" s="212"/>
      <c r="VEL37" s="210"/>
      <c r="VEM37" s="211"/>
      <c r="VEN37" s="149"/>
      <c r="VEV37" s="149"/>
      <c r="VEY37" s="171"/>
      <c r="VEZ37" s="171"/>
      <c r="VFA37" s="149"/>
      <c r="VFC37" s="152"/>
      <c r="VFE37" s="152"/>
      <c r="VFF37" s="212"/>
      <c r="VFG37" s="210"/>
      <c r="VFH37" s="211"/>
      <c r="VFI37" s="149"/>
      <c r="VFQ37" s="149"/>
      <c r="VFT37" s="171"/>
      <c r="VFU37" s="171"/>
      <c r="VFV37" s="149"/>
      <c r="VFX37" s="152"/>
      <c r="VFZ37" s="152"/>
      <c r="VGA37" s="212"/>
      <c r="VGB37" s="210"/>
      <c r="VGC37" s="211"/>
      <c r="VGD37" s="149"/>
      <c r="VGL37" s="149"/>
      <c r="VGO37" s="171"/>
      <c r="VGP37" s="171"/>
      <c r="VGQ37" s="149"/>
      <c r="VGS37" s="152"/>
      <c r="VGU37" s="152"/>
      <c r="VGV37" s="212"/>
      <c r="VGW37" s="210"/>
      <c r="VGX37" s="211"/>
      <c r="VGY37" s="149"/>
      <c r="VHG37" s="149"/>
      <c r="VHJ37" s="171"/>
      <c r="VHK37" s="171"/>
      <c r="VHL37" s="149"/>
      <c r="VHN37" s="152"/>
      <c r="VHP37" s="152"/>
      <c r="VHQ37" s="212"/>
      <c r="VHR37" s="210"/>
      <c r="VHS37" s="211"/>
      <c r="VHT37" s="149"/>
      <c r="VIB37" s="149"/>
      <c r="VIE37" s="171"/>
      <c r="VIF37" s="171"/>
      <c r="VIG37" s="149"/>
      <c r="VII37" s="152"/>
      <c r="VIK37" s="152"/>
      <c r="VIL37" s="212"/>
      <c r="VIM37" s="210"/>
      <c r="VIN37" s="211"/>
      <c r="VIO37" s="149"/>
      <c r="VIW37" s="149"/>
      <c r="VIZ37" s="171"/>
      <c r="VJA37" s="171"/>
      <c r="VJB37" s="149"/>
      <c r="VJD37" s="152"/>
      <c r="VJF37" s="152"/>
      <c r="VJG37" s="212"/>
      <c r="VJH37" s="210"/>
      <c r="VJI37" s="211"/>
      <c r="VJJ37" s="149"/>
      <c r="VJR37" s="149"/>
      <c r="VJU37" s="171"/>
      <c r="VJV37" s="171"/>
      <c r="VJW37" s="149"/>
      <c r="VJY37" s="152"/>
      <c r="VKA37" s="152"/>
      <c r="VKB37" s="212"/>
      <c r="VKC37" s="210"/>
      <c r="VKD37" s="211"/>
      <c r="VKE37" s="149"/>
      <c r="VKM37" s="149"/>
      <c r="VKP37" s="171"/>
      <c r="VKQ37" s="171"/>
      <c r="VKR37" s="149"/>
      <c r="VKT37" s="152"/>
      <c r="VKV37" s="152"/>
      <c r="VKW37" s="212"/>
      <c r="VKX37" s="210"/>
      <c r="VKY37" s="211"/>
      <c r="VKZ37" s="149"/>
      <c r="VLH37" s="149"/>
      <c r="VLK37" s="171"/>
      <c r="VLL37" s="171"/>
      <c r="VLM37" s="149"/>
      <c r="VLO37" s="152"/>
      <c r="VLQ37" s="152"/>
      <c r="VLR37" s="212"/>
      <c r="VLS37" s="210"/>
      <c r="VLT37" s="211"/>
      <c r="VLU37" s="149"/>
      <c r="VMC37" s="149"/>
      <c r="VMF37" s="171"/>
      <c r="VMG37" s="171"/>
      <c r="VMH37" s="149"/>
      <c r="VMJ37" s="152"/>
      <c r="VML37" s="152"/>
      <c r="VMM37" s="212"/>
      <c r="VMN37" s="210"/>
      <c r="VMO37" s="211"/>
      <c r="VMP37" s="149"/>
      <c r="VMX37" s="149"/>
      <c r="VNA37" s="171"/>
      <c r="VNB37" s="171"/>
      <c r="VNC37" s="149"/>
      <c r="VNE37" s="152"/>
      <c r="VNG37" s="152"/>
      <c r="VNH37" s="212"/>
      <c r="VNI37" s="210"/>
      <c r="VNJ37" s="211"/>
      <c r="VNK37" s="149"/>
      <c r="VNS37" s="149"/>
      <c r="VNV37" s="171"/>
      <c r="VNW37" s="171"/>
      <c r="VNX37" s="149"/>
      <c r="VNZ37" s="152"/>
      <c r="VOB37" s="152"/>
      <c r="VOC37" s="212"/>
      <c r="VOD37" s="210"/>
      <c r="VOE37" s="211"/>
      <c r="VOF37" s="149"/>
      <c r="VON37" s="149"/>
      <c r="VOQ37" s="171"/>
      <c r="VOR37" s="171"/>
      <c r="VOS37" s="149"/>
      <c r="VOU37" s="152"/>
      <c r="VOW37" s="152"/>
      <c r="VOX37" s="212"/>
      <c r="VOY37" s="210"/>
      <c r="VOZ37" s="211"/>
      <c r="VPA37" s="149"/>
      <c r="VPI37" s="149"/>
      <c r="VPL37" s="171"/>
      <c r="VPM37" s="171"/>
      <c r="VPN37" s="149"/>
      <c r="VPP37" s="152"/>
      <c r="VPR37" s="152"/>
      <c r="VPS37" s="212"/>
      <c r="VPT37" s="210"/>
      <c r="VPU37" s="211"/>
      <c r="VPV37" s="149"/>
      <c r="VQD37" s="149"/>
      <c r="VQG37" s="171"/>
      <c r="VQH37" s="171"/>
      <c r="VQI37" s="149"/>
      <c r="VQK37" s="152"/>
      <c r="VQM37" s="152"/>
      <c r="VQN37" s="212"/>
      <c r="VQO37" s="210"/>
      <c r="VQP37" s="211"/>
      <c r="VQQ37" s="149"/>
      <c r="VQY37" s="149"/>
      <c r="VRB37" s="171"/>
      <c r="VRC37" s="171"/>
      <c r="VRD37" s="149"/>
      <c r="VRF37" s="152"/>
      <c r="VRH37" s="152"/>
      <c r="VRI37" s="212"/>
      <c r="VRJ37" s="210"/>
      <c r="VRK37" s="211"/>
      <c r="VRL37" s="149"/>
      <c r="VRT37" s="149"/>
      <c r="VRW37" s="171"/>
      <c r="VRX37" s="171"/>
      <c r="VRY37" s="149"/>
      <c r="VSA37" s="152"/>
      <c r="VSC37" s="152"/>
      <c r="VSD37" s="212"/>
      <c r="VSE37" s="210"/>
      <c r="VSF37" s="211"/>
      <c r="VSG37" s="149"/>
      <c r="VSO37" s="149"/>
      <c r="VSR37" s="171"/>
      <c r="VSS37" s="171"/>
      <c r="VST37" s="149"/>
      <c r="VSV37" s="152"/>
      <c r="VSX37" s="152"/>
      <c r="VSY37" s="212"/>
      <c r="VSZ37" s="210"/>
      <c r="VTA37" s="211"/>
      <c r="VTB37" s="149"/>
      <c r="VTJ37" s="149"/>
      <c r="VTM37" s="171"/>
      <c r="VTN37" s="171"/>
      <c r="VTO37" s="149"/>
      <c r="VTQ37" s="152"/>
      <c r="VTS37" s="152"/>
      <c r="VTT37" s="212"/>
      <c r="VTU37" s="210"/>
      <c r="VTV37" s="211"/>
      <c r="VTW37" s="149"/>
      <c r="VUE37" s="149"/>
      <c r="VUH37" s="171"/>
      <c r="VUI37" s="171"/>
      <c r="VUJ37" s="149"/>
      <c r="VUL37" s="152"/>
      <c r="VUN37" s="152"/>
      <c r="VUO37" s="212"/>
      <c r="VUP37" s="210"/>
      <c r="VUQ37" s="211"/>
      <c r="VUR37" s="149"/>
      <c r="VUZ37" s="149"/>
      <c r="VVC37" s="171"/>
      <c r="VVD37" s="171"/>
      <c r="VVE37" s="149"/>
      <c r="VVG37" s="152"/>
      <c r="VVI37" s="152"/>
      <c r="VVJ37" s="212"/>
      <c r="VVK37" s="210"/>
      <c r="VVL37" s="211"/>
      <c r="VVM37" s="149"/>
      <c r="VVU37" s="149"/>
      <c r="VVX37" s="171"/>
      <c r="VVY37" s="171"/>
      <c r="VVZ37" s="149"/>
      <c r="VWB37" s="152"/>
      <c r="VWD37" s="152"/>
      <c r="VWE37" s="212"/>
      <c r="VWF37" s="210"/>
      <c r="VWG37" s="211"/>
      <c r="VWH37" s="149"/>
      <c r="VWP37" s="149"/>
      <c r="VWS37" s="171"/>
      <c r="VWT37" s="171"/>
      <c r="VWU37" s="149"/>
      <c r="VWW37" s="152"/>
      <c r="VWY37" s="152"/>
      <c r="VWZ37" s="212"/>
      <c r="VXA37" s="210"/>
      <c r="VXB37" s="211"/>
      <c r="VXC37" s="149"/>
      <c r="VXK37" s="149"/>
      <c r="VXN37" s="171"/>
      <c r="VXO37" s="171"/>
      <c r="VXP37" s="149"/>
      <c r="VXR37" s="152"/>
      <c r="VXT37" s="152"/>
      <c r="VXU37" s="212"/>
      <c r="VXV37" s="210"/>
      <c r="VXW37" s="211"/>
      <c r="VXX37" s="149"/>
      <c r="VYF37" s="149"/>
      <c r="VYI37" s="171"/>
      <c r="VYJ37" s="171"/>
      <c r="VYK37" s="149"/>
      <c r="VYM37" s="152"/>
      <c r="VYO37" s="152"/>
      <c r="VYP37" s="212"/>
      <c r="VYQ37" s="210"/>
      <c r="VYR37" s="211"/>
      <c r="VYS37" s="149"/>
      <c r="VZA37" s="149"/>
      <c r="VZD37" s="171"/>
      <c r="VZE37" s="171"/>
      <c r="VZF37" s="149"/>
      <c r="VZH37" s="152"/>
      <c r="VZJ37" s="152"/>
      <c r="VZK37" s="212"/>
      <c r="VZL37" s="210"/>
      <c r="VZM37" s="211"/>
      <c r="VZN37" s="149"/>
      <c r="VZV37" s="149"/>
      <c r="VZY37" s="171"/>
      <c r="VZZ37" s="171"/>
      <c r="WAA37" s="149"/>
      <c r="WAC37" s="152"/>
      <c r="WAE37" s="152"/>
      <c r="WAF37" s="212"/>
      <c r="WAG37" s="210"/>
      <c r="WAH37" s="211"/>
      <c r="WAI37" s="149"/>
      <c r="WAQ37" s="149"/>
      <c r="WAT37" s="171"/>
      <c r="WAU37" s="171"/>
      <c r="WAV37" s="149"/>
      <c r="WAX37" s="152"/>
      <c r="WAZ37" s="152"/>
      <c r="WBA37" s="212"/>
      <c r="WBB37" s="210"/>
      <c r="WBC37" s="211"/>
      <c r="WBD37" s="149"/>
      <c r="WBL37" s="149"/>
      <c r="WBO37" s="171"/>
      <c r="WBP37" s="171"/>
      <c r="WBQ37" s="149"/>
      <c r="WBS37" s="152"/>
      <c r="WBU37" s="152"/>
      <c r="WBV37" s="212"/>
      <c r="WBW37" s="210"/>
      <c r="WBX37" s="211"/>
      <c r="WBY37" s="149"/>
      <c r="WCG37" s="149"/>
      <c r="WCJ37" s="171"/>
      <c r="WCK37" s="171"/>
      <c r="WCL37" s="149"/>
      <c r="WCN37" s="152"/>
      <c r="WCP37" s="152"/>
      <c r="WCQ37" s="212"/>
      <c r="WCR37" s="210"/>
      <c r="WCS37" s="211"/>
      <c r="WCT37" s="149"/>
      <c r="WDB37" s="149"/>
      <c r="WDE37" s="171"/>
      <c r="WDF37" s="171"/>
      <c r="WDG37" s="149"/>
      <c r="WDI37" s="152"/>
      <c r="WDK37" s="152"/>
      <c r="WDL37" s="212"/>
      <c r="WDM37" s="210"/>
      <c r="WDN37" s="211"/>
      <c r="WDO37" s="149"/>
      <c r="WDW37" s="149"/>
      <c r="WDZ37" s="171"/>
      <c r="WEA37" s="171"/>
      <c r="WEB37" s="149"/>
      <c r="WED37" s="152"/>
      <c r="WEF37" s="152"/>
      <c r="WEG37" s="212"/>
      <c r="WEH37" s="210"/>
      <c r="WEI37" s="211"/>
      <c r="WEJ37" s="149"/>
      <c r="WER37" s="149"/>
      <c r="WEU37" s="171"/>
      <c r="WEV37" s="171"/>
      <c r="WEW37" s="149"/>
      <c r="WEY37" s="152"/>
      <c r="WFA37" s="152"/>
      <c r="WFB37" s="212"/>
      <c r="WFC37" s="210"/>
      <c r="WFD37" s="211"/>
      <c r="WFE37" s="149"/>
      <c r="WFM37" s="149"/>
      <c r="WFP37" s="171"/>
      <c r="WFQ37" s="171"/>
      <c r="WFR37" s="149"/>
      <c r="WFT37" s="152"/>
      <c r="WFV37" s="152"/>
      <c r="WFW37" s="212"/>
      <c r="WFX37" s="210"/>
      <c r="WFY37" s="211"/>
      <c r="WFZ37" s="149"/>
      <c r="WGH37" s="149"/>
      <c r="WGK37" s="171"/>
      <c r="WGL37" s="171"/>
      <c r="WGM37" s="149"/>
      <c r="WGO37" s="152"/>
      <c r="WGQ37" s="152"/>
      <c r="WGR37" s="212"/>
      <c r="WGS37" s="210"/>
      <c r="WGT37" s="211"/>
      <c r="WGU37" s="149"/>
      <c r="WHC37" s="149"/>
      <c r="WHF37" s="171"/>
      <c r="WHG37" s="171"/>
      <c r="WHH37" s="149"/>
      <c r="WHJ37" s="152"/>
      <c r="WHL37" s="152"/>
      <c r="WHM37" s="212"/>
      <c r="WHN37" s="210"/>
      <c r="WHO37" s="211"/>
      <c r="WHP37" s="149"/>
      <c r="WHX37" s="149"/>
      <c r="WIA37" s="171"/>
      <c r="WIB37" s="171"/>
      <c r="WIC37" s="149"/>
      <c r="WIE37" s="152"/>
      <c r="WIG37" s="152"/>
      <c r="WIH37" s="212"/>
      <c r="WII37" s="210"/>
      <c r="WIJ37" s="211"/>
      <c r="WIK37" s="149"/>
      <c r="WIS37" s="149"/>
      <c r="WIV37" s="171"/>
      <c r="WIW37" s="171"/>
      <c r="WIX37" s="149"/>
      <c r="WIZ37" s="152"/>
      <c r="WJB37" s="152"/>
      <c r="WJC37" s="212"/>
      <c r="WJD37" s="210"/>
      <c r="WJE37" s="211"/>
      <c r="WJF37" s="149"/>
      <c r="WJN37" s="149"/>
      <c r="WJQ37" s="171"/>
      <c r="WJR37" s="171"/>
      <c r="WJS37" s="149"/>
      <c r="WJU37" s="152"/>
      <c r="WJW37" s="152"/>
      <c r="WJX37" s="212"/>
      <c r="WJY37" s="210"/>
      <c r="WJZ37" s="211"/>
      <c r="WKA37" s="149"/>
      <c r="WKI37" s="149"/>
      <c r="WKL37" s="171"/>
      <c r="WKM37" s="171"/>
      <c r="WKN37" s="149"/>
      <c r="WKP37" s="152"/>
      <c r="WKR37" s="152"/>
      <c r="WKS37" s="212"/>
      <c r="WKT37" s="210"/>
      <c r="WKU37" s="211"/>
      <c r="WKV37" s="149"/>
      <c r="WLD37" s="149"/>
      <c r="WLG37" s="171"/>
      <c r="WLH37" s="171"/>
      <c r="WLI37" s="149"/>
      <c r="WLK37" s="152"/>
      <c r="WLM37" s="152"/>
      <c r="WLN37" s="212"/>
      <c r="WLO37" s="210"/>
      <c r="WLP37" s="211"/>
      <c r="WLQ37" s="149"/>
      <c r="WLY37" s="149"/>
      <c r="WMB37" s="171"/>
      <c r="WMC37" s="171"/>
      <c r="WMD37" s="149"/>
      <c r="WMF37" s="152"/>
      <c r="WMH37" s="152"/>
      <c r="WMI37" s="212"/>
      <c r="WMJ37" s="210"/>
      <c r="WMK37" s="211"/>
      <c r="WML37" s="149"/>
      <c r="WMT37" s="149"/>
      <c r="WMW37" s="171"/>
      <c r="WMX37" s="171"/>
      <c r="WMY37" s="149"/>
      <c r="WNA37" s="152"/>
      <c r="WNC37" s="152"/>
      <c r="WND37" s="212"/>
      <c r="WNE37" s="210"/>
      <c r="WNF37" s="211"/>
      <c r="WNG37" s="149"/>
      <c r="WNO37" s="149"/>
      <c r="WNR37" s="171"/>
      <c r="WNS37" s="171"/>
      <c r="WNT37" s="149"/>
      <c r="WNV37" s="152"/>
      <c r="WNX37" s="152"/>
      <c r="WNY37" s="212"/>
      <c r="WNZ37" s="210"/>
      <c r="WOA37" s="211"/>
      <c r="WOB37" s="149"/>
      <c r="WOJ37" s="149"/>
      <c r="WOM37" s="171"/>
      <c r="WON37" s="171"/>
      <c r="WOO37" s="149"/>
      <c r="WOQ37" s="152"/>
      <c r="WOS37" s="152"/>
      <c r="WOT37" s="212"/>
      <c r="WOU37" s="210"/>
      <c r="WOV37" s="211"/>
      <c r="WOW37" s="149"/>
      <c r="WPE37" s="149"/>
      <c r="WPH37" s="171"/>
      <c r="WPI37" s="171"/>
      <c r="WPJ37" s="149"/>
      <c r="WPL37" s="152"/>
      <c r="WPN37" s="152"/>
      <c r="WPO37" s="212"/>
      <c r="WPP37" s="210"/>
      <c r="WPQ37" s="211"/>
      <c r="WPR37" s="149"/>
      <c r="WPZ37" s="149"/>
      <c r="WQC37" s="171"/>
      <c r="WQD37" s="171"/>
      <c r="WQE37" s="149"/>
      <c r="WQG37" s="152"/>
      <c r="WQI37" s="152"/>
      <c r="WQJ37" s="212"/>
      <c r="WQK37" s="210"/>
      <c r="WQL37" s="211"/>
      <c r="WQM37" s="149"/>
      <c r="WQU37" s="149"/>
      <c r="WQX37" s="171"/>
      <c r="WQY37" s="171"/>
      <c r="WQZ37" s="149"/>
      <c r="WRB37" s="152"/>
      <c r="WRD37" s="152"/>
      <c r="WRE37" s="212"/>
      <c r="WRF37" s="210"/>
      <c r="WRG37" s="211"/>
      <c r="WRH37" s="149"/>
      <c r="WRP37" s="149"/>
      <c r="WRS37" s="171"/>
      <c r="WRT37" s="171"/>
      <c r="WRU37" s="149"/>
      <c r="WRW37" s="152"/>
      <c r="WRY37" s="152"/>
      <c r="WRZ37" s="212"/>
      <c r="WSA37" s="210"/>
      <c r="WSB37" s="211"/>
      <c r="WSC37" s="149"/>
      <c r="WSK37" s="149"/>
      <c r="WSN37" s="171"/>
      <c r="WSO37" s="171"/>
      <c r="WSP37" s="149"/>
      <c r="WSR37" s="152"/>
      <c r="WST37" s="152"/>
      <c r="WSU37" s="212"/>
      <c r="WSV37" s="210"/>
      <c r="WSW37" s="211"/>
      <c r="WSX37" s="149"/>
      <c r="WTF37" s="149"/>
      <c r="WTI37" s="171"/>
      <c r="WTJ37" s="171"/>
      <c r="WTK37" s="149"/>
      <c r="WTM37" s="152"/>
      <c r="WTO37" s="152"/>
      <c r="WTP37" s="212"/>
      <c r="WTQ37" s="210"/>
      <c r="WTR37" s="211"/>
      <c r="WTS37" s="149"/>
      <c r="WUA37" s="149"/>
      <c r="WUD37" s="171"/>
      <c r="WUE37" s="171"/>
      <c r="WUF37" s="149"/>
      <c r="WUH37" s="152"/>
      <c r="WUJ37" s="152"/>
      <c r="WUK37" s="212"/>
      <c r="WUL37" s="210"/>
      <c r="WUM37" s="211"/>
      <c r="WUN37" s="149"/>
      <c r="WUV37" s="149"/>
      <c r="WUY37" s="171"/>
      <c r="WUZ37" s="171"/>
      <c r="WVA37" s="149"/>
      <c r="WVC37" s="152"/>
      <c r="WVE37" s="152"/>
      <c r="WVF37" s="212"/>
      <c r="WVG37" s="210"/>
      <c r="WVH37" s="211"/>
      <c r="WVI37" s="149"/>
      <c r="WVQ37" s="149"/>
      <c r="WVT37" s="171"/>
      <c r="WVU37" s="171"/>
      <c r="WVV37" s="149"/>
      <c r="WVX37" s="152"/>
      <c r="WVZ37" s="152"/>
      <c r="WWA37" s="212"/>
      <c r="WWB37" s="210"/>
      <c r="WWC37" s="211"/>
      <c r="WWD37" s="149"/>
      <c r="WWL37" s="149"/>
      <c r="WWO37" s="171"/>
      <c r="WWP37" s="171"/>
      <c r="WWQ37" s="149"/>
      <c r="WWS37" s="152"/>
      <c r="WWU37" s="152"/>
      <c r="WWV37" s="212"/>
      <c r="WWW37" s="210"/>
      <c r="WWX37" s="211"/>
      <c r="WWY37" s="149"/>
      <c r="WXG37" s="149"/>
      <c r="WXJ37" s="171"/>
      <c r="WXK37" s="171"/>
      <c r="WXL37" s="149"/>
      <c r="WXN37" s="152"/>
      <c r="WXP37" s="152"/>
      <c r="WXQ37" s="212"/>
      <c r="WXR37" s="210"/>
      <c r="WXS37" s="211"/>
      <c r="WXT37" s="149"/>
      <c r="WYB37" s="149"/>
      <c r="WYE37" s="171"/>
      <c r="WYF37" s="171"/>
      <c r="WYG37" s="149"/>
      <c r="WYI37" s="152"/>
      <c r="WYK37" s="152"/>
      <c r="WYL37" s="212"/>
      <c r="WYM37" s="210"/>
      <c r="WYN37" s="211"/>
      <c r="WYO37" s="149"/>
      <c r="WYW37" s="149"/>
      <c r="WYZ37" s="171"/>
      <c r="WZA37" s="171"/>
      <c r="WZB37" s="149"/>
      <c r="WZD37" s="152"/>
      <c r="WZF37" s="152"/>
      <c r="WZG37" s="212"/>
      <c r="WZH37" s="210"/>
      <c r="WZI37" s="211"/>
      <c r="WZJ37" s="149"/>
      <c r="WZR37" s="149"/>
      <c r="WZU37" s="171"/>
      <c r="WZV37" s="171"/>
      <c r="WZW37" s="149"/>
      <c r="WZY37" s="152"/>
      <c r="XAA37" s="152"/>
      <c r="XAB37" s="212"/>
      <c r="XAC37" s="210"/>
      <c r="XAD37" s="211"/>
      <c r="XAE37" s="149"/>
      <c r="XAM37" s="149"/>
      <c r="XAP37" s="171"/>
      <c r="XAQ37" s="171"/>
      <c r="XAR37" s="149"/>
      <c r="XAT37" s="152"/>
      <c r="XAV37" s="152"/>
      <c r="XAW37" s="212"/>
      <c r="XAX37" s="210"/>
      <c r="XAY37" s="211"/>
      <c r="XAZ37" s="149"/>
      <c r="XBH37" s="149"/>
      <c r="XBK37" s="171"/>
      <c r="XBL37" s="171"/>
      <c r="XBM37" s="149"/>
      <c r="XBO37" s="152"/>
      <c r="XBQ37" s="152"/>
      <c r="XBR37" s="212"/>
      <c r="XBS37" s="210"/>
      <c r="XBT37" s="211"/>
      <c r="XBU37" s="149"/>
      <c r="XCC37" s="149"/>
      <c r="XCF37" s="171"/>
      <c r="XCG37" s="171"/>
      <c r="XCH37" s="149"/>
      <c r="XCJ37" s="152"/>
      <c r="XCL37" s="152"/>
      <c r="XCM37" s="212"/>
      <c r="XCN37" s="210"/>
      <c r="XCO37" s="211"/>
      <c r="XCP37" s="149"/>
      <c r="XCX37" s="149"/>
      <c r="XDA37" s="171"/>
      <c r="XDB37" s="171"/>
      <c r="XDC37" s="149"/>
      <c r="XDE37" s="152"/>
      <c r="XDG37" s="152"/>
      <c r="XDH37" s="212"/>
      <c r="XDI37" s="210"/>
      <c r="XDJ37" s="211"/>
      <c r="XDK37" s="149"/>
      <c r="XDS37" s="149"/>
      <c r="XDV37" s="171"/>
      <c r="XDW37" s="171"/>
      <c r="XDX37" s="149"/>
      <c r="XDZ37" s="152"/>
      <c r="XEB37" s="152"/>
      <c r="XEC37" s="212"/>
      <c r="XED37" s="210"/>
      <c r="XEE37" s="211"/>
      <c r="XEF37" s="149"/>
      <c r="XEN37" s="149"/>
      <c r="XEQ37" s="171"/>
      <c r="XER37" s="171"/>
      <c r="XES37" s="149"/>
      <c r="XEU37" s="152"/>
      <c r="XEW37" s="152"/>
      <c r="XEX37" s="212"/>
      <c r="XEY37" s="210"/>
      <c r="XEZ37" s="211"/>
      <c r="XFA37" s="149"/>
    </row>
    <row r="38" spans="1:1024 1026:2046 2049:3067 3075:4096 4104:5119 5121:7162 7170:8191 8199:11257 11265:12286 12294:14336 14338:15360 15363:16381" s="150" customFormat="1" ht="12.75" x14ac:dyDescent="0.2">
      <c r="A38" s="149">
        <v>45407</v>
      </c>
      <c r="B38" s="150" t="s">
        <v>95</v>
      </c>
      <c r="C38" s="150" t="s">
        <v>99</v>
      </c>
      <c r="D38" s="150" t="s">
        <v>66</v>
      </c>
      <c r="E38" s="150" t="s">
        <v>25</v>
      </c>
      <c r="F38" s="150" t="s">
        <v>307</v>
      </c>
      <c r="G38" s="150">
        <v>2881</v>
      </c>
      <c r="H38" s="150">
        <v>1640</v>
      </c>
      <c r="I38" s="149">
        <v>45407</v>
      </c>
      <c r="J38" s="150">
        <v>155811699</v>
      </c>
      <c r="K38" s="150">
        <v>84</v>
      </c>
      <c r="L38" s="151">
        <v>34801.620000000003</v>
      </c>
      <c r="M38" s="151">
        <v>2000</v>
      </c>
      <c r="N38" s="149">
        <v>45407</v>
      </c>
      <c r="O38" s="150" t="s">
        <v>306</v>
      </c>
      <c r="P38" s="152">
        <v>1.4800000000000001E-2</v>
      </c>
      <c r="Q38" s="150" t="s">
        <v>115</v>
      </c>
      <c r="R38" s="152">
        <v>0</v>
      </c>
      <c r="S38" s="209">
        <f t="shared" si="0"/>
        <v>0</v>
      </c>
      <c r="T38" s="210"/>
      <c r="U38" s="211" t="str">
        <f>VLOOKUP(D38,Painel!$C$7:$C$63,1,FALSE)</f>
        <v>CRISTINIANA DIAS DE SANTANA</v>
      </c>
      <c r="V38" s="149"/>
      <c r="AD38" s="149"/>
      <c r="AG38" s="171"/>
      <c r="AH38" s="171"/>
      <c r="AI38" s="149"/>
      <c r="AK38" s="152"/>
      <c r="AM38" s="152"/>
      <c r="AN38" s="212"/>
      <c r="AO38" s="210"/>
      <c r="AP38" s="211"/>
      <c r="AQ38" s="149"/>
      <c r="AY38" s="149"/>
      <c r="BB38" s="171"/>
      <c r="BC38" s="171"/>
      <c r="BD38" s="149"/>
      <c r="BF38" s="152"/>
      <c r="BH38" s="152"/>
      <c r="BI38" s="212"/>
      <c r="BJ38" s="210"/>
      <c r="BK38" s="211"/>
      <c r="BL38" s="149"/>
      <c r="BT38" s="149"/>
      <c r="BW38" s="171"/>
      <c r="BX38" s="171"/>
      <c r="BY38" s="149"/>
      <c r="CA38" s="152"/>
      <c r="CC38" s="152"/>
      <c r="CD38" s="212"/>
      <c r="CE38" s="210"/>
      <c r="CF38" s="211"/>
      <c r="CG38" s="149"/>
      <c r="CO38" s="149"/>
      <c r="CR38" s="171"/>
      <c r="CS38" s="171"/>
      <c r="CT38" s="149"/>
      <c r="CV38" s="152"/>
      <c r="CX38" s="152"/>
      <c r="CY38" s="212"/>
      <c r="CZ38" s="210"/>
      <c r="DA38" s="211"/>
      <c r="DB38" s="149"/>
      <c r="DJ38" s="149"/>
      <c r="DM38" s="171"/>
      <c r="DN38" s="171"/>
      <c r="DO38" s="149"/>
      <c r="DQ38" s="152"/>
      <c r="DS38" s="152"/>
      <c r="DT38" s="212"/>
      <c r="DU38" s="210"/>
      <c r="DV38" s="211"/>
      <c r="DW38" s="149"/>
      <c r="EE38" s="149"/>
      <c r="EH38" s="171"/>
      <c r="EI38" s="171"/>
      <c r="EJ38" s="149"/>
      <c r="EL38" s="152"/>
      <c r="EN38" s="152"/>
      <c r="EO38" s="212"/>
      <c r="EP38" s="210"/>
      <c r="EQ38" s="211"/>
      <c r="ER38" s="149"/>
      <c r="EZ38" s="149"/>
      <c r="FC38" s="171"/>
      <c r="FD38" s="171"/>
      <c r="FE38" s="149"/>
      <c r="FG38" s="152"/>
      <c r="FI38" s="152"/>
      <c r="FJ38" s="212"/>
      <c r="FK38" s="210"/>
      <c r="FL38" s="211"/>
      <c r="FM38" s="149"/>
      <c r="FU38" s="149"/>
      <c r="FX38" s="171"/>
      <c r="FY38" s="171"/>
      <c r="FZ38" s="149"/>
      <c r="GB38" s="152"/>
      <c r="GD38" s="152"/>
      <c r="GE38" s="212"/>
      <c r="GF38" s="210"/>
      <c r="GG38" s="211"/>
      <c r="GH38" s="149"/>
      <c r="GP38" s="149"/>
      <c r="GS38" s="171"/>
      <c r="GT38" s="171"/>
      <c r="GU38" s="149"/>
      <c r="GW38" s="152"/>
      <c r="GY38" s="152"/>
      <c r="GZ38" s="212"/>
      <c r="HA38" s="210"/>
      <c r="HB38" s="211"/>
      <c r="HC38" s="149"/>
      <c r="HK38" s="149"/>
      <c r="HN38" s="171"/>
      <c r="HO38" s="171"/>
      <c r="HP38" s="149"/>
      <c r="HR38" s="152"/>
      <c r="HT38" s="152"/>
      <c r="HU38" s="212"/>
      <c r="HV38" s="210"/>
      <c r="HW38" s="211"/>
      <c r="HX38" s="149"/>
      <c r="IF38" s="149"/>
      <c r="II38" s="171"/>
      <c r="IJ38" s="171"/>
      <c r="IK38" s="149"/>
      <c r="IM38" s="152"/>
      <c r="IO38" s="152"/>
      <c r="IP38" s="212"/>
      <c r="IQ38" s="210"/>
      <c r="IR38" s="211"/>
      <c r="IS38" s="149"/>
      <c r="JA38" s="149"/>
      <c r="JD38" s="171"/>
      <c r="JE38" s="171"/>
      <c r="JF38" s="149"/>
      <c r="JH38" s="152"/>
      <c r="JJ38" s="152"/>
      <c r="JK38" s="212"/>
      <c r="JL38" s="210"/>
      <c r="JM38" s="211"/>
      <c r="JN38" s="149"/>
      <c r="JV38" s="149"/>
      <c r="JY38" s="171"/>
      <c r="JZ38" s="171"/>
      <c r="KA38" s="149"/>
      <c r="KC38" s="152"/>
      <c r="KE38" s="152"/>
      <c r="KF38" s="212"/>
      <c r="KG38" s="210"/>
      <c r="KH38" s="211"/>
      <c r="KI38" s="149"/>
      <c r="KQ38" s="149"/>
      <c r="KT38" s="171"/>
      <c r="KU38" s="171"/>
      <c r="KV38" s="149"/>
      <c r="KX38" s="152"/>
      <c r="KZ38" s="152"/>
      <c r="LA38" s="212"/>
      <c r="LB38" s="210"/>
      <c r="LC38" s="211"/>
      <c r="LD38" s="149"/>
      <c r="LL38" s="149"/>
      <c r="LO38" s="171"/>
      <c r="LP38" s="171"/>
      <c r="LQ38" s="149"/>
      <c r="LS38" s="152"/>
      <c r="LU38" s="152"/>
      <c r="LV38" s="212"/>
      <c r="LW38" s="210"/>
      <c r="LX38" s="211"/>
      <c r="LY38" s="149"/>
      <c r="MG38" s="149"/>
      <c r="MJ38" s="171"/>
      <c r="MK38" s="171"/>
      <c r="ML38" s="149"/>
      <c r="MN38" s="152"/>
      <c r="MP38" s="152"/>
      <c r="MQ38" s="212"/>
      <c r="MR38" s="210"/>
      <c r="MS38" s="211"/>
      <c r="MT38" s="149"/>
      <c r="NB38" s="149"/>
      <c r="NE38" s="171"/>
      <c r="NF38" s="171"/>
      <c r="NG38" s="149"/>
      <c r="NI38" s="152"/>
      <c r="NK38" s="152"/>
      <c r="NL38" s="212"/>
      <c r="NM38" s="210"/>
      <c r="NN38" s="211"/>
      <c r="NO38" s="149"/>
      <c r="NW38" s="149"/>
      <c r="NZ38" s="171"/>
      <c r="OA38" s="171"/>
      <c r="OB38" s="149"/>
      <c r="OD38" s="152"/>
      <c r="OF38" s="152"/>
      <c r="OG38" s="212"/>
      <c r="OH38" s="210"/>
      <c r="OI38" s="211"/>
      <c r="OJ38" s="149"/>
      <c r="OR38" s="149"/>
      <c r="OU38" s="171"/>
      <c r="OV38" s="171"/>
      <c r="OW38" s="149"/>
      <c r="OY38" s="152"/>
      <c r="PA38" s="152"/>
      <c r="PB38" s="212"/>
      <c r="PC38" s="210"/>
      <c r="PD38" s="211"/>
      <c r="PE38" s="149"/>
      <c r="PM38" s="149"/>
      <c r="PP38" s="171"/>
      <c r="PQ38" s="171"/>
      <c r="PR38" s="149"/>
      <c r="PT38" s="152"/>
      <c r="PV38" s="152"/>
      <c r="PW38" s="212"/>
      <c r="PX38" s="210"/>
      <c r="PY38" s="211"/>
      <c r="PZ38" s="149"/>
      <c r="QH38" s="149"/>
      <c r="QK38" s="171"/>
      <c r="QL38" s="171"/>
      <c r="QM38" s="149"/>
      <c r="QO38" s="152"/>
      <c r="QQ38" s="152"/>
      <c r="QR38" s="212"/>
      <c r="QS38" s="210"/>
      <c r="QT38" s="211"/>
      <c r="QU38" s="149"/>
      <c r="RC38" s="149"/>
      <c r="RF38" s="171"/>
      <c r="RG38" s="171"/>
      <c r="RH38" s="149"/>
      <c r="RJ38" s="152"/>
      <c r="RL38" s="152"/>
      <c r="RM38" s="212"/>
      <c r="RN38" s="210"/>
      <c r="RO38" s="211"/>
      <c r="RP38" s="149"/>
      <c r="RX38" s="149"/>
      <c r="SA38" s="171"/>
      <c r="SB38" s="171"/>
      <c r="SC38" s="149"/>
      <c r="SE38" s="152"/>
      <c r="SG38" s="152"/>
      <c r="SH38" s="212"/>
      <c r="SI38" s="210"/>
      <c r="SJ38" s="211"/>
      <c r="SK38" s="149"/>
      <c r="SS38" s="149"/>
      <c r="SV38" s="171"/>
      <c r="SW38" s="171"/>
      <c r="SX38" s="149"/>
      <c r="SZ38" s="152"/>
      <c r="TB38" s="152"/>
      <c r="TC38" s="212"/>
      <c r="TD38" s="210"/>
      <c r="TE38" s="211"/>
      <c r="TF38" s="149"/>
      <c r="TN38" s="149"/>
      <c r="TQ38" s="171"/>
      <c r="TR38" s="171"/>
      <c r="TS38" s="149"/>
      <c r="TU38" s="152"/>
      <c r="TW38" s="152"/>
      <c r="TX38" s="212"/>
      <c r="TY38" s="210"/>
      <c r="TZ38" s="211"/>
      <c r="UA38" s="149"/>
      <c r="UI38" s="149"/>
      <c r="UL38" s="171"/>
      <c r="UM38" s="171"/>
      <c r="UN38" s="149"/>
      <c r="UP38" s="152"/>
      <c r="UR38" s="152"/>
      <c r="US38" s="212"/>
      <c r="UT38" s="210"/>
      <c r="UU38" s="211"/>
      <c r="UV38" s="149"/>
      <c r="VD38" s="149"/>
      <c r="VG38" s="171"/>
      <c r="VH38" s="171"/>
      <c r="VI38" s="149"/>
      <c r="VK38" s="152"/>
      <c r="VM38" s="152"/>
      <c r="VN38" s="212"/>
      <c r="VO38" s="210"/>
      <c r="VP38" s="211"/>
      <c r="VQ38" s="149"/>
      <c r="VY38" s="149"/>
      <c r="WB38" s="171"/>
      <c r="WC38" s="171"/>
      <c r="WD38" s="149"/>
      <c r="WF38" s="152"/>
      <c r="WH38" s="152"/>
      <c r="WI38" s="212"/>
      <c r="WJ38" s="210"/>
      <c r="WK38" s="211"/>
      <c r="WL38" s="149"/>
      <c r="WT38" s="149"/>
      <c r="WW38" s="171"/>
      <c r="WX38" s="171"/>
      <c r="WY38" s="149"/>
      <c r="XA38" s="152"/>
      <c r="XC38" s="152"/>
      <c r="XD38" s="212"/>
      <c r="XE38" s="210"/>
      <c r="XF38" s="211"/>
      <c r="XG38" s="149"/>
      <c r="XO38" s="149"/>
      <c r="XR38" s="171"/>
      <c r="XS38" s="171"/>
      <c r="XT38" s="149"/>
      <c r="XV38" s="152"/>
      <c r="XX38" s="152"/>
      <c r="XY38" s="212"/>
      <c r="XZ38" s="210"/>
      <c r="YA38" s="211"/>
      <c r="YB38" s="149"/>
      <c r="YJ38" s="149"/>
      <c r="YM38" s="171"/>
      <c r="YN38" s="171"/>
      <c r="YO38" s="149"/>
      <c r="YQ38" s="152"/>
      <c r="YS38" s="152"/>
      <c r="YT38" s="212"/>
      <c r="YU38" s="210"/>
      <c r="YV38" s="211"/>
      <c r="YW38" s="149"/>
      <c r="ZE38" s="149"/>
      <c r="ZH38" s="171"/>
      <c r="ZI38" s="171"/>
      <c r="ZJ38" s="149"/>
      <c r="ZL38" s="152"/>
      <c r="ZN38" s="152"/>
      <c r="ZO38" s="212"/>
      <c r="ZP38" s="210"/>
      <c r="ZQ38" s="211"/>
      <c r="ZR38" s="149"/>
      <c r="ZZ38" s="149"/>
      <c r="AAC38" s="171"/>
      <c r="AAD38" s="171"/>
      <c r="AAE38" s="149"/>
      <c r="AAG38" s="152"/>
      <c r="AAI38" s="152"/>
      <c r="AAJ38" s="212"/>
      <c r="AAK38" s="210"/>
      <c r="AAL38" s="211"/>
      <c r="AAM38" s="149"/>
      <c r="AAU38" s="149"/>
      <c r="AAX38" s="171"/>
      <c r="AAY38" s="171"/>
      <c r="AAZ38" s="149"/>
      <c r="ABB38" s="152"/>
      <c r="ABD38" s="152"/>
      <c r="ABE38" s="212"/>
      <c r="ABF38" s="210"/>
      <c r="ABG38" s="211"/>
      <c r="ABH38" s="149"/>
      <c r="ABP38" s="149"/>
      <c r="ABS38" s="171"/>
      <c r="ABT38" s="171"/>
      <c r="ABU38" s="149"/>
      <c r="ABW38" s="152"/>
      <c r="ABY38" s="152"/>
      <c r="ABZ38" s="212"/>
      <c r="ACA38" s="210"/>
      <c r="ACB38" s="211"/>
      <c r="ACC38" s="149"/>
      <c r="ACK38" s="149"/>
      <c r="ACN38" s="171"/>
      <c r="ACO38" s="171"/>
      <c r="ACP38" s="149"/>
      <c r="ACR38" s="152"/>
      <c r="ACT38" s="152"/>
      <c r="ACU38" s="212"/>
      <c r="ACV38" s="210"/>
      <c r="ACW38" s="211"/>
      <c r="ACX38" s="149"/>
      <c r="ADF38" s="149"/>
      <c r="ADI38" s="171"/>
      <c r="ADJ38" s="171"/>
      <c r="ADK38" s="149"/>
      <c r="ADM38" s="152"/>
      <c r="ADO38" s="152"/>
      <c r="ADP38" s="212"/>
      <c r="ADQ38" s="210"/>
      <c r="ADR38" s="211"/>
      <c r="ADS38" s="149"/>
      <c r="AEA38" s="149"/>
      <c r="AED38" s="171"/>
      <c r="AEE38" s="171"/>
      <c r="AEF38" s="149"/>
      <c r="AEH38" s="152"/>
      <c r="AEJ38" s="152"/>
      <c r="AEK38" s="212"/>
      <c r="AEL38" s="210"/>
      <c r="AEM38" s="211"/>
      <c r="AEN38" s="149"/>
      <c r="AEV38" s="149"/>
      <c r="AEY38" s="171"/>
      <c r="AEZ38" s="171"/>
      <c r="AFA38" s="149"/>
      <c r="AFC38" s="152"/>
      <c r="AFE38" s="152"/>
      <c r="AFF38" s="212"/>
      <c r="AFG38" s="210"/>
      <c r="AFH38" s="211"/>
      <c r="AFI38" s="149"/>
      <c r="AFQ38" s="149"/>
      <c r="AFT38" s="171"/>
      <c r="AFU38" s="171"/>
      <c r="AFV38" s="149"/>
      <c r="AFX38" s="152"/>
      <c r="AFZ38" s="152"/>
      <c r="AGA38" s="212"/>
      <c r="AGB38" s="210"/>
      <c r="AGC38" s="211"/>
      <c r="AGD38" s="149"/>
      <c r="AGL38" s="149"/>
      <c r="AGO38" s="171"/>
      <c r="AGP38" s="171"/>
      <c r="AGQ38" s="149"/>
      <c r="AGS38" s="152"/>
      <c r="AGU38" s="152"/>
      <c r="AGV38" s="212"/>
      <c r="AGW38" s="210"/>
      <c r="AGX38" s="211"/>
      <c r="AGY38" s="149"/>
      <c r="AHG38" s="149"/>
      <c r="AHJ38" s="171"/>
      <c r="AHK38" s="171"/>
      <c r="AHL38" s="149"/>
      <c r="AHN38" s="152"/>
      <c r="AHP38" s="152"/>
      <c r="AHQ38" s="212"/>
      <c r="AHR38" s="210"/>
      <c r="AHS38" s="211"/>
      <c r="AHT38" s="149"/>
      <c r="AIB38" s="149"/>
      <c r="AIE38" s="171"/>
      <c r="AIF38" s="171"/>
      <c r="AIG38" s="149"/>
      <c r="AII38" s="152"/>
      <c r="AIK38" s="152"/>
      <c r="AIL38" s="212"/>
      <c r="AIM38" s="210"/>
      <c r="AIN38" s="211"/>
      <c r="AIO38" s="149"/>
      <c r="AIW38" s="149"/>
      <c r="AIZ38" s="171"/>
      <c r="AJA38" s="171"/>
      <c r="AJB38" s="149"/>
      <c r="AJD38" s="152"/>
      <c r="AJF38" s="152"/>
      <c r="AJG38" s="212"/>
      <c r="AJH38" s="210"/>
      <c r="AJI38" s="211"/>
      <c r="AJJ38" s="149"/>
      <c r="AJR38" s="149"/>
      <c r="AJU38" s="171"/>
      <c r="AJV38" s="171"/>
      <c r="AJW38" s="149"/>
      <c r="AJY38" s="152"/>
      <c r="AKA38" s="152"/>
      <c r="AKB38" s="212"/>
      <c r="AKC38" s="210"/>
      <c r="AKD38" s="211"/>
      <c r="AKE38" s="149"/>
      <c r="AKM38" s="149"/>
      <c r="AKP38" s="171"/>
      <c r="AKQ38" s="171"/>
      <c r="AKR38" s="149"/>
      <c r="AKT38" s="152"/>
      <c r="AKV38" s="152"/>
      <c r="AKW38" s="212"/>
      <c r="AKX38" s="210"/>
      <c r="AKY38" s="211"/>
      <c r="AKZ38" s="149"/>
      <c r="ALH38" s="149"/>
      <c r="ALK38" s="171"/>
      <c r="ALL38" s="171"/>
      <c r="ALM38" s="149"/>
      <c r="ALO38" s="152"/>
      <c r="ALQ38" s="152"/>
      <c r="ALR38" s="212"/>
      <c r="ALS38" s="210"/>
      <c r="ALT38" s="211"/>
      <c r="ALU38" s="149"/>
      <c r="AMC38" s="149"/>
      <c r="AMF38" s="171"/>
      <c r="AMG38" s="171"/>
      <c r="AMH38" s="149"/>
      <c r="AMJ38" s="152"/>
      <c r="AML38" s="152"/>
      <c r="AMM38" s="212"/>
      <c r="AMN38" s="210"/>
      <c r="AMO38" s="211"/>
      <c r="AMP38" s="149"/>
      <c r="AMX38" s="149"/>
      <c r="ANA38" s="171"/>
      <c r="ANB38" s="171"/>
      <c r="ANC38" s="149"/>
      <c r="ANE38" s="152"/>
      <c r="ANG38" s="152"/>
      <c r="ANH38" s="212"/>
      <c r="ANI38" s="210"/>
      <c r="ANJ38" s="211"/>
      <c r="ANK38" s="149"/>
      <c r="ANS38" s="149"/>
      <c r="ANV38" s="171"/>
      <c r="ANW38" s="171"/>
      <c r="ANX38" s="149"/>
      <c r="ANZ38" s="152"/>
      <c r="AOB38" s="152"/>
      <c r="AOC38" s="212"/>
      <c r="AOD38" s="210"/>
      <c r="AOE38" s="211"/>
      <c r="AOF38" s="149"/>
      <c r="AON38" s="149"/>
      <c r="AOQ38" s="171"/>
      <c r="AOR38" s="171"/>
      <c r="AOS38" s="149"/>
      <c r="AOU38" s="152"/>
      <c r="AOW38" s="152"/>
      <c r="AOX38" s="212"/>
      <c r="AOY38" s="210"/>
      <c r="AOZ38" s="211"/>
      <c r="APA38" s="149"/>
      <c r="API38" s="149"/>
      <c r="APL38" s="171"/>
      <c r="APM38" s="171"/>
      <c r="APN38" s="149"/>
      <c r="APP38" s="152"/>
      <c r="APR38" s="152"/>
      <c r="APS38" s="212"/>
      <c r="APT38" s="210"/>
      <c r="APU38" s="211"/>
      <c r="APV38" s="149"/>
      <c r="AQD38" s="149"/>
      <c r="AQG38" s="171"/>
      <c r="AQH38" s="171"/>
      <c r="AQI38" s="149"/>
      <c r="AQK38" s="152"/>
      <c r="AQM38" s="152"/>
      <c r="AQN38" s="212"/>
      <c r="AQO38" s="210"/>
      <c r="AQP38" s="211"/>
      <c r="AQQ38" s="149"/>
      <c r="AQY38" s="149"/>
      <c r="ARB38" s="171"/>
      <c r="ARC38" s="171"/>
      <c r="ARD38" s="149"/>
      <c r="ARF38" s="152"/>
      <c r="ARH38" s="152"/>
      <c r="ARI38" s="212"/>
      <c r="ARJ38" s="210"/>
      <c r="ARK38" s="211"/>
      <c r="ARL38" s="149"/>
      <c r="ART38" s="149"/>
      <c r="ARW38" s="171"/>
      <c r="ARX38" s="171"/>
      <c r="ARY38" s="149"/>
      <c r="ASA38" s="152"/>
      <c r="ASC38" s="152"/>
      <c r="ASD38" s="212"/>
      <c r="ASE38" s="210"/>
      <c r="ASF38" s="211"/>
      <c r="ASG38" s="149"/>
      <c r="ASO38" s="149"/>
      <c r="ASR38" s="171"/>
      <c r="ASS38" s="171"/>
      <c r="AST38" s="149"/>
      <c r="ASV38" s="152"/>
      <c r="ASX38" s="152"/>
      <c r="ASY38" s="212"/>
      <c r="ASZ38" s="210"/>
      <c r="ATA38" s="211"/>
      <c r="ATB38" s="149"/>
      <c r="ATJ38" s="149"/>
      <c r="ATM38" s="171"/>
      <c r="ATN38" s="171"/>
      <c r="ATO38" s="149"/>
      <c r="ATQ38" s="152"/>
      <c r="ATS38" s="152"/>
      <c r="ATT38" s="212"/>
      <c r="ATU38" s="210"/>
      <c r="ATV38" s="211"/>
      <c r="ATW38" s="149"/>
      <c r="AUE38" s="149"/>
      <c r="AUH38" s="171"/>
      <c r="AUI38" s="171"/>
      <c r="AUJ38" s="149"/>
      <c r="AUL38" s="152"/>
      <c r="AUN38" s="152"/>
      <c r="AUO38" s="212"/>
      <c r="AUP38" s="210"/>
      <c r="AUQ38" s="211"/>
      <c r="AUR38" s="149"/>
      <c r="AUZ38" s="149"/>
      <c r="AVC38" s="171"/>
      <c r="AVD38" s="171"/>
      <c r="AVE38" s="149"/>
      <c r="AVG38" s="152"/>
      <c r="AVI38" s="152"/>
      <c r="AVJ38" s="212"/>
      <c r="AVK38" s="210"/>
      <c r="AVL38" s="211"/>
      <c r="AVM38" s="149"/>
      <c r="AVU38" s="149"/>
      <c r="AVX38" s="171"/>
      <c r="AVY38" s="171"/>
      <c r="AVZ38" s="149"/>
      <c r="AWB38" s="152"/>
      <c r="AWD38" s="152"/>
      <c r="AWE38" s="212"/>
      <c r="AWF38" s="210"/>
      <c r="AWG38" s="211"/>
      <c r="AWH38" s="149"/>
      <c r="AWP38" s="149"/>
      <c r="AWS38" s="171"/>
      <c r="AWT38" s="171"/>
      <c r="AWU38" s="149"/>
      <c r="AWW38" s="152"/>
      <c r="AWY38" s="152"/>
      <c r="AWZ38" s="212"/>
      <c r="AXA38" s="210"/>
      <c r="AXB38" s="211"/>
      <c r="AXC38" s="149"/>
      <c r="AXK38" s="149"/>
      <c r="AXN38" s="171"/>
      <c r="AXO38" s="171"/>
      <c r="AXP38" s="149"/>
      <c r="AXR38" s="152"/>
      <c r="AXT38" s="152"/>
      <c r="AXU38" s="212"/>
      <c r="AXV38" s="210"/>
      <c r="AXW38" s="211"/>
      <c r="AXX38" s="149"/>
      <c r="AYF38" s="149"/>
      <c r="AYI38" s="171"/>
      <c r="AYJ38" s="171"/>
      <c r="AYK38" s="149"/>
      <c r="AYM38" s="152"/>
      <c r="AYO38" s="152"/>
      <c r="AYP38" s="212"/>
      <c r="AYQ38" s="210"/>
      <c r="AYR38" s="211"/>
      <c r="AYS38" s="149"/>
      <c r="AZA38" s="149"/>
      <c r="AZD38" s="171"/>
      <c r="AZE38" s="171"/>
      <c r="AZF38" s="149"/>
      <c r="AZH38" s="152"/>
      <c r="AZJ38" s="152"/>
      <c r="AZK38" s="212"/>
      <c r="AZL38" s="210"/>
      <c r="AZM38" s="211"/>
      <c r="AZN38" s="149"/>
      <c r="AZV38" s="149"/>
      <c r="AZY38" s="171"/>
      <c r="AZZ38" s="171"/>
      <c r="BAA38" s="149"/>
      <c r="BAC38" s="152"/>
      <c r="BAE38" s="152"/>
      <c r="BAF38" s="212"/>
      <c r="BAG38" s="210"/>
      <c r="BAH38" s="211"/>
      <c r="BAI38" s="149"/>
      <c r="BAQ38" s="149"/>
      <c r="BAT38" s="171"/>
      <c r="BAU38" s="171"/>
      <c r="BAV38" s="149"/>
      <c r="BAX38" s="152"/>
      <c r="BAZ38" s="152"/>
      <c r="BBA38" s="212"/>
      <c r="BBB38" s="210"/>
      <c r="BBC38" s="211"/>
      <c r="BBD38" s="149"/>
      <c r="BBL38" s="149"/>
      <c r="BBO38" s="171"/>
      <c r="BBP38" s="171"/>
      <c r="BBQ38" s="149"/>
      <c r="BBS38" s="152"/>
      <c r="BBU38" s="152"/>
      <c r="BBV38" s="212"/>
      <c r="BBW38" s="210"/>
      <c r="BBX38" s="211"/>
      <c r="BBY38" s="149"/>
      <c r="BCG38" s="149"/>
      <c r="BCJ38" s="171"/>
      <c r="BCK38" s="171"/>
      <c r="BCL38" s="149"/>
      <c r="BCN38" s="152"/>
      <c r="BCP38" s="152"/>
      <c r="BCQ38" s="212"/>
      <c r="BCR38" s="210"/>
      <c r="BCS38" s="211"/>
      <c r="BCT38" s="149"/>
      <c r="BDB38" s="149"/>
      <c r="BDE38" s="171"/>
      <c r="BDF38" s="171"/>
      <c r="BDG38" s="149"/>
      <c r="BDI38" s="152"/>
      <c r="BDK38" s="152"/>
      <c r="BDL38" s="212"/>
      <c r="BDM38" s="210"/>
      <c r="BDN38" s="211"/>
      <c r="BDO38" s="149"/>
      <c r="BDW38" s="149"/>
      <c r="BDZ38" s="171"/>
      <c r="BEA38" s="171"/>
      <c r="BEB38" s="149"/>
      <c r="BED38" s="152"/>
      <c r="BEF38" s="152"/>
      <c r="BEG38" s="212"/>
      <c r="BEH38" s="210"/>
      <c r="BEI38" s="211"/>
      <c r="BEJ38" s="149"/>
      <c r="BER38" s="149"/>
      <c r="BEU38" s="171"/>
      <c r="BEV38" s="171"/>
      <c r="BEW38" s="149"/>
      <c r="BEY38" s="152"/>
      <c r="BFA38" s="152"/>
      <c r="BFB38" s="212"/>
      <c r="BFC38" s="210"/>
      <c r="BFD38" s="211"/>
      <c r="BFE38" s="149"/>
      <c r="BFM38" s="149"/>
      <c r="BFP38" s="171"/>
      <c r="BFQ38" s="171"/>
      <c r="BFR38" s="149"/>
      <c r="BFT38" s="152"/>
      <c r="BFV38" s="152"/>
      <c r="BFW38" s="212"/>
      <c r="BFX38" s="210"/>
      <c r="BFY38" s="211"/>
      <c r="BFZ38" s="149"/>
      <c r="BGH38" s="149"/>
      <c r="BGK38" s="171"/>
      <c r="BGL38" s="171"/>
      <c r="BGM38" s="149"/>
      <c r="BGO38" s="152"/>
      <c r="BGQ38" s="152"/>
      <c r="BGR38" s="212"/>
      <c r="BGS38" s="210"/>
      <c r="BGT38" s="211"/>
      <c r="BGU38" s="149"/>
      <c r="BHC38" s="149"/>
      <c r="BHF38" s="171"/>
      <c r="BHG38" s="171"/>
      <c r="BHH38" s="149"/>
      <c r="BHJ38" s="152"/>
      <c r="BHL38" s="152"/>
      <c r="BHM38" s="212"/>
      <c r="BHN38" s="210"/>
      <c r="BHO38" s="211"/>
      <c r="BHP38" s="149"/>
      <c r="BHX38" s="149"/>
      <c r="BIA38" s="171"/>
      <c r="BIB38" s="171"/>
      <c r="BIC38" s="149"/>
      <c r="BIE38" s="152"/>
      <c r="BIG38" s="152"/>
      <c r="BIH38" s="212"/>
      <c r="BII38" s="210"/>
      <c r="BIJ38" s="211"/>
      <c r="BIK38" s="149"/>
      <c r="BIS38" s="149"/>
      <c r="BIV38" s="171"/>
      <c r="BIW38" s="171"/>
      <c r="BIX38" s="149"/>
      <c r="BIZ38" s="152"/>
      <c r="BJB38" s="152"/>
      <c r="BJC38" s="212"/>
      <c r="BJD38" s="210"/>
      <c r="BJE38" s="211"/>
      <c r="BJF38" s="149"/>
      <c r="BJN38" s="149"/>
      <c r="BJQ38" s="171"/>
      <c r="BJR38" s="171"/>
      <c r="BJS38" s="149"/>
      <c r="BJU38" s="152"/>
      <c r="BJW38" s="152"/>
      <c r="BJX38" s="212"/>
      <c r="BJY38" s="210"/>
      <c r="BJZ38" s="211"/>
      <c r="BKA38" s="149"/>
      <c r="BKI38" s="149"/>
      <c r="BKL38" s="171"/>
      <c r="BKM38" s="171"/>
      <c r="BKN38" s="149"/>
      <c r="BKP38" s="152"/>
      <c r="BKR38" s="152"/>
      <c r="BKS38" s="212"/>
      <c r="BKT38" s="210"/>
      <c r="BKU38" s="211"/>
      <c r="BKV38" s="149"/>
      <c r="BLD38" s="149"/>
      <c r="BLG38" s="171"/>
      <c r="BLH38" s="171"/>
      <c r="BLI38" s="149"/>
      <c r="BLK38" s="152"/>
      <c r="BLM38" s="152"/>
      <c r="BLN38" s="212"/>
      <c r="BLO38" s="210"/>
      <c r="BLP38" s="211"/>
      <c r="BLQ38" s="149"/>
      <c r="BLY38" s="149"/>
      <c r="BMB38" s="171"/>
      <c r="BMC38" s="171"/>
      <c r="BMD38" s="149"/>
      <c r="BMF38" s="152"/>
      <c r="BMH38" s="152"/>
      <c r="BMI38" s="212"/>
      <c r="BMJ38" s="210"/>
      <c r="BMK38" s="211"/>
      <c r="BML38" s="149"/>
      <c r="BMT38" s="149"/>
      <c r="BMW38" s="171"/>
      <c r="BMX38" s="171"/>
      <c r="BMY38" s="149"/>
      <c r="BNA38" s="152"/>
      <c r="BNC38" s="152"/>
      <c r="BND38" s="212"/>
      <c r="BNE38" s="210"/>
      <c r="BNF38" s="211"/>
      <c r="BNG38" s="149"/>
      <c r="BNO38" s="149"/>
      <c r="BNR38" s="171"/>
      <c r="BNS38" s="171"/>
      <c r="BNT38" s="149"/>
      <c r="BNV38" s="152"/>
      <c r="BNX38" s="152"/>
      <c r="BNY38" s="212"/>
      <c r="BNZ38" s="210"/>
      <c r="BOA38" s="211"/>
      <c r="BOB38" s="149"/>
      <c r="BOJ38" s="149"/>
      <c r="BOM38" s="171"/>
      <c r="BON38" s="171"/>
      <c r="BOO38" s="149"/>
      <c r="BOQ38" s="152"/>
      <c r="BOS38" s="152"/>
      <c r="BOT38" s="212"/>
      <c r="BOU38" s="210"/>
      <c r="BOV38" s="211"/>
      <c r="BOW38" s="149"/>
      <c r="BPE38" s="149"/>
      <c r="BPH38" s="171"/>
      <c r="BPI38" s="171"/>
      <c r="BPJ38" s="149"/>
      <c r="BPL38" s="152"/>
      <c r="BPN38" s="152"/>
      <c r="BPO38" s="212"/>
      <c r="BPP38" s="210"/>
      <c r="BPQ38" s="211"/>
      <c r="BPR38" s="149"/>
      <c r="BPZ38" s="149"/>
      <c r="BQC38" s="171"/>
      <c r="BQD38" s="171"/>
      <c r="BQE38" s="149"/>
      <c r="BQG38" s="152"/>
      <c r="BQI38" s="152"/>
      <c r="BQJ38" s="212"/>
      <c r="BQK38" s="210"/>
      <c r="BQL38" s="211"/>
      <c r="BQM38" s="149"/>
      <c r="BQU38" s="149"/>
      <c r="BQX38" s="171"/>
      <c r="BQY38" s="171"/>
      <c r="BQZ38" s="149"/>
      <c r="BRB38" s="152"/>
      <c r="BRD38" s="152"/>
      <c r="BRE38" s="212"/>
      <c r="BRF38" s="210"/>
      <c r="BRG38" s="211"/>
      <c r="BRH38" s="149"/>
      <c r="BRP38" s="149"/>
      <c r="BRS38" s="171"/>
      <c r="BRT38" s="171"/>
      <c r="BRU38" s="149"/>
      <c r="BRW38" s="152"/>
      <c r="BRY38" s="152"/>
      <c r="BRZ38" s="212"/>
      <c r="BSA38" s="210"/>
      <c r="BSB38" s="211"/>
      <c r="BSC38" s="149"/>
      <c r="BSK38" s="149"/>
      <c r="BSN38" s="171"/>
      <c r="BSO38" s="171"/>
      <c r="BSP38" s="149"/>
      <c r="BSR38" s="152"/>
      <c r="BST38" s="152"/>
      <c r="BSU38" s="212"/>
      <c r="BSV38" s="210"/>
      <c r="BSW38" s="211"/>
      <c r="BSX38" s="149"/>
      <c r="BTF38" s="149"/>
      <c r="BTI38" s="171"/>
      <c r="BTJ38" s="171"/>
      <c r="BTK38" s="149"/>
      <c r="BTM38" s="152"/>
      <c r="BTO38" s="152"/>
      <c r="BTP38" s="212"/>
      <c r="BTQ38" s="210"/>
      <c r="BTR38" s="211"/>
      <c r="BTS38" s="149"/>
      <c r="BUA38" s="149"/>
      <c r="BUD38" s="171"/>
      <c r="BUE38" s="171"/>
      <c r="BUF38" s="149"/>
      <c r="BUH38" s="152"/>
      <c r="BUJ38" s="152"/>
      <c r="BUK38" s="212"/>
      <c r="BUL38" s="210"/>
      <c r="BUM38" s="211"/>
      <c r="BUN38" s="149"/>
      <c r="BUV38" s="149"/>
      <c r="BUY38" s="171"/>
      <c r="BUZ38" s="171"/>
      <c r="BVA38" s="149"/>
      <c r="BVC38" s="152"/>
      <c r="BVE38" s="152"/>
      <c r="BVF38" s="212"/>
      <c r="BVG38" s="210"/>
      <c r="BVH38" s="211"/>
      <c r="BVI38" s="149"/>
      <c r="BVQ38" s="149"/>
      <c r="BVT38" s="171"/>
      <c r="BVU38" s="171"/>
      <c r="BVV38" s="149"/>
      <c r="BVX38" s="152"/>
      <c r="BVZ38" s="152"/>
      <c r="BWA38" s="212"/>
      <c r="BWB38" s="210"/>
      <c r="BWC38" s="211"/>
      <c r="BWD38" s="149"/>
      <c r="BWL38" s="149"/>
      <c r="BWO38" s="171"/>
      <c r="BWP38" s="171"/>
      <c r="BWQ38" s="149"/>
      <c r="BWS38" s="152"/>
      <c r="BWU38" s="152"/>
      <c r="BWV38" s="212"/>
      <c r="BWW38" s="210"/>
      <c r="BWX38" s="211"/>
      <c r="BWY38" s="149"/>
      <c r="BXG38" s="149"/>
      <c r="BXJ38" s="171"/>
      <c r="BXK38" s="171"/>
      <c r="BXL38" s="149"/>
      <c r="BXN38" s="152"/>
      <c r="BXP38" s="152"/>
      <c r="BXQ38" s="212"/>
      <c r="BXR38" s="210"/>
      <c r="BXS38" s="211"/>
      <c r="BXT38" s="149"/>
      <c r="BYB38" s="149"/>
      <c r="BYE38" s="171"/>
      <c r="BYF38" s="171"/>
      <c r="BYG38" s="149"/>
      <c r="BYI38" s="152"/>
      <c r="BYK38" s="152"/>
      <c r="BYL38" s="212"/>
      <c r="BYM38" s="210"/>
      <c r="BYN38" s="211"/>
      <c r="BYO38" s="149"/>
      <c r="BYW38" s="149"/>
      <c r="BYZ38" s="171"/>
      <c r="BZA38" s="171"/>
      <c r="BZB38" s="149"/>
      <c r="BZD38" s="152"/>
      <c r="BZF38" s="152"/>
      <c r="BZG38" s="212"/>
      <c r="BZH38" s="210"/>
      <c r="BZI38" s="211"/>
      <c r="BZJ38" s="149"/>
      <c r="BZR38" s="149"/>
      <c r="BZU38" s="171"/>
      <c r="BZV38" s="171"/>
      <c r="BZW38" s="149"/>
      <c r="BZY38" s="152"/>
      <c r="CAA38" s="152"/>
      <c r="CAB38" s="212"/>
      <c r="CAC38" s="210"/>
      <c r="CAD38" s="211"/>
      <c r="CAE38" s="149"/>
      <c r="CAM38" s="149"/>
      <c r="CAP38" s="171"/>
      <c r="CAQ38" s="171"/>
      <c r="CAR38" s="149"/>
      <c r="CAT38" s="152"/>
      <c r="CAV38" s="152"/>
      <c r="CAW38" s="212"/>
      <c r="CAX38" s="210"/>
      <c r="CAY38" s="211"/>
      <c r="CAZ38" s="149"/>
      <c r="CBH38" s="149"/>
      <c r="CBK38" s="171"/>
      <c r="CBL38" s="171"/>
      <c r="CBM38" s="149"/>
      <c r="CBO38" s="152"/>
      <c r="CBQ38" s="152"/>
      <c r="CBR38" s="212"/>
      <c r="CBS38" s="210"/>
      <c r="CBT38" s="211"/>
      <c r="CBU38" s="149"/>
      <c r="CCC38" s="149"/>
      <c r="CCF38" s="171"/>
      <c r="CCG38" s="171"/>
      <c r="CCH38" s="149"/>
      <c r="CCJ38" s="152"/>
      <c r="CCL38" s="152"/>
      <c r="CCM38" s="212"/>
      <c r="CCN38" s="210"/>
      <c r="CCO38" s="211"/>
      <c r="CCP38" s="149"/>
      <c r="CCX38" s="149"/>
      <c r="CDA38" s="171"/>
      <c r="CDB38" s="171"/>
      <c r="CDC38" s="149"/>
      <c r="CDE38" s="152"/>
      <c r="CDG38" s="152"/>
      <c r="CDH38" s="212"/>
      <c r="CDI38" s="210"/>
      <c r="CDJ38" s="211"/>
      <c r="CDK38" s="149"/>
      <c r="CDS38" s="149"/>
      <c r="CDV38" s="171"/>
      <c r="CDW38" s="171"/>
      <c r="CDX38" s="149"/>
      <c r="CDZ38" s="152"/>
      <c r="CEB38" s="152"/>
      <c r="CEC38" s="212"/>
      <c r="CED38" s="210"/>
      <c r="CEE38" s="211"/>
      <c r="CEF38" s="149"/>
      <c r="CEN38" s="149"/>
      <c r="CEQ38" s="171"/>
      <c r="CER38" s="171"/>
      <c r="CES38" s="149"/>
      <c r="CEU38" s="152"/>
      <c r="CEW38" s="152"/>
      <c r="CEX38" s="212"/>
      <c r="CEY38" s="210"/>
      <c r="CEZ38" s="211"/>
      <c r="CFA38" s="149"/>
      <c r="CFI38" s="149"/>
      <c r="CFL38" s="171"/>
      <c r="CFM38" s="171"/>
      <c r="CFN38" s="149"/>
      <c r="CFP38" s="152"/>
      <c r="CFR38" s="152"/>
      <c r="CFS38" s="212"/>
      <c r="CFT38" s="210"/>
      <c r="CFU38" s="211"/>
      <c r="CFV38" s="149"/>
      <c r="CGD38" s="149"/>
      <c r="CGG38" s="171"/>
      <c r="CGH38" s="171"/>
      <c r="CGI38" s="149"/>
      <c r="CGK38" s="152"/>
      <c r="CGM38" s="152"/>
      <c r="CGN38" s="212"/>
      <c r="CGO38" s="210"/>
      <c r="CGP38" s="211"/>
      <c r="CGQ38" s="149"/>
      <c r="CGY38" s="149"/>
      <c r="CHB38" s="171"/>
      <c r="CHC38" s="171"/>
      <c r="CHD38" s="149"/>
      <c r="CHF38" s="152"/>
      <c r="CHH38" s="152"/>
      <c r="CHI38" s="212"/>
      <c r="CHJ38" s="210"/>
      <c r="CHK38" s="211"/>
      <c r="CHL38" s="149"/>
      <c r="CHT38" s="149"/>
      <c r="CHW38" s="171"/>
      <c r="CHX38" s="171"/>
      <c r="CHY38" s="149"/>
      <c r="CIA38" s="152"/>
      <c r="CIC38" s="152"/>
      <c r="CID38" s="212"/>
      <c r="CIE38" s="210"/>
      <c r="CIF38" s="211"/>
      <c r="CIG38" s="149"/>
      <c r="CIO38" s="149"/>
      <c r="CIR38" s="171"/>
      <c r="CIS38" s="171"/>
      <c r="CIT38" s="149"/>
      <c r="CIV38" s="152"/>
      <c r="CIX38" s="152"/>
      <c r="CIY38" s="212"/>
      <c r="CIZ38" s="210"/>
      <c r="CJA38" s="211"/>
      <c r="CJB38" s="149"/>
      <c r="CJJ38" s="149"/>
      <c r="CJM38" s="171"/>
      <c r="CJN38" s="171"/>
      <c r="CJO38" s="149"/>
      <c r="CJQ38" s="152"/>
      <c r="CJS38" s="152"/>
      <c r="CJT38" s="212"/>
      <c r="CJU38" s="210"/>
      <c r="CJV38" s="211"/>
      <c r="CJW38" s="149"/>
      <c r="CKE38" s="149"/>
      <c r="CKH38" s="171"/>
      <c r="CKI38" s="171"/>
      <c r="CKJ38" s="149"/>
      <c r="CKL38" s="152"/>
      <c r="CKN38" s="152"/>
      <c r="CKO38" s="212"/>
      <c r="CKP38" s="210"/>
      <c r="CKQ38" s="211"/>
      <c r="CKR38" s="149"/>
      <c r="CKZ38" s="149"/>
      <c r="CLC38" s="171"/>
      <c r="CLD38" s="171"/>
      <c r="CLE38" s="149"/>
      <c r="CLG38" s="152"/>
      <c r="CLI38" s="152"/>
      <c r="CLJ38" s="212"/>
      <c r="CLK38" s="210"/>
      <c r="CLL38" s="211"/>
      <c r="CLM38" s="149"/>
      <c r="CLU38" s="149"/>
      <c r="CLX38" s="171"/>
      <c r="CLY38" s="171"/>
      <c r="CLZ38" s="149"/>
      <c r="CMB38" s="152"/>
      <c r="CMD38" s="152"/>
      <c r="CME38" s="212"/>
      <c r="CMF38" s="210"/>
      <c r="CMG38" s="211"/>
      <c r="CMH38" s="149"/>
      <c r="CMP38" s="149"/>
      <c r="CMS38" s="171"/>
      <c r="CMT38" s="171"/>
      <c r="CMU38" s="149"/>
      <c r="CMW38" s="152"/>
      <c r="CMY38" s="152"/>
      <c r="CMZ38" s="212"/>
      <c r="CNA38" s="210"/>
      <c r="CNB38" s="211"/>
      <c r="CNC38" s="149"/>
      <c r="CNK38" s="149"/>
      <c r="CNN38" s="171"/>
      <c r="CNO38" s="171"/>
      <c r="CNP38" s="149"/>
      <c r="CNR38" s="152"/>
      <c r="CNT38" s="152"/>
      <c r="CNU38" s="212"/>
      <c r="CNV38" s="210"/>
      <c r="CNW38" s="211"/>
      <c r="CNX38" s="149"/>
      <c r="COF38" s="149"/>
      <c r="COI38" s="171"/>
      <c r="COJ38" s="171"/>
      <c r="COK38" s="149"/>
      <c r="COM38" s="152"/>
      <c r="COO38" s="152"/>
      <c r="COP38" s="212"/>
      <c r="COQ38" s="210"/>
      <c r="COR38" s="211"/>
      <c r="COS38" s="149"/>
      <c r="CPA38" s="149"/>
      <c r="CPD38" s="171"/>
      <c r="CPE38" s="171"/>
      <c r="CPF38" s="149"/>
      <c r="CPH38" s="152"/>
      <c r="CPJ38" s="152"/>
      <c r="CPK38" s="212"/>
      <c r="CPL38" s="210"/>
      <c r="CPM38" s="211"/>
      <c r="CPN38" s="149"/>
      <c r="CPV38" s="149"/>
      <c r="CPY38" s="171"/>
      <c r="CPZ38" s="171"/>
      <c r="CQA38" s="149"/>
      <c r="CQC38" s="152"/>
      <c r="CQE38" s="152"/>
      <c r="CQF38" s="212"/>
      <c r="CQG38" s="210"/>
      <c r="CQH38" s="211"/>
      <c r="CQI38" s="149"/>
      <c r="CQQ38" s="149"/>
      <c r="CQT38" s="171"/>
      <c r="CQU38" s="171"/>
      <c r="CQV38" s="149"/>
      <c r="CQX38" s="152"/>
      <c r="CQZ38" s="152"/>
      <c r="CRA38" s="212"/>
      <c r="CRB38" s="210"/>
      <c r="CRC38" s="211"/>
      <c r="CRD38" s="149"/>
      <c r="CRL38" s="149"/>
      <c r="CRO38" s="171"/>
      <c r="CRP38" s="171"/>
      <c r="CRQ38" s="149"/>
      <c r="CRS38" s="152"/>
      <c r="CRU38" s="152"/>
      <c r="CRV38" s="212"/>
      <c r="CRW38" s="210"/>
      <c r="CRX38" s="211"/>
      <c r="CRY38" s="149"/>
      <c r="CSG38" s="149"/>
      <c r="CSJ38" s="171"/>
      <c r="CSK38" s="171"/>
      <c r="CSL38" s="149"/>
      <c r="CSN38" s="152"/>
      <c r="CSP38" s="152"/>
      <c r="CSQ38" s="212"/>
      <c r="CSR38" s="210"/>
      <c r="CSS38" s="211"/>
      <c r="CST38" s="149"/>
      <c r="CTB38" s="149"/>
      <c r="CTE38" s="171"/>
      <c r="CTF38" s="171"/>
      <c r="CTG38" s="149"/>
      <c r="CTI38" s="152"/>
      <c r="CTK38" s="152"/>
      <c r="CTL38" s="212"/>
      <c r="CTM38" s="210"/>
      <c r="CTN38" s="211"/>
      <c r="CTO38" s="149"/>
      <c r="CTW38" s="149"/>
      <c r="CTZ38" s="171"/>
      <c r="CUA38" s="171"/>
      <c r="CUB38" s="149"/>
      <c r="CUD38" s="152"/>
      <c r="CUF38" s="152"/>
      <c r="CUG38" s="212"/>
      <c r="CUH38" s="210"/>
      <c r="CUI38" s="211"/>
      <c r="CUJ38" s="149"/>
      <c r="CUR38" s="149"/>
      <c r="CUU38" s="171"/>
      <c r="CUV38" s="171"/>
      <c r="CUW38" s="149"/>
      <c r="CUY38" s="152"/>
      <c r="CVA38" s="152"/>
      <c r="CVB38" s="212"/>
      <c r="CVC38" s="210"/>
      <c r="CVD38" s="211"/>
      <c r="CVE38" s="149"/>
      <c r="CVM38" s="149"/>
      <c r="CVP38" s="171"/>
      <c r="CVQ38" s="171"/>
      <c r="CVR38" s="149"/>
      <c r="CVT38" s="152"/>
      <c r="CVV38" s="152"/>
      <c r="CVW38" s="212"/>
      <c r="CVX38" s="210"/>
      <c r="CVY38" s="211"/>
      <c r="CVZ38" s="149"/>
      <c r="CWH38" s="149"/>
      <c r="CWK38" s="171"/>
      <c r="CWL38" s="171"/>
      <c r="CWM38" s="149"/>
      <c r="CWO38" s="152"/>
      <c r="CWQ38" s="152"/>
      <c r="CWR38" s="212"/>
      <c r="CWS38" s="210"/>
      <c r="CWT38" s="211"/>
      <c r="CWU38" s="149"/>
      <c r="CXC38" s="149"/>
      <c r="CXF38" s="171"/>
      <c r="CXG38" s="171"/>
      <c r="CXH38" s="149"/>
      <c r="CXJ38" s="152"/>
      <c r="CXL38" s="152"/>
      <c r="CXM38" s="212"/>
      <c r="CXN38" s="210"/>
      <c r="CXO38" s="211"/>
      <c r="CXP38" s="149"/>
      <c r="CXX38" s="149"/>
      <c r="CYA38" s="171"/>
      <c r="CYB38" s="171"/>
      <c r="CYC38" s="149"/>
      <c r="CYE38" s="152"/>
      <c r="CYG38" s="152"/>
      <c r="CYH38" s="212"/>
      <c r="CYI38" s="210"/>
      <c r="CYJ38" s="211"/>
      <c r="CYK38" s="149"/>
      <c r="CYS38" s="149"/>
      <c r="CYV38" s="171"/>
      <c r="CYW38" s="171"/>
      <c r="CYX38" s="149"/>
      <c r="CYZ38" s="152"/>
      <c r="CZB38" s="152"/>
      <c r="CZC38" s="212"/>
      <c r="CZD38" s="210"/>
      <c r="CZE38" s="211"/>
      <c r="CZF38" s="149"/>
      <c r="CZN38" s="149"/>
      <c r="CZQ38" s="171"/>
      <c r="CZR38" s="171"/>
      <c r="CZS38" s="149"/>
      <c r="CZU38" s="152"/>
      <c r="CZW38" s="152"/>
      <c r="CZX38" s="212"/>
      <c r="CZY38" s="210"/>
      <c r="CZZ38" s="211"/>
      <c r="DAA38" s="149"/>
      <c r="DAI38" s="149"/>
      <c r="DAL38" s="171"/>
      <c r="DAM38" s="171"/>
      <c r="DAN38" s="149"/>
      <c r="DAP38" s="152"/>
      <c r="DAR38" s="152"/>
      <c r="DAS38" s="212"/>
      <c r="DAT38" s="210"/>
      <c r="DAU38" s="211"/>
      <c r="DAV38" s="149"/>
      <c r="DBD38" s="149"/>
      <c r="DBG38" s="171"/>
      <c r="DBH38" s="171"/>
      <c r="DBI38" s="149"/>
      <c r="DBK38" s="152"/>
      <c r="DBM38" s="152"/>
      <c r="DBN38" s="212"/>
      <c r="DBO38" s="210"/>
      <c r="DBP38" s="211"/>
      <c r="DBQ38" s="149"/>
      <c r="DBY38" s="149"/>
      <c r="DCB38" s="171"/>
      <c r="DCC38" s="171"/>
      <c r="DCD38" s="149"/>
      <c r="DCF38" s="152"/>
      <c r="DCH38" s="152"/>
      <c r="DCI38" s="212"/>
      <c r="DCJ38" s="210"/>
      <c r="DCK38" s="211"/>
      <c r="DCL38" s="149"/>
      <c r="DCT38" s="149"/>
      <c r="DCW38" s="171"/>
      <c r="DCX38" s="171"/>
      <c r="DCY38" s="149"/>
      <c r="DDA38" s="152"/>
      <c r="DDC38" s="152"/>
      <c r="DDD38" s="212"/>
      <c r="DDE38" s="210"/>
      <c r="DDF38" s="211"/>
      <c r="DDG38" s="149"/>
      <c r="DDO38" s="149"/>
      <c r="DDR38" s="171"/>
      <c r="DDS38" s="171"/>
      <c r="DDT38" s="149"/>
      <c r="DDV38" s="152"/>
      <c r="DDX38" s="152"/>
      <c r="DDY38" s="212"/>
      <c r="DDZ38" s="210"/>
      <c r="DEA38" s="211"/>
      <c r="DEB38" s="149"/>
      <c r="DEJ38" s="149"/>
      <c r="DEM38" s="171"/>
      <c r="DEN38" s="171"/>
      <c r="DEO38" s="149"/>
      <c r="DEQ38" s="152"/>
      <c r="DES38" s="152"/>
      <c r="DET38" s="212"/>
      <c r="DEU38" s="210"/>
      <c r="DEV38" s="211"/>
      <c r="DEW38" s="149"/>
      <c r="DFE38" s="149"/>
      <c r="DFH38" s="171"/>
      <c r="DFI38" s="171"/>
      <c r="DFJ38" s="149"/>
      <c r="DFL38" s="152"/>
      <c r="DFN38" s="152"/>
      <c r="DFO38" s="212"/>
      <c r="DFP38" s="210"/>
      <c r="DFQ38" s="211"/>
      <c r="DFR38" s="149"/>
      <c r="DFZ38" s="149"/>
      <c r="DGC38" s="171"/>
      <c r="DGD38" s="171"/>
      <c r="DGE38" s="149"/>
      <c r="DGG38" s="152"/>
      <c r="DGI38" s="152"/>
      <c r="DGJ38" s="212"/>
      <c r="DGK38" s="210"/>
      <c r="DGL38" s="211"/>
      <c r="DGM38" s="149"/>
      <c r="DGU38" s="149"/>
      <c r="DGX38" s="171"/>
      <c r="DGY38" s="171"/>
      <c r="DGZ38" s="149"/>
      <c r="DHB38" s="152"/>
      <c r="DHD38" s="152"/>
      <c r="DHE38" s="212"/>
      <c r="DHF38" s="210"/>
      <c r="DHG38" s="211"/>
      <c r="DHH38" s="149"/>
      <c r="DHP38" s="149"/>
      <c r="DHS38" s="171"/>
      <c r="DHT38" s="171"/>
      <c r="DHU38" s="149"/>
      <c r="DHW38" s="152"/>
      <c r="DHY38" s="152"/>
      <c r="DHZ38" s="212"/>
      <c r="DIA38" s="210"/>
      <c r="DIB38" s="211"/>
      <c r="DIC38" s="149"/>
      <c r="DIK38" s="149"/>
      <c r="DIN38" s="171"/>
      <c r="DIO38" s="171"/>
      <c r="DIP38" s="149"/>
      <c r="DIR38" s="152"/>
      <c r="DIT38" s="152"/>
      <c r="DIU38" s="212"/>
      <c r="DIV38" s="210"/>
      <c r="DIW38" s="211"/>
      <c r="DIX38" s="149"/>
      <c r="DJF38" s="149"/>
      <c r="DJI38" s="171"/>
      <c r="DJJ38" s="171"/>
      <c r="DJK38" s="149"/>
      <c r="DJM38" s="152"/>
      <c r="DJO38" s="152"/>
      <c r="DJP38" s="212"/>
      <c r="DJQ38" s="210"/>
      <c r="DJR38" s="211"/>
      <c r="DJS38" s="149"/>
      <c r="DKA38" s="149"/>
      <c r="DKD38" s="171"/>
      <c r="DKE38" s="171"/>
      <c r="DKF38" s="149"/>
      <c r="DKH38" s="152"/>
      <c r="DKJ38" s="152"/>
      <c r="DKK38" s="212"/>
      <c r="DKL38" s="210"/>
      <c r="DKM38" s="211"/>
      <c r="DKN38" s="149"/>
      <c r="DKV38" s="149"/>
      <c r="DKY38" s="171"/>
      <c r="DKZ38" s="171"/>
      <c r="DLA38" s="149"/>
      <c r="DLC38" s="152"/>
      <c r="DLE38" s="152"/>
      <c r="DLF38" s="212"/>
      <c r="DLG38" s="210"/>
      <c r="DLH38" s="211"/>
      <c r="DLI38" s="149"/>
      <c r="DLQ38" s="149"/>
      <c r="DLT38" s="171"/>
      <c r="DLU38" s="171"/>
      <c r="DLV38" s="149"/>
      <c r="DLX38" s="152"/>
      <c r="DLZ38" s="152"/>
      <c r="DMA38" s="212"/>
      <c r="DMB38" s="210"/>
      <c r="DMC38" s="211"/>
      <c r="DMD38" s="149"/>
      <c r="DML38" s="149"/>
      <c r="DMO38" s="171"/>
      <c r="DMP38" s="171"/>
      <c r="DMQ38" s="149"/>
      <c r="DMS38" s="152"/>
      <c r="DMU38" s="152"/>
      <c r="DMV38" s="212"/>
      <c r="DMW38" s="210"/>
      <c r="DMX38" s="211"/>
      <c r="DMY38" s="149"/>
      <c r="DNG38" s="149"/>
      <c r="DNJ38" s="171"/>
      <c r="DNK38" s="171"/>
      <c r="DNL38" s="149"/>
      <c r="DNN38" s="152"/>
      <c r="DNP38" s="152"/>
      <c r="DNQ38" s="212"/>
      <c r="DNR38" s="210"/>
      <c r="DNS38" s="211"/>
      <c r="DNT38" s="149"/>
      <c r="DOB38" s="149"/>
      <c r="DOE38" s="171"/>
      <c r="DOF38" s="171"/>
      <c r="DOG38" s="149"/>
      <c r="DOI38" s="152"/>
      <c r="DOK38" s="152"/>
      <c r="DOL38" s="212"/>
      <c r="DOM38" s="210"/>
      <c r="DON38" s="211"/>
      <c r="DOO38" s="149"/>
      <c r="DOW38" s="149"/>
      <c r="DOZ38" s="171"/>
      <c r="DPA38" s="171"/>
      <c r="DPB38" s="149"/>
      <c r="DPD38" s="152"/>
      <c r="DPF38" s="152"/>
      <c r="DPG38" s="212"/>
      <c r="DPH38" s="210"/>
      <c r="DPI38" s="211"/>
      <c r="DPJ38" s="149"/>
      <c r="DPR38" s="149"/>
      <c r="DPU38" s="171"/>
      <c r="DPV38" s="171"/>
      <c r="DPW38" s="149"/>
      <c r="DPY38" s="152"/>
      <c r="DQA38" s="152"/>
      <c r="DQB38" s="212"/>
      <c r="DQC38" s="210"/>
      <c r="DQD38" s="211"/>
      <c r="DQE38" s="149"/>
      <c r="DQM38" s="149"/>
      <c r="DQP38" s="171"/>
      <c r="DQQ38" s="171"/>
      <c r="DQR38" s="149"/>
      <c r="DQT38" s="152"/>
      <c r="DQV38" s="152"/>
      <c r="DQW38" s="212"/>
      <c r="DQX38" s="210"/>
      <c r="DQY38" s="211"/>
      <c r="DQZ38" s="149"/>
      <c r="DRH38" s="149"/>
      <c r="DRK38" s="171"/>
      <c r="DRL38" s="171"/>
      <c r="DRM38" s="149"/>
      <c r="DRO38" s="152"/>
      <c r="DRQ38" s="152"/>
      <c r="DRR38" s="212"/>
      <c r="DRS38" s="210"/>
      <c r="DRT38" s="211"/>
      <c r="DRU38" s="149"/>
      <c r="DSC38" s="149"/>
      <c r="DSF38" s="171"/>
      <c r="DSG38" s="171"/>
      <c r="DSH38" s="149"/>
      <c r="DSJ38" s="152"/>
      <c r="DSL38" s="152"/>
      <c r="DSM38" s="212"/>
      <c r="DSN38" s="210"/>
      <c r="DSO38" s="211"/>
      <c r="DSP38" s="149"/>
      <c r="DSX38" s="149"/>
      <c r="DTA38" s="171"/>
      <c r="DTB38" s="171"/>
      <c r="DTC38" s="149"/>
      <c r="DTE38" s="152"/>
      <c r="DTG38" s="152"/>
      <c r="DTH38" s="212"/>
      <c r="DTI38" s="210"/>
      <c r="DTJ38" s="211"/>
      <c r="DTK38" s="149"/>
      <c r="DTS38" s="149"/>
      <c r="DTV38" s="171"/>
      <c r="DTW38" s="171"/>
      <c r="DTX38" s="149"/>
      <c r="DTZ38" s="152"/>
      <c r="DUB38" s="152"/>
      <c r="DUC38" s="212"/>
      <c r="DUD38" s="210"/>
      <c r="DUE38" s="211"/>
      <c r="DUF38" s="149"/>
      <c r="DUN38" s="149"/>
      <c r="DUQ38" s="171"/>
      <c r="DUR38" s="171"/>
      <c r="DUS38" s="149"/>
      <c r="DUU38" s="152"/>
      <c r="DUW38" s="152"/>
      <c r="DUX38" s="212"/>
      <c r="DUY38" s="210"/>
      <c r="DUZ38" s="211"/>
      <c r="DVA38" s="149"/>
      <c r="DVI38" s="149"/>
      <c r="DVL38" s="171"/>
      <c r="DVM38" s="171"/>
      <c r="DVN38" s="149"/>
      <c r="DVP38" s="152"/>
      <c r="DVR38" s="152"/>
      <c r="DVS38" s="212"/>
      <c r="DVT38" s="210"/>
      <c r="DVU38" s="211"/>
      <c r="DVV38" s="149"/>
      <c r="DWD38" s="149"/>
      <c r="DWG38" s="171"/>
      <c r="DWH38" s="171"/>
      <c r="DWI38" s="149"/>
      <c r="DWK38" s="152"/>
      <c r="DWM38" s="152"/>
      <c r="DWN38" s="212"/>
      <c r="DWO38" s="210"/>
      <c r="DWP38" s="211"/>
      <c r="DWQ38" s="149"/>
      <c r="DWY38" s="149"/>
      <c r="DXB38" s="171"/>
      <c r="DXC38" s="171"/>
      <c r="DXD38" s="149"/>
      <c r="DXF38" s="152"/>
      <c r="DXH38" s="152"/>
      <c r="DXI38" s="212"/>
      <c r="DXJ38" s="210"/>
      <c r="DXK38" s="211"/>
      <c r="DXL38" s="149"/>
      <c r="DXT38" s="149"/>
      <c r="DXW38" s="171"/>
      <c r="DXX38" s="171"/>
      <c r="DXY38" s="149"/>
      <c r="DYA38" s="152"/>
      <c r="DYC38" s="152"/>
      <c r="DYD38" s="212"/>
      <c r="DYE38" s="210"/>
      <c r="DYF38" s="211"/>
      <c r="DYG38" s="149"/>
      <c r="DYO38" s="149"/>
      <c r="DYR38" s="171"/>
      <c r="DYS38" s="171"/>
      <c r="DYT38" s="149"/>
      <c r="DYV38" s="152"/>
      <c r="DYX38" s="152"/>
      <c r="DYY38" s="212"/>
      <c r="DYZ38" s="210"/>
      <c r="DZA38" s="211"/>
      <c r="DZB38" s="149"/>
      <c r="DZJ38" s="149"/>
      <c r="DZM38" s="171"/>
      <c r="DZN38" s="171"/>
      <c r="DZO38" s="149"/>
      <c r="DZQ38" s="152"/>
      <c r="DZS38" s="152"/>
      <c r="DZT38" s="212"/>
      <c r="DZU38" s="210"/>
      <c r="DZV38" s="211"/>
      <c r="DZW38" s="149"/>
      <c r="EAE38" s="149"/>
      <c r="EAH38" s="171"/>
      <c r="EAI38" s="171"/>
      <c r="EAJ38" s="149"/>
      <c r="EAL38" s="152"/>
      <c r="EAN38" s="152"/>
      <c r="EAO38" s="212"/>
      <c r="EAP38" s="210"/>
      <c r="EAQ38" s="211"/>
      <c r="EAR38" s="149"/>
      <c r="EAZ38" s="149"/>
      <c r="EBC38" s="171"/>
      <c r="EBD38" s="171"/>
      <c r="EBE38" s="149"/>
      <c r="EBG38" s="152"/>
      <c r="EBI38" s="152"/>
      <c r="EBJ38" s="212"/>
      <c r="EBK38" s="210"/>
      <c r="EBL38" s="211"/>
      <c r="EBM38" s="149"/>
      <c r="EBU38" s="149"/>
      <c r="EBX38" s="171"/>
      <c r="EBY38" s="171"/>
      <c r="EBZ38" s="149"/>
      <c r="ECB38" s="152"/>
      <c r="ECD38" s="152"/>
      <c r="ECE38" s="212"/>
      <c r="ECF38" s="210"/>
      <c r="ECG38" s="211"/>
      <c r="ECH38" s="149"/>
      <c r="ECP38" s="149"/>
      <c r="ECS38" s="171"/>
      <c r="ECT38" s="171"/>
      <c r="ECU38" s="149"/>
      <c r="ECW38" s="152"/>
      <c r="ECY38" s="152"/>
      <c r="ECZ38" s="212"/>
      <c r="EDA38" s="210"/>
      <c r="EDB38" s="211"/>
      <c r="EDC38" s="149"/>
      <c r="EDK38" s="149"/>
      <c r="EDN38" s="171"/>
      <c r="EDO38" s="171"/>
      <c r="EDP38" s="149"/>
      <c r="EDR38" s="152"/>
      <c r="EDT38" s="152"/>
      <c r="EDU38" s="212"/>
      <c r="EDV38" s="210"/>
      <c r="EDW38" s="211"/>
      <c r="EDX38" s="149"/>
      <c r="EEF38" s="149"/>
      <c r="EEI38" s="171"/>
      <c r="EEJ38" s="171"/>
      <c r="EEK38" s="149"/>
      <c r="EEM38" s="152"/>
      <c r="EEO38" s="152"/>
      <c r="EEP38" s="212"/>
      <c r="EEQ38" s="210"/>
      <c r="EER38" s="211"/>
      <c r="EES38" s="149"/>
      <c r="EFA38" s="149"/>
      <c r="EFD38" s="171"/>
      <c r="EFE38" s="171"/>
      <c r="EFF38" s="149"/>
      <c r="EFH38" s="152"/>
      <c r="EFJ38" s="152"/>
      <c r="EFK38" s="212"/>
      <c r="EFL38" s="210"/>
      <c r="EFM38" s="211"/>
      <c r="EFN38" s="149"/>
      <c r="EFV38" s="149"/>
      <c r="EFY38" s="171"/>
      <c r="EFZ38" s="171"/>
      <c r="EGA38" s="149"/>
      <c r="EGC38" s="152"/>
      <c r="EGE38" s="152"/>
      <c r="EGF38" s="212"/>
      <c r="EGG38" s="210"/>
      <c r="EGH38" s="211"/>
      <c r="EGI38" s="149"/>
      <c r="EGQ38" s="149"/>
      <c r="EGT38" s="171"/>
      <c r="EGU38" s="171"/>
      <c r="EGV38" s="149"/>
      <c r="EGX38" s="152"/>
      <c r="EGZ38" s="152"/>
      <c r="EHA38" s="212"/>
      <c r="EHB38" s="210"/>
      <c r="EHC38" s="211"/>
      <c r="EHD38" s="149"/>
      <c r="EHL38" s="149"/>
      <c r="EHO38" s="171"/>
      <c r="EHP38" s="171"/>
      <c r="EHQ38" s="149"/>
      <c r="EHS38" s="152"/>
      <c r="EHU38" s="152"/>
      <c r="EHV38" s="212"/>
      <c r="EHW38" s="210"/>
      <c r="EHX38" s="211"/>
      <c r="EHY38" s="149"/>
      <c r="EIG38" s="149"/>
      <c r="EIJ38" s="171"/>
      <c r="EIK38" s="171"/>
      <c r="EIL38" s="149"/>
      <c r="EIN38" s="152"/>
      <c r="EIP38" s="152"/>
      <c r="EIQ38" s="212"/>
      <c r="EIR38" s="210"/>
      <c r="EIS38" s="211"/>
      <c r="EIT38" s="149"/>
      <c r="EJB38" s="149"/>
      <c r="EJE38" s="171"/>
      <c r="EJF38" s="171"/>
      <c r="EJG38" s="149"/>
      <c r="EJI38" s="152"/>
      <c r="EJK38" s="152"/>
      <c r="EJL38" s="212"/>
      <c r="EJM38" s="210"/>
      <c r="EJN38" s="211"/>
      <c r="EJO38" s="149"/>
      <c r="EJW38" s="149"/>
      <c r="EJZ38" s="171"/>
      <c r="EKA38" s="171"/>
      <c r="EKB38" s="149"/>
      <c r="EKD38" s="152"/>
      <c r="EKF38" s="152"/>
      <c r="EKG38" s="212"/>
      <c r="EKH38" s="210"/>
      <c r="EKI38" s="211"/>
      <c r="EKJ38" s="149"/>
      <c r="EKR38" s="149"/>
      <c r="EKU38" s="171"/>
      <c r="EKV38" s="171"/>
      <c r="EKW38" s="149"/>
      <c r="EKY38" s="152"/>
      <c r="ELA38" s="152"/>
      <c r="ELB38" s="212"/>
      <c r="ELC38" s="210"/>
      <c r="ELD38" s="211"/>
      <c r="ELE38" s="149"/>
      <c r="ELM38" s="149"/>
      <c r="ELP38" s="171"/>
      <c r="ELQ38" s="171"/>
      <c r="ELR38" s="149"/>
      <c r="ELT38" s="152"/>
      <c r="ELV38" s="152"/>
      <c r="ELW38" s="212"/>
      <c r="ELX38" s="210"/>
      <c r="ELY38" s="211"/>
      <c r="ELZ38" s="149"/>
      <c r="EMH38" s="149"/>
      <c r="EMK38" s="171"/>
      <c r="EML38" s="171"/>
      <c r="EMM38" s="149"/>
      <c r="EMO38" s="152"/>
      <c r="EMQ38" s="152"/>
      <c r="EMR38" s="212"/>
      <c r="EMS38" s="210"/>
      <c r="EMT38" s="211"/>
      <c r="EMU38" s="149"/>
      <c r="ENC38" s="149"/>
      <c r="ENF38" s="171"/>
      <c r="ENG38" s="171"/>
      <c r="ENH38" s="149"/>
      <c r="ENJ38" s="152"/>
      <c r="ENL38" s="152"/>
      <c r="ENM38" s="212"/>
      <c r="ENN38" s="210"/>
      <c r="ENO38" s="211"/>
      <c r="ENP38" s="149"/>
      <c r="ENX38" s="149"/>
      <c r="EOA38" s="171"/>
      <c r="EOB38" s="171"/>
      <c r="EOC38" s="149"/>
      <c r="EOE38" s="152"/>
      <c r="EOG38" s="152"/>
      <c r="EOH38" s="212"/>
      <c r="EOI38" s="210"/>
      <c r="EOJ38" s="211"/>
      <c r="EOK38" s="149"/>
      <c r="EOS38" s="149"/>
      <c r="EOV38" s="171"/>
      <c r="EOW38" s="171"/>
      <c r="EOX38" s="149"/>
      <c r="EOZ38" s="152"/>
      <c r="EPB38" s="152"/>
      <c r="EPC38" s="212"/>
      <c r="EPD38" s="210"/>
      <c r="EPE38" s="211"/>
      <c r="EPF38" s="149"/>
      <c r="EPN38" s="149"/>
      <c r="EPQ38" s="171"/>
      <c r="EPR38" s="171"/>
      <c r="EPS38" s="149"/>
      <c r="EPU38" s="152"/>
      <c r="EPW38" s="152"/>
      <c r="EPX38" s="212"/>
      <c r="EPY38" s="210"/>
      <c r="EPZ38" s="211"/>
      <c r="EQA38" s="149"/>
      <c r="EQI38" s="149"/>
      <c r="EQL38" s="171"/>
      <c r="EQM38" s="171"/>
      <c r="EQN38" s="149"/>
      <c r="EQP38" s="152"/>
      <c r="EQR38" s="152"/>
      <c r="EQS38" s="212"/>
      <c r="EQT38" s="210"/>
      <c r="EQU38" s="211"/>
      <c r="EQV38" s="149"/>
      <c r="ERD38" s="149"/>
      <c r="ERG38" s="171"/>
      <c r="ERH38" s="171"/>
      <c r="ERI38" s="149"/>
      <c r="ERK38" s="152"/>
      <c r="ERM38" s="152"/>
      <c r="ERN38" s="212"/>
      <c r="ERO38" s="210"/>
      <c r="ERP38" s="211"/>
      <c r="ERQ38" s="149"/>
      <c r="ERY38" s="149"/>
      <c r="ESB38" s="171"/>
      <c r="ESC38" s="171"/>
      <c r="ESD38" s="149"/>
      <c r="ESF38" s="152"/>
      <c r="ESH38" s="152"/>
      <c r="ESI38" s="212"/>
      <c r="ESJ38" s="210"/>
      <c r="ESK38" s="211"/>
      <c r="ESL38" s="149"/>
      <c r="EST38" s="149"/>
      <c r="ESW38" s="171"/>
      <c r="ESX38" s="171"/>
      <c r="ESY38" s="149"/>
      <c r="ETA38" s="152"/>
      <c r="ETC38" s="152"/>
      <c r="ETD38" s="212"/>
      <c r="ETE38" s="210"/>
      <c r="ETF38" s="211"/>
      <c r="ETG38" s="149"/>
      <c r="ETO38" s="149"/>
      <c r="ETR38" s="171"/>
      <c r="ETS38" s="171"/>
      <c r="ETT38" s="149"/>
      <c r="ETV38" s="152"/>
      <c r="ETX38" s="152"/>
      <c r="ETY38" s="212"/>
      <c r="ETZ38" s="210"/>
      <c r="EUA38" s="211"/>
      <c r="EUB38" s="149"/>
      <c r="EUJ38" s="149"/>
      <c r="EUM38" s="171"/>
      <c r="EUN38" s="171"/>
      <c r="EUO38" s="149"/>
      <c r="EUQ38" s="152"/>
      <c r="EUS38" s="152"/>
      <c r="EUT38" s="212"/>
      <c r="EUU38" s="210"/>
      <c r="EUV38" s="211"/>
      <c r="EUW38" s="149"/>
      <c r="EVE38" s="149"/>
      <c r="EVH38" s="171"/>
      <c r="EVI38" s="171"/>
      <c r="EVJ38" s="149"/>
      <c r="EVL38" s="152"/>
      <c r="EVN38" s="152"/>
      <c r="EVO38" s="212"/>
      <c r="EVP38" s="210"/>
      <c r="EVQ38" s="211"/>
      <c r="EVR38" s="149"/>
      <c r="EVZ38" s="149"/>
      <c r="EWC38" s="171"/>
      <c r="EWD38" s="171"/>
      <c r="EWE38" s="149"/>
      <c r="EWG38" s="152"/>
      <c r="EWI38" s="152"/>
      <c r="EWJ38" s="212"/>
      <c r="EWK38" s="210"/>
      <c r="EWL38" s="211"/>
      <c r="EWM38" s="149"/>
      <c r="EWU38" s="149"/>
      <c r="EWX38" s="171"/>
      <c r="EWY38" s="171"/>
      <c r="EWZ38" s="149"/>
      <c r="EXB38" s="152"/>
      <c r="EXD38" s="152"/>
      <c r="EXE38" s="212"/>
      <c r="EXF38" s="210"/>
      <c r="EXG38" s="211"/>
      <c r="EXH38" s="149"/>
      <c r="EXP38" s="149"/>
      <c r="EXS38" s="171"/>
      <c r="EXT38" s="171"/>
      <c r="EXU38" s="149"/>
      <c r="EXW38" s="152"/>
      <c r="EXY38" s="152"/>
      <c r="EXZ38" s="212"/>
      <c r="EYA38" s="210"/>
      <c r="EYB38" s="211"/>
      <c r="EYC38" s="149"/>
      <c r="EYK38" s="149"/>
      <c r="EYN38" s="171"/>
      <c r="EYO38" s="171"/>
      <c r="EYP38" s="149"/>
      <c r="EYR38" s="152"/>
      <c r="EYT38" s="152"/>
      <c r="EYU38" s="212"/>
      <c r="EYV38" s="210"/>
      <c r="EYW38" s="211"/>
      <c r="EYX38" s="149"/>
      <c r="EZF38" s="149"/>
      <c r="EZI38" s="171"/>
      <c r="EZJ38" s="171"/>
      <c r="EZK38" s="149"/>
      <c r="EZM38" s="152"/>
      <c r="EZO38" s="152"/>
      <c r="EZP38" s="212"/>
      <c r="EZQ38" s="210"/>
      <c r="EZR38" s="211"/>
      <c r="EZS38" s="149"/>
      <c r="FAA38" s="149"/>
      <c r="FAD38" s="171"/>
      <c r="FAE38" s="171"/>
      <c r="FAF38" s="149"/>
      <c r="FAH38" s="152"/>
      <c r="FAJ38" s="152"/>
      <c r="FAK38" s="212"/>
      <c r="FAL38" s="210"/>
      <c r="FAM38" s="211"/>
      <c r="FAN38" s="149"/>
      <c r="FAV38" s="149"/>
      <c r="FAY38" s="171"/>
      <c r="FAZ38" s="171"/>
      <c r="FBA38" s="149"/>
      <c r="FBC38" s="152"/>
      <c r="FBE38" s="152"/>
      <c r="FBF38" s="212"/>
      <c r="FBG38" s="210"/>
      <c r="FBH38" s="211"/>
      <c r="FBI38" s="149"/>
      <c r="FBQ38" s="149"/>
      <c r="FBT38" s="171"/>
      <c r="FBU38" s="171"/>
      <c r="FBV38" s="149"/>
      <c r="FBX38" s="152"/>
      <c r="FBZ38" s="152"/>
      <c r="FCA38" s="212"/>
      <c r="FCB38" s="210"/>
      <c r="FCC38" s="211"/>
      <c r="FCD38" s="149"/>
      <c r="FCL38" s="149"/>
      <c r="FCO38" s="171"/>
      <c r="FCP38" s="171"/>
      <c r="FCQ38" s="149"/>
      <c r="FCS38" s="152"/>
      <c r="FCU38" s="152"/>
      <c r="FCV38" s="212"/>
      <c r="FCW38" s="210"/>
      <c r="FCX38" s="211"/>
      <c r="FCY38" s="149"/>
      <c r="FDG38" s="149"/>
      <c r="FDJ38" s="171"/>
      <c r="FDK38" s="171"/>
      <c r="FDL38" s="149"/>
      <c r="FDN38" s="152"/>
      <c r="FDP38" s="152"/>
      <c r="FDQ38" s="212"/>
      <c r="FDR38" s="210"/>
      <c r="FDS38" s="211"/>
      <c r="FDT38" s="149"/>
      <c r="FEB38" s="149"/>
      <c r="FEE38" s="171"/>
      <c r="FEF38" s="171"/>
      <c r="FEG38" s="149"/>
      <c r="FEI38" s="152"/>
      <c r="FEK38" s="152"/>
      <c r="FEL38" s="212"/>
      <c r="FEM38" s="210"/>
      <c r="FEN38" s="211"/>
      <c r="FEO38" s="149"/>
      <c r="FEW38" s="149"/>
      <c r="FEZ38" s="171"/>
      <c r="FFA38" s="171"/>
      <c r="FFB38" s="149"/>
      <c r="FFD38" s="152"/>
      <c r="FFF38" s="152"/>
      <c r="FFG38" s="212"/>
      <c r="FFH38" s="210"/>
      <c r="FFI38" s="211"/>
      <c r="FFJ38" s="149"/>
      <c r="FFR38" s="149"/>
      <c r="FFU38" s="171"/>
      <c r="FFV38" s="171"/>
      <c r="FFW38" s="149"/>
      <c r="FFY38" s="152"/>
      <c r="FGA38" s="152"/>
      <c r="FGB38" s="212"/>
      <c r="FGC38" s="210"/>
      <c r="FGD38" s="211"/>
      <c r="FGE38" s="149"/>
      <c r="FGM38" s="149"/>
      <c r="FGP38" s="171"/>
      <c r="FGQ38" s="171"/>
      <c r="FGR38" s="149"/>
      <c r="FGT38" s="152"/>
      <c r="FGV38" s="152"/>
      <c r="FGW38" s="212"/>
      <c r="FGX38" s="210"/>
      <c r="FGY38" s="211"/>
      <c r="FGZ38" s="149"/>
      <c r="FHH38" s="149"/>
      <c r="FHK38" s="171"/>
      <c r="FHL38" s="171"/>
      <c r="FHM38" s="149"/>
      <c r="FHO38" s="152"/>
      <c r="FHQ38" s="152"/>
      <c r="FHR38" s="212"/>
      <c r="FHS38" s="210"/>
      <c r="FHT38" s="211"/>
      <c r="FHU38" s="149"/>
      <c r="FIC38" s="149"/>
      <c r="FIF38" s="171"/>
      <c r="FIG38" s="171"/>
      <c r="FIH38" s="149"/>
      <c r="FIJ38" s="152"/>
      <c r="FIL38" s="152"/>
      <c r="FIM38" s="212"/>
      <c r="FIN38" s="210"/>
      <c r="FIO38" s="211"/>
      <c r="FIP38" s="149"/>
      <c r="FIX38" s="149"/>
      <c r="FJA38" s="171"/>
      <c r="FJB38" s="171"/>
      <c r="FJC38" s="149"/>
      <c r="FJE38" s="152"/>
      <c r="FJG38" s="152"/>
      <c r="FJH38" s="212"/>
      <c r="FJI38" s="210"/>
      <c r="FJJ38" s="211"/>
      <c r="FJK38" s="149"/>
      <c r="FJS38" s="149"/>
      <c r="FJV38" s="171"/>
      <c r="FJW38" s="171"/>
      <c r="FJX38" s="149"/>
      <c r="FJZ38" s="152"/>
      <c r="FKB38" s="152"/>
      <c r="FKC38" s="212"/>
      <c r="FKD38" s="210"/>
      <c r="FKE38" s="211"/>
      <c r="FKF38" s="149"/>
      <c r="FKN38" s="149"/>
      <c r="FKQ38" s="171"/>
      <c r="FKR38" s="171"/>
      <c r="FKS38" s="149"/>
      <c r="FKU38" s="152"/>
      <c r="FKW38" s="152"/>
      <c r="FKX38" s="212"/>
      <c r="FKY38" s="210"/>
      <c r="FKZ38" s="211"/>
      <c r="FLA38" s="149"/>
      <c r="FLI38" s="149"/>
      <c r="FLL38" s="171"/>
      <c r="FLM38" s="171"/>
      <c r="FLN38" s="149"/>
      <c r="FLP38" s="152"/>
      <c r="FLR38" s="152"/>
      <c r="FLS38" s="212"/>
      <c r="FLT38" s="210"/>
      <c r="FLU38" s="211"/>
      <c r="FLV38" s="149"/>
      <c r="FMD38" s="149"/>
      <c r="FMG38" s="171"/>
      <c r="FMH38" s="171"/>
      <c r="FMI38" s="149"/>
      <c r="FMK38" s="152"/>
      <c r="FMM38" s="152"/>
      <c r="FMN38" s="212"/>
      <c r="FMO38" s="210"/>
      <c r="FMP38" s="211"/>
      <c r="FMQ38" s="149"/>
      <c r="FMY38" s="149"/>
      <c r="FNB38" s="171"/>
      <c r="FNC38" s="171"/>
      <c r="FND38" s="149"/>
      <c r="FNF38" s="152"/>
      <c r="FNH38" s="152"/>
      <c r="FNI38" s="212"/>
      <c r="FNJ38" s="210"/>
      <c r="FNK38" s="211"/>
      <c r="FNL38" s="149"/>
      <c r="FNT38" s="149"/>
      <c r="FNW38" s="171"/>
      <c r="FNX38" s="171"/>
      <c r="FNY38" s="149"/>
      <c r="FOA38" s="152"/>
      <c r="FOC38" s="152"/>
      <c r="FOD38" s="212"/>
      <c r="FOE38" s="210"/>
      <c r="FOF38" s="211"/>
      <c r="FOG38" s="149"/>
      <c r="FOO38" s="149"/>
      <c r="FOR38" s="171"/>
      <c r="FOS38" s="171"/>
      <c r="FOT38" s="149"/>
      <c r="FOV38" s="152"/>
      <c r="FOX38" s="152"/>
      <c r="FOY38" s="212"/>
      <c r="FOZ38" s="210"/>
      <c r="FPA38" s="211"/>
      <c r="FPB38" s="149"/>
      <c r="FPJ38" s="149"/>
      <c r="FPM38" s="171"/>
      <c r="FPN38" s="171"/>
      <c r="FPO38" s="149"/>
      <c r="FPQ38" s="152"/>
      <c r="FPS38" s="152"/>
      <c r="FPT38" s="212"/>
      <c r="FPU38" s="210"/>
      <c r="FPV38" s="211"/>
      <c r="FPW38" s="149"/>
      <c r="FQE38" s="149"/>
      <c r="FQH38" s="171"/>
      <c r="FQI38" s="171"/>
      <c r="FQJ38" s="149"/>
      <c r="FQL38" s="152"/>
      <c r="FQN38" s="152"/>
      <c r="FQO38" s="212"/>
      <c r="FQP38" s="210"/>
      <c r="FQQ38" s="211"/>
      <c r="FQR38" s="149"/>
      <c r="FQZ38" s="149"/>
      <c r="FRC38" s="171"/>
      <c r="FRD38" s="171"/>
      <c r="FRE38" s="149"/>
      <c r="FRG38" s="152"/>
      <c r="FRI38" s="152"/>
      <c r="FRJ38" s="212"/>
      <c r="FRK38" s="210"/>
      <c r="FRL38" s="211"/>
      <c r="FRM38" s="149"/>
      <c r="FRU38" s="149"/>
      <c r="FRX38" s="171"/>
      <c r="FRY38" s="171"/>
      <c r="FRZ38" s="149"/>
      <c r="FSB38" s="152"/>
      <c r="FSD38" s="152"/>
      <c r="FSE38" s="212"/>
      <c r="FSF38" s="210"/>
      <c r="FSG38" s="211"/>
      <c r="FSH38" s="149"/>
      <c r="FSP38" s="149"/>
      <c r="FSS38" s="171"/>
      <c r="FST38" s="171"/>
      <c r="FSU38" s="149"/>
      <c r="FSW38" s="152"/>
      <c r="FSY38" s="152"/>
      <c r="FSZ38" s="212"/>
      <c r="FTA38" s="210"/>
      <c r="FTB38" s="211"/>
      <c r="FTC38" s="149"/>
      <c r="FTK38" s="149"/>
      <c r="FTN38" s="171"/>
      <c r="FTO38" s="171"/>
      <c r="FTP38" s="149"/>
      <c r="FTR38" s="152"/>
      <c r="FTT38" s="152"/>
      <c r="FTU38" s="212"/>
      <c r="FTV38" s="210"/>
      <c r="FTW38" s="211"/>
      <c r="FTX38" s="149"/>
      <c r="FUF38" s="149"/>
      <c r="FUI38" s="171"/>
      <c r="FUJ38" s="171"/>
      <c r="FUK38" s="149"/>
      <c r="FUM38" s="152"/>
      <c r="FUO38" s="152"/>
      <c r="FUP38" s="212"/>
      <c r="FUQ38" s="210"/>
      <c r="FUR38" s="211"/>
      <c r="FUS38" s="149"/>
      <c r="FVA38" s="149"/>
      <c r="FVD38" s="171"/>
      <c r="FVE38" s="171"/>
      <c r="FVF38" s="149"/>
      <c r="FVH38" s="152"/>
      <c r="FVJ38" s="152"/>
      <c r="FVK38" s="212"/>
      <c r="FVL38" s="210"/>
      <c r="FVM38" s="211"/>
      <c r="FVN38" s="149"/>
      <c r="FVV38" s="149"/>
      <c r="FVY38" s="171"/>
      <c r="FVZ38" s="171"/>
      <c r="FWA38" s="149"/>
      <c r="FWC38" s="152"/>
      <c r="FWE38" s="152"/>
      <c r="FWF38" s="212"/>
      <c r="FWG38" s="210"/>
      <c r="FWH38" s="211"/>
      <c r="FWI38" s="149"/>
      <c r="FWQ38" s="149"/>
      <c r="FWT38" s="171"/>
      <c r="FWU38" s="171"/>
      <c r="FWV38" s="149"/>
      <c r="FWX38" s="152"/>
      <c r="FWZ38" s="152"/>
      <c r="FXA38" s="212"/>
      <c r="FXB38" s="210"/>
      <c r="FXC38" s="211"/>
      <c r="FXD38" s="149"/>
      <c r="FXL38" s="149"/>
      <c r="FXO38" s="171"/>
      <c r="FXP38" s="171"/>
      <c r="FXQ38" s="149"/>
      <c r="FXS38" s="152"/>
      <c r="FXU38" s="152"/>
      <c r="FXV38" s="212"/>
      <c r="FXW38" s="210"/>
      <c r="FXX38" s="211"/>
      <c r="FXY38" s="149"/>
      <c r="FYG38" s="149"/>
      <c r="FYJ38" s="171"/>
      <c r="FYK38" s="171"/>
      <c r="FYL38" s="149"/>
      <c r="FYN38" s="152"/>
      <c r="FYP38" s="152"/>
      <c r="FYQ38" s="212"/>
      <c r="FYR38" s="210"/>
      <c r="FYS38" s="211"/>
      <c r="FYT38" s="149"/>
      <c r="FZB38" s="149"/>
      <c r="FZE38" s="171"/>
      <c r="FZF38" s="171"/>
      <c r="FZG38" s="149"/>
      <c r="FZI38" s="152"/>
      <c r="FZK38" s="152"/>
      <c r="FZL38" s="212"/>
      <c r="FZM38" s="210"/>
      <c r="FZN38" s="211"/>
      <c r="FZO38" s="149"/>
      <c r="FZW38" s="149"/>
      <c r="FZZ38" s="171"/>
      <c r="GAA38" s="171"/>
      <c r="GAB38" s="149"/>
      <c r="GAD38" s="152"/>
      <c r="GAF38" s="152"/>
      <c r="GAG38" s="212"/>
      <c r="GAH38" s="210"/>
      <c r="GAI38" s="211"/>
      <c r="GAJ38" s="149"/>
      <c r="GAR38" s="149"/>
      <c r="GAU38" s="171"/>
      <c r="GAV38" s="171"/>
      <c r="GAW38" s="149"/>
      <c r="GAY38" s="152"/>
      <c r="GBA38" s="152"/>
      <c r="GBB38" s="212"/>
      <c r="GBC38" s="210"/>
      <c r="GBD38" s="211"/>
      <c r="GBE38" s="149"/>
      <c r="GBM38" s="149"/>
      <c r="GBP38" s="171"/>
      <c r="GBQ38" s="171"/>
      <c r="GBR38" s="149"/>
      <c r="GBT38" s="152"/>
      <c r="GBV38" s="152"/>
      <c r="GBW38" s="212"/>
      <c r="GBX38" s="210"/>
      <c r="GBY38" s="211"/>
      <c r="GBZ38" s="149"/>
      <c r="GCH38" s="149"/>
      <c r="GCK38" s="171"/>
      <c r="GCL38" s="171"/>
      <c r="GCM38" s="149"/>
      <c r="GCO38" s="152"/>
      <c r="GCQ38" s="152"/>
      <c r="GCR38" s="212"/>
      <c r="GCS38" s="210"/>
      <c r="GCT38" s="211"/>
      <c r="GCU38" s="149"/>
      <c r="GDC38" s="149"/>
      <c r="GDF38" s="171"/>
      <c r="GDG38" s="171"/>
      <c r="GDH38" s="149"/>
      <c r="GDJ38" s="152"/>
      <c r="GDL38" s="152"/>
      <c r="GDM38" s="212"/>
      <c r="GDN38" s="210"/>
      <c r="GDO38" s="211"/>
      <c r="GDP38" s="149"/>
      <c r="GDX38" s="149"/>
      <c r="GEA38" s="171"/>
      <c r="GEB38" s="171"/>
      <c r="GEC38" s="149"/>
      <c r="GEE38" s="152"/>
      <c r="GEG38" s="152"/>
      <c r="GEH38" s="212"/>
      <c r="GEI38" s="210"/>
      <c r="GEJ38" s="211"/>
      <c r="GEK38" s="149"/>
      <c r="GES38" s="149"/>
      <c r="GEV38" s="171"/>
      <c r="GEW38" s="171"/>
      <c r="GEX38" s="149"/>
      <c r="GEZ38" s="152"/>
      <c r="GFB38" s="152"/>
      <c r="GFC38" s="212"/>
      <c r="GFD38" s="210"/>
      <c r="GFE38" s="211"/>
      <c r="GFF38" s="149"/>
      <c r="GFN38" s="149"/>
      <c r="GFQ38" s="171"/>
      <c r="GFR38" s="171"/>
      <c r="GFS38" s="149"/>
      <c r="GFU38" s="152"/>
      <c r="GFW38" s="152"/>
      <c r="GFX38" s="212"/>
      <c r="GFY38" s="210"/>
      <c r="GFZ38" s="211"/>
      <c r="GGA38" s="149"/>
      <c r="GGI38" s="149"/>
      <c r="GGL38" s="171"/>
      <c r="GGM38" s="171"/>
      <c r="GGN38" s="149"/>
      <c r="GGP38" s="152"/>
      <c r="GGR38" s="152"/>
      <c r="GGS38" s="212"/>
      <c r="GGT38" s="210"/>
      <c r="GGU38" s="211"/>
      <c r="GGV38" s="149"/>
      <c r="GHD38" s="149"/>
      <c r="GHG38" s="171"/>
      <c r="GHH38" s="171"/>
      <c r="GHI38" s="149"/>
      <c r="GHK38" s="152"/>
      <c r="GHM38" s="152"/>
      <c r="GHN38" s="212"/>
      <c r="GHO38" s="210"/>
      <c r="GHP38" s="211"/>
      <c r="GHQ38" s="149"/>
      <c r="GHY38" s="149"/>
      <c r="GIB38" s="171"/>
      <c r="GIC38" s="171"/>
      <c r="GID38" s="149"/>
      <c r="GIF38" s="152"/>
      <c r="GIH38" s="152"/>
      <c r="GII38" s="212"/>
      <c r="GIJ38" s="210"/>
      <c r="GIK38" s="211"/>
      <c r="GIL38" s="149"/>
      <c r="GIT38" s="149"/>
      <c r="GIW38" s="171"/>
      <c r="GIX38" s="171"/>
      <c r="GIY38" s="149"/>
      <c r="GJA38" s="152"/>
      <c r="GJC38" s="152"/>
      <c r="GJD38" s="212"/>
      <c r="GJE38" s="210"/>
      <c r="GJF38" s="211"/>
      <c r="GJG38" s="149"/>
      <c r="GJO38" s="149"/>
      <c r="GJR38" s="171"/>
      <c r="GJS38" s="171"/>
      <c r="GJT38" s="149"/>
      <c r="GJV38" s="152"/>
      <c r="GJX38" s="152"/>
      <c r="GJY38" s="212"/>
      <c r="GJZ38" s="210"/>
      <c r="GKA38" s="211"/>
      <c r="GKB38" s="149"/>
      <c r="GKJ38" s="149"/>
      <c r="GKM38" s="171"/>
      <c r="GKN38" s="171"/>
      <c r="GKO38" s="149"/>
      <c r="GKQ38" s="152"/>
      <c r="GKS38" s="152"/>
      <c r="GKT38" s="212"/>
      <c r="GKU38" s="210"/>
      <c r="GKV38" s="211"/>
      <c r="GKW38" s="149"/>
      <c r="GLE38" s="149"/>
      <c r="GLH38" s="171"/>
      <c r="GLI38" s="171"/>
      <c r="GLJ38" s="149"/>
      <c r="GLL38" s="152"/>
      <c r="GLN38" s="152"/>
      <c r="GLO38" s="212"/>
      <c r="GLP38" s="210"/>
      <c r="GLQ38" s="211"/>
      <c r="GLR38" s="149"/>
      <c r="GLZ38" s="149"/>
      <c r="GMC38" s="171"/>
      <c r="GMD38" s="171"/>
      <c r="GME38" s="149"/>
      <c r="GMG38" s="152"/>
      <c r="GMI38" s="152"/>
      <c r="GMJ38" s="212"/>
      <c r="GMK38" s="210"/>
      <c r="GML38" s="211"/>
      <c r="GMM38" s="149"/>
      <c r="GMU38" s="149"/>
      <c r="GMX38" s="171"/>
      <c r="GMY38" s="171"/>
      <c r="GMZ38" s="149"/>
      <c r="GNB38" s="152"/>
      <c r="GND38" s="152"/>
      <c r="GNE38" s="212"/>
      <c r="GNF38" s="210"/>
      <c r="GNG38" s="211"/>
      <c r="GNH38" s="149"/>
      <c r="GNP38" s="149"/>
      <c r="GNS38" s="171"/>
      <c r="GNT38" s="171"/>
      <c r="GNU38" s="149"/>
      <c r="GNW38" s="152"/>
      <c r="GNY38" s="152"/>
      <c r="GNZ38" s="212"/>
      <c r="GOA38" s="210"/>
      <c r="GOB38" s="211"/>
      <c r="GOC38" s="149"/>
      <c r="GOK38" s="149"/>
      <c r="GON38" s="171"/>
      <c r="GOO38" s="171"/>
      <c r="GOP38" s="149"/>
      <c r="GOR38" s="152"/>
      <c r="GOT38" s="152"/>
      <c r="GOU38" s="212"/>
      <c r="GOV38" s="210"/>
      <c r="GOW38" s="211"/>
      <c r="GOX38" s="149"/>
      <c r="GPF38" s="149"/>
      <c r="GPI38" s="171"/>
      <c r="GPJ38" s="171"/>
      <c r="GPK38" s="149"/>
      <c r="GPM38" s="152"/>
      <c r="GPO38" s="152"/>
      <c r="GPP38" s="212"/>
      <c r="GPQ38" s="210"/>
      <c r="GPR38" s="211"/>
      <c r="GPS38" s="149"/>
      <c r="GQA38" s="149"/>
      <c r="GQD38" s="171"/>
      <c r="GQE38" s="171"/>
      <c r="GQF38" s="149"/>
      <c r="GQH38" s="152"/>
      <c r="GQJ38" s="152"/>
      <c r="GQK38" s="212"/>
      <c r="GQL38" s="210"/>
      <c r="GQM38" s="211"/>
      <c r="GQN38" s="149"/>
      <c r="GQV38" s="149"/>
      <c r="GQY38" s="171"/>
      <c r="GQZ38" s="171"/>
      <c r="GRA38" s="149"/>
      <c r="GRC38" s="152"/>
      <c r="GRE38" s="152"/>
      <c r="GRF38" s="212"/>
      <c r="GRG38" s="210"/>
      <c r="GRH38" s="211"/>
      <c r="GRI38" s="149"/>
      <c r="GRQ38" s="149"/>
      <c r="GRT38" s="171"/>
      <c r="GRU38" s="171"/>
      <c r="GRV38" s="149"/>
      <c r="GRX38" s="152"/>
      <c r="GRZ38" s="152"/>
      <c r="GSA38" s="212"/>
      <c r="GSB38" s="210"/>
      <c r="GSC38" s="211"/>
      <c r="GSD38" s="149"/>
      <c r="GSL38" s="149"/>
      <c r="GSO38" s="171"/>
      <c r="GSP38" s="171"/>
      <c r="GSQ38" s="149"/>
      <c r="GSS38" s="152"/>
      <c r="GSU38" s="152"/>
      <c r="GSV38" s="212"/>
      <c r="GSW38" s="210"/>
      <c r="GSX38" s="211"/>
      <c r="GSY38" s="149"/>
      <c r="GTG38" s="149"/>
      <c r="GTJ38" s="171"/>
      <c r="GTK38" s="171"/>
      <c r="GTL38" s="149"/>
      <c r="GTN38" s="152"/>
      <c r="GTP38" s="152"/>
      <c r="GTQ38" s="212"/>
      <c r="GTR38" s="210"/>
      <c r="GTS38" s="211"/>
      <c r="GTT38" s="149"/>
      <c r="GUB38" s="149"/>
      <c r="GUE38" s="171"/>
      <c r="GUF38" s="171"/>
      <c r="GUG38" s="149"/>
      <c r="GUI38" s="152"/>
      <c r="GUK38" s="152"/>
      <c r="GUL38" s="212"/>
      <c r="GUM38" s="210"/>
      <c r="GUN38" s="211"/>
      <c r="GUO38" s="149"/>
      <c r="GUW38" s="149"/>
      <c r="GUZ38" s="171"/>
      <c r="GVA38" s="171"/>
      <c r="GVB38" s="149"/>
      <c r="GVD38" s="152"/>
      <c r="GVF38" s="152"/>
      <c r="GVG38" s="212"/>
      <c r="GVH38" s="210"/>
      <c r="GVI38" s="211"/>
      <c r="GVJ38" s="149"/>
      <c r="GVR38" s="149"/>
      <c r="GVU38" s="171"/>
      <c r="GVV38" s="171"/>
      <c r="GVW38" s="149"/>
      <c r="GVY38" s="152"/>
      <c r="GWA38" s="152"/>
      <c r="GWB38" s="212"/>
      <c r="GWC38" s="210"/>
      <c r="GWD38" s="211"/>
      <c r="GWE38" s="149"/>
      <c r="GWM38" s="149"/>
      <c r="GWP38" s="171"/>
      <c r="GWQ38" s="171"/>
      <c r="GWR38" s="149"/>
      <c r="GWT38" s="152"/>
      <c r="GWV38" s="152"/>
      <c r="GWW38" s="212"/>
      <c r="GWX38" s="210"/>
      <c r="GWY38" s="211"/>
      <c r="GWZ38" s="149"/>
      <c r="GXH38" s="149"/>
      <c r="GXK38" s="171"/>
      <c r="GXL38" s="171"/>
      <c r="GXM38" s="149"/>
      <c r="GXO38" s="152"/>
      <c r="GXQ38" s="152"/>
      <c r="GXR38" s="212"/>
      <c r="GXS38" s="210"/>
      <c r="GXT38" s="211"/>
      <c r="GXU38" s="149"/>
      <c r="GYC38" s="149"/>
      <c r="GYF38" s="171"/>
      <c r="GYG38" s="171"/>
      <c r="GYH38" s="149"/>
      <c r="GYJ38" s="152"/>
      <c r="GYL38" s="152"/>
      <c r="GYM38" s="212"/>
      <c r="GYN38" s="210"/>
      <c r="GYO38" s="211"/>
      <c r="GYP38" s="149"/>
      <c r="GYX38" s="149"/>
      <c r="GZA38" s="171"/>
      <c r="GZB38" s="171"/>
      <c r="GZC38" s="149"/>
      <c r="GZE38" s="152"/>
      <c r="GZG38" s="152"/>
      <c r="GZH38" s="212"/>
      <c r="GZI38" s="210"/>
      <c r="GZJ38" s="211"/>
      <c r="GZK38" s="149"/>
      <c r="GZS38" s="149"/>
      <c r="GZV38" s="171"/>
      <c r="GZW38" s="171"/>
      <c r="GZX38" s="149"/>
      <c r="GZZ38" s="152"/>
      <c r="HAB38" s="152"/>
      <c r="HAC38" s="212"/>
      <c r="HAD38" s="210"/>
      <c r="HAE38" s="211"/>
      <c r="HAF38" s="149"/>
      <c r="HAN38" s="149"/>
      <c r="HAQ38" s="171"/>
      <c r="HAR38" s="171"/>
      <c r="HAS38" s="149"/>
      <c r="HAU38" s="152"/>
      <c r="HAW38" s="152"/>
      <c r="HAX38" s="212"/>
      <c r="HAY38" s="210"/>
      <c r="HAZ38" s="211"/>
      <c r="HBA38" s="149"/>
      <c r="HBI38" s="149"/>
      <c r="HBL38" s="171"/>
      <c r="HBM38" s="171"/>
      <c r="HBN38" s="149"/>
      <c r="HBP38" s="152"/>
      <c r="HBR38" s="152"/>
      <c r="HBS38" s="212"/>
      <c r="HBT38" s="210"/>
      <c r="HBU38" s="211"/>
      <c r="HBV38" s="149"/>
      <c r="HCD38" s="149"/>
      <c r="HCG38" s="171"/>
      <c r="HCH38" s="171"/>
      <c r="HCI38" s="149"/>
      <c r="HCK38" s="152"/>
      <c r="HCM38" s="152"/>
      <c r="HCN38" s="212"/>
      <c r="HCO38" s="210"/>
      <c r="HCP38" s="211"/>
      <c r="HCQ38" s="149"/>
      <c r="HCY38" s="149"/>
      <c r="HDB38" s="171"/>
      <c r="HDC38" s="171"/>
      <c r="HDD38" s="149"/>
      <c r="HDF38" s="152"/>
      <c r="HDH38" s="152"/>
      <c r="HDI38" s="212"/>
      <c r="HDJ38" s="210"/>
      <c r="HDK38" s="211"/>
      <c r="HDL38" s="149"/>
      <c r="HDT38" s="149"/>
      <c r="HDW38" s="171"/>
      <c r="HDX38" s="171"/>
      <c r="HDY38" s="149"/>
      <c r="HEA38" s="152"/>
      <c r="HEC38" s="152"/>
      <c r="HED38" s="212"/>
      <c r="HEE38" s="210"/>
      <c r="HEF38" s="211"/>
      <c r="HEG38" s="149"/>
      <c r="HEO38" s="149"/>
      <c r="HER38" s="171"/>
      <c r="HES38" s="171"/>
      <c r="HET38" s="149"/>
      <c r="HEV38" s="152"/>
      <c r="HEX38" s="152"/>
      <c r="HEY38" s="212"/>
      <c r="HEZ38" s="210"/>
      <c r="HFA38" s="211"/>
      <c r="HFB38" s="149"/>
      <c r="HFJ38" s="149"/>
      <c r="HFM38" s="171"/>
      <c r="HFN38" s="171"/>
      <c r="HFO38" s="149"/>
      <c r="HFQ38" s="152"/>
      <c r="HFS38" s="152"/>
      <c r="HFT38" s="212"/>
      <c r="HFU38" s="210"/>
      <c r="HFV38" s="211"/>
      <c r="HFW38" s="149"/>
      <c r="HGE38" s="149"/>
      <c r="HGH38" s="171"/>
      <c r="HGI38" s="171"/>
      <c r="HGJ38" s="149"/>
      <c r="HGL38" s="152"/>
      <c r="HGN38" s="152"/>
      <c r="HGO38" s="212"/>
      <c r="HGP38" s="210"/>
      <c r="HGQ38" s="211"/>
      <c r="HGR38" s="149"/>
      <c r="HGZ38" s="149"/>
      <c r="HHC38" s="171"/>
      <c r="HHD38" s="171"/>
      <c r="HHE38" s="149"/>
      <c r="HHG38" s="152"/>
      <c r="HHI38" s="152"/>
      <c r="HHJ38" s="212"/>
      <c r="HHK38" s="210"/>
      <c r="HHL38" s="211"/>
      <c r="HHM38" s="149"/>
      <c r="HHU38" s="149"/>
      <c r="HHX38" s="171"/>
      <c r="HHY38" s="171"/>
      <c r="HHZ38" s="149"/>
      <c r="HIB38" s="152"/>
      <c r="HID38" s="152"/>
      <c r="HIE38" s="212"/>
      <c r="HIF38" s="210"/>
      <c r="HIG38" s="211"/>
      <c r="HIH38" s="149"/>
      <c r="HIP38" s="149"/>
      <c r="HIS38" s="171"/>
      <c r="HIT38" s="171"/>
      <c r="HIU38" s="149"/>
      <c r="HIW38" s="152"/>
      <c r="HIY38" s="152"/>
      <c r="HIZ38" s="212"/>
      <c r="HJA38" s="210"/>
      <c r="HJB38" s="211"/>
      <c r="HJC38" s="149"/>
      <c r="HJK38" s="149"/>
      <c r="HJN38" s="171"/>
      <c r="HJO38" s="171"/>
      <c r="HJP38" s="149"/>
      <c r="HJR38" s="152"/>
      <c r="HJT38" s="152"/>
      <c r="HJU38" s="212"/>
      <c r="HJV38" s="210"/>
      <c r="HJW38" s="211"/>
      <c r="HJX38" s="149"/>
      <c r="HKF38" s="149"/>
      <c r="HKI38" s="171"/>
      <c r="HKJ38" s="171"/>
      <c r="HKK38" s="149"/>
      <c r="HKM38" s="152"/>
      <c r="HKO38" s="152"/>
      <c r="HKP38" s="212"/>
      <c r="HKQ38" s="210"/>
      <c r="HKR38" s="211"/>
      <c r="HKS38" s="149"/>
      <c r="HLA38" s="149"/>
      <c r="HLD38" s="171"/>
      <c r="HLE38" s="171"/>
      <c r="HLF38" s="149"/>
      <c r="HLH38" s="152"/>
      <c r="HLJ38" s="152"/>
      <c r="HLK38" s="212"/>
      <c r="HLL38" s="210"/>
      <c r="HLM38" s="211"/>
      <c r="HLN38" s="149"/>
      <c r="HLV38" s="149"/>
      <c r="HLY38" s="171"/>
      <c r="HLZ38" s="171"/>
      <c r="HMA38" s="149"/>
      <c r="HMC38" s="152"/>
      <c r="HME38" s="152"/>
      <c r="HMF38" s="212"/>
      <c r="HMG38" s="210"/>
      <c r="HMH38" s="211"/>
      <c r="HMI38" s="149"/>
      <c r="HMQ38" s="149"/>
      <c r="HMT38" s="171"/>
      <c r="HMU38" s="171"/>
      <c r="HMV38" s="149"/>
      <c r="HMX38" s="152"/>
      <c r="HMZ38" s="152"/>
      <c r="HNA38" s="212"/>
      <c r="HNB38" s="210"/>
      <c r="HNC38" s="211"/>
      <c r="HND38" s="149"/>
      <c r="HNL38" s="149"/>
      <c r="HNO38" s="171"/>
      <c r="HNP38" s="171"/>
      <c r="HNQ38" s="149"/>
      <c r="HNS38" s="152"/>
      <c r="HNU38" s="152"/>
      <c r="HNV38" s="212"/>
      <c r="HNW38" s="210"/>
      <c r="HNX38" s="211"/>
      <c r="HNY38" s="149"/>
      <c r="HOG38" s="149"/>
      <c r="HOJ38" s="171"/>
      <c r="HOK38" s="171"/>
      <c r="HOL38" s="149"/>
      <c r="HON38" s="152"/>
      <c r="HOP38" s="152"/>
      <c r="HOQ38" s="212"/>
      <c r="HOR38" s="210"/>
      <c r="HOS38" s="211"/>
      <c r="HOT38" s="149"/>
      <c r="HPB38" s="149"/>
      <c r="HPE38" s="171"/>
      <c r="HPF38" s="171"/>
      <c r="HPG38" s="149"/>
      <c r="HPI38" s="152"/>
      <c r="HPK38" s="152"/>
      <c r="HPL38" s="212"/>
      <c r="HPM38" s="210"/>
      <c r="HPN38" s="211"/>
      <c r="HPO38" s="149"/>
      <c r="HPW38" s="149"/>
      <c r="HPZ38" s="171"/>
      <c r="HQA38" s="171"/>
      <c r="HQB38" s="149"/>
      <c r="HQD38" s="152"/>
      <c r="HQF38" s="152"/>
      <c r="HQG38" s="212"/>
      <c r="HQH38" s="210"/>
      <c r="HQI38" s="211"/>
      <c r="HQJ38" s="149"/>
      <c r="HQR38" s="149"/>
      <c r="HQU38" s="171"/>
      <c r="HQV38" s="171"/>
      <c r="HQW38" s="149"/>
      <c r="HQY38" s="152"/>
      <c r="HRA38" s="152"/>
      <c r="HRB38" s="212"/>
      <c r="HRC38" s="210"/>
      <c r="HRD38" s="211"/>
      <c r="HRE38" s="149"/>
      <c r="HRM38" s="149"/>
      <c r="HRP38" s="171"/>
      <c r="HRQ38" s="171"/>
      <c r="HRR38" s="149"/>
      <c r="HRT38" s="152"/>
      <c r="HRV38" s="152"/>
      <c r="HRW38" s="212"/>
      <c r="HRX38" s="210"/>
      <c r="HRY38" s="211"/>
      <c r="HRZ38" s="149"/>
      <c r="HSH38" s="149"/>
      <c r="HSK38" s="171"/>
      <c r="HSL38" s="171"/>
      <c r="HSM38" s="149"/>
      <c r="HSO38" s="152"/>
      <c r="HSQ38" s="152"/>
      <c r="HSR38" s="212"/>
      <c r="HSS38" s="210"/>
      <c r="HST38" s="211"/>
      <c r="HSU38" s="149"/>
      <c r="HTC38" s="149"/>
      <c r="HTF38" s="171"/>
      <c r="HTG38" s="171"/>
      <c r="HTH38" s="149"/>
      <c r="HTJ38" s="152"/>
      <c r="HTL38" s="152"/>
      <c r="HTM38" s="212"/>
      <c r="HTN38" s="210"/>
      <c r="HTO38" s="211"/>
      <c r="HTP38" s="149"/>
      <c r="HTX38" s="149"/>
      <c r="HUA38" s="171"/>
      <c r="HUB38" s="171"/>
      <c r="HUC38" s="149"/>
      <c r="HUE38" s="152"/>
      <c r="HUG38" s="152"/>
      <c r="HUH38" s="212"/>
      <c r="HUI38" s="210"/>
      <c r="HUJ38" s="211"/>
      <c r="HUK38" s="149"/>
      <c r="HUS38" s="149"/>
      <c r="HUV38" s="171"/>
      <c r="HUW38" s="171"/>
      <c r="HUX38" s="149"/>
      <c r="HUZ38" s="152"/>
      <c r="HVB38" s="152"/>
      <c r="HVC38" s="212"/>
      <c r="HVD38" s="210"/>
      <c r="HVE38" s="211"/>
      <c r="HVF38" s="149"/>
      <c r="HVN38" s="149"/>
      <c r="HVQ38" s="171"/>
      <c r="HVR38" s="171"/>
      <c r="HVS38" s="149"/>
      <c r="HVU38" s="152"/>
      <c r="HVW38" s="152"/>
      <c r="HVX38" s="212"/>
      <c r="HVY38" s="210"/>
      <c r="HVZ38" s="211"/>
      <c r="HWA38" s="149"/>
      <c r="HWI38" s="149"/>
      <c r="HWL38" s="171"/>
      <c r="HWM38" s="171"/>
      <c r="HWN38" s="149"/>
      <c r="HWP38" s="152"/>
      <c r="HWR38" s="152"/>
      <c r="HWS38" s="212"/>
      <c r="HWT38" s="210"/>
      <c r="HWU38" s="211"/>
      <c r="HWV38" s="149"/>
      <c r="HXD38" s="149"/>
      <c r="HXG38" s="171"/>
      <c r="HXH38" s="171"/>
      <c r="HXI38" s="149"/>
      <c r="HXK38" s="152"/>
      <c r="HXM38" s="152"/>
      <c r="HXN38" s="212"/>
      <c r="HXO38" s="210"/>
      <c r="HXP38" s="211"/>
      <c r="HXQ38" s="149"/>
      <c r="HXY38" s="149"/>
      <c r="HYB38" s="171"/>
      <c r="HYC38" s="171"/>
      <c r="HYD38" s="149"/>
      <c r="HYF38" s="152"/>
      <c r="HYH38" s="152"/>
      <c r="HYI38" s="212"/>
      <c r="HYJ38" s="210"/>
      <c r="HYK38" s="211"/>
      <c r="HYL38" s="149"/>
      <c r="HYT38" s="149"/>
      <c r="HYW38" s="171"/>
      <c r="HYX38" s="171"/>
      <c r="HYY38" s="149"/>
      <c r="HZA38" s="152"/>
      <c r="HZC38" s="152"/>
      <c r="HZD38" s="212"/>
      <c r="HZE38" s="210"/>
      <c r="HZF38" s="211"/>
      <c r="HZG38" s="149"/>
      <c r="HZO38" s="149"/>
      <c r="HZR38" s="171"/>
      <c r="HZS38" s="171"/>
      <c r="HZT38" s="149"/>
      <c r="HZV38" s="152"/>
      <c r="HZX38" s="152"/>
      <c r="HZY38" s="212"/>
      <c r="HZZ38" s="210"/>
      <c r="IAA38" s="211"/>
      <c r="IAB38" s="149"/>
      <c r="IAJ38" s="149"/>
      <c r="IAM38" s="171"/>
      <c r="IAN38" s="171"/>
      <c r="IAO38" s="149"/>
      <c r="IAQ38" s="152"/>
      <c r="IAS38" s="152"/>
      <c r="IAT38" s="212"/>
      <c r="IAU38" s="210"/>
      <c r="IAV38" s="211"/>
      <c r="IAW38" s="149"/>
      <c r="IBE38" s="149"/>
      <c r="IBH38" s="171"/>
      <c r="IBI38" s="171"/>
      <c r="IBJ38" s="149"/>
      <c r="IBL38" s="152"/>
      <c r="IBN38" s="152"/>
      <c r="IBO38" s="212"/>
      <c r="IBP38" s="210"/>
      <c r="IBQ38" s="211"/>
      <c r="IBR38" s="149"/>
      <c r="IBZ38" s="149"/>
      <c r="ICC38" s="171"/>
      <c r="ICD38" s="171"/>
      <c r="ICE38" s="149"/>
      <c r="ICG38" s="152"/>
      <c r="ICI38" s="152"/>
      <c r="ICJ38" s="212"/>
      <c r="ICK38" s="210"/>
      <c r="ICL38" s="211"/>
      <c r="ICM38" s="149"/>
      <c r="ICU38" s="149"/>
      <c r="ICX38" s="171"/>
      <c r="ICY38" s="171"/>
      <c r="ICZ38" s="149"/>
      <c r="IDB38" s="152"/>
      <c r="IDD38" s="152"/>
      <c r="IDE38" s="212"/>
      <c r="IDF38" s="210"/>
      <c r="IDG38" s="211"/>
      <c r="IDH38" s="149"/>
      <c r="IDP38" s="149"/>
      <c r="IDS38" s="171"/>
      <c r="IDT38" s="171"/>
      <c r="IDU38" s="149"/>
      <c r="IDW38" s="152"/>
      <c r="IDY38" s="152"/>
      <c r="IDZ38" s="212"/>
      <c r="IEA38" s="210"/>
      <c r="IEB38" s="211"/>
      <c r="IEC38" s="149"/>
      <c r="IEK38" s="149"/>
      <c r="IEN38" s="171"/>
      <c r="IEO38" s="171"/>
      <c r="IEP38" s="149"/>
      <c r="IER38" s="152"/>
      <c r="IET38" s="152"/>
      <c r="IEU38" s="212"/>
      <c r="IEV38" s="210"/>
      <c r="IEW38" s="211"/>
      <c r="IEX38" s="149"/>
      <c r="IFF38" s="149"/>
      <c r="IFI38" s="171"/>
      <c r="IFJ38" s="171"/>
      <c r="IFK38" s="149"/>
      <c r="IFM38" s="152"/>
      <c r="IFO38" s="152"/>
      <c r="IFP38" s="212"/>
      <c r="IFQ38" s="210"/>
      <c r="IFR38" s="211"/>
      <c r="IFS38" s="149"/>
      <c r="IGA38" s="149"/>
      <c r="IGD38" s="171"/>
      <c r="IGE38" s="171"/>
      <c r="IGF38" s="149"/>
      <c r="IGH38" s="152"/>
      <c r="IGJ38" s="152"/>
      <c r="IGK38" s="212"/>
      <c r="IGL38" s="210"/>
      <c r="IGM38" s="211"/>
      <c r="IGN38" s="149"/>
      <c r="IGV38" s="149"/>
      <c r="IGY38" s="171"/>
      <c r="IGZ38" s="171"/>
      <c r="IHA38" s="149"/>
      <c r="IHC38" s="152"/>
      <c r="IHE38" s="152"/>
      <c r="IHF38" s="212"/>
      <c r="IHG38" s="210"/>
      <c r="IHH38" s="211"/>
      <c r="IHI38" s="149"/>
      <c r="IHQ38" s="149"/>
      <c r="IHT38" s="171"/>
      <c r="IHU38" s="171"/>
      <c r="IHV38" s="149"/>
      <c r="IHX38" s="152"/>
      <c r="IHZ38" s="152"/>
      <c r="IIA38" s="212"/>
      <c r="IIB38" s="210"/>
      <c r="IIC38" s="211"/>
      <c r="IID38" s="149"/>
      <c r="IIL38" s="149"/>
      <c r="IIO38" s="171"/>
      <c r="IIP38" s="171"/>
      <c r="IIQ38" s="149"/>
      <c r="IIS38" s="152"/>
      <c r="IIU38" s="152"/>
      <c r="IIV38" s="212"/>
      <c r="IIW38" s="210"/>
      <c r="IIX38" s="211"/>
      <c r="IIY38" s="149"/>
      <c r="IJG38" s="149"/>
      <c r="IJJ38" s="171"/>
      <c r="IJK38" s="171"/>
      <c r="IJL38" s="149"/>
      <c r="IJN38" s="152"/>
      <c r="IJP38" s="152"/>
      <c r="IJQ38" s="212"/>
      <c r="IJR38" s="210"/>
      <c r="IJS38" s="211"/>
      <c r="IJT38" s="149"/>
      <c r="IKB38" s="149"/>
      <c r="IKE38" s="171"/>
      <c r="IKF38" s="171"/>
      <c r="IKG38" s="149"/>
      <c r="IKI38" s="152"/>
      <c r="IKK38" s="152"/>
      <c r="IKL38" s="212"/>
      <c r="IKM38" s="210"/>
      <c r="IKN38" s="211"/>
      <c r="IKO38" s="149"/>
      <c r="IKW38" s="149"/>
      <c r="IKZ38" s="171"/>
      <c r="ILA38" s="171"/>
      <c r="ILB38" s="149"/>
      <c r="ILD38" s="152"/>
      <c r="ILF38" s="152"/>
      <c r="ILG38" s="212"/>
      <c r="ILH38" s="210"/>
      <c r="ILI38" s="211"/>
      <c r="ILJ38" s="149"/>
      <c r="ILR38" s="149"/>
      <c r="ILU38" s="171"/>
      <c r="ILV38" s="171"/>
      <c r="ILW38" s="149"/>
      <c r="ILY38" s="152"/>
      <c r="IMA38" s="152"/>
      <c r="IMB38" s="212"/>
      <c r="IMC38" s="210"/>
      <c r="IMD38" s="211"/>
      <c r="IME38" s="149"/>
      <c r="IMM38" s="149"/>
      <c r="IMP38" s="171"/>
      <c r="IMQ38" s="171"/>
      <c r="IMR38" s="149"/>
      <c r="IMT38" s="152"/>
      <c r="IMV38" s="152"/>
      <c r="IMW38" s="212"/>
      <c r="IMX38" s="210"/>
      <c r="IMY38" s="211"/>
      <c r="IMZ38" s="149"/>
      <c r="INH38" s="149"/>
      <c r="INK38" s="171"/>
      <c r="INL38" s="171"/>
      <c r="INM38" s="149"/>
      <c r="INO38" s="152"/>
      <c r="INQ38" s="152"/>
      <c r="INR38" s="212"/>
      <c r="INS38" s="210"/>
      <c r="INT38" s="211"/>
      <c r="INU38" s="149"/>
      <c r="IOC38" s="149"/>
      <c r="IOF38" s="171"/>
      <c r="IOG38" s="171"/>
      <c r="IOH38" s="149"/>
      <c r="IOJ38" s="152"/>
      <c r="IOL38" s="152"/>
      <c r="IOM38" s="212"/>
      <c r="ION38" s="210"/>
      <c r="IOO38" s="211"/>
      <c r="IOP38" s="149"/>
      <c r="IOX38" s="149"/>
      <c r="IPA38" s="171"/>
      <c r="IPB38" s="171"/>
      <c r="IPC38" s="149"/>
      <c r="IPE38" s="152"/>
      <c r="IPG38" s="152"/>
      <c r="IPH38" s="212"/>
      <c r="IPI38" s="210"/>
      <c r="IPJ38" s="211"/>
      <c r="IPK38" s="149"/>
      <c r="IPS38" s="149"/>
      <c r="IPV38" s="171"/>
      <c r="IPW38" s="171"/>
      <c r="IPX38" s="149"/>
      <c r="IPZ38" s="152"/>
      <c r="IQB38" s="152"/>
      <c r="IQC38" s="212"/>
      <c r="IQD38" s="210"/>
      <c r="IQE38" s="211"/>
      <c r="IQF38" s="149"/>
      <c r="IQN38" s="149"/>
      <c r="IQQ38" s="171"/>
      <c r="IQR38" s="171"/>
      <c r="IQS38" s="149"/>
      <c r="IQU38" s="152"/>
      <c r="IQW38" s="152"/>
      <c r="IQX38" s="212"/>
      <c r="IQY38" s="210"/>
      <c r="IQZ38" s="211"/>
      <c r="IRA38" s="149"/>
      <c r="IRI38" s="149"/>
      <c r="IRL38" s="171"/>
      <c r="IRM38" s="171"/>
      <c r="IRN38" s="149"/>
      <c r="IRP38" s="152"/>
      <c r="IRR38" s="152"/>
      <c r="IRS38" s="212"/>
      <c r="IRT38" s="210"/>
      <c r="IRU38" s="211"/>
      <c r="IRV38" s="149"/>
      <c r="ISD38" s="149"/>
      <c r="ISG38" s="171"/>
      <c r="ISH38" s="171"/>
      <c r="ISI38" s="149"/>
      <c r="ISK38" s="152"/>
      <c r="ISM38" s="152"/>
      <c r="ISN38" s="212"/>
      <c r="ISO38" s="210"/>
      <c r="ISP38" s="211"/>
      <c r="ISQ38" s="149"/>
      <c r="ISY38" s="149"/>
      <c r="ITB38" s="171"/>
      <c r="ITC38" s="171"/>
      <c r="ITD38" s="149"/>
      <c r="ITF38" s="152"/>
      <c r="ITH38" s="152"/>
      <c r="ITI38" s="212"/>
      <c r="ITJ38" s="210"/>
      <c r="ITK38" s="211"/>
      <c r="ITL38" s="149"/>
      <c r="ITT38" s="149"/>
      <c r="ITW38" s="171"/>
      <c r="ITX38" s="171"/>
      <c r="ITY38" s="149"/>
      <c r="IUA38" s="152"/>
      <c r="IUC38" s="152"/>
      <c r="IUD38" s="212"/>
      <c r="IUE38" s="210"/>
      <c r="IUF38" s="211"/>
      <c r="IUG38" s="149"/>
      <c r="IUO38" s="149"/>
      <c r="IUR38" s="171"/>
      <c r="IUS38" s="171"/>
      <c r="IUT38" s="149"/>
      <c r="IUV38" s="152"/>
      <c r="IUX38" s="152"/>
      <c r="IUY38" s="212"/>
      <c r="IUZ38" s="210"/>
      <c r="IVA38" s="211"/>
      <c r="IVB38" s="149"/>
      <c r="IVJ38" s="149"/>
      <c r="IVM38" s="171"/>
      <c r="IVN38" s="171"/>
      <c r="IVO38" s="149"/>
      <c r="IVQ38" s="152"/>
      <c r="IVS38" s="152"/>
      <c r="IVT38" s="212"/>
      <c r="IVU38" s="210"/>
      <c r="IVV38" s="211"/>
      <c r="IVW38" s="149"/>
      <c r="IWE38" s="149"/>
      <c r="IWH38" s="171"/>
      <c r="IWI38" s="171"/>
      <c r="IWJ38" s="149"/>
      <c r="IWL38" s="152"/>
      <c r="IWN38" s="152"/>
      <c r="IWO38" s="212"/>
      <c r="IWP38" s="210"/>
      <c r="IWQ38" s="211"/>
      <c r="IWR38" s="149"/>
      <c r="IWZ38" s="149"/>
      <c r="IXC38" s="171"/>
      <c r="IXD38" s="171"/>
      <c r="IXE38" s="149"/>
      <c r="IXG38" s="152"/>
      <c r="IXI38" s="152"/>
      <c r="IXJ38" s="212"/>
      <c r="IXK38" s="210"/>
      <c r="IXL38" s="211"/>
      <c r="IXM38" s="149"/>
      <c r="IXU38" s="149"/>
      <c r="IXX38" s="171"/>
      <c r="IXY38" s="171"/>
      <c r="IXZ38" s="149"/>
      <c r="IYB38" s="152"/>
      <c r="IYD38" s="152"/>
      <c r="IYE38" s="212"/>
      <c r="IYF38" s="210"/>
      <c r="IYG38" s="211"/>
      <c r="IYH38" s="149"/>
      <c r="IYP38" s="149"/>
      <c r="IYS38" s="171"/>
      <c r="IYT38" s="171"/>
      <c r="IYU38" s="149"/>
      <c r="IYW38" s="152"/>
      <c r="IYY38" s="152"/>
      <c r="IYZ38" s="212"/>
      <c r="IZA38" s="210"/>
      <c r="IZB38" s="211"/>
      <c r="IZC38" s="149"/>
      <c r="IZK38" s="149"/>
      <c r="IZN38" s="171"/>
      <c r="IZO38" s="171"/>
      <c r="IZP38" s="149"/>
      <c r="IZR38" s="152"/>
      <c r="IZT38" s="152"/>
      <c r="IZU38" s="212"/>
      <c r="IZV38" s="210"/>
      <c r="IZW38" s="211"/>
      <c r="IZX38" s="149"/>
      <c r="JAF38" s="149"/>
      <c r="JAI38" s="171"/>
      <c r="JAJ38" s="171"/>
      <c r="JAK38" s="149"/>
      <c r="JAM38" s="152"/>
      <c r="JAO38" s="152"/>
      <c r="JAP38" s="212"/>
      <c r="JAQ38" s="210"/>
      <c r="JAR38" s="211"/>
      <c r="JAS38" s="149"/>
      <c r="JBA38" s="149"/>
      <c r="JBD38" s="171"/>
      <c r="JBE38" s="171"/>
      <c r="JBF38" s="149"/>
      <c r="JBH38" s="152"/>
      <c r="JBJ38" s="152"/>
      <c r="JBK38" s="212"/>
      <c r="JBL38" s="210"/>
      <c r="JBM38" s="211"/>
      <c r="JBN38" s="149"/>
      <c r="JBV38" s="149"/>
      <c r="JBY38" s="171"/>
      <c r="JBZ38" s="171"/>
      <c r="JCA38" s="149"/>
      <c r="JCC38" s="152"/>
      <c r="JCE38" s="152"/>
      <c r="JCF38" s="212"/>
      <c r="JCG38" s="210"/>
      <c r="JCH38" s="211"/>
      <c r="JCI38" s="149"/>
      <c r="JCQ38" s="149"/>
      <c r="JCT38" s="171"/>
      <c r="JCU38" s="171"/>
      <c r="JCV38" s="149"/>
      <c r="JCX38" s="152"/>
      <c r="JCZ38" s="152"/>
      <c r="JDA38" s="212"/>
      <c r="JDB38" s="210"/>
      <c r="JDC38" s="211"/>
      <c r="JDD38" s="149"/>
      <c r="JDL38" s="149"/>
      <c r="JDO38" s="171"/>
      <c r="JDP38" s="171"/>
      <c r="JDQ38" s="149"/>
      <c r="JDS38" s="152"/>
      <c r="JDU38" s="152"/>
      <c r="JDV38" s="212"/>
      <c r="JDW38" s="210"/>
      <c r="JDX38" s="211"/>
      <c r="JDY38" s="149"/>
      <c r="JEG38" s="149"/>
      <c r="JEJ38" s="171"/>
      <c r="JEK38" s="171"/>
      <c r="JEL38" s="149"/>
      <c r="JEN38" s="152"/>
      <c r="JEP38" s="152"/>
      <c r="JEQ38" s="212"/>
      <c r="JER38" s="210"/>
      <c r="JES38" s="211"/>
      <c r="JET38" s="149"/>
      <c r="JFB38" s="149"/>
      <c r="JFE38" s="171"/>
      <c r="JFF38" s="171"/>
      <c r="JFG38" s="149"/>
      <c r="JFI38" s="152"/>
      <c r="JFK38" s="152"/>
      <c r="JFL38" s="212"/>
      <c r="JFM38" s="210"/>
      <c r="JFN38" s="211"/>
      <c r="JFO38" s="149"/>
      <c r="JFW38" s="149"/>
      <c r="JFZ38" s="171"/>
      <c r="JGA38" s="171"/>
      <c r="JGB38" s="149"/>
      <c r="JGD38" s="152"/>
      <c r="JGF38" s="152"/>
      <c r="JGG38" s="212"/>
      <c r="JGH38" s="210"/>
      <c r="JGI38" s="211"/>
      <c r="JGJ38" s="149"/>
      <c r="JGR38" s="149"/>
      <c r="JGU38" s="171"/>
      <c r="JGV38" s="171"/>
      <c r="JGW38" s="149"/>
      <c r="JGY38" s="152"/>
      <c r="JHA38" s="152"/>
      <c r="JHB38" s="212"/>
      <c r="JHC38" s="210"/>
      <c r="JHD38" s="211"/>
      <c r="JHE38" s="149"/>
      <c r="JHM38" s="149"/>
      <c r="JHP38" s="171"/>
      <c r="JHQ38" s="171"/>
      <c r="JHR38" s="149"/>
      <c r="JHT38" s="152"/>
      <c r="JHV38" s="152"/>
      <c r="JHW38" s="212"/>
      <c r="JHX38" s="210"/>
      <c r="JHY38" s="211"/>
      <c r="JHZ38" s="149"/>
      <c r="JIH38" s="149"/>
      <c r="JIK38" s="171"/>
      <c r="JIL38" s="171"/>
      <c r="JIM38" s="149"/>
      <c r="JIO38" s="152"/>
      <c r="JIQ38" s="152"/>
      <c r="JIR38" s="212"/>
      <c r="JIS38" s="210"/>
      <c r="JIT38" s="211"/>
      <c r="JIU38" s="149"/>
      <c r="JJC38" s="149"/>
      <c r="JJF38" s="171"/>
      <c r="JJG38" s="171"/>
      <c r="JJH38" s="149"/>
      <c r="JJJ38" s="152"/>
      <c r="JJL38" s="152"/>
      <c r="JJM38" s="212"/>
      <c r="JJN38" s="210"/>
      <c r="JJO38" s="211"/>
      <c r="JJP38" s="149"/>
      <c r="JJX38" s="149"/>
      <c r="JKA38" s="171"/>
      <c r="JKB38" s="171"/>
      <c r="JKC38" s="149"/>
      <c r="JKE38" s="152"/>
      <c r="JKG38" s="152"/>
      <c r="JKH38" s="212"/>
      <c r="JKI38" s="210"/>
      <c r="JKJ38" s="211"/>
      <c r="JKK38" s="149"/>
      <c r="JKS38" s="149"/>
      <c r="JKV38" s="171"/>
      <c r="JKW38" s="171"/>
      <c r="JKX38" s="149"/>
      <c r="JKZ38" s="152"/>
      <c r="JLB38" s="152"/>
      <c r="JLC38" s="212"/>
      <c r="JLD38" s="210"/>
      <c r="JLE38" s="211"/>
      <c r="JLF38" s="149"/>
      <c r="JLN38" s="149"/>
      <c r="JLQ38" s="171"/>
      <c r="JLR38" s="171"/>
      <c r="JLS38" s="149"/>
      <c r="JLU38" s="152"/>
      <c r="JLW38" s="152"/>
      <c r="JLX38" s="212"/>
      <c r="JLY38" s="210"/>
      <c r="JLZ38" s="211"/>
      <c r="JMA38" s="149"/>
      <c r="JMI38" s="149"/>
      <c r="JML38" s="171"/>
      <c r="JMM38" s="171"/>
      <c r="JMN38" s="149"/>
      <c r="JMP38" s="152"/>
      <c r="JMR38" s="152"/>
      <c r="JMS38" s="212"/>
      <c r="JMT38" s="210"/>
      <c r="JMU38" s="211"/>
      <c r="JMV38" s="149"/>
      <c r="JND38" s="149"/>
      <c r="JNG38" s="171"/>
      <c r="JNH38" s="171"/>
      <c r="JNI38" s="149"/>
      <c r="JNK38" s="152"/>
      <c r="JNM38" s="152"/>
      <c r="JNN38" s="212"/>
      <c r="JNO38" s="210"/>
      <c r="JNP38" s="211"/>
      <c r="JNQ38" s="149"/>
      <c r="JNY38" s="149"/>
      <c r="JOB38" s="171"/>
      <c r="JOC38" s="171"/>
      <c r="JOD38" s="149"/>
      <c r="JOF38" s="152"/>
      <c r="JOH38" s="152"/>
      <c r="JOI38" s="212"/>
      <c r="JOJ38" s="210"/>
      <c r="JOK38" s="211"/>
      <c r="JOL38" s="149"/>
      <c r="JOT38" s="149"/>
      <c r="JOW38" s="171"/>
      <c r="JOX38" s="171"/>
      <c r="JOY38" s="149"/>
      <c r="JPA38" s="152"/>
      <c r="JPC38" s="152"/>
      <c r="JPD38" s="212"/>
      <c r="JPE38" s="210"/>
      <c r="JPF38" s="211"/>
      <c r="JPG38" s="149"/>
      <c r="JPO38" s="149"/>
      <c r="JPR38" s="171"/>
      <c r="JPS38" s="171"/>
      <c r="JPT38" s="149"/>
      <c r="JPV38" s="152"/>
      <c r="JPX38" s="152"/>
      <c r="JPY38" s="212"/>
      <c r="JPZ38" s="210"/>
      <c r="JQA38" s="211"/>
      <c r="JQB38" s="149"/>
      <c r="JQJ38" s="149"/>
      <c r="JQM38" s="171"/>
      <c r="JQN38" s="171"/>
      <c r="JQO38" s="149"/>
      <c r="JQQ38" s="152"/>
      <c r="JQS38" s="152"/>
      <c r="JQT38" s="212"/>
      <c r="JQU38" s="210"/>
      <c r="JQV38" s="211"/>
      <c r="JQW38" s="149"/>
      <c r="JRE38" s="149"/>
      <c r="JRH38" s="171"/>
      <c r="JRI38" s="171"/>
      <c r="JRJ38" s="149"/>
      <c r="JRL38" s="152"/>
      <c r="JRN38" s="152"/>
      <c r="JRO38" s="212"/>
      <c r="JRP38" s="210"/>
      <c r="JRQ38" s="211"/>
      <c r="JRR38" s="149"/>
      <c r="JRZ38" s="149"/>
      <c r="JSC38" s="171"/>
      <c r="JSD38" s="171"/>
      <c r="JSE38" s="149"/>
      <c r="JSG38" s="152"/>
      <c r="JSI38" s="152"/>
      <c r="JSJ38" s="212"/>
      <c r="JSK38" s="210"/>
      <c r="JSL38" s="211"/>
      <c r="JSM38" s="149"/>
      <c r="JSU38" s="149"/>
      <c r="JSX38" s="171"/>
      <c r="JSY38" s="171"/>
      <c r="JSZ38" s="149"/>
      <c r="JTB38" s="152"/>
      <c r="JTD38" s="152"/>
      <c r="JTE38" s="212"/>
      <c r="JTF38" s="210"/>
      <c r="JTG38" s="211"/>
      <c r="JTH38" s="149"/>
      <c r="JTP38" s="149"/>
      <c r="JTS38" s="171"/>
      <c r="JTT38" s="171"/>
      <c r="JTU38" s="149"/>
      <c r="JTW38" s="152"/>
      <c r="JTY38" s="152"/>
      <c r="JTZ38" s="212"/>
      <c r="JUA38" s="210"/>
      <c r="JUB38" s="211"/>
      <c r="JUC38" s="149"/>
      <c r="JUK38" s="149"/>
      <c r="JUN38" s="171"/>
      <c r="JUO38" s="171"/>
      <c r="JUP38" s="149"/>
      <c r="JUR38" s="152"/>
      <c r="JUT38" s="152"/>
      <c r="JUU38" s="212"/>
      <c r="JUV38" s="210"/>
      <c r="JUW38" s="211"/>
      <c r="JUX38" s="149"/>
      <c r="JVF38" s="149"/>
      <c r="JVI38" s="171"/>
      <c r="JVJ38" s="171"/>
      <c r="JVK38" s="149"/>
      <c r="JVM38" s="152"/>
      <c r="JVO38" s="152"/>
      <c r="JVP38" s="212"/>
      <c r="JVQ38" s="210"/>
      <c r="JVR38" s="211"/>
      <c r="JVS38" s="149"/>
      <c r="JWA38" s="149"/>
      <c r="JWD38" s="171"/>
      <c r="JWE38" s="171"/>
      <c r="JWF38" s="149"/>
      <c r="JWH38" s="152"/>
      <c r="JWJ38" s="152"/>
      <c r="JWK38" s="212"/>
      <c r="JWL38" s="210"/>
      <c r="JWM38" s="211"/>
      <c r="JWN38" s="149"/>
      <c r="JWV38" s="149"/>
      <c r="JWY38" s="171"/>
      <c r="JWZ38" s="171"/>
      <c r="JXA38" s="149"/>
      <c r="JXC38" s="152"/>
      <c r="JXE38" s="152"/>
      <c r="JXF38" s="212"/>
      <c r="JXG38" s="210"/>
      <c r="JXH38" s="211"/>
      <c r="JXI38" s="149"/>
      <c r="JXQ38" s="149"/>
      <c r="JXT38" s="171"/>
      <c r="JXU38" s="171"/>
      <c r="JXV38" s="149"/>
      <c r="JXX38" s="152"/>
      <c r="JXZ38" s="152"/>
      <c r="JYA38" s="212"/>
      <c r="JYB38" s="210"/>
      <c r="JYC38" s="211"/>
      <c r="JYD38" s="149"/>
      <c r="JYL38" s="149"/>
      <c r="JYO38" s="171"/>
      <c r="JYP38" s="171"/>
      <c r="JYQ38" s="149"/>
      <c r="JYS38" s="152"/>
      <c r="JYU38" s="152"/>
      <c r="JYV38" s="212"/>
      <c r="JYW38" s="210"/>
      <c r="JYX38" s="211"/>
      <c r="JYY38" s="149"/>
      <c r="JZG38" s="149"/>
      <c r="JZJ38" s="171"/>
      <c r="JZK38" s="171"/>
      <c r="JZL38" s="149"/>
      <c r="JZN38" s="152"/>
      <c r="JZP38" s="152"/>
      <c r="JZQ38" s="212"/>
      <c r="JZR38" s="210"/>
      <c r="JZS38" s="211"/>
      <c r="JZT38" s="149"/>
      <c r="KAB38" s="149"/>
      <c r="KAE38" s="171"/>
      <c r="KAF38" s="171"/>
      <c r="KAG38" s="149"/>
      <c r="KAI38" s="152"/>
      <c r="KAK38" s="152"/>
      <c r="KAL38" s="212"/>
      <c r="KAM38" s="210"/>
      <c r="KAN38" s="211"/>
      <c r="KAO38" s="149"/>
      <c r="KAW38" s="149"/>
      <c r="KAZ38" s="171"/>
      <c r="KBA38" s="171"/>
      <c r="KBB38" s="149"/>
      <c r="KBD38" s="152"/>
      <c r="KBF38" s="152"/>
      <c r="KBG38" s="212"/>
      <c r="KBH38" s="210"/>
      <c r="KBI38" s="211"/>
      <c r="KBJ38" s="149"/>
      <c r="KBR38" s="149"/>
      <c r="KBU38" s="171"/>
      <c r="KBV38" s="171"/>
      <c r="KBW38" s="149"/>
      <c r="KBY38" s="152"/>
      <c r="KCA38" s="152"/>
      <c r="KCB38" s="212"/>
      <c r="KCC38" s="210"/>
      <c r="KCD38" s="211"/>
      <c r="KCE38" s="149"/>
      <c r="KCM38" s="149"/>
      <c r="KCP38" s="171"/>
      <c r="KCQ38" s="171"/>
      <c r="KCR38" s="149"/>
      <c r="KCT38" s="152"/>
      <c r="KCV38" s="152"/>
      <c r="KCW38" s="212"/>
      <c r="KCX38" s="210"/>
      <c r="KCY38" s="211"/>
      <c r="KCZ38" s="149"/>
      <c r="KDH38" s="149"/>
      <c r="KDK38" s="171"/>
      <c r="KDL38" s="171"/>
      <c r="KDM38" s="149"/>
      <c r="KDO38" s="152"/>
      <c r="KDQ38" s="152"/>
      <c r="KDR38" s="212"/>
      <c r="KDS38" s="210"/>
      <c r="KDT38" s="211"/>
      <c r="KDU38" s="149"/>
      <c r="KEC38" s="149"/>
      <c r="KEF38" s="171"/>
      <c r="KEG38" s="171"/>
      <c r="KEH38" s="149"/>
      <c r="KEJ38" s="152"/>
      <c r="KEL38" s="152"/>
      <c r="KEM38" s="212"/>
      <c r="KEN38" s="210"/>
      <c r="KEO38" s="211"/>
      <c r="KEP38" s="149"/>
      <c r="KEX38" s="149"/>
      <c r="KFA38" s="171"/>
      <c r="KFB38" s="171"/>
      <c r="KFC38" s="149"/>
      <c r="KFE38" s="152"/>
      <c r="KFG38" s="152"/>
      <c r="KFH38" s="212"/>
      <c r="KFI38" s="210"/>
      <c r="KFJ38" s="211"/>
      <c r="KFK38" s="149"/>
      <c r="KFS38" s="149"/>
      <c r="KFV38" s="171"/>
      <c r="KFW38" s="171"/>
      <c r="KFX38" s="149"/>
      <c r="KFZ38" s="152"/>
      <c r="KGB38" s="152"/>
      <c r="KGC38" s="212"/>
      <c r="KGD38" s="210"/>
      <c r="KGE38" s="211"/>
      <c r="KGF38" s="149"/>
      <c r="KGN38" s="149"/>
      <c r="KGQ38" s="171"/>
      <c r="KGR38" s="171"/>
      <c r="KGS38" s="149"/>
      <c r="KGU38" s="152"/>
      <c r="KGW38" s="152"/>
      <c r="KGX38" s="212"/>
      <c r="KGY38" s="210"/>
      <c r="KGZ38" s="211"/>
      <c r="KHA38" s="149"/>
      <c r="KHI38" s="149"/>
      <c r="KHL38" s="171"/>
      <c r="KHM38" s="171"/>
      <c r="KHN38" s="149"/>
      <c r="KHP38" s="152"/>
      <c r="KHR38" s="152"/>
      <c r="KHS38" s="212"/>
      <c r="KHT38" s="210"/>
      <c r="KHU38" s="211"/>
      <c r="KHV38" s="149"/>
      <c r="KID38" s="149"/>
      <c r="KIG38" s="171"/>
      <c r="KIH38" s="171"/>
      <c r="KII38" s="149"/>
      <c r="KIK38" s="152"/>
      <c r="KIM38" s="152"/>
      <c r="KIN38" s="212"/>
      <c r="KIO38" s="210"/>
      <c r="KIP38" s="211"/>
      <c r="KIQ38" s="149"/>
      <c r="KIY38" s="149"/>
      <c r="KJB38" s="171"/>
      <c r="KJC38" s="171"/>
      <c r="KJD38" s="149"/>
      <c r="KJF38" s="152"/>
      <c r="KJH38" s="152"/>
      <c r="KJI38" s="212"/>
      <c r="KJJ38" s="210"/>
      <c r="KJK38" s="211"/>
      <c r="KJL38" s="149"/>
      <c r="KJT38" s="149"/>
      <c r="KJW38" s="171"/>
      <c r="KJX38" s="171"/>
      <c r="KJY38" s="149"/>
      <c r="KKA38" s="152"/>
      <c r="KKC38" s="152"/>
      <c r="KKD38" s="212"/>
      <c r="KKE38" s="210"/>
      <c r="KKF38" s="211"/>
      <c r="KKG38" s="149"/>
      <c r="KKO38" s="149"/>
      <c r="KKR38" s="171"/>
      <c r="KKS38" s="171"/>
      <c r="KKT38" s="149"/>
      <c r="KKV38" s="152"/>
      <c r="KKX38" s="152"/>
      <c r="KKY38" s="212"/>
      <c r="KKZ38" s="210"/>
      <c r="KLA38" s="211"/>
      <c r="KLB38" s="149"/>
      <c r="KLJ38" s="149"/>
      <c r="KLM38" s="171"/>
      <c r="KLN38" s="171"/>
      <c r="KLO38" s="149"/>
      <c r="KLQ38" s="152"/>
      <c r="KLS38" s="152"/>
      <c r="KLT38" s="212"/>
      <c r="KLU38" s="210"/>
      <c r="KLV38" s="211"/>
      <c r="KLW38" s="149"/>
      <c r="KME38" s="149"/>
      <c r="KMH38" s="171"/>
      <c r="KMI38" s="171"/>
      <c r="KMJ38" s="149"/>
      <c r="KML38" s="152"/>
      <c r="KMN38" s="152"/>
      <c r="KMO38" s="212"/>
      <c r="KMP38" s="210"/>
      <c r="KMQ38" s="211"/>
      <c r="KMR38" s="149"/>
      <c r="KMZ38" s="149"/>
      <c r="KNC38" s="171"/>
      <c r="KND38" s="171"/>
      <c r="KNE38" s="149"/>
      <c r="KNG38" s="152"/>
      <c r="KNI38" s="152"/>
      <c r="KNJ38" s="212"/>
      <c r="KNK38" s="210"/>
      <c r="KNL38" s="211"/>
      <c r="KNM38" s="149"/>
      <c r="KNU38" s="149"/>
      <c r="KNX38" s="171"/>
      <c r="KNY38" s="171"/>
      <c r="KNZ38" s="149"/>
      <c r="KOB38" s="152"/>
      <c r="KOD38" s="152"/>
      <c r="KOE38" s="212"/>
      <c r="KOF38" s="210"/>
      <c r="KOG38" s="211"/>
      <c r="KOH38" s="149"/>
      <c r="KOP38" s="149"/>
      <c r="KOS38" s="171"/>
      <c r="KOT38" s="171"/>
      <c r="KOU38" s="149"/>
      <c r="KOW38" s="152"/>
      <c r="KOY38" s="152"/>
      <c r="KOZ38" s="212"/>
      <c r="KPA38" s="210"/>
      <c r="KPB38" s="211"/>
      <c r="KPC38" s="149"/>
      <c r="KPK38" s="149"/>
      <c r="KPN38" s="171"/>
      <c r="KPO38" s="171"/>
      <c r="KPP38" s="149"/>
      <c r="KPR38" s="152"/>
      <c r="KPT38" s="152"/>
      <c r="KPU38" s="212"/>
      <c r="KPV38" s="210"/>
      <c r="KPW38" s="211"/>
      <c r="KPX38" s="149"/>
      <c r="KQF38" s="149"/>
      <c r="KQI38" s="171"/>
      <c r="KQJ38" s="171"/>
      <c r="KQK38" s="149"/>
      <c r="KQM38" s="152"/>
      <c r="KQO38" s="152"/>
      <c r="KQP38" s="212"/>
      <c r="KQQ38" s="210"/>
      <c r="KQR38" s="211"/>
      <c r="KQS38" s="149"/>
      <c r="KRA38" s="149"/>
      <c r="KRD38" s="171"/>
      <c r="KRE38" s="171"/>
      <c r="KRF38" s="149"/>
      <c r="KRH38" s="152"/>
      <c r="KRJ38" s="152"/>
      <c r="KRK38" s="212"/>
      <c r="KRL38" s="210"/>
      <c r="KRM38" s="211"/>
      <c r="KRN38" s="149"/>
      <c r="KRV38" s="149"/>
      <c r="KRY38" s="171"/>
      <c r="KRZ38" s="171"/>
      <c r="KSA38" s="149"/>
      <c r="KSC38" s="152"/>
      <c r="KSE38" s="152"/>
      <c r="KSF38" s="212"/>
      <c r="KSG38" s="210"/>
      <c r="KSH38" s="211"/>
      <c r="KSI38" s="149"/>
      <c r="KSQ38" s="149"/>
      <c r="KST38" s="171"/>
      <c r="KSU38" s="171"/>
      <c r="KSV38" s="149"/>
      <c r="KSX38" s="152"/>
      <c r="KSZ38" s="152"/>
      <c r="KTA38" s="212"/>
      <c r="KTB38" s="210"/>
      <c r="KTC38" s="211"/>
      <c r="KTD38" s="149"/>
      <c r="KTL38" s="149"/>
      <c r="KTO38" s="171"/>
      <c r="KTP38" s="171"/>
      <c r="KTQ38" s="149"/>
      <c r="KTS38" s="152"/>
      <c r="KTU38" s="152"/>
      <c r="KTV38" s="212"/>
      <c r="KTW38" s="210"/>
      <c r="KTX38" s="211"/>
      <c r="KTY38" s="149"/>
      <c r="KUG38" s="149"/>
      <c r="KUJ38" s="171"/>
      <c r="KUK38" s="171"/>
      <c r="KUL38" s="149"/>
      <c r="KUN38" s="152"/>
      <c r="KUP38" s="152"/>
      <c r="KUQ38" s="212"/>
      <c r="KUR38" s="210"/>
      <c r="KUS38" s="211"/>
      <c r="KUT38" s="149"/>
      <c r="KVB38" s="149"/>
      <c r="KVE38" s="171"/>
      <c r="KVF38" s="171"/>
      <c r="KVG38" s="149"/>
      <c r="KVI38" s="152"/>
      <c r="KVK38" s="152"/>
      <c r="KVL38" s="212"/>
      <c r="KVM38" s="210"/>
      <c r="KVN38" s="211"/>
      <c r="KVO38" s="149"/>
      <c r="KVW38" s="149"/>
      <c r="KVZ38" s="171"/>
      <c r="KWA38" s="171"/>
      <c r="KWB38" s="149"/>
      <c r="KWD38" s="152"/>
      <c r="KWF38" s="152"/>
      <c r="KWG38" s="212"/>
      <c r="KWH38" s="210"/>
      <c r="KWI38" s="211"/>
      <c r="KWJ38" s="149"/>
      <c r="KWR38" s="149"/>
      <c r="KWU38" s="171"/>
      <c r="KWV38" s="171"/>
      <c r="KWW38" s="149"/>
      <c r="KWY38" s="152"/>
      <c r="KXA38" s="152"/>
      <c r="KXB38" s="212"/>
      <c r="KXC38" s="210"/>
      <c r="KXD38" s="211"/>
      <c r="KXE38" s="149"/>
      <c r="KXM38" s="149"/>
      <c r="KXP38" s="171"/>
      <c r="KXQ38" s="171"/>
      <c r="KXR38" s="149"/>
      <c r="KXT38" s="152"/>
      <c r="KXV38" s="152"/>
      <c r="KXW38" s="212"/>
      <c r="KXX38" s="210"/>
      <c r="KXY38" s="211"/>
      <c r="KXZ38" s="149"/>
      <c r="KYH38" s="149"/>
      <c r="KYK38" s="171"/>
      <c r="KYL38" s="171"/>
      <c r="KYM38" s="149"/>
      <c r="KYO38" s="152"/>
      <c r="KYQ38" s="152"/>
      <c r="KYR38" s="212"/>
      <c r="KYS38" s="210"/>
      <c r="KYT38" s="211"/>
      <c r="KYU38" s="149"/>
      <c r="KZC38" s="149"/>
      <c r="KZF38" s="171"/>
      <c r="KZG38" s="171"/>
      <c r="KZH38" s="149"/>
      <c r="KZJ38" s="152"/>
      <c r="KZL38" s="152"/>
      <c r="KZM38" s="212"/>
      <c r="KZN38" s="210"/>
      <c r="KZO38" s="211"/>
      <c r="KZP38" s="149"/>
      <c r="KZX38" s="149"/>
      <c r="LAA38" s="171"/>
      <c r="LAB38" s="171"/>
      <c r="LAC38" s="149"/>
      <c r="LAE38" s="152"/>
      <c r="LAG38" s="152"/>
      <c r="LAH38" s="212"/>
      <c r="LAI38" s="210"/>
      <c r="LAJ38" s="211"/>
      <c r="LAK38" s="149"/>
      <c r="LAS38" s="149"/>
      <c r="LAV38" s="171"/>
      <c r="LAW38" s="171"/>
      <c r="LAX38" s="149"/>
      <c r="LAZ38" s="152"/>
      <c r="LBB38" s="152"/>
      <c r="LBC38" s="212"/>
      <c r="LBD38" s="210"/>
      <c r="LBE38" s="211"/>
      <c r="LBF38" s="149"/>
      <c r="LBN38" s="149"/>
      <c r="LBQ38" s="171"/>
      <c r="LBR38" s="171"/>
      <c r="LBS38" s="149"/>
      <c r="LBU38" s="152"/>
      <c r="LBW38" s="152"/>
      <c r="LBX38" s="212"/>
      <c r="LBY38" s="210"/>
      <c r="LBZ38" s="211"/>
      <c r="LCA38" s="149"/>
      <c r="LCI38" s="149"/>
      <c r="LCL38" s="171"/>
      <c r="LCM38" s="171"/>
      <c r="LCN38" s="149"/>
      <c r="LCP38" s="152"/>
      <c r="LCR38" s="152"/>
      <c r="LCS38" s="212"/>
      <c r="LCT38" s="210"/>
      <c r="LCU38" s="211"/>
      <c r="LCV38" s="149"/>
      <c r="LDD38" s="149"/>
      <c r="LDG38" s="171"/>
      <c r="LDH38" s="171"/>
      <c r="LDI38" s="149"/>
      <c r="LDK38" s="152"/>
      <c r="LDM38" s="152"/>
      <c r="LDN38" s="212"/>
      <c r="LDO38" s="210"/>
      <c r="LDP38" s="211"/>
      <c r="LDQ38" s="149"/>
      <c r="LDY38" s="149"/>
      <c r="LEB38" s="171"/>
      <c r="LEC38" s="171"/>
      <c r="LED38" s="149"/>
      <c r="LEF38" s="152"/>
      <c r="LEH38" s="152"/>
      <c r="LEI38" s="212"/>
      <c r="LEJ38" s="210"/>
      <c r="LEK38" s="211"/>
      <c r="LEL38" s="149"/>
      <c r="LET38" s="149"/>
      <c r="LEW38" s="171"/>
      <c r="LEX38" s="171"/>
      <c r="LEY38" s="149"/>
      <c r="LFA38" s="152"/>
      <c r="LFC38" s="152"/>
      <c r="LFD38" s="212"/>
      <c r="LFE38" s="210"/>
      <c r="LFF38" s="211"/>
      <c r="LFG38" s="149"/>
      <c r="LFO38" s="149"/>
      <c r="LFR38" s="171"/>
      <c r="LFS38" s="171"/>
      <c r="LFT38" s="149"/>
      <c r="LFV38" s="152"/>
      <c r="LFX38" s="152"/>
      <c r="LFY38" s="212"/>
      <c r="LFZ38" s="210"/>
      <c r="LGA38" s="211"/>
      <c r="LGB38" s="149"/>
      <c r="LGJ38" s="149"/>
      <c r="LGM38" s="171"/>
      <c r="LGN38" s="171"/>
      <c r="LGO38" s="149"/>
      <c r="LGQ38" s="152"/>
      <c r="LGS38" s="152"/>
      <c r="LGT38" s="212"/>
      <c r="LGU38" s="210"/>
      <c r="LGV38" s="211"/>
      <c r="LGW38" s="149"/>
      <c r="LHE38" s="149"/>
      <c r="LHH38" s="171"/>
      <c r="LHI38" s="171"/>
      <c r="LHJ38" s="149"/>
      <c r="LHL38" s="152"/>
      <c r="LHN38" s="152"/>
      <c r="LHO38" s="212"/>
      <c r="LHP38" s="210"/>
      <c r="LHQ38" s="211"/>
      <c r="LHR38" s="149"/>
      <c r="LHZ38" s="149"/>
      <c r="LIC38" s="171"/>
      <c r="LID38" s="171"/>
      <c r="LIE38" s="149"/>
      <c r="LIG38" s="152"/>
      <c r="LII38" s="152"/>
      <c r="LIJ38" s="212"/>
      <c r="LIK38" s="210"/>
      <c r="LIL38" s="211"/>
      <c r="LIM38" s="149"/>
      <c r="LIU38" s="149"/>
      <c r="LIX38" s="171"/>
      <c r="LIY38" s="171"/>
      <c r="LIZ38" s="149"/>
      <c r="LJB38" s="152"/>
      <c r="LJD38" s="152"/>
      <c r="LJE38" s="212"/>
      <c r="LJF38" s="210"/>
      <c r="LJG38" s="211"/>
      <c r="LJH38" s="149"/>
      <c r="LJP38" s="149"/>
      <c r="LJS38" s="171"/>
      <c r="LJT38" s="171"/>
      <c r="LJU38" s="149"/>
      <c r="LJW38" s="152"/>
      <c r="LJY38" s="152"/>
      <c r="LJZ38" s="212"/>
      <c r="LKA38" s="210"/>
      <c r="LKB38" s="211"/>
      <c r="LKC38" s="149"/>
      <c r="LKK38" s="149"/>
      <c r="LKN38" s="171"/>
      <c r="LKO38" s="171"/>
      <c r="LKP38" s="149"/>
      <c r="LKR38" s="152"/>
      <c r="LKT38" s="152"/>
      <c r="LKU38" s="212"/>
      <c r="LKV38" s="210"/>
      <c r="LKW38" s="211"/>
      <c r="LKX38" s="149"/>
      <c r="LLF38" s="149"/>
      <c r="LLI38" s="171"/>
      <c r="LLJ38" s="171"/>
      <c r="LLK38" s="149"/>
      <c r="LLM38" s="152"/>
      <c r="LLO38" s="152"/>
      <c r="LLP38" s="212"/>
      <c r="LLQ38" s="210"/>
      <c r="LLR38" s="211"/>
      <c r="LLS38" s="149"/>
      <c r="LMA38" s="149"/>
      <c r="LMD38" s="171"/>
      <c r="LME38" s="171"/>
      <c r="LMF38" s="149"/>
      <c r="LMH38" s="152"/>
      <c r="LMJ38" s="152"/>
      <c r="LMK38" s="212"/>
      <c r="LML38" s="210"/>
      <c r="LMM38" s="211"/>
      <c r="LMN38" s="149"/>
      <c r="LMV38" s="149"/>
      <c r="LMY38" s="171"/>
      <c r="LMZ38" s="171"/>
      <c r="LNA38" s="149"/>
      <c r="LNC38" s="152"/>
      <c r="LNE38" s="152"/>
      <c r="LNF38" s="212"/>
      <c r="LNG38" s="210"/>
      <c r="LNH38" s="211"/>
      <c r="LNI38" s="149"/>
      <c r="LNQ38" s="149"/>
      <c r="LNT38" s="171"/>
      <c r="LNU38" s="171"/>
      <c r="LNV38" s="149"/>
      <c r="LNX38" s="152"/>
      <c r="LNZ38" s="152"/>
      <c r="LOA38" s="212"/>
      <c r="LOB38" s="210"/>
      <c r="LOC38" s="211"/>
      <c r="LOD38" s="149"/>
      <c r="LOL38" s="149"/>
      <c r="LOO38" s="171"/>
      <c r="LOP38" s="171"/>
      <c r="LOQ38" s="149"/>
      <c r="LOS38" s="152"/>
      <c r="LOU38" s="152"/>
      <c r="LOV38" s="212"/>
      <c r="LOW38" s="210"/>
      <c r="LOX38" s="211"/>
      <c r="LOY38" s="149"/>
      <c r="LPG38" s="149"/>
      <c r="LPJ38" s="171"/>
      <c r="LPK38" s="171"/>
      <c r="LPL38" s="149"/>
      <c r="LPN38" s="152"/>
      <c r="LPP38" s="152"/>
      <c r="LPQ38" s="212"/>
      <c r="LPR38" s="210"/>
      <c r="LPS38" s="211"/>
      <c r="LPT38" s="149"/>
      <c r="LQB38" s="149"/>
      <c r="LQE38" s="171"/>
      <c r="LQF38" s="171"/>
      <c r="LQG38" s="149"/>
      <c r="LQI38" s="152"/>
      <c r="LQK38" s="152"/>
      <c r="LQL38" s="212"/>
      <c r="LQM38" s="210"/>
      <c r="LQN38" s="211"/>
      <c r="LQO38" s="149"/>
      <c r="LQW38" s="149"/>
      <c r="LQZ38" s="171"/>
      <c r="LRA38" s="171"/>
      <c r="LRB38" s="149"/>
      <c r="LRD38" s="152"/>
      <c r="LRF38" s="152"/>
      <c r="LRG38" s="212"/>
      <c r="LRH38" s="210"/>
      <c r="LRI38" s="211"/>
      <c r="LRJ38" s="149"/>
      <c r="LRR38" s="149"/>
      <c r="LRU38" s="171"/>
      <c r="LRV38" s="171"/>
      <c r="LRW38" s="149"/>
      <c r="LRY38" s="152"/>
      <c r="LSA38" s="152"/>
      <c r="LSB38" s="212"/>
      <c r="LSC38" s="210"/>
      <c r="LSD38" s="211"/>
      <c r="LSE38" s="149"/>
      <c r="LSM38" s="149"/>
      <c r="LSP38" s="171"/>
      <c r="LSQ38" s="171"/>
      <c r="LSR38" s="149"/>
      <c r="LST38" s="152"/>
      <c r="LSV38" s="152"/>
      <c r="LSW38" s="212"/>
      <c r="LSX38" s="210"/>
      <c r="LSY38" s="211"/>
      <c r="LSZ38" s="149"/>
      <c r="LTH38" s="149"/>
      <c r="LTK38" s="171"/>
      <c r="LTL38" s="171"/>
      <c r="LTM38" s="149"/>
      <c r="LTO38" s="152"/>
      <c r="LTQ38" s="152"/>
      <c r="LTR38" s="212"/>
      <c r="LTS38" s="210"/>
      <c r="LTT38" s="211"/>
      <c r="LTU38" s="149"/>
      <c r="LUC38" s="149"/>
      <c r="LUF38" s="171"/>
      <c r="LUG38" s="171"/>
      <c r="LUH38" s="149"/>
      <c r="LUJ38" s="152"/>
      <c r="LUL38" s="152"/>
      <c r="LUM38" s="212"/>
      <c r="LUN38" s="210"/>
      <c r="LUO38" s="211"/>
      <c r="LUP38" s="149"/>
      <c r="LUX38" s="149"/>
      <c r="LVA38" s="171"/>
      <c r="LVB38" s="171"/>
      <c r="LVC38" s="149"/>
      <c r="LVE38" s="152"/>
      <c r="LVG38" s="152"/>
      <c r="LVH38" s="212"/>
      <c r="LVI38" s="210"/>
      <c r="LVJ38" s="211"/>
      <c r="LVK38" s="149"/>
      <c r="LVS38" s="149"/>
      <c r="LVV38" s="171"/>
      <c r="LVW38" s="171"/>
      <c r="LVX38" s="149"/>
      <c r="LVZ38" s="152"/>
      <c r="LWB38" s="152"/>
      <c r="LWC38" s="212"/>
      <c r="LWD38" s="210"/>
      <c r="LWE38" s="211"/>
      <c r="LWF38" s="149"/>
      <c r="LWN38" s="149"/>
      <c r="LWQ38" s="171"/>
      <c r="LWR38" s="171"/>
      <c r="LWS38" s="149"/>
      <c r="LWU38" s="152"/>
      <c r="LWW38" s="152"/>
      <c r="LWX38" s="212"/>
      <c r="LWY38" s="210"/>
      <c r="LWZ38" s="211"/>
      <c r="LXA38" s="149"/>
      <c r="LXI38" s="149"/>
      <c r="LXL38" s="171"/>
      <c r="LXM38" s="171"/>
      <c r="LXN38" s="149"/>
      <c r="LXP38" s="152"/>
      <c r="LXR38" s="152"/>
      <c r="LXS38" s="212"/>
      <c r="LXT38" s="210"/>
      <c r="LXU38" s="211"/>
      <c r="LXV38" s="149"/>
      <c r="LYD38" s="149"/>
      <c r="LYG38" s="171"/>
      <c r="LYH38" s="171"/>
      <c r="LYI38" s="149"/>
      <c r="LYK38" s="152"/>
      <c r="LYM38" s="152"/>
      <c r="LYN38" s="212"/>
      <c r="LYO38" s="210"/>
      <c r="LYP38" s="211"/>
      <c r="LYQ38" s="149"/>
      <c r="LYY38" s="149"/>
      <c r="LZB38" s="171"/>
      <c r="LZC38" s="171"/>
      <c r="LZD38" s="149"/>
      <c r="LZF38" s="152"/>
      <c r="LZH38" s="152"/>
      <c r="LZI38" s="212"/>
      <c r="LZJ38" s="210"/>
      <c r="LZK38" s="211"/>
      <c r="LZL38" s="149"/>
      <c r="LZT38" s="149"/>
      <c r="LZW38" s="171"/>
      <c r="LZX38" s="171"/>
      <c r="LZY38" s="149"/>
      <c r="MAA38" s="152"/>
      <c r="MAC38" s="152"/>
      <c r="MAD38" s="212"/>
      <c r="MAE38" s="210"/>
      <c r="MAF38" s="211"/>
      <c r="MAG38" s="149"/>
      <c r="MAO38" s="149"/>
      <c r="MAR38" s="171"/>
      <c r="MAS38" s="171"/>
      <c r="MAT38" s="149"/>
      <c r="MAV38" s="152"/>
      <c r="MAX38" s="152"/>
      <c r="MAY38" s="212"/>
      <c r="MAZ38" s="210"/>
      <c r="MBA38" s="211"/>
      <c r="MBB38" s="149"/>
      <c r="MBJ38" s="149"/>
      <c r="MBM38" s="171"/>
      <c r="MBN38" s="171"/>
      <c r="MBO38" s="149"/>
      <c r="MBQ38" s="152"/>
      <c r="MBS38" s="152"/>
      <c r="MBT38" s="212"/>
      <c r="MBU38" s="210"/>
      <c r="MBV38" s="211"/>
      <c r="MBW38" s="149"/>
      <c r="MCE38" s="149"/>
      <c r="MCH38" s="171"/>
      <c r="MCI38" s="171"/>
      <c r="MCJ38" s="149"/>
      <c r="MCL38" s="152"/>
      <c r="MCN38" s="152"/>
      <c r="MCO38" s="212"/>
      <c r="MCP38" s="210"/>
      <c r="MCQ38" s="211"/>
      <c r="MCR38" s="149"/>
      <c r="MCZ38" s="149"/>
      <c r="MDC38" s="171"/>
      <c r="MDD38" s="171"/>
      <c r="MDE38" s="149"/>
      <c r="MDG38" s="152"/>
      <c r="MDI38" s="152"/>
      <c r="MDJ38" s="212"/>
      <c r="MDK38" s="210"/>
      <c r="MDL38" s="211"/>
      <c r="MDM38" s="149"/>
      <c r="MDU38" s="149"/>
      <c r="MDX38" s="171"/>
      <c r="MDY38" s="171"/>
      <c r="MDZ38" s="149"/>
      <c r="MEB38" s="152"/>
      <c r="MED38" s="152"/>
      <c r="MEE38" s="212"/>
      <c r="MEF38" s="210"/>
      <c r="MEG38" s="211"/>
      <c r="MEH38" s="149"/>
      <c r="MEP38" s="149"/>
      <c r="MES38" s="171"/>
      <c r="MET38" s="171"/>
      <c r="MEU38" s="149"/>
      <c r="MEW38" s="152"/>
      <c r="MEY38" s="152"/>
      <c r="MEZ38" s="212"/>
      <c r="MFA38" s="210"/>
      <c r="MFB38" s="211"/>
      <c r="MFC38" s="149"/>
      <c r="MFK38" s="149"/>
      <c r="MFN38" s="171"/>
      <c r="MFO38" s="171"/>
      <c r="MFP38" s="149"/>
      <c r="MFR38" s="152"/>
      <c r="MFT38" s="152"/>
      <c r="MFU38" s="212"/>
      <c r="MFV38" s="210"/>
      <c r="MFW38" s="211"/>
      <c r="MFX38" s="149"/>
      <c r="MGF38" s="149"/>
      <c r="MGI38" s="171"/>
      <c r="MGJ38" s="171"/>
      <c r="MGK38" s="149"/>
      <c r="MGM38" s="152"/>
      <c r="MGO38" s="152"/>
      <c r="MGP38" s="212"/>
      <c r="MGQ38" s="210"/>
      <c r="MGR38" s="211"/>
      <c r="MGS38" s="149"/>
      <c r="MHA38" s="149"/>
      <c r="MHD38" s="171"/>
      <c r="MHE38" s="171"/>
      <c r="MHF38" s="149"/>
      <c r="MHH38" s="152"/>
      <c r="MHJ38" s="152"/>
      <c r="MHK38" s="212"/>
      <c r="MHL38" s="210"/>
      <c r="MHM38" s="211"/>
      <c r="MHN38" s="149"/>
      <c r="MHV38" s="149"/>
      <c r="MHY38" s="171"/>
      <c r="MHZ38" s="171"/>
      <c r="MIA38" s="149"/>
      <c r="MIC38" s="152"/>
      <c r="MIE38" s="152"/>
      <c r="MIF38" s="212"/>
      <c r="MIG38" s="210"/>
      <c r="MIH38" s="211"/>
      <c r="MII38" s="149"/>
      <c r="MIQ38" s="149"/>
      <c r="MIT38" s="171"/>
      <c r="MIU38" s="171"/>
      <c r="MIV38" s="149"/>
      <c r="MIX38" s="152"/>
      <c r="MIZ38" s="152"/>
      <c r="MJA38" s="212"/>
      <c r="MJB38" s="210"/>
      <c r="MJC38" s="211"/>
      <c r="MJD38" s="149"/>
      <c r="MJL38" s="149"/>
      <c r="MJO38" s="171"/>
      <c r="MJP38" s="171"/>
      <c r="MJQ38" s="149"/>
      <c r="MJS38" s="152"/>
      <c r="MJU38" s="152"/>
      <c r="MJV38" s="212"/>
      <c r="MJW38" s="210"/>
      <c r="MJX38" s="211"/>
      <c r="MJY38" s="149"/>
      <c r="MKG38" s="149"/>
      <c r="MKJ38" s="171"/>
      <c r="MKK38" s="171"/>
      <c r="MKL38" s="149"/>
      <c r="MKN38" s="152"/>
      <c r="MKP38" s="152"/>
      <c r="MKQ38" s="212"/>
      <c r="MKR38" s="210"/>
      <c r="MKS38" s="211"/>
      <c r="MKT38" s="149"/>
      <c r="MLB38" s="149"/>
      <c r="MLE38" s="171"/>
      <c r="MLF38" s="171"/>
      <c r="MLG38" s="149"/>
      <c r="MLI38" s="152"/>
      <c r="MLK38" s="152"/>
      <c r="MLL38" s="212"/>
      <c r="MLM38" s="210"/>
      <c r="MLN38" s="211"/>
      <c r="MLO38" s="149"/>
      <c r="MLW38" s="149"/>
      <c r="MLZ38" s="171"/>
      <c r="MMA38" s="171"/>
      <c r="MMB38" s="149"/>
      <c r="MMD38" s="152"/>
      <c r="MMF38" s="152"/>
      <c r="MMG38" s="212"/>
      <c r="MMH38" s="210"/>
      <c r="MMI38" s="211"/>
      <c r="MMJ38" s="149"/>
      <c r="MMR38" s="149"/>
      <c r="MMU38" s="171"/>
      <c r="MMV38" s="171"/>
      <c r="MMW38" s="149"/>
      <c r="MMY38" s="152"/>
      <c r="MNA38" s="152"/>
      <c r="MNB38" s="212"/>
      <c r="MNC38" s="210"/>
      <c r="MND38" s="211"/>
      <c r="MNE38" s="149"/>
      <c r="MNM38" s="149"/>
      <c r="MNP38" s="171"/>
      <c r="MNQ38" s="171"/>
      <c r="MNR38" s="149"/>
      <c r="MNT38" s="152"/>
      <c r="MNV38" s="152"/>
      <c r="MNW38" s="212"/>
      <c r="MNX38" s="210"/>
      <c r="MNY38" s="211"/>
      <c r="MNZ38" s="149"/>
      <c r="MOH38" s="149"/>
      <c r="MOK38" s="171"/>
      <c r="MOL38" s="171"/>
      <c r="MOM38" s="149"/>
      <c r="MOO38" s="152"/>
      <c r="MOQ38" s="152"/>
      <c r="MOR38" s="212"/>
      <c r="MOS38" s="210"/>
      <c r="MOT38" s="211"/>
      <c r="MOU38" s="149"/>
      <c r="MPC38" s="149"/>
      <c r="MPF38" s="171"/>
      <c r="MPG38" s="171"/>
      <c r="MPH38" s="149"/>
      <c r="MPJ38" s="152"/>
      <c r="MPL38" s="152"/>
      <c r="MPM38" s="212"/>
      <c r="MPN38" s="210"/>
      <c r="MPO38" s="211"/>
      <c r="MPP38" s="149"/>
      <c r="MPX38" s="149"/>
      <c r="MQA38" s="171"/>
      <c r="MQB38" s="171"/>
      <c r="MQC38" s="149"/>
      <c r="MQE38" s="152"/>
      <c r="MQG38" s="152"/>
      <c r="MQH38" s="212"/>
      <c r="MQI38" s="210"/>
      <c r="MQJ38" s="211"/>
      <c r="MQK38" s="149"/>
      <c r="MQS38" s="149"/>
      <c r="MQV38" s="171"/>
      <c r="MQW38" s="171"/>
      <c r="MQX38" s="149"/>
      <c r="MQZ38" s="152"/>
      <c r="MRB38" s="152"/>
      <c r="MRC38" s="212"/>
      <c r="MRD38" s="210"/>
      <c r="MRE38" s="211"/>
      <c r="MRF38" s="149"/>
      <c r="MRN38" s="149"/>
      <c r="MRQ38" s="171"/>
      <c r="MRR38" s="171"/>
      <c r="MRS38" s="149"/>
      <c r="MRU38" s="152"/>
      <c r="MRW38" s="152"/>
      <c r="MRX38" s="212"/>
      <c r="MRY38" s="210"/>
      <c r="MRZ38" s="211"/>
      <c r="MSA38" s="149"/>
      <c r="MSI38" s="149"/>
      <c r="MSL38" s="171"/>
      <c r="MSM38" s="171"/>
      <c r="MSN38" s="149"/>
      <c r="MSP38" s="152"/>
      <c r="MSR38" s="152"/>
      <c r="MSS38" s="212"/>
      <c r="MST38" s="210"/>
      <c r="MSU38" s="211"/>
      <c r="MSV38" s="149"/>
      <c r="MTD38" s="149"/>
      <c r="MTG38" s="171"/>
      <c r="MTH38" s="171"/>
      <c r="MTI38" s="149"/>
      <c r="MTK38" s="152"/>
      <c r="MTM38" s="152"/>
      <c r="MTN38" s="212"/>
      <c r="MTO38" s="210"/>
      <c r="MTP38" s="211"/>
      <c r="MTQ38" s="149"/>
      <c r="MTY38" s="149"/>
      <c r="MUB38" s="171"/>
      <c r="MUC38" s="171"/>
      <c r="MUD38" s="149"/>
      <c r="MUF38" s="152"/>
      <c r="MUH38" s="152"/>
      <c r="MUI38" s="212"/>
      <c r="MUJ38" s="210"/>
      <c r="MUK38" s="211"/>
      <c r="MUL38" s="149"/>
      <c r="MUT38" s="149"/>
      <c r="MUW38" s="171"/>
      <c r="MUX38" s="171"/>
      <c r="MUY38" s="149"/>
      <c r="MVA38" s="152"/>
      <c r="MVC38" s="152"/>
      <c r="MVD38" s="212"/>
      <c r="MVE38" s="210"/>
      <c r="MVF38" s="211"/>
      <c r="MVG38" s="149"/>
      <c r="MVO38" s="149"/>
      <c r="MVR38" s="171"/>
      <c r="MVS38" s="171"/>
      <c r="MVT38" s="149"/>
      <c r="MVV38" s="152"/>
      <c r="MVX38" s="152"/>
      <c r="MVY38" s="212"/>
      <c r="MVZ38" s="210"/>
      <c r="MWA38" s="211"/>
      <c r="MWB38" s="149"/>
      <c r="MWJ38" s="149"/>
      <c r="MWM38" s="171"/>
      <c r="MWN38" s="171"/>
      <c r="MWO38" s="149"/>
      <c r="MWQ38" s="152"/>
      <c r="MWS38" s="152"/>
      <c r="MWT38" s="212"/>
      <c r="MWU38" s="210"/>
      <c r="MWV38" s="211"/>
      <c r="MWW38" s="149"/>
      <c r="MXE38" s="149"/>
      <c r="MXH38" s="171"/>
      <c r="MXI38" s="171"/>
      <c r="MXJ38" s="149"/>
      <c r="MXL38" s="152"/>
      <c r="MXN38" s="152"/>
      <c r="MXO38" s="212"/>
      <c r="MXP38" s="210"/>
      <c r="MXQ38" s="211"/>
      <c r="MXR38" s="149"/>
      <c r="MXZ38" s="149"/>
      <c r="MYC38" s="171"/>
      <c r="MYD38" s="171"/>
      <c r="MYE38" s="149"/>
      <c r="MYG38" s="152"/>
      <c r="MYI38" s="152"/>
      <c r="MYJ38" s="212"/>
      <c r="MYK38" s="210"/>
      <c r="MYL38" s="211"/>
      <c r="MYM38" s="149"/>
      <c r="MYU38" s="149"/>
      <c r="MYX38" s="171"/>
      <c r="MYY38" s="171"/>
      <c r="MYZ38" s="149"/>
      <c r="MZB38" s="152"/>
      <c r="MZD38" s="152"/>
      <c r="MZE38" s="212"/>
      <c r="MZF38" s="210"/>
      <c r="MZG38" s="211"/>
      <c r="MZH38" s="149"/>
      <c r="MZP38" s="149"/>
      <c r="MZS38" s="171"/>
      <c r="MZT38" s="171"/>
      <c r="MZU38" s="149"/>
      <c r="MZW38" s="152"/>
      <c r="MZY38" s="152"/>
      <c r="MZZ38" s="212"/>
      <c r="NAA38" s="210"/>
      <c r="NAB38" s="211"/>
      <c r="NAC38" s="149"/>
      <c r="NAK38" s="149"/>
      <c r="NAN38" s="171"/>
      <c r="NAO38" s="171"/>
      <c r="NAP38" s="149"/>
      <c r="NAR38" s="152"/>
      <c r="NAT38" s="152"/>
      <c r="NAU38" s="212"/>
      <c r="NAV38" s="210"/>
      <c r="NAW38" s="211"/>
      <c r="NAX38" s="149"/>
      <c r="NBF38" s="149"/>
      <c r="NBI38" s="171"/>
      <c r="NBJ38" s="171"/>
      <c r="NBK38" s="149"/>
      <c r="NBM38" s="152"/>
      <c r="NBO38" s="152"/>
      <c r="NBP38" s="212"/>
      <c r="NBQ38" s="210"/>
      <c r="NBR38" s="211"/>
      <c r="NBS38" s="149"/>
      <c r="NCA38" s="149"/>
      <c r="NCD38" s="171"/>
      <c r="NCE38" s="171"/>
      <c r="NCF38" s="149"/>
      <c r="NCH38" s="152"/>
      <c r="NCJ38" s="152"/>
      <c r="NCK38" s="212"/>
      <c r="NCL38" s="210"/>
      <c r="NCM38" s="211"/>
      <c r="NCN38" s="149"/>
      <c r="NCV38" s="149"/>
      <c r="NCY38" s="171"/>
      <c r="NCZ38" s="171"/>
      <c r="NDA38" s="149"/>
      <c r="NDC38" s="152"/>
      <c r="NDE38" s="152"/>
      <c r="NDF38" s="212"/>
      <c r="NDG38" s="210"/>
      <c r="NDH38" s="211"/>
      <c r="NDI38" s="149"/>
      <c r="NDQ38" s="149"/>
      <c r="NDT38" s="171"/>
      <c r="NDU38" s="171"/>
      <c r="NDV38" s="149"/>
      <c r="NDX38" s="152"/>
      <c r="NDZ38" s="152"/>
      <c r="NEA38" s="212"/>
      <c r="NEB38" s="210"/>
      <c r="NEC38" s="211"/>
      <c r="NED38" s="149"/>
      <c r="NEL38" s="149"/>
      <c r="NEO38" s="171"/>
      <c r="NEP38" s="171"/>
      <c r="NEQ38" s="149"/>
      <c r="NES38" s="152"/>
      <c r="NEU38" s="152"/>
      <c r="NEV38" s="212"/>
      <c r="NEW38" s="210"/>
      <c r="NEX38" s="211"/>
      <c r="NEY38" s="149"/>
      <c r="NFG38" s="149"/>
      <c r="NFJ38" s="171"/>
      <c r="NFK38" s="171"/>
      <c r="NFL38" s="149"/>
      <c r="NFN38" s="152"/>
      <c r="NFP38" s="152"/>
      <c r="NFQ38" s="212"/>
      <c r="NFR38" s="210"/>
      <c r="NFS38" s="211"/>
      <c r="NFT38" s="149"/>
      <c r="NGB38" s="149"/>
      <c r="NGE38" s="171"/>
      <c r="NGF38" s="171"/>
      <c r="NGG38" s="149"/>
      <c r="NGI38" s="152"/>
      <c r="NGK38" s="152"/>
      <c r="NGL38" s="212"/>
      <c r="NGM38" s="210"/>
      <c r="NGN38" s="211"/>
      <c r="NGO38" s="149"/>
      <c r="NGW38" s="149"/>
      <c r="NGZ38" s="171"/>
      <c r="NHA38" s="171"/>
      <c r="NHB38" s="149"/>
      <c r="NHD38" s="152"/>
      <c r="NHF38" s="152"/>
      <c r="NHG38" s="212"/>
      <c r="NHH38" s="210"/>
      <c r="NHI38" s="211"/>
      <c r="NHJ38" s="149"/>
      <c r="NHR38" s="149"/>
      <c r="NHU38" s="171"/>
      <c r="NHV38" s="171"/>
      <c r="NHW38" s="149"/>
      <c r="NHY38" s="152"/>
      <c r="NIA38" s="152"/>
      <c r="NIB38" s="212"/>
      <c r="NIC38" s="210"/>
      <c r="NID38" s="211"/>
      <c r="NIE38" s="149"/>
      <c r="NIM38" s="149"/>
      <c r="NIP38" s="171"/>
      <c r="NIQ38" s="171"/>
      <c r="NIR38" s="149"/>
      <c r="NIT38" s="152"/>
      <c r="NIV38" s="152"/>
      <c r="NIW38" s="212"/>
      <c r="NIX38" s="210"/>
      <c r="NIY38" s="211"/>
      <c r="NIZ38" s="149"/>
      <c r="NJH38" s="149"/>
      <c r="NJK38" s="171"/>
      <c r="NJL38" s="171"/>
      <c r="NJM38" s="149"/>
      <c r="NJO38" s="152"/>
      <c r="NJQ38" s="152"/>
      <c r="NJR38" s="212"/>
      <c r="NJS38" s="210"/>
      <c r="NJT38" s="211"/>
      <c r="NJU38" s="149"/>
      <c r="NKC38" s="149"/>
      <c r="NKF38" s="171"/>
      <c r="NKG38" s="171"/>
      <c r="NKH38" s="149"/>
      <c r="NKJ38" s="152"/>
      <c r="NKL38" s="152"/>
      <c r="NKM38" s="212"/>
      <c r="NKN38" s="210"/>
      <c r="NKO38" s="211"/>
      <c r="NKP38" s="149"/>
      <c r="NKX38" s="149"/>
      <c r="NLA38" s="171"/>
      <c r="NLB38" s="171"/>
      <c r="NLC38" s="149"/>
      <c r="NLE38" s="152"/>
      <c r="NLG38" s="152"/>
      <c r="NLH38" s="212"/>
      <c r="NLI38" s="210"/>
      <c r="NLJ38" s="211"/>
      <c r="NLK38" s="149"/>
      <c r="NLS38" s="149"/>
      <c r="NLV38" s="171"/>
      <c r="NLW38" s="171"/>
      <c r="NLX38" s="149"/>
      <c r="NLZ38" s="152"/>
      <c r="NMB38" s="152"/>
      <c r="NMC38" s="212"/>
      <c r="NMD38" s="210"/>
      <c r="NME38" s="211"/>
      <c r="NMF38" s="149"/>
      <c r="NMN38" s="149"/>
      <c r="NMQ38" s="171"/>
      <c r="NMR38" s="171"/>
      <c r="NMS38" s="149"/>
      <c r="NMU38" s="152"/>
      <c r="NMW38" s="152"/>
      <c r="NMX38" s="212"/>
      <c r="NMY38" s="210"/>
      <c r="NMZ38" s="211"/>
      <c r="NNA38" s="149"/>
      <c r="NNI38" s="149"/>
      <c r="NNL38" s="171"/>
      <c r="NNM38" s="171"/>
      <c r="NNN38" s="149"/>
      <c r="NNP38" s="152"/>
      <c r="NNR38" s="152"/>
      <c r="NNS38" s="212"/>
      <c r="NNT38" s="210"/>
      <c r="NNU38" s="211"/>
      <c r="NNV38" s="149"/>
      <c r="NOD38" s="149"/>
      <c r="NOG38" s="171"/>
      <c r="NOH38" s="171"/>
      <c r="NOI38" s="149"/>
      <c r="NOK38" s="152"/>
      <c r="NOM38" s="152"/>
      <c r="NON38" s="212"/>
      <c r="NOO38" s="210"/>
      <c r="NOP38" s="211"/>
      <c r="NOQ38" s="149"/>
      <c r="NOY38" s="149"/>
      <c r="NPB38" s="171"/>
      <c r="NPC38" s="171"/>
      <c r="NPD38" s="149"/>
      <c r="NPF38" s="152"/>
      <c r="NPH38" s="152"/>
      <c r="NPI38" s="212"/>
      <c r="NPJ38" s="210"/>
      <c r="NPK38" s="211"/>
      <c r="NPL38" s="149"/>
      <c r="NPT38" s="149"/>
      <c r="NPW38" s="171"/>
      <c r="NPX38" s="171"/>
      <c r="NPY38" s="149"/>
      <c r="NQA38" s="152"/>
      <c r="NQC38" s="152"/>
      <c r="NQD38" s="212"/>
      <c r="NQE38" s="210"/>
      <c r="NQF38" s="211"/>
      <c r="NQG38" s="149"/>
      <c r="NQO38" s="149"/>
      <c r="NQR38" s="171"/>
      <c r="NQS38" s="171"/>
      <c r="NQT38" s="149"/>
      <c r="NQV38" s="152"/>
      <c r="NQX38" s="152"/>
      <c r="NQY38" s="212"/>
      <c r="NQZ38" s="210"/>
      <c r="NRA38" s="211"/>
      <c r="NRB38" s="149"/>
      <c r="NRJ38" s="149"/>
      <c r="NRM38" s="171"/>
      <c r="NRN38" s="171"/>
      <c r="NRO38" s="149"/>
      <c r="NRQ38" s="152"/>
      <c r="NRS38" s="152"/>
      <c r="NRT38" s="212"/>
      <c r="NRU38" s="210"/>
      <c r="NRV38" s="211"/>
      <c r="NRW38" s="149"/>
      <c r="NSE38" s="149"/>
      <c r="NSH38" s="171"/>
      <c r="NSI38" s="171"/>
      <c r="NSJ38" s="149"/>
      <c r="NSL38" s="152"/>
      <c r="NSN38" s="152"/>
      <c r="NSO38" s="212"/>
      <c r="NSP38" s="210"/>
      <c r="NSQ38" s="211"/>
      <c r="NSR38" s="149"/>
      <c r="NSZ38" s="149"/>
      <c r="NTC38" s="171"/>
      <c r="NTD38" s="171"/>
      <c r="NTE38" s="149"/>
      <c r="NTG38" s="152"/>
      <c r="NTI38" s="152"/>
      <c r="NTJ38" s="212"/>
      <c r="NTK38" s="210"/>
      <c r="NTL38" s="211"/>
      <c r="NTM38" s="149"/>
      <c r="NTU38" s="149"/>
      <c r="NTX38" s="171"/>
      <c r="NTY38" s="171"/>
      <c r="NTZ38" s="149"/>
      <c r="NUB38" s="152"/>
      <c r="NUD38" s="152"/>
      <c r="NUE38" s="212"/>
      <c r="NUF38" s="210"/>
      <c r="NUG38" s="211"/>
      <c r="NUH38" s="149"/>
      <c r="NUP38" s="149"/>
      <c r="NUS38" s="171"/>
      <c r="NUT38" s="171"/>
      <c r="NUU38" s="149"/>
      <c r="NUW38" s="152"/>
      <c r="NUY38" s="152"/>
      <c r="NUZ38" s="212"/>
      <c r="NVA38" s="210"/>
      <c r="NVB38" s="211"/>
      <c r="NVC38" s="149"/>
      <c r="NVK38" s="149"/>
      <c r="NVN38" s="171"/>
      <c r="NVO38" s="171"/>
      <c r="NVP38" s="149"/>
      <c r="NVR38" s="152"/>
      <c r="NVT38" s="152"/>
      <c r="NVU38" s="212"/>
      <c r="NVV38" s="210"/>
      <c r="NVW38" s="211"/>
      <c r="NVX38" s="149"/>
      <c r="NWF38" s="149"/>
      <c r="NWI38" s="171"/>
      <c r="NWJ38" s="171"/>
      <c r="NWK38" s="149"/>
      <c r="NWM38" s="152"/>
      <c r="NWO38" s="152"/>
      <c r="NWP38" s="212"/>
      <c r="NWQ38" s="210"/>
      <c r="NWR38" s="211"/>
      <c r="NWS38" s="149"/>
      <c r="NXA38" s="149"/>
      <c r="NXD38" s="171"/>
      <c r="NXE38" s="171"/>
      <c r="NXF38" s="149"/>
      <c r="NXH38" s="152"/>
      <c r="NXJ38" s="152"/>
      <c r="NXK38" s="212"/>
      <c r="NXL38" s="210"/>
      <c r="NXM38" s="211"/>
      <c r="NXN38" s="149"/>
      <c r="NXV38" s="149"/>
      <c r="NXY38" s="171"/>
      <c r="NXZ38" s="171"/>
      <c r="NYA38" s="149"/>
      <c r="NYC38" s="152"/>
      <c r="NYE38" s="152"/>
      <c r="NYF38" s="212"/>
      <c r="NYG38" s="210"/>
      <c r="NYH38" s="211"/>
      <c r="NYI38" s="149"/>
      <c r="NYQ38" s="149"/>
      <c r="NYT38" s="171"/>
      <c r="NYU38" s="171"/>
      <c r="NYV38" s="149"/>
      <c r="NYX38" s="152"/>
      <c r="NYZ38" s="152"/>
      <c r="NZA38" s="212"/>
      <c r="NZB38" s="210"/>
      <c r="NZC38" s="211"/>
      <c r="NZD38" s="149"/>
      <c r="NZL38" s="149"/>
      <c r="NZO38" s="171"/>
      <c r="NZP38" s="171"/>
      <c r="NZQ38" s="149"/>
      <c r="NZS38" s="152"/>
      <c r="NZU38" s="152"/>
      <c r="NZV38" s="212"/>
      <c r="NZW38" s="210"/>
      <c r="NZX38" s="211"/>
      <c r="NZY38" s="149"/>
      <c r="OAG38" s="149"/>
      <c r="OAJ38" s="171"/>
      <c r="OAK38" s="171"/>
      <c r="OAL38" s="149"/>
      <c r="OAN38" s="152"/>
      <c r="OAP38" s="152"/>
      <c r="OAQ38" s="212"/>
      <c r="OAR38" s="210"/>
      <c r="OAS38" s="211"/>
      <c r="OAT38" s="149"/>
      <c r="OBB38" s="149"/>
      <c r="OBE38" s="171"/>
      <c r="OBF38" s="171"/>
      <c r="OBG38" s="149"/>
      <c r="OBI38" s="152"/>
      <c r="OBK38" s="152"/>
      <c r="OBL38" s="212"/>
      <c r="OBM38" s="210"/>
      <c r="OBN38" s="211"/>
      <c r="OBO38" s="149"/>
      <c r="OBW38" s="149"/>
      <c r="OBZ38" s="171"/>
      <c r="OCA38" s="171"/>
      <c r="OCB38" s="149"/>
      <c r="OCD38" s="152"/>
      <c r="OCF38" s="152"/>
      <c r="OCG38" s="212"/>
      <c r="OCH38" s="210"/>
      <c r="OCI38" s="211"/>
      <c r="OCJ38" s="149"/>
      <c r="OCR38" s="149"/>
      <c r="OCU38" s="171"/>
      <c r="OCV38" s="171"/>
      <c r="OCW38" s="149"/>
      <c r="OCY38" s="152"/>
      <c r="ODA38" s="152"/>
      <c r="ODB38" s="212"/>
      <c r="ODC38" s="210"/>
      <c r="ODD38" s="211"/>
      <c r="ODE38" s="149"/>
      <c r="ODM38" s="149"/>
      <c r="ODP38" s="171"/>
      <c r="ODQ38" s="171"/>
      <c r="ODR38" s="149"/>
      <c r="ODT38" s="152"/>
      <c r="ODV38" s="152"/>
      <c r="ODW38" s="212"/>
      <c r="ODX38" s="210"/>
      <c r="ODY38" s="211"/>
      <c r="ODZ38" s="149"/>
      <c r="OEH38" s="149"/>
      <c r="OEK38" s="171"/>
      <c r="OEL38" s="171"/>
      <c r="OEM38" s="149"/>
      <c r="OEO38" s="152"/>
      <c r="OEQ38" s="152"/>
      <c r="OER38" s="212"/>
      <c r="OES38" s="210"/>
      <c r="OET38" s="211"/>
      <c r="OEU38" s="149"/>
      <c r="OFC38" s="149"/>
      <c r="OFF38" s="171"/>
      <c r="OFG38" s="171"/>
      <c r="OFH38" s="149"/>
      <c r="OFJ38" s="152"/>
      <c r="OFL38" s="152"/>
      <c r="OFM38" s="212"/>
      <c r="OFN38" s="210"/>
      <c r="OFO38" s="211"/>
      <c r="OFP38" s="149"/>
      <c r="OFX38" s="149"/>
      <c r="OGA38" s="171"/>
      <c r="OGB38" s="171"/>
      <c r="OGC38" s="149"/>
      <c r="OGE38" s="152"/>
      <c r="OGG38" s="152"/>
      <c r="OGH38" s="212"/>
      <c r="OGI38" s="210"/>
      <c r="OGJ38" s="211"/>
      <c r="OGK38" s="149"/>
      <c r="OGS38" s="149"/>
      <c r="OGV38" s="171"/>
      <c r="OGW38" s="171"/>
      <c r="OGX38" s="149"/>
      <c r="OGZ38" s="152"/>
      <c r="OHB38" s="152"/>
      <c r="OHC38" s="212"/>
      <c r="OHD38" s="210"/>
      <c r="OHE38" s="211"/>
      <c r="OHF38" s="149"/>
      <c r="OHN38" s="149"/>
      <c r="OHQ38" s="171"/>
      <c r="OHR38" s="171"/>
      <c r="OHS38" s="149"/>
      <c r="OHU38" s="152"/>
      <c r="OHW38" s="152"/>
      <c r="OHX38" s="212"/>
      <c r="OHY38" s="210"/>
      <c r="OHZ38" s="211"/>
      <c r="OIA38" s="149"/>
      <c r="OII38" s="149"/>
      <c r="OIL38" s="171"/>
      <c r="OIM38" s="171"/>
      <c r="OIN38" s="149"/>
      <c r="OIP38" s="152"/>
      <c r="OIR38" s="152"/>
      <c r="OIS38" s="212"/>
      <c r="OIT38" s="210"/>
      <c r="OIU38" s="211"/>
      <c r="OIV38" s="149"/>
      <c r="OJD38" s="149"/>
      <c r="OJG38" s="171"/>
      <c r="OJH38" s="171"/>
      <c r="OJI38" s="149"/>
      <c r="OJK38" s="152"/>
      <c r="OJM38" s="152"/>
      <c r="OJN38" s="212"/>
      <c r="OJO38" s="210"/>
      <c r="OJP38" s="211"/>
      <c r="OJQ38" s="149"/>
      <c r="OJY38" s="149"/>
      <c r="OKB38" s="171"/>
      <c r="OKC38" s="171"/>
      <c r="OKD38" s="149"/>
      <c r="OKF38" s="152"/>
      <c r="OKH38" s="152"/>
      <c r="OKI38" s="212"/>
      <c r="OKJ38" s="210"/>
      <c r="OKK38" s="211"/>
      <c r="OKL38" s="149"/>
      <c r="OKT38" s="149"/>
      <c r="OKW38" s="171"/>
      <c r="OKX38" s="171"/>
      <c r="OKY38" s="149"/>
      <c r="OLA38" s="152"/>
      <c r="OLC38" s="152"/>
      <c r="OLD38" s="212"/>
      <c r="OLE38" s="210"/>
      <c r="OLF38" s="211"/>
      <c r="OLG38" s="149"/>
      <c r="OLO38" s="149"/>
      <c r="OLR38" s="171"/>
      <c r="OLS38" s="171"/>
      <c r="OLT38" s="149"/>
      <c r="OLV38" s="152"/>
      <c r="OLX38" s="152"/>
      <c r="OLY38" s="212"/>
      <c r="OLZ38" s="210"/>
      <c r="OMA38" s="211"/>
      <c r="OMB38" s="149"/>
      <c r="OMJ38" s="149"/>
      <c r="OMM38" s="171"/>
      <c r="OMN38" s="171"/>
      <c r="OMO38" s="149"/>
      <c r="OMQ38" s="152"/>
      <c r="OMS38" s="152"/>
      <c r="OMT38" s="212"/>
      <c r="OMU38" s="210"/>
      <c r="OMV38" s="211"/>
      <c r="OMW38" s="149"/>
      <c r="ONE38" s="149"/>
      <c r="ONH38" s="171"/>
      <c r="ONI38" s="171"/>
      <c r="ONJ38" s="149"/>
      <c r="ONL38" s="152"/>
      <c r="ONN38" s="152"/>
      <c r="ONO38" s="212"/>
      <c r="ONP38" s="210"/>
      <c r="ONQ38" s="211"/>
      <c r="ONR38" s="149"/>
      <c r="ONZ38" s="149"/>
      <c r="OOC38" s="171"/>
      <c r="OOD38" s="171"/>
      <c r="OOE38" s="149"/>
      <c r="OOG38" s="152"/>
      <c r="OOI38" s="152"/>
      <c r="OOJ38" s="212"/>
      <c r="OOK38" s="210"/>
      <c r="OOL38" s="211"/>
      <c r="OOM38" s="149"/>
      <c r="OOU38" s="149"/>
      <c r="OOX38" s="171"/>
      <c r="OOY38" s="171"/>
      <c r="OOZ38" s="149"/>
      <c r="OPB38" s="152"/>
      <c r="OPD38" s="152"/>
      <c r="OPE38" s="212"/>
      <c r="OPF38" s="210"/>
      <c r="OPG38" s="211"/>
      <c r="OPH38" s="149"/>
      <c r="OPP38" s="149"/>
      <c r="OPS38" s="171"/>
      <c r="OPT38" s="171"/>
      <c r="OPU38" s="149"/>
      <c r="OPW38" s="152"/>
      <c r="OPY38" s="152"/>
      <c r="OPZ38" s="212"/>
      <c r="OQA38" s="210"/>
      <c r="OQB38" s="211"/>
      <c r="OQC38" s="149"/>
      <c r="OQK38" s="149"/>
      <c r="OQN38" s="171"/>
      <c r="OQO38" s="171"/>
      <c r="OQP38" s="149"/>
      <c r="OQR38" s="152"/>
      <c r="OQT38" s="152"/>
      <c r="OQU38" s="212"/>
      <c r="OQV38" s="210"/>
      <c r="OQW38" s="211"/>
      <c r="OQX38" s="149"/>
      <c r="ORF38" s="149"/>
      <c r="ORI38" s="171"/>
      <c r="ORJ38" s="171"/>
      <c r="ORK38" s="149"/>
      <c r="ORM38" s="152"/>
      <c r="ORO38" s="152"/>
      <c r="ORP38" s="212"/>
      <c r="ORQ38" s="210"/>
      <c r="ORR38" s="211"/>
      <c r="ORS38" s="149"/>
      <c r="OSA38" s="149"/>
      <c r="OSD38" s="171"/>
      <c r="OSE38" s="171"/>
      <c r="OSF38" s="149"/>
      <c r="OSH38" s="152"/>
      <c r="OSJ38" s="152"/>
      <c r="OSK38" s="212"/>
      <c r="OSL38" s="210"/>
      <c r="OSM38" s="211"/>
      <c r="OSN38" s="149"/>
      <c r="OSV38" s="149"/>
      <c r="OSY38" s="171"/>
      <c r="OSZ38" s="171"/>
      <c r="OTA38" s="149"/>
      <c r="OTC38" s="152"/>
      <c r="OTE38" s="152"/>
      <c r="OTF38" s="212"/>
      <c r="OTG38" s="210"/>
      <c r="OTH38" s="211"/>
      <c r="OTI38" s="149"/>
      <c r="OTQ38" s="149"/>
      <c r="OTT38" s="171"/>
      <c r="OTU38" s="171"/>
      <c r="OTV38" s="149"/>
      <c r="OTX38" s="152"/>
      <c r="OTZ38" s="152"/>
      <c r="OUA38" s="212"/>
      <c r="OUB38" s="210"/>
      <c r="OUC38" s="211"/>
      <c r="OUD38" s="149"/>
      <c r="OUL38" s="149"/>
      <c r="OUO38" s="171"/>
      <c r="OUP38" s="171"/>
      <c r="OUQ38" s="149"/>
      <c r="OUS38" s="152"/>
      <c r="OUU38" s="152"/>
      <c r="OUV38" s="212"/>
      <c r="OUW38" s="210"/>
      <c r="OUX38" s="211"/>
      <c r="OUY38" s="149"/>
      <c r="OVG38" s="149"/>
      <c r="OVJ38" s="171"/>
      <c r="OVK38" s="171"/>
      <c r="OVL38" s="149"/>
      <c r="OVN38" s="152"/>
      <c r="OVP38" s="152"/>
      <c r="OVQ38" s="212"/>
      <c r="OVR38" s="210"/>
      <c r="OVS38" s="211"/>
      <c r="OVT38" s="149"/>
      <c r="OWB38" s="149"/>
      <c r="OWE38" s="171"/>
      <c r="OWF38" s="171"/>
      <c r="OWG38" s="149"/>
      <c r="OWI38" s="152"/>
      <c r="OWK38" s="152"/>
      <c r="OWL38" s="212"/>
      <c r="OWM38" s="210"/>
      <c r="OWN38" s="211"/>
      <c r="OWO38" s="149"/>
      <c r="OWW38" s="149"/>
      <c r="OWZ38" s="171"/>
      <c r="OXA38" s="171"/>
      <c r="OXB38" s="149"/>
      <c r="OXD38" s="152"/>
      <c r="OXF38" s="152"/>
      <c r="OXG38" s="212"/>
      <c r="OXH38" s="210"/>
      <c r="OXI38" s="211"/>
      <c r="OXJ38" s="149"/>
      <c r="OXR38" s="149"/>
      <c r="OXU38" s="171"/>
      <c r="OXV38" s="171"/>
      <c r="OXW38" s="149"/>
      <c r="OXY38" s="152"/>
      <c r="OYA38" s="152"/>
      <c r="OYB38" s="212"/>
      <c r="OYC38" s="210"/>
      <c r="OYD38" s="211"/>
      <c r="OYE38" s="149"/>
      <c r="OYM38" s="149"/>
      <c r="OYP38" s="171"/>
      <c r="OYQ38" s="171"/>
      <c r="OYR38" s="149"/>
      <c r="OYT38" s="152"/>
      <c r="OYV38" s="152"/>
      <c r="OYW38" s="212"/>
      <c r="OYX38" s="210"/>
      <c r="OYY38" s="211"/>
      <c r="OYZ38" s="149"/>
      <c r="OZH38" s="149"/>
      <c r="OZK38" s="171"/>
      <c r="OZL38" s="171"/>
      <c r="OZM38" s="149"/>
      <c r="OZO38" s="152"/>
      <c r="OZQ38" s="152"/>
      <c r="OZR38" s="212"/>
      <c r="OZS38" s="210"/>
      <c r="OZT38" s="211"/>
      <c r="OZU38" s="149"/>
      <c r="PAC38" s="149"/>
      <c r="PAF38" s="171"/>
      <c r="PAG38" s="171"/>
      <c r="PAH38" s="149"/>
      <c r="PAJ38" s="152"/>
      <c r="PAL38" s="152"/>
      <c r="PAM38" s="212"/>
      <c r="PAN38" s="210"/>
      <c r="PAO38" s="211"/>
      <c r="PAP38" s="149"/>
      <c r="PAX38" s="149"/>
      <c r="PBA38" s="171"/>
      <c r="PBB38" s="171"/>
      <c r="PBC38" s="149"/>
      <c r="PBE38" s="152"/>
      <c r="PBG38" s="152"/>
      <c r="PBH38" s="212"/>
      <c r="PBI38" s="210"/>
      <c r="PBJ38" s="211"/>
      <c r="PBK38" s="149"/>
      <c r="PBS38" s="149"/>
      <c r="PBV38" s="171"/>
      <c r="PBW38" s="171"/>
      <c r="PBX38" s="149"/>
      <c r="PBZ38" s="152"/>
      <c r="PCB38" s="152"/>
      <c r="PCC38" s="212"/>
      <c r="PCD38" s="210"/>
      <c r="PCE38" s="211"/>
      <c r="PCF38" s="149"/>
      <c r="PCN38" s="149"/>
      <c r="PCQ38" s="171"/>
      <c r="PCR38" s="171"/>
      <c r="PCS38" s="149"/>
      <c r="PCU38" s="152"/>
      <c r="PCW38" s="152"/>
      <c r="PCX38" s="212"/>
      <c r="PCY38" s="210"/>
      <c r="PCZ38" s="211"/>
      <c r="PDA38" s="149"/>
      <c r="PDI38" s="149"/>
      <c r="PDL38" s="171"/>
      <c r="PDM38" s="171"/>
      <c r="PDN38" s="149"/>
      <c r="PDP38" s="152"/>
      <c r="PDR38" s="152"/>
      <c r="PDS38" s="212"/>
      <c r="PDT38" s="210"/>
      <c r="PDU38" s="211"/>
      <c r="PDV38" s="149"/>
      <c r="PED38" s="149"/>
      <c r="PEG38" s="171"/>
      <c r="PEH38" s="171"/>
      <c r="PEI38" s="149"/>
      <c r="PEK38" s="152"/>
      <c r="PEM38" s="152"/>
      <c r="PEN38" s="212"/>
      <c r="PEO38" s="210"/>
      <c r="PEP38" s="211"/>
      <c r="PEQ38" s="149"/>
      <c r="PEY38" s="149"/>
      <c r="PFB38" s="171"/>
      <c r="PFC38" s="171"/>
      <c r="PFD38" s="149"/>
      <c r="PFF38" s="152"/>
      <c r="PFH38" s="152"/>
      <c r="PFI38" s="212"/>
      <c r="PFJ38" s="210"/>
      <c r="PFK38" s="211"/>
      <c r="PFL38" s="149"/>
      <c r="PFT38" s="149"/>
      <c r="PFW38" s="171"/>
      <c r="PFX38" s="171"/>
      <c r="PFY38" s="149"/>
      <c r="PGA38" s="152"/>
      <c r="PGC38" s="152"/>
      <c r="PGD38" s="212"/>
      <c r="PGE38" s="210"/>
      <c r="PGF38" s="211"/>
      <c r="PGG38" s="149"/>
      <c r="PGO38" s="149"/>
      <c r="PGR38" s="171"/>
      <c r="PGS38" s="171"/>
      <c r="PGT38" s="149"/>
      <c r="PGV38" s="152"/>
      <c r="PGX38" s="152"/>
      <c r="PGY38" s="212"/>
      <c r="PGZ38" s="210"/>
      <c r="PHA38" s="211"/>
      <c r="PHB38" s="149"/>
      <c r="PHJ38" s="149"/>
      <c r="PHM38" s="171"/>
      <c r="PHN38" s="171"/>
      <c r="PHO38" s="149"/>
      <c r="PHQ38" s="152"/>
      <c r="PHS38" s="152"/>
      <c r="PHT38" s="212"/>
      <c r="PHU38" s="210"/>
      <c r="PHV38" s="211"/>
      <c r="PHW38" s="149"/>
      <c r="PIE38" s="149"/>
      <c r="PIH38" s="171"/>
      <c r="PII38" s="171"/>
      <c r="PIJ38" s="149"/>
      <c r="PIL38" s="152"/>
      <c r="PIN38" s="152"/>
      <c r="PIO38" s="212"/>
      <c r="PIP38" s="210"/>
      <c r="PIQ38" s="211"/>
      <c r="PIR38" s="149"/>
      <c r="PIZ38" s="149"/>
      <c r="PJC38" s="171"/>
      <c r="PJD38" s="171"/>
      <c r="PJE38" s="149"/>
      <c r="PJG38" s="152"/>
      <c r="PJI38" s="152"/>
      <c r="PJJ38" s="212"/>
      <c r="PJK38" s="210"/>
      <c r="PJL38" s="211"/>
      <c r="PJM38" s="149"/>
      <c r="PJU38" s="149"/>
      <c r="PJX38" s="171"/>
      <c r="PJY38" s="171"/>
      <c r="PJZ38" s="149"/>
      <c r="PKB38" s="152"/>
      <c r="PKD38" s="152"/>
      <c r="PKE38" s="212"/>
      <c r="PKF38" s="210"/>
      <c r="PKG38" s="211"/>
      <c r="PKH38" s="149"/>
      <c r="PKP38" s="149"/>
      <c r="PKS38" s="171"/>
      <c r="PKT38" s="171"/>
      <c r="PKU38" s="149"/>
      <c r="PKW38" s="152"/>
      <c r="PKY38" s="152"/>
      <c r="PKZ38" s="212"/>
      <c r="PLA38" s="210"/>
      <c r="PLB38" s="211"/>
      <c r="PLC38" s="149"/>
      <c r="PLK38" s="149"/>
      <c r="PLN38" s="171"/>
      <c r="PLO38" s="171"/>
      <c r="PLP38" s="149"/>
      <c r="PLR38" s="152"/>
      <c r="PLT38" s="152"/>
      <c r="PLU38" s="212"/>
      <c r="PLV38" s="210"/>
      <c r="PLW38" s="211"/>
      <c r="PLX38" s="149"/>
      <c r="PMF38" s="149"/>
      <c r="PMI38" s="171"/>
      <c r="PMJ38" s="171"/>
      <c r="PMK38" s="149"/>
      <c r="PMM38" s="152"/>
      <c r="PMO38" s="152"/>
      <c r="PMP38" s="212"/>
      <c r="PMQ38" s="210"/>
      <c r="PMR38" s="211"/>
      <c r="PMS38" s="149"/>
      <c r="PNA38" s="149"/>
      <c r="PND38" s="171"/>
      <c r="PNE38" s="171"/>
      <c r="PNF38" s="149"/>
      <c r="PNH38" s="152"/>
      <c r="PNJ38" s="152"/>
      <c r="PNK38" s="212"/>
      <c r="PNL38" s="210"/>
      <c r="PNM38" s="211"/>
      <c r="PNN38" s="149"/>
      <c r="PNV38" s="149"/>
      <c r="PNY38" s="171"/>
      <c r="PNZ38" s="171"/>
      <c r="POA38" s="149"/>
      <c r="POC38" s="152"/>
      <c r="POE38" s="152"/>
      <c r="POF38" s="212"/>
      <c r="POG38" s="210"/>
      <c r="POH38" s="211"/>
      <c r="POI38" s="149"/>
      <c r="POQ38" s="149"/>
      <c r="POT38" s="171"/>
      <c r="POU38" s="171"/>
      <c r="POV38" s="149"/>
      <c r="POX38" s="152"/>
      <c r="POZ38" s="152"/>
      <c r="PPA38" s="212"/>
      <c r="PPB38" s="210"/>
      <c r="PPC38" s="211"/>
      <c r="PPD38" s="149"/>
      <c r="PPL38" s="149"/>
      <c r="PPO38" s="171"/>
      <c r="PPP38" s="171"/>
      <c r="PPQ38" s="149"/>
      <c r="PPS38" s="152"/>
      <c r="PPU38" s="152"/>
      <c r="PPV38" s="212"/>
      <c r="PPW38" s="210"/>
      <c r="PPX38" s="211"/>
      <c r="PPY38" s="149"/>
      <c r="PQG38" s="149"/>
      <c r="PQJ38" s="171"/>
      <c r="PQK38" s="171"/>
      <c r="PQL38" s="149"/>
      <c r="PQN38" s="152"/>
      <c r="PQP38" s="152"/>
      <c r="PQQ38" s="212"/>
      <c r="PQR38" s="210"/>
      <c r="PQS38" s="211"/>
      <c r="PQT38" s="149"/>
      <c r="PRB38" s="149"/>
      <c r="PRE38" s="171"/>
      <c r="PRF38" s="171"/>
      <c r="PRG38" s="149"/>
      <c r="PRI38" s="152"/>
      <c r="PRK38" s="152"/>
      <c r="PRL38" s="212"/>
      <c r="PRM38" s="210"/>
      <c r="PRN38" s="211"/>
      <c r="PRO38" s="149"/>
      <c r="PRW38" s="149"/>
      <c r="PRZ38" s="171"/>
      <c r="PSA38" s="171"/>
      <c r="PSB38" s="149"/>
      <c r="PSD38" s="152"/>
      <c r="PSF38" s="152"/>
      <c r="PSG38" s="212"/>
      <c r="PSH38" s="210"/>
      <c r="PSI38" s="211"/>
      <c r="PSJ38" s="149"/>
      <c r="PSR38" s="149"/>
      <c r="PSU38" s="171"/>
      <c r="PSV38" s="171"/>
      <c r="PSW38" s="149"/>
      <c r="PSY38" s="152"/>
      <c r="PTA38" s="152"/>
      <c r="PTB38" s="212"/>
      <c r="PTC38" s="210"/>
      <c r="PTD38" s="211"/>
      <c r="PTE38" s="149"/>
      <c r="PTM38" s="149"/>
      <c r="PTP38" s="171"/>
      <c r="PTQ38" s="171"/>
      <c r="PTR38" s="149"/>
      <c r="PTT38" s="152"/>
      <c r="PTV38" s="152"/>
      <c r="PTW38" s="212"/>
      <c r="PTX38" s="210"/>
      <c r="PTY38" s="211"/>
      <c r="PTZ38" s="149"/>
      <c r="PUH38" s="149"/>
      <c r="PUK38" s="171"/>
      <c r="PUL38" s="171"/>
      <c r="PUM38" s="149"/>
      <c r="PUO38" s="152"/>
      <c r="PUQ38" s="152"/>
      <c r="PUR38" s="212"/>
      <c r="PUS38" s="210"/>
      <c r="PUT38" s="211"/>
      <c r="PUU38" s="149"/>
      <c r="PVC38" s="149"/>
      <c r="PVF38" s="171"/>
      <c r="PVG38" s="171"/>
      <c r="PVH38" s="149"/>
      <c r="PVJ38" s="152"/>
      <c r="PVL38" s="152"/>
      <c r="PVM38" s="212"/>
      <c r="PVN38" s="210"/>
      <c r="PVO38" s="211"/>
      <c r="PVP38" s="149"/>
      <c r="PVX38" s="149"/>
      <c r="PWA38" s="171"/>
      <c r="PWB38" s="171"/>
      <c r="PWC38" s="149"/>
      <c r="PWE38" s="152"/>
      <c r="PWG38" s="152"/>
      <c r="PWH38" s="212"/>
      <c r="PWI38" s="210"/>
      <c r="PWJ38" s="211"/>
      <c r="PWK38" s="149"/>
      <c r="PWS38" s="149"/>
      <c r="PWV38" s="171"/>
      <c r="PWW38" s="171"/>
      <c r="PWX38" s="149"/>
      <c r="PWZ38" s="152"/>
      <c r="PXB38" s="152"/>
      <c r="PXC38" s="212"/>
      <c r="PXD38" s="210"/>
      <c r="PXE38" s="211"/>
      <c r="PXF38" s="149"/>
      <c r="PXN38" s="149"/>
      <c r="PXQ38" s="171"/>
      <c r="PXR38" s="171"/>
      <c r="PXS38" s="149"/>
      <c r="PXU38" s="152"/>
      <c r="PXW38" s="152"/>
      <c r="PXX38" s="212"/>
      <c r="PXY38" s="210"/>
      <c r="PXZ38" s="211"/>
      <c r="PYA38" s="149"/>
      <c r="PYI38" s="149"/>
      <c r="PYL38" s="171"/>
      <c r="PYM38" s="171"/>
      <c r="PYN38" s="149"/>
      <c r="PYP38" s="152"/>
      <c r="PYR38" s="152"/>
      <c r="PYS38" s="212"/>
      <c r="PYT38" s="210"/>
      <c r="PYU38" s="211"/>
      <c r="PYV38" s="149"/>
      <c r="PZD38" s="149"/>
      <c r="PZG38" s="171"/>
      <c r="PZH38" s="171"/>
      <c r="PZI38" s="149"/>
      <c r="PZK38" s="152"/>
      <c r="PZM38" s="152"/>
      <c r="PZN38" s="212"/>
      <c r="PZO38" s="210"/>
      <c r="PZP38" s="211"/>
      <c r="PZQ38" s="149"/>
      <c r="PZY38" s="149"/>
      <c r="QAB38" s="171"/>
      <c r="QAC38" s="171"/>
      <c r="QAD38" s="149"/>
      <c r="QAF38" s="152"/>
      <c r="QAH38" s="152"/>
      <c r="QAI38" s="212"/>
      <c r="QAJ38" s="210"/>
      <c r="QAK38" s="211"/>
      <c r="QAL38" s="149"/>
      <c r="QAT38" s="149"/>
      <c r="QAW38" s="171"/>
      <c r="QAX38" s="171"/>
      <c r="QAY38" s="149"/>
      <c r="QBA38" s="152"/>
      <c r="QBC38" s="152"/>
      <c r="QBD38" s="212"/>
      <c r="QBE38" s="210"/>
      <c r="QBF38" s="211"/>
      <c r="QBG38" s="149"/>
      <c r="QBO38" s="149"/>
      <c r="QBR38" s="171"/>
      <c r="QBS38" s="171"/>
      <c r="QBT38" s="149"/>
      <c r="QBV38" s="152"/>
      <c r="QBX38" s="152"/>
      <c r="QBY38" s="212"/>
      <c r="QBZ38" s="210"/>
      <c r="QCA38" s="211"/>
      <c r="QCB38" s="149"/>
      <c r="QCJ38" s="149"/>
      <c r="QCM38" s="171"/>
      <c r="QCN38" s="171"/>
      <c r="QCO38" s="149"/>
      <c r="QCQ38" s="152"/>
      <c r="QCS38" s="152"/>
      <c r="QCT38" s="212"/>
      <c r="QCU38" s="210"/>
      <c r="QCV38" s="211"/>
      <c r="QCW38" s="149"/>
      <c r="QDE38" s="149"/>
      <c r="QDH38" s="171"/>
      <c r="QDI38" s="171"/>
      <c r="QDJ38" s="149"/>
      <c r="QDL38" s="152"/>
      <c r="QDN38" s="152"/>
      <c r="QDO38" s="212"/>
      <c r="QDP38" s="210"/>
      <c r="QDQ38" s="211"/>
      <c r="QDR38" s="149"/>
      <c r="QDZ38" s="149"/>
      <c r="QEC38" s="171"/>
      <c r="QED38" s="171"/>
      <c r="QEE38" s="149"/>
      <c r="QEG38" s="152"/>
      <c r="QEI38" s="152"/>
      <c r="QEJ38" s="212"/>
      <c r="QEK38" s="210"/>
      <c r="QEL38" s="211"/>
      <c r="QEM38" s="149"/>
      <c r="QEU38" s="149"/>
      <c r="QEX38" s="171"/>
      <c r="QEY38" s="171"/>
      <c r="QEZ38" s="149"/>
      <c r="QFB38" s="152"/>
      <c r="QFD38" s="152"/>
      <c r="QFE38" s="212"/>
      <c r="QFF38" s="210"/>
      <c r="QFG38" s="211"/>
      <c r="QFH38" s="149"/>
      <c r="QFP38" s="149"/>
      <c r="QFS38" s="171"/>
      <c r="QFT38" s="171"/>
      <c r="QFU38" s="149"/>
      <c r="QFW38" s="152"/>
      <c r="QFY38" s="152"/>
      <c r="QFZ38" s="212"/>
      <c r="QGA38" s="210"/>
      <c r="QGB38" s="211"/>
      <c r="QGC38" s="149"/>
      <c r="QGK38" s="149"/>
      <c r="QGN38" s="171"/>
      <c r="QGO38" s="171"/>
      <c r="QGP38" s="149"/>
      <c r="QGR38" s="152"/>
      <c r="QGT38" s="152"/>
      <c r="QGU38" s="212"/>
      <c r="QGV38" s="210"/>
      <c r="QGW38" s="211"/>
      <c r="QGX38" s="149"/>
      <c r="QHF38" s="149"/>
      <c r="QHI38" s="171"/>
      <c r="QHJ38" s="171"/>
      <c r="QHK38" s="149"/>
      <c r="QHM38" s="152"/>
      <c r="QHO38" s="152"/>
      <c r="QHP38" s="212"/>
      <c r="QHQ38" s="210"/>
      <c r="QHR38" s="211"/>
      <c r="QHS38" s="149"/>
      <c r="QIA38" s="149"/>
      <c r="QID38" s="171"/>
      <c r="QIE38" s="171"/>
      <c r="QIF38" s="149"/>
      <c r="QIH38" s="152"/>
      <c r="QIJ38" s="152"/>
      <c r="QIK38" s="212"/>
      <c r="QIL38" s="210"/>
      <c r="QIM38" s="211"/>
      <c r="QIN38" s="149"/>
      <c r="QIV38" s="149"/>
      <c r="QIY38" s="171"/>
      <c r="QIZ38" s="171"/>
      <c r="QJA38" s="149"/>
      <c r="QJC38" s="152"/>
      <c r="QJE38" s="152"/>
      <c r="QJF38" s="212"/>
      <c r="QJG38" s="210"/>
      <c r="QJH38" s="211"/>
      <c r="QJI38" s="149"/>
      <c r="QJQ38" s="149"/>
      <c r="QJT38" s="171"/>
      <c r="QJU38" s="171"/>
      <c r="QJV38" s="149"/>
      <c r="QJX38" s="152"/>
      <c r="QJZ38" s="152"/>
      <c r="QKA38" s="212"/>
      <c r="QKB38" s="210"/>
      <c r="QKC38" s="211"/>
      <c r="QKD38" s="149"/>
      <c r="QKL38" s="149"/>
      <c r="QKO38" s="171"/>
      <c r="QKP38" s="171"/>
      <c r="QKQ38" s="149"/>
      <c r="QKS38" s="152"/>
      <c r="QKU38" s="152"/>
      <c r="QKV38" s="212"/>
      <c r="QKW38" s="210"/>
      <c r="QKX38" s="211"/>
      <c r="QKY38" s="149"/>
      <c r="QLG38" s="149"/>
      <c r="QLJ38" s="171"/>
      <c r="QLK38" s="171"/>
      <c r="QLL38" s="149"/>
      <c r="QLN38" s="152"/>
      <c r="QLP38" s="152"/>
      <c r="QLQ38" s="212"/>
      <c r="QLR38" s="210"/>
      <c r="QLS38" s="211"/>
      <c r="QLT38" s="149"/>
      <c r="QMB38" s="149"/>
      <c r="QME38" s="171"/>
      <c r="QMF38" s="171"/>
      <c r="QMG38" s="149"/>
      <c r="QMI38" s="152"/>
      <c r="QMK38" s="152"/>
      <c r="QML38" s="212"/>
      <c r="QMM38" s="210"/>
      <c r="QMN38" s="211"/>
      <c r="QMO38" s="149"/>
      <c r="QMW38" s="149"/>
      <c r="QMZ38" s="171"/>
      <c r="QNA38" s="171"/>
      <c r="QNB38" s="149"/>
      <c r="QND38" s="152"/>
      <c r="QNF38" s="152"/>
      <c r="QNG38" s="212"/>
      <c r="QNH38" s="210"/>
      <c r="QNI38" s="211"/>
      <c r="QNJ38" s="149"/>
      <c r="QNR38" s="149"/>
      <c r="QNU38" s="171"/>
      <c r="QNV38" s="171"/>
      <c r="QNW38" s="149"/>
      <c r="QNY38" s="152"/>
      <c r="QOA38" s="152"/>
      <c r="QOB38" s="212"/>
      <c r="QOC38" s="210"/>
      <c r="QOD38" s="211"/>
      <c r="QOE38" s="149"/>
      <c r="QOM38" s="149"/>
      <c r="QOP38" s="171"/>
      <c r="QOQ38" s="171"/>
      <c r="QOR38" s="149"/>
      <c r="QOT38" s="152"/>
      <c r="QOV38" s="152"/>
      <c r="QOW38" s="212"/>
      <c r="QOX38" s="210"/>
      <c r="QOY38" s="211"/>
      <c r="QOZ38" s="149"/>
      <c r="QPH38" s="149"/>
      <c r="QPK38" s="171"/>
      <c r="QPL38" s="171"/>
      <c r="QPM38" s="149"/>
      <c r="QPO38" s="152"/>
      <c r="QPQ38" s="152"/>
      <c r="QPR38" s="212"/>
      <c r="QPS38" s="210"/>
      <c r="QPT38" s="211"/>
      <c r="QPU38" s="149"/>
      <c r="QQC38" s="149"/>
      <c r="QQF38" s="171"/>
      <c r="QQG38" s="171"/>
      <c r="QQH38" s="149"/>
      <c r="QQJ38" s="152"/>
      <c r="QQL38" s="152"/>
      <c r="QQM38" s="212"/>
      <c r="QQN38" s="210"/>
      <c r="QQO38" s="211"/>
      <c r="QQP38" s="149"/>
      <c r="QQX38" s="149"/>
      <c r="QRA38" s="171"/>
      <c r="QRB38" s="171"/>
      <c r="QRC38" s="149"/>
      <c r="QRE38" s="152"/>
      <c r="QRG38" s="152"/>
      <c r="QRH38" s="212"/>
      <c r="QRI38" s="210"/>
      <c r="QRJ38" s="211"/>
      <c r="QRK38" s="149"/>
      <c r="QRS38" s="149"/>
      <c r="QRV38" s="171"/>
      <c r="QRW38" s="171"/>
      <c r="QRX38" s="149"/>
      <c r="QRZ38" s="152"/>
      <c r="QSB38" s="152"/>
      <c r="QSC38" s="212"/>
      <c r="QSD38" s="210"/>
      <c r="QSE38" s="211"/>
      <c r="QSF38" s="149"/>
      <c r="QSN38" s="149"/>
      <c r="QSQ38" s="171"/>
      <c r="QSR38" s="171"/>
      <c r="QSS38" s="149"/>
      <c r="QSU38" s="152"/>
      <c r="QSW38" s="152"/>
      <c r="QSX38" s="212"/>
      <c r="QSY38" s="210"/>
      <c r="QSZ38" s="211"/>
      <c r="QTA38" s="149"/>
      <c r="QTI38" s="149"/>
      <c r="QTL38" s="171"/>
      <c r="QTM38" s="171"/>
      <c r="QTN38" s="149"/>
      <c r="QTP38" s="152"/>
      <c r="QTR38" s="152"/>
      <c r="QTS38" s="212"/>
      <c r="QTT38" s="210"/>
      <c r="QTU38" s="211"/>
      <c r="QTV38" s="149"/>
      <c r="QUD38" s="149"/>
      <c r="QUG38" s="171"/>
      <c r="QUH38" s="171"/>
      <c r="QUI38" s="149"/>
      <c r="QUK38" s="152"/>
      <c r="QUM38" s="152"/>
      <c r="QUN38" s="212"/>
      <c r="QUO38" s="210"/>
      <c r="QUP38" s="211"/>
      <c r="QUQ38" s="149"/>
      <c r="QUY38" s="149"/>
      <c r="QVB38" s="171"/>
      <c r="QVC38" s="171"/>
      <c r="QVD38" s="149"/>
      <c r="QVF38" s="152"/>
      <c r="QVH38" s="152"/>
      <c r="QVI38" s="212"/>
      <c r="QVJ38" s="210"/>
      <c r="QVK38" s="211"/>
      <c r="QVL38" s="149"/>
      <c r="QVT38" s="149"/>
      <c r="QVW38" s="171"/>
      <c r="QVX38" s="171"/>
      <c r="QVY38" s="149"/>
      <c r="QWA38" s="152"/>
      <c r="QWC38" s="152"/>
      <c r="QWD38" s="212"/>
      <c r="QWE38" s="210"/>
      <c r="QWF38" s="211"/>
      <c r="QWG38" s="149"/>
      <c r="QWO38" s="149"/>
      <c r="QWR38" s="171"/>
      <c r="QWS38" s="171"/>
      <c r="QWT38" s="149"/>
      <c r="QWV38" s="152"/>
      <c r="QWX38" s="152"/>
      <c r="QWY38" s="212"/>
      <c r="QWZ38" s="210"/>
      <c r="QXA38" s="211"/>
      <c r="QXB38" s="149"/>
      <c r="QXJ38" s="149"/>
      <c r="QXM38" s="171"/>
      <c r="QXN38" s="171"/>
      <c r="QXO38" s="149"/>
      <c r="QXQ38" s="152"/>
      <c r="QXS38" s="152"/>
      <c r="QXT38" s="212"/>
      <c r="QXU38" s="210"/>
      <c r="QXV38" s="211"/>
      <c r="QXW38" s="149"/>
      <c r="QYE38" s="149"/>
      <c r="QYH38" s="171"/>
      <c r="QYI38" s="171"/>
      <c r="QYJ38" s="149"/>
      <c r="QYL38" s="152"/>
      <c r="QYN38" s="152"/>
      <c r="QYO38" s="212"/>
      <c r="QYP38" s="210"/>
      <c r="QYQ38" s="211"/>
      <c r="QYR38" s="149"/>
      <c r="QYZ38" s="149"/>
      <c r="QZC38" s="171"/>
      <c r="QZD38" s="171"/>
      <c r="QZE38" s="149"/>
      <c r="QZG38" s="152"/>
      <c r="QZI38" s="152"/>
      <c r="QZJ38" s="212"/>
      <c r="QZK38" s="210"/>
      <c r="QZL38" s="211"/>
      <c r="QZM38" s="149"/>
      <c r="QZU38" s="149"/>
      <c r="QZX38" s="171"/>
      <c r="QZY38" s="171"/>
      <c r="QZZ38" s="149"/>
      <c r="RAB38" s="152"/>
      <c r="RAD38" s="152"/>
      <c r="RAE38" s="212"/>
      <c r="RAF38" s="210"/>
      <c r="RAG38" s="211"/>
      <c r="RAH38" s="149"/>
      <c r="RAP38" s="149"/>
      <c r="RAS38" s="171"/>
      <c r="RAT38" s="171"/>
      <c r="RAU38" s="149"/>
      <c r="RAW38" s="152"/>
      <c r="RAY38" s="152"/>
      <c r="RAZ38" s="212"/>
      <c r="RBA38" s="210"/>
      <c r="RBB38" s="211"/>
      <c r="RBC38" s="149"/>
      <c r="RBK38" s="149"/>
      <c r="RBN38" s="171"/>
      <c r="RBO38" s="171"/>
      <c r="RBP38" s="149"/>
      <c r="RBR38" s="152"/>
      <c r="RBT38" s="152"/>
      <c r="RBU38" s="212"/>
      <c r="RBV38" s="210"/>
      <c r="RBW38" s="211"/>
      <c r="RBX38" s="149"/>
      <c r="RCF38" s="149"/>
      <c r="RCI38" s="171"/>
      <c r="RCJ38" s="171"/>
      <c r="RCK38" s="149"/>
      <c r="RCM38" s="152"/>
      <c r="RCO38" s="152"/>
      <c r="RCP38" s="212"/>
      <c r="RCQ38" s="210"/>
      <c r="RCR38" s="211"/>
      <c r="RCS38" s="149"/>
      <c r="RDA38" s="149"/>
      <c r="RDD38" s="171"/>
      <c r="RDE38" s="171"/>
      <c r="RDF38" s="149"/>
      <c r="RDH38" s="152"/>
      <c r="RDJ38" s="152"/>
      <c r="RDK38" s="212"/>
      <c r="RDL38" s="210"/>
      <c r="RDM38" s="211"/>
      <c r="RDN38" s="149"/>
      <c r="RDV38" s="149"/>
      <c r="RDY38" s="171"/>
      <c r="RDZ38" s="171"/>
      <c r="REA38" s="149"/>
      <c r="REC38" s="152"/>
      <c r="REE38" s="152"/>
      <c r="REF38" s="212"/>
      <c r="REG38" s="210"/>
      <c r="REH38" s="211"/>
      <c r="REI38" s="149"/>
      <c r="REQ38" s="149"/>
      <c r="RET38" s="171"/>
      <c r="REU38" s="171"/>
      <c r="REV38" s="149"/>
      <c r="REX38" s="152"/>
      <c r="REZ38" s="152"/>
      <c r="RFA38" s="212"/>
      <c r="RFB38" s="210"/>
      <c r="RFC38" s="211"/>
      <c r="RFD38" s="149"/>
      <c r="RFL38" s="149"/>
      <c r="RFO38" s="171"/>
      <c r="RFP38" s="171"/>
      <c r="RFQ38" s="149"/>
      <c r="RFS38" s="152"/>
      <c r="RFU38" s="152"/>
      <c r="RFV38" s="212"/>
      <c r="RFW38" s="210"/>
      <c r="RFX38" s="211"/>
      <c r="RFY38" s="149"/>
      <c r="RGG38" s="149"/>
      <c r="RGJ38" s="171"/>
      <c r="RGK38" s="171"/>
      <c r="RGL38" s="149"/>
      <c r="RGN38" s="152"/>
      <c r="RGP38" s="152"/>
      <c r="RGQ38" s="212"/>
      <c r="RGR38" s="210"/>
      <c r="RGS38" s="211"/>
      <c r="RGT38" s="149"/>
      <c r="RHB38" s="149"/>
      <c r="RHE38" s="171"/>
      <c r="RHF38" s="171"/>
      <c r="RHG38" s="149"/>
      <c r="RHI38" s="152"/>
      <c r="RHK38" s="152"/>
      <c r="RHL38" s="212"/>
      <c r="RHM38" s="210"/>
      <c r="RHN38" s="211"/>
      <c r="RHO38" s="149"/>
      <c r="RHW38" s="149"/>
      <c r="RHZ38" s="171"/>
      <c r="RIA38" s="171"/>
      <c r="RIB38" s="149"/>
      <c r="RID38" s="152"/>
      <c r="RIF38" s="152"/>
      <c r="RIG38" s="212"/>
      <c r="RIH38" s="210"/>
      <c r="RII38" s="211"/>
      <c r="RIJ38" s="149"/>
      <c r="RIR38" s="149"/>
      <c r="RIU38" s="171"/>
      <c r="RIV38" s="171"/>
      <c r="RIW38" s="149"/>
      <c r="RIY38" s="152"/>
      <c r="RJA38" s="152"/>
      <c r="RJB38" s="212"/>
      <c r="RJC38" s="210"/>
      <c r="RJD38" s="211"/>
      <c r="RJE38" s="149"/>
      <c r="RJM38" s="149"/>
      <c r="RJP38" s="171"/>
      <c r="RJQ38" s="171"/>
      <c r="RJR38" s="149"/>
      <c r="RJT38" s="152"/>
      <c r="RJV38" s="152"/>
      <c r="RJW38" s="212"/>
      <c r="RJX38" s="210"/>
      <c r="RJY38" s="211"/>
      <c r="RJZ38" s="149"/>
      <c r="RKH38" s="149"/>
      <c r="RKK38" s="171"/>
      <c r="RKL38" s="171"/>
      <c r="RKM38" s="149"/>
      <c r="RKO38" s="152"/>
      <c r="RKQ38" s="152"/>
      <c r="RKR38" s="212"/>
      <c r="RKS38" s="210"/>
      <c r="RKT38" s="211"/>
      <c r="RKU38" s="149"/>
      <c r="RLC38" s="149"/>
      <c r="RLF38" s="171"/>
      <c r="RLG38" s="171"/>
      <c r="RLH38" s="149"/>
      <c r="RLJ38" s="152"/>
      <c r="RLL38" s="152"/>
      <c r="RLM38" s="212"/>
      <c r="RLN38" s="210"/>
      <c r="RLO38" s="211"/>
      <c r="RLP38" s="149"/>
      <c r="RLX38" s="149"/>
      <c r="RMA38" s="171"/>
      <c r="RMB38" s="171"/>
      <c r="RMC38" s="149"/>
      <c r="RME38" s="152"/>
      <c r="RMG38" s="152"/>
      <c r="RMH38" s="212"/>
      <c r="RMI38" s="210"/>
      <c r="RMJ38" s="211"/>
      <c r="RMK38" s="149"/>
      <c r="RMS38" s="149"/>
      <c r="RMV38" s="171"/>
      <c r="RMW38" s="171"/>
      <c r="RMX38" s="149"/>
      <c r="RMZ38" s="152"/>
      <c r="RNB38" s="152"/>
      <c r="RNC38" s="212"/>
      <c r="RND38" s="210"/>
      <c r="RNE38" s="211"/>
      <c r="RNF38" s="149"/>
      <c r="RNN38" s="149"/>
      <c r="RNQ38" s="171"/>
      <c r="RNR38" s="171"/>
      <c r="RNS38" s="149"/>
      <c r="RNU38" s="152"/>
      <c r="RNW38" s="152"/>
      <c r="RNX38" s="212"/>
      <c r="RNY38" s="210"/>
      <c r="RNZ38" s="211"/>
      <c r="ROA38" s="149"/>
      <c r="ROI38" s="149"/>
      <c r="ROL38" s="171"/>
      <c r="ROM38" s="171"/>
      <c r="RON38" s="149"/>
      <c r="ROP38" s="152"/>
      <c r="ROR38" s="152"/>
      <c r="ROS38" s="212"/>
      <c r="ROT38" s="210"/>
      <c r="ROU38" s="211"/>
      <c r="ROV38" s="149"/>
      <c r="RPD38" s="149"/>
      <c r="RPG38" s="171"/>
      <c r="RPH38" s="171"/>
      <c r="RPI38" s="149"/>
      <c r="RPK38" s="152"/>
      <c r="RPM38" s="152"/>
      <c r="RPN38" s="212"/>
      <c r="RPO38" s="210"/>
      <c r="RPP38" s="211"/>
      <c r="RPQ38" s="149"/>
      <c r="RPY38" s="149"/>
      <c r="RQB38" s="171"/>
      <c r="RQC38" s="171"/>
      <c r="RQD38" s="149"/>
      <c r="RQF38" s="152"/>
      <c r="RQH38" s="152"/>
      <c r="RQI38" s="212"/>
      <c r="RQJ38" s="210"/>
      <c r="RQK38" s="211"/>
      <c r="RQL38" s="149"/>
      <c r="RQT38" s="149"/>
      <c r="RQW38" s="171"/>
      <c r="RQX38" s="171"/>
      <c r="RQY38" s="149"/>
      <c r="RRA38" s="152"/>
      <c r="RRC38" s="152"/>
      <c r="RRD38" s="212"/>
      <c r="RRE38" s="210"/>
      <c r="RRF38" s="211"/>
      <c r="RRG38" s="149"/>
      <c r="RRO38" s="149"/>
      <c r="RRR38" s="171"/>
      <c r="RRS38" s="171"/>
      <c r="RRT38" s="149"/>
      <c r="RRV38" s="152"/>
      <c r="RRX38" s="152"/>
      <c r="RRY38" s="212"/>
      <c r="RRZ38" s="210"/>
      <c r="RSA38" s="211"/>
      <c r="RSB38" s="149"/>
      <c r="RSJ38" s="149"/>
      <c r="RSM38" s="171"/>
      <c r="RSN38" s="171"/>
      <c r="RSO38" s="149"/>
      <c r="RSQ38" s="152"/>
      <c r="RSS38" s="152"/>
      <c r="RST38" s="212"/>
      <c r="RSU38" s="210"/>
      <c r="RSV38" s="211"/>
      <c r="RSW38" s="149"/>
      <c r="RTE38" s="149"/>
      <c r="RTH38" s="171"/>
      <c r="RTI38" s="171"/>
      <c r="RTJ38" s="149"/>
      <c r="RTL38" s="152"/>
      <c r="RTN38" s="152"/>
      <c r="RTO38" s="212"/>
      <c r="RTP38" s="210"/>
      <c r="RTQ38" s="211"/>
      <c r="RTR38" s="149"/>
      <c r="RTZ38" s="149"/>
      <c r="RUC38" s="171"/>
      <c r="RUD38" s="171"/>
      <c r="RUE38" s="149"/>
      <c r="RUG38" s="152"/>
      <c r="RUI38" s="152"/>
      <c r="RUJ38" s="212"/>
      <c r="RUK38" s="210"/>
      <c r="RUL38" s="211"/>
      <c r="RUM38" s="149"/>
      <c r="RUU38" s="149"/>
      <c r="RUX38" s="171"/>
      <c r="RUY38" s="171"/>
      <c r="RUZ38" s="149"/>
      <c r="RVB38" s="152"/>
      <c r="RVD38" s="152"/>
      <c r="RVE38" s="212"/>
      <c r="RVF38" s="210"/>
      <c r="RVG38" s="211"/>
      <c r="RVH38" s="149"/>
      <c r="RVP38" s="149"/>
      <c r="RVS38" s="171"/>
      <c r="RVT38" s="171"/>
      <c r="RVU38" s="149"/>
      <c r="RVW38" s="152"/>
      <c r="RVY38" s="152"/>
      <c r="RVZ38" s="212"/>
      <c r="RWA38" s="210"/>
      <c r="RWB38" s="211"/>
      <c r="RWC38" s="149"/>
      <c r="RWK38" s="149"/>
      <c r="RWN38" s="171"/>
      <c r="RWO38" s="171"/>
      <c r="RWP38" s="149"/>
      <c r="RWR38" s="152"/>
      <c r="RWT38" s="152"/>
      <c r="RWU38" s="212"/>
      <c r="RWV38" s="210"/>
      <c r="RWW38" s="211"/>
      <c r="RWX38" s="149"/>
      <c r="RXF38" s="149"/>
      <c r="RXI38" s="171"/>
      <c r="RXJ38" s="171"/>
      <c r="RXK38" s="149"/>
      <c r="RXM38" s="152"/>
      <c r="RXO38" s="152"/>
      <c r="RXP38" s="212"/>
      <c r="RXQ38" s="210"/>
      <c r="RXR38" s="211"/>
      <c r="RXS38" s="149"/>
      <c r="RYA38" s="149"/>
      <c r="RYD38" s="171"/>
      <c r="RYE38" s="171"/>
      <c r="RYF38" s="149"/>
      <c r="RYH38" s="152"/>
      <c r="RYJ38" s="152"/>
      <c r="RYK38" s="212"/>
      <c r="RYL38" s="210"/>
      <c r="RYM38" s="211"/>
      <c r="RYN38" s="149"/>
      <c r="RYV38" s="149"/>
      <c r="RYY38" s="171"/>
      <c r="RYZ38" s="171"/>
      <c r="RZA38" s="149"/>
      <c r="RZC38" s="152"/>
      <c r="RZE38" s="152"/>
      <c r="RZF38" s="212"/>
      <c r="RZG38" s="210"/>
      <c r="RZH38" s="211"/>
      <c r="RZI38" s="149"/>
      <c r="RZQ38" s="149"/>
      <c r="RZT38" s="171"/>
      <c r="RZU38" s="171"/>
      <c r="RZV38" s="149"/>
      <c r="RZX38" s="152"/>
      <c r="RZZ38" s="152"/>
      <c r="SAA38" s="212"/>
      <c r="SAB38" s="210"/>
      <c r="SAC38" s="211"/>
      <c r="SAD38" s="149"/>
      <c r="SAL38" s="149"/>
      <c r="SAO38" s="171"/>
      <c r="SAP38" s="171"/>
      <c r="SAQ38" s="149"/>
      <c r="SAS38" s="152"/>
      <c r="SAU38" s="152"/>
      <c r="SAV38" s="212"/>
      <c r="SAW38" s="210"/>
      <c r="SAX38" s="211"/>
      <c r="SAY38" s="149"/>
      <c r="SBG38" s="149"/>
      <c r="SBJ38" s="171"/>
      <c r="SBK38" s="171"/>
      <c r="SBL38" s="149"/>
      <c r="SBN38" s="152"/>
      <c r="SBP38" s="152"/>
      <c r="SBQ38" s="212"/>
      <c r="SBR38" s="210"/>
      <c r="SBS38" s="211"/>
      <c r="SBT38" s="149"/>
      <c r="SCB38" s="149"/>
      <c r="SCE38" s="171"/>
      <c r="SCF38" s="171"/>
      <c r="SCG38" s="149"/>
      <c r="SCI38" s="152"/>
      <c r="SCK38" s="152"/>
      <c r="SCL38" s="212"/>
      <c r="SCM38" s="210"/>
      <c r="SCN38" s="211"/>
      <c r="SCO38" s="149"/>
      <c r="SCW38" s="149"/>
      <c r="SCZ38" s="171"/>
      <c r="SDA38" s="171"/>
      <c r="SDB38" s="149"/>
      <c r="SDD38" s="152"/>
      <c r="SDF38" s="152"/>
      <c r="SDG38" s="212"/>
      <c r="SDH38" s="210"/>
      <c r="SDI38" s="211"/>
      <c r="SDJ38" s="149"/>
      <c r="SDR38" s="149"/>
      <c r="SDU38" s="171"/>
      <c r="SDV38" s="171"/>
      <c r="SDW38" s="149"/>
      <c r="SDY38" s="152"/>
      <c r="SEA38" s="152"/>
      <c r="SEB38" s="212"/>
      <c r="SEC38" s="210"/>
      <c r="SED38" s="211"/>
      <c r="SEE38" s="149"/>
      <c r="SEM38" s="149"/>
      <c r="SEP38" s="171"/>
      <c r="SEQ38" s="171"/>
      <c r="SER38" s="149"/>
      <c r="SET38" s="152"/>
      <c r="SEV38" s="152"/>
      <c r="SEW38" s="212"/>
      <c r="SEX38" s="210"/>
      <c r="SEY38" s="211"/>
      <c r="SEZ38" s="149"/>
      <c r="SFH38" s="149"/>
      <c r="SFK38" s="171"/>
      <c r="SFL38" s="171"/>
      <c r="SFM38" s="149"/>
      <c r="SFO38" s="152"/>
      <c r="SFQ38" s="152"/>
      <c r="SFR38" s="212"/>
      <c r="SFS38" s="210"/>
      <c r="SFT38" s="211"/>
      <c r="SFU38" s="149"/>
      <c r="SGC38" s="149"/>
      <c r="SGF38" s="171"/>
      <c r="SGG38" s="171"/>
      <c r="SGH38" s="149"/>
      <c r="SGJ38" s="152"/>
      <c r="SGL38" s="152"/>
      <c r="SGM38" s="212"/>
      <c r="SGN38" s="210"/>
      <c r="SGO38" s="211"/>
      <c r="SGP38" s="149"/>
      <c r="SGX38" s="149"/>
      <c r="SHA38" s="171"/>
      <c r="SHB38" s="171"/>
      <c r="SHC38" s="149"/>
      <c r="SHE38" s="152"/>
      <c r="SHG38" s="152"/>
      <c r="SHH38" s="212"/>
      <c r="SHI38" s="210"/>
      <c r="SHJ38" s="211"/>
      <c r="SHK38" s="149"/>
      <c r="SHS38" s="149"/>
      <c r="SHV38" s="171"/>
      <c r="SHW38" s="171"/>
      <c r="SHX38" s="149"/>
      <c r="SHZ38" s="152"/>
      <c r="SIB38" s="152"/>
      <c r="SIC38" s="212"/>
      <c r="SID38" s="210"/>
      <c r="SIE38" s="211"/>
      <c r="SIF38" s="149"/>
      <c r="SIN38" s="149"/>
      <c r="SIQ38" s="171"/>
      <c r="SIR38" s="171"/>
      <c r="SIS38" s="149"/>
      <c r="SIU38" s="152"/>
      <c r="SIW38" s="152"/>
      <c r="SIX38" s="212"/>
      <c r="SIY38" s="210"/>
      <c r="SIZ38" s="211"/>
      <c r="SJA38" s="149"/>
      <c r="SJI38" s="149"/>
      <c r="SJL38" s="171"/>
      <c r="SJM38" s="171"/>
      <c r="SJN38" s="149"/>
      <c r="SJP38" s="152"/>
      <c r="SJR38" s="152"/>
      <c r="SJS38" s="212"/>
      <c r="SJT38" s="210"/>
      <c r="SJU38" s="211"/>
      <c r="SJV38" s="149"/>
      <c r="SKD38" s="149"/>
      <c r="SKG38" s="171"/>
      <c r="SKH38" s="171"/>
      <c r="SKI38" s="149"/>
      <c r="SKK38" s="152"/>
      <c r="SKM38" s="152"/>
      <c r="SKN38" s="212"/>
      <c r="SKO38" s="210"/>
      <c r="SKP38" s="211"/>
      <c r="SKQ38" s="149"/>
      <c r="SKY38" s="149"/>
      <c r="SLB38" s="171"/>
      <c r="SLC38" s="171"/>
      <c r="SLD38" s="149"/>
      <c r="SLF38" s="152"/>
      <c r="SLH38" s="152"/>
      <c r="SLI38" s="212"/>
      <c r="SLJ38" s="210"/>
      <c r="SLK38" s="211"/>
      <c r="SLL38" s="149"/>
      <c r="SLT38" s="149"/>
      <c r="SLW38" s="171"/>
      <c r="SLX38" s="171"/>
      <c r="SLY38" s="149"/>
      <c r="SMA38" s="152"/>
      <c r="SMC38" s="152"/>
      <c r="SMD38" s="212"/>
      <c r="SME38" s="210"/>
      <c r="SMF38" s="211"/>
      <c r="SMG38" s="149"/>
      <c r="SMO38" s="149"/>
      <c r="SMR38" s="171"/>
      <c r="SMS38" s="171"/>
      <c r="SMT38" s="149"/>
      <c r="SMV38" s="152"/>
      <c r="SMX38" s="152"/>
      <c r="SMY38" s="212"/>
      <c r="SMZ38" s="210"/>
      <c r="SNA38" s="211"/>
      <c r="SNB38" s="149"/>
      <c r="SNJ38" s="149"/>
      <c r="SNM38" s="171"/>
      <c r="SNN38" s="171"/>
      <c r="SNO38" s="149"/>
      <c r="SNQ38" s="152"/>
      <c r="SNS38" s="152"/>
      <c r="SNT38" s="212"/>
      <c r="SNU38" s="210"/>
      <c r="SNV38" s="211"/>
      <c r="SNW38" s="149"/>
      <c r="SOE38" s="149"/>
      <c r="SOH38" s="171"/>
      <c r="SOI38" s="171"/>
      <c r="SOJ38" s="149"/>
      <c r="SOL38" s="152"/>
      <c r="SON38" s="152"/>
      <c r="SOO38" s="212"/>
      <c r="SOP38" s="210"/>
      <c r="SOQ38" s="211"/>
      <c r="SOR38" s="149"/>
      <c r="SOZ38" s="149"/>
      <c r="SPC38" s="171"/>
      <c r="SPD38" s="171"/>
      <c r="SPE38" s="149"/>
      <c r="SPG38" s="152"/>
      <c r="SPI38" s="152"/>
      <c r="SPJ38" s="212"/>
      <c r="SPK38" s="210"/>
      <c r="SPL38" s="211"/>
      <c r="SPM38" s="149"/>
      <c r="SPU38" s="149"/>
      <c r="SPX38" s="171"/>
      <c r="SPY38" s="171"/>
      <c r="SPZ38" s="149"/>
      <c r="SQB38" s="152"/>
      <c r="SQD38" s="152"/>
      <c r="SQE38" s="212"/>
      <c r="SQF38" s="210"/>
      <c r="SQG38" s="211"/>
      <c r="SQH38" s="149"/>
      <c r="SQP38" s="149"/>
      <c r="SQS38" s="171"/>
      <c r="SQT38" s="171"/>
      <c r="SQU38" s="149"/>
      <c r="SQW38" s="152"/>
      <c r="SQY38" s="152"/>
      <c r="SQZ38" s="212"/>
      <c r="SRA38" s="210"/>
      <c r="SRB38" s="211"/>
      <c r="SRC38" s="149"/>
      <c r="SRK38" s="149"/>
      <c r="SRN38" s="171"/>
      <c r="SRO38" s="171"/>
      <c r="SRP38" s="149"/>
      <c r="SRR38" s="152"/>
      <c r="SRT38" s="152"/>
      <c r="SRU38" s="212"/>
      <c r="SRV38" s="210"/>
      <c r="SRW38" s="211"/>
      <c r="SRX38" s="149"/>
      <c r="SSF38" s="149"/>
      <c r="SSI38" s="171"/>
      <c r="SSJ38" s="171"/>
      <c r="SSK38" s="149"/>
      <c r="SSM38" s="152"/>
      <c r="SSO38" s="152"/>
      <c r="SSP38" s="212"/>
      <c r="SSQ38" s="210"/>
      <c r="SSR38" s="211"/>
      <c r="SSS38" s="149"/>
      <c r="STA38" s="149"/>
      <c r="STD38" s="171"/>
      <c r="STE38" s="171"/>
      <c r="STF38" s="149"/>
      <c r="STH38" s="152"/>
      <c r="STJ38" s="152"/>
      <c r="STK38" s="212"/>
      <c r="STL38" s="210"/>
      <c r="STM38" s="211"/>
      <c r="STN38" s="149"/>
      <c r="STV38" s="149"/>
      <c r="STY38" s="171"/>
      <c r="STZ38" s="171"/>
      <c r="SUA38" s="149"/>
      <c r="SUC38" s="152"/>
      <c r="SUE38" s="152"/>
      <c r="SUF38" s="212"/>
      <c r="SUG38" s="210"/>
      <c r="SUH38" s="211"/>
      <c r="SUI38" s="149"/>
      <c r="SUQ38" s="149"/>
      <c r="SUT38" s="171"/>
      <c r="SUU38" s="171"/>
      <c r="SUV38" s="149"/>
      <c r="SUX38" s="152"/>
      <c r="SUZ38" s="152"/>
      <c r="SVA38" s="212"/>
      <c r="SVB38" s="210"/>
      <c r="SVC38" s="211"/>
      <c r="SVD38" s="149"/>
      <c r="SVL38" s="149"/>
      <c r="SVO38" s="171"/>
      <c r="SVP38" s="171"/>
      <c r="SVQ38" s="149"/>
      <c r="SVS38" s="152"/>
      <c r="SVU38" s="152"/>
      <c r="SVV38" s="212"/>
      <c r="SVW38" s="210"/>
      <c r="SVX38" s="211"/>
      <c r="SVY38" s="149"/>
      <c r="SWG38" s="149"/>
      <c r="SWJ38" s="171"/>
      <c r="SWK38" s="171"/>
      <c r="SWL38" s="149"/>
      <c r="SWN38" s="152"/>
      <c r="SWP38" s="152"/>
      <c r="SWQ38" s="212"/>
      <c r="SWR38" s="210"/>
      <c r="SWS38" s="211"/>
      <c r="SWT38" s="149"/>
      <c r="SXB38" s="149"/>
      <c r="SXE38" s="171"/>
      <c r="SXF38" s="171"/>
      <c r="SXG38" s="149"/>
      <c r="SXI38" s="152"/>
      <c r="SXK38" s="152"/>
      <c r="SXL38" s="212"/>
      <c r="SXM38" s="210"/>
      <c r="SXN38" s="211"/>
      <c r="SXO38" s="149"/>
      <c r="SXW38" s="149"/>
      <c r="SXZ38" s="171"/>
      <c r="SYA38" s="171"/>
      <c r="SYB38" s="149"/>
      <c r="SYD38" s="152"/>
      <c r="SYF38" s="152"/>
      <c r="SYG38" s="212"/>
      <c r="SYH38" s="210"/>
      <c r="SYI38" s="211"/>
      <c r="SYJ38" s="149"/>
      <c r="SYR38" s="149"/>
      <c r="SYU38" s="171"/>
      <c r="SYV38" s="171"/>
      <c r="SYW38" s="149"/>
      <c r="SYY38" s="152"/>
      <c r="SZA38" s="152"/>
      <c r="SZB38" s="212"/>
      <c r="SZC38" s="210"/>
      <c r="SZD38" s="211"/>
      <c r="SZE38" s="149"/>
      <c r="SZM38" s="149"/>
      <c r="SZP38" s="171"/>
      <c r="SZQ38" s="171"/>
      <c r="SZR38" s="149"/>
      <c r="SZT38" s="152"/>
      <c r="SZV38" s="152"/>
      <c r="SZW38" s="212"/>
      <c r="SZX38" s="210"/>
      <c r="SZY38" s="211"/>
      <c r="SZZ38" s="149"/>
      <c r="TAH38" s="149"/>
      <c r="TAK38" s="171"/>
      <c r="TAL38" s="171"/>
      <c r="TAM38" s="149"/>
      <c r="TAO38" s="152"/>
      <c r="TAQ38" s="152"/>
      <c r="TAR38" s="212"/>
      <c r="TAS38" s="210"/>
      <c r="TAT38" s="211"/>
      <c r="TAU38" s="149"/>
      <c r="TBC38" s="149"/>
      <c r="TBF38" s="171"/>
      <c r="TBG38" s="171"/>
      <c r="TBH38" s="149"/>
      <c r="TBJ38" s="152"/>
      <c r="TBL38" s="152"/>
      <c r="TBM38" s="212"/>
      <c r="TBN38" s="210"/>
      <c r="TBO38" s="211"/>
      <c r="TBP38" s="149"/>
      <c r="TBX38" s="149"/>
      <c r="TCA38" s="171"/>
      <c r="TCB38" s="171"/>
      <c r="TCC38" s="149"/>
      <c r="TCE38" s="152"/>
      <c r="TCG38" s="152"/>
      <c r="TCH38" s="212"/>
      <c r="TCI38" s="210"/>
      <c r="TCJ38" s="211"/>
      <c r="TCK38" s="149"/>
      <c r="TCS38" s="149"/>
      <c r="TCV38" s="171"/>
      <c r="TCW38" s="171"/>
      <c r="TCX38" s="149"/>
      <c r="TCZ38" s="152"/>
      <c r="TDB38" s="152"/>
      <c r="TDC38" s="212"/>
      <c r="TDD38" s="210"/>
      <c r="TDE38" s="211"/>
      <c r="TDF38" s="149"/>
      <c r="TDN38" s="149"/>
      <c r="TDQ38" s="171"/>
      <c r="TDR38" s="171"/>
      <c r="TDS38" s="149"/>
      <c r="TDU38" s="152"/>
      <c r="TDW38" s="152"/>
      <c r="TDX38" s="212"/>
      <c r="TDY38" s="210"/>
      <c r="TDZ38" s="211"/>
      <c r="TEA38" s="149"/>
      <c r="TEI38" s="149"/>
      <c r="TEL38" s="171"/>
      <c r="TEM38" s="171"/>
      <c r="TEN38" s="149"/>
      <c r="TEP38" s="152"/>
      <c r="TER38" s="152"/>
      <c r="TES38" s="212"/>
      <c r="TET38" s="210"/>
      <c r="TEU38" s="211"/>
      <c r="TEV38" s="149"/>
      <c r="TFD38" s="149"/>
      <c r="TFG38" s="171"/>
      <c r="TFH38" s="171"/>
      <c r="TFI38" s="149"/>
      <c r="TFK38" s="152"/>
      <c r="TFM38" s="152"/>
      <c r="TFN38" s="212"/>
      <c r="TFO38" s="210"/>
      <c r="TFP38" s="211"/>
      <c r="TFQ38" s="149"/>
      <c r="TFY38" s="149"/>
      <c r="TGB38" s="171"/>
      <c r="TGC38" s="171"/>
      <c r="TGD38" s="149"/>
      <c r="TGF38" s="152"/>
      <c r="TGH38" s="152"/>
      <c r="TGI38" s="212"/>
      <c r="TGJ38" s="210"/>
      <c r="TGK38" s="211"/>
      <c r="TGL38" s="149"/>
      <c r="TGT38" s="149"/>
      <c r="TGW38" s="171"/>
      <c r="TGX38" s="171"/>
      <c r="TGY38" s="149"/>
      <c r="THA38" s="152"/>
      <c r="THC38" s="152"/>
      <c r="THD38" s="212"/>
      <c r="THE38" s="210"/>
      <c r="THF38" s="211"/>
      <c r="THG38" s="149"/>
      <c r="THO38" s="149"/>
      <c r="THR38" s="171"/>
      <c r="THS38" s="171"/>
      <c r="THT38" s="149"/>
      <c r="THV38" s="152"/>
      <c r="THX38" s="152"/>
      <c r="THY38" s="212"/>
      <c r="THZ38" s="210"/>
      <c r="TIA38" s="211"/>
      <c r="TIB38" s="149"/>
      <c r="TIJ38" s="149"/>
      <c r="TIM38" s="171"/>
      <c r="TIN38" s="171"/>
      <c r="TIO38" s="149"/>
      <c r="TIQ38" s="152"/>
      <c r="TIS38" s="152"/>
      <c r="TIT38" s="212"/>
      <c r="TIU38" s="210"/>
      <c r="TIV38" s="211"/>
      <c r="TIW38" s="149"/>
      <c r="TJE38" s="149"/>
      <c r="TJH38" s="171"/>
      <c r="TJI38" s="171"/>
      <c r="TJJ38" s="149"/>
      <c r="TJL38" s="152"/>
      <c r="TJN38" s="152"/>
      <c r="TJO38" s="212"/>
      <c r="TJP38" s="210"/>
      <c r="TJQ38" s="211"/>
      <c r="TJR38" s="149"/>
      <c r="TJZ38" s="149"/>
      <c r="TKC38" s="171"/>
      <c r="TKD38" s="171"/>
      <c r="TKE38" s="149"/>
      <c r="TKG38" s="152"/>
      <c r="TKI38" s="152"/>
      <c r="TKJ38" s="212"/>
      <c r="TKK38" s="210"/>
      <c r="TKL38" s="211"/>
      <c r="TKM38" s="149"/>
      <c r="TKU38" s="149"/>
      <c r="TKX38" s="171"/>
      <c r="TKY38" s="171"/>
      <c r="TKZ38" s="149"/>
      <c r="TLB38" s="152"/>
      <c r="TLD38" s="152"/>
      <c r="TLE38" s="212"/>
      <c r="TLF38" s="210"/>
      <c r="TLG38" s="211"/>
      <c r="TLH38" s="149"/>
      <c r="TLP38" s="149"/>
      <c r="TLS38" s="171"/>
      <c r="TLT38" s="171"/>
      <c r="TLU38" s="149"/>
      <c r="TLW38" s="152"/>
      <c r="TLY38" s="152"/>
      <c r="TLZ38" s="212"/>
      <c r="TMA38" s="210"/>
      <c r="TMB38" s="211"/>
      <c r="TMC38" s="149"/>
      <c r="TMK38" s="149"/>
      <c r="TMN38" s="171"/>
      <c r="TMO38" s="171"/>
      <c r="TMP38" s="149"/>
      <c r="TMR38" s="152"/>
      <c r="TMT38" s="152"/>
      <c r="TMU38" s="212"/>
      <c r="TMV38" s="210"/>
      <c r="TMW38" s="211"/>
      <c r="TMX38" s="149"/>
      <c r="TNF38" s="149"/>
      <c r="TNI38" s="171"/>
      <c r="TNJ38" s="171"/>
      <c r="TNK38" s="149"/>
      <c r="TNM38" s="152"/>
      <c r="TNO38" s="152"/>
      <c r="TNP38" s="212"/>
      <c r="TNQ38" s="210"/>
      <c r="TNR38" s="211"/>
      <c r="TNS38" s="149"/>
      <c r="TOA38" s="149"/>
      <c r="TOD38" s="171"/>
      <c r="TOE38" s="171"/>
      <c r="TOF38" s="149"/>
      <c r="TOH38" s="152"/>
      <c r="TOJ38" s="152"/>
      <c r="TOK38" s="212"/>
      <c r="TOL38" s="210"/>
      <c r="TOM38" s="211"/>
      <c r="TON38" s="149"/>
      <c r="TOV38" s="149"/>
      <c r="TOY38" s="171"/>
      <c r="TOZ38" s="171"/>
      <c r="TPA38" s="149"/>
      <c r="TPC38" s="152"/>
      <c r="TPE38" s="152"/>
      <c r="TPF38" s="212"/>
      <c r="TPG38" s="210"/>
      <c r="TPH38" s="211"/>
      <c r="TPI38" s="149"/>
      <c r="TPQ38" s="149"/>
      <c r="TPT38" s="171"/>
      <c r="TPU38" s="171"/>
      <c r="TPV38" s="149"/>
      <c r="TPX38" s="152"/>
      <c r="TPZ38" s="152"/>
      <c r="TQA38" s="212"/>
      <c r="TQB38" s="210"/>
      <c r="TQC38" s="211"/>
      <c r="TQD38" s="149"/>
      <c r="TQL38" s="149"/>
      <c r="TQO38" s="171"/>
      <c r="TQP38" s="171"/>
      <c r="TQQ38" s="149"/>
      <c r="TQS38" s="152"/>
      <c r="TQU38" s="152"/>
      <c r="TQV38" s="212"/>
      <c r="TQW38" s="210"/>
      <c r="TQX38" s="211"/>
      <c r="TQY38" s="149"/>
      <c r="TRG38" s="149"/>
      <c r="TRJ38" s="171"/>
      <c r="TRK38" s="171"/>
      <c r="TRL38" s="149"/>
      <c r="TRN38" s="152"/>
      <c r="TRP38" s="152"/>
      <c r="TRQ38" s="212"/>
      <c r="TRR38" s="210"/>
      <c r="TRS38" s="211"/>
      <c r="TRT38" s="149"/>
      <c r="TSB38" s="149"/>
      <c r="TSE38" s="171"/>
      <c r="TSF38" s="171"/>
      <c r="TSG38" s="149"/>
      <c r="TSI38" s="152"/>
      <c r="TSK38" s="152"/>
      <c r="TSL38" s="212"/>
      <c r="TSM38" s="210"/>
      <c r="TSN38" s="211"/>
      <c r="TSO38" s="149"/>
      <c r="TSW38" s="149"/>
      <c r="TSZ38" s="171"/>
      <c r="TTA38" s="171"/>
      <c r="TTB38" s="149"/>
      <c r="TTD38" s="152"/>
      <c r="TTF38" s="152"/>
      <c r="TTG38" s="212"/>
      <c r="TTH38" s="210"/>
      <c r="TTI38" s="211"/>
      <c r="TTJ38" s="149"/>
      <c r="TTR38" s="149"/>
      <c r="TTU38" s="171"/>
      <c r="TTV38" s="171"/>
      <c r="TTW38" s="149"/>
      <c r="TTY38" s="152"/>
      <c r="TUA38" s="152"/>
      <c r="TUB38" s="212"/>
      <c r="TUC38" s="210"/>
      <c r="TUD38" s="211"/>
      <c r="TUE38" s="149"/>
      <c r="TUM38" s="149"/>
      <c r="TUP38" s="171"/>
      <c r="TUQ38" s="171"/>
      <c r="TUR38" s="149"/>
      <c r="TUT38" s="152"/>
      <c r="TUV38" s="152"/>
      <c r="TUW38" s="212"/>
      <c r="TUX38" s="210"/>
      <c r="TUY38" s="211"/>
      <c r="TUZ38" s="149"/>
      <c r="TVH38" s="149"/>
      <c r="TVK38" s="171"/>
      <c r="TVL38" s="171"/>
      <c r="TVM38" s="149"/>
      <c r="TVO38" s="152"/>
      <c r="TVQ38" s="152"/>
      <c r="TVR38" s="212"/>
      <c r="TVS38" s="210"/>
      <c r="TVT38" s="211"/>
      <c r="TVU38" s="149"/>
      <c r="TWC38" s="149"/>
      <c r="TWF38" s="171"/>
      <c r="TWG38" s="171"/>
      <c r="TWH38" s="149"/>
      <c r="TWJ38" s="152"/>
      <c r="TWL38" s="152"/>
      <c r="TWM38" s="212"/>
      <c r="TWN38" s="210"/>
      <c r="TWO38" s="211"/>
      <c r="TWP38" s="149"/>
      <c r="TWX38" s="149"/>
      <c r="TXA38" s="171"/>
      <c r="TXB38" s="171"/>
      <c r="TXC38" s="149"/>
      <c r="TXE38" s="152"/>
      <c r="TXG38" s="152"/>
      <c r="TXH38" s="212"/>
      <c r="TXI38" s="210"/>
      <c r="TXJ38" s="211"/>
      <c r="TXK38" s="149"/>
      <c r="TXS38" s="149"/>
      <c r="TXV38" s="171"/>
      <c r="TXW38" s="171"/>
      <c r="TXX38" s="149"/>
      <c r="TXZ38" s="152"/>
      <c r="TYB38" s="152"/>
      <c r="TYC38" s="212"/>
      <c r="TYD38" s="210"/>
      <c r="TYE38" s="211"/>
      <c r="TYF38" s="149"/>
      <c r="TYN38" s="149"/>
      <c r="TYQ38" s="171"/>
      <c r="TYR38" s="171"/>
      <c r="TYS38" s="149"/>
      <c r="TYU38" s="152"/>
      <c r="TYW38" s="152"/>
      <c r="TYX38" s="212"/>
      <c r="TYY38" s="210"/>
      <c r="TYZ38" s="211"/>
      <c r="TZA38" s="149"/>
      <c r="TZI38" s="149"/>
      <c r="TZL38" s="171"/>
      <c r="TZM38" s="171"/>
      <c r="TZN38" s="149"/>
      <c r="TZP38" s="152"/>
      <c r="TZR38" s="152"/>
      <c r="TZS38" s="212"/>
      <c r="TZT38" s="210"/>
      <c r="TZU38" s="211"/>
      <c r="TZV38" s="149"/>
      <c r="UAD38" s="149"/>
      <c r="UAG38" s="171"/>
      <c r="UAH38" s="171"/>
      <c r="UAI38" s="149"/>
      <c r="UAK38" s="152"/>
      <c r="UAM38" s="152"/>
      <c r="UAN38" s="212"/>
      <c r="UAO38" s="210"/>
      <c r="UAP38" s="211"/>
      <c r="UAQ38" s="149"/>
      <c r="UAY38" s="149"/>
      <c r="UBB38" s="171"/>
      <c r="UBC38" s="171"/>
      <c r="UBD38" s="149"/>
      <c r="UBF38" s="152"/>
      <c r="UBH38" s="152"/>
      <c r="UBI38" s="212"/>
      <c r="UBJ38" s="210"/>
      <c r="UBK38" s="211"/>
      <c r="UBL38" s="149"/>
      <c r="UBT38" s="149"/>
      <c r="UBW38" s="171"/>
      <c r="UBX38" s="171"/>
      <c r="UBY38" s="149"/>
      <c r="UCA38" s="152"/>
      <c r="UCC38" s="152"/>
      <c r="UCD38" s="212"/>
      <c r="UCE38" s="210"/>
      <c r="UCF38" s="211"/>
      <c r="UCG38" s="149"/>
      <c r="UCO38" s="149"/>
      <c r="UCR38" s="171"/>
      <c r="UCS38" s="171"/>
      <c r="UCT38" s="149"/>
      <c r="UCV38" s="152"/>
      <c r="UCX38" s="152"/>
      <c r="UCY38" s="212"/>
      <c r="UCZ38" s="210"/>
      <c r="UDA38" s="211"/>
      <c r="UDB38" s="149"/>
      <c r="UDJ38" s="149"/>
      <c r="UDM38" s="171"/>
      <c r="UDN38" s="171"/>
      <c r="UDO38" s="149"/>
      <c r="UDQ38" s="152"/>
      <c r="UDS38" s="152"/>
      <c r="UDT38" s="212"/>
      <c r="UDU38" s="210"/>
      <c r="UDV38" s="211"/>
      <c r="UDW38" s="149"/>
      <c r="UEE38" s="149"/>
      <c r="UEH38" s="171"/>
      <c r="UEI38" s="171"/>
      <c r="UEJ38" s="149"/>
      <c r="UEL38" s="152"/>
      <c r="UEN38" s="152"/>
      <c r="UEO38" s="212"/>
      <c r="UEP38" s="210"/>
      <c r="UEQ38" s="211"/>
      <c r="UER38" s="149"/>
      <c r="UEZ38" s="149"/>
      <c r="UFC38" s="171"/>
      <c r="UFD38" s="171"/>
      <c r="UFE38" s="149"/>
      <c r="UFG38" s="152"/>
      <c r="UFI38" s="152"/>
      <c r="UFJ38" s="212"/>
      <c r="UFK38" s="210"/>
      <c r="UFL38" s="211"/>
      <c r="UFM38" s="149"/>
      <c r="UFU38" s="149"/>
      <c r="UFX38" s="171"/>
      <c r="UFY38" s="171"/>
      <c r="UFZ38" s="149"/>
      <c r="UGB38" s="152"/>
      <c r="UGD38" s="152"/>
      <c r="UGE38" s="212"/>
      <c r="UGF38" s="210"/>
      <c r="UGG38" s="211"/>
      <c r="UGH38" s="149"/>
      <c r="UGP38" s="149"/>
      <c r="UGS38" s="171"/>
      <c r="UGT38" s="171"/>
      <c r="UGU38" s="149"/>
      <c r="UGW38" s="152"/>
      <c r="UGY38" s="152"/>
      <c r="UGZ38" s="212"/>
      <c r="UHA38" s="210"/>
      <c r="UHB38" s="211"/>
      <c r="UHC38" s="149"/>
      <c r="UHK38" s="149"/>
      <c r="UHN38" s="171"/>
      <c r="UHO38" s="171"/>
      <c r="UHP38" s="149"/>
      <c r="UHR38" s="152"/>
      <c r="UHT38" s="152"/>
      <c r="UHU38" s="212"/>
      <c r="UHV38" s="210"/>
      <c r="UHW38" s="211"/>
      <c r="UHX38" s="149"/>
      <c r="UIF38" s="149"/>
      <c r="UII38" s="171"/>
      <c r="UIJ38" s="171"/>
      <c r="UIK38" s="149"/>
      <c r="UIM38" s="152"/>
      <c r="UIO38" s="152"/>
      <c r="UIP38" s="212"/>
      <c r="UIQ38" s="210"/>
      <c r="UIR38" s="211"/>
      <c r="UIS38" s="149"/>
      <c r="UJA38" s="149"/>
      <c r="UJD38" s="171"/>
      <c r="UJE38" s="171"/>
      <c r="UJF38" s="149"/>
      <c r="UJH38" s="152"/>
      <c r="UJJ38" s="152"/>
      <c r="UJK38" s="212"/>
      <c r="UJL38" s="210"/>
      <c r="UJM38" s="211"/>
      <c r="UJN38" s="149"/>
      <c r="UJV38" s="149"/>
      <c r="UJY38" s="171"/>
      <c r="UJZ38" s="171"/>
      <c r="UKA38" s="149"/>
      <c r="UKC38" s="152"/>
      <c r="UKE38" s="152"/>
      <c r="UKF38" s="212"/>
      <c r="UKG38" s="210"/>
      <c r="UKH38" s="211"/>
      <c r="UKI38" s="149"/>
      <c r="UKQ38" s="149"/>
      <c r="UKT38" s="171"/>
      <c r="UKU38" s="171"/>
      <c r="UKV38" s="149"/>
      <c r="UKX38" s="152"/>
      <c r="UKZ38" s="152"/>
      <c r="ULA38" s="212"/>
      <c r="ULB38" s="210"/>
      <c r="ULC38" s="211"/>
      <c r="ULD38" s="149"/>
      <c r="ULL38" s="149"/>
      <c r="ULO38" s="171"/>
      <c r="ULP38" s="171"/>
      <c r="ULQ38" s="149"/>
      <c r="ULS38" s="152"/>
      <c r="ULU38" s="152"/>
      <c r="ULV38" s="212"/>
      <c r="ULW38" s="210"/>
      <c r="ULX38" s="211"/>
      <c r="ULY38" s="149"/>
      <c r="UMG38" s="149"/>
      <c r="UMJ38" s="171"/>
      <c r="UMK38" s="171"/>
      <c r="UML38" s="149"/>
      <c r="UMN38" s="152"/>
      <c r="UMP38" s="152"/>
      <c r="UMQ38" s="212"/>
      <c r="UMR38" s="210"/>
      <c r="UMS38" s="211"/>
      <c r="UMT38" s="149"/>
      <c r="UNB38" s="149"/>
      <c r="UNE38" s="171"/>
      <c r="UNF38" s="171"/>
      <c r="UNG38" s="149"/>
      <c r="UNI38" s="152"/>
      <c r="UNK38" s="152"/>
      <c r="UNL38" s="212"/>
      <c r="UNM38" s="210"/>
      <c r="UNN38" s="211"/>
      <c r="UNO38" s="149"/>
      <c r="UNW38" s="149"/>
      <c r="UNZ38" s="171"/>
      <c r="UOA38" s="171"/>
      <c r="UOB38" s="149"/>
      <c r="UOD38" s="152"/>
      <c r="UOF38" s="152"/>
      <c r="UOG38" s="212"/>
      <c r="UOH38" s="210"/>
      <c r="UOI38" s="211"/>
      <c r="UOJ38" s="149"/>
      <c r="UOR38" s="149"/>
      <c r="UOU38" s="171"/>
      <c r="UOV38" s="171"/>
      <c r="UOW38" s="149"/>
      <c r="UOY38" s="152"/>
      <c r="UPA38" s="152"/>
      <c r="UPB38" s="212"/>
      <c r="UPC38" s="210"/>
      <c r="UPD38" s="211"/>
      <c r="UPE38" s="149"/>
      <c r="UPM38" s="149"/>
      <c r="UPP38" s="171"/>
      <c r="UPQ38" s="171"/>
      <c r="UPR38" s="149"/>
      <c r="UPT38" s="152"/>
      <c r="UPV38" s="152"/>
      <c r="UPW38" s="212"/>
      <c r="UPX38" s="210"/>
      <c r="UPY38" s="211"/>
      <c r="UPZ38" s="149"/>
      <c r="UQH38" s="149"/>
      <c r="UQK38" s="171"/>
      <c r="UQL38" s="171"/>
      <c r="UQM38" s="149"/>
      <c r="UQO38" s="152"/>
      <c r="UQQ38" s="152"/>
      <c r="UQR38" s="212"/>
      <c r="UQS38" s="210"/>
      <c r="UQT38" s="211"/>
      <c r="UQU38" s="149"/>
      <c r="URC38" s="149"/>
      <c r="URF38" s="171"/>
      <c r="URG38" s="171"/>
      <c r="URH38" s="149"/>
      <c r="URJ38" s="152"/>
      <c r="URL38" s="152"/>
      <c r="URM38" s="212"/>
      <c r="URN38" s="210"/>
      <c r="URO38" s="211"/>
      <c r="URP38" s="149"/>
      <c r="URX38" s="149"/>
      <c r="USA38" s="171"/>
      <c r="USB38" s="171"/>
      <c r="USC38" s="149"/>
      <c r="USE38" s="152"/>
      <c r="USG38" s="152"/>
      <c r="USH38" s="212"/>
      <c r="USI38" s="210"/>
      <c r="USJ38" s="211"/>
      <c r="USK38" s="149"/>
      <c r="USS38" s="149"/>
      <c r="USV38" s="171"/>
      <c r="USW38" s="171"/>
      <c r="USX38" s="149"/>
      <c r="USZ38" s="152"/>
      <c r="UTB38" s="152"/>
      <c r="UTC38" s="212"/>
      <c r="UTD38" s="210"/>
      <c r="UTE38" s="211"/>
      <c r="UTF38" s="149"/>
      <c r="UTN38" s="149"/>
      <c r="UTQ38" s="171"/>
      <c r="UTR38" s="171"/>
      <c r="UTS38" s="149"/>
      <c r="UTU38" s="152"/>
      <c r="UTW38" s="152"/>
      <c r="UTX38" s="212"/>
      <c r="UTY38" s="210"/>
      <c r="UTZ38" s="211"/>
      <c r="UUA38" s="149"/>
      <c r="UUI38" s="149"/>
      <c r="UUL38" s="171"/>
      <c r="UUM38" s="171"/>
      <c r="UUN38" s="149"/>
      <c r="UUP38" s="152"/>
      <c r="UUR38" s="152"/>
      <c r="UUS38" s="212"/>
      <c r="UUT38" s="210"/>
      <c r="UUU38" s="211"/>
      <c r="UUV38" s="149"/>
      <c r="UVD38" s="149"/>
      <c r="UVG38" s="171"/>
      <c r="UVH38" s="171"/>
      <c r="UVI38" s="149"/>
      <c r="UVK38" s="152"/>
      <c r="UVM38" s="152"/>
      <c r="UVN38" s="212"/>
      <c r="UVO38" s="210"/>
      <c r="UVP38" s="211"/>
      <c r="UVQ38" s="149"/>
      <c r="UVY38" s="149"/>
      <c r="UWB38" s="171"/>
      <c r="UWC38" s="171"/>
      <c r="UWD38" s="149"/>
      <c r="UWF38" s="152"/>
      <c r="UWH38" s="152"/>
      <c r="UWI38" s="212"/>
      <c r="UWJ38" s="210"/>
      <c r="UWK38" s="211"/>
      <c r="UWL38" s="149"/>
      <c r="UWT38" s="149"/>
      <c r="UWW38" s="171"/>
      <c r="UWX38" s="171"/>
      <c r="UWY38" s="149"/>
      <c r="UXA38" s="152"/>
      <c r="UXC38" s="152"/>
      <c r="UXD38" s="212"/>
      <c r="UXE38" s="210"/>
      <c r="UXF38" s="211"/>
      <c r="UXG38" s="149"/>
      <c r="UXO38" s="149"/>
      <c r="UXR38" s="171"/>
      <c r="UXS38" s="171"/>
      <c r="UXT38" s="149"/>
      <c r="UXV38" s="152"/>
      <c r="UXX38" s="152"/>
      <c r="UXY38" s="212"/>
      <c r="UXZ38" s="210"/>
      <c r="UYA38" s="211"/>
      <c r="UYB38" s="149"/>
      <c r="UYJ38" s="149"/>
      <c r="UYM38" s="171"/>
      <c r="UYN38" s="171"/>
      <c r="UYO38" s="149"/>
      <c r="UYQ38" s="152"/>
      <c r="UYS38" s="152"/>
      <c r="UYT38" s="212"/>
      <c r="UYU38" s="210"/>
      <c r="UYV38" s="211"/>
      <c r="UYW38" s="149"/>
      <c r="UZE38" s="149"/>
      <c r="UZH38" s="171"/>
      <c r="UZI38" s="171"/>
      <c r="UZJ38" s="149"/>
      <c r="UZL38" s="152"/>
      <c r="UZN38" s="152"/>
      <c r="UZO38" s="212"/>
      <c r="UZP38" s="210"/>
      <c r="UZQ38" s="211"/>
      <c r="UZR38" s="149"/>
      <c r="UZZ38" s="149"/>
      <c r="VAC38" s="171"/>
      <c r="VAD38" s="171"/>
      <c r="VAE38" s="149"/>
      <c r="VAG38" s="152"/>
      <c r="VAI38" s="152"/>
      <c r="VAJ38" s="212"/>
      <c r="VAK38" s="210"/>
      <c r="VAL38" s="211"/>
      <c r="VAM38" s="149"/>
      <c r="VAU38" s="149"/>
      <c r="VAX38" s="171"/>
      <c r="VAY38" s="171"/>
      <c r="VAZ38" s="149"/>
      <c r="VBB38" s="152"/>
      <c r="VBD38" s="152"/>
      <c r="VBE38" s="212"/>
      <c r="VBF38" s="210"/>
      <c r="VBG38" s="211"/>
      <c r="VBH38" s="149"/>
      <c r="VBP38" s="149"/>
      <c r="VBS38" s="171"/>
      <c r="VBT38" s="171"/>
      <c r="VBU38" s="149"/>
      <c r="VBW38" s="152"/>
      <c r="VBY38" s="152"/>
      <c r="VBZ38" s="212"/>
      <c r="VCA38" s="210"/>
      <c r="VCB38" s="211"/>
      <c r="VCC38" s="149"/>
      <c r="VCK38" s="149"/>
      <c r="VCN38" s="171"/>
      <c r="VCO38" s="171"/>
      <c r="VCP38" s="149"/>
      <c r="VCR38" s="152"/>
      <c r="VCT38" s="152"/>
      <c r="VCU38" s="212"/>
      <c r="VCV38" s="210"/>
      <c r="VCW38" s="211"/>
      <c r="VCX38" s="149"/>
      <c r="VDF38" s="149"/>
      <c r="VDI38" s="171"/>
      <c r="VDJ38" s="171"/>
      <c r="VDK38" s="149"/>
      <c r="VDM38" s="152"/>
      <c r="VDO38" s="152"/>
      <c r="VDP38" s="212"/>
      <c r="VDQ38" s="210"/>
      <c r="VDR38" s="211"/>
      <c r="VDS38" s="149"/>
      <c r="VEA38" s="149"/>
      <c r="VED38" s="171"/>
      <c r="VEE38" s="171"/>
      <c r="VEF38" s="149"/>
      <c r="VEH38" s="152"/>
      <c r="VEJ38" s="152"/>
      <c r="VEK38" s="212"/>
      <c r="VEL38" s="210"/>
      <c r="VEM38" s="211"/>
      <c r="VEN38" s="149"/>
      <c r="VEV38" s="149"/>
      <c r="VEY38" s="171"/>
      <c r="VEZ38" s="171"/>
      <c r="VFA38" s="149"/>
      <c r="VFC38" s="152"/>
      <c r="VFE38" s="152"/>
      <c r="VFF38" s="212"/>
      <c r="VFG38" s="210"/>
      <c r="VFH38" s="211"/>
      <c r="VFI38" s="149"/>
      <c r="VFQ38" s="149"/>
      <c r="VFT38" s="171"/>
      <c r="VFU38" s="171"/>
      <c r="VFV38" s="149"/>
      <c r="VFX38" s="152"/>
      <c r="VFZ38" s="152"/>
      <c r="VGA38" s="212"/>
      <c r="VGB38" s="210"/>
      <c r="VGC38" s="211"/>
      <c r="VGD38" s="149"/>
      <c r="VGL38" s="149"/>
      <c r="VGO38" s="171"/>
      <c r="VGP38" s="171"/>
      <c r="VGQ38" s="149"/>
      <c r="VGS38" s="152"/>
      <c r="VGU38" s="152"/>
      <c r="VGV38" s="212"/>
      <c r="VGW38" s="210"/>
      <c r="VGX38" s="211"/>
      <c r="VGY38" s="149"/>
      <c r="VHG38" s="149"/>
      <c r="VHJ38" s="171"/>
      <c r="VHK38" s="171"/>
      <c r="VHL38" s="149"/>
      <c r="VHN38" s="152"/>
      <c r="VHP38" s="152"/>
      <c r="VHQ38" s="212"/>
      <c r="VHR38" s="210"/>
      <c r="VHS38" s="211"/>
      <c r="VHT38" s="149"/>
      <c r="VIB38" s="149"/>
      <c r="VIE38" s="171"/>
      <c r="VIF38" s="171"/>
      <c r="VIG38" s="149"/>
      <c r="VII38" s="152"/>
      <c r="VIK38" s="152"/>
      <c r="VIL38" s="212"/>
      <c r="VIM38" s="210"/>
      <c r="VIN38" s="211"/>
      <c r="VIO38" s="149"/>
      <c r="VIW38" s="149"/>
      <c r="VIZ38" s="171"/>
      <c r="VJA38" s="171"/>
      <c r="VJB38" s="149"/>
      <c r="VJD38" s="152"/>
      <c r="VJF38" s="152"/>
      <c r="VJG38" s="212"/>
      <c r="VJH38" s="210"/>
      <c r="VJI38" s="211"/>
      <c r="VJJ38" s="149"/>
      <c r="VJR38" s="149"/>
      <c r="VJU38" s="171"/>
      <c r="VJV38" s="171"/>
      <c r="VJW38" s="149"/>
      <c r="VJY38" s="152"/>
      <c r="VKA38" s="152"/>
      <c r="VKB38" s="212"/>
      <c r="VKC38" s="210"/>
      <c r="VKD38" s="211"/>
      <c r="VKE38" s="149"/>
      <c r="VKM38" s="149"/>
      <c r="VKP38" s="171"/>
      <c r="VKQ38" s="171"/>
      <c r="VKR38" s="149"/>
      <c r="VKT38" s="152"/>
      <c r="VKV38" s="152"/>
      <c r="VKW38" s="212"/>
      <c r="VKX38" s="210"/>
      <c r="VKY38" s="211"/>
      <c r="VKZ38" s="149"/>
      <c r="VLH38" s="149"/>
      <c r="VLK38" s="171"/>
      <c r="VLL38" s="171"/>
      <c r="VLM38" s="149"/>
      <c r="VLO38" s="152"/>
      <c r="VLQ38" s="152"/>
      <c r="VLR38" s="212"/>
      <c r="VLS38" s="210"/>
      <c r="VLT38" s="211"/>
      <c r="VLU38" s="149"/>
      <c r="VMC38" s="149"/>
      <c r="VMF38" s="171"/>
      <c r="VMG38" s="171"/>
      <c r="VMH38" s="149"/>
      <c r="VMJ38" s="152"/>
      <c r="VML38" s="152"/>
      <c r="VMM38" s="212"/>
      <c r="VMN38" s="210"/>
      <c r="VMO38" s="211"/>
      <c r="VMP38" s="149"/>
      <c r="VMX38" s="149"/>
      <c r="VNA38" s="171"/>
      <c r="VNB38" s="171"/>
      <c r="VNC38" s="149"/>
      <c r="VNE38" s="152"/>
      <c r="VNG38" s="152"/>
      <c r="VNH38" s="212"/>
      <c r="VNI38" s="210"/>
      <c r="VNJ38" s="211"/>
      <c r="VNK38" s="149"/>
      <c r="VNS38" s="149"/>
      <c r="VNV38" s="171"/>
      <c r="VNW38" s="171"/>
      <c r="VNX38" s="149"/>
      <c r="VNZ38" s="152"/>
      <c r="VOB38" s="152"/>
      <c r="VOC38" s="212"/>
      <c r="VOD38" s="210"/>
      <c r="VOE38" s="211"/>
      <c r="VOF38" s="149"/>
      <c r="VON38" s="149"/>
      <c r="VOQ38" s="171"/>
      <c r="VOR38" s="171"/>
      <c r="VOS38" s="149"/>
      <c r="VOU38" s="152"/>
      <c r="VOW38" s="152"/>
      <c r="VOX38" s="212"/>
      <c r="VOY38" s="210"/>
      <c r="VOZ38" s="211"/>
      <c r="VPA38" s="149"/>
      <c r="VPI38" s="149"/>
      <c r="VPL38" s="171"/>
      <c r="VPM38" s="171"/>
      <c r="VPN38" s="149"/>
      <c r="VPP38" s="152"/>
      <c r="VPR38" s="152"/>
      <c r="VPS38" s="212"/>
      <c r="VPT38" s="210"/>
      <c r="VPU38" s="211"/>
      <c r="VPV38" s="149"/>
      <c r="VQD38" s="149"/>
      <c r="VQG38" s="171"/>
      <c r="VQH38" s="171"/>
      <c r="VQI38" s="149"/>
      <c r="VQK38" s="152"/>
      <c r="VQM38" s="152"/>
      <c r="VQN38" s="212"/>
      <c r="VQO38" s="210"/>
      <c r="VQP38" s="211"/>
      <c r="VQQ38" s="149"/>
      <c r="VQY38" s="149"/>
      <c r="VRB38" s="171"/>
      <c r="VRC38" s="171"/>
      <c r="VRD38" s="149"/>
      <c r="VRF38" s="152"/>
      <c r="VRH38" s="152"/>
      <c r="VRI38" s="212"/>
      <c r="VRJ38" s="210"/>
      <c r="VRK38" s="211"/>
      <c r="VRL38" s="149"/>
      <c r="VRT38" s="149"/>
      <c r="VRW38" s="171"/>
      <c r="VRX38" s="171"/>
      <c r="VRY38" s="149"/>
      <c r="VSA38" s="152"/>
      <c r="VSC38" s="152"/>
      <c r="VSD38" s="212"/>
      <c r="VSE38" s="210"/>
      <c r="VSF38" s="211"/>
      <c r="VSG38" s="149"/>
      <c r="VSO38" s="149"/>
      <c r="VSR38" s="171"/>
      <c r="VSS38" s="171"/>
      <c r="VST38" s="149"/>
      <c r="VSV38" s="152"/>
      <c r="VSX38" s="152"/>
      <c r="VSY38" s="212"/>
      <c r="VSZ38" s="210"/>
      <c r="VTA38" s="211"/>
      <c r="VTB38" s="149"/>
      <c r="VTJ38" s="149"/>
      <c r="VTM38" s="171"/>
      <c r="VTN38" s="171"/>
      <c r="VTO38" s="149"/>
      <c r="VTQ38" s="152"/>
      <c r="VTS38" s="152"/>
      <c r="VTT38" s="212"/>
      <c r="VTU38" s="210"/>
      <c r="VTV38" s="211"/>
      <c r="VTW38" s="149"/>
      <c r="VUE38" s="149"/>
      <c r="VUH38" s="171"/>
      <c r="VUI38" s="171"/>
      <c r="VUJ38" s="149"/>
      <c r="VUL38" s="152"/>
      <c r="VUN38" s="152"/>
      <c r="VUO38" s="212"/>
      <c r="VUP38" s="210"/>
      <c r="VUQ38" s="211"/>
      <c r="VUR38" s="149"/>
      <c r="VUZ38" s="149"/>
      <c r="VVC38" s="171"/>
      <c r="VVD38" s="171"/>
      <c r="VVE38" s="149"/>
      <c r="VVG38" s="152"/>
      <c r="VVI38" s="152"/>
      <c r="VVJ38" s="212"/>
      <c r="VVK38" s="210"/>
      <c r="VVL38" s="211"/>
      <c r="VVM38" s="149"/>
      <c r="VVU38" s="149"/>
      <c r="VVX38" s="171"/>
      <c r="VVY38" s="171"/>
      <c r="VVZ38" s="149"/>
      <c r="VWB38" s="152"/>
      <c r="VWD38" s="152"/>
      <c r="VWE38" s="212"/>
      <c r="VWF38" s="210"/>
      <c r="VWG38" s="211"/>
      <c r="VWH38" s="149"/>
      <c r="VWP38" s="149"/>
      <c r="VWS38" s="171"/>
      <c r="VWT38" s="171"/>
      <c r="VWU38" s="149"/>
      <c r="VWW38" s="152"/>
      <c r="VWY38" s="152"/>
      <c r="VWZ38" s="212"/>
      <c r="VXA38" s="210"/>
      <c r="VXB38" s="211"/>
      <c r="VXC38" s="149"/>
      <c r="VXK38" s="149"/>
      <c r="VXN38" s="171"/>
      <c r="VXO38" s="171"/>
      <c r="VXP38" s="149"/>
      <c r="VXR38" s="152"/>
      <c r="VXT38" s="152"/>
      <c r="VXU38" s="212"/>
      <c r="VXV38" s="210"/>
      <c r="VXW38" s="211"/>
      <c r="VXX38" s="149"/>
      <c r="VYF38" s="149"/>
      <c r="VYI38" s="171"/>
      <c r="VYJ38" s="171"/>
      <c r="VYK38" s="149"/>
      <c r="VYM38" s="152"/>
      <c r="VYO38" s="152"/>
      <c r="VYP38" s="212"/>
      <c r="VYQ38" s="210"/>
      <c r="VYR38" s="211"/>
      <c r="VYS38" s="149"/>
      <c r="VZA38" s="149"/>
      <c r="VZD38" s="171"/>
      <c r="VZE38" s="171"/>
      <c r="VZF38" s="149"/>
      <c r="VZH38" s="152"/>
      <c r="VZJ38" s="152"/>
      <c r="VZK38" s="212"/>
      <c r="VZL38" s="210"/>
      <c r="VZM38" s="211"/>
      <c r="VZN38" s="149"/>
      <c r="VZV38" s="149"/>
      <c r="VZY38" s="171"/>
      <c r="VZZ38" s="171"/>
      <c r="WAA38" s="149"/>
      <c r="WAC38" s="152"/>
      <c r="WAE38" s="152"/>
      <c r="WAF38" s="212"/>
      <c r="WAG38" s="210"/>
      <c r="WAH38" s="211"/>
      <c r="WAI38" s="149"/>
      <c r="WAQ38" s="149"/>
      <c r="WAT38" s="171"/>
      <c r="WAU38" s="171"/>
      <c r="WAV38" s="149"/>
      <c r="WAX38" s="152"/>
      <c r="WAZ38" s="152"/>
      <c r="WBA38" s="212"/>
      <c r="WBB38" s="210"/>
      <c r="WBC38" s="211"/>
      <c r="WBD38" s="149"/>
      <c r="WBL38" s="149"/>
      <c r="WBO38" s="171"/>
      <c r="WBP38" s="171"/>
      <c r="WBQ38" s="149"/>
      <c r="WBS38" s="152"/>
      <c r="WBU38" s="152"/>
      <c r="WBV38" s="212"/>
      <c r="WBW38" s="210"/>
      <c r="WBX38" s="211"/>
      <c r="WBY38" s="149"/>
      <c r="WCG38" s="149"/>
      <c r="WCJ38" s="171"/>
      <c r="WCK38" s="171"/>
      <c r="WCL38" s="149"/>
      <c r="WCN38" s="152"/>
      <c r="WCP38" s="152"/>
      <c r="WCQ38" s="212"/>
      <c r="WCR38" s="210"/>
      <c r="WCS38" s="211"/>
      <c r="WCT38" s="149"/>
      <c r="WDB38" s="149"/>
      <c r="WDE38" s="171"/>
      <c r="WDF38" s="171"/>
      <c r="WDG38" s="149"/>
      <c r="WDI38" s="152"/>
      <c r="WDK38" s="152"/>
      <c r="WDL38" s="212"/>
      <c r="WDM38" s="210"/>
      <c r="WDN38" s="211"/>
      <c r="WDO38" s="149"/>
      <c r="WDW38" s="149"/>
      <c r="WDZ38" s="171"/>
      <c r="WEA38" s="171"/>
      <c r="WEB38" s="149"/>
      <c r="WED38" s="152"/>
      <c r="WEF38" s="152"/>
      <c r="WEG38" s="212"/>
      <c r="WEH38" s="210"/>
      <c r="WEI38" s="211"/>
      <c r="WEJ38" s="149"/>
      <c r="WER38" s="149"/>
      <c r="WEU38" s="171"/>
      <c r="WEV38" s="171"/>
      <c r="WEW38" s="149"/>
      <c r="WEY38" s="152"/>
      <c r="WFA38" s="152"/>
      <c r="WFB38" s="212"/>
      <c r="WFC38" s="210"/>
      <c r="WFD38" s="211"/>
      <c r="WFE38" s="149"/>
      <c r="WFM38" s="149"/>
      <c r="WFP38" s="171"/>
      <c r="WFQ38" s="171"/>
      <c r="WFR38" s="149"/>
      <c r="WFT38" s="152"/>
      <c r="WFV38" s="152"/>
      <c r="WFW38" s="212"/>
      <c r="WFX38" s="210"/>
      <c r="WFY38" s="211"/>
      <c r="WFZ38" s="149"/>
      <c r="WGH38" s="149"/>
      <c r="WGK38" s="171"/>
      <c r="WGL38" s="171"/>
      <c r="WGM38" s="149"/>
      <c r="WGO38" s="152"/>
      <c r="WGQ38" s="152"/>
      <c r="WGR38" s="212"/>
      <c r="WGS38" s="210"/>
      <c r="WGT38" s="211"/>
      <c r="WGU38" s="149"/>
      <c r="WHC38" s="149"/>
      <c r="WHF38" s="171"/>
      <c r="WHG38" s="171"/>
      <c r="WHH38" s="149"/>
      <c r="WHJ38" s="152"/>
      <c r="WHL38" s="152"/>
      <c r="WHM38" s="212"/>
      <c r="WHN38" s="210"/>
      <c r="WHO38" s="211"/>
      <c r="WHP38" s="149"/>
      <c r="WHX38" s="149"/>
      <c r="WIA38" s="171"/>
      <c r="WIB38" s="171"/>
      <c r="WIC38" s="149"/>
      <c r="WIE38" s="152"/>
      <c r="WIG38" s="152"/>
      <c r="WIH38" s="212"/>
      <c r="WII38" s="210"/>
      <c r="WIJ38" s="211"/>
      <c r="WIK38" s="149"/>
      <c r="WIS38" s="149"/>
      <c r="WIV38" s="171"/>
      <c r="WIW38" s="171"/>
      <c r="WIX38" s="149"/>
      <c r="WIZ38" s="152"/>
      <c r="WJB38" s="152"/>
      <c r="WJC38" s="212"/>
      <c r="WJD38" s="210"/>
      <c r="WJE38" s="211"/>
      <c r="WJF38" s="149"/>
      <c r="WJN38" s="149"/>
      <c r="WJQ38" s="171"/>
      <c r="WJR38" s="171"/>
      <c r="WJS38" s="149"/>
      <c r="WJU38" s="152"/>
      <c r="WJW38" s="152"/>
      <c r="WJX38" s="212"/>
      <c r="WJY38" s="210"/>
      <c r="WJZ38" s="211"/>
      <c r="WKA38" s="149"/>
      <c r="WKI38" s="149"/>
      <c r="WKL38" s="171"/>
      <c r="WKM38" s="171"/>
      <c r="WKN38" s="149"/>
      <c r="WKP38" s="152"/>
      <c r="WKR38" s="152"/>
      <c r="WKS38" s="212"/>
      <c r="WKT38" s="210"/>
      <c r="WKU38" s="211"/>
      <c r="WKV38" s="149"/>
      <c r="WLD38" s="149"/>
      <c r="WLG38" s="171"/>
      <c r="WLH38" s="171"/>
      <c r="WLI38" s="149"/>
      <c r="WLK38" s="152"/>
      <c r="WLM38" s="152"/>
      <c r="WLN38" s="212"/>
      <c r="WLO38" s="210"/>
      <c r="WLP38" s="211"/>
      <c r="WLQ38" s="149"/>
      <c r="WLY38" s="149"/>
      <c r="WMB38" s="171"/>
      <c r="WMC38" s="171"/>
      <c r="WMD38" s="149"/>
      <c r="WMF38" s="152"/>
      <c r="WMH38" s="152"/>
      <c r="WMI38" s="212"/>
      <c r="WMJ38" s="210"/>
      <c r="WMK38" s="211"/>
      <c r="WML38" s="149"/>
      <c r="WMT38" s="149"/>
      <c r="WMW38" s="171"/>
      <c r="WMX38" s="171"/>
      <c r="WMY38" s="149"/>
      <c r="WNA38" s="152"/>
      <c r="WNC38" s="152"/>
      <c r="WND38" s="212"/>
      <c r="WNE38" s="210"/>
      <c r="WNF38" s="211"/>
      <c r="WNG38" s="149"/>
      <c r="WNO38" s="149"/>
      <c r="WNR38" s="171"/>
      <c r="WNS38" s="171"/>
      <c r="WNT38" s="149"/>
      <c r="WNV38" s="152"/>
      <c r="WNX38" s="152"/>
      <c r="WNY38" s="212"/>
      <c r="WNZ38" s="210"/>
      <c r="WOA38" s="211"/>
      <c r="WOB38" s="149"/>
      <c r="WOJ38" s="149"/>
      <c r="WOM38" s="171"/>
      <c r="WON38" s="171"/>
      <c r="WOO38" s="149"/>
      <c r="WOQ38" s="152"/>
      <c r="WOS38" s="152"/>
      <c r="WOT38" s="212"/>
      <c r="WOU38" s="210"/>
      <c r="WOV38" s="211"/>
      <c r="WOW38" s="149"/>
      <c r="WPE38" s="149"/>
      <c r="WPH38" s="171"/>
      <c r="WPI38" s="171"/>
      <c r="WPJ38" s="149"/>
      <c r="WPL38" s="152"/>
      <c r="WPN38" s="152"/>
      <c r="WPO38" s="212"/>
      <c r="WPP38" s="210"/>
      <c r="WPQ38" s="211"/>
      <c r="WPR38" s="149"/>
      <c r="WPZ38" s="149"/>
      <c r="WQC38" s="171"/>
      <c r="WQD38" s="171"/>
      <c r="WQE38" s="149"/>
      <c r="WQG38" s="152"/>
      <c r="WQI38" s="152"/>
      <c r="WQJ38" s="212"/>
      <c r="WQK38" s="210"/>
      <c r="WQL38" s="211"/>
      <c r="WQM38" s="149"/>
      <c r="WQU38" s="149"/>
      <c r="WQX38" s="171"/>
      <c r="WQY38" s="171"/>
      <c r="WQZ38" s="149"/>
      <c r="WRB38" s="152"/>
      <c r="WRD38" s="152"/>
      <c r="WRE38" s="212"/>
      <c r="WRF38" s="210"/>
      <c r="WRG38" s="211"/>
      <c r="WRH38" s="149"/>
      <c r="WRP38" s="149"/>
      <c r="WRS38" s="171"/>
      <c r="WRT38" s="171"/>
      <c r="WRU38" s="149"/>
      <c r="WRW38" s="152"/>
      <c r="WRY38" s="152"/>
      <c r="WRZ38" s="212"/>
      <c r="WSA38" s="210"/>
      <c r="WSB38" s="211"/>
      <c r="WSC38" s="149"/>
      <c r="WSK38" s="149"/>
      <c r="WSN38" s="171"/>
      <c r="WSO38" s="171"/>
      <c r="WSP38" s="149"/>
      <c r="WSR38" s="152"/>
      <c r="WST38" s="152"/>
      <c r="WSU38" s="212"/>
      <c r="WSV38" s="210"/>
      <c r="WSW38" s="211"/>
      <c r="WSX38" s="149"/>
      <c r="WTF38" s="149"/>
      <c r="WTI38" s="171"/>
      <c r="WTJ38" s="171"/>
      <c r="WTK38" s="149"/>
      <c r="WTM38" s="152"/>
      <c r="WTO38" s="152"/>
      <c r="WTP38" s="212"/>
      <c r="WTQ38" s="210"/>
      <c r="WTR38" s="211"/>
      <c r="WTS38" s="149"/>
      <c r="WUA38" s="149"/>
      <c r="WUD38" s="171"/>
      <c r="WUE38" s="171"/>
      <c r="WUF38" s="149"/>
      <c r="WUH38" s="152"/>
      <c r="WUJ38" s="152"/>
      <c r="WUK38" s="212"/>
      <c r="WUL38" s="210"/>
      <c r="WUM38" s="211"/>
      <c r="WUN38" s="149"/>
      <c r="WUV38" s="149"/>
      <c r="WUY38" s="171"/>
      <c r="WUZ38" s="171"/>
      <c r="WVA38" s="149"/>
      <c r="WVC38" s="152"/>
      <c r="WVE38" s="152"/>
      <c r="WVF38" s="212"/>
      <c r="WVG38" s="210"/>
      <c r="WVH38" s="211"/>
      <c r="WVI38" s="149"/>
      <c r="WVQ38" s="149"/>
      <c r="WVT38" s="171"/>
      <c r="WVU38" s="171"/>
      <c r="WVV38" s="149"/>
      <c r="WVX38" s="152"/>
      <c r="WVZ38" s="152"/>
      <c r="WWA38" s="212"/>
      <c r="WWB38" s="210"/>
      <c r="WWC38" s="211"/>
      <c r="WWD38" s="149"/>
      <c r="WWL38" s="149"/>
      <c r="WWO38" s="171"/>
      <c r="WWP38" s="171"/>
      <c r="WWQ38" s="149"/>
      <c r="WWS38" s="152"/>
      <c r="WWU38" s="152"/>
      <c r="WWV38" s="212"/>
      <c r="WWW38" s="210"/>
      <c r="WWX38" s="211"/>
      <c r="WWY38" s="149"/>
      <c r="WXG38" s="149"/>
      <c r="WXJ38" s="171"/>
      <c r="WXK38" s="171"/>
      <c r="WXL38" s="149"/>
      <c r="WXN38" s="152"/>
      <c r="WXP38" s="152"/>
      <c r="WXQ38" s="212"/>
      <c r="WXR38" s="210"/>
      <c r="WXS38" s="211"/>
      <c r="WXT38" s="149"/>
      <c r="WYB38" s="149"/>
      <c r="WYE38" s="171"/>
      <c r="WYF38" s="171"/>
      <c r="WYG38" s="149"/>
      <c r="WYI38" s="152"/>
      <c r="WYK38" s="152"/>
      <c r="WYL38" s="212"/>
      <c r="WYM38" s="210"/>
      <c r="WYN38" s="211"/>
      <c r="WYO38" s="149"/>
      <c r="WYW38" s="149"/>
      <c r="WYZ38" s="171"/>
      <c r="WZA38" s="171"/>
      <c r="WZB38" s="149"/>
      <c r="WZD38" s="152"/>
      <c r="WZF38" s="152"/>
      <c r="WZG38" s="212"/>
      <c r="WZH38" s="210"/>
      <c r="WZI38" s="211"/>
      <c r="WZJ38" s="149"/>
      <c r="WZR38" s="149"/>
      <c r="WZU38" s="171"/>
      <c r="WZV38" s="171"/>
      <c r="WZW38" s="149"/>
      <c r="WZY38" s="152"/>
      <c r="XAA38" s="152"/>
      <c r="XAB38" s="212"/>
      <c r="XAC38" s="210"/>
      <c r="XAD38" s="211"/>
      <c r="XAE38" s="149"/>
      <c r="XAM38" s="149"/>
      <c r="XAP38" s="171"/>
      <c r="XAQ38" s="171"/>
      <c r="XAR38" s="149"/>
      <c r="XAT38" s="152"/>
      <c r="XAV38" s="152"/>
      <c r="XAW38" s="212"/>
      <c r="XAX38" s="210"/>
      <c r="XAY38" s="211"/>
      <c r="XAZ38" s="149"/>
      <c r="XBH38" s="149"/>
      <c r="XBK38" s="171"/>
      <c r="XBL38" s="171"/>
      <c r="XBM38" s="149"/>
      <c r="XBO38" s="152"/>
      <c r="XBQ38" s="152"/>
      <c r="XBR38" s="212"/>
      <c r="XBS38" s="210"/>
      <c r="XBT38" s="211"/>
      <c r="XBU38" s="149"/>
      <c r="XCC38" s="149"/>
      <c r="XCF38" s="171"/>
      <c r="XCG38" s="171"/>
      <c r="XCH38" s="149"/>
      <c r="XCJ38" s="152"/>
      <c r="XCL38" s="152"/>
      <c r="XCM38" s="212"/>
      <c r="XCN38" s="210"/>
      <c r="XCO38" s="211"/>
      <c r="XCP38" s="149"/>
      <c r="XCX38" s="149"/>
      <c r="XDA38" s="171"/>
      <c r="XDB38" s="171"/>
      <c r="XDC38" s="149"/>
      <c r="XDE38" s="152"/>
      <c r="XDG38" s="152"/>
      <c r="XDH38" s="212"/>
      <c r="XDI38" s="210"/>
      <c r="XDJ38" s="211"/>
      <c r="XDK38" s="149"/>
      <c r="XDS38" s="149"/>
      <c r="XDV38" s="171"/>
      <c r="XDW38" s="171"/>
      <c r="XDX38" s="149"/>
      <c r="XDZ38" s="152"/>
      <c r="XEB38" s="152"/>
      <c r="XEC38" s="212"/>
      <c r="XED38" s="210"/>
      <c r="XEE38" s="211"/>
      <c r="XEF38" s="149"/>
      <c r="XEN38" s="149"/>
      <c r="XEQ38" s="171"/>
      <c r="XER38" s="171"/>
      <c r="XES38" s="149"/>
      <c r="XEU38" s="152"/>
      <c r="XEW38" s="152"/>
      <c r="XEX38" s="212"/>
      <c r="XEY38" s="210"/>
      <c r="XEZ38" s="211"/>
      <c r="XFA38" s="149"/>
    </row>
    <row r="39" spans="1:1024 1026:2046 2049:3067 3075:4096 4104:5119 5121:7162 7170:8191 8199:11257 11265:12286 12294:14336 14338:15360 15363:16381" s="150" customFormat="1" ht="12.75" x14ac:dyDescent="0.2">
      <c r="A39" s="149">
        <v>45407</v>
      </c>
      <c r="B39" s="150" t="s">
        <v>95</v>
      </c>
      <c r="C39" s="150" t="s">
        <v>265</v>
      </c>
      <c r="D39" s="150" t="s">
        <v>264</v>
      </c>
      <c r="E39" s="150" t="s">
        <v>25</v>
      </c>
      <c r="F39" s="150" t="s">
        <v>307</v>
      </c>
      <c r="G39" s="150">
        <v>2882</v>
      </c>
      <c r="H39" s="150">
        <v>156718</v>
      </c>
      <c r="I39" s="149">
        <v>45407</v>
      </c>
      <c r="J39" s="150">
        <v>155812178</v>
      </c>
      <c r="K39" s="150">
        <v>48</v>
      </c>
      <c r="L39" s="151">
        <v>25000</v>
      </c>
      <c r="M39" s="151">
        <v>25000</v>
      </c>
      <c r="N39" s="149">
        <v>45407</v>
      </c>
      <c r="O39" s="150" t="s">
        <v>306</v>
      </c>
      <c r="P39" s="152">
        <v>1.7100000000000001E-2</v>
      </c>
      <c r="Q39" s="150" t="s">
        <v>115</v>
      </c>
      <c r="R39" s="152">
        <v>2.3900000000000001E-2</v>
      </c>
      <c r="S39" s="209">
        <f t="shared" si="0"/>
        <v>597.5</v>
      </c>
      <c r="T39" s="210"/>
      <c r="U39" s="211" t="str">
        <f>VLOOKUP(D39,Painel!$C$7:$C$63,1,FALSE)</f>
        <v>ALINE BATISTA DA SILVA</v>
      </c>
      <c r="V39" s="149"/>
      <c r="AD39" s="149"/>
      <c r="AG39" s="171"/>
      <c r="AH39" s="171"/>
      <c r="AI39" s="149"/>
      <c r="AK39" s="152"/>
      <c r="AM39" s="152"/>
      <c r="AN39" s="212"/>
      <c r="AO39" s="210"/>
      <c r="AP39" s="211"/>
      <c r="AQ39" s="149"/>
      <c r="AY39" s="149"/>
      <c r="BB39" s="171"/>
      <c r="BC39" s="171"/>
      <c r="BD39" s="149"/>
      <c r="BF39" s="152"/>
      <c r="BH39" s="152"/>
      <c r="BI39" s="212"/>
      <c r="BJ39" s="210"/>
      <c r="BK39" s="211"/>
      <c r="BL39" s="149"/>
      <c r="BT39" s="149"/>
      <c r="BW39" s="171"/>
      <c r="BX39" s="171"/>
      <c r="BY39" s="149"/>
      <c r="CA39" s="152"/>
      <c r="CC39" s="152"/>
      <c r="CD39" s="212"/>
      <c r="CE39" s="210"/>
      <c r="CF39" s="211"/>
      <c r="CG39" s="149"/>
      <c r="CO39" s="149"/>
      <c r="CR39" s="171"/>
      <c r="CS39" s="171"/>
      <c r="CT39" s="149"/>
      <c r="CV39" s="152"/>
      <c r="CX39" s="152"/>
      <c r="CY39" s="212"/>
      <c r="CZ39" s="210"/>
      <c r="DA39" s="211"/>
      <c r="DB39" s="149"/>
      <c r="DJ39" s="149"/>
      <c r="DM39" s="171"/>
      <c r="DN39" s="171"/>
      <c r="DO39" s="149"/>
      <c r="DQ39" s="152"/>
      <c r="DS39" s="152"/>
      <c r="DT39" s="212"/>
      <c r="DU39" s="210"/>
      <c r="DV39" s="211"/>
      <c r="DW39" s="149"/>
      <c r="EE39" s="149"/>
      <c r="EH39" s="171"/>
      <c r="EI39" s="171"/>
      <c r="EJ39" s="149"/>
      <c r="EL39" s="152"/>
      <c r="EN39" s="152"/>
      <c r="EO39" s="212"/>
      <c r="EP39" s="210"/>
      <c r="EQ39" s="211"/>
      <c r="ER39" s="149"/>
      <c r="EZ39" s="149"/>
      <c r="FC39" s="171"/>
      <c r="FD39" s="171"/>
      <c r="FE39" s="149"/>
      <c r="FG39" s="152"/>
      <c r="FI39" s="152"/>
      <c r="FJ39" s="212"/>
      <c r="FK39" s="210"/>
      <c r="FL39" s="211"/>
      <c r="FM39" s="149"/>
      <c r="FU39" s="149"/>
      <c r="FX39" s="171"/>
      <c r="FY39" s="171"/>
      <c r="FZ39" s="149"/>
      <c r="GB39" s="152"/>
      <c r="GD39" s="152"/>
      <c r="GE39" s="212"/>
      <c r="GF39" s="210"/>
      <c r="GG39" s="211"/>
      <c r="GH39" s="149"/>
      <c r="GP39" s="149"/>
      <c r="GS39" s="171"/>
      <c r="GT39" s="171"/>
      <c r="GU39" s="149"/>
      <c r="GW39" s="152"/>
      <c r="GY39" s="152"/>
      <c r="GZ39" s="212"/>
      <c r="HA39" s="210"/>
      <c r="HB39" s="211"/>
      <c r="HC39" s="149"/>
      <c r="HK39" s="149"/>
      <c r="HN39" s="171"/>
      <c r="HO39" s="171"/>
      <c r="HP39" s="149"/>
      <c r="HR39" s="152"/>
      <c r="HT39" s="152"/>
      <c r="HU39" s="212"/>
      <c r="HV39" s="210"/>
      <c r="HW39" s="211"/>
      <c r="HX39" s="149"/>
      <c r="IF39" s="149"/>
      <c r="II39" s="171"/>
      <c r="IJ39" s="171"/>
      <c r="IK39" s="149"/>
      <c r="IM39" s="152"/>
      <c r="IO39" s="152"/>
      <c r="IP39" s="212"/>
      <c r="IQ39" s="210"/>
      <c r="IR39" s="211"/>
      <c r="IS39" s="149"/>
      <c r="JA39" s="149"/>
      <c r="JD39" s="171"/>
      <c r="JE39" s="171"/>
      <c r="JF39" s="149"/>
      <c r="JH39" s="152"/>
      <c r="JJ39" s="152"/>
      <c r="JK39" s="212"/>
      <c r="JL39" s="210"/>
      <c r="JM39" s="211"/>
      <c r="JN39" s="149"/>
      <c r="JV39" s="149"/>
      <c r="JY39" s="171"/>
      <c r="JZ39" s="171"/>
      <c r="KA39" s="149"/>
      <c r="KC39" s="152"/>
      <c r="KE39" s="152"/>
      <c r="KF39" s="212"/>
      <c r="KG39" s="210"/>
      <c r="KH39" s="211"/>
      <c r="KI39" s="149"/>
      <c r="KQ39" s="149"/>
      <c r="KT39" s="171"/>
      <c r="KU39" s="171"/>
      <c r="KV39" s="149"/>
      <c r="KX39" s="152"/>
      <c r="KZ39" s="152"/>
      <c r="LA39" s="212"/>
      <c r="LB39" s="210"/>
      <c r="LC39" s="211"/>
      <c r="LD39" s="149"/>
      <c r="LL39" s="149"/>
      <c r="LO39" s="171"/>
      <c r="LP39" s="171"/>
      <c r="LQ39" s="149"/>
      <c r="LS39" s="152"/>
      <c r="LU39" s="152"/>
      <c r="LV39" s="212"/>
      <c r="LW39" s="210"/>
      <c r="LX39" s="211"/>
      <c r="LY39" s="149"/>
      <c r="MG39" s="149"/>
      <c r="MJ39" s="171"/>
      <c r="MK39" s="171"/>
      <c r="ML39" s="149"/>
      <c r="MN39" s="152"/>
      <c r="MP39" s="152"/>
      <c r="MQ39" s="212"/>
      <c r="MR39" s="210"/>
      <c r="MS39" s="211"/>
      <c r="MT39" s="149"/>
      <c r="NB39" s="149"/>
      <c r="NE39" s="171"/>
      <c r="NF39" s="171"/>
      <c r="NG39" s="149"/>
      <c r="NI39" s="152"/>
      <c r="NK39" s="152"/>
      <c r="NL39" s="212"/>
      <c r="NM39" s="210"/>
      <c r="NN39" s="211"/>
      <c r="NO39" s="149"/>
      <c r="NW39" s="149"/>
      <c r="NZ39" s="171"/>
      <c r="OA39" s="171"/>
      <c r="OB39" s="149"/>
      <c r="OD39" s="152"/>
      <c r="OF39" s="152"/>
      <c r="OG39" s="212"/>
      <c r="OH39" s="210"/>
      <c r="OI39" s="211"/>
      <c r="OJ39" s="149"/>
      <c r="OR39" s="149"/>
      <c r="OU39" s="171"/>
      <c r="OV39" s="171"/>
      <c r="OW39" s="149"/>
      <c r="OY39" s="152"/>
      <c r="PA39" s="152"/>
      <c r="PB39" s="212"/>
      <c r="PC39" s="210"/>
      <c r="PD39" s="211"/>
      <c r="PE39" s="149"/>
      <c r="PM39" s="149"/>
      <c r="PP39" s="171"/>
      <c r="PQ39" s="171"/>
      <c r="PR39" s="149"/>
      <c r="PT39" s="152"/>
      <c r="PV39" s="152"/>
      <c r="PW39" s="212"/>
      <c r="PX39" s="210"/>
      <c r="PY39" s="211"/>
      <c r="PZ39" s="149"/>
      <c r="QH39" s="149"/>
      <c r="QK39" s="171"/>
      <c r="QL39" s="171"/>
      <c r="QM39" s="149"/>
      <c r="QO39" s="152"/>
      <c r="QQ39" s="152"/>
      <c r="QR39" s="212"/>
      <c r="QS39" s="210"/>
      <c r="QT39" s="211"/>
      <c r="QU39" s="149"/>
      <c r="RC39" s="149"/>
      <c r="RF39" s="171"/>
      <c r="RG39" s="171"/>
      <c r="RH39" s="149"/>
      <c r="RJ39" s="152"/>
      <c r="RL39" s="152"/>
      <c r="RM39" s="212"/>
      <c r="RN39" s="210"/>
      <c r="RO39" s="211"/>
      <c r="RP39" s="149"/>
      <c r="RX39" s="149"/>
      <c r="SA39" s="171"/>
      <c r="SB39" s="171"/>
      <c r="SC39" s="149"/>
      <c r="SE39" s="152"/>
      <c r="SG39" s="152"/>
      <c r="SH39" s="212"/>
      <c r="SI39" s="210"/>
      <c r="SJ39" s="211"/>
      <c r="SK39" s="149"/>
      <c r="SS39" s="149"/>
      <c r="SV39" s="171"/>
      <c r="SW39" s="171"/>
      <c r="SX39" s="149"/>
      <c r="SZ39" s="152"/>
      <c r="TB39" s="152"/>
      <c r="TC39" s="212"/>
      <c r="TD39" s="210"/>
      <c r="TE39" s="211"/>
      <c r="TF39" s="149"/>
      <c r="TN39" s="149"/>
      <c r="TQ39" s="171"/>
      <c r="TR39" s="171"/>
      <c r="TS39" s="149"/>
      <c r="TU39" s="152"/>
      <c r="TW39" s="152"/>
      <c r="TX39" s="212"/>
      <c r="TY39" s="210"/>
      <c r="TZ39" s="211"/>
      <c r="UA39" s="149"/>
      <c r="UI39" s="149"/>
      <c r="UL39" s="171"/>
      <c r="UM39" s="171"/>
      <c r="UN39" s="149"/>
      <c r="UP39" s="152"/>
      <c r="UR39" s="152"/>
      <c r="US39" s="212"/>
      <c r="UT39" s="210"/>
      <c r="UU39" s="211"/>
      <c r="UV39" s="149"/>
      <c r="VD39" s="149"/>
      <c r="VG39" s="171"/>
      <c r="VH39" s="171"/>
      <c r="VI39" s="149"/>
      <c r="VK39" s="152"/>
      <c r="VM39" s="152"/>
      <c r="VN39" s="212"/>
      <c r="VO39" s="210"/>
      <c r="VP39" s="211"/>
      <c r="VQ39" s="149"/>
      <c r="VY39" s="149"/>
      <c r="WB39" s="171"/>
      <c r="WC39" s="171"/>
      <c r="WD39" s="149"/>
      <c r="WF39" s="152"/>
      <c r="WH39" s="152"/>
      <c r="WI39" s="212"/>
      <c r="WJ39" s="210"/>
      <c r="WK39" s="211"/>
      <c r="WL39" s="149"/>
      <c r="WT39" s="149"/>
      <c r="WW39" s="171"/>
      <c r="WX39" s="171"/>
      <c r="WY39" s="149"/>
      <c r="XA39" s="152"/>
      <c r="XC39" s="152"/>
      <c r="XD39" s="212"/>
      <c r="XE39" s="210"/>
      <c r="XF39" s="211"/>
      <c r="XG39" s="149"/>
      <c r="XO39" s="149"/>
      <c r="XR39" s="171"/>
      <c r="XS39" s="171"/>
      <c r="XT39" s="149"/>
      <c r="XV39" s="152"/>
      <c r="XX39" s="152"/>
      <c r="XY39" s="212"/>
      <c r="XZ39" s="210"/>
      <c r="YA39" s="211"/>
      <c r="YB39" s="149"/>
      <c r="YJ39" s="149"/>
      <c r="YM39" s="171"/>
      <c r="YN39" s="171"/>
      <c r="YO39" s="149"/>
      <c r="YQ39" s="152"/>
      <c r="YS39" s="152"/>
      <c r="YT39" s="212"/>
      <c r="YU39" s="210"/>
      <c r="YV39" s="211"/>
      <c r="YW39" s="149"/>
      <c r="ZE39" s="149"/>
      <c r="ZH39" s="171"/>
      <c r="ZI39" s="171"/>
      <c r="ZJ39" s="149"/>
      <c r="ZL39" s="152"/>
      <c r="ZN39" s="152"/>
      <c r="ZO39" s="212"/>
      <c r="ZP39" s="210"/>
      <c r="ZQ39" s="211"/>
      <c r="ZR39" s="149"/>
      <c r="ZZ39" s="149"/>
      <c r="AAC39" s="171"/>
      <c r="AAD39" s="171"/>
      <c r="AAE39" s="149"/>
      <c r="AAG39" s="152"/>
      <c r="AAI39" s="152"/>
      <c r="AAJ39" s="212"/>
      <c r="AAK39" s="210"/>
      <c r="AAL39" s="211"/>
      <c r="AAM39" s="149"/>
      <c r="AAU39" s="149"/>
      <c r="AAX39" s="171"/>
      <c r="AAY39" s="171"/>
      <c r="AAZ39" s="149"/>
      <c r="ABB39" s="152"/>
      <c r="ABD39" s="152"/>
      <c r="ABE39" s="212"/>
      <c r="ABF39" s="210"/>
      <c r="ABG39" s="211"/>
      <c r="ABH39" s="149"/>
      <c r="ABP39" s="149"/>
      <c r="ABS39" s="171"/>
      <c r="ABT39" s="171"/>
      <c r="ABU39" s="149"/>
      <c r="ABW39" s="152"/>
      <c r="ABY39" s="152"/>
      <c r="ABZ39" s="212"/>
      <c r="ACA39" s="210"/>
      <c r="ACB39" s="211"/>
      <c r="ACC39" s="149"/>
      <c r="ACK39" s="149"/>
      <c r="ACN39" s="171"/>
      <c r="ACO39" s="171"/>
      <c r="ACP39" s="149"/>
      <c r="ACR39" s="152"/>
      <c r="ACT39" s="152"/>
      <c r="ACU39" s="212"/>
      <c r="ACV39" s="210"/>
      <c r="ACW39" s="211"/>
      <c r="ACX39" s="149"/>
      <c r="ADF39" s="149"/>
      <c r="ADI39" s="171"/>
      <c r="ADJ39" s="171"/>
      <c r="ADK39" s="149"/>
      <c r="ADM39" s="152"/>
      <c r="ADO39" s="152"/>
      <c r="ADP39" s="212"/>
      <c r="ADQ39" s="210"/>
      <c r="ADR39" s="211"/>
      <c r="ADS39" s="149"/>
      <c r="AEA39" s="149"/>
      <c r="AED39" s="171"/>
      <c r="AEE39" s="171"/>
      <c r="AEF39" s="149"/>
      <c r="AEH39" s="152"/>
      <c r="AEJ39" s="152"/>
      <c r="AEK39" s="212"/>
      <c r="AEL39" s="210"/>
      <c r="AEM39" s="211"/>
      <c r="AEN39" s="149"/>
      <c r="AEV39" s="149"/>
      <c r="AEY39" s="171"/>
      <c r="AEZ39" s="171"/>
      <c r="AFA39" s="149"/>
      <c r="AFC39" s="152"/>
      <c r="AFE39" s="152"/>
      <c r="AFF39" s="212"/>
      <c r="AFG39" s="210"/>
      <c r="AFH39" s="211"/>
      <c r="AFI39" s="149"/>
      <c r="AFQ39" s="149"/>
      <c r="AFT39" s="171"/>
      <c r="AFU39" s="171"/>
      <c r="AFV39" s="149"/>
      <c r="AFX39" s="152"/>
      <c r="AFZ39" s="152"/>
      <c r="AGA39" s="212"/>
      <c r="AGB39" s="210"/>
      <c r="AGC39" s="211"/>
      <c r="AGD39" s="149"/>
      <c r="AGL39" s="149"/>
      <c r="AGO39" s="171"/>
      <c r="AGP39" s="171"/>
      <c r="AGQ39" s="149"/>
      <c r="AGS39" s="152"/>
      <c r="AGU39" s="152"/>
      <c r="AGV39" s="212"/>
      <c r="AGW39" s="210"/>
      <c r="AGX39" s="211"/>
      <c r="AGY39" s="149"/>
      <c r="AHG39" s="149"/>
      <c r="AHJ39" s="171"/>
      <c r="AHK39" s="171"/>
      <c r="AHL39" s="149"/>
      <c r="AHN39" s="152"/>
      <c r="AHP39" s="152"/>
      <c r="AHQ39" s="212"/>
      <c r="AHR39" s="210"/>
      <c r="AHS39" s="211"/>
      <c r="AHT39" s="149"/>
      <c r="AIB39" s="149"/>
      <c r="AIE39" s="171"/>
      <c r="AIF39" s="171"/>
      <c r="AIG39" s="149"/>
      <c r="AII39" s="152"/>
      <c r="AIK39" s="152"/>
      <c r="AIL39" s="212"/>
      <c r="AIM39" s="210"/>
      <c r="AIN39" s="211"/>
      <c r="AIO39" s="149"/>
      <c r="AIW39" s="149"/>
      <c r="AIZ39" s="171"/>
      <c r="AJA39" s="171"/>
      <c r="AJB39" s="149"/>
      <c r="AJD39" s="152"/>
      <c r="AJF39" s="152"/>
      <c r="AJG39" s="212"/>
      <c r="AJH39" s="210"/>
      <c r="AJI39" s="211"/>
      <c r="AJJ39" s="149"/>
      <c r="AJR39" s="149"/>
      <c r="AJU39" s="171"/>
      <c r="AJV39" s="171"/>
      <c r="AJW39" s="149"/>
      <c r="AJY39" s="152"/>
      <c r="AKA39" s="152"/>
      <c r="AKB39" s="212"/>
      <c r="AKC39" s="210"/>
      <c r="AKD39" s="211"/>
      <c r="AKE39" s="149"/>
      <c r="AKM39" s="149"/>
      <c r="AKP39" s="171"/>
      <c r="AKQ39" s="171"/>
      <c r="AKR39" s="149"/>
      <c r="AKT39" s="152"/>
      <c r="AKV39" s="152"/>
      <c r="AKW39" s="212"/>
      <c r="AKX39" s="210"/>
      <c r="AKY39" s="211"/>
      <c r="AKZ39" s="149"/>
      <c r="ALH39" s="149"/>
      <c r="ALK39" s="171"/>
      <c r="ALL39" s="171"/>
      <c r="ALM39" s="149"/>
      <c r="ALO39" s="152"/>
      <c r="ALQ39" s="152"/>
      <c r="ALR39" s="212"/>
      <c r="ALS39" s="210"/>
      <c r="ALT39" s="211"/>
      <c r="ALU39" s="149"/>
      <c r="AMC39" s="149"/>
      <c r="AMF39" s="171"/>
      <c r="AMG39" s="171"/>
      <c r="AMH39" s="149"/>
      <c r="AMJ39" s="152"/>
      <c r="AML39" s="152"/>
      <c r="AMM39" s="212"/>
      <c r="AMN39" s="210"/>
      <c r="AMO39" s="211"/>
      <c r="AMP39" s="149"/>
      <c r="AMX39" s="149"/>
      <c r="ANA39" s="171"/>
      <c r="ANB39" s="171"/>
      <c r="ANC39" s="149"/>
      <c r="ANE39" s="152"/>
      <c r="ANG39" s="152"/>
      <c r="ANH39" s="212"/>
      <c r="ANI39" s="210"/>
      <c r="ANJ39" s="211"/>
      <c r="ANK39" s="149"/>
      <c r="ANS39" s="149"/>
      <c r="ANV39" s="171"/>
      <c r="ANW39" s="171"/>
      <c r="ANX39" s="149"/>
      <c r="ANZ39" s="152"/>
      <c r="AOB39" s="152"/>
      <c r="AOC39" s="212"/>
      <c r="AOD39" s="210"/>
      <c r="AOE39" s="211"/>
      <c r="AOF39" s="149"/>
      <c r="AON39" s="149"/>
      <c r="AOQ39" s="171"/>
      <c r="AOR39" s="171"/>
      <c r="AOS39" s="149"/>
      <c r="AOU39" s="152"/>
      <c r="AOW39" s="152"/>
      <c r="AOX39" s="212"/>
      <c r="AOY39" s="210"/>
      <c r="AOZ39" s="211"/>
      <c r="APA39" s="149"/>
      <c r="API39" s="149"/>
      <c r="APL39" s="171"/>
      <c r="APM39" s="171"/>
      <c r="APN39" s="149"/>
      <c r="APP39" s="152"/>
      <c r="APR39" s="152"/>
      <c r="APS39" s="212"/>
      <c r="APT39" s="210"/>
      <c r="APU39" s="211"/>
      <c r="APV39" s="149"/>
      <c r="AQD39" s="149"/>
      <c r="AQG39" s="171"/>
      <c r="AQH39" s="171"/>
      <c r="AQI39" s="149"/>
      <c r="AQK39" s="152"/>
      <c r="AQM39" s="152"/>
      <c r="AQN39" s="212"/>
      <c r="AQO39" s="210"/>
      <c r="AQP39" s="211"/>
      <c r="AQQ39" s="149"/>
      <c r="AQY39" s="149"/>
      <c r="ARB39" s="171"/>
      <c r="ARC39" s="171"/>
      <c r="ARD39" s="149"/>
      <c r="ARF39" s="152"/>
      <c r="ARH39" s="152"/>
      <c r="ARI39" s="212"/>
      <c r="ARJ39" s="210"/>
      <c r="ARK39" s="211"/>
      <c r="ARL39" s="149"/>
      <c r="ART39" s="149"/>
      <c r="ARW39" s="171"/>
      <c r="ARX39" s="171"/>
      <c r="ARY39" s="149"/>
      <c r="ASA39" s="152"/>
      <c r="ASC39" s="152"/>
      <c r="ASD39" s="212"/>
      <c r="ASE39" s="210"/>
      <c r="ASF39" s="211"/>
      <c r="ASG39" s="149"/>
      <c r="ASO39" s="149"/>
      <c r="ASR39" s="171"/>
      <c r="ASS39" s="171"/>
      <c r="AST39" s="149"/>
      <c r="ASV39" s="152"/>
      <c r="ASX39" s="152"/>
      <c r="ASY39" s="212"/>
      <c r="ASZ39" s="210"/>
      <c r="ATA39" s="211"/>
      <c r="ATB39" s="149"/>
      <c r="ATJ39" s="149"/>
      <c r="ATM39" s="171"/>
      <c r="ATN39" s="171"/>
      <c r="ATO39" s="149"/>
      <c r="ATQ39" s="152"/>
      <c r="ATS39" s="152"/>
      <c r="ATT39" s="212"/>
      <c r="ATU39" s="210"/>
      <c r="ATV39" s="211"/>
      <c r="ATW39" s="149"/>
      <c r="AUE39" s="149"/>
      <c r="AUH39" s="171"/>
      <c r="AUI39" s="171"/>
      <c r="AUJ39" s="149"/>
      <c r="AUL39" s="152"/>
      <c r="AUN39" s="152"/>
      <c r="AUO39" s="212"/>
      <c r="AUP39" s="210"/>
      <c r="AUQ39" s="211"/>
      <c r="AUR39" s="149"/>
      <c r="AUZ39" s="149"/>
      <c r="AVC39" s="171"/>
      <c r="AVD39" s="171"/>
      <c r="AVE39" s="149"/>
      <c r="AVG39" s="152"/>
      <c r="AVI39" s="152"/>
      <c r="AVJ39" s="212"/>
      <c r="AVK39" s="210"/>
      <c r="AVL39" s="211"/>
      <c r="AVM39" s="149"/>
      <c r="AVU39" s="149"/>
      <c r="AVX39" s="171"/>
      <c r="AVY39" s="171"/>
      <c r="AVZ39" s="149"/>
      <c r="AWB39" s="152"/>
      <c r="AWD39" s="152"/>
      <c r="AWE39" s="212"/>
      <c r="AWF39" s="210"/>
      <c r="AWG39" s="211"/>
      <c r="AWH39" s="149"/>
      <c r="AWP39" s="149"/>
      <c r="AWS39" s="171"/>
      <c r="AWT39" s="171"/>
      <c r="AWU39" s="149"/>
      <c r="AWW39" s="152"/>
      <c r="AWY39" s="152"/>
      <c r="AWZ39" s="212"/>
      <c r="AXA39" s="210"/>
      <c r="AXB39" s="211"/>
      <c r="AXC39" s="149"/>
      <c r="AXK39" s="149"/>
      <c r="AXN39" s="171"/>
      <c r="AXO39" s="171"/>
      <c r="AXP39" s="149"/>
      <c r="AXR39" s="152"/>
      <c r="AXT39" s="152"/>
      <c r="AXU39" s="212"/>
      <c r="AXV39" s="210"/>
      <c r="AXW39" s="211"/>
      <c r="AXX39" s="149"/>
      <c r="AYF39" s="149"/>
      <c r="AYI39" s="171"/>
      <c r="AYJ39" s="171"/>
      <c r="AYK39" s="149"/>
      <c r="AYM39" s="152"/>
      <c r="AYO39" s="152"/>
      <c r="AYP39" s="212"/>
      <c r="AYQ39" s="210"/>
      <c r="AYR39" s="211"/>
      <c r="AYS39" s="149"/>
      <c r="AZA39" s="149"/>
      <c r="AZD39" s="171"/>
      <c r="AZE39" s="171"/>
      <c r="AZF39" s="149"/>
      <c r="AZH39" s="152"/>
      <c r="AZJ39" s="152"/>
      <c r="AZK39" s="212"/>
      <c r="AZL39" s="210"/>
      <c r="AZM39" s="211"/>
      <c r="AZN39" s="149"/>
      <c r="AZV39" s="149"/>
      <c r="AZY39" s="171"/>
      <c r="AZZ39" s="171"/>
      <c r="BAA39" s="149"/>
      <c r="BAC39" s="152"/>
      <c r="BAE39" s="152"/>
      <c r="BAF39" s="212"/>
      <c r="BAG39" s="210"/>
      <c r="BAH39" s="211"/>
      <c r="BAI39" s="149"/>
      <c r="BAQ39" s="149"/>
      <c r="BAT39" s="171"/>
      <c r="BAU39" s="171"/>
      <c r="BAV39" s="149"/>
      <c r="BAX39" s="152"/>
      <c r="BAZ39" s="152"/>
      <c r="BBA39" s="212"/>
      <c r="BBB39" s="210"/>
      <c r="BBC39" s="211"/>
      <c r="BBD39" s="149"/>
      <c r="BBL39" s="149"/>
      <c r="BBO39" s="171"/>
      <c r="BBP39" s="171"/>
      <c r="BBQ39" s="149"/>
      <c r="BBS39" s="152"/>
      <c r="BBU39" s="152"/>
      <c r="BBV39" s="212"/>
      <c r="BBW39" s="210"/>
      <c r="BBX39" s="211"/>
      <c r="BBY39" s="149"/>
      <c r="BCG39" s="149"/>
      <c r="BCJ39" s="171"/>
      <c r="BCK39" s="171"/>
      <c r="BCL39" s="149"/>
      <c r="BCN39" s="152"/>
      <c r="BCP39" s="152"/>
      <c r="BCQ39" s="212"/>
      <c r="BCR39" s="210"/>
      <c r="BCS39" s="211"/>
      <c r="BCT39" s="149"/>
      <c r="BDB39" s="149"/>
      <c r="BDE39" s="171"/>
      <c r="BDF39" s="171"/>
      <c r="BDG39" s="149"/>
      <c r="BDI39" s="152"/>
      <c r="BDK39" s="152"/>
      <c r="BDL39" s="212"/>
      <c r="BDM39" s="210"/>
      <c r="BDN39" s="211"/>
      <c r="BDO39" s="149"/>
      <c r="BDW39" s="149"/>
      <c r="BDZ39" s="171"/>
      <c r="BEA39" s="171"/>
      <c r="BEB39" s="149"/>
      <c r="BED39" s="152"/>
      <c r="BEF39" s="152"/>
      <c r="BEG39" s="212"/>
      <c r="BEH39" s="210"/>
      <c r="BEI39" s="211"/>
      <c r="BEJ39" s="149"/>
      <c r="BER39" s="149"/>
      <c r="BEU39" s="171"/>
      <c r="BEV39" s="171"/>
      <c r="BEW39" s="149"/>
      <c r="BEY39" s="152"/>
      <c r="BFA39" s="152"/>
      <c r="BFB39" s="212"/>
      <c r="BFC39" s="210"/>
      <c r="BFD39" s="211"/>
      <c r="BFE39" s="149"/>
      <c r="BFM39" s="149"/>
      <c r="BFP39" s="171"/>
      <c r="BFQ39" s="171"/>
      <c r="BFR39" s="149"/>
      <c r="BFT39" s="152"/>
      <c r="BFV39" s="152"/>
      <c r="BFW39" s="212"/>
      <c r="BFX39" s="210"/>
      <c r="BFY39" s="211"/>
      <c r="BFZ39" s="149"/>
      <c r="BGH39" s="149"/>
      <c r="BGK39" s="171"/>
      <c r="BGL39" s="171"/>
      <c r="BGM39" s="149"/>
      <c r="BGO39" s="152"/>
      <c r="BGQ39" s="152"/>
      <c r="BGR39" s="212"/>
      <c r="BGS39" s="210"/>
      <c r="BGT39" s="211"/>
      <c r="BGU39" s="149"/>
      <c r="BHC39" s="149"/>
      <c r="BHF39" s="171"/>
      <c r="BHG39" s="171"/>
      <c r="BHH39" s="149"/>
      <c r="BHJ39" s="152"/>
      <c r="BHL39" s="152"/>
      <c r="BHM39" s="212"/>
      <c r="BHN39" s="210"/>
      <c r="BHO39" s="211"/>
      <c r="BHP39" s="149"/>
      <c r="BHX39" s="149"/>
      <c r="BIA39" s="171"/>
      <c r="BIB39" s="171"/>
      <c r="BIC39" s="149"/>
      <c r="BIE39" s="152"/>
      <c r="BIG39" s="152"/>
      <c r="BIH39" s="212"/>
      <c r="BII39" s="210"/>
      <c r="BIJ39" s="211"/>
      <c r="BIK39" s="149"/>
      <c r="BIS39" s="149"/>
      <c r="BIV39" s="171"/>
      <c r="BIW39" s="171"/>
      <c r="BIX39" s="149"/>
      <c r="BIZ39" s="152"/>
      <c r="BJB39" s="152"/>
      <c r="BJC39" s="212"/>
      <c r="BJD39" s="210"/>
      <c r="BJE39" s="211"/>
      <c r="BJF39" s="149"/>
      <c r="BJN39" s="149"/>
      <c r="BJQ39" s="171"/>
      <c r="BJR39" s="171"/>
      <c r="BJS39" s="149"/>
      <c r="BJU39" s="152"/>
      <c r="BJW39" s="152"/>
      <c r="BJX39" s="212"/>
      <c r="BJY39" s="210"/>
      <c r="BJZ39" s="211"/>
      <c r="BKA39" s="149"/>
      <c r="BKI39" s="149"/>
      <c r="BKL39" s="171"/>
      <c r="BKM39" s="171"/>
      <c r="BKN39" s="149"/>
      <c r="BKP39" s="152"/>
      <c r="BKR39" s="152"/>
      <c r="BKS39" s="212"/>
      <c r="BKT39" s="210"/>
      <c r="BKU39" s="211"/>
      <c r="BKV39" s="149"/>
      <c r="BLD39" s="149"/>
      <c r="BLG39" s="171"/>
      <c r="BLH39" s="171"/>
      <c r="BLI39" s="149"/>
      <c r="BLK39" s="152"/>
      <c r="BLM39" s="152"/>
      <c r="BLN39" s="212"/>
      <c r="BLO39" s="210"/>
      <c r="BLP39" s="211"/>
      <c r="BLQ39" s="149"/>
      <c r="BLY39" s="149"/>
      <c r="BMB39" s="171"/>
      <c r="BMC39" s="171"/>
      <c r="BMD39" s="149"/>
      <c r="BMF39" s="152"/>
      <c r="BMH39" s="152"/>
      <c r="BMI39" s="212"/>
      <c r="BMJ39" s="210"/>
      <c r="BMK39" s="211"/>
      <c r="BML39" s="149"/>
      <c r="BMT39" s="149"/>
      <c r="BMW39" s="171"/>
      <c r="BMX39" s="171"/>
      <c r="BMY39" s="149"/>
      <c r="BNA39" s="152"/>
      <c r="BNC39" s="152"/>
      <c r="BND39" s="212"/>
      <c r="BNE39" s="210"/>
      <c r="BNF39" s="211"/>
      <c r="BNG39" s="149"/>
      <c r="BNO39" s="149"/>
      <c r="BNR39" s="171"/>
      <c r="BNS39" s="171"/>
      <c r="BNT39" s="149"/>
      <c r="BNV39" s="152"/>
      <c r="BNX39" s="152"/>
      <c r="BNY39" s="212"/>
      <c r="BNZ39" s="210"/>
      <c r="BOA39" s="211"/>
      <c r="BOB39" s="149"/>
      <c r="BOJ39" s="149"/>
      <c r="BOM39" s="171"/>
      <c r="BON39" s="171"/>
      <c r="BOO39" s="149"/>
      <c r="BOQ39" s="152"/>
      <c r="BOS39" s="152"/>
      <c r="BOT39" s="212"/>
      <c r="BOU39" s="210"/>
      <c r="BOV39" s="211"/>
      <c r="BOW39" s="149"/>
      <c r="BPE39" s="149"/>
      <c r="BPH39" s="171"/>
      <c r="BPI39" s="171"/>
      <c r="BPJ39" s="149"/>
      <c r="BPL39" s="152"/>
      <c r="BPN39" s="152"/>
      <c r="BPO39" s="212"/>
      <c r="BPP39" s="210"/>
      <c r="BPQ39" s="211"/>
      <c r="BPR39" s="149"/>
      <c r="BPZ39" s="149"/>
      <c r="BQC39" s="171"/>
      <c r="BQD39" s="171"/>
      <c r="BQE39" s="149"/>
      <c r="BQG39" s="152"/>
      <c r="BQI39" s="152"/>
      <c r="BQJ39" s="212"/>
      <c r="BQK39" s="210"/>
      <c r="BQL39" s="211"/>
      <c r="BQM39" s="149"/>
      <c r="BQU39" s="149"/>
      <c r="BQX39" s="171"/>
      <c r="BQY39" s="171"/>
      <c r="BQZ39" s="149"/>
      <c r="BRB39" s="152"/>
      <c r="BRD39" s="152"/>
      <c r="BRE39" s="212"/>
      <c r="BRF39" s="210"/>
      <c r="BRG39" s="211"/>
      <c r="BRH39" s="149"/>
      <c r="BRP39" s="149"/>
      <c r="BRS39" s="171"/>
      <c r="BRT39" s="171"/>
      <c r="BRU39" s="149"/>
      <c r="BRW39" s="152"/>
      <c r="BRY39" s="152"/>
      <c r="BRZ39" s="212"/>
      <c r="BSA39" s="210"/>
      <c r="BSB39" s="211"/>
      <c r="BSC39" s="149"/>
      <c r="BSK39" s="149"/>
      <c r="BSN39" s="171"/>
      <c r="BSO39" s="171"/>
      <c r="BSP39" s="149"/>
      <c r="BSR39" s="152"/>
      <c r="BST39" s="152"/>
      <c r="BSU39" s="212"/>
      <c r="BSV39" s="210"/>
      <c r="BSW39" s="211"/>
      <c r="BSX39" s="149"/>
      <c r="BTF39" s="149"/>
      <c r="BTI39" s="171"/>
      <c r="BTJ39" s="171"/>
      <c r="BTK39" s="149"/>
      <c r="BTM39" s="152"/>
      <c r="BTO39" s="152"/>
      <c r="BTP39" s="212"/>
      <c r="BTQ39" s="210"/>
      <c r="BTR39" s="211"/>
      <c r="BTS39" s="149"/>
      <c r="BUA39" s="149"/>
      <c r="BUD39" s="171"/>
      <c r="BUE39" s="171"/>
      <c r="BUF39" s="149"/>
      <c r="BUH39" s="152"/>
      <c r="BUJ39" s="152"/>
      <c r="BUK39" s="212"/>
      <c r="BUL39" s="210"/>
      <c r="BUM39" s="211"/>
      <c r="BUN39" s="149"/>
      <c r="BUV39" s="149"/>
      <c r="BUY39" s="171"/>
      <c r="BUZ39" s="171"/>
      <c r="BVA39" s="149"/>
      <c r="BVC39" s="152"/>
      <c r="BVE39" s="152"/>
      <c r="BVF39" s="212"/>
      <c r="BVG39" s="210"/>
      <c r="BVH39" s="211"/>
      <c r="BVI39" s="149"/>
      <c r="BVQ39" s="149"/>
      <c r="BVT39" s="171"/>
      <c r="BVU39" s="171"/>
      <c r="BVV39" s="149"/>
      <c r="BVX39" s="152"/>
      <c r="BVZ39" s="152"/>
      <c r="BWA39" s="212"/>
      <c r="BWB39" s="210"/>
      <c r="BWC39" s="211"/>
      <c r="BWD39" s="149"/>
      <c r="BWL39" s="149"/>
      <c r="BWO39" s="171"/>
      <c r="BWP39" s="171"/>
      <c r="BWQ39" s="149"/>
      <c r="BWS39" s="152"/>
      <c r="BWU39" s="152"/>
      <c r="BWV39" s="212"/>
      <c r="BWW39" s="210"/>
      <c r="BWX39" s="211"/>
      <c r="BWY39" s="149"/>
      <c r="BXG39" s="149"/>
      <c r="BXJ39" s="171"/>
      <c r="BXK39" s="171"/>
      <c r="BXL39" s="149"/>
      <c r="BXN39" s="152"/>
      <c r="BXP39" s="152"/>
      <c r="BXQ39" s="212"/>
      <c r="BXR39" s="210"/>
      <c r="BXS39" s="211"/>
      <c r="BXT39" s="149"/>
      <c r="BYB39" s="149"/>
      <c r="BYE39" s="171"/>
      <c r="BYF39" s="171"/>
      <c r="BYG39" s="149"/>
      <c r="BYI39" s="152"/>
      <c r="BYK39" s="152"/>
      <c r="BYL39" s="212"/>
      <c r="BYM39" s="210"/>
      <c r="BYN39" s="211"/>
      <c r="BYO39" s="149"/>
      <c r="BYW39" s="149"/>
      <c r="BYZ39" s="171"/>
      <c r="BZA39" s="171"/>
      <c r="BZB39" s="149"/>
      <c r="BZD39" s="152"/>
      <c r="BZF39" s="152"/>
      <c r="BZG39" s="212"/>
      <c r="BZH39" s="210"/>
      <c r="BZI39" s="211"/>
      <c r="BZJ39" s="149"/>
      <c r="BZR39" s="149"/>
      <c r="BZU39" s="171"/>
      <c r="BZV39" s="171"/>
      <c r="BZW39" s="149"/>
      <c r="BZY39" s="152"/>
      <c r="CAA39" s="152"/>
      <c r="CAB39" s="212"/>
      <c r="CAC39" s="210"/>
      <c r="CAD39" s="211"/>
      <c r="CAE39" s="149"/>
      <c r="CAM39" s="149"/>
      <c r="CAP39" s="171"/>
      <c r="CAQ39" s="171"/>
      <c r="CAR39" s="149"/>
      <c r="CAT39" s="152"/>
      <c r="CAV39" s="152"/>
      <c r="CAW39" s="212"/>
      <c r="CAX39" s="210"/>
      <c r="CAY39" s="211"/>
      <c r="CAZ39" s="149"/>
      <c r="CBH39" s="149"/>
      <c r="CBK39" s="171"/>
      <c r="CBL39" s="171"/>
      <c r="CBM39" s="149"/>
      <c r="CBO39" s="152"/>
      <c r="CBQ39" s="152"/>
      <c r="CBR39" s="212"/>
      <c r="CBS39" s="210"/>
      <c r="CBT39" s="211"/>
      <c r="CBU39" s="149"/>
      <c r="CCC39" s="149"/>
      <c r="CCF39" s="171"/>
      <c r="CCG39" s="171"/>
      <c r="CCH39" s="149"/>
      <c r="CCJ39" s="152"/>
      <c r="CCL39" s="152"/>
      <c r="CCM39" s="212"/>
      <c r="CCN39" s="210"/>
      <c r="CCO39" s="211"/>
      <c r="CCP39" s="149"/>
      <c r="CCX39" s="149"/>
      <c r="CDA39" s="171"/>
      <c r="CDB39" s="171"/>
      <c r="CDC39" s="149"/>
      <c r="CDE39" s="152"/>
      <c r="CDG39" s="152"/>
      <c r="CDH39" s="212"/>
      <c r="CDI39" s="210"/>
      <c r="CDJ39" s="211"/>
      <c r="CDK39" s="149"/>
      <c r="CDS39" s="149"/>
      <c r="CDV39" s="171"/>
      <c r="CDW39" s="171"/>
      <c r="CDX39" s="149"/>
      <c r="CDZ39" s="152"/>
      <c r="CEB39" s="152"/>
      <c r="CEC39" s="212"/>
      <c r="CED39" s="210"/>
      <c r="CEE39" s="211"/>
      <c r="CEF39" s="149"/>
      <c r="CEN39" s="149"/>
      <c r="CEQ39" s="171"/>
      <c r="CER39" s="171"/>
      <c r="CES39" s="149"/>
      <c r="CEU39" s="152"/>
      <c r="CEW39" s="152"/>
      <c r="CEX39" s="212"/>
      <c r="CEY39" s="210"/>
      <c r="CEZ39" s="211"/>
      <c r="CFA39" s="149"/>
      <c r="CFI39" s="149"/>
      <c r="CFL39" s="171"/>
      <c r="CFM39" s="171"/>
      <c r="CFN39" s="149"/>
      <c r="CFP39" s="152"/>
      <c r="CFR39" s="152"/>
      <c r="CFS39" s="212"/>
      <c r="CFT39" s="210"/>
      <c r="CFU39" s="211"/>
      <c r="CFV39" s="149"/>
      <c r="CGD39" s="149"/>
      <c r="CGG39" s="171"/>
      <c r="CGH39" s="171"/>
      <c r="CGI39" s="149"/>
      <c r="CGK39" s="152"/>
      <c r="CGM39" s="152"/>
      <c r="CGN39" s="212"/>
      <c r="CGO39" s="210"/>
      <c r="CGP39" s="211"/>
      <c r="CGQ39" s="149"/>
      <c r="CGY39" s="149"/>
      <c r="CHB39" s="171"/>
      <c r="CHC39" s="171"/>
      <c r="CHD39" s="149"/>
      <c r="CHF39" s="152"/>
      <c r="CHH39" s="152"/>
      <c r="CHI39" s="212"/>
      <c r="CHJ39" s="210"/>
      <c r="CHK39" s="211"/>
      <c r="CHL39" s="149"/>
      <c r="CHT39" s="149"/>
      <c r="CHW39" s="171"/>
      <c r="CHX39" s="171"/>
      <c r="CHY39" s="149"/>
      <c r="CIA39" s="152"/>
      <c r="CIC39" s="152"/>
      <c r="CID39" s="212"/>
      <c r="CIE39" s="210"/>
      <c r="CIF39" s="211"/>
      <c r="CIG39" s="149"/>
      <c r="CIO39" s="149"/>
      <c r="CIR39" s="171"/>
      <c r="CIS39" s="171"/>
      <c r="CIT39" s="149"/>
      <c r="CIV39" s="152"/>
      <c r="CIX39" s="152"/>
      <c r="CIY39" s="212"/>
      <c r="CIZ39" s="210"/>
      <c r="CJA39" s="211"/>
      <c r="CJB39" s="149"/>
      <c r="CJJ39" s="149"/>
      <c r="CJM39" s="171"/>
      <c r="CJN39" s="171"/>
      <c r="CJO39" s="149"/>
      <c r="CJQ39" s="152"/>
      <c r="CJS39" s="152"/>
      <c r="CJT39" s="212"/>
      <c r="CJU39" s="210"/>
      <c r="CJV39" s="211"/>
      <c r="CJW39" s="149"/>
      <c r="CKE39" s="149"/>
      <c r="CKH39" s="171"/>
      <c r="CKI39" s="171"/>
      <c r="CKJ39" s="149"/>
      <c r="CKL39" s="152"/>
      <c r="CKN39" s="152"/>
      <c r="CKO39" s="212"/>
      <c r="CKP39" s="210"/>
      <c r="CKQ39" s="211"/>
      <c r="CKR39" s="149"/>
      <c r="CKZ39" s="149"/>
      <c r="CLC39" s="171"/>
      <c r="CLD39" s="171"/>
      <c r="CLE39" s="149"/>
      <c r="CLG39" s="152"/>
      <c r="CLI39" s="152"/>
      <c r="CLJ39" s="212"/>
      <c r="CLK39" s="210"/>
      <c r="CLL39" s="211"/>
      <c r="CLM39" s="149"/>
      <c r="CLU39" s="149"/>
      <c r="CLX39" s="171"/>
      <c r="CLY39" s="171"/>
      <c r="CLZ39" s="149"/>
      <c r="CMB39" s="152"/>
      <c r="CMD39" s="152"/>
      <c r="CME39" s="212"/>
      <c r="CMF39" s="210"/>
      <c r="CMG39" s="211"/>
      <c r="CMH39" s="149"/>
      <c r="CMP39" s="149"/>
      <c r="CMS39" s="171"/>
      <c r="CMT39" s="171"/>
      <c r="CMU39" s="149"/>
      <c r="CMW39" s="152"/>
      <c r="CMY39" s="152"/>
      <c r="CMZ39" s="212"/>
      <c r="CNA39" s="210"/>
      <c r="CNB39" s="211"/>
      <c r="CNC39" s="149"/>
      <c r="CNK39" s="149"/>
      <c r="CNN39" s="171"/>
      <c r="CNO39" s="171"/>
      <c r="CNP39" s="149"/>
      <c r="CNR39" s="152"/>
      <c r="CNT39" s="152"/>
      <c r="CNU39" s="212"/>
      <c r="CNV39" s="210"/>
      <c r="CNW39" s="211"/>
      <c r="CNX39" s="149"/>
      <c r="COF39" s="149"/>
      <c r="COI39" s="171"/>
      <c r="COJ39" s="171"/>
      <c r="COK39" s="149"/>
      <c r="COM39" s="152"/>
      <c r="COO39" s="152"/>
      <c r="COP39" s="212"/>
      <c r="COQ39" s="210"/>
      <c r="COR39" s="211"/>
      <c r="COS39" s="149"/>
      <c r="CPA39" s="149"/>
      <c r="CPD39" s="171"/>
      <c r="CPE39" s="171"/>
      <c r="CPF39" s="149"/>
      <c r="CPH39" s="152"/>
      <c r="CPJ39" s="152"/>
      <c r="CPK39" s="212"/>
      <c r="CPL39" s="210"/>
      <c r="CPM39" s="211"/>
      <c r="CPN39" s="149"/>
      <c r="CPV39" s="149"/>
      <c r="CPY39" s="171"/>
      <c r="CPZ39" s="171"/>
      <c r="CQA39" s="149"/>
      <c r="CQC39" s="152"/>
      <c r="CQE39" s="152"/>
      <c r="CQF39" s="212"/>
      <c r="CQG39" s="210"/>
      <c r="CQH39" s="211"/>
      <c r="CQI39" s="149"/>
      <c r="CQQ39" s="149"/>
      <c r="CQT39" s="171"/>
      <c r="CQU39" s="171"/>
      <c r="CQV39" s="149"/>
      <c r="CQX39" s="152"/>
      <c r="CQZ39" s="152"/>
      <c r="CRA39" s="212"/>
      <c r="CRB39" s="210"/>
      <c r="CRC39" s="211"/>
      <c r="CRD39" s="149"/>
      <c r="CRL39" s="149"/>
      <c r="CRO39" s="171"/>
      <c r="CRP39" s="171"/>
      <c r="CRQ39" s="149"/>
      <c r="CRS39" s="152"/>
      <c r="CRU39" s="152"/>
      <c r="CRV39" s="212"/>
      <c r="CRW39" s="210"/>
      <c r="CRX39" s="211"/>
      <c r="CRY39" s="149"/>
      <c r="CSG39" s="149"/>
      <c r="CSJ39" s="171"/>
      <c r="CSK39" s="171"/>
      <c r="CSL39" s="149"/>
      <c r="CSN39" s="152"/>
      <c r="CSP39" s="152"/>
      <c r="CSQ39" s="212"/>
      <c r="CSR39" s="210"/>
      <c r="CSS39" s="211"/>
      <c r="CST39" s="149"/>
      <c r="CTB39" s="149"/>
      <c r="CTE39" s="171"/>
      <c r="CTF39" s="171"/>
      <c r="CTG39" s="149"/>
      <c r="CTI39" s="152"/>
      <c r="CTK39" s="152"/>
      <c r="CTL39" s="212"/>
      <c r="CTM39" s="210"/>
      <c r="CTN39" s="211"/>
      <c r="CTO39" s="149"/>
      <c r="CTW39" s="149"/>
      <c r="CTZ39" s="171"/>
      <c r="CUA39" s="171"/>
      <c r="CUB39" s="149"/>
      <c r="CUD39" s="152"/>
      <c r="CUF39" s="152"/>
      <c r="CUG39" s="212"/>
      <c r="CUH39" s="210"/>
      <c r="CUI39" s="211"/>
      <c r="CUJ39" s="149"/>
      <c r="CUR39" s="149"/>
      <c r="CUU39" s="171"/>
      <c r="CUV39" s="171"/>
      <c r="CUW39" s="149"/>
      <c r="CUY39" s="152"/>
      <c r="CVA39" s="152"/>
      <c r="CVB39" s="212"/>
      <c r="CVC39" s="210"/>
      <c r="CVD39" s="211"/>
      <c r="CVE39" s="149"/>
      <c r="CVM39" s="149"/>
      <c r="CVP39" s="171"/>
      <c r="CVQ39" s="171"/>
      <c r="CVR39" s="149"/>
      <c r="CVT39" s="152"/>
      <c r="CVV39" s="152"/>
      <c r="CVW39" s="212"/>
      <c r="CVX39" s="210"/>
      <c r="CVY39" s="211"/>
      <c r="CVZ39" s="149"/>
      <c r="CWH39" s="149"/>
      <c r="CWK39" s="171"/>
      <c r="CWL39" s="171"/>
      <c r="CWM39" s="149"/>
      <c r="CWO39" s="152"/>
      <c r="CWQ39" s="152"/>
      <c r="CWR39" s="212"/>
      <c r="CWS39" s="210"/>
      <c r="CWT39" s="211"/>
      <c r="CWU39" s="149"/>
      <c r="CXC39" s="149"/>
      <c r="CXF39" s="171"/>
      <c r="CXG39" s="171"/>
      <c r="CXH39" s="149"/>
      <c r="CXJ39" s="152"/>
      <c r="CXL39" s="152"/>
      <c r="CXM39" s="212"/>
      <c r="CXN39" s="210"/>
      <c r="CXO39" s="211"/>
      <c r="CXP39" s="149"/>
      <c r="CXX39" s="149"/>
      <c r="CYA39" s="171"/>
      <c r="CYB39" s="171"/>
      <c r="CYC39" s="149"/>
      <c r="CYE39" s="152"/>
      <c r="CYG39" s="152"/>
      <c r="CYH39" s="212"/>
      <c r="CYI39" s="210"/>
      <c r="CYJ39" s="211"/>
      <c r="CYK39" s="149"/>
      <c r="CYS39" s="149"/>
      <c r="CYV39" s="171"/>
      <c r="CYW39" s="171"/>
      <c r="CYX39" s="149"/>
      <c r="CYZ39" s="152"/>
      <c r="CZB39" s="152"/>
      <c r="CZC39" s="212"/>
      <c r="CZD39" s="210"/>
      <c r="CZE39" s="211"/>
      <c r="CZF39" s="149"/>
      <c r="CZN39" s="149"/>
      <c r="CZQ39" s="171"/>
      <c r="CZR39" s="171"/>
      <c r="CZS39" s="149"/>
      <c r="CZU39" s="152"/>
      <c r="CZW39" s="152"/>
      <c r="CZX39" s="212"/>
      <c r="CZY39" s="210"/>
      <c r="CZZ39" s="211"/>
      <c r="DAA39" s="149"/>
      <c r="DAI39" s="149"/>
      <c r="DAL39" s="171"/>
      <c r="DAM39" s="171"/>
      <c r="DAN39" s="149"/>
      <c r="DAP39" s="152"/>
      <c r="DAR39" s="152"/>
      <c r="DAS39" s="212"/>
      <c r="DAT39" s="210"/>
      <c r="DAU39" s="211"/>
      <c r="DAV39" s="149"/>
      <c r="DBD39" s="149"/>
      <c r="DBG39" s="171"/>
      <c r="DBH39" s="171"/>
      <c r="DBI39" s="149"/>
      <c r="DBK39" s="152"/>
      <c r="DBM39" s="152"/>
      <c r="DBN39" s="212"/>
      <c r="DBO39" s="210"/>
      <c r="DBP39" s="211"/>
      <c r="DBQ39" s="149"/>
      <c r="DBY39" s="149"/>
      <c r="DCB39" s="171"/>
      <c r="DCC39" s="171"/>
      <c r="DCD39" s="149"/>
      <c r="DCF39" s="152"/>
      <c r="DCH39" s="152"/>
      <c r="DCI39" s="212"/>
      <c r="DCJ39" s="210"/>
      <c r="DCK39" s="211"/>
      <c r="DCL39" s="149"/>
      <c r="DCT39" s="149"/>
      <c r="DCW39" s="171"/>
      <c r="DCX39" s="171"/>
      <c r="DCY39" s="149"/>
      <c r="DDA39" s="152"/>
      <c r="DDC39" s="152"/>
      <c r="DDD39" s="212"/>
      <c r="DDE39" s="210"/>
      <c r="DDF39" s="211"/>
      <c r="DDG39" s="149"/>
      <c r="DDO39" s="149"/>
      <c r="DDR39" s="171"/>
      <c r="DDS39" s="171"/>
      <c r="DDT39" s="149"/>
      <c r="DDV39" s="152"/>
      <c r="DDX39" s="152"/>
      <c r="DDY39" s="212"/>
      <c r="DDZ39" s="210"/>
      <c r="DEA39" s="211"/>
      <c r="DEB39" s="149"/>
      <c r="DEJ39" s="149"/>
      <c r="DEM39" s="171"/>
      <c r="DEN39" s="171"/>
      <c r="DEO39" s="149"/>
      <c r="DEQ39" s="152"/>
      <c r="DES39" s="152"/>
      <c r="DET39" s="212"/>
      <c r="DEU39" s="210"/>
      <c r="DEV39" s="211"/>
      <c r="DEW39" s="149"/>
      <c r="DFE39" s="149"/>
      <c r="DFH39" s="171"/>
      <c r="DFI39" s="171"/>
      <c r="DFJ39" s="149"/>
      <c r="DFL39" s="152"/>
      <c r="DFN39" s="152"/>
      <c r="DFO39" s="212"/>
      <c r="DFP39" s="210"/>
      <c r="DFQ39" s="211"/>
      <c r="DFR39" s="149"/>
      <c r="DFZ39" s="149"/>
      <c r="DGC39" s="171"/>
      <c r="DGD39" s="171"/>
      <c r="DGE39" s="149"/>
      <c r="DGG39" s="152"/>
      <c r="DGI39" s="152"/>
      <c r="DGJ39" s="212"/>
      <c r="DGK39" s="210"/>
      <c r="DGL39" s="211"/>
      <c r="DGM39" s="149"/>
      <c r="DGU39" s="149"/>
      <c r="DGX39" s="171"/>
      <c r="DGY39" s="171"/>
      <c r="DGZ39" s="149"/>
      <c r="DHB39" s="152"/>
      <c r="DHD39" s="152"/>
      <c r="DHE39" s="212"/>
      <c r="DHF39" s="210"/>
      <c r="DHG39" s="211"/>
      <c r="DHH39" s="149"/>
      <c r="DHP39" s="149"/>
      <c r="DHS39" s="171"/>
      <c r="DHT39" s="171"/>
      <c r="DHU39" s="149"/>
      <c r="DHW39" s="152"/>
      <c r="DHY39" s="152"/>
      <c r="DHZ39" s="212"/>
      <c r="DIA39" s="210"/>
      <c r="DIB39" s="211"/>
      <c r="DIC39" s="149"/>
      <c r="DIK39" s="149"/>
      <c r="DIN39" s="171"/>
      <c r="DIO39" s="171"/>
      <c r="DIP39" s="149"/>
      <c r="DIR39" s="152"/>
      <c r="DIT39" s="152"/>
      <c r="DIU39" s="212"/>
      <c r="DIV39" s="210"/>
      <c r="DIW39" s="211"/>
      <c r="DIX39" s="149"/>
      <c r="DJF39" s="149"/>
      <c r="DJI39" s="171"/>
      <c r="DJJ39" s="171"/>
      <c r="DJK39" s="149"/>
      <c r="DJM39" s="152"/>
      <c r="DJO39" s="152"/>
      <c r="DJP39" s="212"/>
      <c r="DJQ39" s="210"/>
      <c r="DJR39" s="211"/>
      <c r="DJS39" s="149"/>
      <c r="DKA39" s="149"/>
      <c r="DKD39" s="171"/>
      <c r="DKE39" s="171"/>
      <c r="DKF39" s="149"/>
      <c r="DKH39" s="152"/>
      <c r="DKJ39" s="152"/>
      <c r="DKK39" s="212"/>
      <c r="DKL39" s="210"/>
      <c r="DKM39" s="211"/>
      <c r="DKN39" s="149"/>
      <c r="DKV39" s="149"/>
      <c r="DKY39" s="171"/>
      <c r="DKZ39" s="171"/>
      <c r="DLA39" s="149"/>
      <c r="DLC39" s="152"/>
      <c r="DLE39" s="152"/>
      <c r="DLF39" s="212"/>
      <c r="DLG39" s="210"/>
      <c r="DLH39" s="211"/>
      <c r="DLI39" s="149"/>
      <c r="DLQ39" s="149"/>
      <c r="DLT39" s="171"/>
      <c r="DLU39" s="171"/>
      <c r="DLV39" s="149"/>
      <c r="DLX39" s="152"/>
      <c r="DLZ39" s="152"/>
      <c r="DMA39" s="212"/>
      <c r="DMB39" s="210"/>
      <c r="DMC39" s="211"/>
      <c r="DMD39" s="149"/>
      <c r="DML39" s="149"/>
      <c r="DMO39" s="171"/>
      <c r="DMP39" s="171"/>
      <c r="DMQ39" s="149"/>
      <c r="DMS39" s="152"/>
      <c r="DMU39" s="152"/>
      <c r="DMV39" s="212"/>
      <c r="DMW39" s="210"/>
      <c r="DMX39" s="211"/>
      <c r="DMY39" s="149"/>
      <c r="DNG39" s="149"/>
      <c r="DNJ39" s="171"/>
      <c r="DNK39" s="171"/>
      <c r="DNL39" s="149"/>
      <c r="DNN39" s="152"/>
      <c r="DNP39" s="152"/>
      <c r="DNQ39" s="212"/>
      <c r="DNR39" s="210"/>
      <c r="DNS39" s="211"/>
      <c r="DNT39" s="149"/>
      <c r="DOB39" s="149"/>
      <c r="DOE39" s="171"/>
      <c r="DOF39" s="171"/>
      <c r="DOG39" s="149"/>
      <c r="DOI39" s="152"/>
      <c r="DOK39" s="152"/>
      <c r="DOL39" s="212"/>
      <c r="DOM39" s="210"/>
      <c r="DON39" s="211"/>
      <c r="DOO39" s="149"/>
      <c r="DOW39" s="149"/>
      <c r="DOZ39" s="171"/>
      <c r="DPA39" s="171"/>
      <c r="DPB39" s="149"/>
      <c r="DPD39" s="152"/>
      <c r="DPF39" s="152"/>
      <c r="DPG39" s="212"/>
      <c r="DPH39" s="210"/>
      <c r="DPI39" s="211"/>
      <c r="DPJ39" s="149"/>
      <c r="DPR39" s="149"/>
      <c r="DPU39" s="171"/>
      <c r="DPV39" s="171"/>
      <c r="DPW39" s="149"/>
      <c r="DPY39" s="152"/>
      <c r="DQA39" s="152"/>
      <c r="DQB39" s="212"/>
      <c r="DQC39" s="210"/>
      <c r="DQD39" s="211"/>
      <c r="DQE39" s="149"/>
      <c r="DQM39" s="149"/>
      <c r="DQP39" s="171"/>
      <c r="DQQ39" s="171"/>
      <c r="DQR39" s="149"/>
      <c r="DQT39" s="152"/>
      <c r="DQV39" s="152"/>
      <c r="DQW39" s="212"/>
      <c r="DQX39" s="210"/>
      <c r="DQY39" s="211"/>
      <c r="DQZ39" s="149"/>
      <c r="DRH39" s="149"/>
      <c r="DRK39" s="171"/>
      <c r="DRL39" s="171"/>
      <c r="DRM39" s="149"/>
      <c r="DRO39" s="152"/>
      <c r="DRQ39" s="152"/>
      <c r="DRR39" s="212"/>
      <c r="DRS39" s="210"/>
      <c r="DRT39" s="211"/>
      <c r="DRU39" s="149"/>
      <c r="DSC39" s="149"/>
      <c r="DSF39" s="171"/>
      <c r="DSG39" s="171"/>
      <c r="DSH39" s="149"/>
      <c r="DSJ39" s="152"/>
      <c r="DSL39" s="152"/>
      <c r="DSM39" s="212"/>
      <c r="DSN39" s="210"/>
      <c r="DSO39" s="211"/>
      <c r="DSP39" s="149"/>
      <c r="DSX39" s="149"/>
      <c r="DTA39" s="171"/>
      <c r="DTB39" s="171"/>
      <c r="DTC39" s="149"/>
      <c r="DTE39" s="152"/>
      <c r="DTG39" s="152"/>
      <c r="DTH39" s="212"/>
      <c r="DTI39" s="210"/>
      <c r="DTJ39" s="211"/>
      <c r="DTK39" s="149"/>
      <c r="DTS39" s="149"/>
      <c r="DTV39" s="171"/>
      <c r="DTW39" s="171"/>
      <c r="DTX39" s="149"/>
      <c r="DTZ39" s="152"/>
      <c r="DUB39" s="152"/>
      <c r="DUC39" s="212"/>
      <c r="DUD39" s="210"/>
      <c r="DUE39" s="211"/>
      <c r="DUF39" s="149"/>
      <c r="DUN39" s="149"/>
      <c r="DUQ39" s="171"/>
      <c r="DUR39" s="171"/>
      <c r="DUS39" s="149"/>
      <c r="DUU39" s="152"/>
      <c r="DUW39" s="152"/>
      <c r="DUX39" s="212"/>
      <c r="DUY39" s="210"/>
      <c r="DUZ39" s="211"/>
      <c r="DVA39" s="149"/>
      <c r="DVI39" s="149"/>
      <c r="DVL39" s="171"/>
      <c r="DVM39" s="171"/>
      <c r="DVN39" s="149"/>
      <c r="DVP39" s="152"/>
      <c r="DVR39" s="152"/>
      <c r="DVS39" s="212"/>
      <c r="DVT39" s="210"/>
      <c r="DVU39" s="211"/>
      <c r="DVV39" s="149"/>
      <c r="DWD39" s="149"/>
      <c r="DWG39" s="171"/>
      <c r="DWH39" s="171"/>
      <c r="DWI39" s="149"/>
      <c r="DWK39" s="152"/>
      <c r="DWM39" s="152"/>
      <c r="DWN39" s="212"/>
      <c r="DWO39" s="210"/>
      <c r="DWP39" s="211"/>
      <c r="DWQ39" s="149"/>
      <c r="DWY39" s="149"/>
      <c r="DXB39" s="171"/>
      <c r="DXC39" s="171"/>
      <c r="DXD39" s="149"/>
      <c r="DXF39" s="152"/>
      <c r="DXH39" s="152"/>
      <c r="DXI39" s="212"/>
      <c r="DXJ39" s="210"/>
      <c r="DXK39" s="211"/>
      <c r="DXL39" s="149"/>
      <c r="DXT39" s="149"/>
      <c r="DXW39" s="171"/>
      <c r="DXX39" s="171"/>
      <c r="DXY39" s="149"/>
      <c r="DYA39" s="152"/>
      <c r="DYC39" s="152"/>
      <c r="DYD39" s="212"/>
      <c r="DYE39" s="210"/>
      <c r="DYF39" s="211"/>
      <c r="DYG39" s="149"/>
      <c r="DYO39" s="149"/>
      <c r="DYR39" s="171"/>
      <c r="DYS39" s="171"/>
      <c r="DYT39" s="149"/>
      <c r="DYV39" s="152"/>
      <c r="DYX39" s="152"/>
      <c r="DYY39" s="212"/>
      <c r="DYZ39" s="210"/>
      <c r="DZA39" s="211"/>
      <c r="DZB39" s="149"/>
      <c r="DZJ39" s="149"/>
      <c r="DZM39" s="171"/>
      <c r="DZN39" s="171"/>
      <c r="DZO39" s="149"/>
      <c r="DZQ39" s="152"/>
      <c r="DZS39" s="152"/>
      <c r="DZT39" s="212"/>
      <c r="DZU39" s="210"/>
      <c r="DZV39" s="211"/>
      <c r="DZW39" s="149"/>
      <c r="EAE39" s="149"/>
      <c r="EAH39" s="171"/>
      <c r="EAI39" s="171"/>
      <c r="EAJ39" s="149"/>
      <c r="EAL39" s="152"/>
      <c r="EAN39" s="152"/>
      <c r="EAO39" s="212"/>
      <c r="EAP39" s="210"/>
      <c r="EAQ39" s="211"/>
      <c r="EAR39" s="149"/>
      <c r="EAZ39" s="149"/>
      <c r="EBC39" s="171"/>
      <c r="EBD39" s="171"/>
      <c r="EBE39" s="149"/>
      <c r="EBG39" s="152"/>
      <c r="EBI39" s="152"/>
      <c r="EBJ39" s="212"/>
      <c r="EBK39" s="210"/>
      <c r="EBL39" s="211"/>
      <c r="EBM39" s="149"/>
      <c r="EBU39" s="149"/>
      <c r="EBX39" s="171"/>
      <c r="EBY39" s="171"/>
      <c r="EBZ39" s="149"/>
      <c r="ECB39" s="152"/>
      <c r="ECD39" s="152"/>
      <c r="ECE39" s="212"/>
      <c r="ECF39" s="210"/>
      <c r="ECG39" s="211"/>
      <c r="ECH39" s="149"/>
      <c r="ECP39" s="149"/>
      <c r="ECS39" s="171"/>
      <c r="ECT39" s="171"/>
      <c r="ECU39" s="149"/>
      <c r="ECW39" s="152"/>
      <c r="ECY39" s="152"/>
      <c r="ECZ39" s="212"/>
      <c r="EDA39" s="210"/>
      <c r="EDB39" s="211"/>
      <c r="EDC39" s="149"/>
      <c r="EDK39" s="149"/>
      <c r="EDN39" s="171"/>
      <c r="EDO39" s="171"/>
      <c r="EDP39" s="149"/>
      <c r="EDR39" s="152"/>
      <c r="EDT39" s="152"/>
      <c r="EDU39" s="212"/>
      <c r="EDV39" s="210"/>
      <c r="EDW39" s="211"/>
      <c r="EDX39" s="149"/>
      <c r="EEF39" s="149"/>
      <c r="EEI39" s="171"/>
      <c r="EEJ39" s="171"/>
      <c r="EEK39" s="149"/>
      <c r="EEM39" s="152"/>
      <c r="EEO39" s="152"/>
      <c r="EEP39" s="212"/>
      <c r="EEQ39" s="210"/>
      <c r="EER39" s="211"/>
      <c r="EES39" s="149"/>
      <c r="EFA39" s="149"/>
      <c r="EFD39" s="171"/>
      <c r="EFE39" s="171"/>
      <c r="EFF39" s="149"/>
      <c r="EFH39" s="152"/>
      <c r="EFJ39" s="152"/>
      <c r="EFK39" s="212"/>
      <c r="EFL39" s="210"/>
      <c r="EFM39" s="211"/>
      <c r="EFN39" s="149"/>
      <c r="EFV39" s="149"/>
      <c r="EFY39" s="171"/>
      <c r="EFZ39" s="171"/>
      <c r="EGA39" s="149"/>
      <c r="EGC39" s="152"/>
      <c r="EGE39" s="152"/>
      <c r="EGF39" s="212"/>
      <c r="EGG39" s="210"/>
      <c r="EGH39" s="211"/>
      <c r="EGI39" s="149"/>
      <c r="EGQ39" s="149"/>
      <c r="EGT39" s="171"/>
      <c r="EGU39" s="171"/>
      <c r="EGV39" s="149"/>
      <c r="EGX39" s="152"/>
      <c r="EGZ39" s="152"/>
      <c r="EHA39" s="212"/>
      <c r="EHB39" s="210"/>
      <c r="EHC39" s="211"/>
      <c r="EHD39" s="149"/>
      <c r="EHL39" s="149"/>
      <c r="EHO39" s="171"/>
      <c r="EHP39" s="171"/>
      <c r="EHQ39" s="149"/>
      <c r="EHS39" s="152"/>
      <c r="EHU39" s="152"/>
      <c r="EHV39" s="212"/>
      <c r="EHW39" s="210"/>
      <c r="EHX39" s="211"/>
      <c r="EHY39" s="149"/>
      <c r="EIG39" s="149"/>
      <c r="EIJ39" s="171"/>
      <c r="EIK39" s="171"/>
      <c r="EIL39" s="149"/>
      <c r="EIN39" s="152"/>
      <c r="EIP39" s="152"/>
      <c r="EIQ39" s="212"/>
      <c r="EIR39" s="210"/>
      <c r="EIS39" s="211"/>
      <c r="EIT39" s="149"/>
      <c r="EJB39" s="149"/>
      <c r="EJE39" s="171"/>
      <c r="EJF39" s="171"/>
      <c r="EJG39" s="149"/>
      <c r="EJI39" s="152"/>
      <c r="EJK39" s="152"/>
      <c r="EJL39" s="212"/>
      <c r="EJM39" s="210"/>
      <c r="EJN39" s="211"/>
      <c r="EJO39" s="149"/>
      <c r="EJW39" s="149"/>
      <c r="EJZ39" s="171"/>
      <c r="EKA39" s="171"/>
      <c r="EKB39" s="149"/>
      <c r="EKD39" s="152"/>
      <c r="EKF39" s="152"/>
      <c r="EKG39" s="212"/>
      <c r="EKH39" s="210"/>
      <c r="EKI39" s="211"/>
      <c r="EKJ39" s="149"/>
      <c r="EKR39" s="149"/>
      <c r="EKU39" s="171"/>
      <c r="EKV39" s="171"/>
      <c r="EKW39" s="149"/>
      <c r="EKY39" s="152"/>
      <c r="ELA39" s="152"/>
      <c r="ELB39" s="212"/>
      <c r="ELC39" s="210"/>
      <c r="ELD39" s="211"/>
      <c r="ELE39" s="149"/>
      <c r="ELM39" s="149"/>
      <c r="ELP39" s="171"/>
      <c r="ELQ39" s="171"/>
      <c r="ELR39" s="149"/>
      <c r="ELT39" s="152"/>
      <c r="ELV39" s="152"/>
      <c r="ELW39" s="212"/>
      <c r="ELX39" s="210"/>
      <c r="ELY39" s="211"/>
      <c r="ELZ39" s="149"/>
      <c r="EMH39" s="149"/>
      <c r="EMK39" s="171"/>
      <c r="EML39" s="171"/>
      <c r="EMM39" s="149"/>
      <c r="EMO39" s="152"/>
      <c r="EMQ39" s="152"/>
      <c r="EMR39" s="212"/>
      <c r="EMS39" s="210"/>
      <c r="EMT39" s="211"/>
      <c r="EMU39" s="149"/>
      <c r="ENC39" s="149"/>
      <c r="ENF39" s="171"/>
      <c r="ENG39" s="171"/>
      <c r="ENH39" s="149"/>
      <c r="ENJ39" s="152"/>
      <c r="ENL39" s="152"/>
      <c r="ENM39" s="212"/>
      <c r="ENN39" s="210"/>
      <c r="ENO39" s="211"/>
      <c r="ENP39" s="149"/>
      <c r="ENX39" s="149"/>
      <c r="EOA39" s="171"/>
      <c r="EOB39" s="171"/>
      <c r="EOC39" s="149"/>
      <c r="EOE39" s="152"/>
      <c r="EOG39" s="152"/>
      <c r="EOH39" s="212"/>
      <c r="EOI39" s="210"/>
      <c r="EOJ39" s="211"/>
      <c r="EOK39" s="149"/>
      <c r="EOS39" s="149"/>
      <c r="EOV39" s="171"/>
      <c r="EOW39" s="171"/>
      <c r="EOX39" s="149"/>
      <c r="EOZ39" s="152"/>
      <c r="EPB39" s="152"/>
      <c r="EPC39" s="212"/>
      <c r="EPD39" s="210"/>
      <c r="EPE39" s="211"/>
      <c r="EPF39" s="149"/>
      <c r="EPN39" s="149"/>
      <c r="EPQ39" s="171"/>
      <c r="EPR39" s="171"/>
      <c r="EPS39" s="149"/>
      <c r="EPU39" s="152"/>
      <c r="EPW39" s="152"/>
      <c r="EPX39" s="212"/>
      <c r="EPY39" s="210"/>
      <c r="EPZ39" s="211"/>
      <c r="EQA39" s="149"/>
      <c r="EQI39" s="149"/>
      <c r="EQL39" s="171"/>
      <c r="EQM39" s="171"/>
      <c r="EQN39" s="149"/>
      <c r="EQP39" s="152"/>
      <c r="EQR39" s="152"/>
      <c r="EQS39" s="212"/>
      <c r="EQT39" s="210"/>
      <c r="EQU39" s="211"/>
      <c r="EQV39" s="149"/>
      <c r="ERD39" s="149"/>
      <c r="ERG39" s="171"/>
      <c r="ERH39" s="171"/>
      <c r="ERI39" s="149"/>
      <c r="ERK39" s="152"/>
      <c r="ERM39" s="152"/>
      <c r="ERN39" s="212"/>
      <c r="ERO39" s="210"/>
      <c r="ERP39" s="211"/>
      <c r="ERQ39" s="149"/>
      <c r="ERY39" s="149"/>
      <c r="ESB39" s="171"/>
      <c r="ESC39" s="171"/>
      <c r="ESD39" s="149"/>
      <c r="ESF39" s="152"/>
      <c r="ESH39" s="152"/>
      <c r="ESI39" s="212"/>
      <c r="ESJ39" s="210"/>
      <c r="ESK39" s="211"/>
      <c r="ESL39" s="149"/>
      <c r="EST39" s="149"/>
      <c r="ESW39" s="171"/>
      <c r="ESX39" s="171"/>
      <c r="ESY39" s="149"/>
      <c r="ETA39" s="152"/>
      <c r="ETC39" s="152"/>
      <c r="ETD39" s="212"/>
      <c r="ETE39" s="210"/>
      <c r="ETF39" s="211"/>
      <c r="ETG39" s="149"/>
      <c r="ETO39" s="149"/>
      <c r="ETR39" s="171"/>
      <c r="ETS39" s="171"/>
      <c r="ETT39" s="149"/>
      <c r="ETV39" s="152"/>
      <c r="ETX39" s="152"/>
      <c r="ETY39" s="212"/>
      <c r="ETZ39" s="210"/>
      <c r="EUA39" s="211"/>
      <c r="EUB39" s="149"/>
      <c r="EUJ39" s="149"/>
      <c r="EUM39" s="171"/>
      <c r="EUN39" s="171"/>
      <c r="EUO39" s="149"/>
      <c r="EUQ39" s="152"/>
      <c r="EUS39" s="152"/>
      <c r="EUT39" s="212"/>
      <c r="EUU39" s="210"/>
      <c r="EUV39" s="211"/>
      <c r="EUW39" s="149"/>
      <c r="EVE39" s="149"/>
      <c r="EVH39" s="171"/>
      <c r="EVI39" s="171"/>
      <c r="EVJ39" s="149"/>
      <c r="EVL39" s="152"/>
      <c r="EVN39" s="152"/>
      <c r="EVO39" s="212"/>
      <c r="EVP39" s="210"/>
      <c r="EVQ39" s="211"/>
      <c r="EVR39" s="149"/>
      <c r="EVZ39" s="149"/>
      <c r="EWC39" s="171"/>
      <c r="EWD39" s="171"/>
      <c r="EWE39" s="149"/>
      <c r="EWG39" s="152"/>
      <c r="EWI39" s="152"/>
      <c r="EWJ39" s="212"/>
      <c r="EWK39" s="210"/>
      <c r="EWL39" s="211"/>
      <c r="EWM39" s="149"/>
      <c r="EWU39" s="149"/>
      <c r="EWX39" s="171"/>
      <c r="EWY39" s="171"/>
      <c r="EWZ39" s="149"/>
      <c r="EXB39" s="152"/>
      <c r="EXD39" s="152"/>
      <c r="EXE39" s="212"/>
      <c r="EXF39" s="210"/>
      <c r="EXG39" s="211"/>
      <c r="EXH39" s="149"/>
      <c r="EXP39" s="149"/>
      <c r="EXS39" s="171"/>
      <c r="EXT39" s="171"/>
      <c r="EXU39" s="149"/>
      <c r="EXW39" s="152"/>
      <c r="EXY39" s="152"/>
      <c r="EXZ39" s="212"/>
      <c r="EYA39" s="210"/>
      <c r="EYB39" s="211"/>
      <c r="EYC39" s="149"/>
      <c r="EYK39" s="149"/>
      <c r="EYN39" s="171"/>
      <c r="EYO39" s="171"/>
      <c r="EYP39" s="149"/>
      <c r="EYR39" s="152"/>
      <c r="EYT39" s="152"/>
      <c r="EYU39" s="212"/>
      <c r="EYV39" s="210"/>
      <c r="EYW39" s="211"/>
      <c r="EYX39" s="149"/>
      <c r="EZF39" s="149"/>
      <c r="EZI39" s="171"/>
      <c r="EZJ39" s="171"/>
      <c r="EZK39" s="149"/>
      <c r="EZM39" s="152"/>
      <c r="EZO39" s="152"/>
      <c r="EZP39" s="212"/>
      <c r="EZQ39" s="210"/>
      <c r="EZR39" s="211"/>
      <c r="EZS39" s="149"/>
      <c r="FAA39" s="149"/>
      <c r="FAD39" s="171"/>
      <c r="FAE39" s="171"/>
      <c r="FAF39" s="149"/>
      <c r="FAH39" s="152"/>
      <c r="FAJ39" s="152"/>
      <c r="FAK39" s="212"/>
      <c r="FAL39" s="210"/>
      <c r="FAM39" s="211"/>
      <c r="FAN39" s="149"/>
      <c r="FAV39" s="149"/>
      <c r="FAY39" s="171"/>
      <c r="FAZ39" s="171"/>
      <c r="FBA39" s="149"/>
      <c r="FBC39" s="152"/>
      <c r="FBE39" s="152"/>
      <c r="FBF39" s="212"/>
      <c r="FBG39" s="210"/>
      <c r="FBH39" s="211"/>
      <c r="FBI39" s="149"/>
      <c r="FBQ39" s="149"/>
      <c r="FBT39" s="171"/>
      <c r="FBU39" s="171"/>
      <c r="FBV39" s="149"/>
      <c r="FBX39" s="152"/>
      <c r="FBZ39" s="152"/>
      <c r="FCA39" s="212"/>
      <c r="FCB39" s="210"/>
      <c r="FCC39" s="211"/>
      <c r="FCD39" s="149"/>
      <c r="FCL39" s="149"/>
      <c r="FCO39" s="171"/>
      <c r="FCP39" s="171"/>
      <c r="FCQ39" s="149"/>
      <c r="FCS39" s="152"/>
      <c r="FCU39" s="152"/>
      <c r="FCV39" s="212"/>
      <c r="FCW39" s="210"/>
      <c r="FCX39" s="211"/>
      <c r="FCY39" s="149"/>
      <c r="FDG39" s="149"/>
      <c r="FDJ39" s="171"/>
      <c r="FDK39" s="171"/>
      <c r="FDL39" s="149"/>
      <c r="FDN39" s="152"/>
      <c r="FDP39" s="152"/>
      <c r="FDQ39" s="212"/>
      <c r="FDR39" s="210"/>
      <c r="FDS39" s="211"/>
      <c r="FDT39" s="149"/>
      <c r="FEB39" s="149"/>
      <c r="FEE39" s="171"/>
      <c r="FEF39" s="171"/>
      <c r="FEG39" s="149"/>
      <c r="FEI39" s="152"/>
      <c r="FEK39" s="152"/>
      <c r="FEL39" s="212"/>
      <c r="FEM39" s="210"/>
      <c r="FEN39" s="211"/>
      <c r="FEO39" s="149"/>
      <c r="FEW39" s="149"/>
      <c r="FEZ39" s="171"/>
      <c r="FFA39" s="171"/>
      <c r="FFB39" s="149"/>
      <c r="FFD39" s="152"/>
      <c r="FFF39" s="152"/>
      <c r="FFG39" s="212"/>
      <c r="FFH39" s="210"/>
      <c r="FFI39" s="211"/>
      <c r="FFJ39" s="149"/>
      <c r="FFR39" s="149"/>
      <c r="FFU39" s="171"/>
      <c r="FFV39" s="171"/>
      <c r="FFW39" s="149"/>
      <c r="FFY39" s="152"/>
      <c r="FGA39" s="152"/>
      <c r="FGB39" s="212"/>
      <c r="FGC39" s="210"/>
      <c r="FGD39" s="211"/>
      <c r="FGE39" s="149"/>
      <c r="FGM39" s="149"/>
      <c r="FGP39" s="171"/>
      <c r="FGQ39" s="171"/>
      <c r="FGR39" s="149"/>
      <c r="FGT39" s="152"/>
      <c r="FGV39" s="152"/>
      <c r="FGW39" s="212"/>
      <c r="FGX39" s="210"/>
      <c r="FGY39" s="211"/>
      <c r="FGZ39" s="149"/>
      <c r="FHH39" s="149"/>
      <c r="FHK39" s="171"/>
      <c r="FHL39" s="171"/>
      <c r="FHM39" s="149"/>
      <c r="FHO39" s="152"/>
      <c r="FHQ39" s="152"/>
      <c r="FHR39" s="212"/>
      <c r="FHS39" s="210"/>
      <c r="FHT39" s="211"/>
      <c r="FHU39" s="149"/>
      <c r="FIC39" s="149"/>
      <c r="FIF39" s="171"/>
      <c r="FIG39" s="171"/>
      <c r="FIH39" s="149"/>
      <c r="FIJ39" s="152"/>
      <c r="FIL39" s="152"/>
      <c r="FIM39" s="212"/>
      <c r="FIN39" s="210"/>
      <c r="FIO39" s="211"/>
      <c r="FIP39" s="149"/>
      <c r="FIX39" s="149"/>
      <c r="FJA39" s="171"/>
      <c r="FJB39" s="171"/>
      <c r="FJC39" s="149"/>
      <c r="FJE39" s="152"/>
      <c r="FJG39" s="152"/>
      <c r="FJH39" s="212"/>
      <c r="FJI39" s="210"/>
      <c r="FJJ39" s="211"/>
      <c r="FJK39" s="149"/>
      <c r="FJS39" s="149"/>
      <c r="FJV39" s="171"/>
      <c r="FJW39" s="171"/>
      <c r="FJX39" s="149"/>
      <c r="FJZ39" s="152"/>
      <c r="FKB39" s="152"/>
      <c r="FKC39" s="212"/>
      <c r="FKD39" s="210"/>
      <c r="FKE39" s="211"/>
      <c r="FKF39" s="149"/>
      <c r="FKN39" s="149"/>
      <c r="FKQ39" s="171"/>
      <c r="FKR39" s="171"/>
      <c r="FKS39" s="149"/>
      <c r="FKU39" s="152"/>
      <c r="FKW39" s="152"/>
      <c r="FKX39" s="212"/>
      <c r="FKY39" s="210"/>
      <c r="FKZ39" s="211"/>
      <c r="FLA39" s="149"/>
      <c r="FLI39" s="149"/>
      <c r="FLL39" s="171"/>
      <c r="FLM39" s="171"/>
      <c r="FLN39" s="149"/>
      <c r="FLP39" s="152"/>
      <c r="FLR39" s="152"/>
      <c r="FLS39" s="212"/>
      <c r="FLT39" s="210"/>
      <c r="FLU39" s="211"/>
      <c r="FLV39" s="149"/>
      <c r="FMD39" s="149"/>
      <c r="FMG39" s="171"/>
      <c r="FMH39" s="171"/>
      <c r="FMI39" s="149"/>
      <c r="FMK39" s="152"/>
      <c r="FMM39" s="152"/>
      <c r="FMN39" s="212"/>
      <c r="FMO39" s="210"/>
      <c r="FMP39" s="211"/>
      <c r="FMQ39" s="149"/>
      <c r="FMY39" s="149"/>
      <c r="FNB39" s="171"/>
      <c r="FNC39" s="171"/>
      <c r="FND39" s="149"/>
      <c r="FNF39" s="152"/>
      <c r="FNH39" s="152"/>
      <c r="FNI39" s="212"/>
      <c r="FNJ39" s="210"/>
      <c r="FNK39" s="211"/>
      <c r="FNL39" s="149"/>
      <c r="FNT39" s="149"/>
      <c r="FNW39" s="171"/>
      <c r="FNX39" s="171"/>
      <c r="FNY39" s="149"/>
      <c r="FOA39" s="152"/>
      <c r="FOC39" s="152"/>
      <c r="FOD39" s="212"/>
      <c r="FOE39" s="210"/>
      <c r="FOF39" s="211"/>
      <c r="FOG39" s="149"/>
      <c r="FOO39" s="149"/>
      <c r="FOR39" s="171"/>
      <c r="FOS39" s="171"/>
      <c r="FOT39" s="149"/>
      <c r="FOV39" s="152"/>
      <c r="FOX39" s="152"/>
      <c r="FOY39" s="212"/>
      <c r="FOZ39" s="210"/>
      <c r="FPA39" s="211"/>
      <c r="FPB39" s="149"/>
      <c r="FPJ39" s="149"/>
      <c r="FPM39" s="171"/>
      <c r="FPN39" s="171"/>
      <c r="FPO39" s="149"/>
      <c r="FPQ39" s="152"/>
      <c r="FPS39" s="152"/>
      <c r="FPT39" s="212"/>
      <c r="FPU39" s="210"/>
      <c r="FPV39" s="211"/>
      <c r="FPW39" s="149"/>
      <c r="FQE39" s="149"/>
      <c r="FQH39" s="171"/>
      <c r="FQI39" s="171"/>
      <c r="FQJ39" s="149"/>
      <c r="FQL39" s="152"/>
      <c r="FQN39" s="152"/>
      <c r="FQO39" s="212"/>
      <c r="FQP39" s="210"/>
      <c r="FQQ39" s="211"/>
      <c r="FQR39" s="149"/>
      <c r="FQZ39" s="149"/>
      <c r="FRC39" s="171"/>
      <c r="FRD39" s="171"/>
      <c r="FRE39" s="149"/>
      <c r="FRG39" s="152"/>
      <c r="FRI39" s="152"/>
      <c r="FRJ39" s="212"/>
      <c r="FRK39" s="210"/>
      <c r="FRL39" s="211"/>
      <c r="FRM39" s="149"/>
      <c r="FRU39" s="149"/>
      <c r="FRX39" s="171"/>
      <c r="FRY39" s="171"/>
      <c r="FRZ39" s="149"/>
      <c r="FSB39" s="152"/>
      <c r="FSD39" s="152"/>
      <c r="FSE39" s="212"/>
      <c r="FSF39" s="210"/>
      <c r="FSG39" s="211"/>
      <c r="FSH39" s="149"/>
      <c r="FSP39" s="149"/>
      <c r="FSS39" s="171"/>
      <c r="FST39" s="171"/>
      <c r="FSU39" s="149"/>
      <c r="FSW39" s="152"/>
      <c r="FSY39" s="152"/>
      <c r="FSZ39" s="212"/>
      <c r="FTA39" s="210"/>
      <c r="FTB39" s="211"/>
      <c r="FTC39" s="149"/>
      <c r="FTK39" s="149"/>
      <c r="FTN39" s="171"/>
      <c r="FTO39" s="171"/>
      <c r="FTP39" s="149"/>
      <c r="FTR39" s="152"/>
      <c r="FTT39" s="152"/>
      <c r="FTU39" s="212"/>
      <c r="FTV39" s="210"/>
      <c r="FTW39" s="211"/>
      <c r="FTX39" s="149"/>
      <c r="FUF39" s="149"/>
      <c r="FUI39" s="171"/>
      <c r="FUJ39" s="171"/>
      <c r="FUK39" s="149"/>
      <c r="FUM39" s="152"/>
      <c r="FUO39" s="152"/>
      <c r="FUP39" s="212"/>
      <c r="FUQ39" s="210"/>
      <c r="FUR39" s="211"/>
      <c r="FUS39" s="149"/>
      <c r="FVA39" s="149"/>
      <c r="FVD39" s="171"/>
      <c r="FVE39" s="171"/>
      <c r="FVF39" s="149"/>
      <c r="FVH39" s="152"/>
      <c r="FVJ39" s="152"/>
      <c r="FVK39" s="212"/>
      <c r="FVL39" s="210"/>
      <c r="FVM39" s="211"/>
      <c r="FVN39" s="149"/>
      <c r="FVV39" s="149"/>
      <c r="FVY39" s="171"/>
      <c r="FVZ39" s="171"/>
      <c r="FWA39" s="149"/>
      <c r="FWC39" s="152"/>
      <c r="FWE39" s="152"/>
      <c r="FWF39" s="212"/>
      <c r="FWG39" s="210"/>
      <c r="FWH39" s="211"/>
      <c r="FWI39" s="149"/>
      <c r="FWQ39" s="149"/>
      <c r="FWT39" s="171"/>
      <c r="FWU39" s="171"/>
      <c r="FWV39" s="149"/>
      <c r="FWX39" s="152"/>
      <c r="FWZ39" s="152"/>
      <c r="FXA39" s="212"/>
      <c r="FXB39" s="210"/>
      <c r="FXC39" s="211"/>
      <c r="FXD39" s="149"/>
      <c r="FXL39" s="149"/>
      <c r="FXO39" s="171"/>
      <c r="FXP39" s="171"/>
      <c r="FXQ39" s="149"/>
      <c r="FXS39" s="152"/>
      <c r="FXU39" s="152"/>
      <c r="FXV39" s="212"/>
      <c r="FXW39" s="210"/>
      <c r="FXX39" s="211"/>
      <c r="FXY39" s="149"/>
      <c r="FYG39" s="149"/>
      <c r="FYJ39" s="171"/>
      <c r="FYK39" s="171"/>
      <c r="FYL39" s="149"/>
      <c r="FYN39" s="152"/>
      <c r="FYP39" s="152"/>
      <c r="FYQ39" s="212"/>
      <c r="FYR39" s="210"/>
      <c r="FYS39" s="211"/>
      <c r="FYT39" s="149"/>
      <c r="FZB39" s="149"/>
      <c r="FZE39" s="171"/>
      <c r="FZF39" s="171"/>
      <c r="FZG39" s="149"/>
      <c r="FZI39" s="152"/>
      <c r="FZK39" s="152"/>
      <c r="FZL39" s="212"/>
      <c r="FZM39" s="210"/>
      <c r="FZN39" s="211"/>
      <c r="FZO39" s="149"/>
      <c r="FZW39" s="149"/>
      <c r="FZZ39" s="171"/>
      <c r="GAA39" s="171"/>
      <c r="GAB39" s="149"/>
      <c r="GAD39" s="152"/>
      <c r="GAF39" s="152"/>
      <c r="GAG39" s="212"/>
      <c r="GAH39" s="210"/>
      <c r="GAI39" s="211"/>
      <c r="GAJ39" s="149"/>
      <c r="GAR39" s="149"/>
      <c r="GAU39" s="171"/>
      <c r="GAV39" s="171"/>
      <c r="GAW39" s="149"/>
      <c r="GAY39" s="152"/>
      <c r="GBA39" s="152"/>
      <c r="GBB39" s="212"/>
      <c r="GBC39" s="210"/>
      <c r="GBD39" s="211"/>
      <c r="GBE39" s="149"/>
      <c r="GBM39" s="149"/>
      <c r="GBP39" s="171"/>
      <c r="GBQ39" s="171"/>
      <c r="GBR39" s="149"/>
      <c r="GBT39" s="152"/>
      <c r="GBV39" s="152"/>
      <c r="GBW39" s="212"/>
      <c r="GBX39" s="210"/>
      <c r="GBY39" s="211"/>
      <c r="GBZ39" s="149"/>
      <c r="GCH39" s="149"/>
      <c r="GCK39" s="171"/>
      <c r="GCL39" s="171"/>
      <c r="GCM39" s="149"/>
      <c r="GCO39" s="152"/>
      <c r="GCQ39" s="152"/>
      <c r="GCR39" s="212"/>
      <c r="GCS39" s="210"/>
      <c r="GCT39" s="211"/>
      <c r="GCU39" s="149"/>
      <c r="GDC39" s="149"/>
      <c r="GDF39" s="171"/>
      <c r="GDG39" s="171"/>
      <c r="GDH39" s="149"/>
      <c r="GDJ39" s="152"/>
      <c r="GDL39" s="152"/>
      <c r="GDM39" s="212"/>
      <c r="GDN39" s="210"/>
      <c r="GDO39" s="211"/>
      <c r="GDP39" s="149"/>
      <c r="GDX39" s="149"/>
      <c r="GEA39" s="171"/>
      <c r="GEB39" s="171"/>
      <c r="GEC39" s="149"/>
      <c r="GEE39" s="152"/>
      <c r="GEG39" s="152"/>
      <c r="GEH39" s="212"/>
      <c r="GEI39" s="210"/>
      <c r="GEJ39" s="211"/>
      <c r="GEK39" s="149"/>
      <c r="GES39" s="149"/>
      <c r="GEV39" s="171"/>
      <c r="GEW39" s="171"/>
      <c r="GEX39" s="149"/>
      <c r="GEZ39" s="152"/>
      <c r="GFB39" s="152"/>
      <c r="GFC39" s="212"/>
      <c r="GFD39" s="210"/>
      <c r="GFE39" s="211"/>
      <c r="GFF39" s="149"/>
      <c r="GFN39" s="149"/>
      <c r="GFQ39" s="171"/>
      <c r="GFR39" s="171"/>
      <c r="GFS39" s="149"/>
      <c r="GFU39" s="152"/>
      <c r="GFW39" s="152"/>
      <c r="GFX39" s="212"/>
      <c r="GFY39" s="210"/>
      <c r="GFZ39" s="211"/>
      <c r="GGA39" s="149"/>
      <c r="GGI39" s="149"/>
      <c r="GGL39" s="171"/>
      <c r="GGM39" s="171"/>
      <c r="GGN39" s="149"/>
      <c r="GGP39" s="152"/>
      <c r="GGR39" s="152"/>
      <c r="GGS39" s="212"/>
      <c r="GGT39" s="210"/>
      <c r="GGU39" s="211"/>
      <c r="GGV39" s="149"/>
      <c r="GHD39" s="149"/>
      <c r="GHG39" s="171"/>
      <c r="GHH39" s="171"/>
      <c r="GHI39" s="149"/>
      <c r="GHK39" s="152"/>
      <c r="GHM39" s="152"/>
      <c r="GHN39" s="212"/>
      <c r="GHO39" s="210"/>
      <c r="GHP39" s="211"/>
      <c r="GHQ39" s="149"/>
      <c r="GHY39" s="149"/>
      <c r="GIB39" s="171"/>
      <c r="GIC39" s="171"/>
      <c r="GID39" s="149"/>
      <c r="GIF39" s="152"/>
      <c r="GIH39" s="152"/>
      <c r="GII39" s="212"/>
      <c r="GIJ39" s="210"/>
      <c r="GIK39" s="211"/>
      <c r="GIL39" s="149"/>
      <c r="GIT39" s="149"/>
      <c r="GIW39" s="171"/>
      <c r="GIX39" s="171"/>
      <c r="GIY39" s="149"/>
      <c r="GJA39" s="152"/>
      <c r="GJC39" s="152"/>
      <c r="GJD39" s="212"/>
      <c r="GJE39" s="210"/>
      <c r="GJF39" s="211"/>
      <c r="GJG39" s="149"/>
      <c r="GJO39" s="149"/>
      <c r="GJR39" s="171"/>
      <c r="GJS39" s="171"/>
      <c r="GJT39" s="149"/>
      <c r="GJV39" s="152"/>
      <c r="GJX39" s="152"/>
      <c r="GJY39" s="212"/>
      <c r="GJZ39" s="210"/>
      <c r="GKA39" s="211"/>
      <c r="GKB39" s="149"/>
      <c r="GKJ39" s="149"/>
      <c r="GKM39" s="171"/>
      <c r="GKN39" s="171"/>
      <c r="GKO39" s="149"/>
      <c r="GKQ39" s="152"/>
      <c r="GKS39" s="152"/>
      <c r="GKT39" s="212"/>
      <c r="GKU39" s="210"/>
      <c r="GKV39" s="211"/>
      <c r="GKW39" s="149"/>
      <c r="GLE39" s="149"/>
      <c r="GLH39" s="171"/>
      <c r="GLI39" s="171"/>
      <c r="GLJ39" s="149"/>
      <c r="GLL39" s="152"/>
      <c r="GLN39" s="152"/>
      <c r="GLO39" s="212"/>
      <c r="GLP39" s="210"/>
      <c r="GLQ39" s="211"/>
      <c r="GLR39" s="149"/>
      <c r="GLZ39" s="149"/>
      <c r="GMC39" s="171"/>
      <c r="GMD39" s="171"/>
      <c r="GME39" s="149"/>
      <c r="GMG39" s="152"/>
      <c r="GMI39" s="152"/>
      <c r="GMJ39" s="212"/>
      <c r="GMK39" s="210"/>
      <c r="GML39" s="211"/>
      <c r="GMM39" s="149"/>
      <c r="GMU39" s="149"/>
      <c r="GMX39" s="171"/>
      <c r="GMY39" s="171"/>
      <c r="GMZ39" s="149"/>
      <c r="GNB39" s="152"/>
      <c r="GND39" s="152"/>
      <c r="GNE39" s="212"/>
      <c r="GNF39" s="210"/>
      <c r="GNG39" s="211"/>
      <c r="GNH39" s="149"/>
      <c r="GNP39" s="149"/>
      <c r="GNS39" s="171"/>
      <c r="GNT39" s="171"/>
      <c r="GNU39" s="149"/>
      <c r="GNW39" s="152"/>
      <c r="GNY39" s="152"/>
      <c r="GNZ39" s="212"/>
      <c r="GOA39" s="210"/>
      <c r="GOB39" s="211"/>
      <c r="GOC39" s="149"/>
      <c r="GOK39" s="149"/>
      <c r="GON39" s="171"/>
      <c r="GOO39" s="171"/>
      <c r="GOP39" s="149"/>
      <c r="GOR39" s="152"/>
      <c r="GOT39" s="152"/>
      <c r="GOU39" s="212"/>
      <c r="GOV39" s="210"/>
      <c r="GOW39" s="211"/>
      <c r="GOX39" s="149"/>
      <c r="GPF39" s="149"/>
      <c r="GPI39" s="171"/>
      <c r="GPJ39" s="171"/>
      <c r="GPK39" s="149"/>
      <c r="GPM39" s="152"/>
      <c r="GPO39" s="152"/>
      <c r="GPP39" s="212"/>
      <c r="GPQ39" s="210"/>
      <c r="GPR39" s="211"/>
      <c r="GPS39" s="149"/>
      <c r="GQA39" s="149"/>
      <c r="GQD39" s="171"/>
      <c r="GQE39" s="171"/>
      <c r="GQF39" s="149"/>
      <c r="GQH39" s="152"/>
      <c r="GQJ39" s="152"/>
      <c r="GQK39" s="212"/>
      <c r="GQL39" s="210"/>
      <c r="GQM39" s="211"/>
      <c r="GQN39" s="149"/>
      <c r="GQV39" s="149"/>
      <c r="GQY39" s="171"/>
      <c r="GQZ39" s="171"/>
      <c r="GRA39" s="149"/>
      <c r="GRC39" s="152"/>
      <c r="GRE39" s="152"/>
      <c r="GRF39" s="212"/>
      <c r="GRG39" s="210"/>
      <c r="GRH39" s="211"/>
      <c r="GRI39" s="149"/>
      <c r="GRQ39" s="149"/>
      <c r="GRT39" s="171"/>
      <c r="GRU39" s="171"/>
      <c r="GRV39" s="149"/>
      <c r="GRX39" s="152"/>
      <c r="GRZ39" s="152"/>
      <c r="GSA39" s="212"/>
      <c r="GSB39" s="210"/>
      <c r="GSC39" s="211"/>
      <c r="GSD39" s="149"/>
      <c r="GSL39" s="149"/>
      <c r="GSO39" s="171"/>
      <c r="GSP39" s="171"/>
      <c r="GSQ39" s="149"/>
      <c r="GSS39" s="152"/>
      <c r="GSU39" s="152"/>
      <c r="GSV39" s="212"/>
      <c r="GSW39" s="210"/>
      <c r="GSX39" s="211"/>
      <c r="GSY39" s="149"/>
      <c r="GTG39" s="149"/>
      <c r="GTJ39" s="171"/>
      <c r="GTK39" s="171"/>
      <c r="GTL39" s="149"/>
      <c r="GTN39" s="152"/>
      <c r="GTP39" s="152"/>
      <c r="GTQ39" s="212"/>
      <c r="GTR39" s="210"/>
      <c r="GTS39" s="211"/>
      <c r="GTT39" s="149"/>
      <c r="GUB39" s="149"/>
      <c r="GUE39" s="171"/>
      <c r="GUF39" s="171"/>
      <c r="GUG39" s="149"/>
      <c r="GUI39" s="152"/>
      <c r="GUK39" s="152"/>
      <c r="GUL39" s="212"/>
      <c r="GUM39" s="210"/>
      <c r="GUN39" s="211"/>
      <c r="GUO39" s="149"/>
      <c r="GUW39" s="149"/>
      <c r="GUZ39" s="171"/>
      <c r="GVA39" s="171"/>
      <c r="GVB39" s="149"/>
      <c r="GVD39" s="152"/>
      <c r="GVF39" s="152"/>
      <c r="GVG39" s="212"/>
      <c r="GVH39" s="210"/>
      <c r="GVI39" s="211"/>
      <c r="GVJ39" s="149"/>
      <c r="GVR39" s="149"/>
      <c r="GVU39" s="171"/>
      <c r="GVV39" s="171"/>
      <c r="GVW39" s="149"/>
      <c r="GVY39" s="152"/>
      <c r="GWA39" s="152"/>
      <c r="GWB39" s="212"/>
      <c r="GWC39" s="210"/>
      <c r="GWD39" s="211"/>
      <c r="GWE39" s="149"/>
      <c r="GWM39" s="149"/>
      <c r="GWP39" s="171"/>
      <c r="GWQ39" s="171"/>
      <c r="GWR39" s="149"/>
      <c r="GWT39" s="152"/>
      <c r="GWV39" s="152"/>
      <c r="GWW39" s="212"/>
      <c r="GWX39" s="210"/>
      <c r="GWY39" s="211"/>
      <c r="GWZ39" s="149"/>
      <c r="GXH39" s="149"/>
      <c r="GXK39" s="171"/>
      <c r="GXL39" s="171"/>
      <c r="GXM39" s="149"/>
      <c r="GXO39" s="152"/>
      <c r="GXQ39" s="152"/>
      <c r="GXR39" s="212"/>
      <c r="GXS39" s="210"/>
      <c r="GXT39" s="211"/>
      <c r="GXU39" s="149"/>
      <c r="GYC39" s="149"/>
      <c r="GYF39" s="171"/>
      <c r="GYG39" s="171"/>
      <c r="GYH39" s="149"/>
      <c r="GYJ39" s="152"/>
      <c r="GYL39" s="152"/>
      <c r="GYM39" s="212"/>
      <c r="GYN39" s="210"/>
      <c r="GYO39" s="211"/>
      <c r="GYP39" s="149"/>
      <c r="GYX39" s="149"/>
      <c r="GZA39" s="171"/>
      <c r="GZB39" s="171"/>
      <c r="GZC39" s="149"/>
      <c r="GZE39" s="152"/>
      <c r="GZG39" s="152"/>
      <c r="GZH39" s="212"/>
      <c r="GZI39" s="210"/>
      <c r="GZJ39" s="211"/>
      <c r="GZK39" s="149"/>
      <c r="GZS39" s="149"/>
      <c r="GZV39" s="171"/>
      <c r="GZW39" s="171"/>
      <c r="GZX39" s="149"/>
      <c r="GZZ39" s="152"/>
      <c r="HAB39" s="152"/>
      <c r="HAC39" s="212"/>
      <c r="HAD39" s="210"/>
      <c r="HAE39" s="211"/>
      <c r="HAF39" s="149"/>
      <c r="HAN39" s="149"/>
      <c r="HAQ39" s="171"/>
      <c r="HAR39" s="171"/>
      <c r="HAS39" s="149"/>
      <c r="HAU39" s="152"/>
      <c r="HAW39" s="152"/>
      <c r="HAX39" s="212"/>
      <c r="HAY39" s="210"/>
      <c r="HAZ39" s="211"/>
      <c r="HBA39" s="149"/>
      <c r="HBI39" s="149"/>
      <c r="HBL39" s="171"/>
      <c r="HBM39" s="171"/>
      <c r="HBN39" s="149"/>
      <c r="HBP39" s="152"/>
      <c r="HBR39" s="152"/>
      <c r="HBS39" s="212"/>
      <c r="HBT39" s="210"/>
      <c r="HBU39" s="211"/>
      <c r="HBV39" s="149"/>
      <c r="HCD39" s="149"/>
      <c r="HCG39" s="171"/>
      <c r="HCH39" s="171"/>
      <c r="HCI39" s="149"/>
      <c r="HCK39" s="152"/>
      <c r="HCM39" s="152"/>
      <c r="HCN39" s="212"/>
      <c r="HCO39" s="210"/>
      <c r="HCP39" s="211"/>
      <c r="HCQ39" s="149"/>
      <c r="HCY39" s="149"/>
      <c r="HDB39" s="171"/>
      <c r="HDC39" s="171"/>
      <c r="HDD39" s="149"/>
      <c r="HDF39" s="152"/>
      <c r="HDH39" s="152"/>
      <c r="HDI39" s="212"/>
      <c r="HDJ39" s="210"/>
      <c r="HDK39" s="211"/>
      <c r="HDL39" s="149"/>
      <c r="HDT39" s="149"/>
      <c r="HDW39" s="171"/>
      <c r="HDX39" s="171"/>
      <c r="HDY39" s="149"/>
      <c r="HEA39" s="152"/>
      <c r="HEC39" s="152"/>
      <c r="HED39" s="212"/>
      <c r="HEE39" s="210"/>
      <c r="HEF39" s="211"/>
      <c r="HEG39" s="149"/>
      <c r="HEO39" s="149"/>
      <c r="HER39" s="171"/>
      <c r="HES39" s="171"/>
      <c r="HET39" s="149"/>
      <c r="HEV39" s="152"/>
      <c r="HEX39" s="152"/>
      <c r="HEY39" s="212"/>
      <c r="HEZ39" s="210"/>
      <c r="HFA39" s="211"/>
      <c r="HFB39" s="149"/>
      <c r="HFJ39" s="149"/>
      <c r="HFM39" s="171"/>
      <c r="HFN39" s="171"/>
      <c r="HFO39" s="149"/>
      <c r="HFQ39" s="152"/>
      <c r="HFS39" s="152"/>
      <c r="HFT39" s="212"/>
      <c r="HFU39" s="210"/>
      <c r="HFV39" s="211"/>
      <c r="HFW39" s="149"/>
      <c r="HGE39" s="149"/>
      <c r="HGH39" s="171"/>
      <c r="HGI39" s="171"/>
      <c r="HGJ39" s="149"/>
      <c r="HGL39" s="152"/>
      <c r="HGN39" s="152"/>
      <c r="HGO39" s="212"/>
      <c r="HGP39" s="210"/>
      <c r="HGQ39" s="211"/>
      <c r="HGR39" s="149"/>
      <c r="HGZ39" s="149"/>
      <c r="HHC39" s="171"/>
      <c r="HHD39" s="171"/>
      <c r="HHE39" s="149"/>
      <c r="HHG39" s="152"/>
      <c r="HHI39" s="152"/>
      <c r="HHJ39" s="212"/>
      <c r="HHK39" s="210"/>
      <c r="HHL39" s="211"/>
      <c r="HHM39" s="149"/>
      <c r="HHU39" s="149"/>
      <c r="HHX39" s="171"/>
      <c r="HHY39" s="171"/>
      <c r="HHZ39" s="149"/>
      <c r="HIB39" s="152"/>
      <c r="HID39" s="152"/>
      <c r="HIE39" s="212"/>
      <c r="HIF39" s="210"/>
      <c r="HIG39" s="211"/>
      <c r="HIH39" s="149"/>
      <c r="HIP39" s="149"/>
      <c r="HIS39" s="171"/>
      <c r="HIT39" s="171"/>
      <c r="HIU39" s="149"/>
      <c r="HIW39" s="152"/>
      <c r="HIY39" s="152"/>
      <c r="HIZ39" s="212"/>
      <c r="HJA39" s="210"/>
      <c r="HJB39" s="211"/>
      <c r="HJC39" s="149"/>
      <c r="HJK39" s="149"/>
      <c r="HJN39" s="171"/>
      <c r="HJO39" s="171"/>
      <c r="HJP39" s="149"/>
      <c r="HJR39" s="152"/>
      <c r="HJT39" s="152"/>
      <c r="HJU39" s="212"/>
      <c r="HJV39" s="210"/>
      <c r="HJW39" s="211"/>
      <c r="HJX39" s="149"/>
      <c r="HKF39" s="149"/>
      <c r="HKI39" s="171"/>
      <c r="HKJ39" s="171"/>
      <c r="HKK39" s="149"/>
      <c r="HKM39" s="152"/>
      <c r="HKO39" s="152"/>
      <c r="HKP39" s="212"/>
      <c r="HKQ39" s="210"/>
      <c r="HKR39" s="211"/>
      <c r="HKS39" s="149"/>
      <c r="HLA39" s="149"/>
      <c r="HLD39" s="171"/>
      <c r="HLE39" s="171"/>
      <c r="HLF39" s="149"/>
      <c r="HLH39" s="152"/>
      <c r="HLJ39" s="152"/>
      <c r="HLK39" s="212"/>
      <c r="HLL39" s="210"/>
      <c r="HLM39" s="211"/>
      <c r="HLN39" s="149"/>
      <c r="HLV39" s="149"/>
      <c r="HLY39" s="171"/>
      <c r="HLZ39" s="171"/>
      <c r="HMA39" s="149"/>
      <c r="HMC39" s="152"/>
      <c r="HME39" s="152"/>
      <c r="HMF39" s="212"/>
      <c r="HMG39" s="210"/>
      <c r="HMH39" s="211"/>
      <c r="HMI39" s="149"/>
      <c r="HMQ39" s="149"/>
      <c r="HMT39" s="171"/>
      <c r="HMU39" s="171"/>
      <c r="HMV39" s="149"/>
      <c r="HMX39" s="152"/>
      <c r="HMZ39" s="152"/>
      <c r="HNA39" s="212"/>
      <c r="HNB39" s="210"/>
      <c r="HNC39" s="211"/>
      <c r="HND39" s="149"/>
      <c r="HNL39" s="149"/>
      <c r="HNO39" s="171"/>
      <c r="HNP39" s="171"/>
      <c r="HNQ39" s="149"/>
      <c r="HNS39" s="152"/>
      <c r="HNU39" s="152"/>
      <c r="HNV39" s="212"/>
      <c r="HNW39" s="210"/>
      <c r="HNX39" s="211"/>
      <c r="HNY39" s="149"/>
      <c r="HOG39" s="149"/>
      <c r="HOJ39" s="171"/>
      <c r="HOK39" s="171"/>
      <c r="HOL39" s="149"/>
      <c r="HON39" s="152"/>
      <c r="HOP39" s="152"/>
      <c r="HOQ39" s="212"/>
      <c r="HOR39" s="210"/>
      <c r="HOS39" s="211"/>
      <c r="HOT39" s="149"/>
      <c r="HPB39" s="149"/>
      <c r="HPE39" s="171"/>
      <c r="HPF39" s="171"/>
      <c r="HPG39" s="149"/>
      <c r="HPI39" s="152"/>
      <c r="HPK39" s="152"/>
      <c r="HPL39" s="212"/>
      <c r="HPM39" s="210"/>
      <c r="HPN39" s="211"/>
      <c r="HPO39" s="149"/>
      <c r="HPW39" s="149"/>
      <c r="HPZ39" s="171"/>
      <c r="HQA39" s="171"/>
      <c r="HQB39" s="149"/>
      <c r="HQD39" s="152"/>
      <c r="HQF39" s="152"/>
      <c r="HQG39" s="212"/>
      <c r="HQH39" s="210"/>
      <c r="HQI39" s="211"/>
      <c r="HQJ39" s="149"/>
      <c r="HQR39" s="149"/>
      <c r="HQU39" s="171"/>
      <c r="HQV39" s="171"/>
      <c r="HQW39" s="149"/>
      <c r="HQY39" s="152"/>
      <c r="HRA39" s="152"/>
      <c r="HRB39" s="212"/>
      <c r="HRC39" s="210"/>
      <c r="HRD39" s="211"/>
      <c r="HRE39" s="149"/>
      <c r="HRM39" s="149"/>
      <c r="HRP39" s="171"/>
      <c r="HRQ39" s="171"/>
      <c r="HRR39" s="149"/>
      <c r="HRT39" s="152"/>
      <c r="HRV39" s="152"/>
      <c r="HRW39" s="212"/>
      <c r="HRX39" s="210"/>
      <c r="HRY39" s="211"/>
      <c r="HRZ39" s="149"/>
      <c r="HSH39" s="149"/>
      <c r="HSK39" s="171"/>
      <c r="HSL39" s="171"/>
      <c r="HSM39" s="149"/>
      <c r="HSO39" s="152"/>
      <c r="HSQ39" s="152"/>
      <c r="HSR39" s="212"/>
      <c r="HSS39" s="210"/>
      <c r="HST39" s="211"/>
      <c r="HSU39" s="149"/>
      <c r="HTC39" s="149"/>
      <c r="HTF39" s="171"/>
      <c r="HTG39" s="171"/>
      <c r="HTH39" s="149"/>
      <c r="HTJ39" s="152"/>
      <c r="HTL39" s="152"/>
      <c r="HTM39" s="212"/>
      <c r="HTN39" s="210"/>
      <c r="HTO39" s="211"/>
      <c r="HTP39" s="149"/>
      <c r="HTX39" s="149"/>
      <c r="HUA39" s="171"/>
      <c r="HUB39" s="171"/>
      <c r="HUC39" s="149"/>
      <c r="HUE39" s="152"/>
      <c r="HUG39" s="152"/>
      <c r="HUH39" s="212"/>
      <c r="HUI39" s="210"/>
      <c r="HUJ39" s="211"/>
      <c r="HUK39" s="149"/>
      <c r="HUS39" s="149"/>
      <c r="HUV39" s="171"/>
      <c r="HUW39" s="171"/>
      <c r="HUX39" s="149"/>
      <c r="HUZ39" s="152"/>
      <c r="HVB39" s="152"/>
      <c r="HVC39" s="212"/>
      <c r="HVD39" s="210"/>
      <c r="HVE39" s="211"/>
      <c r="HVF39" s="149"/>
      <c r="HVN39" s="149"/>
      <c r="HVQ39" s="171"/>
      <c r="HVR39" s="171"/>
      <c r="HVS39" s="149"/>
      <c r="HVU39" s="152"/>
      <c r="HVW39" s="152"/>
      <c r="HVX39" s="212"/>
      <c r="HVY39" s="210"/>
      <c r="HVZ39" s="211"/>
      <c r="HWA39" s="149"/>
      <c r="HWI39" s="149"/>
      <c r="HWL39" s="171"/>
      <c r="HWM39" s="171"/>
      <c r="HWN39" s="149"/>
      <c r="HWP39" s="152"/>
      <c r="HWR39" s="152"/>
      <c r="HWS39" s="212"/>
      <c r="HWT39" s="210"/>
      <c r="HWU39" s="211"/>
      <c r="HWV39" s="149"/>
      <c r="HXD39" s="149"/>
      <c r="HXG39" s="171"/>
      <c r="HXH39" s="171"/>
      <c r="HXI39" s="149"/>
      <c r="HXK39" s="152"/>
      <c r="HXM39" s="152"/>
      <c r="HXN39" s="212"/>
      <c r="HXO39" s="210"/>
      <c r="HXP39" s="211"/>
      <c r="HXQ39" s="149"/>
      <c r="HXY39" s="149"/>
      <c r="HYB39" s="171"/>
      <c r="HYC39" s="171"/>
      <c r="HYD39" s="149"/>
      <c r="HYF39" s="152"/>
      <c r="HYH39" s="152"/>
      <c r="HYI39" s="212"/>
      <c r="HYJ39" s="210"/>
      <c r="HYK39" s="211"/>
      <c r="HYL39" s="149"/>
      <c r="HYT39" s="149"/>
      <c r="HYW39" s="171"/>
      <c r="HYX39" s="171"/>
      <c r="HYY39" s="149"/>
      <c r="HZA39" s="152"/>
      <c r="HZC39" s="152"/>
      <c r="HZD39" s="212"/>
      <c r="HZE39" s="210"/>
      <c r="HZF39" s="211"/>
      <c r="HZG39" s="149"/>
      <c r="HZO39" s="149"/>
      <c r="HZR39" s="171"/>
      <c r="HZS39" s="171"/>
      <c r="HZT39" s="149"/>
      <c r="HZV39" s="152"/>
      <c r="HZX39" s="152"/>
      <c r="HZY39" s="212"/>
      <c r="HZZ39" s="210"/>
      <c r="IAA39" s="211"/>
      <c r="IAB39" s="149"/>
      <c r="IAJ39" s="149"/>
      <c r="IAM39" s="171"/>
      <c r="IAN39" s="171"/>
      <c r="IAO39" s="149"/>
      <c r="IAQ39" s="152"/>
      <c r="IAS39" s="152"/>
      <c r="IAT39" s="212"/>
      <c r="IAU39" s="210"/>
      <c r="IAV39" s="211"/>
      <c r="IAW39" s="149"/>
      <c r="IBE39" s="149"/>
      <c r="IBH39" s="171"/>
      <c r="IBI39" s="171"/>
      <c r="IBJ39" s="149"/>
      <c r="IBL39" s="152"/>
      <c r="IBN39" s="152"/>
      <c r="IBO39" s="212"/>
      <c r="IBP39" s="210"/>
      <c r="IBQ39" s="211"/>
      <c r="IBR39" s="149"/>
      <c r="IBZ39" s="149"/>
      <c r="ICC39" s="171"/>
      <c r="ICD39" s="171"/>
      <c r="ICE39" s="149"/>
      <c r="ICG39" s="152"/>
      <c r="ICI39" s="152"/>
      <c r="ICJ39" s="212"/>
      <c r="ICK39" s="210"/>
      <c r="ICL39" s="211"/>
      <c r="ICM39" s="149"/>
      <c r="ICU39" s="149"/>
      <c r="ICX39" s="171"/>
      <c r="ICY39" s="171"/>
      <c r="ICZ39" s="149"/>
      <c r="IDB39" s="152"/>
      <c r="IDD39" s="152"/>
      <c r="IDE39" s="212"/>
      <c r="IDF39" s="210"/>
      <c r="IDG39" s="211"/>
      <c r="IDH39" s="149"/>
      <c r="IDP39" s="149"/>
      <c r="IDS39" s="171"/>
      <c r="IDT39" s="171"/>
      <c r="IDU39" s="149"/>
      <c r="IDW39" s="152"/>
      <c r="IDY39" s="152"/>
      <c r="IDZ39" s="212"/>
      <c r="IEA39" s="210"/>
      <c r="IEB39" s="211"/>
      <c r="IEC39" s="149"/>
      <c r="IEK39" s="149"/>
      <c r="IEN39" s="171"/>
      <c r="IEO39" s="171"/>
      <c r="IEP39" s="149"/>
      <c r="IER39" s="152"/>
      <c r="IET39" s="152"/>
      <c r="IEU39" s="212"/>
      <c r="IEV39" s="210"/>
      <c r="IEW39" s="211"/>
      <c r="IEX39" s="149"/>
      <c r="IFF39" s="149"/>
      <c r="IFI39" s="171"/>
      <c r="IFJ39" s="171"/>
      <c r="IFK39" s="149"/>
      <c r="IFM39" s="152"/>
      <c r="IFO39" s="152"/>
      <c r="IFP39" s="212"/>
      <c r="IFQ39" s="210"/>
      <c r="IFR39" s="211"/>
      <c r="IFS39" s="149"/>
      <c r="IGA39" s="149"/>
      <c r="IGD39" s="171"/>
      <c r="IGE39" s="171"/>
      <c r="IGF39" s="149"/>
      <c r="IGH39" s="152"/>
      <c r="IGJ39" s="152"/>
      <c r="IGK39" s="212"/>
      <c r="IGL39" s="210"/>
      <c r="IGM39" s="211"/>
      <c r="IGN39" s="149"/>
      <c r="IGV39" s="149"/>
      <c r="IGY39" s="171"/>
      <c r="IGZ39" s="171"/>
      <c r="IHA39" s="149"/>
      <c r="IHC39" s="152"/>
      <c r="IHE39" s="152"/>
      <c r="IHF39" s="212"/>
      <c r="IHG39" s="210"/>
      <c r="IHH39" s="211"/>
      <c r="IHI39" s="149"/>
      <c r="IHQ39" s="149"/>
      <c r="IHT39" s="171"/>
      <c r="IHU39" s="171"/>
      <c r="IHV39" s="149"/>
      <c r="IHX39" s="152"/>
      <c r="IHZ39" s="152"/>
      <c r="IIA39" s="212"/>
      <c r="IIB39" s="210"/>
      <c r="IIC39" s="211"/>
      <c r="IID39" s="149"/>
      <c r="IIL39" s="149"/>
      <c r="IIO39" s="171"/>
      <c r="IIP39" s="171"/>
      <c r="IIQ39" s="149"/>
      <c r="IIS39" s="152"/>
      <c r="IIU39" s="152"/>
      <c r="IIV39" s="212"/>
      <c r="IIW39" s="210"/>
      <c r="IIX39" s="211"/>
      <c r="IIY39" s="149"/>
      <c r="IJG39" s="149"/>
      <c r="IJJ39" s="171"/>
      <c r="IJK39" s="171"/>
      <c r="IJL39" s="149"/>
      <c r="IJN39" s="152"/>
      <c r="IJP39" s="152"/>
      <c r="IJQ39" s="212"/>
      <c r="IJR39" s="210"/>
      <c r="IJS39" s="211"/>
      <c r="IJT39" s="149"/>
      <c r="IKB39" s="149"/>
      <c r="IKE39" s="171"/>
      <c r="IKF39" s="171"/>
      <c r="IKG39" s="149"/>
      <c r="IKI39" s="152"/>
      <c r="IKK39" s="152"/>
      <c r="IKL39" s="212"/>
      <c r="IKM39" s="210"/>
      <c r="IKN39" s="211"/>
      <c r="IKO39" s="149"/>
      <c r="IKW39" s="149"/>
      <c r="IKZ39" s="171"/>
      <c r="ILA39" s="171"/>
      <c r="ILB39" s="149"/>
      <c r="ILD39" s="152"/>
      <c r="ILF39" s="152"/>
      <c r="ILG39" s="212"/>
      <c r="ILH39" s="210"/>
      <c r="ILI39" s="211"/>
      <c r="ILJ39" s="149"/>
      <c r="ILR39" s="149"/>
      <c r="ILU39" s="171"/>
      <c r="ILV39" s="171"/>
      <c r="ILW39" s="149"/>
      <c r="ILY39" s="152"/>
      <c r="IMA39" s="152"/>
      <c r="IMB39" s="212"/>
      <c r="IMC39" s="210"/>
      <c r="IMD39" s="211"/>
      <c r="IME39" s="149"/>
      <c r="IMM39" s="149"/>
      <c r="IMP39" s="171"/>
      <c r="IMQ39" s="171"/>
      <c r="IMR39" s="149"/>
      <c r="IMT39" s="152"/>
      <c r="IMV39" s="152"/>
      <c r="IMW39" s="212"/>
      <c r="IMX39" s="210"/>
      <c r="IMY39" s="211"/>
      <c r="IMZ39" s="149"/>
      <c r="INH39" s="149"/>
      <c r="INK39" s="171"/>
      <c r="INL39" s="171"/>
      <c r="INM39" s="149"/>
      <c r="INO39" s="152"/>
      <c r="INQ39" s="152"/>
      <c r="INR39" s="212"/>
      <c r="INS39" s="210"/>
      <c r="INT39" s="211"/>
      <c r="INU39" s="149"/>
      <c r="IOC39" s="149"/>
      <c r="IOF39" s="171"/>
      <c r="IOG39" s="171"/>
      <c r="IOH39" s="149"/>
      <c r="IOJ39" s="152"/>
      <c r="IOL39" s="152"/>
      <c r="IOM39" s="212"/>
      <c r="ION39" s="210"/>
      <c r="IOO39" s="211"/>
      <c r="IOP39" s="149"/>
      <c r="IOX39" s="149"/>
      <c r="IPA39" s="171"/>
      <c r="IPB39" s="171"/>
      <c r="IPC39" s="149"/>
      <c r="IPE39" s="152"/>
      <c r="IPG39" s="152"/>
      <c r="IPH39" s="212"/>
      <c r="IPI39" s="210"/>
      <c r="IPJ39" s="211"/>
      <c r="IPK39" s="149"/>
      <c r="IPS39" s="149"/>
      <c r="IPV39" s="171"/>
      <c r="IPW39" s="171"/>
      <c r="IPX39" s="149"/>
      <c r="IPZ39" s="152"/>
      <c r="IQB39" s="152"/>
      <c r="IQC39" s="212"/>
      <c r="IQD39" s="210"/>
      <c r="IQE39" s="211"/>
      <c r="IQF39" s="149"/>
      <c r="IQN39" s="149"/>
      <c r="IQQ39" s="171"/>
      <c r="IQR39" s="171"/>
      <c r="IQS39" s="149"/>
      <c r="IQU39" s="152"/>
      <c r="IQW39" s="152"/>
      <c r="IQX39" s="212"/>
      <c r="IQY39" s="210"/>
      <c r="IQZ39" s="211"/>
      <c r="IRA39" s="149"/>
      <c r="IRI39" s="149"/>
      <c r="IRL39" s="171"/>
      <c r="IRM39" s="171"/>
      <c r="IRN39" s="149"/>
      <c r="IRP39" s="152"/>
      <c r="IRR39" s="152"/>
      <c r="IRS39" s="212"/>
      <c r="IRT39" s="210"/>
      <c r="IRU39" s="211"/>
      <c r="IRV39" s="149"/>
      <c r="ISD39" s="149"/>
      <c r="ISG39" s="171"/>
      <c r="ISH39" s="171"/>
      <c r="ISI39" s="149"/>
      <c r="ISK39" s="152"/>
      <c r="ISM39" s="152"/>
      <c r="ISN39" s="212"/>
      <c r="ISO39" s="210"/>
      <c r="ISP39" s="211"/>
      <c r="ISQ39" s="149"/>
      <c r="ISY39" s="149"/>
      <c r="ITB39" s="171"/>
      <c r="ITC39" s="171"/>
      <c r="ITD39" s="149"/>
      <c r="ITF39" s="152"/>
      <c r="ITH39" s="152"/>
      <c r="ITI39" s="212"/>
      <c r="ITJ39" s="210"/>
      <c r="ITK39" s="211"/>
      <c r="ITL39" s="149"/>
      <c r="ITT39" s="149"/>
      <c r="ITW39" s="171"/>
      <c r="ITX39" s="171"/>
      <c r="ITY39" s="149"/>
      <c r="IUA39" s="152"/>
      <c r="IUC39" s="152"/>
      <c r="IUD39" s="212"/>
      <c r="IUE39" s="210"/>
      <c r="IUF39" s="211"/>
      <c r="IUG39" s="149"/>
      <c r="IUO39" s="149"/>
      <c r="IUR39" s="171"/>
      <c r="IUS39" s="171"/>
      <c r="IUT39" s="149"/>
      <c r="IUV39" s="152"/>
      <c r="IUX39" s="152"/>
      <c r="IUY39" s="212"/>
      <c r="IUZ39" s="210"/>
      <c r="IVA39" s="211"/>
      <c r="IVB39" s="149"/>
      <c r="IVJ39" s="149"/>
      <c r="IVM39" s="171"/>
      <c r="IVN39" s="171"/>
      <c r="IVO39" s="149"/>
      <c r="IVQ39" s="152"/>
      <c r="IVS39" s="152"/>
      <c r="IVT39" s="212"/>
      <c r="IVU39" s="210"/>
      <c r="IVV39" s="211"/>
      <c r="IVW39" s="149"/>
      <c r="IWE39" s="149"/>
      <c r="IWH39" s="171"/>
      <c r="IWI39" s="171"/>
      <c r="IWJ39" s="149"/>
      <c r="IWL39" s="152"/>
      <c r="IWN39" s="152"/>
      <c r="IWO39" s="212"/>
      <c r="IWP39" s="210"/>
      <c r="IWQ39" s="211"/>
      <c r="IWR39" s="149"/>
      <c r="IWZ39" s="149"/>
      <c r="IXC39" s="171"/>
      <c r="IXD39" s="171"/>
      <c r="IXE39" s="149"/>
      <c r="IXG39" s="152"/>
      <c r="IXI39" s="152"/>
      <c r="IXJ39" s="212"/>
      <c r="IXK39" s="210"/>
      <c r="IXL39" s="211"/>
      <c r="IXM39" s="149"/>
      <c r="IXU39" s="149"/>
      <c r="IXX39" s="171"/>
      <c r="IXY39" s="171"/>
      <c r="IXZ39" s="149"/>
      <c r="IYB39" s="152"/>
      <c r="IYD39" s="152"/>
      <c r="IYE39" s="212"/>
      <c r="IYF39" s="210"/>
      <c r="IYG39" s="211"/>
      <c r="IYH39" s="149"/>
      <c r="IYP39" s="149"/>
      <c r="IYS39" s="171"/>
      <c r="IYT39" s="171"/>
      <c r="IYU39" s="149"/>
      <c r="IYW39" s="152"/>
      <c r="IYY39" s="152"/>
      <c r="IYZ39" s="212"/>
      <c r="IZA39" s="210"/>
      <c r="IZB39" s="211"/>
      <c r="IZC39" s="149"/>
      <c r="IZK39" s="149"/>
      <c r="IZN39" s="171"/>
      <c r="IZO39" s="171"/>
      <c r="IZP39" s="149"/>
      <c r="IZR39" s="152"/>
      <c r="IZT39" s="152"/>
      <c r="IZU39" s="212"/>
      <c r="IZV39" s="210"/>
      <c r="IZW39" s="211"/>
      <c r="IZX39" s="149"/>
      <c r="JAF39" s="149"/>
      <c r="JAI39" s="171"/>
      <c r="JAJ39" s="171"/>
      <c r="JAK39" s="149"/>
      <c r="JAM39" s="152"/>
      <c r="JAO39" s="152"/>
      <c r="JAP39" s="212"/>
      <c r="JAQ39" s="210"/>
      <c r="JAR39" s="211"/>
      <c r="JAS39" s="149"/>
      <c r="JBA39" s="149"/>
      <c r="JBD39" s="171"/>
      <c r="JBE39" s="171"/>
      <c r="JBF39" s="149"/>
      <c r="JBH39" s="152"/>
      <c r="JBJ39" s="152"/>
      <c r="JBK39" s="212"/>
      <c r="JBL39" s="210"/>
      <c r="JBM39" s="211"/>
      <c r="JBN39" s="149"/>
      <c r="JBV39" s="149"/>
      <c r="JBY39" s="171"/>
      <c r="JBZ39" s="171"/>
      <c r="JCA39" s="149"/>
      <c r="JCC39" s="152"/>
      <c r="JCE39" s="152"/>
      <c r="JCF39" s="212"/>
      <c r="JCG39" s="210"/>
      <c r="JCH39" s="211"/>
      <c r="JCI39" s="149"/>
      <c r="JCQ39" s="149"/>
      <c r="JCT39" s="171"/>
      <c r="JCU39" s="171"/>
      <c r="JCV39" s="149"/>
      <c r="JCX39" s="152"/>
      <c r="JCZ39" s="152"/>
      <c r="JDA39" s="212"/>
      <c r="JDB39" s="210"/>
      <c r="JDC39" s="211"/>
      <c r="JDD39" s="149"/>
      <c r="JDL39" s="149"/>
      <c r="JDO39" s="171"/>
      <c r="JDP39" s="171"/>
      <c r="JDQ39" s="149"/>
      <c r="JDS39" s="152"/>
      <c r="JDU39" s="152"/>
      <c r="JDV39" s="212"/>
      <c r="JDW39" s="210"/>
      <c r="JDX39" s="211"/>
      <c r="JDY39" s="149"/>
      <c r="JEG39" s="149"/>
      <c r="JEJ39" s="171"/>
      <c r="JEK39" s="171"/>
      <c r="JEL39" s="149"/>
      <c r="JEN39" s="152"/>
      <c r="JEP39" s="152"/>
      <c r="JEQ39" s="212"/>
      <c r="JER39" s="210"/>
      <c r="JES39" s="211"/>
      <c r="JET39" s="149"/>
      <c r="JFB39" s="149"/>
      <c r="JFE39" s="171"/>
      <c r="JFF39" s="171"/>
      <c r="JFG39" s="149"/>
      <c r="JFI39" s="152"/>
      <c r="JFK39" s="152"/>
      <c r="JFL39" s="212"/>
      <c r="JFM39" s="210"/>
      <c r="JFN39" s="211"/>
      <c r="JFO39" s="149"/>
      <c r="JFW39" s="149"/>
      <c r="JFZ39" s="171"/>
      <c r="JGA39" s="171"/>
      <c r="JGB39" s="149"/>
      <c r="JGD39" s="152"/>
      <c r="JGF39" s="152"/>
      <c r="JGG39" s="212"/>
      <c r="JGH39" s="210"/>
      <c r="JGI39" s="211"/>
      <c r="JGJ39" s="149"/>
      <c r="JGR39" s="149"/>
      <c r="JGU39" s="171"/>
      <c r="JGV39" s="171"/>
      <c r="JGW39" s="149"/>
      <c r="JGY39" s="152"/>
      <c r="JHA39" s="152"/>
      <c r="JHB39" s="212"/>
      <c r="JHC39" s="210"/>
      <c r="JHD39" s="211"/>
      <c r="JHE39" s="149"/>
      <c r="JHM39" s="149"/>
      <c r="JHP39" s="171"/>
      <c r="JHQ39" s="171"/>
      <c r="JHR39" s="149"/>
      <c r="JHT39" s="152"/>
      <c r="JHV39" s="152"/>
      <c r="JHW39" s="212"/>
      <c r="JHX39" s="210"/>
      <c r="JHY39" s="211"/>
      <c r="JHZ39" s="149"/>
      <c r="JIH39" s="149"/>
      <c r="JIK39" s="171"/>
      <c r="JIL39" s="171"/>
      <c r="JIM39" s="149"/>
      <c r="JIO39" s="152"/>
      <c r="JIQ39" s="152"/>
      <c r="JIR39" s="212"/>
      <c r="JIS39" s="210"/>
      <c r="JIT39" s="211"/>
      <c r="JIU39" s="149"/>
      <c r="JJC39" s="149"/>
      <c r="JJF39" s="171"/>
      <c r="JJG39" s="171"/>
      <c r="JJH39" s="149"/>
      <c r="JJJ39" s="152"/>
      <c r="JJL39" s="152"/>
      <c r="JJM39" s="212"/>
      <c r="JJN39" s="210"/>
      <c r="JJO39" s="211"/>
      <c r="JJP39" s="149"/>
      <c r="JJX39" s="149"/>
      <c r="JKA39" s="171"/>
      <c r="JKB39" s="171"/>
      <c r="JKC39" s="149"/>
      <c r="JKE39" s="152"/>
      <c r="JKG39" s="152"/>
      <c r="JKH39" s="212"/>
      <c r="JKI39" s="210"/>
      <c r="JKJ39" s="211"/>
      <c r="JKK39" s="149"/>
      <c r="JKS39" s="149"/>
      <c r="JKV39" s="171"/>
      <c r="JKW39" s="171"/>
      <c r="JKX39" s="149"/>
      <c r="JKZ39" s="152"/>
      <c r="JLB39" s="152"/>
      <c r="JLC39" s="212"/>
      <c r="JLD39" s="210"/>
      <c r="JLE39" s="211"/>
      <c r="JLF39" s="149"/>
      <c r="JLN39" s="149"/>
      <c r="JLQ39" s="171"/>
      <c r="JLR39" s="171"/>
      <c r="JLS39" s="149"/>
      <c r="JLU39" s="152"/>
      <c r="JLW39" s="152"/>
      <c r="JLX39" s="212"/>
      <c r="JLY39" s="210"/>
      <c r="JLZ39" s="211"/>
      <c r="JMA39" s="149"/>
      <c r="JMI39" s="149"/>
      <c r="JML39" s="171"/>
      <c r="JMM39" s="171"/>
      <c r="JMN39" s="149"/>
      <c r="JMP39" s="152"/>
      <c r="JMR39" s="152"/>
      <c r="JMS39" s="212"/>
      <c r="JMT39" s="210"/>
      <c r="JMU39" s="211"/>
      <c r="JMV39" s="149"/>
      <c r="JND39" s="149"/>
      <c r="JNG39" s="171"/>
      <c r="JNH39" s="171"/>
      <c r="JNI39" s="149"/>
      <c r="JNK39" s="152"/>
      <c r="JNM39" s="152"/>
      <c r="JNN39" s="212"/>
      <c r="JNO39" s="210"/>
      <c r="JNP39" s="211"/>
      <c r="JNQ39" s="149"/>
      <c r="JNY39" s="149"/>
      <c r="JOB39" s="171"/>
      <c r="JOC39" s="171"/>
      <c r="JOD39" s="149"/>
      <c r="JOF39" s="152"/>
      <c r="JOH39" s="152"/>
      <c r="JOI39" s="212"/>
      <c r="JOJ39" s="210"/>
      <c r="JOK39" s="211"/>
      <c r="JOL39" s="149"/>
      <c r="JOT39" s="149"/>
      <c r="JOW39" s="171"/>
      <c r="JOX39" s="171"/>
      <c r="JOY39" s="149"/>
      <c r="JPA39" s="152"/>
      <c r="JPC39" s="152"/>
      <c r="JPD39" s="212"/>
      <c r="JPE39" s="210"/>
      <c r="JPF39" s="211"/>
      <c r="JPG39" s="149"/>
      <c r="JPO39" s="149"/>
      <c r="JPR39" s="171"/>
      <c r="JPS39" s="171"/>
      <c r="JPT39" s="149"/>
      <c r="JPV39" s="152"/>
      <c r="JPX39" s="152"/>
      <c r="JPY39" s="212"/>
      <c r="JPZ39" s="210"/>
      <c r="JQA39" s="211"/>
      <c r="JQB39" s="149"/>
      <c r="JQJ39" s="149"/>
      <c r="JQM39" s="171"/>
      <c r="JQN39" s="171"/>
      <c r="JQO39" s="149"/>
      <c r="JQQ39" s="152"/>
      <c r="JQS39" s="152"/>
      <c r="JQT39" s="212"/>
      <c r="JQU39" s="210"/>
      <c r="JQV39" s="211"/>
      <c r="JQW39" s="149"/>
      <c r="JRE39" s="149"/>
      <c r="JRH39" s="171"/>
      <c r="JRI39" s="171"/>
      <c r="JRJ39" s="149"/>
      <c r="JRL39" s="152"/>
      <c r="JRN39" s="152"/>
      <c r="JRO39" s="212"/>
      <c r="JRP39" s="210"/>
      <c r="JRQ39" s="211"/>
      <c r="JRR39" s="149"/>
      <c r="JRZ39" s="149"/>
      <c r="JSC39" s="171"/>
      <c r="JSD39" s="171"/>
      <c r="JSE39" s="149"/>
      <c r="JSG39" s="152"/>
      <c r="JSI39" s="152"/>
      <c r="JSJ39" s="212"/>
      <c r="JSK39" s="210"/>
      <c r="JSL39" s="211"/>
      <c r="JSM39" s="149"/>
      <c r="JSU39" s="149"/>
      <c r="JSX39" s="171"/>
      <c r="JSY39" s="171"/>
      <c r="JSZ39" s="149"/>
      <c r="JTB39" s="152"/>
      <c r="JTD39" s="152"/>
      <c r="JTE39" s="212"/>
      <c r="JTF39" s="210"/>
      <c r="JTG39" s="211"/>
      <c r="JTH39" s="149"/>
      <c r="JTP39" s="149"/>
      <c r="JTS39" s="171"/>
      <c r="JTT39" s="171"/>
      <c r="JTU39" s="149"/>
      <c r="JTW39" s="152"/>
      <c r="JTY39" s="152"/>
      <c r="JTZ39" s="212"/>
      <c r="JUA39" s="210"/>
      <c r="JUB39" s="211"/>
      <c r="JUC39" s="149"/>
      <c r="JUK39" s="149"/>
      <c r="JUN39" s="171"/>
      <c r="JUO39" s="171"/>
      <c r="JUP39" s="149"/>
      <c r="JUR39" s="152"/>
      <c r="JUT39" s="152"/>
      <c r="JUU39" s="212"/>
      <c r="JUV39" s="210"/>
      <c r="JUW39" s="211"/>
      <c r="JUX39" s="149"/>
      <c r="JVF39" s="149"/>
      <c r="JVI39" s="171"/>
      <c r="JVJ39" s="171"/>
      <c r="JVK39" s="149"/>
      <c r="JVM39" s="152"/>
      <c r="JVO39" s="152"/>
      <c r="JVP39" s="212"/>
      <c r="JVQ39" s="210"/>
      <c r="JVR39" s="211"/>
      <c r="JVS39" s="149"/>
      <c r="JWA39" s="149"/>
      <c r="JWD39" s="171"/>
      <c r="JWE39" s="171"/>
      <c r="JWF39" s="149"/>
      <c r="JWH39" s="152"/>
      <c r="JWJ39" s="152"/>
      <c r="JWK39" s="212"/>
      <c r="JWL39" s="210"/>
      <c r="JWM39" s="211"/>
      <c r="JWN39" s="149"/>
      <c r="JWV39" s="149"/>
      <c r="JWY39" s="171"/>
      <c r="JWZ39" s="171"/>
      <c r="JXA39" s="149"/>
      <c r="JXC39" s="152"/>
      <c r="JXE39" s="152"/>
      <c r="JXF39" s="212"/>
      <c r="JXG39" s="210"/>
      <c r="JXH39" s="211"/>
      <c r="JXI39" s="149"/>
      <c r="JXQ39" s="149"/>
      <c r="JXT39" s="171"/>
      <c r="JXU39" s="171"/>
      <c r="JXV39" s="149"/>
      <c r="JXX39" s="152"/>
      <c r="JXZ39" s="152"/>
      <c r="JYA39" s="212"/>
      <c r="JYB39" s="210"/>
      <c r="JYC39" s="211"/>
      <c r="JYD39" s="149"/>
      <c r="JYL39" s="149"/>
      <c r="JYO39" s="171"/>
      <c r="JYP39" s="171"/>
      <c r="JYQ39" s="149"/>
      <c r="JYS39" s="152"/>
      <c r="JYU39" s="152"/>
      <c r="JYV39" s="212"/>
      <c r="JYW39" s="210"/>
      <c r="JYX39" s="211"/>
      <c r="JYY39" s="149"/>
      <c r="JZG39" s="149"/>
      <c r="JZJ39" s="171"/>
      <c r="JZK39" s="171"/>
      <c r="JZL39" s="149"/>
      <c r="JZN39" s="152"/>
      <c r="JZP39" s="152"/>
      <c r="JZQ39" s="212"/>
      <c r="JZR39" s="210"/>
      <c r="JZS39" s="211"/>
      <c r="JZT39" s="149"/>
      <c r="KAB39" s="149"/>
      <c r="KAE39" s="171"/>
      <c r="KAF39" s="171"/>
      <c r="KAG39" s="149"/>
      <c r="KAI39" s="152"/>
      <c r="KAK39" s="152"/>
      <c r="KAL39" s="212"/>
      <c r="KAM39" s="210"/>
      <c r="KAN39" s="211"/>
      <c r="KAO39" s="149"/>
      <c r="KAW39" s="149"/>
      <c r="KAZ39" s="171"/>
      <c r="KBA39" s="171"/>
      <c r="KBB39" s="149"/>
      <c r="KBD39" s="152"/>
      <c r="KBF39" s="152"/>
      <c r="KBG39" s="212"/>
      <c r="KBH39" s="210"/>
      <c r="KBI39" s="211"/>
      <c r="KBJ39" s="149"/>
      <c r="KBR39" s="149"/>
      <c r="KBU39" s="171"/>
      <c r="KBV39" s="171"/>
      <c r="KBW39" s="149"/>
      <c r="KBY39" s="152"/>
      <c r="KCA39" s="152"/>
      <c r="KCB39" s="212"/>
      <c r="KCC39" s="210"/>
      <c r="KCD39" s="211"/>
      <c r="KCE39" s="149"/>
      <c r="KCM39" s="149"/>
      <c r="KCP39" s="171"/>
      <c r="KCQ39" s="171"/>
      <c r="KCR39" s="149"/>
      <c r="KCT39" s="152"/>
      <c r="KCV39" s="152"/>
      <c r="KCW39" s="212"/>
      <c r="KCX39" s="210"/>
      <c r="KCY39" s="211"/>
      <c r="KCZ39" s="149"/>
      <c r="KDH39" s="149"/>
      <c r="KDK39" s="171"/>
      <c r="KDL39" s="171"/>
      <c r="KDM39" s="149"/>
      <c r="KDO39" s="152"/>
      <c r="KDQ39" s="152"/>
      <c r="KDR39" s="212"/>
      <c r="KDS39" s="210"/>
      <c r="KDT39" s="211"/>
      <c r="KDU39" s="149"/>
      <c r="KEC39" s="149"/>
      <c r="KEF39" s="171"/>
      <c r="KEG39" s="171"/>
      <c r="KEH39" s="149"/>
      <c r="KEJ39" s="152"/>
      <c r="KEL39" s="152"/>
      <c r="KEM39" s="212"/>
      <c r="KEN39" s="210"/>
      <c r="KEO39" s="211"/>
      <c r="KEP39" s="149"/>
      <c r="KEX39" s="149"/>
      <c r="KFA39" s="171"/>
      <c r="KFB39" s="171"/>
      <c r="KFC39" s="149"/>
      <c r="KFE39" s="152"/>
      <c r="KFG39" s="152"/>
      <c r="KFH39" s="212"/>
      <c r="KFI39" s="210"/>
      <c r="KFJ39" s="211"/>
      <c r="KFK39" s="149"/>
      <c r="KFS39" s="149"/>
      <c r="KFV39" s="171"/>
      <c r="KFW39" s="171"/>
      <c r="KFX39" s="149"/>
      <c r="KFZ39" s="152"/>
      <c r="KGB39" s="152"/>
      <c r="KGC39" s="212"/>
      <c r="KGD39" s="210"/>
      <c r="KGE39" s="211"/>
      <c r="KGF39" s="149"/>
      <c r="KGN39" s="149"/>
      <c r="KGQ39" s="171"/>
      <c r="KGR39" s="171"/>
      <c r="KGS39" s="149"/>
      <c r="KGU39" s="152"/>
      <c r="KGW39" s="152"/>
      <c r="KGX39" s="212"/>
      <c r="KGY39" s="210"/>
      <c r="KGZ39" s="211"/>
      <c r="KHA39" s="149"/>
      <c r="KHI39" s="149"/>
      <c r="KHL39" s="171"/>
      <c r="KHM39" s="171"/>
      <c r="KHN39" s="149"/>
      <c r="KHP39" s="152"/>
      <c r="KHR39" s="152"/>
      <c r="KHS39" s="212"/>
      <c r="KHT39" s="210"/>
      <c r="KHU39" s="211"/>
      <c r="KHV39" s="149"/>
      <c r="KID39" s="149"/>
      <c r="KIG39" s="171"/>
      <c r="KIH39" s="171"/>
      <c r="KII39" s="149"/>
      <c r="KIK39" s="152"/>
      <c r="KIM39" s="152"/>
      <c r="KIN39" s="212"/>
      <c r="KIO39" s="210"/>
      <c r="KIP39" s="211"/>
      <c r="KIQ39" s="149"/>
      <c r="KIY39" s="149"/>
      <c r="KJB39" s="171"/>
      <c r="KJC39" s="171"/>
      <c r="KJD39" s="149"/>
      <c r="KJF39" s="152"/>
      <c r="KJH39" s="152"/>
      <c r="KJI39" s="212"/>
      <c r="KJJ39" s="210"/>
      <c r="KJK39" s="211"/>
      <c r="KJL39" s="149"/>
      <c r="KJT39" s="149"/>
      <c r="KJW39" s="171"/>
      <c r="KJX39" s="171"/>
      <c r="KJY39" s="149"/>
      <c r="KKA39" s="152"/>
      <c r="KKC39" s="152"/>
      <c r="KKD39" s="212"/>
      <c r="KKE39" s="210"/>
      <c r="KKF39" s="211"/>
      <c r="KKG39" s="149"/>
      <c r="KKO39" s="149"/>
      <c r="KKR39" s="171"/>
      <c r="KKS39" s="171"/>
      <c r="KKT39" s="149"/>
      <c r="KKV39" s="152"/>
      <c r="KKX39" s="152"/>
      <c r="KKY39" s="212"/>
      <c r="KKZ39" s="210"/>
      <c r="KLA39" s="211"/>
      <c r="KLB39" s="149"/>
      <c r="KLJ39" s="149"/>
      <c r="KLM39" s="171"/>
      <c r="KLN39" s="171"/>
      <c r="KLO39" s="149"/>
      <c r="KLQ39" s="152"/>
      <c r="KLS39" s="152"/>
      <c r="KLT39" s="212"/>
      <c r="KLU39" s="210"/>
      <c r="KLV39" s="211"/>
      <c r="KLW39" s="149"/>
      <c r="KME39" s="149"/>
      <c r="KMH39" s="171"/>
      <c r="KMI39" s="171"/>
      <c r="KMJ39" s="149"/>
      <c r="KML39" s="152"/>
      <c r="KMN39" s="152"/>
      <c r="KMO39" s="212"/>
      <c r="KMP39" s="210"/>
      <c r="KMQ39" s="211"/>
      <c r="KMR39" s="149"/>
      <c r="KMZ39" s="149"/>
      <c r="KNC39" s="171"/>
      <c r="KND39" s="171"/>
      <c r="KNE39" s="149"/>
      <c r="KNG39" s="152"/>
      <c r="KNI39" s="152"/>
      <c r="KNJ39" s="212"/>
      <c r="KNK39" s="210"/>
      <c r="KNL39" s="211"/>
      <c r="KNM39" s="149"/>
      <c r="KNU39" s="149"/>
      <c r="KNX39" s="171"/>
      <c r="KNY39" s="171"/>
      <c r="KNZ39" s="149"/>
      <c r="KOB39" s="152"/>
      <c r="KOD39" s="152"/>
      <c r="KOE39" s="212"/>
      <c r="KOF39" s="210"/>
      <c r="KOG39" s="211"/>
      <c r="KOH39" s="149"/>
      <c r="KOP39" s="149"/>
      <c r="KOS39" s="171"/>
      <c r="KOT39" s="171"/>
      <c r="KOU39" s="149"/>
      <c r="KOW39" s="152"/>
      <c r="KOY39" s="152"/>
      <c r="KOZ39" s="212"/>
      <c r="KPA39" s="210"/>
      <c r="KPB39" s="211"/>
      <c r="KPC39" s="149"/>
      <c r="KPK39" s="149"/>
      <c r="KPN39" s="171"/>
      <c r="KPO39" s="171"/>
      <c r="KPP39" s="149"/>
      <c r="KPR39" s="152"/>
      <c r="KPT39" s="152"/>
      <c r="KPU39" s="212"/>
      <c r="KPV39" s="210"/>
      <c r="KPW39" s="211"/>
      <c r="KPX39" s="149"/>
      <c r="KQF39" s="149"/>
      <c r="KQI39" s="171"/>
      <c r="KQJ39" s="171"/>
      <c r="KQK39" s="149"/>
      <c r="KQM39" s="152"/>
      <c r="KQO39" s="152"/>
      <c r="KQP39" s="212"/>
      <c r="KQQ39" s="210"/>
      <c r="KQR39" s="211"/>
      <c r="KQS39" s="149"/>
      <c r="KRA39" s="149"/>
      <c r="KRD39" s="171"/>
      <c r="KRE39" s="171"/>
      <c r="KRF39" s="149"/>
      <c r="KRH39" s="152"/>
      <c r="KRJ39" s="152"/>
      <c r="KRK39" s="212"/>
      <c r="KRL39" s="210"/>
      <c r="KRM39" s="211"/>
      <c r="KRN39" s="149"/>
      <c r="KRV39" s="149"/>
      <c r="KRY39" s="171"/>
      <c r="KRZ39" s="171"/>
      <c r="KSA39" s="149"/>
      <c r="KSC39" s="152"/>
      <c r="KSE39" s="152"/>
      <c r="KSF39" s="212"/>
      <c r="KSG39" s="210"/>
      <c r="KSH39" s="211"/>
      <c r="KSI39" s="149"/>
      <c r="KSQ39" s="149"/>
      <c r="KST39" s="171"/>
      <c r="KSU39" s="171"/>
      <c r="KSV39" s="149"/>
      <c r="KSX39" s="152"/>
      <c r="KSZ39" s="152"/>
      <c r="KTA39" s="212"/>
      <c r="KTB39" s="210"/>
      <c r="KTC39" s="211"/>
      <c r="KTD39" s="149"/>
      <c r="KTL39" s="149"/>
      <c r="KTO39" s="171"/>
      <c r="KTP39" s="171"/>
      <c r="KTQ39" s="149"/>
      <c r="KTS39" s="152"/>
      <c r="KTU39" s="152"/>
      <c r="KTV39" s="212"/>
      <c r="KTW39" s="210"/>
      <c r="KTX39" s="211"/>
      <c r="KTY39" s="149"/>
      <c r="KUG39" s="149"/>
      <c r="KUJ39" s="171"/>
      <c r="KUK39" s="171"/>
      <c r="KUL39" s="149"/>
      <c r="KUN39" s="152"/>
      <c r="KUP39" s="152"/>
      <c r="KUQ39" s="212"/>
      <c r="KUR39" s="210"/>
      <c r="KUS39" s="211"/>
      <c r="KUT39" s="149"/>
      <c r="KVB39" s="149"/>
      <c r="KVE39" s="171"/>
      <c r="KVF39" s="171"/>
      <c r="KVG39" s="149"/>
      <c r="KVI39" s="152"/>
      <c r="KVK39" s="152"/>
      <c r="KVL39" s="212"/>
      <c r="KVM39" s="210"/>
      <c r="KVN39" s="211"/>
      <c r="KVO39" s="149"/>
      <c r="KVW39" s="149"/>
      <c r="KVZ39" s="171"/>
      <c r="KWA39" s="171"/>
      <c r="KWB39" s="149"/>
      <c r="KWD39" s="152"/>
      <c r="KWF39" s="152"/>
      <c r="KWG39" s="212"/>
      <c r="KWH39" s="210"/>
      <c r="KWI39" s="211"/>
      <c r="KWJ39" s="149"/>
      <c r="KWR39" s="149"/>
      <c r="KWU39" s="171"/>
      <c r="KWV39" s="171"/>
      <c r="KWW39" s="149"/>
      <c r="KWY39" s="152"/>
      <c r="KXA39" s="152"/>
      <c r="KXB39" s="212"/>
      <c r="KXC39" s="210"/>
      <c r="KXD39" s="211"/>
      <c r="KXE39" s="149"/>
      <c r="KXM39" s="149"/>
      <c r="KXP39" s="171"/>
      <c r="KXQ39" s="171"/>
      <c r="KXR39" s="149"/>
      <c r="KXT39" s="152"/>
      <c r="KXV39" s="152"/>
      <c r="KXW39" s="212"/>
      <c r="KXX39" s="210"/>
      <c r="KXY39" s="211"/>
      <c r="KXZ39" s="149"/>
      <c r="KYH39" s="149"/>
      <c r="KYK39" s="171"/>
      <c r="KYL39" s="171"/>
      <c r="KYM39" s="149"/>
      <c r="KYO39" s="152"/>
      <c r="KYQ39" s="152"/>
      <c r="KYR39" s="212"/>
      <c r="KYS39" s="210"/>
      <c r="KYT39" s="211"/>
      <c r="KYU39" s="149"/>
      <c r="KZC39" s="149"/>
      <c r="KZF39" s="171"/>
      <c r="KZG39" s="171"/>
      <c r="KZH39" s="149"/>
      <c r="KZJ39" s="152"/>
      <c r="KZL39" s="152"/>
      <c r="KZM39" s="212"/>
      <c r="KZN39" s="210"/>
      <c r="KZO39" s="211"/>
      <c r="KZP39" s="149"/>
      <c r="KZX39" s="149"/>
      <c r="LAA39" s="171"/>
      <c r="LAB39" s="171"/>
      <c r="LAC39" s="149"/>
      <c r="LAE39" s="152"/>
      <c r="LAG39" s="152"/>
      <c r="LAH39" s="212"/>
      <c r="LAI39" s="210"/>
      <c r="LAJ39" s="211"/>
      <c r="LAK39" s="149"/>
      <c r="LAS39" s="149"/>
      <c r="LAV39" s="171"/>
      <c r="LAW39" s="171"/>
      <c r="LAX39" s="149"/>
      <c r="LAZ39" s="152"/>
      <c r="LBB39" s="152"/>
      <c r="LBC39" s="212"/>
      <c r="LBD39" s="210"/>
      <c r="LBE39" s="211"/>
      <c r="LBF39" s="149"/>
      <c r="LBN39" s="149"/>
      <c r="LBQ39" s="171"/>
      <c r="LBR39" s="171"/>
      <c r="LBS39" s="149"/>
      <c r="LBU39" s="152"/>
      <c r="LBW39" s="152"/>
      <c r="LBX39" s="212"/>
      <c r="LBY39" s="210"/>
      <c r="LBZ39" s="211"/>
      <c r="LCA39" s="149"/>
      <c r="LCI39" s="149"/>
      <c r="LCL39" s="171"/>
      <c r="LCM39" s="171"/>
      <c r="LCN39" s="149"/>
      <c r="LCP39" s="152"/>
      <c r="LCR39" s="152"/>
      <c r="LCS39" s="212"/>
      <c r="LCT39" s="210"/>
      <c r="LCU39" s="211"/>
      <c r="LCV39" s="149"/>
      <c r="LDD39" s="149"/>
      <c r="LDG39" s="171"/>
      <c r="LDH39" s="171"/>
      <c r="LDI39" s="149"/>
      <c r="LDK39" s="152"/>
      <c r="LDM39" s="152"/>
      <c r="LDN39" s="212"/>
      <c r="LDO39" s="210"/>
      <c r="LDP39" s="211"/>
      <c r="LDQ39" s="149"/>
      <c r="LDY39" s="149"/>
      <c r="LEB39" s="171"/>
      <c r="LEC39" s="171"/>
      <c r="LED39" s="149"/>
      <c r="LEF39" s="152"/>
      <c r="LEH39" s="152"/>
      <c r="LEI39" s="212"/>
      <c r="LEJ39" s="210"/>
      <c r="LEK39" s="211"/>
      <c r="LEL39" s="149"/>
      <c r="LET39" s="149"/>
      <c r="LEW39" s="171"/>
      <c r="LEX39" s="171"/>
      <c r="LEY39" s="149"/>
      <c r="LFA39" s="152"/>
      <c r="LFC39" s="152"/>
      <c r="LFD39" s="212"/>
      <c r="LFE39" s="210"/>
      <c r="LFF39" s="211"/>
      <c r="LFG39" s="149"/>
      <c r="LFO39" s="149"/>
      <c r="LFR39" s="171"/>
      <c r="LFS39" s="171"/>
      <c r="LFT39" s="149"/>
      <c r="LFV39" s="152"/>
      <c r="LFX39" s="152"/>
      <c r="LFY39" s="212"/>
      <c r="LFZ39" s="210"/>
      <c r="LGA39" s="211"/>
      <c r="LGB39" s="149"/>
      <c r="LGJ39" s="149"/>
      <c r="LGM39" s="171"/>
      <c r="LGN39" s="171"/>
      <c r="LGO39" s="149"/>
      <c r="LGQ39" s="152"/>
      <c r="LGS39" s="152"/>
      <c r="LGT39" s="212"/>
      <c r="LGU39" s="210"/>
      <c r="LGV39" s="211"/>
      <c r="LGW39" s="149"/>
      <c r="LHE39" s="149"/>
      <c r="LHH39" s="171"/>
      <c r="LHI39" s="171"/>
      <c r="LHJ39" s="149"/>
      <c r="LHL39" s="152"/>
      <c r="LHN39" s="152"/>
      <c r="LHO39" s="212"/>
      <c r="LHP39" s="210"/>
      <c r="LHQ39" s="211"/>
      <c r="LHR39" s="149"/>
      <c r="LHZ39" s="149"/>
      <c r="LIC39" s="171"/>
      <c r="LID39" s="171"/>
      <c r="LIE39" s="149"/>
      <c r="LIG39" s="152"/>
      <c r="LII39" s="152"/>
      <c r="LIJ39" s="212"/>
      <c r="LIK39" s="210"/>
      <c r="LIL39" s="211"/>
      <c r="LIM39" s="149"/>
      <c r="LIU39" s="149"/>
      <c r="LIX39" s="171"/>
      <c r="LIY39" s="171"/>
      <c r="LIZ39" s="149"/>
      <c r="LJB39" s="152"/>
      <c r="LJD39" s="152"/>
      <c r="LJE39" s="212"/>
      <c r="LJF39" s="210"/>
      <c r="LJG39" s="211"/>
      <c r="LJH39" s="149"/>
      <c r="LJP39" s="149"/>
      <c r="LJS39" s="171"/>
      <c r="LJT39" s="171"/>
      <c r="LJU39" s="149"/>
      <c r="LJW39" s="152"/>
      <c r="LJY39" s="152"/>
      <c r="LJZ39" s="212"/>
      <c r="LKA39" s="210"/>
      <c r="LKB39" s="211"/>
      <c r="LKC39" s="149"/>
      <c r="LKK39" s="149"/>
      <c r="LKN39" s="171"/>
      <c r="LKO39" s="171"/>
      <c r="LKP39" s="149"/>
      <c r="LKR39" s="152"/>
      <c r="LKT39" s="152"/>
      <c r="LKU39" s="212"/>
      <c r="LKV39" s="210"/>
      <c r="LKW39" s="211"/>
      <c r="LKX39" s="149"/>
      <c r="LLF39" s="149"/>
      <c r="LLI39" s="171"/>
      <c r="LLJ39" s="171"/>
      <c r="LLK39" s="149"/>
      <c r="LLM39" s="152"/>
      <c r="LLO39" s="152"/>
      <c r="LLP39" s="212"/>
      <c r="LLQ39" s="210"/>
      <c r="LLR39" s="211"/>
      <c r="LLS39" s="149"/>
      <c r="LMA39" s="149"/>
      <c r="LMD39" s="171"/>
      <c r="LME39" s="171"/>
      <c r="LMF39" s="149"/>
      <c r="LMH39" s="152"/>
      <c r="LMJ39" s="152"/>
      <c r="LMK39" s="212"/>
      <c r="LML39" s="210"/>
      <c r="LMM39" s="211"/>
      <c r="LMN39" s="149"/>
      <c r="LMV39" s="149"/>
      <c r="LMY39" s="171"/>
      <c r="LMZ39" s="171"/>
      <c r="LNA39" s="149"/>
      <c r="LNC39" s="152"/>
      <c r="LNE39" s="152"/>
      <c r="LNF39" s="212"/>
      <c r="LNG39" s="210"/>
      <c r="LNH39" s="211"/>
      <c r="LNI39" s="149"/>
      <c r="LNQ39" s="149"/>
      <c r="LNT39" s="171"/>
      <c r="LNU39" s="171"/>
      <c r="LNV39" s="149"/>
      <c r="LNX39" s="152"/>
      <c r="LNZ39" s="152"/>
      <c r="LOA39" s="212"/>
      <c r="LOB39" s="210"/>
      <c r="LOC39" s="211"/>
      <c r="LOD39" s="149"/>
      <c r="LOL39" s="149"/>
      <c r="LOO39" s="171"/>
      <c r="LOP39" s="171"/>
      <c r="LOQ39" s="149"/>
      <c r="LOS39" s="152"/>
      <c r="LOU39" s="152"/>
      <c r="LOV39" s="212"/>
      <c r="LOW39" s="210"/>
      <c r="LOX39" s="211"/>
      <c r="LOY39" s="149"/>
      <c r="LPG39" s="149"/>
      <c r="LPJ39" s="171"/>
      <c r="LPK39" s="171"/>
      <c r="LPL39" s="149"/>
      <c r="LPN39" s="152"/>
      <c r="LPP39" s="152"/>
      <c r="LPQ39" s="212"/>
      <c r="LPR39" s="210"/>
      <c r="LPS39" s="211"/>
      <c r="LPT39" s="149"/>
      <c r="LQB39" s="149"/>
      <c r="LQE39" s="171"/>
      <c r="LQF39" s="171"/>
      <c r="LQG39" s="149"/>
      <c r="LQI39" s="152"/>
      <c r="LQK39" s="152"/>
      <c r="LQL39" s="212"/>
      <c r="LQM39" s="210"/>
      <c r="LQN39" s="211"/>
      <c r="LQO39" s="149"/>
      <c r="LQW39" s="149"/>
      <c r="LQZ39" s="171"/>
      <c r="LRA39" s="171"/>
      <c r="LRB39" s="149"/>
      <c r="LRD39" s="152"/>
      <c r="LRF39" s="152"/>
      <c r="LRG39" s="212"/>
      <c r="LRH39" s="210"/>
      <c r="LRI39" s="211"/>
      <c r="LRJ39" s="149"/>
      <c r="LRR39" s="149"/>
      <c r="LRU39" s="171"/>
      <c r="LRV39" s="171"/>
      <c r="LRW39" s="149"/>
      <c r="LRY39" s="152"/>
      <c r="LSA39" s="152"/>
      <c r="LSB39" s="212"/>
      <c r="LSC39" s="210"/>
      <c r="LSD39" s="211"/>
      <c r="LSE39" s="149"/>
      <c r="LSM39" s="149"/>
      <c r="LSP39" s="171"/>
      <c r="LSQ39" s="171"/>
      <c r="LSR39" s="149"/>
      <c r="LST39" s="152"/>
      <c r="LSV39" s="152"/>
      <c r="LSW39" s="212"/>
      <c r="LSX39" s="210"/>
      <c r="LSY39" s="211"/>
      <c r="LSZ39" s="149"/>
      <c r="LTH39" s="149"/>
      <c r="LTK39" s="171"/>
      <c r="LTL39" s="171"/>
      <c r="LTM39" s="149"/>
      <c r="LTO39" s="152"/>
      <c r="LTQ39" s="152"/>
      <c r="LTR39" s="212"/>
      <c r="LTS39" s="210"/>
      <c r="LTT39" s="211"/>
      <c r="LTU39" s="149"/>
      <c r="LUC39" s="149"/>
      <c r="LUF39" s="171"/>
      <c r="LUG39" s="171"/>
      <c r="LUH39" s="149"/>
      <c r="LUJ39" s="152"/>
      <c r="LUL39" s="152"/>
      <c r="LUM39" s="212"/>
      <c r="LUN39" s="210"/>
      <c r="LUO39" s="211"/>
      <c r="LUP39" s="149"/>
      <c r="LUX39" s="149"/>
      <c r="LVA39" s="171"/>
      <c r="LVB39" s="171"/>
      <c r="LVC39" s="149"/>
      <c r="LVE39" s="152"/>
      <c r="LVG39" s="152"/>
      <c r="LVH39" s="212"/>
      <c r="LVI39" s="210"/>
      <c r="LVJ39" s="211"/>
      <c r="LVK39" s="149"/>
      <c r="LVS39" s="149"/>
      <c r="LVV39" s="171"/>
      <c r="LVW39" s="171"/>
      <c r="LVX39" s="149"/>
      <c r="LVZ39" s="152"/>
      <c r="LWB39" s="152"/>
      <c r="LWC39" s="212"/>
      <c r="LWD39" s="210"/>
      <c r="LWE39" s="211"/>
      <c r="LWF39" s="149"/>
      <c r="LWN39" s="149"/>
      <c r="LWQ39" s="171"/>
      <c r="LWR39" s="171"/>
      <c r="LWS39" s="149"/>
      <c r="LWU39" s="152"/>
      <c r="LWW39" s="152"/>
      <c r="LWX39" s="212"/>
      <c r="LWY39" s="210"/>
      <c r="LWZ39" s="211"/>
      <c r="LXA39" s="149"/>
      <c r="LXI39" s="149"/>
      <c r="LXL39" s="171"/>
      <c r="LXM39" s="171"/>
      <c r="LXN39" s="149"/>
      <c r="LXP39" s="152"/>
      <c r="LXR39" s="152"/>
      <c r="LXS39" s="212"/>
      <c r="LXT39" s="210"/>
      <c r="LXU39" s="211"/>
      <c r="LXV39" s="149"/>
      <c r="LYD39" s="149"/>
      <c r="LYG39" s="171"/>
      <c r="LYH39" s="171"/>
      <c r="LYI39" s="149"/>
      <c r="LYK39" s="152"/>
      <c r="LYM39" s="152"/>
      <c r="LYN39" s="212"/>
      <c r="LYO39" s="210"/>
      <c r="LYP39" s="211"/>
      <c r="LYQ39" s="149"/>
      <c r="LYY39" s="149"/>
      <c r="LZB39" s="171"/>
      <c r="LZC39" s="171"/>
      <c r="LZD39" s="149"/>
      <c r="LZF39" s="152"/>
      <c r="LZH39" s="152"/>
      <c r="LZI39" s="212"/>
      <c r="LZJ39" s="210"/>
      <c r="LZK39" s="211"/>
      <c r="LZL39" s="149"/>
      <c r="LZT39" s="149"/>
      <c r="LZW39" s="171"/>
      <c r="LZX39" s="171"/>
      <c r="LZY39" s="149"/>
      <c r="MAA39" s="152"/>
      <c r="MAC39" s="152"/>
      <c r="MAD39" s="212"/>
      <c r="MAE39" s="210"/>
      <c r="MAF39" s="211"/>
      <c r="MAG39" s="149"/>
      <c r="MAO39" s="149"/>
      <c r="MAR39" s="171"/>
      <c r="MAS39" s="171"/>
      <c r="MAT39" s="149"/>
      <c r="MAV39" s="152"/>
      <c r="MAX39" s="152"/>
      <c r="MAY39" s="212"/>
      <c r="MAZ39" s="210"/>
      <c r="MBA39" s="211"/>
      <c r="MBB39" s="149"/>
      <c r="MBJ39" s="149"/>
      <c r="MBM39" s="171"/>
      <c r="MBN39" s="171"/>
      <c r="MBO39" s="149"/>
      <c r="MBQ39" s="152"/>
      <c r="MBS39" s="152"/>
      <c r="MBT39" s="212"/>
      <c r="MBU39" s="210"/>
      <c r="MBV39" s="211"/>
      <c r="MBW39" s="149"/>
      <c r="MCE39" s="149"/>
      <c r="MCH39" s="171"/>
      <c r="MCI39" s="171"/>
      <c r="MCJ39" s="149"/>
      <c r="MCL39" s="152"/>
      <c r="MCN39" s="152"/>
      <c r="MCO39" s="212"/>
      <c r="MCP39" s="210"/>
      <c r="MCQ39" s="211"/>
      <c r="MCR39" s="149"/>
      <c r="MCZ39" s="149"/>
      <c r="MDC39" s="171"/>
      <c r="MDD39" s="171"/>
      <c r="MDE39" s="149"/>
      <c r="MDG39" s="152"/>
      <c r="MDI39" s="152"/>
      <c r="MDJ39" s="212"/>
      <c r="MDK39" s="210"/>
      <c r="MDL39" s="211"/>
      <c r="MDM39" s="149"/>
      <c r="MDU39" s="149"/>
      <c r="MDX39" s="171"/>
      <c r="MDY39" s="171"/>
      <c r="MDZ39" s="149"/>
      <c r="MEB39" s="152"/>
      <c r="MED39" s="152"/>
      <c r="MEE39" s="212"/>
      <c r="MEF39" s="210"/>
      <c r="MEG39" s="211"/>
      <c r="MEH39" s="149"/>
      <c r="MEP39" s="149"/>
      <c r="MES39" s="171"/>
      <c r="MET39" s="171"/>
      <c r="MEU39" s="149"/>
      <c r="MEW39" s="152"/>
      <c r="MEY39" s="152"/>
      <c r="MEZ39" s="212"/>
      <c r="MFA39" s="210"/>
      <c r="MFB39" s="211"/>
      <c r="MFC39" s="149"/>
      <c r="MFK39" s="149"/>
      <c r="MFN39" s="171"/>
      <c r="MFO39" s="171"/>
      <c r="MFP39" s="149"/>
      <c r="MFR39" s="152"/>
      <c r="MFT39" s="152"/>
      <c r="MFU39" s="212"/>
      <c r="MFV39" s="210"/>
      <c r="MFW39" s="211"/>
      <c r="MFX39" s="149"/>
      <c r="MGF39" s="149"/>
      <c r="MGI39" s="171"/>
      <c r="MGJ39" s="171"/>
      <c r="MGK39" s="149"/>
      <c r="MGM39" s="152"/>
      <c r="MGO39" s="152"/>
      <c r="MGP39" s="212"/>
      <c r="MGQ39" s="210"/>
      <c r="MGR39" s="211"/>
      <c r="MGS39" s="149"/>
      <c r="MHA39" s="149"/>
      <c r="MHD39" s="171"/>
      <c r="MHE39" s="171"/>
      <c r="MHF39" s="149"/>
      <c r="MHH39" s="152"/>
      <c r="MHJ39" s="152"/>
      <c r="MHK39" s="212"/>
      <c r="MHL39" s="210"/>
      <c r="MHM39" s="211"/>
      <c r="MHN39" s="149"/>
      <c r="MHV39" s="149"/>
      <c r="MHY39" s="171"/>
      <c r="MHZ39" s="171"/>
      <c r="MIA39" s="149"/>
      <c r="MIC39" s="152"/>
      <c r="MIE39" s="152"/>
      <c r="MIF39" s="212"/>
      <c r="MIG39" s="210"/>
      <c r="MIH39" s="211"/>
      <c r="MII39" s="149"/>
      <c r="MIQ39" s="149"/>
      <c r="MIT39" s="171"/>
      <c r="MIU39" s="171"/>
      <c r="MIV39" s="149"/>
      <c r="MIX39" s="152"/>
      <c r="MIZ39" s="152"/>
      <c r="MJA39" s="212"/>
      <c r="MJB39" s="210"/>
      <c r="MJC39" s="211"/>
      <c r="MJD39" s="149"/>
      <c r="MJL39" s="149"/>
      <c r="MJO39" s="171"/>
      <c r="MJP39" s="171"/>
      <c r="MJQ39" s="149"/>
      <c r="MJS39" s="152"/>
      <c r="MJU39" s="152"/>
      <c r="MJV39" s="212"/>
      <c r="MJW39" s="210"/>
      <c r="MJX39" s="211"/>
      <c r="MJY39" s="149"/>
      <c r="MKG39" s="149"/>
      <c r="MKJ39" s="171"/>
      <c r="MKK39" s="171"/>
      <c r="MKL39" s="149"/>
      <c r="MKN39" s="152"/>
      <c r="MKP39" s="152"/>
      <c r="MKQ39" s="212"/>
      <c r="MKR39" s="210"/>
      <c r="MKS39" s="211"/>
      <c r="MKT39" s="149"/>
      <c r="MLB39" s="149"/>
      <c r="MLE39" s="171"/>
      <c r="MLF39" s="171"/>
      <c r="MLG39" s="149"/>
      <c r="MLI39" s="152"/>
      <c r="MLK39" s="152"/>
      <c r="MLL39" s="212"/>
      <c r="MLM39" s="210"/>
      <c r="MLN39" s="211"/>
      <c r="MLO39" s="149"/>
      <c r="MLW39" s="149"/>
      <c r="MLZ39" s="171"/>
      <c r="MMA39" s="171"/>
      <c r="MMB39" s="149"/>
      <c r="MMD39" s="152"/>
      <c r="MMF39" s="152"/>
      <c r="MMG39" s="212"/>
      <c r="MMH39" s="210"/>
      <c r="MMI39" s="211"/>
      <c r="MMJ39" s="149"/>
      <c r="MMR39" s="149"/>
      <c r="MMU39" s="171"/>
      <c r="MMV39" s="171"/>
      <c r="MMW39" s="149"/>
      <c r="MMY39" s="152"/>
      <c r="MNA39" s="152"/>
      <c r="MNB39" s="212"/>
      <c r="MNC39" s="210"/>
      <c r="MND39" s="211"/>
      <c r="MNE39" s="149"/>
      <c r="MNM39" s="149"/>
      <c r="MNP39" s="171"/>
      <c r="MNQ39" s="171"/>
      <c r="MNR39" s="149"/>
      <c r="MNT39" s="152"/>
      <c r="MNV39" s="152"/>
      <c r="MNW39" s="212"/>
      <c r="MNX39" s="210"/>
      <c r="MNY39" s="211"/>
      <c r="MNZ39" s="149"/>
      <c r="MOH39" s="149"/>
      <c r="MOK39" s="171"/>
      <c r="MOL39" s="171"/>
      <c r="MOM39" s="149"/>
      <c r="MOO39" s="152"/>
      <c r="MOQ39" s="152"/>
      <c r="MOR39" s="212"/>
      <c r="MOS39" s="210"/>
      <c r="MOT39" s="211"/>
      <c r="MOU39" s="149"/>
      <c r="MPC39" s="149"/>
      <c r="MPF39" s="171"/>
      <c r="MPG39" s="171"/>
      <c r="MPH39" s="149"/>
      <c r="MPJ39" s="152"/>
      <c r="MPL39" s="152"/>
      <c r="MPM39" s="212"/>
      <c r="MPN39" s="210"/>
      <c r="MPO39" s="211"/>
      <c r="MPP39" s="149"/>
      <c r="MPX39" s="149"/>
      <c r="MQA39" s="171"/>
      <c r="MQB39" s="171"/>
      <c r="MQC39" s="149"/>
      <c r="MQE39" s="152"/>
      <c r="MQG39" s="152"/>
      <c r="MQH39" s="212"/>
      <c r="MQI39" s="210"/>
      <c r="MQJ39" s="211"/>
      <c r="MQK39" s="149"/>
      <c r="MQS39" s="149"/>
      <c r="MQV39" s="171"/>
      <c r="MQW39" s="171"/>
      <c r="MQX39" s="149"/>
      <c r="MQZ39" s="152"/>
      <c r="MRB39" s="152"/>
      <c r="MRC39" s="212"/>
      <c r="MRD39" s="210"/>
      <c r="MRE39" s="211"/>
      <c r="MRF39" s="149"/>
      <c r="MRN39" s="149"/>
      <c r="MRQ39" s="171"/>
      <c r="MRR39" s="171"/>
      <c r="MRS39" s="149"/>
      <c r="MRU39" s="152"/>
      <c r="MRW39" s="152"/>
      <c r="MRX39" s="212"/>
      <c r="MRY39" s="210"/>
      <c r="MRZ39" s="211"/>
      <c r="MSA39" s="149"/>
      <c r="MSI39" s="149"/>
      <c r="MSL39" s="171"/>
      <c r="MSM39" s="171"/>
      <c r="MSN39" s="149"/>
      <c r="MSP39" s="152"/>
      <c r="MSR39" s="152"/>
      <c r="MSS39" s="212"/>
      <c r="MST39" s="210"/>
      <c r="MSU39" s="211"/>
      <c r="MSV39" s="149"/>
      <c r="MTD39" s="149"/>
      <c r="MTG39" s="171"/>
      <c r="MTH39" s="171"/>
      <c r="MTI39" s="149"/>
      <c r="MTK39" s="152"/>
      <c r="MTM39" s="152"/>
      <c r="MTN39" s="212"/>
      <c r="MTO39" s="210"/>
      <c r="MTP39" s="211"/>
      <c r="MTQ39" s="149"/>
      <c r="MTY39" s="149"/>
      <c r="MUB39" s="171"/>
      <c r="MUC39" s="171"/>
      <c r="MUD39" s="149"/>
      <c r="MUF39" s="152"/>
      <c r="MUH39" s="152"/>
      <c r="MUI39" s="212"/>
      <c r="MUJ39" s="210"/>
      <c r="MUK39" s="211"/>
      <c r="MUL39" s="149"/>
      <c r="MUT39" s="149"/>
      <c r="MUW39" s="171"/>
      <c r="MUX39" s="171"/>
      <c r="MUY39" s="149"/>
      <c r="MVA39" s="152"/>
      <c r="MVC39" s="152"/>
      <c r="MVD39" s="212"/>
      <c r="MVE39" s="210"/>
      <c r="MVF39" s="211"/>
      <c r="MVG39" s="149"/>
      <c r="MVO39" s="149"/>
      <c r="MVR39" s="171"/>
      <c r="MVS39" s="171"/>
      <c r="MVT39" s="149"/>
      <c r="MVV39" s="152"/>
      <c r="MVX39" s="152"/>
      <c r="MVY39" s="212"/>
      <c r="MVZ39" s="210"/>
      <c r="MWA39" s="211"/>
      <c r="MWB39" s="149"/>
      <c r="MWJ39" s="149"/>
      <c r="MWM39" s="171"/>
      <c r="MWN39" s="171"/>
      <c r="MWO39" s="149"/>
      <c r="MWQ39" s="152"/>
      <c r="MWS39" s="152"/>
      <c r="MWT39" s="212"/>
      <c r="MWU39" s="210"/>
      <c r="MWV39" s="211"/>
      <c r="MWW39" s="149"/>
      <c r="MXE39" s="149"/>
      <c r="MXH39" s="171"/>
      <c r="MXI39" s="171"/>
      <c r="MXJ39" s="149"/>
      <c r="MXL39" s="152"/>
      <c r="MXN39" s="152"/>
      <c r="MXO39" s="212"/>
      <c r="MXP39" s="210"/>
      <c r="MXQ39" s="211"/>
      <c r="MXR39" s="149"/>
      <c r="MXZ39" s="149"/>
      <c r="MYC39" s="171"/>
      <c r="MYD39" s="171"/>
      <c r="MYE39" s="149"/>
      <c r="MYG39" s="152"/>
      <c r="MYI39" s="152"/>
      <c r="MYJ39" s="212"/>
      <c r="MYK39" s="210"/>
      <c r="MYL39" s="211"/>
      <c r="MYM39" s="149"/>
      <c r="MYU39" s="149"/>
      <c r="MYX39" s="171"/>
      <c r="MYY39" s="171"/>
      <c r="MYZ39" s="149"/>
      <c r="MZB39" s="152"/>
      <c r="MZD39" s="152"/>
      <c r="MZE39" s="212"/>
      <c r="MZF39" s="210"/>
      <c r="MZG39" s="211"/>
      <c r="MZH39" s="149"/>
      <c r="MZP39" s="149"/>
      <c r="MZS39" s="171"/>
      <c r="MZT39" s="171"/>
      <c r="MZU39" s="149"/>
      <c r="MZW39" s="152"/>
      <c r="MZY39" s="152"/>
      <c r="MZZ39" s="212"/>
      <c r="NAA39" s="210"/>
      <c r="NAB39" s="211"/>
      <c r="NAC39" s="149"/>
      <c r="NAK39" s="149"/>
      <c r="NAN39" s="171"/>
      <c r="NAO39" s="171"/>
      <c r="NAP39" s="149"/>
      <c r="NAR39" s="152"/>
      <c r="NAT39" s="152"/>
      <c r="NAU39" s="212"/>
      <c r="NAV39" s="210"/>
      <c r="NAW39" s="211"/>
      <c r="NAX39" s="149"/>
      <c r="NBF39" s="149"/>
      <c r="NBI39" s="171"/>
      <c r="NBJ39" s="171"/>
      <c r="NBK39" s="149"/>
      <c r="NBM39" s="152"/>
      <c r="NBO39" s="152"/>
      <c r="NBP39" s="212"/>
      <c r="NBQ39" s="210"/>
      <c r="NBR39" s="211"/>
      <c r="NBS39" s="149"/>
      <c r="NCA39" s="149"/>
      <c r="NCD39" s="171"/>
      <c r="NCE39" s="171"/>
      <c r="NCF39" s="149"/>
      <c r="NCH39" s="152"/>
      <c r="NCJ39" s="152"/>
      <c r="NCK39" s="212"/>
      <c r="NCL39" s="210"/>
      <c r="NCM39" s="211"/>
      <c r="NCN39" s="149"/>
      <c r="NCV39" s="149"/>
      <c r="NCY39" s="171"/>
      <c r="NCZ39" s="171"/>
      <c r="NDA39" s="149"/>
      <c r="NDC39" s="152"/>
      <c r="NDE39" s="152"/>
      <c r="NDF39" s="212"/>
      <c r="NDG39" s="210"/>
      <c r="NDH39" s="211"/>
      <c r="NDI39" s="149"/>
      <c r="NDQ39" s="149"/>
      <c r="NDT39" s="171"/>
      <c r="NDU39" s="171"/>
      <c r="NDV39" s="149"/>
      <c r="NDX39" s="152"/>
      <c r="NDZ39" s="152"/>
      <c r="NEA39" s="212"/>
      <c r="NEB39" s="210"/>
      <c r="NEC39" s="211"/>
      <c r="NED39" s="149"/>
      <c r="NEL39" s="149"/>
      <c r="NEO39" s="171"/>
      <c r="NEP39" s="171"/>
      <c r="NEQ39" s="149"/>
      <c r="NES39" s="152"/>
      <c r="NEU39" s="152"/>
      <c r="NEV39" s="212"/>
      <c r="NEW39" s="210"/>
      <c r="NEX39" s="211"/>
      <c r="NEY39" s="149"/>
      <c r="NFG39" s="149"/>
      <c r="NFJ39" s="171"/>
      <c r="NFK39" s="171"/>
      <c r="NFL39" s="149"/>
      <c r="NFN39" s="152"/>
      <c r="NFP39" s="152"/>
      <c r="NFQ39" s="212"/>
      <c r="NFR39" s="210"/>
      <c r="NFS39" s="211"/>
      <c r="NFT39" s="149"/>
      <c r="NGB39" s="149"/>
      <c r="NGE39" s="171"/>
      <c r="NGF39" s="171"/>
      <c r="NGG39" s="149"/>
      <c r="NGI39" s="152"/>
      <c r="NGK39" s="152"/>
      <c r="NGL39" s="212"/>
      <c r="NGM39" s="210"/>
      <c r="NGN39" s="211"/>
      <c r="NGO39" s="149"/>
      <c r="NGW39" s="149"/>
      <c r="NGZ39" s="171"/>
      <c r="NHA39" s="171"/>
      <c r="NHB39" s="149"/>
      <c r="NHD39" s="152"/>
      <c r="NHF39" s="152"/>
      <c r="NHG39" s="212"/>
      <c r="NHH39" s="210"/>
      <c r="NHI39" s="211"/>
      <c r="NHJ39" s="149"/>
      <c r="NHR39" s="149"/>
      <c r="NHU39" s="171"/>
      <c r="NHV39" s="171"/>
      <c r="NHW39" s="149"/>
      <c r="NHY39" s="152"/>
      <c r="NIA39" s="152"/>
      <c r="NIB39" s="212"/>
      <c r="NIC39" s="210"/>
      <c r="NID39" s="211"/>
      <c r="NIE39" s="149"/>
      <c r="NIM39" s="149"/>
      <c r="NIP39" s="171"/>
      <c r="NIQ39" s="171"/>
      <c r="NIR39" s="149"/>
      <c r="NIT39" s="152"/>
      <c r="NIV39" s="152"/>
      <c r="NIW39" s="212"/>
      <c r="NIX39" s="210"/>
      <c r="NIY39" s="211"/>
      <c r="NIZ39" s="149"/>
      <c r="NJH39" s="149"/>
      <c r="NJK39" s="171"/>
      <c r="NJL39" s="171"/>
      <c r="NJM39" s="149"/>
      <c r="NJO39" s="152"/>
      <c r="NJQ39" s="152"/>
      <c r="NJR39" s="212"/>
      <c r="NJS39" s="210"/>
      <c r="NJT39" s="211"/>
      <c r="NJU39" s="149"/>
      <c r="NKC39" s="149"/>
      <c r="NKF39" s="171"/>
      <c r="NKG39" s="171"/>
      <c r="NKH39" s="149"/>
      <c r="NKJ39" s="152"/>
      <c r="NKL39" s="152"/>
      <c r="NKM39" s="212"/>
      <c r="NKN39" s="210"/>
      <c r="NKO39" s="211"/>
      <c r="NKP39" s="149"/>
      <c r="NKX39" s="149"/>
      <c r="NLA39" s="171"/>
      <c r="NLB39" s="171"/>
      <c r="NLC39" s="149"/>
      <c r="NLE39" s="152"/>
      <c r="NLG39" s="152"/>
      <c r="NLH39" s="212"/>
      <c r="NLI39" s="210"/>
      <c r="NLJ39" s="211"/>
      <c r="NLK39" s="149"/>
      <c r="NLS39" s="149"/>
      <c r="NLV39" s="171"/>
      <c r="NLW39" s="171"/>
      <c r="NLX39" s="149"/>
      <c r="NLZ39" s="152"/>
      <c r="NMB39" s="152"/>
      <c r="NMC39" s="212"/>
      <c r="NMD39" s="210"/>
      <c r="NME39" s="211"/>
      <c r="NMF39" s="149"/>
      <c r="NMN39" s="149"/>
      <c r="NMQ39" s="171"/>
      <c r="NMR39" s="171"/>
      <c r="NMS39" s="149"/>
      <c r="NMU39" s="152"/>
      <c r="NMW39" s="152"/>
      <c r="NMX39" s="212"/>
      <c r="NMY39" s="210"/>
      <c r="NMZ39" s="211"/>
      <c r="NNA39" s="149"/>
      <c r="NNI39" s="149"/>
      <c r="NNL39" s="171"/>
      <c r="NNM39" s="171"/>
      <c r="NNN39" s="149"/>
      <c r="NNP39" s="152"/>
      <c r="NNR39" s="152"/>
      <c r="NNS39" s="212"/>
      <c r="NNT39" s="210"/>
      <c r="NNU39" s="211"/>
      <c r="NNV39" s="149"/>
      <c r="NOD39" s="149"/>
      <c r="NOG39" s="171"/>
      <c r="NOH39" s="171"/>
      <c r="NOI39" s="149"/>
      <c r="NOK39" s="152"/>
      <c r="NOM39" s="152"/>
      <c r="NON39" s="212"/>
      <c r="NOO39" s="210"/>
      <c r="NOP39" s="211"/>
      <c r="NOQ39" s="149"/>
      <c r="NOY39" s="149"/>
      <c r="NPB39" s="171"/>
      <c r="NPC39" s="171"/>
      <c r="NPD39" s="149"/>
      <c r="NPF39" s="152"/>
      <c r="NPH39" s="152"/>
      <c r="NPI39" s="212"/>
      <c r="NPJ39" s="210"/>
      <c r="NPK39" s="211"/>
      <c r="NPL39" s="149"/>
      <c r="NPT39" s="149"/>
      <c r="NPW39" s="171"/>
      <c r="NPX39" s="171"/>
      <c r="NPY39" s="149"/>
      <c r="NQA39" s="152"/>
      <c r="NQC39" s="152"/>
      <c r="NQD39" s="212"/>
      <c r="NQE39" s="210"/>
      <c r="NQF39" s="211"/>
      <c r="NQG39" s="149"/>
      <c r="NQO39" s="149"/>
      <c r="NQR39" s="171"/>
      <c r="NQS39" s="171"/>
      <c r="NQT39" s="149"/>
      <c r="NQV39" s="152"/>
      <c r="NQX39" s="152"/>
      <c r="NQY39" s="212"/>
      <c r="NQZ39" s="210"/>
      <c r="NRA39" s="211"/>
      <c r="NRB39" s="149"/>
      <c r="NRJ39" s="149"/>
      <c r="NRM39" s="171"/>
      <c r="NRN39" s="171"/>
      <c r="NRO39" s="149"/>
      <c r="NRQ39" s="152"/>
      <c r="NRS39" s="152"/>
      <c r="NRT39" s="212"/>
      <c r="NRU39" s="210"/>
      <c r="NRV39" s="211"/>
      <c r="NRW39" s="149"/>
      <c r="NSE39" s="149"/>
      <c r="NSH39" s="171"/>
      <c r="NSI39" s="171"/>
      <c r="NSJ39" s="149"/>
      <c r="NSL39" s="152"/>
      <c r="NSN39" s="152"/>
      <c r="NSO39" s="212"/>
      <c r="NSP39" s="210"/>
      <c r="NSQ39" s="211"/>
      <c r="NSR39" s="149"/>
      <c r="NSZ39" s="149"/>
      <c r="NTC39" s="171"/>
      <c r="NTD39" s="171"/>
      <c r="NTE39" s="149"/>
      <c r="NTG39" s="152"/>
      <c r="NTI39" s="152"/>
      <c r="NTJ39" s="212"/>
      <c r="NTK39" s="210"/>
      <c r="NTL39" s="211"/>
      <c r="NTM39" s="149"/>
      <c r="NTU39" s="149"/>
      <c r="NTX39" s="171"/>
      <c r="NTY39" s="171"/>
      <c r="NTZ39" s="149"/>
      <c r="NUB39" s="152"/>
      <c r="NUD39" s="152"/>
      <c r="NUE39" s="212"/>
      <c r="NUF39" s="210"/>
      <c r="NUG39" s="211"/>
      <c r="NUH39" s="149"/>
      <c r="NUP39" s="149"/>
      <c r="NUS39" s="171"/>
      <c r="NUT39" s="171"/>
      <c r="NUU39" s="149"/>
      <c r="NUW39" s="152"/>
      <c r="NUY39" s="152"/>
      <c r="NUZ39" s="212"/>
      <c r="NVA39" s="210"/>
      <c r="NVB39" s="211"/>
      <c r="NVC39" s="149"/>
      <c r="NVK39" s="149"/>
      <c r="NVN39" s="171"/>
      <c r="NVO39" s="171"/>
      <c r="NVP39" s="149"/>
      <c r="NVR39" s="152"/>
      <c r="NVT39" s="152"/>
      <c r="NVU39" s="212"/>
      <c r="NVV39" s="210"/>
      <c r="NVW39" s="211"/>
      <c r="NVX39" s="149"/>
      <c r="NWF39" s="149"/>
      <c r="NWI39" s="171"/>
      <c r="NWJ39" s="171"/>
      <c r="NWK39" s="149"/>
      <c r="NWM39" s="152"/>
      <c r="NWO39" s="152"/>
      <c r="NWP39" s="212"/>
      <c r="NWQ39" s="210"/>
      <c r="NWR39" s="211"/>
      <c r="NWS39" s="149"/>
      <c r="NXA39" s="149"/>
      <c r="NXD39" s="171"/>
      <c r="NXE39" s="171"/>
      <c r="NXF39" s="149"/>
      <c r="NXH39" s="152"/>
      <c r="NXJ39" s="152"/>
      <c r="NXK39" s="212"/>
      <c r="NXL39" s="210"/>
      <c r="NXM39" s="211"/>
      <c r="NXN39" s="149"/>
      <c r="NXV39" s="149"/>
      <c r="NXY39" s="171"/>
      <c r="NXZ39" s="171"/>
      <c r="NYA39" s="149"/>
      <c r="NYC39" s="152"/>
      <c r="NYE39" s="152"/>
      <c r="NYF39" s="212"/>
      <c r="NYG39" s="210"/>
      <c r="NYH39" s="211"/>
      <c r="NYI39" s="149"/>
      <c r="NYQ39" s="149"/>
      <c r="NYT39" s="171"/>
      <c r="NYU39" s="171"/>
      <c r="NYV39" s="149"/>
      <c r="NYX39" s="152"/>
      <c r="NYZ39" s="152"/>
      <c r="NZA39" s="212"/>
      <c r="NZB39" s="210"/>
      <c r="NZC39" s="211"/>
      <c r="NZD39" s="149"/>
      <c r="NZL39" s="149"/>
      <c r="NZO39" s="171"/>
      <c r="NZP39" s="171"/>
      <c r="NZQ39" s="149"/>
      <c r="NZS39" s="152"/>
      <c r="NZU39" s="152"/>
      <c r="NZV39" s="212"/>
      <c r="NZW39" s="210"/>
      <c r="NZX39" s="211"/>
      <c r="NZY39" s="149"/>
      <c r="OAG39" s="149"/>
      <c r="OAJ39" s="171"/>
      <c r="OAK39" s="171"/>
      <c r="OAL39" s="149"/>
      <c r="OAN39" s="152"/>
      <c r="OAP39" s="152"/>
      <c r="OAQ39" s="212"/>
      <c r="OAR39" s="210"/>
      <c r="OAS39" s="211"/>
      <c r="OAT39" s="149"/>
      <c r="OBB39" s="149"/>
      <c r="OBE39" s="171"/>
      <c r="OBF39" s="171"/>
      <c r="OBG39" s="149"/>
      <c r="OBI39" s="152"/>
      <c r="OBK39" s="152"/>
      <c r="OBL39" s="212"/>
      <c r="OBM39" s="210"/>
      <c r="OBN39" s="211"/>
      <c r="OBO39" s="149"/>
      <c r="OBW39" s="149"/>
      <c r="OBZ39" s="171"/>
      <c r="OCA39" s="171"/>
      <c r="OCB39" s="149"/>
      <c r="OCD39" s="152"/>
      <c r="OCF39" s="152"/>
      <c r="OCG39" s="212"/>
      <c r="OCH39" s="210"/>
      <c r="OCI39" s="211"/>
      <c r="OCJ39" s="149"/>
      <c r="OCR39" s="149"/>
      <c r="OCU39" s="171"/>
      <c r="OCV39" s="171"/>
      <c r="OCW39" s="149"/>
      <c r="OCY39" s="152"/>
      <c r="ODA39" s="152"/>
      <c r="ODB39" s="212"/>
      <c r="ODC39" s="210"/>
      <c r="ODD39" s="211"/>
      <c r="ODE39" s="149"/>
      <c r="ODM39" s="149"/>
      <c r="ODP39" s="171"/>
      <c r="ODQ39" s="171"/>
      <c r="ODR39" s="149"/>
      <c r="ODT39" s="152"/>
      <c r="ODV39" s="152"/>
      <c r="ODW39" s="212"/>
      <c r="ODX39" s="210"/>
      <c r="ODY39" s="211"/>
      <c r="ODZ39" s="149"/>
      <c r="OEH39" s="149"/>
      <c r="OEK39" s="171"/>
      <c r="OEL39" s="171"/>
      <c r="OEM39" s="149"/>
      <c r="OEO39" s="152"/>
      <c r="OEQ39" s="152"/>
      <c r="OER39" s="212"/>
      <c r="OES39" s="210"/>
      <c r="OET39" s="211"/>
      <c r="OEU39" s="149"/>
      <c r="OFC39" s="149"/>
      <c r="OFF39" s="171"/>
      <c r="OFG39" s="171"/>
      <c r="OFH39" s="149"/>
      <c r="OFJ39" s="152"/>
      <c r="OFL39" s="152"/>
      <c r="OFM39" s="212"/>
      <c r="OFN39" s="210"/>
      <c r="OFO39" s="211"/>
      <c r="OFP39" s="149"/>
      <c r="OFX39" s="149"/>
      <c r="OGA39" s="171"/>
      <c r="OGB39" s="171"/>
      <c r="OGC39" s="149"/>
      <c r="OGE39" s="152"/>
      <c r="OGG39" s="152"/>
      <c r="OGH39" s="212"/>
      <c r="OGI39" s="210"/>
      <c r="OGJ39" s="211"/>
      <c r="OGK39" s="149"/>
      <c r="OGS39" s="149"/>
      <c r="OGV39" s="171"/>
      <c r="OGW39" s="171"/>
      <c r="OGX39" s="149"/>
      <c r="OGZ39" s="152"/>
      <c r="OHB39" s="152"/>
      <c r="OHC39" s="212"/>
      <c r="OHD39" s="210"/>
      <c r="OHE39" s="211"/>
      <c r="OHF39" s="149"/>
      <c r="OHN39" s="149"/>
      <c r="OHQ39" s="171"/>
      <c r="OHR39" s="171"/>
      <c r="OHS39" s="149"/>
      <c r="OHU39" s="152"/>
      <c r="OHW39" s="152"/>
      <c r="OHX39" s="212"/>
      <c r="OHY39" s="210"/>
      <c r="OHZ39" s="211"/>
      <c r="OIA39" s="149"/>
      <c r="OII39" s="149"/>
      <c r="OIL39" s="171"/>
      <c r="OIM39" s="171"/>
      <c r="OIN39" s="149"/>
      <c r="OIP39" s="152"/>
      <c r="OIR39" s="152"/>
      <c r="OIS39" s="212"/>
      <c r="OIT39" s="210"/>
      <c r="OIU39" s="211"/>
      <c r="OIV39" s="149"/>
      <c r="OJD39" s="149"/>
      <c r="OJG39" s="171"/>
      <c r="OJH39" s="171"/>
      <c r="OJI39" s="149"/>
      <c r="OJK39" s="152"/>
      <c r="OJM39" s="152"/>
      <c r="OJN39" s="212"/>
      <c r="OJO39" s="210"/>
      <c r="OJP39" s="211"/>
      <c r="OJQ39" s="149"/>
      <c r="OJY39" s="149"/>
      <c r="OKB39" s="171"/>
      <c r="OKC39" s="171"/>
      <c r="OKD39" s="149"/>
      <c r="OKF39" s="152"/>
      <c r="OKH39" s="152"/>
      <c r="OKI39" s="212"/>
      <c r="OKJ39" s="210"/>
      <c r="OKK39" s="211"/>
      <c r="OKL39" s="149"/>
      <c r="OKT39" s="149"/>
      <c r="OKW39" s="171"/>
      <c r="OKX39" s="171"/>
      <c r="OKY39" s="149"/>
      <c r="OLA39" s="152"/>
      <c r="OLC39" s="152"/>
      <c r="OLD39" s="212"/>
      <c r="OLE39" s="210"/>
      <c r="OLF39" s="211"/>
      <c r="OLG39" s="149"/>
      <c r="OLO39" s="149"/>
      <c r="OLR39" s="171"/>
      <c r="OLS39" s="171"/>
      <c r="OLT39" s="149"/>
      <c r="OLV39" s="152"/>
      <c r="OLX39" s="152"/>
      <c r="OLY39" s="212"/>
      <c r="OLZ39" s="210"/>
      <c r="OMA39" s="211"/>
      <c r="OMB39" s="149"/>
      <c r="OMJ39" s="149"/>
      <c r="OMM39" s="171"/>
      <c r="OMN39" s="171"/>
      <c r="OMO39" s="149"/>
      <c r="OMQ39" s="152"/>
      <c r="OMS39" s="152"/>
      <c r="OMT39" s="212"/>
      <c r="OMU39" s="210"/>
      <c r="OMV39" s="211"/>
      <c r="OMW39" s="149"/>
      <c r="ONE39" s="149"/>
      <c r="ONH39" s="171"/>
      <c r="ONI39" s="171"/>
      <c r="ONJ39" s="149"/>
      <c r="ONL39" s="152"/>
      <c r="ONN39" s="152"/>
      <c r="ONO39" s="212"/>
      <c r="ONP39" s="210"/>
      <c r="ONQ39" s="211"/>
      <c r="ONR39" s="149"/>
      <c r="ONZ39" s="149"/>
      <c r="OOC39" s="171"/>
      <c r="OOD39" s="171"/>
      <c r="OOE39" s="149"/>
      <c r="OOG39" s="152"/>
      <c r="OOI39" s="152"/>
      <c r="OOJ39" s="212"/>
      <c r="OOK39" s="210"/>
      <c r="OOL39" s="211"/>
      <c r="OOM39" s="149"/>
      <c r="OOU39" s="149"/>
      <c r="OOX39" s="171"/>
      <c r="OOY39" s="171"/>
      <c r="OOZ39" s="149"/>
      <c r="OPB39" s="152"/>
      <c r="OPD39" s="152"/>
      <c r="OPE39" s="212"/>
      <c r="OPF39" s="210"/>
      <c r="OPG39" s="211"/>
      <c r="OPH39" s="149"/>
      <c r="OPP39" s="149"/>
      <c r="OPS39" s="171"/>
      <c r="OPT39" s="171"/>
      <c r="OPU39" s="149"/>
      <c r="OPW39" s="152"/>
      <c r="OPY39" s="152"/>
      <c r="OPZ39" s="212"/>
      <c r="OQA39" s="210"/>
      <c r="OQB39" s="211"/>
      <c r="OQC39" s="149"/>
      <c r="OQK39" s="149"/>
      <c r="OQN39" s="171"/>
      <c r="OQO39" s="171"/>
      <c r="OQP39" s="149"/>
      <c r="OQR39" s="152"/>
      <c r="OQT39" s="152"/>
      <c r="OQU39" s="212"/>
      <c r="OQV39" s="210"/>
      <c r="OQW39" s="211"/>
      <c r="OQX39" s="149"/>
      <c r="ORF39" s="149"/>
      <c r="ORI39" s="171"/>
      <c r="ORJ39" s="171"/>
      <c r="ORK39" s="149"/>
      <c r="ORM39" s="152"/>
      <c r="ORO39" s="152"/>
      <c r="ORP39" s="212"/>
      <c r="ORQ39" s="210"/>
      <c r="ORR39" s="211"/>
      <c r="ORS39" s="149"/>
      <c r="OSA39" s="149"/>
      <c r="OSD39" s="171"/>
      <c r="OSE39" s="171"/>
      <c r="OSF39" s="149"/>
      <c r="OSH39" s="152"/>
      <c r="OSJ39" s="152"/>
      <c r="OSK39" s="212"/>
      <c r="OSL39" s="210"/>
      <c r="OSM39" s="211"/>
      <c r="OSN39" s="149"/>
      <c r="OSV39" s="149"/>
      <c r="OSY39" s="171"/>
      <c r="OSZ39" s="171"/>
      <c r="OTA39" s="149"/>
      <c r="OTC39" s="152"/>
      <c r="OTE39" s="152"/>
      <c r="OTF39" s="212"/>
      <c r="OTG39" s="210"/>
      <c r="OTH39" s="211"/>
      <c r="OTI39" s="149"/>
      <c r="OTQ39" s="149"/>
      <c r="OTT39" s="171"/>
      <c r="OTU39" s="171"/>
      <c r="OTV39" s="149"/>
      <c r="OTX39" s="152"/>
      <c r="OTZ39" s="152"/>
      <c r="OUA39" s="212"/>
      <c r="OUB39" s="210"/>
      <c r="OUC39" s="211"/>
      <c r="OUD39" s="149"/>
      <c r="OUL39" s="149"/>
      <c r="OUO39" s="171"/>
      <c r="OUP39" s="171"/>
      <c r="OUQ39" s="149"/>
      <c r="OUS39" s="152"/>
      <c r="OUU39" s="152"/>
      <c r="OUV39" s="212"/>
      <c r="OUW39" s="210"/>
      <c r="OUX39" s="211"/>
      <c r="OUY39" s="149"/>
      <c r="OVG39" s="149"/>
      <c r="OVJ39" s="171"/>
      <c r="OVK39" s="171"/>
      <c r="OVL39" s="149"/>
      <c r="OVN39" s="152"/>
      <c r="OVP39" s="152"/>
      <c r="OVQ39" s="212"/>
      <c r="OVR39" s="210"/>
      <c r="OVS39" s="211"/>
      <c r="OVT39" s="149"/>
      <c r="OWB39" s="149"/>
      <c r="OWE39" s="171"/>
      <c r="OWF39" s="171"/>
      <c r="OWG39" s="149"/>
      <c r="OWI39" s="152"/>
      <c r="OWK39" s="152"/>
      <c r="OWL39" s="212"/>
      <c r="OWM39" s="210"/>
      <c r="OWN39" s="211"/>
      <c r="OWO39" s="149"/>
      <c r="OWW39" s="149"/>
      <c r="OWZ39" s="171"/>
      <c r="OXA39" s="171"/>
      <c r="OXB39" s="149"/>
      <c r="OXD39" s="152"/>
      <c r="OXF39" s="152"/>
      <c r="OXG39" s="212"/>
      <c r="OXH39" s="210"/>
      <c r="OXI39" s="211"/>
      <c r="OXJ39" s="149"/>
      <c r="OXR39" s="149"/>
      <c r="OXU39" s="171"/>
      <c r="OXV39" s="171"/>
      <c r="OXW39" s="149"/>
      <c r="OXY39" s="152"/>
      <c r="OYA39" s="152"/>
      <c r="OYB39" s="212"/>
      <c r="OYC39" s="210"/>
      <c r="OYD39" s="211"/>
      <c r="OYE39" s="149"/>
      <c r="OYM39" s="149"/>
      <c r="OYP39" s="171"/>
      <c r="OYQ39" s="171"/>
      <c r="OYR39" s="149"/>
      <c r="OYT39" s="152"/>
      <c r="OYV39" s="152"/>
      <c r="OYW39" s="212"/>
      <c r="OYX39" s="210"/>
      <c r="OYY39" s="211"/>
      <c r="OYZ39" s="149"/>
      <c r="OZH39" s="149"/>
      <c r="OZK39" s="171"/>
      <c r="OZL39" s="171"/>
      <c r="OZM39" s="149"/>
      <c r="OZO39" s="152"/>
      <c r="OZQ39" s="152"/>
      <c r="OZR39" s="212"/>
      <c r="OZS39" s="210"/>
      <c r="OZT39" s="211"/>
      <c r="OZU39" s="149"/>
      <c r="PAC39" s="149"/>
      <c r="PAF39" s="171"/>
      <c r="PAG39" s="171"/>
      <c r="PAH39" s="149"/>
      <c r="PAJ39" s="152"/>
      <c r="PAL39" s="152"/>
      <c r="PAM39" s="212"/>
      <c r="PAN39" s="210"/>
      <c r="PAO39" s="211"/>
      <c r="PAP39" s="149"/>
      <c r="PAX39" s="149"/>
      <c r="PBA39" s="171"/>
      <c r="PBB39" s="171"/>
      <c r="PBC39" s="149"/>
      <c r="PBE39" s="152"/>
      <c r="PBG39" s="152"/>
      <c r="PBH39" s="212"/>
      <c r="PBI39" s="210"/>
      <c r="PBJ39" s="211"/>
      <c r="PBK39" s="149"/>
      <c r="PBS39" s="149"/>
      <c r="PBV39" s="171"/>
      <c r="PBW39" s="171"/>
      <c r="PBX39" s="149"/>
      <c r="PBZ39" s="152"/>
      <c r="PCB39" s="152"/>
      <c r="PCC39" s="212"/>
      <c r="PCD39" s="210"/>
      <c r="PCE39" s="211"/>
      <c r="PCF39" s="149"/>
      <c r="PCN39" s="149"/>
      <c r="PCQ39" s="171"/>
      <c r="PCR39" s="171"/>
      <c r="PCS39" s="149"/>
      <c r="PCU39" s="152"/>
      <c r="PCW39" s="152"/>
      <c r="PCX39" s="212"/>
      <c r="PCY39" s="210"/>
      <c r="PCZ39" s="211"/>
      <c r="PDA39" s="149"/>
      <c r="PDI39" s="149"/>
      <c r="PDL39" s="171"/>
      <c r="PDM39" s="171"/>
      <c r="PDN39" s="149"/>
      <c r="PDP39" s="152"/>
      <c r="PDR39" s="152"/>
      <c r="PDS39" s="212"/>
      <c r="PDT39" s="210"/>
      <c r="PDU39" s="211"/>
      <c r="PDV39" s="149"/>
      <c r="PED39" s="149"/>
      <c r="PEG39" s="171"/>
      <c r="PEH39" s="171"/>
      <c r="PEI39" s="149"/>
      <c r="PEK39" s="152"/>
      <c r="PEM39" s="152"/>
      <c r="PEN39" s="212"/>
      <c r="PEO39" s="210"/>
      <c r="PEP39" s="211"/>
      <c r="PEQ39" s="149"/>
      <c r="PEY39" s="149"/>
      <c r="PFB39" s="171"/>
      <c r="PFC39" s="171"/>
      <c r="PFD39" s="149"/>
      <c r="PFF39" s="152"/>
      <c r="PFH39" s="152"/>
      <c r="PFI39" s="212"/>
      <c r="PFJ39" s="210"/>
      <c r="PFK39" s="211"/>
      <c r="PFL39" s="149"/>
      <c r="PFT39" s="149"/>
      <c r="PFW39" s="171"/>
      <c r="PFX39" s="171"/>
      <c r="PFY39" s="149"/>
      <c r="PGA39" s="152"/>
      <c r="PGC39" s="152"/>
      <c r="PGD39" s="212"/>
      <c r="PGE39" s="210"/>
      <c r="PGF39" s="211"/>
      <c r="PGG39" s="149"/>
      <c r="PGO39" s="149"/>
      <c r="PGR39" s="171"/>
      <c r="PGS39" s="171"/>
      <c r="PGT39" s="149"/>
      <c r="PGV39" s="152"/>
      <c r="PGX39" s="152"/>
      <c r="PGY39" s="212"/>
      <c r="PGZ39" s="210"/>
      <c r="PHA39" s="211"/>
      <c r="PHB39" s="149"/>
      <c r="PHJ39" s="149"/>
      <c r="PHM39" s="171"/>
      <c r="PHN39" s="171"/>
      <c r="PHO39" s="149"/>
      <c r="PHQ39" s="152"/>
      <c r="PHS39" s="152"/>
      <c r="PHT39" s="212"/>
      <c r="PHU39" s="210"/>
      <c r="PHV39" s="211"/>
      <c r="PHW39" s="149"/>
      <c r="PIE39" s="149"/>
      <c r="PIH39" s="171"/>
      <c r="PII39" s="171"/>
      <c r="PIJ39" s="149"/>
      <c r="PIL39" s="152"/>
      <c r="PIN39" s="152"/>
      <c r="PIO39" s="212"/>
      <c r="PIP39" s="210"/>
      <c r="PIQ39" s="211"/>
      <c r="PIR39" s="149"/>
      <c r="PIZ39" s="149"/>
      <c r="PJC39" s="171"/>
      <c r="PJD39" s="171"/>
      <c r="PJE39" s="149"/>
      <c r="PJG39" s="152"/>
      <c r="PJI39" s="152"/>
      <c r="PJJ39" s="212"/>
      <c r="PJK39" s="210"/>
      <c r="PJL39" s="211"/>
      <c r="PJM39" s="149"/>
      <c r="PJU39" s="149"/>
      <c r="PJX39" s="171"/>
      <c r="PJY39" s="171"/>
      <c r="PJZ39" s="149"/>
      <c r="PKB39" s="152"/>
      <c r="PKD39" s="152"/>
      <c r="PKE39" s="212"/>
      <c r="PKF39" s="210"/>
      <c r="PKG39" s="211"/>
      <c r="PKH39" s="149"/>
      <c r="PKP39" s="149"/>
      <c r="PKS39" s="171"/>
      <c r="PKT39" s="171"/>
      <c r="PKU39" s="149"/>
      <c r="PKW39" s="152"/>
      <c r="PKY39" s="152"/>
      <c r="PKZ39" s="212"/>
      <c r="PLA39" s="210"/>
      <c r="PLB39" s="211"/>
      <c r="PLC39" s="149"/>
      <c r="PLK39" s="149"/>
      <c r="PLN39" s="171"/>
      <c r="PLO39" s="171"/>
      <c r="PLP39" s="149"/>
      <c r="PLR39" s="152"/>
      <c r="PLT39" s="152"/>
      <c r="PLU39" s="212"/>
      <c r="PLV39" s="210"/>
      <c r="PLW39" s="211"/>
      <c r="PLX39" s="149"/>
      <c r="PMF39" s="149"/>
      <c r="PMI39" s="171"/>
      <c r="PMJ39" s="171"/>
      <c r="PMK39" s="149"/>
      <c r="PMM39" s="152"/>
      <c r="PMO39" s="152"/>
      <c r="PMP39" s="212"/>
      <c r="PMQ39" s="210"/>
      <c r="PMR39" s="211"/>
      <c r="PMS39" s="149"/>
      <c r="PNA39" s="149"/>
      <c r="PND39" s="171"/>
      <c r="PNE39" s="171"/>
      <c r="PNF39" s="149"/>
      <c r="PNH39" s="152"/>
      <c r="PNJ39" s="152"/>
      <c r="PNK39" s="212"/>
      <c r="PNL39" s="210"/>
      <c r="PNM39" s="211"/>
      <c r="PNN39" s="149"/>
      <c r="PNV39" s="149"/>
      <c r="PNY39" s="171"/>
      <c r="PNZ39" s="171"/>
      <c r="POA39" s="149"/>
      <c r="POC39" s="152"/>
      <c r="POE39" s="152"/>
      <c r="POF39" s="212"/>
      <c r="POG39" s="210"/>
      <c r="POH39" s="211"/>
      <c r="POI39" s="149"/>
      <c r="POQ39" s="149"/>
      <c r="POT39" s="171"/>
      <c r="POU39" s="171"/>
      <c r="POV39" s="149"/>
      <c r="POX39" s="152"/>
      <c r="POZ39" s="152"/>
      <c r="PPA39" s="212"/>
      <c r="PPB39" s="210"/>
      <c r="PPC39" s="211"/>
      <c r="PPD39" s="149"/>
      <c r="PPL39" s="149"/>
      <c r="PPO39" s="171"/>
      <c r="PPP39" s="171"/>
      <c r="PPQ39" s="149"/>
      <c r="PPS39" s="152"/>
      <c r="PPU39" s="152"/>
      <c r="PPV39" s="212"/>
      <c r="PPW39" s="210"/>
      <c r="PPX39" s="211"/>
      <c r="PPY39" s="149"/>
      <c r="PQG39" s="149"/>
      <c r="PQJ39" s="171"/>
      <c r="PQK39" s="171"/>
      <c r="PQL39" s="149"/>
      <c r="PQN39" s="152"/>
      <c r="PQP39" s="152"/>
      <c r="PQQ39" s="212"/>
      <c r="PQR39" s="210"/>
      <c r="PQS39" s="211"/>
      <c r="PQT39" s="149"/>
      <c r="PRB39" s="149"/>
      <c r="PRE39" s="171"/>
      <c r="PRF39" s="171"/>
      <c r="PRG39" s="149"/>
      <c r="PRI39" s="152"/>
      <c r="PRK39" s="152"/>
      <c r="PRL39" s="212"/>
      <c r="PRM39" s="210"/>
      <c r="PRN39" s="211"/>
      <c r="PRO39" s="149"/>
      <c r="PRW39" s="149"/>
      <c r="PRZ39" s="171"/>
      <c r="PSA39" s="171"/>
      <c r="PSB39" s="149"/>
      <c r="PSD39" s="152"/>
      <c r="PSF39" s="152"/>
      <c r="PSG39" s="212"/>
      <c r="PSH39" s="210"/>
      <c r="PSI39" s="211"/>
      <c r="PSJ39" s="149"/>
      <c r="PSR39" s="149"/>
      <c r="PSU39" s="171"/>
      <c r="PSV39" s="171"/>
      <c r="PSW39" s="149"/>
      <c r="PSY39" s="152"/>
      <c r="PTA39" s="152"/>
      <c r="PTB39" s="212"/>
      <c r="PTC39" s="210"/>
      <c r="PTD39" s="211"/>
      <c r="PTE39" s="149"/>
      <c r="PTM39" s="149"/>
      <c r="PTP39" s="171"/>
      <c r="PTQ39" s="171"/>
      <c r="PTR39" s="149"/>
      <c r="PTT39" s="152"/>
      <c r="PTV39" s="152"/>
      <c r="PTW39" s="212"/>
      <c r="PTX39" s="210"/>
      <c r="PTY39" s="211"/>
      <c r="PTZ39" s="149"/>
      <c r="PUH39" s="149"/>
      <c r="PUK39" s="171"/>
      <c r="PUL39" s="171"/>
      <c r="PUM39" s="149"/>
      <c r="PUO39" s="152"/>
      <c r="PUQ39" s="152"/>
      <c r="PUR39" s="212"/>
      <c r="PUS39" s="210"/>
      <c r="PUT39" s="211"/>
      <c r="PUU39" s="149"/>
      <c r="PVC39" s="149"/>
      <c r="PVF39" s="171"/>
      <c r="PVG39" s="171"/>
      <c r="PVH39" s="149"/>
      <c r="PVJ39" s="152"/>
      <c r="PVL39" s="152"/>
      <c r="PVM39" s="212"/>
      <c r="PVN39" s="210"/>
      <c r="PVO39" s="211"/>
      <c r="PVP39" s="149"/>
      <c r="PVX39" s="149"/>
      <c r="PWA39" s="171"/>
      <c r="PWB39" s="171"/>
      <c r="PWC39" s="149"/>
      <c r="PWE39" s="152"/>
      <c r="PWG39" s="152"/>
      <c r="PWH39" s="212"/>
      <c r="PWI39" s="210"/>
      <c r="PWJ39" s="211"/>
      <c r="PWK39" s="149"/>
      <c r="PWS39" s="149"/>
      <c r="PWV39" s="171"/>
      <c r="PWW39" s="171"/>
      <c r="PWX39" s="149"/>
      <c r="PWZ39" s="152"/>
      <c r="PXB39" s="152"/>
      <c r="PXC39" s="212"/>
      <c r="PXD39" s="210"/>
      <c r="PXE39" s="211"/>
      <c r="PXF39" s="149"/>
      <c r="PXN39" s="149"/>
      <c r="PXQ39" s="171"/>
      <c r="PXR39" s="171"/>
      <c r="PXS39" s="149"/>
      <c r="PXU39" s="152"/>
      <c r="PXW39" s="152"/>
      <c r="PXX39" s="212"/>
      <c r="PXY39" s="210"/>
      <c r="PXZ39" s="211"/>
      <c r="PYA39" s="149"/>
      <c r="PYI39" s="149"/>
      <c r="PYL39" s="171"/>
      <c r="PYM39" s="171"/>
      <c r="PYN39" s="149"/>
      <c r="PYP39" s="152"/>
      <c r="PYR39" s="152"/>
      <c r="PYS39" s="212"/>
      <c r="PYT39" s="210"/>
      <c r="PYU39" s="211"/>
      <c r="PYV39" s="149"/>
      <c r="PZD39" s="149"/>
      <c r="PZG39" s="171"/>
      <c r="PZH39" s="171"/>
      <c r="PZI39" s="149"/>
      <c r="PZK39" s="152"/>
      <c r="PZM39" s="152"/>
      <c r="PZN39" s="212"/>
      <c r="PZO39" s="210"/>
      <c r="PZP39" s="211"/>
      <c r="PZQ39" s="149"/>
      <c r="PZY39" s="149"/>
      <c r="QAB39" s="171"/>
      <c r="QAC39" s="171"/>
      <c r="QAD39" s="149"/>
      <c r="QAF39" s="152"/>
      <c r="QAH39" s="152"/>
      <c r="QAI39" s="212"/>
      <c r="QAJ39" s="210"/>
      <c r="QAK39" s="211"/>
      <c r="QAL39" s="149"/>
      <c r="QAT39" s="149"/>
      <c r="QAW39" s="171"/>
      <c r="QAX39" s="171"/>
      <c r="QAY39" s="149"/>
      <c r="QBA39" s="152"/>
      <c r="QBC39" s="152"/>
      <c r="QBD39" s="212"/>
      <c r="QBE39" s="210"/>
      <c r="QBF39" s="211"/>
      <c r="QBG39" s="149"/>
      <c r="QBO39" s="149"/>
      <c r="QBR39" s="171"/>
      <c r="QBS39" s="171"/>
      <c r="QBT39" s="149"/>
      <c r="QBV39" s="152"/>
      <c r="QBX39" s="152"/>
      <c r="QBY39" s="212"/>
      <c r="QBZ39" s="210"/>
      <c r="QCA39" s="211"/>
      <c r="QCB39" s="149"/>
      <c r="QCJ39" s="149"/>
      <c r="QCM39" s="171"/>
      <c r="QCN39" s="171"/>
      <c r="QCO39" s="149"/>
      <c r="QCQ39" s="152"/>
      <c r="QCS39" s="152"/>
      <c r="QCT39" s="212"/>
      <c r="QCU39" s="210"/>
      <c r="QCV39" s="211"/>
      <c r="QCW39" s="149"/>
      <c r="QDE39" s="149"/>
      <c r="QDH39" s="171"/>
      <c r="QDI39" s="171"/>
      <c r="QDJ39" s="149"/>
      <c r="QDL39" s="152"/>
      <c r="QDN39" s="152"/>
      <c r="QDO39" s="212"/>
      <c r="QDP39" s="210"/>
      <c r="QDQ39" s="211"/>
      <c r="QDR39" s="149"/>
      <c r="QDZ39" s="149"/>
      <c r="QEC39" s="171"/>
      <c r="QED39" s="171"/>
      <c r="QEE39" s="149"/>
      <c r="QEG39" s="152"/>
      <c r="QEI39" s="152"/>
      <c r="QEJ39" s="212"/>
      <c r="QEK39" s="210"/>
      <c r="QEL39" s="211"/>
      <c r="QEM39" s="149"/>
      <c r="QEU39" s="149"/>
      <c r="QEX39" s="171"/>
      <c r="QEY39" s="171"/>
      <c r="QEZ39" s="149"/>
      <c r="QFB39" s="152"/>
      <c r="QFD39" s="152"/>
      <c r="QFE39" s="212"/>
      <c r="QFF39" s="210"/>
      <c r="QFG39" s="211"/>
      <c r="QFH39" s="149"/>
      <c r="QFP39" s="149"/>
      <c r="QFS39" s="171"/>
      <c r="QFT39" s="171"/>
      <c r="QFU39" s="149"/>
      <c r="QFW39" s="152"/>
      <c r="QFY39" s="152"/>
      <c r="QFZ39" s="212"/>
      <c r="QGA39" s="210"/>
      <c r="QGB39" s="211"/>
      <c r="QGC39" s="149"/>
      <c r="QGK39" s="149"/>
      <c r="QGN39" s="171"/>
      <c r="QGO39" s="171"/>
      <c r="QGP39" s="149"/>
      <c r="QGR39" s="152"/>
      <c r="QGT39" s="152"/>
      <c r="QGU39" s="212"/>
      <c r="QGV39" s="210"/>
      <c r="QGW39" s="211"/>
      <c r="QGX39" s="149"/>
      <c r="QHF39" s="149"/>
      <c r="QHI39" s="171"/>
      <c r="QHJ39" s="171"/>
      <c r="QHK39" s="149"/>
      <c r="QHM39" s="152"/>
      <c r="QHO39" s="152"/>
      <c r="QHP39" s="212"/>
      <c r="QHQ39" s="210"/>
      <c r="QHR39" s="211"/>
      <c r="QHS39" s="149"/>
      <c r="QIA39" s="149"/>
      <c r="QID39" s="171"/>
      <c r="QIE39" s="171"/>
      <c r="QIF39" s="149"/>
      <c r="QIH39" s="152"/>
      <c r="QIJ39" s="152"/>
      <c r="QIK39" s="212"/>
      <c r="QIL39" s="210"/>
      <c r="QIM39" s="211"/>
      <c r="QIN39" s="149"/>
      <c r="QIV39" s="149"/>
      <c r="QIY39" s="171"/>
      <c r="QIZ39" s="171"/>
      <c r="QJA39" s="149"/>
      <c r="QJC39" s="152"/>
      <c r="QJE39" s="152"/>
      <c r="QJF39" s="212"/>
      <c r="QJG39" s="210"/>
      <c r="QJH39" s="211"/>
      <c r="QJI39" s="149"/>
      <c r="QJQ39" s="149"/>
      <c r="QJT39" s="171"/>
      <c r="QJU39" s="171"/>
      <c r="QJV39" s="149"/>
      <c r="QJX39" s="152"/>
      <c r="QJZ39" s="152"/>
      <c r="QKA39" s="212"/>
      <c r="QKB39" s="210"/>
      <c r="QKC39" s="211"/>
      <c r="QKD39" s="149"/>
      <c r="QKL39" s="149"/>
      <c r="QKO39" s="171"/>
      <c r="QKP39" s="171"/>
      <c r="QKQ39" s="149"/>
      <c r="QKS39" s="152"/>
      <c r="QKU39" s="152"/>
      <c r="QKV39" s="212"/>
      <c r="QKW39" s="210"/>
      <c r="QKX39" s="211"/>
      <c r="QKY39" s="149"/>
      <c r="QLG39" s="149"/>
      <c r="QLJ39" s="171"/>
      <c r="QLK39" s="171"/>
      <c r="QLL39" s="149"/>
      <c r="QLN39" s="152"/>
      <c r="QLP39" s="152"/>
      <c r="QLQ39" s="212"/>
      <c r="QLR39" s="210"/>
      <c r="QLS39" s="211"/>
      <c r="QLT39" s="149"/>
      <c r="QMB39" s="149"/>
      <c r="QME39" s="171"/>
      <c r="QMF39" s="171"/>
      <c r="QMG39" s="149"/>
      <c r="QMI39" s="152"/>
      <c r="QMK39" s="152"/>
      <c r="QML39" s="212"/>
      <c r="QMM39" s="210"/>
      <c r="QMN39" s="211"/>
      <c r="QMO39" s="149"/>
      <c r="QMW39" s="149"/>
      <c r="QMZ39" s="171"/>
      <c r="QNA39" s="171"/>
      <c r="QNB39" s="149"/>
      <c r="QND39" s="152"/>
      <c r="QNF39" s="152"/>
      <c r="QNG39" s="212"/>
      <c r="QNH39" s="210"/>
      <c r="QNI39" s="211"/>
      <c r="QNJ39" s="149"/>
      <c r="QNR39" s="149"/>
      <c r="QNU39" s="171"/>
      <c r="QNV39" s="171"/>
      <c r="QNW39" s="149"/>
      <c r="QNY39" s="152"/>
      <c r="QOA39" s="152"/>
      <c r="QOB39" s="212"/>
      <c r="QOC39" s="210"/>
      <c r="QOD39" s="211"/>
      <c r="QOE39" s="149"/>
      <c r="QOM39" s="149"/>
      <c r="QOP39" s="171"/>
      <c r="QOQ39" s="171"/>
      <c r="QOR39" s="149"/>
      <c r="QOT39" s="152"/>
      <c r="QOV39" s="152"/>
      <c r="QOW39" s="212"/>
      <c r="QOX39" s="210"/>
      <c r="QOY39" s="211"/>
      <c r="QOZ39" s="149"/>
      <c r="QPH39" s="149"/>
      <c r="QPK39" s="171"/>
      <c r="QPL39" s="171"/>
      <c r="QPM39" s="149"/>
      <c r="QPO39" s="152"/>
      <c r="QPQ39" s="152"/>
      <c r="QPR39" s="212"/>
      <c r="QPS39" s="210"/>
      <c r="QPT39" s="211"/>
      <c r="QPU39" s="149"/>
      <c r="QQC39" s="149"/>
      <c r="QQF39" s="171"/>
      <c r="QQG39" s="171"/>
      <c r="QQH39" s="149"/>
      <c r="QQJ39" s="152"/>
      <c r="QQL39" s="152"/>
      <c r="QQM39" s="212"/>
      <c r="QQN39" s="210"/>
      <c r="QQO39" s="211"/>
      <c r="QQP39" s="149"/>
      <c r="QQX39" s="149"/>
      <c r="QRA39" s="171"/>
      <c r="QRB39" s="171"/>
      <c r="QRC39" s="149"/>
      <c r="QRE39" s="152"/>
      <c r="QRG39" s="152"/>
      <c r="QRH39" s="212"/>
      <c r="QRI39" s="210"/>
      <c r="QRJ39" s="211"/>
      <c r="QRK39" s="149"/>
      <c r="QRS39" s="149"/>
      <c r="QRV39" s="171"/>
      <c r="QRW39" s="171"/>
      <c r="QRX39" s="149"/>
      <c r="QRZ39" s="152"/>
      <c r="QSB39" s="152"/>
      <c r="QSC39" s="212"/>
      <c r="QSD39" s="210"/>
      <c r="QSE39" s="211"/>
      <c r="QSF39" s="149"/>
      <c r="QSN39" s="149"/>
      <c r="QSQ39" s="171"/>
      <c r="QSR39" s="171"/>
      <c r="QSS39" s="149"/>
      <c r="QSU39" s="152"/>
      <c r="QSW39" s="152"/>
      <c r="QSX39" s="212"/>
      <c r="QSY39" s="210"/>
      <c r="QSZ39" s="211"/>
      <c r="QTA39" s="149"/>
      <c r="QTI39" s="149"/>
      <c r="QTL39" s="171"/>
      <c r="QTM39" s="171"/>
      <c r="QTN39" s="149"/>
      <c r="QTP39" s="152"/>
      <c r="QTR39" s="152"/>
      <c r="QTS39" s="212"/>
      <c r="QTT39" s="210"/>
      <c r="QTU39" s="211"/>
      <c r="QTV39" s="149"/>
      <c r="QUD39" s="149"/>
      <c r="QUG39" s="171"/>
      <c r="QUH39" s="171"/>
      <c r="QUI39" s="149"/>
      <c r="QUK39" s="152"/>
      <c r="QUM39" s="152"/>
      <c r="QUN39" s="212"/>
      <c r="QUO39" s="210"/>
      <c r="QUP39" s="211"/>
      <c r="QUQ39" s="149"/>
      <c r="QUY39" s="149"/>
      <c r="QVB39" s="171"/>
      <c r="QVC39" s="171"/>
      <c r="QVD39" s="149"/>
      <c r="QVF39" s="152"/>
      <c r="QVH39" s="152"/>
      <c r="QVI39" s="212"/>
      <c r="QVJ39" s="210"/>
      <c r="QVK39" s="211"/>
      <c r="QVL39" s="149"/>
      <c r="QVT39" s="149"/>
      <c r="QVW39" s="171"/>
      <c r="QVX39" s="171"/>
      <c r="QVY39" s="149"/>
      <c r="QWA39" s="152"/>
      <c r="QWC39" s="152"/>
      <c r="QWD39" s="212"/>
      <c r="QWE39" s="210"/>
      <c r="QWF39" s="211"/>
      <c r="QWG39" s="149"/>
      <c r="QWO39" s="149"/>
      <c r="QWR39" s="171"/>
      <c r="QWS39" s="171"/>
      <c r="QWT39" s="149"/>
      <c r="QWV39" s="152"/>
      <c r="QWX39" s="152"/>
      <c r="QWY39" s="212"/>
      <c r="QWZ39" s="210"/>
      <c r="QXA39" s="211"/>
      <c r="QXB39" s="149"/>
      <c r="QXJ39" s="149"/>
      <c r="QXM39" s="171"/>
      <c r="QXN39" s="171"/>
      <c r="QXO39" s="149"/>
      <c r="QXQ39" s="152"/>
      <c r="QXS39" s="152"/>
      <c r="QXT39" s="212"/>
      <c r="QXU39" s="210"/>
      <c r="QXV39" s="211"/>
      <c r="QXW39" s="149"/>
      <c r="QYE39" s="149"/>
      <c r="QYH39" s="171"/>
      <c r="QYI39" s="171"/>
      <c r="QYJ39" s="149"/>
      <c r="QYL39" s="152"/>
      <c r="QYN39" s="152"/>
      <c r="QYO39" s="212"/>
      <c r="QYP39" s="210"/>
      <c r="QYQ39" s="211"/>
      <c r="QYR39" s="149"/>
      <c r="QYZ39" s="149"/>
      <c r="QZC39" s="171"/>
      <c r="QZD39" s="171"/>
      <c r="QZE39" s="149"/>
      <c r="QZG39" s="152"/>
      <c r="QZI39" s="152"/>
      <c r="QZJ39" s="212"/>
      <c r="QZK39" s="210"/>
      <c r="QZL39" s="211"/>
      <c r="QZM39" s="149"/>
      <c r="QZU39" s="149"/>
      <c r="QZX39" s="171"/>
      <c r="QZY39" s="171"/>
      <c r="QZZ39" s="149"/>
      <c r="RAB39" s="152"/>
      <c r="RAD39" s="152"/>
      <c r="RAE39" s="212"/>
      <c r="RAF39" s="210"/>
      <c r="RAG39" s="211"/>
      <c r="RAH39" s="149"/>
      <c r="RAP39" s="149"/>
      <c r="RAS39" s="171"/>
      <c r="RAT39" s="171"/>
      <c r="RAU39" s="149"/>
      <c r="RAW39" s="152"/>
      <c r="RAY39" s="152"/>
      <c r="RAZ39" s="212"/>
      <c r="RBA39" s="210"/>
      <c r="RBB39" s="211"/>
      <c r="RBC39" s="149"/>
      <c r="RBK39" s="149"/>
      <c r="RBN39" s="171"/>
      <c r="RBO39" s="171"/>
      <c r="RBP39" s="149"/>
      <c r="RBR39" s="152"/>
      <c r="RBT39" s="152"/>
      <c r="RBU39" s="212"/>
      <c r="RBV39" s="210"/>
      <c r="RBW39" s="211"/>
      <c r="RBX39" s="149"/>
      <c r="RCF39" s="149"/>
      <c r="RCI39" s="171"/>
      <c r="RCJ39" s="171"/>
      <c r="RCK39" s="149"/>
      <c r="RCM39" s="152"/>
      <c r="RCO39" s="152"/>
      <c r="RCP39" s="212"/>
      <c r="RCQ39" s="210"/>
      <c r="RCR39" s="211"/>
      <c r="RCS39" s="149"/>
      <c r="RDA39" s="149"/>
      <c r="RDD39" s="171"/>
      <c r="RDE39" s="171"/>
      <c r="RDF39" s="149"/>
      <c r="RDH39" s="152"/>
      <c r="RDJ39" s="152"/>
      <c r="RDK39" s="212"/>
      <c r="RDL39" s="210"/>
      <c r="RDM39" s="211"/>
      <c r="RDN39" s="149"/>
      <c r="RDV39" s="149"/>
      <c r="RDY39" s="171"/>
      <c r="RDZ39" s="171"/>
      <c r="REA39" s="149"/>
      <c r="REC39" s="152"/>
      <c r="REE39" s="152"/>
      <c r="REF39" s="212"/>
      <c r="REG39" s="210"/>
      <c r="REH39" s="211"/>
      <c r="REI39" s="149"/>
      <c r="REQ39" s="149"/>
      <c r="RET39" s="171"/>
      <c r="REU39" s="171"/>
      <c r="REV39" s="149"/>
      <c r="REX39" s="152"/>
      <c r="REZ39" s="152"/>
      <c r="RFA39" s="212"/>
      <c r="RFB39" s="210"/>
      <c r="RFC39" s="211"/>
      <c r="RFD39" s="149"/>
      <c r="RFL39" s="149"/>
      <c r="RFO39" s="171"/>
      <c r="RFP39" s="171"/>
      <c r="RFQ39" s="149"/>
      <c r="RFS39" s="152"/>
      <c r="RFU39" s="152"/>
      <c r="RFV39" s="212"/>
      <c r="RFW39" s="210"/>
      <c r="RFX39" s="211"/>
      <c r="RFY39" s="149"/>
      <c r="RGG39" s="149"/>
      <c r="RGJ39" s="171"/>
      <c r="RGK39" s="171"/>
      <c r="RGL39" s="149"/>
      <c r="RGN39" s="152"/>
      <c r="RGP39" s="152"/>
      <c r="RGQ39" s="212"/>
      <c r="RGR39" s="210"/>
      <c r="RGS39" s="211"/>
      <c r="RGT39" s="149"/>
      <c r="RHB39" s="149"/>
      <c r="RHE39" s="171"/>
      <c r="RHF39" s="171"/>
      <c r="RHG39" s="149"/>
      <c r="RHI39" s="152"/>
      <c r="RHK39" s="152"/>
      <c r="RHL39" s="212"/>
      <c r="RHM39" s="210"/>
      <c r="RHN39" s="211"/>
      <c r="RHO39" s="149"/>
      <c r="RHW39" s="149"/>
      <c r="RHZ39" s="171"/>
      <c r="RIA39" s="171"/>
      <c r="RIB39" s="149"/>
      <c r="RID39" s="152"/>
      <c r="RIF39" s="152"/>
      <c r="RIG39" s="212"/>
      <c r="RIH39" s="210"/>
      <c r="RII39" s="211"/>
      <c r="RIJ39" s="149"/>
      <c r="RIR39" s="149"/>
      <c r="RIU39" s="171"/>
      <c r="RIV39" s="171"/>
      <c r="RIW39" s="149"/>
      <c r="RIY39" s="152"/>
      <c r="RJA39" s="152"/>
      <c r="RJB39" s="212"/>
      <c r="RJC39" s="210"/>
      <c r="RJD39" s="211"/>
      <c r="RJE39" s="149"/>
      <c r="RJM39" s="149"/>
      <c r="RJP39" s="171"/>
      <c r="RJQ39" s="171"/>
      <c r="RJR39" s="149"/>
      <c r="RJT39" s="152"/>
      <c r="RJV39" s="152"/>
      <c r="RJW39" s="212"/>
      <c r="RJX39" s="210"/>
      <c r="RJY39" s="211"/>
      <c r="RJZ39" s="149"/>
      <c r="RKH39" s="149"/>
      <c r="RKK39" s="171"/>
      <c r="RKL39" s="171"/>
      <c r="RKM39" s="149"/>
      <c r="RKO39" s="152"/>
      <c r="RKQ39" s="152"/>
      <c r="RKR39" s="212"/>
      <c r="RKS39" s="210"/>
      <c r="RKT39" s="211"/>
      <c r="RKU39" s="149"/>
      <c r="RLC39" s="149"/>
      <c r="RLF39" s="171"/>
      <c r="RLG39" s="171"/>
      <c r="RLH39" s="149"/>
      <c r="RLJ39" s="152"/>
      <c r="RLL39" s="152"/>
      <c r="RLM39" s="212"/>
      <c r="RLN39" s="210"/>
      <c r="RLO39" s="211"/>
      <c r="RLP39" s="149"/>
      <c r="RLX39" s="149"/>
      <c r="RMA39" s="171"/>
      <c r="RMB39" s="171"/>
      <c r="RMC39" s="149"/>
      <c r="RME39" s="152"/>
      <c r="RMG39" s="152"/>
      <c r="RMH39" s="212"/>
      <c r="RMI39" s="210"/>
      <c r="RMJ39" s="211"/>
      <c r="RMK39" s="149"/>
      <c r="RMS39" s="149"/>
      <c r="RMV39" s="171"/>
      <c r="RMW39" s="171"/>
      <c r="RMX39" s="149"/>
      <c r="RMZ39" s="152"/>
      <c r="RNB39" s="152"/>
      <c r="RNC39" s="212"/>
      <c r="RND39" s="210"/>
      <c r="RNE39" s="211"/>
      <c r="RNF39" s="149"/>
      <c r="RNN39" s="149"/>
      <c r="RNQ39" s="171"/>
      <c r="RNR39" s="171"/>
      <c r="RNS39" s="149"/>
      <c r="RNU39" s="152"/>
      <c r="RNW39" s="152"/>
      <c r="RNX39" s="212"/>
      <c r="RNY39" s="210"/>
      <c r="RNZ39" s="211"/>
      <c r="ROA39" s="149"/>
      <c r="ROI39" s="149"/>
      <c r="ROL39" s="171"/>
      <c r="ROM39" s="171"/>
      <c r="RON39" s="149"/>
      <c r="ROP39" s="152"/>
      <c r="ROR39" s="152"/>
      <c r="ROS39" s="212"/>
      <c r="ROT39" s="210"/>
      <c r="ROU39" s="211"/>
      <c r="ROV39" s="149"/>
      <c r="RPD39" s="149"/>
      <c r="RPG39" s="171"/>
      <c r="RPH39" s="171"/>
      <c r="RPI39" s="149"/>
      <c r="RPK39" s="152"/>
      <c r="RPM39" s="152"/>
      <c r="RPN39" s="212"/>
      <c r="RPO39" s="210"/>
      <c r="RPP39" s="211"/>
      <c r="RPQ39" s="149"/>
      <c r="RPY39" s="149"/>
      <c r="RQB39" s="171"/>
      <c r="RQC39" s="171"/>
      <c r="RQD39" s="149"/>
      <c r="RQF39" s="152"/>
      <c r="RQH39" s="152"/>
      <c r="RQI39" s="212"/>
      <c r="RQJ39" s="210"/>
      <c r="RQK39" s="211"/>
      <c r="RQL39" s="149"/>
      <c r="RQT39" s="149"/>
      <c r="RQW39" s="171"/>
      <c r="RQX39" s="171"/>
      <c r="RQY39" s="149"/>
      <c r="RRA39" s="152"/>
      <c r="RRC39" s="152"/>
      <c r="RRD39" s="212"/>
      <c r="RRE39" s="210"/>
      <c r="RRF39" s="211"/>
      <c r="RRG39" s="149"/>
      <c r="RRO39" s="149"/>
      <c r="RRR39" s="171"/>
      <c r="RRS39" s="171"/>
      <c r="RRT39" s="149"/>
      <c r="RRV39" s="152"/>
      <c r="RRX39" s="152"/>
      <c r="RRY39" s="212"/>
      <c r="RRZ39" s="210"/>
      <c r="RSA39" s="211"/>
      <c r="RSB39" s="149"/>
      <c r="RSJ39" s="149"/>
      <c r="RSM39" s="171"/>
      <c r="RSN39" s="171"/>
      <c r="RSO39" s="149"/>
      <c r="RSQ39" s="152"/>
      <c r="RSS39" s="152"/>
      <c r="RST39" s="212"/>
      <c r="RSU39" s="210"/>
      <c r="RSV39" s="211"/>
      <c r="RSW39" s="149"/>
      <c r="RTE39" s="149"/>
      <c r="RTH39" s="171"/>
      <c r="RTI39" s="171"/>
      <c r="RTJ39" s="149"/>
      <c r="RTL39" s="152"/>
      <c r="RTN39" s="152"/>
      <c r="RTO39" s="212"/>
      <c r="RTP39" s="210"/>
      <c r="RTQ39" s="211"/>
      <c r="RTR39" s="149"/>
      <c r="RTZ39" s="149"/>
      <c r="RUC39" s="171"/>
      <c r="RUD39" s="171"/>
      <c r="RUE39" s="149"/>
      <c r="RUG39" s="152"/>
      <c r="RUI39" s="152"/>
      <c r="RUJ39" s="212"/>
      <c r="RUK39" s="210"/>
      <c r="RUL39" s="211"/>
      <c r="RUM39" s="149"/>
      <c r="RUU39" s="149"/>
      <c r="RUX39" s="171"/>
      <c r="RUY39" s="171"/>
      <c r="RUZ39" s="149"/>
      <c r="RVB39" s="152"/>
      <c r="RVD39" s="152"/>
      <c r="RVE39" s="212"/>
      <c r="RVF39" s="210"/>
      <c r="RVG39" s="211"/>
      <c r="RVH39" s="149"/>
      <c r="RVP39" s="149"/>
      <c r="RVS39" s="171"/>
      <c r="RVT39" s="171"/>
      <c r="RVU39" s="149"/>
      <c r="RVW39" s="152"/>
      <c r="RVY39" s="152"/>
      <c r="RVZ39" s="212"/>
      <c r="RWA39" s="210"/>
      <c r="RWB39" s="211"/>
      <c r="RWC39" s="149"/>
      <c r="RWK39" s="149"/>
      <c r="RWN39" s="171"/>
      <c r="RWO39" s="171"/>
      <c r="RWP39" s="149"/>
      <c r="RWR39" s="152"/>
      <c r="RWT39" s="152"/>
      <c r="RWU39" s="212"/>
      <c r="RWV39" s="210"/>
      <c r="RWW39" s="211"/>
      <c r="RWX39" s="149"/>
      <c r="RXF39" s="149"/>
      <c r="RXI39" s="171"/>
      <c r="RXJ39" s="171"/>
      <c r="RXK39" s="149"/>
      <c r="RXM39" s="152"/>
      <c r="RXO39" s="152"/>
      <c r="RXP39" s="212"/>
      <c r="RXQ39" s="210"/>
      <c r="RXR39" s="211"/>
      <c r="RXS39" s="149"/>
      <c r="RYA39" s="149"/>
      <c r="RYD39" s="171"/>
      <c r="RYE39" s="171"/>
      <c r="RYF39" s="149"/>
      <c r="RYH39" s="152"/>
      <c r="RYJ39" s="152"/>
      <c r="RYK39" s="212"/>
      <c r="RYL39" s="210"/>
      <c r="RYM39" s="211"/>
      <c r="RYN39" s="149"/>
      <c r="RYV39" s="149"/>
      <c r="RYY39" s="171"/>
      <c r="RYZ39" s="171"/>
      <c r="RZA39" s="149"/>
      <c r="RZC39" s="152"/>
      <c r="RZE39" s="152"/>
      <c r="RZF39" s="212"/>
      <c r="RZG39" s="210"/>
      <c r="RZH39" s="211"/>
      <c r="RZI39" s="149"/>
      <c r="RZQ39" s="149"/>
      <c r="RZT39" s="171"/>
      <c r="RZU39" s="171"/>
      <c r="RZV39" s="149"/>
      <c r="RZX39" s="152"/>
      <c r="RZZ39" s="152"/>
      <c r="SAA39" s="212"/>
      <c r="SAB39" s="210"/>
      <c r="SAC39" s="211"/>
      <c r="SAD39" s="149"/>
      <c r="SAL39" s="149"/>
      <c r="SAO39" s="171"/>
      <c r="SAP39" s="171"/>
      <c r="SAQ39" s="149"/>
      <c r="SAS39" s="152"/>
      <c r="SAU39" s="152"/>
      <c r="SAV39" s="212"/>
      <c r="SAW39" s="210"/>
      <c r="SAX39" s="211"/>
      <c r="SAY39" s="149"/>
      <c r="SBG39" s="149"/>
      <c r="SBJ39" s="171"/>
      <c r="SBK39" s="171"/>
      <c r="SBL39" s="149"/>
      <c r="SBN39" s="152"/>
      <c r="SBP39" s="152"/>
      <c r="SBQ39" s="212"/>
      <c r="SBR39" s="210"/>
      <c r="SBS39" s="211"/>
      <c r="SBT39" s="149"/>
      <c r="SCB39" s="149"/>
      <c r="SCE39" s="171"/>
      <c r="SCF39" s="171"/>
      <c r="SCG39" s="149"/>
      <c r="SCI39" s="152"/>
      <c r="SCK39" s="152"/>
      <c r="SCL39" s="212"/>
      <c r="SCM39" s="210"/>
      <c r="SCN39" s="211"/>
      <c r="SCO39" s="149"/>
      <c r="SCW39" s="149"/>
      <c r="SCZ39" s="171"/>
      <c r="SDA39" s="171"/>
      <c r="SDB39" s="149"/>
      <c r="SDD39" s="152"/>
      <c r="SDF39" s="152"/>
      <c r="SDG39" s="212"/>
      <c r="SDH39" s="210"/>
      <c r="SDI39" s="211"/>
      <c r="SDJ39" s="149"/>
      <c r="SDR39" s="149"/>
      <c r="SDU39" s="171"/>
      <c r="SDV39" s="171"/>
      <c r="SDW39" s="149"/>
      <c r="SDY39" s="152"/>
      <c r="SEA39" s="152"/>
      <c r="SEB39" s="212"/>
      <c r="SEC39" s="210"/>
      <c r="SED39" s="211"/>
      <c r="SEE39" s="149"/>
      <c r="SEM39" s="149"/>
      <c r="SEP39" s="171"/>
      <c r="SEQ39" s="171"/>
      <c r="SER39" s="149"/>
      <c r="SET39" s="152"/>
      <c r="SEV39" s="152"/>
      <c r="SEW39" s="212"/>
      <c r="SEX39" s="210"/>
      <c r="SEY39" s="211"/>
      <c r="SEZ39" s="149"/>
      <c r="SFH39" s="149"/>
      <c r="SFK39" s="171"/>
      <c r="SFL39" s="171"/>
      <c r="SFM39" s="149"/>
      <c r="SFO39" s="152"/>
      <c r="SFQ39" s="152"/>
      <c r="SFR39" s="212"/>
      <c r="SFS39" s="210"/>
      <c r="SFT39" s="211"/>
      <c r="SFU39" s="149"/>
      <c r="SGC39" s="149"/>
      <c r="SGF39" s="171"/>
      <c r="SGG39" s="171"/>
      <c r="SGH39" s="149"/>
      <c r="SGJ39" s="152"/>
      <c r="SGL39" s="152"/>
      <c r="SGM39" s="212"/>
      <c r="SGN39" s="210"/>
      <c r="SGO39" s="211"/>
      <c r="SGP39" s="149"/>
      <c r="SGX39" s="149"/>
      <c r="SHA39" s="171"/>
      <c r="SHB39" s="171"/>
      <c r="SHC39" s="149"/>
      <c r="SHE39" s="152"/>
      <c r="SHG39" s="152"/>
      <c r="SHH39" s="212"/>
      <c r="SHI39" s="210"/>
      <c r="SHJ39" s="211"/>
      <c r="SHK39" s="149"/>
      <c r="SHS39" s="149"/>
      <c r="SHV39" s="171"/>
      <c r="SHW39" s="171"/>
      <c r="SHX39" s="149"/>
      <c r="SHZ39" s="152"/>
      <c r="SIB39" s="152"/>
      <c r="SIC39" s="212"/>
      <c r="SID39" s="210"/>
      <c r="SIE39" s="211"/>
      <c r="SIF39" s="149"/>
      <c r="SIN39" s="149"/>
      <c r="SIQ39" s="171"/>
      <c r="SIR39" s="171"/>
      <c r="SIS39" s="149"/>
      <c r="SIU39" s="152"/>
      <c r="SIW39" s="152"/>
      <c r="SIX39" s="212"/>
      <c r="SIY39" s="210"/>
      <c r="SIZ39" s="211"/>
      <c r="SJA39" s="149"/>
      <c r="SJI39" s="149"/>
      <c r="SJL39" s="171"/>
      <c r="SJM39" s="171"/>
      <c r="SJN39" s="149"/>
      <c r="SJP39" s="152"/>
      <c r="SJR39" s="152"/>
      <c r="SJS39" s="212"/>
      <c r="SJT39" s="210"/>
      <c r="SJU39" s="211"/>
      <c r="SJV39" s="149"/>
      <c r="SKD39" s="149"/>
      <c r="SKG39" s="171"/>
      <c r="SKH39" s="171"/>
      <c r="SKI39" s="149"/>
      <c r="SKK39" s="152"/>
      <c r="SKM39" s="152"/>
      <c r="SKN39" s="212"/>
      <c r="SKO39" s="210"/>
      <c r="SKP39" s="211"/>
      <c r="SKQ39" s="149"/>
      <c r="SKY39" s="149"/>
      <c r="SLB39" s="171"/>
      <c r="SLC39" s="171"/>
      <c r="SLD39" s="149"/>
      <c r="SLF39" s="152"/>
      <c r="SLH39" s="152"/>
      <c r="SLI39" s="212"/>
      <c r="SLJ39" s="210"/>
      <c r="SLK39" s="211"/>
      <c r="SLL39" s="149"/>
      <c r="SLT39" s="149"/>
      <c r="SLW39" s="171"/>
      <c r="SLX39" s="171"/>
      <c r="SLY39" s="149"/>
      <c r="SMA39" s="152"/>
      <c r="SMC39" s="152"/>
      <c r="SMD39" s="212"/>
      <c r="SME39" s="210"/>
      <c r="SMF39" s="211"/>
      <c r="SMG39" s="149"/>
      <c r="SMO39" s="149"/>
      <c r="SMR39" s="171"/>
      <c r="SMS39" s="171"/>
      <c r="SMT39" s="149"/>
      <c r="SMV39" s="152"/>
      <c r="SMX39" s="152"/>
      <c r="SMY39" s="212"/>
      <c r="SMZ39" s="210"/>
      <c r="SNA39" s="211"/>
      <c r="SNB39" s="149"/>
      <c r="SNJ39" s="149"/>
      <c r="SNM39" s="171"/>
      <c r="SNN39" s="171"/>
      <c r="SNO39" s="149"/>
      <c r="SNQ39" s="152"/>
      <c r="SNS39" s="152"/>
      <c r="SNT39" s="212"/>
      <c r="SNU39" s="210"/>
      <c r="SNV39" s="211"/>
      <c r="SNW39" s="149"/>
      <c r="SOE39" s="149"/>
      <c r="SOH39" s="171"/>
      <c r="SOI39" s="171"/>
      <c r="SOJ39" s="149"/>
      <c r="SOL39" s="152"/>
      <c r="SON39" s="152"/>
      <c r="SOO39" s="212"/>
      <c r="SOP39" s="210"/>
      <c r="SOQ39" s="211"/>
      <c r="SOR39" s="149"/>
      <c r="SOZ39" s="149"/>
      <c r="SPC39" s="171"/>
      <c r="SPD39" s="171"/>
      <c r="SPE39" s="149"/>
      <c r="SPG39" s="152"/>
      <c r="SPI39" s="152"/>
      <c r="SPJ39" s="212"/>
      <c r="SPK39" s="210"/>
      <c r="SPL39" s="211"/>
      <c r="SPM39" s="149"/>
      <c r="SPU39" s="149"/>
      <c r="SPX39" s="171"/>
      <c r="SPY39" s="171"/>
      <c r="SPZ39" s="149"/>
      <c r="SQB39" s="152"/>
      <c r="SQD39" s="152"/>
      <c r="SQE39" s="212"/>
      <c r="SQF39" s="210"/>
      <c r="SQG39" s="211"/>
      <c r="SQH39" s="149"/>
      <c r="SQP39" s="149"/>
      <c r="SQS39" s="171"/>
      <c r="SQT39" s="171"/>
      <c r="SQU39" s="149"/>
      <c r="SQW39" s="152"/>
      <c r="SQY39" s="152"/>
      <c r="SQZ39" s="212"/>
      <c r="SRA39" s="210"/>
      <c r="SRB39" s="211"/>
      <c r="SRC39" s="149"/>
      <c r="SRK39" s="149"/>
      <c r="SRN39" s="171"/>
      <c r="SRO39" s="171"/>
      <c r="SRP39" s="149"/>
      <c r="SRR39" s="152"/>
      <c r="SRT39" s="152"/>
      <c r="SRU39" s="212"/>
      <c r="SRV39" s="210"/>
      <c r="SRW39" s="211"/>
      <c r="SRX39" s="149"/>
      <c r="SSF39" s="149"/>
      <c r="SSI39" s="171"/>
      <c r="SSJ39" s="171"/>
      <c r="SSK39" s="149"/>
      <c r="SSM39" s="152"/>
      <c r="SSO39" s="152"/>
      <c r="SSP39" s="212"/>
      <c r="SSQ39" s="210"/>
      <c r="SSR39" s="211"/>
      <c r="SSS39" s="149"/>
      <c r="STA39" s="149"/>
      <c r="STD39" s="171"/>
      <c r="STE39" s="171"/>
      <c r="STF39" s="149"/>
      <c r="STH39" s="152"/>
      <c r="STJ39" s="152"/>
      <c r="STK39" s="212"/>
      <c r="STL39" s="210"/>
      <c r="STM39" s="211"/>
      <c r="STN39" s="149"/>
      <c r="STV39" s="149"/>
      <c r="STY39" s="171"/>
      <c r="STZ39" s="171"/>
      <c r="SUA39" s="149"/>
      <c r="SUC39" s="152"/>
      <c r="SUE39" s="152"/>
      <c r="SUF39" s="212"/>
      <c r="SUG39" s="210"/>
      <c r="SUH39" s="211"/>
      <c r="SUI39" s="149"/>
      <c r="SUQ39" s="149"/>
      <c r="SUT39" s="171"/>
      <c r="SUU39" s="171"/>
      <c r="SUV39" s="149"/>
      <c r="SUX39" s="152"/>
      <c r="SUZ39" s="152"/>
      <c r="SVA39" s="212"/>
      <c r="SVB39" s="210"/>
      <c r="SVC39" s="211"/>
      <c r="SVD39" s="149"/>
      <c r="SVL39" s="149"/>
      <c r="SVO39" s="171"/>
      <c r="SVP39" s="171"/>
      <c r="SVQ39" s="149"/>
      <c r="SVS39" s="152"/>
      <c r="SVU39" s="152"/>
      <c r="SVV39" s="212"/>
      <c r="SVW39" s="210"/>
      <c r="SVX39" s="211"/>
      <c r="SVY39" s="149"/>
      <c r="SWG39" s="149"/>
      <c r="SWJ39" s="171"/>
      <c r="SWK39" s="171"/>
      <c r="SWL39" s="149"/>
      <c r="SWN39" s="152"/>
      <c r="SWP39" s="152"/>
      <c r="SWQ39" s="212"/>
      <c r="SWR39" s="210"/>
      <c r="SWS39" s="211"/>
      <c r="SWT39" s="149"/>
      <c r="SXB39" s="149"/>
      <c r="SXE39" s="171"/>
      <c r="SXF39" s="171"/>
      <c r="SXG39" s="149"/>
      <c r="SXI39" s="152"/>
      <c r="SXK39" s="152"/>
      <c r="SXL39" s="212"/>
      <c r="SXM39" s="210"/>
      <c r="SXN39" s="211"/>
      <c r="SXO39" s="149"/>
      <c r="SXW39" s="149"/>
      <c r="SXZ39" s="171"/>
      <c r="SYA39" s="171"/>
      <c r="SYB39" s="149"/>
      <c r="SYD39" s="152"/>
      <c r="SYF39" s="152"/>
      <c r="SYG39" s="212"/>
      <c r="SYH39" s="210"/>
      <c r="SYI39" s="211"/>
      <c r="SYJ39" s="149"/>
      <c r="SYR39" s="149"/>
      <c r="SYU39" s="171"/>
      <c r="SYV39" s="171"/>
      <c r="SYW39" s="149"/>
      <c r="SYY39" s="152"/>
      <c r="SZA39" s="152"/>
      <c r="SZB39" s="212"/>
      <c r="SZC39" s="210"/>
      <c r="SZD39" s="211"/>
      <c r="SZE39" s="149"/>
      <c r="SZM39" s="149"/>
      <c r="SZP39" s="171"/>
      <c r="SZQ39" s="171"/>
      <c r="SZR39" s="149"/>
      <c r="SZT39" s="152"/>
      <c r="SZV39" s="152"/>
      <c r="SZW39" s="212"/>
      <c r="SZX39" s="210"/>
      <c r="SZY39" s="211"/>
      <c r="SZZ39" s="149"/>
      <c r="TAH39" s="149"/>
      <c r="TAK39" s="171"/>
      <c r="TAL39" s="171"/>
      <c r="TAM39" s="149"/>
      <c r="TAO39" s="152"/>
      <c r="TAQ39" s="152"/>
      <c r="TAR39" s="212"/>
      <c r="TAS39" s="210"/>
      <c r="TAT39" s="211"/>
      <c r="TAU39" s="149"/>
      <c r="TBC39" s="149"/>
      <c r="TBF39" s="171"/>
      <c r="TBG39" s="171"/>
      <c r="TBH39" s="149"/>
      <c r="TBJ39" s="152"/>
      <c r="TBL39" s="152"/>
      <c r="TBM39" s="212"/>
      <c r="TBN39" s="210"/>
      <c r="TBO39" s="211"/>
      <c r="TBP39" s="149"/>
      <c r="TBX39" s="149"/>
      <c r="TCA39" s="171"/>
      <c r="TCB39" s="171"/>
      <c r="TCC39" s="149"/>
      <c r="TCE39" s="152"/>
      <c r="TCG39" s="152"/>
      <c r="TCH39" s="212"/>
      <c r="TCI39" s="210"/>
      <c r="TCJ39" s="211"/>
      <c r="TCK39" s="149"/>
      <c r="TCS39" s="149"/>
      <c r="TCV39" s="171"/>
      <c r="TCW39" s="171"/>
      <c r="TCX39" s="149"/>
      <c r="TCZ39" s="152"/>
      <c r="TDB39" s="152"/>
      <c r="TDC39" s="212"/>
      <c r="TDD39" s="210"/>
      <c r="TDE39" s="211"/>
      <c r="TDF39" s="149"/>
      <c r="TDN39" s="149"/>
      <c r="TDQ39" s="171"/>
      <c r="TDR39" s="171"/>
      <c r="TDS39" s="149"/>
      <c r="TDU39" s="152"/>
      <c r="TDW39" s="152"/>
      <c r="TDX39" s="212"/>
      <c r="TDY39" s="210"/>
      <c r="TDZ39" s="211"/>
      <c r="TEA39" s="149"/>
      <c r="TEI39" s="149"/>
      <c r="TEL39" s="171"/>
      <c r="TEM39" s="171"/>
      <c r="TEN39" s="149"/>
      <c r="TEP39" s="152"/>
      <c r="TER39" s="152"/>
      <c r="TES39" s="212"/>
      <c r="TET39" s="210"/>
      <c r="TEU39" s="211"/>
      <c r="TEV39" s="149"/>
      <c r="TFD39" s="149"/>
      <c r="TFG39" s="171"/>
      <c r="TFH39" s="171"/>
      <c r="TFI39" s="149"/>
      <c r="TFK39" s="152"/>
      <c r="TFM39" s="152"/>
      <c r="TFN39" s="212"/>
      <c r="TFO39" s="210"/>
      <c r="TFP39" s="211"/>
      <c r="TFQ39" s="149"/>
      <c r="TFY39" s="149"/>
      <c r="TGB39" s="171"/>
      <c r="TGC39" s="171"/>
      <c r="TGD39" s="149"/>
      <c r="TGF39" s="152"/>
      <c r="TGH39" s="152"/>
      <c r="TGI39" s="212"/>
      <c r="TGJ39" s="210"/>
      <c r="TGK39" s="211"/>
      <c r="TGL39" s="149"/>
      <c r="TGT39" s="149"/>
      <c r="TGW39" s="171"/>
      <c r="TGX39" s="171"/>
      <c r="TGY39" s="149"/>
      <c r="THA39" s="152"/>
      <c r="THC39" s="152"/>
      <c r="THD39" s="212"/>
      <c r="THE39" s="210"/>
      <c r="THF39" s="211"/>
      <c r="THG39" s="149"/>
      <c r="THO39" s="149"/>
      <c r="THR39" s="171"/>
      <c r="THS39" s="171"/>
      <c r="THT39" s="149"/>
      <c r="THV39" s="152"/>
      <c r="THX39" s="152"/>
      <c r="THY39" s="212"/>
      <c r="THZ39" s="210"/>
      <c r="TIA39" s="211"/>
      <c r="TIB39" s="149"/>
      <c r="TIJ39" s="149"/>
      <c r="TIM39" s="171"/>
      <c r="TIN39" s="171"/>
      <c r="TIO39" s="149"/>
      <c r="TIQ39" s="152"/>
      <c r="TIS39" s="152"/>
      <c r="TIT39" s="212"/>
      <c r="TIU39" s="210"/>
      <c r="TIV39" s="211"/>
      <c r="TIW39" s="149"/>
      <c r="TJE39" s="149"/>
      <c r="TJH39" s="171"/>
      <c r="TJI39" s="171"/>
      <c r="TJJ39" s="149"/>
      <c r="TJL39" s="152"/>
      <c r="TJN39" s="152"/>
      <c r="TJO39" s="212"/>
      <c r="TJP39" s="210"/>
      <c r="TJQ39" s="211"/>
      <c r="TJR39" s="149"/>
      <c r="TJZ39" s="149"/>
      <c r="TKC39" s="171"/>
      <c r="TKD39" s="171"/>
      <c r="TKE39" s="149"/>
      <c r="TKG39" s="152"/>
      <c r="TKI39" s="152"/>
      <c r="TKJ39" s="212"/>
      <c r="TKK39" s="210"/>
      <c r="TKL39" s="211"/>
      <c r="TKM39" s="149"/>
      <c r="TKU39" s="149"/>
      <c r="TKX39" s="171"/>
      <c r="TKY39" s="171"/>
      <c r="TKZ39" s="149"/>
      <c r="TLB39" s="152"/>
      <c r="TLD39" s="152"/>
      <c r="TLE39" s="212"/>
      <c r="TLF39" s="210"/>
      <c r="TLG39" s="211"/>
      <c r="TLH39" s="149"/>
      <c r="TLP39" s="149"/>
      <c r="TLS39" s="171"/>
      <c r="TLT39" s="171"/>
      <c r="TLU39" s="149"/>
      <c r="TLW39" s="152"/>
      <c r="TLY39" s="152"/>
      <c r="TLZ39" s="212"/>
      <c r="TMA39" s="210"/>
      <c r="TMB39" s="211"/>
      <c r="TMC39" s="149"/>
      <c r="TMK39" s="149"/>
      <c r="TMN39" s="171"/>
      <c r="TMO39" s="171"/>
      <c r="TMP39" s="149"/>
      <c r="TMR39" s="152"/>
      <c r="TMT39" s="152"/>
      <c r="TMU39" s="212"/>
      <c r="TMV39" s="210"/>
      <c r="TMW39" s="211"/>
      <c r="TMX39" s="149"/>
      <c r="TNF39" s="149"/>
      <c r="TNI39" s="171"/>
      <c r="TNJ39" s="171"/>
      <c r="TNK39" s="149"/>
      <c r="TNM39" s="152"/>
      <c r="TNO39" s="152"/>
      <c r="TNP39" s="212"/>
      <c r="TNQ39" s="210"/>
      <c r="TNR39" s="211"/>
      <c r="TNS39" s="149"/>
      <c r="TOA39" s="149"/>
      <c r="TOD39" s="171"/>
      <c r="TOE39" s="171"/>
      <c r="TOF39" s="149"/>
      <c r="TOH39" s="152"/>
      <c r="TOJ39" s="152"/>
      <c r="TOK39" s="212"/>
      <c r="TOL39" s="210"/>
      <c r="TOM39" s="211"/>
      <c r="TON39" s="149"/>
      <c r="TOV39" s="149"/>
      <c r="TOY39" s="171"/>
      <c r="TOZ39" s="171"/>
      <c r="TPA39" s="149"/>
      <c r="TPC39" s="152"/>
      <c r="TPE39" s="152"/>
      <c r="TPF39" s="212"/>
      <c r="TPG39" s="210"/>
      <c r="TPH39" s="211"/>
      <c r="TPI39" s="149"/>
      <c r="TPQ39" s="149"/>
      <c r="TPT39" s="171"/>
      <c r="TPU39" s="171"/>
      <c r="TPV39" s="149"/>
      <c r="TPX39" s="152"/>
      <c r="TPZ39" s="152"/>
      <c r="TQA39" s="212"/>
      <c r="TQB39" s="210"/>
      <c r="TQC39" s="211"/>
      <c r="TQD39" s="149"/>
      <c r="TQL39" s="149"/>
      <c r="TQO39" s="171"/>
      <c r="TQP39" s="171"/>
      <c r="TQQ39" s="149"/>
      <c r="TQS39" s="152"/>
      <c r="TQU39" s="152"/>
      <c r="TQV39" s="212"/>
      <c r="TQW39" s="210"/>
      <c r="TQX39" s="211"/>
      <c r="TQY39" s="149"/>
      <c r="TRG39" s="149"/>
      <c r="TRJ39" s="171"/>
      <c r="TRK39" s="171"/>
      <c r="TRL39" s="149"/>
      <c r="TRN39" s="152"/>
      <c r="TRP39" s="152"/>
      <c r="TRQ39" s="212"/>
      <c r="TRR39" s="210"/>
      <c r="TRS39" s="211"/>
      <c r="TRT39" s="149"/>
      <c r="TSB39" s="149"/>
      <c r="TSE39" s="171"/>
      <c r="TSF39" s="171"/>
      <c r="TSG39" s="149"/>
      <c r="TSI39" s="152"/>
      <c r="TSK39" s="152"/>
      <c r="TSL39" s="212"/>
      <c r="TSM39" s="210"/>
      <c r="TSN39" s="211"/>
      <c r="TSO39" s="149"/>
      <c r="TSW39" s="149"/>
      <c r="TSZ39" s="171"/>
      <c r="TTA39" s="171"/>
      <c r="TTB39" s="149"/>
      <c r="TTD39" s="152"/>
      <c r="TTF39" s="152"/>
      <c r="TTG39" s="212"/>
      <c r="TTH39" s="210"/>
      <c r="TTI39" s="211"/>
      <c r="TTJ39" s="149"/>
      <c r="TTR39" s="149"/>
      <c r="TTU39" s="171"/>
      <c r="TTV39" s="171"/>
      <c r="TTW39" s="149"/>
      <c r="TTY39" s="152"/>
      <c r="TUA39" s="152"/>
      <c r="TUB39" s="212"/>
      <c r="TUC39" s="210"/>
      <c r="TUD39" s="211"/>
      <c r="TUE39" s="149"/>
      <c r="TUM39" s="149"/>
      <c r="TUP39" s="171"/>
      <c r="TUQ39" s="171"/>
      <c r="TUR39" s="149"/>
      <c r="TUT39" s="152"/>
      <c r="TUV39" s="152"/>
      <c r="TUW39" s="212"/>
      <c r="TUX39" s="210"/>
      <c r="TUY39" s="211"/>
      <c r="TUZ39" s="149"/>
      <c r="TVH39" s="149"/>
      <c r="TVK39" s="171"/>
      <c r="TVL39" s="171"/>
      <c r="TVM39" s="149"/>
      <c r="TVO39" s="152"/>
      <c r="TVQ39" s="152"/>
      <c r="TVR39" s="212"/>
      <c r="TVS39" s="210"/>
      <c r="TVT39" s="211"/>
      <c r="TVU39" s="149"/>
      <c r="TWC39" s="149"/>
      <c r="TWF39" s="171"/>
      <c r="TWG39" s="171"/>
      <c r="TWH39" s="149"/>
      <c r="TWJ39" s="152"/>
      <c r="TWL39" s="152"/>
      <c r="TWM39" s="212"/>
      <c r="TWN39" s="210"/>
      <c r="TWO39" s="211"/>
      <c r="TWP39" s="149"/>
      <c r="TWX39" s="149"/>
      <c r="TXA39" s="171"/>
      <c r="TXB39" s="171"/>
      <c r="TXC39" s="149"/>
      <c r="TXE39" s="152"/>
      <c r="TXG39" s="152"/>
      <c r="TXH39" s="212"/>
      <c r="TXI39" s="210"/>
      <c r="TXJ39" s="211"/>
      <c r="TXK39" s="149"/>
      <c r="TXS39" s="149"/>
      <c r="TXV39" s="171"/>
      <c r="TXW39" s="171"/>
      <c r="TXX39" s="149"/>
      <c r="TXZ39" s="152"/>
      <c r="TYB39" s="152"/>
      <c r="TYC39" s="212"/>
      <c r="TYD39" s="210"/>
      <c r="TYE39" s="211"/>
      <c r="TYF39" s="149"/>
      <c r="TYN39" s="149"/>
      <c r="TYQ39" s="171"/>
      <c r="TYR39" s="171"/>
      <c r="TYS39" s="149"/>
      <c r="TYU39" s="152"/>
      <c r="TYW39" s="152"/>
      <c r="TYX39" s="212"/>
      <c r="TYY39" s="210"/>
      <c r="TYZ39" s="211"/>
      <c r="TZA39" s="149"/>
      <c r="TZI39" s="149"/>
      <c r="TZL39" s="171"/>
      <c r="TZM39" s="171"/>
      <c r="TZN39" s="149"/>
      <c r="TZP39" s="152"/>
      <c r="TZR39" s="152"/>
      <c r="TZS39" s="212"/>
      <c r="TZT39" s="210"/>
      <c r="TZU39" s="211"/>
      <c r="TZV39" s="149"/>
      <c r="UAD39" s="149"/>
      <c r="UAG39" s="171"/>
      <c r="UAH39" s="171"/>
      <c r="UAI39" s="149"/>
      <c r="UAK39" s="152"/>
      <c r="UAM39" s="152"/>
      <c r="UAN39" s="212"/>
      <c r="UAO39" s="210"/>
      <c r="UAP39" s="211"/>
      <c r="UAQ39" s="149"/>
      <c r="UAY39" s="149"/>
      <c r="UBB39" s="171"/>
      <c r="UBC39" s="171"/>
      <c r="UBD39" s="149"/>
      <c r="UBF39" s="152"/>
      <c r="UBH39" s="152"/>
      <c r="UBI39" s="212"/>
      <c r="UBJ39" s="210"/>
      <c r="UBK39" s="211"/>
      <c r="UBL39" s="149"/>
      <c r="UBT39" s="149"/>
      <c r="UBW39" s="171"/>
      <c r="UBX39" s="171"/>
      <c r="UBY39" s="149"/>
      <c r="UCA39" s="152"/>
      <c r="UCC39" s="152"/>
      <c r="UCD39" s="212"/>
      <c r="UCE39" s="210"/>
      <c r="UCF39" s="211"/>
      <c r="UCG39" s="149"/>
      <c r="UCO39" s="149"/>
      <c r="UCR39" s="171"/>
      <c r="UCS39" s="171"/>
      <c r="UCT39" s="149"/>
      <c r="UCV39" s="152"/>
      <c r="UCX39" s="152"/>
      <c r="UCY39" s="212"/>
      <c r="UCZ39" s="210"/>
      <c r="UDA39" s="211"/>
      <c r="UDB39" s="149"/>
      <c r="UDJ39" s="149"/>
      <c r="UDM39" s="171"/>
      <c r="UDN39" s="171"/>
      <c r="UDO39" s="149"/>
      <c r="UDQ39" s="152"/>
      <c r="UDS39" s="152"/>
      <c r="UDT39" s="212"/>
      <c r="UDU39" s="210"/>
      <c r="UDV39" s="211"/>
      <c r="UDW39" s="149"/>
      <c r="UEE39" s="149"/>
      <c r="UEH39" s="171"/>
      <c r="UEI39" s="171"/>
      <c r="UEJ39" s="149"/>
      <c r="UEL39" s="152"/>
      <c r="UEN39" s="152"/>
      <c r="UEO39" s="212"/>
      <c r="UEP39" s="210"/>
      <c r="UEQ39" s="211"/>
      <c r="UER39" s="149"/>
      <c r="UEZ39" s="149"/>
      <c r="UFC39" s="171"/>
      <c r="UFD39" s="171"/>
      <c r="UFE39" s="149"/>
      <c r="UFG39" s="152"/>
      <c r="UFI39" s="152"/>
      <c r="UFJ39" s="212"/>
      <c r="UFK39" s="210"/>
      <c r="UFL39" s="211"/>
      <c r="UFM39" s="149"/>
      <c r="UFU39" s="149"/>
      <c r="UFX39" s="171"/>
      <c r="UFY39" s="171"/>
      <c r="UFZ39" s="149"/>
      <c r="UGB39" s="152"/>
      <c r="UGD39" s="152"/>
      <c r="UGE39" s="212"/>
      <c r="UGF39" s="210"/>
      <c r="UGG39" s="211"/>
      <c r="UGH39" s="149"/>
      <c r="UGP39" s="149"/>
      <c r="UGS39" s="171"/>
      <c r="UGT39" s="171"/>
      <c r="UGU39" s="149"/>
      <c r="UGW39" s="152"/>
      <c r="UGY39" s="152"/>
      <c r="UGZ39" s="212"/>
      <c r="UHA39" s="210"/>
      <c r="UHB39" s="211"/>
      <c r="UHC39" s="149"/>
      <c r="UHK39" s="149"/>
      <c r="UHN39" s="171"/>
      <c r="UHO39" s="171"/>
      <c r="UHP39" s="149"/>
      <c r="UHR39" s="152"/>
      <c r="UHT39" s="152"/>
      <c r="UHU39" s="212"/>
      <c r="UHV39" s="210"/>
      <c r="UHW39" s="211"/>
      <c r="UHX39" s="149"/>
      <c r="UIF39" s="149"/>
      <c r="UII39" s="171"/>
      <c r="UIJ39" s="171"/>
      <c r="UIK39" s="149"/>
      <c r="UIM39" s="152"/>
      <c r="UIO39" s="152"/>
      <c r="UIP39" s="212"/>
      <c r="UIQ39" s="210"/>
      <c r="UIR39" s="211"/>
      <c r="UIS39" s="149"/>
      <c r="UJA39" s="149"/>
      <c r="UJD39" s="171"/>
      <c r="UJE39" s="171"/>
      <c r="UJF39" s="149"/>
      <c r="UJH39" s="152"/>
      <c r="UJJ39" s="152"/>
      <c r="UJK39" s="212"/>
      <c r="UJL39" s="210"/>
      <c r="UJM39" s="211"/>
      <c r="UJN39" s="149"/>
      <c r="UJV39" s="149"/>
      <c r="UJY39" s="171"/>
      <c r="UJZ39" s="171"/>
      <c r="UKA39" s="149"/>
      <c r="UKC39" s="152"/>
      <c r="UKE39" s="152"/>
      <c r="UKF39" s="212"/>
      <c r="UKG39" s="210"/>
      <c r="UKH39" s="211"/>
      <c r="UKI39" s="149"/>
      <c r="UKQ39" s="149"/>
      <c r="UKT39" s="171"/>
      <c r="UKU39" s="171"/>
      <c r="UKV39" s="149"/>
      <c r="UKX39" s="152"/>
      <c r="UKZ39" s="152"/>
      <c r="ULA39" s="212"/>
      <c r="ULB39" s="210"/>
      <c r="ULC39" s="211"/>
      <c r="ULD39" s="149"/>
      <c r="ULL39" s="149"/>
      <c r="ULO39" s="171"/>
      <c r="ULP39" s="171"/>
      <c r="ULQ39" s="149"/>
      <c r="ULS39" s="152"/>
      <c r="ULU39" s="152"/>
      <c r="ULV39" s="212"/>
      <c r="ULW39" s="210"/>
      <c r="ULX39" s="211"/>
      <c r="ULY39" s="149"/>
      <c r="UMG39" s="149"/>
      <c r="UMJ39" s="171"/>
      <c r="UMK39" s="171"/>
      <c r="UML39" s="149"/>
      <c r="UMN39" s="152"/>
      <c r="UMP39" s="152"/>
      <c r="UMQ39" s="212"/>
      <c r="UMR39" s="210"/>
      <c r="UMS39" s="211"/>
      <c r="UMT39" s="149"/>
      <c r="UNB39" s="149"/>
      <c r="UNE39" s="171"/>
      <c r="UNF39" s="171"/>
      <c r="UNG39" s="149"/>
      <c r="UNI39" s="152"/>
      <c r="UNK39" s="152"/>
      <c r="UNL39" s="212"/>
      <c r="UNM39" s="210"/>
      <c r="UNN39" s="211"/>
      <c r="UNO39" s="149"/>
      <c r="UNW39" s="149"/>
      <c r="UNZ39" s="171"/>
      <c r="UOA39" s="171"/>
      <c r="UOB39" s="149"/>
      <c r="UOD39" s="152"/>
      <c r="UOF39" s="152"/>
      <c r="UOG39" s="212"/>
      <c r="UOH39" s="210"/>
      <c r="UOI39" s="211"/>
      <c r="UOJ39" s="149"/>
      <c r="UOR39" s="149"/>
      <c r="UOU39" s="171"/>
      <c r="UOV39" s="171"/>
      <c r="UOW39" s="149"/>
      <c r="UOY39" s="152"/>
      <c r="UPA39" s="152"/>
      <c r="UPB39" s="212"/>
      <c r="UPC39" s="210"/>
      <c r="UPD39" s="211"/>
      <c r="UPE39" s="149"/>
      <c r="UPM39" s="149"/>
      <c r="UPP39" s="171"/>
      <c r="UPQ39" s="171"/>
      <c r="UPR39" s="149"/>
      <c r="UPT39" s="152"/>
      <c r="UPV39" s="152"/>
      <c r="UPW39" s="212"/>
      <c r="UPX39" s="210"/>
      <c r="UPY39" s="211"/>
      <c r="UPZ39" s="149"/>
      <c r="UQH39" s="149"/>
      <c r="UQK39" s="171"/>
      <c r="UQL39" s="171"/>
      <c r="UQM39" s="149"/>
      <c r="UQO39" s="152"/>
      <c r="UQQ39" s="152"/>
      <c r="UQR39" s="212"/>
      <c r="UQS39" s="210"/>
      <c r="UQT39" s="211"/>
      <c r="UQU39" s="149"/>
      <c r="URC39" s="149"/>
      <c r="URF39" s="171"/>
      <c r="URG39" s="171"/>
      <c r="URH39" s="149"/>
      <c r="URJ39" s="152"/>
      <c r="URL39" s="152"/>
      <c r="URM39" s="212"/>
      <c r="URN39" s="210"/>
      <c r="URO39" s="211"/>
      <c r="URP39" s="149"/>
      <c r="URX39" s="149"/>
      <c r="USA39" s="171"/>
      <c r="USB39" s="171"/>
      <c r="USC39" s="149"/>
      <c r="USE39" s="152"/>
      <c r="USG39" s="152"/>
      <c r="USH39" s="212"/>
      <c r="USI39" s="210"/>
      <c r="USJ39" s="211"/>
      <c r="USK39" s="149"/>
      <c r="USS39" s="149"/>
      <c r="USV39" s="171"/>
      <c r="USW39" s="171"/>
      <c r="USX39" s="149"/>
      <c r="USZ39" s="152"/>
      <c r="UTB39" s="152"/>
      <c r="UTC39" s="212"/>
      <c r="UTD39" s="210"/>
      <c r="UTE39" s="211"/>
      <c r="UTF39" s="149"/>
      <c r="UTN39" s="149"/>
      <c r="UTQ39" s="171"/>
      <c r="UTR39" s="171"/>
      <c r="UTS39" s="149"/>
      <c r="UTU39" s="152"/>
      <c r="UTW39" s="152"/>
      <c r="UTX39" s="212"/>
      <c r="UTY39" s="210"/>
      <c r="UTZ39" s="211"/>
      <c r="UUA39" s="149"/>
      <c r="UUI39" s="149"/>
      <c r="UUL39" s="171"/>
      <c r="UUM39" s="171"/>
      <c r="UUN39" s="149"/>
      <c r="UUP39" s="152"/>
      <c r="UUR39" s="152"/>
      <c r="UUS39" s="212"/>
      <c r="UUT39" s="210"/>
      <c r="UUU39" s="211"/>
      <c r="UUV39" s="149"/>
      <c r="UVD39" s="149"/>
      <c r="UVG39" s="171"/>
      <c r="UVH39" s="171"/>
      <c r="UVI39" s="149"/>
      <c r="UVK39" s="152"/>
      <c r="UVM39" s="152"/>
      <c r="UVN39" s="212"/>
      <c r="UVO39" s="210"/>
      <c r="UVP39" s="211"/>
      <c r="UVQ39" s="149"/>
      <c r="UVY39" s="149"/>
      <c r="UWB39" s="171"/>
      <c r="UWC39" s="171"/>
      <c r="UWD39" s="149"/>
      <c r="UWF39" s="152"/>
      <c r="UWH39" s="152"/>
      <c r="UWI39" s="212"/>
      <c r="UWJ39" s="210"/>
      <c r="UWK39" s="211"/>
      <c r="UWL39" s="149"/>
      <c r="UWT39" s="149"/>
      <c r="UWW39" s="171"/>
      <c r="UWX39" s="171"/>
      <c r="UWY39" s="149"/>
      <c r="UXA39" s="152"/>
      <c r="UXC39" s="152"/>
      <c r="UXD39" s="212"/>
      <c r="UXE39" s="210"/>
      <c r="UXF39" s="211"/>
      <c r="UXG39" s="149"/>
      <c r="UXO39" s="149"/>
      <c r="UXR39" s="171"/>
      <c r="UXS39" s="171"/>
      <c r="UXT39" s="149"/>
      <c r="UXV39" s="152"/>
      <c r="UXX39" s="152"/>
      <c r="UXY39" s="212"/>
      <c r="UXZ39" s="210"/>
      <c r="UYA39" s="211"/>
      <c r="UYB39" s="149"/>
      <c r="UYJ39" s="149"/>
      <c r="UYM39" s="171"/>
      <c r="UYN39" s="171"/>
      <c r="UYO39" s="149"/>
      <c r="UYQ39" s="152"/>
      <c r="UYS39" s="152"/>
      <c r="UYT39" s="212"/>
      <c r="UYU39" s="210"/>
      <c r="UYV39" s="211"/>
      <c r="UYW39" s="149"/>
      <c r="UZE39" s="149"/>
      <c r="UZH39" s="171"/>
      <c r="UZI39" s="171"/>
      <c r="UZJ39" s="149"/>
      <c r="UZL39" s="152"/>
      <c r="UZN39" s="152"/>
      <c r="UZO39" s="212"/>
      <c r="UZP39" s="210"/>
      <c r="UZQ39" s="211"/>
      <c r="UZR39" s="149"/>
      <c r="UZZ39" s="149"/>
      <c r="VAC39" s="171"/>
      <c r="VAD39" s="171"/>
      <c r="VAE39" s="149"/>
      <c r="VAG39" s="152"/>
      <c r="VAI39" s="152"/>
      <c r="VAJ39" s="212"/>
      <c r="VAK39" s="210"/>
      <c r="VAL39" s="211"/>
      <c r="VAM39" s="149"/>
      <c r="VAU39" s="149"/>
      <c r="VAX39" s="171"/>
      <c r="VAY39" s="171"/>
      <c r="VAZ39" s="149"/>
      <c r="VBB39" s="152"/>
      <c r="VBD39" s="152"/>
      <c r="VBE39" s="212"/>
      <c r="VBF39" s="210"/>
      <c r="VBG39" s="211"/>
      <c r="VBH39" s="149"/>
      <c r="VBP39" s="149"/>
      <c r="VBS39" s="171"/>
      <c r="VBT39" s="171"/>
      <c r="VBU39" s="149"/>
      <c r="VBW39" s="152"/>
      <c r="VBY39" s="152"/>
      <c r="VBZ39" s="212"/>
      <c r="VCA39" s="210"/>
      <c r="VCB39" s="211"/>
      <c r="VCC39" s="149"/>
      <c r="VCK39" s="149"/>
      <c r="VCN39" s="171"/>
      <c r="VCO39" s="171"/>
      <c r="VCP39" s="149"/>
      <c r="VCR39" s="152"/>
      <c r="VCT39" s="152"/>
      <c r="VCU39" s="212"/>
      <c r="VCV39" s="210"/>
      <c r="VCW39" s="211"/>
      <c r="VCX39" s="149"/>
      <c r="VDF39" s="149"/>
      <c r="VDI39" s="171"/>
      <c r="VDJ39" s="171"/>
      <c r="VDK39" s="149"/>
      <c r="VDM39" s="152"/>
      <c r="VDO39" s="152"/>
      <c r="VDP39" s="212"/>
      <c r="VDQ39" s="210"/>
      <c r="VDR39" s="211"/>
      <c r="VDS39" s="149"/>
      <c r="VEA39" s="149"/>
      <c r="VED39" s="171"/>
      <c r="VEE39" s="171"/>
      <c r="VEF39" s="149"/>
      <c r="VEH39" s="152"/>
      <c r="VEJ39" s="152"/>
      <c r="VEK39" s="212"/>
      <c r="VEL39" s="210"/>
      <c r="VEM39" s="211"/>
      <c r="VEN39" s="149"/>
      <c r="VEV39" s="149"/>
      <c r="VEY39" s="171"/>
      <c r="VEZ39" s="171"/>
      <c r="VFA39" s="149"/>
      <c r="VFC39" s="152"/>
      <c r="VFE39" s="152"/>
      <c r="VFF39" s="212"/>
      <c r="VFG39" s="210"/>
      <c r="VFH39" s="211"/>
      <c r="VFI39" s="149"/>
      <c r="VFQ39" s="149"/>
      <c r="VFT39" s="171"/>
      <c r="VFU39" s="171"/>
      <c r="VFV39" s="149"/>
      <c r="VFX39" s="152"/>
      <c r="VFZ39" s="152"/>
      <c r="VGA39" s="212"/>
      <c r="VGB39" s="210"/>
      <c r="VGC39" s="211"/>
      <c r="VGD39" s="149"/>
      <c r="VGL39" s="149"/>
      <c r="VGO39" s="171"/>
      <c r="VGP39" s="171"/>
      <c r="VGQ39" s="149"/>
      <c r="VGS39" s="152"/>
      <c r="VGU39" s="152"/>
      <c r="VGV39" s="212"/>
      <c r="VGW39" s="210"/>
      <c r="VGX39" s="211"/>
      <c r="VGY39" s="149"/>
      <c r="VHG39" s="149"/>
      <c r="VHJ39" s="171"/>
      <c r="VHK39" s="171"/>
      <c r="VHL39" s="149"/>
      <c r="VHN39" s="152"/>
      <c r="VHP39" s="152"/>
      <c r="VHQ39" s="212"/>
      <c r="VHR39" s="210"/>
      <c r="VHS39" s="211"/>
      <c r="VHT39" s="149"/>
      <c r="VIB39" s="149"/>
      <c r="VIE39" s="171"/>
      <c r="VIF39" s="171"/>
      <c r="VIG39" s="149"/>
      <c r="VII39" s="152"/>
      <c r="VIK39" s="152"/>
      <c r="VIL39" s="212"/>
      <c r="VIM39" s="210"/>
      <c r="VIN39" s="211"/>
      <c r="VIO39" s="149"/>
      <c r="VIW39" s="149"/>
      <c r="VIZ39" s="171"/>
      <c r="VJA39" s="171"/>
      <c r="VJB39" s="149"/>
      <c r="VJD39" s="152"/>
      <c r="VJF39" s="152"/>
      <c r="VJG39" s="212"/>
      <c r="VJH39" s="210"/>
      <c r="VJI39" s="211"/>
      <c r="VJJ39" s="149"/>
      <c r="VJR39" s="149"/>
      <c r="VJU39" s="171"/>
      <c r="VJV39" s="171"/>
      <c r="VJW39" s="149"/>
      <c r="VJY39" s="152"/>
      <c r="VKA39" s="152"/>
      <c r="VKB39" s="212"/>
      <c r="VKC39" s="210"/>
      <c r="VKD39" s="211"/>
      <c r="VKE39" s="149"/>
      <c r="VKM39" s="149"/>
      <c r="VKP39" s="171"/>
      <c r="VKQ39" s="171"/>
      <c r="VKR39" s="149"/>
      <c r="VKT39" s="152"/>
      <c r="VKV39" s="152"/>
      <c r="VKW39" s="212"/>
      <c r="VKX39" s="210"/>
      <c r="VKY39" s="211"/>
      <c r="VKZ39" s="149"/>
      <c r="VLH39" s="149"/>
      <c r="VLK39" s="171"/>
      <c r="VLL39" s="171"/>
      <c r="VLM39" s="149"/>
      <c r="VLO39" s="152"/>
      <c r="VLQ39" s="152"/>
      <c r="VLR39" s="212"/>
      <c r="VLS39" s="210"/>
      <c r="VLT39" s="211"/>
      <c r="VLU39" s="149"/>
      <c r="VMC39" s="149"/>
      <c r="VMF39" s="171"/>
      <c r="VMG39" s="171"/>
      <c r="VMH39" s="149"/>
      <c r="VMJ39" s="152"/>
      <c r="VML39" s="152"/>
      <c r="VMM39" s="212"/>
      <c r="VMN39" s="210"/>
      <c r="VMO39" s="211"/>
      <c r="VMP39" s="149"/>
      <c r="VMX39" s="149"/>
      <c r="VNA39" s="171"/>
      <c r="VNB39" s="171"/>
      <c r="VNC39" s="149"/>
      <c r="VNE39" s="152"/>
      <c r="VNG39" s="152"/>
      <c r="VNH39" s="212"/>
      <c r="VNI39" s="210"/>
      <c r="VNJ39" s="211"/>
      <c r="VNK39" s="149"/>
      <c r="VNS39" s="149"/>
      <c r="VNV39" s="171"/>
      <c r="VNW39" s="171"/>
      <c r="VNX39" s="149"/>
      <c r="VNZ39" s="152"/>
      <c r="VOB39" s="152"/>
      <c r="VOC39" s="212"/>
      <c r="VOD39" s="210"/>
      <c r="VOE39" s="211"/>
      <c r="VOF39" s="149"/>
      <c r="VON39" s="149"/>
      <c r="VOQ39" s="171"/>
      <c r="VOR39" s="171"/>
      <c r="VOS39" s="149"/>
      <c r="VOU39" s="152"/>
      <c r="VOW39" s="152"/>
      <c r="VOX39" s="212"/>
      <c r="VOY39" s="210"/>
      <c r="VOZ39" s="211"/>
      <c r="VPA39" s="149"/>
      <c r="VPI39" s="149"/>
      <c r="VPL39" s="171"/>
      <c r="VPM39" s="171"/>
      <c r="VPN39" s="149"/>
      <c r="VPP39" s="152"/>
      <c r="VPR39" s="152"/>
      <c r="VPS39" s="212"/>
      <c r="VPT39" s="210"/>
      <c r="VPU39" s="211"/>
      <c r="VPV39" s="149"/>
      <c r="VQD39" s="149"/>
      <c r="VQG39" s="171"/>
      <c r="VQH39" s="171"/>
      <c r="VQI39" s="149"/>
      <c r="VQK39" s="152"/>
      <c r="VQM39" s="152"/>
      <c r="VQN39" s="212"/>
      <c r="VQO39" s="210"/>
      <c r="VQP39" s="211"/>
      <c r="VQQ39" s="149"/>
      <c r="VQY39" s="149"/>
      <c r="VRB39" s="171"/>
      <c r="VRC39" s="171"/>
      <c r="VRD39" s="149"/>
      <c r="VRF39" s="152"/>
      <c r="VRH39" s="152"/>
      <c r="VRI39" s="212"/>
      <c r="VRJ39" s="210"/>
      <c r="VRK39" s="211"/>
      <c r="VRL39" s="149"/>
      <c r="VRT39" s="149"/>
      <c r="VRW39" s="171"/>
      <c r="VRX39" s="171"/>
      <c r="VRY39" s="149"/>
      <c r="VSA39" s="152"/>
      <c r="VSC39" s="152"/>
      <c r="VSD39" s="212"/>
      <c r="VSE39" s="210"/>
      <c r="VSF39" s="211"/>
      <c r="VSG39" s="149"/>
      <c r="VSO39" s="149"/>
      <c r="VSR39" s="171"/>
      <c r="VSS39" s="171"/>
      <c r="VST39" s="149"/>
      <c r="VSV39" s="152"/>
      <c r="VSX39" s="152"/>
      <c r="VSY39" s="212"/>
      <c r="VSZ39" s="210"/>
      <c r="VTA39" s="211"/>
      <c r="VTB39" s="149"/>
      <c r="VTJ39" s="149"/>
      <c r="VTM39" s="171"/>
      <c r="VTN39" s="171"/>
      <c r="VTO39" s="149"/>
      <c r="VTQ39" s="152"/>
      <c r="VTS39" s="152"/>
      <c r="VTT39" s="212"/>
      <c r="VTU39" s="210"/>
      <c r="VTV39" s="211"/>
      <c r="VTW39" s="149"/>
      <c r="VUE39" s="149"/>
      <c r="VUH39" s="171"/>
      <c r="VUI39" s="171"/>
      <c r="VUJ39" s="149"/>
      <c r="VUL39" s="152"/>
      <c r="VUN39" s="152"/>
      <c r="VUO39" s="212"/>
      <c r="VUP39" s="210"/>
      <c r="VUQ39" s="211"/>
      <c r="VUR39" s="149"/>
      <c r="VUZ39" s="149"/>
      <c r="VVC39" s="171"/>
      <c r="VVD39" s="171"/>
      <c r="VVE39" s="149"/>
      <c r="VVG39" s="152"/>
      <c r="VVI39" s="152"/>
      <c r="VVJ39" s="212"/>
      <c r="VVK39" s="210"/>
      <c r="VVL39" s="211"/>
      <c r="VVM39" s="149"/>
      <c r="VVU39" s="149"/>
      <c r="VVX39" s="171"/>
      <c r="VVY39" s="171"/>
      <c r="VVZ39" s="149"/>
      <c r="VWB39" s="152"/>
      <c r="VWD39" s="152"/>
      <c r="VWE39" s="212"/>
      <c r="VWF39" s="210"/>
      <c r="VWG39" s="211"/>
      <c r="VWH39" s="149"/>
      <c r="VWP39" s="149"/>
      <c r="VWS39" s="171"/>
      <c r="VWT39" s="171"/>
      <c r="VWU39" s="149"/>
      <c r="VWW39" s="152"/>
      <c r="VWY39" s="152"/>
      <c r="VWZ39" s="212"/>
      <c r="VXA39" s="210"/>
      <c r="VXB39" s="211"/>
      <c r="VXC39" s="149"/>
      <c r="VXK39" s="149"/>
      <c r="VXN39" s="171"/>
      <c r="VXO39" s="171"/>
      <c r="VXP39" s="149"/>
      <c r="VXR39" s="152"/>
      <c r="VXT39" s="152"/>
      <c r="VXU39" s="212"/>
      <c r="VXV39" s="210"/>
      <c r="VXW39" s="211"/>
      <c r="VXX39" s="149"/>
      <c r="VYF39" s="149"/>
      <c r="VYI39" s="171"/>
      <c r="VYJ39" s="171"/>
      <c r="VYK39" s="149"/>
      <c r="VYM39" s="152"/>
      <c r="VYO39" s="152"/>
      <c r="VYP39" s="212"/>
      <c r="VYQ39" s="210"/>
      <c r="VYR39" s="211"/>
      <c r="VYS39" s="149"/>
      <c r="VZA39" s="149"/>
      <c r="VZD39" s="171"/>
      <c r="VZE39" s="171"/>
      <c r="VZF39" s="149"/>
      <c r="VZH39" s="152"/>
      <c r="VZJ39" s="152"/>
      <c r="VZK39" s="212"/>
      <c r="VZL39" s="210"/>
      <c r="VZM39" s="211"/>
      <c r="VZN39" s="149"/>
      <c r="VZV39" s="149"/>
      <c r="VZY39" s="171"/>
      <c r="VZZ39" s="171"/>
      <c r="WAA39" s="149"/>
      <c r="WAC39" s="152"/>
      <c r="WAE39" s="152"/>
      <c r="WAF39" s="212"/>
      <c r="WAG39" s="210"/>
      <c r="WAH39" s="211"/>
      <c r="WAI39" s="149"/>
      <c r="WAQ39" s="149"/>
      <c r="WAT39" s="171"/>
      <c r="WAU39" s="171"/>
      <c r="WAV39" s="149"/>
      <c r="WAX39" s="152"/>
      <c r="WAZ39" s="152"/>
      <c r="WBA39" s="212"/>
      <c r="WBB39" s="210"/>
      <c r="WBC39" s="211"/>
      <c r="WBD39" s="149"/>
      <c r="WBL39" s="149"/>
      <c r="WBO39" s="171"/>
      <c r="WBP39" s="171"/>
      <c r="WBQ39" s="149"/>
      <c r="WBS39" s="152"/>
      <c r="WBU39" s="152"/>
      <c r="WBV39" s="212"/>
      <c r="WBW39" s="210"/>
      <c r="WBX39" s="211"/>
      <c r="WBY39" s="149"/>
      <c r="WCG39" s="149"/>
      <c r="WCJ39" s="171"/>
      <c r="WCK39" s="171"/>
      <c r="WCL39" s="149"/>
      <c r="WCN39" s="152"/>
      <c r="WCP39" s="152"/>
      <c r="WCQ39" s="212"/>
      <c r="WCR39" s="210"/>
      <c r="WCS39" s="211"/>
      <c r="WCT39" s="149"/>
      <c r="WDB39" s="149"/>
      <c r="WDE39" s="171"/>
      <c r="WDF39" s="171"/>
      <c r="WDG39" s="149"/>
      <c r="WDI39" s="152"/>
      <c r="WDK39" s="152"/>
      <c r="WDL39" s="212"/>
      <c r="WDM39" s="210"/>
      <c r="WDN39" s="211"/>
      <c r="WDO39" s="149"/>
      <c r="WDW39" s="149"/>
      <c r="WDZ39" s="171"/>
      <c r="WEA39" s="171"/>
      <c r="WEB39" s="149"/>
      <c r="WED39" s="152"/>
      <c r="WEF39" s="152"/>
      <c r="WEG39" s="212"/>
      <c r="WEH39" s="210"/>
      <c r="WEI39" s="211"/>
      <c r="WEJ39" s="149"/>
      <c r="WER39" s="149"/>
      <c r="WEU39" s="171"/>
      <c r="WEV39" s="171"/>
      <c r="WEW39" s="149"/>
      <c r="WEY39" s="152"/>
      <c r="WFA39" s="152"/>
      <c r="WFB39" s="212"/>
      <c r="WFC39" s="210"/>
      <c r="WFD39" s="211"/>
      <c r="WFE39" s="149"/>
      <c r="WFM39" s="149"/>
      <c r="WFP39" s="171"/>
      <c r="WFQ39" s="171"/>
      <c r="WFR39" s="149"/>
      <c r="WFT39" s="152"/>
      <c r="WFV39" s="152"/>
      <c r="WFW39" s="212"/>
      <c r="WFX39" s="210"/>
      <c r="WFY39" s="211"/>
      <c r="WFZ39" s="149"/>
      <c r="WGH39" s="149"/>
      <c r="WGK39" s="171"/>
      <c r="WGL39" s="171"/>
      <c r="WGM39" s="149"/>
      <c r="WGO39" s="152"/>
      <c r="WGQ39" s="152"/>
      <c r="WGR39" s="212"/>
      <c r="WGS39" s="210"/>
      <c r="WGT39" s="211"/>
      <c r="WGU39" s="149"/>
      <c r="WHC39" s="149"/>
      <c r="WHF39" s="171"/>
      <c r="WHG39" s="171"/>
      <c r="WHH39" s="149"/>
      <c r="WHJ39" s="152"/>
      <c r="WHL39" s="152"/>
      <c r="WHM39" s="212"/>
      <c r="WHN39" s="210"/>
      <c r="WHO39" s="211"/>
      <c r="WHP39" s="149"/>
      <c r="WHX39" s="149"/>
      <c r="WIA39" s="171"/>
      <c r="WIB39" s="171"/>
      <c r="WIC39" s="149"/>
      <c r="WIE39" s="152"/>
      <c r="WIG39" s="152"/>
      <c r="WIH39" s="212"/>
      <c r="WII39" s="210"/>
      <c r="WIJ39" s="211"/>
      <c r="WIK39" s="149"/>
      <c r="WIS39" s="149"/>
      <c r="WIV39" s="171"/>
      <c r="WIW39" s="171"/>
      <c r="WIX39" s="149"/>
      <c r="WIZ39" s="152"/>
      <c r="WJB39" s="152"/>
      <c r="WJC39" s="212"/>
      <c r="WJD39" s="210"/>
      <c r="WJE39" s="211"/>
      <c r="WJF39" s="149"/>
      <c r="WJN39" s="149"/>
      <c r="WJQ39" s="171"/>
      <c r="WJR39" s="171"/>
      <c r="WJS39" s="149"/>
      <c r="WJU39" s="152"/>
      <c r="WJW39" s="152"/>
      <c r="WJX39" s="212"/>
      <c r="WJY39" s="210"/>
      <c r="WJZ39" s="211"/>
      <c r="WKA39" s="149"/>
      <c r="WKI39" s="149"/>
      <c r="WKL39" s="171"/>
      <c r="WKM39" s="171"/>
      <c r="WKN39" s="149"/>
      <c r="WKP39" s="152"/>
      <c r="WKR39" s="152"/>
      <c r="WKS39" s="212"/>
      <c r="WKT39" s="210"/>
      <c r="WKU39" s="211"/>
      <c r="WKV39" s="149"/>
      <c r="WLD39" s="149"/>
      <c r="WLG39" s="171"/>
      <c r="WLH39" s="171"/>
      <c r="WLI39" s="149"/>
      <c r="WLK39" s="152"/>
      <c r="WLM39" s="152"/>
      <c r="WLN39" s="212"/>
      <c r="WLO39" s="210"/>
      <c r="WLP39" s="211"/>
      <c r="WLQ39" s="149"/>
      <c r="WLY39" s="149"/>
      <c r="WMB39" s="171"/>
      <c r="WMC39" s="171"/>
      <c r="WMD39" s="149"/>
      <c r="WMF39" s="152"/>
      <c r="WMH39" s="152"/>
      <c r="WMI39" s="212"/>
      <c r="WMJ39" s="210"/>
      <c r="WMK39" s="211"/>
      <c r="WML39" s="149"/>
      <c r="WMT39" s="149"/>
      <c r="WMW39" s="171"/>
      <c r="WMX39" s="171"/>
      <c r="WMY39" s="149"/>
      <c r="WNA39" s="152"/>
      <c r="WNC39" s="152"/>
      <c r="WND39" s="212"/>
      <c r="WNE39" s="210"/>
      <c r="WNF39" s="211"/>
      <c r="WNG39" s="149"/>
      <c r="WNO39" s="149"/>
      <c r="WNR39" s="171"/>
      <c r="WNS39" s="171"/>
      <c r="WNT39" s="149"/>
      <c r="WNV39" s="152"/>
      <c r="WNX39" s="152"/>
      <c r="WNY39" s="212"/>
      <c r="WNZ39" s="210"/>
      <c r="WOA39" s="211"/>
      <c r="WOB39" s="149"/>
      <c r="WOJ39" s="149"/>
      <c r="WOM39" s="171"/>
      <c r="WON39" s="171"/>
      <c r="WOO39" s="149"/>
      <c r="WOQ39" s="152"/>
      <c r="WOS39" s="152"/>
      <c r="WOT39" s="212"/>
      <c r="WOU39" s="210"/>
      <c r="WOV39" s="211"/>
      <c r="WOW39" s="149"/>
      <c r="WPE39" s="149"/>
      <c r="WPH39" s="171"/>
      <c r="WPI39" s="171"/>
      <c r="WPJ39" s="149"/>
      <c r="WPL39" s="152"/>
      <c r="WPN39" s="152"/>
      <c r="WPO39" s="212"/>
      <c r="WPP39" s="210"/>
      <c r="WPQ39" s="211"/>
      <c r="WPR39" s="149"/>
      <c r="WPZ39" s="149"/>
      <c r="WQC39" s="171"/>
      <c r="WQD39" s="171"/>
      <c r="WQE39" s="149"/>
      <c r="WQG39" s="152"/>
      <c r="WQI39" s="152"/>
      <c r="WQJ39" s="212"/>
      <c r="WQK39" s="210"/>
      <c r="WQL39" s="211"/>
      <c r="WQM39" s="149"/>
      <c r="WQU39" s="149"/>
      <c r="WQX39" s="171"/>
      <c r="WQY39" s="171"/>
      <c r="WQZ39" s="149"/>
      <c r="WRB39" s="152"/>
      <c r="WRD39" s="152"/>
      <c r="WRE39" s="212"/>
      <c r="WRF39" s="210"/>
      <c r="WRG39" s="211"/>
      <c r="WRH39" s="149"/>
      <c r="WRP39" s="149"/>
      <c r="WRS39" s="171"/>
      <c r="WRT39" s="171"/>
      <c r="WRU39" s="149"/>
      <c r="WRW39" s="152"/>
      <c r="WRY39" s="152"/>
      <c r="WRZ39" s="212"/>
      <c r="WSA39" s="210"/>
      <c r="WSB39" s="211"/>
      <c r="WSC39" s="149"/>
      <c r="WSK39" s="149"/>
      <c r="WSN39" s="171"/>
      <c r="WSO39" s="171"/>
      <c r="WSP39" s="149"/>
      <c r="WSR39" s="152"/>
      <c r="WST39" s="152"/>
      <c r="WSU39" s="212"/>
      <c r="WSV39" s="210"/>
      <c r="WSW39" s="211"/>
      <c r="WSX39" s="149"/>
      <c r="WTF39" s="149"/>
      <c r="WTI39" s="171"/>
      <c r="WTJ39" s="171"/>
      <c r="WTK39" s="149"/>
      <c r="WTM39" s="152"/>
      <c r="WTO39" s="152"/>
      <c r="WTP39" s="212"/>
      <c r="WTQ39" s="210"/>
      <c r="WTR39" s="211"/>
      <c r="WTS39" s="149"/>
      <c r="WUA39" s="149"/>
      <c r="WUD39" s="171"/>
      <c r="WUE39" s="171"/>
      <c r="WUF39" s="149"/>
      <c r="WUH39" s="152"/>
      <c r="WUJ39" s="152"/>
      <c r="WUK39" s="212"/>
      <c r="WUL39" s="210"/>
      <c r="WUM39" s="211"/>
      <c r="WUN39" s="149"/>
      <c r="WUV39" s="149"/>
      <c r="WUY39" s="171"/>
      <c r="WUZ39" s="171"/>
      <c r="WVA39" s="149"/>
      <c r="WVC39" s="152"/>
      <c r="WVE39" s="152"/>
      <c r="WVF39" s="212"/>
      <c r="WVG39" s="210"/>
      <c r="WVH39" s="211"/>
      <c r="WVI39" s="149"/>
      <c r="WVQ39" s="149"/>
      <c r="WVT39" s="171"/>
      <c r="WVU39" s="171"/>
      <c r="WVV39" s="149"/>
      <c r="WVX39" s="152"/>
      <c r="WVZ39" s="152"/>
      <c r="WWA39" s="212"/>
      <c r="WWB39" s="210"/>
      <c r="WWC39" s="211"/>
      <c r="WWD39" s="149"/>
      <c r="WWL39" s="149"/>
      <c r="WWO39" s="171"/>
      <c r="WWP39" s="171"/>
      <c r="WWQ39" s="149"/>
      <c r="WWS39" s="152"/>
      <c r="WWU39" s="152"/>
      <c r="WWV39" s="212"/>
      <c r="WWW39" s="210"/>
      <c r="WWX39" s="211"/>
      <c r="WWY39" s="149"/>
      <c r="WXG39" s="149"/>
      <c r="WXJ39" s="171"/>
      <c r="WXK39" s="171"/>
      <c r="WXL39" s="149"/>
      <c r="WXN39" s="152"/>
      <c r="WXP39" s="152"/>
      <c r="WXQ39" s="212"/>
      <c r="WXR39" s="210"/>
      <c r="WXS39" s="211"/>
      <c r="WXT39" s="149"/>
      <c r="WYB39" s="149"/>
      <c r="WYE39" s="171"/>
      <c r="WYF39" s="171"/>
      <c r="WYG39" s="149"/>
      <c r="WYI39" s="152"/>
      <c r="WYK39" s="152"/>
      <c r="WYL39" s="212"/>
      <c r="WYM39" s="210"/>
      <c r="WYN39" s="211"/>
      <c r="WYO39" s="149"/>
      <c r="WYW39" s="149"/>
      <c r="WYZ39" s="171"/>
      <c r="WZA39" s="171"/>
      <c r="WZB39" s="149"/>
      <c r="WZD39" s="152"/>
      <c r="WZF39" s="152"/>
      <c r="WZG39" s="212"/>
      <c r="WZH39" s="210"/>
      <c r="WZI39" s="211"/>
      <c r="WZJ39" s="149"/>
      <c r="WZR39" s="149"/>
      <c r="WZU39" s="171"/>
      <c r="WZV39" s="171"/>
      <c r="WZW39" s="149"/>
      <c r="WZY39" s="152"/>
      <c r="XAA39" s="152"/>
      <c r="XAB39" s="212"/>
      <c r="XAC39" s="210"/>
      <c r="XAD39" s="211"/>
      <c r="XAE39" s="149"/>
      <c r="XAM39" s="149"/>
      <c r="XAP39" s="171"/>
      <c r="XAQ39" s="171"/>
      <c r="XAR39" s="149"/>
      <c r="XAT39" s="152"/>
      <c r="XAV39" s="152"/>
      <c r="XAW39" s="212"/>
      <c r="XAX39" s="210"/>
      <c r="XAY39" s="211"/>
      <c r="XAZ39" s="149"/>
      <c r="XBH39" s="149"/>
      <c r="XBK39" s="171"/>
      <c r="XBL39" s="171"/>
      <c r="XBM39" s="149"/>
      <c r="XBO39" s="152"/>
      <c r="XBQ39" s="152"/>
      <c r="XBR39" s="212"/>
      <c r="XBS39" s="210"/>
      <c r="XBT39" s="211"/>
      <c r="XBU39" s="149"/>
      <c r="XCC39" s="149"/>
      <c r="XCF39" s="171"/>
      <c r="XCG39" s="171"/>
      <c r="XCH39" s="149"/>
      <c r="XCJ39" s="152"/>
      <c r="XCL39" s="152"/>
      <c r="XCM39" s="212"/>
      <c r="XCN39" s="210"/>
      <c r="XCO39" s="211"/>
      <c r="XCP39" s="149"/>
      <c r="XCX39" s="149"/>
      <c r="XDA39" s="171"/>
      <c r="XDB39" s="171"/>
      <c r="XDC39" s="149"/>
      <c r="XDE39" s="152"/>
      <c r="XDG39" s="152"/>
      <c r="XDH39" s="212"/>
      <c r="XDI39" s="210"/>
      <c r="XDJ39" s="211"/>
      <c r="XDK39" s="149"/>
      <c r="XDS39" s="149"/>
      <c r="XDV39" s="171"/>
      <c r="XDW39" s="171"/>
      <c r="XDX39" s="149"/>
      <c r="XDZ39" s="152"/>
      <c r="XEB39" s="152"/>
      <c r="XEC39" s="212"/>
      <c r="XED39" s="210"/>
      <c r="XEE39" s="211"/>
      <c r="XEF39" s="149"/>
      <c r="XEN39" s="149"/>
      <c r="XEQ39" s="171"/>
      <c r="XER39" s="171"/>
      <c r="XES39" s="149"/>
      <c r="XEU39" s="152"/>
      <c r="XEW39" s="152"/>
      <c r="XEX39" s="212"/>
      <c r="XEY39" s="210"/>
      <c r="XEZ39" s="211"/>
      <c r="XFA39" s="149"/>
    </row>
    <row r="40" spans="1:1024 1026:2046 2049:3067 3075:4096 4104:5119 5121:7162 7170:8191 8199:11257 11265:12286 12294:14336 14338:15360 15363:16381" s="150" customFormat="1" ht="12.75" x14ac:dyDescent="0.2">
      <c r="A40" s="149">
        <v>45407</v>
      </c>
      <c r="B40" s="150" t="s">
        <v>95</v>
      </c>
      <c r="C40" s="150" t="s">
        <v>96</v>
      </c>
      <c r="D40" s="150" t="s">
        <v>29</v>
      </c>
      <c r="E40" s="150" t="s">
        <v>25</v>
      </c>
      <c r="F40" s="150" t="s">
        <v>82</v>
      </c>
      <c r="G40" s="150">
        <v>2882</v>
      </c>
      <c r="H40" s="150">
        <v>199995</v>
      </c>
      <c r="I40" s="149">
        <v>45407</v>
      </c>
      <c r="J40" s="150">
        <v>155817854</v>
      </c>
      <c r="K40" s="150">
        <v>36</v>
      </c>
      <c r="L40" s="151">
        <v>15929.35</v>
      </c>
      <c r="M40" s="151">
        <v>15929.35</v>
      </c>
      <c r="N40" s="149">
        <v>45407</v>
      </c>
      <c r="O40" s="150" t="s">
        <v>306</v>
      </c>
      <c r="P40" s="152">
        <v>1.8700000000000001E-2</v>
      </c>
      <c r="Q40" s="150" t="s">
        <v>115</v>
      </c>
      <c r="R40" s="152">
        <v>0.03</v>
      </c>
      <c r="S40" s="209">
        <f t="shared" si="0"/>
        <v>477.88049999999998</v>
      </c>
      <c r="T40" s="210"/>
      <c r="U40" s="211" t="str">
        <f>VLOOKUP(D40,Painel!$C$7:$C$63,1,FALSE)</f>
        <v>IDA VALERIA PEREIRA GOMIDES</v>
      </c>
      <c r="V40" s="149"/>
      <c r="AD40" s="149"/>
      <c r="AG40" s="171"/>
      <c r="AH40" s="171"/>
      <c r="AI40" s="149"/>
      <c r="AK40" s="152"/>
      <c r="AM40" s="152"/>
      <c r="AN40" s="212"/>
      <c r="AO40" s="210"/>
      <c r="AP40" s="211"/>
      <c r="AQ40" s="149"/>
      <c r="AY40" s="149"/>
      <c r="BB40" s="171"/>
      <c r="BC40" s="171"/>
      <c r="BD40" s="149"/>
      <c r="BF40" s="152"/>
      <c r="BH40" s="152"/>
      <c r="BI40" s="212"/>
      <c r="BJ40" s="210"/>
      <c r="BK40" s="211"/>
      <c r="BL40" s="149"/>
      <c r="BT40" s="149"/>
      <c r="BW40" s="171"/>
      <c r="BX40" s="171"/>
      <c r="BY40" s="149"/>
      <c r="CA40" s="152"/>
      <c r="CC40" s="152"/>
      <c r="CD40" s="212"/>
      <c r="CE40" s="210"/>
      <c r="CF40" s="211"/>
      <c r="CG40" s="149"/>
      <c r="CO40" s="149"/>
      <c r="CR40" s="171"/>
      <c r="CS40" s="171"/>
      <c r="CT40" s="149"/>
      <c r="CV40" s="152"/>
      <c r="CX40" s="152"/>
      <c r="CY40" s="212"/>
      <c r="CZ40" s="210"/>
      <c r="DA40" s="211"/>
      <c r="DB40" s="149"/>
      <c r="DJ40" s="149"/>
      <c r="DM40" s="171"/>
      <c r="DN40" s="171"/>
      <c r="DO40" s="149"/>
      <c r="DQ40" s="152"/>
      <c r="DS40" s="152"/>
      <c r="DT40" s="212"/>
      <c r="DU40" s="210"/>
      <c r="DV40" s="211"/>
      <c r="DW40" s="149"/>
      <c r="EE40" s="149"/>
      <c r="EH40" s="171"/>
      <c r="EI40" s="171"/>
      <c r="EJ40" s="149"/>
      <c r="EL40" s="152"/>
      <c r="EN40" s="152"/>
      <c r="EO40" s="212"/>
      <c r="EP40" s="210"/>
      <c r="EQ40" s="211"/>
      <c r="ER40" s="149"/>
      <c r="EZ40" s="149"/>
      <c r="FC40" s="171"/>
      <c r="FD40" s="171"/>
      <c r="FE40" s="149"/>
      <c r="FG40" s="152"/>
      <c r="FI40" s="152"/>
      <c r="FJ40" s="212"/>
      <c r="FK40" s="210"/>
      <c r="FL40" s="211"/>
      <c r="FM40" s="149"/>
      <c r="FU40" s="149"/>
      <c r="FX40" s="171"/>
      <c r="FY40" s="171"/>
      <c r="FZ40" s="149"/>
      <c r="GB40" s="152"/>
      <c r="GD40" s="152"/>
      <c r="GE40" s="212"/>
      <c r="GF40" s="210"/>
      <c r="GG40" s="211"/>
      <c r="GH40" s="149"/>
      <c r="GP40" s="149"/>
      <c r="GS40" s="171"/>
      <c r="GT40" s="171"/>
      <c r="GU40" s="149"/>
      <c r="GW40" s="152"/>
      <c r="GY40" s="152"/>
      <c r="GZ40" s="212"/>
      <c r="HA40" s="210"/>
      <c r="HB40" s="211"/>
      <c r="HC40" s="149"/>
      <c r="HK40" s="149"/>
      <c r="HN40" s="171"/>
      <c r="HO40" s="171"/>
      <c r="HP40" s="149"/>
      <c r="HR40" s="152"/>
      <c r="HT40" s="152"/>
      <c r="HU40" s="212"/>
      <c r="HV40" s="210"/>
      <c r="HW40" s="211"/>
      <c r="HX40" s="149"/>
      <c r="IF40" s="149"/>
      <c r="II40" s="171"/>
      <c r="IJ40" s="171"/>
      <c r="IK40" s="149"/>
      <c r="IM40" s="152"/>
      <c r="IO40" s="152"/>
      <c r="IP40" s="212"/>
      <c r="IQ40" s="210"/>
      <c r="IR40" s="211"/>
      <c r="IS40" s="149"/>
      <c r="JA40" s="149"/>
      <c r="JD40" s="171"/>
      <c r="JE40" s="171"/>
      <c r="JF40" s="149"/>
      <c r="JH40" s="152"/>
      <c r="JJ40" s="152"/>
      <c r="JK40" s="212"/>
      <c r="JL40" s="210"/>
      <c r="JM40" s="211"/>
      <c r="JN40" s="149"/>
      <c r="JV40" s="149"/>
      <c r="JY40" s="171"/>
      <c r="JZ40" s="171"/>
      <c r="KA40" s="149"/>
      <c r="KC40" s="152"/>
      <c r="KE40" s="152"/>
      <c r="KF40" s="212"/>
      <c r="KG40" s="210"/>
      <c r="KH40" s="211"/>
      <c r="KI40" s="149"/>
      <c r="KQ40" s="149"/>
      <c r="KT40" s="171"/>
      <c r="KU40" s="171"/>
      <c r="KV40" s="149"/>
      <c r="KX40" s="152"/>
      <c r="KZ40" s="152"/>
      <c r="LA40" s="212"/>
      <c r="LB40" s="210"/>
      <c r="LC40" s="211"/>
      <c r="LD40" s="149"/>
      <c r="LL40" s="149"/>
      <c r="LO40" s="171"/>
      <c r="LP40" s="171"/>
      <c r="LQ40" s="149"/>
      <c r="LS40" s="152"/>
      <c r="LU40" s="152"/>
      <c r="LV40" s="212"/>
      <c r="LW40" s="210"/>
      <c r="LX40" s="211"/>
      <c r="LY40" s="149"/>
      <c r="MG40" s="149"/>
      <c r="MJ40" s="171"/>
      <c r="MK40" s="171"/>
      <c r="ML40" s="149"/>
      <c r="MN40" s="152"/>
      <c r="MP40" s="152"/>
      <c r="MQ40" s="212"/>
      <c r="MR40" s="210"/>
      <c r="MS40" s="211"/>
      <c r="MT40" s="149"/>
      <c r="NB40" s="149"/>
      <c r="NE40" s="171"/>
      <c r="NF40" s="171"/>
      <c r="NG40" s="149"/>
      <c r="NI40" s="152"/>
      <c r="NK40" s="152"/>
      <c r="NL40" s="212"/>
      <c r="NM40" s="210"/>
      <c r="NN40" s="211"/>
      <c r="NO40" s="149"/>
      <c r="NW40" s="149"/>
      <c r="NZ40" s="171"/>
      <c r="OA40" s="171"/>
      <c r="OB40" s="149"/>
      <c r="OD40" s="152"/>
      <c r="OF40" s="152"/>
      <c r="OG40" s="212"/>
      <c r="OH40" s="210"/>
      <c r="OI40" s="211"/>
      <c r="OJ40" s="149"/>
      <c r="OR40" s="149"/>
      <c r="OU40" s="171"/>
      <c r="OV40" s="171"/>
      <c r="OW40" s="149"/>
      <c r="OY40" s="152"/>
      <c r="PA40" s="152"/>
      <c r="PB40" s="212"/>
      <c r="PC40" s="210"/>
      <c r="PD40" s="211"/>
      <c r="PE40" s="149"/>
      <c r="PM40" s="149"/>
      <c r="PP40" s="171"/>
      <c r="PQ40" s="171"/>
      <c r="PR40" s="149"/>
      <c r="PT40" s="152"/>
      <c r="PV40" s="152"/>
      <c r="PW40" s="212"/>
      <c r="PX40" s="210"/>
      <c r="PY40" s="211"/>
      <c r="PZ40" s="149"/>
      <c r="QH40" s="149"/>
      <c r="QK40" s="171"/>
      <c r="QL40" s="171"/>
      <c r="QM40" s="149"/>
      <c r="QO40" s="152"/>
      <c r="QQ40" s="152"/>
      <c r="QR40" s="212"/>
      <c r="QS40" s="210"/>
      <c r="QT40" s="211"/>
      <c r="QU40" s="149"/>
      <c r="RC40" s="149"/>
      <c r="RF40" s="171"/>
      <c r="RG40" s="171"/>
      <c r="RH40" s="149"/>
      <c r="RJ40" s="152"/>
      <c r="RL40" s="152"/>
      <c r="RM40" s="212"/>
      <c r="RN40" s="210"/>
      <c r="RO40" s="211"/>
      <c r="RP40" s="149"/>
      <c r="RX40" s="149"/>
      <c r="SA40" s="171"/>
      <c r="SB40" s="171"/>
      <c r="SC40" s="149"/>
      <c r="SE40" s="152"/>
      <c r="SG40" s="152"/>
      <c r="SH40" s="212"/>
      <c r="SI40" s="210"/>
      <c r="SJ40" s="211"/>
      <c r="SK40" s="149"/>
      <c r="SS40" s="149"/>
      <c r="SV40" s="171"/>
      <c r="SW40" s="171"/>
      <c r="SX40" s="149"/>
      <c r="SZ40" s="152"/>
      <c r="TB40" s="152"/>
      <c r="TC40" s="212"/>
      <c r="TD40" s="210"/>
      <c r="TE40" s="211"/>
      <c r="TF40" s="149"/>
      <c r="TN40" s="149"/>
      <c r="TQ40" s="171"/>
      <c r="TR40" s="171"/>
      <c r="TS40" s="149"/>
      <c r="TU40" s="152"/>
      <c r="TW40" s="152"/>
      <c r="TX40" s="212"/>
      <c r="TY40" s="210"/>
      <c r="TZ40" s="211"/>
      <c r="UA40" s="149"/>
      <c r="UI40" s="149"/>
      <c r="UL40" s="171"/>
      <c r="UM40" s="171"/>
      <c r="UN40" s="149"/>
      <c r="UP40" s="152"/>
      <c r="UR40" s="152"/>
      <c r="US40" s="212"/>
      <c r="UT40" s="210"/>
      <c r="UU40" s="211"/>
      <c r="UV40" s="149"/>
      <c r="VD40" s="149"/>
      <c r="VG40" s="171"/>
      <c r="VH40" s="171"/>
      <c r="VI40" s="149"/>
      <c r="VK40" s="152"/>
      <c r="VM40" s="152"/>
      <c r="VN40" s="212"/>
      <c r="VO40" s="210"/>
      <c r="VP40" s="211"/>
      <c r="VQ40" s="149"/>
      <c r="VY40" s="149"/>
      <c r="WB40" s="171"/>
      <c r="WC40" s="171"/>
      <c r="WD40" s="149"/>
      <c r="WF40" s="152"/>
      <c r="WH40" s="152"/>
      <c r="WI40" s="212"/>
      <c r="WJ40" s="210"/>
      <c r="WK40" s="211"/>
      <c r="WL40" s="149"/>
      <c r="WT40" s="149"/>
      <c r="WW40" s="171"/>
      <c r="WX40" s="171"/>
      <c r="WY40" s="149"/>
      <c r="XA40" s="152"/>
      <c r="XC40" s="152"/>
      <c r="XD40" s="212"/>
      <c r="XE40" s="210"/>
      <c r="XF40" s="211"/>
      <c r="XG40" s="149"/>
      <c r="XO40" s="149"/>
      <c r="XR40" s="171"/>
      <c r="XS40" s="171"/>
      <c r="XT40" s="149"/>
      <c r="XV40" s="152"/>
      <c r="XX40" s="152"/>
      <c r="XY40" s="212"/>
      <c r="XZ40" s="210"/>
      <c r="YA40" s="211"/>
      <c r="YB40" s="149"/>
      <c r="YJ40" s="149"/>
      <c r="YM40" s="171"/>
      <c r="YN40" s="171"/>
      <c r="YO40" s="149"/>
      <c r="YQ40" s="152"/>
      <c r="YS40" s="152"/>
      <c r="YT40" s="212"/>
      <c r="YU40" s="210"/>
      <c r="YV40" s="211"/>
      <c r="YW40" s="149"/>
      <c r="ZE40" s="149"/>
      <c r="ZH40" s="171"/>
      <c r="ZI40" s="171"/>
      <c r="ZJ40" s="149"/>
      <c r="ZL40" s="152"/>
      <c r="ZN40" s="152"/>
      <c r="ZO40" s="212"/>
      <c r="ZP40" s="210"/>
      <c r="ZQ40" s="211"/>
      <c r="ZR40" s="149"/>
      <c r="ZZ40" s="149"/>
      <c r="AAC40" s="171"/>
      <c r="AAD40" s="171"/>
      <c r="AAE40" s="149"/>
      <c r="AAG40" s="152"/>
      <c r="AAI40" s="152"/>
      <c r="AAJ40" s="212"/>
      <c r="AAK40" s="210"/>
      <c r="AAL40" s="211"/>
      <c r="AAM40" s="149"/>
      <c r="AAU40" s="149"/>
      <c r="AAX40" s="171"/>
      <c r="AAY40" s="171"/>
      <c r="AAZ40" s="149"/>
      <c r="ABB40" s="152"/>
      <c r="ABD40" s="152"/>
      <c r="ABE40" s="212"/>
      <c r="ABF40" s="210"/>
      <c r="ABG40" s="211"/>
      <c r="ABH40" s="149"/>
      <c r="ABP40" s="149"/>
      <c r="ABS40" s="171"/>
      <c r="ABT40" s="171"/>
      <c r="ABU40" s="149"/>
      <c r="ABW40" s="152"/>
      <c r="ABY40" s="152"/>
      <c r="ABZ40" s="212"/>
      <c r="ACA40" s="210"/>
      <c r="ACB40" s="211"/>
      <c r="ACC40" s="149"/>
      <c r="ACK40" s="149"/>
      <c r="ACN40" s="171"/>
      <c r="ACO40" s="171"/>
      <c r="ACP40" s="149"/>
      <c r="ACR40" s="152"/>
      <c r="ACT40" s="152"/>
      <c r="ACU40" s="212"/>
      <c r="ACV40" s="210"/>
      <c r="ACW40" s="211"/>
      <c r="ACX40" s="149"/>
      <c r="ADF40" s="149"/>
      <c r="ADI40" s="171"/>
      <c r="ADJ40" s="171"/>
      <c r="ADK40" s="149"/>
      <c r="ADM40" s="152"/>
      <c r="ADO40" s="152"/>
      <c r="ADP40" s="212"/>
      <c r="ADQ40" s="210"/>
      <c r="ADR40" s="211"/>
      <c r="ADS40" s="149"/>
      <c r="AEA40" s="149"/>
      <c r="AED40" s="171"/>
      <c r="AEE40" s="171"/>
      <c r="AEF40" s="149"/>
      <c r="AEH40" s="152"/>
      <c r="AEJ40" s="152"/>
      <c r="AEK40" s="212"/>
      <c r="AEL40" s="210"/>
      <c r="AEM40" s="211"/>
      <c r="AEN40" s="149"/>
      <c r="AEV40" s="149"/>
      <c r="AEY40" s="171"/>
      <c r="AEZ40" s="171"/>
      <c r="AFA40" s="149"/>
      <c r="AFC40" s="152"/>
      <c r="AFE40" s="152"/>
      <c r="AFF40" s="212"/>
      <c r="AFG40" s="210"/>
      <c r="AFH40" s="211"/>
      <c r="AFI40" s="149"/>
      <c r="AFQ40" s="149"/>
      <c r="AFT40" s="171"/>
      <c r="AFU40" s="171"/>
      <c r="AFV40" s="149"/>
      <c r="AFX40" s="152"/>
      <c r="AFZ40" s="152"/>
      <c r="AGA40" s="212"/>
      <c r="AGB40" s="210"/>
      <c r="AGC40" s="211"/>
      <c r="AGD40" s="149"/>
      <c r="AGL40" s="149"/>
      <c r="AGO40" s="171"/>
      <c r="AGP40" s="171"/>
      <c r="AGQ40" s="149"/>
      <c r="AGS40" s="152"/>
      <c r="AGU40" s="152"/>
      <c r="AGV40" s="212"/>
      <c r="AGW40" s="210"/>
      <c r="AGX40" s="211"/>
      <c r="AGY40" s="149"/>
      <c r="AHG40" s="149"/>
      <c r="AHJ40" s="171"/>
      <c r="AHK40" s="171"/>
      <c r="AHL40" s="149"/>
      <c r="AHN40" s="152"/>
      <c r="AHP40" s="152"/>
      <c r="AHQ40" s="212"/>
      <c r="AHR40" s="210"/>
      <c r="AHS40" s="211"/>
      <c r="AHT40" s="149"/>
      <c r="AIB40" s="149"/>
      <c r="AIE40" s="171"/>
      <c r="AIF40" s="171"/>
      <c r="AIG40" s="149"/>
      <c r="AII40" s="152"/>
      <c r="AIK40" s="152"/>
      <c r="AIL40" s="212"/>
      <c r="AIM40" s="210"/>
      <c r="AIN40" s="211"/>
      <c r="AIO40" s="149"/>
      <c r="AIW40" s="149"/>
      <c r="AIZ40" s="171"/>
      <c r="AJA40" s="171"/>
      <c r="AJB40" s="149"/>
      <c r="AJD40" s="152"/>
      <c r="AJF40" s="152"/>
      <c r="AJG40" s="212"/>
      <c r="AJH40" s="210"/>
      <c r="AJI40" s="211"/>
      <c r="AJJ40" s="149"/>
      <c r="AJR40" s="149"/>
      <c r="AJU40" s="171"/>
      <c r="AJV40" s="171"/>
      <c r="AJW40" s="149"/>
      <c r="AJY40" s="152"/>
      <c r="AKA40" s="152"/>
      <c r="AKB40" s="212"/>
      <c r="AKC40" s="210"/>
      <c r="AKD40" s="211"/>
      <c r="AKE40" s="149"/>
      <c r="AKM40" s="149"/>
      <c r="AKP40" s="171"/>
      <c r="AKQ40" s="171"/>
      <c r="AKR40" s="149"/>
      <c r="AKT40" s="152"/>
      <c r="AKV40" s="152"/>
      <c r="AKW40" s="212"/>
      <c r="AKX40" s="210"/>
      <c r="AKY40" s="211"/>
      <c r="AKZ40" s="149"/>
      <c r="ALH40" s="149"/>
      <c r="ALK40" s="171"/>
      <c r="ALL40" s="171"/>
      <c r="ALM40" s="149"/>
      <c r="ALO40" s="152"/>
      <c r="ALQ40" s="152"/>
      <c r="ALR40" s="212"/>
      <c r="ALS40" s="210"/>
      <c r="ALT40" s="211"/>
      <c r="ALU40" s="149"/>
      <c r="AMC40" s="149"/>
      <c r="AMF40" s="171"/>
      <c r="AMG40" s="171"/>
      <c r="AMH40" s="149"/>
      <c r="AMJ40" s="152"/>
      <c r="AML40" s="152"/>
      <c r="AMM40" s="212"/>
      <c r="AMN40" s="210"/>
      <c r="AMO40" s="211"/>
      <c r="AMP40" s="149"/>
      <c r="AMX40" s="149"/>
      <c r="ANA40" s="171"/>
      <c r="ANB40" s="171"/>
      <c r="ANC40" s="149"/>
      <c r="ANE40" s="152"/>
      <c r="ANG40" s="152"/>
      <c r="ANH40" s="212"/>
      <c r="ANI40" s="210"/>
      <c r="ANJ40" s="211"/>
      <c r="ANK40" s="149"/>
      <c r="ANS40" s="149"/>
      <c r="ANV40" s="171"/>
      <c r="ANW40" s="171"/>
      <c r="ANX40" s="149"/>
      <c r="ANZ40" s="152"/>
      <c r="AOB40" s="152"/>
      <c r="AOC40" s="212"/>
      <c r="AOD40" s="210"/>
      <c r="AOE40" s="211"/>
      <c r="AOF40" s="149"/>
      <c r="AON40" s="149"/>
      <c r="AOQ40" s="171"/>
      <c r="AOR40" s="171"/>
      <c r="AOS40" s="149"/>
      <c r="AOU40" s="152"/>
      <c r="AOW40" s="152"/>
      <c r="AOX40" s="212"/>
      <c r="AOY40" s="210"/>
      <c r="AOZ40" s="211"/>
      <c r="APA40" s="149"/>
      <c r="API40" s="149"/>
      <c r="APL40" s="171"/>
      <c r="APM40" s="171"/>
      <c r="APN40" s="149"/>
      <c r="APP40" s="152"/>
      <c r="APR40" s="152"/>
      <c r="APS40" s="212"/>
      <c r="APT40" s="210"/>
      <c r="APU40" s="211"/>
      <c r="APV40" s="149"/>
      <c r="AQD40" s="149"/>
      <c r="AQG40" s="171"/>
      <c r="AQH40" s="171"/>
      <c r="AQI40" s="149"/>
      <c r="AQK40" s="152"/>
      <c r="AQM40" s="152"/>
      <c r="AQN40" s="212"/>
      <c r="AQO40" s="210"/>
      <c r="AQP40" s="211"/>
      <c r="AQQ40" s="149"/>
      <c r="AQY40" s="149"/>
      <c r="ARB40" s="171"/>
      <c r="ARC40" s="171"/>
      <c r="ARD40" s="149"/>
      <c r="ARF40" s="152"/>
      <c r="ARH40" s="152"/>
      <c r="ARI40" s="212"/>
      <c r="ARJ40" s="210"/>
      <c r="ARK40" s="211"/>
      <c r="ARL40" s="149"/>
      <c r="ART40" s="149"/>
      <c r="ARW40" s="171"/>
      <c r="ARX40" s="171"/>
      <c r="ARY40" s="149"/>
      <c r="ASA40" s="152"/>
      <c r="ASC40" s="152"/>
      <c r="ASD40" s="212"/>
      <c r="ASE40" s="210"/>
      <c r="ASF40" s="211"/>
      <c r="ASG40" s="149"/>
      <c r="ASO40" s="149"/>
      <c r="ASR40" s="171"/>
      <c r="ASS40" s="171"/>
      <c r="AST40" s="149"/>
      <c r="ASV40" s="152"/>
      <c r="ASX40" s="152"/>
      <c r="ASY40" s="212"/>
      <c r="ASZ40" s="210"/>
      <c r="ATA40" s="211"/>
      <c r="ATB40" s="149"/>
      <c r="ATJ40" s="149"/>
      <c r="ATM40" s="171"/>
      <c r="ATN40" s="171"/>
      <c r="ATO40" s="149"/>
      <c r="ATQ40" s="152"/>
      <c r="ATS40" s="152"/>
      <c r="ATT40" s="212"/>
      <c r="ATU40" s="210"/>
      <c r="ATV40" s="211"/>
      <c r="ATW40" s="149"/>
      <c r="AUE40" s="149"/>
      <c r="AUH40" s="171"/>
      <c r="AUI40" s="171"/>
      <c r="AUJ40" s="149"/>
      <c r="AUL40" s="152"/>
      <c r="AUN40" s="152"/>
      <c r="AUO40" s="212"/>
      <c r="AUP40" s="210"/>
      <c r="AUQ40" s="211"/>
      <c r="AUR40" s="149"/>
      <c r="AUZ40" s="149"/>
      <c r="AVC40" s="171"/>
      <c r="AVD40" s="171"/>
      <c r="AVE40" s="149"/>
      <c r="AVG40" s="152"/>
      <c r="AVI40" s="152"/>
      <c r="AVJ40" s="212"/>
      <c r="AVK40" s="210"/>
      <c r="AVL40" s="211"/>
      <c r="AVM40" s="149"/>
      <c r="AVU40" s="149"/>
      <c r="AVX40" s="171"/>
      <c r="AVY40" s="171"/>
      <c r="AVZ40" s="149"/>
      <c r="AWB40" s="152"/>
      <c r="AWD40" s="152"/>
      <c r="AWE40" s="212"/>
      <c r="AWF40" s="210"/>
      <c r="AWG40" s="211"/>
      <c r="AWH40" s="149"/>
      <c r="AWP40" s="149"/>
      <c r="AWS40" s="171"/>
      <c r="AWT40" s="171"/>
      <c r="AWU40" s="149"/>
      <c r="AWW40" s="152"/>
      <c r="AWY40" s="152"/>
      <c r="AWZ40" s="212"/>
      <c r="AXA40" s="210"/>
      <c r="AXB40" s="211"/>
      <c r="AXC40" s="149"/>
      <c r="AXK40" s="149"/>
      <c r="AXN40" s="171"/>
      <c r="AXO40" s="171"/>
      <c r="AXP40" s="149"/>
      <c r="AXR40" s="152"/>
      <c r="AXT40" s="152"/>
      <c r="AXU40" s="212"/>
      <c r="AXV40" s="210"/>
      <c r="AXW40" s="211"/>
      <c r="AXX40" s="149"/>
      <c r="AYF40" s="149"/>
      <c r="AYI40" s="171"/>
      <c r="AYJ40" s="171"/>
      <c r="AYK40" s="149"/>
      <c r="AYM40" s="152"/>
      <c r="AYO40" s="152"/>
      <c r="AYP40" s="212"/>
      <c r="AYQ40" s="210"/>
      <c r="AYR40" s="211"/>
      <c r="AYS40" s="149"/>
      <c r="AZA40" s="149"/>
      <c r="AZD40" s="171"/>
      <c r="AZE40" s="171"/>
      <c r="AZF40" s="149"/>
      <c r="AZH40" s="152"/>
      <c r="AZJ40" s="152"/>
      <c r="AZK40" s="212"/>
      <c r="AZL40" s="210"/>
      <c r="AZM40" s="211"/>
      <c r="AZN40" s="149"/>
      <c r="AZV40" s="149"/>
      <c r="AZY40" s="171"/>
      <c r="AZZ40" s="171"/>
      <c r="BAA40" s="149"/>
      <c r="BAC40" s="152"/>
      <c r="BAE40" s="152"/>
      <c r="BAF40" s="212"/>
      <c r="BAG40" s="210"/>
      <c r="BAH40" s="211"/>
      <c r="BAI40" s="149"/>
      <c r="BAQ40" s="149"/>
      <c r="BAT40" s="171"/>
      <c r="BAU40" s="171"/>
      <c r="BAV40" s="149"/>
      <c r="BAX40" s="152"/>
      <c r="BAZ40" s="152"/>
      <c r="BBA40" s="212"/>
      <c r="BBB40" s="210"/>
      <c r="BBC40" s="211"/>
      <c r="BBD40" s="149"/>
      <c r="BBL40" s="149"/>
      <c r="BBO40" s="171"/>
      <c r="BBP40" s="171"/>
      <c r="BBQ40" s="149"/>
      <c r="BBS40" s="152"/>
      <c r="BBU40" s="152"/>
      <c r="BBV40" s="212"/>
      <c r="BBW40" s="210"/>
      <c r="BBX40" s="211"/>
      <c r="BBY40" s="149"/>
      <c r="BCG40" s="149"/>
      <c r="BCJ40" s="171"/>
      <c r="BCK40" s="171"/>
      <c r="BCL40" s="149"/>
      <c r="BCN40" s="152"/>
      <c r="BCP40" s="152"/>
      <c r="BCQ40" s="212"/>
      <c r="BCR40" s="210"/>
      <c r="BCS40" s="211"/>
      <c r="BCT40" s="149"/>
      <c r="BDB40" s="149"/>
      <c r="BDE40" s="171"/>
      <c r="BDF40" s="171"/>
      <c r="BDG40" s="149"/>
      <c r="BDI40" s="152"/>
      <c r="BDK40" s="152"/>
      <c r="BDL40" s="212"/>
      <c r="BDM40" s="210"/>
      <c r="BDN40" s="211"/>
      <c r="BDO40" s="149"/>
      <c r="BDW40" s="149"/>
      <c r="BDZ40" s="171"/>
      <c r="BEA40" s="171"/>
      <c r="BEB40" s="149"/>
      <c r="BED40" s="152"/>
      <c r="BEF40" s="152"/>
      <c r="BEG40" s="212"/>
      <c r="BEH40" s="210"/>
      <c r="BEI40" s="211"/>
      <c r="BEJ40" s="149"/>
      <c r="BER40" s="149"/>
      <c r="BEU40" s="171"/>
      <c r="BEV40" s="171"/>
      <c r="BEW40" s="149"/>
      <c r="BEY40" s="152"/>
      <c r="BFA40" s="152"/>
      <c r="BFB40" s="212"/>
      <c r="BFC40" s="210"/>
      <c r="BFD40" s="211"/>
      <c r="BFE40" s="149"/>
      <c r="BFM40" s="149"/>
      <c r="BFP40" s="171"/>
      <c r="BFQ40" s="171"/>
      <c r="BFR40" s="149"/>
      <c r="BFT40" s="152"/>
      <c r="BFV40" s="152"/>
      <c r="BFW40" s="212"/>
      <c r="BFX40" s="210"/>
      <c r="BFY40" s="211"/>
      <c r="BFZ40" s="149"/>
      <c r="BGH40" s="149"/>
      <c r="BGK40" s="171"/>
      <c r="BGL40" s="171"/>
      <c r="BGM40" s="149"/>
      <c r="BGO40" s="152"/>
      <c r="BGQ40" s="152"/>
      <c r="BGR40" s="212"/>
      <c r="BGS40" s="210"/>
      <c r="BGT40" s="211"/>
      <c r="BGU40" s="149"/>
      <c r="BHC40" s="149"/>
      <c r="BHF40" s="171"/>
      <c r="BHG40" s="171"/>
      <c r="BHH40" s="149"/>
      <c r="BHJ40" s="152"/>
      <c r="BHL40" s="152"/>
      <c r="BHM40" s="212"/>
      <c r="BHN40" s="210"/>
      <c r="BHO40" s="211"/>
      <c r="BHP40" s="149"/>
      <c r="BHX40" s="149"/>
      <c r="BIA40" s="171"/>
      <c r="BIB40" s="171"/>
      <c r="BIC40" s="149"/>
      <c r="BIE40" s="152"/>
      <c r="BIG40" s="152"/>
      <c r="BIH40" s="212"/>
      <c r="BII40" s="210"/>
      <c r="BIJ40" s="211"/>
      <c r="BIK40" s="149"/>
      <c r="BIS40" s="149"/>
      <c r="BIV40" s="171"/>
      <c r="BIW40" s="171"/>
      <c r="BIX40" s="149"/>
      <c r="BIZ40" s="152"/>
      <c r="BJB40" s="152"/>
      <c r="BJC40" s="212"/>
      <c r="BJD40" s="210"/>
      <c r="BJE40" s="211"/>
      <c r="BJF40" s="149"/>
      <c r="BJN40" s="149"/>
      <c r="BJQ40" s="171"/>
      <c r="BJR40" s="171"/>
      <c r="BJS40" s="149"/>
      <c r="BJU40" s="152"/>
      <c r="BJW40" s="152"/>
      <c r="BJX40" s="212"/>
      <c r="BJY40" s="210"/>
      <c r="BJZ40" s="211"/>
      <c r="BKA40" s="149"/>
      <c r="BKI40" s="149"/>
      <c r="BKL40" s="171"/>
      <c r="BKM40" s="171"/>
      <c r="BKN40" s="149"/>
      <c r="BKP40" s="152"/>
      <c r="BKR40" s="152"/>
      <c r="BKS40" s="212"/>
      <c r="BKT40" s="210"/>
      <c r="BKU40" s="211"/>
      <c r="BKV40" s="149"/>
      <c r="BLD40" s="149"/>
      <c r="BLG40" s="171"/>
      <c r="BLH40" s="171"/>
      <c r="BLI40" s="149"/>
      <c r="BLK40" s="152"/>
      <c r="BLM40" s="152"/>
      <c r="BLN40" s="212"/>
      <c r="BLO40" s="210"/>
      <c r="BLP40" s="211"/>
      <c r="BLQ40" s="149"/>
      <c r="BLY40" s="149"/>
      <c r="BMB40" s="171"/>
      <c r="BMC40" s="171"/>
      <c r="BMD40" s="149"/>
      <c r="BMF40" s="152"/>
      <c r="BMH40" s="152"/>
      <c r="BMI40" s="212"/>
      <c r="BMJ40" s="210"/>
      <c r="BMK40" s="211"/>
      <c r="BML40" s="149"/>
      <c r="BMT40" s="149"/>
      <c r="BMW40" s="171"/>
      <c r="BMX40" s="171"/>
      <c r="BMY40" s="149"/>
      <c r="BNA40" s="152"/>
      <c r="BNC40" s="152"/>
      <c r="BND40" s="212"/>
      <c r="BNE40" s="210"/>
      <c r="BNF40" s="211"/>
      <c r="BNG40" s="149"/>
      <c r="BNO40" s="149"/>
      <c r="BNR40" s="171"/>
      <c r="BNS40" s="171"/>
      <c r="BNT40" s="149"/>
      <c r="BNV40" s="152"/>
      <c r="BNX40" s="152"/>
      <c r="BNY40" s="212"/>
      <c r="BNZ40" s="210"/>
      <c r="BOA40" s="211"/>
      <c r="BOB40" s="149"/>
      <c r="BOJ40" s="149"/>
      <c r="BOM40" s="171"/>
      <c r="BON40" s="171"/>
      <c r="BOO40" s="149"/>
      <c r="BOQ40" s="152"/>
      <c r="BOS40" s="152"/>
      <c r="BOT40" s="212"/>
      <c r="BOU40" s="210"/>
      <c r="BOV40" s="211"/>
      <c r="BOW40" s="149"/>
      <c r="BPE40" s="149"/>
      <c r="BPH40" s="171"/>
      <c r="BPI40" s="171"/>
      <c r="BPJ40" s="149"/>
      <c r="BPL40" s="152"/>
      <c r="BPN40" s="152"/>
      <c r="BPO40" s="212"/>
      <c r="BPP40" s="210"/>
      <c r="BPQ40" s="211"/>
      <c r="BPR40" s="149"/>
      <c r="BPZ40" s="149"/>
      <c r="BQC40" s="171"/>
      <c r="BQD40" s="171"/>
      <c r="BQE40" s="149"/>
      <c r="BQG40" s="152"/>
      <c r="BQI40" s="152"/>
      <c r="BQJ40" s="212"/>
      <c r="BQK40" s="210"/>
      <c r="BQL40" s="211"/>
      <c r="BQM40" s="149"/>
      <c r="BQU40" s="149"/>
      <c r="BQX40" s="171"/>
      <c r="BQY40" s="171"/>
      <c r="BQZ40" s="149"/>
      <c r="BRB40" s="152"/>
      <c r="BRD40" s="152"/>
      <c r="BRE40" s="212"/>
      <c r="BRF40" s="210"/>
      <c r="BRG40" s="211"/>
      <c r="BRH40" s="149"/>
      <c r="BRP40" s="149"/>
      <c r="BRS40" s="171"/>
      <c r="BRT40" s="171"/>
      <c r="BRU40" s="149"/>
      <c r="BRW40" s="152"/>
      <c r="BRY40" s="152"/>
      <c r="BRZ40" s="212"/>
      <c r="BSA40" s="210"/>
      <c r="BSB40" s="211"/>
      <c r="BSC40" s="149"/>
      <c r="BSK40" s="149"/>
      <c r="BSN40" s="171"/>
      <c r="BSO40" s="171"/>
      <c r="BSP40" s="149"/>
      <c r="BSR40" s="152"/>
      <c r="BST40" s="152"/>
      <c r="BSU40" s="212"/>
      <c r="BSV40" s="210"/>
      <c r="BSW40" s="211"/>
      <c r="BSX40" s="149"/>
      <c r="BTF40" s="149"/>
      <c r="BTI40" s="171"/>
      <c r="BTJ40" s="171"/>
      <c r="BTK40" s="149"/>
      <c r="BTM40" s="152"/>
      <c r="BTO40" s="152"/>
      <c r="BTP40" s="212"/>
      <c r="BTQ40" s="210"/>
      <c r="BTR40" s="211"/>
      <c r="BTS40" s="149"/>
      <c r="BUA40" s="149"/>
      <c r="BUD40" s="171"/>
      <c r="BUE40" s="171"/>
      <c r="BUF40" s="149"/>
      <c r="BUH40" s="152"/>
      <c r="BUJ40" s="152"/>
      <c r="BUK40" s="212"/>
      <c r="BUL40" s="210"/>
      <c r="BUM40" s="211"/>
      <c r="BUN40" s="149"/>
      <c r="BUV40" s="149"/>
      <c r="BUY40" s="171"/>
      <c r="BUZ40" s="171"/>
      <c r="BVA40" s="149"/>
      <c r="BVC40" s="152"/>
      <c r="BVE40" s="152"/>
      <c r="BVF40" s="212"/>
      <c r="BVG40" s="210"/>
      <c r="BVH40" s="211"/>
      <c r="BVI40" s="149"/>
      <c r="BVQ40" s="149"/>
      <c r="BVT40" s="171"/>
      <c r="BVU40" s="171"/>
      <c r="BVV40" s="149"/>
      <c r="BVX40" s="152"/>
      <c r="BVZ40" s="152"/>
      <c r="BWA40" s="212"/>
      <c r="BWB40" s="210"/>
      <c r="BWC40" s="211"/>
      <c r="BWD40" s="149"/>
      <c r="BWL40" s="149"/>
      <c r="BWO40" s="171"/>
      <c r="BWP40" s="171"/>
      <c r="BWQ40" s="149"/>
      <c r="BWS40" s="152"/>
      <c r="BWU40" s="152"/>
      <c r="BWV40" s="212"/>
      <c r="BWW40" s="210"/>
      <c r="BWX40" s="211"/>
      <c r="BWY40" s="149"/>
      <c r="BXG40" s="149"/>
      <c r="BXJ40" s="171"/>
      <c r="BXK40" s="171"/>
      <c r="BXL40" s="149"/>
      <c r="BXN40" s="152"/>
      <c r="BXP40" s="152"/>
      <c r="BXQ40" s="212"/>
      <c r="BXR40" s="210"/>
      <c r="BXS40" s="211"/>
      <c r="BXT40" s="149"/>
      <c r="BYB40" s="149"/>
      <c r="BYE40" s="171"/>
      <c r="BYF40" s="171"/>
      <c r="BYG40" s="149"/>
      <c r="BYI40" s="152"/>
      <c r="BYK40" s="152"/>
      <c r="BYL40" s="212"/>
      <c r="BYM40" s="210"/>
      <c r="BYN40" s="211"/>
      <c r="BYO40" s="149"/>
      <c r="BYW40" s="149"/>
      <c r="BYZ40" s="171"/>
      <c r="BZA40" s="171"/>
      <c r="BZB40" s="149"/>
      <c r="BZD40" s="152"/>
      <c r="BZF40" s="152"/>
      <c r="BZG40" s="212"/>
      <c r="BZH40" s="210"/>
      <c r="BZI40" s="211"/>
      <c r="BZJ40" s="149"/>
      <c r="BZR40" s="149"/>
      <c r="BZU40" s="171"/>
      <c r="BZV40" s="171"/>
      <c r="BZW40" s="149"/>
      <c r="BZY40" s="152"/>
      <c r="CAA40" s="152"/>
      <c r="CAB40" s="212"/>
      <c r="CAC40" s="210"/>
      <c r="CAD40" s="211"/>
      <c r="CAE40" s="149"/>
      <c r="CAM40" s="149"/>
      <c r="CAP40" s="171"/>
      <c r="CAQ40" s="171"/>
      <c r="CAR40" s="149"/>
      <c r="CAT40" s="152"/>
      <c r="CAV40" s="152"/>
      <c r="CAW40" s="212"/>
      <c r="CAX40" s="210"/>
      <c r="CAY40" s="211"/>
      <c r="CAZ40" s="149"/>
      <c r="CBH40" s="149"/>
      <c r="CBK40" s="171"/>
      <c r="CBL40" s="171"/>
      <c r="CBM40" s="149"/>
      <c r="CBO40" s="152"/>
      <c r="CBQ40" s="152"/>
      <c r="CBR40" s="212"/>
      <c r="CBS40" s="210"/>
      <c r="CBT40" s="211"/>
      <c r="CBU40" s="149"/>
      <c r="CCC40" s="149"/>
      <c r="CCF40" s="171"/>
      <c r="CCG40" s="171"/>
      <c r="CCH40" s="149"/>
      <c r="CCJ40" s="152"/>
      <c r="CCL40" s="152"/>
      <c r="CCM40" s="212"/>
      <c r="CCN40" s="210"/>
      <c r="CCO40" s="211"/>
      <c r="CCP40" s="149"/>
      <c r="CCX40" s="149"/>
      <c r="CDA40" s="171"/>
      <c r="CDB40" s="171"/>
      <c r="CDC40" s="149"/>
      <c r="CDE40" s="152"/>
      <c r="CDG40" s="152"/>
      <c r="CDH40" s="212"/>
      <c r="CDI40" s="210"/>
      <c r="CDJ40" s="211"/>
      <c r="CDK40" s="149"/>
      <c r="CDS40" s="149"/>
      <c r="CDV40" s="171"/>
      <c r="CDW40" s="171"/>
      <c r="CDX40" s="149"/>
      <c r="CDZ40" s="152"/>
      <c r="CEB40" s="152"/>
      <c r="CEC40" s="212"/>
      <c r="CED40" s="210"/>
      <c r="CEE40" s="211"/>
      <c r="CEF40" s="149"/>
      <c r="CEN40" s="149"/>
      <c r="CEQ40" s="171"/>
      <c r="CER40" s="171"/>
      <c r="CES40" s="149"/>
      <c r="CEU40" s="152"/>
      <c r="CEW40" s="152"/>
      <c r="CEX40" s="212"/>
      <c r="CEY40" s="210"/>
      <c r="CEZ40" s="211"/>
      <c r="CFA40" s="149"/>
      <c r="CFI40" s="149"/>
      <c r="CFL40" s="171"/>
      <c r="CFM40" s="171"/>
      <c r="CFN40" s="149"/>
      <c r="CFP40" s="152"/>
      <c r="CFR40" s="152"/>
      <c r="CFS40" s="212"/>
      <c r="CFT40" s="210"/>
      <c r="CFU40" s="211"/>
      <c r="CFV40" s="149"/>
      <c r="CGD40" s="149"/>
      <c r="CGG40" s="171"/>
      <c r="CGH40" s="171"/>
      <c r="CGI40" s="149"/>
      <c r="CGK40" s="152"/>
      <c r="CGM40" s="152"/>
      <c r="CGN40" s="212"/>
      <c r="CGO40" s="210"/>
      <c r="CGP40" s="211"/>
      <c r="CGQ40" s="149"/>
      <c r="CGY40" s="149"/>
      <c r="CHB40" s="171"/>
      <c r="CHC40" s="171"/>
      <c r="CHD40" s="149"/>
      <c r="CHF40" s="152"/>
      <c r="CHH40" s="152"/>
      <c r="CHI40" s="212"/>
      <c r="CHJ40" s="210"/>
      <c r="CHK40" s="211"/>
      <c r="CHL40" s="149"/>
      <c r="CHT40" s="149"/>
      <c r="CHW40" s="171"/>
      <c r="CHX40" s="171"/>
      <c r="CHY40" s="149"/>
      <c r="CIA40" s="152"/>
      <c r="CIC40" s="152"/>
      <c r="CID40" s="212"/>
      <c r="CIE40" s="210"/>
      <c r="CIF40" s="211"/>
      <c r="CIG40" s="149"/>
      <c r="CIO40" s="149"/>
      <c r="CIR40" s="171"/>
      <c r="CIS40" s="171"/>
      <c r="CIT40" s="149"/>
      <c r="CIV40" s="152"/>
      <c r="CIX40" s="152"/>
      <c r="CIY40" s="212"/>
      <c r="CIZ40" s="210"/>
      <c r="CJA40" s="211"/>
      <c r="CJB40" s="149"/>
      <c r="CJJ40" s="149"/>
      <c r="CJM40" s="171"/>
      <c r="CJN40" s="171"/>
      <c r="CJO40" s="149"/>
      <c r="CJQ40" s="152"/>
      <c r="CJS40" s="152"/>
      <c r="CJT40" s="212"/>
      <c r="CJU40" s="210"/>
      <c r="CJV40" s="211"/>
      <c r="CJW40" s="149"/>
      <c r="CKE40" s="149"/>
      <c r="CKH40" s="171"/>
      <c r="CKI40" s="171"/>
      <c r="CKJ40" s="149"/>
      <c r="CKL40" s="152"/>
      <c r="CKN40" s="152"/>
      <c r="CKO40" s="212"/>
      <c r="CKP40" s="210"/>
      <c r="CKQ40" s="211"/>
      <c r="CKR40" s="149"/>
      <c r="CKZ40" s="149"/>
      <c r="CLC40" s="171"/>
      <c r="CLD40" s="171"/>
      <c r="CLE40" s="149"/>
      <c r="CLG40" s="152"/>
      <c r="CLI40" s="152"/>
      <c r="CLJ40" s="212"/>
      <c r="CLK40" s="210"/>
      <c r="CLL40" s="211"/>
      <c r="CLM40" s="149"/>
      <c r="CLU40" s="149"/>
      <c r="CLX40" s="171"/>
      <c r="CLY40" s="171"/>
      <c r="CLZ40" s="149"/>
      <c r="CMB40" s="152"/>
      <c r="CMD40" s="152"/>
      <c r="CME40" s="212"/>
      <c r="CMF40" s="210"/>
      <c r="CMG40" s="211"/>
      <c r="CMH40" s="149"/>
      <c r="CMP40" s="149"/>
      <c r="CMS40" s="171"/>
      <c r="CMT40" s="171"/>
      <c r="CMU40" s="149"/>
      <c r="CMW40" s="152"/>
      <c r="CMY40" s="152"/>
      <c r="CMZ40" s="212"/>
      <c r="CNA40" s="210"/>
      <c r="CNB40" s="211"/>
      <c r="CNC40" s="149"/>
      <c r="CNK40" s="149"/>
      <c r="CNN40" s="171"/>
      <c r="CNO40" s="171"/>
      <c r="CNP40" s="149"/>
      <c r="CNR40" s="152"/>
      <c r="CNT40" s="152"/>
      <c r="CNU40" s="212"/>
      <c r="CNV40" s="210"/>
      <c r="CNW40" s="211"/>
      <c r="CNX40" s="149"/>
      <c r="COF40" s="149"/>
      <c r="COI40" s="171"/>
      <c r="COJ40" s="171"/>
      <c r="COK40" s="149"/>
      <c r="COM40" s="152"/>
      <c r="COO40" s="152"/>
      <c r="COP40" s="212"/>
      <c r="COQ40" s="210"/>
      <c r="COR40" s="211"/>
      <c r="COS40" s="149"/>
      <c r="CPA40" s="149"/>
      <c r="CPD40" s="171"/>
      <c r="CPE40" s="171"/>
      <c r="CPF40" s="149"/>
      <c r="CPH40" s="152"/>
      <c r="CPJ40" s="152"/>
      <c r="CPK40" s="212"/>
      <c r="CPL40" s="210"/>
      <c r="CPM40" s="211"/>
      <c r="CPN40" s="149"/>
      <c r="CPV40" s="149"/>
      <c r="CPY40" s="171"/>
      <c r="CPZ40" s="171"/>
      <c r="CQA40" s="149"/>
      <c r="CQC40" s="152"/>
      <c r="CQE40" s="152"/>
      <c r="CQF40" s="212"/>
      <c r="CQG40" s="210"/>
      <c r="CQH40" s="211"/>
      <c r="CQI40" s="149"/>
      <c r="CQQ40" s="149"/>
      <c r="CQT40" s="171"/>
      <c r="CQU40" s="171"/>
      <c r="CQV40" s="149"/>
      <c r="CQX40" s="152"/>
      <c r="CQZ40" s="152"/>
      <c r="CRA40" s="212"/>
      <c r="CRB40" s="210"/>
      <c r="CRC40" s="211"/>
      <c r="CRD40" s="149"/>
      <c r="CRL40" s="149"/>
      <c r="CRO40" s="171"/>
      <c r="CRP40" s="171"/>
      <c r="CRQ40" s="149"/>
      <c r="CRS40" s="152"/>
      <c r="CRU40" s="152"/>
      <c r="CRV40" s="212"/>
      <c r="CRW40" s="210"/>
      <c r="CRX40" s="211"/>
      <c r="CRY40" s="149"/>
      <c r="CSG40" s="149"/>
      <c r="CSJ40" s="171"/>
      <c r="CSK40" s="171"/>
      <c r="CSL40" s="149"/>
      <c r="CSN40" s="152"/>
      <c r="CSP40" s="152"/>
      <c r="CSQ40" s="212"/>
      <c r="CSR40" s="210"/>
      <c r="CSS40" s="211"/>
      <c r="CST40" s="149"/>
      <c r="CTB40" s="149"/>
      <c r="CTE40" s="171"/>
      <c r="CTF40" s="171"/>
      <c r="CTG40" s="149"/>
      <c r="CTI40" s="152"/>
      <c r="CTK40" s="152"/>
      <c r="CTL40" s="212"/>
      <c r="CTM40" s="210"/>
      <c r="CTN40" s="211"/>
      <c r="CTO40" s="149"/>
      <c r="CTW40" s="149"/>
      <c r="CTZ40" s="171"/>
      <c r="CUA40" s="171"/>
      <c r="CUB40" s="149"/>
      <c r="CUD40" s="152"/>
      <c r="CUF40" s="152"/>
      <c r="CUG40" s="212"/>
      <c r="CUH40" s="210"/>
      <c r="CUI40" s="211"/>
      <c r="CUJ40" s="149"/>
      <c r="CUR40" s="149"/>
      <c r="CUU40" s="171"/>
      <c r="CUV40" s="171"/>
      <c r="CUW40" s="149"/>
      <c r="CUY40" s="152"/>
      <c r="CVA40" s="152"/>
      <c r="CVB40" s="212"/>
      <c r="CVC40" s="210"/>
      <c r="CVD40" s="211"/>
      <c r="CVE40" s="149"/>
      <c r="CVM40" s="149"/>
      <c r="CVP40" s="171"/>
      <c r="CVQ40" s="171"/>
      <c r="CVR40" s="149"/>
      <c r="CVT40" s="152"/>
      <c r="CVV40" s="152"/>
      <c r="CVW40" s="212"/>
      <c r="CVX40" s="210"/>
      <c r="CVY40" s="211"/>
      <c r="CVZ40" s="149"/>
      <c r="CWH40" s="149"/>
      <c r="CWK40" s="171"/>
      <c r="CWL40" s="171"/>
      <c r="CWM40" s="149"/>
      <c r="CWO40" s="152"/>
      <c r="CWQ40" s="152"/>
      <c r="CWR40" s="212"/>
      <c r="CWS40" s="210"/>
      <c r="CWT40" s="211"/>
      <c r="CWU40" s="149"/>
      <c r="CXC40" s="149"/>
      <c r="CXF40" s="171"/>
      <c r="CXG40" s="171"/>
      <c r="CXH40" s="149"/>
      <c r="CXJ40" s="152"/>
      <c r="CXL40" s="152"/>
      <c r="CXM40" s="212"/>
      <c r="CXN40" s="210"/>
      <c r="CXO40" s="211"/>
      <c r="CXP40" s="149"/>
      <c r="CXX40" s="149"/>
      <c r="CYA40" s="171"/>
      <c r="CYB40" s="171"/>
      <c r="CYC40" s="149"/>
      <c r="CYE40" s="152"/>
      <c r="CYG40" s="152"/>
      <c r="CYH40" s="212"/>
      <c r="CYI40" s="210"/>
      <c r="CYJ40" s="211"/>
      <c r="CYK40" s="149"/>
      <c r="CYS40" s="149"/>
      <c r="CYV40" s="171"/>
      <c r="CYW40" s="171"/>
      <c r="CYX40" s="149"/>
      <c r="CYZ40" s="152"/>
      <c r="CZB40" s="152"/>
      <c r="CZC40" s="212"/>
      <c r="CZD40" s="210"/>
      <c r="CZE40" s="211"/>
      <c r="CZF40" s="149"/>
      <c r="CZN40" s="149"/>
      <c r="CZQ40" s="171"/>
      <c r="CZR40" s="171"/>
      <c r="CZS40" s="149"/>
      <c r="CZU40" s="152"/>
      <c r="CZW40" s="152"/>
      <c r="CZX40" s="212"/>
      <c r="CZY40" s="210"/>
      <c r="CZZ40" s="211"/>
      <c r="DAA40" s="149"/>
      <c r="DAI40" s="149"/>
      <c r="DAL40" s="171"/>
      <c r="DAM40" s="171"/>
      <c r="DAN40" s="149"/>
      <c r="DAP40" s="152"/>
      <c r="DAR40" s="152"/>
      <c r="DAS40" s="212"/>
      <c r="DAT40" s="210"/>
      <c r="DAU40" s="211"/>
      <c r="DAV40" s="149"/>
      <c r="DBD40" s="149"/>
      <c r="DBG40" s="171"/>
      <c r="DBH40" s="171"/>
      <c r="DBI40" s="149"/>
      <c r="DBK40" s="152"/>
      <c r="DBM40" s="152"/>
      <c r="DBN40" s="212"/>
      <c r="DBO40" s="210"/>
      <c r="DBP40" s="211"/>
      <c r="DBQ40" s="149"/>
      <c r="DBY40" s="149"/>
      <c r="DCB40" s="171"/>
      <c r="DCC40" s="171"/>
      <c r="DCD40" s="149"/>
      <c r="DCF40" s="152"/>
      <c r="DCH40" s="152"/>
      <c r="DCI40" s="212"/>
      <c r="DCJ40" s="210"/>
      <c r="DCK40" s="211"/>
      <c r="DCL40" s="149"/>
      <c r="DCT40" s="149"/>
      <c r="DCW40" s="171"/>
      <c r="DCX40" s="171"/>
      <c r="DCY40" s="149"/>
      <c r="DDA40" s="152"/>
      <c r="DDC40" s="152"/>
      <c r="DDD40" s="212"/>
      <c r="DDE40" s="210"/>
      <c r="DDF40" s="211"/>
      <c r="DDG40" s="149"/>
      <c r="DDO40" s="149"/>
      <c r="DDR40" s="171"/>
      <c r="DDS40" s="171"/>
      <c r="DDT40" s="149"/>
      <c r="DDV40" s="152"/>
      <c r="DDX40" s="152"/>
      <c r="DDY40" s="212"/>
      <c r="DDZ40" s="210"/>
      <c r="DEA40" s="211"/>
      <c r="DEB40" s="149"/>
      <c r="DEJ40" s="149"/>
      <c r="DEM40" s="171"/>
      <c r="DEN40" s="171"/>
      <c r="DEO40" s="149"/>
      <c r="DEQ40" s="152"/>
      <c r="DES40" s="152"/>
      <c r="DET40" s="212"/>
      <c r="DEU40" s="210"/>
      <c r="DEV40" s="211"/>
      <c r="DEW40" s="149"/>
      <c r="DFE40" s="149"/>
      <c r="DFH40" s="171"/>
      <c r="DFI40" s="171"/>
      <c r="DFJ40" s="149"/>
      <c r="DFL40" s="152"/>
      <c r="DFN40" s="152"/>
      <c r="DFO40" s="212"/>
      <c r="DFP40" s="210"/>
      <c r="DFQ40" s="211"/>
      <c r="DFR40" s="149"/>
      <c r="DFZ40" s="149"/>
      <c r="DGC40" s="171"/>
      <c r="DGD40" s="171"/>
      <c r="DGE40" s="149"/>
      <c r="DGG40" s="152"/>
      <c r="DGI40" s="152"/>
      <c r="DGJ40" s="212"/>
      <c r="DGK40" s="210"/>
      <c r="DGL40" s="211"/>
      <c r="DGM40" s="149"/>
      <c r="DGU40" s="149"/>
      <c r="DGX40" s="171"/>
      <c r="DGY40" s="171"/>
      <c r="DGZ40" s="149"/>
      <c r="DHB40" s="152"/>
      <c r="DHD40" s="152"/>
      <c r="DHE40" s="212"/>
      <c r="DHF40" s="210"/>
      <c r="DHG40" s="211"/>
      <c r="DHH40" s="149"/>
      <c r="DHP40" s="149"/>
      <c r="DHS40" s="171"/>
      <c r="DHT40" s="171"/>
      <c r="DHU40" s="149"/>
      <c r="DHW40" s="152"/>
      <c r="DHY40" s="152"/>
      <c r="DHZ40" s="212"/>
      <c r="DIA40" s="210"/>
      <c r="DIB40" s="211"/>
      <c r="DIC40" s="149"/>
      <c r="DIK40" s="149"/>
      <c r="DIN40" s="171"/>
      <c r="DIO40" s="171"/>
      <c r="DIP40" s="149"/>
      <c r="DIR40" s="152"/>
      <c r="DIT40" s="152"/>
      <c r="DIU40" s="212"/>
      <c r="DIV40" s="210"/>
      <c r="DIW40" s="211"/>
      <c r="DIX40" s="149"/>
      <c r="DJF40" s="149"/>
      <c r="DJI40" s="171"/>
      <c r="DJJ40" s="171"/>
      <c r="DJK40" s="149"/>
      <c r="DJM40" s="152"/>
      <c r="DJO40" s="152"/>
      <c r="DJP40" s="212"/>
      <c r="DJQ40" s="210"/>
      <c r="DJR40" s="211"/>
      <c r="DJS40" s="149"/>
      <c r="DKA40" s="149"/>
      <c r="DKD40" s="171"/>
      <c r="DKE40" s="171"/>
      <c r="DKF40" s="149"/>
      <c r="DKH40" s="152"/>
      <c r="DKJ40" s="152"/>
      <c r="DKK40" s="212"/>
      <c r="DKL40" s="210"/>
      <c r="DKM40" s="211"/>
      <c r="DKN40" s="149"/>
      <c r="DKV40" s="149"/>
      <c r="DKY40" s="171"/>
      <c r="DKZ40" s="171"/>
      <c r="DLA40" s="149"/>
      <c r="DLC40" s="152"/>
      <c r="DLE40" s="152"/>
      <c r="DLF40" s="212"/>
      <c r="DLG40" s="210"/>
      <c r="DLH40" s="211"/>
      <c r="DLI40" s="149"/>
      <c r="DLQ40" s="149"/>
      <c r="DLT40" s="171"/>
      <c r="DLU40" s="171"/>
      <c r="DLV40" s="149"/>
      <c r="DLX40" s="152"/>
      <c r="DLZ40" s="152"/>
      <c r="DMA40" s="212"/>
      <c r="DMB40" s="210"/>
      <c r="DMC40" s="211"/>
      <c r="DMD40" s="149"/>
      <c r="DML40" s="149"/>
      <c r="DMO40" s="171"/>
      <c r="DMP40" s="171"/>
      <c r="DMQ40" s="149"/>
      <c r="DMS40" s="152"/>
      <c r="DMU40" s="152"/>
      <c r="DMV40" s="212"/>
      <c r="DMW40" s="210"/>
      <c r="DMX40" s="211"/>
      <c r="DMY40" s="149"/>
      <c r="DNG40" s="149"/>
      <c r="DNJ40" s="171"/>
      <c r="DNK40" s="171"/>
      <c r="DNL40" s="149"/>
      <c r="DNN40" s="152"/>
      <c r="DNP40" s="152"/>
      <c r="DNQ40" s="212"/>
      <c r="DNR40" s="210"/>
      <c r="DNS40" s="211"/>
      <c r="DNT40" s="149"/>
      <c r="DOB40" s="149"/>
      <c r="DOE40" s="171"/>
      <c r="DOF40" s="171"/>
      <c r="DOG40" s="149"/>
      <c r="DOI40" s="152"/>
      <c r="DOK40" s="152"/>
      <c r="DOL40" s="212"/>
      <c r="DOM40" s="210"/>
      <c r="DON40" s="211"/>
      <c r="DOO40" s="149"/>
      <c r="DOW40" s="149"/>
      <c r="DOZ40" s="171"/>
      <c r="DPA40" s="171"/>
      <c r="DPB40" s="149"/>
      <c r="DPD40" s="152"/>
      <c r="DPF40" s="152"/>
      <c r="DPG40" s="212"/>
      <c r="DPH40" s="210"/>
      <c r="DPI40" s="211"/>
      <c r="DPJ40" s="149"/>
      <c r="DPR40" s="149"/>
      <c r="DPU40" s="171"/>
      <c r="DPV40" s="171"/>
      <c r="DPW40" s="149"/>
      <c r="DPY40" s="152"/>
      <c r="DQA40" s="152"/>
      <c r="DQB40" s="212"/>
      <c r="DQC40" s="210"/>
      <c r="DQD40" s="211"/>
      <c r="DQE40" s="149"/>
      <c r="DQM40" s="149"/>
      <c r="DQP40" s="171"/>
      <c r="DQQ40" s="171"/>
      <c r="DQR40" s="149"/>
      <c r="DQT40" s="152"/>
      <c r="DQV40" s="152"/>
      <c r="DQW40" s="212"/>
      <c r="DQX40" s="210"/>
      <c r="DQY40" s="211"/>
      <c r="DQZ40" s="149"/>
      <c r="DRH40" s="149"/>
      <c r="DRK40" s="171"/>
      <c r="DRL40" s="171"/>
      <c r="DRM40" s="149"/>
      <c r="DRO40" s="152"/>
      <c r="DRQ40" s="152"/>
      <c r="DRR40" s="212"/>
      <c r="DRS40" s="210"/>
      <c r="DRT40" s="211"/>
      <c r="DRU40" s="149"/>
      <c r="DSC40" s="149"/>
      <c r="DSF40" s="171"/>
      <c r="DSG40" s="171"/>
      <c r="DSH40" s="149"/>
      <c r="DSJ40" s="152"/>
      <c r="DSL40" s="152"/>
      <c r="DSM40" s="212"/>
      <c r="DSN40" s="210"/>
      <c r="DSO40" s="211"/>
      <c r="DSP40" s="149"/>
      <c r="DSX40" s="149"/>
      <c r="DTA40" s="171"/>
      <c r="DTB40" s="171"/>
      <c r="DTC40" s="149"/>
      <c r="DTE40" s="152"/>
      <c r="DTG40" s="152"/>
      <c r="DTH40" s="212"/>
      <c r="DTI40" s="210"/>
      <c r="DTJ40" s="211"/>
      <c r="DTK40" s="149"/>
      <c r="DTS40" s="149"/>
      <c r="DTV40" s="171"/>
      <c r="DTW40" s="171"/>
      <c r="DTX40" s="149"/>
      <c r="DTZ40" s="152"/>
      <c r="DUB40" s="152"/>
      <c r="DUC40" s="212"/>
      <c r="DUD40" s="210"/>
      <c r="DUE40" s="211"/>
      <c r="DUF40" s="149"/>
      <c r="DUN40" s="149"/>
      <c r="DUQ40" s="171"/>
      <c r="DUR40" s="171"/>
      <c r="DUS40" s="149"/>
      <c r="DUU40" s="152"/>
      <c r="DUW40" s="152"/>
      <c r="DUX40" s="212"/>
      <c r="DUY40" s="210"/>
      <c r="DUZ40" s="211"/>
      <c r="DVA40" s="149"/>
      <c r="DVI40" s="149"/>
      <c r="DVL40" s="171"/>
      <c r="DVM40" s="171"/>
      <c r="DVN40" s="149"/>
      <c r="DVP40" s="152"/>
      <c r="DVR40" s="152"/>
      <c r="DVS40" s="212"/>
      <c r="DVT40" s="210"/>
      <c r="DVU40" s="211"/>
      <c r="DVV40" s="149"/>
      <c r="DWD40" s="149"/>
      <c r="DWG40" s="171"/>
      <c r="DWH40" s="171"/>
      <c r="DWI40" s="149"/>
      <c r="DWK40" s="152"/>
      <c r="DWM40" s="152"/>
      <c r="DWN40" s="212"/>
      <c r="DWO40" s="210"/>
      <c r="DWP40" s="211"/>
      <c r="DWQ40" s="149"/>
      <c r="DWY40" s="149"/>
      <c r="DXB40" s="171"/>
      <c r="DXC40" s="171"/>
      <c r="DXD40" s="149"/>
      <c r="DXF40" s="152"/>
      <c r="DXH40" s="152"/>
      <c r="DXI40" s="212"/>
      <c r="DXJ40" s="210"/>
      <c r="DXK40" s="211"/>
      <c r="DXL40" s="149"/>
      <c r="DXT40" s="149"/>
      <c r="DXW40" s="171"/>
      <c r="DXX40" s="171"/>
      <c r="DXY40" s="149"/>
      <c r="DYA40" s="152"/>
      <c r="DYC40" s="152"/>
      <c r="DYD40" s="212"/>
      <c r="DYE40" s="210"/>
      <c r="DYF40" s="211"/>
      <c r="DYG40" s="149"/>
      <c r="DYO40" s="149"/>
      <c r="DYR40" s="171"/>
      <c r="DYS40" s="171"/>
      <c r="DYT40" s="149"/>
      <c r="DYV40" s="152"/>
      <c r="DYX40" s="152"/>
      <c r="DYY40" s="212"/>
      <c r="DYZ40" s="210"/>
      <c r="DZA40" s="211"/>
      <c r="DZB40" s="149"/>
      <c r="DZJ40" s="149"/>
      <c r="DZM40" s="171"/>
      <c r="DZN40" s="171"/>
      <c r="DZO40" s="149"/>
      <c r="DZQ40" s="152"/>
      <c r="DZS40" s="152"/>
      <c r="DZT40" s="212"/>
      <c r="DZU40" s="210"/>
      <c r="DZV40" s="211"/>
      <c r="DZW40" s="149"/>
      <c r="EAE40" s="149"/>
      <c r="EAH40" s="171"/>
      <c r="EAI40" s="171"/>
      <c r="EAJ40" s="149"/>
      <c r="EAL40" s="152"/>
      <c r="EAN40" s="152"/>
      <c r="EAO40" s="212"/>
      <c r="EAP40" s="210"/>
      <c r="EAQ40" s="211"/>
      <c r="EAR40" s="149"/>
      <c r="EAZ40" s="149"/>
      <c r="EBC40" s="171"/>
      <c r="EBD40" s="171"/>
      <c r="EBE40" s="149"/>
      <c r="EBG40" s="152"/>
      <c r="EBI40" s="152"/>
      <c r="EBJ40" s="212"/>
      <c r="EBK40" s="210"/>
      <c r="EBL40" s="211"/>
      <c r="EBM40" s="149"/>
      <c r="EBU40" s="149"/>
      <c r="EBX40" s="171"/>
      <c r="EBY40" s="171"/>
      <c r="EBZ40" s="149"/>
      <c r="ECB40" s="152"/>
      <c r="ECD40" s="152"/>
      <c r="ECE40" s="212"/>
      <c r="ECF40" s="210"/>
      <c r="ECG40" s="211"/>
      <c r="ECH40" s="149"/>
      <c r="ECP40" s="149"/>
      <c r="ECS40" s="171"/>
      <c r="ECT40" s="171"/>
      <c r="ECU40" s="149"/>
      <c r="ECW40" s="152"/>
      <c r="ECY40" s="152"/>
      <c r="ECZ40" s="212"/>
      <c r="EDA40" s="210"/>
      <c r="EDB40" s="211"/>
      <c r="EDC40" s="149"/>
      <c r="EDK40" s="149"/>
      <c r="EDN40" s="171"/>
      <c r="EDO40" s="171"/>
      <c r="EDP40" s="149"/>
      <c r="EDR40" s="152"/>
      <c r="EDT40" s="152"/>
      <c r="EDU40" s="212"/>
      <c r="EDV40" s="210"/>
      <c r="EDW40" s="211"/>
      <c r="EDX40" s="149"/>
      <c r="EEF40" s="149"/>
      <c r="EEI40" s="171"/>
      <c r="EEJ40" s="171"/>
      <c r="EEK40" s="149"/>
      <c r="EEM40" s="152"/>
      <c r="EEO40" s="152"/>
      <c r="EEP40" s="212"/>
      <c r="EEQ40" s="210"/>
      <c r="EER40" s="211"/>
      <c r="EES40" s="149"/>
      <c r="EFA40" s="149"/>
      <c r="EFD40" s="171"/>
      <c r="EFE40" s="171"/>
      <c r="EFF40" s="149"/>
      <c r="EFH40" s="152"/>
      <c r="EFJ40" s="152"/>
      <c r="EFK40" s="212"/>
      <c r="EFL40" s="210"/>
      <c r="EFM40" s="211"/>
      <c r="EFN40" s="149"/>
      <c r="EFV40" s="149"/>
      <c r="EFY40" s="171"/>
      <c r="EFZ40" s="171"/>
      <c r="EGA40" s="149"/>
      <c r="EGC40" s="152"/>
      <c r="EGE40" s="152"/>
      <c r="EGF40" s="212"/>
      <c r="EGG40" s="210"/>
      <c r="EGH40" s="211"/>
      <c r="EGI40" s="149"/>
      <c r="EGQ40" s="149"/>
      <c r="EGT40" s="171"/>
      <c r="EGU40" s="171"/>
      <c r="EGV40" s="149"/>
      <c r="EGX40" s="152"/>
      <c r="EGZ40" s="152"/>
      <c r="EHA40" s="212"/>
      <c r="EHB40" s="210"/>
      <c r="EHC40" s="211"/>
      <c r="EHD40" s="149"/>
      <c r="EHL40" s="149"/>
      <c r="EHO40" s="171"/>
      <c r="EHP40" s="171"/>
      <c r="EHQ40" s="149"/>
      <c r="EHS40" s="152"/>
      <c r="EHU40" s="152"/>
      <c r="EHV40" s="212"/>
      <c r="EHW40" s="210"/>
      <c r="EHX40" s="211"/>
      <c r="EHY40" s="149"/>
      <c r="EIG40" s="149"/>
      <c r="EIJ40" s="171"/>
      <c r="EIK40" s="171"/>
      <c r="EIL40" s="149"/>
      <c r="EIN40" s="152"/>
      <c r="EIP40" s="152"/>
      <c r="EIQ40" s="212"/>
      <c r="EIR40" s="210"/>
      <c r="EIS40" s="211"/>
      <c r="EIT40" s="149"/>
      <c r="EJB40" s="149"/>
      <c r="EJE40" s="171"/>
      <c r="EJF40" s="171"/>
      <c r="EJG40" s="149"/>
      <c r="EJI40" s="152"/>
      <c r="EJK40" s="152"/>
      <c r="EJL40" s="212"/>
      <c r="EJM40" s="210"/>
      <c r="EJN40" s="211"/>
      <c r="EJO40" s="149"/>
      <c r="EJW40" s="149"/>
      <c r="EJZ40" s="171"/>
      <c r="EKA40" s="171"/>
      <c r="EKB40" s="149"/>
      <c r="EKD40" s="152"/>
      <c r="EKF40" s="152"/>
      <c r="EKG40" s="212"/>
      <c r="EKH40" s="210"/>
      <c r="EKI40" s="211"/>
      <c r="EKJ40" s="149"/>
      <c r="EKR40" s="149"/>
      <c r="EKU40" s="171"/>
      <c r="EKV40" s="171"/>
      <c r="EKW40" s="149"/>
      <c r="EKY40" s="152"/>
      <c r="ELA40" s="152"/>
      <c r="ELB40" s="212"/>
      <c r="ELC40" s="210"/>
      <c r="ELD40" s="211"/>
      <c r="ELE40" s="149"/>
      <c r="ELM40" s="149"/>
      <c r="ELP40" s="171"/>
      <c r="ELQ40" s="171"/>
      <c r="ELR40" s="149"/>
      <c r="ELT40" s="152"/>
      <c r="ELV40" s="152"/>
      <c r="ELW40" s="212"/>
      <c r="ELX40" s="210"/>
      <c r="ELY40" s="211"/>
      <c r="ELZ40" s="149"/>
      <c r="EMH40" s="149"/>
      <c r="EMK40" s="171"/>
      <c r="EML40" s="171"/>
      <c r="EMM40" s="149"/>
      <c r="EMO40" s="152"/>
      <c r="EMQ40" s="152"/>
      <c r="EMR40" s="212"/>
      <c r="EMS40" s="210"/>
      <c r="EMT40" s="211"/>
      <c r="EMU40" s="149"/>
      <c r="ENC40" s="149"/>
      <c r="ENF40" s="171"/>
      <c r="ENG40" s="171"/>
      <c r="ENH40" s="149"/>
      <c r="ENJ40" s="152"/>
      <c r="ENL40" s="152"/>
      <c r="ENM40" s="212"/>
      <c r="ENN40" s="210"/>
      <c r="ENO40" s="211"/>
      <c r="ENP40" s="149"/>
      <c r="ENX40" s="149"/>
      <c r="EOA40" s="171"/>
      <c r="EOB40" s="171"/>
      <c r="EOC40" s="149"/>
      <c r="EOE40" s="152"/>
      <c r="EOG40" s="152"/>
      <c r="EOH40" s="212"/>
      <c r="EOI40" s="210"/>
      <c r="EOJ40" s="211"/>
      <c r="EOK40" s="149"/>
      <c r="EOS40" s="149"/>
      <c r="EOV40" s="171"/>
      <c r="EOW40" s="171"/>
      <c r="EOX40" s="149"/>
      <c r="EOZ40" s="152"/>
      <c r="EPB40" s="152"/>
      <c r="EPC40" s="212"/>
      <c r="EPD40" s="210"/>
      <c r="EPE40" s="211"/>
      <c r="EPF40" s="149"/>
      <c r="EPN40" s="149"/>
      <c r="EPQ40" s="171"/>
      <c r="EPR40" s="171"/>
      <c r="EPS40" s="149"/>
      <c r="EPU40" s="152"/>
      <c r="EPW40" s="152"/>
      <c r="EPX40" s="212"/>
      <c r="EPY40" s="210"/>
      <c r="EPZ40" s="211"/>
      <c r="EQA40" s="149"/>
      <c r="EQI40" s="149"/>
      <c r="EQL40" s="171"/>
      <c r="EQM40" s="171"/>
      <c r="EQN40" s="149"/>
      <c r="EQP40" s="152"/>
      <c r="EQR40" s="152"/>
      <c r="EQS40" s="212"/>
      <c r="EQT40" s="210"/>
      <c r="EQU40" s="211"/>
      <c r="EQV40" s="149"/>
      <c r="ERD40" s="149"/>
      <c r="ERG40" s="171"/>
      <c r="ERH40" s="171"/>
      <c r="ERI40" s="149"/>
      <c r="ERK40" s="152"/>
      <c r="ERM40" s="152"/>
      <c r="ERN40" s="212"/>
      <c r="ERO40" s="210"/>
      <c r="ERP40" s="211"/>
      <c r="ERQ40" s="149"/>
      <c r="ERY40" s="149"/>
      <c r="ESB40" s="171"/>
      <c r="ESC40" s="171"/>
      <c r="ESD40" s="149"/>
      <c r="ESF40" s="152"/>
      <c r="ESH40" s="152"/>
      <c r="ESI40" s="212"/>
      <c r="ESJ40" s="210"/>
      <c r="ESK40" s="211"/>
      <c r="ESL40" s="149"/>
      <c r="EST40" s="149"/>
      <c r="ESW40" s="171"/>
      <c r="ESX40" s="171"/>
      <c r="ESY40" s="149"/>
      <c r="ETA40" s="152"/>
      <c r="ETC40" s="152"/>
      <c r="ETD40" s="212"/>
      <c r="ETE40" s="210"/>
      <c r="ETF40" s="211"/>
      <c r="ETG40" s="149"/>
      <c r="ETO40" s="149"/>
      <c r="ETR40" s="171"/>
      <c r="ETS40" s="171"/>
      <c r="ETT40" s="149"/>
      <c r="ETV40" s="152"/>
      <c r="ETX40" s="152"/>
      <c r="ETY40" s="212"/>
      <c r="ETZ40" s="210"/>
      <c r="EUA40" s="211"/>
      <c r="EUB40" s="149"/>
      <c r="EUJ40" s="149"/>
      <c r="EUM40" s="171"/>
      <c r="EUN40" s="171"/>
      <c r="EUO40" s="149"/>
      <c r="EUQ40" s="152"/>
      <c r="EUS40" s="152"/>
      <c r="EUT40" s="212"/>
      <c r="EUU40" s="210"/>
      <c r="EUV40" s="211"/>
      <c r="EUW40" s="149"/>
      <c r="EVE40" s="149"/>
      <c r="EVH40" s="171"/>
      <c r="EVI40" s="171"/>
      <c r="EVJ40" s="149"/>
      <c r="EVL40" s="152"/>
      <c r="EVN40" s="152"/>
      <c r="EVO40" s="212"/>
      <c r="EVP40" s="210"/>
      <c r="EVQ40" s="211"/>
      <c r="EVR40" s="149"/>
      <c r="EVZ40" s="149"/>
      <c r="EWC40" s="171"/>
      <c r="EWD40" s="171"/>
      <c r="EWE40" s="149"/>
      <c r="EWG40" s="152"/>
      <c r="EWI40" s="152"/>
      <c r="EWJ40" s="212"/>
      <c r="EWK40" s="210"/>
      <c r="EWL40" s="211"/>
      <c r="EWM40" s="149"/>
      <c r="EWU40" s="149"/>
      <c r="EWX40" s="171"/>
      <c r="EWY40" s="171"/>
      <c r="EWZ40" s="149"/>
      <c r="EXB40" s="152"/>
      <c r="EXD40" s="152"/>
      <c r="EXE40" s="212"/>
      <c r="EXF40" s="210"/>
      <c r="EXG40" s="211"/>
      <c r="EXH40" s="149"/>
      <c r="EXP40" s="149"/>
      <c r="EXS40" s="171"/>
      <c r="EXT40" s="171"/>
      <c r="EXU40" s="149"/>
      <c r="EXW40" s="152"/>
      <c r="EXY40" s="152"/>
      <c r="EXZ40" s="212"/>
      <c r="EYA40" s="210"/>
      <c r="EYB40" s="211"/>
      <c r="EYC40" s="149"/>
      <c r="EYK40" s="149"/>
      <c r="EYN40" s="171"/>
      <c r="EYO40" s="171"/>
      <c r="EYP40" s="149"/>
      <c r="EYR40" s="152"/>
      <c r="EYT40" s="152"/>
      <c r="EYU40" s="212"/>
      <c r="EYV40" s="210"/>
      <c r="EYW40" s="211"/>
      <c r="EYX40" s="149"/>
      <c r="EZF40" s="149"/>
      <c r="EZI40" s="171"/>
      <c r="EZJ40" s="171"/>
      <c r="EZK40" s="149"/>
      <c r="EZM40" s="152"/>
      <c r="EZO40" s="152"/>
      <c r="EZP40" s="212"/>
      <c r="EZQ40" s="210"/>
      <c r="EZR40" s="211"/>
      <c r="EZS40" s="149"/>
      <c r="FAA40" s="149"/>
      <c r="FAD40" s="171"/>
      <c r="FAE40" s="171"/>
      <c r="FAF40" s="149"/>
      <c r="FAH40" s="152"/>
      <c r="FAJ40" s="152"/>
      <c r="FAK40" s="212"/>
      <c r="FAL40" s="210"/>
      <c r="FAM40" s="211"/>
      <c r="FAN40" s="149"/>
      <c r="FAV40" s="149"/>
      <c r="FAY40" s="171"/>
      <c r="FAZ40" s="171"/>
      <c r="FBA40" s="149"/>
      <c r="FBC40" s="152"/>
      <c r="FBE40" s="152"/>
      <c r="FBF40" s="212"/>
      <c r="FBG40" s="210"/>
      <c r="FBH40" s="211"/>
      <c r="FBI40" s="149"/>
      <c r="FBQ40" s="149"/>
      <c r="FBT40" s="171"/>
      <c r="FBU40" s="171"/>
      <c r="FBV40" s="149"/>
      <c r="FBX40" s="152"/>
      <c r="FBZ40" s="152"/>
      <c r="FCA40" s="212"/>
      <c r="FCB40" s="210"/>
      <c r="FCC40" s="211"/>
      <c r="FCD40" s="149"/>
      <c r="FCL40" s="149"/>
      <c r="FCO40" s="171"/>
      <c r="FCP40" s="171"/>
      <c r="FCQ40" s="149"/>
      <c r="FCS40" s="152"/>
      <c r="FCU40" s="152"/>
      <c r="FCV40" s="212"/>
      <c r="FCW40" s="210"/>
      <c r="FCX40" s="211"/>
      <c r="FCY40" s="149"/>
      <c r="FDG40" s="149"/>
      <c r="FDJ40" s="171"/>
      <c r="FDK40" s="171"/>
      <c r="FDL40" s="149"/>
      <c r="FDN40" s="152"/>
      <c r="FDP40" s="152"/>
      <c r="FDQ40" s="212"/>
      <c r="FDR40" s="210"/>
      <c r="FDS40" s="211"/>
      <c r="FDT40" s="149"/>
      <c r="FEB40" s="149"/>
      <c r="FEE40" s="171"/>
      <c r="FEF40" s="171"/>
      <c r="FEG40" s="149"/>
      <c r="FEI40" s="152"/>
      <c r="FEK40" s="152"/>
      <c r="FEL40" s="212"/>
      <c r="FEM40" s="210"/>
      <c r="FEN40" s="211"/>
      <c r="FEO40" s="149"/>
      <c r="FEW40" s="149"/>
      <c r="FEZ40" s="171"/>
      <c r="FFA40" s="171"/>
      <c r="FFB40" s="149"/>
      <c r="FFD40" s="152"/>
      <c r="FFF40" s="152"/>
      <c r="FFG40" s="212"/>
      <c r="FFH40" s="210"/>
      <c r="FFI40" s="211"/>
      <c r="FFJ40" s="149"/>
      <c r="FFR40" s="149"/>
      <c r="FFU40" s="171"/>
      <c r="FFV40" s="171"/>
      <c r="FFW40" s="149"/>
      <c r="FFY40" s="152"/>
      <c r="FGA40" s="152"/>
      <c r="FGB40" s="212"/>
      <c r="FGC40" s="210"/>
      <c r="FGD40" s="211"/>
      <c r="FGE40" s="149"/>
      <c r="FGM40" s="149"/>
      <c r="FGP40" s="171"/>
      <c r="FGQ40" s="171"/>
      <c r="FGR40" s="149"/>
      <c r="FGT40" s="152"/>
      <c r="FGV40" s="152"/>
      <c r="FGW40" s="212"/>
      <c r="FGX40" s="210"/>
      <c r="FGY40" s="211"/>
      <c r="FGZ40" s="149"/>
      <c r="FHH40" s="149"/>
      <c r="FHK40" s="171"/>
      <c r="FHL40" s="171"/>
      <c r="FHM40" s="149"/>
      <c r="FHO40" s="152"/>
      <c r="FHQ40" s="152"/>
      <c r="FHR40" s="212"/>
      <c r="FHS40" s="210"/>
      <c r="FHT40" s="211"/>
      <c r="FHU40" s="149"/>
      <c r="FIC40" s="149"/>
      <c r="FIF40" s="171"/>
      <c r="FIG40" s="171"/>
      <c r="FIH40" s="149"/>
      <c r="FIJ40" s="152"/>
      <c r="FIL40" s="152"/>
      <c r="FIM40" s="212"/>
      <c r="FIN40" s="210"/>
      <c r="FIO40" s="211"/>
      <c r="FIP40" s="149"/>
      <c r="FIX40" s="149"/>
      <c r="FJA40" s="171"/>
      <c r="FJB40" s="171"/>
      <c r="FJC40" s="149"/>
      <c r="FJE40" s="152"/>
      <c r="FJG40" s="152"/>
      <c r="FJH40" s="212"/>
      <c r="FJI40" s="210"/>
      <c r="FJJ40" s="211"/>
      <c r="FJK40" s="149"/>
      <c r="FJS40" s="149"/>
      <c r="FJV40" s="171"/>
      <c r="FJW40" s="171"/>
      <c r="FJX40" s="149"/>
      <c r="FJZ40" s="152"/>
      <c r="FKB40" s="152"/>
      <c r="FKC40" s="212"/>
      <c r="FKD40" s="210"/>
      <c r="FKE40" s="211"/>
      <c r="FKF40" s="149"/>
      <c r="FKN40" s="149"/>
      <c r="FKQ40" s="171"/>
      <c r="FKR40" s="171"/>
      <c r="FKS40" s="149"/>
      <c r="FKU40" s="152"/>
      <c r="FKW40" s="152"/>
      <c r="FKX40" s="212"/>
      <c r="FKY40" s="210"/>
      <c r="FKZ40" s="211"/>
      <c r="FLA40" s="149"/>
      <c r="FLI40" s="149"/>
      <c r="FLL40" s="171"/>
      <c r="FLM40" s="171"/>
      <c r="FLN40" s="149"/>
      <c r="FLP40" s="152"/>
      <c r="FLR40" s="152"/>
      <c r="FLS40" s="212"/>
      <c r="FLT40" s="210"/>
      <c r="FLU40" s="211"/>
      <c r="FLV40" s="149"/>
      <c r="FMD40" s="149"/>
      <c r="FMG40" s="171"/>
      <c r="FMH40" s="171"/>
      <c r="FMI40" s="149"/>
      <c r="FMK40" s="152"/>
      <c r="FMM40" s="152"/>
      <c r="FMN40" s="212"/>
      <c r="FMO40" s="210"/>
      <c r="FMP40" s="211"/>
      <c r="FMQ40" s="149"/>
      <c r="FMY40" s="149"/>
      <c r="FNB40" s="171"/>
      <c r="FNC40" s="171"/>
      <c r="FND40" s="149"/>
      <c r="FNF40" s="152"/>
      <c r="FNH40" s="152"/>
      <c r="FNI40" s="212"/>
      <c r="FNJ40" s="210"/>
      <c r="FNK40" s="211"/>
      <c r="FNL40" s="149"/>
      <c r="FNT40" s="149"/>
      <c r="FNW40" s="171"/>
      <c r="FNX40" s="171"/>
      <c r="FNY40" s="149"/>
      <c r="FOA40" s="152"/>
      <c r="FOC40" s="152"/>
      <c r="FOD40" s="212"/>
      <c r="FOE40" s="210"/>
      <c r="FOF40" s="211"/>
      <c r="FOG40" s="149"/>
      <c r="FOO40" s="149"/>
      <c r="FOR40" s="171"/>
      <c r="FOS40" s="171"/>
      <c r="FOT40" s="149"/>
      <c r="FOV40" s="152"/>
      <c r="FOX40" s="152"/>
      <c r="FOY40" s="212"/>
      <c r="FOZ40" s="210"/>
      <c r="FPA40" s="211"/>
      <c r="FPB40" s="149"/>
      <c r="FPJ40" s="149"/>
      <c r="FPM40" s="171"/>
      <c r="FPN40" s="171"/>
      <c r="FPO40" s="149"/>
      <c r="FPQ40" s="152"/>
      <c r="FPS40" s="152"/>
      <c r="FPT40" s="212"/>
      <c r="FPU40" s="210"/>
      <c r="FPV40" s="211"/>
      <c r="FPW40" s="149"/>
      <c r="FQE40" s="149"/>
      <c r="FQH40" s="171"/>
      <c r="FQI40" s="171"/>
      <c r="FQJ40" s="149"/>
      <c r="FQL40" s="152"/>
      <c r="FQN40" s="152"/>
      <c r="FQO40" s="212"/>
      <c r="FQP40" s="210"/>
      <c r="FQQ40" s="211"/>
      <c r="FQR40" s="149"/>
      <c r="FQZ40" s="149"/>
      <c r="FRC40" s="171"/>
      <c r="FRD40" s="171"/>
      <c r="FRE40" s="149"/>
      <c r="FRG40" s="152"/>
      <c r="FRI40" s="152"/>
      <c r="FRJ40" s="212"/>
      <c r="FRK40" s="210"/>
      <c r="FRL40" s="211"/>
      <c r="FRM40" s="149"/>
      <c r="FRU40" s="149"/>
      <c r="FRX40" s="171"/>
      <c r="FRY40" s="171"/>
      <c r="FRZ40" s="149"/>
      <c r="FSB40" s="152"/>
      <c r="FSD40" s="152"/>
      <c r="FSE40" s="212"/>
      <c r="FSF40" s="210"/>
      <c r="FSG40" s="211"/>
      <c r="FSH40" s="149"/>
      <c r="FSP40" s="149"/>
      <c r="FSS40" s="171"/>
      <c r="FST40" s="171"/>
      <c r="FSU40" s="149"/>
      <c r="FSW40" s="152"/>
      <c r="FSY40" s="152"/>
      <c r="FSZ40" s="212"/>
      <c r="FTA40" s="210"/>
      <c r="FTB40" s="211"/>
      <c r="FTC40" s="149"/>
      <c r="FTK40" s="149"/>
      <c r="FTN40" s="171"/>
      <c r="FTO40" s="171"/>
      <c r="FTP40" s="149"/>
      <c r="FTR40" s="152"/>
      <c r="FTT40" s="152"/>
      <c r="FTU40" s="212"/>
      <c r="FTV40" s="210"/>
      <c r="FTW40" s="211"/>
      <c r="FTX40" s="149"/>
      <c r="FUF40" s="149"/>
      <c r="FUI40" s="171"/>
      <c r="FUJ40" s="171"/>
      <c r="FUK40" s="149"/>
      <c r="FUM40" s="152"/>
      <c r="FUO40" s="152"/>
      <c r="FUP40" s="212"/>
      <c r="FUQ40" s="210"/>
      <c r="FUR40" s="211"/>
      <c r="FUS40" s="149"/>
      <c r="FVA40" s="149"/>
      <c r="FVD40" s="171"/>
      <c r="FVE40" s="171"/>
      <c r="FVF40" s="149"/>
      <c r="FVH40" s="152"/>
      <c r="FVJ40" s="152"/>
      <c r="FVK40" s="212"/>
      <c r="FVL40" s="210"/>
      <c r="FVM40" s="211"/>
      <c r="FVN40" s="149"/>
      <c r="FVV40" s="149"/>
      <c r="FVY40" s="171"/>
      <c r="FVZ40" s="171"/>
      <c r="FWA40" s="149"/>
      <c r="FWC40" s="152"/>
      <c r="FWE40" s="152"/>
      <c r="FWF40" s="212"/>
      <c r="FWG40" s="210"/>
      <c r="FWH40" s="211"/>
      <c r="FWI40" s="149"/>
      <c r="FWQ40" s="149"/>
      <c r="FWT40" s="171"/>
      <c r="FWU40" s="171"/>
      <c r="FWV40" s="149"/>
      <c r="FWX40" s="152"/>
      <c r="FWZ40" s="152"/>
      <c r="FXA40" s="212"/>
      <c r="FXB40" s="210"/>
      <c r="FXC40" s="211"/>
      <c r="FXD40" s="149"/>
      <c r="FXL40" s="149"/>
      <c r="FXO40" s="171"/>
      <c r="FXP40" s="171"/>
      <c r="FXQ40" s="149"/>
      <c r="FXS40" s="152"/>
      <c r="FXU40" s="152"/>
      <c r="FXV40" s="212"/>
      <c r="FXW40" s="210"/>
      <c r="FXX40" s="211"/>
      <c r="FXY40" s="149"/>
      <c r="FYG40" s="149"/>
      <c r="FYJ40" s="171"/>
      <c r="FYK40" s="171"/>
      <c r="FYL40" s="149"/>
      <c r="FYN40" s="152"/>
      <c r="FYP40" s="152"/>
      <c r="FYQ40" s="212"/>
      <c r="FYR40" s="210"/>
      <c r="FYS40" s="211"/>
      <c r="FYT40" s="149"/>
      <c r="FZB40" s="149"/>
      <c r="FZE40" s="171"/>
      <c r="FZF40" s="171"/>
      <c r="FZG40" s="149"/>
      <c r="FZI40" s="152"/>
      <c r="FZK40" s="152"/>
      <c r="FZL40" s="212"/>
      <c r="FZM40" s="210"/>
      <c r="FZN40" s="211"/>
      <c r="FZO40" s="149"/>
      <c r="FZW40" s="149"/>
      <c r="FZZ40" s="171"/>
      <c r="GAA40" s="171"/>
      <c r="GAB40" s="149"/>
      <c r="GAD40" s="152"/>
      <c r="GAF40" s="152"/>
      <c r="GAG40" s="212"/>
      <c r="GAH40" s="210"/>
      <c r="GAI40" s="211"/>
      <c r="GAJ40" s="149"/>
      <c r="GAR40" s="149"/>
      <c r="GAU40" s="171"/>
      <c r="GAV40" s="171"/>
      <c r="GAW40" s="149"/>
      <c r="GAY40" s="152"/>
      <c r="GBA40" s="152"/>
      <c r="GBB40" s="212"/>
      <c r="GBC40" s="210"/>
      <c r="GBD40" s="211"/>
      <c r="GBE40" s="149"/>
      <c r="GBM40" s="149"/>
      <c r="GBP40" s="171"/>
      <c r="GBQ40" s="171"/>
      <c r="GBR40" s="149"/>
      <c r="GBT40" s="152"/>
      <c r="GBV40" s="152"/>
      <c r="GBW40" s="212"/>
      <c r="GBX40" s="210"/>
      <c r="GBY40" s="211"/>
      <c r="GBZ40" s="149"/>
      <c r="GCH40" s="149"/>
      <c r="GCK40" s="171"/>
      <c r="GCL40" s="171"/>
      <c r="GCM40" s="149"/>
      <c r="GCO40" s="152"/>
      <c r="GCQ40" s="152"/>
      <c r="GCR40" s="212"/>
      <c r="GCS40" s="210"/>
      <c r="GCT40" s="211"/>
      <c r="GCU40" s="149"/>
      <c r="GDC40" s="149"/>
      <c r="GDF40" s="171"/>
      <c r="GDG40" s="171"/>
      <c r="GDH40" s="149"/>
      <c r="GDJ40" s="152"/>
      <c r="GDL40" s="152"/>
      <c r="GDM40" s="212"/>
      <c r="GDN40" s="210"/>
      <c r="GDO40" s="211"/>
      <c r="GDP40" s="149"/>
      <c r="GDX40" s="149"/>
      <c r="GEA40" s="171"/>
      <c r="GEB40" s="171"/>
      <c r="GEC40" s="149"/>
      <c r="GEE40" s="152"/>
      <c r="GEG40" s="152"/>
      <c r="GEH40" s="212"/>
      <c r="GEI40" s="210"/>
      <c r="GEJ40" s="211"/>
      <c r="GEK40" s="149"/>
      <c r="GES40" s="149"/>
      <c r="GEV40" s="171"/>
      <c r="GEW40" s="171"/>
      <c r="GEX40" s="149"/>
      <c r="GEZ40" s="152"/>
      <c r="GFB40" s="152"/>
      <c r="GFC40" s="212"/>
      <c r="GFD40" s="210"/>
      <c r="GFE40" s="211"/>
      <c r="GFF40" s="149"/>
      <c r="GFN40" s="149"/>
      <c r="GFQ40" s="171"/>
      <c r="GFR40" s="171"/>
      <c r="GFS40" s="149"/>
      <c r="GFU40" s="152"/>
      <c r="GFW40" s="152"/>
      <c r="GFX40" s="212"/>
      <c r="GFY40" s="210"/>
      <c r="GFZ40" s="211"/>
      <c r="GGA40" s="149"/>
      <c r="GGI40" s="149"/>
      <c r="GGL40" s="171"/>
      <c r="GGM40" s="171"/>
      <c r="GGN40" s="149"/>
      <c r="GGP40" s="152"/>
      <c r="GGR40" s="152"/>
      <c r="GGS40" s="212"/>
      <c r="GGT40" s="210"/>
      <c r="GGU40" s="211"/>
      <c r="GGV40" s="149"/>
      <c r="GHD40" s="149"/>
      <c r="GHG40" s="171"/>
      <c r="GHH40" s="171"/>
      <c r="GHI40" s="149"/>
      <c r="GHK40" s="152"/>
      <c r="GHM40" s="152"/>
      <c r="GHN40" s="212"/>
      <c r="GHO40" s="210"/>
      <c r="GHP40" s="211"/>
      <c r="GHQ40" s="149"/>
      <c r="GHY40" s="149"/>
      <c r="GIB40" s="171"/>
      <c r="GIC40" s="171"/>
      <c r="GID40" s="149"/>
      <c r="GIF40" s="152"/>
      <c r="GIH40" s="152"/>
      <c r="GII40" s="212"/>
      <c r="GIJ40" s="210"/>
      <c r="GIK40" s="211"/>
      <c r="GIL40" s="149"/>
      <c r="GIT40" s="149"/>
      <c r="GIW40" s="171"/>
      <c r="GIX40" s="171"/>
      <c r="GIY40" s="149"/>
      <c r="GJA40" s="152"/>
      <c r="GJC40" s="152"/>
      <c r="GJD40" s="212"/>
      <c r="GJE40" s="210"/>
      <c r="GJF40" s="211"/>
      <c r="GJG40" s="149"/>
      <c r="GJO40" s="149"/>
      <c r="GJR40" s="171"/>
      <c r="GJS40" s="171"/>
      <c r="GJT40" s="149"/>
      <c r="GJV40" s="152"/>
      <c r="GJX40" s="152"/>
      <c r="GJY40" s="212"/>
      <c r="GJZ40" s="210"/>
      <c r="GKA40" s="211"/>
      <c r="GKB40" s="149"/>
      <c r="GKJ40" s="149"/>
      <c r="GKM40" s="171"/>
      <c r="GKN40" s="171"/>
      <c r="GKO40" s="149"/>
      <c r="GKQ40" s="152"/>
      <c r="GKS40" s="152"/>
      <c r="GKT40" s="212"/>
      <c r="GKU40" s="210"/>
      <c r="GKV40" s="211"/>
      <c r="GKW40" s="149"/>
      <c r="GLE40" s="149"/>
      <c r="GLH40" s="171"/>
      <c r="GLI40" s="171"/>
      <c r="GLJ40" s="149"/>
      <c r="GLL40" s="152"/>
      <c r="GLN40" s="152"/>
      <c r="GLO40" s="212"/>
      <c r="GLP40" s="210"/>
      <c r="GLQ40" s="211"/>
      <c r="GLR40" s="149"/>
      <c r="GLZ40" s="149"/>
      <c r="GMC40" s="171"/>
      <c r="GMD40" s="171"/>
      <c r="GME40" s="149"/>
      <c r="GMG40" s="152"/>
      <c r="GMI40" s="152"/>
      <c r="GMJ40" s="212"/>
      <c r="GMK40" s="210"/>
      <c r="GML40" s="211"/>
      <c r="GMM40" s="149"/>
      <c r="GMU40" s="149"/>
      <c r="GMX40" s="171"/>
      <c r="GMY40" s="171"/>
      <c r="GMZ40" s="149"/>
      <c r="GNB40" s="152"/>
      <c r="GND40" s="152"/>
      <c r="GNE40" s="212"/>
      <c r="GNF40" s="210"/>
      <c r="GNG40" s="211"/>
      <c r="GNH40" s="149"/>
      <c r="GNP40" s="149"/>
      <c r="GNS40" s="171"/>
      <c r="GNT40" s="171"/>
      <c r="GNU40" s="149"/>
      <c r="GNW40" s="152"/>
      <c r="GNY40" s="152"/>
      <c r="GNZ40" s="212"/>
      <c r="GOA40" s="210"/>
      <c r="GOB40" s="211"/>
      <c r="GOC40" s="149"/>
      <c r="GOK40" s="149"/>
      <c r="GON40" s="171"/>
      <c r="GOO40" s="171"/>
      <c r="GOP40" s="149"/>
      <c r="GOR40" s="152"/>
      <c r="GOT40" s="152"/>
      <c r="GOU40" s="212"/>
      <c r="GOV40" s="210"/>
      <c r="GOW40" s="211"/>
      <c r="GOX40" s="149"/>
      <c r="GPF40" s="149"/>
      <c r="GPI40" s="171"/>
      <c r="GPJ40" s="171"/>
      <c r="GPK40" s="149"/>
      <c r="GPM40" s="152"/>
      <c r="GPO40" s="152"/>
      <c r="GPP40" s="212"/>
      <c r="GPQ40" s="210"/>
      <c r="GPR40" s="211"/>
      <c r="GPS40" s="149"/>
      <c r="GQA40" s="149"/>
      <c r="GQD40" s="171"/>
      <c r="GQE40" s="171"/>
      <c r="GQF40" s="149"/>
      <c r="GQH40" s="152"/>
      <c r="GQJ40" s="152"/>
      <c r="GQK40" s="212"/>
      <c r="GQL40" s="210"/>
      <c r="GQM40" s="211"/>
      <c r="GQN40" s="149"/>
      <c r="GQV40" s="149"/>
      <c r="GQY40" s="171"/>
      <c r="GQZ40" s="171"/>
      <c r="GRA40" s="149"/>
      <c r="GRC40" s="152"/>
      <c r="GRE40" s="152"/>
      <c r="GRF40" s="212"/>
      <c r="GRG40" s="210"/>
      <c r="GRH40" s="211"/>
      <c r="GRI40" s="149"/>
      <c r="GRQ40" s="149"/>
      <c r="GRT40" s="171"/>
      <c r="GRU40" s="171"/>
      <c r="GRV40" s="149"/>
      <c r="GRX40" s="152"/>
      <c r="GRZ40" s="152"/>
      <c r="GSA40" s="212"/>
      <c r="GSB40" s="210"/>
      <c r="GSC40" s="211"/>
      <c r="GSD40" s="149"/>
      <c r="GSL40" s="149"/>
      <c r="GSO40" s="171"/>
      <c r="GSP40" s="171"/>
      <c r="GSQ40" s="149"/>
      <c r="GSS40" s="152"/>
      <c r="GSU40" s="152"/>
      <c r="GSV40" s="212"/>
      <c r="GSW40" s="210"/>
      <c r="GSX40" s="211"/>
      <c r="GSY40" s="149"/>
      <c r="GTG40" s="149"/>
      <c r="GTJ40" s="171"/>
      <c r="GTK40" s="171"/>
      <c r="GTL40" s="149"/>
      <c r="GTN40" s="152"/>
      <c r="GTP40" s="152"/>
      <c r="GTQ40" s="212"/>
      <c r="GTR40" s="210"/>
      <c r="GTS40" s="211"/>
      <c r="GTT40" s="149"/>
      <c r="GUB40" s="149"/>
      <c r="GUE40" s="171"/>
      <c r="GUF40" s="171"/>
      <c r="GUG40" s="149"/>
      <c r="GUI40" s="152"/>
      <c r="GUK40" s="152"/>
      <c r="GUL40" s="212"/>
      <c r="GUM40" s="210"/>
      <c r="GUN40" s="211"/>
      <c r="GUO40" s="149"/>
      <c r="GUW40" s="149"/>
      <c r="GUZ40" s="171"/>
      <c r="GVA40" s="171"/>
      <c r="GVB40" s="149"/>
      <c r="GVD40" s="152"/>
      <c r="GVF40" s="152"/>
      <c r="GVG40" s="212"/>
      <c r="GVH40" s="210"/>
      <c r="GVI40" s="211"/>
      <c r="GVJ40" s="149"/>
      <c r="GVR40" s="149"/>
      <c r="GVU40" s="171"/>
      <c r="GVV40" s="171"/>
      <c r="GVW40" s="149"/>
      <c r="GVY40" s="152"/>
      <c r="GWA40" s="152"/>
      <c r="GWB40" s="212"/>
      <c r="GWC40" s="210"/>
      <c r="GWD40" s="211"/>
      <c r="GWE40" s="149"/>
      <c r="GWM40" s="149"/>
      <c r="GWP40" s="171"/>
      <c r="GWQ40" s="171"/>
      <c r="GWR40" s="149"/>
      <c r="GWT40" s="152"/>
      <c r="GWV40" s="152"/>
      <c r="GWW40" s="212"/>
      <c r="GWX40" s="210"/>
      <c r="GWY40" s="211"/>
      <c r="GWZ40" s="149"/>
      <c r="GXH40" s="149"/>
      <c r="GXK40" s="171"/>
      <c r="GXL40" s="171"/>
      <c r="GXM40" s="149"/>
      <c r="GXO40" s="152"/>
      <c r="GXQ40" s="152"/>
      <c r="GXR40" s="212"/>
      <c r="GXS40" s="210"/>
      <c r="GXT40" s="211"/>
      <c r="GXU40" s="149"/>
      <c r="GYC40" s="149"/>
      <c r="GYF40" s="171"/>
      <c r="GYG40" s="171"/>
      <c r="GYH40" s="149"/>
      <c r="GYJ40" s="152"/>
      <c r="GYL40" s="152"/>
      <c r="GYM40" s="212"/>
      <c r="GYN40" s="210"/>
      <c r="GYO40" s="211"/>
      <c r="GYP40" s="149"/>
      <c r="GYX40" s="149"/>
      <c r="GZA40" s="171"/>
      <c r="GZB40" s="171"/>
      <c r="GZC40" s="149"/>
      <c r="GZE40" s="152"/>
      <c r="GZG40" s="152"/>
      <c r="GZH40" s="212"/>
      <c r="GZI40" s="210"/>
      <c r="GZJ40" s="211"/>
      <c r="GZK40" s="149"/>
      <c r="GZS40" s="149"/>
      <c r="GZV40" s="171"/>
      <c r="GZW40" s="171"/>
      <c r="GZX40" s="149"/>
      <c r="GZZ40" s="152"/>
      <c r="HAB40" s="152"/>
      <c r="HAC40" s="212"/>
      <c r="HAD40" s="210"/>
      <c r="HAE40" s="211"/>
      <c r="HAF40" s="149"/>
      <c r="HAN40" s="149"/>
      <c r="HAQ40" s="171"/>
      <c r="HAR40" s="171"/>
      <c r="HAS40" s="149"/>
      <c r="HAU40" s="152"/>
      <c r="HAW40" s="152"/>
      <c r="HAX40" s="212"/>
      <c r="HAY40" s="210"/>
      <c r="HAZ40" s="211"/>
      <c r="HBA40" s="149"/>
      <c r="HBI40" s="149"/>
      <c r="HBL40" s="171"/>
      <c r="HBM40" s="171"/>
      <c r="HBN40" s="149"/>
      <c r="HBP40" s="152"/>
      <c r="HBR40" s="152"/>
      <c r="HBS40" s="212"/>
      <c r="HBT40" s="210"/>
      <c r="HBU40" s="211"/>
      <c r="HBV40" s="149"/>
      <c r="HCD40" s="149"/>
      <c r="HCG40" s="171"/>
      <c r="HCH40" s="171"/>
      <c r="HCI40" s="149"/>
      <c r="HCK40" s="152"/>
      <c r="HCM40" s="152"/>
      <c r="HCN40" s="212"/>
      <c r="HCO40" s="210"/>
      <c r="HCP40" s="211"/>
      <c r="HCQ40" s="149"/>
      <c r="HCY40" s="149"/>
      <c r="HDB40" s="171"/>
      <c r="HDC40" s="171"/>
      <c r="HDD40" s="149"/>
      <c r="HDF40" s="152"/>
      <c r="HDH40" s="152"/>
      <c r="HDI40" s="212"/>
      <c r="HDJ40" s="210"/>
      <c r="HDK40" s="211"/>
      <c r="HDL40" s="149"/>
      <c r="HDT40" s="149"/>
      <c r="HDW40" s="171"/>
      <c r="HDX40" s="171"/>
      <c r="HDY40" s="149"/>
      <c r="HEA40" s="152"/>
      <c r="HEC40" s="152"/>
      <c r="HED40" s="212"/>
      <c r="HEE40" s="210"/>
      <c r="HEF40" s="211"/>
      <c r="HEG40" s="149"/>
      <c r="HEO40" s="149"/>
      <c r="HER40" s="171"/>
      <c r="HES40" s="171"/>
      <c r="HET40" s="149"/>
      <c r="HEV40" s="152"/>
      <c r="HEX40" s="152"/>
      <c r="HEY40" s="212"/>
      <c r="HEZ40" s="210"/>
      <c r="HFA40" s="211"/>
      <c r="HFB40" s="149"/>
      <c r="HFJ40" s="149"/>
      <c r="HFM40" s="171"/>
      <c r="HFN40" s="171"/>
      <c r="HFO40" s="149"/>
      <c r="HFQ40" s="152"/>
      <c r="HFS40" s="152"/>
      <c r="HFT40" s="212"/>
      <c r="HFU40" s="210"/>
      <c r="HFV40" s="211"/>
      <c r="HFW40" s="149"/>
      <c r="HGE40" s="149"/>
      <c r="HGH40" s="171"/>
      <c r="HGI40" s="171"/>
      <c r="HGJ40" s="149"/>
      <c r="HGL40" s="152"/>
      <c r="HGN40" s="152"/>
      <c r="HGO40" s="212"/>
      <c r="HGP40" s="210"/>
      <c r="HGQ40" s="211"/>
      <c r="HGR40" s="149"/>
      <c r="HGZ40" s="149"/>
      <c r="HHC40" s="171"/>
      <c r="HHD40" s="171"/>
      <c r="HHE40" s="149"/>
      <c r="HHG40" s="152"/>
      <c r="HHI40" s="152"/>
      <c r="HHJ40" s="212"/>
      <c r="HHK40" s="210"/>
      <c r="HHL40" s="211"/>
      <c r="HHM40" s="149"/>
      <c r="HHU40" s="149"/>
      <c r="HHX40" s="171"/>
      <c r="HHY40" s="171"/>
      <c r="HHZ40" s="149"/>
      <c r="HIB40" s="152"/>
      <c r="HID40" s="152"/>
      <c r="HIE40" s="212"/>
      <c r="HIF40" s="210"/>
      <c r="HIG40" s="211"/>
      <c r="HIH40" s="149"/>
      <c r="HIP40" s="149"/>
      <c r="HIS40" s="171"/>
      <c r="HIT40" s="171"/>
      <c r="HIU40" s="149"/>
      <c r="HIW40" s="152"/>
      <c r="HIY40" s="152"/>
      <c r="HIZ40" s="212"/>
      <c r="HJA40" s="210"/>
      <c r="HJB40" s="211"/>
      <c r="HJC40" s="149"/>
      <c r="HJK40" s="149"/>
      <c r="HJN40" s="171"/>
      <c r="HJO40" s="171"/>
      <c r="HJP40" s="149"/>
      <c r="HJR40" s="152"/>
      <c r="HJT40" s="152"/>
      <c r="HJU40" s="212"/>
      <c r="HJV40" s="210"/>
      <c r="HJW40" s="211"/>
      <c r="HJX40" s="149"/>
      <c r="HKF40" s="149"/>
      <c r="HKI40" s="171"/>
      <c r="HKJ40" s="171"/>
      <c r="HKK40" s="149"/>
      <c r="HKM40" s="152"/>
      <c r="HKO40" s="152"/>
      <c r="HKP40" s="212"/>
      <c r="HKQ40" s="210"/>
      <c r="HKR40" s="211"/>
      <c r="HKS40" s="149"/>
      <c r="HLA40" s="149"/>
      <c r="HLD40" s="171"/>
      <c r="HLE40" s="171"/>
      <c r="HLF40" s="149"/>
      <c r="HLH40" s="152"/>
      <c r="HLJ40" s="152"/>
      <c r="HLK40" s="212"/>
      <c r="HLL40" s="210"/>
      <c r="HLM40" s="211"/>
      <c r="HLN40" s="149"/>
      <c r="HLV40" s="149"/>
      <c r="HLY40" s="171"/>
      <c r="HLZ40" s="171"/>
      <c r="HMA40" s="149"/>
      <c r="HMC40" s="152"/>
      <c r="HME40" s="152"/>
      <c r="HMF40" s="212"/>
      <c r="HMG40" s="210"/>
      <c r="HMH40" s="211"/>
      <c r="HMI40" s="149"/>
      <c r="HMQ40" s="149"/>
      <c r="HMT40" s="171"/>
      <c r="HMU40" s="171"/>
      <c r="HMV40" s="149"/>
      <c r="HMX40" s="152"/>
      <c r="HMZ40" s="152"/>
      <c r="HNA40" s="212"/>
      <c r="HNB40" s="210"/>
      <c r="HNC40" s="211"/>
      <c r="HND40" s="149"/>
      <c r="HNL40" s="149"/>
      <c r="HNO40" s="171"/>
      <c r="HNP40" s="171"/>
      <c r="HNQ40" s="149"/>
      <c r="HNS40" s="152"/>
      <c r="HNU40" s="152"/>
      <c r="HNV40" s="212"/>
      <c r="HNW40" s="210"/>
      <c r="HNX40" s="211"/>
      <c r="HNY40" s="149"/>
      <c r="HOG40" s="149"/>
      <c r="HOJ40" s="171"/>
      <c r="HOK40" s="171"/>
      <c r="HOL40" s="149"/>
      <c r="HON40" s="152"/>
      <c r="HOP40" s="152"/>
      <c r="HOQ40" s="212"/>
      <c r="HOR40" s="210"/>
      <c r="HOS40" s="211"/>
      <c r="HOT40" s="149"/>
      <c r="HPB40" s="149"/>
      <c r="HPE40" s="171"/>
      <c r="HPF40" s="171"/>
      <c r="HPG40" s="149"/>
      <c r="HPI40" s="152"/>
      <c r="HPK40" s="152"/>
      <c r="HPL40" s="212"/>
      <c r="HPM40" s="210"/>
      <c r="HPN40" s="211"/>
      <c r="HPO40" s="149"/>
      <c r="HPW40" s="149"/>
      <c r="HPZ40" s="171"/>
      <c r="HQA40" s="171"/>
      <c r="HQB40" s="149"/>
      <c r="HQD40" s="152"/>
      <c r="HQF40" s="152"/>
      <c r="HQG40" s="212"/>
      <c r="HQH40" s="210"/>
      <c r="HQI40" s="211"/>
      <c r="HQJ40" s="149"/>
      <c r="HQR40" s="149"/>
      <c r="HQU40" s="171"/>
      <c r="HQV40" s="171"/>
      <c r="HQW40" s="149"/>
      <c r="HQY40" s="152"/>
      <c r="HRA40" s="152"/>
      <c r="HRB40" s="212"/>
      <c r="HRC40" s="210"/>
      <c r="HRD40" s="211"/>
      <c r="HRE40" s="149"/>
      <c r="HRM40" s="149"/>
      <c r="HRP40" s="171"/>
      <c r="HRQ40" s="171"/>
      <c r="HRR40" s="149"/>
      <c r="HRT40" s="152"/>
      <c r="HRV40" s="152"/>
      <c r="HRW40" s="212"/>
      <c r="HRX40" s="210"/>
      <c r="HRY40" s="211"/>
      <c r="HRZ40" s="149"/>
      <c r="HSH40" s="149"/>
      <c r="HSK40" s="171"/>
      <c r="HSL40" s="171"/>
      <c r="HSM40" s="149"/>
      <c r="HSO40" s="152"/>
      <c r="HSQ40" s="152"/>
      <c r="HSR40" s="212"/>
      <c r="HSS40" s="210"/>
      <c r="HST40" s="211"/>
      <c r="HSU40" s="149"/>
      <c r="HTC40" s="149"/>
      <c r="HTF40" s="171"/>
      <c r="HTG40" s="171"/>
      <c r="HTH40" s="149"/>
      <c r="HTJ40" s="152"/>
      <c r="HTL40" s="152"/>
      <c r="HTM40" s="212"/>
      <c r="HTN40" s="210"/>
      <c r="HTO40" s="211"/>
      <c r="HTP40" s="149"/>
      <c r="HTX40" s="149"/>
      <c r="HUA40" s="171"/>
      <c r="HUB40" s="171"/>
      <c r="HUC40" s="149"/>
      <c r="HUE40" s="152"/>
      <c r="HUG40" s="152"/>
      <c r="HUH40" s="212"/>
      <c r="HUI40" s="210"/>
      <c r="HUJ40" s="211"/>
      <c r="HUK40" s="149"/>
      <c r="HUS40" s="149"/>
      <c r="HUV40" s="171"/>
      <c r="HUW40" s="171"/>
      <c r="HUX40" s="149"/>
      <c r="HUZ40" s="152"/>
      <c r="HVB40" s="152"/>
      <c r="HVC40" s="212"/>
      <c r="HVD40" s="210"/>
      <c r="HVE40" s="211"/>
      <c r="HVF40" s="149"/>
      <c r="HVN40" s="149"/>
      <c r="HVQ40" s="171"/>
      <c r="HVR40" s="171"/>
      <c r="HVS40" s="149"/>
      <c r="HVU40" s="152"/>
      <c r="HVW40" s="152"/>
      <c r="HVX40" s="212"/>
      <c r="HVY40" s="210"/>
      <c r="HVZ40" s="211"/>
      <c r="HWA40" s="149"/>
      <c r="HWI40" s="149"/>
      <c r="HWL40" s="171"/>
      <c r="HWM40" s="171"/>
      <c r="HWN40" s="149"/>
      <c r="HWP40" s="152"/>
      <c r="HWR40" s="152"/>
      <c r="HWS40" s="212"/>
      <c r="HWT40" s="210"/>
      <c r="HWU40" s="211"/>
      <c r="HWV40" s="149"/>
      <c r="HXD40" s="149"/>
      <c r="HXG40" s="171"/>
      <c r="HXH40" s="171"/>
      <c r="HXI40" s="149"/>
      <c r="HXK40" s="152"/>
      <c r="HXM40" s="152"/>
      <c r="HXN40" s="212"/>
      <c r="HXO40" s="210"/>
      <c r="HXP40" s="211"/>
      <c r="HXQ40" s="149"/>
      <c r="HXY40" s="149"/>
      <c r="HYB40" s="171"/>
      <c r="HYC40" s="171"/>
      <c r="HYD40" s="149"/>
      <c r="HYF40" s="152"/>
      <c r="HYH40" s="152"/>
      <c r="HYI40" s="212"/>
      <c r="HYJ40" s="210"/>
      <c r="HYK40" s="211"/>
      <c r="HYL40" s="149"/>
      <c r="HYT40" s="149"/>
      <c r="HYW40" s="171"/>
      <c r="HYX40" s="171"/>
      <c r="HYY40" s="149"/>
      <c r="HZA40" s="152"/>
      <c r="HZC40" s="152"/>
      <c r="HZD40" s="212"/>
      <c r="HZE40" s="210"/>
      <c r="HZF40" s="211"/>
      <c r="HZG40" s="149"/>
      <c r="HZO40" s="149"/>
      <c r="HZR40" s="171"/>
      <c r="HZS40" s="171"/>
      <c r="HZT40" s="149"/>
      <c r="HZV40" s="152"/>
      <c r="HZX40" s="152"/>
      <c r="HZY40" s="212"/>
      <c r="HZZ40" s="210"/>
      <c r="IAA40" s="211"/>
      <c r="IAB40" s="149"/>
      <c r="IAJ40" s="149"/>
      <c r="IAM40" s="171"/>
      <c r="IAN40" s="171"/>
      <c r="IAO40" s="149"/>
      <c r="IAQ40" s="152"/>
      <c r="IAS40" s="152"/>
      <c r="IAT40" s="212"/>
      <c r="IAU40" s="210"/>
      <c r="IAV40" s="211"/>
      <c r="IAW40" s="149"/>
      <c r="IBE40" s="149"/>
      <c r="IBH40" s="171"/>
      <c r="IBI40" s="171"/>
      <c r="IBJ40" s="149"/>
      <c r="IBL40" s="152"/>
      <c r="IBN40" s="152"/>
      <c r="IBO40" s="212"/>
      <c r="IBP40" s="210"/>
      <c r="IBQ40" s="211"/>
      <c r="IBR40" s="149"/>
      <c r="IBZ40" s="149"/>
      <c r="ICC40" s="171"/>
      <c r="ICD40" s="171"/>
      <c r="ICE40" s="149"/>
      <c r="ICG40" s="152"/>
      <c r="ICI40" s="152"/>
      <c r="ICJ40" s="212"/>
      <c r="ICK40" s="210"/>
      <c r="ICL40" s="211"/>
      <c r="ICM40" s="149"/>
      <c r="ICU40" s="149"/>
      <c r="ICX40" s="171"/>
      <c r="ICY40" s="171"/>
      <c r="ICZ40" s="149"/>
      <c r="IDB40" s="152"/>
      <c r="IDD40" s="152"/>
      <c r="IDE40" s="212"/>
      <c r="IDF40" s="210"/>
      <c r="IDG40" s="211"/>
      <c r="IDH40" s="149"/>
      <c r="IDP40" s="149"/>
      <c r="IDS40" s="171"/>
      <c r="IDT40" s="171"/>
      <c r="IDU40" s="149"/>
      <c r="IDW40" s="152"/>
      <c r="IDY40" s="152"/>
      <c r="IDZ40" s="212"/>
      <c r="IEA40" s="210"/>
      <c r="IEB40" s="211"/>
      <c r="IEC40" s="149"/>
      <c r="IEK40" s="149"/>
      <c r="IEN40" s="171"/>
      <c r="IEO40" s="171"/>
      <c r="IEP40" s="149"/>
      <c r="IER40" s="152"/>
      <c r="IET40" s="152"/>
      <c r="IEU40" s="212"/>
      <c r="IEV40" s="210"/>
      <c r="IEW40" s="211"/>
      <c r="IEX40" s="149"/>
      <c r="IFF40" s="149"/>
      <c r="IFI40" s="171"/>
      <c r="IFJ40" s="171"/>
      <c r="IFK40" s="149"/>
      <c r="IFM40" s="152"/>
      <c r="IFO40" s="152"/>
      <c r="IFP40" s="212"/>
      <c r="IFQ40" s="210"/>
      <c r="IFR40" s="211"/>
      <c r="IFS40" s="149"/>
      <c r="IGA40" s="149"/>
      <c r="IGD40" s="171"/>
      <c r="IGE40" s="171"/>
      <c r="IGF40" s="149"/>
      <c r="IGH40" s="152"/>
      <c r="IGJ40" s="152"/>
      <c r="IGK40" s="212"/>
      <c r="IGL40" s="210"/>
      <c r="IGM40" s="211"/>
      <c r="IGN40" s="149"/>
      <c r="IGV40" s="149"/>
      <c r="IGY40" s="171"/>
      <c r="IGZ40" s="171"/>
      <c r="IHA40" s="149"/>
      <c r="IHC40" s="152"/>
      <c r="IHE40" s="152"/>
      <c r="IHF40" s="212"/>
      <c r="IHG40" s="210"/>
      <c r="IHH40" s="211"/>
      <c r="IHI40" s="149"/>
      <c r="IHQ40" s="149"/>
      <c r="IHT40" s="171"/>
      <c r="IHU40" s="171"/>
      <c r="IHV40" s="149"/>
      <c r="IHX40" s="152"/>
      <c r="IHZ40" s="152"/>
      <c r="IIA40" s="212"/>
      <c r="IIB40" s="210"/>
      <c r="IIC40" s="211"/>
      <c r="IID40" s="149"/>
      <c r="IIL40" s="149"/>
      <c r="IIO40" s="171"/>
      <c r="IIP40" s="171"/>
      <c r="IIQ40" s="149"/>
      <c r="IIS40" s="152"/>
      <c r="IIU40" s="152"/>
      <c r="IIV40" s="212"/>
      <c r="IIW40" s="210"/>
      <c r="IIX40" s="211"/>
      <c r="IIY40" s="149"/>
      <c r="IJG40" s="149"/>
      <c r="IJJ40" s="171"/>
      <c r="IJK40" s="171"/>
      <c r="IJL40" s="149"/>
      <c r="IJN40" s="152"/>
      <c r="IJP40" s="152"/>
      <c r="IJQ40" s="212"/>
      <c r="IJR40" s="210"/>
      <c r="IJS40" s="211"/>
      <c r="IJT40" s="149"/>
      <c r="IKB40" s="149"/>
      <c r="IKE40" s="171"/>
      <c r="IKF40" s="171"/>
      <c r="IKG40" s="149"/>
      <c r="IKI40" s="152"/>
      <c r="IKK40" s="152"/>
      <c r="IKL40" s="212"/>
      <c r="IKM40" s="210"/>
      <c r="IKN40" s="211"/>
      <c r="IKO40" s="149"/>
      <c r="IKW40" s="149"/>
      <c r="IKZ40" s="171"/>
      <c r="ILA40" s="171"/>
      <c r="ILB40" s="149"/>
      <c r="ILD40" s="152"/>
      <c r="ILF40" s="152"/>
      <c r="ILG40" s="212"/>
      <c r="ILH40" s="210"/>
      <c r="ILI40" s="211"/>
      <c r="ILJ40" s="149"/>
      <c r="ILR40" s="149"/>
      <c r="ILU40" s="171"/>
      <c r="ILV40" s="171"/>
      <c r="ILW40" s="149"/>
      <c r="ILY40" s="152"/>
      <c r="IMA40" s="152"/>
      <c r="IMB40" s="212"/>
      <c r="IMC40" s="210"/>
      <c r="IMD40" s="211"/>
      <c r="IME40" s="149"/>
      <c r="IMM40" s="149"/>
      <c r="IMP40" s="171"/>
      <c r="IMQ40" s="171"/>
      <c r="IMR40" s="149"/>
      <c r="IMT40" s="152"/>
      <c r="IMV40" s="152"/>
      <c r="IMW40" s="212"/>
      <c r="IMX40" s="210"/>
      <c r="IMY40" s="211"/>
      <c r="IMZ40" s="149"/>
      <c r="INH40" s="149"/>
      <c r="INK40" s="171"/>
      <c r="INL40" s="171"/>
      <c r="INM40" s="149"/>
      <c r="INO40" s="152"/>
      <c r="INQ40" s="152"/>
      <c r="INR40" s="212"/>
      <c r="INS40" s="210"/>
      <c r="INT40" s="211"/>
      <c r="INU40" s="149"/>
      <c r="IOC40" s="149"/>
      <c r="IOF40" s="171"/>
      <c r="IOG40" s="171"/>
      <c r="IOH40" s="149"/>
      <c r="IOJ40" s="152"/>
      <c r="IOL40" s="152"/>
      <c r="IOM40" s="212"/>
      <c r="ION40" s="210"/>
      <c r="IOO40" s="211"/>
      <c r="IOP40" s="149"/>
      <c r="IOX40" s="149"/>
      <c r="IPA40" s="171"/>
      <c r="IPB40" s="171"/>
      <c r="IPC40" s="149"/>
      <c r="IPE40" s="152"/>
      <c r="IPG40" s="152"/>
      <c r="IPH40" s="212"/>
      <c r="IPI40" s="210"/>
      <c r="IPJ40" s="211"/>
      <c r="IPK40" s="149"/>
      <c r="IPS40" s="149"/>
      <c r="IPV40" s="171"/>
      <c r="IPW40" s="171"/>
      <c r="IPX40" s="149"/>
      <c r="IPZ40" s="152"/>
      <c r="IQB40" s="152"/>
      <c r="IQC40" s="212"/>
      <c r="IQD40" s="210"/>
      <c r="IQE40" s="211"/>
      <c r="IQF40" s="149"/>
      <c r="IQN40" s="149"/>
      <c r="IQQ40" s="171"/>
      <c r="IQR40" s="171"/>
      <c r="IQS40" s="149"/>
      <c r="IQU40" s="152"/>
      <c r="IQW40" s="152"/>
      <c r="IQX40" s="212"/>
      <c r="IQY40" s="210"/>
      <c r="IQZ40" s="211"/>
      <c r="IRA40" s="149"/>
      <c r="IRI40" s="149"/>
      <c r="IRL40" s="171"/>
      <c r="IRM40" s="171"/>
      <c r="IRN40" s="149"/>
      <c r="IRP40" s="152"/>
      <c r="IRR40" s="152"/>
      <c r="IRS40" s="212"/>
      <c r="IRT40" s="210"/>
      <c r="IRU40" s="211"/>
      <c r="IRV40" s="149"/>
      <c r="ISD40" s="149"/>
      <c r="ISG40" s="171"/>
      <c r="ISH40" s="171"/>
      <c r="ISI40" s="149"/>
      <c r="ISK40" s="152"/>
      <c r="ISM40" s="152"/>
      <c r="ISN40" s="212"/>
      <c r="ISO40" s="210"/>
      <c r="ISP40" s="211"/>
      <c r="ISQ40" s="149"/>
      <c r="ISY40" s="149"/>
      <c r="ITB40" s="171"/>
      <c r="ITC40" s="171"/>
      <c r="ITD40" s="149"/>
      <c r="ITF40" s="152"/>
      <c r="ITH40" s="152"/>
      <c r="ITI40" s="212"/>
      <c r="ITJ40" s="210"/>
      <c r="ITK40" s="211"/>
      <c r="ITL40" s="149"/>
      <c r="ITT40" s="149"/>
      <c r="ITW40" s="171"/>
      <c r="ITX40" s="171"/>
      <c r="ITY40" s="149"/>
      <c r="IUA40" s="152"/>
      <c r="IUC40" s="152"/>
      <c r="IUD40" s="212"/>
      <c r="IUE40" s="210"/>
      <c r="IUF40" s="211"/>
      <c r="IUG40" s="149"/>
      <c r="IUO40" s="149"/>
      <c r="IUR40" s="171"/>
      <c r="IUS40" s="171"/>
      <c r="IUT40" s="149"/>
      <c r="IUV40" s="152"/>
      <c r="IUX40" s="152"/>
      <c r="IUY40" s="212"/>
      <c r="IUZ40" s="210"/>
      <c r="IVA40" s="211"/>
      <c r="IVB40" s="149"/>
      <c r="IVJ40" s="149"/>
      <c r="IVM40" s="171"/>
      <c r="IVN40" s="171"/>
      <c r="IVO40" s="149"/>
      <c r="IVQ40" s="152"/>
      <c r="IVS40" s="152"/>
      <c r="IVT40" s="212"/>
      <c r="IVU40" s="210"/>
      <c r="IVV40" s="211"/>
      <c r="IVW40" s="149"/>
      <c r="IWE40" s="149"/>
      <c r="IWH40" s="171"/>
      <c r="IWI40" s="171"/>
      <c r="IWJ40" s="149"/>
      <c r="IWL40" s="152"/>
      <c r="IWN40" s="152"/>
      <c r="IWO40" s="212"/>
      <c r="IWP40" s="210"/>
      <c r="IWQ40" s="211"/>
      <c r="IWR40" s="149"/>
      <c r="IWZ40" s="149"/>
      <c r="IXC40" s="171"/>
      <c r="IXD40" s="171"/>
      <c r="IXE40" s="149"/>
      <c r="IXG40" s="152"/>
      <c r="IXI40" s="152"/>
      <c r="IXJ40" s="212"/>
      <c r="IXK40" s="210"/>
      <c r="IXL40" s="211"/>
      <c r="IXM40" s="149"/>
      <c r="IXU40" s="149"/>
      <c r="IXX40" s="171"/>
      <c r="IXY40" s="171"/>
      <c r="IXZ40" s="149"/>
      <c r="IYB40" s="152"/>
      <c r="IYD40" s="152"/>
      <c r="IYE40" s="212"/>
      <c r="IYF40" s="210"/>
      <c r="IYG40" s="211"/>
      <c r="IYH40" s="149"/>
      <c r="IYP40" s="149"/>
      <c r="IYS40" s="171"/>
      <c r="IYT40" s="171"/>
      <c r="IYU40" s="149"/>
      <c r="IYW40" s="152"/>
      <c r="IYY40" s="152"/>
      <c r="IYZ40" s="212"/>
      <c r="IZA40" s="210"/>
      <c r="IZB40" s="211"/>
      <c r="IZC40" s="149"/>
      <c r="IZK40" s="149"/>
      <c r="IZN40" s="171"/>
      <c r="IZO40" s="171"/>
      <c r="IZP40" s="149"/>
      <c r="IZR40" s="152"/>
      <c r="IZT40" s="152"/>
      <c r="IZU40" s="212"/>
      <c r="IZV40" s="210"/>
      <c r="IZW40" s="211"/>
      <c r="IZX40" s="149"/>
      <c r="JAF40" s="149"/>
      <c r="JAI40" s="171"/>
      <c r="JAJ40" s="171"/>
      <c r="JAK40" s="149"/>
      <c r="JAM40" s="152"/>
      <c r="JAO40" s="152"/>
      <c r="JAP40" s="212"/>
      <c r="JAQ40" s="210"/>
      <c r="JAR40" s="211"/>
      <c r="JAS40" s="149"/>
      <c r="JBA40" s="149"/>
      <c r="JBD40" s="171"/>
      <c r="JBE40" s="171"/>
      <c r="JBF40" s="149"/>
      <c r="JBH40" s="152"/>
      <c r="JBJ40" s="152"/>
      <c r="JBK40" s="212"/>
      <c r="JBL40" s="210"/>
      <c r="JBM40" s="211"/>
      <c r="JBN40" s="149"/>
      <c r="JBV40" s="149"/>
      <c r="JBY40" s="171"/>
      <c r="JBZ40" s="171"/>
      <c r="JCA40" s="149"/>
      <c r="JCC40" s="152"/>
      <c r="JCE40" s="152"/>
      <c r="JCF40" s="212"/>
      <c r="JCG40" s="210"/>
      <c r="JCH40" s="211"/>
      <c r="JCI40" s="149"/>
      <c r="JCQ40" s="149"/>
      <c r="JCT40" s="171"/>
      <c r="JCU40" s="171"/>
      <c r="JCV40" s="149"/>
      <c r="JCX40" s="152"/>
      <c r="JCZ40" s="152"/>
      <c r="JDA40" s="212"/>
      <c r="JDB40" s="210"/>
      <c r="JDC40" s="211"/>
      <c r="JDD40" s="149"/>
      <c r="JDL40" s="149"/>
      <c r="JDO40" s="171"/>
      <c r="JDP40" s="171"/>
      <c r="JDQ40" s="149"/>
      <c r="JDS40" s="152"/>
      <c r="JDU40" s="152"/>
      <c r="JDV40" s="212"/>
      <c r="JDW40" s="210"/>
      <c r="JDX40" s="211"/>
      <c r="JDY40" s="149"/>
      <c r="JEG40" s="149"/>
      <c r="JEJ40" s="171"/>
      <c r="JEK40" s="171"/>
      <c r="JEL40" s="149"/>
      <c r="JEN40" s="152"/>
      <c r="JEP40" s="152"/>
      <c r="JEQ40" s="212"/>
      <c r="JER40" s="210"/>
      <c r="JES40" s="211"/>
      <c r="JET40" s="149"/>
      <c r="JFB40" s="149"/>
      <c r="JFE40" s="171"/>
      <c r="JFF40" s="171"/>
      <c r="JFG40" s="149"/>
      <c r="JFI40" s="152"/>
      <c r="JFK40" s="152"/>
      <c r="JFL40" s="212"/>
      <c r="JFM40" s="210"/>
      <c r="JFN40" s="211"/>
      <c r="JFO40" s="149"/>
      <c r="JFW40" s="149"/>
      <c r="JFZ40" s="171"/>
      <c r="JGA40" s="171"/>
      <c r="JGB40" s="149"/>
      <c r="JGD40" s="152"/>
      <c r="JGF40" s="152"/>
      <c r="JGG40" s="212"/>
      <c r="JGH40" s="210"/>
      <c r="JGI40" s="211"/>
      <c r="JGJ40" s="149"/>
      <c r="JGR40" s="149"/>
      <c r="JGU40" s="171"/>
      <c r="JGV40" s="171"/>
      <c r="JGW40" s="149"/>
      <c r="JGY40" s="152"/>
      <c r="JHA40" s="152"/>
      <c r="JHB40" s="212"/>
      <c r="JHC40" s="210"/>
      <c r="JHD40" s="211"/>
      <c r="JHE40" s="149"/>
      <c r="JHM40" s="149"/>
      <c r="JHP40" s="171"/>
      <c r="JHQ40" s="171"/>
      <c r="JHR40" s="149"/>
      <c r="JHT40" s="152"/>
      <c r="JHV40" s="152"/>
      <c r="JHW40" s="212"/>
      <c r="JHX40" s="210"/>
      <c r="JHY40" s="211"/>
      <c r="JHZ40" s="149"/>
      <c r="JIH40" s="149"/>
      <c r="JIK40" s="171"/>
      <c r="JIL40" s="171"/>
      <c r="JIM40" s="149"/>
      <c r="JIO40" s="152"/>
      <c r="JIQ40" s="152"/>
      <c r="JIR40" s="212"/>
      <c r="JIS40" s="210"/>
      <c r="JIT40" s="211"/>
      <c r="JIU40" s="149"/>
      <c r="JJC40" s="149"/>
      <c r="JJF40" s="171"/>
      <c r="JJG40" s="171"/>
      <c r="JJH40" s="149"/>
      <c r="JJJ40" s="152"/>
      <c r="JJL40" s="152"/>
      <c r="JJM40" s="212"/>
      <c r="JJN40" s="210"/>
      <c r="JJO40" s="211"/>
      <c r="JJP40" s="149"/>
      <c r="JJX40" s="149"/>
      <c r="JKA40" s="171"/>
      <c r="JKB40" s="171"/>
      <c r="JKC40" s="149"/>
      <c r="JKE40" s="152"/>
      <c r="JKG40" s="152"/>
      <c r="JKH40" s="212"/>
      <c r="JKI40" s="210"/>
      <c r="JKJ40" s="211"/>
      <c r="JKK40" s="149"/>
      <c r="JKS40" s="149"/>
      <c r="JKV40" s="171"/>
      <c r="JKW40" s="171"/>
      <c r="JKX40" s="149"/>
      <c r="JKZ40" s="152"/>
      <c r="JLB40" s="152"/>
      <c r="JLC40" s="212"/>
      <c r="JLD40" s="210"/>
      <c r="JLE40" s="211"/>
      <c r="JLF40" s="149"/>
      <c r="JLN40" s="149"/>
      <c r="JLQ40" s="171"/>
      <c r="JLR40" s="171"/>
      <c r="JLS40" s="149"/>
      <c r="JLU40" s="152"/>
      <c r="JLW40" s="152"/>
      <c r="JLX40" s="212"/>
      <c r="JLY40" s="210"/>
      <c r="JLZ40" s="211"/>
      <c r="JMA40" s="149"/>
      <c r="JMI40" s="149"/>
      <c r="JML40" s="171"/>
      <c r="JMM40" s="171"/>
      <c r="JMN40" s="149"/>
      <c r="JMP40" s="152"/>
      <c r="JMR40" s="152"/>
      <c r="JMS40" s="212"/>
      <c r="JMT40" s="210"/>
      <c r="JMU40" s="211"/>
      <c r="JMV40" s="149"/>
      <c r="JND40" s="149"/>
      <c r="JNG40" s="171"/>
      <c r="JNH40" s="171"/>
      <c r="JNI40" s="149"/>
      <c r="JNK40" s="152"/>
      <c r="JNM40" s="152"/>
      <c r="JNN40" s="212"/>
      <c r="JNO40" s="210"/>
      <c r="JNP40" s="211"/>
      <c r="JNQ40" s="149"/>
      <c r="JNY40" s="149"/>
      <c r="JOB40" s="171"/>
      <c r="JOC40" s="171"/>
      <c r="JOD40" s="149"/>
      <c r="JOF40" s="152"/>
      <c r="JOH40" s="152"/>
      <c r="JOI40" s="212"/>
      <c r="JOJ40" s="210"/>
      <c r="JOK40" s="211"/>
      <c r="JOL40" s="149"/>
      <c r="JOT40" s="149"/>
      <c r="JOW40" s="171"/>
      <c r="JOX40" s="171"/>
      <c r="JOY40" s="149"/>
      <c r="JPA40" s="152"/>
      <c r="JPC40" s="152"/>
      <c r="JPD40" s="212"/>
      <c r="JPE40" s="210"/>
      <c r="JPF40" s="211"/>
      <c r="JPG40" s="149"/>
      <c r="JPO40" s="149"/>
      <c r="JPR40" s="171"/>
      <c r="JPS40" s="171"/>
      <c r="JPT40" s="149"/>
      <c r="JPV40" s="152"/>
      <c r="JPX40" s="152"/>
      <c r="JPY40" s="212"/>
      <c r="JPZ40" s="210"/>
      <c r="JQA40" s="211"/>
      <c r="JQB40" s="149"/>
      <c r="JQJ40" s="149"/>
      <c r="JQM40" s="171"/>
      <c r="JQN40" s="171"/>
      <c r="JQO40" s="149"/>
      <c r="JQQ40" s="152"/>
      <c r="JQS40" s="152"/>
      <c r="JQT40" s="212"/>
      <c r="JQU40" s="210"/>
      <c r="JQV40" s="211"/>
      <c r="JQW40" s="149"/>
      <c r="JRE40" s="149"/>
      <c r="JRH40" s="171"/>
      <c r="JRI40" s="171"/>
      <c r="JRJ40" s="149"/>
      <c r="JRL40" s="152"/>
      <c r="JRN40" s="152"/>
      <c r="JRO40" s="212"/>
      <c r="JRP40" s="210"/>
      <c r="JRQ40" s="211"/>
      <c r="JRR40" s="149"/>
      <c r="JRZ40" s="149"/>
      <c r="JSC40" s="171"/>
      <c r="JSD40" s="171"/>
      <c r="JSE40" s="149"/>
      <c r="JSG40" s="152"/>
      <c r="JSI40" s="152"/>
      <c r="JSJ40" s="212"/>
      <c r="JSK40" s="210"/>
      <c r="JSL40" s="211"/>
      <c r="JSM40" s="149"/>
      <c r="JSU40" s="149"/>
      <c r="JSX40" s="171"/>
      <c r="JSY40" s="171"/>
      <c r="JSZ40" s="149"/>
      <c r="JTB40" s="152"/>
      <c r="JTD40" s="152"/>
      <c r="JTE40" s="212"/>
      <c r="JTF40" s="210"/>
      <c r="JTG40" s="211"/>
      <c r="JTH40" s="149"/>
      <c r="JTP40" s="149"/>
      <c r="JTS40" s="171"/>
      <c r="JTT40" s="171"/>
      <c r="JTU40" s="149"/>
      <c r="JTW40" s="152"/>
      <c r="JTY40" s="152"/>
      <c r="JTZ40" s="212"/>
      <c r="JUA40" s="210"/>
      <c r="JUB40" s="211"/>
      <c r="JUC40" s="149"/>
      <c r="JUK40" s="149"/>
      <c r="JUN40" s="171"/>
      <c r="JUO40" s="171"/>
      <c r="JUP40" s="149"/>
      <c r="JUR40" s="152"/>
      <c r="JUT40" s="152"/>
      <c r="JUU40" s="212"/>
      <c r="JUV40" s="210"/>
      <c r="JUW40" s="211"/>
      <c r="JUX40" s="149"/>
      <c r="JVF40" s="149"/>
      <c r="JVI40" s="171"/>
      <c r="JVJ40" s="171"/>
      <c r="JVK40" s="149"/>
      <c r="JVM40" s="152"/>
      <c r="JVO40" s="152"/>
      <c r="JVP40" s="212"/>
      <c r="JVQ40" s="210"/>
      <c r="JVR40" s="211"/>
      <c r="JVS40" s="149"/>
      <c r="JWA40" s="149"/>
      <c r="JWD40" s="171"/>
      <c r="JWE40" s="171"/>
      <c r="JWF40" s="149"/>
      <c r="JWH40" s="152"/>
      <c r="JWJ40" s="152"/>
      <c r="JWK40" s="212"/>
      <c r="JWL40" s="210"/>
      <c r="JWM40" s="211"/>
      <c r="JWN40" s="149"/>
      <c r="JWV40" s="149"/>
      <c r="JWY40" s="171"/>
      <c r="JWZ40" s="171"/>
      <c r="JXA40" s="149"/>
      <c r="JXC40" s="152"/>
      <c r="JXE40" s="152"/>
      <c r="JXF40" s="212"/>
      <c r="JXG40" s="210"/>
      <c r="JXH40" s="211"/>
      <c r="JXI40" s="149"/>
      <c r="JXQ40" s="149"/>
      <c r="JXT40" s="171"/>
      <c r="JXU40" s="171"/>
      <c r="JXV40" s="149"/>
      <c r="JXX40" s="152"/>
      <c r="JXZ40" s="152"/>
      <c r="JYA40" s="212"/>
      <c r="JYB40" s="210"/>
      <c r="JYC40" s="211"/>
      <c r="JYD40" s="149"/>
      <c r="JYL40" s="149"/>
      <c r="JYO40" s="171"/>
      <c r="JYP40" s="171"/>
      <c r="JYQ40" s="149"/>
      <c r="JYS40" s="152"/>
      <c r="JYU40" s="152"/>
      <c r="JYV40" s="212"/>
      <c r="JYW40" s="210"/>
      <c r="JYX40" s="211"/>
      <c r="JYY40" s="149"/>
      <c r="JZG40" s="149"/>
      <c r="JZJ40" s="171"/>
      <c r="JZK40" s="171"/>
      <c r="JZL40" s="149"/>
      <c r="JZN40" s="152"/>
      <c r="JZP40" s="152"/>
      <c r="JZQ40" s="212"/>
      <c r="JZR40" s="210"/>
      <c r="JZS40" s="211"/>
      <c r="JZT40" s="149"/>
      <c r="KAB40" s="149"/>
      <c r="KAE40" s="171"/>
      <c r="KAF40" s="171"/>
      <c r="KAG40" s="149"/>
      <c r="KAI40" s="152"/>
      <c r="KAK40" s="152"/>
      <c r="KAL40" s="212"/>
      <c r="KAM40" s="210"/>
      <c r="KAN40" s="211"/>
      <c r="KAO40" s="149"/>
      <c r="KAW40" s="149"/>
      <c r="KAZ40" s="171"/>
      <c r="KBA40" s="171"/>
      <c r="KBB40" s="149"/>
      <c r="KBD40" s="152"/>
      <c r="KBF40" s="152"/>
      <c r="KBG40" s="212"/>
      <c r="KBH40" s="210"/>
      <c r="KBI40" s="211"/>
      <c r="KBJ40" s="149"/>
      <c r="KBR40" s="149"/>
      <c r="KBU40" s="171"/>
      <c r="KBV40" s="171"/>
      <c r="KBW40" s="149"/>
      <c r="KBY40" s="152"/>
      <c r="KCA40" s="152"/>
      <c r="KCB40" s="212"/>
      <c r="KCC40" s="210"/>
      <c r="KCD40" s="211"/>
      <c r="KCE40" s="149"/>
      <c r="KCM40" s="149"/>
      <c r="KCP40" s="171"/>
      <c r="KCQ40" s="171"/>
      <c r="KCR40" s="149"/>
      <c r="KCT40" s="152"/>
      <c r="KCV40" s="152"/>
      <c r="KCW40" s="212"/>
      <c r="KCX40" s="210"/>
      <c r="KCY40" s="211"/>
      <c r="KCZ40" s="149"/>
      <c r="KDH40" s="149"/>
      <c r="KDK40" s="171"/>
      <c r="KDL40" s="171"/>
      <c r="KDM40" s="149"/>
      <c r="KDO40" s="152"/>
      <c r="KDQ40" s="152"/>
      <c r="KDR40" s="212"/>
      <c r="KDS40" s="210"/>
      <c r="KDT40" s="211"/>
      <c r="KDU40" s="149"/>
      <c r="KEC40" s="149"/>
      <c r="KEF40" s="171"/>
      <c r="KEG40" s="171"/>
      <c r="KEH40" s="149"/>
      <c r="KEJ40" s="152"/>
      <c r="KEL40" s="152"/>
      <c r="KEM40" s="212"/>
      <c r="KEN40" s="210"/>
      <c r="KEO40" s="211"/>
      <c r="KEP40" s="149"/>
      <c r="KEX40" s="149"/>
      <c r="KFA40" s="171"/>
      <c r="KFB40" s="171"/>
      <c r="KFC40" s="149"/>
      <c r="KFE40" s="152"/>
      <c r="KFG40" s="152"/>
      <c r="KFH40" s="212"/>
      <c r="KFI40" s="210"/>
      <c r="KFJ40" s="211"/>
      <c r="KFK40" s="149"/>
      <c r="KFS40" s="149"/>
      <c r="KFV40" s="171"/>
      <c r="KFW40" s="171"/>
      <c r="KFX40" s="149"/>
      <c r="KFZ40" s="152"/>
      <c r="KGB40" s="152"/>
      <c r="KGC40" s="212"/>
      <c r="KGD40" s="210"/>
      <c r="KGE40" s="211"/>
      <c r="KGF40" s="149"/>
      <c r="KGN40" s="149"/>
      <c r="KGQ40" s="171"/>
      <c r="KGR40" s="171"/>
      <c r="KGS40" s="149"/>
      <c r="KGU40" s="152"/>
      <c r="KGW40" s="152"/>
      <c r="KGX40" s="212"/>
      <c r="KGY40" s="210"/>
      <c r="KGZ40" s="211"/>
      <c r="KHA40" s="149"/>
      <c r="KHI40" s="149"/>
      <c r="KHL40" s="171"/>
      <c r="KHM40" s="171"/>
      <c r="KHN40" s="149"/>
      <c r="KHP40" s="152"/>
      <c r="KHR40" s="152"/>
      <c r="KHS40" s="212"/>
      <c r="KHT40" s="210"/>
      <c r="KHU40" s="211"/>
      <c r="KHV40" s="149"/>
      <c r="KID40" s="149"/>
      <c r="KIG40" s="171"/>
      <c r="KIH40" s="171"/>
      <c r="KII40" s="149"/>
      <c r="KIK40" s="152"/>
      <c r="KIM40" s="152"/>
      <c r="KIN40" s="212"/>
      <c r="KIO40" s="210"/>
      <c r="KIP40" s="211"/>
      <c r="KIQ40" s="149"/>
      <c r="KIY40" s="149"/>
      <c r="KJB40" s="171"/>
      <c r="KJC40" s="171"/>
      <c r="KJD40" s="149"/>
      <c r="KJF40" s="152"/>
      <c r="KJH40" s="152"/>
      <c r="KJI40" s="212"/>
      <c r="KJJ40" s="210"/>
      <c r="KJK40" s="211"/>
      <c r="KJL40" s="149"/>
      <c r="KJT40" s="149"/>
      <c r="KJW40" s="171"/>
      <c r="KJX40" s="171"/>
      <c r="KJY40" s="149"/>
      <c r="KKA40" s="152"/>
      <c r="KKC40" s="152"/>
      <c r="KKD40" s="212"/>
      <c r="KKE40" s="210"/>
      <c r="KKF40" s="211"/>
      <c r="KKG40" s="149"/>
      <c r="KKO40" s="149"/>
      <c r="KKR40" s="171"/>
      <c r="KKS40" s="171"/>
      <c r="KKT40" s="149"/>
      <c r="KKV40" s="152"/>
      <c r="KKX40" s="152"/>
      <c r="KKY40" s="212"/>
      <c r="KKZ40" s="210"/>
      <c r="KLA40" s="211"/>
      <c r="KLB40" s="149"/>
      <c r="KLJ40" s="149"/>
      <c r="KLM40" s="171"/>
      <c r="KLN40" s="171"/>
      <c r="KLO40" s="149"/>
      <c r="KLQ40" s="152"/>
      <c r="KLS40" s="152"/>
      <c r="KLT40" s="212"/>
      <c r="KLU40" s="210"/>
      <c r="KLV40" s="211"/>
      <c r="KLW40" s="149"/>
      <c r="KME40" s="149"/>
      <c r="KMH40" s="171"/>
      <c r="KMI40" s="171"/>
      <c r="KMJ40" s="149"/>
      <c r="KML40" s="152"/>
      <c r="KMN40" s="152"/>
      <c r="KMO40" s="212"/>
      <c r="KMP40" s="210"/>
      <c r="KMQ40" s="211"/>
      <c r="KMR40" s="149"/>
      <c r="KMZ40" s="149"/>
      <c r="KNC40" s="171"/>
      <c r="KND40" s="171"/>
      <c r="KNE40" s="149"/>
      <c r="KNG40" s="152"/>
      <c r="KNI40" s="152"/>
      <c r="KNJ40" s="212"/>
      <c r="KNK40" s="210"/>
      <c r="KNL40" s="211"/>
      <c r="KNM40" s="149"/>
      <c r="KNU40" s="149"/>
      <c r="KNX40" s="171"/>
      <c r="KNY40" s="171"/>
      <c r="KNZ40" s="149"/>
      <c r="KOB40" s="152"/>
      <c r="KOD40" s="152"/>
      <c r="KOE40" s="212"/>
      <c r="KOF40" s="210"/>
      <c r="KOG40" s="211"/>
      <c r="KOH40" s="149"/>
      <c r="KOP40" s="149"/>
      <c r="KOS40" s="171"/>
      <c r="KOT40" s="171"/>
      <c r="KOU40" s="149"/>
      <c r="KOW40" s="152"/>
      <c r="KOY40" s="152"/>
      <c r="KOZ40" s="212"/>
      <c r="KPA40" s="210"/>
      <c r="KPB40" s="211"/>
      <c r="KPC40" s="149"/>
      <c r="KPK40" s="149"/>
      <c r="KPN40" s="171"/>
      <c r="KPO40" s="171"/>
      <c r="KPP40" s="149"/>
      <c r="KPR40" s="152"/>
      <c r="KPT40" s="152"/>
      <c r="KPU40" s="212"/>
      <c r="KPV40" s="210"/>
      <c r="KPW40" s="211"/>
      <c r="KPX40" s="149"/>
      <c r="KQF40" s="149"/>
      <c r="KQI40" s="171"/>
      <c r="KQJ40" s="171"/>
      <c r="KQK40" s="149"/>
      <c r="KQM40" s="152"/>
      <c r="KQO40" s="152"/>
      <c r="KQP40" s="212"/>
      <c r="KQQ40" s="210"/>
      <c r="KQR40" s="211"/>
      <c r="KQS40" s="149"/>
      <c r="KRA40" s="149"/>
      <c r="KRD40" s="171"/>
      <c r="KRE40" s="171"/>
      <c r="KRF40" s="149"/>
      <c r="KRH40" s="152"/>
      <c r="KRJ40" s="152"/>
      <c r="KRK40" s="212"/>
      <c r="KRL40" s="210"/>
      <c r="KRM40" s="211"/>
      <c r="KRN40" s="149"/>
      <c r="KRV40" s="149"/>
      <c r="KRY40" s="171"/>
      <c r="KRZ40" s="171"/>
      <c r="KSA40" s="149"/>
      <c r="KSC40" s="152"/>
      <c r="KSE40" s="152"/>
      <c r="KSF40" s="212"/>
      <c r="KSG40" s="210"/>
      <c r="KSH40" s="211"/>
      <c r="KSI40" s="149"/>
      <c r="KSQ40" s="149"/>
      <c r="KST40" s="171"/>
      <c r="KSU40" s="171"/>
      <c r="KSV40" s="149"/>
      <c r="KSX40" s="152"/>
      <c r="KSZ40" s="152"/>
      <c r="KTA40" s="212"/>
      <c r="KTB40" s="210"/>
      <c r="KTC40" s="211"/>
      <c r="KTD40" s="149"/>
      <c r="KTL40" s="149"/>
      <c r="KTO40" s="171"/>
      <c r="KTP40" s="171"/>
      <c r="KTQ40" s="149"/>
      <c r="KTS40" s="152"/>
      <c r="KTU40" s="152"/>
      <c r="KTV40" s="212"/>
      <c r="KTW40" s="210"/>
      <c r="KTX40" s="211"/>
      <c r="KTY40" s="149"/>
      <c r="KUG40" s="149"/>
      <c r="KUJ40" s="171"/>
      <c r="KUK40" s="171"/>
      <c r="KUL40" s="149"/>
      <c r="KUN40" s="152"/>
      <c r="KUP40" s="152"/>
      <c r="KUQ40" s="212"/>
      <c r="KUR40" s="210"/>
      <c r="KUS40" s="211"/>
      <c r="KUT40" s="149"/>
      <c r="KVB40" s="149"/>
      <c r="KVE40" s="171"/>
      <c r="KVF40" s="171"/>
      <c r="KVG40" s="149"/>
      <c r="KVI40" s="152"/>
      <c r="KVK40" s="152"/>
      <c r="KVL40" s="212"/>
      <c r="KVM40" s="210"/>
      <c r="KVN40" s="211"/>
      <c r="KVO40" s="149"/>
      <c r="KVW40" s="149"/>
      <c r="KVZ40" s="171"/>
      <c r="KWA40" s="171"/>
      <c r="KWB40" s="149"/>
      <c r="KWD40" s="152"/>
      <c r="KWF40" s="152"/>
      <c r="KWG40" s="212"/>
      <c r="KWH40" s="210"/>
      <c r="KWI40" s="211"/>
      <c r="KWJ40" s="149"/>
      <c r="KWR40" s="149"/>
      <c r="KWU40" s="171"/>
      <c r="KWV40" s="171"/>
      <c r="KWW40" s="149"/>
      <c r="KWY40" s="152"/>
      <c r="KXA40" s="152"/>
      <c r="KXB40" s="212"/>
      <c r="KXC40" s="210"/>
      <c r="KXD40" s="211"/>
      <c r="KXE40" s="149"/>
      <c r="KXM40" s="149"/>
      <c r="KXP40" s="171"/>
      <c r="KXQ40" s="171"/>
      <c r="KXR40" s="149"/>
      <c r="KXT40" s="152"/>
      <c r="KXV40" s="152"/>
      <c r="KXW40" s="212"/>
      <c r="KXX40" s="210"/>
      <c r="KXY40" s="211"/>
      <c r="KXZ40" s="149"/>
      <c r="KYH40" s="149"/>
      <c r="KYK40" s="171"/>
      <c r="KYL40" s="171"/>
      <c r="KYM40" s="149"/>
      <c r="KYO40" s="152"/>
      <c r="KYQ40" s="152"/>
      <c r="KYR40" s="212"/>
      <c r="KYS40" s="210"/>
      <c r="KYT40" s="211"/>
      <c r="KYU40" s="149"/>
      <c r="KZC40" s="149"/>
      <c r="KZF40" s="171"/>
      <c r="KZG40" s="171"/>
      <c r="KZH40" s="149"/>
      <c r="KZJ40" s="152"/>
      <c r="KZL40" s="152"/>
      <c r="KZM40" s="212"/>
      <c r="KZN40" s="210"/>
      <c r="KZO40" s="211"/>
      <c r="KZP40" s="149"/>
      <c r="KZX40" s="149"/>
      <c r="LAA40" s="171"/>
      <c r="LAB40" s="171"/>
      <c r="LAC40" s="149"/>
      <c r="LAE40" s="152"/>
      <c r="LAG40" s="152"/>
      <c r="LAH40" s="212"/>
      <c r="LAI40" s="210"/>
      <c r="LAJ40" s="211"/>
      <c r="LAK40" s="149"/>
      <c r="LAS40" s="149"/>
      <c r="LAV40" s="171"/>
      <c r="LAW40" s="171"/>
      <c r="LAX40" s="149"/>
      <c r="LAZ40" s="152"/>
      <c r="LBB40" s="152"/>
      <c r="LBC40" s="212"/>
      <c r="LBD40" s="210"/>
      <c r="LBE40" s="211"/>
      <c r="LBF40" s="149"/>
      <c r="LBN40" s="149"/>
      <c r="LBQ40" s="171"/>
      <c r="LBR40" s="171"/>
      <c r="LBS40" s="149"/>
      <c r="LBU40" s="152"/>
      <c r="LBW40" s="152"/>
      <c r="LBX40" s="212"/>
      <c r="LBY40" s="210"/>
      <c r="LBZ40" s="211"/>
      <c r="LCA40" s="149"/>
      <c r="LCI40" s="149"/>
      <c r="LCL40" s="171"/>
      <c r="LCM40" s="171"/>
      <c r="LCN40" s="149"/>
      <c r="LCP40" s="152"/>
      <c r="LCR40" s="152"/>
      <c r="LCS40" s="212"/>
      <c r="LCT40" s="210"/>
      <c r="LCU40" s="211"/>
      <c r="LCV40" s="149"/>
      <c r="LDD40" s="149"/>
      <c r="LDG40" s="171"/>
      <c r="LDH40" s="171"/>
      <c r="LDI40" s="149"/>
      <c r="LDK40" s="152"/>
      <c r="LDM40" s="152"/>
      <c r="LDN40" s="212"/>
      <c r="LDO40" s="210"/>
      <c r="LDP40" s="211"/>
      <c r="LDQ40" s="149"/>
      <c r="LDY40" s="149"/>
      <c r="LEB40" s="171"/>
      <c r="LEC40" s="171"/>
      <c r="LED40" s="149"/>
      <c r="LEF40" s="152"/>
      <c r="LEH40" s="152"/>
      <c r="LEI40" s="212"/>
      <c r="LEJ40" s="210"/>
      <c r="LEK40" s="211"/>
      <c r="LEL40" s="149"/>
      <c r="LET40" s="149"/>
      <c r="LEW40" s="171"/>
      <c r="LEX40" s="171"/>
      <c r="LEY40" s="149"/>
      <c r="LFA40" s="152"/>
      <c r="LFC40" s="152"/>
      <c r="LFD40" s="212"/>
      <c r="LFE40" s="210"/>
      <c r="LFF40" s="211"/>
      <c r="LFG40" s="149"/>
      <c r="LFO40" s="149"/>
      <c r="LFR40" s="171"/>
      <c r="LFS40" s="171"/>
      <c r="LFT40" s="149"/>
      <c r="LFV40" s="152"/>
      <c r="LFX40" s="152"/>
      <c r="LFY40" s="212"/>
      <c r="LFZ40" s="210"/>
      <c r="LGA40" s="211"/>
      <c r="LGB40" s="149"/>
      <c r="LGJ40" s="149"/>
      <c r="LGM40" s="171"/>
      <c r="LGN40" s="171"/>
      <c r="LGO40" s="149"/>
      <c r="LGQ40" s="152"/>
      <c r="LGS40" s="152"/>
      <c r="LGT40" s="212"/>
      <c r="LGU40" s="210"/>
      <c r="LGV40" s="211"/>
      <c r="LGW40" s="149"/>
      <c r="LHE40" s="149"/>
      <c r="LHH40" s="171"/>
      <c r="LHI40" s="171"/>
      <c r="LHJ40" s="149"/>
      <c r="LHL40" s="152"/>
      <c r="LHN40" s="152"/>
      <c r="LHO40" s="212"/>
      <c r="LHP40" s="210"/>
      <c r="LHQ40" s="211"/>
      <c r="LHR40" s="149"/>
      <c r="LHZ40" s="149"/>
      <c r="LIC40" s="171"/>
      <c r="LID40" s="171"/>
      <c r="LIE40" s="149"/>
      <c r="LIG40" s="152"/>
      <c r="LII40" s="152"/>
      <c r="LIJ40" s="212"/>
      <c r="LIK40" s="210"/>
      <c r="LIL40" s="211"/>
      <c r="LIM40" s="149"/>
      <c r="LIU40" s="149"/>
      <c r="LIX40" s="171"/>
      <c r="LIY40" s="171"/>
      <c r="LIZ40" s="149"/>
      <c r="LJB40" s="152"/>
      <c r="LJD40" s="152"/>
      <c r="LJE40" s="212"/>
      <c r="LJF40" s="210"/>
      <c r="LJG40" s="211"/>
      <c r="LJH40" s="149"/>
      <c r="LJP40" s="149"/>
      <c r="LJS40" s="171"/>
      <c r="LJT40" s="171"/>
      <c r="LJU40" s="149"/>
      <c r="LJW40" s="152"/>
      <c r="LJY40" s="152"/>
      <c r="LJZ40" s="212"/>
      <c r="LKA40" s="210"/>
      <c r="LKB40" s="211"/>
      <c r="LKC40" s="149"/>
      <c r="LKK40" s="149"/>
      <c r="LKN40" s="171"/>
      <c r="LKO40" s="171"/>
      <c r="LKP40" s="149"/>
      <c r="LKR40" s="152"/>
      <c r="LKT40" s="152"/>
      <c r="LKU40" s="212"/>
      <c r="LKV40" s="210"/>
      <c r="LKW40" s="211"/>
      <c r="LKX40" s="149"/>
      <c r="LLF40" s="149"/>
      <c r="LLI40" s="171"/>
      <c r="LLJ40" s="171"/>
      <c r="LLK40" s="149"/>
      <c r="LLM40" s="152"/>
      <c r="LLO40" s="152"/>
      <c r="LLP40" s="212"/>
      <c r="LLQ40" s="210"/>
      <c r="LLR40" s="211"/>
      <c r="LLS40" s="149"/>
      <c r="LMA40" s="149"/>
      <c r="LMD40" s="171"/>
      <c r="LME40" s="171"/>
      <c r="LMF40" s="149"/>
      <c r="LMH40" s="152"/>
      <c r="LMJ40" s="152"/>
      <c r="LMK40" s="212"/>
      <c r="LML40" s="210"/>
      <c r="LMM40" s="211"/>
      <c r="LMN40" s="149"/>
      <c r="LMV40" s="149"/>
      <c r="LMY40" s="171"/>
      <c r="LMZ40" s="171"/>
      <c r="LNA40" s="149"/>
      <c r="LNC40" s="152"/>
      <c r="LNE40" s="152"/>
      <c r="LNF40" s="212"/>
      <c r="LNG40" s="210"/>
      <c r="LNH40" s="211"/>
      <c r="LNI40" s="149"/>
      <c r="LNQ40" s="149"/>
      <c r="LNT40" s="171"/>
      <c r="LNU40" s="171"/>
      <c r="LNV40" s="149"/>
      <c r="LNX40" s="152"/>
      <c r="LNZ40" s="152"/>
      <c r="LOA40" s="212"/>
      <c r="LOB40" s="210"/>
      <c r="LOC40" s="211"/>
      <c r="LOD40" s="149"/>
      <c r="LOL40" s="149"/>
      <c r="LOO40" s="171"/>
      <c r="LOP40" s="171"/>
      <c r="LOQ40" s="149"/>
      <c r="LOS40" s="152"/>
      <c r="LOU40" s="152"/>
      <c r="LOV40" s="212"/>
      <c r="LOW40" s="210"/>
      <c r="LOX40" s="211"/>
      <c r="LOY40" s="149"/>
      <c r="LPG40" s="149"/>
      <c r="LPJ40" s="171"/>
      <c r="LPK40" s="171"/>
      <c r="LPL40" s="149"/>
      <c r="LPN40" s="152"/>
      <c r="LPP40" s="152"/>
      <c r="LPQ40" s="212"/>
      <c r="LPR40" s="210"/>
      <c r="LPS40" s="211"/>
      <c r="LPT40" s="149"/>
      <c r="LQB40" s="149"/>
      <c r="LQE40" s="171"/>
      <c r="LQF40" s="171"/>
      <c r="LQG40" s="149"/>
      <c r="LQI40" s="152"/>
      <c r="LQK40" s="152"/>
      <c r="LQL40" s="212"/>
      <c r="LQM40" s="210"/>
      <c r="LQN40" s="211"/>
      <c r="LQO40" s="149"/>
      <c r="LQW40" s="149"/>
      <c r="LQZ40" s="171"/>
      <c r="LRA40" s="171"/>
      <c r="LRB40" s="149"/>
      <c r="LRD40" s="152"/>
      <c r="LRF40" s="152"/>
      <c r="LRG40" s="212"/>
      <c r="LRH40" s="210"/>
      <c r="LRI40" s="211"/>
      <c r="LRJ40" s="149"/>
      <c r="LRR40" s="149"/>
      <c r="LRU40" s="171"/>
      <c r="LRV40" s="171"/>
      <c r="LRW40" s="149"/>
      <c r="LRY40" s="152"/>
      <c r="LSA40" s="152"/>
      <c r="LSB40" s="212"/>
      <c r="LSC40" s="210"/>
      <c r="LSD40" s="211"/>
      <c r="LSE40" s="149"/>
      <c r="LSM40" s="149"/>
      <c r="LSP40" s="171"/>
      <c r="LSQ40" s="171"/>
      <c r="LSR40" s="149"/>
      <c r="LST40" s="152"/>
      <c r="LSV40" s="152"/>
      <c r="LSW40" s="212"/>
      <c r="LSX40" s="210"/>
      <c r="LSY40" s="211"/>
      <c r="LSZ40" s="149"/>
      <c r="LTH40" s="149"/>
      <c r="LTK40" s="171"/>
      <c r="LTL40" s="171"/>
      <c r="LTM40" s="149"/>
      <c r="LTO40" s="152"/>
      <c r="LTQ40" s="152"/>
      <c r="LTR40" s="212"/>
      <c r="LTS40" s="210"/>
      <c r="LTT40" s="211"/>
      <c r="LTU40" s="149"/>
      <c r="LUC40" s="149"/>
      <c r="LUF40" s="171"/>
      <c r="LUG40" s="171"/>
      <c r="LUH40" s="149"/>
      <c r="LUJ40" s="152"/>
      <c r="LUL40" s="152"/>
      <c r="LUM40" s="212"/>
      <c r="LUN40" s="210"/>
      <c r="LUO40" s="211"/>
      <c r="LUP40" s="149"/>
      <c r="LUX40" s="149"/>
      <c r="LVA40" s="171"/>
      <c r="LVB40" s="171"/>
      <c r="LVC40" s="149"/>
      <c r="LVE40" s="152"/>
      <c r="LVG40" s="152"/>
      <c r="LVH40" s="212"/>
      <c r="LVI40" s="210"/>
      <c r="LVJ40" s="211"/>
      <c r="LVK40" s="149"/>
      <c r="LVS40" s="149"/>
      <c r="LVV40" s="171"/>
      <c r="LVW40" s="171"/>
      <c r="LVX40" s="149"/>
      <c r="LVZ40" s="152"/>
      <c r="LWB40" s="152"/>
      <c r="LWC40" s="212"/>
      <c r="LWD40" s="210"/>
      <c r="LWE40" s="211"/>
      <c r="LWF40" s="149"/>
      <c r="LWN40" s="149"/>
      <c r="LWQ40" s="171"/>
      <c r="LWR40" s="171"/>
      <c r="LWS40" s="149"/>
      <c r="LWU40" s="152"/>
      <c r="LWW40" s="152"/>
      <c r="LWX40" s="212"/>
      <c r="LWY40" s="210"/>
      <c r="LWZ40" s="211"/>
      <c r="LXA40" s="149"/>
      <c r="LXI40" s="149"/>
      <c r="LXL40" s="171"/>
      <c r="LXM40" s="171"/>
      <c r="LXN40" s="149"/>
      <c r="LXP40" s="152"/>
      <c r="LXR40" s="152"/>
      <c r="LXS40" s="212"/>
      <c r="LXT40" s="210"/>
      <c r="LXU40" s="211"/>
      <c r="LXV40" s="149"/>
      <c r="LYD40" s="149"/>
      <c r="LYG40" s="171"/>
      <c r="LYH40" s="171"/>
      <c r="LYI40" s="149"/>
      <c r="LYK40" s="152"/>
      <c r="LYM40" s="152"/>
      <c r="LYN40" s="212"/>
      <c r="LYO40" s="210"/>
      <c r="LYP40" s="211"/>
      <c r="LYQ40" s="149"/>
      <c r="LYY40" s="149"/>
      <c r="LZB40" s="171"/>
      <c r="LZC40" s="171"/>
      <c r="LZD40" s="149"/>
      <c r="LZF40" s="152"/>
      <c r="LZH40" s="152"/>
      <c r="LZI40" s="212"/>
      <c r="LZJ40" s="210"/>
      <c r="LZK40" s="211"/>
      <c r="LZL40" s="149"/>
      <c r="LZT40" s="149"/>
      <c r="LZW40" s="171"/>
      <c r="LZX40" s="171"/>
      <c r="LZY40" s="149"/>
      <c r="MAA40" s="152"/>
      <c r="MAC40" s="152"/>
      <c r="MAD40" s="212"/>
      <c r="MAE40" s="210"/>
      <c r="MAF40" s="211"/>
      <c r="MAG40" s="149"/>
      <c r="MAO40" s="149"/>
      <c r="MAR40" s="171"/>
      <c r="MAS40" s="171"/>
      <c r="MAT40" s="149"/>
      <c r="MAV40" s="152"/>
      <c r="MAX40" s="152"/>
      <c r="MAY40" s="212"/>
      <c r="MAZ40" s="210"/>
      <c r="MBA40" s="211"/>
      <c r="MBB40" s="149"/>
      <c r="MBJ40" s="149"/>
      <c r="MBM40" s="171"/>
      <c r="MBN40" s="171"/>
      <c r="MBO40" s="149"/>
      <c r="MBQ40" s="152"/>
      <c r="MBS40" s="152"/>
      <c r="MBT40" s="212"/>
      <c r="MBU40" s="210"/>
      <c r="MBV40" s="211"/>
      <c r="MBW40" s="149"/>
      <c r="MCE40" s="149"/>
      <c r="MCH40" s="171"/>
      <c r="MCI40" s="171"/>
      <c r="MCJ40" s="149"/>
      <c r="MCL40" s="152"/>
      <c r="MCN40" s="152"/>
      <c r="MCO40" s="212"/>
      <c r="MCP40" s="210"/>
      <c r="MCQ40" s="211"/>
      <c r="MCR40" s="149"/>
      <c r="MCZ40" s="149"/>
      <c r="MDC40" s="171"/>
      <c r="MDD40" s="171"/>
      <c r="MDE40" s="149"/>
      <c r="MDG40" s="152"/>
      <c r="MDI40" s="152"/>
      <c r="MDJ40" s="212"/>
      <c r="MDK40" s="210"/>
      <c r="MDL40" s="211"/>
      <c r="MDM40" s="149"/>
      <c r="MDU40" s="149"/>
      <c r="MDX40" s="171"/>
      <c r="MDY40" s="171"/>
      <c r="MDZ40" s="149"/>
      <c r="MEB40" s="152"/>
      <c r="MED40" s="152"/>
      <c r="MEE40" s="212"/>
      <c r="MEF40" s="210"/>
      <c r="MEG40" s="211"/>
      <c r="MEH40" s="149"/>
      <c r="MEP40" s="149"/>
      <c r="MES40" s="171"/>
      <c r="MET40" s="171"/>
      <c r="MEU40" s="149"/>
      <c r="MEW40" s="152"/>
      <c r="MEY40" s="152"/>
      <c r="MEZ40" s="212"/>
      <c r="MFA40" s="210"/>
      <c r="MFB40" s="211"/>
      <c r="MFC40" s="149"/>
      <c r="MFK40" s="149"/>
      <c r="MFN40" s="171"/>
      <c r="MFO40" s="171"/>
      <c r="MFP40" s="149"/>
      <c r="MFR40" s="152"/>
      <c r="MFT40" s="152"/>
      <c r="MFU40" s="212"/>
      <c r="MFV40" s="210"/>
      <c r="MFW40" s="211"/>
      <c r="MFX40" s="149"/>
      <c r="MGF40" s="149"/>
      <c r="MGI40" s="171"/>
      <c r="MGJ40" s="171"/>
      <c r="MGK40" s="149"/>
      <c r="MGM40" s="152"/>
      <c r="MGO40" s="152"/>
      <c r="MGP40" s="212"/>
      <c r="MGQ40" s="210"/>
      <c r="MGR40" s="211"/>
      <c r="MGS40" s="149"/>
      <c r="MHA40" s="149"/>
      <c r="MHD40" s="171"/>
      <c r="MHE40" s="171"/>
      <c r="MHF40" s="149"/>
      <c r="MHH40" s="152"/>
      <c r="MHJ40" s="152"/>
      <c r="MHK40" s="212"/>
      <c r="MHL40" s="210"/>
      <c r="MHM40" s="211"/>
      <c r="MHN40" s="149"/>
      <c r="MHV40" s="149"/>
      <c r="MHY40" s="171"/>
      <c r="MHZ40" s="171"/>
      <c r="MIA40" s="149"/>
      <c r="MIC40" s="152"/>
      <c r="MIE40" s="152"/>
      <c r="MIF40" s="212"/>
      <c r="MIG40" s="210"/>
      <c r="MIH40" s="211"/>
      <c r="MII40" s="149"/>
      <c r="MIQ40" s="149"/>
      <c r="MIT40" s="171"/>
      <c r="MIU40" s="171"/>
      <c r="MIV40" s="149"/>
      <c r="MIX40" s="152"/>
      <c r="MIZ40" s="152"/>
      <c r="MJA40" s="212"/>
      <c r="MJB40" s="210"/>
      <c r="MJC40" s="211"/>
      <c r="MJD40" s="149"/>
      <c r="MJL40" s="149"/>
      <c r="MJO40" s="171"/>
      <c r="MJP40" s="171"/>
      <c r="MJQ40" s="149"/>
      <c r="MJS40" s="152"/>
      <c r="MJU40" s="152"/>
      <c r="MJV40" s="212"/>
      <c r="MJW40" s="210"/>
      <c r="MJX40" s="211"/>
      <c r="MJY40" s="149"/>
      <c r="MKG40" s="149"/>
      <c r="MKJ40" s="171"/>
      <c r="MKK40" s="171"/>
      <c r="MKL40" s="149"/>
      <c r="MKN40" s="152"/>
      <c r="MKP40" s="152"/>
      <c r="MKQ40" s="212"/>
      <c r="MKR40" s="210"/>
      <c r="MKS40" s="211"/>
      <c r="MKT40" s="149"/>
      <c r="MLB40" s="149"/>
      <c r="MLE40" s="171"/>
      <c r="MLF40" s="171"/>
      <c r="MLG40" s="149"/>
      <c r="MLI40" s="152"/>
      <c r="MLK40" s="152"/>
      <c r="MLL40" s="212"/>
      <c r="MLM40" s="210"/>
      <c r="MLN40" s="211"/>
      <c r="MLO40" s="149"/>
      <c r="MLW40" s="149"/>
      <c r="MLZ40" s="171"/>
      <c r="MMA40" s="171"/>
      <c r="MMB40" s="149"/>
      <c r="MMD40" s="152"/>
      <c r="MMF40" s="152"/>
      <c r="MMG40" s="212"/>
      <c r="MMH40" s="210"/>
      <c r="MMI40" s="211"/>
      <c r="MMJ40" s="149"/>
      <c r="MMR40" s="149"/>
      <c r="MMU40" s="171"/>
      <c r="MMV40" s="171"/>
      <c r="MMW40" s="149"/>
      <c r="MMY40" s="152"/>
      <c r="MNA40" s="152"/>
      <c r="MNB40" s="212"/>
      <c r="MNC40" s="210"/>
      <c r="MND40" s="211"/>
      <c r="MNE40" s="149"/>
      <c r="MNM40" s="149"/>
      <c r="MNP40" s="171"/>
      <c r="MNQ40" s="171"/>
      <c r="MNR40" s="149"/>
      <c r="MNT40" s="152"/>
      <c r="MNV40" s="152"/>
      <c r="MNW40" s="212"/>
      <c r="MNX40" s="210"/>
      <c r="MNY40" s="211"/>
      <c r="MNZ40" s="149"/>
      <c r="MOH40" s="149"/>
      <c r="MOK40" s="171"/>
      <c r="MOL40" s="171"/>
      <c r="MOM40" s="149"/>
      <c r="MOO40" s="152"/>
      <c r="MOQ40" s="152"/>
      <c r="MOR40" s="212"/>
      <c r="MOS40" s="210"/>
      <c r="MOT40" s="211"/>
      <c r="MOU40" s="149"/>
      <c r="MPC40" s="149"/>
      <c r="MPF40" s="171"/>
      <c r="MPG40" s="171"/>
      <c r="MPH40" s="149"/>
      <c r="MPJ40" s="152"/>
      <c r="MPL40" s="152"/>
      <c r="MPM40" s="212"/>
      <c r="MPN40" s="210"/>
      <c r="MPO40" s="211"/>
      <c r="MPP40" s="149"/>
      <c r="MPX40" s="149"/>
      <c r="MQA40" s="171"/>
      <c r="MQB40" s="171"/>
      <c r="MQC40" s="149"/>
      <c r="MQE40" s="152"/>
      <c r="MQG40" s="152"/>
      <c r="MQH40" s="212"/>
      <c r="MQI40" s="210"/>
      <c r="MQJ40" s="211"/>
      <c r="MQK40" s="149"/>
      <c r="MQS40" s="149"/>
      <c r="MQV40" s="171"/>
      <c r="MQW40" s="171"/>
      <c r="MQX40" s="149"/>
      <c r="MQZ40" s="152"/>
      <c r="MRB40" s="152"/>
      <c r="MRC40" s="212"/>
      <c r="MRD40" s="210"/>
      <c r="MRE40" s="211"/>
      <c r="MRF40" s="149"/>
      <c r="MRN40" s="149"/>
      <c r="MRQ40" s="171"/>
      <c r="MRR40" s="171"/>
      <c r="MRS40" s="149"/>
      <c r="MRU40" s="152"/>
      <c r="MRW40" s="152"/>
      <c r="MRX40" s="212"/>
      <c r="MRY40" s="210"/>
      <c r="MRZ40" s="211"/>
      <c r="MSA40" s="149"/>
      <c r="MSI40" s="149"/>
      <c r="MSL40" s="171"/>
      <c r="MSM40" s="171"/>
      <c r="MSN40" s="149"/>
      <c r="MSP40" s="152"/>
      <c r="MSR40" s="152"/>
      <c r="MSS40" s="212"/>
      <c r="MST40" s="210"/>
      <c r="MSU40" s="211"/>
      <c r="MSV40" s="149"/>
      <c r="MTD40" s="149"/>
      <c r="MTG40" s="171"/>
      <c r="MTH40" s="171"/>
      <c r="MTI40" s="149"/>
      <c r="MTK40" s="152"/>
      <c r="MTM40" s="152"/>
      <c r="MTN40" s="212"/>
      <c r="MTO40" s="210"/>
      <c r="MTP40" s="211"/>
      <c r="MTQ40" s="149"/>
      <c r="MTY40" s="149"/>
      <c r="MUB40" s="171"/>
      <c r="MUC40" s="171"/>
      <c r="MUD40" s="149"/>
      <c r="MUF40" s="152"/>
      <c r="MUH40" s="152"/>
      <c r="MUI40" s="212"/>
      <c r="MUJ40" s="210"/>
      <c r="MUK40" s="211"/>
      <c r="MUL40" s="149"/>
      <c r="MUT40" s="149"/>
      <c r="MUW40" s="171"/>
      <c r="MUX40" s="171"/>
      <c r="MUY40" s="149"/>
      <c r="MVA40" s="152"/>
      <c r="MVC40" s="152"/>
      <c r="MVD40" s="212"/>
      <c r="MVE40" s="210"/>
      <c r="MVF40" s="211"/>
      <c r="MVG40" s="149"/>
      <c r="MVO40" s="149"/>
      <c r="MVR40" s="171"/>
      <c r="MVS40" s="171"/>
      <c r="MVT40" s="149"/>
      <c r="MVV40" s="152"/>
      <c r="MVX40" s="152"/>
      <c r="MVY40" s="212"/>
      <c r="MVZ40" s="210"/>
      <c r="MWA40" s="211"/>
      <c r="MWB40" s="149"/>
      <c r="MWJ40" s="149"/>
      <c r="MWM40" s="171"/>
      <c r="MWN40" s="171"/>
      <c r="MWO40" s="149"/>
      <c r="MWQ40" s="152"/>
      <c r="MWS40" s="152"/>
      <c r="MWT40" s="212"/>
      <c r="MWU40" s="210"/>
      <c r="MWV40" s="211"/>
      <c r="MWW40" s="149"/>
      <c r="MXE40" s="149"/>
      <c r="MXH40" s="171"/>
      <c r="MXI40" s="171"/>
      <c r="MXJ40" s="149"/>
      <c r="MXL40" s="152"/>
      <c r="MXN40" s="152"/>
      <c r="MXO40" s="212"/>
      <c r="MXP40" s="210"/>
      <c r="MXQ40" s="211"/>
      <c r="MXR40" s="149"/>
      <c r="MXZ40" s="149"/>
      <c r="MYC40" s="171"/>
      <c r="MYD40" s="171"/>
      <c r="MYE40" s="149"/>
      <c r="MYG40" s="152"/>
      <c r="MYI40" s="152"/>
      <c r="MYJ40" s="212"/>
      <c r="MYK40" s="210"/>
      <c r="MYL40" s="211"/>
      <c r="MYM40" s="149"/>
      <c r="MYU40" s="149"/>
      <c r="MYX40" s="171"/>
      <c r="MYY40" s="171"/>
      <c r="MYZ40" s="149"/>
      <c r="MZB40" s="152"/>
      <c r="MZD40" s="152"/>
      <c r="MZE40" s="212"/>
      <c r="MZF40" s="210"/>
      <c r="MZG40" s="211"/>
      <c r="MZH40" s="149"/>
      <c r="MZP40" s="149"/>
      <c r="MZS40" s="171"/>
      <c r="MZT40" s="171"/>
      <c r="MZU40" s="149"/>
      <c r="MZW40" s="152"/>
      <c r="MZY40" s="152"/>
      <c r="MZZ40" s="212"/>
      <c r="NAA40" s="210"/>
      <c r="NAB40" s="211"/>
      <c r="NAC40" s="149"/>
      <c r="NAK40" s="149"/>
      <c r="NAN40" s="171"/>
      <c r="NAO40" s="171"/>
      <c r="NAP40" s="149"/>
      <c r="NAR40" s="152"/>
      <c r="NAT40" s="152"/>
      <c r="NAU40" s="212"/>
      <c r="NAV40" s="210"/>
      <c r="NAW40" s="211"/>
      <c r="NAX40" s="149"/>
      <c r="NBF40" s="149"/>
      <c r="NBI40" s="171"/>
      <c r="NBJ40" s="171"/>
      <c r="NBK40" s="149"/>
      <c r="NBM40" s="152"/>
      <c r="NBO40" s="152"/>
      <c r="NBP40" s="212"/>
      <c r="NBQ40" s="210"/>
      <c r="NBR40" s="211"/>
      <c r="NBS40" s="149"/>
      <c r="NCA40" s="149"/>
      <c r="NCD40" s="171"/>
      <c r="NCE40" s="171"/>
      <c r="NCF40" s="149"/>
      <c r="NCH40" s="152"/>
      <c r="NCJ40" s="152"/>
      <c r="NCK40" s="212"/>
      <c r="NCL40" s="210"/>
      <c r="NCM40" s="211"/>
      <c r="NCN40" s="149"/>
      <c r="NCV40" s="149"/>
      <c r="NCY40" s="171"/>
      <c r="NCZ40" s="171"/>
      <c r="NDA40" s="149"/>
      <c r="NDC40" s="152"/>
      <c r="NDE40" s="152"/>
      <c r="NDF40" s="212"/>
      <c r="NDG40" s="210"/>
      <c r="NDH40" s="211"/>
      <c r="NDI40" s="149"/>
      <c r="NDQ40" s="149"/>
      <c r="NDT40" s="171"/>
      <c r="NDU40" s="171"/>
      <c r="NDV40" s="149"/>
      <c r="NDX40" s="152"/>
      <c r="NDZ40" s="152"/>
      <c r="NEA40" s="212"/>
      <c r="NEB40" s="210"/>
      <c r="NEC40" s="211"/>
      <c r="NED40" s="149"/>
      <c r="NEL40" s="149"/>
      <c r="NEO40" s="171"/>
      <c r="NEP40" s="171"/>
      <c r="NEQ40" s="149"/>
      <c r="NES40" s="152"/>
      <c r="NEU40" s="152"/>
      <c r="NEV40" s="212"/>
      <c r="NEW40" s="210"/>
      <c r="NEX40" s="211"/>
      <c r="NEY40" s="149"/>
      <c r="NFG40" s="149"/>
      <c r="NFJ40" s="171"/>
      <c r="NFK40" s="171"/>
      <c r="NFL40" s="149"/>
      <c r="NFN40" s="152"/>
      <c r="NFP40" s="152"/>
      <c r="NFQ40" s="212"/>
      <c r="NFR40" s="210"/>
      <c r="NFS40" s="211"/>
      <c r="NFT40" s="149"/>
      <c r="NGB40" s="149"/>
      <c r="NGE40" s="171"/>
      <c r="NGF40" s="171"/>
      <c r="NGG40" s="149"/>
      <c r="NGI40" s="152"/>
      <c r="NGK40" s="152"/>
      <c r="NGL40" s="212"/>
      <c r="NGM40" s="210"/>
      <c r="NGN40" s="211"/>
      <c r="NGO40" s="149"/>
      <c r="NGW40" s="149"/>
      <c r="NGZ40" s="171"/>
      <c r="NHA40" s="171"/>
      <c r="NHB40" s="149"/>
      <c r="NHD40" s="152"/>
      <c r="NHF40" s="152"/>
      <c r="NHG40" s="212"/>
      <c r="NHH40" s="210"/>
      <c r="NHI40" s="211"/>
      <c r="NHJ40" s="149"/>
      <c r="NHR40" s="149"/>
      <c r="NHU40" s="171"/>
      <c r="NHV40" s="171"/>
      <c r="NHW40" s="149"/>
      <c r="NHY40" s="152"/>
      <c r="NIA40" s="152"/>
      <c r="NIB40" s="212"/>
      <c r="NIC40" s="210"/>
      <c r="NID40" s="211"/>
      <c r="NIE40" s="149"/>
      <c r="NIM40" s="149"/>
      <c r="NIP40" s="171"/>
      <c r="NIQ40" s="171"/>
      <c r="NIR40" s="149"/>
      <c r="NIT40" s="152"/>
      <c r="NIV40" s="152"/>
      <c r="NIW40" s="212"/>
      <c r="NIX40" s="210"/>
      <c r="NIY40" s="211"/>
      <c r="NIZ40" s="149"/>
      <c r="NJH40" s="149"/>
      <c r="NJK40" s="171"/>
      <c r="NJL40" s="171"/>
      <c r="NJM40" s="149"/>
      <c r="NJO40" s="152"/>
      <c r="NJQ40" s="152"/>
      <c r="NJR40" s="212"/>
      <c r="NJS40" s="210"/>
      <c r="NJT40" s="211"/>
      <c r="NJU40" s="149"/>
      <c r="NKC40" s="149"/>
      <c r="NKF40" s="171"/>
      <c r="NKG40" s="171"/>
      <c r="NKH40" s="149"/>
      <c r="NKJ40" s="152"/>
      <c r="NKL40" s="152"/>
      <c r="NKM40" s="212"/>
      <c r="NKN40" s="210"/>
      <c r="NKO40" s="211"/>
      <c r="NKP40" s="149"/>
      <c r="NKX40" s="149"/>
      <c r="NLA40" s="171"/>
      <c r="NLB40" s="171"/>
      <c r="NLC40" s="149"/>
      <c r="NLE40" s="152"/>
      <c r="NLG40" s="152"/>
      <c r="NLH40" s="212"/>
      <c r="NLI40" s="210"/>
      <c r="NLJ40" s="211"/>
      <c r="NLK40" s="149"/>
      <c r="NLS40" s="149"/>
      <c r="NLV40" s="171"/>
      <c r="NLW40" s="171"/>
      <c r="NLX40" s="149"/>
      <c r="NLZ40" s="152"/>
      <c r="NMB40" s="152"/>
      <c r="NMC40" s="212"/>
      <c r="NMD40" s="210"/>
      <c r="NME40" s="211"/>
      <c r="NMF40" s="149"/>
      <c r="NMN40" s="149"/>
      <c r="NMQ40" s="171"/>
      <c r="NMR40" s="171"/>
      <c r="NMS40" s="149"/>
      <c r="NMU40" s="152"/>
      <c r="NMW40" s="152"/>
      <c r="NMX40" s="212"/>
      <c r="NMY40" s="210"/>
      <c r="NMZ40" s="211"/>
      <c r="NNA40" s="149"/>
      <c r="NNI40" s="149"/>
      <c r="NNL40" s="171"/>
      <c r="NNM40" s="171"/>
      <c r="NNN40" s="149"/>
      <c r="NNP40" s="152"/>
      <c r="NNR40" s="152"/>
      <c r="NNS40" s="212"/>
      <c r="NNT40" s="210"/>
      <c r="NNU40" s="211"/>
      <c r="NNV40" s="149"/>
      <c r="NOD40" s="149"/>
      <c r="NOG40" s="171"/>
      <c r="NOH40" s="171"/>
      <c r="NOI40" s="149"/>
      <c r="NOK40" s="152"/>
      <c r="NOM40" s="152"/>
      <c r="NON40" s="212"/>
      <c r="NOO40" s="210"/>
      <c r="NOP40" s="211"/>
      <c r="NOQ40" s="149"/>
      <c r="NOY40" s="149"/>
      <c r="NPB40" s="171"/>
      <c r="NPC40" s="171"/>
      <c r="NPD40" s="149"/>
      <c r="NPF40" s="152"/>
      <c r="NPH40" s="152"/>
      <c r="NPI40" s="212"/>
      <c r="NPJ40" s="210"/>
      <c r="NPK40" s="211"/>
      <c r="NPL40" s="149"/>
      <c r="NPT40" s="149"/>
      <c r="NPW40" s="171"/>
      <c r="NPX40" s="171"/>
      <c r="NPY40" s="149"/>
      <c r="NQA40" s="152"/>
      <c r="NQC40" s="152"/>
      <c r="NQD40" s="212"/>
      <c r="NQE40" s="210"/>
      <c r="NQF40" s="211"/>
      <c r="NQG40" s="149"/>
      <c r="NQO40" s="149"/>
      <c r="NQR40" s="171"/>
      <c r="NQS40" s="171"/>
      <c r="NQT40" s="149"/>
      <c r="NQV40" s="152"/>
      <c r="NQX40" s="152"/>
      <c r="NQY40" s="212"/>
      <c r="NQZ40" s="210"/>
      <c r="NRA40" s="211"/>
      <c r="NRB40" s="149"/>
      <c r="NRJ40" s="149"/>
      <c r="NRM40" s="171"/>
      <c r="NRN40" s="171"/>
      <c r="NRO40" s="149"/>
      <c r="NRQ40" s="152"/>
      <c r="NRS40" s="152"/>
      <c r="NRT40" s="212"/>
      <c r="NRU40" s="210"/>
      <c r="NRV40" s="211"/>
      <c r="NRW40" s="149"/>
      <c r="NSE40" s="149"/>
      <c r="NSH40" s="171"/>
      <c r="NSI40" s="171"/>
      <c r="NSJ40" s="149"/>
      <c r="NSL40" s="152"/>
      <c r="NSN40" s="152"/>
      <c r="NSO40" s="212"/>
      <c r="NSP40" s="210"/>
      <c r="NSQ40" s="211"/>
      <c r="NSR40" s="149"/>
      <c r="NSZ40" s="149"/>
      <c r="NTC40" s="171"/>
      <c r="NTD40" s="171"/>
      <c r="NTE40" s="149"/>
      <c r="NTG40" s="152"/>
      <c r="NTI40" s="152"/>
      <c r="NTJ40" s="212"/>
      <c r="NTK40" s="210"/>
      <c r="NTL40" s="211"/>
      <c r="NTM40" s="149"/>
      <c r="NTU40" s="149"/>
      <c r="NTX40" s="171"/>
      <c r="NTY40" s="171"/>
      <c r="NTZ40" s="149"/>
      <c r="NUB40" s="152"/>
      <c r="NUD40" s="152"/>
      <c r="NUE40" s="212"/>
      <c r="NUF40" s="210"/>
      <c r="NUG40" s="211"/>
      <c r="NUH40" s="149"/>
      <c r="NUP40" s="149"/>
      <c r="NUS40" s="171"/>
      <c r="NUT40" s="171"/>
      <c r="NUU40" s="149"/>
      <c r="NUW40" s="152"/>
      <c r="NUY40" s="152"/>
      <c r="NUZ40" s="212"/>
      <c r="NVA40" s="210"/>
      <c r="NVB40" s="211"/>
      <c r="NVC40" s="149"/>
      <c r="NVK40" s="149"/>
      <c r="NVN40" s="171"/>
      <c r="NVO40" s="171"/>
      <c r="NVP40" s="149"/>
      <c r="NVR40" s="152"/>
      <c r="NVT40" s="152"/>
      <c r="NVU40" s="212"/>
      <c r="NVV40" s="210"/>
      <c r="NVW40" s="211"/>
      <c r="NVX40" s="149"/>
      <c r="NWF40" s="149"/>
      <c r="NWI40" s="171"/>
      <c r="NWJ40" s="171"/>
      <c r="NWK40" s="149"/>
      <c r="NWM40" s="152"/>
      <c r="NWO40" s="152"/>
      <c r="NWP40" s="212"/>
      <c r="NWQ40" s="210"/>
      <c r="NWR40" s="211"/>
      <c r="NWS40" s="149"/>
      <c r="NXA40" s="149"/>
      <c r="NXD40" s="171"/>
      <c r="NXE40" s="171"/>
      <c r="NXF40" s="149"/>
      <c r="NXH40" s="152"/>
      <c r="NXJ40" s="152"/>
      <c r="NXK40" s="212"/>
      <c r="NXL40" s="210"/>
      <c r="NXM40" s="211"/>
      <c r="NXN40" s="149"/>
      <c r="NXV40" s="149"/>
      <c r="NXY40" s="171"/>
      <c r="NXZ40" s="171"/>
      <c r="NYA40" s="149"/>
      <c r="NYC40" s="152"/>
      <c r="NYE40" s="152"/>
      <c r="NYF40" s="212"/>
      <c r="NYG40" s="210"/>
      <c r="NYH40" s="211"/>
      <c r="NYI40" s="149"/>
      <c r="NYQ40" s="149"/>
      <c r="NYT40" s="171"/>
      <c r="NYU40" s="171"/>
      <c r="NYV40" s="149"/>
      <c r="NYX40" s="152"/>
      <c r="NYZ40" s="152"/>
      <c r="NZA40" s="212"/>
      <c r="NZB40" s="210"/>
      <c r="NZC40" s="211"/>
      <c r="NZD40" s="149"/>
      <c r="NZL40" s="149"/>
      <c r="NZO40" s="171"/>
      <c r="NZP40" s="171"/>
      <c r="NZQ40" s="149"/>
      <c r="NZS40" s="152"/>
      <c r="NZU40" s="152"/>
      <c r="NZV40" s="212"/>
      <c r="NZW40" s="210"/>
      <c r="NZX40" s="211"/>
      <c r="NZY40" s="149"/>
      <c r="OAG40" s="149"/>
      <c r="OAJ40" s="171"/>
      <c r="OAK40" s="171"/>
      <c r="OAL40" s="149"/>
      <c r="OAN40" s="152"/>
      <c r="OAP40" s="152"/>
      <c r="OAQ40" s="212"/>
      <c r="OAR40" s="210"/>
      <c r="OAS40" s="211"/>
      <c r="OAT40" s="149"/>
      <c r="OBB40" s="149"/>
      <c r="OBE40" s="171"/>
      <c r="OBF40" s="171"/>
      <c r="OBG40" s="149"/>
      <c r="OBI40" s="152"/>
      <c r="OBK40" s="152"/>
      <c r="OBL40" s="212"/>
      <c r="OBM40" s="210"/>
      <c r="OBN40" s="211"/>
      <c r="OBO40" s="149"/>
      <c r="OBW40" s="149"/>
      <c r="OBZ40" s="171"/>
      <c r="OCA40" s="171"/>
      <c r="OCB40" s="149"/>
      <c r="OCD40" s="152"/>
      <c r="OCF40" s="152"/>
      <c r="OCG40" s="212"/>
      <c r="OCH40" s="210"/>
      <c r="OCI40" s="211"/>
      <c r="OCJ40" s="149"/>
      <c r="OCR40" s="149"/>
      <c r="OCU40" s="171"/>
      <c r="OCV40" s="171"/>
      <c r="OCW40" s="149"/>
      <c r="OCY40" s="152"/>
      <c r="ODA40" s="152"/>
      <c r="ODB40" s="212"/>
      <c r="ODC40" s="210"/>
      <c r="ODD40" s="211"/>
      <c r="ODE40" s="149"/>
      <c r="ODM40" s="149"/>
      <c r="ODP40" s="171"/>
      <c r="ODQ40" s="171"/>
      <c r="ODR40" s="149"/>
      <c r="ODT40" s="152"/>
      <c r="ODV40" s="152"/>
      <c r="ODW40" s="212"/>
      <c r="ODX40" s="210"/>
      <c r="ODY40" s="211"/>
      <c r="ODZ40" s="149"/>
      <c r="OEH40" s="149"/>
      <c r="OEK40" s="171"/>
      <c r="OEL40" s="171"/>
      <c r="OEM40" s="149"/>
      <c r="OEO40" s="152"/>
      <c r="OEQ40" s="152"/>
      <c r="OER40" s="212"/>
      <c r="OES40" s="210"/>
      <c r="OET40" s="211"/>
      <c r="OEU40" s="149"/>
      <c r="OFC40" s="149"/>
      <c r="OFF40" s="171"/>
      <c r="OFG40" s="171"/>
      <c r="OFH40" s="149"/>
      <c r="OFJ40" s="152"/>
      <c r="OFL40" s="152"/>
      <c r="OFM40" s="212"/>
      <c r="OFN40" s="210"/>
      <c r="OFO40" s="211"/>
      <c r="OFP40" s="149"/>
      <c r="OFX40" s="149"/>
      <c r="OGA40" s="171"/>
      <c r="OGB40" s="171"/>
      <c r="OGC40" s="149"/>
      <c r="OGE40" s="152"/>
      <c r="OGG40" s="152"/>
      <c r="OGH40" s="212"/>
      <c r="OGI40" s="210"/>
      <c r="OGJ40" s="211"/>
      <c r="OGK40" s="149"/>
      <c r="OGS40" s="149"/>
      <c r="OGV40" s="171"/>
      <c r="OGW40" s="171"/>
      <c r="OGX40" s="149"/>
      <c r="OGZ40" s="152"/>
      <c r="OHB40" s="152"/>
      <c r="OHC40" s="212"/>
      <c r="OHD40" s="210"/>
      <c r="OHE40" s="211"/>
      <c r="OHF40" s="149"/>
      <c r="OHN40" s="149"/>
      <c r="OHQ40" s="171"/>
      <c r="OHR40" s="171"/>
      <c r="OHS40" s="149"/>
      <c r="OHU40" s="152"/>
      <c r="OHW40" s="152"/>
      <c r="OHX40" s="212"/>
      <c r="OHY40" s="210"/>
      <c r="OHZ40" s="211"/>
      <c r="OIA40" s="149"/>
      <c r="OII40" s="149"/>
      <c r="OIL40" s="171"/>
      <c r="OIM40" s="171"/>
      <c r="OIN40" s="149"/>
      <c r="OIP40" s="152"/>
      <c r="OIR40" s="152"/>
      <c r="OIS40" s="212"/>
      <c r="OIT40" s="210"/>
      <c r="OIU40" s="211"/>
      <c r="OIV40" s="149"/>
      <c r="OJD40" s="149"/>
      <c r="OJG40" s="171"/>
      <c r="OJH40" s="171"/>
      <c r="OJI40" s="149"/>
      <c r="OJK40" s="152"/>
      <c r="OJM40" s="152"/>
      <c r="OJN40" s="212"/>
      <c r="OJO40" s="210"/>
      <c r="OJP40" s="211"/>
      <c r="OJQ40" s="149"/>
      <c r="OJY40" s="149"/>
      <c r="OKB40" s="171"/>
      <c r="OKC40" s="171"/>
      <c r="OKD40" s="149"/>
      <c r="OKF40" s="152"/>
      <c r="OKH40" s="152"/>
      <c r="OKI40" s="212"/>
      <c r="OKJ40" s="210"/>
      <c r="OKK40" s="211"/>
      <c r="OKL40" s="149"/>
      <c r="OKT40" s="149"/>
      <c r="OKW40" s="171"/>
      <c r="OKX40" s="171"/>
      <c r="OKY40" s="149"/>
      <c r="OLA40" s="152"/>
      <c r="OLC40" s="152"/>
      <c r="OLD40" s="212"/>
      <c r="OLE40" s="210"/>
      <c r="OLF40" s="211"/>
      <c r="OLG40" s="149"/>
      <c r="OLO40" s="149"/>
      <c r="OLR40" s="171"/>
      <c r="OLS40" s="171"/>
      <c r="OLT40" s="149"/>
      <c r="OLV40" s="152"/>
      <c r="OLX40" s="152"/>
      <c r="OLY40" s="212"/>
      <c r="OLZ40" s="210"/>
      <c r="OMA40" s="211"/>
      <c r="OMB40" s="149"/>
      <c r="OMJ40" s="149"/>
      <c r="OMM40" s="171"/>
      <c r="OMN40" s="171"/>
      <c r="OMO40" s="149"/>
      <c r="OMQ40" s="152"/>
      <c r="OMS40" s="152"/>
      <c r="OMT40" s="212"/>
      <c r="OMU40" s="210"/>
      <c r="OMV40" s="211"/>
      <c r="OMW40" s="149"/>
      <c r="ONE40" s="149"/>
      <c r="ONH40" s="171"/>
      <c r="ONI40" s="171"/>
      <c r="ONJ40" s="149"/>
      <c r="ONL40" s="152"/>
      <c r="ONN40" s="152"/>
      <c r="ONO40" s="212"/>
      <c r="ONP40" s="210"/>
      <c r="ONQ40" s="211"/>
      <c r="ONR40" s="149"/>
      <c r="ONZ40" s="149"/>
      <c r="OOC40" s="171"/>
      <c r="OOD40" s="171"/>
      <c r="OOE40" s="149"/>
      <c r="OOG40" s="152"/>
      <c r="OOI40" s="152"/>
      <c r="OOJ40" s="212"/>
      <c r="OOK40" s="210"/>
      <c r="OOL40" s="211"/>
      <c r="OOM40" s="149"/>
      <c r="OOU40" s="149"/>
      <c r="OOX40" s="171"/>
      <c r="OOY40" s="171"/>
      <c r="OOZ40" s="149"/>
      <c r="OPB40" s="152"/>
      <c r="OPD40" s="152"/>
      <c r="OPE40" s="212"/>
      <c r="OPF40" s="210"/>
      <c r="OPG40" s="211"/>
      <c r="OPH40" s="149"/>
      <c r="OPP40" s="149"/>
      <c r="OPS40" s="171"/>
      <c r="OPT40" s="171"/>
      <c r="OPU40" s="149"/>
      <c r="OPW40" s="152"/>
      <c r="OPY40" s="152"/>
      <c r="OPZ40" s="212"/>
      <c r="OQA40" s="210"/>
      <c r="OQB40" s="211"/>
      <c r="OQC40" s="149"/>
      <c r="OQK40" s="149"/>
      <c r="OQN40" s="171"/>
      <c r="OQO40" s="171"/>
      <c r="OQP40" s="149"/>
      <c r="OQR40" s="152"/>
      <c r="OQT40" s="152"/>
      <c r="OQU40" s="212"/>
      <c r="OQV40" s="210"/>
      <c r="OQW40" s="211"/>
      <c r="OQX40" s="149"/>
      <c r="ORF40" s="149"/>
      <c r="ORI40" s="171"/>
      <c r="ORJ40" s="171"/>
      <c r="ORK40" s="149"/>
      <c r="ORM40" s="152"/>
      <c r="ORO40" s="152"/>
      <c r="ORP40" s="212"/>
      <c r="ORQ40" s="210"/>
      <c r="ORR40" s="211"/>
      <c r="ORS40" s="149"/>
      <c r="OSA40" s="149"/>
      <c r="OSD40" s="171"/>
      <c r="OSE40" s="171"/>
      <c r="OSF40" s="149"/>
      <c r="OSH40" s="152"/>
      <c r="OSJ40" s="152"/>
      <c r="OSK40" s="212"/>
      <c r="OSL40" s="210"/>
      <c r="OSM40" s="211"/>
      <c r="OSN40" s="149"/>
      <c r="OSV40" s="149"/>
      <c r="OSY40" s="171"/>
      <c r="OSZ40" s="171"/>
      <c r="OTA40" s="149"/>
      <c r="OTC40" s="152"/>
      <c r="OTE40" s="152"/>
      <c r="OTF40" s="212"/>
      <c r="OTG40" s="210"/>
      <c r="OTH40" s="211"/>
      <c r="OTI40" s="149"/>
      <c r="OTQ40" s="149"/>
      <c r="OTT40" s="171"/>
      <c r="OTU40" s="171"/>
      <c r="OTV40" s="149"/>
      <c r="OTX40" s="152"/>
      <c r="OTZ40" s="152"/>
      <c r="OUA40" s="212"/>
      <c r="OUB40" s="210"/>
      <c r="OUC40" s="211"/>
      <c r="OUD40" s="149"/>
      <c r="OUL40" s="149"/>
      <c r="OUO40" s="171"/>
      <c r="OUP40" s="171"/>
      <c r="OUQ40" s="149"/>
      <c r="OUS40" s="152"/>
      <c r="OUU40" s="152"/>
      <c r="OUV40" s="212"/>
      <c r="OUW40" s="210"/>
      <c r="OUX40" s="211"/>
      <c r="OUY40" s="149"/>
      <c r="OVG40" s="149"/>
      <c r="OVJ40" s="171"/>
      <c r="OVK40" s="171"/>
      <c r="OVL40" s="149"/>
      <c r="OVN40" s="152"/>
      <c r="OVP40" s="152"/>
      <c r="OVQ40" s="212"/>
      <c r="OVR40" s="210"/>
      <c r="OVS40" s="211"/>
      <c r="OVT40" s="149"/>
      <c r="OWB40" s="149"/>
      <c r="OWE40" s="171"/>
      <c r="OWF40" s="171"/>
      <c r="OWG40" s="149"/>
      <c r="OWI40" s="152"/>
      <c r="OWK40" s="152"/>
      <c r="OWL40" s="212"/>
      <c r="OWM40" s="210"/>
      <c r="OWN40" s="211"/>
      <c r="OWO40" s="149"/>
      <c r="OWW40" s="149"/>
      <c r="OWZ40" s="171"/>
      <c r="OXA40" s="171"/>
      <c r="OXB40" s="149"/>
      <c r="OXD40" s="152"/>
      <c r="OXF40" s="152"/>
      <c r="OXG40" s="212"/>
      <c r="OXH40" s="210"/>
      <c r="OXI40" s="211"/>
      <c r="OXJ40" s="149"/>
      <c r="OXR40" s="149"/>
      <c r="OXU40" s="171"/>
      <c r="OXV40" s="171"/>
      <c r="OXW40" s="149"/>
      <c r="OXY40" s="152"/>
      <c r="OYA40" s="152"/>
      <c r="OYB40" s="212"/>
      <c r="OYC40" s="210"/>
      <c r="OYD40" s="211"/>
      <c r="OYE40" s="149"/>
      <c r="OYM40" s="149"/>
      <c r="OYP40" s="171"/>
      <c r="OYQ40" s="171"/>
      <c r="OYR40" s="149"/>
      <c r="OYT40" s="152"/>
      <c r="OYV40" s="152"/>
      <c r="OYW40" s="212"/>
      <c r="OYX40" s="210"/>
      <c r="OYY40" s="211"/>
      <c r="OYZ40" s="149"/>
      <c r="OZH40" s="149"/>
      <c r="OZK40" s="171"/>
      <c r="OZL40" s="171"/>
      <c r="OZM40" s="149"/>
      <c r="OZO40" s="152"/>
      <c r="OZQ40" s="152"/>
      <c r="OZR40" s="212"/>
      <c r="OZS40" s="210"/>
      <c r="OZT40" s="211"/>
      <c r="OZU40" s="149"/>
      <c r="PAC40" s="149"/>
      <c r="PAF40" s="171"/>
      <c r="PAG40" s="171"/>
      <c r="PAH40" s="149"/>
      <c r="PAJ40" s="152"/>
      <c r="PAL40" s="152"/>
      <c r="PAM40" s="212"/>
      <c r="PAN40" s="210"/>
      <c r="PAO40" s="211"/>
      <c r="PAP40" s="149"/>
      <c r="PAX40" s="149"/>
      <c r="PBA40" s="171"/>
      <c r="PBB40" s="171"/>
      <c r="PBC40" s="149"/>
      <c r="PBE40" s="152"/>
      <c r="PBG40" s="152"/>
      <c r="PBH40" s="212"/>
      <c r="PBI40" s="210"/>
      <c r="PBJ40" s="211"/>
      <c r="PBK40" s="149"/>
      <c r="PBS40" s="149"/>
      <c r="PBV40" s="171"/>
      <c r="PBW40" s="171"/>
      <c r="PBX40" s="149"/>
      <c r="PBZ40" s="152"/>
      <c r="PCB40" s="152"/>
      <c r="PCC40" s="212"/>
      <c r="PCD40" s="210"/>
      <c r="PCE40" s="211"/>
      <c r="PCF40" s="149"/>
      <c r="PCN40" s="149"/>
      <c r="PCQ40" s="171"/>
      <c r="PCR40" s="171"/>
      <c r="PCS40" s="149"/>
      <c r="PCU40" s="152"/>
      <c r="PCW40" s="152"/>
      <c r="PCX40" s="212"/>
      <c r="PCY40" s="210"/>
      <c r="PCZ40" s="211"/>
      <c r="PDA40" s="149"/>
      <c r="PDI40" s="149"/>
      <c r="PDL40" s="171"/>
      <c r="PDM40" s="171"/>
      <c r="PDN40" s="149"/>
      <c r="PDP40" s="152"/>
      <c r="PDR40" s="152"/>
      <c r="PDS40" s="212"/>
      <c r="PDT40" s="210"/>
      <c r="PDU40" s="211"/>
      <c r="PDV40" s="149"/>
      <c r="PED40" s="149"/>
      <c r="PEG40" s="171"/>
      <c r="PEH40" s="171"/>
      <c r="PEI40" s="149"/>
      <c r="PEK40" s="152"/>
      <c r="PEM40" s="152"/>
      <c r="PEN40" s="212"/>
      <c r="PEO40" s="210"/>
      <c r="PEP40" s="211"/>
      <c r="PEQ40" s="149"/>
      <c r="PEY40" s="149"/>
      <c r="PFB40" s="171"/>
      <c r="PFC40" s="171"/>
      <c r="PFD40" s="149"/>
      <c r="PFF40" s="152"/>
      <c r="PFH40" s="152"/>
      <c r="PFI40" s="212"/>
      <c r="PFJ40" s="210"/>
      <c r="PFK40" s="211"/>
      <c r="PFL40" s="149"/>
      <c r="PFT40" s="149"/>
      <c r="PFW40" s="171"/>
      <c r="PFX40" s="171"/>
      <c r="PFY40" s="149"/>
      <c r="PGA40" s="152"/>
      <c r="PGC40" s="152"/>
      <c r="PGD40" s="212"/>
      <c r="PGE40" s="210"/>
      <c r="PGF40" s="211"/>
      <c r="PGG40" s="149"/>
      <c r="PGO40" s="149"/>
      <c r="PGR40" s="171"/>
      <c r="PGS40" s="171"/>
      <c r="PGT40" s="149"/>
      <c r="PGV40" s="152"/>
      <c r="PGX40" s="152"/>
      <c r="PGY40" s="212"/>
      <c r="PGZ40" s="210"/>
      <c r="PHA40" s="211"/>
      <c r="PHB40" s="149"/>
      <c r="PHJ40" s="149"/>
      <c r="PHM40" s="171"/>
      <c r="PHN40" s="171"/>
      <c r="PHO40" s="149"/>
      <c r="PHQ40" s="152"/>
      <c r="PHS40" s="152"/>
      <c r="PHT40" s="212"/>
      <c r="PHU40" s="210"/>
      <c r="PHV40" s="211"/>
      <c r="PHW40" s="149"/>
      <c r="PIE40" s="149"/>
      <c r="PIH40" s="171"/>
      <c r="PII40" s="171"/>
      <c r="PIJ40" s="149"/>
      <c r="PIL40" s="152"/>
      <c r="PIN40" s="152"/>
      <c r="PIO40" s="212"/>
      <c r="PIP40" s="210"/>
      <c r="PIQ40" s="211"/>
      <c r="PIR40" s="149"/>
      <c r="PIZ40" s="149"/>
      <c r="PJC40" s="171"/>
      <c r="PJD40" s="171"/>
      <c r="PJE40" s="149"/>
      <c r="PJG40" s="152"/>
      <c r="PJI40" s="152"/>
      <c r="PJJ40" s="212"/>
      <c r="PJK40" s="210"/>
      <c r="PJL40" s="211"/>
      <c r="PJM40" s="149"/>
      <c r="PJU40" s="149"/>
      <c r="PJX40" s="171"/>
      <c r="PJY40" s="171"/>
      <c r="PJZ40" s="149"/>
      <c r="PKB40" s="152"/>
      <c r="PKD40" s="152"/>
      <c r="PKE40" s="212"/>
      <c r="PKF40" s="210"/>
      <c r="PKG40" s="211"/>
      <c r="PKH40" s="149"/>
      <c r="PKP40" s="149"/>
      <c r="PKS40" s="171"/>
      <c r="PKT40" s="171"/>
      <c r="PKU40" s="149"/>
      <c r="PKW40" s="152"/>
      <c r="PKY40" s="152"/>
      <c r="PKZ40" s="212"/>
      <c r="PLA40" s="210"/>
      <c r="PLB40" s="211"/>
      <c r="PLC40" s="149"/>
      <c r="PLK40" s="149"/>
      <c r="PLN40" s="171"/>
      <c r="PLO40" s="171"/>
      <c r="PLP40" s="149"/>
      <c r="PLR40" s="152"/>
      <c r="PLT40" s="152"/>
      <c r="PLU40" s="212"/>
      <c r="PLV40" s="210"/>
      <c r="PLW40" s="211"/>
      <c r="PLX40" s="149"/>
      <c r="PMF40" s="149"/>
      <c r="PMI40" s="171"/>
      <c r="PMJ40" s="171"/>
      <c r="PMK40" s="149"/>
      <c r="PMM40" s="152"/>
      <c r="PMO40" s="152"/>
      <c r="PMP40" s="212"/>
      <c r="PMQ40" s="210"/>
      <c r="PMR40" s="211"/>
      <c r="PMS40" s="149"/>
      <c r="PNA40" s="149"/>
      <c r="PND40" s="171"/>
      <c r="PNE40" s="171"/>
      <c r="PNF40" s="149"/>
      <c r="PNH40" s="152"/>
      <c r="PNJ40" s="152"/>
      <c r="PNK40" s="212"/>
      <c r="PNL40" s="210"/>
      <c r="PNM40" s="211"/>
      <c r="PNN40" s="149"/>
      <c r="PNV40" s="149"/>
      <c r="PNY40" s="171"/>
      <c r="PNZ40" s="171"/>
      <c r="POA40" s="149"/>
      <c r="POC40" s="152"/>
      <c r="POE40" s="152"/>
      <c r="POF40" s="212"/>
      <c r="POG40" s="210"/>
      <c r="POH40" s="211"/>
      <c r="POI40" s="149"/>
      <c r="POQ40" s="149"/>
      <c r="POT40" s="171"/>
      <c r="POU40" s="171"/>
      <c r="POV40" s="149"/>
      <c r="POX40" s="152"/>
      <c r="POZ40" s="152"/>
      <c r="PPA40" s="212"/>
      <c r="PPB40" s="210"/>
      <c r="PPC40" s="211"/>
      <c r="PPD40" s="149"/>
      <c r="PPL40" s="149"/>
      <c r="PPO40" s="171"/>
      <c r="PPP40" s="171"/>
      <c r="PPQ40" s="149"/>
      <c r="PPS40" s="152"/>
      <c r="PPU40" s="152"/>
      <c r="PPV40" s="212"/>
      <c r="PPW40" s="210"/>
      <c r="PPX40" s="211"/>
      <c r="PPY40" s="149"/>
      <c r="PQG40" s="149"/>
      <c r="PQJ40" s="171"/>
      <c r="PQK40" s="171"/>
      <c r="PQL40" s="149"/>
      <c r="PQN40" s="152"/>
      <c r="PQP40" s="152"/>
      <c r="PQQ40" s="212"/>
      <c r="PQR40" s="210"/>
      <c r="PQS40" s="211"/>
      <c r="PQT40" s="149"/>
      <c r="PRB40" s="149"/>
      <c r="PRE40" s="171"/>
      <c r="PRF40" s="171"/>
      <c r="PRG40" s="149"/>
      <c r="PRI40" s="152"/>
      <c r="PRK40" s="152"/>
      <c r="PRL40" s="212"/>
      <c r="PRM40" s="210"/>
      <c r="PRN40" s="211"/>
      <c r="PRO40" s="149"/>
      <c r="PRW40" s="149"/>
      <c r="PRZ40" s="171"/>
      <c r="PSA40" s="171"/>
      <c r="PSB40" s="149"/>
      <c r="PSD40" s="152"/>
      <c r="PSF40" s="152"/>
      <c r="PSG40" s="212"/>
      <c r="PSH40" s="210"/>
      <c r="PSI40" s="211"/>
      <c r="PSJ40" s="149"/>
      <c r="PSR40" s="149"/>
      <c r="PSU40" s="171"/>
      <c r="PSV40" s="171"/>
      <c r="PSW40" s="149"/>
      <c r="PSY40" s="152"/>
      <c r="PTA40" s="152"/>
      <c r="PTB40" s="212"/>
      <c r="PTC40" s="210"/>
      <c r="PTD40" s="211"/>
      <c r="PTE40" s="149"/>
      <c r="PTM40" s="149"/>
      <c r="PTP40" s="171"/>
      <c r="PTQ40" s="171"/>
      <c r="PTR40" s="149"/>
      <c r="PTT40" s="152"/>
      <c r="PTV40" s="152"/>
      <c r="PTW40" s="212"/>
      <c r="PTX40" s="210"/>
      <c r="PTY40" s="211"/>
      <c r="PTZ40" s="149"/>
      <c r="PUH40" s="149"/>
      <c r="PUK40" s="171"/>
      <c r="PUL40" s="171"/>
      <c r="PUM40" s="149"/>
      <c r="PUO40" s="152"/>
      <c r="PUQ40" s="152"/>
      <c r="PUR40" s="212"/>
      <c r="PUS40" s="210"/>
      <c r="PUT40" s="211"/>
      <c r="PUU40" s="149"/>
      <c r="PVC40" s="149"/>
      <c r="PVF40" s="171"/>
      <c r="PVG40" s="171"/>
      <c r="PVH40" s="149"/>
      <c r="PVJ40" s="152"/>
      <c r="PVL40" s="152"/>
      <c r="PVM40" s="212"/>
      <c r="PVN40" s="210"/>
      <c r="PVO40" s="211"/>
      <c r="PVP40" s="149"/>
      <c r="PVX40" s="149"/>
      <c r="PWA40" s="171"/>
      <c r="PWB40" s="171"/>
      <c r="PWC40" s="149"/>
      <c r="PWE40" s="152"/>
      <c r="PWG40" s="152"/>
      <c r="PWH40" s="212"/>
      <c r="PWI40" s="210"/>
      <c r="PWJ40" s="211"/>
      <c r="PWK40" s="149"/>
      <c r="PWS40" s="149"/>
      <c r="PWV40" s="171"/>
      <c r="PWW40" s="171"/>
      <c r="PWX40" s="149"/>
      <c r="PWZ40" s="152"/>
      <c r="PXB40" s="152"/>
      <c r="PXC40" s="212"/>
      <c r="PXD40" s="210"/>
      <c r="PXE40" s="211"/>
      <c r="PXF40" s="149"/>
      <c r="PXN40" s="149"/>
      <c r="PXQ40" s="171"/>
      <c r="PXR40" s="171"/>
      <c r="PXS40" s="149"/>
      <c r="PXU40" s="152"/>
      <c r="PXW40" s="152"/>
      <c r="PXX40" s="212"/>
      <c r="PXY40" s="210"/>
      <c r="PXZ40" s="211"/>
      <c r="PYA40" s="149"/>
      <c r="PYI40" s="149"/>
      <c r="PYL40" s="171"/>
      <c r="PYM40" s="171"/>
      <c r="PYN40" s="149"/>
      <c r="PYP40" s="152"/>
      <c r="PYR40" s="152"/>
      <c r="PYS40" s="212"/>
      <c r="PYT40" s="210"/>
      <c r="PYU40" s="211"/>
      <c r="PYV40" s="149"/>
      <c r="PZD40" s="149"/>
      <c r="PZG40" s="171"/>
      <c r="PZH40" s="171"/>
      <c r="PZI40" s="149"/>
      <c r="PZK40" s="152"/>
      <c r="PZM40" s="152"/>
      <c r="PZN40" s="212"/>
      <c r="PZO40" s="210"/>
      <c r="PZP40" s="211"/>
      <c r="PZQ40" s="149"/>
      <c r="PZY40" s="149"/>
      <c r="QAB40" s="171"/>
      <c r="QAC40" s="171"/>
      <c r="QAD40" s="149"/>
      <c r="QAF40" s="152"/>
      <c r="QAH40" s="152"/>
      <c r="QAI40" s="212"/>
      <c r="QAJ40" s="210"/>
      <c r="QAK40" s="211"/>
      <c r="QAL40" s="149"/>
      <c r="QAT40" s="149"/>
      <c r="QAW40" s="171"/>
      <c r="QAX40" s="171"/>
      <c r="QAY40" s="149"/>
      <c r="QBA40" s="152"/>
      <c r="QBC40" s="152"/>
      <c r="QBD40" s="212"/>
      <c r="QBE40" s="210"/>
      <c r="QBF40" s="211"/>
      <c r="QBG40" s="149"/>
      <c r="QBO40" s="149"/>
      <c r="QBR40" s="171"/>
      <c r="QBS40" s="171"/>
      <c r="QBT40" s="149"/>
      <c r="QBV40" s="152"/>
      <c r="QBX40" s="152"/>
      <c r="QBY40" s="212"/>
      <c r="QBZ40" s="210"/>
      <c r="QCA40" s="211"/>
      <c r="QCB40" s="149"/>
      <c r="QCJ40" s="149"/>
      <c r="QCM40" s="171"/>
      <c r="QCN40" s="171"/>
      <c r="QCO40" s="149"/>
      <c r="QCQ40" s="152"/>
      <c r="QCS40" s="152"/>
      <c r="QCT40" s="212"/>
      <c r="QCU40" s="210"/>
      <c r="QCV40" s="211"/>
      <c r="QCW40" s="149"/>
      <c r="QDE40" s="149"/>
      <c r="QDH40" s="171"/>
      <c r="QDI40" s="171"/>
      <c r="QDJ40" s="149"/>
      <c r="QDL40" s="152"/>
      <c r="QDN40" s="152"/>
      <c r="QDO40" s="212"/>
      <c r="QDP40" s="210"/>
      <c r="QDQ40" s="211"/>
      <c r="QDR40" s="149"/>
      <c r="QDZ40" s="149"/>
      <c r="QEC40" s="171"/>
      <c r="QED40" s="171"/>
      <c r="QEE40" s="149"/>
      <c r="QEG40" s="152"/>
      <c r="QEI40" s="152"/>
      <c r="QEJ40" s="212"/>
      <c r="QEK40" s="210"/>
      <c r="QEL40" s="211"/>
      <c r="QEM40" s="149"/>
      <c r="QEU40" s="149"/>
      <c r="QEX40" s="171"/>
      <c r="QEY40" s="171"/>
      <c r="QEZ40" s="149"/>
      <c r="QFB40" s="152"/>
      <c r="QFD40" s="152"/>
      <c r="QFE40" s="212"/>
      <c r="QFF40" s="210"/>
      <c r="QFG40" s="211"/>
      <c r="QFH40" s="149"/>
      <c r="QFP40" s="149"/>
      <c r="QFS40" s="171"/>
      <c r="QFT40" s="171"/>
      <c r="QFU40" s="149"/>
      <c r="QFW40" s="152"/>
      <c r="QFY40" s="152"/>
      <c r="QFZ40" s="212"/>
      <c r="QGA40" s="210"/>
      <c r="QGB40" s="211"/>
      <c r="QGC40" s="149"/>
      <c r="QGK40" s="149"/>
      <c r="QGN40" s="171"/>
      <c r="QGO40" s="171"/>
      <c r="QGP40" s="149"/>
      <c r="QGR40" s="152"/>
      <c r="QGT40" s="152"/>
      <c r="QGU40" s="212"/>
      <c r="QGV40" s="210"/>
      <c r="QGW40" s="211"/>
      <c r="QGX40" s="149"/>
      <c r="QHF40" s="149"/>
      <c r="QHI40" s="171"/>
      <c r="QHJ40" s="171"/>
      <c r="QHK40" s="149"/>
      <c r="QHM40" s="152"/>
      <c r="QHO40" s="152"/>
      <c r="QHP40" s="212"/>
      <c r="QHQ40" s="210"/>
      <c r="QHR40" s="211"/>
      <c r="QHS40" s="149"/>
      <c r="QIA40" s="149"/>
      <c r="QID40" s="171"/>
      <c r="QIE40" s="171"/>
      <c r="QIF40" s="149"/>
      <c r="QIH40" s="152"/>
      <c r="QIJ40" s="152"/>
      <c r="QIK40" s="212"/>
      <c r="QIL40" s="210"/>
      <c r="QIM40" s="211"/>
      <c r="QIN40" s="149"/>
      <c r="QIV40" s="149"/>
      <c r="QIY40" s="171"/>
      <c r="QIZ40" s="171"/>
      <c r="QJA40" s="149"/>
      <c r="QJC40" s="152"/>
      <c r="QJE40" s="152"/>
      <c r="QJF40" s="212"/>
      <c r="QJG40" s="210"/>
      <c r="QJH40" s="211"/>
      <c r="QJI40" s="149"/>
      <c r="QJQ40" s="149"/>
      <c r="QJT40" s="171"/>
      <c r="QJU40" s="171"/>
      <c r="QJV40" s="149"/>
      <c r="QJX40" s="152"/>
      <c r="QJZ40" s="152"/>
      <c r="QKA40" s="212"/>
      <c r="QKB40" s="210"/>
      <c r="QKC40" s="211"/>
      <c r="QKD40" s="149"/>
      <c r="QKL40" s="149"/>
      <c r="QKO40" s="171"/>
      <c r="QKP40" s="171"/>
      <c r="QKQ40" s="149"/>
      <c r="QKS40" s="152"/>
      <c r="QKU40" s="152"/>
      <c r="QKV40" s="212"/>
      <c r="QKW40" s="210"/>
      <c r="QKX40" s="211"/>
      <c r="QKY40" s="149"/>
      <c r="QLG40" s="149"/>
      <c r="QLJ40" s="171"/>
      <c r="QLK40" s="171"/>
      <c r="QLL40" s="149"/>
      <c r="QLN40" s="152"/>
      <c r="QLP40" s="152"/>
      <c r="QLQ40" s="212"/>
      <c r="QLR40" s="210"/>
      <c r="QLS40" s="211"/>
      <c r="QLT40" s="149"/>
      <c r="QMB40" s="149"/>
      <c r="QME40" s="171"/>
      <c r="QMF40" s="171"/>
      <c r="QMG40" s="149"/>
      <c r="QMI40" s="152"/>
      <c r="QMK40" s="152"/>
      <c r="QML40" s="212"/>
      <c r="QMM40" s="210"/>
      <c r="QMN40" s="211"/>
      <c r="QMO40" s="149"/>
      <c r="QMW40" s="149"/>
      <c r="QMZ40" s="171"/>
      <c r="QNA40" s="171"/>
      <c r="QNB40" s="149"/>
      <c r="QND40" s="152"/>
      <c r="QNF40" s="152"/>
      <c r="QNG40" s="212"/>
      <c r="QNH40" s="210"/>
      <c r="QNI40" s="211"/>
      <c r="QNJ40" s="149"/>
      <c r="QNR40" s="149"/>
      <c r="QNU40" s="171"/>
      <c r="QNV40" s="171"/>
      <c r="QNW40" s="149"/>
      <c r="QNY40" s="152"/>
      <c r="QOA40" s="152"/>
      <c r="QOB40" s="212"/>
      <c r="QOC40" s="210"/>
      <c r="QOD40" s="211"/>
      <c r="QOE40" s="149"/>
      <c r="QOM40" s="149"/>
      <c r="QOP40" s="171"/>
      <c r="QOQ40" s="171"/>
      <c r="QOR40" s="149"/>
      <c r="QOT40" s="152"/>
      <c r="QOV40" s="152"/>
      <c r="QOW40" s="212"/>
      <c r="QOX40" s="210"/>
      <c r="QOY40" s="211"/>
      <c r="QOZ40" s="149"/>
      <c r="QPH40" s="149"/>
      <c r="QPK40" s="171"/>
      <c r="QPL40" s="171"/>
      <c r="QPM40" s="149"/>
      <c r="QPO40" s="152"/>
      <c r="QPQ40" s="152"/>
      <c r="QPR40" s="212"/>
      <c r="QPS40" s="210"/>
      <c r="QPT40" s="211"/>
      <c r="QPU40" s="149"/>
      <c r="QQC40" s="149"/>
      <c r="QQF40" s="171"/>
      <c r="QQG40" s="171"/>
      <c r="QQH40" s="149"/>
      <c r="QQJ40" s="152"/>
      <c r="QQL40" s="152"/>
      <c r="QQM40" s="212"/>
      <c r="QQN40" s="210"/>
      <c r="QQO40" s="211"/>
      <c r="QQP40" s="149"/>
      <c r="QQX40" s="149"/>
      <c r="QRA40" s="171"/>
      <c r="QRB40" s="171"/>
      <c r="QRC40" s="149"/>
      <c r="QRE40" s="152"/>
      <c r="QRG40" s="152"/>
      <c r="QRH40" s="212"/>
      <c r="QRI40" s="210"/>
      <c r="QRJ40" s="211"/>
      <c r="QRK40" s="149"/>
      <c r="QRS40" s="149"/>
      <c r="QRV40" s="171"/>
      <c r="QRW40" s="171"/>
      <c r="QRX40" s="149"/>
      <c r="QRZ40" s="152"/>
      <c r="QSB40" s="152"/>
      <c r="QSC40" s="212"/>
      <c r="QSD40" s="210"/>
      <c r="QSE40" s="211"/>
      <c r="QSF40" s="149"/>
      <c r="QSN40" s="149"/>
      <c r="QSQ40" s="171"/>
      <c r="QSR40" s="171"/>
      <c r="QSS40" s="149"/>
      <c r="QSU40" s="152"/>
      <c r="QSW40" s="152"/>
      <c r="QSX40" s="212"/>
      <c r="QSY40" s="210"/>
      <c r="QSZ40" s="211"/>
      <c r="QTA40" s="149"/>
      <c r="QTI40" s="149"/>
      <c r="QTL40" s="171"/>
      <c r="QTM40" s="171"/>
      <c r="QTN40" s="149"/>
      <c r="QTP40" s="152"/>
      <c r="QTR40" s="152"/>
      <c r="QTS40" s="212"/>
      <c r="QTT40" s="210"/>
      <c r="QTU40" s="211"/>
      <c r="QTV40" s="149"/>
      <c r="QUD40" s="149"/>
      <c r="QUG40" s="171"/>
      <c r="QUH40" s="171"/>
      <c r="QUI40" s="149"/>
      <c r="QUK40" s="152"/>
      <c r="QUM40" s="152"/>
      <c r="QUN40" s="212"/>
      <c r="QUO40" s="210"/>
      <c r="QUP40" s="211"/>
      <c r="QUQ40" s="149"/>
      <c r="QUY40" s="149"/>
      <c r="QVB40" s="171"/>
      <c r="QVC40" s="171"/>
      <c r="QVD40" s="149"/>
      <c r="QVF40" s="152"/>
      <c r="QVH40" s="152"/>
      <c r="QVI40" s="212"/>
      <c r="QVJ40" s="210"/>
      <c r="QVK40" s="211"/>
      <c r="QVL40" s="149"/>
      <c r="QVT40" s="149"/>
      <c r="QVW40" s="171"/>
      <c r="QVX40" s="171"/>
      <c r="QVY40" s="149"/>
      <c r="QWA40" s="152"/>
      <c r="QWC40" s="152"/>
      <c r="QWD40" s="212"/>
      <c r="QWE40" s="210"/>
      <c r="QWF40" s="211"/>
      <c r="QWG40" s="149"/>
      <c r="QWO40" s="149"/>
      <c r="QWR40" s="171"/>
      <c r="QWS40" s="171"/>
      <c r="QWT40" s="149"/>
      <c r="QWV40" s="152"/>
      <c r="QWX40" s="152"/>
      <c r="QWY40" s="212"/>
      <c r="QWZ40" s="210"/>
      <c r="QXA40" s="211"/>
      <c r="QXB40" s="149"/>
      <c r="QXJ40" s="149"/>
      <c r="QXM40" s="171"/>
      <c r="QXN40" s="171"/>
      <c r="QXO40" s="149"/>
      <c r="QXQ40" s="152"/>
      <c r="QXS40" s="152"/>
      <c r="QXT40" s="212"/>
      <c r="QXU40" s="210"/>
      <c r="QXV40" s="211"/>
      <c r="QXW40" s="149"/>
      <c r="QYE40" s="149"/>
      <c r="QYH40" s="171"/>
      <c r="QYI40" s="171"/>
      <c r="QYJ40" s="149"/>
      <c r="QYL40" s="152"/>
      <c r="QYN40" s="152"/>
      <c r="QYO40" s="212"/>
      <c r="QYP40" s="210"/>
      <c r="QYQ40" s="211"/>
      <c r="QYR40" s="149"/>
      <c r="QYZ40" s="149"/>
      <c r="QZC40" s="171"/>
      <c r="QZD40" s="171"/>
      <c r="QZE40" s="149"/>
      <c r="QZG40" s="152"/>
      <c r="QZI40" s="152"/>
      <c r="QZJ40" s="212"/>
      <c r="QZK40" s="210"/>
      <c r="QZL40" s="211"/>
      <c r="QZM40" s="149"/>
      <c r="QZU40" s="149"/>
      <c r="QZX40" s="171"/>
      <c r="QZY40" s="171"/>
      <c r="QZZ40" s="149"/>
      <c r="RAB40" s="152"/>
      <c r="RAD40" s="152"/>
      <c r="RAE40" s="212"/>
      <c r="RAF40" s="210"/>
      <c r="RAG40" s="211"/>
      <c r="RAH40" s="149"/>
      <c r="RAP40" s="149"/>
      <c r="RAS40" s="171"/>
      <c r="RAT40" s="171"/>
      <c r="RAU40" s="149"/>
      <c r="RAW40" s="152"/>
      <c r="RAY40" s="152"/>
      <c r="RAZ40" s="212"/>
      <c r="RBA40" s="210"/>
      <c r="RBB40" s="211"/>
      <c r="RBC40" s="149"/>
      <c r="RBK40" s="149"/>
      <c r="RBN40" s="171"/>
      <c r="RBO40" s="171"/>
      <c r="RBP40" s="149"/>
      <c r="RBR40" s="152"/>
      <c r="RBT40" s="152"/>
      <c r="RBU40" s="212"/>
      <c r="RBV40" s="210"/>
      <c r="RBW40" s="211"/>
      <c r="RBX40" s="149"/>
      <c r="RCF40" s="149"/>
      <c r="RCI40" s="171"/>
      <c r="RCJ40" s="171"/>
      <c r="RCK40" s="149"/>
      <c r="RCM40" s="152"/>
      <c r="RCO40" s="152"/>
      <c r="RCP40" s="212"/>
      <c r="RCQ40" s="210"/>
      <c r="RCR40" s="211"/>
      <c r="RCS40" s="149"/>
      <c r="RDA40" s="149"/>
      <c r="RDD40" s="171"/>
      <c r="RDE40" s="171"/>
      <c r="RDF40" s="149"/>
      <c r="RDH40" s="152"/>
      <c r="RDJ40" s="152"/>
      <c r="RDK40" s="212"/>
      <c r="RDL40" s="210"/>
      <c r="RDM40" s="211"/>
      <c r="RDN40" s="149"/>
      <c r="RDV40" s="149"/>
      <c r="RDY40" s="171"/>
      <c r="RDZ40" s="171"/>
      <c r="REA40" s="149"/>
      <c r="REC40" s="152"/>
      <c r="REE40" s="152"/>
      <c r="REF40" s="212"/>
      <c r="REG40" s="210"/>
      <c r="REH40" s="211"/>
      <c r="REI40" s="149"/>
      <c r="REQ40" s="149"/>
      <c r="RET40" s="171"/>
      <c r="REU40" s="171"/>
      <c r="REV40" s="149"/>
      <c r="REX40" s="152"/>
      <c r="REZ40" s="152"/>
      <c r="RFA40" s="212"/>
      <c r="RFB40" s="210"/>
      <c r="RFC40" s="211"/>
      <c r="RFD40" s="149"/>
      <c r="RFL40" s="149"/>
      <c r="RFO40" s="171"/>
      <c r="RFP40" s="171"/>
      <c r="RFQ40" s="149"/>
      <c r="RFS40" s="152"/>
      <c r="RFU40" s="152"/>
      <c r="RFV40" s="212"/>
      <c r="RFW40" s="210"/>
      <c r="RFX40" s="211"/>
      <c r="RFY40" s="149"/>
      <c r="RGG40" s="149"/>
      <c r="RGJ40" s="171"/>
      <c r="RGK40" s="171"/>
      <c r="RGL40" s="149"/>
      <c r="RGN40" s="152"/>
      <c r="RGP40" s="152"/>
      <c r="RGQ40" s="212"/>
      <c r="RGR40" s="210"/>
      <c r="RGS40" s="211"/>
      <c r="RGT40" s="149"/>
      <c r="RHB40" s="149"/>
      <c r="RHE40" s="171"/>
      <c r="RHF40" s="171"/>
      <c r="RHG40" s="149"/>
      <c r="RHI40" s="152"/>
      <c r="RHK40" s="152"/>
      <c r="RHL40" s="212"/>
      <c r="RHM40" s="210"/>
      <c r="RHN40" s="211"/>
      <c r="RHO40" s="149"/>
      <c r="RHW40" s="149"/>
      <c r="RHZ40" s="171"/>
      <c r="RIA40" s="171"/>
      <c r="RIB40" s="149"/>
      <c r="RID40" s="152"/>
      <c r="RIF40" s="152"/>
      <c r="RIG40" s="212"/>
      <c r="RIH40" s="210"/>
      <c r="RII40" s="211"/>
      <c r="RIJ40" s="149"/>
      <c r="RIR40" s="149"/>
      <c r="RIU40" s="171"/>
      <c r="RIV40" s="171"/>
      <c r="RIW40" s="149"/>
      <c r="RIY40" s="152"/>
      <c r="RJA40" s="152"/>
      <c r="RJB40" s="212"/>
      <c r="RJC40" s="210"/>
      <c r="RJD40" s="211"/>
      <c r="RJE40" s="149"/>
      <c r="RJM40" s="149"/>
      <c r="RJP40" s="171"/>
      <c r="RJQ40" s="171"/>
      <c r="RJR40" s="149"/>
      <c r="RJT40" s="152"/>
      <c r="RJV40" s="152"/>
      <c r="RJW40" s="212"/>
      <c r="RJX40" s="210"/>
      <c r="RJY40" s="211"/>
      <c r="RJZ40" s="149"/>
      <c r="RKH40" s="149"/>
      <c r="RKK40" s="171"/>
      <c r="RKL40" s="171"/>
      <c r="RKM40" s="149"/>
      <c r="RKO40" s="152"/>
      <c r="RKQ40" s="152"/>
      <c r="RKR40" s="212"/>
      <c r="RKS40" s="210"/>
      <c r="RKT40" s="211"/>
      <c r="RKU40" s="149"/>
      <c r="RLC40" s="149"/>
      <c r="RLF40" s="171"/>
      <c r="RLG40" s="171"/>
      <c r="RLH40" s="149"/>
      <c r="RLJ40" s="152"/>
      <c r="RLL40" s="152"/>
      <c r="RLM40" s="212"/>
      <c r="RLN40" s="210"/>
      <c r="RLO40" s="211"/>
      <c r="RLP40" s="149"/>
      <c r="RLX40" s="149"/>
      <c r="RMA40" s="171"/>
      <c r="RMB40" s="171"/>
      <c r="RMC40" s="149"/>
      <c r="RME40" s="152"/>
      <c r="RMG40" s="152"/>
      <c r="RMH40" s="212"/>
      <c r="RMI40" s="210"/>
      <c r="RMJ40" s="211"/>
      <c r="RMK40" s="149"/>
      <c r="RMS40" s="149"/>
      <c r="RMV40" s="171"/>
      <c r="RMW40" s="171"/>
      <c r="RMX40" s="149"/>
      <c r="RMZ40" s="152"/>
      <c r="RNB40" s="152"/>
      <c r="RNC40" s="212"/>
      <c r="RND40" s="210"/>
      <c r="RNE40" s="211"/>
      <c r="RNF40" s="149"/>
      <c r="RNN40" s="149"/>
      <c r="RNQ40" s="171"/>
      <c r="RNR40" s="171"/>
      <c r="RNS40" s="149"/>
      <c r="RNU40" s="152"/>
      <c r="RNW40" s="152"/>
      <c r="RNX40" s="212"/>
      <c r="RNY40" s="210"/>
      <c r="RNZ40" s="211"/>
      <c r="ROA40" s="149"/>
      <c r="ROI40" s="149"/>
      <c r="ROL40" s="171"/>
      <c r="ROM40" s="171"/>
      <c r="RON40" s="149"/>
      <c r="ROP40" s="152"/>
      <c r="ROR40" s="152"/>
      <c r="ROS40" s="212"/>
      <c r="ROT40" s="210"/>
      <c r="ROU40" s="211"/>
      <c r="ROV40" s="149"/>
      <c r="RPD40" s="149"/>
      <c r="RPG40" s="171"/>
      <c r="RPH40" s="171"/>
      <c r="RPI40" s="149"/>
      <c r="RPK40" s="152"/>
      <c r="RPM40" s="152"/>
      <c r="RPN40" s="212"/>
      <c r="RPO40" s="210"/>
      <c r="RPP40" s="211"/>
      <c r="RPQ40" s="149"/>
      <c r="RPY40" s="149"/>
      <c r="RQB40" s="171"/>
      <c r="RQC40" s="171"/>
      <c r="RQD40" s="149"/>
      <c r="RQF40" s="152"/>
      <c r="RQH40" s="152"/>
      <c r="RQI40" s="212"/>
      <c r="RQJ40" s="210"/>
      <c r="RQK40" s="211"/>
      <c r="RQL40" s="149"/>
      <c r="RQT40" s="149"/>
      <c r="RQW40" s="171"/>
      <c r="RQX40" s="171"/>
      <c r="RQY40" s="149"/>
      <c r="RRA40" s="152"/>
      <c r="RRC40" s="152"/>
      <c r="RRD40" s="212"/>
      <c r="RRE40" s="210"/>
      <c r="RRF40" s="211"/>
      <c r="RRG40" s="149"/>
      <c r="RRO40" s="149"/>
      <c r="RRR40" s="171"/>
      <c r="RRS40" s="171"/>
      <c r="RRT40" s="149"/>
      <c r="RRV40" s="152"/>
      <c r="RRX40" s="152"/>
      <c r="RRY40" s="212"/>
      <c r="RRZ40" s="210"/>
      <c r="RSA40" s="211"/>
      <c r="RSB40" s="149"/>
      <c r="RSJ40" s="149"/>
      <c r="RSM40" s="171"/>
      <c r="RSN40" s="171"/>
      <c r="RSO40" s="149"/>
      <c r="RSQ40" s="152"/>
      <c r="RSS40" s="152"/>
      <c r="RST40" s="212"/>
      <c r="RSU40" s="210"/>
      <c r="RSV40" s="211"/>
      <c r="RSW40" s="149"/>
      <c r="RTE40" s="149"/>
      <c r="RTH40" s="171"/>
      <c r="RTI40" s="171"/>
      <c r="RTJ40" s="149"/>
      <c r="RTL40" s="152"/>
      <c r="RTN40" s="152"/>
      <c r="RTO40" s="212"/>
      <c r="RTP40" s="210"/>
      <c r="RTQ40" s="211"/>
      <c r="RTR40" s="149"/>
      <c r="RTZ40" s="149"/>
      <c r="RUC40" s="171"/>
      <c r="RUD40" s="171"/>
      <c r="RUE40" s="149"/>
      <c r="RUG40" s="152"/>
      <c r="RUI40" s="152"/>
      <c r="RUJ40" s="212"/>
      <c r="RUK40" s="210"/>
      <c r="RUL40" s="211"/>
      <c r="RUM40" s="149"/>
      <c r="RUU40" s="149"/>
      <c r="RUX40" s="171"/>
      <c r="RUY40" s="171"/>
      <c r="RUZ40" s="149"/>
      <c r="RVB40" s="152"/>
      <c r="RVD40" s="152"/>
      <c r="RVE40" s="212"/>
      <c r="RVF40" s="210"/>
      <c r="RVG40" s="211"/>
      <c r="RVH40" s="149"/>
      <c r="RVP40" s="149"/>
      <c r="RVS40" s="171"/>
      <c r="RVT40" s="171"/>
      <c r="RVU40" s="149"/>
      <c r="RVW40" s="152"/>
      <c r="RVY40" s="152"/>
      <c r="RVZ40" s="212"/>
      <c r="RWA40" s="210"/>
      <c r="RWB40" s="211"/>
      <c r="RWC40" s="149"/>
      <c r="RWK40" s="149"/>
      <c r="RWN40" s="171"/>
      <c r="RWO40" s="171"/>
      <c r="RWP40" s="149"/>
      <c r="RWR40" s="152"/>
      <c r="RWT40" s="152"/>
      <c r="RWU40" s="212"/>
      <c r="RWV40" s="210"/>
      <c r="RWW40" s="211"/>
      <c r="RWX40" s="149"/>
      <c r="RXF40" s="149"/>
      <c r="RXI40" s="171"/>
      <c r="RXJ40" s="171"/>
      <c r="RXK40" s="149"/>
      <c r="RXM40" s="152"/>
      <c r="RXO40" s="152"/>
      <c r="RXP40" s="212"/>
      <c r="RXQ40" s="210"/>
      <c r="RXR40" s="211"/>
      <c r="RXS40" s="149"/>
      <c r="RYA40" s="149"/>
      <c r="RYD40" s="171"/>
      <c r="RYE40" s="171"/>
      <c r="RYF40" s="149"/>
      <c r="RYH40" s="152"/>
      <c r="RYJ40" s="152"/>
      <c r="RYK40" s="212"/>
      <c r="RYL40" s="210"/>
      <c r="RYM40" s="211"/>
      <c r="RYN40" s="149"/>
      <c r="RYV40" s="149"/>
      <c r="RYY40" s="171"/>
      <c r="RYZ40" s="171"/>
      <c r="RZA40" s="149"/>
      <c r="RZC40" s="152"/>
      <c r="RZE40" s="152"/>
      <c r="RZF40" s="212"/>
      <c r="RZG40" s="210"/>
      <c r="RZH40" s="211"/>
      <c r="RZI40" s="149"/>
      <c r="RZQ40" s="149"/>
      <c r="RZT40" s="171"/>
      <c r="RZU40" s="171"/>
      <c r="RZV40" s="149"/>
      <c r="RZX40" s="152"/>
      <c r="RZZ40" s="152"/>
      <c r="SAA40" s="212"/>
      <c r="SAB40" s="210"/>
      <c r="SAC40" s="211"/>
      <c r="SAD40" s="149"/>
      <c r="SAL40" s="149"/>
      <c r="SAO40" s="171"/>
      <c r="SAP40" s="171"/>
      <c r="SAQ40" s="149"/>
      <c r="SAS40" s="152"/>
      <c r="SAU40" s="152"/>
      <c r="SAV40" s="212"/>
      <c r="SAW40" s="210"/>
      <c r="SAX40" s="211"/>
      <c r="SAY40" s="149"/>
      <c r="SBG40" s="149"/>
      <c r="SBJ40" s="171"/>
      <c r="SBK40" s="171"/>
      <c r="SBL40" s="149"/>
      <c r="SBN40" s="152"/>
      <c r="SBP40" s="152"/>
      <c r="SBQ40" s="212"/>
      <c r="SBR40" s="210"/>
      <c r="SBS40" s="211"/>
      <c r="SBT40" s="149"/>
      <c r="SCB40" s="149"/>
      <c r="SCE40" s="171"/>
      <c r="SCF40" s="171"/>
      <c r="SCG40" s="149"/>
      <c r="SCI40" s="152"/>
      <c r="SCK40" s="152"/>
      <c r="SCL40" s="212"/>
      <c r="SCM40" s="210"/>
      <c r="SCN40" s="211"/>
      <c r="SCO40" s="149"/>
      <c r="SCW40" s="149"/>
      <c r="SCZ40" s="171"/>
      <c r="SDA40" s="171"/>
      <c r="SDB40" s="149"/>
      <c r="SDD40" s="152"/>
      <c r="SDF40" s="152"/>
      <c r="SDG40" s="212"/>
      <c r="SDH40" s="210"/>
      <c r="SDI40" s="211"/>
      <c r="SDJ40" s="149"/>
      <c r="SDR40" s="149"/>
      <c r="SDU40" s="171"/>
      <c r="SDV40" s="171"/>
      <c r="SDW40" s="149"/>
      <c r="SDY40" s="152"/>
      <c r="SEA40" s="152"/>
      <c r="SEB40" s="212"/>
      <c r="SEC40" s="210"/>
      <c r="SED40" s="211"/>
      <c r="SEE40" s="149"/>
      <c r="SEM40" s="149"/>
      <c r="SEP40" s="171"/>
      <c r="SEQ40" s="171"/>
      <c r="SER40" s="149"/>
      <c r="SET40" s="152"/>
      <c r="SEV40" s="152"/>
      <c r="SEW40" s="212"/>
      <c r="SEX40" s="210"/>
      <c r="SEY40" s="211"/>
      <c r="SEZ40" s="149"/>
      <c r="SFH40" s="149"/>
      <c r="SFK40" s="171"/>
      <c r="SFL40" s="171"/>
      <c r="SFM40" s="149"/>
      <c r="SFO40" s="152"/>
      <c r="SFQ40" s="152"/>
      <c r="SFR40" s="212"/>
      <c r="SFS40" s="210"/>
      <c r="SFT40" s="211"/>
      <c r="SFU40" s="149"/>
      <c r="SGC40" s="149"/>
      <c r="SGF40" s="171"/>
      <c r="SGG40" s="171"/>
      <c r="SGH40" s="149"/>
      <c r="SGJ40" s="152"/>
      <c r="SGL40" s="152"/>
      <c r="SGM40" s="212"/>
      <c r="SGN40" s="210"/>
      <c r="SGO40" s="211"/>
      <c r="SGP40" s="149"/>
      <c r="SGX40" s="149"/>
      <c r="SHA40" s="171"/>
      <c r="SHB40" s="171"/>
      <c r="SHC40" s="149"/>
      <c r="SHE40" s="152"/>
      <c r="SHG40" s="152"/>
      <c r="SHH40" s="212"/>
      <c r="SHI40" s="210"/>
      <c r="SHJ40" s="211"/>
      <c r="SHK40" s="149"/>
      <c r="SHS40" s="149"/>
      <c r="SHV40" s="171"/>
      <c r="SHW40" s="171"/>
      <c r="SHX40" s="149"/>
      <c r="SHZ40" s="152"/>
      <c r="SIB40" s="152"/>
      <c r="SIC40" s="212"/>
      <c r="SID40" s="210"/>
      <c r="SIE40" s="211"/>
      <c r="SIF40" s="149"/>
      <c r="SIN40" s="149"/>
      <c r="SIQ40" s="171"/>
      <c r="SIR40" s="171"/>
      <c r="SIS40" s="149"/>
      <c r="SIU40" s="152"/>
      <c r="SIW40" s="152"/>
      <c r="SIX40" s="212"/>
      <c r="SIY40" s="210"/>
      <c r="SIZ40" s="211"/>
      <c r="SJA40" s="149"/>
      <c r="SJI40" s="149"/>
      <c r="SJL40" s="171"/>
      <c r="SJM40" s="171"/>
      <c r="SJN40" s="149"/>
      <c r="SJP40" s="152"/>
      <c r="SJR40" s="152"/>
      <c r="SJS40" s="212"/>
      <c r="SJT40" s="210"/>
      <c r="SJU40" s="211"/>
      <c r="SJV40" s="149"/>
      <c r="SKD40" s="149"/>
      <c r="SKG40" s="171"/>
      <c r="SKH40" s="171"/>
      <c r="SKI40" s="149"/>
      <c r="SKK40" s="152"/>
      <c r="SKM40" s="152"/>
      <c r="SKN40" s="212"/>
      <c r="SKO40" s="210"/>
      <c r="SKP40" s="211"/>
      <c r="SKQ40" s="149"/>
      <c r="SKY40" s="149"/>
      <c r="SLB40" s="171"/>
      <c r="SLC40" s="171"/>
      <c r="SLD40" s="149"/>
      <c r="SLF40" s="152"/>
      <c r="SLH40" s="152"/>
      <c r="SLI40" s="212"/>
      <c r="SLJ40" s="210"/>
      <c r="SLK40" s="211"/>
      <c r="SLL40" s="149"/>
      <c r="SLT40" s="149"/>
      <c r="SLW40" s="171"/>
      <c r="SLX40" s="171"/>
      <c r="SLY40" s="149"/>
      <c r="SMA40" s="152"/>
      <c r="SMC40" s="152"/>
      <c r="SMD40" s="212"/>
      <c r="SME40" s="210"/>
      <c r="SMF40" s="211"/>
      <c r="SMG40" s="149"/>
      <c r="SMO40" s="149"/>
      <c r="SMR40" s="171"/>
      <c r="SMS40" s="171"/>
      <c r="SMT40" s="149"/>
      <c r="SMV40" s="152"/>
      <c r="SMX40" s="152"/>
      <c r="SMY40" s="212"/>
      <c r="SMZ40" s="210"/>
      <c r="SNA40" s="211"/>
      <c r="SNB40" s="149"/>
      <c r="SNJ40" s="149"/>
      <c r="SNM40" s="171"/>
      <c r="SNN40" s="171"/>
      <c r="SNO40" s="149"/>
      <c r="SNQ40" s="152"/>
      <c r="SNS40" s="152"/>
      <c r="SNT40" s="212"/>
      <c r="SNU40" s="210"/>
      <c r="SNV40" s="211"/>
      <c r="SNW40" s="149"/>
      <c r="SOE40" s="149"/>
      <c r="SOH40" s="171"/>
      <c r="SOI40" s="171"/>
      <c r="SOJ40" s="149"/>
      <c r="SOL40" s="152"/>
      <c r="SON40" s="152"/>
      <c r="SOO40" s="212"/>
      <c r="SOP40" s="210"/>
      <c r="SOQ40" s="211"/>
      <c r="SOR40" s="149"/>
      <c r="SOZ40" s="149"/>
      <c r="SPC40" s="171"/>
      <c r="SPD40" s="171"/>
      <c r="SPE40" s="149"/>
      <c r="SPG40" s="152"/>
      <c r="SPI40" s="152"/>
      <c r="SPJ40" s="212"/>
      <c r="SPK40" s="210"/>
      <c r="SPL40" s="211"/>
      <c r="SPM40" s="149"/>
      <c r="SPU40" s="149"/>
      <c r="SPX40" s="171"/>
      <c r="SPY40" s="171"/>
      <c r="SPZ40" s="149"/>
      <c r="SQB40" s="152"/>
      <c r="SQD40" s="152"/>
      <c r="SQE40" s="212"/>
      <c r="SQF40" s="210"/>
      <c r="SQG40" s="211"/>
      <c r="SQH40" s="149"/>
      <c r="SQP40" s="149"/>
      <c r="SQS40" s="171"/>
      <c r="SQT40" s="171"/>
      <c r="SQU40" s="149"/>
      <c r="SQW40" s="152"/>
      <c r="SQY40" s="152"/>
      <c r="SQZ40" s="212"/>
      <c r="SRA40" s="210"/>
      <c r="SRB40" s="211"/>
      <c r="SRC40" s="149"/>
      <c r="SRK40" s="149"/>
      <c r="SRN40" s="171"/>
      <c r="SRO40" s="171"/>
      <c r="SRP40" s="149"/>
      <c r="SRR40" s="152"/>
      <c r="SRT40" s="152"/>
      <c r="SRU40" s="212"/>
      <c r="SRV40" s="210"/>
      <c r="SRW40" s="211"/>
      <c r="SRX40" s="149"/>
      <c r="SSF40" s="149"/>
      <c r="SSI40" s="171"/>
      <c r="SSJ40" s="171"/>
      <c r="SSK40" s="149"/>
      <c r="SSM40" s="152"/>
      <c r="SSO40" s="152"/>
      <c r="SSP40" s="212"/>
      <c r="SSQ40" s="210"/>
      <c r="SSR40" s="211"/>
      <c r="SSS40" s="149"/>
      <c r="STA40" s="149"/>
      <c r="STD40" s="171"/>
      <c r="STE40" s="171"/>
      <c r="STF40" s="149"/>
      <c r="STH40" s="152"/>
      <c r="STJ40" s="152"/>
      <c r="STK40" s="212"/>
      <c r="STL40" s="210"/>
      <c r="STM40" s="211"/>
      <c r="STN40" s="149"/>
      <c r="STV40" s="149"/>
      <c r="STY40" s="171"/>
      <c r="STZ40" s="171"/>
      <c r="SUA40" s="149"/>
      <c r="SUC40" s="152"/>
      <c r="SUE40" s="152"/>
      <c r="SUF40" s="212"/>
      <c r="SUG40" s="210"/>
      <c r="SUH40" s="211"/>
      <c r="SUI40" s="149"/>
      <c r="SUQ40" s="149"/>
      <c r="SUT40" s="171"/>
      <c r="SUU40" s="171"/>
      <c r="SUV40" s="149"/>
      <c r="SUX40" s="152"/>
      <c r="SUZ40" s="152"/>
      <c r="SVA40" s="212"/>
      <c r="SVB40" s="210"/>
      <c r="SVC40" s="211"/>
      <c r="SVD40" s="149"/>
      <c r="SVL40" s="149"/>
      <c r="SVO40" s="171"/>
      <c r="SVP40" s="171"/>
      <c r="SVQ40" s="149"/>
      <c r="SVS40" s="152"/>
      <c r="SVU40" s="152"/>
      <c r="SVV40" s="212"/>
      <c r="SVW40" s="210"/>
      <c r="SVX40" s="211"/>
      <c r="SVY40" s="149"/>
      <c r="SWG40" s="149"/>
      <c r="SWJ40" s="171"/>
      <c r="SWK40" s="171"/>
      <c r="SWL40" s="149"/>
      <c r="SWN40" s="152"/>
      <c r="SWP40" s="152"/>
      <c r="SWQ40" s="212"/>
      <c r="SWR40" s="210"/>
      <c r="SWS40" s="211"/>
      <c r="SWT40" s="149"/>
      <c r="SXB40" s="149"/>
      <c r="SXE40" s="171"/>
      <c r="SXF40" s="171"/>
      <c r="SXG40" s="149"/>
      <c r="SXI40" s="152"/>
      <c r="SXK40" s="152"/>
      <c r="SXL40" s="212"/>
      <c r="SXM40" s="210"/>
      <c r="SXN40" s="211"/>
      <c r="SXO40" s="149"/>
      <c r="SXW40" s="149"/>
      <c r="SXZ40" s="171"/>
      <c r="SYA40" s="171"/>
      <c r="SYB40" s="149"/>
      <c r="SYD40" s="152"/>
      <c r="SYF40" s="152"/>
      <c r="SYG40" s="212"/>
      <c r="SYH40" s="210"/>
      <c r="SYI40" s="211"/>
      <c r="SYJ40" s="149"/>
      <c r="SYR40" s="149"/>
      <c r="SYU40" s="171"/>
      <c r="SYV40" s="171"/>
      <c r="SYW40" s="149"/>
      <c r="SYY40" s="152"/>
      <c r="SZA40" s="152"/>
      <c r="SZB40" s="212"/>
      <c r="SZC40" s="210"/>
      <c r="SZD40" s="211"/>
      <c r="SZE40" s="149"/>
      <c r="SZM40" s="149"/>
      <c r="SZP40" s="171"/>
      <c r="SZQ40" s="171"/>
      <c r="SZR40" s="149"/>
      <c r="SZT40" s="152"/>
      <c r="SZV40" s="152"/>
      <c r="SZW40" s="212"/>
      <c r="SZX40" s="210"/>
      <c r="SZY40" s="211"/>
      <c r="SZZ40" s="149"/>
      <c r="TAH40" s="149"/>
      <c r="TAK40" s="171"/>
      <c r="TAL40" s="171"/>
      <c r="TAM40" s="149"/>
      <c r="TAO40" s="152"/>
      <c r="TAQ40" s="152"/>
      <c r="TAR40" s="212"/>
      <c r="TAS40" s="210"/>
      <c r="TAT40" s="211"/>
      <c r="TAU40" s="149"/>
      <c r="TBC40" s="149"/>
      <c r="TBF40" s="171"/>
      <c r="TBG40" s="171"/>
      <c r="TBH40" s="149"/>
      <c r="TBJ40" s="152"/>
      <c r="TBL40" s="152"/>
      <c r="TBM40" s="212"/>
      <c r="TBN40" s="210"/>
      <c r="TBO40" s="211"/>
      <c r="TBP40" s="149"/>
      <c r="TBX40" s="149"/>
      <c r="TCA40" s="171"/>
      <c r="TCB40" s="171"/>
      <c r="TCC40" s="149"/>
      <c r="TCE40" s="152"/>
      <c r="TCG40" s="152"/>
      <c r="TCH40" s="212"/>
      <c r="TCI40" s="210"/>
      <c r="TCJ40" s="211"/>
      <c r="TCK40" s="149"/>
      <c r="TCS40" s="149"/>
      <c r="TCV40" s="171"/>
      <c r="TCW40" s="171"/>
      <c r="TCX40" s="149"/>
      <c r="TCZ40" s="152"/>
      <c r="TDB40" s="152"/>
      <c r="TDC40" s="212"/>
      <c r="TDD40" s="210"/>
      <c r="TDE40" s="211"/>
      <c r="TDF40" s="149"/>
      <c r="TDN40" s="149"/>
      <c r="TDQ40" s="171"/>
      <c r="TDR40" s="171"/>
      <c r="TDS40" s="149"/>
      <c r="TDU40" s="152"/>
      <c r="TDW40" s="152"/>
      <c r="TDX40" s="212"/>
      <c r="TDY40" s="210"/>
      <c r="TDZ40" s="211"/>
      <c r="TEA40" s="149"/>
      <c r="TEI40" s="149"/>
      <c r="TEL40" s="171"/>
      <c r="TEM40" s="171"/>
      <c r="TEN40" s="149"/>
      <c r="TEP40" s="152"/>
      <c r="TER40" s="152"/>
      <c r="TES40" s="212"/>
      <c r="TET40" s="210"/>
      <c r="TEU40" s="211"/>
      <c r="TEV40" s="149"/>
      <c r="TFD40" s="149"/>
      <c r="TFG40" s="171"/>
      <c r="TFH40" s="171"/>
      <c r="TFI40" s="149"/>
      <c r="TFK40" s="152"/>
      <c r="TFM40" s="152"/>
      <c r="TFN40" s="212"/>
      <c r="TFO40" s="210"/>
      <c r="TFP40" s="211"/>
      <c r="TFQ40" s="149"/>
      <c r="TFY40" s="149"/>
      <c r="TGB40" s="171"/>
      <c r="TGC40" s="171"/>
      <c r="TGD40" s="149"/>
      <c r="TGF40" s="152"/>
      <c r="TGH40" s="152"/>
      <c r="TGI40" s="212"/>
      <c r="TGJ40" s="210"/>
      <c r="TGK40" s="211"/>
      <c r="TGL40" s="149"/>
      <c r="TGT40" s="149"/>
      <c r="TGW40" s="171"/>
      <c r="TGX40" s="171"/>
      <c r="TGY40" s="149"/>
      <c r="THA40" s="152"/>
      <c r="THC40" s="152"/>
      <c r="THD40" s="212"/>
      <c r="THE40" s="210"/>
      <c r="THF40" s="211"/>
      <c r="THG40" s="149"/>
      <c r="THO40" s="149"/>
      <c r="THR40" s="171"/>
      <c r="THS40" s="171"/>
      <c r="THT40" s="149"/>
      <c r="THV40" s="152"/>
      <c r="THX40" s="152"/>
      <c r="THY40" s="212"/>
      <c r="THZ40" s="210"/>
      <c r="TIA40" s="211"/>
      <c r="TIB40" s="149"/>
      <c r="TIJ40" s="149"/>
      <c r="TIM40" s="171"/>
      <c r="TIN40" s="171"/>
      <c r="TIO40" s="149"/>
      <c r="TIQ40" s="152"/>
      <c r="TIS40" s="152"/>
      <c r="TIT40" s="212"/>
      <c r="TIU40" s="210"/>
      <c r="TIV40" s="211"/>
      <c r="TIW40" s="149"/>
      <c r="TJE40" s="149"/>
      <c r="TJH40" s="171"/>
      <c r="TJI40" s="171"/>
      <c r="TJJ40" s="149"/>
      <c r="TJL40" s="152"/>
      <c r="TJN40" s="152"/>
      <c r="TJO40" s="212"/>
      <c r="TJP40" s="210"/>
      <c r="TJQ40" s="211"/>
      <c r="TJR40" s="149"/>
      <c r="TJZ40" s="149"/>
      <c r="TKC40" s="171"/>
      <c r="TKD40" s="171"/>
      <c r="TKE40" s="149"/>
      <c r="TKG40" s="152"/>
      <c r="TKI40" s="152"/>
      <c r="TKJ40" s="212"/>
      <c r="TKK40" s="210"/>
      <c r="TKL40" s="211"/>
      <c r="TKM40" s="149"/>
      <c r="TKU40" s="149"/>
      <c r="TKX40" s="171"/>
      <c r="TKY40" s="171"/>
      <c r="TKZ40" s="149"/>
      <c r="TLB40" s="152"/>
      <c r="TLD40" s="152"/>
      <c r="TLE40" s="212"/>
      <c r="TLF40" s="210"/>
      <c r="TLG40" s="211"/>
      <c r="TLH40" s="149"/>
      <c r="TLP40" s="149"/>
      <c r="TLS40" s="171"/>
      <c r="TLT40" s="171"/>
      <c r="TLU40" s="149"/>
      <c r="TLW40" s="152"/>
      <c r="TLY40" s="152"/>
      <c r="TLZ40" s="212"/>
      <c r="TMA40" s="210"/>
      <c r="TMB40" s="211"/>
      <c r="TMC40" s="149"/>
      <c r="TMK40" s="149"/>
      <c r="TMN40" s="171"/>
      <c r="TMO40" s="171"/>
      <c r="TMP40" s="149"/>
      <c r="TMR40" s="152"/>
      <c r="TMT40" s="152"/>
      <c r="TMU40" s="212"/>
      <c r="TMV40" s="210"/>
      <c r="TMW40" s="211"/>
      <c r="TMX40" s="149"/>
      <c r="TNF40" s="149"/>
      <c r="TNI40" s="171"/>
      <c r="TNJ40" s="171"/>
      <c r="TNK40" s="149"/>
      <c r="TNM40" s="152"/>
      <c r="TNO40" s="152"/>
      <c r="TNP40" s="212"/>
      <c r="TNQ40" s="210"/>
      <c r="TNR40" s="211"/>
      <c r="TNS40" s="149"/>
      <c r="TOA40" s="149"/>
      <c r="TOD40" s="171"/>
      <c r="TOE40" s="171"/>
      <c r="TOF40" s="149"/>
      <c r="TOH40" s="152"/>
      <c r="TOJ40" s="152"/>
      <c r="TOK40" s="212"/>
      <c r="TOL40" s="210"/>
      <c r="TOM40" s="211"/>
      <c r="TON40" s="149"/>
      <c r="TOV40" s="149"/>
      <c r="TOY40" s="171"/>
      <c r="TOZ40" s="171"/>
      <c r="TPA40" s="149"/>
      <c r="TPC40" s="152"/>
      <c r="TPE40" s="152"/>
      <c r="TPF40" s="212"/>
      <c r="TPG40" s="210"/>
      <c r="TPH40" s="211"/>
      <c r="TPI40" s="149"/>
      <c r="TPQ40" s="149"/>
      <c r="TPT40" s="171"/>
      <c r="TPU40" s="171"/>
      <c r="TPV40" s="149"/>
      <c r="TPX40" s="152"/>
      <c r="TPZ40" s="152"/>
      <c r="TQA40" s="212"/>
      <c r="TQB40" s="210"/>
      <c r="TQC40" s="211"/>
      <c r="TQD40" s="149"/>
      <c r="TQL40" s="149"/>
      <c r="TQO40" s="171"/>
      <c r="TQP40" s="171"/>
      <c r="TQQ40" s="149"/>
      <c r="TQS40" s="152"/>
      <c r="TQU40" s="152"/>
      <c r="TQV40" s="212"/>
      <c r="TQW40" s="210"/>
      <c r="TQX40" s="211"/>
      <c r="TQY40" s="149"/>
      <c r="TRG40" s="149"/>
      <c r="TRJ40" s="171"/>
      <c r="TRK40" s="171"/>
      <c r="TRL40" s="149"/>
      <c r="TRN40" s="152"/>
      <c r="TRP40" s="152"/>
      <c r="TRQ40" s="212"/>
      <c r="TRR40" s="210"/>
      <c r="TRS40" s="211"/>
      <c r="TRT40" s="149"/>
      <c r="TSB40" s="149"/>
      <c r="TSE40" s="171"/>
      <c r="TSF40" s="171"/>
      <c r="TSG40" s="149"/>
      <c r="TSI40" s="152"/>
      <c r="TSK40" s="152"/>
      <c r="TSL40" s="212"/>
      <c r="TSM40" s="210"/>
      <c r="TSN40" s="211"/>
      <c r="TSO40" s="149"/>
      <c r="TSW40" s="149"/>
      <c r="TSZ40" s="171"/>
      <c r="TTA40" s="171"/>
      <c r="TTB40" s="149"/>
      <c r="TTD40" s="152"/>
      <c r="TTF40" s="152"/>
      <c r="TTG40" s="212"/>
      <c r="TTH40" s="210"/>
      <c r="TTI40" s="211"/>
      <c r="TTJ40" s="149"/>
      <c r="TTR40" s="149"/>
      <c r="TTU40" s="171"/>
      <c r="TTV40" s="171"/>
      <c r="TTW40" s="149"/>
      <c r="TTY40" s="152"/>
      <c r="TUA40" s="152"/>
      <c r="TUB40" s="212"/>
      <c r="TUC40" s="210"/>
      <c r="TUD40" s="211"/>
      <c r="TUE40" s="149"/>
      <c r="TUM40" s="149"/>
      <c r="TUP40" s="171"/>
      <c r="TUQ40" s="171"/>
      <c r="TUR40" s="149"/>
      <c r="TUT40" s="152"/>
      <c r="TUV40" s="152"/>
      <c r="TUW40" s="212"/>
      <c r="TUX40" s="210"/>
      <c r="TUY40" s="211"/>
      <c r="TUZ40" s="149"/>
      <c r="TVH40" s="149"/>
      <c r="TVK40" s="171"/>
      <c r="TVL40" s="171"/>
      <c r="TVM40" s="149"/>
      <c r="TVO40" s="152"/>
      <c r="TVQ40" s="152"/>
      <c r="TVR40" s="212"/>
      <c r="TVS40" s="210"/>
      <c r="TVT40" s="211"/>
      <c r="TVU40" s="149"/>
      <c r="TWC40" s="149"/>
      <c r="TWF40" s="171"/>
      <c r="TWG40" s="171"/>
      <c r="TWH40" s="149"/>
      <c r="TWJ40" s="152"/>
      <c r="TWL40" s="152"/>
      <c r="TWM40" s="212"/>
      <c r="TWN40" s="210"/>
      <c r="TWO40" s="211"/>
      <c r="TWP40" s="149"/>
      <c r="TWX40" s="149"/>
      <c r="TXA40" s="171"/>
      <c r="TXB40" s="171"/>
      <c r="TXC40" s="149"/>
      <c r="TXE40" s="152"/>
      <c r="TXG40" s="152"/>
      <c r="TXH40" s="212"/>
      <c r="TXI40" s="210"/>
      <c r="TXJ40" s="211"/>
      <c r="TXK40" s="149"/>
      <c r="TXS40" s="149"/>
      <c r="TXV40" s="171"/>
      <c r="TXW40" s="171"/>
      <c r="TXX40" s="149"/>
      <c r="TXZ40" s="152"/>
      <c r="TYB40" s="152"/>
      <c r="TYC40" s="212"/>
      <c r="TYD40" s="210"/>
      <c r="TYE40" s="211"/>
      <c r="TYF40" s="149"/>
      <c r="TYN40" s="149"/>
      <c r="TYQ40" s="171"/>
      <c r="TYR40" s="171"/>
      <c r="TYS40" s="149"/>
      <c r="TYU40" s="152"/>
      <c r="TYW40" s="152"/>
      <c r="TYX40" s="212"/>
      <c r="TYY40" s="210"/>
      <c r="TYZ40" s="211"/>
      <c r="TZA40" s="149"/>
      <c r="TZI40" s="149"/>
      <c r="TZL40" s="171"/>
      <c r="TZM40" s="171"/>
      <c r="TZN40" s="149"/>
      <c r="TZP40" s="152"/>
      <c r="TZR40" s="152"/>
      <c r="TZS40" s="212"/>
      <c r="TZT40" s="210"/>
      <c r="TZU40" s="211"/>
      <c r="TZV40" s="149"/>
      <c r="UAD40" s="149"/>
      <c r="UAG40" s="171"/>
      <c r="UAH40" s="171"/>
      <c r="UAI40" s="149"/>
      <c r="UAK40" s="152"/>
      <c r="UAM40" s="152"/>
      <c r="UAN40" s="212"/>
      <c r="UAO40" s="210"/>
      <c r="UAP40" s="211"/>
      <c r="UAQ40" s="149"/>
      <c r="UAY40" s="149"/>
      <c r="UBB40" s="171"/>
      <c r="UBC40" s="171"/>
      <c r="UBD40" s="149"/>
      <c r="UBF40" s="152"/>
      <c r="UBH40" s="152"/>
      <c r="UBI40" s="212"/>
      <c r="UBJ40" s="210"/>
      <c r="UBK40" s="211"/>
      <c r="UBL40" s="149"/>
      <c r="UBT40" s="149"/>
      <c r="UBW40" s="171"/>
      <c r="UBX40" s="171"/>
      <c r="UBY40" s="149"/>
      <c r="UCA40" s="152"/>
      <c r="UCC40" s="152"/>
      <c r="UCD40" s="212"/>
      <c r="UCE40" s="210"/>
      <c r="UCF40" s="211"/>
      <c r="UCG40" s="149"/>
      <c r="UCO40" s="149"/>
      <c r="UCR40" s="171"/>
      <c r="UCS40" s="171"/>
      <c r="UCT40" s="149"/>
      <c r="UCV40" s="152"/>
      <c r="UCX40" s="152"/>
      <c r="UCY40" s="212"/>
      <c r="UCZ40" s="210"/>
      <c r="UDA40" s="211"/>
      <c r="UDB40" s="149"/>
      <c r="UDJ40" s="149"/>
      <c r="UDM40" s="171"/>
      <c r="UDN40" s="171"/>
      <c r="UDO40" s="149"/>
      <c r="UDQ40" s="152"/>
      <c r="UDS40" s="152"/>
      <c r="UDT40" s="212"/>
      <c r="UDU40" s="210"/>
      <c r="UDV40" s="211"/>
      <c r="UDW40" s="149"/>
      <c r="UEE40" s="149"/>
      <c r="UEH40" s="171"/>
      <c r="UEI40" s="171"/>
      <c r="UEJ40" s="149"/>
      <c r="UEL40" s="152"/>
      <c r="UEN40" s="152"/>
      <c r="UEO40" s="212"/>
      <c r="UEP40" s="210"/>
      <c r="UEQ40" s="211"/>
      <c r="UER40" s="149"/>
      <c r="UEZ40" s="149"/>
      <c r="UFC40" s="171"/>
      <c r="UFD40" s="171"/>
      <c r="UFE40" s="149"/>
      <c r="UFG40" s="152"/>
      <c r="UFI40" s="152"/>
      <c r="UFJ40" s="212"/>
      <c r="UFK40" s="210"/>
      <c r="UFL40" s="211"/>
      <c r="UFM40" s="149"/>
      <c r="UFU40" s="149"/>
      <c r="UFX40" s="171"/>
      <c r="UFY40" s="171"/>
      <c r="UFZ40" s="149"/>
      <c r="UGB40" s="152"/>
      <c r="UGD40" s="152"/>
      <c r="UGE40" s="212"/>
      <c r="UGF40" s="210"/>
      <c r="UGG40" s="211"/>
      <c r="UGH40" s="149"/>
      <c r="UGP40" s="149"/>
      <c r="UGS40" s="171"/>
      <c r="UGT40" s="171"/>
      <c r="UGU40" s="149"/>
      <c r="UGW40" s="152"/>
      <c r="UGY40" s="152"/>
      <c r="UGZ40" s="212"/>
      <c r="UHA40" s="210"/>
      <c r="UHB40" s="211"/>
      <c r="UHC40" s="149"/>
      <c r="UHK40" s="149"/>
      <c r="UHN40" s="171"/>
      <c r="UHO40" s="171"/>
      <c r="UHP40" s="149"/>
      <c r="UHR40" s="152"/>
      <c r="UHT40" s="152"/>
      <c r="UHU40" s="212"/>
      <c r="UHV40" s="210"/>
      <c r="UHW40" s="211"/>
      <c r="UHX40" s="149"/>
      <c r="UIF40" s="149"/>
      <c r="UII40" s="171"/>
      <c r="UIJ40" s="171"/>
      <c r="UIK40" s="149"/>
      <c r="UIM40" s="152"/>
      <c r="UIO40" s="152"/>
      <c r="UIP40" s="212"/>
      <c r="UIQ40" s="210"/>
      <c r="UIR40" s="211"/>
      <c r="UIS40" s="149"/>
      <c r="UJA40" s="149"/>
      <c r="UJD40" s="171"/>
      <c r="UJE40" s="171"/>
      <c r="UJF40" s="149"/>
      <c r="UJH40" s="152"/>
      <c r="UJJ40" s="152"/>
      <c r="UJK40" s="212"/>
      <c r="UJL40" s="210"/>
      <c r="UJM40" s="211"/>
      <c r="UJN40" s="149"/>
      <c r="UJV40" s="149"/>
      <c r="UJY40" s="171"/>
      <c r="UJZ40" s="171"/>
      <c r="UKA40" s="149"/>
      <c r="UKC40" s="152"/>
      <c r="UKE40" s="152"/>
      <c r="UKF40" s="212"/>
      <c r="UKG40" s="210"/>
      <c r="UKH40" s="211"/>
      <c r="UKI40" s="149"/>
      <c r="UKQ40" s="149"/>
      <c r="UKT40" s="171"/>
      <c r="UKU40" s="171"/>
      <c r="UKV40" s="149"/>
      <c r="UKX40" s="152"/>
      <c r="UKZ40" s="152"/>
      <c r="ULA40" s="212"/>
      <c r="ULB40" s="210"/>
      <c r="ULC40" s="211"/>
      <c r="ULD40" s="149"/>
      <c r="ULL40" s="149"/>
      <c r="ULO40" s="171"/>
      <c r="ULP40" s="171"/>
      <c r="ULQ40" s="149"/>
      <c r="ULS40" s="152"/>
      <c r="ULU40" s="152"/>
      <c r="ULV40" s="212"/>
      <c r="ULW40" s="210"/>
      <c r="ULX40" s="211"/>
      <c r="ULY40" s="149"/>
      <c r="UMG40" s="149"/>
      <c r="UMJ40" s="171"/>
      <c r="UMK40" s="171"/>
      <c r="UML40" s="149"/>
      <c r="UMN40" s="152"/>
      <c r="UMP40" s="152"/>
      <c r="UMQ40" s="212"/>
      <c r="UMR40" s="210"/>
      <c r="UMS40" s="211"/>
      <c r="UMT40" s="149"/>
      <c r="UNB40" s="149"/>
      <c r="UNE40" s="171"/>
      <c r="UNF40" s="171"/>
      <c r="UNG40" s="149"/>
      <c r="UNI40" s="152"/>
      <c r="UNK40" s="152"/>
      <c r="UNL40" s="212"/>
      <c r="UNM40" s="210"/>
      <c r="UNN40" s="211"/>
      <c r="UNO40" s="149"/>
      <c r="UNW40" s="149"/>
      <c r="UNZ40" s="171"/>
      <c r="UOA40" s="171"/>
      <c r="UOB40" s="149"/>
      <c r="UOD40" s="152"/>
      <c r="UOF40" s="152"/>
      <c r="UOG40" s="212"/>
      <c r="UOH40" s="210"/>
      <c r="UOI40" s="211"/>
      <c r="UOJ40" s="149"/>
      <c r="UOR40" s="149"/>
      <c r="UOU40" s="171"/>
      <c r="UOV40" s="171"/>
      <c r="UOW40" s="149"/>
      <c r="UOY40" s="152"/>
      <c r="UPA40" s="152"/>
      <c r="UPB40" s="212"/>
      <c r="UPC40" s="210"/>
      <c r="UPD40" s="211"/>
      <c r="UPE40" s="149"/>
      <c r="UPM40" s="149"/>
      <c r="UPP40" s="171"/>
      <c r="UPQ40" s="171"/>
      <c r="UPR40" s="149"/>
      <c r="UPT40" s="152"/>
      <c r="UPV40" s="152"/>
      <c r="UPW40" s="212"/>
      <c r="UPX40" s="210"/>
      <c r="UPY40" s="211"/>
      <c r="UPZ40" s="149"/>
      <c r="UQH40" s="149"/>
      <c r="UQK40" s="171"/>
      <c r="UQL40" s="171"/>
      <c r="UQM40" s="149"/>
      <c r="UQO40" s="152"/>
      <c r="UQQ40" s="152"/>
      <c r="UQR40" s="212"/>
      <c r="UQS40" s="210"/>
      <c r="UQT40" s="211"/>
      <c r="UQU40" s="149"/>
      <c r="URC40" s="149"/>
      <c r="URF40" s="171"/>
      <c r="URG40" s="171"/>
      <c r="URH40" s="149"/>
      <c r="URJ40" s="152"/>
      <c r="URL40" s="152"/>
      <c r="URM40" s="212"/>
      <c r="URN40" s="210"/>
      <c r="URO40" s="211"/>
      <c r="URP40" s="149"/>
      <c r="URX40" s="149"/>
      <c r="USA40" s="171"/>
      <c r="USB40" s="171"/>
      <c r="USC40" s="149"/>
      <c r="USE40" s="152"/>
      <c r="USG40" s="152"/>
      <c r="USH40" s="212"/>
      <c r="USI40" s="210"/>
      <c r="USJ40" s="211"/>
      <c r="USK40" s="149"/>
      <c r="USS40" s="149"/>
      <c r="USV40" s="171"/>
      <c r="USW40" s="171"/>
      <c r="USX40" s="149"/>
      <c r="USZ40" s="152"/>
      <c r="UTB40" s="152"/>
      <c r="UTC40" s="212"/>
      <c r="UTD40" s="210"/>
      <c r="UTE40" s="211"/>
      <c r="UTF40" s="149"/>
      <c r="UTN40" s="149"/>
      <c r="UTQ40" s="171"/>
      <c r="UTR40" s="171"/>
      <c r="UTS40" s="149"/>
      <c r="UTU40" s="152"/>
      <c r="UTW40" s="152"/>
      <c r="UTX40" s="212"/>
      <c r="UTY40" s="210"/>
      <c r="UTZ40" s="211"/>
      <c r="UUA40" s="149"/>
      <c r="UUI40" s="149"/>
      <c r="UUL40" s="171"/>
      <c r="UUM40" s="171"/>
      <c r="UUN40" s="149"/>
      <c r="UUP40" s="152"/>
      <c r="UUR40" s="152"/>
      <c r="UUS40" s="212"/>
      <c r="UUT40" s="210"/>
      <c r="UUU40" s="211"/>
      <c r="UUV40" s="149"/>
      <c r="UVD40" s="149"/>
      <c r="UVG40" s="171"/>
      <c r="UVH40" s="171"/>
      <c r="UVI40" s="149"/>
      <c r="UVK40" s="152"/>
      <c r="UVM40" s="152"/>
      <c r="UVN40" s="212"/>
      <c r="UVO40" s="210"/>
      <c r="UVP40" s="211"/>
      <c r="UVQ40" s="149"/>
      <c r="UVY40" s="149"/>
      <c r="UWB40" s="171"/>
      <c r="UWC40" s="171"/>
      <c r="UWD40" s="149"/>
      <c r="UWF40" s="152"/>
      <c r="UWH40" s="152"/>
      <c r="UWI40" s="212"/>
      <c r="UWJ40" s="210"/>
      <c r="UWK40" s="211"/>
      <c r="UWL40" s="149"/>
      <c r="UWT40" s="149"/>
      <c r="UWW40" s="171"/>
      <c r="UWX40" s="171"/>
      <c r="UWY40" s="149"/>
      <c r="UXA40" s="152"/>
      <c r="UXC40" s="152"/>
      <c r="UXD40" s="212"/>
      <c r="UXE40" s="210"/>
      <c r="UXF40" s="211"/>
      <c r="UXG40" s="149"/>
      <c r="UXO40" s="149"/>
      <c r="UXR40" s="171"/>
      <c r="UXS40" s="171"/>
      <c r="UXT40" s="149"/>
      <c r="UXV40" s="152"/>
      <c r="UXX40" s="152"/>
      <c r="UXY40" s="212"/>
      <c r="UXZ40" s="210"/>
      <c r="UYA40" s="211"/>
      <c r="UYB40" s="149"/>
      <c r="UYJ40" s="149"/>
      <c r="UYM40" s="171"/>
      <c r="UYN40" s="171"/>
      <c r="UYO40" s="149"/>
      <c r="UYQ40" s="152"/>
      <c r="UYS40" s="152"/>
      <c r="UYT40" s="212"/>
      <c r="UYU40" s="210"/>
      <c r="UYV40" s="211"/>
      <c r="UYW40" s="149"/>
      <c r="UZE40" s="149"/>
      <c r="UZH40" s="171"/>
      <c r="UZI40" s="171"/>
      <c r="UZJ40" s="149"/>
      <c r="UZL40" s="152"/>
      <c r="UZN40" s="152"/>
      <c r="UZO40" s="212"/>
      <c r="UZP40" s="210"/>
      <c r="UZQ40" s="211"/>
      <c r="UZR40" s="149"/>
      <c r="UZZ40" s="149"/>
      <c r="VAC40" s="171"/>
      <c r="VAD40" s="171"/>
      <c r="VAE40" s="149"/>
      <c r="VAG40" s="152"/>
      <c r="VAI40" s="152"/>
      <c r="VAJ40" s="212"/>
      <c r="VAK40" s="210"/>
      <c r="VAL40" s="211"/>
      <c r="VAM40" s="149"/>
      <c r="VAU40" s="149"/>
      <c r="VAX40" s="171"/>
      <c r="VAY40" s="171"/>
      <c r="VAZ40" s="149"/>
      <c r="VBB40" s="152"/>
      <c r="VBD40" s="152"/>
      <c r="VBE40" s="212"/>
      <c r="VBF40" s="210"/>
      <c r="VBG40" s="211"/>
      <c r="VBH40" s="149"/>
      <c r="VBP40" s="149"/>
      <c r="VBS40" s="171"/>
      <c r="VBT40" s="171"/>
      <c r="VBU40" s="149"/>
      <c r="VBW40" s="152"/>
      <c r="VBY40" s="152"/>
      <c r="VBZ40" s="212"/>
      <c r="VCA40" s="210"/>
      <c r="VCB40" s="211"/>
      <c r="VCC40" s="149"/>
      <c r="VCK40" s="149"/>
      <c r="VCN40" s="171"/>
      <c r="VCO40" s="171"/>
      <c r="VCP40" s="149"/>
      <c r="VCR40" s="152"/>
      <c r="VCT40" s="152"/>
      <c r="VCU40" s="212"/>
      <c r="VCV40" s="210"/>
      <c r="VCW40" s="211"/>
      <c r="VCX40" s="149"/>
      <c r="VDF40" s="149"/>
      <c r="VDI40" s="171"/>
      <c r="VDJ40" s="171"/>
      <c r="VDK40" s="149"/>
      <c r="VDM40" s="152"/>
      <c r="VDO40" s="152"/>
      <c r="VDP40" s="212"/>
      <c r="VDQ40" s="210"/>
      <c r="VDR40" s="211"/>
      <c r="VDS40" s="149"/>
      <c r="VEA40" s="149"/>
      <c r="VED40" s="171"/>
      <c r="VEE40" s="171"/>
      <c r="VEF40" s="149"/>
      <c r="VEH40" s="152"/>
      <c r="VEJ40" s="152"/>
      <c r="VEK40" s="212"/>
      <c r="VEL40" s="210"/>
      <c r="VEM40" s="211"/>
      <c r="VEN40" s="149"/>
      <c r="VEV40" s="149"/>
      <c r="VEY40" s="171"/>
      <c r="VEZ40" s="171"/>
      <c r="VFA40" s="149"/>
      <c r="VFC40" s="152"/>
      <c r="VFE40" s="152"/>
      <c r="VFF40" s="212"/>
      <c r="VFG40" s="210"/>
      <c r="VFH40" s="211"/>
      <c r="VFI40" s="149"/>
      <c r="VFQ40" s="149"/>
      <c r="VFT40" s="171"/>
      <c r="VFU40" s="171"/>
      <c r="VFV40" s="149"/>
      <c r="VFX40" s="152"/>
      <c r="VFZ40" s="152"/>
      <c r="VGA40" s="212"/>
      <c r="VGB40" s="210"/>
      <c r="VGC40" s="211"/>
      <c r="VGD40" s="149"/>
      <c r="VGL40" s="149"/>
      <c r="VGO40" s="171"/>
      <c r="VGP40" s="171"/>
      <c r="VGQ40" s="149"/>
      <c r="VGS40" s="152"/>
      <c r="VGU40" s="152"/>
      <c r="VGV40" s="212"/>
      <c r="VGW40" s="210"/>
      <c r="VGX40" s="211"/>
      <c r="VGY40" s="149"/>
      <c r="VHG40" s="149"/>
      <c r="VHJ40" s="171"/>
      <c r="VHK40" s="171"/>
      <c r="VHL40" s="149"/>
      <c r="VHN40" s="152"/>
      <c r="VHP40" s="152"/>
      <c r="VHQ40" s="212"/>
      <c r="VHR40" s="210"/>
      <c r="VHS40" s="211"/>
      <c r="VHT40" s="149"/>
      <c r="VIB40" s="149"/>
      <c r="VIE40" s="171"/>
      <c r="VIF40" s="171"/>
      <c r="VIG40" s="149"/>
      <c r="VII40" s="152"/>
      <c r="VIK40" s="152"/>
      <c r="VIL40" s="212"/>
      <c r="VIM40" s="210"/>
      <c r="VIN40" s="211"/>
      <c r="VIO40" s="149"/>
      <c r="VIW40" s="149"/>
      <c r="VIZ40" s="171"/>
      <c r="VJA40" s="171"/>
      <c r="VJB40" s="149"/>
      <c r="VJD40" s="152"/>
      <c r="VJF40" s="152"/>
      <c r="VJG40" s="212"/>
      <c r="VJH40" s="210"/>
      <c r="VJI40" s="211"/>
      <c r="VJJ40" s="149"/>
      <c r="VJR40" s="149"/>
      <c r="VJU40" s="171"/>
      <c r="VJV40" s="171"/>
      <c r="VJW40" s="149"/>
      <c r="VJY40" s="152"/>
      <c r="VKA40" s="152"/>
      <c r="VKB40" s="212"/>
      <c r="VKC40" s="210"/>
      <c r="VKD40" s="211"/>
      <c r="VKE40" s="149"/>
      <c r="VKM40" s="149"/>
      <c r="VKP40" s="171"/>
      <c r="VKQ40" s="171"/>
      <c r="VKR40" s="149"/>
      <c r="VKT40" s="152"/>
      <c r="VKV40" s="152"/>
      <c r="VKW40" s="212"/>
      <c r="VKX40" s="210"/>
      <c r="VKY40" s="211"/>
      <c r="VKZ40" s="149"/>
      <c r="VLH40" s="149"/>
      <c r="VLK40" s="171"/>
      <c r="VLL40" s="171"/>
      <c r="VLM40" s="149"/>
      <c r="VLO40" s="152"/>
      <c r="VLQ40" s="152"/>
      <c r="VLR40" s="212"/>
      <c r="VLS40" s="210"/>
      <c r="VLT40" s="211"/>
      <c r="VLU40" s="149"/>
      <c r="VMC40" s="149"/>
      <c r="VMF40" s="171"/>
      <c r="VMG40" s="171"/>
      <c r="VMH40" s="149"/>
      <c r="VMJ40" s="152"/>
      <c r="VML40" s="152"/>
      <c r="VMM40" s="212"/>
      <c r="VMN40" s="210"/>
      <c r="VMO40" s="211"/>
      <c r="VMP40" s="149"/>
      <c r="VMX40" s="149"/>
      <c r="VNA40" s="171"/>
      <c r="VNB40" s="171"/>
      <c r="VNC40" s="149"/>
      <c r="VNE40" s="152"/>
      <c r="VNG40" s="152"/>
      <c r="VNH40" s="212"/>
      <c r="VNI40" s="210"/>
      <c r="VNJ40" s="211"/>
      <c r="VNK40" s="149"/>
      <c r="VNS40" s="149"/>
      <c r="VNV40" s="171"/>
      <c r="VNW40" s="171"/>
      <c r="VNX40" s="149"/>
      <c r="VNZ40" s="152"/>
      <c r="VOB40" s="152"/>
      <c r="VOC40" s="212"/>
      <c r="VOD40" s="210"/>
      <c r="VOE40" s="211"/>
      <c r="VOF40" s="149"/>
      <c r="VON40" s="149"/>
      <c r="VOQ40" s="171"/>
      <c r="VOR40" s="171"/>
      <c r="VOS40" s="149"/>
      <c r="VOU40" s="152"/>
      <c r="VOW40" s="152"/>
      <c r="VOX40" s="212"/>
      <c r="VOY40" s="210"/>
      <c r="VOZ40" s="211"/>
      <c r="VPA40" s="149"/>
      <c r="VPI40" s="149"/>
      <c r="VPL40" s="171"/>
      <c r="VPM40" s="171"/>
      <c r="VPN40" s="149"/>
      <c r="VPP40" s="152"/>
      <c r="VPR40" s="152"/>
      <c r="VPS40" s="212"/>
      <c r="VPT40" s="210"/>
      <c r="VPU40" s="211"/>
      <c r="VPV40" s="149"/>
      <c r="VQD40" s="149"/>
      <c r="VQG40" s="171"/>
      <c r="VQH40" s="171"/>
      <c r="VQI40" s="149"/>
      <c r="VQK40" s="152"/>
      <c r="VQM40" s="152"/>
      <c r="VQN40" s="212"/>
      <c r="VQO40" s="210"/>
      <c r="VQP40" s="211"/>
      <c r="VQQ40" s="149"/>
      <c r="VQY40" s="149"/>
      <c r="VRB40" s="171"/>
      <c r="VRC40" s="171"/>
      <c r="VRD40" s="149"/>
      <c r="VRF40" s="152"/>
      <c r="VRH40" s="152"/>
      <c r="VRI40" s="212"/>
      <c r="VRJ40" s="210"/>
      <c r="VRK40" s="211"/>
      <c r="VRL40" s="149"/>
      <c r="VRT40" s="149"/>
      <c r="VRW40" s="171"/>
      <c r="VRX40" s="171"/>
      <c r="VRY40" s="149"/>
      <c r="VSA40" s="152"/>
      <c r="VSC40" s="152"/>
      <c r="VSD40" s="212"/>
      <c r="VSE40" s="210"/>
      <c r="VSF40" s="211"/>
      <c r="VSG40" s="149"/>
      <c r="VSO40" s="149"/>
      <c r="VSR40" s="171"/>
      <c r="VSS40" s="171"/>
      <c r="VST40" s="149"/>
      <c r="VSV40" s="152"/>
      <c r="VSX40" s="152"/>
      <c r="VSY40" s="212"/>
      <c r="VSZ40" s="210"/>
      <c r="VTA40" s="211"/>
      <c r="VTB40" s="149"/>
      <c r="VTJ40" s="149"/>
      <c r="VTM40" s="171"/>
      <c r="VTN40" s="171"/>
      <c r="VTO40" s="149"/>
      <c r="VTQ40" s="152"/>
      <c r="VTS40" s="152"/>
      <c r="VTT40" s="212"/>
      <c r="VTU40" s="210"/>
      <c r="VTV40" s="211"/>
      <c r="VTW40" s="149"/>
      <c r="VUE40" s="149"/>
      <c r="VUH40" s="171"/>
      <c r="VUI40" s="171"/>
      <c r="VUJ40" s="149"/>
      <c r="VUL40" s="152"/>
      <c r="VUN40" s="152"/>
      <c r="VUO40" s="212"/>
      <c r="VUP40" s="210"/>
      <c r="VUQ40" s="211"/>
      <c r="VUR40" s="149"/>
      <c r="VUZ40" s="149"/>
      <c r="VVC40" s="171"/>
      <c r="VVD40" s="171"/>
      <c r="VVE40" s="149"/>
      <c r="VVG40" s="152"/>
      <c r="VVI40" s="152"/>
      <c r="VVJ40" s="212"/>
      <c r="VVK40" s="210"/>
      <c r="VVL40" s="211"/>
      <c r="VVM40" s="149"/>
      <c r="VVU40" s="149"/>
      <c r="VVX40" s="171"/>
      <c r="VVY40" s="171"/>
      <c r="VVZ40" s="149"/>
      <c r="VWB40" s="152"/>
      <c r="VWD40" s="152"/>
      <c r="VWE40" s="212"/>
      <c r="VWF40" s="210"/>
      <c r="VWG40" s="211"/>
      <c r="VWH40" s="149"/>
      <c r="VWP40" s="149"/>
      <c r="VWS40" s="171"/>
      <c r="VWT40" s="171"/>
      <c r="VWU40" s="149"/>
      <c r="VWW40" s="152"/>
      <c r="VWY40" s="152"/>
      <c r="VWZ40" s="212"/>
      <c r="VXA40" s="210"/>
      <c r="VXB40" s="211"/>
      <c r="VXC40" s="149"/>
      <c r="VXK40" s="149"/>
      <c r="VXN40" s="171"/>
      <c r="VXO40" s="171"/>
      <c r="VXP40" s="149"/>
      <c r="VXR40" s="152"/>
      <c r="VXT40" s="152"/>
      <c r="VXU40" s="212"/>
      <c r="VXV40" s="210"/>
      <c r="VXW40" s="211"/>
      <c r="VXX40" s="149"/>
      <c r="VYF40" s="149"/>
      <c r="VYI40" s="171"/>
      <c r="VYJ40" s="171"/>
      <c r="VYK40" s="149"/>
      <c r="VYM40" s="152"/>
      <c r="VYO40" s="152"/>
      <c r="VYP40" s="212"/>
      <c r="VYQ40" s="210"/>
      <c r="VYR40" s="211"/>
      <c r="VYS40" s="149"/>
      <c r="VZA40" s="149"/>
      <c r="VZD40" s="171"/>
      <c r="VZE40" s="171"/>
      <c r="VZF40" s="149"/>
      <c r="VZH40" s="152"/>
      <c r="VZJ40" s="152"/>
      <c r="VZK40" s="212"/>
      <c r="VZL40" s="210"/>
      <c r="VZM40" s="211"/>
      <c r="VZN40" s="149"/>
      <c r="VZV40" s="149"/>
      <c r="VZY40" s="171"/>
      <c r="VZZ40" s="171"/>
      <c r="WAA40" s="149"/>
      <c r="WAC40" s="152"/>
      <c r="WAE40" s="152"/>
      <c r="WAF40" s="212"/>
      <c r="WAG40" s="210"/>
      <c r="WAH40" s="211"/>
      <c r="WAI40" s="149"/>
      <c r="WAQ40" s="149"/>
      <c r="WAT40" s="171"/>
      <c r="WAU40" s="171"/>
      <c r="WAV40" s="149"/>
      <c r="WAX40" s="152"/>
      <c r="WAZ40" s="152"/>
      <c r="WBA40" s="212"/>
      <c r="WBB40" s="210"/>
      <c r="WBC40" s="211"/>
      <c r="WBD40" s="149"/>
      <c r="WBL40" s="149"/>
      <c r="WBO40" s="171"/>
      <c r="WBP40" s="171"/>
      <c r="WBQ40" s="149"/>
      <c r="WBS40" s="152"/>
      <c r="WBU40" s="152"/>
      <c r="WBV40" s="212"/>
      <c r="WBW40" s="210"/>
      <c r="WBX40" s="211"/>
      <c r="WBY40" s="149"/>
      <c r="WCG40" s="149"/>
      <c r="WCJ40" s="171"/>
      <c r="WCK40" s="171"/>
      <c r="WCL40" s="149"/>
      <c r="WCN40" s="152"/>
      <c r="WCP40" s="152"/>
      <c r="WCQ40" s="212"/>
      <c r="WCR40" s="210"/>
      <c r="WCS40" s="211"/>
      <c r="WCT40" s="149"/>
      <c r="WDB40" s="149"/>
      <c r="WDE40" s="171"/>
      <c r="WDF40" s="171"/>
      <c r="WDG40" s="149"/>
      <c r="WDI40" s="152"/>
      <c r="WDK40" s="152"/>
      <c r="WDL40" s="212"/>
      <c r="WDM40" s="210"/>
      <c r="WDN40" s="211"/>
      <c r="WDO40" s="149"/>
      <c r="WDW40" s="149"/>
      <c r="WDZ40" s="171"/>
      <c r="WEA40" s="171"/>
      <c r="WEB40" s="149"/>
      <c r="WED40" s="152"/>
      <c r="WEF40" s="152"/>
      <c r="WEG40" s="212"/>
      <c r="WEH40" s="210"/>
      <c r="WEI40" s="211"/>
      <c r="WEJ40" s="149"/>
      <c r="WER40" s="149"/>
      <c r="WEU40" s="171"/>
      <c r="WEV40" s="171"/>
      <c r="WEW40" s="149"/>
      <c r="WEY40" s="152"/>
      <c r="WFA40" s="152"/>
      <c r="WFB40" s="212"/>
      <c r="WFC40" s="210"/>
      <c r="WFD40" s="211"/>
      <c r="WFE40" s="149"/>
      <c r="WFM40" s="149"/>
      <c r="WFP40" s="171"/>
      <c r="WFQ40" s="171"/>
      <c r="WFR40" s="149"/>
      <c r="WFT40" s="152"/>
      <c r="WFV40" s="152"/>
      <c r="WFW40" s="212"/>
      <c r="WFX40" s="210"/>
      <c r="WFY40" s="211"/>
      <c r="WFZ40" s="149"/>
      <c r="WGH40" s="149"/>
      <c r="WGK40" s="171"/>
      <c r="WGL40" s="171"/>
      <c r="WGM40" s="149"/>
      <c r="WGO40" s="152"/>
      <c r="WGQ40" s="152"/>
      <c r="WGR40" s="212"/>
      <c r="WGS40" s="210"/>
      <c r="WGT40" s="211"/>
      <c r="WGU40" s="149"/>
      <c r="WHC40" s="149"/>
      <c r="WHF40" s="171"/>
      <c r="WHG40" s="171"/>
      <c r="WHH40" s="149"/>
      <c r="WHJ40" s="152"/>
      <c r="WHL40" s="152"/>
      <c r="WHM40" s="212"/>
      <c r="WHN40" s="210"/>
      <c r="WHO40" s="211"/>
      <c r="WHP40" s="149"/>
      <c r="WHX40" s="149"/>
      <c r="WIA40" s="171"/>
      <c r="WIB40" s="171"/>
      <c r="WIC40" s="149"/>
      <c r="WIE40" s="152"/>
      <c r="WIG40" s="152"/>
      <c r="WIH40" s="212"/>
      <c r="WII40" s="210"/>
      <c r="WIJ40" s="211"/>
      <c r="WIK40" s="149"/>
      <c r="WIS40" s="149"/>
      <c r="WIV40" s="171"/>
      <c r="WIW40" s="171"/>
      <c r="WIX40" s="149"/>
      <c r="WIZ40" s="152"/>
      <c r="WJB40" s="152"/>
      <c r="WJC40" s="212"/>
      <c r="WJD40" s="210"/>
      <c r="WJE40" s="211"/>
      <c r="WJF40" s="149"/>
      <c r="WJN40" s="149"/>
      <c r="WJQ40" s="171"/>
      <c r="WJR40" s="171"/>
      <c r="WJS40" s="149"/>
      <c r="WJU40" s="152"/>
      <c r="WJW40" s="152"/>
      <c r="WJX40" s="212"/>
      <c r="WJY40" s="210"/>
      <c r="WJZ40" s="211"/>
      <c r="WKA40" s="149"/>
      <c r="WKI40" s="149"/>
      <c r="WKL40" s="171"/>
      <c r="WKM40" s="171"/>
      <c r="WKN40" s="149"/>
      <c r="WKP40" s="152"/>
      <c r="WKR40" s="152"/>
      <c r="WKS40" s="212"/>
      <c r="WKT40" s="210"/>
      <c r="WKU40" s="211"/>
      <c r="WKV40" s="149"/>
      <c r="WLD40" s="149"/>
      <c r="WLG40" s="171"/>
      <c r="WLH40" s="171"/>
      <c r="WLI40" s="149"/>
      <c r="WLK40" s="152"/>
      <c r="WLM40" s="152"/>
      <c r="WLN40" s="212"/>
      <c r="WLO40" s="210"/>
      <c r="WLP40" s="211"/>
      <c r="WLQ40" s="149"/>
      <c r="WLY40" s="149"/>
      <c r="WMB40" s="171"/>
      <c r="WMC40" s="171"/>
      <c r="WMD40" s="149"/>
      <c r="WMF40" s="152"/>
      <c r="WMH40" s="152"/>
      <c r="WMI40" s="212"/>
      <c r="WMJ40" s="210"/>
      <c r="WMK40" s="211"/>
      <c r="WML40" s="149"/>
      <c r="WMT40" s="149"/>
      <c r="WMW40" s="171"/>
      <c r="WMX40" s="171"/>
      <c r="WMY40" s="149"/>
      <c r="WNA40" s="152"/>
      <c r="WNC40" s="152"/>
      <c r="WND40" s="212"/>
      <c r="WNE40" s="210"/>
      <c r="WNF40" s="211"/>
      <c r="WNG40" s="149"/>
      <c r="WNO40" s="149"/>
      <c r="WNR40" s="171"/>
      <c r="WNS40" s="171"/>
      <c r="WNT40" s="149"/>
      <c r="WNV40" s="152"/>
      <c r="WNX40" s="152"/>
      <c r="WNY40" s="212"/>
      <c r="WNZ40" s="210"/>
      <c r="WOA40" s="211"/>
      <c r="WOB40" s="149"/>
      <c r="WOJ40" s="149"/>
      <c r="WOM40" s="171"/>
      <c r="WON40" s="171"/>
      <c r="WOO40" s="149"/>
      <c r="WOQ40" s="152"/>
      <c r="WOS40" s="152"/>
      <c r="WOT40" s="212"/>
      <c r="WOU40" s="210"/>
      <c r="WOV40" s="211"/>
      <c r="WOW40" s="149"/>
      <c r="WPE40" s="149"/>
      <c r="WPH40" s="171"/>
      <c r="WPI40" s="171"/>
      <c r="WPJ40" s="149"/>
      <c r="WPL40" s="152"/>
      <c r="WPN40" s="152"/>
      <c r="WPO40" s="212"/>
      <c r="WPP40" s="210"/>
      <c r="WPQ40" s="211"/>
      <c r="WPR40" s="149"/>
      <c r="WPZ40" s="149"/>
      <c r="WQC40" s="171"/>
      <c r="WQD40" s="171"/>
      <c r="WQE40" s="149"/>
      <c r="WQG40" s="152"/>
      <c r="WQI40" s="152"/>
      <c r="WQJ40" s="212"/>
      <c r="WQK40" s="210"/>
      <c r="WQL40" s="211"/>
      <c r="WQM40" s="149"/>
      <c r="WQU40" s="149"/>
      <c r="WQX40" s="171"/>
      <c r="WQY40" s="171"/>
      <c r="WQZ40" s="149"/>
      <c r="WRB40" s="152"/>
      <c r="WRD40" s="152"/>
      <c r="WRE40" s="212"/>
      <c r="WRF40" s="210"/>
      <c r="WRG40" s="211"/>
      <c r="WRH40" s="149"/>
      <c r="WRP40" s="149"/>
      <c r="WRS40" s="171"/>
      <c r="WRT40" s="171"/>
      <c r="WRU40" s="149"/>
      <c r="WRW40" s="152"/>
      <c r="WRY40" s="152"/>
      <c r="WRZ40" s="212"/>
      <c r="WSA40" s="210"/>
      <c r="WSB40" s="211"/>
      <c r="WSC40" s="149"/>
      <c r="WSK40" s="149"/>
      <c r="WSN40" s="171"/>
      <c r="WSO40" s="171"/>
      <c r="WSP40" s="149"/>
      <c r="WSR40" s="152"/>
      <c r="WST40" s="152"/>
      <c r="WSU40" s="212"/>
      <c r="WSV40" s="210"/>
      <c r="WSW40" s="211"/>
      <c r="WSX40" s="149"/>
      <c r="WTF40" s="149"/>
      <c r="WTI40" s="171"/>
      <c r="WTJ40" s="171"/>
      <c r="WTK40" s="149"/>
      <c r="WTM40" s="152"/>
      <c r="WTO40" s="152"/>
      <c r="WTP40" s="212"/>
      <c r="WTQ40" s="210"/>
      <c r="WTR40" s="211"/>
      <c r="WTS40" s="149"/>
      <c r="WUA40" s="149"/>
      <c r="WUD40" s="171"/>
      <c r="WUE40" s="171"/>
      <c r="WUF40" s="149"/>
      <c r="WUH40" s="152"/>
      <c r="WUJ40" s="152"/>
      <c r="WUK40" s="212"/>
      <c r="WUL40" s="210"/>
      <c r="WUM40" s="211"/>
      <c r="WUN40" s="149"/>
      <c r="WUV40" s="149"/>
      <c r="WUY40" s="171"/>
      <c r="WUZ40" s="171"/>
      <c r="WVA40" s="149"/>
      <c r="WVC40" s="152"/>
      <c r="WVE40" s="152"/>
      <c r="WVF40" s="212"/>
      <c r="WVG40" s="210"/>
      <c r="WVH40" s="211"/>
      <c r="WVI40" s="149"/>
      <c r="WVQ40" s="149"/>
      <c r="WVT40" s="171"/>
      <c r="WVU40" s="171"/>
      <c r="WVV40" s="149"/>
      <c r="WVX40" s="152"/>
      <c r="WVZ40" s="152"/>
      <c r="WWA40" s="212"/>
      <c r="WWB40" s="210"/>
      <c r="WWC40" s="211"/>
      <c r="WWD40" s="149"/>
      <c r="WWL40" s="149"/>
      <c r="WWO40" s="171"/>
      <c r="WWP40" s="171"/>
      <c r="WWQ40" s="149"/>
      <c r="WWS40" s="152"/>
      <c r="WWU40" s="152"/>
      <c r="WWV40" s="212"/>
      <c r="WWW40" s="210"/>
      <c r="WWX40" s="211"/>
      <c r="WWY40" s="149"/>
      <c r="WXG40" s="149"/>
      <c r="WXJ40" s="171"/>
      <c r="WXK40" s="171"/>
      <c r="WXL40" s="149"/>
      <c r="WXN40" s="152"/>
      <c r="WXP40" s="152"/>
      <c r="WXQ40" s="212"/>
      <c r="WXR40" s="210"/>
      <c r="WXS40" s="211"/>
      <c r="WXT40" s="149"/>
      <c r="WYB40" s="149"/>
      <c r="WYE40" s="171"/>
      <c r="WYF40" s="171"/>
      <c r="WYG40" s="149"/>
      <c r="WYI40" s="152"/>
      <c r="WYK40" s="152"/>
      <c r="WYL40" s="212"/>
      <c r="WYM40" s="210"/>
      <c r="WYN40" s="211"/>
      <c r="WYO40" s="149"/>
      <c r="WYW40" s="149"/>
      <c r="WYZ40" s="171"/>
      <c r="WZA40" s="171"/>
      <c r="WZB40" s="149"/>
      <c r="WZD40" s="152"/>
      <c r="WZF40" s="152"/>
      <c r="WZG40" s="212"/>
      <c r="WZH40" s="210"/>
      <c r="WZI40" s="211"/>
      <c r="WZJ40" s="149"/>
      <c r="WZR40" s="149"/>
      <c r="WZU40" s="171"/>
      <c r="WZV40" s="171"/>
      <c r="WZW40" s="149"/>
      <c r="WZY40" s="152"/>
      <c r="XAA40" s="152"/>
      <c r="XAB40" s="212"/>
      <c r="XAC40" s="210"/>
      <c r="XAD40" s="211"/>
      <c r="XAE40" s="149"/>
      <c r="XAM40" s="149"/>
      <c r="XAP40" s="171"/>
      <c r="XAQ40" s="171"/>
      <c r="XAR40" s="149"/>
      <c r="XAT40" s="152"/>
      <c r="XAV40" s="152"/>
      <c r="XAW40" s="212"/>
      <c r="XAX40" s="210"/>
      <c r="XAY40" s="211"/>
      <c r="XAZ40" s="149"/>
      <c r="XBH40" s="149"/>
      <c r="XBK40" s="171"/>
      <c r="XBL40" s="171"/>
      <c r="XBM40" s="149"/>
      <c r="XBO40" s="152"/>
      <c r="XBQ40" s="152"/>
      <c r="XBR40" s="212"/>
      <c r="XBS40" s="210"/>
      <c r="XBT40" s="211"/>
      <c r="XBU40" s="149"/>
      <c r="XCC40" s="149"/>
      <c r="XCF40" s="171"/>
      <c r="XCG40" s="171"/>
      <c r="XCH40" s="149"/>
      <c r="XCJ40" s="152"/>
      <c r="XCL40" s="152"/>
      <c r="XCM40" s="212"/>
      <c r="XCN40" s="210"/>
      <c r="XCO40" s="211"/>
      <c r="XCP40" s="149"/>
      <c r="XCX40" s="149"/>
      <c r="XDA40" s="171"/>
      <c r="XDB40" s="171"/>
      <c r="XDC40" s="149"/>
      <c r="XDE40" s="152"/>
      <c r="XDG40" s="152"/>
      <c r="XDH40" s="212"/>
      <c r="XDI40" s="210"/>
      <c r="XDJ40" s="211"/>
      <c r="XDK40" s="149"/>
      <c r="XDS40" s="149"/>
      <c r="XDV40" s="171"/>
      <c r="XDW40" s="171"/>
      <c r="XDX40" s="149"/>
      <c r="XDZ40" s="152"/>
      <c r="XEB40" s="152"/>
      <c r="XEC40" s="212"/>
      <c r="XED40" s="210"/>
      <c r="XEE40" s="211"/>
      <c r="XEF40" s="149"/>
      <c r="XEN40" s="149"/>
      <c r="XEQ40" s="171"/>
      <c r="XER40" s="171"/>
      <c r="XES40" s="149"/>
      <c r="XEU40" s="152"/>
      <c r="XEW40" s="152"/>
      <c r="XEX40" s="212"/>
      <c r="XEY40" s="210"/>
      <c r="XEZ40" s="211"/>
      <c r="XFA40" s="149"/>
    </row>
    <row r="41" spans="1:1024 1026:2046 2049:3067 3075:4096 4104:5119 5121:7162 7170:8191 8199:11257 11265:12286 12294:14336 14338:15360 15363:16381" s="150" customFormat="1" ht="12.75" x14ac:dyDescent="0.2">
      <c r="A41" s="149">
        <v>45407</v>
      </c>
      <c r="B41" s="150" t="s">
        <v>95</v>
      </c>
      <c r="C41" s="150" t="s">
        <v>265</v>
      </c>
      <c r="D41" s="150" t="s">
        <v>264</v>
      </c>
      <c r="E41" s="150" t="s">
        <v>25</v>
      </c>
      <c r="F41" s="150" t="s">
        <v>307</v>
      </c>
      <c r="G41" s="150">
        <v>2882</v>
      </c>
      <c r="H41" s="150">
        <v>132672</v>
      </c>
      <c r="I41" s="149">
        <v>45407</v>
      </c>
      <c r="J41" s="150">
        <v>155818662</v>
      </c>
      <c r="K41" s="150">
        <v>60</v>
      </c>
      <c r="L41" s="151">
        <v>4000</v>
      </c>
      <c r="M41" s="151">
        <v>4000</v>
      </c>
      <c r="N41" s="149">
        <v>45407</v>
      </c>
      <c r="O41" s="150" t="s">
        <v>306</v>
      </c>
      <c r="P41" s="152">
        <v>1.83E-2</v>
      </c>
      <c r="Q41" s="150" t="s">
        <v>115</v>
      </c>
      <c r="R41" s="152">
        <v>0.03</v>
      </c>
      <c r="S41" s="209">
        <f t="shared" si="0"/>
        <v>120</v>
      </c>
      <c r="T41" s="210"/>
      <c r="U41" s="211" t="str">
        <f>VLOOKUP(D41,Painel!$C$7:$C$63,1,FALSE)</f>
        <v>ALINE BATISTA DA SILVA</v>
      </c>
      <c r="V41" s="149"/>
      <c r="AD41" s="149"/>
      <c r="AG41" s="171"/>
      <c r="AH41" s="171"/>
      <c r="AI41" s="149"/>
      <c r="AK41" s="152"/>
      <c r="AM41" s="152"/>
      <c r="AN41" s="212"/>
      <c r="AO41" s="210"/>
      <c r="AP41" s="211"/>
      <c r="AQ41" s="149"/>
      <c r="AY41" s="149"/>
      <c r="BB41" s="171"/>
      <c r="BC41" s="171"/>
      <c r="BD41" s="149"/>
      <c r="BF41" s="152"/>
      <c r="BH41" s="152"/>
      <c r="BI41" s="212"/>
      <c r="BJ41" s="210"/>
      <c r="BK41" s="211"/>
      <c r="BL41" s="149"/>
      <c r="BT41" s="149"/>
      <c r="BW41" s="171"/>
      <c r="BX41" s="171"/>
      <c r="BY41" s="149"/>
      <c r="CA41" s="152"/>
      <c r="CC41" s="152"/>
      <c r="CD41" s="212"/>
      <c r="CE41" s="210"/>
      <c r="CF41" s="211"/>
      <c r="CG41" s="149"/>
      <c r="CO41" s="149"/>
      <c r="CR41" s="171"/>
      <c r="CS41" s="171"/>
      <c r="CT41" s="149"/>
      <c r="CV41" s="152"/>
      <c r="CX41" s="152"/>
      <c r="CY41" s="212"/>
      <c r="CZ41" s="210"/>
      <c r="DA41" s="211"/>
      <c r="DB41" s="149"/>
      <c r="DJ41" s="149"/>
      <c r="DM41" s="171"/>
      <c r="DN41" s="171"/>
      <c r="DO41" s="149"/>
      <c r="DQ41" s="152"/>
      <c r="DS41" s="152"/>
      <c r="DT41" s="212"/>
      <c r="DU41" s="210"/>
      <c r="DV41" s="211"/>
      <c r="DW41" s="149"/>
      <c r="EE41" s="149"/>
      <c r="EH41" s="171"/>
      <c r="EI41" s="171"/>
      <c r="EJ41" s="149"/>
      <c r="EL41" s="152"/>
      <c r="EN41" s="152"/>
      <c r="EO41" s="212"/>
      <c r="EP41" s="210"/>
      <c r="EQ41" s="211"/>
      <c r="ER41" s="149"/>
      <c r="EZ41" s="149"/>
      <c r="FC41" s="171"/>
      <c r="FD41" s="171"/>
      <c r="FE41" s="149"/>
      <c r="FG41" s="152"/>
      <c r="FI41" s="152"/>
      <c r="FJ41" s="212"/>
      <c r="FK41" s="210"/>
      <c r="FL41" s="211"/>
      <c r="FM41" s="149"/>
      <c r="FU41" s="149"/>
      <c r="FX41" s="171"/>
      <c r="FY41" s="171"/>
      <c r="FZ41" s="149"/>
      <c r="GB41" s="152"/>
      <c r="GD41" s="152"/>
      <c r="GE41" s="212"/>
      <c r="GF41" s="210"/>
      <c r="GG41" s="211"/>
      <c r="GH41" s="149"/>
      <c r="GP41" s="149"/>
      <c r="GS41" s="171"/>
      <c r="GT41" s="171"/>
      <c r="GU41" s="149"/>
      <c r="GW41" s="152"/>
      <c r="GY41" s="152"/>
      <c r="GZ41" s="212"/>
      <c r="HA41" s="210"/>
      <c r="HB41" s="211"/>
      <c r="HC41" s="149"/>
      <c r="HK41" s="149"/>
      <c r="HN41" s="171"/>
      <c r="HO41" s="171"/>
      <c r="HP41" s="149"/>
      <c r="HR41" s="152"/>
      <c r="HT41" s="152"/>
      <c r="HU41" s="212"/>
      <c r="HV41" s="210"/>
      <c r="HW41" s="211"/>
      <c r="HX41" s="149"/>
      <c r="IF41" s="149"/>
      <c r="II41" s="171"/>
      <c r="IJ41" s="171"/>
      <c r="IK41" s="149"/>
      <c r="IM41" s="152"/>
      <c r="IO41" s="152"/>
      <c r="IP41" s="212"/>
      <c r="IQ41" s="210"/>
      <c r="IR41" s="211"/>
      <c r="IS41" s="149"/>
      <c r="JA41" s="149"/>
      <c r="JD41" s="171"/>
      <c r="JE41" s="171"/>
      <c r="JF41" s="149"/>
      <c r="JH41" s="152"/>
      <c r="JJ41" s="152"/>
      <c r="JK41" s="212"/>
      <c r="JL41" s="210"/>
      <c r="JM41" s="211"/>
      <c r="JN41" s="149"/>
      <c r="JV41" s="149"/>
      <c r="JY41" s="171"/>
      <c r="JZ41" s="171"/>
      <c r="KA41" s="149"/>
      <c r="KC41" s="152"/>
      <c r="KE41" s="152"/>
      <c r="KF41" s="212"/>
      <c r="KG41" s="210"/>
      <c r="KH41" s="211"/>
      <c r="KI41" s="149"/>
      <c r="KQ41" s="149"/>
      <c r="KT41" s="171"/>
      <c r="KU41" s="171"/>
      <c r="KV41" s="149"/>
      <c r="KX41" s="152"/>
      <c r="KZ41" s="152"/>
      <c r="LA41" s="212"/>
      <c r="LB41" s="210"/>
      <c r="LC41" s="211"/>
      <c r="LD41" s="149"/>
      <c r="LL41" s="149"/>
      <c r="LO41" s="171"/>
      <c r="LP41" s="171"/>
      <c r="LQ41" s="149"/>
      <c r="LS41" s="152"/>
      <c r="LU41" s="152"/>
      <c r="LV41" s="212"/>
      <c r="LW41" s="210"/>
      <c r="LX41" s="211"/>
      <c r="LY41" s="149"/>
      <c r="MG41" s="149"/>
      <c r="MJ41" s="171"/>
      <c r="MK41" s="171"/>
      <c r="ML41" s="149"/>
      <c r="MN41" s="152"/>
      <c r="MP41" s="152"/>
      <c r="MQ41" s="212"/>
      <c r="MR41" s="210"/>
      <c r="MS41" s="211"/>
      <c r="MT41" s="149"/>
      <c r="NB41" s="149"/>
      <c r="NE41" s="171"/>
      <c r="NF41" s="171"/>
      <c r="NG41" s="149"/>
      <c r="NI41" s="152"/>
      <c r="NK41" s="152"/>
      <c r="NL41" s="212"/>
      <c r="NM41" s="210"/>
      <c r="NN41" s="211"/>
      <c r="NO41" s="149"/>
      <c r="NW41" s="149"/>
      <c r="NZ41" s="171"/>
      <c r="OA41" s="171"/>
      <c r="OB41" s="149"/>
      <c r="OD41" s="152"/>
      <c r="OF41" s="152"/>
      <c r="OG41" s="212"/>
      <c r="OH41" s="210"/>
      <c r="OI41" s="211"/>
      <c r="OJ41" s="149"/>
      <c r="OR41" s="149"/>
      <c r="OU41" s="171"/>
      <c r="OV41" s="171"/>
      <c r="OW41" s="149"/>
      <c r="OY41" s="152"/>
      <c r="PA41" s="152"/>
      <c r="PB41" s="212"/>
      <c r="PC41" s="210"/>
      <c r="PD41" s="211"/>
      <c r="PE41" s="149"/>
      <c r="PM41" s="149"/>
      <c r="PP41" s="171"/>
      <c r="PQ41" s="171"/>
      <c r="PR41" s="149"/>
      <c r="PT41" s="152"/>
      <c r="PV41" s="152"/>
      <c r="PW41" s="212"/>
      <c r="PX41" s="210"/>
      <c r="PY41" s="211"/>
      <c r="PZ41" s="149"/>
      <c r="QH41" s="149"/>
      <c r="QK41" s="171"/>
      <c r="QL41" s="171"/>
      <c r="QM41" s="149"/>
      <c r="QO41" s="152"/>
      <c r="QQ41" s="152"/>
      <c r="QR41" s="212"/>
      <c r="QS41" s="210"/>
      <c r="QT41" s="211"/>
      <c r="QU41" s="149"/>
      <c r="RC41" s="149"/>
      <c r="RF41" s="171"/>
      <c r="RG41" s="171"/>
      <c r="RH41" s="149"/>
      <c r="RJ41" s="152"/>
      <c r="RL41" s="152"/>
      <c r="RM41" s="212"/>
      <c r="RN41" s="210"/>
      <c r="RO41" s="211"/>
      <c r="RP41" s="149"/>
      <c r="RX41" s="149"/>
      <c r="SA41" s="171"/>
      <c r="SB41" s="171"/>
      <c r="SC41" s="149"/>
      <c r="SE41" s="152"/>
      <c r="SG41" s="152"/>
      <c r="SH41" s="212"/>
      <c r="SI41" s="210"/>
      <c r="SJ41" s="211"/>
      <c r="SK41" s="149"/>
      <c r="SS41" s="149"/>
      <c r="SV41" s="171"/>
      <c r="SW41" s="171"/>
      <c r="SX41" s="149"/>
      <c r="SZ41" s="152"/>
      <c r="TB41" s="152"/>
      <c r="TC41" s="212"/>
      <c r="TD41" s="210"/>
      <c r="TE41" s="211"/>
      <c r="TF41" s="149"/>
      <c r="TN41" s="149"/>
      <c r="TQ41" s="171"/>
      <c r="TR41" s="171"/>
      <c r="TS41" s="149"/>
      <c r="TU41" s="152"/>
      <c r="TW41" s="152"/>
      <c r="TX41" s="212"/>
      <c r="TY41" s="210"/>
      <c r="TZ41" s="211"/>
      <c r="UA41" s="149"/>
      <c r="UI41" s="149"/>
      <c r="UL41" s="171"/>
      <c r="UM41" s="171"/>
      <c r="UN41" s="149"/>
      <c r="UP41" s="152"/>
      <c r="UR41" s="152"/>
      <c r="US41" s="212"/>
      <c r="UT41" s="210"/>
      <c r="UU41" s="211"/>
      <c r="UV41" s="149"/>
      <c r="VD41" s="149"/>
      <c r="VG41" s="171"/>
      <c r="VH41" s="171"/>
      <c r="VI41" s="149"/>
      <c r="VK41" s="152"/>
      <c r="VM41" s="152"/>
      <c r="VN41" s="212"/>
      <c r="VO41" s="210"/>
      <c r="VP41" s="211"/>
      <c r="VQ41" s="149"/>
      <c r="VY41" s="149"/>
      <c r="WB41" s="171"/>
      <c r="WC41" s="171"/>
      <c r="WD41" s="149"/>
      <c r="WF41" s="152"/>
      <c r="WH41" s="152"/>
      <c r="WI41" s="212"/>
      <c r="WJ41" s="210"/>
      <c r="WK41" s="211"/>
      <c r="WL41" s="149"/>
      <c r="WT41" s="149"/>
      <c r="WW41" s="171"/>
      <c r="WX41" s="171"/>
      <c r="WY41" s="149"/>
      <c r="XA41" s="152"/>
      <c r="XC41" s="152"/>
      <c r="XD41" s="212"/>
      <c r="XE41" s="210"/>
      <c r="XF41" s="211"/>
      <c r="XG41" s="149"/>
      <c r="XO41" s="149"/>
      <c r="XR41" s="171"/>
      <c r="XS41" s="171"/>
      <c r="XT41" s="149"/>
      <c r="XV41" s="152"/>
      <c r="XX41" s="152"/>
      <c r="XY41" s="212"/>
      <c r="XZ41" s="210"/>
      <c r="YA41" s="211"/>
      <c r="YB41" s="149"/>
      <c r="YJ41" s="149"/>
      <c r="YM41" s="171"/>
      <c r="YN41" s="171"/>
      <c r="YO41" s="149"/>
      <c r="YQ41" s="152"/>
      <c r="YS41" s="152"/>
      <c r="YT41" s="212"/>
      <c r="YU41" s="210"/>
      <c r="YV41" s="211"/>
      <c r="YW41" s="149"/>
      <c r="ZE41" s="149"/>
      <c r="ZH41" s="171"/>
      <c r="ZI41" s="171"/>
      <c r="ZJ41" s="149"/>
      <c r="ZL41" s="152"/>
      <c r="ZN41" s="152"/>
      <c r="ZO41" s="212"/>
      <c r="ZP41" s="210"/>
      <c r="ZQ41" s="211"/>
      <c r="ZR41" s="149"/>
      <c r="ZZ41" s="149"/>
      <c r="AAC41" s="171"/>
      <c r="AAD41" s="171"/>
      <c r="AAE41" s="149"/>
      <c r="AAG41" s="152"/>
      <c r="AAI41" s="152"/>
      <c r="AAJ41" s="212"/>
      <c r="AAK41" s="210"/>
      <c r="AAL41" s="211"/>
      <c r="AAM41" s="149"/>
      <c r="AAU41" s="149"/>
      <c r="AAX41" s="171"/>
      <c r="AAY41" s="171"/>
      <c r="AAZ41" s="149"/>
      <c r="ABB41" s="152"/>
      <c r="ABD41" s="152"/>
      <c r="ABE41" s="212"/>
      <c r="ABF41" s="210"/>
      <c r="ABG41" s="211"/>
      <c r="ABH41" s="149"/>
      <c r="ABP41" s="149"/>
      <c r="ABS41" s="171"/>
      <c r="ABT41" s="171"/>
      <c r="ABU41" s="149"/>
      <c r="ABW41" s="152"/>
      <c r="ABY41" s="152"/>
      <c r="ABZ41" s="212"/>
      <c r="ACA41" s="210"/>
      <c r="ACB41" s="211"/>
      <c r="ACC41" s="149"/>
      <c r="ACK41" s="149"/>
      <c r="ACN41" s="171"/>
      <c r="ACO41" s="171"/>
      <c r="ACP41" s="149"/>
      <c r="ACR41" s="152"/>
      <c r="ACT41" s="152"/>
      <c r="ACU41" s="212"/>
      <c r="ACV41" s="210"/>
      <c r="ACW41" s="211"/>
      <c r="ACX41" s="149"/>
      <c r="ADF41" s="149"/>
      <c r="ADI41" s="171"/>
      <c r="ADJ41" s="171"/>
      <c r="ADK41" s="149"/>
      <c r="ADM41" s="152"/>
      <c r="ADO41" s="152"/>
      <c r="ADP41" s="212"/>
      <c r="ADQ41" s="210"/>
      <c r="ADR41" s="211"/>
      <c r="ADS41" s="149"/>
      <c r="AEA41" s="149"/>
      <c r="AED41" s="171"/>
      <c r="AEE41" s="171"/>
      <c r="AEF41" s="149"/>
      <c r="AEH41" s="152"/>
      <c r="AEJ41" s="152"/>
      <c r="AEK41" s="212"/>
      <c r="AEL41" s="210"/>
      <c r="AEM41" s="211"/>
      <c r="AEN41" s="149"/>
      <c r="AEV41" s="149"/>
      <c r="AEY41" s="171"/>
      <c r="AEZ41" s="171"/>
      <c r="AFA41" s="149"/>
      <c r="AFC41" s="152"/>
      <c r="AFE41" s="152"/>
      <c r="AFF41" s="212"/>
      <c r="AFG41" s="210"/>
      <c r="AFH41" s="211"/>
      <c r="AFI41" s="149"/>
      <c r="AFQ41" s="149"/>
      <c r="AFT41" s="171"/>
      <c r="AFU41" s="171"/>
      <c r="AFV41" s="149"/>
      <c r="AFX41" s="152"/>
      <c r="AFZ41" s="152"/>
      <c r="AGA41" s="212"/>
      <c r="AGB41" s="210"/>
      <c r="AGC41" s="211"/>
      <c r="AGD41" s="149"/>
      <c r="AGL41" s="149"/>
      <c r="AGO41" s="171"/>
      <c r="AGP41" s="171"/>
      <c r="AGQ41" s="149"/>
      <c r="AGS41" s="152"/>
      <c r="AGU41" s="152"/>
      <c r="AGV41" s="212"/>
      <c r="AGW41" s="210"/>
      <c r="AGX41" s="211"/>
      <c r="AGY41" s="149"/>
      <c r="AHG41" s="149"/>
      <c r="AHJ41" s="171"/>
      <c r="AHK41" s="171"/>
      <c r="AHL41" s="149"/>
      <c r="AHN41" s="152"/>
      <c r="AHP41" s="152"/>
      <c r="AHQ41" s="212"/>
      <c r="AHR41" s="210"/>
      <c r="AHS41" s="211"/>
      <c r="AHT41" s="149"/>
      <c r="AIB41" s="149"/>
      <c r="AIE41" s="171"/>
      <c r="AIF41" s="171"/>
      <c r="AIG41" s="149"/>
      <c r="AII41" s="152"/>
      <c r="AIK41" s="152"/>
      <c r="AIL41" s="212"/>
      <c r="AIM41" s="210"/>
      <c r="AIN41" s="211"/>
      <c r="AIO41" s="149"/>
      <c r="AIW41" s="149"/>
      <c r="AIZ41" s="171"/>
      <c r="AJA41" s="171"/>
      <c r="AJB41" s="149"/>
      <c r="AJD41" s="152"/>
      <c r="AJF41" s="152"/>
      <c r="AJG41" s="212"/>
      <c r="AJH41" s="210"/>
      <c r="AJI41" s="211"/>
      <c r="AJJ41" s="149"/>
      <c r="AJR41" s="149"/>
      <c r="AJU41" s="171"/>
      <c r="AJV41" s="171"/>
      <c r="AJW41" s="149"/>
      <c r="AJY41" s="152"/>
      <c r="AKA41" s="152"/>
      <c r="AKB41" s="212"/>
      <c r="AKC41" s="210"/>
      <c r="AKD41" s="211"/>
      <c r="AKE41" s="149"/>
      <c r="AKM41" s="149"/>
      <c r="AKP41" s="171"/>
      <c r="AKQ41" s="171"/>
      <c r="AKR41" s="149"/>
      <c r="AKT41" s="152"/>
      <c r="AKV41" s="152"/>
      <c r="AKW41" s="212"/>
      <c r="AKX41" s="210"/>
      <c r="AKY41" s="211"/>
      <c r="AKZ41" s="149"/>
      <c r="ALH41" s="149"/>
      <c r="ALK41" s="171"/>
      <c r="ALL41" s="171"/>
      <c r="ALM41" s="149"/>
      <c r="ALO41" s="152"/>
      <c r="ALQ41" s="152"/>
      <c r="ALR41" s="212"/>
      <c r="ALS41" s="210"/>
      <c r="ALT41" s="211"/>
      <c r="ALU41" s="149"/>
      <c r="AMC41" s="149"/>
      <c r="AMF41" s="171"/>
      <c r="AMG41" s="171"/>
      <c r="AMH41" s="149"/>
      <c r="AMJ41" s="152"/>
      <c r="AML41" s="152"/>
      <c r="AMM41" s="212"/>
      <c r="AMN41" s="210"/>
      <c r="AMO41" s="211"/>
      <c r="AMP41" s="149"/>
      <c r="AMX41" s="149"/>
      <c r="ANA41" s="171"/>
      <c r="ANB41" s="171"/>
      <c r="ANC41" s="149"/>
      <c r="ANE41" s="152"/>
      <c r="ANG41" s="152"/>
      <c r="ANH41" s="212"/>
      <c r="ANI41" s="210"/>
      <c r="ANJ41" s="211"/>
      <c r="ANK41" s="149"/>
      <c r="ANS41" s="149"/>
      <c r="ANV41" s="171"/>
      <c r="ANW41" s="171"/>
      <c r="ANX41" s="149"/>
      <c r="ANZ41" s="152"/>
      <c r="AOB41" s="152"/>
      <c r="AOC41" s="212"/>
      <c r="AOD41" s="210"/>
      <c r="AOE41" s="211"/>
      <c r="AOF41" s="149"/>
      <c r="AON41" s="149"/>
      <c r="AOQ41" s="171"/>
      <c r="AOR41" s="171"/>
      <c r="AOS41" s="149"/>
      <c r="AOU41" s="152"/>
      <c r="AOW41" s="152"/>
      <c r="AOX41" s="212"/>
      <c r="AOY41" s="210"/>
      <c r="AOZ41" s="211"/>
      <c r="APA41" s="149"/>
      <c r="API41" s="149"/>
      <c r="APL41" s="171"/>
      <c r="APM41" s="171"/>
      <c r="APN41" s="149"/>
      <c r="APP41" s="152"/>
      <c r="APR41" s="152"/>
      <c r="APS41" s="212"/>
      <c r="APT41" s="210"/>
      <c r="APU41" s="211"/>
      <c r="APV41" s="149"/>
      <c r="AQD41" s="149"/>
      <c r="AQG41" s="171"/>
      <c r="AQH41" s="171"/>
      <c r="AQI41" s="149"/>
      <c r="AQK41" s="152"/>
      <c r="AQM41" s="152"/>
      <c r="AQN41" s="212"/>
      <c r="AQO41" s="210"/>
      <c r="AQP41" s="211"/>
      <c r="AQQ41" s="149"/>
      <c r="AQY41" s="149"/>
      <c r="ARB41" s="171"/>
      <c r="ARC41" s="171"/>
      <c r="ARD41" s="149"/>
      <c r="ARF41" s="152"/>
      <c r="ARH41" s="152"/>
      <c r="ARI41" s="212"/>
      <c r="ARJ41" s="210"/>
      <c r="ARK41" s="211"/>
      <c r="ARL41" s="149"/>
      <c r="ART41" s="149"/>
      <c r="ARW41" s="171"/>
      <c r="ARX41" s="171"/>
      <c r="ARY41" s="149"/>
      <c r="ASA41" s="152"/>
      <c r="ASC41" s="152"/>
      <c r="ASD41" s="212"/>
      <c r="ASE41" s="210"/>
      <c r="ASF41" s="211"/>
      <c r="ASG41" s="149"/>
      <c r="ASO41" s="149"/>
      <c r="ASR41" s="171"/>
      <c r="ASS41" s="171"/>
      <c r="AST41" s="149"/>
      <c r="ASV41" s="152"/>
      <c r="ASX41" s="152"/>
      <c r="ASY41" s="212"/>
      <c r="ASZ41" s="210"/>
      <c r="ATA41" s="211"/>
      <c r="ATB41" s="149"/>
      <c r="ATJ41" s="149"/>
      <c r="ATM41" s="171"/>
      <c r="ATN41" s="171"/>
      <c r="ATO41" s="149"/>
      <c r="ATQ41" s="152"/>
      <c r="ATS41" s="152"/>
      <c r="ATT41" s="212"/>
      <c r="ATU41" s="210"/>
      <c r="ATV41" s="211"/>
      <c r="ATW41" s="149"/>
      <c r="AUE41" s="149"/>
      <c r="AUH41" s="171"/>
      <c r="AUI41" s="171"/>
      <c r="AUJ41" s="149"/>
      <c r="AUL41" s="152"/>
      <c r="AUN41" s="152"/>
      <c r="AUO41" s="212"/>
      <c r="AUP41" s="210"/>
      <c r="AUQ41" s="211"/>
      <c r="AUR41" s="149"/>
      <c r="AUZ41" s="149"/>
      <c r="AVC41" s="171"/>
      <c r="AVD41" s="171"/>
      <c r="AVE41" s="149"/>
      <c r="AVG41" s="152"/>
      <c r="AVI41" s="152"/>
      <c r="AVJ41" s="212"/>
      <c r="AVK41" s="210"/>
      <c r="AVL41" s="211"/>
      <c r="AVM41" s="149"/>
      <c r="AVU41" s="149"/>
      <c r="AVX41" s="171"/>
      <c r="AVY41" s="171"/>
      <c r="AVZ41" s="149"/>
      <c r="AWB41" s="152"/>
      <c r="AWD41" s="152"/>
      <c r="AWE41" s="212"/>
      <c r="AWF41" s="210"/>
      <c r="AWG41" s="211"/>
      <c r="AWH41" s="149"/>
      <c r="AWP41" s="149"/>
      <c r="AWS41" s="171"/>
      <c r="AWT41" s="171"/>
      <c r="AWU41" s="149"/>
      <c r="AWW41" s="152"/>
      <c r="AWY41" s="152"/>
      <c r="AWZ41" s="212"/>
      <c r="AXA41" s="210"/>
      <c r="AXB41" s="211"/>
      <c r="AXC41" s="149"/>
      <c r="AXK41" s="149"/>
      <c r="AXN41" s="171"/>
      <c r="AXO41" s="171"/>
      <c r="AXP41" s="149"/>
      <c r="AXR41" s="152"/>
      <c r="AXT41" s="152"/>
      <c r="AXU41" s="212"/>
      <c r="AXV41" s="210"/>
      <c r="AXW41" s="211"/>
      <c r="AXX41" s="149"/>
      <c r="AYF41" s="149"/>
      <c r="AYI41" s="171"/>
      <c r="AYJ41" s="171"/>
      <c r="AYK41" s="149"/>
      <c r="AYM41" s="152"/>
      <c r="AYO41" s="152"/>
      <c r="AYP41" s="212"/>
      <c r="AYQ41" s="210"/>
      <c r="AYR41" s="211"/>
      <c r="AYS41" s="149"/>
      <c r="AZA41" s="149"/>
      <c r="AZD41" s="171"/>
      <c r="AZE41" s="171"/>
      <c r="AZF41" s="149"/>
      <c r="AZH41" s="152"/>
      <c r="AZJ41" s="152"/>
      <c r="AZK41" s="212"/>
      <c r="AZL41" s="210"/>
      <c r="AZM41" s="211"/>
      <c r="AZN41" s="149"/>
      <c r="AZV41" s="149"/>
      <c r="AZY41" s="171"/>
      <c r="AZZ41" s="171"/>
      <c r="BAA41" s="149"/>
      <c r="BAC41" s="152"/>
      <c r="BAE41" s="152"/>
      <c r="BAF41" s="212"/>
      <c r="BAG41" s="210"/>
      <c r="BAH41" s="211"/>
      <c r="BAI41" s="149"/>
      <c r="BAQ41" s="149"/>
      <c r="BAT41" s="171"/>
      <c r="BAU41" s="171"/>
      <c r="BAV41" s="149"/>
      <c r="BAX41" s="152"/>
      <c r="BAZ41" s="152"/>
      <c r="BBA41" s="212"/>
      <c r="BBB41" s="210"/>
      <c r="BBC41" s="211"/>
      <c r="BBD41" s="149"/>
      <c r="BBL41" s="149"/>
      <c r="BBO41" s="171"/>
      <c r="BBP41" s="171"/>
      <c r="BBQ41" s="149"/>
      <c r="BBS41" s="152"/>
      <c r="BBU41" s="152"/>
      <c r="BBV41" s="212"/>
      <c r="BBW41" s="210"/>
      <c r="BBX41" s="211"/>
      <c r="BBY41" s="149"/>
      <c r="BCG41" s="149"/>
      <c r="BCJ41" s="171"/>
      <c r="BCK41" s="171"/>
      <c r="BCL41" s="149"/>
      <c r="BCN41" s="152"/>
      <c r="BCP41" s="152"/>
      <c r="BCQ41" s="212"/>
      <c r="BCR41" s="210"/>
      <c r="BCS41" s="211"/>
      <c r="BCT41" s="149"/>
      <c r="BDB41" s="149"/>
      <c r="BDE41" s="171"/>
      <c r="BDF41" s="171"/>
      <c r="BDG41" s="149"/>
      <c r="BDI41" s="152"/>
      <c r="BDK41" s="152"/>
      <c r="BDL41" s="212"/>
      <c r="BDM41" s="210"/>
      <c r="BDN41" s="211"/>
      <c r="BDO41" s="149"/>
      <c r="BDW41" s="149"/>
      <c r="BDZ41" s="171"/>
      <c r="BEA41" s="171"/>
      <c r="BEB41" s="149"/>
      <c r="BED41" s="152"/>
      <c r="BEF41" s="152"/>
      <c r="BEG41" s="212"/>
      <c r="BEH41" s="210"/>
      <c r="BEI41" s="211"/>
      <c r="BEJ41" s="149"/>
      <c r="BER41" s="149"/>
      <c r="BEU41" s="171"/>
      <c r="BEV41" s="171"/>
      <c r="BEW41" s="149"/>
      <c r="BEY41" s="152"/>
      <c r="BFA41" s="152"/>
      <c r="BFB41" s="212"/>
      <c r="BFC41" s="210"/>
      <c r="BFD41" s="211"/>
      <c r="BFE41" s="149"/>
      <c r="BFM41" s="149"/>
      <c r="BFP41" s="171"/>
      <c r="BFQ41" s="171"/>
      <c r="BFR41" s="149"/>
      <c r="BFT41" s="152"/>
      <c r="BFV41" s="152"/>
      <c r="BFW41" s="212"/>
      <c r="BFX41" s="210"/>
      <c r="BFY41" s="211"/>
      <c r="BFZ41" s="149"/>
      <c r="BGH41" s="149"/>
      <c r="BGK41" s="171"/>
      <c r="BGL41" s="171"/>
      <c r="BGM41" s="149"/>
      <c r="BGO41" s="152"/>
      <c r="BGQ41" s="152"/>
      <c r="BGR41" s="212"/>
      <c r="BGS41" s="210"/>
      <c r="BGT41" s="211"/>
      <c r="BGU41" s="149"/>
      <c r="BHC41" s="149"/>
      <c r="BHF41" s="171"/>
      <c r="BHG41" s="171"/>
      <c r="BHH41" s="149"/>
      <c r="BHJ41" s="152"/>
      <c r="BHL41" s="152"/>
      <c r="BHM41" s="212"/>
      <c r="BHN41" s="210"/>
      <c r="BHO41" s="211"/>
      <c r="BHP41" s="149"/>
      <c r="BHX41" s="149"/>
      <c r="BIA41" s="171"/>
      <c r="BIB41" s="171"/>
      <c r="BIC41" s="149"/>
      <c r="BIE41" s="152"/>
      <c r="BIG41" s="152"/>
      <c r="BIH41" s="212"/>
      <c r="BII41" s="210"/>
      <c r="BIJ41" s="211"/>
      <c r="BIK41" s="149"/>
      <c r="BIS41" s="149"/>
      <c r="BIV41" s="171"/>
      <c r="BIW41" s="171"/>
      <c r="BIX41" s="149"/>
      <c r="BIZ41" s="152"/>
      <c r="BJB41" s="152"/>
      <c r="BJC41" s="212"/>
      <c r="BJD41" s="210"/>
      <c r="BJE41" s="211"/>
      <c r="BJF41" s="149"/>
      <c r="BJN41" s="149"/>
      <c r="BJQ41" s="171"/>
      <c r="BJR41" s="171"/>
      <c r="BJS41" s="149"/>
      <c r="BJU41" s="152"/>
      <c r="BJW41" s="152"/>
      <c r="BJX41" s="212"/>
      <c r="BJY41" s="210"/>
      <c r="BJZ41" s="211"/>
      <c r="BKA41" s="149"/>
      <c r="BKI41" s="149"/>
      <c r="BKL41" s="171"/>
      <c r="BKM41" s="171"/>
      <c r="BKN41" s="149"/>
      <c r="BKP41" s="152"/>
      <c r="BKR41" s="152"/>
      <c r="BKS41" s="212"/>
      <c r="BKT41" s="210"/>
      <c r="BKU41" s="211"/>
      <c r="BKV41" s="149"/>
      <c r="BLD41" s="149"/>
      <c r="BLG41" s="171"/>
      <c r="BLH41" s="171"/>
      <c r="BLI41" s="149"/>
      <c r="BLK41" s="152"/>
      <c r="BLM41" s="152"/>
      <c r="BLN41" s="212"/>
      <c r="BLO41" s="210"/>
      <c r="BLP41" s="211"/>
      <c r="BLQ41" s="149"/>
      <c r="BLY41" s="149"/>
      <c r="BMB41" s="171"/>
      <c r="BMC41" s="171"/>
      <c r="BMD41" s="149"/>
      <c r="BMF41" s="152"/>
      <c r="BMH41" s="152"/>
      <c r="BMI41" s="212"/>
      <c r="BMJ41" s="210"/>
      <c r="BMK41" s="211"/>
      <c r="BML41" s="149"/>
      <c r="BMT41" s="149"/>
      <c r="BMW41" s="171"/>
      <c r="BMX41" s="171"/>
      <c r="BMY41" s="149"/>
      <c r="BNA41" s="152"/>
      <c r="BNC41" s="152"/>
      <c r="BND41" s="212"/>
      <c r="BNE41" s="210"/>
      <c r="BNF41" s="211"/>
      <c r="BNG41" s="149"/>
      <c r="BNO41" s="149"/>
      <c r="BNR41" s="171"/>
      <c r="BNS41" s="171"/>
      <c r="BNT41" s="149"/>
      <c r="BNV41" s="152"/>
      <c r="BNX41" s="152"/>
      <c r="BNY41" s="212"/>
      <c r="BNZ41" s="210"/>
      <c r="BOA41" s="211"/>
      <c r="BOB41" s="149"/>
      <c r="BOJ41" s="149"/>
      <c r="BOM41" s="171"/>
      <c r="BON41" s="171"/>
      <c r="BOO41" s="149"/>
      <c r="BOQ41" s="152"/>
      <c r="BOS41" s="152"/>
      <c r="BOT41" s="212"/>
      <c r="BOU41" s="210"/>
      <c r="BOV41" s="211"/>
      <c r="BOW41" s="149"/>
      <c r="BPE41" s="149"/>
      <c r="BPH41" s="171"/>
      <c r="BPI41" s="171"/>
      <c r="BPJ41" s="149"/>
      <c r="BPL41" s="152"/>
      <c r="BPN41" s="152"/>
      <c r="BPO41" s="212"/>
      <c r="BPP41" s="210"/>
      <c r="BPQ41" s="211"/>
      <c r="BPR41" s="149"/>
      <c r="BPZ41" s="149"/>
      <c r="BQC41" s="171"/>
      <c r="BQD41" s="171"/>
      <c r="BQE41" s="149"/>
      <c r="BQG41" s="152"/>
      <c r="BQI41" s="152"/>
      <c r="BQJ41" s="212"/>
      <c r="BQK41" s="210"/>
      <c r="BQL41" s="211"/>
      <c r="BQM41" s="149"/>
      <c r="BQU41" s="149"/>
      <c r="BQX41" s="171"/>
      <c r="BQY41" s="171"/>
      <c r="BQZ41" s="149"/>
      <c r="BRB41" s="152"/>
      <c r="BRD41" s="152"/>
      <c r="BRE41" s="212"/>
      <c r="BRF41" s="210"/>
      <c r="BRG41" s="211"/>
      <c r="BRH41" s="149"/>
      <c r="BRP41" s="149"/>
      <c r="BRS41" s="171"/>
      <c r="BRT41" s="171"/>
      <c r="BRU41" s="149"/>
      <c r="BRW41" s="152"/>
      <c r="BRY41" s="152"/>
      <c r="BRZ41" s="212"/>
      <c r="BSA41" s="210"/>
      <c r="BSB41" s="211"/>
      <c r="BSC41" s="149"/>
      <c r="BSK41" s="149"/>
      <c r="BSN41" s="171"/>
      <c r="BSO41" s="171"/>
      <c r="BSP41" s="149"/>
      <c r="BSR41" s="152"/>
      <c r="BST41" s="152"/>
      <c r="BSU41" s="212"/>
      <c r="BSV41" s="210"/>
      <c r="BSW41" s="211"/>
      <c r="BSX41" s="149"/>
      <c r="BTF41" s="149"/>
      <c r="BTI41" s="171"/>
      <c r="BTJ41" s="171"/>
      <c r="BTK41" s="149"/>
      <c r="BTM41" s="152"/>
      <c r="BTO41" s="152"/>
      <c r="BTP41" s="212"/>
      <c r="BTQ41" s="210"/>
      <c r="BTR41" s="211"/>
      <c r="BTS41" s="149"/>
      <c r="BUA41" s="149"/>
      <c r="BUD41" s="171"/>
      <c r="BUE41" s="171"/>
      <c r="BUF41" s="149"/>
      <c r="BUH41" s="152"/>
      <c r="BUJ41" s="152"/>
      <c r="BUK41" s="212"/>
      <c r="BUL41" s="210"/>
      <c r="BUM41" s="211"/>
      <c r="BUN41" s="149"/>
      <c r="BUV41" s="149"/>
      <c r="BUY41" s="171"/>
      <c r="BUZ41" s="171"/>
      <c r="BVA41" s="149"/>
      <c r="BVC41" s="152"/>
      <c r="BVE41" s="152"/>
      <c r="BVF41" s="212"/>
      <c r="BVG41" s="210"/>
      <c r="BVH41" s="211"/>
      <c r="BVI41" s="149"/>
      <c r="BVQ41" s="149"/>
      <c r="BVT41" s="171"/>
      <c r="BVU41" s="171"/>
      <c r="BVV41" s="149"/>
      <c r="BVX41" s="152"/>
      <c r="BVZ41" s="152"/>
      <c r="BWA41" s="212"/>
      <c r="BWB41" s="210"/>
      <c r="BWC41" s="211"/>
      <c r="BWD41" s="149"/>
      <c r="BWL41" s="149"/>
      <c r="BWO41" s="171"/>
      <c r="BWP41" s="171"/>
      <c r="BWQ41" s="149"/>
      <c r="BWS41" s="152"/>
      <c r="BWU41" s="152"/>
      <c r="BWV41" s="212"/>
      <c r="BWW41" s="210"/>
      <c r="BWX41" s="211"/>
      <c r="BWY41" s="149"/>
      <c r="BXG41" s="149"/>
      <c r="BXJ41" s="171"/>
      <c r="BXK41" s="171"/>
      <c r="BXL41" s="149"/>
      <c r="BXN41" s="152"/>
      <c r="BXP41" s="152"/>
      <c r="BXQ41" s="212"/>
      <c r="BXR41" s="210"/>
      <c r="BXS41" s="211"/>
      <c r="BXT41" s="149"/>
      <c r="BYB41" s="149"/>
      <c r="BYE41" s="171"/>
      <c r="BYF41" s="171"/>
      <c r="BYG41" s="149"/>
      <c r="BYI41" s="152"/>
      <c r="BYK41" s="152"/>
      <c r="BYL41" s="212"/>
      <c r="BYM41" s="210"/>
      <c r="BYN41" s="211"/>
      <c r="BYO41" s="149"/>
      <c r="BYW41" s="149"/>
      <c r="BYZ41" s="171"/>
      <c r="BZA41" s="171"/>
      <c r="BZB41" s="149"/>
      <c r="BZD41" s="152"/>
      <c r="BZF41" s="152"/>
      <c r="BZG41" s="212"/>
      <c r="BZH41" s="210"/>
      <c r="BZI41" s="211"/>
      <c r="BZJ41" s="149"/>
      <c r="BZR41" s="149"/>
      <c r="BZU41" s="171"/>
      <c r="BZV41" s="171"/>
      <c r="BZW41" s="149"/>
      <c r="BZY41" s="152"/>
      <c r="CAA41" s="152"/>
      <c r="CAB41" s="212"/>
      <c r="CAC41" s="210"/>
      <c r="CAD41" s="211"/>
      <c r="CAE41" s="149"/>
      <c r="CAM41" s="149"/>
      <c r="CAP41" s="171"/>
      <c r="CAQ41" s="171"/>
      <c r="CAR41" s="149"/>
      <c r="CAT41" s="152"/>
      <c r="CAV41" s="152"/>
      <c r="CAW41" s="212"/>
      <c r="CAX41" s="210"/>
      <c r="CAY41" s="211"/>
      <c r="CAZ41" s="149"/>
      <c r="CBH41" s="149"/>
      <c r="CBK41" s="171"/>
      <c r="CBL41" s="171"/>
      <c r="CBM41" s="149"/>
      <c r="CBO41" s="152"/>
      <c r="CBQ41" s="152"/>
      <c r="CBR41" s="212"/>
      <c r="CBS41" s="210"/>
      <c r="CBT41" s="211"/>
      <c r="CBU41" s="149"/>
      <c r="CCC41" s="149"/>
      <c r="CCF41" s="171"/>
      <c r="CCG41" s="171"/>
      <c r="CCH41" s="149"/>
      <c r="CCJ41" s="152"/>
      <c r="CCL41" s="152"/>
      <c r="CCM41" s="212"/>
      <c r="CCN41" s="210"/>
      <c r="CCO41" s="211"/>
      <c r="CCP41" s="149"/>
      <c r="CCX41" s="149"/>
      <c r="CDA41" s="171"/>
      <c r="CDB41" s="171"/>
      <c r="CDC41" s="149"/>
      <c r="CDE41" s="152"/>
      <c r="CDG41" s="152"/>
      <c r="CDH41" s="212"/>
      <c r="CDI41" s="210"/>
      <c r="CDJ41" s="211"/>
      <c r="CDK41" s="149"/>
      <c r="CDS41" s="149"/>
      <c r="CDV41" s="171"/>
      <c r="CDW41" s="171"/>
      <c r="CDX41" s="149"/>
      <c r="CDZ41" s="152"/>
      <c r="CEB41" s="152"/>
      <c r="CEC41" s="212"/>
      <c r="CED41" s="210"/>
      <c r="CEE41" s="211"/>
      <c r="CEF41" s="149"/>
      <c r="CEN41" s="149"/>
      <c r="CEQ41" s="171"/>
      <c r="CER41" s="171"/>
      <c r="CES41" s="149"/>
      <c r="CEU41" s="152"/>
      <c r="CEW41" s="152"/>
      <c r="CEX41" s="212"/>
      <c r="CEY41" s="210"/>
      <c r="CEZ41" s="211"/>
      <c r="CFA41" s="149"/>
      <c r="CFI41" s="149"/>
      <c r="CFL41" s="171"/>
      <c r="CFM41" s="171"/>
      <c r="CFN41" s="149"/>
      <c r="CFP41" s="152"/>
      <c r="CFR41" s="152"/>
      <c r="CFS41" s="212"/>
      <c r="CFT41" s="210"/>
      <c r="CFU41" s="211"/>
      <c r="CFV41" s="149"/>
      <c r="CGD41" s="149"/>
      <c r="CGG41" s="171"/>
      <c r="CGH41" s="171"/>
      <c r="CGI41" s="149"/>
      <c r="CGK41" s="152"/>
      <c r="CGM41" s="152"/>
      <c r="CGN41" s="212"/>
      <c r="CGO41" s="210"/>
      <c r="CGP41" s="211"/>
      <c r="CGQ41" s="149"/>
      <c r="CGY41" s="149"/>
      <c r="CHB41" s="171"/>
      <c r="CHC41" s="171"/>
      <c r="CHD41" s="149"/>
      <c r="CHF41" s="152"/>
      <c r="CHH41" s="152"/>
      <c r="CHI41" s="212"/>
      <c r="CHJ41" s="210"/>
      <c r="CHK41" s="211"/>
      <c r="CHL41" s="149"/>
      <c r="CHT41" s="149"/>
      <c r="CHW41" s="171"/>
      <c r="CHX41" s="171"/>
      <c r="CHY41" s="149"/>
      <c r="CIA41" s="152"/>
      <c r="CIC41" s="152"/>
      <c r="CID41" s="212"/>
      <c r="CIE41" s="210"/>
      <c r="CIF41" s="211"/>
      <c r="CIG41" s="149"/>
      <c r="CIO41" s="149"/>
      <c r="CIR41" s="171"/>
      <c r="CIS41" s="171"/>
      <c r="CIT41" s="149"/>
      <c r="CIV41" s="152"/>
      <c r="CIX41" s="152"/>
      <c r="CIY41" s="212"/>
      <c r="CIZ41" s="210"/>
      <c r="CJA41" s="211"/>
      <c r="CJB41" s="149"/>
      <c r="CJJ41" s="149"/>
      <c r="CJM41" s="171"/>
      <c r="CJN41" s="171"/>
      <c r="CJO41" s="149"/>
      <c r="CJQ41" s="152"/>
      <c r="CJS41" s="152"/>
      <c r="CJT41" s="212"/>
      <c r="CJU41" s="210"/>
      <c r="CJV41" s="211"/>
      <c r="CJW41" s="149"/>
      <c r="CKE41" s="149"/>
      <c r="CKH41" s="171"/>
      <c r="CKI41" s="171"/>
      <c r="CKJ41" s="149"/>
      <c r="CKL41" s="152"/>
      <c r="CKN41" s="152"/>
      <c r="CKO41" s="212"/>
      <c r="CKP41" s="210"/>
      <c r="CKQ41" s="211"/>
      <c r="CKR41" s="149"/>
      <c r="CKZ41" s="149"/>
      <c r="CLC41" s="171"/>
      <c r="CLD41" s="171"/>
      <c r="CLE41" s="149"/>
      <c r="CLG41" s="152"/>
      <c r="CLI41" s="152"/>
      <c r="CLJ41" s="212"/>
      <c r="CLK41" s="210"/>
      <c r="CLL41" s="211"/>
      <c r="CLM41" s="149"/>
      <c r="CLU41" s="149"/>
      <c r="CLX41" s="171"/>
      <c r="CLY41" s="171"/>
      <c r="CLZ41" s="149"/>
      <c r="CMB41" s="152"/>
      <c r="CMD41" s="152"/>
      <c r="CME41" s="212"/>
      <c r="CMF41" s="210"/>
      <c r="CMG41" s="211"/>
      <c r="CMH41" s="149"/>
      <c r="CMP41" s="149"/>
      <c r="CMS41" s="171"/>
      <c r="CMT41" s="171"/>
      <c r="CMU41" s="149"/>
      <c r="CMW41" s="152"/>
      <c r="CMY41" s="152"/>
      <c r="CMZ41" s="212"/>
      <c r="CNA41" s="210"/>
      <c r="CNB41" s="211"/>
      <c r="CNC41" s="149"/>
      <c r="CNK41" s="149"/>
      <c r="CNN41" s="171"/>
      <c r="CNO41" s="171"/>
      <c r="CNP41" s="149"/>
      <c r="CNR41" s="152"/>
      <c r="CNT41" s="152"/>
      <c r="CNU41" s="212"/>
      <c r="CNV41" s="210"/>
      <c r="CNW41" s="211"/>
      <c r="CNX41" s="149"/>
      <c r="COF41" s="149"/>
      <c r="COI41" s="171"/>
      <c r="COJ41" s="171"/>
      <c r="COK41" s="149"/>
      <c r="COM41" s="152"/>
      <c r="COO41" s="152"/>
      <c r="COP41" s="212"/>
      <c r="COQ41" s="210"/>
      <c r="COR41" s="211"/>
      <c r="COS41" s="149"/>
      <c r="CPA41" s="149"/>
      <c r="CPD41" s="171"/>
      <c r="CPE41" s="171"/>
      <c r="CPF41" s="149"/>
      <c r="CPH41" s="152"/>
      <c r="CPJ41" s="152"/>
      <c r="CPK41" s="212"/>
      <c r="CPL41" s="210"/>
      <c r="CPM41" s="211"/>
      <c r="CPN41" s="149"/>
      <c r="CPV41" s="149"/>
      <c r="CPY41" s="171"/>
      <c r="CPZ41" s="171"/>
      <c r="CQA41" s="149"/>
      <c r="CQC41" s="152"/>
      <c r="CQE41" s="152"/>
      <c r="CQF41" s="212"/>
      <c r="CQG41" s="210"/>
      <c r="CQH41" s="211"/>
      <c r="CQI41" s="149"/>
      <c r="CQQ41" s="149"/>
      <c r="CQT41" s="171"/>
      <c r="CQU41" s="171"/>
      <c r="CQV41" s="149"/>
      <c r="CQX41" s="152"/>
      <c r="CQZ41" s="152"/>
      <c r="CRA41" s="212"/>
      <c r="CRB41" s="210"/>
      <c r="CRC41" s="211"/>
      <c r="CRD41" s="149"/>
      <c r="CRL41" s="149"/>
      <c r="CRO41" s="171"/>
      <c r="CRP41" s="171"/>
      <c r="CRQ41" s="149"/>
      <c r="CRS41" s="152"/>
      <c r="CRU41" s="152"/>
      <c r="CRV41" s="212"/>
      <c r="CRW41" s="210"/>
      <c r="CRX41" s="211"/>
      <c r="CRY41" s="149"/>
      <c r="CSG41" s="149"/>
      <c r="CSJ41" s="171"/>
      <c r="CSK41" s="171"/>
      <c r="CSL41" s="149"/>
      <c r="CSN41" s="152"/>
      <c r="CSP41" s="152"/>
      <c r="CSQ41" s="212"/>
      <c r="CSR41" s="210"/>
      <c r="CSS41" s="211"/>
      <c r="CST41" s="149"/>
      <c r="CTB41" s="149"/>
      <c r="CTE41" s="171"/>
      <c r="CTF41" s="171"/>
      <c r="CTG41" s="149"/>
      <c r="CTI41" s="152"/>
      <c r="CTK41" s="152"/>
      <c r="CTL41" s="212"/>
      <c r="CTM41" s="210"/>
      <c r="CTN41" s="211"/>
      <c r="CTO41" s="149"/>
      <c r="CTW41" s="149"/>
      <c r="CTZ41" s="171"/>
      <c r="CUA41" s="171"/>
      <c r="CUB41" s="149"/>
      <c r="CUD41" s="152"/>
      <c r="CUF41" s="152"/>
      <c r="CUG41" s="212"/>
      <c r="CUH41" s="210"/>
      <c r="CUI41" s="211"/>
      <c r="CUJ41" s="149"/>
      <c r="CUR41" s="149"/>
      <c r="CUU41" s="171"/>
      <c r="CUV41" s="171"/>
      <c r="CUW41" s="149"/>
      <c r="CUY41" s="152"/>
      <c r="CVA41" s="152"/>
      <c r="CVB41" s="212"/>
      <c r="CVC41" s="210"/>
      <c r="CVD41" s="211"/>
      <c r="CVE41" s="149"/>
      <c r="CVM41" s="149"/>
      <c r="CVP41" s="171"/>
      <c r="CVQ41" s="171"/>
      <c r="CVR41" s="149"/>
      <c r="CVT41" s="152"/>
      <c r="CVV41" s="152"/>
      <c r="CVW41" s="212"/>
      <c r="CVX41" s="210"/>
      <c r="CVY41" s="211"/>
      <c r="CVZ41" s="149"/>
      <c r="CWH41" s="149"/>
      <c r="CWK41" s="171"/>
      <c r="CWL41" s="171"/>
      <c r="CWM41" s="149"/>
      <c r="CWO41" s="152"/>
      <c r="CWQ41" s="152"/>
      <c r="CWR41" s="212"/>
      <c r="CWS41" s="210"/>
      <c r="CWT41" s="211"/>
      <c r="CWU41" s="149"/>
      <c r="CXC41" s="149"/>
      <c r="CXF41" s="171"/>
      <c r="CXG41" s="171"/>
      <c r="CXH41" s="149"/>
      <c r="CXJ41" s="152"/>
      <c r="CXL41" s="152"/>
      <c r="CXM41" s="212"/>
      <c r="CXN41" s="210"/>
      <c r="CXO41" s="211"/>
      <c r="CXP41" s="149"/>
      <c r="CXX41" s="149"/>
      <c r="CYA41" s="171"/>
      <c r="CYB41" s="171"/>
      <c r="CYC41" s="149"/>
      <c r="CYE41" s="152"/>
      <c r="CYG41" s="152"/>
      <c r="CYH41" s="212"/>
      <c r="CYI41" s="210"/>
      <c r="CYJ41" s="211"/>
      <c r="CYK41" s="149"/>
      <c r="CYS41" s="149"/>
      <c r="CYV41" s="171"/>
      <c r="CYW41" s="171"/>
      <c r="CYX41" s="149"/>
      <c r="CYZ41" s="152"/>
      <c r="CZB41" s="152"/>
      <c r="CZC41" s="212"/>
      <c r="CZD41" s="210"/>
      <c r="CZE41" s="211"/>
      <c r="CZF41" s="149"/>
      <c r="CZN41" s="149"/>
      <c r="CZQ41" s="171"/>
      <c r="CZR41" s="171"/>
      <c r="CZS41" s="149"/>
      <c r="CZU41" s="152"/>
      <c r="CZW41" s="152"/>
      <c r="CZX41" s="212"/>
      <c r="CZY41" s="210"/>
      <c r="CZZ41" s="211"/>
      <c r="DAA41" s="149"/>
      <c r="DAI41" s="149"/>
      <c r="DAL41" s="171"/>
      <c r="DAM41" s="171"/>
      <c r="DAN41" s="149"/>
      <c r="DAP41" s="152"/>
      <c r="DAR41" s="152"/>
      <c r="DAS41" s="212"/>
      <c r="DAT41" s="210"/>
      <c r="DAU41" s="211"/>
      <c r="DAV41" s="149"/>
      <c r="DBD41" s="149"/>
      <c r="DBG41" s="171"/>
      <c r="DBH41" s="171"/>
      <c r="DBI41" s="149"/>
      <c r="DBK41" s="152"/>
      <c r="DBM41" s="152"/>
      <c r="DBN41" s="212"/>
      <c r="DBO41" s="210"/>
      <c r="DBP41" s="211"/>
      <c r="DBQ41" s="149"/>
      <c r="DBY41" s="149"/>
      <c r="DCB41" s="171"/>
      <c r="DCC41" s="171"/>
      <c r="DCD41" s="149"/>
      <c r="DCF41" s="152"/>
      <c r="DCH41" s="152"/>
      <c r="DCI41" s="212"/>
      <c r="DCJ41" s="210"/>
      <c r="DCK41" s="211"/>
      <c r="DCL41" s="149"/>
      <c r="DCT41" s="149"/>
      <c r="DCW41" s="171"/>
      <c r="DCX41" s="171"/>
      <c r="DCY41" s="149"/>
      <c r="DDA41" s="152"/>
      <c r="DDC41" s="152"/>
      <c r="DDD41" s="212"/>
      <c r="DDE41" s="210"/>
      <c r="DDF41" s="211"/>
      <c r="DDG41" s="149"/>
      <c r="DDO41" s="149"/>
      <c r="DDR41" s="171"/>
      <c r="DDS41" s="171"/>
      <c r="DDT41" s="149"/>
      <c r="DDV41" s="152"/>
      <c r="DDX41" s="152"/>
      <c r="DDY41" s="212"/>
      <c r="DDZ41" s="210"/>
      <c r="DEA41" s="211"/>
      <c r="DEB41" s="149"/>
      <c r="DEJ41" s="149"/>
      <c r="DEM41" s="171"/>
      <c r="DEN41" s="171"/>
      <c r="DEO41" s="149"/>
      <c r="DEQ41" s="152"/>
      <c r="DES41" s="152"/>
      <c r="DET41" s="212"/>
      <c r="DEU41" s="210"/>
      <c r="DEV41" s="211"/>
      <c r="DEW41" s="149"/>
      <c r="DFE41" s="149"/>
      <c r="DFH41" s="171"/>
      <c r="DFI41" s="171"/>
      <c r="DFJ41" s="149"/>
      <c r="DFL41" s="152"/>
      <c r="DFN41" s="152"/>
      <c r="DFO41" s="212"/>
      <c r="DFP41" s="210"/>
      <c r="DFQ41" s="211"/>
      <c r="DFR41" s="149"/>
      <c r="DFZ41" s="149"/>
      <c r="DGC41" s="171"/>
      <c r="DGD41" s="171"/>
      <c r="DGE41" s="149"/>
      <c r="DGG41" s="152"/>
      <c r="DGI41" s="152"/>
      <c r="DGJ41" s="212"/>
      <c r="DGK41" s="210"/>
      <c r="DGL41" s="211"/>
      <c r="DGM41" s="149"/>
      <c r="DGU41" s="149"/>
      <c r="DGX41" s="171"/>
      <c r="DGY41" s="171"/>
      <c r="DGZ41" s="149"/>
      <c r="DHB41" s="152"/>
      <c r="DHD41" s="152"/>
      <c r="DHE41" s="212"/>
      <c r="DHF41" s="210"/>
      <c r="DHG41" s="211"/>
      <c r="DHH41" s="149"/>
      <c r="DHP41" s="149"/>
      <c r="DHS41" s="171"/>
      <c r="DHT41" s="171"/>
      <c r="DHU41" s="149"/>
      <c r="DHW41" s="152"/>
      <c r="DHY41" s="152"/>
      <c r="DHZ41" s="212"/>
      <c r="DIA41" s="210"/>
      <c r="DIB41" s="211"/>
      <c r="DIC41" s="149"/>
      <c r="DIK41" s="149"/>
      <c r="DIN41" s="171"/>
      <c r="DIO41" s="171"/>
      <c r="DIP41" s="149"/>
      <c r="DIR41" s="152"/>
      <c r="DIT41" s="152"/>
      <c r="DIU41" s="212"/>
      <c r="DIV41" s="210"/>
      <c r="DIW41" s="211"/>
      <c r="DIX41" s="149"/>
      <c r="DJF41" s="149"/>
      <c r="DJI41" s="171"/>
      <c r="DJJ41" s="171"/>
      <c r="DJK41" s="149"/>
      <c r="DJM41" s="152"/>
      <c r="DJO41" s="152"/>
      <c r="DJP41" s="212"/>
      <c r="DJQ41" s="210"/>
      <c r="DJR41" s="211"/>
      <c r="DJS41" s="149"/>
      <c r="DKA41" s="149"/>
      <c r="DKD41" s="171"/>
      <c r="DKE41" s="171"/>
      <c r="DKF41" s="149"/>
      <c r="DKH41" s="152"/>
      <c r="DKJ41" s="152"/>
      <c r="DKK41" s="212"/>
      <c r="DKL41" s="210"/>
      <c r="DKM41" s="211"/>
      <c r="DKN41" s="149"/>
      <c r="DKV41" s="149"/>
      <c r="DKY41" s="171"/>
      <c r="DKZ41" s="171"/>
      <c r="DLA41" s="149"/>
      <c r="DLC41" s="152"/>
      <c r="DLE41" s="152"/>
      <c r="DLF41" s="212"/>
      <c r="DLG41" s="210"/>
      <c r="DLH41" s="211"/>
      <c r="DLI41" s="149"/>
      <c r="DLQ41" s="149"/>
      <c r="DLT41" s="171"/>
      <c r="DLU41" s="171"/>
      <c r="DLV41" s="149"/>
      <c r="DLX41" s="152"/>
      <c r="DLZ41" s="152"/>
      <c r="DMA41" s="212"/>
      <c r="DMB41" s="210"/>
      <c r="DMC41" s="211"/>
      <c r="DMD41" s="149"/>
      <c r="DML41" s="149"/>
      <c r="DMO41" s="171"/>
      <c r="DMP41" s="171"/>
      <c r="DMQ41" s="149"/>
      <c r="DMS41" s="152"/>
      <c r="DMU41" s="152"/>
      <c r="DMV41" s="212"/>
      <c r="DMW41" s="210"/>
      <c r="DMX41" s="211"/>
      <c r="DMY41" s="149"/>
      <c r="DNG41" s="149"/>
      <c r="DNJ41" s="171"/>
      <c r="DNK41" s="171"/>
      <c r="DNL41" s="149"/>
      <c r="DNN41" s="152"/>
      <c r="DNP41" s="152"/>
      <c r="DNQ41" s="212"/>
      <c r="DNR41" s="210"/>
      <c r="DNS41" s="211"/>
      <c r="DNT41" s="149"/>
      <c r="DOB41" s="149"/>
      <c r="DOE41" s="171"/>
      <c r="DOF41" s="171"/>
      <c r="DOG41" s="149"/>
      <c r="DOI41" s="152"/>
      <c r="DOK41" s="152"/>
      <c r="DOL41" s="212"/>
      <c r="DOM41" s="210"/>
      <c r="DON41" s="211"/>
      <c r="DOO41" s="149"/>
      <c r="DOW41" s="149"/>
      <c r="DOZ41" s="171"/>
      <c r="DPA41" s="171"/>
      <c r="DPB41" s="149"/>
      <c r="DPD41" s="152"/>
      <c r="DPF41" s="152"/>
      <c r="DPG41" s="212"/>
      <c r="DPH41" s="210"/>
      <c r="DPI41" s="211"/>
      <c r="DPJ41" s="149"/>
      <c r="DPR41" s="149"/>
      <c r="DPU41" s="171"/>
      <c r="DPV41" s="171"/>
      <c r="DPW41" s="149"/>
      <c r="DPY41" s="152"/>
      <c r="DQA41" s="152"/>
      <c r="DQB41" s="212"/>
      <c r="DQC41" s="210"/>
      <c r="DQD41" s="211"/>
      <c r="DQE41" s="149"/>
      <c r="DQM41" s="149"/>
      <c r="DQP41" s="171"/>
      <c r="DQQ41" s="171"/>
      <c r="DQR41" s="149"/>
      <c r="DQT41" s="152"/>
      <c r="DQV41" s="152"/>
      <c r="DQW41" s="212"/>
      <c r="DQX41" s="210"/>
      <c r="DQY41" s="211"/>
      <c r="DQZ41" s="149"/>
      <c r="DRH41" s="149"/>
      <c r="DRK41" s="171"/>
      <c r="DRL41" s="171"/>
      <c r="DRM41" s="149"/>
      <c r="DRO41" s="152"/>
      <c r="DRQ41" s="152"/>
      <c r="DRR41" s="212"/>
      <c r="DRS41" s="210"/>
      <c r="DRT41" s="211"/>
      <c r="DRU41" s="149"/>
      <c r="DSC41" s="149"/>
      <c r="DSF41" s="171"/>
      <c r="DSG41" s="171"/>
      <c r="DSH41" s="149"/>
      <c r="DSJ41" s="152"/>
      <c r="DSL41" s="152"/>
      <c r="DSM41" s="212"/>
      <c r="DSN41" s="210"/>
      <c r="DSO41" s="211"/>
      <c r="DSP41" s="149"/>
      <c r="DSX41" s="149"/>
      <c r="DTA41" s="171"/>
      <c r="DTB41" s="171"/>
      <c r="DTC41" s="149"/>
      <c r="DTE41" s="152"/>
      <c r="DTG41" s="152"/>
      <c r="DTH41" s="212"/>
      <c r="DTI41" s="210"/>
      <c r="DTJ41" s="211"/>
      <c r="DTK41" s="149"/>
      <c r="DTS41" s="149"/>
      <c r="DTV41" s="171"/>
      <c r="DTW41" s="171"/>
      <c r="DTX41" s="149"/>
      <c r="DTZ41" s="152"/>
      <c r="DUB41" s="152"/>
      <c r="DUC41" s="212"/>
      <c r="DUD41" s="210"/>
      <c r="DUE41" s="211"/>
      <c r="DUF41" s="149"/>
      <c r="DUN41" s="149"/>
      <c r="DUQ41" s="171"/>
      <c r="DUR41" s="171"/>
      <c r="DUS41" s="149"/>
      <c r="DUU41" s="152"/>
      <c r="DUW41" s="152"/>
      <c r="DUX41" s="212"/>
      <c r="DUY41" s="210"/>
      <c r="DUZ41" s="211"/>
      <c r="DVA41" s="149"/>
      <c r="DVI41" s="149"/>
      <c r="DVL41" s="171"/>
      <c r="DVM41" s="171"/>
      <c r="DVN41" s="149"/>
      <c r="DVP41" s="152"/>
      <c r="DVR41" s="152"/>
      <c r="DVS41" s="212"/>
      <c r="DVT41" s="210"/>
      <c r="DVU41" s="211"/>
      <c r="DVV41" s="149"/>
      <c r="DWD41" s="149"/>
      <c r="DWG41" s="171"/>
      <c r="DWH41" s="171"/>
      <c r="DWI41" s="149"/>
      <c r="DWK41" s="152"/>
      <c r="DWM41" s="152"/>
      <c r="DWN41" s="212"/>
      <c r="DWO41" s="210"/>
      <c r="DWP41" s="211"/>
      <c r="DWQ41" s="149"/>
      <c r="DWY41" s="149"/>
      <c r="DXB41" s="171"/>
      <c r="DXC41" s="171"/>
      <c r="DXD41" s="149"/>
      <c r="DXF41" s="152"/>
      <c r="DXH41" s="152"/>
      <c r="DXI41" s="212"/>
      <c r="DXJ41" s="210"/>
      <c r="DXK41" s="211"/>
      <c r="DXL41" s="149"/>
      <c r="DXT41" s="149"/>
      <c r="DXW41" s="171"/>
      <c r="DXX41" s="171"/>
      <c r="DXY41" s="149"/>
      <c r="DYA41" s="152"/>
      <c r="DYC41" s="152"/>
      <c r="DYD41" s="212"/>
      <c r="DYE41" s="210"/>
      <c r="DYF41" s="211"/>
      <c r="DYG41" s="149"/>
      <c r="DYO41" s="149"/>
      <c r="DYR41" s="171"/>
      <c r="DYS41" s="171"/>
      <c r="DYT41" s="149"/>
      <c r="DYV41" s="152"/>
      <c r="DYX41" s="152"/>
      <c r="DYY41" s="212"/>
      <c r="DYZ41" s="210"/>
      <c r="DZA41" s="211"/>
      <c r="DZB41" s="149"/>
      <c r="DZJ41" s="149"/>
      <c r="DZM41" s="171"/>
      <c r="DZN41" s="171"/>
      <c r="DZO41" s="149"/>
      <c r="DZQ41" s="152"/>
      <c r="DZS41" s="152"/>
      <c r="DZT41" s="212"/>
      <c r="DZU41" s="210"/>
      <c r="DZV41" s="211"/>
      <c r="DZW41" s="149"/>
      <c r="EAE41" s="149"/>
      <c r="EAH41" s="171"/>
      <c r="EAI41" s="171"/>
      <c r="EAJ41" s="149"/>
      <c r="EAL41" s="152"/>
      <c r="EAN41" s="152"/>
      <c r="EAO41" s="212"/>
      <c r="EAP41" s="210"/>
      <c r="EAQ41" s="211"/>
      <c r="EAR41" s="149"/>
      <c r="EAZ41" s="149"/>
      <c r="EBC41" s="171"/>
      <c r="EBD41" s="171"/>
      <c r="EBE41" s="149"/>
      <c r="EBG41" s="152"/>
      <c r="EBI41" s="152"/>
      <c r="EBJ41" s="212"/>
      <c r="EBK41" s="210"/>
      <c r="EBL41" s="211"/>
      <c r="EBM41" s="149"/>
      <c r="EBU41" s="149"/>
      <c r="EBX41" s="171"/>
      <c r="EBY41" s="171"/>
      <c r="EBZ41" s="149"/>
      <c r="ECB41" s="152"/>
      <c r="ECD41" s="152"/>
      <c r="ECE41" s="212"/>
      <c r="ECF41" s="210"/>
      <c r="ECG41" s="211"/>
      <c r="ECH41" s="149"/>
      <c r="ECP41" s="149"/>
      <c r="ECS41" s="171"/>
      <c r="ECT41" s="171"/>
      <c r="ECU41" s="149"/>
      <c r="ECW41" s="152"/>
      <c r="ECY41" s="152"/>
      <c r="ECZ41" s="212"/>
      <c r="EDA41" s="210"/>
      <c r="EDB41" s="211"/>
      <c r="EDC41" s="149"/>
      <c r="EDK41" s="149"/>
      <c r="EDN41" s="171"/>
      <c r="EDO41" s="171"/>
      <c r="EDP41" s="149"/>
      <c r="EDR41" s="152"/>
      <c r="EDT41" s="152"/>
      <c r="EDU41" s="212"/>
      <c r="EDV41" s="210"/>
      <c r="EDW41" s="211"/>
      <c r="EDX41" s="149"/>
      <c r="EEF41" s="149"/>
      <c r="EEI41" s="171"/>
      <c r="EEJ41" s="171"/>
      <c r="EEK41" s="149"/>
      <c r="EEM41" s="152"/>
      <c r="EEO41" s="152"/>
      <c r="EEP41" s="212"/>
      <c r="EEQ41" s="210"/>
      <c r="EER41" s="211"/>
      <c r="EES41" s="149"/>
      <c r="EFA41" s="149"/>
      <c r="EFD41" s="171"/>
      <c r="EFE41" s="171"/>
      <c r="EFF41" s="149"/>
      <c r="EFH41" s="152"/>
      <c r="EFJ41" s="152"/>
      <c r="EFK41" s="212"/>
      <c r="EFL41" s="210"/>
      <c r="EFM41" s="211"/>
      <c r="EFN41" s="149"/>
      <c r="EFV41" s="149"/>
      <c r="EFY41" s="171"/>
      <c r="EFZ41" s="171"/>
      <c r="EGA41" s="149"/>
      <c r="EGC41" s="152"/>
      <c r="EGE41" s="152"/>
      <c r="EGF41" s="212"/>
      <c r="EGG41" s="210"/>
      <c r="EGH41" s="211"/>
      <c r="EGI41" s="149"/>
      <c r="EGQ41" s="149"/>
      <c r="EGT41" s="171"/>
      <c r="EGU41" s="171"/>
      <c r="EGV41" s="149"/>
      <c r="EGX41" s="152"/>
      <c r="EGZ41" s="152"/>
      <c r="EHA41" s="212"/>
      <c r="EHB41" s="210"/>
      <c r="EHC41" s="211"/>
      <c r="EHD41" s="149"/>
      <c r="EHL41" s="149"/>
      <c r="EHO41" s="171"/>
      <c r="EHP41" s="171"/>
      <c r="EHQ41" s="149"/>
      <c r="EHS41" s="152"/>
      <c r="EHU41" s="152"/>
      <c r="EHV41" s="212"/>
      <c r="EHW41" s="210"/>
      <c r="EHX41" s="211"/>
      <c r="EHY41" s="149"/>
      <c r="EIG41" s="149"/>
      <c r="EIJ41" s="171"/>
      <c r="EIK41" s="171"/>
      <c r="EIL41" s="149"/>
      <c r="EIN41" s="152"/>
      <c r="EIP41" s="152"/>
      <c r="EIQ41" s="212"/>
      <c r="EIR41" s="210"/>
      <c r="EIS41" s="211"/>
      <c r="EIT41" s="149"/>
      <c r="EJB41" s="149"/>
      <c r="EJE41" s="171"/>
      <c r="EJF41" s="171"/>
      <c r="EJG41" s="149"/>
      <c r="EJI41" s="152"/>
      <c r="EJK41" s="152"/>
      <c r="EJL41" s="212"/>
      <c r="EJM41" s="210"/>
      <c r="EJN41" s="211"/>
      <c r="EJO41" s="149"/>
      <c r="EJW41" s="149"/>
      <c r="EJZ41" s="171"/>
      <c r="EKA41" s="171"/>
      <c r="EKB41" s="149"/>
      <c r="EKD41" s="152"/>
      <c r="EKF41" s="152"/>
      <c r="EKG41" s="212"/>
      <c r="EKH41" s="210"/>
      <c r="EKI41" s="211"/>
      <c r="EKJ41" s="149"/>
      <c r="EKR41" s="149"/>
      <c r="EKU41" s="171"/>
      <c r="EKV41" s="171"/>
      <c r="EKW41" s="149"/>
      <c r="EKY41" s="152"/>
      <c r="ELA41" s="152"/>
      <c r="ELB41" s="212"/>
      <c r="ELC41" s="210"/>
      <c r="ELD41" s="211"/>
      <c r="ELE41" s="149"/>
      <c r="ELM41" s="149"/>
      <c r="ELP41" s="171"/>
      <c r="ELQ41" s="171"/>
      <c r="ELR41" s="149"/>
      <c r="ELT41" s="152"/>
      <c r="ELV41" s="152"/>
      <c r="ELW41" s="212"/>
      <c r="ELX41" s="210"/>
      <c r="ELY41" s="211"/>
      <c r="ELZ41" s="149"/>
      <c r="EMH41" s="149"/>
      <c r="EMK41" s="171"/>
      <c r="EML41" s="171"/>
      <c r="EMM41" s="149"/>
      <c r="EMO41" s="152"/>
      <c r="EMQ41" s="152"/>
      <c r="EMR41" s="212"/>
      <c r="EMS41" s="210"/>
      <c r="EMT41" s="211"/>
      <c r="EMU41" s="149"/>
      <c r="ENC41" s="149"/>
      <c r="ENF41" s="171"/>
      <c r="ENG41" s="171"/>
      <c r="ENH41" s="149"/>
      <c r="ENJ41" s="152"/>
      <c r="ENL41" s="152"/>
      <c r="ENM41" s="212"/>
      <c r="ENN41" s="210"/>
      <c r="ENO41" s="211"/>
      <c r="ENP41" s="149"/>
      <c r="ENX41" s="149"/>
      <c r="EOA41" s="171"/>
      <c r="EOB41" s="171"/>
      <c r="EOC41" s="149"/>
      <c r="EOE41" s="152"/>
      <c r="EOG41" s="152"/>
      <c r="EOH41" s="212"/>
      <c r="EOI41" s="210"/>
      <c r="EOJ41" s="211"/>
      <c r="EOK41" s="149"/>
      <c r="EOS41" s="149"/>
      <c r="EOV41" s="171"/>
      <c r="EOW41" s="171"/>
      <c r="EOX41" s="149"/>
      <c r="EOZ41" s="152"/>
      <c r="EPB41" s="152"/>
      <c r="EPC41" s="212"/>
      <c r="EPD41" s="210"/>
      <c r="EPE41" s="211"/>
      <c r="EPF41" s="149"/>
      <c r="EPN41" s="149"/>
      <c r="EPQ41" s="171"/>
      <c r="EPR41" s="171"/>
      <c r="EPS41" s="149"/>
      <c r="EPU41" s="152"/>
      <c r="EPW41" s="152"/>
      <c r="EPX41" s="212"/>
      <c r="EPY41" s="210"/>
      <c r="EPZ41" s="211"/>
      <c r="EQA41" s="149"/>
      <c r="EQI41" s="149"/>
      <c r="EQL41" s="171"/>
      <c r="EQM41" s="171"/>
      <c r="EQN41" s="149"/>
      <c r="EQP41" s="152"/>
      <c r="EQR41" s="152"/>
      <c r="EQS41" s="212"/>
      <c r="EQT41" s="210"/>
      <c r="EQU41" s="211"/>
      <c r="EQV41" s="149"/>
      <c r="ERD41" s="149"/>
      <c r="ERG41" s="171"/>
      <c r="ERH41" s="171"/>
      <c r="ERI41" s="149"/>
      <c r="ERK41" s="152"/>
      <c r="ERM41" s="152"/>
      <c r="ERN41" s="212"/>
      <c r="ERO41" s="210"/>
      <c r="ERP41" s="211"/>
      <c r="ERQ41" s="149"/>
      <c r="ERY41" s="149"/>
      <c r="ESB41" s="171"/>
      <c r="ESC41" s="171"/>
      <c r="ESD41" s="149"/>
      <c r="ESF41" s="152"/>
      <c r="ESH41" s="152"/>
      <c r="ESI41" s="212"/>
      <c r="ESJ41" s="210"/>
      <c r="ESK41" s="211"/>
      <c r="ESL41" s="149"/>
      <c r="EST41" s="149"/>
      <c r="ESW41" s="171"/>
      <c r="ESX41" s="171"/>
      <c r="ESY41" s="149"/>
      <c r="ETA41" s="152"/>
      <c r="ETC41" s="152"/>
      <c r="ETD41" s="212"/>
      <c r="ETE41" s="210"/>
      <c r="ETF41" s="211"/>
      <c r="ETG41" s="149"/>
      <c r="ETO41" s="149"/>
      <c r="ETR41" s="171"/>
      <c r="ETS41" s="171"/>
      <c r="ETT41" s="149"/>
      <c r="ETV41" s="152"/>
      <c r="ETX41" s="152"/>
      <c r="ETY41" s="212"/>
      <c r="ETZ41" s="210"/>
      <c r="EUA41" s="211"/>
      <c r="EUB41" s="149"/>
      <c r="EUJ41" s="149"/>
      <c r="EUM41" s="171"/>
      <c r="EUN41" s="171"/>
      <c r="EUO41" s="149"/>
      <c r="EUQ41" s="152"/>
      <c r="EUS41" s="152"/>
      <c r="EUT41" s="212"/>
      <c r="EUU41" s="210"/>
      <c r="EUV41" s="211"/>
      <c r="EUW41" s="149"/>
      <c r="EVE41" s="149"/>
      <c r="EVH41" s="171"/>
      <c r="EVI41" s="171"/>
      <c r="EVJ41" s="149"/>
      <c r="EVL41" s="152"/>
      <c r="EVN41" s="152"/>
      <c r="EVO41" s="212"/>
      <c r="EVP41" s="210"/>
      <c r="EVQ41" s="211"/>
      <c r="EVR41" s="149"/>
      <c r="EVZ41" s="149"/>
      <c r="EWC41" s="171"/>
      <c r="EWD41" s="171"/>
      <c r="EWE41" s="149"/>
      <c r="EWG41" s="152"/>
      <c r="EWI41" s="152"/>
      <c r="EWJ41" s="212"/>
      <c r="EWK41" s="210"/>
      <c r="EWL41" s="211"/>
      <c r="EWM41" s="149"/>
      <c r="EWU41" s="149"/>
      <c r="EWX41" s="171"/>
      <c r="EWY41" s="171"/>
      <c r="EWZ41" s="149"/>
      <c r="EXB41" s="152"/>
      <c r="EXD41" s="152"/>
      <c r="EXE41" s="212"/>
      <c r="EXF41" s="210"/>
      <c r="EXG41" s="211"/>
      <c r="EXH41" s="149"/>
      <c r="EXP41" s="149"/>
      <c r="EXS41" s="171"/>
      <c r="EXT41" s="171"/>
      <c r="EXU41" s="149"/>
      <c r="EXW41" s="152"/>
      <c r="EXY41" s="152"/>
      <c r="EXZ41" s="212"/>
      <c r="EYA41" s="210"/>
      <c r="EYB41" s="211"/>
      <c r="EYC41" s="149"/>
      <c r="EYK41" s="149"/>
      <c r="EYN41" s="171"/>
      <c r="EYO41" s="171"/>
      <c r="EYP41" s="149"/>
      <c r="EYR41" s="152"/>
      <c r="EYT41" s="152"/>
      <c r="EYU41" s="212"/>
      <c r="EYV41" s="210"/>
      <c r="EYW41" s="211"/>
      <c r="EYX41" s="149"/>
      <c r="EZF41" s="149"/>
      <c r="EZI41" s="171"/>
      <c r="EZJ41" s="171"/>
      <c r="EZK41" s="149"/>
      <c r="EZM41" s="152"/>
      <c r="EZO41" s="152"/>
      <c r="EZP41" s="212"/>
      <c r="EZQ41" s="210"/>
      <c r="EZR41" s="211"/>
      <c r="EZS41" s="149"/>
      <c r="FAA41" s="149"/>
      <c r="FAD41" s="171"/>
      <c r="FAE41" s="171"/>
      <c r="FAF41" s="149"/>
      <c r="FAH41" s="152"/>
      <c r="FAJ41" s="152"/>
      <c r="FAK41" s="212"/>
      <c r="FAL41" s="210"/>
      <c r="FAM41" s="211"/>
      <c r="FAN41" s="149"/>
      <c r="FAV41" s="149"/>
      <c r="FAY41" s="171"/>
      <c r="FAZ41" s="171"/>
      <c r="FBA41" s="149"/>
      <c r="FBC41" s="152"/>
      <c r="FBE41" s="152"/>
      <c r="FBF41" s="212"/>
      <c r="FBG41" s="210"/>
      <c r="FBH41" s="211"/>
      <c r="FBI41" s="149"/>
      <c r="FBQ41" s="149"/>
      <c r="FBT41" s="171"/>
      <c r="FBU41" s="171"/>
      <c r="FBV41" s="149"/>
      <c r="FBX41" s="152"/>
      <c r="FBZ41" s="152"/>
      <c r="FCA41" s="212"/>
      <c r="FCB41" s="210"/>
      <c r="FCC41" s="211"/>
      <c r="FCD41" s="149"/>
      <c r="FCL41" s="149"/>
      <c r="FCO41" s="171"/>
      <c r="FCP41" s="171"/>
      <c r="FCQ41" s="149"/>
      <c r="FCS41" s="152"/>
      <c r="FCU41" s="152"/>
      <c r="FCV41" s="212"/>
      <c r="FCW41" s="210"/>
      <c r="FCX41" s="211"/>
      <c r="FCY41" s="149"/>
      <c r="FDG41" s="149"/>
      <c r="FDJ41" s="171"/>
      <c r="FDK41" s="171"/>
      <c r="FDL41" s="149"/>
      <c r="FDN41" s="152"/>
      <c r="FDP41" s="152"/>
      <c r="FDQ41" s="212"/>
      <c r="FDR41" s="210"/>
      <c r="FDS41" s="211"/>
      <c r="FDT41" s="149"/>
      <c r="FEB41" s="149"/>
      <c r="FEE41" s="171"/>
      <c r="FEF41" s="171"/>
      <c r="FEG41" s="149"/>
      <c r="FEI41" s="152"/>
      <c r="FEK41" s="152"/>
      <c r="FEL41" s="212"/>
      <c r="FEM41" s="210"/>
      <c r="FEN41" s="211"/>
      <c r="FEO41" s="149"/>
      <c r="FEW41" s="149"/>
      <c r="FEZ41" s="171"/>
      <c r="FFA41" s="171"/>
      <c r="FFB41" s="149"/>
      <c r="FFD41" s="152"/>
      <c r="FFF41" s="152"/>
      <c r="FFG41" s="212"/>
      <c r="FFH41" s="210"/>
      <c r="FFI41" s="211"/>
      <c r="FFJ41" s="149"/>
      <c r="FFR41" s="149"/>
      <c r="FFU41" s="171"/>
      <c r="FFV41" s="171"/>
      <c r="FFW41" s="149"/>
      <c r="FFY41" s="152"/>
      <c r="FGA41" s="152"/>
      <c r="FGB41" s="212"/>
      <c r="FGC41" s="210"/>
      <c r="FGD41" s="211"/>
      <c r="FGE41" s="149"/>
      <c r="FGM41" s="149"/>
      <c r="FGP41" s="171"/>
      <c r="FGQ41" s="171"/>
      <c r="FGR41" s="149"/>
      <c r="FGT41" s="152"/>
      <c r="FGV41" s="152"/>
      <c r="FGW41" s="212"/>
      <c r="FGX41" s="210"/>
      <c r="FGY41" s="211"/>
      <c r="FGZ41" s="149"/>
      <c r="FHH41" s="149"/>
      <c r="FHK41" s="171"/>
      <c r="FHL41" s="171"/>
      <c r="FHM41" s="149"/>
      <c r="FHO41" s="152"/>
      <c r="FHQ41" s="152"/>
      <c r="FHR41" s="212"/>
      <c r="FHS41" s="210"/>
      <c r="FHT41" s="211"/>
      <c r="FHU41" s="149"/>
      <c r="FIC41" s="149"/>
      <c r="FIF41" s="171"/>
      <c r="FIG41" s="171"/>
      <c r="FIH41" s="149"/>
      <c r="FIJ41" s="152"/>
      <c r="FIL41" s="152"/>
      <c r="FIM41" s="212"/>
      <c r="FIN41" s="210"/>
      <c r="FIO41" s="211"/>
      <c r="FIP41" s="149"/>
      <c r="FIX41" s="149"/>
      <c r="FJA41" s="171"/>
      <c r="FJB41" s="171"/>
      <c r="FJC41" s="149"/>
      <c r="FJE41" s="152"/>
      <c r="FJG41" s="152"/>
      <c r="FJH41" s="212"/>
      <c r="FJI41" s="210"/>
      <c r="FJJ41" s="211"/>
      <c r="FJK41" s="149"/>
      <c r="FJS41" s="149"/>
      <c r="FJV41" s="171"/>
      <c r="FJW41" s="171"/>
      <c r="FJX41" s="149"/>
      <c r="FJZ41" s="152"/>
      <c r="FKB41" s="152"/>
      <c r="FKC41" s="212"/>
      <c r="FKD41" s="210"/>
      <c r="FKE41" s="211"/>
      <c r="FKF41" s="149"/>
      <c r="FKN41" s="149"/>
      <c r="FKQ41" s="171"/>
      <c r="FKR41" s="171"/>
      <c r="FKS41" s="149"/>
      <c r="FKU41" s="152"/>
      <c r="FKW41" s="152"/>
      <c r="FKX41" s="212"/>
      <c r="FKY41" s="210"/>
      <c r="FKZ41" s="211"/>
      <c r="FLA41" s="149"/>
      <c r="FLI41" s="149"/>
      <c r="FLL41" s="171"/>
      <c r="FLM41" s="171"/>
      <c r="FLN41" s="149"/>
      <c r="FLP41" s="152"/>
      <c r="FLR41" s="152"/>
      <c r="FLS41" s="212"/>
      <c r="FLT41" s="210"/>
      <c r="FLU41" s="211"/>
      <c r="FLV41" s="149"/>
      <c r="FMD41" s="149"/>
      <c r="FMG41" s="171"/>
      <c r="FMH41" s="171"/>
      <c r="FMI41" s="149"/>
      <c r="FMK41" s="152"/>
      <c r="FMM41" s="152"/>
      <c r="FMN41" s="212"/>
      <c r="FMO41" s="210"/>
      <c r="FMP41" s="211"/>
      <c r="FMQ41" s="149"/>
      <c r="FMY41" s="149"/>
      <c r="FNB41" s="171"/>
      <c r="FNC41" s="171"/>
      <c r="FND41" s="149"/>
      <c r="FNF41" s="152"/>
      <c r="FNH41" s="152"/>
      <c r="FNI41" s="212"/>
      <c r="FNJ41" s="210"/>
      <c r="FNK41" s="211"/>
      <c r="FNL41" s="149"/>
      <c r="FNT41" s="149"/>
      <c r="FNW41" s="171"/>
      <c r="FNX41" s="171"/>
      <c r="FNY41" s="149"/>
      <c r="FOA41" s="152"/>
      <c r="FOC41" s="152"/>
      <c r="FOD41" s="212"/>
      <c r="FOE41" s="210"/>
      <c r="FOF41" s="211"/>
      <c r="FOG41" s="149"/>
      <c r="FOO41" s="149"/>
      <c r="FOR41" s="171"/>
      <c r="FOS41" s="171"/>
      <c r="FOT41" s="149"/>
      <c r="FOV41" s="152"/>
      <c r="FOX41" s="152"/>
      <c r="FOY41" s="212"/>
      <c r="FOZ41" s="210"/>
      <c r="FPA41" s="211"/>
      <c r="FPB41" s="149"/>
      <c r="FPJ41" s="149"/>
      <c r="FPM41" s="171"/>
      <c r="FPN41" s="171"/>
      <c r="FPO41" s="149"/>
      <c r="FPQ41" s="152"/>
      <c r="FPS41" s="152"/>
      <c r="FPT41" s="212"/>
      <c r="FPU41" s="210"/>
      <c r="FPV41" s="211"/>
      <c r="FPW41" s="149"/>
      <c r="FQE41" s="149"/>
      <c r="FQH41" s="171"/>
      <c r="FQI41" s="171"/>
      <c r="FQJ41" s="149"/>
      <c r="FQL41" s="152"/>
      <c r="FQN41" s="152"/>
      <c r="FQO41" s="212"/>
      <c r="FQP41" s="210"/>
      <c r="FQQ41" s="211"/>
      <c r="FQR41" s="149"/>
      <c r="FQZ41" s="149"/>
      <c r="FRC41" s="171"/>
      <c r="FRD41" s="171"/>
      <c r="FRE41" s="149"/>
      <c r="FRG41" s="152"/>
      <c r="FRI41" s="152"/>
      <c r="FRJ41" s="212"/>
      <c r="FRK41" s="210"/>
      <c r="FRL41" s="211"/>
      <c r="FRM41" s="149"/>
      <c r="FRU41" s="149"/>
      <c r="FRX41" s="171"/>
      <c r="FRY41" s="171"/>
      <c r="FRZ41" s="149"/>
      <c r="FSB41" s="152"/>
      <c r="FSD41" s="152"/>
      <c r="FSE41" s="212"/>
      <c r="FSF41" s="210"/>
      <c r="FSG41" s="211"/>
      <c r="FSH41" s="149"/>
      <c r="FSP41" s="149"/>
      <c r="FSS41" s="171"/>
      <c r="FST41" s="171"/>
      <c r="FSU41" s="149"/>
      <c r="FSW41" s="152"/>
      <c r="FSY41" s="152"/>
      <c r="FSZ41" s="212"/>
      <c r="FTA41" s="210"/>
      <c r="FTB41" s="211"/>
      <c r="FTC41" s="149"/>
      <c r="FTK41" s="149"/>
      <c r="FTN41" s="171"/>
      <c r="FTO41" s="171"/>
      <c r="FTP41" s="149"/>
      <c r="FTR41" s="152"/>
      <c r="FTT41" s="152"/>
      <c r="FTU41" s="212"/>
      <c r="FTV41" s="210"/>
      <c r="FTW41" s="211"/>
      <c r="FTX41" s="149"/>
      <c r="FUF41" s="149"/>
      <c r="FUI41" s="171"/>
      <c r="FUJ41" s="171"/>
      <c r="FUK41" s="149"/>
      <c r="FUM41" s="152"/>
      <c r="FUO41" s="152"/>
      <c r="FUP41" s="212"/>
      <c r="FUQ41" s="210"/>
      <c r="FUR41" s="211"/>
      <c r="FUS41" s="149"/>
      <c r="FVA41" s="149"/>
      <c r="FVD41" s="171"/>
      <c r="FVE41" s="171"/>
      <c r="FVF41" s="149"/>
      <c r="FVH41" s="152"/>
      <c r="FVJ41" s="152"/>
      <c r="FVK41" s="212"/>
      <c r="FVL41" s="210"/>
      <c r="FVM41" s="211"/>
      <c r="FVN41" s="149"/>
      <c r="FVV41" s="149"/>
      <c r="FVY41" s="171"/>
      <c r="FVZ41" s="171"/>
      <c r="FWA41" s="149"/>
      <c r="FWC41" s="152"/>
      <c r="FWE41" s="152"/>
      <c r="FWF41" s="212"/>
      <c r="FWG41" s="210"/>
      <c r="FWH41" s="211"/>
      <c r="FWI41" s="149"/>
      <c r="FWQ41" s="149"/>
      <c r="FWT41" s="171"/>
      <c r="FWU41" s="171"/>
      <c r="FWV41" s="149"/>
      <c r="FWX41" s="152"/>
      <c r="FWZ41" s="152"/>
      <c r="FXA41" s="212"/>
      <c r="FXB41" s="210"/>
      <c r="FXC41" s="211"/>
      <c r="FXD41" s="149"/>
      <c r="FXL41" s="149"/>
      <c r="FXO41" s="171"/>
      <c r="FXP41" s="171"/>
      <c r="FXQ41" s="149"/>
      <c r="FXS41" s="152"/>
      <c r="FXU41" s="152"/>
      <c r="FXV41" s="212"/>
      <c r="FXW41" s="210"/>
      <c r="FXX41" s="211"/>
      <c r="FXY41" s="149"/>
      <c r="FYG41" s="149"/>
      <c r="FYJ41" s="171"/>
      <c r="FYK41" s="171"/>
      <c r="FYL41" s="149"/>
      <c r="FYN41" s="152"/>
      <c r="FYP41" s="152"/>
      <c r="FYQ41" s="212"/>
      <c r="FYR41" s="210"/>
      <c r="FYS41" s="211"/>
      <c r="FYT41" s="149"/>
      <c r="FZB41" s="149"/>
      <c r="FZE41" s="171"/>
      <c r="FZF41" s="171"/>
      <c r="FZG41" s="149"/>
      <c r="FZI41" s="152"/>
      <c r="FZK41" s="152"/>
      <c r="FZL41" s="212"/>
      <c r="FZM41" s="210"/>
      <c r="FZN41" s="211"/>
      <c r="FZO41" s="149"/>
      <c r="FZW41" s="149"/>
      <c r="FZZ41" s="171"/>
      <c r="GAA41" s="171"/>
      <c r="GAB41" s="149"/>
      <c r="GAD41" s="152"/>
      <c r="GAF41" s="152"/>
      <c r="GAG41" s="212"/>
      <c r="GAH41" s="210"/>
      <c r="GAI41" s="211"/>
      <c r="GAJ41" s="149"/>
      <c r="GAR41" s="149"/>
      <c r="GAU41" s="171"/>
      <c r="GAV41" s="171"/>
      <c r="GAW41" s="149"/>
      <c r="GAY41" s="152"/>
      <c r="GBA41" s="152"/>
      <c r="GBB41" s="212"/>
      <c r="GBC41" s="210"/>
      <c r="GBD41" s="211"/>
      <c r="GBE41" s="149"/>
      <c r="GBM41" s="149"/>
      <c r="GBP41" s="171"/>
      <c r="GBQ41" s="171"/>
      <c r="GBR41" s="149"/>
      <c r="GBT41" s="152"/>
      <c r="GBV41" s="152"/>
      <c r="GBW41" s="212"/>
      <c r="GBX41" s="210"/>
      <c r="GBY41" s="211"/>
      <c r="GBZ41" s="149"/>
      <c r="GCH41" s="149"/>
      <c r="GCK41" s="171"/>
      <c r="GCL41" s="171"/>
      <c r="GCM41" s="149"/>
      <c r="GCO41" s="152"/>
      <c r="GCQ41" s="152"/>
      <c r="GCR41" s="212"/>
      <c r="GCS41" s="210"/>
      <c r="GCT41" s="211"/>
      <c r="GCU41" s="149"/>
      <c r="GDC41" s="149"/>
      <c r="GDF41" s="171"/>
      <c r="GDG41" s="171"/>
      <c r="GDH41" s="149"/>
      <c r="GDJ41" s="152"/>
      <c r="GDL41" s="152"/>
      <c r="GDM41" s="212"/>
      <c r="GDN41" s="210"/>
      <c r="GDO41" s="211"/>
      <c r="GDP41" s="149"/>
      <c r="GDX41" s="149"/>
      <c r="GEA41" s="171"/>
      <c r="GEB41" s="171"/>
      <c r="GEC41" s="149"/>
      <c r="GEE41" s="152"/>
      <c r="GEG41" s="152"/>
      <c r="GEH41" s="212"/>
      <c r="GEI41" s="210"/>
      <c r="GEJ41" s="211"/>
      <c r="GEK41" s="149"/>
      <c r="GES41" s="149"/>
      <c r="GEV41" s="171"/>
      <c r="GEW41" s="171"/>
      <c r="GEX41" s="149"/>
      <c r="GEZ41" s="152"/>
      <c r="GFB41" s="152"/>
      <c r="GFC41" s="212"/>
      <c r="GFD41" s="210"/>
      <c r="GFE41" s="211"/>
      <c r="GFF41" s="149"/>
      <c r="GFN41" s="149"/>
      <c r="GFQ41" s="171"/>
      <c r="GFR41" s="171"/>
      <c r="GFS41" s="149"/>
      <c r="GFU41" s="152"/>
      <c r="GFW41" s="152"/>
      <c r="GFX41" s="212"/>
      <c r="GFY41" s="210"/>
      <c r="GFZ41" s="211"/>
      <c r="GGA41" s="149"/>
      <c r="GGI41" s="149"/>
      <c r="GGL41" s="171"/>
      <c r="GGM41" s="171"/>
      <c r="GGN41" s="149"/>
      <c r="GGP41" s="152"/>
      <c r="GGR41" s="152"/>
      <c r="GGS41" s="212"/>
      <c r="GGT41" s="210"/>
      <c r="GGU41" s="211"/>
      <c r="GGV41" s="149"/>
      <c r="GHD41" s="149"/>
      <c r="GHG41" s="171"/>
      <c r="GHH41" s="171"/>
      <c r="GHI41" s="149"/>
      <c r="GHK41" s="152"/>
      <c r="GHM41" s="152"/>
      <c r="GHN41" s="212"/>
      <c r="GHO41" s="210"/>
      <c r="GHP41" s="211"/>
      <c r="GHQ41" s="149"/>
      <c r="GHY41" s="149"/>
      <c r="GIB41" s="171"/>
      <c r="GIC41" s="171"/>
      <c r="GID41" s="149"/>
      <c r="GIF41" s="152"/>
      <c r="GIH41" s="152"/>
      <c r="GII41" s="212"/>
      <c r="GIJ41" s="210"/>
      <c r="GIK41" s="211"/>
      <c r="GIL41" s="149"/>
      <c r="GIT41" s="149"/>
      <c r="GIW41" s="171"/>
      <c r="GIX41" s="171"/>
      <c r="GIY41" s="149"/>
      <c r="GJA41" s="152"/>
      <c r="GJC41" s="152"/>
      <c r="GJD41" s="212"/>
      <c r="GJE41" s="210"/>
      <c r="GJF41" s="211"/>
      <c r="GJG41" s="149"/>
      <c r="GJO41" s="149"/>
      <c r="GJR41" s="171"/>
      <c r="GJS41" s="171"/>
      <c r="GJT41" s="149"/>
      <c r="GJV41" s="152"/>
      <c r="GJX41" s="152"/>
      <c r="GJY41" s="212"/>
      <c r="GJZ41" s="210"/>
      <c r="GKA41" s="211"/>
      <c r="GKB41" s="149"/>
      <c r="GKJ41" s="149"/>
      <c r="GKM41" s="171"/>
      <c r="GKN41" s="171"/>
      <c r="GKO41" s="149"/>
      <c r="GKQ41" s="152"/>
      <c r="GKS41" s="152"/>
      <c r="GKT41" s="212"/>
      <c r="GKU41" s="210"/>
      <c r="GKV41" s="211"/>
      <c r="GKW41" s="149"/>
      <c r="GLE41" s="149"/>
      <c r="GLH41" s="171"/>
      <c r="GLI41" s="171"/>
      <c r="GLJ41" s="149"/>
      <c r="GLL41" s="152"/>
      <c r="GLN41" s="152"/>
      <c r="GLO41" s="212"/>
      <c r="GLP41" s="210"/>
      <c r="GLQ41" s="211"/>
      <c r="GLR41" s="149"/>
      <c r="GLZ41" s="149"/>
      <c r="GMC41" s="171"/>
      <c r="GMD41" s="171"/>
      <c r="GME41" s="149"/>
      <c r="GMG41" s="152"/>
      <c r="GMI41" s="152"/>
      <c r="GMJ41" s="212"/>
      <c r="GMK41" s="210"/>
      <c r="GML41" s="211"/>
      <c r="GMM41" s="149"/>
      <c r="GMU41" s="149"/>
      <c r="GMX41" s="171"/>
      <c r="GMY41" s="171"/>
      <c r="GMZ41" s="149"/>
      <c r="GNB41" s="152"/>
      <c r="GND41" s="152"/>
      <c r="GNE41" s="212"/>
      <c r="GNF41" s="210"/>
      <c r="GNG41" s="211"/>
      <c r="GNH41" s="149"/>
      <c r="GNP41" s="149"/>
      <c r="GNS41" s="171"/>
      <c r="GNT41" s="171"/>
      <c r="GNU41" s="149"/>
      <c r="GNW41" s="152"/>
      <c r="GNY41" s="152"/>
      <c r="GNZ41" s="212"/>
      <c r="GOA41" s="210"/>
      <c r="GOB41" s="211"/>
      <c r="GOC41" s="149"/>
      <c r="GOK41" s="149"/>
      <c r="GON41" s="171"/>
      <c r="GOO41" s="171"/>
      <c r="GOP41" s="149"/>
      <c r="GOR41" s="152"/>
      <c r="GOT41" s="152"/>
      <c r="GOU41" s="212"/>
      <c r="GOV41" s="210"/>
      <c r="GOW41" s="211"/>
      <c r="GOX41" s="149"/>
      <c r="GPF41" s="149"/>
      <c r="GPI41" s="171"/>
      <c r="GPJ41" s="171"/>
      <c r="GPK41" s="149"/>
      <c r="GPM41" s="152"/>
      <c r="GPO41" s="152"/>
      <c r="GPP41" s="212"/>
      <c r="GPQ41" s="210"/>
      <c r="GPR41" s="211"/>
      <c r="GPS41" s="149"/>
      <c r="GQA41" s="149"/>
      <c r="GQD41" s="171"/>
      <c r="GQE41" s="171"/>
      <c r="GQF41" s="149"/>
      <c r="GQH41" s="152"/>
      <c r="GQJ41" s="152"/>
      <c r="GQK41" s="212"/>
      <c r="GQL41" s="210"/>
      <c r="GQM41" s="211"/>
      <c r="GQN41" s="149"/>
      <c r="GQV41" s="149"/>
      <c r="GQY41" s="171"/>
      <c r="GQZ41" s="171"/>
      <c r="GRA41" s="149"/>
      <c r="GRC41" s="152"/>
      <c r="GRE41" s="152"/>
      <c r="GRF41" s="212"/>
      <c r="GRG41" s="210"/>
      <c r="GRH41" s="211"/>
      <c r="GRI41" s="149"/>
      <c r="GRQ41" s="149"/>
      <c r="GRT41" s="171"/>
      <c r="GRU41" s="171"/>
      <c r="GRV41" s="149"/>
      <c r="GRX41" s="152"/>
      <c r="GRZ41" s="152"/>
      <c r="GSA41" s="212"/>
      <c r="GSB41" s="210"/>
      <c r="GSC41" s="211"/>
      <c r="GSD41" s="149"/>
      <c r="GSL41" s="149"/>
      <c r="GSO41" s="171"/>
      <c r="GSP41" s="171"/>
      <c r="GSQ41" s="149"/>
      <c r="GSS41" s="152"/>
      <c r="GSU41" s="152"/>
      <c r="GSV41" s="212"/>
      <c r="GSW41" s="210"/>
      <c r="GSX41" s="211"/>
      <c r="GSY41" s="149"/>
      <c r="GTG41" s="149"/>
      <c r="GTJ41" s="171"/>
      <c r="GTK41" s="171"/>
      <c r="GTL41" s="149"/>
      <c r="GTN41" s="152"/>
      <c r="GTP41" s="152"/>
      <c r="GTQ41" s="212"/>
      <c r="GTR41" s="210"/>
      <c r="GTS41" s="211"/>
      <c r="GTT41" s="149"/>
      <c r="GUB41" s="149"/>
      <c r="GUE41" s="171"/>
      <c r="GUF41" s="171"/>
      <c r="GUG41" s="149"/>
      <c r="GUI41" s="152"/>
      <c r="GUK41" s="152"/>
      <c r="GUL41" s="212"/>
      <c r="GUM41" s="210"/>
      <c r="GUN41" s="211"/>
      <c r="GUO41" s="149"/>
      <c r="GUW41" s="149"/>
      <c r="GUZ41" s="171"/>
      <c r="GVA41" s="171"/>
      <c r="GVB41" s="149"/>
      <c r="GVD41" s="152"/>
      <c r="GVF41" s="152"/>
      <c r="GVG41" s="212"/>
      <c r="GVH41" s="210"/>
      <c r="GVI41" s="211"/>
      <c r="GVJ41" s="149"/>
      <c r="GVR41" s="149"/>
      <c r="GVU41" s="171"/>
      <c r="GVV41" s="171"/>
      <c r="GVW41" s="149"/>
      <c r="GVY41" s="152"/>
      <c r="GWA41" s="152"/>
      <c r="GWB41" s="212"/>
      <c r="GWC41" s="210"/>
      <c r="GWD41" s="211"/>
      <c r="GWE41" s="149"/>
      <c r="GWM41" s="149"/>
      <c r="GWP41" s="171"/>
      <c r="GWQ41" s="171"/>
      <c r="GWR41" s="149"/>
      <c r="GWT41" s="152"/>
      <c r="GWV41" s="152"/>
      <c r="GWW41" s="212"/>
      <c r="GWX41" s="210"/>
      <c r="GWY41" s="211"/>
      <c r="GWZ41" s="149"/>
      <c r="GXH41" s="149"/>
      <c r="GXK41" s="171"/>
      <c r="GXL41" s="171"/>
      <c r="GXM41" s="149"/>
      <c r="GXO41" s="152"/>
      <c r="GXQ41" s="152"/>
      <c r="GXR41" s="212"/>
      <c r="GXS41" s="210"/>
      <c r="GXT41" s="211"/>
      <c r="GXU41" s="149"/>
      <c r="GYC41" s="149"/>
      <c r="GYF41" s="171"/>
      <c r="GYG41" s="171"/>
      <c r="GYH41" s="149"/>
      <c r="GYJ41" s="152"/>
      <c r="GYL41" s="152"/>
      <c r="GYM41" s="212"/>
      <c r="GYN41" s="210"/>
      <c r="GYO41" s="211"/>
      <c r="GYP41" s="149"/>
      <c r="GYX41" s="149"/>
      <c r="GZA41" s="171"/>
      <c r="GZB41" s="171"/>
      <c r="GZC41" s="149"/>
      <c r="GZE41" s="152"/>
      <c r="GZG41" s="152"/>
      <c r="GZH41" s="212"/>
      <c r="GZI41" s="210"/>
      <c r="GZJ41" s="211"/>
      <c r="GZK41" s="149"/>
      <c r="GZS41" s="149"/>
      <c r="GZV41" s="171"/>
      <c r="GZW41" s="171"/>
      <c r="GZX41" s="149"/>
      <c r="GZZ41" s="152"/>
      <c r="HAB41" s="152"/>
      <c r="HAC41" s="212"/>
      <c r="HAD41" s="210"/>
      <c r="HAE41" s="211"/>
      <c r="HAF41" s="149"/>
      <c r="HAN41" s="149"/>
      <c r="HAQ41" s="171"/>
      <c r="HAR41" s="171"/>
      <c r="HAS41" s="149"/>
      <c r="HAU41" s="152"/>
      <c r="HAW41" s="152"/>
      <c r="HAX41" s="212"/>
      <c r="HAY41" s="210"/>
      <c r="HAZ41" s="211"/>
      <c r="HBA41" s="149"/>
      <c r="HBI41" s="149"/>
      <c r="HBL41" s="171"/>
      <c r="HBM41" s="171"/>
      <c r="HBN41" s="149"/>
      <c r="HBP41" s="152"/>
      <c r="HBR41" s="152"/>
      <c r="HBS41" s="212"/>
      <c r="HBT41" s="210"/>
      <c r="HBU41" s="211"/>
      <c r="HBV41" s="149"/>
      <c r="HCD41" s="149"/>
      <c r="HCG41" s="171"/>
      <c r="HCH41" s="171"/>
      <c r="HCI41" s="149"/>
      <c r="HCK41" s="152"/>
      <c r="HCM41" s="152"/>
      <c r="HCN41" s="212"/>
      <c r="HCO41" s="210"/>
      <c r="HCP41" s="211"/>
      <c r="HCQ41" s="149"/>
      <c r="HCY41" s="149"/>
      <c r="HDB41" s="171"/>
      <c r="HDC41" s="171"/>
      <c r="HDD41" s="149"/>
      <c r="HDF41" s="152"/>
      <c r="HDH41" s="152"/>
      <c r="HDI41" s="212"/>
      <c r="HDJ41" s="210"/>
      <c r="HDK41" s="211"/>
      <c r="HDL41" s="149"/>
      <c r="HDT41" s="149"/>
      <c r="HDW41" s="171"/>
      <c r="HDX41" s="171"/>
      <c r="HDY41" s="149"/>
      <c r="HEA41" s="152"/>
      <c r="HEC41" s="152"/>
      <c r="HED41" s="212"/>
      <c r="HEE41" s="210"/>
      <c r="HEF41" s="211"/>
      <c r="HEG41" s="149"/>
      <c r="HEO41" s="149"/>
      <c r="HER41" s="171"/>
      <c r="HES41" s="171"/>
      <c r="HET41" s="149"/>
      <c r="HEV41" s="152"/>
      <c r="HEX41" s="152"/>
      <c r="HEY41" s="212"/>
      <c r="HEZ41" s="210"/>
      <c r="HFA41" s="211"/>
      <c r="HFB41" s="149"/>
      <c r="HFJ41" s="149"/>
      <c r="HFM41" s="171"/>
      <c r="HFN41" s="171"/>
      <c r="HFO41" s="149"/>
      <c r="HFQ41" s="152"/>
      <c r="HFS41" s="152"/>
      <c r="HFT41" s="212"/>
      <c r="HFU41" s="210"/>
      <c r="HFV41" s="211"/>
      <c r="HFW41" s="149"/>
      <c r="HGE41" s="149"/>
      <c r="HGH41" s="171"/>
      <c r="HGI41" s="171"/>
      <c r="HGJ41" s="149"/>
      <c r="HGL41" s="152"/>
      <c r="HGN41" s="152"/>
      <c r="HGO41" s="212"/>
      <c r="HGP41" s="210"/>
      <c r="HGQ41" s="211"/>
      <c r="HGR41" s="149"/>
      <c r="HGZ41" s="149"/>
      <c r="HHC41" s="171"/>
      <c r="HHD41" s="171"/>
      <c r="HHE41" s="149"/>
      <c r="HHG41" s="152"/>
      <c r="HHI41" s="152"/>
      <c r="HHJ41" s="212"/>
      <c r="HHK41" s="210"/>
      <c r="HHL41" s="211"/>
      <c r="HHM41" s="149"/>
      <c r="HHU41" s="149"/>
      <c r="HHX41" s="171"/>
      <c r="HHY41" s="171"/>
      <c r="HHZ41" s="149"/>
      <c r="HIB41" s="152"/>
      <c r="HID41" s="152"/>
      <c r="HIE41" s="212"/>
      <c r="HIF41" s="210"/>
      <c r="HIG41" s="211"/>
      <c r="HIH41" s="149"/>
      <c r="HIP41" s="149"/>
      <c r="HIS41" s="171"/>
      <c r="HIT41" s="171"/>
      <c r="HIU41" s="149"/>
      <c r="HIW41" s="152"/>
      <c r="HIY41" s="152"/>
      <c r="HIZ41" s="212"/>
      <c r="HJA41" s="210"/>
      <c r="HJB41" s="211"/>
      <c r="HJC41" s="149"/>
      <c r="HJK41" s="149"/>
      <c r="HJN41" s="171"/>
      <c r="HJO41" s="171"/>
      <c r="HJP41" s="149"/>
      <c r="HJR41" s="152"/>
      <c r="HJT41" s="152"/>
      <c r="HJU41" s="212"/>
      <c r="HJV41" s="210"/>
      <c r="HJW41" s="211"/>
      <c r="HJX41" s="149"/>
      <c r="HKF41" s="149"/>
      <c r="HKI41" s="171"/>
      <c r="HKJ41" s="171"/>
      <c r="HKK41" s="149"/>
      <c r="HKM41" s="152"/>
      <c r="HKO41" s="152"/>
      <c r="HKP41" s="212"/>
      <c r="HKQ41" s="210"/>
      <c r="HKR41" s="211"/>
      <c r="HKS41" s="149"/>
      <c r="HLA41" s="149"/>
      <c r="HLD41" s="171"/>
      <c r="HLE41" s="171"/>
      <c r="HLF41" s="149"/>
      <c r="HLH41" s="152"/>
      <c r="HLJ41" s="152"/>
      <c r="HLK41" s="212"/>
      <c r="HLL41" s="210"/>
      <c r="HLM41" s="211"/>
      <c r="HLN41" s="149"/>
      <c r="HLV41" s="149"/>
      <c r="HLY41" s="171"/>
      <c r="HLZ41" s="171"/>
      <c r="HMA41" s="149"/>
      <c r="HMC41" s="152"/>
      <c r="HME41" s="152"/>
      <c r="HMF41" s="212"/>
      <c r="HMG41" s="210"/>
      <c r="HMH41" s="211"/>
      <c r="HMI41" s="149"/>
      <c r="HMQ41" s="149"/>
      <c r="HMT41" s="171"/>
      <c r="HMU41" s="171"/>
      <c r="HMV41" s="149"/>
      <c r="HMX41" s="152"/>
      <c r="HMZ41" s="152"/>
      <c r="HNA41" s="212"/>
      <c r="HNB41" s="210"/>
      <c r="HNC41" s="211"/>
      <c r="HND41" s="149"/>
      <c r="HNL41" s="149"/>
      <c r="HNO41" s="171"/>
      <c r="HNP41" s="171"/>
      <c r="HNQ41" s="149"/>
      <c r="HNS41" s="152"/>
      <c r="HNU41" s="152"/>
      <c r="HNV41" s="212"/>
      <c r="HNW41" s="210"/>
      <c r="HNX41" s="211"/>
      <c r="HNY41" s="149"/>
      <c r="HOG41" s="149"/>
      <c r="HOJ41" s="171"/>
      <c r="HOK41" s="171"/>
      <c r="HOL41" s="149"/>
      <c r="HON41" s="152"/>
      <c r="HOP41" s="152"/>
      <c r="HOQ41" s="212"/>
      <c r="HOR41" s="210"/>
      <c r="HOS41" s="211"/>
      <c r="HOT41" s="149"/>
      <c r="HPB41" s="149"/>
      <c r="HPE41" s="171"/>
      <c r="HPF41" s="171"/>
      <c r="HPG41" s="149"/>
      <c r="HPI41" s="152"/>
      <c r="HPK41" s="152"/>
      <c r="HPL41" s="212"/>
      <c r="HPM41" s="210"/>
      <c r="HPN41" s="211"/>
      <c r="HPO41" s="149"/>
      <c r="HPW41" s="149"/>
      <c r="HPZ41" s="171"/>
      <c r="HQA41" s="171"/>
      <c r="HQB41" s="149"/>
      <c r="HQD41" s="152"/>
      <c r="HQF41" s="152"/>
      <c r="HQG41" s="212"/>
      <c r="HQH41" s="210"/>
      <c r="HQI41" s="211"/>
      <c r="HQJ41" s="149"/>
      <c r="HQR41" s="149"/>
      <c r="HQU41" s="171"/>
      <c r="HQV41" s="171"/>
      <c r="HQW41" s="149"/>
      <c r="HQY41" s="152"/>
      <c r="HRA41" s="152"/>
      <c r="HRB41" s="212"/>
      <c r="HRC41" s="210"/>
      <c r="HRD41" s="211"/>
      <c r="HRE41" s="149"/>
      <c r="HRM41" s="149"/>
      <c r="HRP41" s="171"/>
      <c r="HRQ41" s="171"/>
      <c r="HRR41" s="149"/>
      <c r="HRT41" s="152"/>
      <c r="HRV41" s="152"/>
      <c r="HRW41" s="212"/>
      <c r="HRX41" s="210"/>
      <c r="HRY41" s="211"/>
      <c r="HRZ41" s="149"/>
      <c r="HSH41" s="149"/>
      <c r="HSK41" s="171"/>
      <c r="HSL41" s="171"/>
      <c r="HSM41" s="149"/>
      <c r="HSO41" s="152"/>
      <c r="HSQ41" s="152"/>
      <c r="HSR41" s="212"/>
      <c r="HSS41" s="210"/>
      <c r="HST41" s="211"/>
      <c r="HSU41" s="149"/>
      <c r="HTC41" s="149"/>
      <c r="HTF41" s="171"/>
      <c r="HTG41" s="171"/>
      <c r="HTH41" s="149"/>
      <c r="HTJ41" s="152"/>
      <c r="HTL41" s="152"/>
      <c r="HTM41" s="212"/>
      <c r="HTN41" s="210"/>
      <c r="HTO41" s="211"/>
      <c r="HTP41" s="149"/>
      <c r="HTX41" s="149"/>
      <c r="HUA41" s="171"/>
      <c r="HUB41" s="171"/>
      <c r="HUC41" s="149"/>
      <c r="HUE41" s="152"/>
      <c r="HUG41" s="152"/>
      <c r="HUH41" s="212"/>
      <c r="HUI41" s="210"/>
      <c r="HUJ41" s="211"/>
      <c r="HUK41" s="149"/>
      <c r="HUS41" s="149"/>
      <c r="HUV41" s="171"/>
      <c r="HUW41" s="171"/>
      <c r="HUX41" s="149"/>
      <c r="HUZ41" s="152"/>
      <c r="HVB41" s="152"/>
      <c r="HVC41" s="212"/>
      <c r="HVD41" s="210"/>
      <c r="HVE41" s="211"/>
      <c r="HVF41" s="149"/>
      <c r="HVN41" s="149"/>
      <c r="HVQ41" s="171"/>
      <c r="HVR41" s="171"/>
      <c r="HVS41" s="149"/>
      <c r="HVU41" s="152"/>
      <c r="HVW41" s="152"/>
      <c r="HVX41" s="212"/>
      <c r="HVY41" s="210"/>
      <c r="HVZ41" s="211"/>
      <c r="HWA41" s="149"/>
      <c r="HWI41" s="149"/>
      <c r="HWL41" s="171"/>
      <c r="HWM41" s="171"/>
      <c r="HWN41" s="149"/>
      <c r="HWP41" s="152"/>
      <c r="HWR41" s="152"/>
      <c r="HWS41" s="212"/>
      <c r="HWT41" s="210"/>
      <c r="HWU41" s="211"/>
      <c r="HWV41" s="149"/>
      <c r="HXD41" s="149"/>
      <c r="HXG41" s="171"/>
      <c r="HXH41" s="171"/>
      <c r="HXI41" s="149"/>
      <c r="HXK41" s="152"/>
      <c r="HXM41" s="152"/>
      <c r="HXN41" s="212"/>
      <c r="HXO41" s="210"/>
      <c r="HXP41" s="211"/>
      <c r="HXQ41" s="149"/>
      <c r="HXY41" s="149"/>
      <c r="HYB41" s="171"/>
      <c r="HYC41" s="171"/>
      <c r="HYD41" s="149"/>
      <c r="HYF41" s="152"/>
      <c r="HYH41" s="152"/>
      <c r="HYI41" s="212"/>
      <c r="HYJ41" s="210"/>
      <c r="HYK41" s="211"/>
      <c r="HYL41" s="149"/>
      <c r="HYT41" s="149"/>
      <c r="HYW41" s="171"/>
      <c r="HYX41" s="171"/>
      <c r="HYY41" s="149"/>
      <c r="HZA41" s="152"/>
      <c r="HZC41" s="152"/>
      <c r="HZD41" s="212"/>
      <c r="HZE41" s="210"/>
      <c r="HZF41" s="211"/>
      <c r="HZG41" s="149"/>
      <c r="HZO41" s="149"/>
      <c r="HZR41" s="171"/>
      <c r="HZS41" s="171"/>
      <c r="HZT41" s="149"/>
      <c r="HZV41" s="152"/>
      <c r="HZX41" s="152"/>
      <c r="HZY41" s="212"/>
      <c r="HZZ41" s="210"/>
      <c r="IAA41" s="211"/>
      <c r="IAB41" s="149"/>
      <c r="IAJ41" s="149"/>
      <c r="IAM41" s="171"/>
      <c r="IAN41" s="171"/>
      <c r="IAO41" s="149"/>
      <c r="IAQ41" s="152"/>
      <c r="IAS41" s="152"/>
      <c r="IAT41" s="212"/>
      <c r="IAU41" s="210"/>
      <c r="IAV41" s="211"/>
      <c r="IAW41" s="149"/>
      <c r="IBE41" s="149"/>
      <c r="IBH41" s="171"/>
      <c r="IBI41" s="171"/>
      <c r="IBJ41" s="149"/>
      <c r="IBL41" s="152"/>
      <c r="IBN41" s="152"/>
      <c r="IBO41" s="212"/>
      <c r="IBP41" s="210"/>
      <c r="IBQ41" s="211"/>
      <c r="IBR41" s="149"/>
      <c r="IBZ41" s="149"/>
      <c r="ICC41" s="171"/>
      <c r="ICD41" s="171"/>
      <c r="ICE41" s="149"/>
      <c r="ICG41" s="152"/>
      <c r="ICI41" s="152"/>
      <c r="ICJ41" s="212"/>
      <c r="ICK41" s="210"/>
      <c r="ICL41" s="211"/>
      <c r="ICM41" s="149"/>
      <c r="ICU41" s="149"/>
      <c r="ICX41" s="171"/>
      <c r="ICY41" s="171"/>
      <c r="ICZ41" s="149"/>
      <c r="IDB41" s="152"/>
      <c r="IDD41" s="152"/>
      <c r="IDE41" s="212"/>
      <c r="IDF41" s="210"/>
      <c r="IDG41" s="211"/>
      <c r="IDH41" s="149"/>
      <c r="IDP41" s="149"/>
      <c r="IDS41" s="171"/>
      <c r="IDT41" s="171"/>
      <c r="IDU41" s="149"/>
      <c r="IDW41" s="152"/>
      <c r="IDY41" s="152"/>
      <c r="IDZ41" s="212"/>
      <c r="IEA41" s="210"/>
      <c r="IEB41" s="211"/>
      <c r="IEC41" s="149"/>
      <c r="IEK41" s="149"/>
      <c r="IEN41" s="171"/>
      <c r="IEO41" s="171"/>
      <c r="IEP41" s="149"/>
      <c r="IER41" s="152"/>
      <c r="IET41" s="152"/>
      <c r="IEU41" s="212"/>
      <c r="IEV41" s="210"/>
      <c r="IEW41" s="211"/>
      <c r="IEX41" s="149"/>
      <c r="IFF41" s="149"/>
      <c r="IFI41" s="171"/>
      <c r="IFJ41" s="171"/>
      <c r="IFK41" s="149"/>
      <c r="IFM41" s="152"/>
      <c r="IFO41" s="152"/>
      <c r="IFP41" s="212"/>
      <c r="IFQ41" s="210"/>
      <c r="IFR41" s="211"/>
      <c r="IFS41" s="149"/>
      <c r="IGA41" s="149"/>
      <c r="IGD41" s="171"/>
      <c r="IGE41" s="171"/>
      <c r="IGF41" s="149"/>
      <c r="IGH41" s="152"/>
      <c r="IGJ41" s="152"/>
      <c r="IGK41" s="212"/>
      <c r="IGL41" s="210"/>
      <c r="IGM41" s="211"/>
      <c r="IGN41" s="149"/>
      <c r="IGV41" s="149"/>
      <c r="IGY41" s="171"/>
      <c r="IGZ41" s="171"/>
      <c r="IHA41" s="149"/>
      <c r="IHC41" s="152"/>
      <c r="IHE41" s="152"/>
      <c r="IHF41" s="212"/>
      <c r="IHG41" s="210"/>
      <c r="IHH41" s="211"/>
      <c r="IHI41" s="149"/>
      <c r="IHQ41" s="149"/>
      <c r="IHT41" s="171"/>
      <c r="IHU41" s="171"/>
      <c r="IHV41" s="149"/>
      <c r="IHX41" s="152"/>
      <c r="IHZ41" s="152"/>
      <c r="IIA41" s="212"/>
      <c r="IIB41" s="210"/>
      <c r="IIC41" s="211"/>
      <c r="IID41" s="149"/>
      <c r="IIL41" s="149"/>
      <c r="IIO41" s="171"/>
      <c r="IIP41" s="171"/>
      <c r="IIQ41" s="149"/>
      <c r="IIS41" s="152"/>
      <c r="IIU41" s="152"/>
      <c r="IIV41" s="212"/>
      <c r="IIW41" s="210"/>
      <c r="IIX41" s="211"/>
      <c r="IIY41" s="149"/>
      <c r="IJG41" s="149"/>
      <c r="IJJ41" s="171"/>
      <c r="IJK41" s="171"/>
      <c r="IJL41" s="149"/>
      <c r="IJN41" s="152"/>
      <c r="IJP41" s="152"/>
      <c r="IJQ41" s="212"/>
      <c r="IJR41" s="210"/>
      <c r="IJS41" s="211"/>
      <c r="IJT41" s="149"/>
      <c r="IKB41" s="149"/>
      <c r="IKE41" s="171"/>
      <c r="IKF41" s="171"/>
      <c r="IKG41" s="149"/>
      <c r="IKI41" s="152"/>
      <c r="IKK41" s="152"/>
      <c r="IKL41" s="212"/>
      <c r="IKM41" s="210"/>
      <c r="IKN41" s="211"/>
      <c r="IKO41" s="149"/>
      <c r="IKW41" s="149"/>
      <c r="IKZ41" s="171"/>
      <c r="ILA41" s="171"/>
      <c r="ILB41" s="149"/>
      <c r="ILD41" s="152"/>
      <c r="ILF41" s="152"/>
      <c r="ILG41" s="212"/>
      <c r="ILH41" s="210"/>
      <c r="ILI41" s="211"/>
      <c r="ILJ41" s="149"/>
      <c r="ILR41" s="149"/>
      <c r="ILU41" s="171"/>
      <c r="ILV41" s="171"/>
      <c r="ILW41" s="149"/>
      <c r="ILY41" s="152"/>
      <c r="IMA41" s="152"/>
      <c r="IMB41" s="212"/>
      <c r="IMC41" s="210"/>
      <c r="IMD41" s="211"/>
      <c r="IME41" s="149"/>
      <c r="IMM41" s="149"/>
      <c r="IMP41" s="171"/>
      <c r="IMQ41" s="171"/>
      <c r="IMR41" s="149"/>
      <c r="IMT41" s="152"/>
      <c r="IMV41" s="152"/>
      <c r="IMW41" s="212"/>
      <c r="IMX41" s="210"/>
      <c r="IMY41" s="211"/>
      <c r="IMZ41" s="149"/>
      <c r="INH41" s="149"/>
      <c r="INK41" s="171"/>
      <c r="INL41" s="171"/>
      <c r="INM41" s="149"/>
      <c r="INO41" s="152"/>
      <c r="INQ41" s="152"/>
      <c r="INR41" s="212"/>
      <c r="INS41" s="210"/>
      <c r="INT41" s="211"/>
      <c r="INU41" s="149"/>
      <c r="IOC41" s="149"/>
      <c r="IOF41" s="171"/>
      <c r="IOG41" s="171"/>
      <c r="IOH41" s="149"/>
      <c r="IOJ41" s="152"/>
      <c r="IOL41" s="152"/>
      <c r="IOM41" s="212"/>
      <c r="ION41" s="210"/>
      <c r="IOO41" s="211"/>
      <c r="IOP41" s="149"/>
      <c r="IOX41" s="149"/>
      <c r="IPA41" s="171"/>
      <c r="IPB41" s="171"/>
      <c r="IPC41" s="149"/>
      <c r="IPE41" s="152"/>
      <c r="IPG41" s="152"/>
      <c r="IPH41" s="212"/>
      <c r="IPI41" s="210"/>
      <c r="IPJ41" s="211"/>
      <c r="IPK41" s="149"/>
      <c r="IPS41" s="149"/>
      <c r="IPV41" s="171"/>
      <c r="IPW41" s="171"/>
      <c r="IPX41" s="149"/>
      <c r="IPZ41" s="152"/>
      <c r="IQB41" s="152"/>
      <c r="IQC41" s="212"/>
      <c r="IQD41" s="210"/>
      <c r="IQE41" s="211"/>
      <c r="IQF41" s="149"/>
      <c r="IQN41" s="149"/>
      <c r="IQQ41" s="171"/>
      <c r="IQR41" s="171"/>
      <c r="IQS41" s="149"/>
      <c r="IQU41" s="152"/>
      <c r="IQW41" s="152"/>
      <c r="IQX41" s="212"/>
      <c r="IQY41" s="210"/>
      <c r="IQZ41" s="211"/>
      <c r="IRA41" s="149"/>
      <c r="IRI41" s="149"/>
      <c r="IRL41" s="171"/>
      <c r="IRM41" s="171"/>
      <c r="IRN41" s="149"/>
      <c r="IRP41" s="152"/>
      <c r="IRR41" s="152"/>
      <c r="IRS41" s="212"/>
      <c r="IRT41" s="210"/>
      <c r="IRU41" s="211"/>
      <c r="IRV41" s="149"/>
      <c r="ISD41" s="149"/>
      <c r="ISG41" s="171"/>
      <c r="ISH41" s="171"/>
      <c r="ISI41" s="149"/>
      <c r="ISK41" s="152"/>
      <c r="ISM41" s="152"/>
      <c r="ISN41" s="212"/>
      <c r="ISO41" s="210"/>
      <c r="ISP41" s="211"/>
      <c r="ISQ41" s="149"/>
      <c r="ISY41" s="149"/>
      <c r="ITB41" s="171"/>
      <c r="ITC41" s="171"/>
      <c r="ITD41" s="149"/>
      <c r="ITF41" s="152"/>
      <c r="ITH41" s="152"/>
      <c r="ITI41" s="212"/>
      <c r="ITJ41" s="210"/>
      <c r="ITK41" s="211"/>
      <c r="ITL41" s="149"/>
      <c r="ITT41" s="149"/>
      <c r="ITW41" s="171"/>
      <c r="ITX41" s="171"/>
      <c r="ITY41" s="149"/>
      <c r="IUA41" s="152"/>
      <c r="IUC41" s="152"/>
      <c r="IUD41" s="212"/>
      <c r="IUE41" s="210"/>
      <c r="IUF41" s="211"/>
      <c r="IUG41" s="149"/>
      <c r="IUO41" s="149"/>
      <c r="IUR41" s="171"/>
      <c r="IUS41" s="171"/>
      <c r="IUT41" s="149"/>
      <c r="IUV41" s="152"/>
      <c r="IUX41" s="152"/>
      <c r="IUY41" s="212"/>
      <c r="IUZ41" s="210"/>
      <c r="IVA41" s="211"/>
      <c r="IVB41" s="149"/>
      <c r="IVJ41" s="149"/>
      <c r="IVM41" s="171"/>
      <c r="IVN41" s="171"/>
      <c r="IVO41" s="149"/>
      <c r="IVQ41" s="152"/>
      <c r="IVS41" s="152"/>
      <c r="IVT41" s="212"/>
      <c r="IVU41" s="210"/>
      <c r="IVV41" s="211"/>
      <c r="IVW41" s="149"/>
      <c r="IWE41" s="149"/>
      <c r="IWH41" s="171"/>
      <c r="IWI41" s="171"/>
      <c r="IWJ41" s="149"/>
      <c r="IWL41" s="152"/>
      <c r="IWN41" s="152"/>
      <c r="IWO41" s="212"/>
      <c r="IWP41" s="210"/>
      <c r="IWQ41" s="211"/>
      <c r="IWR41" s="149"/>
      <c r="IWZ41" s="149"/>
      <c r="IXC41" s="171"/>
      <c r="IXD41" s="171"/>
      <c r="IXE41" s="149"/>
      <c r="IXG41" s="152"/>
      <c r="IXI41" s="152"/>
      <c r="IXJ41" s="212"/>
      <c r="IXK41" s="210"/>
      <c r="IXL41" s="211"/>
      <c r="IXM41" s="149"/>
      <c r="IXU41" s="149"/>
      <c r="IXX41" s="171"/>
      <c r="IXY41" s="171"/>
      <c r="IXZ41" s="149"/>
      <c r="IYB41" s="152"/>
      <c r="IYD41" s="152"/>
      <c r="IYE41" s="212"/>
      <c r="IYF41" s="210"/>
      <c r="IYG41" s="211"/>
      <c r="IYH41" s="149"/>
      <c r="IYP41" s="149"/>
      <c r="IYS41" s="171"/>
      <c r="IYT41" s="171"/>
      <c r="IYU41" s="149"/>
      <c r="IYW41" s="152"/>
      <c r="IYY41" s="152"/>
      <c r="IYZ41" s="212"/>
      <c r="IZA41" s="210"/>
      <c r="IZB41" s="211"/>
      <c r="IZC41" s="149"/>
      <c r="IZK41" s="149"/>
      <c r="IZN41" s="171"/>
      <c r="IZO41" s="171"/>
      <c r="IZP41" s="149"/>
      <c r="IZR41" s="152"/>
      <c r="IZT41" s="152"/>
      <c r="IZU41" s="212"/>
      <c r="IZV41" s="210"/>
      <c r="IZW41" s="211"/>
      <c r="IZX41" s="149"/>
      <c r="JAF41" s="149"/>
      <c r="JAI41" s="171"/>
      <c r="JAJ41" s="171"/>
      <c r="JAK41" s="149"/>
      <c r="JAM41" s="152"/>
      <c r="JAO41" s="152"/>
      <c r="JAP41" s="212"/>
      <c r="JAQ41" s="210"/>
      <c r="JAR41" s="211"/>
      <c r="JAS41" s="149"/>
      <c r="JBA41" s="149"/>
      <c r="JBD41" s="171"/>
      <c r="JBE41" s="171"/>
      <c r="JBF41" s="149"/>
      <c r="JBH41" s="152"/>
      <c r="JBJ41" s="152"/>
      <c r="JBK41" s="212"/>
      <c r="JBL41" s="210"/>
      <c r="JBM41" s="211"/>
      <c r="JBN41" s="149"/>
      <c r="JBV41" s="149"/>
      <c r="JBY41" s="171"/>
      <c r="JBZ41" s="171"/>
      <c r="JCA41" s="149"/>
      <c r="JCC41" s="152"/>
      <c r="JCE41" s="152"/>
      <c r="JCF41" s="212"/>
      <c r="JCG41" s="210"/>
      <c r="JCH41" s="211"/>
      <c r="JCI41" s="149"/>
      <c r="JCQ41" s="149"/>
      <c r="JCT41" s="171"/>
      <c r="JCU41" s="171"/>
      <c r="JCV41" s="149"/>
      <c r="JCX41" s="152"/>
      <c r="JCZ41" s="152"/>
      <c r="JDA41" s="212"/>
      <c r="JDB41" s="210"/>
      <c r="JDC41" s="211"/>
      <c r="JDD41" s="149"/>
      <c r="JDL41" s="149"/>
      <c r="JDO41" s="171"/>
      <c r="JDP41" s="171"/>
      <c r="JDQ41" s="149"/>
      <c r="JDS41" s="152"/>
      <c r="JDU41" s="152"/>
      <c r="JDV41" s="212"/>
      <c r="JDW41" s="210"/>
      <c r="JDX41" s="211"/>
      <c r="JDY41" s="149"/>
      <c r="JEG41" s="149"/>
      <c r="JEJ41" s="171"/>
      <c r="JEK41" s="171"/>
      <c r="JEL41" s="149"/>
      <c r="JEN41" s="152"/>
      <c r="JEP41" s="152"/>
      <c r="JEQ41" s="212"/>
      <c r="JER41" s="210"/>
      <c r="JES41" s="211"/>
      <c r="JET41" s="149"/>
      <c r="JFB41" s="149"/>
      <c r="JFE41" s="171"/>
      <c r="JFF41" s="171"/>
      <c r="JFG41" s="149"/>
      <c r="JFI41" s="152"/>
      <c r="JFK41" s="152"/>
      <c r="JFL41" s="212"/>
      <c r="JFM41" s="210"/>
      <c r="JFN41" s="211"/>
      <c r="JFO41" s="149"/>
      <c r="JFW41" s="149"/>
      <c r="JFZ41" s="171"/>
      <c r="JGA41" s="171"/>
      <c r="JGB41" s="149"/>
      <c r="JGD41" s="152"/>
      <c r="JGF41" s="152"/>
      <c r="JGG41" s="212"/>
      <c r="JGH41" s="210"/>
      <c r="JGI41" s="211"/>
      <c r="JGJ41" s="149"/>
      <c r="JGR41" s="149"/>
      <c r="JGU41" s="171"/>
      <c r="JGV41" s="171"/>
      <c r="JGW41" s="149"/>
      <c r="JGY41" s="152"/>
      <c r="JHA41" s="152"/>
      <c r="JHB41" s="212"/>
      <c r="JHC41" s="210"/>
      <c r="JHD41" s="211"/>
      <c r="JHE41" s="149"/>
      <c r="JHM41" s="149"/>
      <c r="JHP41" s="171"/>
      <c r="JHQ41" s="171"/>
      <c r="JHR41" s="149"/>
      <c r="JHT41" s="152"/>
      <c r="JHV41" s="152"/>
      <c r="JHW41" s="212"/>
      <c r="JHX41" s="210"/>
      <c r="JHY41" s="211"/>
      <c r="JHZ41" s="149"/>
      <c r="JIH41" s="149"/>
      <c r="JIK41" s="171"/>
      <c r="JIL41" s="171"/>
      <c r="JIM41" s="149"/>
      <c r="JIO41" s="152"/>
      <c r="JIQ41" s="152"/>
      <c r="JIR41" s="212"/>
      <c r="JIS41" s="210"/>
      <c r="JIT41" s="211"/>
      <c r="JIU41" s="149"/>
      <c r="JJC41" s="149"/>
      <c r="JJF41" s="171"/>
      <c r="JJG41" s="171"/>
      <c r="JJH41" s="149"/>
      <c r="JJJ41" s="152"/>
      <c r="JJL41" s="152"/>
      <c r="JJM41" s="212"/>
      <c r="JJN41" s="210"/>
      <c r="JJO41" s="211"/>
      <c r="JJP41" s="149"/>
      <c r="JJX41" s="149"/>
      <c r="JKA41" s="171"/>
      <c r="JKB41" s="171"/>
      <c r="JKC41" s="149"/>
      <c r="JKE41" s="152"/>
      <c r="JKG41" s="152"/>
      <c r="JKH41" s="212"/>
      <c r="JKI41" s="210"/>
      <c r="JKJ41" s="211"/>
      <c r="JKK41" s="149"/>
      <c r="JKS41" s="149"/>
      <c r="JKV41" s="171"/>
      <c r="JKW41" s="171"/>
      <c r="JKX41" s="149"/>
      <c r="JKZ41" s="152"/>
      <c r="JLB41" s="152"/>
      <c r="JLC41" s="212"/>
      <c r="JLD41" s="210"/>
      <c r="JLE41" s="211"/>
      <c r="JLF41" s="149"/>
      <c r="JLN41" s="149"/>
      <c r="JLQ41" s="171"/>
      <c r="JLR41" s="171"/>
      <c r="JLS41" s="149"/>
      <c r="JLU41" s="152"/>
      <c r="JLW41" s="152"/>
      <c r="JLX41" s="212"/>
      <c r="JLY41" s="210"/>
      <c r="JLZ41" s="211"/>
      <c r="JMA41" s="149"/>
      <c r="JMI41" s="149"/>
      <c r="JML41" s="171"/>
      <c r="JMM41" s="171"/>
      <c r="JMN41" s="149"/>
      <c r="JMP41" s="152"/>
      <c r="JMR41" s="152"/>
      <c r="JMS41" s="212"/>
      <c r="JMT41" s="210"/>
      <c r="JMU41" s="211"/>
      <c r="JMV41" s="149"/>
      <c r="JND41" s="149"/>
      <c r="JNG41" s="171"/>
      <c r="JNH41" s="171"/>
      <c r="JNI41" s="149"/>
      <c r="JNK41" s="152"/>
      <c r="JNM41" s="152"/>
      <c r="JNN41" s="212"/>
      <c r="JNO41" s="210"/>
      <c r="JNP41" s="211"/>
      <c r="JNQ41" s="149"/>
      <c r="JNY41" s="149"/>
      <c r="JOB41" s="171"/>
      <c r="JOC41" s="171"/>
      <c r="JOD41" s="149"/>
      <c r="JOF41" s="152"/>
      <c r="JOH41" s="152"/>
      <c r="JOI41" s="212"/>
      <c r="JOJ41" s="210"/>
      <c r="JOK41" s="211"/>
      <c r="JOL41" s="149"/>
      <c r="JOT41" s="149"/>
      <c r="JOW41" s="171"/>
      <c r="JOX41" s="171"/>
      <c r="JOY41" s="149"/>
      <c r="JPA41" s="152"/>
      <c r="JPC41" s="152"/>
      <c r="JPD41" s="212"/>
      <c r="JPE41" s="210"/>
      <c r="JPF41" s="211"/>
      <c r="JPG41" s="149"/>
      <c r="JPO41" s="149"/>
      <c r="JPR41" s="171"/>
      <c r="JPS41" s="171"/>
      <c r="JPT41" s="149"/>
      <c r="JPV41" s="152"/>
      <c r="JPX41" s="152"/>
      <c r="JPY41" s="212"/>
      <c r="JPZ41" s="210"/>
      <c r="JQA41" s="211"/>
      <c r="JQB41" s="149"/>
      <c r="JQJ41" s="149"/>
      <c r="JQM41" s="171"/>
      <c r="JQN41" s="171"/>
      <c r="JQO41" s="149"/>
      <c r="JQQ41" s="152"/>
      <c r="JQS41" s="152"/>
      <c r="JQT41" s="212"/>
      <c r="JQU41" s="210"/>
      <c r="JQV41" s="211"/>
      <c r="JQW41" s="149"/>
      <c r="JRE41" s="149"/>
      <c r="JRH41" s="171"/>
      <c r="JRI41" s="171"/>
      <c r="JRJ41" s="149"/>
      <c r="JRL41" s="152"/>
      <c r="JRN41" s="152"/>
      <c r="JRO41" s="212"/>
      <c r="JRP41" s="210"/>
      <c r="JRQ41" s="211"/>
      <c r="JRR41" s="149"/>
      <c r="JRZ41" s="149"/>
      <c r="JSC41" s="171"/>
      <c r="JSD41" s="171"/>
      <c r="JSE41" s="149"/>
      <c r="JSG41" s="152"/>
      <c r="JSI41" s="152"/>
      <c r="JSJ41" s="212"/>
      <c r="JSK41" s="210"/>
      <c r="JSL41" s="211"/>
      <c r="JSM41" s="149"/>
      <c r="JSU41" s="149"/>
      <c r="JSX41" s="171"/>
      <c r="JSY41" s="171"/>
      <c r="JSZ41" s="149"/>
      <c r="JTB41" s="152"/>
      <c r="JTD41" s="152"/>
      <c r="JTE41" s="212"/>
      <c r="JTF41" s="210"/>
      <c r="JTG41" s="211"/>
      <c r="JTH41" s="149"/>
      <c r="JTP41" s="149"/>
      <c r="JTS41" s="171"/>
      <c r="JTT41" s="171"/>
      <c r="JTU41" s="149"/>
      <c r="JTW41" s="152"/>
      <c r="JTY41" s="152"/>
      <c r="JTZ41" s="212"/>
      <c r="JUA41" s="210"/>
      <c r="JUB41" s="211"/>
      <c r="JUC41" s="149"/>
      <c r="JUK41" s="149"/>
      <c r="JUN41" s="171"/>
      <c r="JUO41" s="171"/>
      <c r="JUP41" s="149"/>
      <c r="JUR41" s="152"/>
      <c r="JUT41" s="152"/>
      <c r="JUU41" s="212"/>
      <c r="JUV41" s="210"/>
      <c r="JUW41" s="211"/>
      <c r="JUX41" s="149"/>
      <c r="JVF41" s="149"/>
      <c r="JVI41" s="171"/>
      <c r="JVJ41" s="171"/>
      <c r="JVK41" s="149"/>
      <c r="JVM41" s="152"/>
      <c r="JVO41" s="152"/>
      <c r="JVP41" s="212"/>
      <c r="JVQ41" s="210"/>
      <c r="JVR41" s="211"/>
      <c r="JVS41" s="149"/>
      <c r="JWA41" s="149"/>
      <c r="JWD41" s="171"/>
      <c r="JWE41" s="171"/>
      <c r="JWF41" s="149"/>
      <c r="JWH41" s="152"/>
      <c r="JWJ41" s="152"/>
      <c r="JWK41" s="212"/>
      <c r="JWL41" s="210"/>
      <c r="JWM41" s="211"/>
      <c r="JWN41" s="149"/>
      <c r="JWV41" s="149"/>
      <c r="JWY41" s="171"/>
      <c r="JWZ41" s="171"/>
      <c r="JXA41" s="149"/>
      <c r="JXC41" s="152"/>
      <c r="JXE41" s="152"/>
      <c r="JXF41" s="212"/>
      <c r="JXG41" s="210"/>
      <c r="JXH41" s="211"/>
      <c r="JXI41" s="149"/>
      <c r="JXQ41" s="149"/>
      <c r="JXT41" s="171"/>
      <c r="JXU41" s="171"/>
      <c r="JXV41" s="149"/>
      <c r="JXX41" s="152"/>
      <c r="JXZ41" s="152"/>
      <c r="JYA41" s="212"/>
      <c r="JYB41" s="210"/>
      <c r="JYC41" s="211"/>
      <c r="JYD41" s="149"/>
      <c r="JYL41" s="149"/>
      <c r="JYO41" s="171"/>
      <c r="JYP41" s="171"/>
      <c r="JYQ41" s="149"/>
      <c r="JYS41" s="152"/>
      <c r="JYU41" s="152"/>
      <c r="JYV41" s="212"/>
      <c r="JYW41" s="210"/>
      <c r="JYX41" s="211"/>
      <c r="JYY41" s="149"/>
      <c r="JZG41" s="149"/>
      <c r="JZJ41" s="171"/>
      <c r="JZK41" s="171"/>
      <c r="JZL41" s="149"/>
      <c r="JZN41" s="152"/>
      <c r="JZP41" s="152"/>
      <c r="JZQ41" s="212"/>
      <c r="JZR41" s="210"/>
      <c r="JZS41" s="211"/>
      <c r="JZT41" s="149"/>
      <c r="KAB41" s="149"/>
      <c r="KAE41" s="171"/>
      <c r="KAF41" s="171"/>
      <c r="KAG41" s="149"/>
      <c r="KAI41" s="152"/>
      <c r="KAK41" s="152"/>
      <c r="KAL41" s="212"/>
      <c r="KAM41" s="210"/>
      <c r="KAN41" s="211"/>
      <c r="KAO41" s="149"/>
      <c r="KAW41" s="149"/>
      <c r="KAZ41" s="171"/>
      <c r="KBA41" s="171"/>
      <c r="KBB41" s="149"/>
      <c r="KBD41" s="152"/>
      <c r="KBF41" s="152"/>
      <c r="KBG41" s="212"/>
      <c r="KBH41" s="210"/>
      <c r="KBI41" s="211"/>
      <c r="KBJ41" s="149"/>
      <c r="KBR41" s="149"/>
      <c r="KBU41" s="171"/>
      <c r="KBV41" s="171"/>
      <c r="KBW41" s="149"/>
      <c r="KBY41" s="152"/>
      <c r="KCA41" s="152"/>
      <c r="KCB41" s="212"/>
      <c r="KCC41" s="210"/>
      <c r="KCD41" s="211"/>
      <c r="KCE41" s="149"/>
      <c r="KCM41" s="149"/>
      <c r="KCP41" s="171"/>
      <c r="KCQ41" s="171"/>
      <c r="KCR41" s="149"/>
      <c r="KCT41" s="152"/>
      <c r="KCV41" s="152"/>
      <c r="KCW41" s="212"/>
      <c r="KCX41" s="210"/>
      <c r="KCY41" s="211"/>
      <c r="KCZ41" s="149"/>
      <c r="KDH41" s="149"/>
      <c r="KDK41" s="171"/>
      <c r="KDL41" s="171"/>
      <c r="KDM41" s="149"/>
      <c r="KDO41" s="152"/>
      <c r="KDQ41" s="152"/>
      <c r="KDR41" s="212"/>
      <c r="KDS41" s="210"/>
      <c r="KDT41" s="211"/>
      <c r="KDU41" s="149"/>
      <c r="KEC41" s="149"/>
      <c r="KEF41" s="171"/>
      <c r="KEG41" s="171"/>
      <c r="KEH41" s="149"/>
      <c r="KEJ41" s="152"/>
      <c r="KEL41" s="152"/>
      <c r="KEM41" s="212"/>
      <c r="KEN41" s="210"/>
      <c r="KEO41" s="211"/>
      <c r="KEP41" s="149"/>
      <c r="KEX41" s="149"/>
      <c r="KFA41" s="171"/>
      <c r="KFB41" s="171"/>
      <c r="KFC41" s="149"/>
      <c r="KFE41" s="152"/>
      <c r="KFG41" s="152"/>
      <c r="KFH41" s="212"/>
      <c r="KFI41" s="210"/>
      <c r="KFJ41" s="211"/>
      <c r="KFK41" s="149"/>
      <c r="KFS41" s="149"/>
      <c r="KFV41" s="171"/>
      <c r="KFW41" s="171"/>
      <c r="KFX41" s="149"/>
      <c r="KFZ41" s="152"/>
      <c r="KGB41" s="152"/>
      <c r="KGC41" s="212"/>
      <c r="KGD41" s="210"/>
      <c r="KGE41" s="211"/>
      <c r="KGF41" s="149"/>
      <c r="KGN41" s="149"/>
      <c r="KGQ41" s="171"/>
      <c r="KGR41" s="171"/>
      <c r="KGS41" s="149"/>
      <c r="KGU41" s="152"/>
      <c r="KGW41" s="152"/>
      <c r="KGX41" s="212"/>
      <c r="KGY41" s="210"/>
      <c r="KGZ41" s="211"/>
      <c r="KHA41" s="149"/>
      <c r="KHI41" s="149"/>
      <c r="KHL41" s="171"/>
      <c r="KHM41" s="171"/>
      <c r="KHN41" s="149"/>
      <c r="KHP41" s="152"/>
      <c r="KHR41" s="152"/>
      <c r="KHS41" s="212"/>
      <c r="KHT41" s="210"/>
      <c r="KHU41" s="211"/>
      <c r="KHV41" s="149"/>
      <c r="KID41" s="149"/>
      <c r="KIG41" s="171"/>
      <c r="KIH41" s="171"/>
      <c r="KII41" s="149"/>
      <c r="KIK41" s="152"/>
      <c r="KIM41" s="152"/>
      <c r="KIN41" s="212"/>
      <c r="KIO41" s="210"/>
      <c r="KIP41" s="211"/>
      <c r="KIQ41" s="149"/>
      <c r="KIY41" s="149"/>
      <c r="KJB41" s="171"/>
      <c r="KJC41" s="171"/>
      <c r="KJD41" s="149"/>
      <c r="KJF41" s="152"/>
      <c r="KJH41" s="152"/>
      <c r="KJI41" s="212"/>
      <c r="KJJ41" s="210"/>
      <c r="KJK41" s="211"/>
      <c r="KJL41" s="149"/>
      <c r="KJT41" s="149"/>
      <c r="KJW41" s="171"/>
      <c r="KJX41" s="171"/>
      <c r="KJY41" s="149"/>
      <c r="KKA41" s="152"/>
      <c r="KKC41" s="152"/>
      <c r="KKD41" s="212"/>
      <c r="KKE41" s="210"/>
      <c r="KKF41" s="211"/>
      <c r="KKG41" s="149"/>
      <c r="KKO41" s="149"/>
      <c r="KKR41" s="171"/>
      <c r="KKS41" s="171"/>
      <c r="KKT41" s="149"/>
      <c r="KKV41" s="152"/>
      <c r="KKX41" s="152"/>
      <c r="KKY41" s="212"/>
      <c r="KKZ41" s="210"/>
      <c r="KLA41" s="211"/>
      <c r="KLB41" s="149"/>
      <c r="KLJ41" s="149"/>
      <c r="KLM41" s="171"/>
      <c r="KLN41" s="171"/>
      <c r="KLO41" s="149"/>
      <c r="KLQ41" s="152"/>
      <c r="KLS41" s="152"/>
      <c r="KLT41" s="212"/>
      <c r="KLU41" s="210"/>
      <c r="KLV41" s="211"/>
      <c r="KLW41" s="149"/>
      <c r="KME41" s="149"/>
      <c r="KMH41" s="171"/>
      <c r="KMI41" s="171"/>
      <c r="KMJ41" s="149"/>
      <c r="KML41" s="152"/>
      <c r="KMN41" s="152"/>
      <c r="KMO41" s="212"/>
      <c r="KMP41" s="210"/>
      <c r="KMQ41" s="211"/>
      <c r="KMR41" s="149"/>
      <c r="KMZ41" s="149"/>
      <c r="KNC41" s="171"/>
      <c r="KND41" s="171"/>
      <c r="KNE41" s="149"/>
      <c r="KNG41" s="152"/>
      <c r="KNI41" s="152"/>
      <c r="KNJ41" s="212"/>
      <c r="KNK41" s="210"/>
      <c r="KNL41" s="211"/>
      <c r="KNM41" s="149"/>
      <c r="KNU41" s="149"/>
      <c r="KNX41" s="171"/>
      <c r="KNY41" s="171"/>
      <c r="KNZ41" s="149"/>
      <c r="KOB41" s="152"/>
      <c r="KOD41" s="152"/>
      <c r="KOE41" s="212"/>
      <c r="KOF41" s="210"/>
      <c r="KOG41" s="211"/>
      <c r="KOH41" s="149"/>
      <c r="KOP41" s="149"/>
      <c r="KOS41" s="171"/>
      <c r="KOT41" s="171"/>
      <c r="KOU41" s="149"/>
      <c r="KOW41" s="152"/>
      <c r="KOY41" s="152"/>
      <c r="KOZ41" s="212"/>
      <c r="KPA41" s="210"/>
      <c r="KPB41" s="211"/>
      <c r="KPC41" s="149"/>
      <c r="KPK41" s="149"/>
      <c r="KPN41" s="171"/>
      <c r="KPO41" s="171"/>
      <c r="KPP41" s="149"/>
      <c r="KPR41" s="152"/>
      <c r="KPT41" s="152"/>
      <c r="KPU41" s="212"/>
      <c r="KPV41" s="210"/>
      <c r="KPW41" s="211"/>
      <c r="KPX41" s="149"/>
      <c r="KQF41" s="149"/>
      <c r="KQI41" s="171"/>
      <c r="KQJ41" s="171"/>
      <c r="KQK41" s="149"/>
      <c r="KQM41" s="152"/>
      <c r="KQO41" s="152"/>
      <c r="KQP41" s="212"/>
      <c r="KQQ41" s="210"/>
      <c r="KQR41" s="211"/>
      <c r="KQS41" s="149"/>
      <c r="KRA41" s="149"/>
      <c r="KRD41" s="171"/>
      <c r="KRE41" s="171"/>
      <c r="KRF41" s="149"/>
      <c r="KRH41" s="152"/>
      <c r="KRJ41" s="152"/>
      <c r="KRK41" s="212"/>
      <c r="KRL41" s="210"/>
      <c r="KRM41" s="211"/>
      <c r="KRN41" s="149"/>
      <c r="KRV41" s="149"/>
      <c r="KRY41" s="171"/>
      <c r="KRZ41" s="171"/>
      <c r="KSA41" s="149"/>
      <c r="KSC41" s="152"/>
      <c r="KSE41" s="152"/>
      <c r="KSF41" s="212"/>
      <c r="KSG41" s="210"/>
      <c r="KSH41" s="211"/>
      <c r="KSI41" s="149"/>
      <c r="KSQ41" s="149"/>
      <c r="KST41" s="171"/>
      <c r="KSU41" s="171"/>
      <c r="KSV41" s="149"/>
      <c r="KSX41" s="152"/>
      <c r="KSZ41" s="152"/>
      <c r="KTA41" s="212"/>
      <c r="KTB41" s="210"/>
      <c r="KTC41" s="211"/>
      <c r="KTD41" s="149"/>
      <c r="KTL41" s="149"/>
      <c r="KTO41" s="171"/>
      <c r="KTP41" s="171"/>
      <c r="KTQ41" s="149"/>
      <c r="KTS41" s="152"/>
      <c r="KTU41" s="152"/>
      <c r="KTV41" s="212"/>
      <c r="KTW41" s="210"/>
      <c r="KTX41" s="211"/>
      <c r="KTY41" s="149"/>
      <c r="KUG41" s="149"/>
      <c r="KUJ41" s="171"/>
      <c r="KUK41" s="171"/>
      <c r="KUL41" s="149"/>
      <c r="KUN41" s="152"/>
      <c r="KUP41" s="152"/>
      <c r="KUQ41" s="212"/>
      <c r="KUR41" s="210"/>
      <c r="KUS41" s="211"/>
      <c r="KUT41" s="149"/>
      <c r="KVB41" s="149"/>
      <c r="KVE41" s="171"/>
      <c r="KVF41" s="171"/>
      <c r="KVG41" s="149"/>
      <c r="KVI41" s="152"/>
      <c r="KVK41" s="152"/>
      <c r="KVL41" s="212"/>
      <c r="KVM41" s="210"/>
      <c r="KVN41" s="211"/>
      <c r="KVO41" s="149"/>
      <c r="KVW41" s="149"/>
      <c r="KVZ41" s="171"/>
      <c r="KWA41" s="171"/>
      <c r="KWB41" s="149"/>
      <c r="KWD41" s="152"/>
      <c r="KWF41" s="152"/>
      <c r="KWG41" s="212"/>
      <c r="KWH41" s="210"/>
      <c r="KWI41" s="211"/>
      <c r="KWJ41" s="149"/>
      <c r="KWR41" s="149"/>
      <c r="KWU41" s="171"/>
      <c r="KWV41" s="171"/>
      <c r="KWW41" s="149"/>
      <c r="KWY41" s="152"/>
      <c r="KXA41" s="152"/>
      <c r="KXB41" s="212"/>
      <c r="KXC41" s="210"/>
      <c r="KXD41" s="211"/>
      <c r="KXE41" s="149"/>
      <c r="KXM41" s="149"/>
      <c r="KXP41" s="171"/>
      <c r="KXQ41" s="171"/>
      <c r="KXR41" s="149"/>
      <c r="KXT41" s="152"/>
      <c r="KXV41" s="152"/>
      <c r="KXW41" s="212"/>
      <c r="KXX41" s="210"/>
      <c r="KXY41" s="211"/>
      <c r="KXZ41" s="149"/>
      <c r="KYH41" s="149"/>
      <c r="KYK41" s="171"/>
      <c r="KYL41" s="171"/>
      <c r="KYM41" s="149"/>
      <c r="KYO41" s="152"/>
      <c r="KYQ41" s="152"/>
      <c r="KYR41" s="212"/>
      <c r="KYS41" s="210"/>
      <c r="KYT41" s="211"/>
      <c r="KYU41" s="149"/>
      <c r="KZC41" s="149"/>
      <c r="KZF41" s="171"/>
      <c r="KZG41" s="171"/>
      <c r="KZH41" s="149"/>
      <c r="KZJ41" s="152"/>
      <c r="KZL41" s="152"/>
      <c r="KZM41" s="212"/>
      <c r="KZN41" s="210"/>
      <c r="KZO41" s="211"/>
      <c r="KZP41" s="149"/>
      <c r="KZX41" s="149"/>
      <c r="LAA41" s="171"/>
      <c r="LAB41" s="171"/>
      <c r="LAC41" s="149"/>
      <c r="LAE41" s="152"/>
      <c r="LAG41" s="152"/>
      <c r="LAH41" s="212"/>
      <c r="LAI41" s="210"/>
      <c r="LAJ41" s="211"/>
      <c r="LAK41" s="149"/>
      <c r="LAS41" s="149"/>
      <c r="LAV41" s="171"/>
      <c r="LAW41" s="171"/>
      <c r="LAX41" s="149"/>
      <c r="LAZ41" s="152"/>
      <c r="LBB41" s="152"/>
      <c r="LBC41" s="212"/>
      <c r="LBD41" s="210"/>
      <c r="LBE41" s="211"/>
      <c r="LBF41" s="149"/>
      <c r="LBN41" s="149"/>
      <c r="LBQ41" s="171"/>
      <c r="LBR41" s="171"/>
      <c r="LBS41" s="149"/>
      <c r="LBU41" s="152"/>
      <c r="LBW41" s="152"/>
      <c r="LBX41" s="212"/>
      <c r="LBY41" s="210"/>
      <c r="LBZ41" s="211"/>
      <c r="LCA41" s="149"/>
      <c r="LCI41" s="149"/>
      <c r="LCL41" s="171"/>
      <c r="LCM41" s="171"/>
      <c r="LCN41" s="149"/>
      <c r="LCP41" s="152"/>
      <c r="LCR41" s="152"/>
      <c r="LCS41" s="212"/>
      <c r="LCT41" s="210"/>
      <c r="LCU41" s="211"/>
      <c r="LCV41" s="149"/>
      <c r="LDD41" s="149"/>
      <c r="LDG41" s="171"/>
      <c r="LDH41" s="171"/>
      <c r="LDI41" s="149"/>
      <c r="LDK41" s="152"/>
      <c r="LDM41" s="152"/>
      <c r="LDN41" s="212"/>
      <c r="LDO41" s="210"/>
      <c r="LDP41" s="211"/>
      <c r="LDQ41" s="149"/>
      <c r="LDY41" s="149"/>
      <c r="LEB41" s="171"/>
      <c r="LEC41" s="171"/>
      <c r="LED41" s="149"/>
      <c r="LEF41" s="152"/>
      <c r="LEH41" s="152"/>
      <c r="LEI41" s="212"/>
      <c r="LEJ41" s="210"/>
      <c r="LEK41" s="211"/>
      <c r="LEL41" s="149"/>
      <c r="LET41" s="149"/>
      <c r="LEW41" s="171"/>
      <c r="LEX41" s="171"/>
      <c r="LEY41" s="149"/>
      <c r="LFA41" s="152"/>
      <c r="LFC41" s="152"/>
      <c r="LFD41" s="212"/>
      <c r="LFE41" s="210"/>
      <c r="LFF41" s="211"/>
      <c r="LFG41" s="149"/>
      <c r="LFO41" s="149"/>
      <c r="LFR41" s="171"/>
      <c r="LFS41" s="171"/>
      <c r="LFT41" s="149"/>
      <c r="LFV41" s="152"/>
      <c r="LFX41" s="152"/>
      <c r="LFY41" s="212"/>
      <c r="LFZ41" s="210"/>
      <c r="LGA41" s="211"/>
      <c r="LGB41" s="149"/>
      <c r="LGJ41" s="149"/>
      <c r="LGM41" s="171"/>
      <c r="LGN41" s="171"/>
      <c r="LGO41" s="149"/>
      <c r="LGQ41" s="152"/>
      <c r="LGS41" s="152"/>
      <c r="LGT41" s="212"/>
      <c r="LGU41" s="210"/>
      <c r="LGV41" s="211"/>
      <c r="LGW41" s="149"/>
      <c r="LHE41" s="149"/>
      <c r="LHH41" s="171"/>
      <c r="LHI41" s="171"/>
      <c r="LHJ41" s="149"/>
      <c r="LHL41" s="152"/>
      <c r="LHN41" s="152"/>
      <c r="LHO41" s="212"/>
      <c r="LHP41" s="210"/>
      <c r="LHQ41" s="211"/>
      <c r="LHR41" s="149"/>
      <c r="LHZ41" s="149"/>
      <c r="LIC41" s="171"/>
      <c r="LID41" s="171"/>
      <c r="LIE41" s="149"/>
      <c r="LIG41" s="152"/>
      <c r="LII41" s="152"/>
      <c r="LIJ41" s="212"/>
      <c r="LIK41" s="210"/>
      <c r="LIL41" s="211"/>
      <c r="LIM41" s="149"/>
      <c r="LIU41" s="149"/>
      <c r="LIX41" s="171"/>
      <c r="LIY41" s="171"/>
      <c r="LIZ41" s="149"/>
      <c r="LJB41" s="152"/>
      <c r="LJD41" s="152"/>
      <c r="LJE41" s="212"/>
      <c r="LJF41" s="210"/>
      <c r="LJG41" s="211"/>
      <c r="LJH41" s="149"/>
      <c r="LJP41" s="149"/>
      <c r="LJS41" s="171"/>
      <c r="LJT41" s="171"/>
      <c r="LJU41" s="149"/>
      <c r="LJW41" s="152"/>
      <c r="LJY41" s="152"/>
      <c r="LJZ41" s="212"/>
      <c r="LKA41" s="210"/>
      <c r="LKB41" s="211"/>
      <c r="LKC41" s="149"/>
      <c r="LKK41" s="149"/>
      <c r="LKN41" s="171"/>
      <c r="LKO41" s="171"/>
      <c r="LKP41" s="149"/>
      <c r="LKR41" s="152"/>
      <c r="LKT41" s="152"/>
      <c r="LKU41" s="212"/>
      <c r="LKV41" s="210"/>
      <c r="LKW41" s="211"/>
      <c r="LKX41" s="149"/>
      <c r="LLF41" s="149"/>
      <c r="LLI41" s="171"/>
      <c r="LLJ41" s="171"/>
      <c r="LLK41" s="149"/>
      <c r="LLM41" s="152"/>
      <c r="LLO41" s="152"/>
      <c r="LLP41" s="212"/>
      <c r="LLQ41" s="210"/>
      <c r="LLR41" s="211"/>
      <c r="LLS41" s="149"/>
      <c r="LMA41" s="149"/>
      <c r="LMD41" s="171"/>
      <c r="LME41" s="171"/>
      <c r="LMF41" s="149"/>
      <c r="LMH41" s="152"/>
      <c r="LMJ41" s="152"/>
      <c r="LMK41" s="212"/>
      <c r="LML41" s="210"/>
      <c r="LMM41" s="211"/>
      <c r="LMN41" s="149"/>
      <c r="LMV41" s="149"/>
      <c r="LMY41" s="171"/>
      <c r="LMZ41" s="171"/>
      <c r="LNA41" s="149"/>
      <c r="LNC41" s="152"/>
      <c r="LNE41" s="152"/>
      <c r="LNF41" s="212"/>
      <c r="LNG41" s="210"/>
      <c r="LNH41" s="211"/>
      <c r="LNI41" s="149"/>
      <c r="LNQ41" s="149"/>
      <c r="LNT41" s="171"/>
      <c r="LNU41" s="171"/>
      <c r="LNV41" s="149"/>
      <c r="LNX41" s="152"/>
      <c r="LNZ41" s="152"/>
      <c r="LOA41" s="212"/>
      <c r="LOB41" s="210"/>
      <c r="LOC41" s="211"/>
      <c r="LOD41" s="149"/>
      <c r="LOL41" s="149"/>
      <c r="LOO41" s="171"/>
      <c r="LOP41" s="171"/>
      <c r="LOQ41" s="149"/>
      <c r="LOS41" s="152"/>
      <c r="LOU41" s="152"/>
      <c r="LOV41" s="212"/>
      <c r="LOW41" s="210"/>
      <c r="LOX41" s="211"/>
      <c r="LOY41" s="149"/>
      <c r="LPG41" s="149"/>
      <c r="LPJ41" s="171"/>
      <c r="LPK41" s="171"/>
      <c r="LPL41" s="149"/>
      <c r="LPN41" s="152"/>
      <c r="LPP41" s="152"/>
      <c r="LPQ41" s="212"/>
      <c r="LPR41" s="210"/>
      <c r="LPS41" s="211"/>
      <c r="LPT41" s="149"/>
      <c r="LQB41" s="149"/>
      <c r="LQE41" s="171"/>
      <c r="LQF41" s="171"/>
      <c r="LQG41" s="149"/>
      <c r="LQI41" s="152"/>
      <c r="LQK41" s="152"/>
      <c r="LQL41" s="212"/>
      <c r="LQM41" s="210"/>
      <c r="LQN41" s="211"/>
      <c r="LQO41" s="149"/>
      <c r="LQW41" s="149"/>
      <c r="LQZ41" s="171"/>
      <c r="LRA41" s="171"/>
      <c r="LRB41" s="149"/>
      <c r="LRD41" s="152"/>
      <c r="LRF41" s="152"/>
      <c r="LRG41" s="212"/>
      <c r="LRH41" s="210"/>
      <c r="LRI41" s="211"/>
      <c r="LRJ41" s="149"/>
      <c r="LRR41" s="149"/>
      <c r="LRU41" s="171"/>
      <c r="LRV41" s="171"/>
      <c r="LRW41" s="149"/>
      <c r="LRY41" s="152"/>
      <c r="LSA41" s="152"/>
      <c r="LSB41" s="212"/>
      <c r="LSC41" s="210"/>
      <c r="LSD41" s="211"/>
      <c r="LSE41" s="149"/>
      <c r="LSM41" s="149"/>
      <c r="LSP41" s="171"/>
      <c r="LSQ41" s="171"/>
      <c r="LSR41" s="149"/>
      <c r="LST41" s="152"/>
      <c r="LSV41" s="152"/>
      <c r="LSW41" s="212"/>
      <c r="LSX41" s="210"/>
      <c r="LSY41" s="211"/>
      <c r="LSZ41" s="149"/>
      <c r="LTH41" s="149"/>
      <c r="LTK41" s="171"/>
      <c r="LTL41" s="171"/>
      <c r="LTM41" s="149"/>
      <c r="LTO41" s="152"/>
      <c r="LTQ41" s="152"/>
      <c r="LTR41" s="212"/>
      <c r="LTS41" s="210"/>
      <c r="LTT41" s="211"/>
      <c r="LTU41" s="149"/>
      <c r="LUC41" s="149"/>
      <c r="LUF41" s="171"/>
      <c r="LUG41" s="171"/>
      <c r="LUH41" s="149"/>
      <c r="LUJ41" s="152"/>
      <c r="LUL41" s="152"/>
      <c r="LUM41" s="212"/>
      <c r="LUN41" s="210"/>
      <c r="LUO41" s="211"/>
      <c r="LUP41" s="149"/>
      <c r="LUX41" s="149"/>
      <c r="LVA41" s="171"/>
      <c r="LVB41" s="171"/>
      <c r="LVC41" s="149"/>
      <c r="LVE41" s="152"/>
      <c r="LVG41" s="152"/>
      <c r="LVH41" s="212"/>
      <c r="LVI41" s="210"/>
      <c r="LVJ41" s="211"/>
      <c r="LVK41" s="149"/>
      <c r="LVS41" s="149"/>
      <c r="LVV41" s="171"/>
      <c r="LVW41" s="171"/>
      <c r="LVX41" s="149"/>
      <c r="LVZ41" s="152"/>
      <c r="LWB41" s="152"/>
      <c r="LWC41" s="212"/>
      <c r="LWD41" s="210"/>
      <c r="LWE41" s="211"/>
      <c r="LWF41" s="149"/>
      <c r="LWN41" s="149"/>
      <c r="LWQ41" s="171"/>
      <c r="LWR41" s="171"/>
      <c r="LWS41" s="149"/>
      <c r="LWU41" s="152"/>
      <c r="LWW41" s="152"/>
      <c r="LWX41" s="212"/>
      <c r="LWY41" s="210"/>
      <c r="LWZ41" s="211"/>
      <c r="LXA41" s="149"/>
      <c r="LXI41" s="149"/>
      <c r="LXL41" s="171"/>
      <c r="LXM41" s="171"/>
      <c r="LXN41" s="149"/>
      <c r="LXP41" s="152"/>
      <c r="LXR41" s="152"/>
      <c r="LXS41" s="212"/>
      <c r="LXT41" s="210"/>
      <c r="LXU41" s="211"/>
      <c r="LXV41" s="149"/>
      <c r="LYD41" s="149"/>
      <c r="LYG41" s="171"/>
      <c r="LYH41" s="171"/>
      <c r="LYI41" s="149"/>
      <c r="LYK41" s="152"/>
      <c r="LYM41" s="152"/>
      <c r="LYN41" s="212"/>
      <c r="LYO41" s="210"/>
      <c r="LYP41" s="211"/>
      <c r="LYQ41" s="149"/>
      <c r="LYY41" s="149"/>
      <c r="LZB41" s="171"/>
      <c r="LZC41" s="171"/>
      <c r="LZD41" s="149"/>
      <c r="LZF41" s="152"/>
      <c r="LZH41" s="152"/>
      <c r="LZI41" s="212"/>
      <c r="LZJ41" s="210"/>
      <c r="LZK41" s="211"/>
      <c r="LZL41" s="149"/>
      <c r="LZT41" s="149"/>
      <c r="LZW41" s="171"/>
      <c r="LZX41" s="171"/>
      <c r="LZY41" s="149"/>
      <c r="MAA41" s="152"/>
      <c r="MAC41" s="152"/>
      <c r="MAD41" s="212"/>
      <c r="MAE41" s="210"/>
      <c r="MAF41" s="211"/>
      <c r="MAG41" s="149"/>
      <c r="MAO41" s="149"/>
      <c r="MAR41" s="171"/>
      <c r="MAS41" s="171"/>
      <c r="MAT41" s="149"/>
      <c r="MAV41" s="152"/>
      <c r="MAX41" s="152"/>
      <c r="MAY41" s="212"/>
      <c r="MAZ41" s="210"/>
      <c r="MBA41" s="211"/>
      <c r="MBB41" s="149"/>
      <c r="MBJ41" s="149"/>
      <c r="MBM41" s="171"/>
      <c r="MBN41" s="171"/>
      <c r="MBO41" s="149"/>
      <c r="MBQ41" s="152"/>
      <c r="MBS41" s="152"/>
      <c r="MBT41" s="212"/>
      <c r="MBU41" s="210"/>
      <c r="MBV41" s="211"/>
      <c r="MBW41" s="149"/>
      <c r="MCE41" s="149"/>
      <c r="MCH41" s="171"/>
      <c r="MCI41" s="171"/>
      <c r="MCJ41" s="149"/>
      <c r="MCL41" s="152"/>
      <c r="MCN41" s="152"/>
      <c r="MCO41" s="212"/>
      <c r="MCP41" s="210"/>
      <c r="MCQ41" s="211"/>
      <c r="MCR41" s="149"/>
      <c r="MCZ41" s="149"/>
      <c r="MDC41" s="171"/>
      <c r="MDD41" s="171"/>
      <c r="MDE41" s="149"/>
      <c r="MDG41" s="152"/>
      <c r="MDI41" s="152"/>
      <c r="MDJ41" s="212"/>
      <c r="MDK41" s="210"/>
      <c r="MDL41" s="211"/>
      <c r="MDM41" s="149"/>
      <c r="MDU41" s="149"/>
      <c r="MDX41" s="171"/>
      <c r="MDY41" s="171"/>
      <c r="MDZ41" s="149"/>
      <c r="MEB41" s="152"/>
      <c r="MED41" s="152"/>
      <c r="MEE41" s="212"/>
      <c r="MEF41" s="210"/>
      <c r="MEG41" s="211"/>
      <c r="MEH41" s="149"/>
      <c r="MEP41" s="149"/>
      <c r="MES41" s="171"/>
      <c r="MET41" s="171"/>
      <c r="MEU41" s="149"/>
      <c r="MEW41" s="152"/>
      <c r="MEY41" s="152"/>
      <c r="MEZ41" s="212"/>
      <c r="MFA41" s="210"/>
      <c r="MFB41" s="211"/>
      <c r="MFC41" s="149"/>
      <c r="MFK41" s="149"/>
      <c r="MFN41" s="171"/>
      <c r="MFO41" s="171"/>
      <c r="MFP41" s="149"/>
      <c r="MFR41" s="152"/>
      <c r="MFT41" s="152"/>
      <c r="MFU41" s="212"/>
      <c r="MFV41" s="210"/>
      <c r="MFW41" s="211"/>
      <c r="MFX41" s="149"/>
      <c r="MGF41" s="149"/>
      <c r="MGI41" s="171"/>
      <c r="MGJ41" s="171"/>
      <c r="MGK41" s="149"/>
      <c r="MGM41" s="152"/>
      <c r="MGO41" s="152"/>
      <c r="MGP41" s="212"/>
      <c r="MGQ41" s="210"/>
      <c r="MGR41" s="211"/>
      <c r="MGS41" s="149"/>
      <c r="MHA41" s="149"/>
      <c r="MHD41" s="171"/>
      <c r="MHE41" s="171"/>
      <c r="MHF41" s="149"/>
      <c r="MHH41" s="152"/>
      <c r="MHJ41" s="152"/>
      <c r="MHK41" s="212"/>
      <c r="MHL41" s="210"/>
      <c r="MHM41" s="211"/>
      <c r="MHN41" s="149"/>
      <c r="MHV41" s="149"/>
      <c r="MHY41" s="171"/>
      <c r="MHZ41" s="171"/>
      <c r="MIA41" s="149"/>
      <c r="MIC41" s="152"/>
      <c r="MIE41" s="152"/>
      <c r="MIF41" s="212"/>
      <c r="MIG41" s="210"/>
      <c r="MIH41" s="211"/>
      <c r="MII41" s="149"/>
      <c r="MIQ41" s="149"/>
      <c r="MIT41" s="171"/>
      <c r="MIU41" s="171"/>
      <c r="MIV41" s="149"/>
      <c r="MIX41" s="152"/>
      <c r="MIZ41" s="152"/>
      <c r="MJA41" s="212"/>
      <c r="MJB41" s="210"/>
      <c r="MJC41" s="211"/>
      <c r="MJD41" s="149"/>
      <c r="MJL41" s="149"/>
      <c r="MJO41" s="171"/>
      <c r="MJP41" s="171"/>
      <c r="MJQ41" s="149"/>
      <c r="MJS41" s="152"/>
      <c r="MJU41" s="152"/>
      <c r="MJV41" s="212"/>
      <c r="MJW41" s="210"/>
      <c r="MJX41" s="211"/>
      <c r="MJY41" s="149"/>
      <c r="MKG41" s="149"/>
      <c r="MKJ41" s="171"/>
      <c r="MKK41" s="171"/>
      <c r="MKL41" s="149"/>
      <c r="MKN41" s="152"/>
      <c r="MKP41" s="152"/>
      <c r="MKQ41" s="212"/>
      <c r="MKR41" s="210"/>
      <c r="MKS41" s="211"/>
      <c r="MKT41" s="149"/>
      <c r="MLB41" s="149"/>
      <c r="MLE41" s="171"/>
      <c r="MLF41" s="171"/>
      <c r="MLG41" s="149"/>
      <c r="MLI41" s="152"/>
      <c r="MLK41" s="152"/>
      <c r="MLL41" s="212"/>
      <c r="MLM41" s="210"/>
      <c r="MLN41" s="211"/>
      <c r="MLO41" s="149"/>
      <c r="MLW41" s="149"/>
      <c r="MLZ41" s="171"/>
      <c r="MMA41" s="171"/>
      <c r="MMB41" s="149"/>
      <c r="MMD41" s="152"/>
      <c r="MMF41" s="152"/>
      <c r="MMG41" s="212"/>
      <c r="MMH41" s="210"/>
      <c r="MMI41" s="211"/>
      <c r="MMJ41" s="149"/>
      <c r="MMR41" s="149"/>
      <c r="MMU41" s="171"/>
      <c r="MMV41" s="171"/>
      <c r="MMW41" s="149"/>
      <c r="MMY41" s="152"/>
      <c r="MNA41" s="152"/>
      <c r="MNB41" s="212"/>
      <c r="MNC41" s="210"/>
      <c r="MND41" s="211"/>
      <c r="MNE41" s="149"/>
      <c r="MNM41" s="149"/>
      <c r="MNP41" s="171"/>
      <c r="MNQ41" s="171"/>
      <c r="MNR41" s="149"/>
      <c r="MNT41" s="152"/>
      <c r="MNV41" s="152"/>
      <c r="MNW41" s="212"/>
      <c r="MNX41" s="210"/>
      <c r="MNY41" s="211"/>
      <c r="MNZ41" s="149"/>
      <c r="MOH41" s="149"/>
      <c r="MOK41" s="171"/>
      <c r="MOL41" s="171"/>
      <c r="MOM41" s="149"/>
      <c r="MOO41" s="152"/>
      <c r="MOQ41" s="152"/>
      <c r="MOR41" s="212"/>
      <c r="MOS41" s="210"/>
      <c r="MOT41" s="211"/>
      <c r="MOU41" s="149"/>
      <c r="MPC41" s="149"/>
      <c r="MPF41" s="171"/>
      <c r="MPG41" s="171"/>
      <c r="MPH41" s="149"/>
      <c r="MPJ41" s="152"/>
      <c r="MPL41" s="152"/>
      <c r="MPM41" s="212"/>
      <c r="MPN41" s="210"/>
      <c r="MPO41" s="211"/>
      <c r="MPP41" s="149"/>
      <c r="MPX41" s="149"/>
      <c r="MQA41" s="171"/>
      <c r="MQB41" s="171"/>
      <c r="MQC41" s="149"/>
      <c r="MQE41" s="152"/>
      <c r="MQG41" s="152"/>
      <c r="MQH41" s="212"/>
      <c r="MQI41" s="210"/>
      <c r="MQJ41" s="211"/>
      <c r="MQK41" s="149"/>
      <c r="MQS41" s="149"/>
      <c r="MQV41" s="171"/>
      <c r="MQW41" s="171"/>
      <c r="MQX41" s="149"/>
      <c r="MQZ41" s="152"/>
      <c r="MRB41" s="152"/>
      <c r="MRC41" s="212"/>
      <c r="MRD41" s="210"/>
      <c r="MRE41" s="211"/>
      <c r="MRF41" s="149"/>
      <c r="MRN41" s="149"/>
      <c r="MRQ41" s="171"/>
      <c r="MRR41" s="171"/>
      <c r="MRS41" s="149"/>
      <c r="MRU41" s="152"/>
      <c r="MRW41" s="152"/>
      <c r="MRX41" s="212"/>
      <c r="MRY41" s="210"/>
      <c r="MRZ41" s="211"/>
      <c r="MSA41" s="149"/>
      <c r="MSI41" s="149"/>
      <c r="MSL41" s="171"/>
      <c r="MSM41" s="171"/>
      <c r="MSN41" s="149"/>
      <c r="MSP41" s="152"/>
      <c r="MSR41" s="152"/>
      <c r="MSS41" s="212"/>
      <c r="MST41" s="210"/>
      <c r="MSU41" s="211"/>
      <c r="MSV41" s="149"/>
      <c r="MTD41" s="149"/>
      <c r="MTG41" s="171"/>
      <c r="MTH41" s="171"/>
      <c r="MTI41" s="149"/>
      <c r="MTK41" s="152"/>
      <c r="MTM41" s="152"/>
      <c r="MTN41" s="212"/>
      <c r="MTO41" s="210"/>
      <c r="MTP41" s="211"/>
      <c r="MTQ41" s="149"/>
      <c r="MTY41" s="149"/>
      <c r="MUB41" s="171"/>
      <c r="MUC41" s="171"/>
      <c r="MUD41" s="149"/>
      <c r="MUF41" s="152"/>
      <c r="MUH41" s="152"/>
      <c r="MUI41" s="212"/>
      <c r="MUJ41" s="210"/>
      <c r="MUK41" s="211"/>
      <c r="MUL41" s="149"/>
      <c r="MUT41" s="149"/>
      <c r="MUW41" s="171"/>
      <c r="MUX41" s="171"/>
      <c r="MUY41" s="149"/>
      <c r="MVA41" s="152"/>
      <c r="MVC41" s="152"/>
      <c r="MVD41" s="212"/>
      <c r="MVE41" s="210"/>
      <c r="MVF41" s="211"/>
      <c r="MVG41" s="149"/>
      <c r="MVO41" s="149"/>
      <c r="MVR41" s="171"/>
      <c r="MVS41" s="171"/>
      <c r="MVT41" s="149"/>
      <c r="MVV41" s="152"/>
      <c r="MVX41" s="152"/>
      <c r="MVY41" s="212"/>
      <c r="MVZ41" s="210"/>
      <c r="MWA41" s="211"/>
      <c r="MWB41" s="149"/>
      <c r="MWJ41" s="149"/>
      <c r="MWM41" s="171"/>
      <c r="MWN41" s="171"/>
      <c r="MWO41" s="149"/>
      <c r="MWQ41" s="152"/>
      <c r="MWS41" s="152"/>
      <c r="MWT41" s="212"/>
      <c r="MWU41" s="210"/>
      <c r="MWV41" s="211"/>
      <c r="MWW41" s="149"/>
      <c r="MXE41" s="149"/>
      <c r="MXH41" s="171"/>
      <c r="MXI41" s="171"/>
      <c r="MXJ41" s="149"/>
      <c r="MXL41" s="152"/>
      <c r="MXN41" s="152"/>
      <c r="MXO41" s="212"/>
      <c r="MXP41" s="210"/>
      <c r="MXQ41" s="211"/>
      <c r="MXR41" s="149"/>
      <c r="MXZ41" s="149"/>
      <c r="MYC41" s="171"/>
      <c r="MYD41" s="171"/>
      <c r="MYE41" s="149"/>
      <c r="MYG41" s="152"/>
      <c r="MYI41" s="152"/>
      <c r="MYJ41" s="212"/>
      <c r="MYK41" s="210"/>
      <c r="MYL41" s="211"/>
      <c r="MYM41" s="149"/>
      <c r="MYU41" s="149"/>
      <c r="MYX41" s="171"/>
      <c r="MYY41" s="171"/>
      <c r="MYZ41" s="149"/>
      <c r="MZB41" s="152"/>
      <c r="MZD41" s="152"/>
      <c r="MZE41" s="212"/>
      <c r="MZF41" s="210"/>
      <c r="MZG41" s="211"/>
      <c r="MZH41" s="149"/>
      <c r="MZP41" s="149"/>
      <c r="MZS41" s="171"/>
      <c r="MZT41" s="171"/>
      <c r="MZU41" s="149"/>
      <c r="MZW41" s="152"/>
      <c r="MZY41" s="152"/>
      <c r="MZZ41" s="212"/>
      <c r="NAA41" s="210"/>
      <c r="NAB41" s="211"/>
      <c r="NAC41" s="149"/>
      <c r="NAK41" s="149"/>
      <c r="NAN41" s="171"/>
      <c r="NAO41" s="171"/>
      <c r="NAP41" s="149"/>
      <c r="NAR41" s="152"/>
      <c r="NAT41" s="152"/>
      <c r="NAU41" s="212"/>
      <c r="NAV41" s="210"/>
      <c r="NAW41" s="211"/>
      <c r="NAX41" s="149"/>
      <c r="NBF41" s="149"/>
      <c r="NBI41" s="171"/>
      <c r="NBJ41" s="171"/>
      <c r="NBK41" s="149"/>
      <c r="NBM41" s="152"/>
      <c r="NBO41" s="152"/>
      <c r="NBP41" s="212"/>
      <c r="NBQ41" s="210"/>
      <c r="NBR41" s="211"/>
      <c r="NBS41" s="149"/>
      <c r="NCA41" s="149"/>
      <c r="NCD41" s="171"/>
      <c r="NCE41" s="171"/>
      <c r="NCF41" s="149"/>
      <c r="NCH41" s="152"/>
      <c r="NCJ41" s="152"/>
      <c r="NCK41" s="212"/>
      <c r="NCL41" s="210"/>
      <c r="NCM41" s="211"/>
      <c r="NCN41" s="149"/>
      <c r="NCV41" s="149"/>
      <c r="NCY41" s="171"/>
      <c r="NCZ41" s="171"/>
      <c r="NDA41" s="149"/>
      <c r="NDC41" s="152"/>
      <c r="NDE41" s="152"/>
      <c r="NDF41" s="212"/>
      <c r="NDG41" s="210"/>
      <c r="NDH41" s="211"/>
      <c r="NDI41" s="149"/>
      <c r="NDQ41" s="149"/>
      <c r="NDT41" s="171"/>
      <c r="NDU41" s="171"/>
      <c r="NDV41" s="149"/>
      <c r="NDX41" s="152"/>
      <c r="NDZ41" s="152"/>
      <c r="NEA41" s="212"/>
      <c r="NEB41" s="210"/>
      <c r="NEC41" s="211"/>
      <c r="NED41" s="149"/>
      <c r="NEL41" s="149"/>
      <c r="NEO41" s="171"/>
      <c r="NEP41" s="171"/>
      <c r="NEQ41" s="149"/>
      <c r="NES41" s="152"/>
      <c r="NEU41" s="152"/>
      <c r="NEV41" s="212"/>
      <c r="NEW41" s="210"/>
      <c r="NEX41" s="211"/>
      <c r="NEY41" s="149"/>
      <c r="NFG41" s="149"/>
      <c r="NFJ41" s="171"/>
      <c r="NFK41" s="171"/>
      <c r="NFL41" s="149"/>
      <c r="NFN41" s="152"/>
      <c r="NFP41" s="152"/>
      <c r="NFQ41" s="212"/>
      <c r="NFR41" s="210"/>
      <c r="NFS41" s="211"/>
      <c r="NFT41" s="149"/>
      <c r="NGB41" s="149"/>
      <c r="NGE41" s="171"/>
      <c r="NGF41" s="171"/>
      <c r="NGG41" s="149"/>
      <c r="NGI41" s="152"/>
      <c r="NGK41" s="152"/>
      <c r="NGL41" s="212"/>
      <c r="NGM41" s="210"/>
      <c r="NGN41" s="211"/>
      <c r="NGO41" s="149"/>
      <c r="NGW41" s="149"/>
      <c r="NGZ41" s="171"/>
      <c r="NHA41" s="171"/>
      <c r="NHB41" s="149"/>
      <c r="NHD41" s="152"/>
      <c r="NHF41" s="152"/>
      <c r="NHG41" s="212"/>
      <c r="NHH41" s="210"/>
      <c r="NHI41" s="211"/>
      <c r="NHJ41" s="149"/>
      <c r="NHR41" s="149"/>
      <c r="NHU41" s="171"/>
      <c r="NHV41" s="171"/>
      <c r="NHW41" s="149"/>
      <c r="NHY41" s="152"/>
      <c r="NIA41" s="152"/>
      <c r="NIB41" s="212"/>
      <c r="NIC41" s="210"/>
      <c r="NID41" s="211"/>
      <c r="NIE41" s="149"/>
      <c r="NIM41" s="149"/>
      <c r="NIP41" s="171"/>
      <c r="NIQ41" s="171"/>
      <c r="NIR41" s="149"/>
      <c r="NIT41" s="152"/>
      <c r="NIV41" s="152"/>
      <c r="NIW41" s="212"/>
      <c r="NIX41" s="210"/>
      <c r="NIY41" s="211"/>
      <c r="NIZ41" s="149"/>
      <c r="NJH41" s="149"/>
      <c r="NJK41" s="171"/>
      <c r="NJL41" s="171"/>
      <c r="NJM41" s="149"/>
      <c r="NJO41" s="152"/>
      <c r="NJQ41" s="152"/>
      <c r="NJR41" s="212"/>
      <c r="NJS41" s="210"/>
      <c r="NJT41" s="211"/>
      <c r="NJU41" s="149"/>
      <c r="NKC41" s="149"/>
      <c r="NKF41" s="171"/>
      <c r="NKG41" s="171"/>
      <c r="NKH41" s="149"/>
      <c r="NKJ41" s="152"/>
      <c r="NKL41" s="152"/>
      <c r="NKM41" s="212"/>
      <c r="NKN41" s="210"/>
      <c r="NKO41" s="211"/>
      <c r="NKP41" s="149"/>
      <c r="NKX41" s="149"/>
      <c r="NLA41" s="171"/>
      <c r="NLB41" s="171"/>
      <c r="NLC41" s="149"/>
      <c r="NLE41" s="152"/>
      <c r="NLG41" s="152"/>
      <c r="NLH41" s="212"/>
      <c r="NLI41" s="210"/>
      <c r="NLJ41" s="211"/>
      <c r="NLK41" s="149"/>
      <c r="NLS41" s="149"/>
      <c r="NLV41" s="171"/>
      <c r="NLW41" s="171"/>
      <c r="NLX41" s="149"/>
      <c r="NLZ41" s="152"/>
      <c r="NMB41" s="152"/>
      <c r="NMC41" s="212"/>
      <c r="NMD41" s="210"/>
      <c r="NME41" s="211"/>
      <c r="NMF41" s="149"/>
      <c r="NMN41" s="149"/>
      <c r="NMQ41" s="171"/>
      <c r="NMR41" s="171"/>
      <c r="NMS41" s="149"/>
      <c r="NMU41" s="152"/>
      <c r="NMW41" s="152"/>
      <c r="NMX41" s="212"/>
      <c r="NMY41" s="210"/>
      <c r="NMZ41" s="211"/>
      <c r="NNA41" s="149"/>
      <c r="NNI41" s="149"/>
      <c r="NNL41" s="171"/>
      <c r="NNM41" s="171"/>
      <c r="NNN41" s="149"/>
      <c r="NNP41" s="152"/>
      <c r="NNR41" s="152"/>
      <c r="NNS41" s="212"/>
      <c r="NNT41" s="210"/>
      <c r="NNU41" s="211"/>
      <c r="NNV41" s="149"/>
      <c r="NOD41" s="149"/>
      <c r="NOG41" s="171"/>
      <c r="NOH41" s="171"/>
      <c r="NOI41" s="149"/>
      <c r="NOK41" s="152"/>
      <c r="NOM41" s="152"/>
      <c r="NON41" s="212"/>
      <c r="NOO41" s="210"/>
      <c r="NOP41" s="211"/>
      <c r="NOQ41" s="149"/>
      <c r="NOY41" s="149"/>
      <c r="NPB41" s="171"/>
      <c r="NPC41" s="171"/>
      <c r="NPD41" s="149"/>
      <c r="NPF41" s="152"/>
      <c r="NPH41" s="152"/>
      <c r="NPI41" s="212"/>
      <c r="NPJ41" s="210"/>
      <c r="NPK41" s="211"/>
      <c r="NPL41" s="149"/>
      <c r="NPT41" s="149"/>
      <c r="NPW41" s="171"/>
      <c r="NPX41" s="171"/>
      <c r="NPY41" s="149"/>
      <c r="NQA41" s="152"/>
      <c r="NQC41" s="152"/>
      <c r="NQD41" s="212"/>
      <c r="NQE41" s="210"/>
      <c r="NQF41" s="211"/>
      <c r="NQG41" s="149"/>
      <c r="NQO41" s="149"/>
      <c r="NQR41" s="171"/>
      <c r="NQS41" s="171"/>
      <c r="NQT41" s="149"/>
      <c r="NQV41" s="152"/>
      <c r="NQX41" s="152"/>
      <c r="NQY41" s="212"/>
      <c r="NQZ41" s="210"/>
      <c r="NRA41" s="211"/>
      <c r="NRB41" s="149"/>
      <c r="NRJ41" s="149"/>
      <c r="NRM41" s="171"/>
      <c r="NRN41" s="171"/>
      <c r="NRO41" s="149"/>
      <c r="NRQ41" s="152"/>
      <c r="NRS41" s="152"/>
      <c r="NRT41" s="212"/>
      <c r="NRU41" s="210"/>
      <c r="NRV41" s="211"/>
      <c r="NRW41" s="149"/>
      <c r="NSE41" s="149"/>
      <c r="NSH41" s="171"/>
      <c r="NSI41" s="171"/>
      <c r="NSJ41" s="149"/>
      <c r="NSL41" s="152"/>
      <c r="NSN41" s="152"/>
      <c r="NSO41" s="212"/>
      <c r="NSP41" s="210"/>
      <c r="NSQ41" s="211"/>
      <c r="NSR41" s="149"/>
      <c r="NSZ41" s="149"/>
      <c r="NTC41" s="171"/>
      <c r="NTD41" s="171"/>
      <c r="NTE41" s="149"/>
      <c r="NTG41" s="152"/>
      <c r="NTI41" s="152"/>
      <c r="NTJ41" s="212"/>
      <c r="NTK41" s="210"/>
      <c r="NTL41" s="211"/>
      <c r="NTM41" s="149"/>
      <c r="NTU41" s="149"/>
      <c r="NTX41" s="171"/>
      <c r="NTY41" s="171"/>
      <c r="NTZ41" s="149"/>
      <c r="NUB41" s="152"/>
      <c r="NUD41" s="152"/>
      <c r="NUE41" s="212"/>
      <c r="NUF41" s="210"/>
      <c r="NUG41" s="211"/>
      <c r="NUH41" s="149"/>
      <c r="NUP41" s="149"/>
      <c r="NUS41" s="171"/>
      <c r="NUT41" s="171"/>
      <c r="NUU41" s="149"/>
      <c r="NUW41" s="152"/>
      <c r="NUY41" s="152"/>
      <c r="NUZ41" s="212"/>
      <c r="NVA41" s="210"/>
      <c r="NVB41" s="211"/>
      <c r="NVC41" s="149"/>
      <c r="NVK41" s="149"/>
      <c r="NVN41" s="171"/>
      <c r="NVO41" s="171"/>
      <c r="NVP41" s="149"/>
      <c r="NVR41" s="152"/>
      <c r="NVT41" s="152"/>
      <c r="NVU41" s="212"/>
      <c r="NVV41" s="210"/>
      <c r="NVW41" s="211"/>
      <c r="NVX41" s="149"/>
      <c r="NWF41" s="149"/>
      <c r="NWI41" s="171"/>
      <c r="NWJ41" s="171"/>
      <c r="NWK41" s="149"/>
      <c r="NWM41" s="152"/>
      <c r="NWO41" s="152"/>
      <c r="NWP41" s="212"/>
      <c r="NWQ41" s="210"/>
      <c r="NWR41" s="211"/>
      <c r="NWS41" s="149"/>
      <c r="NXA41" s="149"/>
      <c r="NXD41" s="171"/>
      <c r="NXE41" s="171"/>
      <c r="NXF41" s="149"/>
      <c r="NXH41" s="152"/>
      <c r="NXJ41" s="152"/>
      <c r="NXK41" s="212"/>
      <c r="NXL41" s="210"/>
      <c r="NXM41" s="211"/>
      <c r="NXN41" s="149"/>
      <c r="NXV41" s="149"/>
      <c r="NXY41" s="171"/>
      <c r="NXZ41" s="171"/>
      <c r="NYA41" s="149"/>
      <c r="NYC41" s="152"/>
      <c r="NYE41" s="152"/>
      <c r="NYF41" s="212"/>
      <c r="NYG41" s="210"/>
      <c r="NYH41" s="211"/>
      <c r="NYI41" s="149"/>
      <c r="NYQ41" s="149"/>
      <c r="NYT41" s="171"/>
      <c r="NYU41" s="171"/>
      <c r="NYV41" s="149"/>
      <c r="NYX41" s="152"/>
      <c r="NYZ41" s="152"/>
      <c r="NZA41" s="212"/>
      <c r="NZB41" s="210"/>
      <c r="NZC41" s="211"/>
      <c r="NZD41" s="149"/>
      <c r="NZL41" s="149"/>
      <c r="NZO41" s="171"/>
      <c r="NZP41" s="171"/>
      <c r="NZQ41" s="149"/>
      <c r="NZS41" s="152"/>
      <c r="NZU41" s="152"/>
      <c r="NZV41" s="212"/>
      <c r="NZW41" s="210"/>
      <c r="NZX41" s="211"/>
      <c r="NZY41" s="149"/>
      <c r="OAG41" s="149"/>
      <c r="OAJ41" s="171"/>
      <c r="OAK41" s="171"/>
      <c r="OAL41" s="149"/>
      <c r="OAN41" s="152"/>
      <c r="OAP41" s="152"/>
      <c r="OAQ41" s="212"/>
      <c r="OAR41" s="210"/>
      <c r="OAS41" s="211"/>
      <c r="OAT41" s="149"/>
      <c r="OBB41" s="149"/>
      <c r="OBE41" s="171"/>
      <c r="OBF41" s="171"/>
      <c r="OBG41" s="149"/>
      <c r="OBI41" s="152"/>
      <c r="OBK41" s="152"/>
      <c r="OBL41" s="212"/>
      <c r="OBM41" s="210"/>
      <c r="OBN41" s="211"/>
      <c r="OBO41" s="149"/>
      <c r="OBW41" s="149"/>
      <c r="OBZ41" s="171"/>
      <c r="OCA41" s="171"/>
      <c r="OCB41" s="149"/>
      <c r="OCD41" s="152"/>
      <c r="OCF41" s="152"/>
      <c r="OCG41" s="212"/>
      <c r="OCH41" s="210"/>
      <c r="OCI41" s="211"/>
      <c r="OCJ41" s="149"/>
      <c r="OCR41" s="149"/>
      <c r="OCU41" s="171"/>
      <c r="OCV41" s="171"/>
      <c r="OCW41" s="149"/>
      <c r="OCY41" s="152"/>
      <c r="ODA41" s="152"/>
      <c r="ODB41" s="212"/>
      <c r="ODC41" s="210"/>
      <c r="ODD41" s="211"/>
      <c r="ODE41" s="149"/>
      <c r="ODM41" s="149"/>
      <c r="ODP41" s="171"/>
      <c r="ODQ41" s="171"/>
      <c r="ODR41" s="149"/>
      <c r="ODT41" s="152"/>
      <c r="ODV41" s="152"/>
      <c r="ODW41" s="212"/>
      <c r="ODX41" s="210"/>
      <c r="ODY41" s="211"/>
      <c r="ODZ41" s="149"/>
      <c r="OEH41" s="149"/>
      <c r="OEK41" s="171"/>
      <c r="OEL41" s="171"/>
      <c r="OEM41" s="149"/>
      <c r="OEO41" s="152"/>
      <c r="OEQ41" s="152"/>
      <c r="OER41" s="212"/>
      <c r="OES41" s="210"/>
      <c r="OET41" s="211"/>
      <c r="OEU41" s="149"/>
      <c r="OFC41" s="149"/>
      <c r="OFF41" s="171"/>
      <c r="OFG41" s="171"/>
      <c r="OFH41" s="149"/>
      <c r="OFJ41" s="152"/>
      <c r="OFL41" s="152"/>
      <c r="OFM41" s="212"/>
      <c r="OFN41" s="210"/>
      <c r="OFO41" s="211"/>
      <c r="OFP41" s="149"/>
      <c r="OFX41" s="149"/>
      <c r="OGA41" s="171"/>
      <c r="OGB41" s="171"/>
      <c r="OGC41" s="149"/>
      <c r="OGE41" s="152"/>
      <c r="OGG41" s="152"/>
      <c r="OGH41" s="212"/>
      <c r="OGI41" s="210"/>
      <c r="OGJ41" s="211"/>
      <c r="OGK41" s="149"/>
      <c r="OGS41" s="149"/>
      <c r="OGV41" s="171"/>
      <c r="OGW41" s="171"/>
      <c r="OGX41" s="149"/>
      <c r="OGZ41" s="152"/>
      <c r="OHB41" s="152"/>
      <c r="OHC41" s="212"/>
      <c r="OHD41" s="210"/>
      <c r="OHE41" s="211"/>
      <c r="OHF41" s="149"/>
      <c r="OHN41" s="149"/>
      <c r="OHQ41" s="171"/>
      <c r="OHR41" s="171"/>
      <c r="OHS41" s="149"/>
      <c r="OHU41" s="152"/>
      <c r="OHW41" s="152"/>
      <c r="OHX41" s="212"/>
      <c r="OHY41" s="210"/>
      <c r="OHZ41" s="211"/>
      <c r="OIA41" s="149"/>
      <c r="OII41" s="149"/>
      <c r="OIL41" s="171"/>
      <c r="OIM41" s="171"/>
      <c r="OIN41" s="149"/>
      <c r="OIP41" s="152"/>
      <c r="OIR41" s="152"/>
      <c r="OIS41" s="212"/>
      <c r="OIT41" s="210"/>
      <c r="OIU41" s="211"/>
      <c r="OIV41" s="149"/>
      <c r="OJD41" s="149"/>
      <c r="OJG41" s="171"/>
      <c r="OJH41" s="171"/>
      <c r="OJI41" s="149"/>
      <c r="OJK41" s="152"/>
      <c r="OJM41" s="152"/>
      <c r="OJN41" s="212"/>
      <c r="OJO41" s="210"/>
      <c r="OJP41" s="211"/>
      <c r="OJQ41" s="149"/>
      <c r="OJY41" s="149"/>
      <c r="OKB41" s="171"/>
      <c r="OKC41" s="171"/>
      <c r="OKD41" s="149"/>
      <c r="OKF41" s="152"/>
      <c r="OKH41" s="152"/>
      <c r="OKI41" s="212"/>
      <c r="OKJ41" s="210"/>
      <c r="OKK41" s="211"/>
      <c r="OKL41" s="149"/>
      <c r="OKT41" s="149"/>
      <c r="OKW41" s="171"/>
      <c r="OKX41" s="171"/>
      <c r="OKY41" s="149"/>
      <c r="OLA41" s="152"/>
      <c r="OLC41" s="152"/>
      <c r="OLD41" s="212"/>
      <c r="OLE41" s="210"/>
      <c r="OLF41" s="211"/>
      <c r="OLG41" s="149"/>
      <c r="OLO41" s="149"/>
      <c r="OLR41" s="171"/>
      <c r="OLS41" s="171"/>
      <c r="OLT41" s="149"/>
      <c r="OLV41" s="152"/>
      <c r="OLX41" s="152"/>
      <c r="OLY41" s="212"/>
      <c r="OLZ41" s="210"/>
      <c r="OMA41" s="211"/>
      <c r="OMB41" s="149"/>
      <c r="OMJ41" s="149"/>
      <c r="OMM41" s="171"/>
      <c r="OMN41" s="171"/>
      <c r="OMO41" s="149"/>
      <c r="OMQ41" s="152"/>
      <c r="OMS41" s="152"/>
      <c r="OMT41" s="212"/>
      <c r="OMU41" s="210"/>
      <c r="OMV41" s="211"/>
      <c r="OMW41" s="149"/>
      <c r="ONE41" s="149"/>
      <c r="ONH41" s="171"/>
      <c r="ONI41" s="171"/>
      <c r="ONJ41" s="149"/>
      <c r="ONL41" s="152"/>
      <c r="ONN41" s="152"/>
      <c r="ONO41" s="212"/>
      <c r="ONP41" s="210"/>
      <c r="ONQ41" s="211"/>
      <c r="ONR41" s="149"/>
      <c r="ONZ41" s="149"/>
      <c r="OOC41" s="171"/>
      <c r="OOD41" s="171"/>
      <c r="OOE41" s="149"/>
      <c r="OOG41" s="152"/>
      <c r="OOI41" s="152"/>
      <c r="OOJ41" s="212"/>
      <c r="OOK41" s="210"/>
      <c r="OOL41" s="211"/>
      <c r="OOM41" s="149"/>
      <c r="OOU41" s="149"/>
      <c r="OOX41" s="171"/>
      <c r="OOY41" s="171"/>
      <c r="OOZ41" s="149"/>
      <c r="OPB41" s="152"/>
      <c r="OPD41" s="152"/>
      <c r="OPE41" s="212"/>
      <c r="OPF41" s="210"/>
      <c r="OPG41" s="211"/>
      <c r="OPH41" s="149"/>
      <c r="OPP41" s="149"/>
      <c r="OPS41" s="171"/>
      <c r="OPT41" s="171"/>
      <c r="OPU41" s="149"/>
      <c r="OPW41" s="152"/>
      <c r="OPY41" s="152"/>
      <c r="OPZ41" s="212"/>
      <c r="OQA41" s="210"/>
      <c r="OQB41" s="211"/>
      <c r="OQC41" s="149"/>
      <c r="OQK41" s="149"/>
      <c r="OQN41" s="171"/>
      <c r="OQO41" s="171"/>
      <c r="OQP41" s="149"/>
      <c r="OQR41" s="152"/>
      <c r="OQT41" s="152"/>
      <c r="OQU41" s="212"/>
      <c r="OQV41" s="210"/>
      <c r="OQW41" s="211"/>
      <c r="OQX41" s="149"/>
      <c r="ORF41" s="149"/>
      <c r="ORI41" s="171"/>
      <c r="ORJ41" s="171"/>
      <c r="ORK41" s="149"/>
      <c r="ORM41" s="152"/>
      <c r="ORO41" s="152"/>
      <c r="ORP41" s="212"/>
      <c r="ORQ41" s="210"/>
      <c r="ORR41" s="211"/>
      <c r="ORS41" s="149"/>
      <c r="OSA41" s="149"/>
      <c r="OSD41" s="171"/>
      <c r="OSE41" s="171"/>
      <c r="OSF41" s="149"/>
      <c r="OSH41" s="152"/>
      <c r="OSJ41" s="152"/>
      <c r="OSK41" s="212"/>
      <c r="OSL41" s="210"/>
      <c r="OSM41" s="211"/>
      <c r="OSN41" s="149"/>
      <c r="OSV41" s="149"/>
      <c r="OSY41" s="171"/>
      <c r="OSZ41" s="171"/>
      <c r="OTA41" s="149"/>
      <c r="OTC41" s="152"/>
      <c r="OTE41" s="152"/>
      <c r="OTF41" s="212"/>
      <c r="OTG41" s="210"/>
      <c r="OTH41" s="211"/>
      <c r="OTI41" s="149"/>
      <c r="OTQ41" s="149"/>
      <c r="OTT41" s="171"/>
      <c r="OTU41" s="171"/>
      <c r="OTV41" s="149"/>
      <c r="OTX41" s="152"/>
      <c r="OTZ41" s="152"/>
      <c r="OUA41" s="212"/>
      <c r="OUB41" s="210"/>
      <c r="OUC41" s="211"/>
      <c r="OUD41" s="149"/>
      <c r="OUL41" s="149"/>
      <c r="OUO41" s="171"/>
      <c r="OUP41" s="171"/>
      <c r="OUQ41" s="149"/>
      <c r="OUS41" s="152"/>
      <c r="OUU41" s="152"/>
      <c r="OUV41" s="212"/>
      <c r="OUW41" s="210"/>
      <c r="OUX41" s="211"/>
      <c r="OUY41" s="149"/>
      <c r="OVG41" s="149"/>
      <c r="OVJ41" s="171"/>
      <c r="OVK41" s="171"/>
      <c r="OVL41" s="149"/>
      <c r="OVN41" s="152"/>
      <c r="OVP41" s="152"/>
      <c r="OVQ41" s="212"/>
      <c r="OVR41" s="210"/>
      <c r="OVS41" s="211"/>
      <c r="OVT41" s="149"/>
      <c r="OWB41" s="149"/>
      <c r="OWE41" s="171"/>
      <c r="OWF41" s="171"/>
      <c r="OWG41" s="149"/>
      <c r="OWI41" s="152"/>
      <c r="OWK41" s="152"/>
      <c r="OWL41" s="212"/>
      <c r="OWM41" s="210"/>
      <c r="OWN41" s="211"/>
      <c r="OWO41" s="149"/>
      <c r="OWW41" s="149"/>
      <c r="OWZ41" s="171"/>
      <c r="OXA41" s="171"/>
      <c r="OXB41" s="149"/>
      <c r="OXD41" s="152"/>
      <c r="OXF41" s="152"/>
      <c r="OXG41" s="212"/>
      <c r="OXH41" s="210"/>
      <c r="OXI41" s="211"/>
      <c r="OXJ41" s="149"/>
      <c r="OXR41" s="149"/>
      <c r="OXU41" s="171"/>
      <c r="OXV41" s="171"/>
      <c r="OXW41" s="149"/>
      <c r="OXY41" s="152"/>
      <c r="OYA41" s="152"/>
      <c r="OYB41" s="212"/>
      <c r="OYC41" s="210"/>
      <c r="OYD41" s="211"/>
      <c r="OYE41" s="149"/>
      <c r="OYM41" s="149"/>
      <c r="OYP41" s="171"/>
      <c r="OYQ41" s="171"/>
      <c r="OYR41" s="149"/>
      <c r="OYT41" s="152"/>
      <c r="OYV41" s="152"/>
      <c r="OYW41" s="212"/>
      <c r="OYX41" s="210"/>
      <c r="OYY41" s="211"/>
      <c r="OYZ41" s="149"/>
      <c r="OZH41" s="149"/>
      <c r="OZK41" s="171"/>
      <c r="OZL41" s="171"/>
      <c r="OZM41" s="149"/>
      <c r="OZO41" s="152"/>
      <c r="OZQ41" s="152"/>
      <c r="OZR41" s="212"/>
      <c r="OZS41" s="210"/>
      <c r="OZT41" s="211"/>
      <c r="OZU41" s="149"/>
      <c r="PAC41" s="149"/>
      <c r="PAF41" s="171"/>
      <c r="PAG41" s="171"/>
      <c r="PAH41" s="149"/>
      <c r="PAJ41" s="152"/>
      <c r="PAL41" s="152"/>
      <c r="PAM41" s="212"/>
      <c r="PAN41" s="210"/>
      <c r="PAO41" s="211"/>
      <c r="PAP41" s="149"/>
      <c r="PAX41" s="149"/>
      <c r="PBA41" s="171"/>
      <c r="PBB41" s="171"/>
      <c r="PBC41" s="149"/>
      <c r="PBE41" s="152"/>
      <c r="PBG41" s="152"/>
      <c r="PBH41" s="212"/>
      <c r="PBI41" s="210"/>
      <c r="PBJ41" s="211"/>
      <c r="PBK41" s="149"/>
      <c r="PBS41" s="149"/>
      <c r="PBV41" s="171"/>
      <c r="PBW41" s="171"/>
      <c r="PBX41" s="149"/>
      <c r="PBZ41" s="152"/>
      <c r="PCB41" s="152"/>
      <c r="PCC41" s="212"/>
      <c r="PCD41" s="210"/>
      <c r="PCE41" s="211"/>
      <c r="PCF41" s="149"/>
      <c r="PCN41" s="149"/>
      <c r="PCQ41" s="171"/>
      <c r="PCR41" s="171"/>
      <c r="PCS41" s="149"/>
      <c r="PCU41" s="152"/>
      <c r="PCW41" s="152"/>
      <c r="PCX41" s="212"/>
      <c r="PCY41" s="210"/>
      <c r="PCZ41" s="211"/>
      <c r="PDA41" s="149"/>
      <c r="PDI41" s="149"/>
      <c r="PDL41" s="171"/>
      <c r="PDM41" s="171"/>
      <c r="PDN41" s="149"/>
      <c r="PDP41" s="152"/>
      <c r="PDR41" s="152"/>
      <c r="PDS41" s="212"/>
      <c r="PDT41" s="210"/>
      <c r="PDU41" s="211"/>
      <c r="PDV41" s="149"/>
      <c r="PED41" s="149"/>
      <c r="PEG41" s="171"/>
      <c r="PEH41" s="171"/>
      <c r="PEI41" s="149"/>
      <c r="PEK41" s="152"/>
      <c r="PEM41" s="152"/>
      <c r="PEN41" s="212"/>
      <c r="PEO41" s="210"/>
      <c r="PEP41" s="211"/>
      <c r="PEQ41" s="149"/>
      <c r="PEY41" s="149"/>
      <c r="PFB41" s="171"/>
      <c r="PFC41" s="171"/>
      <c r="PFD41" s="149"/>
      <c r="PFF41" s="152"/>
      <c r="PFH41" s="152"/>
      <c r="PFI41" s="212"/>
      <c r="PFJ41" s="210"/>
      <c r="PFK41" s="211"/>
      <c r="PFL41" s="149"/>
      <c r="PFT41" s="149"/>
      <c r="PFW41" s="171"/>
      <c r="PFX41" s="171"/>
      <c r="PFY41" s="149"/>
      <c r="PGA41" s="152"/>
      <c r="PGC41" s="152"/>
      <c r="PGD41" s="212"/>
      <c r="PGE41" s="210"/>
      <c r="PGF41" s="211"/>
      <c r="PGG41" s="149"/>
      <c r="PGO41" s="149"/>
      <c r="PGR41" s="171"/>
      <c r="PGS41" s="171"/>
      <c r="PGT41" s="149"/>
      <c r="PGV41" s="152"/>
      <c r="PGX41" s="152"/>
      <c r="PGY41" s="212"/>
      <c r="PGZ41" s="210"/>
      <c r="PHA41" s="211"/>
      <c r="PHB41" s="149"/>
      <c r="PHJ41" s="149"/>
      <c r="PHM41" s="171"/>
      <c r="PHN41" s="171"/>
      <c r="PHO41" s="149"/>
      <c r="PHQ41" s="152"/>
      <c r="PHS41" s="152"/>
      <c r="PHT41" s="212"/>
      <c r="PHU41" s="210"/>
      <c r="PHV41" s="211"/>
      <c r="PHW41" s="149"/>
      <c r="PIE41" s="149"/>
      <c r="PIH41" s="171"/>
      <c r="PII41" s="171"/>
      <c r="PIJ41" s="149"/>
      <c r="PIL41" s="152"/>
      <c r="PIN41" s="152"/>
      <c r="PIO41" s="212"/>
      <c r="PIP41" s="210"/>
      <c r="PIQ41" s="211"/>
      <c r="PIR41" s="149"/>
      <c r="PIZ41" s="149"/>
      <c r="PJC41" s="171"/>
      <c r="PJD41" s="171"/>
      <c r="PJE41" s="149"/>
      <c r="PJG41" s="152"/>
      <c r="PJI41" s="152"/>
      <c r="PJJ41" s="212"/>
      <c r="PJK41" s="210"/>
      <c r="PJL41" s="211"/>
      <c r="PJM41" s="149"/>
      <c r="PJU41" s="149"/>
      <c r="PJX41" s="171"/>
      <c r="PJY41" s="171"/>
      <c r="PJZ41" s="149"/>
      <c r="PKB41" s="152"/>
      <c r="PKD41" s="152"/>
      <c r="PKE41" s="212"/>
      <c r="PKF41" s="210"/>
      <c r="PKG41" s="211"/>
      <c r="PKH41" s="149"/>
      <c r="PKP41" s="149"/>
      <c r="PKS41" s="171"/>
      <c r="PKT41" s="171"/>
      <c r="PKU41" s="149"/>
      <c r="PKW41" s="152"/>
      <c r="PKY41" s="152"/>
      <c r="PKZ41" s="212"/>
      <c r="PLA41" s="210"/>
      <c r="PLB41" s="211"/>
      <c r="PLC41" s="149"/>
      <c r="PLK41" s="149"/>
      <c r="PLN41" s="171"/>
      <c r="PLO41" s="171"/>
      <c r="PLP41" s="149"/>
      <c r="PLR41" s="152"/>
      <c r="PLT41" s="152"/>
      <c r="PLU41" s="212"/>
      <c r="PLV41" s="210"/>
      <c r="PLW41" s="211"/>
      <c r="PLX41" s="149"/>
      <c r="PMF41" s="149"/>
      <c r="PMI41" s="171"/>
      <c r="PMJ41" s="171"/>
      <c r="PMK41" s="149"/>
      <c r="PMM41" s="152"/>
      <c r="PMO41" s="152"/>
      <c r="PMP41" s="212"/>
      <c r="PMQ41" s="210"/>
      <c r="PMR41" s="211"/>
      <c r="PMS41" s="149"/>
      <c r="PNA41" s="149"/>
      <c r="PND41" s="171"/>
      <c r="PNE41" s="171"/>
      <c r="PNF41" s="149"/>
      <c r="PNH41" s="152"/>
      <c r="PNJ41" s="152"/>
      <c r="PNK41" s="212"/>
      <c r="PNL41" s="210"/>
      <c r="PNM41" s="211"/>
      <c r="PNN41" s="149"/>
      <c r="PNV41" s="149"/>
      <c r="PNY41" s="171"/>
      <c r="PNZ41" s="171"/>
      <c r="POA41" s="149"/>
      <c r="POC41" s="152"/>
      <c r="POE41" s="152"/>
      <c r="POF41" s="212"/>
      <c r="POG41" s="210"/>
      <c r="POH41" s="211"/>
      <c r="POI41" s="149"/>
      <c r="POQ41" s="149"/>
      <c r="POT41" s="171"/>
      <c r="POU41" s="171"/>
      <c r="POV41" s="149"/>
      <c r="POX41" s="152"/>
      <c r="POZ41" s="152"/>
      <c r="PPA41" s="212"/>
      <c r="PPB41" s="210"/>
      <c r="PPC41" s="211"/>
      <c r="PPD41" s="149"/>
      <c r="PPL41" s="149"/>
      <c r="PPO41" s="171"/>
      <c r="PPP41" s="171"/>
      <c r="PPQ41" s="149"/>
      <c r="PPS41" s="152"/>
      <c r="PPU41" s="152"/>
      <c r="PPV41" s="212"/>
      <c r="PPW41" s="210"/>
      <c r="PPX41" s="211"/>
      <c r="PPY41" s="149"/>
      <c r="PQG41" s="149"/>
      <c r="PQJ41" s="171"/>
      <c r="PQK41" s="171"/>
      <c r="PQL41" s="149"/>
      <c r="PQN41" s="152"/>
      <c r="PQP41" s="152"/>
      <c r="PQQ41" s="212"/>
      <c r="PQR41" s="210"/>
      <c r="PQS41" s="211"/>
      <c r="PQT41" s="149"/>
      <c r="PRB41" s="149"/>
      <c r="PRE41" s="171"/>
      <c r="PRF41" s="171"/>
      <c r="PRG41" s="149"/>
      <c r="PRI41" s="152"/>
      <c r="PRK41" s="152"/>
      <c r="PRL41" s="212"/>
      <c r="PRM41" s="210"/>
      <c r="PRN41" s="211"/>
      <c r="PRO41" s="149"/>
      <c r="PRW41" s="149"/>
      <c r="PRZ41" s="171"/>
      <c r="PSA41" s="171"/>
      <c r="PSB41" s="149"/>
      <c r="PSD41" s="152"/>
      <c r="PSF41" s="152"/>
      <c r="PSG41" s="212"/>
      <c r="PSH41" s="210"/>
      <c r="PSI41" s="211"/>
      <c r="PSJ41" s="149"/>
      <c r="PSR41" s="149"/>
      <c r="PSU41" s="171"/>
      <c r="PSV41" s="171"/>
      <c r="PSW41" s="149"/>
      <c r="PSY41" s="152"/>
      <c r="PTA41" s="152"/>
      <c r="PTB41" s="212"/>
      <c r="PTC41" s="210"/>
      <c r="PTD41" s="211"/>
      <c r="PTE41" s="149"/>
      <c r="PTM41" s="149"/>
      <c r="PTP41" s="171"/>
      <c r="PTQ41" s="171"/>
      <c r="PTR41" s="149"/>
      <c r="PTT41" s="152"/>
      <c r="PTV41" s="152"/>
      <c r="PTW41" s="212"/>
      <c r="PTX41" s="210"/>
      <c r="PTY41" s="211"/>
      <c r="PTZ41" s="149"/>
      <c r="PUH41" s="149"/>
      <c r="PUK41" s="171"/>
      <c r="PUL41" s="171"/>
      <c r="PUM41" s="149"/>
      <c r="PUO41" s="152"/>
      <c r="PUQ41" s="152"/>
      <c r="PUR41" s="212"/>
      <c r="PUS41" s="210"/>
      <c r="PUT41" s="211"/>
      <c r="PUU41" s="149"/>
      <c r="PVC41" s="149"/>
      <c r="PVF41" s="171"/>
      <c r="PVG41" s="171"/>
      <c r="PVH41" s="149"/>
      <c r="PVJ41" s="152"/>
      <c r="PVL41" s="152"/>
      <c r="PVM41" s="212"/>
      <c r="PVN41" s="210"/>
      <c r="PVO41" s="211"/>
      <c r="PVP41" s="149"/>
      <c r="PVX41" s="149"/>
      <c r="PWA41" s="171"/>
      <c r="PWB41" s="171"/>
      <c r="PWC41" s="149"/>
      <c r="PWE41" s="152"/>
      <c r="PWG41" s="152"/>
      <c r="PWH41" s="212"/>
      <c r="PWI41" s="210"/>
      <c r="PWJ41" s="211"/>
      <c r="PWK41" s="149"/>
      <c r="PWS41" s="149"/>
      <c r="PWV41" s="171"/>
      <c r="PWW41" s="171"/>
      <c r="PWX41" s="149"/>
      <c r="PWZ41" s="152"/>
      <c r="PXB41" s="152"/>
      <c r="PXC41" s="212"/>
      <c r="PXD41" s="210"/>
      <c r="PXE41" s="211"/>
      <c r="PXF41" s="149"/>
      <c r="PXN41" s="149"/>
      <c r="PXQ41" s="171"/>
      <c r="PXR41" s="171"/>
      <c r="PXS41" s="149"/>
      <c r="PXU41" s="152"/>
      <c r="PXW41" s="152"/>
      <c r="PXX41" s="212"/>
      <c r="PXY41" s="210"/>
      <c r="PXZ41" s="211"/>
      <c r="PYA41" s="149"/>
      <c r="PYI41" s="149"/>
      <c r="PYL41" s="171"/>
      <c r="PYM41" s="171"/>
      <c r="PYN41" s="149"/>
      <c r="PYP41" s="152"/>
      <c r="PYR41" s="152"/>
      <c r="PYS41" s="212"/>
      <c r="PYT41" s="210"/>
      <c r="PYU41" s="211"/>
      <c r="PYV41" s="149"/>
      <c r="PZD41" s="149"/>
      <c r="PZG41" s="171"/>
      <c r="PZH41" s="171"/>
      <c r="PZI41" s="149"/>
      <c r="PZK41" s="152"/>
      <c r="PZM41" s="152"/>
      <c r="PZN41" s="212"/>
      <c r="PZO41" s="210"/>
      <c r="PZP41" s="211"/>
      <c r="PZQ41" s="149"/>
      <c r="PZY41" s="149"/>
      <c r="QAB41" s="171"/>
      <c r="QAC41" s="171"/>
      <c r="QAD41" s="149"/>
      <c r="QAF41" s="152"/>
      <c r="QAH41" s="152"/>
      <c r="QAI41" s="212"/>
      <c r="QAJ41" s="210"/>
      <c r="QAK41" s="211"/>
      <c r="QAL41" s="149"/>
      <c r="QAT41" s="149"/>
      <c r="QAW41" s="171"/>
      <c r="QAX41" s="171"/>
      <c r="QAY41" s="149"/>
      <c r="QBA41" s="152"/>
      <c r="QBC41" s="152"/>
      <c r="QBD41" s="212"/>
      <c r="QBE41" s="210"/>
      <c r="QBF41" s="211"/>
      <c r="QBG41" s="149"/>
      <c r="QBO41" s="149"/>
      <c r="QBR41" s="171"/>
      <c r="QBS41" s="171"/>
      <c r="QBT41" s="149"/>
      <c r="QBV41" s="152"/>
      <c r="QBX41" s="152"/>
      <c r="QBY41" s="212"/>
      <c r="QBZ41" s="210"/>
      <c r="QCA41" s="211"/>
      <c r="QCB41" s="149"/>
      <c r="QCJ41" s="149"/>
      <c r="QCM41" s="171"/>
      <c r="QCN41" s="171"/>
      <c r="QCO41" s="149"/>
      <c r="QCQ41" s="152"/>
      <c r="QCS41" s="152"/>
      <c r="QCT41" s="212"/>
      <c r="QCU41" s="210"/>
      <c r="QCV41" s="211"/>
      <c r="QCW41" s="149"/>
      <c r="QDE41" s="149"/>
      <c r="QDH41" s="171"/>
      <c r="QDI41" s="171"/>
      <c r="QDJ41" s="149"/>
      <c r="QDL41" s="152"/>
      <c r="QDN41" s="152"/>
      <c r="QDO41" s="212"/>
      <c r="QDP41" s="210"/>
      <c r="QDQ41" s="211"/>
      <c r="QDR41" s="149"/>
      <c r="QDZ41" s="149"/>
      <c r="QEC41" s="171"/>
      <c r="QED41" s="171"/>
      <c r="QEE41" s="149"/>
      <c r="QEG41" s="152"/>
      <c r="QEI41" s="152"/>
      <c r="QEJ41" s="212"/>
      <c r="QEK41" s="210"/>
      <c r="QEL41" s="211"/>
      <c r="QEM41" s="149"/>
      <c r="QEU41" s="149"/>
      <c r="QEX41" s="171"/>
      <c r="QEY41" s="171"/>
      <c r="QEZ41" s="149"/>
      <c r="QFB41" s="152"/>
      <c r="QFD41" s="152"/>
      <c r="QFE41" s="212"/>
      <c r="QFF41" s="210"/>
      <c r="QFG41" s="211"/>
      <c r="QFH41" s="149"/>
      <c r="QFP41" s="149"/>
      <c r="QFS41" s="171"/>
      <c r="QFT41" s="171"/>
      <c r="QFU41" s="149"/>
      <c r="QFW41" s="152"/>
      <c r="QFY41" s="152"/>
      <c r="QFZ41" s="212"/>
      <c r="QGA41" s="210"/>
      <c r="QGB41" s="211"/>
      <c r="QGC41" s="149"/>
      <c r="QGK41" s="149"/>
      <c r="QGN41" s="171"/>
      <c r="QGO41" s="171"/>
      <c r="QGP41" s="149"/>
      <c r="QGR41" s="152"/>
      <c r="QGT41" s="152"/>
      <c r="QGU41" s="212"/>
      <c r="QGV41" s="210"/>
      <c r="QGW41" s="211"/>
      <c r="QGX41" s="149"/>
      <c r="QHF41" s="149"/>
      <c r="QHI41" s="171"/>
      <c r="QHJ41" s="171"/>
      <c r="QHK41" s="149"/>
      <c r="QHM41" s="152"/>
      <c r="QHO41" s="152"/>
      <c r="QHP41" s="212"/>
      <c r="QHQ41" s="210"/>
      <c r="QHR41" s="211"/>
      <c r="QHS41" s="149"/>
      <c r="QIA41" s="149"/>
      <c r="QID41" s="171"/>
      <c r="QIE41" s="171"/>
      <c r="QIF41" s="149"/>
      <c r="QIH41" s="152"/>
      <c r="QIJ41" s="152"/>
      <c r="QIK41" s="212"/>
      <c r="QIL41" s="210"/>
      <c r="QIM41" s="211"/>
      <c r="QIN41" s="149"/>
      <c r="QIV41" s="149"/>
      <c r="QIY41" s="171"/>
      <c r="QIZ41" s="171"/>
      <c r="QJA41" s="149"/>
      <c r="QJC41" s="152"/>
      <c r="QJE41" s="152"/>
      <c r="QJF41" s="212"/>
      <c r="QJG41" s="210"/>
      <c r="QJH41" s="211"/>
      <c r="QJI41" s="149"/>
      <c r="QJQ41" s="149"/>
      <c r="QJT41" s="171"/>
      <c r="QJU41" s="171"/>
      <c r="QJV41" s="149"/>
      <c r="QJX41" s="152"/>
      <c r="QJZ41" s="152"/>
      <c r="QKA41" s="212"/>
      <c r="QKB41" s="210"/>
      <c r="QKC41" s="211"/>
      <c r="QKD41" s="149"/>
      <c r="QKL41" s="149"/>
      <c r="QKO41" s="171"/>
      <c r="QKP41" s="171"/>
      <c r="QKQ41" s="149"/>
      <c r="QKS41" s="152"/>
      <c r="QKU41" s="152"/>
      <c r="QKV41" s="212"/>
      <c r="QKW41" s="210"/>
      <c r="QKX41" s="211"/>
      <c r="QKY41" s="149"/>
      <c r="QLG41" s="149"/>
      <c r="QLJ41" s="171"/>
      <c r="QLK41" s="171"/>
      <c r="QLL41" s="149"/>
      <c r="QLN41" s="152"/>
      <c r="QLP41" s="152"/>
      <c r="QLQ41" s="212"/>
      <c r="QLR41" s="210"/>
      <c r="QLS41" s="211"/>
      <c r="QLT41" s="149"/>
      <c r="QMB41" s="149"/>
      <c r="QME41" s="171"/>
      <c r="QMF41" s="171"/>
      <c r="QMG41" s="149"/>
      <c r="QMI41" s="152"/>
      <c r="QMK41" s="152"/>
      <c r="QML41" s="212"/>
      <c r="QMM41" s="210"/>
      <c r="QMN41" s="211"/>
      <c r="QMO41" s="149"/>
      <c r="QMW41" s="149"/>
      <c r="QMZ41" s="171"/>
      <c r="QNA41" s="171"/>
      <c r="QNB41" s="149"/>
      <c r="QND41" s="152"/>
      <c r="QNF41" s="152"/>
      <c r="QNG41" s="212"/>
      <c r="QNH41" s="210"/>
      <c r="QNI41" s="211"/>
      <c r="QNJ41" s="149"/>
      <c r="QNR41" s="149"/>
      <c r="QNU41" s="171"/>
      <c r="QNV41" s="171"/>
      <c r="QNW41" s="149"/>
      <c r="QNY41" s="152"/>
      <c r="QOA41" s="152"/>
      <c r="QOB41" s="212"/>
      <c r="QOC41" s="210"/>
      <c r="QOD41" s="211"/>
      <c r="QOE41" s="149"/>
      <c r="QOM41" s="149"/>
      <c r="QOP41" s="171"/>
      <c r="QOQ41" s="171"/>
      <c r="QOR41" s="149"/>
      <c r="QOT41" s="152"/>
      <c r="QOV41" s="152"/>
      <c r="QOW41" s="212"/>
      <c r="QOX41" s="210"/>
      <c r="QOY41" s="211"/>
      <c r="QOZ41" s="149"/>
      <c r="QPH41" s="149"/>
      <c r="QPK41" s="171"/>
      <c r="QPL41" s="171"/>
      <c r="QPM41" s="149"/>
      <c r="QPO41" s="152"/>
      <c r="QPQ41" s="152"/>
      <c r="QPR41" s="212"/>
      <c r="QPS41" s="210"/>
      <c r="QPT41" s="211"/>
      <c r="QPU41" s="149"/>
      <c r="QQC41" s="149"/>
      <c r="QQF41" s="171"/>
      <c r="QQG41" s="171"/>
      <c r="QQH41" s="149"/>
      <c r="QQJ41" s="152"/>
      <c r="QQL41" s="152"/>
      <c r="QQM41" s="212"/>
      <c r="QQN41" s="210"/>
      <c r="QQO41" s="211"/>
      <c r="QQP41" s="149"/>
      <c r="QQX41" s="149"/>
      <c r="QRA41" s="171"/>
      <c r="QRB41" s="171"/>
      <c r="QRC41" s="149"/>
      <c r="QRE41" s="152"/>
      <c r="QRG41" s="152"/>
      <c r="QRH41" s="212"/>
      <c r="QRI41" s="210"/>
      <c r="QRJ41" s="211"/>
      <c r="QRK41" s="149"/>
      <c r="QRS41" s="149"/>
      <c r="QRV41" s="171"/>
      <c r="QRW41" s="171"/>
      <c r="QRX41" s="149"/>
      <c r="QRZ41" s="152"/>
      <c r="QSB41" s="152"/>
      <c r="QSC41" s="212"/>
      <c r="QSD41" s="210"/>
      <c r="QSE41" s="211"/>
      <c r="QSF41" s="149"/>
      <c r="QSN41" s="149"/>
      <c r="QSQ41" s="171"/>
      <c r="QSR41" s="171"/>
      <c r="QSS41" s="149"/>
      <c r="QSU41" s="152"/>
      <c r="QSW41" s="152"/>
      <c r="QSX41" s="212"/>
      <c r="QSY41" s="210"/>
      <c r="QSZ41" s="211"/>
      <c r="QTA41" s="149"/>
      <c r="QTI41" s="149"/>
      <c r="QTL41" s="171"/>
      <c r="QTM41" s="171"/>
      <c r="QTN41" s="149"/>
      <c r="QTP41" s="152"/>
      <c r="QTR41" s="152"/>
      <c r="QTS41" s="212"/>
      <c r="QTT41" s="210"/>
      <c r="QTU41" s="211"/>
      <c r="QTV41" s="149"/>
      <c r="QUD41" s="149"/>
      <c r="QUG41" s="171"/>
      <c r="QUH41" s="171"/>
      <c r="QUI41" s="149"/>
      <c r="QUK41" s="152"/>
      <c r="QUM41" s="152"/>
      <c r="QUN41" s="212"/>
      <c r="QUO41" s="210"/>
      <c r="QUP41" s="211"/>
      <c r="QUQ41" s="149"/>
      <c r="QUY41" s="149"/>
      <c r="QVB41" s="171"/>
      <c r="QVC41" s="171"/>
      <c r="QVD41" s="149"/>
      <c r="QVF41" s="152"/>
      <c r="QVH41" s="152"/>
      <c r="QVI41" s="212"/>
      <c r="QVJ41" s="210"/>
      <c r="QVK41" s="211"/>
      <c r="QVL41" s="149"/>
      <c r="QVT41" s="149"/>
      <c r="QVW41" s="171"/>
      <c r="QVX41" s="171"/>
      <c r="QVY41" s="149"/>
      <c r="QWA41" s="152"/>
      <c r="QWC41" s="152"/>
      <c r="QWD41" s="212"/>
      <c r="QWE41" s="210"/>
      <c r="QWF41" s="211"/>
      <c r="QWG41" s="149"/>
      <c r="QWO41" s="149"/>
      <c r="QWR41" s="171"/>
      <c r="QWS41" s="171"/>
      <c r="QWT41" s="149"/>
      <c r="QWV41" s="152"/>
      <c r="QWX41" s="152"/>
      <c r="QWY41" s="212"/>
      <c r="QWZ41" s="210"/>
      <c r="QXA41" s="211"/>
      <c r="QXB41" s="149"/>
      <c r="QXJ41" s="149"/>
      <c r="QXM41" s="171"/>
      <c r="QXN41" s="171"/>
      <c r="QXO41" s="149"/>
      <c r="QXQ41" s="152"/>
      <c r="QXS41" s="152"/>
      <c r="QXT41" s="212"/>
      <c r="QXU41" s="210"/>
      <c r="QXV41" s="211"/>
      <c r="QXW41" s="149"/>
      <c r="QYE41" s="149"/>
      <c r="QYH41" s="171"/>
      <c r="QYI41" s="171"/>
      <c r="QYJ41" s="149"/>
      <c r="QYL41" s="152"/>
      <c r="QYN41" s="152"/>
      <c r="QYO41" s="212"/>
      <c r="QYP41" s="210"/>
      <c r="QYQ41" s="211"/>
      <c r="QYR41" s="149"/>
      <c r="QYZ41" s="149"/>
      <c r="QZC41" s="171"/>
      <c r="QZD41" s="171"/>
      <c r="QZE41" s="149"/>
      <c r="QZG41" s="152"/>
      <c r="QZI41" s="152"/>
      <c r="QZJ41" s="212"/>
      <c r="QZK41" s="210"/>
      <c r="QZL41" s="211"/>
      <c r="QZM41" s="149"/>
      <c r="QZU41" s="149"/>
      <c r="QZX41" s="171"/>
      <c r="QZY41" s="171"/>
      <c r="QZZ41" s="149"/>
      <c r="RAB41" s="152"/>
      <c r="RAD41" s="152"/>
      <c r="RAE41" s="212"/>
      <c r="RAF41" s="210"/>
      <c r="RAG41" s="211"/>
      <c r="RAH41" s="149"/>
      <c r="RAP41" s="149"/>
      <c r="RAS41" s="171"/>
      <c r="RAT41" s="171"/>
      <c r="RAU41" s="149"/>
      <c r="RAW41" s="152"/>
      <c r="RAY41" s="152"/>
      <c r="RAZ41" s="212"/>
      <c r="RBA41" s="210"/>
      <c r="RBB41" s="211"/>
      <c r="RBC41" s="149"/>
      <c r="RBK41" s="149"/>
      <c r="RBN41" s="171"/>
      <c r="RBO41" s="171"/>
      <c r="RBP41" s="149"/>
      <c r="RBR41" s="152"/>
      <c r="RBT41" s="152"/>
      <c r="RBU41" s="212"/>
      <c r="RBV41" s="210"/>
      <c r="RBW41" s="211"/>
      <c r="RBX41" s="149"/>
      <c r="RCF41" s="149"/>
      <c r="RCI41" s="171"/>
      <c r="RCJ41" s="171"/>
      <c r="RCK41" s="149"/>
      <c r="RCM41" s="152"/>
      <c r="RCO41" s="152"/>
      <c r="RCP41" s="212"/>
      <c r="RCQ41" s="210"/>
      <c r="RCR41" s="211"/>
      <c r="RCS41" s="149"/>
      <c r="RDA41" s="149"/>
      <c r="RDD41" s="171"/>
      <c r="RDE41" s="171"/>
      <c r="RDF41" s="149"/>
      <c r="RDH41" s="152"/>
      <c r="RDJ41" s="152"/>
      <c r="RDK41" s="212"/>
      <c r="RDL41" s="210"/>
      <c r="RDM41" s="211"/>
      <c r="RDN41" s="149"/>
      <c r="RDV41" s="149"/>
      <c r="RDY41" s="171"/>
      <c r="RDZ41" s="171"/>
      <c r="REA41" s="149"/>
      <c r="REC41" s="152"/>
      <c r="REE41" s="152"/>
      <c r="REF41" s="212"/>
      <c r="REG41" s="210"/>
      <c r="REH41" s="211"/>
      <c r="REI41" s="149"/>
      <c r="REQ41" s="149"/>
      <c r="RET41" s="171"/>
      <c r="REU41" s="171"/>
      <c r="REV41" s="149"/>
      <c r="REX41" s="152"/>
      <c r="REZ41" s="152"/>
      <c r="RFA41" s="212"/>
      <c r="RFB41" s="210"/>
      <c r="RFC41" s="211"/>
      <c r="RFD41" s="149"/>
      <c r="RFL41" s="149"/>
      <c r="RFO41" s="171"/>
      <c r="RFP41" s="171"/>
      <c r="RFQ41" s="149"/>
      <c r="RFS41" s="152"/>
      <c r="RFU41" s="152"/>
      <c r="RFV41" s="212"/>
      <c r="RFW41" s="210"/>
      <c r="RFX41" s="211"/>
      <c r="RFY41" s="149"/>
      <c r="RGG41" s="149"/>
      <c r="RGJ41" s="171"/>
      <c r="RGK41" s="171"/>
      <c r="RGL41" s="149"/>
      <c r="RGN41" s="152"/>
      <c r="RGP41" s="152"/>
      <c r="RGQ41" s="212"/>
      <c r="RGR41" s="210"/>
      <c r="RGS41" s="211"/>
      <c r="RGT41" s="149"/>
      <c r="RHB41" s="149"/>
      <c r="RHE41" s="171"/>
      <c r="RHF41" s="171"/>
      <c r="RHG41" s="149"/>
      <c r="RHI41" s="152"/>
      <c r="RHK41" s="152"/>
      <c r="RHL41" s="212"/>
      <c r="RHM41" s="210"/>
      <c r="RHN41" s="211"/>
      <c r="RHO41" s="149"/>
      <c r="RHW41" s="149"/>
      <c r="RHZ41" s="171"/>
      <c r="RIA41" s="171"/>
      <c r="RIB41" s="149"/>
      <c r="RID41" s="152"/>
      <c r="RIF41" s="152"/>
      <c r="RIG41" s="212"/>
      <c r="RIH41" s="210"/>
      <c r="RII41" s="211"/>
      <c r="RIJ41" s="149"/>
      <c r="RIR41" s="149"/>
      <c r="RIU41" s="171"/>
      <c r="RIV41" s="171"/>
      <c r="RIW41" s="149"/>
      <c r="RIY41" s="152"/>
      <c r="RJA41" s="152"/>
      <c r="RJB41" s="212"/>
      <c r="RJC41" s="210"/>
      <c r="RJD41" s="211"/>
      <c r="RJE41" s="149"/>
      <c r="RJM41" s="149"/>
      <c r="RJP41" s="171"/>
      <c r="RJQ41" s="171"/>
      <c r="RJR41" s="149"/>
      <c r="RJT41" s="152"/>
      <c r="RJV41" s="152"/>
      <c r="RJW41" s="212"/>
      <c r="RJX41" s="210"/>
      <c r="RJY41" s="211"/>
      <c r="RJZ41" s="149"/>
      <c r="RKH41" s="149"/>
      <c r="RKK41" s="171"/>
      <c r="RKL41" s="171"/>
      <c r="RKM41" s="149"/>
      <c r="RKO41" s="152"/>
      <c r="RKQ41" s="152"/>
      <c r="RKR41" s="212"/>
      <c r="RKS41" s="210"/>
      <c r="RKT41" s="211"/>
      <c r="RKU41" s="149"/>
      <c r="RLC41" s="149"/>
      <c r="RLF41" s="171"/>
      <c r="RLG41" s="171"/>
      <c r="RLH41" s="149"/>
      <c r="RLJ41" s="152"/>
      <c r="RLL41" s="152"/>
      <c r="RLM41" s="212"/>
      <c r="RLN41" s="210"/>
      <c r="RLO41" s="211"/>
      <c r="RLP41" s="149"/>
      <c r="RLX41" s="149"/>
      <c r="RMA41" s="171"/>
      <c r="RMB41" s="171"/>
      <c r="RMC41" s="149"/>
      <c r="RME41" s="152"/>
      <c r="RMG41" s="152"/>
      <c r="RMH41" s="212"/>
      <c r="RMI41" s="210"/>
      <c r="RMJ41" s="211"/>
      <c r="RMK41" s="149"/>
      <c r="RMS41" s="149"/>
      <c r="RMV41" s="171"/>
      <c r="RMW41" s="171"/>
      <c r="RMX41" s="149"/>
      <c r="RMZ41" s="152"/>
      <c r="RNB41" s="152"/>
      <c r="RNC41" s="212"/>
      <c r="RND41" s="210"/>
      <c r="RNE41" s="211"/>
      <c r="RNF41" s="149"/>
      <c r="RNN41" s="149"/>
      <c r="RNQ41" s="171"/>
      <c r="RNR41" s="171"/>
      <c r="RNS41" s="149"/>
      <c r="RNU41" s="152"/>
      <c r="RNW41" s="152"/>
      <c r="RNX41" s="212"/>
      <c r="RNY41" s="210"/>
      <c r="RNZ41" s="211"/>
      <c r="ROA41" s="149"/>
      <c r="ROI41" s="149"/>
      <c r="ROL41" s="171"/>
      <c r="ROM41" s="171"/>
      <c r="RON41" s="149"/>
      <c r="ROP41" s="152"/>
      <c r="ROR41" s="152"/>
      <c r="ROS41" s="212"/>
      <c r="ROT41" s="210"/>
      <c r="ROU41" s="211"/>
      <c r="ROV41" s="149"/>
      <c r="RPD41" s="149"/>
      <c r="RPG41" s="171"/>
      <c r="RPH41" s="171"/>
      <c r="RPI41" s="149"/>
      <c r="RPK41" s="152"/>
      <c r="RPM41" s="152"/>
      <c r="RPN41" s="212"/>
      <c r="RPO41" s="210"/>
      <c r="RPP41" s="211"/>
      <c r="RPQ41" s="149"/>
      <c r="RPY41" s="149"/>
      <c r="RQB41" s="171"/>
      <c r="RQC41" s="171"/>
      <c r="RQD41" s="149"/>
      <c r="RQF41" s="152"/>
      <c r="RQH41" s="152"/>
      <c r="RQI41" s="212"/>
      <c r="RQJ41" s="210"/>
      <c r="RQK41" s="211"/>
      <c r="RQL41" s="149"/>
      <c r="RQT41" s="149"/>
      <c r="RQW41" s="171"/>
      <c r="RQX41" s="171"/>
      <c r="RQY41" s="149"/>
      <c r="RRA41" s="152"/>
      <c r="RRC41" s="152"/>
      <c r="RRD41" s="212"/>
      <c r="RRE41" s="210"/>
      <c r="RRF41" s="211"/>
      <c r="RRG41" s="149"/>
      <c r="RRO41" s="149"/>
      <c r="RRR41" s="171"/>
      <c r="RRS41" s="171"/>
      <c r="RRT41" s="149"/>
      <c r="RRV41" s="152"/>
      <c r="RRX41" s="152"/>
      <c r="RRY41" s="212"/>
      <c r="RRZ41" s="210"/>
      <c r="RSA41" s="211"/>
      <c r="RSB41" s="149"/>
      <c r="RSJ41" s="149"/>
      <c r="RSM41" s="171"/>
      <c r="RSN41" s="171"/>
      <c r="RSO41" s="149"/>
      <c r="RSQ41" s="152"/>
      <c r="RSS41" s="152"/>
      <c r="RST41" s="212"/>
      <c r="RSU41" s="210"/>
      <c r="RSV41" s="211"/>
      <c r="RSW41" s="149"/>
      <c r="RTE41" s="149"/>
      <c r="RTH41" s="171"/>
      <c r="RTI41" s="171"/>
      <c r="RTJ41" s="149"/>
      <c r="RTL41" s="152"/>
      <c r="RTN41" s="152"/>
      <c r="RTO41" s="212"/>
      <c r="RTP41" s="210"/>
      <c r="RTQ41" s="211"/>
      <c r="RTR41" s="149"/>
      <c r="RTZ41" s="149"/>
      <c r="RUC41" s="171"/>
      <c r="RUD41" s="171"/>
      <c r="RUE41" s="149"/>
      <c r="RUG41" s="152"/>
      <c r="RUI41" s="152"/>
      <c r="RUJ41" s="212"/>
      <c r="RUK41" s="210"/>
      <c r="RUL41" s="211"/>
      <c r="RUM41" s="149"/>
      <c r="RUU41" s="149"/>
      <c r="RUX41" s="171"/>
      <c r="RUY41" s="171"/>
      <c r="RUZ41" s="149"/>
      <c r="RVB41" s="152"/>
      <c r="RVD41" s="152"/>
      <c r="RVE41" s="212"/>
      <c r="RVF41" s="210"/>
      <c r="RVG41" s="211"/>
      <c r="RVH41" s="149"/>
      <c r="RVP41" s="149"/>
      <c r="RVS41" s="171"/>
      <c r="RVT41" s="171"/>
      <c r="RVU41" s="149"/>
      <c r="RVW41" s="152"/>
      <c r="RVY41" s="152"/>
      <c r="RVZ41" s="212"/>
      <c r="RWA41" s="210"/>
      <c r="RWB41" s="211"/>
      <c r="RWC41" s="149"/>
      <c r="RWK41" s="149"/>
      <c r="RWN41" s="171"/>
      <c r="RWO41" s="171"/>
      <c r="RWP41" s="149"/>
      <c r="RWR41" s="152"/>
      <c r="RWT41" s="152"/>
      <c r="RWU41" s="212"/>
      <c r="RWV41" s="210"/>
      <c r="RWW41" s="211"/>
      <c r="RWX41" s="149"/>
      <c r="RXF41" s="149"/>
      <c r="RXI41" s="171"/>
      <c r="RXJ41" s="171"/>
      <c r="RXK41" s="149"/>
      <c r="RXM41" s="152"/>
      <c r="RXO41" s="152"/>
      <c r="RXP41" s="212"/>
      <c r="RXQ41" s="210"/>
      <c r="RXR41" s="211"/>
      <c r="RXS41" s="149"/>
      <c r="RYA41" s="149"/>
      <c r="RYD41" s="171"/>
      <c r="RYE41" s="171"/>
      <c r="RYF41" s="149"/>
      <c r="RYH41" s="152"/>
      <c r="RYJ41" s="152"/>
      <c r="RYK41" s="212"/>
      <c r="RYL41" s="210"/>
      <c r="RYM41" s="211"/>
      <c r="RYN41" s="149"/>
      <c r="RYV41" s="149"/>
      <c r="RYY41" s="171"/>
      <c r="RYZ41" s="171"/>
      <c r="RZA41" s="149"/>
      <c r="RZC41" s="152"/>
      <c r="RZE41" s="152"/>
      <c r="RZF41" s="212"/>
      <c r="RZG41" s="210"/>
      <c r="RZH41" s="211"/>
      <c r="RZI41" s="149"/>
      <c r="RZQ41" s="149"/>
      <c r="RZT41" s="171"/>
      <c r="RZU41" s="171"/>
      <c r="RZV41" s="149"/>
      <c r="RZX41" s="152"/>
      <c r="RZZ41" s="152"/>
      <c r="SAA41" s="212"/>
      <c r="SAB41" s="210"/>
      <c r="SAC41" s="211"/>
      <c r="SAD41" s="149"/>
      <c r="SAL41" s="149"/>
      <c r="SAO41" s="171"/>
      <c r="SAP41" s="171"/>
      <c r="SAQ41" s="149"/>
      <c r="SAS41" s="152"/>
      <c r="SAU41" s="152"/>
      <c r="SAV41" s="212"/>
      <c r="SAW41" s="210"/>
      <c r="SAX41" s="211"/>
      <c r="SAY41" s="149"/>
      <c r="SBG41" s="149"/>
      <c r="SBJ41" s="171"/>
      <c r="SBK41" s="171"/>
      <c r="SBL41" s="149"/>
      <c r="SBN41" s="152"/>
      <c r="SBP41" s="152"/>
      <c r="SBQ41" s="212"/>
      <c r="SBR41" s="210"/>
      <c r="SBS41" s="211"/>
      <c r="SBT41" s="149"/>
      <c r="SCB41" s="149"/>
      <c r="SCE41" s="171"/>
      <c r="SCF41" s="171"/>
      <c r="SCG41" s="149"/>
      <c r="SCI41" s="152"/>
      <c r="SCK41" s="152"/>
      <c r="SCL41" s="212"/>
      <c r="SCM41" s="210"/>
      <c r="SCN41" s="211"/>
      <c r="SCO41" s="149"/>
      <c r="SCW41" s="149"/>
      <c r="SCZ41" s="171"/>
      <c r="SDA41" s="171"/>
      <c r="SDB41" s="149"/>
      <c r="SDD41" s="152"/>
      <c r="SDF41" s="152"/>
      <c r="SDG41" s="212"/>
      <c r="SDH41" s="210"/>
      <c r="SDI41" s="211"/>
      <c r="SDJ41" s="149"/>
      <c r="SDR41" s="149"/>
      <c r="SDU41" s="171"/>
      <c r="SDV41" s="171"/>
      <c r="SDW41" s="149"/>
      <c r="SDY41" s="152"/>
      <c r="SEA41" s="152"/>
      <c r="SEB41" s="212"/>
      <c r="SEC41" s="210"/>
      <c r="SED41" s="211"/>
      <c r="SEE41" s="149"/>
      <c r="SEM41" s="149"/>
      <c r="SEP41" s="171"/>
      <c r="SEQ41" s="171"/>
      <c r="SER41" s="149"/>
      <c r="SET41" s="152"/>
      <c r="SEV41" s="152"/>
      <c r="SEW41" s="212"/>
      <c r="SEX41" s="210"/>
      <c r="SEY41" s="211"/>
      <c r="SEZ41" s="149"/>
      <c r="SFH41" s="149"/>
      <c r="SFK41" s="171"/>
      <c r="SFL41" s="171"/>
      <c r="SFM41" s="149"/>
      <c r="SFO41" s="152"/>
      <c r="SFQ41" s="152"/>
      <c r="SFR41" s="212"/>
      <c r="SFS41" s="210"/>
      <c r="SFT41" s="211"/>
      <c r="SFU41" s="149"/>
      <c r="SGC41" s="149"/>
      <c r="SGF41" s="171"/>
      <c r="SGG41" s="171"/>
      <c r="SGH41" s="149"/>
      <c r="SGJ41" s="152"/>
      <c r="SGL41" s="152"/>
      <c r="SGM41" s="212"/>
      <c r="SGN41" s="210"/>
      <c r="SGO41" s="211"/>
      <c r="SGP41" s="149"/>
      <c r="SGX41" s="149"/>
      <c r="SHA41" s="171"/>
      <c r="SHB41" s="171"/>
      <c r="SHC41" s="149"/>
      <c r="SHE41" s="152"/>
      <c r="SHG41" s="152"/>
      <c r="SHH41" s="212"/>
      <c r="SHI41" s="210"/>
      <c r="SHJ41" s="211"/>
      <c r="SHK41" s="149"/>
      <c r="SHS41" s="149"/>
      <c r="SHV41" s="171"/>
      <c r="SHW41" s="171"/>
      <c r="SHX41" s="149"/>
      <c r="SHZ41" s="152"/>
      <c r="SIB41" s="152"/>
      <c r="SIC41" s="212"/>
      <c r="SID41" s="210"/>
      <c r="SIE41" s="211"/>
      <c r="SIF41" s="149"/>
      <c r="SIN41" s="149"/>
      <c r="SIQ41" s="171"/>
      <c r="SIR41" s="171"/>
      <c r="SIS41" s="149"/>
      <c r="SIU41" s="152"/>
      <c r="SIW41" s="152"/>
      <c r="SIX41" s="212"/>
      <c r="SIY41" s="210"/>
      <c r="SIZ41" s="211"/>
      <c r="SJA41" s="149"/>
      <c r="SJI41" s="149"/>
      <c r="SJL41" s="171"/>
      <c r="SJM41" s="171"/>
      <c r="SJN41" s="149"/>
      <c r="SJP41" s="152"/>
      <c r="SJR41" s="152"/>
      <c r="SJS41" s="212"/>
      <c r="SJT41" s="210"/>
      <c r="SJU41" s="211"/>
      <c r="SJV41" s="149"/>
      <c r="SKD41" s="149"/>
      <c r="SKG41" s="171"/>
      <c r="SKH41" s="171"/>
      <c r="SKI41" s="149"/>
      <c r="SKK41" s="152"/>
      <c r="SKM41" s="152"/>
      <c r="SKN41" s="212"/>
      <c r="SKO41" s="210"/>
      <c r="SKP41" s="211"/>
      <c r="SKQ41" s="149"/>
      <c r="SKY41" s="149"/>
      <c r="SLB41" s="171"/>
      <c r="SLC41" s="171"/>
      <c r="SLD41" s="149"/>
      <c r="SLF41" s="152"/>
      <c r="SLH41" s="152"/>
      <c r="SLI41" s="212"/>
      <c r="SLJ41" s="210"/>
      <c r="SLK41" s="211"/>
      <c r="SLL41" s="149"/>
      <c r="SLT41" s="149"/>
      <c r="SLW41" s="171"/>
      <c r="SLX41" s="171"/>
      <c r="SLY41" s="149"/>
      <c r="SMA41" s="152"/>
      <c r="SMC41" s="152"/>
      <c r="SMD41" s="212"/>
      <c r="SME41" s="210"/>
      <c r="SMF41" s="211"/>
      <c r="SMG41" s="149"/>
      <c r="SMO41" s="149"/>
      <c r="SMR41" s="171"/>
      <c r="SMS41" s="171"/>
      <c r="SMT41" s="149"/>
      <c r="SMV41" s="152"/>
      <c r="SMX41" s="152"/>
      <c r="SMY41" s="212"/>
      <c r="SMZ41" s="210"/>
      <c r="SNA41" s="211"/>
      <c r="SNB41" s="149"/>
      <c r="SNJ41" s="149"/>
      <c r="SNM41" s="171"/>
      <c r="SNN41" s="171"/>
      <c r="SNO41" s="149"/>
      <c r="SNQ41" s="152"/>
      <c r="SNS41" s="152"/>
      <c r="SNT41" s="212"/>
      <c r="SNU41" s="210"/>
      <c r="SNV41" s="211"/>
      <c r="SNW41" s="149"/>
      <c r="SOE41" s="149"/>
      <c r="SOH41" s="171"/>
      <c r="SOI41" s="171"/>
      <c r="SOJ41" s="149"/>
      <c r="SOL41" s="152"/>
      <c r="SON41" s="152"/>
      <c r="SOO41" s="212"/>
      <c r="SOP41" s="210"/>
      <c r="SOQ41" s="211"/>
      <c r="SOR41" s="149"/>
      <c r="SOZ41" s="149"/>
      <c r="SPC41" s="171"/>
      <c r="SPD41" s="171"/>
      <c r="SPE41" s="149"/>
      <c r="SPG41" s="152"/>
      <c r="SPI41" s="152"/>
      <c r="SPJ41" s="212"/>
      <c r="SPK41" s="210"/>
      <c r="SPL41" s="211"/>
      <c r="SPM41" s="149"/>
      <c r="SPU41" s="149"/>
      <c r="SPX41" s="171"/>
      <c r="SPY41" s="171"/>
      <c r="SPZ41" s="149"/>
      <c r="SQB41" s="152"/>
      <c r="SQD41" s="152"/>
      <c r="SQE41" s="212"/>
      <c r="SQF41" s="210"/>
      <c r="SQG41" s="211"/>
      <c r="SQH41" s="149"/>
      <c r="SQP41" s="149"/>
      <c r="SQS41" s="171"/>
      <c r="SQT41" s="171"/>
      <c r="SQU41" s="149"/>
      <c r="SQW41" s="152"/>
      <c r="SQY41" s="152"/>
      <c r="SQZ41" s="212"/>
      <c r="SRA41" s="210"/>
      <c r="SRB41" s="211"/>
      <c r="SRC41" s="149"/>
      <c r="SRK41" s="149"/>
      <c r="SRN41" s="171"/>
      <c r="SRO41" s="171"/>
      <c r="SRP41" s="149"/>
      <c r="SRR41" s="152"/>
      <c r="SRT41" s="152"/>
      <c r="SRU41" s="212"/>
      <c r="SRV41" s="210"/>
      <c r="SRW41" s="211"/>
      <c r="SRX41" s="149"/>
      <c r="SSF41" s="149"/>
      <c r="SSI41" s="171"/>
      <c r="SSJ41" s="171"/>
      <c r="SSK41" s="149"/>
      <c r="SSM41" s="152"/>
      <c r="SSO41" s="152"/>
      <c r="SSP41" s="212"/>
      <c r="SSQ41" s="210"/>
      <c r="SSR41" s="211"/>
      <c r="SSS41" s="149"/>
      <c r="STA41" s="149"/>
      <c r="STD41" s="171"/>
      <c r="STE41" s="171"/>
      <c r="STF41" s="149"/>
      <c r="STH41" s="152"/>
      <c r="STJ41" s="152"/>
      <c r="STK41" s="212"/>
      <c r="STL41" s="210"/>
      <c r="STM41" s="211"/>
      <c r="STN41" s="149"/>
      <c r="STV41" s="149"/>
      <c r="STY41" s="171"/>
      <c r="STZ41" s="171"/>
      <c r="SUA41" s="149"/>
      <c r="SUC41" s="152"/>
      <c r="SUE41" s="152"/>
      <c r="SUF41" s="212"/>
      <c r="SUG41" s="210"/>
      <c r="SUH41" s="211"/>
      <c r="SUI41" s="149"/>
      <c r="SUQ41" s="149"/>
      <c r="SUT41" s="171"/>
      <c r="SUU41" s="171"/>
      <c r="SUV41" s="149"/>
      <c r="SUX41" s="152"/>
      <c r="SUZ41" s="152"/>
      <c r="SVA41" s="212"/>
      <c r="SVB41" s="210"/>
      <c r="SVC41" s="211"/>
      <c r="SVD41" s="149"/>
      <c r="SVL41" s="149"/>
      <c r="SVO41" s="171"/>
      <c r="SVP41" s="171"/>
      <c r="SVQ41" s="149"/>
      <c r="SVS41" s="152"/>
      <c r="SVU41" s="152"/>
      <c r="SVV41" s="212"/>
      <c r="SVW41" s="210"/>
      <c r="SVX41" s="211"/>
      <c r="SVY41" s="149"/>
      <c r="SWG41" s="149"/>
      <c r="SWJ41" s="171"/>
      <c r="SWK41" s="171"/>
      <c r="SWL41" s="149"/>
      <c r="SWN41" s="152"/>
      <c r="SWP41" s="152"/>
      <c r="SWQ41" s="212"/>
      <c r="SWR41" s="210"/>
      <c r="SWS41" s="211"/>
      <c r="SWT41" s="149"/>
      <c r="SXB41" s="149"/>
      <c r="SXE41" s="171"/>
      <c r="SXF41" s="171"/>
      <c r="SXG41" s="149"/>
      <c r="SXI41" s="152"/>
      <c r="SXK41" s="152"/>
      <c r="SXL41" s="212"/>
      <c r="SXM41" s="210"/>
      <c r="SXN41" s="211"/>
      <c r="SXO41" s="149"/>
      <c r="SXW41" s="149"/>
      <c r="SXZ41" s="171"/>
      <c r="SYA41" s="171"/>
      <c r="SYB41" s="149"/>
      <c r="SYD41" s="152"/>
      <c r="SYF41" s="152"/>
      <c r="SYG41" s="212"/>
      <c r="SYH41" s="210"/>
      <c r="SYI41" s="211"/>
      <c r="SYJ41" s="149"/>
      <c r="SYR41" s="149"/>
      <c r="SYU41" s="171"/>
      <c r="SYV41" s="171"/>
      <c r="SYW41" s="149"/>
      <c r="SYY41" s="152"/>
      <c r="SZA41" s="152"/>
      <c r="SZB41" s="212"/>
      <c r="SZC41" s="210"/>
      <c r="SZD41" s="211"/>
      <c r="SZE41" s="149"/>
      <c r="SZM41" s="149"/>
      <c r="SZP41" s="171"/>
      <c r="SZQ41" s="171"/>
      <c r="SZR41" s="149"/>
      <c r="SZT41" s="152"/>
      <c r="SZV41" s="152"/>
      <c r="SZW41" s="212"/>
      <c r="SZX41" s="210"/>
      <c r="SZY41" s="211"/>
      <c r="SZZ41" s="149"/>
      <c r="TAH41" s="149"/>
      <c r="TAK41" s="171"/>
      <c r="TAL41" s="171"/>
      <c r="TAM41" s="149"/>
      <c r="TAO41" s="152"/>
      <c r="TAQ41" s="152"/>
      <c r="TAR41" s="212"/>
      <c r="TAS41" s="210"/>
      <c r="TAT41" s="211"/>
      <c r="TAU41" s="149"/>
      <c r="TBC41" s="149"/>
      <c r="TBF41" s="171"/>
      <c r="TBG41" s="171"/>
      <c r="TBH41" s="149"/>
      <c r="TBJ41" s="152"/>
      <c r="TBL41" s="152"/>
      <c r="TBM41" s="212"/>
      <c r="TBN41" s="210"/>
      <c r="TBO41" s="211"/>
      <c r="TBP41" s="149"/>
      <c r="TBX41" s="149"/>
      <c r="TCA41" s="171"/>
      <c r="TCB41" s="171"/>
      <c r="TCC41" s="149"/>
      <c r="TCE41" s="152"/>
      <c r="TCG41" s="152"/>
      <c r="TCH41" s="212"/>
      <c r="TCI41" s="210"/>
      <c r="TCJ41" s="211"/>
      <c r="TCK41" s="149"/>
      <c r="TCS41" s="149"/>
      <c r="TCV41" s="171"/>
      <c r="TCW41" s="171"/>
      <c r="TCX41" s="149"/>
      <c r="TCZ41" s="152"/>
      <c r="TDB41" s="152"/>
      <c r="TDC41" s="212"/>
      <c r="TDD41" s="210"/>
      <c r="TDE41" s="211"/>
      <c r="TDF41" s="149"/>
      <c r="TDN41" s="149"/>
      <c r="TDQ41" s="171"/>
      <c r="TDR41" s="171"/>
      <c r="TDS41" s="149"/>
      <c r="TDU41" s="152"/>
      <c r="TDW41" s="152"/>
      <c r="TDX41" s="212"/>
      <c r="TDY41" s="210"/>
      <c r="TDZ41" s="211"/>
      <c r="TEA41" s="149"/>
      <c r="TEI41" s="149"/>
      <c r="TEL41" s="171"/>
      <c r="TEM41" s="171"/>
      <c r="TEN41" s="149"/>
      <c r="TEP41" s="152"/>
      <c r="TER41" s="152"/>
      <c r="TES41" s="212"/>
      <c r="TET41" s="210"/>
      <c r="TEU41" s="211"/>
      <c r="TEV41" s="149"/>
      <c r="TFD41" s="149"/>
      <c r="TFG41" s="171"/>
      <c r="TFH41" s="171"/>
      <c r="TFI41" s="149"/>
      <c r="TFK41" s="152"/>
      <c r="TFM41" s="152"/>
      <c r="TFN41" s="212"/>
      <c r="TFO41" s="210"/>
      <c r="TFP41" s="211"/>
      <c r="TFQ41" s="149"/>
      <c r="TFY41" s="149"/>
      <c r="TGB41" s="171"/>
      <c r="TGC41" s="171"/>
      <c r="TGD41" s="149"/>
      <c r="TGF41" s="152"/>
      <c r="TGH41" s="152"/>
      <c r="TGI41" s="212"/>
      <c r="TGJ41" s="210"/>
      <c r="TGK41" s="211"/>
      <c r="TGL41" s="149"/>
      <c r="TGT41" s="149"/>
      <c r="TGW41" s="171"/>
      <c r="TGX41" s="171"/>
      <c r="TGY41" s="149"/>
      <c r="THA41" s="152"/>
      <c r="THC41" s="152"/>
      <c r="THD41" s="212"/>
      <c r="THE41" s="210"/>
      <c r="THF41" s="211"/>
      <c r="THG41" s="149"/>
      <c r="THO41" s="149"/>
      <c r="THR41" s="171"/>
      <c r="THS41" s="171"/>
      <c r="THT41" s="149"/>
      <c r="THV41" s="152"/>
      <c r="THX41" s="152"/>
      <c r="THY41" s="212"/>
      <c r="THZ41" s="210"/>
      <c r="TIA41" s="211"/>
      <c r="TIB41" s="149"/>
      <c r="TIJ41" s="149"/>
      <c r="TIM41" s="171"/>
      <c r="TIN41" s="171"/>
      <c r="TIO41" s="149"/>
      <c r="TIQ41" s="152"/>
      <c r="TIS41" s="152"/>
      <c r="TIT41" s="212"/>
      <c r="TIU41" s="210"/>
      <c r="TIV41" s="211"/>
      <c r="TIW41" s="149"/>
      <c r="TJE41" s="149"/>
      <c r="TJH41" s="171"/>
      <c r="TJI41" s="171"/>
      <c r="TJJ41" s="149"/>
      <c r="TJL41" s="152"/>
      <c r="TJN41" s="152"/>
      <c r="TJO41" s="212"/>
      <c r="TJP41" s="210"/>
      <c r="TJQ41" s="211"/>
      <c r="TJR41" s="149"/>
      <c r="TJZ41" s="149"/>
      <c r="TKC41" s="171"/>
      <c r="TKD41" s="171"/>
      <c r="TKE41" s="149"/>
      <c r="TKG41" s="152"/>
      <c r="TKI41" s="152"/>
      <c r="TKJ41" s="212"/>
      <c r="TKK41" s="210"/>
      <c r="TKL41" s="211"/>
      <c r="TKM41" s="149"/>
      <c r="TKU41" s="149"/>
      <c r="TKX41" s="171"/>
      <c r="TKY41" s="171"/>
      <c r="TKZ41" s="149"/>
      <c r="TLB41" s="152"/>
      <c r="TLD41" s="152"/>
      <c r="TLE41" s="212"/>
      <c r="TLF41" s="210"/>
      <c r="TLG41" s="211"/>
      <c r="TLH41" s="149"/>
      <c r="TLP41" s="149"/>
      <c r="TLS41" s="171"/>
      <c r="TLT41" s="171"/>
      <c r="TLU41" s="149"/>
      <c r="TLW41" s="152"/>
      <c r="TLY41" s="152"/>
      <c r="TLZ41" s="212"/>
      <c r="TMA41" s="210"/>
      <c r="TMB41" s="211"/>
      <c r="TMC41" s="149"/>
      <c r="TMK41" s="149"/>
      <c r="TMN41" s="171"/>
      <c r="TMO41" s="171"/>
      <c r="TMP41" s="149"/>
      <c r="TMR41" s="152"/>
      <c r="TMT41" s="152"/>
      <c r="TMU41" s="212"/>
      <c r="TMV41" s="210"/>
      <c r="TMW41" s="211"/>
      <c r="TMX41" s="149"/>
      <c r="TNF41" s="149"/>
      <c r="TNI41" s="171"/>
      <c r="TNJ41" s="171"/>
      <c r="TNK41" s="149"/>
      <c r="TNM41" s="152"/>
      <c r="TNO41" s="152"/>
      <c r="TNP41" s="212"/>
      <c r="TNQ41" s="210"/>
      <c r="TNR41" s="211"/>
      <c r="TNS41" s="149"/>
      <c r="TOA41" s="149"/>
      <c r="TOD41" s="171"/>
      <c r="TOE41" s="171"/>
      <c r="TOF41" s="149"/>
      <c r="TOH41" s="152"/>
      <c r="TOJ41" s="152"/>
      <c r="TOK41" s="212"/>
      <c r="TOL41" s="210"/>
      <c r="TOM41" s="211"/>
      <c r="TON41" s="149"/>
      <c r="TOV41" s="149"/>
      <c r="TOY41" s="171"/>
      <c r="TOZ41" s="171"/>
      <c r="TPA41" s="149"/>
      <c r="TPC41" s="152"/>
      <c r="TPE41" s="152"/>
      <c r="TPF41" s="212"/>
      <c r="TPG41" s="210"/>
      <c r="TPH41" s="211"/>
      <c r="TPI41" s="149"/>
      <c r="TPQ41" s="149"/>
      <c r="TPT41" s="171"/>
      <c r="TPU41" s="171"/>
      <c r="TPV41" s="149"/>
      <c r="TPX41" s="152"/>
      <c r="TPZ41" s="152"/>
      <c r="TQA41" s="212"/>
      <c r="TQB41" s="210"/>
      <c r="TQC41" s="211"/>
      <c r="TQD41" s="149"/>
      <c r="TQL41" s="149"/>
      <c r="TQO41" s="171"/>
      <c r="TQP41" s="171"/>
      <c r="TQQ41" s="149"/>
      <c r="TQS41" s="152"/>
      <c r="TQU41" s="152"/>
      <c r="TQV41" s="212"/>
      <c r="TQW41" s="210"/>
      <c r="TQX41" s="211"/>
      <c r="TQY41" s="149"/>
      <c r="TRG41" s="149"/>
      <c r="TRJ41" s="171"/>
      <c r="TRK41" s="171"/>
      <c r="TRL41" s="149"/>
      <c r="TRN41" s="152"/>
      <c r="TRP41" s="152"/>
      <c r="TRQ41" s="212"/>
      <c r="TRR41" s="210"/>
      <c r="TRS41" s="211"/>
      <c r="TRT41" s="149"/>
      <c r="TSB41" s="149"/>
      <c r="TSE41" s="171"/>
      <c r="TSF41" s="171"/>
      <c r="TSG41" s="149"/>
      <c r="TSI41" s="152"/>
      <c r="TSK41" s="152"/>
      <c r="TSL41" s="212"/>
      <c r="TSM41" s="210"/>
      <c r="TSN41" s="211"/>
      <c r="TSO41" s="149"/>
      <c r="TSW41" s="149"/>
      <c r="TSZ41" s="171"/>
      <c r="TTA41" s="171"/>
      <c r="TTB41" s="149"/>
      <c r="TTD41" s="152"/>
      <c r="TTF41" s="152"/>
      <c r="TTG41" s="212"/>
      <c r="TTH41" s="210"/>
      <c r="TTI41" s="211"/>
      <c r="TTJ41" s="149"/>
      <c r="TTR41" s="149"/>
      <c r="TTU41" s="171"/>
      <c r="TTV41" s="171"/>
      <c r="TTW41" s="149"/>
      <c r="TTY41" s="152"/>
      <c r="TUA41" s="152"/>
      <c r="TUB41" s="212"/>
      <c r="TUC41" s="210"/>
      <c r="TUD41" s="211"/>
      <c r="TUE41" s="149"/>
      <c r="TUM41" s="149"/>
      <c r="TUP41" s="171"/>
      <c r="TUQ41" s="171"/>
      <c r="TUR41" s="149"/>
      <c r="TUT41" s="152"/>
      <c r="TUV41" s="152"/>
      <c r="TUW41" s="212"/>
      <c r="TUX41" s="210"/>
      <c r="TUY41" s="211"/>
      <c r="TUZ41" s="149"/>
      <c r="TVH41" s="149"/>
      <c r="TVK41" s="171"/>
      <c r="TVL41" s="171"/>
      <c r="TVM41" s="149"/>
      <c r="TVO41" s="152"/>
      <c r="TVQ41" s="152"/>
      <c r="TVR41" s="212"/>
      <c r="TVS41" s="210"/>
      <c r="TVT41" s="211"/>
      <c r="TVU41" s="149"/>
      <c r="TWC41" s="149"/>
      <c r="TWF41" s="171"/>
      <c r="TWG41" s="171"/>
      <c r="TWH41" s="149"/>
      <c r="TWJ41" s="152"/>
      <c r="TWL41" s="152"/>
      <c r="TWM41" s="212"/>
      <c r="TWN41" s="210"/>
      <c r="TWO41" s="211"/>
      <c r="TWP41" s="149"/>
      <c r="TWX41" s="149"/>
      <c r="TXA41" s="171"/>
      <c r="TXB41" s="171"/>
      <c r="TXC41" s="149"/>
      <c r="TXE41" s="152"/>
      <c r="TXG41" s="152"/>
      <c r="TXH41" s="212"/>
      <c r="TXI41" s="210"/>
      <c r="TXJ41" s="211"/>
      <c r="TXK41" s="149"/>
      <c r="TXS41" s="149"/>
      <c r="TXV41" s="171"/>
      <c r="TXW41" s="171"/>
      <c r="TXX41" s="149"/>
      <c r="TXZ41" s="152"/>
      <c r="TYB41" s="152"/>
      <c r="TYC41" s="212"/>
      <c r="TYD41" s="210"/>
      <c r="TYE41" s="211"/>
      <c r="TYF41" s="149"/>
      <c r="TYN41" s="149"/>
      <c r="TYQ41" s="171"/>
      <c r="TYR41" s="171"/>
      <c r="TYS41" s="149"/>
      <c r="TYU41" s="152"/>
      <c r="TYW41" s="152"/>
      <c r="TYX41" s="212"/>
      <c r="TYY41" s="210"/>
      <c r="TYZ41" s="211"/>
      <c r="TZA41" s="149"/>
      <c r="TZI41" s="149"/>
      <c r="TZL41" s="171"/>
      <c r="TZM41" s="171"/>
      <c r="TZN41" s="149"/>
      <c r="TZP41" s="152"/>
      <c r="TZR41" s="152"/>
      <c r="TZS41" s="212"/>
      <c r="TZT41" s="210"/>
      <c r="TZU41" s="211"/>
      <c r="TZV41" s="149"/>
      <c r="UAD41" s="149"/>
      <c r="UAG41" s="171"/>
      <c r="UAH41" s="171"/>
      <c r="UAI41" s="149"/>
      <c r="UAK41" s="152"/>
      <c r="UAM41" s="152"/>
      <c r="UAN41" s="212"/>
      <c r="UAO41" s="210"/>
      <c r="UAP41" s="211"/>
      <c r="UAQ41" s="149"/>
      <c r="UAY41" s="149"/>
      <c r="UBB41" s="171"/>
      <c r="UBC41" s="171"/>
      <c r="UBD41" s="149"/>
      <c r="UBF41" s="152"/>
      <c r="UBH41" s="152"/>
      <c r="UBI41" s="212"/>
      <c r="UBJ41" s="210"/>
      <c r="UBK41" s="211"/>
      <c r="UBL41" s="149"/>
      <c r="UBT41" s="149"/>
      <c r="UBW41" s="171"/>
      <c r="UBX41" s="171"/>
      <c r="UBY41" s="149"/>
      <c r="UCA41" s="152"/>
      <c r="UCC41" s="152"/>
      <c r="UCD41" s="212"/>
      <c r="UCE41" s="210"/>
      <c r="UCF41" s="211"/>
      <c r="UCG41" s="149"/>
      <c r="UCO41" s="149"/>
      <c r="UCR41" s="171"/>
      <c r="UCS41" s="171"/>
      <c r="UCT41" s="149"/>
      <c r="UCV41" s="152"/>
      <c r="UCX41" s="152"/>
      <c r="UCY41" s="212"/>
      <c r="UCZ41" s="210"/>
      <c r="UDA41" s="211"/>
      <c r="UDB41" s="149"/>
      <c r="UDJ41" s="149"/>
      <c r="UDM41" s="171"/>
      <c r="UDN41" s="171"/>
      <c r="UDO41" s="149"/>
      <c r="UDQ41" s="152"/>
      <c r="UDS41" s="152"/>
      <c r="UDT41" s="212"/>
      <c r="UDU41" s="210"/>
      <c r="UDV41" s="211"/>
      <c r="UDW41" s="149"/>
      <c r="UEE41" s="149"/>
      <c r="UEH41" s="171"/>
      <c r="UEI41" s="171"/>
      <c r="UEJ41" s="149"/>
      <c r="UEL41" s="152"/>
      <c r="UEN41" s="152"/>
      <c r="UEO41" s="212"/>
      <c r="UEP41" s="210"/>
      <c r="UEQ41" s="211"/>
      <c r="UER41" s="149"/>
      <c r="UEZ41" s="149"/>
      <c r="UFC41" s="171"/>
      <c r="UFD41" s="171"/>
      <c r="UFE41" s="149"/>
      <c r="UFG41" s="152"/>
      <c r="UFI41" s="152"/>
      <c r="UFJ41" s="212"/>
      <c r="UFK41" s="210"/>
      <c r="UFL41" s="211"/>
      <c r="UFM41" s="149"/>
      <c r="UFU41" s="149"/>
      <c r="UFX41" s="171"/>
      <c r="UFY41" s="171"/>
      <c r="UFZ41" s="149"/>
      <c r="UGB41" s="152"/>
      <c r="UGD41" s="152"/>
      <c r="UGE41" s="212"/>
      <c r="UGF41" s="210"/>
      <c r="UGG41" s="211"/>
      <c r="UGH41" s="149"/>
      <c r="UGP41" s="149"/>
      <c r="UGS41" s="171"/>
      <c r="UGT41" s="171"/>
      <c r="UGU41" s="149"/>
      <c r="UGW41" s="152"/>
      <c r="UGY41" s="152"/>
      <c r="UGZ41" s="212"/>
      <c r="UHA41" s="210"/>
      <c r="UHB41" s="211"/>
      <c r="UHC41" s="149"/>
      <c r="UHK41" s="149"/>
      <c r="UHN41" s="171"/>
      <c r="UHO41" s="171"/>
      <c r="UHP41" s="149"/>
      <c r="UHR41" s="152"/>
      <c r="UHT41" s="152"/>
      <c r="UHU41" s="212"/>
      <c r="UHV41" s="210"/>
      <c r="UHW41" s="211"/>
      <c r="UHX41" s="149"/>
      <c r="UIF41" s="149"/>
      <c r="UII41" s="171"/>
      <c r="UIJ41" s="171"/>
      <c r="UIK41" s="149"/>
      <c r="UIM41" s="152"/>
      <c r="UIO41" s="152"/>
      <c r="UIP41" s="212"/>
      <c r="UIQ41" s="210"/>
      <c r="UIR41" s="211"/>
      <c r="UIS41" s="149"/>
      <c r="UJA41" s="149"/>
      <c r="UJD41" s="171"/>
      <c r="UJE41" s="171"/>
      <c r="UJF41" s="149"/>
      <c r="UJH41" s="152"/>
      <c r="UJJ41" s="152"/>
      <c r="UJK41" s="212"/>
      <c r="UJL41" s="210"/>
      <c r="UJM41" s="211"/>
      <c r="UJN41" s="149"/>
      <c r="UJV41" s="149"/>
      <c r="UJY41" s="171"/>
      <c r="UJZ41" s="171"/>
      <c r="UKA41" s="149"/>
      <c r="UKC41" s="152"/>
      <c r="UKE41" s="152"/>
      <c r="UKF41" s="212"/>
      <c r="UKG41" s="210"/>
      <c r="UKH41" s="211"/>
      <c r="UKI41" s="149"/>
      <c r="UKQ41" s="149"/>
      <c r="UKT41" s="171"/>
      <c r="UKU41" s="171"/>
      <c r="UKV41" s="149"/>
      <c r="UKX41" s="152"/>
      <c r="UKZ41" s="152"/>
      <c r="ULA41" s="212"/>
      <c r="ULB41" s="210"/>
      <c r="ULC41" s="211"/>
      <c r="ULD41" s="149"/>
      <c r="ULL41" s="149"/>
      <c r="ULO41" s="171"/>
      <c r="ULP41" s="171"/>
      <c r="ULQ41" s="149"/>
      <c r="ULS41" s="152"/>
      <c r="ULU41" s="152"/>
      <c r="ULV41" s="212"/>
      <c r="ULW41" s="210"/>
      <c r="ULX41" s="211"/>
      <c r="ULY41" s="149"/>
      <c r="UMG41" s="149"/>
      <c r="UMJ41" s="171"/>
      <c r="UMK41" s="171"/>
      <c r="UML41" s="149"/>
      <c r="UMN41" s="152"/>
      <c r="UMP41" s="152"/>
      <c r="UMQ41" s="212"/>
      <c r="UMR41" s="210"/>
      <c r="UMS41" s="211"/>
      <c r="UMT41" s="149"/>
      <c r="UNB41" s="149"/>
      <c r="UNE41" s="171"/>
      <c r="UNF41" s="171"/>
      <c r="UNG41" s="149"/>
      <c r="UNI41" s="152"/>
      <c r="UNK41" s="152"/>
      <c r="UNL41" s="212"/>
      <c r="UNM41" s="210"/>
      <c r="UNN41" s="211"/>
      <c r="UNO41" s="149"/>
      <c r="UNW41" s="149"/>
      <c r="UNZ41" s="171"/>
      <c r="UOA41" s="171"/>
      <c r="UOB41" s="149"/>
      <c r="UOD41" s="152"/>
      <c r="UOF41" s="152"/>
      <c r="UOG41" s="212"/>
      <c r="UOH41" s="210"/>
      <c r="UOI41" s="211"/>
      <c r="UOJ41" s="149"/>
      <c r="UOR41" s="149"/>
      <c r="UOU41" s="171"/>
      <c r="UOV41" s="171"/>
      <c r="UOW41" s="149"/>
      <c r="UOY41" s="152"/>
      <c r="UPA41" s="152"/>
      <c r="UPB41" s="212"/>
      <c r="UPC41" s="210"/>
      <c r="UPD41" s="211"/>
      <c r="UPE41" s="149"/>
      <c r="UPM41" s="149"/>
      <c r="UPP41" s="171"/>
      <c r="UPQ41" s="171"/>
      <c r="UPR41" s="149"/>
      <c r="UPT41" s="152"/>
      <c r="UPV41" s="152"/>
      <c r="UPW41" s="212"/>
      <c r="UPX41" s="210"/>
      <c r="UPY41" s="211"/>
      <c r="UPZ41" s="149"/>
      <c r="UQH41" s="149"/>
      <c r="UQK41" s="171"/>
      <c r="UQL41" s="171"/>
      <c r="UQM41" s="149"/>
      <c r="UQO41" s="152"/>
      <c r="UQQ41" s="152"/>
      <c r="UQR41" s="212"/>
      <c r="UQS41" s="210"/>
      <c r="UQT41" s="211"/>
      <c r="UQU41" s="149"/>
      <c r="URC41" s="149"/>
      <c r="URF41" s="171"/>
      <c r="URG41" s="171"/>
      <c r="URH41" s="149"/>
      <c r="URJ41" s="152"/>
      <c r="URL41" s="152"/>
      <c r="URM41" s="212"/>
      <c r="URN41" s="210"/>
      <c r="URO41" s="211"/>
      <c r="URP41" s="149"/>
      <c r="URX41" s="149"/>
      <c r="USA41" s="171"/>
      <c r="USB41" s="171"/>
      <c r="USC41" s="149"/>
      <c r="USE41" s="152"/>
      <c r="USG41" s="152"/>
      <c r="USH41" s="212"/>
      <c r="USI41" s="210"/>
      <c r="USJ41" s="211"/>
      <c r="USK41" s="149"/>
      <c r="USS41" s="149"/>
      <c r="USV41" s="171"/>
      <c r="USW41" s="171"/>
      <c r="USX41" s="149"/>
      <c r="USZ41" s="152"/>
      <c r="UTB41" s="152"/>
      <c r="UTC41" s="212"/>
      <c r="UTD41" s="210"/>
      <c r="UTE41" s="211"/>
      <c r="UTF41" s="149"/>
      <c r="UTN41" s="149"/>
      <c r="UTQ41" s="171"/>
      <c r="UTR41" s="171"/>
      <c r="UTS41" s="149"/>
      <c r="UTU41" s="152"/>
      <c r="UTW41" s="152"/>
      <c r="UTX41" s="212"/>
      <c r="UTY41" s="210"/>
      <c r="UTZ41" s="211"/>
      <c r="UUA41" s="149"/>
      <c r="UUI41" s="149"/>
      <c r="UUL41" s="171"/>
      <c r="UUM41" s="171"/>
      <c r="UUN41" s="149"/>
      <c r="UUP41" s="152"/>
      <c r="UUR41" s="152"/>
      <c r="UUS41" s="212"/>
      <c r="UUT41" s="210"/>
      <c r="UUU41" s="211"/>
      <c r="UUV41" s="149"/>
      <c r="UVD41" s="149"/>
      <c r="UVG41" s="171"/>
      <c r="UVH41" s="171"/>
      <c r="UVI41" s="149"/>
      <c r="UVK41" s="152"/>
      <c r="UVM41" s="152"/>
      <c r="UVN41" s="212"/>
      <c r="UVO41" s="210"/>
      <c r="UVP41" s="211"/>
      <c r="UVQ41" s="149"/>
      <c r="UVY41" s="149"/>
      <c r="UWB41" s="171"/>
      <c r="UWC41" s="171"/>
      <c r="UWD41" s="149"/>
      <c r="UWF41" s="152"/>
      <c r="UWH41" s="152"/>
      <c r="UWI41" s="212"/>
      <c r="UWJ41" s="210"/>
      <c r="UWK41" s="211"/>
      <c r="UWL41" s="149"/>
      <c r="UWT41" s="149"/>
      <c r="UWW41" s="171"/>
      <c r="UWX41" s="171"/>
      <c r="UWY41" s="149"/>
      <c r="UXA41" s="152"/>
      <c r="UXC41" s="152"/>
      <c r="UXD41" s="212"/>
      <c r="UXE41" s="210"/>
      <c r="UXF41" s="211"/>
      <c r="UXG41" s="149"/>
      <c r="UXO41" s="149"/>
      <c r="UXR41" s="171"/>
      <c r="UXS41" s="171"/>
      <c r="UXT41" s="149"/>
      <c r="UXV41" s="152"/>
      <c r="UXX41" s="152"/>
      <c r="UXY41" s="212"/>
      <c r="UXZ41" s="210"/>
      <c r="UYA41" s="211"/>
      <c r="UYB41" s="149"/>
      <c r="UYJ41" s="149"/>
      <c r="UYM41" s="171"/>
      <c r="UYN41" s="171"/>
      <c r="UYO41" s="149"/>
      <c r="UYQ41" s="152"/>
      <c r="UYS41" s="152"/>
      <c r="UYT41" s="212"/>
      <c r="UYU41" s="210"/>
      <c r="UYV41" s="211"/>
      <c r="UYW41" s="149"/>
      <c r="UZE41" s="149"/>
      <c r="UZH41" s="171"/>
      <c r="UZI41" s="171"/>
      <c r="UZJ41" s="149"/>
      <c r="UZL41" s="152"/>
      <c r="UZN41" s="152"/>
      <c r="UZO41" s="212"/>
      <c r="UZP41" s="210"/>
      <c r="UZQ41" s="211"/>
      <c r="UZR41" s="149"/>
      <c r="UZZ41" s="149"/>
      <c r="VAC41" s="171"/>
      <c r="VAD41" s="171"/>
      <c r="VAE41" s="149"/>
      <c r="VAG41" s="152"/>
      <c r="VAI41" s="152"/>
      <c r="VAJ41" s="212"/>
      <c r="VAK41" s="210"/>
      <c r="VAL41" s="211"/>
      <c r="VAM41" s="149"/>
      <c r="VAU41" s="149"/>
      <c r="VAX41" s="171"/>
      <c r="VAY41" s="171"/>
      <c r="VAZ41" s="149"/>
      <c r="VBB41" s="152"/>
      <c r="VBD41" s="152"/>
      <c r="VBE41" s="212"/>
      <c r="VBF41" s="210"/>
      <c r="VBG41" s="211"/>
      <c r="VBH41" s="149"/>
      <c r="VBP41" s="149"/>
      <c r="VBS41" s="171"/>
      <c r="VBT41" s="171"/>
      <c r="VBU41" s="149"/>
      <c r="VBW41" s="152"/>
      <c r="VBY41" s="152"/>
      <c r="VBZ41" s="212"/>
      <c r="VCA41" s="210"/>
      <c r="VCB41" s="211"/>
      <c r="VCC41" s="149"/>
      <c r="VCK41" s="149"/>
      <c r="VCN41" s="171"/>
      <c r="VCO41" s="171"/>
      <c r="VCP41" s="149"/>
      <c r="VCR41" s="152"/>
      <c r="VCT41" s="152"/>
      <c r="VCU41" s="212"/>
      <c r="VCV41" s="210"/>
      <c r="VCW41" s="211"/>
      <c r="VCX41" s="149"/>
      <c r="VDF41" s="149"/>
      <c r="VDI41" s="171"/>
      <c r="VDJ41" s="171"/>
      <c r="VDK41" s="149"/>
      <c r="VDM41" s="152"/>
      <c r="VDO41" s="152"/>
      <c r="VDP41" s="212"/>
      <c r="VDQ41" s="210"/>
      <c r="VDR41" s="211"/>
      <c r="VDS41" s="149"/>
      <c r="VEA41" s="149"/>
      <c r="VED41" s="171"/>
      <c r="VEE41" s="171"/>
      <c r="VEF41" s="149"/>
      <c r="VEH41" s="152"/>
      <c r="VEJ41" s="152"/>
      <c r="VEK41" s="212"/>
      <c r="VEL41" s="210"/>
      <c r="VEM41" s="211"/>
      <c r="VEN41" s="149"/>
      <c r="VEV41" s="149"/>
      <c r="VEY41" s="171"/>
      <c r="VEZ41" s="171"/>
      <c r="VFA41" s="149"/>
      <c r="VFC41" s="152"/>
      <c r="VFE41" s="152"/>
      <c r="VFF41" s="212"/>
      <c r="VFG41" s="210"/>
      <c r="VFH41" s="211"/>
      <c r="VFI41" s="149"/>
      <c r="VFQ41" s="149"/>
      <c r="VFT41" s="171"/>
      <c r="VFU41" s="171"/>
      <c r="VFV41" s="149"/>
      <c r="VFX41" s="152"/>
      <c r="VFZ41" s="152"/>
      <c r="VGA41" s="212"/>
      <c r="VGB41" s="210"/>
      <c r="VGC41" s="211"/>
      <c r="VGD41" s="149"/>
      <c r="VGL41" s="149"/>
      <c r="VGO41" s="171"/>
      <c r="VGP41" s="171"/>
      <c r="VGQ41" s="149"/>
      <c r="VGS41" s="152"/>
      <c r="VGU41" s="152"/>
      <c r="VGV41" s="212"/>
      <c r="VGW41" s="210"/>
      <c r="VGX41" s="211"/>
      <c r="VGY41" s="149"/>
      <c r="VHG41" s="149"/>
      <c r="VHJ41" s="171"/>
      <c r="VHK41" s="171"/>
      <c r="VHL41" s="149"/>
      <c r="VHN41" s="152"/>
      <c r="VHP41" s="152"/>
      <c r="VHQ41" s="212"/>
      <c r="VHR41" s="210"/>
      <c r="VHS41" s="211"/>
      <c r="VHT41" s="149"/>
      <c r="VIB41" s="149"/>
      <c r="VIE41" s="171"/>
      <c r="VIF41" s="171"/>
      <c r="VIG41" s="149"/>
      <c r="VII41" s="152"/>
      <c r="VIK41" s="152"/>
      <c r="VIL41" s="212"/>
      <c r="VIM41" s="210"/>
      <c r="VIN41" s="211"/>
      <c r="VIO41" s="149"/>
      <c r="VIW41" s="149"/>
      <c r="VIZ41" s="171"/>
      <c r="VJA41" s="171"/>
      <c r="VJB41" s="149"/>
      <c r="VJD41" s="152"/>
      <c r="VJF41" s="152"/>
      <c r="VJG41" s="212"/>
      <c r="VJH41" s="210"/>
      <c r="VJI41" s="211"/>
      <c r="VJJ41" s="149"/>
      <c r="VJR41" s="149"/>
      <c r="VJU41" s="171"/>
      <c r="VJV41" s="171"/>
      <c r="VJW41" s="149"/>
      <c r="VJY41" s="152"/>
      <c r="VKA41" s="152"/>
      <c r="VKB41" s="212"/>
      <c r="VKC41" s="210"/>
      <c r="VKD41" s="211"/>
      <c r="VKE41" s="149"/>
      <c r="VKM41" s="149"/>
      <c r="VKP41" s="171"/>
      <c r="VKQ41" s="171"/>
      <c r="VKR41" s="149"/>
      <c r="VKT41" s="152"/>
      <c r="VKV41" s="152"/>
      <c r="VKW41" s="212"/>
      <c r="VKX41" s="210"/>
      <c r="VKY41" s="211"/>
      <c r="VKZ41" s="149"/>
      <c r="VLH41" s="149"/>
      <c r="VLK41" s="171"/>
      <c r="VLL41" s="171"/>
      <c r="VLM41" s="149"/>
      <c r="VLO41" s="152"/>
      <c r="VLQ41" s="152"/>
      <c r="VLR41" s="212"/>
      <c r="VLS41" s="210"/>
      <c r="VLT41" s="211"/>
      <c r="VLU41" s="149"/>
      <c r="VMC41" s="149"/>
      <c r="VMF41" s="171"/>
      <c r="VMG41" s="171"/>
      <c r="VMH41" s="149"/>
      <c r="VMJ41" s="152"/>
      <c r="VML41" s="152"/>
      <c r="VMM41" s="212"/>
      <c r="VMN41" s="210"/>
      <c r="VMO41" s="211"/>
      <c r="VMP41" s="149"/>
      <c r="VMX41" s="149"/>
      <c r="VNA41" s="171"/>
      <c r="VNB41" s="171"/>
      <c r="VNC41" s="149"/>
      <c r="VNE41" s="152"/>
      <c r="VNG41" s="152"/>
      <c r="VNH41" s="212"/>
      <c r="VNI41" s="210"/>
      <c r="VNJ41" s="211"/>
      <c r="VNK41" s="149"/>
      <c r="VNS41" s="149"/>
      <c r="VNV41" s="171"/>
      <c r="VNW41" s="171"/>
      <c r="VNX41" s="149"/>
      <c r="VNZ41" s="152"/>
      <c r="VOB41" s="152"/>
      <c r="VOC41" s="212"/>
      <c r="VOD41" s="210"/>
      <c r="VOE41" s="211"/>
      <c r="VOF41" s="149"/>
      <c r="VON41" s="149"/>
      <c r="VOQ41" s="171"/>
      <c r="VOR41" s="171"/>
      <c r="VOS41" s="149"/>
      <c r="VOU41" s="152"/>
      <c r="VOW41" s="152"/>
      <c r="VOX41" s="212"/>
      <c r="VOY41" s="210"/>
      <c r="VOZ41" s="211"/>
      <c r="VPA41" s="149"/>
      <c r="VPI41" s="149"/>
      <c r="VPL41" s="171"/>
      <c r="VPM41" s="171"/>
      <c r="VPN41" s="149"/>
      <c r="VPP41" s="152"/>
      <c r="VPR41" s="152"/>
      <c r="VPS41" s="212"/>
      <c r="VPT41" s="210"/>
      <c r="VPU41" s="211"/>
      <c r="VPV41" s="149"/>
      <c r="VQD41" s="149"/>
      <c r="VQG41" s="171"/>
      <c r="VQH41" s="171"/>
      <c r="VQI41" s="149"/>
      <c r="VQK41" s="152"/>
      <c r="VQM41" s="152"/>
      <c r="VQN41" s="212"/>
      <c r="VQO41" s="210"/>
      <c r="VQP41" s="211"/>
      <c r="VQQ41" s="149"/>
      <c r="VQY41" s="149"/>
      <c r="VRB41" s="171"/>
      <c r="VRC41" s="171"/>
      <c r="VRD41" s="149"/>
      <c r="VRF41" s="152"/>
      <c r="VRH41" s="152"/>
      <c r="VRI41" s="212"/>
      <c r="VRJ41" s="210"/>
      <c r="VRK41" s="211"/>
      <c r="VRL41" s="149"/>
      <c r="VRT41" s="149"/>
      <c r="VRW41" s="171"/>
      <c r="VRX41" s="171"/>
      <c r="VRY41" s="149"/>
      <c r="VSA41" s="152"/>
      <c r="VSC41" s="152"/>
      <c r="VSD41" s="212"/>
      <c r="VSE41" s="210"/>
      <c r="VSF41" s="211"/>
      <c r="VSG41" s="149"/>
      <c r="VSO41" s="149"/>
      <c r="VSR41" s="171"/>
      <c r="VSS41" s="171"/>
      <c r="VST41" s="149"/>
      <c r="VSV41" s="152"/>
      <c r="VSX41" s="152"/>
      <c r="VSY41" s="212"/>
      <c r="VSZ41" s="210"/>
      <c r="VTA41" s="211"/>
      <c r="VTB41" s="149"/>
      <c r="VTJ41" s="149"/>
      <c r="VTM41" s="171"/>
      <c r="VTN41" s="171"/>
      <c r="VTO41" s="149"/>
      <c r="VTQ41" s="152"/>
      <c r="VTS41" s="152"/>
      <c r="VTT41" s="212"/>
      <c r="VTU41" s="210"/>
      <c r="VTV41" s="211"/>
      <c r="VTW41" s="149"/>
      <c r="VUE41" s="149"/>
      <c r="VUH41" s="171"/>
      <c r="VUI41" s="171"/>
      <c r="VUJ41" s="149"/>
      <c r="VUL41" s="152"/>
      <c r="VUN41" s="152"/>
      <c r="VUO41" s="212"/>
      <c r="VUP41" s="210"/>
      <c r="VUQ41" s="211"/>
      <c r="VUR41" s="149"/>
      <c r="VUZ41" s="149"/>
      <c r="VVC41" s="171"/>
      <c r="VVD41" s="171"/>
      <c r="VVE41" s="149"/>
      <c r="VVG41" s="152"/>
      <c r="VVI41" s="152"/>
      <c r="VVJ41" s="212"/>
      <c r="VVK41" s="210"/>
      <c r="VVL41" s="211"/>
      <c r="VVM41" s="149"/>
      <c r="VVU41" s="149"/>
      <c r="VVX41" s="171"/>
      <c r="VVY41" s="171"/>
      <c r="VVZ41" s="149"/>
      <c r="VWB41" s="152"/>
      <c r="VWD41" s="152"/>
      <c r="VWE41" s="212"/>
      <c r="VWF41" s="210"/>
      <c r="VWG41" s="211"/>
      <c r="VWH41" s="149"/>
      <c r="VWP41" s="149"/>
      <c r="VWS41" s="171"/>
      <c r="VWT41" s="171"/>
      <c r="VWU41" s="149"/>
      <c r="VWW41" s="152"/>
      <c r="VWY41" s="152"/>
      <c r="VWZ41" s="212"/>
      <c r="VXA41" s="210"/>
      <c r="VXB41" s="211"/>
      <c r="VXC41" s="149"/>
      <c r="VXK41" s="149"/>
      <c r="VXN41" s="171"/>
      <c r="VXO41" s="171"/>
      <c r="VXP41" s="149"/>
      <c r="VXR41" s="152"/>
      <c r="VXT41" s="152"/>
      <c r="VXU41" s="212"/>
      <c r="VXV41" s="210"/>
      <c r="VXW41" s="211"/>
      <c r="VXX41" s="149"/>
      <c r="VYF41" s="149"/>
      <c r="VYI41" s="171"/>
      <c r="VYJ41" s="171"/>
      <c r="VYK41" s="149"/>
      <c r="VYM41" s="152"/>
      <c r="VYO41" s="152"/>
      <c r="VYP41" s="212"/>
      <c r="VYQ41" s="210"/>
      <c r="VYR41" s="211"/>
      <c r="VYS41" s="149"/>
      <c r="VZA41" s="149"/>
      <c r="VZD41" s="171"/>
      <c r="VZE41" s="171"/>
      <c r="VZF41" s="149"/>
      <c r="VZH41" s="152"/>
      <c r="VZJ41" s="152"/>
      <c r="VZK41" s="212"/>
      <c r="VZL41" s="210"/>
      <c r="VZM41" s="211"/>
      <c r="VZN41" s="149"/>
      <c r="VZV41" s="149"/>
      <c r="VZY41" s="171"/>
      <c r="VZZ41" s="171"/>
      <c r="WAA41" s="149"/>
      <c r="WAC41" s="152"/>
      <c r="WAE41" s="152"/>
      <c r="WAF41" s="212"/>
      <c r="WAG41" s="210"/>
      <c r="WAH41" s="211"/>
      <c r="WAI41" s="149"/>
      <c r="WAQ41" s="149"/>
      <c r="WAT41" s="171"/>
      <c r="WAU41" s="171"/>
      <c r="WAV41" s="149"/>
      <c r="WAX41" s="152"/>
      <c r="WAZ41" s="152"/>
      <c r="WBA41" s="212"/>
      <c r="WBB41" s="210"/>
      <c r="WBC41" s="211"/>
      <c r="WBD41" s="149"/>
      <c r="WBL41" s="149"/>
      <c r="WBO41" s="171"/>
      <c r="WBP41" s="171"/>
      <c r="WBQ41" s="149"/>
      <c r="WBS41" s="152"/>
      <c r="WBU41" s="152"/>
      <c r="WBV41" s="212"/>
      <c r="WBW41" s="210"/>
      <c r="WBX41" s="211"/>
      <c r="WBY41" s="149"/>
      <c r="WCG41" s="149"/>
      <c r="WCJ41" s="171"/>
      <c r="WCK41" s="171"/>
      <c r="WCL41" s="149"/>
      <c r="WCN41" s="152"/>
      <c r="WCP41" s="152"/>
      <c r="WCQ41" s="212"/>
      <c r="WCR41" s="210"/>
      <c r="WCS41" s="211"/>
      <c r="WCT41" s="149"/>
      <c r="WDB41" s="149"/>
      <c r="WDE41" s="171"/>
      <c r="WDF41" s="171"/>
      <c r="WDG41" s="149"/>
      <c r="WDI41" s="152"/>
      <c r="WDK41" s="152"/>
      <c r="WDL41" s="212"/>
      <c r="WDM41" s="210"/>
      <c r="WDN41" s="211"/>
      <c r="WDO41" s="149"/>
      <c r="WDW41" s="149"/>
      <c r="WDZ41" s="171"/>
      <c r="WEA41" s="171"/>
      <c r="WEB41" s="149"/>
      <c r="WED41" s="152"/>
      <c r="WEF41" s="152"/>
      <c r="WEG41" s="212"/>
      <c r="WEH41" s="210"/>
      <c r="WEI41" s="211"/>
      <c r="WEJ41" s="149"/>
      <c r="WER41" s="149"/>
      <c r="WEU41" s="171"/>
      <c r="WEV41" s="171"/>
      <c r="WEW41" s="149"/>
      <c r="WEY41" s="152"/>
      <c r="WFA41" s="152"/>
      <c r="WFB41" s="212"/>
      <c r="WFC41" s="210"/>
      <c r="WFD41" s="211"/>
      <c r="WFE41" s="149"/>
      <c r="WFM41" s="149"/>
      <c r="WFP41" s="171"/>
      <c r="WFQ41" s="171"/>
      <c r="WFR41" s="149"/>
      <c r="WFT41" s="152"/>
      <c r="WFV41" s="152"/>
      <c r="WFW41" s="212"/>
      <c r="WFX41" s="210"/>
      <c r="WFY41" s="211"/>
      <c r="WFZ41" s="149"/>
      <c r="WGH41" s="149"/>
      <c r="WGK41" s="171"/>
      <c r="WGL41" s="171"/>
      <c r="WGM41" s="149"/>
      <c r="WGO41" s="152"/>
      <c r="WGQ41" s="152"/>
      <c r="WGR41" s="212"/>
      <c r="WGS41" s="210"/>
      <c r="WGT41" s="211"/>
      <c r="WGU41" s="149"/>
      <c r="WHC41" s="149"/>
      <c r="WHF41" s="171"/>
      <c r="WHG41" s="171"/>
      <c r="WHH41" s="149"/>
      <c r="WHJ41" s="152"/>
      <c r="WHL41" s="152"/>
      <c r="WHM41" s="212"/>
      <c r="WHN41" s="210"/>
      <c r="WHO41" s="211"/>
      <c r="WHP41" s="149"/>
      <c r="WHX41" s="149"/>
      <c r="WIA41" s="171"/>
      <c r="WIB41" s="171"/>
      <c r="WIC41" s="149"/>
      <c r="WIE41" s="152"/>
      <c r="WIG41" s="152"/>
      <c r="WIH41" s="212"/>
      <c r="WII41" s="210"/>
      <c r="WIJ41" s="211"/>
      <c r="WIK41" s="149"/>
      <c r="WIS41" s="149"/>
      <c r="WIV41" s="171"/>
      <c r="WIW41" s="171"/>
      <c r="WIX41" s="149"/>
      <c r="WIZ41" s="152"/>
      <c r="WJB41" s="152"/>
      <c r="WJC41" s="212"/>
      <c r="WJD41" s="210"/>
      <c r="WJE41" s="211"/>
      <c r="WJF41" s="149"/>
      <c r="WJN41" s="149"/>
      <c r="WJQ41" s="171"/>
      <c r="WJR41" s="171"/>
      <c r="WJS41" s="149"/>
      <c r="WJU41" s="152"/>
      <c r="WJW41" s="152"/>
      <c r="WJX41" s="212"/>
      <c r="WJY41" s="210"/>
      <c r="WJZ41" s="211"/>
      <c r="WKA41" s="149"/>
      <c r="WKI41" s="149"/>
      <c r="WKL41" s="171"/>
      <c r="WKM41" s="171"/>
      <c r="WKN41" s="149"/>
      <c r="WKP41" s="152"/>
      <c r="WKR41" s="152"/>
      <c r="WKS41" s="212"/>
      <c r="WKT41" s="210"/>
      <c r="WKU41" s="211"/>
      <c r="WKV41" s="149"/>
      <c r="WLD41" s="149"/>
      <c r="WLG41" s="171"/>
      <c r="WLH41" s="171"/>
      <c r="WLI41" s="149"/>
      <c r="WLK41" s="152"/>
      <c r="WLM41" s="152"/>
      <c r="WLN41" s="212"/>
      <c r="WLO41" s="210"/>
      <c r="WLP41" s="211"/>
      <c r="WLQ41" s="149"/>
      <c r="WLY41" s="149"/>
      <c r="WMB41" s="171"/>
      <c r="WMC41" s="171"/>
      <c r="WMD41" s="149"/>
      <c r="WMF41" s="152"/>
      <c r="WMH41" s="152"/>
      <c r="WMI41" s="212"/>
      <c r="WMJ41" s="210"/>
      <c r="WMK41" s="211"/>
      <c r="WML41" s="149"/>
      <c r="WMT41" s="149"/>
      <c r="WMW41" s="171"/>
      <c r="WMX41" s="171"/>
      <c r="WMY41" s="149"/>
      <c r="WNA41" s="152"/>
      <c r="WNC41" s="152"/>
      <c r="WND41" s="212"/>
      <c r="WNE41" s="210"/>
      <c r="WNF41" s="211"/>
      <c r="WNG41" s="149"/>
      <c r="WNO41" s="149"/>
      <c r="WNR41" s="171"/>
      <c r="WNS41" s="171"/>
      <c r="WNT41" s="149"/>
      <c r="WNV41" s="152"/>
      <c r="WNX41" s="152"/>
      <c r="WNY41" s="212"/>
      <c r="WNZ41" s="210"/>
      <c r="WOA41" s="211"/>
      <c r="WOB41" s="149"/>
      <c r="WOJ41" s="149"/>
      <c r="WOM41" s="171"/>
      <c r="WON41" s="171"/>
      <c r="WOO41" s="149"/>
      <c r="WOQ41" s="152"/>
      <c r="WOS41" s="152"/>
      <c r="WOT41" s="212"/>
      <c r="WOU41" s="210"/>
      <c r="WOV41" s="211"/>
      <c r="WOW41" s="149"/>
      <c r="WPE41" s="149"/>
      <c r="WPH41" s="171"/>
      <c r="WPI41" s="171"/>
      <c r="WPJ41" s="149"/>
      <c r="WPL41" s="152"/>
      <c r="WPN41" s="152"/>
      <c r="WPO41" s="212"/>
      <c r="WPP41" s="210"/>
      <c r="WPQ41" s="211"/>
      <c r="WPR41" s="149"/>
      <c r="WPZ41" s="149"/>
      <c r="WQC41" s="171"/>
      <c r="WQD41" s="171"/>
      <c r="WQE41" s="149"/>
      <c r="WQG41" s="152"/>
      <c r="WQI41" s="152"/>
      <c r="WQJ41" s="212"/>
      <c r="WQK41" s="210"/>
      <c r="WQL41" s="211"/>
      <c r="WQM41" s="149"/>
      <c r="WQU41" s="149"/>
      <c r="WQX41" s="171"/>
      <c r="WQY41" s="171"/>
      <c r="WQZ41" s="149"/>
      <c r="WRB41" s="152"/>
      <c r="WRD41" s="152"/>
      <c r="WRE41" s="212"/>
      <c r="WRF41" s="210"/>
      <c r="WRG41" s="211"/>
      <c r="WRH41" s="149"/>
      <c r="WRP41" s="149"/>
      <c r="WRS41" s="171"/>
      <c r="WRT41" s="171"/>
      <c r="WRU41" s="149"/>
      <c r="WRW41" s="152"/>
      <c r="WRY41" s="152"/>
      <c r="WRZ41" s="212"/>
      <c r="WSA41" s="210"/>
      <c r="WSB41" s="211"/>
      <c r="WSC41" s="149"/>
      <c r="WSK41" s="149"/>
      <c r="WSN41" s="171"/>
      <c r="WSO41" s="171"/>
      <c r="WSP41" s="149"/>
      <c r="WSR41" s="152"/>
      <c r="WST41" s="152"/>
      <c r="WSU41" s="212"/>
      <c r="WSV41" s="210"/>
      <c r="WSW41" s="211"/>
      <c r="WSX41" s="149"/>
      <c r="WTF41" s="149"/>
      <c r="WTI41" s="171"/>
      <c r="WTJ41" s="171"/>
      <c r="WTK41" s="149"/>
      <c r="WTM41" s="152"/>
      <c r="WTO41" s="152"/>
      <c r="WTP41" s="212"/>
      <c r="WTQ41" s="210"/>
      <c r="WTR41" s="211"/>
      <c r="WTS41" s="149"/>
      <c r="WUA41" s="149"/>
      <c r="WUD41" s="171"/>
      <c r="WUE41" s="171"/>
      <c r="WUF41" s="149"/>
      <c r="WUH41" s="152"/>
      <c r="WUJ41" s="152"/>
      <c r="WUK41" s="212"/>
      <c r="WUL41" s="210"/>
      <c r="WUM41" s="211"/>
      <c r="WUN41" s="149"/>
      <c r="WUV41" s="149"/>
      <c r="WUY41" s="171"/>
      <c r="WUZ41" s="171"/>
      <c r="WVA41" s="149"/>
      <c r="WVC41" s="152"/>
      <c r="WVE41" s="152"/>
      <c r="WVF41" s="212"/>
      <c r="WVG41" s="210"/>
      <c r="WVH41" s="211"/>
      <c r="WVI41" s="149"/>
      <c r="WVQ41" s="149"/>
      <c r="WVT41" s="171"/>
      <c r="WVU41" s="171"/>
      <c r="WVV41" s="149"/>
      <c r="WVX41" s="152"/>
      <c r="WVZ41" s="152"/>
      <c r="WWA41" s="212"/>
      <c r="WWB41" s="210"/>
      <c r="WWC41" s="211"/>
      <c r="WWD41" s="149"/>
      <c r="WWL41" s="149"/>
      <c r="WWO41" s="171"/>
      <c r="WWP41" s="171"/>
      <c r="WWQ41" s="149"/>
      <c r="WWS41" s="152"/>
      <c r="WWU41" s="152"/>
      <c r="WWV41" s="212"/>
      <c r="WWW41" s="210"/>
      <c r="WWX41" s="211"/>
      <c r="WWY41" s="149"/>
      <c r="WXG41" s="149"/>
      <c r="WXJ41" s="171"/>
      <c r="WXK41" s="171"/>
      <c r="WXL41" s="149"/>
      <c r="WXN41" s="152"/>
      <c r="WXP41" s="152"/>
      <c r="WXQ41" s="212"/>
      <c r="WXR41" s="210"/>
      <c r="WXS41" s="211"/>
      <c r="WXT41" s="149"/>
      <c r="WYB41" s="149"/>
      <c r="WYE41" s="171"/>
      <c r="WYF41" s="171"/>
      <c r="WYG41" s="149"/>
      <c r="WYI41" s="152"/>
      <c r="WYK41" s="152"/>
      <c r="WYL41" s="212"/>
      <c r="WYM41" s="210"/>
      <c r="WYN41" s="211"/>
      <c r="WYO41" s="149"/>
      <c r="WYW41" s="149"/>
      <c r="WYZ41" s="171"/>
      <c r="WZA41" s="171"/>
      <c r="WZB41" s="149"/>
      <c r="WZD41" s="152"/>
      <c r="WZF41" s="152"/>
      <c r="WZG41" s="212"/>
      <c r="WZH41" s="210"/>
      <c r="WZI41" s="211"/>
      <c r="WZJ41" s="149"/>
      <c r="WZR41" s="149"/>
      <c r="WZU41" s="171"/>
      <c r="WZV41" s="171"/>
      <c r="WZW41" s="149"/>
      <c r="WZY41" s="152"/>
      <c r="XAA41" s="152"/>
      <c r="XAB41" s="212"/>
      <c r="XAC41" s="210"/>
      <c r="XAD41" s="211"/>
      <c r="XAE41" s="149"/>
      <c r="XAM41" s="149"/>
      <c r="XAP41" s="171"/>
      <c r="XAQ41" s="171"/>
      <c r="XAR41" s="149"/>
      <c r="XAT41" s="152"/>
      <c r="XAV41" s="152"/>
      <c r="XAW41" s="212"/>
      <c r="XAX41" s="210"/>
      <c r="XAY41" s="211"/>
      <c r="XAZ41" s="149"/>
      <c r="XBH41" s="149"/>
      <c r="XBK41" s="171"/>
      <c r="XBL41" s="171"/>
      <c r="XBM41" s="149"/>
      <c r="XBO41" s="152"/>
      <c r="XBQ41" s="152"/>
      <c r="XBR41" s="212"/>
      <c r="XBS41" s="210"/>
      <c r="XBT41" s="211"/>
      <c r="XBU41" s="149"/>
      <c r="XCC41" s="149"/>
      <c r="XCF41" s="171"/>
      <c r="XCG41" s="171"/>
      <c r="XCH41" s="149"/>
      <c r="XCJ41" s="152"/>
      <c r="XCL41" s="152"/>
      <c r="XCM41" s="212"/>
      <c r="XCN41" s="210"/>
      <c r="XCO41" s="211"/>
      <c r="XCP41" s="149"/>
      <c r="XCX41" s="149"/>
      <c r="XDA41" s="171"/>
      <c r="XDB41" s="171"/>
      <c r="XDC41" s="149"/>
      <c r="XDE41" s="152"/>
      <c r="XDG41" s="152"/>
      <c r="XDH41" s="212"/>
      <c r="XDI41" s="210"/>
      <c r="XDJ41" s="211"/>
      <c r="XDK41" s="149"/>
      <c r="XDS41" s="149"/>
      <c r="XDV41" s="171"/>
      <c r="XDW41" s="171"/>
      <c r="XDX41" s="149"/>
      <c r="XDZ41" s="152"/>
      <c r="XEB41" s="152"/>
      <c r="XEC41" s="212"/>
      <c r="XED41" s="210"/>
      <c r="XEE41" s="211"/>
      <c r="XEF41" s="149"/>
      <c r="XEN41" s="149"/>
      <c r="XEQ41" s="171"/>
      <c r="XER41" s="171"/>
      <c r="XES41" s="149"/>
      <c r="XEU41" s="152"/>
      <c r="XEW41" s="152"/>
      <c r="XEX41" s="212"/>
      <c r="XEY41" s="210"/>
      <c r="XEZ41" s="211"/>
      <c r="XFA41" s="149"/>
    </row>
    <row r="42" spans="1:1024 1026:2046 2049:3067 3075:4096 4104:5119 5121:7162 7170:8191 8199:11257 11265:12286 12294:14336 14338:15360 15363:16381" s="150" customFormat="1" ht="12.75" x14ac:dyDescent="0.2">
      <c r="A42" s="149">
        <v>45407</v>
      </c>
      <c r="B42" s="150" t="s">
        <v>95</v>
      </c>
      <c r="C42" s="150" t="s">
        <v>99</v>
      </c>
      <c r="D42" s="150" t="s">
        <v>66</v>
      </c>
      <c r="E42" s="150" t="s">
        <v>25</v>
      </c>
      <c r="F42" s="150" t="s">
        <v>307</v>
      </c>
      <c r="G42" s="150">
        <v>2882</v>
      </c>
      <c r="H42" s="150">
        <v>156718</v>
      </c>
      <c r="I42" s="149">
        <v>45407</v>
      </c>
      <c r="J42" s="150">
        <v>155839736</v>
      </c>
      <c r="K42" s="150">
        <v>96</v>
      </c>
      <c r="L42" s="151">
        <v>91000</v>
      </c>
      <c r="M42" s="151">
        <v>91000</v>
      </c>
      <c r="N42" s="149">
        <v>45407</v>
      </c>
      <c r="O42" s="150" t="s">
        <v>306</v>
      </c>
      <c r="P42" s="152">
        <v>1.6500000000000001E-2</v>
      </c>
      <c r="Q42" s="150" t="s">
        <v>115</v>
      </c>
      <c r="R42" s="152">
        <v>1.06E-2</v>
      </c>
      <c r="S42" s="209">
        <f t="shared" si="0"/>
        <v>964.6</v>
      </c>
      <c r="T42" s="210"/>
      <c r="U42" s="211" t="str">
        <f>VLOOKUP(D42,Painel!$C$7:$C$63,1,FALSE)</f>
        <v>CRISTINIANA DIAS DE SANTANA</v>
      </c>
      <c r="V42" s="149"/>
      <c r="AD42" s="149"/>
      <c r="AG42" s="171"/>
      <c r="AH42" s="171"/>
      <c r="AI42" s="149"/>
      <c r="AK42" s="152"/>
      <c r="AM42" s="152"/>
      <c r="AN42" s="212"/>
      <c r="AO42" s="210"/>
      <c r="AP42" s="211"/>
      <c r="AQ42" s="149"/>
      <c r="AY42" s="149"/>
      <c r="BB42" s="171"/>
      <c r="BC42" s="171"/>
      <c r="BD42" s="149"/>
      <c r="BF42" s="152"/>
      <c r="BH42" s="152"/>
      <c r="BI42" s="212"/>
      <c r="BJ42" s="210"/>
      <c r="BK42" s="211"/>
      <c r="BL42" s="149"/>
      <c r="BT42" s="149"/>
      <c r="BW42" s="171"/>
      <c r="BX42" s="171"/>
      <c r="BY42" s="149"/>
      <c r="CA42" s="152"/>
      <c r="CC42" s="152"/>
      <c r="CD42" s="212"/>
      <c r="CE42" s="210"/>
      <c r="CF42" s="211"/>
      <c r="CG42" s="149"/>
      <c r="CO42" s="149"/>
      <c r="CR42" s="171"/>
      <c r="CS42" s="171"/>
      <c r="CT42" s="149"/>
      <c r="CV42" s="152"/>
      <c r="CX42" s="152"/>
      <c r="CY42" s="212"/>
      <c r="CZ42" s="210"/>
      <c r="DA42" s="211"/>
      <c r="DB42" s="149"/>
      <c r="DJ42" s="149"/>
      <c r="DM42" s="171"/>
      <c r="DN42" s="171"/>
      <c r="DO42" s="149"/>
      <c r="DQ42" s="152"/>
      <c r="DS42" s="152"/>
      <c r="DT42" s="212"/>
      <c r="DU42" s="210"/>
      <c r="DV42" s="211"/>
      <c r="DW42" s="149"/>
      <c r="EE42" s="149"/>
      <c r="EH42" s="171"/>
      <c r="EI42" s="171"/>
      <c r="EJ42" s="149"/>
      <c r="EL42" s="152"/>
      <c r="EN42" s="152"/>
      <c r="EO42" s="212"/>
      <c r="EP42" s="210"/>
      <c r="EQ42" s="211"/>
      <c r="ER42" s="149"/>
      <c r="EZ42" s="149"/>
      <c r="FC42" s="171"/>
      <c r="FD42" s="171"/>
      <c r="FE42" s="149"/>
      <c r="FG42" s="152"/>
      <c r="FI42" s="152"/>
      <c r="FJ42" s="212"/>
      <c r="FK42" s="210"/>
      <c r="FL42" s="211"/>
      <c r="FM42" s="149"/>
      <c r="FU42" s="149"/>
      <c r="FX42" s="171"/>
      <c r="FY42" s="171"/>
      <c r="FZ42" s="149"/>
      <c r="GB42" s="152"/>
      <c r="GD42" s="152"/>
      <c r="GE42" s="212"/>
      <c r="GF42" s="210"/>
      <c r="GG42" s="211"/>
      <c r="GH42" s="149"/>
      <c r="GP42" s="149"/>
      <c r="GS42" s="171"/>
      <c r="GT42" s="171"/>
      <c r="GU42" s="149"/>
      <c r="GW42" s="152"/>
      <c r="GY42" s="152"/>
      <c r="GZ42" s="212"/>
      <c r="HA42" s="210"/>
      <c r="HB42" s="211"/>
      <c r="HC42" s="149"/>
      <c r="HK42" s="149"/>
      <c r="HN42" s="171"/>
      <c r="HO42" s="171"/>
      <c r="HP42" s="149"/>
      <c r="HR42" s="152"/>
      <c r="HT42" s="152"/>
      <c r="HU42" s="212"/>
      <c r="HV42" s="210"/>
      <c r="HW42" s="211"/>
      <c r="HX42" s="149"/>
      <c r="IF42" s="149"/>
      <c r="II42" s="171"/>
      <c r="IJ42" s="171"/>
      <c r="IK42" s="149"/>
      <c r="IM42" s="152"/>
      <c r="IO42" s="152"/>
      <c r="IP42" s="212"/>
      <c r="IQ42" s="210"/>
      <c r="IR42" s="211"/>
      <c r="IS42" s="149"/>
      <c r="JA42" s="149"/>
      <c r="JD42" s="171"/>
      <c r="JE42" s="171"/>
      <c r="JF42" s="149"/>
      <c r="JH42" s="152"/>
      <c r="JJ42" s="152"/>
      <c r="JK42" s="212"/>
      <c r="JL42" s="210"/>
      <c r="JM42" s="211"/>
      <c r="JN42" s="149"/>
      <c r="JV42" s="149"/>
      <c r="JY42" s="171"/>
      <c r="JZ42" s="171"/>
      <c r="KA42" s="149"/>
      <c r="KC42" s="152"/>
      <c r="KE42" s="152"/>
      <c r="KF42" s="212"/>
      <c r="KG42" s="210"/>
      <c r="KH42" s="211"/>
      <c r="KI42" s="149"/>
      <c r="KQ42" s="149"/>
      <c r="KT42" s="171"/>
      <c r="KU42" s="171"/>
      <c r="KV42" s="149"/>
      <c r="KX42" s="152"/>
      <c r="KZ42" s="152"/>
      <c r="LA42" s="212"/>
      <c r="LB42" s="210"/>
      <c r="LC42" s="211"/>
      <c r="LD42" s="149"/>
      <c r="LL42" s="149"/>
      <c r="LO42" s="171"/>
      <c r="LP42" s="171"/>
      <c r="LQ42" s="149"/>
      <c r="LS42" s="152"/>
      <c r="LU42" s="152"/>
      <c r="LV42" s="212"/>
      <c r="LW42" s="210"/>
      <c r="LX42" s="211"/>
      <c r="LY42" s="149"/>
      <c r="MG42" s="149"/>
      <c r="MJ42" s="171"/>
      <c r="MK42" s="171"/>
      <c r="ML42" s="149"/>
      <c r="MN42" s="152"/>
      <c r="MP42" s="152"/>
      <c r="MQ42" s="212"/>
      <c r="MR42" s="210"/>
      <c r="MS42" s="211"/>
      <c r="MT42" s="149"/>
      <c r="NB42" s="149"/>
      <c r="NE42" s="171"/>
      <c r="NF42" s="171"/>
      <c r="NG42" s="149"/>
      <c r="NI42" s="152"/>
      <c r="NK42" s="152"/>
      <c r="NL42" s="212"/>
      <c r="NM42" s="210"/>
      <c r="NN42" s="211"/>
      <c r="NO42" s="149"/>
      <c r="NW42" s="149"/>
      <c r="NZ42" s="171"/>
      <c r="OA42" s="171"/>
      <c r="OB42" s="149"/>
      <c r="OD42" s="152"/>
      <c r="OF42" s="152"/>
      <c r="OG42" s="212"/>
      <c r="OH42" s="210"/>
      <c r="OI42" s="211"/>
      <c r="OJ42" s="149"/>
      <c r="OR42" s="149"/>
      <c r="OU42" s="171"/>
      <c r="OV42" s="171"/>
      <c r="OW42" s="149"/>
      <c r="OY42" s="152"/>
      <c r="PA42" s="152"/>
      <c r="PB42" s="212"/>
      <c r="PC42" s="210"/>
      <c r="PD42" s="211"/>
      <c r="PE42" s="149"/>
      <c r="PM42" s="149"/>
      <c r="PP42" s="171"/>
      <c r="PQ42" s="171"/>
      <c r="PR42" s="149"/>
      <c r="PT42" s="152"/>
      <c r="PV42" s="152"/>
      <c r="PW42" s="212"/>
      <c r="PX42" s="210"/>
      <c r="PY42" s="211"/>
      <c r="PZ42" s="149"/>
      <c r="QH42" s="149"/>
      <c r="QK42" s="171"/>
      <c r="QL42" s="171"/>
      <c r="QM42" s="149"/>
      <c r="QO42" s="152"/>
      <c r="QQ42" s="152"/>
      <c r="QR42" s="212"/>
      <c r="QS42" s="210"/>
      <c r="QT42" s="211"/>
      <c r="QU42" s="149"/>
      <c r="RC42" s="149"/>
      <c r="RF42" s="171"/>
      <c r="RG42" s="171"/>
      <c r="RH42" s="149"/>
      <c r="RJ42" s="152"/>
      <c r="RL42" s="152"/>
      <c r="RM42" s="212"/>
      <c r="RN42" s="210"/>
      <c r="RO42" s="211"/>
      <c r="RP42" s="149"/>
      <c r="RX42" s="149"/>
      <c r="SA42" s="171"/>
      <c r="SB42" s="171"/>
      <c r="SC42" s="149"/>
      <c r="SE42" s="152"/>
      <c r="SG42" s="152"/>
      <c r="SH42" s="212"/>
      <c r="SI42" s="210"/>
      <c r="SJ42" s="211"/>
      <c r="SK42" s="149"/>
      <c r="SS42" s="149"/>
      <c r="SV42" s="171"/>
      <c r="SW42" s="171"/>
      <c r="SX42" s="149"/>
      <c r="SZ42" s="152"/>
      <c r="TB42" s="152"/>
      <c r="TC42" s="212"/>
      <c r="TD42" s="210"/>
      <c r="TE42" s="211"/>
      <c r="TF42" s="149"/>
      <c r="TN42" s="149"/>
      <c r="TQ42" s="171"/>
      <c r="TR42" s="171"/>
      <c r="TS42" s="149"/>
      <c r="TU42" s="152"/>
      <c r="TW42" s="152"/>
      <c r="TX42" s="212"/>
      <c r="TY42" s="210"/>
      <c r="TZ42" s="211"/>
      <c r="UA42" s="149"/>
      <c r="UI42" s="149"/>
      <c r="UL42" s="171"/>
      <c r="UM42" s="171"/>
      <c r="UN42" s="149"/>
      <c r="UP42" s="152"/>
      <c r="UR42" s="152"/>
      <c r="US42" s="212"/>
      <c r="UT42" s="210"/>
      <c r="UU42" s="211"/>
      <c r="UV42" s="149"/>
      <c r="VD42" s="149"/>
      <c r="VG42" s="171"/>
      <c r="VH42" s="171"/>
      <c r="VI42" s="149"/>
      <c r="VK42" s="152"/>
      <c r="VM42" s="152"/>
      <c r="VN42" s="212"/>
      <c r="VO42" s="210"/>
      <c r="VP42" s="211"/>
      <c r="VQ42" s="149"/>
      <c r="VY42" s="149"/>
      <c r="WB42" s="171"/>
      <c r="WC42" s="171"/>
      <c r="WD42" s="149"/>
      <c r="WF42" s="152"/>
      <c r="WH42" s="152"/>
      <c r="WI42" s="212"/>
      <c r="WJ42" s="210"/>
      <c r="WK42" s="211"/>
      <c r="WL42" s="149"/>
      <c r="WT42" s="149"/>
      <c r="WW42" s="171"/>
      <c r="WX42" s="171"/>
      <c r="WY42" s="149"/>
      <c r="XA42" s="152"/>
      <c r="XC42" s="152"/>
      <c r="XD42" s="212"/>
      <c r="XE42" s="210"/>
      <c r="XF42" s="211"/>
      <c r="XG42" s="149"/>
      <c r="XO42" s="149"/>
      <c r="XR42" s="171"/>
      <c r="XS42" s="171"/>
      <c r="XT42" s="149"/>
      <c r="XV42" s="152"/>
      <c r="XX42" s="152"/>
      <c r="XY42" s="212"/>
      <c r="XZ42" s="210"/>
      <c r="YA42" s="211"/>
      <c r="YB42" s="149"/>
      <c r="YJ42" s="149"/>
      <c r="YM42" s="171"/>
      <c r="YN42" s="171"/>
      <c r="YO42" s="149"/>
      <c r="YQ42" s="152"/>
      <c r="YS42" s="152"/>
      <c r="YT42" s="212"/>
      <c r="YU42" s="210"/>
      <c r="YV42" s="211"/>
      <c r="YW42" s="149"/>
      <c r="ZE42" s="149"/>
      <c r="ZH42" s="171"/>
      <c r="ZI42" s="171"/>
      <c r="ZJ42" s="149"/>
      <c r="ZL42" s="152"/>
      <c r="ZN42" s="152"/>
      <c r="ZO42" s="212"/>
      <c r="ZP42" s="210"/>
      <c r="ZQ42" s="211"/>
      <c r="ZR42" s="149"/>
      <c r="ZZ42" s="149"/>
      <c r="AAC42" s="171"/>
      <c r="AAD42" s="171"/>
      <c r="AAE42" s="149"/>
      <c r="AAG42" s="152"/>
      <c r="AAI42" s="152"/>
      <c r="AAJ42" s="212"/>
      <c r="AAK42" s="210"/>
      <c r="AAL42" s="211"/>
      <c r="AAM42" s="149"/>
      <c r="AAU42" s="149"/>
      <c r="AAX42" s="171"/>
      <c r="AAY42" s="171"/>
      <c r="AAZ42" s="149"/>
      <c r="ABB42" s="152"/>
      <c r="ABD42" s="152"/>
      <c r="ABE42" s="212"/>
      <c r="ABF42" s="210"/>
      <c r="ABG42" s="211"/>
      <c r="ABH42" s="149"/>
      <c r="ABP42" s="149"/>
      <c r="ABS42" s="171"/>
      <c r="ABT42" s="171"/>
      <c r="ABU42" s="149"/>
      <c r="ABW42" s="152"/>
      <c r="ABY42" s="152"/>
      <c r="ABZ42" s="212"/>
      <c r="ACA42" s="210"/>
      <c r="ACB42" s="211"/>
      <c r="ACC42" s="149"/>
      <c r="ACK42" s="149"/>
      <c r="ACN42" s="171"/>
      <c r="ACO42" s="171"/>
      <c r="ACP42" s="149"/>
      <c r="ACR42" s="152"/>
      <c r="ACT42" s="152"/>
      <c r="ACU42" s="212"/>
      <c r="ACV42" s="210"/>
      <c r="ACW42" s="211"/>
      <c r="ACX42" s="149"/>
      <c r="ADF42" s="149"/>
      <c r="ADI42" s="171"/>
      <c r="ADJ42" s="171"/>
      <c r="ADK42" s="149"/>
      <c r="ADM42" s="152"/>
      <c r="ADO42" s="152"/>
      <c r="ADP42" s="212"/>
      <c r="ADQ42" s="210"/>
      <c r="ADR42" s="211"/>
      <c r="ADS42" s="149"/>
      <c r="AEA42" s="149"/>
      <c r="AED42" s="171"/>
      <c r="AEE42" s="171"/>
      <c r="AEF42" s="149"/>
      <c r="AEH42" s="152"/>
      <c r="AEJ42" s="152"/>
      <c r="AEK42" s="212"/>
      <c r="AEL42" s="210"/>
      <c r="AEM42" s="211"/>
      <c r="AEN42" s="149"/>
      <c r="AEV42" s="149"/>
      <c r="AEY42" s="171"/>
      <c r="AEZ42" s="171"/>
      <c r="AFA42" s="149"/>
      <c r="AFC42" s="152"/>
      <c r="AFE42" s="152"/>
      <c r="AFF42" s="212"/>
      <c r="AFG42" s="210"/>
      <c r="AFH42" s="211"/>
      <c r="AFI42" s="149"/>
      <c r="AFQ42" s="149"/>
      <c r="AFT42" s="171"/>
      <c r="AFU42" s="171"/>
      <c r="AFV42" s="149"/>
      <c r="AFX42" s="152"/>
      <c r="AFZ42" s="152"/>
      <c r="AGA42" s="212"/>
      <c r="AGB42" s="210"/>
      <c r="AGC42" s="211"/>
      <c r="AGD42" s="149"/>
      <c r="AGL42" s="149"/>
      <c r="AGO42" s="171"/>
      <c r="AGP42" s="171"/>
      <c r="AGQ42" s="149"/>
      <c r="AGS42" s="152"/>
      <c r="AGU42" s="152"/>
      <c r="AGV42" s="212"/>
      <c r="AGW42" s="210"/>
      <c r="AGX42" s="211"/>
      <c r="AGY42" s="149"/>
      <c r="AHG42" s="149"/>
      <c r="AHJ42" s="171"/>
      <c r="AHK42" s="171"/>
      <c r="AHL42" s="149"/>
      <c r="AHN42" s="152"/>
      <c r="AHP42" s="152"/>
      <c r="AHQ42" s="212"/>
      <c r="AHR42" s="210"/>
      <c r="AHS42" s="211"/>
      <c r="AHT42" s="149"/>
      <c r="AIB42" s="149"/>
      <c r="AIE42" s="171"/>
      <c r="AIF42" s="171"/>
      <c r="AIG42" s="149"/>
      <c r="AII42" s="152"/>
      <c r="AIK42" s="152"/>
      <c r="AIL42" s="212"/>
      <c r="AIM42" s="210"/>
      <c r="AIN42" s="211"/>
      <c r="AIO42" s="149"/>
      <c r="AIW42" s="149"/>
      <c r="AIZ42" s="171"/>
      <c r="AJA42" s="171"/>
      <c r="AJB42" s="149"/>
      <c r="AJD42" s="152"/>
      <c r="AJF42" s="152"/>
      <c r="AJG42" s="212"/>
      <c r="AJH42" s="210"/>
      <c r="AJI42" s="211"/>
      <c r="AJJ42" s="149"/>
      <c r="AJR42" s="149"/>
      <c r="AJU42" s="171"/>
      <c r="AJV42" s="171"/>
      <c r="AJW42" s="149"/>
      <c r="AJY42" s="152"/>
      <c r="AKA42" s="152"/>
      <c r="AKB42" s="212"/>
      <c r="AKC42" s="210"/>
      <c r="AKD42" s="211"/>
      <c r="AKE42" s="149"/>
      <c r="AKM42" s="149"/>
      <c r="AKP42" s="171"/>
      <c r="AKQ42" s="171"/>
      <c r="AKR42" s="149"/>
      <c r="AKT42" s="152"/>
      <c r="AKV42" s="152"/>
      <c r="AKW42" s="212"/>
      <c r="AKX42" s="210"/>
      <c r="AKY42" s="211"/>
      <c r="AKZ42" s="149"/>
      <c r="ALH42" s="149"/>
      <c r="ALK42" s="171"/>
      <c r="ALL42" s="171"/>
      <c r="ALM42" s="149"/>
      <c r="ALO42" s="152"/>
      <c r="ALQ42" s="152"/>
      <c r="ALR42" s="212"/>
      <c r="ALS42" s="210"/>
      <c r="ALT42" s="211"/>
      <c r="ALU42" s="149"/>
      <c r="AMC42" s="149"/>
      <c r="AMF42" s="171"/>
      <c r="AMG42" s="171"/>
      <c r="AMH42" s="149"/>
      <c r="AMJ42" s="152"/>
      <c r="AML42" s="152"/>
      <c r="AMM42" s="212"/>
      <c r="AMN42" s="210"/>
      <c r="AMO42" s="211"/>
      <c r="AMP42" s="149"/>
      <c r="AMX42" s="149"/>
      <c r="ANA42" s="171"/>
      <c r="ANB42" s="171"/>
      <c r="ANC42" s="149"/>
      <c r="ANE42" s="152"/>
      <c r="ANG42" s="152"/>
      <c r="ANH42" s="212"/>
      <c r="ANI42" s="210"/>
      <c r="ANJ42" s="211"/>
      <c r="ANK42" s="149"/>
      <c r="ANS42" s="149"/>
      <c r="ANV42" s="171"/>
      <c r="ANW42" s="171"/>
      <c r="ANX42" s="149"/>
      <c r="ANZ42" s="152"/>
      <c r="AOB42" s="152"/>
      <c r="AOC42" s="212"/>
      <c r="AOD42" s="210"/>
      <c r="AOE42" s="211"/>
      <c r="AOF42" s="149"/>
      <c r="AON42" s="149"/>
      <c r="AOQ42" s="171"/>
      <c r="AOR42" s="171"/>
      <c r="AOS42" s="149"/>
      <c r="AOU42" s="152"/>
      <c r="AOW42" s="152"/>
      <c r="AOX42" s="212"/>
      <c r="AOY42" s="210"/>
      <c r="AOZ42" s="211"/>
      <c r="APA42" s="149"/>
      <c r="API42" s="149"/>
      <c r="APL42" s="171"/>
      <c r="APM42" s="171"/>
      <c r="APN42" s="149"/>
      <c r="APP42" s="152"/>
      <c r="APR42" s="152"/>
      <c r="APS42" s="212"/>
      <c r="APT42" s="210"/>
      <c r="APU42" s="211"/>
      <c r="APV42" s="149"/>
      <c r="AQD42" s="149"/>
      <c r="AQG42" s="171"/>
      <c r="AQH42" s="171"/>
      <c r="AQI42" s="149"/>
      <c r="AQK42" s="152"/>
      <c r="AQM42" s="152"/>
      <c r="AQN42" s="212"/>
      <c r="AQO42" s="210"/>
      <c r="AQP42" s="211"/>
      <c r="AQQ42" s="149"/>
      <c r="AQY42" s="149"/>
      <c r="ARB42" s="171"/>
      <c r="ARC42" s="171"/>
      <c r="ARD42" s="149"/>
      <c r="ARF42" s="152"/>
      <c r="ARH42" s="152"/>
      <c r="ARI42" s="212"/>
      <c r="ARJ42" s="210"/>
      <c r="ARK42" s="211"/>
      <c r="ARL42" s="149"/>
      <c r="ART42" s="149"/>
      <c r="ARW42" s="171"/>
      <c r="ARX42" s="171"/>
      <c r="ARY42" s="149"/>
      <c r="ASA42" s="152"/>
      <c r="ASC42" s="152"/>
      <c r="ASD42" s="212"/>
      <c r="ASE42" s="210"/>
      <c r="ASF42" s="211"/>
      <c r="ASG42" s="149"/>
      <c r="ASO42" s="149"/>
      <c r="ASR42" s="171"/>
      <c r="ASS42" s="171"/>
      <c r="AST42" s="149"/>
      <c r="ASV42" s="152"/>
      <c r="ASX42" s="152"/>
      <c r="ASY42" s="212"/>
      <c r="ASZ42" s="210"/>
      <c r="ATA42" s="211"/>
      <c r="ATB42" s="149"/>
      <c r="ATJ42" s="149"/>
      <c r="ATM42" s="171"/>
      <c r="ATN42" s="171"/>
      <c r="ATO42" s="149"/>
      <c r="ATQ42" s="152"/>
      <c r="ATS42" s="152"/>
      <c r="ATT42" s="212"/>
      <c r="ATU42" s="210"/>
      <c r="ATV42" s="211"/>
      <c r="ATW42" s="149"/>
      <c r="AUE42" s="149"/>
      <c r="AUH42" s="171"/>
      <c r="AUI42" s="171"/>
      <c r="AUJ42" s="149"/>
      <c r="AUL42" s="152"/>
      <c r="AUN42" s="152"/>
      <c r="AUO42" s="212"/>
      <c r="AUP42" s="210"/>
      <c r="AUQ42" s="211"/>
      <c r="AUR42" s="149"/>
      <c r="AUZ42" s="149"/>
      <c r="AVC42" s="171"/>
      <c r="AVD42" s="171"/>
      <c r="AVE42" s="149"/>
      <c r="AVG42" s="152"/>
      <c r="AVI42" s="152"/>
      <c r="AVJ42" s="212"/>
      <c r="AVK42" s="210"/>
      <c r="AVL42" s="211"/>
      <c r="AVM42" s="149"/>
      <c r="AVU42" s="149"/>
      <c r="AVX42" s="171"/>
      <c r="AVY42" s="171"/>
      <c r="AVZ42" s="149"/>
      <c r="AWB42" s="152"/>
      <c r="AWD42" s="152"/>
      <c r="AWE42" s="212"/>
      <c r="AWF42" s="210"/>
      <c r="AWG42" s="211"/>
      <c r="AWH42" s="149"/>
      <c r="AWP42" s="149"/>
      <c r="AWS42" s="171"/>
      <c r="AWT42" s="171"/>
      <c r="AWU42" s="149"/>
      <c r="AWW42" s="152"/>
      <c r="AWY42" s="152"/>
      <c r="AWZ42" s="212"/>
      <c r="AXA42" s="210"/>
      <c r="AXB42" s="211"/>
      <c r="AXC42" s="149"/>
      <c r="AXK42" s="149"/>
      <c r="AXN42" s="171"/>
      <c r="AXO42" s="171"/>
      <c r="AXP42" s="149"/>
      <c r="AXR42" s="152"/>
      <c r="AXT42" s="152"/>
      <c r="AXU42" s="212"/>
      <c r="AXV42" s="210"/>
      <c r="AXW42" s="211"/>
      <c r="AXX42" s="149"/>
      <c r="AYF42" s="149"/>
      <c r="AYI42" s="171"/>
      <c r="AYJ42" s="171"/>
      <c r="AYK42" s="149"/>
      <c r="AYM42" s="152"/>
      <c r="AYO42" s="152"/>
      <c r="AYP42" s="212"/>
      <c r="AYQ42" s="210"/>
      <c r="AYR42" s="211"/>
      <c r="AYS42" s="149"/>
      <c r="AZA42" s="149"/>
      <c r="AZD42" s="171"/>
      <c r="AZE42" s="171"/>
      <c r="AZF42" s="149"/>
      <c r="AZH42" s="152"/>
      <c r="AZJ42" s="152"/>
      <c r="AZK42" s="212"/>
      <c r="AZL42" s="210"/>
      <c r="AZM42" s="211"/>
      <c r="AZN42" s="149"/>
      <c r="AZV42" s="149"/>
      <c r="AZY42" s="171"/>
      <c r="AZZ42" s="171"/>
      <c r="BAA42" s="149"/>
      <c r="BAC42" s="152"/>
      <c r="BAE42" s="152"/>
      <c r="BAF42" s="212"/>
      <c r="BAG42" s="210"/>
      <c r="BAH42" s="211"/>
      <c r="BAI42" s="149"/>
      <c r="BAQ42" s="149"/>
      <c r="BAT42" s="171"/>
      <c r="BAU42" s="171"/>
      <c r="BAV42" s="149"/>
      <c r="BAX42" s="152"/>
      <c r="BAZ42" s="152"/>
      <c r="BBA42" s="212"/>
      <c r="BBB42" s="210"/>
      <c r="BBC42" s="211"/>
      <c r="BBD42" s="149"/>
      <c r="BBL42" s="149"/>
      <c r="BBO42" s="171"/>
      <c r="BBP42" s="171"/>
      <c r="BBQ42" s="149"/>
      <c r="BBS42" s="152"/>
      <c r="BBU42" s="152"/>
      <c r="BBV42" s="212"/>
      <c r="BBW42" s="210"/>
      <c r="BBX42" s="211"/>
      <c r="BBY42" s="149"/>
      <c r="BCG42" s="149"/>
      <c r="BCJ42" s="171"/>
      <c r="BCK42" s="171"/>
      <c r="BCL42" s="149"/>
      <c r="BCN42" s="152"/>
      <c r="BCP42" s="152"/>
      <c r="BCQ42" s="212"/>
      <c r="BCR42" s="210"/>
      <c r="BCS42" s="211"/>
      <c r="BCT42" s="149"/>
      <c r="BDB42" s="149"/>
      <c r="BDE42" s="171"/>
      <c r="BDF42" s="171"/>
      <c r="BDG42" s="149"/>
      <c r="BDI42" s="152"/>
      <c r="BDK42" s="152"/>
      <c r="BDL42" s="212"/>
      <c r="BDM42" s="210"/>
      <c r="BDN42" s="211"/>
      <c r="BDO42" s="149"/>
      <c r="BDW42" s="149"/>
      <c r="BDZ42" s="171"/>
      <c r="BEA42" s="171"/>
      <c r="BEB42" s="149"/>
      <c r="BED42" s="152"/>
      <c r="BEF42" s="152"/>
      <c r="BEG42" s="212"/>
      <c r="BEH42" s="210"/>
      <c r="BEI42" s="211"/>
      <c r="BEJ42" s="149"/>
      <c r="BER42" s="149"/>
      <c r="BEU42" s="171"/>
      <c r="BEV42" s="171"/>
      <c r="BEW42" s="149"/>
      <c r="BEY42" s="152"/>
      <c r="BFA42" s="152"/>
      <c r="BFB42" s="212"/>
      <c r="BFC42" s="210"/>
      <c r="BFD42" s="211"/>
      <c r="BFE42" s="149"/>
      <c r="BFM42" s="149"/>
      <c r="BFP42" s="171"/>
      <c r="BFQ42" s="171"/>
      <c r="BFR42" s="149"/>
      <c r="BFT42" s="152"/>
      <c r="BFV42" s="152"/>
      <c r="BFW42" s="212"/>
      <c r="BFX42" s="210"/>
      <c r="BFY42" s="211"/>
      <c r="BFZ42" s="149"/>
      <c r="BGH42" s="149"/>
      <c r="BGK42" s="171"/>
      <c r="BGL42" s="171"/>
      <c r="BGM42" s="149"/>
      <c r="BGO42" s="152"/>
      <c r="BGQ42" s="152"/>
      <c r="BGR42" s="212"/>
      <c r="BGS42" s="210"/>
      <c r="BGT42" s="211"/>
      <c r="BGU42" s="149"/>
      <c r="BHC42" s="149"/>
      <c r="BHF42" s="171"/>
      <c r="BHG42" s="171"/>
      <c r="BHH42" s="149"/>
      <c r="BHJ42" s="152"/>
      <c r="BHL42" s="152"/>
      <c r="BHM42" s="212"/>
      <c r="BHN42" s="210"/>
      <c r="BHO42" s="211"/>
      <c r="BHP42" s="149"/>
      <c r="BHX42" s="149"/>
      <c r="BIA42" s="171"/>
      <c r="BIB42" s="171"/>
      <c r="BIC42" s="149"/>
      <c r="BIE42" s="152"/>
      <c r="BIG42" s="152"/>
      <c r="BIH42" s="212"/>
      <c r="BII42" s="210"/>
      <c r="BIJ42" s="211"/>
      <c r="BIK42" s="149"/>
      <c r="BIS42" s="149"/>
      <c r="BIV42" s="171"/>
      <c r="BIW42" s="171"/>
      <c r="BIX42" s="149"/>
      <c r="BIZ42" s="152"/>
      <c r="BJB42" s="152"/>
      <c r="BJC42" s="212"/>
      <c r="BJD42" s="210"/>
      <c r="BJE42" s="211"/>
      <c r="BJF42" s="149"/>
      <c r="BJN42" s="149"/>
      <c r="BJQ42" s="171"/>
      <c r="BJR42" s="171"/>
      <c r="BJS42" s="149"/>
      <c r="BJU42" s="152"/>
      <c r="BJW42" s="152"/>
      <c r="BJX42" s="212"/>
      <c r="BJY42" s="210"/>
      <c r="BJZ42" s="211"/>
      <c r="BKA42" s="149"/>
      <c r="BKI42" s="149"/>
      <c r="BKL42" s="171"/>
      <c r="BKM42" s="171"/>
      <c r="BKN42" s="149"/>
      <c r="BKP42" s="152"/>
      <c r="BKR42" s="152"/>
      <c r="BKS42" s="212"/>
      <c r="BKT42" s="210"/>
      <c r="BKU42" s="211"/>
      <c r="BKV42" s="149"/>
      <c r="BLD42" s="149"/>
      <c r="BLG42" s="171"/>
      <c r="BLH42" s="171"/>
      <c r="BLI42" s="149"/>
      <c r="BLK42" s="152"/>
      <c r="BLM42" s="152"/>
      <c r="BLN42" s="212"/>
      <c r="BLO42" s="210"/>
      <c r="BLP42" s="211"/>
      <c r="BLQ42" s="149"/>
      <c r="BLY42" s="149"/>
      <c r="BMB42" s="171"/>
      <c r="BMC42" s="171"/>
      <c r="BMD42" s="149"/>
      <c r="BMF42" s="152"/>
      <c r="BMH42" s="152"/>
      <c r="BMI42" s="212"/>
      <c r="BMJ42" s="210"/>
      <c r="BMK42" s="211"/>
      <c r="BML42" s="149"/>
      <c r="BMT42" s="149"/>
      <c r="BMW42" s="171"/>
      <c r="BMX42" s="171"/>
      <c r="BMY42" s="149"/>
      <c r="BNA42" s="152"/>
      <c r="BNC42" s="152"/>
      <c r="BND42" s="212"/>
      <c r="BNE42" s="210"/>
      <c r="BNF42" s="211"/>
      <c r="BNG42" s="149"/>
      <c r="BNO42" s="149"/>
      <c r="BNR42" s="171"/>
      <c r="BNS42" s="171"/>
      <c r="BNT42" s="149"/>
      <c r="BNV42" s="152"/>
      <c r="BNX42" s="152"/>
      <c r="BNY42" s="212"/>
      <c r="BNZ42" s="210"/>
      <c r="BOA42" s="211"/>
      <c r="BOB42" s="149"/>
      <c r="BOJ42" s="149"/>
      <c r="BOM42" s="171"/>
      <c r="BON42" s="171"/>
      <c r="BOO42" s="149"/>
      <c r="BOQ42" s="152"/>
      <c r="BOS42" s="152"/>
      <c r="BOT42" s="212"/>
      <c r="BOU42" s="210"/>
      <c r="BOV42" s="211"/>
      <c r="BOW42" s="149"/>
      <c r="BPE42" s="149"/>
      <c r="BPH42" s="171"/>
      <c r="BPI42" s="171"/>
      <c r="BPJ42" s="149"/>
      <c r="BPL42" s="152"/>
      <c r="BPN42" s="152"/>
      <c r="BPO42" s="212"/>
      <c r="BPP42" s="210"/>
      <c r="BPQ42" s="211"/>
      <c r="BPR42" s="149"/>
      <c r="BPZ42" s="149"/>
      <c r="BQC42" s="171"/>
      <c r="BQD42" s="171"/>
      <c r="BQE42" s="149"/>
      <c r="BQG42" s="152"/>
      <c r="BQI42" s="152"/>
      <c r="BQJ42" s="212"/>
      <c r="BQK42" s="210"/>
      <c r="BQL42" s="211"/>
      <c r="BQM42" s="149"/>
      <c r="BQU42" s="149"/>
      <c r="BQX42" s="171"/>
      <c r="BQY42" s="171"/>
      <c r="BQZ42" s="149"/>
      <c r="BRB42" s="152"/>
      <c r="BRD42" s="152"/>
      <c r="BRE42" s="212"/>
      <c r="BRF42" s="210"/>
      <c r="BRG42" s="211"/>
      <c r="BRH42" s="149"/>
      <c r="BRP42" s="149"/>
      <c r="BRS42" s="171"/>
      <c r="BRT42" s="171"/>
      <c r="BRU42" s="149"/>
      <c r="BRW42" s="152"/>
      <c r="BRY42" s="152"/>
      <c r="BRZ42" s="212"/>
      <c r="BSA42" s="210"/>
      <c r="BSB42" s="211"/>
      <c r="BSC42" s="149"/>
      <c r="BSK42" s="149"/>
      <c r="BSN42" s="171"/>
      <c r="BSO42" s="171"/>
      <c r="BSP42" s="149"/>
      <c r="BSR42" s="152"/>
      <c r="BST42" s="152"/>
      <c r="BSU42" s="212"/>
      <c r="BSV42" s="210"/>
      <c r="BSW42" s="211"/>
      <c r="BSX42" s="149"/>
      <c r="BTF42" s="149"/>
      <c r="BTI42" s="171"/>
      <c r="BTJ42" s="171"/>
      <c r="BTK42" s="149"/>
      <c r="BTM42" s="152"/>
      <c r="BTO42" s="152"/>
      <c r="BTP42" s="212"/>
      <c r="BTQ42" s="210"/>
      <c r="BTR42" s="211"/>
      <c r="BTS42" s="149"/>
      <c r="BUA42" s="149"/>
      <c r="BUD42" s="171"/>
      <c r="BUE42" s="171"/>
      <c r="BUF42" s="149"/>
      <c r="BUH42" s="152"/>
      <c r="BUJ42" s="152"/>
      <c r="BUK42" s="212"/>
      <c r="BUL42" s="210"/>
      <c r="BUM42" s="211"/>
      <c r="BUN42" s="149"/>
      <c r="BUV42" s="149"/>
      <c r="BUY42" s="171"/>
      <c r="BUZ42" s="171"/>
      <c r="BVA42" s="149"/>
      <c r="BVC42" s="152"/>
      <c r="BVE42" s="152"/>
      <c r="BVF42" s="212"/>
      <c r="BVG42" s="210"/>
      <c r="BVH42" s="211"/>
      <c r="BVI42" s="149"/>
      <c r="BVQ42" s="149"/>
      <c r="BVT42" s="171"/>
      <c r="BVU42" s="171"/>
      <c r="BVV42" s="149"/>
      <c r="BVX42" s="152"/>
      <c r="BVZ42" s="152"/>
      <c r="BWA42" s="212"/>
      <c r="BWB42" s="210"/>
      <c r="BWC42" s="211"/>
      <c r="BWD42" s="149"/>
      <c r="BWL42" s="149"/>
      <c r="BWO42" s="171"/>
      <c r="BWP42" s="171"/>
      <c r="BWQ42" s="149"/>
      <c r="BWS42" s="152"/>
      <c r="BWU42" s="152"/>
      <c r="BWV42" s="212"/>
      <c r="BWW42" s="210"/>
      <c r="BWX42" s="211"/>
      <c r="BWY42" s="149"/>
      <c r="BXG42" s="149"/>
      <c r="BXJ42" s="171"/>
      <c r="BXK42" s="171"/>
      <c r="BXL42" s="149"/>
      <c r="BXN42" s="152"/>
      <c r="BXP42" s="152"/>
      <c r="BXQ42" s="212"/>
      <c r="BXR42" s="210"/>
      <c r="BXS42" s="211"/>
      <c r="BXT42" s="149"/>
      <c r="BYB42" s="149"/>
      <c r="BYE42" s="171"/>
      <c r="BYF42" s="171"/>
      <c r="BYG42" s="149"/>
      <c r="BYI42" s="152"/>
      <c r="BYK42" s="152"/>
      <c r="BYL42" s="212"/>
      <c r="BYM42" s="210"/>
      <c r="BYN42" s="211"/>
      <c r="BYO42" s="149"/>
      <c r="BYW42" s="149"/>
      <c r="BYZ42" s="171"/>
      <c r="BZA42" s="171"/>
      <c r="BZB42" s="149"/>
      <c r="BZD42" s="152"/>
      <c r="BZF42" s="152"/>
      <c r="BZG42" s="212"/>
      <c r="BZH42" s="210"/>
      <c r="BZI42" s="211"/>
      <c r="BZJ42" s="149"/>
      <c r="BZR42" s="149"/>
      <c r="BZU42" s="171"/>
      <c r="BZV42" s="171"/>
      <c r="BZW42" s="149"/>
      <c r="BZY42" s="152"/>
      <c r="CAA42" s="152"/>
      <c r="CAB42" s="212"/>
      <c r="CAC42" s="210"/>
      <c r="CAD42" s="211"/>
      <c r="CAE42" s="149"/>
      <c r="CAM42" s="149"/>
      <c r="CAP42" s="171"/>
      <c r="CAQ42" s="171"/>
      <c r="CAR42" s="149"/>
      <c r="CAT42" s="152"/>
      <c r="CAV42" s="152"/>
      <c r="CAW42" s="212"/>
      <c r="CAX42" s="210"/>
      <c r="CAY42" s="211"/>
      <c r="CAZ42" s="149"/>
      <c r="CBH42" s="149"/>
      <c r="CBK42" s="171"/>
      <c r="CBL42" s="171"/>
      <c r="CBM42" s="149"/>
      <c r="CBO42" s="152"/>
      <c r="CBQ42" s="152"/>
      <c r="CBR42" s="212"/>
      <c r="CBS42" s="210"/>
      <c r="CBT42" s="211"/>
      <c r="CBU42" s="149"/>
      <c r="CCC42" s="149"/>
      <c r="CCF42" s="171"/>
      <c r="CCG42" s="171"/>
      <c r="CCH42" s="149"/>
      <c r="CCJ42" s="152"/>
      <c r="CCL42" s="152"/>
      <c r="CCM42" s="212"/>
      <c r="CCN42" s="210"/>
      <c r="CCO42" s="211"/>
      <c r="CCP42" s="149"/>
      <c r="CCX42" s="149"/>
      <c r="CDA42" s="171"/>
      <c r="CDB42" s="171"/>
      <c r="CDC42" s="149"/>
      <c r="CDE42" s="152"/>
      <c r="CDG42" s="152"/>
      <c r="CDH42" s="212"/>
      <c r="CDI42" s="210"/>
      <c r="CDJ42" s="211"/>
      <c r="CDK42" s="149"/>
      <c r="CDS42" s="149"/>
      <c r="CDV42" s="171"/>
      <c r="CDW42" s="171"/>
      <c r="CDX42" s="149"/>
      <c r="CDZ42" s="152"/>
      <c r="CEB42" s="152"/>
      <c r="CEC42" s="212"/>
      <c r="CED42" s="210"/>
      <c r="CEE42" s="211"/>
      <c r="CEF42" s="149"/>
      <c r="CEN42" s="149"/>
      <c r="CEQ42" s="171"/>
      <c r="CER42" s="171"/>
      <c r="CES42" s="149"/>
      <c r="CEU42" s="152"/>
      <c r="CEW42" s="152"/>
      <c r="CEX42" s="212"/>
      <c r="CEY42" s="210"/>
      <c r="CEZ42" s="211"/>
      <c r="CFA42" s="149"/>
      <c r="CFI42" s="149"/>
      <c r="CFL42" s="171"/>
      <c r="CFM42" s="171"/>
      <c r="CFN42" s="149"/>
      <c r="CFP42" s="152"/>
      <c r="CFR42" s="152"/>
      <c r="CFS42" s="212"/>
      <c r="CFT42" s="210"/>
      <c r="CFU42" s="211"/>
      <c r="CFV42" s="149"/>
      <c r="CGD42" s="149"/>
      <c r="CGG42" s="171"/>
      <c r="CGH42" s="171"/>
      <c r="CGI42" s="149"/>
      <c r="CGK42" s="152"/>
      <c r="CGM42" s="152"/>
      <c r="CGN42" s="212"/>
      <c r="CGO42" s="210"/>
      <c r="CGP42" s="211"/>
      <c r="CGQ42" s="149"/>
      <c r="CGY42" s="149"/>
      <c r="CHB42" s="171"/>
      <c r="CHC42" s="171"/>
      <c r="CHD42" s="149"/>
      <c r="CHF42" s="152"/>
      <c r="CHH42" s="152"/>
      <c r="CHI42" s="212"/>
      <c r="CHJ42" s="210"/>
      <c r="CHK42" s="211"/>
      <c r="CHL42" s="149"/>
      <c r="CHT42" s="149"/>
      <c r="CHW42" s="171"/>
      <c r="CHX42" s="171"/>
      <c r="CHY42" s="149"/>
      <c r="CIA42" s="152"/>
      <c r="CIC42" s="152"/>
      <c r="CID42" s="212"/>
      <c r="CIE42" s="210"/>
      <c r="CIF42" s="211"/>
      <c r="CIG42" s="149"/>
      <c r="CIO42" s="149"/>
      <c r="CIR42" s="171"/>
      <c r="CIS42" s="171"/>
      <c r="CIT42" s="149"/>
      <c r="CIV42" s="152"/>
      <c r="CIX42" s="152"/>
      <c r="CIY42" s="212"/>
      <c r="CIZ42" s="210"/>
      <c r="CJA42" s="211"/>
      <c r="CJB42" s="149"/>
      <c r="CJJ42" s="149"/>
      <c r="CJM42" s="171"/>
      <c r="CJN42" s="171"/>
      <c r="CJO42" s="149"/>
      <c r="CJQ42" s="152"/>
      <c r="CJS42" s="152"/>
      <c r="CJT42" s="212"/>
      <c r="CJU42" s="210"/>
      <c r="CJV42" s="211"/>
      <c r="CJW42" s="149"/>
      <c r="CKE42" s="149"/>
      <c r="CKH42" s="171"/>
      <c r="CKI42" s="171"/>
      <c r="CKJ42" s="149"/>
      <c r="CKL42" s="152"/>
      <c r="CKN42" s="152"/>
      <c r="CKO42" s="212"/>
      <c r="CKP42" s="210"/>
      <c r="CKQ42" s="211"/>
      <c r="CKR42" s="149"/>
      <c r="CKZ42" s="149"/>
      <c r="CLC42" s="171"/>
      <c r="CLD42" s="171"/>
      <c r="CLE42" s="149"/>
      <c r="CLG42" s="152"/>
      <c r="CLI42" s="152"/>
      <c r="CLJ42" s="212"/>
      <c r="CLK42" s="210"/>
      <c r="CLL42" s="211"/>
      <c r="CLM42" s="149"/>
      <c r="CLU42" s="149"/>
      <c r="CLX42" s="171"/>
      <c r="CLY42" s="171"/>
      <c r="CLZ42" s="149"/>
      <c r="CMB42" s="152"/>
      <c r="CMD42" s="152"/>
      <c r="CME42" s="212"/>
      <c r="CMF42" s="210"/>
      <c r="CMG42" s="211"/>
      <c r="CMH42" s="149"/>
      <c r="CMP42" s="149"/>
      <c r="CMS42" s="171"/>
      <c r="CMT42" s="171"/>
      <c r="CMU42" s="149"/>
      <c r="CMW42" s="152"/>
      <c r="CMY42" s="152"/>
      <c r="CMZ42" s="212"/>
      <c r="CNA42" s="210"/>
      <c r="CNB42" s="211"/>
      <c r="CNC42" s="149"/>
      <c r="CNK42" s="149"/>
      <c r="CNN42" s="171"/>
      <c r="CNO42" s="171"/>
      <c r="CNP42" s="149"/>
      <c r="CNR42" s="152"/>
      <c r="CNT42" s="152"/>
      <c r="CNU42" s="212"/>
      <c r="CNV42" s="210"/>
      <c r="CNW42" s="211"/>
      <c r="CNX42" s="149"/>
      <c r="COF42" s="149"/>
      <c r="COI42" s="171"/>
      <c r="COJ42" s="171"/>
      <c r="COK42" s="149"/>
      <c r="COM42" s="152"/>
      <c r="COO42" s="152"/>
      <c r="COP42" s="212"/>
      <c r="COQ42" s="210"/>
      <c r="COR42" s="211"/>
      <c r="COS42" s="149"/>
      <c r="CPA42" s="149"/>
      <c r="CPD42" s="171"/>
      <c r="CPE42" s="171"/>
      <c r="CPF42" s="149"/>
      <c r="CPH42" s="152"/>
      <c r="CPJ42" s="152"/>
      <c r="CPK42" s="212"/>
      <c r="CPL42" s="210"/>
      <c r="CPM42" s="211"/>
      <c r="CPN42" s="149"/>
      <c r="CPV42" s="149"/>
      <c r="CPY42" s="171"/>
      <c r="CPZ42" s="171"/>
      <c r="CQA42" s="149"/>
      <c r="CQC42" s="152"/>
      <c r="CQE42" s="152"/>
      <c r="CQF42" s="212"/>
      <c r="CQG42" s="210"/>
      <c r="CQH42" s="211"/>
      <c r="CQI42" s="149"/>
      <c r="CQQ42" s="149"/>
      <c r="CQT42" s="171"/>
      <c r="CQU42" s="171"/>
      <c r="CQV42" s="149"/>
      <c r="CQX42" s="152"/>
      <c r="CQZ42" s="152"/>
      <c r="CRA42" s="212"/>
      <c r="CRB42" s="210"/>
      <c r="CRC42" s="211"/>
      <c r="CRD42" s="149"/>
      <c r="CRL42" s="149"/>
      <c r="CRO42" s="171"/>
      <c r="CRP42" s="171"/>
      <c r="CRQ42" s="149"/>
      <c r="CRS42" s="152"/>
      <c r="CRU42" s="152"/>
      <c r="CRV42" s="212"/>
      <c r="CRW42" s="210"/>
      <c r="CRX42" s="211"/>
      <c r="CRY42" s="149"/>
      <c r="CSG42" s="149"/>
      <c r="CSJ42" s="171"/>
      <c r="CSK42" s="171"/>
      <c r="CSL42" s="149"/>
      <c r="CSN42" s="152"/>
      <c r="CSP42" s="152"/>
      <c r="CSQ42" s="212"/>
      <c r="CSR42" s="210"/>
      <c r="CSS42" s="211"/>
      <c r="CST42" s="149"/>
      <c r="CTB42" s="149"/>
      <c r="CTE42" s="171"/>
      <c r="CTF42" s="171"/>
      <c r="CTG42" s="149"/>
      <c r="CTI42" s="152"/>
      <c r="CTK42" s="152"/>
      <c r="CTL42" s="212"/>
      <c r="CTM42" s="210"/>
      <c r="CTN42" s="211"/>
      <c r="CTO42" s="149"/>
      <c r="CTW42" s="149"/>
      <c r="CTZ42" s="171"/>
      <c r="CUA42" s="171"/>
      <c r="CUB42" s="149"/>
      <c r="CUD42" s="152"/>
      <c r="CUF42" s="152"/>
      <c r="CUG42" s="212"/>
      <c r="CUH42" s="210"/>
      <c r="CUI42" s="211"/>
      <c r="CUJ42" s="149"/>
      <c r="CUR42" s="149"/>
      <c r="CUU42" s="171"/>
      <c r="CUV42" s="171"/>
      <c r="CUW42" s="149"/>
      <c r="CUY42" s="152"/>
      <c r="CVA42" s="152"/>
      <c r="CVB42" s="212"/>
      <c r="CVC42" s="210"/>
      <c r="CVD42" s="211"/>
      <c r="CVE42" s="149"/>
      <c r="CVM42" s="149"/>
      <c r="CVP42" s="171"/>
      <c r="CVQ42" s="171"/>
      <c r="CVR42" s="149"/>
      <c r="CVT42" s="152"/>
      <c r="CVV42" s="152"/>
      <c r="CVW42" s="212"/>
      <c r="CVX42" s="210"/>
      <c r="CVY42" s="211"/>
      <c r="CVZ42" s="149"/>
      <c r="CWH42" s="149"/>
      <c r="CWK42" s="171"/>
      <c r="CWL42" s="171"/>
      <c r="CWM42" s="149"/>
      <c r="CWO42" s="152"/>
      <c r="CWQ42" s="152"/>
      <c r="CWR42" s="212"/>
      <c r="CWS42" s="210"/>
      <c r="CWT42" s="211"/>
      <c r="CWU42" s="149"/>
      <c r="CXC42" s="149"/>
      <c r="CXF42" s="171"/>
      <c r="CXG42" s="171"/>
      <c r="CXH42" s="149"/>
      <c r="CXJ42" s="152"/>
      <c r="CXL42" s="152"/>
      <c r="CXM42" s="212"/>
      <c r="CXN42" s="210"/>
      <c r="CXO42" s="211"/>
      <c r="CXP42" s="149"/>
      <c r="CXX42" s="149"/>
      <c r="CYA42" s="171"/>
      <c r="CYB42" s="171"/>
      <c r="CYC42" s="149"/>
      <c r="CYE42" s="152"/>
      <c r="CYG42" s="152"/>
      <c r="CYH42" s="212"/>
      <c r="CYI42" s="210"/>
      <c r="CYJ42" s="211"/>
      <c r="CYK42" s="149"/>
      <c r="CYS42" s="149"/>
      <c r="CYV42" s="171"/>
      <c r="CYW42" s="171"/>
      <c r="CYX42" s="149"/>
      <c r="CYZ42" s="152"/>
      <c r="CZB42" s="152"/>
      <c r="CZC42" s="212"/>
      <c r="CZD42" s="210"/>
      <c r="CZE42" s="211"/>
      <c r="CZF42" s="149"/>
      <c r="CZN42" s="149"/>
      <c r="CZQ42" s="171"/>
      <c r="CZR42" s="171"/>
      <c r="CZS42" s="149"/>
      <c r="CZU42" s="152"/>
      <c r="CZW42" s="152"/>
      <c r="CZX42" s="212"/>
      <c r="CZY42" s="210"/>
      <c r="CZZ42" s="211"/>
      <c r="DAA42" s="149"/>
      <c r="DAI42" s="149"/>
      <c r="DAL42" s="171"/>
      <c r="DAM42" s="171"/>
      <c r="DAN42" s="149"/>
      <c r="DAP42" s="152"/>
      <c r="DAR42" s="152"/>
      <c r="DAS42" s="212"/>
      <c r="DAT42" s="210"/>
      <c r="DAU42" s="211"/>
      <c r="DAV42" s="149"/>
      <c r="DBD42" s="149"/>
      <c r="DBG42" s="171"/>
      <c r="DBH42" s="171"/>
      <c r="DBI42" s="149"/>
      <c r="DBK42" s="152"/>
      <c r="DBM42" s="152"/>
      <c r="DBN42" s="212"/>
      <c r="DBO42" s="210"/>
      <c r="DBP42" s="211"/>
      <c r="DBQ42" s="149"/>
      <c r="DBY42" s="149"/>
      <c r="DCB42" s="171"/>
      <c r="DCC42" s="171"/>
      <c r="DCD42" s="149"/>
      <c r="DCF42" s="152"/>
      <c r="DCH42" s="152"/>
      <c r="DCI42" s="212"/>
      <c r="DCJ42" s="210"/>
      <c r="DCK42" s="211"/>
      <c r="DCL42" s="149"/>
      <c r="DCT42" s="149"/>
      <c r="DCW42" s="171"/>
      <c r="DCX42" s="171"/>
      <c r="DCY42" s="149"/>
      <c r="DDA42" s="152"/>
      <c r="DDC42" s="152"/>
      <c r="DDD42" s="212"/>
      <c r="DDE42" s="210"/>
      <c r="DDF42" s="211"/>
      <c r="DDG42" s="149"/>
      <c r="DDO42" s="149"/>
      <c r="DDR42" s="171"/>
      <c r="DDS42" s="171"/>
      <c r="DDT42" s="149"/>
      <c r="DDV42" s="152"/>
      <c r="DDX42" s="152"/>
      <c r="DDY42" s="212"/>
      <c r="DDZ42" s="210"/>
      <c r="DEA42" s="211"/>
      <c r="DEB42" s="149"/>
      <c r="DEJ42" s="149"/>
      <c r="DEM42" s="171"/>
      <c r="DEN42" s="171"/>
      <c r="DEO42" s="149"/>
      <c r="DEQ42" s="152"/>
      <c r="DES42" s="152"/>
      <c r="DET42" s="212"/>
      <c r="DEU42" s="210"/>
      <c r="DEV42" s="211"/>
      <c r="DEW42" s="149"/>
      <c r="DFE42" s="149"/>
      <c r="DFH42" s="171"/>
      <c r="DFI42" s="171"/>
      <c r="DFJ42" s="149"/>
      <c r="DFL42" s="152"/>
      <c r="DFN42" s="152"/>
      <c r="DFO42" s="212"/>
      <c r="DFP42" s="210"/>
      <c r="DFQ42" s="211"/>
      <c r="DFR42" s="149"/>
      <c r="DFZ42" s="149"/>
      <c r="DGC42" s="171"/>
      <c r="DGD42" s="171"/>
      <c r="DGE42" s="149"/>
      <c r="DGG42" s="152"/>
      <c r="DGI42" s="152"/>
      <c r="DGJ42" s="212"/>
      <c r="DGK42" s="210"/>
      <c r="DGL42" s="211"/>
      <c r="DGM42" s="149"/>
      <c r="DGU42" s="149"/>
      <c r="DGX42" s="171"/>
      <c r="DGY42" s="171"/>
      <c r="DGZ42" s="149"/>
      <c r="DHB42" s="152"/>
      <c r="DHD42" s="152"/>
      <c r="DHE42" s="212"/>
      <c r="DHF42" s="210"/>
      <c r="DHG42" s="211"/>
      <c r="DHH42" s="149"/>
      <c r="DHP42" s="149"/>
      <c r="DHS42" s="171"/>
      <c r="DHT42" s="171"/>
      <c r="DHU42" s="149"/>
      <c r="DHW42" s="152"/>
      <c r="DHY42" s="152"/>
      <c r="DHZ42" s="212"/>
      <c r="DIA42" s="210"/>
      <c r="DIB42" s="211"/>
      <c r="DIC42" s="149"/>
      <c r="DIK42" s="149"/>
      <c r="DIN42" s="171"/>
      <c r="DIO42" s="171"/>
      <c r="DIP42" s="149"/>
      <c r="DIR42" s="152"/>
      <c r="DIT42" s="152"/>
      <c r="DIU42" s="212"/>
      <c r="DIV42" s="210"/>
      <c r="DIW42" s="211"/>
      <c r="DIX42" s="149"/>
      <c r="DJF42" s="149"/>
      <c r="DJI42" s="171"/>
      <c r="DJJ42" s="171"/>
      <c r="DJK42" s="149"/>
      <c r="DJM42" s="152"/>
      <c r="DJO42" s="152"/>
      <c r="DJP42" s="212"/>
      <c r="DJQ42" s="210"/>
      <c r="DJR42" s="211"/>
      <c r="DJS42" s="149"/>
      <c r="DKA42" s="149"/>
      <c r="DKD42" s="171"/>
      <c r="DKE42" s="171"/>
      <c r="DKF42" s="149"/>
      <c r="DKH42" s="152"/>
      <c r="DKJ42" s="152"/>
      <c r="DKK42" s="212"/>
      <c r="DKL42" s="210"/>
      <c r="DKM42" s="211"/>
      <c r="DKN42" s="149"/>
      <c r="DKV42" s="149"/>
      <c r="DKY42" s="171"/>
      <c r="DKZ42" s="171"/>
      <c r="DLA42" s="149"/>
      <c r="DLC42" s="152"/>
      <c r="DLE42" s="152"/>
      <c r="DLF42" s="212"/>
      <c r="DLG42" s="210"/>
      <c r="DLH42" s="211"/>
      <c r="DLI42" s="149"/>
      <c r="DLQ42" s="149"/>
      <c r="DLT42" s="171"/>
      <c r="DLU42" s="171"/>
      <c r="DLV42" s="149"/>
      <c r="DLX42" s="152"/>
      <c r="DLZ42" s="152"/>
      <c r="DMA42" s="212"/>
      <c r="DMB42" s="210"/>
      <c r="DMC42" s="211"/>
      <c r="DMD42" s="149"/>
      <c r="DML42" s="149"/>
      <c r="DMO42" s="171"/>
      <c r="DMP42" s="171"/>
      <c r="DMQ42" s="149"/>
      <c r="DMS42" s="152"/>
      <c r="DMU42" s="152"/>
      <c r="DMV42" s="212"/>
      <c r="DMW42" s="210"/>
      <c r="DMX42" s="211"/>
      <c r="DMY42" s="149"/>
      <c r="DNG42" s="149"/>
      <c r="DNJ42" s="171"/>
      <c r="DNK42" s="171"/>
      <c r="DNL42" s="149"/>
      <c r="DNN42" s="152"/>
      <c r="DNP42" s="152"/>
      <c r="DNQ42" s="212"/>
      <c r="DNR42" s="210"/>
      <c r="DNS42" s="211"/>
      <c r="DNT42" s="149"/>
      <c r="DOB42" s="149"/>
      <c r="DOE42" s="171"/>
      <c r="DOF42" s="171"/>
      <c r="DOG42" s="149"/>
      <c r="DOI42" s="152"/>
      <c r="DOK42" s="152"/>
      <c r="DOL42" s="212"/>
      <c r="DOM42" s="210"/>
      <c r="DON42" s="211"/>
      <c r="DOO42" s="149"/>
      <c r="DOW42" s="149"/>
      <c r="DOZ42" s="171"/>
      <c r="DPA42" s="171"/>
      <c r="DPB42" s="149"/>
      <c r="DPD42" s="152"/>
      <c r="DPF42" s="152"/>
      <c r="DPG42" s="212"/>
      <c r="DPH42" s="210"/>
      <c r="DPI42" s="211"/>
      <c r="DPJ42" s="149"/>
      <c r="DPR42" s="149"/>
      <c r="DPU42" s="171"/>
      <c r="DPV42" s="171"/>
      <c r="DPW42" s="149"/>
      <c r="DPY42" s="152"/>
      <c r="DQA42" s="152"/>
      <c r="DQB42" s="212"/>
      <c r="DQC42" s="210"/>
      <c r="DQD42" s="211"/>
      <c r="DQE42" s="149"/>
      <c r="DQM42" s="149"/>
      <c r="DQP42" s="171"/>
      <c r="DQQ42" s="171"/>
      <c r="DQR42" s="149"/>
      <c r="DQT42" s="152"/>
      <c r="DQV42" s="152"/>
      <c r="DQW42" s="212"/>
      <c r="DQX42" s="210"/>
      <c r="DQY42" s="211"/>
      <c r="DQZ42" s="149"/>
      <c r="DRH42" s="149"/>
      <c r="DRK42" s="171"/>
      <c r="DRL42" s="171"/>
      <c r="DRM42" s="149"/>
      <c r="DRO42" s="152"/>
      <c r="DRQ42" s="152"/>
      <c r="DRR42" s="212"/>
      <c r="DRS42" s="210"/>
      <c r="DRT42" s="211"/>
      <c r="DRU42" s="149"/>
      <c r="DSC42" s="149"/>
      <c r="DSF42" s="171"/>
      <c r="DSG42" s="171"/>
      <c r="DSH42" s="149"/>
      <c r="DSJ42" s="152"/>
      <c r="DSL42" s="152"/>
      <c r="DSM42" s="212"/>
      <c r="DSN42" s="210"/>
      <c r="DSO42" s="211"/>
      <c r="DSP42" s="149"/>
      <c r="DSX42" s="149"/>
      <c r="DTA42" s="171"/>
      <c r="DTB42" s="171"/>
      <c r="DTC42" s="149"/>
      <c r="DTE42" s="152"/>
      <c r="DTG42" s="152"/>
      <c r="DTH42" s="212"/>
      <c r="DTI42" s="210"/>
      <c r="DTJ42" s="211"/>
      <c r="DTK42" s="149"/>
      <c r="DTS42" s="149"/>
      <c r="DTV42" s="171"/>
      <c r="DTW42" s="171"/>
      <c r="DTX42" s="149"/>
      <c r="DTZ42" s="152"/>
      <c r="DUB42" s="152"/>
      <c r="DUC42" s="212"/>
      <c r="DUD42" s="210"/>
      <c r="DUE42" s="211"/>
      <c r="DUF42" s="149"/>
      <c r="DUN42" s="149"/>
      <c r="DUQ42" s="171"/>
      <c r="DUR42" s="171"/>
      <c r="DUS42" s="149"/>
      <c r="DUU42" s="152"/>
      <c r="DUW42" s="152"/>
      <c r="DUX42" s="212"/>
      <c r="DUY42" s="210"/>
      <c r="DUZ42" s="211"/>
      <c r="DVA42" s="149"/>
      <c r="DVI42" s="149"/>
      <c r="DVL42" s="171"/>
      <c r="DVM42" s="171"/>
      <c r="DVN42" s="149"/>
      <c r="DVP42" s="152"/>
      <c r="DVR42" s="152"/>
      <c r="DVS42" s="212"/>
      <c r="DVT42" s="210"/>
      <c r="DVU42" s="211"/>
      <c r="DVV42" s="149"/>
      <c r="DWD42" s="149"/>
      <c r="DWG42" s="171"/>
      <c r="DWH42" s="171"/>
      <c r="DWI42" s="149"/>
      <c r="DWK42" s="152"/>
      <c r="DWM42" s="152"/>
      <c r="DWN42" s="212"/>
      <c r="DWO42" s="210"/>
      <c r="DWP42" s="211"/>
      <c r="DWQ42" s="149"/>
      <c r="DWY42" s="149"/>
      <c r="DXB42" s="171"/>
      <c r="DXC42" s="171"/>
      <c r="DXD42" s="149"/>
      <c r="DXF42" s="152"/>
      <c r="DXH42" s="152"/>
      <c r="DXI42" s="212"/>
      <c r="DXJ42" s="210"/>
      <c r="DXK42" s="211"/>
      <c r="DXL42" s="149"/>
      <c r="DXT42" s="149"/>
      <c r="DXW42" s="171"/>
      <c r="DXX42" s="171"/>
      <c r="DXY42" s="149"/>
      <c r="DYA42" s="152"/>
      <c r="DYC42" s="152"/>
      <c r="DYD42" s="212"/>
      <c r="DYE42" s="210"/>
      <c r="DYF42" s="211"/>
      <c r="DYG42" s="149"/>
      <c r="DYO42" s="149"/>
      <c r="DYR42" s="171"/>
      <c r="DYS42" s="171"/>
      <c r="DYT42" s="149"/>
      <c r="DYV42" s="152"/>
      <c r="DYX42" s="152"/>
      <c r="DYY42" s="212"/>
      <c r="DYZ42" s="210"/>
      <c r="DZA42" s="211"/>
      <c r="DZB42" s="149"/>
      <c r="DZJ42" s="149"/>
      <c r="DZM42" s="171"/>
      <c r="DZN42" s="171"/>
      <c r="DZO42" s="149"/>
      <c r="DZQ42" s="152"/>
      <c r="DZS42" s="152"/>
      <c r="DZT42" s="212"/>
      <c r="DZU42" s="210"/>
      <c r="DZV42" s="211"/>
      <c r="DZW42" s="149"/>
      <c r="EAE42" s="149"/>
      <c r="EAH42" s="171"/>
      <c r="EAI42" s="171"/>
      <c r="EAJ42" s="149"/>
      <c r="EAL42" s="152"/>
      <c r="EAN42" s="152"/>
      <c r="EAO42" s="212"/>
      <c r="EAP42" s="210"/>
      <c r="EAQ42" s="211"/>
      <c r="EAR42" s="149"/>
      <c r="EAZ42" s="149"/>
      <c r="EBC42" s="171"/>
      <c r="EBD42" s="171"/>
      <c r="EBE42" s="149"/>
      <c r="EBG42" s="152"/>
      <c r="EBI42" s="152"/>
      <c r="EBJ42" s="212"/>
      <c r="EBK42" s="210"/>
      <c r="EBL42" s="211"/>
      <c r="EBM42" s="149"/>
      <c r="EBU42" s="149"/>
      <c r="EBX42" s="171"/>
      <c r="EBY42" s="171"/>
      <c r="EBZ42" s="149"/>
      <c r="ECB42" s="152"/>
      <c r="ECD42" s="152"/>
      <c r="ECE42" s="212"/>
      <c r="ECF42" s="210"/>
      <c r="ECG42" s="211"/>
      <c r="ECH42" s="149"/>
      <c r="ECP42" s="149"/>
      <c r="ECS42" s="171"/>
      <c r="ECT42" s="171"/>
      <c r="ECU42" s="149"/>
      <c r="ECW42" s="152"/>
      <c r="ECY42" s="152"/>
      <c r="ECZ42" s="212"/>
      <c r="EDA42" s="210"/>
      <c r="EDB42" s="211"/>
      <c r="EDC42" s="149"/>
      <c r="EDK42" s="149"/>
      <c r="EDN42" s="171"/>
      <c r="EDO42" s="171"/>
      <c r="EDP42" s="149"/>
      <c r="EDR42" s="152"/>
      <c r="EDT42" s="152"/>
      <c r="EDU42" s="212"/>
      <c r="EDV42" s="210"/>
      <c r="EDW42" s="211"/>
      <c r="EDX42" s="149"/>
      <c r="EEF42" s="149"/>
      <c r="EEI42" s="171"/>
      <c r="EEJ42" s="171"/>
      <c r="EEK42" s="149"/>
      <c r="EEM42" s="152"/>
      <c r="EEO42" s="152"/>
      <c r="EEP42" s="212"/>
      <c r="EEQ42" s="210"/>
      <c r="EER42" s="211"/>
      <c r="EES42" s="149"/>
      <c r="EFA42" s="149"/>
      <c r="EFD42" s="171"/>
      <c r="EFE42" s="171"/>
      <c r="EFF42" s="149"/>
      <c r="EFH42" s="152"/>
      <c r="EFJ42" s="152"/>
      <c r="EFK42" s="212"/>
      <c r="EFL42" s="210"/>
      <c r="EFM42" s="211"/>
      <c r="EFN42" s="149"/>
      <c r="EFV42" s="149"/>
      <c r="EFY42" s="171"/>
      <c r="EFZ42" s="171"/>
      <c r="EGA42" s="149"/>
      <c r="EGC42" s="152"/>
      <c r="EGE42" s="152"/>
      <c r="EGF42" s="212"/>
      <c r="EGG42" s="210"/>
      <c r="EGH42" s="211"/>
      <c r="EGI42" s="149"/>
      <c r="EGQ42" s="149"/>
      <c r="EGT42" s="171"/>
      <c r="EGU42" s="171"/>
      <c r="EGV42" s="149"/>
      <c r="EGX42" s="152"/>
      <c r="EGZ42" s="152"/>
      <c r="EHA42" s="212"/>
      <c r="EHB42" s="210"/>
      <c r="EHC42" s="211"/>
      <c r="EHD42" s="149"/>
      <c r="EHL42" s="149"/>
      <c r="EHO42" s="171"/>
      <c r="EHP42" s="171"/>
      <c r="EHQ42" s="149"/>
      <c r="EHS42" s="152"/>
      <c r="EHU42" s="152"/>
      <c r="EHV42" s="212"/>
      <c r="EHW42" s="210"/>
      <c r="EHX42" s="211"/>
      <c r="EHY42" s="149"/>
      <c r="EIG42" s="149"/>
      <c r="EIJ42" s="171"/>
      <c r="EIK42" s="171"/>
      <c r="EIL42" s="149"/>
      <c r="EIN42" s="152"/>
      <c r="EIP42" s="152"/>
      <c r="EIQ42" s="212"/>
      <c r="EIR42" s="210"/>
      <c r="EIS42" s="211"/>
      <c r="EIT42" s="149"/>
      <c r="EJB42" s="149"/>
      <c r="EJE42" s="171"/>
      <c r="EJF42" s="171"/>
      <c r="EJG42" s="149"/>
      <c r="EJI42" s="152"/>
      <c r="EJK42" s="152"/>
      <c r="EJL42" s="212"/>
      <c r="EJM42" s="210"/>
      <c r="EJN42" s="211"/>
      <c r="EJO42" s="149"/>
      <c r="EJW42" s="149"/>
      <c r="EJZ42" s="171"/>
      <c r="EKA42" s="171"/>
      <c r="EKB42" s="149"/>
      <c r="EKD42" s="152"/>
      <c r="EKF42" s="152"/>
      <c r="EKG42" s="212"/>
      <c r="EKH42" s="210"/>
      <c r="EKI42" s="211"/>
      <c r="EKJ42" s="149"/>
      <c r="EKR42" s="149"/>
      <c r="EKU42" s="171"/>
      <c r="EKV42" s="171"/>
      <c r="EKW42" s="149"/>
      <c r="EKY42" s="152"/>
      <c r="ELA42" s="152"/>
      <c r="ELB42" s="212"/>
      <c r="ELC42" s="210"/>
      <c r="ELD42" s="211"/>
      <c r="ELE42" s="149"/>
      <c r="ELM42" s="149"/>
      <c r="ELP42" s="171"/>
      <c r="ELQ42" s="171"/>
      <c r="ELR42" s="149"/>
      <c r="ELT42" s="152"/>
      <c r="ELV42" s="152"/>
      <c r="ELW42" s="212"/>
      <c r="ELX42" s="210"/>
      <c r="ELY42" s="211"/>
      <c r="ELZ42" s="149"/>
      <c r="EMH42" s="149"/>
      <c r="EMK42" s="171"/>
      <c r="EML42" s="171"/>
      <c r="EMM42" s="149"/>
      <c r="EMO42" s="152"/>
      <c r="EMQ42" s="152"/>
      <c r="EMR42" s="212"/>
      <c r="EMS42" s="210"/>
      <c r="EMT42" s="211"/>
      <c r="EMU42" s="149"/>
      <c r="ENC42" s="149"/>
      <c r="ENF42" s="171"/>
      <c r="ENG42" s="171"/>
      <c r="ENH42" s="149"/>
      <c r="ENJ42" s="152"/>
      <c r="ENL42" s="152"/>
      <c r="ENM42" s="212"/>
      <c r="ENN42" s="210"/>
      <c r="ENO42" s="211"/>
      <c r="ENP42" s="149"/>
      <c r="ENX42" s="149"/>
      <c r="EOA42" s="171"/>
      <c r="EOB42" s="171"/>
      <c r="EOC42" s="149"/>
      <c r="EOE42" s="152"/>
      <c r="EOG42" s="152"/>
      <c r="EOH42" s="212"/>
      <c r="EOI42" s="210"/>
      <c r="EOJ42" s="211"/>
      <c r="EOK42" s="149"/>
      <c r="EOS42" s="149"/>
      <c r="EOV42" s="171"/>
      <c r="EOW42" s="171"/>
      <c r="EOX42" s="149"/>
      <c r="EOZ42" s="152"/>
      <c r="EPB42" s="152"/>
      <c r="EPC42" s="212"/>
      <c r="EPD42" s="210"/>
      <c r="EPE42" s="211"/>
      <c r="EPF42" s="149"/>
      <c r="EPN42" s="149"/>
      <c r="EPQ42" s="171"/>
      <c r="EPR42" s="171"/>
      <c r="EPS42" s="149"/>
      <c r="EPU42" s="152"/>
      <c r="EPW42" s="152"/>
      <c r="EPX42" s="212"/>
      <c r="EPY42" s="210"/>
      <c r="EPZ42" s="211"/>
      <c r="EQA42" s="149"/>
      <c r="EQI42" s="149"/>
      <c r="EQL42" s="171"/>
      <c r="EQM42" s="171"/>
      <c r="EQN42" s="149"/>
      <c r="EQP42" s="152"/>
      <c r="EQR42" s="152"/>
      <c r="EQS42" s="212"/>
      <c r="EQT42" s="210"/>
      <c r="EQU42" s="211"/>
      <c r="EQV42" s="149"/>
      <c r="ERD42" s="149"/>
      <c r="ERG42" s="171"/>
      <c r="ERH42" s="171"/>
      <c r="ERI42" s="149"/>
      <c r="ERK42" s="152"/>
      <c r="ERM42" s="152"/>
      <c r="ERN42" s="212"/>
      <c r="ERO42" s="210"/>
      <c r="ERP42" s="211"/>
      <c r="ERQ42" s="149"/>
      <c r="ERY42" s="149"/>
      <c r="ESB42" s="171"/>
      <c r="ESC42" s="171"/>
      <c r="ESD42" s="149"/>
      <c r="ESF42" s="152"/>
      <c r="ESH42" s="152"/>
      <c r="ESI42" s="212"/>
      <c r="ESJ42" s="210"/>
      <c r="ESK42" s="211"/>
      <c r="ESL42" s="149"/>
      <c r="EST42" s="149"/>
      <c r="ESW42" s="171"/>
      <c r="ESX42" s="171"/>
      <c r="ESY42" s="149"/>
      <c r="ETA42" s="152"/>
      <c r="ETC42" s="152"/>
      <c r="ETD42" s="212"/>
      <c r="ETE42" s="210"/>
      <c r="ETF42" s="211"/>
      <c r="ETG42" s="149"/>
      <c r="ETO42" s="149"/>
      <c r="ETR42" s="171"/>
      <c r="ETS42" s="171"/>
      <c r="ETT42" s="149"/>
      <c r="ETV42" s="152"/>
      <c r="ETX42" s="152"/>
      <c r="ETY42" s="212"/>
      <c r="ETZ42" s="210"/>
      <c r="EUA42" s="211"/>
      <c r="EUB42" s="149"/>
      <c r="EUJ42" s="149"/>
      <c r="EUM42" s="171"/>
      <c r="EUN42" s="171"/>
      <c r="EUO42" s="149"/>
      <c r="EUQ42" s="152"/>
      <c r="EUS42" s="152"/>
      <c r="EUT42" s="212"/>
      <c r="EUU42" s="210"/>
      <c r="EUV42" s="211"/>
      <c r="EUW42" s="149"/>
      <c r="EVE42" s="149"/>
      <c r="EVH42" s="171"/>
      <c r="EVI42" s="171"/>
      <c r="EVJ42" s="149"/>
      <c r="EVL42" s="152"/>
      <c r="EVN42" s="152"/>
      <c r="EVO42" s="212"/>
      <c r="EVP42" s="210"/>
      <c r="EVQ42" s="211"/>
      <c r="EVR42" s="149"/>
      <c r="EVZ42" s="149"/>
      <c r="EWC42" s="171"/>
      <c r="EWD42" s="171"/>
      <c r="EWE42" s="149"/>
      <c r="EWG42" s="152"/>
      <c r="EWI42" s="152"/>
      <c r="EWJ42" s="212"/>
      <c r="EWK42" s="210"/>
      <c r="EWL42" s="211"/>
      <c r="EWM42" s="149"/>
      <c r="EWU42" s="149"/>
      <c r="EWX42" s="171"/>
      <c r="EWY42" s="171"/>
      <c r="EWZ42" s="149"/>
      <c r="EXB42" s="152"/>
      <c r="EXD42" s="152"/>
      <c r="EXE42" s="212"/>
      <c r="EXF42" s="210"/>
      <c r="EXG42" s="211"/>
      <c r="EXH42" s="149"/>
      <c r="EXP42" s="149"/>
      <c r="EXS42" s="171"/>
      <c r="EXT42" s="171"/>
      <c r="EXU42" s="149"/>
      <c r="EXW42" s="152"/>
      <c r="EXY42" s="152"/>
      <c r="EXZ42" s="212"/>
      <c r="EYA42" s="210"/>
      <c r="EYB42" s="211"/>
      <c r="EYC42" s="149"/>
      <c r="EYK42" s="149"/>
      <c r="EYN42" s="171"/>
      <c r="EYO42" s="171"/>
      <c r="EYP42" s="149"/>
      <c r="EYR42" s="152"/>
      <c r="EYT42" s="152"/>
      <c r="EYU42" s="212"/>
      <c r="EYV42" s="210"/>
      <c r="EYW42" s="211"/>
      <c r="EYX42" s="149"/>
      <c r="EZF42" s="149"/>
      <c r="EZI42" s="171"/>
      <c r="EZJ42" s="171"/>
      <c r="EZK42" s="149"/>
      <c r="EZM42" s="152"/>
      <c r="EZO42" s="152"/>
      <c r="EZP42" s="212"/>
      <c r="EZQ42" s="210"/>
      <c r="EZR42" s="211"/>
      <c r="EZS42" s="149"/>
      <c r="FAA42" s="149"/>
      <c r="FAD42" s="171"/>
      <c r="FAE42" s="171"/>
      <c r="FAF42" s="149"/>
      <c r="FAH42" s="152"/>
      <c r="FAJ42" s="152"/>
      <c r="FAK42" s="212"/>
      <c r="FAL42" s="210"/>
      <c r="FAM42" s="211"/>
      <c r="FAN42" s="149"/>
      <c r="FAV42" s="149"/>
      <c r="FAY42" s="171"/>
      <c r="FAZ42" s="171"/>
      <c r="FBA42" s="149"/>
      <c r="FBC42" s="152"/>
      <c r="FBE42" s="152"/>
      <c r="FBF42" s="212"/>
      <c r="FBG42" s="210"/>
      <c r="FBH42" s="211"/>
      <c r="FBI42" s="149"/>
      <c r="FBQ42" s="149"/>
      <c r="FBT42" s="171"/>
      <c r="FBU42" s="171"/>
      <c r="FBV42" s="149"/>
      <c r="FBX42" s="152"/>
      <c r="FBZ42" s="152"/>
      <c r="FCA42" s="212"/>
      <c r="FCB42" s="210"/>
      <c r="FCC42" s="211"/>
      <c r="FCD42" s="149"/>
      <c r="FCL42" s="149"/>
      <c r="FCO42" s="171"/>
      <c r="FCP42" s="171"/>
      <c r="FCQ42" s="149"/>
      <c r="FCS42" s="152"/>
      <c r="FCU42" s="152"/>
      <c r="FCV42" s="212"/>
      <c r="FCW42" s="210"/>
      <c r="FCX42" s="211"/>
      <c r="FCY42" s="149"/>
      <c r="FDG42" s="149"/>
      <c r="FDJ42" s="171"/>
      <c r="FDK42" s="171"/>
      <c r="FDL42" s="149"/>
      <c r="FDN42" s="152"/>
      <c r="FDP42" s="152"/>
      <c r="FDQ42" s="212"/>
      <c r="FDR42" s="210"/>
      <c r="FDS42" s="211"/>
      <c r="FDT42" s="149"/>
      <c r="FEB42" s="149"/>
      <c r="FEE42" s="171"/>
      <c r="FEF42" s="171"/>
      <c r="FEG42" s="149"/>
      <c r="FEI42" s="152"/>
      <c r="FEK42" s="152"/>
      <c r="FEL42" s="212"/>
      <c r="FEM42" s="210"/>
      <c r="FEN42" s="211"/>
      <c r="FEO42" s="149"/>
      <c r="FEW42" s="149"/>
      <c r="FEZ42" s="171"/>
      <c r="FFA42" s="171"/>
      <c r="FFB42" s="149"/>
      <c r="FFD42" s="152"/>
      <c r="FFF42" s="152"/>
      <c r="FFG42" s="212"/>
      <c r="FFH42" s="210"/>
      <c r="FFI42" s="211"/>
      <c r="FFJ42" s="149"/>
      <c r="FFR42" s="149"/>
      <c r="FFU42" s="171"/>
      <c r="FFV42" s="171"/>
      <c r="FFW42" s="149"/>
      <c r="FFY42" s="152"/>
      <c r="FGA42" s="152"/>
      <c r="FGB42" s="212"/>
      <c r="FGC42" s="210"/>
      <c r="FGD42" s="211"/>
      <c r="FGE42" s="149"/>
      <c r="FGM42" s="149"/>
      <c r="FGP42" s="171"/>
      <c r="FGQ42" s="171"/>
      <c r="FGR42" s="149"/>
      <c r="FGT42" s="152"/>
      <c r="FGV42" s="152"/>
      <c r="FGW42" s="212"/>
      <c r="FGX42" s="210"/>
      <c r="FGY42" s="211"/>
      <c r="FGZ42" s="149"/>
      <c r="FHH42" s="149"/>
      <c r="FHK42" s="171"/>
      <c r="FHL42" s="171"/>
      <c r="FHM42" s="149"/>
      <c r="FHO42" s="152"/>
      <c r="FHQ42" s="152"/>
      <c r="FHR42" s="212"/>
      <c r="FHS42" s="210"/>
      <c r="FHT42" s="211"/>
      <c r="FHU42" s="149"/>
      <c r="FIC42" s="149"/>
      <c r="FIF42" s="171"/>
      <c r="FIG42" s="171"/>
      <c r="FIH42" s="149"/>
      <c r="FIJ42" s="152"/>
      <c r="FIL42" s="152"/>
      <c r="FIM42" s="212"/>
      <c r="FIN42" s="210"/>
      <c r="FIO42" s="211"/>
      <c r="FIP42" s="149"/>
      <c r="FIX42" s="149"/>
      <c r="FJA42" s="171"/>
      <c r="FJB42" s="171"/>
      <c r="FJC42" s="149"/>
      <c r="FJE42" s="152"/>
      <c r="FJG42" s="152"/>
      <c r="FJH42" s="212"/>
      <c r="FJI42" s="210"/>
      <c r="FJJ42" s="211"/>
      <c r="FJK42" s="149"/>
      <c r="FJS42" s="149"/>
      <c r="FJV42" s="171"/>
      <c r="FJW42" s="171"/>
      <c r="FJX42" s="149"/>
      <c r="FJZ42" s="152"/>
      <c r="FKB42" s="152"/>
      <c r="FKC42" s="212"/>
      <c r="FKD42" s="210"/>
      <c r="FKE42" s="211"/>
      <c r="FKF42" s="149"/>
      <c r="FKN42" s="149"/>
      <c r="FKQ42" s="171"/>
      <c r="FKR42" s="171"/>
      <c r="FKS42" s="149"/>
      <c r="FKU42" s="152"/>
      <c r="FKW42" s="152"/>
      <c r="FKX42" s="212"/>
      <c r="FKY42" s="210"/>
      <c r="FKZ42" s="211"/>
      <c r="FLA42" s="149"/>
      <c r="FLI42" s="149"/>
      <c r="FLL42" s="171"/>
      <c r="FLM42" s="171"/>
      <c r="FLN42" s="149"/>
      <c r="FLP42" s="152"/>
      <c r="FLR42" s="152"/>
      <c r="FLS42" s="212"/>
      <c r="FLT42" s="210"/>
      <c r="FLU42" s="211"/>
      <c r="FLV42" s="149"/>
      <c r="FMD42" s="149"/>
      <c r="FMG42" s="171"/>
      <c r="FMH42" s="171"/>
      <c r="FMI42" s="149"/>
      <c r="FMK42" s="152"/>
      <c r="FMM42" s="152"/>
      <c r="FMN42" s="212"/>
      <c r="FMO42" s="210"/>
      <c r="FMP42" s="211"/>
      <c r="FMQ42" s="149"/>
      <c r="FMY42" s="149"/>
      <c r="FNB42" s="171"/>
      <c r="FNC42" s="171"/>
      <c r="FND42" s="149"/>
      <c r="FNF42" s="152"/>
      <c r="FNH42" s="152"/>
      <c r="FNI42" s="212"/>
      <c r="FNJ42" s="210"/>
      <c r="FNK42" s="211"/>
      <c r="FNL42" s="149"/>
      <c r="FNT42" s="149"/>
      <c r="FNW42" s="171"/>
      <c r="FNX42" s="171"/>
      <c r="FNY42" s="149"/>
      <c r="FOA42" s="152"/>
      <c r="FOC42" s="152"/>
      <c r="FOD42" s="212"/>
      <c r="FOE42" s="210"/>
      <c r="FOF42" s="211"/>
      <c r="FOG42" s="149"/>
      <c r="FOO42" s="149"/>
      <c r="FOR42" s="171"/>
      <c r="FOS42" s="171"/>
      <c r="FOT42" s="149"/>
      <c r="FOV42" s="152"/>
      <c r="FOX42" s="152"/>
      <c r="FOY42" s="212"/>
      <c r="FOZ42" s="210"/>
      <c r="FPA42" s="211"/>
      <c r="FPB42" s="149"/>
      <c r="FPJ42" s="149"/>
      <c r="FPM42" s="171"/>
      <c r="FPN42" s="171"/>
      <c r="FPO42" s="149"/>
      <c r="FPQ42" s="152"/>
      <c r="FPS42" s="152"/>
      <c r="FPT42" s="212"/>
      <c r="FPU42" s="210"/>
      <c r="FPV42" s="211"/>
      <c r="FPW42" s="149"/>
      <c r="FQE42" s="149"/>
      <c r="FQH42" s="171"/>
      <c r="FQI42" s="171"/>
      <c r="FQJ42" s="149"/>
      <c r="FQL42" s="152"/>
      <c r="FQN42" s="152"/>
      <c r="FQO42" s="212"/>
      <c r="FQP42" s="210"/>
      <c r="FQQ42" s="211"/>
      <c r="FQR42" s="149"/>
      <c r="FQZ42" s="149"/>
      <c r="FRC42" s="171"/>
      <c r="FRD42" s="171"/>
      <c r="FRE42" s="149"/>
      <c r="FRG42" s="152"/>
      <c r="FRI42" s="152"/>
      <c r="FRJ42" s="212"/>
      <c r="FRK42" s="210"/>
      <c r="FRL42" s="211"/>
      <c r="FRM42" s="149"/>
      <c r="FRU42" s="149"/>
      <c r="FRX42" s="171"/>
      <c r="FRY42" s="171"/>
      <c r="FRZ42" s="149"/>
      <c r="FSB42" s="152"/>
      <c r="FSD42" s="152"/>
      <c r="FSE42" s="212"/>
      <c r="FSF42" s="210"/>
      <c r="FSG42" s="211"/>
      <c r="FSH42" s="149"/>
      <c r="FSP42" s="149"/>
      <c r="FSS42" s="171"/>
      <c r="FST42" s="171"/>
      <c r="FSU42" s="149"/>
      <c r="FSW42" s="152"/>
      <c r="FSY42" s="152"/>
      <c r="FSZ42" s="212"/>
      <c r="FTA42" s="210"/>
      <c r="FTB42" s="211"/>
      <c r="FTC42" s="149"/>
      <c r="FTK42" s="149"/>
      <c r="FTN42" s="171"/>
      <c r="FTO42" s="171"/>
      <c r="FTP42" s="149"/>
      <c r="FTR42" s="152"/>
      <c r="FTT42" s="152"/>
      <c r="FTU42" s="212"/>
      <c r="FTV42" s="210"/>
      <c r="FTW42" s="211"/>
      <c r="FTX42" s="149"/>
      <c r="FUF42" s="149"/>
      <c r="FUI42" s="171"/>
      <c r="FUJ42" s="171"/>
      <c r="FUK42" s="149"/>
      <c r="FUM42" s="152"/>
      <c r="FUO42" s="152"/>
      <c r="FUP42" s="212"/>
      <c r="FUQ42" s="210"/>
      <c r="FUR42" s="211"/>
      <c r="FUS42" s="149"/>
      <c r="FVA42" s="149"/>
      <c r="FVD42" s="171"/>
      <c r="FVE42" s="171"/>
      <c r="FVF42" s="149"/>
      <c r="FVH42" s="152"/>
      <c r="FVJ42" s="152"/>
      <c r="FVK42" s="212"/>
      <c r="FVL42" s="210"/>
      <c r="FVM42" s="211"/>
      <c r="FVN42" s="149"/>
      <c r="FVV42" s="149"/>
      <c r="FVY42" s="171"/>
      <c r="FVZ42" s="171"/>
      <c r="FWA42" s="149"/>
      <c r="FWC42" s="152"/>
      <c r="FWE42" s="152"/>
      <c r="FWF42" s="212"/>
      <c r="FWG42" s="210"/>
      <c r="FWH42" s="211"/>
      <c r="FWI42" s="149"/>
      <c r="FWQ42" s="149"/>
      <c r="FWT42" s="171"/>
      <c r="FWU42" s="171"/>
      <c r="FWV42" s="149"/>
      <c r="FWX42" s="152"/>
      <c r="FWZ42" s="152"/>
      <c r="FXA42" s="212"/>
      <c r="FXB42" s="210"/>
      <c r="FXC42" s="211"/>
      <c r="FXD42" s="149"/>
      <c r="FXL42" s="149"/>
      <c r="FXO42" s="171"/>
      <c r="FXP42" s="171"/>
      <c r="FXQ42" s="149"/>
      <c r="FXS42" s="152"/>
      <c r="FXU42" s="152"/>
      <c r="FXV42" s="212"/>
      <c r="FXW42" s="210"/>
      <c r="FXX42" s="211"/>
      <c r="FXY42" s="149"/>
      <c r="FYG42" s="149"/>
      <c r="FYJ42" s="171"/>
      <c r="FYK42" s="171"/>
      <c r="FYL42" s="149"/>
      <c r="FYN42" s="152"/>
      <c r="FYP42" s="152"/>
      <c r="FYQ42" s="212"/>
      <c r="FYR42" s="210"/>
      <c r="FYS42" s="211"/>
      <c r="FYT42" s="149"/>
      <c r="FZB42" s="149"/>
      <c r="FZE42" s="171"/>
      <c r="FZF42" s="171"/>
      <c r="FZG42" s="149"/>
      <c r="FZI42" s="152"/>
      <c r="FZK42" s="152"/>
      <c r="FZL42" s="212"/>
      <c r="FZM42" s="210"/>
      <c r="FZN42" s="211"/>
      <c r="FZO42" s="149"/>
      <c r="FZW42" s="149"/>
      <c r="FZZ42" s="171"/>
      <c r="GAA42" s="171"/>
      <c r="GAB42" s="149"/>
      <c r="GAD42" s="152"/>
      <c r="GAF42" s="152"/>
      <c r="GAG42" s="212"/>
      <c r="GAH42" s="210"/>
      <c r="GAI42" s="211"/>
      <c r="GAJ42" s="149"/>
      <c r="GAR42" s="149"/>
      <c r="GAU42" s="171"/>
      <c r="GAV42" s="171"/>
      <c r="GAW42" s="149"/>
      <c r="GAY42" s="152"/>
      <c r="GBA42" s="152"/>
      <c r="GBB42" s="212"/>
      <c r="GBC42" s="210"/>
      <c r="GBD42" s="211"/>
      <c r="GBE42" s="149"/>
      <c r="GBM42" s="149"/>
      <c r="GBP42" s="171"/>
      <c r="GBQ42" s="171"/>
      <c r="GBR42" s="149"/>
      <c r="GBT42" s="152"/>
      <c r="GBV42" s="152"/>
      <c r="GBW42" s="212"/>
      <c r="GBX42" s="210"/>
      <c r="GBY42" s="211"/>
      <c r="GBZ42" s="149"/>
      <c r="GCH42" s="149"/>
      <c r="GCK42" s="171"/>
      <c r="GCL42" s="171"/>
      <c r="GCM42" s="149"/>
      <c r="GCO42" s="152"/>
      <c r="GCQ42" s="152"/>
      <c r="GCR42" s="212"/>
      <c r="GCS42" s="210"/>
      <c r="GCT42" s="211"/>
      <c r="GCU42" s="149"/>
      <c r="GDC42" s="149"/>
      <c r="GDF42" s="171"/>
      <c r="GDG42" s="171"/>
      <c r="GDH42" s="149"/>
      <c r="GDJ42" s="152"/>
      <c r="GDL42" s="152"/>
      <c r="GDM42" s="212"/>
      <c r="GDN42" s="210"/>
      <c r="GDO42" s="211"/>
      <c r="GDP42" s="149"/>
      <c r="GDX42" s="149"/>
      <c r="GEA42" s="171"/>
      <c r="GEB42" s="171"/>
      <c r="GEC42" s="149"/>
      <c r="GEE42" s="152"/>
      <c r="GEG42" s="152"/>
      <c r="GEH42" s="212"/>
      <c r="GEI42" s="210"/>
      <c r="GEJ42" s="211"/>
      <c r="GEK42" s="149"/>
      <c r="GES42" s="149"/>
      <c r="GEV42" s="171"/>
      <c r="GEW42" s="171"/>
      <c r="GEX42" s="149"/>
      <c r="GEZ42" s="152"/>
      <c r="GFB42" s="152"/>
      <c r="GFC42" s="212"/>
      <c r="GFD42" s="210"/>
      <c r="GFE42" s="211"/>
      <c r="GFF42" s="149"/>
      <c r="GFN42" s="149"/>
      <c r="GFQ42" s="171"/>
      <c r="GFR42" s="171"/>
      <c r="GFS42" s="149"/>
      <c r="GFU42" s="152"/>
      <c r="GFW42" s="152"/>
      <c r="GFX42" s="212"/>
      <c r="GFY42" s="210"/>
      <c r="GFZ42" s="211"/>
      <c r="GGA42" s="149"/>
      <c r="GGI42" s="149"/>
      <c r="GGL42" s="171"/>
      <c r="GGM42" s="171"/>
      <c r="GGN42" s="149"/>
      <c r="GGP42" s="152"/>
      <c r="GGR42" s="152"/>
      <c r="GGS42" s="212"/>
      <c r="GGT42" s="210"/>
      <c r="GGU42" s="211"/>
      <c r="GGV42" s="149"/>
      <c r="GHD42" s="149"/>
      <c r="GHG42" s="171"/>
      <c r="GHH42" s="171"/>
      <c r="GHI42" s="149"/>
      <c r="GHK42" s="152"/>
      <c r="GHM42" s="152"/>
      <c r="GHN42" s="212"/>
      <c r="GHO42" s="210"/>
      <c r="GHP42" s="211"/>
      <c r="GHQ42" s="149"/>
      <c r="GHY42" s="149"/>
      <c r="GIB42" s="171"/>
      <c r="GIC42" s="171"/>
      <c r="GID42" s="149"/>
      <c r="GIF42" s="152"/>
      <c r="GIH42" s="152"/>
      <c r="GII42" s="212"/>
      <c r="GIJ42" s="210"/>
      <c r="GIK42" s="211"/>
      <c r="GIL42" s="149"/>
      <c r="GIT42" s="149"/>
      <c r="GIW42" s="171"/>
      <c r="GIX42" s="171"/>
      <c r="GIY42" s="149"/>
      <c r="GJA42" s="152"/>
      <c r="GJC42" s="152"/>
      <c r="GJD42" s="212"/>
      <c r="GJE42" s="210"/>
      <c r="GJF42" s="211"/>
      <c r="GJG42" s="149"/>
      <c r="GJO42" s="149"/>
      <c r="GJR42" s="171"/>
      <c r="GJS42" s="171"/>
      <c r="GJT42" s="149"/>
      <c r="GJV42" s="152"/>
      <c r="GJX42" s="152"/>
      <c r="GJY42" s="212"/>
      <c r="GJZ42" s="210"/>
      <c r="GKA42" s="211"/>
      <c r="GKB42" s="149"/>
      <c r="GKJ42" s="149"/>
      <c r="GKM42" s="171"/>
      <c r="GKN42" s="171"/>
      <c r="GKO42" s="149"/>
      <c r="GKQ42" s="152"/>
      <c r="GKS42" s="152"/>
      <c r="GKT42" s="212"/>
      <c r="GKU42" s="210"/>
      <c r="GKV42" s="211"/>
      <c r="GKW42" s="149"/>
      <c r="GLE42" s="149"/>
      <c r="GLH42" s="171"/>
      <c r="GLI42" s="171"/>
      <c r="GLJ42" s="149"/>
      <c r="GLL42" s="152"/>
      <c r="GLN42" s="152"/>
      <c r="GLO42" s="212"/>
      <c r="GLP42" s="210"/>
      <c r="GLQ42" s="211"/>
      <c r="GLR42" s="149"/>
      <c r="GLZ42" s="149"/>
      <c r="GMC42" s="171"/>
      <c r="GMD42" s="171"/>
      <c r="GME42" s="149"/>
      <c r="GMG42" s="152"/>
      <c r="GMI42" s="152"/>
      <c r="GMJ42" s="212"/>
      <c r="GMK42" s="210"/>
      <c r="GML42" s="211"/>
      <c r="GMM42" s="149"/>
      <c r="GMU42" s="149"/>
      <c r="GMX42" s="171"/>
      <c r="GMY42" s="171"/>
      <c r="GMZ42" s="149"/>
      <c r="GNB42" s="152"/>
      <c r="GND42" s="152"/>
      <c r="GNE42" s="212"/>
      <c r="GNF42" s="210"/>
      <c r="GNG42" s="211"/>
      <c r="GNH42" s="149"/>
      <c r="GNP42" s="149"/>
      <c r="GNS42" s="171"/>
      <c r="GNT42" s="171"/>
      <c r="GNU42" s="149"/>
      <c r="GNW42" s="152"/>
      <c r="GNY42" s="152"/>
      <c r="GNZ42" s="212"/>
      <c r="GOA42" s="210"/>
      <c r="GOB42" s="211"/>
      <c r="GOC42" s="149"/>
      <c r="GOK42" s="149"/>
      <c r="GON42" s="171"/>
      <c r="GOO42" s="171"/>
      <c r="GOP42" s="149"/>
      <c r="GOR42" s="152"/>
      <c r="GOT42" s="152"/>
      <c r="GOU42" s="212"/>
      <c r="GOV42" s="210"/>
      <c r="GOW42" s="211"/>
      <c r="GOX42" s="149"/>
      <c r="GPF42" s="149"/>
      <c r="GPI42" s="171"/>
      <c r="GPJ42" s="171"/>
      <c r="GPK42" s="149"/>
      <c r="GPM42" s="152"/>
      <c r="GPO42" s="152"/>
      <c r="GPP42" s="212"/>
      <c r="GPQ42" s="210"/>
      <c r="GPR42" s="211"/>
      <c r="GPS42" s="149"/>
      <c r="GQA42" s="149"/>
      <c r="GQD42" s="171"/>
      <c r="GQE42" s="171"/>
      <c r="GQF42" s="149"/>
      <c r="GQH42" s="152"/>
      <c r="GQJ42" s="152"/>
      <c r="GQK42" s="212"/>
      <c r="GQL42" s="210"/>
      <c r="GQM42" s="211"/>
      <c r="GQN42" s="149"/>
      <c r="GQV42" s="149"/>
      <c r="GQY42" s="171"/>
      <c r="GQZ42" s="171"/>
      <c r="GRA42" s="149"/>
      <c r="GRC42" s="152"/>
      <c r="GRE42" s="152"/>
      <c r="GRF42" s="212"/>
      <c r="GRG42" s="210"/>
      <c r="GRH42" s="211"/>
      <c r="GRI42" s="149"/>
      <c r="GRQ42" s="149"/>
      <c r="GRT42" s="171"/>
      <c r="GRU42" s="171"/>
      <c r="GRV42" s="149"/>
      <c r="GRX42" s="152"/>
      <c r="GRZ42" s="152"/>
      <c r="GSA42" s="212"/>
      <c r="GSB42" s="210"/>
      <c r="GSC42" s="211"/>
      <c r="GSD42" s="149"/>
      <c r="GSL42" s="149"/>
      <c r="GSO42" s="171"/>
      <c r="GSP42" s="171"/>
      <c r="GSQ42" s="149"/>
      <c r="GSS42" s="152"/>
      <c r="GSU42" s="152"/>
      <c r="GSV42" s="212"/>
      <c r="GSW42" s="210"/>
      <c r="GSX42" s="211"/>
      <c r="GSY42" s="149"/>
      <c r="GTG42" s="149"/>
      <c r="GTJ42" s="171"/>
      <c r="GTK42" s="171"/>
      <c r="GTL42" s="149"/>
      <c r="GTN42" s="152"/>
      <c r="GTP42" s="152"/>
      <c r="GTQ42" s="212"/>
      <c r="GTR42" s="210"/>
      <c r="GTS42" s="211"/>
      <c r="GTT42" s="149"/>
      <c r="GUB42" s="149"/>
      <c r="GUE42" s="171"/>
      <c r="GUF42" s="171"/>
      <c r="GUG42" s="149"/>
      <c r="GUI42" s="152"/>
      <c r="GUK42" s="152"/>
      <c r="GUL42" s="212"/>
      <c r="GUM42" s="210"/>
      <c r="GUN42" s="211"/>
      <c r="GUO42" s="149"/>
      <c r="GUW42" s="149"/>
      <c r="GUZ42" s="171"/>
      <c r="GVA42" s="171"/>
      <c r="GVB42" s="149"/>
      <c r="GVD42" s="152"/>
      <c r="GVF42" s="152"/>
      <c r="GVG42" s="212"/>
      <c r="GVH42" s="210"/>
      <c r="GVI42" s="211"/>
      <c r="GVJ42" s="149"/>
      <c r="GVR42" s="149"/>
      <c r="GVU42" s="171"/>
      <c r="GVV42" s="171"/>
      <c r="GVW42" s="149"/>
      <c r="GVY42" s="152"/>
      <c r="GWA42" s="152"/>
      <c r="GWB42" s="212"/>
      <c r="GWC42" s="210"/>
      <c r="GWD42" s="211"/>
      <c r="GWE42" s="149"/>
      <c r="GWM42" s="149"/>
      <c r="GWP42" s="171"/>
      <c r="GWQ42" s="171"/>
      <c r="GWR42" s="149"/>
      <c r="GWT42" s="152"/>
      <c r="GWV42" s="152"/>
      <c r="GWW42" s="212"/>
      <c r="GWX42" s="210"/>
      <c r="GWY42" s="211"/>
      <c r="GWZ42" s="149"/>
      <c r="GXH42" s="149"/>
      <c r="GXK42" s="171"/>
      <c r="GXL42" s="171"/>
      <c r="GXM42" s="149"/>
      <c r="GXO42" s="152"/>
      <c r="GXQ42" s="152"/>
      <c r="GXR42" s="212"/>
      <c r="GXS42" s="210"/>
      <c r="GXT42" s="211"/>
      <c r="GXU42" s="149"/>
      <c r="GYC42" s="149"/>
      <c r="GYF42" s="171"/>
      <c r="GYG42" s="171"/>
      <c r="GYH42" s="149"/>
      <c r="GYJ42" s="152"/>
      <c r="GYL42" s="152"/>
      <c r="GYM42" s="212"/>
      <c r="GYN42" s="210"/>
      <c r="GYO42" s="211"/>
      <c r="GYP42" s="149"/>
      <c r="GYX42" s="149"/>
      <c r="GZA42" s="171"/>
      <c r="GZB42" s="171"/>
      <c r="GZC42" s="149"/>
      <c r="GZE42" s="152"/>
      <c r="GZG42" s="152"/>
      <c r="GZH42" s="212"/>
      <c r="GZI42" s="210"/>
      <c r="GZJ42" s="211"/>
      <c r="GZK42" s="149"/>
      <c r="GZS42" s="149"/>
      <c r="GZV42" s="171"/>
      <c r="GZW42" s="171"/>
      <c r="GZX42" s="149"/>
      <c r="GZZ42" s="152"/>
      <c r="HAB42" s="152"/>
      <c r="HAC42" s="212"/>
      <c r="HAD42" s="210"/>
      <c r="HAE42" s="211"/>
      <c r="HAF42" s="149"/>
      <c r="HAN42" s="149"/>
      <c r="HAQ42" s="171"/>
      <c r="HAR42" s="171"/>
      <c r="HAS42" s="149"/>
      <c r="HAU42" s="152"/>
      <c r="HAW42" s="152"/>
      <c r="HAX42" s="212"/>
      <c r="HAY42" s="210"/>
      <c r="HAZ42" s="211"/>
      <c r="HBA42" s="149"/>
      <c r="HBI42" s="149"/>
      <c r="HBL42" s="171"/>
      <c r="HBM42" s="171"/>
      <c r="HBN42" s="149"/>
      <c r="HBP42" s="152"/>
      <c r="HBR42" s="152"/>
      <c r="HBS42" s="212"/>
      <c r="HBT42" s="210"/>
      <c r="HBU42" s="211"/>
      <c r="HBV42" s="149"/>
      <c r="HCD42" s="149"/>
      <c r="HCG42" s="171"/>
      <c r="HCH42" s="171"/>
      <c r="HCI42" s="149"/>
      <c r="HCK42" s="152"/>
      <c r="HCM42" s="152"/>
      <c r="HCN42" s="212"/>
      <c r="HCO42" s="210"/>
      <c r="HCP42" s="211"/>
      <c r="HCQ42" s="149"/>
      <c r="HCY42" s="149"/>
      <c r="HDB42" s="171"/>
      <c r="HDC42" s="171"/>
      <c r="HDD42" s="149"/>
      <c r="HDF42" s="152"/>
      <c r="HDH42" s="152"/>
      <c r="HDI42" s="212"/>
      <c r="HDJ42" s="210"/>
      <c r="HDK42" s="211"/>
      <c r="HDL42" s="149"/>
      <c r="HDT42" s="149"/>
      <c r="HDW42" s="171"/>
      <c r="HDX42" s="171"/>
      <c r="HDY42" s="149"/>
      <c r="HEA42" s="152"/>
      <c r="HEC42" s="152"/>
      <c r="HED42" s="212"/>
      <c r="HEE42" s="210"/>
      <c r="HEF42" s="211"/>
      <c r="HEG42" s="149"/>
      <c r="HEO42" s="149"/>
      <c r="HER42" s="171"/>
      <c r="HES42" s="171"/>
      <c r="HET42" s="149"/>
      <c r="HEV42" s="152"/>
      <c r="HEX42" s="152"/>
      <c r="HEY42" s="212"/>
      <c r="HEZ42" s="210"/>
      <c r="HFA42" s="211"/>
      <c r="HFB42" s="149"/>
      <c r="HFJ42" s="149"/>
      <c r="HFM42" s="171"/>
      <c r="HFN42" s="171"/>
      <c r="HFO42" s="149"/>
      <c r="HFQ42" s="152"/>
      <c r="HFS42" s="152"/>
      <c r="HFT42" s="212"/>
      <c r="HFU42" s="210"/>
      <c r="HFV42" s="211"/>
      <c r="HFW42" s="149"/>
      <c r="HGE42" s="149"/>
      <c r="HGH42" s="171"/>
      <c r="HGI42" s="171"/>
      <c r="HGJ42" s="149"/>
      <c r="HGL42" s="152"/>
      <c r="HGN42" s="152"/>
      <c r="HGO42" s="212"/>
      <c r="HGP42" s="210"/>
      <c r="HGQ42" s="211"/>
      <c r="HGR42" s="149"/>
      <c r="HGZ42" s="149"/>
      <c r="HHC42" s="171"/>
      <c r="HHD42" s="171"/>
      <c r="HHE42" s="149"/>
      <c r="HHG42" s="152"/>
      <c r="HHI42" s="152"/>
      <c r="HHJ42" s="212"/>
      <c r="HHK42" s="210"/>
      <c r="HHL42" s="211"/>
      <c r="HHM42" s="149"/>
      <c r="HHU42" s="149"/>
      <c r="HHX42" s="171"/>
      <c r="HHY42" s="171"/>
      <c r="HHZ42" s="149"/>
      <c r="HIB42" s="152"/>
      <c r="HID42" s="152"/>
      <c r="HIE42" s="212"/>
      <c r="HIF42" s="210"/>
      <c r="HIG42" s="211"/>
      <c r="HIH42" s="149"/>
      <c r="HIP42" s="149"/>
      <c r="HIS42" s="171"/>
      <c r="HIT42" s="171"/>
      <c r="HIU42" s="149"/>
      <c r="HIW42" s="152"/>
      <c r="HIY42" s="152"/>
      <c r="HIZ42" s="212"/>
      <c r="HJA42" s="210"/>
      <c r="HJB42" s="211"/>
      <c r="HJC42" s="149"/>
      <c r="HJK42" s="149"/>
      <c r="HJN42" s="171"/>
      <c r="HJO42" s="171"/>
      <c r="HJP42" s="149"/>
      <c r="HJR42" s="152"/>
      <c r="HJT42" s="152"/>
      <c r="HJU42" s="212"/>
      <c r="HJV42" s="210"/>
      <c r="HJW42" s="211"/>
      <c r="HJX42" s="149"/>
      <c r="HKF42" s="149"/>
      <c r="HKI42" s="171"/>
      <c r="HKJ42" s="171"/>
      <c r="HKK42" s="149"/>
      <c r="HKM42" s="152"/>
      <c r="HKO42" s="152"/>
      <c r="HKP42" s="212"/>
      <c r="HKQ42" s="210"/>
      <c r="HKR42" s="211"/>
      <c r="HKS42" s="149"/>
      <c r="HLA42" s="149"/>
      <c r="HLD42" s="171"/>
      <c r="HLE42" s="171"/>
      <c r="HLF42" s="149"/>
      <c r="HLH42" s="152"/>
      <c r="HLJ42" s="152"/>
      <c r="HLK42" s="212"/>
      <c r="HLL42" s="210"/>
      <c r="HLM42" s="211"/>
      <c r="HLN42" s="149"/>
      <c r="HLV42" s="149"/>
      <c r="HLY42" s="171"/>
      <c r="HLZ42" s="171"/>
      <c r="HMA42" s="149"/>
      <c r="HMC42" s="152"/>
      <c r="HME42" s="152"/>
      <c r="HMF42" s="212"/>
      <c r="HMG42" s="210"/>
      <c r="HMH42" s="211"/>
      <c r="HMI42" s="149"/>
      <c r="HMQ42" s="149"/>
      <c r="HMT42" s="171"/>
      <c r="HMU42" s="171"/>
      <c r="HMV42" s="149"/>
      <c r="HMX42" s="152"/>
      <c r="HMZ42" s="152"/>
      <c r="HNA42" s="212"/>
      <c r="HNB42" s="210"/>
      <c r="HNC42" s="211"/>
      <c r="HND42" s="149"/>
      <c r="HNL42" s="149"/>
      <c r="HNO42" s="171"/>
      <c r="HNP42" s="171"/>
      <c r="HNQ42" s="149"/>
      <c r="HNS42" s="152"/>
      <c r="HNU42" s="152"/>
      <c r="HNV42" s="212"/>
      <c r="HNW42" s="210"/>
      <c r="HNX42" s="211"/>
      <c r="HNY42" s="149"/>
      <c r="HOG42" s="149"/>
      <c r="HOJ42" s="171"/>
      <c r="HOK42" s="171"/>
      <c r="HOL42" s="149"/>
      <c r="HON42" s="152"/>
      <c r="HOP42" s="152"/>
      <c r="HOQ42" s="212"/>
      <c r="HOR42" s="210"/>
      <c r="HOS42" s="211"/>
      <c r="HOT42" s="149"/>
      <c r="HPB42" s="149"/>
      <c r="HPE42" s="171"/>
      <c r="HPF42" s="171"/>
      <c r="HPG42" s="149"/>
      <c r="HPI42" s="152"/>
      <c r="HPK42" s="152"/>
      <c r="HPL42" s="212"/>
      <c r="HPM42" s="210"/>
      <c r="HPN42" s="211"/>
      <c r="HPO42" s="149"/>
      <c r="HPW42" s="149"/>
      <c r="HPZ42" s="171"/>
      <c r="HQA42" s="171"/>
      <c r="HQB42" s="149"/>
      <c r="HQD42" s="152"/>
      <c r="HQF42" s="152"/>
      <c r="HQG42" s="212"/>
      <c r="HQH42" s="210"/>
      <c r="HQI42" s="211"/>
      <c r="HQJ42" s="149"/>
      <c r="HQR42" s="149"/>
      <c r="HQU42" s="171"/>
      <c r="HQV42" s="171"/>
      <c r="HQW42" s="149"/>
      <c r="HQY42" s="152"/>
      <c r="HRA42" s="152"/>
      <c r="HRB42" s="212"/>
      <c r="HRC42" s="210"/>
      <c r="HRD42" s="211"/>
      <c r="HRE42" s="149"/>
      <c r="HRM42" s="149"/>
      <c r="HRP42" s="171"/>
      <c r="HRQ42" s="171"/>
      <c r="HRR42" s="149"/>
      <c r="HRT42" s="152"/>
      <c r="HRV42" s="152"/>
      <c r="HRW42" s="212"/>
      <c r="HRX42" s="210"/>
      <c r="HRY42" s="211"/>
      <c r="HRZ42" s="149"/>
      <c r="HSH42" s="149"/>
      <c r="HSK42" s="171"/>
      <c r="HSL42" s="171"/>
      <c r="HSM42" s="149"/>
      <c r="HSO42" s="152"/>
      <c r="HSQ42" s="152"/>
      <c r="HSR42" s="212"/>
      <c r="HSS42" s="210"/>
      <c r="HST42" s="211"/>
      <c r="HSU42" s="149"/>
      <c r="HTC42" s="149"/>
      <c r="HTF42" s="171"/>
      <c r="HTG42" s="171"/>
      <c r="HTH42" s="149"/>
      <c r="HTJ42" s="152"/>
      <c r="HTL42" s="152"/>
      <c r="HTM42" s="212"/>
      <c r="HTN42" s="210"/>
      <c r="HTO42" s="211"/>
      <c r="HTP42" s="149"/>
      <c r="HTX42" s="149"/>
      <c r="HUA42" s="171"/>
      <c r="HUB42" s="171"/>
      <c r="HUC42" s="149"/>
      <c r="HUE42" s="152"/>
      <c r="HUG42" s="152"/>
      <c r="HUH42" s="212"/>
      <c r="HUI42" s="210"/>
      <c r="HUJ42" s="211"/>
      <c r="HUK42" s="149"/>
      <c r="HUS42" s="149"/>
      <c r="HUV42" s="171"/>
      <c r="HUW42" s="171"/>
      <c r="HUX42" s="149"/>
      <c r="HUZ42" s="152"/>
      <c r="HVB42" s="152"/>
      <c r="HVC42" s="212"/>
      <c r="HVD42" s="210"/>
      <c r="HVE42" s="211"/>
      <c r="HVF42" s="149"/>
      <c r="HVN42" s="149"/>
      <c r="HVQ42" s="171"/>
      <c r="HVR42" s="171"/>
      <c r="HVS42" s="149"/>
      <c r="HVU42" s="152"/>
      <c r="HVW42" s="152"/>
      <c r="HVX42" s="212"/>
      <c r="HVY42" s="210"/>
      <c r="HVZ42" s="211"/>
      <c r="HWA42" s="149"/>
      <c r="HWI42" s="149"/>
      <c r="HWL42" s="171"/>
      <c r="HWM42" s="171"/>
      <c r="HWN42" s="149"/>
      <c r="HWP42" s="152"/>
      <c r="HWR42" s="152"/>
      <c r="HWS42" s="212"/>
      <c r="HWT42" s="210"/>
      <c r="HWU42" s="211"/>
      <c r="HWV42" s="149"/>
      <c r="HXD42" s="149"/>
      <c r="HXG42" s="171"/>
      <c r="HXH42" s="171"/>
      <c r="HXI42" s="149"/>
      <c r="HXK42" s="152"/>
      <c r="HXM42" s="152"/>
      <c r="HXN42" s="212"/>
      <c r="HXO42" s="210"/>
      <c r="HXP42" s="211"/>
      <c r="HXQ42" s="149"/>
      <c r="HXY42" s="149"/>
      <c r="HYB42" s="171"/>
      <c r="HYC42" s="171"/>
      <c r="HYD42" s="149"/>
      <c r="HYF42" s="152"/>
      <c r="HYH42" s="152"/>
      <c r="HYI42" s="212"/>
      <c r="HYJ42" s="210"/>
      <c r="HYK42" s="211"/>
      <c r="HYL42" s="149"/>
      <c r="HYT42" s="149"/>
      <c r="HYW42" s="171"/>
      <c r="HYX42" s="171"/>
      <c r="HYY42" s="149"/>
      <c r="HZA42" s="152"/>
      <c r="HZC42" s="152"/>
      <c r="HZD42" s="212"/>
      <c r="HZE42" s="210"/>
      <c r="HZF42" s="211"/>
      <c r="HZG42" s="149"/>
      <c r="HZO42" s="149"/>
      <c r="HZR42" s="171"/>
      <c r="HZS42" s="171"/>
      <c r="HZT42" s="149"/>
      <c r="HZV42" s="152"/>
      <c r="HZX42" s="152"/>
      <c r="HZY42" s="212"/>
      <c r="HZZ42" s="210"/>
      <c r="IAA42" s="211"/>
      <c r="IAB42" s="149"/>
      <c r="IAJ42" s="149"/>
      <c r="IAM42" s="171"/>
      <c r="IAN42" s="171"/>
      <c r="IAO42" s="149"/>
      <c r="IAQ42" s="152"/>
      <c r="IAS42" s="152"/>
      <c r="IAT42" s="212"/>
      <c r="IAU42" s="210"/>
      <c r="IAV42" s="211"/>
      <c r="IAW42" s="149"/>
      <c r="IBE42" s="149"/>
      <c r="IBH42" s="171"/>
      <c r="IBI42" s="171"/>
      <c r="IBJ42" s="149"/>
      <c r="IBL42" s="152"/>
      <c r="IBN42" s="152"/>
      <c r="IBO42" s="212"/>
      <c r="IBP42" s="210"/>
      <c r="IBQ42" s="211"/>
      <c r="IBR42" s="149"/>
      <c r="IBZ42" s="149"/>
      <c r="ICC42" s="171"/>
      <c r="ICD42" s="171"/>
      <c r="ICE42" s="149"/>
      <c r="ICG42" s="152"/>
      <c r="ICI42" s="152"/>
      <c r="ICJ42" s="212"/>
      <c r="ICK42" s="210"/>
      <c r="ICL42" s="211"/>
      <c r="ICM42" s="149"/>
      <c r="ICU42" s="149"/>
      <c r="ICX42" s="171"/>
      <c r="ICY42" s="171"/>
      <c r="ICZ42" s="149"/>
      <c r="IDB42" s="152"/>
      <c r="IDD42" s="152"/>
      <c r="IDE42" s="212"/>
      <c r="IDF42" s="210"/>
      <c r="IDG42" s="211"/>
      <c r="IDH42" s="149"/>
      <c r="IDP42" s="149"/>
      <c r="IDS42" s="171"/>
      <c r="IDT42" s="171"/>
      <c r="IDU42" s="149"/>
      <c r="IDW42" s="152"/>
      <c r="IDY42" s="152"/>
      <c r="IDZ42" s="212"/>
      <c r="IEA42" s="210"/>
      <c r="IEB42" s="211"/>
      <c r="IEC42" s="149"/>
      <c r="IEK42" s="149"/>
      <c r="IEN42" s="171"/>
      <c r="IEO42" s="171"/>
      <c r="IEP42" s="149"/>
      <c r="IER42" s="152"/>
      <c r="IET42" s="152"/>
      <c r="IEU42" s="212"/>
      <c r="IEV42" s="210"/>
      <c r="IEW42" s="211"/>
      <c r="IEX42" s="149"/>
      <c r="IFF42" s="149"/>
      <c r="IFI42" s="171"/>
      <c r="IFJ42" s="171"/>
      <c r="IFK42" s="149"/>
      <c r="IFM42" s="152"/>
      <c r="IFO42" s="152"/>
      <c r="IFP42" s="212"/>
      <c r="IFQ42" s="210"/>
      <c r="IFR42" s="211"/>
      <c r="IFS42" s="149"/>
      <c r="IGA42" s="149"/>
      <c r="IGD42" s="171"/>
      <c r="IGE42" s="171"/>
      <c r="IGF42" s="149"/>
      <c r="IGH42" s="152"/>
      <c r="IGJ42" s="152"/>
      <c r="IGK42" s="212"/>
      <c r="IGL42" s="210"/>
      <c r="IGM42" s="211"/>
      <c r="IGN42" s="149"/>
      <c r="IGV42" s="149"/>
      <c r="IGY42" s="171"/>
      <c r="IGZ42" s="171"/>
      <c r="IHA42" s="149"/>
      <c r="IHC42" s="152"/>
      <c r="IHE42" s="152"/>
      <c r="IHF42" s="212"/>
      <c r="IHG42" s="210"/>
      <c r="IHH42" s="211"/>
      <c r="IHI42" s="149"/>
      <c r="IHQ42" s="149"/>
      <c r="IHT42" s="171"/>
      <c r="IHU42" s="171"/>
      <c r="IHV42" s="149"/>
      <c r="IHX42" s="152"/>
      <c r="IHZ42" s="152"/>
      <c r="IIA42" s="212"/>
      <c r="IIB42" s="210"/>
      <c r="IIC42" s="211"/>
      <c r="IID42" s="149"/>
      <c r="IIL42" s="149"/>
      <c r="IIO42" s="171"/>
      <c r="IIP42" s="171"/>
      <c r="IIQ42" s="149"/>
      <c r="IIS42" s="152"/>
      <c r="IIU42" s="152"/>
      <c r="IIV42" s="212"/>
      <c r="IIW42" s="210"/>
      <c r="IIX42" s="211"/>
      <c r="IIY42" s="149"/>
      <c r="IJG42" s="149"/>
      <c r="IJJ42" s="171"/>
      <c r="IJK42" s="171"/>
      <c r="IJL42" s="149"/>
      <c r="IJN42" s="152"/>
      <c r="IJP42" s="152"/>
      <c r="IJQ42" s="212"/>
      <c r="IJR42" s="210"/>
      <c r="IJS42" s="211"/>
      <c r="IJT42" s="149"/>
      <c r="IKB42" s="149"/>
      <c r="IKE42" s="171"/>
      <c r="IKF42" s="171"/>
      <c r="IKG42" s="149"/>
      <c r="IKI42" s="152"/>
      <c r="IKK42" s="152"/>
      <c r="IKL42" s="212"/>
      <c r="IKM42" s="210"/>
      <c r="IKN42" s="211"/>
      <c r="IKO42" s="149"/>
      <c r="IKW42" s="149"/>
      <c r="IKZ42" s="171"/>
      <c r="ILA42" s="171"/>
      <c r="ILB42" s="149"/>
      <c r="ILD42" s="152"/>
      <c r="ILF42" s="152"/>
      <c r="ILG42" s="212"/>
      <c r="ILH42" s="210"/>
      <c r="ILI42" s="211"/>
      <c r="ILJ42" s="149"/>
      <c r="ILR42" s="149"/>
      <c r="ILU42" s="171"/>
      <c r="ILV42" s="171"/>
      <c r="ILW42" s="149"/>
      <c r="ILY42" s="152"/>
      <c r="IMA42" s="152"/>
      <c r="IMB42" s="212"/>
      <c r="IMC42" s="210"/>
      <c r="IMD42" s="211"/>
      <c r="IME42" s="149"/>
      <c r="IMM42" s="149"/>
      <c r="IMP42" s="171"/>
      <c r="IMQ42" s="171"/>
      <c r="IMR42" s="149"/>
      <c r="IMT42" s="152"/>
      <c r="IMV42" s="152"/>
      <c r="IMW42" s="212"/>
      <c r="IMX42" s="210"/>
      <c r="IMY42" s="211"/>
      <c r="IMZ42" s="149"/>
      <c r="INH42" s="149"/>
      <c r="INK42" s="171"/>
      <c r="INL42" s="171"/>
      <c r="INM42" s="149"/>
      <c r="INO42" s="152"/>
      <c r="INQ42" s="152"/>
      <c r="INR42" s="212"/>
      <c r="INS42" s="210"/>
      <c r="INT42" s="211"/>
      <c r="INU42" s="149"/>
      <c r="IOC42" s="149"/>
      <c r="IOF42" s="171"/>
      <c r="IOG42" s="171"/>
      <c r="IOH42" s="149"/>
      <c r="IOJ42" s="152"/>
      <c r="IOL42" s="152"/>
      <c r="IOM42" s="212"/>
      <c r="ION42" s="210"/>
      <c r="IOO42" s="211"/>
      <c r="IOP42" s="149"/>
      <c r="IOX42" s="149"/>
      <c r="IPA42" s="171"/>
      <c r="IPB42" s="171"/>
      <c r="IPC42" s="149"/>
      <c r="IPE42" s="152"/>
      <c r="IPG42" s="152"/>
      <c r="IPH42" s="212"/>
      <c r="IPI42" s="210"/>
      <c r="IPJ42" s="211"/>
      <c r="IPK42" s="149"/>
      <c r="IPS42" s="149"/>
      <c r="IPV42" s="171"/>
      <c r="IPW42" s="171"/>
      <c r="IPX42" s="149"/>
      <c r="IPZ42" s="152"/>
      <c r="IQB42" s="152"/>
      <c r="IQC42" s="212"/>
      <c r="IQD42" s="210"/>
      <c r="IQE42" s="211"/>
      <c r="IQF42" s="149"/>
      <c r="IQN42" s="149"/>
      <c r="IQQ42" s="171"/>
      <c r="IQR42" s="171"/>
      <c r="IQS42" s="149"/>
      <c r="IQU42" s="152"/>
      <c r="IQW42" s="152"/>
      <c r="IQX42" s="212"/>
      <c r="IQY42" s="210"/>
      <c r="IQZ42" s="211"/>
      <c r="IRA42" s="149"/>
      <c r="IRI42" s="149"/>
      <c r="IRL42" s="171"/>
      <c r="IRM42" s="171"/>
      <c r="IRN42" s="149"/>
      <c r="IRP42" s="152"/>
      <c r="IRR42" s="152"/>
      <c r="IRS42" s="212"/>
      <c r="IRT42" s="210"/>
      <c r="IRU42" s="211"/>
      <c r="IRV42" s="149"/>
      <c r="ISD42" s="149"/>
      <c r="ISG42" s="171"/>
      <c r="ISH42" s="171"/>
      <c r="ISI42" s="149"/>
      <c r="ISK42" s="152"/>
      <c r="ISM42" s="152"/>
      <c r="ISN42" s="212"/>
      <c r="ISO42" s="210"/>
      <c r="ISP42" s="211"/>
      <c r="ISQ42" s="149"/>
      <c r="ISY42" s="149"/>
      <c r="ITB42" s="171"/>
      <c r="ITC42" s="171"/>
      <c r="ITD42" s="149"/>
      <c r="ITF42" s="152"/>
      <c r="ITH42" s="152"/>
      <c r="ITI42" s="212"/>
      <c r="ITJ42" s="210"/>
      <c r="ITK42" s="211"/>
      <c r="ITL42" s="149"/>
      <c r="ITT42" s="149"/>
      <c r="ITW42" s="171"/>
      <c r="ITX42" s="171"/>
      <c r="ITY42" s="149"/>
      <c r="IUA42" s="152"/>
      <c r="IUC42" s="152"/>
      <c r="IUD42" s="212"/>
      <c r="IUE42" s="210"/>
      <c r="IUF42" s="211"/>
      <c r="IUG42" s="149"/>
      <c r="IUO42" s="149"/>
      <c r="IUR42" s="171"/>
      <c r="IUS42" s="171"/>
      <c r="IUT42" s="149"/>
      <c r="IUV42" s="152"/>
      <c r="IUX42" s="152"/>
      <c r="IUY42" s="212"/>
      <c r="IUZ42" s="210"/>
      <c r="IVA42" s="211"/>
      <c r="IVB42" s="149"/>
      <c r="IVJ42" s="149"/>
      <c r="IVM42" s="171"/>
      <c r="IVN42" s="171"/>
      <c r="IVO42" s="149"/>
      <c r="IVQ42" s="152"/>
      <c r="IVS42" s="152"/>
      <c r="IVT42" s="212"/>
      <c r="IVU42" s="210"/>
      <c r="IVV42" s="211"/>
      <c r="IVW42" s="149"/>
      <c r="IWE42" s="149"/>
      <c r="IWH42" s="171"/>
      <c r="IWI42" s="171"/>
      <c r="IWJ42" s="149"/>
      <c r="IWL42" s="152"/>
      <c r="IWN42" s="152"/>
      <c r="IWO42" s="212"/>
      <c r="IWP42" s="210"/>
      <c r="IWQ42" s="211"/>
      <c r="IWR42" s="149"/>
      <c r="IWZ42" s="149"/>
      <c r="IXC42" s="171"/>
      <c r="IXD42" s="171"/>
      <c r="IXE42" s="149"/>
      <c r="IXG42" s="152"/>
      <c r="IXI42" s="152"/>
      <c r="IXJ42" s="212"/>
      <c r="IXK42" s="210"/>
      <c r="IXL42" s="211"/>
      <c r="IXM42" s="149"/>
      <c r="IXU42" s="149"/>
      <c r="IXX42" s="171"/>
      <c r="IXY42" s="171"/>
      <c r="IXZ42" s="149"/>
      <c r="IYB42" s="152"/>
      <c r="IYD42" s="152"/>
      <c r="IYE42" s="212"/>
      <c r="IYF42" s="210"/>
      <c r="IYG42" s="211"/>
      <c r="IYH42" s="149"/>
      <c r="IYP42" s="149"/>
      <c r="IYS42" s="171"/>
      <c r="IYT42" s="171"/>
      <c r="IYU42" s="149"/>
      <c r="IYW42" s="152"/>
      <c r="IYY42" s="152"/>
      <c r="IYZ42" s="212"/>
      <c r="IZA42" s="210"/>
      <c r="IZB42" s="211"/>
      <c r="IZC42" s="149"/>
      <c r="IZK42" s="149"/>
      <c r="IZN42" s="171"/>
      <c r="IZO42" s="171"/>
      <c r="IZP42" s="149"/>
      <c r="IZR42" s="152"/>
      <c r="IZT42" s="152"/>
      <c r="IZU42" s="212"/>
      <c r="IZV42" s="210"/>
      <c r="IZW42" s="211"/>
      <c r="IZX42" s="149"/>
      <c r="JAF42" s="149"/>
      <c r="JAI42" s="171"/>
      <c r="JAJ42" s="171"/>
      <c r="JAK42" s="149"/>
      <c r="JAM42" s="152"/>
      <c r="JAO42" s="152"/>
      <c r="JAP42" s="212"/>
      <c r="JAQ42" s="210"/>
      <c r="JAR42" s="211"/>
      <c r="JAS42" s="149"/>
      <c r="JBA42" s="149"/>
      <c r="JBD42" s="171"/>
      <c r="JBE42" s="171"/>
      <c r="JBF42" s="149"/>
      <c r="JBH42" s="152"/>
      <c r="JBJ42" s="152"/>
      <c r="JBK42" s="212"/>
      <c r="JBL42" s="210"/>
      <c r="JBM42" s="211"/>
      <c r="JBN42" s="149"/>
      <c r="JBV42" s="149"/>
      <c r="JBY42" s="171"/>
      <c r="JBZ42" s="171"/>
      <c r="JCA42" s="149"/>
      <c r="JCC42" s="152"/>
      <c r="JCE42" s="152"/>
      <c r="JCF42" s="212"/>
      <c r="JCG42" s="210"/>
      <c r="JCH42" s="211"/>
      <c r="JCI42" s="149"/>
      <c r="JCQ42" s="149"/>
      <c r="JCT42" s="171"/>
      <c r="JCU42" s="171"/>
      <c r="JCV42" s="149"/>
      <c r="JCX42" s="152"/>
      <c r="JCZ42" s="152"/>
      <c r="JDA42" s="212"/>
      <c r="JDB42" s="210"/>
      <c r="JDC42" s="211"/>
      <c r="JDD42" s="149"/>
      <c r="JDL42" s="149"/>
      <c r="JDO42" s="171"/>
      <c r="JDP42" s="171"/>
      <c r="JDQ42" s="149"/>
      <c r="JDS42" s="152"/>
      <c r="JDU42" s="152"/>
      <c r="JDV42" s="212"/>
      <c r="JDW42" s="210"/>
      <c r="JDX42" s="211"/>
      <c r="JDY42" s="149"/>
      <c r="JEG42" s="149"/>
      <c r="JEJ42" s="171"/>
      <c r="JEK42" s="171"/>
      <c r="JEL42" s="149"/>
      <c r="JEN42" s="152"/>
      <c r="JEP42" s="152"/>
      <c r="JEQ42" s="212"/>
      <c r="JER42" s="210"/>
      <c r="JES42" s="211"/>
      <c r="JET42" s="149"/>
      <c r="JFB42" s="149"/>
      <c r="JFE42" s="171"/>
      <c r="JFF42" s="171"/>
      <c r="JFG42" s="149"/>
      <c r="JFI42" s="152"/>
      <c r="JFK42" s="152"/>
      <c r="JFL42" s="212"/>
      <c r="JFM42" s="210"/>
      <c r="JFN42" s="211"/>
      <c r="JFO42" s="149"/>
      <c r="JFW42" s="149"/>
      <c r="JFZ42" s="171"/>
      <c r="JGA42" s="171"/>
      <c r="JGB42" s="149"/>
      <c r="JGD42" s="152"/>
      <c r="JGF42" s="152"/>
      <c r="JGG42" s="212"/>
      <c r="JGH42" s="210"/>
      <c r="JGI42" s="211"/>
      <c r="JGJ42" s="149"/>
      <c r="JGR42" s="149"/>
      <c r="JGU42" s="171"/>
      <c r="JGV42" s="171"/>
      <c r="JGW42" s="149"/>
      <c r="JGY42" s="152"/>
      <c r="JHA42" s="152"/>
      <c r="JHB42" s="212"/>
      <c r="JHC42" s="210"/>
      <c r="JHD42" s="211"/>
      <c r="JHE42" s="149"/>
      <c r="JHM42" s="149"/>
      <c r="JHP42" s="171"/>
      <c r="JHQ42" s="171"/>
      <c r="JHR42" s="149"/>
      <c r="JHT42" s="152"/>
      <c r="JHV42" s="152"/>
      <c r="JHW42" s="212"/>
      <c r="JHX42" s="210"/>
      <c r="JHY42" s="211"/>
      <c r="JHZ42" s="149"/>
      <c r="JIH42" s="149"/>
      <c r="JIK42" s="171"/>
      <c r="JIL42" s="171"/>
      <c r="JIM42" s="149"/>
      <c r="JIO42" s="152"/>
      <c r="JIQ42" s="152"/>
      <c r="JIR42" s="212"/>
      <c r="JIS42" s="210"/>
      <c r="JIT42" s="211"/>
      <c r="JIU42" s="149"/>
      <c r="JJC42" s="149"/>
      <c r="JJF42" s="171"/>
      <c r="JJG42" s="171"/>
      <c r="JJH42" s="149"/>
      <c r="JJJ42" s="152"/>
      <c r="JJL42" s="152"/>
      <c r="JJM42" s="212"/>
      <c r="JJN42" s="210"/>
      <c r="JJO42" s="211"/>
      <c r="JJP42" s="149"/>
      <c r="JJX42" s="149"/>
      <c r="JKA42" s="171"/>
      <c r="JKB42" s="171"/>
      <c r="JKC42" s="149"/>
      <c r="JKE42" s="152"/>
      <c r="JKG42" s="152"/>
      <c r="JKH42" s="212"/>
      <c r="JKI42" s="210"/>
      <c r="JKJ42" s="211"/>
      <c r="JKK42" s="149"/>
      <c r="JKS42" s="149"/>
      <c r="JKV42" s="171"/>
      <c r="JKW42" s="171"/>
      <c r="JKX42" s="149"/>
      <c r="JKZ42" s="152"/>
      <c r="JLB42" s="152"/>
      <c r="JLC42" s="212"/>
      <c r="JLD42" s="210"/>
      <c r="JLE42" s="211"/>
      <c r="JLF42" s="149"/>
      <c r="JLN42" s="149"/>
      <c r="JLQ42" s="171"/>
      <c r="JLR42" s="171"/>
      <c r="JLS42" s="149"/>
      <c r="JLU42" s="152"/>
      <c r="JLW42" s="152"/>
      <c r="JLX42" s="212"/>
      <c r="JLY42" s="210"/>
      <c r="JLZ42" s="211"/>
      <c r="JMA42" s="149"/>
      <c r="JMI42" s="149"/>
      <c r="JML42" s="171"/>
      <c r="JMM42" s="171"/>
      <c r="JMN42" s="149"/>
      <c r="JMP42" s="152"/>
      <c r="JMR42" s="152"/>
      <c r="JMS42" s="212"/>
      <c r="JMT42" s="210"/>
      <c r="JMU42" s="211"/>
      <c r="JMV42" s="149"/>
      <c r="JND42" s="149"/>
      <c r="JNG42" s="171"/>
      <c r="JNH42" s="171"/>
      <c r="JNI42" s="149"/>
      <c r="JNK42" s="152"/>
      <c r="JNM42" s="152"/>
      <c r="JNN42" s="212"/>
      <c r="JNO42" s="210"/>
      <c r="JNP42" s="211"/>
      <c r="JNQ42" s="149"/>
      <c r="JNY42" s="149"/>
      <c r="JOB42" s="171"/>
      <c r="JOC42" s="171"/>
      <c r="JOD42" s="149"/>
      <c r="JOF42" s="152"/>
      <c r="JOH42" s="152"/>
      <c r="JOI42" s="212"/>
      <c r="JOJ42" s="210"/>
      <c r="JOK42" s="211"/>
      <c r="JOL42" s="149"/>
      <c r="JOT42" s="149"/>
      <c r="JOW42" s="171"/>
      <c r="JOX42" s="171"/>
      <c r="JOY42" s="149"/>
      <c r="JPA42" s="152"/>
      <c r="JPC42" s="152"/>
      <c r="JPD42" s="212"/>
      <c r="JPE42" s="210"/>
      <c r="JPF42" s="211"/>
      <c r="JPG42" s="149"/>
      <c r="JPO42" s="149"/>
      <c r="JPR42" s="171"/>
      <c r="JPS42" s="171"/>
      <c r="JPT42" s="149"/>
      <c r="JPV42" s="152"/>
      <c r="JPX42" s="152"/>
      <c r="JPY42" s="212"/>
      <c r="JPZ42" s="210"/>
      <c r="JQA42" s="211"/>
      <c r="JQB42" s="149"/>
      <c r="JQJ42" s="149"/>
      <c r="JQM42" s="171"/>
      <c r="JQN42" s="171"/>
      <c r="JQO42" s="149"/>
      <c r="JQQ42" s="152"/>
      <c r="JQS42" s="152"/>
      <c r="JQT42" s="212"/>
      <c r="JQU42" s="210"/>
      <c r="JQV42" s="211"/>
      <c r="JQW42" s="149"/>
      <c r="JRE42" s="149"/>
      <c r="JRH42" s="171"/>
      <c r="JRI42" s="171"/>
      <c r="JRJ42" s="149"/>
      <c r="JRL42" s="152"/>
      <c r="JRN42" s="152"/>
      <c r="JRO42" s="212"/>
      <c r="JRP42" s="210"/>
      <c r="JRQ42" s="211"/>
      <c r="JRR42" s="149"/>
      <c r="JRZ42" s="149"/>
      <c r="JSC42" s="171"/>
      <c r="JSD42" s="171"/>
      <c r="JSE42" s="149"/>
      <c r="JSG42" s="152"/>
      <c r="JSI42" s="152"/>
      <c r="JSJ42" s="212"/>
      <c r="JSK42" s="210"/>
      <c r="JSL42" s="211"/>
      <c r="JSM42" s="149"/>
      <c r="JSU42" s="149"/>
      <c r="JSX42" s="171"/>
      <c r="JSY42" s="171"/>
      <c r="JSZ42" s="149"/>
      <c r="JTB42" s="152"/>
      <c r="JTD42" s="152"/>
      <c r="JTE42" s="212"/>
      <c r="JTF42" s="210"/>
      <c r="JTG42" s="211"/>
      <c r="JTH42" s="149"/>
      <c r="JTP42" s="149"/>
      <c r="JTS42" s="171"/>
      <c r="JTT42" s="171"/>
      <c r="JTU42" s="149"/>
      <c r="JTW42" s="152"/>
      <c r="JTY42" s="152"/>
      <c r="JTZ42" s="212"/>
      <c r="JUA42" s="210"/>
      <c r="JUB42" s="211"/>
      <c r="JUC42" s="149"/>
      <c r="JUK42" s="149"/>
      <c r="JUN42" s="171"/>
      <c r="JUO42" s="171"/>
      <c r="JUP42" s="149"/>
      <c r="JUR42" s="152"/>
      <c r="JUT42" s="152"/>
      <c r="JUU42" s="212"/>
      <c r="JUV42" s="210"/>
      <c r="JUW42" s="211"/>
      <c r="JUX42" s="149"/>
      <c r="JVF42" s="149"/>
      <c r="JVI42" s="171"/>
      <c r="JVJ42" s="171"/>
      <c r="JVK42" s="149"/>
      <c r="JVM42" s="152"/>
      <c r="JVO42" s="152"/>
      <c r="JVP42" s="212"/>
      <c r="JVQ42" s="210"/>
      <c r="JVR42" s="211"/>
      <c r="JVS42" s="149"/>
      <c r="JWA42" s="149"/>
      <c r="JWD42" s="171"/>
      <c r="JWE42" s="171"/>
      <c r="JWF42" s="149"/>
      <c r="JWH42" s="152"/>
      <c r="JWJ42" s="152"/>
      <c r="JWK42" s="212"/>
      <c r="JWL42" s="210"/>
      <c r="JWM42" s="211"/>
      <c r="JWN42" s="149"/>
      <c r="JWV42" s="149"/>
      <c r="JWY42" s="171"/>
      <c r="JWZ42" s="171"/>
      <c r="JXA42" s="149"/>
      <c r="JXC42" s="152"/>
      <c r="JXE42" s="152"/>
      <c r="JXF42" s="212"/>
      <c r="JXG42" s="210"/>
      <c r="JXH42" s="211"/>
      <c r="JXI42" s="149"/>
      <c r="JXQ42" s="149"/>
      <c r="JXT42" s="171"/>
      <c r="JXU42" s="171"/>
      <c r="JXV42" s="149"/>
      <c r="JXX42" s="152"/>
      <c r="JXZ42" s="152"/>
      <c r="JYA42" s="212"/>
      <c r="JYB42" s="210"/>
      <c r="JYC42" s="211"/>
      <c r="JYD42" s="149"/>
      <c r="JYL42" s="149"/>
      <c r="JYO42" s="171"/>
      <c r="JYP42" s="171"/>
      <c r="JYQ42" s="149"/>
      <c r="JYS42" s="152"/>
      <c r="JYU42" s="152"/>
      <c r="JYV42" s="212"/>
      <c r="JYW42" s="210"/>
      <c r="JYX42" s="211"/>
      <c r="JYY42" s="149"/>
      <c r="JZG42" s="149"/>
      <c r="JZJ42" s="171"/>
      <c r="JZK42" s="171"/>
      <c r="JZL42" s="149"/>
      <c r="JZN42" s="152"/>
      <c r="JZP42" s="152"/>
      <c r="JZQ42" s="212"/>
      <c r="JZR42" s="210"/>
      <c r="JZS42" s="211"/>
      <c r="JZT42" s="149"/>
      <c r="KAB42" s="149"/>
      <c r="KAE42" s="171"/>
      <c r="KAF42" s="171"/>
      <c r="KAG42" s="149"/>
      <c r="KAI42" s="152"/>
      <c r="KAK42" s="152"/>
      <c r="KAL42" s="212"/>
      <c r="KAM42" s="210"/>
      <c r="KAN42" s="211"/>
      <c r="KAO42" s="149"/>
      <c r="KAW42" s="149"/>
      <c r="KAZ42" s="171"/>
      <c r="KBA42" s="171"/>
      <c r="KBB42" s="149"/>
      <c r="KBD42" s="152"/>
      <c r="KBF42" s="152"/>
      <c r="KBG42" s="212"/>
      <c r="KBH42" s="210"/>
      <c r="KBI42" s="211"/>
      <c r="KBJ42" s="149"/>
      <c r="KBR42" s="149"/>
      <c r="KBU42" s="171"/>
      <c r="KBV42" s="171"/>
      <c r="KBW42" s="149"/>
      <c r="KBY42" s="152"/>
      <c r="KCA42" s="152"/>
      <c r="KCB42" s="212"/>
      <c r="KCC42" s="210"/>
      <c r="KCD42" s="211"/>
      <c r="KCE42" s="149"/>
      <c r="KCM42" s="149"/>
      <c r="KCP42" s="171"/>
      <c r="KCQ42" s="171"/>
      <c r="KCR42" s="149"/>
      <c r="KCT42" s="152"/>
      <c r="KCV42" s="152"/>
      <c r="KCW42" s="212"/>
      <c r="KCX42" s="210"/>
      <c r="KCY42" s="211"/>
      <c r="KCZ42" s="149"/>
      <c r="KDH42" s="149"/>
      <c r="KDK42" s="171"/>
      <c r="KDL42" s="171"/>
      <c r="KDM42" s="149"/>
      <c r="KDO42" s="152"/>
      <c r="KDQ42" s="152"/>
      <c r="KDR42" s="212"/>
      <c r="KDS42" s="210"/>
      <c r="KDT42" s="211"/>
      <c r="KDU42" s="149"/>
      <c r="KEC42" s="149"/>
      <c r="KEF42" s="171"/>
      <c r="KEG42" s="171"/>
      <c r="KEH42" s="149"/>
      <c r="KEJ42" s="152"/>
      <c r="KEL42" s="152"/>
      <c r="KEM42" s="212"/>
      <c r="KEN42" s="210"/>
      <c r="KEO42" s="211"/>
      <c r="KEP42" s="149"/>
      <c r="KEX42" s="149"/>
      <c r="KFA42" s="171"/>
      <c r="KFB42" s="171"/>
      <c r="KFC42" s="149"/>
      <c r="KFE42" s="152"/>
      <c r="KFG42" s="152"/>
      <c r="KFH42" s="212"/>
      <c r="KFI42" s="210"/>
      <c r="KFJ42" s="211"/>
      <c r="KFK42" s="149"/>
      <c r="KFS42" s="149"/>
      <c r="KFV42" s="171"/>
      <c r="KFW42" s="171"/>
      <c r="KFX42" s="149"/>
      <c r="KFZ42" s="152"/>
      <c r="KGB42" s="152"/>
      <c r="KGC42" s="212"/>
      <c r="KGD42" s="210"/>
      <c r="KGE42" s="211"/>
      <c r="KGF42" s="149"/>
      <c r="KGN42" s="149"/>
      <c r="KGQ42" s="171"/>
      <c r="KGR42" s="171"/>
      <c r="KGS42" s="149"/>
      <c r="KGU42" s="152"/>
      <c r="KGW42" s="152"/>
      <c r="KGX42" s="212"/>
      <c r="KGY42" s="210"/>
      <c r="KGZ42" s="211"/>
      <c r="KHA42" s="149"/>
      <c r="KHI42" s="149"/>
      <c r="KHL42" s="171"/>
      <c r="KHM42" s="171"/>
      <c r="KHN42" s="149"/>
      <c r="KHP42" s="152"/>
      <c r="KHR42" s="152"/>
      <c r="KHS42" s="212"/>
      <c r="KHT42" s="210"/>
      <c r="KHU42" s="211"/>
      <c r="KHV42" s="149"/>
      <c r="KID42" s="149"/>
      <c r="KIG42" s="171"/>
      <c r="KIH42" s="171"/>
      <c r="KII42" s="149"/>
      <c r="KIK42" s="152"/>
      <c r="KIM42" s="152"/>
      <c r="KIN42" s="212"/>
      <c r="KIO42" s="210"/>
      <c r="KIP42" s="211"/>
      <c r="KIQ42" s="149"/>
      <c r="KIY42" s="149"/>
      <c r="KJB42" s="171"/>
      <c r="KJC42" s="171"/>
      <c r="KJD42" s="149"/>
      <c r="KJF42" s="152"/>
      <c r="KJH42" s="152"/>
      <c r="KJI42" s="212"/>
      <c r="KJJ42" s="210"/>
      <c r="KJK42" s="211"/>
      <c r="KJL42" s="149"/>
      <c r="KJT42" s="149"/>
      <c r="KJW42" s="171"/>
      <c r="KJX42" s="171"/>
      <c r="KJY42" s="149"/>
      <c r="KKA42" s="152"/>
      <c r="KKC42" s="152"/>
      <c r="KKD42" s="212"/>
      <c r="KKE42" s="210"/>
      <c r="KKF42" s="211"/>
      <c r="KKG42" s="149"/>
      <c r="KKO42" s="149"/>
      <c r="KKR42" s="171"/>
      <c r="KKS42" s="171"/>
      <c r="KKT42" s="149"/>
      <c r="KKV42" s="152"/>
      <c r="KKX42" s="152"/>
      <c r="KKY42" s="212"/>
      <c r="KKZ42" s="210"/>
      <c r="KLA42" s="211"/>
      <c r="KLB42" s="149"/>
      <c r="KLJ42" s="149"/>
      <c r="KLM42" s="171"/>
      <c r="KLN42" s="171"/>
      <c r="KLO42" s="149"/>
      <c r="KLQ42" s="152"/>
      <c r="KLS42" s="152"/>
      <c r="KLT42" s="212"/>
      <c r="KLU42" s="210"/>
      <c r="KLV42" s="211"/>
      <c r="KLW42" s="149"/>
      <c r="KME42" s="149"/>
      <c r="KMH42" s="171"/>
      <c r="KMI42" s="171"/>
      <c r="KMJ42" s="149"/>
      <c r="KML42" s="152"/>
      <c r="KMN42" s="152"/>
      <c r="KMO42" s="212"/>
      <c r="KMP42" s="210"/>
      <c r="KMQ42" s="211"/>
      <c r="KMR42" s="149"/>
      <c r="KMZ42" s="149"/>
      <c r="KNC42" s="171"/>
      <c r="KND42" s="171"/>
      <c r="KNE42" s="149"/>
      <c r="KNG42" s="152"/>
      <c r="KNI42" s="152"/>
      <c r="KNJ42" s="212"/>
      <c r="KNK42" s="210"/>
      <c r="KNL42" s="211"/>
      <c r="KNM42" s="149"/>
      <c r="KNU42" s="149"/>
      <c r="KNX42" s="171"/>
      <c r="KNY42" s="171"/>
      <c r="KNZ42" s="149"/>
      <c r="KOB42" s="152"/>
      <c r="KOD42" s="152"/>
      <c r="KOE42" s="212"/>
      <c r="KOF42" s="210"/>
      <c r="KOG42" s="211"/>
      <c r="KOH42" s="149"/>
      <c r="KOP42" s="149"/>
      <c r="KOS42" s="171"/>
      <c r="KOT42" s="171"/>
      <c r="KOU42" s="149"/>
      <c r="KOW42" s="152"/>
      <c r="KOY42" s="152"/>
      <c r="KOZ42" s="212"/>
      <c r="KPA42" s="210"/>
      <c r="KPB42" s="211"/>
      <c r="KPC42" s="149"/>
      <c r="KPK42" s="149"/>
      <c r="KPN42" s="171"/>
      <c r="KPO42" s="171"/>
      <c r="KPP42" s="149"/>
      <c r="KPR42" s="152"/>
      <c r="KPT42" s="152"/>
      <c r="KPU42" s="212"/>
      <c r="KPV42" s="210"/>
      <c r="KPW42" s="211"/>
      <c r="KPX42" s="149"/>
      <c r="KQF42" s="149"/>
      <c r="KQI42" s="171"/>
      <c r="KQJ42" s="171"/>
      <c r="KQK42" s="149"/>
      <c r="KQM42" s="152"/>
      <c r="KQO42" s="152"/>
      <c r="KQP42" s="212"/>
      <c r="KQQ42" s="210"/>
      <c r="KQR42" s="211"/>
      <c r="KQS42" s="149"/>
      <c r="KRA42" s="149"/>
      <c r="KRD42" s="171"/>
      <c r="KRE42" s="171"/>
      <c r="KRF42" s="149"/>
      <c r="KRH42" s="152"/>
      <c r="KRJ42" s="152"/>
      <c r="KRK42" s="212"/>
      <c r="KRL42" s="210"/>
      <c r="KRM42" s="211"/>
      <c r="KRN42" s="149"/>
      <c r="KRV42" s="149"/>
      <c r="KRY42" s="171"/>
      <c r="KRZ42" s="171"/>
      <c r="KSA42" s="149"/>
      <c r="KSC42" s="152"/>
      <c r="KSE42" s="152"/>
      <c r="KSF42" s="212"/>
      <c r="KSG42" s="210"/>
      <c r="KSH42" s="211"/>
      <c r="KSI42" s="149"/>
      <c r="KSQ42" s="149"/>
      <c r="KST42" s="171"/>
      <c r="KSU42" s="171"/>
      <c r="KSV42" s="149"/>
      <c r="KSX42" s="152"/>
      <c r="KSZ42" s="152"/>
      <c r="KTA42" s="212"/>
      <c r="KTB42" s="210"/>
      <c r="KTC42" s="211"/>
      <c r="KTD42" s="149"/>
      <c r="KTL42" s="149"/>
      <c r="KTO42" s="171"/>
      <c r="KTP42" s="171"/>
      <c r="KTQ42" s="149"/>
      <c r="KTS42" s="152"/>
      <c r="KTU42" s="152"/>
      <c r="KTV42" s="212"/>
      <c r="KTW42" s="210"/>
      <c r="KTX42" s="211"/>
      <c r="KTY42" s="149"/>
      <c r="KUG42" s="149"/>
      <c r="KUJ42" s="171"/>
      <c r="KUK42" s="171"/>
      <c r="KUL42" s="149"/>
      <c r="KUN42" s="152"/>
      <c r="KUP42" s="152"/>
      <c r="KUQ42" s="212"/>
      <c r="KUR42" s="210"/>
      <c r="KUS42" s="211"/>
      <c r="KUT42" s="149"/>
      <c r="KVB42" s="149"/>
      <c r="KVE42" s="171"/>
      <c r="KVF42" s="171"/>
      <c r="KVG42" s="149"/>
      <c r="KVI42" s="152"/>
      <c r="KVK42" s="152"/>
      <c r="KVL42" s="212"/>
      <c r="KVM42" s="210"/>
      <c r="KVN42" s="211"/>
      <c r="KVO42" s="149"/>
      <c r="KVW42" s="149"/>
      <c r="KVZ42" s="171"/>
      <c r="KWA42" s="171"/>
      <c r="KWB42" s="149"/>
      <c r="KWD42" s="152"/>
      <c r="KWF42" s="152"/>
      <c r="KWG42" s="212"/>
      <c r="KWH42" s="210"/>
      <c r="KWI42" s="211"/>
      <c r="KWJ42" s="149"/>
      <c r="KWR42" s="149"/>
      <c r="KWU42" s="171"/>
      <c r="KWV42" s="171"/>
      <c r="KWW42" s="149"/>
      <c r="KWY42" s="152"/>
      <c r="KXA42" s="152"/>
      <c r="KXB42" s="212"/>
      <c r="KXC42" s="210"/>
      <c r="KXD42" s="211"/>
      <c r="KXE42" s="149"/>
      <c r="KXM42" s="149"/>
      <c r="KXP42" s="171"/>
      <c r="KXQ42" s="171"/>
      <c r="KXR42" s="149"/>
      <c r="KXT42" s="152"/>
      <c r="KXV42" s="152"/>
      <c r="KXW42" s="212"/>
      <c r="KXX42" s="210"/>
      <c r="KXY42" s="211"/>
      <c r="KXZ42" s="149"/>
      <c r="KYH42" s="149"/>
      <c r="KYK42" s="171"/>
      <c r="KYL42" s="171"/>
      <c r="KYM42" s="149"/>
      <c r="KYO42" s="152"/>
      <c r="KYQ42" s="152"/>
      <c r="KYR42" s="212"/>
      <c r="KYS42" s="210"/>
      <c r="KYT42" s="211"/>
      <c r="KYU42" s="149"/>
      <c r="KZC42" s="149"/>
      <c r="KZF42" s="171"/>
      <c r="KZG42" s="171"/>
      <c r="KZH42" s="149"/>
      <c r="KZJ42" s="152"/>
      <c r="KZL42" s="152"/>
      <c r="KZM42" s="212"/>
      <c r="KZN42" s="210"/>
      <c r="KZO42" s="211"/>
      <c r="KZP42" s="149"/>
      <c r="KZX42" s="149"/>
      <c r="LAA42" s="171"/>
      <c r="LAB42" s="171"/>
      <c r="LAC42" s="149"/>
      <c r="LAE42" s="152"/>
      <c r="LAG42" s="152"/>
      <c r="LAH42" s="212"/>
      <c r="LAI42" s="210"/>
      <c r="LAJ42" s="211"/>
      <c r="LAK42" s="149"/>
      <c r="LAS42" s="149"/>
      <c r="LAV42" s="171"/>
      <c r="LAW42" s="171"/>
      <c r="LAX42" s="149"/>
      <c r="LAZ42" s="152"/>
      <c r="LBB42" s="152"/>
      <c r="LBC42" s="212"/>
      <c r="LBD42" s="210"/>
      <c r="LBE42" s="211"/>
      <c r="LBF42" s="149"/>
      <c r="LBN42" s="149"/>
      <c r="LBQ42" s="171"/>
      <c r="LBR42" s="171"/>
      <c r="LBS42" s="149"/>
      <c r="LBU42" s="152"/>
      <c r="LBW42" s="152"/>
      <c r="LBX42" s="212"/>
      <c r="LBY42" s="210"/>
      <c r="LBZ42" s="211"/>
      <c r="LCA42" s="149"/>
      <c r="LCI42" s="149"/>
      <c r="LCL42" s="171"/>
      <c r="LCM42" s="171"/>
      <c r="LCN42" s="149"/>
      <c r="LCP42" s="152"/>
      <c r="LCR42" s="152"/>
      <c r="LCS42" s="212"/>
      <c r="LCT42" s="210"/>
      <c r="LCU42" s="211"/>
      <c r="LCV42" s="149"/>
      <c r="LDD42" s="149"/>
      <c r="LDG42" s="171"/>
      <c r="LDH42" s="171"/>
      <c r="LDI42" s="149"/>
      <c r="LDK42" s="152"/>
      <c r="LDM42" s="152"/>
      <c r="LDN42" s="212"/>
      <c r="LDO42" s="210"/>
      <c r="LDP42" s="211"/>
      <c r="LDQ42" s="149"/>
      <c r="LDY42" s="149"/>
      <c r="LEB42" s="171"/>
      <c r="LEC42" s="171"/>
      <c r="LED42" s="149"/>
      <c r="LEF42" s="152"/>
      <c r="LEH42" s="152"/>
      <c r="LEI42" s="212"/>
      <c r="LEJ42" s="210"/>
      <c r="LEK42" s="211"/>
      <c r="LEL42" s="149"/>
      <c r="LET42" s="149"/>
      <c r="LEW42" s="171"/>
      <c r="LEX42" s="171"/>
      <c r="LEY42" s="149"/>
      <c r="LFA42" s="152"/>
      <c r="LFC42" s="152"/>
      <c r="LFD42" s="212"/>
      <c r="LFE42" s="210"/>
      <c r="LFF42" s="211"/>
      <c r="LFG42" s="149"/>
      <c r="LFO42" s="149"/>
      <c r="LFR42" s="171"/>
      <c r="LFS42" s="171"/>
      <c r="LFT42" s="149"/>
      <c r="LFV42" s="152"/>
      <c r="LFX42" s="152"/>
      <c r="LFY42" s="212"/>
      <c r="LFZ42" s="210"/>
      <c r="LGA42" s="211"/>
      <c r="LGB42" s="149"/>
      <c r="LGJ42" s="149"/>
      <c r="LGM42" s="171"/>
      <c r="LGN42" s="171"/>
      <c r="LGO42" s="149"/>
      <c r="LGQ42" s="152"/>
      <c r="LGS42" s="152"/>
      <c r="LGT42" s="212"/>
      <c r="LGU42" s="210"/>
      <c r="LGV42" s="211"/>
      <c r="LGW42" s="149"/>
      <c r="LHE42" s="149"/>
      <c r="LHH42" s="171"/>
      <c r="LHI42" s="171"/>
      <c r="LHJ42" s="149"/>
      <c r="LHL42" s="152"/>
      <c r="LHN42" s="152"/>
      <c r="LHO42" s="212"/>
      <c r="LHP42" s="210"/>
      <c r="LHQ42" s="211"/>
      <c r="LHR42" s="149"/>
      <c r="LHZ42" s="149"/>
      <c r="LIC42" s="171"/>
      <c r="LID42" s="171"/>
      <c r="LIE42" s="149"/>
      <c r="LIG42" s="152"/>
      <c r="LII42" s="152"/>
      <c r="LIJ42" s="212"/>
      <c r="LIK42" s="210"/>
      <c r="LIL42" s="211"/>
      <c r="LIM42" s="149"/>
      <c r="LIU42" s="149"/>
      <c r="LIX42" s="171"/>
      <c r="LIY42" s="171"/>
      <c r="LIZ42" s="149"/>
      <c r="LJB42" s="152"/>
      <c r="LJD42" s="152"/>
      <c r="LJE42" s="212"/>
      <c r="LJF42" s="210"/>
      <c r="LJG42" s="211"/>
      <c r="LJH42" s="149"/>
      <c r="LJP42" s="149"/>
      <c r="LJS42" s="171"/>
      <c r="LJT42" s="171"/>
      <c r="LJU42" s="149"/>
      <c r="LJW42" s="152"/>
      <c r="LJY42" s="152"/>
      <c r="LJZ42" s="212"/>
      <c r="LKA42" s="210"/>
      <c r="LKB42" s="211"/>
      <c r="LKC42" s="149"/>
      <c r="LKK42" s="149"/>
      <c r="LKN42" s="171"/>
      <c r="LKO42" s="171"/>
      <c r="LKP42" s="149"/>
      <c r="LKR42" s="152"/>
      <c r="LKT42" s="152"/>
      <c r="LKU42" s="212"/>
      <c r="LKV42" s="210"/>
      <c r="LKW42" s="211"/>
      <c r="LKX42" s="149"/>
      <c r="LLF42" s="149"/>
      <c r="LLI42" s="171"/>
      <c r="LLJ42" s="171"/>
      <c r="LLK42" s="149"/>
      <c r="LLM42" s="152"/>
      <c r="LLO42" s="152"/>
      <c r="LLP42" s="212"/>
      <c r="LLQ42" s="210"/>
      <c r="LLR42" s="211"/>
      <c r="LLS42" s="149"/>
      <c r="LMA42" s="149"/>
      <c r="LMD42" s="171"/>
      <c r="LME42" s="171"/>
      <c r="LMF42" s="149"/>
      <c r="LMH42" s="152"/>
      <c r="LMJ42" s="152"/>
      <c r="LMK42" s="212"/>
      <c r="LML42" s="210"/>
      <c r="LMM42" s="211"/>
      <c r="LMN42" s="149"/>
      <c r="LMV42" s="149"/>
      <c r="LMY42" s="171"/>
      <c r="LMZ42" s="171"/>
      <c r="LNA42" s="149"/>
      <c r="LNC42" s="152"/>
      <c r="LNE42" s="152"/>
      <c r="LNF42" s="212"/>
      <c r="LNG42" s="210"/>
      <c r="LNH42" s="211"/>
      <c r="LNI42" s="149"/>
      <c r="LNQ42" s="149"/>
      <c r="LNT42" s="171"/>
      <c r="LNU42" s="171"/>
      <c r="LNV42" s="149"/>
      <c r="LNX42" s="152"/>
      <c r="LNZ42" s="152"/>
      <c r="LOA42" s="212"/>
      <c r="LOB42" s="210"/>
      <c r="LOC42" s="211"/>
      <c r="LOD42" s="149"/>
      <c r="LOL42" s="149"/>
      <c r="LOO42" s="171"/>
      <c r="LOP42" s="171"/>
      <c r="LOQ42" s="149"/>
      <c r="LOS42" s="152"/>
      <c r="LOU42" s="152"/>
      <c r="LOV42" s="212"/>
      <c r="LOW42" s="210"/>
      <c r="LOX42" s="211"/>
      <c r="LOY42" s="149"/>
      <c r="LPG42" s="149"/>
      <c r="LPJ42" s="171"/>
      <c r="LPK42" s="171"/>
      <c r="LPL42" s="149"/>
      <c r="LPN42" s="152"/>
      <c r="LPP42" s="152"/>
      <c r="LPQ42" s="212"/>
      <c r="LPR42" s="210"/>
      <c r="LPS42" s="211"/>
      <c r="LPT42" s="149"/>
      <c r="LQB42" s="149"/>
      <c r="LQE42" s="171"/>
      <c r="LQF42" s="171"/>
      <c r="LQG42" s="149"/>
      <c r="LQI42" s="152"/>
      <c r="LQK42" s="152"/>
      <c r="LQL42" s="212"/>
      <c r="LQM42" s="210"/>
      <c r="LQN42" s="211"/>
      <c r="LQO42" s="149"/>
      <c r="LQW42" s="149"/>
      <c r="LQZ42" s="171"/>
      <c r="LRA42" s="171"/>
      <c r="LRB42" s="149"/>
      <c r="LRD42" s="152"/>
      <c r="LRF42" s="152"/>
      <c r="LRG42" s="212"/>
      <c r="LRH42" s="210"/>
      <c r="LRI42" s="211"/>
      <c r="LRJ42" s="149"/>
      <c r="LRR42" s="149"/>
      <c r="LRU42" s="171"/>
      <c r="LRV42" s="171"/>
      <c r="LRW42" s="149"/>
      <c r="LRY42" s="152"/>
      <c r="LSA42" s="152"/>
      <c r="LSB42" s="212"/>
      <c r="LSC42" s="210"/>
      <c r="LSD42" s="211"/>
      <c r="LSE42" s="149"/>
      <c r="LSM42" s="149"/>
      <c r="LSP42" s="171"/>
      <c r="LSQ42" s="171"/>
      <c r="LSR42" s="149"/>
      <c r="LST42" s="152"/>
      <c r="LSV42" s="152"/>
      <c r="LSW42" s="212"/>
      <c r="LSX42" s="210"/>
      <c r="LSY42" s="211"/>
      <c r="LSZ42" s="149"/>
      <c r="LTH42" s="149"/>
      <c r="LTK42" s="171"/>
      <c r="LTL42" s="171"/>
      <c r="LTM42" s="149"/>
      <c r="LTO42" s="152"/>
      <c r="LTQ42" s="152"/>
      <c r="LTR42" s="212"/>
      <c r="LTS42" s="210"/>
      <c r="LTT42" s="211"/>
      <c r="LTU42" s="149"/>
      <c r="LUC42" s="149"/>
      <c r="LUF42" s="171"/>
      <c r="LUG42" s="171"/>
      <c r="LUH42" s="149"/>
      <c r="LUJ42" s="152"/>
      <c r="LUL42" s="152"/>
      <c r="LUM42" s="212"/>
      <c r="LUN42" s="210"/>
      <c r="LUO42" s="211"/>
      <c r="LUP42" s="149"/>
      <c r="LUX42" s="149"/>
      <c r="LVA42" s="171"/>
      <c r="LVB42" s="171"/>
      <c r="LVC42" s="149"/>
      <c r="LVE42" s="152"/>
      <c r="LVG42" s="152"/>
      <c r="LVH42" s="212"/>
      <c r="LVI42" s="210"/>
      <c r="LVJ42" s="211"/>
      <c r="LVK42" s="149"/>
      <c r="LVS42" s="149"/>
      <c r="LVV42" s="171"/>
      <c r="LVW42" s="171"/>
      <c r="LVX42" s="149"/>
      <c r="LVZ42" s="152"/>
      <c r="LWB42" s="152"/>
      <c r="LWC42" s="212"/>
      <c r="LWD42" s="210"/>
      <c r="LWE42" s="211"/>
      <c r="LWF42" s="149"/>
      <c r="LWN42" s="149"/>
      <c r="LWQ42" s="171"/>
      <c r="LWR42" s="171"/>
      <c r="LWS42" s="149"/>
      <c r="LWU42" s="152"/>
      <c r="LWW42" s="152"/>
      <c r="LWX42" s="212"/>
      <c r="LWY42" s="210"/>
      <c r="LWZ42" s="211"/>
      <c r="LXA42" s="149"/>
      <c r="LXI42" s="149"/>
      <c r="LXL42" s="171"/>
      <c r="LXM42" s="171"/>
      <c r="LXN42" s="149"/>
      <c r="LXP42" s="152"/>
      <c r="LXR42" s="152"/>
      <c r="LXS42" s="212"/>
      <c r="LXT42" s="210"/>
      <c r="LXU42" s="211"/>
      <c r="LXV42" s="149"/>
      <c r="LYD42" s="149"/>
      <c r="LYG42" s="171"/>
      <c r="LYH42" s="171"/>
      <c r="LYI42" s="149"/>
      <c r="LYK42" s="152"/>
      <c r="LYM42" s="152"/>
      <c r="LYN42" s="212"/>
      <c r="LYO42" s="210"/>
      <c r="LYP42" s="211"/>
      <c r="LYQ42" s="149"/>
      <c r="LYY42" s="149"/>
      <c r="LZB42" s="171"/>
      <c r="LZC42" s="171"/>
      <c r="LZD42" s="149"/>
      <c r="LZF42" s="152"/>
      <c r="LZH42" s="152"/>
      <c r="LZI42" s="212"/>
      <c r="LZJ42" s="210"/>
      <c r="LZK42" s="211"/>
      <c r="LZL42" s="149"/>
      <c r="LZT42" s="149"/>
      <c r="LZW42" s="171"/>
      <c r="LZX42" s="171"/>
      <c r="LZY42" s="149"/>
      <c r="MAA42" s="152"/>
      <c r="MAC42" s="152"/>
      <c r="MAD42" s="212"/>
      <c r="MAE42" s="210"/>
      <c r="MAF42" s="211"/>
      <c r="MAG42" s="149"/>
      <c r="MAO42" s="149"/>
      <c r="MAR42" s="171"/>
      <c r="MAS42" s="171"/>
      <c r="MAT42" s="149"/>
      <c r="MAV42" s="152"/>
      <c r="MAX42" s="152"/>
      <c r="MAY42" s="212"/>
      <c r="MAZ42" s="210"/>
      <c r="MBA42" s="211"/>
      <c r="MBB42" s="149"/>
      <c r="MBJ42" s="149"/>
      <c r="MBM42" s="171"/>
      <c r="MBN42" s="171"/>
      <c r="MBO42" s="149"/>
      <c r="MBQ42" s="152"/>
      <c r="MBS42" s="152"/>
      <c r="MBT42" s="212"/>
      <c r="MBU42" s="210"/>
      <c r="MBV42" s="211"/>
      <c r="MBW42" s="149"/>
      <c r="MCE42" s="149"/>
      <c r="MCH42" s="171"/>
      <c r="MCI42" s="171"/>
      <c r="MCJ42" s="149"/>
      <c r="MCL42" s="152"/>
      <c r="MCN42" s="152"/>
      <c r="MCO42" s="212"/>
      <c r="MCP42" s="210"/>
      <c r="MCQ42" s="211"/>
      <c r="MCR42" s="149"/>
      <c r="MCZ42" s="149"/>
      <c r="MDC42" s="171"/>
      <c r="MDD42" s="171"/>
      <c r="MDE42" s="149"/>
      <c r="MDG42" s="152"/>
      <c r="MDI42" s="152"/>
      <c r="MDJ42" s="212"/>
      <c r="MDK42" s="210"/>
      <c r="MDL42" s="211"/>
      <c r="MDM42" s="149"/>
      <c r="MDU42" s="149"/>
      <c r="MDX42" s="171"/>
      <c r="MDY42" s="171"/>
      <c r="MDZ42" s="149"/>
      <c r="MEB42" s="152"/>
      <c r="MED42" s="152"/>
      <c r="MEE42" s="212"/>
      <c r="MEF42" s="210"/>
      <c r="MEG42" s="211"/>
      <c r="MEH42" s="149"/>
      <c r="MEP42" s="149"/>
      <c r="MES42" s="171"/>
      <c r="MET42" s="171"/>
      <c r="MEU42" s="149"/>
      <c r="MEW42" s="152"/>
      <c r="MEY42" s="152"/>
      <c r="MEZ42" s="212"/>
      <c r="MFA42" s="210"/>
      <c r="MFB42" s="211"/>
      <c r="MFC42" s="149"/>
      <c r="MFK42" s="149"/>
      <c r="MFN42" s="171"/>
      <c r="MFO42" s="171"/>
      <c r="MFP42" s="149"/>
      <c r="MFR42" s="152"/>
      <c r="MFT42" s="152"/>
      <c r="MFU42" s="212"/>
      <c r="MFV42" s="210"/>
      <c r="MFW42" s="211"/>
      <c r="MFX42" s="149"/>
      <c r="MGF42" s="149"/>
      <c r="MGI42" s="171"/>
      <c r="MGJ42" s="171"/>
      <c r="MGK42" s="149"/>
      <c r="MGM42" s="152"/>
      <c r="MGO42" s="152"/>
      <c r="MGP42" s="212"/>
      <c r="MGQ42" s="210"/>
      <c r="MGR42" s="211"/>
      <c r="MGS42" s="149"/>
      <c r="MHA42" s="149"/>
      <c r="MHD42" s="171"/>
      <c r="MHE42" s="171"/>
      <c r="MHF42" s="149"/>
      <c r="MHH42" s="152"/>
      <c r="MHJ42" s="152"/>
      <c r="MHK42" s="212"/>
      <c r="MHL42" s="210"/>
      <c r="MHM42" s="211"/>
      <c r="MHN42" s="149"/>
      <c r="MHV42" s="149"/>
      <c r="MHY42" s="171"/>
      <c r="MHZ42" s="171"/>
      <c r="MIA42" s="149"/>
      <c r="MIC42" s="152"/>
      <c r="MIE42" s="152"/>
      <c r="MIF42" s="212"/>
      <c r="MIG42" s="210"/>
      <c r="MIH42" s="211"/>
      <c r="MII42" s="149"/>
      <c r="MIQ42" s="149"/>
      <c r="MIT42" s="171"/>
      <c r="MIU42" s="171"/>
      <c r="MIV42" s="149"/>
      <c r="MIX42" s="152"/>
      <c r="MIZ42" s="152"/>
      <c r="MJA42" s="212"/>
      <c r="MJB42" s="210"/>
      <c r="MJC42" s="211"/>
      <c r="MJD42" s="149"/>
      <c r="MJL42" s="149"/>
      <c r="MJO42" s="171"/>
      <c r="MJP42" s="171"/>
      <c r="MJQ42" s="149"/>
      <c r="MJS42" s="152"/>
      <c r="MJU42" s="152"/>
      <c r="MJV42" s="212"/>
      <c r="MJW42" s="210"/>
      <c r="MJX42" s="211"/>
      <c r="MJY42" s="149"/>
      <c r="MKG42" s="149"/>
      <c r="MKJ42" s="171"/>
      <c r="MKK42" s="171"/>
      <c r="MKL42" s="149"/>
      <c r="MKN42" s="152"/>
      <c r="MKP42" s="152"/>
      <c r="MKQ42" s="212"/>
      <c r="MKR42" s="210"/>
      <c r="MKS42" s="211"/>
      <c r="MKT42" s="149"/>
      <c r="MLB42" s="149"/>
      <c r="MLE42" s="171"/>
      <c r="MLF42" s="171"/>
      <c r="MLG42" s="149"/>
      <c r="MLI42" s="152"/>
      <c r="MLK42" s="152"/>
      <c r="MLL42" s="212"/>
      <c r="MLM42" s="210"/>
      <c r="MLN42" s="211"/>
      <c r="MLO42" s="149"/>
      <c r="MLW42" s="149"/>
      <c r="MLZ42" s="171"/>
      <c r="MMA42" s="171"/>
      <c r="MMB42" s="149"/>
      <c r="MMD42" s="152"/>
      <c r="MMF42" s="152"/>
      <c r="MMG42" s="212"/>
      <c r="MMH42" s="210"/>
      <c r="MMI42" s="211"/>
      <c r="MMJ42" s="149"/>
      <c r="MMR42" s="149"/>
      <c r="MMU42" s="171"/>
      <c r="MMV42" s="171"/>
      <c r="MMW42" s="149"/>
      <c r="MMY42" s="152"/>
      <c r="MNA42" s="152"/>
      <c r="MNB42" s="212"/>
      <c r="MNC42" s="210"/>
      <c r="MND42" s="211"/>
      <c r="MNE42" s="149"/>
      <c r="MNM42" s="149"/>
      <c r="MNP42" s="171"/>
      <c r="MNQ42" s="171"/>
      <c r="MNR42" s="149"/>
      <c r="MNT42" s="152"/>
      <c r="MNV42" s="152"/>
      <c r="MNW42" s="212"/>
      <c r="MNX42" s="210"/>
      <c r="MNY42" s="211"/>
      <c r="MNZ42" s="149"/>
      <c r="MOH42" s="149"/>
      <c r="MOK42" s="171"/>
      <c r="MOL42" s="171"/>
      <c r="MOM42" s="149"/>
      <c r="MOO42" s="152"/>
      <c r="MOQ42" s="152"/>
      <c r="MOR42" s="212"/>
      <c r="MOS42" s="210"/>
      <c r="MOT42" s="211"/>
      <c r="MOU42" s="149"/>
      <c r="MPC42" s="149"/>
      <c r="MPF42" s="171"/>
      <c r="MPG42" s="171"/>
      <c r="MPH42" s="149"/>
      <c r="MPJ42" s="152"/>
      <c r="MPL42" s="152"/>
      <c r="MPM42" s="212"/>
      <c r="MPN42" s="210"/>
      <c r="MPO42" s="211"/>
      <c r="MPP42" s="149"/>
      <c r="MPX42" s="149"/>
      <c r="MQA42" s="171"/>
      <c r="MQB42" s="171"/>
      <c r="MQC42" s="149"/>
      <c r="MQE42" s="152"/>
      <c r="MQG42" s="152"/>
      <c r="MQH42" s="212"/>
      <c r="MQI42" s="210"/>
      <c r="MQJ42" s="211"/>
      <c r="MQK42" s="149"/>
      <c r="MQS42" s="149"/>
      <c r="MQV42" s="171"/>
      <c r="MQW42" s="171"/>
      <c r="MQX42" s="149"/>
      <c r="MQZ42" s="152"/>
      <c r="MRB42" s="152"/>
      <c r="MRC42" s="212"/>
      <c r="MRD42" s="210"/>
      <c r="MRE42" s="211"/>
      <c r="MRF42" s="149"/>
      <c r="MRN42" s="149"/>
      <c r="MRQ42" s="171"/>
      <c r="MRR42" s="171"/>
      <c r="MRS42" s="149"/>
      <c r="MRU42" s="152"/>
      <c r="MRW42" s="152"/>
      <c r="MRX42" s="212"/>
      <c r="MRY42" s="210"/>
      <c r="MRZ42" s="211"/>
      <c r="MSA42" s="149"/>
      <c r="MSI42" s="149"/>
      <c r="MSL42" s="171"/>
      <c r="MSM42" s="171"/>
      <c r="MSN42" s="149"/>
      <c r="MSP42" s="152"/>
      <c r="MSR42" s="152"/>
      <c r="MSS42" s="212"/>
      <c r="MST42" s="210"/>
      <c r="MSU42" s="211"/>
      <c r="MSV42" s="149"/>
      <c r="MTD42" s="149"/>
      <c r="MTG42" s="171"/>
      <c r="MTH42" s="171"/>
      <c r="MTI42" s="149"/>
      <c r="MTK42" s="152"/>
      <c r="MTM42" s="152"/>
      <c r="MTN42" s="212"/>
      <c r="MTO42" s="210"/>
      <c r="MTP42" s="211"/>
      <c r="MTQ42" s="149"/>
      <c r="MTY42" s="149"/>
      <c r="MUB42" s="171"/>
      <c r="MUC42" s="171"/>
      <c r="MUD42" s="149"/>
      <c r="MUF42" s="152"/>
      <c r="MUH42" s="152"/>
      <c r="MUI42" s="212"/>
      <c r="MUJ42" s="210"/>
      <c r="MUK42" s="211"/>
      <c r="MUL42" s="149"/>
      <c r="MUT42" s="149"/>
      <c r="MUW42" s="171"/>
      <c r="MUX42" s="171"/>
      <c r="MUY42" s="149"/>
      <c r="MVA42" s="152"/>
      <c r="MVC42" s="152"/>
      <c r="MVD42" s="212"/>
      <c r="MVE42" s="210"/>
      <c r="MVF42" s="211"/>
      <c r="MVG42" s="149"/>
      <c r="MVO42" s="149"/>
      <c r="MVR42" s="171"/>
      <c r="MVS42" s="171"/>
      <c r="MVT42" s="149"/>
      <c r="MVV42" s="152"/>
      <c r="MVX42" s="152"/>
      <c r="MVY42" s="212"/>
      <c r="MVZ42" s="210"/>
      <c r="MWA42" s="211"/>
      <c r="MWB42" s="149"/>
      <c r="MWJ42" s="149"/>
      <c r="MWM42" s="171"/>
      <c r="MWN42" s="171"/>
      <c r="MWO42" s="149"/>
      <c r="MWQ42" s="152"/>
      <c r="MWS42" s="152"/>
      <c r="MWT42" s="212"/>
      <c r="MWU42" s="210"/>
      <c r="MWV42" s="211"/>
      <c r="MWW42" s="149"/>
      <c r="MXE42" s="149"/>
      <c r="MXH42" s="171"/>
      <c r="MXI42" s="171"/>
      <c r="MXJ42" s="149"/>
      <c r="MXL42" s="152"/>
      <c r="MXN42" s="152"/>
      <c r="MXO42" s="212"/>
      <c r="MXP42" s="210"/>
      <c r="MXQ42" s="211"/>
      <c r="MXR42" s="149"/>
      <c r="MXZ42" s="149"/>
      <c r="MYC42" s="171"/>
      <c r="MYD42" s="171"/>
      <c r="MYE42" s="149"/>
      <c r="MYG42" s="152"/>
      <c r="MYI42" s="152"/>
      <c r="MYJ42" s="212"/>
      <c r="MYK42" s="210"/>
      <c r="MYL42" s="211"/>
      <c r="MYM42" s="149"/>
      <c r="MYU42" s="149"/>
      <c r="MYX42" s="171"/>
      <c r="MYY42" s="171"/>
      <c r="MYZ42" s="149"/>
      <c r="MZB42" s="152"/>
      <c r="MZD42" s="152"/>
      <c r="MZE42" s="212"/>
      <c r="MZF42" s="210"/>
      <c r="MZG42" s="211"/>
      <c r="MZH42" s="149"/>
      <c r="MZP42" s="149"/>
      <c r="MZS42" s="171"/>
      <c r="MZT42" s="171"/>
      <c r="MZU42" s="149"/>
      <c r="MZW42" s="152"/>
      <c r="MZY42" s="152"/>
      <c r="MZZ42" s="212"/>
      <c r="NAA42" s="210"/>
      <c r="NAB42" s="211"/>
      <c r="NAC42" s="149"/>
      <c r="NAK42" s="149"/>
      <c r="NAN42" s="171"/>
      <c r="NAO42" s="171"/>
      <c r="NAP42" s="149"/>
      <c r="NAR42" s="152"/>
      <c r="NAT42" s="152"/>
      <c r="NAU42" s="212"/>
      <c r="NAV42" s="210"/>
      <c r="NAW42" s="211"/>
      <c r="NAX42" s="149"/>
      <c r="NBF42" s="149"/>
      <c r="NBI42" s="171"/>
      <c r="NBJ42" s="171"/>
      <c r="NBK42" s="149"/>
      <c r="NBM42" s="152"/>
      <c r="NBO42" s="152"/>
      <c r="NBP42" s="212"/>
      <c r="NBQ42" s="210"/>
      <c r="NBR42" s="211"/>
      <c r="NBS42" s="149"/>
      <c r="NCA42" s="149"/>
      <c r="NCD42" s="171"/>
      <c r="NCE42" s="171"/>
      <c r="NCF42" s="149"/>
      <c r="NCH42" s="152"/>
      <c r="NCJ42" s="152"/>
      <c r="NCK42" s="212"/>
      <c r="NCL42" s="210"/>
      <c r="NCM42" s="211"/>
      <c r="NCN42" s="149"/>
      <c r="NCV42" s="149"/>
      <c r="NCY42" s="171"/>
      <c r="NCZ42" s="171"/>
      <c r="NDA42" s="149"/>
      <c r="NDC42" s="152"/>
      <c r="NDE42" s="152"/>
      <c r="NDF42" s="212"/>
      <c r="NDG42" s="210"/>
      <c r="NDH42" s="211"/>
      <c r="NDI42" s="149"/>
      <c r="NDQ42" s="149"/>
      <c r="NDT42" s="171"/>
      <c r="NDU42" s="171"/>
      <c r="NDV42" s="149"/>
      <c r="NDX42" s="152"/>
      <c r="NDZ42" s="152"/>
      <c r="NEA42" s="212"/>
      <c r="NEB42" s="210"/>
      <c r="NEC42" s="211"/>
      <c r="NED42" s="149"/>
      <c r="NEL42" s="149"/>
      <c r="NEO42" s="171"/>
      <c r="NEP42" s="171"/>
      <c r="NEQ42" s="149"/>
      <c r="NES42" s="152"/>
      <c r="NEU42" s="152"/>
      <c r="NEV42" s="212"/>
      <c r="NEW42" s="210"/>
      <c r="NEX42" s="211"/>
      <c r="NEY42" s="149"/>
      <c r="NFG42" s="149"/>
      <c r="NFJ42" s="171"/>
      <c r="NFK42" s="171"/>
      <c r="NFL42" s="149"/>
      <c r="NFN42" s="152"/>
      <c r="NFP42" s="152"/>
      <c r="NFQ42" s="212"/>
      <c r="NFR42" s="210"/>
      <c r="NFS42" s="211"/>
      <c r="NFT42" s="149"/>
      <c r="NGB42" s="149"/>
      <c r="NGE42" s="171"/>
      <c r="NGF42" s="171"/>
      <c r="NGG42" s="149"/>
      <c r="NGI42" s="152"/>
      <c r="NGK42" s="152"/>
      <c r="NGL42" s="212"/>
      <c r="NGM42" s="210"/>
      <c r="NGN42" s="211"/>
      <c r="NGO42" s="149"/>
      <c r="NGW42" s="149"/>
      <c r="NGZ42" s="171"/>
      <c r="NHA42" s="171"/>
      <c r="NHB42" s="149"/>
      <c r="NHD42" s="152"/>
      <c r="NHF42" s="152"/>
      <c r="NHG42" s="212"/>
      <c r="NHH42" s="210"/>
      <c r="NHI42" s="211"/>
      <c r="NHJ42" s="149"/>
      <c r="NHR42" s="149"/>
      <c r="NHU42" s="171"/>
      <c r="NHV42" s="171"/>
      <c r="NHW42" s="149"/>
      <c r="NHY42" s="152"/>
      <c r="NIA42" s="152"/>
      <c r="NIB42" s="212"/>
      <c r="NIC42" s="210"/>
      <c r="NID42" s="211"/>
      <c r="NIE42" s="149"/>
      <c r="NIM42" s="149"/>
      <c r="NIP42" s="171"/>
      <c r="NIQ42" s="171"/>
      <c r="NIR42" s="149"/>
      <c r="NIT42" s="152"/>
      <c r="NIV42" s="152"/>
      <c r="NIW42" s="212"/>
      <c r="NIX42" s="210"/>
      <c r="NIY42" s="211"/>
      <c r="NIZ42" s="149"/>
      <c r="NJH42" s="149"/>
      <c r="NJK42" s="171"/>
      <c r="NJL42" s="171"/>
      <c r="NJM42" s="149"/>
      <c r="NJO42" s="152"/>
      <c r="NJQ42" s="152"/>
      <c r="NJR42" s="212"/>
      <c r="NJS42" s="210"/>
      <c r="NJT42" s="211"/>
      <c r="NJU42" s="149"/>
      <c r="NKC42" s="149"/>
      <c r="NKF42" s="171"/>
      <c r="NKG42" s="171"/>
      <c r="NKH42" s="149"/>
      <c r="NKJ42" s="152"/>
      <c r="NKL42" s="152"/>
      <c r="NKM42" s="212"/>
      <c r="NKN42" s="210"/>
      <c r="NKO42" s="211"/>
      <c r="NKP42" s="149"/>
      <c r="NKX42" s="149"/>
      <c r="NLA42" s="171"/>
      <c r="NLB42" s="171"/>
      <c r="NLC42" s="149"/>
      <c r="NLE42" s="152"/>
      <c r="NLG42" s="152"/>
      <c r="NLH42" s="212"/>
      <c r="NLI42" s="210"/>
      <c r="NLJ42" s="211"/>
      <c r="NLK42" s="149"/>
      <c r="NLS42" s="149"/>
      <c r="NLV42" s="171"/>
      <c r="NLW42" s="171"/>
      <c r="NLX42" s="149"/>
      <c r="NLZ42" s="152"/>
      <c r="NMB42" s="152"/>
      <c r="NMC42" s="212"/>
      <c r="NMD42" s="210"/>
      <c r="NME42" s="211"/>
      <c r="NMF42" s="149"/>
      <c r="NMN42" s="149"/>
      <c r="NMQ42" s="171"/>
      <c r="NMR42" s="171"/>
      <c r="NMS42" s="149"/>
      <c r="NMU42" s="152"/>
      <c r="NMW42" s="152"/>
      <c r="NMX42" s="212"/>
      <c r="NMY42" s="210"/>
      <c r="NMZ42" s="211"/>
      <c r="NNA42" s="149"/>
      <c r="NNI42" s="149"/>
      <c r="NNL42" s="171"/>
      <c r="NNM42" s="171"/>
      <c r="NNN42" s="149"/>
      <c r="NNP42" s="152"/>
      <c r="NNR42" s="152"/>
      <c r="NNS42" s="212"/>
      <c r="NNT42" s="210"/>
      <c r="NNU42" s="211"/>
      <c r="NNV42" s="149"/>
      <c r="NOD42" s="149"/>
      <c r="NOG42" s="171"/>
      <c r="NOH42" s="171"/>
      <c r="NOI42" s="149"/>
      <c r="NOK42" s="152"/>
      <c r="NOM42" s="152"/>
      <c r="NON42" s="212"/>
      <c r="NOO42" s="210"/>
      <c r="NOP42" s="211"/>
      <c r="NOQ42" s="149"/>
      <c r="NOY42" s="149"/>
      <c r="NPB42" s="171"/>
      <c r="NPC42" s="171"/>
      <c r="NPD42" s="149"/>
      <c r="NPF42" s="152"/>
      <c r="NPH42" s="152"/>
      <c r="NPI42" s="212"/>
      <c r="NPJ42" s="210"/>
      <c r="NPK42" s="211"/>
      <c r="NPL42" s="149"/>
      <c r="NPT42" s="149"/>
      <c r="NPW42" s="171"/>
      <c r="NPX42" s="171"/>
      <c r="NPY42" s="149"/>
      <c r="NQA42" s="152"/>
      <c r="NQC42" s="152"/>
      <c r="NQD42" s="212"/>
      <c r="NQE42" s="210"/>
      <c r="NQF42" s="211"/>
      <c r="NQG42" s="149"/>
      <c r="NQO42" s="149"/>
      <c r="NQR42" s="171"/>
      <c r="NQS42" s="171"/>
      <c r="NQT42" s="149"/>
      <c r="NQV42" s="152"/>
      <c r="NQX42" s="152"/>
      <c r="NQY42" s="212"/>
      <c r="NQZ42" s="210"/>
      <c r="NRA42" s="211"/>
      <c r="NRB42" s="149"/>
      <c r="NRJ42" s="149"/>
      <c r="NRM42" s="171"/>
      <c r="NRN42" s="171"/>
      <c r="NRO42" s="149"/>
      <c r="NRQ42" s="152"/>
      <c r="NRS42" s="152"/>
      <c r="NRT42" s="212"/>
      <c r="NRU42" s="210"/>
      <c r="NRV42" s="211"/>
      <c r="NRW42" s="149"/>
      <c r="NSE42" s="149"/>
      <c r="NSH42" s="171"/>
      <c r="NSI42" s="171"/>
      <c r="NSJ42" s="149"/>
      <c r="NSL42" s="152"/>
      <c r="NSN42" s="152"/>
      <c r="NSO42" s="212"/>
      <c r="NSP42" s="210"/>
      <c r="NSQ42" s="211"/>
      <c r="NSR42" s="149"/>
      <c r="NSZ42" s="149"/>
      <c r="NTC42" s="171"/>
      <c r="NTD42" s="171"/>
      <c r="NTE42" s="149"/>
      <c r="NTG42" s="152"/>
      <c r="NTI42" s="152"/>
      <c r="NTJ42" s="212"/>
      <c r="NTK42" s="210"/>
      <c r="NTL42" s="211"/>
      <c r="NTM42" s="149"/>
      <c r="NTU42" s="149"/>
      <c r="NTX42" s="171"/>
      <c r="NTY42" s="171"/>
      <c r="NTZ42" s="149"/>
      <c r="NUB42" s="152"/>
      <c r="NUD42" s="152"/>
      <c r="NUE42" s="212"/>
      <c r="NUF42" s="210"/>
      <c r="NUG42" s="211"/>
      <c r="NUH42" s="149"/>
      <c r="NUP42" s="149"/>
      <c r="NUS42" s="171"/>
      <c r="NUT42" s="171"/>
      <c r="NUU42" s="149"/>
      <c r="NUW42" s="152"/>
      <c r="NUY42" s="152"/>
      <c r="NUZ42" s="212"/>
      <c r="NVA42" s="210"/>
      <c r="NVB42" s="211"/>
      <c r="NVC42" s="149"/>
      <c r="NVK42" s="149"/>
      <c r="NVN42" s="171"/>
      <c r="NVO42" s="171"/>
      <c r="NVP42" s="149"/>
      <c r="NVR42" s="152"/>
      <c r="NVT42" s="152"/>
      <c r="NVU42" s="212"/>
      <c r="NVV42" s="210"/>
      <c r="NVW42" s="211"/>
      <c r="NVX42" s="149"/>
      <c r="NWF42" s="149"/>
      <c r="NWI42" s="171"/>
      <c r="NWJ42" s="171"/>
      <c r="NWK42" s="149"/>
      <c r="NWM42" s="152"/>
      <c r="NWO42" s="152"/>
      <c r="NWP42" s="212"/>
      <c r="NWQ42" s="210"/>
      <c r="NWR42" s="211"/>
      <c r="NWS42" s="149"/>
      <c r="NXA42" s="149"/>
      <c r="NXD42" s="171"/>
      <c r="NXE42" s="171"/>
      <c r="NXF42" s="149"/>
      <c r="NXH42" s="152"/>
      <c r="NXJ42" s="152"/>
      <c r="NXK42" s="212"/>
      <c r="NXL42" s="210"/>
      <c r="NXM42" s="211"/>
      <c r="NXN42" s="149"/>
      <c r="NXV42" s="149"/>
      <c r="NXY42" s="171"/>
      <c r="NXZ42" s="171"/>
      <c r="NYA42" s="149"/>
      <c r="NYC42" s="152"/>
      <c r="NYE42" s="152"/>
      <c r="NYF42" s="212"/>
      <c r="NYG42" s="210"/>
      <c r="NYH42" s="211"/>
      <c r="NYI42" s="149"/>
      <c r="NYQ42" s="149"/>
      <c r="NYT42" s="171"/>
      <c r="NYU42" s="171"/>
      <c r="NYV42" s="149"/>
      <c r="NYX42" s="152"/>
      <c r="NYZ42" s="152"/>
      <c r="NZA42" s="212"/>
      <c r="NZB42" s="210"/>
      <c r="NZC42" s="211"/>
      <c r="NZD42" s="149"/>
      <c r="NZL42" s="149"/>
      <c r="NZO42" s="171"/>
      <c r="NZP42" s="171"/>
      <c r="NZQ42" s="149"/>
      <c r="NZS42" s="152"/>
      <c r="NZU42" s="152"/>
      <c r="NZV42" s="212"/>
      <c r="NZW42" s="210"/>
      <c r="NZX42" s="211"/>
      <c r="NZY42" s="149"/>
      <c r="OAG42" s="149"/>
      <c r="OAJ42" s="171"/>
      <c r="OAK42" s="171"/>
      <c r="OAL42" s="149"/>
      <c r="OAN42" s="152"/>
      <c r="OAP42" s="152"/>
      <c r="OAQ42" s="212"/>
      <c r="OAR42" s="210"/>
      <c r="OAS42" s="211"/>
      <c r="OAT42" s="149"/>
      <c r="OBB42" s="149"/>
      <c r="OBE42" s="171"/>
      <c r="OBF42" s="171"/>
      <c r="OBG42" s="149"/>
      <c r="OBI42" s="152"/>
      <c r="OBK42" s="152"/>
      <c r="OBL42" s="212"/>
      <c r="OBM42" s="210"/>
      <c r="OBN42" s="211"/>
      <c r="OBO42" s="149"/>
      <c r="OBW42" s="149"/>
      <c r="OBZ42" s="171"/>
      <c r="OCA42" s="171"/>
      <c r="OCB42" s="149"/>
      <c r="OCD42" s="152"/>
      <c r="OCF42" s="152"/>
      <c r="OCG42" s="212"/>
      <c r="OCH42" s="210"/>
      <c r="OCI42" s="211"/>
      <c r="OCJ42" s="149"/>
      <c r="OCR42" s="149"/>
      <c r="OCU42" s="171"/>
      <c r="OCV42" s="171"/>
      <c r="OCW42" s="149"/>
      <c r="OCY42" s="152"/>
      <c r="ODA42" s="152"/>
      <c r="ODB42" s="212"/>
      <c r="ODC42" s="210"/>
      <c r="ODD42" s="211"/>
      <c r="ODE42" s="149"/>
      <c r="ODM42" s="149"/>
      <c r="ODP42" s="171"/>
      <c r="ODQ42" s="171"/>
      <c r="ODR42" s="149"/>
      <c r="ODT42" s="152"/>
      <c r="ODV42" s="152"/>
      <c r="ODW42" s="212"/>
      <c r="ODX42" s="210"/>
      <c r="ODY42" s="211"/>
      <c r="ODZ42" s="149"/>
      <c r="OEH42" s="149"/>
      <c r="OEK42" s="171"/>
      <c r="OEL42" s="171"/>
      <c r="OEM42" s="149"/>
      <c r="OEO42" s="152"/>
      <c r="OEQ42" s="152"/>
      <c r="OER42" s="212"/>
      <c r="OES42" s="210"/>
      <c r="OET42" s="211"/>
      <c r="OEU42" s="149"/>
      <c r="OFC42" s="149"/>
      <c r="OFF42" s="171"/>
      <c r="OFG42" s="171"/>
      <c r="OFH42" s="149"/>
      <c r="OFJ42" s="152"/>
      <c r="OFL42" s="152"/>
      <c r="OFM42" s="212"/>
      <c r="OFN42" s="210"/>
      <c r="OFO42" s="211"/>
      <c r="OFP42" s="149"/>
      <c r="OFX42" s="149"/>
      <c r="OGA42" s="171"/>
      <c r="OGB42" s="171"/>
      <c r="OGC42" s="149"/>
      <c r="OGE42" s="152"/>
      <c r="OGG42" s="152"/>
      <c r="OGH42" s="212"/>
      <c r="OGI42" s="210"/>
      <c r="OGJ42" s="211"/>
      <c r="OGK42" s="149"/>
      <c r="OGS42" s="149"/>
      <c r="OGV42" s="171"/>
      <c r="OGW42" s="171"/>
      <c r="OGX42" s="149"/>
      <c r="OGZ42" s="152"/>
      <c r="OHB42" s="152"/>
      <c r="OHC42" s="212"/>
      <c r="OHD42" s="210"/>
      <c r="OHE42" s="211"/>
      <c r="OHF42" s="149"/>
      <c r="OHN42" s="149"/>
      <c r="OHQ42" s="171"/>
      <c r="OHR42" s="171"/>
      <c r="OHS42" s="149"/>
      <c r="OHU42" s="152"/>
      <c r="OHW42" s="152"/>
      <c r="OHX42" s="212"/>
      <c r="OHY42" s="210"/>
      <c r="OHZ42" s="211"/>
      <c r="OIA42" s="149"/>
      <c r="OII42" s="149"/>
      <c r="OIL42" s="171"/>
      <c r="OIM42" s="171"/>
      <c r="OIN42" s="149"/>
      <c r="OIP42" s="152"/>
      <c r="OIR42" s="152"/>
      <c r="OIS42" s="212"/>
      <c r="OIT42" s="210"/>
      <c r="OIU42" s="211"/>
      <c r="OIV42" s="149"/>
      <c r="OJD42" s="149"/>
      <c r="OJG42" s="171"/>
      <c r="OJH42" s="171"/>
      <c r="OJI42" s="149"/>
      <c r="OJK42" s="152"/>
      <c r="OJM42" s="152"/>
      <c r="OJN42" s="212"/>
      <c r="OJO42" s="210"/>
      <c r="OJP42" s="211"/>
      <c r="OJQ42" s="149"/>
      <c r="OJY42" s="149"/>
      <c r="OKB42" s="171"/>
      <c r="OKC42" s="171"/>
      <c r="OKD42" s="149"/>
      <c r="OKF42" s="152"/>
      <c r="OKH42" s="152"/>
      <c r="OKI42" s="212"/>
      <c r="OKJ42" s="210"/>
      <c r="OKK42" s="211"/>
      <c r="OKL42" s="149"/>
      <c r="OKT42" s="149"/>
      <c r="OKW42" s="171"/>
      <c r="OKX42" s="171"/>
      <c r="OKY42" s="149"/>
      <c r="OLA42" s="152"/>
      <c r="OLC42" s="152"/>
      <c r="OLD42" s="212"/>
      <c r="OLE42" s="210"/>
      <c r="OLF42" s="211"/>
      <c r="OLG42" s="149"/>
      <c r="OLO42" s="149"/>
      <c r="OLR42" s="171"/>
      <c r="OLS42" s="171"/>
      <c r="OLT42" s="149"/>
      <c r="OLV42" s="152"/>
      <c r="OLX42" s="152"/>
      <c r="OLY42" s="212"/>
      <c r="OLZ42" s="210"/>
      <c r="OMA42" s="211"/>
      <c r="OMB42" s="149"/>
      <c r="OMJ42" s="149"/>
      <c r="OMM42" s="171"/>
      <c r="OMN42" s="171"/>
      <c r="OMO42" s="149"/>
      <c r="OMQ42" s="152"/>
      <c r="OMS42" s="152"/>
      <c r="OMT42" s="212"/>
      <c r="OMU42" s="210"/>
      <c r="OMV42" s="211"/>
      <c r="OMW42" s="149"/>
      <c r="ONE42" s="149"/>
      <c r="ONH42" s="171"/>
      <c r="ONI42" s="171"/>
      <c r="ONJ42" s="149"/>
      <c r="ONL42" s="152"/>
      <c r="ONN42" s="152"/>
      <c r="ONO42" s="212"/>
      <c r="ONP42" s="210"/>
      <c r="ONQ42" s="211"/>
      <c r="ONR42" s="149"/>
      <c r="ONZ42" s="149"/>
      <c r="OOC42" s="171"/>
      <c r="OOD42" s="171"/>
      <c r="OOE42" s="149"/>
      <c r="OOG42" s="152"/>
      <c r="OOI42" s="152"/>
      <c r="OOJ42" s="212"/>
      <c r="OOK42" s="210"/>
      <c r="OOL42" s="211"/>
      <c r="OOM42" s="149"/>
      <c r="OOU42" s="149"/>
      <c r="OOX42" s="171"/>
      <c r="OOY42" s="171"/>
      <c r="OOZ42" s="149"/>
      <c r="OPB42" s="152"/>
      <c r="OPD42" s="152"/>
      <c r="OPE42" s="212"/>
      <c r="OPF42" s="210"/>
      <c r="OPG42" s="211"/>
      <c r="OPH42" s="149"/>
      <c r="OPP42" s="149"/>
      <c r="OPS42" s="171"/>
      <c r="OPT42" s="171"/>
      <c r="OPU42" s="149"/>
      <c r="OPW42" s="152"/>
      <c r="OPY42" s="152"/>
      <c r="OPZ42" s="212"/>
      <c r="OQA42" s="210"/>
      <c r="OQB42" s="211"/>
      <c r="OQC42" s="149"/>
      <c r="OQK42" s="149"/>
      <c r="OQN42" s="171"/>
      <c r="OQO42" s="171"/>
      <c r="OQP42" s="149"/>
      <c r="OQR42" s="152"/>
      <c r="OQT42" s="152"/>
      <c r="OQU42" s="212"/>
      <c r="OQV42" s="210"/>
      <c r="OQW42" s="211"/>
      <c r="OQX42" s="149"/>
      <c r="ORF42" s="149"/>
      <c r="ORI42" s="171"/>
      <c r="ORJ42" s="171"/>
      <c r="ORK42" s="149"/>
      <c r="ORM42" s="152"/>
      <c r="ORO42" s="152"/>
      <c r="ORP42" s="212"/>
      <c r="ORQ42" s="210"/>
      <c r="ORR42" s="211"/>
      <c r="ORS42" s="149"/>
      <c r="OSA42" s="149"/>
      <c r="OSD42" s="171"/>
      <c r="OSE42" s="171"/>
      <c r="OSF42" s="149"/>
      <c r="OSH42" s="152"/>
      <c r="OSJ42" s="152"/>
      <c r="OSK42" s="212"/>
      <c r="OSL42" s="210"/>
      <c r="OSM42" s="211"/>
      <c r="OSN42" s="149"/>
      <c r="OSV42" s="149"/>
      <c r="OSY42" s="171"/>
      <c r="OSZ42" s="171"/>
      <c r="OTA42" s="149"/>
      <c r="OTC42" s="152"/>
      <c r="OTE42" s="152"/>
      <c r="OTF42" s="212"/>
      <c r="OTG42" s="210"/>
      <c r="OTH42" s="211"/>
      <c r="OTI42" s="149"/>
      <c r="OTQ42" s="149"/>
      <c r="OTT42" s="171"/>
      <c r="OTU42" s="171"/>
      <c r="OTV42" s="149"/>
      <c r="OTX42" s="152"/>
      <c r="OTZ42" s="152"/>
      <c r="OUA42" s="212"/>
      <c r="OUB42" s="210"/>
      <c r="OUC42" s="211"/>
      <c r="OUD42" s="149"/>
      <c r="OUL42" s="149"/>
      <c r="OUO42" s="171"/>
      <c r="OUP42" s="171"/>
      <c r="OUQ42" s="149"/>
      <c r="OUS42" s="152"/>
      <c r="OUU42" s="152"/>
      <c r="OUV42" s="212"/>
      <c r="OUW42" s="210"/>
      <c r="OUX42" s="211"/>
      <c r="OUY42" s="149"/>
      <c r="OVG42" s="149"/>
      <c r="OVJ42" s="171"/>
      <c r="OVK42" s="171"/>
      <c r="OVL42" s="149"/>
      <c r="OVN42" s="152"/>
      <c r="OVP42" s="152"/>
      <c r="OVQ42" s="212"/>
      <c r="OVR42" s="210"/>
      <c r="OVS42" s="211"/>
      <c r="OVT42" s="149"/>
      <c r="OWB42" s="149"/>
      <c r="OWE42" s="171"/>
      <c r="OWF42" s="171"/>
      <c r="OWG42" s="149"/>
      <c r="OWI42" s="152"/>
      <c r="OWK42" s="152"/>
      <c r="OWL42" s="212"/>
      <c r="OWM42" s="210"/>
      <c r="OWN42" s="211"/>
      <c r="OWO42" s="149"/>
      <c r="OWW42" s="149"/>
      <c r="OWZ42" s="171"/>
      <c r="OXA42" s="171"/>
      <c r="OXB42" s="149"/>
      <c r="OXD42" s="152"/>
      <c r="OXF42" s="152"/>
      <c r="OXG42" s="212"/>
      <c r="OXH42" s="210"/>
      <c r="OXI42" s="211"/>
      <c r="OXJ42" s="149"/>
      <c r="OXR42" s="149"/>
      <c r="OXU42" s="171"/>
      <c r="OXV42" s="171"/>
      <c r="OXW42" s="149"/>
      <c r="OXY42" s="152"/>
      <c r="OYA42" s="152"/>
      <c r="OYB42" s="212"/>
      <c r="OYC42" s="210"/>
      <c r="OYD42" s="211"/>
      <c r="OYE42" s="149"/>
      <c r="OYM42" s="149"/>
      <c r="OYP42" s="171"/>
      <c r="OYQ42" s="171"/>
      <c r="OYR42" s="149"/>
      <c r="OYT42" s="152"/>
      <c r="OYV42" s="152"/>
      <c r="OYW42" s="212"/>
      <c r="OYX42" s="210"/>
      <c r="OYY42" s="211"/>
      <c r="OYZ42" s="149"/>
      <c r="OZH42" s="149"/>
      <c r="OZK42" s="171"/>
      <c r="OZL42" s="171"/>
      <c r="OZM42" s="149"/>
      <c r="OZO42" s="152"/>
      <c r="OZQ42" s="152"/>
      <c r="OZR42" s="212"/>
      <c r="OZS42" s="210"/>
      <c r="OZT42" s="211"/>
      <c r="OZU42" s="149"/>
      <c r="PAC42" s="149"/>
      <c r="PAF42" s="171"/>
      <c r="PAG42" s="171"/>
      <c r="PAH42" s="149"/>
      <c r="PAJ42" s="152"/>
      <c r="PAL42" s="152"/>
      <c r="PAM42" s="212"/>
      <c r="PAN42" s="210"/>
      <c r="PAO42" s="211"/>
      <c r="PAP42" s="149"/>
      <c r="PAX42" s="149"/>
      <c r="PBA42" s="171"/>
      <c r="PBB42" s="171"/>
      <c r="PBC42" s="149"/>
      <c r="PBE42" s="152"/>
      <c r="PBG42" s="152"/>
      <c r="PBH42" s="212"/>
      <c r="PBI42" s="210"/>
      <c r="PBJ42" s="211"/>
      <c r="PBK42" s="149"/>
      <c r="PBS42" s="149"/>
      <c r="PBV42" s="171"/>
      <c r="PBW42" s="171"/>
      <c r="PBX42" s="149"/>
      <c r="PBZ42" s="152"/>
      <c r="PCB42" s="152"/>
      <c r="PCC42" s="212"/>
      <c r="PCD42" s="210"/>
      <c r="PCE42" s="211"/>
      <c r="PCF42" s="149"/>
      <c r="PCN42" s="149"/>
      <c r="PCQ42" s="171"/>
      <c r="PCR42" s="171"/>
      <c r="PCS42" s="149"/>
      <c r="PCU42" s="152"/>
      <c r="PCW42" s="152"/>
      <c r="PCX42" s="212"/>
      <c r="PCY42" s="210"/>
      <c r="PCZ42" s="211"/>
      <c r="PDA42" s="149"/>
      <c r="PDI42" s="149"/>
      <c r="PDL42" s="171"/>
      <c r="PDM42" s="171"/>
      <c r="PDN42" s="149"/>
      <c r="PDP42" s="152"/>
      <c r="PDR42" s="152"/>
      <c r="PDS42" s="212"/>
      <c r="PDT42" s="210"/>
      <c r="PDU42" s="211"/>
      <c r="PDV42" s="149"/>
      <c r="PED42" s="149"/>
      <c r="PEG42" s="171"/>
      <c r="PEH42" s="171"/>
      <c r="PEI42" s="149"/>
      <c r="PEK42" s="152"/>
      <c r="PEM42" s="152"/>
      <c r="PEN42" s="212"/>
      <c r="PEO42" s="210"/>
      <c r="PEP42" s="211"/>
      <c r="PEQ42" s="149"/>
      <c r="PEY42" s="149"/>
      <c r="PFB42" s="171"/>
      <c r="PFC42" s="171"/>
      <c r="PFD42" s="149"/>
      <c r="PFF42" s="152"/>
      <c r="PFH42" s="152"/>
      <c r="PFI42" s="212"/>
      <c r="PFJ42" s="210"/>
      <c r="PFK42" s="211"/>
      <c r="PFL42" s="149"/>
      <c r="PFT42" s="149"/>
      <c r="PFW42" s="171"/>
      <c r="PFX42" s="171"/>
      <c r="PFY42" s="149"/>
      <c r="PGA42" s="152"/>
      <c r="PGC42" s="152"/>
      <c r="PGD42" s="212"/>
      <c r="PGE42" s="210"/>
      <c r="PGF42" s="211"/>
      <c r="PGG42" s="149"/>
      <c r="PGO42" s="149"/>
      <c r="PGR42" s="171"/>
      <c r="PGS42" s="171"/>
      <c r="PGT42" s="149"/>
      <c r="PGV42" s="152"/>
      <c r="PGX42" s="152"/>
      <c r="PGY42" s="212"/>
      <c r="PGZ42" s="210"/>
      <c r="PHA42" s="211"/>
      <c r="PHB42" s="149"/>
      <c r="PHJ42" s="149"/>
      <c r="PHM42" s="171"/>
      <c r="PHN42" s="171"/>
      <c r="PHO42" s="149"/>
      <c r="PHQ42" s="152"/>
      <c r="PHS42" s="152"/>
      <c r="PHT42" s="212"/>
      <c r="PHU42" s="210"/>
      <c r="PHV42" s="211"/>
      <c r="PHW42" s="149"/>
      <c r="PIE42" s="149"/>
      <c r="PIH42" s="171"/>
      <c r="PII42" s="171"/>
      <c r="PIJ42" s="149"/>
      <c r="PIL42" s="152"/>
      <c r="PIN42" s="152"/>
      <c r="PIO42" s="212"/>
      <c r="PIP42" s="210"/>
      <c r="PIQ42" s="211"/>
      <c r="PIR42" s="149"/>
      <c r="PIZ42" s="149"/>
      <c r="PJC42" s="171"/>
      <c r="PJD42" s="171"/>
      <c r="PJE42" s="149"/>
      <c r="PJG42" s="152"/>
      <c r="PJI42" s="152"/>
      <c r="PJJ42" s="212"/>
      <c r="PJK42" s="210"/>
      <c r="PJL42" s="211"/>
      <c r="PJM42" s="149"/>
      <c r="PJU42" s="149"/>
      <c r="PJX42" s="171"/>
      <c r="PJY42" s="171"/>
      <c r="PJZ42" s="149"/>
      <c r="PKB42" s="152"/>
      <c r="PKD42" s="152"/>
      <c r="PKE42" s="212"/>
      <c r="PKF42" s="210"/>
      <c r="PKG42" s="211"/>
      <c r="PKH42" s="149"/>
      <c r="PKP42" s="149"/>
      <c r="PKS42" s="171"/>
      <c r="PKT42" s="171"/>
      <c r="PKU42" s="149"/>
      <c r="PKW42" s="152"/>
      <c r="PKY42" s="152"/>
      <c r="PKZ42" s="212"/>
      <c r="PLA42" s="210"/>
      <c r="PLB42" s="211"/>
      <c r="PLC42" s="149"/>
      <c r="PLK42" s="149"/>
      <c r="PLN42" s="171"/>
      <c r="PLO42" s="171"/>
      <c r="PLP42" s="149"/>
      <c r="PLR42" s="152"/>
      <c r="PLT42" s="152"/>
      <c r="PLU42" s="212"/>
      <c r="PLV42" s="210"/>
      <c r="PLW42" s="211"/>
      <c r="PLX42" s="149"/>
      <c r="PMF42" s="149"/>
      <c r="PMI42" s="171"/>
      <c r="PMJ42" s="171"/>
      <c r="PMK42" s="149"/>
      <c r="PMM42" s="152"/>
      <c r="PMO42" s="152"/>
      <c r="PMP42" s="212"/>
      <c r="PMQ42" s="210"/>
      <c r="PMR42" s="211"/>
      <c r="PMS42" s="149"/>
      <c r="PNA42" s="149"/>
      <c r="PND42" s="171"/>
      <c r="PNE42" s="171"/>
      <c r="PNF42" s="149"/>
      <c r="PNH42" s="152"/>
      <c r="PNJ42" s="152"/>
      <c r="PNK42" s="212"/>
      <c r="PNL42" s="210"/>
      <c r="PNM42" s="211"/>
      <c r="PNN42" s="149"/>
      <c r="PNV42" s="149"/>
      <c r="PNY42" s="171"/>
      <c r="PNZ42" s="171"/>
      <c r="POA42" s="149"/>
      <c r="POC42" s="152"/>
      <c r="POE42" s="152"/>
      <c r="POF42" s="212"/>
      <c r="POG42" s="210"/>
      <c r="POH42" s="211"/>
      <c r="POI42" s="149"/>
      <c r="POQ42" s="149"/>
      <c r="POT42" s="171"/>
      <c r="POU42" s="171"/>
      <c r="POV42" s="149"/>
      <c r="POX42" s="152"/>
      <c r="POZ42" s="152"/>
      <c r="PPA42" s="212"/>
      <c r="PPB42" s="210"/>
      <c r="PPC42" s="211"/>
      <c r="PPD42" s="149"/>
      <c r="PPL42" s="149"/>
      <c r="PPO42" s="171"/>
      <c r="PPP42" s="171"/>
      <c r="PPQ42" s="149"/>
      <c r="PPS42" s="152"/>
      <c r="PPU42" s="152"/>
      <c r="PPV42" s="212"/>
      <c r="PPW42" s="210"/>
      <c r="PPX42" s="211"/>
      <c r="PPY42" s="149"/>
      <c r="PQG42" s="149"/>
      <c r="PQJ42" s="171"/>
      <c r="PQK42" s="171"/>
      <c r="PQL42" s="149"/>
      <c r="PQN42" s="152"/>
      <c r="PQP42" s="152"/>
      <c r="PQQ42" s="212"/>
      <c r="PQR42" s="210"/>
      <c r="PQS42" s="211"/>
      <c r="PQT42" s="149"/>
      <c r="PRB42" s="149"/>
      <c r="PRE42" s="171"/>
      <c r="PRF42" s="171"/>
      <c r="PRG42" s="149"/>
      <c r="PRI42" s="152"/>
      <c r="PRK42" s="152"/>
      <c r="PRL42" s="212"/>
      <c r="PRM42" s="210"/>
      <c r="PRN42" s="211"/>
      <c r="PRO42" s="149"/>
      <c r="PRW42" s="149"/>
      <c r="PRZ42" s="171"/>
      <c r="PSA42" s="171"/>
      <c r="PSB42" s="149"/>
      <c r="PSD42" s="152"/>
      <c r="PSF42" s="152"/>
      <c r="PSG42" s="212"/>
      <c r="PSH42" s="210"/>
      <c r="PSI42" s="211"/>
      <c r="PSJ42" s="149"/>
      <c r="PSR42" s="149"/>
      <c r="PSU42" s="171"/>
      <c r="PSV42" s="171"/>
      <c r="PSW42" s="149"/>
      <c r="PSY42" s="152"/>
      <c r="PTA42" s="152"/>
      <c r="PTB42" s="212"/>
      <c r="PTC42" s="210"/>
      <c r="PTD42" s="211"/>
      <c r="PTE42" s="149"/>
      <c r="PTM42" s="149"/>
      <c r="PTP42" s="171"/>
      <c r="PTQ42" s="171"/>
      <c r="PTR42" s="149"/>
      <c r="PTT42" s="152"/>
      <c r="PTV42" s="152"/>
      <c r="PTW42" s="212"/>
      <c r="PTX42" s="210"/>
      <c r="PTY42" s="211"/>
      <c r="PTZ42" s="149"/>
      <c r="PUH42" s="149"/>
      <c r="PUK42" s="171"/>
      <c r="PUL42" s="171"/>
      <c r="PUM42" s="149"/>
      <c r="PUO42" s="152"/>
      <c r="PUQ42" s="152"/>
      <c r="PUR42" s="212"/>
      <c r="PUS42" s="210"/>
      <c r="PUT42" s="211"/>
      <c r="PUU42" s="149"/>
      <c r="PVC42" s="149"/>
      <c r="PVF42" s="171"/>
      <c r="PVG42" s="171"/>
      <c r="PVH42" s="149"/>
      <c r="PVJ42" s="152"/>
      <c r="PVL42" s="152"/>
      <c r="PVM42" s="212"/>
      <c r="PVN42" s="210"/>
      <c r="PVO42" s="211"/>
      <c r="PVP42" s="149"/>
      <c r="PVX42" s="149"/>
      <c r="PWA42" s="171"/>
      <c r="PWB42" s="171"/>
      <c r="PWC42" s="149"/>
      <c r="PWE42" s="152"/>
      <c r="PWG42" s="152"/>
      <c r="PWH42" s="212"/>
      <c r="PWI42" s="210"/>
      <c r="PWJ42" s="211"/>
      <c r="PWK42" s="149"/>
      <c r="PWS42" s="149"/>
      <c r="PWV42" s="171"/>
      <c r="PWW42" s="171"/>
      <c r="PWX42" s="149"/>
      <c r="PWZ42" s="152"/>
      <c r="PXB42" s="152"/>
      <c r="PXC42" s="212"/>
      <c r="PXD42" s="210"/>
      <c r="PXE42" s="211"/>
      <c r="PXF42" s="149"/>
      <c r="PXN42" s="149"/>
      <c r="PXQ42" s="171"/>
      <c r="PXR42" s="171"/>
      <c r="PXS42" s="149"/>
      <c r="PXU42" s="152"/>
      <c r="PXW42" s="152"/>
      <c r="PXX42" s="212"/>
      <c r="PXY42" s="210"/>
      <c r="PXZ42" s="211"/>
      <c r="PYA42" s="149"/>
      <c r="PYI42" s="149"/>
      <c r="PYL42" s="171"/>
      <c r="PYM42" s="171"/>
      <c r="PYN42" s="149"/>
      <c r="PYP42" s="152"/>
      <c r="PYR42" s="152"/>
      <c r="PYS42" s="212"/>
      <c r="PYT42" s="210"/>
      <c r="PYU42" s="211"/>
      <c r="PYV42" s="149"/>
      <c r="PZD42" s="149"/>
      <c r="PZG42" s="171"/>
      <c r="PZH42" s="171"/>
      <c r="PZI42" s="149"/>
      <c r="PZK42" s="152"/>
      <c r="PZM42" s="152"/>
      <c r="PZN42" s="212"/>
      <c r="PZO42" s="210"/>
      <c r="PZP42" s="211"/>
      <c r="PZQ42" s="149"/>
      <c r="PZY42" s="149"/>
      <c r="QAB42" s="171"/>
      <c r="QAC42" s="171"/>
      <c r="QAD42" s="149"/>
      <c r="QAF42" s="152"/>
      <c r="QAH42" s="152"/>
      <c r="QAI42" s="212"/>
      <c r="QAJ42" s="210"/>
      <c r="QAK42" s="211"/>
      <c r="QAL42" s="149"/>
      <c r="QAT42" s="149"/>
      <c r="QAW42" s="171"/>
      <c r="QAX42" s="171"/>
      <c r="QAY42" s="149"/>
      <c r="QBA42" s="152"/>
      <c r="QBC42" s="152"/>
      <c r="QBD42" s="212"/>
      <c r="QBE42" s="210"/>
      <c r="QBF42" s="211"/>
      <c r="QBG42" s="149"/>
      <c r="QBO42" s="149"/>
      <c r="QBR42" s="171"/>
      <c r="QBS42" s="171"/>
      <c r="QBT42" s="149"/>
      <c r="QBV42" s="152"/>
      <c r="QBX42" s="152"/>
      <c r="QBY42" s="212"/>
      <c r="QBZ42" s="210"/>
      <c r="QCA42" s="211"/>
      <c r="QCB42" s="149"/>
      <c r="QCJ42" s="149"/>
      <c r="QCM42" s="171"/>
      <c r="QCN42" s="171"/>
      <c r="QCO42" s="149"/>
      <c r="QCQ42" s="152"/>
      <c r="QCS42" s="152"/>
      <c r="QCT42" s="212"/>
      <c r="QCU42" s="210"/>
      <c r="QCV42" s="211"/>
      <c r="QCW42" s="149"/>
      <c r="QDE42" s="149"/>
      <c r="QDH42" s="171"/>
      <c r="QDI42" s="171"/>
      <c r="QDJ42" s="149"/>
      <c r="QDL42" s="152"/>
      <c r="QDN42" s="152"/>
      <c r="QDO42" s="212"/>
      <c r="QDP42" s="210"/>
      <c r="QDQ42" s="211"/>
      <c r="QDR42" s="149"/>
      <c r="QDZ42" s="149"/>
      <c r="QEC42" s="171"/>
      <c r="QED42" s="171"/>
      <c r="QEE42" s="149"/>
      <c r="QEG42" s="152"/>
      <c r="QEI42" s="152"/>
      <c r="QEJ42" s="212"/>
      <c r="QEK42" s="210"/>
      <c r="QEL42" s="211"/>
      <c r="QEM42" s="149"/>
      <c r="QEU42" s="149"/>
      <c r="QEX42" s="171"/>
      <c r="QEY42" s="171"/>
      <c r="QEZ42" s="149"/>
      <c r="QFB42" s="152"/>
      <c r="QFD42" s="152"/>
      <c r="QFE42" s="212"/>
      <c r="QFF42" s="210"/>
      <c r="QFG42" s="211"/>
      <c r="QFH42" s="149"/>
      <c r="QFP42" s="149"/>
      <c r="QFS42" s="171"/>
      <c r="QFT42" s="171"/>
      <c r="QFU42" s="149"/>
      <c r="QFW42" s="152"/>
      <c r="QFY42" s="152"/>
      <c r="QFZ42" s="212"/>
      <c r="QGA42" s="210"/>
      <c r="QGB42" s="211"/>
      <c r="QGC42" s="149"/>
      <c r="QGK42" s="149"/>
      <c r="QGN42" s="171"/>
      <c r="QGO42" s="171"/>
      <c r="QGP42" s="149"/>
      <c r="QGR42" s="152"/>
      <c r="QGT42" s="152"/>
      <c r="QGU42" s="212"/>
      <c r="QGV42" s="210"/>
      <c r="QGW42" s="211"/>
      <c r="QGX42" s="149"/>
      <c r="QHF42" s="149"/>
      <c r="QHI42" s="171"/>
      <c r="QHJ42" s="171"/>
      <c r="QHK42" s="149"/>
      <c r="QHM42" s="152"/>
      <c r="QHO42" s="152"/>
      <c r="QHP42" s="212"/>
      <c r="QHQ42" s="210"/>
      <c r="QHR42" s="211"/>
      <c r="QHS42" s="149"/>
      <c r="QIA42" s="149"/>
      <c r="QID42" s="171"/>
      <c r="QIE42" s="171"/>
      <c r="QIF42" s="149"/>
      <c r="QIH42" s="152"/>
      <c r="QIJ42" s="152"/>
      <c r="QIK42" s="212"/>
      <c r="QIL42" s="210"/>
      <c r="QIM42" s="211"/>
      <c r="QIN42" s="149"/>
      <c r="QIV42" s="149"/>
      <c r="QIY42" s="171"/>
      <c r="QIZ42" s="171"/>
      <c r="QJA42" s="149"/>
      <c r="QJC42" s="152"/>
      <c r="QJE42" s="152"/>
      <c r="QJF42" s="212"/>
      <c r="QJG42" s="210"/>
      <c r="QJH42" s="211"/>
      <c r="QJI42" s="149"/>
      <c r="QJQ42" s="149"/>
      <c r="QJT42" s="171"/>
      <c r="QJU42" s="171"/>
      <c r="QJV42" s="149"/>
      <c r="QJX42" s="152"/>
      <c r="QJZ42" s="152"/>
      <c r="QKA42" s="212"/>
      <c r="QKB42" s="210"/>
      <c r="QKC42" s="211"/>
      <c r="QKD42" s="149"/>
      <c r="QKL42" s="149"/>
      <c r="QKO42" s="171"/>
      <c r="QKP42" s="171"/>
      <c r="QKQ42" s="149"/>
      <c r="QKS42" s="152"/>
      <c r="QKU42" s="152"/>
      <c r="QKV42" s="212"/>
      <c r="QKW42" s="210"/>
      <c r="QKX42" s="211"/>
      <c r="QKY42" s="149"/>
      <c r="QLG42" s="149"/>
      <c r="QLJ42" s="171"/>
      <c r="QLK42" s="171"/>
      <c r="QLL42" s="149"/>
      <c r="QLN42" s="152"/>
      <c r="QLP42" s="152"/>
      <c r="QLQ42" s="212"/>
      <c r="QLR42" s="210"/>
      <c r="QLS42" s="211"/>
      <c r="QLT42" s="149"/>
      <c r="QMB42" s="149"/>
      <c r="QME42" s="171"/>
      <c r="QMF42" s="171"/>
      <c r="QMG42" s="149"/>
      <c r="QMI42" s="152"/>
      <c r="QMK42" s="152"/>
      <c r="QML42" s="212"/>
      <c r="QMM42" s="210"/>
      <c r="QMN42" s="211"/>
      <c r="QMO42" s="149"/>
      <c r="QMW42" s="149"/>
      <c r="QMZ42" s="171"/>
      <c r="QNA42" s="171"/>
      <c r="QNB42" s="149"/>
      <c r="QND42" s="152"/>
      <c r="QNF42" s="152"/>
      <c r="QNG42" s="212"/>
      <c r="QNH42" s="210"/>
      <c r="QNI42" s="211"/>
      <c r="QNJ42" s="149"/>
      <c r="QNR42" s="149"/>
      <c r="QNU42" s="171"/>
      <c r="QNV42" s="171"/>
      <c r="QNW42" s="149"/>
      <c r="QNY42" s="152"/>
      <c r="QOA42" s="152"/>
      <c r="QOB42" s="212"/>
      <c r="QOC42" s="210"/>
      <c r="QOD42" s="211"/>
      <c r="QOE42" s="149"/>
      <c r="QOM42" s="149"/>
      <c r="QOP42" s="171"/>
      <c r="QOQ42" s="171"/>
      <c r="QOR42" s="149"/>
      <c r="QOT42" s="152"/>
      <c r="QOV42" s="152"/>
      <c r="QOW42" s="212"/>
      <c r="QOX42" s="210"/>
      <c r="QOY42" s="211"/>
      <c r="QOZ42" s="149"/>
      <c r="QPH42" s="149"/>
      <c r="QPK42" s="171"/>
      <c r="QPL42" s="171"/>
      <c r="QPM42" s="149"/>
      <c r="QPO42" s="152"/>
      <c r="QPQ42" s="152"/>
      <c r="QPR42" s="212"/>
      <c r="QPS42" s="210"/>
      <c r="QPT42" s="211"/>
      <c r="QPU42" s="149"/>
      <c r="QQC42" s="149"/>
      <c r="QQF42" s="171"/>
      <c r="QQG42" s="171"/>
      <c r="QQH42" s="149"/>
      <c r="QQJ42" s="152"/>
      <c r="QQL42" s="152"/>
      <c r="QQM42" s="212"/>
      <c r="QQN42" s="210"/>
      <c r="QQO42" s="211"/>
      <c r="QQP42" s="149"/>
      <c r="QQX42" s="149"/>
      <c r="QRA42" s="171"/>
      <c r="QRB42" s="171"/>
      <c r="QRC42" s="149"/>
      <c r="QRE42" s="152"/>
      <c r="QRG42" s="152"/>
      <c r="QRH42" s="212"/>
      <c r="QRI42" s="210"/>
      <c r="QRJ42" s="211"/>
      <c r="QRK42" s="149"/>
      <c r="QRS42" s="149"/>
      <c r="QRV42" s="171"/>
      <c r="QRW42" s="171"/>
      <c r="QRX42" s="149"/>
      <c r="QRZ42" s="152"/>
      <c r="QSB42" s="152"/>
      <c r="QSC42" s="212"/>
      <c r="QSD42" s="210"/>
      <c r="QSE42" s="211"/>
      <c r="QSF42" s="149"/>
      <c r="QSN42" s="149"/>
      <c r="QSQ42" s="171"/>
      <c r="QSR42" s="171"/>
      <c r="QSS42" s="149"/>
      <c r="QSU42" s="152"/>
      <c r="QSW42" s="152"/>
      <c r="QSX42" s="212"/>
      <c r="QSY42" s="210"/>
      <c r="QSZ42" s="211"/>
      <c r="QTA42" s="149"/>
      <c r="QTI42" s="149"/>
      <c r="QTL42" s="171"/>
      <c r="QTM42" s="171"/>
      <c r="QTN42" s="149"/>
      <c r="QTP42" s="152"/>
      <c r="QTR42" s="152"/>
      <c r="QTS42" s="212"/>
      <c r="QTT42" s="210"/>
      <c r="QTU42" s="211"/>
      <c r="QTV42" s="149"/>
      <c r="QUD42" s="149"/>
      <c r="QUG42" s="171"/>
      <c r="QUH42" s="171"/>
      <c r="QUI42" s="149"/>
      <c r="QUK42" s="152"/>
      <c r="QUM42" s="152"/>
      <c r="QUN42" s="212"/>
      <c r="QUO42" s="210"/>
      <c r="QUP42" s="211"/>
      <c r="QUQ42" s="149"/>
      <c r="QUY42" s="149"/>
      <c r="QVB42" s="171"/>
      <c r="QVC42" s="171"/>
      <c r="QVD42" s="149"/>
      <c r="QVF42" s="152"/>
      <c r="QVH42" s="152"/>
      <c r="QVI42" s="212"/>
      <c r="QVJ42" s="210"/>
      <c r="QVK42" s="211"/>
      <c r="QVL42" s="149"/>
      <c r="QVT42" s="149"/>
      <c r="QVW42" s="171"/>
      <c r="QVX42" s="171"/>
      <c r="QVY42" s="149"/>
      <c r="QWA42" s="152"/>
      <c r="QWC42" s="152"/>
      <c r="QWD42" s="212"/>
      <c r="QWE42" s="210"/>
      <c r="QWF42" s="211"/>
      <c r="QWG42" s="149"/>
      <c r="QWO42" s="149"/>
      <c r="QWR42" s="171"/>
      <c r="QWS42" s="171"/>
      <c r="QWT42" s="149"/>
      <c r="QWV42" s="152"/>
      <c r="QWX42" s="152"/>
      <c r="QWY42" s="212"/>
      <c r="QWZ42" s="210"/>
      <c r="QXA42" s="211"/>
      <c r="QXB42" s="149"/>
      <c r="QXJ42" s="149"/>
      <c r="QXM42" s="171"/>
      <c r="QXN42" s="171"/>
      <c r="QXO42" s="149"/>
      <c r="QXQ42" s="152"/>
      <c r="QXS42" s="152"/>
      <c r="QXT42" s="212"/>
      <c r="QXU42" s="210"/>
      <c r="QXV42" s="211"/>
      <c r="QXW42" s="149"/>
      <c r="QYE42" s="149"/>
      <c r="QYH42" s="171"/>
      <c r="QYI42" s="171"/>
      <c r="QYJ42" s="149"/>
      <c r="QYL42" s="152"/>
      <c r="QYN42" s="152"/>
      <c r="QYO42" s="212"/>
      <c r="QYP42" s="210"/>
      <c r="QYQ42" s="211"/>
      <c r="QYR42" s="149"/>
      <c r="QYZ42" s="149"/>
      <c r="QZC42" s="171"/>
      <c r="QZD42" s="171"/>
      <c r="QZE42" s="149"/>
      <c r="QZG42" s="152"/>
      <c r="QZI42" s="152"/>
      <c r="QZJ42" s="212"/>
      <c r="QZK42" s="210"/>
      <c r="QZL42" s="211"/>
      <c r="QZM42" s="149"/>
      <c r="QZU42" s="149"/>
      <c r="QZX42" s="171"/>
      <c r="QZY42" s="171"/>
      <c r="QZZ42" s="149"/>
      <c r="RAB42" s="152"/>
      <c r="RAD42" s="152"/>
      <c r="RAE42" s="212"/>
      <c r="RAF42" s="210"/>
      <c r="RAG42" s="211"/>
      <c r="RAH42" s="149"/>
      <c r="RAP42" s="149"/>
      <c r="RAS42" s="171"/>
      <c r="RAT42" s="171"/>
      <c r="RAU42" s="149"/>
      <c r="RAW42" s="152"/>
      <c r="RAY42" s="152"/>
      <c r="RAZ42" s="212"/>
      <c r="RBA42" s="210"/>
      <c r="RBB42" s="211"/>
      <c r="RBC42" s="149"/>
      <c r="RBK42" s="149"/>
      <c r="RBN42" s="171"/>
      <c r="RBO42" s="171"/>
      <c r="RBP42" s="149"/>
      <c r="RBR42" s="152"/>
      <c r="RBT42" s="152"/>
      <c r="RBU42" s="212"/>
      <c r="RBV42" s="210"/>
      <c r="RBW42" s="211"/>
      <c r="RBX42" s="149"/>
      <c r="RCF42" s="149"/>
      <c r="RCI42" s="171"/>
      <c r="RCJ42" s="171"/>
      <c r="RCK42" s="149"/>
      <c r="RCM42" s="152"/>
      <c r="RCO42" s="152"/>
      <c r="RCP42" s="212"/>
      <c r="RCQ42" s="210"/>
      <c r="RCR42" s="211"/>
      <c r="RCS42" s="149"/>
      <c r="RDA42" s="149"/>
      <c r="RDD42" s="171"/>
      <c r="RDE42" s="171"/>
      <c r="RDF42" s="149"/>
      <c r="RDH42" s="152"/>
      <c r="RDJ42" s="152"/>
      <c r="RDK42" s="212"/>
      <c r="RDL42" s="210"/>
      <c r="RDM42" s="211"/>
      <c r="RDN42" s="149"/>
      <c r="RDV42" s="149"/>
      <c r="RDY42" s="171"/>
      <c r="RDZ42" s="171"/>
      <c r="REA42" s="149"/>
      <c r="REC42" s="152"/>
      <c r="REE42" s="152"/>
      <c r="REF42" s="212"/>
      <c r="REG42" s="210"/>
      <c r="REH42" s="211"/>
      <c r="REI42" s="149"/>
      <c r="REQ42" s="149"/>
      <c r="RET42" s="171"/>
      <c r="REU42" s="171"/>
      <c r="REV42" s="149"/>
      <c r="REX42" s="152"/>
      <c r="REZ42" s="152"/>
      <c r="RFA42" s="212"/>
      <c r="RFB42" s="210"/>
      <c r="RFC42" s="211"/>
      <c r="RFD42" s="149"/>
      <c r="RFL42" s="149"/>
      <c r="RFO42" s="171"/>
      <c r="RFP42" s="171"/>
      <c r="RFQ42" s="149"/>
      <c r="RFS42" s="152"/>
      <c r="RFU42" s="152"/>
      <c r="RFV42" s="212"/>
      <c r="RFW42" s="210"/>
      <c r="RFX42" s="211"/>
      <c r="RFY42" s="149"/>
      <c r="RGG42" s="149"/>
      <c r="RGJ42" s="171"/>
      <c r="RGK42" s="171"/>
      <c r="RGL42" s="149"/>
      <c r="RGN42" s="152"/>
      <c r="RGP42" s="152"/>
      <c r="RGQ42" s="212"/>
      <c r="RGR42" s="210"/>
      <c r="RGS42" s="211"/>
      <c r="RGT42" s="149"/>
      <c r="RHB42" s="149"/>
      <c r="RHE42" s="171"/>
      <c r="RHF42" s="171"/>
      <c r="RHG42" s="149"/>
      <c r="RHI42" s="152"/>
      <c r="RHK42" s="152"/>
      <c r="RHL42" s="212"/>
      <c r="RHM42" s="210"/>
      <c r="RHN42" s="211"/>
      <c r="RHO42" s="149"/>
      <c r="RHW42" s="149"/>
      <c r="RHZ42" s="171"/>
      <c r="RIA42" s="171"/>
      <c r="RIB42" s="149"/>
      <c r="RID42" s="152"/>
      <c r="RIF42" s="152"/>
      <c r="RIG42" s="212"/>
      <c r="RIH42" s="210"/>
      <c r="RII42" s="211"/>
      <c r="RIJ42" s="149"/>
      <c r="RIR42" s="149"/>
      <c r="RIU42" s="171"/>
      <c r="RIV42" s="171"/>
      <c r="RIW42" s="149"/>
      <c r="RIY42" s="152"/>
      <c r="RJA42" s="152"/>
      <c r="RJB42" s="212"/>
      <c r="RJC42" s="210"/>
      <c r="RJD42" s="211"/>
      <c r="RJE42" s="149"/>
      <c r="RJM42" s="149"/>
      <c r="RJP42" s="171"/>
      <c r="RJQ42" s="171"/>
      <c r="RJR42" s="149"/>
      <c r="RJT42" s="152"/>
      <c r="RJV42" s="152"/>
      <c r="RJW42" s="212"/>
      <c r="RJX42" s="210"/>
      <c r="RJY42" s="211"/>
      <c r="RJZ42" s="149"/>
      <c r="RKH42" s="149"/>
      <c r="RKK42" s="171"/>
      <c r="RKL42" s="171"/>
      <c r="RKM42" s="149"/>
      <c r="RKO42" s="152"/>
      <c r="RKQ42" s="152"/>
      <c r="RKR42" s="212"/>
      <c r="RKS42" s="210"/>
      <c r="RKT42" s="211"/>
      <c r="RKU42" s="149"/>
      <c r="RLC42" s="149"/>
      <c r="RLF42" s="171"/>
      <c r="RLG42" s="171"/>
      <c r="RLH42" s="149"/>
      <c r="RLJ42" s="152"/>
      <c r="RLL42" s="152"/>
      <c r="RLM42" s="212"/>
      <c r="RLN42" s="210"/>
      <c r="RLO42" s="211"/>
      <c r="RLP42" s="149"/>
      <c r="RLX42" s="149"/>
      <c r="RMA42" s="171"/>
      <c r="RMB42" s="171"/>
      <c r="RMC42" s="149"/>
      <c r="RME42" s="152"/>
      <c r="RMG42" s="152"/>
      <c r="RMH42" s="212"/>
      <c r="RMI42" s="210"/>
      <c r="RMJ42" s="211"/>
      <c r="RMK42" s="149"/>
      <c r="RMS42" s="149"/>
      <c r="RMV42" s="171"/>
      <c r="RMW42" s="171"/>
      <c r="RMX42" s="149"/>
      <c r="RMZ42" s="152"/>
      <c r="RNB42" s="152"/>
      <c r="RNC42" s="212"/>
      <c r="RND42" s="210"/>
      <c r="RNE42" s="211"/>
      <c r="RNF42" s="149"/>
      <c r="RNN42" s="149"/>
      <c r="RNQ42" s="171"/>
      <c r="RNR42" s="171"/>
      <c r="RNS42" s="149"/>
      <c r="RNU42" s="152"/>
      <c r="RNW42" s="152"/>
      <c r="RNX42" s="212"/>
      <c r="RNY42" s="210"/>
      <c r="RNZ42" s="211"/>
      <c r="ROA42" s="149"/>
      <c r="ROI42" s="149"/>
      <c r="ROL42" s="171"/>
      <c r="ROM42" s="171"/>
      <c r="RON42" s="149"/>
      <c r="ROP42" s="152"/>
      <c r="ROR42" s="152"/>
      <c r="ROS42" s="212"/>
      <c r="ROT42" s="210"/>
      <c r="ROU42" s="211"/>
      <c r="ROV42" s="149"/>
      <c r="RPD42" s="149"/>
      <c r="RPG42" s="171"/>
      <c r="RPH42" s="171"/>
      <c r="RPI42" s="149"/>
      <c r="RPK42" s="152"/>
      <c r="RPM42" s="152"/>
      <c r="RPN42" s="212"/>
      <c r="RPO42" s="210"/>
      <c r="RPP42" s="211"/>
      <c r="RPQ42" s="149"/>
      <c r="RPY42" s="149"/>
      <c r="RQB42" s="171"/>
      <c r="RQC42" s="171"/>
      <c r="RQD42" s="149"/>
      <c r="RQF42" s="152"/>
      <c r="RQH42" s="152"/>
      <c r="RQI42" s="212"/>
      <c r="RQJ42" s="210"/>
      <c r="RQK42" s="211"/>
      <c r="RQL42" s="149"/>
      <c r="RQT42" s="149"/>
      <c r="RQW42" s="171"/>
      <c r="RQX42" s="171"/>
      <c r="RQY42" s="149"/>
      <c r="RRA42" s="152"/>
      <c r="RRC42" s="152"/>
      <c r="RRD42" s="212"/>
      <c r="RRE42" s="210"/>
      <c r="RRF42" s="211"/>
      <c r="RRG42" s="149"/>
      <c r="RRO42" s="149"/>
      <c r="RRR42" s="171"/>
      <c r="RRS42" s="171"/>
      <c r="RRT42" s="149"/>
      <c r="RRV42" s="152"/>
      <c r="RRX42" s="152"/>
      <c r="RRY42" s="212"/>
      <c r="RRZ42" s="210"/>
      <c r="RSA42" s="211"/>
      <c r="RSB42" s="149"/>
      <c r="RSJ42" s="149"/>
      <c r="RSM42" s="171"/>
      <c r="RSN42" s="171"/>
      <c r="RSO42" s="149"/>
      <c r="RSQ42" s="152"/>
      <c r="RSS42" s="152"/>
      <c r="RST42" s="212"/>
      <c r="RSU42" s="210"/>
      <c r="RSV42" s="211"/>
      <c r="RSW42" s="149"/>
      <c r="RTE42" s="149"/>
      <c r="RTH42" s="171"/>
      <c r="RTI42" s="171"/>
      <c r="RTJ42" s="149"/>
      <c r="RTL42" s="152"/>
      <c r="RTN42" s="152"/>
      <c r="RTO42" s="212"/>
      <c r="RTP42" s="210"/>
      <c r="RTQ42" s="211"/>
      <c r="RTR42" s="149"/>
      <c r="RTZ42" s="149"/>
      <c r="RUC42" s="171"/>
      <c r="RUD42" s="171"/>
      <c r="RUE42" s="149"/>
      <c r="RUG42" s="152"/>
      <c r="RUI42" s="152"/>
      <c r="RUJ42" s="212"/>
      <c r="RUK42" s="210"/>
      <c r="RUL42" s="211"/>
      <c r="RUM42" s="149"/>
      <c r="RUU42" s="149"/>
      <c r="RUX42" s="171"/>
      <c r="RUY42" s="171"/>
      <c r="RUZ42" s="149"/>
      <c r="RVB42" s="152"/>
      <c r="RVD42" s="152"/>
      <c r="RVE42" s="212"/>
      <c r="RVF42" s="210"/>
      <c r="RVG42" s="211"/>
      <c r="RVH42" s="149"/>
      <c r="RVP42" s="149"/>
      <c r="RVS42" s="171"/>
      <c r="RVT42" s="171"/>
      <c r="RVU42" s="149"/>
      <c r="RVW42" s="152"/>
      <c r="RVY42" s="152"/>
      <c r="RVZ42" s="212"/>
      <c r="RWA42" s="210"/>
      <c r="RWB42" s="211"/>
      <c r="RWC42" s="149"/>
      <c r="RWK42" s="149"/>
      <c r="RWN42" s="171"/>
      <c r="RWO42" s="171"/>
      <c r="RWP42" s="149"/>
      <c r="RWR42" s="152"/>
      <c r="RWT42" s="152"/>
      <c r="RWU42" s="212"/>
      <c r="RWV42" s="210"/>
      <c r="RWW42" s="211"/>
      <c r="RWX42" s="149"/>
      <c r="RXF42" s="149"/>
      <c r="RXI42" s="171"/>
      <c r="RXJ42" s="171"/>
      <c r="RXK42" s="149"/>
      <c r="RXM42" s="152"/>
      <c r="RXO42" s="152"/>
      <c r="RXP42" s="212"/>
      <c r="RXQ42" s="210"/>
      <c r="RXR42" s="211"/>
      <c r="RXS42" s="149"/>
      <c r="RYA42" s="149"/>
      <c r="RYD42" s="171"/>
      <c r="RYE42" s="171"/>
      <c r="RYF42" s="149"/>
      <c r="RYH42" s="152"/>
      <c r="RYJ42" s="152"/>
      <c r="RYK42" s="212"/>
      <c r="RYL42" s="210"/>
      <c r="RYM42" s="211"/>
      <c r="RYN42" s="149"/>
      <c r="RYV42" s="149"/>
      <c r="RYY42" s="171"/>
      <c r="RYZ42" s="171"/>
      <c r="RZA42" s="149"/>
      <c r="RZC42" s="152"/>
      <c r="RZE42" s="152"/>
      <c r="RZF42" s="212"/>
      <c r="RZG42" s="210"/>
      <c r="RZH42" s="211"/>
      <c r="RZI42" s="149"/>
      <c r="RZQ42" s="149"/>
      <c r="RZT42" s="171"/>
      <c r="RZU42" s="171"/>
      <c r="RZV42" s="149"/>
      <c r="RZX42" s="152"/>
      <c r="RZZ42" s="152"/>
      <c r="SAA42" s="212"/>
      <c r="SAB42" s="210"/>
      <c r="SAC42" s="211"/>
      <c r="SAD42" s="149"/>
      <c r="SAL42" s="149"/>
      <c r="SAO42" s="171"/>
      <c r="SAP42" s="171"/>
      <c r="SAQ42" s="149"/>
      <c r="SAS42" s="152"/>
      <c r="SAU42" s="152"/>
      <c r="SAV42" s="212"/>
      <c r="SAW42" s="210"/>
      <c r="SAX42" s="211"/>
      <c r="SAY42" s="149"/>
      <c r="SBG42" s="149"/>
      <c r="SBJ42" s="171"/>
      <c r="SBK42" s="171"/>
      <c r="SBL42" s="149"/>
      <c r="SBN42" s="152"/>
      <c r="SBP42" s="152"/>
      <c r="SBQ42" s="212"/>
      <c r="SBR42" s="210"/>
      <c r="SBS42" s="211"/>
      <c r="SBT42" s="149"/>
      <c r="SCB42" s="149"/>
      <c r="SCE42" s="171"/>
      <c r="SCF42" s="171"/>
      <c r="SCG42" s="149"/>
      <c r="SCI42" s="152"/>
      <c r="SCK42" s="152"/>
      <c r="SCL42" s="212"/>
      <c r="SCM42" s="210"/>
      <c r="SCN42" s="211"/>
      <c r="SCO42" s="149"/>
      <c r="SCW42" s="149"/>
      <c r="SCZ42" s="171"/>
      <c r="SDA42" s="171"/>
      <c r="SDB42" s="149"/>
      <c r="SDD42" s="152"/>
      <c r="SDF42" s="152"/>
      <c r="SDG42" s="212"/>
      <c r="SDH42" s="210"/>
      <c r="SDI42" s="211"/>
      <c r="SDJ42" s="149"/>
      <c r="SDR42" s="149"/>
      <c r="SDU42" s="171"/>
      <c r="SDV42" s="171"/>
      <c r="SDW42" s="149"/>
      <c r="SDY42" s="152"/>
      <c r="SEA42" s="152"/>
      <c r="SEB42" s="212"/>
      <c r="SEC42" s="210"/>
      <c r="SED42" s="211"/>
      <c r="SEE42" s="149"/>
      <c r="SEM42" s="149"/>
      <c r="SEP42" s="171"/>
      <c r="SEQ42" s="171"/>
      <c r="SER42" s="149"/>
      <c r="SET42" s="152"/>
      <c r="SEV42" s="152"/>
      <c r="SEW42" s="212"/>
      <c r="SEX42" s="210"/>
      <c r="SEY42" s="211"/>
      <c r="SEZ42" s="149"/>
      <c r="SFH42" s="149"/>
      <c r="SFK42" s="171"/>
      <c r="SFL42" s="171"/>
      <c r="SFM42" s="149"/>
      <c r="SFO42" s="152"/>
      <c r="SFQ42" s="152"/>
      <c r="SFR42" s="212"/>
      <c r="SFS42" s="210"/>
      <c r="SFT42" s="211"/>
      <c r="SFU42" s="149"/>
      <c r="SGC42" s="149"/>
      <c r="SGF42" s="171"/>
      <c r="SGG42" s="171"/>
      <c r="SGH42" s="149"/>
      <c r="SGJ42" s="152"/>
      <c r="SGL42" s="152"/>
      <c r="SGM42" s="212"/>
      <c r="SGN42" s="210"/>
      <c r="SGO42" s="211"/>
      <c r="SGP42" s="149"/>
      <c r="SGX42" s="149"/>
      <c r="SHA42" s="171"/>
      <c r="SHB42" s="171"/>
      <c r="SHC42" s="149"/>
      <c r="SHE42" s="152"/>
      <c r="SHG42" s="152"/>
      <c r="SHH42" s="212"/>
      <c r="SHI42" s="210"/>
      <c r="SHJ42" s="211"/>
      <c r="SHK42" s="149"/>
      <c r="SHS42" s="149"/>
      <c r="SHV42" s="171"/>
      <c r="SHW42" s="171"/>
      <c r="SHX42" s="149"/>
      <c r="SHZ42" s="152"/>
      <c r="SIB42" s="152"/>
      <c r="SIC42" s="212"/>
      <c r="SID42" s="210"/>
      <c r="SIE42" s="211"/>
      <c r="SIF42" s="149"/>
      <c r="SIN42" s="149"/>
      <c r="SIQ42" s="171"/>
      <c r="SIR42" s="171"/>
      <c r="SIS42" s="149"/>
      <c r="SIU42" s="152"/>
      <c r="SIW42" s="152"/>
      <c r="SIX42" s="212"/>
      <c r="SIY42" s="210"/>
      <c r="SIZ42" s="211"/>
      <c r="SJA42" s="149"/>
      <c r="SJI42" s="149"/>
      <c r="SJL42" s="171"/>
      <c r="SJM42" s="171"/>
      <c r="SJN42" s="149"/>
      <c r="SJP42" s="152"/>
      <c r="SJR42" s="152"/>
      <c r="SJS42" s="212"/>
      <c r="SJT42" s="210"/>
      <c r="SJU42" s="211"/>
      <c r="SJV42" s="149"/>
      <c r="SKD42" s="149"/>
      <c r="SKG42" s="171"/>
      <c r="SKH42" s="171"/>
      <c r="SKI42" s="149"/>
      <c r="SKK42" s="152"/>
      <c r="SKM42" s="152"/>
      <c r="SKN42" s="212"/>
      <c r="SKO42" s="210"/>
      <c r="SKP42" s="211"/>
      <c r="SKQ42" s="149"/>
      <c r="SKY42" s="149"/>
      <c r="SLB42" s="171"/>
      <c r="SLC42" s="171"/>
      <c r="SLD42" s="149"/>
      <c r="SLF42" s="152"/>
      <c r="SLH42" s="152"/>
      <c r="SLI42" s="212"/>
      <c r="SLJ42" s="210"/>
      <c r="SLK42" s="211"/>
      <c r="SLL42" s="149"/>
      <c r="SLT42" s="149"/>
      <c r="SLW42" s="171"/>
      <c r="SLX42" s="171"/>
      <c r="SLY42" s="149"/>
      <c r="SMA42" s="152"/>
      <c r="SMC42" s="152"/>
      <c r="SMD42" s="212"/>
      <c r="SME42" s="210"/>
      <c r="SMF42" s="211"/>
      <c r="SMG42" s="149"/>
      <c r="SMO42" s="149"/>
      <c r="SMR42" s="171"/>
      <c r="SMS42" s="171"/>
      <c r="SMT42" s="149"/>
      <c r="SMV42" s="152"/>
      <c r="SMX42" s="152"/>
      <c r="SMY42" s="212"/>
      <c r="SMZ42" s="210"/>
      <c r="SNA42" s="211"/>
      <c r="SNB42" s="149"/>
      <c r="SNJ42" s="149"/>
      <c r="SNM42" s="171"/>
      <c r="SNN42" s="171"/>
      <c r="SNO42" s="149"/>
      <c r="SNQ42" s="152"/>
      <c r="SNS42" s="152"/>
      <c r="SNT42" s="212"/>
      <c r="SNU42" s="210"/>
      <c r="SNV42" s="211"/>
      <c r="SNW42" s="149"/>
      <c r="SOE42" s="149"/>
      <c r="SOH42" s="171"/>
      <c r="SOI42" s="171"/>
      <c r="SOJ42" s="149"/>
      <c r="SOL42" s="152"/>
      <c r="SON42" s="152"/>
      <c r="SOO42" s="212"/>
      <c r="SOP42" s="210"/>
      <c r="SOQ42" s="211"/>
      <c r="SOR42" s="149"/>
      <c r="SOZ42" s="149"/>
      <c r="SPC42" s="171"/>
      <c r="SPD42" s="171"/>
      <c r="SPE42" s="149"/>
      <c r="SPG42" s="152"/>
      <c r="SPI42" s="152"/>
      <c r="SPJ42" s="212"/>
      <c r="SPK42" s="210"/>
      <c r="SPL42" s="211"/>
      <c r="SPM42" s="149"/>
      <c r="SPU42" s="149"/>
      <c r="SPX42" s="171"/>
      <c r="SPY42" s="171"/>
      <c r="SPZ42" s="149"/>
      <c r="SQB42" s="152"/>
      <c r="SQD42" s="152"/>
      <c r="SQE42" s="212"/>
      <c r="SQF42" s="210"/>
      <c r="SQG42" s="211"/>
      <c r="SQH42" s="149"/>
      <c r="SQP42" s="149"/>
      <c r="SQS42" s="171"/>
      <c r="SQT42" s="171"/>
      <c r="SQU42" s="149"/>
      <c r="SQW42" s="152"/>
      <c r="SQY42" s="152"/>
      <c r="SQZ42" s="212"/>
      <c r="SRA42" s="210"/>
      <c r="SRB42" s="211"/>
      <c r="SRC42" s="149"/>
      <c r="SRK42" s="149"/>
      <c r="SRN42" s="171"/>
      <c r="SRO42" s="171"/>
      <c r="SRP42" s="149"/>
      <c r="SRR42" s="152"/>
      <c r="SRT42" s="152"/>
      <c r="SRU42" s="212"/>
      <c r="SRV42" s="210"/>
      <c r="SRW42" s="211"/>
      <c r="SRX42" s="149"/>
      <c r="SSF42" s="149"/>
      <c r="SSI42" s="171"/>
      <c r="SSJ42" s="171"/>
      <c r="SSK42" s="149"/>
      <c r="SSM42" s="152"/>
      <c r="SSO42" s="152"/>
      <c r="SSP42" s="212"/>
      <c r="SSQ42" s="210"/>
      <c r="SSR42" s="211"/>
      <c r="SSS42" s="149"/>
      <c r="STA42" s="149"/>
      <c r="STD42" s="171"/>
      <c r="STE42" s="171"/>
      <c r="STF42" s="149"/>
      <c r="STH42" s="152"/>
      <c r="STJ42" s="152"/>
      <c r="STK42" s="212"/>
      <c r="STL42" s="210"/>
      <c r="STM42" s="211"/>
      <c r="STN42" s="149"/>
      <c r="STV42" s="149"/>
      <c r="STY42" s="171"/>
      <c r="STZ42" s="171"/>
      <c r="SUA42" s="149"/>
      <c r="SUC42" s="152"/>
      <c r="SUE42" s="152"/>
      <c r="SUF42" s="212"/>
      <c r="SUG42" s="210"/>
      <c r="SUH42" s="211"/>
      <c r="SUI42" s="149"/>
      <c r="SUQ42" s="149"/>
      <c r="SUT42" s="171"/>
      <c r="SUU42" s="171"/>
      <c r="SUV42" s="149"/>
      <c r="SUX42" s="152"/>
      <c r="SUZ42" s="152"/>
      <c r="SVA42" s="212"/>
      <c r="SVB42" s="210"/>
      <c r="SVC42" s="211"/>
      <c r="SVD42" s="149"/>
      <c r="SVL42" s="149"/>
      <c r="SVO42" s="171"/>
      <c r="SVP42" s="171"/>
      <c r="SVQ42" s="149"/>
      <c r="SVS42" s="152"/>
      <c r="SVU42" s="152"/>
      <c r="SVV42" s="212"/>
      <c r="SVW42" s="210"/>
      <c r="SVX42" s="211"/>
      <c r="SVY42" s="149"/>
      <c r="SWG42" s="149"/>
      <c r="SWJ42" s="171"/>
      <c r="SWK42" s="171"/>
      <c r="SWL42" s="149"/>
      <c r="SWN42" s="152"/>
      <c r="SWP42" s="152"/>
      <c r="SWQ42" s="212"/>
      <c r="SWR42" s="210"/>
      <c r="SWS42" s="211"/>
      <c r="SWT42" s="149"/>
      <c r="SXB42" s="149"/>
      <c r="SXE42" s="171"/>
      <c r="SXF42" s="171"/>
      <c r="SXG42" s="149"/>
      <c r="SXI42" s="152"/>
      <c r="SXK42" s="152"/>
      <c r="SXL42" s="212"/>
      <c r="SXM42" s="210"/>
      <c r="SXN42" s="211"/>
      <c r="SXO42" s="149"/>
      <c r="SXW42" s="149"/>
      <c r="SXZ42" s="171"/>
      <c r="SYA42" s="171"/>
      <c r="SYB42" s="149"/>
      <c r="SYD42" s="152"/>
      <c r="SYF42" s="152"/>
      <c r="SYG42" s="212"/>
      <c r="SYH42" s="210"/>
      <c r="SYI42" s="211"/>
      <c r="SYJ42" s="149"/>
      <c r="SYR42" s="149"/>
      <c r="SYU42" s="171"/>
      <c r="SYV42" s="171"/>
      <c r="SYW42" s="149"/>
      <c r="SYY42" s="152"/>
      <c r="SZA42" s="152"/>
      <c r="SZB42" s="212"/>
      <c r="SZC42" s="210"/>
      <c r="SZD42" s="211"/>
      <c r="SZE42" s="149"/>
      <c r="SZM42" s="149"/>
      <c r="SZP42" s="171"/>
      <c r="SZQ42" s="171"/>
      <c r="SZR42" s="149"/>
      <c r="SZT42" s="152"/>
      <c r="SZV42" s="152"/>
      <c r="SZW42" s="212"/>
      <c r="SZX42" s="210"/>
      <c r="SZY42" s="211"/>
      <c r="SZZ42" s="149"/>
      <c r="TAH42" s="149"/>
      <c r="TAK42" s="171"/>
      <c r="TAL42" s="171"/>
      <c r="TAM42" s="149"/>
      <c r="TAO42" s="152"/>
      <c r="TAQ42" s="152"/>
      <c r="TAR42" s="212"/>
      <c r="TAS42" s="210"/>
      <c r="TAT42" s="211"/>
      <c r="TAU42" s="149"/>
      <c r="TBC42" s="149"/>
      <c r="TBF42" s="171"/>
      <c r="TBG42" s="171"/>
      <c r="TBH42" s="149"/>
      <c r="TBJ42" s="152"/>
      <c r="TBL42" s="152"/>
      <c r="TBM42" s="212"/>
      <c r="TBN42" s="210"/>
      <c r="TBO42" s="211"/>
      <c r="TBP42" s="149"/>
      <c r="TBX42" s="149"/>
      <c r="TCA42" s="171"/>
      <c r="TCB42" s="171"/>
      <c r="TCC42" s="149"/>
      <c r="TCE42" s="152"/>
      <c r="TCG42" s="152"/>
      <c r="TCH42" s="212"/>
      <c r="TCI42" s="210"/>
      <c r="TCJ42" s="211"/>
      <c r="TCK42" s="149"/>
      <c r="TCS42" s="149"/>
      <c r="TCV42" s="171"/>
      <c r="TCW42" s="171"/>
      <c r="TCX42" s="149"/>
      <c r="TCZ42" s="152"/>
      <c r="TDB42" s="152"/>
      <c r="TDC42" s="212"/>
      <c r="TDD42" s="210"/>
      <c r="TDE42" s="211"/>
      <c r="TDF42" s="149"/>
      <c r="TDN42" s="149"/>
      <c r="TDQ42" s="171"/>
      <c r="TDR42" s="171"/>
      <c r="TDS42" s="149"/>
      <c r="TDU42" s="152"/>
      <c r="TDW42" s="152"/>
      <c r="TDX42" s="212"/>
      <c r="TDY42" s="210"/>
      <c r="TDZ42" s="211"/>
      <c r="TEA42" s="149"/>
      <c r="TEI42" s="149"/>
      <c r="TEL42" s="171"/>
      <c r="TEM42" s="171"/>
      <c r="TEN42" s="149"/>
      <c r="TEP42" s="152"/>
      <c r="TER42" s="152"/>
      <c r="TES42" s="212"/>
      <c r="TET42" s="210"/>
      <c r="TEU42" s="211"/>
      <c r="TEV42" s="149"/>
      <c r="TFD42" s="149"/>
      <c r="TFG42" s="171"/>
      <c r="TFH42" s="171"/>
      <c r="TFI42" s="149"/>
      <c r="TFK42" s="152"/>
      <c r="TFM42" s="152"/>
      <c r="TFN42" s="212"/>
      <c r="TFO42" s="210"/>
      <c r="TFP42" s="211"/>
      <c r="TFQ42" s="149"/>
      <c r="TFY42" s="149"/>
      <c r="TGB42" s="171"/>
      <c r="TGC42" s="171"/>
      <c r="TGD42" s="149"/>
      <c r="TGF42" s="152"/>
      <c r="TGH42" s="152"/>
      <c r="TGI42" s="212"/>
      <c r="TGJ42" s="210"/>
      <c r="TGK42" s="211"/>
      <c r="TGL42" s="149"/>
      <c r="TGT42" s="149"/>
      <c r="TGW42" s="171"/>
      <c r="TGX42" s="171"/>
      <c r="TGY42" s="149"/>
      <c r="THA42" s="152"/>
      <c r="THC42" s="152"/>
      <c r="THD42" s="212"/>
      <c r="THE42" s="210"/>
      <c r="THF42" s="211"/>
      <c r="THG42" s="149"/>
      <c r="THO42" s="149"/>
      <c r="THR42" s="171"/>
      <c r="THS42" s="171"/>
      <c r="THT42" s="149"/>
      <c r="THV42" s="152"/>
      <c r="THX42" s="152"/>
      <c r="THY42" s="212"/>
      <c r="THZ42" s="210"/>
      <c r="TIA42" s="211"/>
      <c r="TIB42" s="149"/>
      <c r="TIJ42" s="149"/>
      <c r="TIM42" s="171"/>
      <c r="TIN42" s="171"/>
      <c r="TIO42" s="149"/>
      <c r="TIQ42" s="152"/>
      <c r="TIS42" s="152"/>
      <c r="TIT42" s="212"/>
      <c r="TIU42" s="210"/>
      <c r="TIV42" s="211"/>
      <c r="TIW42" s="149"/>
      <c r="TJE42" s="149"/>
      <c r="TJH42" s="171"/>
      <c r="TJI42" s="171"/>
      <c r="TJJ42" s="149"/>
      <c r="TJL42" s="152"/>
      <c r="TJN42" s="152"/>
      <c r="TJO42" s="212"/>
      <c r="TJP42" s="210"/>
      <c r="TJQ42" s="211"/>
      <c r="TJR42" s="149"/>
      <c r="TJZ42" s="149"/>
      <c r="TKC42" s="171"/>
      <c r="TKD42" s="171"/>
      <c r="TKE42" s="149"/>
      <c r="TKG42" s="152"/>
      <c r="TKI42" s="152"/>
      <c r="TKJ42" s="212"/>
      <c r="TKK42" s="210"/>
      <c r="TKL42" s="211"/>
      <c r="TKM42" s="149"/>
      <c r="TKU42" s="149"/>
      <c r="TKX42" s="171"/>
      <c r="TKY42" s="171"/>
      <c r="TKZ42" s="149"/>
      <c r="TLB42" s="152"/>
      <c r="TLD42" s="152"/>
      <c r="TLE42" s="212"/>
      <c r="TLF42" s="210"/>
      <c r="TLG42" s="211"/>
      <c r="TLH42" s="149"/>
      <c r="TLP42" s="149"/>
      <c r="TLS42" s="171"/>
      <c r="TLT42" s="171"/>
      <c r="TLU42" s="149"/>
      <c r="TLW42" s="152"/>
      <c r="TLY42" s="152"/>
      <c r="TLZ42" s="212"/>
      <c r="TMA42" s="210"/>
      <c r="TMB42" s="211"/>
      <c r="TMC42" s="149"/>
      <c r="TMK42" s="149"/>
      <c r="TMN42" s="171"/>
      <c r="TMO42" s="171"/>
      <c r="TMP42" s="149"/>
      <c r="TMR42" s="152"/>
      <c r="TMT42" s="152"/>
      <c r="TMU42" s="212"/>
      <c r="TMV42" s="210"/>
      <c r="TMW42" s="211"/>
      <c r="TMX42" s="149"/>
      <c r="TNF42" s="149"/>
      <c r="TNI42" s="171"/>
      <c r="TNJ42" s="171"/>
      <c r="TNK42" s="149"/>
      <c r="TNM42" s="152"/>
      <c r="TNO42" s="152"/>
      <c r="TNP42" s="212"/>
      <c r="TNQ42" s="210"/>
      <c r="TNR42" s="211"/>
      <c r="TNS42" s="149"/>
      <c r="TOA42" s="149"/>
      <c r="TOD42" s="171"/>
      <c r="TOE42" s="171"/>
      <c r="TOF42" s="149"/>
      <c r="TOH42" s="152"/>
      <c r="TOJ42" s="152"/>
      <c r="TOK42" s="212"/>
      <c r="TOL42" s="210"/>
      <c r="TOM42" s="211"/>
      <c r="TON42" s="149"/>
      <c r="TOV42" s="149"/>
      <c r="TOY42" s="171"/>
      <c r="TOZ42" s="171"/>
      <c r="TPA42" s="149"/>
      <c r="TPC42" s="152"/>
      <c r="TPE42" s="152"/>
      <c r="TPF42" s="212"/>
      <c r="TPG42" s="210"/>
      <c r="TPH42" s="211"/>
      <c r="TPI42" s="149"/>
      <c r="TPQ42" s="149"/>
      <c r="TPT42" s="171"/>
      <c r="TPU42" s="171"/>
      <c r="TPV42" s="149"/>
      <c r="TPX42" s="152"/>
      <c r="TPZ42" s="152"/>
      <c r="TQA42" s="212"/>
      <c r="TQB42" s="210"/>
      <c r="TQC42" s="211"/>
      <c r="TQD42" s="149"/>
      <c r="TQL42" s="149"/>
      <c r="TQO42" s="171"/>
      <c r="TQP42" s="171"/>
      <c r="TQQ42" s="149"/>
      <c r="TQS42" s="152"/>
      <c r="TQU42" s="152"/>
      <c r="TQV42" s="212"/>
      <c r="TQW42" s="210"/>
      <c r="TQX42" s="211"/>
      <c r="TQY42" s="149"/>
      <c r="TRG42" s="149"/>
      <c r="TRJ42" s="171"/>
      <c r="TRK42" s="171"/>
      <c r="TRL42" s="149"/>
      <c r="TRN42" s="152"/>
      <c r="TRP42" s="152"/>
      <c r="TRQ42" s="212"/>
      <c r="TRR42" s="210"/>
      <c r="TRS42" s="211"/>
      <c r="TRT42" s="149"/>
      <c r="TSB42" s="149"/>
      <c r="TSE42" s="171"/>
      <c r="TSF42" s="171"/>
      <c r="TSG42" s="149"/>
      <c r="TSI42" s="152"/>
      <c r="TSK42" s="152"/>
      <c r="TSL42" s="212"/>
      <c r="TSM42" s="210"/>
      <c r="TSN42" s="211"/>
      <c r="TSO42" s="149"/>
      <c r="TSW42" s="149"/>
      <c r="TSZ42" s="171"/>
      <c r="TTA42" s="171"/>
      <c r="TTB42" s="149"/>
      <c r="TTD42" s="152"/>
      <c r="TTF42" s="152"/>
      <c r="TTG42" s="212"/>
      <c r="TTH42" s="210"/>
      <c r="TTI42" s="211"/>
      <c r="TTJ42" s="149"/>
      <c r="TTR42" s="149"/>
      <c r="TTU42" s="171"/>
      <c r="TTV42" s="171"/>
      <c r="TTW42" s="149"/>
      <c r="TTY42" s="152"/>
      <c r="TUA42" s="152"/>
      <c r="TUB42" s="212"/>
      <c r="TUC42" s="210"/>
      <c r="TUD42" s="211"/>
      <c r="TUE42" s="149"/>
      <c r="TUM42" s="149"/>
      <c r="TUP42" s="171"/>
      <c r="TUQ42" s="171"/>
      <c r="TUR42" s="149"/>
      <c r="TUT42" s="152"/>
      <c r="TUV42" s="152"/>
      <c r="TUW42" s="212"/>
      <c r="TUX42" s="210"/>
      <c r="TUY42" s="211"/>
      <c r="TUZ42" s="149"/>
      <c r="TVH42" s="149"/>
      <c r="TVK42" s="171"/>
      <c r="TVL42" s="171"/>
      <c r="TVM42" s="149"/>
      <c r="TVO42" s="152"/>
      <c r="TVQ42" s="152"/>
      <c r="TVR42" s="212"/>
      <c r="TVS42" s="210"/>
      <c r="TVT42" s="211"/>
      <c r="TVU42" s="149"/>
      <c r="TWC42" s="149"/>
      <c r="TWF42" s="171"/>
      <c r="TWG42" s="171"/>
      <c r="TWH42" s="149"/>
      <c r="TWJ42" s="152"/>
      <c r="TWL42" s="152"/>
      <c r="TWM42" s="212"/>
      <c r="TWN42" s="210"/>
      <c r="TWO42" s="211"/>
      <c r="TWP42" s="149"/>
      <c r="TWX42" s="149"/>
      <c r="TXA42" s="171"/>
      <c r="TXB42" s="171"/>
      <c r="TXC42" s="149"/>
      <c r="TXE42" s="152"/>
      <c r="TXG42" s="152"/>
      <c r="TXH42" s="212"/>
      <c r="TXI42" s="210"/>
      <c r="TXJ42" s="211"/>
      <c r="TXK42" s="149"/>
      <c r="TXS42" s="149"/>
      <c r="TXV42" s="171"/>
      <c r="TXW42" s="171"/>
      <c r="TXX42" s="149"/>
      <c r="TXZ42" s="152"/>
      <c r="TYB42" s="152"/>
      <c r="TYC42" s="212"/>
      <c r="TYD42" s="210"/>
      <c r="TYE42" s="211"/>
      <c r="TYF42" s="149"/>
      <c r="TYN42" s="149"/>
      <c r="TYQ42" s="171"/>
      <c r="TYR42" s="171"/>
      <c r="TYS42" s="149"/>
      <c r="TYU42" s="152"/>
      <c r="TYW42" s="152"/>
      <c r="TYX42" s="212"/>
      <c r="TYY42" s="210"/>
      <c r="TYZ42" s="211"/>
      <c r="TZA42" s="149"/>
      <c r="TZI42" s="149"/>
      <c r="TZL42" s="171"/>
      <c r="TZM42" s="171"/>
      <c r="TZN42" s="149"/>
      <c r="TZP42" s="152"/>
      <c r="TZR42" s="152"/>
      <c r="TZS42" s="212"/>
      <c r="TZT42" s="210"/>
      <c r="TZU42" s="211"/>
      <c r="TZV42" s="149"/>
      <c r="UAD42" s="149"/>
      <c r="UAG42" s="171"/>
      <c r="UAH42" s="171"/>
      <c r="UAI42" s="149"/>
      <c r="UAK42" s="152"/>
      <c r="UAM42" s="152"/>
      <c r="UAN42" s="212"/>
      <c r="UAO42" s="210"/>
      <c r="UAP42" s="211"/>
      <c r="UAQ42" s="149"/>
      <c r="UAY42" s="149"/>
      <c r="UBB42" s="171"/>
      <c r="UBC42" s="171"/>
      <c r="UBD42" s="149"/>
      <c r="UBF42" s="152"/>
      <c r="UBH42" s="152"/>
      <c r="UBI42" s="212"/>
      <c r="UBJ42" s="210"/>
      <c r="UBK42" s="211"/>
      <c r="UBL42" s="149"/>
      <c r="UBT42" s="149"/>
      <c r="UBW42" s="171"/>
      <c r="UBX42" s="171"/>
      <c r="UBY42" s="149"/>
      <c r="UCA42" s="152"/>
      <c r="UCC42" s="152"/>
      <c r="UCD42" s="212"/>
      <c r="UCE42" s="210"/>
      <c r="UCF42" s="211"/>
      <c r="UCG42" s="149"/>
      <c r="UCO42" s="149"/>
      <c r="UCR42" s="171"/>
      <c r="UCS42" s="171"/>
      <c r="UCT42" s="149"/>
      <c r="UCV42" s="152"/>
      <c r="UCX42" s="152"/>
      <c r="UCY42" s="212"/>
      <c r="UCZ42" s="210"/>
      <c r="UDA42" s="211"/>
      <c r="UDB42" s="149"/>
      <c r="UDJ42" s="149"/>
      <c r="UDM42" s="171"/>
      <c r="UDN42" s="171"/>
      <c r="UDO42" s="149"/>
      <c r="UDQ42" s="152"/>
      <c r="UDS42" s="152"/>
      <c r="UDT42" s="212"/>
      <c r="UDU42" s="210"/>
      <c r="UDV42" s="211"/>
      <c r="UDW42" s="149"/>
      <c r="UEE42" s="149"/>
      <c r="UEH42" s="171"/>
      <c r="UEI42" s="171"/>
      <c r="UEJ42" s="149"/>
      <c r="UEL42" s="152"/>
      <c r="UEN42" s="152"/>
      <c r="UEO42" s="212"/>
      <c r="UEP42" s="210"/>
      <c r="UEQ42" s="211"/>
      <c r="UER42" s="149"/>
      <c r="UEZ42" s="149"/>
      <c r="UFC42" s="171"/>
      <c r="UFD42" s="171"/>
      <c r="UFE42" s="149"/>
      <c r="UFG42" s="152"/>
      <c r="UFI42" s="152"/>
      <c r="UFJ42" s="212"/>
      <c r="UFK42" s="210"/>
      <c r="UFL42" s="211"/>
      <c r="UFM42" s="149"/>
      <c r="UFU42" s="149"/>
      <c r="UFX42" s="171"/>
      <c r="UFY42" s="171"/>
      <c r="UFZ42" s="149"/>
      <c r="UGB42" s="152"/>
      <c r="UGD42" s="152"/>
      <c r="UGE42" s="212"/>
      <c r="UGF42" s="210"/>
      <c r="UGG42" s="211"/>
      <c r="UGH42" s="149"/>
      <c r="UGP42" s="149"/>
      <c r="UGS42" s="171"/>
      <c r="UGT42" s="171"/>
      <c r="UGU42" s="149"/>
      <c r="UGW42" s="152"/>
      <c r="UGY42" s="152"/>
      <c r="UGZ42" s="212"/>
      <c r="UHA42" s="210"/>
      <c r="UHB42" s="211"/>
      <c r="UHC42" s="149"/>
      <c r="UHK42" s="149"/>
      <c r="UHN42" s="171"/>
      <c r="UHO42" s="171"/>
      <c r="UHP42" s="149"/>
      <c r="UHR42" s="152"/>
      <c r="UHT42" s="152"/>
      <c r="UHU42" s="212"/>
      <c r="UHV42" s="210"/>
      <c r="UHW42" s="211"/>
      <c r="UHX42" s="149"/>
      <c r="UIF42" s="149"/>
      <c r="UII42" s="171"/>
      <c r="UIJ42" s="171"/>
      <c r="UIK42" s="149"/>
      <c r="UIM42" s="152"/>
      <c r="UIO42" s="152"/>
      <c r="UIP42" s="212"/>
      <c r="UIQ42" s="210"/>
      <c r="UIR42" s="211"/>
      <c r="UIS42" s="149"/>
      <c r="UJA42" s="149"/>
      <c r="UJD42" s="171"/>
      <c r="UJE42" s="171"/>
      <c r="UJF42" s="149"/>
      <c r="UJH42" s="152"/>
      <c r="UJJ42" s="152"/>
      <c r="UJK42" s="212"/>
      <c r="UJL42" s="210"/>
      <c r="UJM42" s="211"/>
      <c r="UJN42" s="149"/>
      <c r="UJV42" s="149"/>
      <c r="UJY42" s="171"/>
      <c r="UJZ42" s="171"/>
      <c r="UKA42" s="149"/>
      <c r="UKC42" s="152"/>
      <c r="UKE42" s="152"/>
      <c r="UKF42" s="212"/>
      <c r="UKG42" s="210"/>
      <c r="UKH42" s="211"/>
      <c r="UKI42" s="149"/>
      <c r="UKQ42" s="149"/>
      <c r="UKT42" s="171"/>
      <c r="UKU42" s="171"/>
      <c r="UKV42" s="149"/>
      <c r="UKX42" s="152"/>
      <c r="UKZ42" s="152"/>
      <c r="ULA42" s="212"/>
      <c r="ULB42" s="210"/>
      <c r="ULC42" s="211"/>
      <c r="ULD42" s="149"/>
      <c r="ULL42" s="149"/>
      <c r="ULO42" s="171"/>
      <c r="ULP42" s="171"/>
      <c r="ULQ42" s="149"/>
      <c r="ULS42" s="152"/>
      <c r="ULU42" s="152"/>
      <c r="ULV42" s="212"/>
      <c r="ULW42" s="210"/>
      <c r="ULX42" s="211"/>
      <c r="ULY42" s="149"/>
      <c r="UMG42" s="149"/>
      <c r="UMJ42" s="171"/>
      <c r="UMK42" s="171"/>
      <c r="UML42" s="149"/>
      <c r="UMN42" s="152"/>
      <c r="UMP42" s="152"/>
      <c r="UMQ42" s="212"/>
      <c r="UMR42" s="210"/>
      <c r="UMS42" s="211"/>
      <c r="UMT42" s="149"/>
      <c r="UNB42" s="149"/>
      <c r="UNE42" s="171"/>
      <c r="UNF42" s="171"/>
      <c r="UNG42" s="149"/>
      <c r="UNI42" s="152"/>
      <c r="UNK42" s="152"/>
      <c r="UNL42" s="212"/>
      <c r="UNM42" s="210"/>
      <c r="UNN42" s="211"/>
      <c r="UNO42" s="149"/>
      <c r="UNW42" s="149"/>
      <c r="UNZ42" s="171"/>
      <c r="UOA42" s="171"/>
      <c r="UOB42" s="149"/>
      <c r="UOD42" s="152"/>
      <c r="UOF42" s="152"/>
      <c r="UOG42" s="212"/>
      <c r="UOH42" s="210"/>
      <c r="UOI42" s="211"/>
      <c r="UOJ42" s="149"/>
      <c r="UOR42" s="149"/>
      <c r="UOU42" s="171"/>
      <c r="UOV42" s="171"/>
      <c r="UOW42" s="149"/>
      <c r="UOY42" s="152"/>
      <c r="UPA42" s="152"/>
      <c r="UPB42" s="212"/>
      <c r="UPC42" s="210"/>
      <c r="UPD42" s="211"/>
      <c r="UPE42" s="149"/>
      <c r="UPM42" s="149"/>
      <c r="UPP42" s="171"/>
      <c r="UPQ42" s="171"/>
      <c r="UPR42" s="149"/>
      <c r="UPT42" s="152"/>
      <c r="UPV42" s="152"/>
      <c r="UPW42" s="212"/>
      <c r="UPX42" s="210"/>
      <c r="UPY42" s="211"/>
      <c r="UPZ42" s="149"/>
      <c r="UQH42" s="149"/>
      <c r="UQK42" s="171"/>
      <c r="UQL42" s="171"/>
      <c r="UQM42" s="149"/>
      <c r="UQO42" s="152"/>
      <c r="UQQ42" s="152"/>
      <c r="UQR42" s="212"/>
      <c r="UQS42" s="210"/>
      <c r="UQT42" s="211"/>
      <c r="UQU42" s="149"/>
      <c r="URC42" s="149"/>
      <c r="URF42" s="171"/>
      <c r="URG42" s="171"/>
      <c r="URH42" s="149"/>
      <c r="URJ42" s="152"/>
      <c r="URL42" s="152"/>
      <c r="URM42" s="212"/>
      <c r="URN42" s="210"/>
      <c r="URO42" s="211"/>
      <c r="URP42" s="149"/>
      <c r="URX42" s="149"/>
      <c r="USA42" s="171"/>
      <c r="USB42" s="171"/>
      <c r="USC42" s="149"/>
      <c r="USE42" s="152"/>
      <c r="USG42" s="152"/>
      <c r="USH42" s="212"/>
      <c r="USI42" s="210"/>
      <c r="USJ42" s="211"/>
      <c r="USK42" s="149"/>
      <c r="USS42" s="149"/>
      <c r="USV42" s="171"/>
      <c r="USW42" s="171"/>
      <c r="USX42" s="149"/>
      <c r="USZ42" s="152"/>
      <c r="UTB42" s="152"/>
      <c r="UTC42" s="212"/>
      <c r="UTD42" s="210"/>
      <c r="UTE42" s="211"/>
      <c r="UTF42" s="149"/>
      <c r="UTN42" s="149"/>
      <c r="UTQ42" s="171"/>
      <c r="UTR42" s="171"/>
      <c r="UTS42" s="149"/>
      <c r="UTU42" s="152"/>
      <c r="UTW42" s="152"/>
      <c r="UTX42" s="212"/>
      <c r="UTY42" s="210"/>
      <c r="UTZ42" s="211"/>
      <c r="UUA42" s="149"/>
      <c r="UUI42" s="149"/>
      <c r="UUL42" s="171"/>
      <c r="UUM42" s="171"/>
      <c r="UUN42" s="149"/>
      <c r="UUP42" s="152"/>
      <c r="UUR42" s="152"/>
      <c r="UUS42" s="212"/>
      <c r="UUT42" s="210"/>
      <c r="UUU42" s="211"/>
      <c r="UUV42" s="149"/>
      <c r="UVD42" s="149"/>
      <c r="UVG42" s="171"/>
      <c r="UVH42" s="171"/>
      <c r="UVI42" s="149"/>
      <c r="UVK42" s="152"/>
      <c r="UVM42" s="152"/>
      <c r="UVN42" s="212"/>
      <c r="UVO42" s="210"/>
      <c r="UVP42" s="211"/>
      <c r="UVQ42" s="149"/>
      <c r="UVY42" s="149"/>
      <c r="UWB42" s="171"/>
      <c r="UWC42" s="171"/>
      <c r="UWD42" s="149"/>
      <c r="UWF42" s="152"/>
      <c r="UWH42" s="152"/>
      <c r="UWI42" s="212"/>
      <c r="UWJ42" s="210"/>
      <c r="UWK42" s="211"/>
      <c r="UWL42" s="149"/>
      <c r="UWT42" s="149"/>
      <c r="UWW42" s="171"/>
      <c r="UWX42" s="171"/>
      <c r="UWY42" s="149"/>
      <c r="UXA42" s="152"/>
      <c r="UXC42" s="152"/>
      <c r="UXD42" s="212"/>
      <c r="UXE42" s="210"/>
      <c r="UXF42" s="211"/>
      <c r="UXG42" s="149"/>
      <c r="UXO42" s="149"/>
      <c r="UXR42" s="171"/>
      <c r="UXS42" s="171"/>
      <c r="UXT42" s="149"/>
      <c r="UXV42" s="152"/>
      <c r="UXX42" s="152"/>
      <c r="UXY42" s="212"/>
      <c r="UXZ42" s="210"/>
      <c r="UYA42" s="211"/>
      <c r="UYB42" s="149"/>
      <c r="UYJ42" s="149"/>
      <c r="UYM42" s="171"/>
      <c r="UYN42" s="171"/>
      <c r="UYO42" s="149"/>
      <c r="UYQ42" s="152"/>
      <c r="UYS42" s="152"/>
      <c r="UYT42" s="212"/>
      <c r="UYU42" s="210"/>
      <c r="UYV42" s="211"/>
      <c r="UYW42" s="149"/>
      <c r="UZE42" s="149"/>
      <c r="UZH42" s="171"/>
      <c r="UZI42" s="171"/>
      <c r="UZJ42" s="149"/>
      <c r="UZL42" s="152"/>
      <c r="UZN42" s="152"/>
      <c r="UZO42" s="212"/>
      <c r="UZP42" s="210"/>
      <c r="UZQ42" s="211"/>
      <c r="UZR42" s="149"/>
      <c r="UZZ42" s="149"/>
      <c r="VAC42" s="171"/>
      <c r="VAD42" s="171"/>
      <c r="VAE42" s="149"/>
      <c r="VAG42" s="152"/>
      <c r="VAI42" s="152"/>
      <c r="VAJ42" s="212"/>
      <c r="VAK42" s="210"/>
      <c r="VAL42" s="211"/>
      <c r="VAM42" s="149"/>
      <c r="VAU42" s="149"/>
      <c r="VAX42" s="171"/>
      <c r="VAY42" s="171"/>
      <c r="VAZ42" s="149"/>
      <c r="VBB42" s="152"/>
      <c r="VBD42" s="152"/>
      <c r="VBE42" s="212"/>
      <c r="VBF42" s="210"/>
      <c r="VBG42" s="211"/>
      <c r="VBH42" s="149"/>
      <c r="VBP42" s="149"/>
      <c r="VBS42" s="171"/>
      <c r="VBT42" s="171"/>
      <c r="VBU42" s="149"/>
      <c r="VBW42" s="152"/>
      <c r="VBY42" s="152"/>
      <c r="VBZ42" s="212"/>
      <c r="VCA42" s="210"/>
      <c r="VCB42" s="211"/>
      <c r="VCC42" s="149"/>
      <c r="VCK42" s="149"/>
      <c r="VCN42" s="171"/>
      <c r="VCO42" s="171"/>
      <c r="VCP42" s="149"/>
      <c r="VCR42" s="152"/>
      <c r="VCT42" s="152"/>
      <c r="VCU42" s="212"/>
      <c r="VCV42" s="210"/>
      <c r="VCW42" s="211"/>
      <c r="VCX42" s="149"/>
      <c r="VDF42" s="149"/>
      <c r="VDI42" s="171"/>
      <c r="VDJ42" s="171"/>
      <c r="VDK42" s="149"/>
      <c r="VDM42" s="152"/>
      <c r="VDO42" s="152"/>
      <c r="VDP42" s="212"/>
      <c r="VDQ42" s="210"/>
      <c r="VDR42" s="211"/>
      <c r="VDS42" s="149"/>
      <c r="VEA42" s="149"/>
      <c r="VED42" s="171"/>
      <c r="VEE42" s="171"/>
      <c r="VEF42" s="149"/>
      <c r="VEH42" s="152"/>
      <c r="VEJ42" s="152"/>
      <c r="VEK42" s="212"/>
      <c r="VEL42" s="210"/>
      <c r="VEM42" s="211"/>
      <c r="VEN42" s="149"/>
      <c r="VEV42" s="149"/>
      <c r="VEY42" s="171"/>
      <c r="VEZ42" s="171"/>
      <c r="VFA42" s="149"/>
      <c r="VFC42" s="152"/>
      <c r="VFE42" s="152"/>
      <c r="VFF42" s="212"/>
      <c r="VFG42" s="210"/>
      <c r="VFH42" s="211"/>
      <c r="VFI42" s="149"/>
      <c r="VFQ42" s="149"/>
      <c r="VFT42" s="171"/>
      <c r="VFU42" s="171"/>
      <c r="VFV42" s="149"/>
      <c r="VFX42" s="152"/>
      <c r="VFZ42" s="152"/>
      <c r="VGA42" s="212"/>
      <c r="VGB42" s="210"/>
      <c r="VGC42" s="211"/>
      <c r="VGD42" s="149"/>
      <c r="VGL42" s="149"/>
      <c r="VGO42" s="171"/>
      <c r="VGP42" s="171"/>
      <c r="VGQ42" s="149"/>
      <c r="VGS42" s="152"/>
      <c r="VGU42" s="152"/>
      <c r="VGV42" s="212"/>
      <c r="VGW42" s="210"/>
      <c r="VGX42" s="211"/>
      <c r="VGY42" s="149"/>
      <c r="VHG42" s="149"/>
      <c r="VHJ42" s="171"/>
      <c r="VHK42" s="171"/>
      <c r="VHL42" s="149"/>
      <c r="VHN42" s="152"/>
      <c r="VHP42" s="152"/>
      <c r="VHQ42" s="212"/>
      <c r="VHR42" s="210"/>
      <c r="VHS42" s="211"/>
      <c r="VHT42" s="149"/>
      <c r="VIB42" s="149"/>
      <c r="VIE42" s="171"/>
      <c r="VIF42" s="171"/>
      <c r="VIG42" s="149"/>
      <c r="VII42" s="152"/>
      <c r="VIK42" s="152"/>
      <c r="VIL42" s="212"/>
      <c r="VIM42" s="210"/>
      <c r="VIN42" s="211"/>
      <c r="VIO42" s="149"/>
      <c r="VIW42" s="149"/>
      <c r="VIZ42" s="171"/>
      <c r="VJA42" s="171"/>
      <c r="VJB42" s="149"/>
      <c r="VJD42" s="152"/>
      <c r="VJF42" s="152"/>
      <c r="VJG42" s="212"/>
      <c r="VJH42" s="210"/>
      <c r="VJI42" s="211"/>
      <c r="VJJ42" s="149"/>
      <c r="VJR42" s="149"/>
      <c r="VJU42" s="171"/>
      <c r="VJV42" s="171"/>
      <c r="VJW42" s="149"/>
      <c r="VJY42" s="152"/>
      <c r="VKA42" s="152"/>
      <c r="VKB42" s="212"/>
      <c r="VKC42" s="210"/>
      <c r="VKD42" s="211"/>
      <c r="VKE42" s="149"/>
      <c r="VKM42" s="149"/>
      <c r="VKP42" s="171"/>
      <c r="VKQ42" s="171"/>
      <c r="VKR42" s="149"/>
      <c r="VKT42" s="152"/>
      <c r="VKV42" s="152"/>
      <c r="VKW42" s="212"/>
      <c r="VKX42" s="210"/>
      <c r="VKY42" s="211"/>
      <c r="VKZ42" s="149"/>
      <c r="VLH42" s="149"/>
      <c r="VLK42" s="171"/>
      <c r="VLL42" s="171"/>
      <c r="VLM42" s="149"/>
      <c r="VLO42" s="152"/>
      <c r="VLQ42" s="152"/>
      <c r="VLR42" s="212"/>
      <c r="VLS42" s="210"/>
      <c r="VLT42" s="211"/>
      <c r="VLU42" s="149"/>
      <c r="VMC42" s="149"/>
      <c r="VMF42" s="171"/>
      <c r="VMG42" s="171"/>
      <c r="VMH42" s="149"/>
      <c r="VMJ42" s="152"/>
      <c r="VML42" s="152"/>
      <c r="VMM42" s="212"/>
      <c r="VMN42" s="210"/>
      <c r="VMO42" s="211"/>
      <c r="VMP42" s="149"/>
      <c r="VMX42" s="149"/>
      <c r="VNA42" s="171"/>
      <c r="VNB42" s="171"/>
      <c r="VNC42" s="149"/>
      <c r="VNE42" s="152"/>
      <c r="VNG42" s="152"/>
      <c r="VNH42" s="212"/>
      <c r="VNI42" s="210"/>
      <c r="VNJ42" s="211"/>
      <c r="VNK42" s="149"/>
      <c r="VNS42" s="149"/>
      <c r="VNV42" s="171"/>
      <c r="VNW42" s="171"/>
      <c r="VNX42" s="149"/>
      <c r="VNZ42" s="152"/>
      <c r="VOB42" s="152"/>
      <c r="VOC42" s="212"/>
      <c r="VOD42" s="210"/>
      <c r="VOE42" s="211"/>
      <c r="VOF42" s="149"/>
      <c r="VON42" s="149"/>
      <c r="VOQ42" s="171"/>
      <c r="VOR42" s="171"/>
      <c r="VOS42" s="149"/>
      <c r="VOU42" s="152"/>
      <c r="VOW42" s="152"/>
      <c r="VOX42" s="212"/>
      <c r="VOY42" s="210"/>
      <c r="VOZ42" s="211"/>
      <c r="VPA42" s="149"/>
      <c r="VPI42" s="149"/>
      <c r="VPL42" s="171"/>
      <c r="VPM42" s="171"/>
      <c r="VPN42" s="149"/>
      <c r="VPP42" s="152"/>
      <c r="VPR42" s="152"/>
      <c r="VPS42" s="212"/>
      <c r="VPT42" s="210"/>
      <c r="VPU42" s="211"/>
      <c r="VPV42" s="149"/>
      <c r="VQD42" s="149"/>
      <c r="VQG42" s="171"/>
      <c r="VQH42" s="171"/>
      <c r="VQI42" s="149"/>
      <c r="VQK42" s="152"/>
      <c r="VQM42" s="152"/>
      <c r="VQN42" s="212"/>
      <c r="VQO42" s="210"/>
      <c r="VQP42" s="211"/>
      <c r="VQQ42" s="149"/>
      <c r="VQY42" s="149"/>
      <c r="VRB42" s="171"/>
      <c r="VRC42" s="171"/>
      <c r="VRD42" s="149"/>
      <c r="VRF42" s="152"/>
      <c r="VRH42" s="152"/>
      <c r="VRI42" s="212"/>
      <c r="VRJ42" s="210"/>
      <c r="VRK42" s="211"/>
      <c r="VRL42" s="149"/>
      <c r="VRT42" s="149"/>
      <c r="VRW42" s="171"/>
      <c r="VRX42" s="171"/>
      <c r="VRY42" s="149"/>
      <c r="VSA42" s="152"/>
      <c r="VSC42" s="152"/>
      <c r="VSD42" s="212"/>
      <c r="VSE42" s="210"/>
      <c r="VSF42" s="211"/>
      <c r="VSG42" s="149"/>
      <c r="VSO42" s="149"/>
      <c r="VSR42" s="171"/>
      <c r="VSS42" s="171"/>
      <c r="VST42" s="149"/>
      <c r="VSV42" s="152"/>
      <c r="VSX42" s="152"/>
      <c r="VSY42" s="212"/>
      <c r="VSZ42" s="210"/>
      <c r="VTA42" s="211"/>
      <c r="VTB42" s="149"/>
      <c r="VTJ42" s="149"/>
      <c r="VTM42" s="171"/>
      <c r="VTN42" s="171"/>
      <c r="VTO42" s="149"/>
      <c r="VTQ42" s="152"/>
      <c r="VTS42" s="152"/>
      <c r="VTT42" s="212"/>
      <c r="VTU42" s="210"/>
      <c r="VTV42" s="211"/>
      <c r="VTW42" s="149"/>
      <c r="VUE42" s="149"/>
      <c r="VUH42" s="171"/>
      <c r="VUI42" s="171"/>
      <c r="VUJ42" s="149"/>
      <c r="VUL42" s="152"/>
      <c r="VUN42" s="152"/>
      <c r="VUO42" s="212"/>
      <c r="VUP42" s="210"/>
      <c r="VUQ42" s="211"/>
      <c r="VUR42" s="149"/>
      <c r="VUZ42" s="149"/>
      <c r="VVC42" s="171"/>
      <c r="VVD42" s="171"/>
      <c r="VVE42" s="149"/>
      <c r="VVG42" s="152"/>
      <c r="VVI42" s="152"/>
      <c r="VVJ42" s="212"/>
      <c r="VVK42" s="210"/>
      <c r="VVL42" s="211"/>
      <c r="VVM42" s="149"/>
      <c r="VVU42" s="149"/>
      <c r="VVX42" s="171"/>
      <c r="VVY42" s="171"/>
      <c r="VVZ42" s="149"/>
      <c r="VWB42" s="152"/>
      <c r="VWD42" s="152"/>
      <c r="VWE42" s="212"/>
      <c r="VWF42" s="210"/>
      <c r="VWG42" s="211"/>
      <c r="VWH42" s="149"/>
      <c r="VWP42" s="149"/>
      <c r="VWS42" s="171"/>
      <c r="VWT42" s="171"/>
      <c r="VWU42" s="149"/>
      <c r="VWW42" s="152"/>
      <c r="VWY42" s="152"/>
      <c r="VWZ42" s="212"/>
      <c r="VXA42" s="210"/>
      <c r="VXB42" s="211"/>
      <c r="VXC42" s="149"/>
      <c r="VXK42" s="149"/>
      <c r="VXN42" s="171"/>
      <c r="VXO42" s="171"/>
      <c r="VXP42" s="149"/>
      <c r="VXR42" s="152"/>
      <c r="VXT42" s="152"/>
      <c r="VXU42" s="212"/>
      <c r="VXV42" s="210"/>
      <c r="VXW42" s="211"/>
      <c r="VXX42" s="149"/>
      <c r="VYF42" s="149"/>
      <c r="VYI42" s="171"/>
      <c r="VYJ42" s="171"/>
      <c r="VYK42" s="149"/>
      <c r="VYM42" s="152"/>
      <c r="VYO42" s="152"/>
      <c r="VYP42" s="212"/>
      <c r="VYQ42" s="210"/>
      <c r="VYR42" s="211"/>
      <c r="VYS42" s="149"/>
      <c r="VZA42" s="149"/>
      <c r="VZD42" s="171"/>
      <c r="VZE42" s="171"/>
      <c r="VZF42" s="149"/>
      <c r="VZH42" s="152"/>
      <c r="VZJ42" s="152"/>
      <c r="VZK42" s="212"/>
      <c r="VZL42" s="210"/>
      <c r="VZM42" s="211"/>
      <c r="VZN42" s="149"/>
      <c r="VZV42" s="149"/>
      <c r="VZY42" s="171"/>
      <c r="VZZ42" s="171"/>
      <c r="WAA42" s="149"/>
      <c r="WAC42" s="152"/>
      <c r="WAE42" s="152"/>
      <c r="WAF42" s="212"/>
      <c r="WAG42" s="210"/>
      <c r="WAH42" s="211"/>
      <c r="WAI42" s="149"/>
      <c r="WAQ42" s="149"/>
      <c r="WAT42" s="171"/>
      <c r="WAU42" s="171"/>
      <c r="WAV42" s="149"/>
      <c r="WAX42" s="152"/>
      <c r="WAZ42" s="152"/>
      <c r="WBA42" s="212"/>
      <c r="WBB42" s="210"/>
      <c r="WBC42" s="211"/>
      <c r="WBD42" s="149"/>
      <c r="WBL42" s="149"/>
      <c r="WBO42" s="171"/>
      <c r="WBP42" s="171"/>
      <c r="WBQ42" s="149"/>
      <c r="WBS42" s="152"/>
      <c r="WBU42" s="152"/>
      <c r="WBV42" s="212"/>
      <c r="WBW42" s="210"/>
      <c r="WBX42" s="211"/>
      <c r="WBY42" s="149"/>
      <c r="WCG42" s="149"/>
      <c r="WCJ42" s="171"/>
      <c r="WCK42" s="171"/>
      <c r="WCL42" s="149"/>
      <c r="WCN42" s="152"/>
      <c r="WCP42" s="152"/>
      <c r="WCQ42" s="212"/>
      <c r="WCR42" s="210"/>
      <c r="WCS42" s="211"/>
      <c r="WCT42" s="149"/>
      <c r="WDB42" s="149"/>
      <c r="WDE42" s="171"/>
      <c r="WDF42" s="171"/>
      <c r="WDG42" s="149"/>
      <c r="WDI42" s="152"/>
      <c r="WDK42" s="152"/>
      <c r="WDL42" s="212"/>
      <c r="WDM42" s="210"/>
      <c r="WDN42" s="211"/>
      <c r="WDO42" s="149"/>
      <c r="WDW42" s="149"/>
      <c r="WDZ42" s="171"/>
      <c r="WEA42" s="171"/>
      <c r="WEB42" s="149"/>
      <c r="WED42" s="152"/>
      <c r="WEF42" s="152"/>
      <c r="WEG42" s="212"/>
      <c r="WEH42" s="210"/>
      <c r="WEI42" s="211"/>
      <c r="WEJ42" s="149"/>
      <c r="WER42" s="149"/>
      <c r="WEU42" s="171"/>
      <c r="WEV42" s="171"/>
      <c r="WEW42" s="149"/>
      <c r="WEY42" s="152"/>
      <c r="WFA42" s="152"/>
      <c r="WFB42" s="212"/>
      <c r="WFC42" s="210"/>
      <c r="WFD42" s="211"/>
      <c r="WFE42" s="149"/>
      <c r="WFM42" s="149"/>
      <c r="WFP42" s="171"/>
      <c r="WFQ42" s="171"/>
      <c r="WFR42" s="149"/>
      <c r="WFT42" s="152"/>
      <c r="WFV42" s="152"/>
      <c r="WFW42" s="212"/>
      <c r="WFX42" s="210"/>
      <c r="WFY42" s="211"/>
      <c r="WFZ42" s="149"/>
      <c r="WGH42" s="149"/>
      <c r="WGK42" s="171"/>
      <c r="WGL42" s="171"/>
      <c r="WGM42" s="149"/>
      <c r="WGO42" s="152"/>
      <c r="WGQ42" s="152"/>
      <c r="WGR42" s="212"/>
      <c r="WGS42" s="210"/>
      <c r="WGT42" s="211"/>
      <c r="WGU42" s="149"/>
      <c r="WHC42" s="149"/>
      <c r="WHF42" s="171"/>
      <c r="WHG42" s="171"/>
      <c r="WHH42" s="149"/>
      <c r="WHJ42" s="152"/>
      <c r="WHL42" s="152"/>
      <c r="WHM42" s="212"/>
      <c r="WHN42" s="210"/>
      <c r="WHO42" s="211"/>
      <c r="WHP42" s="149"/>
      <c r="WHX42" s="149"/>
      <c r="WIA42" s="171"/>
      <c r="WIB42" s="171"/>
      <c r="WIC42" s="149"/>
      <c r="WIE42" s="152"/>
      <c r="WIG42" s="152"/>
      <c r="WIH42" s="212"/>
      <c r="WII42" s="210"/>
      <c r="WIJ42" s="211"/>
      <c r="WIK42" s="149"/>
      <c r="WIS42" s="149"/>
      <c r="WIV42" s="171"/>
      <c r="WIW42" s="171"/>
      <c r="WIX42" s="149"/>
      <c r="WIZ42" s="152"/>
      <c r="WJB42" s="152"/>
      <c r="WJC42" s="212"/>
      <c r="WJD42" s="210"/>
      <c r="WJE42" s="211"/>
      <c r="WJF42" s="149"/>
      <c r="WJN42" s="149"/>
      <c r="WJQ42" s="171"/>
      <c r="WJR42" s="171"/>
      <c r="WJS42" s="149"/>
      <c r="WJU42" s="152"/>
      <c r="WJW42" s="152"/>
      <c r="WJX42" s="212"/>
      <c r="WJY42" s="210"/>
      <c r="WJZ42" s="211"/>
      <c r="WKA42" s="149"/>
      <c r="WKI42" s="149"/>
      <c r="WKL42" s="171"/>
      <c r="WKM42" s="171"/>
      <c r="WKN42" s="149"/>
      <c r="WKP42" s="152"/>
      <c r="WKR42" s="152"/>
      <c r="WKS42" s="212"/>
      <c r="WKT42" s="210"/>
      <c r="WKU42" s="211"/>
      <c r="WKV42" s="149"/>
      <c r="WLD42" s="149"/>
      <c r="WLG42" s="171"/>
      <c r="WLH42" s="171"/>
      <c r="WLI42" s="149"/>
      <c r="WLK42" s="152"/>
      <c r="WLM42" s="152"/>
      <c r="WLN42" s="212"/>
      <c r="WLO42" s="210"/>
      <c r="WLP42" s="211"/>
      <c r="WLQ42" s="149"/>
      <c r="WLY42" s="149"/>
      <c r="WMB42" s="171"/>
      <c r="WMC42" s="171"/>
      <c r="WMD42" s="149"/>
      <c r="WMF42" s="152"/>
      <c r="WMH42" s="152"/>
      <c r="WMI42" s="212"/>
      <c r="WMJ42" s="210"/>
      <c r="WMK42" s="211"/>
      <c r="WML42" s="149"/>
      <c r="WMT42" s="149"/>
      <c r="WMW42" s="171"/>
      <c r="WMX42" s="171"/>
      <c r="WMY42" s="149"/>
      <c r="WNA42" s="152"/>
      <c r="WNC42" s="152"/>
      <c r="WND42" s="212"/>
      <c r="WNE42" s="210"/>
      <c r="WNF42" s="211"/>
      <c r="WNG42" s="149"/>
      <c r="WNO42" s="149"/>
      <c r="WNR42" s="171"/>
      <c r="WNS42" s="171"/>
      <c r="WNT42" s="149"/>
      <c r="WNV42" s="152"/>
      <c r="WNX42" s="152"/>
      <c r="WNY42" s="212"/>
      <c r="WNZ42" s="210"/>
      <c r="WOA42" s="211"/>
      <c r="WOB42" s="149"/>
      <c r="WOJ42" s="149"/>
      <c r="WOM42" s="171"/>
      <c r="WON42" s="171"/>
      <c r="WOO42" s="149"/>
      <c r="WOQ42" s="152"/>
      <c r="WOS42" s="152"/>
      <c r="WOT42" s="212"/>
      <c r="WOU42" s="210"/>
      <c r="WOV42" s="211"/>
      <c r="WOW42" s="149"/>
      <c r="WPE42" s="149"/>
      <c r="WPH42" s="171"/>
      <c r="WPI42" s="171"/>
      <c r="WPJ42" s="149"/>
      <c r="WPL42" s="152"/>
      <c r="WPN42" s="152"/>
      <c r="WPO42" s="212"/>
      <c r="WPP42" s="210"/>
      <c r="WPQ42" s="211"/>
      <c r="WPR42" s="149"/>
      <c r="WPZ42" s="149"/>
      <c r="WQC42" s="171"/>
      <c r="WQD42" s="171"/>
      <c r="WQE42" s="149"/>
      <c r="WQG42" s="152"/>
      <c r="WQI42" s="152"/>
      <c r="WQJ42" s="212"/>
      <c r="WQK42" s="210"/>
      <c r="WQL42" s="211"/>
      <c r="WQM42" s="149"/>
      <c r="WQU42" s="149"/>
      <c r="WQX42" s="171"/>
      <c r="WQY42" s="171"/>
      <c r="WQZ42" s="149"/>
      <c r="WRB42" s="152"/>
      <c r="WRD42" s="152"/>
      <c r="WRE42" s="212"/>
      <c r="WRF42" s="210"/>
      <c r="WRG42" s="211"/>
      <c r="WRH42" s="149"/>
      <c r="WRP42" s="149"/>
      <c r="WRS42" s="171"/>
      <c r="WRT42" s="171"/>
      <c r="WRU42" s="149"/>
      <c r="WRW42" s="152"/>
      <c r="WRY42" s="152"/>
      <c r="WRZ42" s="212"/>
      <c r="WSA42" s="210"/>
      <c r="WSB42" s="211"/>
      <c r="WSC42" s="149"/>
      <c r="WSK42" s="149"/>
      <c r="WSN42" s="171"/>
      <c r="WSO42" s="171"/>
      <c r="WSP42" s="149"/>
      <c r="WSR42" s="152"/>
      <c r="WST42" s="152"/>
      <c r="WSU42" s="212"/>
      <c r="WSV42" s="210"/>
      <c r="WSW42" s="211"/>
      <c r="WSX42" s="149"/>
      <c r="WTF42" s="149"/>
      <c r="WTI42" s="171"/>
      <c r="WTJ42" s="171"/>
      <c r="WTK42" s="149"/>
      <c r="WTM42" s="152"/>
      <c r="WTO42" s="152"/>
      <c r="WTP42" s="212"/>
      <c r="WTQ42" s="210"/>
      <c r="WTR42" s="211"/>
      <c r="WTS42" s="149"/>
      <c r="WUA42" s="149"/>
      <c r="WUD42" s="171"/>
      <c r="WUE42" s="171"/>
      <c r="WUF42" s="149"/>
      <c r="WUH42" s="152"/>
      <c r="WUJ42" s="152"/>
      <c r="WUK42" s="212"/>
      <c r="WUL42" s="210"/>
      <c r="WUM42" s="211"/>
      <c r="WUN42" s="149"/>
      <c r="WUV42" s="149"/>
      <c r="WUY42" s="171"/>
      <c r="WUZ42" s="171"/>
      <c r="WVA42" s="149"/>
      <c r="WVC42" s="152"/>
      <c r="WVE42" s="152"/>
      <c r="WVF42" s="212"/>
      <c r="WVG42" s="210"/>
      <c r="WVH42" s="211"/>
      <c r="WVI42" s="149"/>
      <c r="WVQ42" s="149"/>
      <c r="WVT42" s="171"/>
      <c r="WVU42" s="171"/>
      <c r="WVV42" s="149"/>
      <c r="WVX42" s="152"/>
      <c r="WVZ42" s="152"/>
      <c r="WWA42" s="212"/>
      <c r="WWB42" s="210"/>
      <c r="WWC42" s="211"/>
      <c r="WWD42" s="149"/>
      <c r="WWL42" s="149"/>
      <c r="WWO42" s="171"/>
      <c r="WWP42" s="171"/>
      <c r="WWQ42" s="149"/>
      <c r="WWS42" s="152"/>
      <c r="WWU42" s="152"/>
      <c r="WWV42" s="212"/>
      <c r="WWW42" s="210"/>
      <c r="WWX42" s="211"/>
      <c r="WWY42" s="149"/>
      <c r="WXG42" s="149"/>
      <c r="WXJ42" s="171"/>
      <c r="WXK42" s="171"/>
      <c r="WXL42" s="149"/>
      <c r="WXN42" s="152"/>
      <c r="WXP42" s="152"/>
      <c r="WXQ42" s="212"/>
      <c r="WXR42" s="210"/>
      <c r="WXS42" s="211"/>
      <c r="WXT42" s="149"/>
      <c r="WYB42" s="149"/>
      <c r="WYE42" s="171"/>
      <c r="WYF42" s="171"/>
      <c r="WYG42" s="149"/>
      <c r="WYI42" s="152"/>
      <c r="WYK42" s="152"/>
      <c r="WYL42" s="212"/>
      <c r="WYM42" s="210"/>
      <c r="WYN42" s="211"/>
      <c r="WYO42" s="149"/>
      <c r="WYW42" s="149"/>
      <c r="WYZ42" s="171"/>
      <c r="WZA42" s="171"/>
      <c r="WZB42" s="149"/>
      <c r="WZD42" s="152"/>
      <c r="WZF42" s="152"/>
      <c r="WZG42" s="212"/>
      <c r="WZH42" s="210"/>
      <c r="WZI42" s="211"/>
      <c r="WZJ42" s="149"/>
      <c r="WZR42" s="149"/>
      <c r="WZU42" s="171"/>
      <c r="WZV42" s="171"/>
      <c r="WZW42" s="149"/>
      <c r="WZY42" s="152"/>
      <c r="XAA42" s="152"/>
      <c r="XAB42" s="212"/>
      <c r="XAC42" s="210"/>
      <c r="XAD42" s="211"/>
      <c r="XAE42" s="149"/>
      <c r="XAM42" s="149"/>
      <c r="XAP42" s="171"/>
      <c r="XAQ42" s="171"/>
      <c r="XAR42" s="149"/>
      <c r="XAT42" s="152"/>
      <c r="XAV42" s="152"/>
      <c r="XAW42" s="212"/>
      <c r="XAX42" s="210"/>
      <c r="XAY42" s="211"/>
      <c r="XAZ42" s="149"/>
      <c r="XBH42" s="149"/>
      <c r="XBK42" s="171"/>
      <c r="XBL42" s="171"/>
      <c r="XBM42" s="149"/>
      <c r="XBO42" s="152"/>
      <c r="XBQ42" s="152"/>
      <c r="XBR42" s="212"/>
      <c r="XBS42" s="210"/>
      <c r="XBT42" s="211"/>
      <c r="XBU42" s="149"/>
      <c r="XCC42" s="149"/>
      <c r="XCF42" s="171"/>
      <c r="XCG42" s="171"/>
      <c r="XCH42" s="149"/>
      <c r="XCJ42" s="152"/>
      <c r="XCL42" s="152"/>
      <c r="XCM42" s="212"/>
      <c r="XCN42" s="210"/>
      <c r="XCO42" s="211"/>
      <c r="XCP42" s="149"/>
      <c r="XCX42" s="149"/>
      <c r="XDA42" s="171"/>
      <c r="XDB42" s="171"/>
      <c r="XDC42" s="149"/>
      <c r="XDE42" s="152"/>
      <c r="XDG42" s="152"/>
      <c r="XDH42" s="212"/>
      <c r="XDI42" s="210"/>
      <c r="XDJ42" s="211"/>
      <c r="XDK42" s="149"/>
      <c r="XDS42" s="149"/>
      <c r="XDV42" s="171"/>
      <c r="XDW42" s="171"/>
      <c r="XDX42" s="149"/>
      <c r="XDZ42" s="152"/>
      <c r="XEB42" s="152"/>
      <c r="XEC42" s="212"/>
      <c r="XED42" s="210"/>
      <c r="XEE42" s="211"/>
      <c r="XEF42" s="149"/>
      <c r="XEN42" s="149"/>
      <c r="XEQ42" s="171"/>
      <c r="XER42" s="171"/>
      <c r="XES42" s="149"/>
      <c r="XEU42" s="152"/>
      <c r="XEW42" s="152"/>
      <c r="XEX42" s="212"/>
      <c r="XEY42" s="210"/>
      <c r="XEZ42" s="211"/>
      <c r="XFA42" s="149"/>
    </row>
    <row r="43" spans="1:1024 1026:2046 2049:3067 3075:4096 4104:5119 5121:7162 7170:8191 8199:11257 11265:12286 12294:14336 14338:15360 15363:16381" s="150" customFormat="1" ht="12.75" x14ac:dyDescent="0.2">
      <c r="A43" s="149">
        <v>45408</v>
      </c>
      <c r="B43" s="150" t="s">
        <v>95</v>
      </c>
      <c r="C43" s="150" t="s">
        <v>97</v>
      </c>
      <c r="D43" s="150" t="s">
        <v>60</v>
      </c>
      <c r="E43" s="150" t="s">
        <v>25</v>
      </c>
      <c r="F43" s="150" t="s">
        <v>307</v>
      </c>
      <c r="G43" s="150">
        <v>2887</v>
      </c>
      <c r="H43" s="150">
        <v>1640</v>
      </c>
      <c r="I43" s="149">
        <v>45408</v>
      </c>
      <c r="J43" s="150">
        <v>155884234</v>
      </c>
      <c r="K43" s="150">
        <v>74</v>
      </c>
      <c r="L43" s="151">
        <v>8874.42</v>
      </c>
      <c r="M43" s="151">
        <v>8874.42</v>
      </c>
      <c r="N43" s="149">
        <v>45408</v>
      </c>
      <c r="O43" s="150" t="s">
        <v>306</v>
      </c>
      <c r="P43" s="152">
        <v>1.52E-2</v>
      </c>
      <c r="Q43" s="150" t="s">
        <v>115</v>
      </c>
      <c r="R43" s="152">
        <v>4.1000000000000003E-3</v>
      </c>
      <c r="S43" s="209">
        <f t="shared" si="0"/>
        <v>36.385122000000003</v>
      </c>
      <c r="T43" s="210"/>
      <c r="U43" s="211" t="str">
        <f>VLOOKUP(D43,Painel!$C$7:$C$63,1,FALSE)</f>
        <v>LETICIA DE MELO RIBEIRO</v>
      </c>
      <c r="V43" s="149"/>
      <c r="AD43" s="149"/>
      <c r="AG43" s="171"/>
      <c r="AH43" s="171"/>
      <c r="AI43" s="149"/>
      <c r="AK43" s="152"/>
      <c r="AM43" s="152"/>
      <c r="AN43" s="212"/>
      <c r="AO43" s="210"/>
      <c r="AP43" s="211"/>
      <c r="AQ43" s="149"/>
      <c r="AY43" s="149"/>
      <c r="BB43" s="171"/>
      <c r="BC43" s="171"/>
      <c r="BD43" s="149"/>
      <c r="BF43" s="152"/>
      <c r="BH43" s="152"/>
      <c r="BI43" s="212"/>
      <c r="BJ43" s="210"/>
      <c r="BK43" s="211"/>
      <c r="BL43" s="149"/>
      <c r="BT43" s="149"/>
      <c r="BW43" s="171"/>
      <c r="BX43" s="171"/>
      <c r="BY43" s="149"/>
      <c r="CA43" s="152"/>
      <c r="CC43" s="152"/>
      <c r="CD43" s="212"/>
      <c r="CE43" s="210"/>
      <c r="CF43" s="211"/>
      <c r="CG43" s="149"/>
      <c r="CO43" s="149"/>
      <c r="CR43" s="171"/>
      <c r="CS43" s="171"/>
      <c r="CT43" s="149"/>
      <c r="CV43" s="152"/>
      <c r="CX43" s="152"/>
      <c r="CY43" s="212"/>
      <c r="CZ43" s="210"/>
      <c r="DA43" s="211"/>
      <c r="DB43" s="149"/>
      <c r="DJ43" s="149"/>
      <c r="DM43" s="171"/>
      <c r="DN43" s="171"/>
      <c r="DO43" s="149"/>
      <c r="DQ43" s="152"/>
      <c r="DS43" s="152"/>
      <c r="DT43" s="212"/>
      <c r="DU43" s="210"/>
      <c r="DV43" s="211"/>
      <c r="DW43" s="149"/>
      <c r="EE43" s="149"/>
      <c r="EH43" s="171"/>
      <c r="EI43" s="171"/>
      <c r="EJ43" s="149"/>
      <c r="EL43" s="152"/>
      <c r="EN43" s="152"/>
      <c r="EO43" s="212"/>
      <c r="EP43" s="210"/>
      <c r="EQ43" s="211"/>
      <c r="ER43" s="149"/>
      <c r="EZ43" s="149"/>
      <c r="FC43" s="171"/>
      <c r="FD43" s="171"/>
      <c r="FE43" s="149"/>
      <c r="FG43" s="152"/>
      <c r="FI43" s="152"/>
      <c r="FJ43" s="212"/>
      <c r="FK43" s="210"/>
      <c r="FL43" s="211"/>
      <c r="FM43" s="149"/>
      <c r="FU43" s="149"/>
      <c r="FX43" s="171"/>
      <c r="FY43" s="171"/>
      <c r="FZ43" s="149"/>
      <c r="GB43" s="152"/>
      <c r="GD43" s="152"/>
      <c r="GE43" s="212"/>
      <c r="GF43" s="210"/>
      <c r="GG43" s="211"/>
      <c r="GH43" s="149"/>
      <c r="GP43" s="149"/>
      <c r="GS43" s="171"/>
      <c r="GT43" s="171"/>
      <c r="GU43" s="149"/>
      <c r="GW43" s="152"/>
      <c r="GY43" s="152"/>
      <c r="GZ43" s="212"/>
      <c r="HA43" s="210"/>
      <c r="HB43" s="211"/>
      <c r="HC43" s="149"/>
      <c r="HK43" s="149"/>
      <c r="HN43" s="171"/>
      <c r="HO43" s="171"/>
      <c r="HP43" s="149"/>
      <c r="HR43" s="152"/>
      <c r="HT43" s="152"/>
      <c r="HU43" s="212"/>
      <c r="HV43" s="210"/>
      <c r="HW43" s="211"/>
      <c r="HX43" s="149"/>
      <c r="IF43" s="149"/>
      <c r="II43" s="171"/>
      <c r="IJ43" s="171"/>
      <c r="IK43" s="149"/>
      <c r="IM43" s="152"/>
      <c r="IO43" s="152"/>
      <c r="IP43" s="212"/>
      <c r="IQ43" s="210"/>
      <c r="IR43" s="211"/>
      <c r="IS43" s="149"/>
      <c r="JA43" s="149"/>
      <c r="JD43" s="171"/>
      <c r="JE43" s="171"/>
      <c r="JF43" s="149"/>
      <c r="JH43" s="152"/>
      <c r="JJ43" s="152"/>
      <c r="JK43" s="212"/>
      <c r="JL43" s="210"/>
      <c r="JM43" s="211"/>
      <c r="JN43" s="149"/>
      <c r="JV43" s="149"/>
      <c r="JY43" s="171"/>
      <c r="JZ43" s="171"/>
      <c r="KA43" s="149"/>
      <c r="KC43" s="152"/>
      <c r="KE43" s="152"/>
      <c r="KF43" s="212"/>
      <c r="KG43" s="210"/>
      <c r="KH43" s="211"/>
      <c r="KI43" s="149"/>
      <c r="KQ43" s="149"/>
      <c r="KT43" s="171"/>
      <c r="KU43" s="171"/>
      <c r="KV43" s="149"/>
      <c r="KX43" s="152"/>
      <c r="KZ43" s="152"/>
      <c r="LA43" s="212"/>
      <c r="LB43" s="210"/>
      <c r="LC43" s="211"/>
      <c r="LD43" s="149"/>
      <c r="LL43" s="149"/>
      <c r="LO43" s="171"/>
      <c r="LP43" s="171"/>
      <c r="LQ43" s="149"/>
      <c r="LS43" s="152"/>
      <c r="LU43" s="152"/>
      <c r="LV43" s="212"/>
      <c r="LW43" s="210"/>
      <c r="LX43" s="211"/>
      <c r="LY43" s="149"/>
      <c r="MG43" s="149"/>
      <c r="MJ43" s="171"/>
      <c r="MK43" s="171"/>
      <c r="ML43" s="149"/>
      <c r="MN43" s="152"/>
      <c r="MP43" s="152"/>
      <c r="MQ43" s="212"/>
      <c r="MR43" s="210"/>
      <c r="MS43" s="211"/>
      <c r="MT43" s="149"/>
      <c r="NB43" s="149"/>
      <c r="NE43" s="171"/>
      <c r="NF43" s="171"/>
      <c r="NG43" s="149"/>
      <c r="NI43" s="152"/>
      <c r="NK43" s="152"/>
      <c r="NL43" s="212"/>
      <c r="NM43" s="210"/>
      <c r="NN43" s="211"/>
      <c r="NO43" s="149"/>
      <c r="NW43" s="149"/>
      <c r="NZ43" s="171"/>
      <c r="OA43" s="171"/>
      <c r="OB43" s="149"/>
      <c r="OD43" s="152"/>
      <c r="OF43" s="152"/>
      <c r="OG43" s="212"/>
      <c r="OH43" s="210"/>
      <c r="OI43" s="211"/>
      <c r="OJ43" s="149"/>
      <c r="OR43" s="149"/>
      <c r="OU43" s="171"/>
      <c r="OV43" s="171"/>
      <c r="OW43" s="149"/>
      <c r="OY43" s="152"/>
      <c r="PA43" s="152"/>
      <c r="PB43" s="212"/>
      <c r="PC43" s="210"/>
      <c r="PD43" s="211"/>
      <c r="PE43" s="149"/>
      <c r="PM43" s="149"/>
      <c r="PP43" s="171"/>
      <c r="PQ43" s="171"/>
      <c r="PR43" s="149"/>
      <c r="PT43" s="152"/>
      <c r="PV43" s="152"/>
      <c r="PW43" s="212"/>
      <c r="PX43" s="210"/>
      <c r="PY43" s="211"/>
      <c r="PZ43" s="149"/>
      <c r="QH43" s="149"/>
      <c r="QK43" s="171"/>
      <c r="QL43" s="171"/>
      <c r="QM43" s="149"/>
      <c r="QO43" s="152"/>
      <c r="QQ43" s="152"/>
      <c r="QR43" s="212"/>
      <c r="QS43" s="210"/>
      <c r="QT43" s="211"/>
      <c r="QU43" s="149"/>
      <c r="RC43" s="149"/>
      <c r="RF43" s="171"/>
      <c r="RG43" s="171"/>
      <c r="RH43" s="149"/>
      <c r="RJ43" s="152"/>
      <c r="RL43" s="152"/>
      <c r="RM43" s="212"/>
      <c r="RN43" s="210"/>
      <c r="RO43" s="211"/>
      <c r="RP43" s="149"/>
      <c r="RX43" s="149"/>
      <c r="SA43" s="171"/>
      <c r="SB43" s="171"/>
      <c r="SC43" s="149"/>
      <c r="SE43" s="152"/>
      <c r="SG43" s="152"/>
      <c r="SH43" s="212"/>
      <c r="SI43" s="210"/>
      <c r="SJ43" s="211"/>
      <c r="SK43" s="149"/>
      <c r="SS43" s="149"/>
      <c r="SV43" s="171"/>
      <c r="SW43" s="171"/>
      <c r="SX43" s="149"/>
      <c r="SZ43" s="152"/>
      <c r="TB43" s="152"/>
      <c r="TC43" s="212"/>
      <c r="TD43" s="210"/>
      <c r="TE43" s="211"/>
      <c r="TF43" s="149"/>
      <c r="TN43" s="149"/>
      <c r="TQ43" s="171"/>
      <c r="TR43" s="171"/>
      <c r="TS43" s="149"/>
      <c r="TU43" s="152"/>
      <c r="TW43" s="152"/>
      <c r="TX43" s="212"/>
      <c r="TY43" s="210"/>
      <c r="TZ43" s="211"/>
      <c r="UA43" s="149"/>
      <c r="UI43" s="149"/>
      <c r="UL43" s="171"/>
      <c r="UM43" s="171"/>
      <c r="UN43" s="149"/>
      <c r="UP43" s="152"/>
      <c r="UR43" s="152"/>
      <c r="US43" s="212"/>
      <c r="UT43" s="210"/>
      <c r="UU43" s="211"/>
      <c r="UV43" s="149"/>
      <c r="VD43" s="149"/>
      <c r="VG43" s="171"/>
      <c r="VH43" s="171"/>
      <c r="VI43" s="149"/>
      <c r="VK43" s="152"/>
      <c r="VM43" s="152"/>
      <c r="VN43" s="212"/>
      <c r="VO43" s="210"/>
      <c r="VP43" s="211"/>
      <c r="VQ43" s="149"/>
      <c r="VY43" s="149"/>
      <c r="WB43" s="171"/>
      <c r="WC43" s="171"/>
      <c r="WD43" s="149"/>
      <c r="WF43" s="152"/>
      <c r="WH43" s="152"/>
      <c r="WI43" s="212"/>
      <c r="WJ43" s="210"/>
      <c r="WK43" s="211"/>
      <c r="WL43" s="149"/>
      <c r="WT43" s="149"/>
      <c r="WW43" s="171"/>
      <c r="WX43" s="171"/>
      <c r="WY43" s="149"/>
      <c r="XA43" s="152"/>
      <c r="XC43" s="152"/>
      <c r="XD43" s="212"/>
      <c r="XE43" s="210"/>
      <c r="XF43" s="211"/>
      <c r="XG43" s="149"/>
      <c r="XO43" s="149"/>
      <c r="XR43" s="171"/>
      <c r="XS43" s="171"/>
      <c r="XT43" s="149"/>
      <c r="XV43" s="152"/>
      <c r="XX43" s="152"/>
      <c r="XY43" s="212"/>
      <c r="XZ43" s="210"/>
      <c r="YA43" s="211"/>
      <c r="YB43" s="149"/>
      <c r="YJ43" s="149"/>
      <c r="YM43" s="171"/>
      <c r="YN43" s="171"/>
      <c r="YO43" s="149"/>
      <c r="YQ43" s="152"/>
      <c r="YS43" s="152"/>
      <c r="YT43" s="212"/>
      <c r="YU43" s="210"/>
      <c r="YV43" s="211"/>
      <c r="YW43" s="149"/>
      <c r="ZE43" s="149"/>
      <c r="ZH43" s="171"/>
      <c r="ZI43" s="171"/>
      <c r="ZJ43" s="149"/>
      <c r="ZL43" s="152"/>
      <c r="ZN43" s="152"/>
      <c r="ZO43" s="212"/>
      <c r="ZP43" s="210"/>
      <c r="ZQ43" s="211"/>
      <c r="ZR43" s="149"/>
      <c r="ZZ43" s="149"/>
      <c r="AAC43" s="171"/>
      <c r="AAD43" s="171"/>
      <c r="AAE43" s="149"/>
      <c r="AAG43" s="152"/>
      <c r="AAI43" s="152"/>
      <c r="AAJ43" s="212"/>
      <c r="AAK43" s="210"/>
      <c r="AAL43" s="211"/>
      <c r="AAM43" s="149"/>
      <c r="AAU43" s="149"/>
      <c r="AAX43" s="171"/>
      <c r="AAY43" s="171"/>
      <c r="AAZ43" s="149"/>
      <c r="ABB43" s="152"/>
      <c r="ABD43" s="152"/>
      <c r="ABE43" s="212"/>
      <c r="ABF43" s="210"/>
      <c r="ABG43" s="211"/>
      <c r="ABH43" s="149"/>
      <c r="ABP43" s="149"/>
      <c r="ABS43" s="171"/>
      <c r="ABT43" s="171"/>
      <c r="ABU43" s="149"/>
      <c r="ABW43" s="152"/>
      <c r="ABY43" s="152"/>
      <c r="ABZ43" s="212"/>
      <c r="ACA43" s="210"/>
      <c r="ACB43" s="211"/>
      <c r="ACC43" s="149"/>
      <c r="ACK43" s="149"/>
      <c r="ACN43" s="171"/>
      <c r="ACO43" s="171"/>
      <c r="ACP43" s="149"/>
      <c r="ACR43" s="152"/>
      <c r="ACT43" s="152"/>
      <c r="ACU43" s="212"/>
      <c r="ACV43" s="210"/>
      <c r="ACW43" s="211"/>
      <c r="ACX43" s="149"/>
      <c r="ADF43" s="149"/>
      <c r="ADI43" s="171"/>
      <c r="ADJ43" s="171"/>
      <c r="ADK43" s="149"/>
      <c r="ADM43" s="152"/>
      <c r="ADO43" s="152"/>
      <c r="ADP43" s="212"/>
      <c r="ADQ43" s="210"/>
      <c r="ADR43" s="211"/>
      <c r="ADS43" s="149"/>
      <c r="AEA43" s="149"/>
      <c r="AED43" s="171"/>
      <c r="AEE43" s="171"/>
      <c r="AEF43" s="149"/>
      <c r="AEH43" s="152"/>
      <c r="AEJ43" s="152"/>
      <c r="AEK43" s="212"/>
      <c r="AEL43" s="210"/>
      <c r="AEM43" s="211"/>
      <c r="AEN43" s="149"/>
      <c r="AEV43" s="149"/>
      <c r="AEY43" s="171"/>
      <c r="AEZ43" s="171"/>
      <c r="AFA43" s="149"/>
      <c r="AFC43" s="152"/>
      <c r="AFE43" s="152"/>
      <c r="AFF43" s="212"/>
      <c r="AFG43" s="210"/>
      <c r="AFH43" s="211"/>
      <c r="AFI43" s="149"/>
      <c r="AFQ43" s="149"/>
      <c r="AFT43" s="171"/>
      <c r="AFU43" s="171"/>
      <c r="AFV43" s="149"/>
      <c r="AFX43" s="152"/>
      <c r="AFZ43" s="152"/>
      <c r="AGA43" s="212"/>
      <c r="AGB43" s="210"/>
      <c r="AGC43" s="211"/>
      <c r="AGD43" s="149"/>
      <c r="AGL43" s="149"/>
      <c r="AGO43" s="171"/>
      <c r="AGP43" s="171"/>
      <c r="AGQ43" s="149"/>
      <c r="AGS43" s="152"/>
      <c r="AGU43" s="152"/>
      <c r="AGV43" s="212"/>
      <c r="AGW43" s="210"/>
      <c r="AGX43" s="211"/>
      <c r="AGY43" s="149"/>
      <c r="AHG43" s="149"/>
      <c r="AHJ43" s="171"/>
      <c r="AHK43" s="171"/>
      <c r="AHL43" s="149"/>
      <c r="AHN43" s="152"/>
      <c r="AHP43" s="152"/>
      <c r="AHQ43" s="212"/>
      <c r="AHR43" s="210"/>
      <c r="AHS43" s="211"/>
      <c r="AHT43" s="149"/>
      <c r="AIB43" s="149"/>
      <c r="AIE43" s="171"/>
      <c r="AIF43" s="171"/>
      <c r="AIG43" s="149"/>
      <c r="AII43" s="152"/>
      <c r="AIK43" s="152"/>
      <c r="AIL43" s="212"/>
      <c r="AIM43" s="210"/>
      <c r="AIN43" s="211"/>
      <c r="AIO43" s="149"/>
      <c r="AIW43" s="149"/>
      <c r="AIZ43" s="171"/>
      <c r="AJA43" s="171"/>
      <c r="AJB43" s="149"/>
      <c r="AJD43" s="152"/>
      <c r="AJF43" s="152"/>
      <c r="AJG43" s="212"/>
      <c r="AJH43" s="210"/>
      <c r="AJI43" s="211"/>
      <c r="AJJ43" s="149"/>
      <c r="AJR43" s="149"/>
      <c r="AJU43" s="171"/>
      <c r="AJV43" s="171"/>
      <c r="AJW43" s="149"/>
      <c r="AJY43" s="152"/>
      <c r="AKA43" s="152"/>
      <c r="AKB43" s="212"/>
      <c r="AKC43" s="210"/>
      <c r="AKD43" s="211"/>
      <c r="AKE43" s="149"/>
      <c r="AKM43" s="149"/>
      <c r="AKP43" s="171"/>
      <c r="AKQ43" s="171"/>
      <c r="AKR43" s="149"/>
      <c r="AKT43" s="152"/>
      <c r="AKV43" s="152"/>
      <c r="AKW43" s="212"/>
      <c r="AKX43" s="210"/>
      <c r="AKY43" s="211"/>
      <c r="AKZ43" s="149"/>
      <c r="ALH43" s="149"/>
      <c r="ALK43" s="171"/>
      <c r="ALL43" s="171"/>
      <c r="ALM43" s="149"/>
      <c r="ALO43" s="152"/>
      <c r="ALQ43" s="152"/>
      <c r="ALR43" s="212"/>
      <c r="ALS43" s="210"/>
      <c r="ALT43" s="211"/>
      <c r="ALU43" s="149"/>
      <c r="AMC43" s="149"/>
      <c r="AMF43" s="171"/>
      <c r="AMG43" s="171"/>
      <c r="AMH43" s="149"/>
      <c r="AMJ43" s="152"/>
      <c r="AML43" s="152"/>
      <c r="AMM43" s="212"/>
      <c r="AMN43" s="210"/>
      <c r="AMO43" s="211"/>
      <c r="AMP43" s="149"/>
      <c r="AMX43" s="149"/>
      <c r="ANA43" s="171"/>
      <c r="ANB43" s="171"/>
      <c r="ANC43" s="149"/>
      <c r="ANE43" s="152"/>
      <c r="ANG43" s="152"/>
      <c r="ANH43" s="212"/>
      <c r="ANI43" s="210"/>
      <c r="ANJ43" s="211"/>
      <c r="ANK43" s="149"/>
      <c r="ANS43" s="149"/>
      <c r="ANV43" s="171"/>
      <c r="ANW43" s="171"/>
      <c r="ANX43" s="149"/>
      <c r="ANZ43" s="152"/>
      <c r="AOB43" s="152"/>
      <c r="AOC43" s="212"/>
      <c r="AOD43" s="210"/>
      <c r="AOE43" s="211"/>
      <c r="AOF43" s="149"/>
      <c r="AON43" s="149"/>
      <c r="AOQ43" s="171"/>
      <c r="AOR43" s="171"/>
      <c r="AOS43" s="149"/>
      <c r="AOU43" s="152"/>
      <c r="AOW43" s="152"/>
      <c r="AOX43" s="212"/>
      <c r="AOY43" s="210"/>
      <c r="AOZ43" s="211"/>
      <c r="APA43" s="149"/>
      <c r="API43" s="149"/>
      <c r="APL43" s="171"/>
      <c r="APM43" s="171"/>
      <c r="APN43" s="149"/>
      <c r="APP43" s="152"/>
      <c r="APR43" s="152"/>
      <c r="APS43" s="212"/>
      <c r="APT43" s="210"/>
      <c r="APU43" s="211"/>
      <c r="APV43" s="149"/>
      <c r="AQD43" s="149"/>
      <c r="AQG43" s="171"/>
      <c r="AQH43" s="171"/>
      <c r="AQI43" s="149"/>
      <c r="AQK43" s="152"/>
      <c r="AQM43" s="152"/>
      <c r="AQN43" s="212"/>
      <c r="AQO43" s="210"/>
      <c r="AQP43" s="211"/>
      <c r="AQQ43" s="149"/>
      <c r="AQY43" s="149"/>
      <c r="ARB43" s="171"/>
      <c r="ARC43" s="171"/>
      <c r="ARD43" s="149"/>
      <c r="ARF43" s="152"/>
      <c r="ARH43" s="152"/>
      <c r="ARI43" s="212"/>
      <c r="ARJ43" s="210"/>
      <c r="ARK43" s="211"/>
      <c r="ARL43" s="149"/>
      <c r="ART43" s="149"/>
      <c r="ARW43" s="171"/>
      <c r="ARX43" s="171"/>
      <c r="ARY43" s="149"/>
      <c r="ASA43" s="152"/>
      <c r="ASC43" s="152"/>
      <c r="ASD43" s="212"/>
      <c r="ASE43" s="210"/>
      <c r="ASF43" s="211"/>
      <c r="ASG43" s="149"/>
      <c r="ASO43" s="149"/>
      <c r="ASR43" s="171"/>
      <c r="ASS43" s="171"/>
      <c r="AST43" s="149"/>
      <c r="ASV43" s="152"/>
      <c r="ASX43" s="152"/>
      <c r="ASY43" s="212"/>
      <c r="ASZ43" s="210"/>
      <c r="ATA43" s="211"/>
      <c r="ATB43" s="149"/>
      <c r="ATJ43" s="149"/>
      <c r="ATM43" s="171"/>
      <c r="ATN43" s="171"/>
      <c r="ATO43" s="149"/>
      <c r="ATQ43" s="152"/>
      <c r="ATS43" s="152"/>
      <c r="ATT43" s="212"/>
      <c r="ATU43" s="210"/>
      <c r="ATV43" s="211"/>
      <c r="ATW43" s="149"/>
      <c r="AUE43" s="149"/>
      <c r="AUH43" s="171"/>
      <c r="AUI43" s="171"/>
      <c r="AUJ43" s="149"/>
      <c r="AUL43" s="152"/>
      <c r="AUN43" s="152"/>
      <c r="AUO43" s="212"/>
      <c r="AUP43" s="210"/>
      <c r="AUQ43" s="211"/>
      <c r="AUR43" s="149"/>
      <c r="AUZ43" s="149"/>
      <c r="AVC43" s="171"/>
      <c r="AVD43" s="171"/>
      <c r="AVE43" s="149"/>
      <c r="AVG43" s="152"/>
      <c r="AVI43" s="152"/>
      <c r="AVJ43" s="212"/>
      <c r="AVK43" s="210"/>
      <c r="AVL43" s="211"/>
      <c r="AVM43" s="149"/>
      <c r="AVU43" s="149"/>
      <c r="AVX43" s="171"/>
      <c r="AVY43" s="171"/>
      <c r="AVZ43" s="149"/>
      <c r="AWB43" s="152"/>
      <c r="AWD43" s="152"/>
      <c r="AWE43" s="212"/>
      <c r="AWF43" s="210"/>
      <c r="AWG43" s="211"/>
      <c r="AWH43" s="149"/>
      <c r="AWP43" s="149"/>
      <c r="AWS43" s="171"/>
      <c r="AWT43" s="171"/>
      <c r="AWU43" s="149"/>
      <c r="AWW43" s="152"/>
      <c r="AWY43" s="152"/>
      <c r="AWZ43" s="212"/>
      <c r="AXA43" s="210"/>
      <c r="AXB43" s="211"/>
      <c r="AXC43" s="149"/>
      <c r="AXK43" s="149"/>
      <c r="AXN43" s="171"/>
      <c r="AXO43" s="171"/>
      <c r="AXP43" s="149"/>
      <c r="AXR43" s="152"/>
      <c r="AXT43" s="152"/>
      <c r="AXU43" s="212"/>
      <c r="AXV43" s="210"/>
      <c r="AXW43" s="211"/>
      <c r="AXX43" s="149"/>
      <c r="AYF43" s="149"/>
      <c r="AYI43" s="171"/>
      <c r="AYJ43" s="171"/>
      <c r="AYK43" s="149"/>
      <c r="AYM43" s="152"/>
      <c r="AYO43" s="152"/>
      <c r="AYP43" s="212"/>
      <c r="AYQ43" s="210"/>
      <c r="AYR43" s="211"/>
      <c r="AYS43" s="149"/>
      <c r="AZA43" s="149"/>
      <c r="AZD43" s="171"/>
      <c r="AZE43" s="171"/>
      <c r="AZF43" s="149"/>
      <c r="AZH43" s="152"/>
      <c r="AZJ43" s="152"/>
      <c r="AZK43" s="212"/>
      <c r="AZL43" s="210"/>
      <c r="AZM43" s="211"/>
      <c r="AZN43" s="149"/>
      <c r="AZV43" s="149"/>
      <c r="AZY43" s="171"/>
      <c r="AZZ43" s="171"/>
      <c r="BAA43" s="149"/>
      <c r="BAC43" s="152"/>
      <c r="BAE43" s="152"/>
      <c r="BAF43" s="212"/>
      <c r="BAG43" s="210"/>
      <c r="BAH43" s="211"/>
      <c r="BAI43" s="149"/>
      <c r="BAQ43" s="149"/>
      <c r="BAT43" s="171"/>
      <c r="BAU43" s="171"/>
      <c r="BAV43" s="149"/>
      <c r="BAX43" s="152"/>
      <c r="BAZ43" s="152"/>
      <c r="BBA43" s="212"/>
      <c r="BBB43" s="210"/>
      <c r="BBC43" s="211"/>
      <c r="BBD43" s="149"/>
      <c r="BBL43" s="149"/>
      <c r="BBO43" s="171"/>
      <c r="BBP43" s="171"/>
      <c r="BBQ43" s="149"/>
      <c r="BBS43" s="152"/>
      <c r="BBU43" s="152"/>
      <c r="BBV43" s="212"/>
      <c r="BBW43" s="210"/>
      <c r="BBX43" s="211"/>
      <c r="BBY43" s="149"/>
      <c r="BCG43" s="149"/>
      <c r="BCJ43" s="171"/>
      <c r="BCK43" s="171"/>
      <c r="BCL43" s="149"/>
      <c r="BCN43" s="152"/>
      <c r="BCP43" s="152"/>
      <c r="BCQ43" s="212"/>
      <c r="BCR43" s="210"/>
      <c r="BCS43" s="211"/>
      <c r="BCT43" s="149"/>
      <c r="BDB43" s="149"/>
      <c r="BDE43" s="171"/>
      <c r="BDF43" s="171"/>
      <c r="BDG43" s="149"/>
      <c r="BDI43" s="152"/>
      <c r="BDK43" s="152"/>
      <c r="BDL43" s="212"/>
      <c r="BDM43" s="210"/>
      <c r="BDN43" s="211"/>
      <c r="BDO43" s="149"/>
      <c r="BDW43" s="149"/>
      <c r="BDZ43" s="171"/>
      <c r="BEA43" s="171"/>
      <c r="BEB43" s="149"/>
      <c r="BED43" s="152"/>
      <c r="BEF43" s="152"/>
      <c r="BEG43" s="212"/>
      <c r="BEH43" s="210"/>
      <c r="BEI43" s="211"/>
      <c r="BEJ43" s="149"/>
      <c r="BER43" s="149"/>
      <c r="BEU43" s="171"/>
      <c r="BEV43" s="171"/>
      <c r="BEW43" s="149"/>
      <c r="BEY43" s="152"/>
      <c r="BFA43" s="152"/>
      <c r="BFB43" s="212"/>
      <c r="BFC43" s="210"/>
      <c r="BFD43" s="211"/>
      <c r="BFE43" s="149"/>
      <c r="BFM43" s="149"/>
      <c r="BFP43" s="171"/>
      <c r="BFQ43" s="171"/>
      <c r="BFR43" s="149"/>
      <c r="BFT43" s="152"/>
      <c r="BFV43" s="152"/>
      <c r="BFW43" s="212"/>
      <c r="BFX43" s="210"/>
      <c r="BFY43" s="211"/>
      <c r="BFZ43" s="149"/>
      <c r="BGH43" s="149"/>
      <c r="BGK43" s="171"/>
      <c r="BGL43" s="171"/>
      <c r="BGM43" s="149"/>
      <c r="BGO43" s="152"/>
      <c r="BGQ43" s="152"/>
      <c r="BGR43" s="212"/>
      <c r="BGS43" s="210"/>
      <c r="BGT43" s="211"/>
      <c r="BGU43" s="149"/>
      <c r="BHC43" s="149"/>
      <c r="BHF43" s="171"/>
      <c r="BHG43" s="171"/>
      <c r="BHH43" s="149"/>
      <c r="BHJ43" s="152"/>
      <c r="BHL43" s="152"/>
      <c r="BHM43" s="212"/>
      <c r="BHN43" s="210"/>
      <c r="BHO43" s="211"/>
      <c r="BHP43" s="149"/>
      <c r="BHX43" s="149"/>
      <c r="BIA43" s="171"/>
      <c r="BIB43" s="171"/>
      <c r="BIC43" s="149"/>
      <c r="BIE43" s="152"/>
      <c r="BIG43" s="152"/>
      <c r="BIH43" s="212"/>
      <c r="BII43" s="210"/>
      <c r="BIJ43" s="211"/>
      <c r="BIK43" s="149"/>
      <c r="BIS43" s="149"/>
      <c r="BIV43" s="171"/>
      <c r="BIW43" s="171"/>
      <c r="BIX43" s="149"/>
      <c r="BIZ43" s="152"/>
      <c r="BJB43" s="152"/>
      <c r="BJC43" s="212"/>
      <c r="BJD43" s="210"/>
      <c r="BJE43" s="211"/>
      <c r="BJF43" s="149"/>
      <c r="BJN43" s="149"/>
      <c r="BJQ43" s="171"/>
      <c r="BJR43" s="171"/>
      <c r="BJS43" s="149"/>
      <c r="BJU43" s="152"/>
      <c r="BJW43" s="152"/>
      <c r="BJX43" s="212"/>
      <c r="BJY43" s="210"/>
      <c r="BJZ43" s="211"/>
      <c r="BKA43" s="149"/>
      <c r="BKI43" s="149"/>
      <c r="BKL43" s="171"/>
      <c r="BKM43" s="171"/>
      <c r="BKN43" s="149"/>
      <c r="BKP43" s="152"/>
      <c r="BKR43" s="152"/>
      <c r="BKS43" s="212"/>
      <c r="BKT43" s="210"/>
      <c r="BKU43" s="211"/>
      <c r="BKV43" s="149"/>
      <c r="BLD43" s="149"/>
      <c r="BLG43" s="171"/>
      <c r="BLH43" s="171"/>
      <c r="BLI43" s="149"/>
      <c r="BLK43" s="152"/>
      <c r="BLM43" s="152"/>
      <c r="BLN43" s="212"/>
      <c r="BLO43" s="210"/>
      <c r="BLP43" s="211"/>
      <c r="BLQ43" s="149"/>
      <c r="BLY43" s="149"/>
      <c r="BMB43" s="171"/>
      <c r="BMC43" s="171"/>
      <c r="BMD43" s="149"/>
      <c r="BMF43" s="152"/>
      <c r="BMH43" s="152"/>
      <c r="BMI43" s="212"/>
      <c r="BMJ43" s="210"/>
      <c r="BMK43" s="211"/>
      <c r="BML43" s="149"/>
      <c r="BMT43" s="149"/>
      <c r="BMW43" s="171"/>
      <c r="BMX43" s="171"/>
      <c r="BMY43" s="149"/>
      <c r="BNA43" s="152"/>
      <c r="BNC43" s="152"/>
      <c r="BND43" s="212"/>
      <c r="BNE43" s="210"/>
      <c r="BNF43" s="211"/>
      <c r="BNG43" s="149"/>
      <c r="BNO43" s="149"/>
      <c r="BNR43" s="171"/>
      <c r="BNS43" s="171"/>
      <c r="BNT43" s="149"/>
      <c r="BNV43" s="152"/>
      <c r="BNX43" s="152"/>
      <c r="BNY43" s="212"/>
      <c r="BNZ43" s="210"/>
      <c r="BOA43" s="211"/>
      <c r="BOB43" s="149"/>
      <c r="BOJ43" s="149"/>
      <c r="BOM43" s="171"/>
      <c r="BON43" s="171"/>
      <c r="BOO43" s="149"/>
      <c r="BOQ43" s="152"/>
      <c r="BOS43" s="152"/>
      <c r="BOT43" s="212"/>
      <c r="BOU43" s="210"/>
      <c r="BOV43" s="211"/>
      <c r="BOW43" s="149"/>
      <c r="BPE43" s="149"/>
      <c r="BPH43" s="171"/>
      <c r="BPI43" s="171"/>
      <c r="BPJ43" s="149"/>
      <c r="BPL43" s="152"/>
      <c r="BPN43" s="152"/>
      <c r="BPO43" s="212"/>
      <c r="BPP43" s="210"/>
      <c r="BPQ43" s="211"/>
      <c r="BPR43" s="149"/>
      <c r="BPZ43" s="149"/>
      <c r="BQC43" s="171"/>
      <c r="BQD43" s="171"/>
      <c r="BQE43" s="149"/>
      <c r="BQG43" s="152"/>
      <c r="BQI43" s="152"/>
      <c r="BQJ43" s="212"/>
      <c r="BQK43" s="210"/>
      <c r="BQL43" s="211"/>
      <c r="BQM43" s="149"/>
      <c r="BQU43" s="149"/>
      <c r="BQX43" s="171"/>
      <c r="BQY43" s="171"/>
      <c r="BQZ43" s="149"/>
      <c r="BRB43" s="152"/>
      <c r="BRD43" s="152"/>
      <c r="BRE43" s="212"/>
      <c r="BRF43" s="210"/>
      <c r="BRG43" s="211"/>
      <c r="BRH43" s="149"/>
      <c r="BRP43" s="149"/>
      <c r="BRS43" s="171"/>
      <c r="BRT43" s="171"/>
      <c r="BRU43" s="149"/>
      <c r="BRW43" s="152"/>
      <c r="BRY43" s="152"/>
      <c r="BRZ43" s="212"/>
      <c r="BSA43" s="210"/>
      <c r="BSB43" s="211"/>
      <c r="BSC43" s="149"/>
      <c r="BSK43" s="149"/>
      <c r="BSN43" s="171"/>
      <c r="BSO43" s="171"/>
      <c r="BSP43" s="149"/>
      <c r="BSR43" s="152"/>
      <c r="BST43" s="152"/>
      <c r="BSU43" s="212"/>
      <c r="BSV43" s="210"/>
      <c r="BSW43" s="211"/>
      <c r="BSX43" s="149"/>
      <c r="BTF43" s="149"/>
      <c r="BTI43" s="171"/>
      <c r="BTJ43" s="171"/>
      <c r="BTK43" s="149"/>
      <c r="BTM43" s="152"/>
      <c r="BTO43" s="152"/>
      <c r="BTP43" s="212"/>
      <c r="BTQ43" s="210"/>
      <c r="BTR43" s="211"/>
      <c r="BTS43" s="149"/>
      <c r="BUA43" s="149"/>
      <c r="BUD43" s="171"/>
      <c r="BUE43" s="171"/>
      <c r="BUF43" s="149"/>
      <c r="BUH43" s="152"/>
      <c r="BUJ43" s="152"/>
      <c r="BUK43" s="212"/>
      <c r="BUL43" s="210"/>
      <c r="BUM43" s="211"/>
      <c r="BUN43" s="149"/>
      <c r="BUV43" s="149"/>
      <c r="BUY43" s="171"/>
      <c r="BUZ43" s="171"/>
      <c r="BVA43" s="149"/>
      <c r="BVC43" s="152"/>
      <c r="BVE43" s="152"/>
      <c r="BVF43" s="212"/>
      <c r="BVG43" s="210"/>
      <c r="BVH43" s="211"/>
      <c r="BVI43" s="149"/>
      <c r="BVQ43" s="149"/>
      <c r="BVT43" s="171"/>
      <c r="BVU43" s="171"/>
      <c r="BVV43" s="149"/>
      <c r="BVX43" s="152"/>
      <c r="BVZ43" s="152"/>
      <c r="BWA43" s="212"/>
      <c r="BWB43" s="210"/>
      <c r="BWC43" s="211"/>
      <c r="BWD43" s="149"/>
      <c r="BWL43" s="149"/>
      <c r="BWO43" s="171"/>
      <c r="BWP43" s="171"/>
      <c r="BWQ43" s="149"/>
      <c r="BWS43" s="152"/>
      <c r="BWU43" s="152"/>
      <c r="BWV43" s="212"/>
      <c r="BWW43" s="210"/>
      <c r="BWX43" s="211"/>
      <c r="BWY43" s="149"/>
      <c r="BXG43" s="149"/>
      <c r="BXJ43" s="171"/>
      <c r="BXK43" s="171"/>
      <c r="BXL43" s="149"/>
      <c r="BXN43" s="152"/>
      <c r="BXP43" s="152"/>
      <c r="BXQ43" s="212"/>
      <c r="BXR43" s="210"/>
      <c r="BXS43" s="211"/>
      <c r="BXT43" s="149"/>
      <c r="BYB43" s="149"/>
      <c r="BYE43" s="171"/>
      <c r="BYF43" s="171"/>
      <c r="BYG43" s="149"/>
      <c r="BYI43" s="152"/>
      <c r="BYK43" s="152"/>
      <c r="BYL43" s="212"/>
      <c r="BYM43" s="210"/>
      <c r="BYN43" s="211"/>
      <c r="BYO43" s="149"/>
      <c r="BYW43" s="149"/>
      <c r="BYZ43" s="171"/>
      <c r="BZA43" s="171"/>
      <c r="BZB43" s="149"/>
      <c r="BZD43" s="152"/>
      <c r="BZF43" s="152"/>
      <c r="BZG43" s="212"/>
      <c r="BZH43" s="210"/>
      <c r="BZI43" s="211"/>
      <c r="BZJ43" s="149"/>
      <c r="BZR43" s="149"/>
      <c r="BZU43" s="171"/>
      <c r="BZV43" s="171"/>
      <c r="BZW43" s="149"/>
      <c r="BZY43" s="152"/>
      <c r="CAA43" s="152"/>
      <c r="CAB43" s="212"/>
      <c r="CAC43" s="210"/>
      <c r="CAD43" s="211"/>
      <c r="CAE43" s="149"/>
      <c r="CAM43" s="149"/>
      <c r="CAP43" s="171"/>
      <c r="CAQ43" s="171"/>
      <c r="CAR43" s="149"/>
      <c r="CAT43" s="152"/>
      <c r="CAV43" s="152"/>
      <c r="CAW43" s="212"/>
      <c r="CAX43" s="210"/>
      <c r="CAY43" s="211"/>
      <c r="CAZ43" s="149"/>
      <c r="CBH43" s="149"/>
      <c r="CBK43" s="171"/>
      <c r="CBL43" s="171"/>
      <c r="CBM43" s="149"/>
      <c r="CBO43" s="152"/>
      <c r="CBQ43" s="152"/>
      <c r="CBR43" s="212"/>
      <c r="CBS43" s="210"/>
      <c r="CBT43" s="211"/>
      <c r="CBU43" s="149"/>
      <c r="CCC43" s="149"/>
      <c r="CCF43" s="171"/>
      <c r="CCG43" s="171"/>
      <c r="CCH43" s="149"/>
      <c r="CCJ43" s="152"/>
      <c r="CCL43" s="152"/>
      <c r="CCM43" s="212"/>
      <c r="CCN43" s="210"/>
      <c r="CCO43" s="211"/>
      <c r="CCP43" s="149"/>
      <c r="CCX43" s="149"/>
      <c r="CDA43" s="171"/>
      <c r="CDB43" s="171"/>
      <c r="CDC43" s="149"/>
      <c r="CDE43" s="152"/>
      <c r="CDG43" s="152"/>
      <c r="CDH43" s="212"/>
      <c r="CDI43" s="210"/>
      <c r="CDJ43" s="211"/>
      <c r="CDK43" s="149"/>
      <c r="CDS43" s="149"/>
      <c r="CDV43" s="171"/>
      <c r="CDW43" s="171"/>
      <c r="CDX43" s="149"/>
      <c r="CDZ43" s="152"/>
      <c r="CEB43" s="152"/>
      <c r="CEC43" s="212"/>
      <c r="CED43" s="210"/>
      <c r="CEE43" s="211"/>
      <c r="CEF43" s="149"/>
      <c r="CEN43" s="149"/>
      <c r="CEQ43" s="171"/>
      <c r="CER43" s="171"/>
      <c r="CES43" s="149"/>
      <c r="CEU43" s="152"/>
      <c r="CEW43" s="152"/>
      <c r="CEX43" s="212"/>
      <c r="CEY43" s="210"/>
      <c r="CEZ43" s="211"/>
      <c r="CFA43" s="149"/>
      <c r="CFI43" s="149"/>
      <c r="CFL43" s="171"/>
      <c r="CFM43" s="171"/>
      <c r="CFN43" s="149"/>
      <c r="CFP43" s="152"/>
      <c r="CFR43" s="152"/>
      <c r="CFS43" s="212"/>
      <c r="CFT43" s="210"/>
      <c r="CFU43" s="211"/>
      <c r="CFV43" s="149"/>
      <c r="CGD43" s="149"/>
      <c r="CGG43" s="171"/>
      <c r="CGH43" s="171"/>
      <c r="CGI43" s="149"/>
      <c r="CGK43" s="152"/>
      <c r="CGM43" s="152"/>
      <c r="CGN43" s="212"/>
      <c r="CGO43" s="210"/>
      <c r="CGP43" s="211"/>
      <c r="CGQ43" s="149"/>
      <c r="CGY43" s="149"/>
      <c r="CHB43" s="171"/>
      <c r="CHC43" s="171"/>
      <c r="CHD43" s="149"/>
      <c r="CHF43" s="152"/>
      <c r="CHH43" s="152"/>
      <c r="CHI43" s="212"/>
      <c r="CHJ43" s="210"/>
      <c r="CHK43" s="211"/>
      <c r="CHL43" s="149"/>
      <c r="CHT43" s="149"/>
      <c r="CHW43" s="171"/>
      <c r="CHX43" s="171"/>
      <c r="CHY43" s="149"/>
      <c r="CIA43" s="152"/>
      <c r="CIC43" s="152"/>
      <c r="CID43" s="212"/>
      <c r="CIE43" s="210"/>
      <c r="CIF43" s="211"/>
      <c r="CIG43" s="149"/>
      <c r="CIO43" s="149"/>
      <c r="CIR43" s="171"/>
      <c r="CIS43" s="171"/>
      <c r="CIT43" s="149"/>
      <c r="CIV43" s="152"/>
      <c r="CIX43" s="152"/>
      <c r="CIY43" s="212"/>
      <c r="CIZ43" s="210"/>
      <c r="CJA43" s="211"/>
      <c r="CJB43" s="149"/>
      <c r="CJJ43" s="149"/>
      <c r="CJM43" s="171"/>
      <c r="CJN43" s="171"/>
      <c r="CJO43" s="149"/>
      <c r="CJQ43" s="152"/>
      <c r="CJS43" s="152"/>
      <c r="CJT43" s="212"/>
      <c r="CJU43" s="210"/>
      <c r="CJV43" s="211"/>
      <c r="CJW43" s="149"/>
      <c r="CKE43" s="149"/>
      <c r="CKH43" s="171"/>
      <c r="CKI43" s="171"/>
      <c r="CKJ43" s="149"/>
      <c r="CKL43" s="152"/>
      <c r="CKN43" s="152"/>
      <c r="CKO43" s="212"/>
      <c r="CKP43" s="210"/>
      <c r="CKQ43" s="211"/>
      <c r="CKR43" s="149"/>
      <c r="CKZ43" s="149"/>
      <c r="CLC43" s="171"/>
      <c r="CLD43" s="171"/>
      <c r="CLE43" s="149"/>
      <c r="CLG43" s="152"/>
      <c r="CLI43" s="152"/>
      <c r="CLJ43" s="212"/>
      <c r="CLK43" s="210"/>
      <c r="CLL43" s="211"/>
      <c r="CLM43" s="149"/>
      <c r="CLU43" s="149"/>
      <c r="CLX43" s="171"/>
      <c r="CLY43" s="171"/>
      <c r="CLZ43" s="149"/>
      <c r="CMB43" s="152"/>
      <c r="CMD43" s="152"/>
      <c r="CME43" s="212"/>
      <c r="CMF43" s="210"/>
      <c r="CMG43" s="211"/>
      <c r="CMH43" s="149"/>
      <c r="CMP43" s="149"/>
      <c r="CMS43" s="171"/>
      <c r="CMT43" s="171"/>
      <c r="CMU43" s="149"/>
      <c r="CMW43" s="152"/>
      <c r="CMY43" s="152"/>
      <c r="CMZ43" s="212"/>
      <c r="CNA43" s="210"/>
      <c r="CNB43" s="211"/>
      <c r="CNC43" s="149"/>
      <c r="CNK43" s="149"/>
      <c r="CNN43" s="171"/>
      <c r="CNO43" s="171"/>
      <c r="CNP43" s="149"/>
      <c r="CNR43" s="152"/>
      <c r="CNT43" s="152"/>
      <c r="CNU43" s="212"/>
      <c r="CNV43" s="210"/>
      <c r="CNW43" s="211"/>
      <c r="CNX43" s="149"/>
      <c r="COF43" s="149"/>
      <c r="COI43" s="171"/>
      <c r="COJ43" s="171"/>
      <c r="COK43" s="149"/>
      <c r="COM43" s="152"/>
      <c r="COO43" s="152"/>
      <c r="COP43" s="212"/>
      <c r="COQ43" s="210"/>
      <c r="COR43" s="211"/>
      <c r="COS43" s="149"/>
      <c r="CPA43" s="149"/>
      <c r="CPD43" s="171"/>
      <c r="CPE43" s="171"/>
      <c r="CPF43" s="149"/>
      <c r="CPH43" s="152"/>
      <c r="CPJ43" s="152"/>
      <c r="CPK43" s="212"/>
      <c r="CPL43" s="210"/>
      <c r="CPM43" s="211"/>
      <c r="CPN43" s="149"/>
      <c r="CPV43" s="149"/>
      <c r="CPY43" s="171"/>
      <c r="CPZ43" s="171"/>
      <c r="CQA43" s="149"/>
      <c r="CQC43" s="152"/>
      <c r="CQE43" s="152"/>
      <c r="CQF43" s="212"/>
      <c r="CQG43" s="210"/>
      <c r="CQH43" s="211"/>
      <c r="CQI43" s="149"/>
      <c r="CQQ43" s="149"/>
      <c r="CQT43" s="171"/>
      <c r="CQU43" s="171"/>
      <c r="CQV43" s="149"/>
      <c r="CQX43" s="152"/>
      <c r="CQZ43" s="152"/>
      <c r="CRA43" s="212"/>
      <c r="CRB43" s="210"/>
      <c r="CRC43" s="211"/>
      <c r="CRD43" s="149"/>
      <c r="CRL43" s="149"/>
      <c r="CRO43" s="171"/>
      <c r="CRP43" s="171"/>
      <c r="CRQ43" s="149"/>
      <c r="CRS43" s="152"/>
      <c r="CRU43" s="152"/>
      <c r="CRV43" s="212"/>
      <c r="CRW43" s="210"/>
      <c r="CRX43" s="211"/>
      <c r="CRY43" s="149"/>
      <c r="CSG43" s="149"/>
      <c r="CSJ43" s="171"/>
      <c r="CSK43" s="171"/>
      <c r="CSL43" s="149"/>
      <c r="CSN43" s="152"/>
      <c r="CSP43" s="152"/>
      <c r="CSQ43" s="212"/>
      <c r="CSR43" s="210"/>
      <c r="CSS43" s="211"/>
      <c r="CST43" s="149"/>
      <c r="CTB43" s="149"/>
      <c r="CTE43" s="171"/>
      <c r="CTF43" s="171"/>
      <c r="CTG43" s="149"/>
      <c r="CTI43" s="152"/>
      <c r="CTK43" s="152"/>
      <c r="CTL43" s="212"/>
      <c r="CTM43" s="210"/>
      <c r="CTN43" s="211"/>
      <c r="CTO43" s="149"/>
      <c r="CTW43" s="149"/>
      <c r="CTZ43" s="171"/>
      <c r="CUA43" s="171"/>
      <c r="CUB43" s="149"/>
      <c r="CUD43" s="152"/>
      <c r="CUF43" s="152"/>
      <c r="CUG43" s="212"/>
      <c r="CUH43" s="210"/>
      <c r="CUI43" s="211"/>
      <c r="CUJ43" s="149"/>
      <c r="CUR43" s="149"/>
      <c r="CUU43" s="171"/>
      <c r="CUV43" s="171"/>
      <c r="CUW43" s="149"/>
      <c r="CUY43" s="152"/>
      <c r="CVA43" s="152"/>
      <c r="CVB43" s="212"/>
      <c r="CVC43" s="210"/>
      <c r="CVD43" s="211"/>
      <c r="CVE43" s="149"/>
      <c r="CVM43" s="149"/>
      <c r="CVP43" s="171"/>
      <c r="CVQ43" s="171"/>
      <c r="CVR43" s="149"/>
      <c r="CVT43" s="152"/>
      <c r="CVV43" s="152"/>
      <c r="CVW43" s="212"/>
      <c r="CVX43" s="210"/>
      <c r="CVY43" s="211"/>
      <c r="CVZ43" s="149"/>
      <c r="CWH43" s="149"/>
      <c r="CWK43" s="171"/>
      <c r="CWL43" s="171"/>
      <c r="CWM43" s="149"/>
      <c r="CWO43" s="152"/>
      <c r="CWQ43" s="152"/>
      <c r="CWR43" s="212"/>
      <c r="CWS43" s="210"/>
      <c r="CWT43" s="211"/>
      <c r="CWU43" s="149"/>
      <c r="CXC43" s="149"/>
      <c r="CXF43" s="171"/>
      <c r="CXG43" s="171"/>
      <c r="CXH43" s="149"/>
      <c r="CXJ43" s="152"/>
      <c r="CXL43" s="152"/>
      <c r="CXM43" s="212"/>
      <c r="CXN43" s="210"/>
      <c r="CXO43" s="211"/>
      <c r="CXP43" s="149"/>
      <c r="CXX43" s="149"/>
      <c r="CYA43" s="171"/>
      <c r="CYB43" s="171"/>
      <c r="CYC43" s="149"/>
      <c r="CYE43" s="152"/>
      <c r="CYG43" s="152"/>
      <c r="CYH43" s="212"/>
      <c r="CYI43" s="210"/>
      <c r="CYJ43" s="211"/>
      <c r="CYK43" s="149"/>
      <c r="CYS43" s="149"/>
      <c r="CYV43" s="171"/>
      <c r="CYW43" s="171"/>
      <c r="CYX43" s="149"/>
      <c r="CYZ43" s="152"/>
      <c r="CZB43" s="152"/>
      <c r="CZC43" s="212"/>
      <c r="CZD43" s="210"/>
      <c r="CZE43" s="211"/>
      <c r="CZF43" s="149"/>
      <c r="CZN43" s="149"/>
      <c r="CZQ43" s="171"/>
      <c r="CZR43" s="171"/>
      <c r="CZS43" s="149"/>
      <c r="CZU43" s="152"/>
      <c r="CZW43" s="152"/>
      <c r="CZX43" s="212"/>
      <c r="CZY43" s="210"/>
      <c r="CZZ43" s="211"/>
      <c r="DAA43" s="149"/>
      <c r="DAI43" s="149"/>
      <c r="DAL43" s="171"/>
      <c r="DAM43" s="171"/>
      <c r="DAN43" s="149"/>
      <c r="DAP43" s="152"/>
      <c r="DAR43" s="152"/>
      <c r="DAS43" s="212"/>
      <c r="DAT43" s="210"/>
      <c r="DAU43" s="211"/>
      <c r="DAV43" s="149"/>
      <c r="DBD43" s="149"/>
      <c r="DBG43" s="171"/>
      <c r="DBH43" s="171"/>
      <c r="DBI43" s="149"/>
      <c r="DBK43" s="152"/>
      <c r="DBM43" s="152"/>
      <c r="DBN43" s="212"/>
      <c r="DBO43" s="210"/>
      <c r="DBP43" s="211"/>
      <c r="DBQ43" s="149"/>
      <c r="DBY43" s="149"/>
      <c r="DCB43" s="171"/>
      <c r="DCC43" s="171"/>
      <c r="DCD43" s="149"/>
      <c r="DCF43" s="152"/>
      <c r="DCH43" s="152"/>
      <c r="DCI43" s="212"/>
      <c r="DCJ43" s="210"/>
      <c r="DCK43" s="211"/>
      <c r="DCL43" s="149"/>
      <c r="DCT43" s="149"/>
      <c r="DCW43" s="171"/>
      <c r="DCX43" s="171"/>
      <c r="DCY43" s="149"/>
      <c r="DDA43" s="152"/>
      <c r="DDC43" s="152"/>
      <c r="DDD43" s="212"/>
      <c r="DDE43" s="210"/>
      <c r="DDF43" s="211"/>
      <c r="DDG43" s="149"/>
      <c r="DDO43" s="149"/>
      <c r="DDR43" s="171"/>
      <c r="DDS43" s="171"/>
      <c r="DDT43" s="149"/>
      <c r="DDV43" s="152"/>
      <c r="DDX43" s="152"/>
      <c r="DDY43" s="212"/>
      <c r="DDZ43" s="210"/>
      <c r="DEA43" s="211"/>
      <c r="DEB43" s="149"/>
      <c r="DEJ43" s="149"/>
      <c r="DEM43" s="171"/>
      <c r="DEN43" s="171"/>
      <c r="DEO43" s="149"/>
      <c r="DEQ43" s="152"/>
      <c r="DES43" s="152"/>
      <c r="DET43" s="212"/>
      <c r="DEU43" s="210"/>
      <c r="DEV43" s="211"/>
      <c r="DEW43" s="149"/>
      <c r="DFE43" s="149"/>
      <c r="DFH43" s="171"/>
      <c r="DFI43" s="171"/>
      <c r="DFJ43" s="149"/>
      <c r="DFL43" s="152"/>
      <c r="DFN43" s="152"/>
      <c r="DFO43" s="212"/>
      <c r="DFP43" s="210"/>
      <c r="DFQ43" s="211"/>
      <c r="DFR43" s="149"/>
      <c r="DFZ43" s="149"/>
      <c r="DGC43" s="171"/>
      <c r="DGD43" s="171"/>
      <c r="DGE43" s="149"/>
      <c r="DGG43" s="152"/>
      <c r="DGI43" s="152"/>
      <c r="DGJ43" s="212"/>
      <c r="DGK43" s="210"/>
      <c r="DGL43" s="211"/>
      <c r="DGM43" s="149"/>
      <c r="DGU43" s="149"/>
      <c r="DGX43" s="171"/>
      <c r="DGY43" s="171"/>
      <c r="DGZ43" s="149"/>
      <c r="DHB43" s="152"/>
      <c r="DHD43" s="152"/>
      <c r="DHE43" s="212"/>
      <c r="DHF43" s="210"/>
      <c r="DHG43" s="211"/>
      <c r="DHH43" s="149"/>
      <c r="DHP43" s="149"/>
      <c r="DHS43" s="171"/>
      <c r="DHT43" s="171"/>
      <c r="DHU43" s="149"/>
      <c r="DHW43" s="152"/>
      <c r="DHY43" s="152"/>
      <c r="DHZ43" s="212"/>
      <c r="DIA43" s="210"/>
      <c r="DIB43" s="211"/>
      <c r="DIC43" s="149"/>
      <c r="DIK43" s="149"/>
      <c r="DIN43" s="171"/>
      <c r="DIO43" s="171"/>
      <c r="DIP43" s="149"/>
      <c r="DIR43" s="152"/>
      <c r="DIT43" s="152"/>
      <c r="DIU43" s="212"/>
      <c r="DIV43" s="210"/>
      <c r="DIW43" s="211"/>
      <c r="DIX43" s="149"/>
      <c r="DJF43" s="149"/>
      <c r="DJI43" s="171"/>
      <c r="DJJ43" s="171"/>
      <c r="DJK43" s="149"/>
      <c r="DJM43" s="152"/>
      <c r="DJO43" s="152"/>
      <c r="DJP43" s="212"/>
      <c r="DJQ43" s="210"/>
      <c r="DJR43" s="211"/>
      <c r="DJS43" s="149"/>
      <c r="DKA43" s="149"/>
      <c r="DKD43" s="171"/>
      <c r="DKE43" s="171"/>
      <c r="DKF43" s="149"/>
      <c r="DKH43" s="152"/>
      <c r="DKJ43" s="152"/>
      <c r="DKK43" s="212"/>
      <c r="DKL43" s="210"/>
      <c r="DKM43" s="211"/>
      <c r="DKN43" s="149"/>
      <c r="DKV43" s="149"/>
      <c r="DKY43" s="171"/>
      <c r="DKZ43" s="171"/>
      <c r="DLA43" s="149"/>
      <c r="DLC43" s="152"/>
      <c r="DLE43" s="152"/>
      <c r="DLF43" s="212"/>
      <c r="DLG43" s="210"/>
      <c r="DLH43" s="211"/>
      <c r="DLI43" s="149"/>
      <c r="DLQ43" s="149"/>
      <c r="DLT43" s="171"/>
      <c r="DLU43" s="171"/>
      <c r="DLV43" s="149"/>
      <c r="DLX43" s="152"/>
      <c r="DLZ43" s="152"/>
      <c r="DMA43" s="212"/>
      <c r="DMB43" s="210"/>
      <c r="DMC43" s="211"/>
      <c r="DMD43" s="149"/>
      <c r="DML43" s="149"/>
      <c r="DMO43" s="171"/>
      <c r="DMP43" s="171"/>
      <c r="DMQ43" s="149"/>
      <c r="DMS43" s="152"/>
      <c r="DMU43" s="152"/>
      <c r="DMV43" s="212"/>
      <c r="DMW43" s="210"/>
      <c r="DMX43" s="211"/>
      <c r="DMY43" s="149"/>
      <c r="DNG43" s="149"/>
      <c r="DNJ43" s="171"/>
      <c r="DNK43" s="171"/>
      <c r="DNL43" s="149"/>
      <c r="DNN43" s="152"/>
      <c r="DNP43" s="152"/>
      <c r="DNQ43" s="212"/>
      <c r="DNR43" s="210"/>
      <c r="DNS43" s="211"/>
      <c r="DNT43" s="149"/>
      <c r="DOB43" s="149"/>
      <c r="DOE43" s="171"/>
      <c r="DOF43" s="171"/>
      <c r="DOG43" s="149"/>
      <c r="DOI43" s="152"/>
      <c r="DOK43" s="152"/>
      <c r="DOL43" s="212"/>
      <c r="DOM43" s="210"/>
      <c r="DON43" s="211"/>
      <c r="DOO43" s="149"/>
      <c r="DOW43" s="149"/>
      <c r="DOZ43" s="171"/>
      <c r="DPA43" s="171"/>
      <c r="DPB43" s="149"/>
      <c r="DPD43" s="152"/>
      <c r="DPF43" s="152"/>
      <c r="DPG43" s="212"/>
      <c r="DPH43" s="210"/>
      <c r="DPI43" s="211"/>
      <c r="DPJ43" s="149"/>
      <c r="DPR43" s="149"/>
      <c r="DPU43" s="171"/>
      <c r="DPV43" s="171"/>
      <c r="DPW43" s="149"/>
      <c r="DPY43" s="152"/>
      <c r="DQA43" s="152"/>
      <c r="DQB43" s="212"/>
      <c r="DQC43" s="210"/>
      <c r="DQD43" s="211"/>
      <c r="DQE43" s="149"/>
      <c r="DQM43" s="149"/>
      <c r="DQP43" s="171"/>
      <c r="DQQ43" s="171"/>
      <c r="DQR43" s="149"/>
      <c r="DQT43" s="152"/>
      <c r="DQV43" s="152"/>
      <c r="DQW43" s="212"/>
      <c r="DQX43" s="210"/>
      <c r="DQY43" s="211"/>
      <c r="DQZ43" s="149"/>
      <c r="DRH43" s="149"/>
      <c r="DRK43" s="171"/>
      <c r="DRL43" s="171"/>
      <c r="DRM43" s="149"/>
      <c r="DRO43" s="152"/>
      <c r="DRQ43" s="152"/>
      <c r="DRR43" s="212"/>
      <c r="DRS43" s="210"/>
      <c r="DRT43" s="211"/>
      <c r="DRU43" s="149"/>
      <c r="DSC43" s="149"/>
      <c r="DSF43" s="171"/>
      <c r="DSG43" s="171"/>
      <c r="DSH43" s="149"/>
      <c r="DSJ43" s="152"/>
      <c r="DSL43" s="152"/>
      <c r="DSM43" s="212"/>
      <c r="DSN43" s="210"/>
      <c r="DSO43" s="211"/>
      <c r="DSP43" s="149"/>
      <c r="DSX43" s="149"/>
      <c r="DTA43" s="171"/>
      <c r="DTB43" s="171"/>
      <c r="DTC43" s="149"/>
      <c r="DTE43" s="152"/>
      <c r="DTG43" s="152"/>
      <c r="DTH43" s="212"/>
      <c r="DTI43" s="210"/>
      <c r="DTJ43" s="211"/>
      <c r="DTK43" s="149"/>
      <c r="DTS43" s="149"/>
      <c r="DTV43" s="171"/>
      <c r="DTW43" s="171"/>
      <c r="DTX43" s="149"/>
      <c r="DTZ43" s="152"/>
      <c r="DUB43" s="152"/>
      <c r="DUC43" s="212"/>
      <c r="DUD43" s="210"/>
      <c r="DUE43" s="211"/>
      <c r="DUF43" s="149"/>
      <c r="DUN43" s="149"/>
      <c r="DUQ43" s="171"/>
      <c r="DUR43" s="171"/>
      <c r="DUS43" s="149"/>
      <c r="DUU43" s="152"/>
      <c r="DUW43" s="152"/>
      <c r="DUX43" s="212"/>
      <c r="DUY43" s="210"/>
      <c r="DUZ43" s="211"/>
      <c r="DVA43" s="149"/>
      <c r="DVI43" s="149"/>
      <c r="DVL43" s="171"/>
      <c r="DVM43" s="171"/>
      <c r="DVN43" s="149"/>
      <c r="DVP43" s="152"/>
      <c r="DVR43" s="152"/>
      <c r="DVS43" s="212"/>
      <c r="DVT43" s="210"/>
      <c r="DVU43" s="211"/>
      <c r="DVV43" s="149"/>
      <c r="DWD43" s="149"/>
      <c r="DWG43" s="171"/>
      <c r="DWH43" s="171"/>
      <c r="DWI43" s="149"/>
      <c r="DWK43" s="152"/>
      <c r="DWM43" s="152"/>
      <c r="DWN43" s="212"/>
      <c r="DWO43" s="210"/>
      <c r="DWP43" s="211"/>
      <c r="DWQ43" s="149"/>
      <c r="DWY43" s="149"/>
      <c r="DXB43" s="171"/>
      <c r="DXC43" s="171"/>
      <c r="DXD43" s="149"/>
      <c r="DXF43" s="152"/>
      <c r="DXH43" s="152"/>
      <c r="DXI43" s="212"/>
      <c r="DXJ43" s="210"/>
      <c r="DXK43" s="211"/>
      <c r="DXL43" s="149"/>
      <c r="DXT43" s="149"/>
      <c r="DXW43" s="171"/>
      <c r="DXX43" s="171"/>
      <c r="DXY43" s="149"/>
      <c r="DYA43" s="152"/>
      <c r="DYC43" s="152"/>
      <c r="DYD43" s="212"/>
      <c r="DYE43" s="210"/>
      <c r="DYF43" s="211"/>
      <c r="DYG43" s="149"/>
      <c r="DYO43" s="149"/>
      <c r="DYR43" s="171"/>
      <c r="DYS43" s="171"/>
      <c r="DYT43" s="149"/>
      <c r="DYV43" s="152"/>
      <c r="DYX43" s="152"/>
      <c r="DYY43" s="212"/>
      <c r="DYZ43" s="210"/>
      <c r="DZA43" s="211"/>
      <c r="DZB43" s="149"/>
      <c r="DZJ43" s="149"/>
      <c r="DZM43" s="171"/>
      <c r="DZN43" s="171"/>
      <c r="DZO43" s="149"/>
      <c r="DZQ43" s="152"/>
      <c r="DZS43" s="152"/>
      <c r="DZT43" s="212"/>
      <c r="DZU43" s="210"/>
      <c r="DZV43" s="211"/>
      <c r="DZW43" s="149"/>
      <c r="EAE43" s="149"/>
      <c r="EAH43" s="171"/>
      <c r="EAI43" s="171"/>
      <c r="EAJ43" s="149"/>
      <c r="EAL43" s="152"/>
      <c r="EAN43" s="152"/>
      <c r="EAO43" s="212"/>
      <c r="EAP43" s="210"/>
      <c r="EAQ43" s="211"/>
      <c r="EAR43" s="149"/>
      <c r="EAZ43" s="149"/>
      <c r="EBC43" s="171"/>
      <c r="EBD43" s="171"/>
      <c r="EBE43" s="149"/>
      <c r="EBG43" s="152"/>
      <c r="EBI43" s="152"/>
      <c r="EBJ43" s="212"/>
      <c r="EBK43" s="210"/>
      <c r="EBL43" s="211"/>
      <c r="EBM43" s="149"/>
      <c r="EBU43" s="149"/>
      <c r="EBX43" s="171"/>
      <c r="EBY43" s="171"/>
      <c r="EBZ43" s="149"/>
      <c r="ECB43" s="152"/>
      <c r="ECD43" s="152"/>
      <c r="ECE43" s="212"/>
      <c r="ECF43" s="210"/>
      <c r="ECG43" s="211"/>
      <c r="ECH43" s="149"/>
      <c r="ECP43" s="149"/>
      <c r="ECS43" s="171"/>
      <c r="ECT43" s="171"/>
      <c r="ECU43" s="149"/>
      <c r="ECW43" s="152"/>
      <c r="ECY43" s="152"/>
      <c r="ECZ43" s="212"/>
      <c r="EDA43" s="210"/>
      <c r="EDB43" s="211"/>
      <c r="EDC43" s="149"/>
      <c r="EDK43" s="149"/>
      <c r="EDN43" s="171"/>
      <c r="EDO43" s="171"/>
      <c r="EDP43" s="149"/>
      <c r="EDR43" s="152"/>
      <c r="EDT43" s="152"/>
      <c r="EDU43" s="212"/>
      <c r="EDV43" s="210"/>
      <c r="EDW43" s="211"/>
      <c r="EDX43" s="149"/>
      <c r="EEF43" s="149"/>
      <c r="EEI43" s="171"/>
      <c r="EEJ43" s="171"/>
      <c r="EEK43" s="149"/>
      <c r="EEM43" s="152"/>
      <c r="EEO43" s="152"/>
      <c r="EEP43" s="212"/>
      <c r="EEQ43" s="210"/>
      <c r="EER43" s="211"/>
      <c r="EES43" s="149"/>
      <c r="EFA43" s="149"/>
      <c r="EFD43" s="171"/>
      <c r="EFE43" s="171"/>
      <c r="EFF43" s="149"/>
      <c r="EFH43" s="152"/>
      <c r="EFJ43" s="152"/>
      <c r="EFK43" s="212"/>
      <c r="EFL43" s="210"/>
      <c r="EFM43" s="211"/>
      <c r="EFN43" s="149"/>
      <c r="EFV43" s="149"/>
      <c r="EFY43" s="171"/>
      <c r="EFZ43" s="171"/>
      <c r="EGA43" s="149"/>
      <c r="EGC43" s="152"/>
      <c r="EGE43" s="152"/>
      <c r="EGF43" s="212"/>
      <c r="EGG43" s="210"/>
      <c r="EGH43" s="211"/>
      <c r="EGI43" s="149"/>
      <c r="EGQ43" s="149"/>
      <c r="EGT43" s="171"/>
      <c r="EGU43" s="171"/>
      <c r="EGV43" s="149"/>
      <c r="EGX43" s="152"/>
      <c r="EGZ43" s="152"/>
      <c r="EHA43" s="212"/>
      <c r="EHB43" s="210"/>
      <c r="EHC43" s="211"/>
      <c r="EHD43" s="149"/>
      <c r="EHL43" s="149"/>
      <c r="EHO43" s="171"/>
      <c r="EHP43" s="171"/>
      <c r="EHQ43" s="149"/>
      <c r="EHS43" s="152"/>
      <c r="EHU43" s="152"/>
      <c r="EHV43" s="212"/>
      <c r="EHW43" s="210"/>
      <c r="EHX43" s="211"/>
      <c r="EHY43" s="149"/>
      <c r="EIG43" s="149"/>
      <c r="EIJ43" s="171"/>
      <c r="EIK43" s="171"/>
      <c r="EIL43" s="149"/>
      <c r="EIN43" s="152"/>
      <c r="EIP43" s="152"/>
      <c r="EIQ43" s="212"/>
      <c r="EIR43" s="210"/>
      <c r="EIS43" s="211"/>
      <c r="EIT43" s="149"/>
      <c r="EJB43" s="149"/>
      <c r="EJE43" s="171"/>
      <c r="EJF43" s="171"/>
      <c r="EJG43" s="149"/>
      <c r="EJI43" s="152"/>
      <c r="EJK43" s="152"/>
      <c r="EJL43" s="212"/>
      <c r="EJM43" s="210"/>
      <c r="EJN43" s="211"/>
      <c r="EJO43" s="149"/>
      <c r="EJW43" s="149"/>
      <c r="EJZ43" s="171"/>
      <c r="EKA43" s="171"/>
      <c r="EKB43" s="149"/>
      <c r="EKD43" s="152"/>
      <c r="EKF43" s="152"/>
      <c r="EKG43" s="212"/>
      <c r="EKH43" s="210"/>
      <c r="EKI43" s="211"/>
      <c r="EKJ43" s="149"/>
      <c r="EKR43" s="149"/>
      <c r="EKU43" s="171"/>
      <c r="EKV43" s="171"/>
      <c r="EKW43" s="149"/>
      <c r="EKY43" s="152"/>
      <c r="ELA43" s="152"/>
      <c r="ELB43" s="212"/>
      <c r="ELC43" s="210"/>
      <c r="ELD43" s="211"/>
      <c r="ELE43" s="149"/>
      <c r="ELM43" s="149"/>
      <c r="ELP43" s="171"/>
      <c r="ELQ43" s="171"/>
      <c r="ELR43" s="149"/>
      <c r="ELT43" s="152"/>
      <c r="ELV43" s="152"/>
      <c r="ELW43" s="212"/>
      <c r="ELX43" s="210"/>
      <c r="ELY43" s="211"/>
      <c r="ELZ43" s="149"/>
      <c r="EMH43" s="149"/>
      <c r="EMK43" s="171"/>
      <c r="EML43" s="171"/>
      <c r="EMM43" s="149"/>
      <c r="EMO43" s="152"/>
      <c r="EMQ43" s="152"/>
      <c r="EMR43" s="212"/>
      <c r="EMS43" s="210"/>
      <c r="EMT43" s="211"/>
      <c r="EMU43" s="149"/>
      <c r="ENC43" s="149"/>
      <c r="ENF43" s="171"/>
      <c r="ENG43" s="171"/>
      <c r="ENH43" s="149"/>
      <c r="ENJ43" s="152"/>
      <c r="ENL43" s="152"/>
      <c r="ENM43" s="212"/>
      <c r="ENN43" s="210"/>
      <c r="ENO43" s="211"/>
      <c r="ENP43" s="149"/>
      <c r="ENX43" s="149"/>
      <c r="EOA43" s="171"/>
      <c r="EOB43" s="171"/>
      <c r="EOC43" s="149"/>
      <c r="EOE43" s="152"/>
      <c r="EOG43" s="152"/>
      <c r="EOH43" s="212"/>
      <c r="EOI43" s="210"/>
      <c r="EOJ43" s="211"/>
      <c r="EOK43" s="149"/>
      <c r="EOS43" s="149"/>
      <c r="EOV43" s="171"/>
      <c r="EOW43" s="171"/>
      <c r="EOX43" s="149"/>
      <c r="EOZ43" s="152"/>
      <c r="EPB43" s="152"/>
      <c r="EPC43" s="212"/>
      <c r="EPD43" s="210"/>
      <c r="EPE43" s="211"/>
      <c r="EPF43" s="149"/>
      <c r="EPN43" s="149"/>
      <c r="EPQ43" s="171"/>
      <c r="EPR43" s="171"/>
      <c r="EPS43" s="149"/>
      <c r="EPU43" s="152"/>
      <c r="EPW43" s="152"/>
      <c r="EPX43" s="212"/>
      <c r="EPY43" s="210"/>
      <c r="EPZ43" s="211"/>
      <c r="EQA43" s="149"/>
      <c r="EQI43" s="149"/>
      <c r="EQL43" s="171"/>
      <c r="EQM43" s="171"/>
      <c r="EQN43" s="149"/>
      <c r="EQP43" s="152"/>
      <c r="EQR43" s="152"/>
      <c r="EQS43" s="212"/>
      <c r="EQT43" s="210"/>
      <c r="EQU43" s="211"/>
      <c r="EQV43" s="149"/>
      <c r="ERD43" s="149"/>
      <c r="ERG43" s="171"/>
      <c r="ERH43" s="171"/>
      <c r="ERI43" s="149"/>
      <c r="ERK43" s="152"/>
      <c r="ERM43" s="152"/>
      <c r="ERN43" s="212"/>
      <c r="ERO43" s="210"/>
      <c r="ERP43" s="211"/>
      <c r="ERQ43" s="149"/>
      <c r="ERY43" s="149"/>
      <c r="ESB43" s="171"/>
      <c r="ESC43" s="171"/>
      <c r="ESD43" s="149"/>
      <c r="ESF43" s="152"/>
      <c r="ESH43" s="152"/>
      <c r="ESI43" s="212"/>
      <c r="ESJ43" s="210"/>
      <c r="ESK43" s="211"/>
      <c r="ESL43" s="149"/>
      <c r="EST43" s="149"/>
      <c r="ESW43" s="171"/>
      <c r="ESX43" s="171"/>
      <c r="ESY43" s="149"/>
      <c r="ETA43" s="152"/>
      <c r="ETC43" s="152"/>
      <c r="ETD43" s="212"/>
      <c r="ETE43" s="210"/>
      <c r="ETF43" s="211"/>
      <c r="ETG43" s="149"/>
      <c r="ETO43" s="149"/>
      <c r="ETR43" s="171"/>
      <c r="ETS43" s="171"/>
      <c r="ETT43" s="149"/>
      <c r="ETV43" s="152"/>
      <c r="ETX43" s="152"/>
      <c r="ETY43" s="212"/>
      <c r="ETZ43" s="210"/>
      <c r="EUA43" s="211"/>
      <c r="EUB43" s="149"/>
      <c r="EUJ43" s="149"/>
      <c r="EUM43" s="171"/>
      <c r="EUN43" s="171"/>
      <c r="EUO43" s="149"/>
      <c r="EUQ43" s="152"/>
      <c r="EUS43" s="152"/>
      <c r="EUT43" s="212"/>
      <c r="EUU43" s="210"/>
      <c r="EUV43" s="211"/>
      <c r="EUW43" s="149"/>
      <c r="EVE43" s="149"/>
      <c r="EVH43" s="171"/>
      <c r="EVI43" s="171"/>
      <c r="EVJ43" s="149"/>
      <c r="EVL43" s="152"/>
      <c r="EVN43" s="152"/>
      <c r="EVO43" s="212"/>
      <c r="EVP43" s="210"/>
      <c r="EVQ43" s="211"/>
      <c r="EVR43" s="149"/>
      <c r="EVZ43" s="149"/>
      <c r="EWC43" s="171"/>
      <c r="EWD43" s="171"/>
      <c r="EWE43" s="149"/>
      <c r="EWG43" s="152"/>
      <c r="EWI43" s="152"/>
      <c r="EWJ43" s="212"/>
      <c r="EWK43" s="210"/>
      <c r="EWL43" s="211"/>
      <c r="EWM43" s="149"/>
      <c r="EWU43" s="149"/>
      <c r="EWX43" s="171"/>
      <c r="EWY43" s="171"/>
      <c r="EWZ43" s="149"/>
      <c r="EXB43" s="152"/>
      <c r="EXD43" s="152"/>
      <c r="EXE43" s="212"/>
      <c r="EXF43" s="210"/>
      <c r="EXG43" s="211"/>
      <c r="EXH43" s="149"/>
      <c r="EXP43" s="149"/>
      <c r="EXS43" s="171"/>
      <c r="EXT43" s="171"/>
      <c r="EXU43" s="149"/>
      <c r="EXW43" s="152"/>
      <c r="EXY43" s="152"/>
      <c r="EXZ43" s="212"/>
      <c r="EYA43" s="210"/>
      <c r="EYB43" s="211"/>
      <c r="EYC43" s="149"/>
      <c r="EYK43" s="149"/>
      <c r="EYN43" s="171"/>
      <c r="EYO43" s="171"/>
      <c r="EYP43" s="149"/>
      <c r="EYR43" s="152"/>
      <c r="EYT43" s="152"/>
      <c r="EYU43" s="212"/>
      <c r="EYV43" s="210"/>
      <c r="EYW43" s="211"/>
      <c r="EYX43" s="149"/>
      <c r="EZF43" s="149"/>
      <c r="EZI43" s="171"/>
      <c r="EZJ43" s="171"/>
      <c r="EZK43" s="149"/>
      <c r="EZM43" s="152"/>
      <c r="EZO43" s="152"/>
      <c r="EZP43" s="212"/>
      <c r="EZQ43" s="210"/>
      <c r="EZR43" s="211"/>
      <c r="EZS43" s="149"/>
      <c r="FAA43" s="149"/>
      <c r="FAD43" s="171"/>
      <c r="FAE43" s="171"/>
      <c r="FAF43" s="149"/>
      <c r="FAH43" s="152"/>
      <c r="FAJ43" s="152"/>
      <c r="FAK43" s="212"/>
      <c r="FAL43" s="210"/>
      <c r="FAM43" s="211"/>
      <c r="FAN43" s="149"/>
      <c r="FAV43" s="149"/>
      <c r="FAY43" s="171"/>
      <c r="FAZ43" s="171"/>
      <c r="FBA43" s="149"/>
      <c r="FBC43" s="152"/>
      <c r="FBE43" s="152"/>
      <c r="FBF43" s="212"/>
      <c r="FBG43" s="210"/>
      <c r="FBH43" s="211"/>
      <c r="FBI43" s="149"/>
      <c r="FBQ43" s="149"/>
      <c r="FBT43" s="171"/>
      <c r="FBU43" s="171"/>
      <c r="FBV43" s="149"/>
      <c r="FBX43" s="152"/>
      <c r="FBZ43" s="152"/>
      <c r="FCA43" s="212"/>
      <c r="FCB43" s="210"/>
      <c r="FCC43" s="211"/>
      <c r="FCD43" s="149"/>
      <c r="FCL43" s="149"/>
      <c r="FCO43" s="171"/>
      <c r="FCP43" s="171"/>
      <c r="FCQ43" s="149"/>
      <c r="FCS43" s="152"/>
      <c r="FCU43" s="152"/>
      <c r="FCV43" s="212"/>
      <c r="FCW43" s="210"/>
      <c r="FCX43" s="211"/>
      <c r="FCY43" s="149"/>
      <c r="FDG43" s="149"/>
      <c r="FDJ43" s="171"/>
      <c r="FDK43" s="171"/>
      <c r="FDL43" s="149"/>
      <c r="FDN43" s="152"/>
      <c r="FDP43" s="152"/>
      <c r="FDQ43" s="212"/>
      <c r="FDR43" s="210"/>
      <c r="FDS43" s="211"/>
      <c r="FDT43" s="149"/>
      <c r="FEB43" s="149"/>
      <c r="FEE43" s="171"/>
      <c r="FEF43" s="171"/>
      <c r="FEG43" s="149"/>
      <c r="FEI43" s="152"/>
      <c r="FEK43" s="152"/>
      <c r="FEL43" s="212"/>
      <c r="FEM43" s="210"/>
      <c r="FEN43" s="211"/>
      <c r="FEO43" s="149"/>
      <c r="FEW43" s="149"/>
      <c r="FEZ43" s="171"/>
      <c r="FFA43" s="171"/>
      <c r="FFB43" s="149"/>
      <c r="FFD43" s="152"/>
      <c r="FFF43" s="152"/>
      <c r="FFG43" s="212"/>
      <c r="FFH43" s="210"/>
      <c r="FFI43" s="211"/>
      <c r="FFJ43" s="149"/>
      <c r="FFR43" s="149"/>
      <c r="FFU43" s="171"/>
      <c r="FFV43" s="171"/>
      <c r="FFW43" s="149"/>
      <c r="FFY43" s="152"/>
      <c r="FGA43" s="152"/>
      <c r="FGB43" s="212"/>
      <c r="FGC43" s="210"/>
      <c r="FGD43" s="211"/>
      <c r="FGE43" s="149"/>
      <c r="FGM43" s="149"/>
      <c r="FGP43" s="171"/>
      <c r="FGQ43" s="171"/>
      <c r="FGR43" s="149"/>
      <c r="FGT43" s="152"/>
      <c r="FGV43" s="152"/>
      <c r="FGW43" s="212"/>
      <c r="FGX43" s="210"/>
      <c r="FGY43" s="211"/>
      <c r="FGZ43" s="149"/>
      <c r="FHH43" s="149"/>
      <c r="FHK43" s="171"/>
      <c r="FHL43" s="171"/>
      <c r="FHM43" s="149"/>
      <c r="FHO43" s="152"/>
      <c r="FHQ43" s="152"/>
      <c r="FHR43" s="212"/>
      <c r="FHS43" s="210"/>
      <c r="FHT43" s="211"/>
      <c r="FHU43" s="149"/>
      <c r="FIC43" s="149"/>
      <c r="FIF43" s="171"/>
      <c r="FIG43" s="171"/>
      <c r="FIH43" s="149"/>
      <c r="FIJ43" s="152"/>
      <c r="FIL43" s="152"/>
      <c r="FIM43" s="212"/>
      <c r="FIN43" s="210"/>
      <c r="FIO43" s="211"/>
      <c r="FIP43" s="149"/>
      <c r="FIX43" s="149"/>
      <c r="FJA43" s="171"/>
      <c r="FJB43" s="171"/>
      <c r="FJC43" s="149"/>
      <c r="FJE43" s="152"/>
      <c r="FJG43" s="152"/>
      <c r="FJH43" s="212"/>
      <c r="FJI43" s="210"/>
      <c r="FJJ43" s="211"/>
      <c r="FJK43" s="149"/>
      <c r="FJS43" s="149"/>
      <c r="FJV43" s="171"/>
      <c r="FJW43" s="171"/>
      <c r="FJX43" s="149"/>
      <c r="FJZ43" s="152"/>
      <c r="FKB43" s="152"/>
      <c r="FKC43" s="212"/>
      <c r="FKD43" s="210"/>
      <c r="FKE43" s="211"/>
      <c r="FKF43" s="149"/>
      <c r="FKN43" s="149"/>
      <c r="FKQ43" s="171"/>
      <c r="FKR43" s="171"/>
      <c r="FKS43" s="149"/>
      <c r="FKU43" s="152"/>
      <c r="FKW43" s="152"/>
      <c r="FKX43" s="212"/>
      <c r="FKY43" s="210"/>
      <c r="FKZ43" s="211"/>
      <c r="FLA43" s="149"/>
      <c r="FLI43" s="149"/>
      <c r="FLL43" s="171"/>
      <c r="FLM43" s="171"/>
      <c r="FLN43" s="149"/>
      <c r="FLP43" s="152"/>
      <c r="FLR43" s="152"/>
      <c r="FLS43" s="212"/>
      <c r="FLT43" s="210"/>
      <c r="FLU43" s="211"/>
      <c r="FLV43" s="149"/>
      <c r="FMD43" s="149"/>
      <c r="FMG43" s="171"/>
      <c r="FMH43" s="171"/>
      <c r="FMI43" s="149"/>
      <c r="FMK43" s="152"/>
      <c r="FMM43" s="152"/>
      <c r="FMN43" s="212"/>
      <c r="FMO43" s="210"/>
      <c r="FMP43" s="211"/>
      <c r="FMQ43" s="149"/>
      <c r="FMY43" s="149"/>
      <c r="FNB43" s="171"/>
      <c r="FNC43" s="171"/>
      <c r="FND43" s="149"/>
      <c r="FNF43" s="152"/>
      <c r="FNH43" s="152"/>
      <c r="FNI43" s="212"/>
      <c r="FNJ43" s="210"/>
      <c r="FNK43" s="211"/>
      <c r="FNL43" s="149"/>
      <c r="FNT43" s="149"/>
      <c r="FNW43" s="171"/>
      <c r="FNX43" s="171"/>
      <c r="FNY43" s="149"/>
      <c r="FOA43" s="152"/>
      <c r="FOC43" s="152"/>
      <c r="FOD43" s="212"/>
      <c r="FOE43" s="210"/>
      <c r="FOF43" s="211"/>
      <c r="FOG43" s="149"/>
      <c r="FOO43" s="149"/>
      <c r="FOR43" s="171"/>
      <c r="FOS43" s="171"/>
      <c r="FOT43" s="149"/>
      <c r="FOV43" s="152"/>
      <c r="FOX43" s="152"/>
      <c r="FOY43" s="212"/>
      <c r="FOZ43" s="210"/>
      <c r="FPA43" s="211"/>
      <c r="FPB43" s="149"/>
      <c r="FPJ43" s="149"/>
      <c r="FPM43" s="171"/>
      <c r="FPN43" s="171"/>
      <c r="FPO43" s="149"/>
      <c r="FPQ43" s="152"/>
      <c r="FPS43" s="152"/>
      <c r="FPT43" s="212"/>
      <c r="FPU43" s="210"/>
      <c r="FPV43" s="211"/>
      <c r="FPW43" s="149"/>
      <c r="FQE43" s="149"/>
      <c r="FQH43" s="171"/>
      <c r="FQI43" s="171"/>
      <c r="FQJ43" s="149"/>
      <c r="FQL43" s="152"/>
      <c r="FQN43" s="152"/>
      <c r="FQO43" s="212"/>
      <c r="FQP43" s="210"/>
      <c r="FQQ43" s="211"/>
      <c r="FQR43" s="149"/>
      <c r="FQZ43" s="149"/>
      <c r="FRC43" s="171"/>
      <c r="FRD43" s="171"/>
      <c r="FRE43" s="149"/>
      <c r="FRG43" s="152"/>
      <c r="FRI43" s="152"/>
      <c r="FRJ43" s="212"/>
      <c r="FRK43" s="210"/>
      <c r="FRL43" s="211"/>
      <c r="FRM43" s="149"/>
      <c r="FRU43" s="149"/>
      <c r="FRX43" s="171"/>
      <c r="FRY43" s="171"/>
      <c r="FRZ43" s="149"/>
      <c r="FSB43" s="152"/>
      <c r="FSD43" s="152"/>
      <c r="FSE43" s="212"/>
      <c r="FSF43" s="210"/>
      <c r="FSG43" s="211"/>
      <c r="FSH43" s="149"/>
      <c r="FSP43" s="149"/>
      <c r="FSS43" s="171"/>
      <c r="FST43" s="171"/>
      <c r="FSU43" s="149"/>
      <c r="FSW43" s="152"/>
      <c r="FSY43" s="152"/>
      <c r="FSZ43" s="212"/>
      <c r="FTA43" s="210"/>
      <c r="FTB43" s="211"/>
      <c r="FTC43" s="149"/>
      <c r="FTK43" s="149"/>
      <c r="FTN43" s="171"/>
      <c r="FTO43" s="171"/>
      <c r="FTP43" s="149"/>
      <c r="FTR43" s="152"/>
      <c r="FTT43" s="152"/>
      <c r="FTU43" s="212"/>
      <c r="FTV43" s="210"/>
      <c r="FTW43" s="211"/>
      <c r="FTX43" s="149"/>
      <c r="FUF43" s="149"/>
      <c r="FUI43" s="171"/>
      <c r="FUJ43" s="171"/>
      <c r="FUK43" s="149"/>
      <c r="FUM43" s="152"/>
      <c r="FUO43" s="152"/>
      <c r="FUP43" s="212"/>
      <c r="FUQ43" s="210"/>
      <c r="FUR43" s="211"/>
      <c r="FUS43" s="149"/>
      <c r="FVA43" s="149"/>
      <c r="FVD43" s="171"/>
      <c r="FVE43" s="171"/>
      <c r="FVF43" s="149"/>
      <c r="FVH43" s="152"/>
      <c r="FVJ43" s="152"/>
      <c r="FVK43" s="212"/>
      <c r="FVL43" s="210"/>
      <c r="FVM43" s="211"/>
      <c r="FVN43" s="149"/>
      <c r="FVV43" s="149"/>
      <c r="FVY43" s="171"/>
      <c r="FVZ43" s="171"/>
      <c r="FWA43" s="149"/>
      <c r="FWC43" s="152"/>
      <c r="FWE43" s="152"/>
      <c r="FWF43" s="212"/>
      <c r="FWG43" s="210"/>
      <c r="FWH43" s="211"/>
      <c r="FWI43" s="149"/>
      <c r="FWQ43" s="149"/>
      <c r="FWT43" s="171"/>
      <c r="FWU43" s="171"/>
      <c r="FWV43" s="149"/>
      <c r="FWX43" s="152"/>
      <c r="FWZ43" s="152"/>
      <c r="FXA43" s="212"/>
      <c r="FXB43" s="210"/>
      <c r="FXC43" s="211"/>
      <c r="FXD43" s="149"/>
      <c r="FXL43" s="149"/>
      <c r="FXO43" s="171"/>
      <c r="FXP43" s="171"/>
      <c r="FXQ43" s="149"/>
      <c r="FXS43" s="152"/>
      <c r="FXU43" s="152"/>
      <c r="FXV43" s="212"/>
      <c r="FXW43" s="210"/>
      <c r="FXX43" s="211"/>
      <c r="FXY43" s="149"/>
      <c r="FYG43" s="149"/>
      <c r="FYJ43" s="171"/>
      <c r="FYK43" s="171"/>
      <c r="FYL43" s="149"/>
      <c r="FYN43" s="152"/>
      <c r="FYP43" s="152"/>
      <c r="FYQ43" s="212"/>
      <c r="FYR43" s="210"/>
      <c r="FYS43" s="211"/>
      <c r="FYT43" s="149"/>
      <c r="FZB43" s="149"/>
      <c r="FZE43" s="171"/>
      <c r="FZF43" s="171"/>
      <c r="FZG43" s="149"/>
      <c r="FZI43" s="152"/>
      <c r="FZK43" s="152"/>
      <c r="FZL43" s="212"/>
      <c r="FZM43" s="210"/>
      <c r="FZN43" s="211"/>
      <c r="FZO43" s="149"/>
      <c r="FZW43" s="149"/>
      <c r="FZZ43" s="171"/>
      <c r="GAA43" s="171"/>
      <c r="GAB43" s="149"/>
      <c r="GAD43" s="152"/>
      <c r="GAF43" s="152"/>
      <c r="GAG43" s="212"/>
      <c r="GAH43" s="210"/>
      <c r="GAI43" s="211"/>
      <c r="GAJ43" s="149"/>
      <c r="GAR43" s="149"/>
      <c r="GAU43" s="171"/>
      <c r="GAV43" s="171"/>
      <c r="GAW43" s="149"/>
      <c r="GAY43" s="152"/>
      <c r="GBA43" s="152"/>
      <c r="GBB43" s="212"/>
      <c r="GBC43" s="210"/>
      <c r="GBD43" s="211"/>
      <c r="GBE43" s="149"/>
      <c r="GBM43" s="149"/>
      <c r="GBP43" s="171"/>
      <c r="GBQ43" s="171"/>
      <c r="GBR43" s="149"/>
      <c r="GBT43" s="152"/>
      <c r="GBV43" s="152"/>
      <c r="GBW43" s="212"/>
      <c r="GBX43" s="210"/>
      <c r="GBY43" s="211"/>
      <c r="GBZ43" s="149"/>
      <c r="GCH43" s="149"/>
      <c r="GCK43" s="171"/>
      <c r="GCL43" s="171"/>
      <c r="GCM43" s="149"/>
      <c r="GCO43" s="152"/>
      <c r="GCQ43" s="152"/>
      <c r="GCR43" s="212"/>
      <c r="GCS43" s="210"/>
      <c r="GCT43" s="211"/>
      <c r="GCU43" s="149"/>
      <c r="GDC43" s="149"/>
      <c r="GDF43" s="171"/>
      <c r="GDG43" s="171"/>
      <c r="GDH43" s="149"/>
      <c r="GDJ43" s="152"/>
      <c r="GDL43" s="152"/>
      <c r="GDM43" s="212"/>
      <c r="GDN43" s="210"/>
      <c r="GDO43" s="211"/>
      <c r="GDP43" s="149"/>
      <c r="GDX43" s="149"/>
      <c r="GEA43" s="171"/>
      <c r="GEB43" s="171"/>
      <c r="GEC43" s="149"/>
      <c r="GEE43" s="152"/>
      <c r="GEG43" s="152"/>
      <c r="GEH43" s="212"/>
      <c r="GEI43" s="210"/>
      <c r="GEJ43" s="211"/>
      <c r="GEK43" s="149"/>
      <c r="GES43" s="149"/>
      <c r="GEV43" s="171"/>
      <c r="GEW43" s="171"/>
      <c r="GEX43" s="149"/>
      <c r="GEZ43" s="152"/>
      <c r="GFB43" s="152"/>
      <c r="GFC43" s="212"/>
      <c r="GFD43" s="210"/>
      <c r="GFE43" s="211"/>
      <c r="GFF43" s="149"/>
      <c r="GFN43" s="149"/>
      <c r="GFQ43" s="171"/>
      <c r="GFR43" s="171"/>
      <c r="GFS43" s="149"/>
      <c r="GFU43" s="152"/>
      <c r="GFW43" s="152"/>
      <c r="GFX43" s="212"/>
      <c r="GFY43" s="210"/>
      <c r="GFZ43" s="211"/>
      <c r="GGA43" s="149"/>
      <c r="GGI43" s="149"/>
      <c r="GGL43" s="171"/>
      <c r="GGM43" s="171"/>
      <c r="GGN43" s="149"/>
      <c r="GGP43" s="152"/>
      <c r="GGR43" s="152"/>
      <c r="GGS43" s="212"/>
      <c r="GGT43" s="210"/>
      <c r="GGU43" s="211"/>
      <c r="GGV43" s="149"/>
      <c r="GHD43" s="149"/>
      <c r="GHG43" s="171"/>
      <c r="GHH43" s="171"/>
      <c r="GHI43" s="149"/>
      <c r="GHK43" s="152"/>
      <c r="GHM43" s="152"/>
      <c r="GHN43" s="212"/>
      <c r="GHO43" s="210"/>
      <c r="GHP43" s="211"/>
      <c r="GHQ43" s="149"/>
      <c r="GHY43" s="149"/>
      <c r="GIB43" s="171"/>
      <c r="GIC43" s="171"/>
      <c r="GID43" s="149"/>
      <c r="GIF43" s="152"/>
      <c r="GIH43" s="152"/>
      <c r="GII43" s="212"/>
      <c r="GIJ43" s="210"/>
      <c r="GIK43" s="211"/>
      <c r="GIL43" s="149"/>
      <c r="GIT43" s="149"/>
      <c r="GIW43" s="171"/>
      <c r="GIX43" s="171"/>
      <c r="GIY43" s="149"/>
      <c r="GJA43" s="152"/>
      <c r="GJC43" s="152"/>
      <c r="GJD43" s="212"/>
      <c r="GJE43" s="210"/>
      <c r="GJF43" s="211"/>
      <c r="GJG43" s="149"/>
      <c r="GJO43" s="149"/>
      <c r="GJR43" s="171"/>
      <c r="GJS43" s="171"/>
      <c r="GJT43" s="149"/>
      <c r="GJV43" s="152"/>
      <c r="GJX43" s="152"/>
      <c r="GJY43" s="212"/>
      <c r="GJZ43" s="210"/>
      <c r="GKA43" s="211"/>
      <c r="GKB43" s="149"/>
      <c r="GKJ43" s="149"/>
      <c r="GKM43" s="171"/>
      <c r="GKN43" s="171"/>
      <c r="GKO43" s="149"/>
      <c r="GKQ43" s="152"/>
      <c r="GKS43" s="152"/>
      <c r="GKT43" s="212"/>
      <c r="GKU43" s="210"/>
      <c r="GKV43" s="211"/>
      <c r="GKW43" s="149"/>
      <c r="GLE43" s="149"/>
      <c r="GLH43" s="171"/>
      <c r="GLI43" s="171"/>
      <c r="GLJ43" s="149"/>
      <c r="GLL43" s="152"/>
      <c r="GLN43" s="152"/>
      <c r="GLO43" s="212"/>
      <c r="GLP43" s="210"/>
      <c r="GLQ43" s="211"/>
      <c r="GLR43" s="149"/>
      <c r="GLZ43" s="149"/>
      <c r="GMC43" s="171"/>
      <c r="GMD43" s="171"/>
      <c r="GME43" s="149"/>
      <c r="GMG43" s="152"/>
      <c r="GMI43" s="152"/>
      <c r="GMJ43" s="212"/>
      <c r="GMK43" s="210"/>
      <c r="GML43" s="211"/>
      <c r="GMM43" s="149"/>
      <c r="GMU43" s="149"/>
      <c r="GMX43" s="171"/>
      <c r="GMY43" s="171"/>
      <c r="GMZ43" s="149"/>
      <c r="GNB43" s="152"/>
      <c r="GND43" s="152"/>
      <c r="GNE43" s="212"/>
      <c r="GNF43" s="210"/>
      <c r="GNG43" s="211"/>
      <c r="GNH43" s="149"/>
      <c r="GNP43" s="149"/>
      <c r="GNS43" s="171"/>
      <c r="GNT43" s="171"/>
      <c r="GNU43" s="149"/>
      <c r="GNW43" s="152"/>
      <c r="GNY43" s="152"/>
      <c r="GNZ43" s="212"/>
      <c r="GOA43" s="210"/>
      <c r="GOB43" s="211"/>
      <c r="GOC43" s="149"/>
      <c r="GOK43" s="149"/>
      <c r="GON43" s="171"/>
      <c r="GOO43" s="171"/>
      <c r="GOP43" s="149"/>
      <c r="GOR43" s="152"/>
      <c r="GOT43" s="152"/>
      <c r="GOU43" s="212"/>
      <c r="GOV43" s="210"/>
      <c r="GOW43" s="211"/>
      <c r="GOX43" s="149"/>
      <c r="GPF43" s="149"/>
      <c r="GPI43" s="171"/>
      <c r="GPJ43" s="171"/>
      <c r="GPK43" s="149"/>
      <c r="GPM43" s="152"/>
      <c r="GPO43" s="152"/>
      <c r="GPP43" s="212"/>
      <c r="GPQ43" s="210"/>
      <c r="GPR43" s="211"/>
      <c r="GPS43" s="149"/>
      <c r="GQA43" s="149"/>
      <c r="GQD43" s="171"/>
      <c r="GQE43" s="171"/>
      <c r="GQF43" s="149"/>
      <c r="GQH43" s="152"/>
      <c r="GQJ43" s="152"/>
      <c r="GQK43" s="212"/>
      <c r="GQL43" s="210"/>
      <c r="GQM43" s="211"/>
      <c r="GQN43" s="149"/>
      <c r="GQV43" s="149"/>
      <c r="GQY43" s="171"/>
      <c r="GQZ43" s="171"/>
      <c r="GRA43" s="149"/>
      <c r="GRC43" s="152"/>
      <c r="GRE43" s="152"/>
      <c r="GRF43" s="212"/>
      <c r="GRG43" s="210"/>
      <c r="GRH43" s="211"/>
      <c r="GRI43" s="149"/>
      <c r="GRQ43" s="149"/>
      <c r="GRT43" s="171"/>
      <c r="GRU43" s="171"/>
      <c r="GRV43" s="149"/>
      <c r="GRX43" s="152"/>
      <c r="GRZ43" s="152"/>
      <c r="GSA43" s="212"/>
      <c r="GSB43" s="210"/>
      <c r="GSC43" s="211"/>
      <c r="GSD43" s="149"/>
      <c r="GSL43" s="149"/>
      <c r="GSO43" s="171"/>
      <c r="GSP43" s="171"/>
      <c r="GSQ43" s="149"/>
      <c r="GSS43" s="152"/>
      <c r="GSU43" s="152"/>
      <c r="GSV43" s="212"/>
      <c r="GSW43" s="210"/>
      <c r="GSX43" s="211"/>
      <c r="GSY43" s="149"/>
      <c r="GTG43" s="149"/>
      <c r="GTJ43" s="171"/>
      <c r="GTK43" s="171"/>
      <c r="GTL43" s="149"/>
      <c r="GTN43" s="152"/>
      <c r="GTP43" s="152"/>
      <c r="GTQ43" s="212"/>
      <c r="GTR43" s="210"/>
      <c r="GTS43" s="211"/>
      <c r="GTT43" s="149"/>
      <c r="GUB43" s="149"/>
      <c r="GUE43" s="171"/>
      <c r="GUF43" s="171"/>
      <c r="GUG43" s="149"/>
      <c r="GUI43" s="152"/>
      <c r="GUK43" s="152"/>
      <c r="GUL43" s="212"/>
      <c r="GUM43" s="210"/>
      <c r="GUN43" s="211"/>
      <c r="GUO43" s="149"/>
      <c r="GUW43" s="149"/>
      <c r="GUZ43" s="171"/>
      <c r="GVA43" s="171"/>
      <c r="GVB43" s="149"/>
      <c r="GVD43" s="152"/>
      <c r="GVF43" s="152"/>
      <c r="GVG43" s="212"/>
      <c r="GVH43" s="210"/>
      <c r="GVI43" s="211"/>
      <c r="GVJ43" s="149"/>
      <c r="GVR43" s="149"/>
      <c r="GVU43" s="171"/>
      <c r="GVV43" s="171"/>
      <c r="GVW43" s="149"/>
      <c r="GVY43" s="152"/>
      <c r="GWA43" s="152"/>
      <c r="GWB43" s="212"/>
      <c r="GWC43" s="210"/>
      <c r="GWD43" s="211"/>
      <c r="GWE43" s="149"/>
      <c r="GWM43" s="149"/>
      <c r="GWP43" s="171"/>
      <c r="GWQ43" s="171"/>
      <c r="GWR43" s="149"/>
      <c r="GWT43" s="152"/>
      <c r="GWV43" s="152"/>
      <c r="GWW43" s="212"/>
      <c r="GWX43" s="210"/>
      <c r="GWY43" s="211"/>
      <c r="GWZ43" s="149"/>
      <c r="GXH43" s="149"/>
      <c r="GXK43" s="171"/>
      <c r="GXL43" s="171"/>
      <c r="GXM43" s="149"/>
      <c r="GXO43" s="152"/>
      <c r="GXQ43" s="152"/>
      <c r="GXR43" s="212"/>
      <c r="GXS43" s="210"/>
      <c r="GXT43" s="211"/>
      <c r="GXU43" s="149"/>
      <c r="GYC43" s="149"/>
      <c r="GYF43" s="171"/>
      <c r="GYG43" s="171"/>
      <c r="GYH43" s="149"/>
      <c r="GYJ43" s="152"/>
      <c r="GYL43" s="152"/>
      <c r="GYM43" s="212"/>
      <c r="GYN43" s="210"/>
      <c r="GYO43" s="211"/>
      <c r="GYP43" s="149"/>
      <c r="GYX43" s="149"/>
      <c r="GZA43" s="171"/>
      <c r="GZB43" s="171"/>
      <c r="GZC43" s="149"/>
      <c r="GZE43" s="152"/>
      <c r="GZG43" s="152"/>
      <c r="GZH43" s="212"/>
      <c r="GZI43" s="210"/>
      <c r="GZJ43" s="211"/>
      <c r="GZK43" s="149"/>
      <c r="GZS43" s="149"/>
      <c r="GZV43" s="171"/>
      <c r="GZW43" s="171"/>
      <c r="GZX43" s="149"/>
      <c r="GZZ43" s="152"/>
      <c r="HAB43" s="152"/>
      <c r="HAC43" s="212"/>
      <c r="HAD43" s="210"/>
      <c r="HAE43" s="211"/>
      <c r="HAF43" s="149"/>
      <c r="HAN43" s="149"/>
      <c r="HAQ43" s="171"/>
      <c r="HAR43" s="171"/>
      <c r="HAS43" s="149"/>
      <c r="HAU43" s="152"/>
      <c r="HAW43" s="152"/>
      <c r="HAX43" s="212"/>
      <c r="HAY43" s="210"/>
      <c r="HAZ43" s="211"/>
      <c r="HBA43" s="149"/>
      <c r="HBI43" s="149"/>
      <c r="HBL43" s="171"/>
      <c r="HBM43" s="171"/>
      <c r="HBN43" s="149"/>
      <c r="HBP43" s="152"/>
      <c r="HBR43" s="152"/>
      <c r="HBS43" s="212"/>
      <c r="HBT43" s="210"/>
      <c r="HBU43" s="211"/>
      <c r="HBV43" s="149"/>
      <c r="HCD43" s="149"/>
      <c r="HCG43" s="171"/>
      <c r="HCH43" s="171"/>
      <c r="HCI43" s="149"/>
      <c r="HCK43" s="152"/>
      <c r="HCM43" s="152"/>
      <c r="HCN43" s="212"/>
      <c r="HCO43" s="210"/>
      <c r="HCP43" s="211"/>
      <c r="HCQ43" s="149"/>
      <c r="HCY43" s="149"/>
      <c r="HDB43" s="171"/>
      <c r="HDC43" s="171"/>
      <c r="HDD43" s="149"/>
      <c r="HDF43" s="152"/>
      <c r="HDH43" s="152"/>
      <c r="HDI43" s="212"/>
      <c r="HDJ43" s="210"/>
      <c r="HDK43" s="211"/>
      <c r="HDL43" s="149"/>
      <c r="HDT43" s="149"/>
      <c r="HDW43" s="171"/>
      <c r="HDX43" s="171"/>
      <c r="HDY43" s="149"/>
      <c r="HEA43" s="152"/>
      <c r="HEC43" s="152"/>
      <c r="HED43" s="212"/>
      <c r="HEE43" s="210"/>
      <c r="HEF43" s="211"/>
      <c r="HEG43" s="149"/>
      <c r="HEO43" s="149"/>
      <c r="HER43" s="171"/>
      <c r="HES43" s="171"/>
      <c r="HET43" s="149"/>
      <c r="HEV43" s="152"/>
      <c r="HEX43" s="152"/>
      <c r="HEY43" s="212"/>
      <c r="HEZ43" s="210"/>
      <c r="HFA43" s="211"/>
      <c r="HFB43" s="149"/>
      <c r="HFJ43" s="149"/>
      <c r="HFM43" s="171"/>
      <c r="HFN43" s="171"/>
      <c r="HFO43" s="149"/>
      <c r="HFQ43" s="152"/>
      <c r="HFS43" s="152"/>
      <c r="HFT43" s="212"/>
      <c r="HFU43" s="210"/>
      <c r="HFV43" s="211"/>
      <c r="HFW43" s="149"/>
      <c r="HGE43" s="149"/>
      <c r="HGH43" s="171"/>
      <c r="HGI43" s="171"/>
      <c r="HGJ43" s="149"/>
      <c r="HGL43" s="152"/>
      <c r="HGN43" s="152"/>
      <c r="HGO43" s="212"/>
      <c r="HGP43" s="210"/>
      <c r="HGQ43" s="211"/>
      <c r="HGR43" s="149"/>
      <c r="HGZ43" s="149"/>
      <c r="HHC43" s="171"/>
      <c r="HHD43" s="171"/>
      <c r="HHE43" s="149"/>
      <c r="HHG43" s="152"/>
      <c r="HHI43" s="152"/>
      <c r="HHJ43" s="212"/>
      <c r="HHK43" s="210"/>
      <c r="HHL43" s="211"/>
      <c r="HHM43" s="149"/>
      <c r="HHU43" s="149"/>
      <c r="HHX43" s="171"/>
      <c r="HHY43" s="171"/>
      <c r="HHZ43" s="149"/>
      <c r="HIB43" s="152"/>
      <c r="HID43" s="152"/>
      <c r="HIE43" s="212"/>
      <c r="HIF43" s="210"/>
      <c r="HIG43" s="211"/>
      <c r="HIH43" s="149"/>
      <c r="HIP43" s="149"/>
      <c r="HIS43" s="171"/>
      <c r="HIT43" s="171"/>
      <c r="HIU43" s="149"/>
      <c r="HIW43" s="152"/>
      <c r="HIY43" s="152"/>
      <c r="HIZ43" s="212"/>
      <c r="HJA43" s="210"/>
      <c r="HJB43" s="211"/>
      <c r="HJC43" s="149"/>
      <c r="HJK43" s="149"/>
      <c r="HJN43" s="171"/>
      <c r="HJO43" s="171"/>
      <c r="HJP43" s="149"/>
      <c r="HJR43" s="152"/>
      <c r="HJT43" s="152"/>
      <c r="HJU43" s="212"/>
      <c r="HJV43" s="210"/>
      <c r="HJW43" s="211"/>
      <c r="HJX43" s="149"/>
      <c r="HKF43" s="149"/>
      <c r="HKI43" s="171"/>
      <c r="HKJ43" s="171"/>
      <c r="HKK43" s="149"/>
      <c r="HKM43" s="152"/>
      <c r="HKO43" s="152"/>
      <c r="HKP43" s="212"/>
      <c r="HKQ43" s="210"/>
      <c r="HKR43" s="211"/>
      <c r="HKS43" s="149"/>
      <c r="HLA43" s="149"/>
      <c r="HLD43" s="171"/>
      <c r="HLE43" s="171"/>
      <c r="HLF43" s="149"/>
      <c r="HLH43" s="152"/>
      <c r="HLJ43" s="152"/>
      <c r="HLK43" s="212"/>
      <c r="HLL43" s="210"/>
      <c r="HLM43" s="211"/>
      <c r="HLN43" s="149"/>
      <c r="HLV43" s="149"/>
      <c r="HLY43" s="171"/>
      <c r="HLZ43" s="171"/>
      <c r="HMA43" s="149"/>
      <c r="HMC43" s="152"/>
      <c r="HME43" s="152"/>
      <c r="HMF43" s="212"/>
      <c r="HMG43" s="210"/>
      <c r="HMH43" s="211"/>
      <c r="HMI43" s="149"/>
      <c r="HMQ43" s="149"/>
      <c r="HMT43" s="171"/>
      <c r="HMU43" s="171"/>
      <c r="HMV43" s="149"/>
      <c r="HMX43" s="152"/>
      <c r="HMZ43" s="152"/>
      <c r="HNA43" s="212"/>
      <c r="HNB43" s="210"/>
      <c r="HNC43" s="211"/>
      <c r="HND43" s="149"/>
      <c r="HNL43" s="149"/>
      <c r="HNO43" s="171"/>
      <c r="HNP43" s="171"/>
      <c r="HNQ43" s="149"/>
      <c r="HNS43" s="152"/>
      <c r="HNU43" s="152"/>
      <c r="HNV43" s="212"/>
      <c r="HNW43" s="210"/>
      <c r="HNX43" s="211"/>
      <c r="HNY43" s="149"/>
      <c r="HOG43" s="149"/>
      <c r="HOJ43" s="171"/>
      <c r="HOK43" s="171"/>
      <c r="HOL43" s="149"/>
      <c r="HON43" s="152"/>
      <c r="HOP43" s="152"/>
      <c r="HOQ43" s="212"/>
      <c r="HOR43" s="210"/>
      <c r="HOS43" s="211"/>
      <c r="HOT43" s="149"/>
      <c r="HPB43" s="149"/>
      <c r="HPE43" s="171"/>
      <c r="HPF43" s="171"/>
      <c r="HPG43" s="149"/>
      <c r="HPI43" s="152"/>
      <c r="HPK43" s="152"/>
      <c r="HPL43" s="212"/>
      <c r="HPM43" s="210"/>
      <c r="HPN43" s="211"/>
      <c r="HPO43" s="149"/>
      <c r="HPW43" s="149"/>
      <c r="HPZ43" s="171"/>
      <c r="HQA43" s="171"/>
      <c r="HQB43" s="149"/>
      <c r="HQD43" s="152"/>
      <c r="HQF43" s="152"/>
      <c r="HQG43" s="212"/>
      <c r="HQH43" s="210"/>
      <c r="HQI43" s="211"/>
      <c r="HQJ43" s="149"/>
      <c r="HQR43" s="149"/>
      <c r="HQU43" s="171"/>
      <c r="HQV43" s="171"/>
      <c r="HQW43" s="149"/>
      <c r="HQY43" s="152"/>
      <c r="HRA43" s="152"/>
      <c r="HRB43" s="212"/>
      <c r="HRC43" s="210"/>
      <c r="HRD43" s="211"/>
      <c r="HRE43" s="149"/>
      <c r="HRM43" s="149"/>
      <c r="HRP43" s="171"/>
      <c r="HRQ43" s="171"/>
      <c r="HRR43" s="149"/>
      <c r="HRT43" s="152"/>
      <c r="HRV43" s="152"/>
      <c r="HRW43" s="212"/>
      <c r="HRX43" s="210"/>
      <c r="HRY43" s="211"/>
      <c r="HRZ43" s="149"/>
      <c r="HSH43" s="149"/>
      <c r="HSK43" s="171"/>
      <c r="HSL43" s="171"/>
      <c r="HSM43" s="149"/>
      <c r="HSO43" s="152"/>
      <c r="HSQ43" s="152"/>
      <c r="HSR43" s="212"/>
      <c r="HSS43" s="210"/>
      <c r="HST43" s="211"/>
      <c r="HSU43" s="149"/>
      <c r="HTC43" s="149"/>
      <c r="HTF43" s="171"/>
      <c r="HTG43" s="171"/>
      <c r="HTH43" s="149"/>
      <c r="HTJ43" s="152"/>
      <c r="HTL43" s="152"/>
      <c r="HTM43" s="212"/>
      <c r="HTN43" s="210"/>
      <c r="HTO43" s="211"/>
      <c r="HTP43" s="149"/>
      <c r="HTX43" s="149"/>
      <c r="HUA43" s="171"/>
      <c r="HUB43" s="171"/>
      <c r="HUC43" s="149"/>
      <c r="HUE43" s="152"/>
      <c r="HUG43" s="152"/>
      <c r="HUH43" s="212"/>
      <c r="HUI43" s="210"/>
      <c r="HUJ43" s="211"/>
      <c r="HUK43" s="149"/>
      <c r="HUS43" s="149"/>
      <c r="HUV43" s="171"/>
      <c r="HUW43" s="171"/>
      <c r="HUX43" s="149"/>
      <c r="HUZ43" s="152"/>
      <c r="HVB43" s="152"/>
      <c r="HVC43" s="212"/>
      <c r="HVD43" s="210"/>
      <c r="HVE43" s="211"/>
      <c r="HVF43" s="149"/>
      <c r="HVN43" s="149"/>
      <c r="HVQ43" s="171"/>
      <c r="HVR43" s="171"/>
      <c r="HVS43" s="149"/>
      <c r="HVU43" s="152"/>
      <c r="HVW43" s="152"/>
      <c r="HVX43" s="212"/>
      <c r="HVY43" s="210"/>
      <c r="HVZ43" s="211"/>
      <c r="HWA43" s="149"/>
      <c r="HWI43" s="149"/>
      <c r="HWL43" s="171"/>
      <c r="HWM43" s="171"/>
      <c r="HWN43" s="149"/>
      <c r="HWP43" s="152"/>
      <c r="HWR43" s="152"/>
      <c r="HWS43" s="212"/>
      <c r="HWT43" s="210"/>
      <c r="HWU43" s="211"/>
      <c r="HWV43" s="149"/>
      <c r="HXD43" s="149"/>
      <c r="HXG43" s="171"/>
      <c r="HXH43" s="171"/>
      <c r="HXI43" s="149"/>
      <c r="HXK43" s="152"/>
      <c r="HXM43" s="152"/>
      <c r="HXN43" s="212"/>
      <c r="HXO43" s="210"/>
      <c r="HXP43" s="211"/>
      <c r="HXQ43" s="149"/>
      <c r="HXY43" s="149"/>
      <c r="HYB43" s="171"/>
      <c r="HYC43" s="171"/>
      <c r="HYD43" s="149"/>
      <c r="HYF43" s="152"/>
      <c r="HYH43" s="152"/>
      <c r="HYI43" s="212"/>
      <c r="HYJ43" s="210"/>
      <c r="HYK43" s="211"/>
      <c r="HYL43" s="149"/>
      <c r="HYT43" s="149"/>
      <c r="HYW43" s="171"/>
      <c r="HYX43" s="171"/>
      <c r="HYY43" s="149"/>
      <c r="HZA43" s="152"/>
      <c r="HZC43" s="152"/>
      <c r="HZD43" s="212"/>
      <c r="HZE43" s="210"/>
      <c r="HZF43" s="211"/>
      <c r="HZG43" s="149"/>
      <c r="HZO43" s="149"/>
      <c r="HZR43" s="171"/>
      <c r="HZS43" s="171"/>
      <c r="HZT43" s="149"/>
      <c r="HZV43" s="152"/>
      <c r="HZX43" s="152"/>
      <c r="HZY43" s="212"/>
      <c r="HZZ43" s="210"/>
      <c r="IAA43" s="211"/>
      <c r="IAB43" s="149"/>
      <c r="IAJ43" s="149"/>
      <c r="IAM43" s="171"/>
      <c r="IAN43" s="171"/>
      <c r="IAO43" s="149"/>
      <c r="IAQ43" s="152"/>
      <c r="IAS43" s="152"/>
      <c r="IAT43" s="212"/>
      <c r="IAU43" s="210"/>
      <c r="IAV43" s="211"/>
      <c r="IAW43" s="149"/>
      <c r="IBE43" s="149"/>
      <c r="IBH43" s="171"/>
      <c r="IBI43" s="171"/>
      <c r="IBJ43" s="149"/>
      <c r="IBL43" s="152"/>
      <c r="IBN43" s="152"/>
      <c r="IBO43" s="212"/>
      <c r="IBP43" s="210"/>
      <c r="IBQ43" s="211"/>
      <c r="IBR43" s="149"/>
      <c r="IBZ43" s="149"/>
      <c r="ICC43" s="171"/>
      <c r="ICD43" s="171"/>
      <c r="ICE43" s="149"/>
      <c r="ICG43" s="152"/>
      <c r="ICI43" s="152"/>
      <c r="ICJ43" s="212"/>
      <c r="ICK43" s="210"/>
      <c r="ICL43" s="211"/>
      <c r="ICM43" s="149"/>
      <c r="ICU43" s="149"/>
      <c r="ICX43" s="171"/>
      <c r="ICY43" s="171"/>
      <c r="ICZ43" s="149"/>
      <c r="IDB43" s="152"/>
      <c r="IDD43" s="152"/>
      <c r="IDE43" s="212"/>
      <c r="IDF43" s="210"/>
      <c r="IDG43" s="211"/>
      <c r="IDH43" s="149"/>
      <c r="IDP43" s="149"/>
      <c r="IDS43" s="171"/>
      <c r="IDT43" s="171"/>
      <c r="IDU43" s="149"/>
      <c r="IDW43" s="152"/>
      <c r="IDY43" s="152"/>
      <c r="IDZ43" s="212"/>
      <c r="IEA43" s="210"/>
      <c r="IEB43" s="211"/>
      <c r="IEC43" s="149"/>
      <c r="IEK43" s="149"/>
      <c r="IEN43" s="171"/>
      <c r="IEO43" s="171"/>
      <c r="IEP43" s="149"/>
      <c r="IER43" s="152"/>
      <c r="IET43" s="152"/>
      <c r="IEU43" s="212"/>
      <c r="IEV43" s="210"/>
      <c r="IEW43" s="211"/>
      <c r="IEX43" s="149"/>
      <c r="IFF43" s="149"/>
      <c r="IFI43" s="171"/>
      <c r="IFJ43" s="171"/>
      <c r="IFK43" s="149"/>
      <c r="IFM43" s="152"/>
      <c r="IFO43" s="152"/>
      <c r="IFP43" s="212"/>
      <c r="IFQ43" s="210"/>
      <c r="IFR43" s="211"/>
      <c r="IFS43" s="149"/>
      <c r="IGA43" s="149"/>
      <c r="IGD43" s="171"/>
      <c r="IGE43" s="171"/>
      <c r="IGF43" s="149"/>
      <c r="IGH43" s="152"/>
      <c r="IGJ43" s="152"/>
      <c r="IGK43" s="212"/>
      <c r="IGL43" s="210"/>
      <c r="IGM43" s="211"/>
      <c r="IGN43" s="149"/>
      <c r="IGV43" s="149"/>
      <c r="IGY43" s="171"/>
      <c r="IGZ43" s="171"/>
      <c r="IHA43" s="149"/>
      <c r="IHC43" s="152"/>
      <c r="IHE43" s="152"/>
      <c r="IHF43" s="212"/>
      <c r="IHG43" s="210"/>
      <c r="IHH43" s="211"/>
      <c r="IHI43" s="149"/>
      <c r="IHQ43" s="149"/>
      <c r="IHT43" s="171"/>
      <c r="IHU43" s="171"/>
      <c r="IHV43" s="149"/>
      <c r="IHX43" s="152"/>
      <c r="IHZ43" s="152"/>
      <c r="IIA43" s="212"/>
      <c r="IIB43" s="210"/>
      <c r="IIC43" s="211"/>
      <c r="IID43" s="149"/>
      <c r="IIL43" s="149"/>
      <c r="IIO43" s="171"/>
      <c r="IIP43" s="171"/>
      <c r="IIQ43" s="149"/>
      <c r="IIS43" s="152"/>
      <c r="IIU43" s="152"/>
      <c r="IIV43" s="212"/>
      <c r="IIW43" s="210"/>
      <c r="IIX43" s="211"/>
      <c r="IIY43" s="149"/>
      <c r="IJG43" s="149"/>
      <c r="IJJ43" s="171"/>
      <c r="IJK43" s="171"/>
      <c r="IJL43" s="149"/>
      <c r="IJN43" s="152"/>
      <c r="IJP43" s="152"/>
      <c r="IJQ43" s="212"/>
      <c r="IJR43" s="210"/>
      <c r="IJS43" s="211"/>
      <c r="IJT43" s="149"/>
      <c r="IKB43" s="149"/>
      <c r="IKE43" s="171"/>
      <c r="IKF43" s="171"/>
      <c r="IKG43" s="149"/>
      <c r="IKI43" s="152"/>
      <c r="IKK43" s="152"/>
      <c r="IKL43" s="212"/>
      <c r="IKM43" s="210"/>
      <c r="IKN43" s="211"/>
      <c r="IKO43" s="149"/>
      <c r="IKW43" s="149"/>
      <c r="IKZ43" s="171"/>
      <c r="ILA43" s="171"/>
      <c r="ILB43" s="149"/>
      <c r="ILD43" s="152"/>
      <c r="ILF43" s="152"/>
      <c r="ILG43" s="212"/>
      <c r="ILH43" s="210"/>
      <c r="ILI43" s="211"/>
      <c r="ILJ43" s="149"/>
      <c r="ILR43" s="149"/>
      <c r="ILU43" s="171"/>
      <c r="ILV43" s="171"/>
      <c r="ILW43" s="149"/>
      <c r="ILY43" s="152"/>
      <c r="IMA43" s="152"/>
      <c r="IMB43" s="212"/>
      <c r="IMC43" s="210"/>
      <c r="IMD43" s="211"/>
      <c r="IME43" s="149"/>
      <c r="IMM43" s="149"/>
      <c r="IMP43" s="171"/>
      <c r="IMQ43" s="171"/>
      <c r="IMR43" s="149"/>
      <c r="IMT43" s="152"/>
      <c r="IMV43" s="152"/>
      <c r="IMW43" s="212"/>
      <c r="IMX43" s="210"/>
      <c r="IMY43" s="211"/>
      <c r="IMZ43" s="149"/>
      <c r="INH43" s="149"/>
      <c r="INK43" s="171"/>
      <c r="INL43" s="171"/>
      <c r="INM43" s="149"/>
      <c r="INO43" s="152"/>
      <c r="INQ43" s="152"/>
      <c r="INR43" s="212"/>
      <c r="INS43" s="210"/>
      <c r="INT43" s="211"/>
      <c r="INU43" s="149"/>
      <c r="IOC43" s="149"/>
      <c r="IOF43" s="171"/>
      <c r="IOG43" s="171"/>
      <c r="IOH43" s="149"/>
      <c r="IOJ43" s="152"/>
      <c r="IOL43" s="152"/>
      <c r="IOM43" s="212"/>
      <c r="ION43" s="210"/>
      <c r="IOO43" s="211"/>
      <c r="IOP43" s="149"/>
      <c r="IOX43" s="149"/>
      <c r="IPA43" s="171"/>
      <c r="IPB43" s="171"/>
      <c r="IPC43" s="149"/>
      <c r="IPE43" s="152"/>
      <c r="IPG43" s="152"/>
      <c r="IPH43" s="212"/>
      <c r="IPI43" s="210"/>
      <c r="IPJ43" s="211"/>
      <c r="IPK43" s="149"/>
      <c r="IPS43" s="149"/>
      <c r="IPV43" s="171"/>
      <c r="IPW43" s="171"/>
      <c r="IPX43" s="149"/>
      <c r="IPZ43" s="152"/>
      <c r="IQB43" s="152"/>
      <c r="IQC43" s="212"/>
      <c r="IQD43" s="210"/>
      <c r="IQE43" s="211"/>
      <c r="IQF43" s="149"/>
      <c r="IQN43" s="149"/>
      <c r="IQQ43" s="171"/>
      <c r="IQR43" s="171"/>
      <c r="IQS43" s="149"/>
      <c r="IQU43" s="152"/>
      <c r="IQW43" s="152"/>
      <c r="IQX43" s="212"/>
      <c r="IQY43" s="210"/>
      <c r="IQZ43" s="211"/>
      <c r="IRA43" s="149"/>
      <c r="IRI43" s="149"/>
      <c r="IRL43" s="171"/>
      <c r="IRM43" s="171"/>
      <c r="IRN43" s="149"/>
      <c r="IRP43" s="152"/>
      <c r="IRR43" s="152"/>
      <c r="IRS43" s="212"/>
      <c r="IRT43" s="210"/>
      <c r="IRU43" s="211"/>
      <c r="IRV43" s="149"/>
      <c r="ISD43" s="149"/>
      <c r="ISG43" s="171"/>
      <c r="ISH43" s="171"/>
      <c r="ISI43" s="149"/>
      <c r="ISK43" s="152"/>
      <c r="ISM43" s="152"/>
      <c r="ISN43" s="212"/>
      <c r="ISO43" s="210"/>
      <c r="ISP43" s="211"/>
      <c r="ISQ43" s="149"/>
      <c r="ISY43" s="149"/>
      <c r="ITB43" s="171"/>
      <c r="ITC43" s="171"/>
      <c r="ITD43" s="149"/>
      <c r="ITF43" s="152"/>
      <c r="ITH43" s="152"/>
      <c r="ITI43" s="212"/>
      <c r="ITJ43" s="210"/>
      <c r="ITK43" s="211"/>
      <c r="ITL43" s="149"/>
      <c r="ITT43" s="149"/>
      <c r="ITW43" s="171"/>
      <c r="ITX43" s="171"/>
      <c r="ITY43" s="149"/>
      <c r="IUA43" s="152"/>
      <c r="IUC43" s="152"/>
      <c r="IUD43" s="212"/>
      <c r="IUE43" s="210"/>
      <c r="IUF43" s="211"/>
      <c r="IUG43" s="149"/>
      <c r="IUO43" s="149"/>
      <c r="IUR43" s="171"/>
      <c r="IUS43" s="171"/>
      <c r="IUT43" s="149"/>
      <c r="IUV43" s="152"/>
      <c r="IUX43" s="152"/>
      <c r="IUY43" s="212"/>
      <c r="IUZ43" s="210"/>
      <c r="IVA43" s="211"/>
      <c r="IVB43" s="149"/>
      <c r="IVJ43" s="149"/>
      <c r="IVM43" s="171"/>
      <c r="IVN43" s="171"/>
      <c r="IVO43" s="149"/>
      <c r="IVQ43" s="152"/>
      <c r="IVS43" s="152"/>
      <c r="IVT43" s="212"/>
      <c r="IVU43" s="210"/>
      <c r="IVV43" s="211"/>
      <c r="IVW43" s="149"/>
      <c r="IWE43" s="149"/>
      <c r="IWH43" s="171"/>
      <c r="IWI43" s="171"/>
      <c r="IWJ43" s="149"/>
      <c r="IWL43" s="152"/>
      <c r="IWN43" s="152"/>
      <c r="IWO43" s="212"/>
      <c r="IWP43" s="210"/>
      <c r="IWQ43" s="211"/>
      <c r="IWR43" s="149"/>
      <c r="IWZ43" s="149"/>
      <c r="IXC43" s="171"/>
      <c r="IXD43" s="171"/>
      <c r="IXE43" s="149"/>
      <c r="IXG43" s="152"/>
      <c r="IXI43" s="152"/>
      <c r="IXJ43" s="212"/>
      <c r="IXK43" s="210"/>
      <c r="IXL43" s="211"/>
      <c r="IXM43" s="149"/>
      <c r="IXU43" s="149"/>
      <c r="IXX43" s="171"/>
      <c r="IXY43" s="171"/>
      <c r="IXZ43" s="149"/>
      <c r="IYB43" s="152"/>
      <c r="IYD43" s="152"/>
      <c r="IYE43" s="212"/>
      <c r="IYF43" s="210"/>
      <c r="IYG43" s="211"/>
      <c r="IYH43" s="149"/>
      <c r="IYP43" s="149"/>
      <c r="IYS43" s="171"/>
      <c r="IYT43" s="171"/>
      <c r="IYU43" s="149"/>
      <c r="IYW43" s="152"/>
      <c r="IYY43" s="152"/>
      <c r="IYZ43" s="212"/>
      <c r="IZA43" s="210"/>
      <c r="IZB43" s="211"/>
      <c r="IZC43" s="149"/>
      <c r="IZK43" s="149"/>
      <c r="IZN43" s="171"/>
      <c r="IZO43" s="171"/>
      <c r="IZP43" s="149"/>
      <c r="IZR43" s="152"/>
      <c r="IZT43" s="152"/>
      <c r="IZU43" s="212"/>
      <c r="IZV43" s="210"/>
      <c r="IZW43" s="211"/>
      <c r="IZX43" s="149"/>
      <c r="JAF43" s="149"/>
      <c r="JAI43" s="171"/>
      <c r="JAJ43" s="171"/>
      <c r="JAK43" s="149"/>
      <c r="JAM43" s="152"/>
      <c r="JAO43" s="152"/>
      <c r="JAP43" s="212"/>
      <c r="JAQ43" s="210"/>
      <c r="JAR43" s="211"/>
      <c r="JAS43" s="149"/>
      <c r="JBA43" s="149"/>
      <c r="JBD43" s="171"/>
      <c r="JBE43" s="171"/>
      <c r="JBF43" s="149"/>
      <c r="JBH43" s="152"/>
      <c r="JBJ43" s="152"/>
      <c r="JBK43" s="212"/>
      <c r="JBL43" s="210"/>
      <c r="JBM43" s="211"/>
      <c r="JBN43" s="149"/>
      <c r="JBV43" s="149"/>
      <c r="JBY43" s="171"/>
      <c r="JBZ43" s="171"/>
      <c r="JCA43" s="149"/>
      <c r="JCC43" s="152"/>
      <c r="JCE43" s="152"/>
      <c r="JCF43" s="212"/>
      <c r="JCG43" s="210"/>
      <c r="JCH43" s="211"/>
      <c r="JCI43" s="149"/>
      <c r="JCQ43" s="149"/>
      <c r="JCT43" s="171"/>
      <c r="JCU43" s="171"/>
      <c r="JCV43" s="149"/>
      <c r="JCX43" s="152"/>
      <c r="JCZ43" s="152"/>
      <c r="JDA43" s="212"/>
      <c r="JDB43" s="210"/>
      <c r="JDC43" s="211"/>
      <c r="JDD43" s="149"/>
      <c r="JDL43" s="149"/>
      <c r="JDO43" s="171"/>
      <c r="JDP43" s="171"/>
      <c r="JDQ43" s="149"/>
      <c r="JDS43" s="152"/>
      <c r="JDU43" s="152"/>
      <c r="JDV43" s="212"/>
      <c r="JDW43" s="210"/>
      <c r="JDX43" s="211"/>
      <c r="JDY43" s="149"/>
      <c r="JEG43" s="149"/>
      <c r="JEJ43" s="171"/>
      <c r="JEK43" s="171"/>
      <c r="JEL43" s="149"/>
      <c r="JEN43" s="152"/>
      <c r="JEP43" s="152"/>
      <c r="JEQ43" s="212"/>
      <c r="JER43" s="210"/>
      <c r="JES43" s="211"/>
      <c r="JET43" s="149"/>
      <c r="JFB43" s="149"/>
      <c r="JFE43" s="171"/>
      <c r="JFF43" s="171"/>
      <c r="JFG43" s="149"/>
      <c r="JFI43" s="152"/>
      <c r="JFK43" s="152"/>
      <c r="JFL43" s="212"/>
      <c r="JFM43" s="210"/>
      <c r="JFN43" s="211"/>
      <c r="JFO43" s="149"/>
      <c r="JFW43" s="149"/>
      <c r="JFZ43" s="171"/>
      <c r="JGA43" s="171"/>
      <c r="JGB43" s="149"/>
      <c r="JGD43" s="152"/>
      <c r="JGF43" s="152"/>
      <c r="JGG43" s="212"/>
      <c r="JGH43" s="210"/>
      <c r="JGI43" s="211"/>
      <c r="JGJ43" s="149"/>
      <c r="JGR43" s="149"/>
      <c r="JGU43" s="171"/>
      <c r="JGV43" s="171"/>
      <c r="JGW43" s="149"/>
      <c r="JGY43" s="152"/>
      <c r="JHA43" s="152"/>
      <c r="JHB43" s="212"/>
      <c r="JHC43" s="210"/>
      <c r="JHD43" s="211"/>
      <c r="JHE43" s="149"/>
      <c r="JHM43" s="149"/>
      <c r="JHP43" s="171"/>
      <c r="JHQ43" s="171"/>
      <c r="JHR43" s="149"/>
      <c r="JHT43" s="152"/>
      <c r="JHV43" s="152"/>
      <c r="JHW43" s="212"/>
      <c r="JHX43" s="210"/>
      <c r="JHY43" s="211"/>
      <c r="JHZ43" s="149"/>
      <c r="JIH43" s="149"/>
      <c r="JIK43" s="171"/>
      <c r="JIL43" s="171"/>
      <c r="JIM43" s="149"/>
      <c r="JIO43" s="152"/>
      <c r="JIQ43" s="152"/>
      <c r="JIR43" s="212"/>
      <c r="JIS43" s="210"/>
      <c r="JIT43" s="211"/>
      <c r="JIU43" s="149"/>
      <c r="JJC43" s="149"/>
      <c r="JJF43" s="171"/>
      <c r="JJG43" s="171"/>
      <c r="JJH43" s="149"/>
      <c r="JJJ43" s="152"/>
      <c r="JJL43" s="152"/>
      <c r="JJM43" s="212"/>
      <c r="JJN43" s="210"/>
      <c r="JJO43" s="211"/>
      <c r="JJP43" s="149"/>
      <c r="JJX43" s="149"/>
      <c r="JKA43" s="171"/>
      <c r="JKB43" s="171"/>
      <c r="JKC43" s="149"/>
      <c r="JKE43" s="152"/>
      <c r="JKG43" s="152"/>
      <c r="JKH43" s="212"/>
      <c r="JKI43" s="210"/>
      <c r="JKJ43" s="211"/>
      <c r="JKK43" s="149"/>
      <c r="JKS43" s="149"/>
      <c r="JKV43" s="171"/>
      <c r="JKW43" s="171"/>
      <c r="JKX43" s="149"/>
      <c r="JKZ43" s="152"/>
      <c r="JLB43" s="152"/>
      <c r="JLC43" s="212"/>
      <c r="JLD43" s="210"/>
      <c r="JLE43" s="211"/>
      <c r="JLF43" s="149"/>
      <c r="JLN43" s="149"/>
      <c r="JLQ43" s="171"/>
      <c r="JLR43" s="171"/>
      <c r="JLS43" s="149"/>
      <c r="JLU43" s="152"/>
      <c r="JLW43" s="152"/>
      <c r="JLX43" s="212"/>
      <c r="JLY43" s="210"/>
      <c r="JLZ43" s="211"/>
      <c r="JMA43" s="149"/>
      <c r="JMI43" s="149"/>
      <c r="JML43" s="171"/>
      <c r="JMM43" s="171"/>
      <c r="JMN43" s="149"/>
      <c r="JMP43" s="152"/>
      <c r="JMR43" s="152"/>
      <c r="JMS43" s="212"/>
      <c r="JMT43" s="210"/>
      <c r="JMU43" s="211"/>
      <c r="JMV43" s="149"/>
      <c r="JND43" s="149"/>
      <c r="JNG43" s="171"/>
      <c r="JNH43" s="171"/>
      <c r="JNI43" s="149"/>
      <c r="JNK43" s="152"/>
      <c r="JNM43" s="152"/>
      <c r="JNN43" s="212"/>
      <c r="JNO43" s="210"/>
      <c r="JNP43" s="211"/>
      <c r="JNQ43" s="149"/>
      <c r="JNY43" s="149"/>
      <c r="JOB43" s="171"/>
      <c r="JOC43" s="171"/>
      <c r="JOD43" s="149"/>
      <c r="JOF43" s="152"/>
      <c r="JOH43" s="152"/>
      <c r="JOI43" s="212"/>
      <c r="JOJ43" s="210"/>
      <c r="JOK43" s="211"/>
      <c r="JOL43" s="149"/>
      <c r="JOT43" s="149"/>
      <c r="JOW43" s="171"/>
      <c r="JOX43" s="171"/>
      <c r="JOY43" s="149"/>
      <c r="JPA43" s="152"/>
      <c r="JPC43" s="152"/>
      <c r="JPD43" s="212"/>
      <c r="JPE43" s="210"/>
      <c r="JPF43" s="211"/>
      <c r="JPG43" s="149"/>
      <c r="JPO43" s="149"/>
      <c r="JPR43" s="171"/>
      <c r="JPS43" s="171"/>
      <c r="JPT43" s="149"/>
      <c r="JPV43" s="152"/>
      <c r="JPX43" s="152"/>
      <c r="JPY43" s="212"/>
      <c r="JPZ43" s="210"/>
      <c r="JQA43" s="211"/>
      <c r="JQB43" s="149"/>
      <c r="JQJ43" s="149"/>
      <c r="JQM43" s="171"/>
      <c r="JQN43" s="171"/>
      <c r="JQO43" s="149"/>
      <c r="JQQ43" s="152"/>
      <c r="JQS43" s="152"/>
      <c r="JQT43" s="212"/>
      <c r="JQU43" s="210"/>
      <c r="JQV43" s="211"/>
      <c r="JQW43" s="149"/>
      <c r="JRE43" s="149"/>
      <c r="JRH43" s="171"/>
      <c r="JRI43" s="171"/>
      <c r="JRJ43" s="149"/>
      <c r="JRL43" s="152"/>
      <c r="JRN43" s="152"/>
      <c r="JRO43" s="212"/>
      <c r="JRP43" s="210"/>
      <c r="JRQ43" s="211"/>
      <c r="JRR43" s="149"/>
      <c r="JRZ43" s="149"/>
      <c r="JSC43" s="171"/>
      <c r="JSD43" s="171"/>
      <c r="JSE43" s="149"/>
      <c r="JSG43" s="152"/>
      <c r="JSI43" s="152"/>
      <c r="JSJ43" s="212"/>
      <c r="JSK43" s="210"/>
      <c r="JSL43" s="211"/>
      <c r="JSM43" s="149"/>
      <c r="JSU43" s="149"/>
      <c r="JSX43" s="171"/>
      <c r="JSY43" s="171"/>
      <c r="JSZ43" s="149"/>
      <c r="JTB43" s="152"/>
      <c r="JTD43" s="152"/>
      <c r="JTE43" s="212"/>
      <c r="JTF43" s="210"/>
      <c r="JTG43" s="211"/>
      <c r="JTH43" s="149"/>
      <c r="JTP43" s="149"/>
      <c r="JTS43" s="171"/>
      <c r="JTT43" s="171"/>
      <c r="JTU43" s="149"/>
      <c r="JTW43" s="152"/>
      <c r="JTY43" s="152"/>
      <c r="JTZ43" s="212"/>
      <c r="JUA43" s="210"/>
      <c r="JUB43" s="211"/>
      <c r="JUC43" s="149"/>
      <c r="JUK43" s="149"/>
      <c r="JUN43" s="171"/>
      <c r="JUO43" s="171"/>
      <c r="JUP43" s="149"/>
      <c r="JUR43" s="152"/>
      <c r="JUT43" s="152"/>
      <c r="JUU43" s="212"/>
      <c r="JUV43" s="210"/>
      <c r="JUW43" s="211"/>
      <c r="JUX43" s="149"/>
      <c r="JVF43" s="149"/>
      <c r="JVI43" s="171"/>
      <c r="JVJ43" s="171"/>
      <c r="JVK43" s="149"/>
      <c r="JVM43" s="152"/>
      <c r="JVO43" s="152"/>
      <c r="JVP43" s="212"/>
      <c r="JVQ43" s="210"/>
      <c r="JVR43" s="211"/>
      <c r="JVS43" s="149"/>
      <c r="JWA43" s="149"/>
      <c r="JWD43" s="171"/>
      <c r="JWE43" s="171"/>
      <c r="JWF43" s="149"/>
      <c r="JWH43" s="152"/>
      <c r="JWJ43" s="152"/>
      <c r="JWK43" s="212"/>
      <c r="JWL43" s="210"/>
      <c r="JWM43" s="211"/>
      <c r="JWN43" s="149"/>
      <c r="JWV43" s="149"/>
      <c r="JWY43" s="171"/>
      <c r="JWZ43" s="171"/>
      <c r="JXA43" s="149"/>
      <c r="JXC43" s="152"/>
      <c r="JXE43" s="152"/>
      <c r="JXF43" s="212"/>
      <c r="JXG43" s="210"/>
      <c r="JXH43" s="211"/>
      <c r="JXI43" s="149"/>
      <c r="JXQ43" s="149"/>
      <c r="JXT43" s="171"/>
      <c r="JXU43" s="171"/>
      <c r="JXV43" s="149"/>
      <c r="JXX43" s="152"/>
      <c r="JXZ43" s="152"/>
      <c r="JYA43" s="212"/>
      <c r="JYB43" s="210"/>
      <c r="JYC43" s="211"/>
      <c r="JYD43" s="149"/>
      <c r="JYL43" s="149"/>
      <c r="JYO43" s="171"/>
      <c r="JYP43" s="171"/>
      <c r="JYQ43" s="149"/>
      <c r="JYS43" s="152"/>
      <c r="JYU43" s="152"/>
      <c r="JYV43" s="212"/>
      <c r="JYW43" s="210"/>
      <c r="JYX43" s="211"/>
      <c r="JYY43" s="149"/>
      <c r="JZG43" s="149"/>
      <c r="JZJ43" s="171"/>
      <c r="JZK43" s="171"/>
      <c r="JZL43" s="149"/>
      <c r="JZN43" s="152"/>
      <c r="JZP43" s="152"/>
      <c r="JZQ43" s="212"/>
      <c r="JZR43" s="210"/>
      <c r="JZS43" s="211"/>
      <c r="JZT43" s="149"/>
      <c r="KAB43" s="149"/>
      <c r="KAE43" s="171"/>
      <c r="KAF43" s="171"/>
      <c r="KAG43" s="149"/>
      <c r="KAI43" s="152"/>
      <c r="KAK43" s="152"/>
      <c r="KAL43" s="212"/>
      <c r="KAM43" s="210"/>
      <c r="KAN43" s="211"/>
      <c r="KAO43" s="149"/>
      <c r="KAW43" s="149"/>
      <c r="KAZ43" s="171"/>
      <c r="KBA43" s="171"/>
      <c r="KBB43" s="149"/>
      <c r="KBD43" s="152"/>
      <c r="KBF43" s="152"/>
      <c r="KBG43" s="212"/>
      <c r="KBH43" s="210"/>
      <c r="KBI43" s="211"/>
      <c r="KBJ43" s="149"/>
      <c r="KBR43" s="149"/>
      <c r="KBU43" s="171"/>
      <c r="KBV43" s="171"/>
      <c r="KBW43" s="149"/>
      <c r="KBY43" s="152"/>
      <c r="KCA43" s="152"/>
      <c r="KCB43" s="212"/>
      <c r="KCC43" s="210"/>
      <c r="KCD43" s="211"/>
      <c r="KCE43" s="149"/>
      <c r="KCM43" s="149"/>
      <c r="KCP43" s="171"/>
      <c r="KCQ43" s="171"/>
      <c r="KCR43" s="149"/>
      <c r="KCT43" s="152"/>
      <c r="KCV43" s="152"/>
      <c r="KCW43" s="212"/>
      <c r="KCX43" s="210"/>
      <c r="KCY43" s="211"/>
      <c r="KCZ43" s="149"/>
      <c r="KDH43" s="149"/>
      <c r="KDK43" s="171"/>
      <c r="KDL43" s="171"/>
      <c r="KDM43" s="149"/>
      <c r="KDO43" s="152"/>
      <c r="KDQ43" s="152"/>
      <c r="KDR43" s="212"/>
      <c r="KDS43" s="210"/>
      <c r="KDT43" s="211"/>
      <c r="KDU43" s="149"/>
      <c r="KEC43" s="149"/>
      <c r="KEF43" s="171"/>
      <c r="KEG43" s="171"/>
      <c r="KEH43" s="149"/>
      <c r="KEJ43" s="152"/>
      <c r="KEL43" s="152"/>
      <c r="KEM43" s="212"/>
      <c r="KEN43" s="210"/>
      <c r="KEO43" s="211"/>
      <c r="KEP43" s="149"/>
      <c r="KEX43" s="149"/>
      <c r="KFA43" s="171"/>
      <c r="KFB43" s="171"/>
      <c r="KFC43" s="149"/>
      <c r="KFE43" s="152"/>
      <c r="KFG43" s="152"/>
      <c r="KFH43" s="212"/>
      <c r="KFI43" s="210"/>
      <c r="KFJ43" s="211"/>
      <c r="KFK43" s="149"/>
      <c r="KFS43" s="149"/>
      <c r="KFV43" s="171"/>
      <c r="KFW43" s="171"/>
      <c r="KFX43" s="149"/>
      <c r="KFZ43" s="152"/>
      <c r="KGB43" s="152"/>
      <c r="KGC43" s="212"/>
      <c r="KGD43" s="210"/>
      <c r="KGE43" s="211"/>
      <c r="KGF43" s="149"/>
      <c r="KGN43" s="149"/>
      <c r="KGQ43" s="171"/>
      <c r="KGR43" s="171"/>
      <c r="KGS43" s="149"/>
      <c r="KGU43" s="152"/>
      <c r="KGW43" s="152"/>
      <c r="KGX43" s="212"/>
      <c r="KGY43" s="210"/>
      <c r="KGZ43" s="211"/>
      <c r="KHA43" s="149"/>
      <c r="KHI43" s="149"/>
      <c r="KHL43" s="171"/>
      <c r="KHM43" s="171"/>
      <c r="KHN43" s="149"/>
      <c r="KHP43" s="152"/>
      <c r="KHR43" s="152"/>
      <c r="KHS43" s="212"/>
      <c r="KHT43" s="210"/>
      <c r="KHU43" s="211"/>
      <c r="KHV43" s="149"/>
      <c r="KID43" s="149"/>
      <c r="KIG43" s="171"/>
      <c r="KIH43" s="171"/>
      <c r="KII43" s="149"/>
      <c r="KIK43" s="152"/>
      <c r="KIM43" s="152"/>
      <c r="KIN43" s="212"/>
      <c r="KIO43" s="210"/>
      <c r="KIP43" s="211"/>
      <c r="KIQ43" s="149"/>
      <c r="KIY43" s="149"/>
      <c r="KJB43" s="171"/>
      <c r="KJC43" s="171"/>
      <c r="KJD43" s="149"/>
      <c r="KJF43" s="152"/>
      <c r="KJH43" s="152"/>
      <c r="KJI43" s="212"/>
      <c r="KJJ43" s="210"/>
      <c r="KJK43" s="211"/>
      <c r="KJL43" s="149"/>
      <c r="KJT43" s="149"/>
      <c r="KJW43" s="171"/>
      <c r="KJX43" s="171"/>
      <c r="KJY43" s="149"/>
      <c r="KKA43" s="152"/>
      <c r="KKC43" s="152"/>
      <c r="KKD43" s="212"/>
      <c r="KKE43" s="210"/>
      <c r="KKF43" s="211"/>
      <c r="KKG43" s="149"/>
      <c r="KKO43" s="149"/>
      <c r="KKR43" s="171"/>
      <c r="KKS43" s="171"/>
      <c r="KKT43" s="149"/>
      <c r="KKV43" s="152"/>
      <c r="KKX43" s="152"/>
      <c r="KKY43" s="212"/>
      <c r="KKZ43" s="210"/>
      <c r="KLA43" s="211"/>
      <c r="KLB43" s="149"/>
      <c r="KLJ43" s="149"/>
      <c r="KLM43" s="171"/>
      <c r="KLN43" s="171"/>
      <c r="KLO43" s="149"/>
      <c r="KLQ43" s="152"/>
      <c r="KLS43" s="152"/>
      <c r="KLT43" s="212"/>
      <c r="KLU43" s="210"/>
      <c r="KLV43" s="211"/>
      <c r="KLW43" s="149"/>
      <c r="KME43" s="149"/>
      <c r="KMH43" s="171"/>
      <c r="KMI43" s="171"/>
      <c r="KMJ43" s="149"/>
      <c r="KML43" s="152"/>
      <c r="KMN43" s="152"/>
      <c r="KMO43" s="212"/>
      <c r="KMP43" s="210"/>
      <c r="KMQ43" s="211"/>
      <c r="KMR43" s="149"/>
      <c r="KMZ43" s="149"/>
      <c r="KNC43" s="171"/>
      <c r="KND43" s="171"/>
      <c r="KNE43" s="149"/>
      <c r="KNG43" s="152"/>
      <c r="KNI43" s="152"/>
      <c r="KNJ43" s="212"/>
      <c r="KNK43" s="210"/>
      <c r="KNL43" s="211"/>
      <c r="KNM43" s="149"/>
      <c r="KNU43" s="149"/>
      <c r="KNX43" s="171"/>
      <c r="KNY43" s="171"/>
      <c r="KNZ43" s="149"/>
      <c r="KOB43" s="152"/>
      <c r="KOD43" s="152"/>
      <c r="KOE43" s="212"/>
      <c r="KOF43" s="210"/>
      <c r="KOG43" s="211"/>
      <c r="KOH43" s="149"/>
      <c r="KOP43" s="149"/>
      <c r="KOS43" s="171"/>
      <c r="KOT43" s="171"/>
      <c r="KOU43" s="149"/>
      <c r="KOW43" s="152"/>
      <c r="KOY43" s="152"/>
      <c r="KOZ43" s="212"/>
      <c r="KPA43" s="210"/>
      <c r="KPB43" s="211"/>
      <c r="KPC43" s="149"/>
      <c r="KPK43" s="149"/>
      <c r="KPN43" s="171"/>
      <c r="KPO43" s="171"/>
      <c r="KPP43" s="149"/>
      <c r="KPR43" s="152"/>
      <c r="KPT43" s="152"/>
      <c r="KPU43" s="212"/>
      <c r="KPV43" s="210"/>
      <c r="KPW43" s="211"/>
      <c r="KPX43" s="149"/>
      <c r="KQF43" s="149"/>
      <c r="KQI43" s="171"/>
      <c r="KQJ43" s="171"/>
      <c r="KQK43" s="149"/>
      <c r="KQM43" s="152"/>
      <c r="KQO43" s="152"/>
      <c r="KQP43" s="212"/>
      <c r="KQQ43" s="210"/>
      <c r="KQR43" s="211"/>
      <c r="KQS43" s="149"/>
      <c r="KRA43" s="149"/>
      <c r="KRD43" s="171"/>
      <c r="KRE43" s="171"/>
      <c r="KRF43" s="149"/>
      <c r="KRH43" s="152"/>
      <c r="KRJ43" s="152"/>
      <c r="KRK43" s="212"/>
      <c r="KRL43" s="210"/>
      <c r="KRM43" s="211"/>
      <c r="KRN43" s="149"/>
      <c r="KRV43" s="149"/>
      <c r="KRY43" s="171"/>
      <c r="KRZ43" s="171"/>
      <c r="KSA43" s="149"/>
      <c r="KSC43" s="152"/>
      <c r="KSE43" s="152"/>
      <c r="KSF43" s="212"/>
      <c r="KSG43" s="210"/>
      <c r="KSH43" s="211"/>
      <c r="KSI43" s="149"/>
      <c r="KSQ43" s="149"/>
      <c r="KST43" s="171"/>
      <c r="KSU43" s="171"/>
      <c r="KSV43" s="149"/>
      <c r="KSX43" s="152"/>
      <c r="KSZ43" s="152"/>
      <c r="KTA43" s="212"/>
      <c r="KTB43" s="210"/>
      <c r="KTC43" s="211"/>
      <c r="KTD43" s="149"/>
      <c r="KTL43" s="149"/>
      <c r="KTO43" s="171"/>
      <c r="KTP43" s="171"/>
      <c r="KTQ43" s="149"/>
      <c r="KTS43" s="152"/>
      <c r="KTU43" s="152"/>
      <c r="KTV43" s="212"/>
      <c r="KTW43" s="210"/>
      <c r="KTX43" s="211"/>
      <c r="KTY43" s="149"/>
      <c r="KUG43" s="149"/>
      <c r="KUJ43" s="171"/>
      <c r="KUK43" s="171"/>
      <c r="KUL43" s="149"/>
      <c r="KUN43" s="152"/>
      <c r="KUP43" s="152"/>
      <c r="KUQ43" s="212"/>
      <c r="KUR43" s="210"/>
      <c r="KUS43" s="211"/>
      <c r="KUT43" s="149"/>
      <c r="KVB43" s="149"/>
      <c r="KVE43" s="171"/>
      <c r="KVF43" s="171"/>
      <c r="KVG43" s="149"/>
      <c r="KVI43" s="152"/>
      <c r="KVK43" s="152"/>
      <c r="KVL43" s="212"/>
      <c r="KVM43" s="210"/>
      <c r="KVN43" s="211"/>
      <c r="KVO43" s="149"/>
      <c r="KVW43" s="149"/>
      <c r="KVZ43" s="171"/>
      <c r="KWA43" s="171"/>
      <c r="KWB43" s="149"/>
      <c r="KWD43" s="152"/>
      <c r="KWF43" s="152"/>
      <c r="KWG43" s="212"/>
      <c r="KWH43" s="210"/>
      <c r="KWI43" s="211"/>
      <c r="KWJ43" s="149"/>
      <c r="KWR43" s="149"/>
      <c r="KWU43" s="171"/>
      <c r="KWV43" s="171"/>
      <c r="KWW43" s="149"/>
      <c r="KWY43" s="152"/>
      <c r="KXA43" s="152"/>
      <c r="KXB43" s="212"/>
      <c r="KXC43" s="210"/>
      <c r="KXD43" s="211"/>
      <c r="KXE43" s="149"/>
      <c r="KXM43" s="149"/>
      <c r="KXP43" s="171"/>
      <c r="KXQ43" s="171"/>
      <c r="KXR43" s="149"/>
      <c r="KXT43" s="152"/>
      <c r="KXV43" s="152"/>
      <c r="KXW43" s="212"/>
      <c r="KXX43" s="210"/>
      <c r="KXY43" s="211"/>
      <c r="KXZ43" s="149"/>
      <c r="KYH43" s="149"/>
      <c r="KYK43" s="171"/>
      <c r="KYL43" s="171"/>
      <c r="KYM43" s="149"/>
      <c r="KYO43" s="152"/>
      <c r="KYQ43" s="152"/>
      <c r="KYR43" s="212"/>
      <c r="KYS43" s="210"/>
      <c r="KYT43" s="211"/>
      <c r="KYU43" s="149"/>
      <c r="KZC43" s="149"/>
      <c r="KZF43" s="171"/>
      <c r="KZG43" s="171"/>
      <c r="KZH43" s="149"/>
      <c r="KZJ43" s="152"/>
      <c r="KZL43" s="152"/>
      <c r="KZM43" s="212"/>
      <c r="KZN43" s="210"/>
      <c r="KZO43" s="211"/>
      <c r="KZP43" s="149"/>
      <c r="KZX43" s="149"/>
      <c r="LAA43" s="171"/>
      <c r="LAB43" s="171"/>
      <c r="LAC43" s="149"/>
      <c r="LAE43" s="152"/>
      <c r="LAG43" s="152"/>
      <c r="LAH43" s="212"/>
      <c r="LAI43" s="210"/>
      <c r="LAJ43" s="211"/>
      <c r="LAK43" s="149"/>
      <c r="LAS43" s="149"/>
      <c r="LAV43" s="171"/>
      <c r="LAW43" s="171"/>
      <c r="LAX43" s="149"/>
      <c r="LAZ43" s="152"/>
      <c r="LBB43" s="152"/>
      <c r="LBC43" s="212"/>
      <c r="LBD43" s="210"/>
      <c r="LBE43" s="211"/>
      <c r="LBF43" s="149"/>
      <c r="LBN43" s="149"/>
      <c r="LBQ43" s="171"/>
      <c r="LBR43" s="171"/>
      <c r="LBS43" s="149"/>
      <c r="LBU43" s="152"/>
      <c r="LBW43" s="152"/>
      <c r="LBX43" s="212"/>
      <c r="LBY43" s="210"/>
      <c r="LBZ43" s="211"/>
      <c r="LCA43" s="149"/>
      <c r="LCI43" s="149"/>
      <c r="LCL43" s="171"/>
      <c r="LCM43" s="171"/>
      <c r="LCN43" s="149"/>
      <c r="LCP43" s="152"/>
      <c r="LCR43" s="152"/>
      <c r="LCS43" s="212"/>
      <c r="LCT43" s="210"/>
      <c r="LCU43" s="211"/>
      <c r="LCV43" s="149"/>
      <c r="LDD43" s="149"/>
      <c r="LDG43" s="171"/>
      <c r="LDH43" s="171"/>
      <c r="LDI43" s="149"/>
      <c r="LDK43" s="152"/>
      <c r="LDM43" s="152"/>
      <c r="LDN43" s="212"/>
      <c r="LDO43" s="210"/>
      <c r="LDP43" s="211"/>
      <c r="LDQ43" s="149"/>
      <c r="LDY43" s="149"/>
      <c r="LEB43" s="171"/>
      <c r="LEC43" s="171"/>
      <c r="LED43" s="149"/>
      <c r="LEF43" s="152"/>
      <c r="LEH43" s="152"/>
      <c r="LEI43" s="212"/>
      <c r="LEJ43" s="210"/>
      <c r="LEK43" s="211"/>
      <c r="LEL43" s="149"/>
      <c r="LET43" s="149"/>
      <c r="LEW43" s="171"/>
      <c r="LEX43" s="171"/>
      <c r="LEY43" s="149"/>
      <c r="LFA43" s="152"/>
      <c r="LFC43" s="152"/>
      <c r="LFD43" s="212"/>
      <c r="LFE43" s="210"/>
      <c r="LFF43" s="211"/>
      <c r="LFG43" s="149"/>
      <c r="LFO43" s="149"/>
      <c r="LFR43" s="171"/>
      <c r="LFS43" s="171"/>
      <c r="LFT43" s="149"/>
      <c r="LFV43" s="152"/>
      <c r="LFX43" s="152"/>
      <c r="LFY43" s="212"/>
      <c r="LFZ43" s="210"/>
      <c r="LGA43" s="211"/>
      <c r="LGB43" s="149"/>
      <c r="LGJ43" s="149"/>
      <c r="LGM43" s="171"/>
      <c r="LGN43" s="171"/>
      <c r="LGO43" s="149"/>
      <c r="LGQ43" s="152"/>
      <c r="LGS43" s="152"/>
      <c r="LGT43" s="212"/>
      <c r="LGU43" s="210"/>
      <c r="LGV43" s="211"/>
      <c r="LGW43" s="149"/>
      <c r="LHE43" s="149"/>
      <c r="LHH43" s="171"/>
      <c r="LHI43" s="171"/>
      <c r="LHJ43" s="149"/>
      <c r="LHL43" s="152"/>
      <c r="LHN43" s="152"/>
      <c r="LHO43" s="212"/>
      <c r="LHP43" s="210"/>
      <c r="LHQ43" s="211"/>
      <c r="LHR43" s="149"/>
      <c r="LHZ43" s="149"/>
      <c r="LIC43" s="171"/>
      <c r="LID43" s="171"/>
      <c r="LIE43" s="149"/>
      <c r="LIG43" s="152"/>
      <c r="LII43" s="152"/>
      <c r="LIJ43" s="212"/>
      <c r="LIK43" s="210"/>
      <c r="LIL43" s="211"/>
      <c r="LIM43" s="149"/>
      <c r="LIU43" s="149"/>
      <c r="LIX43" s="171"/>
      <c r="LIY43" s="171"/>
      <c r="LIZ43" s="149"/>
      <c r="LJB43" s="152"/>
      <c r="LJD43" s="152"/>
      <c r="LJE43" s="212"/>
      <c r="LJF43" s="210"/>
      <c r="LJG43" s="211"/>
      <c r="LJH43" s="149"/>
      <c r="LJP43" s="149"/>
      <c r="LJS43" s="171"/>
      <c r="LJT43" s="171"/>
      <c r="LJU43" s="149"/>
      <c r="LJW43" s="152"/>
      <c r="LJY43" s="152"/>
      <c r="LJZ43" s="212"/>
      <c r="LKA43" s="210"/>
      <c r="LKB43" s="211"/>
      <c r="LKC43" s="149"/>
      <c r="LKK43" s="149"/>
      <c r="LKN43" s="171"/>
      <c r="LKO43" s="171"/>
      <c r="LKP43" s="149"/>
      <c r="LKR43" s="152"/>
      <c r="LKT43" s="152"/>
      <c r="LKU43" s="212"/>
      <c r="LKV43" s="210"/>
      <c r="LKW43" s="211"/>
      <c r="LKX43" s="149"/>
      <c r="LLF43" s="149"/>
      <c r="LLI43" s="171"/>
      <c r="LLJ43" s="171"/>
      <c r="LLK43" s="149"/>
      <c r="LLM43" s="152"/>
      <c r="LLO43" s="152"/>
      <c r="LLP43" s="212"/>
      <c r="LLQ43" s="210"/>
      <c r="LLR43" s="211"/>
      <c r="LLS43" s="149"/>
      <c r="LMA43" s="149"/>
      <c r="LMD43" s="171"/>
      <c r="LME43" s="171"/>
      <c r="LMF43" s="149"/>
      <c r="LMH43" s="152"/>
      <c r="LMJ43" s="152"/>
      <c r="LMK43" s="212"/>
      <c r="LML43" s="210"/>
      <c r="LMM43" s="211"/>
      <c r="LMN43" s="149"/>
      <c r="LMV43" s="149"/>
      <c r="LMY43" s="171"/>
      <c r="LMZ43" s="171"/>
      <c r="LNA43" s="149"/>
      <c r="LNC43" s="152"/>
      <c r="LNE43" s="152"/>
      <c r="LNF43" s="212"/>
      <c r="LNG43" s="210"/>
      <c r="LNH43" s="211"/>
      <c r="LNI43" s="149"/>
      <c r="LNQ43" s="149"/>
      <c r="LNT43" s="171"/>
      <c r="LNU43" s="171"/>
      <c r="LNV43" s="149"/>
      <c r="LNX43" s="152"/>
      <c r="LNZ43" s="152"/>
      <c r="LOA43" s="212"/>
      <c r="LOB43" s="210"/>
      <c r="LOC43" s="211"/>
      <c r="LOD43" s="149"/>
      <c r="LOL43" s="149"/>
      <c r="LOO43" s="171"/>
      <c r="LOP43" s="171"/>
      <c r="LOQ43" s="149"/>
      <c r="LOS43" s="152"/>
      <c r="LOU43" s="152"/>
      <c r="LOV43" s="212"/>
      <c r="LOW43" s="210"/>
      <c r="LOX43" s="211"/>
      <c r="LOY43" s="149"/>
      <c r="LPG43" s="149"/>
      <c r="LPJ43" s="171"/>
      <c r="LPK43" s="171"/>
      <c r="LPL43" s="149"/>
      <c r="LPN43" s="152"/>
      <c r="LPP43" s="152"/>
      <c r="LPQ43" s="212"/>
      <c r="LPR43" s="210"/>
      <c r="LPS43" s="211"/>
      <c r="LPT43" s="149"/>
      <c r="LQB43" s="149"/>
      <c r="LQE43" s="171"/>
      <c r="LQF43" s="171"/>
      <c r="LQG43" s="149"/>
      <c r="LQI43" s="152"/>
      <c r="LQK43" s="152"/>
      <c r="LQL43" s="212"/>
      <c r="LQM43" s="210"/>
      <c r="LQN43" s="211"/>
      <c r="LQO43" s="149"/>
      <c r="LQW43" s="149"/>
      <c r="LQZ43" s="171"/>
      <c r="LRA43" s="171"/>
      <c r="LRB43" s="149"/>
      <c r="LRD43" s="152"/>
      <c r="LRF43" s="152"/>
      <c r="LRG43" s="212"/>
      <c r="LRH43" s="210"/>
      <c r="LRI43" s="211"/>
      <c r="LRJ43" s="149"/>
      <c r="LRR43" s="149"/>
      <c r="LRU43" s="171"/>
      <c r="LRV43" s="171"/>
      <c r="LRW43" s="149"/>
      <c r="LRY43" s="152"/>
      <c r="LSA43" s="152"/>
      <c r="LSB43" s="212"/>
      <c r="LSC43" s="210"/>
      <c r="LSD43" s="211"/>
      <c r="LSE43" s="149"/>
      <c r="LSM43" s="149"/>
      <c r="LSP43" s="171"/>
      <c r="LSQ43" s="171"/>
      <c r="LSR43" s="149"/>
      <c r="LST43" s="152"/>
      <c r="LSV43" s="152"/>
      <c r="LSW43" s="212"/>
      <c r="LSX43" s="210"/>
      <c r="LSY43" s="211"/>
      <c r="LSZ43" s="149"/>
      <c r="LTH43" s="149"/>
      <c r="LTK43" s="171"/>
      <c r="LTL43" s="171"/>
      <c r="LTM43" s="149"/>
      <c r="LTO43" s="152"/>
      <c r="LTQ43" s="152"/>
      <c r="LTR43" s="212"/>
      <c r="LTS43" s="210"/>
      <c r="LTT43" s="211"/>
      <c r="LTU43" s="149"/>
      <c r="LUC43" s="149"/>
      <c r="LUF43" s="171"/>
      <c r="LUG43" s="171"/>
      <c r="LUH43" s="149"/>
      <c r="LUJ43" s="152"/>
      <c r="LUL43" s="152"/>
      <c r="LUM43" s="212"/>
      <c r="LUN43" s="210"/>
      <c r="LUO43" s="211"/>
      <c r="LUP43" s="149"/>
      <c r="LUX43" s="149"/>
      <c r="LVA43" s="171"/>
      <c r="LVB43" s="171"/>
      <c r="LVC43" s="149"/>
      <c r="LVE43" s="152"/>
      <c r="LVG43" s="152"/>
      <c r="LVH43" s="212"/>
      <c r="LVI43" s="210"/>
      <c r="LVJ43" s="211"/>
      <c r="LVK43" s="149"/>
      <c r="LVS43" s="149"/>
      <c r="LVV43" s="171"/>
      <c r="LVW43" s="171"/>
      <c r="LVX43" s="149"/>
      <c r="LVZ43" s="152"/>
      <c r="LWB43" s="152"/>
      <c r="LWC43" s="212"/>
      <c r="LWD43" s="210"/>
      <c r="LWE43" s="211"/>
      <c r="LWF43" s="149"/>
      <c r="LWN43" s="149"/>
      <c r="LWQ43" s="171"/>
      <c r="LWR43" s="171"/>
      <c r="LWS43" s="149"/>
      <c r="LWU43" s="152"/>
      <c r="LWW43" s="152"/>
      <c r="LWX43" s="212"/>
      <c r="LWY43" s="210"/>
      <c r="LWZ43" s="211"/>
      <c r="LXA43" s="149"/>
      <c r="LXI43" s="149"/>
      <c r="LXL43" s="171"/>
      <c r="LXM43" s="171"/>
      <c r="LXN43" s="149"/>
      <c r="LXP43" s="152"/>
      <c r="LXR43" s="152"/>
      <c r="LXS43" s="212"/>
      <c r="LXT43" s="210"/>
      <c r="LXU43" s="211"/>
      <c r="LXV43" s="149"/>
      <c r="LYD43" s="149"/>
      <c r="LYG43" s="171"/>
      <c r="LYH43" s="171"/>
      <c r="LYI43" s="149"/>
      <c r="LYK43" s="152"/>
      <c r="LYM43" s="152"/>
      <c r="LYN43" s="212"/>
      <c r="LYO43" s="210"/>
      <c r="LYP43" s="211"/>
      <c r="LYQ43" s="149"/>
      <c r="LYY43" s="149"/>
      <c r="LZB43" s="171"/>
      <c r="LZC43" s="171"/>
      <c r="LZD43" s="149"/>
      <c r="LZF43" s="152"/>
      <c r="LZH43" s="152"/>
      <c r="LZI43" s="212"/>
      <c r="LZJ43" s="210"/>
      <c r="LZK43" s="211"/>
      <c r="LZL43" s="149"/>
      <c r="LZT43" s="149"/>
      <c r="LZW43" s="171"/>
      <c r="LZX43" s="171"/>
      <c r="LZY43" s="149"/>
      <c r="MAA43" s="152"/>
      <c r="MAC43" s="152"/>
      <c r="MAD43" s="212"/>
      <c r="MAE43" s="210"/>
      <c r="MAF43" s="211"/>
      <c r="MAG43" s="149"/>
      <c r="MAO43" s="149"/>
      <c r="MAR43" s="171"/>
      <c r="MAS43" s="171"/>
      <c r="MAT43" s="149"/>
      <c r="MAV43" s="152"/>
      <c r="MAX43" s="152"/>
      <c r="MAY43" s="212"/>
      <c r="MAZ43" s="210"/>
      <c r="MBA43" s="211"/>
      <c r="MBB43" s="149"/>
      <c r="MBJ43" s="149"/>
      <c r="MBM43" s="171"/>
      <c r="MBN43" s="171"/>
      <c r="MBO43" s="149"/>
      <c r="MBQ43" s="152"/>
      <c r="MBS43" s="152"/>
      <c r="MBT43" s="212"/>
      <c r="MBU43" s="210"/>
      <c r="MBV43" s="211"/>
      <c r="MBW43" s="149"/>
      <c r="MCE43" s="149"/>
      <c r="MCH43" s="171"/>
      <c r="MCI43" s="171"/>
      <c r="MCJ43" s="149"/>
      <c r="MCL43" s="152"/>
      <c r="MCN43" s="152"/>
      <c r="MCO43" s="212"/>
      <c r="MCP43" s="210"/>
      <c r="MCQ43" s="211"/>
      <c r="MCR43" s="149"/>
      <c r="MCZ43" s="149"/>
      <c r="MDC43" s="171"/>
      <c r="MDD43" s="171"/>
      <c r="MDE43" s="149"/>
      <c r="MDG43" s="152"/>
      <c r="MDI43" s="152"/>
      <c r="MDJ43" s="212"/>
      <c r="MDK43" s="210"/>
      <c r="MDL43" s="211"/>
      <c r="MDM43" s="149"/>
      <c r="MDU43" s="149"/>
      <c r="MDX43" s="171"/>
      <c r="MDY43" s="171"/>
      <c r="MDZ43" s="149"/>
      <c r="MEB43" s="152"/>
      <c r="MED43" s="152"/>
      <c r="MEE43" s="212"/>
      <c r="MEF43" s="210"/>
      <c r="MEG43" s="211"/>
      <c r="MEH43" s="149"/>
      <c r="MEP43" s="149"/>
      <c r="MES43" s="171"/>
      <c r="MET43" s="171"/>
      <c r="MEU43" s="149"/>
      <c r="MEW43" s="152"/>
      <c r="MEY43" s="152"/>
      <c r="MEZ43" s="212"/>
      <c r="MFA43" s="210"/>
      <c r="MFB43" s="211"/>
      <c r="MFC43" s="149"/>
      <c r="MFK43" s="149"/>
      <c r="MFN43" s="171"/>
      <c r="MFO43" s="171"/>
      <c r="MFP43" s="149"/>
      <c r="MFR43" s="152"/>
      <c r="MFT43" s="152"/>
      <c r="MFU43" s="212"/>
      <c r="MFV43" s="210"/>
      <c r="MFW43" s="211"/>
      <c r="MFX43" s="149"/>
      <c r="MGF43" s="149"/>
      <c r="MGI43" s="171"/>
      <c r="MGJ43" s="171"/>
      <c r="MGK43" s="149"/>
      <c r="MGM43" s="152"/>
      <c r="MGO43" s="152"/>
      <c r="MGP43" s="212"/>
      <c r="MGQ43" s="210"/>
      <c r="MGR43" s="211"/>
      <c r="MGS43" s="149"/>
      <c r="MHA43" s="149"/>
      <c r="MHD43" s="171"/>
      <c r="MHE43" s="171"/>
      <c r="MHF43" s="149"/>
      <c r="MHH43" s="152"/>
      <c r="MHJ43" s="152"/>
      <c r="MHK43" s="212"/>
      <c r="MHL43" s="210"/>
      <c r="MHM43" s="211"/>
      <c r="MHN43" s="149"/>
      <c r="MHV43" s="149"/>
      <c r="MHY43" s="171"/>
      <c r="MHZ43" s="171"/>
      <c r="MIA43" s="149"/>
      <c r="MIC43" s="152"/>
      <c r="MIE43" s="152"/>
      <c r="MIF43" s="212"/>
      <c r="MIG43" s="210"/>
      <c r="MIH43" s="211"/>
      <c r="MII43" s="149"/>
      <c r="MIQ43" s="149"/>
      <c r="MIT43" s="171"/>
      <c r="MIU43" s="171"/>
      <c r="MIV43" s="149"/>
      <c r="MIX43" s="152"/>
      <c r="MIZ43" s="152"/>
      <c r="MJA43" s="212"/>
      <c r="MJB43" s="210"/>
      <c r="MJC43" s="211"/>
      <c r="MJD43" s="149"/>
      <c r="MJL43" s="149"/>
      <c r="MJO43" s="171"/>
      <c r="MJP43" s="171"/>
      <c r="MJQ43" s="149"/>
      <c r="MJS43" s="152"/>
      <c r="MJU43" s="152"/>
      <c r="MJV43" s="212"/>
      <c r="MJW43" s="210"/>
      <c r="MJX43" s="211"/>
      <c r="MJY43" s="149"/>
      <c r="MKG43" s="149"/>
      <c r="MKJ43" s="171"/>
      <c r="MKK43" s="171"/>
      <c r="MKL43" s="149"/>
      <c r="MKN43" s="152"/>
      <c r="MKP43" s="152"/>
      <c r="MKQ43" s="212"/>
      <c r="MKR43" s="210"/>
      <c r="MKS43" s="211"/>
      <c r="MKT43" s="149"/>
      <c r="MLB43" s="149"/>
      <c r="MLE43" s="171"/>
      <c r="MLF43" s="171"/>
      <c r="MLG43" s="149"/>
      <c r="MLI43" s="152"/>
      <c r="MLK43" s="152"/>
      <c r="MLL43" s="212"/>
      <c r="MLM43" s="210"/>
      <c r="MLN43" s="211"/>
      <c r="MLO43" s="149"/>
      <c r="MLW43" s="149"/>
      <c r="MLZ43" s="171"/>
      <c r="MMA43" s="171"/>
      <c r="MMB43" s="149"/>
      <c r="MMD43" s="152"/>
      <c r="MMF43" s="152"/>
      <c r="MMG43" s="212"/>
      <c r="MMH43" s="210"/>
      <c r="MMI43" s="211"/>
      <c r="MMJ43" s="149"/>
      <c r="MMR43" s="149"/>
      <c r="MMU43" s="171"/>
      <c r="MMV43" s="171"/>
      <c r="MMW43" s="149"/>
      <c r="MMY43" s="152"/>
      <c r="MNA43" s="152"/>
      <c r="MNB43" s="212"/>
      <c r="MNC43" s="210"/>
      <c r="MND43" s="211"/>
      <c r="MNE43" s="149"/>
      <c r="MNM43" s="149"/>
      <c r="MNP43" s="171"/>
      <c r="MNQ43" s="171"/>
      <c r="MNR43" s="149"/>
      <c r="MNT43" s="152"/>
      <c r="MNV43" s="152"/>
      <c r="MNW43" s="212"/>
      <c r="MNX43" s="210"/>
      <c r="MNY43" s="211"/>
      <c r="MNZ43" s="149"/>
      <c r="MOH43" s="149"/>
      <c r="MOK43" s="171"/>
      <c r="MOL43" s="171"/>
      <c r="MOM43" s="149"/>
      <c r="MOO43" s="152"/>
      <c r="MOQ43" s="152"/>
      <c r="MOR43" s="212"/>
      <c r="MOS43" s="210"/>
      <c r="MOT43" s="211"/>
      <c r="MOU43" s="149"/>
      <c r="MPC43" s="149"/>
      <c r="MPF43" s="171"/>
      <c r="MPG43" s="171"/>
      <c r="MPH43" s="149"/>
      <c r="MPJ43" s="152"/>
      <c r="MPL43" s="152"/>
      <c r="MPM43" s="212"/>
      <c r="MPN43" s="210"/>
      <c r="MPO43" s="211"/>
      <c r="MPP43" s="149"/>
      <c r="MPX43" s="149"/>
      <c r="MQA43" s="171"/>
      <c r="MQB43" s="171"/>
      <c r="MQC43" s="149"/>
      <c r="MQE43" s="152"/>
      <c r="MQG43" s="152"/>
      <c r="MQH43" s="212"/>
      <c r="MQI43" s="210"/>
      <c r="MQJ43" s="211"/>
      <c r="MQK43" s="149"/>
      <c r="MQS43" s="149"/>
      <c r="MQV43" s="171"/>
      <c r="MQW43" s="171"/>
      <c r="MQX43" s="149"/>
      <c r="MQZ43" s="152"/>
      <c r="MRB43" s="152"/>
      <c r="MRC43" s="212"/>
      <c r="MRD43" s="210"/>
      <c r="MRE43" s="211"/>
      <c r="MRF43" s="149"/>
      <c r="MRN43" s="149"/>
      <c r="MRQ43" s="171"/>
      <c r="MRR43" s="171"/>
      <c r="MRS43" s="149"/>
      <c r="MRU43" s="152"/>
      <c r="MRW43" s="152"/>
      <c r="MRX43" s="212"/>
      <c r="MRY43" s="210"/>
      <c r="MRZ43" s="211"/>
      <c r="MSA43" s="149"/>
      <c r="MSI43" s="149"/>
      <c r="MSL43" s="171"/>
      <c r="MSM43" s="171"/>
      <c r="MSN43" s="149"/>
      <c r="MSP43" s="152"/>
      <c r="MSR43" s="152"/>
      <c r="MSS43" s="212"/>
      <c r="MST43" s="210"/>
      <c r="MSU43" s="211"/>
      <c r="MSV43" s="149"/>
      <c r="MTD43" s="149"/>
      <c r="MTG43" s="171"/>
      <c r="MTH43" s="171"/>
      <c r="MTI43" s="149"/>
      <c r="MTK43" s="152"/>
      <c r="MTM43" s="152"/>
      <c r="MTN43" s="212"/>
      <c r="MTO43" s="210"/>
      <c r="MTP43" s="211"/>
      <c r="MTQ43" s="149"/>
      <c r="MTY43" s="149"/>
      <c r="MUB43" s="171"/>
      <c r="MUC43" s="171"/>
      <c r="MUD43" s="149"/>
      <c r="MUF43" s="152"/>
      <c r="MUH43" s="152"/>
      <c r="MUI43" s="212"/>
      <c r="MUJ43" s="210"/>
      <c r="MUK43" s="211"/>
      <c r="MUL43" s="149"/>
      <c r="MUT43" s="149"/>
      <c r="MUW43" s="171"/>
      <c r="MUX43" s="171"/>
      <c r="MUY43" s="149"/>
      <c r="MVA43" s="152"/>
      <c r="MVC43" s="152"/>
      <c r="MVD43" s="212"/>
      <c r="MVE43" s="210"/>
      <c r="MVF43" s="211"/>
      <c r="MVG43" s="149"/>
      <c r="MVO43" s="149"/>
      <c r="MVR43" s="171"/>
      <c r="MVS43" s="171"/>
      <c r="MVT43" s="149"/>
      <c r="MVV43" s="152"/>
      <c r="MVX43" s="152"/>
      <c r="MVY43" s="212"/>
      <c r="MVZ43" s="210"/>
      <c r="MWA43" s="211"/>
      <c r="MWB43" s="149"/>
      <c r="MWJ43" s="149"/>
      <c r="MWM43" s="171"/>
      <c r="MWN43" s="171"/>
      <c r="MWO43" s="149"/>
      <c r="MWQ43" s="152"/>
      <c r="MWS43" s="152"/>
      <c r="MWT43" s="212"/>
      <c r="MWU43" s="210"/>
      <c r="MWV43" s="211"/>
      <c r="MWW43" s="149"/>
      <c r="MXE43" s="149"/>
      <c r="MXH43" s="171"/>
      <c r="MXI43" s="171"/>
      <c r="MXJ43" s="149"/>
      <c r="MXL43" s="152"/>
      <c r="MXN43" s="152"/>
      <c r="MXO43" s="212"/>
      <c r="MXP43" s="210"/>
      <c r="MXQ43" s="211"/>
      <c r="MXR43" s="149"/>
      <c r="MXZ43" s="149"/>
      <c r="MYC43" s="171"/>
      <c r="MYD43" s="171"/>
      <c r="MYE43" s="149"/>
      <c r="MYG43" s="152"/>
      <c r="MYI43" s="152"/>
      <c r="MYJ43" s="212"/>
      <c r="MYK43" s="210"/>
      <c r="MYL43" s="211"/>
      <c r="MYM43" s="149"/>
      <c r="MYU43" s="149"/>
      <c r="MYX43" s="171"/>
      <c r="MYY43" s="171"/>
      <c r="MYZ43" s="149"/>
      <c r="MZB43" s="152"/>
      <c r="MZD43" s="152"/>
      <c r="MZE43" s="212"/>
      <c r="MZF43" s="210"/>
      <c r="MZG43" s="211"/>
      <c r="MZH43" s="149"/>
      <c r="MZP43" s="149"/>
      <c r="MZS43" s="171"/>
      <c r="MZT43" s="171"/>
      <c r="MZU43" s="149"/>
      <c r="MZW43" s="152"/>
      <c r="MZY43" s="152"/>
      <c r="MZZ43" s="212"/>
      <c r="NAA43" s="210"/>
      <c r="NAB43" s="211"/>
      <c r="NAC43" s="149"/>
      <c r="NAK43" s="149"/>
      <c r="NAN43" s="171"/>
      <c r="NAO43" s="171"/>
      <c r="NAP43" s="149"/>
      <c r="NAR43" s="152"/>
      <c r="NAT43" s="152"/>
      <c r="NAU43" s="212"/>
      <c r="NAV43" s="210"/>
      <c r="NAW43" s="211"/>
      <c r="NAX43" s="149"/>
      <c r="NBF43" s="149"/>
      <c r="NBI43" s="171"/>
      <c r="NBJ43" s="171"/>
      <c r="NBK43" s="149"/>
      <c r="NBM43" s="152"/>
      <c r="NBO43" s="152"/>
      <c r="NBP43" s="212"/>
      <c r="NBQ43" s="210"/>
      <c r="NBR43" s="211"/>
      <c r="NBS43" s="149"/>
      <c r="NCA43" s="149"/>
      <c r="NCD43" s="171"/>
      <c r="NCE43" s="171"/>
      <c r="NCF43" s="149"/>
      <c r="NCH43" s="152"/>
      <c r="NCJ43" s="152"/>
      <c r="NCK43" s="212"/>
      <c r="NCL43" s="210"/>
      <c r="NCM43" s="211"/>
      <c r="NCN43" s="149"/>
      <c r="NCV43" s="149"/>
      <c r="NCY43" s="171"/>
      <c r="NCZ43" s="171"/>
      <c r="NDA43" s="149"/>
      <c r="NDC43" s="152"/>
      <c r="NDE43" s="152"/>
      <c r="NDF43" s="212"/>
      <c r="NDG43" s="210"/>
      <c r="NDH43" s="211"/>
      <c r="NDI43" s="149"/>
      <c r="NDQ43" s="149"/>
      <c r="NDT43" s="171"/>
      <c r="NDU43" s="171"/>
      <c r="NDV43" s="149"/>
      <c r="NDX43" s="152"/>
      <c r="NDZ43" s="152"/>
      <c r="NEA43" s="212"/>
      <c r="NEB43" s="210"/>
      <c r="NEC43" s="211"/>
      <c r="NED43" s="149"/>
      <c r="NEL43" s="149"/>
      <c r="NEO43" s="171"/>
      <c r="NEP43" s="171"/>
      <c r="NEQ43" s="149"/>
      <c r="NES43" s="152"/>
      <c r="NEU43" s="152"/>
      <c r="NEV43" s="212"/>
      <c r="NEW43" s="210"/>
      <c r="NEX43" s="211"/>
      <c r="NEY43" s="149"/>
      <c r="NFG43" s="149"/>
      <c r="NFJ43" s="171"/>
      <c r="NFK43" s="171"/>
      <c r="NFL43" s="149"/>
      <c r="NFN43" s="152"/>
      <c r="NFP43" s="152"/>
      <c r="NFQ43" s="212"/>
      <c r="NFR43" s="210"/>
      <c r="NFS43" s="211"/>
      <c r="NFT43" s="149"/>
      <c r="NGB43" s="149"/>
      <c r="NGE43" s="171"/>
      <c r="NGF43" s="171"/>
      <c r="NGG43" s="149"/>
      <c r="NGI43" s="152"/>
      <c r="NGK43" s="152"/>
      <c r="NGL43" s="212"/>
      <c r="NGM43" s="210"/>
      <c r="NGN43" s="211"/>
      <c r="NGO43" s="149"/>
      <c r="NGW43" s="149"/>
      <c r="NGZ43" s="171"/>
      <c r="NHA43" s="171"/>
      <c r="NHB43" s="149"/>
      <c r="NHD43" s="152"/>
      <c r="NHF43" s="152"/>
      <c r="NHG43" s="212"/>
      <c r="NHH43" s="210"/>
      <c r="NHI43" s="211"/>
      <c r="NHJ43" s="149"/>
      <c r="NHR43" s="149"/>
      <c r="NHU43" s="171"/>
      <c r="NHV43" s="171"/>
      <c r="NHW43" s="149"/>
      <c r="NHY43" s="152"/>
      <c r="NIA43" s="152"/>
      <c r="NIB43" s="212"/>
      <c r="NIC43" s="210"/>
      <c r="NID43" s="211"/>
      <c r="NIE43" s="149"/>
      <c r="NIM43" s="149"/>
      <c r="NIP43" s="171"/>
      <c r="NIQ43" s="171"/>
      <c r="NIR43" s="149"/>
      <c r="NIT43" s="152"/>
      <c r="NIV43" s="152"/>
      <c r="NIW43" s="212"/>
      <c r="NIX43" s="210"/>
      <c r="NIY43" s="211"/>
      <c r="NIZ43" s="149"/>
      <c r="NJH43" s="149"/>
      <c r="NJK43" s="171"/>
      <c r="NJL43" s="171"/>
      <c r="NJM43" s="149"/>
      <c r="NJO43" s="152"/>
      <c r="NJQ43" s="152"/>
      <c r="NJR43" s="212"/>
      <c r="NJS43" s="210"/>
      <c r="NJT43" s="211"/>
      <c r="NJU43" s="149"/>
      <c r="NKC43" s="149"/>
      <c r="NKF43" s="171"/>
      <c r="NKG43" s="171"/>
      <c r="NKH43" s="149"/>
      <c r="NKJ43" s="152"/>
      <c r="NKL43" s="152"/>
      <c r="NKM43" s="212"/>
      <c r="NKN43" s="210"/>
      <c r="NKO43" s="211"/>
      <c r="NKP43" s="149"/>
      <c r="NKX43" s="149"/>
      <c r="NLA43" s="171"/>
      <c r="NLB43" s="171"/>
      <c r="NLC43" s="149"/>
      <c r="NLE43" s="152"/>
      <c r="NLG43" s="152"/>
      <c r="NLH43" s="212"/>
      <c r="NLI43" s="210"/>
      <c r="NLJ43" s="211"/>
      <c r="NLK43" s="149"/>
      <c r="NLS43" s="149"/>
      <c r="NLV43" s="171"/>
      <c r="NLW43" s="171"/>
      <c r="NLX43" s="149"/>
      <c r="NLZ43" s="152"/>
      <c r="NMB43" s="152"/>
      <c r="NMC43" s="212"/>
      <c r="NMD43" s="210"/>
      <c r="NME43" s="211"/>
      <c r="NMF43" s="149"/>
      <c r="NMN43" s="149"/>
      <c r="NMQ43" s="171"/>
      <c r="NMR43" s="171"/>
      <c r="NMS43" s="149"/>
      <c r="NMU43" s="152"/>
      <c r="NMW43" s="152"/>
      <c r="NMX43" s="212"/>
      <c r="NMY43" s="210"/>
      <c r="NMZ43" s="211"/>
      <c r="NNA43" s="149"/>
      <c r="NNI43" s="149"/>
      <c r="NNL43" s="171"/>
      <c r="NNM43" s="171"/>
      <c r="NNN43" s="149"/>
      <c r="NNP43" s="152"/>
      <c r="NNR43" s="152"/>
      <c r="NNS43" s="212"/>
      <c r="NNT43" s="210"/>
      <c r="NNU43" s="211"/>
      <c r="NNV43" s="149"/>
      <c r="NOD43" s="149"/>
      <c r="NOG43" s="171"/>
      <c r="NOH43" s="171"/>
      <c r="NOI43" s="149"/>
      <c r="NOK43" s="152"/>
      <c r="NOM43" s="152"/>
      <c r="NON43" s="212"/>
      <c r="NOO43" s="210"/>
      <c r="NOP43" s="211"/>
      <c r="NOQ43" s="149"/>
      <c r="NOY43" s="149"/>
      <c r="NPB43" s="171"/>
      <c r="NPC43" s="171"/>
      <c r="NPD43" s="149"/>
      <c r="NPF43" s="152"/>
      <c r="NPH43" s="152"/>
      <c r="NPI43" s="212"/>
      <c r="NPJ43" s="210"/>
      <c r="NPK43" s="211"/>
      <c r="NPL43" s="149"/>
      <c r="NPT43" s="149"/>
      <c r="NPW43" s="171"/>
      <c r="NPX43" s="171"/>
      <c r="NPY43" s="149"/>
      <c r="NQA43" s="152"/>
      <c r="NQC43" s="152"/>
      <c r="NQD43" s="212"/>
      <c r="NQE43" s="210"/>
      <c r="NQF43" s="211"/>
      <c r="NQG43" s="149"/>
      <c r="NQO43" s="149"/>
      <c r="NQR43" s="171"/>
      <c r="NQS43" s="171"/>
      <c r="NQT43" s="149"/>
      <c r="NQV43" s="152"/>
      <c r="NQX43" s="152"/>
      <c r="NQY43" s="212"/>
      <c r="NQZ43" s="210"/>
      <c r="NRA43" s="211"/>
      <c r="NRB43" s="149"/>
      <c r="NRJ43" s="149"/>
      <c r="NRM43" s="171"/>
      <c r="NRN43" s="171"/>
      <c r="NRO43" s="149"/>
      <c r="NRQ43" s="152"/>
      <c r="NRS43" s="152"/>
      <c r="NRT43" s="212"/>
      <c r="NRU43" s="210"/>
      <c r="NRV43" s="211"/>
      <c r="NRW43" s="149"/>
      <c r="NSE43" s="149"/>
      <c r="NSH43" s="171"/>
      <c r="NSI43" s="171"/>
      <c r="NSJ43" s="149"/>
      <c r="NSL43" s="152"/>
      <c r="NSN43" s="152"/>
      <c r="NSO43" s="212"/>
      <c r="NSP43" s="210"/>
      <c r="NSQ43" s="211"/>
      <c r="NSR43" s="149"/>
      <c r="NSZ43" s="149"/>
      <c r="NTC43" s="171"/>
      <c r="NTD43" s="171"/>
      <c r="NTE43" s="149"/>
      <c r="NTG43" s="152"/>
      <c r="NTI43" s="152"/>
      <c r="NTJ43" s="212"/>
      <c r="NTK43" s="210"/>
      <c r="NTL43" s="211"/>
      <c r="NTM43" s="149"/>
      <c r="NTU43" s="149"/>
      <c r="NTX43" s="171"/>
      <c r="NTY43" s="171"/>
      <c r="NTZ43" s="149"/>
      <c r="NUB43" s="152"/>
      <c r="NUD43" s="152"/>
      <c r="NUE43" s="212"/>
      <c r="NUF43" s="210"/>
      <c r="NUG43" s="211"/>
      <c r="NUH43" s="149"/>
      <c r="NUP43" s="149"/>
      <c r="NUS43" s="171"/>
      <c r="NUT43" s="171"/>
      <c r="NUU43" s="149"/>
      <c r="NUW43" s="152"/>
      <c r="NUY43" s="152"/>
      <c r="NUZ43" s="212"/>
      <c r="NVA43" s="210"/>
      <c r="NVB43" s="211"/>
      <c r="NVC43" s="149"/>
      <c r="NVK43" s="149"/>
      <c r="NVN43" s="171"/>
      <c r="NVO43" s="171"/>
      <c r="NVP43" s="149"/>
      <c r="NVR43" s="152"/>
      <c r="NVT43" s="152"/>
      <c r="NVU43" s="212"/>
      <c r="NVV43" s="210"/>
      <c r="NVW43" s="211"/>
      <c r="NVX43" s="149"/>
      <c r="NWF43" s="149"/>
      <c r="NWI43" s="171"/>
      <c r="NWJ43" s="171"/>
      <c r="NWK43" s="149"/>
      <c r="NWM43" s="152"/>
      <c r="NWO43" s="152"/>
      <c r="NWP43" s="212"/>
      <c r="NWQ43" s="210"/>
      <c r="NWR43" s="211"/>
      <c r="NWS43" s="149"/>
      <c r="NXA43" s="149"/>
      <c r="NXD43" s="171"/>
      <c r="NXE43" s="171"/>
      <c r="NXF43" s="149"/>
      <c r="NXH43" s="152"/>
      <c r="NXJ43" s="152"/>
      <c r="NXK43" s="212"/>
      <c r="NXL43" s="210"/>
      <c r="NXM43" s="211"/>
      <c r="NXN43" s="149"/>
      <c r="NXV43" s="149"/>
      <c r="NXY43" s="171"/>
      <c r="NXZ43" s="171"/>
      <c r="NYA43" s="149"/>
      <c r="NYC43" s="152"/>
      <c r="NYE43" s="152"/>
      <c r="NYF43" s="212"/>
      <c r="NYG43" s="210"/>
      <c r="NYH43" s="211"/>
      <c r="NYI43" s="149"/>
      <c r="NYQ43" s="149"/>
      <c r="NYT43" s="171"/>
      <c r="NYU43" s="171"/>
      <c r="NYV43" s="149"/>
      <c r="NYX43" s="152"/>
      <c r="NYZ43" s="152"/>
      <c r="NZA43" s="212"/>
      <c r="NZB43" s="210"/>
      <c r="NZC43" s="211"/>
      <c r="NZD43" s="149"/>
      <c r="NZL43" s="149"/>
      <c r="NZO43" s="171"/>
      <c r="NZP43" s="171"/>
      <c r="NZQ43" s="149"/>
      <c r="NZS43" s="152"/>
      <c r="NZU43" s="152"/>
      <c r="NZV43" s="212"/>
      <c r="NZW43" s="210"/>
      <c r="NZX43" s="211"/>
      <c r="NZY43" s="149"/>
      <c r="OAG43" s="149"/>
      <c r="OAJ43" s="171"/>
      <c r="OAK43" s="171"/>
      <c r="OAL43" s="149"/>
      <c r="OAN43" s="152"/>
      <c r="OAP43" s="152"/>
      <c r="OAQ43" s="212"/>
      <c r="OAR43" s="210"/>
      <c r="OAS43" s="211"/>
      <c r="OAT43" s="149"/>
      <c r="OBB43" s="149"/>
      <c r="OBE43" s="171"/>
      <c r="OBF43" s="171"/>
      <c r="OBG43" s="149"/>
      <c r="OBI43" s="152"/>
      <c r="OBK43" s="152"/>
      <c r="OBL43" s="212"/>
      <c r="OBM43" s="210"/>
      <c r="OBN43" s="211"/>
      <c r="OBO43" s="149"/>
      <c r="OBW43" s="149"/>
      <c r="OBZ43" s="171"/>
      <c r="OCA43" s="171"/>
      <c r="OCB43" s="149"/>
      <c r="OCD43" s="152"/>
      <c r="OCF43" s="152"/>
      <c r="OCG43" s="212"/>
      <c r="OCH43" s="210"/>
      <c r="OCI43" s="211"/>
      <c r="OCJ43" s="149"/>
      <c r="OCR43" s="149"/>
      <c r="OCU43" s="171"/>
      <c r="OCV43" s="171"/>
      <c r="OCW43" s="149"/>
      <c r="OCY43" s="152"/>
      <c r="ODA43" s="152"/>
      <c r="ODB43" s="212"/>
      <c r="ODC43" s="210"/>
      <c r="ODD43" s="211"/>
      <c r="ODE43" s="149"/>
      <c r="ODM43" s="149"/>
      <c r="ODP43" s="171"/>
      <c r="ODQ43" s="171"/>
      <c r="ODR43" s="149"/>
      <c r="ODT43" s="152"/>
      <c r="ODV43" s="152"/>
      <c r="ODW43" s="212"/>
      <c r="ODX43" s="210"/>
      <c r="ODY43" s="211"/>
      <c r="ODZ43" s="149"/>
      <c r="OEH43" s="149"/>
      <c r="OEK43" s="171"/>
      <c r="OEL43" s="171"/>
      <c r="OEM43" s="149"/>
      <c r="OEO43" s="152"/>
      <c r="OEQ43" s="152"/>
      <c r="OER43" s="212"/>
      <c r="OES43" s="210"/>
      <c r="OET43" s="211"/>
      <c r="OEU43" s="149"/>
      <c r="OFC43" s="149"/>
      <c r="OFF43" s="171"/>
      <c r="OFG43" s="171"/>
      <c r="OFH43" s="149"/>
      <c r="OFJ43" s="152"/>
      <c r="OFL43" s="152"/>
      <c r="OFM43" s="212"/>
      <c r="OFN43" s="210"/>
      <c r="OFO43" s="211"/>
      <c r="OFP43" s="149"/>
      <c r="OFX43" s="149"/>
      <c r="OGA43" s="171"/>
      <c r="OGB43" s="171"/>
      <c r="OGC43" s="149"/>
      <c r="OGE43" s="152"/>
      <c r="OGG43" s="152"/>
      <c r="OGH43" s="212"/>
      <c r="OGI43" s="210"/>
      <c r="OGJ43" s="211"/>
      <c r="OGK43" s="149"/>
      <c r="OGS43" s="149"/>
      <c r="OGV43" s="171"/>
      <c r="OGW43" s="171"/>
      <c r="OGX43" s="149"/>
      <c r="OGZ43" s="152"/>
      <c r="OHB43" s="152"/>
      <c r="OHC43" s="212"/>
      <c r="OHD43" s="210"/>
      <c r="OHE43" s="211"/>
      <c r="OHF43" s="149"/>
      <c r="OHN43" s="149"/>
      <c r="OHQ43" s="171"/>
      <c r="OHR43" s="171"/>
      <c r="OHS43" s="149"/>
      <c r="OHU43" s="152"/>
      <c r="OHW43" s="152"/>
      <c r="OHX43" s="212"/>
      <c r="OHY43" s="210"/>
      <c r="OHZ43" s="211"/>
      <c r="OIA43" s="149"/>
      <c r="OII43" s="149"/>
      <c r="OIL43" s="171"/>
      <c r="OIM43" s="171"/>
      <c r="OIN43" s="149"/>
      <c r="OIP43" s="152"/>
      <c r="OIR43" s="152"/>
      <c r="OIS43" s="212"/>
      <c r="OIT43" s="210"/>
      <c r="OIU43" s="211"/>
      <c r="OIV43" s="149"/>
      <c r="OJD43" s="149"/>
      <c r="OJG43" s="171"/>
      <c r="OJH43" s="171"/>
      <c r="OJI43" s="149"/>
      <c r="OJK43" s="152"/>
      <c r="OJM43" s="152"/>
      <c r="OJN43" s="212"/>
      <c r="OJO43" s="210"/>
      <c r="OJP43" s="211"/>
      <c r="OJQ43" s="149"/>
      <c r="OJY43" s="149"/>
      <c r="OKB43" s="171"/>
      <c r="OKC43" s="171"/>
      <c r="OKD43" s="149"/>
      <c r="OKF43" s="152"/>
      <c r="OKH43" s="152"/>
      <c r="OKI43" s="212"/>
      <c r="OKJ43" s="210"/>
      <c r="OKK43" s="211"/>
      <c r="OKL43" s="149"/>
      <c r="OKT43" s="149"/>
      <c r="OKW43" s="171"/>
      <c r="OKX43" s="171"/>
      <c r="OKY43" s="149"/>
      <c r="OLA43" s="152"/>
      <c r="OLC43" s="152"/>
      <c r="OLD43" s="212"/>
      <c r="OLE43" s="210"/>
      <c r="OLF43" s="211"/>
      <c r="OLG43" s="149"/>
      <c r="OLO43" s="149"/>
      <c r="OLR43" s="171"/>
      <c r="OLS43" s="171"/>
      <c r="OLT43" s="149"/>
      <c r="OLV43" s="152"/>
      <c r="OLX43" s="152"/>
      <c r="OLY43" s="212"/>
      <c r="OLZ43" s="210"/>
      <c r="OMA43" s="211"/>
      <c r="OMB43" s="149"/>
      <c r="OMJ43" s="149"/>
      <c r="OMM43" s="171"/>
      <c r="OMN43" s="171"/>
      <c r="OMO43" s="149"/>
      <c r="OMQ43" s="152"/>
      <c r="OMS43" s="152"/>
      <c r="OMT43" s="212"/>
      <c r="OMU43" s="210"/>
      <c r="OMV43" s="211"/>
      <c r="OMW43" s="149"/>
      <c r="ONE43" s="149"/>
      <c r="ONH43" s="171"/>
      <c r="ONI43" s="171"/>
      <c r="ONJ43" s="149"/>
      <c r="ONL43" s="152"/>
      <c r="ONN43" s="152"/>
      <c r="ONO43" s="212"/>
      <c r="ONP43" s="210"/>
      <c r="ONQ43" s="211"/>
      <c r="ONR43" s="149"/>
      <c r="ONZ43" s="149"/>
      <c r="OOC43" s="171"/>
      <c r="OOD43" s="171"/>
      <c r="OOE43" s="149"/>
      <c r="OOG43" s="152"/>
      <c r="OOI43" s="152"/>
      <c r="OOJ43" s="212"/>
      <c r="OOK43" s="210"/>
      <c r="OOL43" s="211"/>
      <c r="OOM43" s="149"/>
      <c r="OOU43" s="149"/>
      <c r="OOX43" s="171"/>
      <c r="OOY43" s="171"/>
      <c r="OOZ43" s="149"/>
      <c r="OPB43" s="152"/>
      <c r="OPD43" s="152"/>
      <c r="OPE43" s="212"/>
      <c r="OPF43" s="210"/>
      <c r="OPG43" s="211"/>
      <c r="OPH43" s="149"/>
      <c r="OPP43" s="149"/>
      <c r="OPS43" s="171"/>
      <c r="OPT43" s="171"/>
      <c r="OPU43" s="149"/>
      <c r="OPW43" s="152"/>
      <c r="OPY43" s="152"/>
      <c r="OPZ43" s="212"/>
      <c r="OQA43" s="210"/>
      <c r="OQB43" s="211"/>
      <c r="OQC43" s="149"/>
      <c r="OQK43" s="149"/>
      <c r="OQN43" s="171"/>
      <c r="OQO43" s="171"/>
      <c r="OQP43" s="149"/>
      <c r="OQR43" s="152"/>
      <c r="OQT43" s="152"/>
      <c r="OQU43" s="212"/>
      <c r="OQV43" s="210"/>
      <c r="OQW43" s="211"/>
      <c r="OQX43" s="149"/>
      <c r="ORF43" s="149"/>
      <c r="ORI43" s="171"/>
      <c r="ORJ43" s="171"/>
      <c r="ORK43" s="149"/>
      <c r="ORM43" s="152"/>
      <c r="ORO43" s="152"/>
      <c r="ORP43" s="212"/>
      <c r="ORQ43" s="210"/>
      <c r="ORR43" s="211"/>
      <c r="ORS43" s="149"/>
      <c r="OSA43" s="149"/>
      <c r="OSD43" s="171"/>
      <c r="OSE43" s="171"/>
      <c r="OSF43" s="149"/>
      <c r="OSH43" s="152"/>
      <c r="OSJ43" s="152"/>
      <c r="OSK43" s="212"/>
      <c r="OSL43" s="210"/>
      <c r="OSM43" s="211"/>
      <c r="OSN43" s="149"/>
      <c r="OSV43" s="149"/>
      <c r="OSY43" s="171"/>
      <c r="OSZ43" s="171"/>
      <c r="OTA43" s="149"/>
      <c r="OTC43" s="152"/>
      <c r="OTE43" s="152"/>
      <c r="OTF43" s="212"/>
      <c r="OTG43" s="210"/>
      <c r="OTH43" s="211"/>
      <c r="OTI43" s="149"/>
      <c r="OTQ43" s="149"/>
      <c r="OTT43" s="171"/>
      <c r="OTU43" s="171"/>
      <c r="OTV43" s="149"/>
      <c r="OTX43" s="152"/>
      <c r="OTZ43" s="152"/>
      <c r="OUA43" s="212"/>
      <c r="OUB43" s="210"/>
      <c r="OUC43" s="211"/>
      <c r="OUD43" s="149"/>
      <c r="OUL43" s="149"/>
      <c r="OUO43" s="171"/>
      <c r="OUP43" s="171"/>
      <c r="OUQ43" s="149"/>
      <c r="OUS43" s="152"/>
      <c r="OUU43" s="152"/>
      <c r="OUV43" s="212"/>
      <c r="OUW43" s="210"/>
      <c r="OUX43" s="211"/>
      <c r="OUY43" s="149"/>
      <c r="OVG43" s="149"/>
      <c r="OVJ43" s="171"/>
      <c r="OVK43" s="171"/>
      <c r="OVL43" s="149"/>
      <c r="OVN43" s="152"/>
      <c r="OVP43" s="152"/>
      <c r="OVQ43" s="212"/>
      <c r="OVR43" s="210"/>
      <c r="OVS43" s="211"/>
      <c r="OVT43" s="149"/>
      <c r="OWB43" s="149"/>
      <c r="OWE43" s="171"/>
      <c r="OWF43" s="171"/>
      <c r="OWG43" s="149"/>
      <c r="OWI43" s="152"/>
      <c r="OWK43" s="152"/>
      <c r="OWL43" s="212"/>
      <c r="OWM43" s="210"/>
      <c r="OWN43" s="211"/>
      <c r="OWO43" s="149"/>
      <c r="OWW43" s="149"/>
      <c r="OWZ43" s="171"/>
      <c r="OXA43" s="171"/>
      <c r="OXB43" s="149"/>
      <c r="OXD43" s="152"/>
      <c r="OXF43" s="152"/>
      <c r="OXG43" s="212"/>
      <c r="OXH43" s="210"/>
      <c r="OXI43" s="211"/>
      <c r="OXJ43" s="149"/>
      <c r="OXR43" s="149"/>
      <c r="OXU43" s="171"/>
      <c r="OXV43" s="171"/>
      <c r="OXW43" s="149"/>
      <c r="OXY43" s="152"/>
      <c r="OYA43" s="152"/>
      <c r="OYB43" s="212"/>
      <c r="OYC43" s="210"/>
      <c r="OYD43" s="211"/>
      <c r="OYE43" s="149"/>
      <c r="OYM43" s="149"/>
      <c r="OYP43" s="171"/>
      <c r="OYQ43" s="171"/>
      <c r="OYR43" s="149"/>
      <c r="OYT43" s="152"/>
      <c r="OYV43" s="152"/>
      <c r="OYW43" s="212"/>
      <c r="OYX43" s="210"/>
      <c r="OYY43" s="211"/>
      <c r="OYZ43" s="149"/>
      <c r="OZH43" s="149"/>
      <c r="OZK43" s="171"/>
      <c r="OZL43" s="171"/>
      <c r="OZM43" s="149"/>
      <c r="OZO43" s="152"/>
      <c r="OZQ43" s="152"/>
      <c r="OZR43" s="212"/>
      <c r="OZS43" s="210"/>
      <c r="OZT43" s="211"/>
      <c r="OZU43" s="149"/>
      <c r="PAC43" s="149"/>
      <c r="PAF43" s="171"/>
      <c r="PAG43" s="171"/>
      <c r="PAH43" s="149"/>
      <c r="PAJ43" s="152"/>
      <c r="PAL43" s="152"/>
      <c r="PAM43" s="212"/>
      <c r="PAN43" s="210"/>
      <c r="PAO43" s="211"/>
      <c r="PAP43" s="149"/>
      <c r="PAX43" s="149"/>
      <c r="PBA43" s="171"/>
      <c r="PBB43" s="171"/>
      <c r="PBC43" s="149"/>
      <c r="PBE43" s="152"/>
      <c r="PBG43" s="152"/>
      <c r="PBH43" s="212"/>
      <c r="PBI43" s="210"/>
      <c r="PBJ43" s="211"/>
      <c r="PBK43" s="149"/>
      <c r="PBS43" s="149"/>
      <c r="PBV43" s="171"/>
      <c r="PBW43" s="171"/>
      <c r="PBX43" s="149"/>
      <c r="PBZ43" s="152"/>
      <c r="PCB43" s="152"/>
      <c r="PCC43" s="212"/>
      <c r="PCD43" s="210"/>
      <c r="PCE43" s="211"/>
      <c r="PCF43" s="149"/>
      <c r="PCN43" s="149"/>
      <c r="PCQ43" s="171"/>
      <c r="PCR43" s="171"/>
      <c r="PCS43" s="149"/>
      <c r="PCU43" s="152"/>
      <c r="PCW43" s="152"/>
      <c r="PCX43" s="212"/>
      <c r="PCY43" s="210"/>
      <c r="PCZ43" s="211"/>
      <c r="PDA43" s="149"/>
      <c r="PDI43" s="149"/>
      <c r="PDL43" s="171"/>
      <c r="PDM43" s="171"/>
      <c r="PDN43" s="149"/>
      <c r="PDP43" s="152"/>
      <c r="PDR43" s="152"/>
      <c r="PDS43" s="212"/>
      <c r="PDT43" s="210"/>
      <c r="PDU43" s="211"/>
      <c r="PDV43" s="149"/>
      <c r="PED43" s="149"/>
      <c r="PEG43" s="171"/>
      <c r="PEH43" s="171"/>
      <c r="PEI43" s="149"/>
      <c r="PEK43" s="152"/>
      <c r="PEM43" s="152"/>
      <c r="PEN43" s="212"/>
      <c r="PEO43" s="210"/>
      <c r="PEP43" s="211"/>
      <c r="PEQ43" s="149"/>
      <c r="PEY43" s="149"/>
      <c r="PFB43" s="171"/>
      <c r="PFC43" s="171"/>
      <c r="PFD43" s="149"/>
      <c r="PFF43" s="152"/>
      <c r="PFH43" s="152"/>
      <c r="PFI43" s="212"/>
      <c r="PFJ43" s="210"/>
      <c r="PFK43" s="211"/>
      <c r="PFL43" s="149"/>
      <c r="PFT43" s="149"/>
      <c r="PFW43" s="171"/>
      <c r="PFX43" s="171"/>
      <c r="PFY43" s="149"/>
      <c r="PGA43" s="152"/>
      <c r="PGC43" s="152"/>
      <c r="PGD43" s="212"/>
      <c r="PGE43" s="210"/>
      <c r="PGF43" s="211"/>
      <c r="PGG43" s="149"/>
      <c r="PGO43" s="149"/>
      <c r="PGR43" s="171"/>
      <c r="PGS43" s="171"/>
      <c r="PGT43" s="149"/>
      <c r="PGV43" s="152"/>
      <c r="PGX43" s="152"/>
      <c r="PGY43" s="212"/>
      <c r="PGZ43" s="210"/>
      <c r="PHA43" s="211"/>
      <c r="PHB43" s="149"/>
      <c r="PHJ43" s="149"/>
      <c r="PHM43" s="171"/>
      <c r="PHN43" s="171"/>
      <c r="PHO43" s="149"/>
      <c r="PHQ43" s="152"/>
      <c r="PHS43" s="152"/>
      <c r="PHT43" s="212"/>
      <c r="PHU43" s="210"/>
      <c r="PHV43" s="211"/>
      <c r="PHW43" s="149"/>
      <c r="PIE43" s="149"/>
      <c r="PIH43" s="171"/>
      <c r="PII43" s="171"/>
      <c r="PIJ43" s="149"/>
      <c r="PIL43" s="152"/>
      <c r="PIN43" s="152"/>
      <c r="PIO43" s="212"/>
      <c r="PIP43" s="210"/>
      <c r="PIQ43" s="211"/>
      <c r="PIR43" s="149"/>
      <c r="PIZ43" s="149"/>
      <c r="PJC43" s="171"/>
      <c r="PJD43" s="171"/>
      <c r="PJE43" s="149"/>
      <c r="PJG43" s="152"/>
      <c r="PJI43" s="152"/>
      <c r="PJJ43" s="212"/>
      <c r="PJK43" s="210"/>
      <c r="PJL43" s="211"/>
      <c r="PJM43" s="149"/>
      <c r="PJU43" s="149"/>
      <c r="PJX43" s="171"/>
      <c r="PJY43" s="171"/>
      <c r="PJZ43" s="149"/>
      <c r="PKB43" s="152"/>
      <c r="PKD43" s="152"/>
      <c r="PKE43" s="212"/>
      <c r="PKF43" s="210"/>
      <c r="PKG43" s="211"/>
      <c r="PKH43" s="149"/>
      <c r="PKP43" s="149"/>
      <c r="PKS43" s="171"/>
      <c r="PKT43" s="171"/>
      <c r="PKU43" s="149"/>
      <c r="PKW43" s="152"/>
      <c r="PKY43" s="152"/>
      <c r="PKZ43" s="212"/>
      <c r="PLA43" s="210"/>
      <c r="PLB43" s="211"/>
      <c r="PLC43" s="149"/>
      <c r="PLK43" s="149"/>
      <c r="PLN43" s="171"/>
      <c r="PLO43" s="171"/>
      <c r="PLP43" s="149"/>
      <c r="PLR43" s="152"/>
      <c r="PLT43" s="152"/>
      <c r="PLU43" s="212"/>
      <c r="PLV43" s="210"/>
      <c r="PLW43" s="211"/>
      <c r="PLX43" s="149"/>
      <c r="PMF43" s="149"/>
      <c r="PMI43" s="171"/>
      <c r="PMJ43" s="171"/>
      <c r="PMK43" s="149"/>
      <c r="PMM43" s="152"/>
      <c r="PMO43" s="152"/>
      <c r="PMP43" s="212"/>
      <c r="PMQ43" s="210"/>
      <c r="PMR43" s="211"/>
      <c r="PMS43" s="149"/>
      <c r="PNA43" s="149"/>
      <c r="PND43" s="171"/>
      <c r="PNE43" s="171"/>
      <c r="PNF43" s="149"/>
      <c r="PNH43" s="152"/>
      <c r="PNJ43" s="152"/>
      <c r="PNK43" s="212"/>
      <c r="PNL43" s="210"/>
      <c r="PNM43" s="211"/>
      <c r="PNN43" s="149"/>
      <c r="PNV43" s="149"/>
      <c r="PNY43" s="171"/>
      <c r="PNZ43" s="171"/>
      <c r="POA43" s="149"/>
      <c r="POC43" s="152"/>
      <c r="POE43" s="152"/>
      <c r="POF43" s="212"/>
      <c r="POG43" s="210"/>
      <c r="POH43" s="211"/>
      <c r="POI43" s="149"/>
      <c r="POQ43" s="149"/>
      <c r="POT43" s="171"/>
      <c r="POU43" s="171"/>
      <c r="POV43" s="149"/>
      <c r="POX43" s="152"/>
      <c r="POZ43" s="152"/>
      <c r="PPA43" s="212"/>
      <c r="PPB43" s="210"/>
      <c r="PPC43" s="211"/>
      <c r="PPD43" s="149"/>
      <c r="PPL43" s="149"/>
      <c r="PPO43" s="171"/>
      <c r="PPP43" s="171"/>
      <c r="PPQ43" s="149"/>
      <c r="PPS43" s="152"/>
      <c r="PPU43" s="152"/>
      <c r="PPV43" s="212"/>
      <c r="PPW43" s="210"/>
      <c r="PPX43" s="211"/>
      <c r="PPY43" s="149"/>
      <c r="PQG43" s="149"/>
      <c r="PQJ43" s="171"/>
      <c r="PQK43" s="171"/>
      <c r="PQL43" s="149"/>
      <c r="PQN43" s="152"/>
      <c r="PQP43" s="152"/>
      <c r="PQQ43" s="212"/>
      <c r="PQR43" s="210"/>
      <c r="PQS43" s="211"/>
      <c r="PQT43" s="149"/>
      <c r="PRB43" s="149"/>
      <c r="PRE43" s="171"/>
      <c r="PRF43" s="171"/>
      <c r="PRG43" s="149"/>
      <c r="PRI43" s="152"/>
      <c r="PRK43" s="152"/>
      <c r="PRL43" s="212"/>
      <c r="PRM43" s="210"/>
      <c r="PRN43" s="211"/>
      <c r="PRO43" s="149"/>
      <c r="PRW43" s="149"/>
      <c r="PRZ43" s="171"/>
      <c r="PSA43" s="171"/>
      <c r="PSB43" s="149"/>
      <c r="PSD43" s="152"/>
      <c r="PSF43" s="152"/>
      <c r="PSG43" s="212"/>
      <c r="PSH43" s="210"/>
      <c r="PSI43" s="211"/>
      <c r="PSJ43" s="149"/>
      <c r="PSR43" s="149"/>
      <c r="PSU43" s="171"/>
      <c r="PSV43" s="171"/>
      <c r="PSW43" s="149"/>
      <c r="PSY43" s="152"/>
      <c r="PTA43" s="152"/>
      <c r="PTB43" s="212"/>
      <c r="PTC43" s="210"/>
      <c r="PTD43" s="211"/>
      <c r="PTE43" s="149"/>
      <c r="PTM43" s="149"/>
      <c r="PTP43" s="171"/>
      <c r="PTQ43" s="171"/>
      <c r="PTR43" s="149"/>
      <c r="PTT43" s="152"/>
      <c r="PTV43" s="152"/>
      <c r="PTW43" s="212"/>
      <c r="PTX43" s="210"/>
      <c r="PTY43" s="211"/>
      <c r="PTZ43" s="149"/>
      <c r="PUH43" s="149"/>
      <c r="PUK43" s="171"/>
      <c r="PUL43" s="171"/>
      <c r="PUM43" s="149"/>
      <c r="PUO43" s="152"/>
      <c r="PUQ43" s="152"/>
      <c r="PUR43" s="212"/>
      <c r="PUS43" s="210"/>
      <c r="PUT43" s="211"/>
      <c r="PUU43" s="149"/>
      <c r="PVC43" s="149"/>
      <c r="PVF43" s="171"/>
      <c r="PVG43" s="171"/>
      <c r="PVH43" s="149"/>
      <c r="PVJ43" s="152"/>
      <c r="PVL43" s="152"/>
      <c r="PVM43" s="212"/>
      <c r="PVN43" s="210"/>
      <c r="PVO43" s="211"/>
      <c r="PVP43" s="149"/>
      <c r="PVX43" s="149"/>
      <c r="PWA43" s="171"/>
      <c r="PWB43" s="171"/>
      <c r="PWC43" s="149"/>
      <c r="PWE43" s="152"/>
      <c r="PWG43" s="152"/>
      <c r="PWH43" s="212"/>
      <c r="PWI43" s="210"/>
      <c r="PWJ43" s="211"/>
      <c r="PWK43" s="149"/>
      <c r="PWS43" s="149"/>
      <c r="PWV43" s="171"/>
      <c r="PWW43" s="171"/>
      <c r="PWX43" s="149"/>
      <c r="PWZ43" s="152"/>
      <c r="PXB43" s="152"/>
      <c r="PXC43" s="212"/>
      <c r="PXD43" s="210"/>
      <c r="PXE43" s="211"/>
      <c r="PXF43" s="149"/>
      <c r="PXN43" s="149"/>
      <c r="PXQ43" s="171"/>
      <c r="PXR43" s="171"/>
      <c r="PXS43" s="149"/>
      <c r="PXU43" s="152"/>
      <c r="PXW43" s="152"/>
      <c r="PXX43" s="212"/>
      <c r="PXY43" s="210"/>
      <c r="PXZ43" s="211"/>
      <c r="PYA43" s="149"/>
      <c r="PYI43" s="149"/>
      <c r="PYL43" s="171"/>
      <c r="PYM43" s="171"/>
      <c r="PYN43" s="149"/>
      <c r="PYP43" s="152"/>
      <c r="PYR43" s="152"/>
      <c r="PYS43" s="212"/>
      <c r="PYT43" s="210"/>
      <c r="PYU43" s="211"/>
      <c r="PYV43" s="149"/>
      <c r="PZD43" s="149"/>
      <c r="PZG43" s="171"/>
      <c r="PZH43" s="171"/>
      <c r="PZI43" s="149"/>
      <c r="PZK43" s="152"/>
      <c r="PZM43" s="152"/>
      <c r="PZN43" s="212"/>
      <c r="PZO43" s="210"/>
      <c r="PZP43" s="211"/>
      <c r="PZQ43" s="149"/>
      <c r="PZY43" s="149"/>
      <c r="QAB43" s="171"/>
      <c r="QAC43" s="171"/>
      <c r="QAD43" s="149"/>
      <c r="QAF43" s="152"/>
      <c r="QAH43" s="152"/>
      <c r="QAI43" s="212"/>
      <c r="QAJ43" s="210"/>
      <c r="QAK43" s="211"/>
      <c r="QAL43" s="149"/>
      <c r="QAT43" s="149"/>
      <c r="QAW43" s="171"/>
      <c r="QAX43" s="171"/>
      <c r="QAY43" s="149"/>
      <c r="QBA43" s="152"/>
      <c r="QBC43" s="152"/>
      <c r="QBD43" s="212"/>
      <c r="QBE43" s="210"/>
      <c r="QBF43" s="211"/>
      <c r="QBG43" s="149"/>
      <c r="QBO43" s="149"/>
      <c r="QBR43" s="171"/>
      <c r="QBS43" s="171"/>
      <c r="QBT43" s="149"/>
      <c r="QBV43" s="152"/>
      <c r="QBX43" s="152"/>
      <c r="QBY43" s="212"/>
      <c r="QBZ43" s="210"/>
      <c r="QCA43" s="211"/>
      <c r="QCB43" s="149"/>
      <c r="QCJ43" s="149"/>
      <c r="QCM43" s="171"/>
      <c r="QCN43" s="171"/>
      <c r="QCO43" s="149"/>
      <c r="QCQ43" s="152"/>
      <c r="QCS43" s="152"/>
      <c r="QCT43" s="212"/>
      <c r="QCU43" s="210"/>
      <c r="QCV43" s="211"/>
      <c r="QCW43" s="149"/>
      <c r="QDE43" s="149"/>
      <c r="QDH43" s="171"/>
      <c r="QDI43" s="171"/>
      <c r="QDJ43" s="149"/>
      <c r="QDL43" s="152"/>
      <c r="QDN43" s="152"/>
      <c r="QDO43" s="212"/>
      <c r="QDP43" s="210"/>
      <c r="QDQ43" s="211"/>
      <c r="QDR43" s="149"/>
      <c r="QDZ43" s="149"/>
      <c r="QEC43" s="171"/>
      <c r="QED43" s="171"/>
      <c r="QEE43" s="149"/>
      <c r="QEG43" s="152"/>
      <c r="QEI43" s="152"/>
      <c r="QEJ43" s="212"/>
      <c r="QEK43" s="210"/>
      <c r="QEL43" s="211"/>
      <c r="QEM43" s="149"/>
      <c r="QEU43" s="149"/>
      <c r="QEX43" s="171"/>
      <c r="QEY43" s="171"/>
      <c r="QEZ43" s="149"/>
      <c r="QFB43" s="152"/>
      <c r="QFD43" s="152"/>
      <c r="QFE43" s="212"/>
      <c r="QFF43" s="210"/>
      <c r="QFG43" s="211"/>
      <c r="QFH43" s="149"/>
      <c r="QFP43" s="149"/>
      <c r="QFS43" s="171"/>
      <c r="QFT43" s="171"/>
      <c r="QFU43" s="149"/>
      <c r="QFW43" s="152"/>
      <c r="QFY43" s="152"/>
      <c r="QFZ43" s="212"/>
      <c r="QGA43" s="210"/>
      <c r="QGB43" s="211"/>
      <c r="QGC43" s="149"/>
      <c r="QGK43" s="149"/>
      <c r="QGN43" s="171"/>
      <c r="QGO43" s="171"/>
      <c r="QGP43" s="149"/>
      <c r="QGR43" s="152"/>
      <c r="QGT43" s="152"/>
      <c r="QGU43" s="212"/>
      <c r="QGV43" s="210"/>
      <c r="QGW43" s="211"/>
      <c r="QGX43" s="149"/>
      <c r="QHF43" s="149"/>
      <c r="QHI43" s="171"/>
      <c r="QHJ43" s="171"/>
      <c r="QHK43" s="149"/>
      <c r="QHM43" s="152"/>
      <c r="QHO43" s="152"/>
      <c r="QHP43" s="212"/>
      <c r="QHQ43" s="210"/>
      <c r="QHR43" s="211"/>
      <c r="QHS43" s="149"/>
      <c r="QIA43" s="149"/>
      <c r="QID43" s="171"/>
      <c r="QIE43" s="171"/>
      <c r="QIF43" s="149"/>
      <c r="QIH43" s="152"/>
      <c r="QIJ43" s="152"/>
      <c r="QIK43" s="212"/>
      <c r="QIL43" s="210"/>
      <c r="QIM43" s="211"/>
      <c r="QIN43" s="149"/>
      <c r="QIV43" s="149"/>
      <c r="QIY43" s="171"/>
      <c r="QIZ43" s="171"/>
      <c r="QJA43" s="149"/>
      <c r="QJC43" s="152"/>
      <c r="QJE43" s="152"/>
      <c r="QJF43" s="212"/>
      <c r="QJG43" s="210"/>
      <c r="QJH43" s="211"/>
      <c r="QJI43" s="149"/>
      <c r="QJQ43" s="149"/>
      <c r="QJT43" s="171"/>
      <c r="QJU43" s="171"/>
      <c r="QJV43" s="149"/>
      <c r="QJX43" s="152"/>
      <c r="QJZ43" s="152"/>
      <c r="QKA43" s="212"/>
      <c r="QKB43" s="210"/>
      <c r="QKC43" s="211"/>
      <c r="QKD43" s="149"/>
      <c r="QKL43" s="149"/>
      <c r="QKO43" s="171"/>
      <c r="QKP43" s="171"/>
      <c r="QKQ43" s="149"/>
      <c r="QKS43" s="152"/>
      <c r="QKU43" s="152"/>
      <c r="QKV43" s="212"/>
      <c r="QKW43" s="210"/>
      <c r="QKX43" s="211"/>
      <c r="QKY43" s="149"/>
      <c r="QLG43" s="149"/>
      <c r="QLJ43" s="171"/>
      <c r="QLK43" s="171"/>
      <c r="QLL43" s="149"/>
      <c r="QLN43" s="152"/>
      <c r="QLP43" s="152"/>
      <c r="QLQ43" s="212"/>
      <c r="QLR43" s="210"/>
      <c r="QLS43" s="211"/>
      <c r="QLT43" s="149"/>
      <c r="QMB43" s="149"/>
      <c r="QME43" s="171"/>
      <c r="QMF43" s="171"/>
      <c r="QMG43" s="149"/>
      <c r="QMI43" s="152"/>
      <c r="QMK43" s="152"/>
      <c r="QML43" s="212"/>
      <c r="QMM43" s="210"/>
      <c r="QMN43" s="211"/>
      <c r="QMO43" s="149"/>
      <c r="QMW43" s="149"/>
      <c r="QMZ43" s="171"/>
      <c r="QNA43" s="171"/>
      <c r="QNB43" s="149"/>
      <c r="QND43" s="152"/>
      <c r="QNF43" s="152"/>
      <c r="QNG43" s="212"/>
      <c r="QNH43" s="210"/>
      <c r="QNI43" s="211"/>
      <c r="QNJ43" s="149"/>
      <c r="QNR43" s="149"/>
      <c r="QNU43" s="171"/>
      <c r="QNV43" s="171"/>
      <c r="QNW43" s="149"/>
      <c r="QNY43" s="152"/>
      <c r="QOA43" s="152"/>
      <c r="QOB43" s="212"/>
      <c r="QOC43" s="210"/>
      <c r="QOD43" s="211"/>
      <c r="QOE43" s="149"/>
      <c r="QOM43" s="149"/>
      <c r="QOP43" s="171"/>
      <c r="QOQ43" s="171"/>
      <c r="QOR43" s="149"/>
      <c r="QOT43" s="152"/>
      <c r="QOV43" s="152"/>
      <c r="QOW43" s="212"/>
      <c r="QOX43" s="210"/>
      <c r="QOY43" s="211"/>
      <c r="QOZ43" s="149"/>
      <c r="QPH43" s="149"/>
      <c r="QPK43" s="171"/>
      <c r="QPL43" s="171"/>
      <c r="QPM43" s="149"/>
      <c r="QPO43" s="152"/>
      <c r="QPQ43" s="152"/>
      <c r="QPR43" s="212"/>
      <c r="QPS43" s="210"/>
      <c r="QPT43" s="211"/>
      <c r="QPU43" s="149"/>
      <c r="QQC43" s="149"/>
      <c r="QQF43" s="171"/>
      <c r="QQG43" s="171"/>
      <c r="QQH43" s="149"/>
      <c r="QQJ43" s="152"/>
      <c r="QQL43" s="152"/>
      <c r="QQM43" s="212"/>
      <c r="QQN43" s="210"/>
      <c r="QQO43" s="211"/>
      <c r="QQP43" s="149"/>
      <c r="QQX43" s="149"/>
      <c r="QRA43" s="171"/>
      <c r="QRB43" s="171"/>
      <c r="QRC43" s="149"/>
      <c r="QRE43" s="152"/>
      <c r="QRG43" s="152"/>
      <c r="QRH43" s="212"/>
      <c r="QRI43" s="210"/>
      <c r="QRJ43" s="211"/>
      <c r="QRK43" s="149"/>
      <c r="QRS43" s="149"/>
      <c r="QRV43" s="171"/>
      <c r="QRW43" s="171"/>
      <c r="QRX43" s="149"/>
      <c r="QRZ43" s="152"/>
      <c r="QSB43" s="152"/>
      <c r="QSC43" s="212"/>
      <c r="QSD43" s="210"/>
      <c r="QSE43" s="211"/>
      <c r="QSF43" s="149"/>
      <c r="QSN43" s="149"/>
      <c r="QSQ43" s="171"/>
      <c r="QSR43" s="171"/>
      <c r="QSS43" s="149"/>
      <c r="QSU43" s="152"/>
      <c r="QSW43" s="152"/>
      <c r="QSX43" s="212"/>
      <c r="QSY43" s="210"/>
      <c r="QSZ43" s="211"/>
      <c r="QTA43" s="149"/>
      <c r="QTI43" s="149"/>
      <c r="QTL43" s="171"/>
      <c r="QTM43" s="171"/>
      <c r="QTN43" s="149"/>
      <c r="QTP43" s="152"/>
      <c r="QTR43" s="152"/>
      <c r="QTS43" s="212"/>
      <c r="QTT43" s="210"/>
      <c r="QTU43" s="211"/>
      <c r="QTV43" s="149"/>
      <c r="QUD43" s="149"/>
      <c r="QUG43" s="171"/>
      <c r="QUH43" s="171"/>
      <c r="QUI43" s="149"/>
      <c r="QUK43" s="152"/>
      <c r="QUM43" s="152"/>
      <c r="QUN43" s="212"/>
      <c r="QUO43" s="210"/>
      <c r="QUP43" s="211"/>
      <c r="QUQ43" s="149"/>
      <c r="QUY43" s="149"/>
      <c r="QVB43" s="171"/>
      <c r="QVC43" s="171"/>
      <c r="QVD43" s="149"/>
      <c r="QVF43" s="152"/>
      <c r="QVH43" s="152"/>
      <c r="QVI43" s="212"/>
      <c r="QVJ43" s="210"/>
      <c r="QVK43" s="211"/>
      <c r="QVL43" s="149"/>
      <c r="QVT43" s="149"/>
      <c r="QVW43" s="171"/>
      <c r="QVX43" s="171"/>
      <c r="QVY43" s="149"/>
      <c r="QWA43" s="152"/>
      <c r="QWC43" s="152"/>
      <c r="QWD43" s="212"/>
      <c r="QWE43" s="210"/>
      <c r="QWF43" s="211"/>
      <c r="QWG43" s="149"/>
      <c r="QWO43" s="149"/>
      <c r="QWR43" s="171"/>
      <c r="QWS43" s="171"/>
      <c r="QWT43" s="149"/>
      <c r="QWV43" s="152"/>
      <c r="QWX43" s="152"/>
      <c r="QWY43" s="212"/>
      <c r="QWZ43" s="210"/>
      <c r="QXA43" s="211"/>
      <c r="QXB43" s="149"/>
      <c r="QXJ43" s="149"/>
      <c r="QXM43" s="171"/>
      <c r="QXN43" s="171"/>
      <c r="QXO43" s="149"/>
      <c r="QXQ43" s="152"/>
      <c r="QXS43" s="152"/>
      <c r="QXT43" s="212"/>
      <c r="QXU43" s="210"/>
      <c r="QXV43" s="211"/>
      <c r="QXW43" s="149"/>
      <c r="QYE43" s="149"/>
      <c r="QYH43" s="171"/>
      <c r="QYI43" s="171"/>
      <c r="QYJ43" s="149"/>
      <c r="QYL43" s="152"/>
      <c r="QYN43" s="152"/>
      <c r="QYO43" s="212"/>
      <c r="QYP43" s="210"/>
      <c r="QYQ43" s="211"/>
      <c r="QYR43" s="149"/>
      <c r="QYZ43" s="149"/>
      <c r="QZC43" s="171"/>
      <c r="QZD43" s="171"/>
      <c r="QZE43" s="149"/>
      <c r="QZG43" s="152"/>
      <c r="QZI43" s="152"/>
      <c r="QZJ43" s="212"/>
      <c r="QZK43" s="210"/>
      <c r="QZL43" s="211"/>
      <c r="QZM43" s="149"/>
      <c r="QZU43" s="149"/>
      <c r="QZX43" s="171"/>
      <c r="QZY43" s="171"/>
      <c r="QZZ43" s="149"/>
      <c r="RAB43" s="152"/>
      <c r="RAD43" s="152"/>
      <c r="RAE43" s="212"/>
      <c r="RAF43" s="210"/>
      <c r="RAG43" s="211"/>
      <c r="RAH43" s="149"/>
      <c r="RAP43" s="149"/>
      <c r="RAS43" s="171"/>
      <c r="RAT43" s="171"/>
      <c r="RAU43" s="149"/>
      <c r="RAW43" s="152"/>
      <c r="RAY43" s="152"/>
      <c r="RAZ43" s="212"/>
      <c r="RBA43" s="210"/>
      <c r="RBB43" s="211"/>
      <c r="RBC43" s="149"/>
      <c r="RBK43" s="149"/>
      <c r="RBN43" s="171"/>
      <c r="RBO43" s="171"/>
      <c r="RBP43" s="149"/>
      <c r="RBR43" s="152"/>
      <c r="RBT43" s="152"/>
      <c r="RBU43" s="212"/>
      <c r="RBV43" s="210"/>
      <c r="RBW43" s="211"/>
      <c r="RBX43" s="149"/>
      <c r="RCF43" s="149"/>
      <c r="RCI43" s="171"/>
      <c r="RCJ43" s="171"/>
      <c r="RCK43" s="149"/>
      <c r="RCM43" s="152"/>
      <c r="RCO43" s="152"/>
      <c r="RCP43" s="212"/>
      <c r="RCQ43" s="210"/>
      <c r="RCR43" s="211"/>
      <c r="RCS43" s="149"/>
      <c r="RDA43" s="149"/>
      <c r="RDD43" s="171"/>
      <c r="RDE43" s="171"/>
      <c r="RDF43" s="149"/>
      <c r="RDH43" s="152"/>
      <c r="RDJ43" s="152"/>
      <c r="RDK43" s="212"/>
      <c r="RDL43" s="210"/>
      <c r="RDM43" s="211"/>
      <c r="RDN43" s="149"/>
      <c r="RDV43" s="149"/>
      <c r="RDY43" s="171"/>
      <c r="RDZ43" s="171"/>
      <c r="REA43" s="149"/>
      <c r="REC43" s="152"/>
      <c r="REE43" s="152"/>
      <c r="REF43" s="212"/>
      <c r="REG43" s="210"/>
      <c r="REH43" s="211"/>
      <c r="REI43" s="149"/>
      <c r="REQ43" s="149"/>
      <c r="RET43" s="171"/>
      <c r="REU43" s="171"/>
      <c r="REV43" s="149"/>
      <c r="REX43" s="152"/>
      <c r="REZ43" s="152"/>
      <c r="RFA43" s="212"/>
      <c r="RFB43" s="210"/>
      <c r="RFC43" s="211"/>
      <c r="RFD43" s="149"/>
      <c r="RFL43" s="149"/>
      <c r="RFO43" s="171"/>
      <c r="RFP43" s="171"/>
      <c r="RFQ43" s="149"/>
      <c r="RFS43" s="152"/>
      <c r="RFU43" s="152"/>
      <c r="RFV43" s="212"/>
      <c r="RFW43" s="210"/>
      <c r="RFX43" s="211"/>
      <c r="RFY43" s="149"/>
      <c r="RGG43" s="149"/>
      <c r="RGJ43" s="171"/>
      <c r="RGK43" s="171"/>
      <c r="RGL43" s="149"/>
      <c r="RGN43" s="152"/>
      <c r="RGP43" s="152"/>
      <c r="RGQ43" s="212"/>
      <c r="RGR43" s="210"/>
      <c r="RGS43" s="211"/>
      <c r="RGT43" s="149"/>
      <c r="RHB43" s="149"/>
      <c r="RHE43" s="171"/>
      <c r="RHF43" s="171"/>
      <c r="RHG43" s="149"/>
      <c r="RHI43" s="152"/>
      <c r="RHK43" s="152"/>
      <c r="RHL43" s="212"/>
      <c r="RHM43" s="210"/>
      <c r="RHN43" s="211"/>
      <c r="RHO43" s="149"/>
      <c r="RHW43" s="149"/>
      <c r="RHZ43" s="171"/>
      <c r="RIA43" s="171"/>
      <c r="RIB43" s="149"/>
      <c r="RID43" s="152"/>
      <c r="RIF43" s="152"/>
      <c r="RIG43" s="212"/>
      <c r="RIH43" s="210"/>
      <c r="RII43" s="211"/>
      <c r="RIJ43" s="149"/>
      <c r="RIR43" s="149"/>
      <c r="RIU43" s="171"/>
      <c r="RIV43" s="171"/>
      <c r="RIW43" s="149"/>
      <c r="RIY43" s="152"/>
      <c r="RJA43" s="152"/>
      <c r="RJB43" s="212"/>
      <c r="RJC43" s="210"/>
      <c r="RJD43" s="211"/>
      <c r="RJE43" s="149"/>
      <c r="RJM43" s="149"/>
      <c r="RJP43" s="171"/>
      <c r="RJQ43" s="171"/>
      <c r="RJR43" s="149"/>
      <c r="RJT43" s="152"/>
      <c r="RJV43" s="152"/>
      <c r="RJW43" s="212"/>
      <c r="RJX43" s="210"/>
      <c r="RJY43" s="211"/>
      <c r="RJZ43" s="149"/>
      <c r="RKH43" s="149"/>
      <c r="RKK43" s="171"/>
      <c r="RKL43" s="171"/>
      <c r="RKM43" s="149"/>
      <c r="RKO43" s="152"/>
      <c r="RKQ43" s="152"/>
      <c r="RKR43" s="212"/>
      <c r="RKS43" s="210"/>
      <c r="RKT43" s="211"/>
      <c r="RKU43" s="149"/>
      <c r="RLC43" s="149"/>
      <c r="RLF43" s="171"/>
      <c r="RLG43" s="171"/>
      <c r="RLH43" s="149"/>
      <c r="RLJ43" s="152"/>
      <c r="RLL43" s="152"/>
      <c r="RLM43" s="212"/>
      <c r="RLN43" s="210"/>
      <c r="RLO43" s="211"/>
      <c r="RLP43" s="149"/>
      <c r="RLX43" s="149"/>
      <c r="RMA43" s="171"/>
      <c r="RMB43" s="171"/>
      <c r="RMC43" s="149"/>
      <c r="RME43" s="152"/>
      <c r="RMG43" s="152"/>
      <c r="RMH43" s="212"/>
      <c r="RMI43" s="210"/>
      <c r="RMJ43" s="211"/>
      <c r="RMK43" s="149"/>
      <c r="RMS43" s="149"/>
      <c r="RMV43" s="171"/>
      <c r="RMW43" s="171"/>
      <c r="RMX43" s="149"/>
      <c r="RMZ43" s="152"/>
      <c r="RNB43" s="152"/>
      <c r="RNC43" s="212"/>
      <c r="RND43" s="210"/>
      <c r="RNE43" s="211"/>
      <c r="RNF43" s="149"/>
      <c r="RNN43" s="149"/>
      <c r="RNQ43" s="171"/>
      <c r="RNR43" s="171"/>
      <c r="RNS43" s="149"/>
      <c r="RNU43" s="152"/>
      <c r="RNW43" s="152"/>
      <c r="RNX43" s="212"/>
      <c r="RNY43" s="210"/>
      <c r="RNZ43" s="211"/>
      <c r="ROA43" s="149"/>
      <c r="ROI43" s="149"/>
      <c r="ROL43" s="171"/>
      <c r="ROM43" s="171"/>
      <c r="RON43" s="149"/>
      <c r="ROP43" s="152"/>
      <c r="ROR43" s="152"/>
      <c r="ROS43" s="212"/>
      <c r="ROT43" s="210"/>
      <c r="ROU43" s="211"/>
      <c r="ROV43" s="149"/>
      <c r="RPD43" s="149"/>
      <c r="RPG43" s="171"/>
      <c r="RPH43" s="171"/>
      <c r="RPI43" s="149"/>
      <c r="RPK43" s="152"/>
      <c r="RPM43" s="152"/>
      <c r="RPN43" s="212"/>
      <c r="RPO43" s="210"/>
      <c r="RPP43" s="211"/>
      <c r="RPQ43" s="149"/>
      <c r="RPY43" s="149"/>
      <c r="RQB43" s="171"/>
      <c r="RQC43" s="171"/>
      <c r="RQD43" s="149"/>
      <c r="RQF43" s="152"/>
      <c r="RQH43" s="152"/>
      <c r="RQI43" s="212"/>
      <c r="RQJ43" s="210"/>
      <c r="RQK43" s="211"/>
      <c r="RQL43" s="149"/>
      <c r="RQT43" s="149"/>
      <c r="RQW43" s="171"/>
      <c r="RQX43" s="171"/>
      <c r="RQY43" s="149"/>
      <c r="RRA43" s="152"/>
      <c r="RRC43" s="152"/>
      <c r="RRD43" s="212"/>
      <c r="RRE43" s="210"/>
      <c r="RRF43" s="211"/>
      <c r="RRG43" s="149"/>
      <c r="RRO43" s="149"/>
      <c r="RRR43" s="171"/>
      <c r="RRS43" s="171"/>
      <c r="RRT43" s="149"/>
      <c r="RRV43" s="152"/>
      <c r="RRX43" s="152"/>
      <c r="RRY43" s="212"/>
      <c r="RRZ43" s="210"/>
      <c r="RSA43" s="211"/>
      <c r="RSB43" s="149"/>
      <c r="RSJ43" s="149"/>
      <c r="RSM43" s="171"/>
      <c r="RSN43" s="171"/>
      <c r="RSO43" s="149"/>
      <c r="RSQ43" s="152"/>
      <c r="RSS43" s="152"/>
      <c r="RST43" s="212"/>
      <c r="RSU43" s="210"/>
      <c r="RSV43" s="211"/>
      <c r="RSW43" s="149"/>
      <c r="RTE43" s="149"/>
      <c r="RTH43" s="171"/>
      <c r="RTI43" s="171"/>
      <c r="RTJ43" s="149"/>
      <c r="RTL43" s="152"/>
      <c r="RTN43" s="152"/>
      <c r="RTO43" s="212"/>
      <c r="RTP43" s="210"/>
      <c r="RTQ43" s="211"/>
      <c r="RTR43" s="149"/>
      <c r="RTZ43" s="149"/>
      <c r="RUC43" s="171"/>
      <c r="RUD43" s="171"/>
      <c r="RUE43" s="149"/>
      <c r="RUG43" s="152"/>
      <c r="RUI43" s="152"/>
      <c r="RUJ43" s="212"/>
      <c r="RUK43" s="210"/>
      <c r="RUL43" s="211"/>
      <c r="RUM43" s="149"/>
      <c r="RUU43" s="149"/>
      <c r="RUX43" s="171"/>
      <c r="RUY43" s="171"/>
      <c r="RUZ43" s="149"/>
      <c r="RVB43" s="152"/>
      <c r="RVD43" s="152"/>
      <c r="RVE43" s="212"/>
      <c r="RVF43" s="210"/>
      <c r="RVG43" s="211"/>
      <c r="RVH43" s="149"/>
      <c r="RVP43" s="149"/>
      <c r="RVS43" s="171"/>
      <c r="RVT43" s="171"/>
      <c r="RVU43" s="149"/>
      <c r="RVW43" s="152"/>
      <c r="RVY43" s="152"/>
      <c r="RVZ43" s="212"/>
      <c r="RWA43" s="210"/>
      <c r="RWB43" s="211"/>
      <c r="RWC43" s="149"/>
      <c r="RWK43" s="149"/>
      <c r="RWN43" s="171"/>
      <c r="RWO43" s="171"/>
      <c r="RWP43" s="149"/>
      <c r="RWR43" s="152"/>
      <c r="RWT43" s="152"/>
      <c r="RWU43" s="212"/>
      <c r="RWV43" s="210"/>
      <c r="RWW43" s="211"/>
      <c r="RWX43" s="149"/>
      <c r="RXF43" s="149"/>
      <c r="RXI43" s="171"/>
      <c r="RXJ43" s="171"/>
      <c r="RXK43" s="149"/>
      <c r="RXM43" s="152"/>
      <c r="RXO43" s="152"/>
      <c r="RXP43" s="212"/>
      <c r="RXQ43" s="210"/>
      <c r="RXR43" s="211"/>
      <c r="RXS43" s="149"/>
      <c r="RYA43" s="149"/>
      <c r="RYD43" s="171"/>
      <c r="RYE43" s="171"/>
      <c r="RYF43" s="149"/>
      <c r="RYH43" s="152"/>
      <c r="RYJ43" s="152"/>
      <c r="RYK43" s="212"/>
      <c r="RYL43" s="210"/>
      <c r="RYM43" s="211"/>
      <c r="RYN43" s="149"/>
      <c r="RYV43" s="149"/>
      <c r="RYY43" s="171"/>
      <c r="RYZ43" s="171"/>
      <c r="RZA43" s="149"/>
      <c r="RZC43" s="152"/>
      <c r="RZE43" s="152"/>
      <c r="RZF43" s="212"/>
      <c r="RZG43" s="210"/>
      <c r="RZH43" s="211"/>
      <c r="RZI43" s="149"/>
      <c r="RZQ43" s="149"/>
      <c r="RZT43" s="171"/>
      <c r="RZU43" s="171"/>
      <c r="RZV43" s="149"/>
      <c r="RZX43" s="152"/>
      <c r="RZZ43" s="152"/>
      <c r="SAA43" s="212"/>
      <c r="SAB43" s="210"/>
      <c r="SAC43" s="211"/>
      <c r="SAD43" s="149"/>
      <c r="SAL43" s="149"/>
      <c r="SAO43" s="171"/>
      <c r="SAP43" s="171"/>
      <c r="SAQ43" s="149"/>
      <c r="SAS43" s="152"/>
      <c r="SAU43" s="152"/>
      <c r="SAV43" s="212"/>
      <c r="SAW43" s="210"/>
      <c r="SAX43" s="211"/>
      <c r="SAY43" s="149"/>
      <c r="SBG43" s="149"/>
      <c r="SBJ43" s="171"/>
      <c r="SBK43" s="171"/>
      <c r="SBL43" s="149"/>
      <c r="SBN43" s="152"/>
      <c r="SBP43" s="152"/>
      <c r="SBQ43" s="212"/>
      <c r="SBR43" s="210"/>
      <c r="SBS43" s="211"/>
      <c r="SBT43" s="149"/>
      <c r="SCB43" s="149"/>
      <c r="SCE43" s="171"/>
      <c r="SCF43" s="171"/>
      <c r="SCG43" s="149"/>
      <c r="SCI43" s="152"/>
      <c r="SCK43" s="152"/>
      <c r="SCL43" s="212"/>
      <c r="SCM43" s="210"/>
      <c r="SCN43" s="211"/>
      <c r="SCO43" s="149"/>
      <c r="SCW43" s="149"/>
      <c r="SCZ43" s="171"/>
      <c r="SDA43" s="171"/>
      <c r="SDB43" s="149"/>
      <c r="SDD43" s="152"/>
      <c r="SDF43" s="152"/>
      <c r="SDG43" s="212"/>
      <c r="SDH43" s="210"/>
      <c r="SDI43" s="211"/>
      <c r="SDJ43" s="149"/>
      <c r="SDR43" s="149"/>
      <c r="SDU43" s="171"/>
      <c r="SDV43" s="171"/>
      <c r="SDW43" s="149"/>
      <c r="SDY43" s="152"/>
      <c r="SEA43" s="152"/>
      <c r="SEB43" s="212"/>
      <c r="SEC43" s="210"/>
      <c r="SED43" s="211"/>
      <c r="SEE43" s="149"/>
      <c r="SEM43" s="149"/>
      <c r="SEP43" s="171"/>
      <c r="SEQ43" s="171"/>
      <c r="SER43" s="149"/>
      <c r="SET43" s="152"/>
      <c r="SEV43" s="152"/>
      <c r="SEW43" s="212"/>
      <c r="SEX43" s="210"/>
      <c r="SEY43" s="211"/>
      <c r="SEZ43" s="149"/>
      <c r="SFH43" s="149"/>
      <c r="SFK43" s="171"/>
      <c r="SFL43" s="171"/>
      <c r="SFM43" s="149"/>
      <c r="SFO43" s="152"/>
      <c r="SFQ43" s="152"/>
      <c r="SFR43" s="212"/>
      <c r="SFS43" s="210"/>
      <c r="SFT43" s="211"/>
      <c r="SFU43" s="149"/>
      <c r="SGC43" s="149"/>
      <c r="SGF43" s="171"/>
      <c r="SGG43" s="171"/>
      <c r="SGH43" s="149"/>
      <c r="SGJ43" s="152"/>
      <c r="SGL43" s="152"/>
      <c r="SGM43" s="212"/>
      <c r="SGN43" s="210"/>
      <c r="SGO43" s="211"/>
      <c r="SGP43" s="149"/>
      <c r="SGX43" s="149"/>
      <c r="SHA43" s="171"/>
      <c r="SHB43" s="171"/>
      <c r="SHC43" s="149"/>
      <c r="SHE43" s="152"/>
      <c r="SHG43" s="152"/>
      <c r="SHH43" s="212"/>
      <c r="SHI43" s="210"/>
      <c r="SHJ43" s="211"/>
      <c r="SHK43" s="149"/>
      <c r="SHS43" s="149"/>
      <c r="SHV43" s="171"/>
      <c r="SHW43" s="171"/>
      <c r="SHX43" s="149"/>
      <c r="SHZ43" s="152"/>
      <c r="SIB43" s="152"/>
      <c r="SIC43" s="212"/>
      <c r="SID43" s="210"/>
      <c r="SIE43" s="211"/>
      <c r="SIF43" s="149"/>
      <c r="SIN43" s="149"/>
      <c r="SIQ43" s="171"/>
      <c r="SIR43" s="171"/>
      <c r="SIS43" s="149"/>
      <c r="SIU43" s="152"/>
      <c r="SIW43" s="152"/>
      <c r="SIX43" s="212"/>
      <c r="SIY43" s="210"/>
      <c r="SIZ43" s="211"/>
      <c r="SJA43" s="149"/>
      <c r="SJI43" s="149"/>
      <c r="SJL43" s="171"/>
      <c r="SJM43" s="171"/>
      <c r="SJN43" s="149"/>
      <c r="SJP43" s="152"/>
      <c r="SJR43" s="152"/>
      <c r="SJS43" s="212"/>
      <c r="SJT43" s="210"/>
      <c r="SJU43" s="211"/>
      <c r="SJV43" s="149"/>
      <c r="SKD43" s="149"/>
      <c r="SKG43" s="171"/>
      <c r="SKH43" s="171"/>
      <c r="SKI43" s="149"/>
      <c r="SKK43" s="152"/>
      <c r="SKM43" s="152"/>
      <c r="SKN43" s="212"/>
      <c r="SKO43" s="210"/>
      <c r="SKP43" s="211"/>
      <c r="SKQ43" s="149"/>
      <c r="SKY43" s="149"/>
      <c r="SLB43" s="171"/>
      <c r="SLC43" s="171"/>
      <c r="SLD43" s="149"/>
      <c r="SLF43" s="152"/>
      <c r="SLH43" s="152"/>
      <c r="SLI43" s="212"/>
      <c r="SLJ43" s="210"/>
      <c r="SLK43" s="211"/>
      <c r="SLL43" s="149"/>
      <c r="SLT43" s="149"/>
      <c r="SLW43" s="171"/>
      <c r="SLX43" s="171"/>
      <c r="SLY43" s="149"/>
      <c r="SMA43" s="152"/>
      <c r="SMC43" s="152"/>
      <c r="SMD43" s="212"/>
      <c r="SME43" s="210"/>
      <c r="SMF43" s="211"/>
      <c r="SMG43" s="149"/>
      <c r="SMO43" s="149"/>
      <c r="SMR43" s="171"/>
      <c r="SMS43" s="171"/>
      <c r="SMT43" s="149"/>
      <c r="SMV43" s="152"/>
      <c r="SMX43" s="152"/>
      <c r="SMY43" s="212"/>
      <c r="SMZ43" s="210"/>
      <c r="SNA43" s="211"/>
      <c r="SNB43" s="149"/>
      <c r="SNJ43" s="149"/>
      <c r="SNM43" s="171"/>
      <c r="SNN43" s="171"/>
      <c r="SNO43" s="149"/>
      <c r="SNQ43" s="152"/>
      <c r="SNS43" s="152"/>
      <c r="SNT43" s="212"/>
      <c r="SNU43" s="210"/>
      <c r="SNV43" s="211"/>
      <c r="SNW43" s="149"/>
      <c r="SOE43" s="149"/>
      <c r="SOH43" s="171"/>
      <c r="SOI43" s="171"/>
      <c r="SOJ43" s="149"/>
      <c r="SOL43" s="152"/>
      <c r="SON43" s="152"/>
      <c r="SOO43" s="212"/>
      <c r="SOP43" s="210"/>
      <c r="SOQ43" s="211"/>
      <c r="SOR43" s="149"/>
      <c r="SOZ43" s="149"/>
      <c r="SPC43" s="171"/>
      <c r="SPD43" s="171"/>
      <c r="SPE43" s="149"/>
      <c r="SPG43" s="152"/>
      <c r="SPI43" s="152"/>
      <c r="SPJ43" s="212"/>
      <c r="SPK43" s="210"/>
      <c r="SPL43" s="211"/>
      <c r="SPM43" s="149"/>
      <c r="SPU43" s="149"/>
      <c r="SPX43" s="171"/>
      <c r="SPY43" s="171"/>
      <c r="SPZ43" s="149"/>
      <c r="SQB43" s="152"/>
      <c r="SQD43" s="152"/>
      <c r="SQE43" s="212"/>
      <c r="SQF43" s="210"/>
      <c r="SQG43" s="211"/>
      <c r="SQH43" s="149"/>
      <c r="SQP43" s="149"/>
      <c r="SQS43" s="171"/>
      <c r="SQT43" s="171"/>
      <c r="SQU43" s="149"/>
      <c r="SQW43" s="152"/>
      <c r="SQY43" s="152"/>
      <c r="SQZ43" s="212"/>
      <c r="SRA43" s="210"/>
      <c r="SRB43" s="211"/>
      <c r="SRC43" s="149"/>
      <c r="SRK43" s="149"/>
      <c r="SRN43" s="171"/>
      <c r="SRO43" s="171"/>
      <c r="SRP43" s="149"/>
      <c r="SRR43" s="152"/>
      <c r="SRT43" s="152"/>
      <c r="SRU43" s="212"/>
      <c r="SRV43" s="210"/>
      <c r="SRW43" s="211"/>
      <c r="SRX43" s="149"/>
      <c r="SSF43" s="149"/>
      <c r="SSI43" s="171"/>
      <c r="SSJ43" s="171"/>
      <c r="SSK43" s="149"/>
      <c r="SSM43" s="152"/>
      <c r="SSO43" s="152"/>
      <c r="SSP43" s="212"/>
      <c r="SSQ43" s="210"/>
      <c r="SSR43" s="211"/>
      <c r="SSS43" s="149"/>
      <c r="STA43" s="149"/>
      <c r="STD43" s="171"/>
      <c r="STE43" s="171"/>
      <c r="STF43" s="149"/>
      <c r="STH43" s="152"/>
      <c r="STJ43" s="152"/>
      <c r="STK43" s="212"/>
      <c r="STL43" s="210"/>
      <c r="STM43" s="211"/>
      <c r="STN43" s="149"/>
      <c r="STV43" s="149"/>
      <c r="STY43" s="171"/>
      <c r="STZ43" s="171"/>
      <c r="SUA43" s="149"/>
      <c r="SUC43" s="152"/>
      <c r="SUE43" s="152"/>
      <c r="SUF43" s="212"/>
      <c r="SUG43" s="210"/>
      <c r="SUH43" s="211"/>
      <c r="SUI43" s="149"/>
      <c r="SUQ43" s="149"/>
      <c r="SUT43" s="171"/>
      <c r="SUU43" s="171"/>
      <c r="SUV43" s="149"/>
      <c r="SUX43" s="152"/>
      <c r="SUZ43" s="152"/>
      <c r="SVA43" s="212"/>
      <c r="SVB43" s="210"/>
      <c r="SVC43" s="211"/>
      <c r="SVD43" s="149"/>
      <c r="SVL43" s="149"/>
      <c r="SVO43" s="171"/>
      <c r="SVP43" s="171"/>
      <c r="SVQ43" s="149"/>
      <c r="SVS43" s="152"/>
      <c r="SVU43" s="152"/>
      <c r="SVV43" s="212"/>
      <c r="SVW43" s="210"/>
      <c r="SVX43" s="211"/>
      <c r="SVY43" s="149"/>
      <c r="SWG43" s="149"/>
      <c r="SWJ43" s="171"/>
      <c r="SWK43" s="171"/>
      <c r="SWL43" s="149"/>
      <c r="SWN43" s="152"/>
      <c r="SWP43" s="152"/>
      <c r="SWQ43" s="212"/>
      <c r="SWR43" s="210"/>
      <c r="SWS43" s="211"/>
      <c r="SWT43" s="149"/>
      <c r="SXB43" s="149"/>
      <c r="SXE43" s="171"/>
      <c r="SXF43" s="171"/>
      <c r="SXG43" s="149"/>
      <c r="SXI43" s="152"/>
      <c r="SXK43" s="152"/>
      <c r="SXL43" s="212"/>
      <c r="SXM43" s="210"/>
      <c r="SXN43" s="211"/>
      <c r="SXO43" s="149"/>
      <c r="SXW43" s="149"/>
      <c r="SXZ43" s="171"/>
      <c r="SYA43" s="171"/>
      <c r="SYB43" s="149"/>
      <c r="SYD43" s="152"/>
      <c r="SYF43" s="152"/>
      <c r="SYG43" s="212"/>
      <c r="SYH43" s="210"/>
      <c r="SYI43" s="211"/>
      <c r="SYJ43" s="149"/>
      <c r="SYR43" s="149"/>
      <c r="SYU43" s="171"/>
      <c r="SYV43" s="171"/>
      <c r="SYW43" s="149"/>
      <c r="SYY43" s="152"/>
      <c r="SZA43" s="152"/>
      <c r="SZB43" s="212"/>
      <c r="SZC43" s="210"/>
      <c r="SZD43" s="211"/>
      <c r="SZE43" s="149"/>
      <c r="SZM43" s="149"/>
      <c r="SZP43" s="171"/>
      <c r="SZQ43" s="171"/>
      <c r="SZR43" s="149"/>
      <c r="SZT43" s="152"/>
      <c r="SZV43" s="152"/>
      <c r="SZW43" s="212"/>
      <c r="SZX43" s="210"/>
      <c r="SZY43" s="211"/>
      <c r="SZZ43" s="149"/>
      <c r="TAH43" s="149"/>
      <c r="TAK43" s="171"/>
      <c r="TAL43" s="171"/>
      <c r="TAM43" s="149"/>
      <c r="TAO43" s="152"/>
      <c r="TAQ43" s="152"/>
      <c r="TAR43" s="212"/>
      <c r="TAS43" s="210"/>
      <c r="TAT43" s="211"/>
      <c r="TAU43" s="149"/>
      <c r="TBC43" s="149"/>
      <c r="TBF43" s="171"/>
      <c r="TBG43" s="171"/>
      <c r="TBH43" s="149"/>
      <c r="TBJ43" s="152"/>
      <c r="TBL43" s="152"/>
      <c r="TBM43" s="212"/>
      <c r="TBN43" s="210"/>
      <c r="TBO43" s="211"/>
      <c r="TBP43" s="149"/>
      <c r="TBX43" s="149"/>
      <c r="TCA43" s="171"/>
      <c r="TCB43" s="171"/>
      <c r="TCC43" s="149"/>
      <c r="TCE43" s="152"/>
      <c r="TCG43" s="152"/>
      <c r="TCH43" s="212"/>
      <c r="TCI43" s="210"/>
      <c r="TCJ43" s="211"/>
      <c r="TCK43" s="149"/>
      <c r="TCS43" s="149"/>
      <c r="TCV43" s="171"/>
      <c r="TCW43" s="171"/>
      <c r="TCX43" s="149"/>
      <c r="TCZ43" s="152"/>
      <c r="TDB43" s="152"/>
      <c r="TDC43" s="212"/>
      <c r="TDD43" s="210"/>
      <c r="TDE43" s="211"/>
      <c r="TDF43" s="149"/>
      <c r="TDN43" s="149"/>
      <c r="TDQ43" s="171"/>
      <c r="TDR43" s="171"/>
      <c r="TDS43" s="149"/>
      <c r="TDU43" s="152"/>
      <c r="TDW43" s="152"/>
      <c r="TDX43" s="212"/>
      <c r="TDY43" s="210"/>
      <c r="TDZ43" s="211"/>
      <c r="TEA43" s="149"/>
      <c r="TEI43" s="149"/>
      <c r="TEL43" s="171"/>
      <c r="TEM43" s="171"/>
      <c r="TEN43" s="149"/>
      <c r="TEP43" s="152"/>
      <c r="TER43" s="152"/>
      <c r="TES43" s="212"/>
      <c r="TET43" s="210"/>
      <c r="TEU43" s="211"/>
      <c r="TEV43" s="149"/>
      <c r="TFD43" s="149"/>
      <c r="TFG43" s="171"/>
      <c r="TFH43" s="171"/>
      <c r="TFI43" s="149"/>
      <c r="TFK43" s="152"/>
      <c r="TFM43" s="152"/>
      <c r="TFN43" s="212"/>
      <c r="TFO43" s="210"/>
      <c r="TFP43" s="211"/>
      <c r="TFQ43" s="149"/>
      <c r="TFY43" s="149"/>
      <c r="TGB43" s="171"/>
      <c r="TGC43" s="171"/>
      <c r="TGD43" s="149"/>
      <c r="TGF43" s="152"/>
      <c r="TGH43" s="152"/>
      <c r="TGI43" s="212"/>
      <c r="TGJ43" s="210"/>
      <c r="TGK43" s="211"/>
      <c r="TGL43" s="149"/>
      <c r="TGT43" s="149"/>
      <c r="TGW43" s="171"/>
      <c r="TGX43" s="171"/>
      <c r="TGY43" s="149"/>
      <c r="THA43" s="152"/>
      <c r="THC43" s="152"/>
      <c r="THD43" s="212"/>
      <c r="THE43" s="210"/>
      <c r="THF43" s="211"/>
      <c r="THG43" s="149"/>
      <c r="THO43" s="149"/>
      <c r="THR43" s="171"/>
      <c r="THS43" s="171"/>
      <c r="THT43" s="149"/>
      <c r="THV43" s="152"/>
      <c r="THX43" s="152"/>
      <c r="THY43" s="212"/>
      <c r="THZ43" s="210"/>
      <c r="TIA43" s="211"/>
      <c r="TIB43" s="149"/>
      <c r="TIJ43" s="149"/>
      <c r="TIM43" s="171"/>
      <c r="TIN43" s="171"/>
      <c r="TIO43" s="149"/>
      <c r="TIQ43" s="152"/>
      <c r="TIS43" s="152"/>
      <c r="TIT43" s="212"/>
      <c r="TIU43" s="210"/>
      <c r="TIV43" s="211"/>
      <c r="TIW43" s="149"/>
      <c r="TJE43" s="149"/>
      <c r="TJH43" s="171"/>
      <c r="TJI43" s="171"/>
      <c r="TJJ43" s="149"/>
      <c r="TJL43" s="152"/>
      <c r="TJN43" s="152"/>
      <c r="TJO43" s="212"/>
      <c r="TJP43" s="210"/>
      <c r="TJQ43" s="211"/>
      <c r="TJR43" s="149"/>
      <c r="TJZ43" s="149"/>
      <c r="TKC43" s="171"/>
      <c r="TKD43" s="171"/>
      <c r="TKE43" s="149"/>
      <c r="TKG43" s="152"/>
      <c r="TKI43" s="152"/>
      <c r="TKJ43" s="212"/>
      <c r="TKK43" s="210"/>
      <c r="TKL43" s="211"/>
      <c r="TKM43" s="149"/>
      <c r="TKU43" s="149"/>
      <c r="TKX43" s="171"/>
      <c r="TKY43" s="171"/>
      <c r="TKZ43" s="149"/>
      <c r="TLB43" s="152"/>
      <c r="TLD43" s="152"/>
      <c r="TLE43" s="212"/>
      <c r="TLF43" s="210"/>
      <c r="TLG43" s="211"/>
      <c r="TLH43" s="149"/>
      <c r="TLP43" s="149"/>
      <c r="TLS43" s="171"/>
      <c r="TLT43" s="171"/>
      <c r="TLU43" s="149"/>
      <c r="TLW43" s="152"/>
      <c r="TLY43" s="152"/>
      <c r="TLZ43" s="212"/>
      <c r="TMA43" s="210"/>
      <c r="TMB43" s="211"/>
      <c r="TMC43" s="149"/>
      <c r="TMK43" s="149"/>
      <c r="TMN43" s="171"/>
      <c r="TMO43" s="171"/>
      <c r="TMP43" s="149"/>
      <c r="TMR43" s="152"/>
      <c r="TMT43" s="152"/>
      <c r="TMU43" s="212"/>
      <c r="TMV43" s="210"/>
      <c r="TMW43" s="211"/>
      <c r="TMX43" s="149"/>
      <c r="TNF43" s="149"/>
      <c r="TNI43" s="171"/>
      <c r="TNJ43" s="171"/>
      <c r="TNK43" s="149"/>
      <c r="TNM43" s="152"/>
      <c r="TNO43" s="152"/>
      <c r="TNP43" s="212"/>
      <c r="TNQ43" s="210"/>
      <c r="TNR43" s="211"/>
      <c r="TNS43" s="149"/>
      <c r="TOA43" s="149"/>
      <c r="TOD43" s="171"/>
      <c r="TOE43" s="171"/>
      <c r="TOF43" s="149"/>
      <c r="TOH43" s="152"/>
      <c r="TOJ43" s="152"/>
      <c r="TOK43" s="212"/>
      <c r="TOL43" s="210"/>
      <c r="TOM43" s="211"/>
      <c r="TON43" s="149"/>
      <c r="TOV43" s="149"/>
      <c r="TOY43" s="171"/>
      <c r="TOZ43" s="171"/>
      <c r="TPA43" s="149"/>
      <c r="TPC43" s="152"/>
      <c r="TPE43" s="152"/>
      <c r="TPF43" s="212"/>
      <c r="TPG43" s="210"/>
      <c r="TPH43" s="211"/>
      <c r="TPI43" s="149"/>
      <c r="TPQ43" s="149"/>
      <c r="TPT43" s="171"/>
      <c r="TPU43" s="171"/>
      <c r="TPV43" s="149"/>
      <c r="TPX43" s="152"/>
      <c r="TPZ43" s="152"/>
      <c r="TQA43" s="212"/>
      <c r="TQB43" s="210"/>
      <c r="TQC43" s="211"/>
      <c r="TQD43" s="149"/>
      <c r="TQL43" s="149"/>
      <c r="TQO43" s="171"/>
      <c r="TQP43" s="171"/>
      <c r="TQQ43" s="149"/>
      <c r="TQS43" s="152"/>
      <c r="TQU43" s="152"/>
      <c r="TQV43" s="212"/>
      <c r="TQW43" s="210"/>
      <c r="TQX43" s="211"/>
      <c r="TQY43" s="149"/>
      <c r="TRG43" s="149"/>
      <c r="TRJ43" s="171"/>
      <c r="TRK43" s="171"/>
      <c r="TRL43" s="149"/>
      <c r="TRN43" s="152"/>
      <c r="TRP43" s="152"/>
      <c r="TRQ43" s="212"/>
      <c r="TRR43" s="210"/>
      <c r="TRS43" s="211"/>
      <c r="TRT43" s="149"/>
      <c r="TSB43" s="149"/>
      <c r="TSE43" s="171"/>
      <c r="TSF43" s="171"/>
      <c r="TSG43" s="149"/>
      <c r="TSI43" s="152"/>
      <c r="TSK43" s="152"/>
      <c r="TSL43" s="212"/>
      <c r="TSM43" s="210"/>
      <c r="TSN43" s="211"/>
      <c r="TSO43" s="149"/>
      <c r="TSW43" s="149"/>
      <c r="TSZ43" s="171"/>
      <c r="TTA43" s="171"/>
      <c r="TTB43" s="149"/>
      <c r="TTD43" s="152"/>
      <c r="TTF43" s="152"/>
      <c r="TTG43" s="212"/>
      <c r="TTH43" s="210"/>
      <c r="TTI43" s="211"/>
      <c r="TTJ43" s="149"/>
      <c r="TTR43" s="149"/>
      <c r="TTU43" s="171"/>
      <c r="TTV43" s="171"/>
      <c r="TTW43" s="149"/>
      <c r="TTY43" s="152"/>
      <c r="TUA43" s="152"/>
      <c r="TUB43" s="212"/>
      <c r="TUC43" s="210"/>
      <c r="TUD43" s="211"/>
      <c r="TUE43" s="149"/>
      <c r="TUM43" s="149"/>
      <c r="TUP43" s="171"/>
      <c r="TUQ43" s="171"/>
      <c r="TUR43" s="149"/>
      <c r="TUT43" s="152"/>
      <c r="TUV43" s="152"/>
      <c r="TUW43" s="212"/>
      <c r="TUX43" s="210"/>
      <c r="TUY43" s="211"/>
      <c r="TUZ43" s="149"/>
      <c r="TVH43" s="149"/>
      <c r="TVK43" s="171"/>
      <c r="TVL43" s="171"/>
      <c r="TVM43" s="149"/>
      <c r="TVO43" s="152"/>
      <c r="TVQ43" s="152"/>
      <c r="TVR43" s="212"/>
      <c r="TVS43" s="210"/>
      <c r="TVT43" s="211"/>
      <c r="TVU43" s="149"/>
      <c r="TWC43" s="149"/>
      <c r="TWF43" s="171"/>
      <c r="TWG43" s="171"/>
      <c r="TWH43" s="149"/>
      <c r="TWJ43" s="152"/>
      <c r="TWL43" s="152"/>
      <c r="TWM43" s="212"/>
      <c r="TWN43" s="210"/>
      <c r="TWO43" s="211"/>
      <c r="TWP43" s="149"/>
      <c r="TWX43" s="149"/>
      <c r="TXA43" s="171"/>
      <c r="TXB43" s="171"/>
      <c r="TXC43" s="149"/>
      <c r="TXE43" s="152"/>
      <c r="TXG43" s="152"/>
      <c r="TXH43" s="212"/>
      <c r="TXI43" s="210"/>
      <c r="TXJ43" s="211"/>
      <c r="TXK43" s="149"/>
      <c r="TXS43" s="149"/>
      <c r="TXV43" s="171"/>
      <c r="TXW43" s="171"/>
      <c r="TXX43" s="149"/>
      <c r="TXZ43" s="152"/>
      <c r="TYB43" s="152"/>
      <c r="TYC43" s="212"/>
      <c r="TYD43" s="210"/>
      <c r="TYE43" s="211"/>
      <c r="TYF43" s="149"/>
      <c r="TYN43" s="149"/>
      <c r="TYQ43" s="171"/>
      <c r="TYR43" s="171"/>
      <c r="TYS43" s="149"/>
      <c r="TYU43" s="152"/>
      <c r="TYW43" s="152"/>
      <c r="TYX43" s="212"/>
      <c r="TYY43" s="210"/>
      <c r="TYZ43" s="211"/>
      <c r="TZA43" s="149"/>
      <c r="TZI43" s="149"/>
      <c r="TZL43" s="171"/>
      <c r="TZM43" s="171"/>
      <c r="TZN43" s="149"/>
      <c r="TZP43" s="152"/>
      <c r="TZR43" s="152"/>
      <c r="TZS43" s="212"/>
      <c r="TZT43" s="210"/>
      <c r="TZU43" s="211"/>
      <c r="TZV43" s="149"/>
      <c r="UAD43" s="149"/>
      <c r="UAG43" s="171"/>
      <c r="UAH43" s="171"/>
      <c r="UAI43" s="149"/>
      <c r="UAK43" s="152"/>
      <c r="UAM43" s="152"/>
      <c r="UAN43" s="212"/>
      <c r="UAO43" s="210"/>
      <c r="UAP43" s="211"/>
      <c r="UAQ43" s="149"/>
      <c r="UAY43" s="149"/>
      <c r="UBB43" s="171"/>
      <c r="UBC43" s="171"/>
      <c r="UBD43" s="149"/>
      <c r="UBF43" s="152"/>
      <c r="UBH43" s="152"/>
      <c r="UBI43" s="212"/>
      <c r="UBJ43" s="210"/>
      <c r="UBK43" s="211"/>
      <c r="UBL43" s="149"/>
      <c r="UBT43" s="149"/>
      <c r="UBW43" s="171"/>
      <c r="UBX43" s="171"/>
      <c r="UBY43" s="149"/>
      <c r="UCA43" s="152"/>
      <c r="UCC43" s="152"/>
      <c r="UCD43" s="212"/>
      <c r="UCE43" s="210"/>
      <c r="UCF43" s="211"/>
      <c r="UCG43" s="149"/>
      <c r="UCO43" s="149"/>
      <c r="UCR43" s="171"/>
      <c r="UCS43" s="171"/>
      <c r="UCT43" s="149"/>
      <c r="UCV43" s="152"/>
      <c r="UCX43" s="152"/>
      <c r="UCY43" s="212"/>
      <c r="UCZ43" s="210"/>
      <c r="UDA43" s="211"/>
      <c r="UDB43" s="149"/>
      <c r="UDJ43" s="149"/>
      <c r="UDM43" s="171"/>
      <c r="UDN43" s="171"/>
      <c r="UDO43" s="149"/>
      <c r="UDQ43" s="152"/>
      <c r="UDS43" s="152"/>
      <c r="UDT43" s="212"/>
      <c r="UDU43" s="210"/>
      <c r="UDV43" s="211"/>
      <c r="UDW43" s="149"/>
      <c r="UEE43" s="149"/>
      <c r="UEH43" s="171"/>
      <c r="UEI43" s="171"/>
      <c r="UEJ43" s="149"/>
      <c r="UEL43" s="152"/>
      <c r="UEN43" s="152"/>
      <c r="UEO43" s="212"/>
      <c r="UEP43" s="210"/>
      <c r="UEQ43" s="211"/>
      <c r="UER43" s="149"/>
      <c r="UEZ43" s="149"/>
      <c r="UFC43" s="171"/>
      <c r="UFD43" s="171"/>
      <c r="UFE43" s="149"/>
      <c r="UFG43" s="152"/>
      <c r="UFI43" s="152"/>
      <c r="UFJ43" s="212"/>
      <c r="UFK43" s="210"/>
      <c r="UFL43" s="211"/>
      <c r="UFM43" s="149"/>
      <c r="UFU43" s="149"/>
      <c r="UFX43" s="171"/>
      <c r="UFY43" s="171"/>
      <c r="UFZ43" s="149"/>
      <c r="UGB43" s="152"/>
      <c r="UGD43" s="152"/>
      <c r="UGE43" s="212"/>
      <c r="UGF43" s="210"/>
      <c r="UGG43" s="211"/>
      <c r="UGH43" s="149"/>
      <c r="UGP43" s="149"/>
      <c r="UGS43" s="171"/>
      <c r="UGT43" s="171"/>
      <c r="UGU43" s="149"/>
      <c r="UGW43" s="152"/>
      <c r="UGY43" s="152"/>
      <c r="UGZ43" s="212"/>
      <c r="UHA43" s="210"/>
      <c r="UHB43" s="211"/>
      <c r="UHC43" s="149"/>
      <c r="UHK43" s="149"/>
      <c r="UHN43" s="171"/>
      <c r="UHO43" s="171"/>
      <c r="UHP43" s="149"/>
      <c r="UHR43" s="152"/>
      <c r="UHT43" s="152"/>
      <c r="UHU43" s="212"/>
      <c r="UHV43" s="210"/>
      <c r="UHW43" s="211"/>
      <c r="UHX43" s="149"/>
      <c r="UIF43" s="149"/>
      <c r="UII43" s="171"/>
      <c r="UIJ43" s="171"/>
      <c r="UIK43" s="149"/>
      <c r="UIM43" s="152"/>
      <c r="UIO43" s="152"/>
      <c r="UIP43" s="212"/>
      <c r="UIQ43" s="210"/>
      <c r="UIR43" s="211"/>
      <c r="UIS43" s="149"/>
      <c r="UJA43" s="149"/>
      <c r="UJD43" s="171"/>
      <c r="UJE43" s="171"/>
      <c r="UJF43" s="149"/>
      <c r="UJH43" s="152"/>
      <c r="UJJ43" s="152"/>
      <c r="UJK43" s="212"/>
      <c r="UJL43" s="210"/>
      <c r="UJM43" s="211"/>
      <c r="UJN43" s="149"/>
      <c r="UJV43" s="149"/>
      <c r="UJY43" s="171"/>
      <c r="UJZ43" s="171"/>
      <c r="UKA43" s="149"/>
      <c r="UKC43" s="152"/>
      <c r="UKE43" s="152"/>
      <c r="UKF43" s="212"/>
      <c r="UKG43" s="210"/>
      <c r="UKH43" s="211"/>
      <c r="UKI43" s="149"/>
      <c r="UKQ43" s="149"/>
      <c r="UKT43" s="171"/>
      <c r="UKU43" s="171"/>
      <c r="UKV43" s="149"/>
      <c r="UKX43" s="152"/>
      <c r="UKZ43" s="152"/>
      <c r="ULA43" s="212"/>
      <c r="ULB43" s="210"/>
      <c r="ULC43" s="211"/>
      <c r="ULD43" s="149"/>
      <c r="ULL43" s="149"/>
      <c r="ULO43" s="171"/>
      <c r="ULP43" s="171"/>
      <c r="ULQ43" s="149"/>
      <c r="ULS43" s="152"/>
      <c r="ULU43" s="152"/>
      <c r="ULV43" s="212"/>
      <c r="ULW43" s="210"/>
      <c r="ULX43" s="211"/>
      <c r="ULY43" s="149"/>
      <c r="UMG43" s="149"/>
      <c r="UMJ43" s="171"/>
      <c r="UMK43" s="171"/>
      <c r="UML43" s="149"/>
      <c r="UMN43" s="152"/>
      <c r="UMP43" s="152"/>
      <c r="UMQ43" s="212"/>
      <c r="UMR43" s="210"/>
      <c r="UMS43" s="211"/>
      <c r="UMT43" s="149"/>
      <c r="UNB43" s="149"/>
      <c r="UNE43" s="171"/>
      <c r="UNF43" s="171"/>
      <c r="UNG43" s="149"/>
      <c r="UNI43" s="152"/>
      <c r="UNK43" s="152"/>
      <c r="UNL43" s="212"/>
      <c r="UNM43" s="210"/>
      <c r="UNN43" s="211"/>
      <c r="UNO43" s="149"/>
      <c r="UNW43" s="149"/>
      <c r="UNZ43" s="171"/>
      <c r="UOA43" s="171"/>
      <c r="UOB43" s="149"/>
      <c r="UOD43" s="152"/>
      <c r="UOF43" s="152"/>
      <c r="UOG43" s="212"/>
      <c r="UOH43" s="210"/>
      <c r="UOI43" s="211"/>
      <c r="UOJ43" s="149"/>
      <c r="UOR43" s="149"/>
      <c r="UOU43" s="171"/>
      <c r="UOV43" s="171"/>
      <c r="UOW43" s="149"/>
      <c r="UOY43" s="152"/>
      <c r="UPA43" s="152"/>
      <c r="UPB43" s="212"/>
      <c r="UPC43" s="210"/>
      <c r="UPD43" s="211"/>
      <c r="UPE43" s="149"/>
      <c r="UPM43" s="149"/>
      <c r="UPP43" s="171"/>
      <c r="UPQ43" s="171"/>
      <c r="UPR43" s="149"/>
      <c r="UPT43" s="152"/>
      <c r="UPV43" s="152"/>
      <c r="UPW43" s="212"/>
      <c r="UPX43" s="210"/>
      <c r="UPY43" s="211"/>
      <c r="UPZ43" s="149"/>
      <c r="UQH43" s="149"/>
      <c r="UQK43" s="171"/>
      <c r="UQL43" s="171"/>
      <c r="UQM43" s="149"/>
      <c r="UQO43" s="152"/>
      <c r="UQQ43" s="152"/>
      <c r="UQR43" s="212"/>
      <c r="UQS43" s="210"/>
      <c r="UQT43" s="211"/>
      <c r="UQU43" s="149"/>
      <c r="URC43" s="149"/>
      <c r="URF43" s="171"/>
      <c r="URG43" s="171"/>
      <c r="URH43" s="149"/>
      <c r="URJ43" s="152"/>
      <c r="URL43" s="152"/>
      <c r="URM43" s="212"/>
      <c r="URN43" s="210"/>
      <c r="URO43" s="211"/>
      <c r="URP43" s="149"/>
      <c r="URX43" s="149"/>
      <c r="USA43" s="171"/>
      <c r="USB43" s="171"/>
      <c r="USC43" s="149"/>
      <c r="USE43" s="152"/>
      <c r="USG43" s="152"/>
      <c r="USH43" s="212"/>
      <c r="USI43" s="210"/>
      <c r="USJ43" s="211"/>
      <c r="USK43" s="149"/>
      <c r="USS43" s="149"/>
      <c r="USV43" s="171"/>
      <c r="USW43" s="171"/>
      <c r="USX43" s="149"/>
      <c r="USZ43" s="152"/>
      <c r="UTB43" s="152"/>
      <c r="UTC43" s="212"/>
      <c r="UTD43" s="210"/>
      <c r="UTE43" s="211"/>
      <c r="UTF43" s="149"/>
      <c r="UTN43" s="149"/>
      <c r="UTQ43" s="171"/>
      <c r="UTR43" s="171"/>
      <c r="UTS43" s="149"/>
      <c r="UTU43" s="152"/>
      <c r="UTW43" s="152"/>
      <c r="UTX43" s="212"/>
      <c r="UTY43" s="210"/>
      <c r="UTZ43" s="211"/>
      <c r="UUA43" s="149"/>
      <c r="UUI43" s="149"/>
      <c r="UUL43" s="171"/>
      <c r="UUM43" s="171"/>
      <c r="UUN43" s="149"/>
      <c r="UUP43" s="152"/>
      <c r="UUR43" s="152"/>
      <c r="UUS43" s="212"/>
      <c r="UUT43" s="210"/>
      <c r="UUU43" s="211"/>
      <c r="UUV43" s="149"/>
      <c r="UVD43" s="149"/>
      <c r="UVG43" s="171"/>
      <c r="UVH43" s="171"/>
      <c r="UVI43" s="149"/>
      <c r="UVK43" s="152"/>
      <c r="UVM43" s="152"/>
      <c r="UVN43" s="212"/>
      <c r="UVO43" s="210"/>
      <c r="UVP43" s="211"/>
      <c r="UVQ43" s="149"/>
      <c r="UVY43" s="149"/>
      <c r="UWB43" s="171"/>
      <c r="UWC43" s="171"/>
      <c r="UWD43" s="149"/>
      <c r="UWF43" s="152"/>
      <c r="UWH43" s="152"/>
      <c r="UWI43" s="212"/>
      <c r="UWJ43" s="210"/>
      <c r="UWK43" s="211"/>
      <c r="UWL43" s="149"/>
      <c r="UWT43" s="149"/>
      <c r="UWW43" s="171"/>
      <c r="UWX43" s="171"/>
      <c r="UWY43" s="149"/>
      <c r="UXA43" s="152"/>
      <c r="UXC43" s="152"/>
      <c r="UXD43" s="212"/>
      <c r="UXE43" s="210"/>
      <c r="UXF43" s="211"/>
      <c r="UXG43" s="149"/>
      <c r="UXO43" s="149"/>
      <c r="UXR43" s="171"/>
      <c r="UXS43" s="171"/>
      <c r="UXT43" s="149"/>
      <c r="UXV43" s="152"/>
      <c r="UXX43" s="152"/>
      <c r="UXY43" s="212"/>
      <c r="UXZ43" s="210"/>
      <c r="UYA43" s="211"/>
      <c r="UYB43" s="149"/>
      <c r="UYJ43" s="149"/>
      <c r="UYM43" s="171"/>
      <c r="UYN43" s="171"/>
      <c r="UYO43" s="149"/>
      <c r="UYQ43" s="152"/>
      <c r="UYS43" s="152"/>
      <c r="UYT43" s="212"/>
      <c r="UYU43" s="210"/>
      <c r="UYV43" s="211"/>
      <c r="UYW43" s="149"/>
      <c r="UZE43" s="149"/>
      <c r="UZH43" s="171"/>
      <c r="UZI43" s="171"/>
      <c r="UZJ43" s="149"/>
      <c r="UZL43" s="152"/>
      <c r="UZN43" s="152"/>
      <c r="UZO43" s="212"/>
      <c r="UZP43" s="210"/>
      <c r="UZQ43" s="211"/>
      <c r="UZR43" s="149"/>
      <c r="UZZ43" s="149"/>
      <c r="VAC43" s="171"/>
      <c r="VAD43" s="171"/>
      <c r="VAE43" s="149"/>
      <c r="VAG43" s="152"/>
      <c r="VAI43" s="152"/>
      <c r="VAJ43" s="212"/>
      <c r="VAK43" s="210"/>
      <c r="VAL43" s="211"/>
      <c r="VAM43" s="149"/>
      <c r="VAU43" s="149"/>
      <c r="VAX43" s="171"/>
      <c r="VAY43" s="171"/>
      <c r="VAZ43" s="149"/>
      <c r="VBB43" s="152"/>
      <c r="VBD43" s="152"/>
      <c r="VBE43" s="212"/>
      <c r="VBF43" s="210"/>
      <c r="VBG43" s="211"/>
      <c r="VBH43" s="149"/>
      <c r="VBP43" s="149"/>
      <c r="VBS43" s="171"/>
      <c r="VBT43" s="171"/>
      <c r="VBU43" s="149"/>
      <c r="VBW43" s="152"/>
      <c r="VBY43" s="152"/>
      <c r="VBZ43" s="212"/>
      <c r="VCA43" s="210"/>
      <c r="VCB43" s="211"/>
      <c r="VCC43" s="149"/>
      <c r="VCK43" s="149"/>
      <c r="VCN43" s="171"/>
      <c r="VCO43" s="171"/>
      <c r="VCP43" s="149"/>
      <c r="VCR43" s="152"/>
      <c r="VCT43" s="152"/>
      <c r="VCU43" s="212"/>
      <c r="VCV43" s="210"/>
      <c r="VCW43" s="211"/>
      <c r="VCX43" s="149"/>
      <c r="VDF43" s="149"/>
      <c r="VDI43" s="171"/>
      <c r="VDJ43" s="171"/>
      <c r="VDK43" s="149"/>
      <c r="VDM43" s="152"/>
      <c r="VDO43" s="152"/>
      <c r="VDP43" s="212"/>
      <c r="VDQ43" s="210"/>
      <c r="VDR43" s="211"/>
      <c r="VDS43" s="149"/>
      <c r="VEA43" s="149"/>
      <c r="VED43" s="171"/>
      <c r="VEE43" s="171"/>
      <c r="VEF43" s="149"/>
      <c r="VEH43" s="152"/>
      <c r="VEJ43" s="152"/>
      <c r="VEK43" s="212"/>
      <c r="VEL43" s="210"/>
      <c r="VEM43" s="211"/>
      <c r="VEN43" s="149"/>
      <c r="VEV43" s="149"/>
      <c r="VEY43" s="171"/>
      <c r="VEZ43" s="171"/>
      <c r="VFA43" s="149"/>
      <c r="VFC43" s="152"/>
      <c r="VFE43" s="152"/>
      <c r="VFF43" s="212"/>
      <c r="VFG43" s="210"/>
      <c r="VFH43" s="211"/>
      <c r="VFI43" s="149"/>
      <c r="VFQ43" s="149"/>
      <c r="VFT43" s="171"/>
      <c r="VFU43" s="171"/>
      <c r="VFV43" s="149"/>
      <c r="VFX43" s="152"/>
      <c r="VFZ43" s="152"/>
      <c r="VGA43" s="212"/>
      <c r="VGB43" s="210"/>
      <c r="VGC43" s="211"/>
      <c r="VGD43" s="149"/>
      <c r="VGL43" s="149"/>
      <c r="VGO43" s="171"/>
      <c r="VGP43" s="171"/>
      <c r="VGQ43" s="149"/>
      <c r="VGS43" s="152"/>
      <c r="VGU43" s="152"/>
      <c r="VGV43" s="212"/>
      <c r="VGW43" s="210"/>
      <c r="VGX43" s="211"/>
      <c r="VGY43" s="149"/>
      <c r="VHG43" s="149"/>
      <c r="VHJ43" s="171"/>
      <c r="VHK43" s="171"/>
      <c r="VHL43" s="149"/>
      <c r="VHN43" s="152"/>
      <c r="VHP43" s="152"/>
      <c r="VHQ43" s="212"/>
      <c r="VHR43" s="210"/>
      <c r="VHS43" s="211"/>
      <c r="VHT43" s="149"/>
      <c r="VIB43" s="149"/>
      <c r="VIE43" s="171"/>
      <c r="VIF43" s="171"/>
      <c r="VIG43" s="149"/>
      <c r="VII43" s="152"/>
      <c r="VIK43" s="152"/>
      <c r="VIL43" s="212"/>
      <c r="VIM43" s="210"/>
      <c r="VIN43" s="211"/>
      <c r="VIO43" s="149"/>
      <c r="VIW43" s="149"/>
      <c r="VIZ43" s="171"/>
      <c r="VJA43" s="171"/>
      <c r="VJB43" s="149"/>
      <c r="VJD43" s="152"/>
      <c r="VJF43" s="152"/>
      <c r="VJG43" s="212"/>
      <c r="VJH43" s="210"/>
      <c r="VJI43" s="211"/>
      <c r="VJJ43" s="149"/>
      <c r="VJR43" s="149"/>
      <c r="VJU43" s="171"/>
      <c r="VJV43" s="171"/>
      <c r="VJW43" s="149"/>
      <c r="VJY43" s="152"/>
      <c r="VKA43" s="152"/>
      <c r="VKB43" s="212"/>
      <c r="VKC43" s="210"/>
      <c r="VKD43" s="211"/>
      <c r="VKE43" s="149"/>
      <c r="VKM43" s="149"/>
      <c r="VKP43" s="171"/>
      <c r="VKQ43" s="171"/>
      <c r="VKR43" s="149"/>
      <c r="VKT43" s="152"/>
      <c r="VKV43" s="152"/>
      <c r="VKW43" s="212"/>
      <c r="VKX43" s="210"/>
      <c r="VKY43" s="211"/>
      <c r="VKZ43" s="149"/>
      <c r="VLH43" s="149"/>
      <c r="VLK43" s="171"/>
      <c r="VLL43" s="171"/>
      <c r="VLM43" s="149"/>
      <c r="VLO43" s="152"/>
      <c r="VLQ43" s="152"/>
      <c r="VLR43" s="212"/>
      <c r="VLS43" s="210"/>
      <c r="VLT43" s="211"/>
      <c r="VLU43" s="149"/>
      <c r="VMC43" s="149"/>
      <c r="VMF43" s="171"/>
      <c r="VMG43" s="171"/>
      <c r="VMH43" s="149"/>
      <c r="VMJ43" s="152"/>
      <c r="VML43" s="152"/>
      <c r="VMM43" s="212"/>
      <c r="VMN43" s="210"/>
      <c r="VMO43" s="211"/>
      <c r="VMP43" s="149"/>
      <c r="VMX43" s="149"/>
      <c r="VNA43" s="171"/>
      <c r="VNB43" s="171"/>
      <c r="VNC43" s="149"/>
      <c r="VNE43" s="152"/>
      <c r="VNG43" s="152"/>
      <c r="VNH43" s="212"/>
      <c r="VNI43" s="210"/>
      <c r="VNJ43" s="211"/>
      <c r="VNK43" s="149"/>
      <c r="VNS43" s="149"/>
      <c r="VNV43" s="171"/>
      <c r="VNW43" s="171"/>
      <c r="VNX43" s="149"/>
      <c r="VNZ43" s="152"/>
      <c r="VOB43" s="152"/>
      <c r="VOC43" s="212"/>
      <c r="VOD43" s="210"/>
      <c r="VOE43" s="211"/>
      <c r="VOF43" s="149"/>
      <c r="VON43" s="149"/>
      <c r="VOQ43" s="171"/>
      <c r="VOR43" s="171"/>
      <c r="VOS43" s="149"/>
      <c r="VOU43" s="152"/>
      <c r="VOW43" s="152"/>
      <c r="VOX43" s="212"/>
      <c r="VOY43" s="210"/>
      <c r="VOZ43" s="211"/>
      <c r="VPA43" s="149"/>
      <c r="VPI43" s="149"/>
      <c r="VPL43" s="171"/>
      <c r="VPM43" s="171"/>
      <c r="VPN43" s="149"/>
      <c r="VPP43" s="152"/>
      <c r="VPR43" s="152"/>
      <c r="VPS43" s="212"/>
      <c r="VPT43" s="210"/>
      <c r="VPU43" s="211"/>
      <c r="VPV43" s="149"/>
      <c r="VQD43" s="149"/>
      <c r="VQG43" s="171"/>
      <c r="VQH43" s="171"/>
      <c r="VQI43" s="149"/>
      <c r="VQK43" s="152"/>
      <c r="VQM43" s="152"/>
      <c r="VQN43" s="212"/>
      <c r="VQO43" s="210"/>
      <c r="VQP43" s="211"/>
      <c r="VQQ43" s="149"/>
      <c r="VQY43" s="149"/>
      <c r="VRB43" s="171"/>
      <c r="VRC43" s="171"/>
      <c r="VRD43" s="149"/>
      <c r="VRF43" s="152"/>
      <c r="VRH43" s="152"/>
      <c r="VRI43" s="212"/>
      <c r="VRJ43" s="210"/>
      <c r="VRK43" s="211"/>
      <c r="VRL43" s="149"/>
      <c r="VRT43" s="149"/>
      <c r="VRW43" s="171"/>
      <c r="VRX43" s="171"/>
      <c r="VRY43" s="149"/>
      <c r="VSA43" s="152"/>
      <c r="VSC43" s="152"/>
      <c r="VSD43" s="212"/>
      <c r="VSE43" s="210"/>
      <c r="VSF43" s="211"/>
      <c r="VSG43" s="149"/>
      <c r="VSO43" s="149"/>
      <c r="VSR43" s="171"/>
      <c r="VSS43" s="171"/>
      <c r="VST43" s="149"/>
      <c r="VSV43" s="152"/>
      <c r="VSX43" s="152"/>
      <c r="VSY43" s="212"/>
      <c r="VSZ43" s="210"/>
      <c r="VTA43" s="211"/>
      <c r="VTB43" s="149"/>
      <c r="VTJ43" s="149"/>
      <c r="VTM43" s="171"/>
      <c r="VTN43" s="171"/>
      <c r="VTO43" s="149"/>
      <c r="VTQ43" s="152"/>
      <c r="VTS43" s="152"/>
      <c r="VTT43" s="212"/>
      <c r="VTU43" s="210"/>
      <c r="VTV43" s="211"/>
      <c r="VTW43" s="149"/>
      <c r="VUE43" s="149"/>
      <c r="VUH43" s="171"/>
      <c r="VUI43" s="171"/>
      <c r="VUJ43" s="149"/>
      <c r="VUL43" s="152"/>
      <c r="VUN43" s="152"/>
      <c r="VUO43" s="212"/>
      <c r="VUP43" s="210"/>
      <c r="VUQ43" s="211"/>
      <c r="VUR43" s="149"/>
      <c r="VUZ43" s="149"/>
      <c r="VVC43" s="171"/>
      <c r="VVD43" s="171"/>
      <c r="VVE43" s="149"/>
      <c r="VVG43" s="152"/>
      <c r="VVI43" s="152"/>
      <c r="VVJ43" s="212"/>
      <c r="VVK43" s="210"/>
      <c r="VVL43" s="211"/>
      <c r="VVM43" s="149"/>
      <c r="VVU43" s="149"/>
      <c r="VVX43" s="171"/>
      <c r="VVY43" s="171"/>
      <c r="VVZ43" s="149"/>
      <c r="VWB43" s="152"/>
      <c r="VWD43" s="152"/>
      <c r="VWE43" s="212"/>
      <c r="VWF43" s="210"/>
      <c r="VWG43" s="211"/>
      <c r="VWH43" s="149"/>
      <c r="VWP43" s="149"/>
      <c r="VWS43" s="171"/>
      <c r="VWT43" s="171"/>
      <c r="VWU43" s="149"/>
      <c r="VWW43" s="152"/>
      <c r="VWY43" s="152"/>
      <c r="VWZ43" s="212"/>
      <c r="VXA43" s="210"/>
      <c r="VXB43" s="211"/>
      <c r="VXC43" s="149"/>
      <c r="VXK43" s="149"/>
      <c r="VXN43" s="171"/>
      <c r="VXO43" s="171"/>
      <c r="VXP43" s="149"/>
      <c r="VXR43" s="152"/>
      <c r="VXT43" s="152"/>
      <c r="VXU43" s="212"/>
      <c r="VXV43" s="210"/>
      <c r="VXW43" s="211"/>
      <c r="VXX43" s="149"/>
      <c r="VYF43" s="149"/>
      <c r="VYI43" s="171"/>
      <c r="VYJ43" s="171"/>
      <c r="VYK43" s="149"/>
      <c r="VYM43" s="152"/>
      <c r="VYO43" s="152"/>
      <c r="VYP43" s="212"/>
      <c r="VYQ43" s="210"/>
      <c r="VYR43" s="211"/>
      <c r="VYS43" s="149"/>
      <c r="VZA43" s="149"/>
      <c r="VZD43" s="171"/>
      <c r="VZE43" s="171"/>
      <c r="VZF43" s="149"/>
      <c r="VZH43" s="152"/>
      <c r="VZJ43" s="152"/>
      <c r="VZK43" s="212"/>
      <c r="VZL43" s="210"/>
      <c r="VZM43" s="211"/>
      <c r="VZN43" s="149"/>
      <c r="VZV43" s="149"/>
      <c r="VZY43" s="171"/>
      <c r="VZZ43" s="171"/>
      <c r="WAA43" s="149"/>
      <c r="WAC43" s="152"/>
      <c r="WAE43" s="152"/>
      <c r="WAF43" s="212"/>
      <c r="WAG43" s="210"/>
      <c r="WAH43" s="211"/>
      <c r="WAI43" s="149"/>
      <c r="WAQ43" s="149"/>
      <c r="WAT43" s="171"/>
      <c r="WAU43" s="171"/>
      <c r="WAV43" s="149"/>
      <c r="WAX43" s="152"/>
      <c r="WAZ43" s="152"/>
      <c r="WBA43" s="212"/>
      <c r="WBB43" s="210"/>
      <c r="WBC43" s="211"/>
      <c r="WBD43" s="149"/>
      <c r="WBL43" s="149"/>
      <c r="WBO43" s="171"/>
      <c r="WBP43" s="171"/>
      <c r="WBQ43" s="149"/>
      <c r="WBS43" s="152"/>
      <c r="WBU43" s="152"/>
      <c r="WBV43" s="212"/>
      <c r="WBW43" s="210"/>
      <c r="WBX43" s="211"/>
      <c r="WBY43" s="149"/>
      <c r="WCG43" s="149"/>
      <c r="WCJ43" s="171"/>
      <c r="WCK43" s="171"/>
      <c r="WCL43" s="149"/>
      <c r="WCN43" s="152"/>
      <c r="WCP43" s="152"/>
      <c r="WCQ43" s="212"/>
      <c r="WCR43" s="210"/>
      <c r="WCS43" s="211"/>
      <c r="WCT43" s="149"/>
      <c r="WDB43" s="149"/>
      <c r="WDE43" s="171"/>
      <c r="WDF43" s="171"/>
      <c r="WDG43" s="149"/>
      <c r="WDI43" s="152"/>
      <c r="WDK43" s="152"/>
      <c r="WDL43" s="212"/>
      <c r="WDM43" s="210"/>
      <c r="WDN43" s="211"/>
      <c r="WDO43" s="149"/>
      <c r="WDW43" s="149"/>
      <c r="WDZ43" s="171"/>
      <c r="WEA43" s="171"/>
      <c r="WEB43" s="149"/>
      <c r="WED43" s="152"/>
      <c r="WEF43" s="152"/>
      <c r="WEG43" s="212"/>
      <c r="WEH43" s="210"/>
      <c r="WEI43" s="211"/>
      <c r="WEJ43" s="149"/>
      <c r="WER43" s="149"/>
      <c r="WEU43" s="171"/>
      <c r="WEV43" s="171"/>
      <c r="WEW43" s="149"/>
      <c r="WEY43" s="152"/>
      <c r="WFA43" s="152"/>
      <c r="WFB43" s="212"/>
      <c r="WFC43" s="210"/>
      <c r="WFD43" s="211"/>
      <c r="WFE43" s="149"/>
      <c r="WFM43" s="149"/>
      <c r="WFP43" s="171"/>
      <c r="WFQ43" s="171"/>
      <c r="WFR43" s="149"/>
      <c r="WFT43" s="152"/>
      <c r="WFV43" s="152"/>
      <c r="WFW43" s="212"/>
      <c r="WFX43" s="210"/>
      <c r="WFY43" s="211"/>
      <c r="WFZ43" s="149"/>
      <c r="WGH43" s="149"/>
      <c r="WGK43" s="171"/>
      <c r="WGL43" s="171"/>
      <c r="WGM43" s="149"/>
      <c r="WGO43" s="152"/>
      <c r="WGQ43" s="152"/>
      <c r="WGR43" s="212"/>
      <c r="WGS43" s="210"/>
      <c r="WGT43" s="211"/>
      <c r="WGU43" s="149"/>
      <c r="WHC43" s="149"/>
      <c r="WHF43" s="171"/>
      <c r="WHG43" s="171"/>
      <c r="WHH43" s="149"/>
      <c r="WHJ43" s="152"/>
      <c r="WHL43" s="152"/>
      <c r="WHM43" s="212"/>
      <c r="WHN43" s="210"/>
      <c r="WHO43" s="211"/>
      <c r="WHP43" s="149"/>
      <c r="WHX43" s="149"/>
      <c r="WIA43" s="171"/>
      <c r="WIB43" s="171"/>
      <c r="WIC43" s="149"/>
      <c r="WIE43" s="152"/>
      <c r="WIG43" s="152"/>
      <c r="WIH43" s="212"/>
      <c r="WII43" s="210"/>
      <c r="WIJ43" s="211"/>
      <c r="WIK43" s="149"/>
      <c r="WIS43" s="149"/>
      <c r="WIV43" s="171"/>
      <c r="WIW43" s="171"/>
      <c r="WIX43" s="149"/>
      <c r="WIZ43" s="152"/>
      <c r="WJB43" s="152"/>
      <c r="WJC43" s="212"/>
      <c r="WJD43" s="210"/>
      <c r="WJE43" s="211"/>
      <c r="WJF43" s="149"/>
      <c r="WJN43" s="149"/>
      <c r="WJQ43" s="171"/>
      <c r="WJR43" s="171"/>
      <c r="WJS43" s="149"/>
      <c r="WJU43" s="152"/>
      <c r="WJW43" s="152"/>
      <c r="WJX43" s="212"/>
      <c r="WJY43" s="210"/>
      <c r="WJZ43" s="211"/>
      <c r="WKA43" s="149"/>
      <c r="WKI43" s="149"/>
      <c r="WKL43" s="171"/>
      <c r="WKM43" s="171"/>
      <c r="WKN43" s="149"/>
      <c r="WKP43" s="152"/>
      <c r="WKR43" s="152"/>
      <c r="WKS43" s="212"/>
      <c r="WKT43" s="210"/>
      <c r="WKU43" s="211"/>
      <c r="WKV43" s="149"/>
      <c r="WLD43" s="149"/>
      <c r="WLG43" s="171"/>
      <c r="WLH43" s="171"/>
      <c r="WLI43" s="149"/>
      <c r="WLK43" s="152"/>
      <c r="WLM43" s="152"/>
      <c r="WLN43" s="212"/>
      <c r="WLO43" s="210"/>
      <c r="WLP43" s="211"/>
      <c r="WLQ43" s="149"/>
      <c r="WLY43" s="149"/>
      <c r="WMB43" s="171"/>
      <c r="WMC43" s="171"/>
      <c r="WMD43" s="149"/>
      <c r="WMF43" s="152"/>
      <c r="WMH43" s="152"/>
      <c r="WMI43" s="212"/>
      <c r="WMJ43" s="210"/>
      <c r="WMK43" s="211"/>
      <c r="WML43" s="149"/>
      <c r="WMT43" s="149"/>
      <c r="WMW43" s="171"/>
      <c r="WMX43" s="171"/>
      <c r="WMY43" s="149"/>
      <c r="WNA43" s="152"/>
      <c r="WNC43" s="152"/>
      <c r="WND43" s="212"/>
      <c r="WNE43" s="210"/>
      <c r="WNF43" s="211"/>
      <c r="WNG43" s="149"/>
      <c r="WNO43" s="149"/>
      <c r="WNR43" s="171"/>
      <c r="WNS43" s="171"/>
      <c r="WNT43" s="149"/>
      <c r="WNV43" s="152"/>
      <c r="WNX43" s="152"/>
      <c r="WNY43" s="212"/>
      <c r="WNZ43" s="210"/>
      <c r="WOA43" s="211"/>
      <c r="WOB43" s="149"/>
      <c r="WOJ43" s="149"/>
      <c r="WOM43" s="171"/>
      <c r="WON43" s="171"/>
      <c r="WOO43" s="149"/>
      <c r="WOQ43" s="152"/>
      <c r="WOS43" s="152"/>
      <c r="WOT43" s="212"/>
      <c r="WOU43" s="210"/>
      <c r="WOV43" s="211"/>
      <c r="WOW43" s="149"/>
      <c r="WPE43" s="149"/>
      <c r="WPH43" s="171"/>
      <c r="WPI43" s="171"/>
      <c r="WPJ43" s="149"/>
      <c r="WPL43" s="152"/>
      <c r="WPN43" s="152"/>
      <c r="WPO43" s="212"/>
      <c r="WPP43" s="210"/>
      <c r="WPQ43" s="211"/>
      <c r="WPR43" s="149"/>
      <c r="WPZ43" s="149"/>
      <c r="WQC43" s="171"/>
      <c r="WQD43" s="171"/>
      <c r="WQE43" s="149"/>
      <c r="WQG43" s="152"/>
      <c r="WQI43" s="152"/>
      <c r="WQJ43" s="212"/>
      <c r="WQK43" s="210"/>
      <c r="WQL43" s="211"/>
      <c r="WQM43" s="149"/>
      <c r="WQU43" s="149"/>
      <c r="WQX43" s="171"/>
      <c r="WQY43" s="171"/>
      <c r="WQZ43" s="149"/>
      <c r="WRB43" s="152"/>
      <c r="WRD43" s="152"/>
      <c r="WRE43" s="212"/>
      <c r="WRF43" s="210"/>
      <c r="WRG43" s="211"/>
      <c r="WRH43" s="149"/>
      <c r="WRP43" s="149"/>
      <c r="WRS43" s="171"/>
      <c r="WRT43" s="171"/>
      <c r="WRU43" s="149"/>
      <c r="WRW43" s="152"/>
      <c r="WRY43" s="152"/>
      <c r="WRZ43" s="212"/>
      <c r="WSA43" s="210"/>
      <c r="WSB43" s="211"/>
      <c r="WSC43" s="149"/>
      <c r="WSK43" s="149"/>
      <c r="WSN43" s="171"/>
      <c r="WSO43" s="171"/>
      <c r="WSP43" s="149"/>
      <c r="WSR43" s="152"/>
      <c r="WST43" s="152"/>
      <c r="WSU43" s="212"/>
      <c r="WSV43" s="210"/>
      <c r="WSW43" s="211"/>
      <c r="WSX43" s="149"/>
      <c r="WTF43" s="149"/>
      <c r="WTI43" s="171"/>
      <c r="WTJ43" s="171"/>
      <c r="WTK43" s="149"/>
      <c r="WTM43" s="152"/>
      <c r="WTO43" s="152"/>
      <c r="WTP43" s="212"/>
      <c r="WTQ43" s="210"/>
      <c r="WTR43" s="211"/>
      <c r="WTS43" s="149"/>
      <c r="WUA43" s="149"/>
      <c r="WUD43" s="171"/>
      <c r="WUE43" s="171"/>
      <c r="WUF43" s="149"/>
      <c r="WUH43" s="152"/>
      <c r="WUJ43" s="152"/>
      <c r="WUK43" s="212"/>
      <c r="WUL43" s="210"/>
      <c r="WUM43" s="211"/>
      <c r="WUN43" s="149"/>
      <c r="WUV43" s="149"/>
      <c r="WUY43" s="171"/>
      <c r="WUZ43" s="171"/>
      <c r="WVA43" s="149"/>
      <c r="WVC43" s="152"/>
      <c r="WVE43" s="152"/>
      <c r="WVF43" s="212"/>
      <c r="WVG43" s="210"/>
      <c r="WVH43" s="211"/>
      <c r="WVI43" s="149"/>
      <c r="WVQ43" s="149"/>
      <c r="WVT43" s="171"/>
      <c r="WVU43" s="171"/>
      <c r="WVV43" s="149"/>
      <c r="WVX43" s="152"/>
      <c r="WVZ43" s="152"/>
      <c r="WWA43" s="212"/>
      <c r="WWB43" s="210"/>
      <c r="WWC43" s="211"/>
      <c r="WWD43" s="149"/>
      <c r="WWL43" s="149"/>
      <c r="WWO43" s="171"/>
      <c r="WWP43" s="171"/>
      <c r="WWQ43" s="149"/>
      <c r="WWS43" s="152"/>
      <c r="WWU43" s="152"/>
      <c r="WWV43" s="212"/>
      <c r="WWW43" s="210"/>
      <c r="WWX43" s="211"/>
      <c r="WWY43" s="149"/>
      <c r="WXG43" s="149"/>
      <c r="WXJ43" s="171"/>
      <c r="WXK43" s="171"/>
      <c r="WXL43" s="149"/>
      <c r="WXN43" s="152"/>
      <c r="WXP43" s="152"/>
      <c r="WXQ43" s="212"/>
      <c r="WXR43" s="210"/>
      <c r="WXS43" s="211"/>
      <c r="WXT43" s="149"/>
      <c r="WYB43" s="149"/>
      <c r="WYE43" s="171"/>
      <c r="WYF43" s="171"/>
      <c r="WYG43" s="149"/>
      <c r="WYI43" s="152"/>
      <c r="WYK43" s="152"/>
      <c r="WYL43" s="212"/>
      <c r="WYM43" s="210"/>
      <c r="WYN43" s="211"/>
      <c r="WYO43" s="149"/>
      <c r="WYW43" s="149"/>
      <c r="WYZ43" s="171"/>
      <c r="WZA43" s="171"/>
      <c r="WZB43" s="149"/>
      <c r="WZD43" s="152"/>
      <c r="WZF43" s="152"/>
      <c r="WZG43" s="212"/>
      <c r="WZH43" s="210"/>
      <c r="WZI43" s="211"/>
      <c r="WZJ43" s="149"/>
      <c r="WZR43" s="149"/>
      <c r="WZU43" s="171"/>
      <c r="WZV43" s="171"/>
      <c r="WZW43" s="149"/>
      <c r="WZY43" s="152"/>
      <c r="XAA43" s="152"/>
      <c r="XAB43" s="212"/>
      <c r="XAC43" s="210"/>
      <c r="XAD43" s="211"/>
      <c r="XAE43" s="149"/>
      <c r="XAM43" s="149"/>
      <c r="XAP43" s="171"/>
      <c r="XAQ43" s="171"/>
      <c r="XAR43" s="149"/>
      <c r="XAT43" s="152"/>
      <c r="XAV43" s="152"/>
      <c r="XAW43" s="212"/>
      <c r="XAX43" s="210"/>
      <c r="XAY43" s="211"/>
      <c r="XAZ43" s="149"/>
      <c r="XBH43" s="149"/>
      <c r="XBK43" s="171"/>
      <c r="XBL43" s="171"/>
      <c r="XBM43" s="149"/>
      <c r="XBO43" s="152"/>
      <c r="XBQ43" s="152"/>
      <c r="XBR43" s="212"/>
      <c r="XBS43" s="210"/>
      <c r="XBT43" s="211"/>
      <c r="XBU43" s="149"/>
      <c r="XCC43" s="149"/>
      <c r="XCF43" s="171"/>
      <c r="XCG43" s="171"/>
      <c r="XCH43" s="149"/>
      <c r="XCJ43" s="152"/>
      <c r="XCL43" s="152"/>
      <c r="XCM43" s="212"/>
      <c r="XCN43" s="210"/>
      <c r="XCO43" s="211"/>
      <c r="XCP43" s="149"/>
      <c r="XCX43" s="149"/>
      <c r="XDA43" s="171"/>
      <c r="XDB43" s="171"/>
      <c r="XDC43" s="149"/>
      <c r="XDE43" s="152"/>
      <c r="XDG43" s="152"/>
      <c r="XDH43" s="212"/>
      <c r="XDI43" s="210"/>
      <c r="XDJ43" s="211"/>
      <c r="XDK43" s="149"/>
      <c r="XDS43" s="149"/>
      <c r="XDV43" s="171"/>
      <c r="XDW43" s="171"/>
      <c r="XDX43" s="149"/>
      <c r="XDZ43" s="152"/>
      <c r="XEB43" s="152"/>
      <c r="XEC43" s="212"/>
      <c r="XED43" s="210"/>
      <c r="XEE43" s="211"/>
      <c r="XEF43" s="149"/>
      <c r="XEN43" s="149"/>
      <c r="XEQ43" s="171"/>
      <c r="XER43" s="171"/>
      <c r="XES43" s="149"/>
      <c r="XEU43" s="152"/>
      <c r="XEW43" s="152"/>
      <c r="XEX43" s="212"/>
      <c r="XEY43" s="210"/>
      <c r="XEZ43" s="211"/>
      <c r="XFA43" s="149"/>
    </row>
    <row r="44" spans="1:1024 1026:2046 2049:3067 3075:4096 4104:5119 5121:7162 7170:8191 8199:11257 11265:12286 12294:14336 14338:15360 15363:16381" s="150" customFormat="1" ht="12.75" x14ac:dyDescent="0.2">
      <c r="A44" s="149">
        <v>45408</v>
      </c>
      <c r="B44" s="150" t="s">
        <v>95</v>
      </c>
      <c r="C44" s="150" t="s">
        <v>104</v>
      </c>
      <c r="D44" s="150" t="s">
        <v>27</v>
      </c>
      <c r="E44" s="150" t="s">
        <v>25</v>
      </c>
      <c r="F44" s="150" t="s">
        <v>82</v>
      </c>
      <c r="G44" s="150">
        <v>2881</v>
      </c>
      <c r="H44" s="150">
        <v>1640</v>
      </c>
      <c r="I44" s="149">
        <v>45408</v>
      </c>
      <c r="J44" s="150">
        <v>155891317</v>
      </c>
      <c r="K44" s="150">
        <v>84</v>
      </c>
      <c r="L44" s="151">
        <v>21391.48</v>
      </c>
      <c r="M44" s="151">
        <v>4100</v>
      </c>
      <c r="N44" s="149">
        <v>45408</v>
      </c>
      <c r="O44" s="150" t="s">
        <v>306</v>
      </c>
      <c r="P44" s="152">
        <v>1.72E-2</v>
      </c>
      <c r="Q44" s="150" t="s">
        <v>115</v>
      </c>
      <c r="R44" s="152">
        <v>3.3500000000000002E-2</v>
      </c>
      <c r="S44" s="209">
        <f t="shared" si="0"/>
        <v>137.35</v>
      </c>
      <c r="T44" s="210"/>
      <c r="U44" s="211" t="str">
        <f>VLOOKUP(D44,Painel!$C$7:$C$63,1,FALSE)</f>
        <v>EVANIA BARROSO DE MATOS</v>
      </c>
      <c r="V44" s="149"/>
      <c r="AD44" s="149"/>
      <c r="AG44" s="171"/>
      <c r="AH44" s="171"/>
      <c r="AI44" s="149"/>
      <c r="AK44" s="152"/>
      <c r="AM44" s="152"/>
      <c r="AN44" s="212"/>
      <c r="AO44" s="210"/>
      <c r="AP44" s="211"/>
      <c r="AQ44" s="149"/>
      <c r="AY44" s="149"/>
      <c r="BB44" s="171"/>
      <c r="BC44" s="171"/>
      <c r="BD44" s="149"/>
      <c r="BF44" s="152"/>
      <c r="BH44" s="152"/>
      <c r="BI44" s="212"/>
      <c r="BJ44" s="210"/>
      <c r="BK44" s="211"/>
      <c r="BL44" s="149"/>
      <c r="BT44" s="149"/>
      <c r="BW44" s="171"/>
      <c r="BX44" s="171"/>
      <c r="BY44" s="149"/>
      <c r="CA44" s="152"/>
      <c r="CC44" s="152"/>
      <c r="CD44" s="212"/>
      <c r="CE44" s="210"/>
      <c r="CF44" s="211"/>
      <c r="CG44" s="149"/>
      <c r="CO44" s="149"/>
      <c r="CR44" s="171"/>
      <c r="CS44" s="171"/>
      <c r="CT44" s="149"/>
      <c r="CV44" s="152"/>
      <c r="CX44" s="152"/>
      <c r="CY44" s="212"/>
      <c r="CZ44" s="210"/>
      <c r="DA44" s="211"/>
      <c r="DB44" s="149"/>
      <c r="DJ44" s="149"/>
      <c r="DM44" s="171"/>
      <c r="DN44" s="171"/>
      <c r="DO44" s="149"/>
      <c r="DQ44" s="152"/>
      <c r="DS44" s="152"/>
      <c r="DT44" s="212"/>
      <c r="DU44" s="210"/>
      <c r="DV44" s="211"/>
      <c r="DW44" s="149"/>
      <c r="EE44" s="149"/>
      <c r="EH44" s="171"/>
      <c r="EI44" s="171"/>
      <c r="EJ44" s="149"/>
      <c r="EL44" s="152"/>
      <c r="EN44" s="152"/>
      <c r="EO44" s="212"/>
      <c r="EP44" s="210"/>
      <c r="EQ44" s="211"/>
      <c r="ER44" s="149"/>
      <c r="EZ44" s="149"/>
      <c r="FC44" s="171"/>
      <c r="FD44" s="171"/>
      <c r="FE44" s="149"/>
      <c r="FG44" s="152"/>
      <c r="FI44" s="152"/>
      <c r="FJ44" s="212"/>
      <c r="FK44" s="210"/>
      <c r="FL44" s="211"/>
      <c r="FM44" s="149"/>
      <c r="FU44" s="149"/>
      <c r="FX44" s="171"/>
      <c r="FY44" s="171"/>
      <c r="FZ44" s="149"/>
      <c r="GB44" s="152"/>
      <c r="GD44" s="152"/>
      <c r="GE44" s="212"/>
      <c r="GF44" s="210"/>
      <c r="GG44" s="211"/>
      <c r="GH44" s="149"/>
      <c r="GP44" s="149"/>
      <c r="GS44" s="171"/>
      <c r="GT44" s="171"/>
      <c r="GU44" s="149"/>
      <c r="GW44" s="152"/>
      <c r="GY44" s="152"/>
      <c r="GZ44" s="212"/>
      <c r="HA44" s="210"/>
      <c r="HB44" s="211"/>
      <c r="HC44" s="149"/>
      <c r="HK44" s="149"/>
      <c r="HN44" s="171"/>
      <c r="HO44" s="171"/>
      <c r="HP44" s="149"/>
      <c r="HR44" s="152"/>
      <c r="HT44" s="152"/>
      <c r="HU44" s="212"/>
      <c r="HV44" s="210"/>
      <c r="HW44" s="211"/>
      <c r="HX44" s="149"/>
      <c r="IF44" s="149"/>
      <c r="II44" s="171"/>
      <c r="IJ44" s="171"/>
      <c r="IK44" s="149"/>
      <c r="IM44" s="152"/>
      <c r="IO44" s="152"/>
      <c r="IP44" s="212"/>
      <c r="IQ44" s="210"/>
      <c r="IR44" s="211"/>
      <c r="IS44" s="149"/>
      <c r="JA44" s="149"/>
      <c r="JD44" s="171"/>
      <c r="JE44" s="171"/>
      <c r="JF44" s="149"/>
      <c r="JH44" s="152"/>
      <c r="JJ44" s="152"/>
      <c r="JK44" s="212"/>
      <c r="JL44" s="210"/>
      <c r="JM44" s="211"/>
      <c r="JN44" s="149"/>
      <c r="JV44" s="149"/>
      <c r="JY44" s="171"/>
      <c r="JZ44" s="171"/>
      <c r="KA44" s="149"/>
      <c r="KC44" s="152"/>
      <c r="KE44" s="152"/>
      <c r="KF44" s="212"/>
      <c r="KG44" s="210"/>
      <c r="KH44" s="211"/>
      <c r="KI44" s="149"/>
      <c r="KQ44" s="149"/>
      <c r="KT44" s="171"/>
      <c r="KU44" s="171"/>
      <c r="KV44" s="149"/>
      <c r="KX44" s="152"/>
      <c r="KZ44" s="152"/>
      <c r="LA44" s="212"/>
      <c r="LB44" s="210"/>
      <c r="LC44" s="211"/>
      <c r="LD44" s="149"/>
      <c r="LL44" s="149"/>
      <c r="LO44" s="171"/>
      <c r="LP44" s="171"/>
      <c r="LQ44" s="149"/>
      <c r="LS44" s="152"/>
      <c r="LU44" s="152"/>
      <c r="LV44" s="212"/>
      <c r="LW44" s="210"/>
      <c r="LX44" s="211"/>
      <c r="LY44" s="149"/>
      <c r="MG44" s="149"/>
      <c r="MJ44" s="171"/>
      <c r="MK44" s="171"/>
      <c r="ML44" s="149"/>
      <c r="MN44" s="152"/>
      <c r="MP44" s="152"/>
      <c r="MQ44" s="212"/>
      <c r="MR44" s="210"/>
      <c r="MS44" s="211"/>
      <c r="MT44" s="149"/>
      <c r="NB44" s="149"/>
      <c r="NE44" s="171"/>
      <c r="NF44" s="171"/>
      <c r="NG44" s="149"/>
      <c r="NI44" s="152"/>
      <c r="NK44" s="152"/>
      <c r="NL44" s="212"/>
      <c r="NM44" s="210"/>
      <c r="NN44" s="211"/>
      <c r="NO44" s="149"/>
      <c r="NW44" s="149"/>
      <c r="NZ44" s="171"/>
      <c r="OA44" s="171"/>
      <c r="OB44" s="149"/>
      <c r="OD44" s="152"/>
      <c r="OF44" s="152"/>
      <c r="OG44" s="212"/>
      <c r="OH44" s="210"/>
      <c r="OI44" s="211"/>
      <c r="OJ44" s="149"/>
      <c r="OR44" s="149"/>
      <c r="OU44" s="171"/>
      <c r="OV44" s="171"/>
      <c r="OW44" s="149"/>
      <c r="OY44" s="152"/>
      <c r="PA44" s="152"/>
      <c r="PB44" s="212"/>
      <c r="PC44" s="210"/>
      <c r="PD44" s="211"/>
      <c r="PE44" s="149"/>
      <c r="PM44" s="149"/>
      <c r="PP44" s="171"/>
      <c r="PQ44" s="171"/>
      <c r="PR44" s="149"/>
      <c r="PT44" s="152"/>
      <c r="PV44" s="152"/>
      <c r="PW44" s="212"/>
      <c r="PX44" s="210"/>
      <c r="PY44" s="211"/>
      <c r="PZ44" s="149"/>
      <c r="QH44" s="149"/>
      <c r="QK44" s="171"/>
      <c r="QL44" s="171"/>
      <c r="QM44" s="149"/>
      <c r="QO44" s="152"/>
      <c r="QQ44" s="152"/>
      <c r="QR44" s="212"/>
      <c r="QS44" s="210"/>
      <c r="QT44" s="211"/>
      <c r="QU44" s="149"/>
      <c r="RC44" s="149"/>
      <c r="RF44" s="171"/>
      <c r="RG44" s="171"/>
      <c r="RH44" s="149"/>
      <c r="RJ44" s="152"/>
      <c r="RL44" s="152"/>
      <c r="RM44" s="212"/>
      <c r="RN44" s="210"/>
      <c r="RO44" s="211"/>
      <c r="RP44" s="149"/>
      <c r="RX44" s="149"/>
      <c r="SA44" s="171"/>
      <c r="SB44" s="171"/>
      <c r="SC44" s="149"/>
      <c r="SE44" s="152"/>
      <c r="SG44" s="152"/>
      <c r="SH44" s="212"/>
      <c r="SI44" s="210"/>
      <c r="SJ44" s="211"/>
      <c r="SK44" s="149"/>
      <c r="SS44" s="149"/>
      <c r="SV44" s="171"/>
      <c r="SW44" s="171"/>
      <c r="SX44" s="149"/>
      <c r="SZ44" s="152"/>
      <c r="TB44" s="152"/>
      <c r="TC44" s="212"/>
      <c r="TD44" s="210"/>
      <c r="TE44" s="211"/>
      <c r="TF44" s="149"/>
      <c r="TN44" s="149"/>
      <c r="TQ44" s="171"/>
      <c r="TR44" s="171"/>
      <c r="TS44" s="149"/>
      <c r="TU44" s="152"/>
      <c r="TW44" s="152"/>
      <c r="TX44" s="212"/>
      <c r="TY44" s="210"/>
      <c r="TZ44" s="211"/>
      <c r="UA44" s="149"/>
      <c r="UI44" s="149"/>
      <c r="UL44" s="171"/>
      <c r="UM44" s="171"/>
      <c r="UN44" s="149"/>
      <c r="UP44" s="152"/>
      <c r="UR44" s="152"/>
      <c r="US44" s="212"/>
      <c r="UT44" s="210"/>
      <c r="UU44" s="211"/>
      <c r="UV44" s="149"/>
      <c r="VD44" s="149"/>
      <c r="VG44" s="171"/>
      <c r="VH44" s="171"/>
      <c r="VI44" s="149"/>
      <c r="VK44" s="152"/>
      <c r="VM44" s="152"/>
      <c r="VN44" s="212"/>
      <c r="VO44" s="210"/>
      <c r="VP44" s="211"/>
      <c r="VQ44" s="149"/>
      <c r="VY44" s="149"/>
      <c r="WB44" s="171"/>
      <c r="WC44" s="171"/>
      <c r="WD44" s="149"/>
      <c r="WF44" s="152"/>
      <c r="WH44" s="152"/>
      <c r="WI44" s="212"/>
      <c r="WJ44" s="210"/>
      <c r="WK44" s="211"/>
      <c r="WL44" s="149"/>
      <c r="WT44" s="149"/>
      <c r="WW44" s="171"/>
      <c r="WX44" s="171"/>
      <c r="WY44" s="149"/>
      <c r="XA44" s="152"/>
      <c r="XC44" s="152"/>
      <c r="XD44" s="212"/>
      <c r="XE44" s="210"/>
      <c r="XF44" s="211"/>
      <c r="XG44" s="149"/>
      <c r="XO44" s="149"/>
      <c r="XR44" s="171"/>
      <c r="XS44" s="171"/>
      <c r="XT44" s="149"/>
      <c r="XV44" s="152"/>
      <c r="XX44" s="152"/>
      <c r="XY44" s="212"/>
      <c r="XZ44" s="210"/>
      <c r="YA44" s="211"/>
      <c r="YB44" s="149"/>
      <c r="YJ44" s="149"/>
      <c r="YM44" s="171"/>
      <c r="YN44" s="171"/>
      <c r="YO44" s="149"/>
      <c r="YQ44" s="152"/>
      <c r="YS44" s="152"/>
      <c r="YT44" s="212"/>
      <c r="YU44" s="210"/>
      <c r="YV44" s="211"/>
      <c r="YW44" s="149"/>
      <c r="ZE44" s="149"/>
      <c r="ZH44" s="171"/>
      <c r="ZI44" s="171"/>
      <c r="ZJ44" s="149"/>
      <c r="ZL44" s="152"/>
      <c r="ZN44" s="152"/>
      <c r="ZO44" s="212"/>
      <c r="ZP44" s="210"/>
      <c r="ZQ44" s="211"/>
      <c r="ZR44" s="149"/>
      <c r="ZZ44" s="149"/>
      <c r="AAC44" s="171"/>
      <c r="AAD44" s="171"/>
      <c r="AAE44" s="149"/>
      <c r="AAG44" s="152"/>
      <c r="AAI44" s="152"/>
      <c r="AAJ44" s="212"/>
      <c r="AAK44" s="210"/>
      <c r="AAL44" s="211"/>
      <c r="AAM44" s="149"/>
      <c r="AAU44" s="149"/>
      <c r="AAX44" s="171"/>
      <c r="AAY44" s="171"/>
      <c r="AAZ44" s="149"/>
      <c r="ABB44" s="152"/>
      <c r="ABD44" s="152"/>
      <c r="ABE44" s="212"/>
      <c r="ABF44" s="210"/>
      <c r="ABG44" s="211"/>
      <c r="ABH44" s="149"/>
      <c r="ABP44" s="149"/>
      <c r="ABS44" s="171"/>
      <c r="ABT44" s="171"/>
      <c r="ABU44" s="149"/>
      <c r="ABW44" s="152"/>
      <c r="ABY44" s="152"/>
      <c r="ABZ44" s="212"/>
      <c r="ACA44" s="210"/>
      <c r="ACB44" s="211"/>
      <c r="ACC44" s="149"/>
      <c r="ACK44" s="149"/>
      <c r="ACN44" s="171"/>
      <c r="ACO44" s="171"/>
      <c r="ACP44" s="149"/>
      <c r="ACR44" s="152"/>
      <c r="ACT44" s="152"/>
      <c r="ACU44" s="212"/>
      <c r="ACV44" s="210"/>
      <c r="ACW44" s="211"/>
      <c r="ACX44" s="149"/>
      <c r="ADF44" s="149"/>
      <c r="ADI44" s="171"/>
      <c r="ADJ44" s="171"/>
      <c r="ADK44" s="149"/>
      <c r="ADM44" s="152"/>
      <c r="ADO44" s="152"/>
      <c r="ADP44" s="212"/>
      <c r="ADQ44" s="210"/>
      <c r="ADR44" s="211"/>
      <c r="ADS44" s="149"/>
      <c r="AEA44" s="149"/>
      <c r="AED44" s="171"/>
      <c r="AEE44" s="171"/>
      <c r="AEF44" s="149"/>
      <c r="AEH44" s="152"/>
      <c r="AEJ44" s="152"/>
      <c r="AEK44" s="212"/>
      <c r="AEL44" s="210"/>
      <c r="AEM44" s="211"/>
      <c r="AEN44" s="149"/>
      <c r="AEV44" s="149"/>
      <c r="AEY44" s="171"/>
      <c r="AEZ44" s="171"/>
      <c r="AFA44" s="149"/>
      <c r="AFC44" s="152"/>
      <c r="AFE44" s="152"/>
      <c r="AFF44" s="212"/>
      <c r="AFG44" s="210"/>
      <c r="AFH44" s="211"/>
      <c r="AFI44" s="149"/>
      <c r="AFQ44" s="149"/>
      <c r="AFT44" s="171"/>
      <c r="AFU44" s="171"/>
      <c r="AFV44" s="149"/>
      <c r="AFX44" s="152"/>
      <c r="AFZ44" s="152"/>
      <c r="AGA44" s="212"/>
      <c r="AGB44" s="210"/>
      <c r="AGC44" s="211"/>
      <c r="AGD44" s="149"/>
      <c r="AGL44" s="149"/>
      <c r="AGO44" s="171"/>
      <c r="AGP44" s="171"/>
      <c r="AGQ44" s="149"/>
      <c r="AGS44" s="152"/>
      <c r="AGU44" s="152"/>
      <c r="AGV44" s="212"/>
      <c r="AGW44" s="210"/>
      <c r="AGX44" s="211"/>
      <c r="AGY44" s="149"/>
      <c r="AHG44" s="149"/>
      <c r="AHJ44" s="171"/>
      <c r="AHK44" s="171"/>
      <c r="AHL44" s="149"/>
      <c r="AHN44" s="152"/>
      <c r="AHP44" s="152"/>
      <c r="AHQ44" s="212"/>
      <c r="AHR44" s="210"/>
      <c r="AHS44" s="211"/>
      <c r="AHT44" s="149"/>
      <c r="AIB44" s="149"/>
      <c r="AIE44" s="171"/>
      <c r="AIF44" s="171"/>
      <c r="AIG44" s="149"/>
      <c r="AII44" s="152"/>
      <c r="AIK44" s="152"/>
      <c r="AIL44" s="212"/>
      <c r="AIM44" s="210"/>
      <c r="AIN44" s="211"/>
      <c r="AIO44" s="149"/>
      <c r="AIW44" s="149"/>
      <c r="AIZ44" s="171"/>
      <c r="AJA44" s="171"/>
      <c r="AJB44" s="149"/>
      <c r="AJD44" s="152"/>
      <c r="AJF44" s="152"/>
      <c r="AJG44" s="212"/>
      <c r="AJH44" s="210"/>
      <c r="AJI44" s="211"/>
      <c r="AJJ44" s="149"/>
      <c r="AJR44" s="149"/>
      <c r="AJU44" s="171"/>
      <c r="AJV44" s="171"/>
      <c r="AJW44" s="149"/>
      <c r="AJY44" s="152"/>
      <c r="AKA44" s="152"/>
      <c r="AKB44" s="212"/>
      <c r="AKC44" s="210"/>
      <c r="AKD44" s="211"/>
      <c r="AKE44" s="149"/>
      <c r="AKM44" s="149"/>
      <c r="AKP44" s="171"/>
      <c r="AKQ44" s="171"/>
      <c r="AKR44" s="149"/>
      <c r="AKT44" s="152"/>
      <c r="AKV44" s="152"/>
      <c r="AKW44" s="212"/>
      <c r="AKX44" s="210"/>
      <c r="AKY44" s="211"/>
      <c r="AKZ44" s="149"/>
      <c r="ALH44" s="149"/>
      <c r="ALK44" s="171"/>
      <c r="ALL44" s="171"/>
      <c r="ALM44" s="149"/>
      <c r="ALO44" s="152"/>
      <c r="ALQ44" s="152"/>
      <c r="ALR44" s="212"/>
      <c r="ALS44" s="210"/>
      <c r="ALT44" s="211"/>
      <c r="ALU44" s="149"/>
      <c r="AMC44" s="149"/>
      <c r="AMF44" s="171"/>
      <c r="AMG44" s="171"/>
      <c r="AMH44" s="149"/>
      <c r="AMJ44" s="152"/>
      <c r="AML44" s="152"/>
      <c r="AMM44" s="212"/>
      <c r="AMN44" s="210"/>
      <c r="AMO44" s="211"/>
      <c r="AMP44" s="149"/>
      <c r="AMX44" s="149"/>
      <c r="ANA44" s="171"/>
      <c r="ANB44" s="171"/>
      <c r="ANC44" s="149"/>
      <c r="ANE44" s="152"/>
      <c r="ANG44" s="152"/>
      <c r="ANH44" s="212"/>
      <c r="ANI44" s="210"/>
      <c r="ANJ44" s="211"/>
      <c r="ANK44" s="149"/>
      <c r="ANS44" s="149"/>
      <c r="ANV44" s="171"/>
      <c r="ANW44" s="171"/>
      <c r="ANX44" s="149"/>
      <c r="ANZ44" s="152"/>
      <c r="AOB44" s="152"/>
      <c r="AOC44" s="212"/>
      <c r="AOD44" s="210"/>
      <c r="AOE44" s="211"/>
      <c r="AOF44" s="149"/>
      <c r="AON44" s="149"/>
      <c r="AOQ44" s="171"/>
      <c r="AOR44" s="171"/>
      <c r="AOS44" s="149"/>
      <c r="AOU44" s="152"/>
      <c r="AOW44" s="152"/>
      <c r="AOX44" s="212"/>
      <c r="AOY44" s="210"/>
      <c r="AOZ44" s="211"/>
      <c r="APA44" s="149"/>
      <c r="API44" s="149"/>
      <c r="APL44" s="171"/>
      <c r="APM44" s="171"/>
      <c r="APN44" s="149"/>
      <c r="APP44" s="152"/>
      <c r="APR44" s="152"/>
      <c r="APS44" s="212"/>
      <c r="APT44" s="210"/>
      <c r="APU44" s="211"/>
      <c r="APV44" s="149"/>
      <c r="AQD44" s="149"/>
      <c r="AQG44" s="171"/>
      <c r="AQH44" s="171"/>
      <c r="AQI44" s="149"/>
      <c r="AQK44" s="152"/>
      <c r="AQM44" s="152"/>
      <c r="AQN44" s="212"/>
      <c r="AQO44" s="210"/>
      <c r="AQP44" s="211"/>
      <c r="AQQ44" s="149"/>
      <c r="AQY44" s="149"/>
      <c r="ARB44" s="171"/>
      <c r="ARC44" s="171"/>
      <c r="ARD44" s="149"/>
      <c r="ARF44" s="152"/>
      <c r="ARH44" s="152"/>
      <c r="ARI44" s="212"/>
      <c r="ARJ44" s="210"/>
      <c r="ARK44" s="211"/>
      <c r="ARL44" s="149"/>
      <c r="ART44" s="149"/>
      <c r="ARW44" s="171"/>
      <c r="ARX44" s="171"/>
      <c r="ARY44" s="149"/>
      <c r="ASA44" s="152"/>
      <c r="ASC44" s="152"/>
      <c r="ASD44" s="212"/>
      <c r="ASE44" s="210"/>
      <c r="ASF44" s="211"/>
      <c r="ASG44" s="149"/>
      <c r="ASO44" s="149"/>
      <c r="ASR44" s="171"/>
      <c r="ASS44" s="171"/>
      <c r="AST44" s="149"/>
      <c r="ASV44" s="152"/>
      <c r="ASX44" s="152"/>
      <c r="ASY44" s="212"/>
      <c r="ASZ44" s="210"/>
      <c r="ATA44" s="211"/>
      <c r="ATB44" s="149"/>
      <c r="ATJ44" s="149"/>
      <c r="ATM44" s="171"/>
      <c r="ATN44" s="171"/>
      <c r="ATO44" s="149"/>
      <c r="ATQ44" s="152"/>
      <c r="ATS44" s="152"/>
      <c r="ATT44" s="212"/>
      <c r="ATU44" s="210"/>
      <c r="ATV44" s="211"/>
      <c r="ATW44" s="149"/>
      <c r="AUE44" s="149"/>
      <c r="AUH44" s="171"/>
      <c r="AUI44" s="171"/>
      <c r="AUJ44" s="149"/>
      <c r="AUL44" s="152"/>
      <c r="AUN44" s="152"/>
      <c r="AUO44" s="212"/>
      <c r="AUP44" s="210"/>
      <c r="AUQ44" s="211"/>
      <c r="AUR44" s="149"/>
      <c r="AUZ44" s="149"/>
      <c r="AVC44" s="171"/>
      <c r="AVD44" s="171"/>
      <c r="AVE44" s="149"/>
      <c r="AVG44" s="152"/>
      <c r="AVI44" s="152"/>
      <c r="AVJ44" s="212"/>
      <c r="AVK44" s="210"/>
      <c r="AVL44" s="211"/>
      <c r="AVM44" s="149"/>
      <c r="AVU44" s="149"/>
      <c r="AVX44" s="171"/>
      <c r="AVY44" s="171"/>
      <c r="AVZ44" s="149"/>
      <c r="AWB44" s="152"/>
      <c r="AWD44" s="152"/>
      <c r="AWE44" s="212"/>
      <c r="AWF44" s="210"/>
      <c r="AWG44" s="211"/>
      <c r="AWH44" s="149"/>
      <c r="AWP44" s="149"/>
      <c r="AWS44" s="171"/>
      <c r="AWT44" s="171"/>
      <c r="AWU44" s="149"/>
      <c r="AWW44" s="152"/>
      <c r="AWY44" s="152"/>
      <c r="AWZ44" s="212"/>
      <c r="AXA44" s="210"/>
      <c r="AXB44" s="211"/>
      <c r="AXC44" s="149"/>
      <c r="AXK44" s="149"/>
      <c r="AXN44" s="171"/>
      <c r="AXO44" s="171"/>
      <c r="AXP44" s="149"/>
      <c r="AXR44" s="152"/>
      <c r="AXT44" s="152"/>
      <c r="AXU44" s="212"/>
      <c r="AXV44" s="210"/>
      <c r="AXW44" s="211"/>
      <c r="AXX44" s="149"/>
      <c r="AYF44" s="149"/>
      <c r="AYI44" s="171"/>
      <c r="AYJ44" s="171"/>
      <c r="AYK44" s="149"/>
      <c r="AYM44" s="152"/>
      <c r="AYO44" s="152"/>
      <c r="AYP44" s="212"/>
      <c r="AYQ44" s="210"/>
      <c r="AYR44" s="211"/>
      <c r="AYS44" s="149"/>
      <c r="AZA44" s="149"/>
      <c r="AZD44" s="171"/>
      <c r="AZE44" s="171"/>
      <c r="AZF44" s="149"/>
      <c r="AZH44" s="152"/>
      <c r="AZJ44" s="152"/>
      <c r="AZK44" s="212"/>
      <c r="AZL44" s="210"/>
      <c r="AZM44" s="211"/>
      <c r="AZN44" s="149"/>
      <c r="AZV44" s="149"/>
      <c r="AZY44" s="171"/>
      <c r="AZZ44" s="171"/>
      <c r="BAA44" s="149"/>
      <c r="BAC44" s="152"/>
      <c r="BAE44" s="152"/>
      <c r="BAF44" s="212"/>
      <c r="BAG44" s="210"/>
      <c r="BAH44" s="211"/>
      <c r="BAI44" s="149"/>
      <c r="BAQ44" s="149"/>
      <c r="BAT44" s="171"/>
      <c r="BAU44" s="171"/>
      <c r="BAV44" s="149"/>
      <c r="BAX44" s="152"/>
      <c r="BAZ44" s="152"/>
      <c r="BBA44" s="212"/>
      <c r="BBB44" s="210"/>
      <c r="BBC44" s="211"/>
      <c r="BBD44" s="149"/>
      <c r="BBL44" s="149"/>
      <c r="BBO44" s="171"/>
      <c r="BBP44" s="171"/>
      <c r="BBQ44" s="149"/>
      <c r="BBS44" s="152"/>
      <c r="BBU44" s="152"/>
      <c r="BBV44" s="212"/>
      <c r="BBW44" s="210"/>
      <c r="BBX44" s="211"/>
      <c r="BBY44" s="149"/>
      <c r="BCG44" s="149"/>
      <c r="BCJ44" s="171"/>
      <c r="BCK44" s="171"/>
      <c r="BCL44" s="149"/>
      <c r="BCN44" s="152"/>
      <c r="BCP44" s="152"/>
      <c r="BCQ44" s="212"/>
      <c r="BCR44" s="210"/>
      <c r="BCS44" s="211"/>
      <c r="BCT44" s="149"/>
      <c r="BDB44" s="149"/>
      <c r="BDE44" s="171"/>
      <c r="BDF44" s="171"/>
      <c r="BDG44" s="149"/>
      <c r="BDI44" s="152"/>
      <c r="BDK44" s="152"/>
      <c r="BDL44" s="212"/>
      <c r="BDM44" s="210"/>
      <c r="BDN44" s="211"/>
      <c r="BDO44" s="149"/>
      <c r="BDW44" s="149"/>
      <c r="BDZ44" s="171"/>
      <c r="BEA44" s="171"/>
      <c r="BEB44" s="149"/>
      <c r="BED44" s="152"/>
      <c r="BEF44" s="152"/>
      <c r="BEG44" s="212"/>
      <c r="BEH44" s="210"/>
      <c r="BEI44" s="211"/>
      <c r="BEJ44" s="149"/>
      <c r="BER44" s="149"/>
      <c r="BEU44" s="171"/>
      <c r="BEV44" s="171"/>
      <c r="BEW44" s="149"/>
      <c r="BEY44" s="152"/>
      <c r="BFA44" s="152"/>
      <c r="BFB44" s="212"/>
      <c r="BFC44" s="210"/>
      <c r="BFD44" s="211"/>
      <c r="BFE44" s="149"/>
      <c r="BFM44" s="149"/>
      <c r="BFP44" s="171"/>
      <c r="BFQ44" s="171"/>
      <c r="BFR44" s="149"/>
      <c r="BFT44" s="152"/>
      <c r="BFV44" s="152"/>
      <c r="BFW44" s="212"/>
      <c r="BFX44" s="210"/>
      <c r="BFY44" s="211"/>
      <c r="BFZ44" s="149"/>
      <c r="BGH44" s="149"/>
      <c r="BGK44" s="171"/>
      <c r="BGL44" s="171"/>
      <c r="BGM44" s="149"/>
      <c r="BGO44" s="152"/>
      <c r="BGQ44" s="152"/>
      <c r="BGR44" s="212"/>
      <c r="BGS44" s="210"/>
      <c r="BGT44" s="211"/>
      <c r="BGU44" s="149"/>
      <c r="BHC44" s="149"/>
      <c r="BHF44" s="171"/>
      <c r="BHG44" s="171"/>
      <c r="BHH44" s="149"/>
      <c r="BHJ44" s="152"/>
      <c r="BHL44" s="152"/>
      <c r="BHM44" s="212"/>
      <c r="BHN44" s="210"/>
      <c r="BHO44" s="211"/>
      <c r="BHP44" s="149"/>
      <c r="BHX44" s="149"/>
      <c r="BIA44" s="171"/>
      <c r="BIB44" s="171"/>
      <c r="BIC44" s="149"/>
      <c r="BIE44" s="152"/>
      <c r="BIG44" s="152"/>
      <c r="BIH44" s="212"/>
      <c r="BII44" s="210"/>
      <c r="BIJ44" s="211"/>
      <c r="BIK44" s="149"/>
      <c r="BIS44" s="149"/>
      <c r="BIV44" s="171"/>
      <c r="BIW44" s="171"/>
      <c r="BIX44" s="149"/>
      <c r="BIZ44" s="152"/>
      <c r="BJB44" s="152"/>
      <c r="BJC44" s="212"/>
      <c r="BJD44" s="210"/>
      <c r="BJE44" s="211"/>
      <c r="BJF44" s="149"/>
      <c r="BJN44" s="149"/>
      <c r="BJQ44" s="171"/>
      <c r="BJR44" s="171"/>
      <c r="BJS44" s="149"/>
      <c r="BJU44" s="152"/>
      <c r="BJW44" s="152"/>
      <c r="BJX44" s="212"/>
      <c r="BJY44" s="210"/>
      <c r="BJZ44" s="211"/>
      <c r="BKA44" s="149"/>
      <c r="BKI44" s="149"/>
      <c r="BKL44" s="171"/>
      <c r="BKM44" s="171"/>
      <c r="BKN44" s="149"/>
      <c r="BKP44" s="152"/>
      <c r="BKR44" s="152"/>
      <c r="BKS44" s="212"/>
      <c r="BKT44" s="210"/>
      <c r="BKU44" s="211"/>
      <c r="BKV44" s="149"/>
      <c r="BLD44" s="149"/>
      <c r="BLG44" s="171"/>
      <c r="BLH44" s="171"/>
      <c r="BLI44" s="149"/>
      <c r="BLK44" s="152"/>
      <c r="BLM44" s="152"/>
      <c r="BLN44" s="212"/>
      <c r="BLO44" s="210"/>
      <c r="BLP44" s="211"/>
      <c r="BLQ44" s="149"/>
      <c r="BLY44" s="149"/>
      <c r="BMB44" s="171"/>
      <c r="BMC44" s="171"/>
      <c r="BMD44" s="149"/>
      <c r="BMF44" s="152"/>
      <c r="BMH44" s="152"/>
      <c r="BMI44" s="212"/>
      <c r="BMJ44" s="210"/>
      <c r="BMK44" s="211"/>
      <c r="BML44" s="149"/>
      <c r="BMT44" s="149"/>
      <c r="BMW44" s="171"/>
      <c r="BMX44" s="171"/>
      <c r="BMY44" s="149"/>
      <c r="BNA44" s="152"/>
      <c r="BNC44" s="152"/>
      <c r="BND44" s="212"/>
      <c r="BNE44" s="210"/>
      <c r="BNF44" s="211"/>
      <c r="BNG44" s="149"/>
      <c r="BNO44" s="149"/>
      <c r="BNR44" s="171"/>
      <c r="BNS44" s="171"/>
      <c r="BNT44" s="149"/>
      <c r="BNV44" s="152"/>
      <c r="BNX44" s="152"/>
      <c r="BNY44" s="212"/>
      <c r="BNZ44" s="210"/>
      <c r="BOA44" s="211"/>
      <c r="BOB44" s="149"/>
      <c r="BOJ44" s="149"/>
      <c r="BOM44" s="171"/>
      <c r="BON44" s="171"/>
      <c r="BOO44" s="149"/>
      <c r="BOQ44" s="152"/>
      <c r="BOS44" s="152"/>
      <c r="BOT44" s="212"/>
      <c r="BOU44" s="210"/>
      <c r="BOV44" s="211"/>
      <c r="BOW44" s="149"/>
      <c r="BPE44" s="149"/>
      <c r="BPH44" s="171"/>
      <c r="BPI44" s="171"/>
      <c r="BPJ44" s="149"/>
      <c r="BPL44" s="152"/>
      <c r="BPN44" s="152"/>
      <c r="BPO44" s="212"/>
      <c r="BPP44" s="210"/>
      <c r="BPQ44" s="211"/>
      <c r="BPR44" s="149"/>
      <c r="BPZ44" s="149"/>
      <c r="BQC44" s="171"/>
      <c r="BQD44" s="171"/>
      <c r="BQE44" s="149"/>
      <c r="BQG44" s="152"/>
      <c r="BQI44" s="152"/>
      <c r="BQJ44" s="212"/>
      <c r="BQK44" s="210"/>
      <c r="BQL44" s="211"/>
      <c r="BQM44" s="149"/>
      <c r="BQU44" s="149"/>
      <c r="BQX44" s="171"/>
      <c r="BQY44" s="171"/>
      <c r="BQZ44" s="149"/>
      <c r="BRB44" s="152"/>
      <c r="BRD44" s="152"/>
      <c r="BRE44" s="212"/>
      <c r="BRF44" s="210"/>
      <c r="BRG44" s="211"/>
      <c r="BRH44" s="149"/>
      <c r="BRP44" s="149"/>
      <c r="BRS44" s="171"/>
      <c r="BRT44" s="171"/>
      <c r="BRU44" s="149"/>
      <c r="BRW44" s="152"/>
      <c r="BRY44" s="152"/>
      <c r="BRZ44" s="212"/>
      <c r="BSA44" s="210"/>
      <c r="BSB44" s="211"/>
      <c r="BSC44" s="149"/>
      <c r="BSK44" s="149"/>
      <c r="BSN44" s="171"/>
      <c r="BSO44" s="171"/>
      <c r="BSP44" s="149"/>
      <c r="BSR44" s="152"/>
      <c r="BST44" s="152"/>
      <c r="BSU44" s="212"/>
      <c r="BSV44" s="210"/>
      <c r="BSW44" s="211"/>
      <c r="BSX44" s="149"/>
      <c r="BTF44" s="149"/>
      <c r="BTI44" s="171"/>
      <c r="BTJ44" s="171"/>
      <c r="BTK44" s="149"/>
      <c r="BTM44" s="152"/>
      <c r="BTO44" s="152"/>
      <c r="BTP44" s="212"/>
      <c r="BTQ44" s="210"/>
      <c r="BTR44" s="211"/>
      <c r="BTS44" s="149"/>
      <c r="BUA44" s="149"/>
      <c r="BUD44" s="171"/>
      <c r="BUE44" s="171"/>
      <c r="BUF44" s="149"/>
      <c r="BUH44" s="152"/>
      <c r="BUJ44" s="152"/>
      <c r="BUK44" s="212"/>
      <c r="BUL44" s="210"/>
      <c r="BUM44" s="211"/>
      <c r="BUN44" s="149"/>
      <c r="BUV44" s="149"/>
      <c r="BUY44" s="171"/>
      <c r="BUZ44" s="171"/>
      <c r="BVA44" s="149"/>
      <c r="BVC44" s="152"/>
      <c r="BVE44" s="152"/>
      <c r="BVF44" s="212"/>
      <c r="BVG44" s="210"/>
      <c r="BVH44" s="211"/>
      <c r="BVI44" s="149"/>
      <c r="BVQ44" s="149"/>
      <c r="BVT44" s="171"/>
      <c r="BVU44" s="171"/>
      <c r="BVV44" s="149"/>
      <c r="BVX44" s="152"/>
      <c r="BVZ44" s="152"/>
      <c r="BWA44" s="212"/>
      <c r="BWB44" s="210"/>
      <c r="BWC44" s="211"/>
      <c r="BWD44" s="149"/>
      <c r="BWL44" s="149"/>
      <c r="BWO44" s="171"/>
      <c r="BWP44" s="171"/>
      <c r="BWQ44" s="149"/>
      <c r="BWS44" s="152"/>
      <c r="BWU44" s="152"/>
      <c r="BWV44" s="212"/>
      <c r="BWW44" s="210"/>
      <c r="BWX44" s="211"/>
      <c r="BWY44" s="149"/>
      <c r="BXG44" s="149"/>
      <c r="BXJ44" s="171"/>
      <c r="BXK44" s="171"/>
      <c r="BXL44" s="149"/>
      <c r="BXN44" s="152"/>
      <c r="BXP44" s="152"/>
      <c r="BXQ44" s="212"/>
      <c r="BXR44" s="210"/>
      <c r="BXS44" s="211"/>
      <c r="BXT44" s="149"/>
      <c r="BYB44" s="149"/>
      <c r="BYE44" s="171"/>
      <c r="BYF44" s="171"/>
      <c r="BYG44" s="149"/>
      <c r="BYI44" s="152"/>
      <c r="BYK44" s="152"/>
      <c r="BYL44" s="212"/>
      <c r="BYM44" s="210"/>
      <c r="BYN44" s="211"/>
      <c r="BYO44" s="149"/>
      <c r="BYW44" s="149"/>
      <c r="BYZ44" s="171"/>
      <c r="BZA44" s="171"/>
      <c r="BZB44" s="149"/>
      <c r="BZD44" s="152"/>
      <c r="BZF44" s="152"/>
      <c r="BZG44" s="212"/>
      <c r="BZH44" s="210"/>
      <c r="BZI44" s="211"/>
      <c r="BZJ44" s="149"/>
      <c r="BZR44" s="149"/>
      <c r="BZU44" s="171"/>
      <c r="BZV44" s="171"/>
      <c r="BZW44" s="149"/>
      <c r="BZY44" s="152"/>
      <c r="CAA44" s="152"/>
      <c r="CAB44" s="212"/>
      <c r="CAC44" s="210"/>
      <c r="CAD44" s="211"/>
      <c r="CAE44" s="149"/>
      <c r="CAM44" s="149"/>
      <c r="CAP44" s="171"/>
      <c r="CAQ44" s="171"/>
      <c r="CAR44" s="149"/>
      <c r="CAT44" s="152"/>
      <c r="CAV44" s="152"/>
      <c r="CAW44" s="212"/>
      <c r="CAX44" s="210"/>
      <c r="CAY44" s="211"/>
      <c r="CAZ44" s="149"/>
      <c r="CBH44" s="149"/>
      <c r="CBK44" s="171"/>
      <c r="CBL44" s="171"/>
      <c r="CBM44" s="149"/>
      <c r="CBO44" s="152"/>
      <c r="CBQ44" s="152"/>
      <c r="CBR44" s="212"/>
      <c r="CBS44" s="210"/>
      <c r="CBT44" s="211"/>
      <c r="CBU44" s="149"/>
      <c r="CCC44" s="149"/>
      <c r="CCF44" s="171"/>
      <c r="CCG44" s="171"/>
      <c r="CCH44" s="149"/>
      <c r="CCJ44" s="152"/>
      <c r="CCL44" s="152"/>
      <c r="CCM44" s="212"/>
      <c r="CCN44" s="210"/>
      <c r="CCO44" s="211"/>
      <c r="CCP44" s="149"/>
      <c r="CCX44" s="149"/>
      <c r="CDA44" s="171"/>
      <c r="CDB44" s="171"/>
      <c r="CDC44" s="149"/>
      <c r="CDE44" s="152"/>
      <c r="CDG44" s="152"/>
      <c r="CDH44" s="212"/>
      <c r="CDI44" s="210"/>
      <c r="CDJ44" s="211"/>
      <c r="CDK44" s="149"/>
      <c r="CDS44" s="149"/>
      <c r="CDV44" s="171"/>
      <c r="CDW44" s="171"/>
      <c r="CDX44" s="149"/>
      <c r="CDZ44" s="152"/>
      <c r="CEB44" s="152"/>
      <c r="CEC44" s="212"/>
      <c r="CED44" s="210"/>
      <c r="CEE44" s="211"/>
      <c r="CEF44" s="149"/>
      <c r="CEN44" s="149"/>
      <c r="CEQ44" s="171"/>
      <c r="CER44" s="171"/>
      <c r="CES44" s="149"/>
      <c r="CEU44" s="152"/>
      <c r="CEW44" s="152"/>
      <c r="CEX44" s="212"/>
      <c r="CEY44" s="210"/>
      <c r="CEZ44" s="211"/>
      <c r="CFA44" s="149"/>
      <c r="CFI44" s="149"/>
      <c r="CFL44" s="171"/>
      <c r="CFM44" s="171"/>
      <c r="CFN44" s="149"/>
      <c r="CFP44" s="152"/>
      <c r="CFR44" s="152"/>
      <c r="CFS44" s="212"/>
      <c r="CFT44" s="210"/>
      <c r="CFU44" s="211"/>
      <c r="CFV44" s="149"/>
      <c r="CGD44" s="149"/>
      <c r="CGG44" s="171"/>
      <c r="CGH44" s="171"/>
      <c r="CGI44" s="149"/>
      <c r="CGK44" s="152"/>
      <c r="CGM44" s="152"/>
      <c r="CGN44" s="212"/>
      <c r="CGO44" s="210"/>
      <c r="CGP44" s="211"/>
      <c r="CGQ44" s="149"/>
      <c r="CGY44" s="149"/>
      <c r="CHB44" s="171"/>
      <c r="CHC44" s="171"/>
      <c r="CHD44" s="149"/>
      <c r="CHF44" s="152"/>
      <c r="CHH44" s="152"/>
      <c r="CHI44" s="212"/>
      <c r="CHJ44" s="210"/>
      <c r="CHK44" s="211"/>
      <c r="CHL44" s="149"/>
      <c r="CHT44" s="149"/>
      <c r="CHW44" s="171"/>
      <c r="CHX44" s="171"/>
      <c r="CHY44" s="149"/>
      <c r="CIA44" s="152"/>
      <c r="CIC44" s="152"/>
      <c r="CID44" s="212"/>
      <c r="CIE44" s="210"/>
      <c r="CIF44" s="211"/>
      <c r="CIG44" s="149"/>
      <c r="CIO44" s="149"/>
      <c r="CIR44" s="171"/>
      <c r="CIS44" s="171"/>
      <c r="CIT44" s="149"/>
      <c r="CIV44" s="152"/>
      <c r="CIX44" s="152"/>
      <c r="CIY44" s="212"/>
      <c r="CIZ44" s="210"/>
      <c r="CJA44" s="211"/>
      <c r="CJB44" s="149"/>
      <c r="CJJ44" s="149"/>
      <c r="CJM44" s="171"/>
      <c r="CJN44" s="171"/>
      <c r="CJO44" s="149"/>
      <c r="CJQ44" s="152"/>
      <c r="CJS44" s="152"/>
      <c r="CJT44" s="212"/>
      <c r="CJU44" s="210"/>
      <c r="CJV44" s="211"/>
      <c r="CJW44" s="149"/>
      <c r="CKE44" s="149"/>
      <c r="CKH44" s="171"/>
      <c r="CKI44" s="171"/>
      <c r="CKJ44" s="149"/>
      <c r="CKL44" s="152"/>
      <c r="CKN44" s="152"/>
      <c r="CKO44" s="212"/>
      <c r="CKP44" s="210"/>
      <c r="CKQ44" s="211"/>
      <c r="CKR44" s="149"/>
      <c r="CKZ44" s="149"/>
      <c r="CLC44" s="171"/>
      <c r="CLD44" s="171"/>
      <c r="CLE44" s="149"/>
      <c r="CLG44" s="152"/>
      <c r="CLI44" s="152"/>
      <c r="CLJ44" s="212"/>
      <c r="CLK44" s="210"/>
      <c r="CLL44" s="211"/>
      <c r="CLM44" s="149"/>
      <c r="CLU44" s="149"/>
      <c r="CLX44" s="171"/>
      <c r="CLY44" s="171"/>
      <c r="CLZ44" s="149"/>
      <c r="CMB44" s="152"/>
      <c r="CMD44" s="152"/>
      <c r="CME44" s="212"/>
      <c r="CMF44" s="210"/>
      <c r="CMG44" s="211"/>
      <c r="CMH44" s="149"/>
      <c r="CMP44" s="149"/>
      <c r="CMS44" s="171"/>
      <c r="CMT44" s="171"/>
      <c r="CMU44" s="149"/>
      <c r="CMW44" s="152"/>
      <c r="CMY44" s="152"/>
      <c r="CMZ44" s="212"/>
      <c r="CNA44" s="210"/>
      <c r="CNB44" s="211"/>
      <c r="CNC44" s="149"/>
      <c r="CNK44" s="149"/>
      <c r="CNN44" s="171"/>
      <c r="CNO44" s="171"/>
      <c r="CNP44" s="149"/>
      <c r="CNR44" s="152"/>
      <c r="CNT44" s="152"/>
      <c r="CNU44" s="212"/>
      <c r="CNV44" s="210"/>
      <c r="CNW44" s="211"/>
      <c r="CNX44" s="149"/>
      <c r="COF44" s="149"/>
      <c r="COI44" s="171"/>
      <c r="COJ44" s="171"/>
      <c r="COK44" s="149"/>
      <c r="COM44" s="152"/>
      <c r="COO44" s="152"/>
      <c r="COP44" s="212"/>
      <c r="COQ44" s="210"/>
      <c r="COR44" s="211"/>
      <c r="COS44" s="149"/>
      <c r="CPA44" s="149"/>
      <c r="CPD44" s="171"/>
      <c r="CPE44" s="171"/>
      <c r="CPF44" s="149"/>
      <c r="CPH44" s="152"/>
      <c r="CPJ44" s="152"/>
      <c r="CPK44" s="212"/>
      <c r="CPL44" s="210"/>
      <c r="CPM44" s="211"/>
      <c r="CPN44" s="149"/>
      <c r="CPV44" s="149"/>
      <c r="CPY44" s="171"/>
      <c r="CPZ44" s="171"/>
      <c r="CQA44" s="149"/>
      <c r="CQC44" s="152"/>
      <c r="CQE44" s="152"/>
      <c r="CQF44" s="212"/>
      <c r="CQG44" s="210"/>
      <c r="CQH44" s="211"/>
      <c r="CQI44" s="149"/>
      <c r="CQQ44" s="149"/>
      <c r="CQT44" s="171"/>
      <c r="CQU44" s="171"/>
      <c r="CQV44" s="149"/>
      <c r="CQX44" s="152"/>
      <c r="CQZ44" s="152"/>
      <c r="CRA44" s="212"/>
      <c r="CRB44" s="210"/>
      <c r="CRC44" s="211"/>
      <c r="CRD44" s="149"/>
      <c r="CRL44" s="149"/>
      <c r="CRO44" s="171"/>
      <c r="CRP44" s="171"/>
      <c r="CRQ44" s="149"/>
      <c r="CRS44" s="152"/>
      <c r="CRU44" s="152"/>
      <c r="CRV44" s="212"/>
      <c r="CRW44" s="210"/>
      <c r="CRX44" s="211"/>
      <c r="CRY44" s="149"/>
      <c r="CSG44" s="149"/>
      <c r="CSJ44" s="171"/>
      <c r="CSK44" s="171"/>
      <c r="CSL44" s="149"/>
      <c r="CSN44" s="152"/>
      <c r="CSP44" s="152"/>
      <c r="CSQ44" s="212"/>
      <c r="CSR44" s="210"/>
      <c r="CSS44" s="211"/>
      <c r="CST44" s="149"/>
      <c r="CTB44" s="149"/>
      <c r="CTE44" s="171"/>
      <c r="CTF44" s="171"/>
      <c r="CTG44" s="149"/>
      <c r="CTI44" s="152"/>
      <c r="CTK44" s="152"/>
      <c r="CTL44" s="212"/>
      <c r="CTM44" s="210"/>
      <c r="CTN44" s="211"/>
      <c r="CTO44" s="149"/>
      <c r="CTW44" s="149"/>
      <c r="CTZ44" s="171"/>
      <c r="CUA44" s="171"/>
      <c r="CUB44" s="149"/>
      <c r="CUD44" s="152"/>
      <c r="CUF44" s="152"/>
      <c r="CUG44" s="212"/>
      <c r="CUH44" s="210"/>
      <c r="CUI44" s="211"/>
      <c r="CUJ44" s="149"/>
      <c r="CUR44" s="149"/>
      <c r="CUU44" s="171"/>
      <c r="CUV44" s="171"/>
      <c r="CUW44" s="149"/>
      <c r="CUY44" s="152"/>
      <c r="CVA44" s="152"/>
      <c r="CVB44" s="212"/>
      <c r="CVC44" s="210"/>
      <c r="CVD44" s="211"/>
      <c r="CVE44" s="149"/>
      <c r="CVM44" s="149"/>
      <c r="CVP44" s="171"/>
      <c r="CVQ44" s="171"/>
      <c r="CVR44" s="149"/>
      <c r="CVT44" s="152"/>
      <c r="CVV44" s="152"/>
      <c r="CVW44" s="212"/>
      <c r="CVX44" s="210"/>
      <c r="CVY44" s="211"/>
      <c r="CVZ44" s="149"/>
      <c r="CWH44" s="149"/>
      <c r="CWK44" s="171"/>
      <c r="CWL44" s="171"/>
      <c r="CWM44" s="149"/>
      <c r="CWO44" s="152"/>
      <c r="CWQ44" s="152"/>
      <c r="CWR44" s="212"/>
      <c r="CWS44" s="210"/>
      <c r="CWT44" s="211"/>
      <c r="CWU44" s="149"/>
      <c r="CXC44" s="149"/>
      <c r="CXF44" s="171"/>
      <c r="CXG44" s="171"/>
      <c r="CXH44" s="149"/>
      <c r="CXJ44" s="152"/>
      <c r="CXL44" s="152"/>
      <c r="CXM44" s="212"/>
      <c r="CXN44" s="210"/>
      <c r="CXO44" s="211"/>
      <c r="CXP44" s="149"/>
      <c r="CXX44" s="149"/>
      <c r="CYA44" s="171"/>
      <c r="CYB44" s="171"/>
      <c r="CYC44" s="149"/>
      <c r="CYE44" s="152"/>
      <c r="CYG44" s="152"/>
      <c r="CYH44" s="212"/>
      <c r="CYI44" s="210"/>
      <c r="CYJ44" s="211"/>
      <c r="CYK44" s="149"/>
      <c r="CYS44" s="149"/>
      <c r="CYV44" s="171"/>
      <c r="CYW44" s="171"/>
      <c r="CYX44" s="149"/>
      <c r="CYZ44" s="152"/>
      <c r="CZB44" s="152"/>
      <c r="CZC44" s="212"/>
      <c r="CZD44" s="210"/>
      <c r="CZE44" s="211"/>
      <c r="CZF44" s="149"/>
      <c r="CZN44" s="149"/>
      <c r="CZQ44" s="171"/>
      <c r="CZR44" s="171"/>
      <c r="CZS44" s="149"/>
      <c r="CZU44" s="152"/>
      <c r="CZW44" s="152"/>
      <c r="CZX44" s="212"/>
      <c r="CZY44" s="210"/>
      <c r="CZZ44" s="211"/>
      <c r="DAA44" s="149"/>
      <c r="DAI44" s="149"/>
      <c r="DAL44" s="171"/>
      <c r="DAM44" s="171"/>
      <c r="DAN44" s="149"/>
      <c r="DAP44" s="152"/>
      <c r="DAR44" s="152"/>
      <c r="DAS44" s="212"/>
      <c r="DAT44" s="210"/>
      <c r="DAU44" s="211"/>
      <c r="DAV44" s="149"/>
      <c r="DBD44" s="149"/>
      <c r="DBG44" s="171"/>
      <c r="DBH44" s="171"/>
      <c r="DBI44" s="149"/>
      <c r="DBK44" s="152"/>
      <c r="DBM44" s="152"/>
      <c r="DBN44" s="212"/>
      <c r="DBO44" s="210"/>
      <c r="DBP44" s="211"/>
      <c r="DBQ44" s="149"/>
      <c r="DBY44" s="149"/>
      <c r="DCB44" s="171"/>
      <c r="DCC44" s="171"/>
      <c r="DCD44" s="149"/>
      <c r="DCF44" s="152"/>
      <c r="DCH44" s="152"/>
      <c r="DCI44" s="212"/>
      <c r="DCJ44" s="210"/>
      <c r="DCK44" s="211"/>
      <c r="DCL44" s="149"/>
      <c r="DCT44" s="149"/>
      <c r="DCW44" s="171"/>
      <c r="DCX44" s="171"/>
      <c r="DCY44" s="149"/>
      <c r="DDA44" s="152"/>
      <c r="DDC44" s="152"/>
      <c r="DDD44" s="212"/>
      <c r="DDE44" s="210"/>
      <c r="DDF44" s="211"/>
      <c r="DDG44" s="149"/>
      <c r="DDO44" s="149"/>
      <c r="DDR44" s="171"/>
      <c r="DDS44" s="171"/>
      <c r="DDT44" s="149"/>
      <c r="DDV44" s="152"/>
      <c r="DDX44" s="152"/>
      <c r="DDY44" s="212"/>
      <c r="DDZ44" s="210"/>
      <c r="DEA44" s="211"/>
      <c r="DEB44" s="149"/>
      <c r="DEJ44" s="149"/>
      <c r="DEM44" s="171"/>
      <c r="DEN44" s="171"/>
      <c r="DEO44" s="149"/>
      <c r="DEQ44" s="152"/>
      <c r="DES44" s="152"/>
      <c r="DET44" s="212"/>
      <c r="DEU44" s="210"/>
      <c r="DEV44" s="211"/>
      <c r="DEW44" s="149"/>
      <c r="DFE44" s="149"/>
      <c r="DFH44" s="171"/>
      <c r="DFI44" s="171"/>
      <c r="DFJ44" s="149"/>
      <c r="DFL44" s="152"/>
      <c r="DFN44" s="152"/>
      <c r="DFO44" s="212"/>
      <c r="DFP44" s="210"/>
      <c r="DFQ44" s="211"/>
      <c r="DFR44" s="149"/>
      <c r="DFZ44" s="149"/>
      <c r="DGC44" s="171"/>
      <c r="DGD44" s="171"/>
      <c r="DGE44" s="149"/>
      <c r="DGG44" s="152"/>
      <c r="DGI44" s="152"/>
      <c r="DGJ44" s="212"/>
      <c r="DGK44" s="210"/>
      <c r="DGL44" s="211"/>
      <c r="DGM44" s="149"/>
      <c r="DGU44" s="149"/>
      <c r="DGX44" s="171"/>
      <c r="DGY44" s="171"/>
      <c r="DGZ44" s="149"/>
      <c r="DHB44" s="152"/>
      <c r="DHD44" s="152"/>
      <c r="DHE44" s="212"/>
      <c r="DHF44" s="210"/>
      <c r="DHG44" s="211"/>
      <c r="DHH44" s="149"/>
      <c r="DHP44" s="149"/>
      <c r="DHS44" s="171"/>
      <c r="DHT44" s="171"/>
      <c r="DHU44" s="149"/>
      <c r="DHW44" s="152"/>
      <c r="DHY44" s="152"/>
      <c r="DHZ44" s="212"/>
      <c r="DIA44" s="210"/>
      <c r="DIB44" s="211"/>
      <c r="DIC44" s="149"/>
      <c r="DIK44" s="149"/>
      <c r="DIN44" s="171"/>
      <c r="DIO44" s="171"/>
      <c r="DIP44" s="149"/>
      <c r="DIR44" s="152"/>
      <c r="DIT44" s="152"/>
      <c r="DIU44" s="212"/>
      <c r="DIV44" s="210"/>
      <c r="DIW44" s="211"/>
      <c r="DIX44" s="149"/>
      <c r="DJF44" s="149"/>
      <c r="DJI44" s="171"/>
      <c r="DJJ44" s="171"/>
      <c r="DJK44" s="149"/>
      <c r="DJM44" s="152"/>
      <c r="DJO44" s="152"/>
      <c r="DJP44" s="212"/>
      <c r="DJQ44" s="210"/>
      <c r="DJR44" s="211"/>
      <c r="DJS44" s="149"/>
      <c r="DKA44" s="149"/>
      <c r="DKD44" s="171"/>
      <c r="DKE44" s="171"/>
      <c r="DKF44" s="149"/>
      <c r="DKH44" s="152"/>
      <c r="DKJ44" s="152"/>
      <c r="DKK44" s="212"/>
      <c r="DKL44" s="210"/>
      <c r="DKM44" s="211"/>
      <c r="DKN44" s="149"/>
      <c r="DKV44" s="149"/>
      <c r="DKY44" s="171"/>
      <c r="DKZ44" s="171"/>
      <c r="DLA44" s="149"/>
      <c r="DLC44" s="152"/>
      <c r="DLE44" s="152"/>
      <c r="DLF44" s="212"/>
      <c r="DLG44" s="210"/>
      <c r="DLH44" s="211"/>
      <c r="DLI44" s="149"/>
      <c r="DLQ44" s="149"/>
      <c r="DLT44" s="171"/>
      <c r="DLU44" s="171"/>
      <c r="DLV44" s="149"/>
      <c r="DLX44" s="152"/>
      <c r="DLZ44" s="152"/>
      <c r="DMA44" s="212"/>
      <c r="DMB44" s="210"/>
      <c r="DMC44" s="211"/>
      <c r="DMD44" s="149"/>
      <c r="DML44" s="149"/>
      <c r="DMO44" s="171"/>
      <c r="DMP44" s="171"/>
      <c r="DMQ44" s="149"/>
      <c r="DMS44" s="152"/>
      <c r="DMU44" s="152"/>
      <c r="DMV44" s="212"/>
      <c r="DMW44" s="210"/>
      <c r="DMX44" s="211"/>
      <c r="DMY44" s="149"/>
      <c r="DNG44" s="149"/>
      <c r="DNJ44" s="171"/>
      <c r="DNK44" s="171"/>
      <c r="DNL44" s="149"/>
      <c r="DNN44" s="152"/>
      <c r="DNP44" s="152"/>
      <c r="DNQ44" s="212"/>
      <c r="DNR44" s="210"/>
      <c r="DNS44" s="211"/>
      <c r="DNT44" s="149"/>
      <c r="DOB44" s="149"/>
      <c r="DOE44" s="171"/>
      <c r="DOF44" s="171"/>
      <c r="DOG44" s="149"/>
      <c r="DOI44" s="152"/>
      <c r="DOK44" s="152"/>
      <c r="DOL44" s="212"/>
      <c r="DOM44" s="210"/>
      <c r="DON44" s="211"/>
      <c r="DOO44" s="149"/>
      <c r="DOW44" s="149"/>
      <c r="DOZ44" s="171"/>
      <c r="DPA44" s="171"/>
      <c r="DPB44" s="149"/>
      <c r="DPD44" s="152"/>
      <c r="DPF44" s="152"/>
      <c r="DPG44" s="212"/>
      <c r="DPH44" s="210"/>
      <c r="DPI44" s="211"/>
      <c r="DPJ44" s="149"/>
      <c r="DPR44" s="149"/>
      <c r="DPU44" s="171"/>
      <c r="DPV44" s="171"/>
      <c r="DPW44" s="149"/>
      <c r="DPY44" s="152"/>
      <c r="DQA44" s="152"/>
      <c r="DQB44" s="212"/>
      <c r="DQC44" s="210"/>
      <c r="DQD44" s="211"/>
      <c r="DQE44" s="149"/>
      <c r="DQM44" s="149"/>
      <c r="DQP44" s="171"/>
      <c r="DQQ44" s="171"/>
      <c r="DQR44" s="149"/>
      <c r="DQT44" s="152"/>
      <c r="DQV44" s="152"/>
      <c r="DQW44" s="212"/>
      <c r="DQX44" s="210"/>
      <c r="DQY44" s="211"/>
      <c r="DQZ44" s="149"/>
      <c r="DRH44" s="149"/>
      <c r="DRK44" s="171"/>
      <c r="DRL44" s="171"/>
      <c r="DRM44" s="149"/>
      <c r="DRO44" s="152"/>
      <c r="DRQ44" s="152"/>
      <c r="DRR44" s="212"/>
      <c r="DRS44" s="210"/>
      <c r="DRT44" s="211"/>
      <c r="DRU44" s="149"/>
      <c r="DSC44" s="149"/>
      <c r="DSF44" s="171"/>
      <c r="DSG44" s="171"/>
      <c r="DSH44" s="149"/>
      <c r="DSJ44" s="152"/>
      <c r="DSL44" s="152"/>
      <c r="DSM44" s="212"/>
      <c r="DSN44" s="210"/>
      <c r="DSO44" s="211"/>
      <c r="DSP44" s="149"/>
      <c r="DSX44" s="149"/>
      <c r="DTA44" s="171"/>
      <c r="DTB44" s="171"/>
      <c r="DTC44" s="149"/>
      <c r="DTE44" s="152"/>
      <c r="DTG44" s="152"/>
      <c r="DTH44" s="212"/>
      <c r="DTI44" s="210"/>
      <c r="DTJ44" s="211"/>
      <c r="DTK44" s="149"/>
      <c r="DTS44" s="149"/>
      <c r="DTV44" s="171"/>
      <c r="DTW44" s="171"/>
      <c r="DTX44" s="149"/>
      <c r="DTZ44" s="152"/>
      <c r="DUB44" s="152"/>
      <c r="DUC44" s="212"/>
      <c r="DUD44" s="210"/>
      <c r="DUE44" s="211"/>
      <c r="DUF44" s="149"/>
      <c r="DUN44" s="149"/>
      <c r="DUQ44" s="171"/>
      <c r="DUR44" s="171"/>
      <c r="DUS44" s="149"/>
      <c r="DUU44" s="152"/>
      <c r="DUW44" s="152"/>
      <c r="DUX44" s="212"/>
      <c r="DUY44" s="210"/>
      <c r="DUZ44" s="211"/>
      <c r="DVA44" s="149"/>
      <c r="DVI44" s="149"/>
      <c r="DVL44" s="171"/>
      <c r="DVM44" s="171"/>
      <c r="DVN44" s="149"/>
      <c r="DVP44" s="152"/>
      <c r="DVR44" s="152"/>
      <c r="DVS44" s="212"/>
      <c r="DVT44" s="210"/>
      <c r="DVU44" s="211"/>
      <c r="DVV44" s="149"/>
      <c r="DWD44" s="149"/>
      <c r="DWG44" s="171"/>
      <c r="DWH44" s="171"/>
      <c r="DWI44" s="149"/>
      <c r="DWK44" s="152"/>
      <c r="DWM44" s="152"/>
      <c r="DWN44" s="212"/>
      <c r="DWO44" s="210"/>
      <c r="DWP44" s="211"/>
      <c r="DWQ44" s="149"/>
      <c r="DWY44" s="149"/>
      <c r="DXB44" s="171"/>
      <c r="DXC44" s="171"/>
      <c r="DXD44" s="149"/>
      <c r="DXF44" s="152"/>
      <c r="DXH44" s="152"/>
      <c r="DXI44" s="212"/>
      <c r="DXJ44" s="210"/>
      <c r="DXK44" s="211"/>
      <c r="DXL44" s="149"/>
      <c r="DXT44" s="149"/>
      <c r="DXW44" s="171"/>
      <c r="DXX44" s="171"/>
      <c r="DXY44" s="149"/>
      <c r="DYA44" s="152"/>
      <c r="DYC44" s="152"/>
      <c r="DYD44" s="212"/>
      <c r="DYE44" s="210"/>
      <c r="DYF44" s="211"/>
      <c r="DYG44" s="149"/>
      <c r="DYO44" s="149"/>
      <c r="DYR44" s="171"/>
      <c r="DYS44" s="171"/>
      <c r="DYT44" s="149"/>
      <c r="DYV44" s="152"/>
      <c r="DYX44" s="152"/>
      <c r="DYY44" s="212"/>
      <c r="DYZ44" s="210"/>
      <c r="DZA44" s="211"/>
      <c r="DZB44" s="149"/>
      <c r="DZJ44" s="149"/>
      <c r="DZM44" s="171"/>
      <c r="DZN44" s="171"/>
      <c r="DZO44" s="149"/>
      <c r="DZQ44" s="152"/>
      <c r="DZS44" s="152"/>
      <c r="DZT44" s="212"/>
      <c r="DZU44" s="210"/>
      <c r="DZV44" s="211"/>
      <c r="DZW44" s="149"/>
      <c r="EAE44" s="149"/>
      <c r="EAH44" s="171"/>
      <c r="EAI44" s="171"/>
      <c r="EAJ44" s="149"/>
      <c r="EAL44" s="152"/>
      <c r="EAN44" s="152"/>
      <c r="EAO44" s="212"/>
      <c r="EAP44" s="210"/>
      <c r="EAQ44" s="211"/>
      <c r="EAR44" s="149"/>
      <c r="EAZ44" s="149"/>
      <c r="EBC44" s="171"/>
      <c r="EBD44" s="171"/>
      <c r="EBE44" s="149"/>
      <c r="EBG44" s="152"/>
      <c r="EBI44" s="152"/>
      <c r="EBJ44" s="212"/>
      <c r="EBK44" s="210"/>
      <c r="EBL44" s="211"/>
      <c r="EBM44" s="149"/>
      <c r="EBU44" s="149"/>
      <c r="EBX44" s="171"/>
      <c r="EBY44" s="171"/>
      <c r="EBZ44" s="149"/>
      <c r="ECB44" s="152"/>
      <c r="ECD44" s="152"/>
      <c r="ECE44" s="212"/>
      <c r="ECF44" s="210"/>
      <c r="ECG44" s="211"/>
      <c r="ECH44" s="149"/>
      <c r="ECP44" s="149"/>
      <c r="ECS44" s="171"/>
      <c r="ECT44" s="171"/>
      <c r="ECU44" s="149"/>
      <c r="ECW44" s="152"/>
      <c r="ECY44" s="152"/>
      <c r="ECZ44" s="212"/>
      <c r="EDA44" s="210"/>
      <c r="EDB44" s="211"/>
      <c r="EDC44" s="149"/>
      <c r="EDK44" s="149"/>
      <c r="EDN44" s="171"/>
      <c r="EDO44" s="171"/>
      <c r="EDP44" s="149"/>
      <c r="EDR44" s="152"/>
      <c r="EDT44" s="152"/>
      <c r="EDU44" s="212"/>
      <c r="EDV44" s="210"/>
      <c r="EDW44" s="211"/>
      <c r="EDX44" s="149"/>
      <c r="EEF44" s="149"/>
      <c r="EEI44" s="171"/>
      <c r="EEJ44" s="171"/>
      <c r="EEK44" s="149"/>
      <c r="EEM44" s="152"/>
      <c r="EEO44" s="152"/>
      <c r="EEP44" s="212"/>
      <c r="EEQ44" s="210"/>
      <c r="EER44" s="211"/>
      <c r="EES44" s="149"/>
      <c r="EFA44" s="149"/>
      <c r="EFD44" s="171"/>
      <c r="EFE44" s="171"/>
      <c r="EFF44" s="149"/>
      <c r="EFH44" s="152"/>
      <c r="EFJ44" s="152"/>
      <c r="EFK44" s="212"/>
      <c r="EFL44" s="210"/>
      <c r="EFM44" s="211"/>
      <c r="EFN44" s="149"/>
      <c r="EFV44" s="149"/>
      <c r="EFY44" s="171"/>
      <c r="EFZ44" s="171"/>
      <c r="EGA44" s="149"/>
      <c r="EGC44" s="152"/>
      <c r="EGE44" s="152"/>
      <c r="EGF44" s="212"/>
      <c r="EGG44" s="210"/>
      <c r="EGH44" s="211"/>
      <c r="EGI44" s="149"/>
      <c r="EGQ44" s="149"/>
      <c r="EGT44" s="171"/>
      <c r="EGU44" s="171"/>
      <c r="EGV44" s="149"/>
      <c r="EGX44" s="152"/>
      <c r="EGZ44" s="152"/>
      <c r="EHA44" s="212"/>
      <c r="EHB44" s="210"/>
      <c r="EHC44" s="211"/>
      <c r="EHD44" s="149"/>
      <c r="EHL44" s="149"/>
      <c r="EHO44" s="171"/>
      <c r="EHP44" s="171"/>
      <c r="EHQ44" s="149"/>
      <c r="EHS44" s="152"/>
      <c r="EHU44" s="152"/>
      <c r="EHV44" s="212"/>
      <c r="EHW44" s="210"/>
      <c r="EHX44" s="211"/>
      <c r="EHY44" s="149"/>
      <c r="EIG44" s="149"/>
      <c r="EIJ44" s="171"/>
      <c r="EIK44" s="171"/>
      <c r="EIL44" s="149"/>
      <c r="EIN44" s="152"/>
      <c r="EIP44" s="152"/>
      <c r="EIQ44" s="212"/>
      <c r="EIR44" s="210"/>
      <c r="EIS44" s="211"/>
      <c r="EIT44" s="149"/>
      <c r="EJB44" s="149"/>
      <c r="EJE44" s="171"/>
      <c r="EJF44" s="171"/>
      <c r="EJG44" s="149"/>
      <c r="EJI44" s="152"/>
      <c r="EJK44" s="152"/>
      <c r="EJL44" s="212"/>
      <c r="EJM44" s="210"/>
      <c r="EJN44" s="211"/>
      <c r="EJO44" s="149"/>
      <c r="EJW44" s="149"/>
      <c r="EJZ44" s="171"/>
      <c r="EKA44" s="171"/>
      <c r="EKB44" s="149"/>
      <c r="EKD44" s="152"/>
      <c r="EKF44" s="152"/>
      <c r="EKG44" s="212"/>
      <c r="EKH44" s="210"/>
      <c r="EKI44" s="211"/>
      <c r="EKJ44" s="149"/>
      <c r="EKR44" s="149"/>
      <c r="EKU44" s="171"/>
      <c r="EKV44" s="171"/>
      <c r="EKW44" s="149"/>
      <c r="EKY44" s="152"/>
      <c r="ELA44" s="152"/>
      <c r="ELB44" s="212"/>
      <c r="ELC44" s="210"/>
      <c r="ELD44" s="211"/>
      <c r="ELE44" s="149"/>
      <c r="ELM44" s="149"/>
      <c r="ELP44" s="171"/>
      <c r="ELQ44" s="171"/>
      <c r="ELR44" s="149"/>
      <c r="ELT44" s="152"/>
      <c r="ELV44" s="152"/>
      <c r="ELW44" s="212"/>
      <c r="ELX44" s="210"/>
      <c r="ELY44" s="211"/>
      <c r="ELZ44" s="149"/>
      <c r="EMH44" s="149"/>
      <c r="EMK44" s="171"/>
      <c r="EML44" s="171"/>
      <c r="EMM44" s="149"/>
      <c r="EMO44" s="152"/>
      <c r="EMQ44" s="152"/>
      <c r="EMR44" s="212"/>
      <c r="EMS44" s="210"/>
      <c r="EMT44" s="211"/>
      <c r="EMU44" s="149"/>
      <c r="ENC44" s="149"/>
      <c r="ENF44" s="171"/>
      <c r="ENG44" s="171"/>
      <c r="ENH44" s="149"/>
      <c r="ENJ44" s="152"/>
      <c r="ENL44" s="152"/>
      <c r="ENM44" s="212"/>
      <c r="ENN44" s="210"/>
      <c r="ENO44" s="211"/>
      <c r="ENP44" s="149"/>
      <c r="ENX44" s="149"/>
      <c r="EOA44" s="171"/>
      <c r="EOB44" s="171"/>
      <c r="EOC44" s="149"/>
      <c r="EOE44" s="152"/>
      <c r="EOG44" s="152"/>
      <c r="EOH44" s="212"/>
      <c r="EOI44" s="210"/>
      <c r="EOJ44" s="211"/>
      <c r="EOK44" s="149"/>
      <c r="EOS44" s="149"/>
      <c r="EOV44" s="171"/>
      <c r="EOW44" s="171"/>
      <c r="EOX44" s="149"/>
      <c r="EOZ44" s="152"/>
      <c r="EPB44" s="152"/>
      <c r="EPC44" s="212"/>
      <c r="EPD44" s="210"/>
      <c r="EPE44" s="211"/>
      <c r="EPF44" s="149"/>
      <c r="EPN44" s="149"/>
      <c r="EPQ44" s="171"/>
      <c r="EPR44" s="171"/>
      <c r="EPS44" s="149"/>
      <c r="EPU44" s="152"/>
      <c r="EPW44" s="152"/>
      <c r="EPX44" s="212"/>
      <c r="EPY44" s="210"/>
      <c r="EPZ44" s="211"/>
      <c r="EQA44" s="149"/>
      <c r="EQI44" s="149"/>
      <c r="EQL44" s="171"/>
      <c r="EQM44" s="171"/>
      <c r="EQN44" s="149"/>
      <c r="EQP44" s="152"/>
      <c r="EQR44" s="152"/>
      <c r="EQS44" s="212"/>
      <c r="EQT44" s="210"/>
      <c r="EQU44" s="211"/>
      <c r="EQV44" s="149"/>
      <c r="ERD44" s="149"/>
      <c r="ERG44" s="171"/>
      <c r="ERH44" s="171"/>
      <c r="ERI44" s="149"/>
      <c r="ERK44" s="152"/>
      <c r="ERM44" s="152"/>
      <c r="ERN44" s="212"/>
      <c r="ERO44" s="210"/>
      <c r="ERP44" s="211"/>
      <c r="ERQ44" s="149"/>
      <c r="ERY44" s="149"/>
      <c r="ESB44" s="171"/>
      <c r="ESC44" s="171"/>
      <c r="ESD44" s="149"/>
      <c r="ESF44" s="152"/>
      <c r="ESH44" s="152"/>
      <c r="ESI44" s="212"/>
      <c r="ESJ44" s="210"/>
      <c r="ESK44" s="211"/>
      <c r="ESL44" s="149"/>
      <c r="EST44" s="149"/>
      <c r="ESW44" s="171"/>
      <c r="ESX44" s="171"/>
      <c r="ESY44" s="149"/>
      <c r="ETA44" s="152"/>
      <c r="ETC44" s="152"/>
      <c r="ETD44" s="212"/>
      <c r="ETE44" s="210"/>
      <c r="ETF44" s="211"/>
      <c r="ETG44" s="149"/>
      <c r="ETO44" s="149"/>
      <c r="ETR44" s="171"/>
      <c r="ETS44" s="171"/>
      <c r="ETT44" s="149"/>
      <c r="ETV44" s="152"/>
      <c r="ETX44" s="152"/>
      <c r="ETY44" s="212"/>
      <c r="ETZ44" s="210"/>
      <c r="EUA44" s="211"/>
      <c r="EUB44" s="149"/>
      <c r="EUJ44" s="149"/>
      <c r="EUM44" s="171"/>
      <c r="EUN44" s="171"/>
      <c r="EUO44" s="149"/>
      <c r="EUQ44" s="152"/>
      <c r="EUS44" s="152"/>
      <c r="EUT44" s="212"/>
      <c r="EUU44" s="210"/>
      <c r="EUV44" s="211"/>
      <c r="EUW44" s="149"/>
      <c r="EVE44" s="149"/>
      <c r="EVH44" s="171"/>
      <c r="EVI44" s="171"/>
      <c r="EVJ44" s="149"/>
      <c r="EVL44" s="152"/>
      <c r="EVN44" s="152"/>
      <c r="EVO44" s="212"/>
      <c r="EVP44" s="210"/>
      <c r="EVQ44" s="211"/>
      <c r="EVR44" s="149"/>
      <c r="EVZ44" s="149"/>
      <c r="EWC44" s="171"/>
      <c r="EWD44" s="171"/>
      <c r="EWE44" s="149"/>
      <c r="EWG44" s="152"/>
      <c r="EWI44" s="152"/>
      <c r="EWJ44" s="212"/>
      <c r="EWK44" s="210"/>
      <c r="EWL44" s="211"/>
      <c r="EWM44" s="149"/>
      <c r="EWU44" s="149"/>
      <c r="EWX44" s="171"/>
      <c r="EWY44" s="171"/>
      <c r="EWZ44" s="149"/>
      <c r="EXB44" s="152"/>
      <c r="EXD44" s="152"/>
      <c r="EXE44" s="212"/>
      <c r="EXF44" s="210"/>
      <c r="EXG44" s="211"/>
      <c r="EXH44" s="149"/>
      <c r="EXP44" s="149"/>
      <c r="EXS44" s="171"/>
      <c r="EXT44" s="171"/>
      <c r="EXU44" s="149"/>
      <c r="EXW44" s="152"/>
      <c r="EXY44" s="152"/>
      <c r="EXZ44" s="212"/>
      <c r="EYA44" s="210"/>
      <c r="EYB44" s="211"/>
      <c r="EYC44" s="149"/>
      <c r="EYK44" s="149"/>
      <c r="EYN44" s="171"/>
      <c r="EYO44" s="171"/>
      <c r="EYP44" s="149"/>
      <c r="EYR44" s="152"/>
      <c r="EYT44" s="152"/>
      <c r="EYU44" s="212"/>
      <c r="EYV44" s="210"/>
      <c r="EYW44" s="211"/>
      <c r="EYX44" s="149"/>
      <c r="EZF44" s="149"/>
      <c r="EZI44" s="171"/>
      <c r="EZJ44" s="171"/>
      <c r="EZK44" s="149"/>
      <c r="EZM44" s="152"/>
      <c r="EZO44" s="152"/>
      <c r="EZP44" s="212"/>
      <c r="EZQ44" s="210"/>
      <c r="EZR44" s="211"/>
      <c r="EZS44" s="149"/>
      <c r="FAA44" s="149"/>
      <c r="FAD44" s="171"/>
      <c r="FAE44" s="171"/>
      <c r="FAF44" s="149"/>
      <c r="FAH44" s="152"/>
      <c r="FAJ44" s="152"/>
      <c r="FAK44" s="212"/>
      <c r="FAL44" s="210"/>
      <c r="FAM44" s="211"/>
      <c r="FAN44" s="149"/>
      <c r="FAV44" s="149"/>
      <c r="FAY44" s="171"/>
      <c r="FAZ44" s="171"/>
      <c r="FBA44" s="149"/>
      <c r="FBC44" s="152"/>
      <c r="FBE44" s="152"/>
      <c r="FBF44" s="212"/>
      <c r="FBG44" s="210"/>
      <c r="FBH44" s="211"/>
      <c r="FBI44" s="149"/>
      <c r="FBQ44" s="149"/>
      <c r="FBT44" s="171"/>
      <c r="FBU44" s="171"/>
      <c r="FBV44" s="149"/>
      <c r="FBX44" s="152"/>
      <c r="FBZ44" s="152"/>
      <c r="FCA44" s="212"/>
      <c r="FCB44" s="210"/>
      <c r="FCC44" s="211"/>
      <c r="FCD44" s="149"/>
      <c r="FCL44" s="149"/>
      <c r="FCO44" s="171"/>
      <c r="FCP44" s="171"/>
      <c r="FCQ44" s="149"/>
      <c r="FCS44" s="152"/>
      <c r="FCU44" s="152"/>
      <c r="FCV44" s="212"/>
      <c r="FCW44" s="210"/>
      <c r="FCX44" s="211"/>
      <c r="FCY44" s="149"/>
      <c r="FDG44" s="149"/>
      <c r="FDJ44" s="171"/>
      <c r="FDK44" s="171"/>
      <c r="FDL44" s="149"/>
      <c r="FDN44" s="152"/>
      <c r="FDP44" s="152"/>
      <c r="FDQ44" s="212"/>
      <c r="FDR44" s="210"/>
      <c r="FDS44" s="211"/>
      <c r="FDT44" s="149"/>
      <c r="FEB44" s="149"/>
      <c r="FEE44" s="171"/>
      <c r="FEF44" s="171"/>
      <c r="FEG44" s="149"/>
      <c r="FEI44" s="152"/>
      <c r="FEK44" s="152"/>
      <c r="FEL44" s="212"/>
      <c r="FEM44" s="210"/>
      <c r="FEN44" s="211"/>
      <c r="FEO44" s="149"/>
      <c r="FEW44" s="149"/>
      <c r="FEZ44" s="171"/>
      <c r="FFA44" s="171"/>
      <c r="FFB44" s="149"/>
      <c r="FFD44" s="152"/>
      <c r="FFF44" s="152"/>
      <c r="FFG44" s="212"/>
      <c r="FFH44" s="210"/>
      <c r="FFI44" s="211"/>
      <c r="FFJ44" s="149"/>
      <c r="FFR44" s="149"/>
      <c r="FFU44" s="171"/>
      <c r="FFV44" s="171"/>
      <c r="FFW44" s="149"/>
      <c r="FFY44" s="152"/>
      <c r="FGA44" s="152"/>
      <c r="FGB44" s="212"/>
      <c r="FGC44" s="210"/>
      <c r="FGD44" s="211"/>
      <c r="FGE44" s="149"/>
      <c r="FGM44" s="149"/>
      <c r="FGP44" s="171"/>
      <c r="FGQ44" s="171"/>
      <c r="FGR44" s="149"/>
      <c r="FGT44" s="152"/>
      <c r="FGV44" s="152"/>
      <c r="FGW44" s="212"/>
      <c r="FGX44" s="210"/>
      <c r="FGY44" s="211"/>
      <c r="FGZ44" s="149"/>
      <c r="FHH44" s="149"/>
      <c r="FHK44" s="171"/>
      <c r="FHL44" s="171"/>
      <c r="FHM44" s="149"/>
      <c r="FHO44" s="152"/>
      <c r="FHQ44" s="152"/>
      <c r="FHR44" s="212"/>
      <c r="FHS44" s="210"/>
      <c r="FHT44" s="211"/>
      <c r="FHU44" s="149"/>
      <c r="FIC44" s="149"/>
      <c r="FIF44" s="171"/>
      <c r="FIG44" s="171"/>
      <c r="FIH44" s="149"/>
      <c r="FIJ44" s="152"/>
      <c r="FIL44" s="152"/>
      <c r="FIM44" s="212"/>
      <c r="FIN44" s="210"/>
      <c r="FIO44" s="211"/>
      <c r="FIP44" s="149"/>
      <c r="FIX44" s="149"/>
      <c r="FJA44" s="171"/>
      <c r="FJB44" s="171"/>
      <c r="FJC44" s="149"/>
      <c r="FJE44" s="152"/>
      <c r="FJG44" s="152"/>
      <c r="FJH44" s="212"/>
      <c r="FJI44" s="210"/>
      <c r="FJJ44" s="211"/>
      <c r="FJK44" s="149"/>
      <c r="FJS44" s="149"/>
      <c r="FJV44" s="171"/>
      <c r="FJW44" s="171"/>
      <c r="FJX44" s="149"/>
      <c r="FJZ44" s="152"/>
      <c r="FKB44" s="152"/>
      <c r="FKC44" s="212"/>
      <c r="FKD44" s="210"/>
      <c r="FKE44" s="211"/>
      <c r="FKF44" s="149"/>
      <c r="FKN44" s="149"/>
      <c r="FKQ44" s="171"/>
      <c r="FKR44" s="171"/>
      <c r="FKS44" s="149"/>
      <c r="FKU44" s="152"/>
      <c r="FKW44" s="152"/>
      <c r="FKX44" s="212"/>
      <c r="FKY44" s="210"/>
      <c r="FKZ44" s="211"/>
      <c r="FLA44" s="149"/>
      <c r="FLI44" s="149"/>
      <c r="FLL44" s="171"/>
      <c r="FLM44" s="171"/>
      <c r="FLN44" s="149"/>
      <c r="FLP44" s="152"/>
      <c r="FLR44" s="152"/>
      <c r="FLS44" s="212"/>
      <c r="FLT44" s="210"/>
      <c r="FLU44" s="211"/>
      <c r="FLV44" s="149"/>
      <c r="FMD44" s="149"/>
      <c r="FMG44" s="171"/>
      <c r="FMH44" s="171"/>
      <c r="FMI44" s="149"/>
      <c r="FMK44" s="152"/>
      <c r="FMM44" s="152"/>
      <c r="FMN44" s="212"/>
      <c r="FMO44" s="210"/>
      <c r="FMP44" s="211"/>
      <c r="FMQ44" s="149"/>
      <c r="FMY44" s="149"/>
      <c r="FNB44" s="171"/>
      <c r="FNC44" s="171"/>
      <c r="FND44" s="149"/>
      <c r="FNF44" s="152"/>
      <c r="FNH44" s="152"/>
      <c r="FNI44" s="212"/>
      <c r="FNJ44" s="210"/>
      <c r="FNK44" s="211"/>
      <c r="FNL44" s="149"/>
      <c r="FNT44" s="149"/>
      <c r="FNW44" s="171"/>
      <c r="FNX44" s="171"/>
      <c r="FNY44" s="149"/>
      <c r="FOA44" s="152"/>
      <c r="FOC44" s="152"/>
      <c r="FOD44" s="212"/>
      <c r="FOE44" s="210"/>
      <c r="FOF44" s="211"/>
      <c r="FOG44" s="149"/>
      <c r="FOO44" s="149"/>
      <c r="FOR44" s="171"/>
      <c r="FOS44" s="171"/>
      <c r="FOT44" s="149"/>
      <c r="FOV44" s="152"/>
      <c r="FOX44" s="152"/>
      <c r="FOY44" s="212"/>
      <c r="FOZ44" s="210"/>
      <c r="FPA44" s="211"/>
      <c r="FPB44" s="149"/>
      <c r="FPJ44" s="149"/>
      <c r="FPM44" s="171"/>
      <c r="FPN44" s="171"/>
      <c r="FPO44" s="149"/>
      <c r="FPQ44" s="152"/>
      <c r="FPS44" s="152"/>
      <c r="FPT44" s="212"/>
      <c r="FPU44" s="210"/>
      <c r="FPV44" s="211"/>
      <c r="FPW44" s="149"/>
      <c r="FQE44" s="149"/>
      <c r="FQH44" s="171"/>
      <c r="FQI44" s="171"/>
      <c r="FQJ44" s="149"/>
      <c r="FQL44" s="152"/>
      <c r="FQN44" s="152"/>
      <c r="FQO44" s="212"/>
      <c r="FQP44" s="210"/>
      <c r="FQQ44" s="211"/>
      <c r="FQR44" s="149"/>
      <c r="FQZ44" s="149"/>
      <c r="FRC44" s="171"/>
      <c r="FRD44" s="171"/>
      <c r="FRE44" s="149"/>
      <c r="FRG44" s="152"/>
      <c r="FRI44" s="152"/>
      <c r="FRJ44" s="212"/>
      <c r="FRK44" s="210"/>
      <c r="FRL44" s="211"/>
      <c r="FRM44" s="149"/>
      <c r="FRU44" s="149"/>
      <c r="FRX44" s="171"/>
      <c r="FRY44" s="171"/>
      <c r="FRZ44" s="149"/>
      <c r="FSB44" s="152"/>
      <c r="FSD44" s="152"/>
      <c r="FSE44" s="212"/>
      <c r="FSF44" s="210"/>
      <c r="FSG44" s="211"/>
      <c r="FSH44" s="149"/>
      <c r="FSP44" s="149"/>
      <c r="FSS44" s="171"/>
      <c r="FST44" s="171"/>
      <c r="FSU44" s="149"/>
      <c r="FSW44" s="152"/>
      <c r="FSY44" s="152"/>
      <c r="FSZ44" s="212"/>
      <c r="FTA44" s="210"/>
      <c r="FTB44" s="211"/>
      <c r="FTC44" s="149"/>
      <c r="FTK44" s="149"/>
      <c r="FTN44" s="171"/>
      <c r="FTO44" s="171"/>
      <c r="FTP44" s="149"/>
      <c r="FTR44" s="152"/>
      <c r="FTT44" s="152"/>
      <c r="FTU44" s="212"/>
      <c r="FTV44" s="210"/>
      <c r="FTW44" s="211"/>
      <c r="FTX44" s="149"/>
      <c r="FUF44" s="149"/>
      <c r="FUI44" s="171"/>
      <c r="FUJ44" s="171"/>
      <c r="FUK44" s="149"/>
      <c r="FUM44" s="152"/>
      <c r="FUO44" s="152"/>
      <c r="FUP44" s="212"/>
      <c r="FUQ44" s="210"/>
      <c r="FUR44" s="211"/>
      <c r="FUS44" s="149"/>
      <c r="FVA44" s="149"/>
      <c r="FVD44" s="171"/>
      <c r="FVE44" s="171"/>
      <c r="FVF44" s="149"/>
      <c r="FVH44" s="152"/>
      <c r="FVJ44" s="152"/>
      <c r="FVK44" s="212"/>
      <c r="FVL44" s="210"/>
      <c r="FVM44" s="211"/>
      <c r="FVN44" s="149"/>
      <c r="FVV44" s="149"/>
      <c r="FVY44" s="171"/>
      <c r="FVZ44" s="171"/>
      <c r="FWA44" s="149"/>
      <c r="FWC44" s="152"/>
      <c r="FWE44" s="152"/>
      <c r="FWF44" s="212"/>
      <c r="FWG44" s="210"/>
      <c r="FWH44" s="211"/>
      <c r="FWI44" s="149"/>
      <c r="FWQ44" s="149"/>
      <c r="FWT44" s="171"/>
      <c r="FWU44" s="171"/>
      <c r="FWV44" s="149"/>
      <c r="FWX44" s="152"/>
      <c r="FWZ44" s="152"/>
      <c r="FXA44" s="212"/>
      <c r="FXB44" s="210"/>
      <c r="FXC44" s="211"/>
      <c r="FXD44" s="149"/>
      <c r="FXL44" s="149"/>
      <c r="FXO44" s="171"/>
      <c r="FXP44" s="171"/>
      <c r="FXQ44" s="149"/>
      <c r="FXS44" s="152"/>
      <c r="FXU44" s="152"/>
      <c r="FXV44" s="212"/>
      <c r="FXW44" s="210"/>
      <c r="FXX44" s="211"/>
      <c r="FXY44" s="149"/>
      <c r="FYG44" s="149"/>
      <c r="FYJ44" s="171"/>
      <c r="FYK44" s="171"/>
      <c r="FYL44" s="149"/>
      <c r="FYN44" s="152"/>
      <c r="FYP44" s="152"/>
      <c r="FYQ44" s="212"/>
      <c r="FYR44" s="210"/>
      <c r="FYS44" s="211"/>
      <c r="FYT44" s="149"/>
      <c r="FZB44" s="149"/>
      <c r="FZE44" s="171"/>
      <c r="FZF44" s="171"/>
      <c r="FZG44" s="149"/>
      <c r="FZI44" s="152"/>
      <c r="FZK44" s="152"/>
      <c r="FZL44" s="212"/>
      <c r="FZM44" s="210"/>
      <c r="FZN44" s="211"/>
      <c r="FZO44" s="149"/>
      <c r="FZW44" s="149"/>
      <c r="FZZ44" s="171"/>
      <c r="GAA44" s="171"/>
      <c r="GAB44" s="149"/>
      <c r="GAD44" s="152"/>
      <c r="GAF44" s="152"/>
      <c r="GAG44" s="212"/>
      <c r="GAH44" s="210"/>
      <c r="GAI44" s="211"/>
      <c r="GAJ44" s="149"/>
      <c r="GAR44" s="149"/>
      <c r="GAU44" s="171"/>
      <c r="GAV44" s="171"/>
      <c r="GAW44" s="149"/>
      <c r="GAY44" s="152"/>
      <c r="GBA44" s="152"/>
      <c r="GBB44" s="212"/>
      <c r="GBC44" s="210"/>
      <c r="GBD44" s="211"/>
      <c r="GBE44" s="149"/>
      <c r="GBM44" s="149"/>
      <c r="GBP44" s="171"/>
      <c r="GBQ44" s="171"/>
      <c r="GBR44" s="149"/>
      <c r="GBT44" s="152"/>
      <c r="GBV44" s="152"/>
      <c r="GBW44" s="212"/>
      <c r="GBX44" s="210"/>
      <c r="GBY44" s="211"/>
      <c r="GBZ44" s="149"/>
      <c r="GCH44" s="149"/>
      <c r="GCK44" s="171"/>
      <c r="GCL44" s="171"/>
      <c r="GCM44" s="149"/>
      <c r="GCO44" s="152"/>
      <c r="GCQ44" s="152"/>
      <c r="GCR44" s="212"/>
      <c r="GCS44" s="210"/>
      <c r="GCT44" s="211"/>
      <c r="GCU44" s="149"/>
      <c r="GDC44" s="149"/>
      <c r="GDF44" s="171"/>
      <c r="GDG44" s="171"/>
      <c r="GDH44" s="149"/>
      <c r="GDJ44" s="152"/>
      <c r="GDL44" s="152"/>
      <c r="GDM44" s="212"/>
      <c r="GDN44" s="210"/>
      <c r="GDO44" s="211"/>
      <c r="GDP44" s="149"/>
      <c r="GDX44" s="149"/>
      <c r="GEA44" s="171"/>
      <c r="GEB44" s="171"/>
      <c r="GEC44" s="149"/>
      <c r="GEE44" s="152"/>
      <c r="GEG44" s="152"/>
      <c r="GEH44" s="212"/>
      <c r="GEI44" s="210"/>
      <c r="GEJ44" s="211"/>
      <c r="GEK44" s="149"/>
      <c r="GES44" s="149"/>
      <c r="GEV44" s="171"/>
      <c r="GEW44" s="171"/>
      <c r="GEX44" s="149"/>
      <c r="GEZ44" s="152"/>
      <c r="GFB44" s="152"/>
      <c r="GFC44" s="212"/>
      <c r="GFD44" s="210"/>
      <c r="GFE44" s="211"/>
      <c r="GFF44" s="149"/>
      <c r="GFN44" s="149"/>
      <c r="GFQ44" s="171"/>
      <c r="GFR44" s="171"/>
      <c r="GFS44" s="149"/>
      <c r="GFU44" s="152"/>
      <c r="GFW44" s="152"/>
      <c r="GFX44" s="212"/>
      <c r="GFY44" s="210"/>
      <c r="GFZ44" s="211"/>
      <c r="GGA44" s="149"/>
      <c r="GGI44" s="149"/>
      <c r="GGL44" s="171"/>
      <c r="GGM44" s="171"/>
      <c r="GGN44" s="149"/>
      <c r="GGP44" s="152"/>
      <c r="GGR44" s="152"/>
      <c r="GGS44" s="212"/>
      <c r="GGT44" s="210"/>
      <c r="GGU44" s="211"/>
      <c r="GGV44" s="149"/>
      <c r="GHD44" s="149"/>
      <c r="GHG44" s="171"/>
      <c r="GHH44" s="171"/>
      <c r="GHI44" s="149"/>
      <c r="GHK44" s="152"/>
      <c r="GHM44" s="152"/>
      <c r="GHN44" s="212"/>
      <c r="GHO44" s="210"/>
      <c r="GHP44" s="211"/>
      <c r="GHQ44" s="149"/>
      <c r="GHY44" s="149"/>
      <c r="GIB44" s="171"/>
      <c r="GIC44" s="171"/>
      <c r="GID44" s="149"/>
      <c r="GIF44" s="152"/>
      <c r="GIH44" s="152"/>
      <c r="GII44" s="212"/>
      <c r="GIJ44" s="210"/>
      <c r="GIK44" s="211"/>
      <c r="GIL44" s="149"/>
      <c r="GIT44" s="149"/>
      <c r="GIW44" s="171"/>
      <c r="GIX44" s="171"/>
      <c r="GIY44" s="149"/>
      <c r="GJA44" s="152"/>
      <c r="GJC44" s="152"/>
      <c r="GJD44" s="212"/>
      <c r="GJE44" s="210"/>
      <c r="GJF44" s="211"/>
      <c r="GJG44" s="149"/>
      <c r="GJO44" s="149"/>
      <c r="GJR44" s="171"/>
      <c r="GJS44" s="171"/>
      <c r="GJT44" s="149"/>
      <c r="GJV44" s="152"/>
      <c r="GJX44" s="152"/>
      <c r="GJY44" s="212"/>
      <c r="GJZ44" s="210"/>
      <c r="GKA44" s="211"/>
      <c r="GKB44" s="149"/>
      <c r="GKJ44" s="149"/>
      <c r="GKM44" s="171"/>
      <c r="GKN44" s="171"/>
      <c r="GKO44" s="149"/>
      <c r="GKQ44" s="152"/>
      <c r="GKS44" s="152"/>
      <c r="GKT44" s="212"/>
      <c r="GKU44" s="210"/>
      <c r="GKV44" s="211"/>
      <c r="GKW44" s="149"/>
      <c r="GLE44" s="149"/>
      <c r="GLH44" s="171"/>
      <c r="GLI44" s="171"/>
      <c r="GLJ44" s="149"/>
      <c r="GLL44" s="152"/>
      <c r="GLN44" s="152"/>
      <c r="GLO44" s="212"/>
      <c r="GLP44" s="210"/>
      <c r="GLQ44" s="211"/>
      <c r="GLR44" s="149"/>
      <c r="GLZ44" s="149"/>
      <c r="GMC44" s="171"/>
      <c r="GMD44" s="171"/>
      <c r="GME44" s="149"/>
      <c r="GMG44" s="152"/>
      <c r="GMI44" s="152"/>
      <c r="GMJ44" s="212"/>
      <c r="GMK44" s="210"/>
      <c r="GML44" s="211"/>
      <c r="GMM44" s="149"/>
      <c r="GMU44" s="149"/>
      <c r="GMX44" s="171"/>
      <c r="GMY44" s="171"/>
      <c r="GMZ44" s="149"/>
      <c r="GNB44" s="152"/>
      <c r="GND44" s="152"/>
      <c r="GNE44" s="212"/>
      <c r="GNF44" s="210"/>
      <c r="GNG44" s="211"/>
      <c r="GNH44" s="149"/>
      <c r="GNP44" s="149"/>
      <c r="GNS44" s="171"/>
      <c r="GNT44" s="171"/>
      <c r="GNU44" s="149"/>
      <c r="GNW44" s="152"/>
      <c r="GNY44" s="152"/>
      <c r="GNZ44" s="212"/>
      <c r="GOA44" s="210"/>
      <c r="GOB44" s="211"/>
      <c r="GOC44" s="149"/>
      <c r="GOK44" s="149"/>
      <c r="GON44" s="171"/>
      <c r="GOO44" s="171"/>
      <c r="GOP44" s="149"/>
      <c r="GOR44" s="152"/>
      <c r="GOT44" s="152"/>
      <c r="GOU44" s="212"/>
      <c r="GOV44" s="210"/>
      <c r="GOW44" s="211"/>
      <c r="GOX44" s="149"/>
      <c r="GPF44" s="149"/>
      <c r="GPI44" s="171"/>
      <c r="GPJ44" s="171"/>
      <c r="GPK44" s="149"/>
      <c r="GPM44" s="152"/>
      <c r="GPO44" s="152"/>
      <c r="GPP44" s="212"/>
      <c r="GPQ44" s="210"/>
      <c r="GPR44" s="211"/>
      <c r="GPS44" s="149"/>
      <c r="GQA44" s="149"/>
      <c r="GQD44" s="171"/>
      <c r="GQE44" s="171"/>
      <c r="GQF44" s="149"/>
      <c r="GQH44" s="152"/>
      <c r="GQJ44" s="152"/>
      <c r="GQK44" s="212"/>
      <c r="GQL44" s="210"/>
      <c r="GQM44" s="211"/>
      <c r="GQN44" s="149"/>
      <c r="GQV44" s="149"/>
      <c r="GQY44" s="171"/>
      <c r="GQZ44" s="171"/>
      <c r="GRA44" s="149"/>
      <c r="GRC44" s="152"/>
      <c r="GRE44" s="152"/>
      <c r="GRF44" s="212"/>
      <c r="GRG44" s="210"/>
      <c r="GRH44" s="211"/>
      <c r="GRI44" s="149"/>
      <c r="GRQ44" s="149"/>
      <c r="GRT44" s="171"/>
      <c r="GRU44" s="171"/>
      <c r="GRV44" s="149"/>
      <c r="GRX44" s="152"/>
      <c r="GRZ44" s="152"/>
      <c r="GSA44" s="212"/>
      <c r="GSB44" s="210"/>
      <c r="GSC44" s="211"/>
      <c r="GSD44" s="149"/>
      <c r="GSL44" s="149"/>
      <c r="GSO44" s="171"/>
      <c r="GSP44" s="171"/>
      <c r="GSQ44" s="149"/>
      <c r="GSS44" s="152"/>
      <c r="GSU44" s="152"/>
      <c r="GSV44" s="212"/>
      <c r="GSW44" s="210"/>
      <c r="GSX44" s="211"/>
      <c r="GSY44" s="149"/>
      <c r="GTG44" s="149"/>
      <c r="GTJ44" s="171"/>
      <c r="GTK44" s="171"/>
      <c r="GTL44" s="149"/>
      <c r="GTN44" s="152"/>
      <c r="GTP44" s="152"/>
      <c r="GTQ44" s="212"/>
      <c r="GTR44" s="210"/>
      <c r="GTS44" s="211"/>
      <c r="GTT44" s="149"/>
      <c r="GUB44" s="149"/>
      <c r="GUE44" s="171"/>
      <c r="GUF44" s="171"/>
      <c r="GUG44" s="149"/>
      <c r="GUI44" s="152"/>
      <c r="GUK44" s="152"/>
      <c r="GUL44" s="212"/>
      <c r="GUM44" s="210"/>
      <c r="GUN44" s="211"/>
      <c r="GUO44" s="149"/>
      <c r="GUW44" s="149"/>
      <c r="GUZ44" s="171"/>
      <c r="GVA44" s="171"/>
      <c r="GVB44" s="149"/>
      <c r="GVD44" s="152"/>
      <c r="GVF44" s="152"/>
      <c r="GVG44" s="212"/>
      <c r="GVH44" s="210"/>
      <c r="GVI44" s="211"/>
      <c r="GVJ44" s="149"/>
      <c r="GVR44" s="149"/>
      <c r="GVU44" s="171"/>
      <c r="GVV44" s="171"/>
      <c r="GVW44" s="149"/>
      <c r="GVY44" s="152"/>
      <c r="GWA44" s="152"/>
      <c r="GWB44" s="212"/>
      <c r="GWC44" s="210"/>
      <c r="GWD44" s="211"/>
      <c r="GWE44" s="149"/>
      <c r="GWM44" s="149"/>
      <c r="GWP44" s="171"/>
      <c r="GWQ44" s="171"/>
      <c r="GWR44" s="149"/>
      <c r="GWT44" s="152"/>
      <c r="GWV44" s="152"/>
      <c r="GWW44" s="212"/>
      <c r="GWX44" s="210"/>
      <c r="GWY44" s="211"/>
      <c r="GWZ44" s="149"/>
      <c r="GXH44" s="149"/>
      <c r="GXK44" s="171"/>
      <c r="GXL44" s="171"/>
      <c r="GXM44" s="149"/>
      <c r="GXO44" s="152"/>
      <c r="GXQ44" s="152"/>
      <c r="GXR44" s="212"/>
      <c r="GXS44" s="210"/>
      <c r="GXT44" s="211"/>
      <c r="GXU44" s="149"/>
      <c r="GYC44" s="149"/>
      <c r="GYF44" s="171"/>
      <c r="GYG44" s="171"/>
      <c r="GYH44" s="149"/>
      <c r="GYJ44" s="152"/>
      <c r="GYL44" s="152"/>
      <c r="GYM44" s="212"/>
      <c r="GYN44" s="210"/>
      <c r="GYO44" s="211"/>
      <c r="GYP44" s="149"/>
      <c r="GYX44" s="149"/>
      <c r="GZA44" s="171"/>
      <c r="GZB44" s="171"/>
      <c r="GZC44" s="149"/>
      <c r="GZE44" s="152"/>
      <c r="GZG44" s="152"/>
      <c r="GZH44" s="212"/>
      <c r="GZI44" s="210"/>
      <c r="GZJ44" s="211"/>
      <c r="GZK44" s="149"/>
      <c r="GZS44" s="149"/>
      <c r="GZV44" s="171"/>
      <c r="GZW44" s="171"/>
      <c r="GZX44" s="149"/>
      <c r="GZZ44" s="152"/>
      <c r="HAB44" s="152"/>
      <c r="HAC44" s="212"/>
      <c r="HAD44" s="210"/>
      <c r="HAE44" s="211"/>
      <c r="HAF44" s="149"/>
      <c r="HAN44" s="149"/>
      <c r="HAQ44" s="171"/>
      <c r="HAR44" s="171"/>
      <c r="HAS44" s="149"/>
      <c r="HAU44" s="152"/>
      <c r="HAW44" s="152"/>
      <c r="HAX44" s="212"/>
      <c r="HAY44" s="210"/>
      <c r="HAZ44" s="211"/>
      <c r="HBA44" s="149"/>
      <c r="HBI44" s="149"/>
      <c r="HBL44" s="171"/>
      <c r="HBM44" s="171"/>
      <c r="HBN44" s="149"/>
      <c r="HBP44" s="152"/>
      <c r="HBR44" s="152"/>
      <c r="HBS44" s="212"/>
      <c r="HBT44" s="210"/>
      <c r="HBU44" s="211"/>
      <c r="HBV44" s="149"/>
      <c r="HCD44" s="149"/>
      <c r="HCG44" s="171"/>
      <c r="HCH44" s="171"/>
      <c r="HCI44" s="149"/>
      <c r="HCK44" s="152"/>
      <c r="HCM44" s="152"/>
      <c r="HCN44" s="212"/>
      <c r="HCO44" s="210"/>
      <c r="HCP44" s="211"/>
      <c r="HCQ44" s="149"/>
      <c r="HCY44" s="149"/>
      <c r="HDB44" s="171"/>
      <c r="HDC44" s="171"/>
      <c r="HDD44" s="149"/>
      <c r="HDF44" s="152"/>
      <c r="HDH44" s="152"/>
      <c r="HDI44" s="212"/>
      <c r="HDJ44" s="210"/>
      <c r="HDK44" s="211"/>
      <c r="HDL44" s="149"/>
      <c r="HDT44" s="149"/>
      <c r="HDW44" s="171"/>
      <c r="HDX44" s="171"/>
      <c r="HDY44" s="149"/>
      <c r="HEA44" s="152"/>
      <c r="HEC44" s="152"/>
      <c r="HED44" s="212"/>
      <c r="HEE44" s="210"/>
      <c r="HEF44" s="211"/>
      <c r="HEG44" s="149"/>
      <c r="HEO44" s="149"/>
      <c r="HER44" s="171"/>
      <c r="HES44" s="171"/>
      <c r="HET44" s="149"/>
      <c r="HEV44" s="152"/>
      <c r="HEX44" s="152"/>
      <c r="HEY44" s="212"/>
      <c r="HEZ44" s="210"/>
      <c r="HFA44" s="211"/>
      <c r="HFB44" s="149"/>
      <c r="HFJ44" s="149"/>
      <c r="HFM44" s="171"/>
      <c r="HFN44" s="171"/>
      <c r="HFO44" s="149"/>
      <c r="HFQ44" s="152"/>
      <c r="HFS44" s="152"/>
      <c r="HFT44" s="212"/>
      <c r="HFU44" s="210"/>
      <c r="HFV44" s="211"/>
      <c r="HFW44" s="149"/>
      <c r="HGE44" s="149"/>
      <c r="HGH44" s="171"/>
      <c r="HGI44" s="171"/>
      <c r="HGJ44" s="149"/>
      <c r="HGL44" s="152"/>
      <c r="HGN44" s="152"/>
      <c r="HGO44" s="212"/>
      <c r="HGP44" s="210"/>
      <c r="HGQ44" s="211"/>
      <c r="HGR44" s="149"/>
      <c r="HGZ44" s="149"/>
      <c r="HHC44" s="171"/>
      <c r="HHD44" s="171"/>
      <c r="HHE44" s="149"/>
      <c r="HHG44" s="152"/>
      <c r="HHI44" s="152"/>
      <c r="HHJ44" s="212"/>
      <c r="HHK44" s="210"/>
      <c r="HHL44" s="211"/>
      <c r="HHM44" s="149"/>
      <c r="HHU44" s="149"/>
      <c r="HHX44" s="171"/>
      <c r="HHY44" s="171"/>
      <c r="HHZ44" s="149"/>
      <c r="HIB44" s="152"/>
      <c r="HID44" s="152"/>
      <c r="HIE44" s="212"/>
      <c r="HIF44" s="210"/>
      <c r="HIG44" s="211"/>
      <c r="HIH44" s="149"/>
      <c r="HIP44" s="149"/>
      <c r="HIS44" s="171"/>
      <c r="HIT44" s="171"/>
      <c r="HIU44" s="149"/>
      <c r="HIW44" s="152"/>
      <c r="HIY44" s="152"/>
      <c r="HIZ44" s="212"/>
      <c r="HJA44" s="210"/>
      <c r="HJB44" s="211"/>
      <c r="HJC44" s="149"/>
      <c r="HJK44" s="149"/>
      <c r="HJN44" s="171"/>
      <c r="HJO44" s="171"/>
      <c r="HJP44" s="149"/>
      <c r="HJR44" s="152"/>
      <c r="HJT44" s="152"/>
      <c r="HJU44" s="212"/>
      <c r="HJV44" s="210"/>
      <c r="HJW44" s="211"/>
      <c r="HJX44" s="149"/>
      <c r="HKF44" s="149"/>
      <c r="HKI44" s="171"/>
      <c r="HKJ44" s="171"/>
      <c r="HKK44" s="149"/>
      <c r="HKM44" s="152"/>
      <c r="HKO44" s="152"/>
      <c r="HKP44" s="212"/>
      <c r="HKQ44" s="210"/>
      <c r="HKR44" s="211"/>
      <c r="HKS44" s="149"/>
      <c r="HLA44" s="149"/>
      <c r="HLD44" s="171"/>
      <c r="HLE44" s="171"/>
      <c r="HLF44" s="149"/>
      <c r="HLH44" s="152"/>
      <c r="HLJ44" s="152"/>
      <c r="HLK44" s="212"/>
      <c r="HLL44" s="210"/>
      <c r="HLM44" s="211"/>
      <c r="HLN44" s="149"/>
      <c r="HLV44" s="149"/>
      <c r="HLY44" s="171"/>
      <c r="HLZ44" s="171"/>
      <c r="HMA44" s="149"/>
      <c r="HMC44" s="152"/>
      <c r="HME44" s="152"/>
      <c r="HMF44" s="212"/>
      <c r="HMG44" s="210"/>
      <c r="HMH44" s="211"/>
      <c r="HMI44" s="149"/>
      <c r="HMQ44" s="149"/>
      <c r="HMT44" s="171"/>
      <c r="HMU44" s="171"/>
      <c r="HMV44" s="149"/>
      <c r="HMX44" s="152"/>
      <c r="HMZ44" s="152"/>
      <c r="HNA44" s="212"/>
      <c r="HNB44" s="210"/>
      <c r="HNC44" s="211"/>
      <c r="HND44" s="149"/>
      <c r="HNL44" s="149"/>
      <c r="HNO44" s="171"/>
      <c r="HNP44" s="171"/>
      <c r="HNQ44" s="149"/>
      <c r="HNS44" s="152"/>
      <c r="HNU44" s="152"/>
      <c r="HNV44" s="212"/>
      <c r="HNW44" s="210"/>
      <c r="HNX44" s="211"/>
      <c r="HNY44" s="149"/>
      <c r="HOG44" s="149"/>
      <c r="HOJ44" s="171"/>
      <c r="HOK44" s="171"/>
      <c r="HOL44" s="149"/>
      <c r="HON44" s="152"/>
      <c r="HOP44" s="152"/>
      <c r="HOQ44" s="212"/>
      <c r="HOR44" s="210"/>
      <c r="HOS44" s="211"/>
      <c r="HOT44" s="149"/>
      <c r="HPB44" s="149"/>
      <c r="HPE44" s="171"/>
      <c r="HPF44" s="171"/>
      <c r="HPG44" s="149"/>
      <c r="HPI44" s="152"/>
      <c r="HPK44" s="152"/>
      <c r="HPL44" s="212"/>
      <c r="HPM44" s="210"/>
      <c r="HPN44" s="211"/>
      <c r="HPO44" s="149"/>
      <c r="HPW44" s="149"/>
      <c r="HPZ44" s="171"/>
      <c r="HQA44" s="171"/>
      <c r="HQB44" s="149"/>
      <c r="HQD44" s="152"/>
      <c r="HQF44" s="152"/>
      <c r="HQG44" s="212"/>
      <c r="HQH44" s="210"/>
      <c r="HQI44" s="211"/>
      <c r="HQJ44" s="149"/>
      <c r="HQR44" s="149"/>
      <c r="HQU44" s="171"/>
      <c r="HQV44" s="171"/>
      <c r="HQW44" s="149"/>
      <c r="HQY44" s="152"/>
      <c r="HRA44" s="152"/>
      <c r="HRB44" s="212"/>
      <c r="HRC44" s="210"/>
      <c r="HRD44" s="211"/>
      <c r="HRE44" s="149"/>
      <c r="HRM44" s="149"/>
      <c r="HRP44" s="171"/>
      <c r="HRQ44" s="171"/>
      <c r="HRR44" s="149"/>
      <c r="HRT44" s="152"/>
      <c r="HRV44" s="152"/>
      <c r="HRW44" s="212"/>
      <c r="HRX44" s="210"/>
      <c r="HRY44" s="211"/>
      <c r="HRZ44" s="149"/>
      <c r="HSH44" s="149"/>
      <c r="HSK44" s="171"/>
      <c r="HSL44" s="171"/>
      <c r="HSM44" s="149"/>
      <c r="HSO44" s="152"/>
      <c r="HSQ44" s="152"/>
      <c r="HSR44" s="212"/>
      <c r="HSS44" s="210"/>
      <c r="HST44" s="211"/>
      <c r="HSU44" s="149"/>
      <c r="HTC44" s="149"/>
      <c r="HTF44" s="171"/>
      <c r="HTG44" s="171"/>
      <c r="HTH44" s="149"/>
      <c r="HTJ44" s="152"/>
      <c r="HTL44" s="152"/>
      <c r="HTM44" s="212"/>
      <c r="HTN44" s="210"/>
      <c r="HTO44" s="211"/>
      <c r="HTP44" s="149"/>
      <c r="HTX44" s="149"/>
      <c r="HUA44" s="171"/>
      <c r="HUB44" s="171"/>
      <c r="HUC44" s="149"/>
      <c r="HUE44" s="152"/>
      <c r="HUG44" s="152"/>
      <c r="HUH44" s="212"/>
      <c r="HUI44" s="210"/>
      <c r="HUJ44" s="211"/>
      <c r="HUK44" s="149"/>
      <c r="HUS44" s="149"/>
      <c r="HUV44" s="171"/>
      <c r="HUW44" s="171"/>
      <c r="HUX44" s="149"/>
      <c r="HUZ44" s="152"/>
      <c r="HVB44" s="152"/>
      <c r="HVC44" s="212"/>
      <c r="HVD44" s="210"/>
      <c r="HVE44" s="211"/>
      <c r="HVF44" s="149"/>
      <c r="HVN44" s="149"/>
      <c r="HVQ44" s="171"/>
      <c r="HVR44" s="171"/>
      <c r="HVS44" s="149"/>
      <c r="HVU44" s="152"/>
      <c r="HVW44" s="152"/>
      <c r="HVX44" s="212"/>
      <c r="HVY44" s="210"/>
      <c r="HVZ44" s="211"/>
      <c r="HWA44" s="149"/>
      <c r="HWI44" s="149"/>
      <c r="HWL44" s="171"/>
      <c r="HWM44" s="171"/>
      <c r="HWN44" s="149"/>
      <c r="HWP44" s="152"/>
      <c r="HWR44" s="152"/>
      <c r="HWS44" s="212"/>
      <c r="HWT44" s="210"/>
      <c r="HWU44" s="211"/>
      <c r="HWV44" s="149"/>
      <c r="HXD44" s="149"/>
      <c r="HXG44" s="171"/>
      <c r="HXH44" s="171"/>
      <c r="HXI44" s="149"/>
      <c r="HXK44" s="152"/>
      <c r="HXM44" s="152"/>
      <c r="HXN44" s="212"/>
      <c r="HXO44" s="210"/>
      <c r="HXP44" s="211"/>
      <c r="HXQ44" s="149"/>
      <c r="HXY44" s="149"/>
      <c r="HYB44" s="171"/>
      <c r="HYC44" s="171"/>
      <c r="HYD44" s="149"/>
      <c r="HYF44" s="152"/>
      <c r="HYH44" s="152"/>
      <c r="HYI44" s="212"/>
      <c r="HYJ44" s="210"/>
      <c r="HYK44" s="211"/>
      <c r="HYL44" s="149"/>
      <c r="HYT44" s="149"/>
      <c r="HYW44" s="171"/>
      <c r="HYX44" s="171"/>
      <c r="HYY44" s="149"/>
      <c r="HZA44" s="152"/>
      <c r="HZC44" s="152"/>
      <c r="HZD44" s="212"/>
      <c r="HZE44" s="210"/>
      <c r="HZF44" s="211"/>
      <c r="HZG44" s="149"/>
      <c r="HZO44" s="149"/>
      <c r="HZR44" s="171"/>
      <c r="HZS44" s="171"/>
      <c r="HZT44" s="149"/>
      <c r="HZV44" s="152"/>
      <c r="HZX44" s="152"/>
      <c r="HZY44" s="212"/>
      <c r="HZZ44" s="210"/>
      <c r="IAA44" s="211"/>
      <c r="IAB44" s="149"/>
      <c r="IAJ44" s="149"/>
      <c r="IAM44" s="171"/>
      <c r="IAN44" s="171"/>
      <c r="IAO44" s="149"/>
      <c r="IAQ44" s="152"/>
      <c r="IAS44" s="152"/>
      <c r="IAT44" s="212"/>
      <c r="IAU44" s="210"/>
      <c r="IAV44" s="211"/>
      <c r="IAW44" s="149"/>
      <c r="IBE44" s="149"/>
      <c r="IBH44" s="171"/>
      <c r="IBI44" s="171"/>
      <c r="IBJ44" s="149"/>
      <c r="IBL44" s="152"/>
      <c r="IBN44" s="152"/>
      <c r="IBO44" s="212"/>
      <c r="IBP44" s="210"/>
      <c r="IBQ44" s="211"/>
      <c r="IBR44" s="149"/>
      <c r="IBZ44" s="149"/>
      <c r="ICC44" s="171"/>
      <c r="ICD44" s="171"/>
      <c r="ICE44" s="149"/>
      <c r="ICG44" s="152"/>
      <c r="ICI44" s="152"/>
      <c r="ICJ44" s="212"/>
      <c r="ICK44" s="210"/>
      <c r="ICL44" s="211"/>
      <c r="ICM44" s="149"/>
      <c r="ICU44" s="149"/>
      <c r="ICX44" s="171"/>
      <c r="ICY44" s="171"/>
      <c r="ICZ44" s="149"/>
      <c r="IDB44" s="152"/>
      <c r="IDD44" s="152"/>
      <c r="IDE44" s="212"/>
      <c r="IDF44" s="210"/>
      <c r="IDG44" s="211"/>
      <c r="IDH44" s="149"/>
      <c r="IDP44" s="149"/>
      <c r="IDS44" s="171"/>
      <c r="IDT44" s="171"/>
      <c r="IDU44" s="149"/>
      <c r="IDW44" s="152"/>
      <c r="IDY44" s="152"/>
      <c r="IDZ44" s="212"/>
      <c r="IEA44" s="210"/>
      <c r="IEB44" s="211"/>
      <c r="IEC44" s="149"/>
      <c r="IEK44" s="149"/>
      <c r="IEN44" s="171"/>
      <c r="IEO44" s="171"/>
      <c r="IEP44" s="149"/>
      <c r="IER44" s="152"/>
      <c r="IET44" s="152"/>
      <c r="IEU44" s="212"/>
      <c r="IEV44" s="210"/>
      <c r="IEW44" s="211"/>
      <c r="IEX44" s="149"/>
      <c r="IFF44" s="149"/>
      <c r="IFI44" s="171"/>
      <c r="IFJ44" s="171"/>
      <c r="IFK44" s="149"/>
      <c r="IFM44" s="152"/>
      <c r="IFO44" s="152"/>
      <c r="IFP44" s="212"/>
      <c r="IFQ44" s="210"/>
      <c r="IFR44" s="211"/>
      <c r="IFS44" s="149"/>
      <c r="IGA44" s="149"/>
      <c r="IGD44" s="171"/>
      <c r="IGE44" s="171"/>
      <c r="IGF44" s="149"/>
      <c r="IGH44" s="152"/>
      <c r="IGJ44" s="152"/>
      <c r="IGK44" s="212"/>
      <c r="IGL44" s="210"/>
      <c r="IGM44" s="211"/>
      <c r="IGN44" s="149"/>
      <c r="IGV44" s="149"/>
      <c r="IGY44" s="171"/>
      <c r="IGZ44" s="171"/>
      <c r="IHA44" s="149"/>
      <c r="IHC44" s="152"/>
      <c r="IHE44" s="152"/>
      <c r="IHF44" s="212"/>
      <c r="IHG44" s="210"/>
      <c r="IHH44" s="211"/>
      <c r="IHI44" s="149"/>
      <c r="IHQ44" s="149"/>
      <c r="IHT44" s="171"/>
      <c r="IHU44" s="171"/>
      <c r="IHV44" s="149"/>
      <c r="IHX44" s="152"/>
      <c r="IHZ44" s="152"/>
      <c r="IIA44" s="212"/>
      <c r="IIB44" s="210"/>
      <c r="IIC44" s="211"/>
      <c r="IID44" s="149"/>
      <c r="IIL44" s="149"/>
      <c r="IIO44" s="171"/>
      <c r="IIP44" s="171"/>
      <c r="IIQ44" s="149"/>
      <c r="IIS44" s="152"/>
      <c r="IIU44" s="152"/>
      <c r="IIV44" s="212"/>
      <c r="IIW44" s="210"/>
      <c r="IIX44" s="211"/>
      <c r="IIY44" s="149"/>
      <c r="IJG44" s="149"/>
      <c r="IJJ44" s="171"/>
      <c r="IJK44" s="171"/>
      <c r="IJL44" s="149"/>
      <c r="IJN44" s="152"/>
      <c r="IJP44" s="152"/>
      <c r="IJQ44" s="212"/>
      <c r="IJR44" s="210"/>
      <c r="IJS44" s="211"/>
      <c r="IJT44" s="149"/>
      <c r="IKB44" s="149"/>
      <c r="IKE44" s="171"/>
      <c r="IKF44" s="171"/>
      <c r="IKG44" s="149"/>
      <c r="IKI44" s="152"/>
      <c r="IKK44" s="152"/>
      <c r="IKL44" s="212"/>
      <c r="IKM44" s="210"/>
      <c r="IKN44" s="211"/>
      <c r="IKO44" s="149"/>
      <c r="IKW44" s="149"/>
      <c r="IKZ44" s="171"/>
      <c r="ILA44" s="171"/>
      <c r="ILB44" s="149"/>
      <c r="ILD44" s="152"/>
      <c r="ILF44" s="152"/>
      <c r="ILG44" s="212"/>
      <c r="ILH44" s="210"/>
      <c r="ILI44" s="211"/>
      <c r="ILJ44" s="149"/>
      <c r="ILR44" s="149"/>
      <c r="ILU44" s="171"/>
      <c r="ILV44" s="171"/>
      <c r="ILW44" s="149"/>
      <c r="ILY44" s="152"/>
      <c r="IMA44" s="152"/>
      <c r="IMB44" s="212"/>
      <c r="IMC44" s="210"/>
      <c r="IMD44" s="211"/>
      <c r="IME44" s="149"/>
      <c r="IMM44" s="149"/>
      <c r="IMP44" s="171"/>
      <c r="IMQ44" s="171"/>
      <c r="IMR44" s="149"/>
      <c r="IMT44" s="152"/>
      <c r="IMV44" s="152"/>
      <c r="IMW44" s="212"/>
      <c r="IMX44" s="210"/>
      <c r="IMY44" s="211"/>
      <c r="IMZ44" s="149"/>
      <c r="INH44" s="149"/>
      <c r="INK44" s="171"/>
      <c r="INL44" s="171"/>
      <c r="INM44" s="149"/>
      <c r="INO44" s="152"/>
      <c r="INQ44" s="152"/>
      <c r="INR44" s="212"/>
      <c r="INS44" s="210"/>
      <c r="INT44" s="211"/>
      <c r="INU44" s="149"/>
      <c r="IOC44" s="149"/>
      <c r="IOF44" s="171"/>
      <c r="IOG44" s="171"/>
      <c r="IOH44" s="149"/>
      <c r="IOJ44" s="152"/>
      <c r="IOL44" s="152"/>
      <c r="IOM44" s="212"/>
      <c r="ION44" s="210"/>
      <c r="IOO44" s="211"/>
      <c r="IOP44" s="149"/>
      <c r="IOX44" s="149"/>
      <c r="IPA44" s="171"/>
      <c r="IPB44" s="171"/>
      <c r="IPC44" s="149"/>
      <c r="IPE44" s="152"/>
      <c r="IPG44" s="152"/>
      <c r="IPH44" s="212"/>
      <c r="IPI44" s="210"/>
      <c r="IPJ44" s="211"/>
      <c r="IPK44" s="149"/>
      <c r="IPS44" s="149"/>
      <c r="IPV44" s="171"/>
      <c r="IPW44" s="171"/>
      <c r="IPX44" s="149"/>
      <c r="IPZ44" s="152"/>
      <c r="IQB44" s="152"/>
      <c r="IQC44" s="212"/>
      <c r="IQD44" s="210"/>
      <c r="IQE44" s="211"/>
      <c r="IQF44" s="149"/>
      <c r="IQN44" s="149"/>
      <c r="IQQ44" s="171"/>
      <c r="IQR44" s="171"/>
      <c r="IQS44" s="149"/>
      <c r="IQU44" s="152"/>
      <c r="IQW44" s="152"/>
      <c r="IQX44" s="212"/>
      <c r="IQY44" s="210"/>
      <c r="IQZ44" s="211"/>
      <c r="IRA44" s="149"/>
      <c r="IRI44" s="149"/>
      <c r="IRL44" s="171"/>
      <c r="IRM44" s="171"/>
      <c r="IRN44" s="149"/>
      <c r="IRP44" s="152"/>
      <c r="IRR44" s="152"/>
      <c r="IRS44" s="212"/>
      <c r="IRT44" s="210"/>
      <c r="IRU44" s="211"/>
      <c r="IRV44" s="149"/>
      <c r="ISD44" s="149"/>
      <c r="ISG44" s="171"/>
      <c r="ISH44" s="171"/>
      <c r="ISI44" s="149"/>
      <c r="ISK44" s="152"/>
      <c r="ISM44" s="152"/>
      <c r="ISN44" s="212"/>
      <c r="ISO44" s="210"/>
      <c r="ISP44" s="211"/>
      <c r="ISQ44" s="149"/>
      <c r="ISY44" s="149"/>
      <c r="ITB44" s="171"/>
      <c r="ITC44" s="171"/>
      <c r="ITD44" s="149"/>
      <c r="ITF44" s="152"/>
      <c r="ITH44" s="152"/>
      <c r="ITI44" s="212"/>
      <c r="ITJ44" s="210"/>
      <c r="ITK44" s="211"/>
      <c r="ITL44" s="149"/>
      <c r="ITT44" s="149"/>
      <c r="ITW44" s="171"/>
      <c r="ITX44" s="171"/>
      <c r="ITY44" s="149"/>
      <c r="IUA44" s="152"/>
      <c r="IUC44" s="152"/>
      <c r="IUD44" s="212"/>
      <c r="IUE44" s="210"/>
      <c r="IUF44" s="211"/>
      <c r="IUG44" s="149"/>
      <c r="IUO44" s="149"/>
      <c r="IUR44" s="171"/>
      <c r="IUS44" s="171"/>
      <c r="IUT44" s="149"/>
      <c r="IUV44" s="152"/>
      <c r="IUX44" s="152"/>
      <c r="IUY44" s="212"/>
      <c r="IUZ44" s="210"/>
      <c r="IVA44" s="211"/>
      <c r="IVB44" s="149"/>
      <c r="IVJ44" s="149"/>
      <c r="IVM44" s="171"/>
      <c r="IVN44" s="171"/>
      <c r="IVO44" s="149"/>
      <c r="IVQ44" s="152"/>
      <c r="IVS44" s="152"/>
      <c r="IVT44" s="212"/>
      <c r="IVU44" s="210"/>
      <c r="IVV44" s="211"/>
      <c r="IVW44" s="149"/>
      <c r="IWE44" s="149"/>
      <c r="IWH44" s="171"/>
      <c r="IWI44" s="171"/>
      <c r="IWJ44" s="149"/>
      <c r="IWL44" s="152"/>
      <c r="IWN44" s="152"/>
      <c r="IWO44" s="212"/>
      <c r="IWP44" s="210"/>
      <c r="IWQ44" s="211"/>
      <c r="IWR44" s="149"/>
      <c r="IWZ44" s="149"/>
      <c r="IXC44" s="171"/>
      <c r="IXD44" s="171"/>
      <c r="IXE44" s="149"/>
      <c r="IXG44" s="152"/>
      <c r="IXI44" s="152"/>
      <c r="IXJ44" s="212"/>
      <c r="IXK44" s="210"/>
      <c r="IXL44" s="211"/>
      <c r="IXM44" s="149"/>
      <c r="IXU44" s="149"/>
      <c r="IXX44" s="171"/>
      <c r="IXY44" s="171"/>
      <c r="IXZ44" s="149"/>
      <c r="IYB44" s="152"/>
      <c r="IYD44" s="152"/>
      <c r="IYE44" s="212"/>
      <c r="IYF44" s="210"/>
      <c r="IYG44" s="211"/>
      <c r="IYH44" s="149"/>
      <c r="IYP44" s="149"/>
      <c r="IYS44" s="171"/>
      <c r="IYT44" s="171"/>
      <c r="IYU44" s="149"/>
      <c r="IYW44" s="152"/>
      <c r="IYY44" s="152"/>
      <c r="IYZ44" s="212"/>
      <c r="IZA44" s="210"/>
      <c r="IZB44" s="211"/>
      <c r="IZC44" s="149"/>
      <c r="IZK44" s="149"/>
      <c r="IZN44" s="171"/>
      <c r="IZO44" s="171"/>
      <c r="IZP44" s="149"/>
      <c r="IZR44" s="152"/>
      <c r="IZT44" s="152"/>
      <c r="IZU44" s="212"/>
      <c r="IZV44" s="210"/>
      <c r="IZW44" s="211"/>
      <c r="IZX44" s="149"/>
      <c r="JAF44" s="149"/>
      <c r="JAI44" s="171"/>
      <c r="JAJ44" s="171"/>
      <c r="JAK44" s="149"/>
      <c r="JAM44" s="152"/>
      <c r="JAO44" s="152"/>
      <c r="JAP44" s="212"/>
      <c r="JAQ44" s="210"/>
      <c r="JAR44" s="211"/>
      <c r="JAS44" s="149"/>
      <c r="JBA44" s="149"/>
      <c r="JBD44" s="171"/>
      <c r="JBE44" s="171"/>
      <c r="JBF44" s="149"/>
      <c r="JBH44" s="152"/>
      <c r="JBJ44" s="152"/>
      <c r="JBK44" s="212"/>
      <c r="JBL44" s="210"/>
      <c r="JBM44" s="211"/>
      <c r="JBN44" s="149"/>
      <c r="JBV44" s="149"/>
      <c r="JBY44" s="171"/>
      <c r="JBZ44" s="171"/>
      <c r="JCA44" s="149"/>
      <c r="JCC44" s="152"/>
      <c r="JCE44" s="152"/>
      <c r="JCF44" s="212"/>
      <c r="JCG44" s="210"/>
      <c r="JCH44" s="211"/>
      <c r="JCI44" s="149"/>
      <c r="JCQ44" s="149"/>
      <c r="JCT44" s="171"/>
      <c r="JCU44" s="171"/>
      <c r="JCV44" s="149"/>
      <c r="JCX44" s="152"/>
      <c r="JCZ44" s="152"/>
      <c r="JDA44" s="212"/>
      <c r="JDB44" s="210"/>
      <c r="JDC44" s="211"/>
      <c r="JDD44" s="149"/>
      <c r="JDL44" s="149"/>
      <c r="JDO44" s="171"/>
      <c r="JDP44" s="171"/>
      <c r="JDQ44" s="149"/>
      <c r="JDS44" s="152"/>
      <c r="JDU44" s="152"/>
      <c r="JDV44" s="212"/>
      <c r="JDW44" s="210"/>
      <c r="JDX44" s="211"/>
      <c r="JDY44" s="149"/>
      <c r="JEG44" s="149"/>
      <c r="JEJ44" s="171"/>
      <c r="JEK44" s="171"/>
      <c r="JEL44" s="149"/>
      <c r="JEN44" s="152"/>
      <c r="JEP44" s="152"/>
      <c r="JEQ44" s="212"/>
      <c r="JER44" s="210"/>
      <c r="JES44" s="211"/>
      <c r="JET44" s="149"/>
      <c r="JFB44" s="149"/>
      <c r="JFE44" s="171"/>
      <c r="JFF44" s="171"/>
      <c r="JFG44" s="149"/>
      <c r="JFI44" s="152"/>
      <c r="JFK44" s="152"/>
      <c r="JFL44" s="212"/>
      <c r="JFM44" s="210"/>
      <c r="JFN44" s="211"/>
      <c r="JFO44" s="149"/>
      <c r="JFW44" s="149"/>
      <c r="JFZ44" s="171"/>
      <c r="JGA44" s="171"/>
      <c r="JGB44" s="149"/>
      <c r="JGD44" s="152"/>
      <c r="JGF44" s="152"/>
      <c r="JGG44" s="212"/>
      <c r="JGH44" s="210"/>
      <c r="JGI44" s="211"/>
      <c r="JGJ44" s="149"/>
      <c r="JGR44" s="149"/>
      <c r="JGU44" s="171"/>
      <c r="JGV44" s="171"/>
      <c r="JGW44" s="149"/>
      <c r="JGY44" s="152"/>
      <c r="JHA44" s="152"/>
      <c r="JHB44" s="212"/>
      <c r="JHC44" s="210"/>
      <c r="JHD44" s="211"/>
      <c r="JHE44" s="149"/>
      <c r="JHM44" s="149"/>
      <c r="JHP44" s="171"/>
      <c r="JHQ44" s="171"/>
      <c r="JHR44" s="149"/>
      <c r="JHT44" s="152"/>
      <c r="JHV44" s="152"/>
      <c r="JHW44" s="212"/>
      <c r="JHX44" s="210"/>
      <c r="JHY44" s="211"/>
      <c r="JHZ44" s="149"/>
      <c r="JIH44" s="149"/>
      <c r="JIK44" s="171"/>
      <c r="JIL44" s="171"/>
      <c r="JIM44" s="149"/>
      <c r="JIO44" s="152"/>
      <c r="JIQ44" s="152"/>
      <c r="JIR44" s="212"/>
      <c r="JIS44" s="210"/>
      <c r="JIT44" s="211"/>
      <c r="JIU44" s="149"/>
      <c r="JJC44" s="149"/>
      <c r="JJF44" s="171"/>
      <c r="JJG44" s="171"/>
      <c r="JJH44" s="149"/>
      <c r="JJJ44" s="152"/>
      <c r="JJL44" s="152"/>
      <c r="JJM44" s="212"/>
      <c r="JJN44" s="210"/>
      <c r="JJO44" s="211"/>
      <c r="JJP44" s="149"/>
      <c r="JJX44" s="149"/>
      <c r="JKA44" s="171"/>
      <c r="JKB44" s="171"/>
      <c r="JKC44" s="149"/>
      <c r="JKE44" s="152"/>
      <c r="JKG44" s="152"/>
      <c r="JKH44" s="212"/>
      <c r="JKI44" s="210"/>
      <c r="JKJ44" s="211"/>
      <c r="JKK44" s="149"/>
      <c r="JKS44" s="149"/>
      <c r="JKV44" s="171"/>
      <c r="JKW44" s="171"/>
      <c r="JKX44" s="149"/>
      <c r="JKZ44" s="152"/>
      <c r="JLB44" s="152"/>
      <c r="JLC44" s="212"/>
      <c r="JLD44" s="210"/>
      <c r="JLE44" s="211"/>
      <c r="JLF44" s="149"/>
      <c r="JLN44" s="149"/>
      <c r="JLQ44" s="171"/>
      <c r="JLR44" s="171"/>
      <c r="JLS44" s="149"/>
      <c r="JLU44" s="152"/>
      <c r="JLW44" s="152"/>
      <c r="JLX44" s="212"/>
      <c r="JLY44" s="210"/>
      <c r="JLZ44" s="211"/>
      <c r="JMA44" s="149"/>
      <c r="JMI44" s="149"/>
      <c r="JML44" s="171"/>
      <c r="JMM44" s="171"/>
      <c r="JMN44" s="149"/>
      <c r="JMP44" s="152"/>
      <c r="JMR44" s="152"/>
      <c r="JMS44" s="212"/>
      <c r="JMT44" s="210"/>
      <c r="JMU44" s="211"/>
      <c r="JMV44" s="149"/>
      <c r="JND44" s="149"/>
      <c r="JNG44" s="171"/>
      <c r="JNH44" s="171"/>
      <c r="JNI44" s="149"/>
      <c r="JNK44" s="152"/>
      <c r="JNM44" s="152"/>
      <c r="JNN44" s="212"/>
      <c r="JNO44" s="210"/>
      <c r="JNP44" s="211"/>
      <c r="JNQ44" s="149"/>
      <c r="JNY44" s="149"/>
      <c r="JOB44" s="171"/>
      <c r="JOC44" s="171"/>
      <c r="JOD44" s="149"/>
      <c r="JOF44" s="152"/>
      <c r="JOH44" s="152"/>
      <c r="JOI44" s="212"/>
      <c r="JOJ44" s="210"/>
      <c r="JOK44" s="211"/>
      <c r="JOL44" s="149"/>
      <c r="JOT44" s="149"/>
      <c r="JOW44" s="171"/>
      <c r="JOX44" s="171"/>
      <c r="JOY44" s="149"/>
      <c r="JPA44" s="152"/>
      <c r="JPC44" s="152"/>
      <c r="JPD44" s="212"/>
      <c r="JPE44" s="210"/>
      <c r="JPF44" s="211"/>
      <c r="JPG44" s="149"/>
      <c r="JPO44" s="149"/>
      <c r="JPR44" s="171"/>
      <c r="JPS44" s="171"/>
      <c r="JPT44" s="149"/>
      <c r="JPV44" s="152"/>
      <c r="JPX44" s="152"/>
      <c r="JPY44" s="212"/>
      <c r="JPZ44" s="210"/>
      <c r="JQA44" s="211"/>
      <c r="JQB44" s="149"/>
      <c r="JQJ44" s="149"/>
      <c r="JQM44" s="171"/>
      <c r="JQN44" s="171"/>
      <c r="JQO44" s="149"/>
      <c r="JQQ44" s="152"/>
      <c r="JQS44" s="152"/>
      <c r="JQT44" s="212"/>
      <c r="JQU44" s="210"/>
      <c r="JQV44" s="211"/>
      <c r="JQW44" s="149"/>
      <c r="JRE44" s="149"/>
      <c r="JRH44" s="171"/>
      <c r="JRI44" s="171"/>
      <c r="JRJ44" s="149"/>
      <c r="JRL44" s="152"/>
      <c r="JRN44" s="152"/>
      <c r="JRO44" s="212"/>
      <c r="JRP44" s="210"/>
      <c r="JRQ44" s="211"/>
      <c r="JRR44" s="149"/>
      <c r="JRZ44" s="149"/>
      <c r="JSC44" s="171"/>
      <c r="JSD44" s="171"/>
      <c r="JSE44" s="149"/>
      <c r="JSG44" s="152"/>
      <c r="JSI44" s="152"/>
      <c r="JSJ44" s="212"/>
      <c r="JSK44" s="210"/>
      <c r="JSL44" s="211"/>
      <c r="JSM44" s="149"/>
      <c r="JSU44" s="149"/>
      <c r="JSX44" s="171"/>
      <c r="JSY44" s="171"/>
      <c r="JSZ44" s="149"/>
      <c r="JTB44" s="152"/>
      <c r="JTD44" s="152"/>
      <c r="JTE44" s="212"/>
      <c r="JTF44" s="210"/>
      <c r="JTG44" s="211"/>
      <c r="JTH44" s="149"/>
      <c r="JTP44" s="149"/>
      <c r="JTS44" s="171"/>
      <c r="JTT44" s="171"/>
      <c r="JTU44" s="149"/>
      <c r="JTW44" s="152"/>
      <c r="JTY44" s="152"/>
      <c r="JTZ44" s="212"/>
      <c r="JUA44" s="210"/>
      <c r="JUB44" s="211"/>
      <c r="JUC44" s="149"/>
      <c r="JUK44" s="149"/>
      <c r="JUN44" s="171"/>
      <c r="JUO44" s="171"/>
      <c r="JUP44" s="149"/>
      <c r="JUR44" s="152"/>
      <c r="JUT44" s="152"/>
      <c r="JUU44" s="212"/>
      <c r="JUV44" s="210"/>
      <c r="JUW44" s="211"/>
      <c r="JUX44" s="149"/>
      <c r="JVF44" s="149"/>
      <c r="JVI44" s="171"/>
      <c r="JVJ44" s="171"/>
      <c r="JVK44" s="149"/>
      <c r="JVM44" s="152"/>
      <c r="JVO44" s="152"/>
      <c r="JVP44" s="212"/>
      <c r="JVQ44" s="210"/>
      <c r="JVR44" s="211"/>
      <c r="JVS44" s="149"/>
      <c r="JWA44" s="149"/>
      <c r="JWD44" s="171"/>
      <c r="JWE44" s="171"/>
      <c r="JWF44" s="149"/>
      <c r="JWH44" s="152"/>
      <c r="JWJ44" s="152"/>
      <c r="JWK44" s="212"/>
      <c r="JWL44" s="210"/>
      <c r="JWM44" s="211"/>
      <c r="JWN44" s="149"/>
      <c r="JWV44" s="149"/>
      <c r="JWY44" s="171"/>
      <c r="JWZ44" s="171"/>
      <c r="JXA44" s="149"/>
      <c r="JXC44" s="152"/>
      <c r="JXE44" s="152"/>
      <c r="JXF44" s="212"/>
      <c r="JXG44" s="210"/>
      <c r="JXH44" s="211"/>
      <c r="JXI44" s="149"/>
      <c r="JXQ44" s="149"/>
      <c r="JXT44" s="171"/>
      <c r="JXU44" s="171"/>
      <c r="JXV44" s="149"/>
      <c r="JXX44" s="152"/>
      <c r="JXZ44" s="152"/>
      <c r="JYA44" s="212"/>
      <c r="JYB44" s="210"/>
      <c r="JYC44" s="211"/>
      <c r="JYD44" s="149"/>
      <c r="JYL44" s="149"/>
      <c r="JYO44" s="171"/>
      <c r="JYP44" s="171"/>
      <c r="JYQ44" s="149"/>
      <c r="JYS44" s="152"/>
      <c r="JYU44" s="152"/>
      <c r="JYV44" s="212"/>
      <c r="JYW44" s="210"/>
      <c r="JYX44" s="211"/>
      <c r="JYY44" s="149"/>
      <c r="JZG44" s="149"/>
      <c r="JZJ44" s="171"/>
      <c r="JZK44" s="171"/>
      <c r="JZL44" s="149"/>
      <c r="JZN44" s="152"/>
      <c r="JZP44" s="152"/>
      <c r="JZQ44" s="212"/>
      <c r="JZR44" s="210"/>
      <c r="JZS44" s="211"/>
      <c r="JZT44" s="149"/>
      <c r="KAB44" s="149"/>
      <c r="KAE44" s="171"/>
      <c r="KAF44" s="171"/>
      <c r="KAG44" s="149"/>
      <c r="KAI44" s="152"/>
      <c r="KAK44" s="152"/>
      <c r="KAL44" s="212"/>
      <c r="KAM44" s="210"/>
      <c r="KAN44" s="211"/>
      <c r="KAO44" s="149"/>
      <c r="KAW44" s="149"/>
      <c r="KAZ44" s="171"/>
      <c r="KBA44" s="171"/>
      <c r="KBB44" s="149"/>
      <c r="KBD44" s="152"/>
      <c r="KBF44" s="152"/>
      <c r="KBG44" s="212"/>
      <c r="KBH44" s="210"/>
      <c r="KBI44" s="211"/>
      <c r="KBJ44" s="149"/>
      <c r="KBR44" s="149"/>
      <c r="KBU44" s="171"/>
      <c r="KBV44" s="171"/>
      <c r="KBW44" s="149"/>
      <c r="KBY44" s="152"/>
      <c r="KCA44" s="152"/>
      <c r="KCB44" s="212"/>
      <c r="KCC44" s="210"/>
      <c r="KCD44" s="211"/>
      <c r="KCE44" s="149"/>
      <c r="KCM44" s="149"/>
      <c r="KCP44" s="171"/>
      <c r="KCQ44" s="171"/>
      <c r="KCR44" s="149"/>
      <c r="KCT44" s="152"/>
      <c r="KCV44" s="152"/>
      <c r="KCW44" s="212"/>
      <c r="KCX44" s="210"/>
      <c r="KCY44" s="211"/>
      <c r="KCZ44" s="149"/>
      <c r="KDH44" s="149"/>
      <c r="KDK44" s="171"/>
      <c r="KDL44" s="171"/>
      <c r="KDM44" s="149"/>
      <c r="KDO44" s="152"/>
      <c r="KDQ44" s="152"/>
      <c r="KDR44" s="212"/>
      <c r="KDS44" s="210"/>
      <c r="KDT44" s="211"/>
      <c r="KDU44" s="149"/>
      <c r="KEC44" s="149"/>
      <c r="KEF44" s="171"/>
      <c r="KEG44" s="171"/>
      <c r="KEH44" s="149"/>
      <c r="KEJ44" s="152"/>
      <c r="KEL44" s="152"/>
      <c r="KEM44" s="212"/>
      <c r="KEN44" s="210"/>
      <c r="KEO44" s="211"/>
      <c r="KEP44" s="149"/>
      <c r="KEX44" s="149"/>
      <c r="KFA44" s="171"/>
      <c r="KFB44" s="171"/>
      <c r="KFC44" s="149"/>
      <c r="KFE44" s="152"/>
      <c r="KFG44" s="152"/>
      <c r="KFH44" s="212"/>
      <c r="KFI44" s="210"/>
      <c r="KFJ44" s="211"/>
      <c r="KFK44" s="149"/>
      <c r="KFS44" s="149"/>
      <c r="KFV44" s="171"/>
      <c r="KFW44" s="171"/>
      <c r="KFX44" s="149"/>
      <c r="KFZ44" s="152"/>
      <c r="KGB44" s="152"/>
      <c r="KGC44" s="212"/>
      <c r="KGD44" s="210"/>
      <c r="KGE44" s="211"/>
      <c r="KGF44" s="149"/>
      <c r="KGN44" s="149"/>
      <c r="KGQ44" s="171"/>
      <c r="KGR44" s="171"/>
      <c r="KGS44" s="149"/>
      <c r="KGU44" s="152"/>
      <c r="KGW44" s="152"/>
      <c r="KGX44" s="212"/>
      <c r="KGY44" s="210"/>
      <c r="KGZ44" s="211"/>
      <c r="KHA44" s="149"/>
      <c r="KHI44" s="149"/>
      <c r="KHL44" s="171"/>
      <c r="KHM44" s="171"/>
      <c r="KHN44" s="149"/>
      <c r="KHP44" s="152"/>
      <c r="KHR44" s="152"/>
      <c r="KHS44" s="212"/>
      <c r="KHT44" s="210"/>
      <c r="KHU44" s="211"/>
      <c r="KHV44" s="149"/>
      <c r="KID44" s="149"/>
      <c r="KIG44" s="171"/>
      <c r="KIH44" s="171"/>
      <c r="KII44" s="149"/>
      <c r="KIK44" s="152"/>
      <c r="KIM44" s="152"/>
      <c r="KIN44" s="212"/>
      <c r="KIO44" s="210"/>
      <c r="KIP44" s="211"/>
      <c r="KIQ44" s="149"/>
      <c r="KIY44" s="149"/>
      <c r="KJB44" s="171"/>
      <c r="KJC44" s="171"/>
      <c r="KJD44" s="149"/>
      <c r="KJF44" s="152"/>
      <c r="KJH44" s="152"/>
      <c r="KJI44" s="212"/>
      <c r="KJJ44" s="210"/>
      <c r="KJK44" s="211"/>
      <c r="KJL44" s="149"/>
      <c r="KJT44" s="149"/>
      <c r="KJW44" s="171"/>
      <c r="KJX44" s="171"/>
      <c r="KJY44" s="149"/>
      <c r="KKA44" s="152"/>
      <c r="KKC44" s="152"/>
      <c r="KKD44" s="212"/>
      <c r="KKE44" s="210"/>
      <c r="KKF44" s="211"/>
      <c r="KKG44" s="149"/>
      <c r="KKO44" s="149"/>
      <c r="KKR44" s="171"/>
      <c r="KKS44" s="171"/>
      <c r="KKT44" s="149"/>
      <c r="KKV44" s="152"/>
      <c r="KKX44" s="152"/>
      <c r="KKY44" s="212"/>
      <c r="KKZ44" s="210"/>
      <c r="KLA44" s="211"/>
      <c r="KLB44" s="149"/>
      <c r="KLJ44" s="149"/>
      <c r="KLM44" s="171"/>
      <c r="KLN44" s="171"/>
      <c r="KLO44" s="149"/>
      <c r="KLQ44" s="152"/>
      <c r="KLS44" s="152"/>
      <c r="KLT44" s="212"/>
      <c r="KLU44" s="210"/>
      <c r="KLV44" s="211"/>
      <c r="KLW44" s="149"/>
      <c r="KME44" s="149"/>
      <c r="KMH44" s="171"/>
      <c r="KMI44" s="171"/>
      <c r="KMJ44" s="149"/>
      <c r="KML44" s="152"/>
      <c r="KMN44" s="152"/>
      <c r="KMO44" s="212"/>
      <c r="KMP44" s="210"/>
      <c r="KMQ44" s="211"/>
      <c r="KMR44" s="149"/>
      <c r="KMZ44" s="149"/>
      <c r="KNC44" s="171"/>
      <c r="KND44" s="171"/>
      <c r="KNE44" s="149"/>
      <c r="KNG44" s="152"/>
      <c r="KNI44" s="152"/>
      <c r="KNJ44" s="212"/>
      <c r="KNK44" s="210"/>
      <c r="KNL44" s="211"/>
      <c r="KNM44" s="149"/>
      <c r="KNU44" s="149"/>
      <c r="KNX44" s="171"/>
      <c r="KNY44" s="171"/>
      <c r="KNZ44" s="149"/>
      <c r="KOB44" s="152"/>
      <c r="KOD44" s="152"/>
      <c r="KOE44" s="212"/>
      <c r="KOF44" s="210"/>
      <c r="KOG44" s="211"/>
      <c r="KOH44" s="149"/>
      <c r="KOP44" s="149"/>
      <c r="KOS44" s="171"/>
      <c r="KOT44" s="171"/>
      <c r="KOU44" s="149"/>
      <c r="KOW44" s="152"/>
      <c r="KOY44" s="152"/>
      <c r="KOZ44" s="212"/>
      <c r="KPA44" s="210"/>
      <c r="KPB44" s="211"/>
      <c r="KPC44" s="149"/>
      <c r="KPK44" s="149"/>
      <c r="KPN44" s="171"/>
      <c r="KPO44" s="171"/>
      <c r="KPP44" s="149"/>
      <c r="KPR44" s="152"/>
      <c r="KPT44" s="152"/>
      <c r="KPU44" s="212"/>
      <c r="KPV44" s="210"/>
      <c r="KPW44" s="211"/>
      <c r="KPX44" s="149"/>
      <c r="KQF44" s="149"/>
      <c r="KQI44" s="171"/>
      <c r="KQJ44" s="171"/>
      <c r="KQK44" s="149"/>
      <c r="KQM44" s="152"/>
      <c r="KQO44" s="152"/>
      <c r="KQP44" s="212"/>
      <c r="KQQ44" s="210"/>
      <c r="KQR44" s="211"/>
      <c r="KQS44" s="149"/>
      <c r="KRA44" s="149"/>
      <c r="KRD44" s="171"/>
      <c r="KRE44" s="171"/>
      <c r="KRF44" s="149"/>
      <c r="KRH44" s="152"/>
      <c r="KRJ44" s="152"/>
      <c r="KRK44" s="212"/>
      <c r="KRL44" s="210"/>
      <c r="KRM44" s="211"/>
      <c r="KRN44" s="149"/>
      <c r="KRV44" s="149"/>
      <c r="KRY44" s="171"/>
      <c r="KRZ44" s="171"/>
      <c r="KSA44" s="149"/>
      <c r="KSC44" s="152"/>
      <c r="KSE44" s="152"/>
      <c r="KSF44" s="212"/>
      <c r="KSG44" s="210"/>
      <c r="KSH44" s="211"/>
      <c r="KSI44" s="149"/>
      <c r="KSQ44" s="149"/>
      <c r="KST44" s="171"/>
      <c r="KSU44" s="171"/>
      <c r="KSV44" s="149"/>
      <c r="KSX44" s="152"/>
      <c r="KSZ44" s="152"/>
      <c r="KTA44" s="212"/>
      <c r="KTB44" s="210"/>
      <c r="KTC44" s="211"/>
      <c r="KTD44" s="149"/>
      <c r="KTL44" s="149"/>
      <c r="KTO44" s="171"/>
      <c r="KTP44" s="171"/>
      <c r="KTQ44" s="149"/>
      <c r="KTS44" s="152"/>
      <c r="KTU44" s="152"/>
      <c r="KTV44" s="212"/>
      <c r="KTW44" s="210"/>
      <c r="KTX44" s="211"/>
      <c r="KTY44" s="149"/>
      <c r="KUG44" s="149"/>
      <c r="KUJ44" s="171"/>
      <c r="KUK44" s="171"/>
      <c r="KUL44" s="149"/>
      <c r="KUN44" s="152"/>
      <c r="KUP44" s="152"/>
      <c r="KUQ44" s="212"/>
      <c r="KUR44" s="210"/>
      <c r="KUS44" s="211"/>
      <c r="KUT44" s="149"/>
      <c r="KVB44" s="149"/>
      <c r="KVE44" s="171"/>
      <c r="KVF44" s="171"/>
      <c r="KVG44" s="149"/>
      <c r="KVI44" s="152"/>
      <c r="KVK44" s="152"/>
      <c r="KVL44" s="212"/>
      <c r="KVM44" s="210"/>
      <c r="KVN44" s="211"/>
      <c r="KVO44" s="149"/>
      <c r="KVW44" s="149"/>
      <c r="KVZ44" s="171"/>
      <c r="KWA44" s="171"/>
      <c r="KWB44" s="149"/>
      <c r="KWD44" s="152"/>
      <c r="KWF44" s="152"/>
      <c r="KWG44" s="212"/>
      <c r="KWH44" s="210"/>
      <c r="KWI44" s="211"/>
      <c r="KWJ44" s="149"/>
      <c r="KWR44" s="149"/>
      <c r="KWU44" s="171"/>
      <c r="KWV44" s="171"/>
      <c r="KWW44" s="149"/>
      <c r="KWY44" s="152"/>
      <c r="KXA44" s="152"/>
      <c r="KXB44" s="212"/>
      <c r="KXC44" s="210"/>
      <c r="KXD44" s="211"/>
      <c r="KXE44" s="149"/>
      <c r="KXM44" s="149"/>
      <c r="KXP44" s="171"/>
      <c r="KXQ44" s="171"/>
      <c r="KXR44" s="149"/>
      <c r="KXT44" s="152"/>
      <c r="KXV44" s="152"/>
      <c r="KXW44" s="212"/>
      <c r="KXX44" s="210"/>
      <c r="KXY44" s="211"/>
      <c r="KXZ44" s="149"/>
      <c r="KYH44" s="149"/>
      <c r="KYK44" s="171"/>
      <c r="KYL44" s="171"/>
      <c r="KYM44" s="149"/>
      <c r="KYO44" s="152"/>
      <c r="KYQ44" s="152"/>
      <c r="KYR44" s="212"/>
      <c r="KYS44" s="210"/>
      <c r="KYT44" s="211"/>
      <c r="KYU44" s="149"/>
      <c r="KZC44" s="149"/>
      <c r="KZF44" s="171"/>
      <c r="KZG44" s="171"/>
      <c r="KZH44" s="149"/>
      <c r="KZJ44" s="152"/>
      <c r="KZL44" s="152"/>
      <c r="KZM44" s="212"/>
      <c r="KZN44" s="210"/>
      <c r="KZO44" s="211"/>
      <c r="KZP44" s="149"/>
      <c r="KZX44" s="149"/>
      <c r="LAA44" s="171"/>
      <c r="LAB44" s="171"/>
      <c r="LAC44" s="149"/>
      <c r="LAE44" s="152"/>
      <c r="LAG44" s="152"/>
      <c r="LAH44" s="212"/>
      <c r="LAI44" s="210"/>
      <c r="LAJ44" s="211"/>
      <c r="LAK44" s="149"/>
      <c r="LAS44" s="149"/>
      <c r="LAV44" s="171"/>
      <c r="LAW44" s="171"/>
      <c r="LAX44" s="149"/>
      <c r="LAZ44" s="152"/>
      <c r="LBB44" s="152"/>
      <c r="LBC44" s="212"/>
      <c r="LBD44" s="210"/>
      <c r="LBE44" s="211"/>
      <c r="LBF44" s="149"/>
      <c r="LBN44" s="149"/>
      <c r="LBQ44" s="171"/>
      <c r="LBR44" s="171"/>
      <c r="LBS44" s="149"/>
      <c r="LBU44" s="152"/>
      <c r="LBW44" s="152"/>
      <c r="LBX44" s="212"/>
      <c r="LBY44" s="210"/>
      <c r="LBZ44" s="211"/>
      <c r="LCA44" s="149"/>
      <c r="LCI44" s="149"/>
      <c r="LCL44" s="171"/>
      <c r="LCM44" s="171"/>
      <c r="LCN44" s="149"/>
      <c r="LCP44" s="152"/>
      <c r="LCR44" s="152"/>
      <c r="LCS44" s="212"/>
      <c r="LCT44" s="210"/>
      <c r="LCU44" s="211"/>
      <c r="LCV44" s="149"/>
      <c r="LDD44" s="149"/>
      <c r="LDG44" s="171"/>
      <c r="LDH44" s="171"/>
      <c r="LDI44" s="149"/>
      <c r="LDK44" s="152"/>
      <c r="LDM44" s="152"/>
      <c r="LDN44" s="212"/>
      <c r="LDO44" s="210"/>
      <c r="LDP44" s="211"/>
      <c r="LDQ44" s="149"/>
      <c r="LDY44" s="149"/>
      <c r="LEB44" s="171"/>
      <c r="LEC44" s="171"/>
      <c r="LED44" s="149"/>
      <c r="LEF44" s="152"/>
      <c r="LEH44" s="152"/>
      <c r="LEI44" s="212"/>
      <c r="LEJ44" s="210"/>
      <c r="LEK44" s="211"/>
      <c r="LEL44" s="149"/>
      <c r="LET44" s="149"/>
      <c r="LEW44" s="171"/>
      <c r="LEX44" s="171"/>
      <c r="LEY44" s="149"/>
      <c r="LFA44" s="152"/>
      <c r="LFC44" s="152"/>
      <c r="LFD44" s="212"/>
      <c r="LFE44" s="210"/>
      <c r="LFF44" s="211"/>
      <c r="LFG44" s="149"/>
      <c r="LFO44" s="149"/>
      <c r="LFR44" s="171"/>
      <c r="LFS44" s="171"/>
      <c r="LFT44" s="149"/>
      <c r="LFV44" s="152"/>
      <c r="LFX44" s="152"/>
      <c r="LFY44" s="212"/>
      <c r="LFZ44" s="210"/>
      <c r="LGA44" s="211"/>
      <c r="LGB44" s="149"/>
      <c r="LGJ44" s="149"/>
      <c r="LGM44" s="171"/>
      <c r="LGN44" s="171"/>
      <c r="LGO44" s="149"/>
      <c r="LGQ44" s="152"/>
      <c r="LGS44" s="152"/>
      <c r="LGT44" s="212"/>
      <c r="LGU44" s="210"/>
      <c r="LGV44" s="211"/>
      <c r="LGW44" s="149"/>
      <c r="LHE44" s="149"/>
      <c r="LHH44" s="171"/>
      <c r="LHI44" s="171"/>
      <c r="LHJ44" s="149"/>
      <c r="LHL44" s="152"/>
      <c r="LHN44" s="152"/>
      <c r="LHO44" s="212"/>
      <c r="LHP44" s="210"/>
      <c r="LHQ44" s="211"/>
      <c r="LHR44" s="149"/>
      <c r="LHZ44" s="149"/>
      <c r="LIC44" s="171"/>
      <c r="LID44" s="171"/>
      <c r="LIE44" s="149"/>
      <c r="LIG44" s="152"/>
      <c r="LII44" s="152"/>
      <c r="LIJ44" s="212"/>
      <c r="LIK44" s="210"/>
      <c r="LIL44" s="211"/>
      <c r="LIM44" s="149"/>
      <c r="LIU44" s="149"/>
      <c r="LIX44" s="171"/>
      <c r="LIY44" s="171"/>
      <c r="LIZ44" s="149"/>
      <c r="LJB44" s="152"/>
      <c r="LJD44" s="152"/>
      <c r="LJE44" s="212"/>
      <c r="LJF44" s="210"/>
      <c r="LJG44" s="211"/>
      <c r="LJH44" s="149"/>
      <c r="LJP44" s="149"/>
      <c r="LJS44" s="171"/>
      <c r="LJT44" s="171"/>
      <c r="LJU44" s="149"/>
      <c r="LJW44" s="152"/>
      <c r="LJY44" s="152"/>
      <c r="LJZ44" s="212"/>
      <c r="LKA44" s="210"/>
      <c r="LKB44" s="211"/>
      <c r="LKC44" s="149"/>
      <c r="LKK44" s="149"/>
      <c r="LKN44" s="171"/>
      <c r="LKO44" s="171"/>
      <c r="LKP44" s="149"/>
      <c r="LKR44" s="152"/>
      <c r="LKT44" s="152"/>
      <c r="LKU44" s="212"/>
      <c r="LKV44" s="210"/>
      <c r="LKW44" s="211"/>
      <c r="LKX44" s="149"/>
      <c r="LLF44" s="149"/>
      <c r="LLI44" s="171"/>
      <c r="LLJ44" s="171"/>
      <c r="LLK44" s="149"/>
      <c r="LLM44" s="152"/>
      <c r="LLO44" s="152"/>
      <c r="LLP44" s="212"/>
      <c r="LLQ44" s="210"/>
      <c r="LLR44" s="211"/>
      <c r="LLS44" s="149"/>
      <c r="LMA44" s="149"/>
      <c r="LMD44" s="171"/>
      <c r="LME44" s="171"/>
      <c r="LMF44" s="149"/>
      <c r="LMH44" s="152"/>
      <c r="LMJ44" s="152"/>
      <c r="LMK44" s="212"/>
      <c r="LML44" s="210"/>
      <c r="LMM44" s="211"/>
      <c r="LMN44" s="149"/>
      <c r="LMV44" s="149"/>
      <c r="LMY44" s="171"/>
      <c r="LMZ44" s="171"/>
      <c r="LNA44" s="149"/>
      <c r="LNC44" s="152"/>
      <c r="LNE44" s="152"/>
      <c r="LNF44" s="212"/>
      <c r="LNG44" s="210"/>
      <c r="LNH44" s="211"/>
      <c r="LNI44" s="149"/>
      <c r="LNQ44" s="149"/>
      <c r="LNT44" s="171"/>
      <c r="LNU44" s="171"/>
      <c r="LNV44" s="149"/>
      <c r="LNX44" s="152"/>
      <c r="LNZ44" s="152"/>
      <c r="LOA44" s="212"/>
      <c r="LOB44" s="210"/>
      <c r="LOC44" s="211"/>
      <c r="LOD44" s="149"/>
      <c r="LOL44" s="149"/>
      <c r="LOO44" s="171"/>
      <c r="LOP44" s="171"/>
      <c r="LOQ44" s="149"/>
      <c r="LOS44" s="152"/>
      <c r="LOU44" s="152"/>
      <c r="LOV44" s="212"/>
      <c r="LOW44" s="210"/>
      <c r="LOX44" s="211"/>
      <c r="LOY44" s="149"/>
      <c r="LPG44" s="149"/>
      <c r="LPJ44" s="171"/>
      <c r="LPK44" s="171"/>
      <c r="LPL44" s="149"/>
      <c r="LPN44" s="152"/>
      <c r="LPP44" s="152"/>
      <c r="LPQ44" s="212"/>
      <c r="LPR44" s="210"/>
      <c r="LPS44" s="211"/>
      <c r="LPT44" s="149"/>
      <c r="LQB44" s="149"/>
      <c r="LQE44" s="171"/>
      <c r="LQF44" s="171"/>
      <c r="LQG44" s="149"/>
      <c r="LQI44" s="152"/>
      <c r="LQK44" s="152"/>
      <c r="LQL44" s="212"/>
      <c r="LQM44" s="210"/>
      <c r="LQN44" s="211"/>
      <c r="LQO44" s="149"/>
      <c r="LQW44" s="149"/>
      <c r="LQZ44" s="171"/>
      <c r="LRA44" s="171"/>
      <c r="LRB44" s="149"/>
      <c r="LRD44" s="152"/>
      <c r="LRF44" s="152"/>
      <c r="LRG44" s="212"/>
      <c r="LRH44" s="210"/>
      <c r="LRI44" s="211"/>
      <c r="LRJ44" s="149"/>
      <c r="LRR44" s="149"/>
      <c r="LRU44" s="171"/>
      <c r="LRV44" s="171"/>
      <c r="LRW44" s="149"/>
      <c r="LRY44" s="152"/>
      <c r="LSA44" s="152"/>
      <c r="LSB44" s="212"/>
      <c r="LSC44" s="210"/>
      <c r="LSD44" s="211"/>
      <c r="LSE44" s="149"/>
      <c r="LSM44" s="149"/>
      <c r="LSP44" s="171"/>
      <c r="LSQ44" s="171"/>
      <c r="LSR44" s="149"/>
      <c r="LST44" s="152"/>
      <c r="LSV44" s="152"/>
      <c r="LSW44" s="212"/>
      <c r="LSX44" s="210"/>
      <c r="LSY44" s="211"/>
      <c r="LSZ44" s="149"/>
      <c r="LTH44" s="149"/>
      <c r="LTK44" s="171"/>
      <c r="LTL44" s="171"/>
      <c r="LTM44" s="149"/>
      <c r="LTO44" s="152"/>
      <c r="LTQ44" s="152"/>
      <c r="LTR44" s="212"/>
      <c r="LTS44" s="210"/>
      <c r="LTT44" s="211"/>
      <c r="LTU44" s="149"/>
      <c r="LUC44" s="149"/>
      <c r="LUF44" s="171"/>
      <c r="LUG44" s="171"/>
      <c r="LUH44" s="149"/>
      <c r="LUJ44" s="152"/>
      <c r="LUL44" s="152"/>
      <c r="LUM44" s="212"/>
      <c r="LUN44" s="210"/>
      <c r="LUO44" s="211"/>
      <c r="LUP44" s="149"/>
      <c r="LUX44" s="149"/>
      <c r="LVA44" s="171"/>
      <c r="LVB44" s="171"/>
      <c r="LVC44" s="149"/>
      <c r="LVE44" s="152"/>
      <c r="LVG44" s="152"/>
      <c r="LVH44" s="212"/>
      <c r="LVI44" s="210"/>
      <c r="LVJ44" s="211"/>
      <c r="LVK44" s="149"/>
      <c r="LVS44" s="149"/>
      <c r="LVV44" s="171"/>
      <c r="LVW44" s="171"/>
      <c r="LVX44" s="149"/>
      <c r="LVZ44" s="152"/>
      <c r="LWB44" s="152"/>
      <c r="LWC44" s="212"/>
      <c r="LWD44" s="210"/>
      <c r="LWE44" s="211"/>
      <c r="LWF44" s="149"/>
      <c r="LWN44" s="149"/>
      <c r="LWQ44" s="171"/>
      <c r="LWR44" s="171"/>
      <c r="LWS44" s="149"/>
      <c r="LWU44" s="152"/>
      <c r="LWW44" s="152"/>
      <c r="LWX44" s="212"/>
      <c r="LWY44" s="210"/>
      <c r="LWZ44" s="211"/>
      <c r="LXA44" s="149"/>
      <c r="LXI44" s="149"/>
      <c r="LXL44" s="171"/>
      <c r="LXM44" s="171"/>
      <c r="LXN44" s="149"/>
      <c r="LXP44" s="152"/>
      <c r="LXR44" s="152"/>
      <c r="LXS44" s="212"/>
      <c r="LXT44" s="210"/>
      <c r="LXU44" s="211"/>
      <c r="LXV44" s="149"/>
      <c r="LYD44" s="149"/>
      <c r="LYG44" s="171"/>
      <c r="LYH44" s="171"/>
      <c r="LYI44" s="149"/>
      <c r="LYK44" s="152"/>
      <c r="LYM44" s="152"/>
      <c r="LYN44" s="212"/>
      <c r="LYO44" s="210"/>
      <c r="LYP44" s="211"/>
      <c r="LYQ44" s="149"/>
      <c r="LYY44" s="149"/>
      <c r="LZB44" s="171"/>
      <c r="LZC44" s="171"/>
      <c r="LZD44" s="149"/>
      <c r="LZF44" s="152"/>
      <c r="LZH44" s="152"/>
      <c r="LZI44" s="212"/>
      <c r="LZJ44" s="210"/>
      <c r="LZK44" s="211"/>
      <c r="LZL44" s="149"/>
      <c r="LZT44" s="149"/>
      <c r="LZW44" s="171"/>
      <c r="LZX44" s="171"/>
      <c r="LZY44" s="149"/>
      <c r="MAA44" s="152"/>
      <c r="MAC44" s="152"/>
      <c r="MAD44" s="212"/>
      <c r="MAE44" s="210"/>
      <c r="MAF44" s="211"/>
      <c r="MAG44" s="149"/>
      <c r="MAO44" s="149"/>
      <c r="MAR44" s="171"/>
      <c r="MAS44" s="171"/>
      <c r="MAT44" s="149"/>
      <c r="MAV44" s="152"/>
      <c r="MAX44" s="152"/>
      <c r="MAY44" s="212"/>
      <c r="MAZ44" s="210"/>
      <c r="MBA44" s="211"/>
      <c r="MBB44" s="149"/>
      <c r="MBJ44" s="149"/>
      <c r="MBM44" s="171"/>
      <c r="MBN44" s="171"/>
      <c r="MBO44" s="149"/>
      <c r="MBQ44" s="152"/>
      <c r="MBS44" s="152"/>
      <c r="MBT44" s="212"/>
      <c r="MBU44" s="210"/>
      <c r="MBV44" s="211"/>
      <c r="MBW44" s="149"/>
      <c r="MCE44" s="149"/>
      <c r="MCH44" s="171"/>
      <c r="MCI44" s="171"/>
      <c r="MCJ44" s="149"/>
      <c r="MCL44" s="152"/>
      <c r="MCN44" s="152"/>
      <c r="MCO44" s="212"/>
      <c r="MCP44" s="210"/>
      <c r="MCQ44" s="211"/>
      <c r="MCR44" s="149"/>
      <c r="MCZ44" s="149"/>
      <c r="MDC44" s="171"/>
      <c r="MDD44" s="171"/>
      <c r="MDE44" s="149"/>
      <c r="MDG44" s="152"/>
      <c r="MDI44" s="152"/>
      <c r="MDJ44" s="212"/>
      <c r="MDK44" s="210"/>
      <c r="MDL44" s="211"/>
      <c r="MDM44" s="149"/>
      <c r="MDU44" s="149"/>
      <c r="MDX44" s="171"/>
      <c r="MDY44" s="171"/>
      <c r="MDZ44" s="149"/>
      <c r="MEB44" s="152"/>
      <c r="MED44" s="152"/>
      <c r="MEE44" s="212"/>
      <c r="MEF44" s="210"/>
      <c r="MEG44" s="211"/>
      <c r="MEH44" s="149"/>
      <c r="MEP44" s="149"/>
      <c r="MES44" s="171"/>
      <c r="MET44" s="171"/>
      <c r="MEU44" s="149"/>
      <c r="MEW44" s="152"/>
      <c r="MEY44" s="152"/>
      <c r="MEZ44" s="212"/>
      <c r="MFA44" s="210"/>
      <c r="MFB44" s="211"/>
      <c r="MFC44" s="149"/>
      <c r="MFK44" s="149"/>
      <c r="MFN44" s="171"/>
      <c r="MFO44" s="171"/>
      <c r="MFP44" s="149"/>
      <c r="MFR44" s="152"/>
      <c r="MFT44" s="152"/>
      <c r="MFU44" s="212"/>
      <c r="MFV44" s="210"/>
      <c r="MFW44" s="211"/>
      <c r="MFX44" s="149"/>
      <c r="MGF44" s="149"/>
      <c r="MGI44" s="171"/>
      <c r="MGJ44" s="171"/>
      <c r="MGK44" s="149"/>
      <c r="MGM44" s="152"/>
      <c r="MGO44" s="152"/>
      <c r="MGP44" s="212"/>
      <c r="MGQ44" s="210"/>
      <c r="MGR44" s="211"/>
      <c r="MGS44" s="149"/>
      <c r="MHA44" s="149"/>
      <c r="MHD44" s="171"/>
      <c r="MHE44" s="171"/>
      <c r="MHF44" s="149"/>
      <c r="MHH44" s="152"/>
      <c r="MHJ44" s="152"/>
      <c r="MHK44" s="212"/>
      <c r="MHL44" s="210"/>
      <c r="MHM44" s="211"/>
      <c r="MHN44" s="149"/>
      <c r="MHV44" s="149"/>
      <c r="MHY44" s="171"/>
      <c r="MHZ44" s="171"/>
      <c r="MIA44" s="149"/>
      <c r="MIC44" s="152"/>
      <c r="MIE44" s="152"/>
      <c r="MIF44" s="212"/>
      <c r="MIG44" s="210"/>
      <c r="MIH44" s="211"/>
      <c r="MII44" s="149"/>
      <c r="MIQ44" s="149"/>
      <c r="MIT44" s="171"/>
      <c r="MIU44" s="171"/>
      <c r="MIV44" s="149"/>
      <c r="MIX44" s="152"/>
      <c r="MIZ44" s="152"/>
      <c r="MJA44" s="212"/>
      <c r="MJB44" s="210"/>
      <c r="MJC44" s="211"/>
      <c r="MJD44" s="149"/>
      <c r="MJL44" s="149"/>
      <c r="MJO44" s="171"/>
      <c r="MJP44" s="171"/>
      <c r="MJQ44" s="149"/>
      <c r="MJS44" s="152"/>
      <c r="MJU44" s="152"/>
      <c r="MJV44" s="212"/>
      <c r="MJW44" s="210"/>
      <c r="MJX44" s="211"/>
      <c r="MJY44" s="149"/>
      <c r="MKG44" s="149"/>
      <c r="MKJ44" s="171"/>
      <c r="MKK44" s="171"/>
      <c r="MKL44" s="149"/>
      <c r="MKN44" s="152"/>
      <c r="MKP44" s="152"/>
      <c r="MKQ44" s="212"/>
      <c r="MKR44" s="210"/>
      <c r="MKS44" s="211"/>
      <c r="MKT44" s="149"/>
      <c r="MLB44" s="149"/>
      <c r="MLE44" s="171"/>
      <c r="MLF44" s="171"/>
      <c r="MLG44" s="149"/>
      <c r="MLI44" s="152"/>
      <c r="MLK44" s="152"/>
      <c r="MLL44" s="212"/>
      <c r="MLM44" s="210"/>
      <c r="MLN44" s="211"/>
      <c r="MLO44" s="149"/>
      <c r="MLW44" s="149"/>
      <c r="MLZ44" s="171"/>
      <c r="MMA44" s="171"/>
      <c r="MMB44" s="149"/>
      <c r="MMD44" s="152"/>
      <c r="MMF44" s="152"/>
      <c r="MMG44" s="212"/>
      <c r="MMH44" s="210"/>
      <c r="MMI44" s="211"/>
      <c r="MMJ44" s="149"/>
      <c r="MMR44" s="149"/>
      <c r="MMU44" s="171"/>
      <c r="MMV44" s="171"/>
      <c r="MMW44" s="149"/>
      <c r="MMY44" s="152"/>
      <c r="MNA44" s="152"/>
      <c r="MNB44" s="212"/>
      <c r="MNC44" s="210"/>
      <c r="MND44" s="211"/>
      <c r="MNE44" s="149"/>
      <c r="MNM44" s="149"/>
      <c r="MNP44" s="171"/>
      <c r="MNQ44" s="171"/>
      <c r="MNR44" s="149"/>
      <c r="MNT44" s="152"/>
      <c r="MNV44" s="152"/>
      <c r="MNW44" s="212"/>
      <c r="MNX44" s="210"/>
      <c r="MNY44" s="211"/>
      <c r="MNZ44" s="149"/>
      <c r="MOH44" s="149"/>
      <c r="MOK44" s="171"/>
      <c r="MOL44" s="171"/>
      <c r="MOM44" s="149"/>
      <c r="MOO44" s="152"/>
      <c r="MOQ44" s="152"/>
      <c r="MOR44" s="212"/>
      <c r="MOS44" s="210"/>
      <c r="MOT44" s="211"/>
      <c r="MOU44" s="149"/>
      <c r="MPC44" s="149"/>
      <c r="MPF44" s="171"/>
      <c r="MPG44" s="171"/>
      <c r="MPH44" s="149"/>
      <c r="MPJ44" s="152"/>
      <c r="MPL44" s="152"/>
      <c r="MPM44" s="212"/>
      <c r="MPN44" s="210"/>
      <c r="MPO44" s="211"/>
      <c r="MPP44" s="149"/>
      <c r="MPX44" s="149"/>
      <c r="MQA44" s="171"/>
      <c r="MQB44" s="171"/>
      <c r="MQC44" s="149"/>
      <c r="MQE44" s="152"/>
      <c r="MQG44" s="152"/>
      <c r="MQH44" s="212"/>
      <c r="MQI44" s="210"/>
      <c r="MQJ44" s="211"/>
      <c r="MQK44" s="149"/>
      <c r="MQS44" s="149"/>
      <c r="MQV44" s="171"/>
      <c r="MQW44" s="171"/>
      <c r="MQX44" s="149"/>
      <c r="MQZ44" s="152"/>
      <c r="MRB44" s="152"/>
      <c r="MRC44" s="212"/>
      <c r="MRD44" s="210"/>
      <c r="MRE44" s="211"/>
      <c r="MRF44" s="149"/>
      <c r="MRN44" s="149"/>
      <c r="MRQ44" s="171"/>
      <c r="MRR44" s="171"/>
      <c r="MRS44" s="149"/>
      <c r="MRU44" s="152"/>
      <c r="MRW44" s="152"/>
      <c r="MRX44" s="212"/>
      <c r="MRY44" s="210"/>
      <c r="MRZ44" s="211"/>
      <c r="MSA44" s="149"/>
      <c r="MSI44" s="149"/>
      <c r="MSL44" s="171"/>
      <c r="MSM44" s="171"/>
      <c r="MSN44" s="149"/>
      <c r="MSP44" s="152"/>
      <c r="MSR44" s="152"/>
      <c r="MSS44" s="212"/>
      <c r="MST44" s="210"/>
      <c r="MSU44" s="211"/>
      <c r="MSV44" s="149"/>
      <c r="MTD44" s="149"/>
      <c r="MTG44" s="171"/>
      <c r="MTH44" s="171"/>
      <c r="MTI44" s="149"/>
      <c r="MTK44" s="152"/>
      <c r="MTM44" s="152"/>
      <c r="MTN44" s="212"/>
      <c r="MTO44" s="210"/>
      <c r="MTP44" s="211"/>
      <c r="MTQ44" s="149"/>
      <c r="MTY44" s="149"/>
      <c r="MUB44" s="171"/>
      <c r="MUC44" s="171"/>
      <c r="MUD44" s="149"/>
      <c r="MUF44" s="152"/>
      <c r="MUH44" s="152"/>
      <c r="MUI44" s="212"/>
      <c r="MUJ44" s="210"/>
      <c r="MUK44" s="211"/>
      <c r="MUL44" s="149"/>
      <c r="MUT44" s="149"/>
      <c r="MUW44" s="171"/>
      <c r="MUX44" s="171"/>
      <c r="MUY44" s="149"/>
      <c r="MVA44" s="152"/>
      <c r="MVC44" s="152"/>
      <c r="MVD44" s="212"/>
      <c r="MVE44" s="210"/>
      <c r="MVF44" s="211"/>
      <c r="MVG44" s="149"/>
      <c r="MVO44" s="149"/>
      <c r="MVR44" s="171"/>
      <c r="MVS44" s="171"/>
      <c r="MVT44" s="149"/>
      <c r="MVV44" s="152"/>
      <c r="MVX44" s="152"/>
      <c r="MVY44" s="212"/>
      <c r="MVZ44" s="210"/>
      <c r="MWA44" s="211"/>
      <c r="MWB44" s="149"/>
      <c r="MWJ44" s="149"/>
      <c r="MWM44" s="171"/>
      <c r="MWN44" s="171"/>
      <c r="MWO44" s="149"/>
      <c r="MWQ44" s="152"/>
      <c r="MWS44" s="152"/>
      <c r="MWT44" s="212"/>
      <c r="MWU44" s="210"/>
      <c r="MWV44" s="211"/>
      <c r="MWW44" s="149"/>
      <c r="MXE44" s="149"/>
      <c r="MXH44" s="171"/>
      <c r="MXI44" s="171"/>
      <c r="MXJ44" s="149"/>
      <c r="MXL44" s="152"/>
      <c r="MXN44" s="152"/>
      <c r="MXO44" s="212"/>
      <c r="MXP44" s="210"/>
      <c r="MXQ44" s="211"/>
      <c r="MXR44" s="149"/>
      <c r="MXZ44" s="149"/>
      <c r="MYC44" s="171"/>
      <c r="MYD44" s="171"/>
      <c r="MYE44" s="149"/>
      <c r="MYG44" s="152"/>
      <c r="MYI44" s="152"/>
      <c r="MYJ44" s="212"/>
      <c r="MYK44" s="210"/>
      <c r="MYL44" s="211"/>
      <c r="MYM44" s="149"/>
      <c r="MYU44" s="149"/>
      <c r="MYX44" s="171"/>
      <c r="MYY44" s="171"/>
      <c r="MYZ44" s="149"/>
      <c r="MZB44" s="152"/>
      <c r="MZD44" s="152"/>
      <c r="MZE44" s="212"/>
      <c r="MZF44" s="210"/>
      <c r="MZG44" s="211"/>
      <c r="MZH44" s="149"/>
      <c r="MZP44" s="149"/>
      <c r="MZS44" s="171"/>
      <c r="MZT44" s="171"/>
      <c r="MZU44" s="149"/>
      <c r="MZW44" s="152"/>
      <c r="MZY44" s="152"/>
      <c r="MZZ44" s="212"/>
      <c r="NAA44" s="210"/>
      <c r="NAB44" s="211"/>
      <c r="NAC44" s="149"/>
      <c r="NAK44" s="149"/>
      <c r="NAN44" s="171"/>
      <c r="NAO44" s="171"/>
      <c r="NAP44" s="149"/>
      <c r="NAR44" s="152"/>
      <c r="NAT44" s="152"/>
      <c r="NAU44" s="212"/>
      <c r="NAV44" s="210"/>
      <c r="NAW44" s="211"/>
      <c r="NAX44" s="149"/>
      <c r="NBF44" s="149"/>
      <c r="NBI44" s="171"/>
      <c r="NBJ44" s="171"/>
      <c r="NBK44" s="149"/>
      <c r="NBM44" s="152"/>
      <c r="NBO44" s="152"/>
      <c r="NBP44" s="212"/>
      <c r="NBQ44" s="210"/>
      <c r="NBR44" s="211"/>
      <c r="NBS44" s="149"/>
      <c r="NCA44" s="149"/>
      <c r="NCD44" s="171"/>
      <c r="NCE44" s="171"/>
      <c r="NCF44" s="149"/>
      <c r="NCH44" s="152"/>
      <c r="NCJ44" s="152"/>
      <c r="NCK44" s="212"/>
      <c r="NCL44" s="210"/>
      <c r="NCM44" s="211"/>
      <c r="NCN44" s="149"/>
      <c r="NCV44" s="149"/>
      <c r="NCY44" s="171"/>
      <c r="NCZ44" s="171"/>
      <c r="NDA44" s="149"/>
      <c r="NDC44" s="152"/>
      <c r="NDE44" s="152"/>
      <c r="NDF44" s="212"/>
      <c r="NDG44" s="210"/>
      <c r="NDH44" s="211"/>
      <c r="NDI44" s="149"/>
      <c r="NDQ44" s="149"/>
      <c r="NDT44" s="171"/>
      <c r="NDU44" s="171"/>
      <c r="NDV44" s="149"/>
      <c r="NDX44" s="152"/>
      <c r="NDZ44" s="152"/>
      <c r="NEA44" s="212"/>
      <c r="NEB44" s="210"/>
      <c r="NEC44" s="211"/>
      <c r="NED44" s="149"/>
      <c r="NEL44" s="149"/>
      <c r="NEO44" s="171"/>
      <c r="NEP44" s="171"/>
      <c r="NEQ44" s="149"/>
      <c r="NES44" s="152"/>
      <c r="NEU44" s="152"/>
      <c r="NEV44" s="212"/>
      <c r="NEW44" s="210"/>
      <c r="NEX44" s="211"/>
      <c r="NEY44" s="149"/>
      <c r="NFG44" s="149"/>
      <c r="NFJ44" s="171"/>
      <c r="NFK44" s="171"/>
      <c r="NFL44" s="149"/>
      <c r="NFN44" s="152"/>
      <c r="NFP44" s="152"/>
      <c r="NFQ44" s="212"/>
      <c r="NFR44" s="210"/>
      <c r="NFS44" s="211"/>
      <c r="NFT44" s="149"/>
      <c r="NGB44" s="149"/>
      <c r="NGE44" s="171"/>
      <c r="NGF44" s="171"/>
      <c r="NGG44" s="149"/>
      <c r="NGI44" s="152"/>
      <c r="NGK44" s="152"/>
      <c r="NGL44" s="212"/>
      <c r="NGM44" s="210"/>
      <c r="NGN44" s="211"/>
      <c r="NGO44" s="149"/>
      <c r="NGW44" s="149"/>
      <c r="NGZ44" s="171"/>
      <c r="NHA44" s="171"/>
      <c r="NHB44" s="149"/>
      <c r="NHD44" s="152"/>
      <c r="NHF44" s="152"/>
      <c r="NHG44" s="212"/>
      <c r="NHH44" s="210"/>
      <c r="NHI44" s="211"/>
      <c r="NHJ44" s="149"/>
      <c r="NHR44" s="149"/>
      <c r="NHU44" s="171"/>
      <c r="NHV44" s="171"/>
      <c r="NHW44" s="149"/>
      <c r="NHY44" s="152"/>
      <c r="NIA44" s="152"/>
      <c r="NIB44" s="212"/>
      <c r="NIC44" s="210"/>
      <c r="NID44" s="211"/>
      <c r="NIE44" s="149"/>
      <c r="NIM44" s="149"/>
      <c r="NIP44" s="171"/>
      <c r="NIQ44" s="171"/>
      <c r="NIR44" s="149"/>
      <c r="NIT44" s="152"/>
      <c r="NIV44" s="152"/>
      <c r="NIW44" s="212"/>
      <c r="NIX44" s="210"/>
      <c r="NIY44" s="211"/>
      <c r="NIZ44" s="149"/>
      <c r="NJH44" s="149"/>
      <c r="NJK44" s="171"/>
      <c r="NJL44" s="171"/>
      <c r="NJM44" s="149"/>
      <c r="NJO44" s="152"/>
      <c r="NJQ44" s="152"/>
      <c r="NJR44" s="212"/>
      <c r="NJS44" s="210"/>
      <c r="NJT44" s="211"/>
      <c r="NJU44" s="149"/>
      <c r="NKC44" s="149"/>
      <c r="NKF44" s="171"/>
      <c r="NKG44" s="171"/>
      <c r="NKH44" s="149"/>
      <c r="NKJ44" s="152"/>
      <c r="NKL44" s="152"/>
      <c r="NKM44" s="212"/>
      <c r="NKN44" s="210"/>
      <c r="NKO44" s="211"/>
      <c r="NKP44" s="149"/>
      <c r="NKX44" s="149"/>
      <c r="NLA44" s="171"/>
      <c r="NLB44" s="171"/>
      <c r="NLC44" s="149"/>
      <c r="NLE44" s="152"/>
      <c r="NLG44" s="152"/>
      <c r="NLH44" s="212"/>
      <c r="NLI44" s="210"/>
      <c r="NLJ44" s="211"/>
      <c r="NLK44" s="149"/>
      <c r="NLS44" s="149"/>
      <c r="NLV44" s="171"/>
      <c r="NLW44" s="171"/>
      <c r="NLX44" s="149"/>
      <c r="NLZ44" s="152"/>
      <c r="NMB44" s="152"/>
      <c r="NMC44" s="212"/>
      <c r="NMD44" s="210"/>
      <c r="NME44" s="211"/>
      <c r="NMF44" s="149"/>
      <c r="NMN44" s="149"/>
      <c r="NMQ44" s="171"/>
      <c r="NMR44" s="171"/>
      <c r="NMS44" s="149"/>
      <c r="NMU44" s="152"/>
      <c r="NMW44" s="152"/>
      <c r="NMX44" s="212"/>
      <c r="NMY44" s="210"/>
      <c r="NMZ44" s="211"/>
      <c r="NNA44" s="149"/>
      <c r="NNI44" s="149"/>
      <c r="NNL44" s="171"/>
      <c r="NNM44" s="171"/>
      <c r="NNN44" s="149"/>
      <c r="NNP44" s="152"/>
      <c r="NNR44" s="152"/>
      <c r="NNS44" s="212"/>
      <c r="NNT44" s="210"/>
      <c r="NNU44" s="211"/>
      <c r="NNV44" s="149"/>
      <c r="NOD44" s="149"/>
      <c r="NOG44" s="171"/>
      <c r="NOH44" s="171"/>
      <c r="NOI44" s="149"/>
      <c r="NOK44" s="152"/>
      <c r="NOM44" s="152"/>
      <c r="NON44" s="212"/>
      <c r="NOO44" s="210"/>
      <c r="NOP44" s="211"/>
      <c r="NOQ44" s="149"/>
      <c r="NOY44" s="149"/>
      <c r="NPB44" s="171"/>
      <c r="NPC44" s="171"/>
      <c r="NPD44" s="149"/>
      <c r="NPF44" s="152"/>
      <c r="NPH44" s="152"/>
      <c r="NPI44" s="212"/>
      <c r="NPJ44" s="210"/>
      <c r="NPK44" s="211"/>
      <c r="NPL44" s="149"/>
      <c r="NPT44" s="149"/>
      <c r="NPW44" s="171"/>
      <c r="NPX44" s="171"/>
      <c r="NPY44" s="149"/>
      <c r="NQA44" s="152"/>
      <c r="NQC44" s="152"/>
      <c r="NQD44" s="212"/>
      <c r="NQE44" s="210"/>
      <c r="NQF44" s="211"/>
      <c r="NQG44" s="149"/>
      <c r="NQO44" s="149"/>
      <c r="NQR44" s="171"/>
      <c r="NQS44" s="171"/>
      <c r="NQT44" s="149"/>
      <c r="NQV44" s="152"/>
      <c r="NQX44" s="152"/>
      <c r="NQY44" s="212"/>
      <c r="NQZ44" s="210"/>
      <c r="NRA44" s="211"/>
      <c r="NRB44" s="149"/>
      <c r="NRJ44" s="149"/>
      <c r="NRM44" s="171"/>
      <c r="NRN44" s="171"/>
      <c r="NRO44" s="149"/>
      <c r="NRQ44" s="152"/>
      <c r="NRS44" s="152"/>
      <c r="NRT44" s="212"/>
      <c r="NRU44" s="210"/>
      <c r="NRV44" s="211"/>
      <c r="NRW44" s="149"/>
      <c r="NSE44" s="149"/>
      <c r="NSH44" s="171"/>
      <c r="NSI44" s="171"/>
      <c r="NSJ44" s="149"/>
      <c r="NSL44" s="152"/>
      <c r="NSN44" s="152"/>
      <c r="NSO44" s="212"/>
      <c r="NSP44" s="210"/>
      <c r="NSQ44" s="211"/>
      <c r="NSR44" s="149"/>
      <c r="NSZ44" s="149"/>
      <c r="NTC44" s="171"/>
      <c r="NTD44" s="171"/>
      <c r="NTE44" s="149"/>
      <c r="NTG44" s="152"/>
      <c r="NTI44" s="152"/>
      <c r="NTJ44" s="212"/>
      <c r="NTK44" s="210"/>
      <c r="NTL44" s="211"/>
      <c r="NTM44" s="149"/>
      <c r="NTU44" s="149"/>
      <c r="NTX44" s="171"/>
      <c r="NTY44" s="171"/>
      <c r="NTZ44" s="149"/>
      <c r="NUB44" s="152"/>
      <c r="NUD44" s="152"/>
      <c r="NUE44" s="212"/>
      <c r="NUF44" s="210"/>
      <c r="NUG44" s="211"/>
      <c r="NUH44" s="149"/>
      <c r="NUP44" s="149"/>
      <c r="NUS44" s="171"/>
      <c r="NUT44" s="171"/>
      <c r="NUU44" s="149"/>
      <c r="NUW44" s="152"/>
      <c r="NUY44" s="152"/>
      <c r="NUZ44" s="212"/>
      <c r="NVA44" s="210"/>
      <c r="NVB44" s="211"/>
      <c r="NVC44" s="149"/>
      <c r="NVK44" s="149"/>
      <c r="NVN44" s="171"/>
      <c r="NVO44" s="171"/>
      <c r="NVP44" s="149"/>
      <c r="NVR44" s="152"/>
      <c r="NVT44" s="152"/>
      <c r="NVU44" s="212"/>
      <c r="NVV44" s="210"/>
      <c r="NVW44" s="211"/>
      <c r="NVX44" s="149"/>
      <c r="NWF44" s="149"/>
      <c r="NWI44" s="171"/>
      <c r="NWJ44" s="171"/>
      <c r="NWK44" s="149"/>
      <c r="NWM44" s="152"/>
      <c r="NWO44" s="152"/>
      <c r="NWP44" s="212"/>
      <c r="NWQ44" s="210"/>
      <c r="NWR44" s="211"/>
      <c r="NWS44" s="149"/>
      <c r="NXA44" s="149"/>
      <c r="NXD44" s="171"/>
      <c r="NXE44" s="171"/>
      <c r="NXF44" s="149"/>
      <c r="NXH44" s="152"/>
      <c r="NXJ44" s="152"/>
      <c r="NXK44" s="212"/>
      <c r="NXL44" s="210"/>
      <c r="NXM44" s="211"/>
      <c r="NXN44" s="149"/>
      <c r="NXV44" s="149"/>
      <c r="NXY44" s="171"/>
      <c r="NXZ44" s="171"/>
      <c r="NYA44" s="149"/>
      <c r="NYC44" s="152"/>
      <c r="NYE44" s="152"/>
      <c r="NYF44" s="212"/>
      <c r="NYG44" s="210"/>
      <c r="NYH44" s="211"/>
      <c r="NYI44" s="149"/>
      <c r="NYQ44" s="149"/>
      <c r="NYT44" s="171"/>
      <c r="NYU44" s="171"/>
      <c r="NYV44" s="149"/>
      <c r="NYX44" s="152"/>
      <c r="NYZ44" s="152"/>
      <c r="NZA44" s="212"/>
      <c r="NZB44" s="210"/>
      <c r="NZC44" s="211"/>
      <c r="NZD44" s="149"/>
      <c r="NZL44" s="149"/>
      <c r="NZO44" s="171"/>
      <c r="NZP44" s="171"/>
      <c r="NZQ44" s="149"/>
      <c r="NZS44" s="152"/>
      <c r="NZU44" s="152"/>
      <c r="NZV44" s="212"/>
      <c r="NZW44" s="210"/>
      <c r="NZX44" s="211"/>
      <c r="NZY44" s="149"/>
      <c r="OAG44" s="149"/>
      <c r="OAJ44" s="171"/>
      <c r="OAK44" s="171"/>
      <c r="OAL44" s="149"/>
      <c r="OAN44" s="152"/>
      <c r="OAP44" s="152"/>
      <c r="OAQ44" s="212"/>
      <c r="OAR44" s="210"/>
      <c r="OAS44" s="211"/>
      <c r="OAT44" s="149"/>
      <c r="OBB44" s="149"/>
      <c r="OBE44" s="171"/>
      <c r="OBF44" s="171"/>
      <c r="OBG44" s="149"/>
      <c r="OBI44" s="152"/>
      <c r="OBK44" s="152"/>
      <c r="OBL44" s="212"/>
      <c r="OBM44" s="210"/>
      <c r="OBN44" s="211"/>
      <c r="OBO44" s="149"/>
      <c r="OBW44" s="149"/>
      <c r="OBZ44" s="171"/>
      <c r="OCA44" s="171"/>
      <c r="OCB44" s="149"/>
      <c r="OCD44" s="152"/>
      <c r="OCF44" s="152"/>
      <c r="OCG44" s="212"/>
      <c r="OCH44" s="210"/>
      <c r="OCI44" s="211"/>
      <c r="OCJ44" s="149"/>
      <c r="OCR44" s="149"/>
      <c r="OCU44" s="171"/>
      <c r="OCV44" s="171"/>
      <c r="OCW44" s="149"/>
      <c r="OCY44" s="152"/>
      <c r="ODA44" s="152"/>
      <c r="ODB44" s="212"/>
      <c r="ODC44" s="210"/>
      <c r="ODD44" s="211"/>
      <c r="ODE44" s="149"/>
      <c r="ODM44" s="149"/>
      <c r="ODP44" s="171"/>
      <c r="ODQ44" s="171"/>
      <c r="ODR44" s="149"/>
      <c r="ODT44" s="152"/>
      <c r="ODV44" s="152"/>
      <c r="ODW44" s="212"/>
      <c r="ODX44" s="210"/>
      <c r="ODY44" s="211"/>
      <c r="ODZ44" s="149"/>
      <c r="OEH44" s="149"/>
      <c r="OEK44" s="171"/>
      <c r="OEL44" s="171"/>
      <c r="OEM44" s="149"/>
      <c r="OEO44" s="152"/>
      <c r="OEQ44" s="152"/>
      <c r="OER44" s="212"/>
      <c r="OES44" s="210"/>
      <c r="OET44" s="211"/>
      <c r="OEU44" s="149"/>
      <c r="OFC44" s="149"/>
      <c r="OFF44" s="171"/>
      <c r="OFG44" s="171"/>
      <c r="OFH44" s="149"/>
      <c r="OFJ44" s="152"/>
      <c r="OFL44" s="152"/>
      <c r="OFM44" s="212"/>
      <c r="OFN44" s="210"/>
      <c r="OFO44" s="211"/>
      <c r="OFP44" s="149"/>
      <c r="OFX44" s="149"/>
      <c r="OGA44" s="171"/>
      <c r="OGB44" s="171"/>
      <c r="OGC44" s="149"/>
      <c r="OGE44" s="152"/>
      <c r="OGG44" s="152"/>
      <c r="OGH44" s="212"/>
      <c r="OGI44" s="210"/>
      <c r="OGJ44" s="211"/>
      <c r="OGK44" s="149"/>
      <c r="OGS44" s="149"/>
      <c r="OGV44" s="171"/>
      <c r="OGW44" s="171"/>
      <c r="OGX44" s="149"/>
      <c r="OGZ44" s="152"/>
      <c r="OHB44" s="152"/>
      <c r="OHC44" s="212"/>
      <c r="OHD44" s="210"/>
      <c r="OHE44" s="211"/>
      <c r="OHF44" s="149"/>
      <c r="OHN44" s="149"/>
      <c r="OHQ44" s="171"/>
      <c r="OHR44" s="171"/>
      <c r="OHS44" s="149"/>
      <c r="OHU44" s="152"/>
      <c r="OHW44" s="152"/>
      <c r="OHX44" s="212"/>
      <c r="OHY44" s="210"/>
      <c r="OHZ44" s="211"/>
      <c r="OIA44" s="149"/>
      <c r="OII44" s="149"/>
      <c r="OIL44" s="171"/>
      <c r="OIM44" s="171"/>
      <c r="OIN44" s="149"/>
      <c r="OIP44" s="152"/>
      <c r="OIR44" s="152"/>
      <c r="OIS44" s="212"/>
      <c r="OIT44" s="210"/>
      <c r="OIU44" s="211"/>
      <c r="OIV44" s="149"/>
      <c r="OJD44" s="149"/>
      <c r="OJG44" s="171"/>
      <c r="OJH44" s="171"/>
      <c r="OJI44" s="149"/>
      <c r="OJK44" s="152"/>
      <c r="OJM44" s="152"/>
      <c r="OJN44" s="212"/>
      <c r="OJO44" s="210"/>
      <c r="OJP44" s="211"/>
      <c r="OJQ44" s="149"/>
      <c r="OJY44" s="149"/>
      <c r="OKB44" s="171"/>
      <c r="OKC44" s="171"/>
      <c r="OKD44" s="149"/>
      <c r="OKF44" s="152"/>
      <c r="OKH44" s="152"/>
      <c r="OKI44" s="212"/>
      <c r="OKJ44" s="210"/>
      <c r="OKK44" s="211"/>
      <c r="OKL44" s="149"/>
      <c r="OKT44" s="149"/>
      <c r="OKW44" s="171"/>
      <c r="OKX44" s="171"/>
      <c r="OKY44" s="149"/>
      <c r="OLA44" s="152"/>
      <c r="OLC44" s="152"/>
      <c r="OLD44" s="212"/>
      <c r="OLE44" s="210"/>
      <c r="OLF44" s="211"/>
      <c r="OLG44" s="149"/>
      <c r="OLO44" s="149"/>
      <c r="OLR44" s="171"/>
      <c r="OLS44" s="171"/>
      <c r="OLT44" s="149"/>
      <c r="OLV44" s="152"/>
      <c r="OLX44" s="152"/>
      <c r="OLY44" s="212"/>
      <c r="OLZ44" s="210"/>
      <c r="OMA44" s="211"/>
      <c r="OMB44" s="149"/>
      <c r="OMJ44" s="149"/>
      <c r="OMM44" s="171"/>
      <c r="OMN44" s="171"/>
      <c r="OMO44" s="149"/>
      <c r="OMQ44" s="152"/>
      <c r="OMS44" s="152"/>
      <c r="OMT44" s="212"/>
      <c r="OMU44" s="210"/>
      <c r="OMV44" s="211"/>
      <c r="OMW44" s="149"/>
      <c r="ONE44" s="149"/>
      <c r="ONH44" s="171"/>
      <c r="ONI44" s="171"/>
      <c r="ONJ44" s="149"/>
      <c r="ONL44" s="152"/>
      <c r="ONN44" s="152"/>
      <c r="ONO44" s="212"/>
      <c r="ONP44" s="210"/>
      <c r="ONQ44" s="211"/>
      <c r="ONR44" s="149"/>
      <c r="ONZ44" s="149"/>
      <c r="OOC44" s="171"/>
      <c r="OOD44" s="171"/>
      <c r="OOE44" s="149"/>
      <c r="OOG44" s="152"/>
      <c r="OOI44" s="152"/>
      <c r="OOJ44" s="212"/>
      <c r="OOK44" s="210"/>
      <c r="OOL44" s="211"/>
      <c r="OOM44" s="149"/>
      <c r="OOU44" s="149"/>
      <c r="OOX44" s="171"/>
      <c r="OOY44" s="171"/>
      <c r="OOZ44" s="149"/>
      <c r="OPB44" s="152"/>
      <c r="OPD44" s="152"/>
      <c r="OPE44" s="212"/>
      <c r="OPF44" s="210"/>
      <c r="OPG44" s="211"/>
      <c r="OPH44" s="149"/>
      <c r="OPP44" s="149"/>
      <c r="OPS44" s="171"/>
      <c r="OPT44" s="171"/>
      <c r="OPU44" s="149"/>
      <c r="OPW44" s="152"/>
      <c r="OPY44" s="152"/>
      <c r="OPZ44" s="212"/>
      <c r="OQA44" s="210"/>
      <c r="OQB44" s="211"/>
      <c r="OQC44" s="149"/>
      <c r="OQK44" s="149"/>
      <c r="OQN44" s="171"/>
      <c r="OQO44" s="171"/>
      <c r="OQP44" s="149"/>
      <c r="OQR44" s="152"/>
      <c r="OQT44" s="152"/>
      <c r="OQU44" s="212"/>
      <c r="OQV44" s="210"/>
      <c r="OQW44" s="211"/>
      <c r="OQX44" s="149"/>
      <c r="ORF44" s="149"/>
      <c r="ORI44" s="171"/>
      <c r="ORJ44" s="171"/>
      <c r="ORK44" s="149"/>
      <c r="ORM44" s="152"/>
      <c r="ORO44" s="152"/>
      <c r="ORP44" s="212"/>
      <c r="ORQ44" s="210"/>
      <c r="ORR44" s="211"/>
      <c r="ORS44" s="149"/>
      <c r="OSA44" s="149"/>
      <c r="OSD44" s="171"/>
      <c r="OSE44" s="171"/>
      <c r="OSF44" s="149"/>
      <c r="OSH44" s="152"/>
      <c r="OSJ44" s="152"/>
      <c r="OSK44" s="212"/>
      <c r="OSL44" s="210"/>
      <c r="OSM44" s="211"/>
      <c r="OSN44" s="149"/>
      <c r="OSV44" s="149"/>
      <c r="OSY44" s="171"/>
      <c r="OSZ44" s="171"/>
      <c r="OTA44" s="149"/>
      <c r="OTC44" s="152"/>
      <c r="OTE44" s="152"/>
      <c r="OTF44" s="212"/>
      <c r="OTG44" s="210"/>
      <c r="OTH44" s="211"/>
      <c r="OTI44" s="149"/>
      <c r="OTQ44" s="149"/>
      <c r="OTT44" s="171"/>
      <c r="OTU44" s="171"/>
      <c r="OTV44" s="149"/>
      <c r="OTX44" s="152"/>
      <c r="OTZ44" s="152"/>
      <c r="OUA44" s="212"/>
      <c r="OUB44" s="210"/>
      <c r="OUC44" s="211"/>
      <c r="OUD44" s="149"/>
      <c r="OUL44" s="149"/>
      <c r="OUO44" s="171"/>
      <c r="OUP44" s="171"/>
      <c r="OUQ44" s="149"/>
      <c r="OUS44" s="152"/>
      <c r="OUU44" s="152"/>
      <c r="OUV44" s="212"/>
      <c r="OUW44" s="210"/>
      <c r="OUX44" s="211"/>
      <c r="OUY44" s="149"/>
      <c r="OVG44" s="149"/>
      <c r="OVJ44" s="171"/>
      <c r="OVK44" s="171"/>
      <c r="OVL44" s="149"/>
      <c r="OVN44" s="152"/>
      <c r="OVP44" s="152"/>
      <c r="OVQ44" s="212"/>
      <c r="OVR44" s="210"/>
      <c r="OVS44" s="211"/>
      <c r="OVT44" s="149"/>
      <c r="OWB44" s="149"/>
      <c r="OWE44" s="171"/>
      <c r="OWF44" s="171"/>
      <c r="OWG44" s="149"/>
      <c r="OWI44" s="152"/>
      <c r="OWK44" s="152"/>
      <c r="OWL44" s="212"/>
      <c r="OWM44" s="210"/>
      <c r="OWN44" s="211"/>
      <c r="OWO44" s="149"/>
      <c r="OWW44" s="149"/>
      <c r="OWZ44" s="171"/>
      <c r="OXA44" s="171"/>
      <c r="OXB44" s="149"/>
      <c r="OXD44" s="152"/>
      <c r="OXF44" s="152"/>
      <c r="OXG44" s="212"/>
      <c r="OXH44" s="210"/>
      <c r="OXI44" s="211"/>
      <c r="OXJ44" s="149"/>
      <c r="OXR44" s="149"/>
      <c r="OXU44" s="171"/>
      <c r="OXV44" s="171"/>
      <c r="OXW44" s="149"/>
      <c r="OXY44" s="152"/>
      <c r="OYA44" s="152"/>
      <c r="OYB44" s="212"/>
      <c r="OYC44" s="210"/>
      <c r="OYD44" s="211"/>
      <c r="OYE44" s="149"/>
      <c r="OYM44" s="149"/>
      <c r="OYP44" s="171"/>
      <c r="OYQ44" s="171"/>
      <c r="OYR44" s="149"/>
      <c r="OYT44" s="152"/>
      <c r="OYV44" s="152"/>
      <c r="OYW44" s="212"/>
      <c r="OYX44" s="210"/>
      <c r="OYY44" s="211"/>
      <c r="OYZ44" s="149"/>
      <c r="OZH44" s="149"/>
      <c r="OZK44" s="171"/>
      <c r="OZL44" s="171"/>
      <c r="OZM44" s="149"/>
      <c r="OZO44" s="152"/>
      <c r="OZQ44" s="152"/>
      <c r="OZR44" s="212"/>
      <c r="OZS44" s="210"/>
      <c r="OZT44" s="211"/>
      <c r="OZU44" s="149"/>
      <c r="PAC44" s="149"/>
      <c r="PAF44" s="171"/>
      <c r="PAG44" s="171"/>
      <c r="PAH44" s="149"/>
      <c r="PAJ44" s="152"/>
      <c r="PAL44" s="152"/>
      <c r="PAM44" s="212"/>
      <c r="PAN44" s="210"/>
      <c r="PAO44" s="211"/>
      <c r="PAP44" s="149"/>
      <c r="PAX44" s="149"/>
      <c r="PBA44" s="171"/>
      <c r="PBB44" s="171"/>
      <c r="PBC44" s="149"/>
      <c r="PBE44" s="152"/>
      <c r="PBG44" s="152"/>
      <c r="PBH44" s="212"/>
      <c r="PBI44" s="210"/>
      <c r="PBJ44" s="211"/>
      <c r="PBK44" s="149"/>
      <c r="PBS44" s="149"/>
      <c r="PBV44" s="171"/>
      <c r="PBW44" s="171"/>
      <c r="PBX44" s="149"/>
      <c r="PBZ44" s="152"/>
      <c r="PCB44" s="152"/>
      <c r="PCC44" s="212"/>
      <c r="PCD44" s="210"/>
      <c r="PCE44" s="211"/>
      <c r="PCF44" s="149"/>
      <c r="PCN44" s="149"/>
      <c r="PCQ44" s="171"/>
      <c r="PCR44" s="171"/>
      <c r="PCS44" s="149"/>
      <c r="PCU44" s="152"/>
      <c r="PCW44" s="152"/>
      <c r="PCX44" s="212"/>
      <c r="PCY44" s="210"/>
      <c r="PCZ44" s="211"/>
      <c r="PDA44" s="149"/>
      <c r="PDI44" s="149"/>
      <c r="PDL44" s="171"/>
      <c r="PDM44" s="171"/>
      <c r="PDN44" s="149"/>
      <c r="PDP44" s="152"/>
      <c r="PDR44" s="152"/>
      <c r="PDS44" s="212"/>
      <c r="PDT44" s="210"/>
      <c r="PDU44" s="211"/>
      <c r="PDV44" s="149"/>
      <c r="PED44" s="149"/>
      <c r="PEG44" s="171"/>
      <c r="PEH44" s="171"/>
      <c r="PEI44" s="149"/>
      <c r="PEK44" s="152"/>
      <c r="PEM44" s="152"/>
      <c r="PEN44" s="212"/>
      <c r="PEO44" s="210"/>
      <c r="PEP44" s="211"/>
      <c r="PEQ44" s="149"/>
      <c r="PEY44" s="149"/>
      <c r="PFB44" s="171"/>
      <c r="PFC44" s="171"/>
      <c r="PFD44" s="149"/>
      <c r="PFF44" s="152"/>
      <c r="PFH44" s="152"/>
      <c r="PFI44" s="212"/>
      <c r="PFJ44" s="210"/>
      <c r="PFK44" s="211"/>
      <c r="PFL44" s="149"/>
      <c r="PFT44" s="149"/>
      <c r="PFW44" s="171"/>
      <c r="PFX44" s="171"/>
      <c r="PFY44" s="149"/>
      <c r="PGA44" s="152"/>
      <c r="PGC44" s="152"/>
      <c r="PGD44" s="212"/>
      <c r="PGE44" s="210"/>
      <c r="PGF44" s="211"/>
      <c r="PGG44" s="149"/>
      <c r="PGO44" s="149"/>
      <c r="PGR44" s="171"/>
      <c r="PGS44" s="171"/>
      <c r="PGT44" s="149"/>
      <c r="PGV44" s="152"/>
      <c r="PGX44" s="152"/>
      <c r="PGY44" s="212"/>
      <c r="PGZ44" s="210"/>
      <c r="PHA44" s="211"/>
      <c r="PHB44" s="149"/>
      <c r="PHJ44" s="149"/>
      <c r="PHM44" s="171"/>
      <c r="PHN44" s="171"/>
      <c r="PHO44" s="149"/>
      <c r="PHQ44" s="152"/>
      <c r="PHS44" s="152"/>
      <c r="PHT44" s="212"/>
      <c r="PHU44" s="210"/>
      <c r="PHV44" s="211"/>
      <c r="PHW44" s="149"/>
      <c r="PIE44" s="149"/>
      <c r="PIH44" s="171"/>
      <c r="PII44" s="171"/>
      <c r="PIJ44" s="149"/>
      <c r="PIL44" s="152"/>
      <c r="PIN44" s="152"/>
      <c r="PIO44" s="212"/>
      <c r="PIP44" s="210"/>
      <c r="PIQ44" s="211"/>
      <c r="PIR44" s="149"/>
      <c r="PIZ44" s="149"/>
      <c r="PJC44" s="171"/>
      <c r="PJD44" s="171"/>
      <c r="PJE44" s="149"/>
      <c r="PJG44" s="152"/>
      <c r="PJI44" s="152"/>
      <c r="PJJ44" s="212"/>
      <c r="PJK44" s="210"/>
      <c r="PJL44" s="211"/>
      <c r="PJM44" s="149"/>
      <c r="PJU44" s="149"/>
      <c r="PJX44" s="171"/>
      <c r="PJY44" s="171"/>
      <c r="PJZ44" s="149"/>
      <c r="PKB44" s="152"/>
      <c r="PKD44" s="152"/>
      <c r="PKE44" s="212"/>
      <c r="PKF44" s="210"/>
      <c r="PKG44" s="211"/>
      <c r="PKH44" s="149"/>
      <c r="PKP44" s="149"/>
      <c r="PKS44" s="171"/>
      <c r="PKT44" s="171"/>
      <c r="PKU44" s="149"/>
      <c r="PKW44" s="152"/>
      <c r="PKY44" s="152"/>
      <c r="PKZ44" s="212"/>
      <c r="PLA44" s="210"/>
      <c r="PLB44" s="211"/>
      <c r="PLC44" s="149"/>
      <c r="PLK44" s="149"/>
      <c r="PLN44" s="171"/>
      <c r="PLO44" s="171"/>
      <c r="PLP44" s="149"/>
      <c r="PLR44" s="152"/>
      <c r="PLT44" s="152"/>
      <c r="PLU44" s="212"/>
      <c r="PLV44" s="210"/>
      <c r="PLW44" s="211"/>
      <c r="PLX44" s="149"/>
      <c r="PMF44" s="149"/>
      <c r="PMI44" s="171"/>
      <c r="PMJ44" s="171"/>
      <c r="PMK44" s="149"/>
      <c r="PMM44" s="152"/>
      <c r="PMO44" s="152"/>
      <c r="PMP44" s="212"/>
      <c r="PMQ44" s="210"/>
      <c r="PMR44" s="211"/>
      <c r="PMS44" s="149"/>
      <c r="PNA44" s="149"/>
      <c r="PND44" s="171"/>
      <c r="PNE44" s="171"/>
      <c r="PNF44" s="149"/>
      <c r="PNH44" s="152"/>
      <c r="PNJ44" s="152"/>
      <c r="PNK44" s="212"/>
      <c r="PNL44" s="210"/>
      <c r="PNM44" s="211"/>
      <c r="PNN44" s="149"/>
      <c r="PNV44" s="149"/>
      <c r="PNY44" s="171"/>
      <c r="PNZ44" s="171"/>
      <c r="POA44" s="149"/>
      <c r="POC44" s="152"/>
      <c r="POE44" s="152"/>
      <c r="POF44" s="212"/>
      <c r="POG44" s="210"/>
      <c r="POH44" s="211"/>
      <c r="POI44" s="149"/>
      <c r="POQ44" s="149"/>
      <c r="POT44" s="171"/>
      <c r="POU44" s="171"/>
      <c r="POV44" s="149"/>
      <c r="POX44" s="152"/>
      <c r="POZ44" s="152"/>
      <c r="PPA44" s="212"/>
      <c r="PPB44" s="210"/>
      <c r="PPC44" s="211"/>
      <c r="PPD44" s="149"/>
      <c r="PPL44" s="149"/>
      <c r="PPO44" s="171"/>
      <c r="PPP44" s="171"/>
      <c r="PPQ44" s="149"/>
      <c r="PPS44" s="152"/>
      <c r="PPU44" s="152"/>
      <c r="PPV44" s="212"/>
      <c r="PPW44" s="210"/>
      <c r="PPX44" s="211"/>
      <c r="PPY44" s="149"/>
      <c r="PQG44" s="149"/>
      <c r="PQJ44" s="171"/>
      <c r="PQK44" s="171"/>
      <c r="PQL44" s="149"/>
      <c r="PQN44" s="152"/>
      <c r="PQP44" s="152"/>
      <c r="PQQ44" s="212"/>
      <c r="PQR44" s="210"/>
      <c r="PQS44" s="211"/>
      <c r="PQT44" s="149"/>
      <c r="PRB44" s="149"/>
      <c r="PRE44" s="171"/>
      <c r="PRF44" s="171"/>
      <c r="PRG44" s="149"/>
      <c r="PRI44" s="152"/>
      <c r="PRK44" s="152"/>
      <c r="PRL44" s="212"/>
      <c r="PRM44" s="210"/>
      <c r="PRN44" s="211"/>
      <c r="PRO44" s="149"/>
      <c r="PRW44" s="149"/>
      <c r="PRZ44" s="171"/>
      <c r="PSA44" s="171"/>
      <c r="PSB44" s="149"/>
      <c r="PSD44" s="152"/>
      <c r="PSF44" s="152"/>
      <c r="PSG44" s="212"/>
      <c r="PSH44" s="210"/>
      <c r="PSI44" s="211"/>
      <c r="PSJ44" s="149"/>
      <c r="PSR44" s="149"/>
      <c r="PSU44" s="171"/>
      <c r="PSV44" s="171"/>
      <c r="PSW44" s="149"/>
      <c r="PSY44" s="152"/>
      <c r="PTA44" s="152"/>
      <c r="PTB44" s="212"/>
      <c r="PTC44" s="210"/>
      <c r="PTD44" s="211"/>
      <c r="PTE44" s="149"/>
      <c r="PTM44" s="149"/>
      <c r="PTP44" s="171"/>
      <c r="PTQ44" s="171"/>
      <c r="PTR44" s="149"/>
      <c r="PTT44" s="152"/>
      <c r="PTV44" s="152"/>
      <c r="PTW44" s="212"/>
      <c r="PTX44" s="210"/>
      <c r="PTY44" s="211"/>
      <c r="PTZ44" s="149"/>
      <c r="PUH44" s="149"/>
      <c r="PUK44" s="171"/>
      <c r="PUL44" s="171"/>
      <c r="PUM44" s="149"/>
      <c r="PUO44" s="152"/>
      <c r="PUQ44" s="152"/>
      <c r="PUR44" s="212"/>
      <c r="PUS44" s="210"/>
      <c r="PUT44" s="211"/>
      <c r="PUU44" s="149"/>
      <c r="PVC44" s="149"/>
      <c r="PVF44" s="171"/>
      <c r="PVG44" s="171"/>
      <c r="PVH44" s="149"/>
      <c r="PVJ44" s="152"/>
      <c r="PVL44" s="152"/>
      <c r="PVM44" s="212"/>
      <c r="PVN44" s="210"/>
      <c r="PVO44" s="211"/>
      <c r="PVP44" s="149"/>
      <c r="PVX44" s="149"/>
      <c r="PWA44" s="171"/>
      <c r="PWB44" s="171"/>
      <c r="PWC44" s="149"/>
      <c r="PWE44" s="152"/>
      <c r="PWG44" s="152"/>
      <c r="PWH44" s="212"/>
      <c r="PWI44" s="210"/>
      <c r="PWJ44" s="211"/>
      <c r="PWK44" s="149"/>
      <c r="PWS44" s="149"/>
      <c r="PWV44" s="171"/>
      <c r="PWW44" s="171"/>
      <c r="PWX44" s="149"/>
      <c r="PWZ44" s="152"/>
      <c r="PXB44" s="152"/>
      <c r="PXC44" s="212"/>
      <c r="PXD44" s="210"/>
      <c r="PXE44" s="211"/>
      <c r="PXF44" s="149"/>
      <c r="PXN44" s="149"/>
      <c r="PXQ44" s="171"/>
      <c r="PXR44" s="171"/>
      <c r="PXS44" s="149"/>
      <c r="PXU44" s="152"/>
      <c r="PXW44" s="152"/>
      <c r="PXX44" s="212"/>
      <c r="PXY44" s="210"/>
      <c r="PXZ44" s="211"/>
      <c r="PYA44" s="149"/>
      <c r="PYI44" s="149"/>
      <c r="PYL44" s="171"/>
      <c r="PYM44" s="171"/>
      <c r="PYN44" s="149"/>
      <c r="PYP44" s="152"/>
      <c r="PYR44" s="152"/>
      <c r="PYS44" s="212"/>
      <c r="PYT44" s="210"/>
      <c r="PYU44" s="211"/>
      <c r="PYV44" s="149"/>
      <c r="PZD44" s="149"/>
      <c r="PZG44" s="171"/>
      <c r="PZH44" s="171"/>
      <c r="PZI44" s="149"/>
      <c r="PZK44" s="152"/>
      <c r="PZM44" s="152"/>
      <c r="PZN44" s="212"/>
      <c r="PZO44" s="210"/>
      <c r="PZP44" s="211"/>
      <c r="PZQ44" s="149"/>
      <c r="PZY44" s="149"/>
      <c r="QAB44" s="171"/>
      <c r="QAC44" s="171"/>
      <c r="QAD44" s="149"/>
      <c r="QAF44" s="152"/>
      <c r="QAH44" s="152"/>
      <c r="QAI44" s="212"/>
      <c r="QAJ44" s="210"/>
      <c r="QAK44" s="211"/>
      <c r="QAL44" s="149"/>
      <c r="QAT44" s="149"/>
      <c r="QAW44" s="171"/>
      <c r="QAX44" s="171"/>
      <c r="QAY44" s="149"/>
      <c r="QBA44" s="152"/>
      <c r="QBC44" s="152"/>
      <c r="QBD44" s="212"/>
      <c r="QBE44" s="210"/>
      <c r="QBF44" s="211"/>
      <c r="QBG44" s="149"/>
      <c r="QBO44" s="149"/>
      <c r="QBR44" s="171"/>
      <c r="QBS44" s="171"/>
      <c r="QBT44" s="149"/>
      <c r="QBV44" s="152"/>
      <c r="QBX44" s="152"/>
      <c r="QBY44" s="212"/>
      <c r="QBZ44" s="210"/>
      <c r="QCA44" s="211"/>
      <c r="QCB44" s="149"/>
      <c r="QCJ44" s="149"/>
      <c r="QCM44" s="171"/>
      <c r="QCN44" s="171"/>
      <c r="QCO44" s="149"/>
      <c r="QCQ44" s="152"/>
      <c r="QCS44" s="152"/>
      <c r="QCT44" s="212"/>
      <c r="QCU44" s="210"/>
      <c r="QCV44" s="211"/>
      <c r="QCW44" s="149"/>
      <c r="QDE44" s="149"/>
      <c r="QDH44" s="171"/>
      <c r="QDI44" s="171"/>
      <c r="QDJ44" s="149"/>
      <c r="QDL44" s="152"/>
      <c r="QDN44" s="152"/>
      <c r="QDO44" s="212"/>
      <c r="QDP44" s="210"/>
      <c r="QDQ44" s="211"/>
      <c r="QDR44" s="149"/>
      <c r="QDZ44" s="149"/>
      <c r="QEC44" s="171"/>
      <c r="QED44" s="171"/>
      <c r="QEE44" s="149"/>
      <c r="QEG44" s="152"/>
      <c r="QEI44" s="152"/>
      <c r="QEJ44" s="212"/>
      <c r="QEK44" s="210"/>
      <c r="QEL44" s="211"/>
      <c r="QEM44" s="149"/>
      <c r="QEU44" s="149"/>
      <c r="QEX44" s="171"/>
      <c r="QEY44" s="171"/>
      <c r="QEZ44" s="149"/>
      <c r="QFB44" s="152"/>
      <c r="QFD44" s="152"/>
      <c r="QFE44" s="212"/>
      <c r="QFF44" s="210"/>
      <c r="QFG44" s="211"/>
      <c r="QFH44" s="149"/>
      <c r="QFP44" s="149"/>
      <c r="QFS44" s="171"/>
      <c r="QFT44" s="171"/>
      <c r="QFU44" s="149"/>
      <c r="QFW44" s="152"/>
      <c r="QFY44" s="152"/>
      <c r="QFZ44" s="212"/>
      <c r="QGA44" s="210"/>
      <c r="QGB44" s="211"/>
      <c r="QGC44" s="149"/>
      <c r="QGK44" s="149"/>
      <c r="QGN44" s="171"/>
      <c r="QGO44" s="171"/>
      <c r="QGP44" s="149"/>
      <c r="QGR44" s="152"/>
      <c r="QGT44" s="152"/>
      <c r="QGU44" s="212"/>
      <c r="QGV44" s="210"/>
      <c r="QGW44" s="211"/>
      <c r="QGX44" s="149"/>
      <c r="QHF44" s="149"/>
      <c r="QHI44" s="171"/>
      <c r="QHJ44" s="171"/>
      <c r="QHK44" s="149"/>
      <c r="QHM44" s="152"/>
      <c r="QHO44" s="152"/>
      <c r="QHP44" s="212"/>
      <c r="QHQ44" s="210"/>
      <c r="QHR44" s="211"/>
      <c r="QHS44" s="149"/>
      <c r="QIA44" s="149"/>
      <c r="QID44" s="171"/>
      <c r="QIE44" s="171"/>
      <c r="QIF44" s="149"/>
      <c r="QIH44" s="152"/>
      <c r="QIJ44" s="152"/>
      <c r="QIK44" s="212"/>
      <c r="QIL44" s="210"/>
      <c r="QIM44" s="211"/>
      <c r="QIN44" s="149"/>
      <c r="QIV44" s="149"/>
      <c r="QIY44" s="171"/>
      <c r="QIZ44" s="171"/>
      <c r="QJA44" s="149"/>
      <c r="QJC44" s="152"/>
      <c r="QJE44" s="152"/>
      <c r="QJF44" s="212"/>
      <c r="QJG44" s="210"/>
      <c r="QJH44" s="211"/>
      <c r="QJI44" s="149"/>
      <c r="QJQ44" s="149"/>
      <c r="QJT44" s="171"/>
      <c r="QJU44" s="171"/>
      <c r="QJV44" s="149"/>
      <c r="QJX44" s="152"/>
      <c r="QJZ44" s="152"/>
      <c r="QKA44" s="212"/>
      <c r="QKB44" s="210"/>
      <c r="QKC44" s="211"/>
      <c r="QKD44" s="149"/>
      <c r="QKL44" s="149"/>
      <c r="QKO44" s="171"/>
      <c r="QKP44" s="171"/>
      <c r="QKQ44" s="149"/>
      <c r="QKS44" s="152"/>
      <c r="QKU44" s="152"/>
      <c r="QKV44" s="212"/>
      <c r="QKW44" s="210"/>
      <c r="QKX44" s="211"/>
      <c r="QKY44" s="149"/>
      <c r="QLG44" s="149"/>
      <c r="QLJ44" s="171"/>
      <c r="QLK44" s="171"/>
      <c r="QLL44" s="149"/>
      <c r="QLN44" s="152"/>
      <c r="QLP44" s="152"/>
      <c r="QLQ44" s="212"/>
      <c r="QLR44" s="210"/>
      <c r="QLS44" s="211"/>
      <c r="QLT44" s="149"/>
      <c r="QMB44" s="149"/>
      <c r="QME44" s="171"/>
      <c r="QMF44" s="171"/>
      <c r="QMG44" s="149"/>
      <c r="QMI44" s="152"/>
      <c r="QMK44" s="152"/>
      <c r="QML44" s="212"/>
      <c r="QMM44" s="210"/>
      <c r="QMN44" s="211"/>
      <c r="QMO44" s="149"/>
      <c r="QMW44" s="149"/>
      <c r="QMZ44" s="171"/>
      <c r="QNA44" s="171"/>
      <c r="QNB44" s="149"/>
      <c r="QND44" s="152"/>
      <c r="QNF44" s="152"/>
      <c r="QNG44" s="212"/>
      <c r="QNH44" s="210"/>
      <c r="QNI44" s="211"/>
      <c r="QNJ44" s="149"/>
      <c r="QNR44" s="149"/>
      <c r="QNU44" s="171"/>
      <c r="QNV44" s="171"/>
      <c r="QNW44" s="149"/>
      <c r="QNY44" s="152"/>
      <c r="QOA44" s="152"/>
      <c r="QOB44" s="212"/>
      <c r="QOC44" s="210"/>
      <c r="QOD44" s="211"/>
      <c r="QOE44" s="149"/>
      <c r="QOM44" s="149"/>
      <c r="QOP44" s="171"/>
      <c r="QOQ44" s="171"/>
      <c r="QOR44" s="149"/>
      <c r="QOT44" s="152"/>
      <c r="QOV44" s="152"/>
      <c r="QOW44" s="212"/>
      <c r="QOX44" s="210"/>
      <c r="QOY44" s="211"/>
      <c r="QOZ44" s="149"/>
      <c r="QPH44" s="149"/>
      <c r="QPK44" s="171"/>
      <c r="QPL44" s="171"/>
      <c r="QPM44" s="149"/>
      <c r="QPO44" s="152"/>
      <c r="QPQ44" s="152"/>
      <c r="QPR44" s="212"/>
      <c r="QPS44" s="210"/>
      <c r="QPT44" s="211"/>
      <c r="QPU44" s="149"/>
      <c r="QQC44" s="149"/>
      <c r="QQF44" s="171"/>
      <c r="QQG44" s="171"/>
      <c r="QQH44" s="149"/>
      <c r="QQJ44" s="152"/>
      <c r="QQL44" s="152"/>
      <c r="QQM44" s="212"/>
      <c r="QQN44" s="210"/>
      <c r="QQO44" s="211"/>
      <c r="QQP44" s="149"/>
      <c r="QQX44" s="149"/>
      <c r="QRA44" s="171"/>
      <c r="QRB44" s="171"/>
      <c r="QRC44" s="149"/>
      <c r="QRE44" s="152"/>
      <c r="QRG44" s="152"/>
      <c r="QRH44" s="212"/>
      <c r="QRI44" s="210"/>
      <c r="QRJ44" s="211"/>
      <c r="QRK44" s="149"/>
      <c r="QRS44" s="149"/>
      <c r="QRV44" s="171"/>
      <c r="QRW44" s="171"/>
      <c r="QRX44" s="149"/>
      <c r="QRZ44" s="152"/>
      <c r="QSB44" s="152"/>
      <c r="QSC44" s="212"/>
      <c r="QSD44" s="210"/>
      <c r="QSE44" s="211"/>
      <c r="QSF44" s="149"/>
      <c r="QSN44" s="149"/>
      <c r="QSQ44" s="171"/>
      <c r="QSR44" s="171"/>
      <c r="QSS44" s="149"/>
      <c r="QSU44" s="152"/>
      <c r="QSW44" s="152"/>
      <c r="QSX44" s="212"/>
      <c r="QSY44" s="210"/>
      <c r="QSZ44" s="211"/>
      <c r="QTA44" s="149"/>
      <c r="QTI44" s="149"/>
      <c r="QTL44" s="171"/>
      <c r="QTM44" s="171"/>
      <c r="QTN44" s="149"/>
      <c r="QTP44" s="152"/>
      <c r="QTR44" s="152"/>
      <c r="QTS44" s="212"/>
      <c r="QTT44" s="210"/>
      <c r="QTU44" s="211"/>
      <c r="QTV44" s="149"/>
      <c r="QUD44" s="149"/>
      <c r="QUG44" s="171"/>
      <c r="QUH44" s="171"/>
      <c r="QUI44" s="149"/>
      <c r="QUK44" s="152"/>
      <c r="QUM44" s="152"/>
      <c r="QUN44" s="212"/>
      <c r="QUO44" s="210"/>
      <c r="QUP44" s="211"/>
      <c r="QUQ44" s="149"/>
      <c r="QUY44" s="149"/>
      <c r="QVB44" s="171"/>
      <c r="QVC44" s="171"/>
      <c r="QVD44" s="149"/>
      <c r="QVF44" s="152"/>
      <c r="QVH44" s="152"/>
      <c r="QVI44" s="212"/>
      <c r="QVJ44" s="210"/>
      <c r="QVK44" s="211"/>
      <c r="QVL44" s="149"/>
      <c r="QVT44" s="149"/>
      <c r="QVW44" s="171"/>
      <c r="QVX44" s="171"/>
      <c r="QVY44" s="149"/>
      <c r="QWA44" s="152"/>
      <c r="QWC44" s="152"/>
      <c r="QWD44" s="212"/>
      <c r="QWE44" s="210"/>
      <c r="QWF44" s="211"/>
      <c r="QWG44" s="149"/>
      <c r="QWO44" s="149"/>
      <c r="QWR44" s="171"/>
      <c r="QWS44" s="171"/>
      <c r="QWT44" s="149"/>
      <c r="QWV44" s="152"/>
      <c r="QWX44" s="152"/>
      <c r="QWY44" s="212"/>
      <c r="QWZ44" s="210"/>
      <c r="QXA44" s="211"/>
      <c r="QXB44" s="149"/>
      <c r="QXJ44" s="149"/>
      <c r="QXM44" s="171"/>
      <c r="QXN44" s="171"/>
      <c r="QXO44" s="149"/>
      <c r="QXQ44" s="152"/>
      <c r="QXS44" s="152"/>
      <c r="QXT44" s="212"/>
      <c r="QXU44" s="210"/>
      <c r="QXV44" s="211"/>
      <c r="QXW44" s="149"/>
      <c r="QYE44" s="149"/>
      <c r="QYH44" s="171"/>
      <c r="QYI44" s="171"/>
      <c r="QYJ44" s="149"/>
      <c r="QYL44" s="152"/>
      <c r="QYN44" s="152"/>
      <c r="QYO44" s="212"/>
      <c r="QYP44" s="210"/>
      <c r="QYQ44" s="211"/>
      <c r="QYR44" s="149"/>
      <c r="QYZ44" s="149"/>
      <c r="QZC44" s="171"/>
      <c r="QZD44" s="171"/>
      <c r="QZE44" s="149"/>
      <c r="QZG44" s="152"/>
      <c r="QZI44" s="152"/>
      <c r="QZJ44" s="212"/>
      <c r="QZK44" s="210"/>
      <c r="QZL44" s="211"/>
      <c r="QZM44" s="149"/>
      <c r="QZU44" s="149"/>
      <c r="QZX44" s="171"/>
      <c r="QZY44" s="171"/>
      <c r="QZZ44" s="149"/>
      <c r="RAB44" s="152"/>
      <c r="RAD44" s="152"/>
      <c r="RAE44" s="212"/>
      <c r="RAF44" s="210"/>
      <c r="RAG44" s="211"/>
      <c r="RAH44" s="149"/>
      <c r="RAP44" s="149"/>
      <c r="RAS44" s="171"/>
      <c r="RAT44" s="171"/>
      <c r="RAU44" s="149"/>
      <c r="RAW44" s="152"/>
      <c r="RAY44" s="152"/>
      <c r="RAZ44" s="212"/>
      <c r="RBA44" s="210"/>
      <c r="RBB44" s="211"/>
      <c r="RBC44" s="149"/>
      <c r="RBK44" s="149"/>
      <c r="RBN44" s="171"/>
      <c r="RBO44" s="171"/>
      <c r="RBP44" s="149"/>
      <c r="RBR44" s="152"/>
      <c r="RBT44" s="152"/>
      <c r="RBU44" s="212"/>
      <c r="RBV44" s="210"/>
      <c r="RBW44" s="211"/>
      <c r="RBX44" s="149"/>
      <c r="RCF44" s="149"/>
      <c r="RCI44" s="171"/>
      <c r="RCJ44" s="171"/>
      <c r="RCK44" s="149"/>
      <c r="RCM44" s="152"/>
      <c r="RCO44" s="152"/>
      <c r="RCP44" s="212"/>
      <c r="RCQ44" s="210"/>
      <c r="RCR44" s="211"/>
      <c r="RCS44" s="149"/>
      <c r="RDA44" s="149"/>
      <c r="RDD44" s="171"/>
      <c r="RDE44" s="171"/>
      <c r="RDF44" s="149"/>
      <c r="RDH44" s="152"/>
      <c r="RDJ44" s="152"/>
      <c r="RDK44" s="212"/>
      <c r="RDL44" s="210"/>
      <c r="RDM44" s="211"/>
      <c r="RDN44" s="149"/>
      <c r="RDV44" s="149"/>
      <c r="RDY44" s="171"/>
      <c r="RDZ44" s="171"/>
      <c r="REA44" s="149"/>
      <c r="REC44" s="152"/>
      <c r="REE44" s="152"/>
      <c r="REF44" s="212"/>
      <c r="REG44" s="210"/>
      <c r="REH44" s="211"/>
      <c r="REI44" s="149"/>
      <c r="REQ44" s="149"/>
      <c r="RET44" s="171"/>
      <c r="REU44" s="171"/>
      <c r="REV44" s="149"/>
      <c r="REX44" s="152"/>
      <c r="REZ44" s="152"/>
      <c r="RFA44" s="212"/>
      <c r="RFB44" s="210"/>
      <c r="RFC44" s="211"/>
      <c r="RFD44" s="149"/>
      <c r="RFL44" s="149"/>
      <c r="RFO44" s="171"/>
      <c r="RFP44" s="171"/>
      <c r="RFQ44" s="149"/>
      <c r="RFS44" s="152"/>
      <c r="RFU44" s="152"/>
      <c r="RFV44" s="212"/>
      <c r="RFW44" s="210"/>
      <c r="RFX44" s="211"/>
      <c r="RFY44" s="149"/>
      <c r="RGG44" s="149"/>
      <c r="RGJ44" s="171"/>
      <c r="RGK44" s="171"/>
      <c r="RGL44" s="149"/>
      <c r="RGN44" s="152"/>
      <c r="RGP44" s="152"/>
      <c r="RGQ44" s="212"/>
      <c r="RGR44" s="210"/>
      <c r="RGS44" s="211"/>
      <c r="RGT44" s="149"/>
      <c r="RHB44" s="149"/>
      <c r="RHE44" s="171"/>
      <c r="RHF44" s="171"/>
      <c r="RHG44" s="149"/>
      <c r="RHI44" s="152"/>
      <c r="RHK44" s="152"/>
      <c r="RHL44" s="212"/>
      <c r="RHM44" s="210"/>
      <c r="RHN44" s="211"/>
      <c r="RHO44" s="149"/>
      <c r="RHW44" s="149"/>
      <c r="RHZ44" s="171"/>
      <c r="RIA44" s="171"/>
      <c r="RIB44" s="149"/>
      <c r="RID44" s="152"/>
      <c r="RIF44" s="152"/>
      <c r="RIG44" s="212"/>
      <c r="RIH44" s="210"/>
      <c r="RII44" s="211"/>
      <c r="RIJ44" s="149"/>
      <c r="RIR44" s="149"/>
      <c r="RIU44" s="171"/>
      <c r="RIV44" s="171"/>
      <c r="RIW44" s="149"/>
      <c r="RIY44" s="152"/>
      <c r="RJA44" s="152"/>
      <c r="RJB44" s="212"/>
      <c r="RJC44" s="210"/>
      <c r="RJD44" s="211"/>
      <c r="RJE44" s="149"/>
      <c r="RJM44" s="149"/>
      <c r="RJP44" s="171"/>
      <c r="RJQ44" s="171"/>
      <c r="RJR44" s="149"/>
      <c r="RJT44" s="152"/>
      <c r="RJV44" s="152"/>
      <c r="RJW44" s="212"/>
      <c r="RJX44" s="210"/>
      <c r="RJY44" s="211"/>
      <c r="RJZ44" s="149"/>
      <c r="RKH44" s="149"/>
      <c r="RKK44" s="171"/>
      <c r="RKL44" s="171"/>
      <c r="RKM44" s="149"/>
      <c r="RKO44" s="152"/>
      <c r="RKQ44" s="152"/>
      <c r="RKR44" s="212"/>
      <c r="RKS44" s="210"/>
      <c r="RKT44" s="211"/>
      <c r="RKU44" s="149"/>
      <c r="RLC44" s="149"/>
      <c r="RLF44" s="171"/>
      <c r="RLG44" s="171"/>
      <c r="RLH44" s="149"/>
      <c r="RLJ44" s="152"/>
      <c r="RLL44" s="152"/>
      <c r="RLM44" s="212"/>
      <c r="RLN44" s="210"/>
      <c r="RLO44" s="211"/>
      <c r="RLP44" s="149"/>
      <c r="RLX44" s="149"/>
      <c r="RMA44" s="171"/>
      <c r="RMB44" s="171"/>
      <c r="RMC44" s="149"/>
      <c r="RME44" s="152"/>
      <c r="RMG44" s="152"/>
      <c r="RMH44" s="212"/>
      <c r="RMI44" s="210"/>
      <c r="RMJ44" s="211"/>
      <c r="RMK44" s="149"/>
      <c r="RMS44" s="149"/>
      <c r="RMV44" s="171"/>
      <c r="RMW44" s="171"/>
      <c r="RMX44" s="149"/>
      <c r="RMZ44" s="152"/>
      <c r="RNB44" s="152"/>
      <c r="RNC44" s="212"/>
      <c r="RND44" s="210"/>
      <c r="RNE44" s="211"/>
      <c r="RNF44" s="149"/>
      <c r="RNN44" s="149"/>
      <c r="RNQ44" s="171"/>
      <c r="RNR44" s="171"/>
      <c r="RNS44" s="149"/>
      <c r="RNU44" s="152"/>
      <c r="RNW44" s="152"/>
      <c r="RNX44" s="212"/>
      <c r="RNY44" s="210"/>
      <c r="RNZ44" s="211"/>
      <c r="ROA44" s="149"/>
      <c r="ROI44" s="149"/>
      <c r="ROL44" s="171"/>
      <c r="ROM44" s="171"/>
      <c r="RON44" s="149"/>
      <c r="ROP44" s="152"/>
      <c r="ROR44" s="152"/>
      <c r="ROS44" s="212"/>
      <c r="ROT44" s="210"/>
      <c r="ROU44" s="211"/>
      <c r="ROV44" s="149"/>
      <c r="RPD44" s="149"/>
      <c r="RPG44" s="171"/>
      <c r="RPH44" s="171"/>
      <c r="RPI44" s="149"/>
      <c r="RPK44" s="152"/>
      <c r="RPM44" s="152"/>
      <c r="RPN44" s="212"/>
      <c r="RPO44" s="210"/>
      <c r="RPP44" s="211"/>
      <c r="RPQ44" s="149"/>
      <c r="RPY44" s="149"/>
      <c r="RQB44" s="171"/>
      <c r="RQC44" s="171"/>
      <c r="RQD44" s="149"/>
      <c r="RQF44" s="152"/>
      <c r="RQH44" s="152"/>
      <c r="RQI44" s="212"/>
      <c r="RQJ44" s="210"/>
      <c r="RQK44" s="211"/>
      <c r="RQL44" s="149"/>
      <c r="RQT44" s="149"/>
      <c r="RQW44" s="171"/>
      <c r="RQX44" s="171"/>
      <c r="RQY44" s="149"/>
      <c r="RRA44" s="152"/>
      <c r="RRC44" s="152"/>
      <c r="RRD44" s="212"/>
      <c r="RRE44" s="210"/>
      <c r="RRF44" s="211"/>
      <c r="RRG44" s="149"/>
      <c r="RRO44" s="149"/>
      <c r="RRR44" s="171"/>
      <c r="RRS44" s="171"/>
      <c r="RRT44" s="149"/>
      <c r="RRV44" s="152"/>
      <c r="RRX44" s="152"/>
      <c r="RRY44" s="212"/>
      <c r="RRZ44" s="210"/>
      <c r="RSA44" s="211"/>
      <c r="RSB44" s="149"/>
      <c r="RSJ44" s="149"/>
      <c r="RSM44" s="171"/>
      <c r="RSN44" s="171"/>
      <c r="RSO44" s="149"/>
      <c r="RSQ44" s="152"/>
      <c r="RSS44" s="152"/>
      <c r="RST44" s="212"/>
      <c r="RSU44" s="210"/>
      <c r="RSV44" s="211"/>
      <c r="RSW44" s="149"/>
      <c r="RTE44" s="149"/>
      <c r="RTH44" s="171"/>
      <c r="RTI44" s="171"/>
      <c r="RTJ44" s="149"/>
      <c r="RTL44" s="152"/>
      <c r="RTN44" s="152"/>
      <c r="RTO44" s="212"/>
      <c r="RTP44" s="210"/>
      <c r="RTQ44" s="211"/>
      <c r="RTR44" s="149"/>
      <c r="RTZ44" s="149"/>
      <c r="RUC44" s="171"/>
      <c r="RUD44" s="171"/>
      <c r="RUE44" s="149"/>
      <c r="RUG44" s="152"/>
      <c r="RUI44" s="152"/>
      <c r="RUJ44" s="212"/>
      <c r="RUK44" s="210"/>
      <c r="RUL44" s="211"/>
      <c r="RUM44" s="149"/>
      <c r="RUU44" s="149"/>
      <c r="RUX44" s="171"/>
      <c r="RUY44" s="171"/>
      <c r="RUZ44" s="149"/>
      <c r="RVB44" s="152"/>
      <c r="RVD44" s="152"/>
      <c r="RVE44" s="212"/>
      <c r="RVF44" s="210"/>
      <c r="RVG44" s="211"/>
      <c r="RVH44" s="149"/>
      <c r="RVP44" s="149"/>
      <c r="RVS44" s="171"/>
      <c r="RVT44" s="171"/>
      <c r="RVU44" s="149"/>
      <c r="RVW44" s="152"/>
      <c r="RVY44" s="152"/>
      <c r="RVZ44" s="212"/>
      <c r="RWA44" s="210"/>
      <c r="RWB44" s="211"/>
      <c r="RWC44" s="149"/>
      <c r="RWK44" s="149"/>
      <c r="RWN44" s="171"/>
      <c r="RWO44" s="171"/>
      <c r="RWP44" s="149"/>
      <c r="RWR44" s="152"/>
      <c r="RWT44" s="152"/>
      <c r="RWU44" s="212"/>
      <c r="RWV44" s="210"/>
      <c r="RWW44" s="211"/>
      <c r="RWX44" s="149"/>
      <c r="RXF44" s="149"/>
      <c r="RXI44" s="171"/>
      <c r="RXJ44" s="171"/>
      <c r="RXK44" s="149"/>
      <c r="RXM44" s="152"/>
      <c r="RXO44" s="152"/>
      <c r="RXP44" s="212"/>
      <c r="RXQ44" s="210"/>
      <c r="RXR44" s="211"/>
      <c r="RXS44" s="149"/>
      <c r="RYA44" s="149"/>
      <c r="RYD44" s="171"/>
      <c r="RYE44" s="171"/>
      <c r="RYF44" s="149"/>
      <c r="RYH44" s="152"/>
      <c r="RYJ44" s="152"/>
      <c r="RYK44" s="212"/>
      <c r="RYL44" s="210"/>
      <c r="RYM44" s="211"/>
      <c r="RYN44" s="149"/>
      <c r="RYV44" s="149"/>
      <c r="RYY44" s="171"/>
      <c r="RYZ44" s="171"/>
      <c r="RZA44" s="149"/>
      <c r="RZC44" s="152"/>
      <c r="RZE44" s="152"/>
      <c r="RZF44" s="212"/>
      <c r="RZG44" s="210"/>
      <c r="RZH44" s="211"/>
      <c r="RZI44" s="149"/>
      <c r="RZQ44" s="149"/>
      <c r="RZT44" s="171"/>
      <c r="RZU44" s="171"/>
      <c r="RZV44" s="149"/>
      <c r="RZX44" s="152"/>
      <c r="RZZ44" s="152"/>
      <c r="SAA44" s="212"/>
      <c r="SAB44" s="210"/>
      <c r="SAC44" s="211"/>
      <c r="SAD44" s="149"/>
      <c r="SAL44" s="149"/>
      <c r="SAO44" s="171"/>
      <c r="SAP44" s="171"/>
      <c r="SAQ44" s="149"/>
      <c r="SAS44" s="152"/>
      <c r="SAU44" s="152"/>
      <c r="SAV44" s="212"/>
      <c r="SAW44" s="210"/>
      <c r="SAX44" s="211"/>
      <c r="SAY44" s="149"/>
      <c r="SBG44" s="149"/>
      <c r="SBJ44" s="171"/>
      <c r="SBK44" s="171"/>
      <c r="SBL44" s="149"/>
      <c r="SBN44" s="152"/>
      <c r="SBP44" s="152"/>
      <c r="SBQ44" s="212"/>
      <c r="SBR44" s="210"/>
      <c r="SBS44" s="211"/>
      <c r="SBT44" s="149"/>
      <c r="SCB44" s="149"/>
      <c r="SCE44" s="171"/>
      <c r="SCF44" s="171"/>
      <c r="SCG44" s="149"/>
      <c r="SCI44" s="152"/>
      <c r="SCK44" s="152"/>
      <c r="SCL44" s="212"/>
      <c r="SCM44" s="210"/>
      <c r="SCN44" s="211"/>
      <c r="SCO44" s="149"/>
      <c r="SCW44" s="149"/>
      <c r="SCZ44" s="171"/>
      <c r="SDA44" s="171"/>
      <c r="SDB44" s="149"/>
      <c r="SDD44" s="152"/>
      <c r="SDF44" s="152"/>
      <c r="SDG44" s="212"/>
      <c r="SDH44" s="210"/>
      <c r="SDI44" s="211"/>
      <c r="SDJ44" s="149"/>
      <c r="SDR44" s="149"/>
      <c r="SDU44" s="171"/>
      <c r="SDV44" s="171"/>
      <c r="SDW44" s="149"/>
      <c r="SDY44" s="152"/>
      <c r="SEA44" s="152"/>
      <c r="SEB44" s="212"/>
      <c r="SEC44" s="210"/>
      <c r="SED44" s="211"/>
      <c r="SEE44" s="149"/>
      <c r="SEM44" s="149"/>
      <c r="SEP44" s="171"/>
      <c r="SEQ44" s="171"/>
      <c r="SER44" s="149"/>
      <c r="SET44" s="152"/>
      <c r="SEV44" s="152"/>
      <c r="SEW44" s="212"/>
      <c r="SEX44" s="210"/>
      <c r="SEY44" s="211"/>
      <c r="SEZ44" s="149"/>
      <c r="SFH44" s="149"/>
      <c r="SFK44" s="171"/>
      <c r="SFL44" s="171"/>
      <c r="SFM44" s="149"/>
      <c r="SFO44" s="152"/>
      <c r="SFQ44" s="152"/>
      <c r="SFR44" s="212"/>
      <c r="SFS44" s="210"/>
      <c r="SFT44" s="211"/>
      <c r="SFU44" s="149"/>
      <c r="SGC44" s="149"/>
      <c r="SGF44" s="171"/>
      <c r="SGG44" s="171"/>
      <c r="SGH44" s="149"/>
      <c r="SGJ44" s="152"/>
      <c r="SGL44" s="152"/>
      <c r="SGM44" s="212"/>
      <c r="SGN44" s="210"/>
      <c r="SGO44" s="211"/>
      <c r="SGP44" s="149"/>
      <c r="SGX44" s="149"/>
      <c r="SHA44" s="171"/>
      <c r="SHB44" s="171"/>
      <c r="SHC44" s="149"/>
      <c r="SHE44" s="152"/>
      <c r="SHG44" s="152"/>
      <c r="SHH44" s="212"/>
      <c r="SHI44" s="210"/>
      <c r="SHJ44" s="211"/>
      <c r="SHK44" s="149"/>
      <c r="SHS44" s="149"/>
      <c r="SHV44" s="171"/>
      <c r="SHW44" s="171"/>
      <c r="SHX44" s="149"/>
      <c r="SHZ44" s="152"/>
      <c r="SIB44" s="152"/>
      <c r="SIC44" s="212"/>
      <c r="SID44" s="210"/>
      <c r="SIE44" s="211"/>
      <c r="SIF44" s="149"/>
      <c r="SIN44" s="149"/>
      <c r="SIQ44" s="171"/>
      <c r="SIR44" s="171"/>
      <c r="SIS44" s="149"/>
      <c r="SIU44" s="152"/>
      <c r="SIW44" s="152"/>
      <c r="SIX44" s="212"/>
      <c r="SIY44" s="210"/>
      <c r="SIZ44" s="211"/>
      <c r="SJA44" s="149"/>
      <c r="SJI44" s="149"/>
      <c r="SJL44" s="171"/>
      <c r="SJM44" s="171"/>
      <c r="SJN44" s="149"/>
      <c r="SJP44" s="152"/>
      <c r="SJR44" s="152"/>
      <c r="SJS44" s="212"/>
      <c r="SJT44" s="210"/>
      <c r="SJU44" s="211"/>
      <c r="SJV44" s="149"/>
      <c r="SKD44" s="149"/>
      <c r="SKG44" s="171"/>
      <c r="SKH44" s="171"/>
      <c r="SKI44" s="149"/>
      <c r="SKK44" s="152"/>
      <c r="SKM44" s="152"/>
      <c r="SKN44" s="212"/>
      <c r="SKO44" s="210"/>
      <c r="SKP44" s="211"/>
      <c r="SKQ44" s="149"/>
      <c r="SKY44" s="149"/>
      <c r="SLB44" s="171"/>
      <c r="SLC44" s="171"/>
      <c r="SLD44" s="149"/>
      <c r="SLF44" s="152"/>
      <c r="SLH44" s="152"/>
      <c r="SLI44" s="212"/>
      <c r="SLJ44" s="210"/>
      <c r="SLK44" s="211"/>
      <c r="SLL44" s="149"/>
      <c r="SLT44" s="149"/>
      <c r="SLW44" s="171"/>
      <c r="SLX44" s="171"/>
      <c r="SLY44" s="149"/>
      <c r="SMA44" s="152"/>
      <c r="SMC44" s="152"/>
      <c r="SMD44" s="212"/>
      <c r="SME44" s="210"/>
      <c r="SMF44" s="211"/>
      <c r="SMG44" s="149"/>
      <c r="SMO44" s="149"/>
      <c r="SMR44" s="171"/>
      <c r="SMS44" s="171"/>
      <c r="SMT44" s="149"/>
      <c r="SMV44" s="152"/>
      <c r="SMX44" s="152"/>
      <c r="SMY44" s="212"/>
      <c r="SMZ44" s="210"/>
      <c r="SNA44" s="211"/>
      <c r="SNB44" s="149"/>
      <c r="SNJ44" s="149"/>
      <c r="SNM44" s="171"/>
      <c r="SNN44" s="171"/>
      <c r="SNO44" s="149"/>
      <c r="SNQ44" s="152"/>
      <c r="SNS44" s="152"/>
      <c r="SNT44" s="212"/>
      <c r="SNU44" s="210"/>
      <c r="SNV44" s="211"/>
      <c r="SNW44" s="149"/>
      <c r="SOE44" s="149"/>
      <c r="SOH44" s="171"/>
      <c r="SOI44" s="171"/>
      <c r="SOJ44" s="149"/>
      <c r="SOL44" s="152"/>
      <c r="SON44" s="152"/>
      <c r="SOO44" s="212"/>
      <c r="SOP44" s="210"/>
      <c r="SOQ44" s="211"/>
      <c r="SOR44" s="149"/>
      <c r="SOZ44" s="149"/>
      <c r="SPC44" s="171"/>
      <c r="SPD44" s="171"/>
      <c r="SPE44" s="149"/>
      <c r="SPG44" s="152"/>
      <c r="SPI44" s="152"/>
      <c r="SPJ44" s="212"/>
      <c r="SPK44" s="210"/>
      <c r="SPL44" s="211"/>
      <c r="SPM44" s="149"/>
      <c r="SPU44" s="149"/>
      <c r="SPX44" s="171"/>
      <c r="SPY44" s="171"/>
      <c r="SPZ44" s="149"/>
      <c r="SQB44" s="152"/>
      <c r="SQD44" s="152"/>
      <c r="SQE44" s="212"/>
      <c r="SQF44" s="210"/>
      <c r="SQG44" s="211"/>
      <c r="SQH44" s="149"/>
      <c r="SQP44" s="149"/>
      <c r="SQS44" s="171"/>
      <c r="SQT44" s="171"/>
      <c r="SQU44" s="149"/>
      <c r="SQW44" s="152"/>
      <c r="SQY44" s="152"/>
      <c r="SQZ44" s="212"/>
      <c r="SRA44" s="210"/>
      <c r="SRB44" s="211"/>
      <c r="SRC44" s="149"/>
      <c r="SRK44" s="149"/>
      <c r="SRN44" s="171"/>
      <c r="SRO44" s="171"/>
      <c r="SRP44" s="149"/>
      <c r="SRR44" s="152"/>
      <c r="SRT44" s="152"/>
      <c r="SRU44" s="212"/>
      <c r="SRV44" s="210"/>
      <c r="SRW44" s="211"/>
      <c r="SRX44" s="149"/>
      <c r="SSF44" s="149"/>
      <c r="SSI44" s="171"/>
      <c r="SSJ44" s="171"/>
      <c r="SSK44" s="149"/>
      <c r="SSM44" s="152"/>
      <c r="SSO44" s="152"/>
      <c r="SSP44" s="212"/>
      <c r="SSQ44" s="210"/>
      <c r="SSR44" s="211"/>
      <c r="SSS44" s="149"/>
      <c r="STA44" s="149"/>
      <c r="STD44" s="171"/>
      <c r="STE44" s="171"/>
      <c r="STF44" s="149"/>
      <c r="STH44" s="152"/>
      <c r="STJ44" s="152"/>
      <c r="STK44" s="212"/>
      <c r="STL44" s="210"/>
      <c r="STM44" s="211"/>
      <c r="STN44" s="149"/>
      <c r="STV44" s="149"/>
      <c r="STY44" s="171"/>
      <c r="STZ44" s="171"/>
      <c r="SUA44" s="149"/>
      <c r="SUC44" s="152"/>
      <c r="SUE44" s="152"/>
      <c r="SUF44" s="212"/>
      <c r="SUG44" s="210"/>
      <c r="SUH44" s="211"/>
      <c r="SUI44" s="149"/>
      <c r="SUQ44" s="149"/>
      <c r="SUT44" s="171"/>
      <c r="SUU44" s="171"/>
      <c r="SUV44" s="149"/>
      <c r="SUX44" s="152"/>
      <c r="SUZ44" s="152"/>
      <c r="SVA44" s="212"/>
      <c r="SVB44" s="210"/>
      <c r="SVC44" s="211"/>
      <c r="SVD44" s="149"/>
      <c r="SVL44" s="149"/>
      <c r="SVO44" s="171"/>
      <c r="SVP44" s="171"/>
      <c r="SVQ44" s="149"/>
      <c r="SVS44" s="152"/>
      <c r="SVU44" s="152"/>
      <c r="SVV44" s="212"/>
      <c r="SVW44" s="210"/>
      <c r="SVX44" s="211"/>
      <c r="SVY44" s="149"/>
      <c r="SWG44" s="149"/>
      <c r="SWJ44" s="171"/>
      <c r="SWK44" s="171"/>
      <c r="SWL44" s="149"/>
      <c r="SWN44" s="152"/>
      <c r="SWP44" s="152"/>
      <c r="SWQ44" s="212"/>
      <c r="SWR44" s="210"/>
      <c r="SWS44" s="211"/>
      <c r="SWT44" s="149"/>
      <c r="SXB44" s="149"/>
      <c r="SXE44" s="171"/>
      <c r="SXF44" s="171"/>
      <c r="SXG44" s="149"/>
      <c r="SXI44" s="152"/>
      <c r="SXK44" s="152"/>
      <c r="SXL44" s="212"/>
      <c r="SXM44" s="210"/>
      <c r="SXN44" s="211"/>
      <c r="SXO44" s="149"/>
      <c r="SXW44" s="149"/>
      <c r="SXZ44" s="171"/>
      <c r="SYA44" s="171"/>
      <c r="SYB44" s="149"/>
      <c r="SYD44" s="152"/>
      <c r="SYF44" s="152"/>
      <c r="SYG44" s="212"/>
      <c r="SYH44" s="210"/>
      <c r="SYI44" s="211"/>
      <c r="SYJ44" s="149"/>
      <c r="SYR44" s="149"/>
      <c r="SYU44" s="171"/>
      <c r="SYV44" s="171"/>
      <c r="SYW44" s="149"/>
      <c r="SYY44" s="152"/>
      <c r="SZA44" s="152"/>
      <c r="SZB44" s="212"/>
      <c r="SZC44" s="210"/>
      <c r="SZD44" s="211"/>
      <c r="SZE44" s="149"/>
      <c r="SZM44" s="149"/>
      <c r="SZP44" s="171"/>
      <c r="SZQ44" s="171"/>
      <c r="SZR44" s="149"/>
      <c r="SZT44" s="152"/>
      <c r="SZV44" s="152"/>
      <c r="SZW44" s="212"/>
      <c r="SZX44" s="210"/>
      <c r="SZY44" s="211"/>
      <c r="SZZ44" s="149"/>
      <c r="TAH44" s="149"/>
      <c r="TAK44" s="171"/>
      <c r="TAL44" s="171"/>
      <c r="TAM44" s="149"/>
      <c r="TAO44" s="152"/>
      <c r="TAQ44" s="152"/>
      <c r="TAR44" s="212"/>
      <c r="TAS44" s="210"/>
      <c r="TAT44" s="211"/>
      <c r="TAU44" s="149"/>
      <c r="TBC44" s="149"/>
      <c r="TBF44" s="171"/>
      <c r="TBG44" s="171"/>
      <c r="TBH44" s="149"/>
      <c r="TBJ44" s="152"/>
      <c r="TBL44" s="152"/>
      <c r="TBM44" s="212"/>
      <c r="TBN44" s="210"/>
      <c r="TBO44" s="211"/>
      <c r="TBP44" s="149"/>
      <c r="TBX44" s="149"/>
      <c r="TCA44" s="171"/>
      <c r="TCB44" s="171"/>
      <c r="TCC44" s="149"/>
      <c r="TCE44" s="152"/>
      <c r="TCG44" s="152"/>
      <c r="TCH44" s="212"/>
      <c r="TCI44" s="210"/>
      <c r="TCJ44" s="211"/>
      <c r="TCK44" s="149"/>
      <c r="TCS44" s="149"/>
      <c r="TCV44" s="171"/>
      <c r="TCW44" s="171"/>
      <c r="TCX44" s="149"/>
      <c r="TCZ44" s="152"/>
      <c r="TDB44" s="152"/>
      <c r="TDC44" s="212"/>
      <c r="TDD44" s="210"/>
      <c r="TDE44" s="211"/>
      <c r="TDF44" s="149"/>
      <c r="TDN44" s="149"/>
      <c r="TDQ44" s="171"/>
      <c r="TDR44" s="171"/>
      <c r="TDS44" s="149"/>
      <c r="TDU44" s="152"/>
      <c r="TDW44" s="152"/>
      <c r="TDX44" s="212"/>
      <c r="TDY44" s="210"/>
      <c r="TDZ44" s="211"/>
      <c r="TEA44" s="149"/>
      <c r="TEI44" s="149"/>
      <c r="TEL44" s="171"/>
      <c r="TEM44" s="171"/>
      <c r="TEN44" s="149"/>
      <c r="TEP44" s="152"/>
      <c r="TER44" s="152"/>
      <c r="TES44" s="212"/>
      <c r="TET44" s="210"/>
      <c r="TEU44" s="211"/>
      <c r="TEV44" s="149"/>
      <c r="TFD44" s="149"/>
      <c r="TFG44" s="171"/>
      <c r="TFH44" s="171"/>
      <c r="TFI44" s="149"/>
      <c r="TFK44" s="152"/>
      <c r="TFM44" s="152"/>
      <c r="TFN44" s="212"/>
      <c r="TFO44" s="210"/>
      <c r="TFP44" s="211"/>
      <c r="TFQ44" s="149"/>
      <c r="TFY44" s="149"/>
      <c r="TGB44" s="171"/>
      <c r="TGC44" s="171"/>
      <c r="TGD44" s="149"/>
      <c r="TGF44" s="152"/>
      <c r="TGH44" s="152"/>
      <c r="TGI44" s="212"/>
      <c r="TGJ44" s="210"/>
      <c r="TGK44" s="211"/>
      <c r="TGL44" s="149"/>
      <c r="TGT44" s="149"/>
      <c r="TGW44" s="171"/>
      <c r="TGX44" s="171"/>
      <c r="TGY44" s="149"/>
      <c r="THA44" s="152"/>
      <c r="THC44" s="152"/>
      <c r="THD44" s="212"/>
      <c r="THE44" s="210"/>
      <c r="THF44" s="211"/>
      <c r="THG44" s="149"/>
      <c r="THO44" s="149"/>
      <c r="THR44" s="171"/>
      <c r="THS44" s="171"/>
      <c r="THT44" s="149"/>
      <c r="THV44" s="152"/>
      <c r="THX44" s="152"/>
      <c r="THY44" s="212"/>
      <c r="THZ44" s="210"/>
      <c r="TIA44" s="211"/>
      <c r="TIB44" s="149"/>
      <c r="TIJ44" s="149"/>
      <c r="TIM44" s="171"/>
      <c r="TIN44" s="171"/>
      <c r="TIO44" s="149"/>
      <c r="TIQ44" s="152"/>
      <c r="TIS44" s="152"/>
      <c r="TIT44" s="212"/>
      <c r="TIU44" s="210"/>
      <c r="TIV44" s="211"/>
      <c r="TIW44" s="149"/>
      <c r="TJE44" s="149"/>
      <c r="TJH44" s="171"/>
      <c r="TJI44" s="171"/>
      <c r="TJJ44" s="149"/>
      <c r="TJL44" s="152"/>
      <c r="TJN44" s="152"/>
      <c r="TJO44" s="212"/>
      <c r="TJP44" s="210"/>
      <c r="TJQ44" s="211"/>
      <c r="TJR44" s="149"/>
      <c r="TJZ44" s="149"/>
      <c r="TKC44" s="171"/>
      <c r="TKD44" s="171"/>
      <c r="TKE44" s="149"/>
      <c r="TKG44" s="152"/>
      <c r="TKI44" s="152"/>
      <c r="TKJ44" s="212"/>
      <c r="TKK44" s="210"/>
      <c r="TKL44" s="211"/>
      <c r="TKM44" s="149"/>
      <c r="TKU44" s="149"/>
      <c r="TKX44" s="171"/>
      <c r="TKY44" s="171"/>
      <c r="TKZ44" s="149"/>
      <c r="TLB44" s="152"/>
      <c r="TLD44" s="152"/>
      <c r="TLE44" s="212"/>
      <c r="TLF44" s="210"/>
      <c r="TLG44" s="211"/>
      <c r="TLH44" s="149"/>
      <c r="TLP44" s="149"/>
      <c r="TLS44" s="171"/>
      <c r="TLT44" s="171"/>
      <c r="TLU44" s="149"/>
      <c r="TLW44" s="152"/>
      <c r="TLY44" s="152"/>
      <c r="TLZ44" s="212"/>
      <c r="TMA44" s="210"/>
      <c r="TMB44" s="211"/>
      <c r="TMC44" s="149"/>
      <c r="TMK44" s="149"/>
      <c r="TMN44" s="171"/>
      <c r="TMO44" s="171"/>
      <c r="TMP44" s="149"/>
      <c r="TMR44" s="152"/>
      <c r="TMT44" s="152"/>
      <c r="TMU44" s="212"/>
      <c r="TMV44" s="210"/>
      <c r="TMW44" s="211"/>
      <c r="TMX44" s="149"/>
      <c r="TNF44" s="149"/>
      <c r="TNI44" s="171"/>
      <c r="TNJ44" s="171"/>
      <c r="TNK44" s="149"/>
      <c r="TNM44" s="152"/>
      <c r="TNO44" s="152"/>
      <c r="TNP44" s="212"/>
      <c r="TNQ44" s="210"/>
      <c r="TNR44" s="211"/>
      <c r="TNS44" s="149"/>
      <c r="TOA44" s="149"/>
      <c r="TOD44" s="171"/>
      <c r="TOE44" s="171"/>
      <c r="TOF44" s="149"/>
      <c r="TOH44" s="152"/>
      <c r="TOJ44" s="152"/>
      <c r="TOK44" s="212"/>
      <c r="TOL44" s="210"/>
      <c r="TOM44" s="211"/>
      <c r="TON44" s="149"/>
      <c r="TOV44" s="149"/>
      <c r="TOY44" s="171"/>
      <c r="TOZ44" s="171"/>
      <c r="TPA44" s="149"/>
      <c r="TPC44" s="152"/>
      <c r="TPE44" s="152"/>
      <c r="TPF44" s="212"/>
      <c r="TPG44" s="210"/>
      <c r="TPH44" s="211"/>
      <c r="TPI44" s="149"/>
      <c r="TPQ44" s="149"/>
      <c r="TPT44" s="171"/>
      <c r="TPU44" s="171"/>
      <c r="TPV44" s="149"/>
      <c r="TPX44" s="152"/>
      <c r="TPZ44" s="152"/>
      <c r="TQA44" s="212"/>
      <c r="TQB44" s="210"/>
      <c r="TQC44" s="211"/>
      <c r="TQD44" s="149"/>
      <c r="TQL44" s="149"/>
      <c r="TQO44" s="171"/>
      <c r="TQP44" s="171"/>
      <c r="TQQ44" s="149"/>
      <c r="TQS44" s="152"/>
      <c r="TQU44" s="152"/>
      <c r="TQV44" s="212"/>
      <c r="TQW44" s="210"/>
      <c r="TQX44" s="211"/>
      <c r="TQY44" s="149"/>
      <c r="TRG44" s="149"/>
      <c r="TRJ44" s="171"/>
      <c r="TRK44" s="171"/>
      <c r="TRL44" s="149"/>
      <c r="TRN44" s="152"/>
      <c r="TRP44" s="152"/>
      <c r="TRQ44" s="212"/>
      <c r="TRR44" s="210"/>
      <c r="TRS44" s="211"/>
      <c r="TRT44" s="149"/>
      <c r="TSB44" s="149"/>
      <c r="TSE44" s="171"/>
      <c r="TSF44" s="171"/>
      <c r="TSG44" s="149"/>
      <c r="TSI44" s="152"/>
      <c r="TSK44" s="152"/>
      <c r="TSL44" s="212"/>
      <c r="TSM44" s="210"/>
      <c r="TSN44" s="211"/>
      <c r="TSO44" s="149"/>
      <c r="TSW44" s="149"/>
      <c r="TSZ44" s="171"/>
      <c r="TTA44" s="171"/>
      <c r="TTB44" s="149"/>
      <c r="TTD44" s="152"/>
      <c r="TTF44" s="152"/>
      <c r="TTG44" s="212"/>
      <c r="TTH44" s="210"/>
      <c r="TTI44" s="211"/>
      <c r="TTJ44" s="149"/>
      <c r="TTR44" s="149"/>
      <c r="TTU44" s="171"/>
      <c r="TTV44" s="171"/>
      <c r="TTW44" s="149"/>
      <c r="TTY44" s="152"/>
      <c r="TUA44" s="152"/>
      <c r="TUB44" s="212"/>
      <c r="TUC44" s="210"/>
      <c r="TUD44" s="211"/>
      <c r="TUE44" s="149"/>
      <c r="TUM44" s="149"/>
      <c r="TUP44" s="171"/>
      <c r="TUQ44" s="171"/>
      <c r="TUR44" s="149"/>
      <c r="TUT44" s="152"/>
      <c r="TUV44" s="152"/>
      <c r="TUW44" s="212"/>
      <c r="TUX44" s="210"/>
      <c r="TUY44" s="211"/>
      <c r="TUZ44" s="149"/>
      <c r="TVH44" s="149"/>
      <c r="TVK44" s="171"/>
      <c r="TVL44" s="171"/>
      <c r="TVM44" s="149"/>
      <c r="TVO44" s="152"/>
      <c r="TVQ44" s="152"/>
      <c r="TVR44" s="212"/>
      <c r="TVS44" s="210"/>
      <c r="TVT44" s="211"/>
      <c r="TVU44" s="149"/>
      <c r="TWC44" s="149"/>
      <c r="TWF44" s="171"/>
      <c r="TWG44" s="171"/>
      <c r="TWH44" s="149"/>
      <c r="TWJ44" s="152"/>
      <c r="TWL44" s="152"/>
      <c r="TWM44" s="212"/>
      <c r="TWN44" s="210"/>
      <c r="TWO44" s="211"/>
      <c r="TWP44" s="149"/>
      <c r="TWX44" s="149"/>
      <c r="TXA44" s="171"/>
      <c r="TXB44" s="171"/>
      <c r="TXC44" s="149"/>
      <c r="TXE44" s="152"/>
      <c r="TXG44" s="152"/>
      <c r="TXH44" s="212"/>
      <c r="TXI44" s="210"/>
      <c r="TXJ44" s="211"/>
      <c r="TXK44" s="149"/>
      <c r="TXS44" s="149"/>
      <c r="TXV44" s="171"/>
      <c r="TXW44" s="171"/>
      <c r="TXX44" s="149"/>
      <c r="TXZ44" s="152"/>
      <c r="TYB44" s="152"/>
      <c r="TYC44" s="212"/>
      <c r="TYD44" s="210"/>
      <c r="TYE44" s="211"/>
      <c r="TYF44" s="149"/>
      <c r="TYN44" s="149"/>
      <c r="TYQ44" s="171"/>
      <c r="TYR44" s="171"/>
      <c r="TYS44" s="149"/>
      <c r="TYU44" s="152"/>
      <c r="TYW44" s="152"/>
      <c r="TYX44" s="212"/>
      <c r="TYY44" s="210"/>
      <c r="TYZ44" s="211"/>
      <c r="TZA44" s="149"/>
      <c r="TZI44" s="149"/>
      <c r="TZL44" s="171"/>
      <c r="TZM44" s="171"/>
      <c r="TZN44" s="149"/>
      <c r="TZP44" s="152"/>
      <c r="TZR44" s="152"/>
      <c r="TZS44" s="212"/>
      <c r="TZT44" s="210"/>
      <c r="TZU44" s="211"/>
      <c r="TZV44" s="149"/>
      <c r="UAD44" s="149"/>
      <c r="UAG44" s="171"/>
      <c r="UAH44" s="171"/>
      <c r="UAI44" s="149"/>
      <c r="UAK44" s="152"/>
      <c r="UAM44" s="152"/>
      <c r="UAN44" s="212"/>
      <c r="UAO44" s="210"/>
      <c r="UAP44" s="211"/>
      <c r="UAQ44" s="149"/>
      <c r="UAY44" s="149"/>
      <c r="UBB44" s="171"/>
      <c r="UBC44" s="171"/>
      <c r="UBD44" s="149"/>
      <c r="UBF44" s="152"/>
      <c r="UBH44" s="152"/>
      <c r="UBI44" s="212"/>
      <c r="UBJ44" s="210"/>
      <c r="UBK44" s="211"/>
      <c r="UBL44" s="149"/>
      <c r="UBT44" s="149"/>
      <c r="UBW44" s="171"/>
      <c r="UBX44" s="171"/>
      <c r="UBY44" s="149"/>
      <c r="UCA44" s="152"/>
      <c r="UCC44" s="152"/>
      <c r="UCD44" s="212"/>
      <c r="UCE44" s="210"/>
      <c r="UCF44" s="211"/>
      <c r="UCG44" s="149"/>
      <c r="UCO44" s="149"/>
      <c r="UCR44" s="171"/>
      <c r="UCS44" s="171"/>
      <c r="UCT44" s="149"/>
      <c r="UCV44" s="152"/>
      <c r="UCX44" s="152"/>
      <c r="UCY44" s="212"/>
      <c r="UCZ44" s="210"/>
      <c r="UDA44" s="211"/>
      <c r="UDB44" s="149"/>
      <c r="UDJ44" s="149"/>
      <c r="UDM44" s="171"/>
      <c r="UDN44" s="171"/>
      <c r="UDO44" s="149"/>
      <c r="UDQ44" s="152"/>
      <c r="UDS44" s="152"/>
      <c r="UDT44" s="212"/>
      <c r="UDU44" s="210"/>
      <c r="UDV44" s="211"/>
      <c r="UDW44" s="149"/>
      <c r="UEE44" s="149"/>
      <c r="UEH44" s="171"/>
      <c r="UEI44" s="171"/>
      <c r="UEJ44" s="149"/>
      <c r="UEL44" s="152"/>
      <c r="UEN44" s="152"/>
      <c r="UEO44" s="212"/>
      <c r="UEP44" s="210"/>
      <c r="UEQ44" s="211"/>
      <c r="UER44" s="149"/>
      <c r="UEZ44" s="149"/>
      <c r="UFC44" s="171"/>
      <c r="UFD44" s="171"/>
      <c r="UFE44" s="149"/>
      <c r="UFG44" s="152"/>
      <c r="UFI44" s="152"/>
      <c r="UFJ44" s="212"/>
      <c r="UFK44" s="210"/>
      <c r="UFL44" s="211"/>
      <c r="UFM44" s="149"/>
      <c r="UFU44" s="149"/>
      <c r="UFX44" s="171"/>
      <c r="UFY44" s="171"/>
      <c r="UFZ44" s="149"/>
      <c r="UGB44" s="152"/>
      <c r="UGD44" s="152"/>
      <c r="UGE44" s="212"/>
      <c r="UGF44" s="210"/>
      <c r="UGG44" s="211"/>
      <c r="UGH44" s="149"/>
      <c r="UGP44" s="149"/>
      <c r="UGS44" s="171"/>
      <c r="UGT44" s="171"/>
      <c r="UGU44" s="149"/>
      <c r="UGW44" s="152"/>
      <c r="UGY44" s="152"/>
      <c r="UGZ44" s="212"/>
      <c r="UHA44" s="210"/>
      <c r="UHB44" s="211"/>
      <c r="UHC44" s="149"/>
      <c r="UHK44" s="149"/>
      <c r="UHN44" s="171"/>
      <c r="UHO44" s="171"/>
      <c r="UHP44" s="149"/>
      <c r="UHR44" s="152"/>
      <c r="UHT44" s="152"/>
      <c r="UHU44" s="212"/>
      <c r="UHV44" s="210"/>
      <c r="UHW44" s="211"/>
      <c r="UHX44" s="149"/>
      <c r="UIF44" s="149"/>
      <c r="UII44" s="171"/>
      <c r="UIJ44" s="171"/>
      <c r="UIK44" s="149"/>
      <c r="UIM44" s="152"/>
      <c r="UIO44" s="152"/>
      <c r="UIP44" s="212"/>
      <c r="UIQ44" s="210"/>
      <c r="UIR44" s="211"/>
      <c r="UIS44" s="149"/>
      <c r="UJA44" s="149"/>
      <c r="UJD44" s="171"/>
      <c r="UJE44" s="171"/>
      <c r="UJF44" s="149"/>
      <c r="UJH44" s="152"/>
      <c r="UJJ44" s="152"/>
      <c r="UJK44" s="212"/>
      <c r="UJL44" s="210"/>
      <c r="UJM44" s="211"/>
      <c r="UJN44" s="149"/>
      <c r="UJV44" s="149"/>
      <c r="UJY44" s="171"/>
      <c r="UJZ44" s="171"/>
      <c r="UKA44" s="149"/>
      <c r="UKC44" s="152"/>
      <c r="UKE44" s="152"/>
      <c r="UKF44" s="212"/>
      <c r="UKG44" s="210"/>
      <c r="UKH44" s="211"/>
      <c r="UKI44" s="149"/>
      <c r="UKQ44" s="149"/>
      <c r="UKT44" s="171"/>
      <c r="UKU44" s="171"/>
      <c r="UKV44" s="149"/>
      <c r="UKX44" s="152"/>
      <c r="UKZ44" s="152"/>
      <c r="ULA44" s="212"/>
      <c r="ULB44" s="210"/>
      <c r="ULC44" s="211"/>
      <c r="ULD44" s="149"/>
      <c r="ULL44" s="149"/>
      <c r="ULO44" s="171"/>
      <c r="ULP44" s="171"/>
      <c r="ULQ44" s="149"/>
      <c r="ULS44" s="152"/>
      <c r="ULU44" s="152"/>
      <c r="ULV44" s="212"/>
      <c r="ULW44" s="210"/>
      <c r="ULX44" s="211"/>
      <c r="ULY44" s="149"/>
      <c r="UMG44" s="149"/>
      <c r="UMJ44" s="171"/>
      <c r="UMK44" s="171"/>
      <c r="UML44" s="149"/>
      <c r="UMN44" s="152"/>
      <c r="UMP44" s="152"/>
      <c r="UMQ44" s="212"/>
      <c r="UMR44" s="210"/>
      <c r="UMS44" s="211"/>
      <c r="UMT44" s="149"/>
      <c r="UNB44" s="149"/>
      <c r="UNE44" s="171"/>
      <c r="UNF44" s="171"/>
      <c r="UNG44" s="149"/>
      <c r="UNI44" s="152"/>
      <c r="UNK44" s="152"/>
      <c r="UNL44" s="212"/>
      <c r="UNM44" s="210"/>
      <c r="UNN44" s="211"/>
      <c r="UNO44" s="149"/>
      <c r="UNW44" s="149"/>
      <c r="UNZ44" s="171"/>
      <c r="UOA44" s="171"/>
      <c r="UOB44" s="149"/>
      <c r="UOD44" s="152"/>
      <c r="UOF44" s="152"/>
      <c r="UOG44" s="212"/>
      <c r="UOH44" s="210"/>
      <c r="UOI44" s="211"/>
      <c r="UOJ44" s="149"/>
      <c r="UOR44" s="149"/>
      <c r="UOU44" s="171"/>
      <c r="UOV44" s="171"/>
      <c r="UOW44" s="149"/>
      <c r="UOY44" s="152"/>
      <c r="UPA44" s="152"/>
      <c r="UPB44" s="212"/>
      <c r="UPC44" s="210"/>
      <c r="UPD44" s="211"/>
      <c r="UPE44" s="149"/>
      <c r="UPM44" s="149"/>
      <c r="UPP44" s="171"/>
      <c r="UPQ44" s="171"/>
      <c r="UPR44" s="149"/>
      <c r="UPT44" s="152"/>
      <c r="UPV44" s="152"/>
      <c r="UPW44" s="212"/>
      <c r="UPX44" s="210"/>
      <c r="UPY44" s="211"/>
      <c r="UPZ44" s="149"/>
      <c r="UQH44" s="149"/>
      <c r="UQK44" s="171"/>
      <c r="UQL44" s="171"/>
      <c r="UQM44" s="149"/>
      <c r="UQO44" s="152"/>
      <c r="UQQ44" s="152"/>
      <c r="UQR44" s="212"/>
      <c r="UQS44" s="210"/>
      <c r="UQT44" s="211"/>
      <c r="UQU44" s="149"/>
      <c r="URC44" s="149"/>
      <c r="URF44" s="171"/>
      <c r="URG44" s="171"/>
      <c r="URH44" s="149"/>
      <c r="URJ44" s="152"/>
      <c r="URL44" s="152"/>
      <c r="URM44" s="212"/>
      <c r="URN44" s="210"/>
      <c r="URO44" s="211"/>
      <c r="URP44" s="149"/>
      <c r="URX44" s="149"/>
      <c r="USA44" s="171"/>
      <c r="USB44" s="171"/>
      <c r="USC44" s="149"/>
      <c r="USE44" s="152"/>
      <c r="USG44" s="152"/>
      <c r="USH44" s="212"/>
      <c r="USI44" s="210"/>
      <c r="USJ44" s="211"/>
      <c r="USK44" s="149"/>
      <c r="USS44" s="149"/>
      <c r="USV44" s="171"/>
      <c r="USW44" s="171"/>
      <c r="USX44" s="149"/>
      <c r="USZ44" s="152"/>
      <c r="UTB44" s="152"/>
      <c r="UTC44" s="212"/>
      <c r="UTD44" s="210"/>
      <c r="UTE44" s="211"/>
      <c r="UTF44" s="149"/>
      <c r="UTN44" s="149"/>
      <c r="UTQ44" s="171"/>
      <c r="UTR44" s="171"/>
      <c r="UTS44" s="149"/>
      <c r="UTU44" s="152"/>
      <c r="UTW44" s="152"/>
      <c r="UTX44" s="212"/>
      <c r="UTY44" s="210"/>
      <c r="UTZ44" s="211"/>
      <c r="UUA44" s="149"/>
      <c r="UUI44" s="149"/>
      <c r="UUL44" s="171"/>
      <c r="UUM44" s="171"/>
      <c r="UUN44" s="149"/>
      <c r="UUP44" s="152"/>
      <c r="UUR44" s="152"/>
      <c r="UUS44" s="212"/>
      <c r="UUT44" s="210"/>
      <c r="UUU44" s="211"/>
      <c r="UUV44" s="149"/>
      <c r="UVD44" s="149"/>
      <c r="UVG44" s="171"/>
      <c r="UVH44" s="171"/>
      <c r="UVI44" s="149"/>
      <c r="UVK44" s="152"/>
      <c r="UVM44" s="152"/>
      <c r="UVN44" s="212"/>
      <c r="UVO44" s="210"/>
      <c r="UVP44" s="211"/>
      <c r="UVQ44" s="149"/>
      <c r="UVY44" s="149"/>
      <c r="UWB44" s="171"/>
      <c r="UWC44" s="171"/>
      <c r="UWD44" s="149"/>
      <c r="UWF44" s="152"/>
      <c r="UWH44" s="152"/>
      <c r="UWI44" s="212"/>
      <c r="UWJ44" s="210"/>
      <c r="UWK44" s="211"/>
      <c r="UWL44" s="149"/>
      <c r="UWT44" s="149"/>
      <c r="UWW44" s="171"/>
      <c r="UWX44" s="171"/>
      <c r="UWY44" s="149"/>
      <c r="UXA44" s="152"/>
      <c r="UXC44" s="152"/>
      <c r="UXD44" s="212"/>
      <c r="UXE44" s="210"/>
      <c r="UXF44" s="211"/>
      <c r="UXG44" s="149"/>
      <c r="UXO44" s="149"/>
      <c r="UXR44" s="171"/>
      <c r="UXS44" s="171"/>
      <c r="UXT44" s="149"/>
      <c r="UXV44" s="152"/>
      <c r="UXX44" s="152"/>
      <c r="UXY44" s="212"/>
      <c r="UXZ44" s="210"/>
      <c r="UYA44" s="211"/>
      <c r="UYB44" s="149"/>
      <c r="UYJ44" s="149"/>
      <c r="UYM44" s="171"/>
      <c r="UYN44" s="171"/>
      <c r="UYO44" s="149"/>
      <c r="UYQ44" s="152"/>
      <c r="UYS44" s="152"/>
      <c r="UYT44" s="212"/>
      <c r="UYU44" s="210"/>
      <c r="UYV44" s="211"/>
      <c r="UYW44" s="149"/>
      <c r="UZE44" s="149"/>
      <c r="UZH44" s="171"/>
      <c r="UZI44" s="171"/>
      <c r="UZJ44" s="149"/>
      <c r="UZL44" s="152"/>
      <c r="UZN44" s="152"/>
      <c r="UZO44" s="212"/>
      <c r="UZP44" s="210"/>
      <c r="UZQ44" s="211"/>
      <c r="UZR44" s="149"/>
      <c r="UZZ44" s="149"/>
      <c r="VAC44" s="171"/>
      <c r="VAD44" s="171"/>
      <c r="VAE44" s="149"/>
      <c r="VAG44" s="152"/>
      <c r="VAI44" s="152"/>
      <c r="VAJ44" s="212"/>
      <c r="VAK44" s="210"/>
      <c r="VAL44" s="211"/>
      <c r="VAM44" s="149"/>
      <c r="VAU44" s="149"/>
      <c r="VAX44" s="171"/>
      <c r="VAY44" s="171"/>
      <c r="VAZ44" s="149"/>
      <c r="VBB44" s="152"/>
      <c r="VBD44" s="152"/>
      <c r="VBE44" s="212"/>
      <c r="VBF44" s="210"/>
      <c r="VBG44" s="211"/>
      <c r="VBH44" s="149"/>
      <c r="VBP44" s="149"/>
      <c r="VBS44" s="171"/>
      <c r="VBT44" s="171"/>
      <c r="VBU44" s="149"/>
      <c r="VBW44" s="152"/>
      <c r="VBY44" s="152"/>
      <c r="VBZ44" s="212"/>
      <c r="VCA44" s="210"/>
      <c r="VCB44" s="211"/>
      <c r="VCC44" s="149"/>
      <c r="VCK44" s="149"/>
      <c r="VCN44" s="171"/>
      <c r="VCO44" s="171"/>
      <c r="VCP44" s="149"/>
      <c r="VCR44" s="152"/>
      <c r="VCT44" s="152"/>
      <c r="VCU44" s="212"/>
      <c r="VCV44" s="210"/>
      <c r="VCW44" s="211"/>
      <c r="VCX44" s="149"/>
      <c r="VDF44" s="149"/>
      <c r="VDI44" s="171"/>
      <c r="VDJ44" s="171"/>
      <c r="VDK44" s="149"/>
      <c r="VDM44" s="152"/>
      <c r="VDO44" s="152"/>
      <c r="VDP44" s="212"/>
      <c r="VDQ44" s="210"/>
      <c r="VDR44" s="211"/>
      <c r="VDS44" s="149"/>
      <c r="VEA44" s="149"/>
      <c r="VED44" s="171"/>
      <c r="VEE44" s="171"/>
      <c r="VEF44" s="149"/>
      <c r="VEH44" s="152"/>
      <c r="VEJ44" s="152"/>
      <c r="VEK44" s="212"/>
      <c r="VEL44" s="210"/>
      <c r="VEM44" s="211"/>
      <c r="VEN44" s="149"/>
      <c r="VEV44" s="149"/>
      <c r="VEY44" s="171"/>
      <c r="VEZ44" s="171"/>
      <c r="VFA44" s="149"/>
      <c r="VFC44" s="152"/>
      <c r="VFE44" s="152"/>
      <c r="VFF44" s="212"/>
      <c r="VFG44" s="210"/>
      <c r="VFH44" s="211"/>
      <c r="VFI44" s="149"/>
      <c r="VFQ44" s="149"/>
      <c r="VFT44" s="171"/>
      <c r="VFU44" s="171"/>
      <c r="VFV44" s="149"/>
      <c r="VFX44" s="152"/>
      <c r="VFZ44" s="152"/>
      <c r="VGA44" s="212"/>
      <c r="VGB44" s="210"/>
      <c r="VGC44" s="211"/>
      <c r="VGD44" s="149"/>
      <c r="VGL44" s="149"/>
      <c r="VGO44" s="171"/>
      <c r="VGP44" s="171"/>
      <c r="VGQ44" s="149"/>
      <c r="VGS44" s="152"/>
      <c r="VGU44" s="152"/>
      <c r="VGV44" s="212"/>
      <c r="VGW44" s="210"/>
      <c r="VGX44" s="211"/>
      <c r="VGY44" s="149"/>
      <c r="VHG44" s="149"/>
      <c r="VHJ44" s="171"/>
      <c r="VHK44" s="171"/>
      <c r="VHL44" s="149"/>
      <c r="VHN44" s="152"/>
      <c r="VHP44" s="152"/>
      <c r="VHQ44" s="212"/>
      <c r="VHR44" s="210"/>
      <c r="VHS44" s="211"/>
      <c r="VHT44" s="149"/>
      <c r="VIB44" s="149"/>
      <c r="VIE44" s="171"/>
      <c r="VIF44" s="171"/>
      <c r="VIG44" s="149"/>
      <c r="VII44" s="152"/>
      <c r="VIK44" s="152"/>
      <c r="VIL44" s="212"/>
      <c r="VIM44" s="210"/>
      <c r="VIN44" s="211"/>
      <c r="VIO44" s="149"/>
      <c r="VIW44" s="149"/>
      <c r="VIZ44" s="171"/>
      <c r="VJA44" s="171"/>
      <c r="VJB44" s="149"/>
      <c r="VJD44" s="152"/>
      <c r="VJF44" s="152"/>
      <c r="VJG44" s="212"/>
      <c r="VJH44" s="210"/>
      <c r="VJI44" s="211"/>
      <c r="VJJ44" s="149"/>
      <c r="VJR44" s="149"/>
      <c r="VJU44" s="171"/>
      <c r="VJV44" s="171"/>
      <c r="VJW44" s="149"/>
      <c r="VJY44" s="152"/>
      <c r="VKA44" s="152"/>
      <c r="VKB44" s="212"/>
      <c r="VKC44" s="210"/>
      <c r="VKD44" s="211"/>
      <c r="VKE44" s="149"/>
      <c r="VKM44" s="149"/>
      <c r="VKP44" s="171"/>
      <c r="VKQ44" s="171"/>
      <c r="VKR44" s="149"/>
      <c r="VKT44" s="152"/>
      <c r="VKV44" s="152"/>
      <c r="VKW44" s="212"/>
      <c r="VKX44" s="210"/>
      <c r="VKY44" s="211"/>
      <c r="VKZ44" s="149"/>
      <c r="VLH44" s="149"/>
      <c r="VLK44" s="171"/>
      <c r="VLL44" s="171"/>
      <c r="VLM44" s="149"/>
      <c r="VLO44" s="152"/>
      <c r="VLQ44" s="152"/>
      <c r="VLR44" s="212"/>
      <c r="VLS44" s="210"/>
      <c r="VLT44" s="211"/>
      <c r="VLU44" s="149"/>
      <c r="VMC44" s="149"/>
      <c r="VMF44" s="171"/>
      <c r="VMG44" s="171"/>
      <c r="VMH44" s="149"/>
      <c r="VMJ44" s="152"/>
      <c r="VML44" s="152"/>
      <c r="VMM44" s="212"/>
      <c r="VMN44" s="210"/>
      <c r="VMO44" s="211"/>
      <c r="VMP44" s="149"/>
      <c r="VMX44" s="149"/>
      <c r="VNA44" s="171"/>
      <c r="VNB44" s="171"/>
      <c r="VNC44" s="149"/>
      <c r="VNE44" s="152"/>
      <c r="VNG44" s="152"/>
      <c r="VNH44" s="212"/>
      <c r="VNI44" s="210"/>
      <c r="VNJ44" s="211"/>
      <c r="VNK44" s="149"/>
      <c r="VNS44" s="149"/>
      <c r="VNV44" s="171"/>
      <c r="VNW44" s="171"/>
      <c r="VNX44" s="149"/>
      <c r="VNZ44" s="152"/>
      <c r="VOB44" s="152"/>
      <c r="VOC44" s="212"/>
      <c r="VOD44" s="210"/>
      <c r="VOE44" s="211"/>
      <c r="VOF44" s="149"/>
      <c r="VON44" s="149"/>
      <c r="VOQ44" s="171"/>
      <c r="VOR44" s="171"/>
      <c r="VOS44" s="149"/>
      <c r="VOU44" s="152"/>
      <c r="VOW44" s="152"/>
      <c r="VOX44" s="212"/>
      <c r="VOY44" s="210"/>
      <c r="VOZ44" s="211"/>
      <c r="VPA44" s="149"/>
      <c r="VPI44" s="149"/>
      <c r="VPL44" s="171"/>
      <c r="VPM44" s="171"/>
      <c r="VPN44" s="149"/>
      <c r="VPP44" s="152"/>
      <c r="VPR44" s="152"/>
      <c r="VPS44" s="212"/>
      <c r="VPT44" s="210"/>
      <c r="VPU44" s="211"/>
      <c r="VPV44" s="149"/>
      <c r="VQD44" s="149"/>
      <c r="VQG44" s="171"/>
      <c r="VQH44" s="171"/>
      <c r="VQI44" s="149"/>
      <c r="VQK44" s="152"/>
      <c r="VQM44" s="152"/>
      <c r="VQN44" s="212"/>
      <c r="VQO44" s="210"/>
      <c r="VQP44" s="211"/>
      <c r="VQQ44" s="149"/>
      <c r="VQY44" s="149"/>
      <c r="VRB44" s="171"/>
      <c r="VRC44" s="171"/>
      <c r="VRD44" s="149"/>
      <c r="VRF44" s="152"/>
      <c r="VRH44" s="152"/>
      <c r="VRI44" s="212"/>
      <c r="VRJ44" s="210"/>
      <c r="VRK44" s="211"/>
      <c r="VRL44" s="149"/>
      <c r="VRT44" s="149"/>
      <c r="VRW44" s="171"/>
      <c r="VRX44" s="171"/>
      <c r="VRY44" s="149"/>
      <c r="VSA44" s="152"/>
      <c r="VSC44" s="152"/>
      <c r="VSD44" s="212"/>
      <c r="VSE44" s="210"/>
      <c r="VSF44" s="211"/>
      <c r="VSG44" s="149"/>
      <c r="VSO44" s="149"/>
      <c r="VSR44" s="171"/>
      <c r="VSS44" s="171"/>
      <c r="VST44" s="149"/>
      <c r="VSV44" s="152"/>
      <c r="VSX44" s="152"/>
      <c r="VSY44" s="212"/>
      <c r="VSZ44" s="210"/>
      <c r="VTA44" s="211"/>
      <c r="VTB44" s="149"/>
      <c r="VTJ44" s="149"/>
      <c r="VTM44" s="171"/>
      <c r="VTN44" s="171"/>
      <c r="VTO44" s="149"/>
      <c r="VTQ44" s="152"/>
      <c r="VTS44" s="152"/>
      <c r="VTT44" s="212"/>
      <c r="VTU44" s="210"/>
      <c r="VTV44" s="211"/>
      <c r="VTW44" s="149"/>
      <c r="VUE44" s="149"/>
      <c r="VUH44" s="171"/>
      <c r="VUI44" s="171"/>
      <c r="VUJ44" s="149"/>
      <c r="VUL44" s="152"/>
      <c r="VUN44" s="152"/>
      <c r="VUO44" s="212"/>
      <c r="VUP44" s="210"/>
      <c r="VUQ44" s="211"/>
      <c r="VUR44" s="149"/>
      <c r="VUZ44" s="149"/>
      <c r="VVC44" s="171"/>
      <c r="VVD44" s="171"/>
      <c r="VVE44" s="149"/>
      <c r="VVG44" s="152"/>
      <c r="VVI44" s="152"/>
      <c r="VVJ44" s="212"/>
      <c r="VVK44" s="210"/>
      <c r="VVL44" s="211"/>
      <c r="VVM44" s="149"/>
      <c r="VVU44" s="149"/>
      <c r="VVX44" s="171"/>
      <c r="VVY44" s="171"/>
      <c r="VVZ44" s="149"/>
      <c r="VWB44" s="152"/>
      <c r="VWD44" s="152"/>
      <c r="VWE44" s="212"/>
      <c r="VWF44" s="210"/>
      <c r="VWG44" s="211"/>
      <c r="VWH44" s="149"/>
      <c r="VWP44" s="149"/>
      <c r="VWS44" s="171"/>
      <c r="VWT44" s="171"/>
      <c r="VWU44" s="149"/>
      <c r="VWW44" s="152"/>
      <c r="VWY44" s="152"/>
      <c r="VWZ44" s="212"/>
      <c r="VXA44" s="210"/>
      <c r="VXB44" s="211"/>
      <c r="VXC44" s="149"/>
      <c r="VXK44" s="149"/>
      <c r="VXN44" s="171"/>
      <c r="VXO44" s="171"/>
      <c r="VXP44" s="149"/>
      <c r="VXR44" s="152"/>
      <c r="VXT44" s="152"/>
      <c r="VXU44" s="212"/>
      <c r="VXV44" s="210"/>
      <c r="VXW44" s="211"/>
      <c r="VXX44" s="149"/>
      <c r="VYF44" s="149"/>
      <c r="VYI44" s="171"/>
      <c r="VYJ44" s="171"/>
      <c r="VYK44" s="149"/>
      <c r="VYM44" s="152"/>
      <c r="VYO44" s="152"/>
      <c r="VYP44" s="212"/>
      <c r="VYQ44" s="210"/>
      <c r="VYR44" s="211"/>
      <c r="VYS44" s="149"/>
      <c r="VZA44" s="149"/>
      <c r="VZD44" s="171"/>
      <c r="VZE44" s="171"/>
      <c r="VZF44" s="149"/>
      <c r="VZH44" s="152"/>
      <c r="VZJ44" s="152"/>
      <c r="VZK44" s="212"/>
      <c r="VZL44" s="210"/>
      <c r="VZM44" s="211"/>
      <c r="VZN44" s="149"/>
      <c r="VZV44" s="149"/>
      <c r="VZY44" s="171"/>
      <c r="VZZ44" s="171"/>
      <c r="WAA44" s="149"/>
      <c r="WAC44" s="152"/>
      <c r="WAE44" s="152"/>
      <c r="WAF44" s="212"/>
      <c r="WAG44" s="210"/>
      <c r="WAH44" s="211"/>
      <c r="WAI44" s="149"/>
      <c r="WAQ44" s="149"/>
      <c r="WAT44" s="171"/>
      <c r="WAU44" s="171"/>
      <c r="WAV44" s="149"/>
      <c r="WAX44" s="152"/>
      <c r="WAZ44" s="152"/>
      <c r="WBA44" s="212"/>
      <c r="WBB44" s="210"/>
      <c r="WBC44" s="211"/>
      <c r="WBD44" s="149"/>
      <c r="WBL44" s="149"/>
      <c r="WBO44" s="171"/>
      <c r="WBP44" s="171"/>
      <c r="WBQ44" s="149"/>
      <c r="WBS44" s="152"/>
      <c r="WBU44" s="152"/>
      <c r="WBV44" s="212"/>
      <c r="WBW44" s="210"/>
      <c r="WBX44" s="211"/>
      <c r="WBY44" s="149"/>
      <c r="WCG44" s="149"/>
      <c r="WCJ44" s="171"/>
      <c r="WCK44" s="171"/>
      <c r="WCL44" s="149"/>
      <c r="WCN44" s="152"/>
      <c r="WCP44" s="152"/>
      <c r="WCQ44" s="212"/>
      <c r="WCR44" s="210"/>
      <c r="WCS44" s="211"/>
      <c r="WCT44" s="149"/>
      <c r="WDB44" s="149"/>
      <c r="WDE44" s="171"/>
      <c r="WDF44" s="171"/>
      <c r="WDG44" s="149"/>
      <c r="WDI44" s="152"/>
      <c r="WDK44" s="152"/>
      <c r="WDL44" s="212"/>
      <c r="WDM44" s="210"/>
      <c r="WDN44" s="211"/>
      <c r="WDO44" s="149"/>
      <c r="WDW44" s="149"/>
      <c r="WDZ44" s="171"/>
      <c r="WEA44" s="171"/>
      <c r="WEB44" s="149"/>
      <c r="WED44" s="152"/>
      <c r="WEF44" s="152"/>
      <c r="WEG44" s="212"/>
      <c r="WEH44" s="210"/>
      <c r="WEI44" s="211"/>
      <c r="WEJ44" s="149"/>
      <c r="WER44" s="149"/>
      <c r="WEU44" s="171"/>
      <c r="WEV44" s="171"/>
      <c r="WEW44" s="149"/>
      <c r="WEY44" s="152"/>
      <c r="WFA44" s="152"/>
      <c r="WFB44" s="212"/>
      <c r="WFC44" s="210"/>
      <c r="WFD44" s="211"/>
      <c r="WFE44" s="149"/>
      <c r="WFM44" s="149"/>
      <c r="WFP44" s="171"/>
      <c r="WFQ44" s="171"/>
      <c r="WFR44" s="149"/>
      <c r="WFT44" s="152"/>
      <c r="WFV44" s="152"/>
      <c r="WFW44" s="212"/>
      <c r="WFX44" s="210"/>
      <c r="WFY44" s="211"/>
      <c r="WFZ44" s="149"/>
      <c r="WGH44" s="149"/>
      <c r="WGK44" s="171"/>
      <c r="WGL44" s="171"/>
      <c r="WGM44" s="149"/>
      <c r="WGO44" s="152"/>
      <c r="WGQ44" s="152"/>
      <c r="WGR44" s="212"/>
      <c r="WGS44" s="210"/>
      <c r="WGT44" s="211"/>
      <c r="WGU44" s="149"/>
      <c r="WHC44" s="149"/>
      <c r="WHF44" s="171"/>
      <c r="WHG44" s="171"/>
      <c r="WHH44" s="149"/>
      <c r="WHJ44" s="152"/>
      <c r="WHL44" s="152"/>
      <c r="WHM44" s="212"/>
      <c r="WHN44" s="210"/>
      <c r="WHO44" s="211"/>
      <c r="WHP44" s="149"/>
      <c r="WHX44" s="149"/>
      <c r="WIA44" s="171"/>
      <c r="WIB44" s="171"/>
      <c r="WIC44" s="149"/>
      <c r="WIE44" s="152"/>
      <c r="WIG44" s="152"/>
      <c r="WIH44" s="212"/>
      <c r="WII44" s="210"/>
      <c r="WIJ44" s="211"/>
      <c r="WIK44" s="149"/>
      <c r="WIS44" s="149"/>
      <c r="WIV44" s="171"/>
      <c r="WIW44" s="171"/>
      <c r="WIX44" s="149"/>
      <c r="WIZ44" s="152"/>
      <c r="WJB44" s="152"/>
      <c r="WJC44" s="212"/>
      <c r="WJD44" s="210"/>
      <c r="WJE44" s="211"/>
      <c r="WJF44" s="149"/>
      <c r="WJN44" s="149"/>
      <c r="WJQ44" s="171"/>
      <c r="WJR44" s="171"/>
      <c r="WJS44" s="149"/>
      <c r="WJU44" s="152"/>
      <c r="WJW44" s="152"/>
      <c r="WJX44" s="212"/>
      <c r="WJY44" s="210"/>
      <c r="WJZ44" s="211"/>
      <c r="WKA44" s="149"/>
      <c r="WKI44" s="149"/>
      <c r="WKL44" s="171"/>
      <c r="WKM44" s="171"/>
      <c r="WKN44" s="149"/>
      <c r="WKP44" s="152"/>
      <c r="WKR44" s="152"/>
      <c r="WKS44" s="212"/>
      <c r="WKT44" s="210"/>
      <c r="WKU44" s="211"/>
      <c r="WKV44" s="149"/>
      <c r="WLD44" s="149"/>
      <c r="WLG44" s="171"/>
      <c r="WLH44" s="171"/>
      <c r="WLI44" s="149"/>
      <c r="WLK44" s="152"/>
      <c r="WLM44" s="152"/>
      <c r="WLN44" s="212"/>
      <c r="WLO44" s="210"/>
      <c r="WLP44" s="211"/>
      <c r="WLQ44" s="149"/>
      <c r="WLY44" s="149"/>
      <c r="WMB44" s="171"/>
      <c r="WMC44" s="171"/>
      <c r="WMD44" s="149"/>
      <c r="WMF44" s="152"/>
      <c r="WMH44" s="152"/>
      <c r="WMI44" s="212"/>
      <c r="WMJ44" s="210"/>
      <c r="WMK44" s="211"/>
      <c r="WML44" s="149"/>
      <c r="WMT44" s="149"/>
      <c r="WMW44" s="171"/>
      <c r="WMX44" s="171"/>
      <c r="WMY44" s="149"/>
      <c r="WNA44" s="152"/>
      <c r="WNC44" s="152"/>
      <c r="WND44" s="212"/>
      <c r="WNE44" s="210"/>
      <c r="WNF44" s="211"/>
      <c r="WNG44" s="149"/>
      <c r="WNO44" s="149"/>
      <c r="WNR44" s="171"/>
      <c r="WNS44" s="171"/>
      <c r="WNT44" s="149"/>
      <c r="WNV44" s="152"/>
      <c r="WNX44" s="152"/>
      <c r="WNY44" s="212"/>
      <c r="WNZ44" s="210"/>
      <c r="WOA44" s="211"/>
      <c r="WOB44" s="149"/>
      <c r="WOJ44" s="149"/>
      <c r="WOM44" s="171"/>
      <c r="WON44" s="171"/>
      <c r="WOO44" s="149"/>
      <c r="WOQ44" s="152"/>
      <c r="WOS44" s="152"/>
      <c r="WOT44" s="212"/>
      <c r="WOU44" s="210"/>
      <c r="WOV44" s="211"/>
      <c r="WOW44" s="149"/>
      <c r="WPE44" s="149"/>
      <c r="WPH44" s="171"/>
      <c r="WPI44" s="171"/>
      <c r="WPJ44" s="149"/>
      <c r="WPL44" s="152"/>
      <c r="WPN44" s="152"/>
      <c r="WPO44" s="212"/>
      <c r="WPP44" s="210"/>
      <c r="WPQ44" s="211"/>
      <c r="WPR44" s="149"/>
      <c r="WPZ44" s="149"/>
      <c r="WQC44" s="171"/>
      <c r="WQD44" s="171"/>
      <c r="WQE44" s="149"/>
      <c r="WQG44" s="152"/>
      <c r="WQI44" s="152"/>
      <c r="WQJ44" s="212"/>
      <c r="WQK44" s="210"/>
      <c r="WQL44" s="211"/>
      <c r="WQM44" s="149"/>
      <c r="WQU44" s="149"/>
      <c r="WQX44" s="171"/>
      <c r="WQY44" s="171"/>
      <c r="WQZ44" s="149"/>
      <c r="WRB44" s="152"/>
      <c r="WRD44" s="152"/>
      <c r="WRE44" s="212"/>
      <c r="WRF44" s="210"/>
      <c r="WRG44" s="211"/>
      <c r="WRH44" s="149"/>
      <c r="WRP44" s="149"/>
      <c r="WRS44" s="171"/>
      <c r="WRT44" s="171"/>
      <c r="WRU44" s="149"/>
      <c r="WRW44" s="152"/>
      <c r="WRY44" s="152"/>
      <c r="WRZ44" s="212"/>
      <c r="WSA44" s="210"/>
      <c r="WSB44" s="211"/>
      <c r="WSC44" s="149"/>
      <c r="WSK44" s="149"/>
      <c r="WSN44" s="171"/>
      <c r="WSO44" s="171"/>
      <c r="WSP44" s="149"/>
      <c r="WSR44" s="152"/>
      <c r="WST44" s="152"/>
      <c r="WSU44" s="212"/>
      <c r="WSV44" s="210"/>
      <c r="WSW44" s="211"/>
      <c r="WSX44" s="149"/>
      <c r="WTF44" s="149"/>
      <c r="WTI44" s="171"/>
      <c r="WTJ44" s="171"/>
      <c r="WTK44" s="149"/>
      <c r="WTM44" s="152"/>
      <c r="WTO44" s="152"/>
      <c r="WTP44" s="212"/>
      <c r="WTQ44" s="210"/>
      <c r="WTR44" s="211"/>
      <c r="WTS44" s="149"/>
      <c r="WUA44" s="149"/>
      <c r="WUD44" s="171"/>
      <c r="WUE44" s="171"/>
      <c r="WUF44" s="149"/>
      <c r="WUH44" s="152"/>
      <c r="WUJ44" s="152"/>
      <c r="WUK44" s="212"/>
      <c r="WUL44" s="210"/>
      <c r="WUM44" s="211"/>
      <c r="WUN44" s="149"/>
      <c r="WUV44" s="149"/>
      <c r="WUY44" s="171"/>
      <c r="WUZ44" s="171"/>
      <c r="WVA44" s="149"/>
      <c r="WVC44" s="152"/>
      <c r="WVE44" s="152"/>
      <c r="WVF44" s="212"/>
      <c r="WVG44" s="210"/>
      <c r="WVH44" s="211"/>
      <c r="WVI44" s="149"/>
      <c r="WVQ44" s="149"/>
      <c r="WVT44" s="171"/>
      <c r="WVU44" s="171"/>
      <c r="WVV44" s="149"/>
      <c r="WVX44" s="152"/>
      <c r="WVZ44" s="152"/>
      <c r="WWA44" s="212"/>
      <c r="WWB44" s="210"/>
      <c r="WWC44" s="211"/>
      <c r="WWD44" s="149"/>
      <c r="WWL44" s="149"/>
      <c r="WWO44" s="171"/>
      <c r="WWP44" s="171"/>
      <c r="WWQ44" s="149"/>
      <c r="WWS44" s="152"/>
      <c r="WWU44" s="152"/>
      <c r="WWV44" s="212"/>
      <c r="WWW44" s="210"/>
      <c r="WWX44" s="211"/>
      <c r="WWY44" s="149"/>
      <c r="WXG44" s="149"/>
      <c r="WXJ44" s="171"/>
      <c r="WXK44" s="171"/>
      <c r="WXL44" s="149"/>
      <c r="WXN44" s="152"/>
      <c r="WXP44" s="152"/>
      <c r="WXQ44" s="212"/>
      <c r="WXR44" s="210"/>
      <c r="WXS44" s="211"/>
      <c r="WXT44" s="149"/>
      <c r="WYB44" s="149"/>
      <c r="WYE44" s="171"/>
      <c r="WYF44" s="171"/>
      <c r="WYG44" s="149"/>
      <c r="WYI44" s="152"/>
      <c r="WYK44" s="152"/>
      <c r="WYL44" s="212"/>
      <c r="WYM44" s="210"/>
      <c r="WYN44" s="211"/>
      <c r="WYO44" s="149"/>
      <c r="WYW44" s="149"/>
      <c r="WYZ44" s="171"/>
      <c r="WZA44" s="171"/>
      <c r="WZB44" s="149"/>
      <c r="WZD44" s="152"/>
      <c r="WZF44" s="152"/>
      <c r="WZG44" s="212"/>
      <c r="WZH44" s="210"/>
      <c r="WZI44" s="211"/>
      <c r="WZJ44" s="149"/>
      <c r="WZR44" s="149"/>
      <c r="WZU44" s="171"/>
      <c r="WZV44" s="171"/>
      <c r="WZW44" s="149"/>
      <c r="WZY44" s="152"/>
      <c r="XAA44" s="152"/>
      <c r="XAB44" s="212"/>
      <c r="XAC44" s="210"/>
      <c r="XAD44" s="211"/>
      <c r="XAE44" s="149"/>
      <c r="XAM44" s="149"/>
      <c r="XAP44" s="171"/>
      <c r="XAQ44" s="171"/>
      <c r="XAR44" s="149"/>
      <c r="XAT44" s="152"/>
      <c r="XAV44" s="152"/>
      <c r="XAW44" s="212"/>
      <c r="XAX44" s="210"/>
      <c r="XAY44" s="211"/>
      <c r="XAZ44" s="149"/>
      <c r="XBH44" s="149"/>
      <c r="XBK44" s="171"/>
      <c r="XBL44" s="171"/>
      <c r="XBM44" s="149"/>
      <c r="XBO44" s="152"/>
      <c r="XBQ44" s="152"/>
      <c r="XBR44" s="212"/>
      <c r="XBS44" s="210"/>
      <c r="XBT44" s="211"/>
      <c r="XBU44" s="149"/>
      <c r="XCC44" s="149"/>
      <c r="XCF44" s="171"/>
      <c r="XCG44" s="171"/>
      <c r="XCH44" s="149"/>
      <c r="XCJ44" s="152"/>
      <c r="XCL44" s="152"/>
      <c r="XCM44" s="212"/>
      <c r="XCN44" s="210"/>
      <c r="XCO44" s="211"/>
      <c r="XCP44" s="149"/>
      <c r="XCX44" s="149"/>
      <c r="XDA44" s="171"/>
      <c r="XDB44" s="171"/>
      <c r="XDC44" s="149"/>
      <c r="XDE44" s="152"/>
      <c r="XDG44" s="152"/>
      <c r="XDH44" s="212"/>
      <c r="XDI44" s="210"/>
      <c r="XDJ44" s="211"/>
      <c r="XDK44" s="149"/>
      <c r="XDS44" s="149"/>
      <c r="XDV44" s="171"/>
      <c r="XDW44" s="171"/>
      <c r="XDX44" s="149"/>
      <c r="XDZ44" s="152"/>
      <c r="XEB44" s="152"/>
      <c r="XEC44" s="212"/>
      <c r="XED44" s="210"/>
      <c r="XEE44" s="211"/>
      <c r="XEF44" s="149"/>
      <c r="XEN44" s="149"/>
      <c r="XEQ44" s="171"/>
      <c r="XER44" s="171"/>
      <c r="XES44" s="149"/>
      <c r="XEU44" s="152"/>
      <c r="XEW44" s="152"/>
      <c r="XEX44" s="212"/>
      <c r="XEY44" s="210"/>
      <c r="XEZ44" s="211"/>
      <c r="XFA44" s="149"/>
    </row>
    <row r="45" spans="1:1024 1026:2046 2049:3067 3075:4096 4104:5119 5121:7162 7170:8191 8199:11257 11265:12286 12294:14336 14338:15360 15363:16381" s="150" customFormat="1" ht="12.75" x14ac:dyDescent="0.2">
      <c r="A45" s="149">
        <v>45408</v>
      </c>
      <c r="B45" s="150" t="s">
        <v>95</v>
      </c>
      <c r="C45" s="150" t="s">
        <v>101</v>
      </c>
      <c r="D45" s="150" t="s">
        <v>34</v>
      </c>
      <c r="E45" s="150" t="s">
        <v>25</v>
      </c>
      <c r="F45" s="150" t="s">
        <v>307</v>
      </c>
      <c r="G45" s="150">
        <v>3100</v>
      </c>
      <c r="H45" s="150">
        <v>16838</v>
      </c>
      <c r="I45" s="149">
        <v>45408</v>
      </c>
      <c r="J45" s="150">
        <v>155893549</v>
      </c>
      <c r="K45" s="150">
        <v>1</v>
      </c>
      <c r="L45" s="151">
        <v>2538.69</v>
      </c>
      <c r="M45" s="151">
        <v>2538.69</v>
      </c>
      <c r="N45" s="149">
        <v>45408</v>
      </c>
      <c r="O45" s="150" t="s">
        <v>306</v>
      </c>
      <c r="P45" s="152">
        <v>3.8300000000000001E-2</v>
      </c>
      <c r="Q45" s="150" t="s">
        <v>78</v>
      </c>
      <c r="R45" s="152">
        <v>0</v>
      </c>
      <c r="S45" s="209">
        <f t="shared" si="0"/>
        <v>0</v>
      </c>
      <c r="T45" s="210"/>
      <c r="U45" s="211" t="str">
        <f>VLOOKUP(D45,Painel!$C$7:$C$63,1,FALSE)</f>
        <v>TELMA MARIA ALVES DOS SANTOS</v>
      </c>
      <c r="V45" s="149"/>
      <c r="AD45" s="149"/>
      <c r="AG45" s="171"/>
      <c r="AH45" s="171"/>
      <c r="AI45" s="149"/>
      <c r="AK45" s="152"/>
      <c r="AM45" s="152"/>
      <c r="AN45" s="212"/>
      <c r="AO45" s="210"/>
      <c r="AP45" s="211"/>
      <c r="AQ45" s="149"/>
      <c r="AY45" s="149"/>
      <c r="BB45" s="171"/>
      <c r="BC45" s="171"/>
      <c r="BD45" s="149"/>
      <c r="BF45" s="152"/>
      <c r="BH45" s="152"/>
      <c r="BI45" s="212"/>
      <c r="BJ45" s="210"/>
      <c r="BK45" s="211"/>
      <c r="BL45" s="149"/>
      <c r="BT45" s="149"/>
      <c r="BW45" s="171"/>
      <c r="BX45" s="171"/>
      <c r="BY45" s="149"/>
      <c r="CA45" s="152"/>
      <c r="CC45" s="152"/>
      <c r="CD45" s="212"/>
      <c r="CE45" s="210"/>
      <c r="CF45" s="211"/>
      <c r="CG45" s="149"/>
      <c r="CO45" s="149"/>
      <c r="CR45" s="171"/>
      <c r="CS45" s="171"/>
      <c r="CT45" s="149"/>
      <c r="CV45" s="152"/>
      <c r="CX45" s="152"/>
      <c r="CY45" s="212"/>
      <c r="CZ45" s="210"/>
      <c r="DA45" s="211"/>
      <c r="DB45" s="149"/>
      <c r="DJ45" s="149"/>
      <c r="DM45" s="171"/>
      <c r="DN45" s="171"/>
      <c r="DO45" s="149"/>
      <c r="DQ45" s="152"/>
      <c r="DS45" s="152"/>
      <c r="DT45" s="212"/>
      <c r="DU45" s="210"/>
      <c r="DV45" s="211"/>
      <c r="DW45" s="149"/>
      <c r="EE45" s="149"/>
      <c r="EH45" s="171"/>
      <c r="EI45" s="171"/>
      <c r="EJ45" s="149"/>
      <c r="EL45" s="152"/>
      <c r="EN45" s="152"/>
      <c r="EO45" s="212"/>
      <c r="EP45" s="210"/>
      <c r="EQ45" s="211"/>
      <c r="ER45" s="149"/>
      <c r="EZ45" s="149"/>
      <c r="FC45" s="171"/>
      <c r="FD45" s="171"/>
      <c r="FE45" s="149"/>
      <c r="FG45" s="152"/>
      <c r="FI45" s="152"/>
      <c r="FJ45" s="212"/>
      <c r="FK45" s="210"/>
      <c r="FL45" s="211"/>
      <c r="FM45" s="149"/>
      <c r="FU45" s="149"/>
      <c r="FX45" s="171"/>
      <c r="FY45" s="171"/>
      <c r="FZ45" s="149"/>
      <c r="GB45" s="152"/>
      <c r="GD45" s="152"/>
      <c r="GE45" s="212"/>
      <c r="GF45" s="210"/>
      <c r="GG45" s="211"/>
      <c r="GH45" s="149"/>
      <c r="GP45" s="149"/>
      <c r="GS45" s="171"/>
      <c r="GT45" s="171"/>
      <c r="GU45" s="149"/>
      <c r="GW45" s="152"/>
      <c r="GY45" s="152"/>
      <c r="GZ45" s="212"/>
      <c r="HA45" s="210"/>
      <c r="HB45" s="211"/>
      <c r="HC45" s="149"/>
      <c r="HK45" s="149"/>
      <c r="HN45" s="171"/>
      <c r="HO45" s="171"/>
      <c r="HP45" s="149"/>
      <c r="HR45" s="152"/>
      <c r="HT45" s="152"/>
      <c r="HU45" s="212"/>
      <c r="HV45" s="210"/>
      <c r="HW45" s="211"/>
      <c r="HX45" s="149"/>
      <c r="IF45" s="149"/>
      <c r="II45" s="171"/>
      <c r="IJ45" s="171"/>
      <c r="IK45" s="149"/>
      <c r="IM45" s="152"/>
      <c r="IO45" s="152"/>
      <c r="IP45" s="212"/>
      <c r="IQ45" s="210"/>
      <c r="IR45" s="211"/>
      <c r="IS45" s="149"/>
      <c r="JA45" s="149"/>
      <c r="JD45" s="171"/>
      <c r="JE45" s="171"/>
      <c r="JF45" s="149"/>
      <c r="JH45" s="152"/>
      <c r="JJ45" s="152"/>
      <c r="JK45" s="212"/>
      <c r="JL45" s="210"/>
      <c r="JM45" s="211"/>
      <c r="JN45" s="149"/>
      <c r="JV45" s="149"/>
      <c r="JY45" s="171"/>
      <c r="JZ45" s="171"/>
      <c r="KA45" s="149"/>
      <c r="KC45" s="152"/>
      <c r="KE45" s="152"/>
      <c r="KF45" s="212"/>
      <c r="KG45" s="210"/>
      <c r="KH45" s="211"/>
      <c r="KI45" s="149"/>
      <c r="KQ45" s="149"/>
      <c r="KT45" s="171"/>
      <c r="KU45" s="171"/>
      <c r="KV45" s="149"/>
      <c r="KX45" s="152"/>
      <c r="KZ45" s="152"/>
      <c r="LA45" s="212"/>
      <c r="LB45" s="210"/>
      <c r="LC45" s="211"/>
      <c r="LD45" s="149"/>
      <c r="LL45" s="149"/>
      <c r="LO45" s="171"/>
      <c r="LP45" s="171"/>
      <c r="LQ45" s="149"/>
      <c r="LS45" s="152"/>
      <c r="LU45" s="152"/>
      <c r="LV45" s="212"/>
      <c r="LW45" s="210"/>
      <c r="LX45" s="211"/>
      <c r="LY45" s="149"/>
      <c r="MG45" s="149"/>
      <c r="MJ45" s="171"/>
      <c r="MK45" s="171"/>
      <c r="ML45" s="149"/>
      <c r="MN45" s="152"/>
      <c r="MP45" s="152"/>
      <c r="MQ45" s="212"/>
      <c r="MR45" s="210"/>
      <c r="MS45" s="211"/>
      <c r="MT45" s="149"/>
      <c r="NB45" s="149"/>
      <c r="NE45" s="171"/>
      <c r="NF45" s="171"/>
      <c r="NG45" s="149"/>
      <c r="NI45" s="152"/>
      <c r="NK45" s="152"/>
      <c r="NL45" s="212"/>
      <c r="NM45" s="210"/>
      <c r="NN45" s="211"/>
      <c r="NO45" s="149"/>
      <c r="NW45" s="149"/>
      <c r="NZ45" s="171"/>
      <c r="OA45" s="171"/>
      <c r="OB45" s="149"/>
      <c r="OD45" s="152"/>
      <c r="OF45" s="152"/>
      <c r="OG45" s="212"/>
      <c r="OH45" s="210"/>
      <c r="OI45" s="211"/>
      <c r="OJ45" s="149"/>
      <c r="OR45" s="149"/>
      <c r="OU45" s="171"/>
      <c r="OV45" s="171"/>
      <c r="OW45" s="149"/>
      <c r="OY45" s="152"/>
      <c r="PA45" s="152"/>
      <c r="PB45" s="212"/>
      <c r="PC45" s="210"/>
      <c r="PD45" s="211"/>
      <c r="PE45" s="149"/>
      <c r="PM45" s="149"/>
      <c r="PP45" s="171"/>
      <c r="PQ45" s="171"/>
      <c r="PR45" s="149"/>
      <c r="PT45" s="152"/>
      <c r="PV45" s="152"/>
      <c r="PW45" s="212"/>
      <c r="PX45" s="210"/>
      <c r="PY45" s="211"/>
      <c r="PZ45" s="149"/>
      <c r="QH45" s="149"/>
      <c r="QK45" s="171"/>
      <c r="QL45" s="171"/>
      <c r="QM45" s="149"/>
      <c r="QO45" s="152"/>
      <c r="QQ45" s="152"/>
      <c r="QR45" s="212"/>
      <c r="QS45" s="210"/>
      <c r="QT45" s="211"/>
      <c r="QU45" s="149"/>
      <c r="RC45" s="149"/>
      <c r="RF45" s="171"/>
      <c r="RG45" s="171"/>
      <c r="RH45" s="149"/>
      <c r="RJ45" s="152"/>
      <c r="RL45" s="152"/>
      <c r="RM45" s="212"/>
      <c r="RN45" s="210"/>
      <c r="RO45" s="211"/>
      <c r="RP45" s="149"/>
      <c r="RX45" s="149"/>
      <c r="SA45" s="171"/>
      <c r="SB45" s="171"/>
      <c r="SC45" s="149"/>
      <c r="SE45" s="152"/>
      <c r="SG45" s="152"/>
      <c r="SH45" s="212"/>
      <c r="SI45" s="210"/>
      <c r="SJ45" s="211"/>
      <c r="SK45" s="149"/>
      <c r="SS45" s="149"/>
      <c r="SV45" s="171"/>
      <c r="SW45" s="171"/>
      <c r="SX45" s="149"/>
      <c r="SZ45" s="152"/>
      <c r="TB45" s="152"/>
      <c r="TC45" s="212"/>
      <c r="TD45" s="210"/>
      <c r="TE45" s="211"/>
      <c r="TF45" s="149"/>
      <c r="TN45" s="149"/>
      <c r="TQ45" s="171"/>
      <c r="TR45" s="171"/>
      <c r="TS45" s="149"/>
      <c r="TU45" s="152"/>
      <c r="TW45" s="152"/>
      <c r="TX45" s="212"/>
      <c r="TY45" s="210"/>
      <c r="TZ45" s="211"/>
      <c r="UA45" s="149"/>
      <c r="UI45" s="149"/>
      <c r="UL45" s="171"/>
      <c r="UM45" s="171"/>
      <c r="UN45" s="149"/>
      <c r="UP45" s="152"/>
      <c r="UR45" s="152"/>
      <c r="US45" s="212"/>
      <c r="UT45" s="210"/>
      <c r="UU45" s="211"/>
      <c r="UV45" s="149"/>
      <c r="VD45" s="149"/>
      <c r="VG45" s="171"/>
      <c r="VH45" s="171"/>
      <c r="VI45" s="149"/>
      <c r="VK45" s="152"/>
      <c r="VM45" s="152"/>
      <c r="VN45" s="212"/>
      <c r="VO45" s="210"/>
      <c r="VP45" s="211"/>
      <c r="VQ45" s="149"/>
      <c r="VY45" s="149"/>
      <c r="WB45" s="171"/>
      <c r="WC45" s="171"/>
      <c r="WD45" s="149"/>
      <c r="WF45" s="152"/>
      <c r="WH45" s="152"/>
      <c r="WI45" s="212"/>
      <c r="WJ45" s="210"/>
      <c r="WK45" s="211"/>
      <c r="WL45" s="149"/>
      <c r="WT45" s="149"/>
      <c r="WW45" s="171"/>
      <c r="WX45" s="171"/>
      <c r="WY45" s="149"/>
      <c r="XA45" s="152"/>
      <c r="XC45" s="152"/>
      <c r="XD45" s="212"/>
      <c r="XE45" s="210"/>
      <c r="XF45" s="211"/>
      <c r="XG45" s="149"/>
      <c r="XO45" s="149"/>
      <c r="XR45" s="171"/>
      <c r="XS45" s="171"/>
      <c r="XT45" s="149"/>
      <c r="XV45" s="152"/>
      <c r="XX45" s="152"/>
      <c r="XY45" s="212"/>
      <c r="XZ45" s="210"/>
      <c r="YA45" s="211"/>
      <c r="YB45" s="149"/>
      <c r="YJ45" s="149"/>
      <c r="YM45" s="171"/>
      <c r="YN45" s="171"/>
      <c r="YO45" s="149"/>
      <c r="YQ45" s="152"/>
      <c r="YS45" s="152"/>
      <c r="YT45" s="212"/>
      <c r="YU45" s="210"/>
      <c r="YV45" s="211"/>
      <c r="YW45" s="149"/>
      <c r="ZE45" s="149"/>
      <c r="ZH45" s="171"/>
      <c r="ZI45" s="171"/>
      <c r="ZJ45" s="149"/>
      <c r="ZL45" s="152"/>
      <c r="ZN45" s="152"/>
      <c r="ZO45" s="212"/>
      <c r="ZP45" s="210"/>
      <c r="ZQ45" s="211"/>
      <c r="ZR45" s="149"/>
      <c r="ZZ45" s="149"/>
      <c r="AAC45" s="171"/>
      <c r="AAD45" s="171"/>
      <c r="AAE45" s="149"/>
      <c r="AAG45" s="152"/>
      <c r="AAI45" s="152"/>
      <c r="AAJ45" s="212"/>
      <c r="AAK45" s="210"/>
      <c r="AAL45" s="211"/>
      <c r="AAM45" s="149"/>
      <c r="AAU45" s="149"/>
      <c r="AAX45" s="171"/>
      <c r="AAY45" s="171"/>
      <c r="AAZ45" s="149"/>
      <c r="ABB45" s="152"/>
      <c r="ABD45" s="152"/>
      <c r="ABE45" s="212"/>
      <c r="ABF45" s="210"/>
      <c r="ABG45" s="211"/>
      <c r="ABH45" s="149"/>
      <c r="ABP45" s="149"/>
      <c r="ABS45" s="171"/>
      <c r="ABT45" s="171"/>
      <c r="ABU45" s="149"/>
      <c r="ABW45" s="152"/>
      <c r="ABY45" s="152"/>
      <c r="ABZ45" s="212"/>
      <c r="ACA45" s="210"/>
      <c r="ACB45" s="211"/>
      <c r="ACC45" s="149"/>
      <c r="ACK45" s="149"/>
      <c r="ACN45" s="171"/>
      <c r="ACO45" s="171"/>
      <c r="ACP45" s="149"/>
      <c r="ACR45" s="152"/>
      <c r="ACT45" s="152"/>
      <c r="ACU45" s="212"/>
      <c r="ACV45" s="210"/>
      <c r="ACW45" s="211"/>
      <c r="ACX45" s="149"/>
      <c r="ADF45" s="149"/>
      <c r="ADI45" s="171"/>
      <c r="ADJ45" s="171"/>
      <c r="ADK45" s="149"/>
      <c r="ADM45" s="152"/>
      <c r="ADO45" s="152"/>
      <c r="ADP45" s="212"/>
      <c r="ADQ45" s="210"/>
      <c r="ADR45" s="211"/>
      <c r="ADS45" s="149"/>
      <c r="AEA45" s="149"/>
      <c r="AED45" s="171"/>
      <c r="AEE45" s="171"/>
      <c r="AEF45" s="149"/>
      <c r="AEH45" s="152"/>
      <c r="AEJ45" s="152"/>
      <c r="AEK45" s="212"/>
      <c r="AEL45" s="210"/>
      <c r="AEM45" s="211"/>
      <c r="AEN45" s="149"/>
      <c r="AEV45" s="149"/>
      <c r="AEY45" s="171"/>
      <c r="AEZ45" s="171"/>
      <c r="AFA45" s="149"/>
      <c r="AFC45" s="152"/>
      <c r="AFE45" s="152"/>
      <c r="AFF45" s="212"/>
      <c r="AFG45" s="210"/>
      <c r="AFH45" s="211"/>
      <c r="AFI45" s="149"/>
      <c r="AFQ45" s="149"/>
      <c r="AFT45" s="171"/>
      <c r="AFU45" s="171"/>
      <c r="AFV45" s="149"/>
      <c r="AFX45" s="152"/>
      <c r="AFZ45" s="152"/>
      <c r="AGA45" s="212"/>
      <c r="AGB45" s="210"/>
      <c r="AGC45" s="211"/>
      <c r="AGD45" s="149"/>
      <c r="AGL45" s="149"/>
      <c r="AGO45" s="171"/>
      <c r="AGP45" s="171"/>
      <c r="AGQ45" s="149"/>
      <c r="AGS45" s="152"/>
      <c r="AGU45" s="152"/>
      <c r="AGV45" s="212"/>
      <c r="AGW45" s="210"/>
      <c r="AGX45" s="211"/>
      <c r="AGY45" s="149"/>
      <c r="AHG45" s="149"/>
      <c r="AHJ45" s="171"/>
      <c r="AHK45" s="171"/>
      <c r="AHL45" s="149"/>
      <c r="AHN45" s="152"/>
      <c r="AHP45" s="152"/>
      <c r="AHQ45" s="212"/>
      <c r="AHR45" s="210"/>
      <c r="AHS45" s="211"/>
      <c r="AHT45" s="149"/>
      <c r="AIB45" s="149"/>
      <c r="AIE45" s="171"/>
      <c r="AIF45" s="171"/>
      <c r="AIG45" s="149"/>
      <c r="AII45" s="152"/>
      <c r="AIK45" s="152"/>
      <c r="AIL45" s="212"/>
      <c r="AIM45" s="210"/>
      <c r="AIN45" s="211"/>
      <c r="AIO45" s="149"/>
      <c r="AIW45" s="149"/>
      <c r="AIZ45" s="171"/>
      <c r="AJA45" s="171"/>
      <c r="AJB45" s="149"/>
      <c r="AJD45" s="152"/>
      <c r="AJF45" s="152"/>
      <c r="AJG45" s="212"/>
      <c r="AJH45" s="210"/>
      <c r="AJI45" s="211"/>
      <c r="AJJ45" s="149"/>
      <c r="AJR45" s="149"/>
      <c r="AJU45" s="171"/>
      <c r="AJV45" s="171"/>
      <c r="AJW45" s="149"/>
      <c r="AJY45" s="152"/>
      <c r="AKA45" s="152"/>
      <c r="AKB45" s="212"/>
      <c r="AKC45" s="210"/>
      <c r="AKD45" s="211"/>
      <c r="AKE45" s="149"/>
      <c r="AKM45" s="149"/>
      <c r="AKP45" s="171"/>
      <c r="AKQ45" s="171"/>
      <c r="AKR45" s="149"/>
      <c r="AKT45" s="152"/>
      <c r="AKV45" s="152"/>
      <c r="AKW45" s="212"/>
      <c r="AKX45" s="210"/>
      <c r="AKY45" s="211"/>
      <c r="AKZ45" s="149"/>
      <c r="ALH45" s="149"/>
      <c r="ALK45" s="171"/>
      <c r="ALL45" s="171"/>
      <c r="ALM45" s="149"/>
      <c r="ALO45" s="152"/>
      <c r="ALQ45" s="152"/>
      <c r="ALR45" s="212"/>
      <c r="ALS45" s="210"/>
      <c r="ALT45" s="211"/>
      <c r="ALU45" s="149"/>
      <c r="AMC45" s="149"/>
      <c r="AMF45" s="171"/>
      <c r="AMG45" s="171"/>
      <c r="AMH45" s="149"/>
      <c r="AMJ45" s="152"/>
      <c r="AML45" s="152"/>
      <c r="AMM45" s="212"/>
      <c r="AMN45" s="210"/>
      <c r="AMO45" s="211"/>
      <c r="AMP45" s="149"/>
      <c r="AMX45" s="149"/>
      <c r="ANA45" s="171"/>
      <c r="ANB45" s="171"/>
      <c r="ANC45" s="149"/>
      <c r="ANE45" s="152"/>
      <c r="ANG45" s="152"/>
      <c r="ANH45" s="212"/>
      <c r="ANI45" s="210"/>
      <c r="ANJ45" s="211"/>
      <c r="ANK45" s="149"/>
      <c r="ANS45" s="149"/>
      <c r="ANV45" s="171"/>
      <c r="ANW45" s="171"/>
      <c r="ANX45" s="149"/>
      <c r="ANZ45" s="152"/>
      <c r="AOB45" s="152"/>
      <c r="AOC45" s="212"/>
      <c r="AOD45" s="210"/>
      <c r="AOE45" s="211"/>
      <c r="AOF45" s="149"/>
      <c r="AON45" s="149"/>
      <c r="AOQ45" s="171"/>
      <c r="AOR45" s="171"/>
      <c r="AOS45" s="149"/>
      <c r="AOU45" s="152"/>
      <c r="AOW45" s="152"/>
      <c r="AOX45" s="212"/>
      <c r="AOY45" s="210"/>
      <c r="AOZ45" s="211"/>
      <c r="APA45" s="149"/>
      <c r="API45" s="149"/>
      <c r="APL45" s="171"/>
      <c r="APM45" s="171"/>
      <c r="APN45" s="149"/>
      <c r="APP45" s="152"/>
      <c r="APR45" s="152"/>
      <c r="APS45" s="212"/>
      <c r="APT45" s="210"/>
      <c r="APU45" s="211"/>
      <c r="APV45" s="149"/>
      <c r="AQD45" s="149"/>
      <c r="AQG45" s="171"/>
      <c r="AQH45" s="171"/>
      <c r="AQI45" s="149"/>
      <c r="AQK45" s="152"/>
      <c r="AQM45" s="152"/>
      <c r="AQN45" s="212"/>
      <c r="AQO45" s="210"/>
      <c r="AQP45" s="211"/>
      <c r="AQQ45" s="149"/>
      <c r="AQY45" s="149"/>
      <c r="ARB45" s="171"/>
      <c r="ARC45" s="171"/>
      <c r="ARD45" s="149"/>
      <c r="ARF45" s="152"/>
      <c r="ARH45" s="152"/>
      <c r="ARI45" s="212"/>
      <c r="ARJ45" s="210"/>
      <c r="ARK45" s="211"/>
      <c r="ARL45" s="149"/>
      <c r="ART45" s="149"/>
      <c r="ARW45" s="171"/>
      <c r="ARX45" s="171"/>
      <c r="ARY45" s="149"/>
      <c r="ASA45" s="152"/>
      <c r="ASC45" s="152"/>
      <c r="ASD45" s="212"/>
      <c r="ASE45" s="210"/>
      <c r="ASF45" s="211"/>
      <c r="ASG45" s="149"/>
      <c r="ASO45" s="149"/>
      <c r="ASR45" s="171"/>
      <c r="ASS45" s="171"/>
      <c r="AST45" s="149"/>
      <c r="ASV45" s="152"/>
      <c r="ASX45" s="152"/>
      <c r="ASY45" s="212"/>
      <c r="ASZ45" s="210"/>
      <c r="ATA45" s="211"/>
      <c r="ATB45" s="149"/>
      <c r="ATJ45" s="149"/>
      <c r="ATM45" s="171"/>
      <c r="ATN45" s="171"/>
      <c r="ATO45" s="149"/>
      <c r="ATQ45" s="152"/>
      <c r="ATS45" s="152"/>
      <c r="ATT45" s="212"/>
      <c r="ATU45" s="210"/>
      <c r="ATV45" s="211"/>
      <c r="ATW45" s="149"/>
      <c r="AUE45" s="149"/>
      <c r="AUH45" s="171"/>
      <c r="AUI45" s="171"/>
      <c r="AUJ45" s="149"/>
      <c r="AUL45" s="152"/>
      <c r="AUN45" s="152"/>
      <c r="AUO45" s="212"/>
      <c r="AUP45" s="210"/>
      <c r="AUQ45" s="211"/>
      <c r="AUR45" s="149"/>
      <c r="AUZ45" s="149"/>
      <c r="AVC45" s="171"/>
      <c r="AVD45" s="171"/>
      <c r="AVE45" s="149"/>
      <c r="AVG45" s="152"/>
      <c r="AVI45" s="152"/>
      <c r="AVJ45" s="212"/>
      <c r="AVK45" s="210"/>
      <c r="AVL45" s="211"/>
      <c r="AVM45" s="149"/>
      <c r="AVU45" s="149"/>
      <c r="AVX45" s="171"/>
      <c r="AVY45" s="171"/>
      <c r="AVZ45" s="149"/>
      <c r="AWB45" s="152"/>
      <c r="AWD45" s="152"/>
      <c r="AWE45" s="212"/>
      <c r="AWF45" s="210"/>
      <c r="AWG45" s="211"/>
      <c r="AWH45" s="149"/>
      <c r="AWP45" s="149"/>
      <c r="AWS45" s="171"/>
      <c r="AWT45" s="171"/>
      <c r="AWU45" s="149"/>
      <c r="AWW45" s="152"/>
      <c r="AWY45" s="152"/>
      <c r="AWZ45" s="212"/>
      <c r="AXA45" s="210"/>
      <c r="AXB45" s="211"/>
      <c r="AXC45" s="149"/>
      <c r="AXK45" s="149"/>
      <c r="AXN45" s="171"/>
      <c r="AXO45" s="171"/>
      <c r="AXP45" s="149"/>
      <c r="AXR45" s="152"/>
      <c r="AXT45" s="152"/>
      <c r="AXU45" s="212"/>
      <c r="AXV45" s="210"/>
      <c r="AXW45" s="211"/>
      <c r="AXX45" s="149"/>
      <c r="AYF45" s="149"/>
      <c r="AYI45" s="171"/>
      <c r="AYJ45" s="171"/>
      <c r="AYK45" s="149"/>
      <c r="AYM45" s="152"/>
      <c r="AYO45" s="152"/>
      <c r="AYP45" s="212"/>
      <c r="AYQ45" s="210"/>
      <c r="AYR45" s="211"/>
      <c r="AYS45" s="149"/>
      <c r="AZA45" s="149"/>
      <c r="AZD45" s="171"/>
      <c r="AZE45" s="171"/>
      <c r="AZF45" s="149"/>
      <c r="AZH45" s="152"/>
      <c r="AZJ45" s="152"/>
      <c r="AZK45" s="212"/>
      <c r="AZL45" s="210"/>
      <c r="AZM45" s="211"/>
      <c r="AZN45" s="149"/>
      <c r="AZV45" s="149"/>
      <c r="AZY45" s="171"/>
      <c r="AZZ45" s="171"/>
      <c r="BAA45" s="149"/>
      <c r="BAC45" s="152"/>
      <c r="BAE45" s="152"/>
      <c r="BAF45" s="212"/>
      <c r="BAG45" s="210"/>
      <c r="BAH45" s="211"/>
      <c r="BAI45" s="149"/>
      <c r="BAQ45" s="149"/>
      <c r="BAT45" s="171"/>
      <c r="BAU45" s="171"/>
      <c r="BAV45" s="149"/>
      <c r="BAX45" s="152"/>
      <c r="BAZ45" s="152"/>
      <c r="BBA45" s="212"/>
      <c r="BBB45" s="210"/>
      <c r="BBC45" s="211"/>
      <c r="BBD45" s="149"/>
      <c r="BBL45" s="149"/>
      <c r="BBO45" s="171"/>
      <c r="BBP45" s="171"/>
      <c r="BBQ45" s="149"/>
      <c r="BBS45" s="152"/>
      <c r="BBU45" s="152"/>
      <c r="BBV45" s="212"/>
      <c r="BBW45" s="210"/>
      <c r="BBX45" s="211"/>
      <c r="BBY45" s="149"/>
      <c r="BCG45" s="149"/>
      <c r="BCJ45" s="171"/>
      <c r="BCK45" s="171"/>
      <c r="BCL45" s="149"/>
      <c r="BCN45" s="152"/>
      <c r="BCP45" s="152"/>
      <c r="BCQ45" s="212"/>
      <c r="BCR45" s="210"/>
      <c r="BCS45" s="211"/>
      <c r="BCT45" s="149"/>
      <c r="BDB45" s="149"/>
      <c r="BDE45" s="171"/>
      <c r="BDF45" s="171"/>
      <c r="BDG45" s="149"/>
      <c r="BDI45" s="152"/>
      <c r="BDK45" s="152"/>
      <c r="BDL45" s="212"/>
      <c r="BDM45" s="210"/>
      <c r="BDN45" s="211"/>
      <c r="BDO45" s="149"/>
      <c r="BDW45" s="149"/>
      <c r="BDZ45" s="171"/>
      <c r="BEA45" s="171"/>
      <c r="BEB45" s="149"/>
      <c r="BED45" s="152"/>
      <c r="BEF45" s="152"/>
      <c r="BEG45" s="212"/>
      <c r="BEH45" s="210"/>
      <c r="BEI45" s="211"/>
      <c r="BEJ45" s="149"/>
      <c r="BER45" s="149"/>
      <c r="BEU45" s="171"/>
      <c r="BEV45" s="171"/>
      <c r="BEW45" s="149"/>
      <c r="BEY45" s="152"/>
      <c r="BFA45" s="152"/>
      <c r="BFB45" s="212"/>
      <c r="BFC45" s="210"/>
      <c r="BFD45" s="211"/>
      <c r="BFE45" s="149"/>
      <c r="BFM45" s="149"/>
      <c r="BFP45" s="171"/>
      <c r="BFQ45" s="171"/>
      <c r="BFR45" s="149"/>
      <c r="BFT45" s="152"/>
      <c r="BFV45" s="152"/>
      <c r="BFW45" s="212"/>
      <c r="BFX45" s="210"/>
      <c r="BFY45" s="211"/>
      <c r="BFZ45" s="149"/>
      <c r="BGH45" s="149"/>
      <c r="BGK45" s="171"/>
      <c r="BGL45" s="171"/>
      <c r="BGM45" s="149"/>
      <c r="BGO45" s="152"/>
      <c r="BGQ45" s="152"/>
      <c r="BGR45" s="212"/>
      <c r="BGS45" s="210"/>
      <c r="BGT45" s="211"/>
      <c r="BGU45" s="149"/>
      <c r="BHC45" s="149"/>
      <c r="BHF45" s="171"/>
      <c r="BHG45" s="171"/>
      <c r="BHH45" s="149"/>
      <c r="BHJ45" s="152"/>
      <c r="BHL45" s="152"/>
      <c r="BHM45" s="212"/>
      <c r="BHN45" s="210"/>
      <c r="BHO45" s="211"/>
      <c r="BHP45" s="149"/>
      <c r="BHX45" s="149"/>
      <c r="BIA45" s="171"/>
      <c r="BIB45" s="171"/>
      <c r="BIC45" s="149"/>
      <c r="BIE45" s="152"/>
      <c r="BIG45" s="152"/>
      <c r="BIH45" s="212"/>
      <c r="BII45" s="210"/>
      <c r="BIJ45" s="211"/>
      <c r="BIK45" s="149"/>
      <c r="BIS45" s="149"/>
      <c r="BIV45" s="171"/>
      <c r="BIW45" s="171"/>
      <c r="BIX45" s="149"/>
      <c r="BIZ45" s="152"/>
      <c r="BJB45" s="152"/>
      <c r="BJC45" s="212"/>
      <c r="BJD45" s="210"/>
      <c r="BJE45" s="211"/>
      <c r="BJF45" s="149"/>
      <c r="BJN45" s="149"/>
      <c r="BJQ45" s="171"/>
      <c r="BJR45" s="171"/>
      <c r="BJS45" s="149"/>
      <c r="BJU45" s="152"/>
      <c r="BJW45" s="152"/>
      <c r="BJX45" s="212"/>
      <c r="BJY45" s="210"/>
      <c r="BJZ45" s="211"/>
      <c r="BKA45" s="149"/>
      <c r="BKI45" s="149"/>
      <c r="BKL45" s="171"/>
      <c r="BKM45" s="171"/>
      <c r="BKN45" s="149"/>
      <c r="BKP45" s="152"/>
      <c r="BKR45" s="152"/>
      <c r="BKS45" s="212"/>
      <c r="BKT45" s="210"/>
      <c r="BKU45" s="211"/>
      <c r="BKV45" s="149"/>
      <c r="BLD45" s="149"/>
      <c r="BLG45" s="171"/>
      <c r="BLH45" s="171"/>
      <c r="BLI45" s="149"/>
      <c r="BLK45" s="152"/>
      <c r="BLM45" s="152"/>
      <c r="BLN45" s="212"/>
      <c r="BLO45" s="210"/>
      <c r="BLP45" s="211"/>
      <c r="BLQ45" s="149"/>
      <c r="BLY45" s="149"/>
      <c r="BMB45" s="171"/>
      <c r="BMC45" s="171"/>
      <c r="BMD45" s="149"/>
      <c r="BMF45" s="152"/>
      <c r="BMH45" s="152"/>
      <c r="BMI45" s="212"/>
      <c r="BMJ45" s="210"/>
      <c r="BMK45" s="211"/>
      <c r="BML45" s="149"/>
      <c r="BMT45" s="149"/>
      <c r="BMW45" s="171"/>
      <c r="BMX45" s="171"/>
      <c r="BMY45" s="149"/>
      <c r="BNA45" s="152"/>
      <c r="BNC45" s="152"/>
      <c r="BND45" s="212"/>
      <c r="BNE45" s="210"/>
      <c r="BNF45" s="211"/>
      <c r="BNG45" s="149"/>
      <c r="BNO45" s="149"/>
      <c r="BNR45" s="171"/>
      <c r="BNS45" s="171"/>
      <c r="BNT45" s="149"/>
      <c r="BNV45" s="152"/>
      <c r="BNX45" s="152"/>
      <c r="BNY45" s="212"/>
      <c r="BNZ45" s="210"/>
      <c r="BOA45" s="211"/>
      <c r="BOB45" s="149"/>
      <c r="BOJ45" s="149"/>
      <c r="BOM45" s="171"/>
      <c r="BON45" s="171"/>
      <c r="BOO45" s="149"/>
      <c r="BOQ45" s="152"/>
      <c r="BOS45" s="152"/>
      <c r="BOT45" s="212"/>
      <c r="BOU45" s="210"/>
      <c r="BOV45" s="211"/>
      <c r="BOW45" s="149"/>
      <c r="BPE45" s="149"/>
      <c r="BPH45" s="171"/>
      <c r="BPI45" s="171"/>
      <c r="BPJ45" s="149"/>
      <c r="BPL45" s="152"/>
      <c r="BPN45" s="152"/>
      <c r="BPO45" s="212"/>
      <c r="BPP45" s="210"/>
      <c r="BPQ45" s="211"/>
      <c r="BPR45" s="149"/>
      <c r="BPZ45" s="149"/>
      <c r="BQC45" s="171"/>
      <c r="BQD45" s="171"/>
      <c r="BQE45" s="149"/>
      <c r="BQG45" s="152"/>
      <c r="BQI45" s="152"/>
      <c r="BQJ45" s="212"/>
      <c r="BQK45" s="210"/>
      <c r="BQL45" s="211"/>
      <c r="BQM45" s="149"/>
      <c r="BQU45" s="149"/>
      <c r="BQX45" s="171"/>
      <c r="BQY45" s="171"/>
      <c r="BQZ45" s="149"/>
      <c r="BRB45" s="152"/>
      <c r="BRD45" s="152"/>
      <c r="BRE45" s="212"/>
      <c r="BRF45" s="210"/>
      <c r="BRG45" s="211"/>
      <c r="BRH45" s="149"/>
      <c r="BRP45" s="149"/>
      <c r="BRS45" s="171"/>
      <c r="BRT45" s="171"/>
      <c r="BRU45" s="149"/>
      <c r="BRW45" s="152"/>
      <c r="BRY45" s="152"/>
      <c r="BRZ45" s="212"/>
      <c r="BSA45" s="210"/>
      <c r="BSB45" s="211"/>
      <c r="BSC45" s="149"/>
      <c r="BSK45" s="149"/>
      <c r="BSN45" s="171"/>
      <c r="BSO45" s="171"/>
      <c r="BSP45" s="149"/>
      <c r="BSR45" s="152"/>
      <c r="BST45" s="152"/>
      <c r="BSU45" s="212"/>
      <c r="BSV45" s="210"/>
      <c r="BSW45" s="211"/>
      <c r="BSX45" s="149"/>
      <c r="BTF45" s="149"/>
      <c r="BTI45" s="171"/>
      <c r="BTJ45" s="171"/>
      <c r="BTK45" s="149"/>
      <c r="BTM45" s="152"/>
      <c r="BTO45" s="152"/>
      <c r="BTP45" s="212"/>
      <c r="BTQ45" s="210"/>
      <c r="BTR45" s="211"/>
      <c r="BTS45" s="149"/>
      <c r="BUA45" s="149"/>
      <c r="BUD45" s="171"/>
      <c r="BUE45" s="171"/>
      <c r="BUF45" s="149"/>
      <c r="BUH45" s="152"/>
      <c r="BUJ45" s="152"/>
      <c r="BUK45" s="212"/>
      <c r="BUL45" s="210"/>
      <c r="BUM45" s="211"/>
      <c r="BUN45" s="149"/>
      <c r="BUV45" s="149"/>
      <c r="BUY45" s="171"/>
      <c r="BUZ45" s="171"/>
      <c r="BVA45" s="149"/>
      <c r="BVC45" s="152"/>
      <c r="BVE45" s="152"/>
      <c r="BVF45" s="212"/>
      <c r="BVG45" s="210"/>
      <c r="BVH45" s="211"/>
      <c r="BVI45" s="149"/>
      <c r="BVQ45" s="149"/>
      <c r="BVT45" s="171"/>
      <c r="BVU45" s="171"/>
      <c r="BVV45" s="149"/>
      <c r="BVX45" s="152"/>
      <c r="BVZ45" s="152"/>
      <c r="BWA45" s="212"/>
      <c r="BWB45" s="210"/>
      <c r="BWC45" s="211"/>
      <c r="BWD45" s="149"/>
      <c r="BWL45" s="149"/>
      <c r="BWO45" s="171"/>
      <c r="BWP45" s="171"/>
      <c r="BWQ45" s="149"/>
      <c r="BWS45" s="152"/>
      <c r="BWU45" s="152"/>
      <c r="BWV45" s="212"/>
      <c r="BWW45" s="210"/>
      <c r="BWX45" s="211"/>
      <c r="BWY45" s="149"/>
      <c r="BXG45" s="149"/>
      <c r="BXJ45" s="171"/>
      <c r="BXK45" s="171"/>
      <c r="BXL45" s="149"/>
      <c r="BXN45" s="152"/>
      <c r="BXP45" s="152"/>
      <c r="BXQ45" s="212"/>
      <c r="BXR45" s="210"/>
      <c r="BXS45" s="211"/>
      <c r="BXT45" s="149"/>
      <c r="BYB45" s="149"/>
      <c r="BYE45" s="171"/>
      <c r="BYF45" s="171"/>
      <c r="BYG45" s="149"/>
      <c r="BYI45" s="152"/>
      <c r="BYK45" s="152"/>
      <c r="BYL45" s="212"/>
      <c r="BYM45" s="210"/>
      <c r="BYN45" s="211"/>
      <c r="BYO45" s="149"/>
      <c r="BYW45" s="149"/>
      <c r="BYZ45" s="171"/>
      <c r="BZA45" s="171"/>
      <c r="BZB45" s="149"/>
      <c r="BZD45" s="152"/>
      <c r="BZF45" s="152"/>
      <c r="BZG45" s="212"/>
      <c r="BZH45" s="210"/>
      <c r="BZI45" s="211"/>
      <c r="BZJ45" s="149"/>
      <c r="BZR45" s="149"/>
      <c r="BZU45" s="171"/>
      <c r="BZV45" s="171"/>
      <c r="BZW45" s="149"/>
      <c r="BZY45" s="152"/>
      <c r="CAA45" s="152"/>
      <c r="CAB45" s="212"/>
      <c r="CAC45" s="210"/>
      <c r="CAD45" s="211"/>
      <c r="CAE45" s="149"/>
      <c r="CAM45" s="149"/>
      <c r="CAP45" s="171"/>
      <c r="CAQ45" s="171"/>
      <c r="CAR45" s="149"/>
      <c r="CAT45" s="152"/>
      <c r="CAV45" s="152"/>
      <c r="CAW45" s="212"/>
      <c r="CAX45" s="210"/>
      <c r="CAY45" s="211"/>
      <c r="CAZ45" s="149"/>
      <c r="CBH45" s="149"/>
      <c r="CBK45" s="171"/>
      <c r="CBL45" s="171"/>
      <c r="CBM45" s="149"/>
      <c r="CBO45" s="152"/>
      <c r="CBQ45" s="152"/>
      <c r="CBR45" s="212"/>
      <c r="CBS45" s="210"/>
      <c r="CBT45" s="211"/>
      <c r="CBU45" s="149"/>
      <c r="CCC45" s="149"/>
      <c r="CCF45" s="171"/>
      <c r="CCG45" s="171"/>
      <c r="CCH45" s="149"/>
      <c r="CCJ45" s="152"/>
      <c r="CCL45" s="152"/>
      <c r="CCM45" s="212"/>
      <c r="CCN45" s="210"/>
      <c r="CCO45" s="211"/>
      <c r="CCP45" s="149"/>
      <c r="CCX45" s="149"/>
      <c r="CDA45" s="171"/>
      <c r="CDB45" s="171"/>
      <c r="CDC45" s="149"/>
      <c r="CDE45" s="152"/>
      <c r="CDG45" s="152"/>
      <c r="CDH45" s="212"/>
      <c r="CDI45" s="210"/>
      <c r="CDJ45" s="211"/>
      <c r="CDK45" s="149"/>
      <c r="CDS45" s="149"/>
      <c r="CDV45" s="171"/>
      <c r="CDW45" s="171"/>
      <c r="CDX45" s="149"/>
      <c r="CDZ45" s="152"/>
      <c r="CEB45" s="152"/>
      <c r="CEC45" s="212"/>
      <c r="CED45" s="210"/>
      <c r="CEE45" s="211"/>
      <c r="CEF45" s="149"/>
      <c r="CEN45" s="149"/>
      <c r="CEQ45" s="171"/>
      <c r="CER45" s="171"/>
      <c r="CES45" s="149"/>
      <c r="CEU45" s="152"/>
      <c r="CEW45" s="152"/>
      <c r="CEX45" s="212"/>
      <c r="CEY45" s="210"/>
      <c r="CEZ45" s="211"/>
      <c r="CFA45" s="149"/>
      <c r="CFI45" s="149"/>
      <c r="CFL45" s="171"/>
      <c r="CFM45" s="171"/>
      <c r="CFN45" s="149"/>
      <c r="CFP45" s="152"/>
      <c r="CFR45" s="152"/>
      <c r="CFS45" s="212"/>
      <c r="CFT45" s="210"/>
      <c r="CFU45" s="211"/>
      <c r="CFV45" s="149"/>
      <c r="CGD45" s="149"/>
      <c r="CGG45" s="171"/>
      <c r="CGH45" s="171"/>
      <c r="CGI45" s="149"/>
      <c r="CGK45" s="152"/>
      <c r="CGM45" s="152"/>
      <c r="CGN45" s="212"/>
      <c r="CGO45" s="210"/>
      <c r="CGP45" s="211"/>
      <c r="CGQ45" s="149"/>
      <c r="CGY45" s="149"/>
      <c r="CHB45" s="171"/>
      <c r="CHC45" s="171"/>
      <c r="CHD45" s="149"/>
      <c r="CHF45" s="152"/>
      <c r="CHH45" s="152"/>
      <c r="CHI45" s="212"/>
      <c r="CHJ45" s="210"/>
      <c r="CHK45" s="211"/>
      <c r="CHL45" s="149"/>
      <c r="CHT45" s="149"/>
      <c r="CHW45" s="171"/>
      <c r="CHX45" s="171"/>
      <c r="CHY45" s="149"/>
      <c r="CIA45" s="152"/>
      <c r="CIC45" s="152"/>
      <c r="CID45" s="212"/>
      <c r="CIE45" s="210"/>
      <c r="CIF45" s="211"/>
      <c r="CIG45" s="149"/>
      <c r="CIO45" s="149"/>
      <c r="CIR45" s="171"/>
      <c r="CIS45" s="171"/>
      <c r="CIT45" s="149"/>
      <c r="CIV45" s="152"/>
      <c r="CIX45" s="152"/>
      <c r="CIY45" s="212"/>
      <c r="CIZ45" s="210"/>
      <c r="CJA45" s="211"/>
      <c r="CJB45" s="149"/>
      <c r="CJJ45" s="149"/>
      <c r="CJM45" s="171"/>
      <c r="CJN45" s="171"/>
      <c r="CJO45" s="149"/>
      <c r="CJQ45" s="152"/>
      <c r="CJS45" s="152"/>
      <c r="CJT45" s="212"/>
      <c r="CJU45" s="210"/>
      <c r="CJV45" s="211"/>
      <c r="CJW45" s="149"/>
      <c r="CKE45" s="149"/>
      <c r="CKH45" s="171"/>
      <c r="CKI45" s="171"/>
      <c r="CKJ45" s="149"/>
      <c r="CKL45" s="152"/>
      <c r="CKN45" s="152"/>
      <c r="CKO45" s="212"/>
      <c r="CKP45" s="210"/>
      <c r="CKQ45" s="211"/>
      <c r="CKR45" s="149"/>
      <c r="CKZ45" s="149"/>
      <c r="CLC45" s="171"/>
      <c r="CLD45" s="171"/>
      <c r="CLE45" s="149"/>
      <c r="CLG45" s="152"/>
      <c r="CLI45" s="152"/>
      <c r="CLJ45" s="212"/>
      <c r="CLK45" s="210"/>
      <c r="CLL45" s="211"/>
      <c r="CLM45" s="149"/>
      <c r="CLU45" s="149"/>
      <c r="CLX45" s="171"/>
      <c r="CLY45" s="171"/>
      <c r="CLZ45" s="149"/>
      <c r="CMB45" s="152"/>
      <c r="CMD45" s="152"/>
      <c r="CME45" s="212"/>
      <c r="CMF45" s="210"/>
      <c r="CMG45" s="211"/>
      <c r="CMH45" s="149"/>
      <c r="CMP45" s="149"/>
      <c r="CMS45" s="171"/>
      <c r="CMT45" s="171"/>
      <c r="CMU45" s="149"/>
      <c r="CMW45" s="152"/>
      <c r="CMY45" s="152"/>
      <c r="CMZ45" s="212"/>
      <c r="CNA45" s="210"/>
      <c r="CNB45" s="211"/>
      <c r="CNC45" s="149"/>
      <c r="CNK45" s="149"/>
      <c r="CNN45" s="171"/>
      <c r="CNO45" s="171"/>
      <c r="CNP45" s="149"/>
      <c r="CNR45" s="152"/>
      <c r="CNT45" s="152"/>
      <c r="CNU45" s="212"/>
      <c r="CNV45" s="210"/>
      <c r="CNW45" s="211"/>
      <c r="CNX45" s="149"/>
      <c r="COF45" s="149"/>
      <c r="COI45" s="171"/>
      <c r="COJ45" s="171"/>
      <c r="COK45" s="149"/>
      <c r="COM45" s="152"/>
      <c r="COO45" s="152"/>
      <c r="COP45" s="212"/>
      <c r="COQ45" s="210"/>
      <c r="COR45" s="211"/>
      <c r="COS45" s="149"/>
      <c r="CPA45" s="149"/>
      <c r="CPD45" s="171"/>
      <c r="CPE45" s="171"/>
      <c r="CPF45" s="149"/>
      <c r="CPH45" s="152"/>
      <c r="CPJ45" s="152"/>
      <c r="CPK45" s="212"/>
      <c r="CPL45" s="210"/>
      <c r="CPM45" s="211"/>
      <c r="CPN45" s="149"/>
      <c r="CPV45" s="149"/>
      <c r="CPY45" s="171"/>
      <c r="CPZ45" s="171"/>
      <c r="CQA45" s="149"/>
      <c r="CQC45" s="152"/>
      <c r="CQE45" s="152"/>
      <c r="CQF45" s="212"/>
      <c r="CQG45" s="210"/>
      <c r="CQH45" s="211"/>
      <c r="CQI45" s="149"/>
      <c r="CQQ45" s="149"/>
      <c r="CQT45" s="171"/>
      <c r="CQU45" s="171"/>
      <c r="CQV45" s="149"/>
      <c r="CQX45" s="152"/>
      <c r="CQZ45" s="152"/>
      <c r="CRA45" s="212"/>
      <c r="CRB45" s="210"/>
      <c r="CRC45" s="211"/>
      <c r="CRD45" s="149"/>
      <c r="CRL45" s="149"/>
      <c r="CRO45" s="171"/>
      <c r="CRP45" s="171"/>
      <c r="CRQ45" s="149"/>
      <c r="CRS45" s="152"/>
      <c r="CRU45" s="152"/>
      <c r="CRV45" s="212"/>
      <c r="CRW45" s="210"/>
      <c r="CRX45" s="211"/>
      <c r="CRY45" s="149"/>
      <c r="CSG45" s="149"/>
      <c r="CSJ45" s="171"/>
      <c r="CSK45" s="171"/>
      <c r="CSL45" s="149"/>
      <c r="CSN45" s="152"/>
      <c r="CSP45" s="152"/>
      <c r="CSQ45" s="212"/>
      <c r="CSR45" s="210"/>
      <c r="CSS45" s="211"/>
      <c r="CST45" s="149"/>
      <c r="CTB45" s="149"/>
      <c r="CTE45" s="171"/>
      <c r="CTF45" s="171"/>
      <c r="CTG45" s="149"/>
      <c r="CTI45" s="152"/>
      <c r="CTK45" s="152"/>
      <c r="CTL45" s="212"/>
      <c r="CTM45" s="210"/>
      <c r="CTN45" s="211"/>
      <c r="CTO45" s="149"/>
      <c r="CTW45" s="149"/>
      <c r="CTZ45" s="171"/>
      <c r="CUA45" s="171"/>
      <c r="CUB45" s="149"/>
      <c r="CUD45" s="152"/>
      <c r="CUF45" s="152"/>
      <c r="CUG45" s="212"/>
      <c r="CUH45" s="210"/>
      <c r="CUI45" s="211"/>
      <c r="CUJ45" s="149"/>
      <c r="CUR45" s="149"/>
      <c r="CUU45" s="171"/>
      <c r="CUV45" s="171"/>
      <c r="CUW45" s="149"/>
      <c r="CUY45" s="152"/>
      <c r="CVA45" s="152"/>
      <c r="CVB45" s="212"/>
      <c r="CVC45" s="210"/>
      <c r="CVD45" s="211"/>
      <c r="CVE45" s="149"/>
      <c r="CVM45" s="149"/>
      <c r="CVP45" s="171"/>
      <c r="CVQ45" s="171"/>
      <c r="CVR45" s="149"/>
      <c r="CVT45" s="152"/>
      <c r="CVV45" s="152"/>
      <c r="CVW45" s="212"/>
      <c r="CVX45" s="210"/>
      <c r="CVY45" s="211"/>
      <c r="CVZ45" s="149"/>
      <c r="CWH45" s="149"/>
      <c r="CWK45" s="171"/>
      <c r="CWL45" s="171"/>
      <c r="CWM45" s="149"/>
      <c r="CWO45" s="152"/>
      <c r="CWQ45" s="152"/>
      <c r="CWR45" s="212"/>
      <c r="CWS45" s="210"/>
      <c r="CWT45" s="211"/>
      <c r="CWU45" s="149"/>
      <c r="CXC45" s="149"/>
      <c r="CXF45" s="171"/>
      <c r="CXG45" s="171"/>
      <c r="CXH45" s="149"/>
      <c r="CXJ45" s="152"/>
      <c r="CXL45" s="152"/>
      <c r="CXM45" s="212"/>
      <c r="CXN45" s="210"/>
      <c r="CXO45" s="211"/>
      <c r="CXP45" s="149"/>
      <c r="CXX45" s="149"/>
      <c r="CYA45" s="171"/>
      <c r="CYB45" s="171"/>
      <c r="CYC45" s="149"/>
      <c r="CYE45" s="152"/>
      <c r="CYG45" s="152"/>
      <c r="CYH45" s="212"/>
      <c r="CYI45" s="210"/>
      <c r="CYJ45" s="211"/>
      <c r="CYK45" s="149"/>
      <c r="CYS45" s="149"/>
      <c r="CYV45" s="171"/>
      <c r="CYW45" s="171"/>
      <c r="CYX45" s="149"/>
      <c r="CYZ45" s="152"/>
      <c r="CZB45" s="152"/>
      <c r="CZC45" s="212"/>
      <c r="CZD45" s="210"/>
      <c r="CZE45" s="211"/>
      <c r="CZF45" s="149"/>
      <c r="CZN45" s="149"/>
      <c r="CZQ45" s="171"/>
      <c r="CZR45" s="171"/>
      <c r="CZS45" s="149"/>
      <c r="CZU45" s="152"/>
      <c r="CZW45" s="152"/>
      <c r="CZX45" s="212"/>
      <c r="CZY45" s="210"/>
      <c r="CZZ45" s="211"/>
      <c r="DAA45" s="149"/>
      <c r="DAI45" s="149"/>
      <c r="DAL45" s="171"/>
      <c r="DAM45" s="171"/>
      <c r="DAN45" s="149"/>
      <c r="DAP45" s="152"/>
      <c r="DAR45" s="152"/>
      <c r="DAS45" s="212"/>
      <c r="DAT45" s="210"/>
      <c r="DAU45" s="211"/>
      <c r="DAV45" s="149"/>
      <c r="DBD45" s="149"/>
      <c r="DBG45" s="171"/>
      <c r="DBH45" s="171"/>
      <c r="DBI45" s="149"/>
      <c r="DBK45" s="152"/>
      <c r="DBM45" s="152"/>
      <c r="DBN45" s="212"/>
      <c r="DBO45" s="210"/>
      <c r="DBP45" s="211"/>
      <c r="DBQ45" s="149"/>
      <c r="DBY45" s="149"/>
      <c r="DCB45" s="171"/>
      <c r="DCC45" s="171"/>
      <c r="DCD45" s="149"/>
      <c r="DCF45" s="152"/>
      <c r="DCH45" s="152"/>
      <c r="DCI45" s="212"/>
      <c r="DCJ45" s="210"/>
      <c r="DCK45" s="211"/>
      <c r="DCL45" s="149"/>
      <c r="DCT45" s="149"/>
      <c r="DCW45" s="171"/>
      <c r="DCX45" s="171"/>
      <c r="DCY45" s="149"/>
      <c r="DDA45" s="152"/>
      <c r="DDC45" s="152"/>
      <c r="DDD45" s="212"/>
      <c r="DDE45" s="210"/>
      <c r="DDF45" s="211"/>
      <c r="DDG45" s="149"/>
      <c r="DDO45" s="149"/>
      <c r="DDR45" s="171"/>
      <c r="DDS45" s="171"/>
      <c r="DDT45" s="149"/>
      <c r="DDV45" s="152"/>
      <c r="DDX45" s="152"/>
      <c r="DDY45" s="212"/>
      <c r="DDZ45" s="210"/>
      <c r="DEA45" s="211"/>
      <c r="DEB45" s="149"/>
      <c r="DEJ45" s="149"/>
      <c r="DEM45" s="171"/>
      <c r="DEN45" s="171"/>
      <c r="DEO45" s="149"/>
      <c r="DEQ45" s="152"/>
      <c r="DES45" s="152"/>
      <c r="DET45" s="212"/>
      <c r="DEU45" s="210"/>
      <c r="DEV45" s="211"/>
      <c r="DEW45" s="149"/>
      <c r="DFE45" s="149"/>
      <c r="DFH45" s="171"/>
      <c r="DFI45" s="171"/>
      <c r="DFJ45" s="149"/>
      <c r="DFL45" s="152"/>
      <c r="DFN45" s="152"/>
      <c r="DFO45" s="212"/>
      <c r="DFP45" s="210"/>
      <c r="DFQ45" s="211"/>
      <c r="DFR45" s="149"/>
      <c r="DFZ45" s="149"/>
      <c r="DGC45" s="171"/>
      <c r="DGD45" s="171"/>
      <c r="DGE45" s="149"/>
      <c r="DGG45" s="152"/>
      <c r="DGI45" s="152"/>
      <c r="DGJ45" s="212"/>
      <c r="DGK45" s="210"/>
      <c r="DGL45" s="211"/>
      <c r="DGM45" s="149"/>
      <c r="DGU45" s="149"/>
      <c r="DGX45" s="171"/>
      <c r="DGY45" s="171"/>
      <c r="DGZ45" s="149"/>
      <c r="DHB45" s="152"/>
      <c r="DHD45" s="152"/>
      <c r="DHE45" s="212"/>
      <c r="DHF45" s="210"/>
      <c r="DHG45" s="211"/>
      <c r="DHH45" s="149"/>
      <c r="DHP45" s="149"/>
      <c r="DHS45" s="171"/>
      <c r="DHT45" s="171"/>
      <c r="DHU45" s="149"/>
      <c r="DHW45" s="152"/>
      <c r="DHY45" s="152"/>
      <c r="DHZ45" s="212"/>
      <c r="DIA45" s="210"/>
      <c r="DIB45" s="211"/>
      <c r="DIC45" s="149"/>
      <c r="DIK45" s="149"/>
      <c r="DIN45" s="171"/>
      <c r="DIO45" s="171"/>
      <c r="DIP45" s="149"/>
      <c r="DIR45" s="152"/>
      <c r="DIT45" s="152"/>
      <c r="DIU45" s="212"/>
      <c r="DIV45" s="210"/>
      <c r="DIW45" s="211"/>
      <c r="DIX45" s="149"/>
      <c r="DJF45" s="149"/>
      <c r="DJI45" s="171"/>
      <c r="DJJ45" s="171"/>
      <c r="DJK45" s="149"/>
      <c r="DJM45" s="152"/>
      <c r="DJO45" s="152"/>
      <c r="DJP45" s="212"/>
      <c r="DJQ45" s="210"/>
      <c r="DJR45" s="211"/>
      <c r="DJS45" s="149"/>
      <c r="DKA45" s="149"/>
      <c r="DKD45" s="171"/>
      <c r="DKE45" s="171"/>
      <c r="DKF45" s="149"/>
      <c r="DKH45" s="152"/>
      <c r="DKJ45" s="152"/>
      <c r="DKK45" s="212"/>
      <c r="DKL45" s="210"/>
      <c r="DKM45" s="211"/>
      <c r="DKN45" s="149"/>
      <c r="DKV45" s="149"/>
      <c r="DKY45" s="171"/>
      <c r="DKZ45" s="171"/>
      <c r="DLA45" s="149"/>
      <c r="DLC45" s="152"/>
      <c r="DLE45" s="152"/>
      <c r="DLF45" s="212"/>
      <c r="DLG45" s="210"/>
      <c r="DLH45" s="211"/>
      <c r="DLI45" s="149"/>
      <c r="DLQ45" s="149"/>
      <c r="DLT45" s="171"/>
      <c r="DLU45" s="171"/>
      <c r="DLV45" s="149"/>
      <c r="DLX45" s="152"/>
      <c r="DLZ45" s="152"/>
      <c r="DMA45" s="212"/>
      <c r="DMB45" s="210"/>
      <c r="DMC45" s="211"/>
      <c r="DMD45" s="149"/>
      <c r="DML45" s="149"/>
      <c r="DMO45" s="171"/>
      <c r="DMP45" s="171"/>
      <c r="DMQ45" s="149"/>
      <c r="DMS45" s="152"/>
      <c r="DMU45" s="152"/>
      <c r="DMV45" s="212"/>
      <c r="DMW45" s="210"/>
      <c r="DMX45" s="211"/>
      <c r="DMY45" s="149"/>
      <c r="DNG45" s="149"/>
      <c r="DNJ45" s="171"/>
      <c r="DNK45" s="171"/>
      <c r="DNL45" s="149"/>
      <c r="DNN45" s="152"/>
      <c r="DNP45" s="152"/>
      <c r="DNQ45" s="212"/>
      <c r="DNR45" s="210"/>
      <c r="DNS45" s="211"/>
      <c r="DNT45" s="149"/>
      <c r="DOB45" s="149"/>
      <c r="DOE45" s="171"/>
      <c r="DOF45" s="171"/>
      <c r="DOG45" s="149"/>
      <c r="DOI45" s="152"/>
      <c r="DOK45" s="152"/>
      <c r="DOL45" s="212"/>
      <c r="DOM45" s="210"/>
      <c r="DON45" s="211"/>
      <c r="DOO45" s="149"/>
      <c r="DOW45" s="149"/>
      <c r="DOZ45" s="171"/>
      <c r="DPA45" s="171"/>
      <c r="DPB45" s="149"/>
      <c r="DPD45" s="152"/>
      <c r="DPF45" s="152"/>
      <c r="DPG45" s="212"/>
      <c r="DPH45" s="210"/>
      <c r="DPI45" s="211"/>
      <c r="DPJ45" s="149"/>
      <c r="DPR45" s="149"/>
      <c r="DPU45" s="171"/>
      <c r="DPV45" s="171"/>
      <c r="DPW45" s="149"/>
      <c r="DPY45" s="152"/>
      <c r="DQA45" s="152"/>
      <c r="DQB45" s="212"/>
      <c r="DQC45" s="210"/>
      <c r="DQD45" s="211"/>
      <c r="DQE45" s="149"/>
      <c r="DQM45" s="149"/>
      <c r="DQP45" s="171"/>
      <c r="DQQ45" s="171"/>
      <c r="DQR45" s="149"/>
      <c r="DQT45" s="152"/>
      <c r="DQV45" s="152"/>
      <c r="DQW45" s="212"/>
      <c r="DQX45" s="210"/>
      <c r="DQY45" s="211"/>
      <c r="DQZ45" s="149"/>
      <c r="DRH45" s="149"/>
      <c r="DRK45" s="171"/>
      <c r="DRL45" s="171"/>
      <c r="DRM45" s="149"/>
      <c r="DRO45" s="152"/>
      <c r="DRQ45" s="152"/>
      <c r="DRR45" s="212"/>
      <c r="DRS45" s="210"/>
      <c r="DRT45" s="211"/>
      <c r="DRU45" s="149"/>
      <c r="DSC45" s="149"/>
      <c r="DSF45" s="171"/>
      <c r="DSG45" s="171"/>
      <c r="DSH45" s="149"/>
      <c r="DSJ45" s="152"/>
      <c r="DSL45" s="152"/>
      <c r="DSM45" s="212"/>
      <c r="DSN45" s="210"/>
      <c r="DSO45" s="211"/>
      <c r="DSP45" s="149"/>
      <c r="DSX45" s="149"/>
      <c r="DTA45" s="171"/>
      <c r="DTB45" s="171"/>
      <c r="DTC45" s="149"/>
      <c r="DTE45" s="152"/>
      <c r="DTG45" s="152"/>
      <c r="DTH45" s="212"/>
      <c r="DTI45" s="210"/>
      <c r="DTJ45" s="211"/>
      <c r="DTK45" s="149"/>
      <c r="DTS45" s="149"/>
      <c r="DTV45" s="171"/>
      <c r="DTW45" s="171"/>
      <c r="DTX45" s="149"/>
      <c r="DTZ45" s="152"/>
      <c r="DUB45" s="152"/>
      <c r="DUC45" s="212"/>
      <c r="DUD45" s="210"/>
      <c r="DUE45" s="211"/>
      <c r="DUF45" s="149"/>
      <c r="DUN45" s="149"/>
      <c r="DUQ45" s="171"/>
      <c r="DUR45" s="171"/>
      <c r="DUS45" s="149"/>
      <c r="DUU45" s="152"/>
      <c r="DUW45" s="152"/>
      <c r="DUX45" s="212"/>
      <c r="DUY45" s="210"/>
      <c r="DUZ45" s="211"/>
      <c r="DVA45" s="149"/>
      <c r="DVI45" s="149"/>
      <c r="DVL45" s="171"/>
      <c r="DVM45" s="171"/>
      <c r="DVN45" s="149"/>
      <c r="DVP45" s="152"/>
      <c r="DVR45" s="152"/>
      <c r="DVS45" s="212"/>
      <c r="DVT45" s="210"/>
      <c r="DVU45" s="211"/>
      <c r="DVV45" s="149"/>
      <c r="DWD45" s="149"/>
      <c r="DWG45" s="171"/>
      <c r="DWH45" s="171"/>
      <c r="DWI45" s="149"/>
      <c r="DWK45" s="152"/>
      <c r="DWM45" s="152"/>
      <c r="DWN45" s="212"/>
      <c r="DWO45" s="210"/>
      <c r="DWP45" s="211"/>
      <c r="DWQ45" s="149"/>
      <c r="DWY45" s="149"/>
      <c r="DXB45" s="171"/>
      <c r="DXC45" s="171"/>
      <c r="DXD45" s="149"/>
      <c r="DXF45" s="152"/>
      <c r="DXH45" s="152"/>
      <c r="DXI45" s="212"/>
      <c r="DXJ45" s="210"/>
      <c r="DXK45" s="211"/>
      <c r="DXL45" s="149"/>
      <c r="DXT45" s="149"/>
      <c r="DXW45" s="171"/>
      <c r="DXX45" s="171"/>
      <c r="DXY45" s="149"/>
      <c r="DYA45" s="152"/>
      <c r="DYC45" s="152"/>
      <c r="DYD45" s="212"/>
      <c r="DYE45" s="210"/>
      <c r="DYF45" s="211"/>
      <c r="DYG45" s="149"/>
      <c r="DYO45" s="149"/>
      <c r="DYR45" s="171"/>
      <c r="DYS45" s="171"/>
      <c r="DYT45" s="149"/>
      <c r="DYV45" s="152"/>
      <c r="DYX45" s="152"/>
      <c r="DYY45" s="212"/>
      <c r="DYZ45" s="210"/>
      <c r="DZA45" s="211"/>
      <c r="DZB45" s="149"/>
      <c r="DZJ45" s="149"/>
      <c r="DZM45" s="171"/>
      <c r="DZN45" s="171"/>
      <c r="DZO45" s="149"/>
      <c r="DZQ45" s="152"/>
      <c r="DZS45" s="152"/>
      <c r="DZT45" s="212"/>
      <c r="DZU45" s="210"/>
      <c r="DZV45" s="211"/>
      <c r="DZW45" s="149"/>
      <c r="EAE45" s="149"/>
      <c r="EAH45" s="171"/>
      <c r="EAI45" s="171"/>
      <c r="EAJ45" s="149"/>
      <c r="EAL45" s="152"/>
      <c r="EAN45" s="152"/>
      <c r="EAO45" s="212"/>
      <c r="EAP45" s="210"/>
      <c r="EAQ45" s="211"/>
      <c r="EAR45" s="149"/>
      <c r="EAZ45" s="149"/>
      <c r="EBC45" s="171"/>
      <c r="EBD45" s="171"/>
      <c r="EBE45" s="149"/>
      <c r="EBG45" s="152"/>
      <c r="EBI45" s="152"/>
      <c r="EBJ45" s="212"/>
      <c r="EBK45" s="210"/>
      <c r="EBL45" s="211"/>
      <c r="EBM45" s="149"/>
      <c r="EBU45" s="149"/>
      <c r="EBX45" s="171"/>
      <c r="EBY45" s="171"/>
      <c r="EBZ45" s="149"/>
      <c r="ECB45" s="152"/>
      <c r="ECD45" s="152"/>
      <c r="ECE45" s="212"/>
      <c r="ECF45" s="210"/>
      <c r="ECG45" s="211"/>
      <c r="ECH45" s="149"/>
      <c r="ECP45" s="149"/>
      <c r="ECS45" s="171"/>
      <c r="ECT45" s="171"/>
      <c r="ECU45" s="149"/>
      <c r="ECW45" s="152"/>
      <c r="ECY45" s="152"/>
      <c r="ECZ45" s="212"/>
      <c r="EDA45" s="210"/>
      <c r="EDB45" s="211"/>
      <c r="EDC45" s="149"/>
      <c r="EDK45" s="149"/>
      <c r="EDN45" s="171"/>
      <c r="EDO45" s="171"/>
      <c r="EDP45" s="149"/>
      <c r="EDR45" s="152"/>
      <c r="EDT45" s="152"/>
      <c r="EDU45" s="212"/>
      <c r="EDV45" s="210"/>
      <c r="EDW45" s="211"/>
      <c r="EDX45" s="149"/>
      <c r="EEF45" s="149"/>
      <c r="EEI45" s="171"/>
      <c r="EEJ45" s="171"/>
      <c r="EEK45" s="149"/>
      <c r="EEM45" s="152"/>
      <c r="EEO45" s="152"/>
      <c r="EEP45" s="212"/>
      <c r="EEQ45" s="210"/>
      <c r="EER45" s="211"/>
      <c r="EES45" s="149"/>
      <c r="EFA45" s="149"/>
      <c r="EFD45" s="171"/>
      <c r="EFE45" s="171"/>
      <c r="EFF45" s="149"/>
      <c r="EFH45" s="152"/>
      <c r="EFJ45" s="152"/>
      <c r="EFK45" s="212"/>
      <c r="EFL45" s="210"/>
      <c r="EFM45" s="211"/>
      <c r="EFN45" s="149"/>
      <c r="EFV45" s="149"/>
      <c r="EFY45" s="171"/>
      <c r="EFZ45" s="171"/>
      <c r="EGA45" s="149"/>
      <c r="EGC45" s="152"/>
      <c r="EGE45" s="152"/>
      <c r="EGF45" s="212"/>
      <c r="EGG45" s="210"/>
      <c r="EGH45" s="211"/>
      <c r="EGI45" s="149"/>
      <c r="EGQ45" s="149"/>
      <c r="EGT45" s="171"/>
      <c r="EGU45" s="171"/>
      <c r="EGV45" s="149"/>
      <c r="EGX45" s="152"/>
      <c r="EGZ45" s="152"/>
      <c r="EHA45" s="212"/>
      <c r="EHB45" s="210"/>
      <c r="EHC45" s="211"/>
      <c r="EHD45" s="149"/>
      <c r="EHL45" s="149"/>
      <c r="EHO45" s="171"/>
      <c r="EHP45" s="171"/>
      <c r="EHQ45" s="149"/>
      <c r="EHS45" s="152"/>
      <c r="EHU45" s="152"/>
      <c r="EHV45" s="212"/>
      <c r="EHW45" s="210"/>
      <c r="EHX45" s="211"/>
      <c r="EHY45" s="149"/>
      <c r="EIG45" s="149"/>
      <c r="EIJ45" s="171"/>
      <c r="EIK45" s="171"/>
      <c r="EIL45" s="149"/>
      <c r="EIN45" s="152"/>
      <c r="EIP45" s="152"/>
      <c r="EIQ45" s="212"/>
      <c r="EIR45" s="210"/>
      <c r="EIS45" s="211"/>
      <c r="EIT45" s="149"/>
      <c r="EJB45" s="149"/>
      <c r="EJE45" s="171"/>
      <c r="EJF45" s="171"/>
      <c r="EJG45" s="149"/>
      <c r="EJI45" s="152"/>
      <c r="EJK45" s="152"/>
      <c r="EJL45" s="212"/>
      <c r="EJM45" s="210"/>
      <c r="EJN45" s="211"/>
      <c r="EJO45" s="149"/>
      <c r="EJW45" s="149"/>
      <c r="EJZ45" s="171"/>
      <c r="EKA45" s="171"/>
      <c r="EKB45" s="149"/>
      <c r="EKD45" s="152"/>
      <c r="EKF45" s="152"/>
      <c r="EKG45" s="212"/>
      <c r="EKH45" s="210"/>
      <c r="EKI45" s="211"/>
      <c r="EKJ45" s="149"/>
      <c r="EKR45" s="149"/>
      <c r="EKU45" s="171"/>
      <c r="EKV45" s="171"/>
      <c r="EKW45" s="149"/>
      <c r="EKY45" s="152"/>
      <c r="ELA45" s="152"/>
      <c r="ELB45" s="212"/>
      <c r="ELC45" s="210"/>
      <c r="ELD45" s="211"/>
      <c r="ELE45" s="149"/>
      <c r="ELM45" s="149"/>
      <c r="ELP45" s="171"/>
      <c r="ELQ45" s="171"/>
      <c r="ELR45" s="149"/>
      <c r="ELT45" s="152"/>
      <c r="ELV45" s="152"/>
      <c r="ELW45" s="212"/>
      <c r="ELX45" s="210"/>
      <c r="ELY45" s="211"/>
      <c r="ELZ45" s="149"/>
      <c r="EMH45" s="149"/>
      <c r="EMK45" s="171"/>
      <c r="EML45" s="171"/>
      <c r="EMM45" s="149"/>
      <c r="EMO45" s="152"/>
      <c r="EMQ45" s="152"/>
      <c r="EMR45" s="212"/>
      <c r="EMS45" s="210"/>
      <c r="EMT45" s="211"/>
      <c r="EMU45" s="149"/>
      <c r="ENC45" s="149"/>
      <c r="ENF45" s="171"/>
      <c r="ENG45" s="171"/>
      <c r="ENH45" s="149"/>
      <c r="ENJ45" s="152"/>
      <c r="ENL45" s="152"/>
      <c r="ENM45" s="212"/>
      <c r="ENN45" s="210"/>
      <c r="ENO45" s="211"/>
      <c r="ENP45" s="149"/>
      <c r="ENX45" s="149"/>
      <c r="EOA45" s="171"/>
      <c r="EOB45" s="171"/>
      <c r="EOC45" s="149"/>
      <c r="EOE45" s="152"/>
      <c r="EOG45" s="152"/>
      <c r="EOH45" s="212"/>
      <c r="EOI45" s="210"/>
      <c r="EOJ45" s="211"/>
      <c r="EOK45" s="149"/>
      <c r="EOS45" s="149"/>
      <c r="EOV45" s="171"/>
      <c r="EOW45" s="171"/>
      <c r="EOX45" s="149"/>
      <c r="EOZ45" s="152"/>
      <c r="EPB45" s="152"/>
      <c r="EPC45" s="212"/>
      <c r="EPD45" s="210"/>
      <c r="EPE45" s="211"/>
      <c r="EPF45" s="149"/>
      <c r="EPN45" s="149"/>
      <c r="EPQ45" s="171"/>
      <c r="EPR45" s="171"/>
      <c r="EPS45" s="149"/>
      <c r="EPU45" s="152"/>
      <c r="EPW45" s="152"/>
      <c r="EPX45" s="212"/>
      <c r="EPY45" s="210"/>
      <c r="EPZ45" s="211"/>
      <c r="EQA45" s="149"/>
      <c r="EQI45" s="149"/>
      <c r="EQL45" s="171"/>
      <c r="EQM45" s="171"/>
      <c r="EQN45" s="149"/>
      <c r="EQP45" s="152"/>
      <c r="EQR45" s="152"/>
      <c r="EQS45" s="212"/>
      <c r="EQT45" s="210"/>
      <c r="EQU45" s="211"/>
      <c r="EQV45" s="149"/>
      <c r="ERD45" s="149"/>
      <c r="ERG45" s="171"/>
      <c r="ERH45" s="171"/>
      <c r="ERI45" s="149"/>
      <c r="ERK45" s="152"/>
      <c r="ERM45" s="152"/>
      <c r="ERN45" s="212"/>
      <c r="ERO45" s="210"/>
      <c r="ERP45" s="211"/>
      <c r="ERQ45" s="149"/>
      <c r="ERY45" s="149"/>
      <c r="ESB45" s="171"/>
      <c r="ESC45" s="171"/>
      <c r="ESD45" s="149"/>
      <c r="ESF45" s="152"/>
      <c r="ESH45" s="152"/>
      <c r="ESI45" s="212"/>
      <c r="ESJ45" s="210"/>
      <c r="ESK45" s="211"/>
      <c r="ESL45" s="149"/>
      <c r="EST45" s="149"/>
      <c r="ESW45" s="171"/>
      <c r="ESX45" s="171"/>
      <c r="ESY45" s="149"/>
      <c r="ETA45" s="152"/>
      <c r="ETC45" s="152"/>
      <c r="ETD45" s="212"/>
      <c r="ETE45" s="210"/>
      <c r="ETF45" s="211"/>
      <c r="ETG45" s="149"/>
      <c r="ETO45" s="149"/>
      <c r="ETR45" s="171"/>
      <c r="ETS45" s="171"/>
      <c r="ETT45" s="149"/>
      <c r="ETV45" s="152"/>
      <c r="ETX45" s="152"/>
      <c r="ETY45" s="212"/>
      <c r="ETZ45" s="210"/>
      <c r="EUA45" s="211"/>
      <c r="EUB45" s="149"/>
      <c r="EUJ45" s="149"/>
      <c r="EUM45" s="171"/>
      <c r="EUN45" s="171"/>
      <c r="EUO45" s="149"/>
      <c r="EUQ45" s="152"/>
      <c r="EUS45" s="152"/>
      <c r="EUT45" s="212"/>
      <c r="EUU45" s="210"/>
      <c r="EUV45" s="211"/>
      <c r="EUW45" s="149"/>
      <c r="EVE45" s="149"/>
      <c r="EVH45" s="171"/>
      <c r="EVI45" s="171"/>
      <c r="EVJ45" s="149"/>
      <c r="EVL45" s="152"/>
      <c r="EVN45" s="152"/>
      <c r="EVO45" s="212"/>
      <c r="EVP45" s="210"/>
      <c r="EVQ45" s="211"/>
      <c r="EVR45" s="149"/>
      <c r="EVZ45" s="149"/>
      <c r="EWC45" s="171"/>
      <c r="EWD45" s="171"/>
      <c r="EWE45" s="149"/>
      <c r="EWG45" s="152"/>
      <c r="EWI45" s="152"/>
      <c r="EWJ45" s="212"/>
      <c r="EWK45" s="210"/>
      <c r="EWL45" s="211"/>
      <c r="EWM45" s="149"/>
      <c r="EWU45" s="149"/>
      <c r="EWX45" s="171"/>
      <c r="EWY45" s="171"/>
      <c r="EWZ45" s="149"/>
      <c r="EXB45" s="152"/>
      <c r="EXD45" s="152"/>
      <c r="EXE45" s="212"/>
      <c r="EXF45" s="210"/>
      <c r="EXG45" s="211"/>
      <c r="EXH45" s="149"/>
      <c r="EXP45" s="149"/>
      <c r="EXS45" s="171"/>
      <c r="EXT45" s="171"/>
      <c r="EXU45" s="149"/>
      <c r="EXW45" s="152"/>
      <c r="EXY45" s="152"/>
      <c r="EXZ45" s="212"/>
      <c r="EYA45" s="210"/>
      <c r="EYB45" s="211"/>
      <c r="EYC45" s="149"/>
      <c r="EYK45" s="149"/>
      <c r="EYN45" s="171"/>
      <c r="EYO45" s="171"/>
      <c r="EYP45" s="149"/>
      <c r="EYR45" s="152"/>
      <c r="EYT45" s="152"/>
      <c r="EYU45" s="212"/>
      <c r="EYV45" s="210"/>
      <c r="EYW45" s="211"/>
      <c r="EYX45" s="149"/>
      <c r="EZF45" s="149"/>
      <c r="EZI45" s="171"/>
      <c r="EZJ45" s="171"/>
      <c r="EZK45" s="149"/>
      <c r="EZM45" s="152"/>
      <c r="EZO45" s="152"/>
      <c r="EZP45" s="212"/>
      <c r="EZQ45" s="210"/>
      <c r="EZR45" s="211"/>
      <c r="EZS45" s="149"/>
      <c r="FAA45" s="149"/>
      <c r="FAD45" s="171"/>
      <c r="FAE45" s="171"/>
      <c r="FAF45" s="149"/>
      <c r="FAH45" s="152"/>
      <c r="FAJ45" s="152"/>
      <c r="FAK45" s="212"/>
      <c r="FAL45" s="210"/>
      <c r="FAM45" s="211"/>
      <c r="FAN45" s="149"/>
      <c r="FAV45" s="149"/>
      <c r="FAY45" s="171"/>
      <c r="FAZ45" s="171"/>
      <c r="FBA45" s="149"/>
      <c r="FBC45" s="152"/>
      <c r="FBE45" s="152"/>
      <c r="FBF45" s="212"/>
      <c r="FBG45" s="210"/>
      <c r="FBH45" s="211"/>
      <c r="FBI45" s="149"/>
      <c r="FBQ45" s="149"/>
      <c r="FBT45" s="171"/>
      <c r="FBU45" s="171"/>
      <c r="FBV45" s="149"/>
      <c r="FBX45" s="152"/>
      <c r="FBZ45" s="152"/>
      <c r="FCA45" s="212"/>
      <c r="FCB45" s="210"/>
      <c r="FCC45" s="211"/>
      <c r="FCD45" s="149"/>
      <c r="FCL45" s="149"/>
      <c r="FCO45" s="171"/>
      <c r="FCP45" s="171"/>
      <c r="FCQ45" s="149"/>
      <c r="FCS45" s="152"/>
      <c r="FCU45" s="152"/>
      <c r="FCV45" s="212"/>
      <c r="FCW45" s="210"/>
      <c r="FCX45" s="211"/>
      <c r="FCY45" s="149"/>
      <c r="FDG45" s="149"/>
      <c r="FDJ45" s="171"/>
      <c r="FDK45" s="171"/>
      <c r="FDL45" s="149"/>
      <c r="FDN45" s="152"/>
      <c r="FDP45" s="152"/>
      <c r="FDQ45" s="212"/>
      <c r="FDR45" s="210"/>
      <c r="FDS45" s="211"/>
      <c r="FDT45" s="149"/>
      <c r="FEB45" s="149"/>
      <c r="FEE45" s="171"/>
      <c r="FEF45" s="171"/>
      <c r="FEG45" s="149"/>
      <c r="FEI45" s="152"/>
      <c r="FEK45" s="152"/>
      <c r="FEL45" s="212"/>
      <c r="FEM45" s="210"/>
      <c r="FEN45" s="211"/>
      <c r="FEO45" s="149"/>
      <c r="FEW45" s="149"/>
      <c r="FEZ45" s="171"/>
      <c r="FFA45" s="171"/>
      <c r="FFB45" s="149"/>
      <c r="FFD45" s="152"/>
      <c r="FFF45" s="152"/>
      <c r="FFG45" s="212"/>
      <c r="FFH45" s="210"/>
      <c r="FFI45" s="211"/>
      <c r="FFJ45" s="149"/>
      <c r="FFR45" s="149"/>
      <c r="FFU45" s="171"/>
      <c r="FFV45" s="171"/>
      <c r="FFW45" s="149"/>
      <c r="FFY45" s="152"/>
      <c r="FGA45" s="152"/>
      <c r="FGB45" s="212"/>
      <c r="FGC45" s="210"/>
      <c r="FGD45" s="211"/>
      <c r="FGE45" s="149"/>
      <c r="FGM45" s="149"/>
      <c r="FGP45" s="171"/>
      <c r="FGQ45" s="171"/>
      <c r="FGR45" s="149"/>
      <c r="FGT45" s="152"/>
      <c r="FGV45" s="152"/>
      <c r="FGW45" s="212"/>
      <c r="FGX45" s="210"/>
      <c r="FGY45" s="211"/>
      <c r="FGZ45" s="149"/>
      <c r="FHH45" s="149"/>
      <c r="FHK45" s="171"/>
      <c r="FHL45" s="171"/>
      <c r="FHM45" s="149"/>
      <c r="FHO45" s="152"/>
      <c r="FHQ45" s="152"/>
      <c r="FHR45" s="212"/>
      <c r="FHS45" s="210"/>
      <c r="FHT45" s="211"/>
      <c r="FHU45" s="149"/>
      <c r="FIC45" s="149"/>
      <c r="FIF45" s="171"/>
      <c r="FIG45" s="171"/>
      <c r="FIH45" s="149"/>
      <c r="FIJ45" s="152"/>
      <c r="FIL45" s="152"/>
      <c r="FIM45" s="212"/>
      <c r="FIN45" s="210"/>
      <c r="FIO45" s="211"/>
      <c r="FIP45" s="149"/>
      <c r="FIX45" s="149"/>
      <c r="FJA45" s="171"/>
      <c r="FJB45" s="171"/>
      <c r="FJC45" s="149"/>
      <c r="FJE45" s="152"/>
      <c r="FJG45" s="152"/>
      <c r="FJH45" s="212"/>
      <c r="FJI45" s="210"/>
      <c r="FJJ45" s="211"/>
      <c r="FJK45" s="149"/>
      <c r="FJS45" s="149"/>
      <c r="FJV45" s="171"/>
      <c r="FJW45" s="171"/>
      <c r="FJX45" s="149"/>
      <c r="FJZ45" s="152"/>
      <c r="FKB45" s="152"/>
      <c r="FKC45" s="212"/>
      <c r="FKD45" s="210"/>
      <c r="FKE45" s="211"/>
      <c r="FKF45" s="149"/>
      <c r="FKN45" s="149"/>
      <c r="FKQ45" s="171"/>
      <c r="FKR45" s="171"/>
      <c r="FKS45" s="149"/>
      <c r="FKU45" s="152"/>
      <c r="FKW45" s="152"/>
      <c r="FKX45" s="212"/>
      <c r="FKY45" s="210"/>
      <c r="FKZ45" s="211"/>
      <c r="FLA45" s="149"/>
      <c r="FLI45" s="149"/>
      <c r="FLL45" s="171"/>
      <c r="FLM45" s="171"/>
      <c r="FLN45" s="149"/>
      <c r="FLP45" s="152"/>
      <c r="FLR45" s="152"/>
      <c r="FLS45" s="212"/>
      <c r="FLT45" s="210"/>
      <c r="FLU45" s="211"/>
      <c r="FLV45" s="149"/>
      <c r="FMD45" s="149"/>
      <c r="FMG45" s="171"/>
      <c r="FMH45" s="171"/>
      <c r="FMI45" s="149"/>
      <c r="FMK45" s="152"/>
      <c r="FMM45" s="152"/>
      <c r="FMN45" s="212"/>
      <c r="FMO45" s="210"/>
      <c r="FMP45" s="211"/>
      <c r="FMQ45" s="149"/>
      <c r="FMY45" s="149"/>
      <c r="FNB45" s="171"/>
      <c r="FNC45" s="171"/>
      <c r="FND45" s="149"/>
      <c r="FNF45" s="152"/>
      <c r="FNH45" s="152"/>
      <c r="FNI45" s="212"/>
      <c r="FNJ45" s="210"/>
      <c r="FNK45" s="211"/>
      <c r="FNL45" s="149"/>
      <c r="FNT45" s="149"/>
      <c r="FNW45" s="171"/>
      <c r="FNX45" s="171"/>
      <c r="FNY45" s="149"/>
      <c r="FOA45" s="152"/>
      <c r="FOC45" s="152"/>
      <c r="FOD45" s="212"/>
      <c r="FOE45" s="210"/>
      <c r="FOF45" s="211"/>
      <c r="FOG45" s="149"/>
      <c r="FOO45" s="149"/>
      <c r="FOR45" s="171"/>
      <c r="FOS45" s="171"/>
      <c r="FOT45" s="149"/>
      <c r="FOV45" s="152"/>
      <c r="FOX45" s="152"/>
      <c r="FOY45" s="212"/>
      <c r="FOZ45" s="210"/>
      <c r="FPA45" s="211"/>
      <c r="FPB45" s="149"/>
      <c r="FPJ45" s="149"/>
      <c r="FPM45" s="171"/>
      <c r="FPN45" s="171"/>
      <c r="FPO45" s="149"/>
      <c r="FPQ45" s="152"/>
      <c r="FPS45" s="152"/>
      <c r="FPT45" s="212"/>
      <c r="FPU45" s="210"/>
      <c r="FPV45" s="211"/>
      <c r="FPW45" s="149"/>
      <c r="FQE45" s="149"/>
      <c r="FQH45" s="171"/>
      <c r="FQI45" s="171"/>
      <c r="FQJ45" s="149"/>
      <c r="FQL45" s="152"/>
      <c r="FQN45" s="152"/>
      <c r="FQO45" s="212"/>
      <c r="FQP45" s="210"/>
      <c r="FQQ45" s="211"/>
      <c r="FQR45" s="149"/>
      <c r="FQZ45" s="149"/>
      <c r="FRC45" s="171"/>
      <c r="FRD45" s="171"/>
      <c r="FRE45" s="149"/>
      <c r="FRG45" s="152"/>
      <c r="FRI45" s="152"/>
      <c r="FRJ45" s="212"/>
      <c r="FRK45" s="210"/>
      <c r="FRL45" s="211"/>
      <c r="FRM45" s="149"/>
      <c r="FRU45" s="149"/>
      <c r="FRX45" s="171"/>
      <c r="FRY45" s="171"/>
      <c r="FRZ45" s="149"/>
      <c r="FSB45" s="152"/>
      <c r="FSD45" s="152"/>
      <c r="FSE45" s="212"/>
      <c r="FSF45" s="210"/>
      <c r="FSG45" s="211"/>
      <c r="FSH45" s="149"/>
      <c r="FSP45" s="149"/>
      <c r="FSS45" s="171"/>
      <c r="FST45" s="171"/>
      <c r="FSU45" s="149"/>
      <c r="FSW45" s="152"/>
      <c r="FSY45" s="152"/>
      <c r="FSZ45" s="212"/>
      <c r="FTA45" s="210"/>
      <c r="FTB45" s="211"/>
      <c r="FTC45" s="149"/>
      <c r="FTK45" s="149"/>
      <c r="FTN45" s="171"/>
      <c r="FTO45" s="171"/>
      <c r="FTP45" s="149"/>
      <c r="FTR45" s="152"/>
      <c r="FTT45" s="152"/>
      <c r="FTU45" s="212"/>
      <c r="FTV45" s="210"/>
      <c r="FTW45" s="211"/>
      <c r="FTX45" s="149"/>
      <c r="FUF45" s="149"/>
      <c r="FUI45" s="171"/>
      <c r="FUJ45" s="171"/>
      <c r="FUK45" s="149"/>
      <c r="FUM45" s="152"/>
      <c r="FUO45" s="152"/>
      <c r="FUP45" s="212"/>
      <c r="FUQ45" s="210"/>
      <c r="FUR45" s="211"/>
      <c r="FUS45" s="149"/>
      <c r="FVA45" s="149"/>
      <c r="FVD45" s="171"/>
      <c r="FVE45" s="171"/>
      <c r="FVF45" s="149"/>
      <c r="FVH45" s="152"/>
      <c r="FVJ45" s="152"/>
      <c r="FVK45" s="212"/>
      <c r="FVL45" s="210"/>
      <c r="FVM45" s="211"/>
      <c r="FVN45" s="149"/>
      <c r="FVV45" s="149"/>
      <c r="FVY45" s="171"/>
      <c r="FVZ45" s="171"/>
      <c r="FWA45" s="149"/>
      <c r="FWC45" s="152"/>
      <c r="FWE45" s="152"/>
      <c r="FWF45" s="212"/>
      <c r="FWG45" s="210"/>
      <c r="FWH45" s="211"/>
      <c r="FWI45" s="149"/>
      <c r="FWQ45" s="149"/>
      <c r="FWT45" s="171"/>
      <c r="FWU45" s="171"/>
      <c r="FWV45" s="149"/>
      <c r="FWX45" s="152"/>
      <c r="FWZ45" s="152"/>
      <c r="FXA45" s="212"/>
      <c r="FXB45" s="210"/>
      <c r="FXC45" s="211"/>
      <c r="FXD45" s="149"/>
      <c r="FXL45" s="149"/>
      <c r="FXO45" s="171"/>
      <c r="FXP45" s="171"/>
      <c r="FXQ45" s="149"/>
      <c r="FXS45" s="152"/>
      <c r="FXU45" s="152"/>
      <c r="FXV45" s="212"/>
      <c r="FXW45" s="210"/>
      <c r="FXX45" s="211"/>
      <c r="FXY45" s="149"/>
      <c r="FYG45" s="149"/>
      <c r="FYJ45" s="171"/>
      <c r="FYK45" s="171"/>
      <c r="FYL45" s="149"/>
      <c r="FYN45" s="152"/>
      <c r="FYP45" s="152"/>
      <c r="FYQ45" s="212"/>
      <c r="FYR45" s="210"/>
      <c r="FYS45" s="211"/>
      <c r="FYT45" s="149"/>
      <c r="FZB45" s="149"/>
      <c r="FZE45" s="171"/>
      <c r="FZF45" s="171"/>
      <c r="FZG45" s="149"/>
      <c r="FZI45" s="152"/>
      <c r="FZK45" s="152"/>
      <c r="FZL45" s="212"/>
      <c r="FZM45" s="210"/>
      <c r="FZN45" s="211"/>
      <c r="FZO45" s="149"/>
      <c r="FZW45" s="149"/>
      <c r="FZZ45" s="171"/>
      <c r="GAA45" s="171"/>
      <c r="GAB45" s="149"/>
      <c r="GAD45" s="152"/>
      <c r="GAF45" s="152"/>
      <c r="GAG45" s="212"/>
      <c r="GAH45" s="210"/>
      <c r="GAI45" s="211"/>
      <c r="GAJ45" s="149"/>
      <c r="GAR45" s="149"/>
      <c r="GAU45" s="171"/>
      <c r="GAV45" s="171"/>
      <c r="GAW45" s="149"/>
      <c r="GAY45" s="152"/>
      <c r="GBA45" s="152"/>
      <c r="GBB45" s="212"/>
      <c r="GBC45" s="210"/>
      <c r="GBD45" s="211"/>
      <c r="GBE45" s="149"/>
      <c r="GBM45" s="149"/>
      <c r="GBP45" s="171"/>
      <c r="GBQ45" s="171"/>
      <c r="GBR45" s="149"/>
      <c r="GBT45" s="152"/>
      <c r="GBV45" s="152"/>
      <c r="GBW45" s="212"/>
      <c r="GBX45" s="210"/>
      <c r="GBY45" s="211"/>
      <c r="GBZ45" s="149"/>
      <c r="GCH45" s="149"/>
      <c r="GCK45" s="171"/>
      <c r="GCL45" s="171"/>
      <c r="GCM45" s="149"/>
      <c r="GCO45" s="152"/>
      <c r="GCQ45" s="152"/>
      <c r="GCR45" s="212"/>
      <c r="GCS45" s="210"/>
      <c r="GCT45" s="211"/>
      <c r="GCU45" s="149"/>
      <c r="GDC45" s="149"/>
      <c r="GDF45" s="171"/>
      <c r="GDG45" s="171"/>
      <c r="GDH45" s="149"/>
      <c r="GDJ45" s="152"/>
      <c r="GDL45" s="152"/>
      <c r="GDM45" s="212"/>
      <c r="GDN45" s="210"/>
      <c r="GDO45" s="211"/>
      <c r="GDP45" s="149"/>
      <c r="GDX45" s="149"/>
      <c r="GEA45" s="171"/>
      <c r="GEB45" s="171"/>
      <c r="GEC45" s="149"/>
      <c r="GEE45" s="152"/>
      <c r="GEG45" s="152"/>
      <c r="GEH45" s="212"/>
      <c r="GEI45" s="210"/>
      <c r="GEJ45" s="211"/>
      <c r="GEK45" s="149"/>
      <c r="GES45" s="149"/>
      <c r="GEV45" s="171"/>
      <c r="GEW45" s="171"/>
      <c r="GEX45" s="149"/>
      <c r="GEZ45" s="152"/>
      <c r="GFB45" s="152"/>
      <c r="GFC45" s="212"/>
      <c r="GFD45" s="210"/>
      <c r="GFE45" s="211"/>
      <c r="GFF45" s="149"/>
      <c r="GFN45" s="149"/>
      <c r="GFQ45" s="171"/>
      <c r="GFR45" s="171"/>
      <c r="GFS45" s="149"/>
      <c r="GFU45" s="152"/>
      <c r="GFW45" s="152"/>
      <c r="GFX45" s="212"/>
      <c r="GFY45" s="210"/>
      <c r="GFZ45" s="211"/>
      <c r="GGA45" s="149"/>
      <c r="GGI45" s="149"/>
      <c r="GGL45" s="171"/>
      <c r="GGM45" s="171"/>
      <c r="GGN45" s="149"/>
      <c r="GGP45" s="152"/>
      <c r="GGR45" s="152"/>
      <c r="GGS45" s="212"/>
      <c r="GGT45" s="210"/>
      <c r="GGU45" s="211"/>
      <c r="GGV45" s="149"/>
      <c r="GHD45" s="149"/>
      <c r="GHG45" s="171"/>
      <c r="GHH45" s="171"/>
      <c r="GHI45" s="149"/>
      <c r="GHK45" s="152"/>
      <c r="GHM45" s="152"/>
      <c r="GHN45" s="212"/>
      <c r="GHO45" s="210"/>
      <c r="GHP45" s="211"/>
      <c r="GHQ45" s="149"/>
      <c r="GHY45" s="149"/>
      <c r="GIB45" s="171"/>
      <c r="GIC45" s="171"/>
      <c r="GID45" s="149"/>
      <c r="GIF45" s="152"/>
      <c r="GIH45" s="152"/>
      <c r="GII45" s="212"/>
      <c r="GIJ45" s="210"/>
      <c r="GIK45" s="211"/>
      <c r="GIL45" s="149"/>
      <c r="GIT45" s="149"/>
      <c r="GIW45" s="171"/>
      <c r="GIX45" s="171"/>
      <c r="GIY45" s="149"/>
      <c r="GJA45" s="152"/>
      <c r="GJC45" s="152"/>
      <c r="GJD45" s="212"/>
      <c r="GJE45" s="210"/>
      <c r="GJF45" s="211"/>
      <c r="GJG45" s="149"/>
      <c r="GJO45" s="149"/>
      <c r="GJR45" s="171"/>
      <c r="GJS45" s="171"/>
      <c r="GJT45" s="149"/>
      <c r="GJV45" s="152"/>
      <c r="GJX45" s="152"/>
      <c r="GJY45" s="212"/>
      <c r="GJZ45" s="210"/>
      <c r="GKA45" s="211"/>
      <c r="GKB45" s="149"/>
      <c r="GKJ45" s="149"/>
      <c r="GKM45" s="171"/>
      <c r="GKN45" s="171"/>
      <c r="GKO45" s="149"/>
      <c r="GKQ45" s="152"/>
      <c r="GKS45" s="152"/>
      <c r="GKT45" s="212"/>
      <c r="GKU45" s="210"/>
      <c r="GKV45" s="211"/>
      <c r="GKW45" s="149"/>
      <c r="GLE45" s="149"/>
      <c r="GLH45" s="171"/>
      <c r="GLI45" s="171"/>
      <c r="GLJ45" s="149"/>
      <c r="GLL45" s="152"/>
      <c r="GLN45" s="152"/>
      <c r="GLO45" s="212"/>
      <c r="GLP45" s="210"/>
      <c r="GLQ45" s="211"/>
      <c r="GLR45" s="149"/>
      <c r="GLZ45" s="149"/>
      <c r="GMC45" s="171"/>
      <c r="GMD45" s="171"/>
      <c r="GME45" s="149"/>
      <c r="GMG45" s="152"/>
      <c r="GMI45" s="152"/>
      <c r="GMJ45" s="212"/>
      <c r="GMK45" s="210"/>
      <c r="GML45" s="211"/>
      <c r="GMM45" s="149"/>
      <c r="GMU45" s="149"/>
      <c r="GMX45" s="171"/>
      <c r="GMY45" s="171"/>
      <c r="GMZ45" s="149"/>
      <c r="GNB45" s="152"/>
      <c r="GND45" s="152"/>
      <c r="GNE45" s="212"/>
      <c r="GNF45" s="210"/>
      <c r="GNG45" s="211"/>
      <c r="GNH45" s="149"/>
      <c r="GNP45" s="149"/>
      <c r="GNS45" s="171"/>
      <c r="GNT45" s="171"/>
      <c r="GNU45" s="149"/>
      <c r="GNW45" s="152"/>
      <c r="GNY45" s="152"/>
      <c r="GNZ45" s="212"/>
      <c r="GOA45" s="210"/>
      <c r="GOB45" s="211"/>
      <c r="GOC45" s="149"/>
      <c r="GOK45" s="149"/>
      <c r="GON45" s="171"/>
      <c r="GOO45" s="171"/>
      <c r="GOP45" s="149"/>
      <c r="GOR45" s="152"/>
      <c r="GOT45" s="152"/>
      <c r="GOU45" s="212"/>
      <c r="GOV45" s="210"/>
      <c r="GOW45" s="211"/>
      <c r="GOX45" s="149"/>
      <c r="GPF45" s="149"/>
      <c r="GPI45" s="171"/>
      <c r="GPJ45" s="171"/>
      <c r="GPK45" s="149"/>
      <c r="GPM45" s="152"/>
      <c r="GPO45" s="152"/>
      <c r="GPP45" s="212"/>
      <c r="GPQ45" s="210"/>
      <c r="GPR45" s="211"/>
      <c r="GPS45" s="149"/>
      <c r="GQA45" s="149"/>
      <c r="GQD45" s="171"/>
      <c r="GQE45" s="171"/>
      <c r="GQF45" s="149"/>
      <c r="GQH45" s="152"/>
      <c r="GQJ45" s="152"/>
      <c r="GQK45" s="212"/>
      <c r="GQL45" s="210"/>
      <c r="GQM45" s="211"/>
      <c r="GQN45" s="149"/>
      <c r="GQV45" s="149"/>
      <c r="GQY45" s="171"/>
      <c r="GQZ45" s="171"/>
      <c r="GRA45" s="149"/>
      <c r="GRC45" s="152"/>
      <c r="GRE45" s="152"/>
      <c r="GRF45" s="212"/>
      <c r="GRG45" s="210"/>
      <c r="GRH45" s="211"/>
      <c r="GRI45" s="149"/>
      <c r="GRQ45" s="149"/>
      <c r="GRT45" s="171"/>
      <c r="GRU45" s="171"/>
      <c r="GRV45" s="149"/>
      <c r="GRX45" s="152"/>
      <c r="GRZ45" s="152"/>
      <c r="GSA45" s="212"/>
      <c r="GSB45" s="210"/>
      <c r="GSC45" s="211"/>
      <c r="GSD45" s="149"/>
      <c r="GSL45" s="149"/>
      <c r="GSO45" s="171"/>
      <c r="GSP45" s="171"/>
      <c r="GSQ45" s="149"/>
      <c r="GSS45" s="152"/>
      <c r="GSU45" s="152"/>
      <c r="GSV45" s="212"/>
      <c r="GSW45" s="210"/>
      <c r="GSX45" s="211"/>
      <c r="GSY45" s="149"/>
      <c r="GTG45" s="149"/>
      <c r="GTJ45" s="171"/>
      <c r="GTK45" s="171"/>
      <c r="GTL45" s="149"/>
      <c r="GTN45" s="152"/>
      <c r="GTP45" s="152"/>
      <c r="GTQ45" s="212"/>
      <c r="GTR45" s="210"/>
      <c r="GTS45" s="211"/>
      <c r="GTT45" s="149"/>
      <c r="GUB45" s="149"/>
      <c r="GUE45" s="171"/>
      <c r="GUF45" s="171"/>
      <c r="GUG45" s="149"/>
      <c r="GUI45" s="152"/>
      <c r="GUK45" s="152"/>
      <c r="GUL45" s="212"/>
      <c r="GUM45" s="210"/>
      <c r="GUN45" s="211"/>
      <c r="GUO45" s="149"/>
      <c r="GUW45" s="149"/>
      <c r="GUZ45" s="171"/>
      <c r="GVA45" s="171"/>
      <c r="GVB45" s="149"/>
      <c r="GVD45" s="152"/>
      <c r="GVF45" s="152"/>
      <c r="GVG45" s="212"/>
      <c r="GVH45" s="210"/>
      <c r="GVI45" s="211"/>
      <c r="GVJ45" s="149"/>
      <c r="GVR45" s="149"/>
      <c r="GVU45" s="171"/>
      <c r="GVV45" s="171"/>
      <c r="GVW45" s="149"/>
      <c r="GVY45" s="152"/>
      <c r="GWA45" s="152"/>
      <c r="GWB45" s="212"/>
      <c r="GWC45" s="210"/>
      <c r="GWD45" s="211"/>
      <c r="GWE45" s="149"/>
      <c r="GWM45" s="149"/>
      <c r="GWP45" s="171"/>
      <c r="GWQ45" s="171"/>
      <c r="GWR45" s="149"/>
      <c r="GWT45" s="152"/>
      <c r="GWV45" s="152"/>
      <c r="GWW45" s="212"/>
      <c r="GWX45" s="210"/>
      <c r="GWY45" s="211"/>
      <c r="GWZ45" s="149"/>
      <c r="GXH45" s="149"/>
      <c r="GXK45" s="171"/>
      <c r="GXL45" s="171"/>
      <c r="GXM45" s="149"/>
      <c r="GXO45" s="152"/>
      <c r="GXQ45" s="152"/>
      <c r="GXR45" s="212"/>
      <c r="GXS45" s="210"/>
      <c r="GXT45" s="211"/>
      <c r="GXU45" s="149"/>
      <c r="GYC45" s="149"/>
      <c r="GYF45" s="171"/>
      <c r="GYG45" s="171"/>
      <c r="GYH45" s="149"/>
      <c r="GYJ45" s="152"/>
      <c r="GYL45" s="152"/>
      <c r="GYM45" s="212"/>
      <c r="GYN45" s="210"/>
      <c r="GYO45" s="211"/>
      <c r="GYP45" s="149"/>
      <c r="GYX45" s="149"/>
      <c r="GZA45" s="171"/>
      <c r="GZB45" s="171"/>
      <c r="GZC45" s="149"/>
      <c r="GZE45" s="152"/>
      <c r="GZG45" s="152"/>
      <c r="GZH45" s="212"/>
      <c r="GZI45" s="210"/>
      <c r="GZJ45" s="211"/>
      <c r="GZK45" s="149"/>
      <c r="GZS45" s="149"/>
      <c r="GZV45" s="171"/>
      <c r="GZW45" s="171"/>
      <c r="GZX45" s="149"/>
      <c r="GZZ45" s="152"/>
      <c r="HAB45" s="152"/>
      <c r="HAC45" s="212"/>
      <c r="HAD45" s="210"/>
      <c r="HAE45" s="211"/>
      <c r="HAF45" s="149"/>
      <c r="HAN45" s="149"/>
      <c r="HAQ45" s="171"/>
      <c r="HAR45" s="171"/>
      <c r="HAS45" s="149"/>
      <c r="HAU45" s="152"/>
      <c r="HAW45" s="152"/>
      <c r="HAX45" s="212"/>
      <c r="HAY45" s="210"/>
      <c r="HAZ45" s="211"/>
      <c r="HBA45" s="149"/>
      <c r="HBI45" s="149"/>
      <c r="HBL45" s="171"/>
      <c r="HBM45" s="171"/>
      <c r="HBN45" s="149"/>
      <c r="HBP45" s="152"/>
      <c r="HBR45" s="152"/>
      <c r="HBS45" s="212"/>
      <c r="HBT45" s="210"/>
      <c r="HBU45" s="211"/>
      <c r="HBV45" s="149"/>
      <c r="HCD45" s="149"/>
      <c r="HCG45" s="171"/>
      <c r="HCH45" s="171"/>
      <c r="HCI45" s="149"/>
      <c r="HCK45" s="152"/>
      <c r="HCM45" s="152"/>
      <c r="HCN45" s="212"/>
      <c r="HCO45" s="210"/>
      <c r="HCP45" s="211"/>
      <c r="HCQ45" s="149"/>
      <c r="HCY45" s="149"/>
      <c r="HDB45" s="171"/>
      <c r="HDC45" s="171"/>
      <c r="HDD45" s="149"/>
      <c r="HDF45" s="152"/>
      <c r="HDH45" s="152"/>
      <c r="HDI45" s="212"/>
      <c r="HDJ45" s="210"/>
      <c r="HDK45" s="211"/>
      <c r="HDL45" s="149"/>
      <c r="HDT45" s="149"/>
      <c r="HDW45" s="171"/>
      <c r="HDX45" s="171"/>
      <c r="HDY45" s="149"/>
      <c r="HEA45" s="152"/>
      <c r="HEC45" s="152"/>
      <c r="HED45" s="212"/>
      <c r="HEE45" s="210"/>
      <c r="HEF45" s="211"/>
      <c r="HEG45" s="149"/>
      <c r="HEO45" s="149"/>
      <c r="HER45" s="171"/>
      <c r="HES45" s="171"/>
      <c r="HET45" s="149"/>
      <c r="HEV45" s="152"/>
      <c r="HEX45" s="152"/>
      <c r="HEY45" s="212"/>
      <c r="HEZ45" s="210"/>
      <c r="HFA45" s="211"/>
      <c r="HFB45" s="149"/>
      <c r="HFJ45" s="149"/>
      <c r="HFM45" s="171"/>
      <c r="HFN45" s="171"/>
      <c r="HFO45" s="149"/>
      <c r="HFQ45" s="152"/>
      <c r="HFS45" s="152"/>
      <c r="HFT45" s="212"/>
      <c r="HFU45" s="210"/>
      <c r="HFV45" s="211"/>
      <c r="HFW45" s="149"/>
      <c r="HGE45" s="149"/>
      <c r="HGH45" s="171"/>
      <c r="HGI45" s="171"/>
      <c r="HGJ45" s="149"/>
      <c r="HGL45" s="152"/>
      <c r="HGN45" s="152"/>
      <c r="HGO45" s="212"/>
      <c r="HGP45" s="210"/>
      <c r="HGQ45" s="211"/>
      <c r="HGR45" s="149"/>
      <c r="HGZ45" s="149"/>
      <c r="HHC45" s="171"/>
      <c r="HHD45" s="171"/>
      <c r="HHE45" s="149"/>
      <c r="HHG45" s="152"/>
      <c r="HHI45" s="152"/>
      <c r="HHJ45" s="212"/>
      <c r="HHK45" s="210"/>
      <c r="HHL45" s="211"/>
      <c r="HHM45" s="149"/>
      <c r="HHU45" s="149"/>
      <c r="HHX45" s="171"/>
      <c r="HHY45" s="171"/>
      <c r="HHZ45" s="149"/>
      <c r="HIB45" s="152"/>
      <c r="HID45" s="152"/>
      <c r="HIE45" s="212"/>
      <c r="HIF45" s="210"/>
      <c r="HIG45" s="211"/>
      <c r="HIH45" s="149"/>
      <c r="HIP45" s="149"/>
      <c r="HIS45" s="171"/>
      <c r="HIT45" s="171"/>
      <c r="HIU45" s="149"/>
      <c r="HIW45" s="152"/>
      <c r="HIY45" s="152"/>
      <c r="HIZ45" s="212"/>
      <c r="HJA45" s="210"/>
      <c r="HJB45" s="211"/>
      <c r="HJC45" s="149"/>
      <c r="HJK45" s="149"/>
      <c r="HJN45" s="171"/>
      <c r="HJO45" s="171"/>
      <c r="HJP45" s="149"/>
      <c r="HJR45" s="152"/>
      <c r="HJT45" s="152"/>
      <c r="HJU45" s="212"/>
      <c r="HJV45" s="210"/>
      <c r="HJW45" s="211"/>
      <c r="HJX45" s="149"/>
      <c r="HKF45" s="149"/>
      <c r="HKI45" s="171"/>
      <c r="HKJ45" s="171"/>
      <c r="HKK45" s="149"/>
      <c r="HKM45" s="152"/>
      <c r="HKO45" s="152"/>
      <c r="HKP45" s="212"/>
      <c r="HKQ45" s="210"/>
      <c r="HKR45" s="211"/>
      <c r="HKS45" s="149"/>
      <c r="HLA45" s="149"/>
      <c r="HLD45" s="171"/>
      <c r="HLE45" s="171"/>
      <c r="HLF45" s="149"/>
      <c r="HLH45" s="152"/>
      <c r="HLJ45" s="152"/>
      <c r="HLK45" s="212"/>
      <c r="HLL45" s="210"/>
      <c r="HLM45" s="211"/>
      <c r="HLN45" s="149"/>
      <c r="HLV45" s="149"/>
      <c r="HLY45" s="171"/>
      <c r="HLZ45" s="171"/>
      <c r="HMA45" s="149"/>
      <c r="HMC45" s="152"/>
      <c r="HME45" s="152"/>
      <c r="HMF45" s="212"/>
      <c r="HMG45" s="210"/>
      <c r="HMH45" s="211"/>
      <c r="HMI45" s="149"/>
      <c r="HMQ45" s="149"/>
      <c r="HMT45" s="171"/>
      <c r="HMU45" s="171"/>
      <c r="HMV45" s="149"/>
      <c r="HMX45" s="152"/>
      <c r="HMZ45" s="152"/>
      <c r="HNA45" s="212"/>
      <c r="HNB45" s="210"/>
      <c r="HNC45" s="211"/>
      <c r="HND45" s="149"/>
      <c r="HNL45" s="149"/>
      <c r="HNO45" s="171"/>
      <c r="HNP45" s="171"/>
      <c r="HNQ45" s="149"/>
      <c r="HNS45" s="152"/>
      <c r="HNU45" s="152"/>
      <c r="HNV45" s="212"/>
      <c r="HNW45" s="210"/>
      <c r="HNX45" s="211"/>
      <c r="HNY45" s="149"/>
      <c r="HOG45" s="149"/>
      <c r="HOJ45" s="171"/>
      <c r="HOK45" s="171"/>
      <c r="HOL45" s="149"/>
      <c r="HON45" s="152"/>
      <c r="HOP45" s="152"/>
      <c r="HOQ45" s="212"/>
      <c r="HOR45" s="210"/>
      <c r="HOS45" s="211"/>
      <c r="HOT45" s="149"/>
      <c r="HPB45" s="149"/>
      <c r="HPE45" s="171"/>
      <c r="HPF45" s="171"/>
      <c r="HPG45" s="149"/>
      <c r="HPI45" s="152"/>
      <c r="HPK45" s="152"/>
      <c r="HPL45" s="212"/>
      <c r="HPM45" s="210"/>
      <c r="HPN45" s="211"/>
      <c r="HPO45" s="149"/>
      <c r="HPW45" s="149"/>
      <c r="HPZ45" s="171"/>
      <c r="HQA45" s="171"/>
      <c r="HQB45" s="149"/>
      <c r="HQD45" s="152"/>
      <c r="HQF45" s="152"/>
      <c r="HQG45" s="212"/>
      <c r="HQH45" s="210"/>
      <c r="HQI45" s="211"/>
      <c r="HQJ45" s="149"/>
      <c r="HQR45" s="149"/>
      <c r="HQU45" s="171"/>
      <c r="HQV45" s="171"/>
      <c r="HQW45" s="149"/>
      <c r="HQY45" s="152"/>
      <c r="HRA45" s="152"/>
      <c r="HRB45" s="212"/>
      <c r="HRC45" s="210"/>
      <c r="HRD45" s="211"/>
      <c r="HRE45" s="149"/>
      <c r="HRM45" s="149"/>
      <c r="HRP45" s="171"/>
      <c r="HRQ45" s="171"/>
      <c r="HRR45" s="149"/>
      <c r="HRT45" s="152"/>
      <c r="HRV45" s="152"/>
      <c r="HRW45" s="212"/>
      <c r="HRX45" s="210"/>
      <c r="HRY45" s="211"/>
      <c r="HRZ45" s="149"/>
      <c r="HSH45" s="149"/>
      <c r="HSK45" s="171"/>
      <c r="HSL45" s="171"/>
      <c r="HSM45" s="149"/>
      <c r="HSO45" s="152"/>
      <c r="HSQ45" s="152"/>
      <c r="HSR45" s="212"/>
      <c r="HSS45" s="210"/>
      <c r="HST45" s="211"/>
      <c r="HSU45" s="149"/>
      <c r="HTC45" s="149"/>
      <c r="HTF45" s="171"/>
      <c r="HTG45" s="171"/>
      <c r="HTH45" s="149"/>
      <c r="HTJ45" s="152"/>
      <c r="HTL45" s="152"/>
      <c r="HTM45" s="212"/>
      <c r="HTN45" s="210"/>
      <c r="HTO45" s="211"/>
      <c r="HTP45" s="149"/>
      <c r="HTX45" s="149"/>
      <c r="HUA45" s="171"/>
      <c r="HUB45" s="171"/>
      <c r="HUC45" s="149"/>
      <c r="HUE45" s="152"/>
      <c r="HUG45" s="152"/>
      <c r="HUH45" s="212"/>
      <c r="HUI45" s="210"/>
      <c r="HUJ45" s="211"/>
      <c r="HUK45" s="149"/>
      <c r="HUS45" s="149"/>
      <c r="HUV45" s="171"/>
      <c r="HUW45" s="171"/>
      <c r="HUX45" s="149"/>
      <c r="HUZ45" s="152"/>
      <c r="HVB45" s="152"/>
      <c r="HVC45" s="212"/>
      <c r="HVD45" s="210"/>
      <c r="HVE45" s="211"/>
      <c r="HVF45" s="149"/>
      <c r="HVN45" s="149"/>
      <c r="HVQ45" s="171"/>
      <c r="HVR45" s="171"/>
      <c r="HVS45" s="149"/>
      <c r="HVU45" s="152"/>
      <c r="HVW45" s="152"/>
      <c r="HVX45" s="212"/>
      <c r="HVY45" s="210"/>
      <c r="HVZ45" s="211"/>
      <c r="HWA45" s="149"/>
      <c r="HWI45" s="149"/>
      <c r="HWL45" s="171"/>
      <c r="HWM45" s="171"/>
      <c r="HWN45" s="149"/>
      <c r="HWP45" s="152"/>
      <c r="HWR45" s="152"/>
      <c r="HWS45" s="212"/>
      <c r="HWT45" s="210"/>
      <c r="HWU45" s="211"/>
      <c r="HWV45" s="149"/>
      <c r="HXD45" s="149"/>
      <c r="HXG45" s="171"/>
      <c r="HXH45" s="171"/>
      <c r="HXI45" s="149"/>
      <c r="HXK45" s="152"/>
      <c r="HXM45" s="152"/>
      <c r="HXN45" s="212"/>
      <c r="HXO45" s="210"/>
      <c r="HXP45" s="211"/>
      <c r="HXQ45" s="149"/>
      <c r="HXY45" s="149"/>
      <c r="HYB45" s="171"/>
      <c r="HYC45" s="171"/>
      <c r="HYD45" s="149"/>
      <c r="HYF45" s="152"/>
      <c r="HYH45" s="152"/>
      <c r="HYI45" s="212"/>
      <c r="HYJ45" s="210"/>
      <c r="HYK45" s="211"/>
      <c r="HYL45" s="149"/>
      <c r="HYT45" s="149"/>
      <c r="HYW45" s="171"/>
      <c r="HYX45" s="171"/>
      <c r="HYY45" s="149"/>
      <c r="HZA45" s="152"/>
      <c r="HZC45" s="152"/>
      <c r="HZD45" s="212"/>
      <c r="HZE45" s="210"/>
      <c r="HZF45" s="211"/>
      <c r="HZG45" s="149"/>
      <c r="HZO45" s="149"/>
      <c r="HZR45" s="171"/>
      <c r="HZS45" s="171"/>
      <c r="HZT45" s="149"/>
      <c r="HZV45" s="152"/>
      <c r="HZX45" s="152"/>
      <c r="HZY45" s="212"/>
      <c r="HZZ45" s="210"/>
      <c r="IAA45" s="211"/>
      <c r="IAB45" s="149"/>
      <c r="IAJ45" s="149"/>
      <c r="IAM45" s="171"/>
      <c r="IAN45" s="171"/>
      <c r="IAO45" s="149"/>
      <c r="IAQ45" s="152"/>
      <c r="IAS45" s="152"/>
      <c r="IAT45" s="212"/>
      <c r="IAU45" s="210"/>
      <c r="IAV45" s="211"/>
      <c r="IAW45" s="149"/>
      <c r="IBE45" s="149"/>
      <c r="IBH45" s="171"/>
      <c r="IBI45" s="171"/>
      <c r="IBJ45" s="149"/>
      <c r="IBL45" s="152"/>
      <c r="IBN45" s="152"/>
      <c r="IBO45" s="212"/>
      <c r="IBP45" s="210"/>
      <c r="IBQ45" s="211"/>
      <c r="IBR45" s="149"/>
      <c r="IBZ45" s="149"/>
      <c r="ICC45" s="171"/>
      <c r="ICD45" s="171"/>
      <c r="ICE45" s="149"/>
      <c r="ICG45" s="152"/>
      <c r="ICI45" s="152"/>
      <c r="ICJ45" s="212"/>
      <c r="ICK45" s="210"/>
      <c r="ICL45" s="211"/>
      <c r="ICM45" s="149"/>
      <c r="ICU45" s="149"/>
      <c r="ICX45" s="171"/>
      <c r="ICY45" s="171"/>
      <c r="ICZ45" s="149"/>
      <c r="IDB45" s="152"/>
      <c r="IDD45" s="152"/>
      <c r="IDE45" s="212"/>
      <c r="IDF45" s="210"/>
      <c r="IDG45" s="211"/>
      <c r="IDH45" s="149"/>
      <c r="IDP45" s="149"/>
      <c r="IDS45" s="171"/>
      <c r="IDT45" s="171"/>
      <c r="IDU45" s="149"/>
      <c r="IDW45" s="152"/>
      <c r="IDY45" s="152"/>
      <c r="IDZ45" s="212"/>
      <c r="IEA45" s="210"/>
      <c r="IEB45" s="211"/>
      <c r="IEC45" s="149"/>
      <c r="IEK45" s="149"/>
      <c r="IEN45" s="171"/>
      <c r="IEO45" s="171"/>
      <c r="IEP45" s="149"/>
      <c r="IER45" s="152"/>
      <c r="IET45" s="152"/>
      <c r="IEU45" s="212"/>
      <c r="IEV45" s="210"/>
      <c r="IEW45" s="211"/>
      <c r="IEX45" s="149"/>
      <c r="IFF45" s="149"/>
      <c r="IFI45" s="171"/>
      <c r="IFJ45" s="171"/>
      <c r="IFK45" s="149"/>
      <c r="IFM45" s="152"/>
      <c r="IFO45" s="152"/>
      <c r="IFP45" s="212"/>
      <c r="IFQ45" s="210"/>
      <c r="IFR45" s="211"/>
      <c r="IFS45" s="149"/>
      <c r="IGA45" s="149"/>
      <c r="IGD45" s="171"/>
      <c r="IGE45" s="171"/>
      <c r="IGF45" s="149"/>
      <c r="IGH45" s="152"/>
      <c r="IGJ45" s="152"/>
      <c r="IGK45" s="212"/>
      <c r="IGL45" s="210"/>
      <c r="IGM45" s="211"/>
      <c r="IGN45" s="149"/>
      <c r="IGV45" s="149"/>
      <c r="IGY45" s="171"/>
      <c r="IGZ45" s="171"/>
      <c r="IHA45" s="149"/>
      <c r="IHC45" s="152"/>
      <c r="IHE45" s="152"/>
      <c r="IHF45" s="212"/>
      <c r="IHG45" s="210"/>
      <c r="IHH45" s="211"/>
      <c r="IHI45" s="149"/>
      <c r="IHQ45" s="149"/>
      <c r="IHT45" s="171"/>
      <c r="IHU45" s="171"/>
      <c r="IHV45" s="149"/>
      <c r="IHX45" s="152"/>
      <c r="IHZ45" s="152"/>
      <c r="IIA45" s="212"/>
      <c r="IIB45" s="210"/>
      <c r="IIC45" s="211"/>
      <c r="IID45" s="149"/>
      <c r="IIL45" s="149"/>
      <c r="IIO45" s="171"/>
      <c r="IIP45" s="171"/>
      <c r="IIQ45" s="149"/>
      <c r="IIS45" s="152"/>
      <c r="IIU45" s="152"/>
      <c r="IIV45" s="212"/>
      <c r="IIW45" s="210"/>
      <c r="IIX45" s="211"/>
      <c r="IIY45" s="149"/>
      <c r="IJG45" s="149"/>
      <c r="IJJ45" s="171"/>
      <c r="IJK45" s="171"/>
      <c r="IJL45" s="149"/>
      <c r="IJN45" s="152"/>
      <c r="IJP45" s="152"/>
      <c r="IJQ45" s="212"/>
      <c r="IJR45" s="210"/>
      <c r="IJS45" s="211"/>
      <c r="IJT45" s="149"/>
      <c r="IKB45" s="149"/>
      <c r="IKE45" s="171"/>
      <c r="IKF45" s="171"/>
      <c r="IKG45" s="149"/>
      <c r="IKI45" s="152"/>
      <c r="IKK45" s="152"/>
      <c r="IKL45" s="212"/>
      <c r="IKM45" s="210"/>
      <c r="IKN45" s="211"/>
      <c r="IKO45" s="149"/>
      <c r="IKW45" s="149"/>
      <c r="IKZ45" s="171"/>
      <c r="ILA45" s="171"/>
      <c r="ILB45" s="149"/>
      <c r="ILD45" s="152"/>
      <c r="ILF45" s="152"/>
      <c r="ILG45" s="212"/>
      <c r="ILH45" s="210"/>
      <c r="ILI45" s="211"/>
      <c r="ILJ45" s="149"/>
      <c r="ILR45" s="149"/>
      <c r="ILU45" s="171"/>
      <c r="ILV45" s="171"/>
      <c r="ILW45" s="149"/>
      <c r="ILY45" s="152"/>
      <c r="IMA45" s="152"/>
      <c r="IMB45" s="212"/>
      <c r="IMC45" s="210"/>
      <c r="IMD45" s="211"/>
      <c r="IME45" s="149"/>
      <c r="IMM45" s="149"/>
      <c r="IMP45" s="171"/>
      <c r="IMQ45" s="171"/>
      <c r="IMR45" s="149"/>
      <c r="IMT45" s="152"/>
      <c r="IMV45" s="152"/>
      <c r="IMW45" s="212"/>
      <c r="IMX45" s="210"/>
      <c r="IMY45" s="211"/>
      <c r="IMZ45" s="149"/>
      <c r="INH45" s="149"/>
      <c r="INK45" s="171"/>
      <c r="INL45" s="171"/>
      <c r="INM45" s="149"/>
      <c r="INO45" s="152"/>
      <c r="INQ45" s="152"/>
      <c r="INR45" s="212"/>
      <c r="INS45" s="210"/>
      <c r="INT45" s="211"/>
      <c r="INU45" s="149"/>
      <c r="IOC45" s="149"/>
      <c r="IOF45" s="171"/>
      <c r="IOG45" s="171"/>
      <c r="IOH45" s="149"/>
      <c r="IOJ45" s="152"/>
      <c r="IOL45" s="152"/>
      <c r="IOM45" s="212"/>
      <c r="ION45" s="210"/>
      <c r="IOO45" s="211"/>
      <c r="IOP45" s="149"/>
      <c r="IOX45" s="149"/>
      <c r="IPA45" s="171"/>
      <c r="IPB45" s="171"/>
      <c r="IPC45" s="149"/>
      <c r="IPE45" s="152"/>
      <c r="IPG45" s="152"/>
      <c r="IPH45" s="212"/>
      <c r="IPI45" s="210"/>
      <c r="IPJ45" s="211"/>
      <c r="IPK45" s="149"/>
      <c r="IPS45" s="149"/>
      <c r="IPV45" s="171"/>
      <c r="IPW45" s="171"/>
      <c r="IPX45" s="149"/>
      <c r="IPZ45" s="152"/>
      <c r="IQB45" s="152"/>
      <c r="IQC45" s="212"/>
      <c r="IQD45" s="210"/>
      <c r="IQE45" s="211"/>
      <c r="IQF45" s="149"/>
      <c r="IQN45" s="149"/>
      <c r="IQQ45" s="171"/>
      <c r="IQR45" s="171"/>
      <c r="IQS45" s="149"/>
      <c r="IQU45" s="152"/>
      <c r="IQW45" s="152"/>
      <c r="IQX45" s="212"/>
      <c r="IQY45" s="210"/>
      <c r="IQZ45" s="211"/>
      <c r="IRA45" s="149"/>
      <c r="IRI45" s="149"/>
      <c r="IRL45" s="171"/>
      <c r="IRM45" s="171"/>
      <c r="IRN45" s="149"/>
      <c r="IRP45" s="152"/>
      <c r="IRR45" s="152"/>
      <c r="IRS45" s="212"/>
      <c r="IRT45" s="210"/>
      <c r="IRU45" s="211"/>
      <c r="IRV45" s="149"/>
      <c r="ISD45" s="149"/>
      <c r="ISG45" s="171"/>
      <c r="ISH45" s="171"/>
      <c r="ISI45" s="149"/>
      <c r="ISK45" s="152"/>
      <c r="ISM45" s="152"/>
      <c r="ISN45" s="212"/>
      <c r="ISO45" s="210"/>
      <c r="ISP45" s="211"/>
      <c r="ISQ45" s="149"/>
      <c r="ISY45" s="149"/>
      <c r="ITB45" s="171"/>
      <c r="ITC45" s="171"/>
      <c r="ITD45" s="149"/>
      <c r="ITF45" s="152"/>
      <c r="ITH45" s="152"/>
      <c r="ITI45" s="212"/>
      <c r="ITJ45" s="210"/>
      <c r="ITK45" s="211"/>
      <c r="ITL45" s="149"/>
      <c r="ITT45" s="149"/>
      <c r="ITW45" s="171"/>
      <c r="ITX45" s="171"/>
      <c r="ITY45" s="149"/>
      <c r="IUA45" s="152"/>
      <c r="IUC45" s="152"/>
      <c r="IUD45" s="212"/>
      <c r="IUE45" s="210"/>
      <c r="IUF45" s="211"/>
      <c r="IUG45" s="149"/>
      <c r="IUO45" s="149"/>
      <c r="IUR45" s="171"/>
      <c r="IUS45" s="171"/>
      <c r="IUT45" s="149"/>
      <c r="IUV45" s="152"/>
      <c r="IUX45" s="152"/>
      <c r="IUY45" s="212"/>
      <c r="IUZ45" s="210"/>
      <c r="IVA45" s="211"/>
      <c r="IVB45" s="149"/>
      <c r="IVJ45" s="149"/>
      <c r="IVM45" s="171"/>
      <c r="IVN45" s="171"/>
      <c r="IVO45" s="149"/>
      <c r="IVQ45" s="152"/>
      <c r="IVS45" s="152"/>
      <c r="IVT45" s="212"/>
      <c r="IVU45" s="210"/>
      <c r="IVV45" s="211"/>
      <c r="IVW45" s="149"/>
      <c r="IWE45" s="149"/>
      <c r="IWH45" s="171"/>
      <c r="IWI45" s="171"/>
      <c r="IWJ45" s="149"/>
      <c r="IWL45" s="152"/>
      <c r="IWN45" s="152"/>
      <c r="IWO45" s="212"/>
      <c r="IWP45" s="210"/>
      <c r="IWQ45" s="211"/>
      <c r="IWR45" s="149"/>
      <c r="IWZ45" s="149"/>
      <c r="IXC45" s="171"/>
      <c r="IXD45" s="171"/>
      <c r="IXE45" s="149"/>
      <c r="IXG45" s="152"/>
      <c r="IXI45" s="152"/>
      <c r="IXJ45" s="212"/>
      <c r="IXK45" s="210"/>
      <c r="IXL45" s="211"/>
      <c r="IXM45" s="149"/>
      <c r="IXU45" s="149"/>
      <c r="IXX45" s="171"/>
      <c r="IXY45" s="171"/>
      <c r="IXZ45" s="149"/>
      <c r="IYB45" s="152"/>
      <c r="IYD45" s="152"/>
      <c r="IYE45" s="212"/>
      <c r="IYF45" s="210"/>
      <c r="IYG45" s="211"/>
      <c r="IYH45" s="149"/>
      <c r="IYP45" s="149"/>
      <c r="IYS45" s="171"/>
      <c r="IYT45" s="171"/>
      <c r="IYU45" s="149"/>
      <c r="IYW45" s="152"/>
      <c r="IYY45" s="152"/>
      <c r="IYZ45" s="212"/>
      <c r="IZA45" s="210"/>
      <c r="IZB45" s="211"/>
      <c r="IZC45" s="149"/>
      <c r="IZK45" s="149"/>
      <c r="IZN45" s="171"/>
      <c r="IZO45" s="171"/>
      <c r="IZP45" s="149"/>
      <c r="IZR45" s="152"/>
      <c r="IZT45" s="152"/>
      <c r="IZU45" s="212"/>
      <c r="IZV45" s="210"/>
      <c r="IZW45" s="211"/>
      <c r="IZX45" s="149"/>
      <c r="JAF45" s="149"/>
      <c r="JAI45" s="171"/>
      <c r="JAJ45" s="171"/>
      <c r="JAK45" s="149"/>
      <c r="JAM45" s="152"/>
      <c r="JAO45" s="152"/>
      <c r="JAP45" s="212"/>
      <c r="JAQ45" s="210"/>
      <c r="JAR45" s="211"/>
      <c r="JAS45" s="149"/>
      <c r="JBA45" s="149"/>
      <c r="JBD45" s="171"/>
      <c r="JBE45" s="171"/>
      <c r="JBF45" s="149"/>
      <c r="JBH45" s="152"/>
      <c r="JBJ45" s="152"/>
      <c r="JBK45" s="212"/>
      <c r="JBL45" s="210"/>
      <c r="JBM45" s="211"/>
      <c r="JBN45" s="149"/>
      <c r="JBV45" s="149"/>
      <c r="JBY45" s="171"/>
      <c r="JBZ45" s="171"/>
      <c r="JCA45" s="149"/>
      <c r="JCC45" s="152"/>
      <c r="JCE45" s="152"/>
      <c r="JCF45" s="212"/>
      <c r="JCG45" s="210"/>
      <c r="JCH45" s="211"/>
      <c r="JCI45" s="149"/>
      <c r="JCQ45" s="149"/>
      <c r="JCT45" s="171"/>
      <c r="JCU45" s="171"/>
      <c r="JCV45" s="149"/>
      <c r="JCX45" s="152"/>
      <c r="JCZ45" s="152"/>
      <c r="JDA45" s="212"/>
      <c r="JDB45" s="210"/>
      <c r="JDC45" s="211"/>
      <c r="JDD45" s="149"/>
      <c r="JDL45" s="149"/>
      <c r="JDO45" s="171"/>
      <c r="JDP45" s="171"/>
      <c r="JDQ45" s="149"/>
      <c r="JDS45" s="152"/>
      <c r="JDU45" s="152"/>
      <c r="JDV45" s="212"/>
      <c r="JDW45" s="210"/>
      <c r="JDX45" s="211"/>
      <c r="JDY45" s="149"/>
      <c r="JEG45" s="149"/>
      <c r="JEJ45" s="171"/>
      <c r="JEK45" s="171"/>
      <c r="JEL45" s="149"/>
      <c r="JEN45" s="152"/>
      <c r="JEP45" s="152"/>
      <c r="JEQ45" s="212"/>
      <c r="JER45" s="210"/>
      <c r="JES45" s="211"/>
      <c r="JET45" s="149"/>
      <c r="JFB45" s="149"/>
      <c r="JFE45" s="171"/>
      <c r="JFF45" s="171"/>
      <c r="JFG45" s="149"/>
      <c r="JFI45" s="152"/>
      <c r="JFK45" s="152"/>
      <c r="JFL45" s="212"/>
      <c r="JFM45" s="210"/>
      <c r="JFN45" s="211"/>
      <c r="JFO45" s="149"/>
      <c r="JFW45" s="149"/>
      <c r="JFZ45" s="171"/>
      <c r="JGA45" s="171"/>
      <c r="JGB45" s="149"/>
      <c r="JGD45" s="152"/>
      <c r="JGF45" s="152"/>
      <c r="JGG45" s="212"/>
      <c r="JGH45" s="210"/>
      <c r="JGI45" s="211"/>
      <c r="JGJ45" s="149"/>
      <c r="JGR45" s="149"/>
      <c r="JGU45" s="171"/>
      <c r="JGV45" s="171"/>
      <c r="JGW45" s="149"/>
      <c r="JGY45" s="152"/>
      <c r="JHA45" s="152"/>
      <c r="JHB45" s="212"/>
      <c r="JHC45" s="210"/>
      <c r="JHD45" s="211"/>
      <c r="JHE45" s="149"/>
      <c r="JHM45" s="149"/>
      <c r="JHP45" s="171"/>
      <c r="JHQ45" s="171"/>
      <c r="JHR45" s="149"/>
      <c r="JHT45" s="152"/>
      <c r="JHV45" s="152"/>
      <c r="JHW45" s="212"/>
      <c r="JHX45" s="210"/>
      <c r="JHY45" s="211"/>
      <c r="JHZ45" s="149"/>
      <c r="JIH45" s="149"/>
      <c r="JIK45" s="171"/>
      <c r="JIL45" s="171"/>
      <c r="JIM45" s="149"/>
      <c r="JIO45" s="152"/>
      <c r="JIQ45" s="152"/>
      <c r="JIR45" s="212"/>
      <c r="JIS45" s="210"/>
      <c r="JIT45" s="211"/>
      <c r="JIU45" s="149"/>
      <c r="JJC45" s="149"/>
      <c r="JJF45" s="171"/>
      <c r="JJG45" s="171"/>
      <c r="JJH45" s="149"/>
      <c r="JJJ45" s="152"/>
      <c r="JJL45" s="152"/>
      <c r="JJM45" s="212"/>
      <c r="JJN45" s="210"/>
      <c r="JJO45" s="211"/>
      <c r="JJP45" s="149"/>
      <c r="JJX45" s="149"/>
      <c r="JKA45" s="171"/>
      <c r="JKB45" s="171"/>
      <c r="JKC45" s="149"/>
      <c r="JKE45" s="152"/>
      <c r="JKG45" s="152"/>
      <c r="JKH45" s="212"/>
      <c r="JKI45" s="210"/>
      <c r="JKJ45" s="211"/>
      <c r="JKK45" s="149"/>
      <c r="JKS45" s="149"/>
      <c r="JKV45" s="171"/>
      <c r="JKW45" s="171"/>
      <c r="JKX45" s="149"/>
      <c r="JKZ45" s="152"/>
      <c r="JLB45" s="152"/>
      <c r="JLC45" s="212"/>
      <c r="JLD45" s="210"/>
      <c r="JLE45" s="211"/>
      <c r="JLF45" s="149"/>
      <c r="JLN45" s="149"/>
      <c r="JLQ45" s="171"/>
      <c r="JLR45" s="171"/>
      <c r="JLS45" s="149"/>
      <c r="JLU45" s="152"/>
      <c r="JLW45" s="152"/>
      <c r="JLX45" s="212"/>
      <c r="JLY45" s="210"/>
      <c r="JLZ45" s="211"/>
      <c r="JMA45" s="149"/>
      <c r="JMI45" s="149"/>
      <c r="JML45" s="171"/>
      <c r="JMM45" s="171"/>
      <c r="JMN45" s="149"/>
      <c r="JMP45" s="152"/>
      <c r="JMR45" s="152"/>
      <c r="JMS45" s="212"/>
      <c r="JMT45" s="210"/>
      <c r="JMU45" s="211"/>
      <c r="JMV45" s="149"/>
      <c r="JND45" s="149"/>
      <c r="JNG45" s="171"/>
      <c r="JNH45" s="171"/>
      <c r="JNI45" s="149"/>
      <c r="JNK45" s="152"/>
      <c r="JNM45" s="152"/>
      <c r="JNN45" s="212"/>
      <c r="JNO45" s="210"/>
      <c r="JNP45" s="211"/>
      <c r="JNQ45" s="149"/>
      <c r="JNY45" s="149"/>
      <c r="JOB45" s="171"/>
      <c r="JOC45" s="171"/>
      <c r="JOD45" s="149"/>
      <c r="JOF45" s="152"/>
      <c r="JOH45" s="152"/>
      <c r="JOI45" s="212"/>
      <c r="JOJ45" s="210"/>
      <c r="JOK45" s="211"/>
      <c r="JOL45" s="149"/>
      <c r="JOT45" s="149"/>
      <c r="JOW45" s="171"/>
      <c r="JOX45" s="171"/>
      <c r="JOY45" s="149"/>
      <c r="JPA45" s="152"/>
      <c r="JPC45" s="152"/>
      <c r="JPD45" s="212"/>
      <c r="JPE45" s="210"/>
      <c r="JPF45" s="211"/>
      <c r="JPG45" s="149"/>
      <c r="JPO45" s="149"/>
      <c r="JPR45" s="171"/>
      <c r="JPS45" s="171"/>
      <c r="JPT45" s="149"/>
      <c r="JPV45" s="152"/>
      <c r="JPX45" s="152"/>
      <c r="JPY45" s="212"/>
      <c r="JPZ45" s="210"/>
      <c r="JQA45" s="211"/>
      <c r="JQB45" s="149"/>
      <c r="JQJ45" s="149"/>
      <c r="JQM45" s="171"/>
      <c r="JQN45" s="171"/>
      <c r="JQO45" s="149"/>
      <c r="JQQ45" s="152"/>
      <c r="JQS45" s="152"/>
      <c r="JQT45" s="212"/>
      <c r="JQU45" s="210"/>
      <c r="JQV45" s="211"/>
      <c r="JQW45" s="149"/>
      <c r="JRE45" s="149"/>
      <c r="JRH45" s="171"/>
      <c r="JRI45" s="171"/>
      <c r="JRJ45" s="149"/>
      <c r="JRL45" s="152"/>
      <c r="JRN45" s="152"/>
      <c r="JRO45" s="212"/>
      <c r="JRP45" s="210"/>
      <c r="JRQ45" s="211"/>
      <c r="JRR45" s="149"/>
      <c r="JRZ45" s="149"/>
      <c r="JSC45" s="171"/>
      <c r="JSD45" s="171"/>
      <c r="JSE45" s="149"/>
      <c r="JSG45" s="152"/>
      <c r="JSI45" s="152"/>
      <c r="JSJ45" s="212"/>
      <c r="JSK45" s="210"/>
      <c r="JSL45" s="211"/>
      <c r="JSM45" s="149"/>
      <c r="JSU45" s="149"/>
      <c r="JSX45" s="171"/>
      <c r="JSY45" s="171"/>
      <c r="JSZ45" s="149"/>
      <c r="JTB45" s="152"/>
      <c r="JTD45" s="152"/>
      <c r="JTE45" s="212"/>
      <c r="JTF45" s="210"/>
      <c r="JTG45" s="211"/>
      <c r="JTH45" s="149"/>
      <c r="JTP45" s="149"/>
      <c r="JTS45" s="171"/>
      <c r="JTT45" s="171"/>
      <c r="JTU45" s="149"/>
      <c r="JTW45" s="152"/>
      <c r="JTY45" s="152"/>
      <c r="JTZ45" s="212"/>
      <c r="JUA45" s="210"/>
      <c r="JUB45" s="211"/>
      <c r="JUC45" s="149"/>
      <c r="JUK45" s="149"/>
      <c r="JUN45" s="171"/>
      <c r="JUO45" s="171"/>
      <c r="JUP45" s="149"/>
      <c r="JUR45" s="152"/>
      <c r="JUT45" s="152"/>
      <c r="JUU45" s="212"/>
      <c r="JUV45" s="210"/>
      <c r="JUW45" s="211"/>
      <c r="JUX45" s="149"/>
      <c r="JVF45" s="149"/>
      <c r="JVI45" s="171"/>
      <c r="JVJ45" s="171"/>
      <c r="JVK45" s="149"/>
      <c r="JVM45" s="152"/>
      <c r="JVO45" s="152"/>
      <c r="JVP45" s="212"/>
      <c r="JVQ45" s="210"/>
      <c r="JVR45" s="211"/>
      <c r="JVS45" s="149"/>
      <c r="JWA45" s="149"/>
      <c r="JWD45" s="171"/>
      <c r="JWE45" s="171"/>
      <c r="JWF45" s="149"/>
      <c r="JWH45" s="152"/>
      <c r="JWJ45" s="152"/>
      <c r="JWK45" s="212"/>
      <c r="JWL45" s="210"/>
      <c r="JWM45" s="211"/>
      <c r="JWN45" s="149"/>
      <c r="JWV45" s="149"/>
      <c r="JWY45" s="171"/>
      <c r="JWZ45" s="171"/>
      <c r="JXA45" s="149"/>
      <c r="JXC45" s="152"/>
      <c r="JXE45" s="152"/>
      <c r="JXF45" s="212"/>
      <c r="JXG45" s="210"/>
      <c r="JXH45" s="211"/>
      <c r="JXI45" s="149"/>
      <c r="JXQ45" s="149"/>
      <c r="JXT45" s="171"/>
      <c r="JXU45" s="171"/>
      <c r="JXV45" s="149"/>
      <c r="JXX45" s="152"/>
      <c r="JXZ45" s="152"/>
      <c r="JYA45" s="212"/>
      <c r="JYB45" s="210"/>
      <c r="JYC45" s="211"/>
      <c r="JYD45" s="149"/>
      <c r="JYL45" s="149"/>
      <c r="JYO45" s="171"/>
      <c r="JYP45" s="171"/>
      <c r="JYQ45" s="149"/>
      <c r="JYS45" s="152"/>
      <c r="JYU45" s="152"/>
      <c r="JYV45" s="212"/>
      <c r="JYW45" s="210"/>
      <c r="JYX45" s="211"/>
      <c r="JYY45" s="149"/>
      <c r="JZG45" s="149"/>
      <c r="JZJ45" s="171"/>
      <c r="JZK45" s="171"/>
      <c r="JZL45" s="149"/>
      <c r="JZN45" s="152"/>
      <c r="JZP45" s="152"/>
      <c r="JZQ45" s="212"/>
      <c r="JZR45" s="210"/>
      <c r="JZS45" s="211"/>
      <c r="JZT45" s="149"/>
      <c r="KAB45" s="149"/>
      <c r="KAE45" s="171"/>
      <c r="KAF45" s="171"/>
      <c r="KAG45" s="149"/>
      <c r="KAI45" s="152"/>
      <c r="KAK45" s="152"/>
      <c r="KAL45" s="212"/>
      <c r="KAM45" s="210"/>
      <c r="KAN45" s="211"/>
      <c r="KAO45" s="149"/>
      <c r="KAW45" s="149"/>
      <c r="KAZ45" s="171"/>
      <c r="KBA45" s="171"/>
      <c r="KBB45" s="149"/>
      <c r="KBD45" s="152"/>
      <c r="KBF45" s="152"/>
      <c r="KBG45" s="212"/>
      <c r="KBH45" s="210"/>
      <c r="KBI45" s="211"/>
      <c r="KBJ45" s="149"/>
      <c r="KBR45" s="149"/>
      <c r="KBU45" s="171"/>
      <c r="KBV45" s="171"/>
      <c r="KBW45" s="149"/>
      <c r="KBY45" s="152"/>
      <c r="KCA45" s="152"/>
      <c r="KCB45" s="212"/>
      <c r="KCC45" s="210"/>
      <c r="KCD45" s="211"/>
      <c r="KCE45" s="149"/>
      <c r="KCM45" s="149"/>
      <c r="KCP45" s="171"/>
      <c r="KCQ45" s="171"/>
      <c r="KCR45" s="149"/>
      <c r="KCT45" s="152"/>
      <c r="KCV45" s="152"/>
      <c r="KCW45" s="212"/>
      <c r="KCX45" s="210"/>
      <c r="KCY45" s="211"/>
      <c r="KCZ45" s="149"/>
      <c r="KDH45" s="149"/>
      <c r="KDK45" s="171"/>
      <c r="KDL45" s="171"/>
      <c r="KDM45" s="149"/>
      <c r="KDO45" s="152"/>
      <c r="KDQ45" s="152"/>
      <c r="KDR45" s="212"/>
      <c r="KDS45" s="210"/>
      <c r="KDT45" s="211"/>
      <c r="KDU45" s="149"/>
      <c r="KEC45" s="149"/>
      <c r="KEF45" s="171"/>
      <c r="KEG45" s="171"/>
      <c r="KEH45" s="149"/>
      <c r="KEJ45" s="152"/>
      <c r="KEL45" s="152"/>
      <c r="KEM45" s="212"/>
      <c r="KEN45" s="210"/>
      <c r="KEO45" s="211"/>
      <c r="KEP45" s="149"/>
      <c r="KEX45" s="149"/>
      <c r="KFA45" s="171"/>
      <c r="KFB45" s="171"/>
      <c r="KFC45" s="149"/>
      <c r="KFE45" s="152"/>
      <c r="KFG45" s="152"/>
      <c r="KFH45" s="212"/>
      <c r="KFI45" s="210"/>
      <c r="KFJ45" s="211"/>
      <c r="KFK45" s="149"/>
      <c r="KFS45" s="149"/>
      <c r="KFV45" s="171"/>
      <c r="KFW45" s="171"/>
      <c r="KFX45" s="149"/>
      <c r="KFZ45" s="152"/>
      <c r="KGB45" s="152"/>
      <c r="KGC45" s="212"/>
      <c r="KGD45" s="210"/>
      <c r="KGE45" s="211"/>
      <c r="KGF45" s="149"/>
      <c r="KGN45" s="149"/>
      <c r="KGQ45" s="171"/>
      <c r="KGR45" s="171"/>
      <c r="KGS45" s="149"/>
      <c r="KGU45" s="152"/>
      <c r="KGW45" s="152"/>
      <c r="KGX45" s="212"/>
      <c r="KGY45" s="210"/>
      <c r="KGZ45" s="211"/>
      <c r="KHA45" s="149"/>
      <c r="KHI45" s="149"/>
      <c r="KHL45" s="171"/>
      <c r="KHM45" s="171"/>
      <c r="KHN45" s="149"/>
      <c r="KHP45" s="152"/>
      <c r="KHR45" s="152"/>
      <c r="KHS45" s="212"/>
      <c r="KHT45" s="210"/>
      <c r="KHU45" s="211"/>
      <c r="KHV45" s="149"/>
      <c r="KID45" s="149"/>
      <c r="KIG45" s="171"/>
      <c r="KIH45" s="171"/>
      <c r="KII45" s="149"/>
      <c r="KIK45" s="152"/>
      <c r="KIM45" s="152"/>
      <c r="KIN45" s="212"/>
      <c r="KIO45" s="210"/>
      <c r="KIP45" s="211"/>
      <c r="KIQ45" s="149"/>
      <c r="KIY45" s="149"/>
      <c r="KJB45" s="171"/>
      <c r="KJC45" s="171"/>
      <c r="KJD45" s="149"/>
      <c r="KJF45" s="152"/>
      <c r="KJH45" s="152"/>
      <c r="KJI45" s="212"/>
      <c r="KJJ45" s="210"/>
      <c r="KJK45" s="211"/>
      <c r="KJL45" s="149"/>
      <c r="KJT45" s="149"/>
      <c r="KJW45" s="171"/>
      <c r="KJX45" s="171"/>
      <c r="KJY45" s="149"/>
      <c r="KKA45" s="152"/>
      <c r="KKC45" s="152"/>
      <c r="KKD45" s="212"/>
      <c r="KKE45" s="210"/>
      <c r="KKF45" s="211"/>
      <c r="KKG45" s="149"/>
      <c r="KKO45" s="149"/>
      <c r="KKR45" s="171"/>
      <c r="KKS45" s="171"/>
      <c r="KKT45" s="149"/>
      <c r="KKV45" s="152"/>
      <c r="KKX45" s="152"/>
      <c r="KKY45" s="212"/>
      <c r="KKZ45" s="210"/>
      <c r="KLA45" s="211"/>
      <c r="KLB45" s="149"/>
      <c r="KLJ45" s="149"/>
      <c r="KLM45" s="171"/>
      <c r="KLN45" s="171"/>
      <c r="KLO45" s="149"/>
      <c r="KLQ45" s="152"/>
      <c r="KLS45" s="152"/>
      <c r="KLT45" s="212"/>
      <c r="KLU45" s="210"/>
      <c r="KLV45" s="211"/>
      <c r="KLW45" s="149"/>
      <c r="KME45" s="149"/>
      <c r="KMH45" s="171"/>
      <c r="KMI45" s="171"/>
      <c r="KMJ45" s="149"/>
      <c r="KML45" s="152"/>
      <c r="KMN45" s="152"/>
      <c r="KMO45" s="212"/>
      <c r="KMP45" s="210"/>
      <c r="KMQ45" s="211"/>
      <c r="KMR45" s="149"/>
      <c r="KMZ45" s="149"/>
      <c r="KNC45" s="171"/>
      <c r="KND45" s="171"/>
      <c r="KNE45" s="149"/>
      <c r="KNG45" s="152"/>
      <c r="KNI45" s="152"/>
      <c r="KNJ45" s="212"/>
      <c r="KNK45" s="210"/>
      <c r="KNL45" s="211"/>
      <c r="KNM45" s="149"/>
      <c r="KNU45" s="149"/>
      <c r="KNX45" s="171"/>
      <c r="KNY45" s="171"/>
      <c r="KNZ45" s="149"/>
      <c r="KOB45" s="152"/>
      <c r="KOD45" s="152"/>
      <c r="KOE45" s="212"/>
      <c r="KOF45" s="210"/>
      <c r="KOG45" s="211"/>
      <c r="KOH45" s="149"/>
      <c r="KOP45" s="149"/>
      <c r="KOS45" s="171"/>
      <c r="KOT45" s="171"/>
      <c r="KOU45" s="149"/>
      <c r="KOW45" s="152"/>
      <c r="KOY45" s="152"/>
      <c r="KOZ45" s="212"/>
      <c r="KPA45" s="210"/>
      <c r="KPB45" s="211"/>
      <c r="KPC45" s="149"/>
      <c r="KPK45" s="149"/>
      <c r="KPN45" s="171"/>
      <c r="KPO45" s="171"/>
      <c r="KPP45" s="149"/>
      <c r="KPR45" s="152"/>
      <c r="KPT45" s="152"/>
      <c r="KPU45" s="212"/>
      <c r="KPV45" s="210"/>
      <c r="KPW45" s="211"/>
      <c r="KPX45" s="149"/>
      <c r="KQF45" s="149"/>
      <c r="KQI45" s="171"/>
      <c r="KQJ45" s="171"/>
      <c r="KQK45" s="149"/>
      <c r="KQM45" s="152"/>
      <c r="KQO45" s="152"/>
      <c r="KQP45" s="212"/>
      <c r="KQQ45" s="210"/>
      <c r="KQR45" s="211"/>
      <c r="KQS45" s="149"/>
      <c r="KRA45" s="149"/>
      <c r="KRD45" s="171"/>
      <c r="KRE45" s="171"/>
      <c r="KRF45" s="149"/>
      <c r="KRH45" s="152"/>
      <c r="KRJ45" s="152"/>
      <c r="KRK45" s="212"/>
      <c r="KRL45" s="210"/>
      <c r="KRM45" s="211"/>
      <c r="KRN45" s="149"/>
      <c r="KRV45" s="149"/>
      <c r="KRY45" s="171"/>
      <c r="KRZ45" s="171"/>
      <c r="KSA45" s="149"/>
      <c r="KSC45" s="152"/>
      <c r="KSE45" s="152"/>
      <c r="KSF45" s="212"/>
      <c r="KSG45" s="210"/>
      <c r="KSH45" s="211"/>
      <c r="KSI45" s="149"/>
      <c r="KSQ45" s="149"/>
      <c r="KST45" s="171"/>
      <c r="KSU45" s="171"/>
      <c r="KSV45" s="149"/>
      <c r="KSX45" s="152"/>
      <c r="KSZ45" s="152"/>
      <c r="KTA45" s="212"/>
      <c r="KTB45" s="210"/>
      <c r="KTC45" s="211"/>
      <c r="KTD45" s="149"/>
      <c r="KTL45" s="149"/>
      <c r="KTO45" s="171"/>
      <c r="KTP45" s="171"/>
      <c r="KTQ45" s="149"/>
      <c r="KTS45" s="152"/>
      <c r="KTU45" s="152"/>
      <c r="KTV45" s="212"/>
      <c r="KTW45" s="210"/>
      <c r="KTX45" s="211"/>
      <c r="KTY45" s="149"/>
      <c r="KUG45" s="149"/>
      <c r="KUJ45" s="171"/>
      <c r="KUK45" s="171"/>
      <c r="KUL45" s="149"/>
      <c r="KUN45" s="152"/>
      <c r="KUP45" s="152"/>
      <c r="KUQ45" s="212"/>
      <c r="KUR45" s="210"/>
      <c r="KUS45" s="211"/>
      <c r="KUT45" s="149"/>
      <c r="KVB45" s="149"/>
      <c r="KVE45" s="171"/>
      <c r="KVF45" s="171"/>
      <c r="KVG45" s="149"/>
      <c r="KVI45" s="152"/>
      <c r="KVK45" s="152"/>
      <c r="KVL45" s="212"/>
      <c r="KVM45" s="210"/>
      <c r="KVN45" s="211"/>
      <c r="KVO45" s="149"/>
      <c r="KVW45" s="149"/>
      <c r="KVZ45" s="171"/>
      <c r="KWA45" s="171"/>
      <c r="KWB45" s="149"/>
      <c r="KWD45" s="152"/>
      <c r="KWF45" s="152"/>
      <c r="KWG45" s="212"/>
      <c r="KWH45" s="210"/>
      <c r="KWI45" s="211"/>
      <c r="KWJ45" s="149"/>
      <c r="KWR45" s="149"/>
      <c r="KWU45" s="171"/>
      <c r="KWV45" s="171"/>
      <c r="KWW45" s="149"/>
      <c r="KWY45" s="152"/>
      <c r="KXA45" s="152"/>
      <c r="KXB45" s="212"/>
      <c r="KXC45" s="210"/>
      <c r="KXD45" s="211"/>
      <c r="KXE45" s="149"/>
      <c r="KXM45" s="149"/>
      <c r="KXP45" s="171"/>
      <c r="KXQ45" s="171"/>
      <c r="KXR45" s="149"/>
      <c r="KXT45" s="152"/>
      <c r="KXV45" s="152"/>
      <c r="KXW45" s="212"/>
      <c r="KXX45" s="210"/>
      <c r="KXY45" s="211"/>
      <c r="KXZ45" s="149"/>
      <c r="KYH45" s="149"/>
      <c r="KYK45" s="171"/>
      <c r="KYL45" s="171"/>
      <c r="KYM45" s="149"/>
      <c r="KYO45" s="152"/>
      <c r="KYQ45" s="152"/>
      <c r="KYR45" s="212"/>
      <c r="KYS45" s="210"/>
      <c r="KYT45" s="211"/>
      <c r="KYU45" s="149"/>
      <c r="KZC45" s="149"/>
      <c r="KZF45" s="171"/>
      <c r="KZG45" s="171"/>
      <c r="KZH45" s="149"/>
      <c r="KZJ45" s="152"/>
      <c r="KZL45" s="152"/>
      <c r="KZM45" s="212"/>
      <c r="KZN45" s="210"/>
      <c r="KZO45" s="211"/>
      <c r="KZP45" s="149"/>
      <c r="KZX45" s="149"/>
      <c r="LAA45" s="171"/>
      <c r="LAB45" s="171"/>
      <c r="LAC45" s="149"/>
      <c r="LAE45" s="152"/>
      <c r="LAG45" s="152"/>
      <c r="LAH45" s="212"/>
      <c r="LAI45" s="210"/>
      <c r="LAJ45" s="211"/>
      <c r="LAK45" s="149"/>
      <c r="LAS45" s="149"/>
      <c r="LAV45" s="171"/>
      <c r="LAW45" s="171"/>
      <c r="LAX45" s="149"/>
      <c r="LAZ45" s="152"/>
      <c r="LBB45" s="152"/>
      <c r="LBC45" s="212"/>
      <c r="LBD45" s="210"/>
      <c r="LBE45" s="211"/>
      <c r="LBF45" s="149"/>
      <c r="LBN45" s="149"/>
      <c r="LBQ45" s="171"/>
      <c r="LBR45" s="171"/>
      <c r="LBS45" s="149"/>
      <c r="LBU45" s="152"/>
      <c r="LBW45" s="152"/>
      <c r="LBX45" s="212"/>
      <c r="LBY45" s="210"/>
      <c r="LBZ45" s="211"/>
      <c r="LCA45" s="149"/>
      <c r="LCI45" s="149"/>
      <c r="LCL45" s="171"/>
      <c r="LCM45" s="171"/>
      <c r="LCN45" s="149"/>
      <c r="LCP45" s="152"/>
      <c r="LCR45" s="152"/>
      <c r="LCS45" s="212"/>
      <c r="LCT45" s="210"/>
      <c r="LCU45" s="211"/>
      <c r="LCV45" s="149"/>
      <c r="LDD45" s="149"/>
      <c r="LDG45" s="171"/>
      <c r="LDH45" s="171"/>
      <c r="LDI45" s="149"/>
      <c r="LDK45" s="152"/>
      <c r="LDM45" s="152"/>
      <c r="LDN45" s="212"/>
      <c r="LDO45" s="210"/>
      <c r="LDP45" s="211"/>
      <c r="LDQ45" s="149"/>
      <c r="LDY45" s="149"/>
      <c r="LEB45" s="171"/>
      <c r="LEC45" s="171"/>
      <c r="LED45" s="149"/>
      <c r="LEF45" s="152"/>
      <c r="LEH45" s="152"/>
      <c r="LEI45" s="212"/>
      <c r="LEJ45" s="210"/>
      <c r="LEK45" s="211"/>
      <c r="LEL45" s="149"/>
      <c r="LET45" s="149"/>
      <c r="LEW45" s="171"/>
      <c r="LEX45" s="171"/>
      <c r="LEY45" s="149"/>
      <c r="LFA45" s="152"/>
      <c r="LFC45" s="152"/>
      <c r="LFD45" s="212"/>
      <c r="LFE45" s="210"/>
      <c r="LFF45" s="211"/>
      <c r="LFG45" s="149"/>
      <c r="LFO45" s="149"/>
      <c r="LFR45" s="171"/>
      <c r="LFS45" s="171"/>
      <c r="LFT45" s="149"/>
      <c r="LFV45" s="152"/>
      <c r="LFX45" s="152"/>
      <c r="LFY45" s="212"/>
      <c r="LFZ45" s="210"/>
      <c r="LGA45" s="211"/>
      <c r="LGB45" s="149"/>
      <c r="LGJ45" s="149"/>
      <c r="LGM45" s="171"/>
      <c r="LGN45" s="171"/>
      <c r="LGO45" s="149"/>
      <c r="LGQ45" s="152"/>
      <c r="LGS45" s="152"/>
      <c r="LGT45" s="212"/>
      <c r="LGU45" s="210"/>
      <c r="LGV45" s="211"/>
      <c r="LGW45" s="149"/>
      <c r="LHE45" s="149"/>
      <c r="LHH45" s="171"/>
      <c r="LHI45" s="171"/>
      <c r="LHJ45" s="149"/>
      <c r="LHL45" s="152"/>
      <c r="LHN45" s="152"/>
      <c r="LHO45" s="212"/>
      <c r="LHP45" s="210"/>
      <c r="LHQ45" s="211"/>
      <c r="LHR45" s="149"/>
      <c r="LHZ45" s="149"/>
      <c r="LIC45" s="171"/>
      <c r="LID45" s="171"/>
      <c r="LIE45" s="149"/>
      <c r="LIG45" s="152"/>
      <c r="LII45" s="152"/>
      <c r="LIJ45" s="212"/>
      <c r="LIK45" s="210"/>
      <c r="LIL45" s="211"/>
      <c r="LIM45" s="149"/>
      <c r="LIU45" s="149"/>
      <c r="LIX45" s="171"/>
      <c r="LIY45" s="171"/>
      <c r="LIZ45" s="149"/>
      <c r="LJB45" s="152"/>
      <c r="LJD45" s="152"/>
      <c r="LJE45" s="212"/>
      <c r="LJF45" s="210"/>
      <c r="LJG45" s="211"/>
      <c r="LJH45" s="149"/>
      <c r="LJP45" s="149"/>
      <c r="LJS45" s="171"/>
      <c r="LJT45" s="171"/>
      <c r="LJU45" s="149"/>
      <c r="LJW45" s="152"/>
      <c r="LJY45" s="152"/>
      <c r="LJZ45" s="212"/>
      <c r="LKA45" s="210"/>
      <c r="LKB45" s="211"/>
      <c r="LKC45" s="149"/>
      <c r="LKK45" s="149"/>
      <c r="LKN45" s="171"/>
      <c r="LKO45" s="171"/>
      <c r="LKP45" s="149"/>
      <c r="LKR45" s="152"/>
      <c r="LKT45" s="152"/>
      <c r="LKU45" s="212"/>
      <c r="LKV45" s="210"/>
      <c r="LKW45" s="211"/>
      <c r="LKX45" s="149"/>
      <c r="LLF45" s="149"/>
      <c r="LLI45" s="171"/>
      <c r="LLJ45" s="171"/>
      <c r="LLK45" s="149"/>
      <c r="LLM45" s="152"/>
      <c r="LLO45" s="152"/>
      <c r="LLP45" s="212"/>
      <c r="LLQ45" s="210"/>
      <c r="LLR45" s="211"/>
      <c r="LLS45" s="149"/>
      <c r="LMA45" s="149"/>
      <c r="LMD45" s="171"/>
      <c r="LME45" s="171"/>
      <c r="LMF45" s="149"/>
      <c r="LMH45" s="152"/>
      <c r="LMJ45" s="152"/>
      <c r="LMK45" s="212"/>
      <c r="LML45" s="210"/>
      <c r="LMM45" s="211"/>
      <c r="LMN45" s="149"/>
      <c r="LMV45" s="149"/>
      <c r="LMY45" s="171"/>
      <c r="LMZ45" s="171"/>
      <c r="LNA45" s="149"/>
      <c r="LNC45" s="152"/>
      <c r="LNE45" s="152"/>
      <c r="LNF45" s="212"/>
      <c r="LNG45" s="210"/>
      <c r="LNH45" s="211"/>
      <c r="LNI45" s="149"/>
      <c r="LNQ45" s="149"/>
      <c r="LNT45" s="171"/>
      <c r="LNU45" s="171"/>
      <c r="LNV45" s="149"/>
      <c r="LNX45" s="152"/>
      <c r="LNZ45" s="152"/>
      <c r="LOA45" s="212"/>
      <c r="LOB45" s="210"/>
      <c r="LOC45" s="211"/>
      <c r="LOD45" s="149"/>
      <c r="LOL45" s="149"/>
      <c r="LOO45" s="171"/>
      <c r="LOP45" s="171"/>
      <c r="LOQ45" s="149"/>
      <c r="LOS45" s="152"/>
      <c r="LOU45" s="152"/>
      <c r="LOV45" s="212"/>
      <c r="LOW45" s="210"/>
      <c r="LOX45" s="211"/>
      <c r="LOY45" s="149"/>
      <c r="LPG45" s="149"/>
      <c r="LPJ45" s="171"/>
      <c r="LPK45" s="171"/>
      <c r="LPL45" s="149"/>
      <c r="LPN45" s="152"/>
      <c r="LPP45" s="152"/>
      <c r="LPQ45" s="212"/>
      <c r="LPR45" s="210"/>
      <c r="LPS45" s="211"/>
      <c r="LPT45" s="149"/>
      <c r="LQB45" s="149"/>
      <c r="LQE45" s="171"/>
      <c r="LQF45" s="171"/>
      <c r="LQG45" s="149"/>
      <c r="LQI45" s="152"/>
      <c r="LQK45" s="152"/>
      <c r="LQL45" s="212"/>
      <c r="LQM45" s="210"/>
      <c r="LQN45" s="211"/>
      <c r="LQO45" s="149"/>
      <c r="LQW45" s="149"/>
      <c r="LQZ45" s="171"/>
      <c r="LRA45" s="171"/>
      <c r="LRB45" s="149"/>
      <c r="LRD45" s="152"/>
      <c r="LRF45" s="152"/>
      <c r="LRG45" s="212"/>
      <c r="LRH45" s="210"/>
      <c r="LRI45" s="211"/>
      <c r="LRJ45" s="149"/>
      <c r="LRR45" s="149"/>
      <c r="LRU45" s="171"/>
      <c r="LRV45" s="171"/>
      <c r="LRW45" s="149"/>
      <c r="LRY45" s="152"/>
      <c r="LSA45" s="152"/>
      <c r="LSB45" s="212"/>
      <c r="LSC45" s="210"/>
      <c r="LSD45" s="211"/>
      <c r="LSE45" s="149"/>
      <c r="LSM45" s="149"/>
      <c r="LSP45" s="171"/>
      <c r="LSQ45" s="171"/>
      <c r="LSR45" s="149"/>
      <c r="LST45" s="152"/>
      <c r="LSV45" s="152"/>
      <c r="LSW45" s="212"/>
      <c r="LSX45" s="210"/>
      <c r="LSY45" s="211"/>
      <c r="LSZ45" s="149"/>
      <c r="LTH45" s="149"/>
      <c r="LTK45" s="171"/>
      <c r="LTL45" s="171"/>
      <c r="LTM45" s="149"/>
      <c r="LTO45" s="152"/>
      <c r="LTQ45" s="152"/>
      <c r="LTR45" s="212"/>
      <c r="LTS45" s="210"/>
      <c r="LTT45" s="211"/>
      <c r="LTU45" s="149"/>
      <c r="LUC45" s="149"/>
      <c r="LUF45" s="171"/>
      <c r="LUG45" s="171"/>
      <c r="LUH45" s="149"/>
      <c r="LUJ45" s="152"/>
      <c r="LUL45" s="152"/>
      <c r="LUM45" s="212"/>
      <c r="LUN45" s="210"/>
      <c r="LUO45" s="211"/>
      <c r="LUP45" s="149"/>
      <c r="LUX45" s="149"/>
      <c r="LVA45" s="171"/>
      <c r="LVB45" s="171"/>
      <c r="LVC45" s="149"/>
      <c r="LVE45" s="152"/>
      <c r="LVG45" s="152"/>
      <c r="LVH45" s="212"/>
      <c r="LVI45" s="210"/>
      <c r="LVJ45" s="211"/>
      <c r="LVK45" s="149"/>
      <c r="LVS45" s="149"/>
      <c r="LVV45" s="171"/>
      <c r="LVW45" s="171"/>
      <c r="LVX45" s="149"/>
      <c r="LVZ45" s="152"/>
      <c r="LWB45" s="152"/>
      <c r="LWC45" s="212"/>
      <c r="LWD45" s="210"/>
      <c r="LWE45" s="211"/>
      <c r="LWF45" s="149"/>
      <c r="LWN45" s="149"/>
      <c r="LWQ45" s="171"/>
      <c r="LWR45" s="171"/>
      <c r="LWS45" s="149"/>
      <c r="LWU45" s="152"/>
      <c r="LWW45" s="152"/>
      <c r="LWX45" s="212"/>
      <c r="LWY45" s="210"/>
      <c r="LWZ45" s="211"/>
      <c r="LXA45" s="149"/>
      <c r="LXI45" s="149"/>
      <c r="LXL45" s="171"/>
      <c r="LXM45" s="171"/>
      <c r="LXN45" s="149"/>
      <c r="LXP45" s="152"/>
      <c r="LXR45" s="152"/>
      <c r="LXS45" s="212"/>
      <c r="LXT45" s="210"/>
      <c r="LXU45" s="211"/>
      <c r="LXV45" s="149"/>
      <c r="LYD45" s="149"/>
      <c r="LYG45" s="171"/>
      <c r="LYH45" s="171"/>
      <c r="LYI45" s="149"/>
      <c r="LYK45" s="152"/>
      <c r="LYM45" s="152"/>
      <c r="LYN45" s="212"/>
      <c r="LYO45" s="210"/>
      <c r="LYP45" s="211"/>
      <c r="LYQ45" s="149"/>
      <c r="LYY45" s="149"/>
      <c r="LZB45" s="171"/>
      <c r="LZC45" s="171"/>
      <c r="LZD45" s="149"/>
      <c r="LZF45" s="152"/>
      <c r="LZH45" s="152"/>
      <c r="LZI45" s="212"/>
      <c r="LZJ45" s="210"/>
      <c r="LZK45" s="211"/>
      <c r="LZL45" s="149"/>
      <c r="LZT45" s="149"/>
      <c r="LZW45" s="171"/>
      <c r="LZX45" s="171"/>
      <c r="LZY45" s="149"/>
      <c r="MAA45" s="152"/>
      <c r="MAC45" s="152"/>
      <c r="MAD45" s="212"/>
      <c r="MAE45" s="210"/>
      <c r="MAF45" s="211"/>
      <c r="MAG45" s="149"/>
      <c r="MAO45" s="149"/>
      <c r="MAR45" s="171"/>
      <c r="MAS45" s="171"/>
      <c r="MAT45" s="149"/>
      <c r="MAV45" s="152"/>
      <c r="MAX45" s="152"/>
      <c r="MAY45" s="212"/>
      <c r="MAZ45" s="210"/>
      <c r="MBA45" s="211"/>
      <c r="MBB45" s="149"/>
      <c r="MBJ45" s="149"/>
      <c r="MBM45" s="171"/>
      <c r="MBN45" s="171"/>
      <c r="MBO45" s="149"/>
      <c r="MBQ45" s="152"/>
      <c r="MBS45" s="152"/>
      <c r="MBT45" s="212"/>
      <c r="MBU45" s="210"/>
      <c r="MBV45" s="211"/>
      <c r="MBW45" s="149"/>
      <c r="MCE45" s="149"/>
      <c r="MCH45" s="171"/>
      <c r="MCI45" s="171"/>
      <c r="MCJ45" s="149"/>
      <c r="MCL45" s="152"/>
      <c r="MCN45" s="152"/>
      <c r="MCO45" s="212"/>
      <c r="MCP45" s="210"/>
      <c r="MCQ45" s="211"/>
      <c r="MCR45" s="149"/>
      <c r="MCZ45" s="149"/>
      <c r="MDC45" s="171"/>
      <c r="MDD45" s="171"/>
      <c r="MDE45" s="149"/>
      <c r="MDG45" s="152"/>
      <c r="MDI45" s="152"/>
      <c r="MDJ45" s="212"/>
      <c r="MDK45" s="210"/>
      <c r="MDL45" s="211"/>
      <c r="MDM45" s="149"/>
      <c r="MDU45" s="149"/>
      <c r="MDX45" s="171"/>
      <c r="MDY45" s="171"/>
      <c r="MDZ45" s="149"/>
      <c r="MEB45" s="152"/>
      <c r="MED45" s="152"/>
      <c r="MEE45" s="212"/>
      <c r="MEF45" s="210"/>
      <c r="MEG45" s="211"/>
      <c r="MEH45" s="149"/>
      <c r="MEP45" s="149"/>
      <c r="MES45" s="171"/>
      <c r="MET45" s="171"/>
      <c r="MEU45" s="149"/>
      <c r="MEW45" s="152"/>
      <c r="MEY45" s="152"/>
      <c r="MEZ45" s="212"/>
      <c r="MFA45" s="210"/>
      <c r="MFB45" s="211"/>
      <c r="MFC45" s="149"/>
      <c r="MFK45" s="149"/>
      <c r="MFN45" s="171"/>
      <c r="MFO45" s="171"/>
      <c r="MFP45" s="149"/>
      <c r="MFR45" s="152"/>
      <c r="MFT45" s="152"/>
      <c r="MFU45" s="212"/>
      <c r="MFV45" s="210"/>
      <c r="MFW45" s="211"/>
      <c r="MFX45" s="149"/>
      <c r="MGF45" s="149"/>
      <c r="MGI45" s="171"/>
      <c r="MGJ45" s="171"/>
      <c r="MGK45" s="149"/>
      <c r="MGM45" s="152"/>
      <c r="MGO45" s="152"/>
      <c r="MGP45" s="212"/>
      <c r="MGQ45" s="210"/>
      <c r="MGR45" s="211"/>
      <c r="MGS45" s="149"/>
      <c r="MHA45" s="149"/>
      <c r="MHD45" s="171"/>
      <c r="MHE45" s="171"/>
      <c r="MHF45" s="149"/>
      <c r="MHH45" s="152"/>
      <c r="MHJ45" s="152"/>
      <c r="MHK45" s="212"/>
      <c r="MHL45" s="210"/>
      <c r="MHM45" s="211"/>
      <c r="MHN45" s="149"/>
      <c r="MHV45" s="149"/>
      <c r="MHY45" s="171"/>
      <c r="MHZ45" s="171"/>
      <c r="MIA45" s="149"/>
      <c r="MIC45" s="152"/>
      <c r="MIE45" s="152"/>
      <c r="MIF45" s="212"/>
      <c r="MIG45" s="210"/>
      <c r="MIH45" s="211"/>
      <c r="MII45" s="149"/>
      <c r="MIQ45" s="149"/>
      <c r="MIT45" s="171"/>
      <c r="MIU45" s="171"/>
      <c r="MIV45" s="149"/>
      <c r="MIX45" s="152"/>
      <c r="MIZ45" s="152"/>
      <c r="MJA45" s="212"/>
      <c r="MJB45" s="210"/>
      <c r="MJC45" s="211"/>
      <c r="MJD45" s="149"/>
      <c r="MJL45" s="149"/>
      <c r="MJO45" s="171"/>
      <c r="MJP45" s="171"/>
      <c r="MJQ45" s="149"/>
      <c r="MJS45" s="152"/>
      <c r="MJU45" s="152"/>
      <c r="MJV45" s="212"/>
      <c r="MJW45" s="210"/>
      <c r="MJX45" s="211"/>
      <c r="MJY45" s="149"/>
      <c r="MKG45" s="149"/>
      <c r="MKJ45" s="171"/>
      <c r="MKK45" s="171"/>
      <c r="MKL45" s="149"/>
      <c r="MKN45" s="152"/>
      <c r="MKP45" s="152"/>
      <c r="MKQ45" s="212"/>
      <c r="MKR45" s="210"/>
      <c r="MKS45" s="211"/>
      <c r="MKT45" s="149"/>
      <c r="MLB45" s="149"/>
      <c r="MLE45" s="171"/>
      <c r="MLF45" s="171"/>
      <c r="MLG45" s="149"/>
      <c r="MLI45" s="152"/>
      <c r="MLK45" s="152"/>
      <c r="MLL45" s="212"/>
      <c r="MLM45" s="210"/>
      <c r="MLN45" s="211"/>
      <c r="MLO45" s="149"/>
      <c r="MLW45" s="149"/>
      <c r="MLZ45" s="171"/>
      <c r="MMA45" s="171"/>
      <c r="MMB45" s="149"/>
      <c r="MMD45" s="152"/>
      <c r="MMF45" s="152"/>
      <c r="MMG45" s="212"/>
      <c r="MMH45" s="210"/>
      <c r="MMI45" s="211"/>
      <c r="MMJ45" s="149"/>
      <c r="MMR45" s="149"/>
      <c r="MMU45" s="171"/>
      <c r="MMV45" s="171"/>
      <c r="MMW45" s="149"/>
      <c r="MMY45" s="152"/>
      <c r="MNA45" s="152"/>
      <c r="MNB45" s="212"/>
      <c r="MNC45" s="210"/>
      <c r="MND45" s="211"/>
      <c r="MNE45" s="149"/>
      <c r="MNM45" s="149"/>
      <c r="MNP45" s="171"/>
      <c r="MNQ45" s="171"/>
      <c r="MNR45" s="149"/>
      <c r="MNT45" s="152"/>
      <c r="MNV45" s="152"/>
      <c r="MNW45" s="212"/>
      <c r="MNX45" s="210"/>
      <c r="MNY45" s="211"/>
      <c r="MNZ45" s="149"/>
      <c r="MOH45" s="149"/>
      <c r="MOK45" s="171"/>
      <c r="MOL45" s="171"/>
      <c r="MOM45" s="149"/>
      <c r="MOO45" s="152"/>
      <c r="MOQ45" s="152"/>
      <c r="MOR45" s="212"/>
      <c r="MOS45" s="210"/>
      <c r="MOT45" s="211"/>
      <c r="MOU45" s="149"/>
      <c r="MPC45" s="149"/>
      <c r="MPF45" s="171"/>
      <c r="MPG45" s="171"/>
      <c r="MPH45" s="149"/>
      <c r="MPJ45" s="152"/>
      <c r="MPL45" s="152"/>
      <c r="MPM45" s="212"/>
      <c r="MPN45" s="210"/>
      <c r="MPO45" s="211"/>
      <c r="MPP45" s="149"/>
      <c r="MPX45" s="149"/>
      <c r="MQA45" s="171"/>
      <c r="MQB45" s="171"/>
      <c r="MQC45" s="149"/>
      <c r="MQE45" s="152"/>
      <c r="MQG45" s="152"/>
      <c r="MQH45" s="212"/>
      <c r="MQI45" s="210"/>
      <c r="MQJ45" s="211"/>
      <c r="MQK45" s="149"/>
      <c r="MQS45" s="149"/>
      <c r="MQV45" s="171"/>
      <c r="MQW45" s="171"/>
      <c r="MQX45" s="149"/>
      <c r="MQZ45" s="152"/>
      <c r="MRB45" s="152"/>
      <c r="MRC45" s="212"/>
      <c r="MRD45" s="210"/>
      <c r="MRE45" s="211"/>
      <c r="MRF45" s="149"/>
      <c r="MRN45" s="149"/>
      <c r="MRQ45" s="171"/>
      <c r="MRR45" s="171"/>
      <c r="MRS45" s="149"/>
      <c r="MRU45" s="152"/>
      <c r="MRW45" s="152"/>
      <c r="MRX45" s="212"/>
      <c r="MRY45" s="210"/>
      <c r="MRZ45" s="211"/>
      <c r="MSA45" s="149"/>
      <c r="MSI45" s="149"/>
      <c r="MSL45" s="171"/>
      <c r="MSM45" s="171"/>
      <c r="MSN45" s="149"/>
      <c r="MSP45" s="152"/>
      <c r="MSR45" s="152"/>
      <c r="MSS45" s="212"/>
      <c r="MST45" s="210"/>
      <c r="MSU45" s="211"/>
      <c r="MSV45" s="149"/>
      <c r="MTD45" s="149"/>
      <c r="MTG45" s="171"/>
      <c r="MTH45" s="171"/>
      <c r="MTI45" s="149"/>
      <c r="MTK45" s="152"/>
      <c r="MTM45" s="152"/>
      <c r="MTN45" s="212"/>
      <c r="MTO45" s="210"/>
      <c r="MTP45" s="211"/>
      <c r="MTQ45" s="149"/>
      <c r="MTY45" s="149"/>
      <c r="MUB45" s="171"/>
      <c r="MUC45" s="171"/>
      <c r="MUD45" s="149"/>
      <c r="MUF45" s="152"/>
      <c r="MUH45" s="152"/>
      <c r="MUI45" s="212"/>
      <c r="MUJ45" s="210"/>
      <c r="MUK45" s="211"/>
      <c r="MUL45" s="149"/>
      <c r="MUT45" s="149"/>
      <c r="MUW45" s="171"/>
      <c r="MUX45" s="171"/>
      <c r="MUY45" s="149"/>
      <c r="MVA45" s="152"/>
      <c r="MVC45" s="152"/>
      <c r="MVD45" s="212"/>
      <c r="MVE45" s="210"/>
      <c r="MVF45" s="211"/>
      <c r="MVG45" s="149"/>
      <c r="MVO45" s="149"/>
      <c r="MVR45" s="171"/>
      <c r="MVS45" s="171"/>
      <c r="MVT45" s="149"/>
      <c r="MVV45" s="152"/>
      <c r="MVX45" s="152"/>
      <c r="MVY45" s="212"/>
      <c r="MVZ45" s="210"/>
      <c r="MWA45" s="211"/>
      <c r="MWB45" s="149"/>
      <c r="MWJ45" s="149"/>
      <c r="MWM45" s="171"/>
      <c r="MWN45" s="171"/>
      <c r="MWO45" s="149"/>
      <c r="MWQ45" s="152"/>
      <c r="MWS45" s="152"/>
      <c r="MWT45" s="212"/>
      <c r="MWU45" s="210"/>
      <c r="MWV45" s="211"/>
      <c r="MWW45" s="149"/>
      <c r="MXE45" s="149"/>
      <c r="MXH45" s="171"/>
      <c r="MXI45" s="171"/>
      <c r="MXJ45" s="149"/>
      <c r="MXL45" s="152"/>
      <c r="MXN45" s="152"/>
      <c r="MXO45" s="212"/>
      <c r="MXP45" s="210"/>
      <c r="MXQ45" s="211"/>
      <c r="MXR45" s="149"/>
      <c r="MXZ45" s="149"/>
      <c r="MYC45" s="171"/>
      <c r="MYD45" s="171"/>
      <c r="MYE45" s="149"/>
      <c r="MYG45" s="152"/>
      <c r="MYI45" s="152"/>
      <c r="MYJ45" s="212"/>
      <c r="MYK45" s="210"/>
      <c r="MYL45" s="211"/>
      <c r="MYM45" s="149"/>
      <c r="MYU45" s="149"/>
      <c r="MYX45" s="171"/>
      <c r="MYY45" s="171"/>
      <c r="MYZ45" s="149"/>
      <c r="MZB45" s="152"/>
      <c r="MZD45" s="152"/>
      <c r="MZE45" s="212"/>
      <c r="MZF45" s="210"/>
      <c r="MZG45" s="211"/>
      <c r="MZH45" s="149"/>
      <c r="MZP45" s="149"/>
      <c r="MZS45" s="171"/>
      <c r="MZT45" s="171"/>
      <c r="MZU45" s="149"/>
      <c r="MZW45" s="152"/>
      <c r="MZY45" s="152"/>
      <c r="MZZ45" s="212"/>
      <c r="NAA45" s="210"/>
      <c r="NAB45" s="211"/>
      <c r="NAC45" s="149"/>
      <c r="NAK45" s="149"/>
      <c r="NAN45" s="171"/>
      <c r="NAO45" s="171"/>
      <c r="NAP45" s="149"/>
      <c r="NAR45" s="152"/>
      <c r="NAT45" s="152"/>
      <c r="NAU45" s="212"/>
      <c r="NAV45" s="210"/>
      <c r="NAW45" s="211"/>
      <c r="NAX45" s="149"/>
      <c r="NBF45" s="149"/>
      <c r="NBI45" s="171"/>
      <c r="NBJ45" s="171"/>
      <c r="NBK45" s="149"/>
      <c r="NBM45" s="152"/>
      <c r="NBO45" s="152"/>
      <c r="NBP45" s="212"/>
      <c r="NBQ45" s="210"/>
      <c r="NBR45" s="211"/>
      <c r="NBS45" s="149"/>
      <c r="NCA45" s="149"/>
      <c r="NCD45" s="171"/>
      <c r="NCE45" s="171"/>
      <c r="NCF45" s="149"/>
      <c r="NCH45" s="152"/>
      <c r="NCJ45" s="152"/>
      <c r="NCK45" s="212"/>
      <c r="NCL45" s="210"/>
      <c r="NCM45" s="211"/>
      <c r="NCN45" s="149"/>
      <c r="NCV45" s="149"/>
      <c r="NCY45" s="171"/>
      <c r="NCZ45" s="171"/>
      <c r="NDA45" s="149"/>
      <c r="NDC45" s="152"/>
      <c r="NDE45" s="152"/>
      <c r="NDF45" s="212"/>
      <c r="NDG45" s="210"/>
      <c r="NDH45" s="211"/>
      <c r="NDI45" s="149"/>
      <c r="NDQ45" s="149"/>
      <c r="NDT45" s="171"/>
      <c r="NDU45" s="171"/>
      <c r="NDV45" s="149"/>
      <c r="NDX45" s="152"/>
      <c r="NDZ45" s="152"/>
      <c r="NEA45" s="212"/>
      <c r="NEB45" s="210"/>
      <c r="NEC45" s="211"/>
      <c r="NED45" s="149"/>
      <c r="NEL45" s="149"/>
      <c r="NEO45" s="171"/>
      <c r="NEP45" s="171"/>
      <c r="NEQ45" s="149"/>
      <c r="NES45" s="152"/>
      <c r="NEU45" s="152"/>
      <c r="NEV45" s="212"/>
      <c r="NEW45" s="210"/>
      <c r="NEX45" s="211"/>
      <c r="NEY45" s="149"/>
      <c r="NFG45" s="149"/>
      <c r="NFJ45" s="171"/>
      <c r="NFK45" s="171"/>
      <c r="NFL45" s="149"/>
      <c r="NFN45" s="152"/>
      <c r="NFP45" s="152"/>
      <c r="NFQ45" s="212"/>
      <c r="NFR45" s="210"/>
      <c r="NFS45" s="211"/>
      <c r="NFT45" s="149"/>
      <c r="NGB45" s="149"/>
      <c r="NGE45" s="171"/>
      <c r="NGF45" s="171"/>
      <c r="NGG45" s="149"/>
      <c r="NGI45" s="152"/>
      <c r="NGK45" s="152"/>
      <c r="NGL45" s="212"/>
      <c r="NGM45" s="210"/>
      <c r="NGN45" s="211"/>
      <c r="NGO45" s="149"/>
      <c r="NGW45" s="149"/>
      <c r="NGZ45" s="171"/>
      <c r="NHA45" s="171"/>
      <c r="NHB45" s="149"/>
      <c r="NHD45" s="152"/>
      <c r="NHF45" s="152"/>
      <c r="NHG45" s="212"/>
      <c r="NHH45" s="210"/>
      <c r="NHI45" s="211"/>
      <c r="NHJ45" s="149"/>
      <c r="NHR45" s="149"/>
      <c r="NHU45" s="171"/>
      <c r="NHV45" s="171"/>
      <c r="NHW45" s="149"/>
      <c r="NHY45" s="152"/>
      <c r="NIA45" s="152"/>
      <c r="NIB45" s="212"/>
      <c r="NIC45" s="210"/>
      <c r="NID45" s="211"/>
      <c r="NIE45" s="149"/>
      <c r="NIM45" s="149"/>
      <c r="NIP45" s="171"/>
      <c r="NIQ45" s="171"/>
      <c r="NIR45" s="149"/>
      <c r="NIT45" s="152"/>
      <c r="NIV45" s="152"/>
      <c r="NIW45" s="212"/>
      <c r="NIX45" s="210"/>
      <c r="NIY45" s="211"/>
      <c r="NIZ45" s="149"/>
      <c r="NJH45" s="149"/>
      <c r="NJK45" s="171"/>
      <c r="NJL45" s="171"/>
      <c r="NJM45" s="149"/>
      <c r="NJO45" s="152"/>
      <c r="NJQ45" s="152"/>
      <c r="NJR45" s="212"/>
      <c r="NJS45" s="210"/>
      <c r="NJT45" s="211"/>
      <c r="NJU45" s="149"/>
      <c r="NKC45" s="149"/>
      <c r="NKF45" s="171"/>
      <c r="NKG45" s="171"/>
      <c r="NKH45" s="149"/>
      <c r="NKJ45" s="152"/>
      <c r="NKL45" s="152"/>
      <c r="NKM45" s="212"/>
      <c r="NKN45" s="210"/>
      <c r="NKO45" s="211"/>
      <c r="NKP45" s="149"/>
      <c r="NKX45" s="149"/>
      <c r="NLA45" s="171"/>
      <c r="NLB45" s="171"/>
      <c r="NLC45" s="149"/>
      <c r="NLE45" s="152"/>
      <c r="NLG45" s="152"/>
      <c r="NLH45" s="212"/>
      <c r="NLI45" s="210"/>
      <c r="NLJ45" s="211"/>
      <c r="NLK45" s="149"/>
      <c r="NLS45" s="149"/>
      <c r="NLV45" s="171"/>
      <c r="NLW45" s="171"/>
      <c r="NLX45" s="149"/>
      <c r="NLZ45" s="152"/>
      <c r="NMB45" s="152"/>
      <c r="NMC45" s="212"/>
      <c r="NMD45" s="210"/>
      <c r="NME45" s="211"/>
      <c r="NMF45" s="149"/>
      <c r="NMN45" s="149"/>
      <c r="NMQ45" s="171"/>
      <c r="NMR45" s="171"/>
      <c r="NMS45" s="149"/>
      <c r="NMU45" s="152"/>
      <c r="NMW45" s="152"/>
      <c r="NMX45" s="212"/>
      <c r="NMY45" s="210"/>
      <c r="NMZ45" s="211"/>
      <c r="NNA45" s="149"/>
      <c r="NNI45" s="149"/>
      <c r="NNL45" s="171"/>
      <c r="NNM45" s="171"/>
      <c r="NNN45" s="149"/>
      <c r="NNP45" s="152"/>
      <c r="NNR45" s="152"/>
      <c r="NNS45" s="212"/>
      <c r="NNT45" s="210"/>
      <c r="NNU45" s="211"/>
      <c r="NNV45" s="149"/>
      <c r="NOD45" s="149"/>
      <c r="NOG45" s="171"/>
      <c r="NOH45" s="171"/>
      <c r="NOI45" s="149"/>
      <c r="NOK45" s="152"/>
      <c r="NOM45" s="152"/>
      <c r="NON45" s="212"/>
      <c r="NOO45" s="210"/>
      <c r="NOP45" s="211"/>
      <c r="NOQ45" s="149"/>
      <c r="NOY45" s="149"/>
      <c r="NPB45" s="171"/>
      <c r="NPC45" s="171"/>
      <c r="NPD45" s="149"/>
      <c r="NPF45" s="152"/>
      <c r="NPH45" s="152"/>
      <c r="NPI45" s="212"/>
      <c r="NPJ45" s="210"/>
      <c r="NPK45" s="211"/>
      <c r="NPL45" s="149"/>
      <c r="NPT45" s="149"/>
      <c r="NPW45" s="171"/>
      <c r="NPX45" s="171"/>
      <c r="NPY45" s="149"/>
      <c r="NQA45" s="152"/>
      <c r="NQC45" s="152"/>
      <c r="NQD45" s="212"/>
      <c r="NQE45" s="210"/>
      <c r="NQF45" s="211"/>
      <c r="NQG45" s="149"/>
      <c r="NQO45" s="149"/>
      <c r="NQR45" s="171"/>
      <c r="NQS45" s="171"/>
      <c r="NQT45" s="149"/>
      <c r="NQV45" s="152"/>
      <c r="NQX45" s="152"/>
      <c r="NQY45" s="212"/>
      <c r="NQZ45" s="210"/>
      <c r="NRA45" s="211"/>
      <c r="NRB45" s="149"/>
      <c r="NRJ45" s="149"/>
      <c r="NRM45" s="171"/>
      <c r="NRN45" s="171"/>
      <c r="NRO45" s="149"/>
      <c r="NRQ45" s="152"/>
      <c r="NRS45" s="152"/>
      <c r="NRT45" s="212"/>
      <c r="NRU45" s="210"/>
      <c r="NRV45" s="211"/>
      <c r="NRW45" s="149"/>
      <c r="NSE45" s="149"/>
      <c r="NSH45" s="171"/>
      <c r="NSI45" s="171"/>
      <c r="NSJ45" s="149"/>
      <c r="NSL45" s="152"/>
      <c r="NSN45" s="152"/>
      <c r="NSO45" s="212"/>
      <c r="NSP45" s="210"/>
      <c r="NSQ45" s="211"/>
      <c r="NSR45" s="149"/>
      <c r="NSZ45" s="149"/>
      <c r="NTC45" s="171"/>
      <c r="NTD45" s="171"/>
      <c r="NTE45" s="149"/>
      <c r="NTG45" s="152"/>
      <c r="NTI45" s="152"/>
      <c r="NTJ45" s="212"/>
      <c r="NTK45" s="210"/>
      <c r="NTL45" s="211"/>
      <c r="NTM45" s="149"/>
      <c r="NTU45" s="149"/>
      <c r="NTX45" s="171"/>
      <c r="NTY45" s="171"/>
      <c r="NTZ45" s="149"/>
      <c r="NUB45" s="152"/>
      <c r="NUD45" s="152"/>
      <c r="NUE45" s="212"/>
      <c r="NUF45" s="210"/>
      <c r="NUG45" s="211"/>
      <c r="NUH45" s="149"/>
      <c r="NUP45" s="149"/>
      <c r="NUS45" s="171"/>
      <c r="NUT45" s="171"/>
      <c r="NUU45" s="149"/>
      <c r="NUW45" s="152"/>
      <c r="NUY45" s="152"/>
      <c r="NUZ45" s="212"/>
      <c r="NVA45" s="210"/>
      <c r="NVB45" s="211"/>
      <c r="NVC45" s="149"/>
      <c r="NVK45" s="149"/>
      <c r="NVN45" s="171"/>
      <c r="NVO45" s="171"/>
      <c r="NVP45" s="149"/>
      <c r="NVR45" s="152"/>
      <c r="NVT45" s="152"/>
      <c r="NVU45" s="212"/>
      <c r="NVV45" s="210"/>
      <c r="NVW45" s="211"/>
      <c r="NVX45" s="149"/>
      <c r="NWF45" s="149"/>
      <c r="NWI45" s="171"/>
      <c r="NWJ45" s="171"/>
      <c r="NWK45" s="149"/>
      <c r="NWM45" s="152"/>
      <c r="NWO45" s="152"/>
      <c r="NWP45" s="212"/>
      <c r="NWQ45" s="210"/>
      <c r="NWR45" s="211"/>
      <c r="NWS45" s="149"/>
      <c r="NXA45" s="149"/>
      <c r="NXD45" s="171"/>
      <c r="NXE45" s="171"/>
      <c r="NXF45" s="149"/>
      <c r="NXH45" s="152"/>
      <c r="NXJ45" s="152"/>
      <c r="NXK45" s="212"/>
      <c r="NXL45" s="210"/>
      <c r="NXM45" s="211"/>
      <c r="NXN45" s="149"/>
      <c r="NXV45" s="149"/>
      <c r="NXY45" s="171"/>
      <c r="NXZ45" s="171"/>
      <c r="NYA45" s="149"/>
      <c r="NYC45" s="152"/>
      <c r="NYE45" s="152"/>
      <c r="NYF45" s="212"/>
      <c r="NYG45" s="210"/>
      <c r="NYH45" s="211"/>
      <c r="NYI45" s="149"/>
      <c r="NYQ45" s="149"/>
      <c r="NYT45" s="171"/>
      <c r="NYU45" s="171"/>
      <c r="NYV45" s="149"/>
      <c r="NYX45" s="152"/>
      <c r="NYZ45" s="152"/>
      <c r="NZA45" s="212"/>
      <c r="NZB45" s="210"/>
      <c r="NZC45" s="211"/>
      <c r="NZD45" s="149"/>
      <c r="NZL45" s="149"/>
      <c r="NZO45" s="171"/>
      <c r="NZP45" s="171"/>
      <c r="NZQ45" s="149"/>
      <c r="NZS45" s="152"/>
      <c r="NZU45" s="152"/>
      <c r="NZV45" s="212"/>
      <c r="NZW45" s="210"/>
      <c r="NZX45" s="211"/>
      <c r="NZY45" s="149"/>
      <c r="OAG45" s="149"/>
      <c r="OAJ45" s="171"/>
      <c r="OAK45" s="171"/>
      <c r="OAL45" s="149"/>
      <c r="OAN45" s="152"/>
      <c r="OAP45" s="152"/>
      <c r="OAQ45" s="212"/>
      <c r="OAR45" s="210"/>
      <c r="OAS45" s="211"/>
      <c r="OAT45" s="149"/>
      <c r="OBB45" s="149"/>
      <c r="OBE45" s="171"/>
      <c r="OBF45" s="171"/>
      <c r="OBG45" s="149"/>
      <c r="OBI45" s="152"/>
      <c r="OBK45" s="152"/>
      <c r="OBL45" s="212"/>
      <c r="OBM45" s="210"/>
      <c r="OBN45" s="211"/>
      <c r="OBO45" s="149"/>
      <c r="OBW45" s="149"/>
      <c r="OBZ45" s="171"/>
      <c r="OCA45" s="171"/>
      <c r="OCB45" s="149"/>
      <c r="OCD45" s="152"/>
      <c r="OCF45" s="152"/>
      <c r="OCG45" s="212"/>
      <c r="OCH45" s="210"/>
      <c r="OCI45" s="211"/>
      <c r="OCJ45" s="149"/>
      <c r="OCR45" s="149"/>
      <c r="OCU45" s="171"/>
      <c r="OCV45" s="171"/>
      <c r="OCW45" s="149"/>
      <c r="OCY45" s="152"/>
      <c r="ODA45" s="152"/>
      <c r="ODB45" s="212"/>
      <c r="ODC45" s="210"/>
      <c r="ODD45" s="211"/>
      <c r="ODE45" s="149"/>
      <c r="ODM45" s="149"/>
      <c r="ODP45" s="171"/>
      <c r="ODQ45" s="171"/>
      <c r="ODR45" s="149"/>
      <c r="ODT45" s="152"/>
      <c r="ODV45" s="152"/>
      <c r="ODW45" s="212"/>
      <c r="ODX45" s="210"/>
      <c r="ODY45" s="211"/>
      <c r="ODZ45" s="149"/>
      <c r="OEH45" s="149"/>
      <c r="OEK45" s="171"/>
      <c r="OEL45" s="171"/>
      <c r="OEM45" s="149"/>
      <c r="OEO45" s="152"/>
      <c r="OEQ45" s="152"/>
      <c r="OER45" s="212"/>
      <c r="OES45" s="210"/>
      <c r="OET45" s="211"/>
      <c r="OEU45" s="149"/>
      <c r="OFC45" s="149"/>
      <c r="OFF45" s="171"/>
      <c r="OFG45" s="171"/>
      <c r="OFH45" s="149"/>
      <c r="OFJ45" s="152"/>
      <c r="OFL45" s="152"/>
      <c r="OFM45" s="212"/>
      <c r="OFN45" s="210"/>
      <c r="OFO45" s="211"/>
      <c r="OFP45" s="149"/>
      <c r="OFX45" s="149"/>
      <c r="OGA45" s="171"/>
      <c r="OGB45" s="171"/>
      <c r="OGC45" s="149"/>
      <c r="OGE45" s="152"/>
      <c r="OGG45" s="152"/>
      <c r="OGH45" s="212"/>
      <c r="OGI45" s="210"/>
      <c r="OGJ45" s="211"/>
      <c r="OGK45" s="149"/>
      <c r="OGS45" s="149"/>
      <c r="OGV45" s="171"/>
      <c r="OGW45" s="171"/>
      <c r="OGX45" s="149"/>
      <c r="OGZ45" s="152"/>
      <c r="OHB45" s="152"/>
      <c r="OHC45" s="212"/>
      <c r="OHD45" s="210"/>
      <c r="OHE45" s="211"/>
      <c r="OHF45" s="149"/>
      <c r="OHN45" s="149"/>
      <c r="OHQ45" s="171"/>
      <c r="OHR45" s="171"/>
      <c r="OHS45" s="149"/>
      <c r="OHU45" s="152"/>
      <c r="OHW45" s="152"/>
      <c r="OHX45" s="212"/>
      <c r="OHY45" s="210"/>
      <c r="OHZ45" s="211"/>
      <c r="OIA45" s="149"/>
      <c r="OII45" s="149"/>
      <c r="OIL45" s="171"/>
      <c r="OIM45" s="171"/>
      <c r="OIN45" s="149"/>
      <c r="OIP45" s="152"/>
      <c r="OIR45" s="152"/>
      <c r="OIS45" s="212"/>
      <c r="OIT45" s="210"/>
      <c r="OIU45" s="211"/>
      <c r="OIV45" s="149"/>
      <c r="OJD45" s="149"/>
      <c r="OJG45" s="171"/>
      <c r="OJH45" s="171"/>
      <c r="OJI45" s="149"/>
      <c r="OJK45" s="152"/>
      <c r="OJM45" s="152"/>
      <c r="OJN45" s="212"/>
      <c r="OJO45" s="210"/>
      <c r="OJP45" s="211"/>
      <c r="OJQ45" s="149"/>
      <c r="OJY45" s="149"/>
      <c r="OKB45" s="171"/>
      <c r="OKC45" s="171"/>
      <c r="OKD45" s="149"/>
      <c r="OKF45" s="152"/>
      <c r="OKH45" s="152"/>
      <c r="OKI45" s="212"/>
      <c r="OKJ45" s="210"/>
      <c r="OKK45" s="211"/>
      <c r="OKL45" s="149"/>
      <c r="OKT45" s="149"/>
      <c r="OKW45" s="171"/>
      <c r="OKX45" s="171"/>
      <c r="OKY45" s="149"/>
      <c r="OLA45" s="152"/>
      <c r="OLC45" s="152"/>
      <c r="OLD45" s="212"/>
      <c r="OLE45" s="210"/>
      <c r="OLF45" s="211"/>
      <c r="OLG45" s="149"/>
      <c r="OLO45" s="149"/>
      <c r="OLR45" s="171"/>
      <c r="OLS45" s="171"/>
      <c r="OLT45" s="149"/>
      <c r="OLV45" s="152"/>
      <c r="OLX45" s="152"/>
      <c r="OLY45" s="212"/>
      <c r="OLZ45" s="210"/>
      <c r="OMA45" s="211"/>
      <c r="OMB45" s="149"/>
      <c r="OMJ45" s="149"/>
      <c r="OMM45" s="171"/>
      <c r="OMN45" s="171"/>
      <c r="OMO45" s="149"/>
      <c r="OMQ45" s="152"/>
      <c r="OMS45" s="152"/>
      <c r="OMT45" s="212"/>
      <c r="OMU45" s="210"/>
      <c r="OMV45" s="211"/>
      <c r="OMW45" s="149"/>
      <c r="ONE45" s="149"/>
      <c r="ONH45" s="171"/>
      <c r="ONI45" s="171"/>
      <c r="ONJ45" s="149"/>
      <c r="ONL45" s="152"/>
      <c r="ONN45" s="152"/>
      <c r="ONO45" s="212"/>
      <c r="ONP45" s="210"/>
      <c r="ONQ45" s="211"/>
      <c r="ONR45" s="149"/>
      <c r="ONZ45" s="149"/>
      <c r="OOC45" s="171"/>
      <c r="OOD45" s="171"/>
      <c r="OOE45" s="149"/>
      <c r="OOG45" s="152"/>
      <c r="OOI45" s="152"/>
      <c r="OOJ45" s="212"/>
      <c r="OOK45" s="210"/>
      <c r="OOL45" s="211"/>
      <c r="OOM45" s="149"/>
      <c r="OOU45" s="149"/>
      <c r="OOX45" s="171"/>
      <c r="OOY45" s="171"/>
      <c r="OOZ45" s="149"/>
      <c r="OPB45" s="152"/>
      <c r="OPD45" s="152"/>
      <c r="OPE45" s="212"/>
      <c r="OPF45" s="210"/>
      <c r="OPG45" s="211"/>
      <c r="OPH45" s="149"/>
      <c r="OPP45" s="149"/>
      <c r="OPS45" s="171"/>
      <c r="OPT45" s="171"/>
      <c r="OPU45" s="149"/>
      <c r="OPW45" s="152"/>
      <c r="OPY45" s="152"/>
      <c r="OPZ45" s="212"/>
      <c r="OQA45" s="210"/>
      <c r="OQB45" s="211"/>
      <c r="OQC45" s="149"/>
      <c r="OQK45" s="149"/>
      <c r="OQN45" s="171"/>
      <c r="OQO45" s="171"/>
      <c r="OQP45" s="149"/>
      <c r="OQR45" s="152"/>
      <c r="OQT45" s="152"/>
      <c r="OQU45" s="212"/>
      <c r="OQV45" s="210"/>
      <c r="OQW45" s="211"/>
      <c r="OQX45" s="149"/>
      <c r="ORF45" s="149"/>
      <c r="ORI45" s="171"/>
      <c r="ORJ45" s="171"/>
      <c r="ORK45" s="149"/>
      <c r="ORM45" s="152"/>
      <c r="ORO45" s="152"/>
      <c r="ORP45" s="212"/>
      <c r="ORQ45" s="210"/>
      <c r="ORR45" s="211"/>
      <c r="ORS45" s="149"/>
      <c r="OSA45" s="149"/>
      <c r="OSD45" s="171"/>
      <c r="OSE45" s="171"/>
      <c r="OSF45" s="149"/>
      <c r="OSH45" s="152"/>
      <c r="OSJ45" s="152"/>
      <c r="OSK45" s="212"/>
      <c r="OSL45" s="210"/>
      <c r="OSM45" s="211"/>
      <c r="OSN45" s="149"/>
      <c r="OSV45" s="149"/>
      <c r="OSY45" s="171"/>
      <c r="OSZ45" s="171"/>
      <c r="OTA45" s="149"/>
      <c r="OTC45" s="152"/>
      <c r="OTE45" s="152"/>
      <c r="OTF45" s="212"/>
      <c r="OTG45" s="210"/>
      <c r="OTH45" s="211"/>
      <c r="OTI45" s="149"/>
      <c r="OTQ45" s="149"/>
      <c r="OTT45" s="171"/>
      <c r="OTU45" s="171"/>
      <c r="OTV45" s="149"/>
      <c r="OTX45" s="152"/>
      <c r="OTZ45" s="152"/>
      <c r="OUA45" s="212"/>
      <c r="OUB45" s="210"/>
      <c r="OUC45" s="211"/>
      <c r="OUD45" s="149"/>
      <c r="OUL45" s="149"/>
      <c r="OUO45" s="171"/>
      <c r="OUP45" s="171"/>
      <c r="OUQ45" s="149"/>
      <c r="OUS45" s="152"/>
      <c r="OUU45" s="152"/>
      <c r="OUV45" s="212"/>
      <c r="OUW45" s="210"/>
      <c r="OUX45" s="211"/>
      <c r="OUY45" s="149"/>
      <c r="OVG45" s="149"/>
      <c r="OVJ45" s="171"/>
      <c r="OVK45" s="171"/>
      <c r="OVL45" s="149"/>
      <c r="OVN45" s="152"/>
      <c r="OVP45" s="152"/>
      <c r="OVQ45" s="212"/>
      <c r="OVR45" s="210"/>
      <c r="OVS45" s="211"/>
      <c r="OVT45" s="149"/>
      <c r="OWB45" s="149"/>
      <c r="OWE45" s="171"/>
      <c r="OWF45" s="171"/>
      <c r="OWG45" s="149"/>
      <c r="OWI45" s="152"/>
      <c r="OWK45" s="152"/>
      <c r="OWL45" s="212"/>
      <c r="OWM45" s="210"/>
      <c r="OWN45" s="211"/>
      <c r="OWO45" s="149"/>
      <c r="OWW45" s="149"/>
      <c r="OWZ45" s="171"/>
      <c r="OXA45" s="171"/>
      <c r="OXB45" s="149"/>
      <c r="OXD45" s="152"/>
      <c r="OXF45" s="152"/>
      <c r="OXG45" s="212"/>
      <c r="OXH45" s="210"/>
      <c r="OXI45" s="211"/>
      <c r="OXJ45" s="149"/>
      <c r="OXR45" s="149"/>
      <c r="OXU45" s="171"/>
      <c r="OXV45" s="171"/>
      <c r="OXW45" s="149"/>
      <c r="OXY45" s="152"/>
      <c r="OYA45" s="152"/>
      <c r="OYB45" s="212"/>
      <c r="OYC45" s="210"/>
      <c r="OYD45" s="211"/>
      <c r="OYE45" s="149"/>
      <c r="OYM45" s="149"/>
      <c r="OYP45" s="171"/>
      <c r="OYQ45" s="171"/>
      <c r="OYR45" s="149"/>
      <c r="OYT45" s="152"/>
      <c r="OYV45" s="152"/>
      <c r="OYW45" s="212"/>
      <c r="OYX45" s="210"/>
      <c r="OYY45" s="211"/>
      <c r="OYZ45" s="149"/>
      <c r="OZH45" s="149"/>
      <c r="OZK45" s="171"/>
      <c r="OZL45" s="171"/>
      <c r="OZM45" s="149"/>
      <c r="OZO45" s="152"/>
      <c r="OZQ45" s="152"/>
      <c r="OZR45" s="212"/>
      <c r="OZS45" s="210"/>
      <c r="OZT45" s="211"/>
      <c r="OZU45" s="149"/>
      <c r="PAC45" s="149"/>
      <c r="PAF45" s="171"/>
      <c r="PAG45" s="171"/>
      <c r="PAH45" s="149"/>
      <c r="PAJ45" s="152"/>
      <c r="PAL45" s="152"/>
      <c r="PAM45" s="212"/>
      <c r="PAN45" s="210"/>
      <c r="PAO45" s="211"/>
      <c r="PAP45" s="149"/>
      <c r="PAX45" s="149"/>
      <c r="PBA45" s="171"/>
      <c r="PBB45" s="171"/>
      <c r="PBC45" s="149"/>
      <c r="PBE45" s="152"/>
      <c r="PBG45" s="152"/>
      <c r="PBH45" s="212"/>
      <c r="PBI45" s="210"/>
      <c r="PBJ45" s="211"/>
      <c r="PBK45" s="149"/>
      <c r="PBS45" s="149"/>
      <c r="PBV45" s="171"/>
      <c r="PBW45" s="171"/>
      <c r="PBX45" s="149"/>
      <c r="PBZ45" s="152"/>
      <c r="PCB45" s="152"/>
      <c r="PCC45" s="212"/>
      <c r="PCD45" s="210"/>
      <c r="PCE45" s="211"/>
      <c r="PCF45" s="149"/>
      <c r="PCN45" s="149"/>
      <c r="PCQ45" s="171"/>
      <c r="PCR45" s="171"/>
      <c r="PCS45" s="149"/>
      <c r="PCU45" s="152"/>
      <c r="PCW45" s="152"/>
      <c r="PCX45" s="212"/>
      <c r="PCY45" s="210"/>
      <c r="PCZ45" s="211"/>
      <c r="PDA45" s="149"/>
      <c r="PDI45" s="149"/>
      <c r="PDL45" s="171"/>
      <c r="PDM45" s="171"/>
      <c r="PDN45" s="149"/>
      <c r="PDP45" s="152"/>
      <c r="PDR45" s="152"/>
      <c r="PDS45" s="212"/>
      <c r="PDT45" s="210"/>
      <c r="PDU45" s="211"/>
      <c r="PDV45" s="149"/>
      <c r="PED45" s="149"/>
      <c r="PEG45" s="171"/>
      <c r="PEH45" s="171"/>
      <c r="PEI45" s="149"/>
      <c r="PEK45" s="152"/>
      <c r="PEM45" s="152"/>
      <c r="PEN45" s="212"/>
      <c r="PEO45" s="210"/>
      <c r="PEP45" s="211"/>
      <c r="PEQ45" s="149"/>
      <c r="PEY45" s="149"/>
      <c r="PFB45" s="171"/>
      <c r="PFC45" s="171"/>
      <c r="PFD45" s="149"/>
      <c r="PFF45" s="152"/>
      <c r="PFH45" s="152"/>
      <c r="PFI45" s="212"/>
      <c r="PFJ45" s="210"/>
      <c r="PFK45" s="211"/>
      <c r="PFL45" s="149"/>
      <c r="PFT45" s="149"/>
      <c r="PFW45" s="171"/>
      <c r="PFX45" s="171"/>
      <c r="PFY45" s="149"/>
      <c r="PGA45" s="152"/>
      <c r="PGC45" s="152"/>
      <c r="PGD45" s="212"/>
      <c r="PGE45" s="210"/>
      <c r="PGF45" s="211"/>
      <c r="PGG45" s="149"/>
      <c r="PGO45" s="149"/>
      <c r="PGR45" s="171"/>
      <c r="PGS45" s="171"/>
      <c r="PGT45" s="149"/>
      <c r="PGV45" s="152"/>
      <c r="PGX45" s="152"/>
      <c r="PGY45" s="212"/>
      <c r="PGZ45" s="210"/>
      <c r="PHA45" s="211"/>
      <c r="PHB45" s="149"/>
      <c r="PHJ45" s="149"/>
      <c r="PHM45" s="171"/>
      <c r="PHN45" s="171"/>
      <c r="PHO45" s="149"/>
      <c r="PHQ45" s="152"/>
      <c r="PHS45" s="152"/>
      <c r="PHT45" s="212"/>
      <c r="PHU45" s="210"/>
      <c r="PHV45" s="211"/>
      <c r="PHW45" s="149"/>
      <c r="PIE45" s="149"/>
      <c r="PIH45" s="171"/>
      <c r="PII45" s="171"/>
      <c r="PIJ45" s="149"/>
      <c r="PIL45" s="152"/>
      <c r="PIN45" s="152"/>
      <c r="PIO45" s="212"/>
      <c r="PIP45" s="210"/>
      <c r="PIQ45" s="211"/>
      <c r="PIR45" s="149"/>
      <c r="PIZ45" s="149"/>
      <c r="PJC45" s="171"/>
      <c r="PJD45" s="171"/>
      <c r="PJE45" s="149"/>
      <c r="PJG45" s="152"/>
      <c r="PJI45" s="152"/>
      <c r="PJJ45" s="212"/>
      <c r="PJK45" s="210"/>
      <c r="PJL45" s="211"/>
      <c r="PJM45" s="149"/>
      <c r="PJU45" s="149"/>
      <c r="PJX45" s="171"/>
      <c r="PJY45" s="171"/>
      <c r="PJZ45" s="149"/>
      <c r="PKB45" s="152"/>
      <c r="PKD45" s="152"/>
      <c r="PKE45" s="212"/>
      <c r="PKF45" s="210"/>
      <c r="PKG45" s="211"/>
      <c r="PKH45" s="149"/>
      <c r="PKP45" s="149"/>
      <c r="PKS45" s="171"/>
      <c r="PKT45" s="171"/>
      <c r="PKU45" s="149"/>
      <c r="PKW45" s="152"/>
      <c r="PKY45" s="152"/>
      <c r="PKZ45" s="212"/>
      <c r="PLA45" s="210"/>
      <c r="PLB45" s="211"/>
      <c r="PLC45" s="149"/>
      <c r="PLK45" s="149"/>
      <c r="PLN45" s="171"/>
      <c r="PLO45" s="171"/>
      <c r="PLP45" s="149"/>
      <c r="PLR45" s="152"/>
      <c r="PLT45" s="152"/>
      <c r="PLU45" s="212"/>
      <c r="PLV45" s="210"/>
      <c r="PLW45" s="211"/>
      <c r="PLX45" s="149"/>
      <c r="PMF45" s="149"/>
      <c r="PMI45" s="171"/>
      <c r="PMJ45" s="171"/>
      <c r="PMK45" s="149"/>
      <c r="PMM45" s="152"/>
      <c r="PMO45" s="152"/>
      <c r="PMP45" s="212"/>
      <c r="PMQ45" s="210"/>
      <c r="PMR45" s="211"/>
      <c r="PMS45" s="149"/>
      <c r="PNA45" s="149"/>
      <c r="PND45" s="171"/>
      <c r="PNE45" s="171"/>
      <c r="PNF45" s="149"/>
      <c r="PNH45" s="152"/>
      <c r="PNJ45" s="152"/>
      <c r="PNK45" s="212"/>
      <c r="PNL45" s="210"/>
      <c r="PNM45" s="211"/>
      <c r="PNN45" s="149"/>
      <c r="PNV45" s="149"/>
      <c r="PNY45" s="171"/>
      <c r="PNZ45" s="171"/>
      <c r="POA45" s="149"/>
      <c r="POC45" s="152"/>
      <c r="POE45" s="152"/>
      <c r="POF45" s="212"/>
      <c r="POG45" s="210"/>
      <c r="POH45" s="211"/>
      <c r="POI45" s="149"/>
      <c r="POQ45" s="149"/>
      <c r="POT45" s="171"/>
      <c r="POU45" s="171"/>
      <c r="POV45" s="149"/>
      <c r="POX45" s="152"/>
      <c r="POZ45" s="152"/>
      <c r="PPA45" s="212"/>
      <c r="PPB45" s="210"/>
      <c r="PPC45" s="211"/>
      <c r="PPD45" s="149"/>
      <c r="PPL45" s="149"/>
      <c r="PPO45" s="171"/>
      <c r="PPP45" s="171"/>
      <c r="PPQ45" s="149"/>
      <c r="PPS45" s="152"/>
      <c r="PPU45" s="152"/>
      <c r="PPV45" s="212"/>
      <c r="PPW45" s="210"/>
      <c r="PPX45" s="211"/>
      <c r="PPY45" s="149"/>
      <c r="PQG45" s="149"/>
      <c r="PQJ45" s="171"/>
      <c r="PQK45" s="171"/>
      <c r="PQL45" s="149"/>
      <c r="PQN45" s="152"/>
      <c r="PQP45" s="152"/>
      <c r="PQQ45" s="212"/>
      <c r="PQR45" s="210"/>
      <c r="PQS45" s="211"/>
      <c r="PQT45" s="149"/>
      <c r="PRB45" s="149"/>
      <c r="PRE45" s="171"/>
      <c r="PRF45" s="171"/>
      <c r="PRG45" s="149"/>
      <c r="PRI45" s="152"/>
      <c r="PRK45" s="152"/>
      <c r="PRL45" s="212"/>
      <c r="PRM45" s="210"/>
      <c r="PRN45" s="211"/>
      <c r="PRO45" s="149"/>
      <c r="PRW45" s="149"/>
      <c r="PRZ45" s="171"/>
      <c r="PSA45" s="171"/>
      <c r="PSB45" s="149"/>
      <c r="PSD45" s="152"/>
      <c r="PSF45" s="152"/>
      <c r="PSG45" s="212"/>
      <c r="PSH45" s="210"/>
      <c r="PSI45" s="211"/>
      <c r="PSJ45" s="149"/>
      <c r="PSR45" s="149"/>
      <c r="PSU45" s="171"/>
      <c r="PSV45" s="171"/>
      <c r="PSW45" s="149"/>
      <c r="PSY45" s="152"/>
      <c r="PTA45" s="152"/>
      <c r="PTB45" s="212"/>
      <c r="PTC45" s="210"/>
      <c r="PTD45" s="211"/>
      <c r="PTE45" s="149"/>
      <c r="PTM45" s="149"/>
      <c r="PTP45" s="171"/>
      <c r="PTQ45" s="171"/>
      <c r="PTR45" s="149"/>
      <c r="PTT45" s="152"/>
      <c r="PTV45" s="152"/>
      <c r="PTW45" s="212"/>
      <c r="PTX45" s="210"/>
      <c r="PTY45" s="211"/>
      <c r="PTZ45" s="149"/>
      <c r="PUH45" s="149"/>
      <c r="PUK45" s="171"/>
      <c r="PUL45" s="171"/>
      <c r="PUM45" s="149"/>
      <c r="PUO45" s="152"/>
      <c r="PUQ45" s="152"/>
      <c r="PUR45" s="212"/>
      <c r="PUS45" s="210"/>
      <c r="PUT45" s="211"/>
      <c r="PUU45" s="149"/>
      <c r="PVC45" s="149"/>
      <c r="PVF45" s="171"/>
      <c r="PVG45" s="171"/>
      <c r="PVH45" s="149"/>
      <c r="PVJ45" s="152"/>
      <c r="PVL45" s="152"/>
      <c r="PVM45" s="212"/>
      <c r="PVN45" s="210"/>
      <c r="PVO45" s="211"/>
      <c r="PVP45" s="149"/>
      <c r="PVX45" s="149"/>
      <c r="PWA45" s="171"/>
      <c r="PWB45" s="171"/>
      <c r="PWC45" s="149"/>
      <c r="PWE45" s="152"/>
      <c r="PWG45" s="152"/>
      <c r="PWH45" s="212"/>
      <c r="PWI45" s="210"/>
      <c r="PWJ45" s="211"/>
      <c r="PWK45" s="149"/>
      <c r="PWS45" s="149"/>
      <c r="PWV45" s="171"/>
      <c r="PWW45" s="171"/>
      <c r="PWX45" s="149"/>
      <c r="PWZ45" s="152"/>
      <c r="PXB45" s="152"/>
      <c r="PXC45" s="212"/>
      <c r="PXD45" s="210"/>
      <c r="PXE45" s="211"/>
      <c r="PXF45" s="149"/>
      <c r="PXN45" s="149"/>
      <c r="PXQ45" s="171"/>
      <c r="PXR45" s="171"/>
      <c r="PXS45" s="149"/>
      <c r="PXU45" s="152"/>
      <c r="PXW45" s="152"/>
      <c r="PXX45" s="212"/>
      <c r="PXY45" s="210"/>
      <c r="PXZ45" s="211"/>
      <c r="PYA45" s="149"/>
      <c r="PYI45" s="149"/>
      <c r="PYL45" s="171"/>
      <c r="PYM45" s="171"/>
      <c r="PYN45" s="149"/>
      <c r="PYP45" s="152"/>
      <c r="PYR45" s="152"/>
      <c r="PYS45" s="212"/>
      <c r="PYT45" s="210"/>
      <c r="PYU45" s="211"/>
      <c r="PYV45" s="149"/>
      <c r="PZD45" s="149"/>
      <c r="PZG45" s="171"/>
      <c r="PZH45" s="171"/>
      <c r="PZI45" s="149"/>
      <c r="PZK45" s="152"/>
      <c r="PZM45" s="152"/>
      <c r="PZN45" s="212"/>
      <c r="PZO45" s="210"/>
      <c r="PZP45" s="211"/>
      <c r="PZQ45" s="149"/>
      <c r="PZY45" s="149"/>
      <c r="QAB45" s="171"/>
      <c r="QAC45" s="171"/>
      <c r="QAD45" s="149"/>
      <c r="QAF45" s="152"/>
      <c r="QAH45" s="152"/>
      <c r="QAI45" s="212"/>
      <c r="QAJ45" s="210"/>
      <c r="QAK45" s="211"/>
      <c r="QAL45" s="149"/>
      <c r="QAT45" s="149"/>
      <c r="QAW45" s="171"/>
      <c r="QAX45" s="171"/>
      <c r="QAY45" s="149"/>
      <c r="QBA45" s="152"/>
      <c r="QBC45" s="152"/>
      <c r="QBD45" s="212"/>
      <c r="QBE45" s="210"/>
      <c r="QBF45" s="211"/>
      <c r="QBG45" s="149"/>
      <c r="QBO45" s="149"/>
      <c r="QBR45" s="171"/>
      <c r="QBS45" s="171"/>
      <c r="QBT45" s="149"/>
      <c r="QBV45" s="152"/>
      <c r="QBX45" s="152"/>
      <c r="QBY45" s="212"/>
      <c r="QBZ45" s="210"/>
      <c r="QCA45" s="211"/>
      <c r="QCB45" s="149"/>
      <c r="QCJ45" s="149"/>
      <c r="QCM45" s="171"/>
      <c r="QCN45" s="171"/>
      <c r="QCO45" s="149"/>
      <c r="QCQ45" s="152"/>
      <c r="QCS45" s="152"/>
      <c r="QCT45" s="212"/>
      <c r="QCU45" s="210"/>
      <c r="QCV45" s="211"/>
      <c r="QCW45" s="149"/>
      <c r="QDE45" s="149"/>
      <c r="QDH45" s="171"/>
      <c r="QDI45" s="171"/>
      <c r="QDJ45" s="149"/>
      <c r="QDL45" s="152"/>
      <c r="QDN45" s="152"/>
      <c r="QDO45" s="212"/>
      <c r="QDP45" s="210"/>
      <c r="QDQ45" s="211"/>
      <c r="QDR45" s="149"/>
      <c r="QDZ45" s="149"/>
      <c r="QEC45" s="171"/>
      <c r="QED45" s="171"/>
      <c r="QEE45" s="149"/>
      <c r="QEG45" s="152"/>
      <c r="QEI45" s="152"/>
      <c r="QEJ45" s="212"/>
      <c r="QEK45" s="210"/>
      <c r="QEL45" s="211"/>
      <c r="QEM45" s="149"/>
      <c r="QEU45" s="149"/>
      <c r="QEX45" s="171"/>
      <c r="QEY45" s="171"/>
      <c r="QEZ45" s="149"/>
      <c r="QFB45" s="152"/>
      <c r="QFD45" s="152"/>
      <c r="QFE45" s="212"/>
      <c r="QFF45" s="210"/>
      <c r="QFG45" s="211"/>
      <c r="QFH45" s="149"/>
      <c r="QFP45" s="149"/>
      <c r="QFS45" s="171"/>
      <c r="QFT45" s="171"/>
      <c r="QFU45" s="149"/>
      <c r="QFW45" s="152"/>
      <c r="QFY45" s="152"/>
      <c r="QFZ45" s="212"/>
      <c r="QGA45" s="210"/>
      <c r="QGB45" s="211"/>
      <c r="QGC45" s="149"/>
      <c r="QGK45" s="149"/>
      <c r="QGN45" s="171"/>
      <c r="QGO45" s="171"/>
      <c r="QGP45" s="149"/>
      <c r="QGR45" s="152"/>
      <c r="QGT45" s="152"/>
      <c r="QGU45" s="212"/>
      <c r="QGV45" s="210"/>
      <c r="QGW45" s="211"/>
      <c r="QGX45" s="149"/>
      <c r="QHF45" s="149"/>
      <c r="QHI45" s="171"/>
      <c r="QHJ45" s="171"/>
      <c r="QHK45" s="149"/>
      <c r="QHM45" s="152"/>
      <c r="QHO45" s="152"/>
      <c r="QHP45" s="212"/>
      <c r="QHQ45" s="210"/>
      <c r="QHR45" s="211"/>
      <c r="QHS45" s="149"/>
      <c r="QIA45" s="149"/>
      <c r="QID45" s="171"/>
      <c r="QIE45" s="171"/>
      <c r="QIF45" s="149"/>
      <c r="QIH45" s="152"/>
      <c r="QIJ45" s="152"/>
      <c r="QIK45" s="212"/>
      <c r="QIL45" s="210"/>
      <c r="QIM45" s="211"/>
      <c r="QIN45" s="149"/>
      <c r="QIV45" s="149"/>
      <c r="QIY45" s="171"/>
      <c r="QIZ45" s="171"/>
      <c r="QJA45" s="149"/>
      <c r="QJC45" s="152"/>
      <c r="QJE45" s="152"/>
      <c r="QJF45" s="212"/>
      <c r="QJG45" s="210"/>
      <c r="QJH45" s="211"/>
      <c r="QJI45" s="149"/>
      <c r="QJQ45" s="149"/>
      <c r="QJT45" s="171"/>
      <c r="QJU45" s="171"/>
      <c r="QJV45" s="149"/>
      <c r="QJX45" s="152"/>
      <c r="QJZ45" s="152"/>
      <c r="QKA45" s="212"/>
      <c r="QKB45" s="210"/>
      <c r="QKC45" s="211"/>
      <c r="QKD45" s="149"/>
      <c r="QKL45" s="149"/>
      <c r="QKO45" s="171"/>
      <c r="QKP45" s="171"/>
      <c r="QKQ45" s="149"/>
      <c r="QKS45" s="152"/>
      <c r="QKU45" s="152"/>
      <c r="QKV45" s="212"/>
      <c r="QKW45" s="210"/>
      <c r="QKX45" s="211"/>
      <c r="QKY45" s="149"/>
      <c r="QLG45" s="149"/>
      <c r="QLJ45" s="171"/>
      <c r="QLK45" s="171"/>
      <c r="QLL45" s="149"/>
      <c r="QLN45" s="152"/>
      <c r="QLP45" s="152"/>
      <c r="QLQ45" s="212"/>
      <c r="QLR45" s="210"/>
      <c r="QLS45" s="211"/>
      <c r="QLT45" s="149"/>
      <c r="QMB45" s="149"/>
      <c r="QME45" s="171"/>
      <c r="QMF45" s="171"/>
      <c r="QMG45" s="149"/>
      <c r="QMI45" s="152"/>
      <c r="QMK45" s="152"/>
      <c r="QML45" s="212"/>
      <c r="QMM45" s="210"/>
      <c r="QMN45" s="211"/>
      <c r="QMO45" s="149"/>
      <c r="QMW45" s="149"/>
      <c r="QMZ45" s="171"/>
      <c r="QNA45" s="171"/>
      <c r="QNB45" s="149"/>
      <c r="QND45" s="152"/>
      <c r="QNF45" s="152"/>
      <c r="QNG45" s="212"/>
      <c r="QNH45" s="210"/>
      <c r="QNI45" s="211"/>
      <c r="QNJ45" s="149"/>
      <c r="QNR45" s="149"/>
      <c r="QNU45" s="171"/>
      <c r="QNV45" s="171"/>
      <c r="QNW45" s="149"/>
      <c r="QNY45" s="152"/>
      <c r="QOA45" s="152"/>
      <c r="QOB45" s="212"/>
      <c r="QOC45" s="210"/>
      <c r="QOD45" s="211"/>
      <c r="QOE45" s="149"/>
      <c r="QOM45" s="149"/>
      <c r="QOP45" s="171"/>
      <c r="QOQ45" s="171"/>
      <c r="QOR45" s="149"/>
      <c r="QOT45" s="152"/>
      <c r="QOV45" s="152"/>
      <c r="QOW45" s="212"/>
      <c r="QOX45" s="210"/>
      <c r="QOY45" s="211"/>
      <c r="QOZ45" s="149"/>
      <c r="QPH45" s="149"/>
      <c r="QPK45" s="171"/>
      <c r="QPL45" s="171"/>
      <c r="QPM45" s="149"/>
      <c r="QPO45" s="152"/>
      <c r="QPQ45" s="152"/>
      <c r="QPR45" s="212"/>
      <c r="QPS45" s="210"/>
      <c r="QPT45" s="211"/>
      <c r="QPU45" s="149"/>
      <c r="QQC45" s="149"/>
      <c r="QQF45" s="171"/>
      <c r="QQG45" s="171"/>
      <c r="QQH45" s="149"/>
      <c r="QQJ45" s="152"/>
      <c r="QQL45" s="152"/>
      <c r="QQM45" s="212"/>
      <c r="QQN45" s="210"/>
      <c r="QQO45" s="211"/>
      <c r="QQP45" s="149"/>
      <c r="QQX45" s="149"/>
      <c r="QRA45" s="171"/>
      <c r="QRB45" s="171"/>
      <c r="QRC45" s="149"/>
      <c r="QRE45" s="152"/>
      <c r="QRG45" s="152"/>
      <c r="QRH45" s="212"/>
      <c r="QRI45" s="210"/>
      <c r="QRJ45" s="211"/>
      <c r="QRK45" s="149"/>
      <c r="QRS45" s="149"/>
      <c r="QRV45" s="171"/>
      <c r="QRW45" s="171"/>
      <c r="QRX45" s="149"/>
      <c r="QRZ45" s="152"/>
      <c r="QSB45" s="152"/>
      <c r="QSC45" s="212"/>
      <c r="QSD45" s="210"/>
      <c r="QSE45" s="211"/>
      <c r="QSF45" s="149"/>
      <c r="QSN45" s="149"/>
      <c r="QSQ45" s="171"/>
      <c r="QSR45" s="171"/>
      <c r="QSS45" s="149"/>
      <c r="QSU45" s="152"/>
      <c r="QSW45" s="152"/>
      <c r="QSX45" s="212"/>
      <c r="QSY45" s="210"/>
      <c r="QSZ45" s="211"/>
      <c r="QTA45" s="149"/>
      <c r="QTI45" s="149"/>
      <c r="QTL45" s="171"/>
      <c r="QTM45" s="171"/>
      <c r="QTN45" s="149"/>
      <c r="QTP45" s="152"/>
      <c r="QTR45" s="152"/>
      <c r="QTS45" s="212"/>
      <c r="QTT45" s="210"/>
      <c r="QTU45" s="211"/>
      <c r="QTV45" s="149"/>
      <c r="QUD45" s="149"/>
      <c r="QUG45" s="171"/>
      <c r="QUH45" s="171"/>
      <c r="QUI45" s="149"/>
      <c r="QUK45" s="152"/>
      <c r="QUM45" s="152"/>
      <c r="QUN45" s="212"/>
      <c r="QUO45" s="210"/>
      <c r="QUP45" s="211"/>
      <c r="QUQ45" s="149"/>
      <c r="QUY45" s="149"/>
      <c r="QVB45" s="171"/>
      <c r="QVC45" s="171"/>
      <c r="QVD45" s="149"/>
      <c r="QVF45" s="152"/>
      <c r="QVH45" s="152"/>
      <c r="QVI45" s="212"/>
      <c r="QVJ45" s="210"/>
      <c r="QVK45" s="211"/>
      <c r="QVL45" s="149"/>
      <c r="QVT45" s="149"/>
      <c r="QVW45" s="171"/>
      <c r="QVX45" s="171"/>
      <c r="QVY45" s="149"/>
      <c r="QWA45" s="152"/>
      <c r="QWC45" s="152"/>
      <c r="QWD45" s="212"/>
      <c r="QWE45" s="210"/>
      <c r="QWF45" s="211"/>
      <c r="QWG45" s="149"/>
      <c r="QWO45" s="149"/>
      <c r="QWR45" s="171"/>
      <c r="QWS45" s="171"/>
      <c r="QWT45" s="149"/>
      <c r="QWV45" s="152"/>
      <c r="QWX45" s="152"/>
      <c r="QWY45" s="212"/>
      <c r="QWZ45" s="210"/>
      <c r="QXA45" s="211"/>
      <c r="QXB45" s="149"/>
      <c r="QXJ45" s="149"/>
      <c r="QXM45" s="171"/>
      <c r="QXN45" s="171"/>
      <c r="QXO45" s="149"/>
      <c r="QXQ45" s="152"/>
      <c r="QXS45" s="152"/>
      <c r="QXT45" s="212"/>
      <c r="QXU45" s="210"/>
      <c r="QXV45" s="211"/>
      <c r="QXW45" s="149"/>
      <c r="QYE45" s="149"/>
      <c r="QYH45" s="171"/>
      <c r="QYI45" s="171"/>
      <c r="QYJ45" s="149"/>
      <c r="QYL45" s="152"/>
      <c r="QYN45" s="152"/>
      <c r="QYO45" s="212"/>
      <c r="QYP45" s="210"/>
      <c r="QYQ45" s="211"/>
      <c r="QYR45" s="149"/>
      <c r="QYZ45" s="149"/>
      <c r="QZC45" s="171"/>
      <c r="QZD45" s="171"/>
      <c r="QZE45" s="149"/>
      <c r="QZG45" s="152"/>
      <c r="QZI45" s="152"/>
      <c r="QZJ45" s="212"/>
      <c r="QZK45" s="210"/>
      <c r="QZL45" s="211"/>
      <c r="QZM45" s="149"/>
      <c r="QZU45" s="149"/>
      <c r="QZX45" s="171"/>
      <c r="QZY45" s="171"/>
      <c r="QZZ45" s="149"/>
      <c r="RAB45" s="152"/>
      <c r="RAD45" s="152"/>
      <c r="RAE45" s="212"/>
      <c r="RAF45" s="210"/>
      <c r="RAG45" s="211"/>
      <c r="RAH45" s="149"/>
      <c r="RAP45" s="149"/>
      <c r="RAS45" s="171"/>
      <c r="RAT45" s="171"/>
      <c r="RAU45" s="149"/>
      <c r="RAW45" s="152"/>
      <c r="RAY45" s="152"/>
      <c r="RAZ45" s="212"/>
      <c r="RBA45" s="210"/>
      <c r="RBB45" s="211"/>
      <c r="RBC45" s="149"/>
      <c r="RBK45" s="149"/>
      <c r="RBN45" s="171"/>
      <c r="RBO45" s="171"/>
      <c r="RBP45" s="149"/>
      <c r="RBR45" s="152"/>
      <c r="RBT45" s="152"/>
      <c r="RBU45" s="212"/>
      <c r="RBV45" s="210"/>
      <c r="RBW45" s="211"/>
      <c r="RBX45" s="149"/>
      <c r="RCF45" s="149"/>
      <c r="RCI45" s="171"/>
      <c r="RCJ45" s="171"/>
      <c r="RCK45" s="149"/>
      <c r="RCM45" s="152"/>
      <c r="RCO45" s="152"/>
      <c r="RCP45" s="212"/>
      <c r="RCQ45" s="210"/>
      <c r="RCR45" s="211"/>
      <c r="RCS45" s="149"/>
      <c r="RDA45" s="149"/>
      <c r="RDD45" s="171"/>
      <c r="RDE45" s="171"/>
      <c r="RDF45" s="149"/>
      <c r="RDH45" s="152"/>
      <c r="RDJ45" s="152"/>
      <c r="RDK45" s="212"/>
      <c r="RDL45" s="210"/>
      <c r="RDM45" s="211"/>
      <c r="RDN45" s="149"/>
      <c r="RDV45" s="149"/>
      <c r="RDY45" s="171"/>
      <c r="RDZ45" s="171"/>
      <c r="REA45" s="149"/>
      <c r="REC45" s="152"/>
      <c r="REE45" s="152"/>
      <c r="REF45" s="212"/>
      <c r="REG45" s="210"/>
      <c r="REH45" s="211"/>
      <c r="REI45" s="149"/>
      <c r="REQ45" s="149"/>
      <c r="RET45" s="171"/>
      <c r="REU45" s="171"/>
      <c r="REV45" s="149"/>
      <c r="REX45" s="152"/>
      <c r="REZ45" s="152"/>
      <c r="RFA45" s="212"/>
      <c r="RFB45" s="210"/>
      <c r="RFC45" s="211"/>
      <c r="RFD45" s="149"/>
      <c r="RFL45" s="149"/>
      <c r="RFO45" s="171"/>
      <c r="RFP45" s="171"/>
      <c r="RFQ45" s="149"/>
      <c r="RFS45" s="152"/>
      <c r="RFU45" s="152"/>
      <c r="RFV45" s="212"/>
      <c r="RFW45" s="210"/>
      <c r="RFX45" s="211"/>
      <c r="RFY45" s="149"/>
      <c r="RGG45" s="149"/>
      <c r="RGJ45" s="171"/>
      <c r="RGK45" s="171"/>
      <c r="RGL45" s="149"/>
      <c r="RGN45" s="152"/>
      <c r="RGP45" s="152"/>
      <c r="RGQ45" s="212"/>
      <c r="RGR45" s="210"/>
      <c r="RGS45" s="211"/>
      <c r="RGT45" s="149"/>
      <c r="RHB45" s="149"/>
      <c r="RHE45" s="171"/>
      <c r="RHF45" s="171"/>
      <c r="RHG45" s="149"/>
      <c r="RHI45" s="152"/>
      <c r="RHK45" s="152"/>
      <c r="RHL45" s="212"/>
      <c r="RHM45" s="210"/>
      <c r="RHN45" s="211"/>
      <c r="RHO45" s="149"/>
      <c r="RHW45" s="149"/>
      <c r="RHZ45" s="171"/>
      <c r="RIA45" s="171"/>
      <c r="RIB45" s="149"/>
      <c r="RID45" s="152"/>
      <c r="RIF45" s="152"/>
      <c r="RIG45" s="212"/>
      <c r="RIH45" s="210"/>
      <c r="RII45" s="211"/>
      <c r="RIJ45" s="149"/>
      <c r="RIR45" s="149"/>
      <c r="RIU45" s="171"/>
      <c r="RIV45" s="171"/>
      <c r="RIW45" s="149"/>
      <c r="RIY45" s="152"/>
      <c r="RJA45" s="152"/>
      <c r="RJB45" s="212"/>
      <c r="RJC45" s="210"/>
      <c r="RJD45" s="211"/>
      <c r="RJE45" s="149"/>
      <c r="RJM45" s="149"/>
      <c r="RJP45" s="171"/>
      <c r="RJQ45" s="171"/>
      <c r="RJR45" s="149"/>
      <c r="RJT45" s="152"/>
      <c r="RJV45" s="152"/>
      <c r="RJW45" s="212"/>
      <c r="RJX45" s="210"/>
      <c r="RJY45" s="211"/>
      <c r="RJZ45" s="149"/>
      <c r="RKH45" s="149"/>
      <c r="RKK45" s="171"/>
      <c r="RKL45" s="171"/>
      <c r="RKM45" s="149"/>
      <c r="RKO45" s="152"/>
      <c r="RKQ45" s="152"/>
      <c r="RKR45" s="212"/>
      <c r="RKS45" s="210"/>
      <c r="RKT45" s="211"/>
      <c r="RKU45" s="149"/>
      <c r="RLC45" s="149"/>
      <c r="RLF45" s="171"/>
      <c r="RLG45" s="171"/>
      <c r="RLH45" s="149"/>
      <c r="RLJ45" s="152"/>
      <c r="RLL45" s="152"/>
      <c r="RLM45" s="212"/>
      <c r="RLN45" s="210"/>
      <c r="RLO45" s="211"/>
      <c r="RLP45" s="149"/>
      <c r="RLX45" s="149"/>
      <c r="RMA45" s="171"/>
      <c r="RMB45" s="171"/>
      <c r="RMC45" s="149"/>
      <c r="RME45" s="152"/>
      <c r="RMG45" s="152"/>
      <c r="RMH45" s="212"/>
      <c r="RMI45" s="210"/>
      <c r="RMJ45" s="211"/>
      <c r="RMK45" s="149"/>
      <c r="RMS45" s="149"/>
      <c r="RMV45" s="171"/>
      <c r="RMW45" s="171"/>
      <c r="RMX45" s="149"/>
      <c r="RMZ45" s="152"/>
      <c r="RNB45" s="152"/>
      <c r="RNC45" s="212"/>
      <c r="RND45" s="210"/>
      <c r="RNE45" s="211"/>
      <c r="RNF45" s="149"/>
      <c r="RNN45" s="149"/>
      <c r="RNQ45" s="171"/>
      <c r="RNR45" s="171"/>
      <c r="RNS45" s="149"/>
      <c r="RNU45" s="152"/>
      <c r="RNW45" s="152"/>
      <c r="RNX45" s="212"/>
      <c r="RNY45" s="210"/>
      <c r="RNZ45" s="211"/>
      <c r="ROA45" s="149"/>
      <c r="ROI45" s="149"/>
      <c r="ROL45" s="171"/>
      <c r="ROM45" s="171"/>
      <c r="RON45" s="149"/>
      <c r="ROP45" s="152"/>
      <c r="ROR45" s="152"/>
      <c r="ROS45" s="212"/>
      <c r="ROT45" s="210"/>
      <c r="ROU45" s="211"/>
      <c r="ROV45" s="149"/>
      <c r="RPD45" s="149"/>
      <c r="RPG45" s="171"/>
      <c r="RPH45" s="171"/>
      <c r="RPI45" s="149"/>
      <c r="RPK45" s="152"/>
      <c r="RPM45" s="152"/>
      <c r="RPN45" s="212"/>
      <c r="RPO45" s="210"/>
      <c r="RPP45" s="211"/>
      <c r="RPQ45" s="149"/>
      <c r="RPY45" s="149"/>
      <c r="RQB45" s="171"/>
      <c r="RQC45" s="171"/>
      <c r="RQD45" s="149"/>
      <c r="RQF45" s="152"/>
      <c r="RQH45" s="152"/>
      <c r="RQI45" s="212"/>
      <c r="RQJ45" s="210"/>
      <c r="RQK45" s="211"/>
      <c r="RQL45" s="149"/>
      <c r="RQT45" s="149"/>
      <c r="RQW45" s="171"/>
      <c r="RQX45" s="171"/>
      <c r="RQY45" s="149"/>
      <c r="RRA45" s="152"/>
      <c r="RRC45" s="152"/>
      <c r="RRD45" s="212"/>
      <c r="RRE45" s="210"/>
      <c r="RRF45" s="211"/>
      <c r="RRG45" s="149"/>
      <c r="RRO45" s="149"/>
      <c r="RRR45" s="171"/>
      <c r="RRS45" s="171"/>
      <c r="RRT45" s="149"/>
      <c r="RRV45" s="152"/>
      <c r="RRX45" s="152"/>
      <c r="RRY45" s="212"/>
      <c r="RRZ45" s="210"/>
      <c r="RSA45" s="211"/>
      <c r="RSB45" s="149"/>
      <c r="RSJ45" s="149"/>
      <c r="RSM45" s="171"/>
      <c r="RSN45" s="171"/>
      <c r="RSO45" s="149"/>
      <c r="RSQ45" s="152"/>
      <c r="RSS45" s="152"/>
      <c r="RST45" s="212"/>
      <c r="RSU45" s="210"/>
      <c r="RSV45" s="211"/>
      <c r="RSW45" s="149"/>
      <c r="RTE45" s="149"/>
      <c r="RTH45" s="171"/>
      <c r="RTI45" s="171"/>
      <c r="RTJ45" s="149"/>
      <c r="RTL45" s="152"/>
      <c r="RTN45" s="152"/>
      <c r="RTO45" s="212"/>
      <c r="RTP45" s="210"/>
      <c r="RTQ45" s="211"/>
      <c r="RTR45" s="149"/>
      <c r="RTZ45" s="149"/>
      <c r="RUC45" s="171"/>
      <c r="RUD45" s="171"/>
      <c r="RUE45" s="149"/>
      <c r="RUG45" s="152"/>
      <c r="RUI45" s="152"/>
      <c r="RUJ45" s="212"/>
      <c r="RUK45" s="210"/>
      <c r="RUL45" s="211"/>
      <c r="RUM45" s="149"/>
      <c r="RUU45" s="149"/>
      <c r="RUX45" s="171"/>
      <c r="RUY45" s="171"/>
      <c r="RUZ45" s="149"/>
      <c r="RVB45" s="152"/>
      <c r="RVD45" s="152"/>
      <c r="RVE45" s="212"/>
      <c r="RVF45" s="210"/>
      <c r="RVG45" s="211"/>
      <c r="RVH45" s="149"/>
      <c r="RVP45" s="149"/>
      <c r="RVS45" s="171"/>
      <c r="RVT45" s="171"/>
      <c r="RVU45" s="149"/>
      <c r="RVW45" s="152"/>
      <c r="RVY45" s="152"/>
      <c r="RVZ45" s="212"/>
      <c r="RWA45" s="210"/>
      <c r="RWB45" s="211"/>
      <c r="RWC45" s="149"/>
      <c r="RWK45" s="149"/>
      <c r="RWN45" s="171"/>
      <c r="RWO45" s="171"/>
      <c r="RWP45" s="149"/>
      <c r="RWR45" s="152"/>
      <c r="RWT45" s="152"/>
      <c r="RWU45" s="212"/>
      <c r="RWV45" s="210"/>
      <c r="RWW45" s="211"/>
      <c r="RWX45" s="149"/>
      <c r="RXF45" s="149"/>
      <c r="RXI45" s="171"/>
      <c r="RXJ45" s="171"/>
      <c r="RXK45" s="149"/>
      <c r="RXM45" s="152"/>
      <c r="RXO45" s="152"/>
      <c r="RXP45" s="212"/>
      <c r="RXQ45" s="210"/>
      <c r="RXR45" s="211"/>
      <c r="RXS45" s="149"/>
      <c r="RYA45" s="149"/>
      <c r="RYD45" s="171"/>
      <c r="RYE45" s="171"/>
      <c r="RYF45" s="149"/>
      <c r="RYH45" s="152"/>
      <c r="RYJ45" s="152"/>
      <c r="RYK45" s="212"/>
      <c r="RYL45" s="210"/>
      <c r="RYM45" s="211"/>
      <c r="RYN45" s="149"/>
      <c r="RYV45" s="149"/>
      <c r="RYY45" s="171"/>
      <c r="RYZ45" s="171"/>
      <c r="RZA45" s="149"/>
      <c r="RZC45" s="152"/>
      <c r="RZE45" s="152"/>
      <c r="RZF45" s="212"/>
      <c r="RZG45" s="210"/>
      <c r="RZH45" s="211"/>
      <c r="RZI45" s="149"/>
      <c r="RZQ45" s="149"/>
      <c r="RZT45" s="171"/>
      <c r="RZU45" s="171"/>
      <c r="RZV45" s="149"/>
      <c r="RZX45" s="152"/>
      <c r="RZZ45" s="152"/>
      <c r="SAA45" s="212"/>
      <c r="SAB45" s="210"/>
      <c r="SAC45" s="211"/>
      <c r="SAD45" s="149"/>
      <c r="SAL45" s="149"/>
      <c r="SAO45" s="171"/>
      <c r="SAP45" s="171"/>
      <c r="SAQ45" s="149"/>
      <c r="SAS45" s="152"/>
      <c r="SAU45" s="152"/>
      <c r="SAV45" s="212"/>
      <c r="SAW45" s="210"/>
      <c r="SAX45" s="211"/>
      <c r="SAY45" s="149"/>
      <c r="SBG45" s="149"/>
      <c r="SBJ45" s="171"/>
      <c r="SBK45" s="171"/>
      <c r="SBL45" s="149"/>
      <c r="SBN45" s="152"/>
      <c r="SBP45" s="152"/>
      <c r="SBQ45" s="212"/>
      <c r="SBR45" s="210"/>
      <c r="SBS45" s="211"/>
      <c r="SBT45" s="149"/>
      <c r="SCB45" s="149"/>
      <c r="SCE45" s="171"/>
      <c r="SCF45" s="171"/>
      <c r="SCG45" s="149"/>
      <c r="SCI45" s="152"/>
      <c r="SCK45" s="152"/>
      <c r="SCL45" s="212"/>
      <c r="SCM45" s="210"/>
      <c r="SCN45" s="211"/>
      <c r="SCO45" s="149"/>
      <c r="SCW45" s="149"/>
      <c r="SCZ45" s="171"/>
      <c r="SDA45" s="171"/>
      <c r="SDB45" s="149"/>
      <c r="SDD45" s="152"/>
      <c r="SDF45" s="152"/>
      <c r="SDG45" s="212"/>
      <c r="SDH45" s="210"/>
      <c r="SDI45" s="211"/>
      <c r="SDJ45" s="149"/>
      <c r="SDR45" s="149"/>
      <c r="SDU45" s="171"/>
      <c r="SDV45" s="171"/>
      <c r="SDW45" s="149"/>
      <c r="SDY45" s="152"/>
      <c r="SEA45" s="152"/>
      <c r="SEB45" s="212"/>
      <c r="SEC45" s="210"/>
      <c r="SED45" s="211"/>
      <c r="SEE45" s="149"/>
      <c r="SEM45" s="149"/>
      <c r="SEP45" s="171"/>
      <c r="SEQ45" s="171"/>
      <c r="SER45" s="149"/>
      <c r="SET45" s="152"/>
      <c r="SEV45" s="152"/>
      <c r="SEW45" s="212"/>
      <c r="SEX45" s="210"/>
      <c r="SEY45" s="211"/>
      <c r="SEZ45" s="149"/>
      <c r="SFH45" s="149"/>
      <c r="SFK45" s="171"/>
      <c r="SFL45" s="171"/>
      <c r="SFM45" s="149"/>
      <c r="SFO45" s="152"/>
      <c r="SFQ45" s="152"/>
      <c r="SFR45" s="212"/>
      <c r="SFS45" s="210"/>
      <c r="SFT45" s="211"/>
      <c r="SFU45" s="149"/>
      <c r="SGC45" s="149"/>
      <c r="SGF45" s="171"/>
      <c r="SGG45" s="171"/>
      <c r="SGH45" s="149"/>
      <c r="SGJ45" s="152"/>
      <c r="SGL45" s="152"/>
      <c r="SGM45" s="212"/>
      <c r="SGN45" s="210"/>
      <c r="SGO45" s="211"/>
      <c r="SGP45" s="149"/>
      <c r="SGX45" s="149"/>
      <c r="SHA45" s="171"/>
      <c r="SHB45" s="171"/>
      <c r="SHC45" s="149"/>
      <c r="SHE45" s="152"/>
      <c r="SHG45" s="152"/>
      <c r="SHH45" s="212"/>
      <c r="SHI45" s="210"/>
      <c r="SHJ45" s="211"/>
      <c r="SHK45" s="149"/>
      <c r="SHS45" s="149"/>
      <c r="SHV45" s="171"/>
      <c r="SHW45" s="171"/>
      <c r="SHX45" s="149"/>
      <c r="SHZ45" s="152"/>
      <c r="SIB45" s="152"/>
      <c r="SIC45" s="212"/>
      <c r="SID45" s="210"/>
      <c r="SIE45" s="211"/>
      <c r="SIF45" s="149"/>
      <c r="SIN45" s="149"/>
      <c r="SIQ45" s="171"/>
      <c r="SIR45" s="171"/>
      <c r="SIS45" s="149"/>
      <c r="SIU45" s="152"/>
      <c r="SIW45" s="152"/>
      <c r="SIX45" s="212"/>
      <c r="SIY45" s="210"/>
      <c r="SIZ45" s="211"/>
      <c r="SJA45" s="149"/>
      <c r="SJI45" s="149"/>
      <c r="SJL45" s="171"/>
      <c r="SJM45" s="171"/>
      <c r="SJN45" s="149"/>
      <c r="SJP45" s="152"/>
      <c r="SJR45" s="152"/>
      <c r="SJS45" s="212"/>
      <c r="SJT45" s="210"/>
      <c r="SJU45" s="211"/>
      <c r="SJV45" s="149"/>
      <c r="SKD45" s="149"/>
      <c r="SKG45" s="171"/>
      <c r="SKH45" s="171"/>
      <c r="SKI45" s="149"/>
      <c r="SKK45" s="152"/>
      <c r="SKM45" s="152"/>
      <c r="SKN45" s="212"/>
      <c r="SKO45" s="210"/>
      <c r="SKP45" s="211"/>
      <c r="SKQ45" s="149"/>
      <c r="SKY45" s="149"/>
      <c r="SLB45" s="171"/>
      <c r="SLC45" s="171"/>
      <c r="SLD45" s="149"/>
      <c r="SLF45" s="152"/>
      <c r="SLH45" s="152"/>
      <c r="SLI45" s="212"/>
      <c r="SLJ45" s="210"/>
      <c r="SLK45" s="211"/>
      <c r="SLL45" s="149"/>
      <c r="SLT45" s="149"/>
      <c r="SLW45" s="171"/>
      <c r="SLX45" s="171"/>
      <c r="SLY45" s="149"/>
      <c r="SMA45" s="152"/>
      <c r="SMC45" s="152"/>
      <c r="SMD45" s="212"/>
      <c r="SME45" s="210"/>
      <c r="SMF45" s="211"/>
      <c r="SMG45" s="149"/>
      <c r="SMO45" s="149"/>
      <c r="SMR45" s="171"/>
      <c r="SMS45" s="171"/>
      <c r="SMT45" s="149"/>
      <c r="SMV45" s="152"/>
      <c r="SMX45" s="152"/>
      <c r="SMY45" s="212"/>
      <c r="SMZ45" s="210"/>
      <c r="SNA45" s="211"/>
      <c r="SNB45" s="149"/>
      <c r="SNJ45" s="149"/>
      <c r="SNM45" s="171"/>
      <c r="SNN45" s="171"/>
      <c r="SNO45" s="149"/>
      <c r="SNQ45" s="152"/>
      <c r="SNS45" s="152"/>
      <c r="SNT45" s="212"/>
      <c r="SNU45" s="210"/>
      <c r="SNV45" s="211"/>
      <c r="SNW45" s="149"/>
      <c r="SOE45" s="149"/>
      <c r="SOH45" s="171"/>
      <c r="SOI45" s="171"/>
      <c r="SOJ45" s="149"/>
      <c r="SOL45" s="152"/>
      <c r="SON45" s="152"/>
      <c r="SOO45" s="212"/>
      <c r="SOP45" s="210"/>
      <c r="SOQ45" s="211"/>
      <c r="SOR45" s="149"/>
      <c r="SOZ45" s="149"/>
      <c r="SPC45" s="171"/>
      <c r="SPD45" s="171"/>
      <c r="SPE45" s="149"/>
      <c r="SPG45" s="152"/>
      <c r="SPI45" s="152"/>
      <c r="SPJ45" s="212"/>
      <c r="SPK45" s="210"/>
      <c r="SPL45" s="211"/>
      <c r="SPM45" s="149"/>
      <c r="SPU45" s="149"/>
      <c r="SPX45" s="171"/>
      <c r="SPY45" s="171"/>
      <c r="SPZ45" s="149"/>
      <c r="SQB45" s="152"/>
      <c r="SQD45" s="152"/>
      <c r="SQE45" s="212"/>
      <c r="SQF45" s="210"/>
      <c r="SQG45" s="211"/>
      <c r="SQH45" s="149"/>
      <c r="SQP45" s="149"/>
      <c r="SQS45" s="171"/>
      <c r="SQT45" s="171"/>
      <c r="SQU45" s="149"/>
      <c r="SQW45" s="152"/>
      <c r="SQY45" s="152"/>
      <c r="SQZ45" s="212"/>
      <c r="SRA45" s="210"/>
      <c r="SRB45" s="211"/>
      <c r="SRC45" s="149"/>
      <c r="SRK45" s="149"/>
      <c r="SRN45" s="171"/>
      <c r="SRO45" s="171"/>
      <c r="SRP45" s="149"/>
      <c r="SRR45" s="152"/>
      <c r="SRT45" s="152"/>
      <c r="SRU45" s="212"/>
      <c r="SRV45" s="210"/>
      <c r="SRW45" s="211"/>
      <c r="SRX45" s="149"/>
      <c r="SSF45" s="149"/>
      <c r="SSI45" s="171"/>
      <c r="SSJ45" s="171"/>
      <c r="SSK45" s="149"/>
      <c r="SSM45" s="152"/>
      <c r="SSO45" s="152"/>
      <c r="SSP45" s="212"/>
      <c r="SSQ45" s="210"/>
      <c r="SSR45" s="211"/>
      <c r="SSS45" s="149"/>
      <c r="STA45" s="149"/>
      <c r="STD45" s="171"/>
      <c r="STE45" s="171"/>
      <c r="STF45" s="149"/>
      <c r="STH45" s="152"/>
      <c r="STJ45" s="152"/>
      <c r="STK45" s="212"/>
      <c r="STL45" s="210"/>
      <c r="STM45" s="211"/>
      <c r="STN45" s="149"/>
      <c r="STV45" s="149"/>
      <c r="STY45" s="171"/>
      <c r="STZ45" s="171"/>
      <c r="SUA45" s="149"/>
      <c r="SUC45" s="152"/>
      <c r="SUE45" s="152"/>
      <c r="SUF45" s="212"/>
      <c r="SUG45" s="210"/>
      <c r="SUH45" s="211"/>
      <c r="SUI45" s="149"/>
      <c r="SUQ45" s="149"/>
      <c r="SUT45" s="171"/>
      <c r="SUU45" s="171"/>
      <c r="SUV45" s="149"/>
      <c r="SUX45" s="152"/>
      <c r="SUZ45" s="152"/>
      <c r="SVA45" s="212"/>
      <c r="SVB45" s="210"/>
      <c r="SVC45" s="211"/>
      <c r="SVD45" s="149"/>
      <c r="SVL45" s="149"/>
      <c r="SVO45" s="171"/>
      <c r="SVP45" s="171"/>
      <c r="SVQ45" s="149"/>
      <c r="SVS45" s="152"/>
      <c r="SVU45" s="152"/>
      <c r="SVV45" s="212"/>
      <c r="SVW45" s="210"/>
      <c r="SVX45" s="211"/>
      <c r="SVY45" s="149"/>
      <c r="SWG45" s="149"/>
      <c r="SWJ45" s="171"/>
      <c r="SWK45" s="171"/>
      <c r="SWL45" s="149"/>
      <c r="SWN45" s="152"/>
      <c r="SWP45" s="152"/>
      <c r="SWQ45" s="212"/>
      <c r="SWR45" s="210"/>
      <c r="SWS45" s="211"/>
      <c r="SWT45" s="149"/>
      <c r="SXB45" s="149"/>
      <c r="SXE45" s="171"/>
      <c r="SXF45" s="171"/>
      <c r="SXG45" s="149"/>
      <c r="SXI45" s="152"/>
      <c r="SXK45" s="152"/>
      <c r="SXL45" s="212"/>
      <c r="SXM45" s="210"/>
      <c r="SXN45" s="211"/>
      <c r="SXO45" s="149"/>
      <c r="SXW45" s="149"/>
      <c r="SXZ45" s="171"/>
      <c r="SYA45" s="171"/>
      <c r="SYB45" s="149"/>
      <c r="SYD45" s="152"/>
      <c r="SYF45" s="152"/>
      <c r="SYG45" s="212"/>
      <c r="SYH45" s="210"/>
      <c r="SYI45" s="211"/>
      <c r="SYJ45" s="149"/>
      <c r="SYR45" s="149"/>
      <c r="SYU45" s="171"/>
      <c r="SYV45" s="171"/>
      <c r="SYW45" s="149"/>
      <c r="SYY45" s="152"/>
      <c r="SZA45" s="152"/>
      <c r="SZB45" s="212"/>
      <c r="SZC45" s="210"/>
      <c r="SZD45" s="211"/>
      <c r="SZE45" s="149"/>
      <c r="SZM45" s="149"/>
      <c r="SZP45" s="171"/>
      <c r="SZQ45" s="171"/>
      <c r="SZR45" s="149"/>
      <c r="SZT45" s="152"/>
      <c r="SZV45" s="152"/>
      <c r="SZW45" s="212"/>
      <c r="SZX45" s="210"/>
      <c r="SZY45" s="211"/>
      <c r="SZZ45" s="149"/>
      <c r="TAH45" s="149"/>
      <c r="TAK45" s="171"/>
      <c r="TAL45" s="171"/>
      <c r="TAM45" s="149"/>
      <c r="TAO45" s="152"/>
      <c r="TAQ45" s="152"/>
      <c r="TAR45" s="212"/>
      <c r="TAS45" s="210"/>
      <c r="TAT45" s="211"/>
      <c r="TAU45" s="149"/>
      <c r="TBC45" s="149"/>
      <c r="TBF45" s="171"/>
      <c r="TBG45" s="171"/>
      <c r="TBH45" s="149"/>
      <c r="TBJ45" s="152"/>
      <c r="TBL45" s="152"/>
      <c r="TBM45" s="212"/>
      <c r="TBN45" s="210"/>
      <c r="TBO45" s="211"/>
      <c r="TBP45" s="149"/>
      <c r="TBX45" s="149"/>
      <c r="TCA45" s="171"/>
      <c r="TCB45" s="171"/>
      <c r="TCC45" s="149"/>
      <c r="TCE45" s="152"/>
      <c r="TCG45" s="152"/>
      <c r="TCH45" s="212"/>
      <c r="TCI45" s="210"/>
      <c r="TCJ45" s="211"/>
      <c r="TCK45" s="149"/>
      <c r="TCS45" s="149"/>
      <c r="TCV45" s="171"/>
      <c r="TCW45" s="171"/>
      <c r="TCX45" s="149"/>
      <c r="TCZ45" s="152"/>
      <c r="TDB45" s="152"/>
      <c r="TDC45" s="212"/>
      <c r="TDD45" s="210"/>
      <c r="TDE45" s="211"/>
      <c r="TDF45" s="149"/>
      <c r="TDN45" s="149"/>
      <c r="TDQ45" s="171"/>
      <c r="TDR45" s="171"/>
      <c r="TDS45" s="149"/>
      <c r="TDU45" s="152"/>
      <c r="TDW45" s="152"/>
      <c r="TDX45" s="212"/>
      <c r="TDY45" s="210"/>
      <c r="TDZ45" s="211"/>
      <c r="TEA45" s="149"/>
      <c r="TEI45" s="149"/>
      <c r="TEL45" s="171"/>
      <c r="TEM45" s="171"/>
      <c r="TEN45" s="149"/>
      <c r="TEP45" s="152"/>
      <c r="TER45" s="152"/>
      <c r="TES45" s="212"/>
      <c r="TET45" s="210"/>
      <c r="TEU45" s="211"/>
      <c r="TEV45" s="149"/>
      <c r="TFD45" s="149"/>
      <c r="TFG45" s="171"/>
      <c r="TFH45" s="171"/>
      <c r="TFI45" s="149"/>
      <c r="TFK45" s="152"/>
      <c r="TFM45" s="152"/>
      <c r="TFN45" s="212"/>
      <c r="TFO45" s="210"/>
      <c r="TFP45" s="211"/>
      <c r="TFQ45" s="149"/>
      <c r="TFY45" s="149"/>
      <c r="TGB45" s="171"/>
      <c r="TGC45" s="171"/>
      <c r="TGD45" s="149"/>
      <c r="TGF45" s="152"/>
      <c r="TGH45" s="152"/>
      <c r="TGI45" s="212"/>
      <c r="TGJ45" s="210"/>
      <c r="TGK45" s="211"/>
      <c r="TGL45" s="149"/>
      <c r="TGT45" s="149"/>
      <c r="TGW45" s="171"/>
      <c r="TGX45" s="171"/>
      <c r="TGY45" s="149"/>
      <c r="THA45" s="152"/>
      <c r="THC45" s="152"/>
      <c r="THD45" s="212"/>
      <c r="THE45" s="210"/>
      <c r="THF45" s="211"/>
      <c r="THG45" s="149"/>
      <c r="THO45" s="149"/>
      <c r="THR45" s="171"/>
      <c r="THS45" s="171"/>
      <c r="THT45" s="149"/>
      <c r="THV45" s="152"/>
      <c r="THX45" s="152"/>
      <c r="THY45" s="212"/>
      <c r="THZ45" s="210"/>
      <c r="TIA45" s="211"/>
      <c r="TIB45" s="149"/>
      <c r="TIJ45" s="149"/>
      <c r="TIM45" s="171"/>
      <c r="TIN45" s="171"/>
      <c r="TIO45" s="149"/>
      <c r="TIQ45" s="152"/>
      <c r="TIS45" s="152"/>
      <c r="TIT45" s="212"/>
      <c r="TIU45" s="210"/>
      <c r="TIV45" s="211"/>
      <c r="TIW45" s="149"/>
      <c r="TJE45" s="149"/>
      <c r="TJH45" s="171"/>
      <c r="TJI45" s="171"/>
      <c r="TJJ45" s="149"/>
      <c r="TJL45" s="152"/>
      <c r="TJN45" s="152"/>
      <c r="TJO45" s="212"/>
      <c r="TJP45" s="210"/>
      <c r="TJQ45" s="211"/>
      <c r="TJR45" s="149"/>
      <c r="TJZ45" s="149"/>
      <c r="TKC45" s="171"/>
      <c r="TKD45" s="171"/>
      <c r="TKE45" s="149"/>
      <c r="TKG45" s="152"/>
      <c r="TKI45" s="152"/>
      <c r="TKJ45" s="212"/>
      <c r="TKK45" s="210"/>
      <c r="TKL45" s="211"/>
      <c r="TKM45" s="149"/>
      <c r="TKU45" s="149"/>
      <c r="TKX45" s="171"/>
      <c r="TKY45" s="171"/>
      <c r="TKZ45" s="149"/>
      <c r="TLB45" s="152"/>
      <c r="TLD45" s="152"/>
      <c r="TLE45" s="212"/>
      <c r="TLF45" s="210"/>
      <c r="TLG45" s="211"/>
      <c r="TLH45" s="149"/>
      <c r="TLP45" s="149"/>
      <c r="TLS45" s="171"/>
      <c r="TLT45" s="171"/>
      <c r="TLU45" s="149"/>
      <c r="TLW45" s="152"/>
      <c r="TLY45" s="152"/>
      <c r="TLZ45" s="212"/>
      <c r="TMA45" s="210"/>
      <c r="TMB45" s="211"/>
      <c r="TMC45" s="149"/>
      <c r="TMK45" s="149"/>
      <c r="TMN45" s="171"/>
      <c r="TMO45" s="171"/>
      <c r="TMP45" s="149"/>
      <c r="TMR45" s="152"/>
      <c r="TMT45" s="152"/>
      <c r="TMU45" s="212"/>
      <c r="TMV45" s="210"/>
      <c r="TMW45" s="211"/>
      <c r="TMX45" s="149"/>
      <c r="TNF45" s="149"/>
      <c r="TNI45" s="171"/>
      <c r="TNJ45" s="171"/>
      <c r="TNK45" s="149"/>
      <c r="TNM45" s="152"/>
      <c r="TNO45" s="152"/>
      <c r="TNP45" s="212"/>
      <c r="TNQ45" s="210"/>
      <c r="TNR45" s="211"/>
      <c r="TNS45" s="149"/>
      <c r="TOA45" s="149"/>
      <c r="TOD45" s="171"/>
      <c r="TOE45" s="171"/>
      <c r="TOF45" s="149"/>
      <c r="TOH45" s="152"/>
      <c r="TOJ45" s="152"/>
      <c r="TOK45" s="212"/>
      <c r="TOL45" s="210"/>
      <c r="TOM45" s="211"/>
      <c r="TON45" s="149"/>
      <c r="TOV45" s="149"/>
      <c r="TOY45" s="171"/>
      <c r="TOZ45" s="171"/>
      <c r="TPA45" s="149"/>
      <c r="TPC45" s="152"/>
      <c r="TPE45" s="152"/>
      <c r="TPF45" s="212"/>
      <c r="TPG45" s="210"/>
      <c r="TPH45" s="211"/>
      <c r="TPI45" s="149"/>
      <c r="TPQ45" s="149"/>
      <c r="TPT45" s="171"/>
      <c r="TPU45" s="171"/>
      <c r="TPV45" s="149"/>
      <c r="TPX45" s="152"/>
      <c r="TPZ45" s="152"/>
      <c r="TQA45" s="212"/>
      <c r="TQB45" s="210"/>
      <c r="TQC45" s="211"/>
      <c r="TQD45" s="149"/>
      <c r="TQL45" s="149"/>
      <c r="TQO45" s="171"/>
      <c r="TQP45" s="171"/>
      <c r="TQQ45" s="149"/>
      <c r="TQS45" s="152"/>
      <c r="TQU45" s="152"/>
      <c r="TQV45" s="212"/>
      <c r="TQW45" s="210"/>
      <c r="TQX45" s="211"/>
      <c r="TQY45" s="149"/>
      <c r="TRG45" s="149"/>
      <c r="TRJ45" s="171"/>
      <c r="TRK45" s="171"/>
      <c r="TRL45" s="149"/>
      <c r="TRN45" s="152"/>
      <c r="TRP45" s="152"/>
      <c r="TRQ45" s="212"/>
      <c r="TRR45" s="210"/>
      <c r="TRS45" s="211"/>
      <c r="TRT45" s="149"/>
      <c r="TSB45" s="149"/>
      <c r="TSE45" s="171"/>
      <c r="TSF45" s="171"/>
      <c r="TSG45" s="149"/>
      <c r="TSI45" s="152"/>
      <c r="TSK45" s="152"/>
      <c r="TSL45" s="212"/>
      <c r="TSM45" s="210"/>
      <c r="TSN45" s="211"/>
      <c r="TSO45" s="149"/>
      <c r="TSW45" s="149"/>
      <c r="TSZ45" s="171"/>
      <c r="TTA45" s="171"/>
      <c r="TTB45" s="149"/>
      <c r="TTD45" s="152"/>
      <c r="TTF45" s="152"/>
      <c r="TTG45" s="212"/>
      <c r="TTH45" s="210"/>
      <c r="TTI45" s="211"/>
      <c r="TTJ45" s="149"/>
      <c r="TTR45" s="149"/>
      <c r="TTU45" s="171"/>
      <c r="TTV45" s="171"/>
      <c r="TTW45" s="149"/>
      <c r="TTY45" s="152"/>
      <c r="TUA45" s="152"/>
      <c r="TUB45" s="212"/>
      <c r="TUC45" s="210"/>
      <c r="TUD45" s="211"/>
      <c r="TUE45" s="149"/>
      <c r="TUM45" s="149"/>
      <c r="TUP45" s="171"/>
      <c r="TUQ45" s="171"/>
      <c r="TUR45" s="149"/>
      <c r="TUT45" s="152"/>
      <c r="TUV45" s="152"/>
      <c r="TUW45" s="212"/>
      <c r="TUX45" s="210"/>
      <c r="TUY45" s="211"/>
      <c r="TUZ45" s="149"/>
      <c r="TVH45" s="149"/>
      <c r="TVK45" s="171"/>
      <c r="TVL45" s="171"/>
      <c r="TVM45" s="149"/>
      <c r="TVO45" s="152"/>
      <c r="TVQ45" s="152"/>
      <c r="TVR45" s="212"/>
      <c r="TVS45" s="210"/>
      <c r="TVT45" s="211"/>
      <c r="TVU45" s="149"/>
      <c r="TWC45" s="149"/>
      <c r="TWF45" s="171"/>
      <c r="TWG45" s="171"/>
      <c r="TWH45" s="149"/>
      <c r="TWJ45" s="152"/>
      <c r="TWL45" s="152"/>
      <c r="TWM45" s="212"/>
      <c r="TWN45" s="210"/>
      <c r="TWO45" s="211"/>
      <c r="TWP45" s="149"/>
      <c r="TWX45" s="149"/>
      <c r="TXA45" s="171"/>
      <c r="TXB45" s="171"/>
      <c r="TXC45" s="149"/>
      <c r="TXE45" s="152"/>
      <c r="TXG45" s="152"/>
      <c r="TXH45" s="212"/>
      <c r="TXI45" s="210"/>
      <c r="TXJ45" s="211"/>
      <c r="TXK45" s="149"/>
      <c r="TXS45" s="149"/>
      <c r="TXV45" s="171"/>
      <c r="TXW45" s="171"/>
      <c r="TXX45" s="149"/>
      <c r="TXZ45" s="152"/>
      <c r="TYB45" s="152"/>
      <c r="TYC45" s="212"/>
      <c r="TYD45" s="210"/>
      <c r="TYE45" s="211"/>
      <c r="TYF45" s="149"/>
      <c r="TYN45" s="149"/>
      <c r="TYQ45" s="171"/>
      <c r="TYR45" s="171"/>
      <c r="TYS45" s="149"/>
      <c r="TYU45" s="152"/>
      <c r="TYW45" s="152"/>
      <c r="TYX45" s="212"/>
      <c r="TYY45" s="210"/>
      <c r="TYZ45" s="211"/>
      <c r="TZA45" s="149"/>
      <c r="TZI45" s="149"/>
      <c r="TZL45" s="171"/>
      <c r="TZM45" s="171"/>
      <c r="TZN45" s="149"/>
      <c r="TZP45" s="152"/>
      <c r="TZR45" s="152"/>
      <c r="TZS45" s="212"/>
      <c r="TZT45" s="210"/>
      <c r="TZU45" s="211"/>
      <c r="TZV45" s="149"/>
      <c r="UAD45" s="149"/>
      <c r="UAG45" s="171"/>
      <c r="UAH45" s="171"/>
      <c r="UAI45" s="149"/>
      <c r="UAK45" s="152"/>
      <c r="UAM45" s="152"/>
      <c r="UAN45" s="212"/>
      <c r="UAO45" s="210"/>
      <c r="UAP45" s="211"/>
      <c r="UAQ45" s="149"/>
      <c r="UAY45" s="149"/>
      <c r="UBB45" s="171"/>
      <c r="UBC45" s="171"/>
      <c r="UBD45" s="149"/>
      <c r="UBF45" s="152"/>
      <c r="UBH45" s="152"/>
      <c r="UBI45" s="212"/>
      <c r="UBJ45" s="210"/>
      <c r="UBK45" s="211"/>
      <c r="UBL45" s="149"/>
      <c r="UBT45" s="149"/>
      <c r="UBW45" s="171"/>
      <c r="UBX45" s="171"/>
      <c r="UBY45" s="149"/>
      <c r="UCA45" s="152"/>
      <c r="UCC45" s="152"/>
      <c r="UCD45" s="212"/>
      <c r="UCE45" s="210"/>
      <c r="UCF45" s="211"/>
      <c r="UCG45" s="149"/>
      <c r="UCO45" s="149"/>
      <c r="UCR45" s="171"/>
      <c r="UCS45" s="171"/>
      <c r="UCT45" s="149"/>
      <c r="UCV45" s="152"/>
      <c r="UCX45" s="152"/>
      <c r="UCY45" s="212"/>
      <c r="UCZ45" s="210"/>
      <c r="UDA45" s="211"/>
      <c r="UDB45" s="149"/>
      <c r="UDJ45" s="149"/>
      <c r="UDM45" s="171"/>
      <c r="UDN45" s="171"/>
      <c r="UDO45" s="149"/>
      <c r="UDQ45" s="152"/>
      <c r="UDS45" s="152"/>
      <c r="UDT45" s="212"/>
      <c r="UDU45" s="210"/>
      <c r="UDV45" s="211"/>
      <c r="UDW45" s="149"/>
      <c r="UEE45" s="149"/>
      <c r="UEH45" s="171"/>
      <c r="UEI45" s="171"/>
      <c r="UEJ45" s="149"/>
      <c r="UEL45" s="152"/>
      <c r="UEN45" s="152"/>
      <c r="UEO45" s="212"/>
      <c r="UEP45" s="210"/>
      <c r="UEQ45" s="211"/>
      <c r="UER45" s="149"/>
      <c r="UEZ45" s="149"/>
      <c r="UFC45" s="171"/>
      <c r="UFD45" s="171"/>
      <c r="UFE45" s="149"/>
      <c r="UFG45" s="152"/>
      <c r="UFI45" s="152"/>
      <c r="UFJ45" s="212"/>
      <c r="UFK45" s="210"/>
      <c r="UFL45" s="211"/>
      <c r="UFM45" s="149"/>
      <c r="UFU45" s="149"/>
      <c r="UFX45" s="171"/>
      <c r="UFY45" s="171"/>
      <c r="UFZ45" s="149"/>
      <c r="UGB45" s="152"/>
      <c r="UGD45" s="152"/>
      <c r="UGE45" s="212"/>
      <c r="UGF45" s="210"/>
      <c r="UGG45" s="211"/>
      <c r="UGH45" s="149"/>
      <c r="UGP45" s="149"/>
      <c r="UGS45" s="171"/>
      <c r="UGT45" s="171"/>
      <c r="UGU45" s="149"/>
      <c r="UGW45" s="152"/>
      <c r="UGY45" s="152"/>
      <c r="UGZ45" s="212"/>
      <c r="UHA45" s="210"/>
      <c r="UHB45" s="211"/>
      <c r="UHC45" s="149"/>
      <c r="UHK45" s="149"/>
      <c r="UHN45" s="171"/>
      <c r="UHO45" s="171"/>
      <c r="UHP45" s="149"/>
      <c r="UHR45" s="152"/>
      <c r="UHT45" s="152"/>
      <c r="UHU45" s="212"/>
      <c r="UHV45" s="210"/>
      <c r="UHW45" s="211"/>
      <c r="UHX45" s="149"/>
      <c r="UIF45" s="149"/>
      <c r="UII45" s="171"/>
      <c r="UIJ45" s="171"/>
      <c r="UIK45" s="149"/>
      <c r="UIM45" s="152"/>
      <c r="UIO45" s="152"/>
      <c r="UIP45" s="212"/>
      <c r="UIQ45" s="210"/>
      <c r="UIR45" s="211"/>
      <c r="UIS45" s="149"/>
      <c r="UJA45" s="149"/>
      <c r="UJD45" s="171"/>
      <c r="UJE45" s="171"/>
      <c r="UJF45" s="149"/>
      <c r="UJH45" s="152"/>
      <c r="UJJ45" s="152"/>
      <c r="UJK45" s="212"/>
      <c r="UJL45" s="210"/>
      <c r="UJM45" s="211"/>
      <c r="UJN45" s="149"/>
      <c r="UJV45" s="149"/>
      <c r="UJY45" s="171"/>
      <c r="UJZ45" s="171"/>
      <c r="UKA45" s="149"/>
      <c r="UKC45" s="152"/>
      <c r="UKE45" s="152"/>
      <c r="UKF45" s="212"/>
      <c r="UKG45" s="210"/>
      <c r="UKH45" s="211"/>
      <c r="UKI45" s="149"/>
      <c r="UKQ45" s="149"/>
      <c r="UKT45" s="171"/>
      <c r="UKU45" s="171"/>
      <c r="UKV45" s="149"/>
      <c r="UKX45" s="152"/>
      <c r="UKZ45" s="152"/>
      <c r="ULA45" s="212"/>
      <c r="ULB45" s="210"/>
      <c r="ULC45" s="211"/>
      <c r="ULD45" s="149"/>
      <c r="ULL45" s="149"/>
      <c r="ULO45" s="171"/>
      <c r="ULP45" s="171"/>
      <c r="ULQ45" s="149"/>
      <c r="ULS45" s="152"/>
      <c r="ULU45" s="152"/>
      <c r="ULV45" s="212"/>
      <c r="ULW45" s="210"/>
      <c r="ULX45" s="211"/>
      <c r="ULY45" s="149"/>
      <c r="UMG45" s="149"/>
      <c r="UMJ45" s="171"/>
      <c r="UMK45" s="171"/>
      <c r="UML45" s="149"/>
      <c r="UMN45" s="152"/>
      <c r="UMP45" s="152"/>
      <c r="UMQ45" s="212"/>
      <c r="UMR45" s="210"/>
      <c r="UMS45" s="211"/>
      <c r="UMT45" s="149"/>
      <c r="UNB45" s="149"/>
      <c r="UNE45" s="171"/>
      <c r="UNF45" s="171"/>
      <c r="UNG45" s="149"/>
      <c r="UNI45" s="152"/>
      <c r="UNK45" s="152"/>
      <c r="UNL45" s="212"/>
      <c r="UNM45" s="210"/>
      <c r="UNN45" s="211"/>
      <c r="UNO45" s="149"/>
      <c r="UNW45" s="149"/>
      <c r="UNZ45" s="171"/>
      <c r="UOA45" s="171"/>
      <c r="UOB45" s="149"/>
      <c r="UOD45" s="152"/>
      <c r="UOF45" s="152"/>
      <c r="UOG45" s="212"/>
      <c r="UOH45" s="210"/>
      <c r="UOI45" s="211"/>
      <c r="UOJ45" s="149"/>
      <c r="UOR45" s="149"/>
      <c r="UOU45" s="171"/>
      <c r="UOV45" s="171"/>
      <c r="UOW45" s="149"/>
      <c r="UOY45" s="152"/>
      <c r="UPA45" s="152"/>
      <c r="UPB45" s="212"/>
      <c r="UPC45" s="210"/>
      <c r="UPD45" s="211"/>
      <c r="UPE45" s="149"/>
      <c r="UPM45" s="149"/>
      <c r="UPP45" s="171"/>
      <c r="UPQ45" s="171"/>
      <c r="UPR45" s="149"/>
      <c r="UPT45" s="152"/>
      <c r="UPV45" s="152"/>
      <c r="UPW45" s="212"/>
      <c r="UPX45" s="210"/>
      <c r="UPY45" s="211"/>
      <c r="UPZ45" s="149"/>
      <c r="UQH45" s="149"/>
      <c r="UQK45" s="171"/>
      <c r="UQL45" s="171"/>
      <c r="UQM45" s="149"/>
      <c r="UQO45" s="152"/>
      <c r="UQQ45" s="152"/>
      <c r="UQR45" s="212"/>
      <c r="UQS45" s="210"/>
      <c r="UQT45" s="211"/>
      <c r="UQU45" s="149"/>
      <c r="URC45" s="149"/>
      <c r="URF45" s="171"/>
      <c r="URG45" s="171"/>
      <c r="URH45" s="149"/>
      <c r="URJ45" s="152"/>
      <c r="URL45" s="152"/>
      <c r="URM45" s="212"/>
      <c r="URN45" s="210"/>
      <c r="URO45" s="211"/>
      <c r="URP45" s="149"/>
      <c r="URX45" s="149"/>
      <c r="USA45" s="171"/>
      <c r="USB45" s="171"/>
      <c r="USC45" s="149"/>
      <c r="USE45" s="152"/>
      <c r="USG45" s="152"/>
      <c r="USH45" s="212"/>
      <c r="USI45" s="210"/>
      <c r="USJ45" s="211"/>
      <c r="USK45" s="149"/>
      <c r="USS45" s="149"/>
      <c r="USV45" s="171"/>
      <c r="USW45" s="171"/>
      <c r="USX45" s="149"/>
      <c r="USZ45" s="152"/>
      <c r="UTB45" s="152"/>
      <c r="UTC45" s="212"/>
      <c r="UTD45" s="210"/>
      <c r="UTE45" s="211"/>
      <c r="UTF45" s="149"/>
      <c r="UTN45" s="149"/>
      <c r="UTQ45" s="171"/>
      <c r="UTR45" s="171"/>
      <c r="UTS45" s="149"/>
      <c r="UTU45" s="152"/>
      <c r="UTW45" s="152"/>
      <c r="UTX45" s="212"/>
      <c r="UTY45" s="210"/>
      <c r="UTZ45" s="211"/>
      <c r="UUA45" s="149"/>
      <c r="UUI45" s="149"/>
      <c r="UUL45" s="171"/>
      <c r="UUM45" s="171"/>
      <c r="UUN45" s="149"/>
      <c r="UUP45" s="152"/>
      <c r="UUR45" s="152"/>
      <c r="UUS45" s="212"/>
      <c r="UUT45" s="210"/>
      <c r="UUU45" s="211"/>
      <c r="UUV45" s="149"/>
      <c r="UVD45" s="149"/>
      <c r="UVG45" s="171"/>
      <c r="UVH45" s="171"/>
      <c r="UVI45" s="149"/>
      <c r="UVK45" s="152"/>
      <c r="UVM45" s="152"/>
      <c r="UVN45" s="212"/>
      <c r="UVO45" s="210"/>
      <c r="UVP45" s="211"/>
      <c r="UVQ45" s="149"/>
      <c r="UVY45" s="149"/>
      <c r="UWB45" s="171"/>
      <c r="UWC45" s="171"/>
      <c r="UWD45" s="149"/>
      <c r="UWF45" s="152"/>
      <c r="UWH45" s="152"/>
      <c r="UWI45" s="212"/>
      <c r="UWJ45" s="210"/>
      <c r="UWK45" s="211"/>
      <c r="UWL45" s="149"/>
      <c r="UWT45" s="149"/>
      <c r="UWW45" s="171"/>
      <c r="UWX45" s="171"/>
      <c r="UWY45" s="149"/>
      <c r="UXA45" s="152"/>
      <c r="UXC45" s="152"/>
      <c r="UXD45" s="212"/>
      <c r="UXE45" s="210"/>
      <c r="UXF45" s="211"/>
      <c r="UXG45" s="149"/>
      <c r="UXO45" s="149"/>
      <c r="UXR45" s="171"/>
      <c r="UXS45" s="171"/>
      <c r="UXT45" s="149"/>
      <c r="UXV45" s="152"/>
      <c r="UXX45" s="152"/>
      <c r="UXY45" s="212"/>
      <c r="UXZ45" s="210"/>
      <c r="UYA45" s="211"/>
      <c r="UYB45" s="149"/>
      <c r="UYJ45" s="149"/>
      <c r="UYM45" s="171"/>
      <c r="UYN45" s="171"/>
      <c r="UYO45" s="149"/>
      <c r="UYQ45" s="152"/>
      <c r="UYS45" s="152"/>
      <c r="UYT45" s="212"/>
      <c r="UYU45" s="210"/>
      <c r="UYV45" s="211"/>
      <c r="UYW45" s="149"/>
      <c r="UZE45" s="149"/>
      <c r="UZH45" s="171"/>
      <c r="UZI45" s="171"/>
      <c r="UZJ45" s="149"/>
      <c r="UZL45" s="152"/>
      <c r="UZN45" s="152"/>
      <c r="UZO45" s="212"/>
      <c r="UZP45" s="210"/>
      <c r="UZQ45" s="211"/>
      <c r="UZR45" s="149"/>
      <c r="UZZ45" s="149"/>
      <c r="VAC45" s="171"/>
      <c r="VAD45" s="171"/>
      <c r="VAE45" s="149"/>
      <c r="VAG45" s="152"/>
      <c r="VAI45" s="152"/>
      <c r="VAJ45" s="212"/>
      <c r="VAK45" s="210"/>
      <c r="VAL45" s="211"/>
      <c r="VAM45" s="149"/>
      <c r="VAU45" s="149"/>
      <c r="VAX45" s="171"/>
      <c r="VAY45" s="171"/>
      <c r="VAZ45" s="149"/>
      <c r="VBB45" s="152"/>
      <c r="VBD45" s="152"/>
      <c r="VBE45" s="212"/>
      <c r="VBF45" s="210"/>
      <c r="VBG45" s="211"/>
      <c r="VBH45" s="149"/>
      <c r="VBP45" s="149"/>
      <c r="VBS45" s="171"/>
      <c r="VBT45" s="171"/>
      <c r="VBU45" s="149"/>
      <c r="VBW45" s="152"/>
      <c r="VBY45" s="152"/>
      <c r="VBZ45" s="212"/>
      <c r="VCA45" s="210"/>
      <c r="VCB45" s="211"/>
      <c r="VCC45" s="149"/>
      <c r="VCK45" s="149"/>
      <c r="VCN45" s="171"/>
      <c r="VCO45" s="171"/>
      <c r="VCP45" s="149"/>
      <c r="VCR45" s="152"/>
      <c r="VCT45" s="152"/>
      <c r="VCU45" s="212"/>
      <c r="VCV45" s="210"/>
      <c r="VCW45" s="211"/>
      <c r="VCX45" s="149"/>
      <c r="VDF45" s="149"/>
      <c r="VDI45" s="171"/>
      <c r="VDJ45" s="171"/>
      <c r="VDK45" s="149"/>
      <c r="VDM45" s="152"/>
      <c r="VDO45" s="152"/>
      <c r="VDP45" s="212"/>
      <c r="VDQ45" s="210"/>
      <c r="VDR45" s="211"/>
      <c r="VDS45" s="149"/>
      <c r="VEA45" s="149"/>
      <c r="VED45" s="171"/>
      <c r="VEE45" s="171"/>
      <c r="VEF45" s="149"/>
      <c r="VEH45" s="152"/>
      <c r="VEJ45" s="152"/>
      <c r="VEK45" s="212"/>
      <c r="VEL45" s="210"/>
      <c r="VEM45" s="211"/>
      <c r="VEN45" s="149"/>
      <c r="VEV45" s="149"/>
      <c r="VEY45" s="171"/>
      <c r="VEZ45" s="171"/>
      <c r="VFA45" s="149"/>
      <c r="VFC45" s="152"/>
      <c r="VFE45" s="152"/>
      <c r="VFF45" s="212"/>
      <c r="VFG45" s="210"/>
      <c r="VFH45" s="211"/>
      <c r="VFI45" s="149"/>
      <c r="VFQ45" s="149"/>
      <c r="VFT45" s="171"/>
      <c r="VFU45" s="171"/>
      <c r="VFV45" s="149"/>
      <c r="VFX45" s="152"/>
      <c r="VFZ45" s="152"/>
      <c r="VGA45" s="212"/>
      <c r="VGB45" s="210"/>
      <c r="VGC45" s="211"/>
      <c r="VGD45" s="149"/>
      <c r="VGL45" s="149"/>
      <c r="VGO45" s="171"/>
      <c r="VGP45" s="171"/>
      <c r="VGQ45" s="149"/>
      <c r="VGS45" s="152"/>
      <c r="VGU45" s="152"/>
      <c r="VGV45" s="212"/>
      <c r="VGW45" s="210"/>
      <c r="VGX45" s="211"/>
      <c r="VGY45" s="149"/>
      <c r="VHG45" s="149"/>
      <c r="VHJ45" s="171"/>
      <c r="VHK45" s="171"/>
      <c r="VHL45" s="149"/>
      <c r="VHN45" s="152"/>
      <c r="VHP45" s="152"/>
      <c r="VHQ45" s="212"/>
      <c r="VHR45" s="210"/>
      <c r="VHS45" s="211"/>
      <c r="VHT45" s="149"/>
      <c r="VIB45" s="149"/>
      <c r="VIE45" s="171"/>
      <c r="VIF45" s="171"/>
      <c r="VIG45" s="149"/>
      <c r="VII45" s="152"/>
      <c r="VIK45" s="152"/>
      <c r="VIL45" s="212"/>
      <c r="VIM45" s="210"/>
      <c r="VIN45" s="211"/>
      <c r="VIO45" s="149"/>
      <c r="VIW45" s="149"/>
      <c r="VIZ45" s="171"/>
      <c r="VJA45" s="171"/>
      <c r="VJB45" s="149"/>
      <c r="VJD45" s="152"/>
      <c r="VJF45" s="152"/>
      <c r="VJG45" s="212"/>
      <c r="VJH45" s="210"/>
      <c r="VJI45" s="211"/>
      <c r="VJJ45" s="149"/>
      <c r="VJR45" s="149"/>
      <c r="VJU45" s="171"/>
      <c r="VJV45" s="171"/>
      <c r="VJW45" s="149"/>
      <c r="VJY45" s="152"/>
      <c r="VKA45" s="152"/>
      <c r="VKB45" s="212"/>
      <c r="VKC45" s="210"/>
      <c r="VKD45" s="211"/>
      <c r="VKE45" s="149"/>
      <c r="VKM45" s="149"/>
      <c r="VKP45" s="171"/>
      <c r="VKQ45" s="171"/>
      <c r="VKR45" s="149"/>
      <c r="VKT45" s="152"/>
      <c r="VKV45" s="152"/>
      <c r="VKW45" s="212"/>
      <c r="VKX45" s="210"/>
      <c r="VKY45" s="211"/>
      <c r="VKZ45" s="149"/>
      <c r="VLH45" s="149"/>
      <c r="VLK45" s="171"/>
      <c r="VLL45" s="171"/>
      <c r="VLM45" s="149"/>
      <c r="VLO45" s="152"/>
      <c r="VLQ45" s="152"/>
      <c r="VLR45" s="212"/>
      <c r="VLS45" s="210"/>
      <c r="VLT45" s="211"/>
      <c r="VLU45" s="149"/>
      <c r="VMC45" s="149"/>
      <c r="VMF45" s="171"/>
      <c r="VMG45" s="171"/>
      <c r="VMH45" s="149"/>
      <c r="VMJ45" s="152"/>
      <c r="VML45" s="152"/>
      <c r="VMM45" s="212"/>
      <c r="VMN45" s="210"/>
      <c r="VMO45" s="211"/>
      <c r="VMP45" s="149"/>
      <c r="VMX45" s="149"/>
      <c r="VNA45" s="171"/>
      <c r="VNB45" s="171"/>
      <c r="VNC45" s="149"/>
      <c r="VNE45" s="152"/>
      <c r="VNG45" s="152"/>
      <c r="VNH45" s="212"/>
      <c r="VNI45" s="210"/>
      <c r="VNJ45" s="211"/>
      <c r="VNK45" s="149"/>
      <c r="VNS45" s="149"/>
      <c r="VNV45" s="171"/>
      <c r="VNW45" s="171"/>
      <c r="VNX45" s="149"/>
      <c r="VNZ45" s="152"/>
      <c r="VOB45" s="152"/>
      <c r="VOC45" s="212"/>
      <c r="VOD45" s="210"/>
      <c r="VOE45" s="211"/>
      <c r="VOF45" s="149"/>
      <c r="VON45" s="149"/>
      <c r="VOQ45" s="171"/>
      <c r="VOR45" s="171"/>
      <c r="VOS45" s="149"/>
      <c r="VOU45" s="152"/>
      <c r="VOW45" s="152"/>
      <c r="VOX45" s="212"/>
      <c r="VOY45" s="210"/>
      <c r="VOZ45" s="211"/>
      <c r="VPA45" s="149"/>
      <c r="VPI45" s="149"/>
      <c r="VPL45" s="171"/>
      <c r="VPM45" s="171"/>
      <c r="VPN45" s="149"/>
      <c r="VPP45" s="152"/>
      <c r="VPR45" s="152"/>
      <c r="VPS45" s="212"/>
      <c r="VPT45" s="210"/>
      <c r="VPU45" s="211"/>
      <c r="VPV45" s="149"/>
      <c r="VQD45" s="149"/>
      <c r="VQG45" s="171"/>
      <c r="VQH45" s="171"/>
      <c r="VQI45" s="149"/>
      <c r="VQK45" s="152"/>
      <c r="VQM45" s="152"/>
      <c r="VQN45" s="212"/>
      <c r="VQO45" s="210"/>
      <c r="VQP45" s="211"/>
      <c r="VQQ45" s="149"/>
      <c r="VQY45" s="149"/>
      <c r="VRB45" s="171"/>
      <c r="VRC45" s="171"/>
      <c r="VRD45" s="149"/>
      <c r="VRF45" s="152"/>
      <c r="VRH45" s="152"/>
      <c r="VRI45" s="212"/>
      <c r="VRJ45" s="210"/>
      <c r="VRK45" s="211"/>
      <c r="VRL45" s="149"/>
      <c r="VRT45" s="149"/>
      <c r="VRW45" s="171"/>
      <c r="VRX45" s="171"/>
      <c r="VRY45" s="149"/>
      <c r="VSA45" s="152"/>
      <c r="VSC45" s="152"/>
      <c r="VSD45" s="212"/>
      <c r="VSE45" s="210"/>
      <c r="VSF45" s="211"/>
      <c r="VSG45" s="149"/>
      <c r="VSO45" s="149"/>
      <c r="VSR45" s="171"/>
      <c r="VSS45" s="171"/>
      <c r="VST45" s="149"/>
      <c r="VSV45" s="152"/>
      <c r="VSX45" s="152"/>
      <c r="VSY45" s="212"/>
      <c r="VSZ45" s="210"/>
      <c r="VTA45" s="211"/>
      <c r="VTB45" s="149"/>
      <c r="VTJ45" s="149"/>
      <c r="VTM45" s="171"/>
      <c r="VTN45" s="171"/>
      <c r="VTO45" s="149"/>
      <c r="VTQ45" s="152"/>
      <c r="VTS45" s="152"/>
      <c r="VTT45" s="212"/>
      <c r="VTU45" s="210"/>
      <c r="VTV45" s="211"/>
      <c r="VTW45" s="149"/>
      <c r="VUE45" s="149"/>
      <c r="VUH45" s="171"/>
      <c r="VUI45" s="171"/>
      <c r="VUJ45" s="149"/>
      <c r="VUL45" s="152"/>
      <c r="VUN45" s="152"/>
      <c r="VUO45" s="212"/>
      <c r="VUP45" s="210"/>
      <c r="VUQ45" s="211"/>
      <c r="VUR45" s="149"/>
      <c r="VUZ45" s="149"/>
      <c r="VVC45" s="171"/>
      <c r="VVD45" s="171"/>
      <c r="VVE45" s="149"/>
      <c r="VVG45" s="152"/>
      <c r="VVI45" s="152"/>
      <c r="VVJ45" s="212"/>
      <c r="VVK45" s="210"/>
      <c r="VVL45" s="211"/>
      <c r="VVM45" s="149"/>
      <c r="VVU45" s="149"/>
      <c r="VVX45" s="171"/>
      <c r="VVY45" s="171"/>
      <c r="VVZ45" s="149"/>
      <c r="VWB45" s="152"/>
      <c r="VWD45" s="152"/>
      <c r="VWE45" s="212"/>
      <c r="VWF45" s="210"/>
      <c r="VWG45" s="211"/>
      <c r="VWH45" s="149"/>
      <c r="VWP45" s="149"/>
      <c r="VWS45" s="171"/>
      <c r="VWT45" s="171"/>
      <c r="VWU45" s="149"/>
      <c r="VWW45" s="152"/>
      <c r="VWY45" s="152"/>
      <c r="VWZ45" s="212"/>
      <c r="VXA45" s="210"/>
      <c r="VXB45" s="211"/>
      <c r="VXC45" s="149"/>
      <c r="VXK45" s="149"/>
      <c r="VXN45" s="171"/>
      <c r="VXO45" s="171"/>
      <c r="VXP45" s="149"/>
      <c r="VXR45" s="152"/>
      <c r="VXT45" s="152"/>
      <c r="VXU45" s="212"/>
      <c r="VXV45" s="210"/>
      <c r="VXW45" s="211"/>
      <c r="VXX45" s="149"/>
      <c r="VYF45" s="149"/>
      <c r="VYI45" s="171"/>
      <c r="VYJ45" s="171"/>
      <c r="VYK45" s="149"/>
      <c r="VYM45" s="152"/>
      <c r="VYO45" s="152"/>
      <c r="VYP45" s="212"/>
      <c r="VYQ45" s="210"/>
      <c r="VYR45" s="211"/>
      <c r="VYS45" s="149"/>
      <c r="VZA45" s="149"/>
      <c r="VZD45" s="171"/>
      <c r="VZE45" s="171"/>
      <c r="VZF45" s="149"/>
      <c r="VZH45" s="152"/>
      <c r="VZJ45" s="152"/>
      <c r="VZK45" s="212"/>
      <c r="VZL45" s="210"/>
      <c r="VZM45" s="211"/>
      <c r="VZN45" s="149"/>
      <c r="VZV45" s="149"/>
      <c r="VZY45" s="171"/>
      <c r="VZZ45" s="171"/>
      <c r="WAA45" s="149"/>
      <c r="WAC45" s="152"/>
      <c r="WAE45" s="152"/>
      <c r="WAF45" s="212"/>
      <c r="WAG45" s="210"/>
      <c r="WAH45" s="211"/>
      <c r="WAI45" s="149"/>
      <c r="WAQ45" s="149"/>
      <c r="WAT45" s="171"/>
      <c r="WAU45" s="171"/>
      <c r="WAV45" s="149"/>
      <c r="WAX45" s="152"/>
      <c r="WAZ45" s="152"/>
      <c r="WBA45" s="212"/>
      <c r="WBB45" s="210"/>
      <c r="WBC45" s="211"/>
      <c r="WBD45" s="149"/>
      <c r="WBL45" s="149"/>
      <c r="WBO45" s="171"/>
      <c r="WBP45" s="171"/>
      <c r="WBQ45" s="149"/>
      <c r="WBS45" s="152"/>
      <c r="WBU45" s="152"/>
      <c r="WBV45" s="212"/>
      <c r="WBW45" s="210"/>
      <c r="WBX45" s="211"/>
      <c r="WBY45" s="149"/>
      <c r="WCG45" s="149"/>
      <c r="WCJ45" s="171"/>
      <c r="WCK45" s="171"/>
      <c r="WCL45" s="149"/>
      <c r="WCN45" s="152"/>
      <c r="WCP45" s="152"/>
      <c r="WCQ45" s="212"/>
      <c r="WCR45" s="210"/>
      <c r="WCS45" s="211"/>
      <c r="WCT45" s="149"/>
      <c r="WDB45" s="149"/>
      <c r="WDE45" s="171"/>
      <c r="WDF45" s="171"/>
      <c r="WDG45" s="149"/>
      <c r="WDI45" s="152"/>
      <c r="WDK45" s="152"/>
      <c r="WDL45" s="212"/>
      <c r="WDM45" s="210"/>
      <c r="WDN45" s="211"/>
      <c r="WDO45" s="149"/>
      <c r="WDW45" s="149"/>
      <c r="WDZ45" s="171"/>
      <c r="WEA45" s="171"/>
      <c r="WEB45" s="149"/>
      <c r="WED45" s="152"/>
      <c r="WEF45" s="152"/>
      <c r="WEG45" s="212"/>
      <c r="WEH45" s="210"/>
      <c r="WEI45" s="211"/>
      <c r="WEJ45" s="149"/>
      <c r="WER45" s="149"/>
      <c r="WEU45" s="171"/>
      <c r="WEV45" s="171"/>
      <c r="WEW45" s="149"/>
      <c r="WEY45" s="152"/>
      <c r="WFA45" s="152"/>
      <c r="WFB45" s="212"/>
      <c r="WFC45" s="210"/>
      <c r="WFD45" s="211"/>
      <c r="WFE45" s="149"/>
      <c r="WFM45" s="149"/>
      <c r="WFP45" s="171"/>
      <c r="WFQ45" s="171"/>
      <c r="WFR45" s="149"/>
      <c r="WFT45" s="152"/>
      <c r="WFV45" s="152"/>
      <c r="WFW45" s="212"/>
      <c r="WFX45" s="210"/>
      <c r="WFY45" s="211"/>
      <c r="WFZ45" s="149"/>
      <c r="WGH45" s="149"/>
      <c r="WGK45" s="171"/>
      <c r="WGL45" s="171"/>
      <c r="WGM45" s="149"/>
      <c r="WGO45" s="152"/>
      <c r="WGQ45" s="152"/>
      <c r="WGR45" s="212"/>
      <c r="WGS45" s="210"/>
      <c r="WGT45" s="211"/>
      <c r="WGU45" s="149"/>
      <c r="WHC45" s="149"/>
      <c r="WHF45" s="171"/>
      <c r="WHG45" s="171"/>
      <c r="WHH45" s="149"/>
      <c r="WHJ45" s="152"/>
      <c r="WHL45" s="152"/>
      <c r="WHM45" s="212"/>
      <c r="WHN45" s="210"/>
      <c r="WHO45" s="211"/>
      <c r="WHP45" s="149"/>
      <c r="WHX45" s="149"/>
      <c r="WIA45" s="171"/>
      <c r="WIB45" s="171"/>
      <c r="WIC45" s="149"/>
      <c r="WIE45" s="152"/>
      <c r="WIG45" s="152"/>
      <c r="WIH45" s="212"/>
      <c r="WII45" s="210"/>
      <c r="WIJ45" s="211"/>
      <c r="WIK45" s="149"/>
      <c r="WIS45" s="149"/>
      <c r="WIV45" s="171"/>
      <c r="WIW45" s="171"/>
      <c r="WIX45" s="149"/>
      <c r="WIZ45" s="152"/>
      <c r="WJB45" s="152"/>
      <c r="WJC45" s="212"/>
      <c r="WJD45" s="210"/>
      <c r="WJE45" s="211"/>
      <c r="WJF45" s="149"/>
      <c r="WJN45" s="149"/>
      <c r="WJQ45" s="171"/>
      <c r="WJR45" s="171"/>
      <c r="WJS45" s="149"/>
      <c r="WJU45" s="152"/>
      <c r="WJW45" s="152"/>
      <c r="WJX45" s="212"/>
      <c r="WJY45" s="210"/>
      <c r="WJZ45" s="211"/>
      <c r="WKA45" s="149"/>
      <c r="WKI45" s="149"/>
      <c r="WKL45" s="171"/>
      <c r="WKM45" s="171"/>
      <c r="WKN45" s="149"/>
      <c r="WKP45" s="152"/>
      <c r="WKR45" s="152"/>
      <c r="WKS45" s="212"/>
      <c r="WKT45" s="210"/>
      <c r="WKU45" s="211"/>
      <c r="WKV45" s="149"/>
      <c r="WLD45" s="149"/>
      <c r="WLG45" s="171"/>
      <c r="WLH45" s="171"/>
      <c r="WLI45" s="149"/>
      <c r="WLK45" s="152"/>
      <c r="WLM45" s="152"/>
      <c r="WLN45" s="212"/>
      <c r="WLO45" s="210"/>
      <c r="WLP45" s="211"/>
      <c r="WLQ45" s="149"/>
      <c r="WLY45" s="149"/>
      <c r="WMB45" s="171"/>
      <c r="WMC45" s="171"/>
      <c r="WMD45" s="149"/>
      <c r="WMF45" s="152"/>
      <c r="WMH45" s="152"/>
      <c r="WMI45" s="212"/>
      <c r="WMJ45" s="210"/>
      <c r="WMK45" s="211"/>
      <c r="WML45" s="149"/>
      <c r="WMT45" s="149"/>
      <c r="WMW45" s="171"/>
      <c r="WMX45" s="171"/>
      <c r="WMY45" s="149"/>
      <c r="WNA45" s="152"/>
      <c r="WNC45" s="152"/>
      <c r="WND45" s="212"/>
      <c r="WNE45" s="210"/>
      <c r="WNF45" s="211"/>
      <c r="WNG45" s="149"/>
      <c r="WNO45" s="149"/>
      <c r="WNR45" s="171"/>
      <c r="WNS45" s="171"/>
      <c r="WNT45" s="149"/>
      <c r="WNV45" s="152"/>
      <c r="WNX45" s="152"/>
      <c r="WNY45" s="212"/>
      <c r="WNZ45" s="210"/>
      <c r="WOA45" s="211"/>
      <c r="WOB45" s="149"/>
      <c r="WOJ45" s="149"/>
      <c r="WOM45" s="171"/>
      <c r="WON45" s="171"/>
      <c r="WOO45" s="149"/>
      <c r="WOQ45" s="152"/>
      <c r="WOS45" s="152"/>
      <c r="WOT45" s="212"/>
      <c r="WOU45" s="210"/>
      <c r="WOV45" s="211"/>
      <c r="WOW45" s="149"/>
      <c r="WPE45" s="149"/>
      <c r="WPH45" s="171"/>
      <c r="WPI45" s="171"/>
      <c r="WPJ45" s="149"/>
      <c r="WPL45" s="152"/>
      <c r="WPN45" s="152"/>
      <c r="WPO45" s="212"/>
      <c r="WPP45" s="210"/>
      <c r="WPQ45" s="211"/>
      <c r="WPR45" s="149"/>
      <c r="WPZ45" s="149"/>
      <c r="WQC45" s="171"/>
      <c r="WQD45" s="171"/>
      <c r="WQE45" s="149"/>
      <c r="WQG45" s="152"/>
      <c r="WQI45" s="152"/>
      <c r="WQJ45" s="212"/>
      <c r="WQK45" s="210"/>
      <c r="WQL45" s="211"/>
      <c r="WQM45" s="149"/>
      <c r="WQU45" s="149"/>
      <c r="WQX45" s="171"/>
      <c r="WQY45" s="171"/>
      <c r="WQZ45" s="149"/>
      <c r="WRB45" s="152"/>
      <c r="WRD45" s="152"/>
      <c r="WRE45" s="212"/>
      <c r="WRF45" s="210"/>
      <c r="WRG45" s="211"/>
      <c r="WRH45" s="149"/>
      <c r="WRP45" s="149"/>
      <c r="WRS45" s="171"/>
      <c r="WRT45" s="171"/>
      <c r="WRU45" s="149"/>
      <c r="WRW45" s="152"/>
      <c r="WRY45" s="152"/>
      <c r="WRZ45" s="212"/>
      <c r="WSA45" s="210"/>
      <c r="WSB45" s="211"/>
      <c r="WSC45" s="149"/>
      <c r="WSK45" s="149"/>
      <c r="WSN45" s="171"/>
      <c r="WSO45" s="171"/>
      <c r="WSP45" s="149"/>
      <c r="WSR45" s="152"/>
      <c r="WST45" s="152"/>
      <c r="WSU45" s="212"/>
      <c r="WSV45" s="210"/>
      <c r="WSW45" s="211"/>
      <c r="WSX45" s="149"/>
      <c r="WTF45" s="149"/>
      <c r="WTI45" s="171"/>
      <c r="WTJ45" s="171"/>
      <c r="WTK45" s="149"/>
      <c r="WTM45" s="152"/>
      <c r="WTO45" s="152"/>
      <c r="WTP45" s="212"/>
      <c r="WTQ45" s="210"/>
      <c r="WTR45" s="211"/>
      <c r="WTS45" s="149"/>
      <c r="WUA45" s="149"/>
      <c r="WUD45" s="171"/>
      <c r="WUE45" s="171"/>
      <c r="WUF45" s="149"/>
      <c r="WUH45" s="152"/>
      <c r="WUJ45" s="152"/>
      <c r="WUK45" s="212"/>
      <c r="WUL45" s="210"/>
      <c r="WUM45" s="211"/>
      <c r="WUN45" s="149"/>
      <c r="WUV45" s="149"/>
      <c r="WUY45" s="171"/>
      <c r="WUZ45" s="171"/>
      <c r="WVA45" s="149"/>
      <c r="WVC45" s="152"/>
      <c r="WVE45" s="152"/>
      <c r="WVF45" s="212"/>
      <c r="WVG45" s="210"/>
      <c r="WVH45" s="211"/>
      <c r="WVI45" s="149"/>
      <c r="WVQ45" s="149"/>
      <c r="WVT45" s="171"/>
      <c r="WVU45" s="171"/>
      <c r="WVV45" s="149"/>
      <c r="WVX45" s="152"/>
      <c r="WVZ45" s="152"/>
      <c r="WWA45" s="212"/>
      <c r="WWB45" s="210"/>
      <c r="WWC45" s="211"/>
      <c r="WWD45" s="149"/>
      <c r="WWL45" s="149"/>
      <c r="WWO45" s="171"/>
      <c r="WWP45" s="171"/>
      <c r="WWQ45" s="149"/>
      <c r="WWS45" s="152"/>
      <c r="WWU45" s="152"/>
      <c r="WWV45" s="212"/>
      <c r="WWW45" s="210"/>
      <c r="WWX45" s="211"/>
      <c r="WWY45" s="149"/>
      <c r="WXG45" s="149"/>
      <c r="WXJ45" s="171"/>
      <c r="WXK45" s="171"/>
      <c r="WXL45" s="149"/>
      <c r="WXN45" s="152"/>
      <c r="WXP45" s="152"/>
      <c r="WXQ45" s="212"/>
      <c r="WXR45" s="210"/>
      <c r="WXS45" s="211"/>
      <c r="WXT45" s="149"/>
      <c r="WYB45" s="149"/>
      <c r="WYE45" s="171"/>
      <c r="WYF45" s="171"/>
      <c r="WYG45" s="149"/>
      <c r="WYI45" s="152"/>
      <c r="WYK45" s="152"/>
      <c r="WYL45" s="212"/>
      <c r="WYM45" s="210"/>
      <c r="WYN45" s="211"/>
      <c r="WYO45" s="149"/>
      <c r="WYW45" s="149"/>
      <c r="WYZ45" s="171"/>
      <c r="WZA45" s="171"/>
      <c r="WZB45" s="149"/>
      <c r="WZD45" s="152"/>
      <c r="WZF45" s="152"/>
      <c r="WZG45" s="212"/>
      <c r="WZH45" s="210"/>
      <c r="WZI45" s="211"/>
      <c r="WZJ45" s="149"/>
      <c r="WZR45" s="149"/>
      <c r="WZU45" s="171"/>
      <c r="WZV45" s="171"/>
      <c r="WZW45" s="149"/>
      <c r="WZY45" s="152"/>
      <c r="XAA45" s="152"/>
      <c r="XAB45" s="212"/>
      <c r="XAC45" s="210"/>
      <c r="XAD45" s="211"/>
      <c r="XAE45" s="149"/>
      <c r="XAM45" s="149"/>
      <c r="XAP45" s="171"/>
      <c r="XAQ45" s="171"/>
      <c r="XAR45" s="149"/>
      <c r="XAT45" s="152"/>
      <c r="XAV45" s="152"/>
      <c r="XAW45" s="212"/>
      <c r="XAX45" s="210"/>
      <c r="XAY45" s="211"/>
      <c r="XAZ45" s="149"/>
      <c r="XBH45" s="149"/>
      <c r="XBK45" s="171"/>
      <c r="XBL45" s="171"/>
      <c r="XBM45" s="149"/>
      <c r="XBO45" s="152"/>
      <c r="XBQ45" s="152"/>
      <c r="XBR45" s="212"/>
      <c r="XBS45" s="210"/>
      <c r="XBT45" s="211"/>
      <c r="XBU45" s="149"/>
      <c r="XCC45" s="149"/>
      <c r="XCF45" s="171"/>
      <c r="XCG45" s="171"/>
      <c r="XCH45" s="149"/>
      <c r="XCJ45" s="152"/>
      <c r="XCL45" s="152"/>
      <c r="XCM45" s="212"/>
      <c r="XCN45" s="210"/>
      <c r="XCO45" s="211"/>
      <c r="XCP45" s="149"/>
      <c r="XCX45" s="149"/>
      <c r="XDA45" s="171"/>
      <c r="XDB45" s="171"/>
      <c r="XDC45" s="149"/>
      <c r="XDE45" s="152"/>
      <c r="XDG45" s="152"/>
      <c r="XDH45" s="212"/>
      <c r="XDI45" s="210"/>
      <c r="XDJ45" s="211"/>
      <c r="XDK45" s="149"/>
      <c r="XDS45" s="149"/>
      <c r="XDV45" s="171"/>
      <c r="XDW45" s="171"/>
      <c r="XDX45" s="149"/>
      <c r="XDZ45" s="152"/>
      <c r="XEB45" s="152"/>
      <c r="XEC45" s="212"/>
      <c r="XED45" s="210"/>
      <c r="XEE45" s="211"/>
      <c r="XEF45" s="149"/>
      <c r="XEN45" s="149"/>
      <c r="XEQ45" s="171"/>
      <c r="XER45" s="171"/>
      <c r="XES45" s="149"/>
      <c r="XEU45" s="152"/>
      <c r="XEW45" s="152"/>
      <c r="XEX45" s="212"/>
      <c r="XEY45" s="210"/>
      <c r="XEZ45" s="211"/>
      <c r="XFA45" s="149"/>
    </row>
    <row r="46" spans="1:1024 1026:2046 2049:3067 3075:4096 4104:5119 5121:7162 7170:8191 8199:11257 11265:12286 12294:14336 14338:15360 15363:16381" s="150" customFormat="1" ht="12.75" x14ac:dyDescent="0.2">
      <c r="A46" s="149">
        <v>45408</v>
      </c>
      <c r="B46" s="150" t="s">
        <v>95</v>
      </c>
      <c r="C46" s="150" t="s">
        <v>105</v>
      </c>
      <c r="D46" s="150" t="s">
        <v>64</v>
      </c>
      <c r="E46" s="150" t="s">
        <v>25</v>
      </c>
      <c r="F46" s="150" t="s">
        <v>307</v>
      </c>
      <c r="G46" s="150">
        <v>2881</v>
      </c>
      <c r="H46" s="150">
        <v>156718</v>
      </c>
      <c r="I46" s="149">
        <v>45408</v>
      </c>
      <c r="J46" s="150">
        <v>155907627</v>
      </c>
      <c r="K46" s="150">
        <v>96</v>
      </c>
      <c r="L46" s="151">
        <v>155714.01999999999</v>
      </c>
      <c r="M46" s="151">
        <v>16660</v>
      </c>
      <c r="N46" s="149">
        <v>45408</v>
      </c>
      <c r="O46" s="150" t="s">
        <v>306</v>
      </c>
      <c r="P46" s="152">
        <v>1.8200000000000001E-2</v>
      </c>
      <c r="Q46" s="150" t="s">
        <v>115</v>
      </c>
      <c r="R46" s="152">
        <v>0.03</v>
      </c>
      <c r="S46" s="209">
        <f t="shared" si="0"/>
        <v>499.79999999999995</v>
      </c>
      <c r="T46" s="210"/>
      <c r="U46" s="211" t="str">
        <f>VLOOKUP(D46,Painel!$C$7:$C$63,1,FALSE)</f>
        <v>DORANIA FERNANDES COELHO</v>
      </c>
      <c r="V46" s="149"/>
      <c r="AD46" s="149"/>
      <c r="AG46" s="171"/>
      <c r="AH46" s="171"/>
      <c r="AI46" s="149"/>
      <c r="AK46" s="152"/>
      <c r="AM46" s="152"/>
      <c r="AN46" s="212"/>
      <c r="AO46" s="210"/>
      <c r="AP46" s="211"/>
      <c r="AQ46" s="149"/>
      <c r="AY46" s="149"/>
      <c r="BB46" s="171"/>
      <c r="BC46" s="171"/>
      <c r="BD46" s="149"/>
      <c r="BF46" s="152"/>
      <c r="BH46" s="152"/>
      <c r="BI46" s="212"/>
      <c r="BJ46" s="210"/>
      <c r="BK46" s="211"/>
      <c r="BL46" s="149"/>
      <c r="BT46" s="149"/>
      <c r="BW46" s="171"/>
      <c r="BX46" s="171"/>
      <c r="BY46" s="149"/>
      <c r="CA46" s="152"/>
      <c r="CC46" s="152"/>
      <c r="CD46" s="212"/>
      <c r="CE46" s="210"/>
      <c r="CF46" s="211"/>
      <c r="CG46" s="149"/>
      <c r="CO46" s="149"/>
      <c r="CR46" s="171"/>
      <c r="CS46" s="171"/>
      <c r="CT46" s="149"/>
      <c r="CV46" s="152"/>
      <c r="CX46" s="152"/>
      <c r="CY46" s="212"/>
      <c r="CZ46" s="210"/>
      <c r="DA46" s="211"/>
      <c r="DB46" s="149"/>
      <c r="DJ46" s="149"/>
      <c r="DM46" s="171"/>
      <c r="DN46" s="171"/>
      <c r="DO46" s="149"/>
      <c r="DQ46" s="152"/>
      <c r="DS46" s="152"/>
      <c r="DT46" s="212"/>
      <c r="DU46" s="210"/>
      <c r="DV46" s="211"/>
      <c r="DW46" s="149"/>
      <c r="EE46" s="149"/>
      <c r="EH46" s="171"/>
      <c r="EI46" s="171"/>
      <c r="EJ46" s="149"/>
      <c r="EL46" s="152"/>
      <c r="EN46" s="152"/>
      <c r="EO46" s="212"/>
      <c r="EP46" s="210"/>
      <c r="EQ46" s="211"/>
      <c r="ER46" s="149"/>
      <c r="EZ46" s="149"/>
      <c r="FC46" s="171"/>
      <c r="FD46" s="171"/>
      <c r="FE46" s="149"/>
      <c r="FG46" s="152"/>
      <c r="FI46" s="152"/>
      <c r="FJ46" s="212"/>
      <c r="FK46" s="210"/>
      <c r="FL46" s="211"/>
      <c r="FM46" s="149"/>
      <c r="FU46" s="149"/>
      <c r="FX46" s="171"/>
      <c r="FY46" s="171"/>
      <c r="FZ46" s="149"/>
      <c r="GB46" s="152"/>
      <c r="GD46" s="152"/>
      <c r="GE46" s="212"/>
      <c r="GF46" s="210"/>
      <c r="GG46" s="211"/>
      <c r="GH46" s="149"/>
      <c r="GP46" s="149"/>
      <c r="GS46" s="171"/>
      <c r="GT46" s="171"/>
      <c r="GU46" s="149"/>
      <c r="GW46" s="152"/>
      <c r="GY46" s="152"/>
      <c r="GZ46" s="212"/>
      <c r="HA46" s="210"/>
      <c r="HB46" s="211"/>
      <c r="HC46" s="149"/>
      <c r="HK46" s="149"/>
      <c r="HN46" s="171"/>
      <c r="HO46" s="171"/>
      <c r="HP46" s="149"/>
      <c r="HR46" s="152"/>
      <c r="HT46" s="152"/>
      <c r="HU46" s="212"/>
      <c r="HV46" s="210"/>
      <c r="HW46" s="211"/>
      <c r="HX46" s="149"/>
      <c r="IF46" s="149"/>
      <c r="II46" s="171"/>
      <c r="IJ46" s="171"/>
      <c r="IK46" s="149"/>
      <c r="IM46" s="152"/>
      <c r="IO46" s="152"/>
      <c r="IP46" s="212"/>
      <c r="IQ46" s="210"/>
      <c r="IR46" s="211"/>
      <c r="IS46" s="149"/>
      <c r="JA46" s="149"/>
      <c r="JD46" s="171"/>
      <c r="JE46" s="171"/>
      <c r="JF46" s="149"/>
      <c r="JH46" s="152"/>
      <c r="JJ46" s="152"/>
      <c r="JK46" s="212"/>
      <c r="JL46" s="210"/>
      <c r="JM46" s="211"/>
      <c r="JN46" s="149"/>
      <c r="JV46" s="149"/>
      <c r="JY46" s="171"/>
      <c r="JZ46" s="171"/>
      <c r="KA46" s="149"/>
      <c r="KC46" s="152"/>
      <c r="KE46" s="152"/>
      <c r="KF46" s="212"/>
      <c r="KG46" s="210"/>
      <c r="KH46" s="211"/>
      <c r="KI46" s="149"/>
      <c r="KQ46" s="149"/>
      <c r="KT46" s="171"/>
      <c r="KU46" s="171"/>
      <c r="KV46" s="149"/>
      <c r="KX46" s="152"/>
      <c r="KZ46" s="152"/>
      <c r="LA46" s="212"/>
      <c r="LB46" s="210"/>
      <c r="LC46" s="211"/>
      <c r="LD46" s="149"/>
      <c r="LL46" s="149"/>
      <c r="LO46" s="171"/>
      <c r="LP46" s="171"/>
      <c r="LQ46" s="149"/>
      <c r="LS46" s="152"/>
      <c r="LU46" s="152"/>
      <c r="LV46" s="212"/>
      <c r="LW46" s="210"/>
      <c r="LX46" s="211"/>
      <c r="LY46" s="149"/>
      <c r="MG46" s="149"/>
      <c r="MJ46" s="171"/>
      <c r="MK46" s="171"/>
      <c r="ML46" s="149"/>
      <c r="MN46" s="152"/>
      <c r="MP46" s="152"/>
      <c r="MQ46" s="212"/>
      <c r="MR46" s="210"/>
      <c r="MS46" s="211"/>
      <c r="MT46" s="149"/>
      <c r="NB46" s="149"/>
      <c r="NE46" s="171"/>
      <c r="NF46" s="171"/>
      <c r="NG46" s="149"/>
      <c r="NI46" s="152"/>
      <c r="NK46" s="152"/>
      <c r="NL46" s="212"/>
      <c r="NM46" s="210"/>
      <c r="NN46" s="211"/>
      <c r="NO46" s="149"/>
      <c r="NW46" s="149"/>
      <c r="NZ46" s="171"/>
      <c r="OA46" s="171"/>
      <c r="OB46" s="149"/>
      <c r="OD46" s="152"/>
      <c r="OF46" s="152"/>
      <c r="OG46" s="212"/>
      <c r="OH46" s="210"/>
      <c r="OI46" s="211"/>
      <c r="OJ46" s="149"/>
      <c r="OR46" s="149"/>
      <c r="OU46" s="171"/>
      <c r="OV46" s="171"/>
      <c r="OW46" s="149"/>
      <c r="OY46" s="152"/>
      <c r="PA46" s="152"/>
      <c r="PB46" s="212"/>
      <c r="PC46" s="210"/>
      <c r="PD46" s="211"/>
      <c r="PE46" s="149"/>
      <c r="PM46" s="149"/>
      <c r="PP46" s="171"/>
      <c r="PQ46" s="171"/>
      <c r="PR46" s="149"/>
      <c r="PT46" s="152"/>
      <c r="PV46" s="152"/>
      <c r="PW46" s="212"/>
      <c r="PX46" s="210"/>
      <c r="PY46" s="211"/>
      <c r="PZ46" s="149"/>
      <c r="QH46" s="149"/>
      <c r="QK46" s="171"/>
      <c r="QL46" s="171"/>
      <c r="QM46" s="149"/>
      <c r="QO46" s="152"/>
      <c r="QQ46" s="152"/>
      <c r="QR46" s="212"/>
      <c r="QS46" s="210"/>
      <c r="QT46" s="211"/>
      <c r="QU46" s="149"/>
      <c r="RC46" s="149"/>
      <c r="RF46" s="171"/>
      <c r="RG46" s="171"/>
      <c r="RH46" s="149"/>
      <c r="RJ46" s="152"/>
      <c r="RL46" s="152"/>
      <c r="RM46" s="212"/>
      <c r="RN46" s="210"/>
      <c r="RO46" s="211"/>
      <c r="RP46" s="149"/>
      <c r="RX46" s="149"/>
      <c r="SA46" s="171"/>
      <c r="SB46" s="171"/>
      <c r="SC46" s="149"/>
      <c r="SE46" s="152"/>
      <c r="SG46" s="152"/>
      <c r="SH46" s="212"/>
      <c r="SI46" s="210"/>
      <c r="SJ46" s="211"/>
      <c r="SK46" s="149"/>
      <c r="SS46" s="149"/>
      <c r="SV46" s="171"/>
      <c r="SW46" s="171"/>
      <c r="SX46" s="149"/>
      <c r="SZ46" s="152"/>
      <c r="TB46" s="152"/>
      <c r="TC46" s="212"/>
      <c r="TD46" s="210"/>
      <c r="TE46" s="211"/>
      <c r="TF46" s="149"/>
      <c r="TN46" s="149"/>
      <c r="TQ46" s="171"/>
      <c r="TR46" s="171"/>
      <c r="TS46" s="149"/>
      <c r="TU46" s="152"/>
      <c r="TW46" s="152"/>
      <c r="TX46" s="212"/>
      <c r="TY46" s="210"/>
      <c r="TZ46" s="211"/>
      <c r="UA46" s="149"/>
      <c r="UI46" s="149"/>
      <c r="UL46" s="171"/>
      <c r="UM46" s="171"/>
      <c r="UN46" s="149"/>
      <c r="UP46" s="152"/>
      <c r="UR46" s="152"/>
      <c r="US46" s="212"/>
      <c r="UT46" s="210"/>
      <c r="UU46" s="211"/>
      <c r="UV46" s="149"/>
      <c r="VD46" s="149"/>
      <c r="VG46" s="171"/>
      <c r="VH46" s="171"/>
      <c r="VI46" s="149"/>
      <c r="VK46" s="152"/>
      <c r="VM46" s="152"/>
      <c r="VN46" s="212"/>
      <c r="VO46" s="210"/>
      <c r="VP46" s="211"/>
      <c r="VQ46" s="149"/>
      <c r="VY46" s="149"/>
      <c r="WB46" s="171"/>
      <c r="WC46" s="171"/>
      <c r="WD46" s="149"/>
      <c r="WF46" s="152"/>
      <c r="WH46" s="152"/>
      <c r="WI46" s="212"/>
      <c r="WJ46" s="210"/>
      <c r="WK46" s="211"/>
      <c r="WL46" s="149"/>
      <c r="WT46" s="149"/>
      <c r="WW46" s="171"/>
      <c r="WX46" s="171"/>
      <c r="WY46" s="149"/>
      <c r="XA46" s="152"/>
      <c r="XC46" s="152"/>
      <c r="XD46" s="212"/>
      <c r="XE46" s="210"/>
      <c r="XF46" s="211"/>
      <c r="XG46" s="149"/>
      <c r="XO46" s="149"/>
      <c r="XR46" s="171"/>
      <c r="XS46" s="171"/>
      <c r="XT46" s="149"/>
      <c r="XV46" s="152"/>
      <c r="XX46" s="152"/>
      <c r="XY46" s="212"/>
      <c r="XZ46" s="210"/>
      <c r="YA46" s="211"/>
      <c r="YB46" s="149"/>
      <c r="YJ46" s="149"/>
      <c r="YM46" s="171"/>
      <c r="YN46" s="171"/>
      <c r="YO46" s="149"/>
      <c r="YQ46" s="152"/>
      <c r="YS46" s="152"/>
      <c r="YT46" s="212"/>
      <c r="YU46" s="210"/>
      <c r="YV46" s="211"/>
      <c r="YW46" s="149"/>
      <c r="ZE46" s="149"/>
      <c r="ZH46" s="171"/>
      <c r="ZI46" s="171"/>
      <c r="ZJ46" s="149"/>
      <c r="ZL46" s="152"/>
      <c r="ZN46" s="152"/>
      <c r="ZO46" s="212"/>
      <c r="ZP46" s="210"/>
      <c r="ZQ46" s="211"/>
      <c r="ZR46" s="149"/>
      <c r="ZZ46" s="149"/>
      <c r="AAC46" s="171"/>
      <c r="AAD46" s="171"/>
      <c r="AAE46" s="149"/>
      <c r="AAG46" s="152"/>
      <c r="AAI46" s="152"/>
      <c r="AAJ46" s="212"/>
      <c r="AAK46" s="210"/>
      <c r="AAL46" s="211"/>
      <c r="AAM46" s="149"/>
      <c r="AAU46" s="149"/>
      <c r="AAX46" s="171"/>
      <c r="AAY46" s="171"/>
      <c r="AAZ46" s="149"/>
      <c r="ABB46" s="152"/>
      <c r="ABD46" s="152"/>
      <c r="ABE46" s="212"/>
      <c r="ABF46" s="210"/>
      <c r="ABG46" s="211"/>
      <c r="ABH46" s="149"/>
      <c r="ABP46" s="149"/>
      <c r="ABS46" s="171"/>
      <c r="ABT46" s="171"/>
      <c r="ABU46" s="149"/>
      <c r="ABW46" s="152"/>
      <c r="ABY46" s="152"/>
      <c r="ABZ46" s="212"/>
      <c r="ACA46" s="210"/>
      <c r="ACB46" s="211"/>
      <c r="ACC46" s="149"/>
      <c r="ACK46" s="149"/>
      <c r="ACN46" s="171"/>
      <c r="ACO46" s="171"/>
      <c r="ACP46" s="149"/>
      <c r="ACR46" s="152"/>
      <c r="ACT46" s="152"/>
      <c r="ACU46" s="212"/>
      <c r="ACV46" s="210"/>
      <c r="ACW46" s="211"/>
      <c r="ACX46" s="149"/>
      <c r="ADF46" s="149"/>
      <c r="ADI46" s="171"/>
      <c r="ADJ46" s="171"/>
      <c r="ADK46" s="149"/>
      <c r="ADM46" s="152"/>
      <c r="ADO46" s="152"/>
      <c r="ADP46" s="212"/>
      <c r="ADQ46" s="210"/>
      <c r="ADR46" s="211"/>
      <c r="ADS46" s="149"/>
      <c r="AEA46" s="149"/>
      <c r="AED46" s="171"/>
      <c r="AEE46" s="171"/>
      <c r="AEF46" s="149"/>
      <c r="AEH46" s="152"/>
      <c r="AEJ46" s="152"/>
      <c r="AEK46" s="212"/>
      <c r="AEL46" s="210"/>
      <c r="AEM46" s="211"/>
      <c r="AEN46" s="149"/>
      <c r="AEV46" s="149"/>
      <c r="AEY46" s="171"/>
      <c r="AEZ46" s="171"/>
      <c r="AFA46" s="149"/>
      <c r="AFC46" s="152"/>
      <c r="AFE46" s="152"/>
      <c r="AFF46" s="212"/>
      <c r="AFG46" s="210"/>
      <c r="AFH46" s="211"/>
      <c r="AFI46" s="149"/>
      <c r="AFQ46" s="149"/>
      <c r="AFT46" s="171"/>
      <c r="AFU46" s="171"/>
      <c r="AFV46" s="149"/>
      <c r="AFX46" s="152"/>
      <c r="AFZ46" s="152"/>
      <c r="AGA46" s="212"/>
      <c r="AGB46" s="210"/>
      <c r="AGC46" s="211"/>
      <c r="AGD46" s="149"/>
      <c r="AGL46" s="149"/>
      <c r="AGO46" s="171"/>
      <c r="AGP46" s="171"/>
      <c r="AGQ46" s="149"/>
      <c r="AGS46" s="152"/>
      <c r="AGU46" s="152"/>
      <c r="AGV46" s="212"/>
      <c r="AGW46" s="210"/>
      <c r="AGX46" s="211"/>
      <c r="AGY46" s="149"/>
      <c r="AHG46" s="149"/>
      <c r="AHJ46" s="171"/>
      <c r="AHK46" s="171"/>
      <c r="AHL46" s="149"/>
      <c r="AHN46" s="152"/>
      <c r="AHP46" s="152"/>
      <c r="AHQ46" s="212"/>
      <c r="AHR46" s="210"/>
      <c r="AHS46" s="211"/>
      <c r="AHT46" s="149"/>
      <c r="AIB46" s="149"/>
      <c r="AIE46" s="171"/>
      <c r="AIF46" s="171"/>
      <c r="AIG46" s="149"/>
      <c r="AII46" s="152"/>
      <c r="AIK46" s="152"/>
      <c r="AIL46" s="212"/>
      <c r="AIM46" s="210"/>
      <c r="AIN46" s="211"/>
      <c r="AIO46" s="149"/>
      <c r="AIW46" s="149"/>
      <c r="AIZ46" s="171"/>
      <c r="AJA46" s="171"/>
      <c r="AJB46" s="149"/>
      <c r="AJD46" s="152"/>
      <c r="AJF46" s="152"/>
      <c r="AJG46" s="212"/>
      <c r="AJH46" s="210"/>
      <c r="AJI46" s="211"/>
      <c r="AJJ46" s="149"/>
      <c r="AJR46" s="149"/>
      <c r="AJU46" s="171"/>
      <c r="AJV46" s="171"/>
      <c r="AJW46" s="149"/>
      <c r="AJY46" s="152"/>
      <c r="AKA46" s="152"/>
      <c r="AKB46" s="212"/>
      <c r="AKC46" s="210"/>
      <c r="AKD46" s="211"/>
      <c r="AKE46" s="149"/>
      <c r="AKM46" s="149"/>
      <c r="AKP46" s="171"/>
      <c r="AKQ46" s="171"/>
      <c r="AKR46" s="149"/>
      <c r="AKT46" s="152"/>
      <c r="AKV46" s="152"/>
      <c r="AKW46" s="212"/>
      <c r="AKX46" s="210"/>
      <c r="AKY46" s="211"/>
      <c r="AKZ46" s="149"/>
      <c r="ALH46" s="149"/>
      <c r="ALK46" s="171"/>
      <c r="ALL46" s="171"/>
      <c r="ALM46" s="149"/>
      <c r="ALO46" s="152"/>
      <c r="ALQ46" s="152"/>
      <c r="ALR46" s="212"/>
      <c r="ALS46" s="210"/>
      <c r="ALT46" s="211"/>
      <c r="ALU46" s="149"/>
      <c r="AMC46" s="149"/>
      <c r="AMF46" s="171"/>
      <c r="AMG46" s="171"/>
      <c r="AMH46" s="149"/>
      <c r="AMJ46" s="152"/>
      <c r="AML46" s="152"/>
      <c r="AMM46" s="212"/>
      <c r="AMN46" s="210"/>
      <c r="AMO46" s="211"/>
      <c r="AMP46" s="149"/>
      <c r="AMX46" s="149"/>
      <c r="ANA46" s="171"/>
      <c r="ANB46" s="171"/>
      <c r="ANC46" s="149"/>
      <c r="ANE46" s="152"/>
      <c r="ANG46" s="152"/>
      <c r="ANH46" s="212"/>
      <c r="ANI46" s="210"/>
      <c r="ANJ46" s="211"/>
      <c r="ANK46" s="149"/>
      <c r="ANS46" s="149"/>
      <c r="ANV46" s="171"/>
      <c r="ANW46" s="171"/>
      <c r="ANX46" s="149"/>
      <c r="ANZ46" s="152"/>
      <c r="AOB46" s="152"/>
      <c r="AOC46" s="212"/>
      <c r="AOD46" s="210"/>
      <c r="AOE46" s="211"/>
      <c r="AOF46" s="149"/>
      <c r="AON46" s="149"/>
      <c r="AOQ46" s="171"/>
      <c r="AOR46" s="171"/>
      <c r="AOS46" s="149"/>
      <c r="AOU46" s="152"/>
      <c r="AOW46" s="152"/>
      <c r="AOX46" s="212"/>
      <c r="AOY46" s="210"/>
      <c r="AOZ46" s="211"/>
      <c r="APA46" s="149"/>
      <c r="API46" s="149"/>
      <c r="APL46" s="171"/>
      <c r="APM46" s="171"/>
      <c r="APN46" s="149"/>
      <c r="APP46" s="152"/>
      <c r="APR46" s="152"/>
      <c r="APS46" s="212"/>
      <c r="APT46" s="210"/>
      <c r="APU46" s="211"/>
      <c r="APV46" s="149"/>
      <c r="AQD46" s="149"/>
      <c r="AQG46" s="171"/>
      <c r="AQH46" s="171"/>
      <c r="AQI46" s="149"/>
      <c r="AQK46" s="152"/>
      <c r="AQM46" s="152"/>
      <c r="AQN46" s="212"/>
      <c r="AQO46" s="210"/>
      <c r="AQP46" s="211"/>
      <c r="AQQ46" s="149"/>
      <c r="AQY46" s="149"/>
      <c r="ARB46" s="171"/>
      <c r="ARC46" s="171"/>
      <c r="ARD46" s="149"/>
      <c r="ARF46" s="152"/>
      <c r="ARH46" s="152"/>
      <c r="ARI46" s="212"/>
      <c r="ARJ46" s="210"/>
      <c r="ARK46" s="211"/>
      <c r="ARL46" s="149"/>
      <c r="ART46" s="149"/>
      <c r="ARW46" s="171"/>
      <c r="ARX46" s="171"/>
      <c r="ARY46" s="149"/>
      <c r="ASA46" s="152"/>
      <c r="ASC46" s="152"/>
      <c r="ASD46" s="212"/>
      <c r="ASE46" s="210"/>
      <c r="ASF46" s="211"/>
      <c r="ASG46" s="149"/>
      <c r="ASO46" s="149"/>
      <c r="ASR46" s="171"/>
      <c r="ASS46" s="171"/>
      <c r="AST46" s="149"/>
      <c r="ASV46" s="152"/>
      <c r="ASX46" s="152"/>
      <c r="ASY46" s="212"/>
      <c r="ASZ46" s="210"/>
      <c r="ATA46" s="211"/>
      <c r="ATB46" s="149"/>
      <c r="ATJ46" s="149"/>
      <c r="ATM46" s="171"/>
      <c r="ATN46" s="171"/>
      <c r="ATO46" s="149"/>
      <c r="ATQ46" s="152"/>
      <c r="ATS46" s="152"/>
      <c r="ATT46" s="212"/>
      <c r="ATU46" s="210"/>
      <c r="ATV46" s="211"/>
      <c r="ATW46" s="149"/>
      <c r="AUE46" s="149"/>
      <c r="AUH46" s="171"/>
      <c r="AUI46" s="171"/>
      <c r="AUJ46" s="149"/>
      <c r="AUL46" s="152"/>
      <c r="AUN46" s="152"/>
      <c r="AUO46" s="212"/>
      <c r="AUP46" s="210"/>
      <c r="AUQ46" s="211"/>
      <c r="AUR46" s="149"/>
      <c r="AUZ46" s="149"/>
      <c r="AVC46" s="171"/>
      <c r="AVD46" s="171"/>
      <c r="AVE46" s="149"/>
      <c r="AVG46" s="152"/>
      <c r="AVI46" s="152"/>
      <c r="AVJ46" s="212"/>
      <c r="AVK46" s="210"/>
      <c r="AVL46" s="211"/>
      <c r="AVM46" s="149"/>
      <c r="AVU46" s="149"/>
      <c r="AVX46" s="171"/>
      <c r="AVY46" s="171"/>
      <c r="AVZ46" s="149"/>
      <c r="AWB46" s="152"/>
      <c r="AWD46" s="152"/>
      <c r="AWE46" s="212"/>
      <c r="AWF46" s="210"/>
      <c r="AWG46" s="211"/>
      <c r="AWH46" s="149"/>
      <c r="AWP46" s="149"/>
      <c r="AWS46" s="171"/>
      <c r="AWT46" s="171"/>
      <c r="AWU46" s="149"/>
      <c r="AWW46" s="152"/>
      <c r="AWY46" s="152"/>
      <c r="AWZ46" s="212"/>
      <c r="AXA46" s="210"/>
      <c r="AXB46" s="211"/>
      <c r="AXC46" s="149"/>
      <c r="AXK46" s="149"/>
      <c r="AXN46" s="171"/>
      <c r="AXO46" s="171"/>
      <c r="AXP46" s="149"/>
      <c r="AXR46" s="152"/>
      <c r="AXT46" s="152"/>
      <c r="AXU46" s="212"/>
      <c r="AXV46" s="210"/>
      <c r="AXW46" s="211"/>
      <c r="AXX46" s="149"/>
      <c r="AYF46" s="149"/>
      <c r="AYI46" s="171"/>
      <c r="AYJ46" s="171"/>
      <c r="AYK46" s="149"/>
      <c r="AYM46" s="152"/>
      <c r="AYO46" s="152"/>
      <c r="AYP46" s="212"/>
      <c r="AYQ46" s="210"/>
      <c r="AYR46" s="211"/>
      <c r="AYS46" s="149"/>
      <c r="AZA46" s="149"/>
      <c r="AZD46" s="171"/>
      <c r="AZE46" s="171"/>
      <c r="AZF46" s="149"/>
      <c r="AZH46" s="152"/>
      <c r="AZJ46" s="152"/>
      <c r="AZK46" s="212"/>
      <c r="AZL46" s="210"/>
      <c r="AZM46" s="211"/>
      <c r="AZN46" s="149"/>
      <c r="AZV46" s="149"/>
      <c r="AZY46" s="171"/>
      <c r="AZZ46" s="171"/>
      <c r="BAA46" s="149"/>
      <c r="BAC46" s="152"/>
      <c r="BAE46" s="152"/>
      <c r="BAF46" s="212"/>
      <c r="BAG46" s="210"/>
      <c r="BAH46" s="211"/>
      <c r="BAI46" s="149"/>
      <c r="BAQ46" s="149"/>
      <c r="BAT46" s="171"/>
      <c r="BAU46" s="171"/>
      <c r="BAV46" s="149"/>
      <c r="BAX46" s="152"/>
      <c r="BAZ46" s="152"/>
      <c r="BBA46" s="212"/>
      <c r="BBB46" s="210"/>
      <c r="BBC46" s="211"/>
      <c r="BBD46" s="149"/>
      <c r="BBL46" s="149"/>
      <c r="BBO46" s="171"/>
      <c r="BBP46" s="171"/>
      <c r="BBQ46" s="149"/>
      <c r="BBS46" s="152"/>
      <c r="BBU46" s="152"/>
      <c r="BBV46" s="212"/>
      <c r="BBW46" s="210"/>
      <c r="BBX46" s="211"/>
      <c r="BBY46" s="149"/>
      <c r="BCG46" s="149"/>
      <c r="BCJ46" s="171"/>
      <c r="BCK46" s="171"/>
      <c r="BCL46" s="149"/>
      <c r="BCN46" s="152"/>
      <c r="BCP46" s="152"/>
      <c r="BCQ46" s="212"/>
      <c r="BCR46" s="210"/>
      <c r="BCS46" s="211"/>
      <c r="BCT46" s="149"/>
      <c r="BDB46" s="149"/>
      <c r="BDE46" s="171"/>
      <c r="BDF46" s="171"/>
      <c r="BDG46" s="149"/>
      <c r="BDI46" s="152"/>
      <c r="BDK46" s="152"/>
      <c r="BDL46" s="212"/>
      <c r="BDM46" s="210"/>
      <c r="BDN46" s="211"/>
      <c r="BDO46" s="149"/>
      <c r="BDW46" s="149"/>
      <c r="BDZ46" s="171"/>
      <c r="BEA46" s="171"/>
      <c r="BEB46" s="149"/>
      <c r="BED46" s="152"/>
      <c r="BEF46" s="152"/>
      <c r="BEG46" s="212"/>
      <c r="BEH46" s="210"/>
      <c r="BEI46" s="211"/>
      <c r="BEJ46" s="149"/>
      <c r="BER46" s="149"/>
      <c r="BEU46" s="171"/>
      <c r="BEV46" s="171"/>
      <c r="BEW46" s="149"/>
      <c r="BEY46" s="152"/>
      <c r="BFA46" s="152"/>
      <c r="BFB46" s="212"/>
      <c r="BFC46" s="210"/>
      <c r="BFD46" s="211"/>
      <c r="BFE46" s="149"/>
      <c r="BFM46" s="149"/>
      <c r="BFP46" s="171"/>
      <c r="BFQ46" s="171"/>
      <c r="BFR46" s="149"/>
      <c r="BFT46" s="152"/>
      <c r="BFV46" s="152"/>
      <c r="BFW46" s="212"/>
      <c r="BFX46" s="210"/>
      <c r="BFY46" s="211"/>
      <c r="BFZ46" s="149"/>
      <c r="BGH46" s="149"/>
      <c r="BGK46" s="171"/>
      <c r="BGL46" s="171"/>
      <c r="BGM46" s="149"/>
      <c r="BGO46" s="152"/>
      <c r="BGQ46" s="152"/>
      <c r="BGR46" s="212"/>
      <c r="BGS46" s="210"/>
      <c r="BGT46" s="211"/>
      <c r="BGU46" s="149"/>
      <c r="BHC46" s="149"/>
      <c r="BHF46" s="171"/>
      <c r="BHG46" s="171"/>
      <c r="BHH46" s="149"/>
      <c r="BHJ46" s="152"/>
      <c r="BHL46" s="152"/>
      <c r="BHM46" s="212"/>
      <c r="BHN46" s="210"/>
      <c r="BHO46" s="211"/>
      <c r="BHP46" s="149"/>
      <c r="BHX46" s="149"/>
      <c r="BIA46" s="171"/>
      <c r="BIB46" s="171"/>
      <c r="BIC46" s="149"/>
      <c r="BIE46" s="152"/>
      <c r="BIG46" s="152"/>
      <c r="BIH46" s="212"/>
      <c r="BII46" s="210"/>
      <c r="BIJ46" s="211"/>
      <c r="BIK46" s="149"/>
      <c r="BIS46" s="149"/>
      <c r="BIV46" s="171"/>
      <c r="BIW46" s="171"/>
      <c r="BIX46" s="149"/>
      <c r="BIZ46" s="152"/>
      <c r="BJB46" s="152"/>
      <c r="BJC46" s="212"/>
      <c r="BJD46" s="210"/>
      <c r="BJE46" s="211"/>
      <c r="BJF46" s="149"/>
      <c r="BJN46" s="149"/>
      <c r="BJQ46" s="171"/>
      <c r="BJR46" s="171"/>
      <c r="BJS46" s="149"/>
      <c r="BJU46" s="152"/>
      <c r="BJW46" s="152"/>
      <c r="BJX46" s="212"/>
      <c r="BJY46" s="210"/>
      <c r="BJZ46" s="211"/>
      <c r="BKA46" s="149"/>
      <c r="BKI46" s="149"/>
      <c r="BKL46" s="171"/>
      <c r="BKM46" s="171"/>
      <c r="BKN46" s="149"/>
      <c r="BKP46" s="152"/>
      <c r="BKR46" s="152"/>
      <c r="BKS46" s="212"/>
      <c r="BKT46" s="210"/>
      <c r="BKU46" s="211"/>
      <c r="BKV46" s="149"/>
      <c r="BLD46" s="149"/>
      <c r="BLG46" s="171"/>
      <c r="BLH46" s="171"/>
      <c r="BLI46" s="149"/>
      <c r="BLK46" s="152"/>
      <c r="BLM46" s="152"/>
      <c r="BLN46" s="212"/>
      <c r="BLO46" s="210"/>
      <c r="BLP46" s="211"/>
      <c r="BLQ46" s="149"/>
      <c r="BLY46" s="149"/>
      <c r="BMB46" s="171"/>
      <c r="BMC46" s="171"/>
      <c r="BMD46" s="149"/>
      <c r="BMF46" s="152"/>
      <c r="BMH46" s="152"/>
      <c r="BMI46" s="212"/>
      <c r="BMJ46" s="210"/>
      <c r="BMK46" s="211"/>
      <c r="BML46" s="149"/>
      <c r="BMT46" s="149"/>
      <c r="BMW46" s="171"/>
      <c r="BMX46" s="171"/>
      <c r="BMY46" s="149"/>
      <c r="BNA46" s="152"/>
      <c r="BNC46" s="152"/>
      <c r="BND46" s="212"/>
      <c r="BNE46" s="210"/>
      <c r="BNF46" s="211"/>
      <c r="BNG46" s="149"/>
      <c r="BNO46" s="149"/>
      <c r="BNR46" s="171"/>
      <c r="BNS46" s="171"/>
      <c r="BNT46" s="149"/>
      <c r="BNV46" s="152"/>
      <c r="BNX46" s="152"/>
      <c r="BNY46" s="212"/>
      <c r="BNZ46" s="210"/>
      <c r="BOA46" s="211"/>
      <c r="BOB46" s="149"/>
      <c r="BOJ46" s="149"/>
      <c r="BOM46" s="171"/>
      <c r="BON46" s="171"/>
      <c r="BOO46" s="149"/>
      <c r="BOQ46" s="152"/>
      <c r="BOS46" s="152"/>
      <c r="BOT46" s="212"/>
      <c r="BOU46" s="210"/>
      <c r="BOV46" s="211"/>
      <c r="BOW46" s="149"/>
      <c r="BPE46" s="149"/>
      <c r="BPH46" s="171"/>
      <c r="BPI46" s="171"/>
      <c r="BPJ46" s="149"/>
      <c r="BPL46" s="152"/>
      <c r="BPN46" s="152"/>
      <c r="BPO46" s="212"/>
      <c r="BPP46" s="210"/>
      <c r="BPQ46" s="211"/>
      <c r="BPR46" s="149"/>
      <c r="BPZ46" s="149"/>
      <c r="BQC46" s="171"/>
      <c r="BQD46" s="171"/>
      <c r="BQE46" s="149"/>
      <c r="BQG46" s="152"/>
      <c r="BQI46" s="152"/>
      <c r="BQJ46" s="212"/>
      <c r="BQK46" s="210"/>
      <c r="BQL46" s="211"/>
      <c r="BQM46" s="149"/>
      <c r="BQU46" s="149"/>
      <c r="BQX46" s="171"/>
      <c r="BQY46" s="171"/>
      <c r="BQZ46" s="149"/>
      <c r="BRB46" s="152"/>
      <c r="BRD46" s="152"/>
      <c r="BRE46" s="212"/>
      <c r="BRF46" s="210"/>
      <c r="BRG46" s="211"/>
      <c r="BRH46" s="149"/>
      <c r="BRP46" s="149"/>
      <c r="BRS46" s="171"/>
      <c r="BRT46" s="171"/>
      <c r="BRU46" s="149"/>
      <c r="BRW46" s="152"/>
      <c r="BRY46" s="152"/>
      <c r="BRZ46" s="212"/>
      <c r="BSA46" s="210"/>
      <c r="BSB46" s="211"/>
      <c r="BSC46" s="149"/>
      <c r="BSK46" s="149"/>
      <c r="BSN46" s="171"/>
      <c r="BSO46" s="171"/>
      <c r="BSP46" s="149"/>
      <c r="BSR46" s="152"/>
      <c r="BST46" s="152"/>
      <c r="BSU46" s="212"/>
      <c r="BSV46" s="210"/>
      <c r="BSW46" s="211"/>
      <c r="BSX46" s="149"/>
      <c r="BTF46" s="149"/>
      <c r="BTI46" s="171"/>
      <c r="BTJ46" s="171"/>
      <c r="BTK46" s="149"/>
      <c r="BTM46" s="152"/>
      <c r="BTO46" s="152"/>
      <c r="BTP46" s="212"/>
      <c r="BTQ46" s="210"/>
      <c r="BTR46" s="211"/>
      <c r="BTS46" s="149"/>
      <c r="BUA46" s="149"/>
      <c r="BUD46" s="171"/>
      <c r="BUE46" s="171"/>
      <c r="BUF46" s="149"/>
      <c r="BUH46" s="152"/>
      <c r="BUJ46" s="152"/>
      <c r="BUK46" s="212"/>
      <c r="BUL46" s="210"/>
      <c r="BUM46" s="211"/>
      <c r="BUN46" s="149"/>
      <c r="BUV46" s="149"/>
      <c r="BUY46" s="171"/>
      <c r="BUZ46" s="171"/>
      <c r="BVA46" s="149"/>
      <c r="BVC46" s="152"/>
      <c r="BVE46" s="152"/>
      <c r="BVF46" s="212"/>
      <c r="BVG46" s="210"/>
      <c r="BVH46" s="211"/>
      <c r="BVI46" s="149"/>
      <c r="BVQ46" s="149"/>
      <c r="BVT46" s="171"/>
      <c r="BVU46" s="171"/>
      <c r="BVV46" s="149"/>
      <c r="BVX46" s="152"/>
      <c r="BVZ46" s="152"/>
      <c r="BWA46" s="212"/>
      <c r="BWB46" s="210"/>
      <c r="BWC46" s="211"/>
      <c r="BWD46" s="149"/>
      <c r="BWL46" s="149"/>
      <c r="BWO46" s="171"/>
      <c r="BWP46" s="171"/>
      <c r="BWQ46" s="149"/>
      <c r="BWS46" s="152"/>
      <c r="BWU46" s="152"/>
      <c r="BWV46" s="212"/>
      <c r="BWW46" s="210"/>
      <c r="BWX46" s="211"/>
      <c r="BWY46" s="149"/>
      <c r="BXG46" s="149"/>
      <c r="BXJ46" s="171"/>
      <c r="BXK46" s="171"/>
      <c r="BXL46" s="149"/>
      <c r="BXN46" s="152"/>
      <c r="BXP46" s="152"/>
      <c r="BXQ46" s="212"/>
      <c r="BXR46" s="210"/>
      <c r="BXS46" s="211"/>
      <c r="BXT46" s="149"/>
      <c r="BYB46" s="149"/>
      <c r="BYE46" s="171"/>
      <c r="BYF46" s="171"/>
      <c r="BYG46" s="149"/>
      <c r="BYI46" s="152"/>
      <c r="BYK46" s="152"/>
      <c r="BYL46" s="212"/>
      <c r="BYM46" s="210"/>
      <c r="BYN46" s="211"/>
      <c r="BYO46" s="149"/>
      <c r="BYW46" s="149"/>
      <c r="BYZ46" s="171"/>
      <c r="BZA46" s="171"/>
      <c r="BZB46" s="149"/>
      <c r="BZD46" s="152"/>
      <c r="BZF46" s="152"/>
      <c r="BZG46" s="212"/>
      <c r="BZH46" s="210"/>
      <c r="BZI46" s="211"/>
      <c r="BZJ46" s="149"/>
      <c r="BZR46" s="149"/>
      <c r="BZU46" s="171"/>
      <c r="BZV46" s="171"/>
      <c r="BZW46" s="149"/>
      <c r="BZY46" s="152"/>
      <c r="CAA46" s="152"/>
      <c r="CAB46" s="212"/>
      <c r="CAC46" s="210"/>
      <c r="CAD46" s="211"/>
      <c r="CAE46" s="149"/>
      <c r="CAM46" s="149"/>
      <c r="CAP46" s="171"/>
      <c r="CAQ46" s="171"/>
      <c r="CAR46" s="149"/>
      <c r="CAT46" s="152"/>
      <c r="CAV46" s="152"/>
      <c r="CAW46" s="212"/>
      <c r="CAX46" s="210"/>
      <c r="CAY46" s="211"/>
      <c r="CAZ46" s="149"/>
      <c r="CBH46" s="149"/>
      <c r="CBK46" s="171"/>
      <c r="CBL46" s="171"/>
      <c r="CBM46" s="149"/>
      <c r="CBO46" s="152"/>
      <c r="CBQ46" s="152"/>
      <c r="CBR46" s="212"/>
      <c r="CBS46" s="210"/>
      <c r="CBT46" s="211"/>
      <c r="CBU46" s="149"/>
      <c r="CCC46" s="149"/>
      <c r="CCF46" s="171"/>
      <c r="CCG46" s="171"/>
      <c r="CCH46" s="149"/>
      <c r="CCJ46" s="152"/>
      <c r="CCL46" s="152"/>
      <c r="CCM46" s="212"/>
      <c r="CCN46" s="210"/>
      <c r="CCO46" s="211"/>
      <c r="CCP46" s="149"/>
      <c r="CCX46" s="149"/>
      <c r="CDA46" s="171"/>
      <c r="CDB46" s="171"/>
      <c r="CDC46" s="149"/>
      <c r="CDE46" s="152"/>
      <c r="CDG46" s="152"/>
      <c r="CDH46" s="212"/>
      <c r="CDI46" s="210"/>
      <c r="CDJ46" s="211"/>
      <c r="CDK46" s="149"/>
      <c r="CDS46" s="149"/>
      <c r="CDV46" s="171"/>
      <c r="CDW46" s="171"/>
      <c r="CDX46" s="149"/>
      <c r="CDZ46" s="152"/>
      <c r="CEB46" s="152"/>
      <c r="CEC46" s="212"/>
      <c r="CED46" s="210"/>
      <c r="CEE46" s="211"/>
      <c r="CEF46" s="149"/>
      <c r="CEN46" s="149"/>
      <c r="CEQ46" s="171"/>
      <c r="CER46" s="171"/>
      <c r="CES46" s="149"/>
      <c r="CEU46" s="152"/>
      <c r="CEW46" s="152"/>
      <c r="CEX46" s="212"/>
      <c r="CEY46" s="210"/>
      <c r="CEZ46" s="211"/>
      <c r="CFA46" s="149"/>
      <c r="CFI46" s="149"/>
      <c r="CFL46" s="171"/>
      <c r="CFM46" s="171"/>
      <c r="CFN46" s="149"/>
      <c r="CFP46" s="152"/>
      <c r="CFR46" s="152"/>
      <c r="CFS46" s="212"/>
      <c r="CFT46" s="210"/>
      <c r="CFU46" s="211"/>
      <c r="CFV46" s="149"/>
      <c r="CGD46" s="149"/>
      <c r="CGG46" s="171"/>
      <c r="CGH46" s="171"/>
      <c r="CGI46" s="149"/>
      <c r="CGK46" s="152"/>
      <c r="CGM46" s="152"/>
      <c r="CGN46" s="212"/>
      <c r="CGO46" s="210"/>
      <c r="CGP46" s="211"/>
      <c r="CGQ46" s="149"/>
      <c r="CGY46" s="149"/>
      <c r="CHB46" s="171"/>
      <c r="CHC46" s="171"/>
      <c r="CHD46" s="149"/>
      <c r="CHF46" s="152"/>
      <c r="CHH46" s="152"/>
      <c r="CHI46" s="212"/>
      <c r="CHJ46" s="210"/>
      <c r="CHK46" s="211"/>
      <c r="CHL46" s="149"/>
      <c r="CHT46" s="149"/>
      <c r="CHW46" s="171"/>
      <c r="CHX46" s="171"/>
      <c r="CHY46" s="149"/>
      <c r="CIA46" s="152"/>
      <c r="CIC46" s="152"/>
      <c r="CID46" s="212"/>
      <c r="CIE46" s="210"/>
      <c r="CIF46" s="211"/>
      <c r="CIG46" s="149"/>
      <c r="CIO46" s="149"/>
      <c r="CIR46" s="171"/>
      <c r="CIS46" s="171"/>
      <c r="CIT46" s="149"/>
      <c r="CIV46" s="152"/>
      <c r="CIX46" s="152"/>
      <c r="CIY46" s="212"/>
      <c r="CIZ46" s="210"/>
      <c r="CJA46" s="211"/>
      <c r="CJB46" s="149"/>
      <c r="CJJ46" s="149"/>
      <c r="CJM46" s="171"/>
      <c r="CJN46" s="171"/>
      <c r="CJO46" s="149"/>
      <c r="CJQ46" s="152"/>
      <c r="CJS46" s="152"/>
      <c r="CJT46" s="212"/>
      <c r="CJU46" s="210"/>
      <c r="CJV46" s="211"/>
      <c r="CJW46" s="149"/>
      <c r="CKE46" s="149"/>
      <c r="CKH46" s="171"/>
      <c r="CKI46" s="171"/>
      <c r="CKJ46" s="149"/>
      <c r="CKL46" s="152"/>
      <c r="CKN46" s="152"/>
      <c r="CKO46" s="212"/>
      <c r="CKP46" s="210"/>
      <c r="CKQ46" s="211"/>
      <c r="CKR46" s="149"/>
      <c r="CKZ46" s="149"/>
      <c r="CLC46" s="171"/>
      <c r="CLD46" s="171"/>
      <c r="CLE46" s="149"/>
      <c r="CLG46" s="152"/>
      <c r="CLI46" s="152"/>
      <c r="CLJ46" s="212"/>
      <c r="CLK46" s="210"/>
      <c r="CLL46" s="211"/>
      <c r="CLM46" s="149"/>
      <c r="CLU46" s="149"/>
      <c r="CLX46" s="171"/>
      <c r="CLY46" s="171"/>
      <c r="CLZ46" s="149"/>
      <c r="CMB46" s="152"/>
      <c r="CMD46" s="152"/>
      <c r="CME46" s="212"/>
      <c r="CMF46" s="210"/>
      <c r="CMG46" s="211"/>
      <c r="CMH46" s="149"/>
      <c r="CMP46" s="149"/>
      <c r="CMS46" s="171"/>
      <c r="CMT46" s="171"/>
      <c r="CMU46" s="149"/>
      <c r="CMW46" s="152"/>
      <c r="CMY46" s="152"/>
      <c r="CMZ46" s="212"/>
      <c r="CNA46" s="210"/>
      <c r="CNB46" s="211"/>
      <c r="CNC46" s="149"/>
      <c r="CNK46" s="149"/>
      <c r="CNN46" s="171"/>
      <c r="CNO46" s="171"/>
      <c r="CNP46" s="149"/>
      <c r="CNR46" s="152"/>
      <c r="CNT46" s="152"/>
      <c r="CNU46" s="212"/>
      <c r="CNV46" s="210"/>
      <c r="CNW46" s="211"/>
      <c r="CNX46" s="149"/>
      <c r="COF46" s="149"/>
      <c r="COI46" s="171"/>
      <c r="COJ46" s="171"/>
      <c r="COK46" s="149"/>
      <c r="COM46" s="152"/>
      <c r="COO46" s="152"/>
      <c r="COP46" s="212"/>
      <c r="COQ46" s="210"/>
      <c r="COR46" s="211"/>
      <c r="COS46" s="149"/>
      <c r="CPA46" s="149"/>
      <c r="CPD46" s="171"/>
      <c r="CPE46" s="171"/>
      <c r="CPF46" s="149"/>
      <c r="CPH46" s="152"/>
      <c r="CPJ46" s="152"/>
      <c r="CPK46" s="212"/>
      <c r="CPL46" s="210"/>
      <c r="CPM46" s="211"/>
      <c r="CPN46" s="149"/>
      <c r="CPV46" s="149"/>
      <c r="CPY46" s="171"/>
      <c r="CPZ46" s="171"/>
      <c r="CQA46" s="149"/>
      <c r="CQC46" s="152"/>
      <c r="CQE46" s="152"/>
      <c r="CQF46" s="212"/>
      <c r="CQG46" s="210"/>
      <c r="CQH46" s="211"/>
      <c r="CQI46" s="149"/>
      <c r="CQQ46" s="149"/>
      <c r="CQT46" s="171"/>
      <c r="CQU46" s="171"/>
      <c r="CQV46" s="149"/>
      <c r="CQX46" s="152"/>
      <c r="CQZ46" s="152"/>
      <c r="CRA46" s="212"/>
      <c r="CRB46" s="210"/>
      <c r="CRC46" s="211"/>
      <c r="CRD46" s="149"/>
      <c r="CRL46" s="149"/>
      <c r="CRO46" s="171"/>
      <c r="CRP46" s="171"/>
      <c r="CRQ46" s="149"/>
      <c r="CRS46" s="152"/>
      <c r="CRU46" s="152"/>
      <c r="CRV46" s="212"/>
      <c r="CRW46" s="210"/>
      <c r="CRX46" s="211"/>
      <c r="CRY46" s="149"/>
      <c r="CSG46" s="149"/>
      <c r="CSJ46" s="171"/>
      <c r="CSK46" s="171"/>
      <c r="CSL46" s="149"/>
      <c r="CSN46" s="152"/>
      <c r="CSP46" s="152"/>
      <c r="CSQ46" s="212"/>
      <c r="CSR46" s="210"/>
      <c r="CSS46" s="211"/>
      <c r="CST46" s="149"/>
      <c r="CTB46" s="149"/>
      <c r="CTE46" s="171"/>
      <c r="CTF46" s="171"/>
      <c r="CTG46" s="149"/>
      <c r="CTI46" s="152"/>
      <c r="CTK46" s="152"/>
      <c r="CTL46" s="212"/>
      <c r="CTM46" s="210"/>
      <c r="CTN46" s="211"/>
      <c r="CTO46" s="149"/>
      <c r="CTW46" s="149"/>
      <c r="CTZ46" s="171"/>
      <c r="CUA46" s="171"/>
      <c r="CUB46" s="149"/>
      <c r="CUD46" s="152"/>
      <c r="CUF46" s="152"/>
      <c r="CUG46" s="212"/>
      <c r="CUH46" s="210"/>
      <c r="CUI46" s="211"/>
      <c r="CUJ46" s="149"/>
      <c r="CUR46" s="149"/>
      <c r="CUU46" s="171"/>
      <c r="CUV46" s="171"/>
      <c r="CUW46" s="149"/>
      <c r="CUY46" s="152"/>
      <c r="CVA46" s="152"/>
      <c r="CVB46" s="212"/>
      <c r="CVC46" s="210"/>
      <c r="CVD46" s="211"/>
      <c r="CVE46" s="149"/>
      <c r="CVM46" s="149"/>
      <c r="CVP46" s="171"/>
      <c r="CVQ46" s="171"/>
      <c r="CVR46" s="149"/>
      <c r="CVT46" s="152"/>
      <c r="CVV46" s="152"/>
      <c r="CVW46" s="212"/>
      <c r="CVX46" s="210"/>
      <c r="CVY46" s="211"/>
      <c r="CVZ46" s="149"/>
      <c r="CWH46" s="149"/>
      <c r="CWK46" s="171"/>
      <c r="CWL46" s="171"/>
      <c r="CWM46" s="149"/>
      <c r="CWO46" s="152"/>
      <c r="CWQ46" s="152"/>
      <c r="CWR46" s="212"/>
      <c r="CWS46" s="210"/>
      <c r="CWT46" s="211"/>
      <c r="CWU46" s="149"/>
      <c r="CXC46" s="149"/>
      <c r="CXF46" s="171"/>
      <c r="CXG46" s="171"/>
      <c r="CXH46" s="149"/>
      <c r="CXJ46" s="152"/>
      <c r="CXL46" s="152"/>
      <c r="CXM46" s="212"/>
      <c r="CXN46" s="210"/>
      <c r="CXO46" s="211"/>
      <c r="CXP46" s="149"/>
      <c r="CXX46" s="149"/>
      <c r="CYA46" s="171"/>
      <c r="CYB46" s="171"/>
      <c r="CYC46" s="149"/>
      <c r="CYE46" s="152"/>
      <c r="CYG46" s="152"/>
      <c r="CYH46" s="212"/>
      <c r="CYI46" s="210"/>
      <c r="CYJ46" s="211"/>
      <c r="CYK46" s="149"/>
      <c r="CYS46" s="149"/>
      <c r="CYV46" s="171"/>
      <c r="CYW46" s="171"/>
      <c r="CYX46" s="149"/>
      <c r="CYZ46" s="152"/>
      <c r="CZB46" s="152"/>
      <c r="CZC46" s="212"/>
      <c r="CZD46" s="210"/>
      <c r="CZE46" s="211"/>
      <c r="CZF46" s="149"/>
      <c r="CZN46" s="149"/>
      <c r="CZQ46" s="171"/>
      <c r="CZR46" s="171"/>
      <c r="CZS46" s="149"/>
      <c r="CZU46" s="152"/>
      <c r="CZW46" s="152"/>
      <c r="CZX46" s="212"/>
      <c r="CZY46" s="210"/>
      <c r="CZZ46" s="211"/>
      <c r="DAA46" s="149"/>
      <c r="DAI46" s="149"/>
      <c r="DAL46" s="171"/>
      <c r="DAM46" s="171"/>
      <c r="DAN46" s="149"/>
      <c r="DAP46" s="152"/>
      <c r="DAR46" s="152"/>
      <c r="DAS46" s="212"/>
      <c r="DAT46" s="210"/>
      <c r="DAU46" s="211"/>
      <c r="DAV46" s="149"/>
      <c r="DBD46" s="149"/>
      <c r="DBG46" s="171"/>
      <c r="DBH46" s="171"/>
      <c r="DBI46" s="149"/>
      <c r="DBK46" s="152"/>
      <c r="DBM46" s="152"/>
      <c r="DBN46" s="212"/>
      <c r="DBO46" s="210"/>
      <c r="DBP46" s="211"/>
      <c r="DBQ46" s="149"/>
      <c r="DBY46" s="149"/>
      <c r="DCB46" s="171"/>
      <c r="DCC46" s="171"/>
      <c r="DCD46" s="149"/>
      <c r="DCF46" s="152"/>
      <c r="DCH46" s="152"/>
      <c r="DCI46" s="212"/>
      <c r="DCJ46" s="210"/>
      <c r="DCK46" s="211"/>
      <c r="DCL46" s="149"/>
      <c r="DCT46" s="149"/>
      <c r="DCW46" s="171"/>
      <c r="DCX46" s="171"/>
      <c r="DCY46" s="149"/>
      <c r="DDA46" s="152"/>
      <c r="DDC46" s="152"/>
      <c r="DDD46" s="212"/>
      <c r="DDE46" s="210"/>
      <c r="DDF46" s="211"/>
      <c r="DDG46" s="149"/>
      <c r="DDO46" s="149"/>
      <c r="DDR46" s="171"/>
      <c r="DDS46" s="171"/>
      <c r="DDT46" s="149"/>
      <c r="DDV46" s="152"/>
      <c r="DDX46" s="152"/>
      <c r="DDY46" s="212"/>
      <c r="DDZ46" s="210"/>
      <c r="DEA46" s="211"/>
      <c r="DEB46" s="149"/>
      <c r="DEJ46" s="149"/>
      <c r="DEM46" s="171"/>
      <c r="DEN46" s="171"/>
      <c r="DEO46" s="149"/>
      <c r="DEQ46" s="152"/>
      <c r="DES46" s="152"/>
      <c r="DET46" s="212"/>
      <c r="DEU46" s="210"/>
      <c r="DEV46" s="211"/>
      <c r="DEW46" s="149"/>
      <c r="DFE46" s="149"/>
      <c r="DFH46" s="171"/>
      <c r="DFI46" s="171"/>
      <c r="DFJ46" s="149"/>
      <c r="DFL46" s="152"/>
      <c r="DFN46" s="152"/>
      <c r="DFO46" s="212"/>
      <c r="DFP46" s="210"/>
      <c r="DFQ46" s="211"/>
      <c r="DFR46" s="149"/>
      <c r="DFZ46" s="149"/>
      <c r="DGC46" s="171"/>
      <c r="DGD46" s="171"/>
      <c r="DGE46" s="149"/>
      <c r="DGG46" s="152"/>
      <c r="DGI46" s="152"/>
      <c r="DGJ46" s="212"/>
      <c r="DGK46" s="210"/>
      <c r="DGL46" s="211"/>
      <c r="DGM46" s="149"/>
      <c r="DGU46" s="149"/>
      <c r="DGX46" s="171"/>
      <c r="DGY46" s="171"/>
      <c r="DGZ46" s="149"/>
      <c r="DHB46" s="152"/>
      <c r="DHD46" s="152"/>
      <c r="DHE46" s="212"/>
      <c r="DHF46" s="210"/>
      <c r="DHG46" s="211"/>
      <c r="DHH46" s="149"/>
      <c r="DHP46" s="149"/>
      <c r="DHS46" s="171"/>
      <c r="DHT46" s="171"/>
      <c r="DHU46" s="149"/>
      <c r="DHW46" s="152"/>
      <c r="DHY46" s="152"/>
      <c r="DHZ46" s="212"/>
      <c r="DIA46" s="210"/>
      <c r="DIB46" s="211"/>
      <c r="DIC46" s="149"/>
      <c r="DIK46" s="149"/>
      <c r="DIN46" s="171"/>
      <c r="DIO46" s="171"/>
      <c r="DIP46" s="149"/>
      <c r="DIR46" s="152"/>
      <c r="DIT46" s="152"/>
      <c r="DIU46" s="212"/>
      <c r="DIV46" s="210"/>
      <c r="DIW46" s="211"/>
      <c r="DIX46" s="149"/>
      <c r="DJF46" s="149"/>
      <c r="DJI46" s="171"/>
      <c r="DJJ46" s="171"/>
      <c r="DJK46" s="149"/>
      <c r="DJM46" s="152"/>
      <c r="DJO46" s="152"/>
      <c r="DJP46" s="212"/>
      <c r="DJQ46" s="210"/>
      <c r="DJR46" s="211"/>
      <c r="DJS46" s="149"/>
      <c r="DKA46" s="149"/>
      <c r="DKD46" s="171"/>
      <c r="DKE46" s="171"/>
      <c r="DKF46" s="149"/>
      <c r="DKH46" s="152"/>
      <c r="DKJ46" s="152"/>
      <c r="DKK46" s="212"/>
      <c r="DKL46" s="210"/>
      <c r="DKM46" s="211"/>
      <c r="DKN46" s="149"/>
      <c r="DKV46" s="149"/>
      <c r="DKY46" s="171"/>
      <c r="DKZ46" s="171"/>
      <c r="DLA46" s="149"/>
      <c r="DLC46" s="152"/>
      <c r="DLE46" s="152"/>
      <c r="DLF46" s="212"/>
      <c r="DLG46" s="210"/>
      <c r="DLH46" s="211"/>
      <c r="DLI46" s="149"/>
      <c r="DLQ46" s="149"/>
      <c r="DLT46" s="171"/>
      <c r="DLU46" s="171"/>
      <c r="DLV46" s="149"/>
      <c r="DLX46" s="152"/>
      <c r="DLZ46" s="152"/>
      <c r="DMA46" s="212"/>
      <c r="DMB46" s="210"/>
      <c r="DMC46" s="211"/>
      <c r="DMD46" s="149"/>
      <c r="DML46" s="149"/>
      <c r="DMO46" s="171"/>
      <c r="DMP46" s="171"/>
      <c r="DMQ46" s="149"/>
      <c r="DMS46" s="152"/>
      <c r="DMU46" s="152"/>
      <c r="DMV46" s="212"/>
      <c r="DMW46" s="210"/>
      <c r="DMX46" s="211"/>
      <c r="DMY46" s="149"/>
      <c r="DNG46" s="149"/>
      <c r="DNJ46" s="171"/>
      <c r="DNK46" s="171"/>
      <c r="DNL46" s="149"/>
      <c r="DNN46" s="152"/>
      <c r="DNP46" s="152"/>
      <c r="DNQ46" s="212"/>
      <c r="DNR46" s="210"/>
      <c r="DNS46" s="211"/>
      <c r="DNT46" s="149"/>
      <c r="DOB46" s="149"/>
      <c r="DOE46" s="171"/>
      <c r="DOF46" s="171"/>
      <c r="DOG46" s="149"/>
      <c r="DOI46" s="152"/>
      <c r="DOK46" s="152"/>
      <c r="DOL46" s="212"/>
      <c r="DOM46" s="210"/>
      <c r="DON46" s="211"/>
      <c r="DOO46" s="149"/>
      <c r="DOW46" s="149"/>
      <c r="DOZ46" s="171"/>
      <c r="DPA46" s="171"/>
      <c r="DPB46" s="149"/>
      <c r="DPD46" s="152"/>
      <c r="DPF46" s="152"/>
      <c r="DPG46" s="212"/>
      <c r="DPH46" s="210"/>
      <c r="DPI46" s="211"/>
      <c r="DPJ46" s="149"/>
      <c r="DPR46" s="149"/>
      <c r="DPU46" s="171"/>
      <c r="DPV46" s="171"/>
      <c r="DPW46" s="149"/>
      <c r="DPY46" s="152"/>
      <c r="DQA46" s="152"/>
      <c r="DQB46" s="212"/>
      <c r="DQC46" s="210"/>
      <c r="DQD46" s="211"/>
      <c r="DQE46" s="149"/>
      <c r="DQM46" s="149"/>
      <c r="DQP46" s="171"/>
      <c r="DQQ46" s="171"/>
      <c r="DQR46" s="149"/>
      <c r="DQT46" s="152"/>
      <c r="DQV46" s="152"/>
      <c r="DQW46" s="212"/>
      <c r="DQX46" s="210"/>
      <c r="DQY46" s="211"/>
      <c r="DQZ46" s="149"/>
      <c r="DRH46" s="149"/>
      <c r="DRK46" s="171"/>
      <c r="DRL46" s="171"/>
      <c r="DRM46" s="149"/>
      <c r="DRO46" s="152"/>
      <c r="DRQ46" s="152"/>
      <c r="DRR46" s="212"/>
      <c r="DRS46" s="210"/>
      <c r="DRT46" s="211"/>
      <c r="DRU46" s="149"/>
      <c r="DSC46" s="149"/>
      <c r="DSF46" s="171"/>
      <c r="DSG46" s="171"/>
      <c r="DSH46" s="149"/>
      <c r="DSJ46" s="152"/>
      <c r="DSL46" s="152"/>
      <c r="DSM46" s="212"/>
      <c r="DSN46" s="210"/>
      <c r="DSO46" s="211"/>
      <c r="DSP46" s="149"/>
      <c r="DSX46" s="149"/>
      <c r="DTA46" s="171"/>
      <c r="DTB46" s="171"/>
      <c r="DTC46" s="149"/>
      <c r="DTE46" s="152"/>
      <c r="DTG46" s="152"/>
      <c r="DTH46" s="212"/>
      <c r="DTI46" s="210"/>
      <c r="DTJ46" s="211"/>
      <c r="DTK46" s="149"/>
      <c r="DTS46" s="149"/>
      <c r="DTV46" s="171"/>
      <c r="DTW46" s="171"/>
      <c r="DTX46" s="149"/>
      <c r="DTZ46" s="152"/>
      <c r="DUB46" s="152"/>
      <c r="DUC46" s="212"/>
      <c r="DUD46" s="210"/>
      <c r="DUE46" s="211"/>
      <c r="DUF46" s="149"/>
      <c r="DUN46" s="149"/>
      <c r="DUQ46" s="171"/>
      <c r="DUR46" s="171"/>
      <c r="DUS46" s="149"/>
      <c r="DUU46" s="152"/>
      <c r="DUW46" s="152"/>
      <c r="DUX46" s="212"/>
      <c r="DUY46" s="210"/>
      <c r="DUZ46" s="211"/>
      <c r="DVA46" s="149"/>
      <c r="DVI46" s="149"/>
      <c r="DVL46" s="171"/>
      <c r="DVM46" s="171"/>
      <c r="DVN46" s="149"/>
      <c r="DVP46" s="152"/>
      <c r="DVR46" s="152"/>
      <c r="DVS46" s="212"/>
      <c r="DVT46" s="210"/>
      <c r="DVU46" s="211"/>
      <c r="DVV46" s="149"/>
      <c r="DWD46" s="149"/>
      <c r="DWG46" s="171"/>
      <c r="DWH46" s="171"/>
      <c r="DWI46" s="149"/>
      <c r="DWK46" s="152"/>
      <c r="DWM46" s="152"/>
      <c r="DWN46" s="212"/>
      <c r="DWO46" s="210"/>
      <c r="DWP46" s="211"/>
      <c r="DWQ46" s="149"/>
      <c r="DWY46" s="149"/>
      <c r="DXB46" s="171"/>
      <c r="DXC46" s="171"/>
      <c r="DXD46" s="149"/>
      <c r="DXF46" s="152"/>
      <c r="DXH46" s="152"/>
      <c r="DXI46" s="212"/>
      <c r="DXJ46" s="210"/>
      <c r="DXK46" s="211"/>
      <c r="DXL46" s="149"/>
      <c r="DXT46" s="149"/>
      <c r="DXW46" s="171"/>
      <c r="DXX46" s="171"/>
      <c r="DXY46" s="149"/>
      <c r="DYA46" s="152"/>
      <c r="DYC46" s="152"/>
      <c r="DYD46" s="212"/>
      <c r="DYE46" s="210"/>
      <c r="DYF46" s="211"/>
      <c r="DYG46" s="149"/>
      <c r="DYO46" s="149"/>
      <c r="DYR46" s="171"/>
      <c r="DYS46" s="171"/>
      <c r="DYT46" s="149"/>
      <c r="DYV46" s="152"/>
      <c r="DYX46" s="152"/>
      <c r="DYY46" s="212"/>
      <c r="DYZ46" s="210"/>
      <c r="DZA46" s="211"/>
      <c r="DZB46" s="149"/>
      <c r="DZJ46" s="149"/>
      <c r="DZM46" s="171"/>
      <c r="DZN46" s="171"/>
      <c r="DZO46" s="149"/>
      <c r="DZQ46" s="152"/>
      <c r="DZS46" s="152"/>
      <c r="DZT46" s="212"/>
      <c r="DZU46" s="210"/>
      <c r="DZV46" s="211"/>
      <c r="DZW46" s="149"/>
      <c r="EAE46" s="149"/>
      <c r="EAH46" s="171"/>
      <c r="EAI46" s="171"/>
      <c r="EAJ46" s="149"/>
      <c r="EAL46" s="152"/>
      <c r="EAN46" s="152"/>
      <c r="EAO46" s="212"/>
      <c r="EAP46" s="210"/>
      <c r="EAQ46" s="211"/>
      <c r="EAR46" s="149"/>
      <c r="EAZ46" s="149"/>
      <c r="EBC46" s="171"/>
      <c r="EBD46" s="171"/>
      <c r="EBE46" s="149"/>
      <c r="EBG46" s="152"/>
      <c r="EBI46" s="152"/>
      <c r="EBJ46" s="212"/>
      <c r="EBK46" s="210"/>
      <c r="EBL46" s="211"/>
      <c r="EBM46" s="149"/>
      <c r="EBU46" s="149"/>
      <c r="EBX46" s="171"/>
      <c r="EBY46" s="171"/>
      <c r="EBZ46" s="149"/>
      <c r="ECB46" s="152"/>
      <c r="ECD46" s="152"/>
      <c r="ECE46" s="212"/>
      <c r="ECF46" s="210"/>
      <c r="ECG46" s="211"/>
      <c r="ECH46" s="149"/>
      <c r="ECP46" s="149"/>
      <c r="ECS46" s="171"/>
      <c r="ECT46" s="171"/>
      <c r="ECU46" s="149"/>
      <c r="ECW46" s="152"/>
      <c r="ECY46" s="152"/>
      <c r="ECZ46" s="212"/>
      <c r="EDA46" s="210"/>
      <c r="EDB46" s="211"/>
      <c r="EDC46" s="149"/>
      <c r="EDK46" s="149"/>
      <c r="EDN46" s="171"/>
      <c r="EDO46" s="171"/>
      <c r="EDP46" s="149"/>
      <c r="EDR46" s="152"/>
      <c r="EDT46" s="152"/>
      <c r="EDU46" s="212"/>
      <c r="EDV46" s="210"/>
      <c r="EDW46" s="211"/>
      <c r="EDX46" s="149"/>
      <c r="EEF46" s="149"/>
      <c r="EEI46" s="171"/>
      <c r="EEJ46" s="171"/>
      <c r="EEK46" s="149"/>
      <c r="EEM46" s="152"/>
      <c r="EEO46" s="152"/>
      <c r="EEP46" s="212"/>
      <c r="EEQ46" s="210"/>
      <c r="EER46" s="211"/>
      <c r="EES46" s="149"/>
      <c r="EFA46" s="149"/>
      <c r="EFD46" s="171"/>
      <c r="EFE46" s="171"/>
      <c r="EFF46" s="149"/>
      <c r="EFH46" s="152"/>
      <c r="EFJ46" s="152"/>
      <c r="EFK46" s="212"/>
      <c r="EFL46" s="210"/>
      <c r="EFM46" s="211"/>
      <c r="EFN46" s="149"/>
      <c r="EFV46" s="149"/>
      <c r="EFY46" s="171"/>
      <c r="EFZ46" s="171"/>
      <c r="EGA46" s="149"/>
      <c r="EGC46" s="152"/>
      <c r="EGE46" s="152"/>
      <c r="EGF46" s="212"/>
      <c r="EGG46" s="210"/>
      <c r="EGH46" s="211"/>
      <c r="EGI46" s="149"/>
      <c r="EGQ46" s="149"/>
      <c r="EGT46" s="171"/>
      <c r="EGU46" s="171"/>
      <c r="EGV46" s="149"/>
      <c r="EGX46" s="152"/>
      <c r="EGZ46" s="152"/>
      <c r="EHA46" s="212"/>
      <c r="EHB46" s="210"/>
      <c r="EHC46" s="211"/>
      <c r="EHD46" s="149"/>
      <c r="EHL46" s="149"/>
      <c r="EHO46" s="171"/>
      <c r="EHP46" s="171"/>
      <c r="EHQ46" s="149"/>
      <c r="EHS46" s="152"/>
      <c r="EHU46" s="152"/>
      <c r="EHV46" s="212"/>
      <c r="EHW46" s="210"/>
      <c r="EHX46" s="211"/>
      <c r="EHY46" s="149"/>
      <c r="EIG46" s="149"/>
      <c r="EIJ46" s="171"/>
      <c r="EIK46" s="171"/>
      <c r="EIL46" s="149"/>
      <c r="EIN46" s="152"/>
      <c r="EIP46" s="152"/>
      <c r="EIQ46" s="212"/>
      <c r="EIR46" s="210"/>
      <c r="EIS46" s="211"/>
      <c r="EIT46" s="149"/>
      <c r="EJB46" s="149"/>
      <c r="EJE46" s="171"/>
      <c r="EJF46" s="171"/>
      <c r="EJG46" s="149"/>
      <c r="EJI46" s="152"/>
      <c r="EJK46" s="152"/>
      <c r="EJL46" s="212"/>
      <c r="EJM46" s="210"/>
      <c r="EJN46" s="211"/>
      <c r="EJO46" s="149"/>
      <c r="EJW46" s="149"/>
      <c r="EJZ46" s="171"/>
      <c r="EKA46" s="171"/>
      <c r="EKB46" s="149"/>
      <c r="EKD46" s="152"/>
      <c r="EKF46" s="152"/>
      <c r="EKG46" s="212"/>
      <c r="EKH46" s="210"/>
      <c r="EKI46" s="211"/>
      <c r="EKJ46" s="149"/>
      <c r="EKR46" s="149"/>
      <c r="EKU46" s="171"/>
      <c r="EKV46" s="171"/>
      <c r="EKW46" s="149"/>
      <c r="EKY46" s="152"/>
      <c r="ELA46" s="152"/>
      <c r="ELB46" s="212"/>
      <c r="ELC46" s="210"/>
      <c r="ELD46" s="211"/>
      <c r="ELE46" s="149"/>
      <c r="ELM46" s="149"/>
      <c r="ELP46" s="171"/>
      <c r="ELQ46" s="171"/>
      <c r="ELR46" s="149"/>
      <c r="ELT46" s="152"/>
      <c r="ELV46" s="152"/>
      <c r="ELW46" s="212"/>
      <c r="ELX46" s="210"/>
      <c r="ELY46" s="211"/>
      <c r="ELZ46" s="149"/>
      <c r="EMH46" s="149"/>
      <c r="EMK46" s="171"/>
      <c r="EML46" s="171"/>
      <c r="EMM46" s="149"/>
      <c r="EMO46" s="152"/>
      <c r="EMQ46" s="152"/>
      <c r="EMR46" s="212"/>
      <c r="EMS46" s="210"/>
      <c r="EMT46" s="211"/>
      <c r="EMU46" s="149"/>
      <c r="ENC46" s="149"/>
      <c r="ENF46" s="171"/>
      <c r="ENG46" s="171"/>
      <c r="ENH46" s="149"/>
      <c r="ENJ46" s="152"/>
      <c r="ENL46" s="152"/>
      <c r="ENM46" s="212"/>
      <c r="ENN46" s="210"/>
      <c r="ENO46" s="211"/>
      <c r="ENP46" s="149"/>
      <c r="ENX46" s="149"/>
      <c r="EOA46" s="171"/>
      <c r="EOB46" s="171"/>
      <c r="EOC46" s="149"/>
      <c r="EOE46" s="152"/>
      <c r="EOG46" s="152"/>
      <c r="EOH46" s="212"/>
      <c r="EOI46" s="210"/>
      <c r="EOJ46" s="211"/>
      <c r="EOK46" s="149"/>
      <c r="EOS46" s="149"/>
      <c r="EOV46" s="171"/>
      <c r="EOW46" s="171"/>
      <c r="EOX46" s="149"/>
      <c r="EOZ46" s="152"/>
      <c r="EPB46" s="152"/>
      <c r="EPC46" s="212"/>
      <c r="EPD46" s="210"/>
      <c r="EPE46" s="211"/>
      <c r="EPF46" s="149"/>
      <c r="EPN46" s="149"/>
      <c r="EPQ46" s="171"/>
      <c r="EPR46" s="171"/>
      <c r="EPS46" s="149"/>
      <c r="EPU46" s="152"/>
      <c r="EPW46" s="152"/>
      <c r="EPX46" s="212"/>
      <c r="EPY46" s="210"/>
      <c r="EPZ46" s="211"/>
      <c r="EQA46" s="149"/>
      <c r="EQI46" s="149"/>
      <c r="EQL46" s="171"/>
      <c r="EQM46" s="171"/>
      <c r="EQN46" s="149"/>
      <c r="EQP46" s="152"/>
      <c r="EQR46" s="152"/>
      <c r="EQS46" s="212"/>
      <c r="EQT46" s="210"/>
      <c r="EQU46" s="211"/>
      <c r="EQV46" s="149"/>
      <c r="ERD46" s="149"/>
      <c r="ERG46" s="171"/>
      <c r="ERH46" s="171"/>
      <c r="ERI46" s="149"/>
      <c r="ERK46" s="152"/>
      <c r="ERM46" s="152"/>
      <c r="ERN46" s="212"/>
      <c r="ERO46" s="210"/>
      <c r="ERP46" s="211"/>
      <c r="ERQ46" s="149"/>
      <c r="ERY46" s="149"/>
      <c r="ESB46" s="171"/>
      <c r="ESC46" s="171"/>
      <c r="ESD46" s="149"/>
      <c r="ESF46" s="152"/>
      <c r="ESH46" s="152"/>
      <c r="ESI46" s="212"/>
      <c r="ESJ46" s="210"/>
      <c r="ESK46" s="211"/>
      <c r="ESL46" s="149"/>
      <c r="EST46" s="149"/>
      <c r="ESW46" s="171"/>
      <c r="ESX46" s="171"/>
      <c r="ESY46" s="149"/>
      <c r="ETA46" s="152"/>
      <c r="ETC46" s="152"/>
      <c r="ETD46" s="212"/>
      <c r="ETE46" s="210"/>
      <c r="ETF46" s="211"/>
      <c r="ETG46" s="149"/>
      <c r="ETO46" s="149"/>
      <c r="ETR46" s="171"/>
      <c r="ETS46" s="171"/>
      <c r="ETT46" s="149"/>
      <c r="ETV46" s="152"/>
      <c r="ETX46" s="152"/>
      <c r="ETY46" s="212"/>
      <c r="ETZ46" s="210"/>
      <c r="EUA46" s="211"/>
      <c r="EUB46" s="149"/>
      <c r="EUJ46" s="149"/>
      <c r="EUM46" s="171"/>
      <c r="EUN46" s="171"/>
      <c r="EUO46" s="149"/>
      <c r="EUQ46" s="152"/>
      <c r="EUS46" s="152"/>
      <c r="EUT46" s="212"/>
      <c r="EUU46" s="210"/>
      <c r="EUV46" s="211"/>
      <c r="EUW46" s="149"/>
      <c r="EVE46" s="149"/>
      <c r="EVH46" s="171"/>
      <c r="EVI46" s="171"/>
      <c r="EVJ46" s="149"/>
      <c r="EVL46" s="152"/>
      <c r="EVN46" s="152"/>
      <c r="EVO46" s="212"/>
      <c r="EVP46" s="210"/>
      <c r="EVQ46" s="211"/>
      <c r="EVR46" s="149"/>
      <c r="EVZ46" s="149"/>
      <c r="EWC46" s="171"/>
      <c r="EWD46" s="171"/>
      <c r="EWE46" s="149"/>
      <c r="EWG46" s="152"/>
      <c r="EWI46" s="152"/>
      <c r="EWJ46" s="212"/>
      <c r="EWK46" s="210"/>
      <c r="EWL46" s="211"/>
      <c r="EWM46" s="149"/>
      <c r="EWU46" s="149"/>
      <c r="EWX46" s="171"/>
      <c r="EWY46" s="171"/>
      <c r="EWZ46" s="149"/>
      <c r="EXB46" s="152"/>
      <c r="EXD46" s="152"/>
      <c r="EXE46" s="212"/>
      <c r="EXF46" s="210"/>
      <c r="EXG46" s="211"/>
      <c r="EXH46" s="149"/>
      <c r="EXP46" s="149"/>
      <c r="EXS46" s="171"/>
      <c r="EXT46" s="171"/>
      <c r="EXU46" s="149"/>
      <c r="EXW46" s="152"/>
      <c r="EXY46" s="152"/>
      <c r="EXZ46" s="212"/>
      <c r="EYA46" s="210"/>
      <c r="EYB46" s="211"/>
      <c r="EYC46" s="149"/>
      <c r="EYK46" s="149"/>
      <c r="EYN46" s="171"/>
      <c r="EYO46" s="171"/>
      <c r="EYP46" s="149"/>
      <c r="EYR46" s="152"/>
      <c r="EYT46" s="152"/>
      <c r="EYU46" s="212"/>
      <c r="EYV46" s="210"/>
      <c r="EYW46" s="211"/>
      <c r="EYX46" s="149"/>
      <c r="EZF46" s="149"/>
      <c r="EZI46" s="171"/>
      <c r="EZJ46" s="171"/>
      <c r="EZK46" s="149"/>
      <c r="EZM46" s="152"/>
      <c r="EZO46" s="152"/>
      <c r="EZP46" s="212"/>
      <c r="EZQ46" s="210"/>
      <c r="EZR46" s="211"/>
      <c r="EZS46" s="149"/>
      <c r="FAA46" s="149"/>
      <c r="FAD46" s="171"/>
      <c r="FAE46" s="171"/>
      <c r="FAF46" s="149"/>
      <c r="FAH46" s="152"/>
      <c r="FAJ46" s="152"/>
      <c r="FAK46" s="212"/>
      <c r="FAL46" s="210"/>
      <c r="FAM46" s="211"/>
      <c r="FAN46" s="149"/>
      <c r="FAV46" s="149"/>
      <c r="FAY46" s="171"/>
      <c r="FAZ46" s="171"/>
      <c r="FBA46" s="149"/>
      <c r="FBC46" s="152"/>
      <c r="FBE46" s="152"/>
      <c r="FBF46" s="212"/>
      <c r="FBG46" s="210"/>
      <c r="FBH46" s="211"/>
      <c r="FBI46" s="149"/>
      <c r="FBQ46" s="149"/>
      <c r="FBT46" s="171"/>
      <c r="FBU46" s="171"/>
      <c r="FBV46" s="149"/>
      <c r="FBX46" s="152"/>
      <c r="FBZ46" s="152"/>
      <c r="FCA46" s="212"/>
      <c r="FCB46" s="210"/>
      <c r="FCC46" s="211"/>
      <c r="FCD46" s="149"/>
      <c r="FCL46" s="149"/>
      <c r="FCO46" s="171"/>
      <c r="FCP46" s="171"/>
      <c r="FCQ46" s="149"/>
      <c r="FCS46" s="152"/>
      <c r="FCU46" s="152"/>
      <c r="FCV46" s="212"/>
      <c r="FCW46" s="210"/>
      <c r="FCX46" s="211"/>
      <c r="FCY46" s="149"/>
      <c r="FDG46" s="149"/>
      <c r="FDJ46" s="171"/>
      <c r="FDK46" s="171"/>
      <c r="FDL46" s="149"/>
      <c r="FDN46" s="152"/>
      <c r="FDP46" s="152"/>
      <c r="FDQ46" s="212"/>
      <c r="FDR46" s="210"/>
      <c r="FDS46" s="211"/>
      <c r="FDT46" s="149"/>
      <c r="FEB46" s="149"/>
      <c r="FEE46" s="171"/>
      <c r="FEF46" s="171"/>
      <c r="FEG46" s="149"/>
      <c r="FEI46" s="152"/>
      <c r="FEK46" s="152"/>
      <c r="FEL46" s="212"/>
      <c r="FEM46" s="210"/>
      <c r="FEN46" s="211"/>
      <c r="FEO46" s="149"/>
      <c r="FEW46" s="149"/>
      <c r="FEZ46" s="171"/>
      <c r="FFA46" s="171"/>
      <c r="FFB46" s="149"/>
      <c r="FFD46" s="152"/>
      <c r="FFF46" s="152"/>
      <c r="FFG46" s="212"/>
      <c r="FFH46" s="210"/>
      <c r="FFI46" s="211"/>
      <c r="FFJ46" s="149"/>
      <c r="FFR46" s="149"/>
      <c r="FFU46" s="171"/>
      <c r="FFV46" s="171"/>
      <c r="FFW46" s="149"/>
      <c r="FFY46" s="152"/>
      <c r="FGA46" s="152"/>
      <c r="FGB46" s="212"/>
      <c r="FGC46" s="210"/>
      <c r="FGD46" s="211"/>
      <c r="FGE46" s="149"/>
      <c r="FGM46" s="149"/>
      <c r="FGP46" s="171"/>
      <c r="FGQ46" s="171"/>
      <c r="FGR46" s="149"/>
      <c r="FGT46" s="152"/>
      <c r="FGV46" s="152"/>
      <c r="FGW46" s="212"/>
      <c r="FGX46" s="210"/>
      <c r="FGY46" s="211"/>
      <c r="FGZ46" s="149"/>
      <c r="FHH46" s="149"/>
      <c r="FHK46" s="171"/>
      <c r="FHL46" s="171"/>
      <c r="FHM46" s="149"/>
      <c r="FHO46" s="152"/>
      <c r="FHQ46" s="152"/>
      <c r="FHR46" s="212"/>
      <c r="FHS46" s="210"/>
      <c r="FHT46" s="211"/>
      <c r="FHU46" s="149"/>
      <c r="FIC46" s="149"/>
      <c r="FIF46" s="171"/>
      <c r="FIG46" s="171"/>
      <c r="FIH46" s="149"/>
      <c r="FIJ46" s="152"/>
      <c r="FIL46" s="152"/>
      <c r="FIM46" s="212"/>
      <c r="FIN46" s="210"/>
      <c r="FIO46" s="211"/>
      <c r="FIP46" s="149"/>
      <c r="FIX46" s="149"/>
      <c r="FJA46" s="171"/>
      <c r="FJB46" s="171"/>
      <c r="FJC46" s="149"/>
      <c r="FJE46" s="152"/>
      <c r="FJG46" s="152"/>
      <c r="FJH46" s="212"/>
      <c r="FJI46" s="210"/>
      <c r="FJJ46" s="211"/>
      <c r="FJK46" s="149"/>
      <c r="FJS46" s="149"/>
      <c r="FJV46" s="171"/>
      <c r="FJW46" s="171"/>
      <c r="FJX46" s="149"/>
      <c r="FJZ46" s="152"/>
      <c r="FKB46" s="152"/>
      <c r="FKC46" s="212"/>
      <c r="FKD46" s="210"/>
      <c r="FKE46" s="211"/>
      <c r="FKF46" s="149"/>
      <c r="FKN46" s="149"/>
      <c r="FKQ46" s="171"/>
      <c r="FKR46" s="171"/>
      <c r="FKS46" s="149"/>
      <c r="FKU46" s="152"/>
      <c r="FKW46" s="152"/>
      <c r="FKX46" s="212"/>
      <c r="FKY46" s="210"/>
      <c r="FKZ46" s="211"/>
      <c r="FLA46" s="149"/>
      <c r="FLI46" s="149"/>
      <c r="FLL46" s="171"/>
      <c r="FLM46" s="171"/>
      <c r="FLN46" s="149"/>
      <c r="FLP46" s="152"/>
      <c r="FLR46" s="152"/>
      <c r="FLS46" s="212"/>
      <c r="FLT46" s="210"/>
      <c r="FLU46" s="211"/>
      <c r="FLV46" s="149"/>
      <c r="FMD46" s="149"/>
      <c r="FMG46" s="171"/>
      <c r="FMH46" s="171"/>
      <c r="FMI46" s="149"/>
      <c r="FMK46" s="152"/>
      <c r="FMM46" s="152"/>
      <c r="FMN46" s="212"/>
      <c r="FMO46" s="210"/>
      <c r="FMP46" s="211"/>
      <c r="FMQ46" s="149"/>
      <c r="FMY46" s="149"/>
      <c r="FNB46" s="171"/>
      <c r="FNC46" s="171"/>
      <c r="FND46" s="149"/>
      <c r="FNF46" s="152"/>
      <c r="FNH46" s="152"/>
      <c r="FNI46" s="212"/>
      <c r="FNJ46" s="210"/>
      <c r="FNK46" s="211"/>
      <c r="FNL46" s="149"/>
      <c r="FNT46" s="149"/>
      <c r="FNW46" s="171"/>
      <c r="FNX46" s="171"/>
      <c r="FNY46" s="149"/>
      <c r="FOA46" s="152"/>
      <c r="FOC46" s="152"/>
      <c r="FOD46" s="212"/>
      <c r="FOE46" s="210"/>
      <c r="FOF46" s="211"/>
      <c r="FOG46" s="149"/>
      <c r="FOO46" s="149"/>
      <c r="FOR46" s="171"/>
      <c r="FOS46" s="171"/>
      <c r="FOT46" s="149"/>
      <c r="FOV46" s="152"/>
      <c r="FOX46" s="152"/>
      <c r="FOY46" s="212"/>
      <c r="FOZ46" s="210"/>
      <c r="FPA46" s="211"/>
      <c r="FPB46" s="149"/>
      <c r="FPJ46" s="149"/>
      <c r="FPM46" s="171"/>
      <c r="FPN46" s="171"/>
      <c r="FPO46" s="149"/>
      <c r="FPQ46" s="152"/>
      <c r="FPS46" s="152"/>
      <c r="FPT46" s="212"/>
      <c r="FPU46" s="210"/>
      <c r="FPV46" s="211"/>
      <c r="FPW46" s="149"/>
      <c r="FQE46" s="149"/>
      <c r="FQH46" s="171"/>
      <c r="FQI46" s="171"/>
      <c r="FQJ46" s="149"/>
      <c r="FQL46" s="152"/>
      <c r="FQN46" s="152"/>
      <c r="FQO46" s="212"/>
      <c r="FQP46" s="210"/>
      <c r="FQQ46" s="211"/>
      <c r="FQR46" s="149"/>
      <c r="FQZ46" s="149"/>
      <c r="FRC46" s="171"/>
      <c r="FRD46" s="171"/>
      <c r="FRE46" s="149"/>
      <c r="FRG46" s="152"/>
      <c r="FRI46" s="152"/>
      <c r="FRJ46" s="212"/>
      <c r="FRK46" s="210"/>
      <c r="FRL46" s="211"/>
      <c r="FRM46" s="149"/>
      <c r="FRU46" s="149"/>
      <c r="FRX46" s="171"/>
      <c r="FRY46" s="171"/>
      <c r="FRZ46" s="149"/>
      <c r="FSB46" s="152"/>
      <c r="FSD46" s="152"/>
      <c r="FSE46" s="212"/>
      <c r="FSF46" s="210"/>
      <c r="FSG46" s="211"/>
      <c r="FSH46" s="149"/>
      <c r="FSP46" s="149"/>
      <c r="FSS46" s="171"/>
      <c r="FST46" s="171"/>
      <c r="FSU46" s="149"/>
      <c r="FSW46" s="152"/>
      <c r="FSY46" s="152"/>
      <c r="FSZ46" s="212"/>
      <c r="FTA46" s="210"/>
      <c r="FTB46" s="211"/>
      <c r="FTC46" s="149"/>
      <c r="FTK46" s="149"/>
      <c r="FTN46" s="171"/>
      <c r="FTO46" s="171"/>
      <c r="FTP46" s="149"/>
      <c r="FTR46" s="152"/>
      <c r="FTT46" s="152"/>
      <c r="FTU46" s="212"/>
      <c r="FTV46" s="210"/>
      <c r="FTW46" s="211"/>
      <c r="FTX46" s="149"/>
      <c r="FUF46" s="149"/>
      <c r="FUI46" s="171"/>
      <c r="FUJ46" s="171"/>
      <c r="FUK46" s="149"/>
      <c r="FUM46" s="152"/>
      <c r="FUO46" s="152"/>
      <c r="FUP46" s="212"/>
      <c r="FUQ46" s="210"/>
      <c r="FUR46" s="211"/>
      <c r="FUS46" s="149"/>
      <c r="FVA46" s="149"/>
      <c r="FVD46" s="171"/>
      <c r="FVE46" s="171"/>
      <c r="FVF46" s="149"/>
      <c r="FVH46" s="152"/>
      <c r="FVJ46" s="152"/>
      <c r="FVK46" s="212"/>
      <c r="FVL46" s="210"/>
      <c r="FVM46" s="211"/>
      <c r="FVN46" s="149"/>
      <c r="FVV46" s="149"/>
      <c r="FVY46" s="171"/>
      <c r="FVZ46" s="171"/>
      <c r="FWA46" s="149"/>
      <c r="FWC46" s="152"/>
      <c r="FWE46" s="152"/>
      <c r="FWF46" s="212"/>
      <c r="FWG46" s="210"/>
      <c r="FWH46" s="211"/>
      <c r="FWI46" s="149"/>
      <c r="FWQ46" s="149"/>
      <c r="FWT46" s="171"/>
      <c r="FWU46" s="171"/>
      <c r="FWV46" s="149"/>
      <c r="FWX46" s="152"/>
      <c r="FWZ46" s="152"/>
      <c r="FXA46" s="212"/>
      <c r="FXB46" s="210"/>
      <c r="FXC46" s="211"/>
      <c r="FXD46" s="149"/>
      <c r="FXL46" s="149"/>
      <c r="FXO46" s="171"/>
      <c r="FXP46" s="171"/>
      <c r="FXQ46" s="149"/>
      <c r="FXS46" s="152"/>
      <c r="FXU46" s="152"/>
      <c r="FXV46" s="212"/>
      <c r="FXW46" s="210"/>
      <c r="FXX46" s="211"/>
      <c r="FXY46" s="149"/>
      <c r="FYG46" s="149"/>
      <c r="FYJ46" s="171"/>
      <c r="FYK46" s="171"/>
      <c r="FYL46" s="149"/>
      <c r="FYN46" s="152"/>
      <c r="FYP46" s="152"/>
      <c r="FYQ46" s="212"/>
      <c r="FYR46" s="210"/>
      <c r="FYS46" s="211"/>
      <c r="FYT46" s="149"/>
      <c r="FZB46" s="149"/>
      <c r="FZE46" s="171"/>
      <c r="FZF46" s="171"/>
      <c r="FZG46" s="149"/>
      <c r="FZI46" s="152"/>
      <c r="FZK46" s="152"/>
      <c r="FZL46" s="212"/>
      <c r="FZM46" s="210"/>
      <c r="FZN46" s="211"/>
      <c r="FZO46" s="149"/>
      <c r="FZW46" s="149"/>
      <c r="FZZ46" s="171"/>
      <c r="GAA46" s="171"/>
      <c r="GAB46" s="149"/>
      <c r="GAD46" s="152"/>
      <c r="GAF46" s="152"/>
      <c r="GAG46" s="212"/>
      <c r="GAH46" s="210"/>
      <c r="GAI46" s="211"/>
      <c r="GAJ46" s="149"/>
      <c r="GAR46" s="149"/>
      <c r="GAU46" s="171"/>
      <c r="GAV46" s="171"/>
      <c r="GAW46" s="149"/>
      <c r="GAY46" s="152"/>
      <c r="GBA46" s="152"/>
      <c r="GBB46" s="212"/>
      <c r="GBC46" s="210"/>
      <c r="GBD46" s="211"/>
      <c r="GBE46" s="149"/>
      <c r="GBM46" s="149"/>
      <c r="GBP46" s="171"/>
      <c r="GBQ46" s="171"/>
      <c r="GBR46" s="149"/>
      <c r="GBT46" s="152"/>
      <c r="GBV46" s="152"/>
      <c r="GBW46" s="212"/>
      <c r="GBX46" s="210"/>
      <c r="GBY46" s="211"/>
      <c r="GBZ46" s="149"/>
      <c r="GCH46" s="149"/>
      <c r="GCK46" s="171"/>
      <c r="GCL46" s="171"/>
      <c r="GCM46" s="149"/>
      <c r="GCO46" s="152"/>
      <c r="GCQ46" s="152"/>
      <c r="GCR46" s="212"/>
      <c r="GCS46" s="210"/>
      <c r="GCT46" s="211"/>
      <c r="GCU46" s="149"/>
      <c r="GDC46" s="149"/>
      <c r="GDF46" s="171"/>
      <c r="GDG46" s="171"/>
      <c r="GDH46" s="149"/>
      <c r="GDJ46" s="152"/>
      <c r="GDL46" s="152"/>
      <c r="GDM46" s="212"/>
      <c r="GDN46" s="210"/>
      <c r="GDO46" s="211"/>
      <c r="GDP46" s="149"/>
      <c r="GDX46" s="149"/>
      <c r="GEA46" s="171"/>
      <c r="GEB46" s="171"/>
      <c r="GEC46" s="149"/>
      <c r="GEE46" s="152"/>
      <c r="GEG46" s="152"/>
      <c r="GEH46" s="212"/>
      <c r="GEI46" s="210"/>
      <c r="GEJ46" s="211"/>
      <c r="GEK46" s="149"/>
      <c r="GES46" s="149"/>
      <c r="GEV46" s="171"/>
      <c r="GEW46" s="171"/>
      <c r="GEX46" s="149"/>
      <c r="GEZ46" s="152"/>
      <c r="GFB46" s="152"/>
      <c r="GFC46" s="212"/>
      <c r="GFD46" s="210"/>
      <c r="GFE46" s="211"/>
      <c r="GFF46" s="149"/>
      <c r="GFN46" s="149"/>
      <c r="GFQ46" s="171"/>
      <c r="GFR46" s="171"/>
      <c r="GFS46" s="149"/>
      <c r="GFU46" s="152"/>
      <c r="GFW46" s="152"/>
      <c r="GFX46" s="212"/>
      <c r="GFY46" s="210"/>
      <c r="GFZ46" s="211"/>
      <c r="GGA46" s="149"/>
      <c r="GGI46" s="149"/>
      <c r="GGL46" s="171"/>
      <c r="GGM46" s="171"/>
      <c r="GGN46" s="149"/>
      <c r="GGP46" s="152"/>
      <c r="GGR46" s="152"/>
      <c r="GGS46" s="212"/>
      <c r="GGT46" s="210"/>
      <c r="GGU46" s="211"/>
      <c r="GGV46" s="149"/>
      <c r="GHD46" s="149"/>
      <c r="GHG46" s="171"/>
      <c r="GHH46" s="171"/>
      <c r="GHI46" s="149"/>
      <c r="GHK46" s="152"/>
      <c r="GHM46" s="152"/>
      <c r="GHN46" s="212"/>
      <c r="GHO46" s="210"/>
      <c r="GHP46" s="211"/>
      <c r="GHQ46" s="149"/>
      <c r="GHY46" s="149"/>
      <c r="GIB46" s="171"/>
      <c r="GIC46" s="171"/>
      <c r="GID46" s="149"/>
      <c r="GIF46" s="152"/>
      <c r="GIH46" s="152"/>
      <c r="GII46" s="212"/>
      <c r="GIJ46" s="210"/>
      <c r="GIK46" s="211"/>
      <c r="GIL46" s="149"/>
      <c r="GIT46" s="149"/>
      <c r="GIW46" s="171"/>
      <c r="GIX46" s="171"/>
      <c r="GIY46" s="149"/>
      <c r="GJA46" s="152"/>
      <c r="GJC46" s="152"/>
      <c r="GJD46" s="212"/>
      <c r="GJE46" s="210"/>
      <c r="GJF46" s="211"/>
      <c r="GJG46" s="149"/>
      <c r="GJO46" s="149"/>
      <c r="GJR46" s="171"/>
      <c r="GJS46" s="171"/>
      <c r="GJT46" s="149"/>
      <c r="GJV46" s="152"/>
      <c r="GJX46" s="152"/>
      <c r="GJY46" s="212"/>
      <c r="GJZ46" s="210"/>
      <c r="GKA46" s="211"/>
      <c r="GKB46" s="149"/>
      <c r="GKJ46" s="149"/>
      <c r="GKM46" s="171"/>
      <c r="GKN46" s="171"/>
      <c r="GKO46" s="149"/>
      <c r="GKQ46" s="152"/>
      <c r="GKS46" s="152"/>
      <c r="GKT46" s="212"/>
      <c r="GKU46" s="210"/>
      <c r="GKV46" s="211"/>
      <c r="GKW46" s="149"/>
      <c r="GLE46" s="149"/>
      <c r="GLH46" s="171"/>
      <c r="GLI46" s="171"/>
      <c r="GLJ46" s="149"/>
      <c r="GLL46" s="152"/>
      <c r="GLN46" s="152"/>
      <c r="GLO46" s="212"/>
      <c r="GLP46" s="210"/>
      <c r="GLQ46" s="211"/>
      <c r="GLR46" s="149"/>
      <c r="GLZ46" s="149"/>
      <c r="GMC46" s="171"/>
      <c r="GMD46" s="171"/>
      <c r="GME46" s="149"/>
      <c r="GMG46" s="152"/>
      <c r="GMI46" s="152"/>
      <c r="GMJ46" s="212"/>
      <c r="GMK46" s="210"/>
      <c r="GML46" s="211"/>
      <c r="GMM46" s="149"/>
      <c r="GMU46" s="149"/>
      <c r="GMX46" s="171"/>
      <c r="GMY46" s="171"/>
      <c r="GMZ46" s="149"/>
      <c r="GNB46" s="152"/>
      <c r="GND46" s="152"/>
      <c r="GNE46" s="212"/>
      <c r="GNF46" s="210"/>
      <c r="GNG46" s="211"/>
      <c r="GNH46" s="149"/>
      <c r="GNP46" s="149"/>
      <c r="GNS46" s="171"/>
      <c r="GNT46" s="171"/>
      <c r="GNU46" s="149"/>
      <c r="GNW46" s="152"/>
      <c r="GNY46" s="152"/>
      <c r="GNZ46" s="212"/>
      <c r="GOA46" s="210"/>
      <c r="GOB46" s="211"/>
      <c r="GOC46" s="149"/>
      <c r="GOK46" s="149"/>
      <c r="GON46" s="171"/>
      <c r="GOO46" s="171"/>
      <c r="GOP46" s="149"/>
      <c r="GOR46" s="152"/>
      <c r="GOT46" s="152"/>
      <c r="GOU46" s="212"/>
      <c r="GOV46" s="210"/>
      <c r="GOW46" s="211"/>
      <c r="GOX46" s="149"/>
      <c r="GPF46" s="149"/>
      <c r="GPI46" s="171"/>
      <c r="GPJ46" s="171"/>
      <c r="GPK46" s="149"/>
      <c r="GPM46" s="152"/>
      <c r="GPO46" s="152"/>
      <c r="GPP46" s="212"/>
      <c r="GPQ46" s="210"/>
      <c r="GPR46" s="211"/>
      <c r="GPS46" s="149"/>
      <c r="GQA46" s="149"/>
      <c r="GQD46" s="171"/>
      <c r="GQE46" s="171"/>
      <c r="GQF46" s="149"/>
      <c r="GQH46" s="152"/>
      <c r="GQJ46" s="152"/>
      <c r="GQK46" s="212"/>
      <c r="GQL46" s="210"/>
      <c r="GQM46" s="211"/>
      <c r="GQN46" s="149"/>
      <c r="GQV46" s="149"/>
      <c r="GQY46" s="171"/>
      <c r="GQZ46" s="171"/>
      <c r="GRA46" s="149"/>
      <c r="GRC46" s="152"/>
      <c r="GRE46" s="152"/>
      <c r="GRF46" s="212"/>
      <c r="GRG46" s="210"/>
      <c r="GRH46" s="211"/>
      <c r="GRI46" s="149"/>
      <c r="GRQ46" s="149"/>
      <c r="GRT46" s="171"/>
      <c r="GRU46" s="171"/>
      <c r="GRV46" s="149"/>
      <c r="GRX46" s="152"/>
      <c r="GRZ46" s="152"/>
      <c r="GSA46" s="212"/>
      <c r="GSB46" s="210"/>
      <c r="GSC46" s="211"/>
      <c r="GSD46" s="149"/>
      <c r="GSL46" s="149"/>
      <c r="GSO46" s="171"/>
      <c r="GSP46" s="171"/>
      <c r="GSQ46" s="149"/>
      <c r="GSS46" s="152"/>
      <c r="GSU46" s="152"/>
      <c r="GSV46" s="212"/>
      <c r="GSW46" s="210"/>
      <c r="GSX46" s="211"/>
      <c r="GSY46" s="149"/>
      <c r="GTG46" s="149"/>
      <c r="GTJ46" s="171"/>
      <c r="GTK46" s="171"/>
      <c r="GTL46" s="149"/>
      <c r="GTN46" s="152"/>
      <c r="GTP46" s="152"/>
      <c r="GTQ46" s="212"/>
      <c r="GTR46" s="210"/>
      <c r="GTS46" s="211"/>
      <c r="GTT46" s="149"/>
      <c r="GUB46" s="149"/>
      <c r="GUE46" s="171"/>
      <c r="GUF46" s="171"/>
      <c r="GUG46" s="149"/>
      <c r="GUI46" s="152"/>
      <c r="GUK46" s="152"/>
      <c r="GUL46" s="212"/>
      <c r="GUM46" s="210"/>
      <c r="GUN46" s="211"/>
      <c r="GUO46" s="149"/>
      <c r="GUW46" s="149"/>
      <c r="GUZ46" s="171"/>
      <c r="GVA46" s="171"/>
      <c r="GVB46" s="149"/>
      <c r="GVD46" s="152"/>
      <c r="GVF46" s="152"/>
      <c r="GVG46" s="212"/>
      <c r="GVH46" s="210"/>
      <c r="GVI46" s="211"/>
      <c r="GVJ46" s="149"/>
      <c r="GVR46" s="149"/>
      <c r="GVU46" s="171"/>
      <c r="GVV46" s="171"/>
      <c r="GVW46" s="149"/>
      <c r="GVY46" s="152"/>
      <c r="GWA46" s="152"/>
      <c r="GWB46" s="212"/>
      <c r="GWC46" s="210"/>
      <c r="GWD46" s="211"/>
      <c r="GWE46" s="149"/>
      <c r="GWM46" s="149"/>
      <c r="GWP46" s="171"/>
      <c r="GWQ46" s="171"/>
      <c r="GWR46" s="149"/>
      <c r="GWT46" s="152"/>
      <c r="GWV46" s="152"/>
      <c r="GWW46" s="212"/>
      <c r="GWX46" s="210"/>
      <c r="GWY46" s="211"/>
      <c r="GWZ46" s="149"/>
      <c r="GXH46" s="149"/>
      <c r="GXK46" s="171"/>
      <c r="GXL46" s="171"/>
      <c r="GXM46" s="149"/>
      <c r="GXO46" s="152"/>
      <c r="GXQ46" s="152"/>
      <c r="GXR46" s="212"/>
      <c r="GXS46" s="210"/>
      <c r="GXT46" s="211"/>
      <c r="GXU46" s="149"/>
      <c r="GYC46" s="149"/>
      <c r="GYF46" s="171"/>
      <c r="GYG46" s="171"/>
      <c r="GYH46" s="149"/>
      <c r="GYJ46" s="152"/>
      <c r="GYL46" s="152"/>
      <c r="GYM46" s="212"/>
      <c r="GYN46" s="210"/>
      <c r="GYO46" s="211"/>
      <c r="GYP46" s="149"/>
      <c r="GYX46" s="149"/>
      <c r="GZA46" s="171"/>
      <c r="GZB46" s="171"/>
      <c r="GZC46" s="149"/>
      <c r="GZE46" s="152"/>
      <c r="GZG46" s="152"/>
      <c r="GZH46" s="212"/>
      <c r="GZI46" s="210"/>
      <c r="GZJ46" s="211"/>
      <c r="GZK46" s="149"/>
      <c r="GZS46" s="149"/>
      <c r="GZV46" s="171"/>
      <c r="GZW46" s="171"/>
      <c r="GZX46" s="149"/>
      <c r="GZZ46" s="152"/>
      <c r="HAB46" s="152"/>
      <c r="HAC46" s="212"/>
      <c r="HAD46" s="210"/>
      <c r="HAE46" s="211"/>
      <c r="HAF46" s="149"/>
      <c r="HAN46" s="149"/>
      <c r="HAQ46" s="171"/>
      <c r="HAR46" s="171"/>
      <c r="HAS46" s="149"/>
      <c r="HAU46" s="152"/>
      <c r="HAW46" s="152"/>
      <c r="HAX46" s="212"/>
      <c r="HAY46" s="210"/>
      <c r="HAZ46" s="211"/>
      <c r="HBA46" s="149"/>
      <c r="HBI46" s="149"/>
      <c r="HBL46" s="171"/>
      <c r="HBM46" s="171"/>
      <c r="HBN46" s="149"/>
      <c r="HBP46" s="152"/>
      <c r="HBR46" s="152"/>
      <c r="HBS46" s="212"/>
      <c r="HBT46" s="210"/>
      <c r="HBU46" s="211"/>
      <c r="HBV46" s="149"/>
      <c r="HCD46" s="149"/>
      <c r="HCG46" s="171"/>
      <c r="HCH46" s="171"/>
      <c r="HCI46" s="149"/>
      <c r="HCK46" s="152"/>
      <c r="HCM46" s="152"/>
      <c r="HCN46" s="212"/>
      <c r="HCO46" s="210"/>
      <c r="HCP46" s="211"/>
      <c r="HCQ46" s="149"/>
      <c r="HCY46" s="149"/>
      <c r="HDB46" s="171"/>
      <c r="HDC46" s="171"/>
      <c r="HDD46" s="149"/>
      <c r="HDF46" s="152"/>
      <c r="HDH46" s="152"/>
      <c r="HDI46" s="212"/>
      <c r="HDJ46" s="210"/>
      <c r="HDK46" s="211"/>
      <c r="HDL46" s="149"/>
      <c r="HDT46" s="149"/>
      <c r="HDW46" s="171"/>
      <c r="HDX46" s="171"/>
      <c r="HDY46" s="149"/>
      <c r="HEA46" s="152"/>
      <c r="HEC46" s="152"/>
      <c r="HED46" s="212"/>
      <c r="HEE46" s="210"/>
      <c r="HEF46" s="211"/>
      <c r="HEG46" s="149"/>
      <c r="HEO46" s="149"/>
      <c r="HER46" s="171"/>
      <c r="HES46" s="171"/>
      <c r="HET46" s="149"/>
      <c r="HEV46" s="152"/>
      <c r="HEX46" s="152"/>
      <c r="HEY46" s="212"/>
      <c r="HEZ46" s="210"/>
      <c r="HFA46" s="211"/>
      <c r="HFB46" s="149"/>
      <c r="HFJ46" s="149"/>
      <c r="HFM46" s="171"/>
      <c r="HFN46" s="171"/>
      <c r="HFO46" s="149"/>
      <c r="HFQ46" s="152"/>
      <c r="HFS46" s="152"/>
      <c r="HFT46" s="212"/>
      <c r="HFU46" s="210"/>
      <c r="HFV46" s="211"/>
      <c r="HFW46" s="149"/>
      <c r="HGE46" s="149"/>
      <c r="HGH46" s="171"/>
      <c r="HGI46" s="171"/>
      <c r="HGJ46" s="149"/>
      <c r="HGL46" s="152"/>
      <c r="HGN46" s="152"/>
      <c r="HGO46" s="212"/>
      <c r="HGP46" s="210"/>
      <c r="HGQ46" s="211"/>
      <c r="HGR46" s="149"/>
      <c r="HGZ46" s="149"/>
      <c r="HHC46" s="171"/>
      <c r="HHD46" s="171"/>
      <c r="HHE46" s="149"/>
      <c r="HHG46" s="152"/>
      <c r="HHI46" s="152"/>
      <c r="HHJ46" s="212"/>
      <c r="HHK46" s="210"/>
      <c r="HHL46" s="211"/>
      <c r="HHM46" s="149"/>
      <c r="HHU46" s="149"/>
      <c r="HHX46" s="171"/>
      <c r="HHY46" s="171"/>
      <c r="HHZ46" s="149"/>
      <c r="HIB46" s="152"/>
      <c r="HID46" s="152"/>
      <c r="HIE46" s="212"/>
      <c r="HIF46" s="210"/>
      <c r="HIG46" s="211"/>
      <c r="HIH46" s="149"/>
      <c r="HIP46" s="149"/>
      <c r="HIS46" s="171"/>
      <c r="HIT46" s="171"/>
      <c r="HIU46" s="149"/>
      <c r="HIW46" s="152"/>
      <c r="HIY46" s="152"/>
      <c r="HIZ46" s="212"/>
      <c r="HJA46" s="210"/>
      <c r="HJB46" s="211"/>
      <c r="HJC46" s="149"/>
      <c r="HJK46" s="149"/>
      <c r="HJN46" s="171"/>
      <c r="HJO46" s="171"/>
      <c r="HJP46" s="149"/>
      <c r="HJR46" s="152"/>
      <c r="HJT46" s="152"/>
      <c r="HJU46" s="212"/>
      <c r="HJV46" s="210"/>
      <c r="HJW46" s="211"/>
      <c r="HJX46" s="149"/>
      <c r="HKF46" s="149"/>
      <c r="HKI46" s="171"/>
      <c r="HKJ46" s="171"/>
      <c r="HKK46" s="149"/>
      <c r="HKM46" s="152"/>
      <c r="HKO46" s="152"/>
      <c r="HKP46" s="212"/>
      <c r="HKQ46" s="210"/>
      <c r="HKR46" s="211"/>
      <c r="HKS46" s="149"/>
      <c r="HLA46" s="149"/>
      <c r="HLD46" s="171"/>
      <c r="HLE46" s="171"/>
      <c r="HLF46" s="149"/>
      <c r="HLH46" s="152"/>
      <c r="HLJ46" s="152"/>
      <c r="HLK46" s="212"/>
      <c r="HLL46" s="210"/>
      <c r="HLM46" s="211"/>
      <c r="HLN46" s="149"/>
      <c r="HLV46" s="149"/>
      <c r="HLY46" s="171"/>
      <c r="HLZ46" s="171"/>
      <c r="HMA46" s="149"/>
      <c r="HMC46" s="152"/>
      <c r="HME46" s="152"/>
      <c r="HMF46" s="212"/>
      <c r="HMG46" s="210"/>
      <c r="HMH46" s="211"/>
      <c r="HMI46" s="149"/>
      <c r="HMQ46" s="149"/>
      <c r="HMT46" s="171"/>
      <c r="HMU46" s="171"/>
      <c r="HMV46" s="149"/>
      <c r="HMX46" s="152"/>
      <c r="HMZ46" s="152"/>
      <c r="HNA46" s="212"/>
      <c r="HNB46" s="210"/>
      <c r="HNC46" s="211"/>
      <c r="HND46" s="149"/>
      <c r="HNL46" s="149"/>
      <c r="HNO46" s="171"/>
      <c r="HNP46" s="171"/>
      <c r="HNQ46" s="149"/>
      <c r="HNS46" s="152"/>
      <c r="HNU46" s="152"/>
      <c r="HNV46" s="212"/>
      <c r="HNW46" s="210"/>
      <c r="HNX46" s="211"/>
      <c r="HNY46" s="149"/>
      <c r="HOG46" s="149"/>
      <c r="HOJ46" s="171"/>
      <c r="HOK46" s="171"/>
      <c r="HOL46" s="149"/>
      <c r="HON46" s="152"/>
      <c r="HOP46" s="152"/>
      <c r="HOQ46" s="212"/>
      <c r="HOR46" s="210"/>
      <c r="HOS46" s="211"/>
      <c r="HOT46" s="149"/>
      <c r="HPB46" s="149"/>
      <c r="HPE46" s="171"/>
      <c r="HPF46" s="171"/>
      <c r="HPG46" s="149"/>
      <c r="HPI46" s="152"/>
      <c r="HPK46" s="152"/>
      <c r="HPL46" s="212"/>
      <c r="HPM46" s="210"/>
      <c r="HPN46" s="211"/>
      <c r="HPO46" s="149"/>
      <c r="HPW46" s="149"/>
      <c r="HPZ46" s="171"/>
      <c r="HQA46" s="171"/>
      <c r="HQB46" s="149"/>
      <c r="HQD46" s="152"/>
      <c r="HQF46" s="152"/>
      <c r="HQG46" s="212"/>
      <c r="HQH46" s="210"/>
      <c r="HQI46" s="211"/>
      <c r="HQJ46" s="149"/>
      <c r="HQR46" s="149"/>
      <c r="HQU46" s="171"/>
      <c r="HQV46" s="171"/>
      <c r="HQW46" s="149"/>
      <c r="HQY46" s="152"/>
      <c r="HRA46" s="152"/>
      <c r="HRB46" s="212"/>
      <c r="HRC46" s="210"/>
      <c r="HRD46" s="211"/>
      <c r="HRE46" s="149"/>
      <c r="HRM46" s="149"/>
      <c r="HRP46" s="171"/>
      <c r="HRQ46" s="171"/>
      <c r="HRR46" s="149"/>
      <c r="HRT46" s="152"/>
      <c r="HRV46" s="152"/>
      <c r="HRW46" s="212"/>
      <c r="HRX46" s="210"/>
      <c r="HRY46" s="211"/>
      <c r="HRZ46" s="149"/>
      <c r="HSH46" s="149"/>
      <c r="HSK46" s="171"/>
      <c r="HSL46" s="171"/>
      <c r="HSM46" s="149"/>
      <c r="HSO46" s="152"/>
      <c r="HSQ46" s="152"/>
      <c r="HSR46" s="212"/>
      <c r="HSS46" s="210"/>
      <c r="HST46" s="211"/>
      <c r="HSU46" s="149"/>
      <c r="HTC46" s="149"/>
      <c r="HTF46" s="171"/>
      <c r="HTG46" s="171"/>
      <c r="HTH46" s="149"/>
      <c r="HTJ46" s="152"/>
      <c r="HTL46" s="152"/>
      <c r="HTM46" s="212"/>
      <c r="HTN46" s="210"/>
      <c r="HTO46" s="211"/>
      <c r="HTP46" s="149"/>
      <c r="HTX46" s="149"/>
      <c r="HUA46" s="171"/>
      <c r="HUB46" s="171"/>
      <c r="HUC46" s="149"/>
      <c r="HUE46" s="152"/>
      <c r="HUG46" s="152"/>
      <c r="HUH46" s="212"/>
      <c r="HUI46" s="210"/>
      <c r="HUJ46" s="211"/>
      <c r="HUK46" s="149"/>
      <c r="HUS46" s="149"/>
      <c r="HUV46" s="171"/>
      <c r="HUW46" s="171"/>
      <c r="HUX46" s="149"/>
      <c r="HUZ46" s="152"/>
      <c r="HVB46" s="152"/>
      <c r="HVC46" s="212"/>
      <c r="HVD46" s="210"/>
      <c r="HVE46" s="211"/>
      <c r="HVF46" s="149"/>
      <c r="HVN46" s="149"/>
      <c r="HVQ46" s="171"/>
      <c r="HVR46" s="171"/>
      <c r="HVS46" s="149"/>
      <c r="HVU46" s="152"/>
      <c r="HVW46" s="152"/>
      <c r="HVX46" s="212"/>
      <c r="HVY46" s="210"/>
      <c r="HVZ46" s="211"/>
      <c r="HWA46" s="149"/>
      <c r="HWI46" s="149"/>
      <c r="HWL46" s="171"/>
      <c r="HWM46" s="171"/>
      <c r="HWN46" s="149"/>
      <c r="HWP46" s="152"/>
      <c r="HWR46" s="152"/>
      <c r="HWS46" s="212"/>
      <c r="HWT46" s="210"/>
      <c r="HWU46" s="211"/>
      <c r="HWV46" s="149"/>
      <c r="HXD46" s="149"/>
      <c r="HXG46" s="171"/>
      <c r="HXH46" s="171"/>
      <c r="HXI46" s="149"/>
      <c r="HXK46" s="152"/>
      <c r="HXM46" s="152"/>
      <c r="HXN46" s="212"/>
      <c r="HXO46" s="210"/>
      <c r="HXP46" s="211"/>
      <c r="HXQ46" s="149"/>
      <c r="HXY46" s="149"/>
      <c r="HYB46" s="171"/>
      <c r="HYC46" s="171"/>
      <c r="HYD46" s="149"/>
      <c r="HYF46" s="152"/>
      <c r="HYH46" s="152"/>
      <c r="HYI46" s="212"/>
      <c r="HYJ46" s="210"/>
      <c r="HYK46" s="211"/>
      <c r="HYL46" s="149"/>
      <c r="HYT46" s="149"/>
      <c r="HYW46" s="171"/>
      <c r="HYX46" s="171"/>
      <c r="HYY46" s="149"/>
      <c r="HZA46" s="152"/>
      <c r="HZC46" s="152"/>
      <c r="HZD46" s="212"/>
      <c r="HZE46" s="210"/>
      <c r="HZF46" s="211"/>
      <c r="HZG46" s="149"/>
      <c r="HZO46" s="149"/>
      <c r="HZR46" s="171"/>
      <c r="HZS46" s="171"/>
      <c r="HZT46" s="149"/>
      <c r="HZV46" s="152"/>
      <c r="HZX46" s="152"/>
      <c r="HZY46" s="212"/>
      <c r="HZZ46" s="210"/>
      <c r="IAA46" s="211"/>
      <c r="IAB46" s="149"/>
      <c r="IAJ46" s="149"/>
      <c r="IAM46" s="171"/>
      <c r="IAN46" s="171"/>
      <c r="IAO46" s="149"/>
      <c r="IAQ46" s="152"/>
      <c r="IAS46" s="152"/>
      <c r="IAT46" s="212"/>
      <c r="IAU46" s="210"/>
      <c r="IAV46" s="211"/>
      <c r="IAW46" s="149"/>
      <c r="IBE46" s="149"/>
      <c r="IBH46" s="171"/>
      <c r="IBI46" s="171"/>
      <c r="IBJ46" s="149"/>
      <c r="IBL46" s="152"/>
      <c r="IBN46" s="152"/>
      <c r="IBO46" s="212"/>
      <c r="IBP46" s="210"/>
      <c r="IBQ46" s="211"/>
      <c r="IBR46" s="149"/>
      <c r="IBZ46" s="149"/>
      <c r="ICC46" s="171"/>
      <c r="ICD46" s="171"/>
      <c r="ICE46" s="149"/>
      <c r="ICG46" s="152"/>
      <c r="ICI46" s="152"/>
      <c r="ICJ46" s="212"/>
      <c r="ICK46" s="210"/>
      <c r="ICL46" s="211"/>
      <c r="ICM46" s="149"/>
      <c r="ICU46" s="149"/>
      <c r="ICX46" s="171"/>
      <c r="ICY46" s="171"/>
      <c r="ICZ46" s="149"/>
      <c r="IDB46" s="152"/>
      <c r="IDD46" s="152"/>
      <c r="IDE46" s="212"/>
      <c r="IDF46" s="210"/>
      <c r="IDG46" s="211"/>
      <c r="IDH46" s="149"/>
      <c r="IDP46" s="149"/>
      <c r="IDS46" s="171"/>
      <c r="IDT46" s="171"/>
      <c r="IDU46" s="149"/>
      <c r="IDW46" s="152"/>
      <c r="IDY46" s="152"/>
      <c r="IDZ46" s="212"/>
      <c r="IEA46" s="210"/>
      <c r="IEB46" s="211"/>
      <c r="IEC46" s="149"/>
      <c r="IEK46" s="149"/>
      <c r="IEN46" s="171"/>
      <c r="IEO46" s="171"/>
      <c r="IEP46" s="149"/>
      <c r="IER46" s="152"/>
      <c r="IET46" s="152"/>
      <c r="IEU46" s="212"/>
      <c r="IEV46" s="210"/>
      <c r="IEW46" s="211"/>
      <c r="IEX46" s="149"/>
      <c r="IFF46" s="149"/>
      <c r="IFI46" s="171"/>
      <c r="IFJ46" s="171"/>
      <c r="IFK46" s="149"/>
      <c r="IFM46" s="152"/>
      <c r="IFO46" s="152"/>
      <c r="IFP46" s="212"/>
      <c r="IFQ46" s="210"/>
      <c r="IFR46" s="211"/>
      <c r="IFS46" s="149"/>
      <c r="IGA46" s="149"/>
      <c r="IGD46" s="171"/>
      <c r="IGE46" s="171"/>
      <c r="IGF46" s="149"/>
      <c r="IGH46" s="152"/>
      <c r="IGJ46" s="152"/>
      <c r="IGK46" s="212"/>
      <c r="IGL46" s="210"/>
      <c r="IGM46" s="211"/>
      <c r="IGN46" s="149"/>
      <c r="IGV46" s="149"/>
      <c r="IGY46" s="171"/>
      <c r="IGZ46" s="171"/>
      <c r="IHA46" s="149"/>
      <c r="IHC46" s="152"/>
      <c r="IHE46" s="152"/>
      <c r="IHF46" s="212"/>
      <c r="IHG46" s="210"/>
      <c r="IHH46" s="211"/>
      <c r="IHI46" s="149"/>
      <c r="IHQ46" s="149"/>
      <c r="IHT46" s="171"/>
      <c r="IHU46" s="171"/>
      <c r="IHV46" s="149"/>
      <c r="IHX46" s="152"/>
      <c r="IHZ46" s="152"/>
      <c r="IIA46" s="212"/>
      <c r="IIB46" s="210"/>
      <c r="IIC46" s="211"/>
      <c r="IID46" s="149"/>
      <c r="IIL46" s="149"/>
      <c r="IIO46" s="171"/>
      <c r="IIP46" s="171"/>
      <c r="IIQ46" s="149"/>
      <c r="IIS46" s="152"/>
      <c r="IIU46" s="152"/>
      <c r="IIV46" s="212"/>
      <c r="IIW46" s="210"/>
      <c r="IIX46" s="211"/>
      <c r="IIY46" s="149"/>
      <c r="IJG46" s="149"/>
      <c r="IJJ46" s="171"/>
      <c r="IJK46" s="171"/>
      <c r="IJL46" s="149"/>
      <c r="IJN46" s="152"/>
      <c r="IJP46" s="152"/>
      <c r="IJQ46" s="212"/>
      <c r="IJR46" s="210"/>
      <c r="IJS46" s="211"/>
      <c r="IJT46" s="149"/>
      <c r="IKB46" s="149"/>
      <c r="IKE46" s="171"/>
      <c r="IKF46" s="171"/>
      <c r="IKG46" s="149"/>
      <c r="IKI46" s="152"/>
      <c r="IKK46" s="152"/>
      <c r="IKL46" s="212"/>
      <c r="IKM46" s="210"/>
      <c r="IKN46" s="211"/>
      <c r="IKO46" s="149"/>
      <c r="IKW46" s="149"/>
      <c r="IKZ46" s="171"/>
      <c r="ILA46" s="171"/>
      <c r="ILB46" s="149"/>
      <c r="ILD46" s="152"/>
      <c r="ILF46" s="152"/>
      <c r="ILG46" s="212"/>
      <c r="ILH46" s="210"/>
      <c r="ILI46" s="211"/>
      <c r="ILJ46" s="149"/>
      <c r="ILR46" s="149"/>
      <c r="ILU46" s="171"/>
      <c r="ILV46" s="171"/>
      <c r="ILW46" s="149"/>
      <c r="ILY46" s="152"/>
      <c r="IMA46" s="152"/>
      <c r="IMB46" s="212"/>
      <c r="IMC46" s="210"/>
      <c r="IMD46" s="211"/>
      <c r="IME46" s="149"/>
      <c r="IMM46" s="149"/>
      <c r="IMP46" s="171"/>
      <c r="IMQ46" s="171"/>
      <c r="IMR46" s="149"/>
      <c r="IMT46" s="152"/>
      <c r="IMV46" s="152"/>
      <c r="IMW46" s="212"/>
      <c r="IMX46" s="210"/>
      <c r="IMY46" s="211"/>
      <c r="IMZ46" s="149"/>
      <c r="INH46" s="149"/>
      <c r="INK46" s="171"/>
      <c r="INL46" s="171"/>
      <c r="INM46" s="149"/>
      <c r="INO46" s="152"/>
      <c r="INQ46" s="152"/>
      <c r="INR46" s="212"/>
      <c r="INS46" s="210"/>
      <c r="INT46" s="211"/>
      <c r="INU46" s="149"/>
      <c r="IOC46" s="149"/>
      <c r="IOF46" s="171"/>
      <c r="IOG46" s="171"/>
      <c r="IOH46" s="149"/>
      <c r="IOJ46" s="152"/>
      <c r="IOL46" s="152"/>
      <c r="IOM46" s="212"/>
      <c r="ION46" s="210"/>
      <c r="IOO46" s="211"/>
      <c r="IOP46" s="149"/>
      <c r="IOX46" s="149"/>
      <c r="IPA46" s="171"/>
      <c r="IPB46" s="171"/>
      <c r="IPC46" s="149"/>
      <c r="IPE46" s="152"/>
      <c r="IPG46" s="152"/>
      <c r="IPH46" s="212"/>
      <c r="IPI46" s="210"/>
      <c r="IPJ46" s="211"/>
      <c r="IPK46" s="149"/>
      <c r="IPS46" s="149"/>
      <c r="IPV46" s="171"/>
      <c r="IPW46" s="171"/>
      <c r="IPX46" s="149"/>
      <c r="IPZ46" s="152"/>
      <c r="IQB46" s="152"/>
      <c r="IQC46" s="212"/>
      <c r="IQD46" s="210"/>
      <c r="IQE46" s="211"/>
      <c r="IQF46" s="149"/>
      <c r="IQN46" s="149"/>
      <c r="IQQ46" s="171"/>
      <c r="IQR46" s="171"/>
      <c r="IQS46" s="149"/>
      <c r="IQU46" s="152"/>
      <c r="IQW46" s="152"/>
      <c r="IQX46" s="212"/>
      <c r="IQY46" s="210"/>
      <c r="IQZ46" s="211"/>
      <c r="IRA46" s="149"/>
      <c r="IRI46" s="149"/>
      <c r="IRL46" s="171"/>
      <c r="IRM46" s="171"/>
      <c r="IRN46" s="149"/>
      <c r="IRP46" s="152"/>
      <c r="IRR46" s="152"/>
      <c r="IRS46" s="212"/>
      <c r="IRT46" s="210"/>
      <c r="IRU46" s="211"/>
      <c r="IRV46" s="149"/>
      <c r="ISD46" s="149"/>
      <c r="ISG46" s="171"/>
      <c r="ISH46" s="171"/>
      <c r="ISI46" s="149"/>
      <c r="ISK46" s="152"/>
      <c r="ISM46" s="152"/>
      <c r="ISN46" s="212"/>
      <c r="ISO46" s="210"/>
      <c r="ISP46" s="211"/>
      <c r="ISQ46" s="149"/>
      <c r="ISY46" s="149"/>
      <c r="ITB46" s="171"/>
      <c r="ITC46" s="171"/>
      <c r="ITD46" s="149"/>
      <c r="ITF46" s="152"/>
      <c r="ITH46" s="152"/>
      <c r="ITI46" s="212"/>
      <c r="ITJ46" s="210"/>
      <c r="ITK46" s="211"/>
      <c r="ITL46" s="149"/>
      <c r="ITT46" s="149"/>
      <c r="ITW46" s="171"/>
      <c r="ITX46" s="171"/>
      <c r="ITY46" s="149"/>
      <c r="IUA46" s="152"/>
      <c r="IUC46" s="152"/>
      <c r="IUD46" s="212"/>
      <c r="IUE46" s="210"/>
      <c r="IUF46" s="211"/>
      <c r="IUG46" s="149"/>
      <c r="IUO46" s="149"/>
      <c r="IUR46" s="171"/>
      <c r="IUS46" s="171"/>
      <c r="IUT46" s="149"/>
      <c r="IUV46" s="152"/>
      <c r="IUX46" s="152"/>
      <c r="IUY46" s="212"/>
      <c r="IUZ46" s="210"/>
      <c r="IVA46" s="211"/>
      <c r="IVB46" s="149"/>
      <c r="IVJ46" s="149"/>
      <c r="IVM46" s="171"/>
      <c r="IVN46" s="171"/>
      <c r="IVO46" s="149"/>
      <c r="IVQ46" s="152"/>
      <c r="IVS46" s="152"/>
      <c r="IVT46" s="212"/>
      <c r="IVU46" s="210"/>
      <c r="IVV46" s="211"/>
      <c r="IVW46" s="149"/>
      <c r="IWE46" s="149"/>
      <c r="IWH46" s="171"/>
      <c r="IWI46" s="171"/>
      <c r="IWJ46" s="149"/>
      <c r="IWL46" s="152"/>
      <c r="IWN46" s="152"/>
      <c r="IWO46" s="212"/>
      <c r="IWP46" s="210"/>
      <c r="IWQ46" s="211"/>
      <c r="IWR46" s="149"/>
      <c r="IWZ46" s="149"/>
      <c r="IXC46" s="171"/>
      <c r="IXD46" s="171"/>
      <c r="IXE46" s="149"/>
      <c r="IXG46" s="152"/>
      <c r="IXI46" s="152"/>
      <c r="IXJ46" s="212"/>
      <c r="IXK46" s="210"/>
      <c r="IXL46" s="211"/>
      <c r="IXM46" s="149"/>
      <c r="IXU46" s="149"/>
      <c r="IXX46" s="171"/>
      <c r="IXY46" s="171"/>
      <c r="IXZ46" s="149"/>
      <c r="IYB46" s="152"/>
      <c r="IYD46" s="152"/>
      <c r="IYE46" s="212"/>
      <c r="IYF46" s="210"/>
      <c r="IYG46" s="211"/>
      <c r="IYH46" s="149"/>
      <c r="IYP46" s="149"/>
      <c r="IYS46" s="171"/>
      <c r="IYT46" s="171"/>
      <c r="IYU46" s="149"/>
      <c r="IYW46" s="152"/>
      <c r="IYY46" s="152"/>
      <c r="IYZ46" s="212"/>
      <c r="IZA46" s="210"/>
      <c r="IZB46" s="211"/>
      <c r="IZC46" s="149"/>
      <c r="IZK46" s="149"/>
      <c r="IZN46" s="171"/>
      <c r="IZO46" s="171"/>
      <c r="IZP46" s="149"/>
      <c r="IZR46" s="152"/>
      <c r="IZT46" s="152"/>
      <c r="IZU46" s="212"/>
      <c r="IZV46" s="210"/>
      <c r="IZW46" s="211"/>
      <c r="IZX46" s="149"/>
      <c r="JAF46" s="149"/>
      <c r="JAI46" s="171"/>
      <c r="JAJ46" s="171"/>
      <c r="JAK46" s="149"/>
      <c r="JAM46" s="152"/>
      <c r="JAO46" s="152"/>
      <c r="JAP46" s="212"/>
      <c r="JAQ46" s="210"/>
      <c r="JAR46" s="211"/>
      <c r="JAS46" s="149"/>
      <c r="JBA46" s="149"/>
      <c r="JBD46" s="171"/>
      <c r="JBE46" s="171"/>
      <c r="JBF46" s="149"/>
      <c r="JBH46" s="152"/>
      <c r="JBJ46" s="152"/>
      <c r="JBK46" s="212"/>
      <c r="JBL46" s="210"/>
      <c r="JBM46" s="211"/>
      <c r="JBN46" s="149"/>
      <c r="JBV46" s="149"/>
      <c r="JBY46" s="171"/>
      <c r="JBZ46" s="171"/>
      <c r="JCA46" s="149"/>
      <c r="JCC46" s="152"/>
      <c r="JCE46" s="152"/>
      <c r="JCF46" s="212"/>
      <c r="JCG46" s="210"/>
      <c r="JCH46" s="211"/>
      <c r="JCI46" s="149"/>
      <c r="JCQ46" s="149"/>
      <c r="JCT46" s="171"/>
      <c r="JCU46" s="171"/>
      <c r="JCV46" s="149"/>
      <c r="JCX46" s="152"/>
      <c r="JCZ46" s="152"/>
      <c r="JDA46" s="212"/>
      <c r="JDB46" s="210"/>
      <c r="JDC46" s="211"/>
      <c r="JDD46" s="149"/>
      <c r="JDL46" s="149"/>
      <c r="JDO46" s="171"/>
      <c r="JDP46" s="171"/>
      <c r="JDQ46" s="149"/>
      <c r="JDS46" s="152"/>
      <c r="JDU46" s="152"/>
      <c r="JDV46" s="212"/>
      <c r="JDW46" s="210"/>
      <c r="JDX46" s="211"/>
      <c r="JDY46" s="149"/>
      <c r="JEG46" s="149"/>
      <c r="JEJ46" s="171"/>
      <c r="JEK46" s="171"/>
      <c r="JEL46" s="149"/>
      <c r="JEN46" s="152"/>
      <c r="JEP46" s="152"/>
      <c r="JEQ46" s="212"/>
      <c r="JER46" s="210"/>
      <c r="JES46" s="211"/>
      <c r="JET46" s="149"/>
      <c r="JFB46" s="149"/>
      <c r="JFE46" s="171"/>
      <c r="JFF46" s="171"/>
      <c r="JFG46" s="149"/>
      <c r="JFI46" s="152"/>
      <c r="JFK46" s="152"/>
      <c r="JFL46" s="212"/>
      <c r="JFM46" s="210"/>
      <c r="JFN46" s="211"/>
      <c r="JFO46" s="149"/>
      <c r="JFW46" s="149"/>
      <c r="JFZ46" s="171"/>
      <c r="JGA46" s="171"/>
      <c r="JGB46" s="149"/>
      <c r="JGD46" s="152"/>
      <c r="JGF46" s="152"/>
      <c r="JGG46" s="212"/>
      <c r="JGH46" s="210"/>
      <c r="JGI46" s="211"/>
      <c r="JGJ46" s="149"/>
      <c r="JGR46" s="149"/>
      <c r="JGU46" s="171"/>
      <c r="JGV46" s="171"/>
      <c r="JGW46" s="149"/>
      <c r="JGY46" s="152"/>
      <c r="JHA46" s="152"/>
      <c r="JHB46" s="212"/>
      <c r="JHC46" s="210"/>
      <c r="JHD46" s="211"/>
      <c r="JHE46" s="149"/>
      <c r="JHM46" s="149"/>
      <c r="JHP46" s="171"/>
      <c r="JHQ46" s="171"/>
      <c r="JHR46" s="149"/>
      <c r="JHT46" s="152"/>
      <c r="JHV46" s="152"/>
      <c r="JHW46" s="212"/>
      <c r="JHX46" s="210"/>
      <c r="JHY46" s="211"/>
      <c r="JHZ46" s="149"/>
      <c r="JIH46" s="149"/>
      <c r="JIK46" s="171"/>
      <c r="JIL46" s="171"/>
      <c r="JIM46" s="149"/>
      <c r="JIO46" s="152"/>
      <c r="JIQ46" s="152"/>
      <c r="JIR46" s="212"/>
      <c r="JIS46" s="210"/>
      <c r="JIT46" s="211"/>
      <c r="JIU46" s="149"/>
      <c r="JJC46" s="149"/>
      <c r="JJF46" s="171"/>
      <c r="JJG46" s="171"/>
      <c r="JJH46" s="149"/>
      <c r="JJJ46" s="152"/>
      <c r="JJL46" s="152"/>
      <c r="JJM46" s="212"/>
      <c r="JJN46" s="210"/>
      <c r="JJO46" s="211"/>
      <c r="JJP46" s="149"/>
      <c r="JJX46" s="149"/>
      <c r="JKA46" s="171"/>
      <c r="JKB46" s="171"/>
      <c r="JKC46" s="149"/>
      <c r="JKE46" s="152"/>
      <c r="JKG46" s="152"/>
      <c r="JKH46" s="212"/>
      <c r="JKI46" s="210"/>
      <c r="JKJ46" s="211"/>
      <c r="JKK46" s="149"/>
      <c r="JKS46" s="149"/>
      <c r="JKV46" s="171"/>
      <c r="JKW46" s="171"/>
      <c r="JKX46" s="149"/>
      <c r="JKZ46" s="152"/>
      <c r="JLB46" s="152"/>
      <c r="JLC46" s="212"/>
      <c r="JLD46" s="210"/>
      <c r="JLE46" s="211"/>
      <c r="JLF46" s="149"/>
      <c r="JLN46" s="149"/>
      <c r="JLQ46" s="171"/>
      <c r="JLR46" s="171"/>
      <c r="JLS46" s="149"/>
      <c r="JLU46" s="152"/>
      <c r="JLW46" s="152"/>
      <c r="JLX46" s="212"/>
      <c r="JLY46" s="210"/>
      <c r="JLZ46" s="211"/>
      <c r="JMA46" s="149"/>
      <c r="JMI46" s="149"/>
      <c r="JML46" s="171"/>
      <c r="JMM46" s="171"/>
      <c r="JMN46" s="149"/>
      <c r="JMP46" s="152"/>
      <c r="JMR46" s="152"/>
      <c r="JMS46" s="212"/>
      <c r="JMT46" s="210"/>
      <c r="JMU46" s="211"/>
      <c r="JMV46" s="149"/>
      <c r="JND46" s="149"/>
      <c r="JNG46" s="171"/>
      <c r="JNH46" s="171"/>
      <c r="JNI46" s="149"/>
      <c r="JNK46" s="152"/>
      <c r="JNM46" s="152"/>
      <c r="JNN46" s="212"/>
      <c r="JNO46" s="210"/>
      <c r="JNP46" s="211"/>
      <c r="JNQ46" s="149"/>
      <c r="JNY46" s="149"/>
      <c r="JOB46" s="171"/>
      <c r="JOC46" s="171"/>
      <c r="JOD46" s="149"/>
      <c r="JOF46" s="152"/>
      <c r="JOH46" s="152"/>
      <c r="JOI46" s="212"/>
      <c r="JOJ46" s="210"/>
      <c r="JOK46" s="211"/>
      <c r="JOL46" s="149"/>
      <c r="JOT46" s="149"/>
      <c r="JOW46" s="171"/>
      <c r="JOX46" s="171"/>
      <c r="JOY46" s="149"/>
      <c r="JPA46" s="152"/>
      <c r="JPC46" s="152"/>
      <c r="JPD46" s="212"/>
      <c r="JPE46" s="210"/>
      <c r="JPF46" s="211"/>
      <c r="JPG46" s="149"/>
      <c r="JPO46" s="149"/>
      <c r="JPR46" s="171"/>
      <c r="JPS46" s="171"/>
      <c r="JPT46" s="149"/>
      <c r="JPV46" s="152"/>
      <c r="JPX46" s="152"/>
      <c r="JPY46" s="212"/>
      <c r="JPZ46" s="210"/>
      <c r="JQA46" s="211"/>
      <c r="JQB46" s="149"/>
      <c r="JQJ46" s="149"/>
      <c r="JQM46" s="171"/>
      <c r="JQN46" s="171"/>
      <c r="JQO46" s="149"/>
      <c r="JQQ46" s="152"/>
      <c r="JQS46" s="152"/>
      <c r="JQT46" s="212"/>
      <c r="JQU46" s="210"/>
      <c r="JQV46" s="211"/>
      <c r="JQW46" s="149"/>
      <c r="JRE46" s="149"/>
      <c r="JRH46" s="171"/>
      <c r="JRI46" s="171"/>
      <c r="JRJ46" s="149"/>
      <c r="JRL46" s="152"/>
      <c r="JRN46" s="152"/>
      <c r="JRO46" s="212"/>
      <c r="JRP46" s="210"/>
      <c r="JRQ46" s="211"/>
      <c r="JRR46" s="149"/>
      <c r="JRZ46" s="149"/>
      <c r="JSC46" s="171"/>
      <c r="JSD46" s="171"/>
      <c r="JSE46" s="149"/>
      <c r="JSG46" s="152"/>
      <c r="JSI46" s="152"/>
      <c r="JSJ46" s="212"/>
      <c r="JSK46" s="210"/>
      <c r="JSL46" s="211"/>
      <c r="JSM46" s="149"/>
      <c r="JSU46" s="149"/>
      <c r="JSX46" s="171"/>
      <c r="JSY46" s="171"/>
      <c r="JSZ46" s="149"/>
      <c r="JTB46" s="152"/>
      <c r="JTD46" s="152"/>
      <c r="JTE46" s="212"/>
      <c r="JTF46" s="210"/>
      <c r="JTG46" s="211"/>
      <c r="JTH46" s="149"/>
      <c r="JTP46" s="149"/>
      <c r="JTS46" s="171"/>
      <c r="JTT46" s="171"/>
      <c r="JTU46" s="149"/>
      <c r="JTW46" s="152"/>
      <c r="JTY46" s="152"/>
      <c r="JTZ46" s="212"/>
      <c r="JUA46" s="210"/>
      <c r="JUB46" s="211"/>
      <c r="JUC46" s="149"/>
      <c r="JUK46" s="149"/>
      <c r="JUN46" s="171"/>
      <c r="JUO46" s="171"/>
      <c r="JUP46" s="149"/>
      <c r="JUR46" s="152"/>
      <c r="JUT46" s="152"/>
      <c r="JUU46" s="212"/>
      <c r="JUV46" s="210"/>
      <c r="JUW46" s="211"/>
      <c r="JUX46" s="149"/>
      <c r="JVF46" s="149"/>
      <c r="JVI46" s="171"/>
      <c r="JVJ46" s="171"/>
      <c r="JVK46" s="149"/>
      <c r="JVM46" s="152"/>
      <c r="JVO46" s="152"/>
      <c r="JVP46" s="212"/>
      <c r="JVQ46" s="210"/>
      <c r="JVR46" s="211"/>
      <c r="JVS46" s="149"/>
      <c r="JWA46" s="149"/>
      <c r="JWD46" s="171"/>
      <c r="JWE46" s="171"/>
      <c r="JWF46" s="149"/>
      <c r="JWH46" s="152"/>
      <c r="JWJ46" s="152"/>
      <c r="JWK46" s="212"/>
      <c r="JWL46" s="210"/>
      <c r="JWM46" s="211"/>
      <c r="JWN46" s="149"/>
      <c r="JWV46" s="149"/>
      <c r="JWY46" s="171"/>
      <c r="JWZ46" s="171"/>
      <c r="JXA46" s="149"/>
      <c r="JXC46" s="152"/>
      <c r="JXE46" s="152"/>
      <c r="JXF46" s="212"/>
      <c r="JXG46" s="210"/>
      <c r="JXH46" s="211"/>
      <c r="JXI46" s="149"/>
      <c r="JXQ46" s="149"/>
      <c r="JXT46" s="171"/>
      <c r="JXU46" s="171"/>
      <c r="JXV46" s="149"/>
      <c r="JXX46" s="152"/>
      <c r="JXZ46" s="152"/>
      <c r="JYA46" s="212"/>
      <c r="JYB46" s="210"/>
      <c r="JYC46" s="211"/>
      <c r="JYD46" s="149"/>
      <c r="JYL46" s="149"/>
      <c r="JYO46" s="171"/>
      <c r="JYP46" s="171"/>
      <c r="JYQ46" s="149"/>
      <c r="JYS46" s="152"/>
      <c r="JYU46" s="152"/>
      <c r="JYV46" s="212"/>
      <c r="JYW46" s="210"/>
      <c r="JYX46" s="211"/>
      <c r="JYY46" s="149"/>
      <c r="JZG46" s="149"/>
      <c r="JZJ46" s="171"/>
      <c r="JZK46" s="171"/>
      <c r="JZL46" s="149"/>
      <c r="JZN46" s="152"/>
      <c r="JZP46" s="152"/>
      <c r="JZQ46" s="212"/>
      <c r="JZR46" s="210"/>
      <c r="JZS46" s="211"/>
      <c r="JZT46" s="149"/>
      <c r="KAB46" s="149"/>
      <c r="KAE46" s="171"/>
      <c r="KAF46" s="171"/>
      <c r="KAG46" s="149"/>
      <c r="KAI46" s="152"/>
      <c r="KAK46" s="152"/>
      <c r="KAL46" s="212"/>
      <c r="KAM46" s="210"/>
      <c r="KAN46" s="211"/>
      <c r="KAO46" s="149"/>
      <c r="KAW46" s="149"/>
      <c r="KAZ46" s="171"/>
      <c r="KBA46" s="171"/>
      <c r="KBB46" s="149"/>
      <c r="KBD46" s="152"/>
      <c r="KBF46" s="152"/>
      <c r="KBG46" s="212"/>
      <c r="KBH46" s="210"/>
      <c r="KBI46" s="211"/>
      <c r="KBJ46" s="149"/>
      <c r="KBR46" s="149"/>
      <c r="KBU46" s="171"/>
      <c r="KBV46" s="171"/>
      <c r="KBW46" s="149"/>
      <c r="KBY46" s="152"/>
      <c r="KCA46" s="152"/>
      <c r="KCB46" s="212"/>
      <c r="KCC46" s="210"/>
      <c r="KCD46" s="211"/>
      <c r="KCE46" s="149"/>
      <c r="KCM46" s="149"/>
      <c r="KCP46" s="171"/>
      <c r="KCQ46" s="171"/>
      <c r="KCR46" s="149"/>
      <c r="KCT46" s="152"/>
      <c r="KCV46" s="152"/>
      <c r="KCW46" s="212"/>
      <c r="KCX46" s="210"/>
      <c r="KCY46" s="211"/>
      <c r="KCZ46" s="149"/>
      <c r="KDH46" s="149"/>
      <c r="KDK46" s="171"/>
      <c r="KDL46" s="171"/>
      <c r="KDM46" s="149"/>
      <c r="KDO46" s="152"/>
      <c r="KDQ46" s="152"/>
      <c r="KDR46" s="212"/>
      <c r="KDS46" s="210"/>
      <c r="KDT46" s="211"/>
      <c r="KDU46" s="149"/>
      <c r="KEC46" s="149"/>
      <c r="KEF46" s="171"/>
      <c r="KEG46" s="171"/>
      <c r="KEH46" s="149"/>
      <c r="KEJ46" s="152"/>
      <c r="KEL46" s="152"/>
      <c r="KEM46" s="212"/>
      <c r="KEN46" s="210"/>
      <c r="KEO46" s="211"/>
      <c r="KEP46" s="149"/>
      <c r="KEX46" s="149"/>
      <c r="KFA46" s="171"/>
      <c r="KFB46" s="171"/>
      <c r="KFC46" s="149"/>
      <c r="KFE46" s="152"/>
      <c r="KFG46" s="152"/>
      <c r="KFH46" s="212"/>
      <c r="KFI46" s="210"/>
      <c r="KFJ46" s="211"/>
      <c r="KFK46" s="149"/>
      <c r="KFS46" s="149"/>
      <c r="KFV46" s="171"/>
      <c r="KFW46" s="171"/>
      <c r="KFX46" s="149"/>
      <c r="KFZ46" s="152"/>
      <c r="KGB46" s="152"/>
      <c r="KGC46" s="212"/>
      <c r="KGD46" s="210"/>
      <c r="KGE46" s="211"/>
      <c r="KGF46" s="149"/>
      <c r="KGN46" s="149"/>
      <c r="KGQ46" s="171"/>
      <c r="KGR46" s="171"/>
      <c r="KGS46" s="149"/>
      <c r="KGU46" s="152"/>
      <c r="KGW46" s="152"/>
      <c r="KGX46" s="212"/>
      <c r="KGY46" s="210"/>
      <c r="KGZ46" s="211"/>
      <c r="KHA46" s="149"/>
      <c r="KHI46" s="149"/>
      <c r="KHL46" s="171"/>
      <c r="KHM46" s="171"/>
      <c r="KHN46" s="149"/>
      <c r="KHP46" s="152"/>
      <c r="KHR46" s="152"/>
      <c r="KHS46" s="212"/>
      <c r="KHT46" s="210"/>
      <c r="KHU46" s="211"/>
      <c r="KHV46" s="149"/>
      <c r="KID46" s="149"/>
      <c r="KIG46" s="171"/>
      <c r="KIH46" s="171"/>
      <c r="KII46" s="149"/>
      <c r="KIK46" s="152"/>
      <c r="KIM46" s="152"/>
      <c r="KIN46" s="212"/>
      <c r="KIO46" s="210"/>
      <c r="KIP46" s="211"/>
      <c r="KIQ46" s="149"/>
      <c r="KIY46" s="149"/>
      <c r="KJB46" s="171"/>
      <c r="KJC46" s="171"/>
      <c r="KJD46" s="149"/>
      <c r="KJF46" s="152"/>
      <c r="KJH46" s="152"/>
      <c r="KJI46" s="212"/>
      <c r="KJJ46" s="210"/>
      <c r="KJK46" s="211"/>
      <c r="KJL46" s="149"/>
      <c r="KJT46" s="149"/>
      <c r="KJW46" s="171"/>
      <c r="KJX46" s="171"/>
      <c r="KJY46" s="149"/>
      <c r="KKA46" s="152"/>
      <c r="KKC46" s="152"/>
      <c r="KKD46" s="212"/>
      <c r="KKE46" s="210"/>
      <c r="KKF46" s="211"/>
      <c r="KKG46" s="149"/>
      <c r="KKO46" s="149"/>
      <c r="KKR46" s="171"/>
      <c r="KKS46" s="171"/>
      <c r="KKT46" s="149"/>
      <c r="KKV46" s="152"/>
      <c r="KKX46" s="152"/>
      <c r="KKY46" s="212"/>
      <c r="KKZ46" s="210"/>
      <c r="KLA46" s="211"/>
      <c r="KLB46" s="149"/>
      <c r="KLJ46" s="149"/>
      <c r="KLM46" s="171"/>
      <c r="KLN46" s="171"/>
      <c r="KLO46" s="149"/>
      <c r="KLQ46" s="152"/>
      <c r="KLS46" s="152"/>
      <c r="KLT46" s="212"/>
      <c r="KLU46" s="210"/>
      <c r="KLV46" s="211"/>
      <c r="KLW46" s="149"/>
      <c r="KME46" s="149"/>
      <c r="KMH46" s="171"/>
      <c r="KMI46" s="171"/>
      <c r="KMJ46" s="149"/>
      <c r="KML46" s="152"/>
      <c r="KMN46" s="152"/>
      <c r="KMO46" s="212"/>
      <c r="KMP46" s="210"/>
      <c r="KMQ46" s="211"/>
      <c r="KMR46" s="149"/>
      <c r="KMZ46" s="149"/>
      <c r="KNC46" s="171"/>
      <c r="KND46" s="171"/>
      <c r="KNE46" s="149"/>
      <c r="KNG46" s="152"/>
      <c r="KNI46" s="152"/>
      <c r="KNJ46" s="212"/>
      <c r="KNK46" s="210"/>
      <c r="KNL46" s="211"/>
      <c r="KNM46" s="149"/>
      <c r="KNU46" s="149"/>
      <c r="KNX46" s="171"/>
      <c r="KNY46" s="171"/>
      <c r="KNZ46" s="149"/>
      <c r="KOB46" s="152"/>
      <c r="KOD46" s="152"/>
      <c r="KOE46" s="212"/>
      <c r="KOF46" s="210"/>
      <c r="KOG46" s="211"/>
      <c r="KOH46" s="149"/>
      <c r="KOP46" s="149"/>
      <c r="KOS46" s="171"/>
      <c r="KOT46" s="171"/>
      <c r="KOU46" s="149"/>
      <c r="KOW46" s="152"/>
      <c r="KOY46" s="152"/>
      <c r="KOZ46" s="212"/>
      <c r="KPA46" s="210"/>
      <c r="KPB46" s="211"/>
      <c r="KPC46" s="149"/>
      <c r="KPK46" s="149"/>
      <c r="KPN46" s="171"/>
      <c r="KPO46" s="171"/>
      <c r="KPP46" s="149"/>
      <c r="KPR46" s="152"/>
      <c r="KPT46" s="152"/>
      <c r="KPU46" s="212"/>
      <c r="KPV46" s="210"/>
      <c r="KPW46" s="211"/>
      <c r="KPX46" s="149"/>
      <c r="KQF46" s="149"/>
      <c r="KQI46" s="171"/>
      <c r="KQJ46" s="171"/>
      <c r="KQK46" s="149"/>
      <c r="KQM46" s="152"/>
      <c r="KQO46" s="152"/>
      <c r="KQP46" s="212"/>
      <c r="KQQ46" s="210"/>
      <c r="KQR46" s="211"/>
      <c r="KQS46" s="149"/>
      <c r="KRA46" s="149"/>
      <c r="KRD46" s="171"/>
      <c r="KRE46" s="171"/>
      <c r="KRF46" s="149"/>
      <c r="KRH46" s="152"/>
      <c r="KRJ46" s="152"/>
      <c r="KRK46" s="212"/>
      <c r="KRL46" s="210"/>
      <c r="KRM46" s="211"/>
      <c r="KRN46" s="149"/>
      <c r="KRV46" s="149"/>
      <c r="KRY46" s="171"/>
      <c r="KRZ46" s="171"/>
      <c r="KSA46" s="149"/>
      <c r="KSC46" s="152"/>
      <c r="KSE46" s="152"/>
      <c r="KSF46" s="212"/>
      <c r="KSG46" s="210"/>
      <c r="KSH46" s="211"/>
      <c r="KSI46" s="149"/>
      <c r="KSQ46" s="149"/>
      <c r="KST46" s="171"/>
      <c r="KSU46" s="171"/>
      <c r="KSV46" s="149"/>
      <c r="KSX46" s="152"/>
      <c r="KSZ46" s="152"/>
      <c r="KTA46" s="212"/>
      <c r="KTB46" s="210"/>
      <c r="KTC46" s="211"/>
      <c r="KTD46" s="149"/>
      <c r="KTL46" s="149"/>
      <c r="KTO46" s="171"/>
      <c r="KTP46" s="171"/>
      <c r="KTQ46" s="149"/>
      <c r="KTS46" s="152"/>
      <c r="KTU46" s="152"/>
      <c r="KTV46" s="212"/>
      <c r="KTW46" s="210"/>
      <c r="KTX46" s="211"/>
      <c r="KTY46" s="149"/>
      <c r="KUG46" s="149"/>
      <c r="KUJ46" s="171"/>
      <c r="KUK46" s="171"/>
      <c r="KUL46" s="149"/>
      <c r="KUN46" s="152"/>
      <c r="KUP46" s="152"/>
      <c r="KUQ46" s="212"/>
      <c r="KUR46" s="210"/>
      <c r="KUS46" s="211"/>
      <c r="KUT46" s="149"/>
      <c r="KVB46" s="149"/>
      <c r="KVE46" s="171"/>
      <c r="KVF46" s="171"/>
      <c r="KVG46" s="149"/>
      <c r="KVI46" s="152"/>
      <c r="KVK46" s="152"/>
      <c r="KVL46" s="212"/>
      <c r="KVM46" s="210"/>
      <c r="KVN46" s="211"/>
      <c r="KVO46" s="149"/>
      <c r="KVW46" s="149"/>
      <c r="KVZ46" s="171"/>
      <c r="KWA46" s="171"/>
      <c r="KWB46" s="149"/>
      <c r="KWD46" s="152"/>
      <c r="KWF46" s="152"/>
      <c r="KWG46" s="212"/>
      <c r="KWH46" s="210"/>
      <c r="KWI46" s="211"/>
      <c r="KWJ46" s="149"/>
      <c r="KWR46" s="149"/>
      <c r="KWU46" s="171"/>
      <c r="KWV46" s="171"/>
      <c r="KWW46" s="149"/>
      <c r="KWY46" s="152"/>
      <c r="KXA46" s="152"/>
      <c r="KXB46" s="212"/>
      <c r="KXC46" s="210"/>
      <c r="KXD46" s="211"/>
      <c r="KXE46" s="149"/>
      <c r="KXM46" s="149"/>
      <c r="KXP46" s="171"/>
      <c r="KXQ46" s="171"/>
      <c r="KXR46" s="149"/>
      <c r="KXT46" s="152"/>
      <c r="KXV46" s="152"/>
      <c r="KXW46" s="212"/>
      <c r="KXX46" s="210"/>
      <c r="KXY46" s="211"/>
      <c r="KXZ46" s="149"/>
      <c r="KYH46" s="149"/>
      <c r="KYK46" s="171"/>
      <c r="KYL46" s="171"/>
      <c r="KYM46" s="149"/>
      <c r="KYO46" s="152"/>
      <c r="KYQ46" s="152"/>
      <c r="KYR46" s="212"/>
      <c r="KYS46" s="210"/>
      <c r="KYT46" s="211"/>
      <c r="KYU46" s="149"/>
      <c r="KZC46" s="149"/>
      <c r="KZF46" s="171"/>
      <c r="KZG46" s="171"/>
      <c r="KZH46" s="149"/>
      <c r="KZJ46" s="152"/>
      <c r="KZL46" s="152"/>
      <c r="KZM46" s="212"/>
      <c r="KZN46" s="210"/>
      <c r="KZO46" s="211"/>
      <c r="KZP46" s="149"/>
      <c r="KZX46" s="149"/>
      <c r="LAA46" s="171"/>
      <c r="LAB46" s="171"/>
      <c r="LAC46" s="149"/>
      <c r="LAE46" s="152"/>
      <c r="LAG46" s="152"/>
      <c r="LAH46" s="212"/>
      <c r="LAI46" s="210"/>
      <c r="LAJ46" s="211"/>
      <c r="LAK46" s="149"/>
      <c r="LAS46" s="149"/>
      <c r="LAV46" s="171"/>
      <c r="LAW46" s="171"/>
      <c r="LAX46" s="149"/>
      <c r="LAZ46" s="152"/>
      <c r="LBB46" s="152"/>
      <c r="LBC46" s="212"/>
      <c r="LBD46" s="210"/>
      <c r="LBE46" s="211"/>
      <c r="LBF46" s="149"/>
      <c r="LBN46" s="149"/>
      <c r="LBQ46" s="171"/>
      <c r="LBR46" s="171"/>
      <c r="LBS46" s="149"/>
      <c r="LBU46" s="152"/>
      <c r="LBW46" s="152"/>
      <c r="LBX46" s="212"/>
      <c r="LBY46" s="210"/>
      <c r="LBZ46" s="211"/>
      <c r="LCA46" s="149"/>
      <c r="LCI46" s="149"/>
      <c r="LCL46" s="171"/>
      <c r="LCM46" s="171"/>
      <c r="LCN46" s="149"/>
      <c r="LCP46" s="152"/>
      <c r="LCR46" s="152"/>
      <c r="LCS46" s="212"/>
      <c r="LCT46" s="210"/>
      <c r="LCU46" s="211"/>
      <c r="LCV46" s="149"/>
      <c r="LDD46" s="149"/>
      <c r="LDG46" s="171"/>
      <c r="LDH46" s="171"/>
      <c r="LDI46" s="149"/>
      <c r="LDK46" s="152"/>
      <c r="LDM46" s="152"/>
      <c r="LDN46" s="212"/>
      <c r="LDO46" s="210"/>
      <c r="LDP46" s="211"/>
      <c r="LDQ46" s="149"/>
      <c r="LDY46" s="149"/>
      <c r="LEB46" s="171"/>
      <c r="LEC46" s="171"/>
      <c r="LED46" s="149"/>
      <c r="LEF46" s="152"/>
      <c r="LEH46" s="152"/>
      <c r="LEI46" s="212"/>
      <c r="LEJ46" s="210"/>
      <c r="LEK46" s="211"/>
      <c r="LEL46" s="149"/>
      <c r="LET46" s="149"/>
      <c r="LEW46" s="171"/>
      <c r="LEX46" s="171"/>
      <c r="LEY46" s="149"/>
      <c r="LFA46" s="152"/>
      <c r="LFC46" s="152"/>
      <c r="LFD46" s="212"/>
      <c r="LFE46" s="210"/>
      <c r="LFF46" s="211"/>
      <c r="LFG46" s="149"/>
      <c r="LFO46" s="149"/>
      <c r="LFR46" s="171"/>
      <c r="LFS46" s="171"/>
      <c r="LFT46" s="149"/>
      <c r="LFV46" s="152"/>
      <c r="LFX46" s="152"/>
      <c r="LFY46" s="212"/>
      <c r="LFZ46" s="210"/>
      <c r="LGA46" s="211"/>
      <c r="LGB46" s="149"/>
      <c r="LGJ46" s="149"/>
      <c r="LGM46" s="171"/>
      <c r="LGN46" s="171"/>
      <c r="LGO46" s="149"/>
      <c r="LGQ46" s="152"/>
      <c r="LGS46" s="152"/>
      <c r="LGT46" s="212"/>
      <c r="LGU46" s="210"/>
      <c r="LGV46" s="211"/>
      <c r="LGW46" s="149"/>
      <c r="LHE46" s="149"/>
      <c r="LHH46" s="171"/>
      <c r="LHI46" s="171"/>
      <c r="LHJ46" s="149"/>
      <c r="LHL46" s="152"/>
      <c r="LHN46" s="152"/>
      <c r="LHO46" s="212"/>
      <c r="LHP46" s="210"/>
      <c r="LHQ46" s="211"/>
      <c r="LHR46" s="149"/>
      <c r="LHZ46" s="149"/>
      <c r="LIC46" s="171"/>
      <c r="LID46" s="171"/>
      <c r="LIE46" s="149"/>
      <c r="LIG46" s="152"/>
      <c r="LII46" s="152"/>
      <c r="LIJ46" s="212"/>
      <c r="LIK46" s="210"/>
      <c r="LIL46" s="211"/>
      <c r="LIM46" s="149"/>
      <c r="LIU46" s="149"/>
      <c r="LIX46" s="171"/>
      <c r="LIY46" s="171"/>
      <c r="LIZ46" s="149"/>
      <c r="LJB46" s="152"/>
      <c r="LJD46" s="152"/>
      <c r="LJE46" s="212"/>
      <c r="LJF46" s="210"/>
      <c r="LJG46" s="211"/>
      <c r="LJH46" s="149"/>
      <c r="LJP46" s="149"/>
      <c r="LJS46" s="171"/>
      <c r="LJT46" s="171"/>
      <c r="LJU46" s="149"/>
      <c r="LJW46" s="152"/>
      <c r="LJY46" s="152"/>
      <c r="LJZ46" s="212"/>
      <c r="LKA46" s="210"/>
      <c r="LKB46" s="211"/>
      <c r="LKC46" s="149"/>
      <c r="LKK46" s="149"/>
      <c r="LKN46" s="171"/>
      <c r="LKO46" s="171"/>
      <c r="LKP46" s="149"/>
      <c r="LKR46" s="152"/>
      <c r="LKT46" s="152"/>
      <c r="LKU46" s="212"/>
      <c r="LKV46" s="210"/>
      <c r="LKW46" s="211"/>
      <c r="LKX46" s="149"/>
      <c r="LLF46" s="149"/>
      <c r="LLI46" s="171"/>
      <c r="LLJ46" s="171"/>
      <c r="LLK46" s="149"/>
      <c r="LLM46" s="152"/>
      <c r="LLO46" s="152"/>
      <c r="LLP46" s="212"/>
      <c r="LLQ46" s="210"/>
      <c r="LLR46" s="211"/>
      <c r="LLS46" s="149"/>
      <c r="LMA46" s="149"/>
      <c r="LMD46" s="171"/>
      <c r="LME46" s="171"/>
      <c r="LMF46" s="149"/>
      <c r="LMH46" s="152"/>
      <c r="LMJ46" s="152"/>
      <c r="LMK46" s="212"/>
      <c r="LML46" s="210"/>
      <c r="LMM46" s="211"/>
      <c r="LMN46" s="149"/>
      <c r="LMV46" s="149"/>
      <c r="LMY46" s="171"/>
      <c r="LMZ46" s="171"/>
      <c r="LNA46" s="149"/>
      <c r="LNC46" s="152"/>
      <c r="LNE46" s="152"/>
      <c r="LNF46" s="212"/>
      <c r="LNG46" s="210"/>
      <c r="LNH46" s="211"/>
      <c r="LNI46" s="149"/>
      <c r="LNQ46" s="149"/>
      <c r="LNT46" s="171"/>
      <c r="LNU46" s="171"/>
      <c r="LNV46" s="149"/>
      <c r="LNX46" s="152"/>
      <c r="LNZ46" s="152"/>
      <c r="LOA46" s="212"/>
      <c r="LOB46" s="210"/>
      <c r="LOC46" s="211"/>
      <c r="LOD46" s="149"/>
      <c r="LOL46" s="149"/>
      <c r="LOO46" s="171"/>
      <c r="LOP46" s="171"/>
      <c r="LOQ46" s="149"/>
      <c r="LOS46" s="152"/>
      <c r="LOU46" s="152"/>
      <c r="LOV46" s="212"/>
      <c r="LOW46" s="210"/>
      <c r="LOX46" s="211"/>
      <c r="LOY46" s="149"/>
      <c r="LPG46" s="149"/>
      <c r="LPJ46" s="171"/>
      <c r="LPK46" s="171"/>
      <c r="LPL46" s="149"/>
      <c r="LPN46" s="152"/>
      <c r="LPP46" s="152"/>
      <c r="LPQ46" s="212"/>
      <c r="LPR46" s="210"/>
      <c r="LPS46" s="211"/>
      <c r="LPT46" s="149"/>
      <c r="LQB46" s="149"/>
      <c r="LQE46" s="171"/>
      <c r="LQF46" s="171"/>
      <c r="LQG46" s="149"/>
      <c r="LQI46" s="152"/>
      <c r="LQK46" s="152"/>
      <c r="LQL46" s="212"/>
      <c r="LQM46" s="210"/>
      <c r="LQN46" s="211"/>
      <c r="LQO46" s="149"/>
      <c r="LQW46" s="149"/>
      <c r="LQZ46" s="171"/>
      <c r="LRA46" s="171"/>
      <c r="LRB46" s="149"/>
      <c r="LRD46" s="152"/>
      <c r="LRF46" s="152"/>
      <c r="LRG46" s="212"/>
      <c r="LRH46" s="210"/>
      <c r="LRI46" s="211"/>
      <c r="LRJ46" s="149"/>
      <c r="LRR46" s="149"/>
      <c r="LRU46" s="171"/>
      <c r="LRV46" s="171"/>
      <c r="LRW46" s="149"/>
      <c r="LRY46" s="152"/>
      <c r="LSA46" s="152"/>
      <c r="LSB46" s="212"/>
      <c r="LSC46" s="210"/>
      <c r="LSD46" s="211"/>
      <c r="LSE46" s="149"/>
      <c r="LSM46" s="149"/>
      <c r="LSP46" s="171"/>
      <c r="LSQ46" s="171"/>
      <c r="LSR46" s="149"/>
      <c r="LST46" s="152"/>
      <c r="LSV46" s="152"/>
      <c r="LSW46" s="212"/>
      <c r="LSX46" s="210"/>
      <c r="LSY46" s="211"/>
      <c r="LSZ46" s="149"/>
      <c r="LTH46" s="149"/>
      <c r="LTK46" s="171"/>
      <c r="LTL46" s="171"/>
      <c r="LTM46" s="149"/>
      <c r="LTO46" s="152"/>
      <c r="LTQ46" s="152"/>
      <c r="LTR46" s="212"/>
      <c r="LTS46" s="210"/>
      <c r="LTT46" s="211"/>
      <c r="LTU46" s="149"/>
      <c r="LUC46" s="149"/>
      <c r="LUF46" s="171"/>
      <c r="LUG46" s="171"/>
      <c r="LUH46" s="149"/>
      <c r="LUJ46" s="152"/>
      <c r="LUL46" s="152"/>
      <c r="LUM46" s="212"/>
      <c r="LUN46" s="210"/>
      <c r="LUO46" s="211"/>
      <c r="LUP46" s="149"/>
      <c r="LUX46" s="149"/>
      <c r="LVA46" s="171"/>
      <c r="LVB46" s="171"/>
      <c r="LVC46" s="149"/>
      <c r="LVE46" s="152"/>
      <c r="LVG46" s="152"/>
      <c r="LVH46" s="212"/>
      <c r="LVI46" s="210"/>
      <c r="LVJ46" s="211"/>
      <c r="LVK46" s="149"/>
      <c r="LVS46" s="149"/>
      <c r="LVV46" s="171"/>
      <c r="LVW46" s="171"/>
      <c r="LVX46" s="149"/>
      <c r="LVZ46" s="152"/>
      <c r="LWB46" s="152"/>
      <c r="LWC46" s="212"/>
      <c r="LWD46" s="210"/>
      <c r="LWE46" s="211"/>
      <c r="LWF46" s="149"/>
      <c r="LWN46" s="149"/>
      <c r="LWQ46" s="171"/>
      <c r="LWR46" s="171"/>
      <c r="LWS46" s="149"/>
      <c r="LWU46" s="152"/>
      <c r="LWW46" s="152"/>
      <c r="LWX46" s="212"/>
      <c r="LWY46" s="210"/>
      <c r="LWZ46" s="211"/>
      <c r="LXA46" s="149"/>
      <c r="LXI46" s="149"/>
      <c r="LXL46" s="171"/>
      <c r="LXM46" s="171"/>
      <c r="LXN46" s="149"/>
      <c r="LXP46" s="152"/>
      <c r="LXR46" s="152"/>
      <c r="LXS46" s="212"/>
      <c r="LXT46" s="210"/>
      <c r="LXU46" s="211"/>
      <c r="LXV46" s="149"/>
      <c r="LYD46" s="149"/>
      <c r="LYG46" s="171"/>
      <c r="LYH46" s="171"/>
      <c r="LYI46" s="149"/>
      <c r="LYK46" s="152"/>
      <c r="LYM46" s="152"/>
      <c r="LYN46" s="212"/>
      <c r="LYO46" s="210"/>
      <c r="LYP46" s="211"/>
      <c r="LYQ46" s="149"/>
      <c r="LYY46" s="149"/>
      <c r="LZB46" s="171"/>
      <c r="LZC46" s="171"/>
      <c r="LZD46" s="149"/>
      <c r="LZF46" s="152"/>
      <c r="LZH46" s="152"/>
      <c r="LZI46" s="212"/>
      <c r="LZJ46" s="210"/>
      <c r="LZK46" s="211"/>
      <c r="LZL46" s="149"/>
      <c r="LZT46" s="149"/>
      <c r="LZW46" s="171"/>
      <c r="LZX46" s="171"/>
      <c r="LZY46" s="149"/>
      <c r="MAA46" s="152"/>
      <c r="MAC46" s="152"/>
      <c r="MAD46" s="212"/>
      <c r="MAE46" s="210"/>
      <c r="MAF46" s="211"/>
      <c r="MAG46" s="149"/>
      <c r="MAO46" s="149"/>
      <c r="MAR46" s="171"/>
      <c r="MAS46" s="171"/>
      <c r="MAT46" s="149"/>
      <c r="MAV46" s="152"/>
      <c r="MAX46" s="152"/>
      <c r="MAY46" s="212"/>
      <c r="MAZ46" s="210"/>
      <c r="MBA46" s="211"/>
      <c r="MBB46" s="149"/>
      <c r="MBJ46" s="149"/>
      <c r="MBM46" s="171"/>
      <c r="MBN46" s="171"/>
      <c r="MBO46" s="149"/>
      <c r="MBQ46" s="152"/>
      <c r="MBS46" s="152"/>
      <c r="MBT46" s="212"/>
      <c r="MBU46" s="210"/>
      <c r="MBV46" s="211"/>
      <c r="MBW46" s="149"/>
      <c r="MCE46" s="149"/>
      <c r="MCH46" s="171"/>
      <c r="MCI46" s="171"/>
      <c r="MCJ46" s="149"/>
      <c r="MCL46" s="152"/>
      <c r="MCN46" s="152"/>
      <c r="MCO46" s="212"/>
      <c r="MCP46" s="210"/>
      <c r="MCQ46" s="211"/>
      <c r="MCR46" s="149"/>
      <c r="MCZ46" s="149"/>
      <c r="MDC46" s="171"/>
      <c r="MDD46" s="171"/>
      <c r="MDE46" s="149"/>
      <c r="MDG46" s="152"/>
      <c r="MDI46" s="152"/>
      <c r="MDJ46" s="212"/>
      <c r="MDK46" s="210"/>
      <c r="MDL46" s="211"/>
      <c r="MDM46" s="149"/>
      <c r="MDU46" s="149"/>
      <c r="MDX46" s="171"/>
      <c r="MDY46" s="171"/>
      <c r="MDZ46" s="149"/>
      <c r="MEB46" s="152"/>
      <c r="MED46" s="152"/>
      <c r="MEE46" s="212"/>
      <c r="MEF46" s="210"/>
      <c r="MEG46" s="211"/>
      <c r="MEH46" s="149"/>
      <c r="MEP46" s="149"/>
      <c r="MES46" s="171"/>
      <c r="MET46" s="171"/>
      <c r="MEU46" s="149"/>
      <c r="MEW46" s="152"/>
      <c r="MEY46" s="152"/>
      <c r="MEZ46" s="212"/>
      <c r="MFA46" s="210"/>
      <c r="MFB46" s="211"/>
      <c r="MFC46" s="149"/>
      <c r="MFK46" s="149"/>
      <c r="MFN46" s="171"/>
      <c r="MFO46" s="171"/>
      <c r="MFP46" s="149"/>
      <c r="MFR46" s="152"/>
      <c r="MFT46" s="152"/>
      <c r="MFU46" s="212"/>
      <c r="MFV46" s="210"/>
      <c r="MFW46" s="211"/>
      <c r="MFX46" s="149"/>
      <c r="MGF46" s="149"/>
      <c r="MGI46" s="171"/>
      <c r="MGJ46" s="171"/>
      <c r="MGK46" s="149"/>
      <c r="MGM46" s="152"/>
      <c r="MGO46" s="152"/>
      <c r="MGP46" s="212"/>
      <c r="MGQ46" s="210"/>
      <c r="MGR46" s="211"/>
      <c r="MGS46" s="149"/>
      <c r="MHA46" s="149"/>
      <c r="MHD46" s="171"/>
      <c r="MHE46" s="171"/>
      <c r="MHF46" s="149"/>
      <c r="MHH46" s="152"/>
      <c r="MHJ46" s="152"/>
      <c r="MHK46" s="212"/>
      <c r="MHL46" s="210"/>
      <c r="MHM46" s="211"/>
      <c r="MHN46" s="149"/>
      <c r="MHV46" s="149"/>
      <c r="MHY46" s="171"/>
      <c r="MHZ46" s="171"/>
      <c r="MIA46" s="149"/>
      <c r="MIC46" s="152"/>
      <c r="MIE46" s="152"/>
      <c r="MIF46" s="212"/>
      <c r="MIG46" s="210"/>
      <c r="MIH46" s="211"/>
      <c r="MII46" s="149"/>
      <c r="MIQ46" s="149"/>
      <c r="MIT46" s="171"/>
      <c r="MIU46" s="171"/>
      <c r="MIV46" s="149"/>
      <c r="MIX46" s="152"/>
      <c r="MIZ46" s="152"/>
      <c r="MJA46" s="212"/>
      <c r="MJB46" s="210"/>
      <c r="MJC46" s="211"/>
      <c r="MJD46" s="149"/>
      <c r="MJL46" s="149"/>
      <c r="MJO46" s="171"/>
      <c r="MJP46" s="171"/>
      <c r="MJQ46" s="149"/>
      <c r="MJS46" s="152"/>
      <c r="MJU46" s="152"/>
      <c r="MJV46" s="212"/>
      <c r="MJW46" s="210"/>
      <c r="MJX46" s="211"/>
      <c r="MJY46" s="149"/>
      <c r="MKG46" s="149"/>
      <c r="MKJ46" s="171"/>
      <c r="MKK46" s="171"/>
      <c r="MKL46" s="149"/>
      <c r="MKN46" s="152"/>
      <c r="MKP46" s="152"/>
      <c r="MKQ46" s="212"/>
      <c r="MKR46" s="210"/>
      <c r="MKS46" s="211"/>
      <c r="MKT46" s="149"/>
      <c r="MLB46" s="149"/>
      <c r="MLE46" s="171"/>
      <c r="MLF46" s="171"/>
      <c r="MLG46" s="149"/>
      <c r="MLI46" s="152"/>
      <c r="MLK46" s="152"/>
      <c r="MLL46" s="212"/>
      <c r="MLM46" s="210"/>
      <c r="MLN46" s="211"/>
      <c r="MLO46" s="149"/>
      <c r="MLW46" s="149"/>
      <c r="MLZ46" s="171"/>
      <c r="MMA46" s="171"/>
      <c r="MMB46" s="149"/>
      <c r="MMD46" s="152"/>
      <c r="MMF46" s="152"/>
      <c r="MMG46" s="212"/>
      <c r="MMH46" s="210"/>
      <c r="MMI46" s="211"/>
      <c r="MMJ46" s="149"/>
      <c r="MMR46" s="149"/>
      <c r="MMU46" s="171"/>
      <c r="MMV46" s="171"/>
      <c r="MMW46" s="149"/>
      <c r="MMY46" s="152"/>
      <c r="MNA46" s="152"/>
      <c r="MNB46" s="212"/>
      <c r="MNC46" s="210"/>
      <c r="MND46" s="211"/>
      <c r="MNE46" s="149"/>
      <c r="MNM46" s="149"/>
      <c r="MNP46" s="171"/>
      <c r="MNQ46" s="171"/>
      <c r="MNR46" s="149"/>
      <c r="MNT46" s="152"/>
      <c r="MNV46" s="152"/>
      <c r="MNW46" s="212"/>
      <c r="MNX46" s="210"/>
      <c r="MNY46" s="211"/>
      <c r="MNZ46" s="149"/>
      <c r="MOH46" s="149"/>
      <c r="MOK46" s="171"/>
      <c r="MOL46" s="171"/>
      <c r="MOM46" s="149"/>
      <c r="MOO46" s="152"/>
      <c r="MOQ46" s="152"/>
      <c r="MOR46" s="212"/>
      <c r="MOS46" s="210"/>
      <c r="MOT46" s="211"/>
      <c r="MOU46" s="149"/>
      <c r="MPC46" s="149"/>
      <c r="MPF46" s="171"/>
      <c r="MPG46" s="171"/>
      <c r="MPH46" s="149"/>
      <c r="MPJ46" s="152"/>
      <c r="MPL46" s="152"/>
      <c r="MPM46" s="212"/>
      <c r="MPN46" s="210"/>
      <c r="MPO46" s="211"/>
      <c r="MPP46" s="149"/>
      <c r="MPX46" s="149"/>
      <c r="MQA46" s="171"/>
      <c r="MQB46" s="171"/>
      <c r="MQC46" s="149"/>
      <c r="MQE46" s="152"/>
      <c r="MQG46" s="152"/>
      <c r="MQH46" s="212"/>
      <c r="MQI46" s="210"/>
      <c r="MQJ46" s="211"/>
      <c r="MQK46" s="149"/>
      <c r="MQS46" s="149"/>
      <c r="MQV46" s="171"/>
      <c r="MQW46" s="171"/>
      <c r="MQX46" s="149"/>
      <c r="MQZ46" s="152"/>
      <c r="MRB46" s="152"/>
      <c r="MRC46" s="212"/>
      <c r="MRD46" s="210"/>
      <c r="MRE46" s="211"/>
      <c r="MRF46" s="149"/>
      <c r="MRN46" s="149"/>
      <c r="MRQ46" s="171"/>
      <c r="MRR46" s="171"/>
      <c r="MRS46" s="149"/>
      <c r="MRU46" s="152"/>
      <c r="MRW46" s="152"/>
      <c r="MRX46" s="212"/>
      <c r="MRY46" s="210"/>
      <c r="MRZ46" s="211"/>
      <c r="MSA46" s="149"/>
      <c r="MSI46" s="149"/>
      <c r="MSL46" s="171"/>
      <c r="MSM46" s="171"/>
      <c r="MSN46" s="149"/>
      <c r="MSP46" s="152"/>
      <c r="MSR46" s="152"/>
      <c r="MSS46" s="212"/>
      <c r="MST46" s="210"/>
      <c r="MSU46" s="211"/>
      <c r="MSV46" s="149"/>
      <c r="MTD46" s="149"/>
      <c r="MTG46" s="171"/>
      <c r="MTH46" s="171"/>
      <c r="MTI46" s="149"/>
      <c r="MTK46" s="152"/>
      <c r="MTM46" s="152"/>
      <c r="MTN46" s="212"/>
      <c r="MTO46" s="210"/>
      <c r="MTP46" s="211"/>
      <c r="MTQ46" s="149"/>
      <c r="MTY46" s="149"/>
      <c r="MUB46" s="171"/>
      <c r="MUC46" s="171"/>
      <c r="MUD46" s="149"/>
      <c r="MUF46" s="152"/>
      <c r="MUH46" s="152"/>
      <c r="MUI46" s="212"/>
      <c r="MUJ46" s="210"/>
      <c r="MUK46" s="211"/>
      <c r="MUL46" s="149"/>
      <c r="MUT46" s="149"/>
      <c r="MUW46" s="171"/>
      <c r="MUX46" s="171"/>
      <c r="MUY46" s="149"/>
      <c r="MVA46" s="152"/>
      <c r="MVC46" s="152"/>
      <c r="MVD46" s="212"/>
      <c r="MVE46" s="210"/>
      <c r="MVF46" s="211"/>
      <c r="MVG46" s="149"/>
      <c r="MVO46" s="149"/>
      <c r="MVR46" s="171"/>
      <c r="MVS46" s="171"/>
      <c r="MVT46" s="149"/>
      <c r="MVV46" s="152"/>
      <c r="MVX46" s="152"/>
      <c r="MVY46" s="212"/>
      <c r="MVZ46" s="210"/>
      <c r="MWA46" s="211"/>
      <c r="MWB46" s="149"/>
      <c r="MWJ46" s="149"/>
      <c r="MWM46" s="171"/>
      <c r="MWN46" s="171"/>
      <c r="MWO46" s="149"/>
      <c r="MWQ46" s="152"/>
      <c r="MWS46" s="152"/>
      <c r="MWT46" s="212"/>
      <c r="MWU46" s="210"/>
      <c r="MWV46" s="211"/>
      <c r="MWW46" s="149"/>
      <c r="MXE46" s="149"/>
      <c r="MXH46" s="171"/>
      <c r="MXI46" s="171"/>
      <c r="MXJ46" s="149"/>
      <c r="MXL46" s="152"/>
      <c r="MXN46" s="152"/>
      <c r="MXO46" s="212"/>
      <c r="MXP46" s="210"/>
      <c r="MXQ46" s="211"/>
      <c r="MXR46" s="149"/>
      <c r="MXZ46" s="149"/>
      <c r="MYC46" s="171"/>
      <c r="MYD46" s="171"/>
      <c r="MYE46" s="149"/>
      <c r="MYG46" s="152"/>
      <c r="MYI46" s="152"/>
      <c r="MYJ46" s="212"/>
      <c r="MYK46" s="210"/>
      <c r="MYL46" s="211"/>
      <c r="MYM46" s="149"/>
      <c r="MYU46" s="149"/>
      <c r="MYX46" s="171"/>
      <c r="MYY46" s="171"/>
      <c r="MYZ46" s="149"/>
      <c r="MZB46" s="152"/>
      <c r="MZD46" s="152"/>
      <c r="MZE46" s="212"/>
      <c r="MZF46" s="210"/>
      <c r="MZG46" s="211"/>
      <c r="MZH46" s="149"/>
      <c r="MZP46" s="149"/>
      <c r="MZS46" s="171"/>
      <c r="MZT46" s="171"/>
      <c r="MZU46" s="149"/>
      <c r="MZW46" s="152"/>
      <c r="MZY46" s="152"/>
      <c r="MZZ46" s="212"/>
      <c r="NAA46" s="210"/>
      <c r="NAB46" s="211"/>
      <c r="NAC46" s="149"/>
      <c r="NAK46" s="149"/>
      <c r="NAN46" s="171"/>
      <c r="NAO46" s="171"/>
      <c r="NAP46" s="149"/>
      <c r="NAR46" s="152"/>
      <c r="NAT46" s="152"/>
      <c r="NAU46" s="212"/>
      <c r="NAV46" s="210"/>
      <c r="NAW46" s="211"/>
      <c r="NAX46" s="149"/>
      <c r="NBF46" s="149"/>
      <c r="NBI46" s="171"/>
      <c r="NBJ46" s="171"/>
      <c r="NBK46" s="149"/>
      <c r="NBM46" s="152"/>
      <c r="NBO46" s="152"/>
      <c r="NBP46" s="212"/>
      <c r="NBQ46" s="210"/>
      <c r="NBR46" s="211"/>
      <c r="NBS46" s="149"/>
      <c r="NCA46" s="149"/>
      <c r="NCD46" s="171"/>
      <c r="NCE46" s="171"/>
      <c r="NCF46" s="149"/>
      <c r="NCH46" s="152"/>
      <c r="NCJ46" s="152"/>
      <c r="NCK46" s="212"/>
      <c r="NCL46" s="210"/>
      <c r="NCM46" s="211"/>
      <c r="NCN46" s="149"/>
      <c r="NCV46" s="149"/>
      <c r="NCY46" s="171"/>
      <c r="NCZ46" s="171"/>
      <c r="NDA46" s="149"/>
      <c r="NDC46" s="152"/>
      <c r="NDE46" s="152"/>
      <c r="NDF46" s="212"/>
      <c r="NDG46" s="210"/>
      <c r="NDH46" s="211"/>
      <c r="NDI46" s="149"/>
      <c r="NDQ46" s="149"/>
      <c r="NDT46" s="171"/>
      <c r="NDU46" s="171"/>
      <c r="NDV46" s="149"/>
      <c r="NDX46" s="152"/>
      <c r="NDZ46" s="152"/>
      <c r="NEA46" s="212"/>
      <c r="NEB46" s="210"/>
      <c r="NEC46" s="211"/>
      <c r="NED46" s="149"/>
      <c r="NEL46" s="149"/>
      <c r="NEO46" s="171"/>
      <c r="NEP46" s="171"/>
      <c r="NEQ46" s="149"/>
      <c r="NES46" s="152"/>
      <c r="NEU46" s="152"/>
      <c r="NEV46" s="212"/>
      <c r="NEW46" s="210"/>
      <c r="NEX46" s="211"/>
      <c r="NEY46" s="149"/>
      <c r="NFG46" s="149"/>
      <c r="NFJ46" s="171"/>
      <c r="NFK46" s="171"/>
      <c r="NFL46" s="149"/>
      <c r="NFN46" s="152"/>
      <c r="NFP46" s="152"/>
      <c r="NFQ46" s="212"/>
      <c r="NFR46" s="210"/>
      <c r="NFS46" s="211"/>
      <c r="NFT46" s="149"/>
      <c r="NGB46" s="149"/>
      <c r="NGE46" s="171"/>
      <c r="NGF46" s="171"/>
      <c r="NGG46" s="149"/>
      <c r="NGI46" s="152"/>
      <c r="NGK46" s="152"/>
      <c r="NGL46" s="212"/>
      <c r="NGM46" s="210"/>
      <c r="NGN46" s="211"/>
      <c r="NGO46" s="149"/>
      <c r="NGW46" s="149"/>
      <c r="NGZ46" s="171"/>
      <c r="NHA46" s="171"/>
      <c r="NHB46" s="149"/>
      <c r="NHD46" s="152"/>
      <c r="NHF46" s="152"/>
      <c r="NHG46" s="212"/>
      <c r="NHH46" s="210"/>
      <c r="NHI46" s="211"/>
      <c r="NHJ46" s="149"/>
      <c r="NHR46" s="149"/>
      <c r="NHU46" s="171"/>
      <c r="NHV46" s="171"/>
      <c r="NHW46" s="149"/>
      <c r="NHY46" s="152"/>
      <c r="NIA46" s="152"/>
      <c r="NIB46" s="212"/>
      <c r="NIC46" s="210"/>
      <c r="NID46" s="211"/>
      <c r="NIE46" s="149"/>
      <c r="NIM46" s="149"/>
      <c r="NIP46" s="171"/>
      <c r="NIQ46" s="171"/>
      <c r="NIR46" s="149"/>
      <c r="NIT46" s="152"/>
      <c r="NIV46" s="152"/>
      <c r="NIW46" s="212"/>
      <c r="NIX46" s="210"/>
      <c r="NIY46" s="211"/>
      <c r="NIZ46" s="149"/>
      <c r="NJH46" s="149"/>
      <c r="NJK46" s="171"/>
      <c r="NJL46" s="171"/>
      <c r="NJM46" s="149"/>
      <c r="NJO46" s="152"/>
      <c r="NJQ46" s="152"/>
      <c r="NJR46" s="212"/>
      <c r="NJS46" s="210"/>
      <c r="NJT46" s="211"/>
      <c r="NJU46" s="149"/>
      <c r="NKC46" s="149"/>
      <c r="NKF46" s="171"/>
      <c r="NKG46" s="171"/>
      <c r="NKH46" s="149"/>
      <c r="NKJ46" s="152"/>
      <c r="NKL46" s="152"/>
      <c r="NKM46" s="212"/>
      <c r="NKN46" s="210"/>
      <c r="NKO46" s="211"/>
      <c r="NKP46" s="149"/>
      <c r="NKX46" s="149"/>
      <c r="NLA46" s="171"/>
      <c r="NLB46" s="171"/>
      <c r="NLC46" s="149"/>
      <c r="NLE46" s="152"/>
      <c r="NLG46" s="152"/>
      <c r="NLH46" s="212"/>
      <c r="NLI46" s="210"/>
      <c r="NLJ46" s="211"/>
      <c r="NLK46" s="149"/>
      <c r="NLS46" s="149"/>
      <c r="NLV46" s="171"/>
      <c r="NLW46" s="171"/>
      <c r="NLX46" s="149"/>
      <c r="NLZ46" s="152"/>
      <c r="NMB46" s="152"/>
      <c r="NMC46" s="212"/>
      <c r="NMD46" s="210"/>
      <c r="NME46" s="211"/>
      <c r="NMF46" s="149"/>
      <c r="NMN46" s="149"/>
      <c r="NMQ46" s="171"/>
      <c r="NMR46" s="171"/>
      <c r="NMS46" s="149"/>
      <c r="NMU46" s="152"/>
      <c r="NMW46" s="152"/>
      <c r="NMX46" s="212"/>
      <c r="NMY46" s="210"/>
      <c r="NMZ46" s="211"/>
      <c r="NNA46" s="149"/>
      <c r="NNI46" s="149"/>
      <c r="NNL46" s="171"/>
      <c r="NNM46" s="171"/>
      <c r="NNN46" s="149"/>
      <c r="NNP46" s="152"/>
      <c r="NNR46" s="152"/>
      <c r="NNS46" s="212"/>
      <c r="NNT46" s="210"/>
      <c r="NNU46" s="211"/>
      <c r="NNV46" s="149"/>
      <c r="NOD46" s="149"/>
      <c r="NOG46" s="171"/>
      <c r="NOH46" s="171"/>
      <c r="NOI46" s="149"/>
      <c r="NOK46" s="152"/>
      <c r="NOM46" s="152"/>
      <c r="NON46" s="212"/>
      <c r="NOO46" s="210"/>
      <c r="NOP46" s="211"/>
      <c r="NOQ46" s="149"/>
      <c r="NOY46" s="149"/>
      <c r="NPB46" s="171"/>
      <c r="NPC46" s="171"/>
      <c r="NPD46" s="149"/>
      <c r="NPF46" s="152"/>
      <c r="NPH46" s="152"/>
      <c r="NPI46" s="212"/>
      <c r="NPJ46" s="210"/>
      <c r="NPK46" s="211"/>
      <c r="NPL46" s="149"/>
      <c r="NPT46" s="149"/>
      <c r="NPW46" s="171"/>
      <c r="NPX46" s="171"/>
      <c r="NPY46" s="149"/>
      <c r="NQA46" s="152"/>
      <c r="NQC46" s="152"/>
      <c r="NQD46" s="212"/>
      <c r="NQE46" s="210"/>
      <c r="NQF46" s="211"/>
      <c r="NQG46" s="149"/>
      <c r="NQO46" s="149"/>
      <c r="NQR46" s="171"/>
      <c r="NQS46" s="171"/>
      <c r="NQT46" s="149"/>
      <c r="NQV46" s="152"/>
      <c r="NQX46" s="152"/>
      <c r="NQY46" s="212"/>
      <c r="NQZ46" s="210"/>
      <c r="NRA46" s="211"/>
      <c r="NRB46" s="149"/>
      <c r="NRJ46" s="149"/>
      <c r="NRM46" s="171"/>
      <c r="NRN46" s="171"/>
      <c r="NRO46" s="149"/>
      <c r="NRQ46" s="152"/>
      <c r="NRS46" s="152"/>
      <c r="NRT46" s="212"/>
      <c r="NRU46" s="210"/>
      <c r="NRV46" s="211"/>
      <c r="NRW46" s="149"/>
      <c r="NSE46" s="149"/>
      <c r="NSH46" s="171"/>
      <c r="NSI46" s="171"/>
      <c r="NSJ46" s="149"/>
      <c r="NSL46" s="152"/>
      <c r="NSN46" s="152"/>
      <c r="NSO46" s="212"/>
      <c r="NSP46" s="210"/>
      <c r="NSQ46" s="211"/>
      <c r="NSR46" s="149"/>
      <c r="NSZ46" s="149"/>
      <c r="NTC46" s="171"/>
      <c r="NTD46" s="171"/>
      <c r="NTE46" s="149"/>
      <c r="NTG46" s="152"/>
      <c r="NTI46" s="152"/>
      <c r="NTJ46" s="212"/>
      <c r="NTK46" s="210"/>
      <c r="NTL46" s="211"/>
      <c r="NTM46" s="149"/>
      <c r="NTU46" s="149"/>
      <c r="NTX46" s="171"/>
      <c r="NTY46" s="171"/>
      <c r="NTZ46" s="149"/>
      <c r="NUB46" s="152"/>
      <c r="NUD46" s="152"/>
      <c r="NUE46" s="212"/>
      <c r="NUF46" s="210"/>
      <c r="NUG46" s="211"/>
      <c r="NUH46" s="149"/>
      <c r="NUP46" s="149"/>
      <c r="NUS46" s="171"/>
      <c r="NUT46" s="171"/>
      <c r="NUU46" s="149"/>
      <c r="NUW46" s="152"/>
      <c r="NUY46" s="152"/>
      <c r="NUZ46" s="212"/>
      <c r="NVA46" s="210"/>
      <c r="NVB46" s="211"/>
      <c r="NVC46" s="149"/>
      <c r="NVK46" s="149"/>
      <c r="NVN46" s="171"/>
      <c r="NVO46" s="171"/>
      <c r="NVP46" s="149"/>
      <c r="NVR46" s="152"/>
      <c r="NVT46" s="152"/>
      <c r="NVU46" s="212"/>
      <c r="NVV46" s="210"/>
      <c r="NVW46" s="211"/>
      <c r="NVX46" s="149"/>
      <c r="NWF46" s="149"/>
      <c r="NWI46" s="171"/>
      <c r="NWJ46" s="171"/>
      <c r="NWK46" s="149"/>
      <c r="NWM46" s="152"/>
      <c r="NWO46" s="152"/>
      <c r="NWP46" s="212"/>
      <c r="NWQ46" s="210"/>
      <c r="NWR46" s="211"/>
      <c r="NWS46" s="149"/>
      <c r="NXA46" s="149"/>
      <c r="NXD46" s="171"/>
      <c r="NXE46" s="171"/>
      <c r="NXF46" s="149"/>
      <c r="NXH46" s="152"/>
      <c r="NXJ46" s="152"/>
      <c r="NXK46" s="212"/>
      <c r="NXL46" s="210"/>
      <c r="NXM46" s="211"/>
      <c r="NXN46" s="149"/>
      <c r="NXV46" s="149"/>
      <c r="NXY46" s="171"/>
      <c r="NXZ46" s="171"/>
      <c r="NYA46" s="149"/>
      <c r="NYC46" s="152"/>
      <c r="NYE46" s="152"/>
      <c r="NYF46" s="212"/>
      <c r="NYG46" s="210"/>
      <c r="NYH46" s="211"/>
      <c r="NYI46" s="149"/>
      <c r="NYQ46" s="149"/>
      <c r="NYT46" s="171"/>
      <c r="NYU46" s="171"/>
      <c r="NYV46" s="149"/>
      <c r="NYX46" s="152"/>
      <c r="NYZ46" s="152"/>
      <c r="NZA46" s="212"/>
      <c r="NZB46" s="210"/>
      <c r="NZC46" s="211"/>
      <c r="NZD46" s="149"/>
      <c r="NZL46" s="149"/>
      <c r="NZO46" s="171"/>
      <c r="NZP46" s="171"/>
      <c r="NZQ46" s="149"/>
      <c r="NZS46" s="152"/>
      <c r="NZU46" s="152"/>
      <c r="NZV46" s="212"/>
      <c r="NZW46" s="210"/>
      <c r="NZX46" s="211"/>
      <c r="NZY46" s="149"/>
      <c r="OAG46" s="149"/>
      <c r="OAJ46" s="171"/>
      <c r="OAK46" s="171"/>
      <c r="OAL46" s="149"/>
      <c r="OAN46" s="152"/>
      <c r="OAP46" s="152"/>
      <c r="OAQ46" s="212"/>
      <c r="OAR46" s="210"/>
      <c r="OAS46" s="211"/>
      <c r="OAT46" s="149"/>
      <c r="OBB46" s="149"/>
      <c r="OBE46" s="171"/>
      <c r="OBF46" s="171"/>
      <c r="OBG46" s="149"/>
      <c r="OBI46" s="152"/>
      <c r="OBK46" s="152"/>
      <c r="OBL46" s="212"/>
      <c r="OBM46" s="210"/>
      <c r="OBN46" s="211"/>
      <c r="OBO46" s="149"/>
      <c r="OBW46" s="149"/>
      <c r="OBZ46" s="171"/>
      <c r="OCA46" s="171"/>
      <c r="OCB46" s="149"/>
      <c r="OCD46" s="152"/>
      <c r="OCF46" s="152"/>
      <c r="OCG46" s="212"/>
      <c r="OCH46" s="210"/>
      <c r="OCI46" s="211"/>
      <c r="OCJ46" s="149"/>
      <c r="OCR46" s="149"/>
      <c r="OCU46" s="171"/>
      <c r="OCV46" s="171"/>
      <c r="OCW46" s="149"/>
      <c r="OCY46" s="152"/>
      <c r="ODA46" s="152"/>
      <c r="ODB46" s="212"/>
      <c r="ODC46" s="210"/>
      <c r="ODD46" s="211"/>
      <c r="ODE46" s="149"/>
      <c r="ODM46" s="149"/>
      <c r="ODP46" s="171"/>
      <c r="ODQ46" s="171"/>
      <c r="ODR46" s="149"/>
      <c r="ODT46" s="152"/>
      <c r="ODV46" s="152"/>
      <c r="ODW46" s="212"/>
      <c r="ODX46" s="210"/>
      <c r="ODY46" s="211"/>
      <c r="ODZ46" s="149"/>
      <c r="OEH46" s="149"/>
      <c r="OEK46" s="171"/>
      <c r="OEL46" s="171"/>
      <c r="OEM46" s="149"/>
      <c r="OEO46" s="152"/>
      <c r="OEQ46" s="152"/>
      <c r="OER46" s="212"/>
      <c r="OES46" s="210"/>
      <c r="OET46" s="211"/>
      <c r="OEU46" s="149"/>
      <c r="OFC46" s="149"/>
      <c r="OFF46" s="171"/>
      <c r="OFG46" s="171"/>
      <c r="OFH46" s="149"/>
      <c r="OFJ46" s="152"/>
      <c r="OFL46" s="152"/>
      <c r="OFM46" s="212"/>
      <c r="OFN46" s="210"/>
      <c r="OFO46" s="211"/>
      <c r="OFP46" s="149"/>
      <c r="OFX46" s="149"/>
      <c r="OGA46" s="171"/>
      <c r="OGB46" s="171"/>
      <c r="OGC46" s="149"/>
      <c r="OGE46" s="152"/>
      <c r="OGG46" s="152"/>
      <c r="OGH46" s="212"/>
      <c r="OGI46" s="210"/>
      <c r="OGJ46" s="211"/>
      <c r="OGK46" s="149"/>
      <c r="OGS46" s="149"/>
      <c r="OGV46" s="171"/>
      <c r="OGW46" s="171"/>
      <c r="OGX46" s="149"/>
      <c r="OGZ46" s="152"/>
      <c r="OHB46" s="152"/>
      <c r="OHC46" s="212"/>
      <c r="OHD46" s="210"/>
      <c r="OHE46" s="211"/>
      <c r="OHF46" s="149"/>
      <c r="OHN46" s="149"/>
      <c r="OHQ46" s="171"/>
      <c r="OHR46" s="171"/>
      <c r="OHS46" s="149"/>
      <c r="OHU46" s="152"/>
      <c r="OHW46" s="152"/>
      <c r="OHX46" s="212"/>
      <c r="OHY46" s="210"/>
      <c r="OHZ46" s="211"/>
      <c r="OIA46" s="149"/>
      <c r="OII46" s="149"/>
      <c r="OIL46" s="171"/>
      <c r="OIM46" s="171"/>
      <c r="OIN46" s="149"/>
      <c r="OIP46" s="152"/>
      <c r="OIR46" s="152"/>
      <c r="OIS46" s="212"/>
      <c r="OIT46" s="210"/>
      <c r="OIU46" s="211"/>
      <c r="OIV46" s="149"/>
      <c r="OJD46" s="149"/>
      <c r="OJG46" s="171"/>
      <c r="OJH46" s="171"/>
      <c r="OJI46" s="149"/>
      <c r="OJK46" s="152"/>
      <c r="OJM46" s="152"/>
      <c r="OJN46" s="212"/>
      <c r="OJO46" s="210"/>
      <c r="OJP46" s="211"/>
      <c r="OJQ46" s="149"/>
      <c r="OJY46" s="149"/>
      <c r="OKB46" s="171"/>
      <c r="OKC46" s="171"/>
      <c r="OKD46" s="149"/>
      <c r="OKF46" s="152"/>
      <c r="OKH46" s="152"/>
      <c r="OKI46" s="212"/>
      <c r="OKJ46" s="210"/>
      <c r="OKK46" s="211"/>
      <c r="OKL46" s="149"/>
      <c r="OKT46" s="149"/>
      <c r="OKW46" s="171"/>
      <c r="OKX46" s="171"/>
      <c r="OKY46" s="149"/>
      <c r="OLA46" s="152"/>
      <c r="OLC46" s="152"/>
      <c r="OLD46" s="212"/>
      <c r="OLE46" s="210"/>
      <c r="OLF46" s="211"/>
      <c r="OLG46" s="149"/>
      <c r="OLO46" s="149"/>
      <c r="OLR46" s="171"/>
      <c r="OLS46" s="171"/>
      <c r="OLT46" s="149"/>
      <c r="OLV46" s="152"/>
      <c r="OLX46" s="152"/>
      <c r="OLY46" s="212"/>
      <c r="OLZ46" s="210"/>
      <c r="OMA46" s="211"/>
      <c r="OMB46" s="149"/>
      <c r="OMJ46" s="149"/>
      <c r="OMM46" s="171"/>
      <c r="OMN46" s="171"/>
      <c r="OMO46" s="149"/>
      <c r="OMQ46" s="152"/>
      <c r="OMS46" s="152"/>
      <c r="OMT46" s="212"/>
      <c r="OMU46" s="210"/>
      <c r="OMV46" s="211"/>
      <c r="OMW46" s="149"/>
      <c r="ONE46" s="149"/>
      <c r="ONH46" s="171"/>
      <c r="ONI46" s="171"/>
      <c r="ONJ46" s="149"/>
      <c r="ONL46" s="152"/>
      <c r="ONN46" s="152"/>
      <c r="ONO46" s="212"/>
      <c r="ONP46" s="210"/>
      <c r="ONQ46" s="211"/>
      <c r="ONR46" s="149"/>
      <c r="ONZ46" s="149"/>
      <c r="OOC46" s="171"/>
      <c r="OOD46" s="171"/>
      <c r="OOE46" s="149"/>
      <c r="OOG46" s="152"/>
      <c r="OOI46" s="152"/>
      <c r="OOJ46" s="212"/>
      <c r="OOK46" s="210"/>
      <c r="OOL46" s="211"/>
      <c r="OOM46" s="149"/>
      <c r="OOU46" s="149"/>
      <c r="OOX46" s="171"/>
      <c r="OOY46" s="171"/>
      <c r="OOZ46" s="149"/>
      <c r="OPB46" s="152"/>
      <c r="OPD46" s="152"/>
      <c r="OPE46" s="212"/>
      <c r="OPF46" s="210"/>
      <c r="OPG46" s="211"/>
      <c r="OPH46" s="149"/>
      <c r="OPP46" s="149"/>
      <c r="OPS46" s="171"/>
      <c r="OPT46" s="171"/>
      <c r="OPU46" s="149"/>
      <c r="OPW46" s="152"/>
      <c r="OPY46" s="152"/>
      <c r="OPZ46" s="212"/>
      <c r="OQA46" s="210"/>
      <c r="OQB46" s="211"/>
      <c r="OQC46" s="149"/>
      <c r="OQK46" s="149"/>
      <c r="OQN46" s="171"/>
      <c r="OQO46" s="171"/>
      <c r="OQP46" s="149"/>
      <c r="OQR46" s="152"/>
      <c r="OQT46" s="152"/>
      <c r="OQU46" s="212"/>
      <c r="OQV46" s="210"/>
      <c r="OQW46" s="211"/>
      <c r="OQX46" s="149"/>
      <c r="ORF46" s="149"/>
      <c r="ORI46" s="171"/>
      <c r="ORJ46" s="171"/>
      <c r="ORK46" s="149"/>
      <c r="ORM46" s="152"/>
      <c r="ORO46" s="152"/>
      <c r="ORP46" s="212"/>
      <c r="ORQ46" s="210"/>
      <c r="ORR46" s="211"/>
      <c r="ORS46" s="149"/>
      <c r="OSA46" s="149"/>
      <c r="OSD46" s="171"/>
      <c r="OSE46" s="171"/>
      <c r="OSF46" s="149"/>
      <c r="OSH46" s="152"/>
      <c r="OSJ46" s="152"/>
      <c r="OSK46" s="212"/>
      <c r="OSL46" s="210"/>
      <c r="OSM46" s="211"/>
      <c r="OSN46" s="149"/>
      <c r="OSV46" s="149"/>
      <c r="OSY46" s="171"/>
      <c r="OSZ46" s="171"/>
      <c r="OTA46" s="149"/>
      <c r="OTC46" s="152"/>
      <c r="OTE46" s="152"/>
      <c r="OTF46" s="212"/>
      <c r="OTG46" s="210"/>
      <c r="OTH46" s="211"/>
      <c r="OTI46" s="149"/>
      <c r="OTQ46" s="149"/>
      <c r="OTT46" s="171"/>
      <c r="OTU46" s="171"/>
      <c r="OTV46" s="149"/>
      <c r="OTX46" s="152"/>
      <c r="OTZ46" s="152"/>
      <c r="OUA46" s="212"/>
      <c r="OUB46" s="210"/>
      <c r="OUC46" s="211"/>
      <c r="OUD46" s="149"/>
      <c r="OUL46" s="149"/>
      <c r="OUO46" s="171"/>
      <c r="OUP46" s="171"/>
      <c r="OUQ46" s="149"/>
      <c r="OUS46" s="152"/>
      <c r="OUU46" s="152"/>
      <c r="OUV46" s="212"/>
      <c r="OUW46" s="210"/>
      <c r="OUX46" s="211"/>
      <c r="OUY46" s="149"/>
      <c r="OVG46" s="149"/>
      <c r="OVJ46" s="171"/>
      <c r="OVK46" s="171"/>
      <c r="OVL46" s="149"/>
      <c r="OVN46" s="152"/>
      <c r="OVP46" s="152"/>
      <c r="OVQ46" s="212"/>
      <c r="OVR46" s="210"/>
      <c r="OVS46" s="211"/>
      <c r="OVT46" s="149"/>
      <c r="OWB46" s="149"/>
      <c r="OWE46" s="171"/>
      <c r="OWF46" s="171"/>
      <c r="OWG46" s="149"/>
      <c r="OWI46" s="152"/>
      <c r="OWK46" s="152"/>
      <c r="OWL46" s="212"/>
      <c r="OWM46" s="210"/>
      <c r="OWN46" s="211"/>
      <c r="OWO46" s="149"/>
      <c r="OWW46" s="149"/>
      <c r="OWZ46" s="171"/>
      <c r="OXA46" s="171"/>
      <c r="OXB46" s="149"/>
      <c r="OXD46" s="152"/>
      <c r="OXF46" s="152"/>
      <c r="OXG46" s="212"/>
      <c r="OXH46" s="210"/>
      <c r="OXI46" s="211"/>
      <c r="OXJ46" s="149"/>
      <c r="OXR46" s="149"/>
      <c r="OXU46" s="171"/>
      <c r="OXV46" s="171"/>
      <c r="OXW46" s="149"/>
      <c r="OXY46" s="152"/>
      <c r="OYA46" s="152"/>
      <c r="OYB46" s="212"/>
      <c r="OYC46" s="210"/>
      <c r="OYD46" s="211"/>
      <c r="OYE46" s="149"/>
      <c r="OYM46" s="149"/>
      <c r="OYP46" s="171"/>
      <c r="OYQ46" s="171"/>
      <c r="OYR46" s="149"/>
      <c r="OYT46" s="152"/>
      <c r="OYV46" s="152"/>
      <c r="OYW46" s="212"/>
      <c r="OYX46" s="210"/>
      <c r="OYY46" s="211"/>
      <c r="OYZ46" s="149"/>
      <c r="OZH46" s="149"/>
      <c r="OZK46" s="171"/>
      <c r="OZL46" s="171"/>
      <c r="OZM46" s="149"/>
      <c r="OZO46" s="152"/>
      <c r="OZQ46" s="152"/>
      <c r="OZR46" s="212"/>
      <c r="OZS46" s="210"/>
      <c r="OZT46" s="211"/>
      <c r="OZU46" s="149"/>
      <c r="PAC46" s="149"/>
      <c r="PAF46" s="171"/>
      <c r="PAG46" s="171"/>
      <c r="PAH46" s="149"/>
      <c r="PAJ46" s="152"/>
      <c r="PAL46" s="152"/>
      <c r="PAM46" s="212"/>
      <c r="PAN46" s="210"/>
      <c r="PAO46" s="211"/>
      <c r="PAP46" s="149"/>
      <c r="PAX46" s="149"/>
      <c r="PBA46" s="171"/>
      <c r="PBB46" s="171"/>
      <c r="PBC46" s="149"/>
      <c r="PBE46" s="152"/>
      <c r="PBG46" s="152"/>
      <c r="PBH46" s="212"/>
      <c r="PBI46" s="210"/>
      <c r="PBJ46" s="211"/>
      <c r="PBK46" s="149"/>
      <c r="PBS46" s="149"/>
      <c r="PBV46" s="171"/>
      <c r="PBW46" s="171"/>
      <c r="PBX46" s="149"/>
      <c r="PBZ46" s="152"/>
      <c r="PCB46" s="152"/>
      <c r="PCC46" s="212"/>
      <c r="PCD46" s="210"/>
      <c r="PCE46" s="211"/>
      <c r="PCF46" s="149"/>
      <c r="PCN46" s="149"/>
      <c r="PCQ46" s="171"/>
      <c r="PCR46" s="171"/>
      <c r="PCS46" s="149"/>
      <c r="PCU46" s="152"/>
      <c r="PCW46" s="152"/>
      <c r="PCX46" s="212"/>
      <c r="PCY46" s="210"/>
      <c r="PCZ46" s="211"/>
      <c r="PDA46" s="149"/>
      <c r="PDI46" s="149"/>
      <c r="PDL46" s="171"/>
      <c r="PDM46" s="171"/>
      <c r="PDN46" s="149"/>
      <c r="PDP46" s="152"/>
      <c r="PDR46" s="152"/>
      <c r="PDS46" s="212"/>
      <c r="PDT46" s="210"/>
      <c r="PDU46" s="211"/>
      <c r="PDV46" s="149"/>
      <c r="PED46" s="149"/>
      <c r="PEG46" s="171"/>
      <c r="PEH46" s="171"/>
      <c r="PEI46" s="149"/>
      <c r="PEK46" s="152"/>
      <c r="PEM46" s="152"/>
      <c r="PEN46" s="212"/>
      <c r="PEO46" s="210"/>
      <c r="PEP46" s="211"/>
      <c r="PEQ46" s="149"/>
      <c r="PEY46" s="149"/>
      <c r="PFB46" s="171"/>
      <c r="PFC46" s="171"/>
      <c r="PFD46" s="149"/>
      <c r="PFF46" s="152"/>
      <c r="PFH46" s="152"/>
      <c r="PFI46" s="212"/>
      <c r="PFJ46" s="210"/>
      <c r="PFK46" s="211"/>
      <c r="PFL46" s="149"/>
      <c r="PFT46" s="149"/>
      <c r="PFW46" s="171"/>
      <c r="PFX46" s="171"/>
      <c r="PFY46" s="149"/>
      <c r="PGA46" s="152"/>
      <c r="PGC46" s="152"/>
      <c r="PGD46" s="212"/>
      <c r="PGE46" s="210"/>
      <c r="PGF46" s="211"/>
      <c r="PGG46" s="149"/>
      <c r="PGO46" s="149"/>
      <c r="PGR46" s="171"/>
      <c r="PGS46" s="171"/>
      <c r="PGT46" s="149"/>
      <c r="PGV46" s="152"/>
      <c r="PGX46" s="152"/>
      <c r="PGY46" s="212"/>
      <c r="PGZ46" s="210"/>
      <c r="PHA46" s="211"/>
      <c r="PHB46" s="149"/>
      <c r="PHJ46" s="149"/>
      <c r="PHM46" s="171"/>
      <c r="PHN46" s="171"/>
      <c r="PHO46" s="149"/>
      <c r="PHQ46" s="152"/>
      <c r="PHS46" s="152"/>
      <c r="PHT46" s="212"/>
      <c r="PHU46" s="210"/>
      <c r="PHV46" s="211"/>
      <c r="PHW46" s="149"/>
      <c r="PIE46" s="149"/>
      <c r="PIH46" s="171"/>
      <c r="PII46" s="171"/>
      <c r="PIJ46" s="149"/>
      <c r="PIL46" s="152"/>
      <c r="PIN46" s="152"/>
      <c r="PIO46" s="212"/>
      <c r="PIP46" s="210"/>
      <c r="PIQ46" s="211"/>
      <c r="PIR46" s="149"/>
      <c r="PIZ46" s="149"/>
      <c r="PJC46" s="171"/>
      <c r="PJD46" s="171"/>
      <c r="PJE46" s="149"/>
      <c r="PJG46" s="152"/>
      <c r="PJI46" s="152"/>
      <c r="PJJ46" s="212"/>
      <c r="PJK46" s="210"/>
      <c r="PJL46" s="211"/>
      <c r="PJM46" s="149"/>
      <c r="PJU46" s="149"/>
      <c r="PJX46" s="171"/>
      <c r="PJY46" s="171"/>
      <c r="PJZ46" s="149"/>
      <c r="PKB46" s="152"/>
      <c r="PKD46" s="152"/>
      <c r="PKE46" s="212"/>
      <c r="PKF46" s="210"/>
      <c r="PKG46" s="211"/>
      <c r="PKH46" s="149"/>
      <c r="PKP46" s="149"/>
      <c r="PKS46" s="171"/>
      <c r="PKT46" s="171"/>
      <c r="PKU46" s="149"/>
      <c r="PKW46" s="152"/>
      <c r="PKY46" s="152"/>
      <c r="PKZ46" s="212"/>
      <c r="PLA46" s="210"/>
      <c r="PLB46" s="211"/>
      <c r="PLC46" s="149"/>
      <c r="PLK46" s="149"/>
      <c r="PLN46" s="171"/>
      <c r="PLO46" s="171"/>
      <c r="PLP46" s="149"/>
      <c r="PLR46" s="152"/>
      <c r="PLT46" s="152"/>
      <c r="PLU46" s="212"/>
      <c r="PLV46" s="210"/>
      <c r="PLW46" s="211"/>
      <c r="PLX46" s="149"/>
      <c r="PMF46" s="149"/>
      <c r="PMI46" s="171"/>
      <c r="PMJ46" s="171"/>
      <c r="PMK46" s="149"/>
      <c r="PMM46" s="152"/>
      <c r="PMO46" s="152"/>
      <c r="PMP46" s="212"/>
      <c r="PMQ46" s="210"/>
      <c r="PMR46" s="211"/>
      <c r="PMS46" s="149"/>
      <c r="PNA46" s="149"/>
      <c r="PND46" s="171"/>
      <c r="PNE46" s="171"/>
      <c r="PNF46" s="149"/>
      <c r="PNH46" s="152"/>
      <c r="PNJ46" s="152"/>
      <c r="PNK46" s="212"/>
      <c r="PNL46" s="210"/>
      <c r="PNM46" s="211"/>
      <c r="PNN46" s="149"/>
      <c r="PNV46" s="149"/>
      <c r="PNY46" s="171"/>
      <c r="PNZ46" s="171"/>
      <c r="POA46" s="149"/>
      <c r="POC46" s="152"/>
      <c r="POE46" s="152"/>
      <c r="POF46" s="212"/>
      <c r="POG46" s="210"/>
      <c r="POH46" s="211"/>
      <c r="POI46" s="149"/>
      <c r="POQ46" s="149"/>
      <c r="POT46" s="171"/>
      <c r="POU46" s="171"/>
      <c r="POV46" s="149"/>
      <c r="POX46" s="152"/>
      <c r="POZ46" s="152"/>
      <c r="PPA46" s="212"/>
      <c r="PPB46" s="210"/>
      <c r="PPC46" s="211"/>
      <c r="PPD46" s="149"/>
      <c r="PPL46" s="149"/>
      <c r="PPO46" s="171"/>
      <c r="PPP46" s="171"/>
      <c r="PPQ46" s="149"/>
      <c r="PPS46" s="152"/>
      <c r="PPU46" s="152"/>
      <c r="PPV46" s="212"/>
      <c r="PPW46" s="210"/>
      <c r="PPX46" s="211"/>
      <c r="PPY46" s="149"/>
      <c r="PQG46" s="149"/>
      <c r="PQJ46" s="171"/>
      <c r="PQK46" s="171"/>
      <c r="PQL46" s="149"/>
      <c r="PQN46" s="152"/>
      <c r="PQP46" s="152"/>
      <c r="PQQ46" s="212"/>
      <c r="PQR46" s="210"/>
      <c r="PQS46" s="211"/>
      <c r="PQT46" s="149"/>
      <c r="PRB46" s="149"/>
      <c r="PRE46" s="171"/>
      <c r="PRF46" s="171"/>
      <c r="PRG46" s="149"/>
      <c r="PRI46" s="152"/>
      <c r="PRK46" s="152"/>
      <c r="PRL46" s="212"/>
      <c r="PRM46" s="210"/>
      <c r="PRN46" s="211"/>
      <c r="PRO46" s="149"/>
      <c r="PRW46" s="149"/>
      <c r="PRZ46" s="171"/>
      <c r="PSA46" s="171"/>
      <c r="PSB46" s="149"/>
      <c r="PSD46" s="152"/>
      <c r="PSF46" s="152"/>
      <c r="PSG46" s="212"/>
      <c r="PSH46" s="210"/>
      <c r="PSI46" s="211"/>
      <c r="PSJ46" s="149"/>
      <c r="PSR46" s="149"/>
      <c r="PSU46" s="171"/>
      <c r="PSV46" s="171"/>
      <c r="PSW46" s="149"/>
      <c r="PSY46" s="152"/>
      <c r="PTA46" s="152"/>
      <c r="PTB46" s="212"/>
      <c r="PTC46" s="210"/>
      <c r="PTD46" s="211"/>
      <c r="PTE46" s="149"/>
      <c r="PTM46" s="149"/>
      <c r="PTP46" s="171"/>
      <c r="PTQ46" s="171"/>
      <c r="PTR46" s="149"/>
      <c r="PTT46" s="152"/>
      <c r="PTV46" s="152"/>
      <c r="PTW46" s="212"/>
      <c r="PTX46" s="210"/>
      <c r="PTY46" s="211"/>
      <c r="PTZ46" s="149"/>
      <c r="PUH46" s="149"/>
      <c r="PUK46" s="171"/>
      <c r="PUL46" s="171"/>
      <c r="PUM46" s="149"/>
      <c r="PUO46" s="152"/>
      <c r="PUQ46" s="152"/>
      <c r="PUR46" s="212"/>
      <c r="PUS46" s="210"/>
      <c r="PUT46" s="211"/>
      <c r="PUU46" s="149"/>
      <c r="PVC46" s="149"/>
      <c r="PVF46" s="171"/>
      <c r="PVG46" s="171"/>
      <c r="PVH46" s="149"/>
      <c r="PVJ46" s="152"/>
      <c r="PVL46" s="152"/>
      <c r="PVM46" s="212"/>
      <c r="PVN46" s="210"/>
      <c r="PVO46" s="211"/>
      <c r="PVP46" s="149"/>
      <c r="PVX46" s="149"/>
      <c r="PWA46" s="171"/>
      <c r="PWB46" s="171"/>
      <c r="PWC46" s="149"/>
      <c r="PWE46" s="152"/>
      <c r="PWG46" s="152"/>
      <c r="PWH46" s="212"/>
      <c r="PWI46" s="210"/>
      <c r="PWJ46" s="211"/>
      <c r="PWK46" s="149"/>
      <c r="PWS46" s="149"/>
      <c r="PWV46" s="171"/>
      <c r="PWW46" s="171"/>
      <c r="PWX46" s="149"/>
      <c r="PWZ46" s="152"/>
      <c r="PXB46" s="152"/>
      <c r="PXC46" s="212"/>
      <c r="PXD46" s="210"/>
      <c r="PXE46" s="211"/>
      <c r="PXF46" s="149"/>
      <c r="PXN46" s="149"/>
      <c r="PXQ46" s="171"/>
      <c r="PXR46" s="171"/>
      <c r="PXS46" s="149"/>
      <c r="PXU46" s="152"/>
      <c r="PXW46" s="152"/>
      <c r="PXX46" s="212"/>
      <c r="PXY46" s="210"/>
      <c r="PXZ46" s="211"/>
      <c r="PYA46" s="149"/>
      <c r="PYI46" s="149"/>
      <c r="PYL46" s="171"/>
      <c r="PYM46" s="171"/>
      <c r="PYN46" s="149"/>
      <c r="PYP46" s="152"/>
      <c r="PYR46" s="152"/>
      <c r="PYS46" s="212"/>
      <c r="PYT46" s="210"/>
      <c r="PYU46" s="211"/>
      <c r="PYV46" s="149"/>
      <c r="PZD46" s="149"/>
      <c r="PZG46" s="171"/>
      <c r="PZH46" s="171"/>
      <c r="PZI46" s="149"/>
      <c r="PZK46" s="152"/>
      <c r="PZM46" s="152"/>
      <c r="PZN46" s="212"/>
      <c r="PZO46" s="210"/>
      <c r="PZP46" s="211"/>
      <c r="PZQ46" s="149"/>
      <c r="PZY46" s="149"/>
      <c r="QAB46" s="171"/>
      <c r="QAC46" s="171"/>
      <c r="QAD46" s="149"/>
      <c r="QAF46" s="152"/>
      <c r="QAH46" s="152"/>
      <c r="QAI46" s="212"/>
      <c r="QAJ46" s="210"/>
      <c r="QAK46" s="211"/>
      <c r="QAL46" s="149"/>
      <c r="QAT46" s="149"/>
      <c r="QAW46" s="171"/>
      <c r="QAX46" s="171"/>
      <c r="QAY46" s="149"/>
      <c r="QBA46" s="152"/>
      <c r="QBC46" s="152"/>
      <c r="QBD46" s="212"/>
      <c r="QBE46" s="210"/>
      <c r="QBF46" s="211"/>
      <c r="QBG46" s="149"/>
      <c r="QBO46" s="149"/>
      <c r="QBR46" s="171"/>
      <c r="QBS46" s="171"/>
      <c r="QBT46" s="149"/>
      <c r="QBV46" s="152"/>
      <c r="QBX46" s="152"/>
      <c r="QBY46" s="212"/>
      <c r="QBZ46" s="210"/>
      <c r="QCA46" s="211"/>
      <c r="QCB46" s="149"/>
      <c r="QCJ46" s="149"/>
      <c r="QCM46" s="171"/>
      <c r="QCN46" s="171"/>
      <c r="QCO46" s="149"/>
      <c r="QCQ46" s="152"/>
      <c r="QCS46" s="152"/>
      <c r="QCT46" s="212"/>
      <c r="QCU46" s="210"/>
      <c r="QCV46" s="211"/>
      <c r="QCW46" s="149"/>
      <c r="QDE46" s="149"/>
      <c r="QDH46" s="171"/>
      <c r="QDI46" s="171"/>
      <c r="QDJ46" s="149"/>
      <c r="QDL46" s="152"/>
      <c r="QDN46" s="152"/>
      <c r="QDO46" s="212"/>
      <c r="QDP46" s="210"/>
      <c r="QDQ46" s="211"/>
      <c r="QDR46" s="149"/>
      <c r="QDZ46" s="149"/>
      <c r="QEC46" s="171"/>
      <c r="QED46" s="171"/>
      <c r="QEE46" s="149"/>
      <c r="QEG46" s="152"/>
      <c r="QEI46" s="152"/>
      <c r="QEJ46" s="212"/>
      <c r="QEK46" s="210"/>
      <c r="QEL46" s="211"/>
      <c r="QEM46" s="149"/>
      <c r="QEU46" s="149"/>
      <c r="QEX46" s="171"/>
      <c r="QEY46" s="171"/>
      <c r="QEZ46" s="149"/>
      <c r="QFB46" s="152"/>
      <c r="QFD46" s="152"/>
      <c r="QFE46" s="212"/>
      <c r="QFF46" s="210"/>
      <c r="QFG46" s="211"/>
      <c r="QFH46" s="149"/>
      <c r="QFP46" s="149"/>
      <c r="QFS46" s="171"/>
      <c r="QFT46" s="171"/>
      <c r="QFU46" s="149"/>
      <c r="QFW46" s="152"/>
      <c r="QFY46" s="152"/>
      <c r="QFZ46" s="212"/>
      <c r="QGA46" s="210"/>
      <c r="QGB46" s="211"/>
      <c r="QGC46" s="149"/>
      <c r="QGK46" s="149"/>
      <c r="QGN46" s="171"/>
      <c r="QGO46" s="171"/>
      <c r="QGP46" s="149"/>
      <c r="QGR46" s="152"/>
      <c r="QGT46" s="152"/>
      <c r="QGU46" s="212"/>
      <c r="QGV46" s="210"/>
      <c r="QGW46" s="211"/>
      <c r="QGX46" s="149"/>
      <c r="QHF46" s="149"/>
      <c r="QHI46" s="171"/>
      <c r="QHJ46" s="171"/>
      <c r="QHK46" s="149"/>
      <c r="QHM46" s="152"/>
      <c r="QHO46" s="152"/>
      <c r="QHP46" s="212"/>
      <c r="QHQ46" s="210"/>
      <c r="QHR46" s="211"/>
      <c r="QHS46" s="149"/>
      <c r="QIA46" s="149"/>
      <c r="QID46" s="171"/>
      <c r="QIE46" s="171"/>
      <c r="QIF46" s="149"/>
      <c r="QIH46" s="152"/>
      <c r="QIJ46" s="152"/>
      <c r="QIK46" s="212"/>
      <c r="QIL46" s="210"/>
      <c r="QIM46" s="211"/>
      <c r="QIN46" s="149"/>
      <c r="QIV46" s="149"/>
      <c r="QIY46" s="171"/>
      <c r="QIZ46" s="171"/>
      <c r="QJA46" s="149"/>
      <c r="QJC46" s="152"/>
      <c r="QJE46" s="152"/>
      <c r="QJF46" s="212"/>
      <c r="QJG46" s="210"/>
      <c r="QJH46" s="211"/>
      <c r="QJI46" s="149"/>
      <c r="QJQ46" s="149"/>
      <c r="QJT46" s="171"/>
      <c r="QJU46" s="171"/>
      <c r="QJV46" s="149"/>
      <c r="QJX46" s="152"/>
      <c r="QJZ46" s="152"/>
      <c r="QKA46" s="212"/>
      <c r="QKB46" s="210"/>
      <c r="QKC46" s="211"/>
      <c r="QKD46" s="149"/>
      <c r="QKL46" s="149"/>
      <c r="QKO46" s="171"/>
      <c r="QKP46" s="171"/>
      <c r="QKQ46" s="149"/>
      <c r="QKS46" s="152"/>
      <c r="QKU46" s="152"/>
      <c r="QKV46" s="212"/>
      <c r="QKW46" s="210"/>
      <c r="QKX46" s="211"/>
      <c r="QKY46" s="149"/>
      <c r="QLG46" s="149"/>
      <c r="QLJ46" s="171"/>
      <c r="QLK46" s="171"/>
      <c r="QLL46" s="149"/>
      <c r="QLN46" s="152"/>
      <c r="QLP46" s="152"/>
      <c r="QLQ46" s="212"/>
      <c r="QLR46" s="210"/>
      <c r="QLS46" s="211"/>
      <c r="QLT46" s="149"/>
      <c r="QMB46" s="149"/>
      <c r="QME46" s="171"/>
      <c r="QMF46" s="171"/>
      <c r="QMG46" s="149"/>
      <c r="QMI46" s="152"/>
      <c r="QMK46" s="152"/>
      <c r="QML46" s="212"/>
      <c r="QMM46" s="210"/>
      <c r="QMN46" s="211"/>
      <c r="QMO46" s="149"/>
      <c r="QMW46" s="149"/>
      <c r="QMZ46" s="171"/>
      <c r="QNA46" s="171"/>
      <c r="QNB46" s="149"/>
      <c r="QND46" s="152"/>
      <c r="QNF46" s="152"/>
      <c r="QNG46" s="212"/>
      <c r="QNH46" s="210"/>
      <c r="QNI46" s="211"/>
      <c r="QNJ46" s="149"/>
      <c r="QNR46" s="149"/>
      <c r="QNU46" s="171"/>
      <c r="QNV46" s="171"/>
      <c r="QNW46" s="149"/>
      <c r="QNY46" s="152"/>
      <c r="QOA46" s="152"/>
      <c r="QOB46" s="212"/>
      <c r="QOC46" s="210"/>
      <c r="QOD46" s="211"/>
      <c r="QOE46" s="149"/>
      <c r="QOM46" s="149"/>
      <c r="QOP46" s="171"/>
      <c r="QOQ46" s="171"/>
      <c r="QOR46" s="149"/>
      <c r="QOT46" s="152"/>
      <c r="QOV46" s="152"/>
      <c r="QOW46" s="212"/>
      <c r="QOX46" s="210"/>
      <c r="QOY46" s="211"/>
      <c r="QOZ46" s="149"/>
      <c r="QPH46" s="149"/>
      <c r="QPK46" s="171"/>
      <c r="QPL46" s="171"/>
      <c r="QPM46" s="149"/>
      <c r="QPO46" s="152"/>
      <c r="QPQ46" s="152"/>
      <c r="QPR46" s="212"/>
      <c r="QPS46" s="210"/>
      <c r="QPT46" s="211"/>
      <c r="QPU46" s="149"/>
      <c r="QQC46" s="149"/>
      <c r="QQF46" s="171"/>
      <c r="QQG46" s="171"/>
      <c r="QQH46" s="149"/>
      <c r="QQJ46" s="152"/>
      <c r="QQL46" s="152"/>
      <c r="QQM46" s="212"/>
      <c r="QQN46" s="210"/>
      <c r="QQO46" s="211"/>
      <c r="QQP46" s="149"/>
      <c r="QQX46" s="149"/>
      <c r="QRA46" s="171"/>
      <c r="QRB46" s="171"/>
      <c r="QRC46" s="149"/>
      <c r="QRE46" s="152"/>
      <c r="QRG46" s="152"/>
      <c r="QRH46" s="212"/>
      <c r="QRI46" s="210"/>
      <c r="QRJ46" s="211"/>
      <c r="QRK46" s="149"/>
      <c r="QRS46" s="149"/>
      <c r="QRV46" s="171"/>
      <c r="QRW46" s="171"/>
      <c r="QRX46" s="149"/>
      <c r="QRZ46" s="152"/>
      <c r="QSB46" s="152"/>
      <c r="QSC46" s="212"/>
      <c r="QSD46" s="210"/>
      <c r="QSE46" s="211"/>
      <c r="QSF46" s="149"/>
      <c r="QSN46" s="149"/>
      <c r="QSQ46" s="171"/>
      <c r="QSR46" s="171"/>
      <c r="QSS46" s="149"/>
      <c r="QSU46" s="152"/>
      <c r="QSW46" s="152"/>
      <c r="QSX46" s="212"/>
      <c r="QSY46" s="210"/>
      <c r="QSZ46" s="211"/>
      <c r="QTA46" s="149"/>
      <c r="QTI46" s="149"/>
      <c r="QTL46" s="171"/>
      <c r="QTM46" s="171"/>
      <c r="QTN46" s="149"/>
      <c r="QTP46" s="152"/>
      <c r="QTR46" s="152"/>
      <c r="QTS46" s="212"/>
      <c r="QTT46" s="210"/>
      <c r="QTU46" s="211"/>
      <c r="QTV46" s="149"/>
      <c r="QUD46" s="149"/>
      <c r="QUG46" s="171"/>
      <c r="QUH46" s="171"/>
      <c r="QUI46" s="149"/>
      <c r="QUK46" s="152"/>
      <c r="QUM46" s="152"/>
      <c r="QUN46" s="212"/>
      <c r="QUO46" s="210"/>
      <c r="QUP46" s="211"/>
      <c r="QUQ46" s="149"/>
      <c r="QUY46" s="149"/>
      <c r="QVB46" s="171"/>
      <c r="QVC46" s="171"/>
      <c r="QVD46" s="149"/>
      <c r="QVF46" s="152"/>
      <c r="QVH46" s="152"/>
      <c r="QVI46" s="212"/>
      <c r="QVJ46" s="210"/>
      <c r="QVK46" s="211"/>
      <c r="QVL46" s="149"/>
      <c r="QVT46" s="149"/>
      <c r="QVW46" s="171"/>
      <c r="QVX46" s="171"/>
      <c r="QVY46" s="149"/>
      <c r="QWA46" s="152"/>
      <c r="QWC46" s="152"/>
      <c r="QWD46" s="212"/>
      <c r="QWE46" s="210"/>
      <c r="QWF46" s="211"/>
      <c r="QWG46" s="149"/>
      <c r="QWO46" s="149"/>
      <c r="QWR46" s="171"/>
      <c r="QWS46" s="171"/>
      <c r="QWT46" s="149"/>
      <c r="QWV46" s="152"/>
      <c r="QWX46" s="152"/>
      <c r="QWY46" s="212"/>
      <c r="QWZ46" s="210"/>
      <c r="QXA46" s="211"/>
      <c r="QXB46" s="149"/>
      <c r="QXJ46" s="149"/>
      <c r="QXM46" s="171"/>
      <c r="QXN46" s="171"/>
      <c r="QXO46" s="149"/>
      <c r="QXQ46" s="152"/>
      <c r="QXS46" s="152"/>
      <c r="QXT46" s="212"/>
      <c r="QXU46" s="210"/>
      <c r="QXV46" s="211"/>
      <c r="QXW46" s="149"/>
      <c r="QYE46" s="149"/>
      <c r="QYH46" s="171"/>
      <c r="QYI46" s="171"/>
      <c r="QYJ46" s="149"/>
      <c r="QYL46" s="152"/>
      <c r="QYN46" s="152"/>
      <c r="QYO46" s="212"/>
      <c r="QYP46" s="210"/>
      <c r="QYQ46" s="211"/>
      <c r="QYR46" s="149"/>
      <c r="QYZ46" s="149"/>
      <c r="QZC46" s="171"/>
      <c r="QZD46" s="171"/>
      <c r="QZE46" s="149"/>
      <c r="QZG46" s="152"/>
      <c r="QZI46" s="152"/>
      <c r="QZJ46" s="212"/>
      <c r="QZK46" s="210"/>
      <c r="QZL46" s="211"/>
      <c r="QZM46" s="149"/>
      <c r="QZU46" s="149"/>
      <c r="QZX46" s="171"/>
      <c r="QZY46" s="171"/>
      <c r="QZZ46" s="149"/>
      <c r="RAB46" s="152"/>
      <c r="RAD46" s="152"/>
      <c r="RAE46" s="212"/>
      <c r="RAF46" s="210"/>
      <c r="RAG46" s="211"/>
      <c r="RAH46" s="149"/>
      <c r="RAP46" s="149"/>
      <c r="RAS46" s="171"/>
      <c r="RAT46" s="171"/>
      <c r="RAU46" s="149"/>
      <c r="RAW46" s="152"/>
      <c r="RAY46" s="152"/>
      <c r="RAZ46" s="212"/>
      <c r="RBA46" s="210"/>
      <c r="RBB46" s="211"/>
      <c r="RBC46" s="149"/>
      <c r="RBK46" s="149"/>
      <c r="RBN46" s="171"/>
      <c r="RBO46" s="171"/>
      <c r="RBP46" s="149"/>
      <c r="RBR46" s="152"/>
      <c r="RBT46" s="152"/>
      <c r="RBU46" s="212"/>
      <c r="RBV46" s="210"/>
      <c r="RBW46" s="211"/>
      <c r="RBX46" s="149"/>
      <c r="RCF46" s="149"/>
      <c r="RCI46" s="171"/>
      <c r="RCJ46" s="171"/>
      <c r="RCK46" s="149"/>
      <c r="RCM46" s="152"/>
      <c r="RCO46" s="152"/>
      <c r="RCP46" s="212"/>
      <c r="RCQ46" s="210"/>
      <c r="RCR46" s="211"/>
      <c r="RCS46" s="149"/>
      <c r="RDA46" s="149"/>
      <c r="RDD46" s="171"/>
      <c r="RDE46" s="171"/>
      <c r="RDF46" s="149"/>
      <c r="RDH46" s="152"/>
      <c r="RDJ46" s="152"/>
      <c r="RDK46" s="212"/>
      <c r="RDL46" s="210"/>
      <c r="RDM46" s="211"/>
      <c r="RDN46" s="149"/>
      <c r="RDV46" s="149"/>
      <c r="RDY46" s="171"/>
      <c r="RDZ46" s="171"/>
      <c r="REA46" s="149"/>
      <c r="REC46" s="152"/>
      <c r="REE46" s="152"/>
      <c r="REF46" s="212"/>
      <c r="REG46" s="210"/>
      <c r="REH46" s="211"/>
      <c r="REI46" s="149"/>
      <c r="REQ46" s="149"/>
      <c r="RET46" s="171"/>
      <c r="REU46" s="171"/>
      <c r="REV46" s="149"/>
      <c r="REX46" s="152"/>
      <c r="REZ46" s="152"/>
      <c r="RFA46" s="212"/>
      <c r="RFB46" s="210"/>
      <c r="RFC46" s="211"/>
      <c r="RFD46" s="149"/>
      <c r="RFL46" s="149"/>
      <c r="RFO46" s="171"/>
      <c r="RFP46" s="171"/>
      <c r="RFQ46" s="149"/>
      <c r="RFS46" s="152"/>
      <c r="RFU46" s="152"/>
      <c r="RFV46" s="212"/>
      <c r="RFW46" s="210"/>
      <c r="RFX46" s="211"/>
      <c r="RFY46" s="149"/>
      <c r="RGG46" s="149"/>
      <c r="RGJ46" s="171"/>
      <c r="RGK46" s="171"/>
      <c r="RGL46" s="149"/>
      <c r="RGN46" s="152"/>
      <c r="RGP46" s="152"/>
      <c r="RGQ46" s="212"/>
      <c r="RGR46" s="210"/>
      <c r="RGS46" s="211"/>
      <c r="RGT46" s="149"/>
      <c r="RHB46" s="149"/>
      <c r="RHE46" s="171"/>
      <c r="RHF46" s="171"/>
      <c r="RHG46" s="149"/>
      <c r="RHI46" s="152"/>
      <c r="RHK46" s="152"/>
      <c r="RHL46" s="212"/>
      <c r="RHM46" s="210"/>
      <c r="RHN46" s="211"/>
      <c r="RHO46" s="149"/>
      <c r="RHW46" s="149"/>
      <c r="RHZ46" s="171"/>
      <c r="RIA46" s="171"/>
      <c r="RIB46" s="149"/>
      <c r="RID46" s="152"/>
      <c r="RIF46" s="152"/>
      <c r="RIG46" s="212"/>
      <c r="RIH46" s="210"/>
      <c r="RII46" s="211"/>
      <c r="RIJ46" s="149"/>
      <c r="RIR46" s="149"/>
      <c r="RIU46" s="171"/>
      <c r="RIV46" s="171"/>
      <c r="RIW46" s="149"/>
      <c r="RIY46" s="152"/>
      <c r="RJA46" s="152"/>
      <c r="RJB46" s="212"/>
      <c r="RJC46" s="210"/>
      <c r="RJD46" s="211"/>
      <c r="RJE46" s="149"/>
      <c r="RJM46" s="149"/>
      <c r="RJP46" s="171"/>
      <c r="RJQ46" s="171"/>
      <c r="RJR46" s="149"/>
      <c r="RJT46" s="152"/>
      <c r="RJV46" s="152"/>
      <c r="RJW46" s="212"/>
      <c r="RJX46" s="210"/>
      <c r="RJY46" s="211"/>
      <c r="RJZ46" s="149"/>
      <c r="RKH46" s="149"/>
      <c r="RKK46" s="171"/>
      <c r="RKL46" s="171"/>
      <c r="RKM46" s="149"/>
      <c r="RKO46" s="152"/>
      <c r="RKQ46" s="152"/>
      <c r="RKR46" s="212"/>
      <c r="RKS46" s="210"/>
      <c r="RKT46" s="211"/>
      <c r="RKU46" s="149"/>
      <c r="RLC46" s="149"/>
      <c r="RLF46" s="171"/>
      <c r="RLG46" s="171"/>
      <c r="RLH46" s="149"/>
      <c r="RLJ46" s="152"/>
      <c r="RLL46" s="152"/>
      <c r="RLM46" s="212"/>
      <c r="RLN46" s="210"/>
      <c r="RLO46" s="211"/>
      <c r="RLP46" s="149"/>
      <c r="RLX46" s="149"/>
      <c r="RMA46" s="171"/>
      <c r="RMB46" s="171"/>
      <c r="RMC46" s="149"/>
      <c r="RME46" s="152"/>
      <c r="RMG46" s="152"/>
      <c r="RMH46" s="212"/>
      <c r="RMI46" s="210"/>
      <c r="RMJ46" s="211"/>
      <c r="RMK46" s="149"/>
      <c r="RMS46" s="149"/>
      <c r="RMV46" s="171"/>
      <c r="RMW46" s="171"/>
      <c r="RMX46" s="149"/>
      <c r="RMZ46" s="152"/>
      <c r="RNB46" s="152"/>
      <c r="RNC46" s="212"/>
      <c r="RND46" s="210"/>
      <c r="RNE46" s="211"/>
      <c r="RNF46" s="149"/>
      <c r="RNN46" s="149"/>
      <c r="RNQ46" s="171"/>
      <c r="RNR46" s="171"/>
      <c r="RNS46" s="149"/>
      <c r="RNU46" s="152"/>
      <c r="RNW46" s="152"/>
      <c r="RNX46" s="212"/>
      <c r="RNY46" s="210"/>
      <c r="RNZ46" s="211"/>
      <c r="ROA46" s="149"/>
      <c r="ROI46" s="149"/>
      <c r="ROL46" s="171"/>
      <c r="ROM46" s="171"/>
      <c r="RON46" s="149"/>
      <c r="ROP46" s="152"/>
      <c r="ROR46" s="152"/>
      <c r="ROS46" s="212"/>
      <c r="ROT46" s="210"/>
      <c r="ROU46" s="211"/>
      <c r="ROV46" s="149"/>
      <c r="RPD46" s="149"/>
      <c r="RPG46" s="171"/>
      <c r="RPH46" s="171"/>
      <c r="RPI46" s="149"/>
      <c r="RPK46" s="152"/>
      <c r="RPM46" s="152"/>
      <c r="RPN46" s="212"/>
      <c r="RPO46" s="210"/>
      <c r="RPP46" s="211"/>
      <c r="RPQ46" s="149"/>
      <c r="RPY46" s="149"/>
      <c r="RQB46" s="171"/>
      <c r="RQC46" s="171"/>
      <c r="RQD46" s="149"/>
      <c r="RQF46" s="152"/>
      <c r="RQH46" s="152"/>
      <c r="RQI46" s="212"/>
      <c r="RQJ46" s="210"/>
      <c r="RQK46" s="211"/>
      <c r="RQL46" s="149"/>
      <c r="RQT46" s="149"/>
      <c r="RQW46" s="171"/>
      <c r="RQX46" s="171"/>
      <c r="RQY46" s="149"/>
      <c r="RRA46" s="152"/>
      <c r="RRC46" s="152"/>
      <c r="RRD46" s="212"/>
      <c r="RRE46" s="210"/>
      <c r="RRF46" s="211"/>
      <c r="RRG46" s="149"/>
      <c r="RRO46" s="149"/>
      <c r="RRR46" s="171"/>
      <c r="RRS46" s="171"/>
      <c r="RRT46" s="149"/>
      <c r="RRV46" s="152"/>
      <c r="RRX46" s="152"/>
      <c r="RRY46" s="212"/>
      <c r="RRZ46" s="210"/>
      <c r="RSA46" s="211"/>
      <c r="RSB46" s="149"/>
      <c r="RSJ46" s="149"/>
      <c r="RSM46" s="171"/>
      <c r="RSN46" s="171"/>
      <c r="RSO46" s="149"/>
      <c r="RSQ46" s="152"/>
      <c r="RSS46" s="152"/>
      <c r="RST46" s="212"/>
      <c r="RSU46" s="210"/>
      <c r="RSV46" s="211"/>
      <c r="RSW46" s="149"/>
      <c r="RTE46" s="149"/>
      <c r="RTH46" s="171"/>
      <c r="RTI46" s="171"/>
      <c r="RTJ46" s="149"/>
      <c r="RTL46" s="152"/>
      <c r="RTN46" s="152"/>
      <c r="RTO46" s="212"/>
      <c r="RTP46" s="210"/>
      <c r="RTQ46" s="211"/>
      <c r="RTR46" s="149"/>
      <c r="RTZ46" s="149"/>
      <c r="RUC46" s="171"/>
      <c r="RUD46" s="171"/>
      <c r="RUE46" s="149"/>
      <c r="RUG46" s="152"/>
      <c r="RUI46" s="152"/>
      <c r="RUJ46" s="212"/>
      <c r="RUK46" s="210"/>
      <c r="RUL46" s="211"/>
      <c r="RUM46" s="149"/>
      <c r="RUU46" s="149"/>
      <c r="RUX46" s="171"/>
      <c r="RUY46" s="171"/>
      <c r="RUZ46" s="149"/>
      <c r="RVB46" s="152"/>
      <c r="RVD46" s="152"/>
      <c r="RVE46" s="212"/>
      <c r="RVF46" s="210"/>
      <c r="RVG46" s="211"/>
      <c r="RVH46" s="149"/>
      <c r="RVP46" s="149"/>
      <c r="RVS46" s="171"/>
      <c r="RVT46" s="171"/>
      <c r="RVU46" s="149"/>
      <c r="RVW46" s="152"/>
      <c r="RVY46" s="152"/>
      <c r="RVZ46" s="212"/>
      <c r="RWA46" s="210"/>
      <c r="RWB46" s="211"/>
      <c r="RWC46" s="149"/>
      <c r="RWK46" s="149"/>
      <c r="RWN46" s="171"/>
      <c r="RWO46" s="171"/>
      <c r="RWP46" s="149"/>
      <c r="RWR46" s="152"/>
      <c r="RWT46" s="152"/>
      <c r="RWU46" s="212"/>
      <c r="RWV46" s="210"/>
      <c r="RWW46" s="211"/>
      <c r="RWX46" s="149"/>
      <c r="RXF46" s="149"/>
      <c r="RXI46" s="171"/>
      <c r="RXJ46" s="171"/>
      <c r="RXK46" s="149"/>
      <c r="RXM46" s="152"/>
      <c r="RXO46" s="152"/>
      <c r="RXP46" s="212"/>
      <c r="RXQ46" s="210"/>
      <c r="RXR46" s="211"/>
      <c r="RXS46" s="149"/>
      <c r="RYA46" s="149"/>
      <c r="RYD46" s="171"/>
      <c r="RYE46" s="171"/>
      <c r="RYF46" s="149"/>
      <c r="RYH46" s="152"/>
      <c r="RYJ46" s="152"/>
      <c r="RYK46" s="212"/>
      <c r="RYL46" s="210"/>
      <c r="RYM46" s="211"/>
      <c r="RYN46" s="149"/>
      <c r="RYV46" s="149"/>
      <c r="RYY46" s="171"/>
      <c r="RYZ46" s="171"/>
      <c r="RZA46" s="149"/>
      <c r="RZC46" s="152"/>
      <c r="RZE46" s="152"/>
      <c r="RZF46" s="212"/>
      <c r="RZG46" s="210"/>
      <c r="RZH46" s="211"/>
      <c r="RZI46" s="149"/>
      <c r="RZQ46" s="149"/>
      <c r="RZT46" s="171"/>
      <c r="RZU46" s="171"/>
      <c r="RZV46" s="149"/>
      <c r="RZX46" s="152"/>
      <c r="RZZ46" s="152"/>
      <c r="SAA46" s="212"/>
      <c r="SAB46" s="210"/>
      <c r="SAC46" s="211"/>
      <c r="SAD46" s="149"/>
      <c r="SAL46" s="149"/>
      <c r="SAO46" s="171"/>
      <c r="SAP46" s="171"/>
      <c r="SAQ46" s="149"/>
      <c r="SAS46" s="152"/>
      <c r="SAU46" s="152"/>
      <c r="SAV46" s="212"/>
      <c r="SAW46" s="210"/>
      <c r="SAX46" s="211"/>
      <c r="SAY46" s="149"/>
      <c r="SBG46" s="149"/>
      <c r="SBJ46" s="171"/>
      <c r="SBK46" s="171"/>
      <c r="SBL46" s="149"/>
      <c r="SBN46" s="152"/>
      <c r="SBP46" s="152"/>
      <c r="SBQ46" s="212"/>
      <c r="SBR46" s="210"/>
      <c r="SBS46" s="211"/>
      <c r="SBT46" s="149"/>
      <c r="SCB46" s="149"/>
      <c r="SCE46" s="171"/>
      <c r="SCF46" s="171"/>
      <c r="SCG46" s="149"/>
      <c r="SCI46" s="152"/>
      <c r="SCK46" s="152"/>
      <c r="SCL46" s="212"/>
      <c r="SCM46" s="210"/>
      <c r="SCN46" s="211"/>
      <c r="SCO46" s="149"/>
      <c r="SCW46" s="149"/>
      <c r="SCZ46" s="171"/>
      <c r="SDA46" s="171"/>
      <c r="SDB46" s="149"/>
      <c r="SDD46" s="152"/>
      <c r="SDF46" s="152"/>
      <c r="SDG46" s="212"/>
      <c r="SDH46" s="210"/>
      <c r="SDI46" s="211"/>
      <c r="SDJ46" s="149"/>
      <c r="SDR46" s="149"/>
      <c r="SDU46" s="171"/>
      <c r="SDV46" s="171"/>
      <c r="SDW46" s="149"/>
      <c r="SDY46" s="152"/>
      <c r="SEA46" s="152"/>
      <c r="SEB46" s="212"/>
      <c r="SEC46" s="210"/>
      <c r="SED46" s="211"/>
      <c r="SEE46" s="149"/>
      <c r="SEM46" s="149"/>
      <c r="SEP46" s="171"/>
      <c r="SEQ46" s="171"/>
      <c r="SER46" s="149"/>
      <c r="SET46" s="152"/>
      <c r="SEV46" s="152"/>
      <c r="SEW46" s="212"/>
      <c r="SEX46" s="210"/>
      <c r="SEY46" s="211"/>
      <c r="SEZ46" s="149"/>
      <c r="SFH46" s="149"/>
      <c r="SFK46" s="171"/>
      <c r="SFL46" s="171"/>
      <c r="SFM46" s="149"/>
      <c r="SFO46" s="152"/>
      <c r="SFQ46" s="152"/>
      <c r="SFR46" s="212"/>
      <c r="SFS46" s="210"/>
      <c r="SFT46" s="211"/>
      <c r="SFU46" s="149"/>
      <c r="SGC46" s="149"/>
      <c r="SGF46" s="171"/>
      <c r="SGG46" s="171"/>
      <c r="SGH46" s="149"/>
      <c r="SGJ46" s="152"/>
      <c r="SGL46" s="152"/>
      <c r="SGM46" s="212"/>
      <c r="SGN46" s="210"/>
      <c r="SGO46" s="211"/>
      <c r="SGP46" s="149"/>
      <c r="SGX46" s="149"/>
      <c r="SHA46" s="171"/>
      <c r="SHB46" s="171"/>
      <c r="SHC46" s="149"/>
      <c r="SHE46" s="152"/>
      <c r="SHG46" s="152"/>
      <c r="SHH46" s="212"/>
      <c r="SHI46" s="210"/>
      <c r="SHJ46" s="211"/>
      <c r="SHK46" s="149"/>
      <c r="SHS46" s="149"/>
      <c r="SHV46" s="171"/>
      <c r="SHW46" s="171"/>
      <c r="SHX46" s="149"/>
      <c r="SHZ46" s="152"/>
      <c r="SIB46" s="152"/>
      <c r="SIC46" s="212"/>
      <c r="SID46" s="210"/>
      <c r="SIE46" s="211"/>
      <c r="SIF46" s="149"/>
      <c r="SIN46" s="149"/>
      <c r="SIQ46" s="171"/>
      <c r="SIR46" s="171"/>
      <c r="SIS46" s="149"/>
      <c r="SIU46" s="152"/>
      <c r="SIW46" s="152"/>
      <c r="SIX46" s="212"/>
      <c r="SIY46" s="210"/>
      <c r="SIZ46" s="211"/>
      <c r="SJA46" s="149"/>
      <c r="SJI46" s="149"/>
      <c r="SJL46" s="171"/>
      <c r="SJM46" s="171"/>
      <c r="SJN46" s="149"/>
      <c r="SJP46" s="152"/>
      <c r="SJR46" s="152"/>
      <c r="SJS46" s="212"/>
      <c r="SJT46" s="210"/>
      <c r="SJU46" s="211"/>
      <c r="SJV46" s="149"/>
      <c r="SKD46" s="149"/>
      <c r="SKG46" s="171"/>
      <c r="SKH46" s="171"/>
      <c r="SKI46" s="149"/>
      <c r="SKK46" s="152"/>
      <c r="SKM46" s="152"/>
      <c r="SKN46" s="212"/>
      <c r="SKO46" s="210"/>
      <c r="SKP46" s="211"/>
      <c r="SKQ46" s="149"/>
      <c r="SKY46" s="149"/>
      <c r="SLB46" s="171"/>
      <c r="SLC46" s="171"/>
      <c r="SLD46" s="149"/>
      <c r="SLF46" s="152"/>
      <c r="SLH46" s="152"/>
      <c r="SLI46" s="212"/>
      <c r="SLJ46" s="210"/>
      <c r="SLK46" s="211"/>
      <c r="SLL46" s="149"/>
      <c r="SLT46" s="149"/>
      <c r="SLW46" s="171"/>
      <c r="SLX46" s="171"/>
      <c r="SLY46" s="149"/>
      <c r="SMA46" s="152"/>
      <c r="SMC46" s="152"/>
      <c r="SMD46" s="212"/>
      <c r="SME46" s="210"/>
      <c r="SMF46" s="211"/>
      <c r="SMG46" s="149"/>
      <c r="SMO46" s="149"/>
      <c r="SMR46" s="171"/>
      <c r="SMS46" s="171"/>
      <c r="SMT46" s="149"/>
      <c r="SMV46" s="152"/>
      <c r="SMX46" s="152"/>
      <c r="SMY46" s="212"/>
      <c r="SMZ46" s="210"/>
      <c r="SNA46" s="211"/>
      <c r="SNB46" s="149"/>
      <c r="SNJ46" s="149"/>
      <c r="SNM46" s="171"/>
      <c r="SNN46" s="171"/>
      <c r="SNO46" s="149"/>
      <c r="SNQ46" s="152"/>
      <c r="SNS46" s="152"/>
      <c r="SNT46" s="212"/>
      <c r="SNU46" s="210"/>
      <c r="SNV46" s="211"/>
      <c r="SNW46" s="149"/>
      <c r="SOE46" s="149"/>
      <c r="SOH46" s="171"/>
      <c r="SOI46" s="171"/>
      <c r="SOJ46" s="149"/>
      <c r="SOL46" s="152"/>
      <c r="SON46" s="152"/>
      <c r="SOO46" s="212"/>
      <c r="SOP46" s="210"/>
      <c r="SOQ46" s="211"/>
      <c r="SOR46" s="149"/>
      <c r="SOZ46" s="149"/>
      <c r="SPC46" s="171"/>
      <c r="SPD46" s="171"/>
      <c r="SPE46" s="149"/>
      <c r="SPG46" s="152"/>
      <c r="SPI46" s="152"/>
      <c r="SPJ46" s="212"/>
      <c r="SPK46" s="210"/>
      <c r="SPL46" s="211"/>
      <c r="SPM46" s="149"/>
      <c r="SPU46" s="149"/>
      <c r="SPX46" s="171"/>
      <c r="SPY46" s="171"/>
      <c r="SPZ46" s="149"/>
      <c r="SQB46" s="152"/>
      <c r="SQD46" s="152"/>
      <c r="SQE46" s="212"/>
      <c r="SQF46" s="210"/>
      <c r="SQG46" s="211"/>
      <c r="SQH46" s="149"/>
      <c r="SQP46" s="149"/>
      <c r="SQS46" s="171"/>
      <c r="SQT46" s="171"/>
      <c r="SQU46" s="149"/>
      <c r="SQW46" s="152"/>
      <c r="SQY46" s="152"/>
      <c r="SQZ46" s="212"/>
      <c r="SRA46" s="210"/>
      <c r="SRB46" s="211"/>
      <c r="SRC46" s="149"/>
      <c r="SRK46" s="149"/>
      <c r="SRN46" s="171"/>
      <c r="SRO46" s="171"/>
      <c r="SRP46" s="149"/>
      <c r="SRR46" s="152"/>
      <c r="SRT46" s="152"/>
      <c r="SRU46" s="212"/>
      <c r="SRV46" s="210"/>
      <c r="SRW46" s="211"/>
      <c r="SRX46" s="149"/>
      <c r="SSF46" s="149"/>
      <c r="SSI46" s="171"/>
      <c r="SSJ46" s="171"/>
      <c r="SSK46" s="149"/>
      <c r="SSM46" s="152"/>
      <c r="SSO46" s="152"/>
      <c r="SSP46" s="212"/>
      <c r="SSQ46" s="210"/>
      <c r="SSR46" s="211"/>
      <c r="SSS46" s="149"/>
      <c r="STA46" s="149"/>
      <c r="STD46" s="171"/>
      <c r="STE46" s="171"/>
      <c r="STF46" s="149"/>
      <c r="STH46" s="152"/>
      <c r="STJ46" s="152"/>
      <c r="STK46" s="212"/>
      <c r="STL46" s="210"/>
      <c r="STM46" s="211"/>
      <c r="STN46" s="149"/>
      <c r="STV46" s="149"/>
      <c r="STY46" s="171"/>
      <c r="STZ46" s="171"/>
      <c r="SUA46" s="149"/>
      <c r="SUC46" s="152"/>
      <c r="SUE46" s="152"/>
      <c r="SUF46" s="212"/>
      <c r="SUG46" s="210"/>
      <c r="SUH46" s="211"/>
      <c r="SUI46" s="149"/>
      <c r="SUQ46" s="149"/>
      <c r="SUT46" s="171"/>
      <c r="SUU46" s="171"/>
      <c r="SUV46" s="149"/>
      <c r="SUX46" s="152"/>
      <c r="SUZ46" s="152"/>
      <c r="SVA46" s="212"/>
      <c r="SVB46" s="210"/>
      <c r="SVC46" s="211"/>
      <c r="SVD46" s="149"/>
      <c r="SVL46" s="149"/>
      <c r="SVO46" s="171"/>
      <c r="SVP46" s="171"/>
      <c r="SVQ46" s="149"/>
      <c r="SVS46" s="152"/>
      <c r="SVU46" s="152"/>
      <c r="SVV46" s="212"/>
      <c r="SVW46" s="210"/>
      <c r="SVX46" s="211"/>
      <c r="SVY46" s="149"/>
      <c r="SWG46" s="149"/>
      <c r="SWJ46" s="171"/>
      <c r="SWK46" s="171"/>
      <c r="SWL46" s="149"/>
      <c r="SWN46" s="152"/>
      <c r="SWP46" s="152"/>
      <c r="SWQ46" s="212"/>
      <c r="SWR46" s="210"/>
      <c r="SWS46" s="211"/>
      <c r="SWT46" s="149"/>
      <c r="SXB46" s="149"/>
      <c r="SXE46" s="171"/>
      <c r="SXF46" s="171"/>
      <c r="SXG46" s="149"/>
      <c r="SXI46" s="152"/>
      <c r="SXK46" s="152"/>
      <c r="SXL46" s="212"/>
      <c r="SXM46" s="210"/>
      <c r="SXN46" s="211"/>
      <c r="SXO46" s="149"/>
      <c r="SXW46" s="149"/>
      <c r="SXZ46" s="171"/>
      <c r="SYA46" s="171"/>
      <c r="SYB46" s="149"/>
      <c r="SYD46" s="152"/>
      <c r="SYF46" s="152"/>
      <c r="SYG46" s="212"/>
      <c r="SYH46" s="210"/>
      <c r="SYI46" s="211"/>
      <c r="SYJ46" s="149"/>
      <c r="SYR46" s="149"/>
      <c r="SYU46" s="171"/>
      <c r="SYV46" s="171"/>
      <c r="SYW46" s="149"/>
      <c r="SYY46" s="152"/>
      <c r="SZA46" s="152"/>
      <c r="SZB46" s="212"/>
      <c r="SZC46" s="210"/>
      <c r="SZD46" s="211"/>
      <c r="SZE46" s="149"/>
      <c r="SZM46" s="149"/>
      <c r="SZP46" s="171"/>
      <c r="SZQ46" s="171"/>
      <c r="SZR46" s="149"/>
      <c r="SZT46" s="152"/>
      <c r="SZV46" s="152"/>
      <c r="SZW46" s="212"/>
      <c r="SZX46" s="210"/>
      <c r="SZY46" s="211"/>
      <c r="SZZ46" s="149"/>
      <c r="TAH46" s="149"/>
      <c r="TAK46" s="171"/>
      <c r="TAL46" s="171"/>
      <c r="TAM46" s="149"/>
      <c r="TAO46" s="152"/>
      <c r="TAQ46" s="152"/>
      <c r="TAR46" s="212"/>
      <c r="TAS46" s="210"/>
      <c r="TAT46" s="211"/>
      <c r="TAU46" s="149"/>
      <c r="TBC46" s="149"/>
      <c r="TBF46" s="171"/>
      <c r="TBG46" s="171"/>
      <c r="TBH46" s="149"/>
      <c r="TBJ46" s="152"/>
      <c r="TBL46" s="152"/>
      <c r="TBM46" s="212"/>
      <c r="TBN46" s="210"/>
      <c r="TBO46" s="211"/>
      <c r="TBP46" s="149"/>
      <c r="TBX46" s="149"/>
      <c r="TCA46" s="171"/>
      <c r="TCB46" s="171"/>
      <c r="TCC46" s="149"/>
      <c r="TCE46" s="152"/>
      <c r="TCG46" s="152"/>
      <c r="TCH46" s="212"/>
      <c r="TCI46" s="210"/>
      <c r="TCJ46" s="211"/>
      <c r="TCK46" s="149"/>
      <c r="TCS46" s="149"/>
      <c r="TCV46" s="171"/>
      <c r="TCW46" s="171"/>
      <c r="TCX46" s="149"/>
      <c r="TCZ46" s="152"/>
      <c r="TDB46" s="152"/>
      <c r="TDC46" s="212"/>
      <c r="TDD46" s="210"/>
      <c r="TDE46" s="211"/>
      <c r="TDF46" s="149"/>
      <c r="TDN46" s="149"/>
      <c r="TDQ46" s="171"/>
      <c r="TDR46" s="171"/>
      <c r="TDS46" s="149"/>
      <c r="TDU46" s="152"/>
      <c r="TDW46" s="152"/>
      <c r="TDX46" s="212"/>
      <c r="TDY46" s="210"/>
      <c r="TDZ46" s="211"/>
      <c r="TEA46" s="149"/>
      <c r="TEI46" s="149"/>
      <c r="TEL46" s="171"/>
      <c r="TEM46" s="171"/>
      <c r="TEN46" s="149"/>
      <c r="TEP46" s="152"/>
      <c r="TER46" s="152"/>
      <c r="TES46" s="212"/>
      <c r="TET46" s="210"/>
      <c r="TEU46" s="211"/>
      <c r="TEV46" s="149"/>
      <c r="TFD46" s="149"/>
      <c r="TFG46" s="171"/>
      <c r="TFH46" s="171"/>
      <c r="TFI46" s="149"/>
      <c r="TFK46" s="152"/>
      <c r="TFM46" s="152"/>
      <c r="TFN46" s="212"/>
      <c r="TFO46" s="210"/>
      <c r="TFP46" s="211"/>
      <c r="TFQ46" s="149"/>
      <c r="TFY46" s="149"/>
      <c r="TGB46" s="171"/>
      <c r="TGC46" s="171"/>
      <c r="TGD46" s="149"/>
      <c r="TGF46" s="152"/>
      <c r="TGH46" s="152"/>
      <c r="TGI46" s="212"/>
      <c r="TGJ46" s="210"/>
      <c r="TGK46" s="211"/>
      <c r="TGL46" s="149"/>
      <c r="TGT46" s="149"/>
      <c r="TGW46" s="171"/>
      <c r="TGX46" s="171"/>
      <c r="TGY46" s="149"/>
      <c r="THA46" s="152"/>
      <c r="THC46" s="152"/>
      <c r="THD46" s="212"/>
      <c r="THE46" s="210"/>
      <c r="THF46" s="211"/>
      <c r="THG46" s="149"/>
      <c r="THO46" s="149"/>
      <c r="THR46" s="171"/>
      <c r="THS46" s="171"/>
      <c r="THT46" s="149"/>
      <c r="THV46" s="152"/>
      <c r="THX46" s="152"/>
      <c r="THY46" s="212"/>
      <c r="THZ46" s="210"/>
      <c r="TIA46" s="211"/>
      <c r="TIB46" s="149"/>
      <c r="TIJ46" s="149"/>
      <c r="TIM46" s="171"/>
      <c r="TIN46" s="171"/>
      <c r="TIO46" s="149"/>
      <c r="TIQ46" s="152"/>
      <c r="TIS46" s="152"/>
      <c r="TIT46" s="212"/>
      <c r="TIU46" s="210"/>
      <c r="TIV46" s="211"/>
      <c r="TIW46" s="149"/>
      <c r="TJE46" s="149"/>
      <c r="TJH46" s="171"/>
      <c r="TJI46" s="171"/>
      <c r="TJJ46" s="149"/>
      <c r="TJL46" s="152"/>
      <c r="TJN46" s="152"/>
      <c r="TJO46" s="212"/>
      <c r="TJP46" s="210"/>
      <c r="TJQ46" s="211"/>
      <c r="TJR46" s="149"/>
      <c r="TJZ46" s="149"/>
      <c r="TKC46" s="171"/>
      <c r="TKD46" s="171"/>
      <c r="TKE46" s="149"/>
      <c r="TKG46" s="152"/>
      <c r="TKI46" s="152"/>
      <c r="TKJ46" s="212"/>
      <c r="TKK46" s="210"/>
      <c r="TKL46" s="211"/>
      <c r="TKM46" s="149"/>
      <c r="TKU46" s="149"/>
      <c r="TKX46" s="171"/>
      <c r="TKY46" s="171"/>
      <c r="TKZ46" s="149"/>
      <c r="TLB46" s="152"/>
      <c r="TLD46" s="152"/>
      <c r="TLE46" s="212"/>
      <c r="TLF46" s="210"/>
      <c r="TLG46" s="211"/>
      <c r="TLH46" s="149"/>
      <c r="TLP46" s="149"/>
      <c r="TLS46" s="171"/>
      <c r="TLT46" s="171"/>
      <c r="TLU46" s="149"/>
      <c r="TLW46" s="152"/>
      <c r="TLY46" s="152"/>
      <c r="TLZ46" s="212"/>
      <c r="TMA46" s="210"/>
      <c r="TMB46" s="211"/>
      <c r="TMC46" s="149"/>
      <c r="TMK46" s="149"/>
      <c r="TMN46" s="171"/>
      <c r="TMO46" s="171"/>
      <c r="TMP46" s="149"/>
      <c r="TMR46" s="152"/>
      <c r="TMT46" s="152"/>
      <c r="TMU46" s="212"/>
      <c r="TMV46" s="210"/>
      <c r="TMW46" s="211"/>
      <c r="TMX46" s="149"/>
      <c r="TNF46" s="149"/>
      <c r="TNI46" s="171"/>
      <c r="TNJ46" s="171"/>
      <c r="TNK46" s="149"/>
      <c r="TNM46" s="152"/>
      <c r="TNO46" s="152"/>
      <c r="TNP46" s="212"/>
      <c r="TNQ46" s="210"/>
      <c r="TNR46" s="211"/>
      <c r="TNS46" s="149"/>
      <c r="TOA46" s="149"/>
      <c r="TOD46" s="171"/>
      <c r="TOE46" s="171"/>
      <c r="TOF46" s="149"/>
      <c r="TOH46" s="152"/>
      <c r="TOJ46" s="152"/>
      <c r="TOK46" s="212"/>
      <c r="TOL46" s="210"/>
      <c r="TOM46" s="211"/>
      <c r="TON46" s="149"/>
      <c r="TOV46" s="149"/>
      <c r="TOY46" s="171"/>
      <c r="TOZ46" s="171"/>
      <c r="TPA46" s="149"/>
      <c r="TPC46" s="152"/>
      <c r="TPE46" s="152"/>
      <c r="TPF46" s="212"/>
      <c r="TPG46" s="210"/>
      <c r="TPH46" s="211"/>
      <c r="TPI46" s="149"/>
      <c r="TPQ46" s="149"/>
      <c r="TPT46" s="171"/>
      <c r="TPU46" s="171"/>
      <c r="TPV46" s="149"/>
      <c r="TPX46" s="152"/>
      <c r="TPZ46" s="152"/>
      <c r="TQA46" s="212"/>
      <c r="TQB46" s="210"/>
      <c r="TQC46" s="211"/>
      <c r="TQD46" s="149"/>
      <c r="TQL46" s="149"/>
      <c r="TQO46" s="171"/>
      <c r="TQP46" s="171"/>
      <c r="TQQ46" s="149"/>
      <c r="TQS46" s="152"/>
      <c r="TQU46" s="152"/>
      <c r="TQV46" s="212"/>
      <c r="TQW46" s="210"/>
      <c r="TQX46" s="211"/>
      <c r="TQY46" s="149"/>
      <c r="TRG46" s="149"/>
      <c r="TRJ46" s="171"/>
      <c r="TRK46" s="171"/>
      <c r="TRL46" s="149"/>
      <c r="TRN46" s="152"/>
      <c r="TRP46" s="152"/>
      <c r="TRQ46" s="212"/>
      <c r="TRR46" s="210"/>
      <c r="TRS46" s="211"/>
      <c r="TRT46" s="149"/>
      <c r="TSB46" s="149"/>
      <c r="TSE46" s="171"/>
      <c r="TSF46" s="171"/>
      <c r="TSG46" s="149"/>
      <c r="TSI46" s="152"/>
      <c r="TSK46" s="152"/>
      <c r="TSL46" s="212"/>
      <c r="TSM46" s="210"/>
      <c r="TSN46" s="211"/>
      <c r="TSO46" s="149"/>
      <c r="TSW46" s="149"/>
      <c r="TSZ46" s="171"/>
      <c r="TTA46" s="171"/>
      <c r="TTB46" s="149"/>
      <c r="TTD46" s="152"/>
      <c r="TTF46" s="152"/>
      <c r="TTG46" s="212"/>
      <c r="TTH46" s="210"/>
      <c r="TTI46" s="211"/>
      <c r="TTJ46" s="149"/>
      <c r="TTR46" s="149"/>
      <c r="TTU46" s="171"/>
      <c r="TTV46" s="171"/>
      <c r="TTW46" s="149"/>
      <c r="TTY46" s="152"/>
      <c r="TUA46" s="152"/>
      <c r="TUB46" s="212"/>
      <c r="TUC46" s="210"/>
      <c r="TUD46" s="211"/>
      <c r="TUE46" s="149"/>
      <c r="TUM46" s="149"/>
      <c r="TUP46" s="171"/>
      <c r="TUQ46" s="171"/>
      <c r="TUR46" s="149"/>
      <c r="TUT46" s="152"/>
      <c r="TUV46" s="152"/>
      <c r="TUW46" s="212"/>
      <c r="TUX46" s="210"/>
      <c r="TUY46" s="211"/>
      <c r="TUZ46" s="149"/>
      <c r="TVH46" s="149"/>
      <c r="TVK46" s="171"/>
      <c r="TVL46" s="171"/>
      <c r="TVM46" s="149"/>
      <c r="TVO46" s="152"/>
      <c r="TVQ46" s="152"/>
      <c r="TVR46" s="212"/>
      <c r="TVS46" s="210"/>
      <c r="TVT46" s="211"/>
      <c r="TVU46" s="149"/>
      <c r="TWC46" s="149"/>
      <c r="TWF46" s="171"/>
      <c r="TWG46" s="171"/>
      <c r="TWH46" s="149"/>
      <c r="TWJ46" s="152"/>
      <c r="TWL46" s="152"/>
      <c r="TWM46" s="212"/>
      <c r="TWN46" s="210"/>
      <c r="TWO46" s="211"/>
      <c r="TWP46" s="149"/>
      <c r="TWX46" s="149"/>
      <c r="TXA46" s="171"/>
      <c r="TXB46" s="171"/>
      <c r="TXC46" s="149"/>
      <c r="TXE46" s="152"/>
      <c r="TXG46" s="152"/>
      <c r="TXH46" s="212"/>
      <c r="TXI46" s="210"/>
      <c r="TXJ46" s="211"/>
      <c r="TXK46" s="149"/>
      <c r="TXS46" s="149"/>
      <c r="TXV46" s="171"/>
      <c r="TXW46" s="171"/>
      <c r="TXX46" s="149"/>
      <c r="TXZ46" s="152"/>
      <c r="TYB46" s="152"/>
      <c r="TYC46" s="212"/>
      <c r="TYD46" s="210"/>
      <c r="TYE46" s="211"/>
      <c r="TYF46" s="149"/>
      <c r="TYN46" s="149"/>
      <c r="TYQ46" s="171"/>
      <c r="TYR46" s="171"/>
      <c r="TYS46" s="149"/>
      <c r="TYU46" s="152"/>
      <c r="TYW46" s="152"/>
      <c r="TYX46" s="212"/>
      <c r="TYY46" s="210"/>
      <c r="TYZ46" s="211"/>
      <c r="TZA46" s="149"/>
      <c r="TZI46" s="149"/>
      <c r="TZL46" s="171"/>
      <c r="TZM46" s="171"/>
      <c r="TZN46" s="149"/>
      <c r="TZP46" s="152"/>
      <c r="TZR46" s="152"/>
      <c r="TZS46" s="212"/>
      <c r="TZT46" s="210"/>
      <c r="TZU46" s="211"/>
      <c r="TZV46" s="149"/>
      <c r="UAD46" s="149"/>
      <c r="UAG46" s="171"/>
      <c r="UAH46" s="171"/>
      <c r="UAI46" s="149"/>
      <c r="UAK46" s="152"/>
      <c r="UAM46" s="152"/>
      <c r="UAN46" s="212"/>
      <c r="UAO46" s="210"/>
      <c r="UAP46" s="211"/>
      <c r="UAQ46" s="149"/>
      <c r="UAY46" s="149"/>
      <c r="UBB46" s="171"/>
      <c r="UBC46" s="171"/>
      <c r="UBD46" s="149"/>
      <c r="UBF46" s="152"/>
      <c r="UBH46" s="152"/>
      <c r="UBI46" s="212"/>
      <c r="UBJ46" s="210"/>
      <c r="UBK46" s="211"/>
      <c r="UBL46" s="149"/>
      <c r="UBT46" s="149"/>
      <c r="UBW46" s="171"/>
      <c r="UBX46" s="171"/>
      <c r="UBY46" s="149"/>
      <c r="UCA46" s="152"/>
      <c r="UCC46" s="152"/>
      <c r="UCD46" s="212"/>
      <c r="UCE46" s="210"/>
      <c r="UCF46" s="211"/>
      <c r="UCG46" s="149"/>
      <c r="UCO46" s="149"/>
      <c r="UCR46" s="171"/>
      <c r="UCS46" s="171"/>
      <c r="UCT46" s="149"/>
      <c r="UCV46" s="152"/>
      <c r="UCX46" s="152"/>
      <c r="UCY46" s="212"/>
      <c r="UCZ46" s="210"/>
      <c r="UDA46" s="211"/>
      <c r="UDB46" s="149"/>
      <c r="UDJ46" s="149"/>
      <c r="UDM46" s="171"/>
      <c r="UDN46" s="171"/>
      <c r="UDO46" s="149"/>
      <c r="UDQ46" s="152"/>
      <c r="UDS46" s="152"/>
      <c r="UDT46" s="212"/>
      <c r="UDU46" s="210"/>
      <c r="UDV46" s="211"/>
      <c r="UDW46" s="149"/>
      <c r="UEE46" s="149"/>
      <c r="UEH46" s="171"/>
      <c r="UEI46" s="171"/>
      <c r="UEJ46" s="149"/>
      <c r="UEL46" s="152"/>
      <c r="UEN46" s="152"/>
      <c r="UEO46" s="212"/>
      <c r="UEP46" s="210"/>
      <c r="UEQ46" s="211"/>
      <c r="UER46" s="149"/>
      <c r="UEZ46" s="149"/>
      <c r="UFC46" s="171"/>
      <c r="UFD46" s="171"/>
      <c r="UFE46" s="149"/>
      <c r="UFG46" s="152"/>
      <c r="UFI46" s="152"/>
      <c r="UFJ46" s="212"/>
      <c r="UFK46" s="210"/>
      <c r="UFL46" s="211"/>
      <c r="UFM46" s="149"/>
      <c r="UFU46" s="149"/>
      <c r="UFX46" s="171"/>
      <c r="UFY46" s="171"/>
      <c r="UFZ46" s="149"/>
      <c r="UGB46" s="152"/>
      <c r="UGD46" s="152"/>
      <c r="UGE46" s="212"/>
      <c r="UGF46" s="210"/>
      <c r="UGG46" s="211"/>
      <c r="UGH46" s="149"/>
      <c r="UGP46" s="149"/>
      <c r="UGS46" s="171"/>
      <c r="UGT46" s="171"/>
      <c r="UGU46" s="149"/>
      <c r="UGW46" s="152"/>
      <c r="UGY46" s="152"/>
      <c r="UGZ46" s="212"/>
      <c r="UHA46" s="210"/>
      <c r="UHB46" s="211"/>
      <c r="UHC46" s="149"/>
      <c r="UHK46" s="149"/>
      <c r="UHN46" s="171"/>
      <c r="UHO46" s="171"/>
      <c r="UHP46" s="149"/>
      <c r="UHR46" s="152"/>
      <c r="UHT46" s="152"/>
      <c r="UHU46" s="212"/>
      <c r="UHV46" s="210"/>
      <c r="UHW46" s="211"/>
      <c r="UHX46" s="149"/>
      <c r="UIF46" s="149"/>
      <c r="UII46" s="171"/>
      <c r="UIJ46" s="171"/>
      <c r="UIK46" s="149"/>
      <c r="UIM46" s="152"/>
      <c r="UIO46" s="152"/>
      <c r="UIP46" s="212"/>
      <c r="UIQ46" s="210"/>
      <c r="UIR46" s="211"/>
      <c r="UIS46" s="149"/>
      <c r="UJA46" s="149"/>
      <c r="UJD46" s="171"/>
      <c r="UJE46" s="171"/>
      <c r="UJF46" s="149"/>
      <c r="UJH46" s="152"/>
      <c r="UJJ46" s="152"/>
      <c r="UJK46" s="212"/>
      <c r="UJL46" s="210"/>
      <c r="UJM46" s="211"/>
      <c r="UJN46" s="149"/>
      <c r="UJV46" s="149"/>
      <c r="UJY46" s="171"/>
      <c r="UJZ46" s="171"/>
      <c r="UKA46" s="149"/>
      <c r="UKC46" s="152"/>
      <c r="UKE46" s="152"/>
      <c r="UKF46" s="212"/>
      <c r="UKG46" s="210"/>
      <c r="UKH46" s="211"/>
      <c r="UKI46" s="149"/>
      <c r="UKQ46" s="149"/>
      <c r="UKT46" s="171"/>
      <c r="UKU46" s="171"/>
      <c r="UKV46" s="149"/>
      <c r="UKX46" s="152"/>
      <c r="UKZ46" s="152"/>
      <c r="ULA46" s="212"/>
      <c r="ULB46" s="210"/>
      <c r="ULC46" s="211"/>
      <c r="ULD46" s="149"/>
      <c r="ULL46" s="149"/>
      <c r="ULO46" s="171"/>
      <c r="ULP46" s="171"/>
      <c r="ULQ46" s="149"/>
      <c r="ULS46" s="152"/>
      <c r="ULU46" s="152"/>
      <c r="ULV46" s="212"/>
      <c r="ULW46" s="210"/>
      <c r="ULX46" s="211"/>
      <c r="ULY46" s="149"/>
      <c r="UMG46" s="149"/>
      <c r="UMJ46" s="171"/>
      <c r="UMK46" s="171"/>
      <c r="UML46" s="149"/>
      <c r="UMN46" s="152"/>
      <c r="UMP46" s="152"/>
      <c r="UMQ46" s="212"/>
      <c r="UMR46" s="210"/>
      <c r="UMS46" s="211"/>
      <c r="UMT46" s="149"/>
      <c r="UNB46" s="149"/>
      <c r="UNE46" s="171"/>
      <c r="UNF46" s="171"/>
      <c r="UNG46" s="149"/>
      <c r="UNI46" s="152"/>
      <c r="UNK46" s="152"/>
      <c r="UNL46" s="212"/>
      <c r="UNM46" s="210"/>
      <c r="UNN46" s="211"/>
      <c r="UNO46" s="149"/>
      <c r="UNW46" s="149"/>
      <c r="UNZ46" s="171"/>
      <c r="UOA46" s="171"/>
      <c r="UOB46" s="149"/>
      <c r="UOD46" s="152"/>
      <c r="UOF46" s="152"/>
      <c r="UOG46" s="212"/>
      <c r="UOH46" s="210"/>
      <c r="UOI46" s="211"/>
      <c r="UOJ46" s="149"/>
      <c r="UOR46" s="149"/>
      <c r="UOU46" s="171"/>
      <c r="UOV46" s="171"/>
      <c r="UOW46" s="149"/>
      <c r="UOY46" s="152"/>
      <c r="UPA46" s="152"/>
      <c r="UPB46" s="212"/>
      <c r="UPC46" s="210"/>
      <c r="UPD46" s="211"/>
      <c r="UPE46" s="149"/>
      <c r="UPM46" s="149"/>
      <c r="UPP46" s="171"/>
      <c r="UPQ46" s="171"/>
      <c r="UPR46" s="149"/>
      <c r="UPT46" s="152"/>
      <c r="UPV46" s="152"/>
      <c r="UPW46" s="212"/>
      <c r="UPX46" s="210"/>
      <c r="UPY46" s="211"/>
      <c r="UPZ46" s="149"/>
      <c r="UQH46" s="149"/>
      <c r="UQK46" s="171"/>
      <c r="UQL46" s="171"/>
      <c r="UQM46" s="149"/>
      <c r="UQO46" s="152"/>
      <c r="UQQ46" s="152"/>
      <c r="UQR46" s="212"/>
      <c r="UQS46" s="210"/>
      <c r="UQT46" s="211"/>
      <c r="UQU46" s="149"/>
      <c r="URC46" s="149"/>
      <c r="URF46" s="171"/>
      <c r="URG46" s="171"/>
      <c r="URH46" s="149"/>
      <c r="URJ46" s="152"/>
      <c r="URL46" s="152"/>
      <c r="URM46" s="212"/>
      <c r="URN46" s="210"/>
      <c r="URO46" s="211"/>
      <c r="URP46" s="149"/>
      <c r="URX46" s="149"/>
      <c r="USA46" s="171"/>
      <c r="USB46" s="171"/>
      <c r="USC46" s="149"/>
      <c r="USE46" s="152"/>
      <c r="USG46" s="152"/>
      <c r="USH46" s="212"/>
      <c r="USI46" s="210"/>
      <c r="USJ46" s="211"/>
      <c r="USK46" s="149"/>
      <c r="USS46" s="149"/>
      <c r="USV46" s="171"/>
      <c r="USW46" s="171"/>
      <c r="USX46" s="149"/>
      <c r="USZ46" s="152"/>
      <c r="UTB46" s="152"/>
      <c r="UTC46" s="212"/>
      <c r="UTD46" s="210"/>
      <c r="UTE46" s="211"/>
      <c r="UTF46" s="149"/>
      <c r="UTN46" s="149"/>
      <c r="UTQ46" s="171"/>
      <c r="UTR46" s="171"/>
      <c r="UTS46" s="149"/>
      <c r="UTU46" s="152"/>
      <c r="UTW46" s="152"/>
      <c r="UTX46" s="212"/>
      <c r="UTY46" s="210"/>
      <c r="UTZ46" s="211"/>
      <c r="UUA46" s="149"/>
      <c r="UUI46" s="149"/>
      <c r="UUL46" s="171"/>
      <c r="UUM46" s="171"/>
      <c r="UUN46" s="149"/>
      <c r="UUP46" s="152"/>
      <c r="UUR46" s="152"/>
      <c r="UUS46" s="212"/>
      <c r="UUT46" s="210"/>
      <c r="UUU46" s="211"/>
      <c r="UUV46" s="149"/>
      <c r="UVD46" s="149"/>
      <c r="UVG46" s="171"/>
      <c r="UVH46" s="171"/>
      <c r="UVI46" s="149"/>
      <c r="UVK46" s="152"/>
      <c r="UVM46" s="152"/>
      <c r="UVN46" s="212"/>
      <c r="UVO46" s="210"/>
      <c r="UVP46" s="211"/>
      <c r="UVQ46" s="149"/>
      <c r="UVY46" s="149"/>
      <c r="UWB46" s="171"/>
      <c r="UWC46" s="171"/>
      <c r="UWD46" s="149"/>
      <c r="UWF46" s="152"/>
      <c r="UWH46" s="152"/>
      <c r="UWI46" s="212"/>
      <c r="UWJ46" s="210"/>
      <c r="UWK46" s="211"/>
      <c r="UWL46" s="149"/>
      <c r="UWT46" s="149"/>
      <c r="UWW46" s="171"/>
      <c r="UWX46" s="171"/>
      <c r="UWY46" s="149"/>
      <c r="UXA46" s="152"/>
      <c r="UXC46" s="152"/>
      <c r="UXD46" s="212"/>
      <c r="UXE46" s="210"/>
      <c r="UXF46" s="211"/>
      <c r="UXG46" s="149"/>
      <c r="UXO46" s="149"/>
      <c r="UXR46" s="171"/>
      <c r="UXS46" s="171"/>
      <c r="UXT46" s="149"/>
      <c r="UXV46" s="152"/>
      <c r="UXX46" s="152"/>
      <c r="UXY46" s="212"/>
      <c r="UXZ46" s="210"/>
      <c r="UYA46" s="211"/>
      <c r="UYB46" s="149"/>
      <c r="UYJ46" s="149"/>
      <c r="UYM46" s="171"/>
      <c r="UYN46" s="171"/>
      <c r="UYO46" s="149"/>
      <c r="UYQ46" s="152"/>
      <c r="UYS46" s="152"/>
      <c r="UYT46" s="212"/>
      <c r="UYU46" s="210"/>
      <c r="UYV46" s="211"/>
      <c r="UYW46" s="149"/>
      <c r="UZE46" s="149"/>
      <c r="UZH46" s="171"/>
      <c r="UZI46" s="171"/>
      <c r="UZJ46" s="149"/>
      <c r="UZL46" s="152"/>
      <c r="UZN46" s="152"/>
      <c r="UZO46" s="212"/>
      <c r="UZP46" s="210"/>
      <c r="UZQ46" s="211"/>
      <c r="UZR46" s="149"/>
      <c r="UZZ46" s="149"/>
      <c r="VAC46" s="171"/>
      <c r="VAD46" s="171"/>
      <c r="VAE46" s="149"/>
      <c r="VAG46" s="152"/>
      <c r="VAI46" s="152"/>
      <c r="VAJ46" s="212"/>
      <c r="VAK46" s="210"/>
      <c r="VAL46" s="211"/>
      <c r="VAM46" s="149"/>
      <c r="VAU46" s="149"/>
      <c r="VAX46" s="171"/>
      <c r="VAY46" s="171"/>
      <c r="VAZ46" s="149"/>
      <c r="VBB46" s="152"/>
      <c r="VBD46" s="152"/>
      <c r="VBE46" s="212"/>
      <c r="VBF46" s="210"/>
      <c r="VBG46" s="211"/>
      <c r="VBH46" s="149"/>
      <c r="VBP46" s="149"/>
      <c r="VBS46" s="171"/>
      <c r="VBT46" s="171"/>
      <c r="VBU46" s="149"/>
      <c r="VBW46" s="152"/>
      <c r="VBY46" s="152"/>
      <c r="VBZ46" s="212"/>
      <c r="VCA46" s="210"/>
      <c r="VCB46" s="211"/>
      <c r="VCC46" s="149"/>
      <c r="VCK46" s="149"/>
      <c r="VCN46" s="171"/>
      <c r="VCO46" s="171"/>
      <c r="VCP46" s="149"/>
      <c r="VCR46" s="152"/>
      <c r="VCT46" s="152"/>
      <c r="VCU46" s="212"/>
      <c r="VCV46" s="210"/>
      <c r="VCW46" s="211"/>
      <c r="VCX46" s="149"/>
      <c r="VDF46" s="149"/>
      <c r="VDI46" s="171"/>
      <c r="VDJ46" s="171"/>
      <c r="VDK46" s="149"/>
      <c r="VDM46" s="152"/>
      <c r="VDO46" s="152"/>
      <c r="VDP46" s="212"/>
      <c r="VDQ46" s="210"/>
      <c r="VDR46" s="211"/>
      <c r="VDS46" s="149"/>
      <c r="VEA46" s="149"/>
      <c r="VED46" s="171"/>
      <c r="VEE46" s="171"/>
      <c r="VEF46" s="149"/>
      <c r="VEH46" s="152"/>
      <c r="VEJ46" s="152"/>
      <c r="VEK46" s="212"/>
      <c r="VEL46" s="210"/>
      <c r="VEM46" s="211"/>
      <c r="VEN46" s="149"/>
      <c r="VEV46" s="149"/>
      <c r="VEY46" s="171"/>
      <c r="VEZ46" s="171"/>
      <c r="VFA46" s="149"/>
      <c r="VFC46" s="152"/>
      <c r="VFE46" s="152"/>
      <c r="VFF46" s="212"/>
      <c r="VFG46" s="210"/>
      <c r="VFH46" s="211"/>
      <c r="VFI46" s="149"/>
      <c r="VFQ46" s="149"/>
      <c r="VFT46" s="171"/>
      <c r="VFU46" s="171"/>
      <c r="VFV46" s="149"/>
      <c r="VFX46" s="152"/>
      <c r="VFZ46" s="152"/>
      <c r="VGA46" s="212"/>
      <c r="VGB46" s="210"/>
      <c r="VGC46" s="211"/>
      <c r="VGD46" s="149"/>
      <c r="VGL46" s="149"/>
      <c r="VGO46" s="171"/>
      <c r="VGP46" s="171"/>
      <c r="VGQ46" s="149"/>
      <c r="VGS46" s="152"/>
      <c r="VGU46" s="152"/>
      <c r="VGV46" s="212"/>
      <c r="VGW46" s="210"/>
      <c r="VGX46" s="211"/>
      <c r="VGY46" s="149"/>
      <c r="VHG46" s="149"/>
      <c r="VHJ46" s="171"/>
      <c r="VHK46" s="171"/>
      <c r="VHL46" s="149"/>
      <c r="VHN46" s="152"/>
      <c r="VHP46" s="152"/>
      <c r="VHQ46" s="212"/>
      <c r="VHR46" s="210"/>
      <c r="VHS46" s="211"/>
      <c r="VHT46" s="149"/>
      <c r="VIB46" s="149"/>
      <c r="VIE46" s="171"/>
      <c r="VIF46" s="171"/>
      <c r="VIG46" s="149"/>
      <c r="VII46" s="152"/>
      <c r="VIK46" s="152"/>
      <c r="VIL46" s="212"/>
      <c r="VIM46" s="210"/>
      <c r="VIN46" s="211"/>
      <c r="VIO46" s="149"/>
      <c r="VIW46" s="149"/>
      <c r="VIZ46" s="171"/>
      <c r="VJA46" s="171"/>
      <c r="VJB46" s="149"/>
      <c r="VJD46" s="152"/>
      <c r="VJF46" s="152"/>
      <c r="VJG46" s="212"/>
      <c r="VJH46" s="210"/>
      <c r="VJI46" s="211"/>
      <c r="VJJ46" s="149"/>
      <c r="VJR46" s="149"/>
      <c r="VJU46" s="171"/>
      <c r="VJV46" s="171"/>
      <c r="VJW46" s="149"/>
      <c r="VJY46" s="152"/>
      <c r="VKA46" s="152"/>
      <c r="VKB46" s="212"/>
      <c r="VKC46" s="210"/>
      <c r="VKD46" s="211"/>
      <c r="VKE46" s="149"/>
      <c r="VKM46" s="149"/>
      <c r="VKP46" s="171"/>
      <c r="VKQ46" s="171"/>
      <c r="VKR46" s="149"/>
      <c r="VKT46" s="152"/>
      <c r="VKV46" s="152"/>
      <c r="VKW46" s="212"/>
      <c r="VKX46" s="210"/>
      <c r="VKY46" s="211"/>
      <c r="VKZ46" s="149"/>
      <c r="VLH46" s="149"/>
      <c r="VLK46" s="171"/>
      <c r="VLL46" s="171"/>
      <c r="VLM46" s="149"/>
      <c r="VLO46" s="152"/>
      <c r="VLQ46" s="152"/>
      <c r="VLR46" s="212"/>
      <c r="VLS46" s="210"/>
      <c r="VLT46" s="211"/>
      <c r="VLU46" s="149"/>
      <c r="VMC46" s="149"/>
      <c r="VMF46" s="171"/>
      <c r="VMG46" s="171"/>
      <c r="VMH46" s="149"/>
      <c r="VMJ46" s="152"/>
      <c r="VML46" s="152"/>
      <c r="VMM46" s="212"/>
      <c r="VMN46" s="210"/>
      <c r="VMO46" s="211"/>
      <c r="VMP46" s="149"/>
      <c r="VMX46" s="149"/>
      <c r="VNA46" s="171"/>
      <c r="VNB46" s="171"/>
      <c r="VNC46" s="149"/>
      <c r="VNE46" s="152"/>
      <c r="VNG46" s="152"/>
      <c r="VNH46" s="212"/>
      <c r="VNI46" s="210"/>
      <c r="VNJ46" s="211"/>
      <c r="VNK46" s="149"/>
      <c r="VNS46" s="149"/>
      <c r="VNV46" s="171"/>
      <c r="VNW46" s="171"/>
      <c r="VNX46" s="149"/>
      <c r="VNZ46" s="152"/>
      <c r="VOB46" s="152"/>
      <c r="VOC46" s="212"/>
      <c r="VOD46" s="210"/>
      <c r="VOE46" s="211"/>
      <c r="VOF46" s="149"/>
      <c r="VON46" s="149"/>
      <c r="VOQ46" s="171"/>
      <c r="VOR46" s="171"/>
      <c r="VOS46" s="149"/>
      <c r="VOU46" s="152"/>
      <c r="VOW46" s="152"/>
      <c r="VOX46" s="212"/>
      <c r="VOY46" s="210"/>
      <c r="VOZ46" s="211"/>
      <c r="VPA46" s="149"/>
      <c r="VPI46" s="149"/>
      <c r="VPL46" s="171"/>
      <c r="VPM46" s="171"/>
      <c r="VPN46" s="149"/>
      <c r="VPP46" s="152"/>
      <c r="VPR46" s="152"/>
      <c r="VPS46" s="212"/>
      <c r="VPT46" s="210"/>
      <c r="VPU46" s="211"/>
      <c r="VPV46" s="149"/>
      <c r="VQD46" s="149"/>
      <c r="VQG46" s="171"/>
      <c r="VQH46" s="171"/>
      <c r="VQI46" s="149"/>
      <c r="VQK46" s="152"/>
      <c r="VQM46" s="152"/>
      <c r="VQN46" s="212"/>
      <c r="VQO46" s="210"/>
      <c r="VQP46" s="211"/>
      <c r="VQQ46" s="149"/>
      <c r="VQY46" s="149"/>
      <c r="VRB46" s="171"/>
      <c r="VRC46" s="171"/>
      <c r="VRD46" s="149"/>
      <c r="VRF46" s="152"/>
      <c r="VRH46" s="152"/>
      <c r="VRI46" s="212"/>
      <c r="VRJ46" s="210"/>
      <c r="VRK46" s="211"/>
      <c r="VRL46" s="149"/>
      <c r="VRT46" s="149"/>
      <c r="VRW46" s="171"/>
      <c r="VRX46" s="171"/>
      <c r="VRY46" s="149"/>
      <c r="VSA46" s="152"/>
      <c r="VSC46" s="152"/>
      <c r="VSD46" s="212"/>
      <c r="VSE46" s="210"/>
      <c r="VSF46" s="211"/>
      <c r="VSG46" s="149"/>
      <c r="VSO46" s="149"/>
      <c r="VSR46" s="171"/>
      <c r="VSS46" s="171"/>
      <c r="VST46" s="149"/>
      <c r="VSV46" s="152"/>
      <c r="VSX46" s="152"/>
      <c r="VSY46" s="212"/>
      <c r="VSZ46" s="210"/>
      <c r="VTA46" s="211"/>
      <c r="VTB46" s="149"/>
      <c r="VTJ46" s="149"/>
      <c r="VTM46" s="171"/>
      <c r="VTN46" s="171"/>
      <c r="VTO46" s="149"/>
      <c r="VTQ46" s="152"/>
      <c r="VTS46" s="152"/>
      <c r="VTT46" s="212"/>
      <c r="VTU46" s="210"/>
      <c r="VTV46" s="211"/>
      <c r="VTW46" s="149"/>
      <c r="VUE46" s="149"/>
      <c r="VUH46" s="171"/>
      <c r="VUI46" s="171"/>
      <c r="VUJ46" s="149"/>
      <c r="VUL46" s="152"/>
      <c r="VUN46" s="152"/>
      <c r="VUO46" s="212"/>
      <c r="VUP46" s="210"/>
      <c r="VUQ46" s="211"/>
      <c r="VUR46" s="149"/>
      <c r="VUZ46" s="149"/>
      <c r="VVC46" s="171"/>
      <c r="VVD46" s="171"/>
      <c r="VVE46" s="149"/>
      <c r="VVG46" s="152"/>
      <c r="VVI46" s="152"/>
      <c r="VVJ46" s="212"/>
      <c r="VVK46" s="210"/>
      <c r="VVL46" s="211"/>
      <c r="VVM46" s="149"/>
      <c r="VVU46" s="149"/>
      <c r="VVX46" s="171"/>
      <c r="VVY46" s="171"/>
      <c r="VVZ46" s="149"/>
      <c r="VWB46" s="152"/>
      <c r="VWD46" s="152"/>
      <c r="VWE46" s="212"/>
      <c r="VWF46" s="210"/>
      <c r="VWG46" s="211"/>
      <c r="VWH46" s="149"/>
      <c r="VWP46" s="149"/>
      <c r="VWS46" s="171"/>
      <c r="VWT46" s="171"/>
      <c r="VWU46" s="149"/>
      <c r="VWW46" s="152"/>
      <c r="VWY46" s="152"/>
      <c r="VWZ46" s="212"/>
      <c r="VXA46" s="210"/>
      <c r="VXB46" s="211"/>
      <c r="VXC46" s="149"/>
      <c r="VXK46" s="149"/>
      <c r="VXN46" s="171"/>
      <c r="VXO46" s="171"/>
      <c r="VXP46" s="149"/>
      <c r="VXR46" s="152"/>
      <c r="VXT46" s="152"/>
      <c r="VXU46" s="212"/>
      <c r="VXV46" s="210"/>
      <c r="VXW46" s="211"/>
      <c r="VXX46" s="149"/>
      <c r="VYF46" s="149"/>
      <c r="VYI46" s="171"/>
      <c r="VYJ46" s="171"/>
      <c r="VYK46" s="149"/>
      <c r="VYM46" s="152"/>
      <c r="VYO46" s="152"/>
      <c r="VYP46" s="212"/>
      <c r="VYQ46" s="210"/>
      <c r="VYR46" s="211"/>
      <c r="VYS46" s="149"/>
      <c r="VZA46" s="149"/>
      <c r="VZD46" s="171"/>
      <c r="VZE46" s="171"/>
      <c r="VZF46" s="149"/>
      <c r="VZH46" s="152"/>
      <c r="VZJ46" s="152"/>
      <c r="VZK46" s="212"/>
      <c r="VZL46" s="210"/>
      <c r="VZM46" s="211"/>
      <c r="VZN46" s="149"/>
      <c r="VZV46" s="149"/>
      <c r="VZY46" s="171"/>
      <c r="VZZ46" s="171"/>
      <c r="WAA46" s="149"/>
      <c r="WAC46" s="152"/>
      <c r="WAE46" s="152"/>
      <c r="WAF46" s="212"/>
      <c r="WAG46" s="210"/>
      <c r="WAH46" s="211"/>
      <c r="WAI46" s="149"/>
      <c r="WAQ46" s="149"/>
      <c r="WAT46" s="171"/>
      <c r="WAU46" s="171"/>
      <c r="WAV46" s="149"/>
      <c r="WAX46" s="152"/>
      <c r="WAZ46" s="152"/>
      <c r="WBA46" s="212"/>
      <c r="WBB46" s="210"/>
      <c r="WBC46" s="211"/>
      <c r="WBD46" s="149"/>
      <c r="WBL46" s="149"/>
      <c r="WBO46" s="171"/>
      <c r="WBP46" s="171"/>
      <c r="WBQ46" s="149"/>
      <c r="WBS46" s="152"/>
      <c r="WBU46" s="152"/>
      <c r="WBV46" s="212"/>
      <c r="WBW46" s="210"/>
      <c r="WBX46" s="211"/>
      <c r="WBY46" s="149"/>
      <c r="WCG46" s="149"/>
      <c r="WCJ46" s="171"/>
      <c r="WCK46" s="171"/>
      <c r="WCL46" s="149"/>
      <c r="WCN46" s="152"/>
      <c r="WCP46" s="152"/>
      <c r="WCQ46" s="212"/>
      <c r="WCR46" s="210"/>
      <c r="WCS46" s="211"/>
      <c r="WCT46" s="149"/>
      <c r="WDB46" s="149"/>
      <c r="WDE46" s="171"/>
      <c r="WDF46" s="171"/>
      <c r="WDG46" s="149"/>
      <c r="WDI46" s="152"/>
      <c r="WDK46" s="152"/>
      <c r="WDL46" s="212"/>
      <c r="WDM46" s="210"/>
      <c r="WDN46" s="211"/>
      <c r="WDO46" s="149"/>
      <c r="WDW46" s="149"/>
      <c r="WDZ46" s="171"/>
      <c r="WEA46" s="171"/>
      <c r="WEB46" s="149"/>
      <c r="WED46" s="152"/>
      <c r="WEF46" s="152"/>
      <c r="WEG46" s="212"/>
      <c r="WEH46" s="210"/>
      <c r="WEI46" s="211"/>
      <c r="WEJ46" s="149"/>
      <c r="WER46" s="149"/>
      <c r="WEU46" s="171"/>
      <c r="WEV46" s="171"/>
      <c r="WEW46" s="149"/>
      <c r="WEY46" s="152"/>
      <c r="WFA46" s="152"/>
      <c r="WFB46" s="212"/>
      <c r="WFC46" s="210"/>
      <c r="WFD46" s="211"/>
      <c r="WFE46" s="149"/>
      <c r="WFM46" s="149"/>
      <c r="WFP46" s="171"/>
      <c r="WFQ46" s="171"/>
      <c r="WFR46" s="149"/>
      <c r="WFT46" s="152"/>
      <c r="WFV46" s="152"/>
      <c r="WFW46" s="212"/>
      <c r="WFX46" s="210"/>
      <c r="WFY46" s="211"/>
      <c r="WFZ46" s="149"/>
      <c r="WGH46" s="149"/>
      <c r="WGK46" s="171"/>
      <c r="WGL46" s="171"/>
      <c r="WGM46" s="149"/>
      <c r="WGO46" s="152"/>
      <c r="WGQ46" s="152"/>
      <c r="WGR46" s="212"/>
      <c r="WGS46" s="210"/>
      <c r="WGT46" s="211"/>
      <c r="WGU46" s="149"/>
      <c r="WHC46" s="149"/>
      <c r="WHF46" s="171"/>
      <c r="WHG46" s="171"/>
      <c r="WHH46" s="149"/>
      <c r="WHJ46" s="152"/>
      <c r="WHL46" s="152"/>
      <c r="WHM46" s="212"/>
      <c r="WHN46" s="210"/>
      <c r="WHO46" s="211"/>
      <c r="WHP46" s="149"/>
      <c r="WHX46" s="149"/>
      <c r="WIA46" s="171"/>
      <c r="WIB46" s="171"/>
      <c r="WIC46" s="149"/>
      <c r="WIE46" s="152"/>
      <c r="WIG46" s="152"/>
      <c r="WIH46" s="212"/>
      <c r="WII46" s="210"/>
      <c r="WIJ46" s="211"/>
      <c r="WIK46" s="149"/>
      <c r="WIS46" s="149"/>
      <c r="WIV46" s="171"/>
      <c r="WIW46" s="171"/>
      <c r="WIX46" s="149"/>
      <c r="WIZ46" s="152"/>
      <c r="WJB46" s="152"/>
      <c r="WJC46" s="212"/>
      <c r="WJD46" s="210"/>
      <c r="WJE46" s="211"/>
      <c r="WJF46" s="149"/>
      <c r="WJN46" s="149"/>
      <c r="WJQ46" s="171"/>
      <c r="WJR46" s="171"/>
      <c r="WJS46" s="149"/>
      <c r="WJU46" s="152"/>
      <c r="WJW46" s="152"/>
      <c r="WJX46" s="212"/>
      <c r="WJY46" s="210"/>
      <c r="WJZ46" s="211"/>
      <c r="WKA46" s="149"/>
      <c r="WKI46" s="149"/>
      <c r="WKL46" s="171"/>
      <c r="WKM46" s="171"/>
      <c r="WKN46" s="149"/>
      <c r="WKP46" s="152"/>
      <c r="WKR46" s="152"/>
      <c r="WKS46" s="212"/>
      <c r="WKT46" s="210"/>
      <c r="WKU46" s="211"/>
      <c r="WKV46" s="149"/>
      <c r="WLD46" s="149"/>
      <c r="WLG46" s="171"/>
      <c r="WLH46" s="171"/>
      <c r="WLI46" s="149"/>
      <c r="WLK46" s="152"/>
      <c r="WLM46" s="152"/>
      <c r="WLN46" s="212"/>
      <c r="WLO46" s="210"/>
      <c r="WLP46" s="211"/>
      <c r="WLQ46" s="149"/>
      <c r="WLY46" s="149"/>
      <c r="WMB46" s="171"/>
      <c r="WMC46" s="171"/>
      <c r="WMD46" s="149"/>
      <c r="WMF46" s="152"/>
      <c r="WMH46" s="152"/>
      <c r="WMI46" s="212"/>
      <c r="WMJ46" s="210"/>
      <c r="WMK46" s="211"/>
      <c r="WML46" s="149"/>
      <c r="WMT46" s="149"/>
      <c r="WMW46" s="171"/>
      <c r="WMX46" s="171"/>
      <c r="WMY46" s="149"/>
      <c r="WNA46" s="152"/>
      <c r="WNC46" s="152"/>
      <c r="WND46" s="212"/>
      <c r="WNE46" s="210"/>
      <c r="WNF46" s="211"/>
      <c r="WNG46" s="149"/>
      <c r="WNO46" s="149"/>
      <c r="WNR46" s="171"/>
      <c r="WNS46" s="171"/>
      <c r="WNT46" s="149"/>
      <c r="WNV46" s="152"/>
      <c r="WNX46" s="152"/>
      <c r="WNY46" s="212"/>
      <c r="WNZ46" s="210"/>
      <c r="WOA46" s="211"/>
      <c r="WOB46" s="149"/>
      <c r="WOJ46" s="149"/>
      <c r="WOM46" s="171"/>
      <c r="WON46" s="171"/>
      <c r="WOO46" s="149"/>
      <c r="WOQ46" s="152"/>
      <c r="WOS46" s="152"/>
      <c r="WOT46" s="212"/>
      <c r="WOU46" s="210"/>
      <c r="WOV46" s="211"/>
      <c r="WOW46" s="149"/>
      <c r="WPE46" s="149"/>
      <c r="WPH46" s="171"/>
      <c r="WPI46" s="171"/>
      <c r="WPJ46" s="149"/>
      <c r="WPL46" s="152"/>
      <c r="WPN46" s="152"/>
      <c r="WPO46" s="212"/>
      <c r="WPP46" s="210"/>
      <c r="WPQ46" s="211"/>
      <c r="WPR46" s="149"/>
      <c r="WPZ46" s="149"/>
      <c r="WQC46" s="171"/>
      <c r="WQD46" s="171"/>
      <c r="WQE46" s="149"/>
      <c r="WQG46" s="152"/>
      <c r="WQI46" s="152"/>
      <c r="WQJ46" s="212"/>
      <c r="WQK46" s="210"/>
      <c r="WQL46" s="211"/>
      <c r="WQM46" s="149"/>
      <c r="WQU46" s="149"/>
      <c r="WQX46" s="171"/>
      <c r="WQY46" s="171"/>
      <c r="WQZ46" s="149"/>
      <c r="WRB46" s="152"/>
      <c r="WRD46" s="152"/>
      <c r="WRE46" s="212"/>
      <c r="WRF46" s="210"/>
      <c r="WRG46" s="211"/>
      <c r="WRH46" s="149"/>
      <c r="WRP46" s="149"/>
      <c r="WRS46" s="171"/>
      <c r="WRT46" s="171"/>
      <c r="WRU46" s="149"/>
      <c r="WRW46" s="152"/>
      <c r="WRY46" s="152"/>
      <c r="WRZ46" s="212"/>
      <c r="WSA46" s="210"/>
      <c r="WSB46" s="211"/>
      <c r="WSC46" s="149"/>
      <c r="WSK46" s="149"/>
      <c r="WSN46" s="171"/>
      <c r="WSO46" s="171"/>
      <c r="WSP46" s="149"/>
      <c r="WSR46" s="152"/>
      <c r="WST46" s="152"/>
      <c r="WSU46" s="212"/>
      <c r="WSV46" s="210"/>
      <c r="WSW46" s="211"/>
      <c r="WSX46" s="149"/>
      <c r="WTF46" s="149"/>
      <c r="WTI46" s="171"/>
      <c r="WTJ46" s="171"/>
      <c r="WTK46" s="149"/>
      <c r="WTM46" s="152"/>
      <c r="WTO46" s="152"/>
      <c r="WTP46" s="212"/>
      <c r="WTQ46" s="210"/>
      <c r="WTR46" s="211"/>
      <c r="WTS46" s="149"/>
      <c r="WUA46" s="149"/>
      <c r="WUD46" s="171"/>
      <c r="WUE46" s="171"/>
      <c r="WUF46" s="149"/>
      <c r="WUH46" s="152"/>
      <c r="WUJ46" s="152"/>
      <c r="WUK46" s="212"/>
      <c r="WUL46" s="210"/>
      <c r="WUM46" s="211"/>
      <c r="WUN46" s="149"/>
      <c r="WUV46" s="149"/>
      <c r="WUY46" s="171"/>
      <c r="WUZ46" s="171"/>
      <c r="WVA46" s="149"/>
      <c r="WVC46" s="152"/>
      <c r="WVE46" s="152"/>
      <c r="WVF46" s="212"/>
      <c r="WVG46" s="210"/>
      <c r="WVH46" s="211"/>
      <c r="WVI46" s="149"/>
      <c r="WVQ46" s="149"/>
      <c r="WVT46" s="171"/>
      <c r="WVU46" s="171"/>
      <c r="WVV46" s="149"/>
      <c r="WVX46" s="152"/>
      <c r="WVZ46" s="152"/>
      <c r="WWA46" s="212"/>
      <c r="WWB46" s="210"/>
      <c r="WWC46" s="211"/>
      <c r="WWD46" s="149"/>
      <c r="WWL46" s="149"/>
      <c r="WWO46" s="171"/>
      <c r="WWP46" s="171"/>
      <c r="WWQ46" s="149"/>
      <c r="WWS46" s="152"/>
      <c r="WWU46" s="152"/>
      <c r="WWV46" s="212"/>
      <c r="WWW46" s="210"/>
      <c r="WWX46" s="211"/>
      <c r="WWY46" s="149"/>
      <c r="WXG46" s="149"/>
      <c r="WXJ46" s="171"/>
      <c r="WXK46" s="171"/>
      <c r="WXL46" s="149"/>
      <c r="WXN46" s="152"/>
      <c r="WXP46" s="152"/>
      <c r="WXQ46" s="212"/>
      <c r="WXR46" s="210"/>
      <c r="WXS46" s="211"/>
      <c r="WXT46" s="149"/>
      <c r="WYB46" s="149"/>
      <c r="WYE46" s="171"/>
      <c r="WYF46" s="171"/>
      <c r="WYG46" s="149"/>
      <c r="WYI46" s="152"/>
      <c r="WYK46" s="152"/>
      <c r="WYL46" s="212"/>
      <c r="WYM46" s="210"/>
      <c r="WYN46" s="211"/>
      <c r="WYO46" s="149"/>
      <c r="WYW46" s="149"/>
      <c r="WYZ46" s="171"/>
      <c r="WZA46" s="171"/>
      <c r="WZB46" s="149"/>
      <c r="WZD46" s="152"/>
      <c r="WZF46" s="152"/>
      <c r="WZG46" s="212"/>
      <c r="WZH46" s="210"/>
      <c r="WZI46" s="211"/>
      <c r="WZJ46" s="149"/>
      <c r="WZR46" s="149"/>
      <c r="WZU46" s="171"/>
      <c r="WZV46" s="171"/>
      <c r="WZW46" s="149"/>
      <c r="WZY46" s="152"/>
      <c r="XAA46" s="152"/>
      <c r="XAB46" s="212"/>
      <c r="XAC46" s="210"/>
      <c r="XAD46" s="211"/>
      <c r="XAE46" s="149"/>
      <c r="XAM46" s="149"/>
      <c r="XAP46" s="171"/>
      <c r="XAQ46" s="171"/>
      <c r="XAR46" s="149"/>
      <c r="XAT46" s="152"/>
      <c r="XAV46" s="152"/>
      <c r="XAW46" s="212"/>
      <c r="XAX46" s="210"/>
      <c r="XAY46" s="211"/>
      <c r="XAZ46" s="149"/>
      <c r="XBH46" s="149"/>
      <c r="XBK46" s="171"/>
      <c r="XBL46" s="171"/>
      <c r="XBM46" s="149"/>
      <c r="XBO46" s="152"/>
      <c r="XBQ46" s="152"/>
      <c r="XBR46" s="212"/>
      <c r="XBS46" s="210"/>
      <c r="XBT46" s="211"/>
      <c r="XBU46" s="149"/>
      <c r="XCC46" s="149"/>
      <c r="XCF46" s="171"/>
      <c r="XCG46" s="171"/>
      <c r="XCH46" s="149"/>
      <c r="XCJ46" s="152"/>
      <c r="XCL46" s="152"/>
      <c r="XCM46" s="212"/>
      <c r="XCN46" s="210"/>
      <c r="XCO46" s="211"/>
      <c r="XCP46" s="149"/>
      <c r="XCX46" s="149"/>
      <c r="XDA46" s="171"/>
      <c r="XDB46" s="171"/>
      <c r="XDC46" s="149"/>
      <c r="XDE46" s="152"/>
      <c r="XDG46" s="152"/>
      <c r="XDH46" s="212"/>
      <c r="XDI46" s="210"/>
      <c r="XDJ46" s="211"/>
      <c r="XDK46" s="149"/>
      <c r="XDS46" s="149"/>
      <c r="XDV46" s="171"/>
      <c r="XDW46" s="171"/>
      <c r="XDX46" s="149"/>
      <c r="XDZ46" s="152"/>
      <c r="XEB46" s="152"/>
      <c r="XEC46" s="212"/>
      <c r="XED46" s="210"/>
      <c r="XEE46" s="211"/>
      <c r="XEF46" s="149"/>
      <c r="XEN46" s="149"/>
      <c r="XEQ46" s="171"/>
      <c r="XER46" s="171"/>
      <c r="XES46" s="149"/>
      <c r="XEU46" s="152"/>
      <c r="XEW46" s="152"/>
      <c r="XEX46" s="212"/>
      <c r="XEY46" s="210"/>
      <c r="XEZ46" s="211"/>
      <c r="XFA46" s="149"/>
    </row>
    <row r="47" spans="1:1024 1026:2046 2049:3067 3075:4096 4104:5119 5121:7162 7170:8191 8199:11257 11265:12286 12294:14336 14338:15360 15363:16381" s="150" customFormat="1" ht="12.75" x14ac:dyDescent="0.2">
      <c r="A47" s="149">
        <v>45408</v>
      </c>
      <c r="B47" s="150" t="s">
        <v>95</v>
      </c>
      <c r="C47" s="150" t="s">
        <v>104</v>
      </c>
      <c r="D47" s="150" t="s">
        <v>27</v>
      </c>
      <c r="E47" s="150" t="s">
        <v>25</v>
      </c>
      <c r="F47" s="150" t="s">
        <v>82</v>
      </c>
      <c r="G47" s="150">
        <v>2881</v>
      </c>
      <c r="H47" s="150">
        <v>156718</v>
      </c>
      <c r="I47" s="149">
        <v>45408</v>
      </c>
      <c r="J47" s="150">
        <v>155923446</v>
      </c>
      <c r="K47" s="150">
        <v>96</v>
      </c>
      <c r="L47" s="151">
        <v>24593.22</v>
      </c>
      <c r="M47" s="151">
        <v>4400</v>
      </c>
      <c r="N47" s="149">
        <v>45408</v>
      </c>
      <c r="O47" s="150" t="s">
        <v>306</v>
      </c>
      <c r="P47" s="152">
        <v>1.6500000000000001E-2</v>
      </c>
      <c r="Q47" s="150" t="s">
        <v>115</v>
      </c>
      <c r="R47" s="152">
        <v>1.06E-2</v>
      </c>
      <c r="S47" s="209">
        <f t="shared" si="0"/>
        <v>46.64</v>
      </c>
      <c r="T47" s="210"/>
      <c r="U47" s="211" t="str">
        <f>VLOOKUP(D47,Painel!$C$7:$C$63,1,FALSE)</f>
        <v>EVANIA BARROSO DE MATOS</v>
      </c>
      <c r="V47" s="149"/>
      <c r="AD47" s="149"/>
      <c r="AG47" s="171"/>
      <c r="AH47" s="171"/>
      <c r="AI47" s="149"/>
      <c r="AK47" s="152"/>
      <c r="AM47" s="152"/>
      <c r="AN47" s="212"/>
      <c r="AO47" s="210"/>
      <c r="AP47" s="211"/>
      <c r="AQ47" s="149"/>
      <c r="AY47" s="149"/>
      <c r="BB47" s="171"/>
      <c r="BC47" s="171"/>
      <c r="BD47" s="149"/>
      <c r="BF47" s="152"/>
      <c r="BH47" s="152"/>
      <c r="BI47" s="212"/>
      <c r="BJ47" s="210"/>
      <c r="BK47" s="211"/>
      <c r="BL47" s="149"/>
      <c r="BT47" s="149"/>
      <c r="BW47" s="171"/>
      <c r="BX47" s="171"/>
      <c r="BY47" s="149"/>
      <c r="CA47" s="152"/>
      <c r="CC47" s="152"/>
      <c r="CD47" s="212"/>
      <c r="CE47" s="210"/>
      <c r="CF47" s="211"/>
      <c r="CG47" s="149"/>
      <c r="CO47" s="149"/>
      <c r="CR47" s="171"/>
      <c r="CS47" s="171"/>
      <c r="CT47" s="149"/>
      <c r="CV47" s="152"/>
      <c r="CX47" s="152"/>
      <c r="CY47" s="212"/>
      <c r="CZ47" s="210"/>
      <c r="DA47" s="211"/>
      <c r="DB47" s="149"/>
      <c r="DJ47" s="149"/>
      <c r="DM47" s="171"/>
      <c r="DN47" s="171"/>
      <c r="DO47" s="149"/>
      <c r="DQ47" s="152"/>
      <c r="DS47" s="152"/>
      <c r="DT47" s="212"/>
      <c r="DU47" s="210"/>
      <c r="DV47" s="211"/>
      <c r="DW47" s="149"/>
      <c r="EE47" s="149"/>
      <c r="EH47" s="171"/>
      <c r="EI47" s="171"/>
      <c r="EJ47" s="149"/>
      <c r="EL47" s="152"/>
      <c r="EN47" s="152"/>
      <c r="EO47" s="212"/>
      <c r="EP47" s="210"/>
      <c r="EQ47" s="211"/>
      <c r="ER47" s="149"/>
      <c r="EZ47" s="149"/>
      <c r="FC47" s="171"/>
      <c r="FD47" s="171"/>
      <c r="FE47" s="149"/>
      <c r="FG47" s="152"/>
      <c r="FI47" s="152"/>
      <c r="FJ47" s="212"/>
      <c r="FK47" s="210"/>
      <c r="FL47" s="211"/>
      <c r="FM47" s="149"/>
      <c r="FU47" s="149"/>
      <c r="FX47" s="171"/>
      <c r="FY47" s="171"/>
      <c r="FZ47" s="149"/>
      <c r="GB47" s="152"/>
      <c r="GD47" s="152"/>
      <c r="GE47" s="212"/>
      <c r="GF47" s="210"/>
      <c r="GG47" s="211"/>
      <c r="GH47" s="149"/>
      <c r="GP47" s="149"/>
      <c r="GS47" s="171"/>
      <c r="GT47" s="171"/>
      <c r="GU47" s="149"/>
      <c r="GW47" s="152"/>
      <c r="GY47" s="152"/>
      <c r="GZ47" s="212"/>
      <c r="HA47" s="210"/>
      <c r="HB47" s="211"/>
      <c r="HC47" s="149"/>
      <c r="HK47" s="149"/>
      <c r="HN47" s="171"/>
      <c r="HO47" s="171"/>
      <c r="HP47" s="149"/>
      <c r="HR47" s="152"/>
      <c r="HT47" s="152"/>
      <c r="HU47" s="212"/>
      <c r="HV47" s="210"/>
      <c r="HW47" s="211"/>
      <c r="HX47" s="149"/>
      <c r="IF47" s="149"/>
      <c r="II47" s="171"/>
      <c r="IJ47" s="171"/>
      <c r="IK47" s="149"/>
      <c r="IM47" s="152"/>
      <c r="IO47" s="152"/>
      <c r="IP47" s="212"/>
      <c r="IQ47" s="210"/>
      <c r="IR47" s="211"/>
      <c r="IS47" s="149"/>
      <c r="JA47" s="149"/>
      <c r="JD47" s="171"/>
      <c r="JE47" s="171"/>
      <c r="JF47" s="149"/>
      <c r="JH47" s="152"/>
      <c r="JJ47" s="152"/>
      <c r="JK47" s="212"/>
      <c r="JL47" s="210"/>
      <c r="JM47" s="211"/>
      <c r="JN47" s="149"/>
      <c r="JV47" s="149"/>
      <c r="JY47" s="171"/>
      <c r="JZ47" s="171"/>
      <c r="KA47" s="149"/>
      <c r="KC47" s="152"/>
      <c r="KE47" s="152"/>
      <c r="KF47" s="212"/>
      <c r="KG47" s="210"/>
      <c r="KH47" s="211"/>
      <c r="KI47" s="149"/>
      <c r="KQ47" s="149"/>
      <c r="KT47" s="171"/>
      <c r="KU47" s="171"/>
      <c r="KV47" s="149"/>
      <c r="KX47" s="152"/>
      <c r="KZ47" s="152"/>
      <c r="LA47" s="212"/>
      <c r="LB47" s="210"/>
      <c r="LC47" s="211"/>
      <c r="LD47" s="149"/>
      <c r="LL47" s="149"/>
      <c r="LO47" s="171"/>
      <c r="LP47" s="171"/>
      <c r="LQ47" s="149"/>
      <c r="LS47" s="152"/>
      <c r="LU47" s="152"/>
      <c r="LV47" s="212"/>
      <c r="LW47" s="210"/>
      <c r="LX47" s="211"/>
      <c r="LY47" s="149"/>
      <c r="MG47" s="149"/>
      <c r="MJ47" s="171"/>
      <c r="MK47" s="171"/>
      <c r="ML47" s="149"/>
      <c r="MN47" s="152"/>
      <c r="MP47" s="152"/>
      <c r="MQ47" s="212"/>
      <c r="MR47" s="210"/>
      <c r="MS47" s="211"/>
      <c r="MT47" s="149"/>
      <c r="NB47" s="149"/>
      <c r="NE47" s="171"/>
      <c r="NF47" s="171"/>
      <c r="NG47" s="149"/>
      <c r="NI47" s="152"/>
      <c r="NK47" s="152"/>
      <c r="NL47" s="212"/>
      <c r="NM47" s="210"/>
      <c r="NN47" s="211"/>
      <c r="NO47" s="149"/>
      <c r="NW47" s="149"/>
      <c r="NZ47" s="171"/>
      <c r="OA47" s="171"/>
      <c r="OB47" s="149"/>
      <c r="OD47" s="152"/>
      <c r="OF47" s="152"/>
      <c r="OG47" s="212"/>
      <c r="OH47" s="210"/>
      <c r="OI47" s="211"/>
      <c r="OJ47" s="149"/>
      <c r="OR47" s="149"/>
      <c r="OU47" s="171"/>
      <c r="OV47" s="171"/>
      <c r="OW47" s="149"/>
      <c r="OY47" s="152"/>
      <c r="PA47" s="152"/>
      <c r="PB47" s="212"/>
      <c r="PC47" s="210"/>
      <c r="PD47" s="211"/>
      <c r="PE47" s="149"/>
      <c r="PM47" s="149"/>
      <c r="PP47" s="171"/>
      <c r="PQ47" s="171"/>
      <c r="PR47" s="149"/>
      <c r="PT47" s="152"/>
      <c r="PV47" s="152"/>
      <c r="PW47" s="212"/>
      <c r="PX47" s="210"/>
      <c r="PY47" s="211"/>
      <c r="PZ47" s="149"/>
      <c r="QH47" s="149"/>
      <c r="QK47" s="171"/>
      <c r="QL47" s="171"/>
      <c r="QM47" s="149"/>
      <c r="QO47" s="152"/>
      <c r="QQ47" s="152"/>
      <c r="QR47" s="212"/>
      <c r="QS47" s="210"/>
      <c r="QT47" s="211"/>
      <c r="QU47" s="149"/>
      <c r="RC47" s="149"/>
      <c r="RF47" s="171"/>
      <c r="RG47" s="171"/>
      <c r="RH47" s="149"/>
      <c r="RJ47" s="152"/>
      <c r="RL47" s="152"/>
      <c r="RM47" s="212"/>
      <c r="RN47" s="210"/>
      <c r="RO47" s="211"/>
      <c r="RP47" s="149"/>
      <c r="RX47" s="149"/>
      <c r="SA47" s="171"/>
      <c r="SB47" s="171"/>
      <c r="SC47" s="149"/>
      <c r="SE47" s="152"/>
      <c r="SG47" s="152"/>
      <c r="SH47" s="212"/>
      <c r="SI47" s="210"/>
      <c r="SJ47" s="211"/>
      <c r="SK47" s="149"/>
      <c r="SS47" s="149"/>
      <c r="SV47" s="171"/>
      <c r="SW47" s="171"/>
      <c r="SX47" s="149"/>
      <c r="SZ47" s="152"/>
      <c r="TB47" s="152"/>
      <c r="TC47" s="212"/>
      <c r="TD47" s="210"/>
      <c r="TE47" s="211"/>
      <c r="TF47" s="149"/>
      <c r="TN47" s="149"/>
      <c r="TQ47" s="171"/>
      <c r="TR47" s="171"/>
      <c r="TS47" s="149"/>
      <c r="TU47" s="152"/>
      <c r="TW47" s="152"/>
      <c r="TX47" s="212"/>
      <c r="TY47" s="210"/>
      <c r="TZ47" s="211"/>
      <c r="UA47" s="149"/>
      <c r="UI47" s="149"/>
      <c r="UL47" s="171"/>
      <c r="UM47" s="171"/>
      <c r="UN47" s="149"/>
      <c r="UP47" s="152"/>
      <c r="UR47" s="152"/>
      <c r="US47" s="212"/>
      <c r="UT47" s="210"/>
      <c r="UU47" s="211"/>
      <c r="UV47" s="149"/>
      <c r="VD47" s="149"/>
      <c r="VG47" s="171"/>
      <c r="VH47" s="171"/>
      <c r="VI47" s="149"/>
      <c r="VK47" s="152"/>
      <c r="VM47" s="152"/>
      <c r="VN47" s="212"/>
      <c r="VO47" s="210"/>
      <c r="VP47" s="211"/>
      <c r="VQ47" s="149"/>
      <c r="VY47" s="149"/>
      <c r="WB47" s="171"/>
      <c r="WC47" s="171"/>
      <c r="WD47" s="149"/>
      <c r="WF47" s="152"/>
      <c r="WH47" s="152"/>
      <c r="WI47" s="212"/>
      <c r="WJ47" s="210"/>
      <c r="WK47" s="211"/>
      <c r="WL47" s="149"/>
      <c r="WT47" s="149"/>
      <c r="WW47" s="171"/>
      <c r="WX47" s="171"/>
      <c r="WY47" s="149"/>
      <c r="XA47" s="152"/>
      <c r="XC47" s="152"/>
      <c r="XD47" s="212"/>
      <c r="XE47" s="210"/>
      <c r="XF47" s="211"/>
      <c r="XG47" s="149"/>
      <c r="XO47" s="149"/>
      <c r="XR47" s="171"/>
      <c r="XS47" s="171"/>
      <c r="XT47" s="149"/>
      <c r="XV47" s="152"/>
      <c r="XX47" s="152"/>
      <c r="XY47" s="212"/>
      <c r="XZ47" s="210"/>
      <c r="YA47" s="211"/>
      <c r="YB47" s="149"/>
      <c r="YJ47" s="149"/>
      <c r="YM47" s="171"/>
      <c r="YN47" s="171"/>
      <c r="YO47" s="149"/>
      <c r="YQ47" s="152"/>
      <c r="YS47" s="152"/>
      <c r="YT47" s="212"/>
      <c r="YU47" s="210"/>
      <c r="YV47" s="211"/>
      <c r="YW47" s="149"/>
      <c r="ZE47" s="149"/>
      <c r="ZH47" s="171"/>
      <c r="ZI47" s="171"/>
      <c r="ZJ47" s="149"/>
      <c r="ZL47" s="152"/>
      <c r="ZN47" s="152"/>
      <c r="ZO47" s="212"/>
      <c r="ZP47" s="210"/>
      <c r="ZQ47" s="211"/>
      <c r="ZR47" s="149"/>
      <c r="ZZ47" s="149"/>
      <c r="AAC47" s="171"/>
      <c r="AAD47" s="171"/>
      <c r="AAE47" s="149"/>
      <c r="AAG47" s="152"/>
      <c r="AAI47" s="152"/>
      <c r="AAJ47" s="212"/>
      <c r="AAK47" s="210"/>
      <c r="AAL47" s="211"/>
      <c r="AAM47" s="149"/>
      <c r="AAU47" s="149"/>
      <c r="AAX47" s="171"/>
      <c r="AAY47" s="171"/>
      <c r="AAZ47" s="149"/>
      <c r="ABB47" s="152"/>
      <c r="ABD47" s="152"/>
      <c r="ABE47" s="212"/>
      <c r="ABF47" s="210"/>
      <c r="ABG47" s="211"/>
      <c r="ABH47" s="149"/>
      <c r="ABP47" s="149"/>
      <c r="ABS47" s="171"/>
      <c r="ABT47" s="171"/>
      <c r="ABU47" s="149"/>
      <c r="ABW47" s="152"/>
      <c r="ABY47" s="152"/>
      <c r="ABZ47" s="212"/>
      <c r="ACA47" s="210"/>
      <c r="ACB47" s="211"/>
      <c r="ACC47" s="149"/>
      <c r="ACK47" s="149"/>
      <c r="ACN47" s="171"/>
      <c r="ACO47" s="171"/>
      <c r="ACP47" s="149"/>
      <c r="ACR47" s="152"/>
      <c r="ACT47" s="152"/>
      <c r="ACU47" s="212"/>
      <c r="ACV47" s="210"/>
      <c r="ACW47" s="211"/>
      <c r="ACX47" s="149"/>
      <c r="ADF47" s="149"/>
      <c r="ADI47" s="171"/>
      <c r="ADJ47" s="171"/>
      <c r="ADK47" s="149"/>
      <c r="ADM47" s="152"/>
      <c r="ADO47" s="152"/>
      <c r="ADP47" s="212"/>
      <c r="ADQ47" s="210"/>
      <c r="ADR47" s="211"/>
      <c r="ADS47" s="149"/>
      <c r="AEA47" s="149"/>
      <c r="AED47" s="171"/>
      <c r="AEE47" s="171"/>
      <c r="AEF47" s="149"/>
      <c r="AEH47" s="152"/>
      <c r="AEJ47" s="152"/>
      <c r="AEK47" s="212"/>
      <c r="AEL47" s="210"/>
      <c r="AEM47" s="211"/>
      <c r="AEN47" s="149"/>
      <c r="AEV47" s="149"/>
      <c r="AEY47" s="171"/>
      <c r="AEZ47" s="171"/>
      <c r="AFA47" s="149"/>
      <c r="AFC47" s="152"/>
      <c r="AFE47" s="152"/>
      <c r="AFF47" s="212"/>
      <c r="AFG47" s="210"/>
      <c r="AFH47" s="211"/>
      <c r="AFI47" s="149"/>
      <c r="AFQ47" s="149"/>
      <c r="AFT47" s="171"/>
      <c r="AFU47" s="171"/>
      <c r="AFV47" s="149"/>
      <c r="AFX47" s="152"/>
      <c r="AFZ47" s="152"/>
      <c r="AGA47" s="212"/>
      <c r="AGB47" s="210"/>
      <c r="AGC47" s="211"/>
      <c r="AGD47" s="149"/>
      <c r="AGL47" s="149"/>
      <c r="AGO47" s="171"/>
      <c r="AGP47" s="171"/>
      <c r="AGQ47" s="149"/>
      <c r="AGS47" s="152"/>
      <c r="AGU47" s="152"/>
      <c r="AGV47" s="212"/>
      <c r="AGW47" s="210"/>
      <c r="AGX47" s="211"/>
      <c r="AGY47" s="149"/>
      <c r="AHG47" s="149"/>
      <c r="AHJ47" s="171"/>
      <c r="AHK47" s="171"/>
      <c r="AHL47" s="149"/>
      <c r="AHN47" s="152"/>
      <c r="AHP47" s="152"/>
      <c r="AHQ47" s="212"/>
      <c r="AHR47" s="210"/>
      <c r="AHS47" s="211"/>
      <c r="AHT47" s="149"/>
      <c r="AIB47" s="149"/>
      <c r="AIE47" s="171"/>
      <c r="AIF47" s="171"/>
      <c r="AIG47" s="149"/>
      <c r="AII47" s="152"/>
      <c r="AIK47" s="152"/>
      <c r="AIL47" s="212"/>
      <c r="AIM47" s="210"/>
      <c r="AIN47" s="211"/>
      <c r="AIO47" s="149"/>
      <c r="AIW47" s="149"/>
      <c r="AIZ47" s="171"/>
      <c r="AJA47" s="171"/>
      <c r="AJB47" s="149"/>
      <c r="AJD47" s="152"/>
      <c r="AJF47" s="152"/>
      <c r="AJG47" s="212"/>
      <c r="AJH47" s="210"/>
      <c r="AJI47" s="211"/>
      <c r="AJJ47" s="149"/>
      <c r="AJR47" s="149"/>
      <c r="AJU47" s="171"/>
      <c r="AJV47" s="171"/>
      <c r="AJW47" s="149"/>
      <c r="AJY47" s="152"/>
      <c r="AKA47" s="152"/>
      <c r="AKB47" s="212"/>
      <c r="AKC47" s="210"/>
      <c r="AKD47" s="211"/>
      <c r="AKE47" s="149"/>
      <c r="AKM47" s="149"/>
      <c r="AKP47" s="171"/>
      <c r="AKQ47" s="171"/>
      <c r="AKR47" s="149"/>
      <c r="AKT47" s="152"/>
      <c r="AKV47" s="152"/>
      <c r="AKW47" s="212"/>
      <c r="AKX47" s="210"/>
      <c r="AKY47" s="211"/>
      <c r="AKZ47" s="149"/>
      <c r="ALH47" s="149"/>
      <c r="ALK47" s="171"/>
      <c r="ALL47" s="171"/>
      <c r="ALM47" s="149"/>
      <c r="ALO47" s="152"/>
      <c r="ALQ47" s="152"/>
      <c r="ALR47" s="212"/>
      <c r="ALS47" s="210"/>
      <c r="ALT47" s="211"/>
      <c r="ALU47" s="149"/>
      <c r="AMC47" s="149"/>
      <c r="AMF47" s="171"/>
      <c r="AMG47" s="171"/>
      <c r="AMH47" s="149"/>
      <c r="AMJ47" s="152"/>
      <c r="AML47" s="152"/>
      <c r="AMM47" s="212"/>
      <c r="AMN47" s="210"/>
      <c r="AMO47" s="211"/>
      <c r="AMP47" s="149"/>
      <c r="AMX47" s="149"/>
      <c r="ANA47" s="171"/>
      <c r="ANB47" s="171"/>
      <c r="ANC47" s="149"/>
      <c r="ANE47" s="152"/>
      <c r="ANG47" s="152"/>
      <c r="ANH47" s="212"/>
      <c r="ANI47" s="210"/>
      <c r="ANJ47" s="211"/>
      <c r="ANK47" s="149"/>
      <c r="ANS47" s="149"/>
      <c r="ANV47" s="171"/>
      <c r="ANW47" s="171"/>
      <c r="ANX47" s="149"/>
      <c r="ANZ47" s="152"/>
      <c r="AOB47" s="152"/>
      <c r="AOC47" s="212"/>
      <c r="AOD47" s="210"/>
      <c r="AOE47" s="211"/>
      <c r="AOF47" s="149"/>
      <c r="AON47" s="149"/>
      <c r="AOQ47" s="171"/>
      <c r="AOR47" s="171"/>
      <c r="AOS47" s="149"/>
      <c r="AOU47" s="152"/>
      <c r="AOW47" s="152"/>
      <c r="AOX47" s="212"/>
      <c r="AOY47" s="210"/>
      <c r="AOZ47" s="211"/>
      <c r="APA47" s="149"/>
      <c r="API47" s="149"/>
      <c r="APL47" s="171"/>
      <c r="APM47" s="171"/>
      <c r="APN47" s="149"/>
      <c r="APP47" s="152"/>
      <c r="APR47" s="152"/>
      <c r="APS47" s="212"/>
      <c r="APT47" s="210"/>
      <c r="APU47" s="211"/>
      <c r="APV47" s="149"/>
      <c r="AQD47" s="149"/>
      <c r="AQG47" s="171"/>
      <c r="AQH47" s="171"/>
      <c r="AQI47" s="149"/>
      <c r="AQK47" s="152"/>
      <c r="AQM47" s="152"/>
      <c r="AQN47" s="212"/>
      <c r="AQO47" s="210"/>
      <c r="AQP47" s="211"/>
      <c r="AQQ47" s="149"/>
      <c r="AQY47" s="149"/>
      <c r="ARB47" s="171"/>
      <c r="ARC47" s="171"/>
      <c r="ARD47" s="149"/>
      <c r="ARF47" s="152"/>
      <c r="ARH47" s="152"/>
      <c r="ARI47" s="212"/>
      <c r="ARJ47" s="210"/>
      <c r="ARK47" s="211"/>
      <c r="ARL47" s="149"/>
      <c r="ART47" s="149"/>
      <c r="ARW47" s="171"/>
      <c r="ARX47" s="171"/>
      <c r="ARY47" s="149"/>
      <c r="ASA47" s="152"/>
      <c r="ASC47" s="152"/>
      <c r="ASD47" s="212"/>
      <c r="ASE47" s="210"/>
      <c r="ASF47" s="211"/>
      <c r="ASG47" s="149"/>
      <c r="ASO47" s="149"/>
      <c r="ASR47" s="171"/>
      <c r="ASS47" s="171"/>
      <c r="AST47" s="149"/>
      <c r="ASV47" s="152"/>
      <c r="ASX47" s="152"/>
      <c r="ASY47" s="212"/>
      <c r="ASZ47" s="210"/>
      <c r="ATA47" s="211"/>
      <c r="ATB47" s="149"/>
      <c r="ATJ47" s="149"/>
      <c r="ATM47" s="171"/>
      <c r="ATN47" s="171"/>
      <c r="ATO47" s="149"/>
      <c r="ATQ47" s="152"/>
      <c r="ATS47" s="152"/>
      <c r="ATT47" s="212"/>
      <c r="ATU47" s="210"/>
      <c r="ATV47" s="211"/>
      <c r="ATW47" s="149"/>
      <c r="AUE47" s="149"/>
      <c r="AUH47" s="171"/>
      <c r="AUI47" s="171"/>
      <c r="AUJ47" s="149"/>
      <c r="AUL47" s="152"/>
      <c r="AUN47" s="152"/>
      <c r="AUO47" s="212"/>
      <c r="AUP47" s="210"/>
      <c r="AUQ47" s="211"/>
      <c r="AUR47" s="149"/>
      <c r="AUZ47" s="149"/>
      <c r="AVC47" s="171"/>
      <c r="AVD47" s="171"/>
      <c r="AVE47" s="149"/>
      <c r="AVG47" s="152"/>
      <c r="AVI47" s="152"/>
      <c r="AVJ47" s="212"/>
      <c r="AVK47" s="210"/>
      <c r="AVL47" s="211"/>
      <c r="AVM47" s="149"/>
      <c r="AVU47" s="149"/>
      <c r="AVX47" s="171"/>
      <c r="AVY47" s="171"/>
      <c r="AVZ47" s="149"/>
      <c r="AWB47" s="152"/>
      <c r="AWD47" s="152"/>
      <c r="AWE47" s="212"/>
      <c r="AWF47" s="210"/>
      <c r="AWG47" s="211"/>
      <c r="AWH47" s="149"/>
      <c r="AWP47" s="149"/>
      <c r="AWS47" s="171"/>
      <c r="AWT47" s="171"/>
      <c r="AWU47" s="149"/>
      <c r="AWW47" s="152"/>
      <c r="AWY47" s="152"/>
      <c r="AWZ47" s="212"/>
      <c r="AXA47" s="210"/>
      <c r="AXB47" s="211"/>
      <c r="AXC47" s="149"/>
      <c r="AXK47" s="149"/>
      <c r="AXN47" s="171"/>
      <c r="AXO47" s="171"/>
      <c r="AXP47" s="149"/>
      <c r="AXR47" s="152"/>
      <c r="AXT47" s="152"/>
      <c r="AXU47" s="212"/>
      <c r="AXV47" s="210"/>
      <c r="AXW47" s="211"/>
      <c r="AXX47" s="149"/>
      <c r="AYF47" s="149"/>
      <c r="AYI47" s="171"/>
      <c r="AYJ47" s="171"/>
      <c r="AYK47" s="149"/>
      <c r="AYM47" s="152"/>
      <c r="AYO47" s="152"/>
      <c r="AYP47" s="212"/>
      <c r="AYQ47" s="210"/>
      <c r="AYR47" s="211"/>
      <c r="AYS47" s="149"/>
      <c r="AZA47" s="149"/>
      <c r="AZD47" s="171"/>
      <c r="AZE47" s="171"/>
      <c r="AZF47" s="149"/>
      <c r="AZH47" s="152"/>
      <c r="AZJ47" s="152"/>
      <c r="AZK47" s="212"/>
      <c r="AZL47" s="210"/>
      <c r="AZM47" s="211"/>
      <c r="AZN47" s="149"/>
      <c r="AZV47" s="149"/>
      <c r="AZY47" s="171"/>
      <c r="AZZ47" s="171"/>
      <c r="BAA47" s="149"/>
      <c r="BAC47" s="152"/>
      <c r="BAE47" s="152"/>
      <c r="BAF47" s="212"/>
      <c r="BAG47" s="210"/>
      <c r="BAH47" s="211"/>
      <c r="BAI47" s="149"/>
      <c r="BAQ47" s="149"/>
      <c r="BAT47" s="171"/>
      <c r="BAU47" s="171"/>
      <c r="BAV47" s="149"/>
      <c r="BAX47" s="152"/>
      <c r="BAZ47" s="152"/>
      <c r="BBA47" s="212"/>
      <c r="BBB47" s="210"/>
      <c r="BBC47" s="211"/>
      <c r="BBD47" s="149"/>
      <c r="BBL47" s="149"/>
      <c r="BBO47" s="171"/>
      <c r="BBP47" s="171"/>
      <c r="BBQ47" s="149"/>
      <c r="BBS47" s="152"/>
      <c r="BBU47" s="152"/>
      <c r="BBV47" s="212"/>
      <c r="BBW47" s="210"/>
      <c r="BBX47" s="211"/>
      <c r="BBY47" s="149"/>
      <c r="BCG47" s="149"/>
      <c r="BCJ47" s="171"/>
      <c r="BCK47" s="171"/>
      <c r="BCL47" s="149"/>
      <c r="BCN47" s="152"/>
      <c r="BCP47" s="152"/>
      <c r="BCQ47" s="212"/>
      <c r="BCR47" s="210"/>
      <c r="BCS47" s="211"/>
      <c r="BCT47" s="149"/>
      <c r="BDB47" s="149"/>
      <c r="BDE47" s="171"/>
      <c r="BDF47" s="171"/>
      <c r="BDG47" s="149"/>
      <c r="BDI47" s="152"/>
      <c r="BDK47" s="152"/>
      <c r="BDL47" s="212"/>
      <c r="BDM47" s="210"/>
      <c r="BDN47" s="211"/>
      <c r="BDO47" s="149"/>
      <c r="BDW47" s="149"/>
      <c r="BDZ47" s="171"/>
      <c r="BEA47" s="171"/>
      <c r="BEB47" s="149"/>
      <c r="BED47" s="152"/>
      <c r="BEF47" s="152"/>
      <c r="BEG47" s="212"/>
      <c r="BEH47" s="210"/>
      <c r="BEI47" s="211"/>
      <c r="BEJ47" s="149"/>
      <c r="BER47" s="149"/>
      <c r="BEU47" s="171"/>
      <c r="BEV47" s="171"/>
      <c r="BEW47" s="149"/>
      <c r="BEY47" s="152"/>
      <c r="BFA47" s="152"/>
      <c r="BFB47" s="212"/>
      <c r="BFC47" s="210"/>
      <c r="BFD47" s="211"/>
      <c r="BFE47" s="149"/>
      <c r="BFM47" s="149"/>
      <c r="BFP47" s="171"/>
      <c r="BFQ47" s="171"/>
      <c r="BFR47" s="149"/>
      <c r="BFT47" s="152"/>
      <c r="BFV47" s="152"/>
      <c r="BFW47" s="212"/>
      <c r="BFX47" s="210"/>
      <c r="BFY47" s="211"/>
      <c r="BFZ47" s="149"/>
      <c r="BGH47" s="149"/>
      <c r="BGK47" s="171"/>
      <c r="BGL47" s="171"/>
      <c r="BGM47" s="149"/>
      <c r="BGO47" s="152"/>
      <c r="BGQ47" s="152"/>
      <c r="BGR47" s="212"/>
      <c r="BGS47" s="210"/>
      <c r="BGT47" s="211"/>
      <c r="BGU47" s="149"/>
      <c r="BHC47" s="149"/>
      <c r="BHF47" s="171"/>
      <c r="BHG47" s="171"/>
      <c r="BHH47" s="149"/>
      <c r="BHJ47" s="152"/>
      <c r="BHL47" s="152"/>
      <c r="BHM47" s="212"/>
      <c r="BHN47" s="210"/>
      <c r="BHO47" s="211"/>
      <c r="BHP47" s="149"/>
      <c r="BHX47" s="149"/>
      <c r="BIA47" s="171"/>
      <c r="BIB47" s="171"/>
      <c r="BIC47" s="149"/>
      <c r="BIE47" s="152"/>
      <c r="BIG47" s="152"/>
      <c r="BIH47" s="212"/>
      <c r="BII47" s="210"/>
      <c r="BIJ47" s="211"/>
      <c r="BIK47" s="149"/>
      <c r="BIS47" s="149"/>
      <c r="BIV47" s="171"/>
      <c r="BIW47" s="171"/>
      <c r="BIX47" s="149"/>
      <c r="BIZ47" s="152"/>
      <c r="BJB47" s="152"/>
      <c r="BJC47" s="212"/>
      <c r="BJD47" s="210"/>
      <c r="BJE47" s="211"/>
      <c r="BJF47" s="149"/>
      <c r="BJN47" s="149"/>
      <c r="BJQ47" s="171"/>
      <c r="BJR47" s="171"/>
      <c r="BJS47" s="149"/>
      <c r="BJU47" s="152"/>
      <c r="BJW47" s="152"/>
      <c r="BJX47" s="212"/>
      <c r="BJY47" s="210"/>
      <c r="BJZ47" s="211"/>
      <c r="BKA47" s="149"/>
      <c r="BKI47" s="149"/>
      <c r="BKL47" s="171"/>
      <c r="BKM47" s="171"/>
      <c r="BKN47" s="149"/>
      <c r="BKP47" s="152"/>
      <c r="BKR47" s="152"/>
      <c r="BKS47" s="212"/>
      <c r="BKT47" s="210"/>
      <c r="BKU47" s="211"/>
      <c r="BKV47" s="149"/>
      <c r="BLD47" s="149"/>
      <c r="BLG47" s="171"/>
      <c r="BLH47" s="171"/>
      <c r="BLI47" s="149"/>
      <c r="BLK47" s="152"/>
      <c r="BLM47" s="152"/>
      <c r="BLN47" s="212"/>
      <c r="BLO47" s="210"/>
      <c r="BLP47" s="211"/>
      <c r="BLQ47" s="149"/>
      <c r="BLY47" s="149"/>
      <c r="BMB47" s="171"/>
      <c r="BMC47" s="171"/>
      <c r="BMD47" s="149"/>
      <c r="BMF47" s="152"/>
      <c r="BMH47" s="152"/>
      <c r="BMI47" s="212"/>
      <c r="BMJ47" s="210"/>
      <c r="BMK47" s="211"/>
      <c r="BML47" s="149"/>
      <c r="BMT47" s="149"/>
      <c r="BMW47" s="171"/>
      <c r="BMX47" s="171"/>
      <c r="BMY47" s="149"/>
      <c r="BNA47" s="152"/>
      <c r="BNC47" s="152"/>
      <c r="BND47" s="212"/>
      <c r="BNE47" s="210"/>
      <c r="BNF47" s="211"/>
      <c r="BNG47" s="149"/>
      <c r="BNO47" s="149"/>
      <c r="BNR47" s="171"/>
      <c r="BNS47" s="171"/>
      <c r="BNT47" s="149"/>
      <c r="BNV47" s="152"/>
      <c r="BNX47" s="152"/>
      <c r="BNY47" s="212"/>
      <c r="BNZ47" s="210"/>
      <c r="BOA47" s="211"/>
      <c r="BOB47" s="149"/>
      <c r="BOJ47" s="149"/>
      <c r="BOM47" s="171"/>
      <c r="BON47" s="171"/>
      <c r="BOO47" s="149"/>
      <c r="BOQ47" s="152"/>
      <c r="BOS47" s="152"/>
      <c r="BOT47" s="212"/>
      <c r="BOU47" s="210"/>
      <c r="BOV47" s="211"/>
      <c r="BOW47" s="149"/>
      <c r="BPE47" s="149"/>
      <c r="BPH47" s="171"/>
      <c r="BPI47" s="171"/>
      <c r="BPJ47" s="149"/>
      <c r="BPL47" s="152"/>
      <c r="BPN47" s="152"/>
      <c r="BPO47" s="212"/>
      <c r="BPP47" s="210"/>
      <c r="BPQ47" s="211"/>
      <c r="BPR47" s="149"/>
      <c r="BPZ47" s="149"/>
      <c r="BQC47" s="171"/>
      <c r="BQD47" s="171"/>
      <c r="BQE47" s="149"/>
      <c r="BQG47" s="152"/>
      <c r="BQI47" s="152"/>
      <c r="BQJ47" s="212"/>
      <c r="BQK47" s="210"/>
      <c r="BQL47" s="211"/>
      <c r="BQM47" s="149"/>
      <c r="BQU47" s="149"/>
      <c r="BQX47" s="171"/>
      <c r="BQY47" s="171"/>
      <c r="BQZ47" s="149"/>
      <c r="BRB47" s="152"/>
      <c r="BRD47" s="152"/>
      <c r="BRE47" s="212"/>
      <c r="BRF47" s="210"/>
      <c r="BRG47" s="211"/>
      <c r="BRH47" s="149"/>
      <c r="BRP47" s="149"/>
      <c r="BRS47" s="171"/>
      <c r="BRT47" s="171"/>
      <c r="BRU47" s="149"/>
      <c r="BRW47" s="152"/>
      <c r="BRY47" s="152"/>
      <c r="BRZ47" s="212"/>
      <c r="BSA47" s="210"/>
      <c r="BSB47" s="211"/>
      <c r="BSC47" s="149"/>
      <c r="BSK47" s="149"/>
      <c r="BSN47" s="171"/>
      <c r="BSO47" s="171"/>
      <c r="BSP47" s="149"/>
      <c r="BSR47" s="152"/>
      <c r="BST47" s="152"/>
      <c r="BSU47" s="212"/>
      <c r="BSV47" s="210"/>
      <c r="BSW47" s="211"/>
      <c r="BSX47" s="149"/>
      <c r="BTF47" s="149"/>
      <c r="BTI47" s="171"/>
      <c r="BTJ47" s="171"/>
      <c r="BTK47" s="149"/>
      <c r="BTM47" s="152"/>
      <c r="BTO47" s="152"/>
      <c r="BTP47" s="212"/>
      <c r="BTQ47" s="210"/>
      <c r="BTR47" s="211"/>
      <c r="BTS47" s="149"/>
      <c r="BUA47" s="149"/>
      <c r="BUD47" s="171"/>
      <c r="BUE47" s="171"/>
      <c r="BUF47" s="149"/>
      <c r="BUH47" s="152"/>
      <c r="BUJ47" s="152"/>
      <c r="BUK47" s="212"/>
      <c r="BUL47" s="210"/>
      <c r="BUM47" s="211"/>
      <c r="BUN47" s="149"/>
      <c r="BUV47" s="149"/>
      <c r="BUY47" s="171"/>
      <c r="BUZ47" s="171"/>
      <c r="BVA47" s="149"/>
      <c r="BVC47" s="152"/>
      <c r="BVE47" s="152"/>
      <c r="BVF47" s="212"/>
      <c r="BVG47" s="210"/>
      <c r="BVH47" s="211"/>
      <c r="BVI47" s="149"/>
      <c r="BVQ47" s="149"/>
      <c r="BVT47" s="171"/>
      <c r="BVU47" s="171"/>
      <c r="BVV47" s="149"/>
      <c r="BVX47" s="152"/>
      <c r="BVZ47" s="152"/>
      <c r="BWA47" s="212"/>
      <c r="BWB47" s="210"/>
      <c r="BWC47" s="211"/>
      <c r="BWD47" s="149"/>
      <c r="BWL47" s="149"/>
      <c r="BWO47" s="171"/>
      <c r="BWP47" s="171"/>
      <c r="BWQ47" s="149"/>
      <c r="BWS47" s="152"/>
      <c r="BWU47" s="152"/>
      <c r="BWV47" s="212"/>
      <c r="BWW47" s="210"/>
      <c r="BWX47" s="211"/>
      <c r="BWY47" s="149"/>
      <c r="BXG47" s="149"/>
      <c r="BXJ47" s="171"/>
      <c r="BXK47" s="171"/>
      <c r="BXL47" s="149"/>
      <c r="BXN47" s="152"/>
      <c r="BXP47" s="152"/>
      <c r="BXQ47" s="212"/>
      <c r="BXR47" s="210"/>
      <c r="BXS47" s="211"/>
      <c r="BXT47" s="149"/>
      <c r="BYB47" s="149"/>
      <c r="BYE47" s="171"/>
      <c r="BYF47" s="171"/>
      <c r="BYG47" s="149"/>
      <c r="BYI47" s="152"/>
      <c r="BYK47" s="152"/>
      <c r="BYL47" s="212"/>
      <c r="BYM47" s="210"/>
      <c r="BYN47" s="211"/>
      <c r="BYO47" s="149"/>
      <c r="BYW47" s="149"/>
      <c r="BYZ47" s="171"/>
      <c r="BZA47" s="171"/>
      <c r="BZB47" s="149"/>
      <c r="BZD47" s="152"/>
      <c r="BZF47" s="152"/>
      <c r="BZG47" s="212"/>
      <c r="BZH47" s="210"/>
      <c r="BZI47" s="211"/>
      <c r="BZJ47" s="149"/>
      <c r="BZR47" s="149"/>
      <c r="BZU47" s="171"/>
      <c r="BZV47" s="171"/>
      <c r="BZW47" s="149"/>
      <c r="BZY47" s="152"/>
      <c r="CAA47" s="152"/>
      <c r="CAB47" s="212"/>
      <c r="CAC47" s="210"/>
      <c r="CAD47" s="211"/>
      <c r="CAE47" s="149"/>
      <c r="CAM47" s="149"/>
      <c r="CAP47" s="171"/>
      <c r="CAQ47" s="171"/>
      <c r="CAR47" s="149"/>
      <c r="CAT47" s="152"/>
      <c r="CAV47" s="152"/>
      <c r="CAW47" s="212"/>
      <c r="CAX47" s="210"/>
      <c r="CAY47" s="211"/>
      <c r="CAZ47" s="149"/>
      <c r="CBH47" s="149"/>
      <c r="CBK47" s="171"/>
      <c r="CBL47" s="171"/>
      <c r="CBM47" s="149"/>
      <c r="CBO47" s="152"/>
      <c r="CBQ47" s="152"/>
      <c r="CBR47" s="212"/>
      <c r="CBS47" s="210"/>
      <c r="CBT47" s="211"/>
      <c r="CBU47" s="149"/>
      <c r="CCC47" s="149"/>
      <c r="CCF47" s="171"/>
      <c r="CCG47" s="171"/>
      <c r="CCH47" s="149"/>
      <c r="CCJ47" s="152"/>
      <c r="CCL47" s="152"/>
      <c r="CCM47" s="212"/>
      <c r="CCN47" s="210"/>
      <c r="CCO47" s="211"/>
      <c r="CCP47" s="149"/>
      <c r="CCX47" s="149"/>
      <c r="CDA47" s="171"/>
      <c r="CDB47" s="171"/>
      <c r="CDC47" s="149"/>
      <c r="CDE47" s="152"/>
      <c r="CDG47" s="152"/>
      <c r="CDH47" s="212"/>
      <c r="CDI47" s="210"/>
      <c r="CDJ47" s="211"/>
      <c r="CDK47" s="149"/>
      <c r="CDS47" s="149"/>
      <c r="CDV47" s="171"/>
      <c r="CDW47" s="171"/>
      <c r="CDX47" s="149"/>
      <c r="CDZ47" s="152"/>
      <c r="CEB47" s="152"/>
      <c r="CEC47" s="212"/>
      <c r="CED47" s="210"/>
      <c r="CEE47" s="211"/>
      <c r="CEF47" s="149"/>
      <c r="CEN47" s="149"/>
      <c r="CEQ47" s="171"/>
      <c r="CER47" s="171"/>
      <c r="CES47" s="149"/>
      <c r="CEU47" s="152"/>
      <c r="CEW47" s="152"/>
      <c r="CEX47" s="212"/>
      <c r="CEY47" s="210"/>
      <c r="CEZ47" s="211"/>
      <c r="CFA47" s="149"/>
      <c r="CFI47" s="149"/>
      <c r="CFL47" s="171"/>
      <c r="CFM47" s="171"/>
      <c r="CFN47" s="149"/>
      <c r="CFP47" s="152"/>
      <c r="CFR47" s="152"/>
      <c r="CFS47" s="212"/>
      <c r="CFT47" s="210"/>
      <c r="CFU47" s="211"/>
      <c r="CFV47" s="149"/>
      <c r="CGD47" s="149"/>
      <c r="CGG47" s="171"/>
      <c r="CGH47" s="171"/>
      <c r="CGI47" s="149"/>
      <c r="CGK47" s="152"/>
      <c r="CGM47" s="152"/>
      <c r="CGN47" s="212"/>
      <c r="CGO47" s="210"/>
      <c r="CGP47" s="211"/>
      <c r="CGQ47" s="149"/>
      <c r="CGY47" s="149"/>
      <c r="CHB47" s="171"/>
      <c r="CHC47" s="171"/>
      <c r="CHD47" s="149"/>
      <c r="CHF47" s="152"/>
      <c r="CHH47" s="152"/>
      <c r="CHI47" s="212"/>
      <c r="CHJ47" s="210"/>
      <c r="CHK47" s="211"/>
      <c r="CHL47" s="149"/>
      <c r="CHT47" s="149"/>
      <c r="CHW47" s="171"/>
      <c r="CHX47" s="171"/>
      <c r="CHY47" s="149"/>
      <c r="CIA47" s="152"/>
      <c r="CIC47" s="152"/>
      <c r="CID47" s="212"/>
      <c r="CIE47" s="210"/>
      <c r="CIF47" s="211"/>
      <c r="CIG47" s="149"/>
      <c r="CIO47" s="149"/>
      <c r="CIR47" s="171"/>
      <c r="CIS47" s="171"/>
      <c r="CIT47" s="149"/>
      <c r="CIV47" s="152"/>
      <c r="CIX47" s="152"/>
      <c r="CIY47" s="212"/>
      <c r="CIZ47" s="210"/>
      <c r="CJA47" s="211"/>
      <c r="CJB47" s="149"/>
      <c r="CJJ47" s="149"/>
      <c r="CJM47" s="171"/>
      <c r="CJN47" s="171"/>
      <c r="CJO47" s="149"/>
      <c r="CJQ47" s="152"/>
      <c r="CJS47" s="152"/>
      <c r="CJT47" s="212"/>
      <c r="CJU47" s="210"/>
      <c r="CJV47" s="211"/>
      <c r="CJW47" s="149"/>
      <c r="CKE47" s="149"/>
      <c r="CKH47" s="171"/>
      <c r="CKI47" s="171"/>
      <c r="CKJ47" s="149"/>
      <c r="CKL47" s="152"/>
      <c r="CKN47" s="152"/>
      <c r="CKO47" s="212"/>
      <c r="CKP47" s="210"/>
      <c r="CKQ47" s="211"/>
      <c r="CKR47" s="149"/>
      <c r="CKZ47" s="149"/>
      <c r="CLC47" s="171"/>
      <c r="CLD47" s="171"/>
      <c r="CLE47" s="149"/>
      <c r="CLG47" s="152"/>
      <c r="CLI47" s="152"/>
      <c r="CLJ47" s="212"/>
      <c r="CLK47" s="210"/>
      <c r="CLL47" s="211"/>
      <c r="CLM47" s="149"/>
      <c r="CLU47" s="149"/>
      <c r="CLX47" s="171"/>
      <c r="CLY47" s="171"/>
      <c r="CLZ47" s="149"/>
      <c r="CMB47" s="152"/>
      <c r="CMD47" s="152"/>
      <c r="CME47" s="212"/>
      <c r="CMF47" s="210"/>
      <c r="CMG47" s="211"/>
      <c r="CMH47" s="149"/>
      <c r="CMP47" s="149"/>
      <c r="CMS47" s="171"/>
      <c r="CMT47" s="171"/>
      <c r="CMU47" s="149"/>
      <c r="CMW47" s="152"/>
      <c r="CMY47" s="152"/>
      <c r="CMZ47" s="212"/>
      <c r="CNA47" s="210"/>
      <c r="CNB47" s="211"/>
      <c r="CNC47" s="149"/>
      <c r="CNK47" s="149"/>
      <c r="CNN47" s="171"/>
      <c r="CNO47" s="171"/>
      <c r="CNP47" s="149"/>
      <c r="CNR47" s="152"/>
      <c r="CNT47" s="152"/>
      <c r="CNU47" s="212"/>
      <c r="CNV47" s="210"/>
      <c r="CNW47" s="211"/>
      <c r="CNX47" s="149"/>
      <c r="COF47" s="149"/>
      <c r="COI47" s="171"/>
      <c r="COJ47" s="171"/>
      <c r="COK47" s="149"/>
      <c r="COM47" s="152"/>
      <c r="COO47" s="152"/>
      <c r="COP47" s="212"/>
      <c r="COQ47" s="210"/>
      <c r="COR47" s="211"/>
      <c r="COS47" s="149"/>
      <c r="CPA47" s="149"/>
      <c r="CPD47" s="171"/>
      <c r="CPE47" s="171"/>
      <c r="CPF47" s="149"/>
      <c r="CPH47" s="152"/>
      <c r="CPJ47" s="152"/>
      <c r="CPK47" s="212"/>
      <c r="CPL47" s="210"/>
      <c r="CPM47" s="211"/>
      <c r="CPN47" s="149"/>
      <c r="CPV47" s="149"/>
      <c r="CPY47" s="171"/>
      <c r="CPZ47" s="171"/>
      <c r="CQA47" s="149"/>
      <c r="CQC47" s="152"/>
      <c r="CQE47" s="152"/>
      <c r="CQF47" s="212"/>
      <c r="CQG47" s="210"/>
      <c r="CQH47" s="211"/>
      <c r="CQI47" s="149"/>
      <c r="CQQ47" s="149"/>
      <c r="CQT47" s="171"/>
      <c r="CQU47" s="171"/>
      <c r="CQV47" s="149"/>
      <c r="CQX47" s="152"/>
      <c r="CQZ47" s="152"/>
      <c r="CRA47" s="212"/>
      <c r="CRB47" s="210"/>
      <c r="CRC47" s="211"/>
      <c r="CRD47" s="149"/>
      <c r="CRL47" s="149"/>
      <c r="CRO47" s="171"/>
      <c r="CRP47" s="171"/>
      <c r="CRQ47" s="149"/>
      <c r="CRS47" s="152"/>
      <c r="CRU47" s="152"/>
      <c r="CRV47" s="212"/>
      <c r="CRW47" s="210"/>
      <c r="CRX47" s="211"/>
      <c r="CRY47" s="149"/>
      <c r="CSG47" s="149"/>
      <c r="CSJ47" s="171"/>
      <c r="CSK47" s="171"/>
      <c r="CSL47" s="149"/>
      <c r="CSN47" s="152"/>
      <c r="CSP47" s="152"/>
      <c r="CSQ47" s="212"/>
      <c r="CSR47" s="210"/>
      <c r="CSS47" s="211"/>
      <c r="CST47" s="149"/>
      <c r="CTB47" s="149"/>
      <c r="CTE47" s="171"/>
      <c r="CTF47" s="171"/>
      <c r="CTG47" s="149"/>
      <c r="CTI47" s="152"/>
      <c r="CTK47" s="152"/>
      <c r="CTL47" s="212"/>
      <c r="CTM47" s="210"/>
      <c r="CTN47" s="211"/>
      <c r="CTO47" s="149"/>
      <c r="CTW47" s="149"/>
      <c r="CTZ47" s="171"/>
      <c r="CUA47" s="171"/>
      <c r="CUB47" s="149"/>
      <c r="CUD47" s="152"/>
      <c r="CUF47" s="152"/>
      <c r="CUG47" s="212"/>
      <c r="CUH47" s="210"/>
      <c r="CUI47" s="211"/>
      <c r="CUJ47" s="149"/>
      <c r="CUR47" s="149"/>
      <c r="CUU47" s="171"/>
      <c r="CUV47" s="171"/>
      <c r="CUW47" s="149"/>
      <c r="CUY47" s="152"/>
      <c r="CVA47" s="152"/>
      <c r="CVB47" s="212"/>
      <c r="CVC47" s="210"/>
      <c r="CVD47" s="211"/>
      <c r="CVE47" s="149"/>
      <c r="CVM47" s="149"/>
      <c r="CVP47" s="171"/>
      <c r="CVQ47" s="171"/>
      <c r="CVR47" s="149"/>
      <c r="CVT47" s="152"/>
      <c r="CVV47" s="152"/>
      <c r="CVW47" s="212"/>
      <c r="CVX47" s="210"/>
      <c r="CVY47" s="211"/>
      <c r="CVZ47" s="149"/>
      <c r="CWH47" s="149"/>
      <c r="CWK47" s="171"/>
      <c r="CWL47" s="171"/>
      <c r="CWM47" s="149"/>
      <c r="CWO47" s="152"/>
      <c r="CWQ47" s="152"/>
      <c r="CWR47" s="212"/>
      <c r="CWS47" s="210"/>
      <c r="CWT47" s="211"/>
      <c r="CWU47" s="149"/>
      <c r="CXC47" s="149"/>
      <c r="CXF47" s="171"/>
      <c r="CXG47" s="171"/>
      <c r="CXH47" s="149"/>
      <c r="CXJ47" s="152"/>
      <c r="CXL47" s="152"/>
      <c r="CXM47" s="212"/>
      <c r="CXN47" s="210"/>
      <c r="CXO47" s="211"/>
      <c r="CXP47" s="149"/>
      <c r="CXX47" s="149"/>
      <c r="CYA47" s="171"/>
      <c r="CYB47" s="171"/>
      <c r="CYC47" s="149"/>
      <c r="CYE47" s="152"/>
      <c r="CYG47" s="152"/>
      <c r="CYH47" s="212"/>
      <c r="CYI47" s="210"/>
      <c r="CYJ47" s="211"/>
      <c r="CYK47" s="149"/>
      <c r="CYS47" s="149"/>
      <c r="CYV47" s="171"/>
      <c r="CYW47" s="171"/>
      <c r="CYX47" s="149"/>
      <c r="CYZ47" s="152"/>
      <c r="CZB47" s="152"/>
      <c r="CZC47" s="212"/>
      <c r="CZD47" s="210"/>
      <c r="CZE47" s="211"/>
      <c r="CZF47" s="149"/>
      <c r="CZN47" s="149"/>
      <c r="CZQ47" s="171"/>
      <c r="CZR47" s="171"/>
      <c r="CZS47" s="149"/>
      <c r="CZU47" s="152"/>
      <c r="CZW47" s="152"/>
      <c r="CZX47" s="212"/>
      <c r="CZY47" s="210"/>
      <c r="CZZ47" s="211"/>
      <c r="DAA47" s="149"/>
      <c r="DAI47" s="149"/>
      <c r="DAL47" s="171"/>
      <c r="DAM47" s="171"/>
      <c r="DAN47" s="149"/>
      <c r="DAP47" s="152"/>
      <c r="DAR47" s="152"/>
      <c r="DAS47" s="212"/>
      <c r="DAT47" s="210"/>
      <c r="DAU47" s="211"/>
      <c r="DAV47" s="149"/>
      <c r="DBD47" s="149"/>
      <c r="DBG47" s="171"/>
      <c r="DBH47" s="171"/>
      <c r="DBI47" s="149"/>
      <c r="DBK47" s="152"/>
      <c r="DBM47" s="152"/>
      <c r="DBN47" s="212"/>
      <c r="DBO47" s="210"/>
      <c r="DBP47" s="211"/>
      <c r="DBQ47" s="149"/>
      <c r="DBY47" s="149"/>
      <c r="DCB47" s="171"/>
      <c r="DCC47" s="171"/>
      <c r="DCD47" s="149"/>
      <c r="DCF47" s="152"/>
      <c r="DCH47" s="152"/>
      <c r="DCI47" s="212"/>
      <c r="DCJ47" s="210"/>
      <c r="DCK47" s="211"/>
      <c r="DCL47" s="149"/>
      <c r="DCT47" s="149"/>
      <c r="DCW47" s="171"/>
      <c r="DCX47" s="171"/>
      <c r="DCY47" s="149"/>
      <c r="DDA47" s="152"/>
      <c r="DDC47" s="152"/>
      <c r="DDD47" s="212"/>
      <c r="DDE47" s="210"/>
      <c r="DDF47" s="211"/>
      <c r="DDG47" s="149"/>
      <c r="DDO47" s="149"/>
      <c r="DDR47" s="171"/>
      <c r="DDS47" s="171"/>
      <c r="DDT47" s="149"/>
      <c r="DDV47" s="152"/>
      <c r="DDX47" s="152"/>
      <c r="DDY47" s="212"/>
      <c r="DDZ47" s="210"/>
      <c r="DEA47" s="211"/>
      <c r="DEB47" s="149"/>
      <c r="DEJ47" s="149"/>
      <c r="DEM47" s="171"/>
      <c r="DEN47" s="171"/>
      <c r="DEO47" s="149"/>
      <c r="DEQ47" s="152"/>
      <c r="DES47" s="152"/>
      <c r="DET47" s="212"/>
      <c r="DEU47" s="210"/>
      <c r="DEV47" s="211"/>
      <c r="DEW47" s="149"/>
      <c r="DFE47" s="149"/>
      <c r="DFH47" s="171"/>
      <c r="DFI47" s="171"/>
      <c r="DFJ47" s="149"/>
      <c r="DFL47" s="152"/>
      <c r="DFN47" s="152"/>
      <c r="DFO47" s="212"/>
      <c r="DFP47" s="210"/>
      <c r="DFQ47" s="211"/>
      <c r="DFR47" s="149"/>
      <c r="DFZ47" s="149"/>
      <c r="DGC47" s="171"/>
      <c r="DGD47" s="171"/>
      <c r="DGE47" s="149"/>
      <c r="DGG47" s="152"/>
      <c r="DGI47" s="152"/>
      <c r="DGJ47" s="212"/>
      <c r="DGK47" s="210"/>
      <c r="DGL47" s="211"/>
      <c r="DGM47" s="149"/>
      <c r="DGU47" s="149"/>
      <c r="DGX47" s="171"/>
      <c r="DGY47" s="171"/>
      <c r="DGZ47" s="149"/>
      <c r="DHB47" s="152"/>
      <c r="DHD47" s="152"/>
      <c r="DHE47" s="212"/>
      <c r="DHF47" s="210"/>
      <c r="DHG47" s="211"/>
      <c r="DHH47" s="149"/>
      <c r="DHP47" s="149"/>
      <c r="DHS47" s="171"/>
      <c r="DHT47" s="171"/>
      <c r="DHU47" s="149"/>
      <c r="DHW47" s="152"/>
      <c r="DHY47" s="152"/>
      <c r="DHZ47" s="212"/>
      <c r="DIA47" s="210"/>
      <c r="DIB47" s="211"/>
      <c r="DIC47" s="149"/>
      <c r="DIK47" s="149"/>
      <c r="DIN47" s="171"/>
      <c r="DIO47" s="171"/>
      <c r="DIP47" s="149"/>
      <c r="DIR47" s="152"/>
      <c r="DIT47" s="152"/>
      <c r="DIU47" s="212"/>
      <c r="DIV47" s="210"/>
      <c r="DIW47" s="211"/>
      <c r="DIX47" s="149"/>
      <c r="DJF47" s="149"/>
      <c r="DJI47" s="171"/>
      <c r="DJJ47" s="171"/>
      <c r="DJK47" s="149"/>
      <c r="DJM47" s="152"/>
      <c r="DJO47" s="152"/>
      <c r="DJP47" s="212"/>
      <c r="DJQ47" s="210"/>
      <c r="DJR47" s="211"/>
      <c r="DJS47" s="149"/>
      <c r="DKA47" s="149"/>
      <c r="DKD47" s="171"/>
      <c r="DKE47" s="171"/>
      <c r="DKF47" s="149"/>
      <c r="DKH47" s="152"/>
      <c r="DKJ47" s="152"/>
      <c r="DKK47" s="212"/>
      <c r="DKL47" s="210"/>
      <c r="DKM47" s="211"/>
      <c r="DKN47" s="149"/>
      <c r="DKV47" s="149"/>
      <c r="DKY47" s="171"/>
      <c r="DKZ47" s="171"/>
      <c r="DLA47" s="149"/>
      <c r="DLC47" s="152"/>
      <c r="DLE47" s="152"/>
      <c r="DLF47" s="212"/>
      <c r="DLG47" s="210"/>
      <c r="DLH47" s="211"/>
      <c r="DLI47" s="149"/>
      <c r="DLQ47" s="149"/>
      <c r="DLT47" s="171"/>
      <c r="DLU47" s="171"/>
      <c r="DLV47" s="149"/>
      <c r="DLX47" s="152"/>
      <c r="DLZ47" s="152"/>
      <c r="DMA47" s="212"/>
      <c r="DMB47" s="210"/>
      <c r="DMC47" s="211"/>
      <c r="DMD47" s="149"/>
      <c r="DML47" s="149"/>
      <c r="DMO47" s="171"/>
      <c r="DMP47" s="171"/>
      <c r="DMQ47" s="149"/>
      <c r="DMS47" s="152"/>
      <c r="DMU47" s="152"/>
      <c r="DMV47" s="212"/>
      <c r="DMW47" s="210"/>
      <c r="DMX47" s="211"/>
      <c r="DMY47" s="149"/>
      <c r="DNG47" s="149"/>
      <c r="DNJ47" s="171"/>
      <c r="DNK47" s="171"/>
      <c r="DNL47" s="149"/>
      <c r="DNN47" s="152"/>
      <c r="DNP47" s="152"/>
      <c r="DNQ47" s="212"/>
      <c r="DNR47" s="210"/>
      <c r="DNS47" s="211"/>
      <c r="DNT47" s="149"/>
      <c r="DOB47" s="149"/>
      <c r="DOE47" s="171"/>
      <c r="DOF47" s="171"/>
      <c r="DOG47" s="149"/>
      <c r="DOI47" s="152"/>
      <c r="DOK47" s="152"/>
      <c r="DOL47" s="212"/>
      <c r="DOM47" s="210"/>
      <c r="DON47" s="211"/>
      <c r="DOO47" s="149"/>
      <c r="DOW47" s="149"/>
      <c r="DOZ47" s="171"/>
      <c r="DPA47" s="171"/>
      <c r="DPB47" s="149"/>
      <c r="DPD47" s="152"/>
      <c r="DPF47" s="152"/>
      <c r="DPG47" s="212"/>
      <c r="DPH47" s="210"/>
      <c r="DPI47" s="211"/>
      <c r="DPJ47" s="149"/>
      <c r="DPR47" s="149"/>
      <c r="DPU47" s="171"/>
      <c r="DPV47" s="171"/>
      <c r="DPW47" s="149"/>
      <c r="DPY47" s="152"/>
      <c r="DQA47" s="152"/>
      <c r="DQB47" s="212"/>
      <c r="DQC47" s="210"/>
      <c r="DQD47" s="211"/>
      <c r="DQE47" s="149"/>
      <c r="DQM47" s="149"/>
      <c r="DQP47" s="171"/>
      <c r="DQQ47" s="171"/>
      <c r="DQR47" s="149"/>
      <c r="DQT47" s="152"/>
      <c r="DQV47" s="152"/>
      <c r="DQW47" s="212"/>
      <c r="DQX47" s="210"/>
      <c r="DQY47" s="211"/>
      <c r="DQZ47" s="149"/>
      <c r="DRH47" s="149"/>
      <c r="DRK47" s="171"/>
      <c r="DRL47" s="171"/>
      <c r="DRM47" s="149"/>
      <c r="DRO47" s="152"/>
      <c r="DRQ47" s="152"/>
      <c r="DRR47" s="212"/>
      <c r="DRS47" s="210"/>
      <c r="DRT47" s="211"/>
      <c r="DRU47" s="149"/>
      <c r="DSC47" s="149"/>
      <c r="DSF47" s="171"/>
      <c r="DSG47" s="171"/>
      <c r="DSH47" s="149"/>
      <c r="DSJ47" s="152"/>
      <c r="DSL47" s="152"/>
      <c r="DSM47" s="212"/>
      <c r="DSN47" s="210"/>
      <c r="DSO47" s="211"/>
      <c r="DSP47" s="149"/>
      <c r="DSX47" s="149"/>
      <c r="DTA47" s="171"/>
      <c r="DTB47" s="171"/>
      <c r="DTC47" s="149"/>
      <c r="DTE47" s="152"/>
      <c r="DTG47" s="152"/>
      <c r="DTH47" s="212"/>
      <c r="DTI47" s="210"/>
      <c r="DTJ47" s="211"/>
      <c r="DTK47" s="149"/>
      <c r="DTS47" s="149"/>
      <c r="DTV47" s="171"/>
      <c r="DTW47" s="171"/>
      <c r="DTX47" s="149"/>
      <c r="DTZ47" s="152"/>
      <c r="DUB47" s="152"/>
      <c r="DUC47" s="212"/>
      <c r="DUD47" s="210"/>
      <c r="DUE47" s="211"/>
      <c r="DUF47" s="149"/>
      <c r="DUN47" s="149"/>
      <c r="DUQ47" s="171"/>
      <c r="DUR47" s="171"/>
      <c r="DUS47" s="149"/>
      <c r="DUU47" s="152"/>
      <c r="DUW47" s="152"/>
      <c r="DUX47" s="212"/>
      <c r="DUY47" s="210"/>
      <c r="DUZ47" s="211"/>
      <c r="DVA47" s="149"/>
      <c r="DVI47" s="149"/>
      <c r="DVL47" s="171"/>
      <c r="DVM47" s="171"/>
      <c r="DVN47" s="149"/>
      <c r="DVP47" s="152"/>
      <c r="DVR47" s="152"/>
      <c r="DVS47" s="212"/>
      <c r="DVT47" s="210"/>
      <c r="DVU47" s="211"/>
      <c r="DVV47" s="149"/>
      <c r="DWD47" s="149"/>
      <c r="DWG47" s="171"/>
      <c r="DWH47" s="171"/>
      <c r="DWI47" s="149"/>
      <c r="DWK47" s="152"/>
      <c r="DWM47" s="152"/>
      <c r="DWN47" s="212"/>
      <c r="DWO47" s="210"/>
      <c r="DWP47" s="211"/>
      <c r="DWQ47" s="149"/>
      <c r="DWY47" s="149"/>
      <c r="DXB47" s="171"/>
      <c r="DXC47" s="171"/>
      <c r="DXD47" s="149"/>
      <c r="DXF47" s="152"/>
      <c r="DXH47" s="152"/>
      <c r="DXI47" s="212"/>
      <c r="DXJ47" s="210"/>
      <c r="DXK47" s="211"/>
      <c r="DXL47" s="149"/>
      <c r="DXT47" s="149"/>
      <c r="DXW47" s="171"/>
      <c r="DXX47" s="171"/>
      <c r="DXY47" s="149"/>
      <c r="DYA47" s="152"/>
      <c r="DYC47" s="152"/>
      <c r="DYD47" s="212"/>
      <c r="DYE47" s="210"/>
      <c r="DYF47" s="211"/>
      <c r="DYG47" s="149"/>
      <c r="DYO47" s="149"/>
      <c r="DYR47" s="171"/>
      <c r="DYS47" s="171"/>
      <c r="DYT47" s="149"/>
      <c r="DYV47" s="152"/>
      <c r="DYX47" s="152"/>
      <c r="DYY47" s="212"/>
      <c r="DYZ47" s="210"/>
      <c r="DZA47" s="211"/>
      <c r="DZB47" s="149"/>
      <c r="DZJ47" s="149"/>
      <c r="DZM47" s="171"/>
      <c r="DZN47" s="171"/>
      <c r="DZO47" s="149"/>
      <c r="DZQ47" s="152"/>
      <c r="DZS47" s="152"/>
      <c r="DZT47" s="212"/>
      <c r="DZU47" s="210"/>
      <c r="DZV47" s="211"/>
      <c r="DZW47" s="149"/>
      <c r="EAE47" s="149"/>
      <c r="EAH47" s="171"/>
      <c r="EAI47" s="171"/>
      <c r="EAJ47" s="149"/>
      <c r="EAL47" s="152"/>
      <c r="EAN47" s="152"/>
      <c r="EAO47" s="212"/>
      <c r="EAP47" s="210"/>
      <c r="EAQ47" s="211"/>
      <c r="EAR47" s="149"/>
      <c r="EAZ47" s="149"/>
      <c r="EBC47" s="171"/>
      <c r="EBD47" s="171"/>
      <c r="EBE47" s="149"/>
      <c r="EBG47" s="152"/>
      <c r="EBI47" s="152"/>
      <c r="EBJ47" s="212"/>
      <c r="EBK47" s="210"/>
      <c r="EBL47" s="211"/>
      <c r="EBM47" s="149"/>
      <c r="EBU47" s="149"/>
      <c r="EBX47" s="171"/>
      <c r="EBY47" s="171"/>
      <c r="EBZ47" s="149"/>
      <c r="ECB47" s="152"/>
      <c r="ECD47" s="152"/>
      <c r="ECE47" s="212"/>
      <c r="ECF47" s="210"/>
      <c r="ECG47" s="211"/>
      <c r="ECH47" s="149"/>
      <c r="ECP47" s="149"/>
      <c r="ECS47" s="171"/>
      <c r="ECT47" s="171"/>
      <c r="ECU47" s="149"/>
      <c r="ECW47" s="152"/>
      <c r="ECY47" s="152"/>
      <c r="ECZ47" s="212"/>
      <c r="EDA47" s="210"/>
      <c r="EDB47" s="211"/>
      <c r="EDC47" s="149"/>
      <c r="EDK47" s="149"/>
      <c r="EDN47" s="171"/>
      <c r="EDO47" s="171"/>
      <c r="EDP47" s="149"/>
      <c r="EDR47" s="152"/>
      <c r="EDT47" s="152"/>
      <c r="EDU47" s="212"/>
      <c r="EDV47" s="210"/>
      <c r="EDW47" s="211"/>
      <c r="EDX47" s="149"/>
      <c r="EEF47" s="149"/>
      <c r="EEI47" s="171"/>
      <c r="EEJ47" s="171"/>
      <c r="EEK47" s="149"/>
      <c r="EEM47" s="152"/>
      <c r="EEO47" s="152"/>
      <c r="EEP47" s="212"/>
      <c r="EEQ47" s="210"/>
      <c r="EER47" s="211"/>
      <c r="EES47" s="149"/>
      <c r="EFA47" s="149"/>
      <c r="EFD47" s="171"/>
      <c r="EFE47" s="171"/>
      <c r="EFF47" s="149"/>
      <c r="EFH47" s="152"/>
      <c r="EFJ47" s="152"/>
      <c r="EFK47" s="212"/>
      <c r="EFL47" s="210"/>
      <c r="EFM47" s="211"/>
      <c r="EFN47" s="149"/>
      <c r="EFV47" s="149"/>
      <c r="EFY47" s="171"/>
      <c r="EFZ47" s="171"/>
      <c r="EGA47" s="149"/>
      <c r="EGC47" s="152"/>
      <c r="EGE47" s="152"/>
      <c r="EGF47" s="212"/>
      <c r="EGG47" s="210"/>
      <c r="EGH47" s="211"/>
      <c r="EGI47" s="149"/>
      <c r="EGQ47" s="149"/>
      <c r="EGT47" s="171"/>
      <c r="EGU47" s="171"/>
      <c r="EGV47" s="149"/>
      <c r="EGX47" s="152"/>
      <c r="EGZ47" s="152"/>
      <c r="EHA47" s="212"/>
      <c r="EHB47" s="210"/>
      <c r="EHC47" s="211"/>
      <c r="EHD47" s="149"/>
      <c r="EHL47" s="149"/>
      <c r="EHO47" s="171"/>
      <c r="EHP47" s="171"/>
      <c r="EHQ47" s="149"/>
      <c r="EHS47" s="152"/>
      <c r="EHU47" s="152"/>
      <c r="EHV47" s="212"/>
      <c r="EHW47" s="210"/>
      <c r="EHX47" s="211"/>
      <c r="EHY47" s="149"/>
      <c r="EIG47" s="149"/>
      <c r="EIJ47" s="171"/>
      <c r="EIK47" s="171"/>
      <c r="EIL47" s="149"/>
      <c r="EIN47" s="152"/>
      <c r="EIP47" s="152"/>
      <c r="EIQ47" s="212"/>
      <c r="EIR47" s="210"/>
      <c r="EIS47" s="211"/>
      <c r="EIT47" s="149"/>
      <c r="EJB47" s="149"/>
      <c r="EJE47" s="171"/>
      <c r="EJF47" s="171"/>
      <c r="EJG47" s="149"/>
      <c r="EJI47" s="152"/>
      <c r="EJK47" s="152"/>
      <c r="EJL47" s="212"/>
      <c r="EJM47" s="210"/>
      <c r="EJN47" s="211"/>
      <c r="EJO47" s="149"/>
      <c r="EJW47" s="149"/>
      <c r="EJZ47" s="171"/>
      <c r="EKA47" s="171"/>
      <c r="EKB47" s="149"/>
      <c r="EKD47" s="152"/>
      <c r="EKF47" s="152"/>
      <c r="EKG47" s="212"/>
      <c r="EKH47" s="210"/>
      <c r="EKI47" s="211"/>
      <c r="EKJ47" s="149"/>
      <c r="EKR47" s="149"/>
      <c r="EKU47" s="171"/>
      <c r="EKV47" s="171"/>
      <c r="EKW47" s="149"/>
      <c r="EKY47" s="152"/>
      <c r="ELA47" s="152"/>
      <c r="ELB47" s="212"/>
      <c r="ELC47" s="210"/>
      <c r="ELD47" s="211"/>
      <c r="ELE47" s="149"/>
      <c r="ELM47" s="149"/>
      <c r="ELP47" s="171"/>
      <c r="ELQ47" s="171"/>
      <c r="ELR47" s="149"/>
      <c r="ELT47" s="152"/>
      <c r="ELV47" s="152"/>
      <c r="ELW47" s="212"/>
      <c r="ELX47" s="210"/>
      <c r="ELY47" s="211"/>
      <c r="ELZ47" s="149"/>
      <c r="EMH47" s="149"/>
      <c r="EMK47" s="171"/>
      <c r="EML47" s="171"/>
      <c r="EMM47" s="149"/>
      <c r="EMO47" s="152"/>
      <c r="EMQ47" s="152"/>
      <c r="EMR47" s="212"/>
      <c r="EMS47" s="210"/>
      <c r="EMT47" s="211"/>
      <c r="EMU47" s="149"/>
      <c r="ENC47" s="149"/>
      <c r="ENF47" s="171"/>
      <c r="ENG47" s="171"/>
      <c r="ENH47" s="149"/>
      <c r="ENJ47" s="152"/>
      <c r="ENL47" s="152"/>
      <c r="ENM47" s="212"/>
      <c r="ENN47" s="210"/>
      <c r="ENO47" s="211"/>
      <c r="ENP47" s="149"/>
      <c r="ENX47" s="149"/>
      <c r="EOA47" s="171"/>
      <c r="EOB47" s="171"/>
      <c r="EOC47" s="149"/>
      <c r="EOE47" s="152"/>
      <c r="EOG47" s="152"/>
      <c r="EOH47" s="212"/>
      <c r="EOI47" s="210"/>
      <c r="EOJ47" s="211"/>
      <c r="EOK47" s="149"/>
      <c r="EOS47" s="149"/>
      <c r="EOV47" s="171"/>
      <c r="EOW47" s="171"/>
      <c r="EOX47" s="149"/>
      <c r="EOZ47" s="152"/>
      <c r="EPB47" s="152"/>
      <c r="EPC47" s="212"/>
      <c r="EPD47" s="210"/>
      <c r="EPE47" s="211"/>
      <c r="EPF47" s="149"/>
      <c r="EPN47" s="149"/>
      <c r="EPQ47" s="171"/>
      <c r="EPR47" s="171"/>
      <c r="EPS47" s="149"/>
      <c r="EPU47" s="152"/>
      <c r="EPW47" s="152"/>
      <c r="EPX47" s="212"/>
      <c r="EPY47" s="210"/>
      <c r="EPZ47" s="211"/>
      <c r="EQA47" s="149"/>
      <c r="EQI47" s="149"/>
      <c r="EQL47" s="171"/>
      <c r="EQM47" s="171"/>
      <c r="EQN47" s="149"/>
      <c r="EQP47" s="152"/>
      <c r="EQR47" s="152"/>
      <c r="EQS47" s="212"/>
      <c r="EQT47" s="210"/>
      <c r="EQU47" s="211"/>
      <c r="EQV47" s="149"/>
      <c r="ERD47" s="149"/>
      <c r="ERG47" s="171"/>
      <c r="ERH47" s="171"/>
      <c r="ERI47" s="149"/>
      <c r="ERK47" s="152"/>
      <c r="ERM47" s="152"/>
      <c r="ERN47" s="212"/>
      <c r="ERO47" s="210"/>
      <c r="ERP47" s="211"/>
      <c r="ERQ47" s="149"/>
      <c r="ERY47" s="149"/>
      <c r="ESB47" s="171"/>
      <c r="ESC47" s="171"/>
      <c r="ESD47" s="149"/>
      <c r="ESF47" s="152"/>
      <c r="ESH47" s="152"/>
      <c r="ESI47" s="212"/>
      <c r="ESJ47" s="210"/>
      <c r="ESK47" s="211"/>
      <c r="ESL47" s="149"/>
      <c r="EST47" s="149"/>
      <c r="ESW47" s="171"/>
      <c r="ESX47" s="171"/>
      <c r="ESY47" s="149"/>
      <c r="ETA47" s="152"/>
      <c r="ETC47" s="152"/>
      <c r="ETD47" s="212"/>
      <c r="ETE47" s="210"/>
      <c r="ETF47" s="211"/>
      <c r="ETG47" s="149"/>
      <c r="ETO47" s="149"/>
      <c r="ETR47" s="171"/>
      <c r="ETS47" s="171"/>
      <c r="ETT47" s="149"/>
      <c r="ETV47" s="152"/>
      <c r="ETX47" s="152"/>
      <c r="ETY47" s="212"/>
      <c r="ETZ47" s="210"/>
      <c r="EUA47" s="211"/>
      <c r="EUB47" s="149"/>
      <c r="EUJ47" s="149"/>
      <c r="EUM47" s="171"/>
      <c r="EUN47" s="171"/>
      <c r="EUO47" s="149"/>
      <c r="EUQ47" s="152"/>
      <c r="EUS47" s="152"/>
      <c r="EUT47" s="212"/>
      <c r="EUU47" s="210"/>
      <c r="EUV47" s="211"/>
      <c r="EUW47" s="149"/>
      <c r="EVE47" s="149"/>
      <c r="EVH47" s="171"/>
      <c r="EVI47" s="171"/>
      <c r="EVJ47" s="149"/>
      <c r="EVL47" s="152"/>
      <c r="EVN47" s="152"/>
      <c r="EVO47" s="212"/>
      <c r="EVP47" s="210"/>
      <c r="EVQ47" s="211"/>
      <c r="EVR47" s="149"/>
      <c r="EVZ47" s="149"/>
      <c r="EWC47" s="171"/>
      <c r="EWD47" s="171"/>
      <c r="EWE47" s="149"/>
      <c r="EWG47" s="152"/>
      <c r="EWI47" s="152"/>
      <c r="EWJ47" s="212"/>
      <c r="EWK47" s="210"/>
      <c r="EWL47" s="211"/>
      <c r="EWM47" s="149"/>
      <c r="EWU47" s="149"/>
      <c r="EWX47" s="171"/>
      <c r="EWY47" s="171"/>
      <c r="EWZ47" s="149"/>
      <c r="EXB47" s="152"/>
      <c r="EXD47" s="152"/>
      <c r="EXE47" s="212"/>
      <c r="EXF47" s="210"/>
      <c r="EXG47" s="211"/>
      <c r="EXH47" s="149"/>
      <c r="EXP47" s="149"/>
      <c r="EXS47" s="171"/>
      <c r="EXT47" s="171"/>
      <c r="EXU47" s="149"/>
      <c r="EXW47" s="152"/>
      <c r="EXY47" s="152"/>
      <c r="EXZ47" s="212"/>
      <c r="EYA47" s="210"/>
      <c r="EYB47" s="211"/>
      <c r="EYC47" s="149"/>
      <c r="EYK47" s="149"/>
      <c r="EYN47" s="171"/>
      <c r="EYO47" s="171"/>
      <c r="EYP47" s="149"/>
      <c r="EYR47" s="152"/>
      <c r="EYT47" s="152"/>
      <c r="EYU47" s="212"/>
      <c r="EYV47" s="210"/>
      <c r="EYW47" s="211"/>
      <c r="EYX47" s="149"/>
      <c r="EZF47" s="149"/>
      <c r="EZI47" s="171"/>
      <c r="EZJ47" s="171"/>
      <c r="EZK47" s="149"/>
      <c r="EZM47" s="152"/>
      <c r="EZO47" s="152"/>
      <c r="EZP47" s="212"/>
      <c r="EZQ47" s="210"/>
      <c r="EZR47" s="211"/>
      <c r="EZS47" s="149"/>
      <c r="FAA47" s="149"/>
      <c r="FAD47" s="171"/>
      <c r="FAE47" s="171"/>
      <c r="FAF47" s="149"/>
      <c r="FAH47" s="152"/>
      <c r="FAJ47" s="152"/>
      <c r="FAK47" s="212"/>
      <c r="FAL47" s="210"/>
      <c r="FAM47" s="211"/>
      <c r="FAN47" s="149"/>
      <c r="FAV47" s="149"/>
      <c r="FAY47" s="171"/>
      <c r="FAZ47" s="171"/>
      <c r="FBA47" s="149"/>
      <c r="FBC47" s="152"/>
      <c r="FBE47" s="152"/>
      <c r="FBF47" s="212"/>
      <c r="FBG47" s="210"/>
      <c r="FBH47" s="211"/>
      <c r="FBI47" s="149"/>
      <c r="FBQ47" s="149"/>
      <c r="FBT47" s="171"/>
      <c r="FBU47" s="171"/>
      <c r="FBV47" s="149"/>
      <c r="FBX47" s="152"/>
      <c r="FBZ47" s="152"/>
      <c r="FCA47" s="212"/>
      <c r="FCB47" s="210"/>
      <c r="FCC47" s="211"/>
      <c r="FCD47" s="149"/>
      <c r="FCL47" s="149"/>
      <c r="FCO47" s="171"/>
      <c r="FCP47" s="171"/>
      <c r="FCQ47" s="149"/>
      <c r="FCS47" s="152"/>
      <c r="FCU47" s="152"/>
      <c r="FCV47" s="212"/>
      <c r="FCW47" s="210"/>
      <c r="FCX47" s="211"/>
      <c r="FCY47" s="149"/>
      <c r="FDG47" s="149"/>
      <c r="FDJ47" s="171"/>
      <c r="FDK47" s="171"/>
      <c r="FDL47" s="149"/>
      <c r="FDN47" s="152"/>
      <c r="FDP47" s="152"/>
      <c r="FDQ47" s="212"/>
      <c r="FDR47" s="210"/>
      <c r="FDS47" s="211"/>
      <c r="FDT47" s="149"/>
      <c r="FEB47" s="149"/>
      <c r="FEE47" s="171"/>
      <c r="FEF47" s="171"/>
      <c r="FEG47" s="149"/>
      <c r="FEI47" s="152"/>
      <c r="FEK47" s="152"/>
      <c r="FEL47" s="212"/>
      <c r="FEM47" s="210"/>
      <c r="FEN47" s="211"/>
      <c r="FEO47" s="149"/>
      <c r="FEW47" s="149"/>
      <c r="FEZ47" s="171"/>
      <c r="FFA47" s="171"/>
      <c r="FFB47" s="149"/>
      <c r="FFD47" s="152"/>
      <c r="FFF47" s="152"/>
      <c r="FFG47" s="212"/>
      <c r="FFH47" s="210"/>
      <c r="FFI47" s="211"/>
      <c r="FFJ47" s="149"/>
      <c r="FFR47" s="149"/>
      <c r="FFU47" s="171"/>
      <c r="FFV47" s="171"/>
      <c r="FFW47" s="149"/>
      <c r="FFY47" s="152"/>
      <c r="FGA47" s="152"/>
      <c r="FGB47" s="212"/>
      <c r="FGC47" s="210"/>
      <c r="FGD47" s="211"/>
      <c r="FGE47" s="149"/>
      <c r="FGM47" s="149"/>
      <c r="FGP47" s="171"/>
      <c r="FGQ47" s="171"/>
      <c r="FGR47" s="149"/>
      <c r="FGT47" s="152"/>
      <c r="FGV47" s="152"/>
      <c r="FGW47" s="212"/>
      <c r="FGX47" s="210"/>
      <c r="FGY47" s="211"/>
      <c r="FGZ47" s="149"/>
      <c r="FHH47" s="149"/>
      <c r="FHK47" s="171"/>
      <c r="FHL47" s="171"/>
      <c r="FHM47" s="149"/>
      <c r="FHO47" s="152"/>
      <c r="FHQ47" s="152"/>
      <c r="FHR47" s="212"/>
      <c r="FHS47" s="210"/>
      <c r="FHT47" s="211"/>
      <c r="FHU47" s="149"/>
      <c r="FIC47" s="149"/>
      <c r="FIF47" s="171"/>
      <c r="FIG47" s="171"/>
      <c r="FIH47" s="149"/>
      <c r="FIJ47" s="152"/>
      <c r="FIL47" s="152"/>
      <c r="FIM47" s="212"/>
      <c r="FIN47" s="210"/>
      <c r="FIO47" s="211"/>
      <c r="FIP47" s="149"/>
      <c r="FIX47" s="149"/>
      <c r="FJA47" s="171"/>
      <c r="FJB47" s="171"/>
      <c r="FJC47" s="149"/>
      <c r="FJE47" s="152"/>
      <c r="FJG47" s="152"/>
      <c r="FJH47" s="212"/>
      <c r="FJI47" s="210"/>
      <c r="FJJ47" s="211"/>
      <c r="FJK47" s="149"/>
      <c r="FJS47" s="149"/>
      <c r="FJV47" s="171"/>
      <c r="FJW47" s="171"/>
      <c r="FJX47" s="149"/>
      <c r="FJZ47" s="152"/>
      <c r="FKB47" s="152"/>
      <c r="FKC47" s="212"/>
      <c r="FKD47" s="210"/>
      <c r="FKE47" s="211"/>
      <c r="FKF47" s="149"/>
      <c r="FKN47" s="149"/>
      <c r="FKQ47" s="171"/>
      <c r="FKR47" s="171"/>
      <c r="FKS47" s="149"/>
      <c r="FKU47" s="152"/>
      <c r="FKW47" s="152"/>
      <c r="FKX47" s="212"/>
      <c r="FKY47" s="210"/>
      <c r="FKZ47" s="211"/>
      <c r="FLA47" s="149"/>
      <c r="FLI47" s="149"/>
      <c r="FLL47" s="171"/>
      <c r="FLM47" s="171"/>
      <c r="FLN47" s="149"/>
      <c r="FLP47" s="152"/>
      <c r="FLR47" s="152"/>
      <c r="FLS47" s="212"/>
      <c r="FLT47" s="210"/>
      <c r="FLU47" s="211"/>
      <c r="FLV47" s="149"/>
      <c r="FMD47" s="149"/>
      <c r="FMG47" s="171"/>
      <c r="FMH47" s="171"/>
      <c r="FMI47" s="149"/>
      <c r="FMK47" s="152"/>
      <c r="FMM47" s="152"/>
      <c r="FMN47" s="212"/>
      <c r="FMO47" s="210"/>
      <c r="FMP47" s="211"/>
      <c r="FMQ47" s="149"/>
      <c r="FMY47" s="149"/>
      <c r="FNB47" s="171"/>
      <c r="FNC47" s="171"/>
      <c r="FND47" s="149"/>
      <c r="FNF47" s="152"/>
      <c r="FNH47" s="152"/>
      <c r="FNI47" s="212"/>
      <c r="FNJ47" s="210"/>
      <c r="FNK47" s="211"/>
      <c r="FNL47" s="149"/>
      <c r="FNT47" s="149"/>
      <c r="FNW47" s="171"/>
      <c r="FNX47" s="171"/>
      <c r="FNY47" s="149"/>
      <c r="FOA47" s="152"/>
      <c r="FOC47" s="152"/>
      <c r="FOD47" s="212"/>
      <c r="FOE47" s="210"/>
      <c r="FOF47" s="211"/>
      <c r="FOG47" s="149"/>
      <c r="FOO47" s="149"/>
      <c r="FOR47" s="171"/>
      <c r="FOS47" s="171"/>
      <c r="FOT47" s="149"/>
      <c r="FOV47" s="152"/>
      <c r="FOX47" s="152"/>
      <c r="FOY47" s="212"/>
      <c r="FOZ47" s="210"/>
      <c r="FPA47" s="211"/>
      <c r="FPB47" s="149"/>
      <c r="FPJ47" s="149"/>
      <c r="FPM47" s="171"/>
      <c r="FPN47" s="171"/>
      <c r="FPO47" s="149"/>
      <c r="FPQ47" s="152"/>
      <c r="FPS47" s="152"/>
      <c r="FPT47" s="212"/>
      <c r="FPU47" s="210"/>
      <c r="FPV47" s="211"/>
      <c r="FPW47" s="149"/>
      <c r="FQE47" s="149"/>
      <c r="FQH47" s="171"/>
      <c r="FQI47" s="171"/>
      <c r="FQJ47" s="149"/>
      <c r="FQL47" s="152"/>
      <c r="FQN47" s="152"/>
      <c r="FQO47" s="212"/>
      <c r="FQP47" s="210"/>
      <c r="FQQ47" s="211"/>
      <c r="FQR47" s="149"/>
      <c r="FQZ47" s="149"/>
      <c r="FRC47" s="171"/>
      <c r="FRD47" s="171"/>
      <c r="FRE47" s="149"/>
      <c r="FRG47" s="152"/>
      <c r="FRI47" s="152"/>
      <c r="FRJ47" s="212"/>
      <c r="FRK47" s="210"/>
      <c r="FRL47" s="211"/>
      <c r="FRM47" s="149"/>
      <c r="FRU47" s="149"/>
      <c r="FRX47" s="171"/>
      <c r="FRY47" s="171"/>
      <c r="FRZ47" s="149"/>
      <c r="FSB47" s="152"/>
      <c r="FSD47" s="152"/>
      <c r="FSE47" s="212"/>
      <c r="FSF47" s="210"/>
      <c r="FSG47" s="211"/>
      <c r="FSH47" s="149"/>
      <c r="FSP47" s="149"/>
      <c r="FSS47" s="171"/>
      <c r="FST47" s="171"/>
      <c r="FSU47" s="149"/>
      <c r="FSW47" s="152"/>
      <c r="FSY47" s="152"/>
      <c r="FSZ47" s="212"/>
      <c r="FTA47" s="210"/>
      <c r="FTB47" s="211"/>
      <c r="FTC47" s="149"/>
      <c r="FTK47" s="149"/>
      <c r="FTN47" s="171"/>
      <c r="FTO47" s="171"/>
      <c r="FTP47" s="149"/>
      <c r="FTR47" s="152"/>
      <c r="FTT47" s="152"/>
      <c r="FTU47" s="212"/>
      <c r="FTV47" s="210"/>
      <c r="FTW47" s="211"/>
      <c r="FTX47" s="149"/>
      <c r="FUF47" s="149"/>
      <c r="FUI47" s="171"/>
      <c r="FUJ47" s="171"/>
      <c r="FUK47" s="149"/>
      <c r="FUM47" s="152"/>
      <c r="FUO47" s="152"/>
      <c r="FUP47" s="212"/>
      <c r="FUQ47" s="210"/>
      <c r="FUR47" s="211"/>
      <c r="FUS47" s="149"/>
      <c r="FVA47" s="149"/>
      <c r="FVD47" s="171"/>
      <c r="FVE47" s="171"/>
      <c r="FVF47" s="149"/>
      <c r="FVH47" s="152"/>
      <c r="FVJ47" s="152"/>
      <c r="FVK47" s="212"/>
      <c r="FVL47" s="210"/>
      <c r="FVM47" s="211"/>
      <c r="FVN47" s="149"/>
      <c r="FVV47" s="149"/>
      <c r="FVY47" s="171"/>
      <c r="FVZ47" s="171"/>
      <c r="FWA47" s="149"/>
      <c r="FWC47" s="152"/>
      <c r="FWE47" s="152"/>
      <c r="FWF47" s="212"/>
      <c r="FWG47" s="210"/>
      <c r="FWH47" s="211"/>
      <c r="FWI47" s="149"/>
      <c r="FWQ47" s="149"/>
      <c r="FWT47" s="171"/>
      <c r="FWU47" s="171"/>
      <c r="FWV47" s="149"/>
      <c r="FWX47" s="152"/>
      <c r="FWZ47" s="152"/>
      <c r="FXA47" s="212"/>
      <c r="FXB47" s="210"/>
      <c r="FXC47" s="211"/>
      <c r="FXD47" s="149"/>
      <c r="FXL47" s="149"/>
      <c r="FXO47" s="171"/>
      <c r="FXP47" s="171"/>
      <c r="FXQ47" s="149"/>
      <c r="FXS47" s="152"/>
      <c r="FXU47" s="152"/>
      <c r="FXV47" s="212"/>
      <c r="FXW47" s="210"/>
      <c r="FXX47" s="211"/>
      <c r="FXY47" s="149"/>
      <c r="FYG47" s="149"/>
      <c r="FYJ47" s="171"/>
      <c r="FYK47" s="171"/>
      <c r="FYL47" s="149"/>
      <c r="FYN47" s="152"/>
      <c r="FYP47" s="152"/>
      <c r="FYQ47" s="212"/>
      <c r="FYR47" s="210"/>
      <c r="FYS47" s="211"/>
      <c r="FYT47" s="149"/>
      <c r="FZB47" s="149"/>
      <c r="FZE47" s="171"/>
      <c r="FZF47" s="171"/>
      <c r="FZG47" s="149"/>
      <c r="FZI47" s="152"/>
      <c r="FZK47" s="152"/>
      <c r="FZL47" s="212"/>
      <c r="FZM47" s="210"/>
      <c r="FZN47" s="211"/>
      <c r="FZO47" s="149"/>
      <c r="FZW47" s="149"/>
      <c r="FZZ47" s="171"/>
      <c r="GAA47" s="171"/>
      <c r="GAB47" s="149"/>
      <c r="GAD47" s="152"/>
      <c r="GAF47" s="152"/>
      <c r="GAG47" s="212"/>
      <c r="GAH47" s="210"/>
      <c r="GAI47" s="211"/>
      <c r="GAJ47" s="149"/>
      <c r="GAR47" s="149"/>
      <c r="GAU47" s="171"/>
      <c r="GAV47" s="171"/>
      <c r="GAW47" s="149"/>
      <c r="GAY47" s="152"/>
      <c r="GBA47" s="152"/>
      <c r="GBB47" s="212"/>
      <c r="GBC47" s="210"/>
      <c r="GBD47" s="211"/>
      <c r="GBE47" s="149"/>
      <c r="GBM47" s="149"/>
      <c r="GBP47" s="171"/>
      <c r="GBQ47" s="171"/>
      <c r="GBR47" s="149"/>
      <c r="GBT47" s="152"/>
      <c r="GBV47" s="152"/>
      <c r="GBW47" s="212"/>
      <c r="GBX47" s="210"/>
      <c r="GBY47" s="211"/>
      <c r="GBZ47" s="149"/>
      <c r="GCH47" s="149"/>
      <c r="GCK47" s="171"/>
      <c r="GCL47" s="171"/>
      <c r="GCM47" s="149"/>
      <c r="GCO47" s="152"/>
      <c r="GCQ47" s="152"/>
      <c r="GCR47" s="212"/>
      <c r="GCS47" s="210"/>
      <c r="GCT47" s="211"/>
      <c r="GCU47" s="149"/>
      <c r="GDC47" s="149"/>
      <c r="GDF47" s="171"/>
      <c r="GDG47" s="171"/>
      <c r="GDH47" s="149"/>
      <c r="GDJ47" s="152"/>
      <c r="GDL47" s="152"/>
      <c r="GDM47" s="212"/>
      <c r="GDN47" s="210"/>
      <c r="GDO47" s="211"/>
      <c r="GDP47" s="149"/>
      <c r="GDX47" s="149"/>
      <c r="GEA47" s="171"/>
      <c r="GEB47" s="171"/>
      <c r="GEC47" s="149"/>
      <c r="GEE47" s="152"/>
      <c r="GEG47" s="152"/>
      <c r="GEH47" s="212"/>
      <c r="GEI47" s="210"/>
      <c r="GEJ47" s="211"/>
      <c r="GEK47" s="149"/>
      <c r="GES47" s="149"/>
      <c r="GEV47" s="171"/>
      <c r="GEW47" s="171"/>
      <c r="GEX47" s="149"/>
      <c r="GEZ47" s="152"/>
      <c r="GFB47" s="152"/>
      <c r="GFC47" s="212"/>
      <c r="GFD47" s="210"/>
      <c r="GFE47" s="211"/>
      <c r="GFF47" s="149"/>
      <c r="GFN47" s="149"/>
      <c r="GFQ47" s="171"/>
      <c r="GFR47" s="171"/>
      <c r="GFS47" s="149"/>
      <c r="GFU47" s="152"/>
      <c r="GFW47" s="152"/>
      <c r="GFX47" s="212"/>
      <c r="GFY47" s="210"/>
      <c r="GFZ47" s="211"/>
      <c r="GGA47" s="149"/>
      <c r="GGI47" s="149"/>
      <c r="GGL47" s="171"/>
      <c r="GGM47" s="171"/>
      <c r="GGN47" s="149"/>
      <c r="GGP47" s="152"/>
      <c r="GGR47" s="152"/>
      <c r="GGS47" s="212"/>
      <c r="GGT47" s="210"/>
      <c r="GGU47" s="211"/>
      <c r="GGV47" s="149"/>
      <c r="GHD47" s="149"/>
      <c r="GHG47" s="171"/>
      <c r="GHH47" s="171"/>
      <c r="GHI47" s="149"/>
      <c r="GHK47" s="152"/>
      <c r="GHM47" s="152"/>
      <c r="GHN47" s="212"/>
      <c r="GHO47" s="210"/>
      <c r="GHP47" s="211"/>
      <c r="GHQ47" s="149"/>
      <c r="GHY47" s="149"/>
      <c r="GIB47" s="171"/>
      <c r="GIC47" s="171"/>
      <c r="GID47" s="149"/>
      <c r="GIF47" s="152"/>
      <c r="GIH47" s="152"/>
      <c r="GII47" s="212"/>
      <c r="GIJ47" s="210"/>
      <c r="GIK47" s="211"/>
      <c r="GIL47" s="149"/>
      <c r="GIT47" s="149"/>
      <c r="GIW47" s="171"/>
      <c r="GIX47" s="171"/>
      <c r="GIY47" s="149"/>
      <c r="GJA47" s="152"/>
      <c r="GJC47" s="152"/>
      <c r="GJD47" s="212"/>
      <c r="GJE47" s="210"/>
      <c r="GJF47" s="211"/>
      <c r="GJG47" s="149"/>
      <c r="GJO47" s="149"/>
      <c r="GJR47" s="171"/>
      <c r="GJS47" s="171"/>
      <c r="GJT47" s="149"/>
      <c r="GJV47" s="152"/>
      <c r="GJX47" s="152"/>
      <c r="GJY47" s="212"/>
      <c r="GJZ47" s="210"/>
      <c r="GKA47" s="211"/>
      <c r="GKB47" s="149"/>
      <c r="GKJ47" s="149"/>
      <c r="GKM47" s="171"/>
      <c r="GKN47" s="171"/>
      <c r="GKO47" s="149"/>
      <c r="GKQ47" s="152"/>
      <c r="GKS47" s="152"/>
      <c r="GKT47" s="212"/>
      <c r="GKU47" s="210"/>
      <c r="GKV47" s="211"/>
      <c r="GKW47" s="149"/>
      <c r="GLE47" s="149"/>
      <c r="GLH47" s="171"/>
      <c r="GLI47" s="171"/>
      <c r="GLJ47" s="149"/>
      <c r="GLL47" s="152"/>
      <c r="GLN47" s="152"/>
      <c r="GLO47" s="212"/>
      <c r="GLP47" s="210"/>
      <c r="GLQ47" s="211"/>
      <c r="GLR47" s="149"/>
      <c r="GLZ47" s="149"/>
      <c r="GMC47" s="171"/>
      <c r="GMD47" s="171"/>
      <c r="GME47" s="149"/>
      <c r="GMG47" s="152"/>
      <c r="GMI47" s="152"/>
      <c r="GMJ47" s="212"/>
      <c r="GMK47" s="210"/>
      <c r="GML47" s="211"/>
      <c r="GMM47" s="149"/>
      <c r="GMU47" s="149"/>
      <c r="GMX47" s="171"/>
      <c r="GMY47" s="171"/>
      <c r="GMZ47" s="149"/>
      <c r="GNB47" s="152"/>
      <c r="GND47" s="152"/>
      <c r="GNE47" s="212"/>
      <c r="GNF47" s="210"/>
      <c r="GNG47" s="211"/>
      <c r="GNH47" s="149"/>
      <c r="GNP47" s="149"/>
      <c r="GNS47" s="171"/>
      <c r="GNT47" s="171"/>
      <c r="GNU47" s="149"/>
      <c r="GNW47" s="152"/>
      <c r="GNY47" s="152"/>
      <c r="GNZ47" s="212"/>
      <c r="GOA47" s="210"/>
      <c r="GOB47" s="211"/>
      <c r="GOC47" s="149"/>
      <c r="GOK47" s="149"/>
      <c r="GON47" s="171"/>
      <c r="GOO47" s="171"/>
      <c r="GOP47" s="149"/>
      <c r="GOR47" s="152"/>
      <c r="GOT47" s="152"/>
      <c r="GOU47" s="212"/>
      <c r="GOV47" s="210"/>
      <c r="GOW47" s="211"/>
      <c r="GOX47" s="149"/>
      <c r="GPF47" s="149"/>
      <c r="GPI47" s="171"/>
      <c r="GPJ47" s="171"/>
      <c r="GPK47" s="149"/>
      <c r="GPM47" s="152"/>
      <c r="GPO47" s="152"/>
      <c r="GPP47" s="212"/>
      <c r="GPQ47" s="210"/>
      <c r="GPR47" s="211"/>
      <c r="GPS47" s="149"/>
      <c r="GQA47" s="149"/>
      <c r="GQD47" s="171"/>
      <c r="GQE47" s="171"/>
      <c r="GQF47" s="149"/>
      <c r="GQH47" s="152"/>
      <c r="GQJ47" s="152"/>
      <c r="GQK47" s="212"/>
      <c r="GQL47" s="210"/>
      <c r="GQM47" s="211"/>
      <c r="GQN47" s="149"/>
      <c r="GQV47" s="149"/>
      <c r="GQY47" s="171"/>
      <c r="GQZ47" s="171"/>
      <c r="GRA47" s="149"/>
      <c r="GRC47" s="152"/>
      <c r="GRE47" s="152"/>
      <c r="GRF47" s="212"/>
      <c r="GRG47" s="210"/>
      <c r="GRH47" s="211"/>
      <c r="GRI47" s="149"/>
      <c r="GRQ47" s="149"/>
      <c r="GRT47" s="171"/>
      <c r="GRU47" s="171"/>
      <c r="GRV47" s="149"/>
      <c r="GRX47" s="152"/>
      <c r="GRZ47" s="152"/>
      <c r="GSA47" s="212"/>
      <c r="GSB47" s="210"/>
      <c r="GSC47" s="211"/>
      <c r="GSD47" s="149"/>
      <c r="GSL47" s="149"/>
      <c r="GSO47" s="171"/>
      <c r="GSP47" s="171"/>
      <c r="GSQ47" s="149"/>
      <c r="GSS47" s="152"/>
      <c r="GSU47" s="152"/>
      <c r="GSV47" s="212"/>
      <c r="GSW47" s="210"/>
      <c r="GSX47" s="211"/>
      <c r="GSY47" s="149"/>
      <c r="GTG47" s="149"/>
      <c r="GTJ47" s="171"/>
      <c r="GTK47" s="171"/>
      <c r="GTL47" s="149"/>
      <c r="GTN47" s="152"/>
      <c r="GTP47" s="152"/>
      <c r="GTQ47" s="212"/>
      <c r="GTR47" s="210"/>
      <c r="GTS47" s="211"/>
      <c r="GTT47" s="149"/>
      <c r="GUB47" s="149"/>
      <c r="GUE47" s="171"/>
      <c r="GUF47" s="171"/>
      <c r="GUG47" s="149"/>
      <c r="GUI47" s="152"/>
      <c r="GUK47" s="152"/>
      <c r="GUL47" s="212"/>
      <c r="GUM47" s="210"/>
      <c r="GUN47" s="211"/>
      <c r="GUO47" s="149"/>
      <c r="GUW47" s="149"/>
      <c r="GUZ47" s="171"/>
      <c r="GVA47" s="171"/>
      <c r="GVB47" s="149"/>
      <c r="GVD47" s="152"/>
      <c r="GVF47" s="152"/>
      <c r="GVG47" s="212"/>
      <c r="GVH47" s="210"/>
      <c r="GVI47" s="211"/>
      <c r="GVJ47" s="149"/>
      <c r="GVR47" s="149"/>
      <c r="GVU47" s="171"/>
      <c r="GVV47" s="171"/>
      <c r="GVW47" s="149"/>
      <c r="GVY47" s="152"/>
      <c r="GWA47" s="152"/>
      <c r="GWB47" s="212"/>
      <c r="GWC47" s="210"/>
      <c r="GWD47" s="211"/>
      <c r="GWE47" s="149"/>
      <c r="GWM47" s="149"/>
      <c r="GWP47" s="171"/>
      <c r="GWQ47" s="171"/>
      <c r="GWR47" s="149"/>
      <c r="GWT47" s="152"/>
      <c r="GWV47" s="152"/>
      <c r="GWW47" s="212"/>
      <c r="GWX47" s="210"/>
      <c r="GWY47" s="211"/>
      <c r="GWZ47" s="149"/>
      <c r="GXH47" s="149"/>
      <c r="GXK47" s="171"/>
      <c r="GXL47" s="171"/>
      <c r="GXM47" s="149"/>
      <c r="GXO47" s="152"/>
      <c r="GXQ47" s="152"/>
      <c r="GXR47" s="212"/>
      <c r="GXS47" s="210"/>
      <c r="GXT47" s="211"/>
      <c r="GXU47" s="149"/>
      <c r="GYC47" s="149"/>
      <c r="GYF47" s="171"/>
      <c r="GYG47" s="171"/>
      <c r="GYH47" s="149"/>
      <c r="GYJ47" s="152"/>
      <c r="GYL47" s="152"/>
      <c r="GYM47" s="212"/>
      <c r="GYN47" s="210"/>
      <c r="GYO47" s="211"/>
      <c r="GYP47" s="149"/>
      <c r="GYX47" s="149"/>
      <c r="GZA47" s="171"/>
      <c r="GZB47" s="171"/>
      <c r="GZC47" s="149"/>
      <c r="GZE47" s="152"/>
      <c r="GZG47" s="152"/>
      <c r="GZH47" s="212"/>
      <c r="GZI47" s="210"/>
      <c r="GZJ47" s="211"/>
      <c r="GZK47" s="149"/>
      <c r="GZS47" s="149"/>
      <c r="GZV47" s="171"/>
      <c r="GZW47" s="171"/>
      <c r="GZX47" s="149"/>
      <c r="GZZ47" s="152"/>
      <c r="HAB47" s="152"/>
      <c r="HAC47" s="212"/>
      <c r="HAD47" s="210"/>
      <c r="HAE47" s="211"/>
      <c r="HAF47" s="149"/>
      <c r="HAN47" s="149"/>
      <c r="HAQ47" s="171"/>
      <c r="HAR47" s="171"/>
      <c r="HAS47" s="149"/>
      <c r="HAU47" s="152"/>
      <c r="HAW47" s="152"/>
      <c r="HAX47" s="212"/>
      <c r="HAY47" s="210"/>
      <c r="HAZ47" s="211"/>
      <c r="HBA47" s="149"/>
      <c r="HBI47" s="149"/>
      <c r="HBL47" s="171"/>
      <c r="HBM47" s="171"/>
      <c r="HBN47" s="149"/>
      <c r="HBP47" s="152"/>
      <c r="HBR47" s="152"/>
      <c r="HBS47" s="212"/>
      <c r="HBT47" s="210"/>
      <c r="HBU47" s="211"/>
      <c r="HBV47" s="149"/>
      <c r="HCD47" s="149"/>
      <c r="HCG47" s="171"/>
      <c r="HCH47" s="171"/>
      <c r="HCI47" s="149"/>
      <c r="HCK47" s="152"/>
      <c r="HCM47" s="152"/>
      <c r="HCN47" s="212"/>
      <c r="HCO47" s="210"/>
      <c r="HCP47" s="211"/>
      <c r="HCQ47" s="149"/>
      <c r="HCY47" s="149"/>
      <c r="HDB47" s="171"/>
      <c r="HDC47" s="171"/>
      <c r="HDD47" s="149"/>
      <c r="HDF47" s="152"/>
      <c r="HDH47" s="152"/>
      <c r="HDI47" s="212"/>
      <c r="HDJ47" s="210"/>
      <c r="HDK47" s="211"/>
      <c r="HDL47" s="149"/>
      <c r="HDT47" s="149"/>
      <c r="HDW47" s="171"/>
      <c r="HDX47" s="171"/>
      <c r="HDY47" s="149"/>
      <c r="HEA47" s="152"/>
      <c r="HEC47" s="152"/>
      <c r="HED47" s="212"/>
      <c r="HEE47" s="210"/>
      <c r="HEF47" s="211"/>
      <c r="HEG47" s="149"/>
      <c r="HEO47" s="149"/>
      <c r="HER47" s="171"/>
      <c r="HES47" s="171"/>
      <c r="HET47" s="149"/>
      <c r="HEV47" s="152"/>
      <c r="HEX47" s="152"/>
      <c r="HEY47" s="212"/>
      <c r="HEZ47" s="210"/>
      <c r="HFA47" s="211"/>
      <c r="HFB47" s="149"/>
      <c r="HFJ47" s="149"/>
      <c r="HFM47" s="171"/>
      <c r="HFN47" s="171"/>
      <c r="HFO47" s="149"/>
      <c r="HFQ47" s="152"/>
      <c r="HFS47" s="152"/>
      <c r="HFT47" s="212"/>
      <c r="HFU47" s="210"/>
      <c r="HFV47" s="211"/>
      <c r="HFW47" s="149"/>
      <c r="HGE47" s="149"/>
      <c r="HGH47" s="171"/>
      <c r="HGI47" s="171"/>
      <c r="HGJ47" s="149"/>
      <c r="HGL47" s="152"/>
      <c r="HGN47" s="152"/>
      <c r="HGO47" s="212"/>
      <c r="HGP47" s="210"/>
      <c r="HGQ47" s="211"/>
      <c r="HGR47" s="149"/>
      <c r="HGZ47" s="149"/>
      <c r="HHC47" s="171"/>
      <c r="HHD47" s="171"/>
      <c r="HHE47" s="149"/>
      <c r="HHG47" s="152"/>
      <c r="HHI47" s="152"/>
      <c r="HHJ47" s="212"/>
      <c r="HHK47" s="210"/>
      <c r="HHL47" s="211"/>
      <c r="HHM47" s="149"/>
      <c r="HHU47" s="149"/>
      <c r="HHX47" s="171"/>
      <c r="HHY47" s="171"/>
      <c r="HHZ47" s="149"/>
      <c r="HIB47" s="152"/>
      <c r="HID47" s="152"/>
      <c r="HIE47" s="212"/>
      <c r="HIF47" s="210"/>
      <c r="HIG47" s="211"/>
      <c r="HIH47" s="149"/>
      <c r="HIP47" s="149"/>
      <c r="HIS47" s="171"/>
      <c r="HIT47" s="171"/>
      <c r="HIU47" s="149"/>
      <c r="HIW47" s="152"/>
      <c r="HIY47" s="152"/>
      <c r="HIZ47" s="212"/>
      <c r="HJA47" s="210"/>
      <c r="HJB47" s="211"/>
      <c r="HJC47" s="149"/>
      <c r="HJK47" s="149"/>
      <c r="HJN47" s="171"/>
      <c r="HJO47" s="171"/>
      <c r="HJP47" s="149"/>
      <c r="HJR47" s="152"/>
      <c r="HJT47" s="152"/>
      <c r="HJU47" s="212"/>
      <c r="HJV47" s="210"/>
      <c r="HJW47" s="211"/>
      <c r="HJX47" s="149"/>
      <c r="HKF47" s="149"/>
      <c r="HKI47" s="171"/>
      <c r="HKJ47" s="171"/>
      <c r="HKK47" s="149"/>
      <c r="HKM47" s="152"/>
      <c r="HKO47" s="152"/>
      <c r="HKP47" s="212"/>
      <c r="HKQ47" s="210"/>
      <c r="HKR47" s="211"/>
      <c r="HKS47" s="149"/>
      <c r="HLA47" s="149"/>
      <c r="HLD47" s="171"/>
      <c r="HLE47" s="171"/>
      <c r="HLF47" s="149"/>
      <c r="HLH47" s="152"/>
      <c r="HLJ47" s="152"/>
      <c r="HLK47" s="212"/>
      <c r="HLL47" s="210"/>
      <c r="HLM47" s="211"/>
      <c r="HLN47" s="149"/>
      <c r="HLV47" s="149"/>
      <c r="HLY47" s="171"/>
      <c r="HLZ47" s="171"/>
      <c r="HMA47" s="149"/>
      <c r="HMC47" s="152"/>
      <c r="HME47" s="152"/>
      <c r="HMF47" s="212"/>
      <c r="HMG47" s="210"/>
      <c r="HMH47" s="211"/>
      <c r="HMI47" s="149"/>
      <c r="HMQ47" s="149"/>
      <c r="HMT47" s="171"/>
      <c r="HMU47" s="171"/>
      <c r="HMV47" s="149"/>
      <c r="HMX47" s="152"/>
      <c r="HMZ47" s="152"/>
      <c r="HNA47" s="212"/>
      <c r="HNB47" s="210"/>
      <c r="HNC47" s="211"/>
      <c r="HND47" s="149"/>
      <c r="HNL47" s="149"/>
      <c r="HNO47" s="171"/>
      <c r="HNP47" s="171"/>
      <c r="HNQ47" s="149"/>
      <c r="HNS47" s="152"/>
      <c r="HNU47" s="152"/>
      <c r="HNV47" s="212"/>
      <c r="HNW47" s="210"/>
      <c r="HNX47" s="211"/>
      <c r="HNY47" s="149"/>
      <c r="HOG47" s="149"/>
      <c r="HOJ47" s="171"/>
      <c r="HOK47" s="171"/>
      <c r="HOL47" s="149"/>
      <c r="HON47" s="152"/>
      <c r="HOP47" s="152"/>
      <c r="HOQ47" s="212"/>
      <c r="HOR47" s="210"/>
      <c r="HOS47" s="211"/>
      <c r="HOT47" s="149"/>
      <c r="HPB47" s="149"/>
      <c r="HPE47" s="171"/>
      <c r="HPF47" s="171"/>
      <c r="HPG47" s="149"/>
      <c r="HPI47" s="152"/>
      <c r="HPK47" s="152"/>
      <c r="HPL47" s="212"/>
      <c r="HPM47" s="210"/>
      <c r="HPN47" s="211"/>
      <c r="HPO47" s="149"/>
      <c r="HPW47" s="149"/>
      <c r="HPZ47" s="171"/>
      <c r="HQA47" s="171"/>
      <c r="HQB47" s="149"/>
      <c r="HQD47" s="152"/>
      <c r="HQF47" s="152"/>
      <c r="HQG47" s="212"/>
      <c r="HQH47" s="210"/>
      <c r="HQI47" s="211"/>
      <c r="HQJ47" s="149"/>
      <c r="HQR47" s="149"/>
      <c r="HQU47" s="171"/>
      <c r="HQV47" s="171"/>
      <c r="HQW47" s="149"/>
      <c r="HQY47" s="152"/>
      <c r="HRA47" s="152"/>
      <c r="HRB47" s="212"/>
      <c r="HRC47" s="210"/>
      <c r="HRD47" s="211"/>
      <c r="HRE47" s="149"/>
      <c r="HRM47" s="149"/>
      <c r="HRP47" s="171"/>
      <c r="HRQ47" s="171"/>
      <c r="HRR47" s="149"/>
      <c r="HRT47" s="152"/>
      <c r="HRV47" s="152"/>
      <c r="HRW47" s="212"/>
      <c r="HRX47" s="210"/>
      <c r="HRY47" s="211"/>
      <c r="HRZ47" s="149"/>
      <c r="HSH47" s="149"/>
      <c r="HSK47" s="171"/>
      <c r="HSL47" s="171"/>
      <c r="HSM47" s="149"/>
      <c r="HSO47" s="152"/>
      <c r="HSQ47" s="152"/>
      <c r="HSR47" s="212"/>
      <c r="HSS47" s="210"/>
      <c r="HST47" s="211"/>
      <c r="HSU47" s="149"/>
      <c r="HTC47" s="149"/>
      <c r="HTF47" s="171"/>
      <c r="HTG47" s="171"/>
      <c r="HTH47" s="149"/>
      <c r="HTJ47" s="152"/>
      <c r="HTL47" s="152"/>
      <c r="HTM47" s="212"/>
      <c r="HTN47" s="210"/>
      <c r="HTO47" s="211"/>
      <c r="HTP47" s="149"/>
      <c r="HTX47" s="149"/>
      <c r="HUA47" s="171"/>
      <c r="HUB47" s="171"/>
      <c r="HUC47" s="149"/>
      <c r="HUE47" s="152"/>
      <c r="HUG47" s="152"/>
      <c r="HUH47" s="212"/>
      <c r="HUI47" s="210"/>
      <c r="HUJ47" s="211"/>
      <c r="HUK47" s="149"/>
      <c r="HUS47" s="149"/>
      <c r="HUV47" s="171"/>
      <c r="HUW47" s="171"/>
      <c r="HUX47" s="149"/>
      <c r="HUZ47" s="152"/>
      <c r="HVB47" s="152"/>
      <c r="HVC47" s="212"/>
      <c r="HVD47" s="210"/>
      <c r="HVE47" s="211"/>
      <c r="HVF47" s="149"/>
      <c r="HVN47" s="149"/>
      <c r="HVQ47" s="171"/>
      <c r="HVR47" s="171"/>
      <c r="HVS47" s="149"/>
      <c r="HVU47" s="152"/>
      <c r="HVW47" s="152"/>
      <c r="HVX47" s="212"/>
      <c r="HVY47" s="210"/>
      <c r="HVZ47" s="211"/>
      <c r="HWA47" s="149"/>
      <c r="HWI47" s="149"/>
      <c r="HWL47" s="171"/>
      <c r="HWM47" s="171"/>
      <c r="HWN47" s="149"/>
      <c r="HWP47" s="152"/>
      <c r="HWR47" s="152"/>
      <c r="HWS47" s="212"/>
      <c r="HWT47" s="210"/>
      <c r="HWU47" s="211"/>
      <c r="HWV47" s="149"/>
      <c r="HXD47" s="149"/>
      <c r="HXG47" s="171"/>
      <c r="HXH47" s="171"/>
      <c r="HXI47" s="149"/>
      <c r="HXK47" s="152"/>
      <c r="HXM47" s="152"/>
      <c r="HXN47" s="212"/>
      <c r="HXO47" s="210"/>
      <c r="HXP47" s="211"/>
      <c r="HXQ47" s="149"/>
      <c r="HXY47" s="149"/>
      <c r="HYB47" s="171"/>
      <c r="HYC47" s="171"/>
      <c r="HYD47" s="149"/>
      <c r="HYF47" s="152"/>
      <c r="HYH47" s="152"/>
      <c r="HYI47" s="212"/>
      <c r="HYJ47" s="210"/>
      <c r="HYK47" s="211"/>
      <c r="HYL47" s="149"/>
      <c r="HYT47" s="149"/>
      <c r="HYW47" s="171"/>
      <c r="HYX47" s="171"/>
      <c r="HYY47" s="149"/>
      <c r="HZA47" s="152"/>
      <c r="HZC47" s="152"/>
      <c r="HZD47" s="212"/>
      <c r="HZE47" s="210"/>
      <c r="HZF47" s="211"/>
      <c r="HZG47" s="149"/>
      <c r="HZO47" s="149"/>
      <c r="HZR47" s="171"/>
      <c r="HZS47" s="171"/>
      <c r="HZT47" s="149"/>
      <c r="HZV47" s="152"/>
      <c r="HZX47" s="152"/>
      <c r="HZY47" s="212"/>
      <c r="HZZ47" s="210"/>
      <c r="IAA47" s="211"/>
      <c r="IAB47" s="149"/>
      <c r="IAJ47" s="149"/>
      <c r="IAM47" s="171"/>
      <c r="IAN47" s="171"/>
      <c r="IAO47" s="149"/>
      <c r="IAQ47" s="152"/>
      <c r="IAS47" s="152"/>
      <c r="IAT47" s="212"/>
      <c r="IAU47" s="210"/>
      <c r="IAV47" s="211"/>
      <c r="IAW47" s="149"/>
      <c r="IBE47" s="149"/>
      <c r="IBH47" s="171"/>
      <c r="IBI47" s="171"/>
      <c r="IBJ47" s="149"/>
      <c r="IBL47" s="152"/>
      <c r="IBN47" s="152"/>
      <c r="IBO47" s="212"/>
      <c r="IBP47" s="210"/>
      <c r="IBQ47" s="211"/>
      <c r="IBR47" s="149"/>
      <c r="IBZ47" s="149"/>
      <c r="ICC47" s="171"/>
      <c r="ICD47" s="171"/>
      <c r="ICE47" s="149"/>
      <c r="ICG47" s="152"/>
      <c r="ICI47" s="152"/>
      <c r="ICJ47" s="212"/>
      <c r="ICK47" s="210"/>
      <c r="ICL47" s="211"/>
      <c r="ICM47" s="149"/>
      <c r="ICU47" s="149"/>
      <c r="ICX47" s="171"/>
      <c r="ICY47" s="171"/>
      <c r="ICZ47" s="149"/>
      <c r="IDB47" s="152"/>
      <c r="IDD47" s="152"/>
      <c r="IDE47" s="212"/>
      <c r="IDF47" s="210"/>
      <c r="IDG47" s="211"/>
      <c r="IDH47" s="149"/>
      <c r="IDP47" s="149"/>
      <c r="IDS47" s="171"/>
      <c r="IDT47" s="171"/>
      <c r="IDU47" s="149"/>
      <c r="IDW47" s="152"/>
      <c r="IDY47" s="152"/>
      <c r="IDZ47" s="212"/>
      <c r="IEA47" s="210"/>
      <c r="IEB47" s="211"/>
      <c r="IEC47" s="149"/>
      <c r="IEK47" s="149"/>
      <c r="IEN47" s="171"/>
      <c r="IEO47" s="171"/>
      <c r="IEP47" s="149"/>
      <c r="IER47" s="152"/>
      <c r="IET47" s="152"/>
      <c r="IEU47" s="212"/>
      <c r="IEV47" s="210"/>
      <c r="IEW47" s="211"/>
      <c r="IEX47" s="149"/>
      <c r="IFF47" s="149"/>
      <c r="IFI47" s="171"/>
      <c r="IFJ47" s="171"/>
      <c r="IFK47" s="149"/>
      <c r="IFM47" s="152"/>
      <c r="IFO47" s="152"/>
      <c r="IFP47" s="212"/>
      <c r="IFQ47" s="210"/>
      <c r="IFR47" s="211"/>
      <c r="IFS47" s="149"/>
      <c r="IGA47" s="149"/>
      <c r="IGD47" s="171"/>
      <c r="IGE47" s="171"/>
      <c r="IGF47" s="149"/>
      <c r="IGH47" s="152"/>
      <c r="IGJ47" s="152"/>
      <c r="IGK47" s="212"/>
      <c r="IGL47" s="210"/>
      <c r="IGM47" s="211"/>
      <c r="IGN47" s="149"/>
      <c r="IGV47" s="149"/>
      <c r="IGY47" s="171"/>
      <c r="IGZ47" s="171"/>
      <c r="IHA47" s="149"/>
      <c r="IHC47" s="152"/>
      <c r="IHE47" s="152"/>
      <c r="IHF47" s="212"/>
      <c r="IHG47" s="210"/>
      <c r="IHH47" s="211"/>
      <c r="IHI47" s="149"/>
      <c r="IHQ47" s="149"/>
      <c r="IHT47" s="171"/>
      <c r="IHU47" s="171"/>
      <c r="IHV47" s="149"/>
      <c r="IHX47" s="152"/>
      <c r="IHZ47" s="152"/>
      <c r="IIA47" s="212"/>
      <c r="IIB47" s="210"/>
      <c r="IIC47" s="211"/>
      <c r="IID47" s="149"/>
      <c r="IIL47" s="149"/>
      <c r="IIO47" s="171"/>
      <c r="IIP47" s="171"/>
      <c r="IIQ47" s="149"/>
      <c r="IIS47" s="152"/>
      <c r="IIU47" s="152"/>
      <c r="IIV47" s="212"/>
      <c r="IIW47" s="210"/>
      <c r="IIX47" s="211"/>
      <c r="IIY47" s="149"/>
      <c r="IJG47" s="149"/>
      <c r="IJJ47" s="171"/>
      <c r="IJK47" s="171"/>
      <c r="IJL47" s="149"/>
      <c r="IJN47" s="152"/>
      <c r="IJP47" s="152"/>
      <c r="IJQ47" s="212"/>
      <c r="IJR47" s="210"/>
      <c r="IJS47" s="211"/>
      <c r="IJT47" s="149"/>
      <c r="IKB47" s="149"/>
      <c r="IKE47" s="171"/>
      <c r="IKF47" s="171"/>
      <c r="IKG47" s="149"/>
      <c r="IKI47" s="152"/>
      <c r="IKK47" s="152"/>
      <c r="IKL47" s="212"/>
      <c r="IKM47" s="210"/>
      <c r="IKN47" s="211"/>
      <c r="IKO47" s="149"/>
      <c r="IKW47" s="149"/>
      <c r="IKZ47" s="171"/>
      <c r="ILA47" s="171"/>
      <c r="ILB47" s="149"/>
      <c r="ILD47" s="152"/>
      <c r="ILF47" s="152"/>
      <c r="ILG47" s="212"/>
      <c r="ILH47" s="210"/>
      <c r="ILI47" s="211"/>
      <c r="ILJ47" s="149"/>
      <c r="ILR47" s="149"/>
      <c r="ILU47" s="171"/>
      <c r="ILV47" s="171"/>
      <c r="ILW47" s="149"/>
      <c r="ILY47" s="152"/>
      <c r="IMA47" s="152"/>
      <c r="IMB47" s="212"/>
      <c r="IMC47" s="210"/>
      <c r="IMD47" s="211"/>
      <c r="IME47" s="149"/>
      <c r="IMM47" s="149"/>
      <c r="IMP47" s="171"/>
      <c r="IMQ47" s="171"/>
      <c r="IMR47" s="149"/>
      <c r="IMT47" s="152"/>
      <c r="IMV47" s="152"/>
      <c r="IMW47" s="212"/>
      <c r="IMX47" s="210"/>
      <c r="IMY47" s="211"/>
      <c r="IMZ47" s="149"/>
      <c r="INH47" s="149"/>
      <c r="INK47" s="171"/>
      <c r="INL47" s="171"/>
      <c r="INM47" s="149"/>
      <c r="INO47" s="152"/>
      <c r="INQ47" s="152"/>
      <c r="INR47" s="212"/>
      <c r="INS47" s="210"/>
      <c r="INT47" s="211"/>
      <c r="INU47" s="149"/>
      <c r="IOC47" s="149"/>
      <c r="IOF47" s="171"/>
      <c r="IOG47" s="171"/>
      <c r="IOH47" s="149"/>
      <c r="IOJ47" s="152"/>
      <c r="IOL47" s="152"/>
      <c r="IOM47" s="212"/>
      <c r="ION47" s="210"/>
      <c r="IOO47" s="211"/>
      <c r="IOP47" s="149"/>
      <c r="IOX47" s="149"/>
      <c r="IPA47" s="171"/>
      <c r="IPB47" s="171"/>
      <c r="IPC47" s="149"/>
      <c r="IPE47" s="152"/>
      <c r="IPG47" s="152"/>
      <c r="IPH47" s="212"/>
      <c r="IPI47" s="210"/>
      <c r="IPJ47" s="211"/>
      <c r="IPK47" s="149"/>
      <c r="IPS47" s="149"/>
      <c r="IPV47" s="171"/>
      <c r="IPW47" s="171"/>
      <c r="IPX47" s="149"/>
      <c r="IPZ47" s="152"/>
      <c r="IQB47" s="152"/>
      <c r="IQC47" s="212"/>
      <c r="IQD47" s="210"/>
      <c r="IQE47" s="211"/>
      <c r="IQF47" s="149"/>
      <c r="IQN47" s="149"/>
      <c r="IQQ47" s="171"/>
      <c r="IQR47" s="171"/>
      <c r="IQS47" s="149"/>
      <c r="IQU47" s="152"/>
      <c r="IQW47" s="152"/>
      <c r="IQX47" s="212"/>
      <c r="IQY47" s="210"/>
      <c r="IQZ47" s="211"/>
      <c r="IRA47" s="149"/>
      <c r="IRI47" s="149"/>
      <c r="IRL47" s="171"/>
      <c r="IRM47" s="171"/>
      <c r="IRN47" s="149"/>
      <c r="IRP47" s="152"/>
      <c r="IRR47" s="152"/>
      <c r="IRS47" s="212"/>
      <c r="IRT47" s="210"/>
      <c r="IRU47" s="211"/>
      <c r="IRV47" s="149"/>
      <c r="ISD47" s="149"/>
      <c r="ISG47" s="171"/>
      <c r="ISH47" s="171"/>
      <c r="ISI47" s="149"/>
      <c r="ISK47" s="152"/>
      <c r="ISM47" s="152"/>
      <c r="ISN47" s="212"/>
      <c r="ISO47" s="210"/>
      <c r="ISP47" s="211"/>
      <c r="ISQ47" s="149"/>
      <c r="ISY47" s="149"/>
      <c r="ITB47" s="171"/>
      <c r="ITC47" s="171"/>
      <c r="ITD47" s="149"/>
      <c r="ITF47" s="152"/>
      <c r="ITH47" s="152"/>
      <c r="ITI47" s="212"/>
      <c r="ITJ47" s="210"/>
      <c r="ITK47" s="211"/>
      <c r="ITL47" s="149"/>
      <c r="ITT47" s="149"/>
      <c r="ITW47" s="171"/>
      <c r="ITX47" s="171"/>
      <c r="ITY47" s="149"/>
      <c r="IUA47" s="152"/>
      <c r="IUC47" s="152"/>
      <c r="IUD47" s="212"/>
      <c r="IUE47" s="210"/>
      <c r="IUF47" s="211"/>
      <c r="IUG47" s="149"/>
      <c r="IUO47" s="149"/>
      <c r="IUR47" s="171"/>
      <c r="IUS47" s="171"/>
      <c r="IUT47" s="149"/>
      <c r="IUV47" s="152"/>
      <c r="IUX47" s="152"/>
      <c r="IUY47" s="212"/>
      <c r="IUZ47" s="210"/>
      <c r="IVA47" s="211"/>
      <c r="IVB47" s="149"/>
      <c r="IVJ47" s="149"/>
      <c r="IVM47" s="171"/>
      <c r="IVN47" s="171"/>
      <c r="IVO47" s="149"/>
      <c r="IVQ47" s="152"/>
      <c r="IVS47" s="152"/>
      <c r="IVT47" s="212"/>
      <c r="IVU47" s="210"/>
      <c r="IVV47" s="211"/>
      <c r="IVW47" s="149"/>
      <c r="IWE47" s="149"/>
      <c r="IWH47" s="171"/>
      <c r="IWI47" s="171"/>
      <c r="IWJ47" s="149"/>
      <c r="IWL47" s="152"/>
      <c r="IWN47" s="152"/>
      <c r="IWO47" s="212"/>
      <c r="IWP47" s="210"/>
      <c r="IWQ47" s="211"/>
      <c r="IWR47" s="149"/>
      <c r="IWZ47" s="149"/>
      <c r="IXC47" s="171"/>
      <c r="IXD47" s="171"/>
      <c r="IXE47" s="149"/>
      <c r="IXG47" s="152"/>
      <c r="IXI47" s="152"/>
      <c r="IXJ47" s="212"/>
      <c r="IXK47" s="210"/>
      <c r="IXL47" s="211"/>
      <c r="IXM47" s="149"/>
      <c r="IXU47" s="149"/>
      <c r="IXX47" s="171"/>
      <c r="IXY47" s="171"/>
      <c r="IXZ47" s="149"/>
      <c r="IYB47" s="152"/>
      <c r="IYD47" s="152"/>
      <c r="IYE47" s="212"/>
      <c r="IYF47" s="210"/>
      <c r="IYG47" s="211"/>
      <c r="IYH47" s="149"/>
      <c r="IYP47" s="149"/>
      <c r="IYS47" s="171"/>
      <c r="IYT47" s="171"/>
      <c r="IYU47" s="149"/>
      <c r="IYW47" s="152"/>
      <c r="IYY47" s="152"/>
      <c r="IYZ47" s="212"/>
      <c r="IZA47" s="210"/>
      <c r="IZB47" s="211"/>
      <c r="IZC47" s="149"/>
      <c r="IZK47" s="149"/>
      <c r="IZN47" s="171"/>
      <c r="IZO47" s="171"/>
      <c r="IZP47" s="149"/>
      <c r="IZR47" s="152"/>
      <c r="IZT47" s="152"/>
      <c r="IZU47" s="212"/>
      <c r="IZV47" s="210"/>
      <c r="IZW47" s="211"/>
      <c r="IZX47" s="149"/>
      <c r="JAF47" s="149"/>
      <c r="JAI47" s="171"/>
      <c r="JAJ47" s="171"/>
      <c r="JAK47" s="149"/>
      <c r="JAM47" s="152"/>
      <c r="JAO47" s="152"/>
      <c r="JAP47" s="212"/>
      <c r="JAQ47" s="210"/>
      <c r="JAR47" s="211"/>
      <c r="JAS47" s="149"/>
      <c r="JBA47" s="149"/>
      <c r="JBD47" s="171"/>
      <c r="JBE47" s="171"/>
      <c r="JBF47" s="149"/>
      <c r="JBH47" s="152"/>
      <c r="JBJ47" s="152"/>
      <c r="JBK47" s="212"/>
      <c r="JBL47" s="210"/>
      <c r="JBM47" s="211"/>
      <c r="JBN47" s="149"/>
      <c r="JBV47" s="149"/>
      <c r="JBY47" s="171"/>
      <c r="JBZ47" s="171"/>
      <c r="JCA47" s="149"/>
      <c r="JCC47" s="152"/>
      <c r="JCE47" s="152"/>
      <c r="JCF47" s="212"/>
      <c r="JCG47" s="210"/>
      <c r="JCH47" s="211"/>
      <c r="JCI47" s="149"/>
      <c r="JCQ47" s="149"/>
      <c r="JCT47" s="171"/>
      <c r="JCU47" s="171"/>
      <c r="JCV47" s="149"/>
      <c r="JCX47" s="152"/>
      <c r="JCZ47" s="152"/>
      <c r="JDA47" s="212"/>
      <c r="JDB47" s="210"/>
      <c r="JDC47" s="211"/>
      <c r="JDD47" s="149"/>
      <c r="JDL47" s="149"/>
      <c r="JDO47" s="171"/>
      <c r="JDP47" s="171"/>
      <c r="JDQ47" s="149"/>
      <c r="JDS47" s="152"/>
      <c r="JDU47" s="152"/>
      <c r="JDV47" s="212"/>
      <c r="JDW47" s="210"/>
      <c r="JDX47" s="211"/>
      <c r="JDY47" s="149"/>
      <c r="JEG47" s="149"/>
      <c r="JEJ47" s="171"/>
      <c r="JEK47" s="171"/>
      <c r="JEL47" s="149"/>
      <c r="JEN47" s="152"/>
      <c r="JEP47" s="152"/>
      <c r="JEQ47" s="212"/>
      <c r="JER47" s="210"/>
      <c r="JES47" s="211"/>
      <c r="JET47" s="149"/>
      <c r="JFB47" s="149"/>
      <c r="JFE47" s="171"/>
      <c r="JFF47" s="171"/>
      <c r="JFG47" s="149"/>
      <c r="JFI47" s="152"/>
      <c r="JFK47" s="152"/>
      <c r="JFL47" s="212"/>
      <c r="JFM47" s="210"/>
      <c r="JFN47" s="211"/>
      <c r="JFO47" s="149"/>
      <c r="JFW47" s="149"/>
      <c r="JFZ47" s="171"/>
      <c r="JGA47" s="171"/>
      <c r="JGB47" s="149"/>
      <c r="JGD47" s="152"/>
      <c r="JGF47" s="152"/>
      <c r="JGG47" s="212"/>
      <c r="JGH47" s="210"/>
      <c r="JGI47" s="211"/>
      <c r="JGJ47" s="149"/>
      <c r="JGR47" s="149"/>
      <c r="JGU47" s="171"/>
      <c r="JGV47" s="171"/>
      <c r="JGW47" s="149"/>
      <c r="JGY47" s="152"/>
      <c r="JHA47" s="152"/>
      <c r="JHB47" s="212"/>
      <c r="JHC47" s="210"/>
      <c r="JHD47" s="211"/>
      <c r="JHE47" s="149"/>
      <c r="JHM47" s="149"/>
      <c r="JHP47" s="171"/>
      <c r="JHQ47" s="171"/>
      <c r="JHR47" s="149"/>
      <c r="JHT47" s="152"/>
      <c r="JHV47" s="152"/>
      <c r="JHW47" s="212"/>
      <c r="JHX47" s="210"/>
      <c r="JHY47" s="211"/>
      <c r="JHZ47" s="149"/>
      <c r="JIH47" s="149"/>
      <c r="JIK47" s="171"/>
      <c r="JIL47" s="171"/>
      <c r="JIM47" s="149"/>
      <c r="JIO47" s="152"/>
      <c r="JIQ47" s="152"/>
      <c r="JIR47" s="212"/>
      <c r="JIS47" s="210"/>
      <c r="JIT47" s="211"/>
      <c r="JIU47" s="149"/>
      <c r="JJC47" s="149"/>
      <c r="JJF47" s="171"/>
      <c r="JJG47" s="171"/>
      <c r="JJH47" s="149"/>
      <c r="JJJ47" s="152"/>
      <c r="JJL47" s="152"/>
      <c r="JJM47" s="212"/>
      <c r="JJN47" s="210"/>
      <c r="JJO47" s="211"/>
      <c r="JJP47" s="149"/>
      <c r="JJX47" s="149"/>
      <c r="JKA47" s="171"/>
      <c r="JKB47" s="171"/>
      <c r="JKC47" s="149"/>
      <c r="JKE47" s="152"/>
      <c r="JKG47" s="152"/>
      <c r="JKH47" s="212"/>
      <c r="JKI47" s="210"/>
      <c r="JKJ47" s="211"/>
      <c r="JKK47" s="149"/>
      <c r="JKS47" s="149"/>
      <c r="JKV47" s="171"/>
      <c r="JKW47" s="171"/>
      <c r="JKX47" s="149"/>
      <c r="JKZ47" s="152"/>
      <c r="JLB47" s="152"/>
      <c r="JLC47" s="212"/>
      <c r="JLD47" s="210"/>
      <c r="JLE47" s="211"/>
      <c r="JLF47" s="149"/>
      <c r="JLN47" s="149"/>
      <c r="JLQ47" s="171"/>
      <c r="JLR47" s="171"/>
      <c r="JLS47" s="149"/>
      <c r="JLU47" s="152"/>
      <c r="JLW47" s="152"/>
      <c r="JLX47" s="212"/>
      <c r="JLY47" s="210"/>
      <c r="JLZ47" s="211"/>
      <c r="JMA47" s="149"/>
      <c r="JMI47" s="149"/>
      <c r="JML47" s="171"/>
      <c r="JMM47" s="171"/>
      <c r="JMN47" s="149"/>
      <c r="JMP47" s="152"/>
      <c r="JMR47" s="152"/>
      <c r="JMS47" s="212"/>
      <c r="JMT47" s="210"/>
      <c r="JMU47" s="211"/>
      <c r="JMV47" s="149"/>
      <c r="JND47" s="149"/>
      <c r="JNG47" s="171"/>
      <c r="JNH47" s="171"/>
      <c r="JNI47" s="149"/>
      <c r="JNK47" s="152"/>
      <c r="JNM47" s="152"/>
      <c r="JNN47" s="212"/>
      <c r="JNO47" s="210"/>
      <c r="JNP47" s="211"/>
      <c r="JNQ47" s="149"/>
      <c r="JNY47" s="149"/>
      <c r="JOB47" s="171"/>
      <c r="JOC47" s="171"/>
      <c r="JOD47" s="149"/>
      <c r="JOF47" s="152"/>
      <c r="JOH47" s="152"/>
      <c r="JOI47" s="212"/>
      <c r="JOJ47" s="210"/>
      <c r="JOK47" s="211"/>
      <c r="JOL47" s="149"/>
      <c r="JOT47" s="149"/>
      <c r="JOW47" s="171"/>
      <c r="JOX47" s="171"/>
      <c r="JOY47" s="149"/>
      <c r="JPA47" s="152"/>
      <c r="JPC47" s="152"/>
      <c r="JPD47" s="212"/>
      <c r="JPE47" s="210"/>
      <c r="JPF47" s="211"/>
      <c r="JPG47" s="149"/>
      <c r="JPO47" s="149"/>
      <c r="JPR47" s="171"/>
      <c r="JPS47" s="171"/>
      <c r="JPT47" s="149"/>
      <c r="JPV47" s="152"/>
      <c r="JPX47" s="152"/>
      <c r="JPY47" s="212"/>
      <c r="JPZ47" s="210"/>
      <c r="JQA47" s="211"/>
      <c r="JQB47" s="149"/>
      <c r="JQJ47" s="149"/>
      <c r="JQM47" s="171"/>
      <c r="JQN47" s="171"/>
      <c r="JQO47" s="149"/>
      <c r="JQQ47" s="152"/>
      <c r="JQS47" s="152"/>
      <c r="JQT47" s="212"/>
      <c r="JQU47" s="210"/>
      <c r="JQV47" s="211"/>
      <c r="JQW47" s="149"/>
      <c r="JRE47" s="149"/>
      <c r="JRH47" s="171"/>
      <c r="JRI47" s="171"/>
      <c r="JRJ47" s="149"/>
      <c r="JRL47" s="152"/>
      <c r="JRN47" s="152"/>
      <c r="JRO47" s="212"/>
      <c r="JRP47" s="210"/>
      <c r="JRQ47" s="211"/>
      <c r="JRR47" s="149"/>
      <c r="JRZ47" s="149"/>
      <c r="JSC47" s="171"/>
      <c r="JSD47" s="171"/>
      <c r="JSE47" s="149"/>
      <c r="JSG47" s="152"/>
      <c r="JSI47" s="152"/>
      <c r="JSJ47" s="212"/>
      <c r="JSK47" s="210"/>
      <c r="JSL47" s="211"/>
      <c r="JSM47" s="149"/>
      <c r="JSU47" s="149"/>
      <c r="JSX47" s="171"/>
      <c r="JSY47" s="171"/>
      <c r="JSZ47" s="149"/>
      <c r="JTB47" s="152"/>
      <c r="JTD47" s="152"/>
      <c r="JTE47" s="212"/>
      <c r="JTF47" s="210"/>
      <c r="JTG47" s="211"/>
      <c r="JTH47" s="149"/>
      <c r="JTP47" s="149"/>
      <c r="JTS47" s="171"/>
      <c r="JTT47" s="171"/>
      <c r="JTU47" s="149"/>
      <c r="JTW47" s="152"/>
      <c r="JTY47" s="152"/>
      <c r="JTZ47" s="212"/>
      <c r="JUA47" s="210"/>
      <c r="JUB47" s="211"/>
      <c r="JUC47" s="149"/>
      <c r="JUK47" s="149"/>
      <c r="JUN47" s="171"/>
      <c r="JUO47" s="171"/>
      <c r="JUP47" s="149"/>
      <c r="JUR47" s="152"/>
      <c r="JUT47" s="152"/>
      <c r="JUU47" s="212"/>
      <c r="JUV47" s="210"/>
      <c r="JUW47" s="211"/>
      <c r="JUX47" s="149"/>
      <c r="JVF47" s="149"/>
      <c r="JVI47" s="171"/>
      <c r="JVJ47" s="171"/>
      <c r="JVK47" s="149"/>
      <c r="JVM47" s="152"/>
      <c r="JVO47" s="152"/>
      <c r="JVP47" s="212"/>
      <c r="JVQ47" s="210"/>
      <c r="JVR47" s="211"/>
      <c r="JVS47" s="149"/>
      <c r="JWA47" s="149"/>
      <c r="JWD47" s="171"/>
      <c r="JWE47" s="171"/>
      <c r="JWF47" s="149"/>
      <c r="JWH47" s="152"/>
      <c r="JWJ47" s="152"/>
      <c r="JWK47" s="212"/>
      <c r="JWL47" s="210"/>
      <c r="JWM47" s="211"/>
      <c r="JWN47" s="149"/>
      <c r="JWV47" s="149"/>
      <c r="JWY47" s="171"/>
      <c r="JWZ47" s="171"/>
      <c r="JXA47" s="149"/>
      <c r="JXC47" s="152"/>
      <c r="JXE47" s="152"/>
      <c r="JXF47" s="212"/>
      <c r="JXG47" s="210"/>
      <c r="JXH47" s="211"/>
      <c r="JXI47" s="149"/>
      <c r="JXQ47" s="149"/>
      <c r="JXT47" s="171"/>
      <c r="JXU47" s="171"/>
      <c r="JXV47" s="149"/>
      <c r="JXX47" s="152"/>
      <c r="JXZ47" s="152"/>
      <c r="JYA47" s="212"/>
      <c r="JYB47" s="210"/>
      <c r="JYC47" s="211"/>
      <c r="JYD47" s="149"/>
      <c r="JYL47" s="149"/>
      <c r="JYO47" s="171"/>
      <c r="JYP47" s="171"/>
      <c r="JYQ47" s="149"/>
      <c r="JYS47" s="152"/>
      <c r="JYU47" s="152"/>
      <c r="JYV47" s="212"/>
      <c r="JYW47" s="210"/>
      <c r="JYX47" s="211"/>
      <c r="JYY47" s="149"/>
      <c r="JZG47" s="149"/>
      <c r="JZJ47" s="171"/>
      <c r="JZK47" s="171"/>
      <c r="JZL47" s="149"/>
      <c r="JZN47" s="152"/>
      <c r="JZP47" s="152"/>
      <c r="JZQ47" s="212"/>
      <c r="JZR47" s="210"/>
      <c r="JZS47" s="211"/>
      <c r="JZT47" s="149"/>
      <c r="KAB47" s="149"/>
      <c r="KAE47" s="171"/>
      <c r="KAF47" s="171"/>
      <c r="KAG47" s="149"/>
      <c r="KAI47" s="152"/>
      <c r="KAK47" s="152"/>
      <c r="KAL47" s="212"/>
      <c r="KAM47" s="210"/>
      <c r="KAN47" s="211"/>
      <c r="KAO47" s="149"/>
      <c r="KAW47" s="149"/>
      <c r="KAZ47" s="171"/>
      <c r="KBA47" s="171"/>
      <c r="KBB47" s="149"/>
      <c r="KBD47" s="152"/>
      <c r="KBF47" s="152"/>
      <c r="KBG47" s="212"/>
      <c r="KBH47" s="210"/>
      <c r="KBI47" s="211"/>
      <c r="KBJ47" s="149"/>
      <c r="KBR47" s="149"/>
      <c r="KBU47" s="171"/>
      <c r="KBV47" s="171"/>
      <c r="KBW47" s="149"/>
      <c r="KBY47" s="152"/>
      <c r="KCA47" s="152"/>
      <c r="KCB47" s="212"/>
      <c r="KCC47" s="210"/>
      <c r="KCD47" s="211"/>
      <c r="KCE47" s="149"/>
      <c r="KCM47" s="149"/>
      <c r="KCP47" s="171"/>
      <c r="KCQ47" s="171"/>
      <c r="KCR47" s="149"/>
      <c r="KCT47" s="152"/>
      <c r="KCV47" s="152"/>
      <c r="KCW47" s="212"/>
      <c r="KCX47" s="210"/>
      <c r="KCY47" s="211"/>
      <c r="KCZ47" s="149"/>
      <c r="KDH47" s="149"/>
      <c r="KDK47" s="171"/>
      <c r="KDL47" s="171"/>
      <c r="KDM47" s="149"/>
      <c r="KDO47" s="152"/>
      <c r="KDQ47" s="152"/>
      <c r="KDR47" s="212"/>
      <c r="KDS47" s="210"/>
      <c r="KDT47" s="211"/>
      <c r="KDU47" s="149"/>
      <c r="KEC47" s="149"/>
      <c r="KEF47" s="171"/>
      <c r="KEG47" s="171"/>
      <c r="KEH47" s="149"/>
      <c r="KEJ47" s="152"/>
      <c r="KEL47" s="152"/>
      <c r="KEM47" s="212"/>
      <c r="KEN47" s="210"/>
      <c r="KEO47" s="211"/>
      <c r="KEP47" s="149"/>
      <c r="KEX47" s="149"/>
      <c r="KFA47" s="171"/>
      <c r="KFB47" s="171"/>
      <c r="KFC47" s="149"/>
      <c r="KFE47" s="152"/>
      <c r="KFG47" s="152"/>
      <c r="KFH47" s="212"/>
      <c r="KFI47" s="210"/>
      <c r="KFJ47" s="211"/>
      <c r="KFK47" s="149"/>
      <c r="KFS47" s="149"/>
      <c r="KFV47" s="171"/>
      <c r="KFW47" s="171"/>
      <c r="KFX47" s="149"/>
      <c r="KFZ47" s="152"/>
      <c r="KGB47" s="152"/>
      <c r="KGC47" s="212"/>
      <c r="KGD47" s="210"/>
      <c r="KGE47" s="211"/>
      <c r="KGF47" s="149"/>
      <c r="KGN47" s="149"/>
      <c r="KGQ47" s="171"/>
      <c r="KGR47" s="171"/>
      <c r="KGS47" s="149"/>
      <c r="KGU47" s="152"/>
      <c r="KGW47" s="152"/>
      <c r="KGX47" s="212"/>
      <c r="KGY47" s="210"/>
      <c r="KGZ47" s="211"/>
      <c r="KHA47" s="149"/>
      <c r="KHI47" s="149"/>
      <c r="KHL47" s="171"/>
      <c r="KHM47" s="171"/>
      <c r="KHN47" s="149"/>
      <c r="KHP47" s="152"/>
      <c r="KHR47" s="152"/>
      <c r="KHS47" s="212"/>
      <c r="KHT47" s="210"/>
      <c r="KHU47" s="211"/>
      <c r="KHV47" s="149"/>
      <c r="KID47" s="149"/>
      <c r="KIG47" s="171"/>
      <c r="KIH47" s="171"/>
      <c r="KII47" s="149"/>
      <c r="KIK47" s="152"/>
      <c r="KIM47" s="152"/>
      <c r="KIN47" s="212"/>
      <c r="KIO47" s="210"/>
      <c r="KIP47" s="211"/>
      <c r="KIQ47" s="149"/>
      <c r="KIY47" s="149"/>
      <c r="KJB47" s="171"/>
      <c r="KJC47" s="171"/>
      <c r="KJD47" s="149"/>
      <c r="KJF47" s="152"/>
      <c r="KJH47" s="152"/>
      <c r="KJI47" s="212"/>
      <c r="KJJ47" s="210"/>
      <c r="KJK47" s="211"/>
      <c r="KJL47" s="149"/>
      <c r="KJT47" s="149"/>
      <c r="KJW47" s="171"/>
      <c r="KJX47" s="171"/>
      <c r="KJY47" s="149"/>
      <c r="KKA47" s="152"/>
      <c r="KKC47" s="152"/>
      <c r="KKD47" s="212"/>
      <c r="KKE47" s="210"/>
      <c r="KKF47" s="211"/>
      <c r="KKG47" s="149"/>
      <c r="KKO47" s="149"/>
      <c r="KKR47" s="171"/>
      <c r="KKS47" s="171"/>
      <c r="KKT47" s="149"/>
      <c r="KKV47" s="152"/>
      <c r="KKX47" s="152"/>
      <c r="KKY47" s="212"/>
      <c r="KKZ47" s="210"/>
      <c r="KLA47" s="211"/>
      <c r="KLB47" s="149"/>
      <c r="KLJ47" s="149"/>
      <c r="KLM47" s="171"/>
      <c r="KLN47" s="171"/>
      <c r="KLO47" s="149"/>
      <c r="KLQ47" s="152"/>
      <c r="KLS47" s="152"/>
      <c r="KLT47" s="212"/>
      <c r="KLU47" s="210"/>
      <c r="KLV47" s="211"/>
      <c r="KLW47" s="149"/>
      <c r="KME47" s="149"/>
      <c r="KMH47" s="171"/>
      <c r="KMI47" s="171"/>
      <c r="KMJ47" s="149"/>
      <c r="KML47" s="152"/>
      <c r="KMN47" s="152"/>
      <c r="KMO47" s="212"/>
      <c r="KMP47" s="210"/>
      <c r="KMQ47" s="211"/>
      <c r="KMR47" s="149"/>
      <c r="KMZ47" s="149"/>
      <c r="KNC47" s="171"/>
      <c r="KND47" s="171"/>
      <c r="KNE47" s="149"/>
      <c r="KNG47" s="152"/>
      <c r="KNI47" s="152"/>
      <c r="KNJ47" s="212"/>
      <c r="KNK47" s="210"/>
      <c r="KNL47" s="211"/>
      <c r="KNM47" s="149"/>
      <c r="KNU47" s="149"/>
      <c r="KNX47" s="171"/>
      <c r="KNY47" s="171"/>
      <c r="KNZ47" s="149"/>
      <c r="KOB47" s="152"/>
      <c r="KOD47" s="152"/>
      <c r="KOE47" s="212"/>
      <c r="KOF47" s="210"/>
      <c r="KOG47" s="211"/>
      <c r="KOH47" s="149"/>
      <c r="KOP47" s="149"/>
      <c r="KOS47" s="171"/>
      <c r="KOT47" s="171"/>
      <c r="KOU47" s="149"/>
      <c r="KOW47" s="152"/>
      <c r="KOY47" s="152"/>
      <c r="KOZ47" s="212"/>
      <c r="KPA47" s="210"/>
      <c r="KPB47" s="211"/>
      <c r="KPC47" s="149"/>
      <c r="KPK47" s="149"/>
      <c r="KPN47" s="171"/>
      <c r="KPO47" s="171"/>
      <c r="KPP47" s="149"/>
      <c r="KPR47" s="152"/>
      <c r="KPT47" s="152"/>
      <c r="KPU47" s="212"/>
      <c r="KPV47" s="210"/>
      <c r="KPW47" s="211"/>
      <c r="KPX47" s="149"/>
      <c r="KQF47" s="149"/>
      <c r="KQI47" s="171"/>
      <c r="KQJ47" s="171"/>
      <c r="KQK47" s="149"/>
      <c r="KQM47" s="152"/>
      <c r="KQO47" s="152"/>
      <c r="KQP47" s="212"/>
      <c r="KQQ47" s="210"/>
      <c r="KQR47" s="211"/>
      <c r="KQS47" s="149"/>
      <c r="KRA47" s="149"/>
      <c r="KRD47" s="171"/>
      <c r="KRE47" s="171"/>
      <c r="KRF47" s="149"/>
      <c r="KRH47" s="152"/>
      <c r="KRJ47" s="152"/>
      <c r="KRK47" s="212"/>
      <c r="KRL47" s="210"/>
      <c r="KRM47" s="211"/>
      <c r="KRN47" s="149"/>
      <c r="KRV47" s="149"/>
      <c r="KRY47" s="171"/>
      <c r="KRZ47" s="171"/>
      <c r="KSA47" s="149"/>
      <c r="KSC47" s="152"/>
      <c r="KSE47" s="152"/>
      <c r="KSF47" s="212"/>
      <c r="KSG47" s="210"/>
      <c r="KSH47" s="211"/>
      <c r="KSI47" s="149"/>
      <c r="KSQ47" s="149"/>
      <c r="KST47" s="171"/>
      <c r="KSU47" s="171"/>
      <c r="KSV47" s="149"/>
      <c r="KSX47" s="152"/>
      <c r="KSZ47" s="152"/>
      <c r="KTA47" s="212"/>
      <c r="KTB47" s="210"/>
      <c r="KTC47" s="211"/>
      <c r="KTD47" s="149"/>
      <c r="KTL47" s="149"/>
      <c r="KTO47" s="171"/>
      <c r="KTP47" s="171"/>
      <c r="KTQ47" s="149"/>
      <c r="KTS47" s="152"/>
      <c r="KTU47" s="152"/>
      <c r="KTV47" s="212"/>
      <c r="KTW47" s="210"/>
      <c r="KTX47" s="211"/>
      <c r="KTY47" s="149"/>
      <c r="KUG47" s="149"/>
      <c r="KUJ47" s="171"/>
      <c r="KUK47" s="171"/>
      <c r="KUL47" s="149"/>
      <c r="KUN47" s="152"/>
      <c r="KUP47" s="152"/>
      <c r="KUQ47" s="212"/>
      <c r="KUR47" s="210"/>
      <c r="KUS47" s="211"/>
      <c r="KUT47" s="149"/>
      <c r="KVB47" s="149"/>
      <c r="KVE47" s="171"/>
      <c r="KVF47" s="171"/>
      <c r="KVG47" s="149"/>
      <c r="KVI47" s="152"/>
      <c r="KVK47" s="152"/>
      <c r="KVL47" s="212"/>
      <c r="KVM47" s="210"/>
      <c r="KVN47" s="211"/>
      <c r="KVO47" s="149"/>
      <c r="KVW47" s="149"/>
      <c r="KVZ47" s="171"/>
      <c r="KWA47" s="171"/>
      <c r="KWB47" s="149"/>
      <c r="KWD47" s="152"/>
      <c r="KWF47" s="152"/>
      <c r="KWG47" s="212"/>
      <c r="KWH47" s="210"/>
      <c r="KWI47" s="211"/>
      <c r="KWJ47" s="149"/>
      <c r="KWR47" s="149"/>
      <c r="KWU47" s="171"/>
      <c r="KWV47" s="171"/>
      <c r="KWW47" s="149"/>
      <c r="KWY47" s="152"/>
      <c r="KXA47" s="152"/>
      <c r="KXB47" s="212"/>
      <c r="KXC47" s="210"/>
      <c r="KXD47" s="211"/>
      <c r="KXE47" s="149"/>
      <c r="KXM47" s="149"/>
      <c r="KXP47" s="171"/>
      <c r="KXQ47" s="171"/>
      <c r="KXR47" s="149"/>
      <c r="KXT47" s="152"/>
      <c r="KXV47" s="152"/>
      <c r="KXW47" s="212"/>
      <c r="KXX47" s="210"/>
      <c r="KXY47" s="211"/>
      <c r="KXZ47" s="149"/>
      <c r="KYH47" s="149"/>
      <c r="KYK47" s="171"/>
      <c r="KYL47" s="171"/>
      <c r="KYM47" s="149"/>
      <c r="KYO47" s="152"/>
      <c r="KYQ47" s="152"/>
      <c r="KYR47" s="212"/>
      <c r="KYS47" s="210"/>
      <c r="KYT47" s="211"/>
      <c r="KYU47" s="149"/>
      <c r="KZC47" s="149"/>
      <c r="KZF47" s="171"/>
      <c r="KZG47" s="171"/>
      <c r="KZH47" s="149"/>
      <c r="KZJ47" s="152"/>
      <c r="KZL47" s="152"/>
      <c r="KZM47" s="212"/>
      <c r="KZN47" s="210"/>
      <c r="KZO47" s="211"/>
      <c r="KZP47" s="149"/>
      <c r="KZX47" s="149"/>
      <c r="LAA47" s="171"/>
      <c r="LAB47" s="171"/>
      <c r="LAC47" s="149"/>
      <c r="LAE47" s="152"/>
      <c r="LAG47" s="152"/>
      <c r="LAH47" s="212"/>
      <c r="LAI47" s="210"/>
      <c r="LAJ47" s="211"/>
      <c r="LAK47" s="149"/>
      <c r="LAS47" s="149"/>
      <c r="LAV47" s="171"/>
      <c r="LAW47" s="171"/>
      <c r="LAX47" s="149"/>
      <c r="LAZ47" s="152"/>
      <c r="LBB47" s="152"/>
      <c r="LBC47" s="212"/>
      <c r="LBD47" s="210"/>
      <c r="LBE47" s="211"/>
      <c r="LBF47" s="149"/>
      <c r="LBN47" s="149"/>
      <c r="LBQ47" s="171"/>
      <c r="LBR47" s="171"/>
      <c r="LBS47" s="149"/>
      <c r="LBU47" s="152"/>
      <c r="LBW47" s="152"/>
      <c r="LBX47" s="212"/>
      <c r="LBY47" s="210"/>
      <c r="LBZ47" s="211"/>
      <c r="LCA47" s="149"/>
      <c r="LCI47" s="149"/>
      <c r="LCL47" s="171"/>
      <c r="LCM47" s="171"/>
      <c r="LCN47" s="149"/>
      <c r="LCP47" s="152"/>
      <c r="LCR47" s="152"/>
      <c r="LCS47" s="212"/>
      <c r="LCT47" s="210"/>
      <c r="LCU47" s="211"/>
      <c r="LCV47" s="149"/>
      <c r="LDD47" s="149"/>
      <c r="LDG47" s="171"/>
      <c r="LDH47" s="171"/>
      <c r="LDI47" s="149"/>
      <c r="LDK47" s="152"/>
      <c r="LDM47" s="152"/>
      <c r="LDN47" s="212"/>
      <c r="LDO47" s="210"/>
      <c r="LDP47" s="211"/>
      <c r="LDQ47" s="149"/>
      <c r="LDY47" s="149"/>
      <c r="LEB47" s="171"/>
      <c r="LEC47" s="171"/>
      <c r="LED47" s="149"/>
      <c r="LEF47" s="152"/>
      <c r="LEH47" s="152"/>
      <c r="LEI47" s="212"/>
      <c r="LEJ47" s="210"/>
      <c r="LEK47" s="211"/>
      <c r="LEL47" s="149"/>
      <c r="LET47" s="149"/>
      <c r="LEW47" s="171"/>
      <c r="LEX47" s="171"/>
      <c r="LEY47" s="149"/>
      <c r="LFA47" s="152"/>
      <c r="LFC47" s="152"/>
      <c r="LFD47" s="212"/>
      <c r="LFE47" s="210"/>
      <c r="LFF47" s="211"/>
      <c r="LFG47" s="149"/>
      <c r="LFO47" s="149"/>
      <c r="LFR47" s="171"/>
      <c r="LFS47" s="171"/>
      <c r="LFT47" s="149"/>
      <c r="LFV47" s="152"/>
      <c r="LFX47" s="152"/>
      <c r="LFY47" s="212"/>
      <c r="LFZ47" s="210"/>
      <c r="LGA47" s="211"/>
      <c r="LGB47" s="149"/>
      <c r="LGJ47" s="149"/>
      <c r="LGM47" s="171"/>
      <c r="LGN47" s="171"/>
      <c r="LGO47" s="149"/>
      <c r="LGQ47" s="152"/>
      <c r="LGS47" s="152"/>
      <c r="LGT47" s="212"/>
      <c r="LGU47" s="210"/>
      <c r="LGV47" s="211"/>
      <c r="LGW47" s="149"/>
      <c r="LHE47" s="149"/>
      <c r="LHH47" s="171"/>
      <c r="LHI47" s="171"/>
      <c r="LHJ47" s="149"/>
      <c r="LHL47" s="152"/>
      <c r="LHN47" s="152"/>
      <c r="LHO47" s="212"/>
      <c r="LHP47" s="210"/>
      <c r="LHQ47" s="211"/>
      <c r="LHR47" s="149"/>
      <c r="LHZ47" s="149"/>
      <c r="LIC47" s="171"/>
      <c r="LID47" s="171"/>
      <c r="LIE47" s="149"/>
      <c r="LIG47" s="152"/>
      <c r="LII47" s="152"/>
      <c r="LIJ47" s="212"/>
      <c r="LIK47" s="210"/>
      <c r="LIL47" s="211"/>
      <c r="LIM47" s="149"/>
      <c r="LIU47" s="149"/>
      <c r="LIX47" s="171"/>
      <c r="LIY47" s="171"/>
      <c r="LIZ47" s="149"/>
      <c r="LJB47" s="152"/>
      <c r="LJD47" s="152"/>
      <c r="LJE47" s="212"/>
      <c r="LJF47" s="210"/>
      <c r="LJG47" s="211"/>
      <c r="LJH47" s="149"/>
      <c r="LJP47" s="149"/>
      <c r="LJS47" s="171"/>
      <c r="LJT47" s="171"/>
      <c r="LJU47" s="149"/>
      <c r="LJW47" s="152"/>
      <c r="LJY47" s="152"/>
      <c r="LJZ47" s="212"/>
      <c r="LKA47" s="210"/>
      <c r="LKB47" s="211"/>
      <c r="LKC47" s="149"/>
      <c r="LKK47" s="149"/>
      <c r="LKN47" s="171"/>
      <c r="LKO47" s="171"/>
      <c r="LKP47" s="149"/>
      <c r="LKR47" s="152"/>
      <c r="LKT47" s="152"/>
      <c r="LKU47" s="212"/>
      <c r="LKV47" s="210"/>
      <c r="LKW47" s="211"/>
      <c r="LKX47" s="149"/>
      <c r="LLF47" s="149"/>
      <c r="LLI47" s="171"/>
      <c r="LLJ47" s="171"/>
      <c r="LLK47" s="149"/>
      <c r="LLM47" s="152"/>
      <c r="LLO47" s="152"/>
      <c r="LLP47" s="212"/>
      <c r="LLQ47" s="210"/>
      <c r="LLR47" s="211"/>
      <c r="LLS47" s="149"/>
      <c r="LMA47" s="149"/>
      <c r="LMD47" s="171"/>
      <c r="LME47" s="171"/>
      <c r="LMF47" s="149"/>
      <c r="LMH47" s="152"/>
      <c r="LMJ47" s="152"/>
      <c r="LMK47" s="212"/>
      <c r="LML47" s="210"/>
      <c r="LMM47" s="211"/>
      <c r="LMN47" s="149"/>
      <c r="LMV47" s="149"/>
      <c r="LMY47" s="171"/>
      <c r="LMZ47" s="171"/>
      <c r="LNA47" s="149"/>
      <c r="LNC47" s="152"/>
      <c r="LNE47" s="152"/>
      <c r="LNF47" s="212"/>
      <c r="LNG47" s="210"/>
      <c r="LNH47" s="211"/>
      <c r="LNI47" s="149"/>
      <c r="LNQ47" s="149"/>
      <c r="LNT47" s="171"/>
      <c r="LNU47" s="171"/>
      <c r="LNV47" s="149"/>
      <c r="LNX47" s="152"/>
      <c r="LNZ47" s="152"/>
      <c r="LOA47" s="212"/>
      <c r="LOB47" s="210"/>
      <c r="LOC47" s="211"/>
      <c r="LOD47" s="149"/>
      <c r="LOL47" s="149"/>
      <c r="LOO47" s="171"/>
      <c r="LOP47" s="171"/>
      <c r="LOQ47" s="149"/>
      <c r="LOS47" s="152"/>
      <c r="LOU47" s="152"/>
      <c r="LOV47" s="212"/>
      <c r="LOW47" s="210"/>
      <c r="LOX47" s="211"/>
      <c r="LOY47" s="149"/>
      <c r="LPG47" s="149"/>
      <c r="LPJ47" s="171"/>
      <c r="LPK47" s="171"/>
      <c r="LPL47" s="149"/>
      <c r="LPN47" s="152"/>
      <c r="LPP47" s="152"/>
      <c r="LPQ47" s="212"/>
      <c r="LPR47" s="210"/>
      <c r="LPS47" s="211"/>
      <c r="LPT47" s="149"/>
      <c r="LQB47" s="149"/>
      <c r="LQE47" s="171"/>
      <c r="LQF47" s="171"/>
      <c r="LQG47" s="149"/>
      <c r="LQI47" s="152"/>
      <c r="LQK47" s="152"/>
      <c r="LQL47" s="212"/>
      <c r="LQM47" s="210"/>
      <c r="LQN47" s="211"/>
      <c r="LQO47" s="149"/>
      <c r="LQW47" s="149"/>
      <c r="LQZ47" s="171"/>
      <c r="LRA47" s="171"/>
      <c r="LRB47" s="149"/>
      <c r="LRD47" s="152"/>
      <c r="LRF47" s="152"/>
      <c r="LRG47" s="212"/>
      <c r="LRH47" s="210"/>
      <c r="LRI47" s="211"/>
      <c r="LRJ47" s="149"/>
      <c r="LRR47" s="149"/>
      <c r="LRU47" s="171"/>
      <c r="LRV47" s="171"/>
      <c r="LRW47" s="149"/>
      <c r="LRY47" s="152"/>
      <c r="LSA47" s="152"/>
      <c r="LSB47" s="212"/>
      <c r="LSC47" s="210"/>
      <c r="LSD47" s="211"/>
      <c r="LSE47" s="149"/>
      <c r="LSM47" s="149"/>
      <c r="LSP47" s="171"/>
      <c r="LSQ47" s="171"/>
      <c r="LSR47" s="149"/>
      <c r="LST47" s="152"/>
      <c r="LSV47" s="152"/>
      <c r="LSW47" s="212"/>
      <c r="LSX47" s="210"/>
      <c r="LSY47" s="211"/>
      <c r="LSZ47" s="149"/>
      <c r="LTH47" s="149"/>
      <c r="LTK47" s="171"/>
      <c r="LTL47" s="171"/>
      <c r="LTM47" s="149"/>
      <c r="LTO47" s="152"/>
      <c r="LTQ47" s="152"/>
      <c r="LTR47" s="212"/>
      <c r="LTS47" s="210"/>
      <c r="LTT47" s="211"/>
      <c r="LTU47" s="149"/>
      <c r="LUC47" s="149"/>
      <c r="LUF47" s="171"/>
      <c r="LUG47" s="171"/>
      <c r="LUH47" s="149"/>
      <c r="LUJ47" s="152"/>
      <c r="LUL47" s="152"/>
      <c r="LUM47" s="212"/>
      <c r="LUN47" s="210"/>
      <c r="LUO47" s="211"/>
      <c r="LUP47" s="149"/>
      <c r="LUX47" s="149"/>
      <c r="LVA47" s="171"/>
      <c r="LVB47" s="171"/>
      <c r="LVC47" s="149"/>
      <c r="LVE47" s="152"/>
      <c r="LVG47" s="152"/>
      <c r="LVH47" s="212"/>
      <c r="LVI47" s="210"/>
      <c r="LVJ47" s="211"/>
      <c r="LVK47" s="149"/>
      <c r="LVS47" s="149"/>
      <c r="LVV47" s="171"/>
      <c r="LVW47" s="171"/>
      <c r="LVX47" s="149"/>
      <c r="LVZ47" s="152"/>
      <c r="LWB47" s="152"/>
      <c r="LWC47" s="212"/>
      <c r="LWD47" s="210"/>
      <c r="LWE47" s="211"/>
      <c r="LWF47" s="149"/>
      <c r="LWN47" s="149"/>
      <c r="LWQ47" s="171"/>
      <c r="LWR47" s="171"/>
      <c r="LWS47" s="149"/>
      <c r="LWU47" s="152"/>
      <c r="LWW47" s="152"/>
      <c r="LWX47" s="212"/>
      <c r="LWY47" s="210"/>
      <c r="LWZ47" s="211"/>
      <c r="LXA47" s="149"/>
      <c r="LXI47" s="149"/>
      <c r="LXL47" s="171"/>
      <c r="LXM47" s="171"/>
      <c r="LXN47" s="149"/>
      <c r="LXP47" s="152"/>
      <c r="LXR47" s="152"/>
      <c r="LXS47" s="212"/>
      <c r="LXT47" s="210"/>
      <c r="LXU47" s="211"/>
      <c r="LXV47" s="149"/>
      <c r="LYD47" s="149"/>
      <c r="LYG47" s="171"/>
      <c r="LYH47" s="171"/>
      <c r="LYI47" s="149"/>
      <c r="LYK47" s="152"/>
      <c r="LYM47" s="152"/>
      <c r="LYN47" s="212"/>
      <c r="LYO47" s="210"/>
      <c r="LYP47" s="211"/>
      <c r="LYQ47" s="149"/>
      <c r="LYY47" s="149"/>
      <c r="LZB47" s="171"/>
      <c r="LZC47" s="171"/>
      <c r="LZD47" s="149"/>
      <c r="LZF47" s="152"/>
      <c r="LZH47" s="152"/>
      <c r="LZI47" s="212"/>
      <c r="LZJ47" s="210"/>
      <c r="LZK47" s="211"/>
      <c r="LZL47" s="149"/>
      <c r="LZT47" s="149"/>
      <c r="LZW47" s="171"/>
      <c r="LZX47" s="171"/>
      <c r="LZY47" s="149"/>
      <c r="MAA47" s="152"/>
      <c r="MAC47" s="152"/>
      <c r="MAD47" s="212"/>
      <c r="MAE47" s="210"/>
      <c r="MAF47" s="211"/>
      <c r="MAG47" s="149"/>
      <c r="MAO47" s="149"/>
      <c r="MAR47" s="171"/>
      <c r="MAS47" s="171"/>
      <c r="MAT47" s="149"/>
      <c r="MAV47" s="152"/>
      <c r="MAX47" s="152"/>
      <c r="MAY47" s="212"/>
      <c r="MAZ47" s="210"/>
      <c r="MBA47" s="211"/>
      <c r="MBB47" s="149"/>
      <c r="MBJ47" s="149"/>
      <c r="MBM47" s="171"/>
      <c r="MBN47" s="171"/>
      <c r="MBO47" s="149"/>
      <c r="MBQ47" s="152"/>
      <c r="MBS47" s="152"/>
      <c r="MBT47" s="212"/>
      <c r="MBU47" s="210"/>
      <c r="MBV47" s="211"/>
      <c r="MBW47" s="149"/>
      <c r="MCE47" s="149"/>
      <c r="MCH47" s="171"/>
      <c r="MCI47" s="171"/>
      <c r="MCJ47" s="149"/>
      <c r="MCL47" s="152"/>
      <c r="MCN47" s="152"/>
      <c r="MCO47" s="212"/>
      <c r="MCP47" s="210"/>
      <c r="MCQ47" s="211"/>
      <c r="MCR47" s="149"/>
      <c r="MCZ47" s="149"/>
      <c r="MDC47" s="171"/>
      <c r="MDD47" s="171"/>
      <c r="MDE47" s="149"/>
      <c r="MDG47" s="152"/>
      <c r="MDI47" s="152"/>
      <c r="MDJ47" s="212"/>
      <c r="MDK47" s="210"/>
      <c r="MDL47" s="211"/>
      <c r="MDM47" s="149"/>
      <c r="MDU47" s="149"/>
      <c r="MDX47" s="171"/>
      <c r="MDY47" s="171"/>
      <c r="MDZ47" s="149"/>
      <c r="MEB47" s="152"/>
      <c r="MED47" s="152"/>
      <c r="MEE47" s="212"/>
      <c r="MEF47" s="210"/>
      <c r="MEG47" s="211"/>
      <c r="MEH47" s="149"/>
      <c r="MEP47" s="149"/>
      <c r="MES47" s="171"/>
      <c r="MET47" s="171"/>
      <c r="MEU47" s="149"/>
      <c r="MEW47" s="152"/>
      <c r="MEY47" s="152"/>
      <c r="MEZ47" s="212"/>
      <c r="MFA47" s="210"/>
      <c r="MFB47" s="211"/>
      <c r="MFC47" s="149"/>
      <c r="MFK47" s="149"/>
      <c r="MFN47" s="171"/>
      <c r="MFO47" s="171"/>
      <c r="MFP47" s="149"/>
      <c r="MFR47" s="152"/>
      <c r="MFT47" s="152"/>
      <c r="MFU47" s="212"/>
      <c r="MFV47" s="210"/>
      <c r="MFW47" s="211"/>
      <c r="MFX47" s="149"/>
      <c r="MGF47" s="149"/>
      <c r="MGI47" s="171"/>
      <c r="MGJ47" s="171"/>
      <c r="MGK47" s="149"/>
      <c r="MGM47" s="152"/>
      <c r="MGO47" s="152"/>
      <c r="MGP47" s="212"/>
      <c r="MGQ47" s="210"/>
      <c r="MGR47" s="211"/>
      <c r="MGS47" s="149"/>
      <c r="MHA47" s="149"/>
      <c r="MHD47" s="171"/>
      <c r="MHE47" s="171"/>
      <c r="MHF47" s="149"/>
      <c r="MHH47" s="152"/>
      <c r="MHJ47" s="152"/>
      <c r="MHK47" s="212"/>
      <c r="MHL47" s="210"/>
      <c r="MHM47" s="211"/>
      <c r="MHN47" s="149"/>
      <c r="MHV47" s="149"/>
      <c r="MHY47" s="171"/>
      <c r="MHZ47" s="171"/>
      <c r="MIA47" s="149"/>
      <c r="MIC47" s="152"/>
      <c r="MIE47" s="152"/>
      <c r="MIF47" s="212"/>
      <c r="MIG47" s="210"/>
      <c r="MIH47" s="211"/>
      <c r="MII47" s="149"/>
      <c r="MIQ47" s="149"/>
      <c r="MIT47" s="171"/>
      <c r="MIU47" s="171"/>
      <c r="MIV47" s="149"/>
      <c r="MIX47" s="152"/>
      <c r="MIZ47" s="152"/>
      <c r="MJA47" s="212"/>
      <c r="MJB47" s="210"/>
      <c r="MJC47" s="211"/>
      <c r="MJD47" s="149"/>
      <c r="MJL47" s="149"/>
      <c r="MJO47" s="171"/>
      <c r="MJP47" s="171"/>
      <c r="MJQ47" s="149"/>
      <c r="MJS47" s="152"/>
      <c r="MJU47" s="152"/>
      <c r="MJV47" s="212"/>
      <c r="MJW47" s="210"/>
      <c r="MJX47" s="211"/>
      <c r="MJY47" s="149"/>
      <c r="MKG47" s="149"/>
      <c r="MKJ47" s="171"/>
      <c r="MKK47" s="171"/>
      <c r="MKL47" s="149"/>
      <c r="MKN47" s="152"/>
      <c r="MKP47" s="152"/>
      <c r="MKQ47" s="212"/>
      <c r="MKR47" s="210"/>
      <c r="MKS47" s="211"/>
      <c r="MKT47" s="149"/>
      <c r="MLB47" s="149"/>
      <c r="MLE47" s="171"/>
      <c r="MLF47" s="171"/>
      <c r="MLG47" s="149"/>
      <c r="MLI47" s="152"/>
      <c r="MLK47" s="152"/>
      <c r="MLL47" s="212"/>
      <c r="MLM47" s="210"/>
      <c r="MLN47" s="211"/>
      <c r="MLO47" s="149"/>
      <c r="MLW47" s="149"/>
      <c r="MLZ47" s="171"/>
      <c r="MMA47" s="171"/>
      <c r="MMB47" s="149"/>
      <c r="MMD47" s="152"/>
      <c r="MMF47" s="152"/>
      <c r="MMG47" s="212"/>
      <c r="MMH47" s="210"/>
      <c r="MMI47" s="211"/>
      <c r="MMJ47" s="149"/>
      <c r="MMR47" s="149"/>
      <c r="MMU47" s="171"/>
      <c r="MMV47" s="171"/>
      <c r="MMW47" s="149"/>
      <c r="MMY47" s="152"/>
      <c r="MNA47" s="152"/>
      <c r="MNB47" s="212"/>
      <c r="MNC47" s="210"/>
      <c r="MND47" s="211"/>
      <c r="MNE47" s="149"/>
      <c r="MNM47" s="149"/>
      <c r="MNP47" s="171"/>
      <c r="MNQ47" s="171"/>
      <c r="MNR47" s="149"/>
      <c r="MNT47" s="152"/>
      <c r="MNV47" s="152"/>
      <c r="MNW47" s="212"/>
      <c r="MNX47" s="210"/>
      <c r="MNY47" s="211"/>
      <c r="MNZ47" s="149"/>
      <c r="MOH47" s="149"/>
      <c r="MOK47" s="171"/>
      <c r="MOL47" s="171"/>
      <c r="MOM47" s="149"/>
      <c r="MOO47" s="152"/>
      <c r="MOQ47" s="152"/>
      <c r="MOR47" s="212"/>
      <c r="MOS47" s="210"/>
      <c r="MOT47" s="211"/>
      <c r="MOU47" s="149"/>
      <c r="MPC47" s="149"/>
      <c r="MPF47" s="171"/>
      <c r="MPG47" s="171"/>
      <c r="MPH47" s="149"/>
      <c r="MPJ47" s="152"/>
      <c r="MPL47" s="152"/>
      <c r="MPM47" s="212"/>
      <c r="MPN47" s="210"/>
      <c r="MPO47" s="211"/>
      <c r="MPP47" s="149"/>
      <c r="MPX47" s="149"/>
      <c r="MQA47" s="171"/>
      <c r="MQB47" s="171"/>
      <c r="MQC47" s="149"/>
      <c r="MQE47" s="152"/>
      <c r="MQG47" s="152"/>
      <c r="MQH47" s="212"/>
      <c r="MQI47" s="210"/>
      <c r="MQJ47" s="211"/>
      <c r="MQK47" s="149"/>
      <c r="MQS47" s="149"/>
      <c r="MQV47" s="171"/>
      <c r="MQW47" s="171"/>
      <c r="MQX47" s="149"/>
      <c r="MQZ47" s="152"/>
      <c r="MRB47" s="152"/>
      <c r="MRC47" s="212"/>
      <c r="MRD47" s="210"/>
      <c r="MRE47" s="211"/>
      <c r="MRF47" s="149"/>
      <c r="MRN47" s="149"/>
      <c r="MRQ47" s="171"/>
      <c r="MRR47" s="171"/>
      <c r="MRS47" s="149"/>
      <c r="MRU47" s="152"/>
      <c r="MRW47" s="152"/>
      <c r="MRX47" s="212"/>
      <c r="MRY47" s="210"/>
      <c r="MRZ47" s="211"/>
      <c r="MSA47" s="149"/>
      <c r="MSI47" s="149"/>
      <c r="MSL47" s="171"/>
      <c r="MSM47" s="171"/>
      <c r="MSN47" s="149"/>
      <c r="MSP47" s="152"/>
      <c r="MSR47" s="152"/>
      <c r="MSS47" s="212"/>
      <c r="MST47" s="210"/>
      <c r="MSU47" s="211"/>
      <c r="MSV47" s="149"/>
      <c r="MTD47" s="149"/>
      <c r="MTG47" s="171"/>
      <c r="MTH47" s="171"/>
      <c r="MTI47" s="149"/>
      <c r="MTK47" s="152"/>
      <c r="MTM47" s="152"/>
      <c r="MTN47" s="212"/>
      <c r="MTO47" s="210"/>
      <c r="MTP47" s="211"/>
      <c r="MTQ47" s="149"/>
      <c r="MTY47" s="149"/>
      <c r="MUB47" s="171"/>
      <c r="MUC47" s="171"/>
      <c r="MUD47" s="149"/>
      <c r="MUF47" s="152"/>
      <c r="MUH47" s="152"/>
      <c r="MUI47" s="212"/>
      <c r="MUJ47" s="210"/>
      <c r="MUK47" s="211"/>
      <c r="MUL47" s="149"/>
      <c r="MUT47" s="149"/>
      <c r="MUW47" s="171"/>
      <c r="MUX47" s="171"/>
      <c r="MUY47" s="149"/>
      <c r="MVA47" s="152"/>
      <c r="MVC47" s="152"/>
      <c r="MVD47" s="212"/>
      <c r="MVE47" s="210"/>
      <c r="MVF47" s="211"/>
      <c r="MVG47" s="149"/>
      <c r="MVO47" s="149"/>
      <c r="MVR47" s="171"/>
      <c r="MVS47" s="171"/>
      <c r="MVT47" s="149"/>
      <c r="MVV47" s="152"/>
      <c r="MVX47" s="152"/>
      <c r="MVY47" s="212"/>
      <c r="MVZ47" s="210"/>
      <c r="MWA47" s="211"/>
      <c r="MWB47" s="149"/>
      <c r="MWJ47" s="149"/>
      <c r="MWM47" s="171"/>
      <c r="MWN47" s="171"/>
      <c r="MWO47" s="149"/>
      <c r="MWQ47" s="152"/>
      <c r="MWS47" s="152"/>
      <c r="MWT47" s="212"/>
      <c r="MWU47" s="210"/>
      <c r="MWV47" s="211"/>
      <c r="MWW47" s="149"/>
      <c r="MXE47" s="149"/>
      <c r="MXH47" s="171"/>
      <c r="MXI47" s="171"/>
      <c r="MXJ47" s="149"/>
      <c r="MXL47" s="152"/>
      <c r="MXN47" s="152"/>
      <c r="MXO47" s="212"/>
      <c r="MXP47" s="210"/>
      <c r="MXQ47" s="211"/>
      <c r="MXR47" s="149"/>
      <c r="MXZ47" s="149"/>
      <c r="MYC47" s="171"/>
      <c r="MYD47" s="171"/>
      <c r="MYE47" s="149"/>
      <c r="MYG47" s="152"/>
      <c r="MYI47" s="152"/>
      <c r="MYJ47" s="212"/>
      <c r="MYK47" s="210"/>
      <c r="MYL47" s="211"/>
      <c r="MYM47" s="149"/>
      <c r="MYU47" s="149"/>
      <c r="MYX47" s="171"/>
      <c r="MYY47" s="171"/>
      <c r="MYZ47" s="149"/>
      <c r="MZB47" s="152"/>
      <c r="MZD47" s="152"/>
      <c r="MZE47" s="212"/>
      <c r="MZF47" s="210"/>
      <c r="MZG47" s="211"/>
      <c r="MZH47" s="149"/>
      <c r="MZP47" s="149"/>
      <c r="MZS47" s="171"/>
      <c r="MZT47" s="171"/>
      <c r="MZU47" s="149"/>
      <c r="MZW47" s="152"/>
      <c r="MZY47" s="152"/>
      <c r="MZZ47" s="212"/>
      <c r="NAA47" s="210"/>
      <c r="NAB47" s="211"/>
      <c r="NAC47" s="149"/>
      <c r="NAK47" s="149"/>
      <c r="NAN47" s="171"/>
      <c r="NAO47" s="171"/>
      <c r="NAP47" s="149"/>
      <c r="NAR47" s="152"/>
      <c r="NAT47" s="152"/>
      <c r="NAU47" s="212"/>
      <c r="NAV47" s="210"/>
      <c r="NAW47" s="211"/>
      <c r="NAX47" s="149"/>
      <c r="NBF47" s="149"/>
      <c r="NBI47" s="171"/>
      <c r="NBJ47" s="171"/>
      <c r="NBK47" s="149"/>
      <c r="NBM47" s="152"/>
      <c r="NBO47" s="152"/>
      <c r="NBP47" s="212"/>
      <c r="NBQ47" s="210"/>
      <c r="NBR47" s="211"/>
      <c r="NBS47" s="149"/>
      <c r="NCA47" s="149"/>
      <c r="NCD47" s="171"/>
      <c r="NCE47" s="171"/>
      <c r="NCF47" s="149"/>
      <c r="NCH47" s="152"/>
      <c r="NCJ47" s="152"/>
      <c r="NCK47" s="212"/>
      <c r="NCL47" s="210"/>
      <c r="NCM47" s="211"/>
      <c r="NCN47" s="149"/>
      <c r="NCV47" s="149"/>
      <c r="NCY47" s="171"/>
      <c r="NCZ47" s="171"/>
      <c r="NDA47" s="149"/>
      <c r="NDC47" s="152"/>
      <c r="NDE47" s="152"/>
      <c r="NDF47" s="212"/>
      <c r="NDG47" s="210"/>
      <c r="NDH47" s="211"/>
      <c r="NDI47" s="149"/>
      <c r="NDQ47" s="149"/>
      <c r="NDT47" s="171"/>
      <c r="NDU47" s="171"/>
      <c r="NDV47" s="149"/>
      <c r="NDX47" s="152"/>
      <c r="NDZ47" s="152"/>
      <c r="NEA47" s="212"/>
      <c r="NEB47" s="210"/>
      <c r="NEC47" s="211"/>
      <c r="NED47" s="149"/>
      <c r="NEL47" s="149"/>
      <c r="NEO47" s="171"/>
      <c r="NEP47" s="171"/>
      <c r="NEQ47" s="149"/>
      <c r="NES47" s="152"/>
      <c r="NEU47" s="152"/>
      <c r="NEV47" s="212"/>
      <c r="NEW47" s="210"/>
      <c r="NEX47" s="211"/>
      <c r="NEY47" s="149"/>
      <c r="NFG47" s="149"/>
      <c r="NFJ47" s="171"/>
      <c r="NFK47" s="171"/>
      <c r="NFL47" s="149"/>
      <c r="NFN47" s="152"/>
      <c r="NFP47" s="152"/>
      <c r="NFQ47" s="212"/>
      <c r="NFR47" s="210"/>
      <c r="NFS47" s="211"/>
      <c r="NFT47" s="149"/>
      <c r="NGB47" s="149"/>
      <c r="NGE47" s="171"/>
      <c r="NGF47" s="171"/>
      <c r="NGG47" s="149"/>
      <c r="NGI47" s="152"/>
      <c r="NGK47" s="152"/>
      <c r="NGL47" s="212"/>
      <c r="NGM47" s="210"/>
      <c r="NGN47" s="211"/>
      <c r="NGO47" s="149"/>
      <c r="NGW47" s="149"/>
      <c r="NGZ47" s="171"/>
      <c r="NHA47" s="171"/>
      <c r="NHB47" s="149"/>
      <c r="NHD47" s="152"/>
      <c r="NHF47" s="152"/>
      <c r="NHG47" s="212"/>
      <c r="NHH47" s="210"/>
      <c r="NHI47" s="211"/>
      <c r="NHJ47" s="149"/>
      <c r="NHR47" s="149"/>
      <c r="NHU47" s="171"/>
      <c r="NHV47" s="171"/>
      <c r="NHW47" s="149"/>
      <c r="NHY47" s="152"/>
      <c r="NIA47" s="152"/>
      <c r="NIB47" s="212"/>
      <c r="NIC47" s="210"/>
      <c r="NID47" s="211"/>
      <c r="NIE47" s="149"/>
      <c r="NIM47" s="149"/>
      <c r="NIP47" s="171"/>
      <c r="NIQ47" s="171"/>
      <c r="NIR47" s="149"/>
      <c r="NIT47" s="152"/>
      <c r="NIV47" s="152"/>
      <c r="NIW47" s="212"/>
      <c r="NIX47" s="210"/>
      <c r="NIY47" s="211"/>
      <c r="NIZ47" s="149"/>
      <c r="NJH47" s="149"/>
      <c r="NJK47" s="171"/>
      <c r="NJL47" s="171"/>
      <c r="NJM47" s="149"/>
      <c r="NJO47" s="152"/>
      <c r="NJQ47" s="152"/>
      <c r="NJR47" s="212"/>
      <c r="NJS47" s="210"/>
      <c r="NJT47" s="211"/>
      <c r="NJU47" s="149"/>
      <c r="NKC47" s="149"/>
      <c r="NKF47" s="171"/>
      <c r="NKG47" s="171"/>
      <c r="NKH47" s="149"/>
      <c r="NKJ47" s="152"/>
      <c r="NKL47" s="152"/>
      <c r="NKM47" s="212"/>
      <c r="NKN47" s="210"/>
      <c r="NKO47" s="211"/>
      <c r="NKP47" s="149"/>
      <c r="NKX47" s="149"/>
      <c r="NLA47" s="171"/>
      <c r="NLB47" s="171"/>
      <c r="NLC47" s="149"/>
      <c r="NLE47" s="152"/>
      <c r="NLG47" s="152"/>
      <c r="NLH47" s="212"/>
      <c r="NLI47" s="210"/>
      <c r="NLJ47" s="211"/>
      <c r="NLK47" s="149"/>
      <c r="NLS47" s="149"/>
      <c r="NLV47" s="171"/>
      <c r="NLW47" s="171"/>
      <c r="NLX47" s="149"/>
      <c r="NLZ47" s="152"/>
      <c r="NMB47" s="152"/>
      <c r="NMC47" s="212"/>
      <c r="NMD47" s="210"/>
      <c r="NME47" s="211"/>
      <c r="NMF47" s="149"/>
      <c r="NMN47" s="149"/>
      <c r="NMQ47" s="171"/>
      <c r="NMR47" s="171"/>
      <c r="NMS47" s="149"/>
      <c r="NMU47" s="152"/>
      <c r="NMW47" s="152"/>
      <c r="NMX47" s="212"/>
      <c r="NMY47" s="210"/>
      <c r="NMZ47" s="211"/>
      <c r="NNA47" s="149"/>
      <c r="NNI47" s="149"/>
      <c r="NNL47" s="171"/>
      <c r="NNM47" s="171"/>
      <c r="NNN47" s="149"/>
      <c r="NNP47" s="152"/>
      <c r="NNR47" s="152"/>
      <c r="NNS47" s="212"/>
      <c r="NNT47" s="210"/>
      <c r="NNU47" s="211"/>
      <c r="NNV47" s="149"/>
      <c r="NOD47" s="149"/>
      <c r="NOG47" s="171"/>
      <c r="NOH47" s="171"/>
      <c r="NOI47" s="149"/>
      <c r="NOK47" s="152"/>
      <c r="NOM47" s="152"/>
      <c r="NON47" s="212"/>
      <c r="NOO47" s="210"/>
      <c r="NOP47" s="211"/>
      <c r="NOQ47" s="149"/>
      <c r="NOY47" s="149"/>
      <c r="NPB47" s="171"/>
      <c r="NPC47" s="171"/>
      <c r="NPD47" s="149"/>
      <c r="NPF47" s="152"/>
      <c r="NPH47" s="152"/>
      <c r="NPI47" s="212"/>
      <c r="NPJ47" s="210"/>
      <c r="NPK47" s="211"/>
      <c r="NPL47" s="149"/>
      <c r="NPT47" s="149"/>
      <c r="NPW47" s="171"/>
      <c r="NPX47" s="171"/>
      <c r="NPY47" s="149"/>
      <c r="NQA47" s="152"/>
      <c r="NQC47" s="152"/>
      <c r="NQD47" s="212"/>
      <c r="NQE47" s="210"/>
      <c r="NQF47" s="211"/>
      <c r="NQG47" s="149"/>
      <c r="NQO47" s="149"/>
      <c r="NQR47" s="171"/>
      <c r="NQS47" s="171"/>
      <c r="NQT47" s="149"/>
      <c r="NQV47" s="152"/>
      <c r="NQX47" s="152"/>
      <c r="NQY47" s="212"/>
      <c r="NQZ47" s="210"/>
      <c r="NRA47" s="211"/>
      <c r="NRB47" s="149"/>
      <c r="NRJ47" s="149"/>
      <c r="NRM47" s="171"/>
      <c r="NRN47" s="171"/>
      <c r="NRO47" s="149"/>
      <c r="NRQ47" s="152"/>
      <c r="NRS47" s="152"/>
      <c r="NRT47" s="212"/>
      <c r="NRU47" s="210"/>
      <c r="NRV47" s="211"/>
      <c r="NRW47" s="149"/>
      <c r="NSE47" s="149"/>
      <c r="NSH47" s="171"/>
      <c r="NSI47" s="171"/>
      <c r="NSJ47" s="149"/>
      <c r="NSL47" s="152"/>
      <c r="NSN47" s="152"/>
      <c r="NSO47" s="212"/>
      <c r="NSP47" s="210"/>
      <c r="NSQ47" s="211"/>
      <c r="NSR47" s="149"/>
      <c r="NSZ47" s="149"/>
      <c r="NTC47" s="171"/>
      <c r="NTD47" s="171"/>
      <c r="NTE47" s="149"/>
      <c r="NTG47" s="152"/>
      <c r="NTI47" s="152"/>
      <c r="NTJ47" s="212"/>
      <c r="NTK47" s="210"/>
      <c r="NTL47" s="211"/>
      <c r="NTM47" s="149"/>
      <c r="NTU47" s="149"/>
      <c r="NTX47" s="171"/>
      <c r="NTY47" s="171"/>
      <c r="NTZ47" s="149"/>
      <c r="NUB47" s="152"/>
      <c r="NUD47" s="152"/>
      <c r="NUE47" s="212"/>
      <c r="NUF47" s="210"/>
      <c r="NUG47" s="211"/>
      <c r="NUH47" s="149"/>
      <c r="NUP47" s="149"/>
      <c r="NUS47" s="171"/>
      <c r="NUT47" s="171"/>
      <c r="NUU47" s="149"/>
      <c r="NUW47" s="152"/>
      <c r="NUY47" s="152"/>
      <c r="NUZ47" s="212"/>
      <c r="NVA47" s="210"/>
      <c r="NVB47" s="211"/>
      <c r="NVC47" s="149"/>
      <c r="NVK47" s="149"/>
      <c r="NVN47" s="171"/>
      <c r="NVO47" s="171"/>
      <c r="NVP47" s="149"/>
      <c r="NVR47" s="152"/>
      <c r="NVT47" s="152"/>
      <c r="NVU47" s="212"/>
      <c r="NVV47" s="210"/>
      <c r="NVW47" s="211"/>
      <c r="NVX47" s="149"/>
      <c r="NWF47" s="149"/>
      <c r="NWI47" s="171"/>
      <c r="NWJ47" s="171"/>
      <c r="NWK47" s="149"/>
      <c r="NWM47" s="152"/>
      <c r="NWO47" s="152"/>
      <c r="NWP47" s="212"/>
      <c r="NWQ47" s="210"/>
      <c r="NWR47" s="211"/>
      <c r="NWS47" s="149"/>
      <c r="NXA47" s="149"/>
      <c r="NXD47" s="171"/>
      <c r="NXE47" s="171"/>
      <c r="NXF47" s="149"/>
      <c r="NXH47" s="152"/>
      <c r="NXJ47" s="152"/>
      <c r="NXK47" s="212"/>
      <c r="NXL47" s="210"/>
      <c r="NXM47" s="211"/>
      <c r="NXN47" s="149"/>
      <c r="NXV47" s="149"/>
      <c r="NXY47" s="171"/>
      <c r="NXZ47" s="171"/>
      <c r="NYA47" s="149"/>
      <c r="NYC47" s="152"/>
      <c r="NYE47" s="152"/>
      <c r="NYF47" s="212"/>
      <c r="NYG47" s="210"/>
      <c r="NYH47" s="211"/>
      <c r="NYI47" s="149"/>
      <c r="NYQ47" s="149"/>
      <c r="NYT47" s="171"/>
      <c r="NYU47" s="171"/>
      <c r="NYV47" s="149"/>
      <c r="NYX47" s="152"/>
      <c r="NYZ47" s="152"/>
      <c r="NZA47" s="212"/>
      <c r="NZB47" s="210"/>
      <c r="NZC47" s="211"/>
      <c r="NZD47" s="149"/>
      <c r="NZL47" s="149"/>
      <c r="NZO47" s="171"/>
      <c r="NZP47" s="171"/>
      <c r="NZQ47" s="149"/>
      <c r="NZS47" s="152"/>
      <c r="NZU47" s="152"/>
      <c r="NZV47" s="212"/>
      <c r="NZW47" s="210"/>
      <c r="NZX47" s="211"/>
      <c r="NZY47" s="149"/>
      <c r="OAG47" s="149"/>
      <c r="OAJ47" s="171"/>
      <c r="OAK47" s="171"/>
      <c r="OAL47" s="149"/>
      <c r="OAN47" s="152"/>
      <c r="OAP47" s="152"/>
      <c r="OAQ47" s="212"/>
      <c r="OAR47" s="210"/>
      <c r="OAS47" s="211"/>
      <c r="OAT47" s="149"/>
      <c r="OBB47" s="149"/>
      <c r="OBE47" s="171"/>
      <c r="OBF47" s="171"/>
      <c r="OBG47" s="149"/>
      <c r="OBI47" s="152"/>
      <c r="OBK47" s="152"/>
      <c r="OBL47" s="212"/>
      <c r="OBM47" s="210"/>
      <c r="OBN47" s="211"/>
      <c r="OBO47" s="149"/>
      <c r="OBW47" s="149"/>
      <c r="OBZ47" s="171"/>
      <c r="OCA47" s="171"/>
      <c r="OCB47" s="149"/>
      <c r="OCD47" s="152"/>
      <c r="OCF47" s="152"/>
      <c r="OCG47" s="212"/>
      <c r="OCH47" s="210"/>
      <c r="OCI47" s="211"/>
      <c r="OCJ47" s="149"/>
      <c r="OCR47" s="149"/>
      <c r="OCU47" s="171"/>
      <c r="OCV47" s="171"/>
      <c r="OCW47" s="149"/>
      <c r="OCY47" s="152"/>
      <c r="ODA47" s="152"/>
      <c r="ODB47" s="212"/>
      <c r="ODC47" s="210"/>
      <c r="ODD47" s="211"/>
      <c r="ODE47" s="149"/>
      <c r="ODM47" s="149"/>
      <c r="ODP47" s="171"/>
      <c r="ODQ47" s="171"/>
      <c r="ODR47" s="149"/>
      <c r="ODT47" s="152"/>
      <c r="ODV47" s="152"/>
      <c r="ODW47" s="212"/>
      <c r="ODX47" s="210"/>
      <c r="ODY47" s="211"/>
      <c r="ODZ47" s="149"/>
      <c r="OEH47" s="149"/>
      <c r="OEK47" s="171"/>
      <c r="OEL47" s="171"/>
      <c r="OEM47" s="149"/>
      <c r="OEO47" s="152"/>
      <c r="OEQ47" s="152"/>
      <c r="OER47" s="212"/>
      <c r="OES47" s="210"/>
      <c r="OET47" s="211"/>
      <c r="OEU47" s="149"/>
      <c r="OFC47" s="149"/>
      <c r="OFF47" s="171"/>
      <c r="OFG47" s="171"/>
      <c r="OFH47" s="149"/>
      <c r="OFJ47" s="152"/>
      <c r="OFL47" s="152"/>
      <c r="OFM47" s="212"/>
      <c r="OFN47" s="210"/>
      <c r="OFO47" s="211"/>
      <c r="OFP47" s="149"/>
      <c r="OFX47" s="149"/>
      <c r="OGA47" s="171"/>
      <c r="OGB47" s="171"/>
      <c r="OGC47" s="149"/>
      <c r="OGE47" s="152"/>
      <c r="OGG47" s="152"/>
      <c r="OGH47" s="212"/>
      <c r="OGI47" s="210"/>
      <c r="OGJ47" s="211"/>
      <c r="OGK47" s="149"/>
      <c r="OGS47" s="149"/>
      <c r="OGV47" s="171"/>
      <c r="OGW47" s="171"/>
      <c r="OGX47" s="149"/>
      <c r="OGZ47" s="152"/>
      <c r="OHB47" s="152"/>
      <c r="OHC47" s="212"/>
      <c r="OHD47" s="210"/>
      <c r="OHE47" s="211"/>
      <c r="OHF47" s="149"/>
      <c r="OHN47" s="149"/>
      <c r="OHQ47" s="171"/>
      <c r="OHR47" s="171"/>
      <c r="OHS47" s="149"/>
      <c r="OHU47" s="152"/>
      <c r="OHW47" s="152"/>
      <c r="OHX47" s="212"/>
      <c r="OHY47" s="210"/>
      <c r="OHZ47" s="211"/>
      <c r="OIA47" s="149"/>
      <c r="OII47" s="149"/>
      <c r="OIL47" s="171"/>
      <c r="OIM47" s="171"/>
      <c r="OIN47" s="149"/>
      <c r="OIP47" s="152"/>
      <c r="OIR47" s="152"/>
      <c r="OIS47" s="212"/>
      <c r="OIT47" s="210"/>
      <c r="OIU47" s="211"/>
      <c r="OIV47" s="149"/>
      <c r="OJD47" s="149"/>
      <c r="OJG47" s="171"/>
      <c r="OJH47" s="171"/>
      <c r="OJI47" s="149"/>
      <c r="OJK47" s="152"/>
      <c r="OJM47" s="152"/>
      <c r="OJN47" s="212"/>
      <c r="OJO47" s="210"/>
      <c r="OJP47" s="211"/>
      <c r="OJQ47" s="149"/>
      <c r="OJY47" s="149"/>
      <c r="OKB47" s="171"/>
      <c r="OKC47" s="171"/>
      <c r="OKD47" s="149"/>
      <c r="OKF47" s="152"/>
      <c r="OKH47" s="152"/>
      <c r="OKI47" s="212"/>
      <c r="OKJ47" s="210"/>
      <c r="OKK47" s="211"/>
      <c r="OKL47" s="149"/>
      <c r="OKT47" s="149"/>
      <c r="OKW47" s="171"/>
      <c r="OKX47" s="171"/>
      <c r="OKY47" s="149"/>
      <c r="OLA47" s="152"/>
      <c r="OLC47" s="152"/>
      <c r="OLD47" s="212"/>
      <c r="OLE47" s="210"/>
      <c r="OLF47" s="211"/>
      <c r="OLG47" s="149"/>
      <c r="OLO47" s="149"/>
      <c r="OLR47" s="171"/>
      <c r="OLS47" s="171"/>
      <c r="OLT47" s="149"/>
      <c r="OLV47" s="152"/>
      <c r="OLX47" s="152"/>
      <c r="OLY47" s="212"/>
      <c r="OLZ47" s="210"/>
      <c r="OMA47" s="211"/>
      <c r="OMB47" s="149"/>
      <c r="OMJ47" s="149"/>
      <c r="OMM47" s="171"/>
      <c r="OMN47" s="171"/>
      <c r="OMO47" s="149"/>
      <c r="OMQ47" s="152"/>
      <c r="OMS47" s="152"/>
      <c r="OMT47" s="212"/>
      <c r="OMU47" s="210"/>
      <c r="OMV47" s="211"/>
      <c r="OMW47" s="149"/>
      <c r="ONE47" s="149"/>
      <c r="ONH47" s="171"/>
      <c r="ONI47" s="171"/>
      <c r="ONJ47" s="149"/>
      <c r="ONL47" s="152"/>
      <c r="ONN47" s="152"/>
      <c r="ONO47" s="212"/>
      <c r="ONP47" s="210"/>
      <c r="ONQ47" s="211"/>
      <c r="ONR47" s="149"/>
      <c r="ONZ47" s="149"/>
      <c r="OOC47" s="171"/>
      <c r="OOD47" s="171"/>
      <c r="OOE47" s="149"/>
      <c r="OOG47" s="152"/>
      <c r="OOI47" s="152"/>
      <c r="OOJ47" s="212"/>
      <c r="OOK47" s="210"/>
      <c r="OOL47" s="211"/>
      <c r="OOM47" s="149"/>
      <c r="OOU47" s="149"/>
      <c r="OOX47" s="171"/>
      <c r="OOY47" s="171"/>
      <c r="OOZ47" s="149"/>
      <c r="OPB47" s="152"/>
      <c r="OPD47" s="152"/>
      <c r="OPE47" s="212"/>
      <c r="OPF47" s="210"/>
      <c r="OPG47" s="211"/>
      <c r="OPH47" s="149"/>
      <c r="OPP47" s="149"/>
      <c r="OPS47" s="171"/>
      <c r="OPT47" s="171"/>
      <c r="OPU47" s="149"/>
      <c r="OPW47" s="152"/>
      <c r="OPY47" s="152"/>
      <c r="OPZ47" s="212"/>
      <c r="OQA47" s="210"/>
      <c r="OQB47" s="211"/>
      <c r="OQC47" s="149"/>
      <c r="OQK47" s="149"/>
      <c r="OQN47" s="171"/>
      <c r="OQO47" s="171"/>
      <c r="OQP47" s="149"/>
      <c r="OQR47" s="152"/>
      <c r="OQT47" s="152"/>
      <c r="OQU47" s="212"/>
      <c r="OQV47" s="210"/>
      <c r="OQW47" s="211"/>
      <c r="OQX47" s="149"/>
      <c r="ORF47" s="149"/>
      <c r="ORI47" s="171"/>
      <c r="ORJ47" s="171"/>
      <c r="ORK47" s="149"/>
      <c r="ORM47" s="152"/>
      <c r="ORO47" s="152"/>
      <c r="ORP47" s="212"/>
      <c r="ORQ47" s="210"/>
      <c r="ORR47" s="211"/>
      <c r="ORS47" s="149"/>
      <c r="OSA47" s="149"/>
      <c r="OSD47" s="171"/>
      <c r="OSE47" s="171"/>
      <c r="OSF47" s="149"/>
      <c r="OSH47" s="152"/>
      <c r="OSJ47" s="152"/>
      <c r="OSK47" s="212"/>
      <c r="OSL47" s="210"/>
      <c r="OSM47" s="211"/>
      <c r="OSN47" s="149"/>
      <c r="OSV47" s="149"/>
      <c r="OSY47" s="171"/>
      <c r="OSZ47" s="171"/>
      <c r="OTA47" s="149"/>
      <c r="OTC47" s="152"/>
      <c r="OTE47" s="152"/>
      <c r="OTF47" s="212"/>
      <c r="OTG47" s="210"/>
      <c r="OTH47" s="211"/>
      <c r="OTI47" s="149"/>
      <c r="OTQ47" s="149"/>
      <c r="OTT47" s="171"/>
      <c r="OTU47" s="171"/>
      <c r="OTV47" s="149"/>
      <c r="OTX47" s="152"/>
      <c r="OTZ47" s="152"/>
      <c r="OUA47" s="212"/>
      <c r="OUB47" s="210"/>
      <c r="OUC47" s="211"/>
      <c r="OUD47" s="149"/>
      <c r="OUL47" s="149"/>
      <c r="OUO47" s="171"/>
      <c r="OUP47" s="171"/>
      <c r="OUQ47" s="149"/>
      <c r="OUS47" s="152"/>
      <c r="OUU47" s="152"/>
      <c r="OUV47" s="212"/>
      <c r="OUW47" s="210"/>
      <c r="OUX47" s="211"/>
      <c r="OUY47" s="149"/>
      <c r="OVG47" s="149"/>
      <c r="OVJ47" s="171"/>
      <c r="OVK47" s="171"/>
      <c r="OVL47" s="149"/>
      <c r="OVN47" s="152"/>
      <c r="OVP47" s="152"/>
      <c r="OVQ47" s="212"/>
      <c r="OVR47" s="210"/>
      <c r="OVS47" s="211"/>
      <c r="OVT47" s="149"/>
      <c r="OWB47" s="149"/>
      <c r="OWE47" s="171"/>
      <c r="OWF47" s="171"/>
      <c r="OWG47" s="149"/>
      <c r="OWI47" s="152"/>
      <c r="OWK47" s="152"/>
      <c r="OWL47" s="212"/>
      <c r="OWM47" s="210"/>
      <c r="OWN47" s="211"/>
      <c r="OWO47" s="149"/>
      <c r="OWW47" s="149"/>
      <c r="OWZ47" s="171"/>
      <c r="OXA47" s="171"/>
      <c r="OXB47" s="149"/>
      <c r="OXD47" s="152"/>
      <c r="OXF47" s="152"/>
      <c r="OXG47" s="212"/>
      <c r="OXH47" s="210"/>
      <c r="OXI47" s="211"/>
      <c r="OXJ47" s="149"/>
      <c r="OXR47" s="149"/>
      <c r="OXU47" s="171"/>
      <c r="OXV47" s="171"/>
      <c r="OXW47" s="149"/>
      <c r="OXY47" s="152"/>
      <c r="OYA47" s="152"/>
      <c r="OYB47" s="212"/>
      <c r="OYC47" s="210"/>
      <c r="OYD47" s="211"/>
      <c r="OYE47" s="149"/>
      <c r="OYM47" s="149"/>
      <c r="OYP47" s="171"/>
      <c r="OYQ47" s="171"/>
      <c r="OYR47" s="149"/>
      <c r="OYT47" s="152"/>
      <c r="OYV47" s="152"/>
      <c r="OYW47" s="212"/>
      <c r="OYX47" s="210"/>
      <c r="OYY47" s="211"/>
      <c r="OYZ47" s="149"/>
      <c r="OZH47" s="149"/>
      <c r="OZK47" s="171"/>
      <c r="OZL47" s="171"/>
      <c r="OZM47" s="149"/>
      <c r="OZO47" s="152"/>
      <c r="OZQ47" s="152"/>
      <c r="OZR47" s="212"/>
      <c r="OZS47" s="210"/>
      <c r="OZT47" s="211"/>
      <c r="OZU47" s="149"/>
      <c r="PAC47" s="149"/>
      <c r="PAF47" s="171"/>
      <c r="PAG47" s="171"/>
      <c r="PAH47" s="149"/>
      <c r="PAJ47" s="152"/>
      <c r="PAL47" s="152"/>
      <c r="PAM47" s="212"/>
      <c r="PAN47" s="210"/>
      <c r="PAO47" s="211"/>
      <c r="PAP47" s="149"/>
      <c r="PAX47" s="149"/>
      <c r="PBA47" s="171"/>
      <c r="PBB47" s="171"/>
      <c r="PBC47" s="149"/>
      <c r="PBE47" s="152"/>
      <c r="PBG47" s="152"/>
      <c r="PBH47" s="212"/>
      <c r="PBI47" s="210"/>
      <c r="PBJ47" s="211"/>
      <c r="PBK47" s="149"/>
      <c r="PBS47" s="149"/>
      <c r="PBV47" s="171"/>
      <c r="PBW47" s="171"/>
      <c r="PBX47" s="149"/>
      <c r="PBZ47" s="152"/>
      <c r="PCB47" s="152"/>
      <c r="PCC47" s="212"/>
      <c r="PCD47" s="210"/>
      <c r="PCE47" s="211"/>
      <c r="PCF47" s="149"/>
      <c r="PCN47" s="149"/>
      <c r="PCQ47" s="171"/>
      <c r="PCR47" s="171"/>
      <c r="PCS47" s="149"/>
      <c r="PCU47" s="152"/>
      <c r="PCW47" s="152"/>
      <c r="PCX47" s="212"/>
      <c r="PCY47" s="210"/>
      <c r="PCZ47" s="211"/>
      <c r="PDA47" s="149"/>
      <c r="PDI47" s="149"/>
      <c r="PDL47" s="171"/>
      <c r="PDM47" s="171"/>
      <c r="PDN47" s="149"/>
      <c r="PDP47" s="152"/>
      <c r="PDR47" s="152"/>
      <c r="PDS47" s="212"/>
      <c r="PDT47" s="210"/>
      <c r="PDU47" s="211"/>
      <c r="PDV47" s="149"/>
      <c r="PED47" s="149"/>
      <c r="PEG47" s="171"/>
      <c r="PEH47" s="171"/>
      <c r="PEI47" s="149"/>
      <c r="PEK47" s="152"/>
      <c r="PEM47" s="152"/>
      <c r="PEN47" s="212"/>
      <c r="PEO47" s="210"/>
      <c r="PEP47" s="211"/>
      <c r="PEQ47" s="149"/>
      <c r="PEY47" s="149"/>
      <c r="PFB47" s="171"/>
      <c r="PFC47" s="171"/>
      <c r="PFD47" s="149"/>
      <c r="PFF47" s="152"/>
      <c r="PFH47" s="152"/>
      <c r="PFI47" s="212"/>
      <c r="PFJ47" s="210"/>
      <c r="PFK47" s="211"/>
      <c r="PFL47" s="149"/>
      <c r="PFT47" s="149"/>
      <c r="PFW47" s="171"/>
      <c r="PFX47" s="171"/>
      <c r="PFY47" s="149"/>
      <c r="PGA47" s="152"/>
      <c r="PGC47" s="152"/>
      <c r="PGD47" s="212"/>
      <c r="PGE47" s="210"/>
      <c r="PGF47" s="211"/>
      <c r="PGG47" s="149"/>
      <c r="PGO47" s="149"/>
      <c r="PGR47" s="171"/>
      <c r="PGS47" s="171"/>
      <c r="PGT47" s="149"/>
      <c r="PGV47" s="152"/>
      <c r="PGX47" s="152"/>
      <c r="PGY47" s="212"/>
      <c r="PGZ47" s="210"/>
      <c r="PHA47" s="211"/>
      <c r="PHB47" s="149"/>
      <c r="PHJ47" s="149"/>
      <c r="PHM47" s="171"/>
      <c r="PHN47" s="171"/>
      <c r="PHO47" s="149"/>
      <c r="PHQ47" s="152"/>
      <c r="PHS47" s="152"/>
      <c r="PHT47" s="212"/>
      <c r="PHU47" s="210"/>
      <c r="PHV47" s="211"/>
      <c r="PHW47" s="149"/>
      <c r="PIE47" s="149"/>
      <c r="PIH47" s="171"/>
      <c r="PII47" s="171"/>
      <c r="PIJ47" s="149"/>
      <c r="PIL47" s="152"/>
      <c r="PIN47" s="152"/>
      <c r="PIO47" s="212"/>
      <c r="PIP47" s="210"/>
      <c r="PIQ47" s="211"/>
      <c r="PIR47" s="149"/>
      <c r="PIZ47" s="149"/>
      <c r="PJC47" s="171"/>
      <c r="PJD47" s="171"/>
      <c r="PJE47" s="149"/>
      <c r="PJG47" s="152"/>
      <c r="PJI47" s="152"/>
      <c r="PJJ47" s="212"/>
      <c r="PJK47" s="210"/>
      <c r="PJL47" s="211"/>
      <c r="PJM47" s="149"/>
      <c r="PJU47" s="149"/>
      <c r="PJX47" s="171"/>
      <c r="PJY47" s="171"/>
      <c r="PJZ47" s="149"/>
      <c r="PKB47" s="152"/>
      <c r="PKD47" s="152"/>
      <c r="PKE47" s="212"/>
      <c r="PKF47" s="210"/>
      <c r="PKG47" s="211"/>
      <c r="PKH47" s="149"/>
      <c r="PKP47" s="149"/>
      <c r="PKS47" s="171"/>
      <c r="PKT47" s="171"/>
      <c r="PKU47" s="149"/>
      <c r="PKW47" s="152"/>
      <c r="PKY47" s="152"/>
      <c r="PKZ47" s="212"/>
      <c r="PLA47" s="210"/>
      <c r="PLB47" s="211"/>
      <c r="PLC47" s="149"/>
      <c r="PLK47" s="149"/>
      <c r="PLN47" s="171"/>
      <c r="PLO47" s="171"/>
      <c r="PLP47" s="149"/>
      <c r="PLR47" s="152"/>
      <c r="PLT47" s="152"/>
      <c r="PLU47" s="212"/>
      <c r="PLV47" s="210"/>
      <c r="PLW47" s="211"/>
      <c r="PLX47" s="149"/>
      <c r="PMF47" s="149"/>
      <c r="PMI47" s="171"/>
      <c r="PMJ47" s="171"/>
      <c r="PMK47" s="149"/>
      <c r="PMM47" s="152"/>
      <c r="PMO47" s="152"/>
      <c r="PMP47" s="212"/>
      <c r="PMQ47" s="210"/>
      <c r="PMR47" s="211"/>
      <c r="PMS47" s="149"/>
      <c r="PNA47" s="149"/>
      <c r="PND47" s="171"/>
      <c r="PNE47" s="171"/>
      <c r="PNF47" s="149"/>
      <c r="PNH47" s="152"/>
      <c r="PNJ47" s="152"/>
      <c r="PNK47" s="212"/>
      <c r="PNL47" s="210"/>
      <c r="PNM47" s="211"/>
      <c r="PNN47" s="149"/>
      <c r="PNV47" s="149"/>
      <c r="PNY47" s="171"/>
      <c r="PNZ47" s="171"/>
      <c r="POA47" s="149"/>
      <c r="POC47" s="152"/>
      <c r="POE47" s="152"/>
      <c r="POF47" s="212"/>
      <c r="POG47" s="210"/>
      <c r="POH47" s="211"/>
      <c r="POI47" s="149"/>
      <c r="POQ47" s="149"/>
      <c r="POT47" s="171"/>
      <c r="POU47" s="171"/>
      <c r="POV47" s="149"/>
      <c r="POX47" s="152"/>
      <c r="POZ47" s="152"/>
      <c r="PPA47" s="212"/>
      <c r="PPB47" s="210"/>
      <c r="PPC47" s="211"/>
      <c r="PPD47" s="149"/>
      <c r="PPL47" s="149"/>
      <c r="PPO47" s="171"/>
      <c r="PPP47" s="171"/>
      <c r="PPQ47" s="149"/>
      <c r="PPS47" s="152"/>
      <c r="PPU47" s="152"/>
      <c r="PPV47" s="212"/>
      <c r="PPW47" s="210"/>
      <c r="PPX47" s="211"/>
      <c r="PPY47" s="149"/>
      <c r="PQG47" s="149"/>
      <c r="PQJ47" s="171"/>
      <c r="PQK47" s="171"/>
      <c r="PQL47" s="149"/>
      <c r="PQN47" s="152"/>
      <c r="PQP47" s="152"/>
      <c r="PQQ47" s="212"/>
      <c r="PQR47" s="210"/>
      <c r="PQS47" s="211"/>
      <c r="PQT47" s="149"/>
      <c r="PRB47" s="149"/>
      <c r="PRE47" s="171"/>
      <c r="PRF47" s="171"/>
      <c r="PRG47" s="149"/>
      <c r="PRI47" s="152"/>
      <c r="PRK47" s="152"/>
      <c r="PRL47" s="212"/>
      <c r="PRM47" s="210"/>
      <c r="PRN47" s="211"/>
      <c r="PRO47" s="149"/>
      <c r="PRW47" s="149"/>
      <c r="PRZ47" s="171"/>
      <c r="PSA47" s="171"/>
      <c r="PSB47" s="149"/>
      <c r="PSD47" s="152"/>
      <c r="PSF47" s="152"/>
      <c r="PSG47" s="212"/>
      <c r="PSH47" s="210"/>
      <c r="PSI47" s="211"/>
      <c r="PSJ47" s="149"/>
      <c r="PSR47" s="149"/>
      <c r="PSU47" s="171"/>
      <c r="PSV47" s="171"/>
      <c r="PSW47" s="149"/>
      <c r="PSY47" s="152"/>
      <c r="PTA47" s="152"/>
      <c r="PTB47" s="212"/>
      <c r="PTC47" s="210"/>
      <c r="PTD47" s="211"/>
      <c r="PTE47" s="149"/>
      <c r="PTM47" s="149"/>
      <c r="PTP47" s="171"/>
      <c r="PTQ47" s="171"/>
      <c r="PTR47" s="149"/>
      <c r="PTT47" s="152"/>
      <c r="PTV47" s="152"/>
      <c r="PTW47" s="212"/>
      <c r="PTX47" s="210"/>
      <c r="PTY47" s="211"/>
      <c r="PTZ47" s="149"/>
      <c r="PUH47" s="149"/>
      <c r="PUK47" s="171"/>
      <c r="PUL47" s="171"/>
      <c r="PUM47" s="149"/>
      <c r="PUO47" s="152"/>
      <c r="PUQ47" s="152"/>
      <c r="PUR47" s="212"/>
      <c r="PUS47" s="210"/>
      <c r="PUT47" s="211"/>
      <c r="PUU47" s="149"/>
      <c r="PVC47" s="149"/>
      <c r="PVF47" s="171"/>
      <c r="PVG47" s="171"/>
      <c r="PVH47" s="149"/>
      <c r="PVJ47" s="152"/>
      <c r="PVL47" s="152"/>
      <c r="PVM47" s="212"/>
      <c r="PVN47" s="210"/>
      <c r="PVO47" s="211"/>
      <c r="PVP47" s="149"/>
      <c r="PVX47" s="149"/>
      <c r="PWA47" s="171"/>
      <c r="PWB47" s="171"/>
      <c r="PWC47" s="149"/>
      <c r="PWE47" s="152"/>
      <c r="PWG47" s="152"/>
      <c r="PWH47" s="212"/>
      <c r="PWI47" s="210"/>
      <c r="PWJ47" s="211"/>
      <c r="PWK47" s="149"/>
      <c r="PWS47" s="149"/>
      <c r="PWV47" s="171"/>
      <c r="PWW47" s="171"/>
      <c r="PWX47" s="149"/>
      <c r="PWZ47" s="152"/>
      <c r="PXB47" s="152"/>
      <c r="PXC47" s="212"/>
      <c r="PXD47" s="210"/>
      <c r="PXE47" s="211"/>
      <c r="PXF47" s="149"/>
      <c r="PXN47" s="149"/>
      <c r="PXQ47" s="171"/>
      <c r="PXR47" s="171"/>
      <c r="PXS47" s="149"/>
      <c r="PXU47" s="152"/>
      <c r="PXW47" s="152"/>
      <c r="PXX47" s="212"/>
      <c r="PXY47" s="210"/>
      <c r="PXZ47" s="211"/>
      <c r="PYA47" s="149"/>
      <c r="PYI47" s="149"/>
      <c r="PYL47" s="171"/>
      <c r="PYM47" s="171"/>
      <c r="PYN47" s="149"/>
      <c r="PYP47" s="152"/>
      <c r="PYR47" s="152"/>
      <c r="PYS47" s="212"/>
      <c r="PYT47" s="210"/>
      <c r="PYU47" s="211"/>
      <c r="PYV47" s="149"/>
      <c r="PZD47" s="149"/>
      <c r="PZG47" s="171"/>
      <c r="PZH47" s="171"/>
      <c r="PZI47" s="149"/>
      <c r="PZK47" s="152"/>
      <c r="PZM47" s="152"/>
      <c r="PZN47" s="212"/>
      <c r="PZO47" s="210"/>
      <c r="PZP47" s="211"/>
      <c r="PZQ47" s="149"/>
      <c r="PZY47" s="149"/>
      <c r="QAB47" s="171"/>
      <c r="QAC47" s="171"/>
      <c r="QAD47" s="149"/>
      <c r="QAF47" s="152"/>
      <c r="QAH47" s="152"/>
      <c r="QAI47" s="212"/>
      <c r="QAJ47" s="210"/>
      <c r="QAK47" s="211"/>
      <c r="QAL47" s="149"/>
      <c r="QAT47" s="149"/>
      <c r="QAW47" s="171"/>
      <c r="QAX47" s="171"/>
      <c r="QAY47" s="149"/>
      <c r="QBA47" s="152"/>
      <c r="QBC47" s="152"/>
      <c r="QBD47" s="212"/>
      <c r="QBE47" s="210"/>
      <c r="QBF47" s="211"/>
      <c r="QBG47" s="149"/>
      <c r="QBO47" s="149"/>
      <c r="QBR47" s="171"/>
      <c r="QBS47" s="171"/>
      <c r="QBT47" s="149"/>
      <c r="QBV47" s="152"/>
      <c r="QBX47" s="152"/>
      <c r="QBY47" s="212"/>
      <c r="QBZ47" s="210"/>
      <c r="QCA47" s="211"/>
      <c r="QCB47" s="149"/>
      <c r="QCJ47" s="149"/>
      <c r="QCM47" s="171"/>
      <c r="QCN47" s="171"/>
      <c r="QCO47" s="149"/>
      <c r="QCQ47" s="152"/>
      <c r="QCS47" s="152"/>
      <c r="QCT47" s="212"/>
      <c r="QCU47" s="210"/>
      <c r="QCV47" s="211"/>
      <c r="QCW47" s="149"/>
      <c r="QDE47" s="149"/>
      <c r="QDH47" s="171"/>
      <c r="QDI47" s="171"/>
      <c r="QDJ47" s="149"/>
      <c r="QDL47" s="152"/>
      <c r="QDN47" s="152"/>
      <c r="QDO47" s="212"/>
      <c r="QDP47" s="210"/>
      <c r="QDQ47" s="211"/>
      <c r="QDR47" s="149"/>
      <c r="QDZ47" s="149"/>
      <c r="QEC47" s="171"/>
      <c r="QED47" s="171"/>
      <c r="QEE47" s="149"/>
      <c r="QEG47" s="152"/>
      <c r="QEI47" s="152"/>
      <c r="QEJ47" s="212"/>
      <c r="QEK47" s="210"/>
      <c r="QEL47" s="211"/>
      <c r="QEM47" s="149"/>
      <c r="QEU47" s="149"/>
      <c r="QEX47" s="171"/>
      <c r="QEY47" s="171"/>
      <c r="QEZ47" s="149"/>
      <c r="QFB47" s="152"/>
      <c r="QFD47" s="152"/>
      <c r="QFE47" s="212"/>
      <c r="QFF47" s="210"/>
      <c r="QFG47" s="211"/>
      <c r="QFH47" s="149"/>
      <c r="QFP47" s="149"/>
      <c r="QFS47" s="171"/>
      <c r="QFT47" s="171"/>
      <c r="QFU47" s="149"/>
      <c r="QFW47" s="152"/>
      <c r="QFY47" s="152"/>
      <c r="QFZ47" s="212"/>
      <c r="QGA47" s="210"/>
      <c r="QGB47" s="211"/>
      <c r="QGC47" s="149"/>
      <c r="QGK47" s="149"/>
      <c r="QGN47" s="171"/>
      <c r="QGO47" s="171"/>
      <c r="QGP47" s="149"/>
      <c r="QGR47" s="152"/>
      <c r="QGT47" s="152"/>
      <c r="QGU47" s="212"/>
      <c r="QGV47" s="210"/>
      <c r="QGW47" s="211"/>
      <c r="QGX47" s="149"/>
      <c r="QHF47" s="149"/>
      <c r="QHI47" s="171"/>
      <c r="QHJ47" s="171"/>
      <c r="QHK47" s="149"/>
      <c r="QHM47" s="152"/>
      <c r="QHO47" s="152"/>
      <c r="QHP47" s="212"/>
      <c r="QHQ47" s="210"/>
      <c r="QHR47" s="211"/>
      <c r="QHS47" s="149"/>
      <c r="QIA47" s="149"/>
      <c r="QID47" s="171"/>
      <c r="QIE47" s="171"/>
      <c r="QIF47" s="149"/>
      <c r="QIH47" s="152"/>
      <c r="QIJ47" s="152"/>
      <c r="QIK47" s="212"/>
      <c r="QIL47" s="210"/>
      <c r="QIM47" s="211"/>
      <c r="QIN47" s="149"/>
      <c r="QIV47" s="149"/>
      <c r="QIY47" s="171"/>
      <c r="QIZ47" s="171"/>
      <c r="QJA47" s="149"/>
      <c r="QJC47" s="152"/>
      <c r="QJE47" s="152"/>
      <c r="QJF47" s="212"/>
      <c r="QJG47" s="210"/>
      <c r="QJH47" s="211"/>
      <c r="QJI47" s="149"/>
      <c r="QJQ47" s="149"/>
      <c r="QJT47" s="171"/>
      <c r="QJU47" s="171"/>
      <c r="QJV47" s="149"/>
      <c r="QJX47" s="152"/>
      <c r="QJZ47" s="152"/>
      <c r="QKA47" s="212"/>
      <c r="QKB47" s="210"/>
      <c r="QKC47" s="211"/>
      <c r="QKD47" s="149"/>
      <c r="QKL47" s="149"/>
      <c r="QKO47" s="171"/>
      <c r="QKP47" s="171"/>
      <c r="QKQ47" s="149"/>
      <c r="QKS47" s="152"/>
      <c r="QKU47" s="152"/>
      <c r="QKV47" s="212"/>
      <c r="QKW47" s="210"/>
      <c r="QKX47" s="211"/>
      <c r="QKY47" s="149"/>
      <c r="QLG47" s="149"/>
      <c r="QLJ47" s="171"/>
      <c r="QLK47" s="171"/>
      <c r="QLL47" s="149"/>
      <c r="QLN47" s="152"/>
      <c r="QLP47" s="152"/>
      <c r="QLQ47" s="212"/>
      <c r="QLR47" s="210"/>
      <c r="QLS47" s="211"/>
      <c r="QLT47" s="149"/>
      <c r="QMB47" s="149"/>
      <c r="QME47" s="171"/>
      <c r="QMF47" s="171"/>
      <c r="QMG47" s="149"/>
      <c r="QMI47" s="152"/>
      <c r="QMK47" s="152"/>
      <c r="QML47" s="212"/>
      <c r="QMM47" s="210"/>
      <c r="QMN47" s="211"/>
      <c r="QMO47" s="149"/>
      <c r="QMW47" s="149"/>
      <c r="QMZ47" s="171"/>
      <c r="QNA47" s="171"/>
      <c r="QNB47" s="149"/>
      <c r="QND47" s="152"/>
      <c r="QNF47" s="152"/>
      <c r="QNG47" s="212"/>
      <c r="QNH47" s="210"/>
      <c r="QNI47" s="211"/>
      <c r="QNJ47" s="149"/>
      <c r="QNR47" s="149"/>
      <c r="QNU47" s="171"/>
      <c r="QNV47" s="171"/>
      <c r="QNW47" s="149"/>
      <c r="QNY47" s="152"/>
      <c r="QOA47" s="152"/>
      <c r="QOB47" s="212"/>
      <c r="QOC47" s="210"/>
      <c r="QOD47" s="211"/>
      <c r="QOE47" s="149"/>
      <c r="QOM47" s="149"/>
      <c r="QOP47" s="171"/>
      <c r="QOQ47" s="171"/>
      <c r="QOR47" s="149"/>
      <c r="QOT47" s="152"/>
      <c r="QOV47" s="152"/>
      <c r="QOW47" s="212"/>
      <c r="QOX47" s="210"/>
      <c r="QOY47" s="211"/>
      <c r="QOZ47" s="149"/>
      <c r="QPH47" s="149"/>
      <c r="QPK47" s="171"/>
      <c r="QPL47" s="171"/>
      <c r="QPM47" s="149"/>
      <c r="QPO47" s="152"/>
      <c r="QPQ47" s="152"/>
      <c r="QPR47" s="212"/>
      <c r="QPS47" s="210"/>
      <c r="QPT47" s="211"/>
      <c r="QPU47" s="149"/>
      <c r="QQC47" s="149"/>
      <c r="QQF47" s="171"/>
      <c r="QQG47" s="171"/>
      <c r="QQH47" s="149"/>
      <c r="QQJ47" s="152"/>
      <c r="QQL47" s="152"/>
      <c r="QQM47" s="212"/>
      <c r="QQN47" s="210"/>
      <c r="QQO47" s="211"/>
      <c r="QQP47" s="149"/>
      <c r="QQX47" s="149"/>
      <c r="QRA47" s="171"/>
      <c r="QRB47" s="171"/>
      <c r="QRC47" s="149"/>
      <c r="QRE47" s="152"/>
      <c r="QRG47" s="152"/>
      <c r="QRH47" s="212"/>
      <c r="QRI47" s="210"/>
      <c r="QRJ47" s="211"/>
      <c r="QRK47" s="149"/>
      <c r="QRS47" s="149"/>
      <c r="QRV47" s="171"/>
      <c r="QRW47" s="171"/>
      <c r="QRX47" s="149"/>
      <c r="QRZ47" s="152"/>
      <c r="QSB47" s="152"/>
      <c r="QSC47" s="212"/>
      <c r="QSD47" s="210"/>
      <c r="QSE47" s="211"/>
      <c r="QSF47" s="149"/>
      <c r="QSN47" s="149"/>
      <c r="QSQ47" s="171"/>
      <c r="QSR47" s="171"/>
      <c r="QSS47" s="149"/>
      <c r="QSU47" s="152"/>
      <c r="QSW47" s="152"/>
      <c r="QSX47" s="212"/>
      <c r="QSY47" s="210"/>
      <c r="QSZ47" s="211"/>
      <c r="QTA47" s="149"/>
      <c r="QTI47" s="149"/>
      <c r="QTL47" s="171"/>
      <c r="QTM47" s="171"/>
      <c r="QTN47" s="149"/>
      <c r="QTP47" s="152"/>
      <c r="QTR47" s="152"/>
      <c r="QTS47" s="212"/>
      <c r="QTT47" s="210"/>
      <c r="QTU47" s="211"/>
      <c r="QTV47" s="149"/>
      <c r="QUD47" s="149"/>
      <c r="QUG47" s="171"/>
      <c r="QUH47" s="171"/>
      <c r="QUI47" s="149"/>
      <c r="QUK47" s="152"/>
      <c r="QUM47" s="152"/>
      <c r="QUN47" s="212"/>
      <c r="QUO47" s="210"/>
      <c r="QUP47" s="211"/>
      <c r="QUQ47" s="149"/>
      <c r="QUY47" s="149"/>
      <c r="QVB47" s="171"/>
      <c r="QVC47" s="171"/>
      <c r="QVD47" s="149"/>
      <c r="QVF47" s="152"/>
      <c r="QVH47" s="152"/>
      <c r="QVI47" s="212"/>
      <c r="QVJ47" s="210"/>
      <c r="QVK47" s="211"/>
      <c r="QVL47" s="149"/>
      <c r="QVT47" s="149"/>
      <c r="QVW47" s="171"/>
      <c r="QVX47" s="171"/>
      <c r="QVY47" s="149"/>
      <c r="QWA47" s="152"/>
      <c r="QWC47" s="152"/>
      <c r="QWD47" s="212"/>
      <c r="QWE47" s="210"/>
      <c r="QWF47" s="211"/>
      <c r="QWG47" s="149"/>
      <c r="QWO47" s="149"/>
      <c r="QWR47" s="171"/>
      <c r="QWS47" s="171"/>
      <c r="QWT47" s="149"/>
      <c r="QWV47" s="152"/>
      <c r="QWX47" s="152"/>
      <c r="QWY47" s="212"/>
      <c r="QWZ47" s="210"/>
      <c r="QXA47" s="211"/>
      <c r="QXB47" s="149"/>
      <c r="QXJ47" s="149"/>
      <c r="QXM47" s="171"/>
      <c r="QXN47" s="171"/>
      <c r="QXO47" s="149"/>
      <c r="QXQ47" s="152"/>
      <c r="QXS47" s="152"/>
      <c r="QXT47" s="212"/>
      <c r="QXU47" s="210"/>
      <c r="QXV47" s="211"/>
      <c r="QXW47" s="149"/>
      <c r="QYE47" s="149"/>
      <c r="QYH47" s="171"/>
      <c r="QYI47" s="171"/>
      <c r="QYJ47" s="149"/>
      <c r="QYL47" s="152"/>
      <c r="QYN47" s="152"/>
      <c r="QYO47" s="212"/>
      <c r="QYP47" s="210"/>
      <c r="QYQ47" s="211"/>
      <c r="QYR47" s="149"/>
      <c r="QYZ47" s="149"/>
      <c r="QZC47" s="171"/>
      <c r="QZD47" s="171"/>
      <c r="QZE47" s="149"/>
      <c r="QZG47" s="152"/>
      <c r="QZI47" s="152"/>
      <c r="QZJ47" s="212"/>
      <c r="QZK47" s="210"/>
      <c r="QZL47" s="211"/>
      <c r="QZM47" s="149"/>
      <c r="QZU47" s="149"/>
      <c r="QZX47" s="171"/>
      <c r="QZY47" s="171"/>
      <c r="QZZ47" s="149"/>
      <c r="RAB47" s="152"/>
      <c r="RAD47" s="152"/>
      <c r="RAE47" s="212"/>
      <c r="RAF47" s="210"/>
      <c r="RAG47" s="211"/>
      <c r="RAH47" s="149"/>
      <c r="RAP47" s="149"/>
      <c r="RAS47" s="171"/>
      <c r="RAT47" s="171"/>
      <c r="RAU47" s="149"/>
      <c r="RAW47" s="152"/>
      <c r="RAY47" s="152"/>
      <c r="RAZ47" s="212"/>
      <c r="RBA47" s="210"/>
      <c r="RBB47" s="211"/>
      <c r="RBC47" s="149"/>
      <c r="RBK47" s="149"/>
      <c r="RBN47" s="171"/>
      <c r="RBO47" s="171"/>
      <c r="RBP47" s="149"/>
      <c r="RBR47" s="152"/>
      <c r="RBT47" s="152"/>
      <c r="RBU47" s="212"/>
      <c r="RBV47" s="210"/>
      <c r="RBW47" s="211"/>
      <c r="RBX47" s="149"/>
      <c r="RCF47" s="149"/>
      <c r="RCI47" s="171"/>
      <c r="RCJ47" s="171"/>
      <c r="RCK47" s="149"/>
      <c r="RCM47" s="152"/>
      <c r="RCO47" s="152"/>
      <c r="RCP47" s="212"/>
      <c r="RCQ47" s="210"/>
      <c r="RCR47" s="211"/>
      <c r="RCS47" s="149"/>
      <c r="RDA47" s="149"/>
      <c r="RDD47" s="171"/>
      <c r="RDE47" s="171"/>
      <c r="RDF47" s="149"/>
      <c r="RDH47" s="152"/>
      <c r="RDJ47" s="152"/>
      <c r="RDK47" s="212"/>
      <c r="RDL47" s="210"/>
      <c r="RDM47" s="211"/>
      <c r="RDN47" s="149"/>
      <c r="RDV47" s="149"/>
      <c r="RDY47" s="171"/>
      <c r="RDZ47" s="171"/>
      <c r="REA47" s="149"/>
      <c r="REC47" s="152"/>
      <c r="REE47" s="152"/>
      <c r="REF47" s="212"/>
      <c r="REG47" s="210"/>
      <c r="REH47" s="211"/>
      <c r="REI47" s="149"/>
      <c r="REQ47" s="149"/>
      <c r="RET47" s="171"/>
      <c r="REU47" s="171"/>
      <c r="REV47" s="149"/>
      <c r="REX47" s="152"/>
      <c r="REZ47" s="152"/>
      <c r="RFA47" s="212"/>
      <c r="RFB47" s="210"/>
      <c r="RFC47" s="211"/>
      <c r="RFD47" s="149"/>
      <c r="RFL47" s="149"/>
      <c r="RFO47" s="171"/>
      <c r="RFP47" s="171"/>
      <c r="RFQ47" s="149"/>
      <c r="RFS47" s="152"/>
      <c r="RFU47" s="152"/>
      <c r="RFV47" s="212"/>
      <c r="RFW47" s="210"/>
      <c r="RFX47" s="211"/>
      <c r="RFY47" s="149"/>
      <c r="RGG47" s="149"/>
      <c r="RGJ47" s="171"/>
      <c r="RGK47" s="171"/>
      <c r="RGL47" s="149"/>
      <c r="RGN47" s="152"/>
      <c r="RGP47" s="152"/>
      <c r="RGQ47" s="212"/>
      <c r="RGR47" s="210"/>
      <c r="RGS47" s="211"/>
      <c r="RGT47" s="149"/>
      <c r="RHB47" s="149"/>
      <c r="RHE47" s="171"/>
      <c r="RHF47" s="171"/>
      <c r="RHG47" s="149"/>
      <c r="RHI47" s="152"/>
      <c r="RHK47" s="152"/>
      <c r="RHL47" s="212"/>
      <c r="RHM47" s="210"/>
      <c r="RHN47" s="211"/>
      <c r="RHO47" s="149"/>
      <c r="RHW47" s="149"/>
      <c r="RHZ47" s="171"/>
      <c r="RIA47" s="171"/>
      <c r="RIB47" s="149"/>
      <c r="RID47" s="152"/>
      <c r="RIF47" s="152"/>
      <c r="RIG47" s="212"/>
      <c r="RIH47" s="210"/>
      <c r="RII47" s="211"/>
      <c r="RIJ47" s="149"/>
      <c r="RIR47" s="149"/>
      <c r="RIU47" s="171"/>
      <c r="RIV47" s="171"/>
      <c r="RIW47" s="149"/>
      <c r="RIY47" s="152"/>
      <c r="RJA47" s="152"/>
      <c r="RJB47" s="212"/>
      <c r="RJC47" s="210"/>
      <c r="RJD47" s="211"/>
      <c r="RJE47" s="149"/>
      <c r="RJM47" s="149"/>
      <c r="RJP47" s="171"/>
      <c r="RJQ47" s="171"/>
      <c r="RJR47" s="149"/>
      <c r="RJT47" s="152"/>
      <c r="RJV47" s="152"/>
      <c r="RJW47" s="212"/>
      <c r="RJX47" s="210"/>
      <c r="RJY47" s="211"/>
      <c r="RJZ47" s="149"/>
      <c r="RKH47" s="149"/>
      <c r="RKK47" s="171"/>
      <c r="RKL47" s="171"/>
      <c r="RKM47" s="149"/>
      <c r="RKO47" s="152"/>
      <c r="RKQ47" s="152"/>
      <c r="RKR47" s="212"/>
      <c r="RKS47" s="210"/>
      <c r="RKT47" s="211"/>
      <c r="RKU47" s="149"/>
      <c r="RLC47" s="149"/>
      <c r="RLF47" s="171"/>
      <c r="RLG47" s="171"/>
      <c r="RLH47" s="149"/>
      <c r="RLJ47" s="152"/>
      <c r="RLL47" s="152"/>
      <c r="RLM47" s="212"/>
      <c r="RLN47" s="210"/>
      <c r="RLO47" s="211"/>
      <c r="RLP47" s="149"/>
      <c r="RLX47" s="149"/>
      <c r="RMA47" s="171"/>
      <c r="RMB47" s="171"/>
      <c r="RMC47" s="149"/>
      <c r="RME47" s="152"/>
      <c r="RMG47" s="152"/>
      <c r="RMH47" s="212"/>
      <c r="RMI47" s="210"/>
      <c r="RMJ47" s="211"/>
      <c r="RMK47" s="149"/>
      <c r="RMS47" s="149"/>
      <c r="RMV47" s="171"/>
      <c r="RMW47" s="171"/>
      <c r="RMX47" s="149"/>
      <c r="RMZ47" s="152"/>
      <c r="RNB47" s="152"/>
      <c r="RNC47" s="212"/>
      <c r="RND47" s="210"/>
      <c r="RNE47" s="211"/>
      <c r="RNF47" s="149"/>
      <c r="RNN47" s="149"/>
      <c r="RNQ47" s="171"/>
      <c r="RNR47" s="171"/>
      <c r="RNS47" s="149"/>
      <c r="RNU47" s="152"/>
      <c r="RNW47" s="152"/>
      <c r="RNX47" s="212"/>
      <c r="RNY47" s="210"/>
      <c r="RNZ47" s="211"/>
      <c r="ROA47" s="149"/>
      <c r="ROI47" s="149"/>
      <c r="ROL47" s="171"/>
      <c r="ROM47" s="171"/>
      <c r="RON47" s="149"/>
      <c r="ROP47" s="152"/>
      <c r="ROR47" s="152"/>
      <c r="ROS47" s="212"/>
      <c r="ROT47" s="210"/>
      <c r="ROU47" s="211"/>
      <c r="ROV47" s="149"/>
      <c r="RPD47" s="149"/>
      <c r="RPG47" s="171"/>
      <c r="RPH47" s="171"/>
      <c r="RPI47" s="149"/>
      <c r="RPK47" s="152"/>
      <c r="RPM47" s="152"/>
      <c r="RPN47" s="212"/>
      <c r="RPO47" s="210"/>
      <c r="RPP47" s="211"/>
      <c r="RPQ47" s="149"/>
      <c r="RPY47" s="149"/>
      <c r="RQB47" s="171"/>
      <c r="RQC47" s="171"/>
      <c r="RQD47" s="149"/>
      <c r="RQF47" s="152"/>
      <c r="RQH47" s="152"/>
      <c r="RQI47" s="212"/>
      <c r="RQJ47" s="210"/>
      <c r="RQK47" s="211"/>
      <c r="RQL47" s="149"/>
      <c r="RQT47" s="149"/>
      <c r="RQW47" s="171"/>
      <c r="RQX47" s="171"/>
      <c r="RQY47" s="149"/>
      <c r="RRA47" s="152"/>
      <c r="RRC47" s="152"/>
      <c r="RRD47" s="212"/>
      <c r="RRE47" s="210"/>
      <c r="RRF47" s="211"/>
      <c r="RRG47" s="149"/>
      <c r="RRO47" s="149"/>
      <c r="RRR47" s="171"/>
      <c r="RRS47" s="171"/>
      <c r="RRT47" s="149"/>
      <c r="RRV47" s="152"/>
      <c r="RRX47" s="152"/>
      <c r="RRY47" s="212"/>
      <c r="RRZ47" s="210"/>
      <c r="RSA47" s="211"/>
      <c r="RSB47" s="149"/>
      <c r="RSJ47" s="149"/>
      <c r="RSM47" s="171"/>
      <c r="RSN47" s="171"/>
      <c r="RSO47" s="149"/>
      <c r="RSQ47" s="152"/>
      <c r="RSS47" s="152"/>
      <c r="RST47" s="212"/>
      <c r="RSU47" s="210"/>
      <c r="RSV47" s="211"/>
      <c r="RSW47" s="149"/>
      <c r="RTE47" s="149"/>
      <c r="RTH47" s="171"/>
      <c r="RTI47" s="171"/>
      <c r="RTJ47" s="149"/>
      <c r="RTL47" s="152"/>
      <c r="RTN47" s="152"/>
      <c r="RTO47" s="212"/>
      <c r="RTP47" s="210"/>
      <c r="RTQ47" s="211"/>
      <c r="RTR47" s="149"/>
      <c r="RTZ47" s="149"/>
      <c r="RUC47" s="171"/>
      <c r="RUD47" s="171"/>
      <c r="RUE47" s="149"/>
      <c r="RUG47" s="152"/>
      <c r="RUI47" s="152"/>
      <c r="RUJ47" s="212"/>
      <c r="RUK47" s="210"/>
      <c r="RUL47" s="211"/>
      <c r="RUM47" s="149"/>
      <c r="RUU47" s="149"/>
      <c r="RUX47" s="171"/>
      <c r="RUY47" s="171"/>
      <c r="RUZ47" s="149"/>
      <c r="RVB47" s="152"/>
      <c r="RVD47" s="152"/>
      <c r="RVE47" s="212"/>
      <c r="RVF47" s="210"/>
      <c r="RVG47" s="211"/>
      <c r="RVH47" s="149"/>
      <c r="RVP47" s="149"/>
      <c r="RVS47" s="171"/>
      <c r="RVT47" s="171"/>
      <c r="RVU47" s="149"/>
      <c r="RVW47" s="152"/>
      <c r="RVY47" s="152"/>
      <c r="RVZ47" s="212"/>
      <c r="RWA47" s="210"/>
      <c r="RWB47" s="211"/>
      <c r="RWC47" s="149"/>
      <c r="RWK47" s="149"/>
      <c r="RWN47" s="171"/>
      <c r="RWO47" s="171"/>
      <c r="RWP47" s="149"/>
      <c r="RWR47" s="152"/>
      <c r="RWT47" s="152"/>
      <c r="RWU47" s="212"/>
      <c r="RWV47" s="210"/>
      <c r="RWW47" s="211"/>
      <c r="RWX47" s="149"/>
      <c r="RXF47" s="149"/>
      <c r="RXI47" s="171"/>
      <c r="RXJ47" s="171"/>
      <c r="RXK47" s="149"/>
      <c r="RXM47" s="152"/>
      <c r="RXO47" s="152"/>
      <c r="RXP47" s="212"/>
      <c r="RXQ47" s="210"/>
      <c r="RXR47" s="211"/>
      <c r="RXS47" s="149"/>
      <c r="RYA47" s="149"/>
      <c r="RYD47" s="171"/>
      <c r="RYE47" s="171"/>
      <c r="RYF47" s="149"/>
      <c r="RYH47" s="152"/>
      <c r="RYJ47" s="152"/>
      <c r="RYK47" s="212"/>
      <c r="RYL47" s="210"/>
      <c r="RYM47" s="211"/>
      <c r="RYN47" s="149"/>
      <c r="RYV47" s="149"/>
      <c r="RYY47" s="171"/>
      <c r="RYZ47" s="171"/>
      <c r="RZA47" s="149"/>
      <c r="RZC47" s="152"/>
      <c r="RZE47" s="152"/>
      <c r="RZF47" s="212"/>
      <c r="RZG47" s="210"/>
      <c r="RZH47" s="211"/>
      <c r="RZI47" s="149"/>
      <c r="RZQ47" s="149"/>
      <c r="RZT47" s="171"/>
      <c r="RZU47" s="171"/>
      <c r="RZV47" s="149"/>
      <c r="RZX47" s="152"/>
      <c r="RZZ47" s="152"/>
      <c r="SAA47" s="212"/>
      <c r="SAB47" s="210"/>
      <c r="SAC47" s="211"/>
      <c r="SAD47" s="149"/>
      <c r="SAL47" s="149"/>
      <c r="SAO47" s="171"/>
      <c r="SAP47" s="171"/>
      <c r="SAQ47" s="149"/>
      <c r="SAS47" s="152"/>
      <c r="SAU47" s="152"/>
      <c r="SAV47" s="212"/>
      <c r="SAW47" s="210"/>
      <c r="SAX47" s="211"/>
      <c r="SAY47" s="149"/>
      <c r="SBG47" s="149"/>
      <c r="SBJ47" s="171"/>
      <c r="SBK47" s="171"/>
      <c r="SBL47" s="149"/>
      <c r="SBN47" s="152"/>
      <c r="SBP47" s="152"/>
      <c r="SBQ47" s="212"/>
      <c r="SBR47" s="210"/>
      <c r="SBS47" s="211"/>
      <c r="SBT47" s="149"/>
      <c r="SCB47" s="149"/>
      <c r="SCE47" s="171"/>
      <c r="SCF47" s="171"/>
      <c r="SCG47" s="149"/>
      <c r="SCI47" s="152"/>
      <c r="SCK47" s="152"/>
      <c r="SCL47" s="212"/>
      <c r="SCM47" s="210"/>
      <c r="SCN47" s="211"/>
      <c r="SCO47" s="149"/>
      <c r="SCW47" s="149"/>
      <c r="SCZ47" s="171"/>
      <c r="SDA47" s="171"/>
      <c r="SDB47" s="149"/>
      <c r="SDD47" s="152"/>
      <c r="SDF47" s="152"/>
      <c r="SDG47" s="212"/>
      <c r="SDH47" s="210"/>
      <c r="SDI47" s="211"/>
      <c r="SDJ47" s="149"/>
      <c r="SDR47" s="149"/>
      <c r="SDU47" s="171"/>
      <c r="SDV47" s="171"/>
      <c r="SDW47" s="149"/>
      <c r="SDY47" s="152"/>
      <c r="SEA47" s="152"/>
      <c r="SEB47" s="212"/>
      <c r="SEC47" s="210"/>
      <c r="SED47" s="211"/>
      <c r="SEE47" s="149"/>
      <c r="SEM47" s="149"/>
      <c r="SEP47" s="171"/>
      <c r="SEQ47" s="171"/>
      <c r="SER47" s="149"/>
      <c r="SET47" s="152"/>
      <c r="SEV47" s="152"/>
      <c r="SEW47" s="212"/>
      <c r="SEX47" s="210"/>
      <c r="SEY47" s="211"/>
      <c r="SEZ47" s="149"/>
      <c r="SFH47" s="149"/>
      <c r="SFK47" s="171"/>
      <c r="SFL47" s="171"/>
      <c r="SFM47" s="149"/>
      <c r="SFO47" s="152"/>
      <c r="SFQ47" s="152"/>
      <c r="SFR47" s="212"/>
      <c r="SFS47" s="210"/>
      <c r="SFT47" s="211"/>
      <c r="SFU47" s="149"/>
      <c r="SGC47" s="149"/>
      <c r="SGF47" s="171"/>
      <c r="SGG47" s="171"/>
      <c r="SGH47" s="149"/>
      <c r="SGJ47" s="152"/>
      <c r="SGL47" s="152"/>
      <c r="SGM47" s="212"/>
      <c r="SGN47" s="210"/>
      <c r="SGO47" s="211"/>
      <c r="SGP47" s="149"/>
      <c r="SGX47" s="149"/>
      <c r="SHA47" s="171"/>
      <c r="SHB47" s="171"/>
      <c r="SHC47" s="149"/>
      <c r="SHE47" s="152"/>
      <c r="SHG47" s="152"/>
      <c r="SHH47" s="212"/>
      <c r="SHI47" s="210"/>
      <c r="SHJ47" s="211"/>
      <c r="SHK47" s="149"/>
      <c r="SHS47" s="149"/>
      <c r="SHV47" s="171"/>
      <c r="SHW47" s="171"/>
      <c r="SHX47" s="149"/>
      <c r="SHZ47" s="152"/>
      <c r="SIB47" s="152"/>
      <c r="SIC47" s="212"/>
      <c r="SID47" s="210"/>
      <c r="SIE47" s="211"/>
      <c r="SIF47" s="149"/>
      <c r="SIN47" s="149"/>
      <c r="SIQ47" s="171"/>
      <c r="SIR47" s="171"/>
      <c r="SIS47" s="149"/>
      <c r="SIU47" s="152"/>
      <c r="SIW47" s="152"/>
      <c r="SIX47" s="212"/>
      <c r="SIY47" s="210"/>
      <c r="SIZ47" s="211"/>
      <c r="SJA47" s="149"/>
      <c r="SJI47" s="149"/>
      <c r="SJL47" s="171"/>
      <c r="SJM47" s="171"/>
      <c r="SJN47" s="149"/>
      <c r="SJP47" s="152"/>
      <c r="SJR47" s="152"/>
      <c r="SJS47" s="212"/>
      <c r="SJT47" s="210"/>
      <c r="SJU47" s="211"/>
      <c r="SJV47" s="149"/>
      <c r="SKD47" s="149"/>
      <c r="SKG47" s="171"/>
      <c r="SKH47" s="171"/>
      <c r="SKI47" s="149"/>
      <c r="SKK47" s="152"/>
      <c r="SKM47" s="152"/>
      <c r="SKN47" s="212"/>
      <c r="SKO47" s="210"/>
      <c r="SKP47" s="211"/>
      <c r="SKQ47" s="149"/>
      <c r="SKY47" s="149"/>
      <c r="SLB47" s="171"/>
      <c r="SLC47" s="171"/>
      <c r="SLD47" s="149"/>
      <c r="SLF47" s="152"/>
      <c r="SLH47" s="152"/>
      <c r="SLI47" s="212"/>
      <c r="SLJ47" s="210"/>
      <c r="SLK47" s="211"/>
      <c r="SLL47" s="149"/>
      <c r="SLT47" s="149"/>
      <c r="SLW47" s="171"/>
      <c r="SLX47" s="171"/>
      <c r="SLY47" s="149"/>
      <c r="SMA47" s="152"/>
      <c r="SMC47" s="152"/>
      <c r="SMD47" s="212"/>
      <c r="SME47" s="210"/>
      <c r="SMF47" s="211"/>
      <c r="SMG47" s="149"/>
      <c r="SMO47" s="149"/>
      <c r="SMR47" s="171"/>
      <c r="SMS47" s="171"/>
      <c r="SMT47" s="149"/>
      <c r="SMV47" s="152"/>
      <c r="SMX47" s="152"/>
      <c r="SMY47" s="212"/>
      <c r="SMZ47" s="210"/>
      <c r="SNA47" s="211"/>
      <c r="SNB47" s="149"/>
      <c r="SNJ47" s="149"/>
      <c r="SNM47" s="171"/>
      <c r="SNN47" s="171"/>
      <c r="SNO47" s="149"/>
      <c r="SNQ47" s="152"/>
      <c r="SNS47" s="152"/>
      <c r="SNT47" s="212"/>
      <c r="SNU47" s="210"/>
      <c r="SNV47" s="211"/>
      <c r="SNW47" s="149"/>
      <c r="SOE47" s="149"/>
      <c r="SOH47" s="171"/>
      <c r="SOI47" s="171"/>
      <c r="SOJ47" s="149"/>
      <c r="SOL47" s="152"/>
      <c r="SON47" s="152"/>
      <c r="SOO47" s="212"/>
      <c r="SOP47" s="210"/>
      <c r="SOQ47" s="211"/>
      <c r="SOR47" s="149"/>
      <c r="SOZ47" s="149"/>
      <c r="SPC47" s="171"/>
      <c r="SPD47" s="171"/>
      <c r="SPE47" s="149"/>
      <c r="SPG47" s="152"/>
      <c r="SPI47" s="152"/>
      <c r="SPJ47" s="212"/>
      <c r="SPK47" s="210"/>
      <c r="SPL47" s="211"/>
      <c r="SPM47" s="149"/>
      <c r="SPU47" s="149"/>
      <c r="SPX47" s="171"/>
      <c r="SPY47" s="171"/>
      <c r="SPZ47" s="149"/>
      <c r="SQB47" s="152"/>
      <c r="SQD47" s="152"/>
      <c r="SQE47" s="212"/>
      <c r="SQF47" s="210"/>
      <c r="SQG47" s="211"/>
      <c r="SQH47" s="149"/>
      <c r="SQP47" s="149"/>
      <c r="SQS47" s="171"/>
      <c r="SQT47" s="171"/>
      <c r="SQU47" s="149"/>
      <c r="SQW47" s="152"/>
      <c r="SQY47" s="152"/>
      <c r="SQZ47" s="212"/>
      <c r="SRA47" s="210"/>
      <c r="SRB47" s="211"/>
      <c r="SRC47" s="149"/>
      <c r="SRK47" s="149"/>
      <c r="SRN47" s="171"/>
      <c r="SRO47" s="171"/>
      <c r="SRP47" s="149"/>
      <c r="SRR47" s="152"/>
      <c r="SRT47" s="152"/>
      <c r="SRU47" s="212"/>
      <c r="SRV47" s="210"/>
      <c r="SRW47" s="211"/>
      <c r="SRX47" s="149"/>
      <c r="SSF47" s="149"/>
      <c r="SSI47" s="171"/>
      <c r="SSJ47" s="171"/>
      <c r="SSK47" s="149"/>
      <c r="SSM47" s="152"/>
      <c r="SSO47" s="152"/>
      <c r="SSP47" s="212"/>
      <c r="SSQ47" s="210"/>
      <c r="SSR47" s="211"/>
      <c r="SSS47" s="149"/>
      <c r="STA47" s="149"/>
      <c r="STD47" s="171"/>
      <c r="STE47" s="171"/>
      <c r="STF47" s="149"/>
      <c r="STH47" s="152"/>
      <c r="STJ47" s="152"/>
      <c r="STK47" s="212"/>
      <c r="STL47" s="210"/>
      <c r="STM47" s="211"/>
      <c r="STN47" s="149"/>
      <c r="STV47" s="149"/>
      <c r="STY47" s="171"/>
      <c r="STZ47" s="171"/>
      <c r="SUA47" s="149"/>
      <c r="SUC47" s="152"/>
      <c r="SUE47" s="152"/>
      <c r="SUF47" s="212"/>
      <c r="SUG47" s="210"/>
      <c r="SUH47" s="211"/>
      <c r="SUI47" s="149"/>
      <c r="SUQ47" s="149"/>
      <c r="SUT47" s="171"/>
      <c r="SUU47" s="171"/>
      <c r="SUV47" s="149"/>
      <c r="SUX47" s="152"/>
      <c r="SUZ47" s="152"/>
      <c r="SVA47" s="212"/>
      <c r="SVB47" s="210"/>
      <c r="SVC47" s="211"/>
      <c r="SVD47" s="149"/>
      <c r="SVL47" s="149"/>
      <c r="SVO47" s="171"/>
      <c r="SVP47" s="171"/>
      <c r="SVQ47" s="149"/>
      <c r="SVS47" s="152"/>
      <c r="SVU47" s="152"/>
      <c r="SVV47" s="212"/>
      <c r="SVW47" s="210"/>
      <c r="SVX47" s="211"/>
      <c r="SVY47" s="149"/>
      <c r="SWG47" s="149"/>
      <c r="SWJ47" s="171"/>
      <c r="SWK47" s="171"/>
      <c r="SWL47" s="149"/>
      <c r="SWN47" s="152"/>
      <c r="SWP47" s="152"/>
      <c r="SWQ47" s="212"/>
      <c r="SWR47" s="210"/>
      <c r="SWS47" s="211"/>
      <c r="SWT47" s="149"/>
      <c r="SXB47" s="149"/>
      <c r="SXE47" s="171"/>
      <c r="SXF47" s="171"/>
      <c r="SXG47" s="149"/>
      <c r="SXI47" s="152"/>
      <c r="SXK47" s="152"/>
      <c r="SXL47" s="212"/>
      <c r="SXM47" s="210"/>
      <c r="SXN47" s="211"/>
      <c r="SXO47" s="149"/>
      <c r="SXW47" s="149"/>
      <c r="SXZ47" s="171"/>
      <c r="SYA47" s="171"/>
      <c r="SYB47" s="149"/>
      <c r="SYD47" s="152"/>
      <c r="SYF47" s="152"/>
      <c r="SYG47" s="212"/>
      <c r="SYH47" s="210"/>
      <c r="SYI47" s="211"/>
      <c r="SYJ47" s="149"/>
      <c r="SYR47" s="149"/>
      <c r="SYU47" s="171"/>
      <c r="SYV47" s="171"/>
      <c r="SYW47" s="149"/>
      <c r="SYY47" s="152"/>
      <c r="SZA47" s="152"/>
      <c r="SZB47" s="212"/>
      <c r="SZC47" s="210"/>
      <c r="SZD47" s="211"/>
      <c r="SZE47" s="149"/>
      <c r="SZM47" s="149"/>
      <c r="SZP47" s="171"/>
      <c r="SZQ47" s="171"/>
      <c r="SZR47" s="149"/>
      <c r="SZT47" s="152"/>
      <c r="SZV47" s="152"/>
      <c r="SZW47" s="212"/>
      <c r="SZX47" s="210"/>
      <c r="SZY47" s="211"/>
      <c r="SZZ47" s="149"/>
      <c r="TAH47" s="149"/>
      <c r="TAK47" s="171"/>
      <c r="TAL47" s="171"/>
      <c r="TAM47" s="149"/>
      <c r="TAO47" s="152"/>
      <c r="TAQ47" s="152"/>
      <c r="TAR47" s="212"/>
      <c r="TAS47" s="210"/>
      <c r="TAT47" s="211"/>
      <c r="TAU47" s="149"/>
      <c r="TBC47" s="149"/>
      <c r="TBF47" s="171"/>
      <c r="TBG47" s="171"/>
      <c r="TBH47" s="149"/>
      <c r="TBJ47" s="152"/>
      <c r="TBL47" s="152"/>
      <c r="TBM47" s="212"/>
      <c r="TBN47" s="210"/>
      <c r="TBO47" s="211"/>
      <c r="TBP47" s="149"/>
      <c r="TBX47" s="149"/>
      <c r="TCA47" s="171"/>
      <c r="TCB47" s="171"/>
      <c r="TCC47" s="149"/>
      <c r="TCE47" s="152"/>
      <c r="TCG47" s="152"/>
      <c r="TCH47" s="212"/>
      <c r="TCI47" s="210"/>
      <c r="TCJ47" s="211"/>
      <c r="TCK47" s="149"/>
      <c r="TCS47" s="149"/>
      <c r="TCV47" s="171"/>
      <c r="TCW47" s="171"/>
      <c r="TCX47" s="149"/>
      <c r="TCZ47" s="152"/>
      <c r="TDB47" s="152"/>
      <c r="TDC47" s="212"/>
      <c r="TDD47" s="210"/>
      <c r="TDE47" s="211"/>
      <c r="TDF47" s="149"/>
      <c r="TDN47" s="149"/>
      <c r="TDQ47" s="171"/>
      <c r="TDR47" s="171"/>
      <c r="TDS47" s="149"/>
      <c r="TDU47" s="152"/>
      <c r="TDW47" s="152"/>
      <c r="TDX47" s="212"/>
      <c r="TDY47" s="210"/>
      <c r="TDZ47" s="211"/>
      <c r="TEA47" s="149"/>
      <c r="TEI47" s="149"/>
      <c r="TEL47" s="171"/>
      <c r="TEM47" s="171"/>
      <c r="TEN47" s="149"/>
      <c r="TEP47" s="152"/>
      <c r="TER47" s="152"/>
      <c r="TES47" s="212"/>
      <c r="TET47" s="210"/>
      <c r="TEU47" s="211"/>
      <c r="TEV47" s="149"/>
      <c r="TFD47" s="149"/>
      <c r="TFG47" s="171"/>
      <c r="TFH47" s="171"/>
      <c r="TFI47" s="149"/>
      <c r="TFK47" s="152"/>
      <c r="TFM47" s="152"/>
      <c r="TFN47" s="212"/>
      <c r="TFO47" s="210"/>
      <c r="TFP47" s="211"/>
      <c r="TFQ47" s="149"/>
      <c r="TFY47" s="149"/>
      <c r="TGB47" s="171"/>
      <c r="TGC47" s="171"/>
      <c r="TGD47" s="149"/>
      <c r="TGF47" s="152"/>
      <c r="TGH47" s="152"/>
      <c r="TGI47" s="212"/>
      <c r="TGJ47" s="210"/>
      <c r="TGK47" s="211"/>
      <c r="TGL47" s="149"/>
      <c r="TGT47" s="149"/>
      <c r="TGW47" s="171"/>
      <c r="TGX47" s="171"/>
      <c r="TGY47" s="149"/>
      <c r="THA47" s="152"/>
      <c r="THC47" s="152"/>
      <c r="THD47" s="212"/>
      <c r="THE47" s="210"/>
      <c r="THF47" s="211"/>
      <c r="THG47" s="149"/>
      <c r="THO47" s="149"/>
      <c r="THR47" s="171"/>
      <c r="THS47" s="171"/>
      <c r="THT47" s="149"/>
      <c r="THV47" s="152"/>
      <c r="THX47" s="152"/>
      <c r="THY47" s="212"/>
      <c r="THZ47" s="210"/>
      <c r="TIA47" s="211"/>
      <c r="TIB47" s="149"/>
      <c r="TIJ47" s="149"/>
      <c r="TIM47" s="171"/>
      <c r="TIN47" s="171"/>
      <c r="TIO47" s="149"/>
      <c r="TIQ47" s="152"/>
      <c r="TIS47" s="152"/>
      <c r="TIT47" s="212"/>
      <c r="TIU47" s="210"/>
      <c r="TIV47" s="211"/>
      <c r="TIW47" s="149"/>
      <c r="TJE47" s="149"/>
      <c r="TJH47" s="171"/>
      <c r="TJI47" s="171"/>
      <c r="TJJ47" s="149"/>
      <c r="TJL47" s="152"/>
      <c r="TJN47" s="152"/>
      <c r="TJO47" s="212"/>
      <c r="TJP47" s="210"/>
      <c r="TJQ47" s="211"/>
      <c r="TJR47" s="149"/>
      <c r="TJZ47" s="149"/>
      <c r="TKC47" s="171"/>
      <c r="TKD47" s="171"/>
      <c r="TKE47" s="149"/>
      <c r="TKG47" s="152"/>
      <c r="TKI47" s="152"/>
      <c r="TKJ47" s="212"/>
      <c r="TKK47" s="210"/>
      <c r="TKL47" s="211"/>
      <c r="TKM47" s="149"/>
      <c r="TKU47" s="149"/>
      <c r="TKX47" s="171"/>
      <c r="TKY47" s="171"/>
      <c r="TKZ47" s="149"/>
      <c r="TLB47" s="152"/>
      <c r="TLD47" s="152"/>
      <c r="TLE47" s="212"/>
      <c r="TLF47" s="210"/>
      <c r="TLG47" s="211"/>
      <c r="TLH47" s="149"/>
      <c r="TLP47" s="149"/>
      <c r="TLS47" s="171"/>
      <c r="TLT47" s="171"/>
      <c r="TLU47" s="149"/>
      <c r="TLW47" s="152"/>
      <c r="TLY47" s="152"/>
      <c r="TLZ47" s="212"/>
      <c r="TMA47" s="210"/>
      <c r="TMB47" s="211"/>
      <c r="TMC47" s="149"/>
      <c r="TMK47" s="149"/>
      <c r="TMN47" s="171"/>
      <c r="TMO47" s="171"/>
      <c r="TMP47" s="149"/>
      <c r="TMR47" s="152"/>
      <c r="TMT47" s="152"/>
      <c r="TMU47" s="212"/>
      <c r="TMV47" s="210"/>
      <c r="TMW47" s="211"/>
      <c r="TMX47" s="149"/>
      <c r="TNF47" s="149"/>
      <c r="TNI47" s="171"/>
      <c r="TNJ47" s="171"/>
      <c r="TNK47" s="149"/>
      <c r="TNM47" s="152"/>
      <c r="TNO47" s="152"/>
      <c r="TNP47" s="212"/>
      <c r="TNQ47" s="210"/>
      <c r="TNR47" s="211"/>
      <c r="TNS47" s="149"/>
      <c r="TOA47" s="149"/>
      <c r="TOD47" s="171"/>
      <c r="TOE47" s="171"/>
      <c r="TOF47" s="149"/>
      <c r="TOH47" s="152"/>
      <c r="TOJ47" s="152"/>
      <c r="TOK47" s="212"/>
      <c r="TOL47" s="210"/>
      <c r="TOM47" s="211"/>
      <c r="TON47" s="149"/>
      <c r="TOV47" s="149"/>
      <c r="TOY47" s="171"/>
      <c r="TOZ47" s="171"/>
      <c r="TPA47" s="149"/>
      <c r="TPC47" s="152"/>
      <c r="TPE47" s="152"/>
      <c r="TPF47" s="212"/>
      <c r="TPG47" s="210"/>
      <c r="TPH47" s="211"/>
      <c r="TPI47" s="149"/>
      <c r="TPQ47" s="149"/>
      <c r="TPT47" s="171"/>
      <c r="TPU47" s="171"/>
      <c r="TPV47" s="149"/>
      <c r="TPX47" s="152"/>
      <c r="TPZ47" s="152"/>
      <c r="TQA47" s="212"/>
      <c r="TQB47" s="210"/>
      <c r="TQC47" s="211"/>
      <c r="TQD47" s="149"/>
      <c r="TQL47" s="149"/>
      <c r="TQO47" s="171"/>
      <c r="TQP47" s="171"/>
      <c r="TQQ47" s="149"/>
      <c r="TQS47" s="152"/>
      <c r="TQU47" s="152"/>
      <c r="TQV47" s="212"/>
      <c r="TQW47" s="210"/>
      <c r="TQX47" s="211"/>
      <c r="TQY47" s="149"/>
      <c r="TRG47" s="149"/>
      <c r="TRJ47" s="171"/>
      <c r="TRK47" s="171"/>
      <c r="TRL47" s="149"/>
      <c r="TRN47" s="152"/>
      <c r="TRP47" s="152"/>
      <c r="TRQ47" s="212"/>
      <c r="TRR47" s="210"/>
      <c r="TRS47" s="211"/>
      <c r="TRT47" s="149"/>
      <c r="TSB47" s="149"/>
      <c r="TSE47" s="171"/>
      <c r="TSF47" s="171"/>
      <c r="TSG47" s="149"/>
      <c r="TSI47" s="152"/>
      <c r="TSK47" s="152"/>
      <c r="TSL47" s="212"/>
      <c r="TSM47" s="210"/>
      <c r="TSN47" s="211"/>
      <c r="TSO47" s="149"/>
      <c r="TSW47" s="149"/>
      <c r="TSZ47" s="171"/>
      <c r="TTA47" s="171"/>
      <c r="TTB47" s="149"/>
      <c r="TTD47" s="152"/>
      <c r="TTF47" s="152"/>
      <c r="TTG47" s="212"/>
      <c r="TTH47" s="210"/>
      <c r="TTI47" s="211"/>
      <c r="TTJ47" s="149"/>
      <c r="TTR47" s="149"/>
      <c r="TTU47" s="171"/>
      <c r="TTV47" s="171"/>
      <c r="TTW47" s="149"/>
      <c r="TTY47" s="152"/>
      <c r="TUA47" s="152"/>
      <c r="TUB47" s="212"/>
      <c r="TUC47" s="210"/>
      <c r="TUD47" s="211"/>
      <c r="TUE47" s="149"/>
      <c r="TUM47" s="149"/>
      <c r="TUP47" s="171"/>
      <c r="TUQ47" s="171"/>
      <c r="TUR47" s="149"/>
      <c r="TUT47" s="152"/>
      <c r="TUV47" s="152"/>
      <c r="TUW47" s="212"/>
      <c r="TUX47" s="210"/>
      <c r="TUY47" s="211"/>
      <c r="TUZ47" s="149"/>
      <c r="TVH47" s="149"/>
      <c r="TVK47" s="171"/>
      <c r="TVL47" s="171"/>
      <c r="TVM47" s="149"/>
      <c r="TVO47" s="152"/>
      <c r="TVQ47" s="152"/>
      <c r="TVR47" s="212"/>
      <c r="TVS47" s="210"/>
      <c r="TVT47" s="211"/>
      <c r="TVU47" s="149"/>
      <c r="TWC47" s="149"/>
      <c r="TWF47" s="171"/>
      <c r="TWG47" s="171"/>
      <c r="TWH47" s="149"/>
      <c r="TWJ47" s="152"/>
      <c r="TWL47" s="152"/>
      <c r="TWM47" s="212"/>
      <c r="TWN47" s="210"/>
      <c r="TWO47" s="211"/>
      <c r="TWP47" s="149"/>
      <c r="TWX47" s="149"/>
      <c r="TXA47" s="171"/>
      <c r="TXB47" s="171"/>
      <c r="TXC47" s="149"/>
      <c r="TXE47" s="152"/>
      <c r="TXG47" s="152"/>
      <c r="TXH47" s="212"/>
      <c r="TXI47" s="210"/>
      <c r="TXJ47" s="211"/>
      <c r="TXK47" s="149"/>
      <c r="TXS47" s="149"/>
      <c r="TXV47" s="171"/>
      <c r="TXW47" s="171"/>
      <c r="TXX47" s="149"/>
      <c r="TXZ47" s="152"/>
      <c r="TYB47" s="152"/>
      <c r="TYC47" s="212"/>
      <c r="TYD47" s="210"/>
      <c r="TYE47" s="211"/>
      <c r="TYF47" s="149"/>
      <c r="TYN47" s="149"/>
      <c r="TYQ47" s="171"/>
      <c r="TYR47" s="171"/>
      <c r="TYS47" s="149"/>
      <c r="TYU47" s="152"/>
      <c r="TYW47" s="152"/>
      <c r="TYX47" s="212"/>
      <c r="TYY47" s="210"/>
      <c r="TYZ47" s="211"/>
      <c r="TZA47" s="149"/>
      <c r="TZI47" s="149"/>
      <c r="TZL47" s="171"/>
      <c r="TZM47" s="171"/>
      <c r="TZN47" s="149"/>
      <c r="TZP47" s="152"/>
      <c r="TZR47" s="152"/>
      <c r="TZS47" s="212"/>
      <c r="TZT47" s="210"/>
      <c r="TZU47" s="211"/>
      <c r="TZV47" s="149"/>
      <c r="UAD47" s="149"/>
      <c r="UAG47" s="171"/>
      <c r="UAH47" s="171"/>
      <c r="UAI47" s="149"/>
      <c r="UAK47" s="152"/>
      <c r="UAM47" s="152"/>
      <c r="UAN47" s="212"/>
      <c r="UAO47" s="210"/>
      <c r="UAP47" s="211"/>
      <c r="UAQ47" s="149"/>
      <c r="UAY47" s="149"/>
      <c r="UBB47" s="171"/>
      <c r="UBC47" s="171"/>
      <c r="UBD47" s="149"/>
      <c r="UBF47" s="152"/>
      <c r="UBH47" s="152"/>
      <c r="UBI47" s="212"/>
      <c r="UBJ47" s="210"/>
      <c r="UBK47" s="211"/>
      <c r="UBL47" s="149"/>
      <c r="UBT47" s="149"/>
      <c r="UBW47" s="171"/>
      <c r="UBX47" s="171"/>
      <c r="UBY47" s="149"/>
      <c r="UCA47" s="152"/>
      <c r="UCC47" s="152"/>
      <c r="UCD47" s="212"/>
      <c r="UCE47" s="210"/>
      <c r="UCF47" s="211"/>
      <c r="UCG47" s="149"/>
      <c r="UCO47" s="149"/>
      <c r="UCR47" s="171"/>
      <c r="UCS47" s="171"/>
      <c r="UCT47" s="149"/>
      <c r="UCV47" s="152"/>
      <c r="UCX47" s="152"/>
      <c r="UCY47" s="212"/>
      <c r="UCZ47" s="210"/>
      <c r="UDA47" s="211"/>
      <c r="UDB47" s="149"/>
      <c r="UDJ47" s="149"/>
      <c r="UDM47" s="171"/>
      <c r="UDN47" s="171"/>
      <c r="UDO47" s="149"/>
      <c r="UDQ47" s="152"/>
      <c r="UDS47" s="152"/>
      <c r="UDT47" s="212"/>
      <c r="UDU47" s="210"/>
      <c r="UDV47" s="211"/>
      <c r="UDW47" s="149"/>
      <c r="UEE47" s="149"/>
      <c r="UEH47" s="171"/>
      <c r="UEI47" s="171"/>
      <c r="UEJ47" s="149"/>
      <c r="UEL47" s="152"/>
      <c r="UEN47" s="152"/>
      <c r="UEO47" s="212"/>
      <c r="UEP47" s="210"/>
      <c r="UEQ47" s="211"/>
      <c r="UER47" s="149"/>
      <c r="UEZ47" s="149"/>
      <c r="UFC47" s="171"/>
      <c r="UFD47" s="171"/>
      <c r="UFE47" s="149"/>
      <c r="UFG47" s="152"/>
      <c r="UFI47" s="152"/>
      <c r="UFJ47" s="212"/>
      <c r="UFK47" s="210"/>
      <c r="UFL47" s="211"/>
      <c r="UFM47" s="149"/>
      <c r="UFU47" s="149"/>
      <c r="UFX47" s="171"/>
      <c r="UFY47" s="171"/>
      <c r="UFZ47" s="149"/>
      <c r="UGB47" s="152"/>
      <c r="UGD47" s="152"/>
      <c r="UGE47" s="212"/>
      <c r="UGF47" s="210"/>
      <c r="UGG47" s="211"/>
      <c r="UGH47" s="149"/>
      <c r="UGP47" s="149"/>
      <c r="UGS47" s="171"/>
      <c r="UGT47" s="171"/>
      <c r="UGU47" s="149"/>
      <c r="UGW47" s="152"/>
      <c r="UGY47" s="152"/>
      <c r="UGZ47" s="212"/>
      <c r="UHA47" s="210"/>
      <c r="UHB47" s="211"/>
      <c r="UHC47" s="149"/>
      <c r="UHK47" s="149"/>
      <c r="UHN47" s="171"/>
      <c r="UHO47" s="171"/>
      <c r="UHP47" s="149"/>
      <c r="UHR47" s="152"/>
      <c r="UHT47" s="152"/>
      <c r="UHU47" s="212"/>
      <c r="UHV47" s="210"/>
      <c r="UHW47" s="211"/>
      <c r="UHX47" s="149"/>
      <c r="UIF47" s="149"/>
      <c r="UII47" s="171"/>
      <c r="UIJ47" s="171"/>
      <c r="UIK47" s="149"/>
      <c r="UIM47" s="152"/>
      <c r="UIO47" s="152"/>
      <c r="UIP47" s="212"/>
      <c r="UIQ47" s="210"/>
      <c r="UIR47" s="211"/>
      <c r="UIS47" s="149"/>
      <c r="UJA47" s="149"/>
      <c r="UJD47" s="171"/>
      <c r="UJE47" s="171"/>
      <c r="UJF47" s="149"/>
      <c r="UJH47" s="152"/>
      <c r="UJJ47" s="152"/>
      <c r="UJK47" s="212"/>
      <c r="UJL47" s="210"/>
      <c r="UJM47" s="211"/>
      <c r="UJN47" s="149"/>
      <c r="UJV47" s="149"/>
      <c r="UJY47" s="171"/>
      <c r="UJZ47" s="171"/>
      <c r="UKA47" s="149"/>
      <c r="UKC47" s="152"/>
      <c r="UKE47" s="152"/>
      <c r="UKF47" s="212"/>
      <c r="UKG47" s="210"/>
      <c r="UKH47" s="211"/>
      <c r="UKI47" s="149"/>
      <c r="UKQ47" s="149"/>
      <c r="UKT47" s="171"/>
      <c r="UKU47" s="171"/>
      <c r="UKV47" s="149"/>
      <c r="UKX47" s="152"/>
      <c r="UKZ47" s="152"/>
      <c r="ULA47" s="212"/>
      <c r="ULB47" s="210"/>
      <c r="ULC47" s="211"/>
      <c r="ULD47" s="149"/>
      <c r="ULL47" s="149"/>
      <c r="ULO47" s="171"/>
      <c r="ULP47" s="171"/>
      <c r="ULQ47" s="149"/>
      <c r="ULS47" s="152"/>
      <c r="ULU47" s="152"/>
      <c r="ULV47" s="212"/>
      <c r="ULW47" s="210"/>
      <c r="ULX47" s="211"/>
      <c r="ULY47" s="149"/>
      <c r="UMG47" s="149"/>
      <c r="UMJ47" s="171"/>
      <c r="UMK47" s="171"/>
      <c r="UML47" s="149"/>
      <c r="UMN47" s="152"/>
      <c r="UMP47" s="152"/>
      <c r="UMQ47" s="212"/>
      <c r="UMR47" s="210"/>
      <c r="UMS47" s="211"/>
      <c r="UMT47" s="149"/>
      <c r="UNB47" s="149"/>
      <c r="UNE47" s="171"/>
      <c r="UNF47" s="171"/>
      <c r="UNG47" s="149"/>
      <c r="UNI47" s="152"/>
      <c r="UNK47" s="152"/>
      <c r="UNL47" s="212"/>
      <c r="UNM47" s="210"/>
      <c r="UNN47" s="211"/>
      <c r="UNO47" s="149"/>
      <c r="UNW47" s="149"/>
      <c r="UNZ47" s="171"/>
      <c r="UOA47" s="171"/>
      <c r="UOB47" s="149"/>
      <c r="UOD47" s="152"/>
      <c r="UOF47" s="152"/>
      <c r="UOG47" s="212"/>
      <c r="UOH47" s="210"/>
      <c r="UOI47" s="211"/>
      <c r="UOJ47" s="149"/>
      <c r="UOR47" s="149"/>
      <c r="UOU47" s="171"/>
      <c r="UOV47" s="171"/>
      <c r="UOW47" s="149"/>
      <c r="UOY47" s="152"/>
      <c r="UPA47" s="152"/>
      <c r="UPB47" s="212"/>
      <c r="UPC47" s="210"/>
      <c r="UPD47" s="211"/>
      <c r="UPE47" s="149"/>
      <c r="UPM47" s="149"/>
      <c r="UPP47" s="171"/>
      <c r="UPQ47" s="171"/>
      <c r="UPR47" s="149"/>
      <c r="UPT47" s="152"/>
      <c r="UPV47" s="152"/>
      <c r="UPW47" s="212"/>
      <c r="UPX47" s="210"/>
      <c r="UPY47" s="211"/>
      <c r="UPZ47" s="149"/>
      <c r="UQH47" s="149"/>
      <c r="UQK47" s="171"/>
      <c r="UQL47" s="171"/>
      <c r="UQM47" s="149"/>
      <c r="UQO47" s="152"/>
      <c r="UQQ47" s="152"/>
      <c r="UQR47" s="212"/>
      <c r="UQS47" s="210"/>
      <c r="UQT47" s="211"/>
      <c r="UQU47" s="149"/>
      <c r="URC47" s="149"/>
      <c r="URF47" s="171"/>
      <c r="URG47" s="171"/>
      <c r="URH47" s="149"/>
      <c r="URJ47" s="152"/>
      <c r="URL47" s="152"/>
      <c r="URM47" s="212"/>
      <c r="URN47" s="210"/>
      <c r="URO47" s="211"/>
      <c r="URP47" s="149"/>
      <c r="URX47" s="149"/>
      <c r="USA47" s="171"/>
      <c r="USB47" s="171"/>
      <c r="USC47" s="149"/>
      <c r="USE47" s="152"/>
      <c r="USG47" s="152"/>
      <c r="USH47" s="212"/>
      <c r="USI47" s="210"/>
      <c r="USJ47" s="211"/>
      <c r="USK47" s="149"/>
      <c r="USS47" s="149"/>
      <c r="USV47" s="171"/>
      <c r="USW47" s="171"/>
      <c r="USX47" s="149"/>
      <c r="USZ47" s="152"/>
      <c r="UTB47" s="152"/>
      <c r="UTC47" s="212"/>
      <c r="UTD47" s="210"/>
      <c r="UTE47" s="211"/>
      <c r="UTF47" s="149"/>
      <c r="UTN47" s="149"/>
      <c r="UTQ47" s="171"/>
      <c r="UTR47" s="171"/>
      <c r="UTS47" s="149"/>
      <c r="UTU47" s="152"/>
      <c r="UTW47" s="152"/>
      <c r="UTX47" s="212"/>
      <c r="UTY47" s="210"/>
      <c r="UTZ47" s="211"/>
      <c r="UUA47" s="149"/>
      <c r="UUI47" s="149"/>
      <c r="UUL47" s="171"/>
      <c r="UUM47" s="171"/>
      <c r="UUN47" s="149"/>
      <c r="UUP47" s="152"/>
      <c r="UUR47" s="152"/>
      <c r="UUS47" s="212"/>
      <c r="UUT47" s="210"/>
      <c r="UUU47" s="211"/>
      <c r="UUV47" s="149"/>
      <c r="UVD47" s="149"/>
      <c r="UVG47" s="171"/>
      <c r="UVH47" s="171"/>
      <c r="UVI47" s="149"/>
      <c r="UVK47" s="152"/>
      <c r="UVM47" s="152"/>
      <c r="UVN47" s="212"/>
      <c r="UVO47" s="210"/>
      <c r="UVP47" s="211"/>
      <c r="UVQ47" s="149"/>
      <c r="UVY47" s="149"/>
      <c r="UWB47" s="171"/>
      <c r="UWC47" s="171"/>
      <c r="UWD47" s="149"/>
      <c r="UWF47" s="152"/>
      <c r="UWH47" s="152"/>
      <c r="UWI47" s="212"/>
      <c r="UWJ47" s="210"/>
      <c r="UWK47" s="211"/>
      <c r="UWL47" s="149"/>
      <c r="UWT47" s="149"/>
      <c r="UWW47" s="171"/>
      <c r="UWX47" s="171"/>
      <c r="UWY47" s="149"/>
      <c r="UXA47" s="152"/>
      <c r="UXC47" s="152"/>
      <c r="UXD47" s="212"/>
      <c r="UXE47" s="210"/>
      <c r="UXF47" s="211"/>
      <c r="UXG47" s="149"/>
      <c r="UXO47" s="149"/>
      <c r="UXR47" s="171"/>
      <c r="UXS47" s="171"/>
      <c r="UXT47" s="149"/>
      <c r="UXV47" s="152"/>
      <c r="UXX47" s="152"/>
      <c r="UXY47" s="212"/>
      <c r="UXZ47" s="210"/>
      <c r="UYA47" s="211"/>
      <c r="UYB47" s="149"/>
      <c r="UYJ47" s="149"/>
      <c r="UYM47" s="171"/>
      <c r="UYN47" s="171"/>
      <c r="UYO47" s="149"/>
      <c r="UYQ47" s="152"/>
      <c r="UYS47" s="152"/>
      <c r="UYT47" s="212"/>
      <c r="UYU47" s="210"/>
      <c r="UYV47" s="211"/>
      <c r="UYW47" s="149"/>
      <c r="UZE47" s="149"/>
      <c r="UZH47" s="171"/>
      <c r="UZI47" s="171"/>
      <c r="UZJ47" s="149"/>
      <c r="UZL47" s="152"/>
      <c r="UZN47" s="152"/>
      <c r="UZO47" s="212"/>
      <c r="UZP47" s="210"/>
      <c r="UZQ47" s="211"/>
      <c r="UZR47" s="149"/>
      <c r="UZZ47" s="149"/>
      <c r="VAC47" s="171"/>
      <c r="VAD47" s="171"/>
      <c r="VAE47" s="149"/>
      <c r="VAG47" s="152"/>
      <c r="VAI47" s="152"/>
      <c r="VAJ47" s="212"/>
      <c r="VAK47" s="210"/>
      <c r="VAL47" s="211"/>
      <c r="VAM47" s="149"/>
      <c r="VAU47" s="149"/>
      <c r="VAX47" s="171"/>
      <c r="VAY47" s="171"/>
      <c r="VAZ47" s="149"/>
      <c r="VBB47" s="152"/>
      <c r="VBD47" s="152"/>
      <c r="VBE47" s="212"/>
      <c r="VBF47" s="210"/>
      <c r="VBG47" s="211"/>
      <c r="VBH47" s="149"/>
      <c r="VBP47" s="149"/>
      <c r="VBS47" s="171"/>
      <c r="VBT47" s="171"/>
      <c r="VBU47" s="149"/>
      <c r="VBW47" s="152"/>
      <c r="VBY47" s="152"/>
      <c r="VBZ47" s="212"/>
      <c r="VCA47" s="210"/>
      <c r="VCB47" s="211"/>
      <c r="VCC47" s="149"/>
      <c r="VCK47" s="149"/>
      <c r="VCN47" s="171"/>
      <c r="VCO47" s="171"/>
      <c r="VCP47" s="149"/>
      <c r="VCR47" s="152"/>
      <c r="VCT47" s="152"/>
      <c r="VCU47" s="212"/>
      <c r="VCV47" s="210"/>
      <c r="VCW47" s="211"/>
      <c r="VCX47" s="149"/>
      <c r="VDF47" s="149"/>
      <c r="VDI47" s="171"/>
      <c r="VDJ47" s="171"/>
      <c r="VDK47" s="149"/>
      <c r="VDM47" s="152"/>
      <c r="VDO47" s="152"/>
      <c r="VDP47" s="212"/>
      <c r="VDQ47" s="210"/>
      <c r="VDR47" s="211"/>
      <c r="VDS47" s="149"/>
      <c r="VEA47" s="149"/>
      <c r="VED47" s="171"/>
      <c r="VEE47" s="171"/>
      <c r="VEF47" s="149"/>
      <c r="VEH47" s="152"/>
      <c r="VEJ47" s="152"/>
      <c r="VEK47" s="212"/>
      <c r="VEL47" s="210"/>
      <c r="VEM47" s="211"/>
      <c r="VEN47" s="149"/>
      <c r="VEV47" s="149"/>
      <c r="VEY47" s="171"/>
      <c r="VEZ47" s="171"/>
      <c r="VFA47" s="149"/>
      <c r="VFC47" s="152"/>
      <c r="VFE47" s="152"/>
      <c r="VFF47" s="212"/>
      <c r="VFG47" s="210"/>
      <c r="VFH47" s="211"/>
      <c r="VFI47" s="149"/>
      <c r="VFQ47" s="149"/>
      <c r="VFT47" s="171"/>
      <c r="VFU47" s="171"/>
      <c r="VFV47" s="149"/>
      <c r="VFX47" s="152"/>
      <c r="VFZ47" s="152"/>
      <c r="VGA47" s="212"/>
      <c r="VGB47" s="210"/>
      <c r="VGC47" s="211"/>
      <c r="VGD47" s="149"/>
      <c r="VGL47" s="149"/>
      <c r="VGO47" s="171"/>
      <c r="VGP47" s="171"/>
      <c r="VGQ47" s="149"/>
      <c r="VGS47" s="152"/>
      <c r="VGU47" s="152"/>
      <c r="VGV47" s="212"/>
      <c r="VGW47" s="210"/>
      <c r="VGX47" s="211"/>
      <c r="VGY47" s="149"/>
      <c r="VHG47" s="149"/>
      <c r="VHJ47" s="171"/>
      <c r="VHK47" s="171"/>
      <c r="VHL47" s="149"/>
      <c r="VHN47" s="152"/>
      <c r="VHP47" s="152"/>
      <c r="VHQ47" s="212"/>
      <c r="VHR47" s="210"/>
      <c r="VHS47" s="211"/>
      <c r="VHT47" s="149"/>
      <c r="VIB47" s="149"/>
      <c r="VIE47" s="171"/>
      <c r="VIF47" s="171"/>
      <c r="VIG47" s="149"/>
      <c r="VII47" s="152"/>
      <c r="VIK47" s="152"/>
      <c r="VIL47" s="212"/>
      <c r="VIM47" s="210"/>
      <c r="VIN47" s="211"/>
      <c r="VIO47" s="149"/>
      <c r="VIW47" s="149"/>
      <c r="VIZ47" s="171"/>
      <c r="VJA47" s="171"/>
      <c r="VJB47" s="149"/>
      <c r="VJD47" s="152"/>
      <c r="VJF47" s="152"/>
      <c r="VJG47" s="212"/>
      <c r="VJH47" s="210"/>
      <c r="VJI47" s="211"/>
      <c r="VJJ47" s="149"/>
      <c r="VJR47" s="149"/>
      <c r="VJU47" s="171"/>
      <c r="VJV47" s="171"/>
      <c r="VJW47" s="149"/>
      <c r="VJY47" s="152"/>
      <c r="VKA47" s="152"/>
      <c r="VKB47" s="212"/>
      <c r="VKC47" s="210"/>
      <c r="VKD47" s="211"/>
      <c r="VKE47" s="149"/>
      <c r="VKM47" s="149"/>
      <c r="VKP47" s="171"/>
      <c r="VKQ47" s="171"/>
      <c r="VKR47" s="149"/>
      <c r="VKT47" s="152"/>
      <c r="VKV47" s="152"/>
      <c r="VKW47" s="212"/>
      <c r="VKX47" s="210"/>
      <c r="VKY47" s="211"/>
      <c r="VKZ47" s="149"/>
      <c r="VLH47" s="149"/>
      <c r="VLK47" s="171"/>
      <c r="VLL47" s="171"/>
      <c r="VLM47" s="149"/>
      <c r="VLO47" s="152"/>
      <c r="VLQ47" s="152"/>
      <c r="VLR47" s="212"/>
      <c r="VLS47" s="210"/>
      <c r="VLT47" s="211"/>
      <c r="VLU47" s="149"/>
      <c r="VMC47" s="149"/>
      <c r="VMF47" s="171"/>
      <c r="VMG47" s="171"/>
      <c r="VMH47" s="149"/>
      <c r="VMJ47" s="152"/>
      <c r="VML47" s="152"/>
      <c r="VMM47" s="212"/>
      <c r="VMN47" s="210"/>
      <c r="VMO47" s="211"/>
      <c r="VMP47" s="149"/>
      <c r="VMX47" s="149"/>
      <c r="VNA47" s="171"/>
      <c r="VNB47" s="171"/>
      <c r="VNC47" s="149"/>
      <c r="VNE47" s="152"/>
      <c r="VNG47" s="152"/>
      <c r="VNH47" s="212"/>
      <c r="VNI47" s="210"/>
      <c r="VNJ47" s="211"/>
      <c r="VNK47" s="149"/>
      <c r="VNS47" s="149"/>
      <c r="VNV47" s="171"/>
      <c r="VNW47" s="171"/>
      <c r="VNX47" s="149"/>
      <c r="VNZ47" s="152"/>
      <c r="VOB47" s="152"/>
      <c r="VOC47" s="212"/>
      <c r="VOD47" s="210"/>
      <c r="VOE47" s="211"/>
      <c r="VOF47" s="149"/>
      <c r="VON47" s="149"/>
      <c r="VOQ47" s="171"/>
      <c r="VOR47" s="171"/>
      <c r="VOS47" s="149"/>
      <c r="VOU47" s="152"/>
      <c r="VOW47" s="152"/>
      <c r="VOX47" s="212"/>
      <c r="VOY47" s="210"/>
      <c r="VOZ47" s="211"/>
      <c r="VPA47" s="149"/>
      <c r="VPI47" s="149"/>
      <c r="VPL47" s="171"/>
      <c r="VPM47" s="171"/>
      <c r="VPN47" s="149"/>
      <c r="VPP47" s="152"/>
      <c r="VPR47" s="152"/>
      <c r="VPS47" s="212"/>
      <c r="VPT47" s="210"/>
      <c r="VPU47" s="211"/>
      <c r="VPV47" s="149"/>
      <c r="VQD47" s="149"/>
      <c r="VQG47" s="171"/>
      <c r="VQH47" s="171"/>
      <c r="VQI47" s="149"/>
      <c r="VQK47" s="152"/>
      <c r="VQM47" s="152"/>
      <c r="VQN47" s="212"/>
      <c r="VQO47" s="210"/>
      <c r="VQP47" s="211"/>
      <c r="VQQ47" s="149"/>
      <c r="VQY47" s="149"/>
      <c r="VRB47" s="171"/>
      <c r="VRC47" s="171"/>
      <c r="VRD47" s="149"/>
      <c r="VRF47" s="152"/>
      <c r="VRH47" s="152"/>
      <c r="VRI47" s="212"/>
      <c r="VRJ47" s="210"/>
      <c r="VRK47" s="211"/>
      <c r="VRL47" s="149"/>
      <c r="VRT47" s="149"/>
      <c r="VRW47" s="171"/>
      <c r="VRX47" s="171"/>
      <c r="VRY47" s="149"/>
      <c r="VSA47" s="152"/>
      <c r="VSC47" s="152"/>
      <c r="VSD47" s="212"/>
      <c r="VSE47" s="210"/>
      <c r="VSF47" s="211"/>
      <c r="VSG47" s="149"/>
      <c r="VSO47" s="149"/>
      <c r="VSR47" s="171"/>
      <c r="VSS47" s="171"/>
      <c r="VST47" s="149"/>
      <c r="VSV47" s="152"/>
      <c r="VSX47" s="152"/>
      <c r="VSY47" s="212"/>
      <c r="VSZ47" s="210"/>
      <c r="VTA47" s="211"/>
      <c r="VTB47" s="149"/>
      <c r="VTJ47" s="149"/>
      <c r="VTM47" s="171"/>
      <c r="VTN47" s="171"/>
      <c r="VTO47" s="149"/>
      <c r="VTQ47" s="152"/>
      <c r="VTS47" s="152"/>
      <c r="VTT47" s="212"/>
      <c r="VTU47" s="210"/>
      <c r="VTV47" s="211"/>
      <c r="VTW47" s="149"/>
      <c r="VUE47" s="149"/>
      <c r="VUH47" s="171"/>
      <c r="VUI47" s="171"/>
      <c r="VUJ47" s="149"/>
      <c r="VUL47" s="152"/>
      <c r="VUN47" s="152"/>
      <c r="VUO47" s="212"/>
      <c r="VUP47" s="210"/>
      <c r="VUQ47" s="211"/>
      <c r="VUR47" s="149"/>
      <c r="VUZ47" s="149"/>
      <c r="VVC47" s="171"/>
      <c r="VVD47" s="171"/>
      <c r="VVE47" s="149"/>
      <c r="VVG47" s="152"/>
      <c r="VVI47" s="152"/>
      <c r="VVJ47" s="212"/>
      <c r="VVK47" s="210"/>
      <c r="VVL47" s="211"/>
      <c r="VVM47" s="149"/>
      <c r="VVU47" s="149"/>
      <c r="VVX47" s="171"/>
      <c r="VVY47" s="171"/>
      <c r="VVZ47" s="149"/>
      <c r="VWB47" s="152"/>
      <c r="VWD47" s="152"/>
      <c r="VWE47" s="212"/>
      <c r="VWF47" s="210"/>
      <c r="VWG47" s="211"/>
      <c r="VWH47" s="149"/>
      <c r="VWP47" s="149"/>
      <c r="VWS47" s="171"/>
      <c r="VWT47" s="171"/>
      <c r="VWU47" s="149"/>
      <c r="VWW47" s="152"/>
      <c r="VWY47" s="152"/>
      <c r="VWZ47" s="212"/>
      <c r="VXA47" s="210"/>
      <c r="VXB47" s="211"/>
      <c r="VXC47" s="149"/>
      <c r="VXK47" s="149"/>
      <c r="VXN47" s="171"/>
      <c r="VXO47" s="171"/>
      <c r="VXP47" s="149"/>
      <c r="VXR47" s="152"/>
      <c r="VXT47" s="152"/>
      <c r="VXU47" s="212"/>
      <c r="VXV47" s="210"/>
      <c r="VXW47" s="211"/>
      <c r="VXX47" s="149"/>
      <c r="VYF47" s="149"/>
      <c r="VYI47" s="171"/>
      <c r="VYJ47" s="171"/>
      <c r="VYK47" s="149"/>
      <c r="VYM47" s="152"/>
      <c r="VYO47" s="152"/>
      <c r="VYP47" s="212"/>
      <c r="VYQ47" s="210"/>
      <c r="VYR47" s="211"/>
      <c r="VYS47" s="149"/>
      <c r="VZA47" s="149"/>
      <c r="VZD47" s="171"/>
      <c r="VZE47" s="171"/>
      <c r="VZF47" s="149"/>
      <c r="VZH47" s="152"/>
      <c r="VZJ47" s="152"/>
      <c r="VZK47" s="212"/>
      <c r="VZL47" s="210"/>
      <c r="VZM47" s="211"/>
      <c r="VZN47" s="149"/>
      <c r="VZV47" s="149"/>
      <c r="VZY47" s="171"/>
      <c r="VZZ47" s="171"/>
      <c r="WAA47" s="149"/>
      <c r="WAC47" s="152"/>
      <c r="WAE47" s="152"/>
      <c r="WAF47" s="212"/>
      <c r="WAG47" s="210"/>
      <c r="WAH47" s="211"/>
      <c r="WAI47" s="149"/>
      <c r="WAQ47" s="149"/>
      <c r="WAT47" s="171"/>
      <c r="WAU47" s="171"/>
      <c r="WAV47" s="149"/>
      <c r="WAX47" s="152"/>
      <c r="WAZ47" s="152"/>
      <c r="WBA47" s="212"/>
      <c r="WBB47" s="210"/>
      <c r="WBC47" s="211"/>
      <c r="WBD47" s="149"/>
      <c r="WBL47" s="149"/>
      <c r="WBO47" s="171"/>
      <c r="WBP47" s="171"/>
      <c r="WBQ47" s="149"/>
      <c r="WBS47" s="152"/>
      <c r="WBU47" s="152"/>
      <c r="WBV47" s="212"/>
      <c r="WBW47" s="210"/>
      <c r="WBX47" s="211"/>
      <c r="WBY47" s="149"/>
      <c r="WCG47" s="149"/>
      <c r="WCJ47" s="171"/>
      <c r="WCK47" s="171"/>
      <c r="WCL47" s="149"/>
      <c r="WCN47" s="152"/>
      <c r="WCP47" s="152"/>
      <c r="WCQ47" s="212"/>
      <c r="WCR47" s="210"/>
      <c r="WCS47" s="211"/>
      <c r="WCT47" s="149"/>
      <c r="WDB47" s="149"/>
      <c r="WDE47" s="171"/>
      <c r="WDF47" s="171"/>
      <c r="WDG47" s="149"/>
      <c r="WDI47" s="152"/>
      <c r="WDK47" s="152"/>
      <c r="WDL47" s="212"/>
      <c r="WDM47" s="210"/>
      <c r="WDN47" s="211"/>
      <c r="WDO47" s="149"/>
      <c r="WDW47" s="149"/>
      <c r="WDZ47" s="171"/>
      <c r="WEA47" s="171"/>
      <c r="WEB47" s="149"/>
      <c r="WED47" s="152"/>
      <c r="WEF47" s="152"/>
      <c r="WEG47" s="212"/>
      <c r="WEH47" s="210"/>
      <c r="WEI47" s="211"/>
      <c r="WEJ47" s="149"/>
      <c r="WER47" s="149"/>
      <c r="WEU47" s="171"/>
      <c r="WEV47" s="171"/>
      <c r="WEW47" s="149"/>
      <c r="WEY47" s="152"/>
      <c r="WFA47" s="152"/>
      <c r="WFB47" s="212"/>
      <c r="WFC47" s="210"/>
      <c r="WFD47" s="211"/>
      <c r="WFE47" s="149"/>
      <c r="WFM47" s="149"/>
      <c r="WFP47" s="171"/>
      <c r="WFQ47" s="171"/>
      <c r="WFR47" s="149"/>
      <c r="WFT47" s="152"/>
      <c r="WFV47" s="152"/>
      <c r="WFW47" s="212"/>
      <c r="WFX47" s="210"/>
      <c r="WFY47" s="211"/>
      <c r="WFZ47" s="149"/>
      <c r="WGH47" s="149"/>
      <c r="WGK47" s="171"/>
      <c r="WGL47" s="171"/>
      <c r="WGM47" s="149"/>
      <c r="WGO47" s="152"/>
      <c r="WGQ47" s="152"/>
      <c r="WGR47" s="212"/>
      <c r="WGS47" s="210"/>
      <c r="WGT47" s="211"/>
      <c r="WGU47" s="149"/>
      <c r="WHC47" s="149"/>
      <c r="WHF47" s="171"/>
      <c r="WHG47" s="171"/>
      <c r="WHH47" s="149"/>
      <c r="WHJ47" s="152"/>
      <c r="WHL47" s="152"/>
      <c r="WHM47" s="212"/>
      <c r="WHN47" s="210"/>
      <c r="WHO47" s="211"/>
      <c r="WHP47" s="149"/>
      <c r="WHX47" s="149"/>
      <c r="WIA47" s="171"/>
      <c r="WIB47" s="171"/>
      <c r="WIC47" s="149"/>
      <c r="WIE47" s="152"/>
      <c r="WIG47" s="152"/>
      <c r="WIH47" s="212"/>
      <c r="WII47" s="210"/>
      <c r="WIJ47" s="211"/>
      <c r="WIK47" s="149"/>
      <c r="WIS47" s="149"/>
      <c r="WIV47" s="171"/>
      <c r="WIW47" s="171"/>
      <c r="WIX47" s="149"/>
      <c r="WIZ47" s="152"/>
      <c r="WJB47" s="152"/>
      <c r="WJC47" s="212"/>
      <c r="WJD47" s="210"/>
      <c r="WJE47" s="211"/>
      <c r="WJF47" s="149"/>
      <c r="WJN47" s="149"/>
      <c r="WJQ47" s="171"/>
      <c r="WJR47" s="171"/>
      <c r="WJS47" s="149"/>
      <c r="WJU47" s="152"/>
      <c r="WJW47" s="152"/>
      <c r="WJX47" s="212"/>
      <c r="WJY47" s="210"/>
      <c r="WJZ47" s="211"/>
      <c r="WKA47" s="149"/>
      <c r="WKI47" s="149"/>
      <c r="WKL47" s="171"/>
      <c r="WKM47" s="171"/>
      <c r="WKN47" s="149"/>
      <c r="WKP47" s="152"/>
      <c r="WKR47" s="152"/>
      <c r="WKS47" s="212"/>
      <c r="WKT47" s="210"/>
      <c r="WKU47" s="211"/>
      <c r="WKV47" s="149"/>
      <c r="WLD47" s="149"/>
      <c r="WLG47" s="171"/>
      <c r="WLH47" s="171"/>
      <c r="WLI47" s="149"/>
      <c r="WLK47" s="152"/>
      <c r="WLM47" s="152"/>
      <c r="WLN47" s="212"/>
      <c r="WLO47" s="210"/>
      <c r="WLP47" s="211"/>
      <c r="WLQ47" s="149"/>
      <c r="WLY47" s="149"/>
      <c r="WMB47" s="171"/>
      <c r="WMC47" s="171"/>
      <c r="WMD47" s="149"/>
      <c r="WMF47" s="152"/>
      <c r="WMH47" s="152"/>
      <c r="WMI47" s="212"/>
      <c r="WMJ47" s="210"/>
      <c r="WMK47" s="211"/>
      <c r="WML47" s="149"/>
      <c r="WMT47" s="149"/>
      <c r="WMW47" s="171"/>
      <c r="WMX47" s="171"/>
      <c r="WMY47" s="149"/>
      <c r="WNA47" s="152"/>
      <c r="WNC47" s="152"/>
      <c r="WND47" s="212"/>
      <c r="WNE47" s="210"/>
      <c r="WNF47" s="211"/>
      <c r="WNG47" s="149"/>
      <c r="WNO47" s="149"/>
      <c r="WNR47" s="171"/>
      <c r="WNS47" s="171"/>
      <c r="WNT47" s="149"/>
      <c r="WNV47" s="152"/>
      <c r="WNX47" s="152"/>
      <c r="WNY47" s="212"/>
      <c r="WNZ47" s="210"/>
      <c r="WOA47" s="211"/>
      <c r="WOB47" s="149"/>
      <c r="WOJ47" s="149"/>
      <c r="WOM47" s="171"/>
      <c r="WON47" s="171"/>
      <c r="WOO47" s="149"/>
      <c r="WOQ47" s="152"/>
      <c r="WOS47" s="152"/>
      <c r="WOT47" s="212"/>
      <c r="WOU47" s="210"/>
      <c r="WOV47" s="211"/>
      <c r="WOW47" s="149"/>
      <c r="WPE47" s="149"/>
      <c r="WPH47" s="171"/>
      <c r="WPI47" s="171"/>
      <c r="WPJ47" s="149"/>
      <c r="WPL47" s="152"/>
      <c r="WPN47" s="152"/>
      <c r="WPO47" s="212"/>
      <c r="WPP47" s="210"/>
      <c r="WPQ47" s="211"/>
      <c r="WPR47" s="149"/>
      <c r="WPZ47" s="149"/>
      <c r="WQC47" s="171"/>
      <c r="WQD47" s="171"/>
      <c r="WQE47" s="149"/>
      <c r="WQG47" s="152"/>
      <c r="WQI47" s="152"/>
      <c r="WQJ47" s="212"/>
      <c r="WQK47" s="210"/>
      <c r="WQL47" s="211"/>
      <c r="WQM47" s="149"/>
      <c r="WQU47" s="149"/>
      <c r="WQX47" s="171"/>
      <c r="WQY47" s="171"/>
      <c r="WQZ47" s="149"/>
      <c r="WRB47" s="152"/>
      <c r="WRD47" s="152"/>
      <c r="WRE47" s="212"/>
      <c r="WRF47" s="210"/>
      <c r="WRG47" s="211"/>
      <c r="WRH47" s="149"/>
      <c r="WRP47" s="149"/>
      <c r="WRS47" s="171"/>
      <c r="WRT47" s="171"/>
      <c r="WRU47" s="149"/>
      <c r="WRW47" s="152"/>
      <c r="WRY47" s="152"/>
      <c r="WRZ47" s="212"/>
      <c r="WSA47" s="210"/>
      <c r="WSB47" s="211"/>
      <c r="WSC47" s="149"/>
      <c r="WSK47" s="149"/>
      <c r="WSN47" s="171"/>
      <c r="WSO47" s="171"/>
      <c r="WSP47" s="149"/>
      <c r="WSR47" s="152"/>
      <c r="WST47" s="152"/>
      <c r="WSU47" s="212"/>
      <c r="WSV47" s="210"/>
      <c r="WSW47" s="211"/>
      <c r="WSX47" s="149"/>
      <c r="WTF47" s="149"/>
      <c r="WTI47" s="171"/>
      <c r="WTJ47" s="171"/>
      <c r="WTK47" s="149"/>
      <c r="WTM47" s="152"/>
      <c r="WTO47" s="152"/>
      <c r="WTP47" s="212"/>
      <c r="WTQ47" s="210"/>
      <c r="WTR47" s="211"/>
      <c r="WTS47" s="149"/>
      <c r="WUA47" s="149"/>
      <c r="WUD47" s="171"/>
      <c r="WUE47" s="171"/>
      <c r="WUF47" s="149"/>
      <c r="WUH47" s="152"/>
      <c r="WUJ47" s="152"/>
      <c r="WUK47" s="212"/>
      <c r="WUL47" s="210"/>
      <c r="WUM47" s="211"/>
      <c r="WUN47" s="149"/>
      <c r="WUV47" s="149"/>
      <c r="WUY47" s="171"/>
      <c r="WUZ47" s="171"/>
      <c r="WVA47" s="149"/>
      <c r="WVC47" s="152"/>
      <c r="WVE47" s="152"/>
      <c r="WVF47" s="212"/>
      <c r="WVG47" s="210"/>
      <c r="WVH47" s="211"/>
      <c r="WVI47" s="149"/>
      <c r="WVQ47" s="149"/>
      <c r="WVT47" s="171"/>
      <c r="WVU47" s="171"/>
      <c r="WVV47" s="149"/>
      <c r="WVX47" s="152"/>
      <c r="WVZ47" s="152"/>
      <c r="WWA47" s="212"/>
      <c r="WWB47" s="210"/>
      <c r="WWC47" s="211"/>
      <c r="WWD47" s="149"/>
      <c r="WWL47" s="149"/>
      <c r="WWO47" s="171"/>
      <c r="WWP47" s="171"/>
      <c r="WWQ47" s="149"/>
      <c r="WWS47" s="152"/>
      <c r="WWU47" s="152"/>
      <c r="WWV47" s="212"/>
      <c r="WWW47" s="210"/>
      <c r="WWX47" s="211"/>
      <c r="WWY47" s="149"/>
      <c r="WXG47" s="149"/>
      <c r="WXJ47" s="171"/>
      <c r="WXK47" s="171"/>
      <c r="WXL47" s="149"/>
      <c r="WXN47" s="152"/>
      <c r="WXP47" s="152"/>
      <c r="WXQ47" s="212"/>
      <c r="WXR47" s="210"/>
      <c r="WXS47" s="211"/>
      <c r="WXT47" s="149"/>
      <c r="WYB47" s="149"/>
      <c r="WYE47" s="171"/>
      <c r="WYF47" s="171"/>
      <c r="WYG47" s="149"/>
      <c r="WYI47" s="152"/>
      <c r="WYK47" s="152"/>
      <c r="WYL47" s="212"/>
      <c r="WYM47" s="210"/>
      <c r="WYN47" s="211"/>
      <c r="WYO47" s="149"/>
      <c r="WYW47" s="149"/>
      <c r="WYZ47" s="171"/>
      <c r="WZA47" s="171"/>
      <c r="WZB47" s="149"/>
      <c r="WZD47" s="152"/>
      <c r="WZF47" s="152"/>
      <c r="WZG47" s="212"/>
      <c r="WZH47" s="210"/>
      <c r="WZI47" s="211"/>
      <c r="WZJ47" s="149"/>
      <c r="WZR47" s="149"/>
      <c r="WZU47" s="171"/>
      <c r="WZV47" s="171"/>
      <c r="WZW47" s="149"/>
      <c r="WZY47" s="152"/>
      <c r="XAA47" s="152"/>
      <c r="XAB47" s="212"/>
      <c r="XAC47" s="210"/>
      <c r="XAD47" s="211"/>
      <c r="XAE47" s="149"/>
      <c r="XAM47" s="149"/>
      <c r="XAP47" s="171"/>
      <c r="XAQ47" s="171"/>
      <c r="XAR47" s="149"/>
      <c r="XAT47" s="152"/>
      <c r="XAV47" s="152"/>
      <c r="XAW47" s="212"/>
      <c r="XAX47" s="210"/>
      <c r="XAY47" s="211"/>
      <c r="XAZ47" s="149"/>
      <c r="XBH47" s="149"/>
      <c r="XBK47" s="171"/>
      <c r="XBL47" s="171"/>
      <c r="XBM47" s="149"/>
      <c r="XBO47" s="152"/>
      <c r="XBQ47" s="152"/>
      <c r="XBR47" s="212"/>
      <c r="XBS47" s="210"/>
      <c r="XBT47" s="211"/>
      <c r="XBU47" s="149"/>
      <c r="XCC47" s="149"/>
      <c r="XCF47" s="171"/>
      <c r="XCG47" s="171"/>
      <c r="XCH47" s="149"/>
      <c r="XCJ47" s="152"/>
      <c r="XCL47" s="152"/>
      <c r="XCM47" s="212"/>
      <c r="XCN47" s="210"/>
      <c r="XCO47" s="211"/>
      <c r="XCP47" s="149"/>
      <c r="XCX47" s="149"/>
      <c r="XDA47" s="171"/>
      <c r="XDB47" s="171"/>
      <c r="XDC47" s="149"/>
      <c r="XDE47" s="152"/>
      <c r="XDG47" s="152"/>
      <c r="XDH47" s="212"/>
      <c r="XDI47" s="210"/>
      <c r="XDJ47" s="211"/>
      <c r="XDK47" s="149"/>
      <c r="XDS47" s="149"/>
      <c r="XDV47" s="171"/>
      <c r="XDW47" s="171"/>
      <c r="XDX47" s="149"/>
      <c r="XDZ47" s="152"/>
      <c r="XEB47" s="152"/>
      <c r="XEC47" s="212"/>
      <c r="XED47" s="210"/>
      <c r="XEE47" s="211"/>
      <c r="XEF47" s="149"/>
      <c r="XEN47" s="149"/>
      <c r="XEQ47" s="171"/>
      <c r="XER47" s="171"/>
      <c r="XES47" s="149"/>
      <c r="XEU47" s="152"/>
      <c r="XEW47" s="152"/>
      <c r="XEX47" s="212"/>
      <c r="XEY47" s="210"/>
      <c r="XEZ47" s="211"/>
      <c r="XFA47" s="149"/>
    </row>
    <row r="48" spans="1:1024 1026:2046 2049:3067 3075:4096 4104:5119 5121:7162 7170:8191 8199:11257 11265:12286 12294:14336 14338:15360 15363:16381" s="101" customFormat="1" ht="15.75" x14ac:dyDescent="0.25">
      <c r="A48" s="100"/>
      <c r="I48" s="100"/>
      <c r="L48" s="102"/>
      <c r="M48" s="102"/>
      <c r="N48" s="100"/>
      <c r="P48" s="85"/>
      <c r="Q48" s="103"/>
      <c r="R48" s="104"/>
      <c r="S48" s="183"/>
      <c r="T48" s="109"/>
      <c r="U48" s="93"/>
      <c r="V48" s="100"/>
      <c r="AD48" s="100"/>
      <c r="AG48" s="102"/>
      <c r="AH48" s="102"/>
      <c r="AI48" s="100"/>
      <c r="AK48" s="85"/>
      <c r="AM48" s="85"/>
      <c r="AN48" s="84"/>
      <c r="AO48" s="109"/>
      <c r="AP48" s="93"/>
      <c r="AQ48" s="100"/>
      <c r="AY48" s="100"/>
      <c r="BB48" s="102"/>
      <c r="BC48" s="102"/>
      <c r="BD48" s="100"/>
      <c r="BF48" s="85"/>
      <c r="BH48" s="85"/>
      <c r="BI48" s="84"/>
      <c r="BJ48" s="109"/>
      <c r="BK48" s="93"/>
      <c r="BL48" s="100"/>
      <c r="BT48" s="100"/>
      <c r="BW48" s="102"/>
      <c r="BX48" s="102"/>
      <c r="BY48" s="100"/>
      <c r="CA48" s="85"/>
      <c r="CC48" s="85"/>
      <c r="CD48" s="84"/>
      <c r="CE48" s="109"/>
      <c r="CF48" s="93"/>
      <c r="CG48" s="100"/>
      <c r="CO48" s="100"/>
      <c r="CR48" s="102"/>
      <c r="CS48" s="102"/>
      <c r="CT48" s="100"/>
      <c r="CV48" s="85"/>
      <c r="CX48" s="85"/>
      <c r="CY48" s="84"/>
      <c r="CZ48" s="109"/>
      <c r="DA48" s="93"/>
      <c r="DB48" s="100"/>
      <c r="DJ48" s="100"/>
      <c r="DM48" s="102"/>
      <c r="DN48" s="102"/>
      <c r="DO48" s="100"/>
      <c r="DQ48" s="85"/>
      <c r="DS48" s="85"/>
      <c r="DT48" s="84"/>
      <c r="DU48" s="109"/>
      <c r="DV48" s="93"/>
      <c r="DW48" s="100"/>
      <c r="EE48" s="100"/>
      <c r="EH48" s="102"/>
      <c r="EI48" s="102"/>
      <c r="EJ48" s="100"/>
      <c r="EL48" s="85"/>
      <c r="EN48" s="85"/>
      <c r="EO48" s="84"/>
      <c r="EP48" s="109"/>
      <c r="EQ48" s="93"/>
      <c r="ER48" s="100"/>
      <c r="EZ48" s="100"/>
      <c r="FC48" s="102"/>
      <c r="FD48" s="102"/>
      <c r="FE48" s="100"/>
      <c r="FG48" s="85"/>
      <c r="FI48" s="85"/>
      <c r="FJ48" s="84"/>
      <c r="FK48" s="109"/>
      <c r="FL48" s="93"/>
      <c r="FM48" s="100"/>
      <c r="FU48" s="100"/>
      <c r="FX48" s="102"/>
      <c r="FY48" s="102"/>
      <c r="FZ48" s="100"/>
      <c r="GB48" s="85"/>
      <c r="GD48" s="85"/>
      <c r="GE48" s="84"/>
      <c r="GF48" s="109"/>
      <c r="GG48" s="93"/>
      <c r="GH48" s="100"/>
      <c r="GP48" s="100"/>
      <c r="GS48" s="102"/>
      <c r="GT48" s="102"/>
      <c r="GU48" s="100"/>
      <c r="GW48" s="85"/>
      <c r="GY48" s="85"/>
      <c r="GZ48" s="84"/>
      <c r="HA48" s="109"/>
      <c r="HB48" s="93"/>
      <c r="HC48" s="100"/>
      <c r="HK48" s="100"/>
      <c r="HN48" s="102"/>
      <c r="HO48" s="102"/>
      <c r="HP48" s="100"/>
      <c r="HR48" s="85"/>
      <c r="HT48" s="85"/>
      <c r="HU48" s="84"/>
      <c r="HV48" s="109"/>
      <c r="HW48" s="93"/>
      <c r="HX48" s="100"/>
      <c r="IF48" s="100"/>
      <c r="II48" s="102"/>
      <c r="IJ48" s="102"/>
      <c r="IK48" s="100"/>
      <c r="IM48" s="85"/>
      <c r="IO48" s="85"/>
      <c r="IP48" s="84"/>
      <c r="IQ48" s="109"/>
      <c r="IR48" s="93"/>
      <c r="IS48" s="100"/>
      <c r="JA48" s="100"/>
      <c r="JD48" s="102"/>
      <c r="JE48" s="102"/>
      <c r="JF48" s="100"/>
      <c r="JH48" s="85"/>
      <c r="JJ48" s="85"/>
      <c r="JK48" s="84"/>
      <c r="JL48" s="109"/>
      <c r="JM48" s="93"/>
      <c r="JN48" s="100"/>
      <c r="JV48" s="100"/>
      <c r="JY48" s="102"/>
      <c r="JZ48" s="102"/>
      <c r="KA48" s="100"/>
      <c r="KC48" s="85"/>
      <c r="KE48" s="85"/>
      <c r="KF48" s="84"/>
      <c r="KG48" s="109"/>
      <c r="KH48" s="93"/>
      <c r="KI48" s="100"/>
      <c r="KQ48" s="100"/>
      <c r="KT48" s="102"/>
      <c r="KU48" s="102"/>
      <c r="KV48" s="100"/>
      <c r="KX48" s="85"/>
      <c r="KZ48" s="85"/>
      <c r="LA48" s="84"/>
      <c r="LB48" s="109"/>
      <c r="LC48" s="93"/>
      <c r="LD48" s="100"/>
      <c r="LL48" s="100"/>
      <c r="LO48" s="102"/>
      <c r="LP48" s="102"/>
      <c r="LQ48" s="100"/>
      <c r="LS48" s="85"/>
      <c r="LU48" s="85"/>
      <c r="LV48" s="84"/>
      <c r="LW48" s="109"/>
      <c r="LX48" s="93"/>
      <c r="LY48" s="100"/>
      <c r="MG48" s="100"/>
      <c r="MJ48" s="102"/>
      <c r="MK48" s="102"/>
      <c r="ML48" s="100"/>
      <c r="MN48" s="85"/>
      <c r="MP48" s="85"/>
      <c r="MQ48" s="84"/>
      <c r="MR48" s="109"/>
      <c r="MS48" s="93"/>
      <c r="MT48" s="100"/>
      <c r="NB48" s="100"/>
      <c r="NE48" s="102"/>
      <c r="NF48" s="102"/>
      <c r="NG48" s="100"/>
      <c r="NI48" s="85"/>
      <c r="NK48" s="85"/>
      <c r="NL48" s="84"/>
      <c r="NM48" s="109"/>
      <c r="NN48" s="93"/>
      <c r="NO48" s="100"/>
      <c r="NW48" s="100"/>
      <c r="NZ48" s="102"/>
      <c r="OA48" s="102"/>
      <c r="OB48" s="100"/>
      <c r="OD48" s="85"/>
      <c r="OF48" s="85"/>
      <c r="OG48" s="84"/>
      <c r="OH48" s="109"/>
      <c r="OI48" s="93"/>
      <c r="OJ48" s="100"/>
      <c r="OR48" s="100"/>
      <c r="OU48" s="102"/>
      <c r="OV48" s="102"/>
      <c r="OW48" s="100"/>
      <c r="OY48" s="85"/>
      <c r="PA48" s="85"/>
      <c r="PB48" s="84"/>
      <c r="PC48" s="109"/>
      <c r="PD48" s="93"/>
      <c r="PE48" s="100"/>
      <c r="PM48" s="100"/>
      <c r="PP48" s="102"/>
      <c r="PQ48" s="102"/>
      <c r="PR48" s="100"/>
      <c r="PT48" s="85"/>
      <c r="PV48" s="85"/>
      <c r="PW48" s="84"/>
      <c r="PX48" s="109"/>
      <c r="PY48" s="93"/>
      <c r="PZ48" s="100"/>
      <c r="QH48" s="100"/>
      <c r="QK48" s="102"/>
      <c r="QL48" s="102"/>
      <c r="QM48" s="100"/>
      <c r="QO48" s="85"/>
      <c r="QQ48" s="85"/>
      <c r="QR48" s="84"/>
      <c r="QS48" s="109"/>
      <c r="QT48" s="93"/>
      <c r="QU48" s="100"/>
      <c r="RC48" s="100"/>
      <c r="RF48" s="102"/>
      <c r="RG48" s="102"/>
      <c r="RH48" s="100"/>
      <c r="RJ48" s="85"/>
      <c r="RL48" s="85"/>
      <c r="RM48" s="84"/>
      <c r="RN48" s="109"/>
      <c r="RO48" s="93"/>
      <c r="RP48" s="100"/>
      <c r="RX48" s="100"/>
      <c r="SA48" s="102"/>
      <c r="SB48" s="102"/>
      <c r="SC48" s="100"/>
      <c r="SE48" s="85"/>
      <c r="SG48" s="85"/>
      <c r="SH48" s="84"/>
      <c r="SI48" s="109"/>
      <c r="SJ48" s="93"/>
      <c r="SK48" s="100"/>
      <c r="SS48" s="100"/>
      <c r="SV48" s="102"/>
      <c r="SW48" s="102"/>
      <c r="SX48" s="100"/>
      <c r="SZ48" s="85"/>
      <c r="TB48" s="85"/>
      <c r="TC48" s="84"/>
      <c r="TD48" s="109"/>
      <c r="TE48" s="93"/>
      <c r="TF48" s="100"/>
      <c r="TN48" s="100"/>
      <c r="TQ48" s="102"/>
      <c r="TR48" s="102"/>
      <c r="TS48" s="100"/>
      <c r="TU48" s="85"/>
      <c r="TW48" s="85"/>
      <c r="TX48" s="84"/>
      <c r="TY48" s="109"/>
      <c r="TZ48" s="93"/>
      <c r="UA48" s="100"/>
      <c r="UI48" s="100"/>
      <c r="UL48" s="102"/>
      <c r="UM48" s="102"/>
      <c r="UN48" s="100"/>
      <c r="UP48" s="85"/>
      <c r="UR48" s="85"/>
      <c r="US48" s="84"/>
      <c r="UT48" s="109"/>
      <c r="UU48" s="93"/>
      <c r="UV48" s="100"/>
      <c r="VD48" s="100"/>
      <c r="VG48" s="102"/>
      <c r="VH48" s="102"/>
      <c r="VI48" s="100"/>
      <c r="VK48" s="85"/>
      <c r="VM48" s="85"/>
      <c r="VN48" s="84"/>
      <c r="VO48" s="109"/>
      <c r="VP48" s="93"/>
      <c r="VQ48" s="100"/>
      <c r="VY48" s="100"/>
      <c r="WB48" s="102"/>
      <c r="WC48" s="102"/>
      <c r="WD48" s="100"/>
      <c r="WF48" s="85"/>
      <c r="WH48" s="85"/>
      <c r="WI48" s="84"/>
      <c r="WJ48" s="109"/>
      <c r="WK48" s="93"/>
      <c r="WL48" s="100"/>
      <c r="WT48" s="100"/>
      <c r="WW48" s="102"/>
      <c r="WX48" s="102"/>
      <c r="WY48" s="100"/>
      <c r="XA48" s="85"/>
      <c r="XC48" s="85"/>
      <c r="XD48" s="84"/>
      <c r="XE48" s="109"/>
      <c r="XF48" s="93"/>
      <c r="XG48" s="100"/>
      <c r="XO48" s="100"/>
      <c r="XR48" s="102"/>
      <c r="XS48" s="102"/>
      <c r="XT48" s="100"/>
      <c r="XV48" s="85"/>
      <c r="XX48" s="85"/>
      <c r="XY48" s="84"/>
      <c r="XZ48" s="109"/>
      <c r="YA48" s="93"/>
      <c r="YB48" s="100"/>
      <c r="YJ48" s="100"/>
      <c r="YM48" s="102"/>
      <c r="YN48" s="102"/>
      <c r="YO48" s="100"/>
      <c r="YQ48" s="85"/>
      <c r="YS48" s="85"/>
      <c r="YT48" s="84"/>
      <c r="YU48" s="109"/>
      <c r="YV48" s="93"/>
      <c r="YW48" s="100"/>
      <c r="ZE48" s="100"/>
      <c r="ZH48" s="102"/>
      <c r="ZI48" s="102"/>
      <c r="ZJ48" s="100"/>
      <c r="ZL48" s="85"/>
      <c r="ZN48" s="85"/>
      <c r="ZO48" s="84"/>
      <c r="ZP48" s="109"/>
      <c r="ZQ48" s="93"/>
      <c r="ZR48" s="100"/>
      <c r="ZZ48" s="100"/>
      <c r="AAC48" s="102"/>
      <c r="AAD48" s="102"/>
      <c r="AAE48" s="100"/>
      <c r="AAG48" s="85"/>
      <c r="AAI48" s="85"/>
      <c r="AAJ48" s="84"/>
      <c r="AAK48" s="109"/>
      <c r="AAL48" s="93"/>
      <c r="AAM48" s="100"/>
      <c r="AAU48" s="100"/>
      <c r="AAX48" s="102"/>
      <c r="AAY48" s="102"/>
      <c r="AAZ48" s="100"/>
      <c r="ABB48" s="85"/>
      <c r="ABD48" s="85"/>
      <c r="ABE48" s="84"/>
      <c r="ABF48" s="109"/>
      <c r="ABG48" s="93"/>
      <c r="ABH48" s="100"/>
      <c r="ABP48" s="100"/>
      <c r="ABS48" s="102"/>
      <c r="ABT48" s="102"/>
      <c r="ABU48" s="100"/>
      <c r="ABW48" s="85"/>
      <c r="ABY48" s="85"/>
      <c r="ABZ48" s="84"/>
      <c r="ACA48" s="109"/>
      <c r="ACB48" s="93"/>
      <c r="ACC48" s="100"/>
      <c r="ACK48" s="100"/>
      <c r="ACN48" s="102"/>
      <c r="ACO48" s="102"/>
      <c r="ACP48" s="100"/>
      <c r="ACR48" s="85"/>
      <c r="ACT48" s="85"/>
      <c r="ACU48" s="84"/>
      <c r="ACV48" s="109"/>
      <c r="ACW48" s="93"/>
      <c r="ACX48" s="100"/>
      <c r="ADF48" s="100"/>
      <c r="ADI48" s="102"/>
      <c r="ADJ48" s="102"/>
      <c r="ADK48" s="100"/>
      <c r="ADM48" s="85"/>
      <c r="ADO48" s="85"/>
      <c r="ADP48" s="84"/>
      <c r="ADQ48" s="109"/>
      <c r="ADR48" s="93"/>
      <c r="ADS48" s="100"/>
      <c r="AEA48" s="100"/>
      <c r="AED48" s="102"/>
      <c r="AEE48" s="102"/>
      <c r="AEF48" s="100"/>
      <c r="AEH48" s="85"/>
      <c r="AEJ48" s="85"/>
      <c r="AEK48" s="84"/>
      <c r="AEL48" s="109"/>
      <c r="AEM48" s="93"/>
      <c r="AEN48" s="100"/>
      <c r="AEV48" s="100"/>
      <c r="AEY48" s="102"/>
      <c r="AEZ48" s="102"/>
      <c r="AFA48" s="100"/>
      <c r="AFC48" s="85"/>
      <c r="AFE48" s="85"/>
      <c r="AFF48" s="84"/>
      <c r="AFG48" s="109"/>
      <c r="AFH48" s="93"/>
      <c r="AFI48" s="100"/>
      <c r="AFQ48" s="100"/>
      <c r="AFT48" s="102"/>
      <c r="AFU48" s="102"/>
      <c r="AFV48" s="100"/>
      <c r="AFX48" s="85"/>
      <c r="AFZ48" s="85"/>
      <c r="AGA48" s="84"/>
      <c r="AGB48" s="109"/>
      <c r="AGC48" s="93"/>
      <c r="AGD48" s="100"/>
      <c r="AGL48" s="100"/>
      <c r="AGO48" s="102"/>
      <c r="AGP48" s="102"/>
      <c r="AGQ48" s="100"/>
      <c r="AGS48" s="85"/>
      <c r="AGU48" s="85"/>
      <c r="AGV48" s="84"/>
      <c r="AGW48" s="109"/>
      <c r="AGX48" s="93"/>
      <c r="AGY48" s="100"/>
      <c r="AHG48" s="100"/>
      <c r="AHJ48" s="102"/>
      <c r="AHK48" s="102"/>
      <c r="AHL48" s="100"/>
      <c r="AHN48" s="85"/>
      <c r="AHP48" s="85"/>
      <c r="AHQ48" s="84"/>
      <c r="AHR48" s="109"/>
      <c r="AHS48" s="93"/>
      <c r="AHT48" s="100"/>
      <c r="AIB48" s="100"/>
      <c r="AIE48" s="102"/>
      <c r="AIF48" s="102"/>
      <c r="AIG48" s="100"/>
      <c r="AII48" s="85"/>
      <c r="AIK48" s="85"/>
      <c r="AIL48" s="84"/>
      <c r="AIM48" s="109"/>
      <c r="AIN48" s="93"/>
      <c r="AIO48" s="100"/>
      <c r="AIW48" s="100"/>
      <c r="AIZ48" s="102"/>
      <c r="AJA48" s="102"/>
      <c r="AJB48" s="100"/>
      <c r="AJD48" s="85"/>
      <c r="AJF48" s="85"/>
      <c r="AJG48" s="84"/>
      <c r="AJH48" s="109"/>
      <c r="AJI48" s="93"/>
      <c r="AJJ48" s="100"/>
      <c r="AJR48" s="100"/>
      <c r="AJU48" s="102"/>
      <c r="AJV48" s="102"/>
      <c r="AJW48" s="100"/>
      <c r="AJY48" s="85"/>
      <c r="AKA48" s="85"/>
      <c r="AKB48" s="84"/>
      <c r="AKC48" s="109"/>
      <c r="AKD48" s="93"/>
      <c r="AKE48" s="100"/>
      <c r="AKM48" s="100"/>
      <c r="AKP48" s="102"/>
      <c r="AKQ48" s="102"/>
      <c r="AKR48" s="100"/>
      <c r="AKT48" s="85"/>
      <c r="AKV48" s="85"/>
      <c r="AKW48" s="84"/>
      <c r="AKX48" s="109"/>
      <c r="AKY48" s="93"/>
      <c r="AKZ48" s="100"/>
      <c r="ALH48" s="100"/>
      <c r="ALK48" s="102"/>
      <c r="ALL48" s="102"/>
      <c r="ALM48" s="100"/>
      <c r="ALO48" s="85"/>
      <c r="ALQ48" s="85"/>
      <c r="ALR48" s="84"/>
      <c r="ALS48" s="109"/>
      <c r="ALT48" s="93"/>
      <c r="ALU48" s="100"/>
      <c r="AMC48" s="100"/>
      <c r="AMF48" s="102"/>
      <c r="AMG48" s="102"/>
      <c r="AMH48" s="100"/>
      <c r="AMJ48" s="85"/>
      <c r="AML48" s="85"/>
      <c r="AMM48" s="84"/>
      <c r="AMN48" s="109"/>
      <c r="AMO48" s="93"/>
      <c r="AMP48" s="100"/>
      <c r="AMX48" s="100"/>
      <c r="ANA48" s="102"/>
      <c r="ANB48" s="102"/>
      <c r="ANC48" s="100"/>
      <c r="ANE48" s="85"/>
      <c r="ANG48" s="85"/>
      <c r="ANH48" s="84"/>
      <c r="ANI48" s="109"/>
      <c r="ANJ48" s="93"/>
      <c r="ANK48" s="100"/>
      <c r="ANS48" s="100"/>
      <c r="ANV48" s="102"/>
      <c r="ANW48" s="102"/>
      <c r="ANX48" s="100"/>
      <c r="ANZ48" s="85"/>
      <c r="AOB48" s="85"/>
      <c r="AOC48" s="84"/>
      <c r="AOD48" s="109"/>
      <c r="AOE48" s="93"/>
      <c r="AOF48" s="100"/>
      <c r="AON48" s="100"/>
      <c r="AOQ48" s="102"/>
      <c r="AOR48" s="102"/>
      <c r="AOS48" s="100"/>
      <c r="AOU48" s="85"/>
      <c r="AOW48" s="85"/>
      <c r="AOX48" s="84"/>
      <c r="AOY48" s="109"/>
      <c r="AOZ48" s="93"/>
      <c r="APA48" s="100"/>
      <c r="API48" s="100"/>
      <c r="APL48" s="102"/>
      <c r="APM48" s="102"/>
      <c r="APN48" s="100"/>
      <c r="APP48" s="85"/>
      <c r="APR48" s="85"/>
      <c r="APS48" s="84"/>
      <c r="APT48" s="109"/>
      <c r="APU48" s="93"/>
      <c r="APV48" s="100"/>
      <c r="AQD48" s="100"/>
      <c r="AQG48" s="102"/>
      <c r="AQH48" s="102"/>
      <c r="AQI48" s="100"/>
      <c r="AQK48" s="85"/>
      <c r="AQM48" s="85"/>
      <c r="AQN48" s="84"/>
      <c r="AQO48" s="109"/>
      <c r="AQP48" s="93"/>
      <c r="AQQ48" s="100"/>
      <c r="AQY48" s="100"/>
      <c r="ARB48" s="102"/>
      <c r="ARC48" s="102"/>
      <c r="ARD48" s="100"/>
      <c r="ARF48" s="85"/>
      <c r="ARH48" s="85"/>
      <c r="ARI48" s="84"/>
      <c r="ARJ48" s="109"/>
      <c r="ARK48" s="93"/>
      <c r="ARL48" s="100"/>
      <c r="ART48" s="100"/>
      <c r="ARW48" s="102"/>
      <c r="ARX48" s="102"/>
      <c r="ARY48" s="100"/>
      <c r="ASA48" s="85"/>
      <c r="ASC48" s="85"/>
      <c r="ASD48" s="84"/>
      <c r="ASE48" s="109"/>
      <c r="ASF48" s="93"/>
      <c r="ASG48" s="100"/>
      <c r="ASO48" s="100"/>
      <c r="ASR48" s="102"/>
      <c r="ASS48" s="102"/>
      <c r="AST48" s="100"/>
      <c r="ASV48" s="85"/>
      <c r="ASX48" s="85"/>
      <c r="ASY48" s="84"/>
      <c r="ASZ48" s="109"/>
      <c r="ATA48" s="93"/>
      <c r="ATB48" s="100"/>
      <c r="ATJ48" s="100"/>
      <c r="ATM48" s="102"/>
      <c r="ATN48" s="102"/>
      <c r="ATO48" s="100"/>
      <c r="ATQ48" s="85"/>
      <c r="ATS48" s="85"/>
      <c r="ATT48" s="84"/>
      <c r="ATU48" s="109"/>
      <c r="ATV48" s="93"/>
      <c r="ATW48" s="100"/>
      <c r="AUE48" s="100"/>
      <c r="AUH48" s="102"/>
      <c r="AUI48" s="102"/>
      <c r="AUJ48" s="100"/>
      <c r="AUL48" s="85"/>
      <c r="AUN48" s="85"/>
      <c r="AUO48" s="84"/>
      <c r="AUP48" s="109"/>
      <c r="AUQ48" s="93"/>
      <c r="AUR48" s="100"/>
      <c r="AUZ48" s="100"/>
      <c r="AVC48" s="102"/>
      <c r="AVD48" s="102"/>
      <c r="AVE48" s="100"/>
      <c r="AVG48" s="85"/>
      <c r="AVI48" s="85"/>
      <c r="AVJ48" s="84"/>
      <c r="AVK48" s="109"/>
      <c r="AVL48" s="93"/>
      <c r="AVM48" s="100"/>
      <c r="AVU48" s="100"/>
      <c r="AVX48" s="102"/>
      <c r="AVY48" s="102"/>
      <c r="AVZ48" s="100"/>
      <c r="AWB48" s="85"/>
      <c r="AWD48" s="85"/>
      <c r="AWE48" s="84"/>
      <c r="AWF48" s="109"/>
      <c r="AWG48" s="93"/>
      <c r="AWH48" s="100"/>
      <c r="AWP48" s="100"/>
      <c r="AWS48" s="102"/>
      <c r="AWT48" s="102"/>
      <c r="AWU48" s="100"/>
      <c r="AWW48" s="85"/>
      <c r="AWY48" s="85"/>
      <c r="AWZ48" s="84"/>
      <c r="AXA48" s="109"/>
      <c r="AXB48" s="93"/>
      <c r="AXC48" s="100"/>
      <c r="AXK48" s="100"/>
      <c r="AXN48" s="102"/>
      <c r="AXO48" s="102"/>
      <c r="AXP48" s="100"/>
      <c r="AXR48" s="85"/>
      <c r="AXT48" s="85"/>
      <c r="AXU48" s="84"/>
      <c r="AXV48" s="109"/>
      <c r="AXW48" s="93"/>
      <c r="AXX48" s="100"/>
      <c r="AYF48" s="100"/>
      <c r="AYI48" s="102"/>
      <c r="AYJ48" s="102"/>
      <c r="AYK48" s="100"/>
      <c r="AYM48" s="85"/>
      <c r="AYO48" s="85"/>
      <c r="AYP48" s="84"/>
      <c r="AYQ48" s="109"/>
      <c r="AYR48" s="93"/>
      <c r="AYS48" s="100"/>
      <c r="AZA48" s="100"/>
      <c r="AZD48" s="102"/>
      <c r="AZE48" s="102"/>
      <c r="AZF48" s="100"/>
      <c r="AZH48" s="85"/>
      <c r="AZJ48" s="85"/>
      <c r="AZK48" s="84"/>
      <c r="AZL48" s="109"/>
      <c r="AZM48" s="93"/>
      <c r="AZN48" s="100"/>
      <c r="AZV48" s="100"/>
      <c r="AZY48" s="102"/>
      <c r="AZZ48" s="102"/>
      <c r="BAA48" s="100"/>
      <c r="BAC48" s="85"/>
      <c r="BAE48" s="85"/>
      <c r="BAF48" s="84"/>
      <c r="BAG48" s="109"/>
      <c r="BAH48" s="93"/>
      <c r="BAI48" s="100"/>
      <c r="BAQ48" s="100"/>
      <c r="BAT48" s="102"/>
      <c r="BAU48" s="102"/>
      <c r="BAV48" s="100"/>
      <c r="BAX48" s="85"/>
      <c r="BAZ48" s="85"/>
      <c r="BBA48" s="84"/>
      <c r="BBB48" s="109"/>
      <c r="BBC48" s="93"/>
      <c r="BBD48" s="100"/>
      <c r="BBL48" s="100"/>
      <c r="BBO48" s="102"/>
      <c r="BBP48" s="102"/>
      <c r="BBQ48" s="100"/>
      <c r="BBS48" s="85"/>
      <c r="BBU48" s="85"/>
      <c r="BBV48" s="84"/>
      <c r="BBW48" s="109"/>
      <c r="BBX48" s="93"/>
      <c r="BBY48" s="100"/>
      <c r="BCG48" s="100"/>
      <c r="BCJ48" s="102"/>
      <c r="BCK48" s="102"/>
      <c r="BCL48" s="100"/>
      <c r="BCN48" s="85"/>
      <c r="BCP48" s="85"/>
      <c r="BCQ48" s="84"/>
      <c r="BCR48" s="109"/>
      <c r="BCS48" s="93"/>
      <c r="BCT48" s="100"/>
      <c r="BDB48" s="100"/>
      <c r="BDE48" s="102"/>
      <c r="BDF48" s="102"/>
      <c r="BDG48" s="100"/>
      <c r="BDI48" s="85"/>
      <c r="BDK48" s="85"/>
      <c r="BDL48" s="84"/>
      <c r="BDM48" s="109"/>
      <c r="BDN48" s="93"/>
      <c r="BDO48" s="100"/>
      <c r="BDW48" s="100"/>
      <c r="BDZ48" s="102"/>
      <c r="BEA48" s="102"/>
      <c r="BEB48" s="100"/>
      <c r="BED48" s="85"/>
      <c r="BEF48" s="85"/>
      <c r="BEG48" s="84"/>
      <c r="BEH48" s="109"/>
      <c r="BEI48" s="93"/>
      <c r="BEJ48" s="100"/>
      <c r="BER48" s="100"/>
      <c r="BEU48" s="102"/>
      <c r="BEV48" s="102"/>
      <c r="BEW48" s="100"/>
      <c r="BEY48" s="85"/>
      <c r="BFA48" s="85"/>
      <c r="BFB48" s="84"/>
      <c r="BFC48" s="109"/>
      <c r="BFD48" s="93"/>
      <c r="BFE48" s="100"/>
      <c r="BFM48" s="100"/>
      <c r="BFP48" s="102"/>
      <c r="BFQ48" s="102"/>
      <c r="BFR48" s="100"/>
      <c r="BFT48" s="85"/>
      <c r="BFV48" s="85"/>
      <c r="BFW48" s="84"/>
      <c r="BFX48" s="109"/>
      <c r="BFY48" s="93"/>
      <c r="BFZ48" s="100"/>
      <c r="BGH48" s="100"/>
      <c r="BGK48" s="102"/>
      <c r="BGL48" s="102"/>
      <c r="BGM48" s="100"/>
      <c r="BGO48" s="85"/>
      <c r="BGQ48" s="85"/>
      <c r="BGR48" s="84"/>
      <c r="BGS48" s="109"/>
      <c r="BGT48" s="93"/>
      <c r="BGU48" s="100"/>
      <c r="BHC48" s="100"/>
      <c r="BHF48" s="102"/>
      <c r="BHG48" s="102"/>
      <c r="BHH48" s="100"/>
      <c r="BHJ48" s="85"/>
      <c r="BHL48" s="85"/>
      <c r="BHM48" s="84"/>
      <c r="BHN48" s="109"/>
      <c r="BHO48" s="93"/>
      <c r="BHP48" s="100"/>
      <c r="BHX48" s="100"/>
      <c r="BIA48" s="102"/>
      <c r="BIB48" s="102"/>
      <c r="BIC48" s="100"/>
      <c r="BIE48" s="85"/>
      <c r="BIG48" s="85"/>
      <c r="BIH48" s="84"/>
      <c r="BII48" s="109"/>
      <c r="BIJ48" s="93"/>
      <c r="BIK48" s="100"/>
      <c r="BIS48" s="100"/>
      <c r="BIV48" s="102"/>
      <c r="BIW48" s="102"/>
      <c r="BIX48" s="100"/>
      <c r="BIZ48" s="85"/>
      <c r="BJB48" s="85"/>
      <c r="BJC48" s="84"/>
      <c r="BJD48" s="109"/>
      <c r="BJE48" s="93"/>
      <c r="BJF48" s="100"/>
      <c r="BJN48" s="100"/>
      <c r="BJQ48" s="102"/>
      <c r="BJR48" s="102"/>
      <c r="BJS48" s="100"/>
      <c r="BJU48" s="85"/>
      <c r="BJW48" s="85"/>
      <c r="BJX48" s="84"/>
      <c r="BJY48" s="109"/>
      <c r="BJZ48" s="93"/>
      <c r="BKA48" s="100"/>
      <c r="BKI48" s="100"/>
      <c r="BKL48" s="102"/>
      <c r="BKM48" s="102"/>
      <c r="BKN48" s="100"/>
      <c r="BKP48" s="85"/>
      <c r="BKR48" s="85"/>
      <c r="BKS48" s="84"/>
      <c r="BKT48" s="109"/>
      <c r="BKU48" s="93"/>
      <c r="BKV48" s="100"/>
      <c r="BLD48" s="100"/>
      <c r="BLG48" s="102"/>
      <c r="BLH48" s="102"/>
      <c r="BLI48" s="100"/>
      <c r="BLK48" s="85"/>
      <c r="BLM48" s="85"/>
      <c r="BLN48" s="84"/>
      <c r="BLO48" s="109"/>
      <c r="BLP48" s="93"/>
      <c r="BLQ48" s="100"/>
      <c r="BLY48" s="100"/>
      <c r="BMB48" s="102"/>
      <c r="BMC48" s="102"/>
      <c r="BMD48" s="100"/>
      <c r="BMF48" s="85"/>
      <c r="BMH48" s="85"/>
      <c r="BMI48" s="84"/>
      <c r="BMJ48" s="109"/>
      <c r="BMK48" s="93"/>
      <c r="BML48" s="100"/>
      <c r="BMT48" s="100"/>
      <c r="BMW48" s="102"/>
      <c r="BMX48" s="102"/>
      <c r="BMY48" s="100"/>
      <c r="BNA48" s="85"/>
      <c r="BNC48" s="85"/>
      <c r="BND48" s="84"/>
      <c r="BNE48" s="109"/>
      <c r="BNF48" s="93"/>
      <c r="BNG48" s="100"/>
      <c r="BNO48" s="100"/>
      <c r="BNR48" s="102"/>
      <c r="BNS48" s="102"/>
      <c r="BNT48" s="100"/>
      <c r="BNV48" s="85"/>
      <c r="BNX48" s="85"/>
      <c r="BNY48" s="84"/>
      <c r="BNZ48" s="109"/>
      <c r="BOA48" s="93"/>
      <c r="BOB48" s="100"/>
      <c r="BOJ48" s="100"/>
      <c r="BOM48" s="102"/>
      <c r="BON48" s="102"/>
      <c r="BOO48" s="100"/>
      <c r="BOQ48" s="85"/>
      <c r="BOS48" s="85"/>
      <c r="BOT48" s="84"/>
      <c r="BOU48" s="109"/>
      <c r="BOV48" s="93"/>
      <c r="BOW48" s="100"/>
      <c r="BPE48" s="100"/>
      <c r="BPH48" s="102"/>
      <c r="BPI48" s="102"/>
      <c r="BPJ48" s="100"/>
      <c r="BPL48" s="85"/>
      <c r="BPN48" s="85"/>
      <c r="BPO48" s="84"/>
      <c r="BPP48" s="109"/>
      <c r="BPQ48" s="93"/>
      <c r="BPR48" s="100"/>
      <c r="BPZ48" s="100"/>
      <c r="BQC48" s="102"/>
      <c r="BQD48" s="102"/>
      <c r="BQE48" s="100"/>
      <c r="BQG48" s="85"/>
      <c r="BQI48" s="85"/>
      <c r="BQJ48" s="84"/>
      <c r="BQK48" s="109"/>
      <c r="BQL48" s="93"/>
      <c r="BQM48" s="100"/>
      <c r="BQU48" s="100"/>
      <c r="BQX48" s="102"/>
      <c r="BQY48" s="102"/>
      <c r="BQZ48" s="100"/>
      <c r="BRB48" s="85"/>
      <c r="BRD48" s="85"/>
      <c r="BRE48" s="84"/>
      <c r="BRF48" s="109"/>
      <c r="BRG48" s="93"/>
      <c r="BRH48" s="100"/>
      <c r="BRP48" s="100"/>
      <c r="BRS48" s="102"/>
      <c r="BRT48" s="102"/>
      <c r="BRU48" s="100"/>
      <c r="BRW48" s="85"/>
      <c r="BRY48" s="85"/>
      <c r="BRZ48" s="84"/>
      <c r="BSA48" s="109"/>
      <c r="BSB48" s="93"/>
      <c r="BSC48" s="100"/>
      <c r="BSK48" s="100"/>
      <c r="BSN48" s="102"/>
      <c r="BSO48" s="102"/>
      <c r="BSP48" s="100"/>
      <c r="BSR48" s="85"/>
      <c r="BST48" s="85"/>
      <c r="BSU48" s="84"/>
      <c r="BSV48" s="109"/>
      <c r="BSW48" s="93"/>
      <c r="BSX48" s="100"/>
      <c r="BTF48" s="100"/>
      <c r="BTI48" s="102"/>
      <c r="BTJ48" s="102"/>
      <c r="BTK48" s="100"/>
      <c r="BTM48" s="85"/>
      <c r="BTO48" s="85"/>
      <c r="BTP48" s="84"/>
      <c r="BTQ48" s="109"/>
      <c r="BTR48" s="93"/>
      <c r="BTS48" s="100"/>
      <c r="BUA48" s="100"/>
      <c r="BUD48" s="102"/>
      <c r="BUE48" s="102"/>
      <c r="BUF48" s="100"/>
      <c r="BUH48" s="85"/>
      <c r="BUJ48" s="85"/>
      <c r="BUK48" s="84"/>
      <c r="BUL48" s="109"/>
      <c r="BUM48" s="93"/>
      <c r="BUN48" s="100"/>
      <c r="BUV48" s="100"/>
      <c r="BUY48" s="102"/>
      <c r="BUZ48" s="102"/>
      <c r="BVA48" s="100"/>
      <c r="BVC48" s="85"/>
      <c r="BVE48" s="85"/>
      <c r="BVF48" s="84"/>
      <c r="BVG48" s="109"/>
      <c r="BVH48" s="93"/>
      <c r="BVI48" s="100"/>
      <c r="BVQ48" s="100"/>
      <c r="BVT48" s="102"/>
      <c r="BVU48" s="102"/>
      <c r="BVV48" s="100"/>
      <c r="BVX48" s="85"/>
      <c r="BVZ48" s="85"/>
      <c r="BWA48" s="84"/>
      <c r="BWB48" s="109"/>
      <c r="BWC48" s="93"/>
      <c r="BWD48" s="100"/>
      <c r="BWL48" s="100"/>
      <c r="BWO48" s="102"/>
      <c r="BWP48" s="102"/>
      <c r="BWQ48" s="100"/>
      <c r="BWS48" s="85"/>
      <c r="BWU48" s="85"/>
      <c r="BWV48" s="84"/>
      <c r="BWW48" s="109"/>
      <c r="BWX48" s="93"/>
      <c r="BWY48" s="100"/>
      <c r="BXG48" s="100"/>
      <c r="BXJ48" s="102"/>
      <c r="BXK48" s="102"/>
      <c r="BXL48" s="100"/>
      <c r="BXN48" s="85"/>
      <c r="BXP48" s="85"/>
      <c r="BXQ48" s="84"/>
      <c r="BXR48" s="109"/>
      <c r="BXS48" s="93"/>
      <c r="BXT48" s="100"/>
      <c r="BYB48" s="100"/>
      <c r="BYE48" s="102"/>
      <c r="BYF48" s="102"/>
      <c r="BYG48" s="100"/>
      <c r="BYI48" s="85"/>
      <c r="BYK48" s="85"/>
      <c r="BYL48" s="84"/>
      <c r="BYM48" s="109"/>
      <c r="BYN48" s="93"/>
      <c r="BYO48" s="100"/>
      <c r="BYW48" s="100"/>
      <c r="BYZ48" s="102"/>
      <c r="BZA48" s="102"/>
      <c r="BZB48" s="100"/>
      <c r="BZD48" s="85"/>
      <c r="BZF48" s="85"/>
      <c r="BZG48" s="84"/>
      <c r="BZH48" s="109"/>
      <c r="BZI48" s="93"/>
      <c r="BZJ48" s="100"/>
      <c r="BZR48" s="100"/>
      <c r="BZU48" s="102"/>
      <c r="BZV48" s="102"/>
      <c r="BZW48" s="100"/>
      <c r="BZY48" s="85"/>
      <c r="CAA48" s="85"/>
      <c r="CAB48" s="84"/>
      <c r="CAC48" s="109"/>
      <c r="CAD48" s="93"/>
      <c r="CAE48" s="100"/>
      <c r="CAM48" s="100"/>
      <c r="CAP48" s="102"/>
      <c r="CAQ48" s="102"/>
      <c r="CAR48" s="100"/>
      <c r="CAT48" s="85"/>
      <c r="CAV48" s="85"/>
      <c r="CAW48" s="84"/>
      <c r="CAX48" s="109"/>
      <c r="CAY48" s="93"/>
      <c r="CAZ48" s="100"/>
      <c r="CBH48" s="100"/>
      <c r="CBK48" s="102"/>
      <c r="CBL48" s="102"/>
      <c r="CBM48" s="100"/>
      <c r="CBO48" s="85"/>
      <c r="CBQ48" s="85"/>
      <c r="CBR48" s="84"/>
      <c r="CBS48" s="109"/>
      <c r="CBT48" s="93"/>
      <c r="CBU48" s="100"/>
      <c r="CCC48" s="100"/>
      <c r="CCF48" s="102"/>
      <c r="CCG48" s="102"/>
      <c r="CCH48" s="100"/>
      <c r="CCJ48" s="85"/>
      <c r="CCL48" s="85"/>
      <c r="CCM48" s="84"/>
      <c r="CCN48" s="109"/>
      <c r="CCO48" s="93"/>
      <c r="CCP48" s="100"/>
      <c r="CCX48" s="100"/>
      <c r="CDA48" s="102"/>
      <c r="CDB48" s="102"/>
      <c r="CDC48" s="100"/>
      <c r="CDE48" s="85"/>
      <c r="CDG48" s="85"/>
      <c r="CDH48" s="84"/>
      <c r="CDI48" s="109"/>
      <c r="CDJ48" s="93"/>
      <c r="CDK48" s="100"/>
      <c r="CDS48" s="100"/>
      <c r="CDV48" s="102"/>
      <c r="CDW48" s="102"/>
      <c r="CDX48" s="100"/>
      <c r="CDZ48" s="85"/>
      <c r="CEB48" s="85"/>
      <c r="CEC48" s="84"/>
      <c r="CED48" s="109"/>
      <c r="CEE48" s="93"/>
      <c r="CEF48" s="100"/>
      <c r="CEN48" s="100"/>
      <c r="CEQ48" s="102"/>
      <c r="CER48" s="102"/>
      <c r="CES48" s="100"/>
      <c r="CEU48" s="85"/>
      <c r="CEW48" s="85"/>
      <c r="CEX48" s="84"/>
      <c r="CEY48" s="109"/>
      <c r="CEZ48" s="93"/>
      <c r="CFA48" s="100"/>
      <c r="CFI48" s="100"/>
      <c r="CFL48" s="102"/>
      <c r="CFM48" s="102"/>
      <c r="CFN48" s="100"/>
      <c r="CFP48" s="85"/>
      <c r="CFR48" s="85"/>
      <c r="CFS48" s="84"/>
      <c r="CFT48" s="109"/>
      <c r="CFU48" s="93"/>
      <c r="CFV48" s="100"/>
      <c r="CGD48" s="100"/>
      <c r="CGG48" s="102"/>
      <c r="CGH48" s="102"/>
      <c r="CGI48" s="100"/>
      <c r="CGK48" s="85"/>
      <c r="CGM48" s="85"/>
      <c r="CGN48" s="84"/>
      <c r="CGO48" s="109"/>
      <c r="CGP48" s="93"/>
      <c r="CGQ48" s="100"/>
      <c r="CGY48" s="100"/>
      <c r="CHB48" s="102"/>
      <c r="CHC48" s="102"/>
      <c r="CHD48" s="100"/>
      <c r="CHF48" s="85"/>
      <c r="CHH48" s="85"/>
      <c r="CHI48" s="84"/>
      <c r="CHJ48" s="109"/>
      <c r="CHK48" s="93"/>
      <c r="CHL48" s="100"/>
      <c r="CHT48" s="100"/>
      <c r="CHW48" s="102"/>
      <c r="CHX48" s="102"/>
      <c r="CHY48" s="100"/>
      <c r="CIA48" s="85"/>
      <c r="CIC48" s="85"/>
      <c r="CID48" s="84"/>
      <c r="CIE48" s="109"/>
      <c r="CIF48" s="93"/>
      <c r="CIG48" s="100"/>
      <c r="CIO48" s="100"/>
      <c r="CIR48" s="102"/>
      <c r="CIS48" s="102"/>
      <c r="CIT48" s="100"/>
      <c r="CIV48" s="85"/>
      <c r="CIX48" s="85"/>
      <c r="CIY48" s="84"/>
      <c r="CIZ48" s="109"/>
      <c r="CJA48" s="93"/>
      <c r="CJB48" s="100"/>
      <c r="CJJ48" s="100"/>
      <c r="CJM48" s="102"/>
      <c r="CJN48" s="102"/>
      <c r="CJO48" s="100"/>
      <c r="CJQ48" s="85"/>
      <c r="CJS48" s="85"/>
      <c r="CJT48" s="84"/>
      <c r="CJU48" s="109"/>
      <c r="CJV48" s="93"/>
      <c r="CJW48" s="100"/>
      <c r="CKE48" s="100"/>
      <c r="CKH48" s="102"/>
      <c r="CKI48" s="102"/>
      <c r="CKJ48" s="100"/>
      <c r="CKL48" s="85"/>
      <c r="CKN48" s="85"/>
      <c r="CKO48" s="84"/>
      <c r="CKP48" s="109"/>
      <c r="CKQ48" s="93"/>
      <c r="CKR48" s="100"/>
      <c r="CKZ48" s="100"/>
      <c r="CLC48" s="102"/>
      <c r="CLD48" s="102"/>
      <c r="CLE48" s="100"/>
      <c r="CLG48" s="85"/>
      <c r="CLI48" s="85"/>
      <c r="CLJ48" s="84"/>
      <c r="CLK48" s="109"/>
      <c r="CLL48" s="93"/>
      <c r="CLM48" s="100"/>
      <c r="CLU48" s="100"/>
      <c r="CLX48" s="102"/>
      <c r="CLY48" s="102"/>
      <c r="CLZ48" s="100"/>
      <c r="CMB48" s="85"/>
      <c r="CMD48" s="85"/>
      <c r="CME48" s="84"/>
      <c r="CMF48" s="109"/>
      <c r="CMG48" s="93"/>
      <c r="CMH48" s="100"/>
      <c r="CMP48" s="100"/>
      <c r="CMS48" s="102"/>
      <c r="CMT48" s="102"/>
      <c r="CMU48" s="100"/>
      <c r="CMW48" s="85"/>
      <c r="CMY48" s="85"/>
      <c r="CMZ48" s="84"/>
      <c r="CNA48" s="109"/>
      <c r="CNB48" s="93"/>
      <c r="CNC48" s="100"/>
      <c r="CNK48" s="100"/>
      <c r="CNN48" s="102"/>
      <c r="CNO48" s="102"/>
      <c r="CNP48" s="100"/>
      <c r="CNR48" s="85"/>
      <c r="CNT48" s="85"/>
      <c r="CNU48" s="84"/>
      <c r="CNV48" s="109"/>
      <c r="CNW48" s="93"/>
      <c r="CNX48" s="100"/>
      <c r="COF48" s="100"/>
      <c r="COI48" s="102"/>
      <c r="COJ48" s="102"/>
      <c r="COK48" s="100"/>
      <c r="COM48" s="85"/>
      <c r="COO48" s="85"/>
      <c r="COP48" s="84"/>
      <c r="COQ48" s="109"/>
      <c r="COR48" s="93"/>
      <c r="COS48" s="100"/>
      <c r="CPA48" s="100"/>
      <c r="CPD48" s="102"/>
      <c r="CPE48" s="102"/>
      <c r="CPF48" s="100"/>
      <c r="CPH48" s="85"/>
      <c r="CPJ48" s="85"/>
      <c r="CPK48" s="84"/>
      <c r="CPL48" s="109"/>
      <c r="CPM48" s="93"/>
      <c r="CPN48" s="100"/>
      <c r="CPV48" s="100"/>
      <c r="CPY48" s="102"/>
      <c r="CPZ48" s="102"/>
      <c r="CQA48" s="100"/>
      <c r="CQC48" s="85"/>
      <c r="CQE48" s="85"/>
      <c r="CQF48" s="84"/>
      <c r="CQG48" s="109"/>
      <c r="CQH48" s="93"/>
      <c r="CQI48" s="100"/>
      <c r="CQQ48" s="100"/>
      <c r="CQT48" s="102"/>
      <c r="CQU48" s="102"/>
      <c r="CQV48" s="100"/>
      <c r="CQX48" s="85"/>
      <c r="CQZ48" s="85"/>
      <c r="CRA48" s="84"/>
      <c r="CRB48" s="109"/>
      <c r="CRC48" s="93"/>
      <c r="CRD48" s="100"/>
      <c r="CRL48" s="100"/>
      <c r="CRO48" s="102"/>
      <c r="CRP48" s="102"/>
      <c r="CRQ48" s="100"/>
      <c r="CRS48" s="85"/>
      <c r="CRU48" s="85"/>
      <c r="CRV48" s="84"/>
      <c r="CRW48" s="109"/>
      <c r="CRX48" s="93"/>
      <c r="CRY48" s="100"/>
      <c r="CSG48" s="100"/>
      <c r="CSJ48" s="102"/>
      <c r="CSK48" s="102"/>
      <c r="CSL48" s="100"/>
      <c r="CSN48" s="85"/>
      <c r="CSP48" s="85"/>
      <c r="CSQ48" s="84"/>
      <c r="CSR48" s="109"/>
      <c r="CSS48" s="93"/>
      <c r="CST48" s="100"/>
      <c r="CTB48" s="100"/>
      <c r="CTE48" s="102"/>
      <c r="CTF48" s="102"/>
      <c r="CTG48" s="100"/>
      <c r="CTI48" s="85"/>
      <c r="CTK48" s="85"/>
      <c r="CTL48" s="84"/>
      <c r="CTM48" s="109"/>
      <c r="CTN48" s="93"/>
      <c r="CTO48" s="100"/>
      <c r="CTW48" s="100"/>
      <c r="CTZ48" s="102"/>
      <c r="CUA48" s="102"/>
      <c r="CUB48" s="100"/>
      <c r="CUD48" s="85"/>
      <c r="CUF48" s="85"/>
      <c r="CUG48" s="84"/>
      <c r="CUH48" s="109"/>
      <c r="CUI48" s="93"/>
      <c r="CUJ48" s="100"/>
      <c r="CUR48" s="100"/>
      <c r="CUU48" s="102"/>
      <c r="CUV48" s="102"/>
      <c r="CUW48" s="100"/>
      <c r="CUY48" s="85"/>
      <c r="CVA48" s="85"/>
      <c r="CVB48" s="84"/>
      <c r="CVC48" s="109"/>
      <c r="CVD48" s="93"/>
      <c r="CVE48" s="100"/>
      <c r="CVM48" s="100"/>
      <c r="CVP48" s="102"/>
      <c r="CVQ48" s="102"/>
      <c r="CVR48" s="100"/>
      <c r="CVT48" s="85"/>
      <c r="CVV48" s="85"/>
      <c r="CVW48" s="84"/>
      <c r="CVX48" s="109"/>
      <c r="CVY48" s="93"/>
      <c r="CVZ48" s="100"/>
      <c r="CWH48" s="100"/>
      <c r="CWK48" s="102"/>
      <c r="CWL48" s="102"/>
      <c r="CWM48" s="100"/>
      <c r="CWO48" s="85"/>
      <c r="CWQ48" s="85"/>
      <c r="CWR48" s="84"/>
      <c r="CWS48" s="109"/>
      <c r="CWT48" s="93"/>
      <c r="CWU48" s="100"/>
      <c r="CXC48" s="100"/>
      <c r="CXF48" s="102"/>
      <c r="CXG48" s="102"/>
      <c r="CXH48" s="100"/>
      <c r="CXJ48" s="85"/>
      <c r="CXL48" s="85"/>
      <c r="CXM48" s="84"/>
      <c r="CXN48" s="109"/>
      <c r="CXO48" s="93"/>
      <c r="CXP48" s="100"/>
      <c r="CXX48" s="100"/>
      <c r="CYA48" s="102"/>
      <c r="CYB48" s="102"/>
      <c r="CYC48" s="100"/>
      <c r="CYE48" s="85"/>
      <c r="CYG48" s="85"/>
      <c r="CYH48" s="84"/>
      <c r="CYI48" s="109"/>
      <c r="CYJ48" s="93"/>
      <c r="CYK48" s="100"/>
      <c r="CYS48" s="100"/>
      <c r="CYV48" s="102"/>
      <c r="CYW48" s="102"/>
      <c r="CYX48" s="100"/>
      <c r="CYZ48" s="85"/>
      <c r="CZB48" s="85"/>
      <c r="CZC48" s="84"/>
      <c r="CZD48" s="109"/>
      <c r="CZE48" s="93"/>
      <c r="CZF48" s="100"/>
      <c r="CZN48" s="100"/>
      <c r="CZQ48" s="102"/>
      <c r="CZR48" s="102"/>
      <c r="CZS48" s="100"/>
      <c r="CZU48" s="85"/>
      <c r="CZW48" s="85"/>
      <c r="CZX48" s="84"/>
      <c r="CZY48" s="109"/>
      <c r="CZZ48" s="93"/>
      <c r="DAA48" s="100"/>
      <c r="DAI48" s="100"/>
      <c r="DAL48" s="102"/>
      <c r="DAM48" s="102"/>
      <c r="DAN48" s="100"/>
      <c r="DAP48" s="85"/>
      <c r="DAR48" s="85"/>
      <c r="DAS48" s="84"/>
      <c r="DAT48" s="109"/>
      <c r="DAU48" s="93"/>
      <c r="DAV48" s="100"/>
      <c r="DBD48" s="100"/>
      <c r="DBG48" s="102"/>
      <c r="DBH48" s="102"/>
      <c r="DBI48" s="100"/>
      <c r="DBK48" s="85"/>
      <c r="DBM48" s="85"/>
      <c r="DBN48" s="84"/>
      <c r="DBO48" s="109"/>
      <c r="DBP48" s="93"/>
      <c r="DBQ48" s="100"/>
      <c r="DBY48" s="100"/>
      <c r="DCB48" s="102"/>
      <c r="DCC48" s="102"/>
      <c r="DCD48" s="100"/>
      <c r="DCF48" s="85"/>
      <c r="DCH48" s="85"/>
      <c r="DCI48" s="84"/>
      <c r="DCJ48" s="109"/>
      <c r="DCK48" s="93"/>
      <c r="DCL48" s="100"/>
      <c r="DCT48" s="100"/>
      <c r="DCW48" s="102"/>
      <c r="DCX48" s="102"/>
      <c r="DCY48" s="100"/>
      <c r="DDA48" s="85"/>
      <c r="DDC48" s="85"/>
      <c r="DDD48" s="84"/>
      <c r="DDE48" s="109"/>
      <c r="DDF48" s="93"/>
      <c r="DDG48" s="100"/>
      <c r="DDO48" s="100"/>
      <c r="DDR48" s="102"/>
      <c r="DDS48" s="102"/>
      <c r="DDT48" s="100"/>
      <c r="DDV48" s="85"/>
      <c r="DDX48" s="85"/>
      <c r="DDY48" s="84"/>
      <c r="DDZ48" s="109"/>
      <c r="DEA48" s="93"/>
      <c r="DEB48" s="100"/>
      <c r="DEJ48" s="100"/>
      <c r="DEM48" s="102"/>
      <c r="DEN48" s="102"/>
      <c r="DEO48" s="100"/>
      <c r="DEQ48" s="85"/>
      <c r="DES48" s="85"/>
      <c r="DET48" s="84"/>
      <c r="DEU48" s="109"/>
      <c r="DEV48" s="93"/>
      <c r="DEW48" s="100"/>
      <c r="DFE48" s="100"/>
      <c r="DFH48" s="102"/>
      <c r="DFI48" s="102"/>
      <c r="DFJ48" s="100"/>
      <c r="DFL48" s="85"/>
      <c r="DFN48" s="85"/>
      <c r="DFO48" s="84"/>
      <c r="DFP48" s="109"/>
      <c r="DFQ48" s="93"/>
      <c r="DFR48" s="100"/>
      <c r="DFZ48" s="100"/>
      <c r="DGC48" s="102"/>
      <c r="DGD48" s="102"/>
      <c r="DGE48" s="100"/>
      <c r="DGG48" s="85"/>
      <c r="DGI48" s="85"/>
      <c r="DGJ48" s="84"/>
      <c r="DGK48" s="109"/>
      <c r="DGL48" s="93"/>
      <c r="DGM48" s="100"/>
      <c r="DGU48" s="100"/>
      <c r="DGX48" s="102"/>
      <c r="DGY48" s="102"/>
      <c r="DGZ48" s="100"/>
      <c r="DHB48" s="85"/>
      <c r="DHD48" s="85"/>
      <c r="DHE48" s="84"/>
      <c r="DHF48" s="109"/>
      <c r="DHG48" s="93"/>
      <c r="DHH48" s="100"/>
      <c r="DHP48" s="100"/>
      <c r="DHS48" s="102"/>
      <c r="DHT48" s="102"/>
      <c r="DHU48" s="100"/>
      <c r="DHW48" s="85"/>
      <c r="DHY48" s="85"/>
      <c r="DHZ48" s="84"/>
      <c r="DIA48" s="109"/>
      <c r="DIB48" s="93"/>
      <c r="DIC48" s="100"/>
      <c r="DIK48" s="100"/>
      <c r="DIN48" s="102"/>
      <c r="DIO48" s="102"/>
      <c r="DIP48" s="100"/>
      <c r="DIR48" s="85"/>
      <c r="DIT48" s="85"/>
      <c r="DIU48" s="84"/>
      <c r="DIV48" s="109"/>
      <c r="DIW48" s="93"/>
      <c r="DIX48" s="100"/>
      <c r="DJF48" s="100"/>
      <c r="DJI48" s="102"/>
      <c r="DJJ48" s="102"/>
      <c r="DJK48" s="100"/>
      <c r="DJM48" s="85"/>
      <c r="DJO48" s="85"/>
      <c r="DJP48" s="84"/>
      <c r="DJQ48" s="109"/>
      <c r="DJR48" s="93"/>
      <c r="DJS48" s="100"/>
      <c r="DKA48" s="100"/>
      <c r="DKD48" s="102"/>
      <c r="DKE48" s="102"/>
      <c r="DKF48" s="100"/>
      <c r="DKH48" s="85"/>
      <c r="DKJ48" s="85"/>
      <c r="DKK48" s="84"/>
      <c r="DKL48" s="109"/>
      <c r="DKM48" s="93"/>
      <c r="DKN48" s="100"/>
      <c r="DKV48" s="100"/>
      <c r="DKY48" s="102"/>
      <c r="DKZ48" s="102"/>
      <c r="DLA48" s="100"/>
      <c r="DLC48" s="85"/>
      <c r="DLE48" s="85"/>
      <c r="DLF48" s="84"/>
      <c r="DLG48" s="109"/>
      <c r="DLH48" s="93"/>
      <c r="DLI48" s="100"/>
      <c r="DLQ48" s="100"/>
      <c r="DLT48" s="102"/>
      <c r="DLU48" s="102"/>
      <c r="DLV48" s="100"/>
      <c r="DLX48" s="85"/>
      <c r="DLZ48" s="85"/>
      <c r="DMA48" s="84"/>
      <c r="DMB48" s="109"/>
      <c r="DMC48" s="93"/>
      <c r="DMD48" s="100"/>
      <c r="DML48" s="100"/>
      <c r="DMO48" s="102"/>
      <c r="DMP48" s="102"/>
      <c r="DMQ48" s="100"/>
      <c r="DMS48" s="85"/>
      <c r="DMU48" s="85"/>
      <c r="DMV48" s="84"/>
      <c r="DMW48" s="109"/>
      <c r="DMX48" s="93"/>
      <c r="DMY48" s="100"/>
      <c r="DNG48" s="100"/>
      <c r="DNJ48" s="102"/>
      <c r="DNK48" s="102"/>
      <c r="DNL48" s="100"/>
      <c r="DNN48" s="85"/>
      <c r="DNP48" s="85"/>
      <c r="DNQ48" s="84"/>
      <c r="DNR48" s="109"/>
      <c r="DNS48" s="93"/>
      <c r="DNT48" s="100"/>
      <c r="DOB48" s="100"/>
      <c r="DOE48" s="102"/>
      <c r="DOF48" s="102"/>
      <c r="DOG48" s="100"/>
      <c r="DOI48" s="85"/>
      <c r="DOK48" s="85"/>
      <c r="DOL48" s="84"/>
      <c r="DOM48" s="109"/>
      <c r="DON48" s="93"/>
      <c r="DOO48" s="100"/>
      <c r="DOW48" s="100"/>
      <c r="DOZ48" s="102"/>
      <c r="DPA48" s="102"/>
      <c r="DPB48" s="100"/>
      <c r="DPD48" s="85"/>
      <c r="DPF48" s="85"/>
      <c r="DPG48" s="84"/>
      <c r="DPH48" s="109"/>
      <c r="DPI48" s="93"/>
      <c r="DPJ48" s="100"/>
      <c r="DPR48" s="100"/>
      <c r="DPU48" s="102"/>
      <c r="DPV48" s="102"/>
      <c r="DPW48" s="100"/>
      <c r="DPY48" s="85"/>
      <c r="DQA48" s="85"/>
      <c r="DQB48" s="84"/>
      <c r="DQC48" s="109"/>
      <c r="DQD48" s="93"/>
      <c r="DQE48" s="100"/>
      <c r="DQM48" s="100"/>
      <c r="DQP48" s="102"/>
      <c r="DQQ48" s="102"/>
      <c r="DQR48" s="100"/>
      <c r="DQT48" s="85"/>
      <c r="DQV48" s="85"/>
      <c r="DQW48" s="84"/>
      <c r="DQX48" s="109"/>
      <c r="DQY48" s="93"/>
      <c r="DQZ48" s="100"/>
      <c r="DRH48" s="100"/>
      <c r="DRK48" s="102"/>
      <c r="DRL48" s="102"/>
      <c r="DRM48" s="100"/>
      <c r="DRO48" s="85"/>
      <c r="DRQ48" s="85"/>
      <c r="DRR48" s="84"/>
      <c r="DRS48" s="109"/>
      <c r="DRT48" s="93"/>
      <c r="DRU48" s="100"/>
      <c r="DSC48" s="100"/>
      <c r="DSF48" s="102"/>
      <c r="DSG48" s="102"/>
      <c r="DSH48" s="100"/>
      <c r="DSJ48" s="85"/>
      <c r="DSL48" s="85"/>
      <c r="DSM48" s="84"/>
      <c r="DSN48" s="109"/>
      <c r="DSO48" s="93"/>
      <c r="DSP48" s="100"/>
      <c r="DSX48" s="100"/>
      <c r="DTA48" s="102"/>
      <c r="DTB48" s="102"/>
      <c r="DTC48" s="100"/>
      <c r="DTE48" s="85"/>
      <c r="DTG48" s="85"/>
      <c r="DTH48" s="84"/>
      <c r="DTI48" s="109"/>
      <c r="DTJ48" s="93"/>
      <c r="DTK48" s="100"/>
      <c r="DTS48" s="100"/>
      <c r="DTV48" s="102"/>
      <c r="DTW48" s="102"/>
      <c r="DTX48" s="100"/>
      <c r="DTZ48" s="85"/>
      <c r="DUB48" s="85"/>
      <c r="DUC48" s="84"/>
      <c r="DUD48" s="109"/>
      <c r="DUE48" s="93"/>
      <c r="DUF48" s="100"/>
      <c r="DUN48" s="100"/>
      <c r="DUQ48" s="102"/>
      <c r="DUR48" s="102"/>
      <c r="DUS48" s="100"/>
      <c r="DUU48" s="85"/>
      <c r="DUW48" s="85"/>
      <c r="DUX48" s="84"/>
      <c r="DUY48" s="109"/>
      <c r="DUZ48" s="93"/>
      <c r="DVA48" s="100"/>
      <c r="DVI48" s="100"/>
      <c r="DVL48" s="102"/>
      <c r="DVM48" s="102"/>
      <c r="DVN48" s="100"/>
      <c r="DVP48" s="85"/>
      <c r="DVR48" s="85"/>
      <c r="DVS48" s="84"/>
      <c r="DVT48" s="109"/>
      <c r="DVU48" s="93"/>
      <c r="DVV48" s="100"/>
      <c r="DWD48" s="100"/>
      <c r="DWG48" s="102"/>
      <c r="DWH48" s="102"/>
      <c r="DWI48" s="100"/>
      <c r="DWK48" s="85"/>
      <c r="DWM48" s="85"/>
      <c r="DWN48" s="84"/>
      <c r="DWO48" s="109"/>
      <c r="DWP48" s="93"/>
      <c r="DWQ48" s="100"/>
      <c r="DWY48" s="100"/>
      <c r="DXB48" s="102"/>
      <c r="DXC48" s="102"/>
      <c r="DXD48" s="100"/>
      <c r="DXF48" s="85"/>
      <c r="DXH48" s="85"/>
      <c r="DXI48" s="84"/>
      <c r="DXJ48" s="109"/>
      <c r="DXK48" s="93"/>
      <c r="DXL48" s="100"/>
      <c r="DXT48" s="100"/>
      <c r="DXW48" s="102"/>
      <c r="DXX48" s="102"/>
      <c r="DXY48" s="100"/>
      <c r="DYA48" s="85"/>
      <c r="DYC48" s="85"/>
      <c r="DYD48" s="84"/>
      <c r="DYE48" s="109"/>
      <c r="DYF48" s="93"/>
      <c r="DYG48" s="100"/>
      <c r="DYO48" s="100"/>
      <c r="DYR48" s="102"/>
      <c r="DYS48" s="102"/>
      <c r="DYT48" s="100"/>
      <c r="DYV48" s="85"/>
      <c r="DYX48" s="85"/>
      <c r="DYY48" s="84"/>
      <c r="DYZ48" s="109"/>
      <c r="DZA48" s="93"/>
      <c r="DZB48" s="100"/>
      <c r="DZJ48" s="100"/>
      <c r="DZM48" s="102"/>
      <c r="DZN48" s="102"/>
      <c r="DZO48" s="100"/>
      <c r="DZQ48" s="85"/>
      <c r="DZS48" s="85"/>
      <c r="DZT48" s="84"/>
      <c r="DZU48" s="109"/>
      <c r="DZV48" s="93"/>
      <c r="DZW48" s="100"/>
      <c r="EAE48" s="100"/>
      <c r="EAH48" s="102"/>
      <c r="EAI48" s="102"/>
      <c r="EAJ48" s="100"/>
      <c r="EAL48" s="85"/>
      <c r="EAN48" s="85"/>
      <c r="EAO48" s="84"/>
      <c r="EAP48" s="109"/>
      <c r="EAQ48" s="93"/>
      <c r="EAR48" s="100"/>
      <c r="EAZ48" s="100"/>
      <c r="EBC48" s="102"/>
      <c r="EBD48" s="102"/>
      <c r="EBE48" s="100"/>
      <c r="EBG48" s="85"/>
      <c r="EBI48" s="85"/>
      <c r="EBJ48" s="84"/>
      <c r="EBK48" s="109"/>
      <c r="EBL48" s="93"/>
      <c r="EBM48" s="100"/>
      <c r="EBU48" s="100"/>
      <c r="EBX48" s="102"/>
      <c r="EBY48" s="102"/>
      <c r="EBZ48" s="100"/>
      <c r="ECB48" s="85"/>
      <c r="ECD48" s="85"/>
      <c r="ECE48" s="84"/>
      <c r="ECF48" s="109"/>
      <c r="ECG48" s="93"/>
      <c r="ECH48" s="100"/>
      <c r="ECP48" s="100"/>
      <c r="ECS48" s="102"/>
      <c r="ECT48" s="102"/>
      <c r="ECU48" s="100"/>
      <c r="ECW48" s="85"/>
      <c r="ECY48" s="85"/>
      <c r="ECZ48" s="84"/>
      <c r="EDA48" s="109"/>
      <c r="EDB48" s="93"/>
      <c r="EDC48" s="100"/>
      <c r="EDK48" s="100"/>
      <c r="EDN48" s="102"/>
      <c r="EDO48" s="102"/>
      <c r="EDP48" s="100"/>
      <c r="EDR48" s="85"/>
      <c r="EDT48" s="85"/>
      <c r="EDU48" s="84"/>
      <c r="EDV48" s="109"/>
      <c r="EDW48" s="93"/>
      <c r="EDX48" s="100"/>
      <c r="EEF48" s="100"/>
      <c r="EEI48" s="102"/>
      <c r="EEJ48" s="102"/>
      <c r="EEK48" s="100"/>
      <c r="EEM48" s="85"/>
      <c r="EEO48" s="85"/>
      <c r="EEP48" s="84"/>
      <c r="EEQ48" s="109"/>
      <c r="EER48" s="93"/>
      <c r="EES48" s="100"/>
      <c r="EFA48" s="100"/>
      <c r="EFD48" s="102"/>
      <c r="EFE48" s="102"/>
      <c r="EFF48" s="100"/>
      <c r="EFH48" s="85"/>
      <c r="EFJ48" s="85"/>
      <c r="EFK48" s="84"/>
      <c r="EFL48" s="109"/>
      <c r="EFM48" s="93"/>
      <c r="EFN48" s="100"/>
      <c r="EFV48" s="100"/>
      <c r="EFY48" s="102"/>
      <c r="EFZ48" s="102"/>
      <c r="EGA48" s="100"/>
      <c r="EGC48" s="85"/>
      <c r="EGE48" s="85"/>
      <c r="EGF48" s="84"/>
      <c r="EGG48" s="109"/>
      <c r="EGH48" s="93"/>
      <c r="EGI48" s="100"/>
      <c r="EGQ48" s="100"/>
      <c r="EGT48" s="102"/>
      <c r="EGU48" s="102"/>
      <c r="EGV48" s="100"/>
      <c r="EGX48" s="85"/>
      <c r="EGZ48" s="85"/>
      <c r="EHA48" s="84"/>
      <c r="EHB48" s="109"/>
      <c r="EHC48" s="93"/>
      <c r="EHD48" s="100"/>
      <c r="EHL48" s="100"/>
      <c r="EHO48" s="102"/>
      <c r="EHP48" s="102"/>
      <c r="EHQ48" s="100"/>
      <c r="EHS48" s="85"/>
      <c r="EHU48" s="85"/>
      <c r="EHV48" s="84"/>
      <c r="EHW48" s="109"/>
      <c r="EHX48" s="93"/>
      <c r="EHY48" s="100"/>
      <c r="EIG48" s="100"/>
      <c r="EIJ48" s="102"/>
      <c r="EIK48" s="102"/>
      <c r="EIL48" s="100"/>
      <c r="EIN48" s="85"/>
      <c r="EIP48" s="85"/>
      <c r="EIQ48" s="84"/>
      <c r="EIR48" s="109"/>
      <c r="EIS48" s="93"/>
      <c r="EIT48" s="100"/>
      <c r="EJB48" s="100"/>
      <c r="EJE48" s="102"/>
      <c r="EJF48" s="102"/>
      <c r="EJG48" s="100"/>
      <c r="EJI48" s="85"/>
      <c r="EJK48" s="85"/>
      <c r="EJL48" s="84"/>
      <c r="EJM48" s="109"/>
      <c r="EJN48" s="93"/>
      <c r="EJO48" s="100"/>
      <c r="EJW48" s="100"/>
      <c r="EJZ48" s="102"/>
      <c r="EKA48" s="102"/>
      <c r="EKB48" s="100"/>
      <c r="EKD48" s="85"/>
      <c r="EKF48" s="85"/>
      <c r="EKG48" s="84"/>
      <c r="EKH48" s="109"/>
      <c r="EKI48" s="93"/>
      <c r="EKJ48" s="100"/>
      <c r="EKR48" s="100"/>
      <c r="EKU48" s="102"/>
      <c r="EKV48" s="102"/>
      <c r="EKW48" s="100"/>
      <c r="EKY48" s="85"/>
      <c r="ELA48" s="85"/>
      <c r="ELB48" s="84"/>
      <c r="ELC48" s="109"/>
      <c r="ELD48" s="93"/>
      <c r="ELE48" s="100"/>
      <c r="ELM48" s="100"/>
      <c r="ELP48" s="102"/>
      <c r="ELQ48" s="102"/>
      <c r="ELR48" s="100"/>
      <c r="ELT48" s="85"/>
      <c r="ELV48" s="85"/>
      <c r="ELW48" s="84"/>
      <c r="ELX48" s="109"/>
      <c r="ELY48" s="93"/>
      <c r="ELZ48" s="100"/>
      <c r="EMH48" s="100"/>
      <c r="EMK48" s="102"/>
      <c r="EML48" s="102"/>
      <c r="EMM48" s="100"/>
      <c r="EMO48" s="85"/>
      <c r="EMQ48" s="85"/>
      <c r="EMR48" s="84"/>
      <c r="EMS48" s="109"/>
      <c r="EMT48" s="93"/>
      <c r="EMU48" s="100"/>
      <c r="ENC48" s="100"/>
      <c r="ENF48" s="102"/>
      <c r="ENG48" s="102"/>
      <c r="ENH48" s="100"/>
      <c r="ENJ48" s="85"/>
      <c r="ENL48" s="85"/>
      <c r="ENM48" s="84"/>
      <c r="ENN48" s="109"/>
      <c r="ENO48" s="93"/>
      <c r="ENP48" s="100"/>
      <c r="ENX48" s="100"/>
      <c r="EOA48" s="102"/>
      <c r="EOB48" s="102"/>
      <c r="EOC48" s="100"/>
      <c r="EOE48" s="85"/>
      <c r="EOG48" s="85"/>
      <c r="EOH48" s="84"/>
      <c r="EOI48" s="109"/>
      <c r="EOJ48" s="93"/>
      <c r="EOK48" s="100"/>
      <c r="EOS48" s="100"/>
      <c r="EOV48" s="102"/>
      <c r="EOW48" s="102"/>
      <c r="EOX48" s="100"/>
      <c r="EOZ48" s="85"/>
      <c r="EPB48" s="85"/>
      <c r="EPC48" s="84"/>
      <c r="EPD48" s="109"/>
      <c r="EPE48" s="93"/>
      <c r="EPF48" s="100"/>
      <c r="EPN48" s="100"/>
      <c r="EPQ48" s="102"/>
      <c r="EPR48" s="102"/>
      <c r="EPS48" s="100"/>
      <c r="EPU48" s="85"/>
      <c r="EPW48" s="85"/>
      <c r="EPX48" s="84"/>
      <c r="EPY48" s="109"/>
      <c r="EPZ48" s="93"/>
      <c r="EQA48" s="100"/>
      <c r="EQI48" s="100"/>
      <c r="EQL48" s="102"/>
      <c r="EQM48" s="102"/>
      <c r="EQN48" s="100"/>
      <c r="EQP48" s="85"/>
      <c r="EQR48" s="85"/>
      <c r="EQS48" s="84"/>
      <c r="EQT48" s="109"/>
      <c r="EQU48" s="93"/>
      <c r="EQV48" s="100"/>
      <c r="ERD48" s="100"/>
      <c r="ERG48" s="102"/>
      <c r="ERH48" s="102"/>
      <c r="ERI48" s="100"/>
      <c r="ERK48" s="85"/>
      <c r="ERM48" s="85"/>
      <c r="ERN48" s="84"/>
      <c r="ERO48" s="109"/>
      <c r="ERP48" s="93"/>
      <c r="ERQ48" s="100"/>
      <c r="ERY48" s="100"/>
      <c r="ESB48" s="102"/>
      <c r="ESC48" s="102"/>
      <c r="ESD48" s="100"/>
      <c r="ESF48" s="85"/>
      <c r="ESH48" s="85"/>
      <c r="ESI48" s="84"/>
      <c r="ESJ48" s="109"/>
      <c r="ESK48" s="93"/>
      <c r="ESL48" s="100"/>
      <c r="EST48" s="100"/>
      <c r="ESW48" s="102"/>
      <c r="ESX48" s="102"/>
      <c r="ESY48" s="100"/>
      <c r="ETA48" s="85"/>
      <c r="ETC48" s="85"/>
      <c r="ETD48" s="84"/>
      <c r="ETE48" s="109"/>
      <c r="ETF48" s="93"/>
      <c r="ETG48" s="100"/>
      <c r="ETO48" s="100"/>
      <c r="ETR48" s="102"/>
      <c r="ETS48" s="102"/>
      <c r="ETT48" s="100"/>
      <c r="ETV48" s="85"/>
      <c r="ETX48" s="85"/>
      <c r="ETY48" s="84"/>
      <c r="ETZ48" s="109"/>
      <c r="EUA48" s="93"/>
      <c r="EUB48" s="100"/>
      <c r="EUJ48" s="100"/>
      <c r="EUM48" s="102"/>
      <c r="EUN48" s="102"/>
      <c r="EUO48" s="100"/>
      <c r="EUQ48" s="85"/>
      <c r="EUS48" s="85"/>
      <c r="EUT48" s="84"/>
      <c r="EUU48" s="109"/>
      <c r="EUV48" s="93"/>
      <c r="EUW48" s="100"/>
      <c r="EVE48" s="100"/>
      <c r="EVH48" s="102"/>
      <c r="EVI48" s="102"/>
      <c r="EVJ48" s="100"/>
      <c r="EVL48" s="85"/>
      <c r="EVN48" s="85"/>
      <c r="EVO48" s="84"/>
      <c r="EVP48" s="109"/>
      <c r="EVQ48" s="93"/>
      <c r="EVR48" s="100"/>
      <c r="EVZ48" s="100"/>
      <c r="EWC48" s="102"/>
      <c r="EWD48" s="102"/>
      <c r="EWE48" s="100"/>
      <c r="EWG48" s="85"/>
      <c r="EWI48" s="85"/>
      <c r="EWJ48" s="84"/>
      <c r="EWK48" s="109"/>
      <c r="EWL48" s="93"/>
      <c r="EWM48" s="100"/>
      <c r="EWU48" s="100"/>
      <c r="EWX48" s="102"/>
      <c r="EWY48" s="102"/>
      <c r="EWZ48" s="100"/>
      <c r="EXB48" s="85"/>
      <c r="EXD48" s="85"/>
      <c r="EXE48" s="84"/>
      <c r="EXF48" s="109"/>
      <c r="EXG48" s="93"/>
      <c r="EXH48" s="100"/>
      <c r="EXP48" s="100"/>
      <c r="EXS48" s="102"/>
      <c r="EXT48" s="102"/>
      <c r="EXU48" s="100"/>
      <c r="EXW48" s="85"/>
      <c r="EXY48" s="85"/>
      <c r="EXZ48" s="84"/>
      <c r="EYA48" s="109"/>
      <c r="EYB48" s="93"/>
      <c r="EYC48" s="100"/>
      <c r="EYK48" s="100"/>
      <c r="EYN48" s="102"/>
      <c r="EYO48" s="102"/>
      <c r="EYP48" s="100"/>
      <c r="EYR48" s="85"/>
      <c r="EYT48" s="85"/>
      <c r="EYU48" s="84"/>
      <c r="EYV48" s="109"/>
      <c r="EYW48" s="93"/>
      <c r="EYX48" s="100"/>
      <c r="EZF48" s="100"/>
      <c r="EZI48" s="102"/>
      <c r="EZJ48" s="102"/>
      <c r="EZK48" s="100"/>
      <c r="EZM48" s="85"/>
      <c r="EZO48" s="85"/>
      <c r="EZP48" s="84"/>
      <c r="EZQ48" s="109"/>
      <c r="EZR48" s="93"/>
      <c r="EZS48" s="100"/>
      <c r="FAA48" s="100"/>
      <c r="FAD48" s="102"/>
      <c r="FAE48" s="102"/>
      <c r="FAF48" s="100"/>
      <c r="FAH48" s="85"/>
      <c r="FAJ48" s="85"/>
      <c r="FAK48" s="84"/>
      <c r="FAL48" s="109"/>
      <c r="FAM48" s="93"/>
      <c r="FAN48" s="100"/>
      <c r="FAV48" s="100"/>
      <c r="FAY48" s="102"/>
      <c r="FAZ48" s="102"/>
      <c r="FBA48" s="100"/>
      <c r="FBC48" s="85"/>
      <c r="FBE48" s="85"/>
      <c r="FBF48" s="84"/>
      <c r="FBG48" s="109"/>
      <c r="FBH48" s="93"/>
      <c r="FBI48" s="100"/>
      <c r="FBQ48" s="100"/>
      <c r="FBT48" s="102"/>
      <c r="FBU48" s="102"/>
      <c r="FBV48" s="100"/>
      <c r="FBX48" s="85"/>
      <c r="FBZ48" s="85"/>
      <c r="FCA48" s="84"/>
      <c r="FCB48" s="109"/>
      <c r="FCC48" s="93"/>
      <c r="FCD48" s="100"/>
      <c r="FCL48" s="100"/>
      <c r="FCO48" s="102"/>
      <c r="FCP48" s="102"/>
      <c r="FCQ48" s="100"/>
      <c r="FCS48" s="85"/>
      <c r="FCU48" s="85"/>
      <c r="FCV48" s="84"/>
      <c r="FCW48" s="109"/>
      <c r="FCX48" s="93"/>
      <c r="FCY48" s="100"/>
      <c r="FDG48" s="100"/>
      <c r="FDJ48" s="102"/>
      <c r="FDK48" s="102"/>
      <c r="FDL48" s="100"/>
      <c r="FDN48" s="85"/>
      <c r="FDP48" s="85"/>
      <c r="FDQ48" s="84"/>
      <c r="FDR48" s="109"/>
      <c r="FDS48" s="93"/>
      <c r="FDT48" s="100"/>
      <c r="FEB48" s="100"/>
      <c r="FEE48" s="102"/>
      <c r="FEF48" s="102"/>
      <c r="FEG48" s="100"/>
      <c r="FEI48" s="85"/>
      <c r="FEK48" s="85"/>
      <c r="FEL48" s="84"/>
      <c r="FEM48" s="109"/>
      <c r="FEN48" s="93"/>
      <c r="FEO48" s="100"/>
      <c r="FEW48" s="100"/>
      <c r="FEZ48" s="102"/>
      <c r="FFA48" s="102"/>
      <c r="FFB48" s="100"/>
      <c r="FFD48" s="85"/>
      <c r="FFF48" s="85"/>
      <c r="FFG48" s="84"/>
      <c r="FFH48" s="109"/>
      <c r="FFI48" s="93"/>
      <c r="FFJ48" s="100"/>
      <c r="FFR48" s="100"/>
      <c r="FFU48" s="102"/>
      <c r="FFV48" s="102"/>
      <c r="FFW48" s="100"/>
      <c r="FFY48" s="85"/>
      <c r="FGA48" s="85"/>
      <c r="FGB48" s="84"/>
      <c r="FGC48" s="109"/>
      <c r="FGD48" s="93"/>
      <c r="FGE48" s="100"/>
      <c r="FGM48" s="100"/>
      <c r="FGP48" s="102"/>
      <c r="FGQ48" s="102"/>
      <c r="FGR48" s="100"/>
      <c r="FGT48" s="85"/>
      <c r="FGV48" s="85"/>
      <c r="FGW48" s="84"/>
      <c r="FGX48" s="109"/>
      <c r="FGY48" s="93"/>
      <c r="FGZ48" s="100"/>
      <c r="FHH48" s="100"/>
      <c r="FHK48" s="102"/>
      <c r="FHL48" s="102"/>
      <c r="FHM48" s="100"/>
      <c r="FHO48" s="85"/>
      <c r="FHQ48" s="85"/>
      <c r="FHR48" s="84"/>
      <c r="FHS48" s="109"/>
      <c r="FHT48" s="93"/>
      <c r="FHU48" s="100"/>
      <c r="FIC48" s="100"/>
      <c r="FIF48" s="102"/>
      <c r="FIG48" s="102"/>
      <c r="FIH48" s="100"/>
      <c r="FIJ48" s="85"/>
      <c r="FIL48" s="85"/>
      <c r="FIM48" s="84"/>
      <c r="FIN48" s="109"/>
      <c r="FIO48" s="93"/>
      <c r="FIP48" s="100"/>
      <c r="FIX48" s="100"/>
      <c r="FJA48" s="102"/>
      <c r="FJB48" s="102"/>
      <c r="FJC48" s="100"/>
      <c r="FJE48" s="85"/>
      <c r="FJG48" s="85"/>
      <c r="FJH48" s="84"/>
      <c r="FJI48" s="109"/>
      <c r="FJJ48" s="93"/>
      <c r="FJK48" s="100"/>
      <c r="FJS48" s="100"/>
      <c r="FJV48" s="102"/>
      <c r="FJW48" s="102"/>
      <c r="FJX48" s="100"/>
      <c r="FJZ48" s="85"/>
      <c r="FKB48" s="85"/>
      <c r="FKC48" s="84"/>
      <c r="FKD48" s="109"/>
      <c r="FKE48" s="93"/>
      <c r="FKF48" s="100"/>
      <c r="FKN48" s="100"/>
      <c r="FKQ48" s="102"/>
      <c r="FKR48" s="102"/>
      <c r="FKS48" s="100"/>
      <c r="FKU48" s="85"/>
      <c r="FKW48" s="85"/>
      <c r="FKX48" s="84"/>
      <c r="FKY48" s="109"/>
      <c r="FKZ48" s="93"/>
      <c r="FLA48" s="100"/>
      <c r="FLI48" s="100"/>
      <c r="FLL48" s="102"/>
      <c r="FLM48" s="102"/>
      <c r="FLN48" s="100"/>
      <c r="FLP48" s="85"/>
      <c r="FLR48" s="85"/>
      <c r="FLS48" s="84"/>
      <c r="FLT48" s="109"/>
      <c r="FLU48" s="93"/>
      <c r="FLV48" s="100"/>
      <c r="FMD48" s="100"/>
      <c r="FMG48" s="102"/>
      <c r="FMH48" s="102"/>
      <c r="FMI48" s="100"/>
      <c r="FMK48" s="85"/>
      <c r="FMM48" s="85"/>
      <c r="FMN48" s="84"/>
      <c r="FMO48" s="109"/>
      <c r="FMP48" s="93"/>
      <c r="FMQ48" s="100"/>
      <c r="FMY48" s="100"/>
      <c r="FNB48" s="102"/>
      <c r="FNC48" s="102"/>
      <c r="FND48" s="100"/>
      <c r="FNF48" s="85"/>
      <c r="FNH48" s="85"/>
      <c r="FNI48" s="84"/>
      <c r="FNJ48" s="109"/>
      <c r="FNK48" s="93"/>
      <c r="FNL48" s="100"/>
      <c r="FNT48" s="100"/>
      <c r="FNW48" s="102"/>
      <c r="FNX48" s="102"/>
      <c r="FNY48" s="100"/>
      <c r="FOA48" s="85"/>
      <c r="FOC48" s="85"/>
      <c r="FOD48" s="84"/>
      <c r="FOE48" s="109"/>
      <c r="FOF48" s="93"/>
      <c r="FOG48" s="100"/>
      <c r="FOO48" s="100"/>
      <c r="FOR48" s="102"/>
      <c r="FOS48" s="102"/>
      <c r="FOT48" s="100"/>
      <c r="FOV48" s="85"/>
      <c r="FOX48" s="85"/>
      <c r="FOY48" s="84"/>
      <c r="FOZ48" s="109"/>
      <c r="FPA48" s="93"/>
      <c r="FPB48" s="100"/>
      <c r="FPJ48" s="100"/>
      <c r="FPM48" s="102"/>
      <c r="FPN48" s="102"/>
      <c r="FPO48" s="100"/>
      <c r="FPQ48" s="85"/>
      <c r="FPS48" s="85"/>
      <c r="FPT48" s="84"/>
      <c r="FPU48" s="109"/>
      <c r="FPV48" s="93"/>
      <c r="FPW48" s="100"/>
      <c r="FQE48" s="100"/>
      <c r="FQH48" s="102"/>
      <c r="FQI48" s="102"/>
      <c r="FQJ48" s="100"/>
      <c r="FQL48" s="85"/>
      <c r="FQN48" s="85"/>
      <c r="FQO48" s="84"/>
      <c r="FQP48" s="109"/>
      <c r="FQQ48" s="93"/>
      <c r="FQR48" s="100"/>
      <c r="FQZ48" s="100"/>
      <c r="FRC48" s="102"/>
      <c r="FRD48" s="102"/>
      <c r="FRE48" s="100"/>
      <c r="FRG48" s="85"/>
      <c r="FRI48" s="85"/>
      <c r="FRJ48" s="84"/>
      <c r="FRK48" s="109"/>
      <c r="FRL48" s="93"/>
      <c r="FRM48" s="100"/>
      <c r="FRU48" s="100"/>
      <c r="FRX48" s="102"/>
      <c r="FRY48" s="102"/>
      <c r="FRZ48" s="100"/>
      <c r="FSB48" s="85"/>
      <c r="FSD48" s="85"/>
      <c r="FSE48" s="84"/>
      <c r="FSF48" s="109"/>
      <c r="FSG48" s="93"/>
      <c r="FSH48" s="100"/>
      <c r="FSP48" s="100"/>
      <c r="FSS48" s="102"/>
      <c r="FST48" s="102"/>
      <c r="FSU48" s="100"/>
      <c r="FSW48" s="85"/>
      <c r="FSY48" s="85"/>
      <c r="FSZ48" s="84"/>
      <c r="FTA48" s="109"/>
      <c r="FTB48" s="93"/>
      <c r="FTC48" s="100"/>
      <c r="FTK48" s="100"/>
      <c r="FTN48" s="102"/>
      <c r="FTO48" s="102"/>
      <c r="FTP48" s="100"/>
      <c r="FTR48" s="85"/>
      <c r="FTT48" s="85"/>
      <c r="FTU48" s="84"/>
      <c r="FTV48" s="109"/>
      <c r="FTW48" s="93"/>
      <c r="FTX48" s="100"/>
      <c r="FUF48" s="100"/>
      <c r="FUI48" s="102"/>
      <c r="FUJ48" s="102"/>
      <c r="FUK48" s="100"/>
      <c r="FUM48" s="85"/>
      <c r="FUO48" s="85"/>
      <c r="FUP48" s="84"/>
      <c r="FUQ48" s="109"/>
      <c r="FUR48" s="93"/>
      <c r="FUS48" s="100"/>
      <c r="FVA48" s="100"/>
      <c r="FVD48" s="102"/>
      <c r="FVE48" s="102"/>
      <c r="FVF48" s="100"/>
      <c r="FVH48" s="85"/>
      <c r="FVJ48" s="85"/>
      <c r="FVK48" s="84"/>
      <c r="FVL48" s="109"/>
      <c r="FVM48" s="93"/>
      <c r="FVN48" s="100"/>
      <c r="FVV48" s="100"/>
      <c r="FVY48" s="102"/>
      <c r="FVZ48" s="102"/>
      <c r="FWA48" s="100"/>
      <c r="FWC48" s="85"/>
      <c r="FWE48" s="85"/>
      <c r="FWF48" s="84"/>
      <c r="FWG48" s="109"/>
      <c r="FWH48" s="93"/>
      <c r="FWI48" s="100"/>
      <c r="FWQ48" s="100"/>
      <c r="FWT48" s="102"/>
      <c r="FWU48" s="102"/>
      <c r="FWV48" s="100"/>
      <c r="FWX48" s="85"/>
      <c r="FWZ48" s="85"/>
      <c r="FXA48" s="84"/>
      <c r="FXB48" s="109"/>
      <c r="FXC48" s="93"/>
      <c r="FXD48" s="100"/>
      <c r="FXL48" s="100"/>
      <c r="FXO48" s="102"/>
      <c r="FXP48" s="102"/>
      <c r="FXQ48" s="100"/>
      <c r="FXS48" s="85"/>
      <c r="FXU48" s="85"/>
      <c r="FXV48" s="84"/>
      <c r="FXW48" s="109"/>
      <c r="FXX48" s="93"/>
      <c r="FXY48" s="100"/>
      <c r="FYG48" s="100"/>
      <c r="FYJ48" s="102"/>
      <c r="FYK48" s="102"/>
      <c r="FYL48" s="100"/>
      <c r="FYN48" s="85"/>
      <c r="FYP48" s="85"/>
      <c r="FYQ48" s="84"/>
      <c r="FYR48" s="109"/>
      <c r="FYS48" s="93"/>
      <c r="FYT48" s="100"/>
      <c r="FZB48" s="100"/>
      <c r="FZE48" s="102"/>
      <c r="FZF48" s="102"/>
      <c r="FZG48" s="100"/>
      <c r="FZI48" s="85"/>
      <c r="FZK48" s="85"/>
      <c r="FZL48" s="84"/>
      <c r="FZM48" s="109"/>
      <c r="FZN48" s="93"/>
      <c r="FZO48" s="100"/>
      <c r="FZW48" s="100"/>
      <c r="FZZ48" s="102"/>
      <c r="GAA48" s="102"/>
      <c r="GAB48" s="100"/>
      <c r="GAD48" s="85"/>
      <c r="GAF48" s="85"/>
      <c r="GAG48" s="84"/>
      <c r="GAH48" s="109"/>
      <c r="GAI48" s="93"/>
      <c r="GAJ48" s="100"/>
      <c r="GAR48" s="100"/>
      <c r="GAU48" s="102"/>
      <c r="GAV48" s="102"/>
      <c r="GAW48" s="100"/>
      <c r="GAY48" s="85"/>
      <c r="GBA48" s="85"/>
      <c r="GBB48" s="84"/>
      <c r="GBC48" s="109"/>
      <c r="GBD48" s="93"/>
      <c r="GBE48" s="100"/>
      <c r="GBM48" s="100"/>
      <c r="GBP48" s="102"/>
      <c r="GBQ48" s="102"/>
      <c r="GBR48" s="100"/>
      <c r="GBT48" s="85"/>
      <c r="GBV48" s="85"/>
      <c r="GBW48" s="84"/>
      <c r="GBX48" s="109"/>
      <c r="GBY48" s="93"/>
      <c r="GBZ48" s="100"/>
      <c r="GCH48" s="100"/>
      <c r="GCK48" s="102"/>
      <c r="GCL48" s="102"/>
      <c r="GCM48" s="100"/>
      <c r="GCO48" s="85"/>
      <c r="GCQ48" s="85"/>
      <c r="GCR48" s="84"/>
      <c r="GCS48" s="109"/>
      <c r="GCT48" s="93"/>
      <c r="GCU48" s="100"/>
      <c r="GDC48" s="100"/>
      <c r="GDF48" s="102"/>
      <c r="GDG48" s="102"/>
      <c r="GDH48" s="100"/>
      <c r="GDJ48" s="85"/>
      <c r="GDL48" s="85"/>
      <c r="GDM48" s="84"/>
      <c r="GDN48" s="109"/>
      <c r="GDO48" s="93"/>
      <c r="GDP48" s="100"/>
      <c r="GDX48" s="100"/>
      <c r="GEA48" s="102"/>
      <c r="GEB48" s="102"/>
      <c r="GEC48" s="100"/>
      <c r="GEE48" s="85"/>
      <c r="GEG48" s="85"/>
      <c r="GEH48" s="84"/>
      <c r="GEI48" s="109"/>
      <c r="GEJ48" s="93"/>
      <c r="GEK48" s="100"/>
      <c r="GES48" s="100"/>
      <c r="GEV48" s="102"/>
      <c r="GEW48" s="102"/>
      <c r="GEX48" s="100"/>
      <c r="GEZ48" s="85"/>
      <c r="GFB48" s="85"/>
      <c r="GFC48" s="84"/>
      <c r="GFD48" s="109"/>
      <c r="GFE48" s="93"/>
      <c r="GFF48" s="100"/>
      <c r="GFN48" s="100"/>
      <c r="GFQ48" s="102"/>
      <c r="GFR48" s="102"/>
      <c r="GFS48" s="100"/>
      <c r="GFU48" s="85"/>
      <c r="GFW48" s="85"/>
      <c r="GFX48" s="84"/>
      <c r="GFY48" s="109"/>
      <c r="GFZ48" s="93"/>
      <c r="GGA48" s="100"/>
      <c r="GGI48" s="100"/>
      <c r="GGL48" s="102"/>
      <c r="GGM48" s="102"/>
      <c r="GGN48" s="100"/>
      <c r="GGP48" s="85"/>
      <c r="GGR48" s="85"/>
      <c r="GGS48" s="84"/>
      <c r="GGT48" s="109"/>
      <c r="GGU48" s="93"/>
      <c r="GGV48" s="100"/>
      <c r="GHD48" s="100"/>
      <c r="GHG48" s="102"/>
      <c r="GHH48" s="102"/>
      <c r="GHI48" s="100"/>
      <c r="GHK48" s="85"/>
      <c r="GHM48" s="85"/>
      <c r="GHN48" s="84"/>
      <c r="GHO48" s="109"/>
      <c r="GHP48" s="93"/>
      <c r="GHQ48" s="100"/>
      <c r="GHY48" s="100"/>
      <c r="GIB48" s="102"/>
      <c r="GIC48" s="102"/>
      <c r="GID48" s="100"/>
      <c r="GIF48" s="85"/>
      <c r="GIH48" s="85"/>
      <c r="GII48" s="84"/>
      <c r="GIJ48" s="109"/>
      <c r="GIK48" s="93"/>
      <c r="GIL48" s="100"/>
      <c r="GIT48" s="100"/>
      <c r="GIW48" s="102"/>
      <c r="GIX48" s="102"/>
      <c r="GIY48" s="100"/>
      <c r="GJA48" s="85"/>
      <c r="GJC48" s="85"/>
      <c r="GJD48" s="84"/>
      <c r="GJE48" s="109"/>
      <c r="GJF48" s="93"/>
      <c r="GJG48" s="100"/>
      <c r="GJO48" s="100"/>
      <c r="GJR48" s="102"/>
      <c r="GJS48" s="102"/>
      <c r="GJT48" s="100"/>
      <c r="GJV48" s="85"/>
      <c r="GJX48" s="85"/>
      <c r="GJY48" s="84"/>
      <c r="GJZ48" s="109"/>
      <c r="GKA48" s="93"/>
      <c r="GKB48" s="100"/>
      <c r="GKJ48" s="100"/>
      <c r="GKM48" s="102"/>
      <c r="GKN48" s="102"/>
      <c r="GKO48" s="100"/>
      <c r="GKQ48" s="85"/>
      <c r="GKS48" s="85"/>
      <c r="GKT48" s="84"/>
      <c r="GKU48" s="109"/>
      <c r="GKV48" s="93"/>
      <c r="GKW48" s="100"/>
      <c r="GLE48" s="100"/>
      <c r="GLH48" s="102"/>
      <c r="GLI48" s="102"/>
      <c r="GLJ48" s="100"/>
      <c r="GLL48" s="85"/>
      <c r="GLN48" s="85"/>
      <c r="GLO48" s="84"/>
      <c r="GLP48" s="109"/>
      <c r="GLQ48" s="93"/>
      <c r="GLR48" s="100"/>
      <c r="GLZ48" s="100"/>
      <c r="GMC48" s="102"/>
      <c r="GMD48" s="102"/>
      <c r="GME48" s="100"/>
      <c r="GMG48" s="85"/>
      <c r="GMI48" s="85"/>
      <c r="GMJ48" s="84"/>
      <c r="GMK48" s="109"/>
      <c r="GML48" s="93"/>
      <c r="GMM48" s="100"/>
      <c r="GMU48" s="100"/>
      <c r="GMX48" s="102"/>
      <c r="GMY48" s="102"/>
      <c r="GMZ48" s="100"/>
      <c r="GNB48" s="85"/>
      <c r="GND48" s="85"/>
      <c r="GNE48" s="84"/>
      <c r="GNF48" s="109"/>
      <c r="GNG48" s="93"/>
      <c r="GNH48" s="100"/>
      <c r="GNP48" s="100"/>
      <c r="GNS48" s="102"/>
      <c r="GNT48" s="102"/>
      <c r="GNU48" s="100"/>
      <c r="GNW48" s="85"/>
      <c r="GNY48" s="85"/>
      <c r="GNZ48" s="84"/>
      <c r="GOA48" s="109"/>
      <c r="GOB48" s="93"/>
      <c r="GOC48" s="100"/>
      <c r="GOK48" s="100"/>
      <c r="GON48" s="102"/>
      <c r="GOO48" s="102"/>
      <c r="GOP48" s="100"/>
      <c r="GOR48" s="85"/>
      <c r="GOT48" s="85"/>
      <c r="GOU48" s="84"/>
      <c r="GOV48" s="109"/>
      <c r="GOW48" s="93"/>
      <c r="GOX48" s="100"/>
      <c r="GPF48" s="100"/>
      <c r="GPI48" s="102"/>
      <c r="GPJ48" s="102"/>
      <c r="GPK48" s="100"/>
      <c r="GPM48" s="85"/>
      <c r="GPO48" s="85"/>
      <c r="GPP48" s="84"/>
      <c r="GPQ48" s="109"/>
      <c r="GPR48" s="93"/>
      <c r="GPS48" s="100"/>
      <c r="GQA48" s="100"/>
      <c r="GQD48" s="102"/>
      <c r="GQE48" s="102"/>
      <c r="GQF48" s="100"/>
      <c r="GQH48" s="85"/>
      <c r="GQJ48" s="85"/>
      <c r="GQK48" s="84"/>
      <c r="GQL48" s="109"/>
      <c r="GQM48" s="93"/>
      <c r="GQN48" s="100"/>
      <c r="GQV48" s="100"/>
      <c r="GQY48" s="102"/>
      <c r="GQZ48" s="102"/>
      <c r="GRA48" s="100"/>
      <c r="GRC48" s="85"/>
      <c r="GRE48" s="85"/>
      <c r="GRF48" s="84"/>
      <c r="GRG48" s="109"/>
      <c r="GRH48" s="93"/>
      <c r="GRI48" s="100"/>
      <c r="GRQ48" s="100"/>
      <c r="GRT48" s="102"/>
      <c r="GRU48" s="102"/>
      <c r="GRV48" s="100"/>
      <c r="GRX48" s="85"/>
      <c r="GRZ48" s="85"/>
      <c r="GSA48" s="84"/>
      <c r="GSB48" s="109"/>
      <c r="GSC48" s="93"/>
      <c r="GSD48" s="100"/>
      <c r="GSL48" s="100"/>
      <c r="GSO48" s="102"/>
      <c r="GSP48" s="102"/>
      <c r="GSQ48" s="100"/>
      <c r="GSS48" s="85"/>
      <c r="GSU48" s="85"/>
      <c r="GSV48" s="84"/>
      <c r="GSW48" s="109"/>
      <c r="GSX48" s="93"/>
      <c r="GSY48" s="100"/>
      <c r="GTG48" s="100"/>
      <c r="GTJ48" s="102"/>
      <c r="GTK48" s="102"/>
      <c r="GTL48" s="100"/>
      <c r="GTN48" s="85"/>
      <c r="GTP48" s="85"/>
      <c r="GTQ48" s="84"/>
      <c r="GTR48" s="109"/>
      <c r="GTS48" s="93"/>
      <c r="GTT48" s="100"/>
      <c r="GUB48" s="100"/>
      <c r="GUE48" s="102"/>
      <c r="GUF48" s="102"/>
      <c r="GUG48" s="100"/>
      <c r="GUI48" s="85"/>
      <c r="GUK48" s="85"/>
      <c r="GUL48" s="84"/>
      <c r="GUM48" s="109"/>
      <c r="GUN48" s="93"/>
      <c r="GUO48" s="100"/>
      <c r="GUW48" s="100"/>
      <c r="GUZ48" s="102"/>
      <c r="GVA48" s="102"/>
      <c r="GVB48" s="100"/>
      <c r="GVD48" s="85"/>
      <c r="GVF48" s="85"/>
      <c r="GVG48" s="84"/>
      <c r="GVH48" s="109"/>
      <c r="GVI48" s="93"/>
      <c r="GVJ48" s="100"/>
      <c r="GVR48" s="100"/>
      <c r="GVU48" s="102"/>
      <c r="GVV48" s="102"/>
      <c r="GVW48" s="100"/>
      <c r="GVY48" s="85"/>
      <c r="GWA48" s="85"/>
      <c r="GWB48" s="84"/>
      <c r="GWC48" s="109"/>
      <c r="GWD48" s="93"/>
      <c r="GWE48" s="100"/>
      <c r="GWM48" s="100"/>
      <c r="GWP48" s="102"/>
      <c r="GWQ48" s="102"/>
      <c r="GWR48" s="100"/>
      <c r="GWT48" s="85"/>
      <c r="GWV48" s="85"/>
      <c r="GWW48" s="84"/>
      <c r="GWX48" s="109"/>
      <c r="GWY48" s="93"/>
      <c r="GWZ48" s="100"/>
      <c r="GXH48" s="100"/>
      <c r="GXK48" s="102"/>
      <c r="GXL48" s="102"/>
      <c r="GXM48" s="100"/>
      <c r="GXO48" s="85"/>
      <c r="GXQ48" s="85"/>
      <c r="GXR48" s="84"/>
      <c r="GXS48" s="109"/>
      <c r="GXT48" s="93"/>
      <c r="GXU48" s="100"/>
      <c r="GYC48" s="100"/>
      <c r="GYF48" s="102"/>
      <c r="GYG48" s="102"/>
      <c r="GYH48" s="100"/>
      <c r="GYJ48" s="85"/>
      <c r="GYL48" s="85"/>
      <c r="GYM48" s="84"/>
      <c r="GYN48" s="109"/>
      <c r="GYO48" s="93"/>
      <c r="GYP48" s="100"/>
      <c r="GYX48" s="100"/>
      <c r="GZA48" s="102"/>
      <c r="GZB48" s="102"/>
      <c r="GZC48" s="100"/>
      <c r="GZE48" s="85"/>
      <c r="GZG48" s="85"/>
      <c r="GZH48" s="84"/>
      <c r="GZI48" s="109"/>
      <c r="GZJ48" s="93"/>
      <c r="GZK48" s="100"/>
      <c r="GZS48" s="100"/>
      <c r="GZV48" s="102"/>
      <c r="GZW48" s="102"/>
      <c r="GZX48" s="100"/>
      <c r="GZZ48" s="85"/>
      <c r="HAB48" s="85"/>
      <c r="HAC48" s="84"/>
      <c r="HAD48" s="109"/>
      <c r="HAE48" s="93"/>
      <c r="HAF48" s="100"/>
      <c r="HAN48" s="100"/>
      <c r="HAQ48" s="102"/>
      <c r="HAR48" s="102"/>
      <c r="HAS48" s="100"/>
      <c r="HAU48" s="85"/>
      <c r="HAW48" s="85"/>
      <c r="HAX48" s="84"/>
      <c r="HAY48" s="109"/>
      <c r="HAZ48" s="93"/>
      <c r="HBA48" s="100"/>
      <c r="HBI48" s="100"/>
      <c r="HBL48" s="102"/>
      <c r="HBM48" s="102"/>
      <c r="HBN48" s="100"/>
      <c r="HBP48" s="85"/>
      <c r="HBR48" s="85"/>
      <c r="HBS48" s="84"/>
      <c r="HBT48" s="109"/>
      <c r="HBU48" s="93"/>
      <c r="HBV48" s="100"/>
      <c r="HCD48" s="100"/>
      <c r="HCG48" s="102"/>
      <c r="HCH48" s="102"/>
      <c r="HCI48" s="100"/>
      <c r="HCK48" s="85"/>
      <c r="HCM48" s="85"/>
      <c r="HCN48" s="84"/>
      <c r="HCO48" s="109"/>
      <c r="HCP48" s="93"/>
      <c r="HCQ48" s="100"/>
      <c r="HCY48" s="100"/>
      <c r="HDB48" s="102"/>
      <c r="HDC48" s="102"/>
      <c r="HDD48" s="100"/>
      <c r="HDF48" s="85"/>
      <c r="HDH48" s="85"/>
      <c r="HDI48" s="84"/>
      <c r="HDJ48" s="109"/>
      <c r="HDK48" s="93"/>
      <c r="HDL48" s="100"/>
      <c r="HDT48" s="100"/>
      <c r="HDW48" s="102"/>
      <c r="HDX48" s="102"/>
      <c r="HDY48" s="100"/>
      <c r="HEA48" s="85"/>
      <c r="HEC48" s="85"/>
      <c r="HED48" s="84"/>
      <c r="HEE48" s="109"/>
      <c r="HEF48" s="93"/>
      <c r="HEG48" s="100"/>
      <c r="HEO48" s="100"/>
      <c r="HER48" s="102"/>
      <c r="HES48" s="102"/>
      <c r="HET48" s="100"/>
      <c r="HEV48" s="85"/>
      <c r="HEX48" s="85"/>
      <c r="HEY48" s="84"/>
      <c r="HEZ48" s="109"/>
      <c r="HFA48" s="93"/>
      <c r="HFB48" s="100"/>
      <c r="HFJ48" s="100"/>
      <c r="HFM48" s="102"/>
      <c r="HFN48" s="102"/>
      <c r="HFO48" s="100"/>
      <c r="HFQ48" s="85"/>
      <c r="HFS48" s="85"/>
      <c r="HFT48" s="84"/>
      <c r="HFU48" s="109"/>
      <c r="HFV48" s="93"/>
      <c r="HFW48" s="100"/>
      <c r="HGE48" s="100"/>
      <c r="HGH48" s="102"/>
      <c r="HGI48" s="102"/>
      <c r="HGJ48" s="100"/>
      <c r="HGL48" s="85"/>
      <c r="HGN48" s="85"/>
      <c r="HGO48" s="84"/>
      <c r="HGP48" s="109"/>
      <c r="HGQ48" s="93"/>
      <c r="HGR48" s="100"/>
      <c r="HGZ48" s="100"/>
      <c r="HHC48" s="102"/>
      <c r="HHD48" s="102"/>
      <c r="HHE48" s="100"/>
      <c r="HHG48" s="85"/>
      <c r="HHI48" s="85"/>
      <c r="HHJ48" s="84"/>
      <c r="HHK48" s="109"/>
      <c r="HHL48" s="93"/>
      <c r="HHM48" s="100"/>
      <c r="HHU48" s="100"/>
      <c r="HHX48" s="102"/>
      <c r="HHY48" s="102"/>
      <c r="HHZ48" s="100"/>
      <c r="HIB48" s="85"/>
      <c r="HID48" s="85"/>
      <c r="HIE48" s="84"/>
      <c r="HIF48" s="109"/>
      <c r="HIG48" s="93"/>
      <c r="HIH48" s="100"/>
      <c r="HIP48" s="100"/>
      <c r="HIS48" s="102"/>
      <c r="HIT48" s="102"/>
      <c r="HIU48" s="100"/>
      <c r="HIW48" s="85"/>
      <c r="HIY48" s="85"/>
      <c r="HIZ48" s="84"/>
      <c r="HJA48" s="109"/>
      <c r="HJB48" s="93"/>
      <c r="HJC48" s="100"/>
      <c r="HJK48" s="100"/>
      <c r="HJN48" s="102"/>
      <c r="HJO48" s="102"/>
      <c r="HJP48" s="100"/>
      <c r="HJR48" s="85"/>
      <c r="HJT48" s="85"/>
      <c r="HJU48" s="84"/>
      <c r="HJV48" s="109"/>
      <c r="HJW48" s="93"/>
      <c r="HJX48" s="100"/>
      <c r="HKF48" s="100"/>
      <c r="HKI48" s="102"/>
      <c r="HKJ48" s="102"/>
      <c r="HKK48" s="100"/>
      <c r="HKM48" s="85"/>
      <c r="HKO48" s="85"/>
      <c r="HKP48" s="84"/>
      <c r="HKQ48" s="109"/>
      <c r="HKR48" s="93"/>
      <c r="HKS48" s="100"/>
      <c r="HLA48" s="100"/>
      <c r="HLD48" s="102"/>
      <c r="HLE48" s="102"/>
      <c r="HLF48" s="100"/>
      <c r="HLH48" s="85"/>
      <c r="HLJ48" s="85"/>
      <c r="HLK48" s="84"/>
      <c r="HLL48" s="109"/>
      <c r="HLM48" s="93"/>
      <c r="HLN48" s="100"/>
      <c r="HLV48" s="100"/>
      <c r="HLY48" s="102"/>
      <c r="HLZ48" s="102"/>
      <c r="HMA48" s="100"/>
      <c r="HMC48" s="85"/>
      <c r="HME48" s="85"/>
      <c r="HMF48" s="84"/>
      <c r="HMG48" s="109"/>
      <c r="HMH48" s="93"/>
      <c r="HMI48" s="100"/>
      <c r="HMQ48" s="100"/>
      <c r="HMT48" s="102"/>
      <c r="HMU48" s="102"/>
      <c r="HMV48" s="100"/>
      <c r="HMX48" s="85"/>
      <c r="HMZ48" s="85"/>
      <c r="HNA48" s="84"/>
      <c r="HNB48" s="109"/>
      <c r="HNC48" s="93"/>
      <c r="HND48" s="100"/>
      <c r="HNL48" s="100"/>
      <c r="HNO48" s="102"/>
      <c r="HNP48" s="102"/>
      <c r="HNQ48" s="100"/>
      <c r="HNS48" s="85"/>
      <c r="HNU48" s="85"/>
      <c r="HNV48" s="84"/>
      <c r="HNW48" s="109"/>
      <c r="HNX48" s="93"/>
      <c r="HNY48" s="100"/>
      <c r="HOG48" s="100"/>
      <c r="HOJ48" s="102"/>
      <c r="HOK48" s="102"/>
      <c r="HOL48" s="100"/>
      <c r="HON48" s="85"/>
      <c r="HOP48" s="85"/>
      <c r="HOQ48" s="84"/>
      <c r="HOR48" s="109"/>
      <c r="HOS48" s="93"/>
      <c r="HOT48" s="100"/>
      <c r="HPB48" s="100"/>
      <c r="HPE48" s="102"/>
      <c r="HPF48" s="102"/>
      <c r="HPG48" s="100"/>
      <c r="HPI48" s="85"/>
      <c r="HPK48" s="85"/>
      <c r="HPL48" s="84"/>
      <c r="HPM48" s="109"/>
      <c r="HPN48" s="93"/>
      <c r="HPO48" s="100"/>
      <c r="HPW48" s="100"/>
      <c r="HPZ48" s="102"/>
      <c r="HQA48" s="102"/>
      <c r="HQB48" s="100"/>
      <c r="HQD48" s="85"/>
      <c r="HQF48" s="85"/>
      <c r="HQG48" s="84"/>
      <c r="HQH48" s="109"/>
      <c r="HQI48" s="93"/>
      <c r="HQJ48" s="100"/>
      <c r="HQR48" s="100"/>
      <c r="HQU48" s="102"/>
      <c r="HQV48" s="102"/>
      <c r="HQW48" s="100"/>
      <c r="HQY48" s="85"/>
      <c r="HRA48" s="85"/>
      <c r="HRB48" s="84"/>
      <c r="HRC48" s="109"/>
      <c r="HRD48" s="93"/>
      <c r="HRE48" s="100"/>
      <c r="HRM48" s="100"/>
      <c r="HRP48" s="102"/>
      <c r="HRQ48" s="102"/>
      <c r="HRR48" s="100"/>
      <c r="HRT48" s="85"/>
      <c r="HRV48" s="85"/>
      <c r="HRW48" s="84"/>
      <c r="HRX48" s="109"/>
      <c r="HRY48" s="93"/>
      <c r="HRZ48" s="100"/>
      <c r="HSH48" s="100"/>
      <c r="HSK48" s="102"/>
      <c r="HSL48" s="102"/>
      <c r="HSM48" s="100"/>
      <c r="HSO48" s="85"/>
      <c r="HSQ48" s="85"/>
      <c r="HSR48" s="84"/>
      <c r="HSS48" s="109"/>
      <c r="HST48" s="93"/>
      <c r="HSU48" s="100"/>
      <c r="HTC48" s="100"/>
      <c r="HTF48" s="102"/>
      <c r="HTG48" s="102"/>
      <c r="HTH48" s="100"/>
      <c r="HTJ48" s="85"/>
      <c r="HTL48" s="85"/>
      <c r="HTM48" s="84"/>
      <c r="HTN48" s="109"/>
      <c r="HTO48" s="93"/>
      <c r="HTP48" s="100"/>
      <c r="HTX48" s="100"/>
      <c r="HUA48" s="102"/>
      <c r="HUB48" s="102"/>
      <c r="HUC48" s="100"/>
      <c r="HUE48" s="85"/>
      <c r="HUG48" s="85"/>
      <c r="HUH48" s="84"/>
      <c r="HUI48" s="109"/>
      <c r="HUJ48" s="93"/>
      <c r="HUK48" s="100"/>
      <c r="HUS48" s="100"/>
      <c r="HUV48" s="102"/>
      <c r="HUW48" s="102"/>
      <c r="HUX48" s="100"/>
      <c r="HUZ48" s="85"/>
      <c r="HVB48" s="85"/>
      <c r="HVC48" s="84"/>
      <c r="HVD48" s="109"/>
      <c r="HVE48" s="93"/>
      <c r="HVF48" s="100"/>
      <c r="HVN48" s="100"/>
      <c r="HVQ48" s="102"/>
      <c r="HVR48" s="102"/>
      <c r="HVS48" s="100"/>
      <c r="HVU48" s="85"/>
      <c r="HVW48" s="85"/>
      <c r="HVX48" s="84"/>
      <c r="HVY48" s="109"/>
      <c r="HVZ48" s="93"/>
      <c r="HWA48" s="100"/>
      <c r="HWI48" s="100"/>
      <c r="HWL48" s="102"/>
      <c r="HWM48" s="102"/>
      <c r="HWN48" s="100"/>
      <c r="HWP48" s="85"/>
      <c r="HWR48" s="85"/>
      <c r="HWS48" s="84"/>
      <c r="HWT48" s="109"/>
      <c r="HWU48" s="93"/>
      <c r="HWV48" s="100"/>
      <c r="HXD48" s="100"/>
      <c r="HXG48" s="102"/>
      <c r="HXH48" s="102"/>
      <c r="HXI48" s="100"/>
      <c r="HXK48" s="85"/>
      <c r="HXM48" s="85"/>
      <c r="HXN48" s="84"/>
      <c r="HXO48" s="109"/>
      <c r="HXP48" s="93"/>
      <c r="HXQ48" s="100"/>
      <c r="HXY48" s="100"/>
      <c r="HYB48" s="102"/>
      <c r="HYC48" s="102"/>
      <c r="HYD48" s="100"/>
      <c r="HYF48" s="85"/>
      <c r="HYH48" s="85"/>
      <c r="HYI48" s="84"/>
      <c r="HYJ48" s="109"/>
      <c r="HYK48" s="93"/>
      <c r="HYL48" s="100"/>
      <c r="HYT48" s="100"/>
      <c r="HYW48" s="102"/>
      <c r="HYX48" s="102"/>
      <c r="HYY48" s="100"/>
      <c r="HZA48" s="85"/>
      <c r="HZC48" s="85"/>
      <c r="HZD48" s="84"/>
      <c r="HZE48" s="109"/>
      <c r="HZF48" s="93"/>
      <c r="HZG48" s="100"/>
      <c r="HZO48" s="100"/>
      <c r="HZR48" s="102"/>
      <c r="HZS48" s="102"/>
      <c r="HZT48" s="100"/>
      <c r="HZV48" s="85"/>
      <c r="HZX48" s="85"/>
      <c r="HZY48" s="84"/>
      <c r="HZZ48" s="109"/>
      <c r="IAA48" s="93"/>
      <c r="IAB48" s="100"/>
      <c r="IAJ48" s="100"/>
      <c r="IAM48" s="102"/>
      <c r="IAN48" s="102"/>
      <c r="IAO48" s="100"/>
      <c r="IAQ48" s="85"/>
      <c r="IAS48" s="85"/>
      <c r="IAT48" s="84"/>
      <c r="IAU48" s="109"/>
      <c r="IAV48" s="93"/>
      <c r="IAW48" s="100"/>
      <c r="IBE48" s="100"/>
      <c r="IBH48" s="102"/>
      <c r="IBI48" s="102"/>
      <c r="IBJ48" s="100"/>
      <c r="IBL48" s="85"/>
      <c r="IBN48" s="85"/>
      <c r="IBO48" s="84"/>
      <c r="IBP48" s="109"/>
      <c r="IBQ48" s="93"/>
      <c r="IBR48" s="100"/>
      <c r="IBZ48" s="100"/>
      <c r="ICC48" s="102"/>
      <c r="ICD48" s="102"/>
      <c r="ICE48" s="100"/>
      <c r="ICG48" s="85"/>
      <c r="ICI48" s="85"/>
      <c r="ICJ48" s="84"/>
      <c r="ICK48" s="109"/>
      <c r="ICL48" s="93"/>
      <c r="ICM48" s="100"/>
      <c r="ICU48" s="100"/>
      <c r="ICX48" s="102"/>
      <c r="ICY48" s="102"/>
      <c r="ICZ48" s="100"/>
      <c r="IDB48" s="85"/>
      <c r="IDD48" s="85"/>
      <c r="IDE48" s="84"/>
      <c r="IDF48" s="109"/>
      <c r="IDG48" s="93"/>
      <c r="IDH48" s="100"/>
      <c r="IDP48" s="100"/>
      <c r="IDS48" s="102"/>
      <c r="IDT48" s="102"/>
      <c r="IDU48" s="100"/>
      <c r="IDW48" s="85"/>
      <c r="IDY48" s="85"/>
      <c r="IDZ48" s="84"/>
      <c r="IEA48" s="109"/>
      <c r="IEB48" s="93"/>
      <c r="IEC48" s="100"/>
      <c r="IEK48" s="100"/>
      <c r="IEN48" s="102"/>
      <c r="IEO48" s="102"/>
      <c r="IEP48" s="100"/>
      <c r="IER48" s="85"/>
      <c r="IET48" s="85"/>
      <c r="IEU48" s="84"/>
      <c r="IEV48" s="109"/>
      <c r="IEW48" s="93"/>
      <c r="IEX48" s="100"/>
      <c r="IFF48" s="100"/>
      <c r="IFI48" s="102"/>
      <c r="IFJ48" s="102"/>
      <c r="IFK48" s="100"/>
      <c r="IFM48" s="85"/>
      <c r="IFO48" s="85"/>
      <c r="IFP48" s="84"/>
      <c r="IFQ48" s="109"/>
      <c r="IFR48" s="93"/>
      <c r="IFS48" s="100"/>
      <c r="IGA48" s="100"/>
      <c r="IGD48" s="102"/>
      <c r="IGE48" s="102"/>
      <c r="IGF48" s="100"/>
      <c r="IGH48" s="85"/>
      <c r="IGJ48" s="85"/>
      <c r="IGK48" s="84"/>
      <c r="IGL48" s="109"/>
      <c r="IGM48" s="93"/>
      <c r="IGN48" s="100"/>
      <c r="IGV48" s="100"/>
      <c r="IGY48" s="102"/>
      <c r="IGZ48" s="102"/>
      <c r="IHA48" s="100"/>
      <c r="IHC48" s="85"/>
      <c r="IHE48" s="85"/>
      <c r="IHF48" s="84"/>
      <c r="IHG48" s="109"/>
      <c r="IHH48" s="93"/>
      <c r="IHI48" s="100"/>
      <c r="IHQ48" s="100"/>
      <c r="IHT48" s="102"/>
      <c r="IHU48" s="102"/>
      <c r="IHV48" s="100"/>
      <c r="IHX48" s="85"/>
      <c r="IHZ48" s="85"/>
      <c r="IIA48" s="84"/>
      <c r="IIB48" s="109"/>
      <c r="IIC48" s="93"/>
      <c r="IID48" s="100"/>
      <c r="IIL48" s="100"/>
      <c r="IIO48" s="102"/>
      <c r="IIP48" s="102"/>
      <c r="IIQ48" s="100"/>
      <c r="IIS48" s="85"/>
      <c r="IIU48" s="85"/>
      <c r="IIV48" s="84"/>
      <c r="IIW48" s="109"/>
      <c r="IIX48" s="93"/>
      <c r="IIY48" s="100"/>
      <c r="IJG48" s="100"/>
      <c r="IJJ48" s="102"/>
      <c r="IJK48" s="102"/>
      <c r="IJL48" s="100"/>
      <c r="IJN48" s="85"/>
      <c r="IJP48" s="85"/>
      <c r="IJQ48" s="84"/>
      <c r="IJR48" s="109"/>
      <c r="IJS48" s="93"/>
      <c r="IJT48" s="100"/>
      <c r="IKB48" s="100"/>
      <c r="IKE48" s="102"/>
      <c r="IKF48" s="102"/>
      <c r="IKG48" s="100"/>
      <c r="IKI48" s="85"/>
      <c r="IKK48" s="85"/>
      <c r="IKL48" s="84"/>
      <c r="IKM48" s="109"/>
      <c r="IKN48" s="93"/>
      <c r="IKO48" s="100"/>
      <c r="IKW48" s="100"/>
      <c r="IKZ48" s="102"/>
      <c r="ILA48" s="102"/>
      <c r="ILB48" s="100"/>
      <c r="ILD48" s="85"/>
      <c r="ILF48" s="85"/>
      <c r="ILG48" s="84"/>
      <c r="ILH48" s="109"/>
      <c r="ILI48" s="93"/>
      <c r="ILJ48" s="100"/>
      <c r="ILR48" s="100"/>
      <c r="ILU48" s="102"/>
      <c r="ILV48" s="102"/>
      <c r="ILW48" s="100"/>
      <c r="ILY48" s="85"/>
      <c r="IMA48" s="85"/>
      <c r="IMB48" s="84"/>
      <c r="IMC48" s="109"/>
      <c r="IMD48" s="93"/>
      <c r="IME48" s="100"/>
      <c r="IMM48" s="100"/>
      <c r="IMP48" s="102"/>
      <c r="IMQ48" s="102"/>
      <c r="IMR48" s="100"/>
      <c r="IMT48" s="85"/>
      <c r="IMV48" s="85"/>
      <c r="IMW48" s="84"/>
      <c r="IMX48" s="109"/>
      <c r="IMY48" s="93"/>
      <c r="IMZ48" s="100"/>
      <c r="INH48" s="100"/>
      <c r="INK48" s="102"/>
      <c r="INL48" s="102"/>
      <c r="INM48" s="100"/>
      <c r="INO48" s="85"/>
      <c r="INQ48" s="85"/>
      <c r="INR48" s="84"/>
      <c r="INS48" s="109"/>
      <c r="INT48" s="93"/>
      <c r="INU48" s="100"/>
      <c r="IOC48" s="100"/>
      <c r="IOF48" s="102"/>
      <c r="IOG48" s="102"/>
      <c r="IOH48" s="100"/>
      <c r="IOJ48" s="85"/>
      <c r="IOL48" s="85"/>
      <c r="IOM48" s="84"/>
      <c r="ION48" s="109"/>
      <c r="IOO48" s="93"/>
      <c r="IOP48" s="100"/>
      <c r="IOX48" s="100"/>
      <c r="IPA48" s="102"/>
      <c r="IPB48" s="102"/>
      <c r="IPC48" s="100"/>
      <c r="IPE48" s="85"/>
      <c r="IPG48" s="85"/>
      <c r="IPH48" s="84"/>
      <c r="IPI48" s="109"/>
      <c r="IPJ48" s="93"/>
      <c r="IPK48" s="100"/>
      <c r="IPS48" s="100"/>
      <c r="IPV48" s="102"/>
      <c r="IPW48" s="102"/>
      <c r="IPX48" s="100"/>
      <c r="IPZ48" s="85"/>
      <c r="IQB48" s="85"/>
      <c r="IQC48" s="84"/>
      <c r="IQD48" s="109"/>
      <c r="IQE48" s="93"/>
      <c r="IQF48" s="100"/>
      <c r="IQN48" s="100"/>
      <c r="IQQ48" s="102"/>
      <c r="IQR48" s="102"/>
      <c r="IQS48" s="100"/>
      <c r="IQU48" s="85"/>
      <c r="IQW48" s="85"/>
      <c r="IQX48" s="84"/>
      <c r="IQY48" s="109"/>
      <c r="IQZ48" s="93"/>
      <c r="IRA48" s="100"/>
      <c r="IRI48" s="100"/>
      <c r="IRL48" s="102"/>
      <c r="IRM48" s="102"/>
      <c r="IRN48" s="100"/>
      <c r="IRP48" s="85"/>
      <c r="IRR48" s="85"/>
      <c r="IRS48" s="84"/>
      <c r="IRT48" s="109"/>
      <c r="IRU48" s="93"/>
      <c r="IRV48" s="100"/>
      <c r="ISD48" s="100"/>
      <c r="ISG48" s="102"/>
      <c r="ISH48" s="102"/>
      <c r="ISI48" s="100"/>
      <c r="ISK48" s="85"/>
      <c r="ISM48" s="85"/>
      <c r="ISN48" s="84"/>
      <c r="ISO48" s="109"/>
      <c r="ISP48" s="93"/>
      <c r="ISQ48" s="100"/>
      <c r="ISY48" s="100"/>
      <c r="ITB48" s="102"/>
      <c r="ITC48" s="102"/>
      <c r="ITD48" s="100"/>
      <c r="ITF48" s="85"/>
      <c r="ITH48" s="85"/>
      <c r="ITI48" s="84"/>
      <c r="ITJ48" s="109"/>
      <c r="ITK48" s="93"/>
      <c r="ITL48" s="100"/>
      <c r="ITT48" s="100"/>
      <c r="ITW48" s="102"/>
      <c r="ITX48" s="102"/>
      <c r="ITY48" s="100"/>
      <c r="IUA48" s="85"/>
      <c r="IUC48" s="85"/>
      <c r="IUD48" s="84"/>
      <c r="IUE48" s="109"/>
      <c r="IUF48" s="93"/>
      <c r="IUG48" s="100"/>
      <c r="IUO48" s="100"/>
      <c r="IUR48" s="102"/>
      <c r="IUS48" s="102"/>
      <c r="IUT48" s="100"/>
      <c r="IUV48" s="85"/>
      <c r="IUX48" s="85"/>
      <c r="IUY48" s="84"/>
      <c r="IUZ48" s="109"/>
      <c r="IVA48" s="93"/>
      <c r="IVB48" s="100"/>
      <c r="IVJ48" s="100"/>
      <c r="IVM48" s="102"/>
      <c r="IVN48" s="102"/>
      <c r="IVO48" s="100"/>
      <c r="IVQ48" s="85"/>
      <c r="IVS48" s="85"/>
      <c r="IVT48" s="84"/>
      <c r="IVU48" s="109"/>
      <c r="IVV48" s="93"/>
      <c r="IVW48" s="100"/>
      <c r="IWE48" s="100"/>
      <c r="IWH48" s="102"/>
      <c r="IWI48" s="102"/>
      <c r="IWJ48" s="100"/>
      <c r="IWL48" s="85"/>
      <c r="IWN48" s="85"/>
      <c r="IWO48" s="84"/>
      <c r="IWP48" s="109"/>
      <c r="IWQ48" s="93"/>
      <c r="IWR48" s="100"/>
      <c r="IWZ48" s="100"/>
      <c r="IXC48" s="102"/>
      <c r="IXD48" s="102"/>
      <c r="IXE48" s="100"/>
      <c r="IXG48" s="85"/>
      <c r="IXI48" s="85"/>
      <c r="IXJ48" s="84"/>
      <c r="IXK48" s="109"/>
      <c r="IXL48" s="93"/>
      <c r="IXM48" s="100"/>
      <c r="IXU48" s="100"/>
      <c r="IXX48" s="102"/>
      <c r="IXY48" s="102"/>
      <c r="IXZ48" s="100"/>
      <c r="IYB48" s="85"/>
      <c r="IYD48" s="85"/>
      <c r="IYE48" s="84"/>
      <c r="IYF48" s="109"/>
      <c r="IYG48" s="93"/>
      <c r="IYH48" s="100"/>
      <c r="IYP48" s="100"/>
      <c r="IYS48" s="102"/>
      <c r="IYT48" s="102"/>
      <c r="IYU48" s="100"/>
      <c r="IYW48" s="85"/>
      <c r="IYY48" s="85"/>
      <c r="IYZ48" s="84"/>
      <c r="IZA48" s="109"/>
      <c r="IZB48" s="93"/>
      <c r="IZC48" s="100"/>
      <c r="IZK48" s="100"/>
      <c r="IZN48" s="102"/>
      <c r="IZO48" s="102"/>
      <c r="IZP48" s="100"/>
      <c r="IZR48" s="85"/>
      <c r="IZT48" s="85"/>
      <c r="IZU48" s="84"/>
      <c r="IZV48" s="109"/>
      <c r="IZW48" s="93"/>
      <c r="IZX48" s="100"/>
      <c r="JAF48" s="100"/>
      <c r="JAI48" s="102"/>
      <c r="JAJ48" s="102"/>
      <c r="JAK48" s="100"/>
      <c r="JAM48" s="85"/>
      <c r="JAO48" s="85"/>
      <c r="JAP48" s="84"/>
      <c r="JAQ48" s="109"/>
      <c r="JAR48" s="93"/>
      <c r="JAS48" s="100"/>
      <c r="JBA48" s="100"/>
      <c r="JBD48" s="102"/>
      <c r="JBE48" s="102"/>
      <c r="JBF48" s="100"/>
      <c r="JBH48" s="85"/>
      <c r="JBJ48" s="85"/>
      <c r="JBK48" s="84"/>
      <c r="JBL48" s="109"/>
      <c r="JBM48" s="93"/>
      <c r="JBN48" s="100"/>
      <c r="JBV48" s="100"/>
      <c r="JBY48" s="102"/>
      <c r="JBZ48" s="102"/>
      <c r="JCA48" s="100"/>
      <c r="JCC48" s="85"/>
      <c r="JCE48" s="85"/>
      <c r="JCF48" s="84"/>
      <c r="JCG48" s="109"/>
      <c r="JCH48" s="93"/>
      <c r="JCI48" s="100"/>
      <c r="JCQ48" s="100"/>
      <c r="JCT48" s="102"/>
      <c r="JCU48" s="102"/>
      <c r="JCV48" s="100"/>
      <c r="JCX48" s="85"/>
      <c r="JCZ48" s="85"/>
      <c r="JDA48" s="84"/>
      <c r="JDB48" s="109"/>
      <c r="JDC48" s="93"/>
      <c r="JDD48" s="100"/>
      <c r="JDL48" s="100"/>
      <c r="JDO48" s="102"/>
      <c r="JDP48" s="102"/>
      <c r="JDQ48" s="100"/>
      <c r="JDS48" s="85"/>
      <c r="JDU48" s="85"/>
      <c r="JDV48" s="84"/>
      <c r="JDW48" s="109"/>
      <c r="JDX48" s="93"/>
      <c r="JDY48" s="100"/>
      <c r="JEG48" s="100"/>
      <c r="JEJ48" s="102"/>
      <c r="JEK48" s="102"/>
      <c r="JEL48" s="100"/>
      <c r="JEN48" s="85"/>
      <c r="JEP48" s="85"/>
      <c r="JEQ48" s="84"/>
      <c r="JER48" s="109"/>
      <c r="JES48" s="93"/>
      <c r="JET48" s="100"/>
      <c r="JFB48" s="100"/>
      <c r="JFE48" s="102"/>
      <c r="JFF48" s="102"/>
      <c r="JFG48" s="100"/>
      <c r="JFI48" s="85"/>
      <c r="JFK48" s="85"/>
      <c r="JFL48" s="84"/>
      <c r="JFM48" s="109"/>
      <c r="JFN48" s="93"/>
      <c r="JFO48" s="100"/>
      <c r="JFW48" s="100"/>
      <c r="JFZ48" s="102"/>
      <c r="JGA48" s="102"/>
      <c r="JGB48" s="100"/>
      <c r="JGD48" s="85"/>
      <c r="JGF48" s="85"/>
      <c r="JGG48" s="84"/>
      <c r="JGH48" s="109"/>
      <c r="JGI48" s="93"/>
      <c r="JGJ48" s="100"/>
      <c r="JGR48" s="100"/>
      <c r="JGU48" s="102"/>
      <c r="JGV48" s="102"/>
      <c r="JGW48" s="100"/>
      <c r="JGY48" s="85"/>
      <c r="JHA48" s="85"/>
      <c r="JHB48" s="84"/>
      <c r="JHC48" s="109"/>
      <c r="JHD48" s="93"/>
      <c r="JHE48" s="100"/>
      <c r="JHM48" s="100"/>
      <c r="JHP48" s="102"/>
      <c r="JHQ48" s="102"/>
      <c r="JHR48" s="100"/>
      <c r="JHT48" s="85"/>
      <c r="JHV48" s="85"/>
      <c r="JHW48" s="84"/>
      <c r="JHX48" s="109"/>
      <c r="JHY48" s="93"/>
      <c r="JHZ48" s="100"/>
      <c r="JIH48" s="100"/>
      <c r="JIK48" s="102"/>
      <c r="JIL48" s="102"/>
      <c r="JIM48" s="100"/>
      <c r="JIO48" s="85"/>
      <c r="JIQ48" s="85"/>
      <c r="JIR48" s="84"/>
      <c r="JIS48" s="109"/>
      <c r="JIT48" s="93"/>
      <c r="JIU48" s="100"/>
      <c r="JJC48" s="100"/>
      <c r="JJF48" s="102"/>
      <c r="JJG48" s="102"/>
      <c r="JJH48" s="100"/>
      <c r="JJJ48" s="85"/>
      <c r="JJL48" s="85"/>
      <c r="JJM48" s="84"/>
      <c r="JJN48" s="109"/>
      <c r="JJO48" s="93"/>
      <c r="JJP48" s="100"/>
      <c r="JJX48" s="100"/>
      <c r="JKA48" s="102"/>
      <c r="JKB48" s="102"/>
      <c r="JKC48" s="100"/>
      <c r="JKE48" s="85"/>
      <c r="JKG48" s="85"/>
      <c r="JKH48" s="84"/>
      <c r="JKI48" s="109"/>
      <c r="JKJ48" s="93"/>
      <c r="JKK48" s="100"/>
      <c r="JKS48" s="100"/>
      <c r="JKV48" s="102"/>
      <c r="JKW48" s="102"/>
      <c r="JKX48" s="100"/>
      <c r="JKZ48" s="85"/>
      <c r="JLB48" s="85"/>
      <c r="JLC48" s="84"/>
      <c r="JLD48" s="109"/>
      <c r="JLE48" s="93"/>
      <c r="JLF48" s="100"/>
      <c r="JLN48" s="100"/>
      <c r="JLQ48" s="102"/>
      <c r="JLR48" s="102"/>
      <c r="JLS48" s="100"/>
      <c r="JLU48" s="85"/>
      <c r="JLW48" s="85"/>
      <c r="JLX48" s="84"/>
      <c r="JLY48" s="109"/>
      <c r="JLZ48" s="93"/>
      <c r="JMA48" s="100"/>
      <c r="JMI48" s="100"/>
      <c r="JML48" s="102"/>
      <c r="JMM48" s="102"/>
      <c r="JMN48" s="100"/>
      <c r="JMP48" s="85"/>
      <c r="JMR48" s="85"/>
      <c r="JMS48" s="84"/>
      <c r="JMT48" s="109"/>
      <c r="JMU48" s="93"/>
      <c r="JMV48" s="100"/>
      <c r="JND48" s="100"/>
      <c r="JNG48" s="102"/>
      <c r="JNH48" s="102"/>
      <c r="JNI48" s="100"/>
      <c r="JNK48" s="85"/>
      <c r="JNM48" s="85"/>
      <c r="JNN48" s="84"/>
      <c r="JNO48" s="109"/>
      <c r="JNP48" s="93"/>
      <c r="JNQ48" s="100"/>
      <c r="JNY48" s="100"/>
      <c r="JOB48" s="102"/>
      <c r="JOC48" s="102"/>
      <c r="JOD48" s="100"/>
      <c r="JOF48" s="85"/>
      <c r="JOH48" s="85"/>
      <c r="JOI48" s="84"/>
      <c r="JOJ48" s="109"/>
      <c r="JOK48" s="93"/>
      <c r="JOL48" s="100"/>
      <c r="JOT48" s="100"/>
      <c r="JOW48" s="102"/>
      <c r="JOX48" s="102"/>
      <c r="JOY48" s="100"/>
      <c r="JPA48" s="85"/>
      <c r="JPC48" s="85"/>
      <c r="JPD48" s="84"/>
      <c r="JPE48" s="109"/>
      <c r="JPF48" s="93"/>
      <c r="JPG48" s="100"/>
      <c r="JPO48" s="100"/>
      <c r="JPR48" s="102"/>
      <c r="JPS48" s="102"/>
      <c r="JPT48" s="100"/>
      <c r="JPV48" s="85"/>
      <c r="JPX48" s="85"/>
      <c r="JPY48" s="84"/>
      <c r="JPZ48" s="109"/>
      <c r="JQA48" s="93"/>
      <c r="JQB48" s="100"/>
      <c r="JQJ48" s="100"/>
      <c r="JQM48" s="102"/>
      <c r="JQN48" s="102"/>
      <c r="JQO48" s="100"/>
      <c r="JQQ48" s="85"/>
      <c r="JQS48" s="85"/>
      <c r="JQT48" s="84"/>
      <c r="JQU48" s="109"/>
      <c r="JQV48" s="93"/>
      <c r="JQW48" s="100"/>
      <c r="JRE48" s="100"/>
      <c r="JRH48" s="102"/>
      <c r="JRI48" s="102"/>
      <c r="JRJ48" s="100"/>
      <c r="JRL48" s="85"/>
      <c r="JRN48" s="85"/>
      <c r="JRO48" s="84"/>
      <c r="JRP48" s="109"/>
      <c r="JRQ48" s="93"/>
      <c r="JRR48" s="100"/>
      <c r="JRZ48" s="100"/>
      <c r="JSC48" s="102"/>
      <c r="JSD48" s="102"/>
      <c r="JSE48" s="100"/>
      <c r="JSG48" s="85"/>
      <c r="JSI48" s="85"/>
      <c r="JSJ48" s="84"/>
      <c r="JSK48" s="109"/>
      <c r="JSL48" s="93"/>
      <c r="JSM48" s="100"/>
      <c r="JSU48" s="100"/>
      <c r="JSX48" s="102"/>
      <c r="JSY48" s="102"/>
      <c r="JSZ48" s="100"/>
      <c r="JTB48" s="85"/>
      <c r="JTD48" s="85"/>
      <c r="JTE48" s="84"/>
      <c r="JTF48" s="109"/>
      <c r="JTG48" s="93"/>
      <c r="JTH48" s="100"/>
      <c r="JTP48" s="100"/>
      <c r="JTS48" s="102"/>
      <c r="JTT48" s="102"/>
      <c r="JTU48" s="100"/>
      <c r="JTW48" s="85"/>
      <c r="JTY48" s="85"/>
      <c r="JTZ48" s="84"/>
      <c r="JUA48" s="109"/>
      <c r="JUB48" s="93"/>
      <c r="JUC48" s="100"/>
      <c r="JUK48" s="100"/>
      <c r="JUN48" s="102"/>
      <c r="JUO48" s="102"/>
      <c r="JUP48" s="100"/>
      <c r="JUR48" s="85"/>
      <c r="JUT48" s="85"/>
      <c r="JUU48" s="84"/>
      <c r="JUV48" s="109"/>
      <c r="JUW48" s="93"/>
      <c r="JUX48" s="100"/>
      <c r="JVF48" s="100"/>
      <c r="JVI48" s="102"/>
      <c r="JVJ48" s="102"/>
      <c r="JVK48" s="100"/>
      <c r="JVM48" s="85"/>
      <c r="JVO48" s="85"/>
      <c r="JVP48" s="84"/>
      <c r="JVQ48" s="109"/>
      <c r="JVR48" s="93"/>
      <c r="JVS48" s="100"/>
      <c r="JWA48" s="100"/>
      <c r="JWD48" s="102"/>
      <c r="JWE48" s="102"/>
      <c r="JWF48" s="100"/>
      <c r="JWH48" s="85"/>
      <c r="JWJ48" s="85"/>
      <c r="JWK48" s="84"/>
      <c r="JWL48" s="109"/>
      <c r="JWM48" s="93"/>
      <c r="JWN48" s="100"/>
      <c r="JWV48" s="100"/>
      <c r="JWY48" s="102"/>
      <c r="JWZ48" s="102"/>
      <c r="JXA48" s="100"/>
      <c r="JXC48" s="85"/>
      <c r="JXE48" s="85"/>
      <c r="JXF48" s="84"/>
      <c r="JXG48" s="109"/>
      <c r="JXH48" s="93"/>
      <c r="JXI48" s="100"/>
      <c r="JXQ48" s="100"/>
      <c r="JXT48" s="102"/>
      <c r="JXU48" s="102"/>
      <c r="JXV48" s="100"/>
      <c r="JXX48" s="85"/>
      <c r="JXZ48" s="85"/>
      <c r="JYA48" s="84"/>
      <c r="JYB48" s="109"/>
      <c r="JYC48" s="93"/>
      <c r="JYD48" s="100"/>
      <c r="JYL48" s="100"/>
      <c r="JYO48" s="102"/>
      <c r="JYP48" s="102"/>
      <c r="JYQ48" s="100"/>
      <c r="JYS48" s="85"/>
      <c r="JYU48" s="85"/>
      <c r="JYV48" s="84"/>
      <c r="JYW48" s="109"/>
      <c r="JYX48" s="93"/>
      <c r="JYY48" s="100"/>
      <c r="JZG48" s="100"/>
      <c r="JZJ48" s="102"/>
      <c r="JZK48" s="102"/>
      <c r="JZL48" s="100"/>
      <c r="JZN48" s="85"/>
      <c r="JZP48" s="85"/>
      <c r="JZQ48" s="84"/>
      <c r="JZR48" s="109"/>
      <c r="JZS48" s="93"/>
      <c r="JZT48" s="100"/>
      <c r="KAB48" s="100"/>
      <c r="KAE48" s="102"/>
      <c r="KAF48" s="102"/>
      <c r="KAG48" s="100"/>
      <c r="KAI48" s="85"/>
      <c r="KAK48" s="85"/>
      <c r="KAL48" s="84"/>
      <c r="KAM48" s="109"/>
      <c r="KAN48" s="93"/>
      <c r="KAO48" s="100"/>
      <c r="KAW48" s="100"/>
      <c r="KAZ48" s="102"/>
      <c r="KBA48" s="102"/>
      <c r="KBB48" s="100"/>
      <c r="KBD48" s="85"/>
      <c r="KBF48" s="85"/>
      <c r="KBG48" s="84"/>
      <c r="KBH48" s="109"/>
      <c r="KBI48" s="93"/>
      <c r="KBJ48" s="100"/>
      <c r="KBR48" s="100"/>
      <c r="KBU48" s="102"/>
      <c r="KBV48" s="102"/>
      <c r="KBW48" s="100"/>
      <c r="KBY48" s="85"/>
      <c r="KCA48" s="85"/>
      <c r="KCB48" s="84"/>
      <c r="KCC48" s="109"/>
      <c r="KCD48" s="93"/>
      <c r="KCE48" s="100"/>
      <c r="KCM48" s="100"/>
      <c r="KCP48" s="102"/>
      <c r="KCQ48" s="102"/>
      <c r="KCR48" s="100"/>
      <c r="KCT48" s="85"/>
      <c r="KCV48" s="85"/>
      <c r="KCW48" s="84"/>
      <c r="KCX48" s="109"/>
      <c r="KCY48" s="93"/>
      <c r="KCZ48" s="100"/>
      <c r="KDH48" s="100"/>
      <c r="KDK48" s="102"/>
      <c r="KDL48" s="102"/>
      <c r="KDM48" s="100"/>
      <c r="KDO48" s="85"/>
      <c r="KDQ48" s="85"/>
      <c r="KDR48" s="84"/>
      <c r="KDS48" s="109"/>
      <c r="KDT48" s="93"/>
      <c r="KDU48" s="100"/>
      <c r="KEC48" s="100"/>
      <c r="KEF48" s="102"/>
      <c r="KEG48" s="102"/>
      <c r="KEH48" s="100"/>
      <c r="KEJ48" s="85"/>
      <c r="KEL48" s="85"/>
      <c r="KEM48" s="84"/>
      <c r="KEN48" s="109"/>
      <c r="KEO48" s="93"/>
      <c r="KEP48" s="100"/>
      <c r="KEX48" s="100"/>
      <c r="KFA48" s="102"/>
      <c r="KFB48" s="102"/>
      <c r="KFC48" s="100"/>
      <c r="KFE48" s="85"/>
      <c r="KFG48" s="85"/>
      <c r="KFH48" s="84"/>
      <c r="KFI48" s="109"/>
      <c r="KFJ48" s="93"/>
      <c r="KFK48" s="100"/>
      <c r="KFS48" s="100"/>
      <c r="KFV48" s="102"/>
      <c r="KFW48" s="102"/>
      <c r="KFX48" s="100"/>
      <c r="KFZ48" s="85"/>
      <c r="KGB48" s="85"/>
      <c r="KGC48" s="84"/>
      <c r="KGD48" s="109"/>
      <c r="KGE48" s="93"/>
      <c r="KGF48" s="100"/>
      <c r="KGN48" s="100"/>
      <c r="KGQ48" s="102"/>
      <c r="KGR48" s="102"/>
      <c r="KGS48" s="100"/>
      <c r="KGU48" s="85"/>
      <c r="KGW48" s="85"/>
      <c r="KGX48" s="84"/>
      <c r="KGY48" s="109"/>
      <c r="KGZ48" s="93"/>
      <c r="KHA48" s="100"/>
      <c r="KHI48" s="100"/>
      <c r="KHL48" s="102"/>
      <c r="KHM48" s="102"/>
      <c r="KHN48" s="100"/>
      <c r="KHP48" s="85"/>
      <c r="KHR48" s="85"/>
      <c r="KHS48" s="84"/>
      <c r="KHT48" s="109"/>
      <c r="KHU48" s="93"/>
      <c r="KHV48" s="100"/>
      <c r="KID48" s="100"/>
      <c r="KIG48" s="102"/>
      <c r="KIH48" s="102"/>
      <c r="KII48" s="100"/>
      <c r="KIK48" s="85"/>
      <c r="KIM48" s="85"/>
      <c r="KIN48" s="84"/>
      <c r="KIO48" s="109"/>
      <c r="KIP48" s="93"/>
      <c r="KIQ48" s="100"/>
      <c r="KIY48" s="100"/>
      <c r="KJB48" s="102"/>
      <c r="KJC48" s="102"/>
      <c r="KJD48" s="100"/>
      <c r="KJF48" s="85"/>
      <c r="KJH48" s="85"/>
      <c r="KJI48" s="84"/>
      <c r="KJJ48" s="109"/>
      <c r="KJK48" s="93"/>
      <c r="KJL48" s="100"/>
      <c r="KJT48" s="100"/>
      <c r="KJW48" s="102"/>
      <c r="KJX48" s="102"/>
      <c r="KJY48" s="100"/>
      <c r="KKA48" s="85"/>
      <c r="KKC48" s="85"/>
      <c r="KKD48" s="84"/>
      <c r="KKE48" s="109"/>
      <c r="KKF48" s="93"/>
      <c r="KKG48" s="100"/>
      <c r="KKO48" s="100"/>
      <c r="KKR48" s="102"/>
      <c r="KKS48" s="102"/>
      <c r="KKT48" s="100"/>
      <c r="KKV48" s="85"/>
      <c r="KKX48" s="85"/>
      <c r="KKY48" s="84"/>
      <c r="KKZ48" s="109"/>
      <c r="KLA48" s="93"/>
      <c r="KLB48" s="100"/>
      <c r="KLJ48" s="100"/>
      <c r="KLM48" s="102"/>
      <c r="KLN48" s="102"/>
      <c r="KLO48" s="100"/>
      <c r="KLQ48" s="85"/>
      <c r="KLS48" s="85"/>
      <c r="KLT48" s="84"/>
      <c r="KLU48" s="109"/>
      <c r="KLV48" s="93"/>
      <c r="KLW48" s="100"/>
      <c r="KME48" s="100"/>
      <c r="KMH48" s="102"/>
      <c r="KMI48" s="102"/>
      <c r="KMJ48" s="100"/>
      <c r="KML48" s="85"/>
      <c r="KMN48" s="85"/>
      <c r="KMO48" s="84"/>
      <c r="KMP48" s="109"/>
      <c r="KMQ48" s="93"/>
      <c r="KMR48" s="100"/>
      <c r="KMZ48" s="100"/>
      <c r="KNC48" s="102"/>
      <c r="KND48" s="102"/>
      <c r="KNE48" s="100"/>
      <c r="KNG48" s="85"/>
      <c r="KNI48" s="85"/>
      <c r="KNJ48" s="84"/>
      <c r="KNK48" s="109"/>
      <c r="KNL48" s="93"/>
      <c r="KNM48" s="100"/>
      <c r="KNU48" s="100"/>
      <c r="KNX48" s="102"/>
      <c r="KNY48" s="102"/>
      <c r="KNZ48" s="100"/>
      <c r="KOB48" s="85"/>
      <c r="KOD48" s="85"/>
      <c r="KOE48" s="84"/>
      <c r="KOF48" s="109"/>
      <c r="KOG48" s="93"/>
      <c r="KOH48" s="100"/>
      <c r="KOP48" s="100"/>
      <c r="KOS48" s="102"/>
      <c r="KOT48" s="102"/>
      <c r="KOU48" s="100"/>
      <c r="KOW48" s="85"/>
      <c r="KOY48" s="85"/>
      <c r="KOZ48" s="84"/>
      <c r="KPA48" s="109"/>
      <c r="KPB48" s="93"/>
      <c r="KPC48" s="100"/>
      <c r="KPK48" s="100"/>
      <c r="KPN48" s="102"/>
      <c r="KPO48" s="102"/>
      <c r="KPP48" s="100"/>
      <c r="KPR48" s="85"/>
      <c r="KPT48" s="85"/>
      <c r="KPU48" s="84"/>
      <c r="KPV48" s="109"/>
      <c r="KPW48" s="93"/>
      <c r="KPX48" s="100"/>
      <c r="KQF48" s="100"/>
      <c r="KQI48" s="102"/>
      <c r="KQJ48" s="102"/>
      <c r="KQK48" s="100"/>
      <c r="KQM48" s="85"/>
      <c r="KQO48" s="85"/>
      <c r="KQP48" s="84"/>
      <c r="KQQ48" s="109"/>
      <c r="KQR48" s="93"/>
      <c r="KQS48" s="100"/>
      <c r="KRA48" s="100"/>
      <c r="KRD48" s="102"/>
      <c r="KRE48" s="102"/>
      <c r="KRF48" s="100"/>
      <c r="KRH48" s="85"/>
      <c r="KRJ48" s="85"/>
      <c r="KRK48" s="84"/>
      <c r="KRL48" s="109"/>
      <c r="KRM48" s="93"/>
      <c r="KRN48" s="100"/>
      <c r="KRV48" s="100"/>
      <c r="KRY48" s="102"/>
      <c r="KRZ48" s="102"/>
      <c r="KSA48" s="100"/>
      <c r="KSC48" s="85"/>
      <c r="KSE48" s="85"/>
      <c r="KSF48" s="84"/>
      <c r="KSG48" s="109"/>
      <c r="KSH48" s="93"/>
      <c r="KSI48" s="100"/>
      <c r="KSQ48" s="100"/>
      <c r="KST48" s="102"/>
      <c r="KSU48" s="102"/>
      <c r="KSV48" s="100"/>
      <c r="KSX48" s="85"/>
      <c r="KSZ48" s="85"/>
      <c r="KTA48" s="84"/>
      <c r="KTB48" s="109"/>
      <c r="KTC48" s="93"/>
      <c r="KTD48" s="100"/>
      <c r="KTL48" s="100"/>
      <c r="KTO48" s="102"/>
      <c r="KTP48" s="102"/>
      <c r="KTQ48" s="100"/>
      <c r="KTS48" s="85"/>
      <c r="KTU48" s="85"/>
      <c r="KTV48" s="84"/>
      <c r="KTW48" s="109"/>
      <c r="KTX48" s="93"/>
      <c r="KTY48" s="100"/>
      <c r="KUG48" s="100"/>
      <c r="KUJ48" s="102"/>
      <c r="KUK48" s="102"/>
      <c r="KUL48" s="100"/>
      <c r="KUN48" s="85"/>
      <c r="KUP48" s="85"/>
      <c r="KUQ48" s="84"/>
      <c r="KUR48" s="109"/>
      <c r="KUS48" s="93"/>
      <c r="KUT48" s="100"/>
      <c r="KVB48" s="100"/>
      <c r="KVE48" s="102"/>
      <c r="KVF48" s="102"/>
      <c r="KVG48" s="100"/>
      <c r="KVI48" s="85"/>
      <c r="KVK48" s="85"/>
      <c r="KVL48" s="84"/>
      <c r="KVM48" s="109"/>
      <c r="KVN48" s="93"/>
      <c r="KVO48" s="100"/>
      <c r="KVW48" s="100"/>
      <c r="KVZ48" s="102"/>
      <c r="KWA48" s="102"/>
      <c r="KWB48" s="100"/>
      <c r="KWD48" s="85"/>
      <c r="KWF48" s="85"/>
      <c r="KWG48" s="84"/>
      <c r="KWH48" s="109"/>
      <c r="KWI48" s="93"/>
      <c r="KWJ48" s="100"/>
      <c r="KWR48" s="100"/>
      <c r="KWU48" s="102"/>
      <c r="KWV48" s="102"/>
      <c r="KWW48" s="100"/>
      <c r="KWY48" s="85"/>
      <c r="KXA48" s="85"/>
      <c r="KXB48" s="84"/>
      <c r="KXC48" s="109"/>
      <c r="KXD48" s="93"/>
      <c r="KXE48" s="100"/>
      <c r="KXM48" s="100"/>
      <c r="KXP48" s="102"/>
      <c r="KXQ48" s="102"/>
      <c r="KXR48" s="100"/>
      <c r="KXT48" s="85"/>
      <c r="KXV48" s="85"/>
      <c r="KXW48" s="84"/>
      <c r="KXX48" s="109"/>
      <c r="KXY48" s="93"/>
      <c r="KXZ48" s="100"/>
      <c r="KYH48" s="100"/>
      <c r="KYK48" s="102"/>
      <c r="KYL48" s="102"/>
      <c r="KYM48" s="100"/>
      <c r="KYO48" s="85"/>
      <c r="KYQ48" s="85"/>
      <c r="KYR48" s="84"/>
      <c r="KYS48" s="109"/>
      <c r="KYT48" s="93"/>
      <c r="KYU48" s="100"/>
      <c r="KZC48" s="100"/>
      <c r="KZF48" s="102"/>
      <c r="KZG48" s="102"/>
      <c r="KZH48" s="100"/>
      <c r="KZJ48" s="85"/>
      <c r="KZL48" s="85"/>
      <c r="KZM48" s="84"/>
      <c r="KZN48" s="109"/>
      <c r="KZO48" s="93"/>
      <c r="KZP48" s="100"/>
      <c r="KZX48" s="100"/>
      <c r="LAA48" s="102"/>
      <c r="LAB48" s="102"/>
      <c r="LAC48" s="100"/>
      <c r="LAE48" s="85"/>
      <c r="LAG48" s="85"/>
      <c r="LAH48" s="84"/>
      <c r="LAI48" s="109"/>
      <c r="LAJ48" s="93"/>
      <c r="LAK48" s="100"/>
      <c r="LAS48" s="100"/>
      <c r="LAV48" s="102"/>
      <c r="LAW48" s="102"/>
      <c r="LAX48" s="100"/>
      <c r="LAZ48" s="85"/>
      <c r="LBB48" s="85"/>
      <c r="LBC48" s="84"/>
      <c r="LBD48" s="109"/>
      <c r="LBE48" s="93"/>
      <c r="LBF48" s="100"/>
      <c r="LBN48" s="100"/>
      <c r="LBQ48" s="102"/>
      <c r="LBR48" s="102"/>
      <c r="LBS48" s="100"/>
      <c r="LBU48" s="85"/>
      <c r="LBW48" s="85"/>
      <c r="LBX48" s="84"/>
      <c r="LBY48" s="109"/>
      <c r="LBZ48" s="93"/>
      <c r="LCA48" s="100"/>
      <c r="LCI48" s="100"/>
      <c r="LCL48" s="102"/>
      <c r="LCM48" s="102"/>
      <c r="LCN48" s="100"/>
      <c r="LCP48" s="85"/>
      <c r="LCR48" s="85"/>
      <c r="LCS48" s="84"/>
      <c r="LCT48" s="109"/>
      <c r="LCU48" s="93"/>
      <c r="LCV48" s="100"/>
      <c r="LDD48" s="100"/>
      <c r="LDG48" s="102"/>
      <c r="LDH48" s="102"/>
      <c r="LDI48" s="100"/>
      <c r="LDK48" s="85"/>
      <c r="LDM48" s="85"/>
      <c r="LDN48" s="84"/>
      <c r="LDO48" s="109"/>
      <c r="LDP48" s="93"/>
      <c r="LDQ48" s="100"/>
      <c r="LDY48" s="100"/>
      <c r="LEB48" s="102"/>
      <c r="LEC48" s="102"/>
      <c r="LED48" s="100"/>
      <c r="LEF48" s="85"/>
      <c r="LEH48" s="85"/>
      <c r="LEI48" s="84"/>
      <c r="LEJ48" s="109"/>
      <c r="LEK48" s="93"/>
      <c r="LEL48" s="100"/>
      <c r="LET48" s="100"/>
      <c r="LEW48" s="102"/>
      <c r="LEX48" s="102"/>
      <c r="LEY48" s="100"/>
      <c r="LFA48" s="85"/>
      <c r="LFC48" s="85"/>
      <c r="LFD48" s="84"/>
      <c r="LFE48" s="109"/>
      <c r="LFF48" s="93"/>
      <c r="LFG48" s="100"/>
      <c r="LFO48" s="100"/>
      <c r="LFR48" s="102"/>
      <c r="LFS48" s="102"/>
      <c r="LFT48" s="100"/>
      <c r="LFV48" s="85"/>
      <c r="LFX48" s="85"/>
      <c r="LFY48" s="84"/>
      <c r="LFZ48" s="109"/>
      <c r="LGA48" s="93"/>
      <c r="LGB48" s="100"/>
      <c r="LGJ48" s="100"/>
      <c r="LGM48" s="102"/>
      <c r="LGN48" s="102"/>
      <c r="LGO48" s="100"/>
      <c r="LGQ48" s="85"/>
      <c r="LGS48" s="85"/>
      <c r="LGT48" s="84"/>
      <c r="LGU48" s="109"/>
      <c r="LGV48" s="93"/>
      <c r="LGW48" s="100"/>
      <c r="LHE48" s="100"/>
      <c r="LHH48" s="102"/>
      <c r="LHI48" s="102"/>
      <c r="LHJ48" s="100"/>
      <c r="LHL48" s="85"/>
      <c r="LHN48" s="85"/>
      <c r="LHO48" s="84"/>
      <c r="LHP48" s="109"/>
      <c r="LHQ48" s="93"/>
      <c r="LHR48" s="100"/>
      <c r="LHZ48" s="100"/>
      <c r="LIC48" s="102"/>
      <c r="LID48" s="102"/>
      <c r="LIE48" s="100"/>
      <c r="LIG48" s="85"/>
      <c r="LII48" s="85"/>
      <c r="LIJ48" s="84"/>
      <c r="LIK48" s="109"/>
      <c r="LIL48" s="93"/>
      <c r="LIM48" s="100"/>
      <c r="LIU48" s="100"/>
      <c r="LIX48" s="102"/>
      <c r="LIY48" s="102"/>
      <c r="LIZ48" s="100"/>
      <c r="LJB48" s="85"/>
      <c r="LJD48" s="85"/>
      <c r="LJE48" s="84"/>
      <c r="LJF48" s="109"/>
      <c r="LJG48" s="93"/>
      <c r="LJH48" s="100"/>
      <c r="LJP48" s="100"/>
      <c r="LJS48" s="102"/>
      <c r="LJT48" s="102"/>
      <c r="LJU48" s="100"/>
      <c r="LJW48" s="85"/>
      <c r="LJY48" s="85"/>
      <c r="LJZ48" s="84"/>
      <c r="LKA48" s="109"/>
      <c r="LKB48" s="93"/>
      <c r="LKC48" s="100"/>
      <c r="LKK48" s="100"/>
      <c r="LKN48" s="102"/>
      <c r="LKO48" s="102"/>
      <c r="LKP48" s="100"/>
      <c r="LKR48" s="85"/>
      <c r="LKT48" s="85"/>
      <c r="LKU48" s="84"/>
      <c r="LKV48" s="109"/>
      <c r="LKW48" s="93"/>
      <c r="LKX48" s="100"/>
      <c r="LLF48" s="100"/>
      <c r="LLI48" s="102"/>
      <c r="LLJ48" s="102"/>
      <c r="LLK48" s="100"/>
      <c r="LLM48" s="85"/>
      <c r="LLO48" s="85"/>
      <c r="LLP48" s="84"/>
      <c r="LLQ48" s="109"/>
      <c r="LLR48" s="93"/>
      <c r="LLS48" s="100"/>
      <c r="LMA48" s="100"/>
      <c r="LMD48" s="102"/>
      <c r="LME48" s="102"/>
      <c r="LMF48" s="100"/>
      <c r="LMH48" s="85"/>
      <c r="LMJ48" s="85"/>
      <c r="LMK48" s="84"/>
      <c r="LML48" s="109"/>
      <c r="LMM48" s="93"/>
      <c r="LMN48" s="100"/>
      <c r="LMV48" s="100"/>
      <c r="LMY48" s="102"/>
      <c r="LMZ48" s="102"/>
      <c r="LNA48" s="100"/>
      <c r="LNC48" s="85"/>
      <c r="LNE48" s="85"/>
      <c r="LNF48" s="84"/>
      <c r="LNG48" s="109"/>
      <c r="LNH48" s="93"/>
      <c r="LNI48" s="100"/>
      <c r="LNQ48" s="100"/>
      <c r="LNT48" s="102"/>
      <c r="LNU48" s="102"/>
      <c r="LNV48" s="100"/>
      <c r="LNX48" s="85"/>
      <c r="LNZ48" s="85"/>
      <c r="LOA48" s="84"/>
      <c r="LOB48" s="109"/>
      <c r="LOC48" s="93"/>
      <c r="LOD48" s="100"/>
      <c r="LOL48" s="100"/>
      <c r="LOO48" s="102"/>
      <c r="LOP48" s="102"/>
      <c r="LOQ48" s="100"/>
      <c r="LOS48" s="85"/>
      <c r="LOU48" s="85"/>
      <c r="LOV48" s="84"/>
      <c r="LOW48" s="109"/>
      <c r="LOX48" s="93"/>
      <c r="LOY48" s="100"/>
      <c r="LPG48" s="100"/>
      <c r="LPJ48" s="102"/>
      <c r="LPK48" s="102"/>
      <c r="LPL48" s="100"/>
      <c r="LPN48" s="85"/>
      <c r="LPP48" s="85"/>
      <c r="LPQ48" s="84"/>
      <c r="LPR48" s="109"/>
      <c r="LPS48" s="93"/>
      <c r="LPT48" s="100"/>
      <c r="LQB48" s="100"/>
      <c r="LQE48" s="102"/>
      <c r="LQF48" s="102"/>
      <c r="LQG48" s="100"/>
      <c r="LQI48" s="85"/>
      <c r="LQK48" s="85"/>
      <c r="LQL48" s="84"/>
      <c r="LQM48" s="109"/>
      <c r="LQN48" s="93"/>
      <c r="LQO48" s="100"/>
      <c r="LQW48" s="100"/>
      <c r="LQZ48" s="102"/>
      <c r="LRA48" s="102"/>
      <c r="LRB48" s="100"/>
      <c r="LRD48" s="85"/>
      <c r="LRF48" s="85"/>
      <c r="LRG48" s="84"/>
      <c r="LRH48" s="109"/>
      <c r="LRI48" s="93"/>
      <c r="LRJ48" s="100"/>
      <c r="LRR48" s="100"/>
      <c r="LRU48" s="102"/>
      <c r="LRV48" s="102"/>
      <c r="LRW48" s="100"/>
      <c r="LRY48" s="85"/>
      <c r="LSA48" s="85"/>
      <c r="LSB48" s="84"/>
      <c r="LSC48" s="109"/>
      <c r="LSD48" s="93"/>
      <c r="LSE48" s="100"/>
      <c r="LSM48" s="100"/>
      <c r="LSP48" s="102"/>
      <c r="LSQ48" s="102"/>
      <c r="LSR48" s="100"/>
      <c r="LST48" s="85"/>
      <c r="LSV48" s="85"/>
      <c r="LSW48" s="84"/>
      <c r="LSX48" s="109"/>
      <c r="LSY48" s="93"/>
      <c r="LSZ48" s="100"/>
      <c r="LTH48" s="100"/>
      <c r="LTK48" s="102"/>
      <c r="LTL48" s="102"/>
      <c r="LTM48" s="100"/>
      <c r="LTO48" s="85"/>
      <c r="LTQ48" s="85"/>
      <c r="LTR48" s="84"/>
      <c r="LTS48" s="109"/>
      <c r="LTT48" s="93"/>
      <c r="LTU48" s="100"/>
      <c r="LUC48" s="100"/>
      <c r="LUF48" s="102"/>
      <c r="LUG48" s="102"/>
      <c r="LUH48" s="100"/>
      <c r="LUJ48" s="85"/>
      <c r="LUL48" s="85"/>
      <c r="LUM48" s="84"/>
      <c r="LUN48" s="109"/>
      <c r="LUO48" s="93"/>
      <c r="LUP48" s="100"/>
      <c r="LUX48" s="100"/>
      <c r="LVA48" s="102"/>
      <c r="LVB48" s="102"/>
      <c r="LVC48" s="100"/>
      <c r="LVE48" s="85"/>
      <c r="LVG48" s="85"/>
      <c r="LVH48" s="84"/>
      <c r="LVI48" s="109"/>
      <c r="LVJ48" s="93"/>
      <c r="LVK48" s="100"/>
      <c r="LVS48" s="100"/>
      <c r="LVV48" s="102"/>
      <c r="LVW48" s="102"/>
      <c r="LVX48" s="100"/>
      <c r="LVZ48" s="85"/>
      <c r="LWB48" s="85"/>
      <c r="LWC48" s="84"/>
      <c r="LWD48" s="109"/>
      <c r="LWE48" s="93"/>
      <c r="LWF48" s="100"/>
      <c r="LWN48" s="100"/>
      <c r="LWQ48" s="102"/>
      <c r="LWR48" s="102"/>
      <c r="LWS48" s="100"/>
      <c r="LWU48" s="85"/>
      <c r="LWW48" s="85"/>
      <c r="LWX48" s="84"/>
      <c r="LWY48" s="109"/>
      <c r="LWZ48" s="93"/>
      <c r="LXA48" s="100"/>
      <c r="LXI48" s="100"/>
      <c r="LXL48" s="102"/>
      <c r="LXM48" s="102"/>
      <c r="LXN48" s="100"/>
      <c r="LXP48" s="85"/>
      <c r="LXR48" s="85"/>
      <c r="LXS48" s="84"/>
      <c r="LXT48" s="109"/>
      <c r="LXU48" s="93"/>
      <c r="LXV48" s="100"/>
      <c r="LYD48" s="100"/>
      <c r="LYG48" s="102"/>
      <c r="LYH48" s="102"/>
      <c r="LYI48" s="100"/>
      <c r="LYK48" s="85"/>
      <c r="LYM48" s="85"/>
      <c r="LYN48" s="84"/>
      <c r="LYO48" s="109"/>
      <c r="LYP48" s="93"/>
      <c r="LYQ48" s="100"/>
      <c r="LYY48" s="100"/>
      <c r="LZB48" s="102"/>
      <c r="LZC48" s="102"/>
      <c r="LZD48" s="100"/>
      <c r="LZF48" s="85"/>
      <c r="LZH48" s="85"/>
      <c r="LZI48" s="84"/>
      <c r="LZJ48" s="109"/>
      <c r="LZK48" s="93"/>
      <c r="LZL48" s="100"/>
      <c r="LZT48" s="100"/>
      <c r="LZW48" s="102"/>
      <c r="LZX48" s="102"/>
      <c r="LZY48" s="100"/>
      <c r="MAA48" s="85"/>
      <c r="MAC48" s="85"/>
      <c r="MAD48" s="84"/>
      <c r="MAE48" s="109"/>
      <c r="MAF48" s="93"/>
      <c r="MAG48" s="100"/>
      <c r="MAO48" s="100"/>
      <c r="MAR48" s="102"/>
      <c r="MAS48" s="102"/>
      <c r="MAT48" s="100"/>
      <c r="MAV48" s="85"/>
      <c r="MAX48" s="85"/>
      <c r="MAY48" s="84"/>
      <c r="MAZ48" s="109"/>
      <c r="MBA48" s="93"/>
      <c r="MBB48" s="100"/>
      <c r="MBJ48" s="100"/>
      <c r="MBM48" s="102"/>
      <c r="MBN48" s="102"/>
      <c r="MBO48" s="100"/>
      <c r="MBQ48" s="85"/>
      <c r="MBS48" s="85"/>
      <c r="MBT48" s="84"/>
      <c r="MBU48" s="109"/>
      <c r="MBV48" s="93"/>
      <c r="MBW48" s="100"/>
      <c r="MCE48" s="100"/>
      <c r="MCH48" s="102"/>
      <c r="MCI48" s="102"/>
      <c r="MCJ48" s="100"/>
      <c r="MCL48" s="85"/>
      <c r="MCN48" s="85"/>
      <c r="MCO48" s="84"/>
      <c r="MCP48" s="109"/>
      <c r="MCQ48" s="93"/>
      <c r="MCR48" s="100"/>
      <c r="MCZ48" s="100"/>
      <c r="MDC48" s="102"/>
      <c r="MDD48" s="102"/>
      <c r="MDE48" s="100"/>
      <c r="MDG48" s="85"/>
      <c r="MDI48" s="85"/>
      <c r="MDJ48" s="84"/>
      <c r="MDK48" s="109"/>
      <c r="MDL48" s="93"/>
      <c r="MDM48" s="100"/>
      <c r="MDU48" s="100"/>
      <c r="MDX48" s="102"/>
      <c r="MDY48" s="102"/>
      <c r="MDZ48" s="100"/>
      <c r="MEB48" s="85"/>
      <c r="MED48" s="85"/>
      <c r="MEE48" s="84"/>
      <c r="MEF48" s="109"/>
      <c r="MEG48" s="93"/>
      <c r="MEH48" s="100"/>
      <c r="MEP48" s="100"/>
      <c r="MES48" s="102"/>
      <c r="MET48" s="102"/>
      <c r="MEU48" s="100"/>
      <c r="MEW48" s="85"/>
      <c r="MEY48" s="85"/>
      <c r="MEZ48" s="84"/>
      <c r="MFA48" s="109"/>
      <c r="MFB48" s="93"/>
      <c r="MFC48" s="100"/>
      <c r="MFK48" s="100"/>
      <c r="MFN48" s="102"/>
      <c r="MFO48" s="102"/>
      <c r="MFP48" s="100"/>
      <c r="MFR48" s="85"/>
      <c r="MFT48" s="85"/>
      <c r="MFU48" s="84"/>
      <c r="MFV48" s="109"/>
      <c r="MFW48" s="93"/>
      <c r="MFX48" s="100"/>
      <c r="MGF48" s="100"/>
      <c r="MGI48" s="102"/>
      <c r="MGJ48" s="102"/>
      <c r="MGK48" s="100"/>
      <c r="MGM48" s="85"/>
      <c r="MGO48" s="85"/>
      <c r="MGP48" s="84"/>
      <c r="MGQ48" s="109"/>
      <c r="MGR48" s="93"/>
      <c r="MGS48" s="100"/>
      <c r="MHA48" s="100"/>
      <c r="MHD48" s="102"/>
      <c r="MHE48" s="102"/>
      <c r="MHF48" s="100"/>
      <c r="MHH48" s="85"/>
      <c r="MHJ48" s="85"/>
      <c r="MHK48" s="84"/>
      <c r="MHL48" s="109"/>
      <c r="MHM48" s="93"/>
      <c r="MHN48" s="100"/>
      <c r="MHV48" s="100"/>
      <c r="MHY48" s="102"/>
      <c r="MHZ48" s="102"/>
      <c r="MIA48" s="100"/>
      <c r="MIC48" s="85"/>
      <c r="MIE48" s="85"/>
      <c r="MIF48" s="84"/>
      <c r="MIG48" s="109"/>
      <c r="MIH48" s="93"/>
      <c r="MII48" s="100"/>
      <c r="MIQ48" s="100"/>
      <c r="MIT48" s="102"/>
      <c r="MIU48" s="102"/>
      <c r="MIV48" s="100"/>
      <c r="MIX48" s="85"/>
      <c r="MIZ48" s="85"/>
      <c r="MJA48" s="84"/>
      <c r="MJB48" s="109"/>
      <c r="MJC48" s="93"/>
      <c r="MJD48" s="100"/>
      <c r="MJL48" s="100"/>
      <c r="MJO48" s="102"/>
      <c r="MJP48" s="102"/>
      <c r="MJQ48" s="100"/>
      <c r="MJS48" s="85"/>
      <c r="MJU48" s="85"/>
      <c r="MJV48" s="84"/>
      <c r="MJW48" s="109"/>
      <c r="MJX48" s="93"/>
      <c r="MJY48" s="100"/>
      <c r="MKG48" s="100"/>
      <c r="MKJ48" s="102"/>
      <c r="MKK48" s="102"/>
      <c r="MKL48" s="100"/>
      <c r="MKN48" s="85"/>
      <c r="MKP48" s="85"/>
      <c r="MKQ48" s="84"/>
      <c r="MKR48" s="109"/>
      <c r="MKS48" s="93"/>
      <c r="MKT48" s="100"/>
      <c r="MLB48" s="100"/>
      <c r="MLE48" s="102"/>
      <c r="MLF48" s="102"/>
      <c r="MLG48" s="100"/>
      <c r="MLI48" s="85"/>
      <c r="MLK48" s="85"/>
      <c r="MLL48" s="84"/>
      <c r="MLM48" s="109"/>
      <c r="MLN48" s="93"/>
      <c r="MLO48" s="100"/>
      <c r="MLW48" s="100"/>
      <c r="MLZ48" s="102"/>
      <c r="MMA48" s="102"/>
      <c r="MMB48" s="100"/>
      <c r="MMD48" s="85"/>
      <c r="MMF48" s="85"/>
      <c r="MMG48" s="84"/>
      <c r="MMH48" s="109"/>
      <c r="MMI48" s="93"/>
      <c r="MMJ48" s="100"/>
      <c r="MMR48" s="100"/>
      <c r="MMU48" s="102"/>
      <c r="MMV48" s="102"/>
      <c r="MMW48" s="100"/>
      <c r="MMY48" s="85"/>
      <c r="MNA48" s="85"/>
      <c r="MNB48" s="84"/>
      <c r="MNC48" s="109"/>
      <c r="MND48" s="93"/>
      <c r="MNE48" s="100"/>
      <c r="MNM48" s="100"/>
      <c r="MNP48" s="102"/>
      <c r="MNQ48" s="102"/>
      <c r="MNR48" s="100"/>
      <c r="MNT48" s="85"/>
      <c r="MNV48" s="85"/>
      <c r="MNW48" s="84"/>
      <c r="MNX48" s="109"/>
      <c r="MNY48" s="93"/>
      <c r="MNZ48" s="100"/>
      <c r="MOH48" s="100"/>
      <c r="MOK48" s="102"/>
      <c r="MOL48" s="102"/>
      <c r="MOM48" s="100"/>
      <c r="MOO48" s="85"/>
      <c r="MOQ48" s="85"/>
      <c r="MOR48" s="84"/>
      <c r="MOS48" s="109"/>
      <c r="MOT48" s="93"/>
      <c r="MOU48" s="100"/>
      <c r="MPC48" s="100"/>
      <c r="MPF48" s="102"/>
      <c r="MPG48" s="102"/>
      <c r="MPH48" s="100"/>
      <c r="MPJ48" s="85"/>
      <c r="MPL48" s="85"/>
      <c r="MPM48" s="84"/>
      <c r="MPN48" s="109"/>
      <c r="MPO48" s="93"/>
      <c r="MPP48" s="100"/>
      <c r="MPX48" s="100"/>
      <c r="MQA48" s="102"/>
      <c r="MQB48" s="102"/>
      <c r="MQC48" s="100"/>
      <c r="MQE48" s="85"/>
      <c r="MQG48" s="85"/>
      <c r="MQH48" s="84"/>
      <c r="MQI48" s="109"/>
      <c r="MQJ48" s="93"/>
      <c r="MQK48" s="100"/>
      <c r="MQS48" s="100"/>
      <c r="MQV48" s="102"/>
      <c r="MQW48" s="102"/>
      <c r="MQX48" s="100"/>
      <c r="MQZ48" s="85"/>
      <c r="MRB48" s="85"/>
      <c r="MRC48" s="84"/>
      <c r="MRD48" s="109"/>
      <c r="MRE48" s="93"/>
      <c r="MRF48" s="100"/>
      <c r="MRN48" s="100"/>
      <c r="MRQ48" s="102"/>
      <c r="MRR48" s="102"/>
      <c r="MRS48" s="100"/>
      <c r="MRU48" s="85"/>
      <c r="MRW48" s="85"/>
      <c r="MRX48" s="84"/>
      <c r="MRY48" s="109"/>
      <c r="MRZ48" s="93"/>
      <c r="MSA48" s="100"/>
      <c r="MSI48" s="100"/>
      <c r="MSL48" s="102"/>
      <c r="MSM48" s="102"/>
      <c r="MSN48" s="100"/>
      <c r="MSP48" s="85"/>
      <c r="MSR48" s="85"/>
      <c r="MSS48" s="84"/>
      <c r="MST48" s="109"/>
      <c r="MSU48" s="93"/>
      <c r="MSV48" s="100"/>
      <c r="MTD48" s="100"/>
      <c r="MTG48" s="102"/>
      <c r="MTH48" s="102"/>
      <c r="MTI48" s="100"/>
      <c r="MTK48" s="85"/>
      <c r="MTM48" s="85"/>
      <c r="MTN48" s="84"/>
      <c r="MTO48" s="109"/>
      <c r="MTP48" s="93"/>
      <c r="MTQ48" s="100"/>
      <c r="MTY48" s="100"/>
      <c r="MUB48" s="102"/>
      <c r="MUC48" s="102"/>
      <c r="MUD48" s="100"/>
      <c r="MUF48" s="85"/>
      <c r="MUH48" s="85"/>
      <c r="MUI48" s="84"/>
      <c r="MUJ48" s="109"/>
      <c r="MUK48" s="93"/>
      <c r="MUL48" s="100"/>
      <c r="MUT48" s="100"/>
      <c r="MUW48" s="102"/>
      <c r="MUX48" s="102"/>
      <c r="MUY48" s="100"/>
      <c r="MVA48" s="85"/>
      <c r="MVC48" s="85"/>
      <c r="MVD48" s="84"/>
      <c r="MVE48" s="109"/>
      <c r="MVF48" s="93"/>
      <c r="MVG48" s="100"/>
      <c r="MVO48" s="100"/>
      <c r="MVR48" s="102"/>
      <c r="MVS48" s="102"/>
      <c r="MVT48" s="100"/>
      <c r="MVV48" s="85"/>
      <c r="MVX48" s="85"/>
      <c r="MVY48" s="84"/>
      <c r="MVZ48" s="109"/>
      <c r="MWA48" s="93"/>
      <c r="MWB48" s="100"/>
      <c r="MWJ48" s="100"/>
      <c r="MWM48" s="102"/>
      <c r="MWN48" s="102"/>
      <c r="MWO48" s="100"/>
      <c r="MWQ48" s="85"/>
      <c r="MWS48" s="85"/>
      <c r="MWT48" s="84"/>
      <c r="MWU48" s="109"/>
      <c r="MWV48" s="93"/>
      <c r="MWW48" s="100"/>
      <c r="MXE48" s="100"/>
      <c r="MXH48" s="102"/>
      <c r="MXI48" s="102"/>
      <c r="MXJ48" s="100"/>
      <c r="MXL48" s="85"/>
      <c r="MXN48" s="85"/>
      <c r="MXO48" s="84"/>
      <c r="MXP48" s="109"/>
      <c r="MXQ48" s="93"/>
      <c r="MXR48" s="100"/>
      <c r="MXZ48" s="100"/>
      <c r="MYC48" s="102"/>
      <c r="MYD48" s="102"/>
      <c r="MYE48" s="100"/>
      <c r="MYG48" s="85"/>
      <c r="MYI48" s="85"/>
      <c r="MYJ48" s="84"/>
      <c r="MYK48" s="109"/>
      <c r="MYL48" s="93"/>
      <c r="MYM48" s="100"/>
      <c r="MYU48" s="100"/>
      <c r="MYX48" s="102"/>
      <c r="MYY48" s="102"/>
      <c r="MYZ48" s="100"/>
      <c r="MZB48" s="85"/>
      <c r="MZD48" s="85"/>
      <c r="MZE48" s="84"/>
      <c r="MZF48" s="109"/>
      <c r="MZG48" s="93"/>
      <c r="MZH48" s="100"/>
      <c r="MZP48" s="100"/>
      <c r="MZS48" s="102"/>
      <c r="MZT48" s="102"/>
      <c r="MZU48" s="100"/>
      <c r="MZW48" s="85"/>
      <c r="MZY48" s="85"/>
      <c r="MZZ48" s="84"/>
      <c r="NAA48" s="109"/>
      <c r="NAB48" s="93"/>
      <c r="NAC48" s="100"/>
      <c r="NAK48" s="100"/>
      <c r="NAN48" s="102"/>
      <c r="NAO48" s="102"/>
      <c r="NAP48" s="100"/>
      <c r="NAR48" s="85"/>
      <c r="NAT48" s="85"/>
      <c r="NAU48" s="84"/>
      <c r="NAV48" s="109"/>
      <c r="NAW48" s="93"/>
      <c r="NAX48" s="100"/>
      <c r="NBF48" s="100"/>
      <c r="NBI48" s="102"/>
      <c r="NBJ48" s="102"/>
      <c r="NBK48" s="100"/>
      <c r="NBM48" s="85"/>
      <c r="NBO48" s="85"/>
      <c r="NBP48" s="84"/>
      <c r="NBQ48" s="109"/>
      <c r="NBR48" s="93"/>
      <c r="NBS48" s="100"/>
      <c r="NCA48" s="100"/>
      <c r="NCD48" s="102"/>
      <c r="NCE48" s="102"/>
      <c r="NCF48" s="100"/>
      <c r="NCH48" s="85"/>
      <c r="NCJ48" s="85"/>
      <c r="NCK48" s="84"/>
      <c r="NCL48" s="109"/>
      <c r="NCM48" s="93"/>
      <c r="NCN48" s="100"/>
      <c r="NCV48" s="100"/>
      <c r="NCY48" s="102"/>
      <c r="NCZ48" s="102"/>
      <c r="NDA48" s="100"/>
      <c r="NDC48" s="85"/>
      <c r="NDE48" s="85"/>
      <c r="NDF48" s="84"/>
      <c r="NDG48" s="109"/>
      <c r="NDH48" s="93"/>
      <c r="NDI48" s="100"/>
      <c r="NDQ48" s="100"/>
      <c r="NDT48" s="102"/>
      <c r="NDU48" s="102"/>
      <c r="NDV48" s="100"/>
      <c r="NDX48" s="85"/>
      <c r="NDZ48" s="85"/>
      <c r="NEA48" s="84"/>
      <c r="NEB48" s="109"/>
      <c r="NEC48" s="93"/>
      <c r="NED48" s="100"/>
      <c r="NEL48" s="100"/>
      <c r="NEO48" s="102"/>
      <c r="NEP48" s="102"/>
      <c r="NEQ48" s="100"/>
      <c r="NES48" s="85"/>
      <c r="NEU48" s="85"/>
      <c r="NEV48" s="84"/>
      <c r="NEW48" s="109"/>
      <c r="NEX48" s="93"/>
      <c r="NEY48" s="100"/>
      <c r="NFG48" s="100"/>
      <c r="NFJ48" s="102"/>
      <c r="NFK48" s="102"/>
      <c r="NFL48" s="100"/>
      <c r="NFN48" s="85"/>
      <c r="NFP48" s="85"/>
      <c r="NFQ48" s="84"/>
      <c r="NFR48" s="109"/>
      <c r="NFS48" s="93"/>
      <c r="NFT48" s="100"/>
      <c r="NGB48" s="100"/>
      <c r="NGE48" s="102"/>
      <c r="NGF48" s="102"/>
      <c r="NGG48" s="100"/>
      <c r="NGI48" s="85"/>
      <c r="NGK48" s="85"/>
      <c r="NGL48" s="84"/>
      <c r="NGM48" s="109"/>
      <c r="NGN48" s="93"/>
      <c r="NGO48" s="100"/>
      <c r="NGW48" s="100"/>
      <c r="NGZ48" s="102"/>
      <c r="NHA48" s="102"/>
      <c r="NHB48" s="100"/>
      <c r="NHD48" s="85"/>
      <c r="NHF48" s="85"/>
      <c r="NHG48" s="84"/>
      <c r="NHH48" s="109"/>
      <c r="NHI48" s="93"/>
      <c r="NHJ48" s="100"/>
      <c r="NHR48" s="100"/>
      <c r="NHU48" s="102"/>
      <c r="NHV48" s="102"/>
      <c r="NHW48" s="100"/>
      <c r="NHY48" s="85"/>
      <c r="NIA48" s="85"/>
      <c r="NIB48" s="84"/>
      <c r="NIC48" s="109"/>
      <c r="NID48" s="93"/>
      <c r="NIE48" s="100"/>
      <c r="NIM48" s="100"/>
      <c r="NIP48" s="102"/>
      <c r="NIQ48" s="102"/>
      <c r="NIR48" s="100"/>
      <c r="NIT48" s="85"/>
      <c r="NIV48" s="85"/>
      <c r="NIW48" s="84"/>
      <c r="NIX48" s="109"/>
      <c r="NIY48" s="93"/>
      <c r="NIZ48" s="100"/>
      <c r="NJH48" s="100"/>
      <c r="NJK48" s="102"/>
      <c r="NJL48" s="102"/>
      <c r="NJM48" s="100"/>
      <c r="NJO48" s="85"/>
      <c r="NJQ48" s="85"/>
      <c r="NJR48" s="84"/>
      <c r="NJS48" s="109"/>
      <c r="NJT48" s="93"/>
      <c r="NJU48" s="100"/>
      <c r="NKC48" s="100"/>
      <c r="NKF48" s="102"/>
      <c r="NKG48" s="102"/>
      <c r="NKH48" s="100"/>
      <c r="NKJ48" s="85"/>
      <c r="NKL48" s="85"/>
      <c r="NKM48" s="84"/>
      <c r="NKN48" s="109"/>
      <c r="NKO48" s="93"/>
      <c r="NKP48" s="100"/>
      <c r="NKX48" s="100"/>
      <c r="NLA48" s="102"/>
      <c r="NLB48" s="102"/>
      <c r="NLC48" s="100"/>
      <c r="NLE48" s="85"/>
      <c r="NLG48" s="85"/>
      <c r="NLH48" s="84"/>
      <c r="NLI48" s="109"/>
      <c r="NLJ48" s="93"/>
      <c r="NLK48" s="100"/>
      <c r="NLS48" s="100"/>
      <c r="NLV48" s="102"/>
      <c r="NLW48" s="102"/>
      <c r="NLX48" s="100"/>
      <c r="NLZ48" s="85"/>
      <c r="NMB48" s="85"/>
      <c r="NMC48" s="84"/>
      <c r="NMD48" s="109"/>
      <c r="NME48" s="93"/>
      <c r="NMF48" s="100"/>
      <c r="NMN48" s="100"/>
      <c r="NMQ48" s="102"/>
      <c r="NMR48" s="102"/>
      <c r="NMS48" s="100"/>
      <c r="NMU48" s="85"/>
      <c r="NMW48" s="85"/>
      <c r="NMX48" s="84"/>
      <c r="NMY48" s="109"/>
      <c r="NMZ48" s="93"/>
      <c r="NNA48" s="100"/>
      <c r="NNI48" s="100"/>
      <c r="NNL48" s="102"/>
      <c r="NNM48" s="102"/>
      <c r="NNN48" s="100"/>
      <c r="NNP48" s="85"/>
      <c r="NNR48" s="85"/>
      <c r="NNS48" s="84"/>
      <c r="NNT48" s="109"/>
      <c r="NNU48" s="93"/>
      <c r="NNV48" s="100"/>
      <c r="NOD48" s="100"/>
      <c r="NOG48" s="102"/>
      <c r="NOH48" s="102"/>
      <c r="NOI48" s="100"/>
      <c r="NOK48" s="85"/>
      <c r="NOM48" s="85"/>
      <c r="NON48" s="84"/>
      <c r="NOO48" s="109"/>
      <c r="NOP48" s="93"/>
      <c r="NOQ48" s="100"/>
      <c r="NOY48" s="100"/>
      <c r="NPB48" s="102"/>
      <c r="NPC48" s="102"/>
      <c r="NPD48" s="100"/>
      <c r="NPF48" s="85"/>
      <c r="NPH48" s="85"/>
      <c r="NPI48" s="84"/>
      <c r="NPJ48" s="109"/>
      <c r="NPK48" s="93"/>
      <c r="NPL48" s="100"/>
      <c r="NPT48" s="100"/>
      <c r="NPW48" s="102"/>
      <c r="NPX48" s="102"/>
      <c r="NPY48" s="100"/>
      <c r="NQA48" s="85"/>
      <c r="NQC48" s="85"/>
      <c r="NQD48" s="84"/>
      <c r="NQE48" s="109"/>
      <c r="NQF48" s="93"/>
      <c r="NQG48" s="100"/>
      <c r="NQO48" s="100"/>
      <c r="NQR48" s="102"/>
      <c r="NQS48" s="102"/>
      <c r="NQT48" s="100"/>
      <c r="NQV48" s="85"/>
      <c r="NQX48" s="85"/>
      <c r="NQY48" s="84"/>
      <c r="NQZ48" s="109"/>
      <c r="NRA48" s="93"/>
      <c r="NRB48" s="100"/>
      <c r="NRJ48" s="100"/>
      <c r="NRM48" s="102"/>
      <c r="NRN48" s="102"/>
      <c r="NRO48" s="100"/>
      <c r="NRQ48" s="85"/>
      <c r="NRS48" s="85"/>
      <c r="NRT48" s="84"/>
      <c r="NRU48" s="109"/>
      <c r="NRV48" s="93"/>
      <c r="NRW48" s="100"/>
      <c r="NSE48" s="100"/>
      <c r="NSH48" s="102"/>
      <c r="NSI48" s="102"/>
      <c r="NSJ48" s="100"/>
      <c r="NSL48" s="85"/>
      <c r="NSN48" s="85"/>
      <c r="NSO48" s="84"/>
      <c r="NSP48" s="109"/>
      <c r="NSQ48" s="93"/>
      <c r="NSR48" s="100"/>
      <c r="NSZ48" s="100"/>
      <c r="NTC48" s="102"/>
      <c r="NTD48" s="102"/>
      <c r="NTE48" s="100"/>
      <c r="NTG48" s="85"/>
      <c r="NTI48" s="85"/>
      <c r="NTJ48" s="84"/>
      <c r="NTK48" s="109"/>
      <c r="NTL48" s="93"/>
      <c r="NTM48" s="100"/>
      <c r="NTU48" s="100"/>
      <c r="NTX48" s="102"/>
      <c r="NTY48" s="102"/>
      <c r="NTZ48" s="100"/>
      <c r="NUB48" s="85"/>
      <c r="NUD48" s="85"/>
      <c r="NUE48" s="84"/>
      <c r="NUF48" s="109"/>
      <c r="NUG48" s="93"/>
      <c r="NUH48" s="100"/>
      <c r="NUP48" s="100"/>
      <c r="NUS48" s="102"/>
      <c r="NUT48" s="102"/>
      <c r="NUU48" s="100"/>
      <c r="NUW48" s="85"/>
      <c r="NUY48" s="85"/>
      <c r="NUZ48" s="84"/>
      <c r="NVA48" s="109"/>
      <c r="NVB48" s="93"/>
      <c r="NVC48" s="100"/>
      <c r="NVK48" s="100"/>
      <c r="NVN48" s="102"/>
      <c r="NVO48" s="102"/>
      <c r="NVP48" s="100"/>
      <c r="NVR48" s="85"/>
      <c r="NVT48" s="85"/>
      <c r="NVU48" s="84"/>
      <c r="NVV48" s="109"/>
      <c r="NVW48" s="93"/>
      <c r="NVX48" s="100"/>
      <c r="NWF48" s="100"/>
      <c r="NWI48" s="102"/>
      <c r="NWJ48" s="102"/>
      <c r="NWK48" s="100"/>
      <c r="NWM48" s="85"/>
      <c r="NWO48" s="85"/>
      <c r="NWP48" s="84"/>
      <c r="NWQ48" s="109"/>
      <c r="NWR48" s="93"/>
      <c r="NWS48" s="100"/>
      <c r="NXA48" s="100"/>
      <c r="NXD48" s="102"/>
      <c r="NXE48" s="102"/>
      <c r="NXF48" s="100"/>
      <c r="NXH48" s="85"/>
      <c r="NXJ48" s="85"/>
      <c r="NXK48" s="84"/>
      <c r="NXL48" s="109"/>
      <c r="NXM48" s="93"/>
      <c r="NXN48" s="100"/>
      <c r="NXV48" s="100"/>
      <c r="NXY48" s="102"/>
      <c r="NXZ48" s="102"/>
      <c r="NYA48" s="100"/>
      <c r="NYC48" s="85"/>
      <c r="NYE48" s="85"/>
      <c r="NYF48" s="84"/>
      <c r="NYG48" s="109"/>
      <c r="NYH48" s="93"/>
      <c r="NYI48" s="100"/>
      <c r="NYQ48" s="100"/>
      <c r="NYT48" s="102"/>
      <c r="NYU48" s="102"/>
      <c r="NYV48" s="100"/>
      <c r="NYX48" s="85"/>
      <c r="NYZ48" s="85"/>
      <c r="NZA48" s="84"/>
      <c r="NZB48" s="109"/>
      <c r="NZC48" s="93"/>
      <c r="NZD48" s="100"/>
      <c r="NZL48" s="100"/>
      <c r="NZO48" s="102"/>
      <c r="NZP48" s="102"/>
      <c r="NZQ48" s="100"/>
      <c r="NZS48" s="85"/>
      <c r="NZU48" s="85"/>
      <c r="NZV48" s="84"/>
      <c r="NZW48" s="109"/>
      <c r="NZX48" s="93"/>
      <c r="NZY48" s="100"/>
      <c r="OAG48" s="100"/>
      <c r="OAJ48" s="102"/>
      <c r="OAK48" s="102"/>
      <c r="OAL48" s="100"/>
      <c r="OAN48" s="85"/>
      <c r="OAP48" s="85"/>
      <c r="OAQ48" s="84"/>
      <c r="OAR48" s="109"/>
      <c r="OAS48" s="93"/>
      <c r="OAT48" s="100"/>
      <c r="OBB48" s="100"/>
      <c r="OBE48" s="102"/>
      <c r="OBF48" s="102"/>
      <c r="OBG48" s="100"/>
      <c r="OBI48" s="85"/>
      <c r="OBK48" s="85"/>
      <c r="OBL48" s="84"/>
      <c r="OBM48" s="109"/>
      <c r="OBN48" s="93"/>
      <c r="OBO48" s="100"/>
      <c r="OBW48" s="100"/>
      <c r="OBZ48" s="102"/>
      <c r="OCA48" s="102"/>
      <c r="OCB48" s="100"/>
      <c r="OCD48" s="85"/>
      <c r="OCF48" s="85"/>
      <c r="OCG48" s="84"/>
      <c r="OCH48" s="109"/>
      <c r="OCI48" s="93"/>
      <c r="OCJ48" s="100"/>
      <c r="OCR48" s="100"/>
      <c r="OCU48" s="102"/>
      <c r="OCV48" s="102"/>
      <c r="OCW48" s="100"/>
      <c r="OCY48" s="85"/>
      <c r="ODA48" s="85"/>
      <c r="ODB48" s="84"/>
      <c r="ODC48" s="109"/>
      <c r="ODD48" s="93"/>
      <c r="ODE48" s="100"/>
      <c r="ODM48" s="100"/>
      <c r="ODP48" s="102"/>
      <c r="ODQ48" s="102"/>
      <c r="ODR48" s="100"/>
      <c r="ODT48" s="85"/>
      <c r="ODV48" s="85"/>
      <c r="ODW48" s="84"/>
      <c r="ODX48" s="109"/>
      <c r="ODY48" s="93"/>
      <c r="ODZ48" s="100"/>
      <c r="OEH48" s="100"/>
      <c r="OEK48" s="102"/>
      <c r="OEL48" s="102"/>
      <c r="OEM48" s="100"/>
      <c r="OEO48" s="85"/>
      <c r="OEQ48" s="85"/>
      <c r="OER48" s="84"/>
      <c r="OES48" s="109"/>
      <c r="OET48" s="93"/>
      <c r="OEU48" s="100"/>
      <c r="OFC48" s="100"/>
      <c r="OFF48" s="102"/>
      <c r="OFG48" s="102"/>
      <c r="OFH48" s="100"/>
      <c r="OFJ48" s="85"/>
      <c r="OFL48" s="85"/>
      <c r="OFM48" s="84"/>
      <c r="OFN48" s="109"/>
      <c r="OFO48" s="93"/>
      <c r="OFP48" s="100"/>
      <c r="OFX48" s="100"/>
      <c r="OGA48" s="102"/>
      <c r="OGB48" s="102"/>
      <c r="OGC48" s="100"/>
      <c r="OGE48" s="85"/>
      <c r="OGG48" s="85"/>
      <c r="OGH48" s="84"/>
      <c r="OGI48" s="109"/>
      <c r="OGJ48" s="93"/>
      <c r="OGK48" s="100"/>
      <c r="OGS48" s="100"/>
      <c r="OGV48" s="102"/>
      <c r="OGW48" s="102"/>
      <c r="OGX48" s="100"/>
      <c r="OGZ48" s="85"/>
      <c r="OHB48" s="85"/>
      <c r="OHC48" s="84"/>
      <c r="OHD48" s="109"/>
      <c r="OHE48" s="93"/>
      <c r="OHF48" s="100"/>
      <c r="OHN48" s="100"/>
      <c r="OHQ48" s="102"/>
      <c r="OHR48" s="102"/>
      <c r="OHS48" s="100"/>
      <c r="OHU48" s="85"/>
      <c r="OHW48" s="85"/>
      <c r="OHX48" s="84"/>
      <c r="OHY48" s="109"/>
      <c r="OHZ48" s="93"/>
      <c r="OIA48" s="100"/>
      <c r="OII48" s="100"/>
      <c r="OIL48" s="102"/>
      <c r="OIM48" s="102"/>
      <c r="OIN48" s="100"/>
      <c r="OIP48" s="85"/>
      <c r="OIR48" s="85"/>
      <c r="OIS48" s="84"/>
      <c r="OIT48" s="109"/>
      <c r="OIU48" s="93"/>
      <c r="OIV48" s="100"/>
      <c r="OJD48" s="100"/>
      <c r="OJG48" s="102"/>
      <c r="OJH48" s="102"/>
      <c r="OJI48" s="100"/>
      <c r="OJK48" s="85"/>
      <c r="OJM48" s="85"/>
      <c r="OJN48" s="84"/>
      <c r="OJO48" s="109"/>
      <c r="OJP48" s="93"/>
      <c r="OJQ48" s="100"/>
      <c r="OJY48" s="100"/>
      <c r="OKB48" s="102"/>
      <c r="OKC48" s="102"/>
      <c r="OKD48" s="100"/>
      <c r="OKF48" s="85"/>
      <c r="OKH48" s="85"/>
      <c r="OKI48" s="84"/>
      <c r="OKJ48" s="109"/>
      <c r="OKK48" s="93"/>
      <c r="OKL48" s="100"/>
      <c r="OKT48" s="100"/>
      <c r="OKW48" s="102"/>
      <c r="OKX48" s="102"/>
      <c r="OKY48" s="100"/>
      <c r="OLA48" s="85"/>
      <c r="OLC48" s="85"/>
      <c r="OLD48" s="84"/>
      <c r="OLE48" s="109"/>
      <c r="OLF48" s="93"/>
      <c r="OLG48" s="100"/>
      <c r="OLO48" s="100"/>
      <c r="OLR48" s="102"/>
      <c r="OLS48" s="102"/>
      <c r="OLT48" s="100"/>
      <c r="OLV48" s="85"/>
      <c r="OLX48" s="85"/>
      <c r="OLY48" s="84"/>
      <c r="OLZ48" s="109"/>
      <c r="OMA48" s="93"/>
      <c r="OMB48" s="100"/>
      <c r="OMJ48" s="100"/>
      <c r="OMM48" s="102"/>
      <c r="OMN48" s="102"/>
      <c r="OMO48" s="100"/>
      <c r="OMQ48" s="85"/>
      <c r="OMS48" s="85"/>
      <c r="OMT48" s="84"/>
      <c r="OMU48" s="109"/>
      <c r="OMV48" s="93"/>
      <c r="OMW48" s="100"/>
      <c r="ONE48" s="100"/>
      <c r="ONH48" s="102"/>
      <c r="ONI48" s="102"/>
      <c r="ONJ48" s="100"/>
      <c r="ONL48" s="85"/>
      <c r="ONN48" s="85"/>
      <c r="ONO48" s="84"/>
      <c r="ONP48" s="109"/>
      <c r="ONQ48" s="93"/>
      <c r="ONR48" s="100"/>
      <c r="ONZ48" s="100"/>
      <c r="OOC48" s="102"/>
      <c r="OOD48" s="102"/>
      <c r="OOE48" s="100"/>
      <c r="OOG48" s="85"/>
      <c r="OOI48" s="85"/>
      <c r="OOJ48" s="84"/>
      <c r="OOK48" s="109"/>
      <c r="OOL48" s="93"/>
      <c r="OOM48" s="100"/>
      <c r="OOU48" s="100"/>
      <c r="OOX48" s="102"/>
      <c r="OOY48" s="102"/>
      <c r="OOZ48" s="100"/>
      <c r="OPB48" s="85"/>
      <c r="OPD48" s="85"/>
      <c r="OPE48" s="84"/>
      <c r="OPF48" s="109"/>
      <c r="OPG48" s="93"/>
      <c r="OPH48" s="100"/>
      <c r="OPP48" s="100"/>
      <c r="OPS48" s="102"/>
      <c r="OPT48" s="102"/>
      <c r="OPU48" s="100"/>
      <c r="OPW48" s="85"/>
      <c r="OPY48" s="85"/>
      <c r="OPZ48" s="84"/>
      <c r="OQA48" s="109"/>
      <c r="OQB48" s="93"/>
      <c r="OQC48" s="100"/>
      <c r="OQK48" s="100"/>
      <c r="OQN48" s="102"/>
      <c r="OQO48" s="102"/>
      <c r="OQP48" s="100"/>
      <c r="OQR48" s="85"/>
      <c r="OQT48" s="85"/>
      <c r="OQU48" s="84"/>
      <c r="OQV48" s="109"/>
      <c r="OQW48" s="93"/>
      <c r="OQX48" s="100"/>
      <c r="ORF48" s="100"/>
      <c r="ORI48" s="102"/>
      <c r="ORJ48" s="102"/>
      <c r="ORK48" s="100"/>
      <c r="ORM48" s="85"/>
      <c r="ORO48" s="85"/>
      <c r="ORP48" s="84"/>
      <c r="ORQ48" s="109"/>
      <c r="ORR48" s="93"/>
      <c r="ORS48" s="100"/>
      <c r="OSA48" s="100"/>
      <c r="OSD48" s="102"/>
      <c r="OSE48" s="102"/>
      <c r="OSF48" s="100"/>
      <c r="OSH48" s="85"/>
      <c r="OSJ48" s="85"/>
      <c r="OSK48" s="84"/>
      <c r="OSL48" s="109"/>
      <c r="OSM48" s="93"/>
      <c r="OSN48" s="100"/>
      <c r="OSV48" s="100"/>
      <c r="OSY48" s="102"/>
      <c r="OSZ48" s="102"/>
      <c r="OTA48" s="100"/>
      <c r="OTC48" s="85"/>
      <c r="OTE48" s="85"/>
      <c r="OTF48" s="84"/>
      <c r="OTG48" s="109"/>
      <c r="OTH48" s="93"/>
      <c r="OTI48" s="100"/>
      <c r="OTQ48" s="100"/>
      <c r="OTT48" s="102"/>
      <c r="OTU48" s="102"/>
      <c r="OTV48" s="100"/>
      <c r="OTX48" s="85"/>
      <c r="OTZ48" s="85"/>
      <c r="OUA48" s="84"/>
      <c r="OUB48" s="109"/>
      <c r="OUC48" s="93"/>
      <c r="OUD48" s="100"/>
      <c r="OUL48" s="100"/>
      <c r="OUO48" s="102"/>
      <c r="OUP48" s="102"/>
      <c r="OUQ48" s="100"/>
      <c r="OUS48" s="85"/>
      <c r="OUU48" s="85"/>
      <c r="OUV48" s="84"/>
      <c r="OUW48" s="109"/>
      <c r="OUX48" s="93"/>
      <c r="OUY48" s="100"/>
      <c r="OVG48" s="100"/>
      <c r="OVJ48" s="102"/>
      <c r="OVK48" s="102"/>
      <c r="OVL48" s="100"/>
      <c r="OVN48" s="85"/>
      <c r="OVP48" s="85"/>
      <c r="OVQ48" s="84"/>
      <c r="OVR48" s="109"/>
      <c r="OVS48" s="93"/>
      <c r="OVT48" s="100"/>
      <c r="OWB48" s="100"/>
      <c r="OWE48" s="102"/>
      <c r="OWF48" s="102"/>
      <c r="OWG48" s="100"/>
      <c r="OWI48" s="85"/>
      <c r="OWK48" s="85"/>
      <c r="OWL48" s="84"/>
      <c r="OWM48" s="109"/>
      <c r="OWN48" s="93"/>
      <c r="OWO48" s="100"/>
      <c r="OWW48" s="100"/>
      <c r="OWZ48" s="102"/>
      <c r="OXA48" s="102"/>
      <c r="OXB48" s="100"/>
      <c r="OXD48" s="85"/>
      <c r="OXF48" s="85"/>
      <c r="OXG48" s="84"/>
      <c r="OXH48" s="109"/>
      <c r="OXI48" s="93"/>
      <c r="OXJ48" s="100"/>
      <c r="OXR48" s="100"/>
      <c r="OXU48" s="102"/>
      <c r="OXV48" s="102"/>
      <c r="OXW48" s="100"/>
      <c r="OXY48" s="85"/>
      <c r="OYA48" s="85"/>
      <c r="OYB48" s="84"/>
      <c r="OYC48" s="109"/>
      <c r="OYD48" s="93"/>
      <c r="OYE48" s="100"/>
      <c r="OYM48" s="100"/>
      <c r="OYP48" s="102"/>
      <c r="OYQ48" s="102"/>
      <c r="OYR48" s="100"/>
      <c r="OYT48" s="85"/>
      <c r="OYV48" s="85"/>
      <c r="OYW48" s="84"/>
      <c r="OYX48" s="109"/>
      <c r="OYY48" s="93"/>
      <c r="OYZ48" s="100"/>
      <c r="OZH48" s="100"/>
      <c r="OZK48" s="102"/>
      <c r="OZL48" s="102"/>
      <c r="OZM48" s="100"/>
      <c r="OZO48" s="85"/>
      <c r="OZQ48" s="85"/>
      <c r="OZR48" s="84"/>
      <c r="OZS48" s="109"/>
      <c r="OZT48" s="93"/>
      <c r="OZU48" s="100"/>
      <c r="PAC48" s="100"/>
      <c r="PAF48" s="102"/>
      <c r="PAG48" s="102"/>
      <c r="PAH48" s="100"/>
      <c r="PAJ48" s="85"/>
      <c r="PAL48" s="85"/>
      <c r="PAM48" s="84"/>
      <c r="PAN48" s="109"/>
      <c r="PAO48" s="93"/>
      <c r="PAP48" s="100"/>
      <c r="PAX48" s="100"/>
      <c r="PBA48" s="102"/>
      <c r="PBB48" s="102"/>
      <c r="PBC48" s="100"/>
      <c r="PBE48" s="85"/>
      <c r="PBG48" s="85"/>
      <c r="PBH48" s="84"/>
      <c r="PBI48" s="109"/>
      <c r="PBJ48" s="93"/>
      <c r="PBK48" s="100"/>
      <c r="PBS48" s="100"/>
      <c r="PBV48" s="102"/>
      <c r="PBW48" s="102"/>
      <c r="PBX48" s="100"/>
      <c r="PBZ48" s="85"/>
      <c r="PCB48" s="85"/>
      <c r="PCC48" s="84"/>
      <c r="PCD48" s="109"/>
      <c r="PCE48" s="93"/>
      <c r="PCF48" s="100"/>
      <c r="PCN48" s="100"/>
      <c r="PCQ48" s="102"/>
      <c r="PCR48" s="102"/>
      <c r="PCS48" s="100"/>
      <c r="PCU48" s="85"/>
      <c r="PCW48" s="85"/>
      <c r="PCX48" s="84"/>
      <c r="PCY48" s="109"/>
      <c r="PCZ48" s="93"/>
      <c r="PDA48" s="100"/>
      <c r="PDI48" s="100"/>
      <c r="PDL48" s="102"/>
      <c r="PDM48" s="102"/>
      <c r="PDN48" s="100"/>
      <c r="PDP48" s="85"/>
      <c r="PDR48" s="85"/>
      <c r="PDS48" s="84"/>
      <c r="PDT48" s="109"/>
      <c r="PDU48" s="93"/>
      <c r="PDV48" s="100"/>
      <c r="PED48" s="100"/>
      <c r="PEG48" s="102"/>
      <c r="PEH48" s="102"/>
      <c r="PEI48" s="100"/>
      <c r="PEK48" s="85"/>
      <c r="PEM48" s="85"/>
      <c r="PEN48" s="84"/>
      <c r="PEO48" s="109"/>
      <c r="PEP48" s="93"/>
      <c r="PEQ48" s="100"/>
      <c r="PEY48" s="100"/>
      <c r="PFB48" s="102"/>
      <c r="PFC48" s="102"/>
      <c r="PFD48" s="100"/>
      <c r="PFF48" s="85"/>
      <c r="PFH48" s="85"/>
      <c r="PFI48" s="84"/>
      <c r="PFJ48" s="109"/>
      <c r="PFK48" s="93"/>
      <c r="PFL48" s="100"/>
      <c r="PFT48" s="100"/>
      <c r="PFW48" s="102"/>
      <c r="PFX48" s="102"/>
      <c r="PFY48" s="100"/>
      <c r="PGA48" s="85"/>
      <c r="PGC48" s="85"/>
      <c r="PGD48" s="84"/>
      <c r="PGE48" s="109"/>
      <c r="PGF48" s="93"/>
      <c r="PGG48" s="100"/>
      <c r="PGO48" s="100"/>
      <c r="PGR48" s="102"/>
      <c r="PGS48" s="102"/>
      <c r="PGT48" s="100"/>
      <c r="PGV48" s="85"/>
      <c r="PGX48" s="85"/>
      <c r="PGY48" s="84"/>
      <c r="PGZ48" s="109"/>
      <c r="PHA48" s="93"/>
      <c r="PHB48" s="100"/>
      <c r="PHJ48" s="100"/>
      <c r="PHM48" s="102"/>
      <c r="PHN48" s="102"/>
      <c r="PHO48" s="100"/>
      <c r="PHQ48" s="85"/>
      <c r="PHS48" s="85"/>
      <c r="PHT48" s="84"/>
      <c r="PHU48" s="109"/>
      <c r="PHV48" s="93"/>
      <c r="PHW48" s="100"/>
      <c r="PIE48" s="100"/>
      <c r="PIH48" s="102"/>
      <c r="PII48" s="102"/>
      <c r="PIJ48" s="100"/>
      <c r="PIL48" s="85"/>
      <c r="PIN48" s="85"/>
      <c r="PIO48" s="84"/>
      <c r="PIP48" s="109"/>
      <c r="PIQ48" s="93"/>
      <c r="PIR48" s="100"/>
      <c r="PIZ48" s="100"/>
      <c r="PJC48" s="102"/>
      <c r="PJD48" s="102"/>
      <c r="PJE48" s="100"/>
      <c r="PJG48" s="85"/>
      <c r="PJI48" s="85"/>
      <c r="PJJ48" s="84"/>
      <c r="PJK48" s="109"/>
      <c r="PJL48" s="93"/>
      <c r="PJM48" s="100"/>
      <c r="PJU48" s="100"/>
      <c r="PJX48" s="102"/>
      <c r="PJY48" s="102"/>
      <c r="PJZ48" s="100"/>
      <c r="PKB48" s="85"/>
      <c r="PKD48" s="85"/>
      <c r="PKE48" s="84"/>
      <c r="PKF48" s="109"/>
      <c r="PKG48" s="93"/>
      <c r="PKH48" s="100"/>
      <c r="PKP48" s="100"/>
      <c r="PKS48" s="102"/>
      <c r="PKT48" s="102"/>
      <c r="PKU48" s="100"/>
      <c r="PKW48" s="85"/>
      <c r="PKY48" s="85"/>
      <c r="PKZ48" s="84"/>
      <c r="PLA48" s="109"/>
      <c r="PLB48" s="93"/>
      <c r="PLC48" s="100"/>
      <c r="PLK48" s="100"/>
      <c r="PLN48" s="102"/>
      <c r="PLO48" s="102"/>
      <c r="PLP48" s="100"/>
      <c r="PLR48" s="85"/>
      <c r="PLT48" s="85"/>
      <c r="PLU48" s="84"/>
      <c r="PLV48" s="109"/>
      <c r="PLW48" s="93"/>
      <c r="PLX48" s="100"/>
      <c r="PMF48" s="100"/>
      <c r="PMI48" s="102"/>
      <c r="PMJ48" s="102"/>
      <c r="PMK48" s="100"/>
      <c r="PMM48" s="85"/>
      <c r="PMO48" s="85"/>
      <c r="PMP48" s="84"/>
      <c r="PMQ48" s="109"/>
      <c r="PMR48" s="93"/>
      <c r="PMS48" s="100"/>
      <c r="PNA48" s="100"/>
      <c r="PND48" s="102"/>
      <c r="PNE48" s="102"/>
      <c r="PNF48" s="100"/>
      <c r="PNH48" s="85"/>
      <c r="PNJ48" s="85"/>
      <c r="PNK48" s="84"/>
      <c r="PNL48" s="109"/>
      <c r="PNM48" s="93"/>
      <c r="PNN48" s="100"/>
      <c r="PNV48" s="100"/>
      <c r="PNY48" s="102"/>
      <c r="PNZ48" s="102"/>
      <c r="POA48" s="100"/>
      <c r="POC48" s="85"/>
      <c r="POE48" s="85"/>
      <c r="POF48" s="84"/>
      <c r="POG48" s="109"/>
      <c r="POH48" s="93"/>
      <c r="POI48" s="100"/>
      <c r="POQ48" s="100"/>
      <c r="POT48" s="102"/>
      <c r="POU48" s="102"/>
      <c r="POV48" s="100"/>
      <c r="POX48" s="85"/>
      <c r="POZ48" s="85"/>
      <c r="PPA48" s="84"/>
      <c r="PPB48" s="109"/>
      <c r="PPC48" s="93"/>
      <c r="PPD48" s="100"/>
      <c r="PPL48" s="100"/>
      <c r="PPO48" s="102"/>
      <c r="PPP48" s="102"/>
      <c r="PPQ48" s="100"/>
      <c r="PPS48" s="85"/>
      <c r="PPU48" s="85"/>
      <c r="PPV48" s="84"/>
      <c r="PPW48" s="109"/>
      <c r="PPX48" s="93"/>
      <c r="PPY48" s="100"/>
      <c r="PQG48" s="100"/>
      <c r="PQJ48" s="102"/>
      <c r="PQK48" s="102"/>
      <c r="PQL48" s="100"/>
      <c r="PQN48" s="85"/>
      <c r="PQP48" s="85"/>
      <c r="PQQ48" s="84"/>
      <c r="PQR48" s="109"/>
      <c r="PQS48" s="93"/>
      <c r="PQT48" s="100"/>
      <c r="PRB48" s="100"/>
      <c r="PRE48" s="102"/>
      <c r="PRF48" s="102"/>
      <c r="PRG48" s="100"/>
      <c r="PRI48" s="85"/>
      <c r="PRK48" s="85"/>
      <c r="PRL48" s="84"/>
      <c r="PRM48" s="109"/>
      <c r="PRN48" s="93"/>
      <c r="PRO48" s="100"/>
      <c r="PRW48" s="100"/>
      <c r="PRZ48" s="102"/>
      <c r="PSA48" s="102"/>
      <c r="PSB48" s="100"/>
      <c r="PSD48" s="85"/>
      <c r="PSF48" s="85"/>
      <c r="PSG48" s="84"/>
      <c r="PSH48" s="109"/>
      <c r="PSI48" s="93"/>
      <c r="PSJ48" s="100"/>
      <c r="PSR48" s="100"/>
      <c r="PSU48" s="102"/>
      <c r="PSV48" s="102"/>
      <c r="PSW48" s="100"/>
      <c r="PSY48" s="85"/>
      <c r="PTA48" s="85"/>
      <c r="PTB48" s="84"/>
      <c r="PTC48" s="109"/>
      <c r="PTD48" s="93"/>
      <c r="PTE48" s="100"/>
      <c r="PTM48" s="100"/>
      <c r="PTP48" s="102"/>
      <c r="PTQ48" s="102"/>
      <c r="PTR48" s="100"/>
      <c r="PTT48" s="85"/>
      <c r="PTV48" s="85"/>
      <c r="PTW48" s="84"/>
      <c r="PTX48" s="109"/>
      <c r="PTY48" s="93"/>
      <c r="PTZ48" s="100"/>
      <c r="PUH48" s="100"/>
      <c r="PUK48" s="102"/>
      <c r="PUL48" s="102"/>
      <c r="PUM48" s="100"/>
      <c r="PUO48" s="85"/>
      <c r="PUQ48" s="85"/>
      <c r="PUR48" s="84"/>
      <c r="PUS48" s="109"/>
      <c r="PUT48" s="93"/>
      <c r="PUU48" s="100"/>
      <c r="PVC48" s="100"/>
      <c r="PVF48" s="102"/>
      <c r="PVG48" s="102"/>
      <c r="PVH48" s="100"/>
      <c r="PVJ48" s="85"/>
      <c r="PVL48" s="85"/>
      <c r="PVM48" s="84"/>
      <c r="PVN48" s="109"/>
      <c r="PVO48" s="93"/>
      <c r="PVP48" s="100"/>
      <c r="PVX48" s="100"/>
      <c r="PWA48" s="102"/>
      <c r="PWB48" s="102"/>
      <c r="PWC48" s="100"/>
      <c r="PWE48" s="85"/>
      <c r="PWG48" s="85"/>
      <c r="PWH48" s="84"/>
      <c r="PWI48" s="109"/>
      <c r="PWJ48" s="93"/>
      <c r="PWK48" s="100"/>
      <c r="PWS48" s="100"/>
      <c r="PWV48" s="102"/>
      <c r="PWW48" s="102"/>
      <c r="PWX48" s="100"/>
      <c r="PWZ48" s="85"/>
      <c r="PXB48" s="85"/>
      <c r="PXC48" s="84"/>
      <c r="PXD48" s="109"/>
      <c r="PXE48" s="93"/>
      <c r="PXF48" s="100"/>
      <c r="PXN48" s="100"/>
      <c r="PXQ48" s="102"/>
      <c r="PXR48" s="102"/>
      <c r="PXS48" s="100"/>
      <c r="PXU48" s="85"/>
      <c r="PXW48" s="85"/>
      <c r="PXX48" s="84"/>
      <c r="PXY48" s="109"/>
      <c r="PXZ48" s="93"/>
      <c r="PYA48" s="100"/>
      <c r="PYI48" s="100"/>
      <c r="PYL48" s="102"/>
      <c r="PYM48" s="102"/>
      <c r="PYN48" s="100"/>
      <c r="PYP48" s="85"/>
      <c r="PYR48" s="85"/>
      <c r="PYS48" s="84"/>
      <c r="PYT48" s="109"/>
      <c r="PYU48" s="93"/>
      <c r="PYV48" s="100"/>
      <c r="PZD48" s="100"/>
      <c r="PZG48" s="102"/>
      <c r="PZH48" s="102"/>
      <c r="PZI48" s="100"/>
      <c r="PZK48" s="85"/>
      <c r="PZM48" s="85"/>
      <c r="PZN48" s="84"/>
      <c r="PZO48" s="109"/>
      <c r="PZP48" s="93"/>
      <c r="PZQ48" s="100"/>
      <c r="PZY48" s="100"/>
      <c r="QAB48" s="102"/>
      <c r="QAC48" s="102"/>
      <c r="QAD48" s="100"/>
      <c r="QAF48" s="85"/>
      <c r="QAH48" s="85"/>
      <c r="QAI48" s="84"/>
      <c r="QAJ48" s="109"/>
      <c r="QAK48" s="93"/>
      <c r="QAL48" s="100"/>
      <c r="QAT48" s="100"/>
      <c r="QAW48" s="102"/>
      <c r="QAX48" s="102"/>
      <c r="QAY48" s="100"/>
      <c r="QBA48" s="85"/>
      <c r="QBC48" s="85"/>
      <c r="QBD48" s="84"/>
      <c r="QBE48" s="109"/>
      <c r="QBF48" s="93"/>
      <c r="QBG48" s="100"/>
      <c r="QBO48" s="100"/>
      <c r="QBR48" s="102"/>
      <c r="QBS48" s="102"/>
      <c r="QBT48" s="100"/>
      <c r="QBV48" s="85"/>
      <c r="QBX48" s="85"/>
      <c r="QBY48" s="84"/>
      <c r="QBZ48" s="109"/>
      <c r="QCA48" s="93"/>
      <c r="QCB48" s="100"/>
      <c r="QCJ48" s="100"/>
      <c r="QCM48" s="102"/>
      <c r="QCN48" s="102"/>
      <c r="QCO48" s="100"/>
      <c r="QCQ48" s="85"/>
      <c r="QCS48" s="85"/>
      <c r="QCT48" s="84"/>
      <c r="QCU48" s="109"/>
      <c r="QCV48" s="93"/>
      <c r="QCW48" s="100"/>
      <c r="QDE48" s="100"/>
      <c r="QDH48" s="102"/>
      <c r="QDI48" s="102"/>
      <c r="QDJ48" s="100"/>
      <c r="QDL48" s="85"/>
      <c r="QDN48" s="85"/>
      <c r="QDO48" s="84"/>
      <c r="QDP48" s="109"/>
      <c r="QDQ48" s="93"/>
      <c r="QDR48" s="100"/>
      <c r="QDZ48" s="100"/>
      <c r="QEC48" s="102"/>
      <c r="QED48" s="102"/>
      <c r="QEE48" s="100"/>
      <c r="QEG48" s="85"/>
      <c r="QEI48" s="85"/>
      <c r="QEJ48" s="84"/>
      <c r="QEK48" s="109"/>
      <c r="QEL48" s="93"/>
      <c r="QEM48" s="100"/>
      <c r="QEU48" s="100"/>
      <c r="QEX48" s="102"/>
      <c r="QEY48" s="102"/>
      <c r="QEZ48" s="100"/>
      <c r="QFB48" s="85"/>
      <c r="QFD48" s="85"/>
      <c r="QFE48" s="84"/>
      <c r="QFF48" s="109"/>
      <c r="QFG48" s="93"/>
      <c r="QFH48" s="100"/>
      <c r="QFP48" s="100"/>
      <c r="QFS48" s="102"/>
      <c r="QFT48" s="102"/>
      <c r="QFU48" s="100"/>
      <c r="QFW48" s="85"/>
      <c r="QFY48" s="85"/>
      <c r="QFZ48" s="84"/>
      <c r="QGA48" s="109"/>
      <c r="QGB48" s="93"/>
      <c r="QGC48" s="100"/>
      <c r="QGK48" s="100"/>
      <c r="QGN48" s="102"/>
      <c r="QGO48" s="102"/>
      <c r="QGP48" s="100"/>
      <c r="QGR48" s="85"/>
      <c r="QGT48" s="85"/>
      <c r="QGU48" s="84"/>
      <c r="QGV48" s="109"/>
      <c r="QGW48" s="93"/>
      <c r="QGX48" s="100"/>
      <c r="QHF48" s="100"/>
      <c r="QHI48" s="102"/>
      <c r="QHJ48" s="102"/>
      <c r="QHK48" s="100"/>
      <c r="QHM48" s="85"/>
      <c r="QHO48" s="85"/>
      <c r="QHP48" s="84"/>
      <c r="QHQ48" s="109"/>
      <c r="QHR48" s="93"/>
      <c r="QHS48" s="100"/>
      <c r="QIA48" s="100"/>
      <c r="QID48" s="102"/>
      <c r="QIE48" s="102"/>
      <c r="QIF48" s="100"/>
      <c r="QIH48" s="85"/>
      <c r="QIJ48" s="85"/>
      <c r="QIK48" s="84"/>
      <c r="QIL48" s="109"/>
      <c r="QIM48" s="93"/>
      <c r="QIN48" s="100"/>
      <c r="QIV48" s="100"/>
      <c r="QIY48" s="102"/>
      <c r="QIZ48" s="102"/>
      <c r="QJA48" s="100"/>
      <c r="QJC48" s="85"/>
      <c r="QJE48" s="85"/>
      <c r="QJF48" s="84"/>
      <c r="QJG48" s="109"/>
      <c r="QJH48" s="93"/>
      <c r="QJI48" s="100"/>
      <c r="QJQ48" s="100"/>
      <c r="QJT48" s="102"/>
      <c r="QJU48" s="102"/>
      <c r="QJV48" s="100"/>
      <c r="QJX48" s="85"/>
      <c r="QJZ48" s="85"/>
      <c r="QKA48" s="84"/>
      <c r="QKB48" s="109"/>
      <c r="QKC48" s="93"/>
      <c r="QKD48" s="100"/>
      <c r="QKL48" s="100"/>
      <c r="QKO48" s="102"/>
      <c r="QKP48" s="102"/>
      <c r="QKQ48" s="100"/>
      <c r="QKS48" s="85"/>
      <c r="QKU48" s="85"/>
      <c r="QKV48" s="84"/>
      <c r="QKW48" s="109"/>
      <c r="QKX48" s="93"/>
      <c r="QKY48" s="100"/>
      <c r="QLG48" s="100"/>
      <c r="QLJ48" s="102"/>
      <c r="QLK48" s="102"/>
      <c r="QLL48" s="100"/>
      <c r="QLN48" s="85"/>
      <c r="QLP48" s="85"/>
      <c r="QLQ48" s="84"/>
      <c r="QLR48" s="109"/>
      <c r="QLS48" s="93"/>
      <c r="QLT48" s="100"/>
      <c r="QMB48" s="100"/>
      <c r="QME48" s="102"/>
      <c r="QMF48" s="102"/>
      <c r="QMG48" s="100"/>
      <c r="QMI48" s="85"/>
      <c r="QMK48" s="85"/>
      <c r="QML48" s="84"/>
      <c r="QMM48" s="109"/>
      <c r="QMN48" s="93"/>
      <c r="QMO48" s="100"/>
      <c r="QMW48" s="100"/>
      <c r="QMZ48" s="102"/>
      <c r="QNA48" s="102"/>
      <c r="QNB48" s="100"/>
      <c r="QND48" s="85"/>
      <c r="QNF48" s="85"/>
      <c r="QNG48" s="84"/>
      <c r="QNH48" s="109"/>
      <c r="QNI48" s="93"/>
      <c r="QNJ48" s="100"/>
      <c r="QNR48" s="100"/>
      <c r="QNU48" s="102"/>
      <c r="QNV48" s="102"/>
      <c r="QNW48" s="100"/>
      <c r="QNY48" s="85"/>
      <c r="QOA48" s="85"/>
      <c r="QOB48" s="84"/>
      <c r="QOC48" s="109"/>
      <c r="QOD48" s="93"/>
      <c r="QOE48" s="100"/>
      <c r="QOM48" s="100"/>
      <c r="QOP48" s="102"/>
      <c r="QOQ48" s="102"/>
      <c r="QOR48" s="100"/>
      <c r="QOT48" s="85"/>
      <c r="QOV48" s="85"/>
      <c r="QOW48" s="84"/>
      <c r="QOX48" s="109"/>
      <c r="QOY48" s="93"/>
      <c r="QOZ48" s="100"/>
      <c r="QPH48" s="100"/>
      <c r="QPK48" s="102"/>
      <c r="QPL48" s="102"/>
      <c r="QPM48" s="100"/>
      <c r="QPO48" s="85"/>
      <c r="QPQ48" s="85"/>
      <c r="QPR48" s="84"/>
      <c r="QPS48" s="109"/>
      <c r="QPT48" s="93"/>
      <c r="QPU48" s="100"/>
      <c r="QQC48" s="100"/>
      <c r="QQF48" s="102"/>
      <c r="QQG48" s="102"/>
      <c r="QQH48" s="100"/>
      <c r="QQJ48" s="85"/>
      <c r="QQL48" s="85"/>
      <c r="QQM48" s="84"/>
      <c r="QQN48" s="109"/>
      <c r="QQO48" s="93"/>
      <c r="QQP48" s="100"/>
      <c r="QQX48" s="100"/>
      <c r="QRA48" s="102"/>
      <c r="QRB48" s="102"/>
      <c r="QRC48" s="100"/>
      <c r="QRE48" s="85"/>
      <c r="QRG48" s="85"/>
      <c r="QRH48" s="84"/>
      <c r="QRI48" s="109"/>
      <c r="QRJ48" s="93"/>
      <c r="QRK48" s="100"/>
      <c r="QRS48" s="100"/>
      <c r="QRV48" s="102"/>
      <c r="QRW48" s="102"/>
      <c r="QRX48" s="100"/>
      <c r="QRZ48" s="85"/>
      <c r="QSB48" s="85"/>
      <c r="QSC48" s="84"/>
      <c r="QSD48" s="109"/>
      <c r="QSE48" s="93"/>
      <c r="QSF48" s="100"/>
      <c r="QSN48" s="100"/>
      <c r="QSQ48" s="102"/>
      <c r="QSR48" s="102"/>
      <c r="QSS48" s="100"/>
      <c r="QSU48" s="85"/>
      <c r="QSW48" s="85"/>
      <c r="QSX48" s="84"/>
      <c r="QSY48" s="109"/>
      <c r="QSZ48" s="93"/>
      <c r="QTA48" s="100"/>
      <c r="QTI48" s="100"/>
      <c r="QTL48" s="102"/>
      <c r="QTM48" s="102"/>
      <c r="QTN48" s="100"/>
      <c r="QTP48" s="85"/>
      <c r="QTR48" s="85"/>
      <c r="QTS48" s="84"/>
      <c r="QTT48" s="109"/>
      <c r="QTU48" s="93"/>
      <c r="QTV48" s="100"/>
      <c r="QUD48" s="100"/>
      <c r="QUG48" s="102"/>
      <c r="QUH48" s="102"/>
      <c r="QUI48" s="100"/>
      <c r="QUK48" s="85"/>
      <c r="QUM48" s="85"/>
      <c r="QUN48" s="84"/>
      <c r="QUO48" s="109"/>
      <c r="QUP48" s="93"/>
      <c r="QUQ48" s="100"/>
      <c r="QUY48" s="100"/>
      <c r="QVB48" s="102"/>
      <c r="QVC48" s="102"/>
      <c r="QVD48" s="100"/>
      <c r="QVF48" s="85"/>
      <c r="QVH48" s="85"/>
      <c r="QVI48" s="84"/>
      <c r="QVJ48" s="109"/>
      <c r="QVK48" s="93"/>
      <c r="QVL48" s="100"/>
      <c r="QVT48" s="100"/>
      <c r="QVW48" s="102"/>
      <c r="QVX48" s="102"/>
      <c r="QVY48" s="100"/>
      <c r="QWA48" s="85"/>
      <c r="QWC48" s="85"/>
      <c r="QWD48" s="84"/>
      <c r="QWE48" s="109"/>
      <c r="QWF48" s="93"/>
      <c r="QWG48" s="100"/>
      <c r="QWO48" s="100"/>
      <c r="QWR48" s="102"/>
      <c r="QWS48" s="102"/>
      <c r="QWT48" s="100"/>
      <c r="QWV48" s="85"/>
      <c r="QWX48" s="85"/>
      <c r="QWY48" s="84"/>
      <c r="QWZ48" s="109"/>
      <c r="QXA48" s="93"/>
      <c r="QXB48" s="100"/>
      <c r="QXJ48" s="100"/>
      <c r="QXM48" s="102"/>
      <c r="QXN48" s="102"/>
      <c r="QXO48" s="100"/>
      <c r="QXQ48" s="85"/>
      <c r="QXS48" s="85"/>
      <c r="QXT48" s="84"/>
      <c r="QXU48" s="109"/>
      <c r="QXV48" s="93"/>
      <c r="QXW48" s="100"/>
      <c r="QYE48" s="100"/>
      <c r="QYH48" s="102"/>
      <c r="QYI48" s="102"/>
      <c r="QYJ48" s="100"/>
      <c r="QYL48" s="85"/>
      <c r="QYN48" s="85"/>
      <c r="QYO48" s="84"/>
      <c r="QYP48" s="109"/>
      <c r="QYQ48" s="93"/>
      <c r="QYR48" s="100"/>
      <c r="QYZ48" s="100"/>
      <c r="QZC48" s="102"/>
      <c r="QZD48" s="102"/>
      <c r="QZE48" s="100"/>
      <c r="QZG48" s="85"/>
      <c r="QZI48" s="85"/>
      <c r="QZJ48" s="84"/>
      <c r="QZK48" s="109"/>
      <c r="QZL48" s="93"/>
      <c r="QZM48" s="100"/>
      <c r="QZU48" s="100"/>
      <c r="QZX48" s="102"/>
      <c r="QZY48" s="102"/>
      <c r="QZZ48" s="100"/>
      <c r="RAB48" s="85"/>
      <c r="RAD48" s="85"/>
      <c r="RAE48" s="84"/>
      <c r="RAF48" s="109"/>
      <c r="RAG48" s="93"/>
      <c r="RAH48" s="100"/>
      <c r="RAP48" s="100"/>
      <c r="RAS48" s="102"/>
      <c r="RAT48" s="102"/>
      <c r="RAU48" s="100"/>
      <c r="RAW48" s="85"/>
      <c r="RAY48" s="85"/>
      <c r="RAZ48" s="84"/>
      <c r="RBA48" s="109"/>
      <c r="RBB48" s="93"/>
      <c r="RBC48" s="100"/>
      <c r="RBK48" s="100"/>
      <c r="RBN48" s="102"/>
      <c r="RBO48" s="102"/>
      <c r="RBP48" s="100"/>
      <c r="RBR48" s="85"/>
      <c r="RBT48" s="85"/>
      <c r="RBU48" s="84"/>
      <c r="RBV48" s="109"/>
      <c r="RBW48" s="93"/>
      <c r="RBX48" s="100"/>
      <c r="RCF48" s="100"/>
      <c r="RCI48" s="102"/>
      <c r="RCJ48" s="102"/>
      <c r="RCK48" s="100"/>
      <c r="RCM48" s="85"/>
      <c r="RCO48" s="85"/>
      <c r="RCP48" s="84"/>
      <c r="RCQ48" s="109"/>
      <c r="RCR48" s="93"/>
      <c r="RCS48" s="100"/>
      <c r="RDA48" s="100"/>
      <c r="RDD48" s="102"/>
      <c r="RDE48" s="102"/>
      <c r="RDF48" s="100"/>
      <c r="RDH48" s="85"/>
      <c r="RDJ48" s="85"/>
      <c r="RDK48" s="84"/>
      <c r="RDL48" s="109"/>
      <c r="RDM48" s="93"/>
      <c r="RDN48" s="100"/>
      <c r="RDV48" s="100"/>
      <c r="RDY48" s="102"/>
      <c r="RDZ48" s="102"/>
      <c r="REA48" s="100"/>
      <c r="REC48" s="85"/>
      <c r="REE48" s="85"/>
      <c r="REF48" s="84"/>
      <c r="REG48" s="109"/>
      <c r="REH48" s="93"/>
      <c r="REI48" s="100"/>
      <c r="REQ48" s="100"/>
      <c r="RET48" s="102"/>
      <c r="REU48" s="102"/>
      <c r="REV48" s="100"/>
      <c r="REX48" s="85"/>
      <c r="REZ48" s="85"/>
      <c r="RFA48" s="84"/>
      <c r="RFB48" s="109"/>
      <c r="RFC48" s="93"/>
      <c r="RFD48" s="100"/>
      <c r="RFL48" s="100"/>
      <c r="RFO48" s="102"/>
      <c r="RFP48" s="102"/>
      <c r="RFQ48" s="100"/>
      <c r="RFS48" s="85"/>
      <c r="RFU48" s="85"/>
      <c r="RFV48" s="84"/>
      <c r="RFW48" s="109"/>
      <c r="RFX48" s="93"/>
      <c r="RFY48" s="100"/>
      <c r="RGG48" s="100"/>
      <c r="RGJ48" s="102"/>
      <c r="RGK48" s="102"/>
      <c r="RGL48" s="100"/>
      <c r="RGN48" s="85"/>
      <c r="RGP48" s="85"/>
      <c r="RGQ48" s="84"/>
      <c r="RGR48" s="109"/>
      <c r="RGS48" s="93"/>
      <c r="RGT48" s="100"/>
      <c r="RHB48" s="100"/>
      <c r="RHE48" s="102"/>
      <c r="RHF48" s="102"/>
      <c r="RHG48" s="100"/>
      <c r="RHI48" s="85"/>
      <c r="RHK48" s="85"/>
      <c r="RHL48" s="84"/>
      <c r="RHM48" s="109"/>
      <c r="RHN48" s="93"/>
      <c r="RHO48" s="100"/>
      <c r="RHW48" s="100"/>
      <c r="RHZ48" s="102"/>
      <c r="RIA48" s="102"/>
      <c r="RIB48" s="100"/>
      <c r="RID48" s="85"/>
      <c r="RIF48" s="85"/>
      <c r="RIG48" s="84"/>
      <c r="RIH48" s="109"/>
      <c r="RII48" s="93"/>
      <c r="RIJ48" s="100"/>
      <c r="RIR48" s="100"/>
      <c r="RIU48" s="102"/>
      <c r="RIV48" s="102"/>
      <c r="RIW48" s="100"/>
      <c r="RIY48" s="85"/>
      <c r="RJA48" s="85"/>
      <c r="RJB48" s="84"/>
      <c r="RJC48" s="109"/>
      <c r="RJD48" s="93"/>
      <c r="RJE48" s="100"/>
      <c r="RJM48" s="100"/>
      <c r="RJP48" s="102"/>
      <c r="RJQ48" s="102"/>
      <c r="RJR48" s="100"/>
      <c r="RJT48" s="85"/>
      <c r="RJV48" s="85"/>
      <c r="RJW48" s="84"/>
      <c r="RJX48" s="109"/>
      <c r="RJY48" s="93"/>
      <c r="RJZ48" s="100"/>
      <c r="RKH48" s="100"/>
      <c r="RKK48" s="102"/>
      <c r="RKL48" s="102"/>
      <c r="RKM48" s="100"/>
      <c r="RKO48" s="85"/>
      <c r="RKQ48" s="85"/>
      <c r="RKR48" s="84"/>
      <c r="RKS48" s="109"/>
      <c r="RKT48" s="93"/>
      <c r="RKU48" s="100"/>
      <c r="RLC48" s="100"/>
      <c r="RLF48" s="102"/>
      <c r="RLG48" s="102"/>
      <c r="RLH48" s="100"/>
      <c r="RLJ48" s="85"/>
      <c r="RLL48" s="85"/>
      <c r="RLM48" s="84"/>
      <c r="RLN48" s="109"/>
      <c r="RLO48" s="93"/>
      <c r="RLP48" s="100"/>
      <c r="RLX48" s="100"/>
      <c r="RMA48" s="102"/>
      <c r="RMB48" s="102"/>
      <c r="RMC48" s="100"/>
      <c r="RME48" s="85"/>
      <c r="RMG48" s="85"/>
      <c r="RMH48" s="84"/>
      <c r="RMI48" s="109"/>
      <c r="RMJ48" s="93"/>
      <c r="RMK48" s="100"/>
      <c r="RMS48" s="100"/>
      <c r="RMV48" s="102"/>
      <c r="RMW48" s="102"/>
      <c r="RMX48" s="100"/>
      <c r="RMZ48" s="85"/>
      <c r="RNB48" s="85"/>
      <c r="RNC48" s="84"/>
      <c r="RND48" s="109"/>
      <c r="RNE48" s="93"/>
      <c r="RNF48" s="100"/>
      <c r="RNN48" s="100"/>
      <c r="RNQ48" s="102"/>
      <c r="RNR48" s="102"/>
      <c r="RNS48" s="100"/>
      <c r="RNU48" s="85"/>
      <c r="RNW48" s="85"/>
      <c r="RNX48" s="84"/>
      <c r="RNY48" s="109"/>
      <c r="RNZ48" s="93"/>
      <c r="ROA48" s="100"/>
      <c r="ROI48" s="100"/>
      <c r="ROL48" s="102"/>
      <c r="ROM48" s="102"/>
      <c r="RON48" s="100"/>
      <c r="ROP48" s="85"/>
      <c r="ROR48" s="85"/>
      <c r="ROS48" s="84"/>
      <c r="ROT48" s="109"/>
      <c r="ROU48" s="93"/>
      <c r="ROV48" s="100"/>
      <c r="RPD48" s="100"/>
      <c r="RPG48" s="102"/>
      <c r="RPH48" s="102"/>
      <c r="RPI48" s="100"/>
      <c r="RPK48" s="85"/>
      <c r="RPM48" s="85"/>
      <c r="RPN48" s="84"/>
      <c r="RPO48" s="109"/>
      <c r="RPP48" s="93"/>
      <c r="RPQ48" s="100"/>
      <c r="RPY48" s="100"/>
      <c r="RQB48" s="102"/>
      <c r="RQC48" s="102"/>
      <c r="RQD48" s="100"/>
      <c r="RQF48" s="85"/>
      <c r="RQH48" s="85"/>
      <c r="RQI48" s="84"/>
      <c r="RQJ48" s="109"/>
      <c r="RQK48" s="93"/>
      <c r="RQL48" s="100"/>
      <c r="RQT48" s="100"/>
      <c r="RQW48" s="102"/>
      <c r="RQX48" s="102"/>
      <c r="RQY48" s="100"/>
      <c r="RRA48" s="85"/>
      <c r="RRC48" s="85"/>
      <c r="RRD48" s="84"/>
      <c r="RRE48" s="109"/>
      <c r="RRF48" s="93"/>
      <c r="RRG48" s="100"/>
      <c r="RRO48" s="100"/>
      <c r="RRR48" s="102"/>
      <c r="RRS48" s="102"/>
      <c r="RRT48" s="100"/>
      <c r="RRV48" s="85"/>
      <c r="RRX48" s="85"/>
      <c r="RRY48" s="84"/>
      <c r="RRZ48" s="109"/>
      <c r="RSA48" s="93"/>
      <c r="RSB48" s="100"/>
      <c r="RSJ48" s="100"/>
      <c r="RSM48" s="102"/>
      <c r="RSN48" s="102"/>
      <c r="RSO48" s="100"/>
      <c r="RSQ48" s="85"/>
      <c r="RSS48" s="85"/>
      <c r="RST48" s="84"/>
      <c r="RSU48" s="109"/>
      <c r="RSV48" s="93"/>
      <c r="RSW48" s="100"/>
      <c r="RTE48" s="100"/>
      <c r="RTH48" s="102"/>
      <c r="RTI48" s="102"/>
      <c r="RTJ48" s="100"/>
      <c r="RTL48" s="85"/>
      <c r="RTN48" s="85"/>
      <c r="RTO48" s="84"/>
      <c r="RTP48" s="109"/>
      <c r="RTQ48" s="93"/>
      <c r="RTR48" s="100"/>
      <c r="RTZ48" s="100"/>
      <c r="RUC48" s="102"/>
      <c r="RUD48" s="102"/>
      <c r="RUE48" s="100"/>
      <c r="RUG48" s="85"/>
      <c r="RUI48" s="85"/>
      <c r="RUJ48" s="84"/>
      <c r="RUK48" s="109"/>
      <c r="RUL48" s="93"/>
      <c r="RUM48" s="100"/>
      <c r="RUU48" s="100"/>
      <c r="RUX48" s="102"/>
      <c r="RUY48" s="102"/>
      <c r="RUZ48" s="100"/>
      <c r="RVB48" s="85"/>
      <c r="RVD48" s="85"/>
      <c r="RVE48" s="84"/>
      <c r="RVF48" s="109"/>
      <c r="RVG48" s="93"/>
      <c r="RVH48" s="100"/>
      <c r="RVP48" s="100"/>
      <c r="RVS48" s="102"/>
      <c r="RVT48" s="102"/>
      <c r="RVU48" s="100"/>
      <c r="RVW48" s="85"/>
      <c r="RVY48" s="85"/>
      <c r="RVZ48" s="84"/>
      <c r="RWA48" s="109"/>
      <c r="RWB48" s="93"/>
      <c r="RWC48" s="100"/>
      <c r="RWK48" s="100"/>
      <c r="RWN48" s="102"/>
      <c r="RWO48" s="102"/>
      <c r="RWP48" s="100"/>
      <c r="RWR48" s="85"/>
      <c r="RWT48" s="85"/>
      <c r="RWU48" s="84"/>
      <c r="RWV48" s="109"/>
      <c r="RWW48" s="93"/>
      <c r="RWX48" s="100"/>
      <c r="RXF48" s="100"/>
      <c r="RXI48" s="102"/>
      <c r="RXJ48" s="102"/>
      <c r="RXK48" s="100"/>
      <c r="RXM48" s="85"/>
      <c r="RXO48" s="85"/>
      <c r="RXP48" s="84"/>
      <c r="RXQ48" s="109"/>
      <c r="RXR48" s="93"/>
      <c r="RXS48" s="100"/>
      <c r="RYA48" s="100"/>
      <c r="RYD48" s="102"/>
      <c r="RYE48" s="102"/>
      <c r="RYF48" s="100"/>
      <c r="RYH48" s="85"/>
      <c r="RYJ48" s="85"/>
      <c r="RYK48" s="84"/>
      <c r="RYL48" s="109"/>
      <c r="RYM48" s="93"/>
      <c r="RYN48" s="100"/>
      <c r="RYV48" s="100"/>
      <c r="RYY48" s="102"/>
      <c r="RYZ48" s="102"/>
      <c r="RZA48" s="100"/>
      <c r="RZC48" s="85"/>
      <c r="RZE48" s="85"/>
      <c r="RZF48" s="84"/>
      <c r="RZG48" s="109"/>
      <c r="RZH48" s="93"/>
      <c r="RZI48" s="100"/>
      <c r="RZQ48" s="100"/>
      <c r="RZT48" s="102"/>
      <c r="RZU48" s="102"/>
      <c r="RZV48" s="100"/>
      <c r="RZX48" s="85"/>
      <c r="RZZ48" s="85"/>
      <c r="SAA48" s="84"/>
      <c r="SAB48" s="109"/>
      <c r="SAC48" s="93"/>
      <c r="SAD48" s="100"/>
      <c r="SAL48" s="100"/>
      <c r="SAO48" s="102"/>
      <c r="SAP48" s="102"/>
      <c r="SAQ48" s="100"/>
      <c r="SAS48" s="85"/>
      <c r="SAU48" s="85"/>
      <c r="SAV48" s="84"/>
      <c r="SAW48" s="109"/>
      <c r="SAX48" s="93"/>
      <c r="SAY48" s="100"/>
      <c r="SBG48" s="100"/>
      <c r="SBJ48" s="102"/>
      <c r="SBK48" s="102"/>
      <c r="SBL48" s="100"/>
      <c r="SBN48" s="85"/>
      <c r="SBP48" s="85"/>
      <c r="SBQ48" s="84"/>
      <c r="SBR48" s="109"/>
      <c r="SBS48" s="93"/>
      <c r="SBT48" s="100"/>
      <c r="SCB48" s="100"/>
      <c r="SCE48" s="102"/>
      <c r="SCF48" s="102"/>
      <c r="SCG48" s="100"/>
      <c r="SCI48" s="85"/>
      <c r="SCK48" s="85"/>
      <c r="SCL48" s="84"/>
      <c r="SCM48" s="109"/>
      <c r="SCN48" s="93"/>
      <c r="SCO48" s="100"/>
      <c r="SCW48" s="100"/>
      <c r="SCZ48" s="102"/>
      <c r="SDA48" s="102"/>
      <c r="SDB48" s="100"/>
      <c r="SDD48" s="85"/>
      <c r="SDF48" s="85"/>
      <c r="SDG48" s="84"/>
      <c r="SDH48" s="109"/>
      <c r="SDI48" s="93"/>
      <c r="SDJ48" s="100"/>
      <c r="SDR48" s="100"/>
      <c r="SDU48" s="102"/>
      <c r="SDV48" s="102"/>
      <c r="SDW48" s="100"/>
      <c r="SDY48" s="85"/>
      <c r="SEA48" s="85"/>
      <c r="SEB48" s="84"/>
      <c r="SEC48" s="109"/>
      <c r="SED48" s="93"/>
      <c r="SEE48" s="100"/>
      <c r="SEM48" s="100"/>
      <c r="SEP48" s="102"/>
      <c r="SEQ48" s="102"/>
      <c r="SER48" s="100"/>
      <c r="SET48" s="85"/>
      <c r="SEV48" s="85"/>
      <c r="SEW48" s="84"/>
      <c r="SEX48" s="109"/>
      <c r="SEY48" s="93"/>
      <c r="SEZ48" s="100"/>
      <c r="SFH48" s="100"/>
      <c r="SFK48" s="102"/>
      <c r="SFL48" s="102"/>
      <c r="SFM48" s="100"/>
      <c r="SFO48" s="85"/>
      <c r="SFQ48" s="85"/>
      <c r="SFR48" s="84"/>
      <c r="SFS48" s="109"/>
      <c r="SFT48" s="93"/>
      <c r="SFU48" s="100"/>
      <c r="SGC48" s="100"/>
      <c r="SGF48" s="102"/>
      <c r="SGG48" s="102"/>
      <c r="SGH48" s="100"/>
      <c r="SGJ48" s="85"/>
      <c r="SGL48" s="85"/>
      <c r="SGM48" s="84"/>
      <c r="SGN48" s="109"/>
      <c r="SGO48" s="93"/>
      <c r="SGP48" s="100"/>
      <c r="SGX48" s="100"/>
      <c r="SHA48" s="102"/>
      <c r="SHB48" s="102"/>
      <c r="SHC48" s="100"/>
      <c r="SHE48" s="85"/>
      <c r="SHG48" s="85"/>
      <c r="SHH48" s="84"/>
      <c r="SHI48" s="109"/>
      <c r="SHJ48" s="93"/>
      <c r="SHK48" s="100"/>
      <c r="SHS48" s="100"/>
      <c r="SHV48" s="102"/>
      <c r="SHW48" s="102"/>
      <c r="SHX48" s="100"/>
      <c r="SHZ48" s="85"/>
      <c r="SIB48" s="85"/>
      <c r="SIC48" s="84"/>
      <c r="SID48" s="109"/>
      <c r="SIE48" s="93"/>
      <c r="SIF48" s="100"/>
      <c r="SIN48" s="100"/>
      <c r="SIQ48" s="102"/>
      <c r="SIR48" s="102"/>
      <c r="SIS48" s="100"/>
      <c r="SIU48" s="85"/>
      <c r="SIW48" s="85"/>
      <c r="SIX48" s="84"/>
      <c r="SIY48" s="109"/>
      <c r="SIZ48" s="93"/>
      <c r="SJA48" s="100"/>
      <c r="SJI48" s="100"/>
      <c r="SJL48" s="102"/>
      <c r="SJM48" s="102"/>
      <c r="SJN48" s="100"/>
      <c r="SJP48" s="85"/>
      <c r="SJR48" s="85"/>
      <c r="SJS48" s="84"/>
      <c r="SJT48" s="109"/>
      <c r="SJU48" s="93"/>
      <c r="SJV48" s="100"/>
      <c r="SKD48" s="100"/>
      <c r="SKG48" s="102"/>
      <c r="SKH48" s="102"/>
      <c r="SKI48" s="100"/>
      <c r="SKK48" s="85"/>
      <c r="SKM48" s="85"/>
      <c r="SKN48" s="84"/>
      <c r="SKO48" s="109"/>
      <c r="SKP48" s="93"/>
      <c r="SKQ48" s="100"/>
      <c r="SKY48" s="100"/>
      <c r="SLB48" s="102"/>
      <c r="SLC48" s="102"/>
      <c r="SLD48" s="100"/>
      <c r="SLF48" s="85"/>
      <c r="SLH48" s="85"/>
      <c r="SLI48" s="84"/>
      <c r="SLJ48" s="109"/>
      <c r="SLK48" s="93"/>
      <c r="SLL48" s="100"/>
      <c r="SLT48" s="100"/>
      <c r="SLW48" s="102"/>
      <c r="SLX48" s="102"/>
      <c r="SLY48" s="100"/>
      <c r="SMA48" s="85"/>
      <c r="SMC48" s="85"/>
      <c r="SMD48" s="84"/>
      <c r="SME48" s="109"/>
      <c r="SMF48" s="93"/>
      <c r="SMG48" s="100"/>
      <c r="SMO48" s="100"/>
      <c r="SMR48" s="102"/>
      <c r="SMS48" s="102"/>
      <c r="SMT48" s="100"/>
      <c r="SMV48" s="85"/>
      <c r="SMX48" s="85"/>
      <c r="SMY48" s="84"/>
      <c r="SMZ48" s="109"/>
      <c r="SNA48" s="93"/>
      <c r="SNB48" s="100"/>
      <c r="SNJ48" s="100"/>
      <c r="SNM48" s="102"/>
      <c r="SNN48" s="102"/>
      <c r="SNO48" s="100"/>
      <c r="SNQ48" s="85"/>
      <c r="SNS48" s="85"/>
      <c r="SNT48" s="84"/>
      <c r="SNU48" s="109"/>
      <c r="SNV48" s="93"/>
      <c r="SNW48" s="100"/>
      <c r="SOE48" s="100"/>
      <c r="SOH48" s="102"/>
      <c r="SOI48" s="102"/>
      <c r="SOJ48" s="100"/>
      <c r="SOL48" s="85"/>
      <c r="SON48" s="85"/>
      <c r="SOO48" s="84"/>
      <c r="SOP48" s="109"/>
      <c r="SOQ48" s="93"/>
      <c r="SOR48" s="100"/>
      <c r="SOZ48" s="100"/>
      <c r="SPC48" s="102"/>
      <c r="SPD48" s="102"/>
      <c r="SPE48" s="100"/>
      <c r="SPG48" s="85"/>
      <c r="SPI48" s="85"/>
      <c r="SPJ48" s="84"/>
      <c r="SPK48" s="109"/>
      <c r="SPL48" s="93"/>
      <c r="SPM48" s="100"/>
      <c r="SPU48" s="100"/>
      <c r="SPX48" s="102"/>
      <c r="SPY48" s="102"/>
      <c r="SPZ48" s="100"/>
      <c r="SQB48" s="85"/>
      <c r="SQD48" s="85"/>
      <c r="SQE48" s="84"/>
      <c r="SQF48" s="109"/>
      <c r="SQG48" s="93"/>
      <c r="SQH48" s="100"/>
      <c r="SQP48" s="100"/>
      <c r="SQS48" s="102"/>
      <c r="SQT48" s="102"/>
      <c r="SQU48" s="100"/>
      <c r="SQW48" s="85"/>
      <c r="SQY48" s="85"/>
      <c r="SQZ48" s="84"/>
      <c r="SRA48" s="109"/>
      <c r="SRB48" s="93"/>
      <c r="SRC48" s="100"/>
      <c r="SRK48" s="100"/>
      <c r="SRN48" s="102"/>
      <c r="SRO48" s="102"/>
      <c r="SRP48" s="100"/>
      <c r="SRR48" s="85"/>
      <c r="SRT48" s="85"/>
      <c r="SRU48" s="84"/>
      <c r="SRV48" s="109"/>
      <c r="SRW48" s="93"/>
      <c r="SRX48" s="100"/>
      <c r="SSF48" s="100"/>
      <c r="SSI48" s="102"/>
      <c r="SSJ48" s="102"/>
      <c r="SSK48" s="100"/>
      <c r="SSM48" s="85"/>
      <c r="SSO48" s="85"/>
      <c r="SSP48" s="84"/>
      <c r="SSQ48" s="109"/>
      <c r="SSR48" s="93"/>
      <c r="SSS48" s="100"/>
      <c r="STA48" s="100"/>
      <c r="STD48" s="102"/>
      <c r="STE48" s="102"/>
      <c r="STF48" s="100"/>
      <c r="STH48" s="85"/>
      <c r="STJ48" s="85"/>
      <c r="STK48" s="84"/>
      <c r="STL48" s="109"/>
      <c r="STM48" s="93"/>
      <c r="STN48" s="100"/>
      <c r="STV48" s="100"/>
      <c r="STY48" s="102"/>
      <c r="STZ48" s="102"/>
      <c r="SUA48" s="100"/>
      <c r="SUC48" s="85"/>
      <c r="SUE48" s="85"/>
      <c r="SUF48" s="84"/>
      <c r="SUG48" s="109"/>
      <c r="SUH48" s="93"/>
      <c r="SUI48" s="100"/>
      <c r="SUQ48" s="100"/>
      <c r="SUT48" s="102"/>
      <c r="SUU48" s="102"/>
      <c r="SUV48" s="100"/>
      <c r="SUX48" s="85"/>
      <c r="SUZ48" s="85"/>
      <c r="SVA48" s="84"/>
      <c r="SVB48" s="109"/>
      <c r="SVC48" s="93"/>
      <c r="SVD48" s="100"/>
      <c r="SVL48" s="100"/>
      <c r="SVO48" s="102"/>
      <c r="SVP48" s="102"/>
      <c r="SVQ48" s="100"/>
      <c r="SVS48" s="85"/>
      <c r="SVU48" s="85"/>
      <c r="SVV48" s="84"/>
      <c r="SVW48" s="109"/>
      <c r="SVX48" s="93"/>
      <c r="SVY48" s="100"/>
      <c r="SWG48" s="100"/>
      <c r="SWJ48" s="102"/>
      <c r="SWK48" s="102"/>
      <c r="SWL48" s="100"/>
      <c r="SWN48" s="85"/>
      <c r="SWP48" s="85"/>
      <c r="SWQ48" s="84"/>
      <c r="SWR48" s="109"/>
      <c r="SWS48" s="93"/>
      <c r="SWT48" s="100"/>
      <c r="SXB48" s="100"/>
      <c r="SXE48" s="102"/>
      <c r="SXF48" s="102"/>
      <c r="SXG48" s="100"/>
      <c r="SXI48" s="85"/>
      <c r="SXK48" s="85"/>
      <c r="SXL48" s="84"/>
      <c r="SXM48" s="109"/>
      <c r="SXN48" s="93"/>
      <c r="SXO48" s="100"/>
      <c r="SXW48" s="100"/>
      <c r="SXZ48" s="102"/>
      <c r="SYA48" s="102"/>
      <c r="SYB48" s="100"/>
      <c r="SYD48" s="85"/>
      <c r="SYF48" s="85"/>
      <c r="SYG48" s="84"/>
      <c r="SYH48" s="109"/>
      <c r="SYI48" s="93"/>
      <c r="SYJ48" s="100"/>
      <c r="SYR48" s="100"/>
      <c r="SYU48" s="102"/>
      <c r="SYV48" s="102"/>
      <c r="SYW48" s="100"/>
      <c r="SYY48" s="85"/>
      <c r="SZA48" s="85"/>
      <c r="SZB48" s="84"/>
      <c r="SZC48" s="109"/>
      <c r="SZD48" s="93"/>
      <c r="SZE48" s="100"/>
      <c r="SZM48" s="100"/>
      <c r="SZP48" s="102"/>
      <c r="SZQ48" s="102"/>
      <c r="SZR48" s="100"/>
      <c r="SZT48" s="85"/>
      <c r="SZV48" s="85"/>
      <c r="SZW48" s="84"/>
      <c r="SZX48" s="109"/>
      <c r="SZY48" s="93"/>
      <c r="SZZ48" s="100"/>
      <c r="TAH48" s="100"/>
      <c r="TAK48" s="102"/>
      <c r="TAL48" s="102"/>
      <c r="TAM48" s="100"/>
      <c r="TAO48" s="85"/>
      <c r="TAQ48" s="85"/>
      <c r="TAR48" s="84"/>
      <c r="TAS48" s="109"/>
      <c r="TAT48" s="93"/>
      <c r="TAU48" s="100"/>
      <c r="TBC48" s="100"/>
      <c r="TBF48" s="102"/>
      <c r="TBG48" s="102"/>
      <c r="TBH48" s="100"/>
      <c r="TBJ48" s="85"/>
      <c r="TBL48" s="85"/>
      <c r="TBM48" s="84"/>
      <c r="TBN48" s="109"/>
      <c r="TBO48" s="93"/>
      <c r="TBP48" s="100"/>
      <c r="TBX48" s="100"/>
      <c r="TCA48" s="102"/>
      <c r="TCB48" s="102"/>
      <c r="TCC48" s="100"/>
      <c r="TCE48" s="85"/>
      <c r="TCG48" s="85"/>
      <c r="TCH48" s="84"/>
      <c r="TCI48" s="109"/>
      <c r="TCJ48" s="93"/>
      <c r="TCK48" s="100"/>
      <c r="TCS48" s="100"/>
      <c r="TCV48" s="102"/>
      <c r="TCW48" s="102"/>
      <c r="TCX48" s="100"/>
      <c r="TCZ48" s="85"/>
      <c r="TDB48" s="85"/>
      <c r="TDC48" s="84"/>
      <c r="TDD48" s="109"/>
      <c r="TDE48" s="93"/>
      <c r="TDF48" s="100"/>
      <c r="TDN48" s="100"/>
      <c r="TDQ48" s="102"/>
      <c r="TDR48" s="102"/>
      <c r="TDS48" s="100"/>
      <c r="TDU48" s="85"/>
      <c r="TDW48" s="85"/>
      <c r="TDX48" s="84"/>
      <c r="TDY48" s="109"/>
      <c r="TDZ48" s="93"/>
      <c r="TEA48" s="100"/>
      <c r="TEI48" s="100"/>
      <c r="TEL48" s="102"/>
      <c r="TEM48" s="102"/>
      <c r="TEN48" s="100"/>
      <c r="TEP48" s="85"/>
      <c r="TER48" s="85"/>
      <c r="TES48" s="84"/>
      <c r="TET48" s="109"/>
      <c r="TEU48" s="93"/>
      <c r="TEV48" s="100"/>
      <c r="TFD48" s="100"/>
      <c r="TFG48" s="102"/>
      <c r="TFH48" s="102"/>
      <c r="TFI48" s="100"/>
      <c r="TFK48" s="85"/>
      <c r="TFM48" s="85"/>
      <c r="TFN48" s="84"/>
      <c r="TFO48" s="109"/>
      <c r="TFP48" s="93"/>
      <c r="TFQ48" s="100"/>
      <c r="TFY48" s="100"/>
      <c r="TGB48" s="102"/>
      <c r="TGC48" s="102"/>
      <c r="TGD48" s="100"/>
      <c r="TGF48" s="85"/>
      <c r="TGH48" s="85"/>
      <c r="TGI48" s="84"/>
      <c r="TGJ48" s="109"/>
      <c r="TGK48" s="93"/>
      <c r="TGL48" s="100"/>
      <c r="TGT48" s="100"/>
      <c r="TGW48" s="102"/>
      <c r="TGX48" s="102"/>
      <c r="TGY48" s="100"/>
      <c r="THA48" s="85"/>
      <c r="THC48" s="85"/>
      <c r="THD48" s="84"/>
      <c r="THE48" s="109"/>
      <c r="THF48" s="93"/>
      <c r="THG48" s="100"/>
      <c r="THO48" s="100"/>
      <c r="THR48" s="102"/>
      <c r="THS48" s="102"/>
      <c r="THT48" s="100"/>
      <c r="THV48" s="85"/>
      <c r="THX48" s="85"/>
      <c r="THY48" s="84"/>
      <c r="THZ48" s="109"/>
      <c r="TIA48" s="93"/>
      <c r="TIB48" s="100"/>
      <c r="TIJ48" s="100"/>
      <c r="TIM48" s="102"/>
      <c r="TIN48" s="102"/>
      <c r="TIO48" s="100"/>
      <c r="TIQ48" s="85"/>
      <c r="TIS48" s="85"/>
      <c r="TIT48" s="84"/>
      <c r="TIU48" s="109"/>
      <c r="TIV48" s="93"/>
      <c r="TIW48" s="100"/>
      <c r="TJE48" s="100"/>
      <c r="TJH48" s="102"/>
      <c r="TJI48" s="102"/>
      <c r="TJJ48" s="100"/>
      <c r="TJL48" s="85"/>
      <c r="TJN48" s="85"/>
      <c r="TJO48" s="84"/>
      <c r="TJP48" s="109"/>
      <c r="TJQ48" s="93"/>
      <c r="TJR48" s="100"/>
      <c r="TJZ48" s="100"/>
      <c r="TKC48" s="102"/>
      <c r="TKD48" s="102"/>
      <c r="TKE48" s="100"/>
      <c r="TKG48" s="85"/>
      <c r="TKI48" s="85"/>
      <c r="TKJ48" s="84"/>
      <c r="TKK48" s="109"/>
      <c r="TKL48" s="93"/>
      <c r="TKM48" s="100"/>
      <c r="TKU48" s="100"/>
      <c r="TKX48" s="102"/>
      <c r="TKY48" s="102"/>
      <c r="TKZ48" s="100"/>
      <c r="TLB48" s="85"/>
      <c r="TLD48" s="85"/>
      <c r="TLE48" s="84"/>
      <c r="TLF48" s="109"/>
      <c r="TLG48" s="93"/>
      <c r="TLH48" s="100"/>
      <c r="TLP48" s="100"/>
      <c r="TLS48" s="102"/>
      <c r="TLT48" s="102"/>
      <c r="TLU48" s="100"/>
      <c r="TLW48" s="85"/>
      <c r="TLY48" s="85"/>
      <c r="TLZ48" s="84"/>
      <c r="TMA48" s="109"/>
      <c r="TMB48" s="93"/>
      <c r="TMC48" s="100"/>
      <c r="TMK48" s="100"/>
      <c r="TMN48" s="102"/>
      <c r="TMO48" s="102"/>
      <c r="TMP48" s="100"/>
      <c r="TMR48" s="85"/>
      <c r="TMT48" s="85"/>
      <c r="TMU48" s="84"/>
      <c r="TMV48" s="109"/>
      <c r="TMW48" s="93"/>
      <c r="TMX48" s="100"/>
      <c r="TNF48" s="100"/>
      <c r="TNI48" s="102"/>
      <c r="TNJ48" s="102"/>
      <c r="TNK48" s="100"/>
      <c r="TNM48" s="85"/>
      <c r="TNO48" s="85"/>
      <c r="TNP48" s="84"/>
      <c r="TNQ48" s="109"/>
      <c r="TNR48" s="93"/>
      <c r="TNS48" s="100"/>
      <c r="TOA48" s="100"/>
      <c r="TOD48" s="102"/>
      <c r="TOE48" s="102"/>
      <c r="TOF48" s="100"/>
      <c r="TOH48" s="85"/>
      <c r="TOJ48" s="85"/>
      <c r="TOK48" s="84"/>
      <c r="TOL48" s="109"/>
      <c r="TOM48" s="93"/>
      <c r="TON48" s="100"/>
      <c r="TOV48" s="100"/>
      <c r="TOY48" s="102"/>
      <c r="TOZ48" s="102"/>
      <c r="TPA48" s="100"/>
      <c r="TPC48" s="85"/>
      <c r="TPE48" s="85"/>
      <c r="TPF48" s="84"/>
      <c r="TPG48" s="109"/>
      <c r="TPH48" s="93"/>
      <c r="TPI48" s="100"/>
      <c r="TPQ48" s="100"/>
      <c r="TPT48" s="102"/>
      <c r="TPU48" s="102"/>
      <c r="TPV48" s="100"/>
      <c r="TPX48" s="85"/>
      <c r="TPZ48" s="85"/>
      <c r="TQA48" s="84"/>
      <c r="TQB48" s="109"/>
      <c r="TQC48" s="93"/>
      <c r="TQD48" s="100"/>
      <c r="TQL48" s="100"/>
      <c r="TQO48" s="102"/>
      <c r="TQP48" s="102"/>
      <c r="TQQ48" s="100"/>
      <c r="TQS48" s="85"/>
      <c r="TQU48" s="85"/>
      <c r="TQV48" s="84"/>
      <c r="TQW48" s="109"/>
      <c r="TQX48" s="93"/>
      <c r="TQY48" s="100"/>
      <c r="TRG48" s="100"/>
      <c r="TRJ48" s="102"/>
      <c r="TRK48" s="102"/>
      <c r="TRL48" s="100"/>
      <c r="TRN48" s="85"/>
      <c r="TRP48" s="85"/>
      <c r="TRQ48" s="84"/>
      <c r="TRR48" s="109"/>
      <c r="TRS48" s="93"/>
      <c r="TRT48" s="100"/>
      <c r="TSB48" s="100"/>
      <c r="TSE48" s="102"/>
      <c r="TSF48" s="102"/>
      <c r="TSG48" s="100"/>
      <c r="TSI48" s="85"/>
      <c r="TSK48" s="85"/>
      <c r="TSL48" s="84"/>
      <c r="TSM48" s="109"/>
      <c r="TSN48" s="93"/>
      <c r="TSO48" s="100"/>
      <c r="TSW48" s="100"/>
      <c r="TSZ48" s="102"/>
      <c r="TTA48" s="102"/>
      <c r="TTB48" s="100"/>
      <c r="TTD48" s="85"/>
      <c r="TTF48" s="85"/>
      <c r="TTG48" s="84"/>
      <c r="TTH48" s="109"/>
      <c r="TTI48" s="93"/>
      <c r="TTJ48" s="100"/>
      <c r="TTR48" s="100"/>
      <c r="TTU48" s="102"/>
      <c r="TTV48" s="102"/>
      <c r="TTW48" s="100"/>
      <c r="TTY48" s="85"/>
      <c r="TUA48" s="85"/>
      <c r="TUB48" s="84"/>
      <c r="TUC48" s="109"/>
      <c r="TUD48" s="93"/>
      <c r="TUE48" s="100"/>
      <c r="TUM48" s="100"/>
      <c r="TUP48" s="102"/>
      <c r="TUQ48" s="102"/>
      <c r="TUR48" s="100"/>
      <c r="TUT48" s="85"/>
      <c r="TUV48" s="85"/>
      <c r="TUW48" s="84"/>
      <c r="TUX48" s="109"/>
      <c r="TUY48" s="93"/>
      <c r="TUZ48" s="100"/>
      <c r="TVH48" s="100"/>
      <c r="TVK48" s="102"/>
      <c r="TVL48" s="102"/>
      <c r="TVM48" s="100"/>
      <c r="TVO48" s="85"/>
      <c r="TVQ48" s="85"/>
      <c r="TVR48" s="84"/>
      <c r="TVS48" s="109"/>
      <c r="TVT48" s="93"/>
      <c r="TVU48" s="100"/>
      <c r="TWC48" s="100"/>
      <c r="TWF48" s="102"/>
      <c r="TWG48" s="102"/>
      <c r="TWH48" s="100"/>
      <c r="TWJ48" s="85"/>
      <c r="TWL48" s="85"/>
      <c r="TWM48" s="84"/>
      <c r="TWN48" s="109"/>
      <c r="TWO48" s="93"/>
      <c r="TWP48" s="100"/>
      <c r="TWX48" s="100"/>
      <c r="TXA48" s="102"/>
      <c r="TXB48" s="102"/>
      <c r="TXC48" s="100"/>
      <c r="TXE48" s="85"/>
      <c r="TXG48" s="85"/>
      <c r="TXH48" s="84"/>
      <c r="TXI48" s="109"/>
      <c r="TXJ48" s="93"/>
      <c r="TXK48" s="100"/>
      <c r="TXS48" s="100"/>
      <c r="TXV48" s="102"/>
      <c r="TXW48" s="102"/>
      <c r="TXX48" s="100"/>
      <c r="TXZ48" s="85"/>
      <c r="TYB48" s="85"/>
      <c r="TYC48" s="84"/>
      <c r="TYD48" s="109"/>
      <c r="TYE48" s="93"/>
      <c r="TYF48" s="100"/>
      <c r="TYN48" s="100"/>
      <c r="TYQ48" s="102"/>
      <c r="TYR48" s="102"/>
      <c r="TYS48" s="100"/>
      <c r="TYU48" s="85"/>
      <c r="TYW48" s="85"/>
      <c r="TYX48" s="84"/>
      <c r="TYY48" s="109"/>
      <c r="TYZ48" s="93"/>
      <c r="TZA48" s="100"/>
      <c r="TZI48" s="100"/>
      <c r="TZL48" s="102"/>
      <c r="TZM48" s="102"/>
      <c r="TZN48" s="100"/>
      <c r="TZP48" s="85"/>
      <c r="TZR48" s="85"/>
      <c r="TZS48" s="84"/>
      <c r="TZT48" s="109"/>
      <c r="TZU48" s="93"/>
      <c r="TZV48" s="100"/>
      <c r="UAD48" s="100"/>
      <c r="UAG48" s="102"/>
      <c r="UAH48" s="102"/>
      <c r="UAI48" s="100"/>
      <c r="UAK48" s="85"/>
      <c r="UAM48" s="85"/>
      <c r="UAN48" s="84"/>
      <c r="UAO48" s="109"/>
      <c r="UAP48" s="93"/>
      <c r="UAQ48" s="100"/>
      <c r="UAY48" s="100"/>
      <c r="UBB48" s="102"/>
      <c r="UBC48" s="102"/>
      <c r="UBD48" s="100"/>
      <c r="UBF48" s="85"/>
      <c r="UBH48" s="85"/>
      <c r="UBI48" s="84"/>
      <c r="UBJ48" s="109"/>
      <c r="UBK48" s="93"/>
      <c r="UBL48" s="100"/>
      <c r="UBT48" s="100"/>
      <c r="UBW48" s="102"/>
      <c r="UBX48" s="102"/>
      <c r="UBY48" s="100"/>
      <c r="UCA48" s="85"/>
      <c r="UCC48" s="85"/>
      <c r="UCD48" s="84"/>
      <c r="UCE48" s="109"/>
      <c r="UCF48" s="93"/>
      <c r="UCG48" s="100"/>
      <c r="UCO48" s="100"/>
      <c r="UCR48" s="102"/>
      <c r="UCS48" s="102"/>
      <c r="UCT48" s="100"/>
      <c r="UCV48" s="85"/>
      <c r="UCX48" s="85"/>
      <c r="UCY48" s="84"/>
      <c r="UCZ48" s="109"/>
      <c r="UDA48" s="93"/>
      <c r="UDB48" s="100"/>
      <c r="UDJ48" s="100"/>
      <c r="UDM48" s="102"/>
      <c r="UDN48" s="102"/>
      <c r="UDO48" s="100"/>
      <c r="UDQ48" s="85"/>
      <c r="UDS48" s="85"/>
      <c r="UDT48" s="84"/>
      <c r="UDU48" s="109"/>
      <c r="UDV48" s="93"/>
      <c r="UDW48" s="100"/>
      <c r="UEE48" s="100"/>
      <c r="UEH48" s="102"/>
      <c r="UEI48" s="102"/>
      <c r="UEJ48" s="100"/>
      <c r="UEL48" s="85"/>
      <c r="UEN48" s="85"/>
      <c r="UEO48" s="84"/>
      <c r="UEP48" s="109"/>
      <c r="UEQ48" s="93"/>
      <c r="UER48" s="100"/>
      <c r="UEZ48" s="100"/>
      <c r="UFC48" s="102"/>
      <c r="UFD48" s="102"/>
      <c r="UFE48" s="100"/>
      <c r="UFG48" s="85"/>
      <c r="UFI48" s="85"/>
      <c r="UFJ48" s="84"/>
      <c r="UFK48" s="109"/>
      <c r="UFL48" s="93"/>
      <c r="UFM48" s="100"/>
      <c r="UFU48" s="100"/>
      <c r="UFX48" s="102"/>
      <c r="UFY48" s="102"/>
      <c r="UFZ48" s="100"/>
      <c r="UGB48" s="85"/>
      <c r="UGD48" s="85"/>
      <c r="UGE48" s="84"/>
      <c r="UGF48" s="109"/>
      <c r="UGG48" s="93"/>
      <c r="UGH48" s="100"/>
      <c r="UGP48" s="100"/>
      <c r="UGS48" s="102"/>
      <c r="UGT48" s="102"/>
      <c r="UGU48" s="100"/>
      <c r="UGW48" s="85"/>
      <c r="UGY48" s="85"/>
      <c r="UGZ48" s="84"/>
      <c r="UHA48" s="109"/>
      <c r="UHB48" s="93"/>
      <c r="UHC48" s="100"/>
      <c r="UHK48" s="100"/>
      <c r="UHN48" s="102"/>
      <c r="UHO48" s="102"/>
      <c r="UHP48" s="100"/>
      <c r="UHR48" s="85"/>
      <c r="UHT48" s="85"/>
      <c r="UHU48" s="84"/>
      <c r="UHV48" s="109"/>
      <c r="UHW48" s="93"/>
      <c r="UHX48" s="100"/>
      <c r="UIF48" s="100"/>
      <c r="UII48" s="102"/>
      <c r="UIJ48" s="102"/>
      <c r="UIK48" s="100"/>
      <c r="UIM48" s="85"/>
      <c r="UIO48" s="85"/>
      <c r="UIP48" s="84"/>
      <c r="UIQ48" s="109"/>
      <c r="UIR48" s="93"/>
      <c r="UIS48" s="100"/>
      <c r="UJA48" s="100"/>
      <c r="UJD48" s="102"/>
      <c r="UJE48" s="102"/>
      <c r="UJF48" s="100"/>
      <c r="UJH48" s="85"/>
      <c r="UJJ48" s="85"/>
      <c r="UJK48" s="84"/>
      <c r="UJL48" s="109"/>
      <c r="UJM48" s="93"/>
      <c r="UJN48" s="100"/>
      <c r="UJV48" s="100"/>
      <c r="UJY48" s="102"/>
      <c r="UJZ48" s="102"/>
      <c r="UKA48" s="100"/>
      <c r="UKC48" s="85"/>
      <c r="UKE48" s="85"/>
      <c r="UKF48" s="84"/>
      <c r="UKG48" s="109"/>
      <c r="UKH48" s="93"/>
      <c r="UKI48" s="100"/>
      <c r="UKQ48" s="100"/>
      <c r="UKT48" s="102"/>
      <c r="UKU48" s="102"/>
      <c r="UKV48" s="100"/>
      <c r="UKX48" s="85"/>
      <c r="UKZ48" s="85"/>
      <c r="ULA48" s="84"/>
      <c r="ULB48" s="109"/>
      <c r="ULC48" s="93"/>
      <c r="ULD48" s="100"/>
      <c r="ULL48" s="100"/>
      <c r="ULO48" s="102"/>
      <c r="ULP48" s="102"/>
      <c r="ULQ48" s="100"/>
      <c r="ULS48" s="85"/>
      <c r="ULU48" s="85"/>
      <c r="ULV48" s="84"/>
      <c r="ULW48" s="109"/>
      <c r="ULX48" s="93"/>
      <c r="ULY48" s="100"/>
      <c r="UMG48" s="100"/>
      <c r="UMJ48" s="102"/>
      <c r="UMK48" s="102"/>
      <c r="UML48" s="100"/>
      <c r="UMN48" s="85"/>
      <c r="UMP48" s="85"/>
      <c r="UMQ48" s="84"/>
      <c r="UMR48" s="109"/>
      <c r="UMS48" s="93"/>
      <c r="UMT48" s="100"/>
      <c r="UNB48" s="100"/>
      <c r="UNE48" s="102"/>
      <c r="UNF48" s="102"/>
      <c r="UNG48" s="100"/>
      <c r="UNI48" s="85"/>
      <c r="UNK48" s="85"/>
      <c r="UNL48" s="84"/>
      <c r="UNM48" s="109"/>
      <c r="UNN48" s="93"/>
      <c r="UNO48" s="100"/>
      <c r="UNW48" s="100"/>
      <c r="UNZ48" s="102"/>
      <c r="UOA48" s="102"/>
      <c r="UOB48" s="100"/>
      <c r="UOD48" s="85"/>
      <c r="UOF48" s="85"/>
      <c r="UOG48" s="84"/>
      <c r="UOH48" s="109"/>
      <c r="UOI48" s="93"/>
      <c r="UOJ48" s="100"/>
      <c r="UOR48" s="100"/>
      <c r="UOU48" s="102"/>
      <c r="UOV48" s="102"/>
      <c r="UOW48" s="100"/>
      <c r="UOY48" s="85"/>
      <c r="UPA48" s="85"/>
      <c r="UPB48" s="84"/>
      <c r="UPC48" s="109"/>
      <c r="UPD48" s="93"/>
      <c r="UPE48" s="100"/>
      <c r="UPM48" s="100"/>
      <c r="UPP48" s="102"/>
      <c r="UPQ48" s="102"/>
      <c r="UPR48" s="100"/>
      <c r="UPT48" s="85"/>
      <c r="UPV48" s="85"/>
      <c r="UPW48" s="84"/>
      <c r="UPX48" s="109"/>
      <c r="UPY48" s="93"/>
      <c r="UPZ48" s="100"/>
      <c r="UQH48" s="100"/>
      <c r="UQK48" s="102"/>
      <c r="UQL48" s="102"/>
      <c r="UQM48" s="100"/>
      <c r="UQO48" s="85"/>
      <c r="UQQ48" s="85"/>
      <c r="UQR48" s="84"/>
      <c r="UQS48" s="109"/>
      <c r="UQT48" s="93"/>
      <c r="UQU48" s="100"/>
      <c r="URC48" s="100"/>
      <c r="URF48" s="102"/>
      <c r="URG48" s="102"/>
      <c r="URH48" s="100"/>
      <c r="URJ48" s="85"/>
      <c r="URL48" s="85"/>
      <c r="URM48" s="84"/>
      <c r="URN48" s="109"/>
      <c r="URO48" s="93"/>
      <c r="URP48" s="100"/>
      <c r="URX48" s="100"/>
      <c r="USA48" s="102"/>
      <c r="USB48" s="102"/>
      <c r="USC48" s="100"/>
      <c r="USE48" s="85"/>
      <c r="USG48" s="85"/>
      <c r="USH48" s="84"/>
      <c r="USI48" s="109"/>
      <c r="USJ48" s="93"/>
      <c r="USK48" s="100"/>
      <c r="USS48" s="100"/>
      <c r="USV48" s="102"/>
      <c r="USW48" s="102"/>
      <c r="USX48" s="100"/>
      <c r="USZ48" s="85"/>
      <c r="UTB48" s="85"/>
      <c r="UTC48" s="84"/>
      <c r="UTD48" s="109"/>
      <c r="UTE48" s="93"/>
      <c r="UTF48" s="100"/>
      <c r="UTN48" s="100"/>
      <c r="UTQ48" s="102"/>
      <c r="UTR48" s="102"/>
      <c r="UTS48" s="100"/>
      <c r="UTU48" s="85"/>
      <c r="UTW48" s="85"/>
      <c r="UTX48" s="84"/>
      <c r="UTY48" s="109"/>
      <c r="UTZ48" s="93"/>
      <c r="UUA48" s="100"/>
      <c r="UUI48" s="100"/>
      <c r="UUL48" s="102"/>
      <c r="UUM48" s="102"/>
      <c r="UUN48" s="100"/>
      <c r="UUP48" s="85"/>
      <c r="UUR48" s="85"/>
      <c r="UUS48" s="84"/>
      <c r="UUT48" s="109"/>
      <c r="UUU48" s="93"/>
      <c r="UUV48" s="100"/>
      <c r="UVD48" s="100"/>
      <c r="UVG48" s="102"/>
      <c r="UVH48" s="102"/>
      <c r="UVI48" s="100"/>
      <c r="UVK48" s="85"/>
      <c r="UVM48" s="85"/>
      <c r="UVN48" s="84"/>
      <c r="UVO48" s="109"/>
      <c r="UVP48" s="93"/>
      <c r="UVQ48" s="100"/>
      <c r="UVY48" s="100"/>
      <c r="UWB48" s="102"/>
      <c r="UWC48" s="102"/>
      <c r="UWD48" s="100"/>
      <c r="UWF48" s="85"/>
      <c r="UWH48" s="85"/>
      <c r="UWI48" s="84"/>
      <c r="UWJ48" s="109"/>
      <c r="UWK48" s="93"/>
      <c r="UWL48" s="100"/>
      <c r="UWT48" s="100"/>
      <c r="UWW48" s="102"/>
      <c r="UWX48" s="102"/>
      <c r="UWY48" s="100"/>
      <c r="UXA48" s="85"/>
      <c r="UXC48" s="85"/>
      <c r="UXD48" s="84"/>
      <c r="UXE48" s="109"/>
      <c r="UXF48" s="93"/>
      <c r="UXG48" s="100"/>
      <c r="UXO48" s="100"/>
      <c r="UXR48" s="102"/>
      <c r="UXS48" s="102"/>
      <c r="UXT48" s="100"/>
      <c r="UXV48" s="85"/>
      <c r="UXX48" s="85"/>
      <c r="UXY48" s="84"/>
      <c r="UXZ48" s="109"/>
      <c r="UYA48" s="93"/>
      <c r="UYB48" s="100"/>
      <c r="UYJ48" s="100"/>
      <c r="UYM48" s="102"/>
      <c r="UYN48" s="102"/>
      <c r="UYO48" s="100"/>
      <c r="UYQ48" s="85"/>
      <c r="UYS48" s="85"/>
      <c r="UYT48" s="84"/>
      <c r="UYU48" s="109"/>
      <c r="UYV48" s="93"/>
      <c r="UYW48" s="100"/>
      <c r="UZE48" s="100"/>
      <c r="UZH48" s="102"/>
      <c r="UZI48" s="102"/>
      <c r="UZJ48" s="100"/>
      <c r="UZL48" s="85"/>
      <c r="UZN48" s="85"/>
      <c r="UZO48" s="84"/>
      <c r="UZP48" s="109"/>
      <c r="UZQ48" s="93"/>
      <c r="UZR48" s="100"/>
      <c r="UZZ48" s="100"/>
      <c r="VAC48" s="102"/>
      <c r="VAD48" s="102"/>
      <c r="VAE48" s="100"/>
      <c r="VAG48" s="85"/>
      <c r="VAI48" s="85"/>
      <c r="VAJ48" s="84"/>
      <c r="VAK48" s="109"/>
      <c r="VAL48" s="93"/>
      <c r="VAM48" s="100"/>
      <c r="VAU48" s="100"/>
      <c r="VAX48" s="102"/>
      <c r="VAY48" s="102"/>
      <c r="VAZ48" s="100"/>
      <c r="VBB48" s="85"/>
      <c r="VBD48" s="85"/>
      <c r="VBE48" s="84"/>
      <c r="VBF48" s="109"/>
      <c r="VBG48" s="93"/>
      <c r="VBH48" s="100"/>
      <c r="VBP48" s="100"/>
      <c r="VBS48" s="102"/>
      <c r="VBT48" s="102"/>
      <c r="VBU48" s="100"/>
      <c r="VBW48" s="85"/>
      <c r="VBY48" s="85"/>
      <c r="VBZ48" s="84"/>
      <c r="VCA48" s="109"/>
      <c r="VCB48" s="93"/>
      <c r="VCC48" s="100"/>
      <c r="VCK48" s="100"/>
      <c r="VCN48" s="102"/>
      <c r="VCO48" s="102"/>
      <c r="VCP48" s="100"/>
      <c r="VCR48" s="85"/>
      <c r="VCT48" s="85"/>
      <c r="VCU48" s="84"/>
      <c r="VCV48" s="109"/>
      <c r="VCW48" s="93"/>
      <c r="VCX48" s="100"/>
      <c r="VDF48" s="100"/>
      <c r="VDI48" s="102"/>
      <c r="VDJ48" s="102"/>
      <c r="VDK48" s="100"/>
      <c r="VDM48" s="85"/>
      <c r="VDO48" s="85"/>
      <c r="VDP48" s="84"/>
      <c r="VDQ48" s="109"/>
      <c r="VDR48" s="93"/>
      <c r="VDS48" s="100"/>
      <c r="VEA48" s="100"/>
      <c r="VED48" s="102"/>
      <c r="VEE48" s="102"/>
      <c r="VEF48" s="100"/>
      <c r="VEH48" s="85"/>
      <c r="VEJ48" s="85"/>
      <c r="VEK48" s="84"/>
      <c r="VEL48" s="109"/>
      <c r="VEM48" s="93"/>
      <c r="VEN48" s="100"/>
      <c r="VEV48" s="100"/>
      <c r="VEY48" s="102"/>
      <c r="VEZ48" s="102"/>
      <c r="VFA48" s="100"/>
      <c r="VFC48" s="85"/>
      <c r="VFE48" s="85"/>
      <c r="VFF48" s="84"/>
      <c r="VFG48" s="109"/>
      <c r="VFH48" s="93"/>
      <c r="VFI48" s="100"/>
      <c r="VFQ48" s="100"/>
      <c r="VFT48" s="102"/>
      <c r="VFU48" s="102"/>
      <c r="VFV48" s="100"/>
      <c r="VFX48" s="85"/>
      <c r="VFZ48" s="85"/>
      <c r="VGA48" s="84"/>
      <c r="VGB48" s="109"/>
      <c r="VGC48" s="93"/>
      <c r="VGD48" s="100"/>
      <c r="VGL48" s="100"/>
      <c r="VGO48" s="102"/>
      <c r="VGP48" s="102"/>
      <c r="VGQ48" s="100"/>
      <c r="VGS48" s="85"/>
      <c r="VGU48" s="85"/>
      <c r="VGV48" s="84"/>
      <c r="VGW48" s="109"/>
      <c r="VGX48" s="93"/>
      <c r="VGY48" s="100"/>
      <c r="VHG48" s="100"/>
      <c r="VHJ48" s="102"/>
      <c r="VHK48" s="102"/>
      <c r="VHL48" s="100"/>
      <c r="VHN48" s="85"/>
      <c r="VHP48" s="85"/>
      <c r="VHQ48" s="84"/>
      <c r="VHR48" s="109"/>
      <c r="VHS48" s="93"/>
      <c r="VHT48" s="100"/>
      <c r="VIB48" s="100"/>
      <c r="VIE48" s="102"/>
      <c r="VIF48" s="102"/>
      <c r="VIG48" s="100"/>
      <c r="VII48" s="85"/>
      <c r="VIK48" s="85"/>
      <c r="VIL48" s="84"/>
      <c r="VIM48" s="109"/>
      <c r="VIN48" s="93"/>
      <c r="VIO48" s="100"/>
      <c r="VIW48" s="100"/>
      <c r="VIZ48" s="102"/>
      <c r="VJA48" s="102"/>
      <c r="VJB48" s="100"/>
      <c r="VJD48" s="85"/>
      <c r="VJF48" s="85"/>
      <c r="VJG48" s="84"/>
      <c r="VJH48" s="109"/>
      <c r="VJI48" s="93"/>
      <c r="VJJ48" s="100"/>
      <c r="VJR48" s="100"/>
      <c r="VJU48" s="102"/>
      <c r="VJV48" s="102"/>
      <c r="VJW48" s="100"/>
      <c r="VJY48" s="85"/>
      <c r="VKA48" s="85"/>
      <c r="VKB48" s="84"/>
      <c r="VKC48" s="109"/>
      <c r="VKD48" s="93"/>
      <c r="VKE48" s="100"/>
      <c r="VKM48" s="100"/>
      <c r="VKP48" s="102"/>
      <c r="VKQ48" s="102"/>
      <c r="VKR48" s="100"/>
      <c r="VKT48" s="85"/>
      <c r="VKV48" s="85"/>
      <c r="VKW48" s="84"/>
      <c r="VKX48" s="109"/>
      <c r="VKY48" s="93"/>
      <c r="VKZ48" s="100"/>
      <c r="VLH48" s="100"/>
      <c r="VLK48" s="102"/>
      <c r="VLL48" s="102"/>
      <c r="VLM48" s="100"/>
      <c r="VLO48" s="85"/>
      <c r="VLQ48" s="85"/>
      <c r="VLR48" s="84"/>
      <c r="VLS48" s="109"/>
      <c r="VLT48" s="93"/>
      <c r="VLU48" s="100"/>
      <c r="VMC48" s="100"/>
      <c r="VMF48" s="102"/>
      <c r="VMG48" s="102"/>
      <c r="VMH48" s="100"/>
      <c r="VMJ48" s="85"/>
      <c r="VML48" s="85"/>
      <c r="VMM48" s="84"/>
      <c r="VMN48" s="109"/>
      <c r="VMO48" s="93"/>
      <c r="VMP48" s="100"/>
      <c r="VMX48" s="100"/>
      <c r="VNA48" s="102"/>
      <c r="VNB48" s="102"/>
      <c r="VNC48" s="100"/>
      <c r="VNE48" s="85"/>
      <c r="VNG48" s="85"/>
      <c r="VNH48" s="84"/>
      <c r="VNI48" s="109"/>
      <c r="VNJ48" s="93"/>
      <c r="VNK48" s="100"/>
      <c r="VNS48" s="100"/>
      <c r="VNV48" s="102"/>
      <c r="VNW48" s="102"/>
      <c r="VNX48" s="100"/>
      <c r="VNZ48" s="85"/>
      <c r="VOB48" s="85"/>
      <c r="VOC48" s="84"/>
      <c r="VOD48" s="109"/>
      <c r="VOE48" s="93"/>
      <c r="VOF48" s="100"/>
      <c r="VON48" s="100"/>
      <c r="VOQ48" s="102"/>
      <c r="VOR48" s="102"/>
      <c r="VOS48" s="100"/>
      <c r="VOU48" s="85"/>
      <c r="VOW48" s="85"/>
      <c r="VOX48" s="84"/>
      <c r="VOY48" s="109"/>
      <c r="VOZ48" s="93"/>
      <c r="VPA48" s="100"/>
      <c r="VPI48" s="100"/>
      <c r="VPL48" s="102"/>
      <c r="VPM48" s="102"/>
      <c r="VPN48" s="100"/>
      <c r="VPP48" s="85"/>
      <c r="VPR48" s="85"/>
      <c r="VPS48" s="84"/>
      <c r="VPT48" s="109"/>
      <c r="VPU48" s="93"/>
      <c r="VPV48" s="100"/>
      <c r="VQD48" s="100"/>
      <c r="VQG48" s="102"/>
      <c r="VQH48" s="102"/>
      <c r="VQI48" s="100"/>
      <c r="VQK48" s="85"/>
      <c r="VQM48" s="85"/>
      <c r="VQN48" s="84"/>
      <c r="VQO48" s="109"/>
      <c r="VQP48" s="93"/>
      <c r="VQQ48" s="100"/>
      <c r="VQY48" s="100"/>
      <c r="VRB48" s="102"/>
      <c r="VRC48" s="102"/>
      <c r="VRD48" s="100"/>
      <c r="VRF48" s="85"/>
      <c r="VRH48" s="85"/>
      <c r="VRI48" s="84"/>
      <c r="VRJ48" s="109"/>
      <c r="VRK48" s="93"/>
      <c r="VRL48" s="100"/>
      <c r="VRT48" s="100"/>
      <c r="VRW48" s="102"/>
      <c r="VRX48" s="102"/>
      <c r="VRY48" s="100"/>
      <c r="VSA48" s="85"/>
      <c r="VSC48" s="85"/>
      <c r="VSD48" s="84"/>
      <c r="VSE48" s="109"/>
      <c r="VSF48" s="93"/>
      <c r="VSG48" s="100"/>
      <c r="VSO48" s="100"/>
      <c r="VSR48" s="102"/>
      <c r="VSS48" s="102"/>
      <c r="VST48" s="100"/>
      <c r="VSV48" s="85"/>
      <c r="VSX48" s="85"/>
      <c r="VSY48" s="84"/>
      <c r="VSZ48" s="109"/>
      <c r="VTA48" s="93"/>
      <c r="VTB48" s="100"/>
      <c r="VTJ48" s="100"/>
      <c r="VTM48" s="102"/>
      <c r="VTN48" s="102"/>
      <c r="VTO48" s="100"/>
      <c r="VTQ48" s="85"/>
      <c r="VTS48" s="85"/>
      <c r="VTT48" s="84"/>
      <c r="VTU48" s="109"/>
      <c r="VTV48" s="93"/>
      <c r="VTW48" s="100"/>
      <c r="VUE48" s="100"/>
      <c r="VUH48" s="102"/>
      <c r="VUI48" s="102"/>
      <c r="VUJ48" s="100"/>
      <c r="VUL48" s="85"/>
      <c r="VUN48" s="85"/>
      <c r="VUO48" s="84"/>
      <c r="VUP48" s="109"/>
      <c r="VUQ48" s="93"/>
      <c r="VUR48" s="100"/>
      <c r="VUZ48" s="100"/>
      <c r="VVC48" s="102"/>
      <c r="VVD48" s="102"/>
      <c r="VVE48" s="100"/>
      <c r="VVG48" s="85"/>
      <c r="VVI48" s="85"/>
      <c r="VVJ48" s="84"/>
      <c r="VVK48" s="109"/>
      <c r="VVL48" s="93"/>
      <c r="VVM48" s="100"/>
      <c r="VVU48" s="100"/>
      <c r="VVX48" s="102"/>
      <c r="VVY48" s="102"/>
      <c r="VVZ48" s="100"/>
      <c r="VWB48" s="85"/>
      <c r="VWD48" s="85"/>
      <c r="VWE48" s="84"/>
      <c r="VWF48" s="109"/>
      <c r="VWG48" s="93"/>
      <c r="VWH48" s="100"/>
      <c r="VWP48" s="100"/>
      <c r="VWS48" s="102"/>
      <c r="VWT48" s="102"/>
      <c r="VWU48" s="100"/>
      <c r="VWW48" s="85"/>
      <c r="VWY48" s="85"/>
      <c r="VWZ48" s="84"/>
      <c r="VXA48" s="109"/>
      <c r="VXB48" s="93"/>
      <c r="VXC48" s="100"/>
      <c r="VXK48" s="100"/>
      <c r="VXN48" s="102"/>
      <c r="VXO48" s="102"/>
      <c r="VXP48" s="100"/>
      <c r="VXR48" s="85"/>
      <c r="VXT48" s="85"/>
      <c r="VXU48" s="84"/>
      <c r="VXV48" s="109"/>
      <c r="VXW48" s="93"/>
      <c r="VXX48" s="100"/>
      <c r="VYF48" s="100"/>
      <c r="VYI48" s="102"/>
      <c r="VYJ48" s="102"/>
      <c r="VYK48" s="100"/>
      <c r="VYM48" s="85"/>
      <c r="VYO48" s="85"/>
      <c r="VYP48" s="84"/>
      <c r="VYQ48" s="109"/>
      <c r="VYR48" s="93"/>
      <c r="VYS48" s="100"/>
      <c r="VZA48" s="100"/>
      <c r="VZD48" s="102"/>
      <c r="VZE48" s="102"/>
      <c r="VZF48" s="100"/>
      <c r="VZH48" s="85"/>
      <c r="VZJ48" s="85"/>
      <c r="VZK48" s="84"/>
      <c r="VZL48" s="109"/>
      <c r="VZM48" s="93"/>
      <c r="VZN48" s="100"/>
      <c r="VZV48" s="100"/>
      <c r="VZY48" s="102"/>
      <c r="VZZ48" s="102"/>
      <c r="WAA48" s="100"/>
      <c r="WAC48" s="85"/>
      <c r="WAE48" s="85"/>
      <c r="WAF48" s="84"/>
      <c r="WAG48" s="109"/>
      <c r="WAH48" s="93"/>
      <c r="WAI48" s="100"/>
      <c r="WAQ48" s="100"/>
      <c r="WAT48" s="102"/>
      <c r="WAU48" s="102"/>
      <c r="WAV48" s="100"/>
      <c r="WAX48" s="85"/>
      <c r="WAZ48" s="85"/>
      <c r="WBA48" s="84"/>
      <c r="WBB48" s="109"/>
      <c r="WBC48" s="93"/>
      <c r="WBD48" s="100"/>
      <c r="WBL48" s="100"/>
      <c r="WBO48" s="102"/>
      <c r="WBP48" s="102"/>
      <c r="WBQ48" s="100"/>
      <c r="WBS48" s="85"/>
      <c r="WBU48" s="85"/>
      <c r="WBV48" s="84"/>
      <c r="WBW48" s="109"/>
      <c r="WBX48" s="93"/>
      <c r="WBY48" s="100"/>
      <c r="WCG48" s="100"/>
      <c r="WCJ48" s="102"/>
      <c r="WCK48" s="102"/>
      <c r="WCL48" s="100"/>
      <c r="WCN48" s="85"/>
      <c r="WCP48" s="85"/>
      <c r="WCQ48" s="84"/>
      <c r="WCR48" s="109"/>
      <c r="WCS48" s="93"/>
      <c r="WCT48" s="100"/>
      <c r="WDB48" s="100"/>
      <c r="WDE48" s="102"/>
      <c r="WDF48" s="102"/>
      <c r="WDG48" s="100"/>
      <c r="WDI48" s="85"/>
      <c r="WDK48" s="85"/>
      <c r="WDL48" s="84"/>
      <c r="WDM48" s="109"/>
      <c r="WDN48" s="93"/>
      <c r="WDO48" s="100"/>
      <c r="WDW48" s="100"/>
      <c r="WDZ48" s="102"/>
      <c r="WEA48" s="102"/>
      <c r="WEB48" s="100"/>
      <c r="WED48" s="85"/>
      <c r="WEF48" s="85"/>
      <c r="WEG48" s="84"/>
      <c r="WEH48" s="109"/>
      <c r="WEI48" s="93"/>
      <c r="WEJ48" s="100"/>
      <c r="WER48" s="100"/>
      <c r="WEU48" s="102"/>
      <c r="WEV48" s="102"/>
      <c r="WEW48" s="100"/>
      <c r="WEY48" s="85"/>
      <c r="WFA48" s="85"/>
      <c r="WFB48" s="84"/>
      <c r="WFC48" s="109"/>
      <c r="WFD48" s="93"/>
      <c r="WFE48" s="100"/>
      <c r="WFM48" s="100"/>
      <c r="WFP48" s="102"/>
      <c r="WFQ48" s="102"/>
      <c r="WFR48" s="100"/>
      <c r="WFT48" s="85"/>
      <c r="WFV48" s="85"/>
      <c r="WFW48" s="84"/>
      <c r="WFX48" s="109"/>
      <c r="WFY48" s="93"/>
      <c r="WFZ48" s="100"/>
      <c r="WGH48" s="100"/>
      <c r="WGK48" s="102"/>
      <c r="WGL48" s="102"/>
      <c r="WGM48" s="100"/>
      <c r="WGO48" s="85"/>
      <c r="WGQ48" s="85"/>
      <c r="WGR48" s="84"/>
      <c r="WGS48" s="109"/>
      <c r="WGT48" s="93"/>
      <c r="WGU48" s="100"/>
      <c r="WHC48" s="100"/>
      <c r="WHF48" s="102"/>
      <c r="WHG48" s="102"/>
      <c r="WHH48" s="100"/>
      <c r="WHJ48" s="85"/>
      <c r="WHL48" s="85"/>
      <c r="WHM48" s="84"/>
      <c r="WHN48" s="109"/>
      <c r="WHO48" s="93"/>
      <c r="WHP48" s="100"/>
      <c r="WHX48" s="100"/>
      <c r="WIA48" s="102"/>
      <c r="WIB48" s="102"/>
      <c r="WIC48" s="100"/>
      <c r="WIE48" s="85"/>
      <c r="WIG48" s="85"/>
      <c r="WIH48" s="84"/>
      <c r="WII48" s="109"/>
      <c r="WIJ48" s="93"/>
      <c r="WIK48" s="100"/>
      <c r="WIS48" s="100"/>
      <c r="WIV48" s="102"/>
      <c r="WIW48" s="102"/>
      <c r="WIX48" s="100"/>
      <c r="WIZ48" s="85"/>
      <c r="WJB48" s="85"/>
      <c r="WJC48" s="84"/>
      <c r="WJD48" s="109"/>
      <c r="WJE48" s="93"/>
      <c r="WJF48" s="100"/>
      <c r="WJN48" s="100"/>
      <c r="WJQ48" s="102"/>
      <c r="WJR48" s="102"/>
      <c r="WJS48" s="100"/>
      <c r="WJU48" s="85"/>
      <c r="WJW48" s="85"/>
      <c r="WJX48" s="84"/>
      <c r="WJY48" s="109"/>
      <c r="WJZ48" s="93"/>
      <c r="WKA48" s="100"/>
      <c r="WKI48" s="100"/>
      <c r="WKL48" s="102"/>
      <c r="WKM48" s="102"/>
      <c r="WKN48" s="100"/>
      <c r="WKP48" s="85"/>
      <c r="WKR48" s="85"/>
      <c r="WKS48" s="84"/>
      <c r="WKT48" s="109"/>
      <c r="WKU48" s="93"/>
      <c r="WKV48" s="100"/>
      <c r="WLD48" s="100"/>
      <c r="WLG48" s="102"/>
      <c r="WLH48" s="102"/>
      <c r="WLI48" s="100"/>
      <c r="WLK48" s="85"/>
      <c r="WLM48" s="85"/>
      <c r="WLN48" s="84"/>
      <c r="WLO48" s="109"/>
      <c r="WLP48" s="93"/>
      <c r="WLQ48" s="100"/>
      <c r="WLY48" s="100"/>
      <c r="WMB48" s="102"/>
      <c r="WMC48" s="102"/>
      <c r="WMD48" s="100"/>
      <c r="WMF48" s="85"/>
      <c r="WMH48" s="85"/>
      <c r="WMI48" s="84"/>
      <c r="WMJ48" s="109"/>
      <c r="WMK48" s="93"/>
      <c r="WML48" s="100"/>
      <c r="WMT48" s="100"/>
      <c r="WMW48" s="102"/>
      <c r="WMX48" s="102"/>
      <c r="WMY48" s="100"/>
      <c r="WNA48" s="85"/>
      <c r="WNC48" s="85"/>
      <c r="WND48" s="84"/>
      <c r="WNE48" s="109"/>
      <c r="WNF48" s="93"/>
      <c r="WNG48" s="100"/>
      <c r="WNO48" s="100"/>
      <c r="WNR48" s="102"/>
      <c r="WNS48" s="102"/>
      <c r="WNT48" s="100"/>
      <c r="WNV48" s="85"/>
      <c r="WNX48" s="85"/>
      <c r="WNY48" s="84"/>
      <c r="WNZ48" s="109"/>
      <c r="WOA48" s="93"/>
      <c r="WOB48" s="100"/>
      <c r="WOJ48" s="100"/>
      <c r="WOM48" s="102"/>
      <c r="WON48" s="102"/>
      <c r="WOO48" s="100"/>
      <c r="WOQ48" s="85"/>
      <c r="WOS48" s="85"/>
      <c r="WOT48" s="84"/>
      <c r="WOU48" s="109"/>
      <c r="WOV48" s="93"/>
      <c r="WOW48" s="100"/>
      <c r="WPE48" s="100"/>
      <c r="WPH48" s="102"/>
      <c r="WPI48" s="102"/>
      <c r="WPJ48" s="100"/>
      <c r="WPL48" s="85"/>
      <c r="WPN48" s="85"/>
      <c r="WPO48" s="84"/>
      <c r="WPP48" s="109"/>
      <c r="WPQ48" s="93"/>
      <c r="WPR48" s="100"/>
      <c r="WPZ48" s="100"/>
      <c r="WQC48" s="102"/>
      <c r="WQD48" s="102"/>
      <c r="WQE48" s="100"/>
      <c r="WQG48" s="85"/>
      <c r="WQI48" s="85"/>
      <c r="WQJ48" s="84"/>
      <c r="WQK48" s="109"/>
      <c r="WQL48" s="93"/>
      <c r="WQM48" s="100"/>
      <c r="WQU48" s="100"/>
      <c r="WQX48" s="102"/>
      <c r="WQY48" s="102"/>
      <c r="WQZ48" s="100"/>
      <c r="WRB48" s="85"/>
      <c r="WRD48" s="85"/>
      <c r="WRE48" s="84"/>
      <c r="WRF48" s="109"/>
      <c r="WRG48" s="93"/>
      <c r="WRH48" s="100"/>
      <c r="WRP48" s="100"/>
      <c r="WRS48" s="102"/>
      <c r="WRT48" s="102"/>
      <c r="WRU48" s="100"/>
      <c r="WRW48" s="85"/>
      <c r="WRY48" s="85"/>
      <c r="WRZ48" s="84"/>
      <c r="WSA48" s="109"/>
      <c r="WSB48" s="93"/>
      <c r="WSC48" s="100"/>
      <c r="WSK48" s="100"/>
      <c r="WSN48" s="102"/>
      <c r="WSO48" s="102"/>
      <c r="WSP48" s="100"/>
      <c r="WSR48" s="85"/>
      <c r="WST48" s="85"/>
      <c r="WSU48" s="84"/>
      <c r="WSV48" s="109"/>
      <c r="WSW48" s="93"/>
      <c r="WSX48" s="100"/>
      <c r="WTF48" s="100"/>
      <c r="WTI48" s="102"/>
      <c r="WTJ48" s="102"/>
      <c r="WTK48" s="100"/>
      <c r="WTM48" s="85"/>
      <c r="WTO48" s="85"/>
      <c r="WTP48" s="84"/>
      <c r="WTQ48" s="109"/>
      <c r="WTR48" s="93"/>
      <c r="WTS48" s="100"/>
      <c r="WUA48" s="100"/>
      <c r="WUD48" s="102"/>
      <c r="WUE48" s="102"/>
      <c r="WUF48" s="100"/>
      <c r="WUH48" s="85"/>
      <c r="WUJ48" s="85"/>
      <c r="WUK48" s="84"/>
      <c r="WUL48" s="109"/>
      <c r="WUM48" s="93"/>
      <c r="WUN48" s="100"/>
      <c r="WUV48" s="100"/>
      <c r="WUY48" s="102"/>
      <c r="WUZ48" s="102"/>
      <c r="WVA48" s="100"/>
      <c r="WVC48" s="85"/>
      <c r="WVE48" s="85"/>
      <c r="WVF48" s="84"/>
      <c r="WVG48" s="109"/>
      <c r="WVH48" s="93"/>
      <c r="WVI48" s="100"/>
      <c r="WVQ48" s="100"/>
      <c r="WVT48" s="102"/>
      <c r="WVU48" s="102"/>
      <c r="WVV48" s="100"/>
      <c r="WVX48" s="85"/>
      <c r="WVZ48" s="85"/>
      <c r="WWA48" s="84"/>
      <c r="WWB48" s="109"/>
      <c r="WWC48" s="93"/>
      <c r="WWD48" s="100"/>
      <c r="WWL48" s="100"/>
      <c r="WWO48" s="102"/>
      <c r="WWP48" s="102"/>
      <c r="WWQ48" s="100"/>
      <c r="WWS48" s="85"/>
      <c r="WWU48" s="85"/>
      <c r="WWV48" s="84"/>
      <c r="WWW48" s="109"/>
      <c r="WWX48" s="93"/>
      <c r="WWY48" s="100"/>
      <c r="WXG48" s="100"/>
      <c r="WXJ48" s="102"/>
      <c r="WXK48" s="102"/>
      <c r="WXL48" s="100"/>
      <c r="WXN48" s="85"/>
      <c r="WXP48" s="85"/>
      <c r="WXQ48" s="84"/>
      <c r="WXR48" s="109"/>
      <c r="WXS48" s="93"/>
      <c r="WXT48" s="100"/>
      <c r="WYB48" s="100"/>
      <c r="WYE48" s="102"/>
      <c r="WYF48" s="102"/>
      <c r="WYG48" s="100"/>
      <c r="WYI48" s="85"/>
      <c r="WYK48" s="85"/>
      <c r="WYL48" s="84"/>
      <c r="WYM48" s="109"/>
      <c r="WYN48" s="93"/>
      <c r="WYO48" s="100"/>
      <c r="WYW48" s="100"/>
      <c r="WYZ48" s="102"/>
      <c r="WZA48" s="102"/>
      <c r="WZB48" s="100"/>
      <c r="WZD48" s="85"/>
      <c r="WZF48" s="85"/>
      <c r="WZG48" s="84"/>
      <c r="WZH48" s="109"/>
      <c r="WZI48" s="93"/>
      <c r="WZJ48" s="100"/>
      <c r="WZR48" s="100"/>
      <c r="WZU48" s="102"/>
      <c r="WZV48" s="102"/>
      <c r="WZW48" s="100"/>
      <c r="WZY48" s="85"/>
      <c r="XAA48" s="85"/>
      <c r="XAB48" s="84"/>
      <c r="XAC48" s="109"/>
      <c r="XAD48" s="93"/>
      <c r="XAE48" s="100"/>
      <c r="XAM48" s="100"/>
      <c r="XAP48" s="102"/>
      <c r="XAQ48" s="102"/>
      <c r="XAR48" s="100"/>
      <c r="XAT48" s="85"/>
      <c r="XAV48" s="85"/>
      <c r="XAW48" s="84"/>
      <c r="XAX48" s="109"/>
      <c r="XAY48" s="93"/>
      <c r="XAZ48" s="100"/>
      <c r="XBH48" s="100"/>
      <c r="XBK48" s="102"/>
      <c r="XBL48" s="102"/>
      <c r="XBM48" s="100"/>
      <c r="XBO48" s="85"/>
      <c r="XBQ48" s="85"/>
      <c r="XBR48" s="84"/>
      <c r="XBS48" s="109"/>
      <c r="XBT48" s="93"/>
      <c r="XBU48" s="100"/>
      <c r="XCC48" s="100"/>
      <c r="XCF48" s="102"/>
      <c r="XCG48" s="102"/>
      <c r="XCH48" s="100"/>
      <c r="XCJ48" s="85"/>
      <c r="XCL48" s="85"/>
      <c r="XCM48" s="84"/>
      <c r="XCN48" s="109"/>
      <c r="XCO48" s="93"/>
      <c r="XCP48" s="100"/>
      <c r="XCX48" s="100"/>
      <c r="XDA48" s="102"/>
      <c r="XDB48" s="102"/>
      <c r="XDC48" s="100"/>
      <c r="XDE48" s="85"/>
      <c r="XDG48" s="85"/>
      <c r="XDH48" s="84"/>
      <c r="XDI48" s="109"/>
      <c r="XDJ48" s="93"/>
      <c r="XDK48" s="100"/>
      <c r="XDS48" s="100"/>
      <c r="XDV48" s="102"/>
      <c r="XDW48" s="102"/>
      <c r="XDX48" s="100"/>
      <c r="XDZ48" s="85"/>
      <c r="XEB48" s="85"/>
      <c r="XEC48" s="84"/>
      <c r="XED48" s="109"/>
      <c r="XEE48" s="93"/>
      <c r="XEF48" s="100"/>
      <c r="XEN48" s="100"/>
      <c r="XEQ48" s="102"/>
      <c r="XER48" s="102"/>
      <c r="XES48" s="100"/>
      <c r="XEU48" s="85"/>
      <c r="XEW48" s="85"/>
      <c r="XEX48" s="84"/>
      <c r="XEY48" s="109"/>
      <c r="XEZ48" s="93"/>
      <c r="XFA48" s="100"/>
    </row>
    <row r="49" spans="1:1024 1026:2046 2049:3067 3075:4096 4104:5119 5121:7162 7170:8191 8199:11257 11265:12286 12294:14336 14338:15360 15363:16381" s="101" customFormat="1" ht="15.75" x14ac:dyDescent="0.25">
      <c r="A49" s="100"/>
      <c r="I49" s="100"/>
      <c r="L49" s="102"/>
      <c r="M49" s="102"/>
      <c r="N49" s="100"/>
      <c r="P49" s="85"/>
      <c r="R49" s="85"/>
      <c r="S49" s="183"/>
      <c r="T49" s="109"/>
      <c r="U49" s="93"/>
      <c r="V49" s="100"/>
      <c r="AD49" s="100"/>
      <c r="AG49" s="102"/>
      <c r="AH49" s="102"/>
      <c r="AI49" s="100"/>
      <c r="AK49" s="85"/>
      <c r="AM49" s="85"/>
      <c r="AN49" s="84"/>
      <c r="AO49" s="109"/>
      <c r="AP49" s="93"/>
      <c r="AQ49" s="100"/>
      <c r="AY49" s="100"/>
      <c r="BB49" s="102"/>
      <c r="BC49" s="102"/>
      <c r="BD49" s="100"/>
      <c r="BF49" s="85"/>
      <c r="BH49" s="85"/>
      <c r="BI49" s="84"/>
      <c r="BJ49" s="109"/>
      <c r="BK49" s="93"/>
      <c r="BL49" s="100"/>
      <c r="BT49" s="100"/>
      <c r="BW49" s="102"/>
      <c r="BX49" s="102"/>
      <c r="BY49" s="100"/>
      <c r="CA49" s="85"/>
      <c r="CC49" s="85"/>
      <c r="CD49" s="84"/>
      <c r="CE49" s="109"/>
      <c r="CF49" s="93"/>
      <c r="CG49" s="100"/>
      <c r="CO49" s="100"/>
      <c r="CR49" s="102"/>
      <c r="CS49" s="102"/>
      <c r="CT49" s="100"/>
      <c r="CV49" s="85"/>
      <c r="CX49" s="85"/>
      <c r="CY49" s="84"/>
      <c r="CZ49" s="109"/>
      <c r="DA49" s="93"/>
      <c r="DB49" s="100"/>
      <c r="DJ49" s="100"/>
      <c r="DM49" s="102"/>
      <c r="DN49" s="102"/>
      <c r="DO49" s="100"/>
      <c r="DQ49" s="85"/>
      <c r="DS49" s="85"/>
      <c r="DT49" s="84"/>
      <c r="DU49" s="109"/>
      <c r="DV49" s="93"/>
      <c r="DW49" s="100"/>
      <c r="EE49" s="100"/>
      <c r="EH49" s="102"/>
      <c r="EI49" s="102"/>
      <c r="EJ49" s="100"/>
      <c r="EL49" s="85"/>
      <c r="EN49" s="85"/>
      <c r="EO49" s="84"/>
      <c r="EP49" s="109"/>
      <c r="EQ49" s="93"/>
      <c r="ER49" s="100"/>
      <c r="EZ49" s="100"/>
      <c r="FC49" s="102"/>
      <c r="FD49" s="102"/>
      <c r="FE49" s="100"/>
      <c r="FG49" s="85"/>
      <c r="FI49" s="85"/>
      <c r="FJ49" s="84"/>
      <c r="FK49" s="109"/>
      <c r="FL49" s="93"/>
      <c r="FM49" s="100"/>
      <c r="FU49" s="100"/>
      <c r="FX49" s="102"/>
      <c r="FY49" s="102"/>
      <c r="FZ49" s="100"/>
      <c r="GB49" s="85"/>
      <c r="GD49" s="85"/>
      <c r="GE49" s="84"/>
      <c r="GF49" s="109"/>
      <c r="GG49" s="93"/>
      <c r="GH49" s="100"/>
      <c r="GP49" s="100"/>
      <c r="GS49" s="102"/>
      <c r="GT49" s="102"/>
      <c r="GU49" s="100"/>
      <c r="GW49" s="85"/>
      <c r="GY49" s="85"/>
      <c r="GZ49" s="84"/>
      <c r="HA49" s="109"/>
      <c r="HB49" s="93"/>
      <c r="HC49" s="100"/>
      <c r="HK49" s="100"/>
      <c r="HN49" s="102"/>
      <c r="HO49" s="102"/>
      <c r="HP49" s="100"/>
      <c r="HR49" s="85"/>
      <c r="HT49" s="85"/>
      <c r="HU49" s="84"/>
      <c r="HV49" s="109"/>
      <c r="HW49" s="93"/>
      <c r="HX49" s="100"/>
      <c r="IF49" s="100"/>
      <c r="II49" s="102"/>
      <c r="IJ49" s="102"/>
      <c r="IK49" s="100"/>
      <c r="IM49" s="85"/>
      <c r="IO49" s="85"/>
      <c r="IP49" s="84"/>
      <c r="IQ49" s="109"/>
      <c r="IR49" s="93"/>
      <c r="IS49" s="100"/>
      <c r="JA49" s="100"/>
      <c r="JD49" s="102"/>
      <c r="JE49" s="102"/>
      <c r="JF49" s="100"/>
      <c r="JH49" s="85"/>
      <c r="JJ49" s="85"/>
      <c r="JK49" s="84"/>
      <c r="JL49" s="109"/>
      <c r="JM49" s="93"/>
      <c r="JN49" s="100"/>
      <c r="JV49" s="100"/>
      <c r="JY49" s="102"/>
      <c r="JZ49" s="102"/>
      <c r="KA49" s="100"/>
      <c r="KC49" s="85"/>
      <c r="KE49" s="85"/>
      <c r="KF49" s="84"/>
      <c r="KG49" s="109"/>
      <c r="KH49" s="93"/>
      <c r="KI49" s="100"/>
      <c r="KQ49" s="100"/>
      <c r="KT49" s="102"/>
      <c r="KU49" s="102"/>
      <c r="KV49" s="100"/>
      <c r="KX49" s="85"/>
      <c r="KZ49" s="85"/>
      <c r="LA49" s="84"/>
      <c r="LB49" s="109"/>
      <c r="LC49" s="93"/>
      <c r="LD49" s="100"/>
      <c r="LL49" s="100"/>
      <c r="LO49" s="102"/>
      <c r="LP49" s="102"/>
      <c r="LQ49" s="100"/>
      <c r="LS49" s="85"/>
      <c r="LU49" s="85"/>
      <c r="LV49" s="84"/>
      <c r="LW49" s="109"/>
      <c r="LX49" s="93"/>
      <c r="LY49" s="100"/>
      <c r="MG49" s="100"/>
      <c r="MJ49" s="102"/>
      <c r="MK49" s="102"/>
      <c r="ML49" s="100"/>
      <c r="MN49" s="85"/>
      <c r="MP49" s="85"/>
      <c r="MQ49" s="84"/>
      <c r="MR49" s="109"/>
      <c r="MS49" s="93"/>
      <c r="MT49" s="100"/>
      <c r="NB49" s="100"/>
      <c r="NE49" s="102"/>
      <c r="NF49" s="102"/>
      <c r="NG49" s="100"/>
      <c r="NI49" s="85"/>
      <c r="NK49" s="85"/>
      <c r="NL49" s="84"/>
      <c r="NM49" s="109"/>
      <c r="NN49" s="93"/>
      <c r="NO49" s="100"/>
      <c r="NW49" s="100"/>
      <c r="NZ49" s="102"/>
      <c r="OA49" s="102"/>
      <c r="OB49" s="100"/>
      <c r="OD49" s="85"/>
      <c r="OF49" s="85"/>
      <c r="OG49" s="84"/>
      <c r="OH49" s="109"/>
      <c r="OI49" s="93"/>
      <c r="OJ49" s="100"/>
      <c r="OR49" s="100"/>
      <c r="OU49" s="102"/>
      <c r="OV49" s="102"/>
      <c r="OW49" s="100"/>
      <c r="OY49" s="85"/>
      <c r="PA49" s="85"/>
      <c r="PB49" s="84"/>
      <c r="PC49" s="109"/>
      <c r="PD49" s="93"/>
      <c r="PE49" s="100"/>
      <c r="PM49" s="100"/>
      <c r="PP49" s="102"/>
      <c r="PQ49" s="102"/>
      <c r="PR49" s="100"/>
      <c r="PT49" s="85"/>
      <c r="PV49" s="85"/>
      <c r="PW49" s="84"/>
      <c r="PX49" s="109"/>
      <c r="PY49" s="93"/>
      <c r="PZ49" s="100"/>
      <c r="QH49" s="100"/>
      <c r="QK49" s="102"/>
      <c r="QL49" s="102"/>
      <c r="QM49" s="100"/>
      <c r="QO49" s="85"/>
      <c r="QQ49" s="85"/>
      <c r="QR49" s="84"/>
      <c r="QS49" s="109"/>
      <c r="QT49" s="93"/>
      <c r="QU49" s="100"/>
      <c r="RC49" s="100"/>
      <c r="RF49" s="102"/>
      <c r="RG49" s="102"/>
      <c r="RH49" s="100"/>
      <c r="RJ49" s="85"/>
      <c r="RL49" s="85"/>
      <c r="RM49" s="84"/>
      <c r="RN49" s="109"/>
      <c r="RO49" s="93"/>
      <c r="RP49" s="100"/>
      <c r="RX49" s="100"/>
      <c r="SA49" s="102"/>
      <c r="SB49" s="102"/>
      <c r="SC49" s="100"/>
      <c r="SE49" s="85"/>
      <c r="SG49" s="85"/>
      <c r="SH49" s="84"/>
      <c r="SI49" s="109"/>
      <c r="SJ49" s="93"/>
      <c r="SK49" s="100"/>
      <c r="SS49" s="100"/>
      <c r="SV49" s="102"/>
      <c r="SW49" s="102"/>
      <c r="SX49" s="100"/>
      <c r="SZ49" s="85"/>
      <c r="TB49" s="85"/>
      <c r="TC49" s="84"/>
      <c r="TD49" s="109"/>
      <c r="TE49" s="93"/>
      <c r="TF49" s="100"/>
      <c r="TN49" s="100"/>
      <c r="TQ49" s="102"/>
      <c r="TR49" s="102"/>
      <c r="TS49" s="100"/>
      <c r="TU49" s="85"/>
      <c r="TW49" s="85"/>
      <c r="TX49" s="84"/>
      <c r="TY49" s="109"/>
      <c r="TZ49" s="93"/>
      <c r="UA49" s="100"/>
      <c r="UI49" s="100"/>
      <c r="UL49" s="102"/>
      <c r="UM49" s="102"/>
      <c r="UN49" s="100"/>
      <c r="UP49" s="85"/>
      <c r="UR49" s="85"/>
      <c r="US49" s="84"/>
      <c r="UT49" s="109"/>
      <c r="UU49" s="93"/>
      <c r="UV49" s="100"/>
      <c r="VD49" s="100"/>
      <c r="VG49" s="102"/>
      <c r="VH49" s="102"/>
      <c r="VI49" s="100"/>
      <c r="VK49" s="85"/>
      <c r="VM49" s="85"/>
      <c r="VN49" s="84"/>
      <c r="VO49" s="109"/>
      <c r="VP49" s="93"/>
      <c r="VQ49" s="100"/>
      <c r="VY49" s="100"/>
      <c r="WB49" s="102"/>
      <c r="WC49" s="102"/>
      <c r="WD49" s="100"/>
      <c r="WF49" s="85"/>
      <c r="WH49" s="85"/>
      <c r="WI49" s="84"/>
      <c r="WJ49" s="109"/>
      <c r="WK49" s="93"/>
      <c r="WL49" s="100"/>
      <c r="WT49" s="100"/>
      <c r="WW49" s="102"/>
      <c r="WX49" s="102"/>
      <c r="WY49" s="100"/>
      <c r="XA49" s="85"/>
      <c r="XC49" s="85"/>
      <c r="XD49" s="84"/>
      <c r="XE49" s="109"/>
      <c r="XF49" s="93"/>
      <c r="XG49" s="100"/>
      <c r="XO49" s="100"/>
      <c r="XR49" s="102"/>
      <c r="XS49" s="102"/>
      <c r="XT49" s="100"/>
      <c r="XV49" s="85"/>
      <c r="XX49" s="85"/>
      <c r="XY49" s="84"/>
      <c r="XZ49" s="109"/>
      <c r="YA49" s="93"/>
      <c r="YB49" s="100"/>
      <c r="YJ49" s="100"/>
      <c r="YM49" s="102"/>
      <c r="YN49" s="102"/>
      <c r="YO49" s="100"/>
      <c r="YQ49" s="85"/>
      <c r="YS49" s="85"/>
      <c r="YT49" s="84"/>
      <c r="YU49" s="109"/>
      <c r="YV49" s="93"/>
      <c r="YW49" s="100"/>
      <c r="ZE49" s="100"/>
      <c r="ZH49" s="102"/>
      <c r="ZI49" s="102"/>
      <c r="ZJ49" s="100"/>
      <c r="ZL49" s="85"/>
      <c r="ZN49" s="85"/>
      <c r="ZO49" s="84"/>
      <c r="ZP49" s="109"/>
      <c r="ZQ49" s="93"/>
      <c r="ZR49" s="100"/>
      <c r="ZZ49" s="100"/>
      <c r="AAC49" s="102"/>
      <c r="AAD49" s="102"/>
      <c r="AAE49" s="100"/>
      <c r="AAG49" s="85"/>
      <c r="AAI49" s="85"/>
      <c r="AAJ49" s="84"/>
      <c r="AAK49" s="109"/>
      <c r="AAL49" s="93"/>
      <c r="AAM49" s="100"/>
      <c r="AAU49" s="100"/>
      <c r="AAX49" s="102"/>
      <c r="AAY49" s="102"/>
      <c r="AAZ49" s="100"/>
      <c r="ABB49" s="85"/>
      <c r="ABD49" s="85"/>
      <c r="ABE49" s="84"/>
      <c r="ABF49" s="109"/>
      <c r="ABG49" s="93"/>
      <c r="ABH49" s="100"/>
      <c r="ABP49" s="100"/>
      <c r="ABS49" s="102"/>
      <c r="ABT49" s="102"/>
      <c r="ABU49" s="100"/>
      <c r="ABW49" s="85"/>
      <c r="ABY49" s="85"/>
      <c r="ABZ49" s="84"/>
      <c r="ACA49" s="109"/>
      <c r="ACB49" s="93"/>
      <c r="ACC49" s="100"/>
      <c r="ACK49" s="100"/>
      <c r="ACN49" s="102"/>
      <c r="ACO49" s="102"/>
      <c r="ACP49" s="100"/>
      <c r="ACR49" s="85"/>
      <c r="ACT49" s="85"/>
      <c r="ACU49" s="84"/>
      <c r="ACV49" s="109"/>
      <c r="ACW49" s="93"/>
      <c r="ACX49" s="100"/>
      <c r="ADF49" s="100"/>
      <c r="ADI49" s="102"/>
      <c r="ADJ49" s="102"/>
      <c r="ADK49" s="100"/>
      <c r="ADM49" s="85"/>
      <c r="ADO49" s="85"/>
      <c r="ADP49" s="84"/>
      <c r="ADQ49" s="109"/>
      <c r="ADR49" s="93"/>
      <c r="ADS49" s="100"/>
      <c r="AEA49" s="100"/>
      <c r="AED49" s="102"/>
      <c r="AEE49" s="102"/>
      <c r="AEF49" s="100"/>
      <c r="AEH49" s="85"/>
      <c r="AEJ49" s="85"/>
      <c r="AEK49" s="84"/>
      <c r="AEL49" s="109"/>
      <c r="AEM49" s="93"/>
      <c r="AEN49" s="100"/>
      <c r="AEV49" s="100"/>
      <c r="AEY49" s="102"/>
      <c r="AEZ49" s="102"/>
      <c r="AFA49" s="100"/>
      <c r="AFC49" s="85"/>
      <c r="AFE49" s="85"/>
      <c r="AFF49" s="84"/>
      <c r="AFG49" s="109"/>
      <c r="AFH49" s="93"/>
      <c r="AFI49" s="100"/>
      <c r="AFQ49" s="100"/>
      <c r="AFT49" s="102"/>
      <c r="AFU49" s="102"/>
      <c r="AFV49" s="100"/>
      <c r="AFX49" s="85"/>
      <c r="AFZ49" s="85"/>
      <c r="AGA49" s="84"/>
      <c r="AGB49" s="109"/>
      <c r="AGC49" s="93"/>
      <c r="AGD49" s="100"/>
      <c r="AGL49" s="100"/>
      <c r="AGO49" s="102"/>
      <c r="AGP49" s="102"/>
      <c r="AGQ49" s="100"/>
      <c r="AGS49" s="85"/>
      <c r="AGU49" s="85"/>
      <c r="AGV49" s="84"/>
      <c r="AGW49" s="109"/>
      <c r="AGX49" s="93"/>
      <c r="AGY49" s="100"/>
      <c r="AHG49" s="100"/>
      <c r="AHJ49" s="102"/>
      <c r="AHK49" s="102"/>
      <c r="AHL49" s="100"/>
      <c r="AHN49" s="85"/>
      <c r="AHP49" s="85"/>
      <c r="AHQ49" s="84"/>
      <c r="AHR49" s="109"/>
      <c r="AHS49" s="93"/>
      <c r="AHT49" s="100"/>
      <c r="AIB49" s="100"/>
      <c r="AIE49" s="102"/>
      <c r="AIF49" s="102"/>
      <c r="AIG49" s="100"/>
      <c r="AII49" s="85"/>
      <c r="AIK49" s="85"/>
      <c r="AIL49" s="84"/>
      <c r="AIM49" s="109"/>
      <c r="AIN49" s="93"/>
      <c r="AIO49" s="100"/>
      <c r="AIW49" s="100"/>
      <c r="AIZ49" s="102"/>
      <c r="AJA49" s="102"/>
      <c r="AJB49" s="100"/>
      <c r="AJD49" s="85"/>
      <c r="AJF49" s="85"/>
      <c r="AJG49" s="84"/>
      <c r="AJH49" s="109"/>
      <c r="AJI49" s="93"/>
      <c r="AJJ49" s="100"/>
      <c r="AJR49" s="100"/>
      <c r="AJU49" s="102"/>
      <c r="AJV49" s="102"/>
      <c r="AJW49" s="100"/>
      <c r="AJY49" s="85"/>
      <c r="AKA49" s="85"/>
      <c r="AKB49" s="84"/>
      <c r="AKC49" s="109"/>
      <c r="AKD49" s="93"/>
      <c r="AKE49" s="100"/>
      <c r="AKM49" s="100"/>
      <c r="AKP49" s="102"/>
      <c r="AKQ49" s="102"/>
      <c r="AKR49" s="100"/>
      <c r="AKT49" s="85"/>
      <c r="AKV49" s="85"/>
      <c r="AKW49" s="84"/>
      <c r="AKX49" s="109"/>
      <c r="AKY49" s="93"/>
      <c r="AKZ49" s="100"/>
      <c r="ALH49" s="100"/>
      <c r="ALK49" s="102"/>
      <c r="ALL49" s="102"/>
      <c r="ALM49" s="100"/>
      <c r="ALO49" s="85"/>
      <c r="ALQ49" s="85"/>
      <c r="ALR49" s="84"/>
      <c r="ALS49" s="109"/>
      <c r="ALT49" s="93"/>
      <c r="ALU49" s="100"/>
      <c r="AMC49" s="100"/>
      <c r="AMF49" s="102"/>
      <c r="AMG49" s="102"/>
      <c r="AMH49" s="100"/>
      <c r="AMJ49" s="85"/>
      <c r="AML49" s="85"/>
      <c r="AMM49" s="84"/>
      <c r="AMN49" s="109"/>
      <c r="AMO49" s="93"/>
      <c r="AMP49" s="100"/>
      <c r="AMX49" s="100"/>
      <c r="ANA49" s="102"/>
      <c r="ANB49" s="102"/>
      <c r="ANC49" s="100"/>
      <c r="ANE49" s="85"/>
      <c r="ANG49" s="85"/>
      <c r="ANH49" s="84"/>
      <c r="ANI49" s="109"/>
      <c r="ANJ49" s="93"/>
      <c r="ANK49" s="100"/>
      <c r="ANS49" s="100"/>
      <c r="ANV49" s="102"/>
      <c r="ANW49" s="102"/>
      <c r="ANX49" s="100"/>
      <c r="ANZ49" s="85"/>
      <c r="AOB49" s="85"/>
      <c r="AOC49" s="84"/>
      <c r="AOD49" s="109"/>
      <c r="AOE49" s="93"/>
      <c r="AOF49" s="100"/>
      <c r="AON49" s="100"/>
      <c r="AOQ49" s="102"/>
      <c r="AOR49" s="102"/>
      <c r="AOS49" s="100"/>
      <c r="AOU49" s="85"/>
      <c r="AOW49" s="85"/>
      <c r="AOX49" s="84"/>
      <c r="AOY49" s="109"/>
      <c r="AOZ49" s="93"/>
      <c r="APA49" s="100"/>
      <c r="API49" s="100"/>
      <c r="APL49" s="102"/>
      <c r="APM49" s="102"/>
      <c r="APN49" s="100"/>
      <c r="APP49" s="85"/>
      <c r="APR49" s="85"/>
      <c r="APS49" s="84"/>
      <c r="APT49" s="109"/>
      <c r="APU49" s="93"/>
      <c r="APV49" s="100"/>
      <c r="AQD49" s="100"/>
      <c r="AQG49" s="102"/>
      <c r="AQH49" s="102"/>
      <c r="AQI49" s="100"/>
      <c r="AQK49" s="85"/>
      <c r="AQM49" s="85"/>
      <c r="AQN49" s="84"/>
      <c r="AQO49" s="109"/>
      <c r="AQP49" s="93"/>
      <c r="AQQ49" s="100"/>
      <c r="AQY49" s="100"/>
      <c r="ARB49" s="102"/>
      <c r="ARC49" s="102"/>
      <c r="ARD49" s="100"/>
      <c r="ARF49" s="85"/>
      <c r="ARH49" s="85"/>
      <c r="ARI49" s="84"/>
      <c r="ARJ49" s="109"/>
      <c r="ARK49" s="93"/>
      <c r="ARL49" s="100"/>
      <c r="ART49" s="100"/>
      <c r="ARW49" s="102"/>
      <c r="ARX49" s="102"/>
      <c r="ARY49" s="100"/>
      <c r="ASA49" s="85"/>
      <c r="ASC49" s="85"/>
      <c r="ASD49" s="84"/>
      <c r="ASE49" s="109"/>
      <c r="ASF49" s="93"/>
      <c r="ASG49" s="100"/>
      <c r="ASO49" s="100"/>
      <c r="ASR49" s="102"/>
      <c r="ASS49" s="102"/>
      <c r="AST49" s="100"/>
      <c r="ASV49" s="85"/>
      <c r="ASX49" s="85"/>
      <c r="ASY49" s="84"/>
      <c r="ASZ49" s="109"/>
      <c r="ATA49" s="93"/>
      <c r="ATB49" s="100"/>
      <c r="ATJ49" s="100"/>
      <c r="ATM49" s="102"/>
      <c r="ATN49" s="102"/>
      <c r="ATO49" s="100"/>
      <c r="ATQ49" s="85"/>
      <c r="ATS49" s="85"/>
      <c r="ATT49" s="84"/>
      <c r="ATU49" s="109"/>
      <c r="ATV49" s="93"/>
      <c r="ATW49" s="100"/>
      <c r="AUE49" s="100"/>
      <c r="AUH49" s="102"/>
      <c r="AUI49" s="102"/>
      <c r="AUJ49" s="100"/>
      <c r="AUL49" s="85"/>
      <c r="AUN49" s="85"/>
      <c r="AUO49" s="84"/>
      <c r="AUP49" s="109"/>
      <c r="AUQ49" s="93"/>
      <c r="AUR49" s="100"/>
      <c r="AUZ49" s="100"/>
      <c r="AVC49" s="102"/>
      <c r="AVD49" s="102"/>
      <c r="AVE49" s="100"/>
      <c r="AVG49" s="85"/>
      <c r="AVI49" s="85"/>
      <c r="AVJ49" s="84"/>
      <c r="AVK49" s="109"/>
      <c r="AVL49" s="93"/>
      <c r="AVM49" s="100"/>
      <c r="AVU49" s="100"/>
      <c r="AVX49" s="102"/>
      <c r="AVY49" s="102"/>
      <c r="AVZ49" s="100"/>
      <c r="AWB49" s="85"/>
      <c r="AWD49" s="85"/>
      <c r="AWE49" s="84"/>
      <c r="AWF49" s="109"/>
      <c r="AWG49" s="93"/>
      <c r="AWH49" s="100"/>
      <c r="AWP49" s="100"/>
      <c r="AWS49" s="102"/>
      <c r="AWT49" s="102"/>
      <c r="AWU49" s="100"/>
      <c r="AWW49" s="85"/>
      <c r="AWY49" s="85"/>
      <c r="AWZ49" s="84"/>
      <c r="AXA49" s="109"/>
      <c r="AXB49" s="93"/>
      <c r="AXC49" s="100"/>
      <c r="AXK49" s="100"/>
      <c r="AXN49" s="102"/>
      <c r="AXO49" s="102"/>
      <c r="AXP49" s="100"/>
      <c r="AXR49" s="85"/>
      <c r="AXT49" s="85"/>
      <c r="AXU49" s="84"/>
      <c r="AXV49" s="109"/>
      <c r="AXW49" s="93"/>
      <c r="AXX49" s="100"/>
      <c r="AYF49" s="100"/>
      <c r="AYI49" s="102"/>
      <c r="AYJ49" s="102"/>
      <c r="AYK49" s="100"/>
      <c r="AYM49" s="85"/>
      <c r="AYO49" s="85"/>
      <c r="AYP49" s="84"/>
      <c r="AYQ49" s="109"/>
      <c r="AYR49" s="93"/>
      <c r="AYS49" s="100"/>
      <c r="AZA49" s="100"/>
      <c r="AZD49" s="102"/>
      <c r="AZE49" s="102"/>
      <c r="AZF49" s="100"/>
      <c r="AZH49" s="85"/>
      <c r="AZJ49" s="85"/>
      <c r="AZK49" s="84"/>
      <c r="AZL49" s="109"/>
      <c r="AZM49" s="93"/>
      <c r="AZN49" s="100"/>
      <c r="AZV49" s="100"/>
      <c r="AZY49" s="102"/>
      <c r="AZZ49" s="102"/>
      <c r="BAA49" s="100"/>
      <c r="BAC49" s="85"/>
      <c r="BAE49" s="85"/>
      <c r="BAF49" s="84"/>
      <c r="BAG49" s="109"/>
      <c r="BAH49" s="93"/>
      <c r="BAI49" s="100"/>
      <c r="BAQ49" s="100"/>
      <c r="BAT49" s="102"/>
      <c r="BAU49" s="102"/>
      <c r="BAV49" s="100"/>
      <c r="BAX49" s="85"/>
      <c r="BAZ49" s="85"/>
      <c r="BBA49" s="84"/>
      <c r="BBB49" s="109"/>
      <c r="BBC49" s="93"/>
      <c r="BBD49" s="100"/>
      <c r="BBL49" s="100"/>
      <c r="BBO49" s="102"/>
      <c r="BBP49" s="102"/>
      <c r="BBQ49" s="100"/>
      <c r="BBS49" s="85"/>
      <c r="BBU49" s="85"/>
      <c r="BBV49" s="84"/>
      <c r="BBW49" s="109"/>
      <c r="BBX49" s="93"/>
      <c r="BBY49" s="100"/>
      <c r="BCG49" s="100"/>
      <c r="BCJ49" s="102"/>
      <c r="BCK49" s="102"/>
      <c r="BCL49" s="100"/>
      <c r="BCN49" s="85"/>
      <c r="BCP49" s="85"/>
      <c r="BCQ49" s="84"/>
      <c r="BCR49" s="109"/>
      <c r="BCS49" s="93"/>
      <c r="BCT49" s="100"/>
      <c r="BDB49" s="100"/>
      <c r="BDE49" s="102"/>
      <c r="BDF49" s="102"/>
      <c r="BDG49" s="100"/>
      <c r="BDI49" s="85"/>
      <c r="BDK49" s="85"/>
      <c r="BDL49" s="84"/>
      <c r="BDM49" s="109"/>
      <c r="BDN49" s="93"/>
      <c r="BDO49" s="100"/>
      <c r="BDW49" s="100"/>
      <c r="BDZ49" s="102"/>
      <c r="BEA49" s="102"/>
      <c r="BEB49" s="100"/>
      <c r="BED49" s="85"/>
      <c r="BEF49" s="85"/>
      <c r="BEG49" s="84"/>
      <c r="BEH49" s="109"/>
      <c r="BEI49" s="93"/>
      <c r="BEJ49" s="100"/>
      <c r="BER49" s="100"/>
      <c r="BEU49" s="102"/>
      <c r="BEV49" s="102"/>
      <c r="BEW49" s="100"/>
      <c r="BEY49" s="85"/>
      <c r="BFA49" s="85"/>
      <c r="BFB49" s="84"/>
      <c r="BFC49" s="109"/>
      <c r="BFD49" s="93"/>
      <c r="BFE49" s="100"/>
      <c r="BFM49" s="100"/>
      <c r="BFP49" s="102"/>
      <c r="BFQ49" s="102"/>
      <c r="BFR49" s="100"/>
      <c r="BFT49" s="85"/>
      <c r="BFV49" s="85"/>
      <c r="BFW49" s="84"/>
      <c r="BFX49" s="109"/>
      <c r="BFY49" s="93"/>
      <c r="BFZ49" s="100"/>
      <c r="BGH49" s="100"/>
      <c r="BGK49" s="102"/>
      <c r="BGL49" s="102"/>
      <c r="BGM49" s="100"/>
      <c r="BGO49" s="85"/>
      <c r="BGQ49" s="85"/>
      <c r="BGR49" s="84"/>
      <c r="BGS49" s="109"/>
      <c r="BGT49" s="93"/>
      <c r="BGU49" s="100"/>
      <c r="BHC49" s="100"/>
      <c r="BHF49" s="102"/>
      <c r="BHG49" s="102"/>
      <c r="BHH49" s="100"/>
      <c r="BHJ49" s="85"/>
      <c r="BHL49" s="85"/>
      <c r="BHM49" s="84"/>
      <c r="BHN49" s="109"/>
      <c r="BHO49" s="93"/>
      <c r="BHP49" s="100"/>
      <c r="BHX49" s="100"/>
      <c r="BIA49" s="102"/>
      <c r="BIB49" s="102"/>
      <c r="BIC49" s="100"/>
      <c r="BIE49" s="85"/>
      <c r="BIG49" s="85"/>
      <c r="BIH49" s="84"/>
      <c r="BII49" s="109"/>
      <c r="BIJ49" s="93"/>
      <c r="BIK49" s="100"/>
      <c r="BIS49" s="100"/>
      <c r="BIV49" s="102"/>
      <c r="BIW49" s="102"/>
      <c r="BIX49" s="100"/>
      <c r="BIZ49" s="85"/>
      <c r="BJB49" s="85"/>
      <c r="BJC49" s="84"/>
      <c r="BJD49" s="109"/>
      <c r="BJE49" s="93"/>
      <c r="BJF49" s="100"/>
      <c r="BJN49" s="100"/>
      <c r="BJQ49" s="102"/>
      <c r="BJR49" s="102"/>
      <c r="BJS49" s="100"/>
      <c r="BJU49" s="85"/>
      <c r="BJW49" s="85"/>
      <c r="BJX49" s="84"/>
      <c r="BJY49" s="109"/>
      <c r="BJZ49" s="93"/>
      <c r="BKA49" s="100"/>
      <c r="BKI49" s="100"/>
      <c r="BKL49" s="102"/>
      <c r="BKM49" s="102"/>
      <c r="BKN49" s="100"/>
      <c r="BKP49" s="85"/>
      <c r="BKR49" s="85"/>
      <c r="BKS49" s="84"/>
      <c r="BKT49" s="109"/>
      <c r="BKU49" s="93"/>
      <c r="BKV49" s="100"/>
      <c r="BLD49" s="100"/>
      <c r="BLG49" s="102"/>
      <c r="BLH49" s="102"/>
      <c r="BLI49" s="100"/>
      <c r="BLK49" s="85"/>
      <c r="BLM49" s="85"/>
      <c r="BLN49" s="84"/>
      <c r="BLO49" s="109"/>
      <c r="BLP49" s="93"/>
      <c r="BLQ49" s="100"/>
      <c r="BLY49" s="100"/>
      <c r="BMB49" s="102"/>
      <c r="BMC49" s="102"/>
      <c r="BMD49" s="100"/>
      <c r="BMF49" s="85"/>
      <c r="BMH49" s="85"/>
      <c r="BMI49" s="84"/>
      <c r="BMJ49" s="109"/>
      <c r="BMK49" s="93"/>
      <c r="BML49" s="100"/>
      <c r="BMT49" s="100"/>
      <c r="BMW49" s="102"/>
      <c r="BMX49" s="102"/>
      <c r="BMY49" s="100"/>
      <c r="BNA49" s="85"/>
      <c r="BNC49" s="85"/>
      <c r="BND49" s="84"/>
      <c r="BNE49" s="109"/>
      <c r="BNF49" s="93"/>
      <c r="BNG49" s="100"/>
      <c r="BNO49" s="100"/>
      <c r="BNR49" s="102"/>
      <c r="BNS49" s="102"/>
      <c r="BNT49" s="100"/>
      <c r="BNV49" s="85"/>
      <c r="BNX49" s="85"/>
      <c r="BNY49" s="84"/>
      <c r="BNZ49" s="109"/>
      <c r="BOA49" s="93"/>
      <c r="BOB49" s="100"/>
      <c r="BOJ49" s="100"/>
      <c r="BOM49" s="102"/>
      <c r="BON49" s="102"/>
      <c r="BOO49" s="100"/>
      <c r="BOQ49" s="85"/>
      <c r="BOS49" s="85"/>
      <c r="BOT49" s="84"/>
      <c r="BOU49" s="109"/>
      <c r="BOV49" s="93"/>
      <c r="BOW49" s="100"/>
      <c r="BPE49" s="100"/>
      <c r="BPH49" s="102"/>
      <c r="BPI49" s="102"/>
      <c r="BPJ49" s="100"/>
      <c r="BPL49" s="85"/>
      <c r="BPN49" s="85"/>
      <c r="BPO49" s="84"/>
      <c r="BPP49" s="109"/>
      <c r="BPQ49" s="93"/>
      <c r="BPR49" s="100"/>
      <c r="BPZ49" s="100"/>
      <c r="BQC49" s="102"/>
      <c r="BQD49" s="102"/>
      <c r="BQE49" s="100"/>
      <c r="BQG49" s="85"/>
      <c r="BQI49" s="85"/>
      <c r="BQJ49" s="84"/>
      <c r="BQK49" s="109"/>
      <c r="BQL49" s="93"/>
      <c r="BQM49" s="100"/>
      <c r="BQU49" s="100"/>
      <c r="BQX49" s="102"/>
      <c r="BQY49" s="102"/>
      <c r="BQZ49" s="100"/>
      <c r="BRB49" s="85"/>
      <c r="BRD49" s="85"/>
      <c r="BRE49" s="84"/>
      <c r="BRF49" s="109"/>
      <c r="BRG49" s="93"/>
      <c r="BRH49" s="100"/>
      <c r="BRP49" s="100"/>
      <c r="BRS49" s="102"/>
      <c r="BRT49" s="102"/>
      <c r="BRU49" s="100"/>
      <c r="BRW49" s="85"/>
      <c r="BRY49" s="85"/>
      <c r="BRZ49" s="84"/>
      <c r="BSA49" s="109"/>
      <c r="BSB49" s="93"/>
      <c r="BSC49" s="100"/>
      <c r="BSK49" s="100"/>
      <c r="BSN49" s="102"/>
      <c r="BSO49" s="102"/>
      <c r="BSP49" s="100"/>
      <c r="BSR49" s="85"/>
      <c r="BST49" s="85"/>
      <c r="BSU49" s="84"/>
      <c r="BSV49" s="109"/>
      <c r="BSW49" s="93"/>
      <c r="BSX49" s="100"/>
      <c r="BTF49" s="100"/>
      <c r="BTI49" s="102"/>
      <c r="BTJ49" s="102"/>
      <c r="BTK49" s="100"/>
      <c r="BTM49" s="85"/>
      <c r="BTO49" s="85"/>
      <c r="BTP49" s="84"/>
      <c r="BTQ49" s="109"/>
      <c r="BTR49" s="93"/>
      <c r="BTS49" s="100"/>
      <c r="BUA49" s="100"/>
      <c r="BUD49" s="102"/>
      <c r="BUE49" s="102"/>
      <c r="BUF49" s="100"/>
      <c r="BUH49" s="85"/>
      <c r="BUJ49" s="85"/>
      <c r="BUK49" s="84"/>
      <c r="BUL49" s="109"/>
      <c r="BUM49" s="93"/>
      <c r="BUN49" s="100"/>
      <c r="BUV49" s="100"/>
      <c r="BUY49" s="102"/>
      <c r="BUZ49" s="102"/>
      <c r="BVA49" s="100"/>
      <c r="BVC49" s="85"/>
      <c r="BVE49" s="85"/>
      <c r="BVF49" s="84"/>
      <c r="BVG49" s="109"/>
      <c r="BVH49" s="93"/>
      <c r="BVI49" s="100"/>
      <c r="BVQ49" s="100"/>
      <c r="BVT49" s="102"/>
      <c r="BVU49" s="102"/>
      <c r="BVV49" s="100"/>
      <c r="BVX49" s="85"/>
      <c r="BVZ49" s="85"/>
      <c r="BWA49" s="84"/>
      <c r="BWB49" s="109"/>
      <c r="BWC49" s="93"/>
      <c r="BWD49" s="100"/>
      <c r="BWL49" s="100"/>
      <c r="BWO49" s="102"/>
      <c r="BWP49" s="102"/>
      <c r="BWQ49" s="100"/>
      <c r="BWS49" s="85"/>
      <c r="BWU49" s="85"/>
      <c r="BWV49" s="84"/>
      <c r="BWW49" s="109"/>
      <c r="BWX49" s="93"/>
      <c r="BWY49" s="100"/>
      <c r="BXG49" s="100"/>
      <c r="BXJ49" s="102"/>
      <c r="BXK49" s="102"/>
      <c r="BXL49" s="100"/>
      <c r="BXN49" s="85"/>
      <c r="BXP49" s="85"/>
      <c r="BXQ49" s="84"/>
      <c r="BXR49" s="109"/>
      <c r="BXS49" s="93"/>
      <c r="BXT49" s="100"/>
      <c r="BYB49" s="100"/>
      <c r="BYE49" s="102"/>
      <c r="BYF49" s="102"/>
      <c r="BYG49" s="100"/>
      <c r="BYI49" s="85"/>
      <c r="BYK49" s="85"/>
      <c r="BYL49" s="84"/>
      <c r="BYM49" s="109"/>
      <c r="BYN49" s="93"/>
      <c r="BYO49" s="100"/>
      <c r="BYW49" s="100"/>
      <c r="BYZ49" s="102"/>
      <c r="BZA49" s="102"/>
      <c r="BZB49" s="100"/>
      <c r="BZD49" s="85"/>
      <c r="BZF49" s="85"/>
      <c r="BZG49" s="84"/>
      <c r="BZH49" s="109"/>
      <c r="BZI49" s="93"/>
      <c r="BZJ49" s="100"/>
      <c r="BZR49" s="100"/>
      <c r="BZU49" s="102"/>
      <c r="BZV49" s="102"/>
      <c r="BZW49" s="100"/>
      <c r="BZY49" s="85"/>
      <c r="CAA49" s="85"/>
      <c r="CAB49" s="84"/>
      <c r="CAC49" s="109"/>
      <c r="CAD49" s="93"/>
      <c r="CAE49" s="100"/>
      <c r="CAM49" s="100"/>
      <c r="CAP49" s="102"/>
      <c r="CAQ49" s="102"/>
      <c r="CAR49" s="100"/>
      <c r="CAT49" s="85"/>
      <c r="CAV49" s="85"/>
      <c r="CAW49" s="84"/>
      <c r="CAX49" s="109"/>
      <c r="CAY49" s="93"/>
      <c r="CAZ49" s="100"/>
      <c r="CBH49" s="100"/>
      <c r="CBK49" s="102"/>
      <c r="CBL49" s="102"/>
      <c r="CBM49" s="100"/>
      <c r="CBO49" s="85"/>
      <c r="CBQ49" s="85"/>
      <c r="CBR49" s="84"/>
      <c r="CBS49" s="109"/>
      <c r="CBT49" s="93"/>
      <c r="CBU49" s="100"/>
      <c r="CCC49" s="100"/>
      <c r="CCF49" s="102"/>
      <c r="CCG49" s="102"/>
      <c r="CCH49" s="100"/>
      <c r="CCJ49" s="85"/>
      <c r="CCL49" s="85"/>
      <c r="CCM49" s="84"/>
      <c r="CCN49" s="109"/>
      <c r="CCO49" s="93"/>
      <c r="CCP49" s="100"/>
      <c r="CCX49" s="100"/>
      <c r="CDA49" s="102"/>
      <c r="CDB49" s="102"/>
      <c r="CDC49" s="100"/>
      <c r="CDE49" s="85"/>
      <c r="CDG49" s="85"/>
      <c r="CDH49" s="84"/>
      <c r="CDI49" s="109"/>
      <c r="CDJ49" s="93"/>
      <c r="CDK49" s="100"/>
      <c r="CDS49" s="100"/>
      <c r="CDV49" s="102"/>
      <c r="CDW49" s="102"/>
      <c r="CDX49" s="100"/>
      <c r="CDZ49" s="85"/>
      <c r="CEB49" s="85"/>
      <c r="CEC49" s="84"/>
      <c r="CED49" s="109"/>
      <c r="CEE49" s="93"/>
      <c r="CEF49" s="100"/>
      <c r="CEN49" s="100"/>
      <c r="CEQ49" s="102"/>
      <c r="CER49" s="102"/>
      <c r="CES49" s="100"/>
      <c r="CEU49" s="85"/>
      <c r="CEW49" s="85"/>
      <c r="CEX49" s="84"/>
      <c r="CEY49" s="109"/>
      <c r="CEZ49" s="93"/>
      <c r="CFA49" s="100"/>
      <c r="CFI49" s="100"/>
      <c r="CFL49" s="102"/>
      <c r="CFM49" s="102"/>
      <c r="CFN49" s="100"/>
      <c r="CFP49" s="85"/>
      <c r="CFR49" s="85"/>
      <c r="CFS49" s="84"/>
      <c r="CFT49" s="109"/>
      <c r="CFU49" s="93"/>
      <c r="CFV49" s="100"/>
      <c r="CGD49" s="100"/>
      <c r="CGG49" s="102"/>
      <c r="CGH49" s="102"/>
      <c r="CGI49" s="100"/>
      <c r="CGK49" s="85"/>
      <c r="CGM49" s="85"/>
      <c r="CGN49" s="84"/>
      <c r="CGO49" s="109"/>
      <c r="CGP49" s="93"/>
      <c r="CGQ49" s="100"/>
      <c r="CGY49" s="100"/>
      <c r="CHB49" s="102"/>
      <c r="CHC49" s="102"/>
      <c r="CHD49" s="100"/>
      <c r="CHF49" s="85"/>
      <c r="CHH49" s="85"/>
      <c r="CHI49" s="84"/>
      <c r="CHJ49" s="109"/>
      <c r="CHK49" s="93"/>
      <c r="CHL49" s="100"/>
      <c r="CHT49" s="100"/>
      <c r="CHW49" s="102"/>
      <c r="CHX49" s="102"/>
      <c r="CHY49" s="100"/>
      <c r="CIA49" s="85"/>
      <c r="CIC49" s="85"/>
      <c r="CID49" s="84"/>
      <c r="CIE49" s="109"/>
      <c r="CIF49" s="93"/>
      <c r="CIG49" s="100"/>
      <c r="CIO49" s="100"/>
      <c r="CIR49" s="102"/>
      <c r="CIS49" s="102"/>
      <c r="CIT49" s="100"/>
      <c r="CIV49" s="85"/>
      <c r="CIX49" s="85"/>
      <c r="CIY49" s="84"/>
      <c r="CIZ49" s="109"/>
      <c r="CJA49" s="93"/>
      <c r="CJB49" s="100"/>
      <c r="CJJ49" s="100"/>
      <c r="CJM49" s="102"/>
      <c r="CJN49" s="102"/>
      <c r="CJO49" s="100"/>
      <c r="CJQ49" s="85"/>
      <c r="CJS49" s="85"/>
      <c r="CJT49" s="84"/>
      <c r="CJU49" s="109"/>
      <c r="CJV49" s="93"/>
      <c r="CJW49" s="100"/>
      <c r="CKE49" s="100"/>
      <c r="CKH49" s="102"/>
      <c r="CKI49" s="102"/>
      <c r="CKJ49" s="100"/>
      <c r="CKL49" s="85"/>
      <c r="CKN49" s="85"/>
      <c r="CKO49" s="84"/>
      <c r="CKP49" s="109"/>
      <c r="CKQ49" s="93"/>
      <c r="CKR49" s="100"/>
      <c r="CKZ49" s="100"/>
      <c r="CLC49" s="102"/>
      <c r="CLD49" s="102"/>
      <c r="CLE49" s="100"/>
      <c r="CLG49" s="85"/>
      <c r="CLI49" s="85"/>
      <c r="CLJ49" s="84"/>
      <c r="CLK49" s="109"/>
      <c r="CLL49" s="93"/>
      <c r="CLM49" s="100"/>
      <c r="CLU49" s="100"/>
      <c r="CLX49" s="102"/>
      <c r="CLY49" s="102"/>
      <c r="CLZ49" s="100"/>
      <c r="CMB49" s="85"/>
      <c r="CMD49" s="85"/>
      <c r="CME49" s="84"/>
      <c r="CMF49" s="109"/>
      <c r="CMG49" s="93"/>
      <c r="CMH49" s="100"/>
      <c r="CMP49" s="100"/>
      <c r="CMS49" s="102"/>
      <c r="CMT49" s="102"/>
      <c r="CMU49" s="100"/>
      <c r="CMW49" s="85"/>
      <c r="CMY49" s="85"/>
      <c r="CMZ49" s="84"/>
      <c r="CNA49" s="109"/>
      <c r="CNB49" s="93"/>
      <c r="CNC49" s="100"/>
      <c r="CNK49" s="100"/>
      <c r="CNN49" s="102"/>
      <c r="CNO49" s="102"/>
      <c r="CNP49" s="100"/>
      <c r="CNR49" s="85"/>
      <c r="CNT49" s="85"/>
      <c r="CNU49" s="84"/>
      <c r="CNV49" s="109"/>
      <c r="CNW49" s="93"/>
      <c r="CNX49" s="100"/>
      <c r="COF49" s="100"/>
      <c r="COI49" s="102"/>
      <c r="COJ49" s="102"/>
      <c r="COK49" s="100"/>
      <c r="COM49" s="85"/>
      <c r="COO49" s="85"/>
      <c r="COP49" s="84"/>
      <c r="COQ49" s="109"/>
      <c r="COR49" s="93"/>
      <c r="COS49" s="100"/>
      <c r="CPA49" s="100"/>
      <c r="CPD49" s="102"/>
      <c r="CPE49" s="102"/>
      <c r="CPF49" s="100"/>
      <c r="CPH49" s="85"/>
      <c r="CPJ49" s="85"/>
      <c r="CPK49" s="84"/>
      <c r="CPL49" s="109"/>
      <c r="CPM49" s="93"/>
      <c r="CPN49" s="100"/>
      <c r="CPV49" s="100"/>
      <c r="CPY49" s="102"/>
      <c r="CPZ49" s="102"/>
      <c r="CQA49" s="100"/>
      <c r="CQC49" s="85"/>
      <c r="CQE49" s="85"/>
      <c r="CQF49" s="84"/>
      <c r="CQG49" s="109"/>
      <c r="CQH49" s="93"/>
      <c r="CQI49" s="100"/>
      <c r="CQQ49" s="100"/>
      <c r="CQT49" s="102"/>
      <c r="CQU49" s="102"/>
      <c r="CQV49" s="100"/>
      <c r="CQX49" s="85"/>
      <c r="CQZ49" s="85"/>
      <c r="CRA49" s="84"/>
      <c r="CRB49" s="109"/>
      <c r="CRC49" s="93"/>
      <c r="CRD49" s="100"/>
      <c r="CRL49" s="100"/>
      <c r="CRO49" s="102"/>
      <c r="CRP49" s="102"/>
      <c r="CRQ49" s="100"/>
      <c r="CRS49" s="85"/>
      <c r="CRU49" s="85"/>
      <c r="CRV49" s="84"/>
      <c r="CRW49" s="109"/>
      <c r="CRX49" s="93"/>
      <c r="CRY49" s="100"/>
      <c r="CSG49" s="100"/>
      <c r="CSJ49" s="102"/>
      <c r="CSK49" s="102"/>
      <c r="CSL49" s="100"/>
      <c r="CSN49" s="85"/>
      <c r="CSP49" s="85"/>
      <c r="CSQ49" s="84"/>
      <c r="CSR49" s="109"/>
      <c r="CSS49" s="93"/>
      <c r="CST49" s="100"/>
      <c r="CTB49" s="100"/>
      <c r="CTE49" s="102"/>
      <c r="CTF49" s="102"/>
      <c r="CTG49" s="100"/>
      <c r="CTI49" s="85"/>
      <c r="CTK49" s="85"/>
      <c r="CTL49" s="84"/>
      <c r="CTM49" s="109"/>
      <c r="CTN49" s="93"/>
      <c r="CTO49" s="100"/>
      <c r="CTW49" s="100"/>
      <c r="CTZ49" s="102"/>
      <c r="CUA49" s="102"/>
      <c r="CUB49" s="100"/>
      <c r="CUD49" s="85"/>
      <c r="CUF49" s="85"/>
      <c r="CUG49" s="84"/>
      <c r="CUH49" s="109"/>
      <c r="CUI49" s="93"/>
      <c r="CUJ49" s="100"/>
      <c r="CUR49" s="100"/>
      <c r="CUU49" s="102"/>
      <c r="CUV49" s="102"/>
      <c r="CUW49" s="100"/>
      <c r="CUY49" s="85"/>
      <c r="CVA49" s="85"/>
      <c r="CVB49" s="84"/>
      <c r="CVC49" s="109"/>
      <c r="CVD49" s="93"/>
      <c r="CVE49" s="100"/>
      <c r="CVM49" s="100"/>
      <c r="CVP49" s="102"/>
      <c r="CVQ49" s="102"/>
      <c r="CVR49" s="100"/>
      <c r="CVT49" s="85"/>
      <c r="CVV49" s="85"/>
      <c r="CVW49" s="84"/>
      <c r="CVX49" s="109"/>
      <c r="CVY49" s="93"/>
      <c r="CVZ49" s="100"/>
      <c r="CWH49" s="100"/>
      <c r="CWK49" s="102"/>
      <c r="CWL49" s="102"/>
      <c r="CWM49" s="100"/>
      <c r="CWO49" s="85"/>
      <c r="CWQ49" s="85"/>
      <c r="CWR49" s="84"/>
      <c r="CWS49" s="109"/>
      <c r="CWT49" s="93"/>
      <c r="CWU49" s="100"/>
      <c r="CXC49" s="100"/>
      <c r="CXF49" s="102"/>
      <c r="CXG49" s="102"/>
      <c r="CXH49" s="100"/>
      <c r="CXJ49" s="85"/>
      <c r="CXL49" s="85"/>
      <c r="CXM49" s="84"/>
      <c r="CXN49" s="109"/>
      <c r="CXO49" s="93"/>
      <c r="CXP49" s="100"/>
      <c r="CXX49" s="100"/>
      <c r="CYA49" s="102"/>
      <c r="CYB49" s="102"/>
      <c r="CYC49" s="100"/>
      <c r="CYE49" s="85"/>
      <c r="CYG49" s="85"/>
      <c r="CYH49" s="84"/>
      <c r="CYI49" s="109"/>
      <c r="CYJ49" s="93"/>
      <c r="CYK49" s="100"/>
      <c r="CYS49" s="100"/>
      <c r="CYV49" s="102"/>
      <c r="CYW49" s="102"/>
      <c r="CYX49" s="100"/>
      <c r="CYZ49" s="85"/>
      <c r="CZB49" s="85"/>
      <c r="CZC49" s="84"/>
      <c r="CZD49" s="109"/>
      <c r="CZE49" s="93"/>
      <c r="CZF49" s="100"/>
      <c r="CZN49" s="100"/>
      <c r="CZQ49" s="102"/>
      <c r="CZR49" s="102"/>
      <c r="CZS49" s="100"/>
      <c r="CZU49" s="85"/>
      <c r="CZW49" s="85"/>
      <c r="CZX49" s="84"/>
      <c r="CZY49" s="109"/>
      <c r="CZZ49" s="93"/>
      <c r="DAA49" s="100"/>
      <c r="DAI49" s="100"/>
      <c r="DAL49" s="102"/>
      <c r="DAM49" s="102"/>
      <c r="DAN49" s="100"/>
      <c r="DAP49" s="85"/>
      <c r="DAR49" s="85"/>
      <c r="DAS49" s="84"/>
      <c r="DAT49" s="109"/>
      <c r="DAU49" s="93"/>
      <c r="DAV49" s="100"/>
      <c r="DBD49" s="100"/>
      <c r="DBG49" s="102"/>
      <c r="DBH49" s="102"/>
      <c r="DBI49" s="100"/>
      <c r="DBK49" s="85"/>
      <c r="DBM49" s="85"/>
      <c r="DBN49" s="84"/>
      <c r="DBO49" s="109"/>
      <c r="DBP49" s="93"/>
      <c r="DBQ49" s="100"/>
      <c r="DBY49" s="100"/>
      <c r="DCB49" s="102"/>
      <c r="DCC49" s="102"/>
      <c r="DCD49" s="100"/>
      <c r="DCF49" s="85"/>
      <c r="DCH49" s="85"/>
      <c r="DCI49" s="84"/>
      <c r="DCJ49" s="109"/>
      <c r="DCK49" s="93"/>
      <c r="DCL49" s="100"/>
      <c r="DCT49" s="100"/>
      <c r="DCW49" s="102"/>
      <c r="DCX49" s="102"/>
      <c r="DCY49" s="100"/>
      <c r="DDA49" s="85"/>
      <c r="DDC49" s="85"/>
      <c r="DDD49" s="84"/>
      <c r="DDE49" s="109"/>
      <c r="DDF49" s="93"/>
      <c r="DDG49" s="100"/>
      <c r="DDO49" s="100"/>
      <c r="DDR49" s="102"/>
      <c r="DDS49" s="102"/>
      <c r="DDT49" s="100"/>
      <c r="DDV49" s="85"/>
      <c r="DDX49" s="85"/>
      <c r="DDY49" s="84"/>
      <c r="DDZ49" s="109"/>
      <c r="DEA49" s="93"/>
      <c r="DEB49" s="100"/>
      <c r="DEJ49" s="100"/>
      <c r="DEM49" s="102"/>
      <c r="DEN49" s="102"/>
      <c r="DEO49" s="100"/>
      <c r="DEQ49" s="85"/>
      <c r="DES49" s="85"/>
      <c r="DET49" s="84"/>
      <c r="DEU49" s="109"/>
      <c r="DEV49" s="93"/>
      <c r="DEW49" s="100"/>
      <c r="DFE49" s="100"/>
      <c r="DFH49" s="102"/>
      <c r="DFI49" s="102"/>
      <c r="DFJ49" s="100"/>
      <c r="DFL49" s="85"/>
      <c r="DFN49" s="85"/>
      <c r="DFO49" s="84"/>
      <c r="DFP49" s="109"/>
      <c r="DFQ49" s="93"/>
      <c r="DFR49" s="100"/>
      <c r="DFZ49" s="100"/>
      <c r="DGC49" s="102"/>
      <c r="DGD49" s="102"/>
      <c r="DGE49" s="100"/>
      <c r="DGG49" s="85"/>
      <c r="DGI49" s="85"/>
      <c r="DGJ49" s="84"/>
      <c r="DGK49" s="109"/>
      <c r="DGL49" s="93"/>
      <c r="DGM49" s="100"/>
      <c r="DGU49" s="100"/>
      <c r="DGX49" s="102"/>
      <c r="DGY49" s="102"/>
      <c r="DGZ49" s="100"/>
      <c r="DHB49" s="85"/>
      <c r="DHD49" s="85"/>
      <c r="DHE49" s="84"/>
      <c r="DHF49" s="109"/>
      <c r="DHG49" s="93"/>
      <c r="DHH49" s="100"/>
      <c r="DHP49" s="100"/>
      <c r="DHS49" s="102"/>
      <c r="DHT49" s="102"/>
      <c r="DHU49" s="100"/>
      <c r="DHW49" s="85"/>
      <c r="DHY49" s="85"/>
      <c r="DHZ49" s="84"/>
      <c r="DIA49" s="109"/>
      <c r="DIB49" s="93"/>
      <c r="DIC49" s="100"/>
      <c r="DIK49" s="100"/>
      <c r="DIN49" s="102"/>
      <c r="DIO49" s="102"/>
      <c r="DIP49" s="100"/>
      <c r="DIR49" s="85"/>
      <c r="DIT49" s="85"/>
      <c r="DIU49" s="84"/>
      <c r="DIV49" s="109"/>
      <c r="DIW49" s="93"/>
      <c r="DIX49" s="100"/>
      <c r="DJF49" s="100"/>
      <c r="DJI49" s="102"/>
      <c r="DJJ49" s="102"/>
      <c r="DJK49" s="100"/>
      <c r="DJM49" s="85"/>
      <c r="DJO49" s="85"/>
      <c r="DJP49" s="84"/>
      <c r="DJQ49" s="109"/>
      <c r="DJR49" s="93"/>
      <c r="DJS49" s="100"/>
      <c r="DKA49" s="100"/>
      <c r="DKD49" s="102"/>
      <c r="DKE49" s="102"/>
      <c r="DKF49" s="100"/>
      <c r="DKH49" s="85"/>
      <c r="DKJ49" s="85"/>
      <c r="DKK49" s="84"/>
      <c r="DKL49" s="109"/>
      <c r="DKM49" s="93"/>
      <c r="DKN49" s="100"/>
      <c r="DKV49" s="100"/>
      <c r="DKY49" s="102"/>
      <c r="DKZ49" s="102"/>
      <c r="DLA49" s="100"/>
      <c r="DLC49" s="85"/>
      <c r="DLE49" s="85"/>
      <c r="DLF49" s="84"/>
      <c r="DLG49" s="109"/>
      <c r="DLH49" s="93"/>
      <c r="DLI49" s="100"/>
      <c r="DLQ49" s="100"/>
      <c r="DLT49" s="102"/>
      <c r="DLU49" s="102"/>
      <c r="DLV49" s="100"/>
      <c r="DLX49" s="85"/>
      <c r="DLZ49" s="85"/>
      <c r="DMA49" s="84"/>
      <c r="DMB49" s="109"/>
      <c r="DMC49" s="93"/>
      <c r="DMD49" s="100"/>
      <c r="DML49" s="100"/>
      <c r="DMO49" s="102"/>
      <c r="DMP49" s="102"/>
      <c r="DMQ49" s="100"/>
      <c r="DMS49" s="85"/>
      <c r="DMU49" s="85"/>
      <c r="DMV49" s="84"/>
      <c r="DMW49" s="109"/>
      <c r="DMX49" s="93"/>
      <c r="DMY49" s="100"/>
      <c r="DNG49" s="100"/>
      <c r="DNJ49" s="102"/>
      <c r="DNK49" s="102"/>
      <c r="DNL49" s="100"/>
      <c r="DNN49" s="85"/>
      <c r="DNP49" s="85"/>
      <c r="DNQ49" s="84"/>
      <c r="DNR49" s="109"/>
      <c r="DNS49" s="93"/>
      <c r="DNT49" s="100"/>
      <c r="DOB49" s="100"/>
      <c r="DOE49" s="102"/>
      <c r="DOF49" s="102"/>
      <c r="DOG49" s="100"/>
      <c r="DOI49" s="85"/>
      <c r="DOK49" s="85"/>
      <c r="DOL49" s="84"/>
      <c r="DOM49" s="109"/>
      <c r="DON49" s="93"/>
      <c r="DOO49" s="100"/>
      <c r="DOW49" s="100"/>
      <c r="DOZ49" s="102"/>
      <c r="DPA49" s="102"/>
      <c r="DPB49" s="100"/>
      <c r="DPD49" s="85"/>
      <c r="DPF49" s="85"/>
      <c r="DPG49" s="84"/>
      <c r="DPH49" s="109"/>
      <c r="DPI49" s="93"/>
      <c r="DPJ49" s="100"/>
      <c r="DPR49" s="100"/>
      <c r="DPU49" s="102"/>
      <c r="DPV49" s="102"/>
      <c r="DPW49" s="100"/>
      <c r="DPY49" s="85"/>
      <c r="DQA49" s="85"/>
      <c r="DQB49" s="84"/>
      <c r="DQC49" s="109"/>
      <c r="DQD49" s="93"/>
      <c r="DQE49" s="100"/>
      <c r="DQM49" s="100"/>
      <c r="DQP49" s="102"/>
      <c r="DQQ49" s="102"/>
      <c r="DQR49" s="100"/>
      <c r="DQT49" s="85"/>
      <c r="DQV49" s="85"/>
      <c r="DQW49" s="84"/>
      <c r="DQX49" s="109"/>
      <c r="DQY49" s="93"/>
      <c r="DQZ49" s="100"/>
      <c r="DRH49" s="100"/>
      <c r="DRK49" s="102"/>
      <c r="DRL49" s="102"/>
      <c r="DRM49" s="100"/>
      <c r="DRO49" s="85"/>
      <c r="DRQ49" s="85"/>
      <c r="DRR49" s="84"/>
      <c r="DRS49" s="109"/>
      <c r="DRT49" s="93"/>
      <c r="DRU49" s="100"/>
      <c r="DSC49" s="100"/>
      <c r="DSF49" s="102"/>
      <c r="DSG49" s="102"/>
      <c r="DSH49" s="100"/>
      <c r="DSJ49" s="85"/>
      <c r="DSL49" s="85"/>
      <c r="DSM49" s="84"/>
      <c r="DSN49" s="109"/>
      <c r="DSO49" s="93"/>
      <c r="DSP49" s="100"/>
      <c r="DSX49" s="100"/>
      <c r="DTA49" s="102"/>
      <c r="DTB49" s="102"/>
      <c r="DTC49" s="100"/>
      <c r="DTE49" s="85"/>
      <c r="DTG49" s="85"/>
      <c r="DTH49" s="84"/>
      <c r="DTI49" s="109"/>
      <c r="DTJ49" s="93"/>
      <c r="DTK49" s="100"/>
      <c r="DTS49" s="100"/>
      <c r="DTV49" s="102"/>
      <c r="DTW49" s="102"/>
      <c r="DTX49" s="100"/>
      <c r="DTZ49" s="85"/>
      <c r="DUB49" s="85"/>
      <c r="DUC49" s="84"/>
      <c r="DUD49" s="109"/>
      <c r="DUE49" s="93"/>
      <c r="DUF49" s="100"/>
      <c r="DUN49" s="100"/>
      <c r="DUQ49" s="102"/>
      <c r="DUR49" s="102"/>
      <c r="DUS49" s="100"/>
      <c r="DUU49" s="85"/>
      <c r="DUW49" s="85"/>
      <c r="DUX49" s="84"/>
      <c r="DUY49" s="109"/>
      <c r="DUZ49" s="93"/>
      <c r="DVA49" s="100"/>
      <c r="DVI49" s="100"/>
      <c r="DVL49" s="102"/>
      <c r="DVM49" s="102"/>
      <c r="DVN49" s="100"/>
      <c r="DVP49" s="85"/>
      <c r="DVR49" s="85"/>
      <c r="DVS49" s="84"/>
      <c r="DVT49" s="109"/>
      <c r="DVU49" s="93"/>
      <c r="DVV49" s="100"/>
      <c r="DWD49" s="100"/>
      <c r="DWG49" s="102"/>
      <c r="DWH49" s="102"/>
      <c r="DWI49" s="100"/>
      <c r="DWK49" s="85"/>
      <c r="DWM49" s="85"/>
      <c r="DWN49" s="84"/>
      <c r="DWO49" s="109"/>
      <c r="DWP49" s="93"/>
      <c r="DWQ49" s="100"/>
      <c r="DWY49" s="100"/>
      <c r="DXB49" s="102"/>
      <c r="DXC49" s="102"/>
      <c r="DXD49" s="100"/>
      <c r="DXF49" s="85"/>
      <c r="DXH49" s="85"/>
      <c r="DXI49" s="84"/>
      <c r="DXJ49" s="109"/>
      <c r="DXK49" s="93"/>
      <c r="DXL49" s="100"/>
      <c r="DXT49" s="100"/>
      <c r="DXW49" s="102"/>
      <c r="DXX49" s="102"/>
      <c r="DXY49" s="100"/>
      <c r="DYA49" s="85"/>
      <c r="DYC49" s="85"/>
      <c r="DYD49" s="84"/>
      <c r="DYE49" s="109"/>
      <c r="DYF49" s="93"/>
      <c r="DYG49" s="100"/>
      <c r="DYO49" s="100"/>
      <c r="DYR49" s="102"/>
      <c r="DYS49" s="102"/>
      <c r="DYT49" s="100"/>
      <c r="DYV49" s="85"/>
      <c r="DYX49" s="85"/>
      <c r="DYY49" s="84"/>
      <c r="DYZ49" s="109"/>
      <c r="DZA49" s="93"/>
      <c r="DZB49" s="100"/>
      <c r="DZJ49" s="100"/>
      <c r="DZM49" s="102"/>
      <c r="DZN49" s="102"/>
      <c r="DZO49" s="100"/>
      <c r="DZQ49" s="85"/>
      <c r="DZS49" s="85"/>
      <c r="DZT49" s="84"/>
      <c r="DZU49" s="109"/>
      <c r="DZV49" s="93"/>
      <c r="DZW49" s="100"/>
      <c r="EAE49" s="100"/>
      <c r="EAH49" s="102"/>
      <c r="EAI49" s="102"/>
      <c r="EAJ49" s="100"/>
      <c r="EAL49" s="85"/>
      <c r="EAN49" s="85"/>
      <c r="EAO49" s="84"/>
      <c r="EAP49" s="109"/>
      <c r="EAQ49" s="93"/>
      <c r="EAR49" s="100"/>
      <c r="EAZ49" s="100"/>
      <c r="EBC49" s="102"/>
      <c r="EBD49" s="102"/>
      <c r="EBE49" s="100"/>
      <c r="EBG49" s="85"/>
      <c r="EBI49" s="85"/>
      <c r="EBJ49" s="84"/>
      <c r="EBK49" s="109"/>
      <c r="EBL49" s="93"/>
      <c r="EBM49" s="100"/>
      <c r="EBU49" s="100"/>
      <c r="EBX49" s="102"/>
      <c r="EBY49" s="102"/>
      <c r="EBZ49" s="100"/>
      <c r="ECB49" s="85"/>
      <c r="ECD49" s="85"/>
      <c r="ECE49" s="84"/>
      <c r="ECF49" s="109"/>
      <c r="ECG49" s="93"/>
      <c r="ECH49" s="100"/>
      <c r="ECP49" s="100"/>
      <c r="ECS49" s="102"/>
      <c r="ECT49" s="102"/>
      <c r="ECU49" s="100"/>
      <c r="ECW49" s="85"/>
      <c r="ECY49" s="85"/>
      <c r="ECZ49" s="84"/>
      <c r="EDA49" s="109"/>
      <c r="EDB49" s="93"/>
      <c r="EDC49" s="100"/>
      <c r="EDK49" s="100"/>
      <c r="EDN49" s="102"/>
      <c r="EDO49" s="102"/>
      <c r="EDP49" s="100"/>
      <c r="EDR49" s="85"/>
      <c r="EDT49" s="85"/>
      <c r="EDU49" s="84"/>
      <c r="EDV49" s="109"/>
      <c r="EDW49" s="93"/>
      <c r="EDX49" s="100"/>
      <c r="EEF49" s="100"/>
      <c r="EEI49" s="102"/>
      <c r="EEJ49" s="102"/>
      <c r="EEK49" s="100"/>
      <c r="EEM49" s="85"/>
      <c r="EEO49" s="85"/>
      <c r="EEP49" s="84"/>
      <c r="EEQ49" s="109"/>
      <c r="EER49" s="93"/>
      <c r="EES49" s="100"/>
      <c r="EFA49" s="100"/>
      <c r="EFD49" s="102"/>
      <c r="EFE49" s="102"/>
      <c r="EFF49" s="100"/>
      <c r="EFH49" s="85"/>
      <c r="EFJ49" s="85"/>
      <c r="EFK49" s="84"/>
      <c r="EFL49" s="109"/>
      <c r="EFM49" s="93"/>
      <c r="EFN49" s="100"/>
      <c r="EFV49" s="100"/>
      <c r="EFY49" s="102"/>
      <c r="EFZ49" s="102"/>
      <c r="EGA49" s="100"/>
      <c r="EGC49" s="85"/>
      <c r="EGE49" s="85"/>
      <c r="EGF49" s="84"/>
      <c r="EGG49" s="109"/>
      <c r="EGH49" s="93"/>
      <c r="EGI49" s="100"/>
      <c r="EGQ49" s="100"/>
      <c r="EGT49" s="102"/>
      <c r="EGU49" s="102"/>
      <c r="EGV49" s="100"/>
      <c r="EGX49" s="85"/>
      <c r="EGZ49" s="85"/>
      <c r="EHA49" s="84"/>
      <c r="EHB49" s="109"/>
      <c r="EHC49" s="93"/>
      <c r="EHD49" s="100"/>
      <c r="EHL49" s="100"/>
      <c r="EHO49" s="102"/>
      <c r="EHP49" s="102"/>
      <c r="EHQ49" s="100"/>
      <c r="EHS49" s="85"/>
      <c r="EHU49" s="85"/>
      <c r="EHV49" s="84"/>
      <c r="EHW49" s="109"/>
      <c r="EHX49" s="93"/>
      <c r="EHY49" s="100"/>
      <c r="EIG49" s="100"/>
      <c r="EIJ49" s="102"/>
      <c r="EIK49" s="102"/>
      <c r="EIL49" s="100"/>
      <c r="EIN49" s="85"/>
      <c r="EIP49" s="85"/>
      <c r="EIQ49" s="84"/>
      <c r="EIR49" s="109"/>
      <c r="EIS49" s="93"/>
      <c r="EIT49" s="100"/>
      <c r="EJB49" s="100"/>
      <c r="EJE49" s="102"/>
      <c r="EJF49" s="102"/>
      <c r="EJG49" s="100"/>
      <c r="EJI49" s="85"/>
      <c r="EJK49" s="85"/>
      <c r="EJL49" s="84"/>
      <c r="EJM49" s="109"/>
      <c r="EJN49" s="93"/>
      <c r="EJO49" s="100"/>
      <c r="EJW49" s="100"/>
      <c r="EJZ49" s="102"/>
      <c r="EKA49" s="102"/>
      <c r="EKB49" s="100"/>
      <c r="EKD49" s="85"/>
      <c r="EKF49" s="85"/>
      <c r="EKG49" s="84"/>
      <c r="EKH49" s="109"/>
      <c r="EKI49" s="93"/>
      <c r="EKJ49" s="100"/>
      <c r="EKR49" s="100"/>
      <c r="EKU49" s="102"/>
      <c r="EKV49" s="102"/>
      <c r="EKW49" s="100"/>
      <c r="EKY49" s="85"/>
      <c r="ELA49" s="85"/>
      <c r="ELB49" s="84"/>
      <c r="ELC49" s="109"/>
      <c r="ELD49" s="93"/>
      <c r="ELE49" s="100"/>
      <c r="ELM49" s="100"/>
      <c r="ELP49" s="102"/>
      <c r="ELQ49" s="102"/>
      <c r="ELR49" s="100"/>
      <c r="ELT49" s="85"/>
      <c r="ELV49" s="85"/>
      <c r="ELW49" s="84"/>
      <c r="ELX49" s="109"/>
      <c r="ELY49" s="93"/>
      <c r="ELZ49" s="100"/>
      <c r="EMH49" s="100"/>
      <c r="EMK49" s="102"/>
      <c r="EML49" s="102"/>
      <c r="EMM49" s="100"/>
      <c r="EMO49" s="85"/>
      <c r="EMQ49" s="85"/>
      <c r="EMR49" s="84"/>
      <c r="EMS49" s="109"/>
      <c r="EMT49" s="93"/>
      <c r="EMU49" s="100"/>
      <c r="ENC49" s="100"/>
      <c r="ENF49" s="102"/>
      <c r="ENG49" s="102"/>
      <c r="ENH49" s="100"/>
      <c r="ENJ49" s="85"/>
      <c r="ENL49" s="85"/>
      <c r="ENM49" s="84"/>
      <c r="ENN49" s="109"/>
      <c r="ENO49" s="93"/>
      <c r="ENP49" s="100"/>
      <c r="ENX49" s="100"/>
      <c r="EOA49" s="102"/>
      <c r="EOB49" s="102"/>
      <c r="EOC49" s="100"/>
      <c r="EOE49" s="85"/>
      <c r="EOG49" s="85"/>
      <c r="EOH49" s="84"/>
      <c r="EOI49" s="109"/>
      <c r="EOJ49" s="93"/>
      <c r="EOK49" s="100"/>
      <c r="EOS49" s="100"/>
      <c r="EOV49" s="102"/>
      <c r="EOW49" s="102"/>
      <c r="EOX49" s="100"/>
      <c r="EOZ49" s="85"/>
      <c r="EPB49" s="85"/>
      <c r="EPC49" s="84"/>
      <c r="EPD49" s="109"/>
      <c r="EPE49" s="93"/>
      <c r="EPF49" s="100"/>
      <c r="EPN49" s="100"/>
      <c r="EPQ49" s="102"/>
      <c r="EPR49" s="102"/>
      <c r="EPS49" s="100"/>
      <c r="EPU49" s="85"/>
      <c r="EPW49" s="85"/>
      <c r="EPX49" s="84"/>
      <c r="EPY49" s="109"/>
      <c r="EPZ49" s="93"/>
      <c r="EQA49" s="100"/>
      <c r="EQI49" s="100"/>
      <c r="EQL49" s="102"/>
      <c r="EQM49" s="102"/>
      <c r="EQN49" s="100"/>
      <c r="EQP49" s="85"/>
      <c r="EQR49" s="85"/>
      <c r="EQS49" s="84"/>
      <c r="EQT49" s="109"/>
      <c r="EQU49" s="93"/>
      <c r="EQV49" s="100"/>
      <c r="ERD49" s="100"/>
      <c r="ERG49" s="102"/>
      <c r="ERH49" s="102"/>
      <c r="ERI49" s="100"/>
      <c r="ERK49" s="85"/>
      <c r="ERM49" s="85"/>
      <c r="ERN49" s="84"/>
      <c r="ERO49" s="109"/>
      <c r="ERP49" s="93"/>
      <c r="ERQ49" s="100"/>
      <c r="ERY49" s="100"/>
      <c r="ESB49" s="102"/>
      <c r="ESC49" s="102"/>
      <c r="ESD49" s="100"/>
      <c r="ESF49" s="85"/>
      <c r="ESH49" s="85"/>
      <c r="ESI49" s="84"/>
      <c r="ESJ49" s="109"/>
      <c r="ESK49" s="93"/>
      <c r="ESL49" s="100"/>
      <c r="EST49" s="100"/>
      <c r="ESW49" s="102"/>
      <c r="ESX49" s="102"/>
      <c r="ESY49" s="100"/>
      <c r="ETA49" s="85"/>
      <c r="ETC49" s="85"/>
      <c r="ETD49" s="84"/>
      <c r="ETE49" s="109"/>
      <c r="ETF49" s="93"/>
      <c r="ETG49" s="100"/>
      <c r="ETO49" s="100"/>
      <c r="ETR49" s="102"/>
      <c r="ETS49" s="102"/>
      <c r="ETT49" s="100"/>
      <c r="ETV49" s="85"/>
      <c r="ETX49" s="85"/>
      <c r="ETY49" s="84"/>
      <c r="ETZ49" s="109"/>
      <c r="EUA49" s="93"/>
      <c r="EUB49" s="100"/>
      <c r="EUJ49" s="100"/>
      <c r="EUM49" s="102"/>
      <c r="EUN49" s="102"/>
      <c r="EUO49" s="100"/>
      <c r="EUQ49" s="85"/>
      <c r="EUS49" s="85"/>
      <c r="EUT49" s="84"/>
      <c r="EUU49" s="109"/>
      <c r="EUV49" s="93"/>
      <c r="EUW49" s="100"/>
      <c r="EVE49" s="100"/>
      <c r="EVH49" s="102"/>
      <c r="EVI49" s="102"/>
      <c r="EVJ49" s="100"/>
      <c r="EVL49" s="85"/>
      <c r="EVN49" s="85"/>
      <c r="EVO49" s="84"/>
      <c r="EVP49" s="109"/>
      <c r="EVQ49" s="93"/>
      <c r="EVR49" s="100"/>
      <c r="EVZ49" s="100"/>
      <c r="EWC49" s="102"/>
      <c r="EWD49" s="102"/>
      <c r="EWE49" s="100"/>
      <c r="EWG49" s="85"/>
      <c r="EWI49" s="85"/>
      <c r="EWJ49" s="84"/>
      <c r="EWK49" s="109"/>
      <c r="EWL49" s="93"/>
      <c r="EWM49" s="100"/>
      <c r="EWU49" s="100"/>
      <c r="EWX49" s="102"/>
      <c r="EWY49" s="102"/>
      <c r="EWZ49" s="100"/>
      <c r="EXB49" s="85"/>
      <c r="EXD49" s="85"/>
      <c r="EXE49" s="84"/>
      <c r="EXF49" s="109"/>
      <c r="EXG49" s="93"/>
      <c r="EXH49" s="100"/>
      <c r="EXP49" s="100"/>
      <c r="EXS49" s="102"/>
      <c r="EXT49" s="102"/>
      <c r="EXU49" s="100"/>
      <c r="EXW49" s="85"/>
      <c r="EXY49" s="85"/>
      <c r="EXZ49" s="84"/>
      <c r="EYA49" s="109"/>
      <c r="EYB49" s="93"/>
      <c r="EYC49" s="100"/>
      <c r="EYK49" s="100"/>
      <c r="EYN49" s="102"/>
      <c r="EYO49" s="102"/>
      <c r="EYP49" s="100"/>
      <c r="EYR49" s="85"/>
      <c r="EYT49" s="85"/>
      <c r="EYU49" s="84"/>
      <c r="EYV49" s="109"/>
      <c r="EYW49" s="93"/>
      <c r="EYX49" s="100"/>
      <c r="EZF49" s="100"/>
      <c r="EZI49" s="102"/>
      <c r="EZJ49" s="102"/>
      <c r="EZK49" s="100"/>
      <c r="EZM49" s="85"/>
      <c r="EZO49" s="85"/>
      <c r="EZP49" s="84"/>
      <c r="EZQ49" s="109"/>
      <c r="EZR49" s="93"/>
      <c r="EZS49" s="100"/>
      <c r="FAA49" s="100"/>
      <c r="FAD49" s="102"/>
      <c r="FAE49" s="102"/>
      <c r="FAF49" s="100"/>
      <c r="FAH49" s="85"/>
      <c r="FAJ49" s="85"/>
      <c r="FAK49" s="84"/>
      <c r="FAL49" s="109"/>
      <c r="FAM49" s="93"/>
      <c r="FAN49" s="100"/>
      <c r="FAV49" s="100"/>
      <c r="FAY49" s="102"/>
      <c r="FAZ49" s="102"/>
      <c r="FBA49" s="100"/>
      <c r="FBC49" s="85"/>
      <c r="FBE49" s="85"/>
      <c r="FBF49" s="84"/>
      <c r="FBG49" s="109"/>
      <c r="FBH49" s="93"/>
      <c r="FBI49" s="100"/>
      <c r="FBQ49" s="100"/>
      <c r="FBT49" s="102"/>
      <c r="FBU49" s="102"/>
      <c r="FBV49" s="100"/>
      <c r="FBX49" s="85"/>
      <c r="FBZ49" s="85"/>
      <c r="FCA49" s="84"/>
      <c r="FCB49" s="109"/>
      <c r="FCC49" s="93"/>
      <c r="FCD49" s="100"/>
      <c r="FCL49" s="100"/>
      <c r="FCO49" s="102"/>
      <c r="FCP49" s="102"/>
      <c r="FCQ49" s="100"/>
      <c r="FCS49" s="85"/>
      <c r="FCU49" s="85"/>
      <c r="FCV49" s="84"/>
      <c r="FCW49" s="109"/>
      <c r="FCX49" s="93"/>
      <c r="FCY49" s="100"/>
      <c r="FDG49" s="100"/>
      <c r="FDJ49" s="102"/>
      <c r="FDK49" s="102"/>
      <c r="FDL49" s="100"/>
      <c r="FDN49" s="85"/>
      <c r="FDP49" s="85"/>
      <c r="FDQ49" s="84"/>
      <c r="FDR49" s="109"/>
      <c r="FDS49" s="93"/>
      <c r="FDT49" s="100"/>
      <c r="FEB49" s="100"/>
      <c r="FEE49" s="102"/>
      <c r="FEF49" s="102"/>
      <c r="FEG49" s="100"/>
      <c r="FEI49" s="85"/>
      <c r="FEK49" s="85"/>
      <c r="FEL49" s="84"/>
      <c r="FEM49" s="109"/>
      <c r="FEN49" s="93"/>
      <c r="FEO49" s="100"/>
      <c r="FEW49" s="100"/>
      <c r="FEZ49" s="102"/>
      <c r="FFA49" s="102"/>
      <c r="FFB49" s="100"/>
      <c r="FFD49" s="85"/>
      <c r="FFF49" s="85"/>
      <c r="FFG49" s="84"/>
      <c r="FFH49" s="109"/>
      <c r="FFI49" s="93"/>
      <c r="FFJ49" s="100"/>
      <c r="FFR49" s="100"/>
      <c r="FFU49" s="102"/>
      <c r="FFV49" s="102"/>
      <c r="FFW49" s="100"/>
      <c r="FFY49" s="85"/>
      <c r="FGA49" s="85"/>
      <c r="FGB49" s="84"/>
      <c r="FGC49" s="109"/>
      <c r="FGD49" s="93"/>
      <c r="FGE49" s="100"/>
      <c r="FGM49" s="100"/>
      <c r="FGP49" s="102"/>
      <c r="FGQ49" s="102"/>
      <c r="FGR49" s="100"/>
      <c r="FGT49" s="85"/>
      <c r="FGV49" s="85"/>
      <c r="FGW49" s="84"/>
      <c r="FGX49" s="109"/>
      <c r="FGY49" s="93"/>
      <c r="FGZ49" s="100"/>
      <c r="FHH49" s="100"/>
      <c r="FHK49" s="102"/>
      <c r="FHL49" s="102"/>
      <c r="FHM49" s="100"/>
      <c r="FHO49" s="85"/>
      <c r="FHQ49" s="85"/>
      <c r="FHR49" s="84"/>
      <c r="FHS49" s="109"/>
      <c r="FHT49" s="93"/>
      <c r="FHU49" s="100"/>
      <c r="FIC49" s="100"/>
      <c r="FIF49" s="102"/>
      <c r="FIG49" s="102"/>
      <c r="FIH49" s="100"/>
      <c r="FIJ49" s="85"/>
      <c r="FIL49" s="85"/>
      <c r="FIM49" s="84"/>
      <c r="FIN49" s="109"/>
      <c r="FIO49" s="93"/>
      <c r="FIP49" s="100"/>
      <c r="FIX49" s="100"/>
      <c r="FJA49" s="102"/>
      <c r="FJB49" s="102"/>
      <c r="FJC49" s="100"/>
      <c r="FJE49" s="85"/>
      <c r="FJG49" s="85"/>
      <c r="FJH49" s="84"/>
      <c r="FJI49" s="109"/>
      <c r="FJJ49" s="93"/>
      <c r="FJK49" s="100"/>
      <c r="FJS49" s="100"/>
      <c r="FJV49" s="102"/>
      <c r="FJW49" s="102"/>
      <c r="FJX49" s="100"/>
      <c r="FJZ49" s="85"/>
      <c r="FKB49" s="85"/>
      <c r="FKC49" s="84"/>
      <c r="FKD49" s="109"/>
      <c r="FKE49" s="93"/>
      <c r="FKF49" s="100"/>
      <c r="FKN49" s="100"/>
      <c r="FKQ49" s="102"/>
      <c r="FKR49" s="102"/>
      <c r="FKS49" s="100"/>
      <c r="FKU49" s="85"/>
      <c r="FKW49" s="85"/>
      <c r="FKX49" s="84"/>
      <c r="FKY49" s="109"/>
      <c r="FKZ49" s="93"/>
      <c r="FLA49" s="100"/>
      <c r="FLI49" s="100"/>
      <c r="FLL49" s="102"/>
      <c r="FLM49" s="102"/>
      <c r="FLN49" s="100"/>
      <c r="FLP49" s="85"/>
      <c r="FLR49" s="85"/>
      <c r="FLS49" s="84"/>
      <c r="FLT49" s="109"/>
      <c r="FLU49" s="93"/>
      <c r="FLV49" s="100"/>
      <c r="FMD49" s="100"/>
      <c r="FMG49" s="102"/>
      <c r="FMH49" s="102"/>
      <c r="FMI49" s="100"/>
      <c r="FMK49" s="85"/>
      <c r="FMM49" s="85"/>
      <c r="FMN49" s="84"/>
      <c r="FMO49" s="109"/>
      <c r="FMP49" s="93"/>
      <c r="FMQ49" s="100"/>
      <c r="FMY49" s="100"/>
      <c r="FNB49" s="102"/>
      <c r="FNC49" s="102"/>
      <c r="FND49" s="100"/>
      <c r="FNF49" s="85"/>
      <c r="FNH49" s="85"/>
      <c r="FNI49" s="84"/>
      <c r="FNJ49" s="109"/>
      <c r="FNK49" s="93"/>
      <c r="FNL49" s="100"/>
      <c r="FNT49" s="100"/>
      <c r="FNW49" s="102"/>
      <c r="FNX49" s="102"/>
      <c r="FNY49" s="100"/>
      <c r="FOA49" s="85"/>
      <c r="FOC49" s="85"/>
      <c r="FOD49" s="84"/>
      <c r="FOE49" s="109"/>
      <c r="FOF49" s="93"/>
      <c r="FOG49" s="100"/>
      <c r="FOO49" s="100"/>
      <c r="FOR49" s="102"/>
      <c r="FOS49" s="102"/>
      <c r="FOT49" s="100"/>
      <c r="FOV49" s="85"/>
      <c r="FOX49" s="85"/>
      <c r="FOY49" s="84"/>
      <c r="FOZ49" s="109"/>
      <c r="FPA49" s="93"/>
      <c r="FPB49" s="100"/>
      <c r="FPJ49" s="100"/>
      <c r="FPM49" s="102"/>
      <c r="FPN49" s="102"/>
      <c r="FPO49" s="100"/>
      <c r="FPQ49" s="85"/>
      <c r="FPS49" s="85"/>
      <c r="FPT49" s="84"/>
      <c r="FPU49" s="109"/>
      <c r="FPV49" s="93"/>
      <c r="FPW49" s="100"/>
      <c r="FQE49" s="100"/>
      <c r="FQH49" s="102"/>
      <c r="FQI49" s="102"/>
      <c r="FQJ49" s="100"/>
      <c r="FQL49" s="85"/>
      <c r="FQN49" s="85"/>
      <c r="FQO49" s="84"/>
      <c r="FQP49" s="109"/>
      <c r="FQQ49" s="93"/>
      <c r="FQR49" s="100"/>
      <c r="FQZ49" s="100"/>
      <c r="FRC49" s="102"/>
      <c r="FRD49" s="102"/>
      <c r="FRE49" s="100"/>
      <c r="FRG49" s="85"/>
      <c r="FRI49" s="85"/>
      <c r="FRJ49" s="84"/>
      <c r="FRK49" s="109"/>
      <c r="FRL49" s="93"/>
      <c r="FRM49" s="100"/>
      <c r="FRU49" s="100"/>
      <c r="FRX49" s="102"/>
      <c r="FRY49" s="102"/>
      <c r="FRZ49" s="100"/>
      <c r="FSB49" s="85"/>
      <c r="FSD49" s="85"/>
      <c r="FSE49" s="84"/>
      <c r="FSF49" s="109"/>
      <c r="FSG49" s="93"/>
      <c r="FSH49" s="100"/>
      <c r="FSP49" s="100"/>
      <c r="FSS49" s="102"/>
      <c r="FST49" s="102"/>
      <c r="FSU49" s="100"/>
      <c r="FSW49" s="85"/>
      <c r="FSY49" s="85"/>
      <c r="FSZ49" s="84"/>
      <c r="FTA49" s="109"/>
      <c r="FTB49" s="93"/>
      <c r="FTC49" s="100"/>
      <c r="FTK49" s="100"/>
      <c r="FTN49" s="102"/>
      <c r="FTO49" s="102"/>
      <c r="FTP49" s="100"/>
      <c r="FTR49" s="85"/>
      <c r="FTT49" s="85"/>
      <c r="FTU49" s="84"/>
      <c r="FTV49" s="109"/>
      <c r="FTW49" s="93"/>
      <c r="FTX49" s="100"/>
      <c r="FUF49" s="100"/>
      <c r="FUI49" s="102"/>
      <c r="FUJ49" s="102"/>
      <c r="FUK49" s="100"/>
      <c r="FUM49" s="85"/>
      <c r="FUO49" s="85"/>
      <c r="FUP49" s="84"/>
      <c r="FUQ49" s="109"/>
      <c r="FUR49" s="93"/>
      <c r="FUS49" s="100"/>
      <c r="FVA49" s="100"/>
      <c r="FVD49" s="102"/>
      <c r="FVE49" s="102"/>
      <c r="FVF49" s="100"/>
      <c r="FVH49" s="85"/>
      <c r="FVJ49" s="85"/>
      <c r="FVK49" s="84"/>
      <c r="FVL49" s="109"/>
      <c r="FVM49" s="93"/>
      <c r="FVN49" s="100"/>
      <c r="FVV49" s="100"/>
      <c r="FVY49" s="102"/>
      <c r="FVZ49" s="102"/>
      <c r="FWA49" s="100"/>
      <c r="FWC49" s="85"/>
      <c r="FWE49" s="85"/>
      <c r="FWF49" s="84"/>
      <c r="FWG49" s="109"/>
      <c r="FWH49" s="93"/>
      <c r="FWI49" s="100"/>
      <c r="FWQ49" s="100"/>
      <c r="FWT49" s="102"/>
      <c r="FWU49" s="102"/>
      <c r="FWV49" s="100"/>
      <c r="FWX49" s="85"/>
      <c r="FWZ49" s="85"/>
      <c r="FXA49" s="84"/>
      <c r="FXB49" s="109"/>
      <c r="FXC49" s="93"/>
      <c r="FXD49" s="100"/>
      <c r="FXL49" s="100"/>
      <c r="FXO49" s="102"/>
      <c r="FXP49" s="102"/>
      <c r="FXQ49" s="100"/>
      <c r="FXS49" s="85"/>
      <c r="FXU49" s="85"/>
      <c r="FXV49" s="84"/>
      <c r="FXW49" s="109"/>
      <c r="FXX49" s="93"/>
      <c r="FXY49" s="100"/>
      <c r="FYG49" s="100"/>
      <c r="FYJ49" s="102"/>
      <c r="FYK49" s="102"/>
      <c r="FYL49" s="100"/>
      <c r="FYN49" s="85"/>
      <c r="FYP49" s="85"/>
      <c r="FYQ49" s="84"/>
      <c r="FYR49" s="109"/>
      <c r="FYS49" s="93"/>
      <c r="FYT49" s="100"/>
      <c r="FZB49" s="100"/>
      <c r="FZE49" s="102"/>
      <c r="FZF49" s="102"/>
      <c r="FZG49" s="100"/>
      <c r="FZI49" s="85"/>
      <c r="FZK49" s="85"/>
      <c r="FZL49" s="84"/>
      <c r="FZM49" s="109"/>
      <c r="FZN49" s="93"/>
      <c r="FZO49" s="100"/>
      <c r="FZW49" s="100"/>
      <c r="FZZ49" s="102"/>
      <c r="GAA49" s="102"/>
      <c r="GAB49" s="100"/>
      <c r="GAD49" s="85"/>
      <c r="GAF49" s="85"/>
      <c r="GAG49" s="84"/>
      <c r="GAH49" s="109"/>
      <c r="GAI49" s="93"/>
      <c r="GAJ49" s="100"/>
      <c r="GAR49" s="100"/>
      <c r="GAU49" s="102"/>
      <c r="GAV49" s="102"/>
      <c r="GAW49" s="100"/>
      <c r="GAY49" s="85"/>
      <c r="GBA49" s="85"/>
      <c r="GBB49" s="84"/>
      <c r="GBC49" s="109"/>
      <c r="GBD49" s="93"/>
      <c r="GBE49" s="100"/>
      <c r="GBM49" s="100"/>
      <c r="GBP49" s="102"/>
      <c r="GBQ49" s="102"/>
      <c r="GBR49" s="100"/>
      <c r="GBT49" s="85"/>
      <c r="GBV49" s="85"/>
      <c r="GBW49" s="84"/>
      <c r="GBX49" s="109"/>
      <c r="GBY49" s="93"/>
      <c r="GBZ49" s="100"/>
      <c r="GCH49" s="100"/>
      <c r="GCK49" s="102"/>
      <c r="GCL49" s="102"/>
      <c r="GCM49" s="100"/>
      <c r="GCO49" s="85"/>
      <c r="GCQ49" s="85"/>
      <c r="GCR49" s="84"/>
      <c r="GCS49" s="109"/>
      <c r="GCT49" s="93"/>
      <c r="GCU49" s="100"/>
      <c r="GDC49" s="100"/>
      <c r="GDF49" s="102"/>
      <c r="GDG49" s="102"/>
      <c r="GDH49" s="100"/>
      <c r="GDJ49" s="85"/>
      <c r="GDL49" s="85"/>
      <c r="GDM49" s="84"/>
      <c r="GDN49" s="109"/>
      <c r="GDO49" s="93"/>
      <c r="GDP49" s="100"/>
      <c r="GDX49" s="100"/>
      <c r="GEA49" s="102"/>
      <c r="GEB49" s="102"/>
      <c r="GEC49" s="100"/>
      <c r="GEE49" s="85"/>
      <c r="GEG49" s="85"/>
      <c r="GEH49" s="84"/>
      <c r="GEI49" s="109"/>
      <c r="GEJ49" s="93"/>
      <c r="GEK49" s="100"/>
      <c r="GES49" s="100"/>
      <c r="GEV49" s="102"/>
      <c r="GEW49" s="102"/>
      <c r="GEX49" s="100"/>
      <c r="GEZ49" s="85"/>
      <c r="GFB49" s="85"/>
      <c r="GFC49" s="84"/>
      <c r="GFD49" s="109"/>
      <c r="GFE49" s="93"/>
      <c r="GFF49" s="100"/>
      <c r="GFN49" s="100"/>
      <c r="GFQ49" s="102"/>
      <c r="GFR49" s="102"/>
      <c r="GFS49" s="100"/>
      <c r="GFU49" s="85"/>
      <c r="GFW49" s="85"/>
      <c r="GFX49" s="84"/>
      <c r="GFY49" s="109"/>
      <c r="GFZ49" s="93"/>
      <c r="GGA49" s="100"/>
      <c r="GGI49" s="100"/>
      <c r="GGL49" s="102"/>
      <c r="GGM49" s="102"/>
      <c r="GGN49" s="100"/>
      <c r="GGP49" s="85"/>
      <c r="GGR49" s="85"/>
      <c r="GGS49" s="84"/>
      <c r="GGT49" s="109"/>
      <c r="GGU49" s="93"/>
      <c r="GGV49" s="100"/>
      <c r="GHD49" s="100"/>
      <c r="GHG49" s="102"/>
      <c r="GHH49" s="102"/>
      <c r="GHI49" s="100"/>
      <c r="GHK49" s="85"/>
      <c r="GHM49" s="85"/>
      <c r="GHN49" s="84"/>
      <c r="GHO49" s="109"/>
      <c r="GHP49" s="93"/>
      <c r="GHQ49" s="100"/>
      <c r="GHY49" s="100"/>
      <c r="GIB49" s="102"/>
      <c r="GIC49" s="102"/>
      <c r="GID49" s="100"/>
      <c r="GIF49" s="85"/>
      <c r="GIH49" s="85"/>
      <c r="GII49" s="84"/>
      <c r="GIJ49" s="109"/>
      <c r="GIK49" s="93"/>
      <c r="GIL49" s="100"/>
      <c r="GIT49" s="100"/>
      <c r="GIW49" s="102"/>
      <c r="GIX49" s="102"/>
      <c r="GIY49" s="100"/>
      <c r="GJA49" s="85"/>
      <c r="GJC49" s="85"/>
      <c r="GJD49" s="84"/>
      <c r="GJE49" s="109"/>
      <c r="GJF49" s="93"/>
      <c r="GJG49" s="100"/>
      <c r="GJO49" s="100"/>
      <c r="GJR49" s="102"/>
      <c r="GJS49" s="102"/>
      <c r="GJT49" s="100"/>
      <c r="GJV49" s="85"/>
      <c r="GJX49" s="85"/>
      <c r="GJY49" s="84"/>
      <c r="GJZ49" s="109"/>
      <c r="GKA49" s="93"/>
      <c r="GKB49" s="100"/>
      <c r="GKJ49" s="100"/>
      <c r="GKM49" s="102"/>
      <c r="GKN49" s="102"/>
      <c r="GKO49" s="100"/>
      <c r="GKQ49" s="85"/>
      <c r="GKS49" s="85"/>
      <c r="GKT49" s="84"/>
      <c r="GKU49" s="109"/>
      <c r="GKV49" s="93"/>
      <c r="GKW49" s="100"/>
      <c r="GLE49" s="100"/>
      <c r="GLH49" s="102"/>
      <c r="GLI49" s="102"/>
      <c r="GLJ49" s="100"/>
      <c r="GLL49" s="85"/>
      <c r="GLN49" s="85"/>
      <c r="GLO49" s="84"/>
      <c r="GLP49" s="109"/>
      <c r="GLQ49" s="93"/>
      <c r="GLR49" s="100"/>
      <c r="GLZ49" s="100"/>
      <c r="GMC49" s="102"/>
      <c r="GMD49" s="102"/>
      <c r="GME49" s="100"/>
      <c r="GMG49" s="85"/>
      <c r="GMI49" s="85"/>
      <c r="GMJ49" s="84"/>
      <c r="GMK49" s="109"/>
      <c r="GML49" s="93"/>
      <c r="GMM49" s="100"/>
      <c r="GMU49" s="100"/>
      <c r="GMX49" s="102"/>
      <c r="GMY49" s="102"/>
      <c r="GMZ49" s="100"/>
      <c r="GNB49" s="85"/>
      <c r="GND49" s="85"/>
      <c r="GNE49" s="84"/>
      <c r="GNF49" s="109"/>
      <c r="GNG49" s="93"/>
      <c r="GNH49" s="100"/>
      <c r="GNP49" s="100"/>
      <c r="GNS49" s="102"/>
      <c r="GNT49" s="102"/>
      <c r="GNU49" s="100"/>
      <c r="GNW49" s="85"/>
      <c r="GNY49" s="85"/>
      <c r="GNZ49" s="84"/>
      <c r="GOA49" s="109"/>
      <c r="GOB49" s="93"/>
      <c r="GOC49" s="100"/>
      <c r="GOK49" s="100"/>
      <c r="GON49" s="102"/>
      <c r="GOO49" s="102"/>
      <c r="GOP49" s="100"/>
      <c r="GOR49" s="85"/>
      <c r="GOT49" s="85"/>
      <c r="GOU49" s="84"/>
      <c r="GOV49" s="109"/>
      <c r="GOW49" s="93"/>
      <c r="GOX49" s="100"/>
      <c r="GPF49" s="100"/>
      <c r="GPI49" s="102"/>
      <c r="GPJ49" s="102"/>
      <c r="GPK49" s="100"/>
      <c r="GPM49" s="85"/>
      <c r="GPO49" s="85"/>
      <c r="GPP49" s="84"/>
      <c r="GPQ49" s="109"/>
      <c r="GPR49" s="93"/>
      <c r="GPS49" s="100"/>
      <c r="GQA49" s="100"/>
      <c r="GQD49" s="102"/>
      <c r="GQE49" s="102"/>
      <c r="GQF49" s="100"/>
      <c r="GQH49" s="85"/>
      <c r="GQJ49" s="85"/>
      <c r="GQK49" s="84"/>
      <c r="GQL49" s="109"/>
      <c r="GQM49" s="93"/>
      <c r="GQN49" s="100"/>
      <c r="GQV49" s="100"/>
      <c r="GQY49" s="102"/>
      <c r="GQZ49" s="102"/>
      <c r="GRA49" s="100"/>
      <c r="GRC49" s="85"/>
      <c r="GRE49" s="85"/>
      <c r="GRF49" s="84"/>
      <c r="GRG49" s="109"/>
      <c r="GRH49" s="93"/>
      <c r="GRI49" s="100"/>
      <c r="GRQ49" s="100"/>
      <c r="GRT49" s="102"/>
      <c r="GRU49" s="102"/>
      <c r="GRV49" s="100"/>
      <c r="GRX49" s="85"/>
      <c r="GRZ49" s="85"/>
      <c r="GSA49" s="84"/>
      <c r="GSB49" s="109"/>
      <c r="GSC49" s="93"/>
      <c r="GSD49" s="100"/>
      <c r="GSL49" s="100"/>
      <c r="GSO49" s="102"/>
      <c r="GSP49" s="102"/>
      <c r="GSQ49" s="100"/>
      <c r="GSS49" s="85"/>
      <c r="GSU49" s="85"/>
      <c r="GSV49" s="84"/>
      <c r="GSW49" s="109"/>
      <c r="GSX49" s="93"/>
      <c r="GSY49" s="100"/>
      <c r="GTG49" s="100"/>
      <c r="GTJ49" s="102"/>
      <c r="GTK49" s="102"/>
      <c r="GTL49" s="100"/>
      <c r="GTN49" s="85"/>
      <c r="GTP49" s="85"/>
      <c r="GTQ49" s="84"/>
      <c r="GTR49" s="109"/>
      <c r="GTS49" s="93"/>
      <c r="GTT49" s="100"/>
      <c r="GUB49" s="100"/>
      <c r="GUE49" s="102"/>
      <c r="GUF49" s="102"/>
      <c r="GUG49" s="100"/>
      <c r="GUI49" s="85"/>
      <c r="GUK49" s="85"/>
      <c r="GUL49" s="84"/>
      <c r="GUM49" s="109"/>
      <c r="GUN49" s="93"/>
      <c r="GUO49" s="100"/>
      <c r="GUW49" s="100"/>
      <c r="GUZ49" s="102"/>
      <c r="GVA49" s="102"/>
      <c r="GVB49" s="100"/>
      <c r="GVD49" s="85"/>
      <c r="GVF49" s="85"/>
      <c r="GVG49" s="84"/>
      <c r="GVH49" s="109"/>
      <c r="GVI49" s="93"/>
      <c r="GVJ49" s="100"/>
      <c r="GVR49" s="100"/>
      <c r="GVU49" s="102"/>
      <c r="GVV49" s="102"/>
      <c r="GVW49" s="100"/>
      <c r="GVY49" s="85"/>
      <c r="GWA49" s="85"/>
      <c r="GWB49" s="84"/>
      <c r="GWC49" s="109"/>
      <c r="GWD49" s="93"/>
      <c r="GWE49" s="100"/>
      <c r="GWM49" s="100"/>
      <c r="GWP49" s="102"/>
      <c r="GWQ49" s="102"/>
      <c r="GWR49" s="100"/>
      <c r="GWT49" s="85"/>
      <c r="GWV49" s="85"/>
      <c r="GWW49" s="84"/>
      <c r="GWX49" s="109"/>
      <c r="GWY49" s="93"/>
      <c r="GWZ49" s="100"/>
      <c r="GXH49" s="100"/>
      <c r="GXK49" s="102"/>
      <c r="GXL49" s="102"/>
      <c r="GXM49" s="100"/>
      <c r="GXO49" s="85"/>
      <c r="GXQ49" s="85"/>
      <c r="GXR49" s="84"/>
      <c r="GXS49" s="109"/>
      <c r="GXT49" s="93"/>
      <c r="GXU49" s="100"/>
      <c r="GYC49" s="100"/>
      <c r="GYF49" s="102"/>
      <c r="GYG49" s="102"/>
      <c r="GYH49" s="100"/>
      <c r="GYJ49" s="85"/>
      <c r="GYL49" s="85"/>
      <c r="GYM49" s="84"/>
      <c r="GYN49" s="109"/>
      <c r="GYO49" s="93"/>
      <c r="GYP49" s="100"/>
      <c r="GYX49" s="100"/>
      <c r="GZA49" s="102"/>
      <c r="GZB49" s="102"/>
      <c r="GZC49" s="100"/>
      <c r="GZE49" s="85"/>
      <c r="GZG49" s="85"/>
      <c r="GZH49" s="84"/>
      <c r="GZI49" s="109"/>
      <c r="GZJ49" s="93"/>
      <c r="GZK49" s="100"/>
      <c r="GZS49" s="100"/>
      <c r="GZV49" s="102"/>
      <c r="GZW49" s="102"/>
      <c r="GZX49" s="100"/>
      <c r="GZZ49" s="85"/>
      <c r="HAB49" s="85"/>
      <c r="HAC49" s="84"/>
      <c r="HAD49" s="109"/>
      <c r="HAE49" s="93"/>
      <c r="HAF49" s="100"/>
      <c r="HAN49" s="100"/>
      <c r="HAQ49" s="102"/>
      <c r="HAR49" s="102"/>
      <c r="HAS49" s="100"/>
      <c r="HAU49" s="85"/>
      <c r="HAW49" s="85"/>
      <c r="HAX49" s="84"/>
      <c r="HAY49" s="109"/>
      <c r="HAZ49" s="93"/>
      <c r="HBA49" s="100"/>
      <c r="HBI49" s="100"/>
      <c r="HBL49" s="102"/>
      <c r="HBM49" s="102"/>
      <c r="HBN49" s="100"/>
      <c r="HBP49" s="85"/>
      <c r="HBR49" s="85"/>
      <c r="HBS49" s="84"/>
      <c r="HBT49" s="109"/>
      <c r="HBU49" s="93"/>
      <c r="HBV49" s="100"/>
      <c r="HCD49" s="100"/>
      <c r="HCG49" s="102"/>
      <c r="HCH49" s="102"/>
      <c r="HCI49" s="100"/>
      <c r="HCK49" s="85"/>
      <c r="HCM49" s="85"/>
      <c r="HCN49" s="84"/>
      <c r="HCO49" s="109"/>
      <c r="HCP49" s="93"/>
      <c r="HCQ49" s="100"/>
      <c r="HCY49" s="100"/>
      <c r="HDB49" s="102"/>
      <c r="HDC49" s="102"/>
      <c r="HDD49" s="100"/>
      <c r="HDF49" s="85"/>
      <c r="HDH49" s="85"/>
      <c r="HDI49" s="84"/>
      <c r="HDJ49" s="109"/>
      <c r="HDK49" s="93"/>
      <c r="HDL49" s="100"/>
      <c r="HDT49" s="100"/>
      <c r="HDW49" s="102"/>
      <c r="HDX49" s="102"/>
      <c r="HDY49" s="100"/>
      <c r="HEA49" s="85"/>
      <c r="HEC49" s="85"/>
      <c r="HED49" s="84"/>
      <c r="HEE49" s="109"/>
      <c r="HEF49" s="93"/>
      <c r="HEG49" s="100"/>
      <c r="HEO49" s="100"/>
      <c r="HER49" s="102"/>
      <c r="HES49" s="102"/>
      <c r="HET49" s="100"/>
      <c r="HEV49" s="85"/>
      <c r="HEX49" s="85"/>
      <c r="HEY49" s="84"/>
      <c r="HEZ49" s="109"/>
      <c r="HFA49" s="93"/>
      <c r="HFB49" s="100"/>
      <c r="HFJ49" s="100"/>
      <c r="HFM49" s="102"/>
      <c r="HFN49" s="102"/>
      <c r="HFO49" s="100"/>
      <c r="HFQ49" s="85"/>
      <c r="HFS49" s="85"/>
      <c r="HFT49" s="84"/>
      <c r="HFU49" s="109"/>
      <c r="HFV49" s="93"/>
      <c r="HFW49" s="100"/>
      <c r="HGE49" s="100"/>
      <c r="HGH49" s="102"/>
      <c r="HGI49" s="102"/>
      <c r="HGJ49" s="100"/>
      <c r="HGL49" s="85"/>
      <c r="HGN49" s="85"/>
      <c r="HGO49" s="84"/>
      <c r="HGP49" s="109"/>
      <c r="HGQ49" s="93"/>
      <c r="HGR49" s="100"/>
      <c r="HGZ49" s="100"/>
      <c r="HHC49" s="102"/>
      <c r="HHD49" s="102"/>
      <c r="HHE49" s="100"/>
      <c r="HHG49" s="85"/>
      <c r="HHI49" s="85"/>
      <c r="HHJ49" s="84"/>
      <c r="HHK49" s="109"/>
      <c r="HHL49" s="93"/>
      <c r="HHM49" s="100"/>
      <c r="HHU49" s="100"/>
      <c r="HHX49" s="102"/>
      <c r="HHY49" s="102"/>
      <c r="HHZ49" s="100"/>
      <c r="HIB49" s="85"/>
      <c r="HID49" s="85"/>
      <c r="HIE49" s="84"/>
      <c r="HIF49" s="109"/>
      <c r="HIG49" s="93"/>
      <c r="HIH49" s="100"/>
      <c r="HIP49" s="100"/>
      <c r="HIS49" s="102"/>
      <c r="HIT49" s="102"/>
      <c r="HIU49" s="100"/>
      <c r="HIW49" s="85"/>
      <c r="HIY49" s="85"/>
      <c r="HIZ49" s="84"/>
      <c r="HJA49" s="109"/>
      <c r="HJB49" s="93"/>
      <c r="HJC49" s="100"/>
      <c r="HJK49" s="100"/>
      <c r="HJN49" s="102"/>
      <c r="HJO49" s="102"/>
      <c r="HJP49" s="100"/>
      <c r="HJR49" s="85"/>
      <c r="HJT49" s="85"/>
      <c r="HJU49" s="84"/>
      <c r="HJV49" s="109"/>
      <c r="HJW49" s="93"/>
      <c r="HJX49" s="100"/>
      <c r="HKF49" s="100"/>
      <c r="HKI49" s="102"/>
      <c r="HKJ49" s="102"/>
      <c r="HKK49" s="100"/>
      <c r="HKM49" s="85"/>
      <c r="HKO49" s="85"/>
      <c r="HKP49" s="84"/>
      <c r="HKQ49" s="109"/>
      <c r="HKR49" s="93"/>
      <c r="HKS49" s="100"/>
      <c r="HLA49" s="100"/>
      <c r="HLD49" s="102"/>
      <c r="HLE49" s="102"/>
      <c r="HLF49" s="100"/>
      <c r="HLH49" s="85"/>
      <c r="HLJ49" s="85"/>
      <c r="HLK49" s="84"/>
      <c r="HLL49" s="109"/>
      <c r="HLM49" s="93"/>
      <c r="HLN49" s="100"/>
      <c r="HLV49" s="100"/>
      <c r="HLY49" s="102"/>
      <c r="HLZ49" s="102"/>
      <c r="HMA49" s="100"/>
      <c r="HMC49" s="85"/>
      <c r="HME49" s="85"/>
      <c r="HMF49" s="84"/>
      <c r="HMG49" s="109"/>
      <c r="HMH49" s="93"/>
      <c r="HMI49" s="100"/>
      <c r="HMQ49" s="100"/>
      <c r="HMT49" s="102"/>
      <c r="HMU49" s="102"/>
      <c r="HMV49" s="100"/>
      <c r="HMX49" s="85"/>
      <c r="HMZ49" s="85"/>
      <c r="HNA49" s="84"/>
      <c r="HNB49" s="109"/>
      <c r="HNC49" s="93"/>
      <c r="HND49" s="100"/>
      <c r="HNL49" s="100"/>
      <c r="HNO49" s="102"/>
      <c r="HNP49" s="102"/>
      <c r="HNQ49" s="100"/>
      <c r="HNS49" s="85"/>
      <c r="HNU49" s="85"/>
      <c r="HNV49" s="84"/>
      <c r="HNW49" s="109"/>
      <c r="HNX49" s="93"/>
      <c r="HNY49" s="100"/>
      <c r="HOG49" s="100"/>
      <c r="HOJ49" s="102"/>
      <c r="HOK49" s="102"/>
      <c r="HOL49" s="100"/>
      <c r="HON49" s="85"/>
      <c r="HOP49" s="85"/>
      <c r="HOQ49" s="84"/>
      <c r="HOR49" s="109"/>
      <c r="HOS49" s="93"/>
      <c r="HOT49" s="100"/>
      <c r="HPB49" s="100"/>
      <c r="HPE49" s="102"/>
      <c r="HPF49" s="102"/>
      <c r="HPG49" s="100"/>
      <c r="HPI49" s="85"/>
      <c r="HPK49" s="85"/>
      <c r="HPL49" s="84"/>
      <c r="HPM49" s="109"/>
      <c r="HPN49" s="93"/>
      <c r="HPO49" s="100"/>
      <c r="HPW49" s="100"/>
      <c r="HPZ49" s="102"/>
      <c r="HQA49" s="102"/>
      <c r="HQB49" s="100"/>
      <c r="HQD49" s="85"/>
      <c r="HQF49" s="85"/>
      <c r="HQG49" s="84"/>
      <c r="HQH49" s="109"/>
      <c r="HQI49" s="93"/>
      <c r="HQJ49" s="100"/>
      <c r="HQR49" s="100"/>
      <c r="HQU49" s="102"/>
      <c r="HQV49" s="102"/>
      <c r="HQW49" s="100"/>
      <c r="HQY49" s="85"/>
      <c r="HRA49" s="85"/>
      <c r="HRB49" s="84"/>
      <c r="HRC49" s="109"/>
      <c r="HRD49" s="93"/>
      <c r="HRE49" s="100"/>
      <c r="HRM49" s="100"/>
      <c r="HRP49" s="102"/>
      <c r="HRQ49" s="102"/>
      <c r="HRR49" s="100"/>
      <c r="HRT49" s="85"/>
      <c r="HRV49" s="85"/>
      <c r="HRW49" s="84"/>
      <c r="HRX49" s="109"/>
      <c r="HRY49" s="93"/>
      <c r="HRZ49" s="100"/>
      <c r="HSH49" s="100"/>
      <c r="HSK49" s="102"/>
      <c r="HSL49" s="102"/>
      <c r="HSM49" s="100"/>
      <c r="HSO49" s="85"/>
      <c r="HSQ49" s="85"/>
      <c r="HSR49" s="84"/>
      <c r="HSS49" s="109"/>
      <c r="HST49" s="93"/>
      <c r="HSU49" s="100"/>
      <c r="HTC49" s="100"/>
      <c r="HTF49" s="102"/>
      <c r="HTG49" s="102"/>
      <c r="HTH49" s="100"/>
      <c r="HTJ49" s="85"/>
      <c r="HTL49" s="85"/>
      <c r="HTM49" s="84"/>
      <c r="HTN49" s="109"/>
      <c r="HTO49" s="93"/>
      <c r="HTP49" s="100"/>
      <c r="HTX49" s="100"/>
      <c r="HUA49" s="102"/>
      <c r="HUB49" s="102"/>
      <c r="HUC49" s="100"/>
      <c r="HUE49" s="85"/>
      <c r="HUG49" s="85"/>
      <c r="HUH49" s="84"/>
      <c r="HUI49" s="109"/>
      <c r="HUJ49" s="93"/>
      <c r="HUK49" s="100"/>
      <c r="HUS49" s="100"/>
      <c r="HUV49" s="102"/>
      <c r="HUW49" s="102"/>
      <c r="HUX49" s="100"/>
      <c r="HUZ49" s="85"/>
      <c r="HVB49" s="85"/>
      <c r="HVC49" s="84"/>
      <c r="HVD49" s="109"/>
      <c r="HVE49" s="93"/>
      <c r="HVF49" s="100"/>
      <c r="HVN49" s="100"/>
      <c r="HVQ49" s="102"/>
      <c r="HVR49" s="102"/>
      <c r="HVS49" s="100"/>
      <c r="HVU49" s="85"/>
      <c r="HVW49" s="85"/>
      <c r="HVX49" s="84"/>
      <c r="HVY49" s="109"/>
      <c r="HVZ49" s="93"/>
      <c r="HWA49" s="100"/>
      <c r="HWI49" s="100"/>
      <c r="HWL49" s="102"/>
      <c r="HWM49" s="102"/>
      <c r="HWN49" s="100"/>
      <c r="HWP49" s="85"/>
      <c r="HWR49" s="85"/>
      <c r="HWS49" s="84"/>
      <c r="HWT49" s="109"/>
      <c r="HWU49" s="93"/>
      <c r="HWV49" s="100"/>
      <c r="HXD49" s="100"/>
      <c r="HXG49" s="102"/>
      <c r="HXH49" s="102"/>
      <c r="HXI49" s="100"/>
      <c r="HXK49" s="85"/>
      <c r="HXM49" s="85"/>
      <c r="HXN49" s="84"/>
      <c r="HXO49" s="109"/>
      <c r="HXP49" s="93"/>
      <c r="HXQ49" s="100"/>
      <c r="HXY49" s="100"/>
      <c r="HYB49" s="102"/>
      <c r="HYC49" s="102"/>
      <c r="HYD49" s="100"/>
      <c r="HYF49" s="85"/>
      <c r="HYH49" s="85"/>
      <c r="HYI49" s="84"/>
      <c r="HYJ49" s="109"/>
      <c r="HYK49" s="93"/>
      <c r="HYL49" s="100"/>
      <c r="HYT49" s="100"/>
      <c r="HYW49" s="102"/>
      <c r="HYX49" s="102"/>
      <c r="HYY49" s="100"/>
      <c r="HZA49" s="85"/>
      <c r="HZC49" s="85"/>
      <c r="HZD49" s="84"/>
      <c r="HZE49" s="109"/>
      <c r="HZF49" s="93"/>
      <c r="HZG49" s="100"/>
      <c r="HZO49" s="100"/>
      <c r="HZR49" s="102"/>
      <c r="HZS49" s="102"/>
      <c r="HZT49" s="100"/>
      <c r="HZV49" s="85"/>
      <c r="HZX49" s="85"/>
      <c r="HZY49" s="84"/>
      <c r="HZZ49" s="109"/>
      <c r="IAA49" s="93"/>
      <c r="IAB49" s="100"/>
      <c r="IAJ49" s="100"/>
      <c r="IAM49" s="102"/>
      <c r="IAN49" s="102"/>
      <c r="IAO49" s="100"/>
      <c r="IAQ49" s="85"/>
      <c r="IAS49" s="85"/>
      <c r="IAT49" s="84"/>
      <c r="IAU49" s="109"/>
      <c r="IAV49" s="93"/>
      <c r="IAW49" s="100"/>
      <c r="IBE49" s="100"/>
      <c r="IBH49" s="102"/>
      <c r="IBI49" s="102"/>
      <c r="IBJ49" s="100"/>
      <c r="IBL49" s="85"/>
      <c r="IBN49" s="85"/>
      <c r="IBO49" s="84"/>
      <c r="IBP49" s="109"/>
      <c r="IBQ49" s="93"/>
      <c r="IBR49" s="100"/>
      <c r="IBZ49" s="100"/>
      <c r="ICC49" s="102"/>
      <c r="ICD49" s="102"/>
      <c r="ICE49" s="100"/>
      <c r="ICG49" s="85"/>
      <c r="ICI49" s="85"/>
      <c r="ICJ49" s="84"/>
      <c r="ICK49" s="109"/>
      <c r="ICL49" s="93"/>
      <c r="ICM49" s="100"/>
      <c r="ICU49" s="100"/>
      <c r="ICX49" s="102"/>
      <c r="ICY49" s="102"/>
      <c r="ICZ49" s="100"/>
      <c r="IDB49" s="85"/>
      <c r="IDD49" s="85"/>
      <c r="IDE49" s="84"/>
      <c r="IDF49" s="109"/>
      <c r="IDG49" s="93"/>
      <c r="IDH49" s="100"/>
      <c r="IDP49" s="100"/>
      <c r="IDS49" s="102"/>
      <c r="IDT49" s="102"/>
      <c r="IDU49" s="100"/>
      <c r="IDW49" s="85"/>
      <c r="IDY49" s="85"/>
      <c r="IDZ49" s="84"/>
      <c r="IEA49" s="109"/>
      <c r="IEB49" s="93"/>
      <c r="IEC49" s="100"/>
      <c r="IEK49" s="100"/>
      <c r="IEN49" s="102"/>
      <c r="IEO49" s="102"/>
      <c r="IEP49" s="100"/>
      <c r="IER49" s="85"/>
      <c r="IET49" s="85"/>
      <c r="IEU49" s="84"/>
      <c r="IEV49" s="109"/>
      <c r="IEW49" s="93"/>
      <c r="IEX49" s="100"/>
      <c r="IFF49" s="100"/>
      <c r="IFI49" s="102"/>
      <c r="IFJ49" s="102"/>
      <c r="IFK49" s="100"/>
      <c r="IFM49" s="85"/>
      <c r="IFO49" s="85"/>
      <c r="IFP49" s="84"/>
      <c r="IFQ49" s="109"/>
      <c r="IFR49" s="93"/>
      <c r="IFS49" s="100"/>
      <c r="IGA49" s="100"/>
      <c r="IGD49" s="102"/>
      <c r="IGE49" s="102"/>
      <c r="IGF49" s="100"/>
      <c r="IGH49" s="85"/>
      <c r="IGJ49" s="85"/>
      <c r="IGK49" s="84"/>
      <c r="IGL49" s="109"/>
      <c r="IGM49" s="93"/>
      <c r="IGN49" s="100"/>
      <c r="IGV49" s="100"/>
      <c r="IGY49" s="102"/>
      <c r="IGZ49" s="102"/>
      <c r="IHA49" s="100"/>
      <c r="IHC49" s="85"/>
      <c r="IHE49" s="85"/>
      <c r="IHF49" s="84"/>
      <c r="IHG49" s="109"/>
      <c r="IHH49" s="93"/>
      <c r="IHI49" s="100"/>
      <c r="IHQ49" s="100"/>
      <c r="IHT49" s="102"/>
      <c r="IHU49" s="102"/>
      <c r="IHV49" s="100"/>
      <c r="IHX49" s="85"/>
      <c r="IHZ49" s="85"/>
      <c r="IIA49" s="84"/>
      <c r="IIB49" s="109"/>
      <c r="IIC49" s="93"/>
      <c r="IID49" s="100"/>
      <c r="IIL49" s="100"/>
      <c r="IIO49" s="102"/>
      <c r="IIP49" s="102"/>
      <c r="IIQ49" s="100"/>
      <c r="IIS49" s="85"/>
      <c r="IIU49" s="85"/>
      <c r="IIV49" s="84"/>
      <c r="IIW49" s="109"/>
      <c r="IIX49" s="93"/>
      <c r="IIY49" s="100"/>
      <c r="IJG49" s="100"/>
      <c r="IJJ49" s="102"/>
      <c r="IJK49" s="102"/>
      <c r="IJL49" s="100"/>
      <c r="IJN49" s="85"/>
      <c r="IJP49" s="85"/>
      <c r="IJQ49" s="84"/>
      <c r="IJR49" s="109"/>
      <c r="IJS49" s="93"/>
      <c r="IJT49" s="100"/>
      <c r="IKB49" s="100"/>
      <c r="IKE49" s="102"/>
      <c r="IKF49" s="102"/>
      <c r="IKG49" s="100"/>
      <c r="IKI49" s="85"/>
      <c r="IKK49" s="85"/>
      <c r="IKL49" s="84"/>
      <c r="IKM49" s="109"/>
      <c r="IKN49" s="93"/>
      <c r="IKO49" s="100"/>
      <c r="IKW49" s="100"/>
      <c r="IKZ49" s="102"/>
      <c r="ILA49" s="102"/>
      <c r="ILB49" s="100"/>
      <c r="ILD49" s="85"/>
      <c r="ILF49" s="85"/>
      <c r="ILG49" s="84"/>
      <c r="ILH49" s="109"/>
      <c r="ILI49" s="93"/>
      <c r="ILJ49" s="100"/>
      <c r="ILR49" s="100"/>
      <c r="ILU49" s="102"/>
      <c r="ILV49" s="102"/>
      <c r="ILW49" s="100"/>
      <c r="ILY49" s="85"/>
      <c r="IMA49" s="85"/>
      <c r="IMB49" s="84"/>
      <c r="IMC49" s="109"/>
      <c r="IMD49" s="93"/>
      <c r="IME49" s="100"/>
      <c r="IMM49" s="100"/>
      <c r="IMP49" s="102"/>
      <c r="IMQ49" s="102"/>
      <c r="IMR49" s="100"/>
      <c r="IMT49" s="85"/>
      <c r="IMV49" s="85"/>
      <c r="IMW49" s="84"/>
      <c r="IMX49" s="109"/>
      <c r="IMY49" s="93"/>
      <c r="IMZ49" s="100"/>
      <c r="INH49" s="100"/>
      <c r="INK49" s="102"/>
      <c r="INL49" s="102"/>
      <c r="INM49" s="100"/>
      <c r="INO49" s="85"/>
      <c r="INQ49" s="85"/>
      <c r="INR49" s="84"/>
      <c r="INS49" s="109"/>
      <c r="INT49" s="93"/>
      <c r="INU49" s="100"/>
      <c r="IOC49" s="100"/>
      <c r="IOF49" s="102"/>
      <c r="IOG49" s="102"/>
      <c r="IOH49" s="100"/>
      <c r="IOJ49" s="85"/>
      <c r="IOL49" s="85"/>
      <c r="IOM49" s="84"/>
      <c r="ION49" s="109"/>
      <c r="IOO49" s="93"/>
      <c r="IOP49" s="100"/>
      <c r="IOX49" s="100"/>
      <c r="IPA49" s="102"/>
      <c r="IPB49" s="102"/>
      <c r="IPC49" s="100"/>
      <c r="IPE49" s="85"/>
      <c r="IPG49" s="85"/>
      <c r="IPH49" s="84"/>
      <c r="IPI49" s="109"/>
      <c r="IPJ49" s="93"/>
      <c r="IPK49" s="100"/>
      <c r="IPS49" s="100"/>
      <c r="IPV49" s="102"/>
      <c r="IPW49" s="102"/>
      <c r="IPX49" s="100"/>
      <c r="IPZ49" s="85"/>
      <c r="IQB49" s="85"/>
      <c r="IQC49" s="84"/>
      <c r="IQD49" s="109"/>
      <c r="IQE49" s="93"/>
      <c r="IQF49" s="100"/>
      <c r="IQN49" s="100"/>
      <c r="IQQ49" s="102"/>
      <c r="IQR49" s="102"/>
      <c r="IQS49" s="100"/>
      <c r="IQU49" s="85"/>
      <c r="IQW49" s="85"/>
      <c r="IQX49" s="84"/>
      <c r="IQY49" s="109"/>
      <c r="IQZ49" s="93"/>
      <c r="IRA49" s="100"/>
      <c r="IRI49" s="100"/>
      <c r="IRL49" s="102"/>
      <c r="IRM49" s="102"/>
      <c r="IRN49" s="100"/>
      <c r="IRP49" s="85"/>
      <c r="IRR49" s="85"/>
      <c r="IRS49" s="84"/>
      <c r="IRT49" s="109"/>
      <c r="IRU49" s="93"/>
      <c r="IRV49" s="100"/>
      <c r="ISD49" s="100"/>
      <c r="ISG49" s="102"/>
      <c r="ISH49" s="102"/>
      <c r="ISI49" s="100"/>
      <c r="ISK49" s="85"/>
      <c r="ISM49" s="85"/>
      <c r="ISN49" s="84"/>
      <c r="ISO49" s="109"/>
      <c r="ISP49" s="93"/>
      <c r="ISQ49" s="100"/>
      <c r="ISY49" s="100"/>
      <c r="ITB49" s="102"/>
      <c r="ITC49" s="102"/>
      <c r="ITD49" s="100"/>
      <c r="ITF49" s="85"/>
      <c r="ITH49" s="85"/>
      <c r="ITI49" s="84"/>
      <c r="ITJ49" s="109"/>
      <c r="ITK49" s="93"/>
      <c r="ITL49" s="100"/>
      <c r="ITT49" s="100"/>
      <c r="ITW49" s="102"/>
      <c r="ITX49" s="102"/>
      <c r="ITY49" s="100"/>
      <c r="IUA49" s="85"/>
      <c r="IUC49" s="85"/>
      <c r="IUD49" s="84"/>
      <c r="IUE49" s="109"/>
      <c r="IUF49" s="93"/>
      <c r="IUG49" s="100"/>
      <c r="IUO49" s="100"/>
      <c r="IUR49" s="102"/>
      <c r="IUS49" s="102"/>
      <c r="IUT49" s="100"/>
      <c r="IUV49" s="85"/>
      <c r="IUX49" s="85"/>
      <c r="IUY49" s="84"/>
      <c r="IUZ49" s="109"/>
      <c r="IVA49" s="93"/>
      <c r="IVB49" s="100"/>
      <c r="IVJ49" s="100"/>
      <c r="IVM49" s="102"/>
      <c r="IVN49" s="102"/>
      <c r="IVO49" s="100"/>
      <c r="IVQ49" s="85"/>
      <c r="IVS49" s="85"/>
      <c r="IVT49" s="84"/>
      <c r="IVU49" s="109"/>
      <c r="IVV49" s="93"/>
      <c r="IVW49" s="100"/>
      <c r="IWE49" s="100"/>
      <c r="IWH49" s="102"/>
      <c r="IWI49" s="102"/>
      <c r="IWJ49" s="100"/>
      <c r="IWL49" s="85"/>
      <c r="IWN49" s="85"/>
      <c r="IWO49" s="84"/>
      <c r="IWP49" s="109"/>
      <c r="IWQ49" s="93"/>
      <c r="IWR49" s="100"/>
      <c r="IWZ49" s="100"/>
      <c r="IXC49" s="102"/>
      <c r="IXD49" s="102"/>
      <c r="IXE49" s="100"/>
      <c r="IXG49" s="85"/>
      <c r="IXI49" s="85"/>
      <c r="IXJ49" s="84"/>
      <c r="IXK49" s="109"/>
      <c r="IXL49" s="93"/>
      <c r="IXM49" s="100"/>
      <c r="IXU49" s="100"/>
      <c r="IXX49" s="102"/>
      <c r="IXY49" s="102"/>
      <c r="IXZ49" s="100"/>
      <c r="IYB49" s="85"/>
      <c r="IYD49" s="85"/>
      <c r="IYE49" s="84"/>
      <c r="IYF49" s="109"/>
      <c r="IYG49" s="93"/>
      <c r="IYH49" s="100"/>
      <c r="IYP49" s="100"/>
      <c r="IYS49" s="102"/>
      <c r="IYT49" s="102"/>
      <c r="IYU49" s="100"/>
      <c r="IYW49" s="85"/>
      <c r="IYY49" s="85"/>
      <c r="IYZ49" s="84"/>
      <c r="IZA49" s="109"/>
      <c r="IZB49" s="93"/>
      <c r="IZC49" s="100"/>
      <c r="IZK49" s="100"/>
      <c r="IZN49" s="102"/>
      <c r="IZO49" s="102"/>
      <c r="IZP49" s="100"/>
      <c r="IZR49" s="85"/>
      <c r="IZT49" s="85"/>
      <c r="IZU49" s="84"/>
      <c r="IZV49" s="109"/>
      <c r="IZW49" s="93"/>
      <c r="IZX49" s="100"/>
      <c r="JAF49" s="100"/>
      <c r="JAI49" s="102"/>
      <c r="JAJ49" s="102"/>
      <c r="JAK49" s="100"/>
      <c r="JAM49" s="85"/>
      <c r="JAO49" s="85"/>
      <c r="JAP49" s="84"/>
      <c r="JAQ49" s="109"/>
      <c r="JAR49" s="93"/>
      <c r="JAS49" s="100"/>
      <c r="JBA49" s="100"/>
      <c r="JBD49" s="102"/>
      <c r="JBE49" s="102"/>
      <c r="JBF49" s="100"/>
      <c r="JBH49" s="85"/>
      <c r="JBJ49" s="85"/>
      <c r="JBK49" s="84"/>
      <c r="JBL49" s="109"/>
      <c r="JBM49" s="93"/>
      <c r="JBN49" s="100"/>
      <c r="JBV49" s="100"/>
      <c r="JBY49" s="102"/>
      <c r="JBZ49" s="102"/>
      <c r="JCA49" s="100"/>
      <c r="JCC49" s="85"/>
      <c r="JCE49" s="85"/>
      <c r="JCF49" s="84"/>
      <c r="JCG49" s="109"/>
      <c r="JCH49" s="93"/>
      <c r="JCI49" s="100"/>
      <c r="JCQ49" s="100"/>
      <c r="JCT49" s="102"/>
      <c r="JCU49" s="102"/>
      <c r="JCV49" s="100"/>
      <c r="JCX49" s="85"/>
      <c r="JCZ49" s="85"/>
      <c r="JDA49" s="84"/>
      <c r="JDB49" s="109"/>
      <c r="JDC49" s="93"/>
      <c r="JDD49" s="100"/>
      <c r="JDL49" s="100"/>
      <c r="JDO49" s="102"/>
      <c r="JDP49" s="102"/>
      <c r="JDQ49" s="100"/>
      <c r="JDS49" s="85"/>
      <c r="JDU49" s="85"/>
      <c r="JDV49" s="84"/>
      <c r="JDW49" s="109"/>
      <c r="JDX49" s="93"/>
      <c r="JDY49" s="100"/>
      <c r="JEG49" s="100"/>
      <c r="JEJ49" s="102"/>
      <c r="JEK49" s="102"/>
      <c r="JEL49" s="100"/>
      <c r="JEN49" s="85"/>
      <c r="JEP49" s="85"/>
      <c r="JEQ49" s="84"/>
      <c r="JER49" s="109"/>
      <c r="JES49" s="93"/>
      <c r="JET49" s="100"/>
      <c r="JFB49" s="100"/>
      <c r="JFE49" s="102"/>
      <c r="JFF49" s="102"/>
      <c r="JFG49" s="100"/>
      <c r="JFI49" s="85"/>
      <c r="JFK49" s="85"/>
      <c r="JFL49" s="84"/>
      <c r="JFM49" s="109"/>
      <c r="JFN49" s="93"/>
      <c r="JFO49" s="100"/>
      <c r="JFW49" s="100"/>
      <c r="JFZ49" s="102"/>
      <c r="JGA49" s="102"/>
      <c r="JGB49" s="100"/>
      <c r="JGD49" s="85"/>
      <c r="JGF49" s="85"/>
      <c r="JGG49" s="84"/>
      <c r="JGH49" s="109"/>
      <c r="JGI49" s="93"/>
      <c r="JGJ49" s="100"/>
      <c r="JGR49" s="100"/>
      <c r="JGU49" s="102"/>
      <c r="JGV49" s="102"/>
      <c r="JGW49" s="100"/>
      <c r="JGY49" s="85"/>
      <c r="JHA49" s="85"/>
      <c r="JHB49" s="84"/>
      <c r="JHC49" s="109"/>
      <c r="JHD49" s="93"/>
      <c r="JHE49" s="100"/>
      <c r="JHM49" s="100"/>
      <c r="JHP49" s="102"/>
      <c r="JHQ49" s="102"/>
      <c r="JHR49" s="100"/>
      <c r="JHT49" s="85"/>
      <c r="JHV49" s="85"/>
      <c r="JHW49" s="84"/>
      <c r="JHX49" s="109"/>
      <c r="JHY49" s="93"/>
      <c r="JHZ49" s="100"/>
      <c r="JIH49" s="100"/>
      <c r="JIK49" s="102"/>
      <c r="JIL49" s="102"/>
      <c r="JIM49" s="100"/>
      <c r="JIO49" s="85"/>
      <c r="JIQ49" s="85"/>
      <c r="JIR49" s="84"/>
      <c r="JIS49" s="109"/>
      <c r="JIT49" s="93"/>
      <c r="JIU49" s="100"/>
      <c r="JJC49" s="100"/>
      <c r="JJF49" s="102"/>
      <c r="JJG49" s="102"/>
      <c r="JJH49" s="100"/>
      <c r="JJJ49" s="85"/>
      <c r="JJL49" s="85"/>
      <c r="JJM49" s="84"/>
      <c r="JJN49" s="109"/>
      <c r="JJO49" s="93"/>
      <c r="JJP49" s="100"/>
      <c r="JJX49" s="100"/>
      <c r="JKA49" s="102"/>
      <c r="JKB49" s="102"/>
      <c r="JKC49" s="100"/>
      <c r="JKE49" s="85"/>
      <c r="JKG49" s="85"/>
      <c r="JKH49" s="84"/>
      <c r="JKI49" s="109"/>
      <c r="JKJ49" s="93"/>
      <c r="JKK49" s="100"/>
      <c r="JKS49" s="100"/>
      <c r="JKV49" s="102"/>
      <c r="JKW49" s="102"/>
      <c r="JKX49" s="100"/>
      <c r="JKZ49" s="85"/>
      <c r="JLB49" s="85"/>
      <c r="JLC49" s="84"/>
      <c r="JLD49" s="109"/>
      <c r="JLE49" s="93"/>
      <c r="JLF49" s="100"/>
      <c r="JLN49" s="100"/>
      <c r="JLQ49" s="102"/>
      <c r="JLR49" s="102"/>
      <c r="JLS49" s="100"/>
      <c r="JLU49" s="85"/>
      <c r="JLW49" s="85"/>
      <c r="JLX49" s="84"/>
      <c r="JLY49" s="109"/>
      <c r="JLZ49" s="93"/>
      <c r="JMA49" s="100"/>
      <c r="JMI49" s="100"/>
      <c r="JML49" s="102"/>
      <c r="JMM49" s="102"/>
      <c r="JMN49" s="100"/>
      <c r="JMP49" s="85"/>
      <c r="JMR49" s="85"/>
      <c r="JMS49" s="84"/>
      <c r="JMT49" s="109"/>
      <c r="JMU49" s="93"/>
      <c r="JMV49" s="100"/>
      <c r="JND49" s="100"/>
      <c r="JNG49" s="102"/>
      <c r="JNH49" s="102"/>
      <c r="JNI49" s="100"/>
      <c r="JNK49" s="85"/>
      <c r="JNM49" s="85"/>
      <c r="JNN49" s="84"/>
      <c r="JNO49" s="109"/>
      <c r="JNP49" s="93"/>
      <c r="JNQ49" s="100"/>
      <c r="JNY49" s="100"/>
      <c r="JOB49" s="102"/>
      <c r="JOC49" s="102"/>
      <c r="JOD49" s="100"/>
      <c r="JOF49" s="85"/>
      <c r="JOH49" s="85"/>
      <c r="JOI49" s="84"/>
      <c r="JOJ49" s="109"/>
      <c r="JOK49" s="93"/>
      <c r="JOL49" s="100"/>
      <c r="JOT49" s="100"/>
      <c r="JOW49" s="102"/>
      <c r="JOX49" s="102"/>
      <c r="JOY49" s="100"/>
      <c r="JPA49" s="85"/>
      <c r="JPC49" s="85"/>
      <c r="JPD49" s="84"/>
      <c r="JPE49" s="109"/>
      <c r="JPF49" s="93"/>
      <c r="JPG49" s="100"/>
      <c r="JPO49" s="100"/>
      <c r="JPR49" s="102"/>
      <c r="JPS49" s="102"/>
      <c r="JPT49" s="100"/>
      <c r="JPV49" s="85"/>
      <c r="JPX49" s="85"/>
      <c r="JPY49" s="84"/>
      <c r="JPZ49" s="109"/>
      <c r="JQA49" s="93"/>
      <c r="JQB49" s="100"/>
      <c r="JQJ49" s="100"/>
      <c r="JQM49" s="102"/>
      <c r="JQN49" s="102"/>
      <c r="JQO49" s="100"/>
      <c r="JQQ49" s="85"/>
      <c r="JQS49" s="85"/>
      <c r="JQT49" s="84"/>
      <c r="JQU49" s="109"/>
      <c r="JQV49" s="93"/>
      <c r="JQW49" s="100"/>
      <c r="JRE49" s="100"/>
      <c r="JRH49" s="102"/>
      <c r="JRI49" s="102"/>
      <c r="JRJ49" s="100"/>
      <c r="JRL49" s="85"/>
      <c r="JRN49" s="85"/>
      <c r="JRO49" s="84"/>
      <c r="JRP49" s="109"/>
      <c r="JRQ49" s="93"/>
      <c r="JRR49" s="100"/>
      <c r="JRZ49" s="100"/>
      <c r="JSC49" s="102"/>
      <c r="JSD49" s="102"/>
      <c r="JSE49" s="100"/>
      <c r="JSG49" s="85"/>
      <c r="JSI49" s="85"/>
      <c r="JSJ49" s="84"/>
      <c r="JSK49" s="109"/>
      <c r="JSL49" s="93"/>
      <c r="JSM49" s="100"/>
      <c r="JSU49" s="100"/>
      <c r="JSX49" s="102"/>
      <c r="JSY49" s="102"/>
      <c r="JSZ49" s="100"/>
      <c r="JTB49" s="85"/>
      <c r="JTD49" s="85"/>
      <c r="JTE49" s="84"/>
      <c r="JTF49" s="109"/>
      <c r="JTG49" s="93"/>
      <c r="JTH49" s="100"/>
      <c r="JTP49" s="100"/>
      <c r="JTS49" s="102"/>
      <c r="JTT49" s="102"/>
      <c r="JTU49" s="100"/>
      <c r="JTW49" s="85"/>
      <c r="JTY49" s="85"/>
      <c r="JTZ49" s="84"/>
      <c r="JUA49" s="109"/>
      <c r="JUB49" s="93"/>
      <c r="JUC49" s="100"/>
      <c r="JUK49" s="100"/>
      <c r="JUN49" s="102"/>
      <c r="JUO49" s="102"/>
      <c r="JUP49" s="100"/>
      <c r="JUR49" s="85"/>
      <c r="JUT49" s="85"/>
      <c r="JUU49" s="84"/>
      <c r="JUV49" s="109"/>
      <c r="JUW49" s="93"/>
      <c r="JUX49" s="100"/>
      <c r="JVF49" s="100"/>
      <c r="JVI49" s="102"/>
      <c r="JVJ49" s="102"/>
      <c r="JVK49" s="100"/>
      <c r="JVM49" s="85"/>
      <c r="JVO49" s="85"/>
      <c r="JVP49" s="84"/>
      <c r="JVQ49" s="109"/>
      <c r="JVR49" s="93"/>
      <c r="JVS49" s="100"/>
      <c r="JWA49" s="100"/>
      <c r="JWD49" s="102"/>
      <c r="JWE49" s="102"/>
      <c r="JWF49" s="100"/>
      <c r="JWH49" s="85"/>
      <c r="JWJ49" s="85"/>
      <c r="JWK49" s="84"/>
      <c r="JWL49" s="109"/>
      <c r="JWM49" s="93"/>
      <c r="JWN49" s="100"/>
      <c r="JWV49" s="100"/>
      <c r="JWY49" s="102"/>
      <c r="JWZ49" s="102"/>
      <c r="JXA49" s="100"/>
      <c r="JXC49" s="85"/>
      <c r="JXE49" s="85"/>
      <c r="JXF49" s="84"/>
      <c r="JXG49" s="109"/>
      <c r="JXH49" s="93"/>
      <c r="JXI49" s="100"/>
      <c r="JXQ49" s="100"/>
      <c r="JXT49" s="102"/>
      <c r="JXU49" s="102"/>
      <c r="JXV49" s="100"/>
      <c r="JXX49" s="85"/>
      <c r="JXZ49" s="85"/>
      <c r="JYA49" s="84"/>
      <c r="JYB49" s="109"/>
      <c r="JYC49" s="93"/>
      <c r="JYD49" s="100"/>
      <c r="JYL49" s="100"/>
      <c r="JYO49" s="102"/>
      <c r="JYP49" s="102"/>
      <c r="JYQ49" s="100"/>
      <c r="JYS49" s="85"/>
      <c r="JYU49" s="85"/>
      <c r="JYV49" s="84"/>
      <c r="JYW49" s="109"/>
      <c r="JYX49" s="93"/>
      <c r="JYY49" s="100"/>
      <c r="JZG49" s="100"/>
      <c r="JZJ49" s="102"/>
      <c r="JZK49" s="102"/>
      <c r="JZL49" s="100"/>
      <c r="JZN49" s="85"/>
      <c r="JZP49" s="85"/>
      <c r="JZQ49" s="84"/>
      <c r="JZR49" s="109"/>
      <c r="JZS49" s="93"/>
      <c r="JZT49" s="100"/>
      <c r="KAB49" s="100"/>
      <c r="KAE49" s="102"/>
      <c r="KAF49" s="102"/>
      <c r="KAG49" s="100"/>
      <c r="KAI49" s="85"/>
      <c r="KAK49" s="85"/>
      <c r="KAL49" s="84"/>
      <c r="KAM49" s="109"/>
      <c r="KAN49" s="93"/>
      <c r="KAO49" s="100"/>
      <c r="KAW49" s="100"/>
      <c r="KAZ49" s="102"/>
      <c r="KBA49" s="102"/>
      <c r="KBB49" s="100"/>
      <c r="KBD49" s="85"/>
      <c r="KBF49" s="85"/>
      <c r="KBG49" s="84"/>
      <c r="KBH49" s="109"/>
      <c r="KBI49" s="93"/>
      <c r="KBJ49" s="100"/>
      <c r="KBR49" s="100"/>
      <c r="KBU49" s="102"/>
      <c r="KBV49" s="102"/>
      <c r="KBW49" s="100"/>
      <c r="KBY49" s="85"/>
      <c r="KCA49" s="85"/>
      <c r="KCB49" s="84"/>
      <c r="KCC49" s="109"/>
      <c r="KCD49" s="93"/>
      <c r="KCE49" s="100"/>
      <c r="KCM49" s="100"/>
      <c r="KCP49" s="102"/>
      <c r="KCQ49" s="102"/>
      <c r="KCR49" s="100"/>
      <c r="KCT49" s="85"/>
      <c r="KCV49" s="85"/>
      <c r="KCW49" s="84"/>
      <c r="KCX49" s="109"/>
      <c r="KCY49" s="93"/>
      <c r="KCZ49" s="100"/>
      <c r="KDH49" s="100"/>
      <c r="KDK49" s="102"/>
      <c r="KDL49" s="102"/>
      <c r="KDM49" s="100"/>
      <c r="KDO49" s="85"/>
      <c r="KDQ49" s="85"/>
      <c r="KDR49" s="84"/>
      <c r="KDS49" s="109"/>
      <c r="KDT49" s="93"/>
      <c r="KDU49" s="100"/>
      <c r="KEC49" s="100"/>
      <c r="KEF49" s="102"/>
      <c r="KEG49" s="102"/>
      <c r="KEH49" s="100"/>
      <c r="KEJ49" s="85"/>
      <c r="KEL49" s="85"/>
      <c r="KEM49" s="84"/>
      <c r="KEN49" s="109"/>
      <c r="KEO49" s="93"/>
      <c r="KEP49" s="100"/>
      <c r="KEX49" s="100"/>
      <c r="KFA49" s="102"/>
      <c r="KFB49" s="102"/>
      <c r="KFC49" s="100"/>
      <c r="KFE49" s="85"/>
      <c r="KFG49" s="85"/>
      <c r="KFH49" s="84"/>
      <c r="KFI49" s="109"/>
      <c r="KFJ49" s="93"/>
      <c r="KFK49" s="100"/>
      <c r="KFS49" s="100"/>
      <c r="KFV49" s="102"/>
      <c r="KFW49" s="102"/>
      <c r="KFX49" s="100"/>
      <c r="KFZ49" s="85"/>
      <c r="KGB49" s="85"/>
      <c r="KGC49" s="84"/>
      <c r="KGD49" s="109"/>
      <c r="KGE49" s="93"/>
      <c r="KGF49" s="100"/>
      <c r="KGN49" s="100"/>
      <c r="KGQ49" s="102"/>
      <c r="KGR49" s="102"/>
      <c r="KGS49" s="100"/>
      <c r="KGU49" s="85"/>
      <c r="KGW49" s="85"/>
      <c r="KGX49" s="84"/>
      <c r="KGY49" s="109"/>
      <c r="KGZ49" s="93"/>
      <c r="KHA49" s="100"/>
      <c r="KHI49" s="100"/>
      <c r="KHL49" s="102"/>
      <c r="KHM49" s="102"/>
      <c r="KHN49" s="100"/>
      <c r="KHP49" s="85"/>
      <c r="KHR49" s="85"/>
      <c r="KHS49" s="84"/>
      <c r="KHT49" s="109"/>
      <c r="KHU49" s="93"/>
      <c r="KHV49" s="100"/>
      <c r="KID49" s="100"/>
      <c r="KIG49" s="102"/>
      <c r="KIH49" s="102"/>
      <c r="KII49" s="100"/>
      <c r="KIK49" s="85"/>
      <c r="KIM49" s="85"/>
      <c r="KIN49" s="84"/>
      <c r="KIO49" s="109"/>
      <c r="KIP49" s="93"/>
      <c r="KIQ49" s="100"/>
      <c r="KIY49" s="100"/>
      <c r="KJB49" s="102"/>
      <c r="KJC49" s="102"/>
      <c r="KJD49" s="100"/>
      <c r="KJF49" s="85"/>
      <c r="KJH49" s="85"/>
      <c r="KJI49" s="84"/>
      <c r="KJJ49" s="109"/>
      <c r="KJK49" s="93"/>
      <c r="KJL49" s="100"/>
      <c r="KJT49" s="100"/>
      <c r="KJW49" s="102"/>
      <c r="KJX49" s="102"/>
      <c r="KJY49" s="100"/>
      <c r="KKA49" s="85"/>
      <c r="KKC49" s="85"/>
      <c r="KKD49" s="84"/>
      <c r="KKE49" s="109"/>
      <c r="KKF49" s="93"/>
      <c r="KKG49" s="100"/>
      <c r="KKO49" s="100"/>
      <c r="KKR49" s="102"/>
      <c r="KKS49" s="102"/>
      <c r="KKT49" s="100"/>
      <c r="KKV49" s="85"/>
      <c r="KKX49" s="85"/>
      <c r="KKY49" s="84"/>
      <c r="KKZ49" s="109"/>
      <c r="KLA49" s="93"/>
      <c r="KLB49" s="100"/>
      <c r="KLJ49" s="100"/>
      <c r="KLM49" s="102"/>
      <c r="KLN49" s="102"/>
      <c r="KLO49" s="100"/>
      <c r="KLQ49" s="85"/>
      <c r="KLS49" s="85"/>
      <c r="KLT49" s="84"/>
      <c r="KLU49" s="109"/>
      <c r="KLV49" s="93"/>
      <c r="KLW49" s="100"/>
      <c r="KME49" s="100"/>
      <c r="KMH49" s="102"/>
      <c r="KMI49" s="102"/>
      <c r="KMJ49" s="100"/>
      <c r="KML49" s="85"/>
      <c r="KMN49" s="85"/>
      <c r="KMO49" s="84"/>
      <c r="KMP49" s="109"/>
      <c r="KMQ49" s="93"/>
      <c r="KMR49" s="100"/>
      <c r="KMZ49" s="100"/>
      <c r="KNC49" s="102"/>
      <c r="KND49" s="102"/>
      <c r="KNE49" s="100"/>
      <c r="KNG49" s="85"/>
      <c r="KNI49" s="85"/>
      <c r="KNJ49" s="84"/>
      <c r="KNK49" s="109"/>
      <c r="KNL49" s="93"/>
      <c r="KNM49" s="100"/>
      <c r="KNU49" s="100"/>
      <c r="KNX49" s="102"/>
      <c r="KNY49" s="102"/>
      <c r="KNZ49" s="100"/>
      <c r="KOB49" s="85"/>
      <c r="KOD49" s="85"/>
      <c r="KOE49" s="84"/>
      <c r="KOF49" s="109"/>
      <c r="KOG49" s="93"/>
      <c r="KOH49" s="100"/>
      <c r="KOP49" s="100"/>
      <c r="KOS49" s="102"/>
      <c r="KOT49" s="102"/>
      <c r="KOU49" s="100"/>
      <c r="KOW49" s="85"/>
      <c r="KOY49" s="85"/>
      <c r="KOZ49" s="84"/>
      <c r="KPA49" s="109"/>
      <c r="KPB49" s="93"/>
      <c r="KPC49" s="100"/>
      <c r="KPK49" s="100"/>
      <c r="KPN49" s="102"/>
      <c r="KPO49" s="102"/>
      <c r="KPP49" s="100"/>
      <c r="KPR49" s="85"/>
      <c r="KPT49" s="85"/>
      <c r="KPU49" s="84"/>
      <c r="KPV49" s="109"/>
      <c r="KPW49" s="93"/>
      <c r="KPX49" s="100"/>
      <c r="KQF49" s="100"/>
      <c r="KQI49" s="102"/>
      <c r="KQJ49" s="102"/>
      <c r="KQK49" s="100"/>
      <c r="KQM49" s="85"/>
      <c r="KQO49" s="85"/>
      <c r="KQP49" s="84"/>
      <c r="KQQ49" s="109"/>
      <c r="KQR49" s="93"/>
      <c r="KQS49" s="100"/>
      <c r="KRA49" s="100"/>
      <c r="KRD49" s="102"/>
      <c r="KRE49" s="102"/>
      <c r="KRF49" s="100"/>
      <c r="KRH49" s="85"/>
      <c r="KRJ49" s="85"/>
      <c r="KRK49" s="84"/>
      <c r="KRL49" s="109"/>
      <c r="KRM49" s="93"/>
      <c r="KRN49" s="100"/>
      <c r="KRV49" s="100"/>
      <c r="KRY49" s="102"/>
      <c r="KRZ49" s="102"/>
      <c r="KSA49" s="100"/>
      <c r="KSC49" s="85"/>
      <c r="KSE49" s="85"/>
      <c r="KSF49" s="84"/>
      <c r="KSG49" s="109"/>
      <c r="KSH49" s="93"/>
      <c r="KSI49" s="100"/>
      <c r="KSQ49" s="100"/>
      <c r="KST49" s="102"/>
      <c r="KSU49" s="102"/>
      <c r="KSV49" s="100"/>
      <c r="KSX49" s="85"/>
      <c r="KSZ49" s="85"/>
      <c r="KTA49" s="84"/>
      <c r="KTB49" s="109"/>
      <c r="KTC49" s="93"/>
      <c r="KTD49" s="100"/>
      <c r="KTL49" s="100"/>
      <c r="KTO49" s="102"/>
      <c r="KTP49" s="102"/>
      <c r="KTQ49" s="100"/>
      <c r="KTS49" s="85"/>
      <c r="KTU49" s="85"/>
      <c r="KTV49" s="84"/>
      <c r="KTW49" s="109"/>
      <c r="KTX49" s="93"/>
      <c r="KTY49" s="100"/>
      <c r="KUG49" s="100"/>
      <c r="KUJ49" s="102"/>
      <c r="KUK49" s="102"/>
      <c r="KUL49" s="100"/>
      <c r="KUN49" s="85"/>
      <c r="KUP49" s="85"/>
      <c r="KUQ49" s="84"/>
      <c r="KUR49" s="109"/>
      <c r="KUS49" s="93"/>
      <c r="KUT49" s="100"/>
      <c r="KVB49" s="100"/>
      <c r="KVE49" s="102"/>
      <c r="KVF49" s="102"/>
      <c r="KVG49" s="100"/>
      <c r="KVI49" s="85"/>
      <c r="KVK49" s="85"/>
      <c r="KVL49" s="84"/>
      <c r="KVM49" s="109"/>
      <c r="KVN49" s="93"/>
      <c r="KVO49" s="100"/>
      <c r="KVW49" s="100"/>
      <c r="KVZ49" s="102"/>
      <c r="KWA49" s="102"/>
      <c r="KWB49" s="100"/>
      <c r="KWD49" s="85"/>
      <c r="KWF49" s="85"/>
      <c r="KWG49" s="84"/>
      <c r="KWH49" s="109"/>
      <c r="KWI49" s="93"/>
      <c r="KWJ49" s="100"/>
      <c r="KWR49" s="100"/>
      <c r="KWU49" s="102"/>
      <c r="KWV49" s="102"/>
      <c r="KWW49" s="100"/>
      <c r="KWY49" s="85"/>
      <c r="KXA49" s="85"/>
      <c r="KXB49" s="84"/>
      <c r="KXC49" s="109"/>
      <c r="KXD49" s="93"/>
      <c r="KXE49" s="100"/>
      <c r="KXM49" s="100"/>
      <c r="KXP49" s="102"/>
      <c r="KXQ49" s="102"/>
      <c r="KXR49" s="100"/>
      <c r="KXT49" s="85"/>
      <c r="KXV49" s="85"/>
      <c r="KXW49" s="84"/>
      <c r="KXX49" s="109"/>
      <c r="KXY49" s="93"/>
      <c r="KXZ49" s="100"/>
      <c r="KYH49" s="100"/>
      <c r="KYK49" s="102"/>
      <c r="KYL49" s="102"/>
      <c r="KYM49" s="100"/>
      <c r="KYO49" s="85"/>
      <c r="KYQ49" s="85"/>
      <c r="KYR49" s="84"/>
      <c r="KYS49" s="109"/>
      <c r="KYT49" s="93"/>
      <c r="KYU49" s="100"/>
      <c r="KZC49" s="100"/>
      <c r="KZF49" s="102"/>
      <c r="KZG49" s="102"/>
      <c r="KZH49" s="100"/>
      <c r="KZJ49" s="85"/>
      <c r="KZL49" s="85"/>
      <c r="KZM49" s="84"/>
      <c r="KZN49" s="109"/>
      <c r="KZO49" s="93"/>
      <c r="KZP49" s="100"/>
      <c r="KZX49" s="100"/>
      <c r="LAA49" s="102"/>
      <c r="LAB49" s="102"/>
      <c r="LAC49" s="100"/>
      <c r="LAE49" s="85"/>
      <c r="LAG49" s="85"/>
      <c r="LAH49" s="84"/>
      <c r="LAI49" s="109"/>
      <c r="LAJ49" s="93"/>
      <c r="LAK49" s="100"/>
      <c r="LAS49" s="100"/>
      <c r="LAV49" s="102"/>
      <c r="LAW49" s="102"/>
      <c r="LAX49" s="100"/>
      <c r="LAZ49" s="85"/>
      <c r="LBB49" s="85"/>
      <c r="LBC49" s="84"/>
      <c r="LBD49" s="109"/>
      <c r="LBE49" s="93"/>
      <c r="LBF49" s="100"/>
      <c r="LBN49" s="100"/>
      <c r="LBQ49" s="102"/>
      <c r="LBR49" s="102"/>
      <c r="LBS49" s="100"/>
      <c r="LBU49" s="85"/>
      <c r="LBW49" s="85"/>
      <c r="LBX49" s="84"/>
      <c r="LBY49" s="109"/>
      <c r="LBZ49" s="93"/>
      <c r="LCA49" s="100"/>
      <c r="LCI49" s="100"/>
      <c r="LCL49" s="102"/>
      <c r="LCM49" s="102"/>
      <c r="LCN49" s="100"/>
      <c r="LCP49" s="85"/>
      <c r="LCR49" s="85"/>
      <c r="LCS49" s="84"/>
      <c r="LCT49" s="109"/>
      <c r="LCU49" s="93"/>
      <c r="LCV49" s="100"/>
      <c r="LDD49" s="100"/>
      <c r="LDG49" s="102"/>
      <c r="LDH49" s="102"/>
      <c r="LDI49" s="100"/>
      <c r="LDK49" s="85"/>
      <c r="LDM49" s="85"/>
      <c r="LDN49" s="84"/>
      <c r="LDO49" s="109"/>
      <c r="LDP49" s="93"/>
      <c r="LDQ49" s="100"/>
      <c r="LDY49" s="100"/>
      <c r="LEB49" s="102"/>
      <c r="LEC49" s="102"/>
      <c r="LED49" s="100"/>
      <c r="LEF49" s="85"/>
      <c r="LEH49" s="85"/>
      <c r="LEI49" s="84"/>
      <c r="LEJ49" s="109"/>
      <c r="LEK49" s="93"/>
      <c r="LEL49" s="100"/>
      <c r="LET49" s="100"/>
      <c r="LEW49" s="102"/>
      <c r="LEX49" s="102"/>
      <c r="LEY49" s="100"/>
      <c r="LFA49" s="85"/>
      <c r="LFC49" s="85"/>
      <c r="LFD49" s="84"/>
      <c r="LFE49" s="109"/>
      <c r="LFF49" s="93"/>
      <c r="LFG49" s="100"/>
      <c r="LFO49" s="100"/>
      <c r="LFR49" s="102"/>
      <c r="LFS49" s="102"/>
      <c r="LFT49" s="100"/>
      <c r="LFV49" s="85"/>
      <c r="LFX49" s="85"/>
      <c r="LFY49" s="84"/>
      <c r="LFZ49" s="109"/>
      <c r="LGA49" s="93"/>
      <c r="LGB49" s="100"/>
      <c r="LGJ49" s="100"/>
      <c r="LGM49" s="102"/>
      <c r="LGN49" s="102"/>
      <c r="LGO49" s="100"/>
      <c r="LGQ49" s="85"/>
      <c r="LGS49" s="85"/>
      <c r="LGT49" s="84"/>
      <c r="LGU49" s="109"/>
      <c r="LGV49" s="93"/>
      <c r="LGW49" s="100"/>
      <c r="LHE49" s="100"/>
      <c r="LHH49" s="102"/>
      <c r="LHI49" s="102"/>
      <c r="LHJ49" s="100"/>
      <c r="LHL49" s="85"/>
      <c r="LHN49" s="85"/>
      <c r="LHO49" s="84"/>
      <c r="LHP49" s="109"/>
      <c r="LHQ49" s="93"/>
      <c r="LHR49" s="100"/>
      <c r="LHZ49" s="100"/>
      <c r="LIC49" s="102"/>
      <c r="LID49" s="102"/>
      <c r="LIE49" s="100"/>
      <c r="LIG49" s="85"/>
      <c r="LII49" s="85"/>
      <c r="LIJ49" s="84"/>
      <c r="LIK49" s="109"/>
      <c r="LIL49" s="93"/>
      <c r="LIM49" s="100"/>
      <c r="LIU49" s="100"/>
      <c r="LIX49" s="102"/>
      <c r="LIY49" s="102"/>
      <c r="LIZ49" s="100"/>
      <c r="LJB49" s="85"/>
      <c r="LJD49" s="85"/>
      <c r="LJE49" s="84"/>
      <c r="LJF49" s="109"/>
      <c r="LJG49" s="93"/>
      <c r="LJH49" s="100"/>
      <c r="LJP49" s="100"/>
      <c r="LJS49" s="102"/>
      <c r="LJT49" s="102"/>
      <c r="LJU49" s="100"/>
      <c r="LJW49" s="85"/>
      <c r="LJY49" s="85"/>
      <c r="LJZ49" s="84"/>
      <c r="LKA49" s="109"/>
      <c r="LKB49" s="93"/>
      <c r="LKC49" s="100"/>
      <c r="LKK49" s="100"/>
      <c r="LKN49" s="102"/>
      <c r="LKO49" s="102"/>
      <c r="LKP49" s="100"/>
      <c r="LKR49" s="85"/>
      <c r="LKT49" s="85"/>
      <c r="LKU49" s="84"/>
      <c r="LKV49" s="109"/>
      <c r="LKW49" s="93"/>
      <c r="LKX49" s="100"/>
      <c r="LLF49" s="100"/>
      <c r="LLI49" s="102"/>
      <c r="LLJ49" s="102"/>
      <c r="LLK49" s="100"/>
      <c r="LLM49" s="85"/>
      <c r="LLO49" s="85"/>
      <c r="LLP49" s="84"/>
      <c r="LLQ49" s="109"/>
      <c r="LLR49" s="93"/>
      <c r="LLS49" s="100"/>
      <c r="LMA49" s="100"/>
      <c r="LMD49" s="102"/>
      <c r="LME49" s="102"/>
      <c r="LMF49" s="100"/>
      <c r="LMH49" s="85"/>
      <c r="LMJ49" s="85"/>
      <c r="LMK49" s="84"/>
      <c r="LML49" s="109"/>
      <c r="LMM49" s="93"/>
      <c r="LMN49" s="100"/>
      <c r="LMV49" s="100"/>
      <c r="LMY49" s="102"/>
      <c r="LMZ49" s="102"/>
      <c r="LNA49" s="100"/>
      <c r="LNC49" s="85"/>
      <c r="LNE49" s="85"/>
      <c r="LNF49" s="84"/>
      <c r="LNG49" s="109"/>
      <c r="LNH49" s="93"/>
      <c r="LNI49" s="100"/>
      <c r="LNQ49" s="100"/>
      <c r="LNT49" s="102"/>
      <c r="LNU49" s="102"/>
      <c r="LNV49" s="100"/>
      <c r="LNX49" s="85"/>
      <c r="LNZ49" s="85"/>
      <c r="LOA49" s="84"/>
      <c r="LOB49" s="109"/>
      <c r="LOC49" s="93"/>
      <c r="LOD49" s="100"/>
      <c r="LOL49" s="100"/>
      <c r="LOO49" s="102"/>
      <c r="LOP49" s="102"/>
      <c r="LOQ49" s="100"/>
      <c r="LOS49" s="85"/>
      <c r="LOU49" s="85"/>
      <c r="LOV49" s="84"/>
      <c r="LOW49" s="109"/>
      <c r="LOX49" s="93"/>
      <c r="LOY49" s="100"/>
      <c r="LPG49" s="100"/>
      <c r="LPJ49" s="102"/>
      <c r="LPK49" s="102"/>
      <c r="LPL49" s="100"/>
      <c r="LPN49" s="85"/>
      <c r="LPP49" s="85"/>
      <c r="LPQ49" s="84"/>
      <c r="LPR49" s="109"/>
      <c r="LPS49" s="93"/>
      <c r="LPT49" s="100"/>
      <c r="LQB49" s="100"/>
      <c r="LQE49" s="102"/>
      <c r="LQF49" s="102"/>
      <c r="LQG49" s="100"/>
      <c r="LQI49" s="85"/>
      <c r="LQK49" s="85"/>
      <c r="LQL49" s="84"/>
      <c r="LQM49" s="109"/>
      <c r="LQN49" s="93"/>
      <c r="LQO49" s="100"/>
      <c r="LQW49" s="100"/>
      <c r="LQZ49" s="102"/>
      <c r="LRA49" s="102"/>
      <c r="LRB49" s="100"/>
      <c r="LRD49" s="85"/>
      <c r="LRF49" s="85"/>
      <c r="LRG49" s="84"/>
      <c r="LRH49" s="109"/>
      <c r="LRI49" s="93"/>
      <c r="LRJ49" s="100"/>
      <c r="LRR49" s="100"/>
      <c r="LRU49" s="102"/>
      <c r="LRV49" s="102"/>
      <c r="LRW49" s="100"/>
      <c r="LRY49" s="85"/>
      <c r="LSA49" s="85"/>
      <c r="LSB49" s="84"/>
      <c r="LSC49" s="109"/>
      <c r="LSD49" s="93"/>
      <c r="LSE49" s="100"/>
      <c r="LSM49" s="100"/>
      <c r="LSP49" s="102"/>
      <c r="LSQ49" s="102"/>
      <c r="LSR49" s="100"/>
      <c r="LST49" s="85"/>
      <c r="LSV49" s="85"/>
      <c r="LSW49" s="84"/>
      <c r="LSX49" s="109"/>
      <c r="LSY49" s="93"/>
      <c r="LSZ49" s="100"/>
      <c r="LTH49" s="100"/>
      <c r="LTK49" s="102"/>
      <c r="LTL49" s="102"/>
      <c r="LTM49" s="100"/>
      <c r="LTO49" s="85"/>
      <c r="LTQ49" s="85"/>
      <c r="LTR49" s="84"/>
      <c r="LTS49" s="109"/>
      <c r="LTT49" s="93"/>
      <c r="LTU49" s="100"/>
      <c r="LUC49" s="100"/>
      <c r="LUF49" s="102"/>
      <c r="LUG49" s="102"/>
      <c r="LUH49" s="100"/>
      <c r="LUJ49" s="85"/>
      <c r="LUL49" s="85"/>
      <c r="LUM49" s="84"/>
      <c r="LUN49" s="109"/>
      <c r="LUO49" s="93"/>
      <c r="LUP49" s="100"/>
      <c r="LUX49" s="100"/>
      <c r="LVA49" s="102"/>
      <c r="LVB49" s="102"/>
      <c r="LVC49" s="100"/>
      <c r="LVE49" s="85"/>
      <c r="LVG49" s="85"/>
      <c r="LVH49" s="84"/>
      <c r="LVI49" s="109"/>
      <c r="LVJ49" s="93"/>
      <c r="LVK49" s="100"/>
      <c r="LVS49" s="100"/>
      <c r="LVV49" s="102"/>
      <c r="LVW49" s="102"/>
      <c r="LVX49" s="100"/>
      <c r="LVZ49" s="85"/>
      <c r="LWB49" s="85"/>
      <c r="LWC49" s="84"/>
      <c r="LWD49" s="109"/>
      <c r="LWE49" s="93"/>
      <c r="LWF49" s="100"/>
      <c r="LWN49" s="100"/>
      <c r="LWQ49" s="102"/>
      <c r="LWR49" s="102"/>
      <c r="LWS49" s="100"/>
      <c r="LWU49" s="85"/>
      <c r="LWW49" s="85"/>
      <c r="LWX49" s="84"/>
      <c r="LWY49" s="109"/>
      <c r="LWZ49" s="93"/>
      <c r="LXA49" s="100"/>
      <c r="LXI49" s="100"/>
      <c r="LXL49" s="102"/>
      <c r="LXM49" s="102"/>
      <c r="LXN49" s="100"/>
      <c r="LXP49" s="85"/>
      <c r="LXR49" s="85"/>
      <c r="LXS49" s="84"/>
      <c r="LXT49" s="109"/>
      <c r="LXU49" s="93"/>
      <c r="LXV49" s="100"/>
      <c r="LYD49" s="100"/>
      <c r="LYG49" s="102"/>
      <c r="LYH49" s="102"/>
      <c r="LYI49" s="100"/>
      <c r="LYK49" s="85"/>
      <c r="LYM49" s="85"/>
      <c r="LYN49" s="84"/>
      <c r="LYO49" s="109"/>
      <c r="LYP49" s="93"/>
      <c r="LYQ49" s="100"/>
      <c r="LYY49" s="100"/>
      <c r="LZB49" s="102"/>
      <c r="LZC49" s="102"/>
      <c r="LZD49" s="100"/>
      <c r="LZF49" s="85"/>
      <c r="LZH49" s="85"/>
      <c r="LZI49" s="84"/>
      <c r="LZJ49" s="109"/>
      <c r="LZK49" s="93"/>
      <c r="LZL49" s="100"/>
      <c r="LZT49" s="100"/>
      <c r="LZW49" s="102"/>
      <c r="LZX49" s="102"/>
      <c r="LZY49" s="100"/>
      <c r="MAA49" s="85"/>
      <c r="MAC49" s="85"/>
      <c r="MAD49" s="84"/>
      <c r="MAE49" s="109"/>
      <c r="MAF49" s="93"/>
      <c r="MAG49" s="100"/>
      <c r="MAO49" s="100"/>
      <c r="MAR49" s="102"/>
      <c r="MAS49" s="102"/>
      <c r="MAT49" s="100"/>
      <c r="MAV49" s="85"/>
      <c r="MAX49" s="85"/>
      <c r="MAY49" s="84"/>
      <c r="MAZ49" s="109"/>
      <c r="MBA49" s="93"/>
      <c r="MBB49" s="100"/>
      <c r="MBJ49" s="100"/>
      <c r="MBM49" s="102"/>
      <c r="MBN49" s="102"/>
      <c r="MBO49" s="100"/>
      <c r="MBQ49" s="85"/>
      <c r="MBS49" s="85"/>
      <c r="MBT49" s="84"/>
      <c r="MBU49" s="109"/>
      <c r="MBV49" s="93"/>
      <c r="MBW49" s="100"/>
      <c r="MCE49" s="100"/>
      <c r="MCH49" s="102"/>
      <c r="MCI49" s="102"/>
      <c r="MCJ49" s="100"/>
      <c r="MCL49" s="85"/>
      <c r="MCN49" s="85"/>
      <c r="MCO49" s="84"/>
      <c r="MCP49" s="109"/>
      <c r="MCQ49" s="93"/>
      <c r="MCR49" s="100"/>
      <c r="MCZ49" s="100"/>
      <c r="MDC49" s="102"/>
      <c r="MDD49" s="102"/>
      <c r="MDE49" s="100"/>
      <c r="MDG49" s="85"/>
      <c r="MDI49" s="85"/>
      <c r="MDJ49" s="84"/>
      <c r="MDK49" s="109"/>
      <c r="MDL49" s="93"/>
      <c r="MDM49" s="100"/>
      <c r="MDU49" s="100"/>
      <c r="MDX49" s="102"/>
      <c r="MDY49" s="102"/>
      <c r="MDZ49" s="100"/>
      <c r="MEB49" s="85"/>
      <c r="MED49" s="85"/>
      <c r="MEE49" s="84"/>
      <c r="MEF49" s="109"/>
      <c r="MEG49" s="93"/>
      <c r="MEH49" s="100"/>
      <c r="MEP49" s="100"/>
      <c r="MES49" s="102"/>
      <c r="MET49" s="102"/>
      <c r="MEU49" s="100"/>
      <c r="MEW49" s="85"/>
      <c r="MEY49" s="85"/>
      <c r="MEZ49" s="84"/>
      <c r="MFA49" s="109"/>
      <c r="MFB49" s="93"/>
      <c r="MFC49" s="100"/>
      <c r="MFK49" s="100"/>
      <c r="MFN49" s="102"/>
      <c r="MFO49" s="102"/>
      <c r="MFP49" s="100"/>
      <c r="MFR49" s="85"/>
      <c r="MFT49" s="85"/>
      <c r="MFU49" s="84"/>
      <c r="MFV49" s="109"/>
      <c r="MFW49" s="93"/>
      <c r="MFX49" s="100"/>
      <c r="MGF49" s="100"/>
      <c r="MGI49" s="102"/>
      <c r="MGJ49" s="102"/>
      <c r="MGK49" s="100"/>
      <c r="MGM49" s="85"/>
      <c r="MGO49" s="85"/>
      <c r="MGP49" s="84"/>
      <c r="MGQ49" s="109"/>
      <c r="MGR49" s="93"/>
      <c r="MGS49" s="100"/>
      <c r="MHA49" s="100"/>
      <c r="MHD49" s="102"/>
      <c r="MHE49" s="102"/>
      <c r="MHF49" s="100"/>
      <c r="MHH49" s="85"/>
      <c r="MHJ49" s="85"/>
      <c r="MHK49" s="84"/>
      <c r="MHL49" s="109"/>
      <c r="MHM49" s="93"/>
      <c r="MHN49" s="100"/>
      <c r="MHV49" s="100"/>
      <c r="MHY49" s="102"/>
      <c r="MHZ49" s="102"/>
      <c r="MIA49" s="100"/>
      <c r="MIC49" s="85"/>
      <c r="MIE49" s="85"/>
      <c r="MIF49" s="84"/>
      <c r="MIG49" s="109"/>
      <c r="MIH49" s="93"/>
      <c r="MII49" s="100"/>
      <c r="MIQ49" s="100"/>
      <c r="MIT49" s="102"/>
      <c r="MIU49" s="102"/>
      <c r="MIV49" s="100"/>
      <c r="MIX49" s="85"/>
      <c r="MIZ49" s="85"/>
      <c r="MJA49" s="84"/>
      <c r="MJB49" s="109"/>
      <c r="MJC49" s="93"/>
      <c r="MJD49" s="100"/>
      <c r="MJL49" s="100"/>
      <c r="MJO49" s="102"/>
      <c r="MJP49" s="102"/>
      <c r="MJQ49" s="100"/>
      <c r="MJS49" s="85"/>
      <c r="MJU49" s="85"/>
      <c r="MJV49" s="84"/>
      <c r="MJW49" s="109"/>
      <c r="MJX49" s="93"/>
      <c r="MJY49" s="100"/>
      <c r="MKG49" s="100"/>
      <c r="MKJ49" s="102"/>
      <c r="MKK49" s="102"/>
      <c r="MKL49" s="100"/>
      <c r="MKN49" s="85"/>
      <c r="MKP49" s="85"/>
      <c r="MKQ49" s="84"/>
      <c r="MKR49" s="109"/>
      <c r="MKS49" s="93"/>
      <c r="MKT49" s="100"/>
      <c r="MLB49" s="100"/>
      <c r="MLE49" s="102"/>
      <c r="MLF49" s="102"/>
      <c r="MLG49" s="100"/>
      <c r="MLI49" s="85"/>
      <c r="MLK49" s="85"/>
      <c r="MLL49" s="84"/>
      <c r="MLM49" s="109"/>
      <c r="MLN49" s="93"/>
      <c r="MLO49" s="100"/>
      <c r="MLW49" s="100"/>
      <c r="MLZ49" s="102"/>
      <c r="MMA49" s="102"/>
      <c r="MMB49" s="100"/>
      <c r="MMD49" s="85"/>
      <c r="MMF49" s="85"/>
      <c r="MMG49" s="84"/>
      <c r="MMH49" s="109"/>
      <c r="MMI49" s="93"/>
      <c r="MMJ49" s="100"/>
      <c r="MMR49" s="100"/>
      <c r="MMU49" s="102"/>
      <c r="MMV49" s="102"/>
      <c r="MMW49" s="100"/>
      <c r="MMY49" s="85"/>
      <c r="MNA49" s="85"/>
      <c r="MNB49" s="84"/>
      <c r="MNC49" s="109"/>
      <c r="MND49" s="93"/>
      <c r="MNE49" s="100"/>
      <c r="MNM49" s="100"/>
      <c r="MNP49" s="102"/>
      <c r="MNQ49" s="102"/>
      <c r="MNR49" s="100"/>
      <c r="MNT49" s="85"/>
      <c r="MNV49" s="85"/>
      <c r="MNW49" s="84"/>
      <c r="MNX49" s="109"/>
      <c r="MNY49" s="93"/>
      <c r="MNZ49" s="100"/>
      <c r="MOH49" s="100"/>
      <c r="MOK49" s="102"/>
      <c r="MOL49" s="102"/>
      <c r="MOM49" s="100"/>
      <c r="MOO49" s="85"/>
      <c r="MOQ49" s="85"/>
      <c r="MOR49" s="84"/>
      <c r="MOS49" s="109"/>
      <c r="MOT49" s="93"/>
      <c r="MOU49" s="100"/>
      <c r="MPC49" s="100"/>
      <c r="MPF49" s="102"/>
      <c r="MPG49" s="102"/>
      <c r="MPH49" s="100"/>
      <c r="MPJ49" s="85"/>
      <c r="MPL49" s="85"/>
      <c r="MPM49" s="84"/>
      <c r="MPN49" s="109"/>
      <c r="MPO49" s="93"/>
      <c r="MPP49" s="100"/>
      <c r="MPX49" s="100"/>
      <c r="MQA49" s="102"/>
      <c r="MQB49" s="102"/>
      <c r="MQC49" s="100"/>
      <c r="MQE49" s="85"/>
      <c r="MQG49" s="85"/>
      <c r="MQH49" s="84"/>
      <c r="MQI49" s="109"/>
      <c r="MQJ49" s="93"/>
      <c r="MQK49" s="100"/>
      <c r="MQS49" s="100"/>
      <c r="MQV49" s="102"/>
      <c r="MQW49" s="102"/>
      <c r="MQX49" s="100"/>
      <c r="MQZ49" s="85"/>
      <c r="MRB49" s="85"/>
      <c r="MRC49" s="84"/>
      <c r="MRD49" s="109"/>
      <c r="MRE49" s="93"/>
      <c r="MRF49" s="100"/>
      <c r="MRN49" s="100"/>
      <c r="MRQ49" s="102"/>
      <c r="MRR49" s="102"/>
      <c r="MRS49" s="100"/>
      <c r="MRU49" s="85"/>
      <c r="MRW49" s="85"/>
      <c r="MRX49" s="84"/>
      <c r="MRY49" s="109"/>
      <c r="MRZ49" s="93"/>
      <c r="MSA49" s="100"/>
      <c r="MSI49" s="100"/>
      <c r="MSL49" s="102"/>
      <c r="MSM49" s="102"/>
      <c r="MSN49" s="100"/>
      <c r="MSP49" s="85"/>
      <c r="MSR49" s="85"/>
      <c r="MSS49" s="84"/>
      <c r="MST49" s="109"/>
      <c r="MSU49" s="93"/>
      <c r="MSV49" s="100"/>
      <c r="MTD49" s="100"/>
      <c r="MTG49" s="102"/>
      <c r="MTH49" s="102"/>
      <c r="MTI49" s="100"/>
      <c r="MTK49" s="85"/>
      <c r="MTM49" s="85"/>
      <c r="MTN49" s="84"/>
      <c r="MTO49" s="109"/>
      <c r="MTP49" s="93"/>
      <c r="MTQ49" s="100"/>
      <c r="MTY49" s="100"/>
      <c r="MUB49" s="102"/>
      <c r="MUC49" s="102"/>
      <c r="MUD49" s="100"/>
      <c r="MUF49" s="85"/>
      <c r="MUH49" s="85"/>
      <c r="MUI49" s="84"/>
      <c r="MUJ49" s="109"/>
      <c r="MUK49" s="93"/>
      <c r="MUL49" s="100"/>
      <c r="MUT49" s="100"/>
      <c r="MUW49" s="102"/>
      <c r="MUX49" s="102"/>
      <c r="MUY49" s="100"/>
      <c r="MVA49" s="85"/>
      <c r="MVC49" s="85"/>
      <c r="MVD49" s="84"/>
      <c r="MVE49" s="109"/>
      <c r="MVF49" s="93"/>
      <c r="MVG49" s="100"/>
      <c r="MVO49" s="100"/>
      <c r="MVR49" s="102"/>
      <c r="MVS49" s="102"/>
      <c r="MVT49" s="100"/>
      <c r="MVV49" s="85"/>
      <c r="MVX49" s="85"/>
      <c r="MVY49" s="84"/>
      <c r="MVZ49" s="109"/>
      <c r="MWA49" s="93"/>
      <c r="MWB49" s="100"/>
      <c r="MWJ49" s="100"/>
      <c r="MWM49" s="102"/>
      <c r="MWN49" s="102"/>
      <c r="MWO49" s="100"/>
      <c r="MWQ49" s="85"/>
      <c r="MWS49" s="85"/>
      <c r="MWT49" s="84"/>
      <c r="MWU49" s="109"/>
      <c r="MWV49" s="93"/>
      <c r="MWW49" s="100"/>
      <c r="MXE49" s="100"/>
      <c r="MXH49" s="102"/>
      <c r="MXI49" s="102"/>
      <c r="MXJ49" s="100"/>
      <c r="MXL49" s="85"/>
      <c r="MXN49" s="85"/>
      <c r="MXO49" s="84"/>
      <c r="MXP49" s="109"/>
      <c r="MXQ49" s="93"/>
      <c r="MXR49" s="100"/>
      <c r="MXZ49" s="100"/>
      <c r="MYC49" s="102"/>
      <c r="MYD49" s="102"/>
      <c r="MYE49" s="100"/>
      <c r="MYG49" s="85"/>
      <c r="MYI49" s="85"/>
      <c r="MYJ49" s="84"/>
      <c r="MYK49" s="109"/>
      <c r="MYL49" s="93"/>
      <c r="MYM49" s="100"/>
      <c r="MYU49" s="100"/>
      <c r="MYX49" s="102"/>
      <c r="MYY49" s="102"/>
      <c r="MYZ49" s="100"/>
      <c r="MZB49" s="85"/>
      <c r="MZD49" s="85"/>
      <c r="MZE49" s="84"/>
      <c r="MZF49" s="109"/>
      <c r="MZG49" s="93"/>
      <c r="MZH49" s="100"/>
      <c r="MZP49" s="100"/>
      <c r="MZS49" s="102"/>
      <c r="MZT49" s="102"/>
      <c r="MZU49" s="100"/>
      <c r="MZW49" s="85"/>
      <c r="MZY49" s="85"/>
      <c r="MZZ49" s="84"/>
      <c r="NAA49" s="109"/>
      <c r="NAB49" s="93"/>
      <c r="NAC49" s="100"/>
      <c r="NAK49" s="100"/>
      <c r="NAN49" s="102"/>
      <c r="NAO49" s="102"/>
      <c r="NAP49" s="100"/>
      <c r="NAR49" s="85"/>
      <c r="NAT49" s="85"/>
      <c r="NAU49" s="84"/>
      <c r="NAV49" s="109"/>
      <c r="NAW49" s="93"/>
      <c r="NAX49" s="100"/>
      <c r="NBF49" s="100"/>
      <c r="NBI49" s="102"/>
      <c r="NBJ49" s="102"/>
      <c r="NBK49" s="100"/>
      <c r="NBM49" s="85"/>
      <c r="NBO49" s="85"/>
      <c r="NBP49" s="84"/>
      <c r="NBQ49" s="109"/>
      <c r="NBR49" s="93"/>
      <c r="NBS49" s="100"/>
      <c r="NCA49" s="100"/>
      <c r="NCD49" s="102"/>
      <c r="NCE49" s="102"/>
      <c r="NCF49" s="100"/>
      <c r="NCH49" s="85"/>
      <c r="NCJ49" s="85"/>
      <c r="NCK49" s="84"/>
      <c r="NCL49" s="109"/>
      <c r="NCM49" s="93"/>
      <c r="NCN49" s="100"/>
      <c r="NCV49" s="100"/>
      <c r="NCY49" s="102"/>
      <c r="NCZ49" s="102"/>
      <c r="NDA49" s="100"/>
      <c r="NDC49" s="85"/>
      <c r="NDE49" s="85"/>
      <c r="NDF49" s="84"/>
      <c r="NDG49" s="109"/>
      <c r="NDH49" s="93"/>
      <c r="NDI49" s="100"/>
      <c r="NDQ49" s="100"/>
      <c r="NDT49" s="102"/>
      <c r="NDU49" s="102"/>
      <c r="NDV49" s="100"/>
      <c r="NDX49" s="85"/>
      <c r="NDZ49" s="85"/>
      <c r="NEA49" s="84"/>
      <c r="NEB49" s="109"/>
      <c r="NEC49" s="93"/>
      <c r="NED49" s="100"/>
      <c r="NEL49" s="100"/>
      <c r="NEO49" s="102"/>
      <c r="NEP49" s="102"/>
      <c r="NEQ49" s="100"/>
      <c r="NES49" s="85"/>
      <c r="NEU49" s="85"/>
      <c r="NEV49" s="84"/>
      <c r="NEW49" s="109"/>
      <c r="NEX49" s="93"/>
      <c r="NEY49" s="100"/>
      <c r="NFG49" s="100"/>
      <c r="NFJ49" s="102"/>
      <c r="NFK49" s="102"/>
      <c r="NFL49" s="100"/>
      <c r="NFN49" s="85"/>
      <c r="NFP49" s="85"/>
      <c r="NFQ49" s="84"/>
      <c r="NFR49" s="109"/>
      <c r="NFS49" s="93"/>
      <c r="NFT49" s="100"/>
      <c r="NGB49" s="100"/>
      <c r="NGE49" s="102"/>
      <c r="NGF49" s="102"/>
      <c r="NGG49" s="100"/>
      <c r="NGI49" s="85"/>
      <c r="NGK49" s="85"/>
      <c r="NGL49" s="84"/>
      <c r="NGM49" s="109"/>
      <c r="NGN49" s="93"/>
      <c r="NGO49" s="100"/>
      <c r="NGW49" s="100"/>
      <c r="NGZ49" s="102"/>
      <c r="NHA49" s="102"/>
      <c r="NHB49" s="100"/>
      <c r="NHD49" s="85"/>
      <c r="NHF49" s="85"/>
      <c r="NHG49" s="84"/>
      <c r="NHH49" s="109"/>
      <c r="NHI49" s="93"/>
      <c r="NHJ49" s="100"/>
      <c r="NHR49" s="100"/>
      <c r="NHU49" s="102"/>
      <c r="NHV49" s="102"/>
      <c r="NHW49" s="100"/>
      <c r="NHY49" s="85"/>
      <c r="NIA49" s="85"/>
      <c r="NIB49" s="84"/>
      <c r="NIC49" s="109"/>
      <c r="NID49" s="93"/>
      <c r="NIE49" s="100"/>
      <c r="NIM49" s="100"/>
      <c r="NIP49" s="102"/>
      <c r="NIQ49" s="102"/>
      <c r="NIR49" s="100"/>
      <c r="NIT49" s="85"/>
      <c r="NIV49" s="85"/>
      <c r="NIW49" s="84"/>
      <c r="NIX49" s="109"/>
      <c r="NIY49" s="93"/>
      <c r="NIZ49" s="100"/>
      <c r="NJH49" s="100"/>
      <c r="NJK49" s="102"/>
      <c r="NJL49" s="102"/>
      <c r="NJM49" s="100"/>
      <c r="NJO49" s="85"/>
      <c r="NJQ49" s="85"/>
      <c r="NJR49" s="84"/>
      <c r="NJS49" s="109"/>
      <c r="NJT49" s="93"/>
      <c r="NJU49" s="100"/>
      <c r="NKC49" s="100"/>
      <c r="NKF49" s="102"/>
      <c r="NKG49" s="102"/>
      <c r="NKH49" s="100"/>
      <c r="NKJ49" s="85"/>
      <c r="NKL49" s="85"/>
      <c r="NKM49" s="84"/>
      <c r="NKN49" s="109"/>
      <c r="NKO49" s="93"/>
      <c r="NKP49" s="100"/>
      <c r="NKX49" s="100"/>
      <c r="NLA49" s="102"/>
      <c r="NLB49" s="102"/>
      <c r="NLC49" s="100"/>
      <c r="NLE49" s="85"/>
      <c r="NLG49" s="85"/>
      <c r="NLH49" s="84"/>
      <c r="NLI49" s="109"/>
      <c r="NLJ49" s="93"/>
      <c r="NLK49" s="100"/>
      <c r="NLS49" s="100"/>
      <c r="NLV49" s="102"/>
      <c r="NLW49" s="102"/>
      <c r="NLX49" s="100"/>
      <c r="NLZ49" s="85"/>
      <c r="NMB49" s="85"/>
      <c r="NMC49" s="84"/>
      <c r="NMD49" s="109"/>
      <c r="NME49" s="93"/>
      <c r="NMF49" s="100"/>
      <c r="NMN49" s="100"/>
      <c r="NMQ49" s="102"/>
      <c r="NMR49" s="102"/>
      <c r="NMS49" s="100"/>
      <c r="NMU49" s="85"/>
      <c r="NMW49" s="85"/>
      <c r="NMX49" s="84"/>
      <c r="NMY49" s="109"/>
      <c r="NMZ49" s="93"/>
      <c r="NNA49" s="100"/>
      <c r="NNI49" s="100"/>
      <c r="NNL49" s="102"/>
      <c r="NNM49" s="102"/>
      <c r="NNN49" s="100"/>
      <c r="NNP49" s="85"/>
      <c r="NNR49" s="85"/>
      <c r="NNS49" s="84"/>
      <c r="NNT49" s="109"/>
      <c r="NNU49" s="93"/>
      <c r="NNV49" s="100"/>
      <c r="NOD49" s="100"/>
      <c r="NOG49" s="102"/>
      <c r="NOH49" s="102"/>
      <c r="NOI49" s="100"/>
      <c r="NOK49" s="85"/>
      <c r="NOM49" s="85"/>
      <c r="NON49" s="84"/>
      <c r="NOO49" s="109"/>
      <c r="NOP49" s="93"/>
      <c r="NOQ49" s="100"/>
      <c r="NOY49" s="100"/>
      <c r="NPB49" s="102"/>
      <c r="NPC49" s="102"/>
      <c r="NPD49" s="100"/>
      <c r="NPF49" s="85"/>
      <c r="NPH49" s="85"/>
      <c r="NPI49" s="84"/>
      <c r="NPJ49" s="109"/>
      <c r="NPK49" s="93"/>
      <c r="NPL49" s="100"/>
      <c r="NPT49" s="100"/>
      <c r="NPW49" s="102"/>
      <c r="NPX49" s="102"/>
      <c r="NPY49" s="100"/>
      <c r="NQA49" s="85"/>
      <c r="NQC49" s="85"/>
      <c r="NQD49" s="84"/>
      <c r="NQE49" s="109"/>
      <c r="NQF49" s="93"/>
      <c r="NQG49" s="100"/>
      <c r="NQO49" s="100"/>
      <c r="NQR49" s="102"/>
      <c r="NQS49" s="102"/>
      <c r="NQT49" s="100"/>
      <c r="NQV49" s="85"/>
      <c r="NQX49" s="85"/>
      <c r="NQY49" s="84"/>
      <c r="NQZ49" s="109"/>
      <c r="NRA49" s="93"/>
      <c r="NRB49" s="100"/>
      <c r="NRJ49" s="100"/>
      <c r="NRM49" s="102"/>
      <c r="NRN49" s="102"/>
      <c r="NRO49" s="100"/>
      <c r="NRQ49" s="85"/>
      <c r="NRS49" s="85"/>
      <c r="NRT49" s="84"/>
      <c r="NRU49" s="109"/>
      <c r="NRV49" s="93"/>
      <c r="NRW49" s="100"/>
      <c r="NSE49" s="100"/>
      <c r="NSH49" s="102"/>
      <c r="NSI49" s="102"/>
      <c r="NSJ49" s="100"/>
      <c r="NSL49" s="85"/>
      <c r="NSN49" s="85"/>
      <c r="NSO49" s="84"/>
      <c r="NSP49" s="109"/>
      <c r="NSQ49" s="93"/>
      <c r="NSR49" s="100"/>
      <c r="NSZ49" s="100"/>
      <c r="NTC49" s="102"/>
      <c r="NTD49" s="102"/>
      <c r="NTE49" s="100"/>
      <c r="NTG49" s="85"/>
      <c r="NTI49" s="85"/>
      <c r="NTJ49" s="84"/>
      <c r="NTK49" s="109"/>
      <c r="NTL49" s="93"/>
      <c r="NTM49" s="100"/>
      <c r="NTU49" s="100"/>
      <c r="NTX49" s="102"/>
      <c r="NTY49" s="102"/>
      <c r="NTZ49" s="100"/>
      <c r="NUB49" s="85"/>
      <c r="NUD49" s="85"/>
      <c r="NUE49" s="84"/>
      <c r="NUF49" s="109"/>
      <c r="NUG49" s="93"/>
      <c r="NUH49" s="100"/>
      <c r="NUP49" s="100"/>
      <c r="NUS49" s="102"/>
      <c r="NUT49" s="102"/>
      <c r="NUU49" s="100"/>
      <c r="NUW49" s="85"/>
      <c r="NUY49" s="85"/>
      <c r="NUZ49" s="84"/>
      <c r="NVA49" s="109"/>
      <c r="NVB49" s="93"/>
      <c r="NVC49" s="100"/>
      <c r="NVK49" s="100"/>
      <c r="NVN49" s="102"/>
      <c r="NVO49" s="102"/>
      <c r="NVP49" s="100"/>
      <c r="NVR49" s="85"/>
      <c r="NVT49" s="85"/>
      <c r="NVU49" s="84"/>
      <c r="NVV49" s="109"/>
      <c r="NVW49" s="93"/>
      <c r="NVX49" s="100"/>
      <c r="NWF49" s="100"/>
      <c r="NWI49" s="102"/>
      <c r="NWJ49" s="102"/>
      <c r="NWK49" s="100"/>
      <c r="NWM49" s="85"/>
      <c r="NWO49" s="85"/>
      <c r="NWP49" s="84"/>
      <c r="NWQ49" s="109"/>
      <c r="NWR49" s="93"/>
      <c r="NWS49" s="100"/>
      <c r="NXA49" s="100"/>
      <c r="NXD49" s="102"/>
      <c r="NXE49" s="102"/>
      <c r="NXF49" s="100"/>
      <c r="NXH49" s="85"/>
      <c r="NXJ49" s="85"/>
      <c r="NXK49" s="84"/>
      <c r="NXL49" s="109"/>
      <c r="NXM49" s="93"/>
      <c r="NXN49" s="100"/>
      <c r="NXV49" s="100"/>
      <c r="NXY49" s="102"/>
      <c r="NXZ49" s="102"/>
      <c r="NYA49" s="100"/>
      <c r="NYC49" s="85"/>
      <c r="NYE49" s="85"/>
      <c r="NYF49" s="84"/>
      <c r="NYG49" s="109"/>
      <c r="NYH49" s="93"/>
      <c r="NYI49" s="100"/>
      <c r="NYQ49" s="100"/>
      <c r="NYT49" s="102"/>
      <c r="NYU49" s="102"/>
      <c r="NYV49" s="100"/>
      <c r="NYX49" s="85"/>
      <c r="NYZ49" s="85"/>
      <c r="NZA49" s="84"/>
      <c r="NZB49" s="109"/>
      <c r="NZC49" s="93"/>
      <c r="NZD49" s="100"/>
      <c r="NZL49" s="100"/>
      <c r="NZO49" s="102"/>
      <c r="NZP49" s="102"/>
      <c r="NZQ49" s="100"/>
      <c r="NZS49" s="85"/>
      <c r="NZU49" s="85"/>
      <c r="NZV49" s="84"/>
      <c r="NZW49" s="109"/>
      <c r="NZX49" s="93"/>
      <c r="NZY49" s="100"/>
      <c r="OAG49" s="100"/>
      <c r="OAJ49" s="102"/>
      <c r="OAK49" s="102"/>
      <c r="OAL49" s="100"/>
      <c r="OAN49" s="85"/>
      <c r="OAP49" s="85"/>
      <c r="OAQ49" s="84"/>
      <c r="OAR49" s="109"/>
      <c r="OAS49" s="93"/>
      <c r="OAT49" s="100"/>
      <c r="OBB49" s="100"/>
      <c r="OBE49" s="102"/>
      <c r="OBF49" s="102"/>
      <c r="OBG49" s="100"/>
      <c r="OBI49" s="85"/>
      <c r="OBK49" s="85"/>
      <c r="OBL49" s="84"/>
      <c r="OBM49" s="109"/>
      <c r="OBN49" s="93"/>
      <c r="OBO49" s="100"/>
      <c r="OBW49" s="100"/>
      <c r="OBZ49" s="102"/>
      <c r="OCA49" s="102"/>
      <c r="OCB49" s="100"/>
      <c r="OCD49" s="85"/>
      <c r="OCF49" s="85"/>
      <c r="OCG49" s="84"/>
      <c r="OCH49" s="109"/>
      <c r="OCI49" s="93"/>
      <c r="OCJ49" s="100"/>
      <c r="OCR49" s="100"/>
      <c r="OCU49" s="102"/>
      <c r="OCV49" s="102"/>
      <c r="OCW49" s="100"/>
      <c r="OCY49" s="85"/>
      <c r="ODA49" s="85"/>
      <c r="ODB49" s="84"/>
      <c r="ODC49" s="109"/>
      <c r="ODD49" s="93"/>
      <c r="ODE49" s="100"/>
      <c r="ODM49" s="100"/>
      <c r="ODP49" s="102"/>
      <c r="ODQ49" s="102"/>
      <c r="ODR49" s="100"/>
      <c r="ODT49" s="85"/>
      <c r="ODV49" s="85"/>
      <c r="ODW49" s="84"/>
      <c r="ODX49" s="109"/>
      <c r="ODY49" s="93"/>
      <c r="ODZ49" s="100"/>
      <c r="OEH49" s="100"/>
      <c r="OEK49" s="102"/>
      <c r="OEL49" s="102"/>
      <c r="OEM49" s="100"/>
      <c r="OEO49" s="85"/>
      <c r="OEQ49" s="85"/>
      <c r="OER49" s="84"/>
      <c r="OES49" s="109"/>
      <c r="OET49" s="93"/>
      <c r="OEU49" s="100"/>
      <c r="OFC49" s="100"/>
      <c r="OFF49" s="102"/>
      <c r="OFG49" s="102"/>
      <c r="OFH49" s="100"/>
      <c r="OFJ49" s="85"/>
      <c r="OFL49" s="85"/>
      <c r="OFM49" s="84"/>
      <c r="OFN49" s="109"/>
      <c r="OFO49" s="93"/>
      <c r="OFP49" s="100"/>
      <c r="OFX49" s="100"/>
      <c r="OGA49" s="102"/>
      <c r="OGB49" s="102"/>
      <c r="OGC49" s="100"/>
      <c r="OGE49" s="85"/>
      <c r="OGG49" s="85"/>
      <c r="OGH49" s="84"/>
      <c r="OGI49" s="109"/>
      <c r="OGJ49" s="93"/>
      <c r="OGK49" s="100"/>
      <c r="OGS49" s="100"/>
      <c r="OGV49" s="102"/>
      <c r="OGW49" s="102"/>
      <c r="OGX49" s="100"/>
      <c r="OGZ49" s="85"/>
      <c r="OHB49" s="85"/>
      <c r="OHC49" s="84"/>
      <c r="OHD49" s="109"/>
      <c r="OHE49" s="93"/>
      <c r="OHF49" s="100"/>
      <c r="OHN49" s="100"/>
      <c r="OHQ49" s="102"/>
      <c r="OHR49" s="102"/>
      <c r="OHS49" s="100"/>
      <c r="OHU49" s="85"/>
      <c r="OHW49" s="85"/>
      <c r="OHX49" s="84"/>
      <c r="OHY49" s="109"/>
      <c r="OHZ49" s="93"/>
      <c r="OIA49" s="100"/>
      <c r="OII49" s="100"/>
      <c r="OIL49" s="102"/>
      <c r="OIM49" s="102"/>
      <c r="OIN49" s="100"/>
      <c r="OIP49" s="85"/>
      <c r="OIR49" s="85"/>
      <c r="OIS49" s="84"/>
      <c r="OIT49" s="109"/>
      <c r="OIU49" s="93"/>
      <c r="OIV49" s="100"/>
      <c r="OJD49" s="100"/>
      <c r="OJG49" s="102"/>
      <c r="OJH49" s="102"/>
      <c r="OJI49" s="100"/>
      <c r="OJK49" s="85"/>
      <c r="OJM49" s="85"/>
      <c r="OJN49" s="84"/>
      <c r="OJO49" s="109"/>
      <c r="OJP49" s="93"/>
      <c r="OJQ49" s="100"/>
      <c r="OJY49" s="100"/>
      <c r="OKB49" s="102"/>
      <c r="OKC49" s="102"/>
      <c r="OKD49" s="100"/>
      <c r="OKF49" s="85"/>
      <c r="OKH49" s="85"/>
      <c r="OKI49" s="84"/>
      <c r="OKJ49" s="109"/>
      <c r="OKK49" s="93"/>
      <c r="OKL49" s="100"/>
      <c r="OKT49" s="100"/>
      <c r="OKW49" s="102"/>
      <c r="OKX49" s="102"/>
      <c r="OKY49" s="100"/>
      <c r="OLA49" s="85"/>
      <c r="OLC49" s="85"/>
      <c r="OLD49" s="84"/>
      <c r="OLE49" s="109"/>
      <c r="OLF49" s="93"/>
      <c r="OLG49" s="100"/>
      <c r="OLO49" s="100"/>
      <c r="OLR49" s="102"/>
      <c r="OLS49" s="102"/>
      <c r="OLT49" s="100"/>
      <c r="OLV49" s="85"/>
      <c r="OLX49" s="85"/>
      <c r="OLY49" s="84"/>
      <c r="OLZ49" s="109"/>
      <c r="OMA49" s="93"/>
      <c r="OMB49" s="100"/>
      <c r="OMJ49" s="100"/>
      <c r="OMM49" s="102"/>
      <c r="OMN49" s="102"/>
      <c r="OMO49" s="100"/>
      <c r="OMQ49" s="85"/>
      <c r="OMS49" s="85"/>
      <c r="OMT49" s="84"/>
      <c r="OMU49" s="109"/>
      <c r="OMV49" s="93"/>
      <c r="OMW49" s="100"/>
      <c r="ONE49" s="100"/>
      <c r="ONH49" s="102"/>
      <c r="ONI49" s="102"/>
      <c r="ONJ49" s="100"/>
      <c r="ONL49" s="85"/>
      <c r="ONN49" s="85"/>
      <c r="ONO49" s="84"/>
      <c r="ONP49" s="109"/>
      <c r="ONQ49" s="93"/>
      <c r="ONR49" s="100"/>
      <c r="ONZ49" s="100"/>
      <c r="OOC49" s="102"/>
      <c r="OOD49" s="102"/>
      <c r="OOE49" s="100"/>
      <c r="OOG49" s="85"/>
      <c r="OOI49" s="85"/>
      <c r="OOJ49" s="84"/>
      <c r="OOK49" s="109"/>
      <c r="OOL49" s="93"/>
      <c r="OOM49" s="100"/>
      <c r="OOU49" s="100"/>
      <c r="OOX49" s="102"/>
      <c r="OOY49" s="102"/>
      <c r="OOZ49" s="100"/>
      <c r="OPB49" s="85"/>
      <c r="OPD49" s="85"/>
      <c r="OPE49" s="84"/>
      <c r="OPF49" s="109"/>
      <c r="OPG49" s="93"/>
      <c r="OPH49" s="100"/>
      <c r="OPP49" s="100"/>
      <c r="OPS49" s="102"/>
      <c r="OPT49" s="102"/>
      <c r="OPU49" s="100"/>
      <c r="OPW49" s="85"/>
      <c r="OPY49" s="85"/>
      <c r="OPZ49" s="84"/>
      <c r="OQA49" s="109"/>
      <c r="OQB49" s="93"/>
      <c r="OQC49" s="100"/>
      <c r="OQK49" s="100"/>
      <c r="OQN49" s="102"/>
      <c r="OQO49" s="102"/>
      <c r="OQP49" s="100"/>
      <c r="OQR49" s="85"/>
      <c r="OQT49" s="85"/>
      <c r="OQU49" s="84"/>
      <c r="OQV49" s="109"/>
      <c r="OQW49" s="93"/>
      <c r="OQX49" s="100"/>
      <c r="ORF49" s="100"/>
      <c r="ORI49" s="102"/>
      <c r="ORJ49" s="102"/>
      <c r="ORK49" s="100"/>
      <c r="ORM49" s="85"/>
      <c r="ORO49" s="85"/>
      <c r="ORP49" s="84"/>
      <c r="ORQ49" s="109"/>
      <c r="ORR49" s="93"/>
      <c r="ORS49" s="100"/>
      <c r="OSA49" s="100"/>
      <c r="OSD49" s="102"/>
      <c r="OSE49" s="102"/>
      <c r="OSF49" s="100"/>
      <c r="OSH49" s="85"/>
      <c r="OSJ49" s="85"/>
      <c r="OSK49" s="84"/>
      <c r="OSL49" s="109"/>
      <c r="OSM49" s="93"/>
      <c r="OSN49" s="100"/>
      <c r="OSV49" s="100"/>
      <c r="OSY49" s="102"/>
      <c r="OSZ49" s="102"/>
      <c r="OTA49" s="100"/>
      <c r="OTC49" s="85"/>
      <c r="OTE49" s="85"/>
      <c r="OTF49" s="84"/>
      <c r="OTG49" s="109"/>
      <c r="OTH49" s="93"/>
      <c r="OTI49" s="100"/>
      <c r="OTQ49" s="100"/>
      <c r="OTT49" s="102"/>
      <c r="OTU49" s="102"/>
      <c r="OTV49" s="100"/>
      <c r="OTX49" s="85"/>
      <c r="OTZ49" s="85"/>
      <c r="OUA49" s="84"/>
      <c r="OUB49" s="109"/>
      <c r="OUC49" s="93"/>
      <c r="OUD49" s="100"/>
      <c r="OUL49" s="100"/>
      <c r="OUO49" s="102"/>
      <c r="OUP49" s="102"/>
      <c r="OUQ49" s="100"/>
      <c r="OUS49" s="85"/>
      <c r="OUU49" s="85"/>
      <c r="OUV49" s="84"/>
      <c r="OUW49" s="109"/>
      <c r="OUX49" s="93"/>
      <c r="OUY49" s="100"/>
      <c r="OVG49" s="100"/>
      <c r="OVJ49" s="102"/>
      <c r="OVK49" s="102"/>
      <c r="OVL49" s="100"/>
      <c r="OVN49" s="85"/>
      <c r="OVP49" s="85"/>
      <c r="OVQ49" s="84"/>
      <c r="OVR49" s="109"/>
      <c r="OVS49" s="93"/>
      <c r="OVT49" s="100"/>
      <c r="OWB49" s="100"/>
      <c r="OWE49" s="102"/>
      <c r="OWF49" s="102"/>
      <c r="OWG49" s="100"/>
      <c r="OWI49" s="85"/>
      <c r="OWK49" s="85"/>
      <c r="OWL49" s="84"/>
      <c r="OWM49" s="109"/>
      <c r="OWN49" s="93"/>
      <c r="OWO49" s="100"/>
      <c r="OWW49" s="100"/>
      <c r="OWZ49" s="102"/>
      <c r="OXA49" s="102"/>
      <c r="OXB49" s="100"/>
      <c r="OXD49" s="85"/>
      <c r="OXF49" s="85"/>
      <c r="OXG49" s="84"/>
      <c r="OXH49" s="109"/>
      <c r="OXI49" s="93"/>
      <c r="OXJ49" s="100"/>
      <c r="OXR49" s="100"/>
      <c r="OXU49" s="102"/>
      <c r="OXV49" s="102"/>
      <c r="OXW49" s="100"/>
      <c r="OXY49" s="85"/>
      <c r="OYA49" s="85"/>
      <c r="OYB49" s="84"/>
      <c r="OYC49" s="109"/>
      <c r="OYD49" s="93"/>
      <c r="OYE49" s="100"/>
      <c r="OYM49" s="100"/>
      <c r="OYP49" s="102"/>
      <c r="OYQ49" s="102"/>
      <c r="OYR49" s="100"/>
      <c r="OYT49" s="85"/>
      <c r="OYV49" s="85"/>
      <c r="OYW49" s="84"/>
      <c r="OYX49" s="109"/>
      <c r="OYY49" s="93"/>
      <c r="OYZ49" s="100"/>
      <c r="OZH49" s="100"/>
      <c r="OZK49" s="102"/>
      <c r="OZL49" s="102"/>
      <c r="OZM49" s="100"/>
      <c r="OZO49" s="85"/>
      <c r="OZQ49" s="85"/>
      <c r="OZR49" s="84"/>
      <c r="OZS49" s="109"/>
      <c r="OZT49" s="93"/>
      <c r="OZU49" s="100"/>
      <c r="PAC49" s="100"/>
      <c r="PAF49" s="102"/>
      <c r="PAG49" s="102"/>
      <c r="PAH49" s="100"/>
      <c r="PAJ49" s="85"/>
      <c r="PAL49" s="85"/>
      <c r="PAM49" s="84"/>
      <c r="PAN49" s="109"/>
      <c r="PAO49" s="93"/>
      <c r="PAP49" s="100"/>
      <c r="PAX49" s="100"/>
      <c r="PBA49" s="102"/>
      <c r="PBB49" s="102"/>
      <c r="PBC49" s="100"/>
      <c r="PBE49" s="85"/>
      <c r="PBG49" s="85"/>
      <c r="PBH49" s="84"/>
      <c r="PBI49" s="109"/>
      <c r="PBJ49" s="93"/>
      <c r="PBK49" s="100"/>
      <c r="PBS49" s="100"/>
      <c r="PBV49" s="102"/>
      <c r="PBW49" s="102"/>
      <c r="PBX49" s="100"/>
      <c r="PBZ49" s="85"/>
      <c r="PCB49" s="85"/>
      <c r="PCC49" s="84"/>
      <c r="PCD49" s="109"/>
      <c r="PCE49" s="93"/>
      <c r="PCF49" s="100"/>
      <c r="PCN49" s="100"/>
      <c r="PCQ49" s="102"/>
      <c r="PCR49" s="102"/>
      <c r="PCS49" s="100"/>
      <c r="PCU49" s="85"/>
      <c r="PCW49" s="85"/>
      <c r="PCX49" s="84"/>
      <c r="PCY49" s="109"/>
      <c r="PCZ49" s="93"/>
      <c r="PDA49" s="100"/>
      <c r="PDI49" s="100"/>
      <c r="PDL49" s="102"/>
      <c r="PDM49" s="102"/>
      <c r="PDN49" s="100"/>
      <c r="PDP49" s="85"/>
      <c r="PDR49" s="85"/>
      <c r="PDS49" s="84"/>
      <c r="PDT49" s="109"/>
      <c r="PDU49" s="93"/>
      <c r="PDV49" s="100"/>
      <c r="PED49" s="100"/>
      <c r="PEG49" s="102"/>
      <c r="PEH49" s="102"/>
      <c r="PEI49" s="100"/>
      <c r="PEK49" s="85"/>
      <c r="PEM49" s="85"/>
      <c r="PEN49" s="84"/>
      <c r="PEO49" s="109"/>
      <c r="PEP49" s="93"/>
      <c r="PEQ49" s="100"/>
      <c r="PEY49" s="100"/>
      <c r="PFB49" s="102"/>
      <c r="PFC49" s="102"/>
      <c r="PFD49" s="100"/>
      <c r="PFF49" s="85"/>
      <c r="PFH49" s="85"/>
      <c r="PFI49" s="84"/>
      <c r="PFJ49" s="109"/>
      <c r="PFK49" s="93"/>
      <c r="PFL49" s="100"/>
      <c r="PFT49" s="100"/>
      <c r="PFW49" s="102"/>
      <c r="PFX49" s="102"/>
      <c r="PFY49" s="100"/>
      <c r="PGA49" s="85"/>
      <c r="PGC49" s="85"/>
      <c r="PGD49" s="84"/>
      <c r="PGE49" s="109"/>
      <c r="PGF49" s="93"/>
      <c r="PGG49" s="100"/>
      <c r="PGO49" s="100"/>
      <c r="PGR49" s="102"/>
      <c r="PGS49" s="102"/>
      <c r="PGT49" s="100"/>
      <c r="PGV49" s="85"/>
      <c r="PGX49" s="85"/>
      <c r="PGY49" s="84"/>
      <c r="PGZ49" s="109"/>
      <c r="PHA49" s="93"/>
      <c r="PHB49" s="100"/>
      <c r="PHJ49" s="100"/>
      <c r="PHM49" s="102"/>
      <c r="PHN49" s="102"/>
      <c r="PHO49" s="100"/>
      <c r="PHQ49" s="85"/>
      <c r="PHS49" s="85"/>
      <c r="PHT49" s="84"/>
      <c r="PHU49" s="109"/>
      <c r="PHV49" s="93"/>
      <c r="PHW49" s="100"/>
      <c r="PIE49" s="100"/>
      <c r="PIH49" s="102"/>
      <c r="PII49" s="102"/>
      <c r="PIJ49" s="100"/>
      <c r="PIL49" s="85"/>
      <c r="PIN49" s="85"/>
      <c r="PIO49" s="84"/>
      <c r="PIP49" s="109"/>
      <c r="PIQ49" s="93"/>
      <c r="PIR49" s="100"/>
      <c r="PIZ49" s="100"/>
      <c r="PJC49" s="102"/>
      <c r="PJD49" s="102"/>
      <c r="PJE49" s="100"/>
      <c r="PJG49" s="85"/>
      <c r="PJI49" s="85"/>
      <c r="PJJ49" s="84"/>
      <c r="PJK49" s="109"/>
      <c r="PJL49" s="93"/>
      <c r="PJM49" s="100"/>
      <c r="PJU49" s="100"/>
      <c r="PJX49" s="102"/>
      <c r="PJY49" s="102"/>
      <c r="PJZ49" s="100"/>
      <c r="PKB49" s="85"/>
      <c r="PKD49" s="85"/>
      <c r="PKE49" s="84"/>
      <c r="PKF49" s="109"/>
      <c r="PKG49" s="93"/>
      <c r="PKH49" s="100"/>
      <c r="PKP49" s="100"/>
      <c r="PKS49" s="102"/>
      <c r="PKT49" s="102"/>
      <c r="PKU49" s="100"/>
      <c r="PKW49" s="85"/>
      <c r="PKY49" s="85"/>
      <c r="PKZ49" s="84"/>
      <c r="PLA49" s="109"/>
      <c r="PLB49" s="93"/>
      <c r="PLC49" s="100"/>
      <c r="PLK49" s="100"/>
      <c r="PLN49" s="102"/>
      <c r="PLO49" s="102"/>
      <c r="PLP49" s="100"/>
      <c r="PLR49" s="85"/>
      <c r="PLT49" s="85"/>
      <c r="PLU49" s="84"/>
      <c r="PLV49" s="109"/>
      <c r="PLW49" s="93"/>
      <c r="PLX49" s="100"/>
      <c r="PMF49" s="100"/>
      <c r="PMI49" s="102"/>
      <c r="PMJ49" s="102"/>
      <c r="PMK49" s="100"/>
      <c r="PMM49" s="85"/>
      <c r="PMO49" s="85"/>
      <c r="PMP49" s="84"/>
      <c r="PMQ49" s="109"/>
      <c r="PMR49" s="93"/>
      <c r="PMS49" s="100"/>
      <c r="PNA49" s="100"/>
      <c r="PND49" s="102"/>
      <c r="PNE49" s="102"/>
      <c r="PNF49" s="100"/>
      <c r="PNH49" s="85"/>
      <c r="PNJ49" s="85"/>
      <c r="PNK49" s="84"/>
      <c r="PNL49" s="109"/>
      <c r="PNM49" s="93"/>
      <c r="PNN49" s="100"/>
      <c r="PNV49" s="100"/>
      <c r="PNY49" s="102"/>
      <c r="PNZ49" s="102"/>
      <c r="POA49" s="100"/>
      <c r="POC49" s="85"/>
      <c r="POE49" s="85"/>
      <c r="POF49" s="84"/>
      <c r="POG49" s="109"/>
      <c r="POH49" s="93"/>
      <c r="POI49" s="100"/>
      <c r="POQ49" s="100"/>
      <c r="POT49" s="102"/>
      <c r="POU49" s="102"/>
      <c r="POV49" s="100"/>
      <c r="POX49" s="85"/>
      <c r="POZ49" s="85"/>
      <c r="PPA49" s="84"/>
      <c r="PPB49" s="109"/>
      <c r="PPC49" s="93"/>
      <c r="PPD49" s="100"/>
      <c r="PPL49" s="100"/>
      <c r="PPO49" s="102"/>
      <c r="PPP49" s="102"/>
      <c r="PPQ49" s="100"/>
      <c r="PPS49" s="85"/>
      <c r="PPU49" s="85"/>
      <c r="PPV49" s="84"/>
      <c r="PPW49" s="109"/>
      <c r="PPX49" s="93"/>
      <c r="PPY49" s="100"/>
      <c r="PQG49" s="100"/>
      <c r="PQJ49" s="102"/>
      <c r="PQK49" s="102"/>
      <c r="PQL49" s="100"/>
      <c r="PQN49" s="85"/>
      <c r="PQP49" s="85"/>
      <c r="PQQ49" s="84"/>
      <c r="PQR49" s="109"/>
      <c r="PQS49" s="93"/>
      <c r="PQT49" s="100"/>
      <c r="PRB49" s="100"/>
      <c r="PRE49" s="102"/>
      <c r="PRF49" s="102"/>
      <c r="PRG49" s="100"/>
      <c r="PRI49" s="85"/>
      <c r="PRK49" s="85"/>
      <c r="PRL49" s="84"/>
      <c r="PRM49" s="109"/>
      <c r="PRN49" s="93"/>
      <c r="PRO49" s="100"/>
      <c r="PRW49" s="100"/>
      <c r="PRZ49" s="102"/>
      <c r="PSA49" s="102"/>
      <c r="PSB49" s="100"/>
      <c r="PSD49" s="85"/>
      <c r="PSF49" s="85"/>
      <c r="PSG49" s="84"/>
      <c r="PSH49" s="109"/>
      <c r="PSI49" s="93"/>
      <c r="PSJ49" s="100"/>
      <c r="PSR49" s="100"/>
      <c r="PSU49" s="102"/>
      <c r="PSV49" s="102"/>
      <c r="PSW49" s="100"/>
      <c r="PSY49" s="85"/>
      <c r="PTA49" s="85"/>
      <c r="PTB49" s="84"/>
      <c r="PTC49" s="109"/>
      <c r="PTD49" s="93"/>
      <c r="PTE49" s="100"/>
      <c r="PTM49" s="100"/>
      <c r="PTP49" s="102"/>
      <c r="PTQ49" s="102"/>
      <c r="PTR49" s="100"/>
      <c r="PTT49" s="85"/>
      <c r="PTV49" s="85"/>
      <c r="PTW49" s="84"/>
      <c r="PTX49" s="109"/>
      <c r="PTY49" s="93"/>
      <c r="PTZ49" s="100"/>
      <c r="PUH49" s="100"/>
      <c r="PUK49" s="102"/>
      <c r="PUL49" s="102"/>
      <c r="PUM49" s="100"/>
      <c r="PUO49" s="85"/>
      <c r="PUQ49" s="85"/>
      <c r="PUR49" s="84"/>
      <c r="PUS49" s="109"/>
      <c r="PUT49" s="93"/>
      <c r="PUU49" s="100"/>
      <c r="PVC49" s="100"/>
      <c r="PVF49" s="102"/>
      <c r="PVG49" s="102"/>
      <c r="PVH49" s="100"/>
      <c r="PVJ49" s="85"/>
      <c r="PVL49" s="85"/>
      <c r="PVM49" s="84"/>
      <c r="PVN49" s="109"/>
      <c r="PVO49" s="93"/>
      <c r="PVP49" s="100"/>
      <c r="PVX49" s="100"/>
      <c r="PWA49" s="102"/>
      <c r="PWB49" s="102"/>
      <c r="PWC49" s="100"/>
      <c r="PWE49" s="85"/>
      <c r="PWG49" s="85"/>
      <c r="PWH49" s="84"/>
      <c r="PWI49" s="109"/>
      <c r="PWJ49" s="93"/>
      <c r="PWK49" s="100"/>
      <c r="PWS49" s="100"/>
      <c r="PWV49" s="102"/>
      <c r="PWW49" s="102"/>
      <c r="PWX49" s="100"/>
      <c r="PWZ49" s="85"/>
      <c r="PXB49" s="85"/>
      <c r="PXC49" s="84"/>
      <c r="PXD49" s="109"/>
      <c r="PXE49" s="93"/>
      <c r="PXF49" s="100"/>
      <c r="PXN49" s="100"/>
      <c r="PXQ49" s="102"/>
      <c r="PXR49" s="102"/>
      <c r="PXS49" s="100"/>
      <c r="PXU49" s="85"/>
      <c r="PXW49" s="85"/>
      <c r="PXX49" s="84"/>
      <c r="PXY49" s="109"/>
      <c r="PXZ49" s="93"/>
      <c r="PYA49" s="100"/>
      <c r="PYI49" s="100"/>
      <c r="PYL49" s="102"/>
      <c r="PYM49" s="102"/>
      <c r="PYN49" s="100"/>
      <c r="PYP49" s="85"/>
      <c r="PYR49" s="85"/>
      <c r="PYS49" s="84"/>
      <c r="PYT49" s="109"/>
      <c r="PYU49" s="93"/>
      <c r="PYV49" s="100"/>
      <c r="PZD49" s="100"/>
      <c r="PZG49" s="102"/>
      <c r="PZH49" s="102"/>
      <c r="PZI49" s="100"/>
      <c r="PZK49" s="85"/>
      <c r="PZM49" s="85"/>
      <c r="PZN49" s="84"/>
      <c r="PZO49" s="109"/>
      <c r="PZP49" s="93"/>
      <c r="PZQ49" s="100"/>
      <c r="PZY49" s="100"/>
      <c r="QAB49" s="102"/>
      <c r="QAC49" s="102"/>
      <c r="QAD49" s="100"/>
      <c r="QAF49" s="85"/>
      <c r="QAH49" s="85"/>
      <c r="QAI49" s="84"/>
      <c r="QAJ49" s="109"/>
      <c r="QAK49" s="93"/>
      <c r="QAL49" s="100"/>
      <c r="QAT49" s="100"/>
      <c r="QAW49" s="102"/>
      <c r="QAX49" s="102"/>
      <c r="QAY49" s="100"/>
      <c r="QBA49" s="85"/>
      <c r="QBC49" s="85"/>
      <c r="QBD49" s="84"/>
      <c r="QBE49" s="109"/>
      <c r="QBF49" s="93"/>
      <c r="QBG49" s="100"/>
      <c r="QBO49" s="100"/>
      <c r="QBR49" s="102"/>
      <c r="QBS49" s="102"/>
      <c r="QBT49" s="100"/>
      <c r="QBV49" s="85"/>
      <c r="QBX49" s="85"/>
      <c r="QBY49" s="84"/>
      <c r="QBZ49" s="109"/>
      <c r="QCA49" s="93"/>
      <c r="QCB49" s="100"/>
      <c r="QCJ49" s="100"/>
      <c r="QCM49" s="102"/>
      <c r="QCN49" s="102"/>
      <c r="QCO49" s="100"/>
      <c r="QCQ49" s="85"/>
      <c r="QCS49" s="85"/>
      <c r="QCT49" s="84"/>
      <c r="QCU49" s="109"/>
      <c r="QCV49" s="93"/>
      <c r="QCW49" s="100"/>
      <c r="QDE49" s="100"/>
      <c r="QDH49" s="102"/>
      <c r="QDI49" s="102"/>
      <c r="QDJ49" s="100"/>
      <c r="QDL49" s="85"/>
      <c r="QDN49" s="85"/>
      <c r="QDO49" s="84"/>
      <c r="QDP49" s="109"/>
      <c r="QDQ49" s="93"/>
      <c r="QDR49" s="100"/>
      <c r="QDZ49" s="100"/>
      <c r="QEC49" s="102"/>
      <c r="QED49" s="102"/>
      <c r="QEE49" s="100"/>
      <c r="QEG49" s="85"/>
      <c r="QEI49" s="85"/>
      <c r="QEJ49" s="84"/>
      <c r="QEK49" s="109"/>
      <c r="QEL49" s="93"/>
      <c r="QEM49" s="100"/>
      <c r="QEU49" s="100"/>
      <c r="QEX49" s="102"/>
      <c r="QEY49" s="102"/>
      <c r="QEZ49" s="100"/>
      <c r="QFB49" s="85"/>
      <c r="QFD49" s="85"/>
      <c r="QFE49" s="84"/>
      <c r="QFF49" s="109"/>
      <c r="QFG49" s="93"/>
      <c r="QFH49" s="100"/>
      <c r="QFP49" s="100"/>
      <c r="QFS49" s="102"/>
      <c r="QFT49" s="102"/>
      <c r="QFU49" s="100"/>
      <c r="QFW49" s="85"/>
      <c r="QFY49" s="85"/>
      <c r="QFZ49" s="84"/>
      <c r="QGA49" s="109"/>
      <c r="QGB49" s="93"/>
      <c r="QGC49" s="100"/>
      <c r="QGK49" s="100"/>
      <c r="QGN49" s="102"/>
      <c r="QGO49" s="102"/>
      <c r="QGP49" s="100"/>
      <c r="QGR49" s="85"/>
      <c r="QGT49" s="85"/>
      <c r="QGU49" s="84"/>
      <c r="QGV49" s="109"/>
      <c r="QGW49" s="93"/>
      <c r="QGX49" s="100"/>
      <c r="QHF49" s="100"/>
      <c r="QHI49" s="102"/>
      <c r="QHJ49" s="102"/>
      <c r="QHK49" s="100"/>
      <c r="QHM49" s="85"/>
      <c r="QHO49" s="85"/>
      <c r="QHP49" s="84"/>
      <c r="QHQ49" s="109"/>
      <c r="QHR49" s="93"/>
      <c r="QHS49" s="100"/>
      <c r="QIA49" s="100"/>
      <c r="QID49" s="102"/>
      <c r="QIE49" s="102"/>
      <c r="QIF49" s="100"/>
      <c r="QIH49" s="85"/>
      <c r="QIJ49" s="85"/>
      <c r="QIK49" s="84"/>
      <c r="QIL49" s="109"/>
      <c r="QIM49" s="93"/>
      <c r="QIN49" s="100"/>
      <c r="QIV49" s="100"/>
      <c r="QIY49" s="102"/>
      <c r="QIZ49" s="102"/>
      <c r="QJA49" s="100"/>
      <c r="QJC49" s="85"/>
      <c r="QJE49" s="85"/>
      <c r="QJF49" s="84"/>
      <c r="QJG49" s="109"/>
      <c r="QJH49" s="93"/>
      <c r="QJI49" s="100"/>
      <c r="QJQ49" s="100"/>
      <c r="QJT49" s="102"/>
      <c r="QJU49" s="102"/>
      <c r="QJV49" s="100"/>
      <c r="QJX49" s="85"/>
      <c r="QJZ49" s="85"/>
      <c r="QKA49" s="84"/>
      <c r="QKB49" s="109"/>
      <c r="QKC49" s="93"/>
      <c r="QKD49" s="100"/>
      <c r="QKL49" s="100"/>
      <c r="QKO49" s="102"/>
      <c r="QKP49" s="102"/>
      <c r="QKQ49" s="100"/>
      <c r="QKS49" s="85"/>
      <c r="QKU49" s="85"/>
      <c r="QKV49" s="84"/>
      <c r="QKW49" s="109"/>
      <c r="QKX49" s="93"/>
      <c r="QKY49" s="100"/>
      <c r="QLG49" s="100"/>
      <c r="QLJ49" s="102"/>
      <c r="QLK49" s="102"/>
      <c r="QLL49" s="100"/>
      <c r="QLN49" s="85"/>
      <c r="QLP49" s="85"/>
      <c r="QLQ49" s="84"/>
      <c r="QLR49" s="109"/>
      <c r="QLS49" s="93"/>
      <c r="QLT49" s="100"/>
      <c r="QMB49" s="100"/>
      <c r="QME49" s="102"/>
      <c r="QMF49" s="102"/>
      <c r="QMG49" s="100"/>
      <c r="QMI49" s="85"/>
      <c r="QMK49" s="85"/>
      <c r="QML49" s="84"/>
      <c r="QMM49" s="109"/>
      <c r="QMN49" s="93"/>
      <c r="QMO49" s="100"/>
      <c r="QMW49" s="100"/>
      <c r="QMZ49" s="102"/>
      <c r="QNA49" s="102"/>
      <c r="QNB49" s="100"/>
      <c r="QND49" s="85"/>
      <c r="QNF49" s="85"/>
      <c r="QNG49" s="84"/>
      <c r="QNH49" s="109"/>
      <c r="QNI49" s="93"/>
      <c r="QNJ49" s="100"/>
      <c r="QNR49" s="100"/>
      <c r="QNU49" s="102"/>
      <c r="QNV49" s="102"/>
      <c r="QNW49" s="100"/>
      <c r="QNY49" s="85"/>
      <c r="QOA49" s="85"/>
      <c r="QOB49" s="84"/>
      <c r="QOC49" s="109"/>
      <c r="QOD49" s="93"/>
      <c r="QOE49" s="100"/>
      <c r="QOM49" s="100"/>
      <c r="QOP49" s="102"/>
      <c r="QOQ49" s="102"/>
      <c r="QOR49" s="100"/>
      <c r="QOT49" s="85"/>
      <c r="QOV49" s="85"/>
      <c r="QOW49" s="84"/>
      <c r="QOX49" s="109"/>
      <c r="QOY49" s="93"/>
      <c r="QOZ49" s="100"/>
      <c r="QPH49" s="100"/>
      <c r="QPK49" s="102"/>
      <c r="QPL49" s="102"/>
      <c r="QPM49" s="100"/>
      <c r="QPO49" s="85"/>
      <c r="QPQ49" s="85"/>
      <c r="QPR49" s="84"/>
      <c r="QPS49" s="109"/>
      <c r="QPT49" s="93"/>
      <c r="QPU49" s="100"/>
      <c r="QQC49" s="100"/>
      <c r="QQF49" s="102"/>
      <c r="QQG49" s="102"/>
      <c r="QQH49" s="100"/>
      <c r="QQJ49" s="85"/>
      <c r="QQL49" s="85"/>
      <c r="QQM49" s="84"/>
      <c r="QQN49" s="109"/>
      <c r="QQO49" s="93"/>
      <c r="QQP49" s="100"/>
      <c r="QQX49" s="100"/>
      <c r="QRA49" s="102"/>
      <c r="QRB49" s="102"/>
      <c r="QRC49" s="100"/>
      <c r="QRE49" s="85"/>
      <c r="QRG49" s="85"/>
      <c r="QRH49" s="84"/>
      <c r="QRI49" s="109"/>
      <c r="QRJ49" s="93"/>
      <c r="QRK49" s="100"/>
      <c r="QRS49" s="100"/>
      <c r="QRV49" s="102"/>
      <c r="QRW49" s="102"/>
      <c r="QRX49" s="100"/>
      <c r="QRZ49" s="85"/>
      <c r="QSB49" s="85"/>
      <c r="QSC49" s="84"/>
      <c r="QSD49" s="109"/>
      <c r="QSE49" s="93"/>
      <c r="QSF49" s="100"/>
      <c r="QSN49" s="100"/>
      <c r="QSQ49" s="102"/>
      <c r="QSR49" s="102"/>
      <c r="QSS49" s="100"/>
      <c r="QSU49" s="85"/>
      <c r="QSW49" s="85"/>
      <c r="QSX49" s="84"/>
      <c r="QSY49" s="109"/>
      <c r="QSZ49" s="93"/>
      <c r="QTA49" s="100"/>
      <c r="QTI49" s="100"/>
      <c r="QTL49" s="102"/>
      <c r="QTM49" s="102"/>
      <c r="QTN49" s="100"/>
      <c r="QTP49" s="85"/>
      <c r="QTR49" s="85"/>
      <c r="QTS49" s="84"/>
      <c r="QTT49" s="109"/>
      <c r="QTU49" s="93"/>
      <c r="QTV49" s="100"/>
      <c r="QUD49" s="100"/>
      <c r="QUG49" s="102"/>
      <c r="QUH49" s="102"/>
      <c r="QUI49" s="100"/>
      <c r="QUK49" s="85"/>
      <c r="QUM49" s="85"/>
      <c r="QUN49" s="84"/>
      <c r="QUO49" s="109"/>
      <c r="QUP49" s="93"/>
      <c r="QUQ49" s="100"/>
      <c r="QUY49" s="100"/>
      <c r="QVB49" s="102"/>
      <c r="QVC49" s="102"/>
      <c r="QVD49" s="100"/>
      <c r="QVF49" s="85"/>
      <c r="QVH49" s="85"/>
      <c r="QVI49" s="84"/>
      <c r="QVJ49" s="109"/>
      <c r="QVK49" s="93"/>
      <c r="QVL49" s="100"/>
      <c r="QVT49" s="100"/>
      <c r="QVW49" s="102"/>
      <c r="QVX49" s="102"/>
      <c r="QVY49" s="100"/>
      <c r="QWA49" s="85"/>
      <c r="QWC49" s="85"/>
      <c r="QWD49" s="84"/>
      <c r="QWE49" s="109"/>
      <c r="QWF49" s="93"/>
      <c r="QWG49" s="100"/>
      <c r="QWO49" s="100"/>
      <c r="QWR49" s="102"/>
      <c r="QWS49" s="102"/>
      <c r="QWT49" s="100"/>
      <c r="QWV49" s="85"/>
      <c r="QWX49" s="85"/>
      <c r="QWY49" s="84"/>
      <c r="QWZ49" s="109"/>
      <c r="QXA49" s="93"/>
      <c r="QXB49" s="100"/>
      <c r="QXJ49" s="100"/>
      <c r="QXM49" s="102"/>
      <c r="QXN49" s="102"/>
      <c r="QXO49" s="100"/>
      <c r="QXQ49" s="85"/>
      <c r="QXS49" s="85"/>
      <c r="QXT49" s="84"/>
      <c r="QXU49" s="109"/>
      <c r="QXV49" s="93"/>
      <c r="QXW49" s="100"/>
      <c r="QYE49" s="100"/>
      <c r="QYH49" s="102"/>
      <c r="QYI49" s="102"/>
      <c r="QYJ49" s="100"/>
      <c r="QYL49" s="85"/>
      <c r="QYN49" s="85"/>
      <c r="QYO49" s="84"/>
      <c r="QYP49" s="109"/>
      <c r="QYQ49" s="93"/>
      <c r="QYR49" s="100"/>
      <c r="QYZ49" s="100"/>
      <c r="QZC49" s="102"/>
      <c r="QZD49" s="102"/>
      <c r="QZE49" s="100"/>
      <c r="QZG49" s="85"/>
      <c r="QZI49" s="85"/>
      <c r="QZJ49" s="84"/>
      <c r="QZK49" s="109"/>
      <c r="QZL49" s="93"/>
      <c r="QZM49" s="100"/>
      <c r="QZU49" s="100"/>
      <c r="QZX49" s="102"/>
      <c r="QZY49" s="102"/>
      <c r="QZZ49" s="100"/>
      <c r="RAB49" s="85"/>
      <c r="RAD49" s="85"/>
      <c r="RAE49" s="84"/>
      <c r="RAF49" s="109"/>
      <c r="RAG49" s="93"/>
      <c r="RAH49" s="100"/>
      <c r="RAP49" s="100"/>
      <c r="RAS49" s="102"/>
      <c r="RAT49" s="102"/>
      <c r="RAU49" s="100"/>
      <c r="RAW49" s="85"/>
      <c r="RAY49" s="85"/>
      <c r="RAZ49" s="84"/>
      <c r="RBA49" s="109"/>
      <c r="RBB49" s="93"/>
      <c r="RBC49" s="100"/>
      <c r="RBK49" s="100"/>
      <c r="RBN49" s="102"/>
      <c r="RBO49" s="102"/>
      <c r="RBP49" s="100"/>
      <c r="RBR49" s="85"/>
      <c r="RBT49" s="85"/>
      <c r="RBU49" s="84"/>
      <c r="RBV49" s="109"/>
      <c r="RBW49" s="93"/>
      <c r="RBX49" s="100"/>
      <c r="RCF49" s="100"/>
      <c r="RCI49" s="102"/>
      <c r="RCJ49" s="102"/>
      <c r="RCK49" s="100"/>
      <c r="RCM49" s="85"/>
      <c r="RCO49" s="85"/>
      <c r="RCP49" s="84"/>
      <c r="RCQ49" s="109"/>
      <c r="RCR49" s="93"/>
      <c r="RCS49" s="100"/>
      <c r="RDA49" s="100"/>
      <c r="RDD49" s="102"/>
      <c r="RDE49" s="102"/>
      <c r="RDF49" s="100"/>
      <c r="RDH49" s="85"/>
      <c r="RDJ49" s="85"/>
      <c r="RDK49" s="84"/>
      <c r="RDL49" s="109"/>
      <c r="RDM49" s="93"/>
      <c r="RDN49" s="100"/>
      <c r="RDV49" s="100"/>
      <c r="RDY49" s="102"/>
      <c r="RDZ49" s="102"/>
      <c r="REA49" s="100"/>
      <c r="REC49" s="85"/>
      <c r="REE49" s="85"/>
      <c r="REF49" s="84"/>
      <c r="REG49" s="109"/>
      <c r="REH49" s="93"/>
      <c r="REI49" s="100"/>
      <c r="REQ49" s="100"/>
      <c r="RET49" s="102"/>
      <c r="REU49" s="102"/>
      <c r="REV49" s="100"/>
      <c r="REX49" s="85"/>
      <c r="REZ49" s="85"/>
      <c r="RFA49" s="84"/>
      <c r="RFB49" s="109"/>
      <c r="RFC49" s="93"/>
      <c r="RFD49" s="100"/>
      <c r="RFL49" s="100"/>
      <c r="RFO49" s="102"/>
      <c r="RFP49" s="102"/>
      <c r="RFQ49" s="100"/>
      <c r="RFS49" s="85"/>
      <c r="RFU49" s="85"/>
      <c r="RFV49" s="84"/>
      <c r="RFW49" s="109"/>
      <c r="RFX49" s="93"/>
      <c r="RFY49" s="100"/>
      <c r="RGG49" s="100"/>
      <c r="RGJ49" s="102"/>
      <c r="RGK49" s="102"/>
      <c r="RGL49" s="100"/>
      <c r="RGN49" s="85"/>
      <c r="RGP49" s="85"/>
      <c r="RGQ49" s="84"/>
      <c r="RGR49" s="109"/>
      <c r="RGS49" s="93"/>
      <c r="RGT49" s="100"/>
      <c r="RHB49" s="100"/>
      <c r="RHE49" s="102"/>
      <c r="RHF49" s="102"/>
      <c r="RHG49" s="100"/>
      <c r="RHI49" s="85"/>
      <c r="RHK49" s="85"/>
      <c r="RHL49" s="84"/>
      <c r="RHM49" s="109"/>
      <c r="RHN49" s="93"/>
      <c r="RHO49" s="100"/>
      <c r="RHW49" s="100"/>
      <c r="RHZ49" s="102"/>
      <c r="RIA49" s="102"/>
      <c r="RIB49" s="100"/>
      <c r="RID49" s="85"/>
      <c r="RIF49" s="85"/>
      <c r="RIG49" s="84"/>
      <c r="RIH49" s="109"/>
      <c r="RII49" s="93"/>
      <c r="RIJ49" s="100"/>
      <c r="RIR49" s="100"/>
      <c r="RIU49" s="102"/>
      <c r="RIV49" s="102"/>
      <c r="RIW49" s="100"/>
      <c r="RIY49" s="85"/>
      <c r="RJA49" s="85"/>
      <c r="RJB49" s="84"/>
      <c r="RJC49" s="109"/>
      <c r="RJD49" s="93"/>
      <c r="RJE49" s="100"/>
      <c r="RJM49" s="100"/>
      <c r="RJP49" s="102"/>
      <c r="RJQ49" s="102"/>
      <c r="RJR49" s="100"/>
      <c r="RJT49" s="85"/>
      <c r="RJV49" s="85"/>
      <c r="RJW49" s="84"/>
      <c r="RJX49" s="109"/>
      <c r="RJY49" s="93"/>
      <c r="RJZ49" s="100"/>
      <c r="RKH49" s="100"/>
      <c r="RKK49" s="102"/>
      <c r="RKL49" s="102"/>
      <c r="RKM49" s="100"/>
      <c r="RKO49" s="85"/>
      <c r="RKQ49" s="85"/>
      <c r="RKR49" s="84"/>
      <c r="RKS49" s="109"/>
      <c r="RKT49" s="93"/>
      <c r="RKU49" s="100"/>
      <c r="RLC49" s="100"/>
      <c r="RLF49" s="102"/>
      <c r="RLG49" s="102"/>
      <c r="RLH49" s="100"/>
      <c r="RLJ49" s="85"/>
      <c r="RLL49" s="85"/>
      <c r="RLM49" s="84"/>
      <c r="RLN49" s="109"/>
      <c r="RLO49" s="93"/>
      <c r="RLP49" s="100"/>
      <c r="RLX49" s="100"/>
      <c r="RMA49" s="102"/>
      <c r="RMB49" s="102"/>
      <c r="RMC49" s="100"/>
      <c r="RME49" s="85"/>
      <c r="RMG49" s="85"/>
      <c r="RMH49" s="84"/>
      <c r="RMI49" s="109"/>
      <c r="RMJ49" s="93"/>
      <c r="RMK49" s="100"/>
      <c r="RMS49" s="100"/>
      <c r="RMV49" s="102"/>
      <c r="RMW49" s="102"/>
      <c r="RMX49" s="100"/>
      <c r="RMZ49" s="85"/>
      <c r="RNB49" s="85"/>
      <c r="RNC49" s="84"/>
      <c r="RND49" s="109"/>
      <c r="RNE49" s="93"/>
      <c r="RNF49" s="100"/>
      <c r="RNN49" s="100"/>
      <c r="RNQ49" s="102"/>
      <c r="RNR49" s="102"/>
      <c r="RNS49" s="100"/>
      <c r="RNU49" s="85"/>
      <c r="RNW49" s="85"/>
      <c r="RNX49" s="84"/>
      <c r="RNY49" s="109"/>
      <c r="RNZ49" s="93"/>
      <c r="ROA49" s="100"/>
      <c r="ROI49" s="100"/>
      <c r="ROL49" s="102"/>
      <c r="ROM49" s="102"/>
      <c r="RON49" s="100"/>
      <c r="ROP49" s="85"/>
      <c r="ROR49" s="85"/>
      <c r="ROS49" s="84"/>
      <c r="ROT49" s="109"/>
      <c r="ROU49" s="93"/>
      <c r="ROV49" s="100"/>
      <c r="RPD49" s="100"/>
      <c r="RPG49" s="102"/>
      <c r="RPH49" s="102"/>
      <c r="RPI49" s="100"/>
      <c r="RPK49" s="85"/>
      <c r="RPM49" s="85"/>
      <c r="RPN49" s="84"/>
      <c r="RPO49" s="109"/>
      <c r="RPP49" s="93"/>
      <c r="RPQ49" s="100"/>
      <c r="RPY49" s="100"/>
      <c r="RQB49" s="102"/>
      <c r="RQC49" s="102"/>
      <c r="RQD49" s="100"/>
      <c r="RQF49" s="85"/>
      <c r="RQH49" s="85"/>
      <c r="RQI49" s="84"/>
      <c r="RQJ49" s="109"/>
      <c r="RQK49" s="93"/>
      <c r="RQL49" s="100"/>
      <c r="RQT49" s="100"/>
      <c r="RQW49" s="102"/>
      <c r="RQX49" s="102"/>
      <c r="RQY49" s="100"/>
      <c r="RRA49" s="85"/>
      <c r="RRC49" s="85"/>
      <c r="RRD49" s="84"/>
      <c r="RRE49" s="109"/>
      <c r="RRF49" s="93"/>
      <c r="RRG49" s="100"/>
      <c r="RRO49" s="100"/>
      <c r="RRR49" s="102"/>
      <c r="RRS49" s="102"/>
      <c r="RRT49" s="100"/>
      <c r="RRV49" s="85"/>
      <c r="RRX49" s="85"/>
      <c r="RRY49" s="84"/>
      <c r="RRZ49" s="109"/>
      <c r="RSA49" s="93"/>
      <c r="RSB49" s="100"/>
      <c r="RSJ49" s="100"/>
      <c r="RSM49" s="102"/>
      <c r="RSN49" s="102"/>
      <c r="RSO49" s="100"/>
      <c r="RSQ49" s="85"/>
      <c r="RSS49" s="85"/>
      <c r="RST49" s="84"/>
      <c r="RSU49" s="109"/>
      <c r="RSV49" s="93"/>
      <c r="RSW49" s="100"/>
      <c r="RTE49" s="100"/>
      <c r="RTH49" s="102"/>
      <c r="RTI49" s="102"/>
      <c r="RTJ49" s="100"/>
      <c r="RTL49" s="85"/>
      <c r="RTN49" s="85"/>
      <c r="RTO49" s="84"/>
      <c r="RTP49" s="109"/>
      <c r="RTQ49" s="93"/>
      <c r="RTR49" s="100"/>
      <c r="RTZ49" s="100"/>
      <c r="RUC49" s="102"/>
      <c r="RUD49" s="102"/>
      <c r="RUE49" s="100"/>
      <c r="RUG49" s="85"/>
      <c r="RUI49" s="85"/>
      <c r="RUJ49" s="84"/>
      <c r="RUK49" s="109"/>
      <c r="RUL49" s="93"/>
      <c r="RUM49" s="100"/>
      <c r="RUU49" s="100"/>
      <c r="RUX49" s="102"/>
      <c r="RUY49" s="102"/>
      <c r="RUZ49" s="100"/>
      <c r="RVB49" s="85"/>
      <c r="RVD49" s="85"/>
      <c r="RVE49" s="84"/>
      <c r="RVF49" s="109"/>
      <c r="RVG49" s="93"/>
      <c r="RVH49" s="100"/>
      <c r="RVP49" s="100"/>
      <c r="RVS49" s="102"/>
      <c r="RVT49" s="102"/>
      <c r="RVU49" s="100"/>
      <c r="RVW49" s="85"/>
      <c r="RVY49" s="85"/>
      <c r="RVZ49" s="84"/>
      <c r="RWA49" s="109"/>
      <c r="RWB49" s="93"/>
      <c r="RWC49" s="100"/>
      <c r="RWK49" s="100"/>
      <c r="RWN49" s="102"/>
      <c r="RWO49" s="102"/>
      <c r="RWP49" s="100"/>
      <c r="RWR49" s="85"/>
      <c r="RWT49" s="85"/>
      <c r="RWU49" s="84"/>
      <c r="RWV49" s="109"/>
      <c r="RWW49" s="93"/>
      <c r="RWX49" s="100"/>
      <c r="RXF49" s="100"/>
      <c r="RXI49" s="102"/>
      <c r="RXJ49" s="102"/>
      <c r="RXK49" s="100"/>
      <c r="RXM49" s="85"/>
      <c r="RXO49" s="85"/>
      <c r="RXP49" s="84"/>
      <c r="RXQ49" s="109"/>
      <c r="RXR49" s="93"/>
      <c r="RXS49" s="100"/>
      <c r="RYA49" s="100"/>
      <c r="RYD49" s="102"/>
      <c r="RYE49" s="102"/>
      <c r="RYF49" s="100"/>
      <c r="RYH49" s="85"/>
      <c r="RYJ49" s="85"/>
      <c r="RYK49" s="84"/>
      <c r="RYL49" s="109"/>
      <c r="RYM49" s="93"/>
      <c r="RYN49" s="100"/>
      <c r="RYV49" s="100"/>
      <c r="RYY49" s="102"/>
      <c r="RYZ49" s="102"/>
      <c r="RZA49" s="100"/>
      <c r="RZC49" s="85"/>
      <c r="RZE49" s="85"/>
      <c r="RZF49" s="84"/>
      <c r="RZG49" s="109"/>
      <c r="RZH49" s="93"/>
      <c r="RZI49" s="100"/>
      <c r="RZQ49" s="100"/>
      <c r="RZT49" s="102"/>
      <c r="RZU49" s="102"/>
      <c r="RZV49" s="100"/>
      <c r="RZX49" s="85"/>
      <c r="RZZ49" s="85"/>
      <c r="SAA49" s="84"/>
      <c r="SAB49" s="109"/>
      <c r="SAC49" s="93"/>
      <c r="SAD49" s="100"/>
      <c r="SAL49" s="100"/>
      <c r="SAO49" s="102"/>
      <c r="SAP49" s="102"/>
      <c r="SAQ49" s="100"/>
      <c r="SAS49" s="85"/>
      <c r="SAU49" s="85"/>
      <c r="SAV49" s="84"/>
      <c r="SAW49" s="109"/>
      <c r="SAX49" s="93"/>
      <c r="SAY49" s="100"/>
      <c r="SBG49" s="100"/>
      <c r="SBJ49" s="102"/>
      <c r="SBK49" s="102"/>
      <c r="SBL49" s="100"/>
      <c r="SBN49" s="85"/>
      <c r="SBP49" s="85"/>
      <c r="SBQ49" s="84"/>
      <c r="SBR49" s="109"/>
      <c r="SBS49" s="93"/>
      <c r="SBT49" s="100"/>
      <c r="SCB49" s="100"/>
      <c r="SCE49" s="102"/>
      <c r="SCF49" s="102"/>
      <c r="SCG49" s="100"/>
      <c r="SCI49" s="85"/>
      <c r="SCK49" s="85"/>
      <c r="SCL49" s="84"/>
      <c r="SCM49" s="109"/>
      <c r="SCN49" s="93"/>
      <c r="SCO49" s="100"/>
      <c r="SCW49" s="100"/>
      <c r="SCZ49" s="102"/>
      <c r="SDA49" s="102"/>
      <c r="SDB49" s="100"/>
      <c r="SDD49" s="85"/>
      <c r="SDF49" s="85"/>
      <c r="SDG49" s="84"/>
      <c r="SDH49" s="109"/>
      <c r="SDI49" s="93"/>
      <c r="SDJ49" s="100"/>
      <c r="SDR49" s="100"/>
      <c r="SDU49" s="102"/>
      <c r="SDV49" s="102"/>
      <c r="SDW49" s="100"/>
      <c r="SDY49" s="85"/>
      <c r="SEA49" s="85"/>
      <c r="SEB49" s="84"/>
      <c r="SEC49" s="109"/>
      <c r="SED49" s="93"/>
      <c r="SEE49" s="100"/>
      <c r="SEM49" s="100"/>
      <c r="SEP49" s="102"/>
      <c r="SEQ49" s="102"/>
      <c r="SER49" s="100"/>
      <c r="SET49" s="85"/>
      <c r="SEV49" s="85"/>
      <c r="SEW49" s="84"/>
      <c r="SEX49" s="109"/>
      <c r="SEY49" s="93"/>
      <c r="SEZ49" s="100"/>
      <c r="SFH49" s="100"/>
      <c r="SFK49" s="102"/>
      <c r="SFL49" s="102"/>
      <c r="SFM49" s="100"/>
      <c r="SFO49" s="85"/>
      <c r="SFQ49" s="85"/>
      <c r="SFR49" s="84"/>
      <c r="SFS49" s="109"/>
      <c r="SFT49" s="93"/>
      <c r="SFU49" s="100"/>
      <c r="SGC49" s="100"/>
      <c r="SGF49" s="102"/>
      <c r="SGG49" s="102"/>
      <c r="SGH49" s="100"/>
      <c r="SGJ49" s="85"/>
      <c r="SGL49" s="85"/>
      <c r="SGM49" s="84"/>
      <c r="SGN49" s="109"/>
      <c r="SGO49" s="93"/>
      <c r="SGP49" s="100"/>
      <c r="SGX49" s="100"/>
      <c r="SHA49" s="102"/>
      <c r="SHB49" s="102"/>
      <c r="SHC49" s="100"/>
      <c r="SHE49" s="85"/>
      <c r="SHG49" s="85"/>
      <c r="SHH49" s="84"/>
      <c r="SHI49" s="109"/>
      <c r="SHJ49" s="93"/>
      <c r="SHK49" s="100"/>
      <c r="SHS49" s="100"/>
      <c r="SHV49" s="102"/>
      <c r="SHW49" s="102"/>
      <c r="SHX49" s="100"/>
      <c r="SHZ49" s="85"/>
      <c r="SIB49" s="85"/>
      <c r="SIC49" s="84"/>
      <c r="SID49" s="109"/>
      <c r="SIE49" s="93"/>
      <c r="SIF49" s="100"/>
      <c r="SIN49" s="100"/>
      <c r="SIQ49" s="102"/>
      <c r="SIR49" s="102"/>
      <c r="SIS49" s="100"/>
      <c r="SIU49" s="85"/>
      <c r="SIW49" s="85"/>
      <c r="SIX49" s="84"/>
      <c r="SIY49" s="109"/>
      <c r="SIZ49" s="93"/>
      <c r="SJA49" s="100"/>
      <c r="SJI49" s="100"/>
      <c r="SJL49" s="102"/>
      <c r="SJM49" s="102"/>
      <c r="SJN49" s="100"/>
      <c r="SJP49" s="85"/>
      <c r="SJR49" s="85"/>
      <c r="SJS49" s="84"/>
      <c r="SJT49" s="109"/>
      <c r="SJU49" s="93"/>
      <c r="SJV49" s="100"/>
      <c r="SKD49" s="100"/>
      <c r="SKG49" s="102"/>
      <c r="SKH49" s="102"/>
      <c r="SKI49" s="100"/>
      <c r="SKK49" s="85"/>
      <c r="SKM49" s="85"/>
      <c r="SKN49" s="84"/>
      <c r="SKO49" s="109"/>
      <c r="SKP49" s="93"/>
      <c r="SKQ49" s="100"/>
      <c r="SKY49" s="100"/>
      <c r="SLB49" s="102"/>
      <c r="SLC49" s="102"/>
      <c r="SLD49" s="100"/>
      <c r="SLF49" s="85"/>
      <c r="SLH49" s="85"/>
      <c r="SLI49" s="84"/>
      <c r="SLJ49" s="109"/>
      <c r="SLK49" s="93"/>
      <c r="SLL49" s="100"/>
      <c r="SLT49" s="100"/>
      <c r="SLW49" s="102"/>
      <c r="SLX49" s="102"/>
      <c r="SLY49" s="100"/>
      <c r="SMA49" s="85"/>
      <c r="SMC49" s="85"/>
      <c r="SMD49" s="84"/>
      <c r="SME49" s="109"/>
      <c r="SMF49" s="93"/>
      <c r="SMG49" s="100"/>
      <c r="SMO49" s="100"/>
      <c r="SMR49" s="102"/>
      <c r="SMS49" s="102"/>
      <c r="SMT49" s="100"/>
      <c r="SMV49" s="85"/>
      <c r="SMX49" s="85"/>
      <c r="SMY49" s="84"/>
      <c r="SMZ49" s="109"/>
      <c r="SNA49" s="93"/>
      <c r="SNB49" s="100"/>
      <c r="SNJ49" s="100"/>
      <c r="SNM49" s="102"/>
      <c r="SNN49" s="102"/>
      <c r="SNO49" s="100"/>
      <c r="SNQ49" s="85"/>
      <c r="SNS49" s="85"/>
      <c r="SNT49" s="84"/>
      <c r="SNU49" s="109"/>
      <c r="SNV49" s="93"/>
      <c r="SNW49" s="100"/>
      <c r="SOE49" s="100"/>
      <c r="SOH49" s="102"/>
      <c r="SOI49" s="102"/>
      <c r="SOJ49" s="100"/>
      <c r="SOL49" s="85"/>
      <c r="SON49" s="85"/>
      <c r="SOO49" s="84"/>
      <c r="SOP49" s="109"/>
      <c r="SOQ49" s="93"/>
      <c r="SOR49" s="100"/>
      <c r="SOZ49" s="100"/>
      <c r="SPC49" s="102"/>
      <c r="SPD49" s="102"/>
      <c r="SPE49" s="100"/>
      <c r="SPG49" s="85"/>
      <c r="SPI49" s="85"/>
      <c r="SPJ49" s="84"/>
      <c r="SPK49" s="109"/>
      <c r="SPL49" s="93"/>
      <c r="SPM49" s="100"/>
      <c r="SPU49" s="100"/>
      <c r="SPX49" s="102"/>
      <c r="SPY49" s="102"/>
      <c r="SPZ49" s="100"/>
      <c r="SQB49" s="85"/>
      <c r="SQD49" s="85"/>
      <c r="SQE49" s="84"/>
      <c r="SQF49" s="109"/>
      <c r="SQG49" s="93"/>
      <c r="SQH49" s="100"/>
      <c r="SQP49" s="100"/>
      <c r="SQS49" s="102"/>
      <c r="SQT49" s="102"/>
      <c r="SQU49" s="100"/>
      <c r="SQW49" s="85"/>
      <c r="SQY49" s="85"/>
      <c r="SQZ49" s="84"/>
      <c r="SRA49" s="109"/>
      <c r="SRB49" s="93"/>
      <c r="SRC49" s="100"/>
      <c r="SRK49" s="100"/>
      <c r="SRN49" s="102"/>
      <c r="SRO49" s="102"/>
      <c r="SRP49" s="100"/>
      <c r="SRR49" s="85"/>
      <c r="SRT49" s="85"/>
      <c r="SRU49" s="84"/>
      <c r="SRV49" s="109"/>
      <c r="SRW49" s="93"/>
      <c r="SRX49" s="100"/>
      <c r="SSF49" s="100"/>
      <c r="SSI49" s="102"/>
      <c r="SSJ49" s="102"/>
      <c r="SSK49" s="100"/>
      <c r="SSM49" s="85"/>
      <c r="SSO49" s="85"/>
      <c r="SSP49" s="84"/>
      <c r="SSQ49" s="109"/>
      <c r="SSR49" s="93"/>
      <c r="SSS49" s="100"/>
      <c r="STA49" s="100"/>
      <c r="STD49" s="102"/>
      <c r="STE49" s="102"/>
      <c r="STF49" s="100"/>
      <c r="STH49" s="85"/>
      <c r="STJ49" s="85"/>
      <c r="STK49" s="84"/>
      <c r="STL49" s="109"/>
      <c r="STM49" s="93"/>
      <c r="STN49" s="100"/>
      <c r="STV49" s="100"/>
      <c r="STY49" s="102"/>
      <c r="STZ49" s="102"/>
      <c r="SUA49" s="100"/>
      <c r="SUC49" s="85"/>
      <c r="SUE49" s="85"/>
      <c r="SUF49" s="84"/>
      <c r="SUG49" s="109"/>
      <c r="SUH49" s="93"/>
      <c r="SUI49" s="100"/>
      <c r="SUQ49" s="100"/>
      <c r="SUT49" s="102"/>
      <c r="SUU49" s="102"/>
      <c r="SUV49" s="100"/>
      <c r="SUX49" s="85"/>
      <c r="SUZ49" s="85"/>
      <c r="SVA49" s="84"/>
      <c r="SVB49" s="109"/>
      <c r="SVC49" s="93"/>
      <c r="SVD49" s="100"/>
      <c r="SVL49" s="100"/>
      <c r="SVO49" s="102"/>
      <c r="SVP49" s="102"/>
      <c r="SVQ49" s="100"/>
      <c r="SVS49" s="85"/>
      <c r="SVU49" s="85"/>
      <c r="SVV49" s="84"/>
      <c r="SVW49" s="109"/>
      <c r="SVX49" s="93"/>
      <c r="SVY49" s="100"/>
      <c r="SWG49" s="100"/>
      <c r="SWJ49" s="102"/>
      <c r="SWK49" s="102"/>
      <c r="SWL49" s="100"/>
      <c r="SWN49" s="85"/>
      <c r="SWP49" s="85"/>
      <c r="SWQ49" s="84"/>
      <c r="SWR49" s="109"/>
      <c r="SWS49" s="93"/>
      <c r="SWT49" s="100"/>
      <c r="SXB49" s="100"/>
      <c r="SXE49" s="102"/>
      <c r="SXF49" s="102"/>
      <c r="SXG49" s="100"/>
      <c r="SXI49" s="85"/>
      <c r="SXK49" s="85"/>
      <c r="SXL49" s="84"/>
      <c r="SXM49" s="109"/>
      <c r="SXN49" s="93"/>
      <c r="SXO49" s="100"/>
      <c r="SXW49" s="100"/>
      <c r="SXZ49" s="102"/>
      <c r="SYA49" s="102"/>
      <c r="SYB49" s="100"/>
      <c r="SYD49" s="85"/>
      <c r="SYF49" s="85"/>
      <c r="SYG49" s="84"/>
      <c r="SYH49" s="109"/>
      <c r="SYI49" s="93"/>
      <c r="SYJ49" s="100"/>
      <c r="SYR49" s="100"/>
      <c r="SYU49" s="102"/>
      <c r="SYV49" s="102"/>
      <c r="SYW49" s="100"/>
      <c r="SYY49" s="85"/>
      <c r="SZA49" s="85"/>
      <c r="SZB49" s="84"/>
      <c r="SZC49" s="109"/>
      <c r="SZD49" s="93"/>
      <c r="SZE49" s="100"/>
      <c r="SZM49" s="100"/>
      <c r="SZP49" s="102"/>
      <c r="SZQ49" s="102"/>
      <c r="SZR49" s="100"/>
      <c r="SZT49" s="85"/>
      <c r="SZV49" s="85"/>
      <c r="SZW49" s="84"/>
      <c r="SZX49" s="109"/>
      <c r="SZY49" s="93"/>
      <c r="SZZ49" s="100"/>
      <c r="TAH49" s="100"/>
      <c r="TAK49" s="102"/>
      <c r="TAL49" s="102"/>
      <c r="TAM49" s="100"/>
      <c r="TAO49" s="85"/>
      <c r="TAQ49" s="85"/>
      <c r="TAR49" s="84"/>
      <c r="TAS49" s="109"/>
      <c r="TAT49" s="93"/>
      <c r="TAU49" s="100"/>
      <c r="TBC49" s="100"/>
      <c r="TBF49" s="102"/>
      <c r="TBG49" s="102"/>
      <c r="TBH49" s="100"/>
      <c r="TBJ49" s="85"/>
      <c r="TBL49" s="85"/>
      <c r="TBM49" s="84"/>
      <c r="TBN49" s="109"/>
      <c r="TBO49" s="93"/>
      <c r="TBP49" s="100"/>
      <c r="TBX49" s="100"/>
      <c r="TCA49" s="102"/>
      <c r="TCB49" s="102"/>
      <c r="TCC49" s="100"/>
      <c r="TCE49" s="85"/>
      <c r="TCG49" s="85"/>
      <c r="TCH49" s="84"/>
      <c r="TCI49" s="109"/>
      <c r="TCJ49" s="93"/>
      <c r="TCK49" s="100"/>
      <c r="TCS49" s="100"/>
      <c r="TCV49" s="102"/>
      <c r="TCW49" s="102"/>
      <c r="TCX49" s="100"/>
      <c r="TCZ49" s="85"/>
      <c r="TDB49" s="85"/>
      <c r="TDC49" s="84"/>
      <c r="TDD49" s="109"/>
      <c r="TDE49" s="93"/>
      <c r="TDF49" s="100"/>
      <c r="TDN49" s="100"/>
      <c r="TDQ49" s="102"/>
      <c r="TDR49" s="102"/>
      <c r="TDS49" s="100"/>
      <c r="TDU49" s="85"/>
      <c r="TDW49" s="85"/>
      <c r="TDX49" s="84"/>
      <c r="TDY49" s="109"/>
      <c r="TDZ49" s="93"/>
      <c r="TEA49" s="100"/>
      <c r="TEI49" s="100"/>
      <c r="TEL49" s="102"/>
      <c r="TEM49" s="102"/>
      <c r="TEN49" s="100"/>
      <c r="TEP49" s="85"/>
      <c r="TER49" s="85"/>
      <c r="TES49" s="84"/>
      <c r="TET49" s="109"/>
      <c r="TEU49" s="93"/>
      <c r="TEV49" s="100"/>
      <c r="TFD49" s="100"/>
      <c r="TFG49" s="102"/>
      <c r="TFH49" s="102"/>
      <c r="TFI49" s="100"/>
      <c r="TFK49" s="85"/>
      <c r="TFM49" s="85"/>
      <c r="TFN49" s="84"/>
      <c r="TFO49" s="109"/>
      <c r="TFP49" s="93"/>
      <c r="TFQ49" s="100"/>
      <c r="TFY49" s="100"/>
      <c r="TGB49" s="102"/>
      <c r="TGC49" s="102"/>
      <c r="TGD49" s="100"/>
      <c r="TGF49" s="85"/>
      <c r="TGH49" s="85"/>
      <c r="TGI49" s="84"/>
      <c r="TGJ49" s="109"/>
      <c r="TGK49" s="93"/>
      <c r="TGL49" s="100"/>
      <c r="TGT49" s="100"/>
      <c r="TGW49" s="102"/>
      <c r="TGX49" s="102"/>
      <c r="TGY49" s="100"/>
      <c r="THA49" s="85"/>
      <c r="THC49" s="85"/>
      <c r="THD49" s="84"/>
      <c r="THE49" s="109"/>
      <c r="THF49" s="93"/>
      <c r="THG49" s="100"/>
      <c r="THO49" s="100"/>
      <c r="THR49" s="102"/>
      <c r="THS49" s="102"/>
      <c r="THT49" s="100"/>
      <c r="THV49" s="85"/>
      <c r="THX49" s="85"/>
      <c r="THY49" s="84"/>
      <c r="THZ49" s="109"/>
      <c r="TIA49" s="93"/>
      <c r="TIB49" s="100"/>
      <c r="TIJ49" s="100"/>
      <c r="TIM49" s="102"/>
      <c r="TIN49" s="102"/>
      <c r="TIO49" s="100"/>
      <c r="TIQ49" s="85"/>
      <c r="TIS49" s="85"/>
      <c r="TIT49" s="84"/>
      <c r="TIU49" s="109"/>
      <c r="TIV49" s="93"/>
      <c r="TIW49" s="100"/>
      <c r="TJE49" s="100"/>
      <c r="TJH49" s="102"/>
      <c r="TJI49" s="102"/>
      <c r="TJJ49" s="100"/>
      <c r="TJL49" s="85"/>
      <c r="TJN49" s="85"/>
      <c r="TJO49" s="84"/>
      <c r="TJP49" s="109"/>
      <c r="TJQ49" s="93"/>
      <c r="TJR49" s="100"/>
      <c r="TJZ49" s="100"/>
      <c r="TKC49" s="102"/>
      <c r="TKD49" s="102"/>
      <c r="TKE49" s="100"/>
      <c r="TKG49" s="85"/>
      <c r="TKI49" s="85"/>
      <c r="TKJ49" s="84"/>
      <c r="TKK49" s="109"/>
      <c r="TKL49" s="93"/>
      <c r="TKM49" s="100"/>
      <c r="TKU49" s="100"/>
      <c r="TKX49" s="102"/>
      <c r="TKY49" s="102"/>
      <c r="TKZ49" s="100"/>
      <c r="TLB49" s="85"/>
      <c r="TLD49" s="85"/>
      <c r="TLE49" s="84"/>
      <c r="TLF49" s="109"/>
      <c r="TLG49" s="93"/>
      <c r="TLH49" s="100"/>
      <c r="TLP49" s="100"/>
      <c r="TLS49" s="102"/>
      <c r="TLT49" s="102"/>
      <c r="TLU49" s="100"/>
      <c r="TLW49" s="85"/>
      <c r="TLY49" s="85"/>
      <c r="TLZ49" s="84"/>
      <c r="TMA49" s="109"/>
      <c r="TMB49" s="93"/>
      <c r="TMC49" s="100"/>
      <c r="TMK49" s="100"/>
      <c r="TMN49" s="102"/>
      <c r="TMO49" s="102"/>
      <c r="TMP49" s="100"/>
      <c r="TMR49" s="85"/>
      <c r="TMT49" s="85"/>
      <c r="TMU49" s="84"/>
      <c r="TMV49" s="109"/>
      <c r="TMW49" s="93"/>
      <c r="TMX49" s="100"/>
      <c r="TNF49" s="100"/>
      <c r="TNI49" s="102"/>
      <c r="TNJ49" s="102"/>
      <c r="TNK49" s="100"/>
      <c r="TNM49" s="85"/>
      <c r="TNO49" s="85"/>
      <c r="TNP49" s="84"/>
      <c r="TNQ49" s="109"/>
      <c r="TNR49" s="93"/>
      <c r="TNS49" s="100"/>
      <c r="TOA49" s="100"/>
      <c r="TOD49" s="102"/>
      <c r="TOE49" s="102"/>
      <c r="TOF49" s="100"/>
      <c r="TOH49" s="85"/>
      <c r="TOJ49" s="85"/>
      <c r="TOK49" s="84"/>
      <c r="TOL49" s="109"/>
      <c r="TOM49" s="93"/>
      <c r="TON49" s="100"/>
      <c r="TOV49" s="100"/>
      <c r="TOY49" s="102"/>
      <c r="TOZ49" s="102"/>
      <c r="TPA49" s="100"/>
      <c r="TPC49" s="85"/>
      <c r="TPE49" s="85"/>
      <c r="TPF49" s="84"/>
      <c r="TPG49" s="109"/>
      <c r="TPH49" s="93"/>
      <c r="TPI49" s="100"/>
      <c r="TPQ49" s="100"/>
      <c r="TPT49" s="102"/>
      <c r="TPU49" s="102"/>
      <c r="TPV49" s="100"/>
      <c r="TPX49" s="85"/>
      <c r="TPZ49" s="85"/>
      <c r="TQA49" s="84"/>
      <c r="TQB49" s="109"/>
      <c r="TQC49" s="93"/>
      <c r="TQD49" s="100"/>
      <c r="TQL49" s="100"/>
      <c r="TQO49" s="102"/>
      <c r="TQP49" s="102"/>
      <c r="TQQ49" s="100"/>
      <c r="TQS49" s="85"/>
      <c r="TQU49" s="85"/>
      <c r="TQV49" s="84"/>
      <c r="TQW49" s="109"/>
      <c r="TQX49" s="93"/>
      <c r="TQY49" s="100"/>
      <c r="TRG49" s="100"/>
      <c r="TRJ49" s="102"/>
      <c r="TRK49" s="102"/>
      <c r="TRL49" s="100"/>
      <c r="TRN49" s="85"/>
      <c r="TRP49" s="85"/>
      <c r="TRQ49" s="84"/>
      <c r="TRR49" s="109"/>
      <c r="TRS49" s="93"/>
      <c r="TRT49" s="100"/>
      <c r="TSB49" s="100"/>
      <c r="TSE49" s="102"/>
      <c r="TSF49" s="102"/>
      <c r="TSG49" s="100"/>
      <c r="TSI49" s="85"/>
      <c r="TSK49" s="85"/>
      <c r="TSL49" s="84"/>
      <c r="TSM49" s="109"/>
      <c r="TSN49" s="93"/>
      <c r="TSO49" s="100"/>
      <c r="TSW49" s="100"/>
      <c r="TSZ49" s="102"/>
      <c r="TTA49" s="102"/>
      <c r="TTB49" s="100"/>
      <c r="TTD49" s="85"/>
      <c r="TTF49" s="85"/>
      <c r="TTG49" s="84"/>
      <c r="TTH49" s="109"/>
      <c r="TTI49" s="93"/>
      <c r="TTJ49" s="100"/>
      <c r="TTR49" s="100"/>
      <c r="TTU49" s="102"/>
      <c r="TTV49" s="102"/>
      <c r="TTW49" s="100"/>
      <c r="TTY49" s="85"/>
      <c r="TUA49" s="85"/>
      <c r="TUB49" s="84"/>
      <c r="TUC49" s="109"/>
      <c r="TUD49" s="93"/>
      <c r="TUE49" s="100"/>
      <c r="TUM49" s="100"/>
      <c r="TUP49" s="102"/>
      <c r="TUQ49" s="102"/>
      <c r="TUR49" s="100"/>
      <c r="TUT49" s="85"/>
      <c r="TUV49" s="85"/>
      <c r="TUW49" s="84"/>
      <c r="TUX49" s="109"/>
      <c r="TUY49" s="93"/>
      <c r="TUZ49" s="100"/>
      <c r="TVH49" s="100"/>
      <c r="TVK49" s="102"/>
      <c r="TVL49" s="102"/>
      <c r="TVM49" s="100"/>
      <c r="TVO49" s="85"/>
      <c r="TVQ49" s="85"/>
      <c r="TVR49" s="84"/>
      <c r="TVS49" s="109"/>
      <c r="TVT49" s="93"/>
      <c r="TVU49" s="100"/>
      <c r="TWC49" s="100"/>
      <c r="TWF49" s="102"/>
      <c r="TWG49" s="102"/>
      <c r="TWH49" s="100"/>
      <c r="TWJ49" s="85"/>
      <c r="TWL49" s="85"/>
      <c r="TWM49" s="84"/>
      <c r="TWN49" s="109"/>
      <c r="TWO49" s="93"/>
      <c r="TWP49" s="100"/>
      <c r="TWX49" s="100"/>
      <c r="TXA49" s="102"/>
      <c r="TXB49" s="102"/>
      <c r="TXC49" s="100"/>
      <c r="TXE49" s="85"/>
      <c r="TXG49" s="85"/>
      <c r="TXH49" s="84"/>
      <c r="TXI49" s="109"/>
      <c r="TXJ49" s="93"/>
      <c r="TXK49" s="100"/>
      <c r="TXS49" s="100"/>
      <c r="TXV49" s="102"/>
      <c r="TXW49" s="102"/>
      <c r="TXX49" s="100"/>
      <c r="TXZ49" s="85"/>
      <c r="TYB49" s="85"/>
      <c r="TYC49" s="84"/>
      <c r="TYD49" s="109"/>
      <c r="TYE49" s="93"/>
      <c r="TYF49" s="100"/>
      <c r="TYN49" s="100"/>
      <c r="TYQ49" s="102"/>
      <c r="TYR49" s="102"/>
      <c r="TYS49" s="100"/>
      <c r="TYU49" s="85"/>
      <c r="TYW49" s="85"/>
      <c r="TYX49" s="84"/>
      <c r="TYY49" s="109"/>
      <c r="TYZ49" s="93"/>
      <c r="TZA49" s="100"/>
      <c r="TZI49" s="100"/>
      <c r="TZL49" s="102"/>
      <c r="TZM49" s="102"/>
      <c r="TZN49" s="100"/>
      <c r="TZP49" s="85"/>
      <c r="TZR49" s="85"/>
      <c r="TZS49" s="84"/>
      <c r="TZT49" s="109"/>
      <c r="TZU49" s="93"/>
      <c r="TZV49" s="100"/>
      <c r="UAD49" s="100"/>
      <c r="UAG49" s="102"/>
      <c r="UAH49" s="102"/>
      <c r="UAI49" s="100"/>
      <c r="UAK49" s="85"/>
      <c r="UAM49" s="85"/>
      <c r="UAN49" s="84"/>
      <c r="UAO49" s="109"/>
      <c r="UAP49" s="93"/>
      <c r="UAQ49" s="100"/>
      <c r="UAY49" s="100"/>
      <c r="UBB49" s="102"/>
      <c r="UBC49" s="102"/>
      <c r="UBD49" s="100"/>
      <c r="UBF49" s="85"/>
      <c r="UBH49" s="85"/>
      <c r="UBI49" s="84"/>
      <c r="UBJ49" s="109"/>
      <c r="UBK49" s="93"/>
      <c r="UBL49" s="100"/>
      <c r="UBT49" s="100"/>
      <c r="UBW49" s="102"/>
      <c r="UBX49" s="102"/>
      <c r="UBY49" s="100"/>
      <c r="UCA49" s="85"/>
      <c r="UCC49" s="85"/>
      <c r="UCD49" s="84"/>
      <c r="UCE49" s="109"/>
      <c r="UCF49" s="93"/>
      <c r="UCG49" s="100"/>
      <c r="UCO49" s="100"/>
      <c r="UCR49" s="102"/>
      <c r="UCS49" s="102"/>
      <c r="UCT49" s="100"/>
      <c r="UCV49" s="85"/>
      <c r="UCX49" s="85"/>
      <c r="UCY49" s="84"/>
      <c r="UCZ49" s="109"/>
      <c r="UDA49" s="93"/>
      <c r="UDB49" s="100"/>
      <c r="UDJ49" s="100"/>
      <c r="UDM49" s="102"/>
      <c r="UDN49" s="102"/>
      <c r="UDO49" s="100"/>
      <c r="UDQ49" s="85"/>
      <c r="UDS49" s="85"/>
      <c r="UDT49" s="84"/>
      <c r="UDU49" s="109"/>
      <c r="UDV49" s="93"/>
      <c r="UDW49" s="100"/>
      <c r="UEE49" s="100"/>
      <c r="UEH49" s="102"/>
      <c r="UEI49" s="102"/>
      <c r="UEJ49" s="100"/>
      <c r="UEL49" s="85"/>
      <c r="UEN49" s="85"/>
      <c r="UEO49" s="84"/>
      <c r="UEP49" s="109"/>
      <c r="UEQ49" s="93"/>
      <c r="UER49" s="100"/>
      <c r="UEZ49" s="100"/>
      <c r="UFC49" s="102"/>
      <c r="UFD49" s="102"/>
      <c r="UFE49" s="100"/>
      <c r="UFG49" s="85"/>
      <c r="UFI49" s="85"/>
      <c r="UFJ49" s="84"/>
      <c r="UFK49" s="109"/>
      <c r="UFL49" s="93"/>
      <c r="UFM49" s="100"/>
      <c r="UFU49" s="100"/>
      <c r="UFX49" s="102"/>
      <c r="UFY49" s="102"/>
      <c r="UFZ49" s="100"/>
      <c r="UGB49" s="85"/>
      <c r="UGD49" s="85"/>
      <c r="UGE49" s="84"/>
      <c r="UGF49" s="109"/>
      <c r="UGG49" s="93"/>
      <c r="UGH49" s="100"/>
      <c r="UGP49" s="100"/>
      <c r="UGS49" s="102"/>
      <c r="UGT49" s="102"/>
      <c r="UGU49" s="100"/>
      <c r="UGW49" s="85"/>
      <c r="UGY49" s="85"/>
      <c r="UGZ49" s="84"/>
      <c r="UHA49" s="109"/>
      <c r="UHB49" s="93"/>
      <c r="UHC49" s="100"/>
      <c r="UHK49" s="100"/>
      <c r="UHN49" s="102"/>
      <c r="UHO49" s="102"/>
      <c r="UHP49" s="100"/>
      <c r="UHR49" s="85"/>
      <c r="UHT49" s="85"/>
      <c r="UHU49" s="84"/>
      <c r="UHV49" s="109"/>
      <c r="UHW49" s="93"/>
      <c r="UHX49" s="100"/>
      <c r="UIF49" s="100"/>
      <c r="UII49" s="102"/>
      <c r="UIJ49" s="102"/>
      <c r="UIK49" s="100"/>
      <c r="UIM49" s="85"/>
      <c r="UIO49" s="85"/>
      <c r="UIP49" s="84"/>
      <c r="UIQ49" s="109"/>
      <c r="UIR49" s="93"/>
      <c r="UIS49" s="100"/>
      <c r="UJA49" s="100"/>
      <c r="UJD49" s="102"/>
      <c r="UJE49" s="102"/>
      <c r="UJF49" s="100"/>
      <c r="UJH49" s="85"/>
      <c r="UJJ49" s="85"/>
      <c r="UJK49" s="84"/>
      <c r="UJL49" s="109"/>
      <c r="UJM49" s="93"/>
      <c r="UJN49" s="100"/>
      <c r="UJV49" s="100"/>
      <c r="UJY49" s="102"/>
      <c r="UJZ49" s="102"/>
      <c r="UKA49" s="100"/>
      <c r="UKC49" s="85"/>
      <c r="UKE49" s="85"/>
      <c r="UKF49" s="84"/>
      <c r="UKG49" s="109"/>
      <c r="UKH49" s="93"/>
      <c r="UKI49" s="100"/>
      <c r="UKQ49" s="100"/>
      <c r="UKT49" s="102"/>
      <c r="UKU49" s="102"/>
      <c r="UKV49" s="100"/>
      <c r="UKX49" s="85"/>
      <c r="UKZ49" s="85"/>
      <c r="ULA49" s="84"/>
      <c r="ULB49" s="109"/>
      <c r="ULC49" s="93"/>
      <c r="ULD49" s="100"/>
      <c r="ULL49" s="100"/>
      <c r="ULO49" s="102"/>
      <c r="ULP49" s="102"/>
      <c r="ULQ49" s="100"/>
      <c r="ULS49" s="85"/>
      <c r="ULU49" s="85"/>
      <c r="ULV49" s="84"/>
      <c r="ULW49" s="109"/>
      <c r="ULX49" s="93"/>
      <c r="ULY49" s="100"/>
      <c r="UMG49" s="100"/>
      <c r="UMJ49" s="102"/>
      <c r="UMK49" s="102"/>
      <c r="UML49" s="100"/>
      <c r="UMN49" s="85"/>
      <c r="UMP49" s="85"/>
      <c r="UMQ49" s="84"/>
      <c r="UMR49" s="109"/>
      <c r="UMS49" s="93"/>
      <c r="UMT49" s="100"/>
      <c r="UNB49" s="100"/>
      <c r="UNE49" s="102"/>
      <c r="UNF49" s="102"/>
      <c r="UNG49" s="100"/>
      <c r="UNI49" s="85"/>
      <c r="UNK49" s="85"/>
      <c r="UNL49" s="84"/>
      <c r="UNM49" s="109"/>
      <c r="UNN49" s="93"/>
      <c r="UNO49" s="100"/>
      <c r="UNW49" s="100"/>
      <c r="UNZ49" s="102"/>
      <c r="UOA49" s="102"/>
      <c r="UOB49" s="100"/>
      <c r="UOD49" s="85"/>
      <c r="UOF49" s="85"/>
      <c r="UOG49" s="84"/>
      <c r="UOH49" s="109"/>
      <c r="UOI49" s="93"/>
      <c r="UOJ49" s="100"/>
      <c r="UOR49" s="100"/>
      <c r="UOU49" s="102"/>
      <c r="UOV49" s="102"/>
      <c r="UOW49" s="100"/>
      <c r="UOY49" s="85"/>
      <c r="UPA49" s="85"/>
      <c r="UPB49" s="84"/>
      <c r="UPC49" s="109"/>
      <c r="UPD49" s="93"/>
      <c r="UPE49" s="100"/>
      <c r="UPM49" s="100"/>
      <c r="UPP49" s="102"/>
      <c r="UPQ49" s="102"/>
      <c r="UPR49" s="100"/>
      <c r="UPT49" s="85"/>
      <c r="UPV49" s="85"/>
      <c r="UPW49" s="84"/>
      <c r="UPX49" s="109"/>
      <c r="UPY49" s="93"/>
      <c r="UPZ49" s="100"/>
      <c r="UQH49" s="100"/>
      <c r="UQK49" s="102"/>
      <c r="UQL49" s="102"/>
      <c r="UQM49" s="100"/>
      <c r="UQO49" s="85"/>
      <c r="UQQ49" s="85"/>
      <c r="UQR49" s="84"/>
      <c r="UQS49" s="109"/>
      <c r="UQT49" s="93"/>
      <c r="UQU49" s="100"/>
      <c r="URC49" s="100"/>
      <c r="URF49" s="102"/>
      <c r="URG49" s="102"/>
      <c r="URH49" s="100"/>
      <c r="URJ49" s="85"/>
      <c r="URL49" s="85"/>
      <c r="URM49" s="84"/>
      <c r="URN49" s="109"/>
      <c r="URO49" s="93"/>
      <c r="URP49" s="100"/>
      <c r="URX49" s="100"/>
      <c r="USA49" s="102"/>
      <c r="USB49" s="102"/>
      <c r="USC49" s="100"/>
      <c r="USE49" s="85"/>
      <c r="USG49" s="85"/>
      <c r="USH49" s="84"/>
      <c r="USI49" s="109"/>
      <c r="USJ49" s="93"/>
      <c r="USK49" s="100"/>
      <c r="USS49" s="100"/>
      <c r="USV49" s="102"/>
      <c r="USW49" s="102"/>
      <c r="USX49" s="100"/>
      <c r="USZ49" s="85"/>
      <c r="UTB49" s="85"/>
      <c r="UTC49" s="84"/>
      <c r="UTD49" s="109"/>
      <c r="UTE49" s="93"/>
      <c r="UTF49" s="100"/>
      <c r="UTN49" s="100"/>
      <c r="UTQ49" s="102"/>
      <c r="UTR49" s="102"/>
      <c r="UTS49" s="100"/>
      <c r="UTU49" s="85"/>
      <c r="UTW49" s="85"/>
      <c r="UTX49" s="84"/>
      <c r="UTY49" s="109"/>
      <c r="UTZ49" s="93"/>
      <c r="UUA49" s="100"/>
      <c r="UUI49" s="100"/>
      <c r="UUL49" s="102"/>
      <c r="UUM49" s="102"/>
      <c r="UUN49" s="100"/>
      <c r="UUP49" s="85"/>
      <c r="UUR49" s="85"/>
      <c r="UUS49" s="84"/>
      <c r="UUT49" s="109"/>
      <c r="UUU49" s="93"/>
      <c r="UUV49" s="100"/>
      <c r="UVD49" s="100"/>
      <c r="UVG49" s="102"/>
      <c r="UVH49" s="102"/>
      <c r="UVI49" s="100"/>
      <c r="UVK49" s="85"/>
      <c r="UVM49" s="85"/>
      <c r="UVN49" s="84"/>
      <c r="UVO49" s="109"/>
      <c r="UVP49" s="93"/>
      <c r="UVQ49" s="100"/>
      <c r="UVY49" s="100"/>
      <c r="UWB49" s="102"/>
      <c r="UWC49" s="102"/>
      <c r="UWD49" s="100"/>
      <c r="UWF49" s="85"/>
      <c r="UWH49" s="85"/>
      <c r="UWI49" s="84"/>
      <c r="UWJ49" s="109"/>
      <c r="UWK49" s="93"/>
      <c r="UWL49" s="100"/>
      <c r="UWT49" s="100"/>
      <c r="UWW49" s="102"/>
      <c r="UWX49" s="102"/>
      <c r="UWY49" s="100"/>
      <c r="UXA49" s="85"/>
      <c r="UXC49" s="85"/>
      <c r="UXD49" s="84"/>
      <c r="UXE49" s="109"/>
      <c r="UXF49" s="93"/>
      <c r="UXG49" s="100"/>
      <c r="UXO49" s="100"/>
      <c r="UXR49" s="102"/>
      <c r="UXS49" s="102"/>
      <c r="UXT49" s="100"/>
      <c r="UXV49" s="85"/>
      <c r="UXX49" s="85"/>
      <c r="UXY49" s="84"/>
      <c r="UXZ49" s="109"/>
      <c r="UYA49" s="93"/>
      <c r="UYB49" s="100"/>
      <c r="UYJ49" s="100"/>
      <c r="UYM49" s="102"/>
      <c r="UYN49" s="102"/>
      <c r="UYO49" s="100"/>
      <c r="UYQ49" s="85"/>
      <c r="UYS49" s="85"/>
      <c r="UYT49" s="84"/>
      <c r="UYU49" s="109"/>
      <c r="UYV49" s="93"/>
      <c r="UYW49" s="100"/>
      <c r="UZE49" s="100"/>
      <c r="UZH49" s="102"/>
      <c r="UZI49" s="102"/>
      <c r="UZJ49" s="100"/>
      <c r="UZL49" s="85"/>
      <c r="UZN49" s="85"/>
      <c r="UZO49" s="84"/>
      <c r="UZP49" s="109"/>
      <c r="UZQ49" s="93"/>
      <c r="UZR49" s="100"/>
      <c r="UZZ49" s="100"/>
      <c r="VAC49" s="102"/>
      <c r="VAD49" s="102"/>
      <c r="VAE49" s="100"/>
      <c r="VAG49" s="85"/>
      <c r="VAI49" s="85"/>
      <c r="VAJ49" s="84"/>
      <c r="VAK49" s="109"/>
      <c r="VAL49" s="93"/>
      <c r="VAM49" s="100"/>
      <c r="VAU49" s="100"/>
      <c r="VAX49" s="102"/>
      <c r="VAY49" s="102"/>
      <c r="VAZ49" s="100"/>
      <c r="VBB49" s="85"/>
      <c r="VBD49" s="85"/>
      <c r="VBE49" s="84"/>
      <c r="VBF49" s="109"/>
      <c r="VBG49" s="93"/>
      <c r="VBH49" s="100"/>
      <c r="VBP49" s="100"/>
      <c r="VBS49" s="102"/>
      <c r="VBT49" s="102"/>
      <c r="VBU49" s="100"/>
      <c r="VBW49" s="85"/>
      <c r="VBY49" s="85"/>
      <c r="VBZ49" s="84"/>
      <c r="VCA49" s="109"/>
      <c r="VCB49" s="93"/>
      <c r="VCC49" s="100"/>
      <c r="VCK49" s="100"/>
      <c r="VCN49" s="102"/>
      <c r="VCO49" s="102"/>
      <c r="VCP49" s="100"/>
      <c r="VCR49" s="85"/>
      <c r="VCT49" s="85"/>
      <c r="VCU49" s="84"/>
      <c r="VCV49" s="109"/>
      <c r="VCW49" s="93"/>
      <c r="VCX49" s="100"/>
      <c r="VDF49" s="100"/>
      <c r="VDI49" s="102"/>
      <c r="VDJ49" s="102"/>
      <c r="VDK49" s="100"/>
      <c r="VDM49" s="85"/>
      <c r="VDO49" s="85"/>
      <c r="VDP49" s="84"/>
      <c r="VDQ49" s="109"/>
      <c r="VDR49" s="93"/>
      <c r="VDS49" s="100"/>
      <c r="VEA49" s="100"/>
      <c r="VED49" s="102"/>
      <c r="VEE49" s="102"/>
      <c r="VEF49" s="100"/>
      <c r="VEH49" s="85"/>
      <c r="VEJ49" s="85"/>
      <c r="VEK49" s="84"/>
      <c r="VEL49" s="109"/>
      <c r="VEM49" s="93"/>
      <c r="VEN49" s="100"/>
      <c r="VEV49" s="100"/>
      <c r="VEY49" s="102"/>
      <c r="VEZ49" s="102"/>
      <c r="VFA49" s="100"/>
      <c r="VFC49" s="85"/>
      <c r="VFE49" s="85"/>
      <c r="VFF49" s="84"/>
      <c r="VFG49" s="109"/>
      <c r="VFH49" s="93"/>
      <c r="VFI49" s="100"/>
      <c r="VFQ49" s="100"/>
      <c r="VFT49" s="102"/>
      <c r="VFU49" s="102"/>
      <c r="VFV49" s="100"/>
      <c r="VFX49" s="85"/>
      <c r="VFZ49" s="85"/>
      <c r="VGA49" s="84"/>
      <c r="VGB49" s="109"/>
      <c r="VGC49" s="93"/>
      <c r="VGD49" s="100"/>
      <c r="VGL49" s="100"/>
      <c r="VGO49" s="102"/>
      <c r="VGP49" s="102"/>
      <c r="VGQ49" s="100"/>
      <c r="VGS49" s="85"/>
      <c r="VGU49" s="85"/>
      <c r="VGV49" s="84"/>
      <c r="VGW49" s="109"/>
      <c r="VGX49" s="93"/>
      <c r="VGY49" s="100"/>
      <c r="VHG49" s="100"/>
      <c r="VHJ49" s="102"/>
      <c r="VHK49" s="102"/>
      <c r="VHL49" s="100"/>
      <c r="VHN49" s="85"/>
      <c r="VHP49" s="85"/>
      <c r="VHQ49" s="84"/>
      <c r="VHR49" s="109"/>
      <c r="VHS49" s="93"/>
      <c r="VHT49" s="100"/>
      <c r="VIB49" s="100"/>
      <c r="VIE49" s="102"/>
      <c r="VIF49" s="102"/>
      <c r="VIG49" s="100"/>
      <c r="VII49" s="85"/>
      <c r="VIK49" s="85"/>
      <c r="VIL49" s="84"/>
      <c r="VIM49" s="109"/>
      <c r="VIN49" s="93"/>
      <c r="VIO49" s="100"/>
      <c r="VIW49" s="100"/>
      <c r="VIZ49" s="102"/>
      <c r="VJA49" s="102"/>
      <c r="VJB49" s="100"/>
      <c r="VJD49" s="85"/>
      <c r="VJF49" s="85"/>
      <c r="VJG49" s="84"/>
      <c r="VJH49" s="109"/>
      <c r="VJI49" s="93"/>
      <c r="VJJ49" s="100"/>
      <c r="VJR49" s="100"/>
      <c r="VJU49" s="102"/>
      <c r="VJV49" s="102"/>
      <c r="VJW49" s="100"/>
      <c r="VJY49" s="85"/>
      <c r="VKA49" s="85"/>
      <c r="VKB49" s="84"/>
      <c r="VKC49" s="109"/>
      <c r="VKD49" s="93"/>
      <c r="VKE49" s="100"/>
      <c r="VKM49" s="100"/>
      <c r="VKP49" s="102"/>
      <c r="VKQ49" s="102"/>
      <c r="VKR49" s="100"/>
      <c r="VKT49" s="85"/>
      <c r="VKV49" s="85"/>
      <c r="VKW49" s="84"/>
      <c r="VKX49" s="109"/>
      <c r="VKY49" s="93"/>
      <c r="VKZ49" s="100"/>
      <c r="VLH49" s="100"/>
      <c r="VLK49" s="102"/>
      <c r="VLL49" s="102"/>
      <c r="VLM49" s="100"/>
      <c r="VLO49" s="85"/>
      <c r="VLQ49" s="85"/>
      <c r="VLR49" s="84"/>
      <c r="VLS49" s="109"/>
      <c r="VLT49" s="93"/>
      <c r="VLU49" s="100"/>
      <c r="VMC49" s="100"/>
      <c r="VMF49" s="102"/>
      <c r="VMG49" s="102"/>
      <c r="VMH49" s="100"/>
      <c r="VMJ49" s="85"/>
      <c r="VML49" s="85"/>
      <c r="VMM49" s="84"/>
      <c r="VMN49" s="109"/>
      <c r="VMO49" s="93"/>
      <c r="VMP49" s="100"/>
      <c r="VMX49" s="100"/>
      <c r="VNA49" s="102"/>
      <c r="VNB49" s="102"/>
      <c r="VNC49" s="100"/>
      <c r="VNE49" s="85"/>
      <c r="VNG49" s="85"/>
      <c r="VNH49" s="84"/>
      <c r="VNI49" s="109"/>
      <c r="VNJ49" s="93"/>
      <c r="VNK49" s="100"/>
      <c r="VNS49" s="100"/>
      <c r="VNV49" s="102"/>
      <c r="VNW49" s="102"/>
      <c r="VNX49" s="100"/>
      <c r="VNZ49" s="85"/>
      <c r="VOB49" s="85"/>
      <c r="VOC49" s="84"/>
      <c r="VOD49" s="109"/>
      <c r="VOE49" s="93"/>
      <c r="VOF49" s="100"/>
      <c r="VON49" s="100"/>
      <c r="VOQ49" s="102"/>
      <c r="VOR49" s="102"/>
      <c r="VOS49" s="100"/>
      <c r="VOU49" s="85"/>
      <c r="VOW49" s="85"/>
      <c r="VOX49" s="84"/>
      <c r="VOY49" s="109"/>
      <c r="VOZ49" s="93"/>
      <c r="VPA49" s="100"/>
      <c r="VPI49" s="100"/>
      <c r="VPL49" s="102"/>
      <c r="VPM49" s="102"/>
      <c r="VPN49" s="100"/>
      <c r="VPP49" s="85"/>
      <c r="VPR49" s="85"/>
      <c r="VPS49" s="84"/>
      <c r="VPT49" s="109"/>
      <c r="VPU49" s="93"/>
      <c r="VPV49" s="100"/>
      <c r="VQD49" s="100"/>
      <c r="VQG49" s="102"/>
      <c r="VQH49" s="102"/>
      <c r="VQI49" s="100"/>
      <c r="VQK49" s="85"/>
      <c r="VQM49" s="85"/>
      <c r="VQN49" s="84"/>
      <c r="VQO49" s="109"/>
      <c r="VQP49" s="93"/>
      <c r="VQQ49" s="100"/>
      <c r="VQY49" s="100"/>
      <c r="VRB49" s="102"/>
      <c r="VRC49" s="102"/>
      <c r="VRD49" s="100"/>
      <c r="VRF49" s="85"/>
      <c r="VRH49" s="85"/>
      <c r="VRI49" s="84"/>
      <c r="VRJ49" s="109"/>
      <c r="VRK49" s="93"/>
      <c r="VRL49" s="100"/>
      <c r="VRT49" s="100"/>
      <c r="VRW49" s="102"/>
      <c r="VRX49" s="102"/>
      <c r="VRY49" s="100"/>
      <c r="VSA49" s="85"/>
      <c r="VSC49" s="85"/>
      <c r="VSD49" s="84"/>
      <c r="VSE49" s="109"/>
      <c r="VSF49" s="93"/>
      <c r="VSG49" s="100"/>
      <c r="VSO49" s="100"/>
      <c r="VSR49" s="102"/>
      <c r="VSS49" s="102"/>
      <c r="VST49" s="100"/>
      <c r="VSV49" s="85"/>
      <c r="VSX49" s="85"/>
      <c r="VSY49" s="84"/>
      <c r="VSZ49" s="109"/>
      <c r="VTA49" s="93"/>
      <c r="VTB49" s="100"/>
      <c r="VTJ49" s="100"/>
      <c r="VTM49" s="102"/>
      <c r="VTN49" s="102"/>
      <c r="VTO49" s="100"/>
      <c r="VTQ49" s="85"/>
      <c r="VTS49" s="85"/>
      <c r="VTT49" s="84"/>
      <c r="VTU49" s="109"/>
      <c r="VTV49" s="93"/>
      <c r="VTW49" s="100"/>
      <c r="VUE49" s="100"/>
      <c r="VUH49" s="102"/>
      <c r="VUI49" s="102"/>
      <c r="VUJ49" s="100"/>
      <c r="VUL49" s="85"/>
      <c r="VUN49" s="85"/>
      <c r="VUO49" s="84"/>
      <c r="VUP49" s="109"/>
      <c r="VUQ49" s="93"/>
      <c r="VUR49" s="100"/>
      <c r="VUZ49" s="100"/>
      <c r="VVC49" s="102"/>
      <c r="VVD49" s="102"/>
      <c r="VVE49" s="100"/>
      <c r="VVG49" s="85"/>
      <c r="VVI49" s="85"/>
      <c r="VVJ49" s="84"/>
      <c r="VVK49" s="109"/>
      <c r="VVL49" s="93"/>
      <c r="VVM49" s="100"/>
      <c r="VVU49" s="100"/>
      <c r="VVX49" s="102"/>
      <c r="VVY49" s="102"/>
      <c r="VVZ49" s="100"/>
      <c r="VWB49" s="85"/>
      <c r="VWD49" s="85"/>
      <c r="VWE49" s="84"/>
      <c r="VWF49" s="109"/>
      <c r="VWG49" s="93"/>
      <c r="VWH49" s="100"/>
      <c r="VWP49" s="100"/>
      <c r="VWS49" s="102"/>
      <c r="VWT49" s="102"/>
      <c r="VWU49" s="100"/>
      <c r="VWW49" s="85"/>
      <c r="VWY49" s="85"/>
      <c r="VWZ49" s="84"/>
      <c r="VXA49" s="109"/>
      <c r="VXB49" s="93"/>
      <c r="VXC49" s="100"/>
      <c r="VXK49" s="100"/>
      <c r="VXN49" s="102"/>
      <c r="VXO49" s="102"/>
      <c r="VXP49" s="100"/>
      <c r="VXR49" s="85"/>
      <c r="VXT49" s="85"/>
      <c r="VXU49" s="84"/>
      <c r="VXV49" s="109"/>
      <c r="VXW49" s="93"/>
      <c r="VXX49" s="100"/>
      <c r="VYF49" s="100"/>
      <c r="VYI49" s="102"/>
      <c r="VYJ49" s="102"/>
      <c r="VYK49" s="100"/>
      <c r="VYM49" s="85"/>
      <c r="VYO49" s="85"/>
      <c r="VYP49" s="84"/>
      <c r="VYQ49" s="109"/>
      <c r="VYR49" s="93"/>
      <c r="VYS49" s="100"/>
      <c r="VZA49" s="100"/>
      <c r="VZD49" s="102"/>
      <c r="VZE49" s="102"/>
      <c r="VZF49" s="100"/>
      <c r="VZH49" s="85"/>
      <c r="VZJ49" s="85"/>
      <c r="VZK49" s="84"/>
      <c r="VZL49" s="109"/>
      <c r="VZM49" s="93"/>
      <c r="VZN49" s="100"/>
      <c r="VZV49" s="100"/>
      <c r="VZY49" s="102"/>
      <c r="VZZ49" s="102"/>
      <c r="WAA49" s="100"/>
      <c r="WAC49" s="85"/>
      <c r="WAE49" s="85"/>
      <c r="WAF49" s="84"/>
      <c r="WAG49" s="109"/>
      <c r="WAH49" s="93"/>
      <c r="WAI49" s="100"/>
      <c r="WAQ49" s="100"/>
      <c r="WAT49" s="102"/>
      <c r="WAU49" s="102"/>
      <c r="WAV49" s="100"/>
      <c r="WAX49" s="85"/>
      <c r="WAZ49" s="85"/>
      <c r="WBA49" s="84"/>
      <c r="WBB49" s="109"/>
      <c r="WBC49" s="93"/>
      <c r="WBD49" s="100"/>
      <c r="WBL49" s="100"/>
      <c r="WBO49" s="102"/>
      <c r="WBP49" s="102"/>
      <c r="WBQ49" s="100"/>
      <c r="WBS49" s="85"/>
      <c r="WBU49" s="85"/>
      <c r="WBV49" s="84"/>
      <c r="WBW49" s="109"/>
      <c r="WBX49" s="93"/>
      <c r="WBY49" s="100"/>
      <c r="WCG49" s="100"/>
      <c r="WCJ49" s="102"/>
      <c r="WCK49" s="102"/>
      <c r="WCL49" s="100"/>
      <c r="WCN49" s="85"/>
      <c r="WCP49" s="85"/>
      <c r="WCQ49" s="84"/>
      <c r="WCR49" s="109"/>
      <c r="WCS49" s="93"/>
      <c r="WCT49" s="100"/>
      <c r="WDB49" s="100"/>
      <c r="WDE49" s="102"/>
      <c r="WDF49" s="102"/>
      <c r="WDG49" s="100"/>
      <c r="WDI49" s="85"/>
      <c r="WDK49" s="85"/>
      <c r="WDL49" s="84"/>
      <c r="WDM49" s="109"/>
      <c r="WDN49" s="93"/>
      <c r="WDO49" s="100"/>
      <c r="WDW49" s="100"/>
      <c r="WDZ49" s="102"/>
      <c r="WEA49" s="102"/>
      <c r="WEB49" s="100"/>
      <c r="WED49" s="85"/>
      <c r="WEF49" s="85"/>
      <c r="WEG49" s="84"/>
      <c r="WEH49" s="109"/>
      <c r="WEI49" s="93"/>
      <c r="WEJ49" s="100"/>
      <c r="WER49" s="100"/>
      <c r="WEU49" s="102"/>
      <c r="WEV49" s="102"/>
      <c r="WEW49" s="100"/>
      <c r="WEY49" s="85"/>
      <c r="WFA49" s="85"/>
      <c r="WFB49" s="84"/>
      <c r="WFC49" s="109"/>
      <c r="WFD49" s="93"/>
      <c r="WFE49" s="100"/>
      <c r="WFM49" s="100"/>
      <c r="WFP49" s="102"/>
      <c r="WFQ49" s="102"/>
      <c r="WFR49" s="100"/>
      <c r="WFT49" s="85"/>
      <c r="WFV49" s="85"/>
      <c r="WFW49" s="84"/>
      <c r="WFX49" s="109"/>
      <c r="WFY49" s="93"/>
      <c r="WFZ49" s="100"/>
      <c r="WGH49" s="100"/>
      <c r="WGK49" s="102"/>
      <c r="WGL49" s="102"/>
      <c r="WGM49" s="100"/>
      <c r="WGO49" s="85"/>
      <c r="WGQ49" s="85"/>
      <c r="WGR49" s="84"/>
      <c r="WGS49" s="109"/>
      <c r="WGT49" s="93"/>
      <c r="WGU49" s="100"/>
      <c r="WHC49" s="100"/>
      <c r="WHF49" s="102"/>
      <c r="WHG49" s="102"/>
      <c r="WHH49" s="100"/>
      <c r="WHJ49" s="85"/>
      <c r="WHL49" s="85"/>
      <c r="WHM49" s="84"/>
      <c r="WHN49" s="109"/>
      <c r="WHO49" s="93"/>
      <c r="WHP49" s="100"/>
      <c r="WHX49" s="100"/>
      <c r="WIA49" s="102"/>
      <c r="WIB49" s="102"/>
      <c r="WIC49" s="100"/>
      <c r="WIE49" s="85"/>
      <c r="WIG49" s="85"/>
      <c r="WIH49" s="84"/>
      <c r="WII49" s="109"/>
      <c r="WIJ49" s="93"/>
      <c r="WIK49" s="100"/>
      <c r="WIS49" s="100"/>
      <c r="WIV49" s="102"/>
      <c r="WIW49" s="102"/>
      <c r="WIX49" s="100"/>
      <c r="WIZ49" s="85"/>
      <c r="WJB49" s="85"/>
      <c r="WJC49" s="84"/>
      <c r="WJD49" s="109"/>
      <c r="WJE49" s="93"/>
      <c r="WJF49" s="100"/>
      <c r="WJN49" s="100"/>
      <c r="WJQ49" s="102"/>
      <c r="WJR49" s="102"/>
      <c r="WJS49" s="100"/>
      <c r="WJU49" s="85"/>
      <c r="WJW49" s="85"/>
      <c r="WJX49" s="84"/>
      <c r="WJY49" s="109"/>
      <c r="WJZ49" s="93"/>
      <c r="WKA49" s="100"/>
      <c r="WKI49" s="100"/>
      <c r="WKL49" s="102"/>
      <c r="WKM49" s="102"/>
      <c r="WKN49" s="100"/>
      <c r="WKP49" s="85"/>
      <c r="WKR49" s="85"/>
      <c r="WKS49" s="84"/>
      <c r="WKT49" s="109"/>
      <c r="WKU49" s="93"/>
      <c r="WKV49" s="100"/>
      <c r="WLD49" s="100"/>
      <c r="WLG49" s="102"/>
      <c r="WLH49" s="102"/>
      <c r="WLI49" s="100"/>
      <c r="WLK49" s="85"/>
      <c r="WLM49" s="85"/>
      <c r="WLN49" s="84"/>
      <c r="WLO49" s="109"/>
      <c r="WLP49" s="93"/>
      <c r="WLQ49" s="100"/>
      <c r="WLY49" s="100"/>
      <c r="WMB49" s="102"/>
      <c r="WMC49" s="102"/>
      <c r="WMD49" s="100"/>
      <c r="WMF49" s="85"/>
      <c r="WMH49" s="85"/>
      <c r="WMI49" s="84"/>
      <c r="WMJ49" s="109"/>
      <c r="WMK49" s="93"/>
      <c r="WML49" s="100"/>
      <c r="WMT49" s="100"/>
      <c r="WMW49" s="102"/>
      <c r="WMX49" s="102"/>
      <c r="WMY49" s="100"/>
      <c r="WNA49" s="85"/>
      <c r="WNC49" s="85"/>
      <c r="WND49" s="84"/>
      <c r="WNE49" s="109"/>
      <c r="WNF49" s="93"/>
      <c r="WNG49" s="100"/>
      <c r="WNO49" s="100"/>
      <c r="WNR49" s="102"/>
      <c r="WNS49" s="102"/>
      <c r="WNT49" s="100"/>
      <c r="WNV49" s="85"/>
      <c r="WNX49" s="85"/>
      <c r="WNY49" s="84"/>
      <c r="WNZ49" s="109"/>
      <c r="WOA49" s="93"/>
      <c r="WOB49" s="100"/>
      <c r="WOJ49" s="100"/>
      <c r="WOM49" s="102"/>
      <c r="WON49" s="102"/>
      <c r="WOO49" s="100"/>
      <c r="WOQ49" s="85"/>
      <c r="WOS49" s="85"/>
      <c r="WOT49" s="84"/>
      <c r="WOU49" s="109"/>
      <c r="WOV49" s="93"/>
      <c r="WOW49" s="100"/>
      <c r="WPE49" s="100"/>
      <c r="WPH49" s="102"/>
      <c r="WPI49" s="102"/>
      <c r="WPJ49" s="100"/>
      <c r="WPL49" s="85"/>
      <c r="WPN49" s="85"/>
      <c r="WPO49" s="84"/>
      <c r="WPP49" s="109"/>
      <c r="WPQ49" s="93"/>
      <c r="WPR49" s="100"/>
      <c r="WPZ49" s="100"/>
      <c r="WQC49" s="102"/>
      <c r="WQD49" s="102"/>
      <c r="WQE49" s="100"/>
      <c r="WQG49" s="85"/>
      <c r="WQI49" s="85"/>
      <c r="WQJ49" s="84"/>
      <c r="WQK49" s="109"/>
      <c r="WQL49" s="93"/>
      <c r="WQM49" s="100"/>
      <c r="WQU49" s="100"/>
      <c r="WQX49" s="102"/>
      <c r="WQY49" s="102"/>
      <c r="WQZ49" s="100"/>
      <c r="WRB49" s="85"/>
      <c r="WRD49" s="85"/>
      <c r="WRE49" s="84"/>
      <c r="WRF49" s="109"/>
      <c r="WRG49" s="93"/>
      <c r="WRH49" s="100"/>
      <c r="WRP49" s="100"/>
      <c r="WRS49" s="102"/>
      <c r="WRT49" s="102"/>
      <c r="WRU49" s="100"/>
      <c r="WRW49" s="85"/>
      <c r="WRY49" s="85"/>
      <c r="WRZ49" s="84"/>
      <c r="WSA49" s="109"/>
      <c r="WSB49" s="93"/>
      <c r="WSC49" s="100"/>
      <c r="WSK49" s="100"/>
      <c r="WSN49" s="102"/>
      <c r="WSO49" s="102"/>
      <c r="WSP49" s="100"/>
      <c r="WSR49" s="85"/>
      <c r="WST49" s="85"/>
      <c r="WSU49" s="84"/>
      <c r="WSV49" s="109"/>
      <c r="WSW49" s="93"/>
      <c r="WSX49" s="100"/>
      <c r="WTF49" s="100"/>
      <c r="WTI49" s="102"/>
      <c r="WTJ49" s="102"/>
      <c r="WTK49" s="100"/>
      <c r="WTM49" s="85"/>
      <c r="WTO49" s="85"/>
      <c r="WTP49" s="84"/>
      <c r="WTQ49" s="109"/>
      <c r="WTR49" s="93"/>
      <c r="WTS49" s="100"/>
      <c r="WUA49" s="100"/>
      <c r="WUD49" s="102"/>
      <c r="WUE49" s="102"/>
      <c r="WUF49" s="100"/>
      <c r="WUH49" s="85"/>
      <c r="WUJ49" s="85"/>
      <c r="WUK49" s="84"/>
      <c r="WUL49" s="109"/>
      <c r="WUM49" s="93"/>
      <c r="WUN49" s="100"/>
      <c r="WUV49" s="100"/>
      <c r="WUY49" s="102"/>
      <c r="WUZ49" s="102"/>
      <c r="WVA49" s="100"/>
      <c r="WVC49" s="85"/>
      <c r="WVE49" s="85"/>
      <c r="WVF49" s="84"/>
      <c r="WVG49" s="109"/>
      <c r="WVH49" s="93"/>
      <c r="WVI49" s="100"/>
      <c r="WVQ49" s="100"/>
      <c r="WVT49" s="102"/>
      <c r="WVU49" s="102"/>
      <c r="WVV49" s="100"/>
      <c r="WVX49" s="85"/>
      <c r="WVZ49" s="85"/>
      <c r="WWA49" s="84"/>
      <c r="WWB49" s="109"/>
      <c r="WWC49" s="93"/>
      <c r="WWD49" s="100"/>
      <c r="WWL49" s="100"/>
      <c r="WWO49" s="102"/>
      <c r="WWP49" s="102"/>
      <c r="WWQ49" s="100"/>
      <c r="WWS49" s="85"/>
      <c r="WWU49" s="85"/>
      <c r="WWV49" s="84"/>
      <c r="WWW49" s="109"/>
      <c r="WWX49" s="93"/>
      <c r="WWY49" s="100"/>
      <c r="WXG49" s="100"/>
      <c r="WXJ49" s="102"/>
      <c r="WXK49" s="102"/>
      <c r="WXL49" s="100"/>
      <c r="WXN49" s="85"/>
      <c r="WXP49" s="85"/>
      <c r="WXQ49" s="84"/>
      <c r="WXR49" s="109"/>
      <c r="WXS49" s="93"/>
      <c r="WXT49" s="100"/>
      <c r="WYB49" s="100"/>
      <c r="WYE49" s="102"/>
      <c r="WYF49" s="102"/>
      <c r="WYG49" s="100"/>
      <c r="WYI49" s="85"/>
      <c r="WYK49" s="85"/>
      <c r="WYL49" s="84"/>
      <c r="WYM49" s="109"/>
      <c r="WYN49" s="93"/>
      <c r="WYO49" s="100"/>
      <c r="WYW49" s="100"/>
      <c r="WYZ49" s="102"/>
      <c r="WZA49" s="102"/>
      <c r="WZB49" s="100"/>
      <c r="WZD49" s="85"/>
      <c r="WZF49" s="85"/>
      <c r="WZG49" s="84"/>
      <c r="WZH49" s="109"/>
      <c r="WZI49" s="93"/>
      <c r="WZJ49" s="100"/>
      <c r="WZR49" s="100"/>
      <c r="WZU49" s="102"/>
      <c r="WZV49" s="102"/>
      <c r="WZW49" s="100"/>
      <c r="WZY49" s="85"/>
      <c r="XAA49" s="85"/>
      <c r="XAB49" s="84"/>
      <c r="XAC49" s="109"/>
      <c r="XAD49" s="93"/>
      <c r="XAE49" s="100"/>
      <c r="XAM49" s="100"/>
      <c r="XAP49" s="102"/>
      <c r="XAQ49" s="102"/>
      <c r="XAR49" s="100"/>
      <c r="XAT49" s="85"/>
      <c r="XAV49" s="85"/>
      <c r="XAW49" s="84"/>
      <c r="XAX49" s="109"/>
      <c r="XAY49" s="93"/>
      <c r="XAZ49" s="100"/>
      <c r="XBH49" s="100"/>
      <c r="XBK49" s="102"/>
      <c r="XBL49" s="102"/>
      <c r="XBM49" s="100"/>
      <c r="XBO49" s="85"/>
      <c r="XBQ49" s="85"/>
      <c r="XBR49" s="84"/>
      <c r="XBS49" s="109"/>
      <c r="XBT49" s="93"/>
      <c r="XBU49" s="100"/>
      <c r="XCC49" s="100"/>
      <c r="XCF49" s="102"/>
      <c r="XCG49" s="102"/>
      <c r="XCH49" s="100"/>
      <c r="XCJ49" s="85"/>
      <c r="XCL49" s="85"/>
      <c r="XCM49" s="84"/>
      <c r="XCN49" s="109"/>
      <c r="XCO49" s="93"/>
      <c r="XCP49" s="100"/>
      <c r="XCX49" s="100"/>
      <c r="XDA49" s="102"/>
      <c r="XDB49" s="102"/>
      <c r="XDC49" s="100"/>
      <c r="XDE49" s="85"/>
      <c r="XDG49" s="85"/>
      <c r="XDH49" s="84"/>
      <c r="XDI49" s="109"/>
      <c r="XDJ49" s="93"/>
      <c r="XDK49" s="100"/>
      <c r="XDS49" s="100"/>
      <c r="XDV49" s="102"/>
      <c r="XDW49" s="102"/>
      <c r="XDX49" s="100"/>
      <c r="XDZ49" s="85"/>
      <c r="XEB49" s="85"/>
      <c r="XEC49" s="84"/>
      <c r="XED49" s="109"/>
      <c r="XEE49" s="93"/>
      <c r="XEF49" s="100"/>
      <c r="XEN49" s="100"/>
      <c r="XEQ49" s="102"/>
      <c r="XER49" s="102"/>
      <c r="XES49" s="100"/>
      <c r="XEU49" s="85"/>
      <c r="XEW49" s="85"/>
      <c r="XEX49" s="84"/>
      <c r="XEY49" s="109"/>
      <c r="XEZ49" s="93"/>
      <c r="XFA49" s="100"/>
    </row>
    <row r="50" spans="1:1024 1026:2046 2049:3067 3075:4096 4104:5119 5121:7162 7170:8191 8199:11257 11265:12286 12294:14336 14338:15360 15363:16381" s="101" customFormat="1" ht="15.75" x14ac:dyDescent="0.25">
      <c r="A50" s="100"/>
      <c r="I50" s="100"/>
      <c r="L50" s="102"/>
      <c r="M50" s="102"/>
      <c r="N50" s="100"/>
      <c r="P50" s="85"/>
      <c r="Q50" s="103"/>
      <c r="R50" s="104"/>
      <c r="S50" s="183"/>
      <c r="T50" s="109"/>
      <c r="U50" s="93"/>
      <c r="V50" s="100"/>
      <c r="AD50" s="100"/>
      <c r="AG50" s="102"/>
      <c r="AH50" s="102"/>
      <c r="AI50" s="100"/>
      <c r="AK50" s="85"/>
      <c r="AM50" s="85"/>
      <c r="AN50" s="84"/>
      <c r="AO50" s="109"/>
      <c r="AP50" s="93"/>
      <c r="AQ50" s="100"/>
      <c r="AY50" s="100"/>
      <c r="BB50" s="102"/>
      <c r="BC50" s="102"/>
      <c r="BD50" s="100"/>
      <c r="BF50" s="85"/>
      <c r="BH50" s="85"/>
      <c r="BI50" s="84"/>
      <c r="BJ50" s="109"/>
      <c r="BK50" s="93"/>
      <c r="BL50" s="100"/>
      <c r="BT50" s="100"/>
      <c r="BW50" s="102"/>
      <c r="BX50" s="102"/>
      <c r="BY50" s="100"/>
      <c r="CA50" s="85"/>
      <c r="CC50" s="85"/>
      <c r="CD50" s="84"/>
      <c r="CE50" s="109"/>
      <c r="CF50" s="93"/>
      <c r="CG50" s="100"/>
      <c r="CO50" s="100"/>
      <c r="CR50" s="102"/>
      <c r="CS50" s="102"/>
      <c r="CT50" s="100"/>
      <c r="CV50" s="85"/>
      <c r="CX50" s="85"/>
      <c r="CY50" s="84"/>
      <c r="CZ50" s="109"/>
      <c r="DA50" s="93"/>
      <c r="DB50" s="100"/>
      <c r="DJ50" s="100"/>
      <c r="DM50" s="102"/>
      <c r="DN50" s="102"/>
      <c r="DO50" s="100"/>
      <c r="DQ50" s="85"/>
      <c r="DS50" s="85"/>
      <c r="DT50" s="84"/>
      <c r="DU50" s="109"/>
      <c r="DV50" s="93"/>
      <c r="DW50" s="100"/>
      <c r="EE50" s="100"/>
      <c r="EH50" s="102"/>
      <c r="EI50" s="102"/>
      <c r="EJ50" s="100"/>
      <c r="EL50" s="85"/>
      <c r="EN50" s="85"/>
      <c r="EO50" s="84"/>
      <c r="EP50" s="109"/>
      <c r="EQ50" s="93"/>
      <c r="ER50" s="100"/>
      <c r="EZ50" s="100"/>
      <c r="FC50" s="102"/>
      <c r="FD50" s="102"/>
      <c r="FE50" s="100"/>
      <c r="FG50" s="85"/>
      <c r="FI50" s="85"/>
      <c r="FJ50" s="84"/>
      <c r="FK50" s="109"/>
      <c r="FL50" s="93"/>
      <c r="FM50" s="100"/>
      <c r="FU50" s="100"/>
      <c r="FX50" s="102"/>
      <c r="FY50" s="102"/>
      <c r="FZ50" s="100"/>
      <c r="GB50" s="85"/>
      <c r="GD50" s="85"/>
      <c r="GE50" s="84"/>
      <c r="GF50" s="109"/>
      <c r="GG50" s="93"/>
      <c r="GH50" s="100"/>
      <c r="GP50" s="100"/>
      <c r="GS50" s="102"/>
      <c r="GT50" s="102"/>
      <c r="GU50" s="100"/>
      <c r="GW50" s="85"/>
      <c r="GY50" s="85"/>
      <c r="GZ50" s="84"/>
      <c r="HA50" s="109"/>
      <c r="HB50" s="93"/>
      <c r="HC50" s="100"/>
      <c r="HK50" s="100"/>
      <c r="HN50" s="102"/>
      <c r="HO50" s="102"/>
      <c r="HP50" s="100"/>
      <c r="HR50" s="85"/>
      <c r="HT50" s="85"/>
      <c r="HU50" s="84"/>
      <c r="HV50" s="109"/>
      <c r="HW50" s="93"/>
      <c r="HX50" s="100"/>
      <c r="IF50" s="100"/>
      <c r="II50" s="102"/>
      <c r="IJ50" s="102"/>
      <c r="IK50" s="100"/>
      <c r="IM50" s="85"/>
      <c r="IO50" s="85"/>
      <c r="IP50" s="84"/>
      <c r="IQ50" s="109"/>
      <c r="IR50" s="93"/>
      <c r="IS50" s="100"/>
      <c r="JA50" s="100"/>
      <c r="JD50" s="102"/>
      <c r="JE50" s="102"/>
      <c r="JF50" s="100"/>
      <c r="JH50" s="85"/>
      <c r="JJ50" s="85"/>
      <c r="JK50" s="84"/>
      <c r="JL50" s="109"/>
      <c r="JM50" s="93"/>
      <c r="JN50" s="100"/>
      <c r="JV50" s="100"/>
      <c r="JY50" s="102"/>
      <c r="JZ50" s="102"/>
      <c r="KA50" s="100"/>
      <c r="KC50" s="85"/>
      <c r="KE50" s="85"/>
      <c r="KF50" s="84"/>
      <c r="KG50" s="109"/>
      <c r="KH50" s="93"/>
      <c r="KI50" s="100"/>
      <c r="KQ50" s="100"/>
      <c r="KT50" s="102"/>
      <c r="KU50" s="102"/>
      <c r="KV50" s="100"/>
      <c r="KX50" s="85"/>
      <c r="KZ50" s="85"/>
      <c r="LA50" s="84"/>
      <c r="LB50" s="109"/>
      <c r="LC50" s="93"/>
      <c r="LD50" s="100"/>
      <c r="LL50" s="100"/>
      <c r="LO50" s="102"/>
      <c r="LP50" s="102"/>
      <c r="LQ50" s="100"/>
      <c r="LS50" s="85"/>
      <c r="LU50" s="85"/>
      <c r="LV50" s="84"/>
      <c r="LW50" s="109"/>
      <c r="LX50" s="93"/>
      <c r="LY50" s="100"/>
      <c r="MG50" s="100"/>
      <c r="MJ50" s="102"/>
      <c r="MK50" s="102"/>
      <c r="ML50" s="100"/>
      <c r="MN50" s="85"/>
      <c r="MP50" s="85"/>
      <c r="MQ50" s="84"/>
      <c r="MR50" s="109"/>
      <c r="MS50" s="93"/>
      <c r="MT50" s="100"/>
      <c r="NB50" s="100"/>
      <c r="NE50" s="102"/>
      <c r="NF50" s="102"/>
      <c r="NG50" s="100"/>
      <c r="NI50" s="85"/>
      <c r="NK50" s="85"/>
      <c r="NL50" s="84"/>
      <c r="NM50" s="109"/>
      <c r="NN50" s="93"/>
      <c r="NO50" s="100"/>
      <c r="NW50" s="100"/>
      <c r="NZ50" s="102"/>
      <c r="OA50" s="102"/>
      <c r="OB50" s="100"/>
      <c r="OD50" s="85"/>
      <c r="OF50" s="85"/>
      <c r="OG50" s="84"/>
      <c r="OH50" s="109"/>
      <c r="OI50" s="93"/>
      <c r="OJ50" s="100"/>
      <c r="OR50" s="100"/>
      <c r="OU50" s="102"/>
      <c r="OV50" s="102"/>
      <c r="OW50" s="100"/>
      <c r="OY50" s="85"/>
      <c r="PA50" s="85"/>
      <c r="PB50" s="84"/>
      <c r="PC50" s="109"/>
      <c r="PD50" s="93"/>
      <c r="PE50" s="100"/>
      <c r="PM50" s="100"/>
      <c r="PP50" s="102"/>
      <c r="PQ50" s="102"/>
      <c r="PR50" s="100"/>
      <c r="PT50" s="85"/>
      <c r="PV50" s="85"/>
      <c r="PW50" s="84"/>
      <c r="PX50" s="109"/>
      <c r="PY50" s="93"/>
      <c r="PZ50" s="100"/>
      <c r="QH50" s="100"/>
      <c r="QK50" s="102"/>
      <c r="QL50" s="102"/>
      <c r="QM50" s="100"/>
      <c r="QO50" s="85"/>
      <c r="QQ50" s="85"/>
      <c r="QR50" s="84"/>
      <c r="QS50" s="109"/>
      <c r="QT50" s="93"/>
      <c r="QU50" s="100"/>
      <c r="RC50" s="100"/>
      <c r="RF50" s="102"/>
      <c r="RG50" s="102"/>
      <c r="RH50" s="100"/>
      <c r="RJ50" s="85"/>
      <c r="RL50" s="85"/>
      <c r="RM50" s="84"/>
      <c r="RN50" s="109"/>
      <c r="RO50" s="93"/>
      <c r="RP50" s="100"/>
      <c r="RX50" s="100"/>
      <c r="SA50" s="102"/>
      <c r="SB50" s="102"/>
      <c r="SC50" s="100"/>
      <c r="SE50" s="85"/>
      <c r="SG50" s="85"/>
      <c r="SH50" s="84"/>
      <c r="SI50" s="109"/>
      <c r="SJ50" s="93"/>
      <c r="SK50" s="100"/>
      <c r="SS50" s="100"/>
      <c r="SV50" s="102"/>
      <c r="SW50" s="102"/>
      <c r="SX50" s="100"/>
      <c r="SZ50" s="85"/>
      <c r="TB50" s="85"/>
      <c r="TC50" s="84"/>
      <c r="TD50" s="109"/>
      <c r="TE50" s="93"/>
      <c r="TF50" s="100"/>
      <c r="TN50" s="100"/>
      <c r="TQ50" s="102"/>
      <c r="TR50" s="102"/>
      <c r="TS50" s="100"/>
      <c r="TU50" s="85"/>
      <c r="TW50" s="85"/>
      <c r="TX50" s="84"/>
      <c r="TY50" s="109"/>
      <c r="TZ50" s="93"/>
      <c r="UA50" s="100"/>
      <c r="UI50" s="100"/>
      <c r="UL50" s="102"/>
      <c r="UM50" s="102"/>
      <c r="UN50" s="100"/>
      <c r="UP50" s="85"/>
      <c r="UR50" s="85"/>
      <c r="US50" s="84"/>
      <c r="UT50" s="109"/>
      <c r="UU50" s="93"/>
      <c r="UV50" s="100"/>
      <c r="VD50" s="100"/>
      <c r="VG50" s="102"/>
      <c r="VH50" s="102"/>
      <c r="VI50" s="100"/>
      <c r="VK50" s="85"/>
      <c r="VM50" s="85"/>
      <c r="VN50" s="84"/>
      <c r="VO50" s="109"/>
      <c r="VP50" s="93"/>
      <c r="VQ50" s="100"/>
      <c r="VY50" s="100"/>
      <c r="WB50" s="102"/>
      <c r="WC50" s="102"/>
      <c r="WD50" s="100"/>
      <c r="WF50" s="85"/>
      <c r="WH50" s="85"/>
      <c r="WI50" s="84"/>
      <c r="WJ50" s="109"/>
      <c r="WK50" s="93"/>
      <c r="WL50" s="100"/>
      <c r="WT50" s="100"/>
      <c r="WW50" s="102"/>
      <c r="WX50" s="102"/>
      <c r="WY50" s="100"/>
      <c r="XA50" s="85"/>
      <c r="XC50" s="85"/>
      <c r="XD50" s="84"/>
      <c r="XE50" s="109"/>
      <c r="XF50" s="93"/>
      <c r="XG50" s="100"/>
      <c r="XO50" s="100"/>
      <c r="XR50" s="102"/>
      <c r="XS50" s="102"/>
      <c r="XT50" s="100"/>
      <c r="XV50" s="85"/>
      <c r="XX50" s="85"/>
      <c r="XY50" s="84"/>
      <c r="XZ50" s="109"/>
      <c r="YA50" s="93"/>
      <c r="YB50" s="100"/>
      <c r="YJ50" s="100"/>
      <c r="YM50" s="102"/>
      <c r="YN50" s="102"/>
      <c r="YO50" s="100"/>
      <c r="YQ50" s="85"/>
      <c r="YS50" s="85"/>
      <c r="YT50" s="84"/>
      <c r="YU50" s="109"/>
      <c r="YV50" s="93"/>
      <c r="YW50" s="100"/>
      <c r="ZE50" s="100"/>
      <c r="ZH50" s="102"/>
      <c r="ZI50" s="102"/>
      <c r="ZJ50" s="100"/>
      <c r="ZL50" s="85"/>
      <c r="ZN50" s="85"/>
      <c r="ZO50" s="84"/>
      <c r="ZP50" s="109"/>
      <c r="ZQ50" s="93"/>
      <c r="ZR50" s="100"/>
      <c r="ZZ50" s="100"/>
      <c r="AAC50" s="102"/>
      <c r="AAD50" s="102"/>
      <c r="AAE50" s="100"/>
      <c r="AAG50" s="85"/>
      <c r="AAI50" s="85"/>
      <c r="AAJ50" s="84"/>
      <c r="AAK50" s="109"/>
      <c r="AAL50" s="93"/>
      <c r="AAM50" s="100"/>
      <c r="AAU50" s="100"/>
      <c r="AAX50" s="102"/>
      <c r="AAY50" s="102"/>
      <c r="AAZ50" s="100"/>
      <c r="ABB50" s="85"/>
      <c r="ABD50" s="85"/>
      <c r="ABE50" s="84"/>
      <c r="ABF50" s="109"/>
      <c r="ABG50" s="93"/>
      <c r="ABH50" s="100"/>
      <c r="ABP50" s="100"/>
      <c r="ABS50" s="102"/>
      <c r="ABT50" s="102"/>
      <c r="ABU50" s="100"/>
      <c r="ABW50" s="85"/>
      <c r="ABY50" s="85"/>
      <c r="ABZ50" s="84"/>
      <c r="ACA50" s="109"/>
      <c r="ACB50" s="93"/>
      <c r="ACC50" s="100"/>
      <c r="ACK50" s="100"/>
      <c r="ACN50" s="102"/>
      <c r="ACO50" s="102"/>
      <c r="ACP50" s="100"/>
      <c r="ACR50" s="85"/>
      <c r="ACT50" s="85"/>
      <c r="ACU50" s="84"/>
      <c r="ACV50" s="109"/>
      <c r="ACW50" s="93"/>
      <c r="ACX50" s="100"/>
      <c r="ADF50" s="100"/>
      <c r="ADI50" s="102"/>
      <c r="ADJ50" s="102"/>
      <c r="ADK50" s="100"/>
      <c r="ADM50" s="85"/>
      <c r="ADO50" s="85"/>
      <c r="ADP50" s="84"/>
      <c r="ADQ50" s="109"/>
      <c r="ADR50" s="93"/>
      <c r="ADS50" s="100"/>
      <c r="AEA50" s="100"/>
      <c r="AED50" s="102"/>
      <c r="AEE50" s="102"/>
      <c r="AEF50" s="100"/>
      <c r="AEH50" s="85"/>
      <c r="AEJ50" s="85"/>
      <c r="AEK50" s="84"/>
      <c r="AEL50" s="109"/>
      <c r="AEM50" s="93"/>
      <c r="AEN50" s="100"/>
      <c r="AEV50" s="100"/>
      <c r="AEY50" s="102"/>
      <c r="AEZ50" s="102"/>
      <c r="AFA50" s="100"/>
      <c r="AFC50" s="85"/>
      <c r="AFE50" s="85"/>
      <c r="AFF50" s="84"/>
      <c r="AFG50" s="109"/>
      <c r="AFH50" s="93"/>
      <c r="AFI50" s="100"/>
      <c r="AFQ50" s="100"/>
      <c r="AFT50" s="102"/>
      <c r="AFU50" s="102"/>
      <c r="AFV50" s="100"/>
      <c r="AFX50" s="85"/>
      <c r="AFZ50" s="85"/>
      <c r="AGA50" s="84"/>
      <c r="AGB50" s="109"/>
      <c r="AGC50" s="93"/>
      <c r="AGD50" s="100"/>
      <c r="AGL50" s="100"/>
      <c r="AGO50" s="102"/>
      <c r="AGP50" s="102"/>
      <c r="AGQ50" s="100"/>
      <c r="AGS50" s="85"/>
      <c r="AGU50" s="85"/>
      <c r="AGV50" s="84"/>
      <c r="AGW50" s="109"/>
      <c r="AGX50" s="93"/>
      <c r="AGY50" s="100"/>
      <c r="AHG50" s="100"/>
      <c r="AHJ50" s="102"/>
      <c r="AHK50" s="102"/>
      <c r="AHL50" s="100"/>
      <c r="AHN50" s="85"/>
      <c r="AHP50" s="85"/>
      <c r="AHQ50" s="84"/>
      <c r="AHR50" s="109"/>
      <c r="AHS50" s="93"/>
      <c r="AHT50" s="100"/>
      <c r="AIB50" s="100"/>
      <c r="AIE50" s="102"/>
      <c r="AIF50" s="102"/>
      <c r="AIG50" s="100"/>
      <c r="AII50" s="85"/>
      <c r="AIK50" s="85"/>
      <c r="AIL50" s="84"/>
      <c r="AIM50" s="109"/>
      <c r="AIN50" s="93"/>
      <c r="AIO50" s="100"/>
      <c r="AIW50" s="100"/>
      <c r="AIZ50" s="102"/>
      <c r="AJA50" s="102"/>
      <c r="AJB50" s="100"/>
      <c r="AJD50" s="85"/>
      <c r="AJF50" s="85"/>
      <c r="AJG50" s="84"/>
      <c r="AJH50" s="109"/>
      <c r="AJI50" s="93"/>
      <c r="AJJ50" s="100"/>
      <c r="AJR50" s="100"/>
      <c r="AJU50" s="102"/>
      <c r="AJV50" s="102"/>
      <c r="AJW50" s="100"/>
      <c r="AJY50" s="85"/>
      <c r="AKA50" s="85"/>
      <c r="AKB50" s="84"/>
      <c r="AKC50" s="109"/>
      <c r="AKD50" s="93"/>
      <c r="AKE50" s="100"/>
      <c r="AKM50" s="100"/>
      <c r="AKP50" s="102"/>
      <c r="AKQ50" s="102"/>
      <c r="AKR50" s="100"/>
      <c r="AKT50" s="85"/>
      <c r="AKV50" s="85"/>
      <c r="AKW50" s="84"/>
      <c r="AKX50" s="109"/>
      <c r="AKY50" s="93"/>
      <c r="AKZ50" s="100"/>
      <c r="ALH50" s="100"/>
      <c r="ALK50" s="102"/>
      <c r="ALL50" s="102"/>
      <c r="ALM50" s="100"/>
      <c r="ALO50" s="85"/>
      <c r="ALQ50" s="85"/>
      <c r="ALR50" s="84"/>
      <c r="ALS50" s="109"/>
      <c r="ALT50" s="93"/>
      <c r="ALU50" s="100"/>
      <c r="AMC50" s="100"/>
      <c r="AMF50" s="102"/>
      <c r="AMG50" s="102"/>
      <c r="AMH50" s="100"/>
      <c r="AMJ50" s="85"/>
      <c r="AML50" s="85"/>
      <c r="AMM50" s="84"/>
      <c r="AMN50" s="109"/>
      <c r="AMO50" s="93"/>
      <c r="AMP50" s="100"/>
      <c r="AMX50" s="100"/>
      <c r="ANA50" s="102"/>
      <c r="ANB50" s="102"/>
      <c r="ANC50" s="100"/>
      <c r="ANE50" s="85"/>
      <c r="ANG50" s="85"/>
      <c r="ANH50" s="84"/>
      <c r="ANI50" s="109"/>
      <c r="ANJ50" s="93"/>
      <c r="ANK50" s="100"/>
      <c r="ANS50" s="100"/>
      <c r="ANV50" s="102"/>
      <c r="ANW50" s="102"/>
      <c r="ANX50" s="100"/>
      <c r="ANZ50" s="85"/>
      <c r="AOB50" s="85"/>
      <c r="AOC50" s="84"/>
      <c r="AOD50" s="109"/>
      <c r="AOE50" s="93"/>
      <c r="AOF50" s="100"/>
      <c r="AON50" s="100"/>
      <c r="AOQ50" s="102"/>
      <c r="AOR50" s="102"/>
      <c r="AOS50" s="100"/>
      <c r="AOU50" s="85"/>
      <c r="AOW50" s="85"/>
      <c r="AOX50" s="84"/>
      <c r="AOY50" s="109"/>
      <c r="AOZ50" s="93"/>
      <c r="APA50" s="100"/>
      <c r="API50" s="100"/>
      <c r="APL50" s="102"/>
      <c r="APM50" s="102"/>
      <c r="APN50" s="100"/>
      <c r="APP50" s="85"/>
      <c r="APR50" s="85"/>
      <c r="APS50" s="84"/>
      <c r="APT50" s="109"/>
      <c r="APU50" s="93"/>
      <c r="APV50" s="100"/>
      <c r="AQD50" s="100"/>
      <c r="AQG50" s="102"/>
      <c r="AQH50" s="102"/>
      <c r="AQI50" s="100"/>
      <c r="AQK50" s="85"/>
      <c r="AQM50" s="85"/>
      <c r="AQN50" s="84"/>
      <c r="AQO50" s="109"/>
      <c r="AQP50" s="93"/>
      <c r="AQQ50" s="100"/>
      <c r="AQY50" s="100"/>
      <c r="ARB50" s="102"/>
      <c r="ARC50" s="102"/>
      <c r="ARD50" s="100"/>
      <c r="ARF50" s="85"/>
      <c r="ARH50" s="85"/>
      <c r="ARI50" s="84"/>
      <c r="ARJ50" s="109"/>
      <c r="ARK50" s="93"/>
      <c r="ARL50" s="100"/>
      <c r="ART50" s="100"/>
      <c r="ARW50" s="102"/>
      <c r="ARX50" s="102"/>
      <c r="ARY50" s="100"/>
      <c r="ASA50" s="85"/>
      <c r="ASC50" s="85"/>
      <c r="ASD50" s="84"/>
      <c r="ASE50" s="109"/>
      <c r="ASF50" s="93"/>
      <c r="ASG50" s="100"/>
      <c r="ASO50" s="100"/>
      <c r="ASR50" s="102"/>
      <c r="ASS50" s="102"/>
      <c r="AST50" s="100"/>
      <c r="ASV50" s="85"/>
      <c r="ASX50" s="85"/>
      <c r="ASY50" s="84"/>
      <c r="ASZ50" s="109"/>
      <c r="ATA50" s="93"/>
      <c r="ATB50" s="100"/>
      <c r="ATJ50" s="100"/>
      <c r="ATM50" s="102"/>
      <c r="ATN50" s="102"/>
      <c r="ATO50" s="100"/>
      <c r="ATQ50" s="85"/>
      <c r="ATS50" s="85"/>
      <c r="ATT50" s="84"/>
      <c r="ATU50" s="109"/>
      <c r="ATV50" s="93"/>
      <c r="ATW50" s="100"/>
      <c r="AUE50" s="100"/>
      <c r="AUH50" s="102"/>
      <c r="AUI50" s="102"/>
      <c r="AUJ50" s="100"/>
      <c r="AUL50" s="85"/>
      <c r="AUN50" s="85"/>
      <c r="AUO50" s="84"/>
      <c r="AUP50" s="109"/>
      <c r="AUQ50" s="93"/>
      <c r="AUR50" s="100"/>
      <c r="AUZ50" s="100"/>
      <c r="AVC50" s="102"/>
      <c r="AVD50" s="102"/>
      <c r="AVE50" s="100"/>
      <c r="AVG50" s="85"/>
      <c r="AVI50" s="85"/>
      <c r="AVJ50" s="84"/>
      <c r="AVK50" s="109"/>
      <c r="AVL50" s="93"/>
      <c r="AVM50" s="100"/>
      <c r="AVU50" s="100"/>
      <c r="AVX50" s="102"/>
      <c r="AVY50" s="102"/>
      <c r="AVZ50" s="100"/>
      <c r="AWB50" s="85"/>
      <c r="AWD50" s="85"/>
      <c r="AWE50" s="84"/>
      <c r="AWF50" s="109"/>
      <c r="AWG50" s="93"/>
      <c r="AWH50" s="100"/>
      <c r="AWP50" s="100"/>
      <c r="AWS50" s="102"/>
      <c r="AWT50" s="102"/>
      <c r="AWU50" s="100"/>
      <c r="AWW50" s="85"/>
      <c r="AWY50" s="85"/>
      <c r="AWZ50" s="84"/>
      <c r="AXA50" s="109"/>
      <c r="AXB50" s="93"/>
      <c r="AXC50" s="100"/>
      <c r="AXK50" s="100"/>
      <c r="AXN50" s="102"/>
      <c r="AXO50" s="102"/>
      <c r="AXP50" s="100"/>
      <c r="AXR50" s="85"/>
      <c r="AXT50" s="85"/>
      <c r="AXU50" s="84"/>
      <c r="AXV50" s="109"/>
      <c r="AXW50" s="93"/>
      <c r="AXX50" s="100"/>
      <c r="AYF50" s="100"/>
      <c r="AYI50" s="102"/>
      <c r="AYJ50" s="102"/>
      <c r="AYK50" s="100"/>
      <c r="AYM50" s="85"/>
      <c r="AYO50" s="85"/>
      <c r="AYP50" s="84"/>
      <c r="AYQ50" s="109"/>
      <c r="AYR50" s="93"/>
      <c r="AYS50" s="100"/>
      <c r="AZA50" s="100"/>
      <c r="AZD50" s="102"/>
      <c r="AZE50" s="102"/>
      <c r="AZF50" s="100"/>
      <c r="AZH50" s="85"/>
      <c r="AZJ50" s="85"/>
      <c r="AZK50" s="84"/>
      <c r="AZL50" s="109"/>
      <c r="AZM50" s="93"/>
      <c r="AZN50" s="100"/>
      <c r="AZV50" s="100"/>
      <c r="AZY50" s="102"/>
      <c r="AZZ50" s="102"/>
      <c r="BAA50" s="100"/>
      <c r="BAC50" s="85"/>
      <c r="BAE50" s="85"/>
      <c r="BAF50" s="84"/>
      <c r="BAG50" s="109"/>
      <c r="BAH50" s="93"/>
      <c r="BAI50" s="100"/>
      <c r="BAQ50" s="100"/>
      <c r="BAT50" s="102"/>
      <c r="BAU50" s="102"/>
      <c r="BAV50" s="100"/>
      <c r="BAX50" s="85"/>
      <c r="BAZ50" s="85"/>
      <c r="BBA50" s="84"/>
      <c r="BBB50" s="109"/>
      <c r="BBC50" s="93"/>
      <c r="BBD50" s="100"/>
      <c r="BBL50" s="100"/>
      <c r="BBO50" s="102"/>
      <c r="BBP50" s="102"/>
      <c r="BBQ50" s="100"/>
      <c r="BBS50" s="85"/>
      <c r="BBU50" s="85"/>
      <c r="BBV50" s="84"/>
      <c r="BBW50" s="109"/>
      <c r="BBX50" s="93"/>
      <c r="BBY50" s="100"/>
      <c r="BCG50" s="100"/>
      <c r="BCJ50" s="102"/>
      <c r="BCK50" s="102"/>
      <c r="BCL50" s="100"/>
      <c r="BCN50" s="85"/>
      <c r="BCP50" s="85"/>
      <c r="BCQ50" s="84"/>
      <c r="BCR50" s="109"/>
      <c r="BCS50" s="93"/>
      <c r="BCT50" s="100"/>
      <c r="BDB50" s="100"/>
      <c r="BDE50" s="102"/>
      <c r="BDF50" s="102"/>
      <c r="BDG50" s="100"/>
      <c r="BDI50" s="85"/>
      <c r="BDK50" s="85"/>
      <c r="BDL50" s="84"/>
      <c r="BDM50" s="109"/>
      <c r="BDN50" s="93"/>
      <c r="BDO50" s="100"/>
      <c r="BDW50" s="100"/>
      <c r="BDZ50" s="102"/>
      <c r="BEA50" s="102"/>
      <c r="BEB50" s="100"/>
      <c r="BED50" s="85"/>
      <c r="BEF50" s="85"/>
      <c r="BEG50" s="84"/>
      <c r="BEH50" s="109"/>
      <c r="BEI50" s="93"/>
      <c r="BEJ50" s="100"/>
      <c r="BER50" s="100"/>
      <c r="BEU50" s="102"/>
      <c r="BEV50" s="102"/>
      <c r="BEW50" s="100"/>
      <c r="BEY50" s="85"/>
      <c r="BFA50" s="85"/>
      <c r="BFB50" s="84"/>
      <c r="BFC50" s="109"/>
      <c r="BFD50" s="93"/>
      <c r="BFE50" s="100"/>
      <c r="BFM50" s="100"/>
      <c r="BFP50" s="102"/>
      <c r="BFQ50" s="102"/>
      <c r="BFR50" s="100"/>
      <c r="BFT50" s="85"/>
      <c r="BFV50" s="85"/>
      <c r="BFW50" s="84"/>
      <c r="BFX50" s="109"/>
      <c r="BFY50" s="93"/>
      <c r="BFZ50" s="100"/>
      <c r="BGH50" s="100"/>
      <c r="BGK50" s="102"/>
      <c r="BGL50" s="102"/>
      <c r="BGM50" s="100"/>
      <c r="BGO50" s="85"/>
      <c r="BGQ50" s="85"/>
      <c r="BGR50" s="84"/>
      <c r="BGS50" s="109"/>
      <c r="BGT50" s="93"/>
      <c r="BGU50" s="100"/>
      <c r="BHC50" s="100"/>
      <c r="BHF50" s="102"/>
      <c r="BHG50" s="102"/>
      <c r="BHH50" s="100"/>
      <c r="BHJ50" s="85"/>
      <c r="BHL50" s="85"/>
      <c r="BHM50" s="84"/>
      <c r="BHN50" s="109"/>
      <c r="BHO50" s="93"/>
      <c r="BHP50" s="100"/>
      <c r="BHX50" s="100"/>
      <c r="BIA50" s="102"/>
      <c r="BIB50" s="102"/>
      <c r="BIC50" s="100"/>
      <c r="BIE50" s="85"/>
      <c r="BIG50" s="85"/>
      <c r="BIH50" s="84"/>
      <c r="BII50" s="109"/>
      <c r="BIJ50" s="93"/>
      <c r="BIK50" s="100"/>
      <c r="BIS50" s="100"/>
      <c r="BIV50" s="102"/>
      <c r="BIW50" s="102"/>
      <c r="BIX50" s="100"/>
      <c r="BIZ50" s="85"/>
      <c r="BJB50" s="85"/>
      <c r="BJC50" s="84"/>
      <c r="BJD50" s="109"/>
      <c r="BJE50" s="93"/>
      <c r="BJF50" s="100"/>
      <c r="BJN50" s="100"/>
      <c r="BJQ50" s="102"/>
      <c r="BJR50" s="102"/>
      <c r="BJS50" s="100"/>
      <c r="BJU50" s="85"/>
      <c r="BJW50" s="85"/>
      <c r="BJX50" s="84"/>
      <c r="BJY50" s="109"/>
      <c r="BJZ50" s="93"/>
      <c r="BKA50" s="100"/>
      <c r="BKI50" s="100"/>
      <c r="BKL50" s="102"/>
      <c r="BKM50" s="102"/>
      <c r="BKN50" s="100"/>
      <c r="BKP50" s="85"/>
      <c r="BKR50" s="85"/>
      <c r="BKS50" s="84"/>
      <c r="BKT50" s="109"/>
      <c r="BKU50" s="93"/>
      <c r="BKV50" s="100"/>
      <c r="BLD50" s="100"/>
      <c r="BLG50" s="102"/>
      <c r="BLH50" s="102"/>
      <c r="BLI50" s="100"/>
      <c r="BLK50" s="85"/>
      <c r="BLM50" s="85"/>
      <c r="BLN50" s="84"/>
      <c r="BLO50" s="109"/>
      <c r="BLP50" s="93"/>
      <c r="BLQ50" s="100"/>
      <c r="BLY50" s="100"/>
      <c r="BMB50" s="102"/>
      <c r="BMC50" s="102"/>
      <c r="BMD50" s="100"/>
      <c r="BMF50" s="85"/>
      <c r="BMH50" s="85"/>
      <c r="BMI50" s="84"/>
      <c r="BMJ50" s="109"/>
      <c r="BMK50" s="93"/>
      <c r="BML50" s="100"/>
      <c r="BMT50" s="100"/>
      <c r="BMW50" s="102"/>
      <c r="BMX50" s="102"/>
      <c r="BMY50" s="100"/>
      <c r="BNA50" s="85"/>
      <c r="BNC50" s="85"/>
      <c r="BND50" s="84"/>
      <c r="BNE50" s="109"/>
      <c r="BNF50" s="93"/>
      <c r="BNG50" s="100"/>
      <c r="BNO50" s="100"/>
      <c r="BNR50" s="102"/>
      <c r="BNS50" s="102"/>
      <c r="BNT50" s="100"/>
      <c r="BNV50" s="85"/>
      <c r="BNX50" s="85"/>
      <c r="BNY50" s="84"/>
      <c r="BNZ50" s="109"/>
      <c r="BOA50" s="93"/>
      <c r="BOB50" s="100"/>
      <c r="BOJ50" s="100"/>
      <c r="BOM50" s="102"/>
      <c r="BON50" s="102"/>
      <c r="BOO50" s="100"/>
      <c r="BOQ50" s="85"/>
      <c r="BOS50" s="85"/>
      <c r="BOT50" s="84"/>
      <c r="BOU50" s="109"/>
      <c r="BOV50" s="93"/>
      <c r="BOW50" s="100"/>
      <c r="BPE50" s="100"/>
      <c r="BPH50" s="102"/>
      <c r="BPI50" s="102"/>
      <c r="BPJ50" s="100"/>
      <c r="BPL50" s="85"/>
      <c r="BPN50" s="85"/>
      <c r="BPO50" s="84"/>
      <c r="BPP50" s="109"/>
      <c r="BPQ50" s="93"/>
      <c r="BPR50" s="100"/>
      <c r="BPZ50" s="100"/>
      <c r="BQC50" s="102"/>
      <c r="BQD50" s="102"/>
      <c r="BQE50" s="100"/>
      <c r="BQG50" s="85"/>
      <c r="BQI50" s="85"/>
      <c r="BQJ50" s="84"/>
      <c r="BQK50" s="109"/>
      <c r="BQL50" s="93"/>
      <c r="BQM50" s="100"/>
      <c r="BQU50" s="100"/>
      <c r="BQX50" s="102"/>
      <c r="BQY50" s="102"/>
      <c r="BQZ50" s="100"/>
      <c r="BRB50" s="85"/>
      <c r="BRD50" s="85"/>
      <c r="BRE50" s="84"/>
      <c r="BRF50" s="109"/>
      <c r="BRG50" s="93"/>
      <c r="BRH50" s="100"/>
      <c r="BRP50" s="100"/>
      <c r="BRS50" s="102"/>
      <c r="BRT50" s="102"/>
      <c r="BRU50" s="100"/>
      <c r="BRW50" s="85"/>
      <c r="BRY50" s="85"/>
      <c r="BRZ50" s="84"/>
      <c r="BSA50" s="109"/>
      <c r="BSB50" s="93"/>
      <c r="BSC50" s="100"/>
      <c r="BSK50" s="100"/>
      <c r="BSN50" s="102"/>
      <c r="BSO50" s="102"/>
      <c r="BSP50" s="100"/>
      <c r="BSR50" s="85"/>
      <c r="BST50" s="85"/>
      <c r="BSU50" s="84"/>
      <c r="BSV50" s="109"/>
      <c r="BSW50" s="93"/>
      <c r="BSX50" s="100"/>
      <c r="BTF50" s="100"/>
      <c r="BTI50" s="102"/>
      <c r="BTJ50" s="102"/>
      <c r="BTK50" s="100"/>
      <c r="BTM50" s="85"/>
      <c r="BTO50" s="85"/>
      <c r="BTP50" s="84"/>
      <c r="BTQ50" s="109"/>
      <c r="BTR50" s="93"/>
      <c r="BTS50" s="100"/>
      <c r="BUA50" s="100"/>
      <c r="BUD50" s="102"/>
      <c r="BUE50" s="102"/>
      <c r="BUF50" s="100"/>
      <c r="BUH50" s="85"/>
      <c r="BUJ50" s="85"/>
      <c r="BUK50" s="84"/>
      <c r="BUL50" s="109"/>
      <c r="BUM50" s="93"/>
      <c r="BUN50" s="100"/>
      <c r="BUV50" s="100"/>
      <c r="BUY50" s="102"/>
      <c r="BUZ50" s="102"/>
      <c r="BVA50" s="100"/>
      <c r="BVC50" s="85"/>
      <c r="BVE50" s="85"/>
      <c r="BVF50" s="84"/>
      <c r="BVG50" s="109"/>
      <c r="BVH50" s="93"/>
      <c r="BVI50" s="100"/>
      <c r="BVQ50" s="100"/>
      <c r="BVT50" s="102"/>
      <c r="BVU50" s="102"/>
      <c r="BVV50" s="100"/>
      <c r="BVX50" s="85"/>
      <c r="BVZ50" s="85"/>
      <c r="BWA50" s="84"/>
      <c r="BWB50" s="109"/>
      <c r="BWC50" s="93"/>
      <c r="BWD50" s="100"/>
      <c r="BWL50" s="100"/>
      <c r="BWO50" s="102"/>
      <c r="BWP50" s="102"/>
      <c r="BWQ50" s="100"/>
      <c r="BWS50" s="85"/>
      <c r="BWU50" s="85"/>
      <c r="BWV50" s="84"/>
      <c r="BWW50" s="109"/>
      <c r="BWX50" s="93"/>
      <c r="BWY50" s="100"/>
      <c r="BXG50" s="100"/>
      <c r="BXJ50" s="102"/>
      <c r="BXK50" s="102"/>
      <c r="BXL50" s="100"/>
      <c r="BXN50" s="85"/>
      <c r="BXP50" s="85"/>
      <c r="BXQ50" s="84"/>
      <c r="BXR50" s="109"/>
      <c r="BXS50" s="93"/>
      <c r="BXT50" s="100"/>
      <c r="BYB50" s="100"/>
      <c r="BYE50" s="102"/>
      <c r="BYF50" s="102"/>
      <c r="BYG50" s="100"/>
      <c r="BYI50" s="85"/>
      <c r="BYK50" s="85"/>
      <c r="BYL50" s="84"/>
      <c r="BYM50" s="109"/>
      <c r="BYN50" s="93"/>
      <c r="BYO50" s="100"/>
      <c r="BYW50" s="100"/>
      <c r="BYZ50" s="102"/>
      <c r="BZA50" s="102"/>
      <c r="BZB50" s="100"/>
      <c r="BZD50" s="85"/>
      <c r="BZF50" s="85"/>
      <c r="BZG50" s="84"/>
      <c r="BZH50" s="109"/>
      <c r="BZI50" s="93"/>
      <c r="BZJ50" s="100"/>
      <c r="BZR50" s="100"/>
      <c r="BZU50" s="102"/>
      <c r="BZV50" s="102"/>
      <c r="BZW50" s="100"/>
      <c r="BZY50" s="85"/>
      <c r="CAA50" s="85"/>
      <c r="CAB50" s="84"/>
      <c r="CAC50" s="109"/>
      <c r="CAD50" s="93"/>
      <c r="CAE50" s="100"/>
      <c r="CAM50" s="100"/>
      <c r="CAP50" s="102"/>
      <c r="CAQ50" s="102"/>
      <c r="CAR50" s="100"/>
      <c r="CAT50" s="85"/>
      <c r="CAV50" s="85"/>
      <c r="CAW50" s="84"/>
      <c r="CAX50" s="109"/>
      <c r="CAY50" s="93"/>
      <c r="CAZ50" s="100"/>
      <c r="CBH50" s="100"/>
      <c r="CBK50" s="102"/>
      <c r="CBL50" s="102"/>
      <c r="CBM50" s="100"/>
      <c r="CBO50" s="85"/>
      <c r="CBQ50" s="85"/>
      <c r="CBR50" s="84"/>
      <c r="CBS50" s="109"/>
      <c r="CBT50" s="93"/>
      <c r="CBU50" s="100"/>
      <c r="CCC50" s="100"/>
      <c r="CCF50" s="102"/>
      <c r="CCG50" s="102"/>
      <c r="CCH50" s="100"/>
      <c r="CCJ50" s="85"/>
      <c r="CCL50" s="85"/>
      <c r="CCM50" s="84"/>
      <c r="CCN50" s="109"/>
      <c r="CCO50" s="93"/>
      <c r="CCP50" s="100"/>
      <c r="CCX50" s="100"/>
      <c r="CDA50" s="102"/>
      <c r="CDB50" s="102"/>
      <c r="CDC50" s="100"/>
      <c r="CDE50" s="85"/>
      <c r="CDG50" s="85"/>
      <c r="CDH50" s="84"/>
      <c r="CDI50" s="109"/>
      <c r="CDJ50" s="93"/>
      <c r="CDK50" s="100"/>
      <c r="CDS50" s="100"/>
      <c r="CDV50" s="102"/>
      <c r="CDW50" s="102"/>
      <c r="CDX50" s="100"/>
      <c r="CDZ50" s="85"/>
      <c r="CEB50" s="85"/>
      <c r="CEC50" s="84"/>
      <c r="CED50" s="109"/>
      <c r="CEE50" s="93"/>
      <c r="CEF50" s="100"/>
      <c r="CEN50" s="100"/>
      <c r="CEQ50" s="102"/>
      <c r="CER50" s="102"/>
      <c r="CES50" s="100"/>
      <c r="CEU50" s="85"/>
      <c r="CEW50" s="85"/>
      <c r="CEX50" s="84"/>
      <c r="CEY50" s="109"/>
      <c r="CEZ50" s="93"/>
      <c r="CFA50" s="100"/>
      <c r="CFI50" s="100"/>
      <c r="CFL50" s="102"/>
      <c r="CFM50" s="102"/>
      <c r="CFN50" s="100"/>
      <c r="CFP50" s="85"/>
      <c r="CFR50" s="85"/>
      <c r="CFS50" s="84"/>
      <c r="CFT50" s="109"/>
      <c r="CFU50" s="93"/>
      <c r="CFV50" s="100"/>
      <c r="CGD50" s="100"/>
      <c r="CGG50" s="102"/>
      <c r="CGH50" s="102"/>
      <c r="CGI50" s="100"/>
      <c r="CGK50" s="85"/>
      <c r="CGM50" s="85"/>
      <c r="CGN50" s="84"/>
      <c r="CGO50" s="109"/>
      <c r="CGP50" s="93"/>
      <c r="CGQ50" s="100"/>
      <c r="CGY50" s="100"/>
      <c r="CHB50" s="102"/>
      <c r="CHC50" s="102"/>
      <c r="CHD50" s="100"/>
      <c r="CHF50" s="85"/>
      <c r="CHH50" s="85"/>
      <c r="CHI50" s="84"/>
      <c r="CHJ50" s="109"/>
      <c r="CHK50" s="93"/>
      <c r="CHL50" s="100"/>
      <c r="CHT50" s="100"/>
      <c r="CHW50" s="102"/>
      <c r="CHX50" s="102"/>
      <c r="CHY50" s="100"/>
      <c r="CIA50" s="85"/>
      <c r="CIC50" s="85"/>
      <c r="CID50" s="84"/>
      <c r="CIE50" s="109"/>
      <c r="CIF50" s="93"/>
      <c r="CIG50" s="100"/>
      <c r="CIO50" s="100"/>
      <c r="CIR50" s="102"/>
      <c r="CIS50" s="102"/>
      <c r="CIT50" s="100"/>
      <c r="CIV50" s="85"/>
      <c r="CIX50" s="85"/>
      <c r="CIY50" s="84"/>
      <c r="CIZ50" s="109"/>
      <c r="CJA50" s="93"/>
      <c r="CJB50" s="100"/>
      <c r="CJJ50" s="100"/>
      <c r="CJM50" s="102"/>
      <c r="CJN50" s="102"/>
      <c r="CJO50" s="100"/>
      <c r="CJQ50" s="85"/>
      <c r="CJS50" s="85"/>
      <c r="CJT50" s="84"/>
      <c r="CJU50" s="109"/>
      <c r="CJV50" s="93"/>
      <c r="CJW50" s="100"/>
      <c r="CKE50" s="100"/>
      <c r="CKH50" s="102"/>
      <c r="CKI50" s="102"/>
      <c r="CKJ50" s="100"/>
      <c r="CKL50" s="85"/>
      <c r="CKN50" s="85"/>
      <c r="CKO50" s="84"/>
      <c r="CKP50" s="109"/>
      <c r="CKQ50" s="93"/>
      <c r="CKR50" s="100"/>
      <c r="CKZ50" s="100"/>
      <c r="CLC50" s="102"/>
      <c r="CLD50" s="102"/>
      <c r="CLE50" s="100"/>
      <c r="CLG50" s="85"/>
      <c r="CLI50" s="85"/>
      <c r="CLJ50" s="84"/>
      <c r="CLK50" s="109"/>
      <c r="CLL50" s="93"/>
      <c r="CLM50" s="100"/>
      <c r="CLU50" s="100"/>
      <c r="CLX50" s="102"/>
      <c r="CLY50" s="102"/>
      <c r="CLZ50" s="100"/>
      <c r="CMB50" s="85"/>
      <c r="CMD50" s="85"/>
      <c r="CME50" s="84"/>
      <c r="CMF50" s="109"/>
      <c r="CMG50" s="93"/>
      <c r="CMH50" s="100"/>
      <c r="CMP50" s="100"/>
      <c r="CMS50" s="102"/>
      <c r="CMT50" s="102"/>
      <c r="CMU50" s="100"/>
      <c r="CMW50" s="85"/>
      <c r="CMY50" s="85"/>
      <c r="CMZ50" s="84"/>
      <c r="CNA50" s="109"/>
      <c r="CNB50" s="93"/>
      <c r="CNC50" s="100"/>
      <c r="CNK50" s="100"/>
      <c r="CNN50" s="102"/>
      <c r="CNO50" s="102"/>
      <c r="CNP50" s="100"/>
      <c r="CNR50" s="85"/>
      <c r="CNT50" s="85"/>
      <c r="CNU50" s="84"/>
      <c r="CNV50" s="109"/>
      <c r="CNW50" s="93"/>
      <c r="CNX50" s="100"/>
      <c r="COF50" s="100"/>
      <c r="COI50" s="102"/>
      <c r="COJ50" s="102"/>
      <c r="COK50" s="100"/>
      <c r="COM50" s="85"/>
      <c r="COO50" s="85"/>
      <c r="COP50" s="84"/>
      <c r="COQ50" s="109"/>
      <c r="COR50" s="93"/>
      <c r="COS50" s="100"/>
      <c r="CPA50" s="100"/>
      <c r="CPD50" s="102"/>
      <c r="CPE50" s="102"/>
      <c r="CPF50" s="100"/>
      <c r="CPH50" s="85"/>
      <c r="CPJ50" s="85"/>
      <c r="CPK50" s="84"/>
      <c r="CPL50" s="109"/>
      <c r="CPM50" s="93"/>
      <c r="CPN50" s="100"/>
      <c r="CPV50" s="100"/>
      <c r="CPY50" s="102"/>
      <c r="CPZ50" s="102"/>
      <c r="CQA50" s="100"/>
      <c r="CQC50" s="85"/>
      <c r="CQE50" s="85"/>
      <c r="CQF50" s="84"/>
      <c r="CQG50" s="109"/>
      <c r="CQH50" s="93"/>
      <c r="CQI50" s="100"/>
      <c r="CQQ50" s="100"/>
      <c r="CQT50" s="102"/>
      <c r="CQU50" s="102"/>
      <c r="CQV50" s="100"/>
      <c r="CQX50" s="85"/>
      <c r="CQZ50" s="85"/>
      <c r="CRA50" s="84"/>
      <c r="CRB50" s="109"/>
      <c r="CRC50" s="93"/>
      <c r="CRD50" s="100"/>
      <c r="CRL50" s="100"/>
      <c r="CRO50" s="102"/>
      <c r="CRP50" s="102"/>
      <c r="CRQ50" s="100"/>
      <c r="CRS50" s="85"/>
      <c r="CRU50" s="85"/>
      <c r="CRV50" s="84"/>
      <c r="CRW50" s="109"/>
      <c r="CRX50" s="93"/>
      <c r="CRY50" s="100"/>
      <c r="CSG50" s="100"/>
      <c r="CSJ50" s="102"/>
      <c r="CSK50" s="102"/>
      <c r="CSL50" s="100"/>
      <c r="CSN50" s="85"/>
      <c r="CSP50" s="85"/>
      <c r="CSQ50" s="84"/>
      <c r="CSR50" s="109"/>
      <c r="CSS50" s="93"/>
      <c r="CST50" s="100"/>
      <c r="CTB50" s="100"/>
      <c r="CTE50" s="102"/>
      <c r="CTF50" s="102"/>
      <c r="CTG50" s="100"/>
      <c r="CTI50" s="85"/>
      <c r="CTK50" s="85"/>
      <c r="CTL50" s="84"/>
      <c r="CTM50" s="109"/>
      <c r="CTN50" s="93"/>
      <c r="CTO50" s="100"/>
      <c r="CTW50" s="100"/>
      <c r="CTZ50" s="102"/>
      <c r="CUA50" s="102"/>
      <c r="CUB50" s="100"/>
      <c r="CUD50" s="85"/>
      <c r="CUF50" s="85"/>
      <c r="CUG50" s="84"/>
      <c r="CUH50" s="109"/>
      <c r="CUI50" s="93"/>
      <c r="CUJ50" s="100"/>
      <c r="CUR50" s="100"/>
      <c r="CUU50" s="102"/>
      <c r="CUV50" s="102"/>
      <c r="CUW50" s="100"/>
      <c r="CUY50" s="85"/>
      <c r="CVA50" s="85"/>
      <c r="CVB50" s="84"/>
      <c r="CVC50" s="109"/>
      <c r="CVD50" s="93"/>
      <c r="CVE50" s="100"/>
      <c r="CVM50" s="100"/>
      <c r="CVP50" s="102"/>
      <c r="CVQ50" s="102"/>
      <c r="CVR50" s="100"/>
      <c r="CVT50" s="85"/>
      <c r="CVV50" s="85"/>
      <c r="CVW50" s="84"/>
      <c r="CVX50" s="109"/>
      <c r="CVY50" s="93"/>
      <c r="CVZ50" s="100"/>
      <c r="CWH50" s="100"/>
      <c r="CWK50" s="102"/>
      <c r="CWL50" s="102"/>
      <c r="CWM50" s="100"/>
      <c r="CWO50" s="85"/>
      <c r="CWQ50" s="85"/>
      <c r="CWR50" s="84"/>
      <c r="CWS50" s="109"/>
      <c r="CWT50" s="93"/>
      <c r="CWU50" s="100"/>
      <c r="CXC50" s="100"/>
      <c r="CXF50" s="102"/>
      <c r="CXG50" s="102"/>
      <c r="CXH50" s="100"/>
      <c r="CXJ50" s="85"/>
      <c r="CXL50" s="85"/>
      <c r="CXM50" s="84"/>
      <c r="CXN50" s="109"/>
      <c r="CXO50" s="93"/>
      <c r="CXP50" s="100"/>
      <c r="CXX50" s="100"/>
      <c r="CYA50" s="102"/>
      <c r="CYB50" s="102"/>
      <c r="CYC50" s="100"/>
      <c r="CYE50" s="85"/>
      <c r="CYG50" s="85"/>
      <c r="CYH50" s="84"/>
      <c r="CYI50" s="109"/>
      <c r="CYJ50" s="93"/>
      <c r="CYK50" s="100"/>
      <c r="CYS50" s="100"/>
      <c r="CYV50" s="102"/>
      <c r="CYW50" s="102"/>
      <c r="CYX50" s="100"/>
      <c r="CYZ50" s="85"/>
      <c r="CZB50" s="85"/>
      <c r="CZC50" s="84"/>
      <c r="CZD50" s="109"/>
      <c r="CZE50" s="93"/>
      <c r="CZF50" s="100"/>
      <c r="CZN50" s="100"/>
      <c r="CZQ50" s="102"/>
      <c r="CZR50" s="102"/>
      <c r="CZS50" s="100"/>
      <c r="CZU50" s="85"/>
      <c r="CZW50" s="85"/>
      <c r="CZX50" s="84"/>
      <c r="CZY50" s="109"/>
      <c r="CZZ50" s="93"/>
      <c r="DAA50" s="100"/>
      <c r="DAI50" s="100"/>
      <c r="DAL50" s="102"/>
      <c r="DAM50" s="102"/>
      <c r="DAN50" s="100"/>
      <c r="DAP50" s="85"/>
      <c r="DAR50" s="85"/>
      <c r="DAS50" s="84"/>
      <c r="DAT50" s="109"/>
      <c r="DAU50" s="93"/>
      <c r="DAV50" s="100"/>
      <c r="DBD50" s="100"/>
      <c r="DBG50" s="102"/>
      <c r="DBH50" s="102"/>
      <c r="DBI50" s="100"/>
      <c r="DBK50" s="85"/>
      <c r="DBM50" s="85"/>
      <c r="DBN50" s="84"/>
      <c r="DBO50" s="109"/>
      <c r="DBP50" s="93"/>
      <c r="DBQ50" s="100"/>
      <c r="DBY50" s="100"/>
      <c r="DCB50" s="102"/>
      <c r="DCC50" s="102"/>
      <c r="DCD50" s="100"/>
      <c r="DCF50" s="85"/>
      <c r="DCH50" s="85"/>
      <c r="DCI50" s="84"/>
      <c r="DCJ50" s="109"/>
      <c r="DCK50" s="93"/>
      <c r="DCL50" s="100"/>
      <c r="DCT50" s="100"/>
      <c r="DCW50" s="102"/>
      <c r="DCX50" s="102"/>
      <c r="DCY50" s="100"/>
      <c r="DDA50" s="85"/>
      <c r="DDC50" s="85"/>
      <c r="DDD50" s="84"/>
      <c r="DDE50" s="109"/>
      <c r="DDF50" s="93"/>
      <c r="DDG50" s="100"/>
      <c r="DDO50" s="100"/>
      <c r="DDR50" s="102"/>
      <c r="DDS50" s="102"/>
      <c r="DDT50" s="100"/>
      <c r="DDV50" s="85"/>
      <c r="DDX50" s="85"/>
      <c r="DDY50" s="84"/>
      <c r="DDZ50" s="109"/>
      <c r="DEA50" s="93"/>
      <c r="DEB50" s="100"/>
      <c r="DEJ50" s="100"/>
      <c r="DEM50" s="102"/>
      <c r="DEN50" s="102"/>
      <c r="DEO50" s="100"/>
      <c r="DEQ50" s="85"/>
      <c r="DES50" s="85"/>
      <c r="DET50" s="84"/>
      <c r="DEU50" s="109"/>
      <c r="DEV50" s="93"/>
      <c r="DEW50" s="100"/>
      <c r="DFE50" s="100"/>
      <c r="DFH50" s="102"/>
      <c r="DFI50" s="102"/>
      <c r="DFJ50" s="100"/>
      <c r="DFL50" s="85"/>
      <c r="DFN50" s="85"/>
      <c r="DFO50" s="84"/>
      <c r="DFP50" s="109"/>
      <c r="DFQ50" s="93"/>
      <c r="DFR50" s="100"/>
      <c r="DFZ50" s="100"/>
      <c r="DGC50" s="102"/>
      <c r="DGD50" s="102"/>
      <c r="DGE50" s="100"/>
      <c r="DGG50" s="85"/>
      <c r="DGI50" s="85"/>
      <c r="DGJ50" s="84"/>
      <c r="DGK50" s="109"/>
      <c r="DGL50" s="93"/>
      <c r="DGM50" s="100"/>
      <c r="DGU50" s="100"/>
      <c r="DGX50" s="102"/>
      <c r="DGY50" s="102"/>
      <c r="DGZ50" s="100"/>
      <c r="DHB50" s="85"/>
      <c r="DHD50" s="85"/>
      <c r="DHE50" s="84"/>
      <c r="DHF50" s="109"/>
      <c r="DHG50" s="93"/>
      <c r="DHH50" s="100"/>
      <c r="DHP50" s="100"/>
      <c r="DHS50" s="102"/>
      <c r="DHT50" s="102"/>
      <c r="DHU50" s="100"/>
      <c r="DHW50" s="85"/>
      <c r="DHY50" s="85"/>
      <c r="DHZ50" s="84"/>
      <c r="DIA50" s="109"/>
      <c r="DIB50" s="93"/>
      <c r="DIC50" s="100"/>
      <c r="DIK50" s="100"/>
      <c r="DIN50" s="102"/>
      <c r="DIO50" s="102"/>
      <c r="DIP50" s="100"/>
      <c r="DIR50" s="85"/>
      <c r="DIT50" s="85"/>
      <c r="DIU50" s="84"/>
      <c r="DIV50" s="109"/>
      <c r="DIW50" s="93"/>
      <c r="DIX50" s="100"/>
      <c r="DJF50" s="100"/>
      <c r="DJI50" s="102"/>
      <c r="DJJ50" s="102"/>
      <c r="DJK50" s="100"/>
      <c r="DJM50" s="85"/>
      <c r="DJO50" s="85"/>
      <c r="DJP50" s="84"/>
      <c r="DJQ50" s="109"/>
      <c r="DJR50" s="93"/>
      <c r="DJS50" s="100"/>
      <c r="DKA50" s="100"/>
      <c r="DKD50" s="102"/>
      <c r="DKE50" s="102"/>
      <c r="DKF50" s="100"/>
      <c r="DKH50" s="85"/>
      <c r="DKJ50" s="85"/>
      <c r="DKK50" s="84"/>
      <c r="DKL50" s="109"/>
      <c r="DKM50" s="93"/>
      <c r="DKN50" s="100"/>
      <c r="DKV50" s="100"/>
      <c r="DKY50" s="102"/>
      <c r="DKZ50" s="102"/>
      <c r="DLA50" s="100"/>
      <c r="DLC50" s="85"/>
      <c r="DLE50" s="85"/>
      <c r="DLF50" s="84"/>
      <c r="DLG50" s="109"/>
      <c r="DLH50" s="93"/>
      <c r="DLI50" s="100"/>
      <c r="DLQ50" s="100"/>
      <c r="DLT50" s="102"/>
      <c r="DLU50" s="102"/>
      <c r="DLV50" s="100"/>
      <c r="DLX50" s="85"/>
      <c r="DLZ50" s="85"/>
      <c r="DMA50" s="84"/>
      <c r="DMB50" s="109"/>
      <c r="DMC50" s="93"/>
      <c r="DMD50" s="100"/>
      <c r="DML50" s="100"/>
      <c r="DMO50" s="102"/>
      <c r="DMP50" s="102"/>
      <c r="DMQ50" s="100"/>
      <c r="DMS50" s="85"/>
      <c r="DMU50" s="85"/>
      <c r="DMV50" s="84"/>
      <c r="DMW50" s="109"/>
      <c r="DMX50" s="93"/>
      <c r="DMY50" s="100"/>
      <c r="DNG50" s="100"/>
      <c r="DNJ50" s="102"/>
      <c r="DNK50" s="102"/>
      <c r="DNL50" s="100"/>
      <c r="DNN50" s="85"/>
      <c r="DNP50" s="85"/>
      <c r="DNQ50" s="84"/>
      <c r="DNR50" s="109"/>
      <c r="DNS50" s="93"/>
      <c r="DNT50" s="100"/>
      <c r="DOB50" s="100"/>
      <c r="DOE50" s="102"/>
      <c r="DOF50" s="102"/>
      <c r="DOG50" s="100"/>
      <c r="DOI50" s="85"/>
      <c r="DOK50" s="85"/>
      <c r="DOL50" s="84"/>
      <c r="DOM50" s="109"/>
      <c r="DON50" s="93"/>
      <c r="DOO50" s="100"/>
      <c r="DOW50" s="100"/>
      <c r="DOZ50" s="102"/>
      <c r="DPA50" s="102"/>
      <c r="DPB50" s="100"/>
      <c r="DPD50" s="85"/>
      <c r="DPF50" s="85"/>
      <c r="DPG50" s="84"/>
      <c r="DPH50" s="109"/>
      <c r="DPI50" s="93"/>
      <c r="DPJ50" s="100"/>
      <c r="DPR50" s="100"/>
      <c r="DPU50" s="102"/>
      <c r="DPV50" s="102"/>
      <c r="DPW50" s="100"/>
      <c r="DPY50" s="85"/>
      <c r="DQA50" s="85"/>
      <c r="DQB50" s="84"/>
      <c r="DQC50" s="109"/>
      <c r="DQD50" s="93"/>
      <c r="DQE50" s="100"/>
      <c r="DQM50" s="100"/>
      <c r="DQP50" s="102"/>
      <c r="DQQ50" s="102"/>
      <c r="DQR50" s="100"/>
      <c r="DQT50" s="85"/>
      <c r="DQV50" s="85"/>
      <c r="DQW50" s="84"/>
      <c r="DQX50" s="109"/>
      <c r="DQY50" s="93"/>
      <c r="DQZ50" s="100"/>
      <c r="DRH50" s="100"/>
      <c r="DRK50" s="102"/>
      <c r="DRL50" s="102"/>
      <c r="DRM50" s="100"/>
      <c r="DRO50" s="85"/>
      <c r="DRQ50" s="85"/>
      <c r="DRR50" s="84"/>
      <c r="DRS50" s="109"/>
      <c r="DRT50" s="93"/>
      <c r="DRU50" s="100"/>
      <c r="DSC50" s="100"/>
      <c r="DSF50" s="102"/>
      <c r="DSG50" s="102"/>
      <c r="DSH50" s="100"/>
      <c r="DSJ50" s="85"/>
      <c r="DSL50" s="85"/>
      <c r="DSM50" s="84"/>
      <c r="DSN50" s="109"/>
      <c r="DSO50" s="93"/>
      <c r="DSP50" s="100"/>
      <c r="DSX50" s="100"/>
      <c r="DTA50" s="102"/>
      <c r="DTB50" s="102"/>
      <c r="DTC50" s="100"/>
      <c r="DTE50" s="85"/>
      <c r="DTG50" s="85"/>
      <c r="DTH50" s="84"/>
      <c r="DTI50" s="109"/>
      <c r="DTJ50" s="93"/>
      <c r="DTK50" s="100"/>
      <c r="DTS50" s="100"/>
      <c r="DTV50" s="102"/>
      <c r="DTW50" s="102"/>
      <c r="DTX50" s="100"/>
      <c r="DTZ50" s="85"/>
      <c r="DUB50" s="85"/>
      <c r="DUC50" s="84"/>
      <c r="DUD50" s="109"/>
      <c r="DUE50" s="93"/>
      <c r="DUF50" s="100"/>
      <c r="DUN50" s="100"/>
      <c r="DUQ50" s="102"/>
      <c r="DUR50" s="102"/>
      <c r="DUS50" s="100"/>
      <c r="DUU50" s="85"/>
      <c r="DUW50" s="85"/>
      <c r="DUX50" s="84"/>
      <c r="DUY50" s="109"/>
      <c r="DUZ50" s="93"/>
      <c r="DVA50" s="100"/>
      <c r="DVI50" s="100"/>
      <c r="DVL50" s="102"/>
      <c r="DVM50" s="102"/>
      <c r="DVN50" s="100"/>
      <c r="DVP50" s="85"/>
      <c r="DVR50" s="85"/>
      <c r="DVS50" s="84"/>
      <c r="DVT50" s="109"/>
      <c r="DVU50" s="93"/>
      <c r="DVV50" s="100"/>
      <c r="DWD50" s="100"/>
      <c r="DWG50" s="102"/>
      <c r="DWH50" s="102"/>
      <c r="DWI50" s="100"/>
      <c r="DWK50" s="85"/>
      <c r="DWM50" s="85"/>
      <c r="DWN50" s="84"/>
      <c r="DWO50" s="109"/>
      <c r="DWP50" s="93"/>
      <c r="DWQ50" s="100"/>
      <c r="DWY50" s="100"/>
      <c r="DXB50" s="102"/>
      <c r="DXC50" s="102"/>
      <c r="DXD50" s="100"/>
      <c r="DXF50" s="85"/>
      <c r="DXH50" s="85"/>
      <c r="DXI50" s="84"/>
      <c r="DXJ50" s="109"/>
      <c r="DXK50" s="93"/>
      <c r="DXL50" s="100"/>
      <c r="DXT50" s="100"/>
      <c r="DXW50" s="102"/>
      <c r="DXX50" s="102"/>
      <c r="DXY50" s="100"/>
      <c r="DYA50" s="85"/>
      <c r="DYC50" s="85"/>
      <c r="DYD50" s="84"/>
      <c r="DYE50" s="109"/>
      <c r="DYF50" s="93"/>
      <c r="DYG50" s="100"/>
      <c r="DYO50" s="100"/>
      <c r="DYR50" s="102"/>
      <c r="DYS50" s="102"/>
      <c r="DYT50" s="100"/>
      <c r="DYV50" s="85"/>
      <c r="DYX50" s="85"/>
      <c r="DYY50" s="84"/>
      <c r="DYZ50" s="109"/>
      <c r="DZA50" s="93"/>
      <c r="DZB50" s="100"/>
      <c r="DZJ50" s="100"/>
      <c r="DZM50" s="102"/>
      <c r="DZN50" s="102"/>
      <c r="DZO50" s="100"/>
      <c r="DZQ50" s="85"/>
      <c r="DZS50" s="85"/>
      <c r="DZT50" s="84"/>
      <c r="DZU50" s="109"/>
      <c r="DZV50" s="93"/>
      <c r="DZW50" s="100"/>
      <c r="EAE50" s="100"/>
      <c r="EAH50" s="102"/>
      <c r="EAI50" s="102"/>
      <c r="EAJ50" s="100"/>
      <c r="EAL50" s="85"/>
      <c r="EAN50" s="85"/>
      <c r="EAO50" s="84"/>
      <c r="EAP50" s="109"/>
      <c r="EAQ50" s="93"/>
      <c r="EAR50" s="100"/>
      <c r="EAZ50" s="100"/>
      <c r="EBC50" s="102"/>
      <c r="EBD50" s="102"/>
      <c r="EBE50" s="100"/>
      <c r="EBG50" s="85"/>
      <c r="EBI50" s="85"/>
      <c r="EBJ50" s="84"/>
      <c r="EBK50" s="109"/>
      <c r="EBL50" s="93"/>
      <c r="EBM50" s="100"/>
      <c r="EBU50" s="100"/>
      <c r="EBX50" s="102"/>
      <c r="EBY50" s="102"/>
      <c r="EBZ50" s="100"/>
      <c r="ECB50" s="85"/>
      <c r="ECD50" s="85"/>
      <c r="ECE50" s="84"/>
      <c r="ECF50" s="109"/>
      <c r="ECG50" s="93"/>
      <c r="ECH50" s="100"/>
      <c r="ECP50" s="100"/>
      <c r="ECS50" s="102"/>
      <c r="ECT50" s="102"/>
      <c r="ECU50" s="100"/>
      <c r="ECW50" s="85"/>
      <c r="ECY50" s="85"/>
      <c r="ECZ50" s="84"/>
      <c r="EDA50" s="109"/>
      <c r="EDB50" s="93"/>
      <c r="EDC50" s="100"/>
      <c r="EDK50" s="100"/>
      <c r="EDN50" s="102"/>
      <c r="EDO50" s="102"/>
      <c r="EDP50" s="100"/>
      <c r="EDR50" s="85"/>
      <c r="EDT50" s="85"/>
      <c r="EDU50" s="84"/>
      <c r="EDV50" s="109"/>
      <c r="EDW50" s="93"/>
      <c r="EDX50" s="100"/>
      <c r="EEF50" s="100"/>
      <c r="EEI50" s="102"/>
      <c r="EEJ50" s="102"/>
      <c r="EEK50" s="100"/>
      <c r="EEM50" s="85"/>
      <c r="EEO50" s="85"/>
      <c r="EEP50" s="84"/>
      <c r="EEQ50" s="109"/>
      <c r="EER50" s="93"/>
      <c r="EES50" s="100"/>
      <c r="EFA50" s="100"/>
      <c r="EFD50" s="102"/>
      <c r="EFE50" s="102"/>
      <c r="EFF50" s="100"/>
      <c r="EFH50" s="85"/>
      <c r="EFJ50" s="85"/>
      <c r="EFK50" s="84"/>
      <c r="EFL50" s="109"/>
      <c r="EFM50" s="93"/>
      <c r="EFN50" s="100"/>
      <c r="EFV50" s="100"/>
      <c r="EFY50" s="102"/>
      <c r="EFZ50" s="102"/>
      <c r="EGA50" s="100"/>
      <c r="EGC50" s="85"/>
      <c r="EGE50" s="85"/>
      <c r="EGF50" s="84"/>
      <c r="EGG50" s="109"/>
      <c r="EGH50" s="93"/>
      <c r="EGI50" s="100"/>
      <c r="EGQ50" s="100"/>
      <c r="EGT50" s="102"/>
      <c r="EGU50" s="102"/>
      <c r="EGV50" s="100"/>
      <c r="EGX50" s="85"/>
      <c r="EGZ50" s="85"/>
      <c r="EHA50" s="84"/>
      <c r="EHB50" s="109"/>
      <c r="EHC50" s="93"/>
      <c r="EHD50" s="100"/>
      <c r="EHL50" s="100"/>
      <c r="EHO50" s="102"/>
      <c r="EHP50" s="102"/>
      <c r="EHQ50" s="100"/>
      <c r="EHS50" s="85"/>
      <c r="EHU50" s="85"/>
      <c r="EHV50" s="84"/>
      <c r="EHW50" s="109"/>
      <c r="EHX50" s="93"/>
      <c r="EHY50" s="100"/>
      <c r="EIG50" s="100"/>
      <c r="EIJ50" s="102"/>
      <c r="EIK50" s="102"/>
      <c r="EIL50" s="100"/>
      <c r="EIN50" s="85"/>
      <c r="EIP50" s="85"/>
      <c r="EIQ50" s="84"/>
      <c r="EIR50" s="109"/>
      <c r="EIS50" s="93"/>
      <c r="EIT50" s="100"/>
      <c r="EJB50" s="100"/>
      <c r="EJE50" s="102"/>
      <c r="EJF50" s="102"/>
      <c r="EJG50" s="100"/>
      <c r="EJI50" s="85"/>
      <c r="EJK50" s="85"/>
      <c r="EJL50" s="84"/>
      <c r="EJM50" s="109"/>
      <c r="EJN50" s="93"/>
      <c r="EJO50" s="100"/>
      <c r="EJW50" s="100"/>
      <c r="EJZ50" s="102"/>
      <c r="EKA50" s="102"/>
      <c r="EKB50" s="100"/>
      <c r="EKD50" s="85"/>
      <c r="EKF50" s="85"/>
      <c r="EKG50" s="84"/>
      <c r="EKH50" s="109"/>
      <c r="EKI50" s="93"/>
      <c r="EKJ50" s="100"/>
      <c r="EKR50" s="100"/>
      <c r="EKU50" s="102"/>
      <c r="EKV50" s="102"/>
      <c r="EKW50" s="100"/>
      <c r="EKY50" s="85"/>
      <c r="ELA50" s="85"/>
      <c r="ELB50" s="84"/>
      <c r="ELC50" s="109"/>
      <c r="ELD50" s="93"/>
      <c r="ELE50" s="100"/>
      <c r="ELM50" s="100"/>
      <c r="ELP50" s="102"/>
      <c r="ELQ50" s="102"/>
      <c r="ELR50" s="100"/>
      <c r="ELT50" s="85"/>
      <c r="ELV50" s="85"/>
      <c r="ELW50" s="84"/>
      <c r="ELX50" s="109"/>
      <c r="ELY50" s="93"/>
      <c r="ELZ50" s="100"/>
      <c r="EMH50" s="100"/>
      <c r="EMK50" s="102"/>
      <c r="EML50" s="102"/>
      <c r="EMM50" s="100"/>
      <c r="EMO50" s="85"/>
      <c r="EMQ50" s="85"/>
      <c r="EMR50" s="84"/>
      <c r="EMS50" s="109"/>
      <c r="EMT50" s="93"/>
      <c r="EMU50" s="100"/>
      <c r="ENC50" s="100"/>
      <c r="ENF50" s="102"/>
      <c r="ENG50" s="102"/>
      <c r="ENH50" s="100"/>
      <c r="ENJ50" s="85"/>
      <c r="ENL50" s="85"/>
      <c r="ENM50" s="84"/>
      <c r="ENN50" s="109"/>
      <c r="ENO50" s="93"/>
      <c r="ENP50" s="100"/>
      <c r="ENX50" s="100"/>
      <c r="EOA50" s="102"/>
      <c r="EOB50" s="102"/>
      <c r="EOC50" s="100"/>
      <c r="EOE50" s="85"/>
      <c r="EOG50" s="85"/>
      <c r="EOH50" s="84"/>
      <c r="EOI50" s="109"/>
      <c r="EOJ50" s="93"/>
      <c r="EOK50" s="100"/>
      <c r="EOS50" s="100"/>
      <c r="EOV50" s="102"/>
      <c r="EOW50" s="102"/>
      <c r="EOX50" s="100"/>
      <c r="EOZ50" s="85"/>
      <c r="EPB50" s="85"/>
      <c r="EPC50" s="84"/>
      <c r="EPD50" s="109"/>
      <c r="EPE50" s="93"/>
      <c r="EPF50" s="100"/>
      <c r="EPN50" s="100"/>
      <c r="EPQ50" s="102"/>
      <c r="EPR50" s="102"/>
      <c r="EPS50" s="100"/>
      <c r="EPU50" s="85"/>
      <c r="EPW50" s="85"/>
      <c r="EPX50" s="84"/>
      <c r="EPY50" s="109"/>
      <c r="EPZ50" s="93"/>
      <c r="EQA50" s="100"/>
      <c r="EQI50" s="100"/>
      <c r="EQL50" s="102"/>
      <c r="EQM50" s="102"/>
      <c r="EQN50" s="100"/>
      <c r="EQP50" s="85"/>
      <c r="EQR50" s="85"/>
      <c r="EQS50" s="84"/>
      <c r="EQT50" s="109"/>
      <c r="EQU50" s="93"/>
      <c r="EQV50" s="100"/>
      <c r="ERD50" s="100"/>
      <c r="ERG50" s="102"/>
      <c r="ERH50" s="102"/>
      <c r="ERI50" s="100"/>
      <c r="ERK50" s="85"/>
      <c r="ERM50" s="85"/>
      <c r="ERN50" s="84"/>
      <c r="ERO50" s="109"/>
      <c r="ERP50" s="93"/>
      <c r="ERQ50" s="100"/>
      <c r="ERY50" s="100"/>
      <c r="ESB50" s="102"/>
      <c r="ESC50" s="102"/>
      <c r="ESD50" s="100"/>
      <c r="ESF50" s="85"/>
      <c r="ESH50" s="85"/>
      <c r="ESI50" s="84"/>
      <c r="ESJ50" s="109"/>
      <c r="ESK50" s="93"/>
      <c r="ESL50" s="100"/>
      <c r="EST50" s="100"/>
      <c r="ESW50" s="102"/>
      <c r="ESX50" s="102"/>
      <c r="ESY50" s="100"/>
      <c r="ETA50" s="85"/>
      <c r="ETC50" s="85"/>
      <c r="ETD50" s="84"/>
      <c r="ETE50" s="109"/>
      <c r="ETF50" s="93"/>
      <c r="ETG50" s="100"/>
      <c r="ETO50" s="100"/>
      <c r="ETR50" s="102"/>
      <c r="ETS50" s="102"/>
      <c r="ETT50" s="100"/>
      <c r="ETV50" s="85"/>
      <c r="ETX50" s="85"/>
      <c r="ETY50" s="84"/>
      <c r="ETZ50" s="109"/>
      <c r="EUA50" s="93"/>
      <c r="EUB50" s="100"/>
      <c r="EUJ50" s="100"/>
      <c r="EUM50" s="102"/>
      <c r="EUN50" s="102"/>
      <c r="EUO50" s="100"/>
      <c r="EUQ50" s="85"/>
      <c r="EUS50" s="85"/>
      <c r="EUT50" s="84"/>
      <c r="EUU50" s="109"/>
      <c r="EUV50" s="93"/>
      <c r="EUW50" s="100"/>
      <c r="EVE50" s="100"/>
      <c r="EVH50" s="102"/>
      <c r="EVI50" s="102"/>
      <c r="EVJ50" s="100"/>
      <c r="EVL50" s="85"/>
      <c r="EVN50" s="85"/>
      <c r="EVO50" s="84"/>
      <c r="EVP50" s="109"/>
      <c r="EVQ50" s="93"/>
      <c r="EVR50" s="100"/>
      <c r="EVZ50" s="100"/>
      <c r="EWC50" s="102"/>
      <c r="EWD50" s="102"/>
      <c r="EWE50" s="100"/>
      <c r="EWG50" s="85"/>
      <c r="EWI50" s="85"/>
      <c r="EWJ50" s="84"/>
      <c r="EWK50" s="109"/>
      <c r="EWL50" s="93"/>
      <c r="EWM50" s="100"/>
      <c r="EWU50" s="100"/>
      <c r="EWX50" s="102"/>
      <c r="EWY50" s="102"/>
      <c r="EWZ50" s="100"/>
      <c r="EXB50" s="85"/>
      <c r="EXD50" s="85"/>
      <c r="EXE50" s="84"/>
      <c r="EXF50" s="109"/>
      <c r="EXG50" s="93"/>
      <c r="EXH50" s="100"/>
      <c r="EXP50" s="100"/>
      <c r="EXS50" s="102"/>
      <c r="EXT50" s="102"/>
      <c r="EXU50" s="100"/>
      <c r="EXW50" s="85"/>
      <c r="EXY50" s="85"/>
      <c r="EXZ50" s="84"/>
      <c r="EYA50" s="109"/>
      <c r="EYB50" s="93"/>
      <c r="EYC50" s="100"/>
      <c r="EYK50" s="100"/>
      <c r="EYN50" s="102"/>
      <c r="EYO50" s="102"/>
      <c r="EYP50" s="100"/>
      <c r="EYR50" s="85"/>
      <c r="EYT50" s="85"/>
      <c r="EYU50" s="84"/>
      <c r="EYV50" s="109"/>
      <c r="EYW50" s="93"/>
      <c r="EYX50" s="100"/>
      <c r="EZF50" s="100"/>
      <c r="EZI50" s="102"/>
      <c r="EZJ50" s="102"/>
      <c r="EZK50" s="100"/>
      <c r="EZM50" s="85"/>
      <c r="EZO50" s="85"/>
      <c r="EZP50" s="84"/>
      <c r="EZQ50" s="109"/>
      <c r="EZR50" s="93"/>
      <c r="EZS50" s="100"/>
      <c r="FAA50" s="100"/>
      <c r="FAD50" s="102"/>
      <c r="FAE50" s="102"/>
      <c r="FAF50" s="100"/>
      <c r="FAH50" s="85"/>
      <c r="FAJ50" s="85"/>
      <c r="FAK50" s="84"/>
      <c r="FAL50" s="109"/>
      <c r="FAM50" s="93"/>
      <c r="FAN50" s="100"/>
      <c r="FAV50" s="100"/>
      <c r="FAY50" s="102"/>
      <c r="FAZ50" s="102"/>
      <c r="FBA50" s="100"/>
      <c r="FBC50" s="85"/>
      <c r="FBE50" s="85"/>
      <c r="FBF50" s="84"/>
      <c r="FBG50" s="109"/>
      <c r="FBH50" s="93"/>
      <c r="FBI50" s="100"/>
      <c r="FBQ50" s="100"/>
      <c r="FBT50" s="102"/>
      <c r="FBU50" s="102"/>
      <c r="FBV50" s="100"/>
      <c r="FBX50" s="85"/>
      <c r="FBZ50" s="85"/>
      <c r="FCA50" s="84"/>
      <c r="FCB50" s="109"/>
      <c r="FCC50" s="93"/>
      <c r="FCD50" s="100"/>
      <c r="FCL50" s="100"/>
      <c r="FCO50" s="102"/>
      <c r="FCP50" s="102"/>
      <c r="FCQ50" s="100"/>
      <c r="FCS50" s="85"/>
      <c r="FCU50" s="85"/>
      <c r="FCV50" s="84"/>
      <c r="FCW50" s="109"/>
      <c r="FCX50" s="93"/>
      <c r="FCY50" s="100"/>
      <c r="FDG50" s="100"/>
      <c r="FDJ50" s="102"/>
      <c r="FDK50" s="102"/>
      <c r="FDL50" s="100"/>
      <c r="FDN50" s="85"/>
      <c r="FDP50" s="85"/>
      <c r="FDQ50" s="84"/>
      <c r="FDR50" s="109"/>
      <c r="FDS50" s="93"/>
      <c r="FDT50" s="100"/>
      <c r="FEB50" s="100"/>
      <c r="FEE50" s="102"/>
      <c r="FEF50" s="102"/>
      <c r="FEG50" s="100"/>
      <c r="FEI50" s="85"/>
      <c r="FEK50" s="85"/>
      <c r="FEL50" s="84"/>
      <c r="FEM50" s="109"/>
      <c r="FEN50" s="93"/>
      <c r="FEO50" s="100"/>
      <c r="FEW50" s="100"/>
      <c r="FEZ50" s="102"/>
      <c r="FFA50" s="102"/>
      <c r="FFB50" s="100"/>
      <c r="FFD50" s="85"/>
      <c r="FFF50" s="85"/>
      <c r="FFG50" s="84"/>
      <c r="FFH50" s="109"/>
      <c r="FFI50" s="93"/>
      <c r="FFJ50" s="100"/>
      <c r="FFR50" s="100"/>
      <c r="FFU50" s="102"/>
      <c r="FFV50" s="102"/>
      <c r="FFW50" s="100"/>
      <c r="FFY50" s="85"/>
      <c r="FGA50" s="85"/>
      <c r="FGB50" s="84"/>
      <c r="FGC50" s="109"/>
      <c r="FGD50" s="93"/>
      <c r="FGE50" s="100"/>
      <c r="FGM50" s="100"/>
      <c r="FGP50" s="102"/>
      <c r="FGQ50" s="102"/>
      <c r="FGR50" s="100"/>
      <c r="FGT50" s="85"/>
      <c r="FGV50" s="85"/>
      <c r="FGW50" s="84"/>
      <c r="FGX50" s="109"/>
      <c r="FGY50" s="93"/>
      <c r="FGZ50" s="100"/>
      <c r="FHH50" s="100"/>
      <c r="FHK50" s="102"/>
      <c r="FHL50" s="102"/>
      <c r="FHM50" s="100"/>
      <c r="FHO50" s="85"/>
      <c r="FHQ50" s="85"/>
      <c r="FHR50" s="84"/>
      <c r="FHS50" s="109"/>
      <c r="FHT50" s="93"/>
      <c r="FHU50" s="100"/>
      <c r="FIC50" s="100"/>
      <c r="FIF50" s="102"/>
      <c r="FIG50" s="102"/>
      <c r="FIH50" s="100"/>
      <c r="FIJ50" s="85"/>
      <c r="FIL50" s="85"/>
      <c r="FIM50" s="84"/>
      <c r="FIN50" s="109"/>
      <c r="FIO50" s="93"/>
      <c r="FIP50" s="100"/>
      <c r="FIX50" s="100"/>
      <c r="FJA50" s="102"/>
      <c r="FJB50" s="102"/>
      <c r="FJC50" s="100"/>
      <c r="FJE50" s="85"/>
      <c r="FJG50" s="85"/>
      <c r="FJH50" s="84"/>
      <c r="FJI50" s="109"/>
      <c r="FJJ50" s="93"/>
      <c r="FJK50" s="100"/>
      <c r="FJS50" s="100"/>
      <c r="FJV50" s="102"/>
      <c r="FJW50" s="102"/>
      <c r="FJX50" s="100"/>
      <c r="FJZ50" s="85"/>
      <c r="FKB50" s="85"/>
      <c r="FKC50" s="84"/>
      <c r="FKD50" s="109"/>
      <c r="FKE50" s="93"/>
      <c r="FKF50" s="100"/>
      <c r="FKN50" s="100"/>
      <c r="FKQ50" s="102"/>
      <c r="FKR50" s="102"/>
      <c r="FKS50" s="100"/>
      <c r="FKU50" s="85"/>
      <c r="FKW50" s="85"/>
      <c r="FKX50" s="84"/>
      <c r="FKY50" s="109"/>
      <c r="FKZ50" s="93"/>
      <c r="FLA50" s="100"/>
      <c r="FLI50" s="100"/>
      <c r="FLL50" s="102"/>
      <c r="FLM50" s="102"/>
      <c r="FLN50" s="100"/>
      <c r="FLP50" s="85"/>
      <c r="FLR50" s="85"/>
      <c r="FLS50" s="84"/>
      <c r="FLT50" s="109"/>
      <c r="FLU50" s="93"/>
      <c r="FLV50" s="100"/>
      <c r="FMD50" s="100"/>
      <c r="FMG50" s="102"/>
      <c r="FMH50" s="102"/>
      <c r="FMI50" s="100"/>
      <c r="FMK50" s="85"/>
      <c r="FMM50" s="85"/>
      <c r="FMN50" s="84"/>
      <c r="FMO50" s="109"/>
      <c r="FMP50" s="93"/>
      <c r="FMQ50" s="100"/>
      <c r="FMY50" s="100"/>
      <c r="FNB50" s="102"/>
      <c r="FNC50" s="102"/>
      <c r="FND50" s="100"/>
      <c r="FNF50" s="85"/>
      <c r="FNH50" s="85"/>
      <c r="FNI50" s="84"/>
      <c r="FNJ50" s="109"/>
      <c r="FNK50" s="93"/>
      <c r="FNL50" s="100"/>
      <c r="FNT50" s="100"/>
      <c r="FNW50" s="102"/>
      <c r="FNX50" s="102"/>
      <c r="FNY50" s="100"/>
      <c r="FOA50" s="85"/>
      <c r="FOC50" s="85"/>
      <c r="FOD50" s="84"/>
      <c r="FOE50" s="109"/>
      <c r="FOF50" s="93"/>
      <c r="FOG50" s="100"/>
      <c r="FOO50" s="100"/>
      <c r="FOR50" s="102"/>
      <c r="FOS50" s="102"/>
      <c r="FOT50" s="100"/>
      <c r="FOV50" s="85"/>
      <c r="FOX50" s="85"/>
      <c r="FOY50" s="84"/>
      <c r="FOZ50" s="109"/>
      <c r="FPA50" s="93"/>
      <c r="FPB50" s="100"/>
      <c r="FPJ50" s="100"/>
      <c r="FPM50" s="102"/>
      <c r="FPN50" s="102"/>
      <c r="FPO50" s="100"/>
      <c r="FPQ50" s="85"/>
      <c r="FPS50" s="85"/>
      <c r="FPT50" s="84"/>
      <c r="FPU50" s="109"/>
      <c r="FPV50" s="93"/>
      <c r="FPW50" s="100"/>
      <c r="FQE50" s="100"/>
      <c r="FQH50" s="102"/>
      <c r="FQI50" s="102"/>
      <c r="FQJ50" s="100"/>
      <c r="FQL50" s="85"/>
      <c r="FQN50" s="85"/>
      <c r="FQO50" s="84"/>
      <c r="FQP50" s="109"/>
      <c r="FQQ50" s="93"/>
      <c r="FQR50" s="100"/>
      <c r="FQZ50" s="100"/>
      <c r="FRC50" s="102"/>
      <c r="FRD50" s="102"/>
      <c r="FRE50" s="100"/>
      <c r="FRG50" s="85"/>
      <c r="FRI50" s="85"/>
      <c r="FRJ50" s="84"/>
      <c r="FRK50" s="109"/>
      <c r="FRL50" s="93"/>
      <c r="FRM50" s="100"/>
      <c r="FRU50" s="100"/>
      <c r="FRX50" s="102"/>
      <c r="FRY50" s="102"/>
      <c r="FRZ50" s="100"/>
      <c r="FSB50" s="85"/>
      <c r="FSD50" s="85"/>
      <c r="FSE50" s="84"/>
      <c r="FSF50" s="109"/>
      <c r="FSG50" s="93"/>
      <c r="FSH50" s="100"/>
      <c r="FSP50" s="100"/>
      <c r="FSS50" s="102"/>
      <c r="FST50" s="102"/>
      <c r="FSU50" s="100"/>
      <c r="FSW50" s="85"/>
      <c r="FSY50" s="85"/>
      <c r="FSZ50" s="84"/>
      <c r="FTA50" s="109"/>
      <c r="FTB50" s="93"/>
      <c r="FTC50" s="100"/>
      <c r="FTK50" s="100"/>
      <c r="FTN50" s="102"/>
      <c r="FTO50" s="102"/>
      <c r="FTP50" s="100"/>
      <c r="FTR50" s="85"/>
      <c r="FTT50" s="85"/>
      <c r="FTU50" s="84"/>
      <c r="FTV50" s="109"/>
      <c r="FTW50" s="93"/>
      <c r="FTX50" s="100"/>
      <c r="FUF50" s="100"/>
      <c r="FUI50" s="102"/>
      <c r="FUJ50" s="102"/>
      <c r="FUK50" s="100"/>
      <c r="FUM50" s="85"/>
      <c r="FUO50" s="85"/>
      <c r="FUP50" s="84"/>
      <c r="FUQ50" s="109"/>
      <c r="FUR50" s="93"/>
      <c r="FUS50" s="100"/>
      <c r="FVA50" s="100"/>
      <c r="FVD50" s="102"/>
      <c r="FVE50" s="102"/>
      <c r="FVF50" s="100"/>
      <c r="FVH50" s="85"/>
      <c r="FVJ50" s="85"/>
      <c r="FVK50" s="84"/>
      <c r="FVL50" s="109"/>
      <c r="FVM50" s="93"/>
      <c r="FVN50" s="100"/>
      <c r="FVV50" s="100"/>
      <c r="FVY50" s="102"/>
      <c r="FVZ50" s="102"/>
      <c r="FWA50" s="100"/>
      <c r="FWC50" s="85"/>
      <c r="FWE50" s="85"/>
      <c r="FWF50" s="84"/>
      <c r="FWG50" s="109"/>
      <c r="FWH50" s="93"/>
      <c r="FWI50" s="100"/>
      <c r="FWQ50" s="100"/>
      <c r="FWT50" s="102"/>
      <c r="FWU50" s="102"/>
      <c r="FWV50" s="100"/>
      <c r="FWX50" s="85"/>
      <c r="FWZ50" s="85"/>
      <c r="FXA50" s="84"/>
      <c r="FXB50" s="109"/>
      <c r="FXC50" s="93"/>
      <c r="FXD50" s="100"/>
      <c r="FXL50" s="100"/>
      <c r="FXO50" s="102"/>
      <c r="FXP50" s="102"/>
      <c r="FXQ50" s="100"/>
      <c r="FXS50" s="85"/>
      <c r="FXU50" s="85"/>
      <c r="FXV50" s="84"/>
      <c r="FXW50" s="109"/>
      <c r="FXX50" s="93"/>
      <c r="FXY50" s="100"/>
      <c r="FYG50" s="100"/>
      <c r="FYJ50" s="102"/>
      <c r="FYK50" s="102"/>
      <c r="FYL50" s="100"/>
      <c r="FYN50" s="85"/>
      <c r="FYP50" s="85"/>
      <c r="FYQ50" s="84"/>
      <c r="FYR50" s="109"/>
      <c r="FYS50" s="93"/>
      <c r="FYT50" s="100"/>
      <c r="FZB50" s="100"/>
      <c r="FZE50" s="102"/>
      <c r="FZF50" s="102"/>
      <c r="FZG50" s="100"/>
      <c r="FZI50" s="85"/>
      <c r="FZK50" s="85"/>
      <c r="FZL50" s="84"/>
      <c r="FZM50" s="109"/>
      <c r="FZN50" s="93"/>
      <c r="FZO50" s="100"/>
      <c r="FZW50" s="100"/>
      <c r="FZZ50" s="102"/>
      <c r="GAA50" s="102"/>
      <c r="GAB50" s="100"/>
      <c r="GAD50" s="85"/>
      <c r="GAF50" s="85"/>
      <c r="GAG50" s="84"/>
      <c r="GAH50" s="109"/>
      <c r="GAI50" s="93"/>
      <c r="GAJ50" s="100"/>
      <c r="GAR50" s="100"/>
      <c r="GAU50" s="102"/>
      <c r="GAV50" s="102"/>
      <c r="GAW50" s="100"/>
      <c r="GAY50" s="85"/>
      <c r="GBA50" s="85"/>
      <c r="GBB50" s="84"/>
      <c r="GBC50" s="109"/>
      <c r="GBD50" s="93"/>
      <c r="GBE50" s="100"/>
      <c r="GBM50" s="100"/>
      <c r="GBP50" s="102"/>
      <c r="GBQ50" s="102"/>
      <c r="GBR50" s="100"/>
      <c r="GBT50" s="85"/>
      <c r="GBV50" s="85"/>
      <c r="GBW50" s="84"/>
      <c r="GBX50" s="109"/>
      <c r="GBY50" s="93"/>
      <c r="GBZ50" s="100"/>
      <c r="GCH50" s="100"/>
      <c r="GCK50" s="102"/>
      <c r="GCL50" s="102"/>
      <c r="GCM50" s="100"/>
      <c r="GCO50" s="85"/>
      <c r="GCQ50" s="85"/>
      <c r="GCR50" s="84"/>
      <c r="GCS50" s="109"/>
      <c r="GCT50" s="93"/>
      <c r="GCU50" s="100"/>
      <c r="GDC50" s="100"/>
      <c r="GDF50" s="102"/>
      <c r="GDG50" s="102"/>
      <c r="GDH50" s="100"/>
      <c r="GDJ50" s="85"/>
      <c r="GDL50" s="85"/>
      <c r="GDM50" s="84"/>
      <c r="GDN50" s="109"/>
      <c r="GDO50" s="93"/>
      <c r="GDP50" s="100"/>
      <c r="GDX50" s="100"/>
      <c r="GEA50" s="102"/>
      <c r="GEB50" s="102"/>
      <c r="GEC50" s="100"/>
      <c r="GEE50" s="85"/>
      <c r="GEG50" s="85"/>
      <c r="GEH50" s="84"/>
      <c r="GEI50" s="109"/>
      <c r="GEJ50" s="93"/>
      <c r="GEK50" s="100"/>
      <c r="GES50" s="100"/>
      <c r="GEV50" s="102"/>
      <c r="GEW50" s="102"/>
      <c r="GEX50" s="100"/>
      <c r="GEZ50" s="85"/>
      <c r="GFB50" s="85"/>
      <c r="GFC50" s="84"/>
      <c r="GFD50" s="109"/>
      <c r="GFE50" s="93"/>
      <c r="GFF50" s="100"/>
      <c r="GFN50" s="100"/>
      <c r="GFQ50" s="102"/>
      <c r="GFR50" s="102"/>
      <c r="GFS50" s="100"/>
      <c r="GFU50" s="85"/>
      <c r="GFW50" s="85"/>
      <c r="GFX50" s="84"/>
      <c r="GFY50" s="109"/>
      <c r="GFZ50" s="93"/>
      <c r="GGA50" s="100"/>
      <c r="GGI50" s="100"/>
      <c r="GGL50" s="102"/>
      <c r="GGM50" s="102"/>
      <c r="GGN50" s="100"/>
      <c r="GGP50" s="85"/>
      <c r="GGR50" s="85"/>
      <c r="GGS50" s="84"/>
      <c r="GGT50" s="109"/>
      <c r="GGU50" s="93"/>
      <c r="GGV50" s="100"/>
      <c r="GHD50" s="100"/>
      <c r="GHG50" s="102"/>
      <c r="GHH50" s="102"/>
      <c r="GHI50" s="100"/>
      <c r="GHK50" s="85"/>
      <c r="GHM50" s="85"/>
      <c r="GHN50" s="84"/>
      <c r="GHO50" s="109"/>
      <c r="GHP50" s="93"/>
      <c r="GHQ50" s="100"/>
      <c r="GHY50" s="100"/>
      <c r="GIB50" s="102"/>
      <c r="GIC50" s="102"/>
      <c r="GID50" s="100"/>
      <c r="GIF50" s="85"/>
      <c r="GIH50" s="85"/>
      <c r="GII50" s="84"/>
      <c r="GIJ50" s="109"/>
      <c r="GIK50" s="93"/>
      <c r="GIL50" s="100"/>
      <c r="GIT50" s="100"/>
      <c r="GIW50" s="102"/>
      <c r="GIX50" s="102"/>
      <c r="GIY50" s="100"/>
      <c r="GJA50" s="85"/>
      <c r="GJC50" s="85"/>
      <c r="GJD50" s="84"/>
      <c r="GJE50" s="109"/>
      <c r="GJF50" s="93"/>
      <c r="GJG50" s="100"/>
      <c r="GJO50" s="100"/>
      <c r="GJR50" s="102"/>
      <c r="GJS50" s="102"/>
      <c r="GJT50" s="100"/>
      <c r="GJV50" s="85"/>
      <c r="GJX50" s="85"/>
      <c r="GJY50" s="84"/>
      <c r="GJZ50" s="109"/>
      <c r="GKA50" s="93"/>
      <c r="GKB50" s="100"/>
      <c r="GKJ50" s="100"/>
      <c r="GKM50" s="102"/>
      <c r="GKN50" s="102"/>
      <c r="GKO50" s="100"/>
      <c r="GKQ50" s="85"/>
      <c r="GKS50" s="85"/>
      <c r="GKT50" s="84"/>
      <c r="GKU50" s="109"/>
      <c r="GKV50" s="93"/>
      <c r="GKW50" s="100"/>
      <c r="GLE50" s="100"/>
      <c r="GLH50" s="102"/>
      <c r="GLI50" s="102"/>
      <c r="GLJ50" s="100"/>
      <c r="GLL50" s="85"/>
      <c r="GLN50" s="85"/>
      <c r="GLO50" s="84"/>
      <c r="GLP50" s="109"/>
      <c r="GLQ50" s="93"/>
      <c r="GLR50" s="100"/>
      <c r="GLZ50" s="100"/>
      <c r="GMC50" s="102"/>
      <c r="GMD50" s="102"/>
      <c r="GME50" s="100"/>
      <c r="GMG50" s="85"/>
      <c r="GMI50" s="85"/>
      <c r="GMJ50" s="84"/>
      <c r="GMK50" s="109"/>
      <c r="GML50" s="93"/>
      <c r="GMM50" s="100"/>
      <c r="GMU50" s="100"/>
      <c r="GMX50" s="102"/>
      <c r="GMY50" s="102"/>
      <c r="GMZ50" s="100"/>
      <c r="GNB50" s="85"/>
      <c r="GND50" s="85"/>
      <c r="GNE50" s="84"/>
      <c r="GNF50" s="109"/>
      <c r="GNG50" s="93"/>
      <c r="GNH50" s="100"/>
      <c r="GNP50" s="100"/>
      <c r="GNS50" s="102"/>
      <c r="GNT50" s="102"/>
      <c r="GNU50" s="100"/>
      <c r="GNW50" s="85"/>
      <c r="GNY50" s="85"/>
      <c r="GNZ50" s="84"/>
      <c r="GOA50" s="109"/>
      <c r="GOB50" s="93"/>
      <c r="GOC50" s="100"/>
      <c r="GOK50" s="100"/>
      <c r="GON50" s="102"/>
      <c r="GOO50" s="102"/>
      <c r="GOP50" s="100"/>
      <c r="GOR50" s="85"/>
      <c r="GOT50" s="85"/>
      <c r="GOU50" s="84"/>
      <c r="GOV50" s="109"/>
      <c r="GOW50" s="93"/>
      <c r="GOX50" s="100"/>
      <c r="GPF50" s="100"/>
      <c r="GPI50" s="102"/>
      <c r="GPJ50" s="102"/>
      <c r="GPK50" s="100"/>
      <c r="GPM50" s="85"/>
      <c r="GPO50" s="85"/>
      <c r="GPP50" s="84"/>
      <c r="GPQ50" s="109"/>
      <c r="GPR50" s="93"/>
      <c r="GPS50" s="100"/>
      <c r="GQA50" s="100"/>
      <c r="GQD50" s="102"/>
      <c r="GQE50" s="102"/>
      <c r="GQF50" s="100"/>
      <c r="GQH50" s="85"/>
      <c r="GQJ50" s="85"/>
      <c r="GQK50" s="84"/>
      <c r="GQL50" s="109"/>
      <c r="GQM50" s="93"/>
      <c r="GQN50" s="100"/>
      <c r="GQV50" s="100"/>
      <c r="GQY50" s="102"/>
      <c r="GQZ50" s="102"/>
      <c r="GRA50" s="100"/>
      <c r="GRC50" s="85"/>
      <c r="GRE50" s="85"/>
      <c r="GRF50" s="84"/>
      <c r="GRG50" s="109"/>
      <c r="GRH50" s="93"/>
      <c r="GRI50" s="100"/>
      <c r="GRQ50" s="100"/>
      <c r="GRT50" s="102"/>
      <c r="GRU50" s="102"/>
      <c r="GRV50" s="100"/>
      <c r="GRX50" s="85"/>
      <c r="GRZ50" s="85"/>
      <c r="GSA50" s="84"/>
      <c r="GSB50" s="109"/>
      <c r="GSC50" s="93"/>
      <c r="GSD50" s="100"/>
      <c r="GSL50" s="100"/>
      <c r="GSO50" s="102"/>
      <c r="GSP50" s="102"/>
      <c r="GSQ50" s="100"/>
      <c r="GSS50" s="85"/>
      <c r="GSU50" s="85"/>
      <c r="GSV50" s="84"/>
      <c r="GSW50" s="109"/>
      <c r="GSX50" s="93"/>
      <c r="GSY50" s="100"/>
      <c r="GTG50" s="100"/>
      <c r="GTJ50" s="102"/>
      <c r="GTK50" s="102"/>
      <c r="GTL50" s="100"/>
      <c r="GTN50" s="85"/>
      <c r="GTP50" s="85"/>
      <c r="GTQ50" s="84"/>
      <c r="GTR50" s="109"/>
      <c r="GTS50" s="93"/>
      <c r="GTT50" s="100"/>
      <c r="GUB50" s="100"/>
      <c r="GUE50" s="102"/>
      <c r="GUF50" s="102"/>
      <c r="GUG50" s="100"/>
      <c r="GUI50" s="85"/>
      <c r="GUK50" s="85"/>
      <c r="GUL50" s="84"/>
      <c r="GUM50" s="109"/>
      <c r="GUN50" s="93"/>
      <c r="GUO50" s="100"/>
      <c r="GUW50" s="100"/>
      <c r="GUZ50" s="102"/>
      <c r="GVA50" s="102"/>
      <c r="GVB50" s="100"/>
      <c r="GVD50" s="85"/>
      <c r="GVF50" s="85"/>
      <c r="GVG50" s="84"/>
      <c r="GVH50" s="109"/>
      <c r="GVI50" s="93"/>
      <c r="GVJ50" s="100"/>
      <c r="GVR50" s="100"/>
      <c r="GVU50" s="102"/>
      <c r="GVV50" s="102"/>
      <c r="GVW50" s="100"/>
      <c r="GVY50" s="85"/>
      <c r="GWA50" s="85"/>
      <c r="GWB50" s="84"/>
      <c r="GWC50" s="109"/>
      <c r="GWD50" s="93"/>
      <c r="GWE50" s="100"/>
      <c r="GWM50" s="100"/>
      <c r="GWP50" s="102"/>
      <c r="GWQ50" s="102"/>
      <c r="GWR50" s="100"/>
      <c r="GWT50" s="85"/>
      <c r="GWV50" s="85"/>
      <c r="GWW50" s="84"/>
      <c r="GWX50" s="109"/>
      <c r="GWY50" s="93"/>
      <c r="GWZ50" s="100"/>
      <c r="GXH50" s="100"/>
      <c r="GXK50" s="102"/>
      <c r="GXL50" s="102"/>
      <c r="GXM50" s="100"/>
      <c r="GXO50" s="85"/>
      <c r="GXQ50" s="85"/>
      <c r="GXR50" s="84"/>
      <c r="GXS50" s="109"/>
      <c r="GXT50" s="93"/>
      <c r="GXU50" s="100"/>
      <c r="GYC50" s="100"/>
      <c r="GYF50" s="102"/>
      <c r="GYG50" s="102"/>
      <c r="GYH50" s="100"/>
      <c r="GYJ50" s="85"/>
      <c r="GYL50" s="85"/>
      <c r="GYM50" s="84"/>
      <c r="GYN50" s="109"/>
      <c r="GYO50" s="93"/>
      <c r="GYP50" s="100"/>
      <c r="GYX50" s="100"/>
      <c r="GZA50" s="102"/>
      <c r="GZB50" s="102"/>
      <c r="GZC50" s="100"/>
      <c r="GZE50" s="85"/>
      <c r="GZG50" s="85"/>
      <c r="GZH50" s="84"/>
      <c r="GZI50" s="109"/>
      <c r="GZJ50" s="93"/>
      <c r="GZK50" s="100"/>
      <c r="GZS50" s="100"/>
      <c r="GZV50" s="102"/>
      <c r="GZW50" s="102"/>
      <c r="GZX50" s="100"/>
      <c r="GZZ50" s="85"/>
      <c r="HAB50" s="85"/>
      <c r="HAC50" s="84"/>
      <c r="HAD50" s="109"/>
      <c r="HAE50" s="93"/>
      <c r="HAF50" s="100"/>
      <c r="HAN50" s="100"/>
      <c r="HAQ50" s="102"/>
      <c r="HAR50" s="102"/>
      <c r="HAS50" s="100"/>
      <c r="HAU50" s="85"/>
      <c r="HAW50" s="85"/>
      <c r="HAX50" s="84"/>
      <c r="HAY50" s="109"/>
      <c r="HAZ50" s="93"/>
      <c r="HBA50" s="100"/>
      <c r="HBI50" s="100"/>
      <c r="HBL50" s="102"/>
      <c r="HBM50" s="102"/>
      <c r="HBN50" s="100"/>
      <c r="HBP50" s="85"/>
      <c r="HBR50" s="85"/>
      <c r="HBS50" s="84"/>
      <c r="HBT50" s="109"/>
      <c r="HBU50" s="93"/>
      <c r="HBV50" s="100"/>
      <c r="HCD50" s="100"/>
      <c r="HCG50" s="102"/>
      <c r="HCH50" s="102"/>
      <c r="HCI50" s="100"/>
      <c r="HCK50" s="85"/>
      <c r="HCM50" s="85"/>
      <c r="HCN50" s="84"/>
      <c r="HCO50" s="109"/>
      <c r="HCP50" s="93"/>
      <c r="HCQ50" s="100"/>
      <c r="HCY50" s="100"/>
      <c r="HDB50" s="102"/>
      <c r="HDC50" s="102"/>
      <c r="HDD50" s="100"/>
      <c r="HDF50" s="85"/>
      <c r="HDH50" s="85"/>
      <c r="HDI50" s="84"/>
      <c r="HDJ50" s="109"/>
      <c r="HDK50" s="93"/>
      <c r="HDL50" s="100"/>
      <c r="HDT50" s="100"/>
      <c r="HDW50" s="102"/>
      <c r="HDX50" s="102"/>
      <c r="HDY50" s="100"/>
      <c r="HEA50" s="85"/>
      <c r="HEC50" s="85"/>
      <c r="HED50" s="84"/>
      <c r="HEE50" s="109"/>
      <c r="HEF50" s="93"/>
      <c r="HEG50" s="100"/>
      <c r="HEO50" s="100"/>
      <c r="HER50" s="102"/>
      <c r="HES50" s="102"/>
      <c r="HET50" s="100"/>
      <c r="HEV50" s="85"/>
      <c r="HEX50" s="85"/>
      <c r="HEY50" s="84"/>
      <c r="HEZ50" s="109"/>
      <c r="HFA50" s="93"/>
      <c r="HFB50" s="100"/>
      <c r="HFJ50" s="100"/>
      <c r="HFM50" s="102"/>
      <c r="HFN50" s="102"/>
      <c r="HFO50" s="100"/>
      <c r="HFQ50" s="85"/>
      <c r="HFS50" s="85"/>
      <c r="HFT50" s="84"/>
      <c r="HFU50" s="109"/>
      <c r="HFV50" s="93"/>
      <c r="HFW50" s="100"/>
      <c r="HGE50" s="100"/>
      <c r="HGH50" s="102"/>
      <c r="HGI50" s="102"/>
      <c r="HGJ50" s="100"/>
      <c r="HGL50" s="85"/>
      <c r="HGN50" s="85"/>
      <c r="HGO50" s="84"/>
      <c r="HGP50" s="109"/>
      <c r="HGQ50" s="93"/>
      <c r="HGR50" s="100"/>
      <c r="HGZ50" s="100"/>
      <c r="HHC50" s="102"/>
      <c r="HHD50" s="102"/>
      <c r="HHE50" s="100"/>
      <c r="HHG50" s="85"/>
      <c r="HHI50" s="85"/>
      <c r="HHJ50" s="84"/>
      <c r="HHK50" s="109"/>
      <c r="HHL50" s="93"/>
      <c r="HHM50" s="100"/>
      <c r="HHU50" s="100"/>
      <c r="HHX50" s="102"/>
      <c r="HHY50" s="102"/>
      <c r="HHZ50" s="100"/>
      <c r="HIB50" s="85"/>
      <c r="HID50" s="85"/>
      <c r="HIE50" s="84"/>
      <c r="HIF50" s="109"/>
      <c r="HIG50" s="93"/>
      <c r="HIH50" s="100"/>
      <c r="HIP50" s="100"/>
      <c r="HIS50" s="102"/>
      <c r="HIT50" s="102"/>
      <c r="HIU50" s="100"/>
      <c r="HIW50" s="85"/>
      <c r="HIY50" s="85"/>
      <c r="HIZ50" s="84"/>
      <c r="HJA50" s="109"/>
      <c r="HJB50" s="93"/>
      <c r="HJC50" s="100"/>
      <c r="HJK50" s="100"/>
      <c r="HJN50" s="102"/>
      <c r="HJO50" s="102"/>
      <c r="HJP50" s="100"/>
      <c r="HJR50" s="85"/>
      <c r="HJT50" s="85"/>
      <c r="HJU50" s="84"/>
      <c r="HJV50" s="109"/>
      <c r="HJW50" s="93"/>
      <c r="HJX50" s="100"/>
      <c r="HKF50" s="100"/>
      <c r="HKI50" s="102"/>
      <c r="HKJ50" s="102"/>
      <c r="HKK50" s="100"/>
      <c r="HKM50" s="85"/>
      <c r="HKO50" s="85"/>
      <c r="HKP50" s="84"/>
      <c r="HKQ50" s="109"/>
      <c r="HKR50" s="93"/>
      <c r="HKS50" s="100"/>
      <c r="HLA50" s="100"/>
      <c r="HLD50" s="102"/>
      <c r="HLE50" s="102"/>
      <c r="HLF50" s="100"/>
      <c r="HLH50" s="85"/>
      <c r="HLJ50" s="85"/>
      <c r="HLK50" s="84"/>
      <c r="HLL50" s="109"/>
      <c r="HLM50" s="93"/>
      <c r="HLN50" s="100"/>
      <c r="HLV50" s="100"/>
      <c r="HLY50" s="102"/>
      <c r="HLZ50" s="102"/>
      <c r="HMA50" s="100"/>
      <c r="HMC50" s="85"/>
      <c r="HME50" s="85"/>
      <c r="HMF50" s="84"/>
      <c r="HMG50" s="109"/>
      <c r="HMH50" s="93"/>
      <c r="HMI50" s="100"/>
      <c r="HMQ50" s="100"/>
      <c r="HMT50" s="102"/>
      <c r="HMU50" s="102"/>
      <c r="HMV50" s="100"/>
      <c r="HMX50" s="85"/>
      <c r="HMZ50" s="85"/>
      <c r="HNA50" s="84"/>
      <c r="HNB50" s="109"/>
      <c r="HNC50" s="93"/>
      <c r="HND50" s="100"/>
      <c r="HNL50" s="100"/>
      <c r="HNO50" s="102"/>
      <c r="HNP50" s="102"/>
      <c r="HNQ50" s="100"/>
      <c r="HNS50" s="85"/>
      <c r="HNU50" s="85"/>
      <c r="HNV50" s="84"/>
      <c r="HNW50" s="109"/>
      <c r="HNX50" s="93"/>
      <c r="HNY50" s="100"/>
      <c r="HOG50" s="100"/>
      <c r="HOJ50" s="102"/>
      <c r="HOK50" s="102"/>
      <c r="HOL50" s="100"/>
      <c r="HON50" s="85"/>
      <c r="HOP50" s="85"/>
      <c r="HOQ50" s="84"/>
      <c r="HOR50" s="109"/>
      <c r="HOS50" s="93"/>
      <c r="HOT50" s="100"/>
      <c r="HPB50" s="100"/>
      <c r="HPE50" s="102"/>
      <c r="HPF50" s="102"/>
      <c r="HPG50" s="100"/>
      <c r="HPI50" s="85"/>
      <c r="HPK50" s="85"/>
      <c r="HPL50" s="84"/>
      <c r="HPM50" s="109"/>
      <c r="HPN50" s="93"/>
      <c r="HPO50" s="100"/>
      <c r="HPW50" s="100"/>
      <c r="HPZ50" s="102"/>
      <c r="HQA50" s="102"/>
      <c r="HQB50" s="100"/>
      <c r="HQD50" s="85"/>
      <c r="HQF50" s="85"/>
      <c r="HQG50" s="84"/>
      <c r="HQH50" s="109"/>
      <c r="HQI50" s="93"/>
      <c r="HQJ50" s="100"/>
      <c r="HQR50" s="100"/>
      <c r="HQU50" s="102"/>
      <c r="HQV50" s="102"/>
      <c r="HQW50" s="100"/>
      <c r="HQY50" s="85"/>
      <c r="HRA50" s="85"/>
      <c r="HRB50" s="84"/>
      <c r="HRC50" s="109"/>
      <c r="HRD50" s="93"/>
      <c r="HRE50" s="100"/>
      <c r="HRM50" s="100"/>
      <c r="HRP50" s="102"/>
      <c r="HRQ50" s="102"/>
      <c r="HRR50" s="100"/>
      <c r="HRT50" s="85"/>
      <c r="HRV50" s="85"/>
      <c r="HRW50" s="84"/>
      <c r="HRX50" s="109"/>
      <c r="HRY50" s="93"/>
      <c r="HRZ50" s="100"/>
      <c r="HSH50" s="100"/>
      <c r="HSK50" s="102"/>
      <c r="HSL50" s="102"/>
      <c r="HSM50" s="100"/>
      <c r="HSO50" s="85"/>
      <c r="HSQ50" s="85"/>
      <c r="HSR50" s="84"/>
      <c r="HSS50" s="109"/>
      <c r="HST50" s="93"/>
      <c r="HSU50" s="100"/>
      <c r="HTC50" s="100"/>
      <c r="HTF50" s="102"/>
      <c r="HTG50" s="102"/>
      <c r="HTH50" s="100"/>
      <c r="HTJ50" s="85"/>
      <c r="HTL50" s="85"/>
      <c r="HTM50" s="84"/>
      <c r="HTN50" s="109"/>
      <c r="HTO50" s="93"/>
      <c r="HTP50" s="100"/>
      <c r="HTX50" s="100"/>
      <c r="HUA50" s="102"/>
      <c r="HUB50" s="102"/>
      <c r="HUC50" s="100"/>
      <c r="HUE50" s="85"/>
      <c r="HUG50" s="85"/>
      <c r="HUH50" s="84"/>
      <c r="HUI50" s="109"/>
      <c r="HUJ50" s="93"/>
      <c r="HUK50" s="100"/>
      <c r="HUS50" s="100"/>
      <c r="HUV50" s="102"/>
      <c r="HUW50" s="102"/>
      <c r="HUX50" s="100"/>
      <c r="HUZ50" s="85"/>
      <c r="HVB50" s="85"/>
      <c r="HVC50" s="84"/>
      <c r="HVD50" s="109"/>
      <c r="HVE50" s="93"/>
      <c r="HVF50" s="100"/>
      <c r="HVN50" s="100"/>
      <c r="HVQ50" s="102"/>
      <c r="HVR50" s="102"/>
      <c r="HVS50" s="100"/>
      <c r="HVU50" s="85"/>
      <c r="HVW50" s="85"/>
      <c r="HVX50" s="84"/>
      <c r="HVY50" s="109"/>
      <c r="HVZ50" s="93"/>
      <c r="HWA50" s="100"/>
      <c r="HWI50" s="100"/>
      <c r="HWL50" s="102"/>
      <c r="HWM50" s="102"/>
      <c r="HWN50" s="100"/>
      <c r="HWP50" s="85"/>
      <c r="HWR50" s="85"/>
      <c r="HWS50" s="84"/>
      <c r="HWT50" s="109"/>
      <c r="HWU50" s="93"/>
      <c r="HWV50" s="100"/>
      <c r="HXD50" s="100"/>
      <c r="HXG50" s="102"/>
      <c r="HXH50" s="102"/>
      <c r="HXI50" s="100"/>
      <c r="HXK50" s="85"/>
      <c r="HXM50" s="85"/>
      <c r="HXN50" s="84"/>
      <c r="HXO50" s="109"/>
      <c r="HXP50" s="93"/>
      <c r="HXQ50" s="100"/>
      <c r="HXY50" s="100"/>
      <c r="HYB50" s="102"/>
      <c r="HYC50" s="102"/>
      <c r="HYD50" s="100"/>
      <c r="HYF50" s="85"/>
      <c r="HYH50" s="85"/>
      <c r="HYI50" s="84"/>
      <c r="HYJ50" s="109"/>
      <c r="HYK50" s="93"/>
      <c r="HYL50" s="100"/>
      <c r="HYT50" s="100"/>
      <c r="HYW50" s="102"/>
      <c r="HYX50" s="102"/>
      <c r="HYY50" s="100"/>
      <c r="HZA50" s="85"/>
      <c r="HZC50" s="85"/>
      <c r="HZD50" s="84"/>
      <c r="HZE50" s="109"/>
      <c r="HZF50" s="93"/>
      <c r="HZG50" s="100"/>
      <c r="HZO50" s="100"/>
      <c r="HZR50" s="102"/>
      <c r="HZS50" s="102"/>
      <c r="HZT50" s="100"/>
      <c r="HZV50" s="85"/>
      <c r="HZX50" s="85"/>
      <c r="HZY50" s="84"/>
      <c r="HZZ50" s="109"/>
      <c r="IAA50" s="93"/>
      <c r="IAB50" s="100"/>
      <c r="IAJ50" s="100"/>
      <c r="IAM50" s="102"/>
      <c r="IAN50" s="102"/>
      <c r="IAO50" s="100"/>
      <c r="IAQ50" s="85"/>
      <c r="IAS50" s="85"/>
      <c r="IAT50" s="84"/>
      <c r="IAU50" s="109"/>
      <c r="IAV50" s="93"/>
      <c r="IAW50" s="100"/>
      <c r="IBE50" s="100"/>
      <c r="IBH50" s="102"/>
      <c r="IBI50" s="102"/>
      <c r="IBJ50" s="100"/>
      <c r="IBL50" s="85"/>
      <c r="IBN50" s="85"/>
      <c r="IBO50" s="84"/>
      <c r="IBP50" s="109"/>
      <c r="IBQ50" s="93"/>
      <c r="IBR50" s="100"/>
      <c r="IBZ50" s="100"/>
      <c r="ICC50" s="102"/>
      <c r="ICD50" s="102"/>
      <c r="ICE50" s="100"/>
      <c r="ICG50" s="85"/>
      <c r="ICI50" s="85"/>
      <c r="ICJ50" s="84"/>
      <c r="ICK50" s="109"/>
      <c r="ICL50" s="93"/>
      <c r="ICM50" s="100"/>
      <c r="ICU50" s="100"/>
      <c r="ICX50" s="102"/>
      <c r="ICY50" s="102"/>
      <c r="ICZ50" s="100"/>
      <c r="IDB50" s="85"/>
      <c r="IDD50" s="85"/>
      <c r="IDE50" s="84"/>
      <c r="IDF50" s="109"/>
      <c r="IDG50" s="93"/>
      <c r="IDH50" s="100"/>
      <c r="IDP50" s="100"/>
      <c r="IDS50" s="102"/>
      <c r="IDT50" s="102"/>
      <c r="IDU50" s="100"/>
      <c r="IDW50" s="85"/>
      <c r="IDY50" s="85"/>
      <c r="IDZ50" s="84"/>
      <c r="IEA50" s="109"/>
      <c r="IEB50" s="93"/>
      <c r="IEC50" s="100"/>
      <c r="IEK50" s="100"/>
      <c r="IEN50" s="102"/>
      <c r="IEO50" s="102"/>
      <c r="IEP50" s="100"/>
      <c r="IER50" s="85"/>
      <c r="IET50" s="85"/>
      <c r="IEU50" s="84"/>
      <c r="IEV50" s="109"/>
      <c r="IEW50" s="93"/>
      <c r="IEX50" s="100"/>
      <c r="IFF50" s="100"/>
      <c r="IFI50" s="102"/>
      <c r="IFJ50" s="102"/>
      <c r="IFK50" s="100"/>
      <c r="IFM50" s="85"/>
      <c r="IFO50" s="85"/>
      <c r="IFP50" s="84"/>
      <c r="IFQ50" s="109"/>
      <c r="IFR50" s="93"/>
      <c r="IFS50" s="100"/>
      <c r="IGA50" s="100"/>
      <c r="IGD50" s="102"/>
      <c r="IGE50" s="102"/>
      <c r="IGF50" s="100"/>
      <c r="IGH50" s="85"/>
      <c r="IGJ50" s="85"/>
      <c r="IGK50" s="84"/>
      <c r="IGL50" s="109"/>
      <c r="IGM50" s="93"/>
      <c r="IGN50" s="100"/>
      <c r="IGV50" s="100"/>
      <c r="IGY50" s="102"/>
      <c r="IGZ50" s="102"/>
      <c r="IHA50" s="100"/>
      <c r="IHC50" s="85"/>
      <c r="IHE50" s="85"/>
      <c r="IHF50" s="84"/>
      <c r="IHG50" s="109"/>
      <c r="IHH50" s="93"/>
      <c r="IHI50" s="100"/>
      <c r="IHQ50" s="100"/>
      <c r="IHT50" s="102"/>
      <c r="IHU50" s="102"/>
      <c r="IHV50" s="100"/>
      <c r="IHX50" s="85"/>
      <c r="IHZ50" s="85"/>
      <c r="IIA50" s="84"/>
      <c r="IIB50" s="109"/>
      <c r="IIC50" s="93"/>
      <c r="IID50" s="100"/>
      <c r="IIL50" s="100"/>
      <c r="IIO50" s="102"/>
      <c r="IIP50" s="102"/>
      <c r="IIQ50" s="100"/>
      <c r="IIS50" s="85"/>
      <c r="IIU50" s="85"/>
      <c r="IIV50" s="84"/>
      <c r="IIW50" s="109"/>
      <c r="IIX50" s="93"/>
      <c r="IIY50" s="100"/>
      <c r="IJG50" s="100"/>
      <c r="IJJ50" s="102"/>
      <c r="IJK50" s="102"/>
      <c r="IJL50" s="100"/>
      <c r="IJN50" s="85"/>
      <c r="IJP50" s="85"/>
      <c r="IJQ50" s="84"/>
      <c r="IJR50" s="109"/>
      <c r="IJS50" s="93"/>
      <c r="IJT50" s="100"/>
      <c r="IKB50" s="100"/>
      <c r="IKE50" s="102"/>
      <c r="IKF50" s="102"/>
      <c r="IKG50" s="100"/>
      <c r="IKI50" s="85"/>
      <c r="IKK50" s="85"/>
      <c r="IKL50" s="84"/>
      <c r="IKM50" s="109"/>
      <c r="IKN50" s="93"/>
      <c r="IKO50" s="100"/>
      <c r="IKW50" s="100"/>
      <c r="IKZ50" s="102"/>
      <c r="ILA50" s="102"/>
      <c r="ILB50" s="100"/>
      <c r="ILD50" s="85"/>
      <c r="ILF50" s="85"/>
      <c r="ILG50" s="84"/>
      <c r="ILH50" s="109"/>
      <c r="ILI50" s="93"/>
      <c r="ILJ50" s="100"/>
      <c r="ILR50" s="100"/>
      <c r="ILU50" s="102"/>
      <c r="ILV50" s="102"/>
      <c r="ILW50" s="100"/>
      <c r="ILY50" s="85"/>
      <c r="IMA50" s="85"/>
      <c r="IMB50" s="84"/>
      <c r="IMC50" s="109"/>
      <c r="IMD50" s="93"/>
      <c r="IME50" s="100"/>
      <c r="IMM50" s="100"/>
      <c r="IMP50" s="102"/>
      <c r="IMQ50" s="102"/>
      <c r="IMR50" s="100"/>
      <c r="IMT50" s="85"/>
      <c r="IMV50" s="85"/>
      <c r="IMW50" s="84"/>
      <c r="IMX50" s="109"/>
      <c r="IMY50" s="93"/>
      <c r="IMZ50" s="100"/>
      <c r="INH50" s="100"/>
      <c r="INK50" s="102"/>
      <c r="INL50" s="102"/>
      <c r="INM50" s="100"/>
      <c r="INO50" s="85"/>
      <c r="INQ50" s="85"/>
      <c r="INR50" s="84"/>
      <c r="INS50" s="109"/>
      <c r="INT50" s="93"/>
      <c r="INU50" s="100"/>
      <c r="IOC50" s="100"/>
      <c r="IOF50" s="102"/>
      <c r="IOG50" s="102"/>
      <c r="IOH50" s="100"/>
      <c r="IOJ50" s="85"/>
      <c r="IOL50" s="85"/>
      <c r="IOM50" s="84"/>
      <c r="ION50" s="109"/>
      <c r="IOO50" s="93"/>
      <c r="IOP50" s="100"/>
      <c r="IOX50" s="100"/>
      <c r="IPA50" s="102"/>
      <c r="IPB50" s="102"/>
      <c r="IPC50" s="100"/>
      <c r="IPE50" s="85"/>
      <c r="IPG50" s="85"/>
      <c r="IPH50" s="84"/>
      <c r="IPI50" s="109"/>
      <c r="IPJ50" s="93"/>
      <c r="IPK50" s="100"/>
      <c r="IPS50" s="100"/>
      <c r="IPV50" s="102"/>
      <c r="IPW50" s="102"/>
      <c r="IPX50" s="100"/>
      <c r="IPZ50" s="85"/>
      <c r="IQB50" s="85"/>
      <c r="IQC50" s="84"/>
      <c r="IQD50" s="109"/>
      <c r="IQE50" s="93"/>
      <c r="IQF50" s="100"/>
      <c r="IQN50" s="100"/>
      <c r="IQQ50" s="102"/>
      <c r="IQR50" s="102"/>
      <c r="IQS50" s="100"/>
      <c r="IQU50" s="85"/>
      <c r="IQW50" s="85"/>
      <c r="IQX50" s="84"/>
      <c r="IQY50" s="109"/>
      <c r="IQZ50" s="93"/>
      <c r="IRA50" s="100"/>
      <c r="IRI50" s="100"/>
      <c r="IRL50" s="102"/>
      <c r="IRM50" s="102"/>
      <c r="IRN50" s="100"/>
      <c r="IRP50" s="85"/>
      <c r="IRR50" s="85"/>
      <c r="IRS50" s="84"/>
      <c r="IRT50" s="109"/>
      <c r="IRU50" s="93"/>
      <c r="IRV50" s="100"/>
      <c r="ISD50" s="100"/>
      <c r="ISG50" s="102"/>
      <c r="ISH50" s="102"/>
      <c r="ISI50" s="100"/>
      <c r="ISK50" s="85"/>
      <c r="ISM50" s="85"/>
      <c r="ISN50" s="84"/>
      <c r="ISO50" s="109"/>
      <c r="ISP50" s="93"/>
      <c r="ISQ50" s="100"/>
      <c r="ISY50" s="100"/>
      <c r="ITB50" s="102"/>
      <c r="ITC50" s="102"/>
      <c r="ITD50" s="100"/>
      <c r="ITF50" s="85"/>
      <c r="ITH50" s="85"/>
      <c r="ITI50" s="84"/>
      <c r="ITJ50" s="109"/>
      <c r="ITK50" s="93"/>
      <c r="ITL50" s="100"/>
      <c r="ITT50" s="100"/>
      <c r="ITW50" s="102"/>
      <c r="ITX50" s="102"/>
      <c r="ITY50" s="100"/>
      <c r="IUA50" s="85"/>
      <c r="IUC50" s="85"/>
      <c r="IUD50" s="84"/>
      <c r="IUE50" s="109"/>
      <c r="IUF50" s="93"/>
      <c r="IUG50" s="100"/>
      <c r="IUO50" s="100"/>
      <c r="IUR50" s="102"/>
      <c r="IUS50" s="102"/>
      <c r="IUT50" s="100"/>
      <c r="IUV50" s="85"/>
      <c r="IUX50" s="85"/>
      <c r="IUY50" s="84"/>
      <c r="IUZ50" s="109"/>
      <c r="IVA50" s="93"/>
      <c r="IVB50" s="100"/>
      <c r="IVJ50" s="100"/>
      <c r="IVM50" s="102"/>
      <c r="IVN50" s="102"/>
      <c r="IVO50" s="100"/>
      <c r="IVQ50" s="85"/>
      <c r="IVS50" s="85"/>
      <c r="IVT50" s="84"/>
      <c r="IVU50" s="109"/>
      <c r="IVV50" s="93"/>
      <c r="IVW50" s="100"/>
      <c r="IWE50" s="100"/>
      <c r="IWH50" s="102"/>
      <c r="IWI50" s="102"/>
      <c r="IWJ50" s="100"/>
      <c r="IWL50" s="85"/>
      <c r="IWN50" s="85"/>
      <c r="IWO50" s="84"/>
      <c r="IWP50" s="109"/>
      <c r="IWQ50" s="93"/>
      <c r="IWR50" s="100"/>
      <c r="IWZ50" s="100"/>
      <c r="IXC50" s="102"/>
      <c r="IXD50" s="102"/>
      <c r="IXE50" s="100"/>
      <c r="IXG50" s="85"/>
      <c r="IXI50" s="85"/>
      <c r="IXJ50" s="84"/>
      <c r="IXK50" s="109"/>
      <c r="IXL50" s="93"/>
      <c r="IXM50" s="100"/>
      <c r="IXU50" s="100"/>
      <c r="IXX50" s="102"/>
      <c r="IXY50" s="102"/>
      <c r="IXZ50" s="100"/>
      <c r="IYB50" s="85"/>
      <c r="IYD50" s="85"/>
      <c r="IYE50" s="84"/>
      <c r="IYF50" s="109"/>
      <c r="IYG50" s="93"/>
      <c r="IYH50" s="100"/>
      <c r="IYP50" s="100"/>
      <c r="IYS50" s="102"/>
      <c r="IYT50" s="102"/>
      <c r="IYU50" s="100"/>
      <c r="IYW50" s="85"/>
      <c r="IYY50" s="85"/>
      <c r="IYZ50" s="84"/>
      <c r="IZA50" s="109"/>
      <c r="IZB50" s="93"/>
      <c r="IZC50" s="100"/>
      <c r="IZK50" s="100"/>
      <c r="IZN50" s="102"/>
      <c r="IZO50" s="102"/>
      <c r="IZP50" s="100"/>
      <c r="IZR50" s="85"/>
      <c r="IZT50" s="85"/>
      <c r="IZU50" s="84"/>
      <c r="IZV50" s="109"/>
      <c r="IZW50" s="93"/>
      <c r="IZX50" s="100"/>
      <c r="JAF50" s="100"/>
      <c r="JAI50" s="102"/>
      <c r="JAJ50" s="102"/>
      <c r="JAK50" s="100"/>
      <c r="JAM50" s="85"/>
      <c r="JAO50" s="85"/>
      <c r="JAP50" s="84"/>
      <c r="JAQ50" s="109"/>
      <c r="JAR50" s="93"/>
      <c r="JAS50" s="100"/>
      <c r="JBA50" s="100"/>
      <c r="JBD50" s="102"/>
      <c r="JBE50" s="102"/>
      <c r="JBF50" s="100"/>
      <c r="JBH50" s="85"/>
      <c r="JBJ50" s="85"/>
      <c r="JBK50" s="84"/>
      <c r="JBL50" s="109"/>
      <c r="JBM50" s="93"/>
      <c r="JBN50" s="100"/>
      <c r="JBV50" s="100"/>
      <c r="JBY50" s="102"/>
      <c r="JBZ50" s="102"/>
      <c r="JCA50" s="100"/>
      <c r="JCC50" s="85"/>
      <c r="JCE50" s="85"/>
      <c r="JCF50" s="84"/>
      <c r="JCG50" s="109"/>
      <c r="JCH50" s="93"/>
      <c r="JCI50" s="100"/>
      <c r="JCQ50" s="100"/>
      <c r="JCT50" s="102"/>
      <c r="JCU50" s="102"/>
      <c r="JCV50" s="100"/>
      <c r="JCX50" s="85"/>
      <c r="JCZ50" s="85"/>
      <c r="JDA50" s="84"/>
      <c r="JDB50" s="109"/>
      <c r="JDC50" s="93"/>
      <c r="JDD50" s="100"/>
      <c r="JDL50" s="100"/>
      <c r="JDO50" s="102"/>
      <c r="JDP50" s="102"/>
      <c r="JDQ50" s="100"/>
      <c r="JDS50" s="85"/>
      <c r="JDU50" s="85"/>
      <c r="JDV50" s="84"/>
      <c r="JDW50" s="109"/>
      <c r="JDX50" s="93"/>
      <c r="JDY50" s="100"/>
      <c r="JEG50" s="100"/>
      <c r="JEJ50" s="102"/>
      <c r="JEK50" s="102"/>
      <c r="JEL50" s="100"/>
      <c r="JEN50" s="85"/>
      <c r="JEP50" s="85"/>
      <c r="JEQ50" s="84"/>
      <c r="JER50" s="109"/>
      <c r="JES50" s="93"/>
      <c r="JET50" s="100"/>
      <c r="JFB50" s="100"/>
      <c r="JFE50" s="102"/>
      <c r="JFF50" s="102"/>
      <c r="JFG50" s="100"/>
      <c r="JFI50" s="85"/>
      <c r="JFK50" s="85"/>
      <c r="JFL50" s="84"/>
      <c r="JFM50" s="109"/>
      <c r="JFN50" s="93"/>
      <c r="JFO50" s="100"/>
      <c r="JFW50" s="100"/>
      <c r="JFZ50" s="102"/>
      <c r="JGA50" s="102"/>
      <c r="JGB50" s="100"/>
      <c r="JGD50" s="85"/>
      <c r="JGF50" s="85"/>
      <c r="JGG50" s="84"/>
      <c r="JGH50" s="109"/>
      <c r="JGI50" s="93"/>
      <c r="JGJ50" s="100"/>
      <c r="JGR50" s="100"/>
      <c r="JGU50" s="102"/>
      <c r="JGV50" s="102"/>
      <c r="JGW50" s="100"/>
      <c r="JGY50" s="85"/>
      <c r="JHA50" s="85"/>
      <c r="JHB50" s="84"/>
      <c r="JHC50" s="109"/>
      <c r="JHD50" s="93"/>
      <c r="JHE50" s="100"/>
      <c r="JHM50" s="100"/>
      <c r="JHP50" s="102"/>
      <c r="JHQ50" s="102"/>
      <c r="JHR50" s="100"/>
      <c r="JHT50" s="85"/>
      <c r="JHV50" s="85"/>
      <c r="JHW50" s="84"/>
      <c r="JHX50" s="109"/>
      <c r="JHY50" s="93"/>
      <c r="JHZ50" s="100"/>
      <c r="JIH50" s="100"/>
      <c r="JIK50" s="102"/>
      <c r="JIL50" s="102"/>
      <c r="JIM50" s="100"/>
      <c r="JIO50" s="85"/>
      <c r="JIQ50" s="85"/>
      <c r="JIR50" s="84"/>
      <c r="JIS50" s="109"/>
      <c r="JIT50" s="93"/>
      <c r="JIU50" s="100"/>
      <c r="JJC50" s="100"/>
      <c r="JJF50" s="102"/>
      <c r="JJG50" s="102"/>
      <c r="JJH50" s="100"/>
      <c r="JJJ50" s="85"/>
      <c r="JJL50" s="85"/>
      <c r="JJM50" s="84"/>
      <c r="JJN50" s="109"/>
      <c r="JJO50" s="93"/>
      <c r="JJP50" s="100"/>
      <c r="JJX50" s="100"/>
      <c r="JKA50" s="102"/>
      <c r="JKB50" s="102"/>
      <c r="JKC50" s="100"/>
      <c r="JKE50" s="85"/>
      <c r="JKG50" s="85"/>
      <c r="JKH50" s="84"/>
      <c r="JKI50" s="109"/>
      <c r="JKJ50" s="93"/>
      <c r="JKK50" s="100"/>
      <c r="JKS50" s="100"/>
      <c r="JKV50" s="102"/>
      <c r="JKW50" s="102"/>
      <c r="JKX50" s="100"/>
      <c r="JKZ50" s="85"/>
      <c r="JLB50" s="85"/>
      <c r="JLC50" s="84"/>
      <c r="JLD50" s="109"/>
      <c r="JLE50" s="93"/>
      <c r="JLF50" s="100"/>
      <c r="JLN50" s="100"/>
      <c r="JLQ50" s="102"/>
      <c r="JLR50" s="102"/>
      <c r="JLS50" s="100"/>
      <c r="JLU50" s="85"/>
      <c r="JLW50" s="85"/>
      <c r="JLX50" s="84"/>
      <c r="JLY50" s="109"/>
      <c r="JLZ50" s="93"/>
      <c r="JMA50" s="100"/>
      <c r="JMI50" s="100"/>
      <c r="JML50" s="102"/>
      <c r="JMM50" s="102"/>
      <c r="JMN50" s="100"/>
      <c r="JMP50" s="85"/>
      <c r="JMR50" s="85"/>
      <c r="JMS50" s="84"/>
      <c r="JMT50" s="109"/>
      <c r="JMU50" s="93"/>
      <c r="JMV50" s="100"/>
      <c r="JND50" s="100"/>
      <c r="JNG50" s="102"/>
      <c r="JNH50" s="102"/>
      <c r="JNI50" s="100"/>
      <c r="JNK50" s="85"/>
      <c r="JNM50" s="85"/>
      <c r="JNN50" s="84"/>
      <c r="JNO50" s="109"/>
      <c r="JNP50" s="93"/>
      <c r="JNQ50" s="100"/>
      <c r="JNY50" s="100"/>
      <c r="JOB50" s="102"/>
      <c r="JOC50" s="102"/>
      <c r="JOD50" s="100"/>
      <c r="JOF50" s="85"/>
      <c r="JOH50" s="85"/>
      <c r="JOI50" s="84"/>
      <c r="JOJ50" s="109"/>
      <c r="JOK50" s="93"/>
      <c r="JOL50" s="100"/>
      <c r="JOT50" s="100"/>
      <c r="JOW50" s="102"/>
      <c r="JOX50" s="102"/>
      <c r="JOY50" s="100"/>
      <c r="JPA50" s="85"/>
      <c r="JPC50" s="85"/>
      <c r="JPD50" s="84"/>
      <c r="JPE50" s="109"/>
      <c r="JPF50" s="93"/>
      <c r="JPG50" s="100"/>
      <c r="JPO50" s="100"/>
      <c r="JPR50" s="102"/>
      <c r="JPS50" s="102"/>
      <c r="JPT50" s="100"/>
      <c r="JPV50" s="85"/>
      <c r="JPX50" s="85"/>
      <c r="JPY50" s="84"/>
      <c r="JPZ50" s="109"/>
      <c r="JQA50" s="93"/>
      <c r="JQB50" s="100"/>
      <c r="JQJ50" s="100"/>
      <c r="JQM50" s="102"/>
      <c r="JQN50" s="102"/>
      <c r="JQO50" s="100"/>
      <c r="JQQ50" s="85"/>
      <c r="JQS50" s="85"/>
      <c r="JQT50" s="84"/>
      <c r="JQU50" s="109"/>
      <c r="JQV50" s="93"/>
      <c r="JQW50" s="100"/>
      <c r="JRE50" s="100"/>
      <c r="JRH50" s="102"/>
      <c r="JRI50" s="102"/>
      <c r="JRJ50" s="100"/>
      <c r="JRL50" s="85"/>
      <c r="JRN50" s="85"/>
      <c r="JRO50" s="84"/>
      <c r="JRP50" s="109"/>
      <c r="JRQ50" s="93"/>
      <c r="JRR50" s="100"/>
      <c r="JRZ50" s="100"/>
      <c r="JSC50" s="102"/>
      <c r="JSD50" s="102"/>
      <c r="JSE50" s="100"/>
      <c r="JSG50" s="85"/>
      <c r="JSI50" s="85"/>
      <c r="JSJ50" s="84"/>
      <c r="JSK50" s="109"/>
      <c r="JSL50" s="93"/>
      <c r="JSM50" s="100"/>
      <c r="JSU50" s="100"/>
      <c r="JSX50" s="102"/>
      <c r="JSY50" s="102"/>
      <c r="JSZ50" s="100"/>
      <c r="JTB50" s="85"/>
      <c r="JTD50" s="85"/>
      <c r="JTE50" s="84"/>
      <c r="JTF50" s="109"/>
      <c r="JTG50" s="93"/>
      <c r="JTH50" s="100"/>
      <c r="JTP50" s="100"/>
      <c r="JTS50" s="102"/>
      <c r="JTT50" s="102"/>
      <c r="JTU50" s="100"/>
      <c r="JTW50" s="85"/>
      <c r="JTY50" s="85"/>
      <c r="JTZ50" s="84"/>
      <c r="JUA50" s="109"/>
      <c r="JUB50" s="93"/>
      <c r="JUC50" s="100"/>
      <c r="JUK50" s="100"/>
      <c r="JUN50" s="102"/>
      <c r="JUO50" s="102"/>
      <c r="JUP50" s="100"/>
      <c r="JUR50" s="85"/>
      <c r="JUT50" s="85"/>
      <c r="JUU50" s="84"/>
      <c r="JUV50" s="109"/>
      <c r="JUW50" s="93"/>
      <c r="JUX50" s="100"/>
      <c r="JVF50" s="100"/>
      <c r="JVI50" s="102"/>
      <c r="JVJ50" s="102"/>
      <c r="JVK50" s="100"/>
      <c r="JVM50" s="85"/>
      <c r="JVO50" s="85"/>
      <c r="JVP50" s="84"/>
      <c r="JVQ50" s="109"/>
      <c r="JVR50" s="93"/>
      <c r="JVS50" s="100"/>
      <c r="JWA50" s="100"/>
      <c r="JWD50" s="102"/>
      <c r="JWE50" s="102"/>
      <c r="JWF50" s="100"/>
      <c r="JWH50" s="85"/>
      <c r="JWJ50" s="85"/>
      <c r="JWK50" s="84"/>
      <c r="JWL50" s="109"/>
      <c r="JWM50" s="93"/>
      <c r="JWN50" s="100"/>
      <c r="JWV50" s="100"/>
      <c r="JWY50" s="102"/>
      <c r="JWZ50" s="102"/>
      <c r="JXA50" s="100"/>
      <c r="JXC50" s="85"/>
      <c r="JXE50" s="85"/>
      <c r="JXF50" s="84"/>
      <c r="JXG50" s="109"/>
      <c r="JXH50" s="93"/>
      <c r="JXI50" s="100"/>
      <c r="JXQ50" s="100"/>
      <c r="JXT50" s="102"/>
      <c r="JXU50" s="102"/>
      <c r="JXV50" s="100"/>
      <c r="JXX50" s="85"/>
      <c r="JXZ50" s="85"/>
      <c r="JYA50" s="84"/>
      <c r="JYB50" s="109"/>
      <c r="JYC50" s="93"/>
      <c r="JYD50" s="100"/>
      <c r="JYL50" s="100"/>
      <c r="JYO50" s="102"/>
      <c r="JYP50" s="102"/>
      <c r="JYQ50" s="100"/>
      <c r="JYS50" s="85"/>
      <c r="JYU50" s="85"/>
      <c r="JYV50" s="84"/>
      <c r="JYW50" s="109"/>
      <c r="JYX50" s="93"/>
      <c r="JYY50" s="100"/>
      <c r="JZG50" s="100"/>
      <c r="JZJ50" s="102"/>
      <c r="JZK50" s="102"/>
      <c r="JZL50" s="100"/>
      <c r="JZN50" s="85"/>
      <c r="JZP50" s="85"/>
      <c r="JZQ50" s="84"/>
      <c r="JZR50" s="109"/>
      <c r="JZS50" s="93"/>
      <c r="JZT50" s="100"/>
      <c r="KAB50" s="100"/>
      <c r="KAE50" s="102"/>
      <c r="KAF50" s="102"/>
      <c r="KAG50" s="100"/>
      <c r="KAI50" s="85"/>
      <c r="KAK50" s="85"/>
      <c r="KAL50" s="84"/>
      <c r="KAM50" s="109"/>
      <c r="KAN50" s="93"/>
      <c r="KAO50" s="100"/>
      <c r="KAW50" s="100"/>
      <c r="KAZ50" s="102"/>
      <c r="KBA50" s="102"/>
      <c r="KBB50" s="100"/>
      <c r="KBD50" s="85"/>
      <c r="KBF50" s="85"/>
      <c r="KBG50" s="84"/>
      <c r="KBH50" s="109"/>
      <c r="KBI50" s="93"/>
      <c r="KBJ50" s="100"/>
      <c r="KBR50" s="100"/>
      <c r="KBU50" s="102"/>
      <c r="KBV50" s="102"/>
      <c r="KBW50" s="100"/>
      <c r="KBY50" s="85"/>
      <c r="KCA50" s="85"/>
      <c r="KCB50" s="84"/>
      <c r="KCC50" s="109"/>
      <c r="KCD50" s="93"/>
      <c r="KCE50" s="100"/>
      <c r="KCM50" s="100"/>
      <c r="KCP50" s="102"/>
      <c r="KCQ50" s="102"/>
      <c r="KCR50" s="100"/>
      <c r="KCT50" s="85"/>
      <c r="KCV50" s="85"/>
      <c r="KCW50" s="84"/>
      <c r="KCX50" s="109"/>
      <c r="KCY50" s="93"/>
      <c r="KCZ50" s="100"/>
      <c r="KDH50" s="100"/>
      <c r="KDK50" s="102"/>
      <c r="KDL50" s="102"/>
      <c r="KDM50" s="100"/>
      <c r="KDO50" s="85"/>
      <c r="KDQ50" s="85"/>
      <c r="KDR50" s="84"/>
      <c r="KDS50" s="109"/>
      <c r="KDT50" s="93"/>
      <c r="KDU50" s="100"/>
      <c r="KEC50" s="100"/>
      <c r="KEF50" s="102"/>
      <c r="KEG50" s="102"/>
      <c r="KEH50" s="100"/>
      <c r="KEJ50" s="85"/>
      <c r="KEL50" s="85"/>
      <c r="KEM50" s="84"/>
      <c r="KEN50" s="109"/>
      <c r="KEO50" s="93"/>
      <c r="KEP50" s="100"/>
      <c r="KEX50" s="100"/>
      <c r="KFA50" s="102"/>
      <c r="KFB50" s="102"/>
      <c r="KFC50" s="100"/>
      <c r="KFE50" s="85"/>
      <c r="KFG50" s="85"/>
      <c r="KFH50" s="84"/>
      <c r="KFI50" s="109"/>
      <c r="KFJ50" s="93"/>
      <c r="KFK50" s="100"/>
      <c r="KFS50" s="100"/>
      <c r="KFV50" s="102"/>
      <c r="KFW50" s="102"/>
      <c r="KFX50" s="100"/>
      <c r="KFZ50" s="85"/>
      <c r="KGB50" s="85"/>
      <c r="KGC50" s="84"/>
      <c r="KGD50" s="109"/>
      <c r="KGE50" s="93"/>
      <c r="KGF50" s="100"/>
      <c r="KGN50" s="100"/>
      <c r="KGQ50" s="102"/>
      <c r="KGR50" s="102"/>
      <c r="KGS50" s="100"/>
      <c r="KGU50" s="85"/>
      <c r="KGW50" s="85"/>
      <c r="KGX50" s="84"/>
      <c r="KGY50" s="109"/>
      <c r="KGZ50" s="93"/>
      <c r="KHA50" s="100"/>
      <c r="KHI50" s="100"/>
      <c r="KHL50" s="102"/>
      <c r="KHM50" s="102"/>
      <c r="KHN50" s="100"/>
      <c r="KHP50" s="85"/>
      <c r="KHR50" s="85"/>
      <c r="KHS50" s="84"/>
      <c r="KHT50" s="109"/>
      <c r="KHU50" s="93"/>
      <c r="KHV50" s="100"/>
      <c r="KID50" s="100"/>
      <c r="KIG50" s="102"/>
      <c r="KIH50" s="102"/>
      <c r="KII50" s="100"/>
      <c r="KIK50" s="85"/>
      <c r="KIM50" s="85"/>
      <c r="KIN50" s="84"/>
      <c r="KIO50" s="109"/>
      <c r="KIP50" s="93"/>
      <c r="KIQ50" s="100"/>
      <c r="KIY50" s="100"/>
      <c r="KJB50" s="102"/>
      <c r="KJC50" s="102"/>
      <c r="KJD50" s="100"/>
      <c r="KJF50" s="85"/>
      <c r="KJH50" s="85"/>
      <c r="KJI50" s="84"/>
      <c r="KJJ50" s="109"/>
      <c r="KJK50" s="93"/>
      <c r="KJL50" s="100"/>
      <c r="KJT50" s="100"/>
      <c r="KJW50" s="102"/>
      <c r="KJX50" s="102"/>
      <c r="KJY50" s="100"/>
      <c r="KKA50" s="85"/>
      <c r="KKC50" s="85"/>
      <c r="KKD50" s="84"/>
      <c r="KKE50" s="109"/>
      <c r="KKF50" s="93"/>
      <c r="KKG50" s="100"/>
      <c r="KKO50" s="100"/>
      <c r="KKR50" s="102"/>
      <c r="KKS50" s="102"/>
      <c r="KKT50" s="100"/>
      <c r="KKV50" s="85"/>
      <c r="KKX50" s="85"/>
      <c r="KKY50" s="84"/>
      <c r="KKZ50" s="109"/>
      <c r="KLA50" s="93"/>
      <c r="KLB50" s="100"/>
      <c r="KLJ50" s="100"/>
      <c r="KLM50" s="102"/>
      <c r="KLN50" s="102"/>
      <c r="KLO50" s="100"/>
      <c r="KLQ50" s="85"/>
      <c r="KLS50" s="85"/>
      <c r="KLT50" s="84"/>
      <c r="KLU50" s="109"/>
      <c r="KLV50" s="93"/>
      <c r="KLW50" s="100"/>
      <c r="KME50" s="100"/>
      <c r="KMH50" s="102"/>
      <c r="KMI50" s="102"/>
      <c r="KMJ50" s="100"/>
      <c r="KML50" s="85"/>
      <c r="KMN50" s="85"/>
      <c r="KMO50" s="84"/>
      <c r="KMP50" s="109"/>
      <c r="KMQ50" s="93"/>
      <c r="KMR50" s="100"/>
      <c r="KMZ50" s="100"/>
      <c r="KNC50" s="102"/>
      <c r="KND50" s="102"/>
      <c r="KNE50" s="100"/>
      <c r="KNG50" s="85"/>
      <c r="KNI50" s="85"/>
      <c r="KNJ50" s="84"/>
      <c r="KNK50" s="109"/>
      <c r="KNL50" s="93"/>
      <c r="KNM50" s="100"/>
      <c r="KNU50" s="100"/>
      <c r="KNX50" s="102"/>
      <c r="KNY50" s="102"/>
      <c r="KNZ50" s="100"/>
      <c r="KOB50" s="85"/>
      <c r="KOD50" s="85"/>
      <c r="KOE50" s="84"/>
      <c r="KOF50" s="109"/>
      <c r="KOG50" s="93"/>
      <c r="KOH50" s="100"/>
      <c r="KOP50" s="100"/>
      <c r="KOS50" s="102"/>
      <c r="KOT50" s="102"/>
      <c r="KOU50" s="100"/>
      <c r="KOW50" s="85"/>
      <c r="KOY50" s="85"/>
      <c r="KOZ50" s="84"/>
      <c r="KPA50" s="109"/>
      <c r="KPB50" s="93"/>
      <c r="KPC50" s="100"/>
      <c r="KPK50" s="100"/>
      <c r="KPN50" s="102"/>
      <c r="KPO50" s="102"/>
      <c r="KPP50" s="100"/>
      <c r="KPR50" s="85"/>
      <c r="KPT50" s="85"/>
      <c r="KPU50" s="84"/>
      <c r="KPV50" s="109"/>
      <c r="KPW50" s="93"/>
      <c r="KPX50" s="100"/>
      <c r="KQF50" s="100"/>
      <c r="KQI50" s="102"/>
      <c r="KQJ50" s="102"/>
      <c r="KQK50" s="100"/>
      <c r="KQM50" s="85"/>
      <c r="KQO50" s="85"/>
      <c r="KQP50" s="84"/>
      <c r="KQQ50" s="109"/>
      <c r="KQR50" s="93"/>
      <c r="KQS50" s="100"/>
      <c r="KRA50" s="100"/>
      <c r="KRD50" s="102"/>
      <c r="KRE50" s="102"/>
      <c r="KRF50" s="100"/>
      <c r="KRH50" s="85"/>
      <c r="KRJ50" s="85"/>
      <c r="KRK50" s="84"/>
      <c r="KRL50" s="109"/>
      <c r="KRM50" s="93"/>
      <c r="KRN50" s="100"/>
      <c r="KRV50" s="100"/>
      <c r="KRY50" s="102"/>
      <c r="KRZ50" s="102"/>
      <c r="KSA50" s="100"/>
      <c r="KSC50" s="85"/>
      <c r="KSE50" s="85"/>
      <c r="KSF50" s="84"/>
      <c r="KSG50" s="109"/>
      <c r="KSH50" s="93"/>
      <c r="KSI50" s="100"/>
      <c r="KSQ50" s="100"/>
      <c r="KST50" s="102"/>
      <c r="KSU50" s="102"/>
      <c r="KSV50" s="100"/>
      <c r="KSX50" s="85"/>
      <c r="KSZ50" s="85"/>
      <c r="KTA50" s="84"/>
      <c r="KTB50" s="109"/>
      <c r="KTC50" s="93"/>
      <c r="KTD50" s="100"/>
      <c r="KTL50" s="100"/>
      <c r="KTO50" s="102"/>
      <c r="KTP50" s="102"/>
      <c r="KTQ50" s="100"/>
      <c r="KTS50" s="85"/>
      <c r="KTU50" s="85"/>
      <c r="KTV50" s="84"/>
      <c r="KTW50" s="109"/>
      <c r="KTX50" s="93"/>
      <c r="KTY50" s="100"/>
      <c r="KUG50" s="100"/>
      <c r="KUJ50" s="102"/>
      <c r="KUK50" s="102"/>
      <c r="KUL50" s="100"/>
      <c r="KUN50" s="85"/>
      <c r="KUP50" s="85"/>
      <c r="KUQ50" s="84"/>
      <c r="KUR50" s="109"/>
      <c r="KUS50" s="93"/>
      <c r="KUT50" s="100"/>
      <c r="KVB50" s="100"/>
      <c r="KVE50" s="102"/>
      <c r="KVF50" s="102"/>
      <c r="KVG50" s="100"/>
      <c r="KVI50" s="85"/>
      <c r="KVK50" s="85"/>
      <c r="KVL50" s="84"/>
      <c r="KVM50" s="109"/>
      <c r="KVN50" s="93"/>
      <c r="KVO50" s="100"/>
      <c r="KVW50" s="100"/>
      <c r="KVZ50" s="102"/>
      <c r="KWA50" s="102"/>
      <c r="KWB50" s="100"/>
      <c r="KWD50" s="85"/>
      <c r="KWF50" s="85"/>
      <c r="KWG50" s="84"/>
      <c r="KWH50" s="109"/>
      <c r="KWI50" s="93"/>
      <c r="KWJ50" s="100"/>
      <c r="KWR50" s="100"/>
      <c r="KWU50" s="102"/>
      <c r="KWV50" s="102"/>
      <c r="KWW50" s="100"/>
      <c r="KWY50" s="85"/>
      <c r="KXA50" s="85"/>
      <c r="KXB50" s="84"/>
      <c r="KXC50" s="109"/>
      <c r="KXD50" s="93"/>
      <c r="KXE50" s="100"/>
      <c r="KXM50" s="100"/>
      <c r="KXP50" s="102"/>
      <c r="KXQ50" s="102"/>
      <c r="KXR50" s="100"/>
      <c r="KXT50" s="85"/>
      <c r="KXV50" s="85"/>
      <c r="KXW50" s="84"/>
      <c r="KXX50" s="109"/>
      <c r="KXY50" s="93"/>
      <c r="KXZ50" s="100"/>
      <c r="KYH50" s="100"/>
      <c r="KYK50" s="102"/>
      <c r="KYL50" s="102"/>
      <c r="KYM50" s="100"/>
      <c r="KYO50" s="85"/>
      <c r="KYQ50" s="85"/>
      <c r="KYR50" s="84"/>
      <c r="KYS50" s="109"/>
      <c r="KYT50" s="93"/>
      <c r="KYU50" s="100"/>
      <c r="KZC50" s="100"/>
      <c r="KZF50" s="102"/>
      <c r="KZG50" s="102"/>
      <c r="KZH50" s="100"/>
      <c r="KZJ50" s="85"/>
      <c r="KZL50" s="85"/>
      <c r="KZM50" s="84"/>
      <c r="KZN50" s="109"/>
      <c r="KZO50" s="93"/>
      <c r="KZP50" s="100"/>
      <c r="KZX50" s="100"/>
      <c r="LAA50" s="102"/>
      <c r="LAB50" s="102"/>
      <c r="LAC50" s="100"/>
      <c r="LAE50" s="85"/>
      <c r="LAG50" s="85"/>
      <c r="LAH50" s="84"/>
      <c r="LAI50" s="109"/>
      <c r="LAJ50" s="93"/>
      <c r="LAK50" s="100"/>
      <c r="LAS50" s="100"/>
      <c r="LAV50" s="102"/>
      <c r="LAW50" s="102"/>
      <c r="LAX50" s="100"/>
      <c r="LAZ50" s="85"/>
      <c r="LBB50" s="85"/>
      <c r="LBC50" s="84"/>
      <c r="LBD50" s="109"/>
      <c r="LBE50" s="93"/>
      <c r="LBF50" s="100"/>
      <c r="LBN50" s="100"/>
      <c r="LBQ50" s="102"/>
      <c r="LBR50" s="102"/>
      <c r="LBS50" s="100"/>
      <c r="LBU50" s="85"/>
      <c r="LBW50" s="85"/>
      <c r="LBX50" s="84"/>
      <c r="LBY50" s="109"/>
      <c r="LBZ50" s="93"/>
      <c r="LCA50" s="100"/>
      <c r="LCI50" s="100"/>
      <c r="LCL50" s="102"/>
      <c r="LCM50" s="102"/>
      <c r="LCN50" s="100"/>
      <c r="LCP50" s="85"/>
      <c r="LCR50" s="85"/>
      <c r="LCS50" s="84"/>
      <c r="LCT50" s="109"/>
      <c r="LCU50" s="93"/>
      <c r="LCV50" s="100"/>
      <c r="LDD50" s="100"/>
      <c r="LDG50" s="102"/>
      <c r="LDH50" s="102"/>
      <c r="LDI50" s="100"/>
      <c r="LDK50" s="85"/>
      <c r="LDM50" s="85"/>
      <c r="LDN50" s="84"/>
      <c r="LDO50" s="109"/>
      <c r="LDP50" s="93"/>
      <c r="LDQ50" s="100"/>
      <c r="LDY50" s="100"/>
      <c r="LEB50" s="102"/>
      <c r="LEC50" s="102"/>
      <c r="LED50" s="100"/>
      <c r="LEF50" s="85"/>
      <c r="LEH50" s="85"/>
      <c r="LEI50" s="84"/>
      <c r="LEJ50" s="109"/>
      <c r="LEK50" s="93"/>
      <c r="LEL50" s="100"/>
      <c r="LET50" s="100"/>
      <c r="LEW50" s="102"/>
      <c r="LEX50" s="102"/>
      <c r="LEY50" s="100"/>
      <c r="LFA50" s="85"/>
      <c r="LFC50" s="85"/>
      <c r="LFD50" s="84"/>
      <c r="LFE50" s="109"/>
      <c r="LFF50" s="93"/>
      <c r="LFG50" s="100"/>
      <c r="LFO50" s="100"/>
      <c r="LFR50" s="102"/>
      <c r="LFS50" s="102"/>
      <c r="LFT50" s="100"/>
      <c r="LFV50" s="85"/>
      <c r="LFX50" s="85"/>
      <c r="LFY50" s="84"/>
      <c r="LFZ50" s="109"/>
      <c r="LGA50" s="93"/>
      <c r="LGB50" s="100"/>
      <c r="LGJ50" s="100"/>
      <c r="LGM50" s="102"/>
      <c r="LGN50" s="102"/>
      <c r="LGO50" s="100"/>
      <c r="LGQ50" s="85"/>
      <c r="LGS50" s="85"/>
      <c r="LGT50" s="84"/>
      <c r="LGU50" s="109"/>
      <c r="LGV50" s="93"/>
      <c r="LGW50" s="100"/>
      <c r="LHE50" s="100"/>
      <c r="LHH50" s="102"/>
      <c r="LHI50" s="102"/>
      <c r="LHJ50" s="100"/>
      <c r="LHL50" s="85"/>
      <c r="LHN50" s="85"/>
      <c r="LHO50" s="84"/>
      <c r="LHP50" s="109"/>
      <c r="LHQ50" s="93"/>
      <c r="LHR50" s="100"/>
      <c r="LHZ50" s="100"/>
      <c r="LIC50" s="102"/>
      <c r="LID50" s="102"/>
      <c r="LIE50" s="100"/>
      <c r="LIG50" s="85"/>
      <c r="LII50" s="85"/>
      <c r="LIJ50" s="84"/>
      <c r="LIK50" s="109"/>
      <c r="LIL50" s="93"/>
      <c r="LIM50" s="100"/>
      <c r="LIU50" s="100"/>
      <c r="LIX50" s="102"/>
      <c r="LIY50" s="102"/>
      <c r="LIZ50" s="100"/>
      <c r="LJB50" s="85"/>
      <c r="LJD50" s="85"/>
      <c r="LJE50" s="84"/>
      <c r="LJF50" s="109"/>
      <c r="LJG50" s="93"/>
      <c r="LJH50" s="100"/>
      <c r="LJP50" s="100"/>
      <c r="LJS50" s="102"/>
      <c r="LJT50" s="102"/>
      <c r="LJU50" s="100"/>
      <c r="LJW50" s="85"/>
      <c r="LJY50" s="85"/>
      <c r="LJZ50" s="84"/>
      <c r="LKA50" s="109"/>
      <c r="LKB50" s="93"/>
      <c r="LKC50" s="100"/>
      <c r="LKK50" s="100"/>
      <c r="LKN50" s="102"/>
      <c r="LKO50" s="102"/>
      <c r="LKP50" s="100"/>
      <c r="LKR50" s="85"/>
      <c r="LKT50" s="85"/>
      <c r="LKU50" s="84"/>
      <c r="LKV50" s="109"/>
      <c r="LKW50" s="93"/>
      <c r="LKX50" s="100"/>
      <c r="LLF50" s="100"/>
      <c r="LLI50" s="102"/>
      <c r="LLJ50" s="102"/>
      <c r="LLK50" s="100"/>
      <c r="LLM50" s="85"/>
      <c r="LLO50" s="85"/>
      <c r="LLP50" s="84"/>
      <c r="LLQ50" s="109"/>
      <c r="LLR50" s="93"/>
      <c r="LLS50" s="100"/>
      <c r="LMA50" s="100"/>
      <c r="LMD50" s="102"/>
      <c r="LME50" s="102"/>
      <c r="LMF50" s="100"/>
      <c r="LMH50" s="85"/>
      <c r="LMJ50" s="85"/>
      <c r="LMK50" s="84"/>
      <c r="LML50" s="109"/>
      <c r="LMM50" s="93"/>
      <c r="LMN50" s="100"/>
      <c r="LMV50" s="100"/>
      <c r="LMY50" s="102"/>
      <c r="LMZ50" s="102"/>
      <c r="LNA50" s="100"/>
      <c r="LNC50" s="85"/>
      <c r="LNE50" s="85"/>
      <c r="LNF50" s="84"/>
      <c r="LNG50" s="109"/>
      <c r="LNH50" s="93"/>
      <c r="LNI50" s="100"/>
      <c r="LNQ50" s="100"/>
      <c r="LNT50" s="102"/>
      <c r="LNU50" s="102"/>
      <c r="LNV50" s="100"/>
      <c r="LNX50" s="85"/>
      <c r="LNZ50" s="85"/>
      <c r="LOA50" s="84"/>
      <c r="LOB50" s="109"/>
      <c r="LOC50" s="93"/>
      <c r="LOD50" s="100"/>
      <c r="LOL50" s="100"/>
      <c r="LOO50" s="102"/>
      <c r="LOP50" s="102"/>
      <c r="LOQ50" s="100"/>
      <c r="LOS50" s="85"/>
      <c r="LOU50" s="85"/>
      <c r="LOV50" s="84"/>
      <c r="LOW50" s="109"/>
      <c r="LOX50" s="93"/>
      <c r="LOY50" s="100"/>
      <c r="LPG50" s="100"/>
      <c r="LPJ50" s="102"/>
      <c r="LPK50" s="102"/>
      <c r="LPL50" s="100"/>
      <c r="LPN50" s="85"/>
      <c r="LPP50" s="85"/>
      <c r="LPQ50" s="84"/>
      <c r="LPR50" s="109"/>
      <c r="LPS50" s="93"/>
      <c r="LPT50" s="100"/>
      <c r="LQB50" s="100"/>
      <c r="LQE50" s="102"/>
      <c r="LQF50" s="102"/>
      <c r="LQG50" s="100"/>
      <c r="LQI50" s="85"/>
      <c r="LQK50" s="85"/>
      <c r="LQL50" s="84"/>
      <c r="LQM50" s="109"/>
      <c r="LQN50" s="93"/>
      <c r="LQO50" s="100"/>
      <c r="LQW50" s="100"/>
      <c r="LQZ50" s="102"/>
      <c r="LRA50" s="102"/>
      <c r="LRB50" s="100"/>
      <c r="LRD50" s="85"/>
      <c r="LRF50" s="85"/>
      <c r="LRG50" s="84"/>
      <c r="LRH50" s="109"/>
      <c r="LRI50" s="93"/>
      <c r="LRJ50" s="100"/>
      <c r="LRR50" s="100"/>
      <c r="LRU50" s="102"/>
      <c r="LRV50" s="102"/>
      <c r="LRW50" s="100"/>
      <c r="LRY50" s="85"/>
      <c r="LSA50" s="85"/>
      <c r="LSB50" s="84"/>
      <c r="LSC50" s="109"/>
      <c r="LSD50" s="93"/>
      <c r="LSE50" s="100"/>
      <c r="LSM50" s="100"/>
      <c r="LSP50" s="102"/>
      <c r="LSQ50" s="102"/>
      <c r="LSR50" s="100"/>
      <c r="LST50" s="85"/>
      <c r="LSV50" s="85"/>
      <c r="LSW50" s="84"/>
      <c r="LSX50" s="109"/>
      <c r="LSY50" s="93"/>
      <c r="LSZ50" s="100"/>
      <c r="LTH50" s="100"/>
      <c r="LTK50" s="102"/>
      <c r="LTL50" s="102"/>
      <c r="LTM50" s="100"/>
      <c r="LTO50" s="85"/>
      <c r="LTQ50" s="85"/>
      <c r="LTR50" s="84"/>
      <c r="LTS50" s="109"/>
      <c r="LTT50" s="93"/>
      <c r="LTU50" s="100"/>
      <c r="LUC50" s="100"/>
      <c r="LUF50" s="102"/>
      <c r="LUG50" s="102"/>
      <c r="LUH50" s="100"/>
      <c r="LUJ50" s="85"/>
      <c r="LUL50" s="85"/>
      <c r="LUM50" s="84"/>
      <c r="LUN50" s="109"/>
      <c r="LUO50" s="93"/>
      <c r="LUP50" s="100"/>
      <c r="LUX50" s="100"/>
      <c r="LVA50" s="102"/>
      <c r="LVB50" s="102"/>
      <c r="LVC50" s="100"/>
      <c r="LVE50" s="85"/>
      <c r="LVG50" s="85"/>
      <c r="LVH50" s="84"/>
      <c r="LVI50" s="109"/>
      <c r="LVJ50" s="93"/>
      <c r="LVK50" s="100"/>
      <c r="LVS50" s="100"/>
      <c r="LVV50" s="102"/>
      <c r="LVW50" s="102"/>
      <c r="LVX50" s="100"/>
      <c r="LVZ50" s="85"/>
      <c r="LWB50" s="85"/>
      <c r="LWC50" s="84"/>
      <c r="LWD50" s="109"/>
      <c r="LWE50" s="93"/>
      <c r="LWF50" s="100"/>
      <c r="LWN50" s="100"/>
      <c r="LWQ50" s="102"/>
      <c r="LWR50" s="102"/>
      <c r="LWS50" s="100"/>
      <c r="LWU50" s="85"/>
      <c r="LWW50" s="85"/>
      <c r="LWX50" s="84"/>
      <c r="LWY50" s="109"/>
      <c r="LWZ50" s="93"/>
      <c r="LXA50" s="100"/>
      <c r="LXI50" s="100"/>
      <c r="LXL50" s="102"/>
      <c r="LXM50" s="102"/>
      <c r="LXN50" s="100"/>
      <c r="LXP50" s="85"/>
      <c r="LXR50" s="85"/>
      <c r="LXS50" s="84"/>
      <c r="LXT50" s="109"/>
      <c r="LXU50" s="93"/>
      <c r="LXV50" s="100"/>
      <c r="LYD50" s="100"/>
      <c r="LYG50" s="102"/>
      <c r="LYH50" s="102"/>
      <c r="LYI50" s="100"/>
      <c r="LYK50" s="85"/>
      <c r="LYM50" s="85"/>
      <c r="LYN50" s="84"/>
      <c r="LYO50" s="109"/>
      <c r="LYP50" s="93"/>
      <c r="LYQ50" s="100"/>
      <c r="LYY50" s="100"/>
      <c r="LZB50" s="102"/>
      <c r="LZC50" s="102"/>
      <c r="LZD50" s="100"/>
      <c r="LZF50" s="85"/>
      <c r="LZH50" s="85"/>
      <c r="LZI50" s="84"/>
      <c r="LZJ50" s="109"/>
      <c r="LZK50" s="93"/>
      <c r="LZL50" s="100"/>
      <c r="LZT50" s="100"/>
      <c r="LZW50" s="102"/>
      <c r="LZX50" s="102"/>
      <c r="LZY50" s="100"/>
      <c r="MAA50" s="85"/>
      <c r="MAC50" s="85"/>
      <c r="MAD50" s="84"/>
      <c r="MAE50" s="109"/>
      <c r="MAF50" s="93"/>
      <c r="MAG50" s="100"/>
      <c r="MAO50" s="100"/>
      <c r="MAR50" s="102"/>
      <c r="MAS50" s="102"/>
      <c r="MAT50" s="100"/>
      <c r="MAV50" s="85"/>
      <c r="MAX50" s="85"/>
      <c r="MAY50" s="84"/>
      <c r="MAZ50" s="109"/>
      <c r="MBA50" s="93"/>
      <c r="MBB50" s="100"/>
      <c r="MBJ50" s="100"/>
      <c r="MBM50" s="102"/>
      <c r="MBN50" s="102"/>
      <c r="MBO50" s="100"/>
      <c r="MBQ50" s="85"/>
      <c r="MBS50" s="85"/>
      <c r="MBT50" s="84"/>
      <c r="MBU50" s="109"/>
      <c r="MBV50" s="93"/>
      <c r="MBW50" s="100"/>
      <c r="MCE50" s="100"/>
      <c r="MCH50" s="102"/>
      <c r="MCI50" s="102"/>
      <c r="MCJ50" s="100"/>
      <c r="MCL50" s="85"/>
      <c r="MCN50" s="85"/>
      <c r="MCO50" s="84"/>
      <c r="MCP50" s="109"/>
      <c r="MCQ50" s="93"/>
      <c r="MCR50" s="100"/>
      <c r="MCZ50" s="100"/>
      <c r="MDC50" s="102"/>
      <c r="MDD50" s="102"/>
      <c r="MDE50" s="100"/>
      <c r="MDG50" s="85"/>
      <c r="MDI50" s="85"/>
      <c r="MDJ50" s="84"/>
      <c r="MDK50" s="109"/>
      <c r="MDL50" s="93"/>
      <c r="MDM50" s="100"/>
      <c r="MDU50" s="100"/>
      <c r="MDX50" s="102"/>
      <c r="MDY50" s="102"/>
      <c r="MDZ50" s="100"/>
      <c r="MEB50" s="85"/>
      <c r="MED50" s="85"/>
      <c r="MEE50" s="84"/>
      <c r="MEF50" s="109"/>
      <c r="MEG50" s="93"/>
      <c r="MEH50" s="100"/>
      <c r="MEP50" s="100"/>
      <c r="MES50" s="102"/>
      <c r="MET50" s="102"/>
      <c r="MEU50" s="100"/>
      <c r="MEW50" s="85"/>
      <c r="MEY50" s="85"/>
      <c r="MEZ50" s="84"/>
      <c r="MFA50" s="109"/>
      <c r="MFB50" s="93"/>
      <c r="MFC50" s="100"/>
      <c r="MFK50" s="100"/>
      <c r="MFN50" s="102"/>
      <c r="MFO50" s="102"/>
      <c r="MFP50" s="100"/>
      <c r="MFR50" s="85"/>
      <c r="MFT50" s="85"/>
      <c r="MFU50" s="84"/>
      <c r="MFV50" s="109"/>
      <c r="MFW50" s="93"/>
      <c r="MFX50" s="100"/>
      <c r="MGF50" s="100"/>
      <c r="MGI50" s="102"/>
      <c r="MGJ50" s="102"/>
      <c r="MGK50" s="100"/>
      <c r="MGM50" s="85"/>
      <c r="MGO50" s="85"/>
      <c r="MGP50" s="84"/>
      <c r="MGQ50" s="109"/>
      <c r="MGR50" s="93"/>
      <c r="MGS50" s="100"/>
      <c r="MHA50" s="100"/>
      <c r="MHD50" s="102"/>
      <c r="MHE50" s="102"/>
      <c r="MHF50" s="100"/>
      <c r="MHH50" s="85"/>
      <c r="MHJ50" s="85"/>
      <c r="MHK50" s="84"/>
      <c r="MHL50" s="109"/>
      <c r="MHM50" s="93"/>
      <c r="MHN50" s="100"/>
      <c r="MHV50" s="100"/>
      <c r="MHY50" s="102"/>
      <c r="MHZ50" s="102"/>
      <c r="MIA50" s="100"/>
      <c r="MIC50" s="85"/>
      <c r="MIE50" s="85"/>
      <c r="MIF50" s="84"/>
      <c r="MIG50" s="109"/>
      <c r="MIH50" s="93"/>
      <c r="MII50" s="100"/>
      <c r="MIQ50" s="100"/>
      <c r="MIT50" s="102"/>
      <c r="MIU50" s="102"/>
      <c r="MIV50" s="100"/>
      <c r="MIX50" s="85"/>
      <c r="MIZ50" s="85"/>
      <c r="MJA50" s="84"/>
      <c r="MJB50" s="109"/>
      <c r="MJC50" s="93"/>
      <c r="MJD50" s="100"/>
      <c r="MJL50" s="100"/>
      <c r="MJO50" s="102"/>
      <c r="MJP50" s="102"/>
      <c r="MJQ50" s="100"/>
      <c r="MJS50" s="85"/>
      <c r="MJU50" s="85"/>
      <c r="MJV50" s="84"/>
      <c r="MJW50" s="109"/>
      <c r="MJX50" s="93"/>
      <c r="MJY50" s="100"/>
      <c r="MKG50" s="100"/>
      <c r="MKJ50" s="102"/>
      <c r="MKK50" s="102"/>
      <c r="MKL50" s="100"/>
      <c r="MKN50" s="85"/>
      <c r="MKP50" s="85"/>
      <c r="MKQ50" s="84"/>
      <c r="MKR50" s="109"/>
      <c r="MKS50" s="93"/>
      <c r="MKT50" s="100"/>
      <c r="MLB50" s="100"/>
      <c r="MLE50" s="102"/>
      <c r="MLF50" s="102"/>
      <c r="MLG50" s="100"/>
      <c r="MLI50" s="85"/>
      <c r="MLK50" s="85"/>
      <c r="MLL50" s="84"/>
      <c r="MLM50" s="109"/>
      <c r="MLN50" s="93"/>
      <c r="MLO50" s="100"/>
      <c r="MLW50" s="100"/>
      <c r="MLZ50" s="102"/>
      <c r="MMA50" s="102"/>
      <c r="MMB50" s="100"/>
      <c r="MMD50" s="85"/>
      <c r="MMF50" s="85"/>
      <c r="MMG50" s="84"/>
      <c r="MMH50" s="109"/>
      <c r="MMI50" s="93"/>
      <c r="MMJ50" s="100"/>
      <c r="MMR50" s="100"/>
      <c r="MMU50" s="102"/>
      <c r="MMV50" s="102"/>
      <c r="MMW50" s="100"/>
      <c r="MMY50" s="85"/>
      <c r="MNA50" s="85"/>
      <c r="MNB50" s="84"/>
      <c r="MNC50" s="109"/>
      <c r="MND50" s="93"/>
      <c r="MNE50" s="100"/>
      <c r="MNM50" s="100"/>
      <c r="MNP50" s="102"/>
      <c r="MNQ50" s="102"/>
      <c r="MNR50" s="100"/>
      <c r="MNT50" s="85"/>
      <c r="MNV50" s="85"/>
      <c r="MNW50" s="84"/>
      <c r="MNX50" s="109"/>
      <c r="MNY50" s="93"/>
      <c r="MNZ50" s="100"/>
      <c r="MOH50" s="100"/>
      <c r="MOK50" s="102"/>
      <c r="MOL50" s="102"/>
      <c r="MOM50" s="100"/>
      <c r="MOO50" s="85"/>
      <c r="MOQ50" s="85"/>
      <c r="MOR50" s="84"/>
      <c r="MOS50" s="109"/>
      <c r="MOT50" s="93"/>
      <c r="MOU50" s="100"/>
      <c r="MPC50" s="100"/>
      <c r="MPF50" s="102"/>
      <c r="MPG50" s="102"/>
      <c r="MPH50" s="100"/>
      <c r="MPJ50" s="85"/>
      <c r="MPL50" s="85"/>
      <c r="MPM50" s="84"/>
      <c r="MPN50" s="109"/>
      <c r="MPO50" s="93"/>
      <c r="MPP50" s="100"/>
      <c r="MPX50" s="100"/>
      <c r="MQA50" s="102"/>
      <c r="MQB50" s="102"/>
      <c r="MQC50" s="100"/>
      <c r="MQE50" s="85"/>
      <c r="MQG50" s="85"/>
      <c r="MQH50" s="84"/>
      <c r="MQI50" s="109"/>
      <c r="MQJ50" s="93"/>
      <c r="MQK50" s="100"/>
      <c r="MQS50" s="100"/>
      <c r="MQV50" s="102"/>
      <c r="MQW50" s="102"/>
      <c r="MQX50" s="100"/>
      <c r="MQZ50" s="85"/>
      <c r="MRB50" s="85"/>
      <c r="MRC50" s="84"/>
      <c r="MRD50" s="109"/>
      <c r="MRE50" s="93"/>
      <c r="MRF50" s="100"/>
      <c r="MRN50" s="100"/>
      <c r="MRQ50" s="102"/>
      <c r="MRR50" s="102"/>
      <c r="MRS50" s="100"/>
      <c r="MRU50" s="85"/>
      <c r="MRW50" s="85"/>
      <c r="MRX50" s="84"/>
      <c r="MRY50" s="109"/>
      <c r="MRZ50" s="93"/>
      <c r="MSA50" s="100"/>
      <c r="MSI50" s="100"/>
      <c r="MSL50" s="102"/>
      <c r="MSM50" s="102"/>
      <c r="MSN50" s="100"/>
      <c r="MSP50" s="85"/>
      <c r="MSR50" s="85"/>
      <c r="MSS50" s="84"/>
      <c r="MST50" s="109"/>
      <c r="MSU50" s="93"/>
      <c r="MSV50" s="100"/>
      <c r="MTD50" s="100"/>
      <c r="MTG50" s="102"/>
      <c r="MTH50" s="102"/>
      <c r="MTI50" s="100"/>
      <c r="MTK50" s="85"/>
      <c r="MTM50" s="85"/>
      <c r="MTN50" s="84"/>
      <c r="MTO50" s="109"/>
      <c r="MTP50" s="93"/>
      <c r="MTQ50" s="100"/>
      <c r="MTY50" s="100"/>
      <c r="MUB50" s="102"/>
      <c r="MUC50" s="102"/>
      <c r="MUD50" s="100"/>
      <c r="MUF50" s="85"/>
      <c r="MUH50" s="85"/>
      <c r="MUI50" s="84"/>
      <c r="MUJ50" s="109"/>
      <c r="MUK50" s="93"/>
      <c r="MUL50" s="100"/>
      <c r="MUT50" s="100"/>
      <c r="MUW50" s="102"/>
      <c r="MUX50" s="102"/>
      <c r="MUY50" s="100"/>
      <c r="MVA50" s="85"/>
      <c r="MVC50" s="85"/>
      <c r="MVD50" s="84"/>
      <c r="MVE50" s="109"/>
      <c r="MVF50" s="93"/>
      <c r="MVG50" s="100"/>
      <c r="MVO50" s="100"/>
      <c r="MVR50" s="102"/>
      <c r="MVS50" s="102"/>
      <c r="MVT50" s="100"/>
      <c r="MVV50" s="85"/>
      <c r="MVX50" s="85"/>
      <c r="MVY50" s="84"/>
      <c r="MVZ50" s="109"/>
      <c r="MWA50" s="93"/>
      <c r="MWB50" s="100"/>
      <c r="MWJ50" s="100"/>
      <c r="MWM50" s="102"/>
      <c r="MWN50" s="102"/>
      <c r="MWO50" s="100"/>
      <c r="MWQ50" s="85"/>
      <c r="MWS50" s="85"/>
      <c r="MWT50" s="84"/>
      <c r="MWU50" s="109"/>
      <c r="MWV50" s="93"/>
      <c r="MWW50" s="100"/>
      <c r="MXE50" s="100"/>
      <c r="MXH50" s="102"/>
      <c r="MXI50" s="102"/>
      <c r="MXJ50" s="100"/>
      <c r="MXL50" s="85"/>
      <c r="MXN50" s="85"/>
      <c r="MXO50" s="84"/>
      <c r="MXP50" s="109"/>
      <c r="MXQ50" s="93"/>
      <c r="MXR50" s="100"/>
      <c r="MXZ50" s="100"/>
      <c r="MYC50" s="102"/>
      <c r="MYD50" s="102"/>
      <c r="MYE50" s="100"/>
      <c r="MYG50" s="85"/>
      <c r="MYI50" s="85"/>
      <c r="MYJ50" s="84"/>
      <c r="MYK50" s="109"/>
      <c r="MYL50" s="93"/>
      <c r="MYM50" s="100"/>
      <c r="MYU50" s="100"/>
      <c r="MYX50" s="102"/>
      <c r="MYY50" s="102"/>
      <c r="MYZ50" s="100"/>
      <c r="MZB50" s="85"/>
      <c r="MZD50" s="85"/>
      <c r="MZE50" s="84"/>
      <c r="MZF50" s="109"/>
      <c r="MZG50" s="93"/>
      <c r="MZH50" s="100"/>
      <c r="MZP50" s="100"/>
      <c r="MZS50" s="102"/>
      <c r="MZT50" s="102"/>
      <c r="MZU50" s="100"/>
      <c r="MZW50" s="85"/>
      <c r="MZY50" s="85"/>
      <c r="MZZ50" s="84"/>
      <c r="NAA50" s="109"/>
      <c r="NAB50" s="93"/>
      <c r="NAC50" s="100"/>
      <c r="NAK50" s="100"/>
      <c r="NAN50" s="102"/>
      <c r="NAO50" s="102"/>
      <c r="NAP50" s="100"/>
      <c r="NAR50" s="85"/>
      <c r="NAT50" s="85"/>
      <c r="NAU50" s="84"/>
      <c r="NAV50" s="109"/>
      <c r="NAW50" s="93"/>
      <c r="NAX50" s="100"/>
      <c r="NBF50" s="100"/>
      <c r="NBI50" s="102"/>
      <c r="NBJ50" s="102"/>
      <c r="NBK50" s="100"/>
      <c r="NBM50" s="85"/>
      <c r="NBO50" s="85"/>
      <c r="NBP50" s="84"/>
      <c r="NBQ50" s="109"/>
      <c r="NBR50" s="93"/>
      <c r="NBS50" s="100"/>
      <c r="NCA50" s="100"/>
      <c r="NCD50" s="102"/>
      <c r="NCE50" s="102"/>
      <c r="NCF50" s="100"/>
      <c r="NCH50" s="85"/>
      <c r="NCJ50" s="85"/>
      <c r="NCK50" s="84"/>
      <c r="NCL50" s="109"/>
      <c r="NCM50" s="93"/>
      <c r="NCN50" s="100"/>
      <c r="NCV50" s="100"/>
      <c r="NCY50" s="102"/>
      <c r="NCZ50" s="102"/>
      <c r="NDA50" s="100"/>
      <c r="NDC50" s="85"/>
      <c r="NDE50" s="85"/>
      <c r="NDF50" s="84"/>
      <c r="NDG50" s="109"/>
      <c r="NDH50" s="93"/>
      <c r="NDI50" s="100"/>
      <c r="NDQ50" s="100"/>
      <c r="NDT50" s="102"/>
      <c r="NDU50" s="102"/>
      <c r="NDV50" s="100"/>
      <c r="NDX50" s="85"/>
      <c r="NDZ50" s="85"/>
      <c r="NEA50" s="84"/>
      <c r="NEB50" s="109"/>
      <c r="NEC50" s="93"/>
      <c r="NED50" s="100"/>
      <c r="NEL50" s="100"/>
      <c r="NEO50" s="102"/>
      <c r="NEP50" s="102"/>
      <c r="NEQ50" s="100"/>
      <c r="NES50" s="85"/>
      <c r="NEU50" s="85"/>
      <c r="NEV50" s="84"/>
      <c r="NEW50" s="109"/>
      <c r="NEX50" s="93"/>
      <c r="NEY50" s="100"/>
      <c r="NFG50" s="100"/>
      <c r="NFJ50" s="102"/>
      <c r="NFK50" s="102"/>
      <c r="NFL50" s="100"/>
      <c r="NFN50" s="85"/>
      <c r="NFP50" s="85"/>
      <c r="NFQ50" s="84"/>
      <c r="NFR50" s="109"/>
      <c r="NFS50" s="93"/>
      <c r="NFT50" s="100"/>
      <c r="NGB50" s="100"/>
      <c r="NGE50" s="102"/>
      <c r="NGF50" s="102"/>
      <c r="NGG50" s="100"/>
      <c r="NGI50" s="85"/>
      <c r="NGK50" s="85"/>
      <c r="NGL50" s="84"/>
      <c r="NGM50" s="109"/>
      <c r="NGN50" s="93"/>
      <c r="NGO50" s="100"/>
      <c r="NGW50" s="100"/>
      <c r="NGZ50" s="102"/>
      <c r="NHA50" s="102"/>
      <c r="NHB50" s="100"/>
      <c r="NHD50" s="85"/>
      <c r="NHF50" s="85"/>
      <c r="NHG50" s="84"/>
      <c r="NHH50" s="109"/>
      <c r="NHI50" s="93"/>
      <c r="NHJ50" s="100"/>
      <c r="NHR50" s="100"/>
      <c r="NHU50" s="102"/>
      <c r="NHV50" s="102"/>
      <c r="NHW50" s="100"/>
      <c r="NHY50" s="85"/>
      <c r="NIA50" s="85"/>
      <c r="NIB50" s="84"/>
      <c r="NIC50" s="109"/>
      <c r="NID50" s="93"/>
      <c r="NIE50" s="100"/>
      <c r="NIM50" s="100"/>
      <c r="NIP50" s="102"/>
      <c r="NIQ50" s="102"/>
      <c r="NIR50" s="100"/>
      <c r="NIT50" s="85"/>
      <c r="NIV50" s="85"/>
      <c r="NIW50" s="84"/>
      <c r="NIX50" s="109"/>
      <c r="NIY50" s="93"/>
      <c r="NIZ50" s="100"/>
      <c r="NJH50" s="100"/>
      <c r="NJK50" s="102"/>
      <c r="NJL50" s="102"/>
      <c r="NJM50" s="100"/>
      <c r="NJO50" s="85"/>
      <c r="NJQ50" s="85"/>
      <c r="NJR50" s="84"/>
      <c r="NJS50" s="109"/>
      <c r="NJT50" s="93"/>
      <c r="NJU50" s="100"/>
      <c r="NKC50" s="100"/>
      <c r="NKF50" s="102"/>
      <c r="NKG50" s="102"/>
      <c r="NKH50" s="100"/>
      <c r="NKJ50" s="85"/>
      <c r="NKL50" s="85"/>
      <c r="NKM50" s="84"/>
      <c r="NKN50" s="109"/>
      <c r="NKO50" s="93"/>
      <c r="NKP50" s="100"/>
      <c r="NKX50" s="100"/>
      <c r="NLA50" s="102"/>
      <c r="NLB50" s="102"/>
      <c r="NLC50" s="100"/>
      <c r="NLE50" s="85"/>
      <c r="NLG50" s="85"/>
      <c r="NLH50" s="84"/>
      <c r="NLI50" s="109"/>
      <c r="NLJ50" s="93"/>
      <c r="NLK50" s="100"/>
      <c r="NLS50" s="100"/>
      <c r="NLV50" s="102"/>
      <c r="NLW50" s="102"/>
      <c r="NLX50" s="100"/>
      <c r="NLZ50" s="85"/>
      <c r="NMB50" s="85"/>
      <c r="NMC50" s="84"/>
      <c r="NMD50" s="109"/>
      <c r="NME50" s="93"/>
      <c r="NMF50" s="100"/>
      <c r="NMN50" s="100"/>
      <c r="NMQ50" s="102"/>
      <c r="NMR50" s="102"/>
      <c r="NMS50" s="100"/>
      <c r="NMU50" s="85"/>
      <c r="NMW50" s="85"/>
      <c r="NMX50" s="84"/>
      <c r="NMY50" s="109"/>
      <c r="NMZ50" s="93"/>
      <c r="NNA50" s="100"/>
      <c r="NNI50" s="100"/>
      <c r="NNL50" s="102"/>
      <c r="NNM50" s="102"/>
      <c r="NNN50" s="100"/>
      <c r="NNP50" s="85"/>
      <c r="NNR50" s="85"/>
      <c r="NNS50" s="84"/>
      <c r="NNT50" s="109"/>
      <c r="NNU50" s="93"/>
      <c r="NNV50" s="100"/>
      <c r="NOD50" s="100"/>
      <c r="NOG50" s="102"/>
      <c r="NOH50" s="102"/>
      <c r="NOI50" s="100"/>
      <c r="NOK50" s="85"/>
      <c r="NOM50" s="85"/>
      <c r="NON50" s="84"/>
      <c r="NOO50" s="109"/>
      <c r="NOP50" s="93"/>
      <c r="NOQ50" s="100"/>
      <c r="NOY50" s="100"/>
      <c r="NPB50" s="102"/>
      <c r="NPC50" s="102"/>
      <c r="NPD50" s="100"/>
      <c r="NPF50" s="85"/>
      <c r="NPH50" s="85"/>
      <c r="NPI50" s="84"/>
      <c r="NPJ50" s="109"/>
      <c r="NPK50" s="93"/>
      <c r="NPL50" s="100"/>
      <c r="NPT50" s="100"/>
      <c r="NPW50" s="102"/>
      <c r="NPX50" s="102"/>
      <c r="NPY50" s="100"/>
      <c r="NQA50" s="85"/>
      <c r="NQC50" s="85"/>
      <c r="NQD50" s="84"/>
      <c r="NQE50" s="109"/>
      <c r="NQF50" s="93"/>
      <c r="NQG50" s="100"/>
      <c r="NQO50" s="100"/>
      <c r="NQR50" s="102"/>
      <c r="NQS50" s="102"/>
      <c r="NQT50" s="100"/>
      <c r="NQV50" s="85"/>
      <c r="NQX50" s="85"/>
      <c r="NQY50" s="84"/>
      <c r="NQZ50" s="109"/>
      <c r="NRA50" s="93"/>
      <c r="NRB50" s="100"/>
      <c r="NRJ50" s="100"/>
      <c r="NRM50" s="102"/>
      <c r="NRN50" s="102"/>
      <c r="NRO50" s="100"/>
      <c r="NRQ50" s="85"/>
      <c r="NRS50" s="85"/>
      <c r="NRT50" s="84"/>
      <c r="NRU50" s="109"/>
      <c r="NRV50" s="93"/>
      <c r="NRW50" s="100"/>
      <c r="NSE50" s="100"/>
      <c r="NSH50" s="102"/>
      <c r="NSI50" s="102"/>
      <c r="NSJ50" s="100"/>
      <c r="NSL50" s="85"/>
      <c r="NSN50" s="85"/>
      <c r="NSO50" s="84"/>
      <c r="NSP50" s="109"/>
      <c r="NSQ50" s="93"/>
      <c r="NSR50" s="100"/>
      <c r="NSZ50" s="100"/>
      <c r="NTC50" s="102"/>
      <c r="NTD50" s="102"/>
      <c r="NTE50" s="100"/>
      <c r="NTG50" s="85"/>
      <c r="NTI50" s="85"/>
      <c r="NTJ50" s="84"/>
      <c r="NTK50" s="109"/>
      <c r="NTL50" s="93"/>
      <c r="NTM50" s="100"/>
      <c r="NTU50" s="100"/>
      <c r="NTX50" s="102"/>
      <c r="NTY50" s="102"/>
      <c r="NTZ50" s="100"/>
      <c r="NUB50" s="85"/>
      <c r="NUD50" s="85"/>
      <c r="NUE50" s="84"/>
      <c r="NUF50" s="109"/>
      <c r="NUG50" s="93"/>
      <c r="NUH50" s="100"/>
      <c r="NUP50" s="100"/>
      <c r="NUS50" s="102"/>
      <c r="NUT50" s="102"/>
      <c r="NUU50" s="100"/>
      <c r="NUW50" s="85"/>
      <c r="NUY50" s="85"/>
      <c r="NUZ50" s="84"/>
      <c r="NVA50" s="109"/>
      <c r="NVB50" s="93"/>
      <c r="NVC50" s="100"/>
      <c r="NVK50" s="100"/>
      <c r="NVN50" s="102"/>
      <c r="NVO50" s="102"/>
      <c r="NVP50" s="100"/>
      <c r="NVR50" s="85"/>
      <c r="NVT50" s="85"/>
      <c r="NVU50" s="84"/>
      <c r="NVV50" s="109"/>
      <c r="NVW50" s="93"/>
      <c r="NVX50" s="100"/>
      <c r="NWF50" s="100"/>
      <c r="NWI50" s="102"/>
      <c r="NWJ50" s="102"/>
      <c r="NWK50" s="100"/>
      <c r="NWM50" s="85"/>
      <c r="NWO50" s="85"/>
      <c r="NWP50" s="84"/>
      <c r="NWQ50" s="109"/>
      <c r="NWR50" s="93"/>
      <c r="NWS50" s="100"/>
      <c r="NXA50" s="100"/>
      <c r="NXD50" s="102"/>
      <c r="NXE50" s="102"/>
      <c r="NXF50" s="100"/>
      <c r="NXH50" s="85"/>
      <c r="NXJ50" s="85"/>
      <c r="NXK50" s="84"/>
      <c r="NXL50" s="109"/>
      <c r="NXM50" s="93"/>
      <c r="NXN50" s="100"/>
      <c r="NXV50" s="100"/>
      <c r="NXY50" s="102"/>
      <c r="NXZ50" s="102"/>
      <c r="NYA50" s="100"/>
      <c r="NYC50" s="85"/>
      <c r="NYE50" s="85"/>
      <c r="NYF50" s="84"/>
      <c r="NYG50" s="109"/>
      <c r="NYH50" s="93"/>
      <c r="NYI50" s="100"/>
      <c r="NYQ50" s="100"/>
      <c r="NYT50" s="102"/>
      <c r="NYU50" s="102"/>
      <c r="NYV50" s="100"/>
      <c r="NYX50" s="85"/>
      <c r="NYZ50" s="85"/>
      <c r="NZA50" s="84"/>
      <c r="NZB50" s="109"/>
      <c r="NZC50" s="93"/>
      <c r="NZD50" s="100"/>
      <c r="NZL50" s="100"/>
      <c r="NZO50" s="102"/>
      <c r="NZP50" s="102"/>
      <c r="NZQ50" s="100"/>
      <c r="NZS50" s="85"/>
      <c r="NZU50" s="85"/>
      <c r="NZV50" s="84"/>
      <c r="NZW50" s="109"/>
      <c r="NZX50" s="93"/>
      <c r="NZY50" s="100"/>
      <c r="OAG50" s="100"/>
      <c r="OAJ50" s="102"/>
      <c r="OAK50" s="102"/>
      <c r="OAL50" s="100"/>
      <c r="OAN50" s="85"/>
      <c r="OAP50" s="85"/>
      <c r="OAQ50" s="84"/>
      <c r="OAR50" s="109"/>
      <c r="OAS50" s="93"/>
      <c r="OAT50" s="100"/>
      <c r="OBB50" s="100"/>
      <c r="OBE50" s="102"/>
      <c r="OBF50" s="102"/>
      <c r="OBG50" s="100"/>
      <c r="OBI50" s="85"/>
      <c r="OBK50" s="85"/>
      <c r="OBL50" s="84"/>
      <c r="OBM50" s="109"/>
      <c r="OBN50" s="93"/>
      <c r="OBO50" s="100"/>
      <c r="OBW50" s="100"/>
      <c r="OBZ50" s="102"/>
      <c r="OCA50" s="102"/>
      <c r="OCB50" s="100"/>
      <c r="OCD50" s="85"/>
      <c r="OCF50" s="85"/>
      <c r="OCG50" s="84"/>
      <c r="OCH50" s="109"/>
      <c r="OCI50" s="93"/>
      <c r="OCJ50" s="100"/>
      <c r="OCR50" s="100"/>
      <c r="OCU50" s="102"/>
      <c r="OCV50" s="102"/>
      <c r="OCW50" s="100"/>
      <c r="OCY50" s="85"/>
      <c r="ODA50" s="85"/>
      <c r="ODB50" s="84"/>
      <c r="ODC50" s="109"/>
      <c r="ODD50" s="93"/>
      <c r="ODE50" s="100"/>
      <c r="ODM50" s="100"/>
      <c r="ODP50" s="102"/>
      <c r="ODQ50" s="102"/>
      <c r="ODR50" s="100"/>
      <c r="ODT50" s="85"/>
      <c r="ODV50" s="85"/>
      <c r="ODW50" s="84"/>
      <c r="ODX50" s="109"/>
      <c r="ODY50" s="93"/>
      <c r="ODZ50" s="100"/>
      <c r="OEH50" s="100"/>
      <c r="OEK50" s="102"/>
      <c r="OEL50" s="102"/>
      <c r="OEM50" s="100"/>
      <c r="OEO50" s="85"/>
      <c r="OEQ50" s="85"/>
      <c r="OER50" s="84"/>
      <c r="OES50" s="109"/>
      <c r="OET50" s="93"/>
      <c r="OEU50" s="100"/>
      <c r="OFC50" s="100"/>
      <c r="OFF50" s="102"/>
      <c r="OFG50" s="102"/>
      <c r="OFH50" s="100"/>
      <c r="OFJ50" s="85"/>
      <c r="OFL50" s="85"/>
      <c r="OFM50" s="84"/>
      <c r="OFN50" s="109"/>
      <c r="OFO50" s="93"/>
      <c r="OFP50" s="100"/>
      <c r="OFX50" s="100"/>
      <c r="OGA50" s="102"/>
      <c r="OGB50" s="102"/>
      <c r="OGC50" s="100"/>
      <c r="OGE50" s="85"/>
      <c r="OGG50" s="85"/>
      <c r="OGH50" s="84"/>
      <c r="OGI50" s="109"/>
      <c r="OGJ50" s="93"/>
      <c r="OGK50" s="100"/>
      <c r="OGS50" s="100"/>
      <c r="OGV50" s="102"/>
      <c r="OGW50" s="102"/>
      <c r="OGX50" s="100"/>
      <c r="OGZ50" s="85"/>
      <c r="OHB50" s="85"/>
      <c r="OHC50" s="84"/>
      <c r="OHD50" s="109"/>
      <c r="OHE50" s="93"/>
      <c r="OHF50" s="100"/>
      <c r="OHN50" s="100"/>
      <c r="OHQ50" s="102"/>
      <c r="OHR50" s="102"/>
      <c r="OHS50" s="100"/>
      <c r="OHU50" s="85"/>
      <c r="OHW50" s="85"/>
      <c r="OHX50" s="84"/>
      <c r="OHY50" s="109"/>
      <c r="OHZ50" s="93"/>
      <c r="OIA50" s="100"/>
      <c r="OII50" s="100"/>
      <c r="OIL50" s="102"/>
      <c r="OIM50" s="102"/>
      <c r="OIN50" s="100"/>
      <c r="OIP50" s="85"/>
      <c r="OIR50" s="85"/>
      <c r="OIS50" s="84"/>
      <c r="OIT50" s="109"/>
      <c r="OIU50" s="93"/>
      <c r="OIV50" s="100"/>
      <c r="OJD50" s="100"/>
      <c r="OJG50" s="102"/>
      <c r="OJH50" s="102"/>
      <c r="OJI50" s="100"/>
      <c r="OJK50" s="85"/>
      <c r="OJM50" s="85"/>
      <c r="OJN50" s="84"/>
      <c r="OJO50" s="109"/>
      <c r="OJP50" s="93"/>
      <c r="OJQ50" s="100"/>
      <c r="OJY50" s="100"/>
      <c r="OKB50" s="102"/>
      <c r="OKC50" s="102"/>
      <c r="OKD50" s="100"/>
      <c r="OKF50" s="85"/>
      <c r="OKH50" s="85"/>
      <c r="OKI50" s="84"/>
      <c r="OKJ50" s="109"/>
      <c r="OKK50" s="93"/>
      <c r="OKL50" s="100"/>
      <c r="OKT50" s="100"/>
      <c r="OKW50" s="102"/>
      <c r="OKX50" s="102"/>
      <c r="OKY50" s="100"/>
      <c r="OLA50" s="85"/>
      <c r="OLC50" s="85"/>
      <c r="OLD50" s="84"/>
      <c r="OLE50" s="109"/>
      <c r="OLF50" s="93"/>
      <c r="OLG50" s="100"/>
      <c r="OLO50" s="100"/>
      <c r="OLR50" s="102"/>
      <c r="OLS50" s="102"/>
      <c r="OLT50" s="100"/>
      <c r="OLV50" s="85"/>
      <c r="OLX50" s="85"/>
      <c r="OLY50" s="84"/>
      <c r="OLZ50" s="109"/>
      <c r="OMA50" s="93"/>
      <c r="OMB50" s="100"/>
      <c r="OMJ50" s="100"/>
      <c r="OMM50" s="102"/>
      <c r="OMN50" s="102"/>
      <c r="OMO50" s="100"/>
      <c r="OMQ50" s="85"/>
      <c r="OMS50" s="85"/>
      <c r="OMT50" s="84"/>
      <c r="OMU50" s="109"/>
      <c r="OMV50" s="93"/>
      <c r="OMW50" s="100"/>
      <c r="ONE50" s="100"/>
      <c r="ONH50" s="102"/>
      <c r="ONI50" s="102"/>
      <c r="ONJ50" s="100"/>
      <c r="ONL50" s="85"/>
      <c r="ONN50" s="85"/>
      <c r="ONO50" s="84"/>
      <c r="ONP50" s="109"/>
      <c r="ONQ50" s="93"/>
      <c r="ONR50" s="100"/>
      <c r="ONZ50" s="100"/>
      <c r="OOC50" s="102"/>
      <c r="OOD50" s="102"/>
      <c r="OOE50" s="100"/>
      <c r="OOG50" s="85"/>
      <c r="OOI50" s="85"/>
      <c r="OOJ50" s="84"/>
      <c r="OOK50" s="109"/>
      <c r="OOL50" s="93"/>
      <c r="OOM50" s="100"/>
      <c r="OOU50" s="100"/>
      <c r="OOX50" s="102"/>
      <c r="OOY50" s="102"/>
      <c r="OOZ50" s="100"/>
      <c r="OPB50" s="85"/>
      <c r="OPD50" s="85"/>
      <c r="OPE50" s="84"/>
      <c r="OPF50" s="109"/>
      <c r="OPG50" s="93"/>
      <c r="OPH50" s="100"/>
      <c r="OPP50" s="100"/>
      <c r="OPS50" s="102"/>
      <c r="OPT50" s="102"/>
      <c r="OPU50" s="100"/>
      <c r="OPW50" s="85"/>
      <c r="OPY50" s="85"/>
      <c r="OPZ50" s="84"/>
      <c r="OQA50" s="109"/>
      <c r="OQB50" s="93"/>
      <c r="OQC50" s="100"/>
      <c r="OQK50" s="100"/>
      <c r="OQN50" s="102"/>
      <c r="OQO50" s="102"/>
      <c r="OQP50" s="100"/>
      <c r="OQR50" s="85"/>
      <c r="OQT50" s="85"/>
      <c r="OQU50" s="84"/>
      <c r="OQV50" s="109"/>
      <c r="OQW50" s="93"/>
      <c r="OQX50" s="100"/>
      <c r="ORF50" s="100"/>
      <c r="ORI50" s="102"/>
      <c r="ORJ50" s="102"/>
      <c r="ORK50" s="100"/>
      <c r="ORM50" s="85"/>
      <c r="ORO50" s="85"/>
      <c r="ORP50" s="84"/>
      <c r="ORQ50" s="109"/>
      <c r="ORR50" s="93"/>
      <c r="ORS50" s="100"/>
      <c r="OSA50" s="100"/>
      <c r="OSD50" s="102"/>
      <c r="OSE50" s="102"/>
      <c r="OSF50" s="100"/>
      <c r="OSH50" s="85"/>
      <c r="OSJ50" s="85"/>
      <c r="OSK50" s="84"/>
      <c r="OSL50" s="109"/>
      <c r="OSM50" s="93"/>
      <c r="OSN50" s="100"/>
      <c r="OSV50" s="100"/>
      <c r="OSY50" s="102"/>
      <c r="OSZ50" s="102"/>
      <c r="OTA50" s="100"/>
      <c r="OTC50" s="85"/>
      <c r="OTE50" s="85"/>
      <c r="OTF50" s="84"/>
      <c r="OTG50" s="109"/>
      <c r="OTH50" s="93"/>
      <c r="OTI50" s="100"/>
      <c r="OTQ50" s="100"/>
      <c r="OTT50" s="102"/>
      <c r="OTU50" s="102"/>
      <c r="OTV50" s="100"/>
      <c r="OTX50" s="85"/>
      <c r="OTZ50" s="85"/>
      <c r="OUA50" s="84"/>
      <c r="OUB50" s="109"/>
      <c r="OUC50" s="93"/>
      <c r="OUD50" s="100"/>
      <c r="OUL50" s="100"/>
      <c r="OUO50" s="102"/>
      <c r="OUP50" s="102"/>
      <c r="OUQ50" s="100"/>
      <c r="OUS50" s="85"/>
      <c r="OUU50" s="85"/>
      <c r="OUV50" s="84"/>
      <c r="OUW50" s="109"/>
      <c r="OUX50" s="93"/>
      <c r="OUY50" s="100"/>
      <c r="OVG50" s="100"/>
      <c r="OVJ50" s="102"/>
      <c r="OVK50" s="102"/>
      <c r="OVL50" s="100"/>
      <c r="OVN50" s="85"/>
      <c r="OVP50" s="85"/>
      <c r="OVQ50" s="84"/>
      <c r="OVR50" s="109"/>
      <c r="OVS50" s="93"/>
      <c r="OVT50" s="100"/>
      <c r="OWB50" s="100"/>
      <c r="OWE50" s="102"/>
      <c r="OWF50" s="102"/>
      <c r="OWG50" s="100"/>
      <c r="OWI50" s="85"/>
      <c r="OWK50" s="85"/>
      <c r="OWL50" s="84"/>
      <c r="OWM50" s="109"/>
      <c r="OWN50" s="93"/>
      <c r="OWO50" s="100"/>
      <c r="OWW50" s="100"/>
      <c r="OWZ50" s="102"/>
      <c r="OXA50" s="102"/>
      <c r="OXB50" s="100"/>
      <c r="OXD50" s="85"/>
      <c r="OXF50" s="85"/>
      <c r="OXG50" s="84"/>
      <c r="OXH50" s="109"/>
      <c r="OXI50" s="93"/>
      <c r="OXJ50" s="100"/>
      <c r="OXR50" s="100"/>
      <c r="OXU50" s="102"/>
      <c r="OXV50" s="102"/>
      <c r="OXW50" s="100"/>
      <c r="OXY50" s="85"/>
      <c r="OYA50" s="85"/>
      <c r="OYB50" s="84"/>
      <c r="OYC50" s="109"/>
      <c r="OYD50" s="93"/>
      <c r="OYE50" s="100"/>
      <c r="OYM50" s="100"/>
      <c r="OYP50" s="102"/>
      <c r="OYQ50" s="102"/>
      <c r="OYR50" s="100"/>
      <c r="OYT50" s="85"/>
      <c r="OYV50" s="85"/>
      <c r="OYW50" s="84"/>
      <c r="OYX50" s="109"/>
      <c r="OYY50" s="93"/>
      <c r="OYZ50" s="100"/>
      <c r="OZH50" s="100"/>
      <c r="OZK50" s="102"/>
      <c r="OZL50" s="102"/>
      <c r="OZM50" s="100"/>
      <c r="OZO50" s="85"/>
      <c r="OZQ50" s="85"/>
      <c r="OZR50" s="84"/>
      <c r="OZS50" s="109"/>
      <c r="OZT50" s="93"/>
      <c r="OZU50" s="100"/>
      <c r="PAC50" s="100"/>
      <c r="PAF50" s="102"/>
      <c r="PAG50" s="102"/>
      <c r="PAH50" s="100"/>
      <c r="PAJ50" s="85"/>
      <c r="PAL50" s="85"/>
      <c r="PAM50" s="84"/>
      <c r="PAN50" s="109"/>
      <c r="PAO50" s="93"/>
      <c r="PAP50" s="100"/>
      <c r="PAX50" s="100"/>
      <c r="PBA50" s="102"/>
      <c r="PBB50" s="102"/>
      <c r="PBC50" s="100"/>
      <c r="PBE50" s="85"/>
      <c r="PBG50" s="85"/>
      <c r="PBH50" s="84"/>
      <c r="PBI50" s="109"/>
      <c r="PBJ50" s="93"/>
      <c r="PBK50" s="100"/>
      <c r="PBS50" s="100"/>
      <c r="PBV50" s="102"/>
      <c r="PBW50" s="102"/>
      <c r="PBX50" s="100"/>
      <c r="PBZ50" s="85"/>
      <c r="PCB50" s="85"/>
      <c r="PCC50" s="84"/>
      <c r="PCD50" s="109"/>
      <c r="PCE50" s="93"/>
      <c r="PCF50" s="100"/>
      <c r="PCN50" s="100"/>
      <c r="PCQ50" s="102"/>
      <c r="PCR50" s="102"/>
      <c r="PCS50" s="100"/>
      <c r="PCU50" s="85"/>
      <c r="PCW50" s="85"/>
      <c r="PCX50" s="84"/>
      <c r="PCY50" s="109"/>
      <c r="PCZ50" s="93"/>
      <c r="PDA50" s="100"/>
      <c r="PDI50" s="100"/>
      <c r="PDL50" s="102"/>
      <c r="PDM50" s="102"/>
      <c r="PDN50" s="100"/>
      <c r="PDP50" s="85"/>
      <c r="PDR50" s="85"/>
      <c r="PDS50" s="84"/>
      <c r="PDT50" s="109"/>
      <c r="PDU50" s="93"/>
      <c r="PDV50" s="100"/>
      <c r="PED50" s="100"/>
      <c r="PEG50" s="102"/>
      <c r="PEH50" s="102"/>
      <c r="PEI50" s="100"/>
      <c r="PEK50" s="85"/>
      <c r="PEM50" s="85"/>
      <c r="PEN50" s="84"/>
      <c r="PEO50" s="109"/>
      <c r="PEP50" s="93"/>
      <c r="PEQ50" s="100"/>
      <c r="PEY50" s="100"/>
      <c r="PFB50" s="102"/>
      <c r="PFC50" s="102"/>
      <c r="PFD50" s="100"/>
      <c r="PFF50" s="85"/>
      <c r="PFH50" s="85"/>
      <c r="PFI50" s="84"/>
      <c r="PFJ50" s="109"/>
      <c r="PFK50" s="93"/>
      <c r="PFL50" s="100"/>
      <c r="PFT50" s="100"/>
      <c r="PFW50" s="102"/>
      <c r="PFX50" s="102"/>
      <c r="PFY50" s="100"/>
      <c r="PGA50" s="85"/>
      <c r="PGC50" s="85"/>
      <c r="PGD50" s="84"/>
      <c r="PGE50" s="109"/>
      <c r="PGF50" s="93"/>
      <c r="PGG50" s="100"/>
      <c r="PGO50" s="100"/>
      <c r="PGR50" s="102"/>
      <c r="PGS50" s="102"/>
      <c r="PGT50" s="100"/>
      <c r="PGV50" s="85"/>
      <c r="PGX50" s="85"/>
      <c r="PGY50" s="84"/>
      <c r="PGZ50" s="109"/>
      <c r="PHA50" s="93"/>
      <c r="PHB50" s="100"/>
      <c r="PHJ50" s="100"/>
      <c r="PHM50" s="102"/>
      <c r="PHN50" s="102"/>
      <c r="PHO50" s="100"/>
      <c r="PHQ50" s="85"/>
      <c r="PHS50" s="85"/>
      <c r="PHT50" s="84"/>
      <c r="PHU50" s="109"/>
      <c r="PHV50" s="93"/>
      <c r="PHW50" s="100"/>
      <c r="PIE50" s="100"/>
      <c r="PIH50" s="102"/>
      <c r="PII50" s="102"/>
      <c r="PIJ50" s="100"/>
      <c r="PIL50" s="85"/>
      <c r="PIN50" s="85"/>
      <c r="PIO50" s="84"/>
      <c r="PIP50" s="109"/>
      <c r="PIQ50" s="93"/>
      <c r="PIR50" s="100"/>
      <c r="PIZ50" s="100"/>
      <c r="PJC50" s="102"/>
      <c r="PJD50" s="102"/>
      <c r="PJE50" s="100"/>
      <c r="PJG50" s="85"/>
      <c r="PJI50" s="85"/>
      <c r="PJJ50" s="84"/>
      <c r="PJK50" s="109"/>
      <c r="PJL50" s="93"/>
      <c r="PJM50" s="100"/>
      <c r="PJU50" s="100"/>
      <c r="PJX50" s="102"/>
      <c r="PJY50" s="102"/>
      <c r="PJZ50" s="100"/>
      <c r="PKB50" s="85"/>
      <c r="PKD50" s="85"/>
      <c r="PKE50" s="84"/>
      <c r="PKF50" s="109"/>
      <c r="PKG50" s="93"/>
      <c r="PKH50" s="100"/>
      <c r="PKP50" s="100"/>
      <c r="PKS50" s="102"/>
      <c r="PKT50" s="102"/>
      <c r="PKU50" s="100"/>
      <c r="PKW50" s="85"/>
      <c r="PKY50" s="85"/>
      <c r="PKZ50" s="84"/>
      <c r="PLA50" s="109"/>
      <c r="PLB50" s="93"/>
      <c r="PLC50" s="100"/>
      <c r="PLK50" s="100"/>
      <c r="PLN50" s="102"/>
      <c r="PLO50" s="102"/>
      <c r="PLP50" s="100"/>
      <c r="PLR50" s="85"/>
      <c r="PLT50" s="85"/>
      <c r="PLU50" s="84"/>
      <c r="PLV50" s="109"/>
      <c r="PLW50" s="93"/>
      <c r="PLX50" s="100"/>
      <c r="PMF50" s="100"/>
      <c r="PMI50" s="102"/>
      <c r="PMJ50" s="102"/>
      <c r="PMK50" s="100"/>
      <c r="PMM50" s="85"/>
      <c r="PMO50" s="85"/>
      <c r="PMP50" s="84"/>
      <c r="PMQ50" s="109"/>
      <c r="PMR50" s="93"/>
      <c r="PMS50" s="100"/>
      <c r="PNA50" s="100"/>
      <c r="PND50" s="102"/>
      <c r="PNE50" s="102"/>
      <c r="PNF50" s="100"/>
      <c r="PNH50" s="85"/>
      <c r="PNJ50" s="85"/>
      <c r="PNK50" s="84"/>
      <c r="PNL50" s="109"/>
      <c r="PNM50" s="93"/>
      <c r="PNN50" s="100"/>
      <c r="PNV50" s="100"/>
      <c r="PNY50" s="102"/>
      <c r="PNZ50" s="102"/>
      <c r="POA50" s="100"/>
      <c r="POC50" s="85"/>
      <c r="POE50" s="85"/>
      <c r="POF50" s="84"/>
      <c r="POG50" s="109"/>
      <c r="POH50" s="93"/>
      <c r="POI50" s="100"/>
      <c r="POQ50" s="100"/>
      <c r="POT50" s="102"/>
      <c r="POU50" s="102"/>
      <c r="POV50" s="100"/>
      <c r="POX50" s="85"/>
      <c r="POZ50" s="85"/>
      <c r="PPA50" s="84"/>
      <c r="PPB50" s="109"/>
      <c r="PPC50" s="93"/>
      <c r="PPD50" s="100"/>
      <c r="PPL50" s="100"/>
      <c r="PPO50" s="102"/>
      <c r="PPP50" s="102"/>
      <c r="PPQ50" s="100"/>
      <c r="PPS50" s="85"/>
      <c r="PPU50" s="85"/>
      <c r="PPV50" s="84"/>
      <c r="PPW50" s="109"/>
      <c r="PPX50" s="93"/>
      <c r="PPY50" s="100"/>
      <c r="PQG50" s="100"/>
      <c r="PQJ50" s="102"/>
      <c r="PQK50" s="102"/>
      <c r="PQL50" s="100"/>
      <c r="PQN50" s="85"/>
      <c r="PQP50" s="85"/>
      <c r="PQQ50" s="84"/>
      <c r="PQR50" s="109"/>
      <c r="PQS50" s="93"/>
      <c r="PQT50" s="100"/>
      <c r="PRB50" s="100"/>
      <c r="PRE50" s="102"/>
      <c r="PRF50" s="102"/>
      <c r="PRG50" s="100"/>
      <c r="PRI50" s="85"/>
      <c r="PRK50" s="85"/>
      <c r="PRL50" s="84"/>
      <c r="PRM50" s="109"/>
      <c r="PRN50" s="93"/>
      <c r="PRO50" s="100"/>
      <c r="PRW50" s="100"/>
      <c r="PRZ50" s="102"/>
      <c r="PSA50" s="102"/>
      <c r="PSB50" s="100"/>
      <c r="PSD50" s="85"/>
      <c r="PSF50" s="85"/>
      <c r="PSG50" s="84"/>
      <c r="PSH50" s="109"/>
      <c r="PSI50" s="93"/>
      <c r="PSJ50" s="100"/>
      <c r="PSR50" s="100"/>
      <c r="PSU50" s="102"/>
      <c r="PSV50" s="102"/>
      <c r="PSW50" s="100"/>
      <c r="PSY50" s="85"/>
      <c r="PTA50" s="85"/>
      <c r="PTB50" s="84"/>
      <c r="PTC50" s="109"/>
      <c r="PTD50" s="93"/>
      <c r="PTE50" s="100"/>
      <c r="PTM50" s="100"/>
      <c r="PTP50" s="102"/>
      <c r="PTQ50" s="102"/>
      <c r="PTR50" s="100"/>
      <c r="PTT50" s="85"/>
      <c r="PTV50" s="85"/>
      <c r="PTW50" s="84"/>
      <c r="PTX50" s="109"/>
      <c r="PTY50" s="93"/>
      <c r="PTZ50" s="100"/>
      <c r="PUH50" s="100"/>
      <c r="PUK50" s="102"/>
      <c r="PUL50" s="102"/>
      <c r="PUM50" s="100"/>
      <c r="PUO50" s="85"/>
      <c r="PUQ50" s="85"/>
      <c r="PUR50" s="84"/>
      <c r="PUS50" s="109"/>
      <c r="PUT50" s="93"/>
      <c r="PUU50" s="100"/>
      <c r="PVC50" s="100"/>
      <c r="PVF50" s="102"/>
      <c r="PVG50" s="102"/>
      <c r="PVH50" s="100"/>
      <c r="PVJ50" s="85"/>
      <c r="PVL50" s="85"/>
      <c r="PVM50" s="84"/>
      <c r="PVN50" s="109"/>
      <c r="PVO50" s="93"/>
      <c r="PVP50" s="100"/>
      <c r="PVX50" s="100"/>
      <c r="PWA50" s="102"/>
      <c r="PWB50" s="102"/>
      <c r="PWC50" s="100"/>
      <c r="PWE50" s="85"/>
      <c r="PWG50" s="85"/>
      <c r="PWH50" s="84"/>
      <c r="PWI50" s="109"/>
      <c r="PWJ50" s="93"/>
      <c r="PWK50" s="100"/>
      <c r="PWS50" s="100"/>
      <c r="PWV50" s="102"/>
      <c r="PWW50" s="102"/>
      <c r="PWX50" s="100"/>
      <c r="PWZ50" s="85"/>
      <c r="PXB50" s="85"/>
      <c r="PXC50" s="84"/>
      <c r="PXD50" s="109"/>
      <c r="PXE50" s="93"/>
      <c r="PXF50" s="100"/>
      <c r="PXN50" s="100"/>
      <c r="PXQ50" s="102"/>
      <c r="PXR50" s="102"/>
      <c r="PXS50" s="100"/>
      <c r="PXU50" s="85"/>
      <c r="PXW50" s="85"/>
      <c r="PXX50" s="84"/>
      <c r="PXY50" s="109"/>
      <c r="PXZ50" s="93"/>
      <c r="PYA50" s="100"/>
      <c r="PYI50" s="100"/>
      <c r="PYL50" s="102"/>
      <c r="PYM50" s="102"/>
      <c r="PYN50" s="100"/>
      <c r="PYP50" s="85"/>
      <c r="PYR50" s="85"/>
      <c r="PYS50" s="84"/>
      <c r="PYT50" s="109"/>
      <c r="PYU50" s="93"/>
      <c r="PYV50" s="100"/>
      <c r="PZD50" s="100"/>
      <c r="PZG50" s="102"/>
      <c r="PZH50" s="102"/>
      <c r="PZI50" s="100"/>
      <c r="PZK50" s="85"/>
      <c r="PZM50" s="85"/>
      <c r="PZN50" s="84"/>
      <c r="PZO50" s="109"/>
      <c r="PZP50" s="93"/>
      <c r="PZQ50" s="100"/>
      <c r="PZY50" s="100"/>
      <c r="QAB50" s="102"/>
      <c r="QAC50" s="102"/>
      <c r="QAD50" s="100"/>
      <c r="QAF50" s="85"/>
      <c r="QAH50" s="85"/>
      <c r="QAI50" s="84"/>
      <c r="QAJ50" s="109"/>
      <c r="QAK50" s="93"/>
      <c r="QAL50" s="100"/>
      <c r="QAT50" s="100"/>
      <c r="QAW50" s="102"/>
      <c r="QAX50" s="102"/>
      <c r="QAY50" s="100"/>
      <c r="QBA50" s="85"/>
      <c r="QBC50" s="85"/>
      <c r="QBD50" s="84"/>
      <c r="QBE50" s="109"/>
      <c r="QBF50" s="93"/>
      <c r="QBG50" s="100"/>
      <c r="QBO50" s="100"/>
      <c r="QBR50" s="102"/>
      <c r="QBS50" s="102"/>
      <c r="QBT50" s="100"/>
      <c r="QBV50" s="85"/>
      <c r="QBX50" s="85"/>
      <c r="QBY50" s="84"/>
      <c r="QBZ50" s="109"/>
      <c r="QCA50" s="93"/>
      <c r="QCB50" s="100"/>
      <c r="QCJ50" s="100"/>
      <c r="QCM50" s="102"/>
      <c r="QCN50" s="102"/>
      <c r="QCO50" s="100"/>
      <c r="QCQ50" s="85"/>
      <c r="QCS50" s="85"/>
      <c r="QCT50" s="84"/>
      <c r="QCU50" s="109"/>
      <c r="QCV50" s="93"/>
      <c r="QCW50" s="100"/>
      <c r="QDE50" s="100"/>
      <c r="QDH50" s="102"/>
      <c r="QDI50" s="102"/>
      <c r="QDJ50" s="100"/>
      <c r="QDL50" s="85"/>
      <c r="QDN50" s="85"/>
      <c r="QDO50" s="84"/>
      <c r="QDP50" s="109"/>
      <c r="QDQ50" s="93"/>
      <c r="QDR50" s="100"/>
      <c r="QDZ50" s="100"/>
      <c r="QEC50" s="102"/>
      <c r="QED50" s="102"/>
      <c r="QEE50" s="100"/>
      <c r="QEG50" s="85"/>
      <c r="QEI50" s="85"/>
      <c r="QEJ50" s="84"/>
      <c r="QEK50" s="109"/>
      <c r="QEL50" s="93"/>
      <c r="QEM50" s="100"/>
      <c r="QEU50" s="100"/>
      <c r="QEX50" s="102"/>
      <c r="QEY50" s="102"/>
      <c r="QEZ50" s="100"/>
      <c r="QFB50" s="85"/>
      <c r="QFD50" s="85"/>
      <c r="QFE50" s="84"/>
      <c r="QFF50" s="109"/>
      <c r="QFG50" s="93"/>
      <c r="QFH50" s="100"/>
      <c r="QFP50" s="100"/>
      <c r="QFS50" s="102"/>
      <c r="QFT50" s="102"/>
      <c r="QFU50" s="100"/>
      <c r="QFW50" s="85"/>
      <c r="QFY50" s="85"/>
      <c r="QFZ50" s="84"/>
      <c r="QGA50" s="109"/>
      <c r="QGB50" s="93"/>
      <c r="QGC50" s="100"/>
      <c r="QGK50" s="100"/>
      <c r="QGN50" s="102"/>
      <c r="QGO50" s="102"/>
      <c r="QGP50" s="100"/>
      <c r="QGR50" s="85"/>
      <c r="QGT50" s="85"/>
      <c r="QGU50" s="84"/>
      <c r="QGV50" s="109"/>
      <c r="QGW50" s="93"/>
      <c r="QGX50" s="100"/>
      <c r="QHF50" s="100"/>
      <c r="QHI50" s="102"/>
      <c r="QHJ50" s="102"/>
      <c r="QHK50" s="100"/>
      <c r="QHM50" s="85"/>
      <c r="QHO50" s="85"/>
      <c r="QHP50" s="84"/>
      <c r="QHQ50" s="109"/>
      <c r="QHR50" s="93"/>
      <c r="QHS50" s="100"/>
      <c r="QIA50" s="100"/>
      <c r="QID50" s="102"/>
      <c r="QIE50" s="102"/>
      <c r="QIF50" s="100"/>
      <c r="QIH50" s="85"/>
      <c r="QIJ50" s="85"/>
      <c r="QIK50" s="84"/>
      <c r="QIL50" s="109"/>
      <c r="QIM50" s="93"/>
      <c r="QIN50" s="100"/>
      <c r="QIV50" s="100"/>
      <c r="QIY50" s="102"/>
      <c r="QIZ50" s="102"/>
      <c r="QJA50" s="100"/>
      <c r="QJC50" s="85"/>
      <c r="QJE50" s="85"/>
      <c r="QJF50" s="84"/>
      <c r="QJG50" s="109"/>
      <c r="QJH50" s="93"/>
      <c r="QJI50" s="100"/>
      <c r="QJQ50" s="100"/>
      <c r="QJT50" s="102"/>
      <c r="QJU50" s="102"/>
      <c r="QJV50" s="100"/>
      <c r="QJX50" s="85"/>
      <c r="QJZ50" s="85"/>
      <c r="QKA50" s="84"/>
      <c r="QKB50" s="109"/>
      <c r="QKC50" s="93"/>
      <c r="QKD50" s="100"/>
      <c r="QKL50" s="100"/>
      <c r="QKO50" s="102"/>
      <c r="QKP50" s="102"/>
      <c r="QKQ50" s="100"/>
      <c r="QKS50" s="85"/>
      <c r="QKU50" s="85"/>
      <c r="QKV50" s="84"/>
      <c r="QKW50" s="109"/>
      <c r="QKX50" s="93"/>
      <c r="QKY50" s="100"/>
      <c r="QLG50" s="100"/>
      <c r="QLJ50" s="102"/>
      <c r="QLK50" s="102"/>
      <c r="QLL50" s="100"/>
      <c r="QLN50" s="85"/>
      <c r="QLP50" s="85"/>
      <c r="QLQ50" s="84"/>
      <c r="QLR50" s="109"/>
      <c r="QLS50" s="93"/>
      <c r="QLT50" s="100"/>
      <c r="QMB50" s="100"/>
      <c r="QME50" s="102"/>
      <c r="QMF50" s="102"/>
      <c r="QMG50" s="100"/>
      <c r="QMI50" s="85"/>
      <c r="QMK50" s="85"/>
      <c r="QML50" s="84"/>
      <c r="QMM50" s="109"/>
      <c r="QMN50" s="93"/>
      <c r="QMO50" s="100"/>
      <c r="QMW50" s="100"/>
      <c r="QMZ50" s="102"/>
      <c r="QNA50" s="102"/>
      <c r="QNB50" s="100"/>
      <c r="QND50" s="85"/>
      <c r="QNF50" s="85"/>
      <c r="QNG50" s="84"/>
      <c r="QNH50" s="109"/>
      <c r="QNI50" s="93"/>
      <c r="QNJ50" s="100"/>
      <c r="QNR50" s="100"/>
      <c r="QNU50" s="102"/>
      <c r="QNV50" s="102"/>
      <c r="QNW50" s="100"/>
      <c r="QNY50" s="85"/>
      <c r="QOA50" s="85"/>
      <c r="QOB50" s="84"/>
      <c r="QOC50" s="109"/>
      <c r="QOD50" s="93"/>
      <c r="QOE50" s="100"/>
      <c r="QOM50" s="100"/>
      <c r="QOP50" s="102"/>
      <c r="QOQ50" s="102"/>
      <c r="QOR50" s="100"/>
      <c r="QOT50" s="85"/>
      <c r="QOV50" s="85"/>
      <c r="QOW50" s="84"/>
      <c r="QOX50" s="109"/>
      <c r="QOY50" s="93"/>
      <c r="QOZ50" s="100"/>
      <c r="QPH50" s="100"/>
      <c r="QPK50" s="102"/>
      <c r="QPL50" s="102"/>
      <c r="QPM50" s="100"/>
      <c r="QPO50" s="85"/>
      <c r="QPQ50" s="85"/>
      <c r="QPR50" s="84"/>
      <c r="QPS50" s="109"/>
      <c r="QPT50" s="93"/>
      <c r="QPU50" s="100"/>
      <c r="QQC50" s="100"/>
      <c r="QQF50" s="102"/>
      <c r="QQG50" s="102"/>
      <c r="QQH50" s="100"/>
      <c r="QQJ50" s="85"/>
      <c r="QQL50" s="85"/>
      <c r="QQM50" s="84"/>
      <c r="QQN50" s="109"/>
      <c r="QQO50" s="93"/>
      <c r="QQP50" s="100"/>
      <c r="QQX50" s="100"/>
      <c r="QRA50" s="102"/>
      <c r="QRB50" s="102"/>
      <c r="QRC50" s="100"/>
      <c r="QRE50" s="85"/>
      <c r="QRG50" s="85"/>
      <c r="QRH50" s="84"/>
      <c r="QRI50" s="109"/>
      <c r="QRJ50" s="93"/>
      <c r="QRK50" s="100"/>
      <c r="QRS50" s="100"/>
      <c r="QRV50" s="102"/>
      <c r="QRW50" s="102"/>
      <c r="QRX50" s="100"/>
      <c r="QRZ50" s="85"/>
      <c r="QSB50" s="85"/>
      <c r="QSC50" s="84"/>
      <c r="QSD50" s="109"/>
      <c r="QSE50" s="93"/>
      <c r="QSF50" s="100"/>
      <c r="QSN50" s="100"/>
      <c r="QSQ50" s="102"/>
      <c r="QSR50" s="102"/>
      <c r="QSS50" s="100"/>
      <c r="QSU50" s="85"/>
      <c r="QSW50" s="85"/>
      <c r="QSX50" s="84"/>
      <c r="QSY50" s="109"/>
      <c r="QSZ50" s="93"/>
      <c r="QTA50" s="100"/>
      <c r="QTI50" s="100"/>
      <c r="QTL50" s="102"/>
      <c r="QTM50" s="102"/>
      <c r="QTN50" s="100"/>
      <c r="QTP50" s="85"/>
      <c r="QTR50" s="85"/>
      <c r="QTS50" s="84"/>
      <c r="QTT50" s="109"/>
      <c r="QTU50" s="93"/>
      <c r="QTV50" s="100"/>
      <c r="QUD50" s="100"/>
      <c r="QUG50" s="102"/>
      <c r="QUH50" s="102"/>
      <c r="QUI50" s="100"/>
      <c r="QUK50" s="85"/>
      <c r="QUM50" s="85"/>
      <c r="QUN50" s="84"/>
      <c r="QUO50" s="109"/>
      <c r="QUP50" s="93"/>
      <c r="QUQ50" s="100"/>
      <c r="QUY50" s="100"/>
      <c r="QVB50" s="102"/>
      <c r="QVC50" s="102"/>
      <c r="QVD50" s="100"/>
      <c r="QVF50" s="85"/>
      <c r="QVH50" s="85"/>
      <c r="QVI50" s="84"/>
      <c r="QVJ50" s="109"/>
      <c r="QVK50" s="93"/>
      <c r="QVL50" s="100"/>
      <c r="QVT50" s="100"/>
      <c r="QVW50" s="102"/>
      <c r="QVX50" s="102"/>
      <c r="QVY50" s="100"/>
      <c r="QWA50" s="85"/>
      <c r="QWC50" s="85"/>
      <c r="QWD50" s="84"/>
      <c r="QWE50" s="109"/>
      <c r="QWF50" s="93"/>
      <c r="QWG50" s="100"/>
      <c r="QWO50" s="100"/>
      <c r="QWR50" s="102"/>
      <c r="QWS50" s="102"/>
      <c r="QWT50" s="100"/>
      <c r="QWV50" s="85"/>
      <c r="QWX50" s="85"/>
      <c r="QWY50" s="84"/>
      <c r="QWZ50" s="109"/>
      <c r="QXA50" s="93"/>
      <c r="QXB50" s="100"/>
      <c r="QXJ50" s="100"/>
      <c r="QXM50" s="102"/>
      <c r="QXN50" s="102"/>
      <c r="QXO50" s="100"/>
      <c r="QXQ50" s="85"/>
      <c r="QXS50" s="85"/>
      <c r="QXT50" s="84"/>
      <c r="QXU50" s="109"/>
      <c r="QXV50" s="93"/>
      <c r="QXW50" s="100"/>
      <c r="QYE50" s="100"/>
      <c r="QYH50" s="102"/>
      <c r="QYI50" s="102"/>
      <c r="QYJ50" s="100"/>
      <c r="QYL50" s="85"/>
      <c r="QYN50" s="85"/>
      <c r="QYO50" s="84"/>
      <c r="QYP50" s="109"/>
      <c r="QYQ50" s="93"/>
      <c r="QYR50" s="100"/>
      <c r="QYZ50" s="100"/>
      <c r="QZC50" s="102"/>
      <c r="QZD50" s="102"/>
      <c r="QZE50" s="100"/>
      <c r="QZG50" s="85"/>
      <c r="QZI50" s="85"/>
      <c r="QZJ50" s="84"/>
      <c r="QZK50" s="109"/>
      <c r="QZL50" s="93"/>
      <c r="QZM50" s="100"/>
      <c r="QZU50" s="100"/>
      <c r="QZX50" s="102"/>
      <c r="QZY50" s="102"/>
      <c r="QZZ50" s="100"/>
      <c r="RAB50" s="85"/>
      <c r="RAD50" s="85"/>
      <c r="RAE50" s="84"/>
      <c r="RAF50" s="109"/>
      <c r="RAG50" s="93"/>
      <c r="RAH50" s="100"/>
      <c r="RAP50" s="100"/>
      <c r="RAS50" s="102"/>
      <c r="RAT50" s="102"/>
      <c r="RAU50" s="100"/>
      <c r="RAW50" s="85"/>
      <c r="RAY50" s="85"/>
      <c r="RAZ50" s="84"/>
      <c r="RBA50" s="109"/>
      <c r="RBB50" s="93"/>
      <c r="RBC50" s="100"/>
      <c r="RBK50" s="100"/>
      <c r="RBN50" s="102"/>
      <c r="RBO50" s="102"/>
      <c r="RBP50" s="100"/>
      <c r="RBR50" s="85"/>
      <c r="RBT50" s="85"/>
      <c r="RBU50" s="84"/>
      <c r="RBV50" s="109"/>
      <c r="RBW50" s="93"/>
      <c r="RBX50" s="100"/>
      <c r="RCF50" s="100"/>
      <c r="RCI50" s="102"/>
      <c r="RCJ50" s="102"/>
      <c r="RCK50" s="100"/>
      <c r="RCM50" s="85"/>
      <c r="RCO50" s="85"/>
      <c r="RCP50" s="84"/>
      <c r="RCQ50" s="109"/>
      <c r="RCR50" s="93"/>
      <c r="RCS50" s="100"/>
      <c r="RDA50" s="100"/>
      <c r="RDD50" s="102"/>
      <c r="RDE50" s="102"/>
      <c r="RDF50" s="100"/>
      <c r="RDH50" s="85"/>
      <c r="RDJ50" s="85"/>
      <c r="RDK50" s="84"/>
      <c r="RDL50" s="109"/>
      <c r="RDM50" s="93"/>
      <c r="RDN50" s="100"/>
      <c r="RDV50" s="100"/>
      <c r="RDY50" s="102"/>
      <c r="RDZ50" s="102"/>
      <c r="REA50" s="100"/>
      <c r="REC50" s="85"/>
      <c r="REE50" s="85"/>
      <c r="REF50" s="84"/>
      <c r="REG50" s="109"/>
      <c r="REH50" s="93"/>
      <c r="REI50" s="100"/>
      <c r="REQ50" s="100"/>
      <c r="RET50" s="102"/>
      <c r="REU50" s="102"/>
      <c r="REV50" s="100"/>
      <c r="REX50" s="85"/>
      <c r="REZ50" s="85"/>
      <c r="RFA50" s="84"/>
      <c r="RFB50" s="109"/>
      <c r="RFC50" s="93"/>
      <c r="RFD50" s="100"/>
      <c r="RFL50" s="100"/>
      <c r="RFO50" s="102"/>
      <c r="RFP50" s="102"/>
      <c r="RFQ50" s="100"/>
      <c r="RFS50" s="85"/>
      <c r="RFU50" s="85"/>
      <c r="RFV50" s="84"/>
      <c r="RFW50" s="109"/>
      <c r="RFX50" s="93"/>
      <c r="RFY50" s="100"/>
      <c r="RGG50" s="100"/>
      <c r="RGJ50" s="102"/>
      <c r="RGK50" s="102"/>
      <c r="RGL50" s="100"/>
      <c r="RGN50" s="85"/>
      <c r="RGP50" s="85"/>
      <c r="RGQ50" s="84"/>
      <c r="RGR50" s="109"/>
      <c r="RGS50" s="93"/>
      <c r="RGT50" s="100"/>
      <c r="RHB50" s="100"/>
      <c r="RHE50" s="102"/>
      <c r="RHF50" s="102"/>
      <c r="RHG50" s="100"/>
      <c r="RHI50" s="85"/>
      <c r="RHK50" s="85"/>
      <c r="RHL50" s="84"/>
      <c r="RHM50" s="109"/>
      <c r="RHN50" s="93"/>
      <c r="RHO50" s="100"/>
      <c r="RHW50" s="100"/>
      <c r="RHZ50" s="102"/>
      <c r="RIA50" s="102"/>
      <c r="RIB50" s="100"/>
      <c r="RID50" s="85"/>
      <c r="RIF50" s="85"/>
      <c r="RIG50" s="84"/>
      <c r="RIH50" s="109"/>
      <c r="RII50" s="93"/>
      <c r="RIJ50" s="100"/>
      <c r="RIR50" s="100"/>
      <c r="RIU50" s="102"/>
      <c r="RIV50" s="102"/>
      <c r="RIW50" s="100"/>
      <c r="RIY50" s="85"/>
      <c r="RJA50" s="85"/>
      <c r="RJB50" s="84"/>
      <c r="RJC50" s="109"/>
      <c r="RJD50" s="93"/>
      <c r="RJE50" s="100"/>
      <c r="RJM50" s="100"/>
      <c r="RJP50" s="102"/>
      <c r="RJQ50" s="102"/>
      <c r="RJR50" s="100"/>
      <c r="RJT50" s="85"/>
      <c r="RJV50" s="85"/>
      <c r="RJW50" s="84"/>
      <c r="RJX50" s="109"/>
      <c r="RJY50" s="93"/>
      <c r="RJZ50" s="100"/>
      <c r="RKH50" s="100"/>
      <c r="RKK50" s="102"/>
      <c r="RKL50" s="102"/>
      <c r="RKM50" s="100"/>
      <c r="RKO50" s="85"/>
      <c r="RKQ50" s="85"/>
      <c r="RKR50" s="84"/>
      <c r="RKS50" s="109"/>
      <c r="RKT50" s="93"/>
      <c r="RKU50" s="100"/>
      <c r="RLC50" s="100"/>
      <c r="RLF50" s="102"/>
      <c r="RLG50" s="102"/>
      <c r="RLH50" s="100"/>
      <c r="RLJ50" s="85"/>
      <c r="RLL50" s="85"/>
      <c r="RLM50" s="84"/>
      <c r="RLN50" s="109"/>
      <c r="RLO50" s="93"/>
      <c r="RLP50" s="100"/>
      <c r="RLX50" s="100"/>
      <c r="RMA50" s="102"/>
      <c r="RMB50" s="102"/>
      <c r="RMC50" s="100"/>
      <c r="RME50" s="85"/>
      <c r="RMG50" s="85"/>
      <c r="RMH50" s="84"/>
      <c r="RMI50" s="109"/>
      <c r="RMJ50" s="93"/>
      <c r="RMK50" s="100"/>
      <c r="RMS50" s="100"/>
      <c r="RMV50" s="102"/>
      <c r="RMW50" s="102"/>
      <c r="RMX50" s="100"/>
      <c r="RMZ50" s="85"/>
      <c r="RNB50" s="85"/>
      <c r="RNC50" s="84"/>
      <c r="RND50" s="109"/>
      <c r="RNE50" s="93"/>
      <c r="RNF50" s="100"/>
      <c r="RNN50" s="100"/>
      <c r="RNQ50" s="102"/>
      <c r="RNR50" s="102"/>
      <c r="RNS50" s="100"/>
      <c r="RNU50" s="85"/>
      <c r="RNW50" s="85"/>
      <c r="RNX50" s="84"/>
      <c r="RNY50" s="109"/>
      <c r="RNZ50" s="93"/>
      <c r="ROA50" s="100"/>
      <c r="ROI50" s="100"/>
      <c r="ROL50" s="102"/>
      <c r="ROM50" s="102"/>
      <c r="RON50" s="100"/>
      <c r="ROP50" s="85"/>
      <c r="ROR50" s="85"/>
      <c r="ROS50" s="84"/>
      <c r="ROT50" s="109"/>
      <c r="ROU50" s="93"/>
      <c r="ROV50" s="100"/>
      <c r="RPD50" s="100"/>
      <c r="RPG50" s="102"/>
      <c r="RPH50" s="102"/>
      <c r="RPI50" s="100"/>
      <c r="RPK50" s="85"/>
      <c r="RPM50" s="85"/>
      <c r="RPN50" s="84"/>
      <c r="RPO50" s="109"/>
      <c r="RPP50" s="93"/>
      <c r="RPQ50" s="100"/>
      <c r="RPY50" s="100"/>
      <c r="RQB50" s="102"/>
      <c r="RQC50" s="102"/>
      <c r="RQD50" s="100"/>
      <c r="RQF50" s="85"/>
      <c r="RQH50" s="85"/>
      <c r="RQI50" s="84"/>
      <c r="RQJ50" s="109"/>
      <c r="RQK50" s="93"/>
      <c r="RQL50" s="100"/>
      <c r="RQT50" s="100"/>
      <c r="RQW50" s="102"/>
      <c r="RQX50" s="102"/>
      <c r="RQY50" s="100"/>
      <c r="RRA50" s="85"/>
      <c r="RRC50" s="85"/>
      <c r="RRD50" s="84"/>
      <c r="RRE50" s="109"/>
      <c r="RRF50" s="93"/>
      <c r="RRG50" s="100"/>
      <c r="RRO50" s="100"/>
      <c r="RRR50" s="102"/>
      <c r="RRS50" s="102"/>
      <c r="RRT50" s="100"/>
      <c r="RRV50" s="85"/>
      <c r="RRX50" s="85"/>
      <c r="RRY50" s="84"/>
      <c r="RRZ50" s="109"/>
      <c r="RSA50" s="93"/>
      <c r="RSB50" s="100"/>
      <c r="RSJ50" s="100"/>
      <c r="RSM50" s="102"/>
      <c r="RSN50" s="102"/>
      <c r="RSO50" s="100"/>
      <c r="RSQ50" s="85"/>
      <c r="RSS50" s="85"/>
      <c r="RST50" s="84"/>
      <c r="RSU50" s="109"/>
      <c r="RSV50" s="93"/>
      <c r="RSW50" s="100"/>
      <c r="RTE50" s="100"/>
      <c r="RTH50" s="102"/>
      <c r="RTI50" s="102"/>
      <c r="RTJ50" s="100"/>
      <c r="RTL50" s="85"/>
      <c r="RTN50" s="85"/>
      <c r="RTO50" s="84"/>
      <c r="RTP50" s="109"/>
      <c r="RTQ50" s="93"/>
      <c r="RTR50" s="100"/>
      <c r="RTZ50" s="100"/>
      <c r="RUC50" s="102"/>
      <c r="RUD50" s="102"/>
      <c r="RUE50" s="100"/>
      <c r="RUG50" s="85"/>
      <c r="RUI50" s="85"/>
      <c r="RUJ50" s="84"/>
      <c r="RUK50" s="109"/>
      <c r="RUL50" s="93"/>
      <c r="RUM50" s="100"/>
      <c r="RUU50" s="100"/>
      <c r="RUX50" s="102"/>
      <c r="RUY50" s="102"/>
      <c r="RUZ50" s="100"/>
      <c r="RVB50" s="85"/>
      <c r="RVD50" s="85"/>
      <c r="RVE50" s="84"/>
      <c r="RVF50" s="109"/>
      <c r="RVG50" s="93"/>
      <c r="RVH50" s="100"/>
      <c r="RVP50" s="100"/>
      <c r="RVS50" s="102"/>
      <c r="RVT50" s="102"/>
      <c r="RVU50" s="100"/>
      <c r="RVW50" s="85"/>
      <c r="RVY50" s="85"/>
      <c r="RVZ50" s="84"/>
      <c r="RWA50" s="109"/>
      <c r="RWB50" s="93"/>
      <c r="RWC50" s="100"/>
      <c r="RWK50" s="100"/>
      <c r="RWN50" s="102"/>
      <c r="RWO50" s="102"/>
      <c r="RWP50" s="100"/>
      <c r="RWR50" s="85"/>
      <c r="RWT50" s="85"/>
      <c r="RWU50" s="84"/>
      <c r="RWV50" s="109"/>
      <c r="RWW50" s="93"/>
      <c r="RWX50" s="100"/>
      <c r="RXF50" s="100"/>
      <c r="RXI50" s="102"/>
      <c r="RXJ50" s="102"/>
      <c r="RXK50" s="100"/>
      <c r="RXM50" s="85"/>
      <c r="RXO50" s="85"/>
      <c r="RXP50" s="84"/>
      <c r="RXQ50" s="109"/>
      <c r="RXR50" s="93"/>
      <c r="RXS50" s="100"/>
      <c r="RYA50" s="100"/>
      <c r="RYD50" s="102"/>
      <c r="RYE50" s="102"/>
      <c r="RYF50" s="100"/>
      <c r="RYH50" s="85"/>
      <c r="RYJ50" s="85"/>
      <c r="RYK50" s="84"/>
      <c r="RYL50" s="109"/>
      <c r="RYM50" s="93"/>
      <c r="RYN50" s="100"/>
      <c r="RYV50" s="100"/>
      <c r="RYY50" s="102"/>
      <c r="RYZ50" s="102"/>
      <c r="RZA50" s="100"/>
      <c r="RZC50" s="85"/>
      <c r="RZE50" s="85"/>
      <c r="RZF50" s="84"/>
      <c r="RZG50" s="109"/>
      <c r="RZH50" s="93"/>
      <c r="RZI50" s="100"/>
      <c r="RZQ50" s="100"/>
      <c r="RZT50" s="102"/>
      <c r="RZU50" s="102"/>
      <c r="RZV50" s="100"/>
      <c r="RZX50" s="85"/>
      <c r="RZZ50" s="85"/>
      <c r="SAA50" s="84"/>
      <c r="SAB50" s="109"/>
      <c r="SAC50" s="93"/>
      <c r="SAD50" s="100"/>
      <c r="SAL50" s="100"/>
      <c r="SAO50" s="102"/>
      <c r="SAP50" s="102"/>
      <c r="SAQ50" s="100"/>
      <c r="SAS50" s="85"/>
      <c r="SAU50" s="85"/>
      <c r="SAV50" s="84"/>
      <c r="SAW50" s="109"/>
      <c r="SAX50" s="93"/>
      <c r="SAY50" s="100"/>
      <c r="SBG50" s="100"/>
      <c r="SBJ50" s="102"/>
      <c r="SBK50" s="102"/>
      <c r="SBL50" s="100"/>
      <c r="SBN50" s="85"/>
      <c r="SBP50" s="85"/>
      <c r="SBQ50" s="84"/>
      <c r="SBR50" s="109"/>
      <c r="SBS50" s="93"/>
      <c r="SBT50" s="100"/>
      <c r="SCB50" s="100"/>
      <c r="SCE50" s="102"/>
      <c r="SCF50" s="102"/>
      <c r="SCG50" s="100"/>
      <c r="SCI50" s="85"/>
      <c r="SCK50" s="85"/>
      <c r="SCL50" s="84"/>
      <c r="SCM50" s="109"/>
      <c r="SCN50" s="93"/>
      <c r="SCO50" s="100"/>
      <c r="SCW50" s="100"/>
      <c r="SCZ50" s="102"/>
      <c r="SDA50" s="102"/>
      <c r="SDB50" s="100"/>
      <c r="SDD50" s="85"/>
      <c r="SDF50" s="85"/>
      <c r="SDG50" s="84"/>
      <c r="SDH50" s="109"/>
      <c r="SDI50" s="93"/>
      <c r="SDJ50" s="100"/>
      <c r="SDR50" s="100"/>
      <c r="SDU50" s="102"/>
      <c r="SDV50" s="102"/>
      <c r="SDW50" s="100"/>
      <c r="SDY50" s="85"/>
      <c r="SEA50" s="85"/>
      <c r="SEB50" s="84"/>
      <c r="SEC50" s="109"/>
      <c r="SED50" s="93"/>
      <c r="SEE50" s="100"/>
      <c r="SEM50" s="100"/>
      <c r="SEP50" s="102"/>
      <c r="SEQ50" s="102"/>
      <c r="SER50" s="100"/>
      <c r="SET50" s="85"/>
      <c r="SEV50" s="85"/>
      <c r="SEW50" s="84"/>
      <c r="SEX50" s="109"/>
      <c r="SEY50" s="93"/>
      <c r="SEZ50" s="100"/>
      <c r="SFH50" s="100"/>
      <c r="SFK50" s="102"/>
      <c r="SFL50" s="102"/>
      <c r="SFM50" s="100"/>
      <c r="SFO50" s="85"/>
      <c r="SFQ50" s="85"/>
      <c r="SFR50" s="84"/>
      <c r="SFS50" s="109"/>
      <c r="SFT50" s="93"/>
      <c r="SFU50" s="100"/>
      <c r="SGC50" s="100"/>
      <c r="SGF50" s="102"/>
      <c r="SGG50" s="102"/>
      <c r="SGH50" s="100"/>
      <c r="SGJ50" s="85"/>
      <c r="SGL50" s="85"/>
      <c r="SGM50" s="84"/>
      <c r="SGN50" s="109"/>
      <c r="SGO50" s="93"/>
      <c r="SGP50" s="100"/>
      <c r="SGX50" s="100"/>
      <c r="SHA50" s="102"/>
      <c r="SHB50" s="102"/>
      <c r="SHC50" s="100"/>
      <c r="SHE50" s="85"/>
      <c r="SHG50" s="85"/>
      <c r="SHH50" s="84"/>
      <c r="SHI50" s="109"/>
      <c r="SHJ50" s="93"/>
      <c r="SHK50" s="100"/>
      <c r="SHS50" s="100"/>
      <c r="SHV50" s="102"/>
      <c r="SHW50" s="102"/>
      <c r="SHX50" s="100"/>
      <c r="SHZ50" s="85"/>
      <c r="SIB50" s="85"/>
      <c r="SIC50" s="84"/>
      <c r="SID50" s="109"/>
      <c r="SIE50" s="93"/>
      <c r="SIF50" s="100"/>
      <c r="SIN50" s="100"/>
      <c r="SIQ50" s="102"/>
      <c r="SIR50" s="102"/>
      <c r="SIS50" s="100"/>
      <c r="SIU50" s="85"/>
      <c r="SIW50" s="85"/>
      <c r="SIX50" s="84"/>
      <c r="SIY50" s="109"/>
      <c r="SIZ50" s="93"/>
      <c r="SJA50" s="100"/>
      <c r="SJI50" s="100"/>
      <c r="SJL50" s="102"/>
      <c r="SJM50" s="102"/>
      <c r="SJN50" s="100"/>
      <c r="SJP50" s="85"/>
      <c r="SJR50" s="85"/>
      <c r="SJS50" s="84"/>
      <c r="SJT50" s="109"/>
      <c r="SJU50" s="93"/>
      <c r="SJV50" s="100"/>
      <c r="SKD50" s="100"/>
      <c r="SKG50" s="102"/>
      <c r="SKH50" s="102"/>
      <c r="SKI50" s="100"/>
      <c r="SKK50" s="85"/>
      <c r="SKM50" s="85"/>
      <c r="SKN50" s="84"/>
      <c r="SKO50" s="109"/>
      <c r="SKP50" s="93"/>
      <c r="SKQ50" s="100"/>
      <c r="SKY50" s="100"/>
      <c r="SLB50" s="102"/>
      <c r="SLC50" s="102"/>
      <c r="SLD50" s="100"/>
      <c r="SLF50" s="85"/>
      <c r="SLH50" s="85"/>
      <c r="SLI50" s="84"/>
      <c r="SLJ50" s="109"/>
      <c r="SLK50" s="93"/>
      <c r="SLL50" s="100"/>
      <c r="SLT50" s="100"/>
      <c r="SLW50" s="102"/>
      <c r="SLX50" s="102"/>
      <c r="SLY50" s="100"/>
      <c r="SMA50" s="85"/>
      <c r="SMC50" s="85"/>
      <c r="SMD50" s="84"/>
      <c r="SME50" s="109"/>
      <c r="SMF50" s="93"/>
      <c r="SMG50" s="100"/>
      <c r="SMO50" s="100"/>
      <c r="SMR50" s="102"/>
      <c r="SMS50" s="102"/>
      <c r="SMT50" s="100"/>
      <c r="SMV50" s="85"/>
      <c r="SMX50" s="85"/>
      <c r="SMY50" s="84"/>
      <c r="SMZ50" s="109"/>
      <c r="SNA50" s="93"/>
      <c r="SNB50" s="100"/>
      <c r="SNJ50" s="100"/>
      <c r="SNM50" s="102"/>
      <c r="SNN50" s="102"/>
      <c r="SNO50" s="100"/>
      <c r="SNQ50" s="85"/>
      <c r="SNS50" s="85"/>
      <c r="SNT50" s="84"/>
      <c r="SNU50" s="109"/>
      <c r="SNV50" s="93"/>
      <c r="SNW50" s="100"/>
      <c r="SOE50" s="100"/>
      <c r="SOH50" s="102"/>
      <c r="SOI50" s="102"/>
      <c r="SOJ50" s="100"/>
      <c r="SOL50" s="85"/>
      <c r="SON50" s="85"/>
      <c r="SOO50" s="84"/>
      <c r="SOP50" s="109"/>
      <c r="SOQ50" s="93"/>
      <c r="SOR50" s="100"/>
      <c r="SOZ50" s="100"/>
      <c r="SPC50" s="102"/>
      <c r="SPD50" s="102"/>
      <c r="SPE50" s="100"/>
      <c r="SPG50" s="85"/>
      <c r="SPI50" s="85"/>
      <c r="SPJ50" s="84"/>
      <c r="SPK50" s="109"/>
      <c r="SPL50" s="93"/>
      <c r="SPM50" s="100"/>
      <c r="SPU50" s="100"/>
      <c r="SPX50" s="102"/>
      <c r="SPY50" s="102"/>
      <c r="SPZ50" s="100"/>
      <c r="SQB50" s="85"/>
      <c r="SQD50" s="85"/>
      <c r="SQE50" s="84"/>
      <c r="SQF50" s="109"/>
      <c r="SQG50" s="93"/>
      <c r="SQH50" s="100"/>
      <c r="SQP50" s="100"/>
      <c r="SQS50" s="102"/>
      <c r="SQT50" s="102"/>
      <c r="SQU50" s="100"/>
      <c r="SQW50" s="85"/>
      <c r="SQY50" s="85"/>
      <c r="SQZ50" s="84"/>
      <c r="SRA50" s="109"/>
      <c r="SRB50" s="93"/>
      <c r="SRC50" s="100"/>
      <c r="SRK50" s="100"/>
      <c r="SRN50" s="102"/>
      <c r="SRO50" s="102"/>
      <c r="SRP50" s="100"/>
      <c r="SRR50" s="85"/>
      <c r="SRT50" s="85"/>
      <c r="SRU50" s="84"/>
      <c r="SRV50" s="109"/>
      <c r="SRW50" s="93"/>
      <c r="SRX50" s="100"/>
      <c r="SSF50" s="100"/>
      <c r="SSI50" s="102"/>
      <c r="SSJ50" s="102"/>
      <c r="SSK50" s="100"/>
      <c r="SSM50" s="85"/>
      <c r="SSO50" s="85"/>
      <c r="SSP50" s="84"/>
      <c r="SSQ50" s="109"/>
      <c r="SSR50" s="93"/>
      <c r="SSS50" s="100"/>
      <c r="STA50" s="100"/>
      <c r="STD50" s="102"/>
      <c r="STE50" s="102"/>
      <c r="STF50" s="100"/>
      <c r="STH50" s="85"/>
      <c r="STJ50" s="85"/>
      <c r="STK50" s="84"/>
      <c r="STL50" s="109"/>
      <c r="STM50" s="93"/>
      <c r="STN50" s="100"/>
      <c r="STV50" s="100"/>
      <c r="STY50" s="102"/>
      <c r="STZ50" s="102"/>
      <c r="SUA50" s="100"/>
      <c r="SUC50" s="85"/>
      <c r="SUE50" s="85"/>
      <c r="SUF50" s="84"/>
      <c r="SUG50" s="109"/>
      <c r="SUH50" s="93"/>
      <c r="SUI50" s="100"/>
      <c r="SUQ50" s="100"/>
      <c r="SUT50" s="102"/>
      <c r="SUU50" s="102"/>
      <c r="SUV50" s="100"/>
      <c r="SUX50" s="85"/>
      <c r="SUZ50" s="85"/>
      <c r="SVA50" s="84"/>
      <c r="SVB50" s="109"/>
      <c r="SVC50" s="93"/>
      <c r="SVD50" s="100"/>
      <c r="SVL50" s="100"/>
      <c r="SVO50" s="102"/>
      <c r="SVP50" s="102"/>
      <c r="SVQ50" s="100"/>
      <c r="SVS50" s="85"/>
      <c r="SVU50" s="85"/>
      <c r="SVV50" s="84"/>
      <c r="SVW50" s="109"/>
      <c r="SVX50" s="93"/>
      <c r="SVY50" s="100"/>
      <c r="SWG50" s="100"/>
      <c r="SWJ50" s="102"/>
      <c r="SWK50" s="102"/>
      <c r="SWL50" s="100"/>
      <c r="SWN50" s="85"/>
      <c r="SWP50" s="85"/>
      <c r="SWQ50" s="84"/>
      <c r="SWR50" s="109"/>
      <c r="SWS50" s="93"/>
      <c r="SWT50" s="100"/>
      <c r="SXB50" s="100"/>
      <c r="SXE50" s="102"/>
      <c r="SXF50" s="102"/>
      <c r="SXG50" s="100"/>
      <c r="SXI50" s="85"/>
      <c r="SXK50" s="85"/>
      <c r="SXL50" s="84"/>
      <c r="SXM50" s="109"/>
      <c r="SXN50" s="93"/>
      <c r="SXO50" s="100"/>
      <c r="SXW50" s="100"/>
      <c r="SXZ50" s="102"/>
      <c r="SYA50" s="102"/>
      <c r="SYB50" s="100"/>
      <c r="SYD50" s="85"/>
      <c r="SYF50" s="85"/>
      <c r="SYG50" s="84"/>
      <c r="SYH50" s="109"/>
      <c r="SYI50" s="93"/>
      <c r="SYJ50" s="100"/>
      <c r="SYR50" s="100"/>
      <c r="SYU50" s="102"/>
      <c r="SYV50" s="102"/>
      <c r="SYW50" s="100"/>
      <c r="SYY50" s="85"/>
      <c r="SZA50" s="85"/>
      <c r="SZB50" s="84"/>
      <c r="SZC50" s="109"/>
      <c r="SZD50" s="93"/>
      <c r="SZE50" s="100"/>
      <c r="SZM50" s="100"/>
      <c r="SZP50" s="102"/>
      <c r="SZQ50" s="102"/>
      <c r="SZR50" s="100"/>
      <c r="SZT50" s="85"/>
      <c r="SZV50" s="85"/>
      <c r="SZW50" s="84"/>
      <c r="SZX50" s="109"/>
      <c r="SZY50" s="93"/>
      <c r="SZZ50" s="100"/>
      <c r="TAH50" s="100"/>
      <c r="TAK50" s="102"/>
      <c r="TAL50" s="102"/>
      <c r="TAM50" s="100"/>
      <c r="TAO50" s="85"/>
      <c r="TAQ50" s="85"/>
      <c r="TAR50" s="84"/>
      <c r="TAS50" s="109"/>
      <c r="TAT50" s="93"/>
      <c r="TAU50" s="100"/>
      <c r="TBC50" s="100"/>
      <c r="TBF50" s="102"/>
      <c r="TBG50" s="102"/>
      <c r="TBH50" s="100"/>
      <c r="TBJ50" s="85"/>
      <c r="TBL50" s="85"/>
      <c r="TBM50" s="84"/>
      <c r="TBN50" s="109"/>
      <c r="TBO50" s="93"/>
      <c r="TBP50" s="100"/>
      <c r="TBX50" s="100"/>
      <c r="TCA50" s="102"/>
      <c r="TCB50" s="102"/>
      <c r="TCC50" s="100"/>
      <c r="TCE50" s="85"/>
      <c r="TCG50" s="85"/>
      <c r="TCH50" s="84"/>
      <c r="TCI50" s="109"/>
      <c r="TCJ50" s="93"/>
      <c r="TCK50" s="100"/>
      <c r="TCS50" s="100"/>
      <c r="TCV50" s="102"/>
      <c r="TCW50" s="102"/>
      <c r="TCX50" s="100"/>
      <c r="TCZ50" s="85"/>
      <c r="TDB50" s="85"/>
      <c r="TDC50" s="84"/>
      <c r="TDD50" s="109"/>
      <c r="TDE50" s="93"/>
      <c r="TDF50" s="100"/>
      <c r="TDN50" s="100"/>
      <c r="TDQ50" s="102"/>
      <c r="TDR50" s="102"/>
      <c r="TDS50" s="100"/>
      <c r="TDU50" s="85"/>
      <c r="TDW50" s="85"/>
      <c r="TDX50" s="84"/>
      <c r="TDY50" s="109"/>
      <c r="TDZ50" s="93"/>
      <c r="TEA50" s="100"/>
      <c r="TEI50" s="100"/>
      <c r="TEL50" s="102"/>
      <c r="TEM50" s="102"/>
      <c r="TEN50" s="100"/>
      <c r="TEP50" s="85"/>
      <c r="TER50" s="85"/>
      <c r="TES50" s="84"/>
      <c r="TET50" s="109"/>
      <c r="TEU50" s="93"/>
      <c r="TEV50" s="100"/>
      <c r="TFD50" s="100"/>
      <c r="TFG50" s="102"/>
      <c r="TFH50" s="102"/>
      <c r="TFI50" s="100"/>
      <c r="TFK50" s="85"/>
      <c r="TFM50" s="85"/>
      <c r="TFN50" s="84"/>
      <c r="TFO50" s="109"/>
      <c r="TFP50" s="93"/>
      <c r="TFQ50" s="100"/>
      <c r="TFY50" s="100"/>
      <c r="TGB50" s="102"/>
      <c r="TGC50" s="102"/>
      <c r="TGD50" s="100"/>
      <c r="TGF50" s="85"/>
      <c r="TGH50" s="85"/>
      <c r="TGI50" s="84"/>
      <c r="TGJ50" s="109"/>
      <c r="TGK50" s="93"/>
      <c r="TGL50" s="100"/>
      <c r="TGT50" s="100"/>
      <c r="TGW50" s="102"/>
      <c r="TGX50" s="102"/>
      <c r="TGY50" s="100"/>
      <c r="THA50" s="85"/>
      <c r="THC50" s="85"/>
      <c r="THD50" s="84"/>
      <c r="THE50" s="109"/>
      <c r="THF50" s="93"/>
      <c r="THG50" s="100"/>
      <c r="THO50" s="100"/>
      <c r="THR50" s="102"/>
      <c r="THS50" s="102"/>
      <c r="THT50" s="100"/>
      <c r="THV50" s="85"/>
      <c r="THX50" s="85"/>
      <c r="THY50" s="84"/>
      <c r="THZ50" s="109"/>
      <c r="TIA50" s="93"/>
      <c r="TIB50" s="100"/>
      <c r="TIJ50" s="100"/>
      <c r="TIM50" s="102"/>
      <c r="TIN50" s="102"/>
      <c r="TIO50" s="100"/>
      <c r="TIQ50" s="85"/>
      <c r="TIS50" s="85"/>
      <c r="TIT50" s="84"/>
      <c r="TIU50" s="109"/>
      <c r="TIV50" s="93"/>
      <c r="TIW50" s="100"/>
      <c r="TJE50" s="100"/>
      <c r="TJH50" s="102"/>
      <c r="TJI50" s="102"/>
      <c r="TJJ50" s="100"/>
      <c r="TJL50" s="85"/>
      <c r="TJN50" s="85"/>
      <c r="TJO50" s="84"/>
      <c r="TJP50" s="109"/>
      <c r="TJQ50" s="93"/>
      <c r="TJR50" s="100"/>
      <c r="TJZ50" s="100"/>
      <c r="TKC50" s="102"/>
      <c r="TKD50" s="102"/>
      <c r="TKE50" s="100"/>
      <c r="TKG50" s="85"/>
      <c r="TKI50" s="85"/>
      <c r="TKJ50" s="84"/>
      <c r="TKK50" s="109"/>
      <c r="TKL50" s="93"/>
      <c r="TKM50" s="100"/>
      <c r="TKU50" s="100"/>
      <c r="TKX50" s="102"/>
      <c r="TKY50" s="102"/>
      <c r="TKZ50" s="100"/>
      <c r="TLB50" s="85"/>
      <c r="TLD50" s="85"/>
      <c r="TLE50" s="84"/>
      <c r="TLF50" s="109"/>
      <c r="TLG50" s="93"/>
      <c r="TLH50" s="100"/>
      <c r="TLP50" s="100"/>
      <c r="TLS50" s="102"/>
      <c r="TLT50" s="102"/>
      <c r="TLU50" s="100"/>
      <c r="TLW50" s="85"/>
      <c r="TLY50" s="85"/>
      <c r="TLZ50" s="84"/>
      <c r="TMA50" s="109"/>
      <c r="TMB50" s="93"/>
      <c r="TMC50" s="100"/>
      <c r="TMK50" s="100"/>
      <c r="TMN50" s="102"/>
      <c r="TMO50" s="102"/>
      <c r="TMP50" s="100"/>
      <c r="TMR50" s="85"/>
      <c r="TMT50" s="85"/>
      <c r="TMU50" s="84"/>
      <c r="TMV50" s="109"/>
      <c r="TMW50" s="93"/>
      <c r="TMX50" s="100"/>
      <c r="TNF50" s="100"/>
      <c r="TNI50" s="102"/>
      <c r="TNJ50" s="102"/>
      <c r="TNK50" s="100"/>
      <c r="TNM50" s="85"/>
      <c r="TNO50" s="85"/>
      <c r="TNP50" s="84"/>
      <c r="TNQ50" s="109"/>
      <c r="TNR50" s="93"/>
      <c r="TNS50" s="100"/>
      <c r="TOA50" s="100"/>
      <c r="TOD50" s="102"/>
      <c r="TOE50" s="102"/>
      <c r="TOF50" s="100"/>
      <c r="TOH50" s="85"/>
      <c r="TOJ50" s="85"/>
      <c r="TOK50" s="84"/>
      <c r="TOL50" s="109"/>
      <c r="TOM50" s="93"/>
      <c r="TON50" s="100"/>
      <c r="TOV50" s="100"/>
      <c r="TOY50" s="102"/>
      <c r="TOZ50" s="102"/>
      <c r="TPA50" s="100"/>
      <c r="TPC50" s="85"/>
      <c r="TPE50" s="85"/>
      <c r="TPF50" s="84"/>
      <c r="TPG50" s="109"/>
      <c r="TPH50" s="93"/>
      <c r="TPI50" s="100"/>
      <c r="TPQ50" s="100"/>
      <c r="TPT50" s="102"/>
      <c r="TPU50" s="102"/>
      <c r="TPV50" s="100"/>
      <c r="TPX50" s="85"/>
      <c r="TPZ50" s="85"/>
      <c r="TQA50" s="84"/>
      <c r="TQB50" s="109"/>
      <c r="TQC50" s="93"/>
      <c r="TQD50" s="100"/>
      <c r="TQL50" s="100"/>
      <c r="TQO50" s="102"/>
      <c r="TQP50" s="102"/>
      <c r="TQQ50" s="100"/>
      <c r="TQS50" s="85"/>
      <c r="TQU50" s="85"/>
      <c r="TQV50" s="84"/>
      <c r="TQW50" s="109"/>
      <c r="TQX50" s="93"/>
      <c r="TQY50" s="100"/>
      <c r="TRG50" s="100"/>
      <c r="TRJ50" s="102"/>
      <c r="TRK50" s="102"/>
      <c r="TRL50" s="100"/>
      <c r="TRN50" s="85"/>
      <c r="TRP50" s="85"/>
      <c r="TRQ50" s="84"/>
      <c r="TRR50" s="109"/>
      <c r="TRS50" s="93"/>
      <c r="TRT50" s="100"/>
      <c r="TSB50" s="100"/>
      <c r="TSE50" s="102"/>
      <c r="TSF50" s="102"/>
      <c r="TSG50" s="100"/>
      <c r="TSI50" s="85"/>
      <c r="TSK50" s="85"/>
      <c r="TSL50" s="84"/>
      <c r="TSM50" s="109"/>
      <c r="TSN50" s="93"/>
      <c r="TSO50" s="100"/>
      <c r="TSW50" s="100"/>
      <c r="TSZ50" s="102"/>
      <c r="TTA50" s="102"/>
      <c r="TTB50" s="100"/>
      <c r="TTD50" s="85"/>
      <c r="TTF50" s="85"/>
      <c r="TTG50" s="84"/>
      <c r="TTH50" s="109"/>
      <c r="TTI50" s="93"/>
      <c r="TTJ50" s="100"/>
      <c r="TTR50" s="100"/>
      <c r="TTU50" s="102"/>
      <c r="TTV50" s="102"/>
      <c r="TTW50" s="100"/>
      <c r="TTY50" s="85"/>
      <c r="TUA50" s="85"/>
      <c r="TUB50" s="84"/>
      <c r="TUC50" s="109"/>
      <c r="TUD50" s="93"/>
      <c r="TUE50" s="100"/>
      <c r="TUM50" s="100"/>
      <c r="TUP50" s="102"/>
      <c r="TUQ50" s="102"/>
      <c r="TUR50" s="100"/>
      <c r="TUT50" s="85"/>
      <c r="TUV50" s="85"/>
      <c r="TUW50" s="84"/>
      <c r="TUX50" s="109"/>
      <c r="TUY50" s="93"/>
      <c r="TUZ50" s="100"/>
      <c r="TVH50" s="100"/>
      <c r="TVK50" s="102"/>
      <c r="TVL50" s="102"/>
      <c r="TVM50" s="100"/>
      <c r="TVO50" s="85"/>
      <c r="TVQ50" s="85"/>
      <c r="TVR50" s="84"/>
      <c r="TVS50" s="109"/>
      <c r="TVT50" s="93"/>
      <c r="TVU50" s="100"/>
      <c r="TWC50" s="100"/>
      <c r="TWF50" s="102"/>
      <c r="TWG50" s="102"/>
      <c r="TWH50" s="100"/>
      <c r="TWJ50" s="85"/>
      <c r="TWL50" s="85"/>
      <c r="TWM50" s="84"/>
      <c r="TWN50" s="109"/>
      <c r="TWO50" s="93"/>
      <c r="TWP50" s="100"/>
      <c r="TWX50" s="100"/>
      <c r="TXA50" s="102"/>
      <c r="TXB50" s="102"/>
      <c r="TXC50" s="100"/>
      <c r="TXE50" s="85"/>
      <c r="TXG50" s="85"/>
      <c r="TXH50" s="84"/>
      <c r="TXI50" s="109"/>
      <c r="TXJ50" s="93"/>
      <c r="TXK50" s="100"/>
      <c r="TXS50" s="100"/>
      <c r="TXV50" s="102"/>
      <c r="TXW50" s="102"/>
      <c r="TXX50" s="100"/>
      <c r="TXZ50" s="85"/>
      <c r="TYB50" s="85"/>
      <c r="TYC50" s="84"/>
      <c r="TYD50" s="109"/>
      <c r="TYE50" s="93"/>
      <c r="TYF50" s="100"/>
      <c r="TYN50" s="100"/>
      <c r="TYQ50" s="102"/>
      <c r="TYR50" s="102"/>
      <c r="TYS50" s="100"/>
      <c r="TYU50" s="85"/>
      <c r="TYW50" s="85"/>
      <c r="TYX50" s="84"/>
      <c r="TYY50" s="109"/>
      <c r="TYZ50" s="93"/>
      <c r="TZA50" s="100"/>
      <c r="TZI50" s="100"/>
      <c r="TZL50" s="102"/>
      <c r="TZM50" s="102"/>
      <c r="TZN50" s="100"/>
      <c r="TZP50" s="85"/>
      <c r="TZR50" s="85"/>
      <c r="TZS50" s="84"/>
      <c r="TZT50" s="109"/>
      <c r="TZU50" s="93"/>
      <c r="TZV50" s="100"/>
      <c r="UAD50" s="100"/>
      <c r="UAG50" s="102"/>
      <c r="UAH50" s="102"/>
      <c r="UAI50" s="100"/>
      <c r="UAK50" s="85"/>
      <c r="UAM50" s="85"/>
      <c r="UAN50" s="84"/>
      <c r="UAO50" s="109"/>
      <c r="UAP50" s="93"/>
      <c r="UAQ50" s="100"/>
      <c r="UAY50" s="100"/>
      <c r="UBB50" s="102"/>
      <c r="UBC50" s="102"/>
      <c r="UBD50" s="100"/>
      <c r="UBF50" s="85"/>
      <c r="UBH50" s="85"/>
      <c r="UBI50" s="84"/>
      <c r="UBJ50" s="109"/>
      <c r="UBK50" s="93"/>
      <c r="UBL50" s="100"/>
      <c r="UBT50" s="100"/>
      <c r="UBW50" s="102"/>
      <c r="UBX50" s="102"/>
      <c r="UBY50" s="100"/>
      <c r="UCA50" s="85"/>
      <c r="UCC50" s="85"/>
      <c r="UCD50" s="84"/>
      <c r="UCE50" s="109"/>
      <c r="UCF50" s="93"/>
      <c r="UCG50" s="100"/>
      <c r="UCO50" s="100"/>
      <c r="UCR50" s="102"/>
      <c r="UCS50" s="102"/>
      <c r="UCT50" s="100"/>
      <c r="UCV50" s="85"/>
      <c r="UCX50" s="85"/>
      <c r="UCY50" s="84"/>
      <c r="UCZ50" s="109"/>
      <c r="UDA50" s="93"/>
      <c r="UDB50" s="100"/>
      <c r="UDJ50" s="100"/>
      <c r="UDM50" s="102"/>
      <c r="UDN50" s="102"/>
      <c r="UDO50" s="100"/>
      <c r="UDQ50" s="85"/>
      <c r="UDS50" s="85"/>
      <c r="UDT50" s="84"/>
      <c r="UDU50" s="109"/>
      <c r="UDV50" s="93"/>
      <c r="UDW50" s="100"/>
      <c r="UEE50" s="100"/>
      <c r="UEH50" s="102"/>
      <c r="UEI50" s="102"/>
      <c r="UEJ50" s="100"/>
      <c r="UEL50" s="85"/>
      <c r="UEN50" s="85"/>
      <c r="UEO50" s="84"/>
      <c r="UEP50" s="109"/>
      <c r="UEQ50" s="93"/>
      <c r="UER50" s="100"/>
      <c r="UEZ50" s="100"/>
      <c r="UFC50" s="102"/>
      <c r="UFD50" s="102"/>
      <c r="UFE50" s="100"/>
      <c r="UFG50" s="85"/>
      <c r="UFI50" s="85"/>
      <c r="UFJ50" s="84"/>
      <c r="UFK50" s="109"/>
      <c r="UFL50" s="93"/>
      <c r="UFM50" s="100"/>
      <c r="UFU50" s="100"/>
      <c r="UFX50" s="102"/>
      <c r="UFY50" s="102"/>
      <c r="UFZ50" s="100"/>
      <c r="UGB50" s="85"/>
      <c r="UGD50" s="85"/>
      <c r="UGE50" s="84"/>
      <c r="UGF50" s="109"/>
      <c r="UGG50" s="93"/>
      <c r="UGH50" s="100"/>
      <c r="UGP50" s="100"/>
      <c r="UGS50" s="102"/>
      <c r="UGT50" s="102"/>
      <c r="UGU50" s="100"/>
      <c r="UGW50" s="85"/>
      <c r="UGY50" s="85"/>
      <c r="UGZ50" s="84"/>
      <c r="UHA50" s="109"/>
      <c r="UHB50" s="93"/>
      <c r="UHC50" s="100"/>
      <c r="UHK50" s="100"/>
      <c r="UHN50" s="102"/>
      <c r="UHO50" s="102"/>
      <c r="UHP50" s="100"/>
      <c r="UHR50" s="85"/>
      <c r="UHT50" s="85"/>
      <c r="UHU50" s="84"/>
      <c r="UHV50" s="109"/>
      <c r="UHW50" s="93"/>
      <c r="UHX50" s="100"/>
      <c r="UIF50" s="100"/>
      <c r="UII50" s="102"/>
      <c r="UIJ50" s="102"/>
      <c r="UIK50" s="100"/>
      <c r="UIM50" s="85"/>
      <c r="UIO50" s="85"/>
      <c r="UIP50" s="84"/>
      <c r="UIQ50" s="109"/>
      <c r="UIR50" s="93"/>
      <c r="UIS50" s="100"/>
      <c r="UJA50" s="100"/>
      <c r="UJD50" s="102"/>
      <c r="UJE50" s="102"/>
      <c r="UJF50" s="100"/>
      <c r="UJH50" s="85"/>
      <c r="UJJ50" s="85"/>
      <c r="UJK50" s="84"/>
      <c r="UJL50" s="109"/>
      <c r="UJM50" s="93"/>
      <c r="UJN50" s="100"/>
      <c r="UJV50" s="100"/>
      <c r="UJY50" s="102"/>
      <c r="UJZ50" s="102"/>
      <c r="UKA50" s="100"/>
      <c r="UKC50" s="85"/>
      <c r="UKE50" s="85"/>
      <c r="UKF50" s="84"/>
      <c r="UKG50" s="109"/>
      <c r="UKH50" s="93"/>
      <c r="UKI50" s="100"/>
      <c r="UKQ50" s="100"/>
      <c r="UKT50" s="102"/>
      <c r="UKU50" s="102"/>
      <c r="UKV50" s="100"/>
      <c r="UKX50" s="85"/>
      <c r="UKZ50" s="85"/>
      <c r="ULA50" s="84"/>
      <c r="ULB50" s="109"/>
      <c r="ULC50" s="93"/>
      <c r="ULD50" s="100"/>
      <c r="ULL50" s="100"/>
      <c r="ULO50" s="102"/>
      <c r="ULP50" s="102"/>
      <c r="ULQ50" s="100"/>
      <c r="ULS50" s="85"/>
      <c r="ULU50" s="85"/>
      <c r="ULV50" s="84"/>
      <c r="ULW50" s="109"/>
      <c r="ULX50" s="93"/>
      <c r="ULY50" s="100"/>
      <c r="UMG50" s="100"/>
      <c r="UMJ50" s="102"/>
      <c r="UMK50" s="102"/>
      <c r="UML50" s="100"/>
      <c r="UMN50" s="85"/>
      <c r="UMP50" s="85"/>
      <c r="UMQ50" s="84"/>
      <c r="UMR50" s="109"/>
      <c r="UMS50" s="93"/>
      <c r="UMT50" s="100"/>
      <c r="UNB50" s="100"/>
      <c r="UNE50" s="102"/>
      <c r="UNF50" s="102"/>
      <c r="UNG50" s="100"/>
      <c r="UNI50" s="85"/>
      <c r="UNK50" s="85"/>
      <c r="UNL50" s="84"/>
      <c r="UNM50" s="109"/>
      <c r="UNN50" s="93"/>
      <c r="UNO50" s="100"/>
      <c r="UNW50" s="100"/>
      <c r="UNZ50" s="102"/>
      <c r="UOA50" s="102"/>
      <c r="UOB50" s="100"/>
      <c r="UOD50" s="85"/>
      <c r="UOF50" s="85"/>
      <c r="UOG50" s="84"/>
      <c r="UOH50" s="109"/>
      <c r="UOI50" s="93"/>
      <c r="UOJ50" s="100"/>
      <c r="UOR50" s="100"/>
      <c r="UOU50" s="102"/>
      <c r="UOV50" s="102"/>
      <c r="UOW50" s="100"/>
      <c r="UOY50" s="85"/>
      <c r="UPA50" s="85"/>
      <c r="UPB50" s="84"/>
      <c r="UPC50" s="109"/>
      <c r="UPD50" s="93"/>
      <c r="UPE50" s="100"/>
      <c r="UPM50" s="100"/>
      <c r="UPP50" s="102"/>
      <c r="UPQ50" s="102"/>
      <c r="UPR50" s="100"/>
      <c r="UPT50" s="85"/>
      <c r="UPV50" s="85"/>
      <c r="UPW50" s="84"/>
      <c r="UPX50" s="109"/>
      <c r="UPY50" s="93"/>
      <c r="UPZ50" s="100"/>
      <c r="UQH50" s="100"/>
      <c r="UQK50" s="102"/>
      <c r="UQL50" s="102"/>
      <c r="UQM50" s="100"/>
      <c r="UQO50" s="85"/>
      <c r="UQQ50" s="85"/>
      <c r="UQR50" s="84"/>
      <c r="UQS50" s="109"/>
      <c r="UQT50" s="93"/>
      <c r="UQU50" s="100"/>
      <c r="URC50" s="100"/>
      <c r="URF50" s="102"/>
      <c r="URG50" s="102"/>
      <c r="URH50" s="100"/>
      <c r="URJ50" s="85"/>
      <c r="URL50" s="85"/>
      <c r="URM50" s="84"/>
      <c r="URN50" s="109"/>
      <c r="URO50" s="93"/>
      <c r="URP50" s="100"/>
      <c r="URX50" s="100"/>
      <c r="USA50" s="102"/>
      <c r="USB50" s="102"/>
      <c r="USC50" s="100"/>
      <c r="USE50" s="85"/>
      <c r="USG50" s="85"/>
      <c r="USH50" s="84"/>
      <c r="USI50" s="109"/>
      <c r="USJ50" s="93"/>
      <c r="USK50" s="100"/>
      <c r="USS50" s="100"/>
      <c r="USV50" s="102"/>
      <c r="USW50" s="102"/>
      <c r="USX50" s="100"/>
      <c r="USZ50" s="85"/>
      <c r="UTB50" s="85"/>
      <c r="UTC50" s="84"/>
      <c r="UTD50" s="109"/>
      <c r="UTE50" s="93"/>
      <c r="UTF50" s="100"/>
      <c r="UTN50" s="100"/>
      <c r="UTQ50" s="102"/>
      <c r="UTR50" s="102"/>
      <c r="UTS50" s="100"/>
      <c r="UTU50" s="85"/>
      <c r="UTW50" s="85"/>
      <c r="UTX50" s="84"/>
      <c r="UTY50" s="109"/>
      <c r="UTZ50" s="93"/>
      <c r="UUA50" s="100"/>
      <c r="UUI50" s="100"/>
      <c r="UUL50" s="102"/>
      <c r="UUM50" s="102"/>
      <c r="UUN50" s="100"/>
      <c r="UUP50" s="85"/>
      <c r="UUR50" s="85"/>
      <c r="UUS50" s="84"/>
      <c r="UUT50" s="109"/>
      <c r="UUU50" s="93"/>
      <c r="UUV50" s="100"/>
      <c r="UVD50" s="100"/>
      <c r="UVG50" s="102"/>
      <c r="UVH50" s="102"/>
      <c r="UVI50" s="100"/>
      <c r="UVK50" s="85"/>
      <c r="UVM50" s="85"/>
      <c r="UVN50" s="84"/>
      <c r="UVO50" s="109"/>
      <c r="UVP50" s="93"/>
      <c r="UVQ50" s="100"/>
      <c r="UVY50" s="100"/>
      <c r="UWB50" s="102"/>
      <c r="UWC50" s="102"/>
      <c r="UWD50" s="100"/>
      <c r="UWF50" s="85"/>
      <c r="UWH50" s="85"/>
      <c r="UWI50" s="84"/>
      <c r="UWJ50" s="109"/>
      <c r="UWK50" s="93"/>
      <c r="UWL50" s="100"/>
      <c r="UWT50" s="100"/>
      <c r="UWW50" s="102"/>
      <c r="UWX50" s="102"/>
      <c r="UWY50" s="100"/>
      <c r="UXA50" s="85"/>
      <c r="UXC50" s="85"/>
      <c r="UXD50" s="84"/>
      <c r="UXE50" s="109"/>
      <c r="UXF50" s="93"/>
      <c r="UXG50" s="100"/>
      <c r="UXO50" s="100"/>
      <c r="UXR50" s="102"/>
      <c r="UXS50" s="102"/>
      <c r="UXT50" s="100"/>
      <c r="UXV50" s="85"/>
      <c r="UXX50" s="85"/>
      <c r="UXY50" s="84"/>
      <c r="UXZ50" s="109"/>
      <c r="UYA50" s="93"/>
      <c r="UYB50" s="100"/>
      <c r="UYJ50" s="100"/>
      <c r="UYM50" s="102"/>
      <c r="UYN50" s="102"/>
      <c r="UYO50" s="100"/>
      <c r="UYQ50" s="85"/>
      <c r="UYS50" s="85"/>
      <c r="UYT50" s="84"/>
      <c r="UYU50" s="109"/>
      <c r="UYV50" s="93"/>
      <c r="UYW50" s="100"/>
      <c r="UZE50" s="100"/>
      <c r="UZH50" s="102"/>
      <c r="UZI50" s="102"/>
      <c r="UZJ50" s="100"/>
      <c r="UZL50" s="85"/>
      <c r="UZN50" s="85"/>
      <c r="UZO50" s="84"/>
      <c r="UZP50" s="109"/>
      <c r="UZQ50" s="93"/>
      <c r="UZR50" s="100"/>
      <c r="UZZ50" s="100"/>
      <c r="VAC50" s="102"/>
      <c r="VAD50" s="102"/>
      <c r="VAE50" s="100"/>
      <c r="VAG50" s="85"/>
      <c r="VAI50" s="85"/>
      <c r="VAJ50" s="84"/>
      <c r="VAK50" s="109"/>
      <c r="VAL50" s="93"/>
      <c r="VAM50" s="100"/>
      <c r="VAU50" s="100"/>
      <c r="VAX50" s="102"/>
      <c r="VAY50" s="102"/>
      <c r="VAZ50" s="100"/>
      <c r="VBB50" s="85"/>
      <c r="VBD50" s="85"/>
      <c r="VBE50" s="84"/>
      <c r="VBF50" s="109"/>
      <c r="VBG50" s="93"/>
      <c r="VBH50" s="100"/>
      <c r="VBP50" s="100"/>
      <c r="VBS50" s="102"/>
      <c r="VBT50" s="102"/>
      <c r="VBU50" s="100"/>
      <c r="VBW50" s="85"/>
      <c r="VBY50" s="85"/>
      <c r="VBZ50" s="84"/>
      <c r="VCA50" s="109"/>
      <c r="VCB50" s="93"/>
      <c r="VCC50" s="100"/>
      <c r="VCK50" s="100"/>
      <c r="VCN50" s="102"/>
      <c r="VCO50" s="102"/>
      <c r="VCP50" s="100"/>
      <c r="VCR50" s="85"/>
      <c r="VCT50" s="85"/>
      <c r="VCU50" s="84"/>
      <c r="VCV50" s="109"/>
      <c r="VCW50" s="93"/>
      <c r="VCX50" s="100"/>
      <c r="VDF50" s="100"/>
      <c r="VDI50" s="102"/>
      <c r="VDJ50" s="102"/>
      <c r="VDK50" s="100"/>
      <c r="VDM50" s="85"/>
      <c r="VDO50" s="85"/>
      <c r="VDP50" s="84"/>
      <c r="VDQ50" s="109"/>
      <c r="VDR50" s="93"/>
      <c r="VDS50" s="100"/>
      <c r="VEA50" s="100"/>
      <c r="VED50" s="102"/>
      <c r="VEE50" s="102"/>
      <c r="VEF50" s="100"/>
      <c r="VEH50" s="85"/>
      <c r="VEJ50" s="85"/>
      <c r="VEK50" s="84"/>
      <c r="VEL50" s="109"/>
      <c r="VEM50" s="93"/>
      <c r="VEN50" s="100"/>
      <c r="VEV50" s="100"/>
      <c r="VEY50" s="102"/>
      <c r="VEZ50" s="102"/>
      <c r="VFA50" s="100"/>
      <c r="VFC50" s="85"/>
      <c r="VFE50" s="85"/>
      <c r="VFF50" s="84"/>
      <c r="VFG50" s="109"/>
      <c r="VFH50" s="93"/>
      <c r="VFI50" s="100"/>
      <c r="VFQ50" s="100"/>
      <c r="VFT50" s="102"/>
      <c r="VFU50" s="102"/>
      <c r="VFV50" s="100"/>
      <c r="VFX50" s="85"/>
      <c r="VFZ50" s="85"/>
      <c r="VGA50" s="84"/>
      <c r="VGB50" s="109"/>
      <c r="VGC50" s="93"/>
      <c r="VGD50" s="100"/>
      <c r="VGL50" s="100"/>
      <c r="VGO50" s="102"/>
      <c r="VGP50" s="102"/>
      <c r="VGQ50" s="100"/>
      <c r="VGS50" s="85"/>
      <c r="VGU50" s="85"/>
      <c r="VGV50" s="84"/>
      <c r="VGW50" s="109"/>
      <c r="VGX50" s="93"/>
      <c r="VGY50" s="100"/>
      <c r="VHG50" s="100"/>
      <c r="VHJ50" s="102"/>
      <c r="VHK50" s="102"/>
      <c r="VHL50" s="100"/>
      <c r="VHN50" s="85"/>
      <c r="VHP50" s="85"/>
      <c r="VHQ50" s="84"/>
      <c r="VHR50" s="109"/>
      <c r="VHS50" s="93"/>
      <c r="VHT50" s="100"/>
      <c r="VIB50" s="100"/>
      <c r="VIE50" s="102"/>
      <c r="VIF50" s="102"/>
      <c r="VIG50" s="100"/>
      <c r="VII50" s="85"/>
      <c r="VIK50" s="85"/>
      <c r="VIL50" s="84"/>
      <c r="VIM50" s="109"/>
      <c r="VIN50" s="93"/>
      <c r="VIO50" s="100"/>
      <c r="VIW50" s="100"/>
      <c r="VIZ50" s="102"/>
      <c r="VJA50" s="102"/>
      <c r="VJB50" s="100"/>
      <c r="VJD50" s="85"/>
      <c r="VJF50" s="85"/>
      <c r="VJG50" s="84"/>
      <c r="VJH50" s="109"/>
      <c r="VJI50" s="93"/>
      <c r="VJJ50" s="100"/>
      <c r="VJR50" s="100"/>
      <c r="VJU50" s="102"/>
      <c r="VJV50" s="102"/>
      <c r="VJW50" s="100"/>
      <c r="VJY50" s="85"/>
      <c r="VKA50" s="85"/>
      <c r="VKB50" s="84"/>
      <c r="VKC50" s="109"/>
      <c r="VKD50" s="93"/>
      <c r="VKE50" s="100"/>
      <c r="VKM50" s="100"/>
      <c r="VKP50" s="102"/>
      <c r="VKQ50" s="102"/>
      <c r="VKR50" s="100"/>
      <c r="VKT50" s="85"/>
      <c r="VKV50" s="85"/>
      <c r="VKW50" s="84"/>
      <c r="VKX50" s="109"/>
      <c r="VKY50" s="93"/>
      <c r="VKZ50" s="100"/>
      <c r="VLH50" s="100"/>
      <c r="VLK50" s="102"/>
      <c r="VLL50" s="102"/>
      <c r="VLM50" s="100"/>
      <c r="VLO50" s="85"/>
      <c r="VLQ50" s="85"/>
      <c r="VLR50" s="84"/>
      <c r="VLS50" s="109"/>
      <c r="VLT50" s="93"/>
      <c r="VLU50" s="100"/>
      <c r="VMC50" s="100"/>
      <c r="VMF50" s="102"/>
      <c r="VMG50" s="102"/>
      <c r="VMH50" s="100"/>
      <c r="VMJ50" s="85"/>
      <c r="VML50" s="85"/>
      <c r="VMM50" s="84"/>
      <c r="VMN50" s="109"/>
      <c r="VMO50" s="93"/>
      <c r="VMP50" s="100"/>
      <c r="VMX50" s="100"/>
      <c r="VNA50" s="102"/>
      <c r="VNB50" s="102"/>
      <c r="VNC50" s="100"/>
      <c r="VNE50" s="85"/>
      <c r="VNG50" s="85"/>
      <c r="VNH50" s="84"/>
      <c r="VNI50" s="109"/>
      <c r="VNJ50" s="93"/>
      <c r="VNK50" s="100"/>
      <c r="VNS50" s="100"/>
      <c r="VNV50" s="102"/>
      <c r="VNW50" s="102"/>
      <c r="VNX50" s="100"/>
      <c r="VNZ50" s="85"/>
      <c r="VOB50" s="85"/>
      <c r="VOC50" s="84"/>
      <c r="VOD50" s="109"/>
      <c r="VOE50" s="93"/>
      <c r="VOF50" s="100"/>
      <c r="VON50" s="100"/>
      <c r="VOQ50" s="102"/>
      <c r="VOR50" s="102"/>
      <c r="VOS50" s="100"/>
      <c r="VOU50" s="85"/>
      <c r="VOW50" s="85"/>
      <c r="VOX50" s="84"/>
      <c r="VOY50" s="109"/>
      <c r="VOZ50" s="93"/>
      <c r="VPA50" s="100"/>
      <c r="VPI50" s="100"/>
      <c r="VPL50" s="102"/>
      <c r="VPM50" s="102"/>
      <c r="VPN50" s="100"/>
      <c r="VPP50" s="85"/>
      <c r="VPR50" s="85"/>
      <c r="VPS50" s="84"/>
      <c r="VPT50" s="109"/>
      <c r="VPU50" s="93"/>
      <c r="VPV50" s="100"/>
      <c r="VQD50" s="100"/>
      <c r="VQG50" s="102"/>
      <c r="VQH50" s="102"/>
      <c r="VQI50" s="100"/>
      <c r="VQK50" s="85"/>
      <c r="VQM50" s="85"/>
      <c r="VQN50" s="84"/>
      <c r="VQO50" s="109"/>
      <c r="VQP50" s="93"/>
      <c r="VQQ50" s="100"/>
      <c r="VQY50" s="100"/>
      <c r="VRB50" s="102"/>
      <c r="VRC50" s="102"/>
      <c r="VRD50" s="100"/>
      <c r="VRF50" s="85"/>
      <c r="VRH50" s="85"/>
      <c r="VRI50" s="84"/>
      <c r="VRJ50" s="109"/>
      <c r="VRK50" s="93"/>
      <c r="VRL50" s="100"/>
      <c r="VRT50" s="100"/>
      <c r="VRW50" s="102"/>
      <c r="VRX50" s="102"/>
      <c r="VRY50" s="100"/>
      <c r="VSA50" s="85"/>
      <c r="VSC50" s="85"/>
      <c r="VSD50" s="84"/>
      <c r="VSE50" s="109"/>
      <c r="VSF50" s="93"/>
      <c r="VSG50" s="100"/>
      <c r="VSO50" s="100"/>
      <c r="VSR50" s="102"/>
      <c r="VSS50" s="102"/>
      <c r="VST50" s="100"/>
      <c r="VSV50" s="85"/>
      <c r="VSX50" s="85"/>
      <c r="VSY50" s="84"/>
      <c r="VSZ50" s="109"/>
      <c r="VTA50" s="93"/>
      <c r="VTB50" s="100"/>
      <c r="VTJ50" s="100"/>
      <c r="VTM50" s="102"/>
      <c r="VTN50" s="102"/>
      <c r="VTO50" s="100"/>
      <c r="VTQ50" s="85"/>
      <c r="VTS50" s="85"/>
      <c r="VTT50" s="84"/>
      <c r="VTU50" s="109"/>
      <c r="VTV50" s="93"/>
      <c r="VTW50" s="100"/>
      <c r="VUE50" s="100"/>
      <c r="VUH50" s="102"/>
      <c r="VUI50" s="102"/>
      <c r="VUJ50" s="100"/>
      <c r="VUL50" s="85"/>
      <c r="VUN50" s="85"/>
      <c r="VUO50" s="84"/>
      <c r="VUP50" s="109"/>
      <c r="VUQ50" s="93"/>
      <c r="VUR50" s="100"/>
      <c r="VUZ50" s="100"/>
      <c r="VVC50" s="102"/>
      <c r="VVD50" s="102"/>
      <c r="VVE50" s="100"/>
      <c r="VVG50" s="85"/>
      <c r="VVI50" s="85"/>
      <c r="VVJ50" s="84"/>
      <c r="VVK50" s="109"/>
      <c r="VVL50" s="93"/>
      <c r="VVM50" s="100"/>
      <c r="VVU50" s="100"/>
      <c r="VVX50" s="102"/>
      <c r="VVY50" s="102"/>
      <c r="VVZ50" s="100"/>
      <c r="VWB50" s="85"/>
      <c r="VWD50" s="85"/>
      <c r="VWE50" s="84"/>
      <c r="VWF50" s="109"/>
      <c r="VWG50" s="93"/>
      <c r="VWH50" s="100"/>
      <c r="VWP50" s="100"/>
      <c r="VWS50" s="102"/>
      <c r="VWT50" s="102"/>
      <c r="VWU50" s="100"/>
      <c r="VWW50" s="85"/>
      <c r="VWY50" s="85"/>
      <c r="VWZ50" s="84"/>
      <c r="VXA50" s="109"/>
      <c r="VXB50" s="93"/>
      <c r="VXC50" s="100"/>
      <c r="VXK50" s="100"/>
      <c r="VXN50" s="102"/>
      <c r="VXO50" s="102"/>
      <c r="VXP50" s="100"/>
      <c r="VXR50" s="85"/>
      <c r="VXT50" s="85"/>
      <c r="VXU50" s="84"/>
      <c r="VXV50" s="109"/>
      <c r="VXW50" s="93"/>
      <c r="VXX50" s="100"/>
      <c r="VYF50" s="100"/>
      <c r="VYI50" s="102"/>
      <c r="VYJ50" s="102"/>
      <c r="VYK50" s="100"/>
      <c r="VYM50" s="85"/>
      <c r="VYO50" s="85"/>
      <c r="VYP50" s="84"/>
      <c r="VYQ50" s="109"/>
      <c r="VYR50" s="93"/>
      <c r="VYS50" s="100"/>
      <c r="VZA50" s="100"/>
      <c r="VZD50" s="102"/>
      <c r="VZE50" s="102"/>
      <c r="VZF50" s="100"/>
      <c r="VZH50" s="85"/>
      <c r="VZJ50" s="85"/>
      <c r="VZK50" s="84"/>
      <c r="VZL50" s="109"/>
      <c r="VZM50" s="93"/>
      <c r="VZN50" s="100"/>
      <c r="VZV50" s="100"/>
      <c r="VZY50" s="102"/>
      <c r="VZZ50" s="102"/>
      <c r="WAA50" s="100"/>
      <c r="WAC50" s="85"/>
      <c r="WAE50" s="85"/>
      <c r="WAF50" s="84"/>
      <c r="WAG50" s="109"/>
      <c r="WAH50" s="93"/>
      <c r="WAI50" s="100"/>
      <c r="WAQ50" s="100"/>
      <c r="WAT50" s="102"/>
      <c r="WAU50" s="102"/>
      <c r="WAV50" s="100"/>
      <c r="WAX50" s="85"/>
      <c r="WAZ50" s="85"/>
      <c r="WBA50" s="84"/>
      <c r="WBB50" s="109"/>
      <c r="WBC50" s="93"/>
      <c r="WBD50" s="100"/>
      <c r="WBL50" s="100"/>
      <c r="WBO50" s="102"/>
      <c r="WBP50" s="102"/>
      <c r="WBQ50" s="100"/>
      <c r="WBS50" s="85"/>
      <c r="WBU50" s="85"/>
      <c r="WBV50" s="84"/>
      <c r="WBW50" s="109"/>
      <c r="WBX50" s="93"/>
      <c r="WBY50" s="100"/>
      <c r="WCG50" s="100"/>
      <c r="WCJ50" s="102"/>
      <c r="WCK50" s="102"/>
      <c r="WCL50" s="100"/>
      <c r="WCN50" s="85"/>
      <c r="WCP50" s="85"/>
      <c r="WCQ50" s="84"/>
      <c r="WCR50" s="109"/>
      <c r="WCS50" s="93"/>
      <c r="WCT50" s="100"/>
      <c r="WDB50" s="100"/>
      <c r="WDE50" s="102"/>
      <c r="WDF50" s="102"/>
      <c r="WDG50" s="100"/>
      <c r="WDI50" s="85"/>
      <c r="WDK50" s="85"/>
      <c r="WDL50" s="84"/>
      <c r="WDM50" s="109"/>
      <c r="WDN50" s="93"/>
      <c r="WDO50" s="100"/>
      <c r="WDW50" s="100"/>
      <c r="WDZ50" s="102"/>
      <c r="WEA50" s="102"/>
      <c r="WEB50" s="100"/>
      <c r="WED50" s="85"/>
      <c r="WEF50" s="85"/>
      <c r="WEG50" s="84"/>
      <c r="WEH50" s="109"/>
      <c r="WEI50" s="93"/>
      <c r="WEJ50" s="100"/>
      <c r="WER50" s="100"/>
      <c r="WEU50" s="102"/>
      <c r="WEV50" s="102"/>
      <c r="WEW50" s="100"/>
      <c r="WEY50" s="85"/>
      <c r="WFA50" s="85"/>
      <c r="WFB50" s="84"/>
      <c r="WFC50" s="109"/>
      <c r="WFD50" s="93"/>
      <c r="WFE50" s="100"/>
      <c r="WFM50" s="100"/>
      <c r="WFP50" s="102"/>
      <c r="WFQ50" s="102"/>
      <c r="WFR50" s="100"/>
      <c r="WFT50" s="85"/>
      <c r="WFV50" s="85"/>
      <c r="WFW50" s="84"/>
      <c r="WFX50" s="109"/>
      <c r="WFY50" s="93"/>
      <c r="WFZ50" s="100"/>
      <c r="WGH50" s="100"/>
      <c r="WGK50" s="102"/>
      <c r="WGL50" s="102"/>
      <c r="WGM50" s="100"/>
      <c r="WGO50" s="85"/>
      <c r="WGQ50" s="85"/>
      <c r="WGR50" s="84"/>
      <c r="WGS50" s="109"/>
      <c r="WGT50" s="93"/>
      <c r="WGU50" s="100"/>
      <c r="WHC50" s="100"/>
      <c r="WHF50" s="102"/>
      <c r="WHG50" s="102"/>
      <c r="WHH50" s="100"/>
      <c r="WHJ50" s="85"/>
      <c r="WHL50" s="85"/>
      <c r="WHM50" s="84"/>
      <c r="WHN50" s="109"/>
      <c r="WHO50" s="93"/>
      <c r="WHP50" s="100"/>
      <c r="WHX50" s="100"/>
      <c r="WIA50" s="102"/>
      <c r="WIB50" s="102"/>
      <c r="WIC50" s="100"/>
      <c r="WIE50" s="85"/>
      <c r="WIG50" s="85"/>
      <c r="WIH50" s="84"/>
      <c r="WII50" s="109"/>
      <c r="WIJ50" s="93"/>
      <c r="WIK50" s="100"/>
      <c r="WIS50" s="100"/>
      <c r="WIV50" s="102"/>
      <c r="WIW50" s="102"/>
      <c r="WIX50" s="100"/>
      <c r="WIZ50" s="85"/>
      <c r="WJB50" s="85"/>
      <c r="WJC50" s="84"/>
      <c r="WJD50" s="109"/>
      <c r="WJE50" s="93"/>
      <c r="WJF50" s="100"/>
      <c r="WJN50" s="100"/>
      <c r="WJQ50" s="102"/>
      <c r="WJR50" s="102"/>
      <c r="WJS50" s="100"/>
      <c r="WJU50" s="85"/>
      <c r="WJW50" s="85"/>
      <c r="WJX50" s="84"/>
      <c r="WJY50" s="109"/>
      <c r="WJZ50" s="93"/>
      <c r="WKA50" s="100"/>
      <c r="WKI50" s="100"/>
      <c r="WKL50" s="102"/>
      <c r="WKM50" s="102"/>
      <c r="WKN50" s="100"/>
      <c r="WKP50" s="85"/>
      <c r="WKR50" s="85"/>
      <c r="WKS50" s="84"/>
      <c r="WKT50" s="109"/>
      <c r="WKU50" s="93"/>
      <c r="WKV50" s="100"/>
      <c r="WLD50" s="100"/>
      <c r="WLG50" s="102"/>
      <c r="WLH50" s="102"/>
      <c r="WLI50" s="100"/>
      <c r="WLK50" s="85"/>
      <c r="WLM50" s="85"/>
      <c r="WLN50" s="84"/>
      <c r="WLO50" s="109"/>
      <c r="WLP50" s="93"/>
      <c r="WLQ50" s="100"/>
      <c r="WLY50" s="100"/>
      <c r="WMB50" s="102"/>
      <c r="WMC50" s="102"/>
      <c r="WMD50" s="100"/>
      <c r="WMF50" s="85"/>
      <c r="WMH50" s="85"/>
      <c r="WMI50" s="84"/>
      <c r="WMJ50" s="109"/>
      <c r="WMK50" s="93"/>
      <c r="WML50" s="100"/>
      <c r="WMT50" s="100"/>
      <c r="WMW50" s="102"/>
      <c r="WMX50" s="102"/>
      <c r="WMY50" s="100"/>
      <c r="WNA50" s="85"/>
      <c r="WNC50" s="85"/>
      <c r="WND50" s="84"/>
      <c r="WNE50" s="109"/>
      <c r="WNF50" s="93"/>
      <c r="WNG50" s="100"/>
      <c r="WNO50" s="100"/>
      <c r="WNR50" s="102"/>
      <c r="WNS50" s="102"/>
      <c r="WNT50" s="100"/>
      <c r="WNV50" s="85"/>
      <c r="WNX50" s="85"/>
      <c r="WNY50" s="84"/>
      <c r="WNZ50" s="109"/>
      <c r="WOA50" s="93"/>
      <c r="WOB50" s="100"/>
      <c r="WOJ50" s="100"/>
      <c r="WOM50" s="102"/>
      <c r="WON50" s="102"/>
      <c r="WOO50" s="100"/>
      <c r="WOQ50" s="85"/>
      <c r="WOS50" s="85"/>
      <c r="WOT50" s="84"/>
      <c r="WOU50" s="109"/>
      <c r="WOV50" s="93"/>
      <c r="WOW50" s="100"/>
      <c r="WPE50" s="100"/>
      <c r="WPH50" s="102"/>
      <c r="WPI50" s="102"/>
      <c r="WPJ50" s="100"/>
      <c r="WPL50" s="85"/>
      <c r="WPN50" s="85"/>
      <c r="WPO50" s="84"/>
      <c r="WPP50" s="109"/>
      <c r="WPQ50" s="93"/>
      <c r="WPR50" s="100"/>
      <c r="WPZ50" s="100"/>
      <c r="WQC50" s="102"/>
      <c r="WQD50" s="102"/>
      <c r="WQE50" s="100"/>
      <c r="WQG50" s="85"/>
      <c r="WQI50" s="85"/>
      <c r="WQJ50" s="84"/>
      <c r="WQK50" s="109"/>
      <c r="WQL50" s="93"/>
      <c r="WQM50" s="100"/>
      <c r="WQU50" s="100"/>
      <c r="WQX50" s="102"/>
      <c r="WQY50" s="102"/>
      <c r="WQZ50" s="100"/>
      <c r="WRB50" s="85"/>
      <c r="WRD50" s="85"/>
      <c r="WRE50" s="84"/>
      <c r="WRF50" s="109"/>
      <c r="WRG50" s="93"/>
      <c r="WRH50" s="100"/>
      <c r="WRP50" s="100"/>
      <c r="WRS50" s="102"/>
      <c r="WRT50" s="102"/>
      <c r="WRU50" s="100"/>
      <c r="WRW50" s="85"/>
      <c r="WRY50" s="85"/>
      <c r="WRZ50" s="84"/>
      <c r="WSA50" s="109"/>
      <c r="WSB50" s="93"/>
      <c r="WSC50" s="100"/>
      <c r="WSK50" s="100"/>
      <c r="WSN50" s="102"/>
      <c r="WSO50" s="102"/>
      <c r="WSP50" s="100"/>
      <c r="WSR50" s="85"/>
      <c r="WST50" s="85"/>
      <c r="WSU50" s="84"/>
      <c r="WSV50" s="109"/>
      <c r="WSW50" s="93"/>
      <c r="WSX50" s="100"/>
      <c r="WTF50" s="100"/>
      <c r="WTI50" s="102"/>
      <c r="WTJ50" s="102"/>
      <c r="WTK50" s="100"/>
      <c r="WTM50" s="85"/>
      <c r="WTO50" s="85"/>
      <c r="WTP50" s="84"/>
      <c r="WTQ50" s="109"/>
      <c r="WTR50" s="93"/>
      <c r="WTS50" s="100"/>
      <c r="WUA50" s="100"/>
      <c r="WUD50" s="102"/>
      <c r="WUE50" s="102"/>
      <c r="WUF50" s="100"/>
      <c r="WUH50" s="85"/>
      <c r="WUJ50" s="85"/>
      <c r="WUK50" s="84"/>
      <c r="WUL50" s="109"/>
      <c r="WUM50" s="93"/>
      <c r="WUN50" s="100"/>
      <c r="WUV50" s="100"/>
      <c r="WUY50" s="102"/>
      <c r="WUZ50" s="102"/>
      <c r="WVA50" s="100"/>
      <c r="WVC50" s="85"/>
      <c r="WVE50" s="85"/>
      <c r="WVF50" s="84"/>
      <c r="WVG50" s="109"/>
      <c r="WVH50" s="93"/>
      <c r="WVI50" s="100"/>
      <c r="WVQ50" s="100"/>
      <c r="WVT50" s="102"/>
      <c r="WVU50" s="102"/>
      <c r="WVV50" s="100"/>
      <c r="WVX50" s="85"/>
      <c r="WVZ50" s="85"/>
      <c r="WWA50" s="84"/>
      <c r="WWB50" s="109"/>
      <c r="WWC50" s="93"/>
      <c r="WWD50" s="100"/>
      <c r="WWL50" s="100"/>
      <c r="WWO50" s="102"/>
      <c r="WWP50" s="102"/>
      <c r="WWQ50" s="100"/>
      <c r="WWS50" s="85"/>
      <c r="WWU50" s="85"/>
      <c r="WWV50" s="84"/>
      <c r="WWW50" s="109"/>
      <c r="WWX50" s="93"/>
      <c r="WWY50" s="100"/>
      <c r="WXG50" s="100"/>
      <c r="WXJ50" s="102"/>
      <c r="WXK50" s="102"/>
      <c r="WXL50" s="100"/>
      <c r="WXN50" s="85"/>
      <c r="WXP50" s="85"/>
      <c r="WXQ50" s="84"/>
      <c r="WXR50" s="109"/>
      <c r="WXS50" s="93"/>
      <c r="WXT50" s="100"/>
      <c r="WYB50" s="100"/>
      <c r="WYE50" s="102"/>
      <c r="WYF50" s="102"/>
      <c r="WYG50" s="100"/>
      <c r="WYI50" s="85"/>
      <c r="WYK50" s="85"/>
      <c r="WYL50" s="84"/>
      <c r="WYM50" s="109"/>
      <c r="WYN50" s="93"/>
      <c r="WYO50" s="100"/>
      <c r="WYW50" s="100"/>
      <c r="WYZ50" s="102"/>
      <c r="WZA50" s="102"/>
      <c r="WZB50" s="100"/>
      <c r="WZD50" s="85"/>
      <c r="WZF50" s="85"/>
      <c r="WZG50" s="84"/>
      <c r="WZH50" s="109"/>
      <c r="WZI50" s="93"/>
      <c r="WZJ50" s="100"/>
      <c r="WZR50" s="100"/>
      <c r="WZU50" s="102"/>
      <c r="WZV50" s="102"/>
      <c r="WZW50" s="100"/>
      <c r="WZY50" s="85"/>
      <c r="XAA50" s="85"/>
      <c r="XAB50" s="84"/>
      <c r="XAC50" s="109"/>
      <c r="XAD50" s="93"/>
      <c r="XAE50" s="100"/>
      <c r="XAM50" s="100"/>
      <c r="XAP50" s="102"/>
      <c r="XAQ50" s="102"/>
      <c r="XAR50" s="100"/>
      <c r="XAT50" s="85"/>
      <c r="XAV50" s="85"/>
      <c r="XAW50" s="84"/>
      <c r="XAX50" s="109"/>
      <c r="XAY50" s="93"/>
      <c r="XAZ50" s="100"/>
      <c r="XBH50" s="100"/>
      <c r="XBK50" s="102"/>
      <c r="XBL50" s="102"/>
      <c r="XBM50" s="100"/>
      <c r="XBO50" s="85"/>
      <c r="XBQ50" s="85"/>
      <c r="XBR50" s="84"/>
      <c r="XBS50" s="109"/>
      <c r="XBT50" s="93"/>
      <c r="XBU50" s="100"/>
      <c r="XCC50" s="100"/>
      <c r="XCF50" s="102"/>
      <c r="XCG50" s="102"/>
      <c r="XCH50" s="100"/>
      <c r="XCJ50" s="85"/>
      <c r="XCL50" s="85"/>
      <c r="XCM50" s="84"/>
      <c r="XCN50" s="109"/>
      <c r="XCO50" s="93"/>
      <c r="XCP50" s="100"/>
      <c r="XCX50" s="100"/>
      <c r="XDA50" s="102"/>
      <c r="XDB50" s="102"/>
      <c r="XDC50" s="100"/>
      <c r="XDE50" s="85"/>
      <c r="XDG50" s="85"/>
      <c r="XDH50" s="84"/>
      <c r="XDI50" s="109"/>
      <c r="XDJ50" s="93"/>
      <c r="XDK50" s="100"/>
      <c r="XDS50" s="100"/>
      <c r="XDV50" s="102"/>
      <c r="XDW50" s="102"/>
      <c r="XDX50" s="100"/>
      <c r="XDZ50" s="85"/>
      <c r="XEB50" s="85"/>
      <c r="XEC50" s="84"/>
      <c r="XED50" s="109"/>
      <c r="XEE50" s="93"/>
      <c r="XEF50" s="100"/>
      <c r="XEN50" s="100"/>
      <c r="XEQ50" s="102"/>
      <c r="XER50" s="102"/>
      <c r="XES50" s="100"/>
      <c r="XEU50" s="85"/>
      <c r="XEW50" s="85"/>
      <c r="XEX50" s="84"/>
      <c r="XEY50" s="109"/>
      <c r="XEZ50" s="93"/>
      <c r="XFA50" s="100"/>
    </row>
    <row r="51" spans="1:1024 1026:2046 2049:3067 3075:4096 4104:5119 5121:7162 7170:8191 8199:11257 11265:12286 12294:14336 14338:15360 15363:16381" s="101" customFormat="1" ht="15.75" x14ac:dyDescent="0.25">
      <c r="A51" s="100"/>
      <c r="I51" s="100"/>
      <c r="L51" s="102"/>
      <c r="M51" s="102"/>
      <c r="N51" s="100"/>
      <c r="P51" s="85"/>
      <c r="R51" s="85"/>
      <c r="S51" s="183"/>
      <c r="T51" s="109"/>
      <c r="U51" s="93"/>
      <c r="V51" s="100"/>
      <c r="AD51" s="100"/>
      <c r="AG51" s="102"/>
      <c r="AH51" s="102"/>
      <c r="AI51" s="100"/>
      <c r="AK51" s="85"/>
      <c r="AM51" s="85"/>
      <c r="AN51" s="84"/>
      <c r="AO51" s="109"/>
      <c r="AP51" s="93"/>
      <c r="AQ51" s="100"/>
      <c r="AY51" s="100"/>
      <c r="BB51" s="102"/>
      <c r="BC51" s="102"/>
      <c r="BD51" s="100"/>
      <c r="BF51" s="85"/>
      <c r="BH51" s="85"/>
      <c r="BI51" s="84"/>
      <c r="BJ51" s="109"/>
      <c r="BK51" s="93"/>
      <c r="BL51" s="100"/>
      <c r="BT51" s="100"/>
      <c r="BW51" s="102"/>
      <c r="BX51" s="102"/>
      <c r="BY51" s="100"/>
      <c r="CA51" s="85"/>
      <c r="CC51" s="85"/>
      <c r="CD51" s="84"/>
      <c r="CE51" s="109"/>
      <c r="CF51" s="93"/>
      <c r="CG51" s="100"/>
      <c r="CO51" s="100"/>
      <c r="CR51" s="102"/>
      <c r="CS51" s="102"/>
      <c r="CT51" s="100"/>
      <c r="CV51" s="85"/>
      <c r="CX51" s="85"/>
      <c r="CY51" s="84"/>
      <c r="CZ51" s="109"/>
      <c r="DA51" s="93"/>
      <c r="DB51" s="100"/>
      <c r="DJ51" s="100"/>
      <c r="DM51" s="102"/>
      <c r="DN51" s="102"/>
      <c r="DO51" s="100"/>
      <c r="DQ51" s="85"/>
      <c r="DS51" s="85"/>
      <c r="DT51" s="84"/>
      <c r="DU51" s="109"/>
      <c r="DV51" s="93"/>
      <c r="DW51" s="100"/>
      <c r="EE51" s="100"/>
      <c r="EH51" s="102"/>
      <c r="EI51" s="102"/>
      <c r="EJ51" s="100"/>
      <c r="EL51" s="85"/>
      <c r="EN51" s="85"/>
      <c r="EO51" s="84"/>
      <c r="EP51" s="109"/>
      <c r="EQ51" s="93"/>
      <c r="ER51" s="100"/>
      <c r="EZ51" s="100"/>
      <c r="FC51" s="102"/>
      <c r="FD51" s="102"/>
      <c r="FE51" s="100"/>
      <c r="FG51" s="85"/>
      <c r="FI51" s="85"/>
      <c r="FJ51" s="84"/>
      <c r="FK51" s="109"/>
      <c r="FL51" s="93"/>
      <c r="FM51" s="100"/>
      <c r="FU51" s="100"/>
      <c r="FX51" s="102"/>
      <c r="FY51" s="102"/>
      <c r="FZ51" s="100"/>
      <c r="GB51" s="85"/>
      <c r="GD51" s="85"/>
      <c r="GE51" s="84"/>
      <c r="GF51" s="109"/>
      <c r="GG51" s="93"/>
      <c r="GH51" s="100"/>
      <c r="GP51" s="100"/>
      <c r="GS51" s="102"/>
      <c r="GT51" s="102"/>
      <c r="GU51" s="100"/>
      <c r="GW51" s="85"/>
      <c r="GY51" s="85"/>
      <c r="GZ51" s="84"/>
      <c r="HA51" s="109"/>
      <c r="HB51" s="93"/>
      <c r="HC51" s="100"/>
      <c r="HK51" s="100"/>
      <c r="HN51" s="102"/>
      <c r="HO51" s="102"/>
      <c r="HP51" s="100"/>
      <c r="HR51" s="85"/>
      <c r="HT51" s="85"/>
      <c r="HU51" s="84"/>
      <c r="HV51" s="109"/>
      <c r="HW51" s="93"/>
      <c r="HX51" s="100"/>
      <c r="IF51" s="100"/>
      <c r="II51" s="102"/>
      <c r="IJ51" s="102"/>
      <c r="IK51" s="100"/>
      <c r="IM51" s="85"/>
      <c r="IO51" s="85"/>
      <c r="IP51" s="84"/>
      <c r="IQ51" s="109"/>
      <c r="IR51" s="93"/>
      <c r="IS51" s="100"/>
      <c r="JA51" s="100"/>
      <c r="JD51" s="102"/>
      <c r="JE51" s="102"/>
      <c r="JF51" s="100"/>
      <c r="JH51" s="85"/>
      <c r="JJ51" s="85"/>
      <c r="JK51" s="84"/>
      <c r="JL51" s="109"/>
      <c r="JM51" s="93"/>
      <c r="JN51" s="100"/>
      <c r="JV51" s="100"/>
      <c r="JY51" s="102"/>
      <c r="JZ51" s="102"/>
      <c r="KA51" s="100"/>
      <c r="KC51" s="85"/>
      <c r="KE51" s="85"/>
      <c r="KF51" s="84"/>
      <c r="KG51" s="109"/>
      <c r="KH51" s="93"/>
      <c r="KI51" s="100"/>
      <c r="KQ51" s="100"/>
      <c r="KT51" s="102"/>
      <c r="KU51" s="102"/>
      <c r="KV51" s="100"/>
      <c r="KX51" s="85"/>
      <c r="KZ51" s="85"/>
      <c r="LA51" s="84"/>
      <c r="LB51" s="109"/>
      <c r="LC51" s="93"/>
      <c r="LD51" s="100"/>
      <c r="LL51" s="100"/>
      <c r="LO51" s="102"/>
      <c r="LP51" s="102"/>
      <c r="LQ51" s="100"/>
      <c r="LS51" s="85"/>
      <c r="LU51" s="85"/>
      <c r="LV51" s="84"/>
      <c r="LW51" s="109"/>
      <c r="LX51" s="93"/>
      <c r="LY51" s="100"/>
      <c r="MG51" s="100"/>
      <c r="MJ51" s="102"/>
      <c r="MK51" s="102"/>
      <c r="ML51" s="100"/>
      <c r="MN51" s="85"/>
      <c r="MP51" s="85"/>
      <c r="MQ51" s="84"/>
      <c r="MR51" s="109"/>
      <c r="MS51" s="93"/>
      <c r="MT51" s="100"/>
      <c r="NB51" s="100"/>
      <c r="NE51" s="102"/>
      <c r="NF51" s="102"/>
      <c r="NG51" s="100"/>
      <c r="NI51" s="85"/>
      <c r="NK51" s="85"/>
      <c r="NL51" s="84"/>
      <c r="NM51" s="109"/>
      <c r="NN51" s="93"/>
      <c r="NO51" s="100"/>
      <c r="NW51" s="100"/>
      <c r="NZ51" s="102"/>
      <c r="OA51" s="102"/>
      <c r="OB51" s="100"/>
      <c r="OD51" s="85"/>
      <c r="OF51" s="85"/>
      <c r="OG51" s="84"/>
      <c r="OH51" s="109"/>
      <c r="OI51" s="93"/>
      <c r="OJ51" s="100"/>
      <c r="OR51" s="100"/>
      <c r="OU51" s="102"/>
      <c r="OV51" s="102"/>
      <c r="OW51" s="100"/>
      <c r="OY51" s="85"/>
      <c r="PA51" s="85"/>
      <c r="PB51" s="84"/>
      <c r="PC51" s="109"/>
      <c r="PD51" s="93"/>
      <c r="PE51" s="100"/>
      <c r="PM51" s="100"/>
      <c r="PP51" s="102"/>
      <c r="PQ51" s="102"/>
      <c r="PR51" s="100"/>
      <c r="PT51" s="85"/>
      <c r="PV51" s="85"/>
      <c r="PW51" s="84"/>
      <c r="PX51" s="109"/>
      <c r="PY51" s="93"/>
      <c r="PZ51" s="100"/>
      <c r="QH51" s="100"/>
      <c r="QK51" s="102"/>
      <c r="QL51" s="102"/>
      <c r="QM51" s="100"/>
      <c r="QO51" s="85"/>
      <c r="QQ51" s="85"/>
      <c r="QR51" s="84"/>
      <c r="QS51" s="109"/>
      <c r="QT51" s="93"/>
      <c r="QU51" s="100"/>
      <c r="RC51" s="100"/>
      <c r="RF51" s="102"/>
      <c r="RG51" s="102"/>
      <c r="RH51" s="100"/>
      <c r="RJ51" s="85"/>
      <c r="RL51" s="85"/>
      <c r="RM51" s="84"/>
      <c r="RN51" s="109"/>
      <c r="RO51" s="93"/>
      <c r="RP51" s="100"/>
      <c r="RX51" s="100"/>
      <c r="SA51" s="102"/>
      <c r="SB51" s="102"/>
      <c r="SC51" s="100"/>
      <c r="SE51" s="85"/>
      <c r="SG51" s="85"/>
      <c r="SH51" s="84"/>
      <c r="SI51" s="109"/>
      <c r="SJ51" s="93"/>
      <c r="SK51" s="100"/>
      <c r="SS51" s="100"/>
      <c r="SV51" s="102"/>
      <c r="SW51" s="102"/>
      <c r="SX51" s="100"/>
      <c r="SZ51" s="85"/>
      <c r="TB51" s="85"/>
      <c r="TC51" s="84"/>
      <c r="TD51" s="109"/>
      <c r="TE51" s="93"/>
      <c r="TF51" s="100"/>
      <c r="TN51" s="100"/>
      <c r="TQ51" s="102"/>
      <c r="TR51" s="102"/>
      <c r="TS51" s="100"/>
      <c r="TU51" s="85"/>
      <c r="TW51" s="85"/>
      <c r="TX51" s="84"/>
      <c r="TY51" s="109"/>
      <c r="TZ51" s="93"/>
      <c r="UA51" s="100"/>
      <c r="UI51" s="100"/>
      <c r="UL51" s="102"/>
      <c r="UM51" s="102"/>
      <c r="UN51" s="100"/>
      <c r="UP51" s="85"/>
      <c r="UR51" s="85"/>
      <c r="US51" s="84"/>
      <c r="UT51" s="109"/>
      <c r="UU51" s="93"/>
      <c r="UV51" s="100"/>
      <c r="VD51" s="100"/>
      <c r="VG51" s="102"/>
      <c r="VH51" s="102"/>
      <c r="VI51" s="100"/>
      <c r="VK51" s="85"/>
      <c r="VM51" s="85"/>
      <c r="VN51" s="84"/>
      <c r="VO51" s="109"/>
      <c r="VP51" s="93"/>
      <c r="VQ51" s="100"/>
      <c r="VY51" s="100"/>
      <c r="WB51" s="102"/>
      <c r="WC51" s="102"/>
      <c r="WD51" s="100"/>
      <c r="WF51" s="85"/>
      <c r="WH51" s="85"/>
      <c r="WI51" s="84"/>
      <c r="WJ51" s="109"/>
      <c r="WK51" s="93"/>
      <c r="WL51" s="100"/>
      <c r="WT51" s="100"/>
      <c r="WW51" s="102"/>
      <c r="WX51" s="102"/>
      <c r="WY51" s="100"/>
      <c r="XA51" s="85"/>
      <c r="XC51" s="85"/>
      <c r="XD51" s="84"/>
      <c r="XE51" s="109"/>
      <c r="XF51" s="93"/>
      <c r="XG51" s="100"/>
      <c r="XO51" s="100"/>
      <c r="XR51" s="102"/>
      <c r="XS51" s="102"/>
      <c r="XT51" s="100"/>
      <c r="XV51" s="85"/>
      <c r="XX51" s="85"/>
      <c r="XY51" s="84"/>
      <c r="XZ51" s="109"/>
      <c r="YA51" s="93"/>
      <c r="YB51" s="100"/>
      <c r="YJ51" s="100"/>
      <c r="YM51" s="102"/>
      <c r="YN51" s="102"/>
      <c r="YO51" s="100"/>
      <c r="YQ51" s="85"/>
      <c r="YS51" s="85"/>
      <c r="YT51" s="84"/>
      <c r="YU51" s="109"/>
      <c r="YV51" s="93"/>
      <c r="YW51" s="100"/>
      <c r="ZE51" s="100"/>
      <c r="ZH51" s="102"/>
      <c r="ZI51" s="102"/>
      <c r="ZJ51" s="100"/>
      <c r="ZL51" s="85"/>
      <c r="ZN51" s="85"/>
      <c r="ZO51" s="84"/>
      <c r="ZP51" s="109"/>
      <c r="ZQ51" s="93"/>
      <c r="ZR51" s="100"/>
      <c r="ZZ51" s="100"/>
      <c r="AAC51" s="102"/>
      <c r="AAD51" s="102"/>
      <c r="AAE51" s="100"/>
      <c r="AAG51" s="85"/>
      <c r="AAI51" s="85"/>
      <c r="AAJ51" s="84"/>
      <c r="AAK51" s="109"/>
      <c r="AAL51" s="93"/>
      <c r="AAM51" s="100"/>
      <c r="AAU51" s="100"/>
      <c r="AAX51" s="102"/>
      <c r="AAY51" s="102"/>
      <c r="AAZ51" s="100"/>
      <c r="ABB51" s="85"/>
      <c r="ABD51" s="85"/>
      <c r="ABE51" s="84"/>
      <c r="ABF51" s="109"/>
      <c r="ABG51" s="93"/>
      <c r="ABH51" s="100"/>
      <c r="ABP51" s="100"/>
      <c r="ABS51" s="102"/>
      <c r="ABT51" s="102"/>
      <c r="ABU51" s="100"/>
      <c r="ABW51" s="85"/>
      <c r="ABY51" s="85"/>
      <c r="ABZ51" s="84"/>
      <c r="ACA51" s="109"/>
      <c r="ACB51" s="93"/>
      <c r="ACC51" s="100"/>
      <c r="ACK51" s="100"/>
      <c r="ACN51" s="102"/>
      <c r="ACO51" s="102"/>
      <c r="ACP51" s="100"/>
      <c r="ACR51" s="85"/>
      <c r="ACT51" s="85"/>
      <c r="ACU51" s="84"/>
      <c r="ACV51" s="109"/>
      <c r="ACW51" s="93"/>
      <c r="ACX51" s="100"/>
      <c r="ADF51" s="100"/>
      <c r="ADI51" s="102"/>
      <c r="ADJ51" s="102"/>
      <c r="ADK51" s="100"/>
      <c r="ADM51" s="85"/>
      <c r="ADO51" s="85"/>
      <c r="ADP51" s="84"/>
      <c r="ADQ51" s="109"/>
      <c r="ADR51" s="93"/>
      <c r="ADS51" s="100"/>
      <c r="AEA51" s="100"/>
      <c r="AED51" s="102"/>
      <c r="AEE51" s="102"/>
      <c r="AEF51" s="100"/>
      <c r="AEH51" s="85"/>
      <c r="AEJ51" s="85"/>
      <c r="AEK51" s="84"/>
      <c r="AEL51" s="109"/>
      <c r="AEM51" s="93"/>
      <c r="AEN51" s="100"/>
      <c r="AEV51" s="100"/>
      <c r="AEY51" s="102"/>
      <c r="AEZ51" s="102"/>
      <c r="AFA51" s="100"/>
      <c r="AFC51" s="85"/>
      <c r="AFE51" s="85"/>
      <c r="AFF51" s="84"/>
      <c r="AFG51" s="109"/>
      <c r="AFH51" s="93"/>
      <c r="AFI51" s="100"/>
      <c r="AFQ51" s="100"/>
      <c r="AFT51" s="102"/>
      <c r="AFU51" s="102"/>
      <c r="AFV51" s="100"/>
      <c r="AFX51" s="85"/>
      <c r="AFZ51" s="85"/>
      <c r="AGA51" s="84"/>
      <c r="AGB51" s="109"/>
      <c r="AGC51" s="93"/>
      <c r="AGD51" s="100"/>
      <c r="AGL51" s="100"/>
      <c r="AGO51" s="102"/>
      <c r="AGP51" s="102"/>
      <c r="AGQ51" s="100"/>
      <c r="AGS51" s="85"/>
      <c r="AGU51" s="85"/>
      <c r="AGV51" s="84"/>
      <c r="AGW51" s="109"/>
      <c r="AGX51" s="93"/>
      <c r="AGY51" s="100"/>
      <c r="AHG51" s="100"/>
      <c r="AHJ51" s="102"/>
      <c r="AHK51" s="102"/>
      <c r="AHL51" s="100"/>
      <c r="AHN51" s="85"/>
      <c r="AHP51" s="85"/>
      <c r="AHQ51" s="84"/>
      <c r="AHR51" s="109"/>
      <c r="AHS51" s="93"/>
      <c r="AHT51" s="100"/>
      <c r="AIB51" s="100"/>
      <c r="AIE51" s="102"/>
      <c r="AIF51" s="102"/>
      <c r="AIG51" s="100"/>
      <c r="AII51" s="85"/>
      <c r="AIK51" s="85"/>
      <c r="AIL51" s="84"/>
      <c r="AIM51" s="109"/>
      <c r="AIN51" s="93"/>
      <c r="AIO51" s="100"/>
      <c r="AIW51" s="100"/>
      <c r="AIZ51" s="102"/>
      <c r="AJA51" s="102"/>
      <c r="AJB51" s="100"/>
      <c r="AJD51" s="85"/>
      <c r="AJF51" s="85"/>
      <c r="AJG51" s="84"/>
      <c r="AJH51" s="109"/>
      <c r="AJI51" s="93"/>
      <c r="AJJ51" s="100"/>
      <c r="AJR51" s="100"/>
      <c r="AJU51" s="102"/>
      <c r="AJV51" s="102"/>
      <c r="AJW51" s="100"/>
      <c r="AJY51" s="85"/>
      <c r="AKA51" s="85"/>
      <c r="AKB51" s="84"/>
      <c r="AKC51" s="109"/>
      <c r="AKD51" s="93"/>
      <c r="AKE51" s="100"/>
      <c r="AKM51" s="100"/>
      <c r="AKP51" s="102"/>
      <c r="AKQ51" s="102"/>
      <c r="AKR51" s="100"/>
      <c r="AKT51" s="85"/>
      <c r="AKV51" s="85"/>
      <c r="AKW51" s="84"/>
      <c r="AKX51" s="109"/>
      <c r="AKY51" s="93"/>
      <c r="AKZ51" s="100"/>
      <c r="ALH51" s="100"/>
      <c r="ALK51" s="102"/>
      <c r="ALL51" s="102"/>
      <c r="ALM51" s="100"/>
      <c r="ALO51" s="85"/>
      <c r="ALQ51" s="85"/>
      <c r="ALR51" s="84"/>
      <c r="ALS51" s="109"/>
      <c r="ALT51" s="93"/>
      <c r="ALU51" s="100"/>
      <c r="AMC51" s="100"/>
      <c r="AMF51" s="102"/>
      <c r="AMG51" s="102"/>
      <c r="AMH51" s="100"/>
      <c r="AMJ51" s="85"/>
      <c r="AML51" s="85"/>
      <c r="AMM51" s="84"/>
      <c r="AMN51" s="109"/>
      <c r="AMO51" s="93"/>
      <c r="AMP51" s="100"/>
      <c r="AMX51" s="100"/>
      <c r="ANA51" s="102"/>
      <c r="ANB51" s="102"/>
      <c r="ANC51" s="100"/>
      <c r="ANE51" s="85"/>
      <c r="ANG51" s="85"/>
      <c r="ANH51" s="84"/>
      <c r="ANI51" s="109"/>
      <c r="ANJ51" s="93"/>
      <c r="ANK51" s="100"/>
      <c r="ANS51" s="100"/>
      <c r="ANV51" s="102"/>
      <c r="ANW51" s="102"/>
      <c r="ANX51" s="100"/>
      <c r="ANZ51" s="85"/>
      <c r="AOB51" s="85"/>
      <c r="AOC51" s="84"/>
      <c r="AOD51" s="109"/>
      <c r="AOE51" s="93"/>
      <c r="AOF51" s="100"/>
      <c r="AON51" s="100"/>
      <c r="AOQ51" s="102"/>
      <c r="AOR51" s="102"/>
      <c r="AOS51" s="100"/>
      <c r="AOU51" s="85"/>
      <c r="AOW51" s="85"/>
      <c r="AOX51" s="84"/>
      <c r="AOY51" s="109"/>
      <c r="AOZ51" s="93"/>
      <c r="APA51" s="100"/>
      <c r="API51" s="100"/>
      <c r="APL51" s="102"/>
      <c r="APM51" s="102"/>
      <c r="APN51" s="100"/>
      <c r="APP51" s="85"/>
      <c r="APR51" s="85"/>
      <c r="APS51" s="84"/>
      <c r="APT51" s="109"/>
      <c r="APU51" s="93"/>
      <c r="APV51" s="100"/>
      <c r="AQD51" s="100"/>
      <c r="AQG51" s="102"/>
      <c r="AQH51" s="102"/>
      <c r="AQI51" s="100"/>
      <c r="AQK51" s="85"/>
      <c r="AQM51" s="85"/>
      <c r="AQN51" s="84"/>
      <c r="AQO51" s="109"/>
      <c r="AQP51" s="93"/>
      <c r="AQQ51" s="100"/>
      <c r="AQY51" s="100"/>
      <c r="ARB51" s="102"/>
      <c r="ARC51" s="102"/>
      <c r="ARD51" s="100"/>
      <c r="ARF51" s="85"/>
      <c r="ARH51" s="85"/>
      <c r="ARI51" s="84"/>
      <c r="ARJ51" s="109"/>
      <c r="ARK51" s="93"/>
      <c r="ARL51" s="100"/>
      <c r="ART51" s="100"/>
      <c r="ARW51" s="102"/>
      <c r="ARX51" s="102"/>
      <c r="ARY51" s="100"/>
      <c r="ASA51" s="85"/>
      <c r="ASC51" s="85"/>
      <c r="ASD51" s="84"/>
      <c r="ASE51" s="109"/>
      <c r="ASF51" s="93"/>
      <c r="ASG51" s="100"/>
      <c r="ASO51" s="100"/>
      <c r="ASR51" s="102"/>
      <c r="ASS51" s="102"/>
      <c r="AST51" s="100"/>
      <c r="ASV51" s="85"/>
      <c r="ASX51" s="85"/>
      <c r="ASY51" s="84"/>
      <c r="ASZ51" s="109"/>
      <c r="ATA51" s="93"/>
      <c r="ATB51" s="100"/>
      <c r="ATJ51" s="100"/>
      <c r="ATM51" s="102"/>
      <c r="ATN51" s="102"/>
      <c r="ATO51" s="100"/>
      <c r="ATQ51" s="85"/>
      <c r="ATS51" s="85"/>
      <c r="ATT51" s="84"/>
      <c r="ATU51" s="109"/>
      <c r="ATV51" s="93"/>
      <c r="ATW51" s="100"/>
      <c r="AUE51" s="100"/>
      <c r="AUH51" s="102"/>
      <c r="AUI51" s="102"/>
      <c r="AUJ51" s="100"/>
      <c r="AUL51" s="85"/>
      <c r="AUN51" s="85"/>
      <c r="AUO51" s="84"/>
      <c r="AUP51" s="109"/>
      <c r="AUQ51" s="93"/>
      <c r="AUR51" s="100"/>
      <c r="AUZ51" s="100"/>
      <c r="AVC51" s="102"/>
      <c r="AVD51" s="102"/>
      <c r="AVE51" s="100"/>
      <c r="AVG51" s="85"/>
      <c r="AVI51" s="85"/>
      <c r="AVJ51" s="84"/>
      <c r="AVK51" s="109"/>
      <c r="AVL51" s="93"/>
      <c r="AVM51" s="100"/>
      <c r="AVU51" s="100"/>
      <c r="AVX51" s="102"/>
      <c r="AVY51" s="102"/>
      <c r="AVZ51" s="100"/>
      <c r="AWB51" s="85"/>
      <c r="AWD51" s="85"/>
      <c r="AWE51" s="84"/>
      <c r="AWF51" s="109"/>
      <c r="AWG51" s="93"/>
      <c r="AWH51" s="100"/>
      <c r="AWP51" s="100"/>
      <c r="AWS51" s="102"/>
      <c r="AWT51" s="102"/>
      <c r="AWU51" s="100"/>
      <c r="AWW51" s="85"/>
      <c r="AWY51" s="85"/>
      <c r="AWZ51" s="84"/>
      <c r="AXA51" s="109"/>
      <c r="AXB51" s="93"/>
      <c r="AXC51" s="100"/>
      <c r="AXK51" s="100"/>
      <c r="AXN51" s="102"/>
      <c r="AXO51" s="102"/>
      <c r="AXP51" s="100"/>
      <c r="AXR51" s="85"/>
      <c r="AXT51" s="85"/>
      <c r="AXU51" s="84"/>
      <c r="AXV51" s="109"/>
      <c r="AXW51" s="93"/>
      <c r="AXX51" s="100"/>
      <c r="AYF51" s="100"/>
      <c r="AYI51" s="102"/>
      <c r="AYJ51" s="102"/>
      <c r="AYK51" s="100"/>
      <c r="AYM51" s="85"/>
      <c r="AYO51" s="85"/>
      <c r="AYP51" s="84"/>
      <c r="AYQ51" s="109"/>
      <c r="AYR51" s="93"/>
      <c r="AYS51" s="100"/>
      <c r="AZA51" s="100"/>
      <c r="AZD51" s="102"/>
      <c r="AZE51" s="102"/>
      <c r="AZF51" s="100"/>
      <c r="AZH51" s="85"/>
      <c r="AZJ51" s="85"/>
      <c r="AZK51" s="84"/>
      <c r="AZL51" s="109"/>
      <c r="AZM51" s="93"/>
      <c r="AZN51" s="100"/>
      <c r="AZV51" s="100"/>
      <c r="AZY51" s="102"/>
      <c r="AZZ51" s="102"/>
      <c r="BAA51" s="100"/>
      <c r="BAC51" s="85"/>
      <c r="BAE51" s="85"/>
      <c r="BAF51" s="84"/>
      <c r="BAG51" s="109"/>
      <c r="BAH51" s="93"/>
      <c r="BAI51" s="100"/>
      <c r="BAQ51" s="100"/>
      <c r="BAT51" s="102"/>
      <c r="BAU51" s="102"/>
      <c r="BAV51" s="100"/>
      <c r="BAX51" s="85"/>
      <c r="BAZ51" s="85"/>
      <c r="BBA51" s="84"/>
      <c r="BBB51" s="109"/>
      <c r="BBC51" s="93"/>
      <c r="BBD51" s="100"/>
      <c r="BBL51" s="100"/>
      <c r="BBO51" s="102"/>
      <c r="BBP51" s="102"/>
      <c r="BBQ51" s="100"/>
      <c r="BBS51" s="85"/>
      <c r="BBU51" s="85"/>
      <c r="BBV51" s="84"/>
      <c r="BBW51" s="109"/>
      <c r="BBX51" s="93"/>
      <c r="BBY51" s="100"/>
      <c r="BCG51" s="100"/>
      <c r="BCJ51" s="102"/>
      <c r="BCK51" s="102"/>
      <c r="BCL51" s="100"/>
      <c r="BCN51" s="85"/>
      <c r="BCP51" s="85"/>
      <c r="BCQ51" s="84"/>
      <c r="BCR51" s="109"/>
      <c r="BCS51" s="93"/>
      <c r="BCT51" s="100"/>
      <c r="BDB51" s="100"/>
      <c r="BDE51" s="102"/>
      <c r="BDF51" s="102"/>
      <c r="BDG51" s="100"/>
      <c r="BDI51" s="85"/>
      <c r="BDK51" s="85"/>
      <c r="BDL51" s="84"/>
      <c r="BDM51" s="109"/>
      <c r="BDN51" s="93"/>
      <c r="BDO51" s="100"/>
      <c r="BDW51" s="100"/>
      <c r="BDZ51" s="102"/>
      <c r="BEA51" s="102"/>
      <c r="BEB51" s="100"/>
      <c r="BED51" s="85"/>
      <c r="BEF51" s="85"/>
      <c r="BEG51" s="84"/>
      <c r="BEH51" s="109"/>
      <c r="BEI51" s="93"/>
      <c r="BEJ51" s="100"/>
      <c r="BER51" s="100"/>
      <c r="BEU51" s="102"/>
      <c r="BEV51" s="102"/>
      <c r="BEW51" s="100"/>
      <c r="BEY51" s="85"/>
      <c r="BFA51" s="85"/>
      <c r="BFB51" s="84"/>
      <c r="BFC51" s="109"/>
      <c r="BFD51" s="93"/>
      <c r="BFE51" s="100"/>
      <c r="BFM51" s="100"/>
      <c r="BFP51" s="102"/>
      <c r="BFQ51" s="102"/>
      <c r="BFR51" s="100"/>
      <c r="BFT51" s="85"/>
      <c r="BFV51" s="85"/>
      <c r="BFW51" s="84"/>
      <c r="BFX51" s="109"/>
      <c r="BFY51" s="93"/>
      <c r="BFZ51" s="100"/>
      <c r="BGH51" s="100"/>
      <c r="BGK51" s="102"/>
      <c r="BGL51" s="102"/>
      <c r="BGM51" s="100"/>
      <c r="BGO51" s="85"/>
      <c r="BGQ51" s="85"/>
      <c r="BGR51" s="84"/>
      <c r="BGS51" s="109"/>
      <c r="BGT51" s="93"/>
      <c r="BGU51" s="100"/>
      <c r="BHC51" s="100"/>
      <c r="BHF51" s="102"/>
      <c r="BHG51" s="102"/>
      <c r="BHH51" s="100"/>
      <c r="BHJ51" s="85"/>
      <c r="BHL51" s="85"/>
      <c r="BHM51" s="84"/>
      <c r="BHN51" s="109"/>
      <c r="BHO51" s="93"/>
      <c r="BHP51" s="100"/>
      <c r="BHX51" s="100"/>
      <c r="BIA51" s="102"/>
      <c r="BIB51" s="102"/>
      <c r="BIC51" s="100"/>
      <c r="BIE51" s="85"/>
      <c r="BIG51" s="85"/>
      <c r="BIH51" s="84"/>
      <c r="BII51" s="109"/>
      <c r="BIJ51" s="93"/>
      <c r="BIK51" s="100"/>
      <c r="BIS51" s="100"/>
      <c r="BIV51" s="102"/>
      <c r="BIW51" s="102"/>
      <c r="BIX51" s="100"/>
      <c r="BIZ51" s="85"/>
      <c r="BJB51" s="85"/>
      <c r="BJC51" s="84"/>
      <c r="BJD51" s="109"/>
      <c r="BJE51" s="93"/>
      <c r="BJF51" s="100"/>
      <c r="BJN51" s="100"/>
      <c r="BJQ51" s="102"/>
      <c r="BJR51" s="102"/>
      <c r="BJS51" s="100"/>
      <c r="BJU51" s="85"/>
      <c r="BJW51" s="85"/>
      <c r="BJX51" s="84"/>
      <c r="BJY51" s="109"/>
      <c r="BJZ51" s="93"/>
      <c r="BKA51" s="100"/>
      <c r="BKI51" s="100"/>
      <c r="BKL51" s="102"/>
      <c r="BKM51" s="102"/>
      <c r="BKN51" s="100"/>
      <c r="BKP51" s="85"/>
      <c r="BKR51" s="85"/>
      <c r="BKS51" s="84"/>
      <c r="BKT51" s="109"/>
      <c r="BKU51" s="93"/>
      <c r="BKV51" s="100"/>
      <c r="BLD51" s="100"/>
      <c r="BLG51" s="102"/>
      <c r="BLH51" s="102"/>
      <c r="BLI51" s="100"/>
      <c r="BLK51" s="85"/>
      <c r="BLM51" s="85"/>
      <c r="BLN51" s="84"/>
      <c r="BLO51" s="109"/>
      <c r="BLP51" s="93"/>
      <c r="BLQ51" s="100"/>
      <c r="BLY51" s="100"/>
      <c r="BMB51" s="102"/>
      <c r="BMC51" s="102"/>
      <c r="BMD51" s="100"/>
      <c r="BMF51" s="85"/>
      <c r="BMH51" s="85"/>
      <c r="BMI51" s="84"/>
      <c r="BMJ51" s="109"/>
      <c r="BMK51" s="93"/>
      <c r="BML51" s="100"/>
      <c r="BMT51" s="100"/>
      <c r="BMW51" s="102"/>
      <c r="BMX51" s="102"/>
      <c r="BMY51" s="100"/>
      <c r="BNA51" s="85"/>
      <c r="BNC51" s="85"/>
      <c r="BND51" s="84"/>
      <c r="BNE51" s="109"/>
      <c r="BNF51" s="93"/>
      <c r="BNG51" s="100"/>
      <c r="BNO51" s="100"/>
      <c r="BNR51" s="102"/>
      <c r="BNS51" s="102"/>
      <c r="BNT51" s="100"/>
      <c r="BNV51" s="85"/>
      <c r="BNX51" s="85"/>
      <c r="BNY51" s="84"/>
      <c r="BNZ51" s="109"/>
      <c r="BOA51" s="93"/>
      <c r="BOB51" s="100"/>
      <c r="BOJ51" s="100"/>
      <c r="BOM51" s="102"/>
      <c r="BON51" s="102"/>
      <c r="BOO51" s="100"/>
      <c r="BOQ51" s="85"/>
      <c r="BOS51" s="85"/>
      <c r="BOT51" s="84"/>
      <c r="BOU51" s="109"/>
      <c r="BOV51" s="93"/>
      <c r="BOW51" s="100"/>
      <c r="BPE51" s="100"/>
      <c r="BPH51" s="102"/>
      <c r="BPI51" s="102"/>
      <c r="BPJ51" s="100"/>
      <c r="BPL51" s="85"/>
      <c r="BPN51" s="85"/>
      <c r="BPO51" s="84"/>
      <c r="BPP51" s="109"/>
      <c r="BPQ51" s="93"/>
      <c r="BPR51" s="100"/>
      <c r="BPZ51" s="100"/>
      <c r="BQC51" s="102"/>
      <c r="BQD51" s="102"/>
      <c r="BQE51" s="100"/>
      <c r="BQG51" s="85"/>
      <c r="BQI51" s="85"/>
      <c r="BQJ51" s="84"/>
      <c r="BQK51" s="109"/>
      <c r="BQL51" s="93"/>
      <c r="BQM51" s="100"/>
      <c r="BQU51" s="100"/>
      <c r="BQX51" s="102"/>
      <c r="BQY51" s="102"/>
      <c r="BQZ51" s="100"/>
      <c r="BRB51" s="85"/>
      <c r="BRD51" s="85"/>
      <c r="BRE51" s="84"/>
      <c r="BRF51" s="109"/>
      <c r="BRG51" s="93"/>
      <c r="BRH51" s="100"/>
      <c r="BRP51" s="100"/>
      <c r="BRS51" s="102"/>
      <c r="BRT51" s="102"/>
      <c r="BRU51" s="100"/>
      <c r="BRW51" s="85"/>
      <c r="BRY51" s="85"/>
      <c r="BRZ51" s="84"/>
      <c r="BSA51" s="109"/>
      <c r="BSB51" s="93"/>
      <c r="BSC51" s="100"/>
      <c r="BSK51" s="100"/>
      <c r="BSN51" s="102"/>
      <c r="BSO51" s="102"/>
      <c r="BSP51" s="100"/>
      <c r="BSR51" s="85"/>
      <c r="BST51" s="85"/>
      <c r="BSU51" s="84"/>
      <c r="BSV51" s="109"/>
      <c r="BSW51" s="93"/>
      <c r="BSX51" s="100"/>
      <c r="BTF51" s="100"/>
      <c r="BTI51" s="102"/>
      <c r="BTJ51" s="102"/>
      <c r="BTK51" s="100"/>
      <c r="BTM51" s="85"/>
      <c r="BTO51" s="85"/>
      <c r="BTP51" s="84"/>
      <c r="BTQ51" s="109"/>
      <c r="BTR51" s="93"/>
      <c r="BTS51" s="100"/>
      <c r="BUA51" s="100"/>
      <c r="BUD51" s="102"/>
      <c r="BUE51" s="102"/>
      <c r="BUF51" s="100"/>
      <c r="BUH51" s="85"/>
      <c r="BUJ51" s="85"/>
      <c r="BUK51" s="84"/>
      <c r="BUL51" s="109"/>
      <c r="BUM51" s="93"/>
      <c r="BUN51" s="100"/>
      <c r="BUV51" s="100"/>
      <c r="BUY51" s="102"/>
      <c r="BUZ51" s="102"/>
      <c r="BVA51" s="100"/>
      <c r="BVC51" s="85"/>
      <c r="BVE51" s="85"/>
      <c r="BVF51" s="84"/>
      <c r="BVG51" s="109"/>
      <c r="BVH51" s="93"/>
      <c r="BVI51" s="100"/>
      <c r="BVQ51" s="100"/>
      <c r="BVT51" s="102"/>
      <c r="BVU51" s="102"/>
      <c r="BVV51" s="100"/>
      <c r="BVX51" s="85"/>
      <c r="BVZ51" s="85"/>
      <c r="BWA51" s="84"/>
      <c r="BWB51" s="109"/>
      <c r="BWC51" s="93"/>
      <c r="BWD51" s="100"/>
      <c r="BWL51" s="100"/>
      <c r="BWO51" s="102"/>
      <c r="BWP51" s="102"/>
      <c r="BWQ51" s="100"/>
      <c r="BWS51" s="85"/>
      <c r="BWU51" s="85"/>
      <c r="BWV51" s="84"/>
      <c r="BWW51" s="109"/>
      <c r="BWX51" s="93"/>
      <c r="BWY51" s="100"/>
      <c r="BXG51" s="100"/>
      <c r="BXJ51" s="102"/>
      <c r="BXK51" s="102"/>
      <c r="BXL51" s="100"/>
      <c r="BXN51" s="85"/>
      <c r="BXP51" s="85"/>
      <c r="BXQ51" s="84"/>
      <c r="BXR51" s="109"/>
      <c r="BXS51" s="93"/>
      <c r="BXT51" s="100"/>
      <c r="BYB51" s="100"/>
      <c r="BYE51" s="102"/>
      <c r="BYF51" s="102"/>
      <c r="BYG51" s="100"/>
      <c r="BYI51" s="85"/>
      <c r="BYK51" s="85"/>
      <c r="BYL51" s="84"/>
      <c r="BYM51" s="109"/>
      <c r="BYN51" s="93"/>
      <c r="BYO51" s="100"/>
      <c r="BYW51" s="100"/>
      <c r="BYZ51" s="102"/>
      <c r="BZA51" s="102"/>
      <c r="BZB51" s="100"/>
      <c r="BZD51" s="85"/>
      <c r="BZF51" s="85"/>
      <c r="BZG51" s="84"/>
      <c r="BZH51" s="109"/>
      <c r="BZI51" s="93"/>
      <c r="BZJ51" s="100"/>
      <c r="BZR51" s="100"/>
      <c r="BZU51" s="102"/>
      <c r="BZV51" s="102"/>
      <c r="BZW51" s="100"/>
      <c r="BZY51" s="85"/>
      <c r="CAA51" s="85"/>
      <c r="CAB51" s="84"/>
      <c r="CAC51" s="109"/>
      <c r="CAD51" s="93"/>
      <c r="CAE51" s="100"/>
      <c r="CAM51" s="100"/>
      <c r="CAP51" s="102"/>
      <c r="CAQ51" s="102"/>
      <c r="CAR51" s="100"/>
      <c r="CAT51" s="85"/>
      <c r="CAV51" s="85"/>
      <c r="CAW51" s="84"/>
      <c r="CAX51" s="109"/>
      <c r="CAY51" s="93"/>
      <c r="CAZ51" s="100"/>
      <c r="CBH51" s="100"/>
      <c r="CBK51" s="102"/>
      <c r="CBL51" s="102"/>
      <c r="CBM51" s="100"/>
      <c r="CBO51" s="85"/>
      <c r="CBQ51" s="85"/>
      <c r="CBR51" s="84"/>
      <c r="CBS51" s="109"/>
      <c r="CBT51" s="93"/>
      <c r="CBU51" s="100"/>
      <c r="CCC51" s="100"/>
      <c r="CCF51" s="102"/>
      <c r="CCG51" s="102"/>
      <c r="CCH51" s="100"/>
      <c r="CCJ51" s="85"/>
      <c r="CCL51" s="85"/>
      <c r="CCM51" s="84"/>
      <c r="CCN51" s="109"/>
      <c r="CCO51" s="93"/>
      <c r="CCP51" s="100"/>
      <c r="CCX51" s="100"/>
      <c r="CDA51" s="102"/>
      <c r="CDB51" s="102"/>
      <c r="CDC51" s="100"/>
      <c r="CDE51" s="85"/>
      <c r="CDG51" s="85"/>
      <c r="CDH51" s="84"/>
      <c r="CDI51" s="109"/>
      <c r="CDJ51" s="93"/>
      <c r="CDK51" s="100"/>
      <c r="CDS51" s="100"/>
      <c r="CDV51" s="102"/>
      <c r="CDW51" s="102"/>
      <c r="CDX51" s="100"/>
      <c r="CDZ51" s="85"/>
      <c r="CEB51" s="85"/>
      <c r="CEC51" s="84"/>
      <c r="CED51" s="109"/>
      <c r="CEE51" s="93"/>
      <c r="CEF51" s="100"/>
      <c r="CEN51" s="100"/>
      <c r="CEQ51" s="102"/>
      <c r="CER51" s="102"/>
      <c r="CES51" s="100"/>
      <c r="CEU51" s="85"/>
      <c r="CEW51" s="85"/>
      <c r="CEX51" s="84"/>
      <c r="CEY51" s="109"/>
      <c r="CEZ51" s="93"/>
      <c r="CFA51" s="100"/>
      <c r="CFI51" s="100"/>
      <c r="CFL51" s="102"/>
      <c r="CFM51" s="102"/>
      <c r="CFN51" s="100"/>
      <c r="CFP51" s="85"/>
      <c r="CFR51" s="85"/>
      <c r="CFS51" s="84"/>
      <c r="CFT51" s="109"/>
      <c r="CFU51" s="93"/>
      <c r="CFV51" s="100"/>
      <c r="CGD51" s="100"/>
      <c r="CGG51" s="102"/>
      <c r="CGH51" s="102"/>
      <c r="CGI51" s="100"/>
      <c r="CGK51" s="85"/>
      <c r="CGM51" s="85"/>
      <c r="CGN51" s="84"/>
      <c r="CGO51" s="109"/>
      <c r="CGP51" s="93"/>
      <c r="CGQ51" s="100"/>
      <c r="CGY51" s="100"/>
      <c r="CHB51" s="102"/>
      <c r="CHC51" s="102"/>
      <c r="CHD51" s="100"/>
      <c r="CHF51" s="85"/>
      <c r="CHH51" s="85"/>
      <c r="CHI51" s="84"/>
      <c r="CHJ51" s="109"/>
      <c r="CHK51" s="93"/>
      <c r="CHL51" s="100"/>
      <c r="CHT51" s="100"/>
      <c r="CHW51" s="102"/>
      <c r="CHX51" s="102"/>
      <c r="CHY51" s="100"/>
      <c r="CIA51" s="85"/>
      <c r="CIC51" s="85"/>
      <c r="CID51" s="84"/>
      <c r="CIE51" s="109"/>
      <c r="CIF51" s="93"/>
      <c r="CIG51" s="100"/>
      <c r="CIO51" s="100"/>
      <c r="CIR51" s="102"/>
      <c r="CIS51" s="102"/>
      <c r="CIT51" s="100"/>
      <c r="CIV51" s="85"/>
      <c r="CIX51" s="85"/>
      <c r="CIY51" s="84"/>
      <c r="CIZ51" s="109"/>
      <c r="CJA51" s="93"/>
      <c r="CJB51" s="100"/>
      <c r="CJJ51" s="100"/>
      <c r="CJM51" s="102"/>
      <c r="CJN51" s="102"/>
      <c r="CJO51" s="100"/>
      <c r="CJQ51" s="85"/>
      <c r="CJS51" s="85"/>
      <c r="CJT51" s="84"/>
      <c r="CJU51" s="109"/>
      <c r="CJV51" s="93"/>
      <c r="CJW51" s="100"/>
      <c r="CKE51" s="100"/>
      <c r="CKH51" s="102"/>
      <c r="CKI51" s="102"/>
      <c r="CKJ51" s="100"/>
      <c r="CKL51" s="85"/>
      <c r="CKN51" s="85"/>
      <c r="CKO51" s="84"/>
      <c r="CKP51" s="109"/>
      <c r="CKQ51" s="93"/>
      <c r="CKR51" s="100"/>
      <c r="CKZ51" s="100"/>
      <c r="CLC51" s="102"/>
      <c r="CLD51" s="102"/>
      <c r="CLE51" s="100"/>
      <c r="CLG51" s="85"/>
      <c r="CLI51" s="85"/>
      <c r="CLJ51" s="84"/>
      <c r="CLK51" s="109"/>
      <c r="CLL51" s="93"/>
      <c r="CLM51" s="100"/>
      <c r="CLU51" s="100"/>
      <c r="CLX51" s="102"/>
      <c r="CLY51" s="102"/>
      <c r="CLZ51" s="100"/>
      <c r="CMB51" s="85"/>
      <c r="CMD51" s="85"/>
      <c r="CME51" s="84"/>
      <c r="CMF51" s="109"/>
      <c r="CMG51" s="93"/>
      <c r="CMH51" s="100"/>
      <c r="CMP51" s="100"/>
      <c r="CMS51" s="102"/>
      <c r="CMT51" s="102"/>
      <c r="CMU51" s="100"/>
      <c r="CMW51" s="85"/>
      <c r="CMY51" s="85"/>
      <c r="CMZ51" s="84"/>
      <c r="CNA51" s="109"/>
      <c r="CNB51" s="93"/>
      <c r="CNC51" s="100"/>
      <c r="CNK51" s="100"/>
      <c r="CNN51" s="102"/>
      <c r="CNO51" s="102"/>
      <c r="CNP51" s="100"/>
      <c r="CNR51" s="85"/>
      <c r="CNT51" s="85"/>
      <c r="CNU51" s="84"/>
      <c r="CNV51" s="109"/>
      <c r="CNW51" s="93"/>
      <c r="CNX51" s="100"/>
      <c r="COF51" s="100"/>
      <c r="COI51" s="102"/>
      <c r="COJ51" s="102"/>
      <c r="COK51" s="100"/>
      <c r="COM51" s="85"/>
      <c r="COO51" s="85"/>
      <c r="COP51" s="84"/>
      <c r="COQ51" s="109"/>
      <c r="COR51" s="93"/>
      <c r="COS51" s="100"/>
      <c r="CPA51" s="100"/>
      <c r="CPD51" s="102"/>
      <c r="CPE51" s="102"/>
      <c r="CPF51" s="100"/>
      <c r="CPH51" s="85"/>
      <c r="CPJ51" s="85"/>
      <c r="CPK51" s="84"/>
      <c r="CPL51" s="109"/>
      <c r="CPM51" s="93"/>
      <c r="CPN51" s="100"/>
      <c r="CPV51" s="100"/>
      <c r="CPY51" s="102"/>
      <c r="CPZ51" s="102"/>
      <c r="CQA51" s="100"/>
      <c r="CQC51" s="85"/>
      <c r="CQE51" s="85"/>
      <c r="CQF51" s="84"/>
      <c r="CQG51" s="109"/>
      <c r="CQH51" s="93"/>
      <c r="CQI51" s="100"/>
      <c r="CQQ51" s="100"/>
      <c r="CQT51" s="102"/>
      <c r="CQU51" s="102"/>
      <c r="CQV51" s="100"/>
      <c r="CQX51" s="85"/>
      <c r="CQZ51" s="85"/>
      <c r="CRA51" s="84"/>
      <c r="CRB51" s="109"/>
      <c r="CRC51" s="93"/>
      <c r="CRD51" s="100"/>
      <c r="CRL51" s="100"/>
      <c r="CRO51" s="102"/>
      <c r="CRP51" s="102"/>
      <c r="CRQ51" s="100"/>
      <c r="CRS51" s="85"/>
      <c r="CRU51" s="85"/>
      <c r="CRV51" s="84"/>
      <c r="CRW51" s="109"/>
      <c r="CRX51" s="93"/>
      <c r="CRY51" s="100"/>
      <c r="CSG51" s="100"/>
      <c r="CSJ51" s="102"/>
      <c r="CSK51" s="102"/>
      <c r="CSL51" s="100"/>
      <c r="CSN51" s="85"/>
      <c r="CSP51" s="85"/>
      <c r="CSQ51" s="84"/>
      <c r="CSR51" s="109"/>
      <c r="CSS51" s="93"/>
      <c r="CST51" s="100"/>
      <c r="CTB51" s="100"/>
      <c r="CTE51" s="102"/>
      <c r="CTF51" s="102"/>
      <c r="CTG51" s="100"/>
      <c r="CTI51" s="85"/>
      <c r="CTK51" s="85"/>
      <c r="CTL51" s="84"/>
      <c r="CTM51" s="109"/>
      <c r="CTN51" s="93"/>
      <c r="CTO51" s="100"/>
      <c r="CTW51" s="100"/>
      <c r="CTZ51" s="102"/>
      <c r="CUA51" s="102"/>
      <c r="CUB51" s="100"/>
      <c r="CUD51" s="85"/>
      <c r="CUF51" s="85"/>
      <c r="CUG51" s="84"/>
      <c r="CUH51" s="109"/>
      <c r="CUI51" s="93"/>
      <c r="CUJ51" s="100"/>
      <c r="CUR51" s="100"/>
      <c r="CUU51" s="102"/>
      <c r="CUV51" s="102"/>
      <c r="CUW51" s="100"/>
      <c r="CUY51" s="85"/>
      <c r="CVA51" s="85"/>
      <c r="CVB51" s="84"/>
      <c r="CVC51" s="109"/>
      <c r="CVD51" s="93"/>
      <c r="CVE51" s="100"/>
      <c r="CVM51" s="100"/>
      <c r="CVP51" s="102"/>
      <c r="CVQ51" s="102"/>
      <c r="CVR51" s="100"/>
      <c r="CVT51" s="85"/>
      <c r="CVV51" s="85"/>
      <c r="CVW51" s="84"/>
      <c r="CVX51" s="109"/>
      <c r="CVY51" s="93"/>
      <c r="CVZ51" s="100"/>
      <c r="CWH51" s="100"/>
      <c r="CWK51" s="102"/>
      <c r="CWL51" s="102"/>
      <c r="CWM51" s="100"/>
      <c r="CWO51" s="85"/>
      <c r="CWQ51" s="85"/>
      <c r="CWR51" s="84"/>
      <c r="CWS51" s="109"/>
      <c r="CWT51" s="93"/>
      <c r="CWU51" s="100"/>
      <c r="CXC51" s="100"/>
      <c r="CXF51" s="102"/>
      <c r="CXG51" s="102"/>
      <c r="CXH51" s="100"/>
      <c r="CXJ51" s="85"/>
      <c r="CXL51" s="85"/>
      <c r="CXM51" s="84"/>
      <c r="CXN51" s="109"/>
      <c r="CXO51" s="93"/>
      <c r="CXP51" s="100"/>
      <c r="CXX51" s="100"/>
      <c r="CYA51" s="102"/>
      <c r="CYB51" s="102"/>
      <c r="CYC51" s="100"/>
      <c r="CYE51" s="85"/>
      <c r="CYG51" s="85"/>
      <c r="CYH51" s="84"/>
      <c r="CYI51" s="109"/>
      <c r="CYJ51" s="93"/>
      <c r="CYK51" s="100"/>
      <c r="CYS51" s="100"/>
      <c r="CYV51" s="102"/>
      <c r="CYW51" s="102"/>
      <c r="CYX51" s="100"/>
      <c r="CYZ51" s="85"/>
      <c r="CZB51" s="85"/>
      <c r="CZC51" s="84"/>
      <c r="CZD51" s="109"/>
      <c r="CZE51" s="93"/>
      <c r="CZF51" s="100"/>
      <c r="CZN51" s="100"/>
      <c r="CZQ51" s="102"/>
      <c r="CZR51" s="102"/>
      <c r="CZS51" s="100"/>
      <c r="CZU51" s="85"/>
      <c r="CZW51" s="85"/>
      <c r="CZX51" s="84"/>
      <c r="CZY51" s="109"/>
      <c r="CZZ51" s="93"/>
      <c r="DAA51" s="100"/>
      <c r="DAI51" s="100"/>
      <c r="DAL51" s="102"/>
      <c r="DAM51" s="102"/>
      <c r="DAN51" s="100"/>
      <c r="DAP51" s="85"/>
      <c r="DAR51" s="85"/>
      <c r="DAS51" s="84"/>
      <c r="DAT51" s="109"/>
      <c r="DAU51" s="93"/>
      <c r="DAV51" s="100"/>
      <c r="DBD51" s="100"/>
      <c r="DBG51" s="102"/>
      <c r="DBH51" s="102"/>
      <c r="DBI51" s="100"/>
      <c r="DBK51" s="85"/>
      <c r="DBM51" s="85"/>
      <c r="DBN51" s="84"/>
      <c r="DBO51" s="109"/>
      <c r="DBP51" s="93"/>
      <c r="DBQ51" s="100"/>
      <c r="DBY51" s="100"/>
      <c r="DCB51" s="102"/>
      <c r="DCC51" s="102"/>
      <c r="DCD51" s="100"/>
      <c r="DCF51" s="85"/>
      <c r="DCH51" s="85"/>
      <c r="DCI51" s="84"/>
      <c r="DCJ51" s="109"/>
      <c r="DCK51" s="93"/>
      <c r="DCL51" s="100"/>
      <c r="DCT51" s="100"/>
      <c r="DCW51" s="102"/>
      <c r="DCX51" s="102"/>
      <c r="DCY51" s="100"/>
      <c r="DDA51" s="85"/>
      <c r="DDC51" s="85"/>
      <c r="DDD51" s="84"/>
      <c r="DDE51" s="109"/>
      <c r="DDF51" s="93"/>
      <c r="DDG51" s="100"/>
      <c r="DDO51" s="100"/>
      <c r="DDR51" s="102"/>
      <c r="DDS51" s="102"/>
      <c r="DDT51" s="100"/>
      <c r="DDV51" s="85"/>
      <c r="DDX51" s="85"/>
      <c r="DDY51" s="84"/>
      <c r="DDZ51" s="109"/>
      <c r="DEA51" s="93"/>
      <c r="DEB51" s="100"/>
      <c r="DEJ51" s="100"/>
      <c r="DEM51" s="102"/>
      <c r="DEN51" s="102"/>
      <c r="DEO51" s="100"/>
      <c r="DEQ51" s="85"/>
      <c r="DES51" s="85"/>
      <c r="DET51" s="84"/>
      <c r="DEU51" s="109"/>
      <c r="DEV51" s="93"/>
      <c r="DEW51" s="100"/>
      <c r="DFE51" s="100"/>
      <c r="DFH51" s="102"/>
      <c r="DFI51" s="102"/>
      <c r="DFJ51" s="100"/>
      <c r="DFL51" s="85"/>
      <c r="DFN51" s="85"/>
      <c r="DFO51" s="84"/>
      <c r="DFP51" s="109"/>
      <c r="DFQ51" s="93"/>
      <c r="DFR51" s="100"/>
      <c r="DFZ51" s="100"/>
      <c r="DGC51" s="102"/>
      <c r="DGD51" s="102"/>
      <c r="DGE51" s="100"/>
      <c r="DGG51" s="85"/>
      <c r="DGI51" s="85"/>
      <c r="DGJ51" s="84"/>
      <c r="DGK51" s="109"/>
      <c r="DGL51" s="93"/>
      <c r="DGM51" s="100"/>
      <c r="DGU51" s="100"/>
      <c r="DGX51" s="102"/>
      <c r="DGY51" s="102"/>
      <c r="DGZ51" s="100"/>
      <c r="DHB51" s="85"/>
      <c r="DHD51" s="85"/>
      <c r="DHE51" s="84"/>
      <c r="DHF51" s="109"/>
      <c r="DHG51" s="93"/>
      <c r="DHH51" s="100"/>
      <c r="DHP51" s="100"/>
      <c r="DHS51" s="102"/>
      <c r="DHT51" s="102"/>
      <c r="DHU51" s="100"/>
      <c r="DHW51" s="85"/>
      <c r="DHY51" s="85"/>
      <c r="DHZ51" s="84"/>
      <c r="DIA51" s="109"/>
      <c r="DIB51" s="93"/>
      <c r="DIC51" s="100"/>
      <c r="DIK51" s="100"/>
      <c r="DIN51" s="102"/>
      <c r="DIO51" s="102"/>
      <c r="DIP51" s="100"/>
      <c r="DIR51" s="85"/>
      <c r="DIT51" s="85"/>
      <c r="DIU51" s="84"/>
      <c r="DIV51" s="109"/>
      <c r="DIW51" s="93"/>
      <c r="DIX51" s="100"/>
      <c r="DJF51" s="100"/>
      <c r="DJI51" s="102"/>
      <c r="DJJ51" s="102"/>
      <c r="DJK51" s="100"/>
      <c r="DJM51" s="85"/>
      <c r="DJO51" s="85"/>
      <c r="DJP51" s="84"/>
      <c r="DJQ51" s="109"/>
      <c r="DJR51" s="93"/>
      <c r="DJS51" s="100"/>
      <c r="DKA51" s="100"/>
      <c r="DKD51" s="102"/>
      <c r="DKE51" s="102"/>
      <c r="DKF51" s="100"/>
      <c r="DKH51" s="85"/>
      <c r="DKJ51" s="85"/>
      <c r="DKK51" s="84"/>
      <c r="DKL51" s="109"/>
      <c r="DKM51" s="93"/>
      <c r="DKN51" s="100"/>
      <c r="DKV51" s="100"/>
      <c r="DKY51" s="102"/>
      <c r="DKZ51" s="102"/>
      <c r="DLA51" s="100"/>
      <c r="DLC51" s="85"/>
      <c r="DLE51" s="85"/>
      <c r="DLF51" s="84"/>
      <c r="DLG51" s="109"/>
      <c r="DLH51" s="93"/>
      <c r="DLI51" s="100"/>
      <c r="DLQ51" s="100"/>
      <c r="DLT51" s="102"/>
      <c r="DLU51" s="102"/>
      <c r="DLV51" s="100"/>
      <c r="DLX51" s="85"/>
      <c r="DLZ51" s="85"/>
      <c r="DMA51" s="84"/>
      <c r="DMB51" s="109"/>
      <c r="DMC51" s="93"/>
      <c r="DMD51" s="100"/>
      <c r="DML51" s="100"/>
      <c r="DMO51" s="102"/>
      <c r="DMP51" s="102"/>
      <c r="DMQ51" s="100"/>
      <c r="DMS51" s="85"/>
      <c r="DMU51" s="85"/>
      <c r="DMV51" s="84"/>
      <c r="DMW51" s="109"/>
      <c r="DMX51" s="93"/>
      <c r="DMY51" s="100"/>
      <c r="DNG51" s="100"/>
      <c r="DNJ51" s="102"/>
      <c r="DNK51" s="102"/>
      <c r="DNL51" s="100"/>
      <c r="DNN51" s="85"/>
      <c r="DNP51" s="85"/>
      <c r="DNQ51" s="84"/>
      <c r="DNR51" s="109"/>
      <c r="DNS51" s="93"/>
      <c r="DNT51" s="100"/>
      <c r="DOB51" s="100"/>
      <c r="DOE51" s="102"/>
      <c r="DOF51" s="102"/>
      <c r="DOG51" s="100"/>
      <c r="DOI51" s="85"/>
      <c r="DOK51" s="85"/>
      <c r="DOL51" s="84"/>
      <c r="DOM51" s="109"/>
      <c r="DON51" s="93"/>
      <c r="DOO51" s="100"/>
      <c r="DOW51" s="100"/>
      <c r="DOZ51" s="102"/>
      <c r="DPA51" s="102"/>
      <c r="DPB51" s="100"/>
      <c r="DPD51" s="85"/>
      <c r="DPF51" s="85"/>
      <c r="DPG51" s="84"/>
      <c r="DPH51" s="109"/>
      <c r="DPI51" s="93"/>
      <c r="DPJ51" s="100"/>
      <c r="DPR51" s="100"/>
      <c r="DPU51" s="102"/>
      <c r="DPV51" s="102"/>
      <c r="DPW51" s="100"/>
      <c r="DPY51" s="85"/>
      <c r="DQA51" s="85"/>
      <c r="DQB51" s="84"/>
      <c r="DQC51" s="109"/>
      <c r="DQD51" s="93"/>
      <c r="DQE51" s="100"/>
      <c r="DQM51" s="100"/>
      <c r="DQP51" s="102"/>
      <c r="DQQ51" s="102"/>
      <c r="DQR51" s="100"/>
      <c r="DQT51" s="85"/>
      <c r="DQV51" s="85"/>
      <c r="DQW51" s="84"/>
      <c r="DQX51" s="109"/>
      <c r="DQY51" s="93"/>
      <c r="DQZ51" s="100"/>
      <c r="DRH51" s="100"/>
      <c r="DRK51" s="102"/>
      <c r="DRL51" s="102"/>
      <c r="DRM51" s="100"/>
      <c r="DRO51" s="85"/>
      <c r="DRQ51" s="85"/>
      <c r="DRR51" s="84"/>
      <c r="DRS51" s="109"/>
      <c r="DRT51" s="93"/>
      <c r="DRU51" s="100"/>
      <c r="DSC51" s="100"/>
      <c r="DSF51" s="102"/>
      <c r="DSG51" s="102"/>
      <c r="DSH51" s="100"/>
      <c r="DSJ51" s="85"/>
      <c r="DSL51" s="85"/>
      <c r="DSM51" s="84"/>
      <c r="DSN51" s="109"/>
      <c r="DSO51" s="93"/>
      <c r="DSP51" s="100"/>
      <c r="DSX51" s="100"/>
      <c r="DTA51" s="102"/>
      <c r="DTB51" s="102"/>
      <c r="DTC51" s="100"/>
      <c r="DTE51" s="85"/>
      <c r="DTG51" s="85"/>
      <c r="DTH51" s="84"/>
      <c r="DTI51" s="109"/>
      <c r="DTJ51" s="93"/>
      <c r="DTK51" s="100"/>
      <c r="DTS51" s="100"/>
      <c r="DTV51" s="102"/>
      <c r="DTW51" s="102"/>
      <c r="DTX51" s="100"/>
      <c r="DTZ51" s="85"/>
      <c r="DUB51" s="85"/>
      <c r="DUC51" s="84"/>
      <c r="DUD51" s="109"/>
      <c r="DUE51" s="93"/>
      <c r="DUF51" s="100"/>
      <c r="DUN51" s="100"/>
      <c r="DUQ51" s="102"/>
      <c r="DUR51" s="102"/>
      <c r="DUS51" s="100"/>
      <c r="DUU51" s="85"/>
      <c r="DUW51" s="85"/>
      <c r="DUX51" s="84"/>
      <c r="DUY51" s="109"/>
      <c r="DUZ51" s="93"/>
      <c r="DVA51" s="100"/>
      <c r="DVI51" s="100"/>
      <c r="DVL51" s="102"/>
      <c r="DVM51" s="102"/>
      <c r="DVN51" s="100"/>
      <c r="DVP51" s="85"/>
      <c r="DVR51" s="85"/>
      <c r="DVS51" s="84"/>
      <c r="DVT51" s="109"/>
      <c r="DVU51" s="93"/>
      <c r="DVV51" s="100"/>
      <c r="DWD51" s="100"/>
      <c r="DWG51" s="102"/>
      <c r="DWH51" s="102"/>
      <c r="DWI51" s="100"/>
      <c r="DWK51" s="85"/>
      <c r="DWM51" s="85"/>
      <c r="DWN51" s="84"/>
      <c r="DWO51" s="109"/>
      <c r="DWP51" s="93"/>
      <c r="DWQ51" s="100"/>
      <c r="DWY51" s="100"/>
      <c r="DXB51" s="102"/>
      <c r="DXC51" s="102"/>
      <c r="DXD51" s="100"/>
      <c r="DXF51" s="85"/>
      <c r="DXH51" s="85"/>
      <c r="DXI51" s="84"/>
      <c r="DXJ51" s="109"/>
      <c r="DXK51" s="93"/>
      <c r="DXL51" s="100"/>
      <c r="DXT51" s="100"/>
      <c r="DXW51" s="102"/>
      <c r="DXX51" s="102"/>
      <c r="DXY51" s="100"/>
      <c r="DYA51" s="85"/>
      <c r="DYC51" s="85"/>
      <c r="DYD51" s="84"/>
      <c r="DYE51" s="109"/>
      <c r="DYF51" s="93"/>
      <c r="DYG51" s="100"/>
      <c r="DYO51" s="100"/>
      <c r="DYR51" s="102"/>
      <c r="DYS51" s="102"/>
      <c r="DYT51" s="100"/>
      <c r="DYV51" s="85"/>
      <c r="DYX51" s="85"/>
      <c r="DYY51" s="84"/>
      <c r="DYZ51" s="109"/>
      <c r="DZA51" s="93"/>
      <c r="DZB51" s="100"/>
      <c r="DZJ51" s="100"/>
      <c r="DZM51" s="102"/>
      <c r="DZN51" s="102"/>
      <c r="DZO51" s="100"/>
      <c r="DZQ51" s="85"/>
      <c r="DZS51" s="85"/>
      <c r="DZT51" s="84"/>
      <c r="DZU51" s="109"/>
      <c r="DZV51" s="93"/>
      <c r="DZW51" s="100"/>
      <c r="EAE51" s="100"/>
      <c r="EAH51" s="102"/>
      <c r="EAI51" s="102"/>
      <c r="EAJ51" s="100"/>
      <c r="EAL51" s="85"/>
      <c r="EAN51" s="85"/>
      <c r="EAO51" s="84"/>
      <c r="EAP51" s="109"/>
      <c r="EAQ51" s="93"/>
      <c r="EAR51" s="100"/>
      <c r="EAZ51" s="100"/>
      <c r="EBC51" s="102"/>
      <c r="EBD51" s="102"/>
      <c r="EBE51" s="100"/>
      <c r="EBG51" s="85"/>
      <c r="EBI51" s="85"/>
      <c r="EBJ51" s="84"/>
      <c r="EBK51" s="109"/>
      <c r="EBL51" s="93"/>
      <c r="EBM51" s="100"/>
      <c r="EBU51" s="100"/>
      <c r="EBX51" s="102"/>
      <c r="EBY51" s="102"/>
      <c r="EBZ51" s="100"/>
      <c r="ECB51" s="85"/>
      <c r="ECD51" s="85"/>
      <c r="ECE51" s="84"/>
      <c r="ECF51" s="109"/>
      <c r="ECG51" s="93"/>
      <c r="ECH51" s="100"/>
      <c r="ECP51" s="100"/>
      <c r="ECS51" s="102"/>
      <c r="ECT51" s="102"/>
      <c r="ECU51" s="100"/>
      <c r="ECW51" s="85"/>
      <c r="ECY51" s="85"/>
      <c r="ECZ51" s="84"/>
      <c r="EDA51" s="109"/>
      <c r="EDB51" s="93"/>
      <c r="EDC51" s="100"/>
      <c r="EDK51" s="100"/>
      <c r="EDN51" s="102"/>
      <c r="EDO51" s="102"/>
      <c r="EDP51" s="100"/>
      <c r="EDR51" s="85"/>
      <c r="EDT51" s="85"/>
      <c r="EDU51" s="84"/>
      <c r="EDV51" s="109"/>
      <c r="EDW51" s="93"/>
      <c r="EDX51" s="100"/>
      <c r="EEF51" s="100"/>
      <c r="EEI51" s="102"/>
      <c r="EEJ51" s="102"/>
      <c r="EEK51" s="100"/>
      <c r="EEM51" s="85"/>
      <c r="EEO51" s="85"/>
      <c r="EEP51" s="84"/>
      <c r="EEQ51" s="109"/>
      <c r="EER51" s="93"/>
      <c r="EES51" s="100"/>
      <c r="EFA51" s="100"/>
      <c r="EFD51" s="102"/>
      <c r="EFE51" s="102"/>
      <c r="EFF51" s="100"/>
      <c r="EFH51" s="85"/>
      <c r="EFJ51" s="85"/>
      <c r="EFK51" s="84"/>
      <c r="EFL51" s="109"/>
      <c r="EFM51" s="93"/>
      <c r="EFN51" s="100"/>
      <c r="EFV51" s="100"/>
      <c r="EFY51" s="102"/>
      <c r="EFZ51" s="102"/>
      <c r="EGA51" s="100"/>
      <c r="EGC51" s="85"/>
      <c r="EGE51" s="85"/>
      <c r="EGF51" s="84"/>
      <c r="EGG51" s="109"/>
      <c r="EGH51" s="93"/>
      <c r="EGI51" s="100"/>
      <c r="EGQ51" s="100"/>
      <c r="EGT51" s="102"/>
      <c r="EGU51" s="102"/>
      <c r="EGV51" s="100"/>
      <c r="EGX51" s="85"/>
      <c r="EGZ51" s="85"/>
      <c r="EHA51" s="84"/>
      <c r="EHB51" s="109"/>
      <c r="EHC51" s="93"/>
      <c r="EHD51" s="100"/>
      <c r="EHL51" s="100"/>
      <c r="EHO51" s="102"/>
      <c r="EHP51" s="102"/>
      <c r="EHQ51" s="100"/>
      <c r="EHS51" s="85"/>
      <c r="EHU51" s="85"/>
      <c r="EHV51" s="84"/>
      <c r="EHW51" s="109"/>
      <c r="EHX51" s="93"/>
      <c r="EHY51" s="100"/>
      <c r="EIG51" s="100"/>
      <c r="EIJ51" s="102"/>
      <c r="EIK51" s="102"/>
      <c r="EIL51" s="100"/>
      <c r="EIN51" s="85"/>
      <c r="EIP51" s="85"/>
      <c r="EIQ51" s="84"/>
      <c r="EIR51" s="109"/>
      <c r="EIS51" s="93"/>
      <c r="EIT51" s="100"/>
      <c r="EJB51" s="100"/>
      <c r="EJE51" s="102"/>
      <c r="EJF51" s="102"/>
      <c r="EJG51" s="100"/>
      <c r="EJI51" s="85"/>
      <c r="EJK51" s="85"/>
      <c r="EJL51" s="84"/>
      <c r="EJM51" s="109"/>
      <c r="EJN51" s="93"/>
      <c r="EJO51" s="100"/>
      <c r="EJW51" s="100"/>
      <c r="EJZ51" s="102"/>
      <c r="EKA51" s="102"/>
      <c r="EKB51" s="100"/>
      <c r="EKD51" s="85"/>
      <c r="EKF51" s="85"/>
      <c r="EKG51" s="84"/>
      <c r="EKH51" s="109"/>
      <c r="EKI51" s="93"/>
      <c r="EKJ51" s="100"/>
      <c r="EKR51" s="100"/>
      <c r="EKU51" s="102"/>
      <c r="EKV51" s="102"/>
      <c r="EKW51" s="100"/>
      <c r="EKY51" s="85"/>
      <c r="ELA51" s="85"/>
      <c r="ELB51" s="84"/>
      <c r="ELC51" s="109"/>
      <c r="ELD51" s="93"/>
      <c r="ELE51" s="100"/>
      <c r="ELM51" s="100"/>
      <c r="ELP51" s="102"/>
      <c r="ELQ51" s="102"/>
      <c r="ELR51" s="100"/>
      <c r="ELT51" s="85"/>
      <c r="ELV51" s="85"/>
      <c r="ELW51" s="84"/>
      <c r="ELX51" s="109"/>
      <c r="ELY51" s="93"/>
      <c r="ELZ51" s="100"/>
      <c r="EMH51" s="100"/>
      <c r="EMK51" s="102"/>
      <c r="EML51" s="102"/>
      <c r="EMM51" s="100"/>
      <c r="EMO51" s="85"/>
      <c r="EMQ51" s="85"/>
      <c r="EMR51" s="84"/>
      <c r="EMS51" s="109"/>
      <c r="EMT51" s="93"/>
      <c r="EMU51" s="100"/>
      <c r="ENC51" s="100"/>
      <c r="ENF51" s="102"/>
      <c r="ENG51" s="102"/>
      <c r="ENH51" s="100"/>
      <c r="ENJ51" s="85"/>
      <c r="ENL51" s="85"/>
      <c r="ENM51" s="84"/>
      <c r="ENN51" s="109"/>
      <c r="ENO51" s="93"/>
      <c r="ENP51" s="100"/>
      <c r="ENX51" s="100"/>
      <c r="EOA51" s="102"/>
      <c r="EOB51" s="102"/>
      <c r="EOC51" s="100"/>
      <c r="EOE51" s="85"/>
      <c r="EOG51" s="85"/>
      <c r="EOH51" s="84"/>
      <c r="EOI51" s="109"/>
      <c r="EOJ51" s="93"/>
      <c r="EOK51" s="100"/>
      <c r="EOS51" s="100"/>
      <c r="EOV51" s="102"/>
      <c r="EOW51" s="102"/>
      <c r="EOX51" s="100"/>
      <c r="EOZ51" s="85"/>
      <c r="EPB51" s="85"/>
      <c r="EPC51" s="84"/>
      <c r="EPD51" s="109"/>
      <c r="EPE51" s="93"/>
      <c r="EPF51" s="100"/>
      <c r="EPN51" s="100"/>
      <c r="EPQ51" s="102"/>
      <c r="EPR51" s="102"/>
      <c r="EPS51" s="100"/>
      <c r="EPU51" s="85"/>
      <c r="EPW51" s="85"/>
      <c r="EPX51" s="84"/>
      <c r="EPY51" s="109"/>
      <c r="EPZ51" s="93"/>
      <c r="EQA51" s="100"/>
      <c r="EQI51" s="100"/>
      <c r="EQL51" s="102"/>
      <c r="EQM51" s="102"/>
      <c r="EQN51" s="100"/>
      <c r="EQP51" s="85"/>
      <c r="EQR51" s="85"/>
      <c r="EQS51" s="84"/>
      <c r="EQT51" s="109"/>
      <c r="EQU51" s="93"/>
      <c r="EQV51" s="100"/>
      <c r="ERD51" s="100"/>
      <c r="ERG51" s="102"/>
      <c r="ERH51" s="102"/>
      <c r="ERI51" s="100"/>
      <c r="ERK51" s="85"/>
      <c r="ERM51" s="85"/>
      <c r="ERN51" s="84"/>
      <c r="ERO51" s="109"/>
      <c r="ERP51" s="93"/>
      <c r="ERQ51" s="100"/>
      <c r="ERY51" s="100"/>
      <c r="ESB51" s="102"/>
      <c r="ESC51" s="102"/>
      <c r="ESD51" s="100"/>
      <c r="ESF51" s="85"/>
      <c r="ESH51" s="85"/>
      <c r="ESI51" s="84"/>
      <c r="ESJ51" s="109"/>
      <c r="ESK51" s="93"/>
      <c r="ESL51" s="100"/>
      <c r="EST51" s="100"/>
      <c r="ESW51" s="102"/>
      <c r="ESX51" s="102"/>
      <c r="ESY51" s="100"/>
      <c r="ETA51" s="85"/>
      <c r="ETC51" s="85"/>
      <c r="ETD51" s="84"/>
      <c r="ETE51" s="109"/>
      <c r="ETF51" s="93"/>
      <c r="ETG51" s="100"/>
      <c r="ETO51" s="100"/>
      <c r="ETR51" s="102"/>
      <c r="ETS51" s="102"/>
      <c r="ETT51" s="100"/>
      <c r="ETV51" s="85"/>
      <c r="ETX51" s="85"/>
      <c r="ETY51" s="84"/>
      <c r="ETZ51" s="109"/>
      <c r="EUA51" s="93"/>
      <c r="EUB51" s="100"/>
      <c r="EUJ51" s="100"/>
      <c r="EUM51" s="102"/>
      <c r="EUN51" s="102"/>
      <c r="EUO51" s="100"/>
      <c r="EUQ51" s="85"/>
      <c r="EUS51" s="85"/>
      <c r="EUT51" s="84"/>
      <c r="EUU51" s="109"/>
      <c r="EUV51" s="93"/>
      <c r="EUW51" s="100"/>
      <c r="EVE51" s="100"/>
      <c r="EVH51" s="102"/>
      <c r="EVI51" s="102"/>
      <c r="EVJ51" s="100"/>
      <c r="EVL51" s="85"/>
      <c r="EVN51" s="85"/>
      <c r="EVO51" s="84"/>
      <c r="EVP51" s="109"/>
      <c r="EVQ51" s="93"/>
      <c r="EVR51" s="100"/>
      <c r="EVZ51" s="100"/>
      <c r="EWC51" s="102"/>
      <c r="EWD51" s="102"/>
      <c r="EWE51" s="100"/>
      <c r="EWG51" s="85"/>
      <c r="EWI51" s="85"/>
      <c r="EWJ51" s="84"/>
      <c r="EWK51" s="109"/>
      <c r="EWL51" s="93"/>
      <c r="EWM51" s="100"/>
      <c r="EWU51" s="100"/>
      <c r="EWX51" s="102"/>
      <c r="EWY51" s="102"/>
      <c r="EWZ51" s="100"/>
      <c r="EXB51" s="85"/>
      <c r="EXD51" s="85"/>
      <c r="EXE51" s="84"/>
      <c r="EXF51" s="109"/>
      <c r="EXG51" s="93"/>
      <c r="EXH51" s="100"/>
      <c r="EXP51" s="100"/>
      <c r="EXS51" s="102"/>
      <c r="EXT51" s="102"/>
      <c r="EXU51" s="100"/>
      <c r="EXW51" s="85"/>
      <c r="EXY51" s="85"/>
      <c r="EXZ51" s="84"/>
      <c r="EYA51" s="109"/>
      <c r="EYB51" s="93"/>
      <c r="EYC51" s="100"/>
      <c r="EYK51" s="100"/>
      <c r="EYN51" s="102"/>
      <c r="EYO51" s="102"/>
      <c r="EYP51" s="100"/>
      <c r="EYR51" s="85"/>
      <c r="EYT51" s="85"/>
      <c r="EYU51" s="84"/>
      <c r="EYV51" s="109"/>
      <c r="EYW51" s="93"/>
      <c r="EYX51" s="100"/>
      <c r="EZF51" s="100"/>
      <c r="EZI51" s="102"/>
      <c r="EZJ51" s="102"/>
      <c r="EZK51" s="100"/>
      <c r="EZM51" s="85"/>
      <c r="EZO51" s="85"/>
      <c r="EZP51" s="84"/>
      <c r="EZQ51" s="109"/>
      <c r="EZR51" s="93"/>
      <c r="EZS51" s="100"/>
      <c r="FAA51" s="100"/>
      <c r="FAD51" s="102"/>
      <c r="FAE51" s="102"/>
      <c r="FAF51" s="100"/>
      <c r="FAH51" s="85"/>
      <c r="FAJ51" s="85"/>
      <c r="FAK51" s="84"/>
      <c r="FAL51" s="109"/>
      <c r="FAM51" s="93"/>
      <c r="FAN51" s="100"/>
      <c r="FAV51" s="100"/>
      <c r="FAY51" s="102"/>
      <c r="FAZ51" s="102"/>
      <c r="FBA51" s="100"/>
      <c r="FBC51" s="85"/>
      <c r="FBE51" s="85"/>
      <c r="FBF51" s="84"/>
      <c r="FBG51" s="109"/>
      <c r="FBH51" s="93"/>
      <c r="FBI51" s="100"/>
      <c r="FBQ51" s="100"/>
      <c r="FBT51" s="102"/>
      <c r="FBU51" s="102"/>
      <c r="FBV51" s="100"/>
      <c r="FBX51" s="85"/>
      <c r="FBZ51" s="85"/>
      <c r="FCA51" s="84"/>
      <c r="FCB51" s="109"/>
      <c r="FCC51" s="93"/>
      <c r="FCD51" s="100"/>
      <c r="FCL51" s="100"/>
      <c r="FCO51" s="102"/>
      <c r="FCP51" s="102"/>
      <c r="FCQ51" s="100"/>
      <c r="FCS51" s="85"/>
      <c r="FCU51" s="85"/>
      <c r="FCV51" s="84"/>
      <c r="FCW51" s="109"/>
      <c r="FCX51" s="93"/>
      <c r="FCY51" s="100"/>
      <c r="FDG51" s="100"/>
      <c r="FDJ51" s="102"/>
      <c r="FDK51" s="102"/>
      <c r="FDL51" s="100"/>
      <c r="FDN51" s="85"/>
      <c r="FDP51" s="85"/>
      <c r="FDQ51" s="84"/>
      <c r="FDR51" s="109"/>
      <c r="FDS51" s="93"/>
      <c r="FDT51" s="100"/>
      <c r="FEB51" s="100"/>
      <c r="FEE51" s="102"/>
      <c r="FEF51" s="102"/>
      <c r="FEG51" s="100"/>
      <c r="FEI51" s="85"/>
      <c r="FEK51" s="85"/>
      <c r="FEL51" s="84"/>
      <c r="FEM51" s="109"/>
      <c r="FEN51" s="93"/>
      <c r="FEO51" s="100"/>
      <c r="FEW51" s="100"/>
      <c r="FEZ51" s="102"/>
      <c r="FFA51" s="102"/>
      <c r="FFB51" s="100"/>
      <c r="FFD51" s="85"/>
      <c r="FFF51" s="85"/>
      <c r="FFG51" s="84"/>
      <c r="FFH51" s="109"/>
      <c r="FFI51" s="93"/>
      <c r="FFJ51" s="100"/>
      <c r="FFR51" s="100"/>
      <c r="FFU51" s="102"/>
      <c r="FFV51" s="102"/>
      <c r="FFW51" s="100"/>
      <c r="FFY51" s="85"/>
      <c r="FGA51" s="85"/>
      <c r="FGB51" s="84"/>
      <c r="FGC51" s="109"/>
      <c r="FGD51" s="93"/>
      <c r="FGE51" s="100"/>
      <c r="FGM51" s="100"/>
      <c r="FGP51" s="102"/>
      <c r="FGQ51" s="102"/>
      <c r="FGR51" s="100"/>
      <c r="FGT51" s="85"/>
      <c r="FGV51" s="85"/>
      <c r="FGW51" s="84"/>
      <c r="FGX51" s="109"/>
      <c r="FGY51" s="93"/>
      <c r="FGZ51" s="100"/>
      <c r="FHH51" s="100"/>
      <c r="FHK51" s="102"/>
      <c r="FHL51" s="102"/>
      <c r="FHM51" s="100"/>
      <c r="FHO51" s="85"/>
      <c r="FHQ51" s="85"/>
      <c r="FHR51" s="84"/>
      <c r="FHS51" s="109"/>
      <c r="FHT51" s="93"/>
      <c r="FHU51" s="100"/>
      <c r="FIC51" s="100"/>
      <c r="FIF51" s="102"/>
      <c r="FIG51" s="102"/>
      <c r="FIH51" s="100"/>
      <c r="FIJ51" s="85"/>
      <c r="FIL51" s="85"/>
      <c r="FIM51" s="84"/>
      <c r="FIN51" s="109"/>
      <c r="FIO51" s="93"/>
      <c r="FIP51" s="100"/>
      <c r="FIX51" s="100"/>
      <c r="FJA51" s="102"/>
      <c r="FJB51" s="102"/>
      <c r="FJC51" s="100"/>
      <c r="FJE51" s="85"/>
      <c r="FJG51" s="85"/>
      <c r="FJH51" s="84"/>
      <c r="FJI51" s="109"/>
      <c r="FJJ51" s="93"/>
      <c r="FJK51" s="100"/>
      <c r="FJS51" s="100"/>
      <c r="FJV51" s="102"/>
      <c r="FJW51" s="102"/>
      <c r="FJX51" s="100"/>
      <c r="FJZ51" s="85"/>
      <c r="FKB51" s="85"/>
      <c r="FKC51" s="84"/>
      <c r="FKD51" s="109"/>
      <c r="FKE51" s="93"/>
      <c r="FKF51" s="100"/>
      <c r="FKN51" s="100"/>
      <c r="FKQ51" s="102"/>
      <c r="FKR51" s="102"/>
      <c r="FKS51" s="100"/>
      <c r="FKU51" s="85"/>
      <c r="FKW51" s="85"/>
      <c r="FKX51" s="84"/>
      <c r="FKY51" s="109"/>
      <c r="FKZ51" s="93"/>
      <c r="FLA51" s="100"/>
      <c r="FLI51" s="100"/>
      <c r="FLL51" s="102"/>
      <c r="FLM51" s="102"/>
      <c r="FLN51" s="100"/>
      <c r="FLP51" s="85"/>
      <c r="FLR51" s="85"/>
      <c r="FLS51" s="84"/>
      <c r="FLT51" s="109"/>
      <c r="FLU51" s="93"/>
      <c r="FLV51" s="100"/>
      <c r="FMD51" s="100"/>
      <c r="FMG51" s="102"/>
      <c r="FMH51" s="102"/>
      <c r="FMI51" s="100"/>
      <c r="FMK51" s="85"/>
      <c r="FMM51" s="85"/>
      <c r="FMN51" s="84"/>
      <c r="FMO51" s="109"/>
      <c r="FMP51" s="93"/>
      <c r="FMQ51" s="100"/>
      <c r="FMY51" s="100"/>
      <c r="FNB51" s="102"/>
      <c r="FNC51" s="102"/>
      <c r="FND51" s="100"/>
      <c r="FNF51" s="85"/>
      <c r="FNH51" s="85"/>
      <c r="FNI51" s="84"/>
      <c r="FNJ51" s="109"/>
      <c r="FNK51" s="93"/>
      <c r="FNL51" s="100"/>
      <c r="FNT51" s="100"/>
      <c r="FNW51" s="102"/>
      <c r="FNX51" s="102"/>
      <c r="FNY51" s="100"/>
      <c r="FOA51" s="85"/>
      <c r="FOC51" s="85"/>
      <c r="FOD51" s="84"/>
      <c r="FOE51" s="109"/>
      <c r="FOF51" s="93"/>
      <c r="FOG51" s="100"/>
      <c r="FOO51" s="100"/>
      <c r="FOR51" s="102"/>
      <c r="FOS51" s="102"/>
      <c r="FOT51" s="100"/>
      <c r="FOV51" s="85"/>
      <c r="FOX51" s="85"/>
      <c r="FOY51" s="84"/>
      <c r="FOZ51" s="109"/>
      <c r="FPA51" s="93"/>
      <c r="FPB51" s="100"/>
      <c r="FPJ51" s="100"/>
      <c r="FPM51" s="102"/>
      <c r="FPN51" s="102"/>
      <c r="FPO51" s="100"/>
      <c r="FPQ51" s="85"/>
      <c r="FPS51" s="85"/>
      <c r="FPT51" s="84"/>
      <c r="FPU51" s="109"/>
      <c r="FPV51" s="93"/>
      <c r="FPW51" s="100"/>
      <c r="FQE51" s="100"/>
      <c r="FQH51" s="102"/>
      <c r="FQI51" s="102"/>
      <c r="FQJ51" s="100"/>
      <c r="FQL51" s="85"/>
      <c r="FQN51" s="85"/>
      <c r="FQO51" s="84"/>
      <c r="FQP51" s="109"/>
      <c r="FQQ51" s="93"/>
      <c r="FQR51" s="100"/>
      <c r="FQZ51" s="100"/>
      <c r="FRC51" s="102"/>
      <c r="FRD51" s="102"/>
      <c r="FRE51" s="100"/>
      <c r="FRG51" s="85"/>
      <c r="FRI51" s="85"/>
      <c r="FRJ51" s="84"/>
      <c r="FRK51" s="109"/>
      <c r="FRL51" s="93"/>
      <c r="FRM51" s="100"/>
      <c r="FRU51" s="100"/>
      <c r="FRX51" s="102"/>
      <c r="FRY51" s="102"/>
      <c r="FRZ51" s="100"/>
      <c r="FSB51" s="85"/>
      <c r="FSD51" s="85"/>
      <c r="FSE51" s="84"/>
      <c r="FSF51" s="109"/>
      <c r="FSG51" s="93"/>
      <c r="FSH51" s="100"/>
      <c r="FSP51" s="100"/>
      <c r="FSS51" s="102"/>
      <c r="FST51" s="102"/>
      <c r="FSU51" s="100"/>
      <c r="FSW51" s="85"/>
      <c r="FSY51" s="85"/>
      <c r="FSZ51" s="84"/>
      <c r="FTA51" s="109"/>
      <c r="FTB51" s="93"/>
      <c r="FTC51" s="100"/>
      <c r="FTK51" s="100"/>
      <c r="FTN51" s="102"/>
      <c r="FTO51" s="102"/>
      <c r="FTP51" s="100"/>
      <c r="FTR51" s="85"/>
      <c r="FTT51" s="85"/>
      <c r="FTU51" s="84"/>
      <c r="FTV51" s="109"/>
      <c r="FTW51" s="93"/>
      <c r="FTX51" s="100"/>
      <c r="FUF51" s="100"/>
      <c r="FUI51" s="102"/>
      <c r="FUJ51" s="102"/>
      <c r="FUK51" s="100"/>
      <c r="FUM51" s="85"/>
      <c r="FUO51" s="85"/>
      <c r="FUP51" s="84"/>
      <c r="FUQ51" s="109"/>
      <c r="FUR51" s="93"/>
      <c r="FUS51" s="100"/>
      <c r="FVA51" s="100"/>
      <c r="FVD51" s="102"/>
      <c r="FVE51" s="102"/>
      <c r="FVF51" s="100"/>
      <c r="FVH51" s="85"/>
      <c r="FVJ51" s="85"/>
      <c r="FVK51" s="84"/>
      <c r="FVL51" s="109"/>
      <c r="FVM51" s="93"/>
      <c r="FVN51" s="100"/>
      <c r="FVV51" s="100"/>
      <c r="FVY51" s="102"/>
      <c r="FVZ51" s="102"/>
      <c r="FWA51" s="100"/>
      <c r="FWC51" s="85"/>
      <c r="FWE51" s="85"/>
      <c r="FWF51" s="84"/>
      <c r="FWG51" s="109"/>
      <c r="FWH51" s="93"/>
      <c r="FWI51" s="100"/>
      <c r="FWQ51" s="100"/>
      <c r="FWT51" s="102"/>
      <c r="FWU51" s="102"/>
      <c r="FWV51" s="100"/>
      <c r="FWX51" s="85"/>
      <c r="FWZ51" s="85"/>
      <c r="FXA51" s="84"/>
      <c r="FXB51" s="109"/>
      <c r="FXC51" s="93"/>
      <c r="FXD51" s="100"/>
      <c r="FXL51" s="100"/>
      <c r="FXO51" s="102"/>
      <c r="FXP51" s="102"/>
      <c r="FXQ51" s="100"/>
      <c r="FXS51" s="85"/>
      <c r="FXU51" s="85"/>
      <c r="FXV51" s="84"/>
      <c r="FXW51" s="109"/>
      <c r="FXX51" s="93"/>
      <c r="FXY51" s="100"/>
      <c r="FYG51" s="100"/>
      <c r="FYJ51" s="102"/>
      <c r="FYK51" s="102"/>
      <c r="FYL51" s="100"/>
      <c r="FYN51" s="85"/>
      <c r="FYP51" s="85"/>
      <c r="FYQ51" s="84"/>
      <c r="FYR51" s="109"/>
      <c r="FYS51" s="93"/>
      <c r="FYT51" s="100"/>
      <c r="FZB51" s="100"/>
      <c r="FZE51" s="102"/>
      <c r="FZF51" s="102"/>
      <c r="FZG51" s="100"/>
      <c r="FZI51" s="85"/>
      <c r="FZK51" s="85"/>
      <c r="FZL51" s="84"/>
      <c r="FZM51" s="109"/>
      <c r="FZN51" s="93"/>
      <c r="FZO51" s="100"/>
      <c r="FZW51" s="100"/>
      <c r="FZZ51" s="102"/>
      <c r="GAA51" s="102"/>
      <c r="GAB51" s="100"/>
      <c r="GAD51" s="85"/>
      <c r="GAF51" s="85"/>
      <c r="GAG51" s="84"/>
      <c r="GAH51" s="109"/>
      <c r="GAI51" s="93"/>
      <c r="GAJ51" s="100"/>
      <c r="GAR51" s="100"/>
      <c r="GAU51" s="102"/>
      <c r="GAV51" s="102"/>
      <c r="GAW51" s="100"/>
      <c r="GAY51" s="85"/>
      <c r="GBA51" s="85"/>
      <c r="GBB51" s="84"/>
      <c r="GBC51" s="109"/>
      <c r="GBD51" s="93"/>
      <c r="GBE51" s="100"/>
      <c r="GBM51" s="100"/>
      <c r="GBP51" s="102"/>
      <c r="GBQ51" s="102"/>
      <c r="GBR51" s="100"/>
      <c r="GBT51" s="85"/>
      <c r="GBV51" s="85"/>
      <c r="GBW51" s="84"/>
      <c r="GBX51" s="109"/>
      <c r="GBY51" s="93"/>
      <c r="GBZ51" s="100"/>
      <c r="GCH51" s="100"/>
      <c r="GCK51" s="102"/>
      <c r="GCL51" s="102"/>
      <c r="GCM51" s="100"/>
      <c r="GCO51" s="85"/>
      <c r="GCQ51" s="85"/>
      <c r="GCR51" s="84"/>
      <c r="GCS51" s="109"/>
      <c r="GCT51" s="93"/>
      <c r="GCU51" s="100"/>
      <c r="GDC51" s="100"/>
      <c r="GDF51" s="102"/>
      <c r="GDG51" s="102"/>
      <c r="GDH51" s="100"/>
      <c r="GDJ51" s="85"/>
      <c r="GDL51" s="85"/>
      <c r="GDM51" s="84"/>
      <c r="GDN51" s="109"/>
      <c r="GDO51" s="93"/>
      <c r="GDP51" s="100"/>
      <c r="GDX51" s="100"/>
      <c r="GEA51" s="102"/>
      <c r="GEB51" s="102"/>
      <c r="GEC51" s="100"/>
      <c r="GEE51" s="85"/>
      <c r="GEG51" s="85"/>
      <c r="GEH51" s="84"/>
      <c r="GEI51" s="109"/>
      <c r="GEJ51" s="93"/>
      <c r="GEK51" s="100"/>
      <c r="GES51" s="100"/>
      <c r="GEV51" s="102"/>
      <c r="GEW51" s="102"/>
      <c r="GEX51" s="100"/>
      <c r="GEZ51" s="85"/>
      <c r="GFB51" s="85"/>
      <c r="GFC51" s="84"/>
      <c r="GFD51" s="109"/>
      <c r="GFE51" s="93"/>
      <c r="GFF51" s="100"/>
      <c r="GFN51" s="100"/>
      <c r="GFQ51" s="102"/>
      <c r="GFR51" s="102"/>
      <c r="GFS51" s="100"/>
      <c r="GFU51" s="85"/>
      <c r="GFW51" s="85"/>
      <c r="GFX51" s="84"/>
      <c r="GFY51" s="109"/>
      <c r="GFZ51" s="93"/>
      <c r="GGA51" s="100"/>
      <c r="GGI51" s="100"/>
      <c r="GGL51" s="102"/>
      <c r="GGM51" s="102"/>
      <c r="GGN51" s="100"/>
      <c r="GGP51" s="85"/>
      <c r="GGR51" s="85"/>
      <c r="GGS51" s="84"/>
      <c r="GGT51" s="109"/>
      <c r="GGU51" s="93"/>
      <c r="GGV51" s="100"/>
      <c r="GHD51" s="100"/>
      <c r="GHG51" s="102"/>
      <c r="GHH51" s="102"/>
      <c r="GHI51" s="100"/>
      <c r="GHK51" s="85"/>
      <c r="GHM51" s="85"/>
      <c r="GHN51" s="84"/>
      <c r="GHO51" s="109"/>
      <c r="GHP51" s="93"/>
      <c r="GHQ51" s="100"/>
      <c r="GHY51" s="100"/>
      <c r="GIB51" s="102"/>
      <c r="GIC51" s="102"/>
      <c r="GID51" s="100"/>
      <c r="GIF51" s="85"/>
      <c r="GIH51" s="85"/>
      <c r="GII51" s="84"/>
      <c r="GIJ51" s="109"/>
      <c r="GIK51" s="93"/>
      <c r="GIL51" s="100"/>
      <c r="GIT51" s="100"/>
      <c r="GIW51" s="102"/>
      <c r="GIX51" s="102"/>
      <c r="GIY51" s="100"/>
      <c r="GJA51" s="85"/>
      <c r="GJC51" s="85"/>
      <c r="GJD51" s="84"/>
      <c r="GJE51" s="109"/>
      <c r="GJF51" s="93"/>
      <c r="GJG51" s="100"/>
      <c r="GJO51" s="100"/>
      <c r="GJR51" s="102"/>
      <c r="GJS51" s="102"/>
      <c r="GJT51" s="100"/>
      <c r="GJV51" s="85"/>
      <c r="GJX51" s="85"/>
      <c r="GJY51" s="84"/>
      <c r="GJZ51" s="109"/>
      <c r="GKA51" s="93"/>
      <c r="GKB51" s="100"/>
      <c r="GKJ51" s="100"/>
      <c r="GKM51" s="102"/>
      <c r="GKN51" s="102"/>
      <c r="GKO51" s="100"/>
      <c r="GKQ51" s="85"/>
      <c r="GKS51" s="85"/>
      <c r="GKT51" s="84"/>
      <c r="GKU51" s="109"/>
      <c r="GKV51" s="93"/>
      <c r="GKW51" s="100"/>
      <c r="GLE51" s="100"/>
      <c r="GLH51" s="102"/>
      <c r="GLI51" s="102"/>
      <c r="GLJ51" s="100"/>
      <c r="GLL51" s="85"/>
      <c r="GLN51" s="85"/>
      <c r="GLO51" s="84"/>
      <c r="GLP51" s="109"/>
      <c r="GLQ51" s="93"/>
      <c r="GLR51" s="100"/>
      <c r="GLZ51" s="100"/>
      <c r="GMC51" s="102"/>
      <c r="GMD51" s="102"/>
      <c r="GME51" s="100"/>
      <c r="GMG51" s="85"/>
      <c r="GMI51" s="85"/>
      <c r="GMJ51" s="84"/>
      <c r="GMK51" s="109"/>
      <c r="GML51" s="93"/>
      <c r="GMM51" s="100"/>
      <c r="GMU51" s="100"/>
      <c r="GMX51" s="102"/>
      <c r="GMY51" s="102"/>
      <c r="GMZ51" s="100"/>
      <c r="GNB51" s="85"/>
      <c r="GND51" s="85"/>
      <c r="GNE51" s="84"/>
      <c r="GNF51" s="109"/>
      <c r="GNG51" s="93"/>
      <c r="GNH51" s="100"/>
      <c r="GNP51" s="100"/>
      <c r="GNS51" s="102"/>
      <c r="GNT51" s="102"/>
      <c r="GNU51" s="100"/>
      <c r="GNW51" s="85"/>
      <c r="GNY51" s="85"/>
      <c r="GNZ51" s="84"/>
      <c r="GOA51" s="109"/>
      <c r="GOB51" s="93"/>
      <c r="GOC51" s="100"/>
      <c r="GOK51" s="100"/>
      <c r="GON51" s="102"/>
      <c r="GOO51" s="102"/>
      <c r="GOP51" s="100"/>
      <c r="GOR51" s="85"/>
      <c r="GOT51" s="85"/>
      <c r="GOU51" s="84"/>
      <c r="GOV51" s="109"/>
      <c r="GOW51" s="93"/>
      <c r="GOX51" s="100"/>
      <c r="GPF51" s="100"/>
      <c r="GPI51" s="102"/>
      <c r="GPJ51" s="102"/>
      <c r="GPK51" s="100"/>
      <c r="GPM51" s="85"/>
      <c r="GPO51" s="85"/>
      <c r="GPP51" s="84"/>
      <c r="GPQ51" s="109"/>
      <c r="GPR51" s="93"/>
      <c r="GPS51" s="100"/>
      <c r="GQA51" s="100"/>
      <c r="GQD51" s="102"/>
      <c r="GQE51" s="102"/>
      <c r="GQF51" s="100"/>
      <c r="GQH51" s="85"/>
      <c r="GQJ51" s="85"/>
      <c r="GQK51" s="84"/>
      <c r="GQL51" s="109"/>
      <c r="GQM51" s="93"/>
      <c r="GQN51" s="100"/>
      <c r="GQV51" s="100"/>
      <c r="GQY51" s="102"/>
      <c r="GQZ51" s="102"/>
      <c r="GRA51" s="100"/>
      <c r="GRC51" s="85"/>
      <c r="GRE51" s="85"/>
      <c r="GRF51" s="84"/>
      <c r="GRG51" s="109"/>
      <c r="GRH51" s="93"/>
      <c r="GRI51" s="100"/>
      <c r="GRQ51" s="100"/>
      <c r="GRT51" s="102"/>
      <c r="GRU51" s="102"/>
      <c r="GRV51" s="100"/>
      <c r="GRX51" s="85"/>
      <c r="GRZ51" s="85"/>
      <c r="GSA51" s="84"/>
      <c r="GSB51" s="109"/>
      <c r="GSC51" s="93"/>
      <c r="GSD51" s="100"/>
      <c r="GSL51" s="100"/>
      <c r="GSO51" s="102"/>
      <c r="GSP51" s="102"/>
      <c r="GSQ51" s="100"/>
      <c r="GSS51" s="85"/>
      <c r="GSU51" s="85"/>
      <c r="GSV51" s="84"/>
      <c r="GSW51" s="109"/>
      <c r="GSX51" s="93"/>
      <c r="GSY51" s="100"/>
      <c r="GTG51" s="100"/>
      <c r="GTJ51" s="102"/>
      <c r="GTK51" s="102"/>
      <c r="GTL51" s="100"/>
      <c r="GTN51" s="85"/>
      <c r="GTP51" s="85"/>
      <c r="GTQ51" s="84"/>
      <c r="GTR51" s="109"/>
      <c r="GTS51" s="93"/>
      <c r="GTT51" s="100"/>
      <c r="GUB51" s="100"/>
      <c r="GUE51" s="102"/>
      <c r="GUF51" s="102"/>
      <c r="GUG51" s="100"/>
      <c r="GUI51" s="85"/>
      <c r="GUK51" s="85"/>
      <c r="GUL51" s="84"/>
      <c r="GUM51" s="109"/>
      <c r="GUN51" s="93"/>
      <c r="GUO51" s="100"/>
      <c r="GUW51" s="100"/>
      <c r="GUZ51" s="102"/>
      <c r="GVA51" s="102"/>
      <c r="GVB51" s="100"/>
      <c r="GVD51" s="85"/>
      <c r="GVF51" s="85"/>
      <c r="GVG51" s="84"/>
      <c r="GVH51" s="109"/>
      <c r="GVI51" s="93"/>
      <c r="GVJ51" s="100"/>
      <c r="GVR51" s="100"/>
      <c r="GVU51" s="102"/>
      <c r="GVV51" s="102"/>
      <c r="GVW51" s="100"/>
      <c r="GVY51" s="85"/>
      <c r="GWA51" s="85"/>
      <c r="GWB51" s="84"/>
      <c r="GWC51" s="109"/>
      <c r="GWD51" s="93"/>
      <c r="GWE51" s="100"/>
      <c r="GWM51" s="100"/>
      <c r="GWP51" s="102"/>
      <c r="GWQ51" s="102"/>
      <c r="GWR51" s="100"/>
      <c r="GWT51" s="85"/>
      <c r="GWV51" s="85"/>
      <c r="GWW51" s="84"/>
      <c r="GWX51" s="109"/>
      <c r="GWY51" s="93"/>
      <c r="GWZ51" s="100"/>
      <c r="GXH51" s="100"/>
      <c r="GXK51" s="102"/>
      <c r="GXL51" s="102"/>
      <c r="GXM51" s="100"/>
      <c r="GXO51" s="85"/>
      <c r="GXQ51" s="85"/>
      <c r="GXR51" s="84"/>
      <c r="GXS51" s="109"/>
      <c r="GXT51" s="93"/>
      <c r="GXU51" s="100"/>
      <c r="GYC51" s="100"/>
      <c r="GYF51" s="102"/>
      <c r="GYG51" s="102"/>
      <c r="GYH51" s="100"/>
      <c r="GYJ51" s="85"/>
      <c r="GYL51" s="85"/>
      <c r="GYM51" s="84"/>
      <c r="GYN51" s="109"/>
      <c r="GYO51" s="93"/>
      <c r="GYP51" s="100"/>
      <c r="GYX51" s="100"/>
      <c r="GZA51" s="102"/>
      <c r="GZB51" s="102"/>
      <c r="GZC51" s="100"/>
      <c r="GZE51" s="85"/>
      <c r="GZG51" s="85"/>
      <c r="GZH51" s="84"/>
      <c r="GZI51" s="109"/>
      <c r="GZJ51" s="93"/>
      <c r="GZK51" s="100"/>
      <c r="GZS51" s="100"/>
      <c r="GZV51" s="102"/>
      <c r="GZW51" s="102"/>
      <c r="GZX51" s="100"/>
      <c r="GZZ51" s="85"/>
      <c r="HAB51" s="85"/>
      <c r="HAC51" s="84"/>
      <c r="HAD51" s="109"/>
      <c r="HAE51" s="93"/>
      <c r="HAF51" s="100"/>
      <c r="HAN51" s="100"/>
      <c r="HAQ51" s="102"/>
      <c r="HAR51" s="102"/>
      <c r="HAS51" s="100"/>
      <c r="HAU51" s="85"/>
      <c r="HAW51" s="85"/>
      <c r="HAX51" s="84"/>
      <c r="HAY51" s="109"/>
      <c r="HAZ51" s="93"/>
      <c r="HBA51" s="100"/>
      <c r="HBI51" s="100"/>
      <c r="HBL51" s="102"/>
      <c r="HBM51" s="102"/>
      <c r="HBN51" s="100"/>
      <c r="HBP51" s="85"/>
      <c r="HBR51" s="85"/>
      <c r="HBS51" s="84"/>
      <c r="HBT51" s="109"/>
      <c r="HBU51" s="93"/>
      <c r="HBV51" s="100"/>
      <c r="HCD51" s="100"/>
      <c r="HCG51" s="102"/>
      <c r="HCH51" s="102"/>
      <c r="HCI51" s="100"/>
      <c r="HCK51" s="85"/>
      <c r="HCM51" s="85"/>
      <c r="HCN51" s="84"/>
      <c r="HCO51" s="109"/>
      <c r="HCP51" s="93"/>
      <c r="HCQ51" s="100"/>
      <c r="HCY51" s="100"/>
      <c r="HDB51" s="102"/>
      <c r="HDC51" s="102"/>
      <c r="HDD51" s="100"/>
      <c r="HDF51" s="85"/>
      <c r="HDH51" s="85"/>
      <c r="HDI51" s="84"/>
      <c r="HDJ51" s="109"/>
      <c r="HDK51" s="93"/>
      <c r="HDL51" s="100"/>
      <c r="HDT51" s="100"/>
      <c r="HDW51" s="102"/>
      <c r="HDX51" s="102"/>
      <c r="HDY51" s="100"/>
      <c r="HEA51" s="85"/>
      <c r="HEC51" s="85"/>
      <c r="HED51" s="84"/>
      <c r="HEE51" s="109"/>
      <c r="HEF51" s="93"/>
      <c r="HEG51" s="100"/>
      <c r="HEO51" s="100"/>
      <c r="HER51" s="102"/>
      <c r="HES51" s="102"/>
      <c r="HET51" s="100"/>
      <c r="HEV51" s="85"/>
      <c r="HEX51" s="85"/>
      <c r="HEY51" s="84"/>
      <c r="HEZ51" s="109"/>
      <c r="HFA51" s="93"/>
      <c r="HFB51" s="100"/>
      <c r="HFJ51" s="100"/>
      <c r="HFM51" s="102"/>
      <c r="HFN51" s="102"/>
      <c r="HFO51" s="100"/>
      <c r="HFQ51" s="85"/>
      <c r="HFS51" s="85"/>
      <c r="HFT51" s="84"/>
      <c r="HFU51" s="109"/>
      <c r="HFV51" s="93"/>
      <c r="HFW51" s="100"/>
      <c r="HGE51" s="100"/>
      <c r="HGH51" s="102"/>
      <c r="HGI51" s="102"/>
      <c r="HGJ51" s="100"/>
      <c r="HGL51" s="85"/>
      <c r="HGN51" s="85"/>
      <c r="HGO51" s="84"/>
      <c r="HGP51" s="109"/>
      <c r="HGQ51" s="93"/>
      <c r="HGR51" s="100"/>
      <c r="HGZ51" s="100"/>
      <c r="HHC51" s="102"/>
      <c r="HHD51" s="102"/>
      <c r="HHE51" s="100"/>
      <c r="HHG51" s="85"/>
      <c r="HHI51" s="85"/>
      <c r="HHJ51" s="84"/>
      <c r="HHK51" s="109"/>
      <c r="HHL51" s="93"/>
      <c r="HHM51" s="100"/>
      <c r="HHU51" s="100"/>
      <c r="HHX51" s="102"/>
      <c r="HHY51" s="102"/>
      <c r="HHZ51" s="100"/>
      <c r="HIB51" s="85"/>
      <c r="HID51" s="85"/>
      <c r="HIE51" s="84"/>
      <c r="HIF51" s="109"/>
      <c r="HIG51" s="93"/>
      <c r="HIH51" s="100"/>
      <c r="HIP51" s="100"/>
      <c r="HIS51" s="102"/>
      <c r="HIT51" s="102"/>
      <c r="HIU51" s="100"/>
      <c r="HIW51" s="85"/>
      <c r="HIY51" s="85"/>
      <c r="HIZ51" s="84"/>
      <c r="HJA51" s="109"/>
      <c r="HJB51" s="93"/>
      <c r="HJC51" s="100"/>
      <c r="HJK51" s="100"/>
      <c r="HJN51" s="102"/>
      <c r="HJO51" s="102"/>
      <c r="HJP51" s="100"/>
      <c r="HJR51" s="85"/>
      <c r="HJT51" s="85"/>
      <c r="HJU51" s="84"/>
      <c r="HJV51" s="109"/>
      <c r="HJW51" s="93"/>
      <c r="HJX51" s="100"/>
      <c r="HKF51" s="100"/>
      <c r="HKI51" s="102"/>
      <c r="HKJ51" s="102"/>
      <c r="HKK51" s="100"/>
      <c r="HKM51" s="85"/>
      <c r="HKO51" s="85"/>
      <c r="HKP51" s="84"/>
      <c r="HKQ51" s="109"/>
      <c r="HKR51" s="93"/>
      <c r="HKS51" s="100"/>
      <c r="HLA51" s="100"/>
      <c r="HLD51" s="102"/>
      <c r="HLE51" s="102"/>
      <c r="HLF51" s="100"/>
      <c r="HLH51" s="85"/>
      <c r="HLJ51" s="85"/>
      <c r="HLK51" s="84"/>
      <c r="HLL51" s="109"/>
      <c r="HLM51" s="93"/>
      <c r="HLN51" s="100"/>
      <c r="HLV51" s="100"/>
      <c r="HLY51" s="102"/>
      <c r="HLZ51" s="102"/>
      <c r="HMA51" s="100"/>
      <c r="HMC51" s="85"/>
      <c r="HME51" s="85"/>
      <c r="HMF51" s="84"/>
      <c r="HMG51" s="109"/>
      <c r="HMH51" s="93"/>
      <c r="HMI51" s="100"/>
      <c r="HMQ51" s="100"/>
      <c r="HMT51" s="102"/>
      <c r="HMU51" s="102"/>
      <c r="HMV51" s="100"/>
      <c r="HMX51" s="85"/>
      <c r="HMZ51" s="85"/>
      <c r="HNA51" s="84"/>
      <c r="HNB51" s="109"/>
      <c r="HNC51" s="93"/>
      <c r="HND51" s="100"/>
      <c r="HNL51" s="100"/>
      <c r="HNO51" s="102"/>
      <c r="HNP51" s="102"/>
      <c r="HNQ51" s="100"/>
      <c r="HNS51" s="85"/>
      <c r="HNU51" s="85"/>
      <c r="HNV51" s="84"/>
      <c r="HNW51" s="109"/>
      <c r="HNX51" s="93"/>
      <c r="HNY51" s="100"/>
      <c r="HOG51" s="100"/>
      <c r="HOJ51" s="102"/>
      <c r="HOK51" s="102"/>
      <c r="HOL51" s="100"/>
      <c r="HON51" s="85"/>
      <c r="HOP51" s="85"/>
      <c r="HOQ51" s="84"/>
      <c r="HOR51" s="109"/>
      <c r="HOS51" s="93"/>
      <c r="HOT51" s="100"/>
      <c r="HPB51" s="100"/>
      <c r="HPE51" s="102"/>
      <c r="HPF51" s="102"/>
      <c r="HPG51" s="100"/>
      <c r="HPI51" s="85"/>
      <c r="HPK51" s="85"/>
      <c r="HPL51" s="84"/>
      <c r="HPM51" s="109"/>
      <c r="HPN51" s="93"/>
      <c r="HPO51" s="100"/>
      <c r="HPW51" s="100"/>
      <c r="HPZ51" s="102"/>
      <c r="HQA51" s="102"/>
      <c r="HQB51" s="100"/>
      <c r="HQD51" s="85"/>
      <c r="HQF51" s="85"/>
      <c r="HQG51" s="84"/>
      <c r="HQH51" s="109"/>
      <c r="HQI51" s="93"/>
      <c r="HQJ51" s="100"/>
      <c r="HQR51" s="100"/>
      <c r="HQU51" s="102"/>
      <c r="HQV51" s="102"/>
      <c r="HQW51" s="100"/>
      <c r="HQY51" s="85"/>
      <c r="HRA51" s="85"/>
      <c r="HRB51" s="84"/>
      <c r="HRC51" s="109"/>
      <c r="HRD51" s="93"/>
      <c r="HRE51" s="100"/>
      <c r="HRM51" s="100"/>
      <c r="HRP51" s="102"/>
      <c r="HRQ51" s="102"/>
      <c r="HRR51" s="100"/>
      <c r="HRT51" s="85"/>
      <c r="HRV51" s="85"/>
      <c r="HRW51" s="84"/>
      <c r="HRX51" s="109"/>
      <c r="HRY51" s="93"/>
      <c r="HRZ51" s="100"/>
      <c r="HSH51" s="100"/>
      <c r="HSK51" s="102"/>
      <c r="HSL51" s="102"/>
      <c r="HSM51" s="100"/>
      <c r="HSO51" s="85"/>
      <c r="HSQ51" s="85"/>
      <c r="HSR51" s="84"/>
      <c r="HSS51" s="109"/>
      <c r="HST51" s="93"/>
      <c r="HSU51" s="100"/>
      <c r="HTC51" s="100"/>
      <c r="HTF51" s="102"/>
      <c r="HTG51" s="102"/>
      <c r="HTH51" s="100"/>
      <c r="HTJ51" s="85"/>
      <c r="HTL51" s="85"/>
      <c r="HTM51" s="84"/>
      <c r="HTN51" s="109"/>
      <c r="HTO51" s="93"/>
      <c r="HTP51" s="100"/>
      <c r="HTX51" s="100"/>
      <c r="HUA51" s="102"/>
      <c r="HUB51" s="102"/>
      <c r="HUC51" s="100"/>
      <c r="HUE51" s="85"/>
      <c r="HUG51" s="85"/>
      <c r="HUH51" s="84"/>
      <c r="HUI51" s="109"/>
      <c r="HUJ51" s="93"/>
      <c r="HUK51" s="100"/>
      <c r="HUS51" s="100"/>
      <c r="HUV51" s="102"/>
      <c r="HUW51" s="102"/>
      <c r="HUX51" s="100"/>
      <c r="HUZ51" s="85"/>
      <c r="HVB51" s="85"/>
      <c r="HVC51" s="84"/>
      <c r="HVD51" s="109"/>
      <c r="HVE51" s="93"/>
      <c r="HVF51" s="100"/>
      <c r="HVN51" s="100"/>
      <c r="HVQ51" s="102"/>
      <c r="HVR51" s="102"/>
      <c r="HVS51" s="100"/>
      <c r="HVU51" s="85"/>
      <c r="HVW51" s="85"/>
      <c r="HVX51" s="84"/>
      <c r="HVY51" s="109"/>
      <c r="HVZ51" s="93"/>
      <c r="HWA51" s="100"/>
      <c r="HWI51" s="100"/>
      <c r="HWL51" s="102"/>
      <c r="HWM51" s="102"/>
      <c r="HWN51" s="100"/>
      <c r="HWP51" s="85"/>
      <c r="HWR51" s="85"/>
      <c r="HWS51" s="84"/>
      <c r="HWT51" s="109"/>
      <c r="HWU51" s="93"/>
      <c r="HWV51" s="100"/>
      <c r="HXD51" s="100"/>
      <c r="HXG51" s="102"/>
      <c r="HXH51" s="102"/>
      <c r="HXI51" s="100"/>
      <c r="HXK51" s="85"/>
      <c r="HXM51" s="85"/>
      <c r="HXN51" s="84"/>
      <c r="HXO51" s="109"/>
      <c r="HXP51" s="93"/>
      <c r="HXQ51" s="100"/>
      <c r="HXY51" s="100"/>
      <c r="HYB51" s="102"/>
      <c r="HYC51" s="102"/>
      <c r="HYD51" s="100"/>
      <c r="HYF51" s="85"/>
      <c r="HYH51" s="85"/>
      <c r="HYI51" s="84"/>
      <c r="HYJ51" s="109"/>
      <c r="HYK51" s="93"/>
      <c r="HYL51" s="100"/>
      <c r="HYT51" s="100"/>
      <c r="HYW51" s="102"/>
      <c r="HYX51" s="102"/>
      <c r="HYY51" s="100"/>
      <c r="HZA51" s="85"/>
      <c r="HZC51" s="85"/>
      <c r="HZD51" s="84"/>
      <c r="HZE51" s="109"/>
      <c r="HZF51" s="93"/>
      <c r="HZG51" s="100"/>
      <c r="HZO51" s="100"/>
      <c r="HZR51" s="102"/>
      <c r="HZS51" s="102"/>
      <c r="HZT51" s="100"/>
      <c r="HZV51" s="85"/>
      <c r="HZX51" s="85"/>
      <c r="HZY51" s="84"/>
      <c r="HZZ51" s="109"/>
      <c r="IAA51" s="93"/>
      <c r="IAB51" s="100"/>
      <c r="IAJ51" s="100"/>
      <c r="IAM51" s="102"/>
      <c r="IAN51" s="102"/>
      <c r="IAO51" s="100"/>
      <c r="IAQ51" s="85"/>
      <c r="IAS51" s="85"/>
      <c r="IAT51" s="84"/>
      <c r="IAU51" s="109"/>
      <c r="IAV51" s="93"/>
      <c r="IAW51" s="100"/>
      <c r="IBE51" s="100"/>
      <c r="IBH51" s="102"/>
      <c r="IBI51" s="102"/>
      <c r="IBJ51" s="100"/>
      <c r="IBL51" s="85"/>
      <c r="IBN51" s="85"/>
      <c r="IBO51" s="84"/>
      <c r="IBP51" s="109"/>
      <c r="IBQ51" s="93"/>
      <c r="IBR51" s="100"/>
      <c r="IBZ51" s="100"/>
      <c r="ICC51" s="102"/>
      <c r="ICD51" s="102"/>
      <c r="ICE51" s="100"/>
      <c r="ICG51" s="85"/>
      <c r="ICI51" s="85"/>
      <c r="ICJ51" s="84"/>
      <c r="ICK51" s="109"/>
      <c r="ICL51" s="93"/>
      <c r="ICM51" s="100"/>
      <c r="ICU51" s="100"/>
      <c r="ICX51" s="102"/>
      <c r="ICY51" s="102"/>
      <c r="ICZ51" s="100"/>
      <c r="IDB51" s="85"/>
      <c r="IDD51" s="85"/>
      <c r="IDE51" s="84"/>
      <c r="IDF51" s="109"/>
      <c r="IDG51" s="93"/>
      <c r="IDH51" s="100"/>
      <c r="IDP51" s="100"/>
      <c r="IDS51" s="102"/>
      <c r="IDT51" s="102"/>
      <c r="IDU51" s="100"/>
      <c r="IDW51" s="85"/>
      <c r="IDY51" s="85"/>
      <c r="IDZ51" s="84"/>
      <c r="IEA51" s="109"/>
      <c r="IEB51" s="93"/>
      <c r="IEC51" s="100"/>
      <c r="IEK51" s="100"/>
      <c r="IEN51" s="102"/>
      <c r="IEO51" s="102"/>
      <c r="IEP51" s="100"/>
      <c r="IER51" s="85"/>
      <c r="IET51" s="85"/>
      <c r="IEU51" s="84"/>
      <c r="IEV51" s="109"/>
      <c r="IEW51" s="93"/>
      <c r="IEX51" s="100"/>
      <c r="IFF51" s="100"/>
      <c r="IFI51" s="102"/>
      <c r="IFJ51" s="102"/>
      <c r="IFK51" s="100"/>
      <c r="IFM51" s="85"/>
      <c r="IFO51" s="85"/>
      <c r="IFP51" s="84"/>
      <c r="IFQ51" s="109"/>
      <c r="IFR51" s="93"/>
      <c r="IFS51" s="100"/>
      <c r="IGA51" s="100"/>
      <c r="IGD51" s="102"/>
      <c r="IGE51" s="102"/>
      <c r="IGF51" s="100"/>
      <c r="IGH51" s="85"/>
      <c r="IGJ51" s="85"/>
      <c r="IGK51" s="84"/>
      <c r="IGL51" s="109"/>
      <c r="IGM51" s="93"/>
      <c r="IGN51" s="100"/>
      <c r="IGV51" s="100"/>
      <c r="IGY51" s="102"/>
      <c r="IGZ51" s="102"/>
      <c r="IHA51" s="100"/>
      <c r="IHC51" s="85"/>
      <c r="IHE51" s="85"/>
      <c r="IHF51" s="84"/>
      <c r="IHG51" s="109"/>
      <c r="IHH51" s="93"/>
      <c r="IHI51" s="100"/>
      <c r="IHQ51" s="100"/>
      <c r="IHT51" s="102"/>
      <c r="IHU51" s="102"/>
      <c r="IHV51" s="100"/>
      <c r="IHX51" s="85"/>
      <c r="IHZ51" s="85"/>
      <c r="IIA51" s="84"/>
      <c r="IIB51" s="109"/>
      <c r="IIC51" s="93"/>
      <c r="IID51" s="100"/>
      <c r="IIL51" s="100"/>
      <c r="IIO51" s="102"/>
      <c r="IIP51" s="102"/>
      <c r="IIQ51" s="100"/>
      <c r="IIS51" s="85"/>
      <c r="IIU51" s="85"/>
      <c r="IIV51" s="84"/>
      <c r="IIW51" s="109"/>
      <c r="IIX51" s="93"/>
      <c r="IIY51" s="100"/>
      <c r="IJG51" s="100"/>
      <c r="IJJ51" s="102"/>
      <c r="IJK51" s="102"/>
      <c r="IJL51" s="100"/>
      <c r="IJN51" s="85"/>
      <c r="IJP51" s="85"/>
      <c r="IJQ51" s="84"/>
      <c r="IJR51" s="109"/>
      <c r="IJS51" s="93"/>
      <c r="IJT51" s="100"/>
      <c r="IKB51" s="100"/>
      <c r="IKE51" s="102"/>
      <c r="IKF51" s="102"/>
      <c r="IKG51" s="100"/>
      <c r="IKI51" s="85"/>
      <c r="IKK51" s="85"/>
      <c r="IKL51" s="84"/>
      <c r="IKM51" s="109"/>
      <c r="IKN51" s="93"/>
      <c r="IKO51" s="100"/>
      <c r="IKW51" s="100"/>
      <c r="IKZ51" s="102"/>
      <c r="ILA51" s="102"/>
      <c r="ILB51" s="100"/>
      <c r="ILD51" s="85"/>
      <c r="ILF51" s="85"/>
      <c r="ILG51" s="84"/>
      <c r="ILH51" s="109"/>
      <c r="ILI51" s="93"/>
      <c r="ILJ51" s="100"/>
      <c r="ILR51" s="100"/>
      <c r="ILU51" s="102"/>
      <c r="ILV51" s="102"/>
      <c r="ILW51" s="100"/>
      <c r="ILY51" s="85"/>
      <c r="IMA51" s="85"/>
      <c r="IMB51" s="84"/>
      <c r="IMC51" s="109"/>
      <c r="IMD51" s="93"/>
      <c r="IME51" s="100"/>
      <c r="IMM51" s="100"/>
      <c r="IMP51" s="102"/>
      <c r="IMQ51" s="102"/>
      <c r="IMR51" s="100"/>
      <c r="IMT51" s="85"/>
      <c r="IMV51" s="85"/>
      <c r="IMW51" s="84"/>
      <c r="IMX51" s="109"/>
      <c r="IMY51" s="93"/>
      <c r="IMZ51" s="100"/>
      <c r="INH51" s="100"/>
      <c r="INK51" s="102"/>
      <c r="INL51" s="102"/>
      <c r="INM51" s="100"/>
      <c r="INO51" s="85"/>
      <c r="INQ51" s="85"/>
      <c r="INR51" s="84"/>
      <c r="INS51" s="109"/>
      <c r="INT51" s="93"/>
      <c r="INU51" s="100"/>
      <c r="IOC51" s="100"/>
      <c r="IOF51" s="102"/>
      <c r="IOG51" s="102"/>
      <c r="IOH51" s="100"/>
      <c r="IOJ51" s="85"/>
      <c r="IOL51" s="85"/>
      <c r="IOM51" s="84"/>
      <c r="ION51" s="109"/>
      <c r="IOO51" s="93"/>
      <c r="IOP51" s="100"/>
      <c r="IOX51" s="100"/>
      <c r="IPA51" s="102"/>
      <c r="IPB51" s="102"/>
      <c r="IPC51" s="100"/>
      <c r="IPE51" s="85"/>
      <c r="IPG51" s="85"/>
      <c r="IPH51" s="84"/>
      <c r="IPI51" s="109"/>
      <c r="IPJ51" s="93"/>
      <c r="IPK51" s="100"/>
      <c r="IPS51" s="100"/>
      <c r="IPV51" s="102"/>
      <c r="IPW51" s="102"/>
      <c r="IPX51" s="100"/>
      <c r="IPZ51" s="85"/>
      <c r="IQB51" s="85"/>
      <c r="IQC51" s="84"/>
      <c r="IQD51" s="109"/>
      <c r="IQE51" s="93"/>
      <c r="IQF51" s="100"/>
      <c r="IQN51" s="100"/>
      <c r="IQQ51" s="102"/>
      <c r="IQR51" s="102"/>
      <c r="IQS51" s="100"/>
      <c r="IQU51" s="85"/>
      <c r="IQW51" s="85"/>
      <c r="IQX51" s="84"/>
      <c r="IQY51" s="109"/>
      <c r="IQZ51" s="93"/>
      <c r="IRA51" s="100"/>
      <c r="IRI51" s="100"/>
      <c r="IRL51" s="102"/>
      <c r="IRM51" s="102"/>
      <c r="IRN51" s="100"/>
      <c r="IRP51" s="85"/>
      <c r="IRR51" s="85"/>
      <c r="IRS51" s="84"/>
      <c r="IRT51" s="109"/>
      <c r="IRU51" s="93"/>
      <c r="IRV51" s="100"/>
      <c r="ISD51" s="100"/>
      <c r="ISG51" s="102"/>
      <c r="ISH51" s="102"/>
      <c r="ISI51" s="100"/>
      <c r="ISK51" s="85"/>
      <c r="ISM51" s="85"/>
      <c r="ISN51" s="84"/>
      <c r="ISO51" s="109"/>
      <c r="ISP51" s="93"/>
      <c r="ISQ51" s="100"/>
      <c r="ISY51" s="100"/>
      <c r="ITB51" s="102"/>
      <c r="ITC51" s="102"/>
      <c r="ITD51" s="100"/>
      <c r="ITF51" s="85"/>
      <c r="ITH51" s="85"/>
      <c r="ITI51" s="84"/>
      <c r="ITJ51" s="109"/>
      <c r="ITK51" s="93"/>
      <c r="ITL51" s="100"/>
      <c r="ITT51" s="100"/>
      <c r="ITW51" s="102"/>
      <c r="ITX51" s="102"/>
      <c r="ITY51" s="100"/>
      <c r="IUA51" s="85"/>
      <c r="IUC51" s="85"/>
      <c r="IUD51" s="84"/>
      <c r="IUE51" s="109"/>
      <c r="IUF51" s="93"/>
      <c r="IUG51" s="100"/>
      <c r="IUO51" s="100"/>
      <c r="IUR51" s="102"/>
      <c r="IUS51" s="102"/>
      <c r="IUT51" s="100"/>
      <c r="IUV51" s="85"/>
      <c r="IUX51" s="85"/>
      <c r="IUY51" s="84"/>
      <c r="IUZ51" s="109"/>
      <c r="IVA51" s="93"/>
      <c r="IVB51" s="100"/>
      <c r="IVJ51" s="100"/>
      <c r="IVM51" s="102"/>
      <c r="IVN51" s="102"/>
      <c r="IVO51" s="100"/>
      <c r="IVQ51" s="85"/>
      <c r="IVS51" s="85"/>
      <c r="IVT51" s="84"/>
      <c r="IVU51" s="109"/>
      <c r="IVV51" s="93"/>
      <c r="IVW51" s="100"/>
      <c r="IWE51" s="100"/>
      <c r="IWH51" s="102"/>
      <c r="IWI51" s="102"/>
      <c r="IWJ51" s="100"/>
      <c r="IWL51" s="85"/>
      <c r="IWN51" s="85"/>
      <c r="IWO51" s="84"/>
      <c r="IWP51" s="109"/>
      <c r="IWQ51" s="93"/>
      <c r="IWR51" s="100"/>
      <c r="IWZ51" s="100"/>
      <c r="IXC51" s="102"/>
      <c r="IXD51" s="102"/>
      <c r="IXE51" s="100"/>
      <c r="IXG51" s="85"/>
      <c r="IXI51" s="85"/>
      <c r="IXJ51" s="84"/>
      <c r="IXK51" s="109"/>
      <c r="IXL51" s="93"/>
      <c r="IXM51" s="100"/>
      <c r="IXU51" s="100"/>
      <c r="IXX51" s="102"/>
      <c r="IXY51" s="102"/>
      <c r="IXZ51" s="100"/>
      <c r="IYB51" s="85"/>
      <c r="IYD51" s="85"/>
      <c r="IYE51" s="84"/>
      <c r="IYF51" s="109"/>
      <c r="IYG51" s="93"/>
      <c r="IYH51" s="100"/>
      <c r="IYP51" s="100"/>
      <c r="IYS51" s="102"/>
      <c r="IYT51" s="102"/>
      <c r="IYU51" s="100"/>
      <c r="IYW51" s="85"/>
      <c r="IYY51" s="85"/>
      <c r="IYZ51" s="84"/>
      <c r="IZA51" s="109"/>
      <c r="IZB51" s="93"/>
      <c r="IZC51" s="100"/>
      <c r="IZK51" s="100"/>
      <c r="IZN51" s="102"/>
      <c r="IZO51" s="102"/>
      <c r="IZP51" s="100"/>
      <c r="IZR51" s="85"/>
      <c r="IZT51" s="85"/>
      <c r="IZU51" s="84"/>
      <c r="IZV51" s="109"/>
      <c r="IZW51" s="93"/>
      <c r="IZX51" s="100"/>
      <c r="JAF51" s="100"/>
      <c r="JAI51" s="102"/>
      <c r="JAJ51" s="102"/>
      <c r="JAK51" s="100"/>
      <c r="JAM51" s="85"/>
      <c r="JAO51" s="85"/>
      <c r="JAP51" s="84"/>
      <c r="JAQ51" s="109"/>
      <c r="JAR51" s="93"/>
      <c r="JAS51" s="100"/>
      <c r="JBA51" s="100"/>
      <c r="JBD51" s="102"/>
      <c r="JBE51" s="102"/>
      <c r="JBF51" s="100"/>
      <c r="JBH51" s="85"/>
      <c r="JBJ51" s="85"/>
      <c r="JBK51" s="84"/>
      <c r="JBL51" s="109"/>
      <c r="JBM51" s="93"/>
      <c r="JBN51" s="100"/>
      <c r="JBV51" s="100"/>
      <c r="JBY51" s="102"/>
      <c r="JBZ51" s="102"/>
      <c r="JCA51" s="100"/>
      <c r="JCC51" s="85"/>
      <c r="JCE51" s="85"/>
      <c r="JCF51" s="84"/>
      <c r="JCG51" s="109"/>
      <c r="JCH51" s="93"/>
      <c r="JCI51" s="100"/>
      <c r="JCQ51" s="100"/>
      <c r="JCT51" s="102"/>
      <c r="JCU51" s="102"/>
      <c r="JCV51" s="100"/>
      <c r="JCX51" s="85"/>
      <c r="JCZ51" s="85"/>
      <c r="JDA51" s="84"/>
      <c r="JDB51" s="109"/>
      <c r="JDC51" s="93"/>
      <c r="JDD51" s="100"/>
      <c r="JDL51" s="100"/>
      <c r="JDO51" s="102"/>
      <c r="JDP51" s="102"/>
      <c r="JDQ51" s="100"/>
      <c r="JDS51" s="85"/>
      <c r="JDU51" s="85"/>
      <c r="JDV51" s="84"/>
      <c r="JDW51" s="109"/>
      <c r="JDX51" s="93"/>
      <c r="JDY51" s="100"/>
      <c r="JEG51" s="100"/>
      <c r="JEJ51" s="102"/>
      <c r="JEK51" s="102"/>
      <c r="JEL51" s="100"/>
      <c r="JEN51" s="85"/>
      <c r="JEP51" s="85"/>
      <c r="JEQ51" s="84"/>
      <c r="JER51" s="109"/>
      <c r="JES51" s="93"/>
      <c r="JET51" s="100"/>
      <c r="JFB51" s="100"/>
      <c r="JFE51" s="102"/>
      <c r="JFF51" s="102"/>
      <c r="JFG51" s="100"/>
      <c r="JFI51" s="85"/>
      <c r="JFK51" s="85"/>
      <c r="JFL51" s="84"/>
      <c r="JFM51" s="109"/>
      <c r="JFN51" s="93"/>
      <c r="JFO51" s="100"/>
      <c r="JFW51" s="100"/>
      <c r="JFZ51" s="102"/>
      <c r="JGA51" s="102"/>
      <c r="JGB51" s="100"/>
      <c r="JGD51" s="85"/>
      <c r="JGF51" s="85"/>
      <c r="JGG51" s="84"/>
      <c r="JGH51" s="109"/>
      <c r="JGI51" s="93"/>
      <c r="JGJ51" s="100"/>
      <c r="JGR51" s="100"/>
      <c r="JGU51" s="102"/>
      <c r="JGV51" s="102"/>
      <c r="JGW51" s="100"/>
      <c r="JGY51" s="85"/>
      <c r="JHA51" s="85"/>
      <c r="JHB51" s="84"/>
      <c r="JHC51" s="109"/>
      <c r="JHD51" s="93"/>
      <c r="JHE51" s="100"/>
      <c r="JHM51" s="100"/>
      <c r="JHP51" s="102"/>
      <c r="JHQ51" s="102"/>
      <c r="JHR51" s="100"/>
      <c r="JHT51" s="85"/>
      <c r="JHV51" s="85"/>
      <c r="JHW51" s="84"/>
      <c r="JHX51" s="109"/>
      <c r="JHY51" s="93"/>
      <c r="JHZ51" s="100"/>
      <c r="JIH51" s="100"/>
      <c r="JIK51" s="102"/>
      <c r="JIL51" s="102"/>
      <c r="JIM51" s="100"/>
      <c r="JIO51" s="85"/>
      <c r="JIQ51" s="85"/>
      <c r="JIR51" s="84"/>
      <c r="JIS51" s="109"/>
      <c r="JIT51" s="93"/>
      <c r="JIU51" s="100"/>
      <c r="JJC51" s="100"/>
      <c r="JJF51" s="102"/>
      <c r="JJG51" s="102"/>
      <c r="JJH51" s="100"/>
      <c r="JJJ51" s="85"/>
      <c r="JJL51" s="85"/>
      <c r="JJM51" s="84"/>
      <c r="JJN51" s="109"/>
      <c r="JJO51" s="93"/>
      <c r="JJP51" s="100"/>
      <c r="JJX51" s="100"/>
      <c r="JKA51" s="102"/>
      <c r="JKB51" s="102"/>
      <c r="JKC51" s="100"/>
      <c r="JKE51" s="85"/>
      <c r="JKG51" s="85"/>
      <c r="JKH51" s="84"/>
      <c r="JKI51" s="109"/>
      <c r="JKJ51" s="93"/>
      <c r="JKK51" s="100"/>
      <c r="JKS51" s="100"/>
      <c r="JKV51" s="102"/>
      <c r="JKW51" s="102"/>
      <c r="JKX51" s="100"/>
      <c r="JKZ51" s="85"/>
      <c r="JLB51" s="85"/>
      <c r="JLC51" s="84"/>
      <c r="JLD51" s="109"/>
      <c r="JLE51" s="93"/>
      <c r="JLF51" s="100"/>
      <c r="JLN51" s="100"/>
      <c r="JLQ51" s="102"/>
      <c r="JLR51" s="102"/>
      <c r="JLS51" s="100"/>
      <c r="JLU51" s="85"/>
      <c r="JLW51" s="85"/>
      <c r="JLX51" s="84"/>
      <c r="JLY51" s="109"/>
      <c r="JLZ51" s="93"/>
      <c r="JMA51" s="100"/>
      <c r="JMI51" s="100"/>
      <c r="JML51" s="102"/>
      <c r="JMM51" s="102"/>
      <c r="JMN51" s="100"/>
      <c r="JMP51" s="85"/>
      <c r="JMR51" s="85"/>
      <c r="JMS51" s="84"/>
      <c r="JMT51" s="109"/>
      <c r="JMU51" s="93"/>
      <c r="JMV51" s="100"/>
      <c r="JND51" s="100"/>
      <c r="JNG51" s="102"/>
      <c r="JNH51" s="102"/>
      <c r="JNI51" s="100"/>
      <c r="JNK51" s="85"/>
      <c r="JNM51" s="85"/>
      <c r="JNN51" s="84"/>
      <c r="JNO51" s="109"/>
      <c r="JNP51" s="93"/>
      <c r="JNQ51" s="100"/>
      <c r="JNY51" s="100"/>
      <c r="JOB51" s="102"/>
      <c r="JOC51" s="102"/>
      <c r="JOD51" s="100"/>
      <c r="JOF51" s="85"/>
      <c r="JOH51" s="85"/>
      <c r="JOI51" s="84"/>
      <c r="JOJ51" s="109"/>
      <c r="JOK51" s="93"/>
      <c r="JOL51" s="100"/>
      <c r="JOT51" s="100"/>
      <c r="JOW51" s="102"/>
      <c r="JOX51" s="102"/>
      <c r="JOY51" s="100"/>
      <c r="JPA51" s="85"/>
      <c r="JPC51" s="85"/>
      <c r="JPD51" s="84"/>
      <c r="JPE51" s="109"/>
      <c r="JPF51" s="93"/>
      <c r="JPG51" s="100"/>
      <c r="JPO51" s="100"/>
      <c r="JPR51" s="102"/>
      <c r="JPS51" s="102"/>
      <c r="JPT51" s="100"/>
      <c r="JPV51" s="85"/>
      <c r="JPX51" s="85"/>
      <c r="JPY51" s="84"/>
      <c r="JPZ51" s="109"/>
      <c r="JQA51" s="93"/>
      <c r="JQB51" s="100"/>
      <c r="JQJ51" s="100"/>
      <c r="JQM51" s="102"/>
      <c r="JQN51" s="102"/>
      <c r="JQO51" s="100"/>
      <c r="JQQ51" s="85"/>
      <c r="JQS51" s="85"/>
      <c r="JQT51" s="84"/>
      <c r="JQU51" s="109"/>
      <c r="JQV51" s="93"/>
      <c r="JQW51" s="100"/>
      <c r="JRE51" s="100"/>
      <c r="JRH51" s="102"/>
      <c r="JRI51" s="102"/>
      <c r="JRJ51" s="100"/>
      <c r="JRL51" s="85"/>
      <c r="JRN51" s="85"/>
      <c r="JRO51" s="84"/>
      <c r="JRP51" s="109"/>
      <c r="JRQ51" s="93"/>
      <c r="JRR51" s="100"/>
      <c r="JRZ51" s="100"/>
      <c r="JSC51" s="102"/>
      <c r="JSD51" s="102"/>
      <c r="JSE51" s="100"/>
      <c r="JSG51" s="85"/>
      <c r="JSI51" s="85"/>
      <c r="JSJ51" s="84"/>
      <c r="JSK51" s="109"/>
      <c r="JSL51" s="93"/>
      <c r="JSM51" s="100"/>
      <c r="JSU51" s="100"/>
      <c r="JSX51" s="102"/>
      <c r="JSY51" s="102"/>
      <c r="JSZ51" s="100"/>
      <c r="JTB51" s="85"/>
      <c r="JTD51" s="85"/>
      <c r="JTE51" s="84"/>
      <c r="JTF51" s="109"/>
      <c r="JTG51" s="93"/>
      <c r="JTH51" s="100"/>
      <c r="JTP51" s="100"/>
      <c r="JTS51" s="102"/>
      <c r="JTT51" s="102"/>
      <c r="JTU51" s="100"/>
      <c r="JTW51" s="85"/>
      <c r="JTY51" s="85"/>
      <c r="JTZ51" s="84"/>
      <c r="JUA51" s="109"/>
      <c r="JUB51" s="93"/>
      <c r="JUC51" s="100"/>
      <c r="JUK51" s="100"/>
      <c r="JUN51" s="102"/>
      <c r="JUO51" s="102"/>
      <c r="JUP51" s="100"/>
      <c r="JUR51" s="85"/>
      <c r="JUT51" s="85"/>
      <c r="JUU51" s="84"/>
      <c r="JUV51" s="109"/>
      <c r="JUW51" s="93"/>
      <c r="JUX51" s="100"/>
      <c r="JVF51" s="100"/>
      <c r="JVI51" s="102"/>
      <c r="JVJ51" s="102"/>
      <c r="JVK51" s="100"/>
      <c r="JVM51" s="85"/>
      <c r="JVO51" s="85"/>
      <c r="JVP51" s="84"/>
      <c r="JVQ51" s="109"/>
      <c r="JVR51" s="93"/>
      <c r="JVS51" s="100"/>
      <c r="JWA51" s="100"/>
      <c r="JWD51" s="102"/>
      <c r="JWE51" s="102"/>
      <c r="JWF51" s="100"/>
      <c r="JWH51" s="85"/>
      <c r="JWJ51" s="85"/>
      <c r="JWK51" s="84"/>
      <c r="JWL51" s="109"/>
      <c r="JWM51" s="93"/>
      <c r="JWN51" s="100"/>
      <c r="JWV51" s="100"/>
      <c r="JWY51" s="102"/>
      <c r="JWZ51" s="102"/>
      <c r="JXA51" s="100"/>
      <c r="JXC51" s="85"/>
      <c r="JXE51" s="85"/>
      <c r="JXF51" s="84"/>
      <c r="JXG51" s="109"/>
      <c r="JXH51" s="93"/>
      <c r="JXI51" s="100"/>
      <c r="JXQ51" s="100"/>
      <c r="JXT51" s="102"/>
      <c r="JXU51" s="102"/>
      <c r="JXV51" s="100"/>
      <c r="JXX51" s="85"/>
      <c r="JXZ51" s="85"/>
      <c r="JYA51" s="84"/>
      <c r="JYB51" s="109"/>
      <c r="JYC51" s="93"/>
      <c r="JYD51" s="100"/>
      <c r="JYL51" s="100"/>
      <c r="JYO51" s="102"/>
      <c r="JYP51" s="102"/>
      <c r="JYQ51" s="100"/>
      <c r="JYS51" s="85"/>
      <c r="JYU51" s="85"/>
      <c r="JYV51" s="84"/>
      <c r="JYW51" s="109"/>
      <c r="JYX51" s="93"/>
      <c r="JYY51" s="100"/>
      <c r="JZG51" s="100"/>
      <c r="JZJ51" s="102"/>
      <c r="JZK51" s="102"/>
      <c r="JZL51" s="100"/>
      <c r="JZN51" s="85"/>
      <c r="JZP51" s="85"/>
      <c r="JZQ51" s="84"/>
      <c r="JZR51" s="109"/>
      <c r="JZS51" s="93"/>
      <c r="JZT51" s="100"/>
      <c r="KAB51" s="100"/>
      <c r="KAE51" s="102"/>
      <c r="KAF51" s="102"/>
      <c r="KAG51" s="100"/>
      <c r="KAI51" s="85"/>
      <c r="KAK51" s="85"/>
      <c r="KAL51" s="84"/>
      <c r="KAM51" s="109"/>
      <c r="KAN51" s="93"/>
      <c r="KAO51" s="100"/>
      <c r="KAW51" s="100"/>
      <c r="KAZ51" s="102"/>
      <c r="KBA51" s="102"/>
      <c r="KBB51" s="100"/>
      <c r="KBD51" s="85"/>
      <c r="KBF51" s="85"/>
      <c r="KBG51" s="84"/>
      <c r="KBH51" s="109"/>
      <c r="KBI51" s="93"/>
      <c r="KBJ51" s="100"/>
      <c r="KBR51" s="100"/>
      <c r="KBU51" s="102"/>
      <c r="KBV51" s="102"/>
      <c r="KBW51" s="100"/>
      <c r="KBY51" s="85"/>
      <c r="KCA51" s="85"/>
      <c r="KCB51" s="84"/>
      <c r="KCC51" s="109"/>
      <c r="KCD51" s="93"/>
      <c r="KCE51" s="100"/>
      <c r="KCM51" s="100"/>
      <c r="KCP51" s="102"/>
      <c r="KCQ51" s="102"/>
      <c r="KCR51" s="100"/>
      <c r="KCT51" s="85"/>
      <c r="KCV51" s="85"/>
      <c r="KCW51" s="84"/>
      <c r="KCX51" s="109"/>
      <c r="KCY51" s="93"/>
      <c r="KCZ51" s="100"/>
      <c r="KDH51" s="100"/>
      <c r="KDK51" s="102"/>
      <c r="KDL51" s="102"/>
      <c r="KDM51" s="100"/>
      <c r="KDO51" s="85"/>
      <c r="KDQ51" s="85"/>
      <c r="KDR51" s="84"/>
      <c r="KDS51" s="109"/>
      <c r="KDT51" s="93"/>
      <c r="KDU51" s="100"/>
      <c r="KEC51" s="100"/>
      <c r="KEF51" s="102"/>
      <c r="KEG51" s="102"/>
      <c r="KEH51" s="100"/>
      <c r="KEJ51" s="85"/>
      <c r="KEL51" s="85"/>
      <c r="KEM51" s="84"/>
      <c r="KEN51" s="109"/>
      <c r="KEO51" s="93"/>
      <c r="KEP51" s="100"/>
      <c r="KEX51" s="100"/>
      <c r="KFA51" s="102"/>
      <c r="KFB51" s="102"/>
      <c r="KFC51" s="100"/>
      <c r="KFE51" s="85"/>
      <c r="KFG51" s="85"/>
      <c r="KFH51" s="84"/>
      <c r="KFI51" s="109"/>
      <c r="KFJ51" s="93"/>
      <c r="KFK51" s="100"/>
      <c r="KFS51" s="100"/>
      <c r="KFV51" s="102"/>
      <c r="KFW51" s="102"/>
      <c r="KFX51" s="100"/>
      <c r="KFZ51" s="85"/>
      <c r="KGB51" s="85"/>
      <c r="KGC51" s="84"/>
      <c r="KGD51" s="109"/>
      <c r="KGE51" s="93"/>
      <c r="KGF51" s="100"/>
      <c r="KGN51" s="100"/>
      <c r="KGQ51" s="102"/>
      <c r="KGR51" s="102"/>
      <c r="KGS51" s="100"/>
      <c r="KGU51" s="85"/>
      <c r="KGW51" s="85"/>
      <c r="KGX51" s="84"/>
      <c r="KGY51" s="109"/>
      <c r="KGZ51" s="93"/>
      <c r="KHA51" s="100"/>
      <c r="KHI51" s="100"/>
      <c r="KHL51" s="102"/>
      <c r="KHM51" s="102"/>
      <c r="KHN51" s="100"/>
      <c r="KHP51" s="85"/>
      <c r="KHR51" s="85"/>
      <c r="KHS51" s="84"/>
      <c r="KHT51" s="109"/>
      <c r="KHU51" s="93"/>
      <c r="KHV51" s="100"/>
      <c r="KID51" s="100"/>
      <c r="KIG51" s="102"/>
      <c r="KIH51" s="102"/>
      <c r="KII51" s="100"/>
      <c r="KIK51" s="85"/>
      <c r="KIM51" s="85"/>
      <c r="KIN51" s="84"/>
      <c r="KIO51" s="109"/>
      <c r="KIP51" s="93"/>
      <c r="KIQ51" s="100"/>
      <c r="KIY51" s="100"/>
      <c r="KJB51" s="102"/>
      <c r="KJC51" s="102"/>
      <c r="KJD51" s="100"/>
      <c r="KJF51" s="85"/>
      <c r="KJH51" s="85"/>
      <c r="KJI51" s="84"/>
      <c r="KJJ51" s="109"/>
      <c r="KJK51" s="93"/>
      <c r="KJL51" s="100"/>
      <c r="KJT51" s="100"/>
      <c r="KJW51" s="102"/>
      <c r="KJX51" s="102"/>
      <c r="KJY51" s="100"/>
      <c r="KKA51" s="85"/>
      <c r="KKC51" s="85"/>
      <c r="KKD51" s="84"/>
      <c r="KKE51" s="109"/>
      <c r="KKF51" s="93"/>
      <c r="KKG51" s="100"/>
      <c r="KKO51" s="100"/>
      <c r="KKR51" s="102"/>
      <c r="KKS51" s="102"/>
      <c r="KKT51" s="100"/>
      <c r="KKV51" s="85"/>
      <c r="KKX51" s="85"/>
      <c r="KKY51" s="84"/>
      <c r="KKZ51" s="109"/>
      <c r="KLA51" s="93"/>
      <c r="KLB51" s="100"/>
      <c r="KLJ51" s="100"/>
      <c r="KLM51" s="102"/>
      <c r="KLN51" s="102"/>
      <c r="KLO51" s="100"/>
      <c r="KLQ51" s="85"/>
      <c r="KLS51" s="85"/>
      <c r="KLT51" s="84"/>
      <c r="KLU51" s="109"/>
      <c r="KLV51" s="93"/>
      <c r="KLW51" s="100"/>
      <c r="KME51" s="100"/>
      <c r="KMH51" s="102"/>
      <c r="KMI51" s="102"/>
      <c r="KMJ51" s="100"/>
      <c r="KML51" s="85"/>
      <c r="KMN51" s="85"/>
      <c r="KMO51" s="84"/>
      <c r="KMP51" s="109"/>
      <c r="KMQ51" s="93"/>
      <c r="KMR51" s="100"/>
      <c r="KMZ51" s="100"/>
      <c r="KNC51" s="102"/>
      <c r="KND51" s="102"/>
      <c r="KNE51" s="100"/>
      <c r="KNG51" s="85"/>
      <c r="KNI51" s="85"/>
      <c r="KNJ51" s="84"/>
      <c r="KNK51" s="109"/>
      <c r="KNL51" s="93"/>
      <c r="KNM51" s="100"/>
      <c r="KNU51" s="100"/>
      <c r="KNX51" s="102"/>
      <c r="KNY51" s="102"/>
      <c r="KNZ51" s="100"/>
      <c r="KOB51" s="85"/>
      <c r="KOD51" s="85"/>
      <c r="KOE51" s="84"/>
      <c r="KOF51" s="109"/>
      <c r="KOG51" s="93"/>
      <c r="KOH51" s="100"/>
      <c r="KOP51" s="100"/>
      <c r="KOS51" s="102"/>
      <c r="KOT51" s="102"/>
      <c r="KOU51" s="100"/>
      <c r="KOW51" s="85"/>
      <c r="KOY51" s="85"/>
      <c r="KOZ51" s="84"/>
      <c r="KPA51" s="109"/>
      <c r="KPB51" s="93"/>
      <c r="KPC51" s="100"/>
      <c r="KPK51" s="100"/>
      <c r="KPN51" s="102"/>
      <c r="KPO51" s="102"/>
      <c r="KPP51" s="100"/>
      <c r="KPR51" s="85"/>
      <c r="KPT51" s="85"/>
      <c r="KPU51" s="84"/>
      <c r="KPV51" s="109"/>
      <c r="KPW51" s="93"/>
      <c r="KPX51" s="100"/>
      <c r="KQF51" s="100"/>
      <c r="KQI51" s="102"/>
      <c r="KQJ51" s="102"/>
      <c r="KQK51" s="100"/>
      <c r="KQM51" s="85"/>
      <c r="KQO51" s="85"/>
      <c r="KQP51" s="84"/>
      <c r="KQQ51" s="109"/>
      <c r="KQR51" s="93"/>
      <c r="KQS51" s="100"/>
      <c r="KRA51" s="100"/>
      <c r="KRD51" s="102"/>
      <c r="KRE51" s="102"/>
      <c r="KRF51" s="100"/>
      <c r="KRH51" s="85"/>
      <c r="KRJ51" s="85"/>
      <c r="KRK51" s="84"/>
      <c r="KRL51" s="109"/>
      <c r="KRM51" s="93"/>
      <c r="KRN51" s="100"/>
      <c r="KRV51" s="100"/>
      <c r="KRY51" s="102"/>
      <c r="KRZ51" s="102"/>
      <c r="KSA51" s="100"/>
      <c r="KSC51" s="85"/>
      <c r="KSE51" s="85"/>
      <c r="KSF51" s="84"/>
      <c r="KSG51" s="109"/>
      <c r="KSH51" s="93"/>
      <c r="KSI51" s="100"/>
      <c r="KSQ51" s="100"/>
      <c r="KST51" s="102"/>
      <c r="KSU51" s="102"/>
      <c r="KSV51" s="100"/>
      <c r="KSX51" s="85"/>
      <c r="KSZ51" s="85"/>
      <c r="KTA51" s="84"/>
      <c r="KTB51" s="109"/>
      <c r="KTC51" s="93"/>
      <c r="KTD51" s="100"/>
      <c r="KTL51" s="100"/>
      <c r="KTO51" s="102"/>
      <c r="KTP51" s="102"/>
      <c r="KTQ51" s="100"/>
      <c r="KTS51" s="85"/>
      <c r="KTU51" s="85"/>
      <c r="KTV51" s="84"/>
      <c r="KTW51" s="109"/>
      <c r="KTX51" s="93"/>
      <c r="KTY51" s="100"/>
      <c r="KUG51" s="100"/>
      <c r="KUJ51" s="102"/>
      <c r="KUK51" s="102"/>
      <c r="KUL51" s="100"/>
      <c r="KUN51" s="85"/>
      <c r="KUP51" s="85"/>
      <c r="KUQ51" s="84"/>
      <c r="KUR51" s="109"/>
      <c r="KUS51" s="93"/>
      <c r="KUT51" s="100"/>
      <c r="KVB51" s="100"/>
      <c r="KVE51" s="102"/>
      <c r="KVF51" s="102"/>
      <c r="KVG51" s="100"/>
      <c r="KVI51" s="85"/>
      <c r="KVK51" s="85"/>
      <c r="KVL51" s="84"/>
      <c r="KVM51" s="109"/>
      <c r="KVN51" s="93"/>
      <c r="KVO51" s="100"/>
      <c r="KVW51" s="100"/>
      <c r="KVZ51" s="102"/>
      <c r="KWA51" s="102"/>
      <c r="KWB51" s="100"/>
      <c r="KWD51" s="85"/>
      <c r="KWF51" s="85"/>
      <c r="KWG51" s="84"/>
      <c r="KWH51" s="109"/>
      <c r="KWI51" s="93"/>
      <c r="KWJ51" s="100"/>
      <c r="KWR51" s="100"/>
      <c r="KWU51" s="102"/>
      <c r="KWV51" s="102"/>
      <c r="KWW51" s="100"/>
      <c r="KWY51" s="85"/>
      <c r="KXA51" s="85"/>
      <c r="KXB51" s="84"/>
      <c r="KXC51" s="109"/>
      <c r="KXD51" s="93"/>
      <c r="KXE51" s="100"/>
      <c r="KXM51" s="100"/>
      <c r="KXP51" s="102"/>
      <c r="KXQ51" s="102"/>
      <c r="KXR51" s="100"/>
      <c r="KXT51" s="85"/>
      <c r="KXV51" s="85"/>
      <c r="KXW51" s="84"/>
      <c r="KXX51" s="109"/>
      <c r="KXY51" s="93"/>
      <c r="KXZ51" s="100"/>
      <c r="KYH51" s="100"/>
      <c r="KYK51" s="102"/>
      <c r="KYL51" s="102"/>
      <c r="KYM51" s="100"/>
      <c r="KYO51" s="85"/>
      <c r="KYQ51" s="85"/>
      <c r="KYR51" s="84"/>
      <c r="KYS51" s="109"/>
      <c r="KYT51" s="93"/>
      <c r="KYU51" s="100"/>
      <c r="KZC51" s="100"/>
      <c r="KZF51" s="102"/>
      <c r="KZG51" s="102"/>
      <c r="KZH51" s="100"/>
      <c r="KZJ51" s="85"/>
      <c r="KZL51" s="85"/>
      <c r="KZM51" s="84"/>
      <c r="KZN51" s="109"/>
      <c r="KZO51" s="93"/>
      <c r="KZP51" s="100"/>
      <c r="KZX51" s="100"/>
      <c r="LAA51" s="102"/>
      <c r="LAB51" s="102"/>
      <c r="LAC51" s="100"/>
      <c r="LAE51" s="85"/>
      <c r="LAG51" s="85"/>
      <c r="LAH51" s="84"/>
      <c r="LAI51" s="109"/>
      <c r="LAJ51" s="93"/>
      <c r="LAK51" s="100"/>
      <c r="LAS51" s="100"/>
      <c r="LAV51" s="102"/>
      <c r="LAW51" s="102"/>
      <c r="LAX51" s="100"/>
      <c r="LAZ51" s="85"/>
      <c r="LBB51" s="85"/>
      <c r="LBC51" s="84"/>
      <c r="LBD51" s="109"/>
      <c r="LBE51" s="93"/>
      <c r="LBF51" s="100"/>
      <c r="LBN51" s="100"/>
      <c r="LBQ51" s="102"/>
      <c r="LBR51" s="102"/>
      <c r="LBS51" s="100"/>
      <c r="LBU51" s="85"/>
      <c r="LBW51" s="85"/>
      <c r="LBX51" s="84"/>
      <c r="LBY51" s="109"/>
      <c r="LBZ51" s="93"/>
      <c r="LCA51" s="100"/>
      <c r="LCI51" s="100"/>
      <c r="LCL51" s="102"/>
      <c r="LCM51" s="102"/>
      <c r="LCN51" s="100"/>
      <c r="LCP51" s="85"/>
      <c r="LCR51" s="85"/>
      <c r="LCS51" s="84"/>
      <c r="LCT51" s="109"/>
      <c r="LCU51" s="93"/>
      <c r="LCV51" s="100"/>
      <c r="LDD51" s="100"/>
      <c r="LDG51" s="102"/>
      <c r="LDH51" s="102"/>
      <c r="LDI51" s="100"/>
      <c r="LDK51" s="85"/>
      <c r="LDM51" s="85"/>
      <c r="LDN51" s="84"/>
      <c r="LDO51" s="109"/>
      <c r="LDP51" s="93"/>
      <c r="LDQ51" s="100"/>
      <c r="LDY51" s="100"/>
      <c r="LEB51" s="102"/>
      <c r="LEC51" s="102"/>
      <c r="LED51" s="100"/>
      <c r="LEF51" s="85"/>
      <c r="LEH51" s="85"/>
      <c r="LEI51" s="84"/>
      <c r="LEJ51" s="109"/>
      <c r="LEK51" s="93"/>
      <c r="LEL51" s="100"/>
      <c r="LET51" s="100"/>
      <c r="LEW51" s="102"/>
      <c r="LEX51" s="102"/>
      <c r="LEY51" s="100"/>
      <c r="LFA51" s="85"/>
      <c r="LFC51" s="85"/>
      <c r="LFD51" s="84"/>
      <c r="LFE51" s="109"/>
      <c r="LFF51" s="93"/>
      <c r="LFG51" s="100"/>
      <c r="LFO51" s="100"/>
      <c r="LFR51" s="102"/>
      <c r="LFS51" s="102"/>
      <c r="LFT51" s="100"/>
      <c r="LFV51" s="85"/>
      <c r="LFX51" s="85"/>
      <c r="LFY51" s="84"/>
      <c r="LFZ51" s="109"/>
      <c r="LGA51" s="93"/>
      <c r="LGB51" s="100"/>
      <c r="LGJ51" s="100"/>
      <c r="LGM51" s="102"/>
      <c r="LGN51" s="102"/>
      <c r="LGO51" s="100"/>
      <c r="LGQ51" s="85"/>
      <c r="LGS51" s="85"/>
      <c r="LGT51" s="84"/>
      <c r="LGU51" s="109"/>
      <c r="LGV51" s="93"/>
      <c r="LGW51" s="100"/>
      <c r="LHE51" s="100"/>
      <c r="LHH51" s="102"/>
      <c r="LHI51" s="102"/>
      <c r="LHJ51" s="100"/>
      <c r="LHL51" s="85"/>
      <c r="LHN51" s="85"/>
      <c r="LHO51" s="84"/>
      <c r="LHP51" s="109"/>
      <c r="LHQ51" s="93"/>
      <c r="LHR51" s="100"/>
      <c r="LHZ51" s="100"/>
      <c r="LIC51" s="102"/>
      <c r="LID51" s="102"/>
      <c r="LIE51" s="100"/>
      <c r="LIG51" s="85"/>
      <c r="LII51" s="85"/>
      <c r="LIJ51" s="84"/>
      <c r="LIK51" s="109"/>
      <c r="LIL51" s="93"/>
      <c r="LIM51" s="100"/>
      <c r="LIU51" s="100"/>
      <c r="LIX51" s="102"/>
      <c r="LIY51" s="102"/>
      <c r="LIZ51" s="100"/>
      <c r="LJB51" s="85"/>
      <c r="LJD51" s="85"/>
      <c r="LJE51" s="84"/>
      <c r="LJF51" s="109"/>
      <c r="LJG51" s="93"/>
      <c r="LJH51" s="100"/>
      <c r="LJP51" s="100"/>
      <c r="LJS51" s="102"/>
      <c r="LJT51" s="102"/>
      <c r="LJU51" s="100"/>
      <c r="LJW51" s="85"/>
      <c r="LJY51" s="85"/>
      <c r="LJZ51" s="84"/>
      <c r="LKA51" s="109"/>
      <c r="LKB51" s="93"/>
      <c r="LKC51" s="100"/>
      <c r="LKK51" s="100"/>
      <c r="LKN51" s="102"/>
      <c r="LKO51" s="102"/>
      <c r="LKP51" s="100"/>
      <c r="LKR51" s="85"/>
      <c r="LKT51" s="85"/>
      <c r="LKU51" s="84"/>
      <c r="LKV51" s="109"/>
      <c r="LKW51" s="93"/>
      <c r="LKX51" s="100"/>
      <c r="LLF51" s="100"/>
      <c r="LLI51" s="102"/>
      <c r="LLJ51" s="102"/>
      <c r="LLK51" s="100"/>
      <c r="LLM51" s="85"/>
      <c r="LLO51" s="85"/>
      <c r="LLP51" s="84"/>
      <c r="LLQ51" s="109"/>
      <c r="LLR51" s="93"/>
      <c r="LLS51" s="100"/>
      <c r="LMA51" s="100"/>
      <c r="LMD51" s="102"/>
      <c r="LME51" s="102"/>
      <c r="LMF51" s="100"/>
      <c r="LMH51" s="85"/>
      <c r="LMJ51" s="85"/>
      <c r="LMK51" s="84"/>
      <c r="LML51" s="109"/>
      <c r="LMM51" s="93"/>
      <c r="LMN51" s="100"/>
      <c r="LMV51" s="100"/>
      <c r="LMY51" s="102"/>
      <c r="LMZ51" s="102"/>
      <c r="LNA51" s="100"/>
      <c r="LNC51" s="85"/>
      <c r="LNE51" s="85"/>
      <c r="LNF51" s="84"/>
      <c r="LNG51" s="109"/>
      <c r="LNH51" s="93"/>
      <c r="LNI51" s="100"/>
      <c r="LNQ51" s="100"/>
      <c r="LNT51" s="102"/>
      <c r="LNU51" s="102"/>
      <c r="LNV51" s="100"/>
      <c r="LNX51" s="85"/>
      <c r="LNZ51" s="85"/>
      <c r="LOA51" s="84"/>
      <c r="LOB51" s="109"/>
      <c r="LOC51" s="93"/>
      <c r="LOD51" s="100"/>
      <c r="LOL51" s="100"/>
      <c r="LOO51" s="102"/>
      <c r="LOP51" s="102"/>
      <c r="LOQ51" s="100"/>
      <c r="LOS51" s="85"/>
      <c r="LOU51" s="85"/>
      <c r="LOV51" s="84"/>
      <c r="LOW51" s="109"/>
      <c r="LOX51" s="93"/>
      <c r="LOY51" s="100"/>
      <c r="LPG51" s="100"/>
      <c r="LPJ51" s="102"/>
      <c r="LPK51" s="102"/>
      <c r="LPL51" s="100"/>
      <c r="LPN51" s="85"/>
      <c r="LPP51" s="85"/>
      <c r="LPQ51" s="84"/>
      <c r="LPR51" s="109"/>
      <c r="LPS51" s="93"/>
      <c r="LPT51" s="100"/>
      <c r="LQB51" s="100"/>
      <c r="LQE51" s="102"/>
      <c r="LQF51" s="102"/>
      <c r="LQG51" s="100"/>
      <c r="LQI51" s="85"/>
      <c r="LQK51" s="85"/>
      <c r="LQL51" s="84"/>
      <c r="LQM51" s="109"/>
      <c r="LQN51" s="93"/>
      <c r="LQO51" s="100"/>
      <c r="LQW51" s="100"/>
      <c r="LQZ51" s="102"/>
      <c r="LRA51" s="102"/>
      <c r="LRB51" s="100"/>
      <c r="LRD51" s="85"/>
      <c r="LRF51" s="85"/>
      <c r="LRG51" s="84"/>
      <c r="LRH51" s="109"/>
      <c r="LRI51" s="93"/>
      <c r="LRJ51" s="100"/>
      <c r="LRR51" s="100"/>
      <c r="LRU51" s="102"/>
      <c r="LRV51" s="102"/>
      <c r="LRW51" s="100"/>
      <c r="LRY51" s="85"/>
      <c r="LSA51" s="85"/>
      <c r="LSB51" s="84"/>
      <c r="LSC51" s="109"/>
      <c r="LSD51" s="93"/>
      <c r="LSE51" s="100"/>
      <c r="LSM51" s="100"/>
      <c r="LSP51" s="102"/>
      <c r="LSQ51" s="102"/>
      <c r="LSR51" s="100"/>
      <c r="LST51" s="85"/>
      <c r="LSV51" s="85"/>
      <c r="LSW51" s="84"/>
      <c r="LSX51" s="109"/>
      <c r="LSY51" s="93"/>
      <c r="LSZ51" s="100"/>
      <c r="LTH51" s="100"/>
      <c r="LTK51" s="102"/>
      <c r="LTL51" s="102"/>
      <c r="LTM51" s="100"/>
      <c r="LTO51" s="85"/>
      <c r="LTQ51" s="85"/>
      <c r="LTR51" s="84"/>
      <c r="LTS51" s="109"/>
      <c r="LTT51" s="93"/>
      <c r="LTU51" s="100"/>
      <c r="LUC51" s="100"/>
      <c r="LUF51" s="102"/>
      <c r="LUG51" s="102"/>
      <c r="LUH51" s="100"/>
      <c r="LUJ51" s="85"/>
      <c r="LUL51" s="85"/>
      <c r="LUM51" s="84"/>
      <c r="LUN51" s="109"/>
      <c r="LUO51" s="93"/>
      <c r="LUP51" s="100"/>
      <c r="LUX51" s="100"/>
      <c r="LVA51" s="102"/>
      <c r="LVB51" s="102"/>
      <c r="LVC51" s="100"/>
      <c r="LVE51" s="85"/>
      <c r="LVG51" s="85"/>
      <c r="LVH51" s="84"/>
      <c r="LVI51" s="109"/>
      <c r="LVJ51" s="93"/>
      <c r="LVK51" s="100"/>
      <c r="LVS51" s="100"/>
      <c r="LVV51" s="102"/>
      <c r="LVW51" s="102"/>
      <c r="LVX51" s="100"/>
      <c r="LVZ51" s="85"/>
      <c r="LWB51" s="85"/>
      <c r="LWC51" s="84"/>
      <c r="LWD51" s="109"/>
      <c r="LWE51" s="93"/>
      <c r="LWF51" s="100"/>
      <c r="LWN51" s="100"/>
      <c r="LWQ51" s="102"/>
      <c r="LWR51" s="102"/>
      <c r="LWS51" s="100"/>
      <c r="LWU51" s="85"/>
      <c r="LWW51" s="85"/>
      <c r="LWX51" s="84"/>
      <c r="LWY51" s="109"/>
      <c r="LWZ51" s="93"/>
      <c r="LXA51" s="100"/>
      <c r="LXI51" s="100"/>
      <c r="LXL51" s="102"/>
      <c r="LXM51" s="102"/>
      <c r="LXN51" s="100"/>
      <c r="LXP51" s="85"/>
      <c r="LXR51" s="85"/>
      <c r="LXS51" s="84"/>
      <c r="LXT51" s="109"/>
      <c r="LXU51" s="93"/>
      <c r="LXV51" s="100"/>
      <c r="LYD51" s="100"/>
      <c r="LYG51" s="102"/>
      <c r="LYH51" s="102"/>
      <c r="LYI51" s="100"/>
      <c r="LYK51" s="85"/>
      <c r="LYM51" s="85"/>
      <c r="LYN51" s="84"/>
      <c r="LYO51" s="109"/>
      <c r="LYP51" s="93"/>
      <c r="LYQ51" s="100"/>
      <c r="LYY51" s="100"/>
      <c r="LZB51" s="102"/>
      <c r="LZC51" s="102"/>
      <c r="LZD51" s="100"/>
      <c r="LZF51" s="85"/>
      <c r="LZH51" s="85"/>
      <c r="LZI51" s="84"/>
      <c r="LZJ51" s="109"/>
      <c r="LZK51" s="93"/>
      <c r="LZL51" s="100"/>
      <c r="LZT51" s="100"/>
      <c r="LZW51" s="102"/>
      <c r="LZX51" s="102"/>
      <c r="LZY51" s="100"/>
      <c r="MAA51" s="85"/>
      <c r="MAC51" s="85"/>
      <c r="MAD51" s="84"/>
      <c r="MAE51" s="109"/>
      <c r="MAF51" s="93"/>
      <c r="MAG51" s="100"/>
      <c r="MAO51" s="100"/>
      <c r="MAR51" s="102"/>
      <c r="MAS51" s="102"/>
      <c r="MAT51" s="100"/>
      <c r="MAV51" s="85"/>
      <c r="MAX51" s="85"/>
      <c r="MAY51" s="84"/>
      <c r="MAZ51" s="109"/>
      <c r="MBA51" s="93"/>
      <c r="MBB51" s="100"/>
      <c r="MBJ51" s="100"/>
      <c r="MBM51" s="102"/>
      <c r="MBN51" s="102"/>
      <c r="MBO51" s="100"/>
      <c r="MBQ51" s="85"/>
      <c r="MBS51" s="85"/>
      <c r="MBT51" s="84"/>
      <c r="MBU51" s="109"/>
      <c r="MBV51" s="93"/>
      <c r="MBW51" s="100"/>
      <c r="MCE51" s="100"/>
      <c r="MCH51" s="102"/>
      <c r="MCI51" s="102"/>
      <c r="MCJ51" s="100"/>
      <c r="MCL51" s="85"/>
      <c r="MCN51" s="85"/>
      <c r="MCO51" s="84"/>
      <c r="MCP51" s="109"/>
      <c r="MCQ51" s="93"/>
      <c r="MCR51" s="100"/>
      <c r="MCZ51" s="100"/>
      <c r="MDC51" s="102"/>
      <c r="MDD51" s="102"/>
      <c r="MDE51" s="100"/>
      <c r="MDG51" s="85"/>
      <c r="MDI51" s="85"/>
      <c r="MDJ51" s="84"/>
      <c r="MDK51" s="109"/>
      <c r="MDL51" s="93"/>
      <c r="MDM51" s="100"/>
      <c r="MDU51" s="100"/>
      <c r="MDX51" s="102"/>
      <c r="MDY51" s="102"/>
      <c r="MDZ51" s="100"/>
      <c r="MEB51" s="85"/>
      <c r="MED51" s="85"/>
      <c r="MEE51" s="84"/>
      <c r="MEF51" s="109"/>
      <c r="MEG51" s="93"/>
      <c r="MEH51" s="100"/>
      <c r="MEP51" s="100"/>
      <c r="MES51" s="102"/>
      <c r="MET51" s="102"/>
      <c r="MEU51" s="100"/>
      <c r="MEW51" s="85"/>
      <c r="MEY51" s="85"/>
      <c r="MEZ51" s="84"/>
      <c r="MFA51" s="109"/>
      <c r="MFB51" s="93"/>
      <c r="MFC51" s="100"/>
      <c r="MFK51" s="100"/>
      <c r="MFN51" s="102"/>
      <c r="MFO51" s="102"/>
      <c r="MFP51" s="100"/>
      <c r="MFR51" s="85"/>
      <c r="MFT51" s="85"/>
      <c r="MFU51" s="84"/>
      <c r="MFV51" s="109"/>
      <c r="MFW51" s="93"/>
      <c r="MFX51" s="100"/>
      <c r="MGF51" s="100"/>
      <c r="MGI51" s="102"/>
      <c r="MGJ51" s="102"/>
      <c r="MGK51" s="100"/>
      <c r="MGM51" s="85"/>
      <c r="MGO51" s="85"/>
      <c r="MGP51" s="84"/>
      <c r="MGQ51" s="109"/>
      <c r="MGR51" s="93"/>
      <c r="MGS51" s="100"/>
      <c r="MHA51" s="100"/>
      <c r="MHD51" s="102"/>
      <c r="MHE51" s="102"/>
      <c r="MHF51" s="100"/>
      <c r="MHH51" s="85"/>
      <c r="MHJ51" s="85"/>
      <c r="MHK51" s="84"/>
      <c r="MHL51" s="109"/>
      <c r="MHM51" s="93"/>
      <c r="MHN51" s="100"/>
      <c r="MHV51" s="100"/>
      <c r="MHY51" s="102"/>
      <c r="MHZ51" s="102"/>
      <c r="MIA51" s="100"/>
      <c r="MIC51" s="85"/>
      <c r="MIE51" s="85"/>
      <c r="MIF51" s="84"/>
      <c r="MIG51" s="109"/>
      <c r="MIH51" s="93"/>
      <c r="MII51" s="100"/>
      <c r="MIQ51" s="100"/>
      <c r="MIT51" s="102"/>
      <c r="MIU51" s="102"/>
      <c r="MIV51" s="100"/>
      <c r="MIX51" s="85"/>
      <c r="MIZ51" s="85"/>
      <c r="MJA51" s="84"/>
      <c r="MJB51" s="109"/>
      <c r="MJC51" s="93"/>
      <c r="MJD51" s="100"/>
      <c r="MJL51" s="100"/>
      <c r="MJO51" s="102"/>
      <c r="MJP51" s="102"/>
      <c r="MJQ51" s="100"/>
      <c r="MJS51" s="85"/>
      <c r="MJU51" s="85"/>
      <c r="MJV51" s="84"/>
      <c r="MJW51" s="109"/>
      <c r="MJX51" s="93"/>
      <c r="MJY51" s="100"/>
      <c r="MKG51" s="100"/>
      <c r="MKJ51" s="102"/>
      <c r="MKK51" s="102"/>
      <c r="MKL51" s="100"/>
      <c r="MKN51" s="85"/>
      <c r="MKP51" s="85"/>
      <c r="MKQ51" s="84"/>
      <c r="MKR51" s="109"/>
      <c r="MKS51" s="93"/>
      <c r="MKT51" s="100"/>
      <c r="MLB51" s="100"/>
      <c r="MLE51" s="102"/>
      <c r="MLF51" s="102"/>
      <c r="MLG51" s="100"/>
      <c r="MLI51" s="85"/>
      <c r="MLK51" s="85"/>
      <c r="MLL51" s="84"/>
      <c r="MLM51" s="109"/>
      <c r="MLN51" s="93"/>
      <c r="MLO51" s="100"/>
      <c r="MLW51" s="100"/>
      <c r="MLZ51" s="102"/>
      <c r="MMA51" s="102"/>
      <c r="MMB51" s="100"/>
      <c r="MMD51" s="85"/>
      <c r="MMF51" s="85"/>
      <c r="MMG51" s="84"/>
      <c r="MMH51" s="109"/>
      <c r="MMI51" s="93"/>
      <c r="MMJ51" s="100"/>
      <c r="MMR51" s="100"/>
      <c r="MMU51" s="102"/>
      <c r="MMV51" s="102"/>
      <c r="MMW51" s="100"/>
      <c r="MMY51" s="85"/>
      <c r="MNA51" s="85"/>
      <c r="MNB51" s="84"/>
      <c r="MNC51" s="109"/>
      <c r="MND51" s="93"/>
      <c r="MNE51" s="100"/>
      <c r="MNM51" s="100"/>
      <c r="MNP51" s="102"/>
      <c r="MNQ51" s="102"/>
      <c r="MNR51" s="100"/>
      <c r="MNT51" s="85"/>
      <c r="MNV51" s="85"/>
      <c r="MNW51" s="84"/>
      <c r="MNX51" s="109"/>
      <c r="MNY51" s="93"/>
      <c r="MNZ51" s="100"/>
      <c r="MOH51" s="100"/>
      <c r="MOK51" s="102"/>
      <c r="MOL51" s="102"/>
      <c r="MOM51" s="100"/>
      <c r="MOO51" s="85"/>
      <c r="MOQ51" s="85"/>
      <c r="MOR51" s="84"/>
      <c r="MOS51" s="109"/>
      <c r="MOT51" s="93"/>
      <c r="MOU51" s="100"/>
      <c r="MPC51" s="100"/>
      <c r="MPF51" s="102"/>
      <c r="MPG51" s="102"/>
      <c r="MPH51" s="100"/>
      <c r="MPJ51" s="85"/>
      <c r="MPL51" s="85"/>
      <c r="MPM51" s="84"/>
      <c r="MPN51" s="109"/>
      <c r="MPO51" s="93"/>
      <c r="MPP51" s="100"/>
      <c r="MPX51" s="100"/>
      <c r="MQA51" s="102"/>
      <c r="MQB51" s="102"/>
      <c r="MQC51" s="100"/>
      <c r="MQE51" s="85"/>
      <c r="MQG51" s="85"/>
      <c r="MQH51" s="84"/>
      <c r="MQI51" s="109"/>
      <c r="MQJ51" s="93"/>
      <c r="MQK51" s="100"/>
      <c r="MQS51" s="100"/>
      <c r="MQV51" s="102"/>
      <c r="MQW51" s="102"/>
      <c r="MQX51" s="100"/>
      <c r="MQZ51" s="85"/>
      <c r="MRB51" s="85"/>
      <c r="MRC51" s="84"/>
      <c r="MRD51" s="109"/>
      <c r="MRE51" s="93"/>
      <c r="MRF51" s="100"/>
      <c r="MRN51" s="100"/>
      <c r="MRQ51" s="102"/>
      <c r="MRR51" s="102"/>
      <c r="MRS51" s="100"/>
      <c r="MRU51" s="85"/>
      <c r="MRW51" s="85"/>
      <c r="MRX51" s="84"/>
      <c r="MRY51" s="109"/>
      <c r="MRZ51" s="93"/>
      <c r="MSA51" s="100"/>
      <c r="MSI51" s="100"/>
      <c r="MSL51" s="102"/>
      <c r="MSM51" s="102"/>
      <c r="MSN51" s="100"/>
      <c r="MSP51" s="85"/>
      <c r="MSR51" s="85"/>
      <c r="MSS51" s="84"/>
      <c r="MST51" s="109"/>
      <c r="MSU51" s="93"/>
      <c r="MSV51" s="100"/>
      <c r="MTD51" s="100"/>
      <c r="MTG51" s="102"/>
      <c r="MTH51" s="102"/>
      <c r="MTI51" s="100"/>
      <c r="MTK51" s="85"/>
      <c r="MTM51" s="85"/>
      <c r="MTN51" s="84"/>
      <c r="MTO51" s="109"/>
      <c r="MTP51" s="93"/>
      <c r="MTQ51" s="100"/>
      <c r="MTY51" s="100"/>
      <c r="MUB51" s="102"/>
      <c r="MUC51" s="102"/>
      <c r="MUD51" s="100"/>
      <c r="MUF51" s="85"/>
      <c r="MUH51" s="85"/>
      <c r="MUI51" s="84"/>
      <c r="MUJ51" s="109"/>
      <c r="MUK51" s="93"/>
      <c r="MUL51" s="100"/>
      <c r="MUT51" s="100"/>
      <c r="MUW51" s="102"/>
      <c r="MUX51" s="102"/>
      <c r="MUY51" s="100"/>
      <c r="MVA51" s="85"/>
      <c r="MVC51" s="85"/>
      <c r="MVD51" s="84"/>
      <c r="MVE51" s="109"/>
      <c r="MVF51" s="93"/>
      <c r="MVG51" s="100"/>
      <c r="MVO51" s="100"/>
      <c r="MVR51" s="102"/>
      <c r="MVS51" s="102"/>
      <c r="MVT51" s="100"/>
      <c r="MVV51" s="85"/>
      <c r="MVX51" s="85"/>
      <c r="MVY51" s="84"/>
      <c r="MVZ51" s="109"/>
      <c r="MWA51" s="93"/>
      <c r="MWB51" s="100"/>
      <c r="MWJ51" s="100"/>
      <c r="MWM51" s="102"/>
      <c r="MWN51" s="102"/>
      <c r="MWO51" s="100"/>
      <c r="MWQ51" s="85"/>
      <c r="MWS51" s="85"/>
      <c r="MWT51" s="84"/>
      <c r="MWU51" s="109"/>
      <c r="MWV51" s="93"/>
      <c r="MWW51" s="100"/>
      <c r="MXE51" s="100"/>
      <c r="MXH51" s="102"/>
      <c r="MXI51" s="102"/>
      <c r="MXJ51" s="100"/>
      <c r="MXL51" s="85"/>
      <c r="MXN51" s="85"/>
      <c r="MXO51" s="84"/>
      <c r="MXP51" s="109"/>
      <c r="MXQ51" s="93"/>
      <c r="MXR51" s="100"/>
      <c r="MXZ51" s="100"/>
      <c r="MYC51" s="102"/>
      <c r="MYD51" s="102"/>
      <c r="MYE51" s="100"/>
      <c r="MYG51" s="85"/>
      <c r="MYI51" s="85"/>
      <c r="MYJ51" s="84"/>
      <c r="MYK51" s="109"/>
      <c r="MYL51" s="93"/>
      <c r="MYM51" s="100"/>
      <c r="MYU51" s="100"/>
      <c r="MYX51" s="102"/>
      <c r="MYY51" s="102"/>
      <c r="MYZ51" s="100"/>
      <c r="MZB51" s="85"/>
      <c r="MZD51" s="85"/>
      <c r="MZE51" s="84"/>
      <c r="MZF51" s="109"/>
      <c r="MZG51" s="93"/>
      <c r="MZH51" s="100"/>
      <c r="MZP51" s="100"/>
      <c r="MZS51" s="102"/>
      <c r="MZT51" s="102"/>
      <c r="MZU51" s="100"/>
      <c r="MZW51" s="85"/>
      <c r="MZY51" s="85"/>
      <c r="MZZ51" s="84"/>
      <c r="NAA51" s="109"/>
      <c r="NAB51" s="93"/>
      <c r="NAC51" s="100"/>
      <c r="NAK51" s="100"/>
      <c r="NAN51" s="102"/>
      <c r="NAO51" s="102"/>
      <c r="NAP51" s="100"/>
      <c r="NAR51" s="85"/>
      <c r="NAT51" s="85"/>
      <c r="NAU51" s="84"/>
      <c r="NAV51" s="109"/>
      <c r="NAW51" s="93"/>
      <c r="NAX51" s="100"/>
      <c r="NBF51" s="100"/>
      <c r="NBI51" s="102"/>
      <c r="NBJ51" s="102"/>
      <c r="NBK51" s="100"/>
      <c r="NBM51" s="85"/>
      <c r="NBO51" s="85"/>
      <c r="NBP51" s="84"/>
      <c r="NBQ51" s="109"/>
      <c r="NBR51" s="93"/>
      <c r="NBS51" s="100"/>
      <c r="NCA51" s="100"/>
      <c r="NCD51" s="102"/>
      <c r="NCE51" s="102"/>
      <c r="NCF51" s="100"/>
      <c r="NCH51" s="85"/>
      <c r="NCJ51" s="85"/>
      <c r="NCK51" s="84"/>
      <c r="NCL51" s="109"/>
      <c r="NCM51" s="93"/>
      <c r="NCN51" s="100"/>
      <c r="NCV51" s="100"/>
      <c r="NCY51" s="102"/>
      <c r="NCZ51" s="102"/>
      <c r="NDA51" s="100"/>
      <c r="NDC51" s="85"/>
      <c r="NDE51" s="85"/>
      <c r="NDF51" s="84"/>
      <c r="NDG51" s="109"/>
      <c r="NDH51" s="93"/>
      <c r="NDI51" s="100"/>
      <c r="NDQ51" s="100"/>
      <c r="NDT51" s="102"/>
      <c r="NDU51" s="102"/>
      <c r="NDV51" s="100"/>
      <c r="NDX51" s="85"/>
      <c r="NDZ51" s="85"/>
      <c r="NEA51" s="84"/>
      <c r="NEB51" s="109"/>
      <c r="NEC51" s="93"/>
      <c r="NED51" s="100"/>
      <c r="NEL51" s="100"/>
      <c r="NEO51" s="102"/>
      <c r="NEP51" s="102"/>
      <c r="NEQ51" s="100"/>
      <c r="NES51" s="85"/>
      <c r="NEU51" s="85"/>
      <c r="NEV51" s="84"/>
      <c r="NEW51" s="109"/>
      <c r="NEX51" s="93"/>
      <c r="NEY51" s="100"/>
      <c r="NFG51" s="100"/>
      <c r="NFJ51" s="102"/>
      <c r="NFK51" s="102"/>
      <c r="NFL51" s="100"/>
      <c r="NFN51" s="85"/>
      <c r="NFP51" s="85"/>
      <c r="NFQ51" s="84"/>
      <c r="NFR51" s="109"/>
      <c r="NFS51" s="93"/>
      <c r="NFT51" s="100"/>
      <c r="NGB51" s="100"/>
      <c r="NGE51" s="102"/>
      <c r="NGF51" s="102"/>
      <c r="NGG51" s="100"/>
      <c r="NGI51" s="85"/>
      <c r="NGK51" s="85"/>
      <c r="NGL51" s="84"/>
      <c r="NGM51" s="109"/>
      <c r="NGN51" s="93"/>
      <c r="NGO51" s="100"/>
      <c r="NGW51" s="100"/>
      <c r="NGZ51" s="102"/>
      <c r="NHA51" s="102"/>
      <c r="NHB51" s="100"/>
      <c r="NHD51" s="85"/>
      <c r="NHF51" s="85"/>
      <c r="NHG51" s="84"/>
      <c r="NHH51" s="109"/>
      <c r="NHI51" s="93"/>
      <c r="NHJ51" s="100"/>
      <c r="NHR51" s="100"/>
      <c r="NHU51" s="102"/>
      <c r="NHV51" s="102"/>
      <c r="NHW51" s="100"/>
      <c r="NHY51" s="85"/>
      <c r="NIA51" s="85"/>
      <c r="NIB51" s="84"/>
      <c r="NIC51" s="109"/>
      <c r="NID51" s="93"/>
      <c r="NIE51" s="100"/>
      <c r="NIM51" s="100"/>
      <c r="NIP51" s="102"/>
      <c r="NIQ51" s="102"/>
      <c r="NIR51" s="100"/>
      <c r="NIT51" s="85"/>
      <c r="NIV51" s="85"/>
      <c r="NIW51" s="84"/>
      <c r="NIX51" s="109"/>
      <c r="NIY51" s="93"/>
      <c r="NIZ51" s="100"/>
      <c r="NJH51" s="100"/>
      <c r="NJK51" s="102"/>
      <c r="NJL51" s="102"/>
      <c r="NJM51" s="100"/>
      <c r="NJO51" s="85"/>
      <c r="NJQ51" s="85"/>
      <c r="NJR51" s="84"/>
      <c r="NJS51" s="109"/>
      <c r="NJT51" s="93"/>
      <c r="NJU51" s="100"/>
      <c r="NKC51" s="100"/>
      <c r="NKF51" s="102"/>
      <c r="NKG51" s="102"/>
      <c r="NKH51" s="100"/>
      <c r="NKJ51" s="85"/>
      <c r="NKL51" s="85"/>
      <c r="NKM51" s="84"/>
      <c r="NKN51" s="109"/>
      <c r="NKO51" s="93"/>
      <c r="NKP51" s="100"/>
      <c r="NKX51" s="100"/>
      <c r="NLA51" s="102"/>
      <c r="NLB51" s="102"/>
      <c r="NLC51" s="100"/>
      <c r="NLE51" s="85"/>
      <c r="NLG51" s="85"/>
      <c r="NLH51" s="84"/>
      <c r="NLI51" s="109"/>
      <c r="NLJ51" s="93"/>
      <c r="NLK51" s="100"/>
      <c r="NLS51" s="100"/>
      <c r="NLV51" s="102"/>
      <c r="NLW51" s="102"/>
      <c r="NLX51" s="100"/>
      <c r="NLZ51" s="85"/>
      <c r="NMB51" s="85"/>
      <c r="NMC51" s="84"/>
      <c r="NMD51" s="109"/>
      <c r="NME51" s="93"/>
      <c r="NMF51" s="100"/>
      <c r="NMN51" s="100"/>
      <c r="NMQ51" s="102"/>
      <c r="NMR51" s="102"/>
      <c r="NMS51" s="100"/>
      <c r="NMU51" s="85"/>
      <c r="NMW51" s="85"/>
      <c r="NMX51" s="84"/>
      <c r="NMY51" s="109"/>
      <c r="NMZ51" s="93"/>
      <c r="NNA51" s="100"/>
      <c r="NNI51" s="100"/>
      <c r="NNL51" s="102"/>
      <c r="NNM51" s="102"/>
      <c r="NNN51" s="100"/>
      <c r="NNP51" s="85"/>
      <c r="NNR51" s="85"/>
      <c r="NNS51" s="84"/>
      <c r="NNT51" s="109"/>
      <c r="NNU51" s="93"/>
      <c r="NNV51" s="100"/>
      <c r="NOD51" s="100"/>
      <c r="NOG51" s="102"/>
      <c r="NOH51" s="102"/>
      <c r="NOI51" s="100"/>
      <c r="NOK51" s="85"/>
      <c r="NOM51" s="85"/>
      <c r="NON51" s="84"/>
      <c r="NOO51" s="109"/>
      <c r="NOP51" s="93"/>
      <c r="NOQ51" s="100"/>
      <c r="NOY51" s="100"/>
      <c r="NPB51" s="102"/>
      <c r="NPC51" s="102"/>
      <c r="NPD51" s="100"/>
      <c r="NPF51" s="85"/>
      <c r="NPH51" s="85"/>
      <c r="NPI51" s="84"/>
      <c r="NPJ51" s="109"/>
      <c r="NPK51" s="93"/>
      <c r="NPL51" s="100"/>
      <c r="NPT51" s="100"/>
      <c r="NPW51" s="102"/>
      <c r="NPX51" s="102"/>
      <c r="NPY51" s="100"/>
      <c r="NQA51" s="85"/>
      <c r="NQC51" s="85"/>
      <c r="NQD51" s="84"/>
      <c r="NQE51" s="109"/>
      <c r="NQF51" s="93"/>
      <c r="NQG51" s="100"/>
      <c r="NQO51" s="100"/>
      <c r="NQR51" s="102"/>
      <c r="NQS51" s="102"/>
      <c r="NQT51" s="100"/>
      <c r="NQV51" s="85"/>
      <c r="NQX51" s="85"/>
      <c r="NQY51" s="84"/>
      <c r="NQZ51" s="109"/>
      <c r="NRA51" s="93"/>
      <c r="NRB51" s="100"/>
      <c r="NRJ51" s="100"/>
      <c r="NRM51" s="102"/>
      <c r="NRN51" s="102"/>
      <c r="NRO51" s="100"/>
      <c r="NRQ51" s="85"/>
      <c r="NRS51" s="85"/>
      <c r="NRT51" s="84"/>
      <c r="NRU51" s="109"/>
      <c r="NRV51" s="93"/>
      <c r="NRW51" s="100"/>
      <c r="NSE51" s="100"/>
      <c r="NSH51" s="102"/>
      <c r="NSI51" s="102"/>
      <c r="NSJ51" s="100"/>
      <c r="NSL51" s="85"/>
      <c r="NSN51" s="85"/>
      <c r="NSO51" s="84"/>
      <c r="NSP51" s="109"/>
      <c r="NSQ51" s="93"/>
      <c r="NSR51" s="100"/>
      <c r="NSZ51" s="100"/>
      <c r="NTC51" s="102"/>
      <c r="NTD51" s="102"/>
      <c r="NTE51" s="100"/>
      <c r="NTG51" s="85"/>
      <c r="NTI51" s="85"/>
      <c r="NTJ51" s="84"/>
      <c r="NTK51" s="109"/>
      <c r="NTL51" s="93"/>
      <c r="NTM51" s="100"/>
      <c r="NTU51" s="100"/>
      <c r="NTX51" s="102"/>
      <c r="NTY51" s="102"/>
      <c r="NTZ51" s="100"/>
      <c r="NUB51" s="85"/>
      <c r="NUD51" s="85"/>
      <c r="NUE51" s="84"/>
      <c r="NUF51" s="109"/>
      <c r="NUG51" s="93"/>
      <c r="NUH51" s="100"/>
      <c r="NUP51" s="100"/>
      <c r="NUS51" s="102"/>
      <c r="NUT51" s="102"/>
      <c r="NUU51" s="100"/>
      <c r="NUW51" s="85"/>
      <c r="NUY51" s="85"/>
      <c r="NUZ51" s="84"/>
      <c r="NVA51" s="109"/>
      <c r="NVB51" s="93"/>
      <c r="NVC51" s="100"/>
      <c r="NVK51" s="100"/>
      <c r="NVN51" s="102"/>
      <c r="NVO51" s="102"/>
      <c r="NVP51" s="100"/>
      <c r="NVR51" s="85"/>
      <c r="NVT51" s="85"/>
      <c r="NVU51" s="84"/>
      <c r="NVV51" s="109"/>
      <c r="NVW51" s="93"/>
      <c r="NVX51" s="100"/>
      <c r="NWF51" s="100"/>
      <c r="NWI51" s="102"/>
      <c r="NWJ51" s="102"/>
      <c r="NWK51" s="100"/>
      <c r="NWM51" s="85"/>
      <c r="NWO51" s="85"/>
      <c r="NWP51" s="84"/>
      <c r="NWQ51" s="109"/>
      <c r="NWR51" s="93"/>
      <c r="NWS51" s="100"/>
      <c r="NXA51" s="100"/>
      <c r="NXD51" s="102"/>
      <c r="NXE51" s="102"/>
      <c r="NXF51" s="100"/>
      <c r="NXH51" s="85"/>
      <c r="NXJ51" s="85"/>
      <c r="NXK51" s="84"/>
      <c r="NXL51" s="109"/>
      <c r="NXM51" s="93"/>
      <c r="NXN51" s="100"/>
      <c r="NXV51" s="100"/>
      <c r="NXY51" s="102"/>
      <c r="NXZ51" s="102"/>
      <c r="NYA51" s="100"/>
      <c r="NYC51" s="85"/>
      <c r="NYE51" s="85"/>
      <c r="NYF51" s="84"/>
      <c r="NYG51" s="109"/>
      <c r="NYH51" s="93"/>
      <c r="NYI51" s="100"/>
      <c r="NYQ51" s="100"/>
      <c r="NYT51" s="102"/>
      <c r="NYU51" s="102"/>
      <c r="NYV51" s="100"/>
      <c r="NYX51" s="85"/>
      <c r="NYZ51" s="85"/>
      <c r="NZA51" s="84"/>
      <c r="NZB51" s="109"/>
      <c r="NZC51" s="93"/>
      <c r="NZD51" s="100"/>
      <c r="NZL51" s="100"/>
      <c r="NZO51" s="102"/>
      <c r="NZP51" s="102"/>
      <c r="NZQ51" s="100"/>
      <c r="NZS51" s="85"/>
      <c r="NZU51" s="85"/>
      <c r="NZV51" s="84"/>
      <c r="NZW51" s="109"/>
      <c r="NZX51" s="93"/>
      <c r="NZY51" s="100"/>
      <c r="OAG51" s="100"/>
      <c r="OAJ51" s="102"/>
      <c r="OAK51" s="102"/>
      <c r="OAL51" s="100"/>
      <c r="OAN51" s="85"/>
      <c r="OAP51" s="85"/>
      <c r="OAQ51" s="84"/>
      <c r="OAR51" s="109"/>
      <c r="OAS51" s="93"/>
      <c r="OAT51" s="100"/>
      <c r="OBB51" s="100"/>
      <c r="OBE51" s="102"/>
      <c r="OBF51" s="102"/>
      <c r="OBG51" s="100"/>
      <c r="OBI51" s="85"/>
      <c r="OBK51" s="85"/>
      <c r="OBL51" s="84"/>
      <c r="OBM51" s="109"/>
      <c r="OBN51" s="93"/>
      <c r="OBO51" s="100"/>
      <c r="OBW51" s="100"/>
      <c r="OBZ51" s="102"/>
      <c r="OCA51" s="102"/>
      <c r="OCB51" s="100"/>
      <c r="OCD51" s="85"/>
      <c r="OCF51" s="85"/>
      <c r="OCG51" s="84"/>
      <c r="OCH51" s="109"/>
      <c r="OCI51" s="93"/>
      <c r="OCJ51" s="100"/>
      <c r="OCR51" s="100"/>
      <c r="OCU51" s="102"/>
      <c r="OCV51" s="102"/>
      <c r="OCW51" s="100"/>
      <c r="OCY51" s="85"/>
      <c r="ODA51" s="85"/>
      <c r="ODB51" s="84"/>
      <c r="ODC51" s="109"/>
      <c r="ODD51" s="93"/>
      <c r="ODE51" s="100"/>
      <c r="ODM51" s="100"/>
      <c r="ODP51" s="102"/>
      <c r="ODQ51" s="102"/>
      <c r="ODR51" s="100"/>
      <c r="ODT51" s="85"/>
      <c r="ODV51" s="85"/>
      <c r="ODW51" s="84"/>
      <c r="ODX51" s="109"/>
      <c r="ODY51" s="93"/>
      <c r="ODZ51" s="100"/>
      <c r="OEH51" s="100"/>
      <c r="OEK51" s="102"/>
      <c r="OEL51" s="102"/>
      <c r="OEM51" s="100"/>
      <c r="OEO51" s="85"/>
      <c r="OEQ51" s="85"/>
      <c r="OER51" s="84"/>
      <c r="OES51" s="109"/>
      <c r="OET51" s="93"/>
      <c r="OEU51" s="100"/>
      <c r="OFC51" s="100"/>
      <c r="OFF51" s="102"/>
      <c r="OFG51" s="102"/>
      <c r="OFH51" s="100"/>
      <c r="OFJ51" s="85"/>
      <c r="OFL51" s="85"/>
      <c r="OFM51" s="84"/>
      <c r="OFN51" s="109"/>
      <c r="OFO51" s="93"/>
      <c r="OFP51" s="100"/>
      <c r="OFX51" s="100"/>
      <c r="OGA51" s="102"/>
      <c r="OGB51" s="102"/>
      <c r="OGC51" s="100"/>
      <c r="OGE51" s="85"/>
      <c r="OGG51" s="85"/>
      <c r="OGH51" s="84"/>
      <c r="OGI51" s="109"/>
      <c r="OGJ51" s="93"/>
      <c r="OGK51" s="100"/>
      <c r="OGS51" s="100"/>
      <c r="OGV51" s="102"/>
      <c r="OGW51" s="102"/>
      <c r="OGX51" s="100"/>
      <c r="OGZ51" s="85"/>
      <c r="OHB51" s="85"/>
      <c r="OHC51" s="84"/>
      <c r="OHD51" s="109"/>
      <c r="OHE51" s="93"/>
      <c r="OHF51" s="100"/>
      <c r="OHN51" s="100"/>
      <c r="OHQ51" s="102"/>
      <c r="OHR51" s="102"/>
      <c r="OHS51" s="100"/>
      <c r="OHU51" s="85"/>
      <c r="OHW51" s="85"/>
      <c r="OHX51" s="84"/>
      <c r="OHY51" s="109"/>
      <c r="OHZ51" s="93"/>
      <c r="OIA51" s="100"/>
      <c r="OII51" s="100"/>
      <c r="OIL51" s="102"/>
      <c r="OIM51" s="102"/>
      <c r="OIN51" s="100"/>
      <c r="OIP51" s="85"/>
      <c r="OIR51" s="85"/>
      <c r="OIS51" s="84"/>
      <c r="OIT51" s="109"/>
      <c r="OIU51" s="93"/>
      <c r="OIV51" s="100"/>
      <c r="OJD51" s="100"/>
      <c r="OJG51" s="102"/>
      <c r="OJH51" s="102"/>
      <c r="OJI51" s="100"/>
      <c r="OJK51" s="85"/>
      <c r="OJM51" s="85"/>
      <c r="OJN51" s="84"/>
      <c r="OJO51" s="109"/>
      <c r="OJP51" s="93"/>
      <c r="OJQ51" s="100"/>
      <c r="OJY51" s="100"/>
      <c r="OKB51" s="102"/>
      <c r="OKC51" s="102"/>
      <c r="OKD51" s="100"/>
      <c r="OKF51" s="85"/>
      <c r="OKH51" s="85"/>
      <c r="OKI51" s="84"/>
      <c r="OKJ51" s="109"/>
      <c r="OKK51" s="93"/>
      <c r="OKL51" s="100"/>
      <c r="OKT51" s="100"/>
      <c r="OKW51" s="102"/>
      <c r="OKX51" s="102"/>
      <c r="OKY51" s="100"/>
      <c r="OLA51" s="85"/>
      <c r="OLC51" s="85"/>
      <c r="OLD51" s="84"/>
      <c r="OLE51" s="109"/>
      <c r="OLF51" s="93"/>
      <c r="OLG51" s="100"/>
      <c r="OLO51" s="100"/>
      <c r="OLR51" s="102"/>
      <c r="OLS51" s="102"/>
      <c r="OLT51" s="100"/>
      <c r="OLV51" s="85"/>
      <c r="OLX51" s="85"/>
      <c r="OLY51" s="84"/>
      <c r="OLZ51" s="109"/>
      <c r="OMA51" s="93"/>
      <c r="OMB51" s="100"/>
      <c r="OMJ51" s="100"/>
      <c r="OMM51" s="102"/>
      <c r="OMN51" s="102"/>
      <c r="OMO51" s="100"/>
      <c r="OMQ51" s="85"/>
      <c r="OMS51" s="85"/>
      <c r="OMT51" s="84"/>
      <c r="OMU51" s="109"/>
      <c r="OMV51" s="93"/>
      <c r="OMW51" s="100"/>
      <c r="ONE51" s="100"/>
      <c r="ONH51" s="102"/>
      <c r="ONI51" s="102"/>
      <c r="ONJ51" s="100"/>
      <c r="ONL51" s="85"/>
      <c r="ONN51" s="85"/>
      <c r="ONO51" s="84"/>
      <c r="ONP51" s="109"/>
      <c r="ONQ51" s="93"/>
      <c r="ONR51" s="100"/>
      <c r="ONZ51" s="100"/>
      <c r="OOC51" s="102"/>
      <c r="OOD51" s="102"/>
      <c r="OOE51" s="100"/>
      <c r="OOG51" s="85"/>
      <c r="OOI51" s="85"/>
      <c r="OOJ51" s="84"/>
      <c r="OOK51" s="109"/>
      <c r="OOL51" s="93"/>
      <c r="OOM51" s="100"/>
      <c r="OOU51" s="100"/>
      <c r="OOX51" s="102"/>
      <c r="OOY51" s="102"/>
      <c r="OOZ51" s="100"/>
      <c r="OPB51" s="85"/>
      <c r="OPD51" s="85"/>
      <c r="OPE51" s="84"/>
      <c r="OPF51" s="109"/>
      <c r="OPG51" s="93"/>
      <c r="OPH51" s="100"/>
      <c r="OPP51" s="100"/>
      <c r="OPS51" s="102"/>
      <c r="OPT51" s="102"/>
      <c r="OPU51" s="100"/>
      <c r="OPW51" s="85"/>
      <c r="OPY51" s="85"/>
      <c r="OPZ51" s="84"/>
      <c r="OQA51" s="109"/>
      <c r="OQB51" s="93"/>
      <c r="OQC51" s="100"/>
      <c r="OQK51" s="100"/>
      <c r="OQN51" s="102"/>
      <c r="OQO51" s="102"/>
      <c r="OQP51" s="100"/>
      <c r="OQR51" s="85"/>
      <c r="OQT51" s="85"/>
      <c r="OQU51" s="84"/>
      <c r="OQV51" s="109"/>
      <c r="OQW51" s="93"/>
      <c r="OQX51" s="100"/>
      <c r="ORF51" s="100"/>
      <c r="ORI51" s="102"/>
      <c r="ORJ51" s="102"/>
      <c r="ORK51" s="100"/>
      <c r="ORM51" s="85"/>
      <c r="ORO51" s="85"/>
      <c r="ORP51" s="84"/>
      <c r="ORQ51" s="109"/>
      <c r="ORR51" s="93"/>
      <c r="ORS51" s="100"/>
      <c r="OSA51" s="100"/>
      <c r="OSD51" s="102"/>
      <c r="OSE51" s="102"/>
      <c r="OSF51" s="100"/>
      <c r="OSH51" s="85"/>
      <c r="OSJ51" s="85"/>
      <c r="OSK51" s="84"/>
      <c r="OSL51" s="109"/>
      <c r="OSM51" s="93"/>
      <c r="OSN51" s="100"/>
      <c r="OSV51" s="100"/>
      <c r="OSY51" s="102"/>
      <c r="OSZ51" s="102"/>
      <c r="OTA51" s="100"/>
      <c r="OTC51" s="85"/>
      <c r="OTE51" s="85"/>
      <c r="OTF51" s="84"/>
      <c r="OTG51" s="109"/>
      <c r="OTH51" s="93"/>
      <c r="OTI51" s="100"/>
      <c r="OTQ51" s="100"/>
      <c r="OTT51" s="102"/>
      <c r="OTU51" s="102"/>
      <c r="OTV51" s="100"/>
      <c r="OTX51" s="85"/>
      <c r="OTZ51" s="85"/>
      <c r="OUA51" s="84"/>
      <c r="OUB51" s="109"/>
      <c r="OUC51" s="93"/>
      <c r="OUD51" s="100"/>
      <c r="OUL51" s="100"/>
      <c r="OUO51" s="102"/>
      <c r="OUP51" s="102"/>
      <c r="OUQ51" s="100"/>
      <c r="OUS51" s="85"/>
      <c r="OUU51" s="85"/>
      <c r="OUV51" s="84"/>
      <c r="OUW51" s="109"/>
      <c r="OUX51" s="93"/>
      <c r="OUY51" s="100"/>
      <c r="OVG51" s="100"/>
      <c r="OVJ51" s="102"/>
      <c r="OVK51" s="102"/>
      <c r="OVL51" s="100"/>
      <c r="OVN51" s="85"/>
      <c r="OVP51" s="85"/>
      <c r="OVQ51" s="84"/>
      <c r="OVR51" s="109"/>
      <c r="OVS51" s="93"/>
      <c r="OVT51" s="100"/>
      <c r="OWB51" s="100"/>
      <c r="OWE51" s="102"/>
      <c r="OWF51" s="102"/>
      <c r="OWG51" s="100"/>
      <c r="OWI51" s="85"/>
      <c r="OWK51" s="85"/>
      <c r="OWL51" s="84"/>
      <c r="OWM51" s="109"/>
      <c r="OWN51" s="93"/>
      <c r="OWO51" s="100"/>
      <c r="OWW51" s="100"/>
      <c r="OWZ51" s="102"/>
      <c r="OXA51" s="102"/>
      <c r="OXB51" s="100"/>
      <c r="OXD51" s="85"/>
      <c r="OXF51" s="85"/>
      <c r="OXG51" s="84"/>
      <c r="OXH51" s="109"/>
      <c r="OXI51" s="93"/>
      <c r="OXJ51" s="100"/>
      <c r="OXR51" s="100"/>
      <c r="OXU51" s="102"/>
      <c r="OXV51" s="102"/>
      <c r="OXW51" s="100"/>
      <c r="OXY51" s="85"/>
      <c r="OYA51" s="85"/>
      <c r="OYB51" s="84"/>
      <c r="OYC51" s="109"/>
      <c r="OYD51" s="93"/>
      <c r="OYE51" s="100"/>
      <c r="OYM51" s="100"/>
      <c r="OYP51" s="102"/>
      <c r="OYQ51" s="102"/>
      <c r="OYR51" s="100"/>
      <c r="OYT51" s="85"/>
      <c r="OYV51" s="85"/>
      <c r="OYW51" s="84"/>
      <c r="OYX51" s="109"/>
      <c r="OYY51" s="93"/>
      <c r="OYZ51" s="100"/>
      <c r="OZH51" s="100"/>
      <c r="OZK51" s="102"/>
      <c r="OZL51" s="102"/>
      <c r="OZM51" s="100"/>
      <c r="OZO51" s="85"/>
      <c r="OZQ51" s="85"/>
      <c r="OZR51" s="84"/>
      <c r="OZS51" s="109"/>
      <c r="OZT51" s="93"/>
      <c r="OZU51" s="100"/>
      <c r="PAC51" s="100"/>
      <c r="PAF51" s="102"/>
      <c r="PAG51" s="102"/>
      <c r="PAH51" s="100"/>
      <c r="PAJ51" s="85"/>
      <c r="PAL51" s="85"/>
      <c r="PAM51" s="84"/>
      <c r="PAN51" s="109"/>
      <c r="PAO51" s="93"/>
      <c r="PAP51" s="100"/>
      <c r="PAX51" s="100"/>
      <c r="PBA51" s="102"/>
      <c r="PBB51" s="102"/>
      <c r="PBC51" s="100"/>
      <c r="PBE51" s="85"/>
      <c r="PBG51" s="85"/>
      <c r="PBH51" s="84"/>
      <c r="PBI51" s="109"/>
      <c r="PBJ51" s="93"/>
      <c r="PBK51" s="100"/>
      <c r="PBS51" s="100"/>
      <c r="PBV51" s="102"/>
      <c r="PBW51" s="102"/>
      <c r="PBX51" s="100"/>
      <c r="PBZ51" s="85"/>
      <c r="PCB51" s="85"/>
      <c r="PCC51" s="84"/>
      <c r="PCD51" s="109"/>
      <c r="PCE51" s="93"/>
      <c r="PCF51" s="100"/>
      <c r="PCN51" s="100"/>
      <c r="PCQ51" s="102"/>
      <c r="PCR51" s="102"/>
      <c r="PCS51" s="100"/>
      <c r="PCU51" s="85"/>
      <c r="PCW51" s="85"/>
      <c r="PCX51" s="84"/>
      <c r="PCY51" s="109"/>
      <c r="PCZ51" s="93"/>
      <c r="PDA51" s="100"/>
      <c r="PDI51" s="100"/>
      <c r="PDL51" s="102"/>
      <c r="PDM51" s="102"/>
      <c r="PDN51" s="100"/>
      <c r="PDP51" s="85"/>
      <c r="PDR51" s="85"/>
      <c r="PDS51" s="84"/>
      <c r="PDT51" s="109"/>
      <c r="PDU51" s="93"/>
      <c r="PDV51" s="100"/>
      <c r="PED51" s="100"/>
      <c r="PEG51" s="102"/>
      <c r="PEH51" s="102"/>
      <c r="PEI51" s="100"/>
      <c r="PEK51" s="85"/>
      <c r="PEM51" s="85"/>
      <c r="PEN51" s="84"/>
      <c r="PEO51" s="109"/>
      <c r="PEP51" s="93"/>
      <c r="PEQ51" s="100"/>
      <c r="PEY51" s="100"/>
      <c r="PFB51" s="102"/>
      <c r="PFC51" s="102"/>
      <c r="PFD51" s="100"/>
      <c r="PFF51" s="85"/>
      <c r="PFH51" s="85"/>
      <c r="PFI51" s="84"/>
      <c r="PFJ51" s="109"/>
      <c r="PFK51" s="93"/>
      <c r="PFL51" s="100"/>
      <c r="PFT51" s="100"/>
      <c r="PFW51" s="102"/>
      <c r="PFX51" s="102"/>
      <c r="PFY51" s="100"/>
      <c r="PGA51" s="85"/>
      <c r="PGC51" s="85"/>
      <c r="PGD51" s="84"/>
      <c r="PGE51" s="109"/>
      <c r="PGF51" s="93"/>
      <c r="PGG51" s="100"/>
      <c r="PGO51" s="100"/>
      <c r="PGR51" s="102"/>
      <c r="PGS51" s="102"/>
      <c r="PGT51" s="100"/>
      <c r="PGV51" s="85"/>
      <c r="PGX51" s="85"/>
      <c r="PGY51" s="84"/>
      <c r="PGZ51" s="109"/>
      <c r="PHA51" s="93"/>
      <c r="PHB51" s="100"/>
      <c r="PHJ51" s="100"/>
      <c r="PHM51" s="102"/>
      <c r="PHN51" s="102"/>
      <c r="PHO51" s="100"/>
      <c r="PHQ51" s="85"/>
      <c r="PHS51" s="85"/>
      <c r="PHT51" s="84"/>
      <c r="PHU51" s="109"/>
      <c r="PHV51" s="93"/>
      <c r="PHW51" s="100"/>
      <c r="PIE51" s="100"/>
      <c r="PIH51" s="102"/>
      <c r="PII51" s="102"/>
      <c r="PIJ51" s="100"/>
      <c r="PIL51" s="85"/>
      <c r="PIN51" s="85"/>
      <c r="PIO51" s="84"/>
      <c r="PIP51" s="109"/>
      <c r="PIQ51" s="93"/>
      <c r="PIR51" s="100"/>
      <c r="PIZ51" s="100"/>
      <c r="PJC51" s="102"/>
      <c r="PJD51" s="102"/>
      <c r="PJE51" s="100"/>
      <c r="PJG51" s="85"/>
      <c r="PJI51" s="85"/>
      <c r="PJJ51" s="84"/>
      <c r="PJK51" s="109"/>
      <c r="PJL51" s="93"/>
      <c r="PJM51" s="100"/>
      <c r="PJU51" s="100"/>
      <c r="PJX51" s="102"/>
      <c r="PJY51" s="102"/>
      <c r="PJZ51" s="100"/>
      <c r="PKB51" s="85"/>
      <c r="PKD51" s="85"/>
      <c r="PKE51" s="84"/>
      <c r="PKF51" s="109"/>
      <c r="PKG51" s="93"/>
      <c r="PKH51" s="100"/>
      <c r="PKP51" s="100"/>
      <c r="PKS51" s="102"/>
      <c r="PKT51" s="102"/>
      <c r="PKU51" s="100"/>
      <c r="PKW51" s="85"/>
      <c r="PKY51" s="85"/>
      <c r="PKZ51" s="84"/>
      <c r="PLA51" s="109"/>
      <c r="PLB51" s="93"/>
      <c r="PLC51" s="100"/>
      <c r="PLK51" s="100"/>
      <c r="PLN51" s="102"/>
      <c r="PLO51" s="102"/>
      <c r="PLP51" s="100"/>
      <c r="PLR51" s="85"/>
      <c r="PLT51" s="85"/>
      <c r="PLU51" s="84"/>
      <c r="PLV51" s="109"/>
      <c r="PLW51" s="93"/>
      <c r="PLX51" s="100"/>
      <c r="PMF51" s="100"/>
      <c r="PMI51" s="102"/>
      <c r="PMJ51" s="102"/>
      <c r="PMK51" s="100"/>
      <c r="PMM51" s="85"/>
      <c r="PMO51" s="85"/>
      <c r="PMP51" s="84"/>
      <c r="PMQ51" s="109"/>
      <c r="PMR51" s="93"/>
      <c r="PMS51" s="100"/>
      <c r="PNA51" s="100"/>
      <c r="PND51" s="102"/>
      <c r="PNE51" s="102"/>
      <c r="PNF51" s="100"/>
      <c r="PNH51" s="85"/>
      <c r="PNJ51" s="85"/>
      <c r="PNK51" s="84"/>
      <c r="PNL51" s="109"/>
      <c r="PNM51" s="93"/>
      <c r="PNN51" s="100"/>
      <c r="PNV51" s="100"/>
      <c r="PNY51" s="102"/>
      <c r="PNZ51" s="102"/>
      <c r="POA51" s="100"/>
      <c r="POC51" s="85"/>
      <c r="POE51" s="85"/>
      <c r="POF51" s="84"/>
      <c r="POG51" s="109"/>
      <c r="POH51" s="93"/>
      <c r="POI51" s="100"/>
      <c r="POQ51" s="100"/>
      <c r="POT51" s="102"/>
      <c r="POU51" s="102"/>
      <c r="POV51" s="100"/>
      <c r="POX51" s="85"/>
      <c r="POZ51" s="85"/>
      <c r="PPA51" s="84"/>
      <c r="PPB51" s="109"/>
      <c r="PPC51" s="93"/>
      <c r="PPD51" s="100"/>
      <c r="PPL51" s="100"/>
      <c r="PPO51" s="102"/>
      <c r="PPP51" s="102"/>
      <c r="PPQ51" s="100"/>
      <c r="PPS51" s="85"/>
      <c r="PPU51" s="85"/>
      <c r="PPV51" s="84"/>
      <c r="PPW51" s="109"/>
      <c r="PPX51" s="93"/>
      <c r="PPY51" s="100"/>
      <c r="PQG51" s="100"/>
      <c r="PQJ51" s="102"/>
      <c r="PQK51" s="102"/>
      <c r="PQL51" s="100"/>
      <c r="PQN51" s="85"/>
      <c r="PQP51" s="85"/>
      <c r="PQQ51" s="84"/>
      <c r="PQR51" s="109"/>
      <c r="PQS51" s="93"/>
      <c r="PQT51" s="100"/>
      <c r="PRB51" s="100"/>
      <c r="PRE51" s="102"/>
      <c r="PRF51" s="102"/>
      <c r="PRG51" s="100"/>
      <c r="PRI51" s="85"/>
      <c r="PRK51" s="85"/>
      <c r="PRL51" s="84"/>
      <c r="PRM51" s="109"/>
      <c r="PRN51" s="93"/>
      <c r="PRO51" s="100"/>
      <c r="PRW51" s="100"/>
      <c r="PRZ51" s="102"/>
      <c r="PSA51" s="102"/>
      <c r="PSB51" s="100"/>
      <c r="PSD51" s="85"/>
      <c r="PSF51" s="85"/>
      <c r="PSG51" s="84"/>
      <c r="PSH51" s="109"/>
      <c r="PSI51" s="93"/>
      <c r="PSJ51" s="100"/>
      <c r="PSR51" s="100"/>
      <c r="PSU51" s="102"/>
      <c r="PSV51" s="102"/>
      <c r="PSW51" s="100"/>
      <c r="PSY51" s="85"/>
      <c r="PTA51" s="85"/>
      <c r="PTB51" s="84"/>
      <c r="PTC51" s="109"/>
      <c r="PTD51" s="93"/>
      <c r="PTE51" s="100"/>
      <c r="PTM51" s="100"/>
      <c r="PTP51" s="102"/>
      <c r="PTQ51" s="102"/>
      <c r="PTR51" s="100"/>
      <c r="PTT51" s="85"/>
      <c r="PTV51" s="85"/>
      <c r="PTW51" s="84"/>
      <c r="PTX51" s="109"/>
      <c r="PTY51" s="93"/>
      <c r="PTZ51" s="100"/>
      <c r="PUH51" s="100"/>
      <c r="PUK51" s="102"/>
      <c r="PUL51" s="102"/>
      <c r="PUM51" s="100"/>
      <c r="PUO51" s="85"/>
      <c r="PUQ51" s="85"/>
      <c r="PUR51" s="84"/>
      <c r="PUS51" s="109"/>
      <c r="PUT51" s="93"/>
      <c r="PUU51" s="100"/>
      <c r="PVC51" s="100"/>
      <c r="PVF51" s="102"/>
      <c r="PVG51" s="102"/>
      <c r="PVH51" s="100"/>
      <c r="PVJ51" s="85"/>
      <c r="PVL51" s="85"/>
      <c r="PVM51" s="84"/>
      <c r="PVN51" s="109"/>
      <c r="PVO51" s="93"/>
      <c r="PVP51" s="100"/>
      <c r="PVX51" s="100"/>
      <c r="PWA51" s="102"/>
      <c r="PWB51" s="102"/>
      <c r="PWC51" s="100"/>
      <c r="PWE51" s="85"/>
      <c r="PWG51" s="85"/>
      <c r="PWH51" s="84"/>
      <c r="PWI51" s="109"/>
      <c r="PWJ51" s="93"/>
      <c r="PWK51" s="100"/>
      <c r="PWS51" s="100"/>
      <c r="PWV51" s="102"/>
      <c r="PWW51" s="102"/>
      <c r="PWX51" s="100"/>
      <c r="PWZ51" s="85"/>
      <c r="PXB51" s="85"/>
      <c r="PXC51" s="84"/>
      <c r="PXD51" s="109"/>
      <c r="PXE51" s="93"/>
      <c r="PXF51" s="100"/>
      <c r="PXN51" s="100"/>
      <c r="PXQ51" s="102"/>
      <c r="PXR51" s="102"/>
      <c r="PXS51" s="100"/>
      <c r="PXU51" s="85"/>
      <c r="PXW51" s="85"/>
      <c r="PXX51" s="84"/>
      <c r="PXY51" s="109"/>
      <c r="PXZ51" s="93"/>
      <c r="PYA51" s="100"/>
      <c r="PYI51" s="100"/>
      <c r="PYL51" s="102"/>
      <c r="PYM51" s="102"/>
      <c r="PYN51" s="100"/>
      <c r="PYP51" s="85"/>
      <c r="PYR51" s="85"/>
      <c r="PYS51" s="84"/>
      <c r="PYT51" s="109"/>
      <c r="PYU51" s="93"/>
      <c r="PYV51" s="100"/>
      <c r="PZD51" s="100"/>
      <c r="PZG51" s="102"/>
      <c r="PZH51" s="102"/>
      <c r="PZI51" s="100"/>
      <c r="PZK51" s="85"/>
      <c r="PZM51" s="85"/>
      <c r="PZN51" s="84"/>
      <c r="PZO51" s="109"/>
      <c r="PZP51" s="93"/>
      <c r="PZQ51" s="100"/>
      <c r="PZY51" s="100"/>
      <c r="QAB51" s="102"/>
      <c r="QAC51" s="102"/>
      <c r="QAD51" s="100"/>
      <c r="QAF51" s="85"/>
      <c r="QAH51" s="85"/>
      <c r="QAI51" s="84"/>
      <c r="QAJ51" s="109"/>
      <c r="QAK51" s="93"/>
      <c r="QAL51" s="100"/>
      <c r="QAT51" s="100"/>
      <c r="QAW51" s="102"/>
      <c r="QAX51" s="102"/>
      <c r="QAY51" s="100"/>
      <c r="QBA51" s="85"/>
      <c r="QBC51" s="85"/>
      <c r="QBD51" s="84"/>
      <c r="QBE51" s="109"/>
      <c r="QBF51" s="93"/>
      <c r="QBG51" s="100"/>
      <c r="QBO51" s="100"/>
      <c r="QBR51" s="102"/>
      <c r="QBS51" s="102"/>
      <c r="QBT51" s="100"/>
      <c r="QBV51" s="85"/>
      <c r="QBX51" s="85"/>
      <c r="QBY51" s="84"/>
      <c r="QBZ51" s="109"/>
      <c r="QCA51" s="93"/>
      <c r="QCB51" s="100"/>
      <c r="QCJ51" s="100"/>
      <c r="QCM51" s="102"/>
      <c r="QCN51" s="102"/>
      <c r="QCO51" s="100"/>
      <c r="QCQ51" s="85"/>
      <c r="QCS51" s="85"/>
      <c r="QCT51" s="84"/>
      <c r="QCU51" s="109"/>
      <c r="QCV51" s="93"/>
      <c r="QCW51" s="100"/>
      <c r="QDE51" s="100"/>
      <c r="QDH51" s="102"/>
      <c r="QDI51" s="102"/>
      <c r="QDJ51" s="100"/>
      <c r="QDL51" s="85"/>
      <c r="QDN51" s="85"/>
      <c r="QDO51" s="84"/>
      <c r="QDP51" s="109"/>
      <c r="QDQ51" s="93"/>
      <c r="QDR51" s="100"/>
      <c r="QDZ51" s="100"/>
      <c r="QEC51" s="102"/>
      <c r="QED51" s="102"/>
      <c r="QEE51" s="100"/>
      <c r="QEG51" s="85"/>
      <c r="QEI51" s="85"/>
      <c r="QEJ51" s="84"/>
      <c r="QEK51" s="109"/>
      <c r="QEL51" s="93"/>
      <c r="QEM51" s="100"/>
      <c r="QEU51" s="100"/>
      <c r="QEX51" s="102"/>
      <c r="QEY51" s="102"/>
      <c r="QEZ51" s="100"/>
      <c r="QFB51" s="85"/>
      <c r="QFD51" s="85"/>
      <c r="QFE51" s="84"/>
      <c r="QFF51" s="109"/>
      <c r="QFG51" s="93"/>
      <c r="QFH51" s="100"/>
      <c r="QFP51" s="100"/>
      <c r="QFS51" s="102"/>
      <c r="QFT51" s="102"/>
      <c r="QFU51" s="100"/>
      <c r="QFW51" s="85"/>
      <c r="QFY51" s="85"/>
      <c r="QFZ51" s="84"/>
      <c r="QGA51" s="109"/>
      <c r="QGB51" s="93"/>
      <c r="QGC51" s="100"/>
      <c r="QGK51" s="100"/>
      <c r="QGN51" s="102"/>
      <c r="QGO51" s="102"/>
      <c r="QGP51" s="100"/>
      <c r="QGR51" s="85"/>
      <c r="QGT51" s="85"/>
      <c r="QGU51" s="84"/>
      <c r="QGV51" s="109"/>
      <c r="QGW51" s="93"/>
      <c r="QGX51" s="100"/>
      <c r="QHF51" s="100"/>
      <c r="QHI51" s="102"/>
      <c r="QHJ51" s="102"/>
      <c r="QHK51" s="100"/>
      <c r="QHM51" s="85"/>
      <c r="QHO51" s="85"/>
      <c r="QHP51" s="84"/>
      <c r="QHQ51" s="109"/>
      <c r="QHR51" s="93"/>
      <c r="QHS51" s="100"/>
      <c r="QIA51" s="100"/>
      <c r="QID51" s="102"/>
      <c r="QIE51" s="102"/>
      <c r="QIF51" s="100"/>
      <c r="QIH51" s="85"/>
      <c r="QIJ51" s="85"/>
      <c r="QIK51" s="84"/>
      <c r="QIL51" s="109"/>
      <c r="QIM51" s="93"/>
      <c r="QIN51" s="100"/>
      <c r="QIV51" s="100"/>
      <c r="QIY51" s="102"/>
      <c r="QIZ51" s="102"/>
      <c r="QJA51" s="100"/>
      <c r="QJC51" s="85"/>
      <c r="QJE51" s="85"/>
      <c r="QJF51" s="84"/>
      <c r="QJG51" s="109"/>
      <c r="QJH51" s="93"/>
      <c r="QJI51" s="100"/>
      <c r="QJQ51" s="100"/>
      <c r="QJT51" s="102"/>
      <c r="QJU51" s="102"/>
      <c r="QJV51" s="100"/>
      <c r="QJX51" s="85"/>
      <c r="QJZ51" s="85"/>
      <c r="QKA51" s="84"/>
      <c r="QKB51" s="109"/>
      <c r="QKC51" s="93"/>
      <c r="QKD51" s="100"/>
      <c r="QKL51" s="100"/>
      <c r="QKO51" s="102"/>
      <c r="QKP51" s="102"/>
      <c r="QKQ51" s="100"/>
      <c r="QKS51" s="85"/>
      <c r="QKU51" s="85"/>
      <c r="QKV51" s="84"/>
      <c r="QKW51" s="109"/>
      <c r="QKX51" s="93"/>
      <c r="QKY51" s="100"/>
      <c r="QLG51" s="100"/>
      <c r="QLJ51" s="102"/>
      <c r="QLK51" s="102"/>
      <c r="QLL51" s="100"/>
      <c r="QLN51" s="85"/>
      <c r="QLP51" s="85"/>
      <c r="QLQ51" s="84"/>
      <c r="QLR51" s="109"/>
      <c r="QLS51" s="93"/>
      <c r="QLT51" s="100"/>
      <c r="QMB51" s="100"/>
      <c r="QME51" s="102"/>
      <c r="QMF51" s="102"/>
      <c r="QMG51" s="100"/>
      <c r="QMI51" s="85"/>
      <c r="QMK51" s="85"/>
      <c r="QML51" s="84"/>
      <c r="QMM51" s="109"/>
      <c r="QMN51" s="93"/>
      <c r="QMO51" s="100"/>
      <c r="QMW51" s="100"/>
      <c r="QMZ51" s="102"/>
      <c r="QNA51" s="102"/>
      <c r="QNB51" s="100"/>
      <c r="QND51" s="85"/>
      <c r="QNF51" s="85"/>
      <c r="QNG51" s="84"/>
      <c r="QNH51" s="109"/>
      <c r="QNI51" s="93"/>
      <c r="QNJ51" s="100"/>
      <c r="QNR51" s="100"/>
      <c r="QNU51" s="102"/>
      <c r="QNV51" s="102"/>
      <c r="QNW51" s="100"/>
      <c r="QNY51" s="85"/>
      <c r="QOA51" s="85"/>
      <c r="QOB51" s="84"/>
      <c r="QOC51" s="109"/>
      <c r="QOD51" s="93"/>
      <c r="QOE51" s="100"/>
      <c r="QOM51" s="100"/>
      <c r="QOP51" s="102"/>
      <c r="QOQ51" s="102"/>
      <c r="QOR51" s="100"/>
      <c r="QOT51" s="85"/>
      <c r="QOV51" s="85"/>
      <c r="QOW51" s="84"/>
      <c r="QOX51" s="109"/>
      <c r="QOY51" s="93"/>
      <c r="QOZ51" s="100"/>
      <c r="QPH51" s="100"/>
      <c r="QPK51" s="102"/>
      <c r="QPL51" s="102"/>
      <c r="QPM51" s="100"/>
      <c r="QPO51" s="85"/>
      <c r="QPQ51" s="85"/>
      <c r="QPR51" s="84"/>
      <c r="QPS51" s="109"/>
      <c r="QPT51" s="93"/>
      <c r="QPU51" s="100"/>
      <c r="QQC51" s="100"/>
      <c r="QQF51" s="102"/>
      <c r="QQG51" s="102"/>
      <c r="QQH51" s="100"/>
      <c r="QQJ51" s="85"/>
      <c r="QQL51" s="85"/>
      <c r="QQM51" s="84"/>
      <c r="QQN51" s="109"/>
      <c r="QQO51" s="93"/>
      <c r="QQP51" s="100"/>
      <c r="QQX51" s="100"/>
      <c r="QRA51" s="102"/>
      <c r="QRB51" s="102"/>
      <c r="QRC51" s="100"/>
      <c r="QRE51" s="85"/>
      <c r="QRG51" s="85"/>
      <c r="QRH51" s="84"/>
      <c r="QRI51" s="109"/>
      <c r="QRJ51" s="93"/>
      <c r="QRK51" s="100"/>
      <c r="QRS51" s="100"/>
      <c r="QRV51" s="102"/>
      <c r="QRW51" s="102"/>
      <c r="QRX51" s="100"/>
      <c r="QRZ51" s="85"/>
      <c r="QSB51" s="85"/>
      <c r="QSC51" s="84"/>
      <c r="QSD51" s="109"/>
      <c r="QSE51" s="93"/>
      <c r="QSF51" s="100"/>
      <c r="QSN51" s="100"/>
      <c r="QSQ51" s="102"/>
      <c r="QSR51" s="102"/>
      <c r="QSS51" s="100"/>
      <c r="QSU51" s="85"/>
      <c r="QSW51" s="85"/>
      <c r="QSX51" s="84"/>
      <c r="QSY51" s="109"/>
      <c r="QSZ51" s="93"/>
      <c r="QTA51" s="100"/>
      <c r="QTI51" s="100"/>
      <c r="QTL51" s="102"/>
      <c r="QTM51" s="102"/>
      <c r="QTN51" s="100"/>
      <c r="QTP51" s="85"/>
      <c r="QTR51" s="85"/>
      <c r="QTS51" s="84"/>
      <c r="QTT51" s="109"/>
      <c r="QTU51" s="93"/>
      <c r="QTV51" s="100"/>
      <c r="QUD51" s="100"/>
      <c r="QUG51" s="102"/>
      <c r="QUH51" s="102"/>
      <c r="QUI51" s="100"/>
      <c r="QUK51" s="85"/>
      <c r="QUM51" s="85"/>
      <c r="QUN51" s="84"/>
      <c r="QUO51" s="109"/>
      <c r="QUP51" s="93"/>
      <c r="QUQ51" s="100"/>
      <c r="QUY51" s="100"/>
      <c r="QVB51" s="102"/>
      <c r="QVC51" s="102"/>
      <c r="QVD51" s="100"/>
      <c r="QVF51" s="85"/>
      <c r="QVH51" s="85"/>
      <c r="QVI51" s="84"/>
      <c r="QVJ51" s="109"/>
      <c r="QVK51" s="93"/>
      <c r="QVL51" s="100"/>
      <c r="QVT51" s="100"/>
      <c r="QVW51" s="102"/>
      <c r="QVX51" s="102"/>
      <c r="QVY51" s="100"/>
      <c r="QWA51" s="85"/>
      <c r="QWC51" s="85"/>
      <c r="QWD51" s="84"/>
      <c r="QWE51" s="109"/>
      <c r="QWF51" s="93"/>
      <c r="QWG51" s="100"/>
      <c r="QWO51" s="100"/>
      <c r="QWR51" s="102"/>
      <c r="QWS51" s="102"/>
      <c r="QWT51" s="100"/>
      <c r="QWV51" s="85"/>
      <c r="QWX51" s="85"/>
      <c r="QWY51" s="84"/>
      <c r="QWZ51" s="109"/>
      <c r="QXA51" s="93"/>
      <c r="QXB51" s="100"/>
      <c r="QXJ51" s="100"/>
      <c r="QXM51" s="102"/>
      <c r="QXN51" s="102"/>
      <c r="QXO51" s="100"/>
      <c r="QXQ51" s="85"/>
      <c r="QXS51" s="85"/>
      <c r="QXT51" s="84"/>
      <c r="QXU51" s="109"/>
      <c r="QXV51" s="93"/>
      <c r="QXW51" s="100"/>
      <c r="QYE51" s="100"/>
      <c r="QYH51" s="102"/>
      <c r="QYI51" s="102"/>
      <c r="QYJ51" s="100"/>
      <c r="QYL51" s="85"/>
      <c r="QYN51" s="85"/>
      <c r="QYO51" s="84"/>
      <c r="QYP51" s="109"/>
      <c r="QYQ51" s="93"/>
      <c r="QYR51" s="100"/>
      <c r="QYZ51" s="100"/>
      <c r="QZC51" s="102"/>
      <c r="QZD51" s="102"/>
      <c r="QZE51" s="100"/>
      <c r="QZG51" s="85"/>
      <c r="QZI51" s="85"/>
      <c r="QZJ51" s="84"/>
      <c r="QZK51" s="109"/>
      <c r="QZL51" s="93"/>
      <c r="QZM51" s="100"/>
      <c r="QZU51" s="100"/>
      <c r="QZX51" s="102"/>
      <c r="QZY51" s="102"/>
      <c r="QZZ51" s="100"/>
      <c r="RAB51" s="85"/>
      <c r="RAD51" s="85"/>
      <c r="RAE51" s="84"/>
      <c r="RAF51" s="109"/>
      <c r="RAG51" s="93"/>
      <c r="RAH51" s="100"/>
      <c r="RAP51" s="100"/>
      <c r="RAS51" s="102"/>
      <c r="RAT51" s="102"/>
      <c r="RAU51" s="100"/>
      <c r="RAW51" s="85"/>
      <c r="RAY51" s="85"/>
      <c r="RAZ51" s="84"/>
      <c r="RBA51" s="109"/>
      <c r="RBB51" s="93"/>
      <c r="RBC51" s="100"/>
      <c r="RBK51" s="100"/>
      <c r="RBN51" s="102"/>
      <c r="RBO51" s="102"/>
      <c r="RBP51" s="100"/>
      <c r="RBR51" s="85"/>
      <c r="RBT51" s="85"/>
      <c r="RBU51" s="84"/>
      <c r="RBV51" s="109"/>
      <c r="RBW51" s="93"/>
      <c r="RBX51" s="100"/>
      <c r="RCF51" s="100"/>
      <c r="RCI51" s="102"/>
      <c r="RCJ51" s="102"/>
      <c r="RCK51" s="100"/>
      <c r="RCM51" s="85"/>
      <c r="RCO51" s="85"/>
      <c r="RCP51" s="84"/>
      <c r="RCQ51" s="109"/>
      <c r="RCR51" s="93"/>
      <c r="RCS51" s="100"/>
      <c r="RDA51" s="100"/>
      <c r="RDD51" s="102"/>
      <c r="RDE51" s="102"/>
      <c r="RDF51" s="100"/>
      <c r="RDH51" s="85"/>
      <c r="RDJ51" s="85"/>
      <c r="RDK51" s="84"/>
      <c r="RDL51" s="109"/>
      <c r="RDM51" s="93"/>
      <c r="RDN51" s="100"/>
      <c r="RDV51" s="100"/>
      <c r="RDY51" s="102"/>
      <c r="RDZ51" s="102"/>
      <c r="REA51" s="100"/>
      <c r="REC51" s="85"/>
      <c r="REE51" s="85"/>
      <c r="REF51" s="84"/>
      <c r="REG51" s="109"/>
      <c r="REH51" s="93"/>
      <c r="REI51" s="100"/>
      <c r="REQ51" s="100"/>
      <c r="RET51" s="102"/>
      <c r="REU51" s="102"/>
      <c r="REV51" s="100"/>
      <c r="REX51" s="85"/>
      <c r="REZ51" s="85"/>
      <c r="RFA51" s="84"/>
      <c r="RFB51" s="109"/>
      <c r="RFC51" s="93"/>
      <c r="RFD51" s="100"/>
      <c r="RFL51" s="100"/>
      <c r="RFO51" s="102"/>
      <c r="RFP51" s="102"/>
      <c r="RFQ51" s="100"/>
      <c r="RFS51" s="85"/>
      <c r="RFU51" s="85"/>
      <c r="RFV51" s="84"/>
      <c r="RFW51" s="109"/>
      <c r="RFX51" s="93"/>
      <c r="RFY51" s="100"/>
      <c r="RGG51" s="100"/>
      <c r="RGJ51" s="102"/>
      <c r="RGK51" s="102"/>
      <c r="RGL51" s="100"/>
      <c r="RGN51" s="85"/>
      <c r="RGP51" s="85"/>
      <c r="RGQ51" s="84"/>
      <c r="RGR51" s="109"/>
      <c r="RGS51" s="93"/>
      <c r="RGT51" s="100"/>
      <c r="RHB51" s="100"/>
      <c r="RHE51" s="102"/>
      <c r="RHF51" s="102"/>
      <c r="RHG51" s="100"/>
      <c r="RHI51" s="85"/>
      <c r="RHK51" s="85"/>
      <c r="RHL51" s="84"/>
      <c r="RHM51" s="109"/>
      <c r="RHN51" s="93"/>
      <c r="RHO51" s="100"/>
      <c r="RHW51" s="100"/>
      <c r="RHZ51" s="102"/>
      <c r="RIA51" s="102"/>
      <c r="RIB51" s="100"/>
      <c r="RID51" s="85"/>
      <c r="RIF51" s="85"/>
      <c r="RIG51" s="84"/>
      <c r="RIH51" s="109"/>
      <c r="RII51" s="93"/>
      <c r="RIJ51" s="100"/>
      <c r="RIR51" s="100"/>
      <c r="RIU51" s="102"/>
      <c r="RIV51" s="102"/>
      <c r="RIW51" s="100"/>
      <c r="RIY51" s="85"/>
      <c r="RJA51" s="85"/>
      <c r="RJB51" s="84"/>
      <c r="RJC51" s="109"/>
      <c r="RJD51" s="93"/>
      <c r="RJE51" s="100"/>
      <c r="RJM51" s="100"/>
      <c r="RJP51" s="102"/>
      <c r="RJQ51" s="102"/>
      <c r="RJR51" s="100"/>
      <c r="RJT51" s="85"/>
      <c r="RJV51" s="85"/>
      <c r="RJW51" s="84"/>
      <c r="RJX51" s="109"/>
      <c r="RJY51" s="93"/>
      <c r="RJZ51" s="100"/>
      <c r="RKH51" s="100"/>
      <c r="RKK51" s="102"/>
      <c r="RKL51" s="102"/>
      <c r="RKM51" s="100"/>
      <c r="RKO51" s="85"/>
      <c r="RKQ51" s="85"/>
      <c r="RKR51" s="84"/>
      <c r="RKS51" s="109"/>
      <c r="RKT51" s="93"/>
      <c r="RKU51" s="100"/>
      <c r="RLC51" s="100"/>
      <c r="RLF51" s="102"/>
      <c r="RLG51" s="102"/>
      <c r="RLH51" s="100"/>
      <c r="RLJ51" s="85"/>
      <c r="RLL51" s="85"/>
      <c r="RLM51" s="84"/>
      <c r="RLN51" s="109"/>
      <c r="RLO51" s="93"/>
      <c r="RLP51" s="100"/>
      <c r="RLX51" s="100"/>
      <c r="RMA51" s="102"/>
      <c r="RMB51" s="102"/>
      <c r="RMC51" s="100"/>
      <c r="RME51" s="85"/>
      <c r="RMG51" s="85"/>
      <c r="RMH51" s="84"/>
      <c r="RMI51" s="109"/>
      <c r="RMJ51" s="93"/>
      <c r="RMK51" s="100"/>
      <c r="RMS51" s="100"/>
      <c r="RMV51" s="102"/>
      <c r="RMW51" s="102"/>
      <c r="RMX51" s="100"/>
      <c r="RMZ51" s="85"/>
      <c r="RNB51" s="85"/>
      <c r="RNC51" s="84"/>
      <c r="RND51" s="109"/>
      <c r="RNE51" s="93"/>
      <c r="RNF51" s="100"/>
      <c r="RNN51" s="100"/>
      <c r="RNQ51" s="102"/>
      <c r="RNR51" s="102"/>
      <c r="RNS51" s="100"/>
      <c r="RNU51" s="85"/>
      <c r="RNW51" s="85"/>
      <c r="RNX51" s="84"/>
      <c r="RNY51" s="109"/>
      <c r="RNZ51" s="93"/>
      <c r="ROA51" s="100"/>
      <c r="ROI51" s="100"/>
      <c r="ROL51" s="102"/>
      <c r="ROM51" s="102"/>
      <c r="RON51" s="100"/>
      <c r="ROP51" s="85"/>
      <c r="ROR51" s="85"/>
      <c r="ROS51" s="84"/>
      <c r="ROT51" s="109"/>
      <c r="ROU51" s="93"/>
      <c r="ROV51" s="100"/>
      <c r="RPD51" s="100"/>
      <c r="RPG51" s="102"/>
      <c r="RPH51" s="102"/>
      <c r="RPI51" s="100"/>
      <c r="RPK51" s="85"/>
      <c r="RPM51" s="85"/>
      <c r="RPN51" s="84"/>
      <c r="RPO51" s="109"/>
      <c r="RPP51" s="93"/>
      <c r="RPQ51" s="100"/>
      <c r="RPY51" s="100"/>
      <c r="RQB51" s="102"/>
      <c r="RQC51" s="102"/>
      <c r="RQD51" s="100"/>
      <c r="RQF51" s="85"/>
      <c r="RQH51" s="85"/>
      <c r="RQI51" s="84"/>
      <c r="RQJ51" s="109"/>
      <c r="RQK51" s="93"/>
      <c r="RQL51" s="100"/>
      <c r="RQT51" s="100"/>
      <c r="RQW51" s="102"/>
      <c r="RQX51" s="102"/>
      <c r="RQY51" s="100"/>
      <c r="RRA51" s="85"/>
      <c r="RRC51" s="85"/>
      <c r="RRD51" s="84"/>
      <c r="RRE51" s="109"/>
      <c r="RRF51" s="93"/>
      <c r="RRG51" s="100"/>
      <c r="RRO51" s="100"/>
      <c r="RRR51" s="102"/>
      <c r="RRS51" s="102"/>
      <c r="RRT51" s="100"/>
      <c r="RRV51" s="85"/>
      <c r="RRX51" s="85"/>
      <c r="RRY51" s="84"/>
      <c r="RRZ51" s="109"/>
      <c r="RSA51" s="93"/>
      <c r="RSB51" s="100"/>
      <c r="RSJ51" s="100"/>
      <c r="RSM51" s="102"/>
      <c r="RSN51" s="102"/>
      <c r="RSO51" s="100"/>
      <c r="RSQ51" s="85"/>
      <c r="RSS51" s="85"/>
      <c r="RST51" s="84"/>
      <c r="RSU51" s="109"/>
      <c r="RSV51" s="93"/>
      <c r="RSW51" s="100"/>
      <c r="RTE51" s="100"/>
      <c r="RTH51" s="102"/>
      <c r="RTI51" s="102"/>
      <c r="RTJ51" s="100"/>
      <c r="RTL51" s="85"/>
      <c r="RTN51" s="85"/>
      <c r="RTO51" s="84"/>
      <c r="RTP51" s="109"/>
      <c r="RTQ51" s="93"/>
      <c r="RTR51" s="100"/>
      <c r="RTZ51" s="100"/>
      <c r="RUC51" s="102"/>
      <c r="RUD51" s="102"/>
      <c r="RUE51" s="100"/>
      <c r="RUG51" s="85"/>
      <c r="RUI51" s="85"/>
      <c r="RUJ51" s="84"/>
      <c r="RUK51" s="109"/>
      <c r="RUL51" s="93"/>
      <c r="RUM51" s="100"/>
      <c r="RUU51" s="100"/>
      <c r="RUX51" s="102"/>
      <c r="RUY51" s="102"/>
      <c r="RUZ51" s="100"/>
      <c r="RVB51" s="85"/>
      <c r="RVD51" s="85"/>
      <c r="RVE51" s="84"/>
      <c r="RVF51" s="109"/>
      <c r="RVG51" s="93"/>
      <c r="RVH51" s="100"/>
      <c r="RVP51" s="100"/>
      <c r="RVS51" s="102"/>
      <c r="RVT51" s="102"/>
      <c r="RVU51" s="100"/>
      <c r="RVW51" s="85"/>
      <c r="RVY51" s="85"/>
      <c r="RVZ51" s="84"/>
      <c r="RWA51" s="109"/>
      <c r="RWB51" s="93"/>
      <c r="RWC51" s="100"/>
      <c r="RWK51" s="100"/>
      <c r="RWN51" s="102"/>
      <c r="RWO51" s="102"/>
      <c r="RWP51" s="100"/>
      <c r="RWR51" s="85"/>
      <c r="RWT51" s="85"/>
      <c r="RWU51" s="84"/>
      <c r="RWV51" s="109"/>
      <c r="RWW51" s="93"/>
      <c r="RWX51" s="100"/>
      <c r="RXF51" s="100"/>
      <c r="RXI51" s="102"/>
      <c r="RXJ51" s="102"/>
      <c r="RXK51" s="100"/>
      <c r="RXM51" s="85"/>
      <c r="RXO51" s="85"/>
      <c r="RXP51" s="84"/>
      <c r="RXQ51" s="109"/>
      <c r="RXR51" s="93"/>
      <c r="RXS51" s="100"/>
      <c r="RYA51" s="100"/>
      <c r="RYD51" s="102"/>
      <c r="RYE51" s="102"/>
      <c r="RYF51" s="100"/>
      <c r="RYH51" s="85"/>
      <c r="RYJ51" s="85"/>
      <c r="RYK51" s="84"/>
      <c r="RYL51" s="109"/>
      <c r="RYM51" s="93"/>
      <c r="RYN51" s="100"/>
      <c r="RYV51" s="100"/>
      <c r="RYY51" s="102"/>
      <c r="RYZ51" s="102"/>
      <c r="RZA51" s="100"/>
      <c r="RZC51" s="85"/>
      <c r="RZE51" s="85"/>
      <c r="RZF51" s="84"/>
      <c r="RZG51" s="109"/>
      <c r="RZH51" s="93"/>
      <c r="RZI51" s="100"/>
      <c r="RZQ51" s="100"/>
      <c r="RZT51" s="102"/>
      <c r="RZU51" s="102"/>
      <c r="RZV51" s="100"/>
      <c r="RZX51" s="85"/>
      <c r="RZZ51" s="85"/>
      <c r="SAA51" s="84"/>
      <c r="SAB51" s="109"/>
      <c r="SAC51" s="93"/>
      <c r="SAD51" s="100"/>
      <c r="SAL51" s="100"/>
      <c r="SAO51" s="102"/>
      <c r="SAP51" s="102"/>
      <c r="SAQ51" s="100"/>
      <c r="SAS51" s="85"/>
      <c r="SAU51" s="85"/>
      <c r="SAV51" s="84"/>
      <c r="SAW51" s="109"/>
      <c r="SAX51" s="93"/>
      <c r="SAY51" s="100"/>
      <c r="SBG51" s="100"/>
      <c r="SBJ51" s="102"/>
      <c r="SBK51" s="102"/>
      <c r="SBL51" s="100"/>
      <c r="SBN51" s="85"/>
      <c r="SBP51" s="85"/>
      <c r="SBQ51" s="84"/>
      <c r="SBR51" s="109"/>
      <c r="SBS51" s="93"/>
      <c r="SBT51" s="100"/>
      <c r="SCB51" s="100"/>
      <c r="SCE51" s="102"/>
      <c r="SCF51" s="102"/>
      <c r="SCG51" s="100"/>
      <c r="SCI51" s="85"/>
      <c r="SCK51" s="85"/>
      <c r="SCL51" s="84"/>
      <c r="SCM51" s="109"/>
      <c r="SCN51" s="93"/>
      <c r="SCO51" s="100"/>
      <c r="SCW51" s="100"/>
      <c r="SCZ51" s="102"/>
      <c r="SDA51" s="102"/>
      <c r="SDB51" s="100"/>
      <c r="SDD51" s="85"/>
      <c r="SDF51" s="85"/>
      <c r="SDG51" s="84"/>
      <c r="SDH51" s="109"/>
      <c r="SDI51" s="93"/>
      <c r="SDJ51" s="100"/>
      <c r="SDR51" s="100"/>
      <c r="SDU51" s="102"/>
      <c r="SDV51" s="102"/>
      <c r="SDW51" s="100"/>
      <c r="SDY51" s="85"/>
      <c r="SEA51" s="85"/>
      <c r="SEB51" s="84"/>
      <c r="SEC51" s="109"/>
      <c r="SED51" s="93"/>
      <c r="SEE51" s="100"/>
      <c r="SEM51" s="100"/>
      <c r="SEP51" s="102"/>
      <c r="SEQ51" s="102"/>
      <c r="SER51" s="100"/>
      <c r="SET51" s="85"/>
      <c r="SEV51" s="85"/>
      <c r="SEW51" s="84"/>
      <c r="SEX51" s="109"/>
      <c r="SEY51" s="93"/>
      <c r="SEZ51" s="100"/>
      <c r="SFH51" s="100"/>
      <c r="SFK51" s="102"/>
      <c r="SFL51" s="102"/>
      <c r="SFM51" s="100"/>
      <c r="SFO51" s="85"/>
      <c r="SFQ51" s="85"/>
      <c r="SFR51" s="84"/>
      <c r="SFS51" s="109"/>
      <c r="SFT51" s="93"/>
      <c r="SFU51" s="100"/>
      <c r="SGC51" s="100"/>
      <c r="SGF51" s="102"/>
      <c r="SGG51" s="102"/>
      <c r="SGH51" s="100"/>
      <c r="SGJ51" s="85"/>
      <c r="SGL51" s="85"/>
      <c r="SGM51" s="84"/>
      <c r="SGN51" s="109"/>
      <c r="SGO51" s="93"/>
      <c r="SGP51" s="100"/>
      <c r="SGX51" s="100"/>
      <c r="SHA51" s="102"/>
      <c r="SHB51" s="102"/>
      <c r="SHC51" s="100"/>
      <c r="SHE51" s="85"/>
      <c r="SHG51" s="85"/>
      <c r="SHH51" s="84"/>
      <c r="SHI51" s="109"/>
      <c r="SHJ51" s="93"/>
      <c r="SHK51" s="100"/>
      <c r="SHS51" s="100"/>
      <c r="SHV51" s="102"/>
      <c r="SHW51" s="102"/>
      <c r="SHX51" s="100"/>
      <c r="SHZ51" s="85"/>
      <c r="SIB51" s="85"/>
      <c r="SIC51" s="84"/>
      <c r="SID51" s="109"/>
      <c r="SIE51" s="93"/>
      <c r="SIF51" s="100"/>
      <c r="SIN51" s="100"/>
      <c r="SIQ51" s="102"/>
      <c r="SIR51" s="102"/>
      <c r="SIS51" s="100"/>
      <c r="SIU51" s="85"/>
      <c r="SIW51" s="85"/>
      <c r="SIX51" s="84"/>
      <c r="SIY51" s="109"/>
      <c r="SIZ51" s="93"/>
      <c r="SJA51" s="100"/>
      <c r="SJI51" s="100"/>
      <c r="SJL51" s="102"/>
      <c r="SJM51" s="102"/>
      <c r="SJN51" s="100"/>
      <c r="SJP51" s="85"/>
      <c r="SJR51" s="85"/>
      <c r="SJS51" s="84"/>
      <c r="SJT51" s="109"/>
      <c r="SJU51" s="93"/>
      <c r="SJV51" s="100"/>
      <c r="SKD51" s="100"/>
      <c r="SKG51" s="102"/>
      <c r="SKH51" s="102"/>
      <c r="SKI51" s="100"/>
      <c r="SKK51" s="85"/>
      <c r="SKM51" s="85"/>
      <c r="SKN51" s="84"/>
      <c r="SKO51" s="109"/>
      <c r="SKP51" s="93"/>
      <c r="SKQ51" s="100"/>
      <c r="SKY51" s="100"/>
      <c r="SLB51" s="102"/>
      <c r="SLC51" s="102"/>
      <c r="SLD51" s="100"/>
      <c r="SLF51" s="85"/>
      <c r="SLH51" s="85"/>
      <c r="SLI51" s="84"/>
      <c r="SLJ51" s="109"/>
      <c r="SLK51" s="93"/>
      <c r="SLL51" s="100"/>
      <c r="SLT51" s="100"/>
      <c r="SLW51" s="102"/>
      <c r="SLX51" s="102"/>
      <c r="SLY51" s="100"/>
      <c r="SMA51" s="85"/>
      <c r="SMC51" s="85"/>
      <c r="SMD51" s="84"/>
      <c r="SME51" s="109"/>
      <c r="SMF51" s="93"/>
      <c r="SMG51" s="100"/>
      <c r="SMO51" s="100"/>
      <c r="SMR51" s="102"/>
      <c r="SMS51" s="102"/>
      <c r="SMT51" s="100"/>
      <c r="SMV51" s="85"/>
      <c r="SMX51" s="85"/>
      <c r="SMY51" s="84"/>
      <c r="SMZ51" s="109"/>
      <c r="SNA51" s="93"/>
      <c r="SNB51" s="100"/>
      <c r="SNJ51" s="100"/>
      <c r="SNM51" s="102"/>
      <c r="SNN51" s="102"/>
      <c r="SNO51" s="100"/>
      <c r="SNQ51" s="85"/>
      <c r="SNS51" s="85"/>
      <c r="SNT51" s="84"/>
      <c r="SNU51" s="109"/>
      <c r="SNV51" s="93"/>
      <c r="SNW51" s="100"/>
      <c r="SOE51" s="100"/>
      <c r="SOH51" s="102"/>
      <c r="SOI51" s="102"/>
      <c r="SOJ51" s="100"/>
      <c r="SOL51" s="85"/>
      <c r="SON51" s="85"/>
      <c r="SOO51" s="84"/>
      <c r="SOP51" s="109"/>
      <c r="SOQ51" s="93"/>
      <c r="SOR51" s="100"/>
      <c r="SOZ51" s="100"/>
      <c r="SPC51" s="102"/>
      <c r="SPD51" s="102"/>
      <c r="SPE51" s="100"/>
      <c r="SPG51" s="85"/>
      <c r="SPI51" s="85"/>
      <c r="SPJ51" s="84"/>
      <c r="SPK51" s="109"/>
      <c r="SPL51" s="93"/>
      <c r="SPM51" s="100"/>
      <c r="SPU51" s="100"/>
      <c r="SPX51" s="102"/>
      <c r="SPY51" s="102"/>
      <c r="SPZ51" s="100"/>
      <c r="SQB51" s="85"/>
      <c r="SQD51" s="85"/>
      <c r="SQE51" s="84"/>
      <c r="SQF51" s="109"/>
      <c r="SQG51" s="93"/>
      <c r="SQH51" s="100"/>
      <c r="SQP51" s="100"/>
      <c r="SQS51" s="102"/>
      <c r="SQT51" s="102"/>
      <c r="SQU51" s="100"/>
      <c r="SQW51" s="85"/>
      <c r="SQY51" s="85"/>
      <c r="SQZ51" s="84"/>
      <c r="SRA51" s="109"/>
      <c r="SRB51" s="93"/>
      <c r="SRC51" s="100"/>
      <c r="SRK51" s="100"/>
      <c r="SRN51" s="102"/>
      <c r="SRO51" s="102"/>
      <c r="SRP51" s="100"/>
      <c r="SRR51" s="85"/>
      <c r="SRT51" s="85"/>
      <c r="SRU51" s="84"/>
      <c r="SRV51" s="109"/>
      <c r="SRW51" s="93"/>
      <c r="SRX51" s="100"/>
      <c r="SSF51" s="100"/>
      <c r="SSI51" s="102"/>
      <c r="SSJ51" s="102"/>
      <c r="SSK51" s="100"/>
      <c r="SSM51" s="85"/>
      <c r="SSO51" s="85"/>
      <c r="SSP51" s="84"/>
      <c r="SSQ51" s="109"/>
      <c r="SSR51" s="93"/>
      <c r="SSS51" s="100"/>
      <c r="STA51" s="100"/>
      <c r="STD51" s="102"/>
      <c r="STE51" s="102"/>
      <c r="STF51" s="100"/>
      <c r="STH51" s="85"/>
      <c r="STJ51" s="85"/>
      <c r="STK51" s="84"/>
      <c r="STL51" s="109"/>
      <c r="STM51" s="93"/>
      <c r="STN51" s="100"/>
      <c r="STV51" s="100"/>
      <c r="STY51" s="102"/>
      <c r="STZ51" s="102"/>
      <c r="SUA51" s="100"/>
      <c r="SUC51" s="85"/>
      <c r="SUE51" s="85"/>
      <c r="SUF51" s="84"/>
      <c r="SUG51" s="109"/>
      <c r="SUH51" s="93"/>
      <c r="SUI51" s="100"/>
      <c r="SUQ51" s="100"/>
      <c r="SUT51" s="102"/>
      <c r="SUU51" s="102"/>
      <c r="SUV51" s="100"/>
      <c r="SUX51" s="85"/>
      <c r="SUZ51" s="85"/>
      <c r="SVA51" s="84"/>
      <c r="SVB51" s="109"/>
      <c r="SVC51" s="93"/>
      <c r="SVD51" s="100"/>
      <c r="SVL51" s="100"/>
      <c r="SVO51" s="102"/>
      <c r="SVP51" s="102"/>
      <c r="SVQ51" s="100"/>
      <c r="SVS51" s="85"/>
      <c r="SVU51" s="85"/>
      <c r="SVV51" s="84"/>
      <c r="SVW51" s="109"/>
      <c r="SVX51" s="93"/>
      <c r="SVY51" s="100"/>
      <c r="SWG51" s="100"/>
      <c r="SWJ51" s="102"/>
      <c r="SWK51" s="102"/>
      <c r="SWL51" s="100"/>
      <c r="SWN51" s="85"/>
      <c r="SWP51" s="85"/>
      <c r="SWQ51" s="84"/>
      <c r="SWR51" s="109"/>
      <c r="SWS51" s="93"/>
      <c r="SWT51" s="100"/>
      <c r="SXB51" s="100"/>
      <c r="SXE51" s="102"/>
      <c r="SXF51" s="102"/>
      <c r="SXG51" s="100"/>
      <c r="SXI51" s="85"/>
      <c r="SXK51" s="85"/>
      <c r="SXL51" s="84"/>
      <c r="SXM51" s="109"/>
      <c r="SXN51" s="93"/>
      <c r="SXO51" s="100"/>
      <c r="SXW51" s="100"/>
      <c r="SXZ51" s="102"/>
      <c r="SYA51" s="102"/>
      <c r="SYB51" s="100"/>
      <c r="SYD51" s="85"/>
      <c r="SYF51" s="85"/>
      <c r="SYG51" s="84"/>
      <c r="SYH51" s="109"/>
      <c r="SYI51" s="93"/>
      <c r="SYJ51" s="100"/>
      <c r="SYR51" s="100"/>
      <c r="SYU51" s="102"/>
      <c r="SYV51" s="102"/>
      <c r="SYW51" s="100"/>
      <c r="SYY51" s="85"/>
      <c r="SZA51" s="85"/>
      <c r="SZB51" s="84"/>
      <c r="SZC51" s="109"/>
      <c r="SZD51" s="93"/>
      <c r="SZE51" s="100"/>
      <c r="SZM51" s="100"/>
      <c r="SZP51" s="102"/>
      <c r="SZQ51" s="102"/>
      <c r="SZR51" s="100"/>
      <c r="SZT51" s="85"/>
      <c r="SZV51" s="85"/>
      <c r="SZW51" s="84"/>
      <c r="SZX51" s="109"/>
      <c r="SZY51" s="93"/>
      <c r="SZZ51" s="100"/>
      <c r="TAH51" s="100"/>
      <c r="TAK51" s="102"/>
      <c r="TAL51" s="102"/>
      <c r="TAM51" s="100"/>
      <c r="TAO51" s="85"/>
      <c r="TAQ51" s="85"/>
      <c r="TAR51" s="84"/>
      <c r="TAS51" s="109"/>
      <c r="TAT51" s="93"/>
      <c r="TAU51" s="100"/>
      <c r="TBC51" s="100"/>
      <c r="TBF51" s="102"/>
      <c r="TBG51" s="102"/>
      <c r="TBH51" s="100"/>
      <c r="TBJ51" s="85"/>
      <c r="TBL51" s="85"/>
      <c r="TBM51" s="84"/>
      <c r="TBN51" s="109"/>
      <c r="TBO51" s="93"/>
      <c r="TBP51" s="100"/>
      <c r="TBX51" s="100"/>
      <c r="TCA51" s="102"/>
      <c r="TCB51" s="102"/>
      <c r="TCC51" s="100"/>
      <c r="TCE51" s="85"/>
      <c r="TCG51" s="85"/>
      <c r="TCH51" s="84"/>
      <c r="TCI51" s="109"/>
      <c r="TCJ51" s="93"/>
      <c r="TCK51" s="100"/>
      <c r="TCS51" s="100"/>
      <c r="TCV51" s="102"/>
      <c r="TCW51" s="102"/>
      <c r="TCX51" s="100"/>
      <c r="TCZ51" s="85"/>
      <c r="TDB51" s="85"/>
      <c r="TDC51" s="84"/>
      <c r="TDD51" s="109"/>
      <c r="TDE51" s="93"/>
      <c r="TDF51" s="100"/>
      <c r="TDN51" s="100"/>
      <c r="TDQ51" s="102"/>
      <c r="TDR51" s="102"/>
      <c r="TDS51" s="100"/>
      <c r="TDU51" s="85"/>
      <c r="TDW51" s="85"/>
      <c r="TDX51" s="84"/>
      <c r="TDY51" s="109"/>
      <c r="TDZ51" s="93"/>
      <c r="TEA51" s="100"/>
      <c r="TEI51" s="100"/>
      <c r="TEL51" s="102"/>
      <c r="TEM51" s="102"/>
      <c r="TEN51" s="100"/>
      <c r="TEP51" s="85"/>
      <c r="TER51" s="85"/>
      <c r="TES51" s="84"/>
      <c r="TET51" s="109"/>
      <c r="TEU51" s="93"/>
      <c r="TEV51" s="100"/>
      <c r="TFD51" s="100"/>
      <c r="TFG51" s="102"/>
      <c r="TFH51" s="102"/>
      <c r="TFI51" s="100"/>
      <c r="TFK51" s="85"/>
      <c r="TFM51" s="85"/>
      <c r="TFN51" s="84"/>
      <c r="TFO51" s="109"/>
      <c r="TFP51" s="93"/>
      <c r="TFQ51" s="100"/>
      <c r="TFY51" s="100"/>
      <c r="TGB51" s="102"/>
      <c r="TGC51" s="102"/>
      <c r="TGD51" s="100"/>
      <c r="TGF51" s="85"/>
      <c r="TGH51" s="85"/>
      <c r="TGI51" s="84"/>
      <c r="TGJ51" s="109"/>
      <c r="TGK51" s="93"/>
      <c r="TGL51" s="100"/>
      <c r="TGT51" s="100"/>
      <c r="TGW51" s="102"/>
      <c r="TGX51" s="102"/>
      <c r="TGY51" s="100"/>
      <c r="THA51" s="85"/>
      <c r="THC51" s="85"/>
      <c r="THD51" s="84"/>
      <c r="THE51" s="109"/>
      <c r="THF51" s="93"/>
      <c r="THG51" s="100"/>
      <c r="THO51" s="100"/>
      <c r="THR51" s="102"/>
      <c r="THS51" s="102"/>
      <c r="THT51" s="100"/>
      <c r="THV51" s="85"/>
      <c r="THX51" s="85"/>
      <c r="THY51" s="84"/>
      <c r="THZ51" s="109"/>
      <c r="TIA51" s="93"/>
      <c r="TIB51" s="100"/>
      <c r="TIJ51" s="100"/>
      <c r="TIM51" s="102"/>
      <c r="TIN51" s="102"/>
      <c r="TIO51" s="100"/>
      <c r="TIQ51" s="85"/>
      <c r="TIS51" s="85"/>
      <c r="TIT51" s="84"/>
      <c r="TIU51" s="109"/>
      <c r="TIV51" s="93"/>
      <c r="TIW51" s="100"/>
      <c r="TJE51" s="100"/>
      <c r="TJH51" s="102"/>
      <c r="TJI51" s="102"/>
      <c r="TJJ51" s="100"/>
      <c r="TJL51" s="85"/>
      <c r="TJN51" s="85"/>
      <c r="TJO51" s="84"/>
      <c r="TJP51" s="109"/>
      <c r="TJQ51" s="93"/>
      <c r="TJR51" s="100"/>
      <c r="TJZ51" s="100"/>
      <c r="TKC51" s="102"/>
      <c r="TKD51" s="102"/>
      <c r="TKE51" s="100"/>
      <c r="TKG51" s="85"/>
      <c r="TKI51" s="85"/>
      <c r="TKJ51" s="84"/>
      <c r="TKK51" s="109"/>
      <c r="TKL51" s="93"/>
      <c r="TKM51" s="100"/>
      <c r="TKU51" s="100"/>
      <c r="TKX51" s="102"/>
      <c r="TKY51" s="102"/>
      <c r="TKZ51" s="100"/>
      <c r="TLB51" s="85"/>
      <c r="TLD51" s="85"/>
      <c r="TLE51" s="84"/>
      <c r="TLF51" s="109"/>
      <c r="TLG51" s="93"/>
      <c r="TLH51" s="100"/>
      <c r="TLP51" s="100"/>
      <c r="TLS51" s="102"/>
      <c r="TLT51" s="102"/>
      <c r="TLU51" s="100"/>
      <c r="TLW51" s="85"/>
      <c r="TLY51" s="85"/>
      <c r="TLZ51" s="84"/>
      <c r="TMA51" s="109"/>
      <c r="TMB51" s="93"/>
      <c r="TMC51" s="100"/>
      <c r="TMK51" s="100"/>
      <c r="TMN51" s="102"/>
      <c r="TMO51" s="102"/>
      <c r="TMP51" s="100"/>
      <c r="TMR51" s="85"/>
      <c r="TMT51" s="85"/>
      <c r="TMU51" s="84"/>
      <c r="TMV51" s="109"/>
      <c r="TMW51" s="93"/>
      <c r="TMX51" s="100"/>
      <c r="TNF51" s="100"/>
      <c r="TNI51" s="102"/>
      <c r="TNJ51" s="102"/>
      <c r="TNK51" s="100"/>
      <c r="TNM51" s="85"/>
      <c r="TNO51" s="85"/>
      <c r="TNP51" s="84"/>
      <c r="TNQ51" s="109"/>
      <c r="TNR51" s="93"/>
      <c r="TNS51" s="100"/>
      <c r="TOA51" s="100"/>
      <c r="TOD51" s="102"/>
      <c r="TOE51" s="102"/>
      <c r="TOF51" s="100"/>
      <c r="TOH51" s="85"/>
      <c r="TOJ51" s="85"/>
      <c r="TOK51" s="84"/>
      <c r="TOL51" s="109"/>
      <c r="TOM51" s="93"/>
      <c r="TON51" s="100"/>
      <c r="TOV51" s="100"/>
      <c r="TOY51" s="102"/>
      <c r="TOZ51" s="102"/>
      <c r="TPA51" s="100"/>
      <c r="TPC51" s="85"/>
      <c r="TPE51" s="85"/>
      <c r="TPF51" s="84"/>
      <c r="TPG51" s="109"/>
      <c r="TPH51" s="93"/>
      <c r="TPI51" s="100"/>
      <c r="TPQ51" s="100"/>
      <c r="TPT51" s="102"/>
      <c r="TPU51" s="102"/>
      <c r="TPV51" s="100"/>
      <c r="TPX51" s="85"/>
      <c r="TPZ51" s="85"/>
      <c r="TQA51" s="84"/>
      <c r="TQB51" s="109"/>
      <c r="TQC51" s="93"/>
      <c r="TQD51" s="100"/>
      <c r="TQL51" s="100"/>
      <c r="TQO51" s="102"/>
      <c r="TQP51" s="102"/>
      <c r="TQQ51" s="100"/>
      <c r="TQS51" s="85"/>
      <c r="TQU51" s="85"/>
      <c r="TQV51" s="84"/>
      <c r="TQW51" s="109"/>
      <c r="TQX51" s="93"/>
      <c r="TQY51" s="100"/>
      <c r="TRG51" s="100"/>
      <c r="TRJ51" s="102"/>
      <c r="TRK51" s="102"/>
      <c r="TRL51" s="100"/>
      <c r="TRN51" s="85"/>
      <c r="TRP51" s="85"/>
      <c r="TRQ51" s="84"/>
      <c r="TRR51" s="109"/>
      <c r="TRS51" s="93"/>
      <c r="TRT51" s="100"/>
      <c r="TSB51" s="100"/>
      <c r="TSE51" s="102"/>
      <c r="TSF51" s="102"/>
      <c r="TSG51" s="100"/>
      <c r="TSI51" s="85"/>
      <c r="TSK51" s="85"/>
      <c r="TSL51" s="84"/>
      <c r="TSM51" s="109"/>
      <c r="TSN51" s="93"/>
      <c r="TSO51" s="100"/>
      <c r="TSW51" s="100"/>
      <c r="TSZ51" s="102"/>
      <c r="TTA51" s="102"/>
      <c r="TTB51" s="100"/>
      <c r="TTD51" s="85"/>
      <c r="TTF51" s="85"/>
      <c r="TTG51" s="84"/>
      <c r="TTH51" s="109"/>
      <c r="TTI51" s="93"/>
      <c r="TTJ51" s="100"/>
      <c r="TTR51" s="100"/>
      <c r="TTU51" s="102"/>
      <c r="TTV51" s="102"/>
      <c r="TTW51" s="100"/>
      <c r="TTY51" s="85"/>
      <c r="TUA51" s="85"/>
      <c r="TUB51" s="84"/>
      <c r="TUC51" s="109"/>
      <c r="TUD51" s="93"/>
      <c r="TUE51" s="100"/>
      <c r="TUM51" s="100"/>
      <c r="TUP51" s="102"/>
      <c r="TUQ51" s="102"/>
      <c r="TUR51" s="100"/>
      <c r="TUT51" s="85"/>
      <c r="TUV51" s="85"/>
      <c r="TUW51" s="84"/>
      <c r="TUX51" s="109"/>
      <c r="TUY51" s="93"/>
      <c r="TUZ51" s="100"/>
      <c r="TVH51" s="100"/>
      <c r="TVK51" s="102"/>
      <c r="TVL51" s="102"/>
      <c r="TVM51" s="100"/>
      <c r="TVO51" s="85"/>
      <c r="TVQ51" s="85"/>
      <c r="TVR51" s="84"/>
      <c r="TVS51" s="109"/>
      <c r="TVT51" s="93"/>
      <c r="TVU51" s="100"/>
      <c r="TWC51" s="100"/>
      <c r="TWF51" s="102"/>
      <c r="TWG51" s="102"/>
      <c r="TWH51" s="100"/>
      <c r="TWJ51" s="85"/>
      <c r="TWL51" s="85"/>
      <c r="TWM51" s="84"/>
      <c r="TWN51" s="109"/>
      <c r="TWO51" s="93"/>
      <c r="TWP51" s="100"/>
      <c r="TWX51" s="100"/>
      <c r="TXA51" s="102"/>
      <c r="TXB51" s="102"/>
      <c r="TXC51" s="100"/>
      <c r="TXE51" s="85"/>
      <c r="TXG51" s="85"/>
      <c r="TXH51" s="84"/>
      <c r="TXI51" s="109"/>
      <c r="TXJ51" s="93"/>
      <c r="TXK51" s="100"/>
      <c r="TXS51" s="100"/>
      <c r="TXV51" s="102"/>
      <c r="TXW51" s="102"/>
      <c r="TXX51" s="100"/>
      <c r="TXZ51" s="85"/>
      <c r="TYB51" s="85"/>
      <c r="TYC51" s="84"/>
      <c r="TYD51" s="109"/>
      <c r="TYE51" s="93"/>
      <c r="TYF51" s="100"/>
      <c r="TYN51" s="100"/>
      <c r="TYQ51" s="102"/>
      <c r="TYR51" s="102"/>
      <c r="TYS51" s="100"/>
      <c r="TYU51" s="85"/>
      <c r="TYW51" s="85"/>
      <c r="TYX51" s="84"/>
      <c r="TYY51" s="109"/>
      <c r="TYZ51" s="93"/>
      <c r="TZA51" s="100"/>
      <c r="TZI51" s="100"/>
      <c r="TZL51" s="102"/>
      <c r="TZM51" s="102"/>
      <c r="TZN51" s="100"/>
      <c r="TZP51" s="85"/>
      <c r="TZR51" s="85"/>
      <c r="TZS51" s="84"/>
      <c r="TZT51" s="109"/>
      <c r="TZU51" s="93"/>
      <c r="TZV51" s="100"/>
      <c r="UAD51" s="100"/>
      <c r="UAG51" s="102"/>
      <c r="UAH51" s="102"/>
      <c r="UAI51" s="100"/>
      <c r="UAK51" s="85"/>
      <c r="UAM51" s="85"/>
      <c r="UAN51" s="84"/>
      <c r="UAO51" s="109"/>
      <c r="UAP51" s="93"/>
      <c r="UAQ51" s="100"/>
      <c r="UAY51" s="100"/>
      <c r="UBB51" s="102"/>
      <c r="UBC51" s="102"/>
      <c r="UBD51" s="100"/>
      <c r="UBF51" s="85"/>
      <c r="UBH51" s="85"/>
      <c r="UBI51" s="84"/>
      <c r="UBJ51" s="109"/>
      <c r="UBK51" s="93"/>
      <c r="UBL51" s="100"/>
      <c r="UBT51" s="100"/>
      <c r="UBW51" s="102"/>
      <c r="UBX51" s="102"/>
      <c r="UBY51" s="100"/>
      <c r="UCA51" s="85"/>
      <c r="UCC51" s="85"/>
      <c r="UCD51" s="84"/>
      <c r="UCE51" s="109"/>
      <c r="UCF51" s="93"/>
      <c r="UCG51" s="100"/>
      <c r="UCO51" s="100"/>
      <c r="UCR51" s="102"/>
      <c r="UCS51" s="102"/>
      <c r="UCT51" s="100"/>
      <c r="UCV51" s="85"/>
      <c r="UCX51" s="85"/>
      <c r="UCY51" s="84"/>
      <c r="UCZ51" s="109"/>
      <c r="UDA51" s="93"/>
      <c r="UDB51" s="100"/>
      <c r="UDJ51" s="100"/>
      <c r="UDM51" s="102"/>
      <c r="UDN51" s="102"/>
      <c r="UDO51" s="100"/>
      <c r="UDQ51" s="85"/>
      <c r="UDS51" s="85"/>
      <c r="UDT51" s="84"/>
      <c r="UDU51" s="109"/>
      <c r="UDV51" s="93"/>
      <c r="UDW51" s="100"/>
      <c r="UEE51" s="100"/>
      <c r="UEH51" s="102"/>
      <c r="UEI51" s="102"/>
      <c r="UEJ51" s="100"/>
      <c r="UEL51" s="85"/>
      <c r="UEN51" s="85"/>
      <c r="UEO51" s="84"/>
      <c r="UEP51" s="109"/>
      <c r="UEQ51" s="93"/>
      <c r="UER51" s="100"/>
      <c r="UEZ51" s="100"/>
      <c r="UFC51" s="102"/>
      <c r="UFD51" s="102"/>
      <c r="UFE51" s="100"/>
      <c r="UFG51" s="85"/>
      <c r="UFI51" s="85"/>
      <c r="UFJ51" s="84"/>
      <c r="UFK51" s="109"/>
      <c r="UFL51" s="93"/>
      <c r="UFM51" s="100"/>
      <c r="UFU51" s="100"/>
      <c r="UFX51" s="102"/>
      <c r="UFY51" s="102"/>
      <c r="UFZ51" s="100"/>
      <c r="UGB51" s="85"/>
      <c r="UGD51" s="85"/>
      <c r="UGE51" s="84"/>
      <c r="UGF51" s="109"/>
      <c r="UGG51" s="93"/>
      <c r="UGH51" s="100"/>
      <c r="UGP51" s="100"/>
      <c r="UGS51" s="102"/>
      <c r="UGT51" s="102"/>
      <c r="UGU51" s="100"/>
      <c r="UGW51" s="85"/>
      <c r="UGY51" s="85"/>
      <c r="UGZ51" s="84"/>
      <c r="UHA51" s="109"/>
      <c r="UHB51" s="93"/>
      <c r="UHC51" s="100"/>
      <c r="UHK51" s="100"/>
      <c r="UHN51" s="102"/>
      <c r="UHO51" s="102"/>
      <c r="UHP51" s="100"/>
      <c r="UHR51" s="85"/>
      <c r="UHT51" s="85"/>
      <c r="UHU51" s="84"/>
      <c r="UHV51" s="109"/>
      <c r="UHW51" s="93"/>
      <c r="UHX51" s="100"/>
      <c r="UIF51" s="100"/>
      <c r="UII51" s="102"/>
      <c r="UIJ51" s="102"/>
      <c r="UIK51" s="100"/>
      <c r="UIM51" s="85"/>
      <c r="UIO51" s="85"/>
      <c r="UIP51" s="84"/>
      <c r="UIQ51" s="109"/>
      <c r="UIR51" s="93"/>
      <c r="UIS51" s="100"/>
      <c r="UJA51" s="100"/>
      <c r="UJD51" s="102"/>
      <c r="UJE51" s="102"/>
      <c r="UJF51" s="100"/>
      <c r="UJH51" s="85"/>
      <c r="UJJ51" s="85"/>
      <c r="UJK51" s="84"/>
      <c r="UJL51" s="109"/>
      <c r="UJM51" s="93"/>
      <c r="UJN51" s="100"/>
      <c r="UJV51" s="100"/>
      <c r="UJY51" s="102"/>
      <c r="UJZ51" s="102"/>
      <c r="UKA51" s="100"/>
      <c r="UKC51" s="85"/>
      <c r="UKE51" s="85"/>
      <c r="UKF51" s="84"/>
      <c r="UKG51" s="109"/>
      <c r="UKH51" s="93"/>
      <c r="UKI51" s="100"/>
      <c r="UKQ51" s="100"/>
      <c r="UKT51" s="102"/>
      <c r="UKU51" s="102"/>
      <c r="UKV51" s="100"/>
      <c r="UKX51" s="85"/>
      <c r="UKZ51" s="85"/>
      <c r="ULA51" s="84"/>
      <c r="ULB51" s="109"/>
      <c r="ULC51" s="93"/>
      <c r="ULD51" s="100"/>
      <c r="ULL51" s="100"/>
      <c r="ULO51" s="102"/>
      <c r="ULP51" s="102"/>
      <c r="ULQ51" s="100"/>
      <c r="ULS51" s="85"/>
      <c r="ULU51" s="85"/>
      <c r="ULV51" s="84"/>
      <c r="ULW51" s="109"/>
      <c r="ULX51" s="93"/>
      <c r="ULY51" s="100"/>
      <c r="UMG51" s="100"/>
      <c r="UMJ51" s="102"/>
      <c r="UMK51" s="102"/>
      <c r="UML51" s="100"/>
      <c r="UMN51" s="85"/>
      <c r="UMP51" s="85"/>
      <c r="UMQ51" s="84"/>
      <c r="UMR51" s="109"/>
      <c r="UMS51" s="93"/>
      <c r="UMT51" s="100"/>
      <c r="UNB51" s="100"/>
      <c r="UNE51" s="102"/>
      <c r="UNF51" s="102"/>
      <c r="UNG51" s="100"/>
      <c r="UNI51" s="85"/>
      <c r="UNK51" s="85"/>
      <c r="UNL51" s="84"/>
      <c r="UNM51" s="109"/>
      <c r="UNN51" s="93"/>
      <c r="UNO51" s="100"/>
      <c r="UNW51" s="100"/>
      <c r="UNZ51" s="102"/>
      <c r="UOA51" s="102"/>
      <c r="UOB51" s="100"/>
      <c r="UOD51" s="85"/>
      <c r="UOF51" s="85"/>
      <c r="UOG51" s="84"/>
      <c r="UOH51" s="109"/>
      <c r="UOI51" s="93"/>
      <c r="UOJ51" s="100"/>
      <c r="UOR51" s="100"/>
      <c r="UOU51" s="102"/>
      <c r="UOV51" s="102"/>
      <c r="UOW51" s="100"/>
      <c r="UOY51" s="85"/>
      <c r="UPA51" s="85"/>
      <c r="UPB51" s="84"/>
      <c r="UPC51" s="109"/>
      <c r="UPD51" s="93"/>
      <c r="UPE51" s="100"/>
      <c r="UPM51" s="100"/>
      <c r="UPP51" s="102"/>
      <c r="UPQ51" s="102"/>
      <c r="UPR51" s="100"/>
      <c r="UPT51" s="85"/>
      <c r="UPV51" s="85"/>
      <c r="UPW51" s="84"/>
      <c r="UPX51" s="109"/>
      <c r="UPY51" s="93"/>
      <c r="UPZ51" s="100"/>
      <c r="UQH51" s="100"/>
      <c r="UQK51" s="102"/>
      <c r="UQL51" s="102"/>
      <c r="UQM51" s="100"/>
      <c r="UQO51" s="85"/>
      <c r="UQQ51" s="85"/>
      <c r="UQR51" s="84"/>
      <c r="UQS51" s="109"/>
      <c r="UQT51" s="93"/>
      <c r="UQU51" s="100"/>
      <c r="URC51" s="100"/>
      <c r="URF51" s="102"/>
      <c r="URG51" s="102"/>
      <c r="URH51" s="100"/>
      <c r="URJ51" s="85"/>
      <c r="URL51" s="85"/>
      <c r="URM51" s="84"/>
      <c r="URN51" s="109"/>
      <c r="URO51" s="93"/>
      <c r="URP51" s="100"/>
      <c r="URX51" s="100"/>
      <c r="USA51" s="102"/>
      <c r="USB51" s="102"/>
      <c r="USC51" s="100"/>
      <c r="USE51" s="85"/>
      <c r="USG51" s="85"/>
      <c r="USH51" s="84"/>
      <c r="USI51" s="109"/>
      <c r="USJ51" s="93"/>
      <c r="USK51" s="100"/>
      <c r="USS51" s="100"/>
      <c r="USV51" s="102"/>
      <c r="USW51" s="102"/>
      <c r="USX51" s="100"/>
      <c r="USZ51" s="85"/>
      <c r="UTB51" s="85"/>
      <c r="UTC51" s="84"/>
      <c r="UTD51" s="109"/>
      <c r="UTE51" s="93"/>
      <c r="UTF51" s="100"/>
      <c r="UTN51" s="100"/>
      <c r="UTQ51" s="102"/>
      <c r="UTR51" s="102"/>
      <c r="UTS51" s="100"/>
      <c r="UTU51" s="85"/>
      <c r="UTW51" s="85"/>
      <c r="UTX51" s="84"/>
      <c r="UTY51" s="109"/>
      <c r="UTZ51" s="93"/>
      <c r="UUA51" s="100"/>
      <c r="UUI51" s="100"/>
      <c r="UUL51" s="102"/>
      <c r="UUM51" s="102"/>
      <c r="UUN51" s="100"/>
      <c r="UUP51" s="85"/>
      <c r="UUR51" s="85"/>
      <c r="UUS51" s="84"/>
      <c r="UUT51" s="109"/>
      <c r="UUU51" s="93"/>
      <c r="UUV51" s="100"/>
      <c r="UVD51" s="100"/>
      <c r="UVG51" s="102"/>
      <c r="UVH51" s="102"/>
      <c r="UVI51" s="100"/>
      <c r="UVK51" s="85"/>
      <c r="UVM51" s="85"/>
      <c r="UVN51" s="84"/>
      <c r="UVO51" s="109"/>
      <c r="UVP51" s="93"/>
      <c r="UVQ51" s="100"/>
      <c r="UVY51" s="100"/>
      <c r="UWB51" s="102"/>
      <c r="UWC51" s="102"/>
      <c r="UWD51" s="100"/>
      <c r="UWF51" s="85"/>
      <c r="UWH51" s="85"/>
      <c r="UWI51" s="84"/>
      <c r="UWJ51" s="109"/>
      <c r="UWK51" s="93"/>
      <c r="UWL51" s="100"/>
      <c r="UWT51" s="100"/>
      <c r="UWW51" s="102"/>
      <c r="UWX51" s="102"/>
      <c r="UWY51" s="100"/>
      <c r="UXA51" s="85"/>
      <c r="UXC51" s="85"/>
      <c r="UXD51" s="84"/>
      <c r="UXE51" s="109"/>
      <c r="UXF51" s="93"/>
      <c r="UXG51" s="100"/>
      <c r="UXO51" s="100"/>
      <c r="UXR51" s="102"/>
      <c r="UXS51" s="102"/>
      <c r="UXT51" s="100"/>
      <c r="UXV51" s="85"/>
      <c r="UXX51" s="85"/>
      <c r="UXY51" s="84"/>
      <c r="UXZ51" s="109"/>
      <c r="UYA51" s="93"/>
      <c r="UYB51" s="100"/>
      <c r="UYJ51" s="100"/>
      <c r="UYM51" s="102"/>
      <c r="UYN51" s="102"/>
      <c r="UYO51" s="100"/>
      <c r="UYQ51" s="85"/>
      <c r="UYS51" s="85"/>
      <c r="UYT51" s="84"/>
      <c r="UYU51" s="109"/>
      <c r="UYV51" s="93"/>
      <c r="UYW51" s="100"/>
      <c r="UZE51" s="100"/>
      <c r="UZH51" s="102"/>
      <c r="UZI51" s="102"/>
      <c r="UZJ51" s="100"/>
      <c r="UZL51" s="85"/>
      <c r="UZN51" s="85"/>
      <c r="UZO51" s="84"/>
      <c r="UZP51" s="109"/>
      <c r="UZQ51" s="93"/>
      <c r="UZR51" s="100"/>
      <c r="UZZ51" s="100"/>
      <c r="VAC51" s="102"/>
      <c r="VAD51" s="102"/>
      <c r="VAE51" s="100"/>
      <c r="VAG51" s="85"/>
      <c r="VAI51" s="85"/>
      <c r="VAJ51" s="84"/>
      <c r="VAK51" s="109"/>
      <c r="VAL51" s="93"/>
      <c r="VAM51" s="100"/>
      <c r="VAU51" s="100"/>
      <c r="VAX51" s="102"/>
      <c r="VAY51" s="102"/>
      <c r="VAZ51" s="100"/>
      <c r="VBB51" s="85"/>
      <c r="VBD51" s="85"/>
      <c r="VBE51" s="84"/>
      <c r="VBF51" s="109"/>
      <c r="VBG51" s="93"/>
      <c r="VBH51" s="100"/>
      <c r="VBP51" s="100"/>
      <c r="VBS51" s="102"/>
      <c r="VBT51" s="102"/>
      <c r="VBU51" s="100"/>
      <c r="VBW51" s="85"/>
      <c r="VBY51" s="85"/>
      <c r="VBZ51" s="84"/>
      <c r="VCA51" s="109"/>
      <c r="VCB51" s="93"/>
      <c r="VCC51" s="100"/>
      <c r="VCK51" s="100"/>
      <c r="VCN51" s="102"/>
      <c r="VCO51" s="102"/>
      <c r="VCP51" s="100"/>
      <c r="VCR51" s="85"/>
      <c r="VCT51" s="85"/>
      <c r="VCU51" s="84"/>
      <c r="VCV51" s="109"/>
      <c r="VCW51" s="93"/>
      <c r="VCX51" s="100"/>
      <c r="VDF51" s="100"/>
      <c r="VDI51" s="102"/>
      <c r="VDJ51" s="102"/>
      <c r="VDK51" s="100"/>
      <c r="VDM51" s="85"/>
      <c r="VDO51" s="85"/>
      <c r="VDP51" s="84"/>
      <c r="VDQ51" s="109"/>
      <c r="VDR51" s="93"/>
      <c r="VDS51" s="100"/>
      <c r="VEA51" s="100"/>
      <c r="VED51" s="102"/>
      <c r="VEE51" s="102"/>
      <c r="VEF51" s="100"/>
      <c r="VEH51" s="85"/>
      <c r="VEJ51" s="85"/>
      <c r="VEK51" s="84"/>
      <c r="VEL51" s="109"/>
      <c r="VEM51" s="93"/>
      <c r="VEN51" s="100"/>
      <c r="VEV51" s="100"/>
      <c r="VEY51" s="102"/>
      <c r="VEZ51" s="102"/>
      <c r="VFA51" s="100"/>
      <c r="VFC51" s="85"/>
      <c r="VFE51" s="85"/>
      <c r="VFF51" s="84"/>
      <c r="VFG51" s="109"/>
      <c r="VFH51" s="93"/>
      <c r="VFI51" s="100"/>
      <c r="VFQ51" s="100"/>
      <c r="VFT51" s="102"/>
      <c r="VFU51" s="102"/>
      <c r="VFV51" s="100"/>
      <c r="VFX51" s="85"/>
      <c r="VFZ51" s="85"/>
      <c r="VGA51" s="84"/>
      <c r="VGB51" s="109"/>
      <c r="VGC51" s="93"/>
      <c r="VGD51" s="100"/>
      <c r="VGL51" s="100"/>
      <c r="VGO51" s="102"/>
      <c r="VGP51" s="102"/>
      <c r="VGQ51" s="100"/>
      <c r="VGS51" s="85"/>
      <c r="VGU51" s="85"/>
      <c r="VGV51" s="84"/>
      <c r="VGW51" s="109"/>
      <c r="VGX51" s="93"/>
      <c r="VGY51" s="100"/>
      <c r="VHG51" s="100"/>
      <c r="VHJ51" s="102"/>
      <c r="VHK51" s="102"/>
      <c r="VHL51" s="100"/>
      <c r="VHN51" s="85"/>
      <c r="VHP51" s="85"/>
      <c r="VHQ51" s="84"/>
      <c r="VHR51" s="109"/>
      <c r="VHS51" s="93"/>
      <c r="VHT51" s="100"/>
      <c r="VIB51" s="100"/>
      <c r="VIE51" s="102"/>
      <c r="VIF51" s="102"/>
      <c r="VIG51" s="100"/>
      <c r="VII51" s="85"/>
      <c r="VIK51" s="85"/>
      <c r="VIL51" s="84"/>
      <c r="VIM51" s="109"/>
      <c r="VIN51" s="93"/>
      <c r="VIO51" s="100"/>
      <c r="VIW51" s="100"/>
      <c r="VIZ51" s="102"/>
      <c r="VJA51" s="102"/>
      <c r="VJB51" s="100"/>
      <c r="VJD51" s="85"/>
      <c r="VJF51" s="85"/>
      <c r="VJG51" s="84"/>
      <c r="VJH51" s="109"/>
      <c r="VJI51" s="93"/>
      <c r="VJJ51" s="100"/>
      <c r="VJR51" s="100"/>
      <c r="VJU51" s="102"/>
      <c r="VJV51" s="102"/>
      <c r="VJW51" s="100"/>
      <c r="VJY51" s="85"/>
      <c r="VKA51" s="85"/>
      <c r="VKB51" s="84"/>
      <c r="VKC51" s="109"/>
      <c r="VKD51" s="93"/>
      <c r="VKE51" s="100"/>
      <c r="VKM51" s="100"/>
      <c r="VKP51" s="102"/>
      <c r="VKQ51" s="102"/>
      <c r="VKR51" s="100"/>
      <c r="VKT51" s="85"/>
      <c r="VKV51" s="85"/>
      <c r="VKW51" s="84"/>
      <c r="VKX51" s="109"/>
      <c r="VKY51" s="93"/>
      <c r="VKZ51" s="100"/>
      <c r="VLH51" s="100"/>
      <c r="VLK51" s="102"/>
      <c r="VLL51" s="102"/>
      <c r="VLM51" s="100"/>
      <c r="VLO51" s="85"/>
      <c r="VLQ51" s="85"/>
      <c r="VLR51" s="84"/>
      <c r="VLS51" s="109"/>
      <c r="VLT51" s="93"/>
      <c r="VLU51" s="100"/>
      <c r="VMC51" s="100"/>
      <c r="VMF51" s="102"/>
      <c r="VMG51" s="102"/>
      <c r="VMH51" s="100"/>
      <c r="VMJ51" s="85"/>
      <c r="VML51" s="85"/>
      <c r="VMM51" s="84"/>
      <c r="VMN51" s="109"/>
      <c r="VMO51" s="93"/>
      <c r="VMP51" s="100"/>
      <c r="VMX51" s="100"/>
      <c r="VNA51" s="102"/>
      <c r="VNB51" s="102"/>
      <c r="VNC51" s="100"/>
      <c r="VNE51" s="85"/>
      <c r="VNG51" s="85"/>
      <c r="VNH51" s="84"/>
      <c r="VNI51" s="109"/>
      <c r="VNJ51" s="93"/>
      <c r="VNK51" s="100"/>
      <c r="VNS51" s="100"/>
      <c r="VNV51" s="102"/>
      <c r="VNW51" s="102"/>
      <c r="VNX51" s="100"/>
      <c r="VNZ51" s="85"/>
      <c r="VOB51" s="85"/>
      <c r="VOC51" s="84"/>
      <c r="VOD51" s="109"/>
      <c r="VOE51" s="93"/>
      <c r="VOF51" s="100"/>
      <c r="VON51" s="100"/>
      <c r="VOQ51" s="102"/>
      <c r="VOR51" s="102"/>
      <c r="VOS51" s="100"/>
      <c r="VOU51" s="85"/>
      <c r="VOW51" s="85"/>
      <c r="VOX51" s="84"/>
      <c r="VOY51" s="109"/>
      <c r="VOZ51" s="93"/>
      <c r="VPA51" s="100"/>
      <c r="VPI51" s="100"/>
      <c r="VPL51" s="102"/>
      <c r="VPM51" s="102"/>
      <c r="VPN51" s="100"/>
      <c r="VPP51" s="85"/>
      <c r="VPR51" s="85"/>
      <c r="VPS51" s="84"/>
      <c r="VPT51" s="109"/>
      <c r="VPU51" s="93"/>
      <c r="VPV51" s="100"/>
      <c r="VQD51" s="100"/>
      <c r="VQG51" s="102"/>
      <c r="VQH51" s="102"/>
      <c r="VQI51" s="100"/>
      <c r="VQK51" s="85"/>
      <c r="VQM51" s="85"/>
      <c r="VQN51" s="84"/>
      <c r="VQO51" s="109"/>
      <c r="VQP51" s="93"/>
      <c r="VQQ51" s="100"/>
      <c r="VQY51" s="100"/>
      <c r="VRB51" s="102"/>
      <c r="VRC51" s="102"/>
      <c r="VRD51" s="100"/>
      <c r="VRF51" s="85"/>
      <c r="VRH51" s="85"/>
      <c r="VRI51" s="84"/>
      <c r="VRJ51" s="109"/>
      <c r="VRK51" s="93"/>
      <c r="VRL51" s="100"/>
      <c r="VRT51" s="100"/>
      <c r="VRW51" s="102"/>
      <c r="VRX51" s="102"/>
      <c r="VRY51" s="100"/>
      <c r="VSA51" s="85"/>
      <c r="VSC51" s="85"/>
      <c r="VSD51" s="84"/>
      <c r="VSE51" s="109"/>
      <c r="VSF51" s="93"/>
      <c r="VSG51" s="100"/>
      <c r="VSO51" s="100"/>
      <c r="VSR51" s="102"/>
      <c r="VSS51" s="102"/>
      <c r="VST51" s="100"/>
      <c r="VSV51" s="85"/>
      <c r="VSX51" s="85"/>
      <c r="VSY51" s="84"/>
      <c r="VSZ51" s="109"/>
      <c r="VTA51" s="93"/>
      <c r="VTB51" s="100"/>
      <c r="VTJ51" s="100"/>
      <c r="VTM51" s="102"/>
      <c r="VTN51" s="102"/>
      <c r="VTO51" s="100"/>
      <c r="VTQ51" s="85"/>
      <c r="VTS51" s="85"/>
      <c r="VTT51" s="84"/>
      <c r="VTU51" s="109"/>
      <c r="VTV51" s="93"/>
      <c r="VTW51" s="100"/>
      <c r="VUE51" s="100"/>
      <c r="VUH51" s="102"/>
      <c r="VUI51" s="102"/>
      <c r="VUJ51" s="100"/>
      <c r="VUL51" s="85"/>
      <c r="VUN51" s="85"/>
      <c r="VUO51" s="84"/>
      <c r="VUP51" s="109"/>
      <c r="VUQ51" s="93"/>
      <c r="VUR51" s="100"/>
      <c r="VUZ51" s="100"/>
      <c r="VVC51" s="102"/>
      <c r="VVD51" s="102"/>
      <c r="VVE51" s="100"/>
      <c r="VVG51" s="85"/>
      <c r="VVI51" s="85"/>
      <c r="VVJ51" s="84"/>
      <c r="VVK51" s="109"/>
      <c r="VVL51" s="93"/>
      <c r="VVM51" s="100"/>
      <c r="VVU51" s="100"/>
      <c r="VVX51" s="102"/>
      <c r="VVY51" s="102"/>
      <c r="VVZ51" s="100"/>
      <c r="VWB51" s="85"/>
      <c r="VWD51" s="85"/>
      <c r="VWE51" s="84"/>
      <c r="VWF51" s="109"/>
      <c r="VWG51" s="93"/>
      <c r="VWH51" s="100"/>
      <c r="VWP51" s="100"/>
      <c r="VWS51" s="102"/>
      <c r="VWT51" s="102"/>
      <c r="VWU51" s="100"/>
      <c r="VWW51" s="85"/>
      <c r="VWY51" s="85"/>
      <c r="VWZ51" s="84"/>
      <c r="VXA51" s="109"/>
      <c r="VXB51" s="93"/>
      <c r="VXC51" s="100"/>
      <c r="VXK51" s="100"/>
      <c r="VXN51" s="102"/>
      <c r="VXO51" s="102"/>
      <c r="VXP51" s="100"/>
      <c r="VXR51" s="85"/>
      <c r="VXT51" s="85"/>
      <c r="VXU51" s="84"/>
      <c r="VXV51" s="109"/>
      <c r="VXW51" s="93"/>
      <c r="VXX51" s="100"/>
      <c r="VYF51" s="100"/>
      <c r="VYI51" s="102"/>
      <c r="VYJ51" s="102"/>
      <c r="VYK51" s="100"/>
      <c r="VYM51" s="85"/>
      <c r="VYO51" s="85"/>
      <c r="VYP51" s="84"/>
      <c r="VYQ51" s="109"/>
      <c r="VYR51" s="93"/>
      <c r="VYS51" s="100"/>
      <c r="VZA51" s="100"/>
      <c r="VZD51" s="102"/>
      <c r="VZE51" s="102"/>
      <c r="VZF51" s="100"/>
      <c r="VZH51" s="85"/>
      <c r="VZJ51" s="85"/>
      <c r="VZK51" s="84"/>
      <c r="VZL51" s="109"/>
      <c r="VZM51" s="93"/>
      <c r="VZN51" s="100"/>
      <c r="VZV51" s="100"/>
      <c r="VZY51" s="102"/>
      <c r="VZZ51" s="102"/>
      <c r="WAA51" s="100"/>
      <c r="WAC51" s="85"/>
      <c r="WAE51" s="85"/>
      <c r="WAF51" s="84"/>
      <c r="WAG51" s="109"/>
      <c r="WAH51" s="93"/>
      <c r="WAI51" s="100"/>
      <c r="WAQ51" s="100"/>
      <c r="WAT51" s="102"/>
      <c r="WAU51" s="102"/>
      <c r="WAV51" s="100"/>
      <c r="WAX51" s="85"/>
      <c r="WAZ51" s="85"/>
      <c r="WBA51" s="84"/>
      <c r="WBB51" s="109"/>
      <c r="WBC51" s="93"/>
      <c r="WBD51" s="100"/>
      <c r="WBL51" s="100"/>
      <c r="WBO51" s="102"/>
      <c r="WBP51" s="102"/>
      <c r="WBQ51" s="100"/>
      <c r="WBS51" s="85"/>
      <c r="WBU51" s="85"/>
      <c r="WBV51" s="84"/>
      <c r="WBW51" s="109"/>
      <c r="WBX51" s="93"/>
      <c r="WBY51" s="100"/>
      <c r="WCG51" s="100"/>
      <c r="WCJ51" s="102"/>
      <c r="WCK51" s="102"/>
      <c r="WCL51" s="100"/>
      <c r="WCN51" s="85"/>
      <c r="WCP51" s="85"/>
      <c r="WCQ51" s="84"/>
      <c r="WCR51" s="109"/>
      <c r="WCS51" s="93"/>
      <c r="WCT51" s="100"/>
      <c r="WDB51" s="100"/>
      <c r="WDE51" s="102"/>
      <c r="WDF51" s="102"/>
      <c r="WDG51" s="100"/>
      <c r="WDI51" s="85"/>
      <c r="WDK51" s="85"/>
      <c r="WDL51" s="84"/>
      <c r="WDM51" s="109"/>
      <c r="WDN51" s="93"/>
      <c r="WDO51" s="100"/>
      <c r="WDW51" s="100"/>
      <c r="WDZ51" s="102"/>
      <c r="WEA51" s="102"/>
      <c r="WEB51" s="100"/>
      <c r="WED51" s="85"/>
      <c r="WEF51" s="85"/>
      <c r="WEG51" s="84"/>
      <c r="WEH51" s="109"/>
      <c r="WEI51" s="93"/>
      <c r="WEJ51" s="100"/>
      <c r="WER51" s="100"/>
      <c r="WEU51" s="102"/>
      <c r="WEV51" s="102"/>
      <c r="WEW51" s="100"/>
      <c r="WEY51" s="85"/>
      <c r="WFA51" s="85"/>
      <c r="WFB51" s="84"/>
      <c r="WFC51" s="109"/>
      <c r="WFD51" s="93"/>
      <c r="WFE51" s="100"/>
      <c r="WFM51" s="100"/>
      <c r="WFP51" s="102"/>
      <c r="WFQ51" s="102"/>
      <c r="WFR51" s="100"/>
      <c r="WFT51" s="85"/>
      <c r="WFV51" s="85"/>
      <c r="WFW51" s="84"/>
      <c r="WFX51" s="109"/>
      <c r="WFY51" s="93"/>
      <c r="WFZ51" s="100"/>
      <c r="WGH51" s="100"/>
      <c r="WGK51" s="102"/>
      <c r="WGL51" s="102"/>
      <c r="WGM51" s="100"/>
      <c r="WGO51" s="85"/>
      <c r="WGQ51" s="85"/>
      <c r="WGR51" s="84"/>
      <c r="WGS51" s="109"/>
      <c r="WGT51" s="93"/>
      <c r="WGU51" s="100"/>
      <c r="WHC51" s="100"/>
      <c r="WHF51" s="102"/>
      <c r="WHG51" s="102"/>
      <c r="WHH51" s="100"/>
      <c r="WHJ51" s="85"/>
      <c r="WHL51" s="85"/>
      <c r="WHM51" s="84"/>
      <c r="WHN51" s="109"/>
      <c r="WHO51" s="93"/>
      <c r="WHP51" s="100"/>
      <c r="WHX51" s="100"/>
      <c r="WIA51" s="102"/>
      <c r="WIB51" s="102"/>
      <c r="WIC51" s="100"/>
      <c r="WIE51" s="85"/>
      <c r="WIG51" s="85"/>
      <c r="WIH51" s="84"/>
      <c r="WII51" s="109"/>
      <c r="WIJ51" s="93"/>
      <c r="WIK51" s="100"/>
      <c r="WIS51" s="100"/>
      <c r="WIV51" s="102"/>
      <c r="WIW51" s="102"/>
      <c r="WIX51" s="100"/>
      <c r="WIZ51" s="85"/>
      <c r="WJB51" s="85"/>
      <c r="WJC51" s="84"/>
      <c r="WJD51" s="109"/>
      <c r="WJE51" s="93"/>
      <c r="WJF51" s="100"/>
      <c r="WJN51" s="100"/>
      <c r="WJQ51" s="102"/>
      <c r="WJR51" s="102"/>
      <c r="WJS51" s="100"/>
      <c r="WJU51" s="85"/>
      <c r="WJW51" s="85"/>
      <c r="WJX51" s="84"/>
      <c r="WJY51" s="109"/>
      <c r="WJZ51" s="93"/>
      <c r="WKA51" s="100"/>
      <c r="WKI51" s="100"/>
      <c r="WKL51" s="102"/>
      <c r="WKM51" s="102"/>
      <c r="WKN51" s="100"/>
      <c r="WKP51" s="85"/>
      <c r="WKR51" s="85"/>
      <c r="WKS51" s="84"/>
      <c r="WKT51" s="109"/>
      <c r="WKU51" s="93"/>
      <c r="WKV51" s="100"/>
      <c r="WLD51" s="100"/>
      <c r="WLG51" s="102"/>
      <c r="WLH51" s="102"/>
      <c r="WLI51" s="100"/>
      <c r="WLK51" s="85"/>
      <c r="WLM51" s="85"/>
      <c r="WLN51" s="84"/>
      <c r="WLO51" s="109"/>
      <c r="WLP51" s="93"/>
      <c r="WLQ51" s="100"/>
      <c r="WLY51" s="100"/>
      <c r="WMB51" s="102"/>
      <c r="WMC51" s="102"/>
      <c r="WMD51" s="100"/>
      <c r="WMF51" s="85"/>
      <c r="WMH51" s="85"/>
      <c r="WMI51" s="84"/>
      <c r="WMJ51" s="109"/>
      <c r="WMK51" s="93"/>
      <c r="WML51" s="100"/>
      <c r="WMT51" s="100"/>
      <c r="WMW51" s="102"/>
      <c r="WMX51" s="102"/>
      <c r="WMY51" s="100"/>
      <c r="WNA51" s="85"/>
      <c r="WNC51" s="85"/>
      <c r="WND51" s="84"/>
      <c r="WNE51" s="109"/>
      <c r="WNF51" s="93"/>
      <c r="WNG51" s="100"/>
      <c r="WNO51" s="100"/>
      <c r="WNR51" s="102"/>
      <c r="WNS51" s="102"/>
      <c r="WNT51" s="100"/>
      <c r="WNV51" s="85"/>
      <c r="WNX51" s="85"/>
      <c r="WNY51" s="84"/>
      <c r="WNZ51" s="109"/>
      <c r="WOA51" s="93"/>
      <c r="WOB51" s="100"/>
      <c r="WOJ51" s="100"/>
      <c r="WOM51" s="102"/>
      <c r="WON51" s="102"/>
      <c r="WOO51" s="100"/>
      <c r="WOQ51" s="85"/>
      <c r="WOS51" s="85"/>
      <c r="WOT51" s="84"/>
      <c r="WOU51" s="109"/>
      <c r="WOV51" s="93"/>
      <c r="WOW51" s="100"/>
      <c r="WPE51" s="100"/>
      <c r="WPH51" s="102"/>
      <c r="WPI51" s="102"/>
      <c r="WPJ51" s="100"/>
      <c r="WPL51" s="85"/>
      <c r="WPN51" s="85"/>
      <c r="WPO51" s="84"/>
      <c r="WPP51" s="109"/>
      <c r="WPQ51" s="93"/>
      <c r="WPR51" s="100"/>
      <c r="WPZ51" s="100"/>
      <c r="WQC51" s="102"/>
      <c r="WQD51" s="102"/>
      <c r="WQE51" s="100"/>
      <c r="WQG51" s="85"/>
      <c r="WQI51" s="85"/>
      <c r="WQJ51" s="84"/>
      <c r="WQK51" s="109"/>
      <c r="WQL51" s="93"/>
      <c r="WQM51" s="100"/>
      <c r="WQU51" s="100"/>
      <c r="WQX51" s="102"/>
      <c r="WQY51" s="102"/>
      <c r="WQZ51" s="100"/>
      <c r="WRB51" s="85"/>
      <c r="WRD51" s="85"/>
      <c r="WRE51" s="84"/>
      <c r="WRF51" s="109"/>
      <c r="WRG51" s="93"/>
      <c r="WRH51" s="100"/>
      <c r="WRP51" s="100"/>
      <c r="WRS51" s="102"/>
      <c r="WRT51" s="102"/>
      <c r="WRU51" s="100"/>
      <c r="WRW51" s="85"/>
      <c r="WRY51" s="85"/>
      <c r="WRZ51" s="84"/>
      <c r="WSA51" s="109"/>
      <c r="WSB51" s="93"/>
      <c r="WSC51" s="100"/>
      <c r="WSK51" s="100"/>
      <c r="WSN51" s="102"/>
      <c r="WSO51" s="102"/>
      <c r="WSP51" s="100"/>
      <c r="WSR51" s="85"/>
      <c r="WST51" s="85"/>
      <c r="WSU51" s="84"/>
      <c r="WSV51" s="109"/>
      <c r="WSW51" s="93"/>
      <c r="WSX51" s="100"/>
      <c r="WTF51" s="100"/>
      <c r="WTI51" s="102"/>
      <c r="WTJ51" s="102"/>
      <c r="WTK51" s="100"/>
      <c r="WTM51" s="85"/>
      <c r="WTO51" s="85"/>
      <c r="WTP51" s="84"/>
      <c r="WTQ51" s="109"/>
      <c r="WTR51" s="93"/>
      <c r="WTS51" s="100"/>
      <c r="WUA51" s="100"/>
      <c r="WUD51" s="102"/>
      <c r="WUE51" s="102"/>
      <c r="WUF51" s="100"/>
      <c r="WUH51" s="85"/>
      <c r="WUJ51" s="85"/>
      <c r="WUK51" s="84"/>
      <c r="WUL51" s="109"/>
      <c r="WUM51" s="93"/>
      <c r="WUN51" s="100"/>
      <c r="WUV51" s="100"/>
      <c r="WUY51" s="102"/>
      <c r="WUZ51" s="102"/>
      <c r="WVA51" s="100"/>
      <c r="WVC51" s="85"/>
      <c r="WVE51" s="85"/>
      <c r="WVF51" s="84"/>
      <c r="WVG51" s="109"/>
      <c r="WVH51" s="93"/>
      <c r="WVI51" s="100"/>
      <c r="WVQ51" s="100"/>
      <c r="WVT51" s="102"/>
      <c r="WVU51" s="102"/>
      <c r="WVV51" s="100"/>
      <c r="WVX51" s="85"/>
      <c r="WVZ51" s="85"/>
      <c r="WWA51" s="84"/>
      <c r="WWB51" s="109"/>
      <c r="WWC51" s="93"/>
      <c r="WWD51" s="100"/>
      <c r="WWL51" s="100"/>
      <c r="WWO51" s="102"/>
      <c r="WWP51" s="102"/>
      <c r="WWQ51" s="100"/>
      <c r="WWS51" s="85"/>
      <c r="WWU51" s="85"/>
      <c r="WWV51" s="84"/>
      <c r="WWW51" s="109"/>
      <c r="WWX51" s="93"/>
      <c r="WWY51" s="100"/>
      <c r="WXG51" s="100"/>
      <c r="WXJ51" s="102"/>
      <c r="WXK51" s="102"/>
      <c r="WXL51" s="100"/>
      <c r="WXN51" s="85"/>
      <c r="WXP51" s="85"/>
      <c r="WXQ51" s="84"/>
      <c r="WXR51" s="109"/>
      <c r="WXS51" s="93"/>
      <c r="WXT51" s="100"/>
      <c r="WYB51" s="100"/>
      <c r="WYE51" s="102"/>
      <c r="WYF51" s="102"/>
      <c r="WYG51" s="100"/>
      <c r="WYI51" s="85"/>
      <c r="WYK51" s="85"/>
      <c r="WYL51" s="84"/>
      <c r="WYM51" s="109"/>
      <c r="WYN51" s="93"/>
      <c r="WYO51" s="100"/>
      <c r="WYW51" s="100"/>
      <c r="WYZ51" s="102"/>
      <c r="WZA51" s="102"/>
      <c r="WZB51" s="100"/>
      <c r="WZD51" s="85"/>
      <c r="WZF51" s="85"/>
      <c r="WZG51" s="84"/>
      <c r="WZH51" s="109"/>
      <c r="WZI51" s="93"/>
      <c r="WZJ51" s="100"/>
      <c r="WZR51" s="100"/>
      <c r="WZU51" s="102"/>
      <c r="WZV51" s="102"/>
      <c r="WZW51" s="100"/>
      <c r="WZY51" s="85"/>
      <c r="XAA51" s="85"/>
      <c r="XAB51" s="84"/>
      <c r="XAC51" s="109"/>
      <c r="XAD51" s="93"/>
      <c r="XAE51" s="100"/>
      <c r="XAM51" s="100"/>
      <c r="XAP51" s="102"/>
      <c r="XAQ51" s="102"/>
      <c r="XAR51" s="100"/>
      <c r="XAT51" s="85"/>
      <c r="XAV51" s="85"/>
      <c r="XAW51" s="84"/>
      <c r="XAX51" s="109"/>
      <c r="XAY51" s="93"/>
      <c r="XAZ51" s="100"/>
      <c r="XBH51" s="100"/>
      <c r="XBK51" s="102"/>
      <c r="XBL51" s="102"/>
      <c r="XBM51" s="100"/>
      <c r="XBO51" s="85"/>
      <c r="XBQ51" s="85"/>
      <c r="XBR51" s="84"/>
      <c r="XBS51" s="109"/>
      <c r="XBT51" s="93"/>
      <c r="XBU51" s="100"/>
      <c r="XCC51" s="100"/>
      <c r="XCF51" s="102"/>
      <c r="XCG51" s="102"/>
      <c r="XCH51" s="100"/>
      <c r="XCJ51" s="85"/>
      <c r="XCL51" s="85"/>
      <c r="XCM51" s="84"/>
      <c r="XCN51" s="109"/>
      <c r="XCO51" s="93"/>
      <c r="XCP51" s="100"/>
      <c r="XCX51" s="100"/>
      <c r="XDA51" s="102"/>
      <c r="XDB51" s="102"/>
      <c r="XDC51" s="100"/>
      <c r="XDE51" s="85"/>
      <c r="XDG51" s="85"/>
      <c r="XDH51" s="84"/>
      <c r="XDI51" s="109"/>
      <c r="XDJ51" s="93"/>
      <c r="XDK51" s="100"/>
      <c r="XDS51" s="100"/>
      <c r="XDV51" s="102"/>
      <c r="XDW51" s="102"/>
      <c r="XDX51" s="100"/>
      <c r="XDZ51" s="85"/>
      <c r="XEB51" s="85"/>
      <c r="XEC51" s="84"/>
      <c r="XED51" s="109"/>
      <c r="XEE51" s="93"/>
      <c r="XEF51" s="100"/>
      <c r="XEN51" s="100"/>
      <c r="XEQ51" s="102"/>
      <c r="XER51" s="102"/>
      <c r="XES51" s="100"/>
      <c r="XEU51" s="85"/>
      <c r="XEW51" s="85"/>
      <c r="XEX51" s="84"/>
      <c r="XEY51" s="109"/>
      <c r="XEZ51" s="93"/>
      <c r="XFA51" s="100"/>
    </row>
    <row r="52" spans="1:1024 1026:2046 2049:3067 3075:4096 4104:5119 5121:7162 7170:8191 8199:11257 11265:12286 12294:14336 14338:15360 15363:16381" s="101" customFormat="1" ht="15.75" x14ac:dyDescent="0.25">
      <c r="A52" s="100"/>
      <c r="I52" s="100"/>
      <c r="L52" s="102"/>
      <c r="M52" s="102"/>
      <c r="N52" s="100"/>
      <c r="P52" s="85"/>
      <c r="R52" s="85"/>
      <c r="S52" s="183"/>
      <c r="T52" s="109"/>
      <c r="U52" s="93"/>
      <c r="V52" s="100"/>
      <c r="AD52" s="100"/>
      <c r="AG52" s="102"/>
      <c r="AH52" s="102"/>
      <c r="AI52" s="100"/>
      <c r="AK52" s="85"/>
      <c r="AM52" s="85"/>
      <c r="AN52" s="84"/>
      <c r="AO52" s="109"/>
      <c r="AP52" s="93"/>
      <c r="AQ52" s="100"/>
      <c r="AY52" s="100"/>
      <c r="BB52" s="102"/>
      <c r="BC52" s="102"/>
      <c r="BD52" s="100"/>
      <c r="BF52" s="85"/>
      <c r="BH52" s="85"/>
      <c r="BI52" s="84"/>
      <c r="BJ52" s="109"/>
      <c r="BK52" s="93"/>
      <c r="BL52" s="100"/>
      <c r="BT52" s="100"/>
      <c r="BW52" s="102"/>
      <c r="BX52" s="102"/>
      <c r="BY52" s="100"/>
      <c r="CA52" s="85"/>
      <c r="CC52" s="85"/>
      <c r="CD52" s="84"/>
      <c r="CE52" s="109"/>
      <c r="CF52" s="93"/>
      <c r="CG52" s="100"/>
      <c r="CO52" s="100"/>
      <c r="CR52" s="102"/>
      <c r="CS52" s="102"/>
      <c r="CT52" s="100"/>
      <c r="CV52" s="85"/>
      <c r="CX52" s="85"/>
      <c r="CY52" s="84"/>
      <c r="CZ52" s="109"/>
      <c r="DA52" s="93"/>
      <c r="DB52" s="100"/>
      <c r="DJ52" s="100"/>
      <c r="DM52" s="102"/>
      <c r="DN52" s="102"/>
      <c r="DO52" s="100"/>
      <c r="DQ52" s="85"/>
      <c r="DS52" s="85"/>
      <c r="DT52" s="84"/>
      <c r="DU52" s="109"/>
      <c r="DV52" s="93"/>
      <c r="DW52" s="100"/>
      <c r="EE52" s="100"/>
      <c r="EH52" s="102"/>
      <c r="EI52" s="102"/>
      <c r="EJ52" s="100"/>
      <c r="EL52" s="85"/>
      <c r="EN52" s="85"/>
      <c r="EO52" s="84"/>
      <c r="EP52" s="109"/>
      <c r="EQ52" s="93"/>
      <c r="ER52" s="100"/>
      <c r="EZ52" s="100"/>
      <c r="FC52" s="102"/>
      <c r="FD52" s="102"/>
      <c r="FE52" s="100"/>
      <c r="FG52" s="85"/>
      <c r="FI52" s="85"/>
      <c r="FJ52" s="84"/>
      <c r="FK52" s="109"/>
      <c r="FL52" s="93"/>
      <c r="FM52" s="100"/>
      <c r="FU52" s="100"/>
      <c r="FX52" s="102"/>
      <c r="FY52" s="102"/>
      <c r="FZ52" s="100"/>
      <c r="GB52" s="85"/>
      <c r="GD52" s="85"/>
      <c r="GE52" s="84"/>
      <c r="GF52" s="109"/>
      <c r="GG52" s="93"/>
      <c r="GH52" s="100"/>
      <c r="GP52" s="100"/>
      <c r="GS52" s="102"/>
      <c r="GT52" s="102"/>
      <c r="GU52" s="100"/>
      <c r="GW52" s="85"/>
      <c r="GY52" s="85"/>
      <c r="GZ52" s="84"/>
      <c r="HA52" s="109"/>
      <c r="HB52" s="93"/>
      <c r="HC52" s="100"/>
      <c r="HK52" s="100"/>
      <c r="HN52" s="102"/>
      <c r="HO52" s="102"/>
      <c r="HP52" s="100"/>
      <c r="HR52" s="85"/>
      <c r="HT52" s="85"/>
      <c r="HU52" s="84"/>
      <c r="HV52" s="109"/>
      <c r="HW52" s="93"/>
      <c r="HX52" s="100"/>
      <c r="IF52" s="100"/>
      <c r="II52" s="102"/>
      <c r="IJ52" s="102"/>
      <c r="IK52" s="100"/>
      <c r="IM52" s="85"/>
      <c r="IO52" s="85"/>
      <c r="IP52" s="84"/>
      <c r="IQ52" s="109"/>
      <c r="IR52" s="93"/>
      <c r="IS52" s="100"/>
      <c r="JA52" s="100"/>
      <c r="JD52" s="102"/>
      <c r="JE52" s="102"/>
      <c r="JF52" s="100"/>
      <c r="JH52" s="85"/>
      <c r="JJ52" s="85"/>
      <c r="JK52" s="84"/>
      <c r="JL52" s="109"/>
      <c r="JM52" s="93"/>
      <c r="JN52" s="100"/>
      <c r="JV52" s="100"/>
      <c r="JY52" s="102"/>
      <c r="JZ52" s="102"/>
      <c r="KA52" s="100"/>
      <c r="KC52" s="85"/>
      <c r="KE52" s="85"/>
      <c r="KF52" s="84"/>
      <c r="KG52" s="109"/>
      <c r="KH52" s="93"/>
      <c r="KI52" s="100"/>
      <c r="KQ52" s="100"/>
      <c r="KT52" s="102"/>
      <c r="KU52" s="102"/>
      <c r="KV52" s="100"/>
      <c r="KX52" s="85"/>
      <c r="KZ52" s="85"/>
      <c r="LA52" s="84"/>
      <c r="LB52" s="109"/>
      <c r="LC52" s="93"/>
      <c r="LD52" s="100"/>
      <c r="LL52" s="100"/>
      <c r="LO52" s="102"/>
      <c r="LP52" s="102"/>
      <c r="LQ52" s="100"/>
      <c r="LS52" s="85"/>
      <c r="LU52" s="85"/>
      <c r="LV52" s="84"/>
      <c r="LW52" s="109"/>
      <c r="LX52" s="93"/>
      <c r="LY52" s="100"/>
      <c r="MG52" s="100"/>
      <c r="MJ52" s="102"/>
      <c r="MK52" s="102"/>
      <c r="ML52" s="100"/>
      <c r="MN52" s="85"/>
      <c r="MP52" s="85"/>
      <c r="MQ52" s="84"/>
      <c r="MR52" s="109"/>
      <c r="MS52" s="93"/>
      <c r="MT52" s="100"/>
      <c r="NB52" s="100"/>
      <c r="NE52" s="102"/>
      <c r="NF52" s="102"/>
      <c r="NG52" s="100"/>
      <c r="NI52" s="85"/>
      <c r="NK52" s="85"/>
      <c r="NL52" s="84"/>
      <c r="NM52" s="109"/>
      <c r="NN52" s="93"/>
      <c r="NO52" s="100"/>
      <c r="NW52" s="100"/>
      <c r="NZ52" s="102"/>
      <c r="OA52" s="102"/>
      <c r="OB52" s="100"/>
      <c r="OD52" s="85"/>
      <c r="OF52" s="85"/>
      <c r="OG52" s="84"/>
      <c r="OH52" s="109"/>
      <c r="OI52" s="93"/>
      <c r="OJ52" s="100"/>
      <c r="OR52" s="100"/>
      <c r="OU52" s="102"/>
      <c r="OV52" s="102"/>
      <c r="OW52" s="100"/>
      <c r="OY52" s="85"/>
      <c r="PA52" s="85"/>
      <c r="PB52" s="84"/>
      <c r="PC52" s="109"/>
      <c r="PD52" s="93"/>
      <c r="PE52" s="100"/>
      <c r="PM52" s="100"/>
      <c r="PP52" s="102"/>
      <c r="PQ52" s="102"/>
      <c r="PR52" s="100"/>
      <c r="PT52" s="85"/>
      <c r="PV52" s="85"/>
      <c r="PW52" s="84"/>
      <c r="PX52" s="109"/>
      <c r="PY52" s="93"/>
      <c r="PZ52" s="100"/>
      <c r="QH52" s="100"/>
      <c r="QK52" s="102"/>
      <c r="QL52" s="102"/>
      <c r="QM52" s="100"/>
      <c r="QO52" s="85"/>
      <c r="QQ52" s="85"/>
      <c r="QR52" s="84"/>
      <c r="QS52" s="109"/>
      <c r="QT52" s="93"/>
      <c r="QU52" s="100"/>
      <c r="RC52" s="100"/>
      <c r="RF52" s="102"/>
      <c r="RG52" s="102"/>
      <c r="RH52" s="100"/>
      <c r="RJ52" s="85"/>
      <c r="RL52" s="85"/>
      <c r="RM52" s="84"/>
      <c r="RN52" s="109"/>
      <c r="RO52" s="93"/>
      <c r="RP52" s="100"/>
      <c r="RX52" s="100"/>
      <c r="SA52" s="102"/>
      <c r="SB52" s="102"/>
      <c r="SC52" s="100"/>
      <c r="SE52" s="85"/>
      <c r="SG52" s="85"/>
      <c r="SH52" s="84"/>
      <c r="SI52" s="109"/>
      <c r="SJ52" s="93"/>
      <c r="SK52" s="100"/>
      <c r="SS52" s="100"/>
      <c r="SV52" s="102"/>
      <c r="SW52" s="102"/>
      <c r="SX52" s="100"/>
      <c r="SZ52" s="85"/>
      <c r="TB52" s="85"/>
      <c r="TC52" s="84"/>
      <c r="TD52" s="109"/>
      <c r="TE52" s="93"/>
      <c r="TF52" s="100"/>
      <c r="TN52" s="100"/>
      <c r="TQ52" s="102"/>
      <c r="TR52" s="102"/>
      <c r="TS52" s="100"/>
      <c r="TU52" s="85"/>
      <c r="TW52" s="85"/>
      <c r="TX52" s="84"/>
      <c r="TY52" s="109"/>
      <c r="TZ52" s="93"/>
      <c r="UA52" s="100"/>
      <c r="UI52" s="100"/>
      <c r="UL52" s="102"/>
      <c r="UM52" s="102"/>
      <c r="UN52" s="100"/>
      <c r="UP52" s="85"/>
      <c r="UR52" s="85"/>
      <c r="US52" s="84"/>
      <c r="UT52" s="109"/>
      <c r="UU52" s="93"/>
      <c r="UV52" s="100"/>
      <c r="VD52" s="100"/>
      <c r="VG52" s="102"/>
      <c r="VH52" s="102"/>
      <c r="VI52" s="100"/>
      <c r="VK52" s="85"/>
      <c r="VM52" s="85"/>
      <c r="VN52" s="84"/>
      <c r="VO52" s="109"/>
      <c r="VP52" s="93"/>
      <c r="VQ52" s="100"/>
      <c r="VY52" s="100"/>
      <c r="WB52" s="102"/>
      <c r="WC52" s="102"/>
      <c r="WD52" s="100"/>
      <c r="WF52" s="85"/>
      <c r="WH52" s="85"/>
      <c r="WI52" s="84"/>
      <c r="WJ52" s="109"/>
      <c r="WK52" s="93"/>
      <c r="WL52" s="100"/>
      <c r="WT52" s="100"/>
      <c r="WW52" s="102"/>
      <c r="WX52" s="102"/>
      <c r="WY52" s="100"/>
      <c r="XA52" s="85"/>
      <c r="XC52" s="85"/>
      <c r="XD52" s="84"/>
      <c r="XE52" s="109"/>
      <c r="XF52" s="93"/>
      <c r="XG52" s="100"/>
      <c r="XO52" s="100"/>
      <c r="XR52" s="102"/>
      <c r="XS52" s="102"/>
      <c r="XT52" s="100"/>
      <c r="XV52" s="85"/>
      <c r="XX52" s="85"/>
      <c r="XY52" s="84"/>
      <c r="XZ52" s="109"/>
      <c r="YA52" s="93"/>
      <c r="YB52" s="100"/>
      <c r="YJ52" s="100"/>
      <c r="YM52" s="102"/>
      <c r="YN52" s="102"/>
      <c r="YO52" s="100"/>
      <c r="YQ52" s="85"/>
      <c r="YS52" s="85"/>
      <c r="YT52" s="84"/>
      <c r="YU52" s="109"/>
      <c r="YV52" s="93"/>
      <c r="YW52" s="100"/>
      <c r="ZE52" s="100"/>
      <c r="ZH52" s="102"/>
      <c r="ZI52" s="102"/>
      <c r="ZJ52" s="100"/>
      <c r="ZL52" s="85"/>
      <c r="ZN52" s="85"/>
      <c r="ZO52" s="84"/>
      <c r="ZP52" s="109"/>
      <c r="ZQ52" s="93"/>
      <c r="ZR52" s="100"/>
      <c r="ZZ52" s="100"/>
      <c r="AAC52" s="102"/>
      <c r="AAD52" s="102"/>
      <c r="AAE52" s="100"/>
      <c r="AAG52" s="85"/>
      <c r="AAI52" s="85"/>
      <c r="AAJ52" s="84"/>
      <c r="AAK52" s="109"/>
      <c r="AAL52" s="93"/>
      <c r="AAM52" s="100"/>
      <c r="AAU52" s="100"/>
      <c r="AAX52" s="102"/>
      <c r="AAY52" s="102"/>
      <c r="AAZ52" s="100"/>
      <c r="ABB52" s="85"/>
      <c r="ABD52" s="85"/>
      <c r="ABE52" s="84"/>
      <c r="ABF52" s="109"/>
      <c r="ABG52" s="93"/>
      <c r="ABH52" s="100"/>
      <c r="ABP52" s="100"/>
      <c r="ABS52" s="102"/>
      <c r="ABT52" s="102"/>
      <c r="ABU52" s="100"/>
      <c r="ABW52" s="85"/>
      <c r="ABY52" s="85"/>
      <c r="ABZ52" s="84"/>
      <c r="ACA52" s="109"/>
      <c r="ACB52" s="93"/>
      <c r="ACC52" s="100"/>
      <c r="ACK52" s="100"/>
      <c r="ACN52" s="102"/>
      <c r="ACO52" s="102"/>
      <c r="ACP52" s="100"/>
      <c r="ACR52" s="85"/>
      <c r="ACT52" s="85"/>
      <c r="ACU52" s="84"/>
      <c r="ACV52" s="109"/>
      <c r="ACW52" s="93"/>
      <c r="ACX52" s="100"/>
      <c r="ADF52" s="100"/>
      <c r="ADI52" s="102"/>
      <c r="ADJ52" s="102"/>
      <c r="ADK52" s="100"/>
      <c r="ADM52" s="85"/>
      <c r="ADO52" s="85"/>
      <c r="ADP52" s="84"/>
      <c r="ADQ52" s="109"/>
      <c r="ADR52" s="93"/>
      <c r="ADS52" s="100"/>
      <c r="AEA52" s="100"/>
      <c r="AED52" s="102"/>
      <c r="AEE52" s="102"/>
      <c r="AEF52" s="100"/>
      <c r="AEH52" s="85"/>
      <c r="AEJ52" s="85"/>
      <c r="AEK52" s="84"/>
      <c r="AEL52" s="109"/>
      <c r="AEM52" s="93"/>
      <c r="AEN52" s="100"/>
      <c r="AEV52" s="100"/>
      <c r="AEY52" s="102"/>
      <c r="AEZ52" s="102"/>
      <c r="AFA52" s="100"/>
      <c r="AFC52" s="85"/>
      <c r="AFE52" s="85"/>
      <c r="AFF52" s="84"/>
      <c r="AFG52" s="109"/>
      <c r="AFH52" s="93"/>
      <c r="AFI52" s="100"/>
      <c r="AFQ52" s="100"/>
      <c r="AFT52" s="102"/>
      <c r="AFU52" s="102"/>
      <c r="AFV52" s="100"/>
      <c r="AFX52" s="85"/>
      <c r="AFZ52" s="85"/>
      <c r="AGA52" s="84"/>
      <c r="AGB52" s="109"/>
      <c r="AGC52" s="93"/>
      <c r="AGD52" s="100"/>
      <c r="AGL52" s="100"/>
      <c r="AGO52" s="102"/>
      <c r="AGP52" s="102"/>
      <c r="AGQ52" s="100"/>
      <c r="AGS52" s="85"/>
      <c r="AGU52" s="85"/>
      <c r="AGV52" s="84"/>
      <c r="AGW52" s="109"/>
      <c r="AGX52" s="93"/>
      <c r="AGY52" s="100"/>
      <c r="AHG52" s="100"/>
      <c r="AHJ52" s="102"/>
      <c r="AHK52" s="102"/>
      <c r="AHL52" s="100"/>
      <c r="AHN52" s="85"/>
      <c r="AHP52" s="85"/>
      <c r="AHQ52" s="84"/>
      <c r="AHR52" s="109"/>
      <c r="AHS52" s="93"/>
      <c r="AHT52" s="100"/>
      <c r="AIB52" s="100"/>
      <c r="AIE52" s="102"/>
      <c r="AIF52" s="102"/>
      <c r="AIG52" s="100"/>
      <c r="AII52" s="85"/>
      <c r="AIK52" s="85"/>
      <c r="AIL52" s="84"/>
      <c r="AIM52" s="109"/>
      <c r="AIN52" s="93"/>
      <c r="AIO52" s="100"/>
      <c r="AIW52" s="100"/>
      <c r="AIZ52" s="102"/>
      <c r="AJA52" s="102"/>
      <c r="AJB52" s="100"/>
      <c r="AJD52" s="85"/>
      <c r="AJF52" s="85"/>
      <c r="AJG52" s="84"/>
      <c r="AJH52" s="109"/>
      <c r="AJI52" s="93"/>
      <c r="AJJ52" s="100"/>
      <c r="AJR52" s="100"/>
      <c r="AJU52" s="102"/>
      <c r="AJV52" s="102"/>
      <c r="AJW52" s="100"/>
      <c r="AJY52" s="85"/>
      <c r="AKA52" s="85"/>
      <c r="AKB52" s="84"/>
      <c r="AKC52" s="109"/>
      <c r="AKD52" s="93"/>
      <c r="AKE52" s="100"/>
      <c r="AKM52" s="100"/>
      <c r="AKP52" s="102"/>
      <c r="AKQ52" s="102"/>
      <c r="AKR52" s="100"/>
      <c r="AKT52" s="85"/>
      <c r="AKV52" s="85"/>
      <c r="AKW52" s="84"/>
      <c r="AKX52" s="109"/>
      <c r="AKY52" s="93"/>
      <c r="AKZ52" s="100"/>
      <c r="ALH52" s="100"/>
      <c r="ALK52" s="102"/>
      <c r="ALL52" s="102"/>
      <c r="ALM52" s="100"/>
      <c r="ALO52" s="85"/>
      <c r="ALQ52" s="85"/>
      <c r="ALR52" s="84"/>
      <c r="ALS52" s="109"/>
      <c r="ALT52" s="93"/>
      <c r="ALU52" s="100"/>
      <c r="AMC52" s="100"/>
      <c r="AMF52" s="102"/>
      <c r="AMG52" s="102"/>
      <c r="AMH52" s="100"/>
      <c r="AMJ52" s="85"/>
      <c r="AML52" s="85"/>
      <c r="AMM52" s="84"/>
      <c r="AMN52" s="109"/>
      <c r="AMO52" s="93"/>
      <c r="AMP52" s="100"/>
      <c r="AMX52" s="100"/>
      <c r="ANA52" s="102"/>
      <c r="ANB52" s="102"/>
      <c r="ANC52" s="100"/>
      <c r="ANE52" s="85"/>
      <c r="ANG52" s="85"/>
      <c r="ANH52" s="84"/>
      <c r="ANI52" s="109"/>
      <c r="ANJ52" s="93"/>
      <c r="ANK52" s="100"/>
      <c r="ANS52" s="100"/>
      <c r="ANV52" s="102"/>
      <c r="ANW52" s="102"/>
      <c r="ANX52" s="100"/>
      <c r="ANZ52" s="85"/>
      <c r="AOB52" s="85"/>
      <c r="AOC52" s="84"/>
      <c r="AOD52" s="109"/>
      <c r="AOE52" s="93"/>
      <c r="AOF52" s="100"/>
      <c r="AON52" s="100"/>
      <c r="AOQ52" s="102"/>
      <c r="AOR52" s="102"/>
      <c r="AOS52" s="100"/>
      <c r="AOU52" s="85"/>
      <c r="AOW52" s="85"/>
      <c r="AOX52" s="84"/>
      <c r="AOY52" s="109"/>
      <c r="AOZ52" s="93"/>
      <c r="APA52" s="100"/>
      <c r="API52" s="100"/>
      <c r="APL52" s="102"/>
      <c r="APM52" s="102"/>
      <c r="APN52" s="100"/>
      <c r="APP52" s="85"/>
      <c r="APR52" s="85"/>
      <c r="APS52" s="84"/>
      <c r="APT52" s="109"/>
      <c r="APU52" s="93"/>
      <c r="APV52" s="100"/>
      <c r="AQD52" s="100"/>
      <c r="AQG52" s="102"/>
      <c r="AQH52" s="102"/>
      <c r="AQI52" s="100"/>
      <c r="AQK52" s="85"/>
      <c r="AQM52" s="85"/>
      <c r="AQN52" s="84"/>
      <c r="AQO52" s="109"/>
      <c r="AQP52" s="93"/>
      <c r="AQQ52" s="100"/>
      <c r="AQY52" s="100"/>
      <c r="ARB52" s="102"/>
      <c r="ARC52" s="102"/>
      <c r="ARD52" s="100"/>
      <c r="ARF52" s="85"/>
      <c r="ARH52" s="85"/>
      <c r="ARI52" s="84"/>
      <c r="ARJ52" s="109"/>
      <c r="ARK52" s="93"/>
      <c r="ARL52" s="100"/>
      <c r="ART52" s="100"/>
      <c r="ARW52" s="102"/>
      <c r="ARX52" s="102"/>
      <c r="ARY52" s="100"/>
      <c r="ASA52" s="85"/>
      <c r="ASC52" s="85"/>
      <c r="ASD52" s="84"/>
      <c r="ASE52" s="109"/>
      <c r="ASF52" s="93"/>
      <c r="ASG52" s="100"/>
      <c r="ASO52" s="100"/>
      <c r="ASR52" s="102"/>
      <c r="ASS52" s="102"/>
      <c r="AST52" s="100"/>
      <c r="ASV52" s="85"/>
      <c r="ASX52" s="85"/>
      <c r="ASY52" s="84"/>
      <c r="ASZ52" s="109"/>
      <c r="ATA52" s="93"/>
      <c r="ATB52" s="100"/>
      <c r="ATJ52" s="100"/>
      <c r="ATM52" s="102"/>
      <c r="ATN52" s="102"/>
      <c r="ATO52" s="100"/>
      <c r="ATQ52" s="85"/>
      <c r="ATS52" s="85"/>
      <c r="ATT52" s="84"/>
      <c r="ATU52" s="109"/>
      <c r="ATV52" s="93"/>
      <c r="ATW52" s="100"/>
      <c r="AUE52" s="100"/>
      <c r="AUH52" s="102"/>
      <c r="AUI52" s="102"/>
      <c r="AUJ52" s="100"/>
      <c r="AUL52" s="85"/>
      <c r="AUN52" s="85"/>
      <c r="AUO52" s="84"/>
      <c r="AUP52" s="109"/>
      <c r="AUQ52" s="93"/>
      <c r="AUR52" s="100"/>
      <c r="AUZ52" s="100"/>
      <c r="AVC52" s="102"/>
      <c r="AVD52" s="102"/>
      <c r="AVE52" s="100"/>
      <c r="AVG52" s="85"/>
      <c r="AVI52" s="85"/>
      <c r="AVJ52" s="84"/>
      <c r="AVK52" s="109"/>
      <c r="AVL52" s="93"/>
      <c r="AVM52" s="100"/>
      <c r="AVU52" s="100"/>
      <c r="AVX52" s="102"/>
      <c r="AVY52" s="102"/>
      <c r="AVZ52" s="100"/>
      <c r="AWB52" s="85"/>
      <c r="AWD52" s="85"/>
      <c r="AWE52" s="84"/>
      <c r="AWF52" s="109"/>
      <c r="AWG52" s="93"/>
      <c r="AWH52" s="100"/>
      <c r="AWP52" s="100"/>
      <c r="AWS52" s="102"/>
      <c r="AWT52" s="102"/>
      <c r="AWU52" s="100"/>
      <c r="AWW52" s="85"/>
      <c r="AWY52" s="85"/>
      <c r="AWZ52" s="84"/>
      <c r="AXA52" s="109"/>
      <c r="AXB52" s="93"/>
      <c r="AXC52" s="100"/>
      <c r="AXK52" s="100"/>
      <c r="AXN52" s="102"/>
      <c r="AXO52" s="102"/>
      <c r="AXP52" s="100"/>
      <c r="AXR52" s="85"/>
      <c r="AXT52" s="85"/>
      <c r="AXU52" s="84"/>
      <c r="AXV52" s="109"/>
      <c r="AXW52" s="93"/>
      <c r="AXX52" s="100"/>
      <c r="AYF52" s="100"/>
      <c r="AYI52" s="102"/>
      <c r="AYJ52" s="102"/>
      <c r="AYK52" s="100"/>
      <c r="AYM52" s="85"/>
      <c r="AYO52" s="85"/>
      <c r="AYP52" s="84"/>
      <c r="AYQ52" s="109"/>
      <c r="AYR52" s="93"/>
      <c r="AYS52" s="100"/>
      <c r="AZA52" s="100"/>
      <c r="AZD52" s="102"/>
      <c r="AZE52" s="102"/>
      <c r="AZF52" s="100"/>
      <c r="AZH52" s="85"/>
      <c r="AZJ52" s="85"/>
      <c r="AZK52" s="84"/>
      <c r="AZL52" s="109"/>
      <c r="AZM52" s="93"/>
      <c r="AZN52" s="100"/>
      <c r="AZV52" s="100"/>
      <c r="AZY52" s="102"/>
      <c r="AZZ52" s="102"/>
      <c r="BAA52" s="100"/>
      <c r="BAC52" s="85"/>
      <c r="BAE52" s="85"/>
      <c r="BAF52" s="84"/>
      <c r="BAG52" s="109"/>
      <c r="BAH52" s="93"/>
      <c r="BAI52" s="100"/>
      <c r="BAQ52" s="100"/>
      <c r="BAT52" s="102"/>
      <c r="BAU52" s="102"/>
      <c r="BAV52" s="100"/>
      <c r="BAX52" s="85"/>
      <c r="BAZ52" s="85"/>
      <c r="BBA52" s="84"/>
      <c r="BBB52" s="109"/>
      <c r="BBC52" s="93"/>
      <c r="BBD52" s="100"/>
      <c r="BBL52" s="100"/>
      <c r="BBO52" s="102"/>
      <c r="BBP52" s="102"/>
      <c r="BBQ52" s="100"/>
      <c r="BBS52" s="85"/>
      <c r="BBU52" s="85"/>
      <c r="BBV52" s="84"/>
      <c r="BBW52" s="109"/>
      <c r="BBX52" s="93"/>
      <c r="BBY52" s="100"/>
      <c r="BCG52" s="100"/>
      <c r="BCJ52" s="102"/>
      <c r="BCK52" s="102"/>
      <c r="BCL52" s="100"/>
      <c r="BCN52" s="85"/>
      <c r="BCP52" s="85"/>
      <c r="BCQ52" s="84"/>
      <c r="BCR52" s="109"/>
      <c r="BCS52" s="93"/>
      <c r="BCT52" s="100"/>
      <c r="BDB52" s="100"/>
      <c r="BDE52" s="102"/>
      <c r="BDF52" s="102"/>
      <c r="BDG52" s="100"/>
      <c r="BDI52" s="85"/>
      <c r="BDK52" s="85"/>
      <c r="BDL52" s="84"/>
      <c r="BDM52" s="109"/>
      <c r="BDN52" s="93"/>
      <c r="BDO52" s="100"/>
      <c r="BDW52" s="100"/>
      <c r="BDZ52" s="102"/>
      <c r="BEA52" s="102"/>
      <c r="BEB52" s="100"/>
      <c r="BED52" s="85"/>
      <c r="BEF52" s="85"/>
      <c r="BEG52" s="84"/>
      <c r="BEH52" s="109"/>
      <c r="BEI52" s="93"/>
      <c r="BEJ52" s="100"/>
      <c r="BER52" s="100"/>
      <c r="BEU52" s="102"/>
      <c r="BEV52" s="102"/>
      <c r="BEW52" s="100"/>
      <c r="BEY52" s="85"/>
      <c r="BFA52" s="85"/>
      <c r="BFB52" s="84"/>
      <c r="BFC52" s="109"/>
      <c r="BFD52" s="93"/>
      <c r="BFE52" s="100"/>
      <c r="BFM52" s="100"/>
      <c r="BFP52" s="102"/>
      <c r="BFQ52" s="102"/>
      <c r="BFR52" s="100"/>
      <c r="BFT52" s="85"/>
      <c r="BFV52" s="85"/>
      <c r="BFW52" s="84"/>
      <c r="BFX52" s="109"/>
      <c r="BFY52" s="93"/>
      <c r="BFZ52" s="100"/>
      <c r="BGH52" s="100"/>
      <c r="BGK52" s="102"/>
      <c r="BGL52" s="102"/>
      <c r="BGM52" s="100"/>
      <c r="BGO52" s="85"/>
      <c r="BGQ52" s="85"/>
      <c r="BGR52" s="84"/>
      <c r="BGS52" s="109"/>
      <c r="BGT52" s="93"/>
      <c r="BGU52" s="100"/>
      <c r="BHC52" s="100"/>
      <c r="BHF52" s="102"/>
      <c r="BHG52" s="102"/>
      <c r="BHH52" s="100"/>
      <c r="BHJ52" s="85"/>
      <c r="BHL52" s="85"/>
      <c r="BHM52" s="84"/>
      <c r="BHN52" s="109"/>
      <c r="BHO52" s="93"/>
      <c r="BHP52" s="100"/>
      <c r="BHX52" s="100"/>
      <c r="BIA52" s="102"/>
      <c r="BIB52" s="102"/>
      <c r="BIC52" s="100"/>
      <c r="BIE52" s="85"/>
      <c r="BIG52" s="85"/>
      <c r="BIH52" s="84"/>
      <c r="BII52" s="109"/>
      <c r="BIJ52" s="93"/>
      <c r="BIK52" s="100"/>
      <c r="BIS52" s="100"/>
      <c r="BIV52" s="102"/>
      <c r="BIW52" s="102"/>
      <c r="BIX52" s="100"/>
      <c r="BIZ52" s="85"/>
      <c r="BJB52" s="85"/>
      <c r="BJC52" s="84"/>
      <c r="BJD52" s="109"/>
      <c r="BJE52" s="93"/>
      <c r="BJF52" s="100"/>
      <c r="BJN52" s="100"/>
      <c r="BJQ52" s="102"/>
      <c r="BJR52" s="102"/>
      <c r="BJS52" s="100"/>
      <c r="BJU52" s="85"/>
      <c r="BJW52" s="85"/>
      <c r="BJX52" s="84"/>
      <c r="BJY52" s="109"/>
      <c r="BJZ52" s="93"/>
      <c r="BKA52" s="100"/>
      <c r="BKI52" s="100"/>
      <c r="BKL52" s="102"/>
      <c r="BKM52" s="102"/>
      <c r="BKN52" s="100"/>
      <c r="BKP52" s="85"/>
      <c r="BKR52" s="85"/>
      <c r="BKS52" s="84"/>
      <c r="BKT52" s="109"/>
      <c r="BKU52" s="93"/>
      <c r="BKV52" s="100"/>
      <c r="BLD52" s="100"/>
      <c r="BLG52" s="102"/>
      <c r="BLH52" s="102"/>
      <c r="BLI52" s="100"/>
      <c r="BLK52" s="85"/>
      <c r="BLM52" s="85"/>
      <c r="BLN52" s="84"/>
      <c r="BLO52" s="109"/>
      <c r="BLP52" s="93"/>
      <c r="BLQ52" s="100"/>
      <c r="BLY52" s="100"/>
      <c r="BMB52" s="102"/>
      <c r="BMC52" s="102"/>
      <c r="BMD52" s="100"/>
      <c r="BMF52" s="85"/>
      <c r="BMH52" s="85"/>
      <c r="BMI52" s="84"/>
      <c r="BMJ52" s="109"/>
      <c r="BMK52" s="93"/>
      <c r="BML52" s="100"/>
      <c r="BMT52" s="100"/>
      <c r="BMW52" s="102"/>
      <c r="BMX52" s="102"/>
      <c r="BMY52" s="100"/>
      <c r="BNA52" s="85"/>
      <c r="BNC52" s="85"/>
      <c r="BND52" s="84"/>
      <c r="BNE52" s="109"/>
      <c r="BNF52" s="93"/>
      <c r="BNG52" s="100"/>
      <c r="BNO52" s="100"/>
      <c r="BNR52" s="102"/>
      <c r="BNS52" s="102"/>
      <c r="BNT52" s="100"/>
      <c r="BNV52" s="85"/>
      <c r="BNX52" s="85"/>
      <c r="BNY52" s="84"/>
      <c r="BNZ52" s="109"/>
      <c r="BOA52" s="93"/>
      <c r="BOB52" s="100"/>
      <c r="BOJ52" s="100"/>
      <c r="BOM52" s="102"/>
      <c r="BON52" s="102"/>
      <c r="BOO52" s="100"/>
      <c r="BOQ52" s="85"/>
      <c r="BOS52" s="85"/>
      <c r="BOT52" s="84"/>
      <c r="BOU52" s="109"/>
      <c r="BOV52" s="93"/>
      <c r="BOW52" s="100"/>
      <c r="BPE52" s="100"/>
      <c r="BPH52" s="102"/>
      <c r="BPI52" s="102"/>
      <c r="BPJ52" s="100"/>
      <c r="BPL52" s="85"/>
      <c r="BPN52" s="85"/>
      <c r="BPO52" s="84"/>
      <c r="BPP52" s="109"/>
      <c r="BPQ52" s="93"/>
      <c r="BPR52" s="100"/>
      <c r="BPZ52" s="100"/>
      <c r="BQC52" s="102"/>
      <c r="BQD52" s="102"/>
      <c r="BQE52" s="100"/>
      <c r="BQG52" s="85"/>
      <c r="BQI52" s="85"/>
      <c r="BQJ52" s="84"/>
      <c r="BQK52" s="109"/>
      <c r="BQL52" s="93"/>
      <c r="BQM52" s="100"/>
      <c r="BQU52" s="100"/>
      <c r="BQX52" s="102"/>
      <c r="BQY52" s="102"/>
      <c r="BQZ52" s="100"/>
      <c r="BRB52" s="85"/>
      <c r="BRD52" s="85"/>
      <c r="BRE52" s="84"/>
      <c r="BRF52" s="109"/>
      <c r="BRG52" s="93"/>
      <c r="BRH52" s="100"/>
      <c r="BRP52" s="100"/>
      <c r="BRS52" s="102"/>
      <c r="BRT52" s="102"/>
      <c r="BRU52" s="100"/>
      <c r="BRW52" s="85"/>
      <c r="BRY52" s="85"/>
      <c r="BRZ52" s="84"/>
      <c r="BSA52" s="109"/>
      <c r="BSB52" s="93"/>
      <c r="BSC52" s="100"/>
      <c r="BSK52" s="100"/>
      <c r="BSN52" s="102"/>
      <c r="BSO52" s="102"/>
      <c r="BSP52" s="100"/>
      <c r="BSR52" s="85"/>
      <c r="BST52" s="85"/>
      <c r="BSU52" s="84"/>
      <c r="BSV52" s="109"/>
      <c r="BSW52" s="93"/>
      <c r="BSX52" s="100"/>
      <c r="BTF52" s="100"/>
      <c r="BTI52" s="102"/>
      <c r="BTJ52" s="102"/>
      <c r="BTK52" s="100"/>
      <c r="BTM52" s="85"/>
      <c r="BTO52" s="85"/>
      <c r="BTP52" s="84"/>
      <c r="BTQ52" s="109"/>
      <c r="BTR52" s="93"/>
      <c r="BTS52" s="100"/>
      <c r="BUA52" s="100"/>
      <c r="BUD52" s="102"/>
      <c r="BUE52" s="102"/>
      <c r="BUF52" s="100"/>
      <c r="BUH52" s="85"/>
      <c r="BUJ52" s="85"/>
      <c r="BUK52" s="84"/>
      <c r="BUL52" s="109"/>
      <c r="BUM52" s="93"/>
      <c r="BUN52" s="100"/>
      <c r="BUV52" s="100"/>
      <c r="BUY52" s="102"/>
      <c r="BUZ52" s="102"/>
      <c r="BVA52" s="100"/>
      <c r="BVC52" s="85"/>
      <c r="BVE52" s="85"/>
      <c r="BVF52" s="84"/>
      <c r="BVG52" s="109"/>
      <c r="BVH52" s="93"/>
      <c r="BVI52" s="100"/>
      <c r="BVQ52" s="100"/>
      <c r="BVT52" s="102"/>
      <c r="BVU52" s="102"/>
      <c r="BVV52" s="100"/>
      <c r="BVX52" s="85"/>
      <c r="BVZ52" s="85"/>
      <c r="BWA52" s="84"/>
      <c r="BWB52" s="109"/>
      <c r="BWC52" s="93"/>
      <c r="BWD52" s="100"/>
      <c r="BWL52" s="100"/>
      <c r="BWO52" s="102"/>
      <c r="BWP52" s="102"/>
      <c r="BWQ52" s="100"/>
      <c r="BWS52" s="85"/>
      <c r="BWU52" s="85"/>
      <c r="BWV52" s="84"/>
      <c r="BWW52" s="109"/>
      <c r="BWX52" s="93"/>
      <c r="BWY52" s="100"/>
      <c r="BXG52" s="100"/>
      <c r="BXJ52" s="102"/>
      <c r="BXK52" s="102"/>
      <c r="BXL52" s="100"/>
      <c r="BXN52" s="85"/>
      <c r="BXP52" s="85"/>
      <c r="BXQ52" s="84"/>
      <c r="BXR52" s="109"/>
      <c r="BXS52" s="93"/>
      <c r="BXT52" s="100"/>
      <c r="BYB52" s="100"/>
      <c r="BYE52" s="102"/>
      <c r="BYF52" s="102"/>
      <c r="BYG52" s="100"/>
      <c r="BYI52" s="85"/>
      <c r="BYK52" s="85"/>
      <c r="BYL52" s="84"/>
      <c r="BYM52" s="109"/>
      <c r="BYN52" s="93"/>
      <c r="BYO52" s="100"/>
      <c r="BYW52" s="100"/>
      <c r="BYZ52" s="102"/>
      <c r="BZA52" s="102"/>
      <c r="BZB52" s="100"/>
      <c r="BZD52" s="85"/>
      <c r="BZF52" s="85"/>
      <c r="BZG52" s="84"/>
      <c r="BZH52" s="109"/>
      <c r="BZI52" s="93"/>
      <c r="BZJ52" s="100"/>
      <c r="BZR52" s="100"/>
      <c r="BZU52" s="102"/>
      <c r="BZV52" s="102"/>
      <c r="BZW52" s="100"/>
      <c r="BZY52" s="85"/>
      <c r="CAA52" s="85"/>
      <c r="CAB52" s="84"/>
      <c r="CAC52" s="109"/>
      <c r="CAD52" s="93"/>
      <c r="CAE52" s="100"/>
      <c r="CAM52" s="100"/>
      <c r="CAP52" s="102"/>
      <c r="CAQ52" s="102"/>
      <c r="CAR52" s="100"/>
      <c r="CAT52" s="85"/>
      <c r="CAV52" s="85"/>
      <c r="CAW52" s="84"/>
      <c r="CAX52" s="109"/>
      <c r="CAY52" s="93"/>
      <c r="CAZ52" s="100"/>
      <c r="CBH52" s="100"/>
      <c r="CBK52" s="102"/>
      <c r="CBL52" s="102"/>
      <c r="CBM52" s="100"/>
      <c r="CBO52" s="85"/>
      <c r="CBQ52" s="85"/>
      <c r="CBR52" s="84"/>
      <c r="CBS52" s="109"/>
      <c r="CBT52" s="93"/>
      <c r="CBU52" s="100"/>
      <c r="CCC52" s="100"/>
      <c r="CCF52" s="102"/>
      <c r="CCG52" s="102"/>
      <c r="CCH52" s="100"/>
      <c r="CCJ52" s="85"/>
      <c r="CCL52" s="85"/>
      <c r="CCM52" s="84"/>
      <c r="CCN52" s="109"/>
      <c r="CCO52" s="93"/>
      <c r="CCP52" s="100"/>
      <c r="CCX52" s="100"/>
      <c r="CDA52" s="102"/>
      <c r="CDB52" s="102"/>
      <c r="CDC52" s="100"/>
      <c r="CDE52" s="85"/>
      <c r="CDG52" s="85"/>
      <c r="CDH52" s="84"/>
      <c r="CDI52" s="109"/>
      <c r="CDJ52" s="93"/>
      <c r="CDK52" s="100"/>
      <c r="CDS52" s="100"/>
      <c r="CDV52" s="102"/>
      <c r="CDW52" s="102"/>
      <c r="CDX52" s="100"/>
      <c r="CDZ52" s="85"/>
      <c r="CEB52" s="85"/>
      <c r="CEC52" s="84"/>
      <c r="CED52" s="109"/>
      <c r="CEE52" s="93"/>
      <c r="CEF52" s="100"/>
      <c r="CEN52" s="100"/>
      <c r="CEQ52" s="102"/>
      <c r="CER52" s="102"/>
      <c r="CES52" s="100"/>
      <c r="CEU52" s="85"/>
      <c r="CEW52" s="85"/>
      <c r="CEX52" s="84"/>
      <c r="CEY52" s="109"/>
      <c r="CEZ52" s="93"/>
      <c r="CFA52" s="100"/>
      <c r="CFI52" s="100"/>
      <c r="CFL52" s="102"/>
      <c r="CFM52" s="102"/>
      <c r="CFN52" s="100"/>
      <c r="CFP52" s="85"/>
      <c r="CFR52" s="85"/>
      <c r="CFS52" s="84"/>
      <c r="CFT52" s="109"/>
      <c r="CFU52" s="93"/>
      <c r="CFV52" s="100"/>
      <c r="CGD52" s="100"/>
      <c r="CGG52" s="102"/>
      <c r="CGH52" s="102"/>
      <c r="CGI52" s="100"/>
      <c r="CGK52" s="85"/>
      <c r="CGM52" s="85"/>
      <c r="CGN52" s="84"/>
      <c r="CGO52" s="109"/>
      <c r="CGP52" s="93"/>
      <c r="CGQ52" s="100"/>
      <c r="CGY52" s="100"/>
      <c r="CHB52" s="102"/>
      <c r="CHC52" s="102"/>
      <c r="CHD52" s="100"/>
      <c r="CHF52" s="85"/>
      <c r="CHH52" s="85"/>
      <c r="CHI52" s="84"/>
      <c r="CHJ52" s="109"/>
      <c r="CHK52" s="93"/>
      <c r="CHL52" s="100"/>
      <c r="CHT52" s="100"/>
      <c r="CHW52" s="102"/>
      <c r="CHX52" s="102"/>
      <c r="CHY52" s="100"/>
      <c r="CIA52" s="85"/>
      <c r="CIC52" s="85"/>
      <c r="CID52" s="84"/>
      <c r="CIE52" s="109"/>
      <c r="CIF52" s="93"/>
      <c r="CIG52" s="100"/>
      <c r="CIO52" s="100"/>
      <c r="CIR52" s="102"/>
      <c r="CIS52" s="102"/>
      <c r="CIT52" s="100"/>
      <c r="CIV52" s="85"/>
      <c r="CIX52" s="85"/>
      <c r="CIY52" s="84"/>
      <c r="CIZ52" s="109"/>
      <c r="CJA52" s="93"/>
      <c r="CJB52" s="100"/>
      <c r="CJJ52" s="100"/>
      <c r="CJM52" s="102"/>
      <c r="CJN52" s="102"/>
      <c r="CJO52" s="100"/>
      <c r="CJQ52" s="85"/>
      <c r="CJS52" s="85"/>
      <c r="CJT52" s="84"/>
      <c r="CJU52" s="109"/>
      <c r="CJV52" s="93"/>
      <c r="CJW52" s="100"/>
      <c r="CKE52" s="100"/>
      <c r="CKH52" s="102"/>
      <c r="CKI52" s="102"/>
      <c r="CKJ52" s="100"/>
      <c r="CKL52" s="85"/>
      <c r="CKN52" s="85"/>
      <c r="CKO52" s="84"/>
      <c r="CKP52" s="109"/>
      <c r="CKQ52" s="93"/>
      <c r="CKR52" s="100"/>
      <c r="CKZ52" s="100"/>
      <c r="CLC52" s="102"/>
      <c r="CLD52" s="102"/>
      <c r="CLE52" s="100"/>
      <c r="CLG52" s="85"/>
      <c r="CLI52" s="85"/>
      <c r="CLJ52" s="84"/>
      <c r="CLK52" s="109"/>
      <c r="CLL52" s="93"/>
      <c r="CLM52" s="100"/>
      <c r="CLU52" s="100"/>
      <c r="CLX52" s="102"/>
      <c r="CLY52" s="102"/>
      <c r="CLZ52" s="100"/>
      <c r="CMB52" s="85"/>
      <c r="CMD52" s="85"/>
      <c r="CME52" s="84"/>
      <c r="CMF52" s="109"/>
      <c r="CMG52" s="93"/>
      <c r="CMH52" s="100"/>
      <c r="CMP52" s="100"/>
      <c r="CMS52" s="102"/>
      <c r="CMT52" s="102"/>
      <c r="CMU52" s="100"/>
      <c r="CMW52" s="85"/>
      <c r="CMY52" s="85"/>
      <c r="CMZ52" s="84"/>
      <c r="CNA52" s="109"/>
      <c r="CNB52" s="93"/>
      <c r="CNC52" s="100"/>
      <c r="CNK52" s="100"/>
      <c r="CNN52" s="102"/>
      <c r="CNO52" s="102"/>
      <c r="CNP52" s="100"/>
      <c r="CNR52" s="85"/>
      <c r="CNT52" s="85"/>
      <c r="CNU52" s="84"/>
      <c r="CNV52" s="109"/>
      <c r="CNW52" s="93"/>
      <c r="CNX52" s="100"/>
      <c r="COF52" s="100"/>
      <c r="COI52" s="102"/>
      <c r="COJ52" s="102"/>
      <c r="COK52" s="100"/>
      <c r="COM52" s="85"/>
      <c r="COO52" s="85"/>
      <c r="COP52" s="84"/>
      <c r="COQ52" s="109"/>
      <c r="COR52" s="93"/>
      <c r="COS52" s="100"/>
      <c r="CPA52" s="100"/>
      <c r="CPD52" s="102"/>
      <c r="CPE52" s="102"/>
      <c r="CPF52" s="100"/>
      <c r="CPH52" s="85"/>
      <c r="CPJ52" s="85"/>
      <c r="CPK52" s="84"/>
      <c r="CPL52" s="109"/>
      <c r="CPM52" s="93"/>
      <c r="CPN52" s="100"/>
      <c r="CPV52" s="100"/>
      <c r="CPY52" s="102"/>
      <c r="CPZ52" s="102"/>
      <c r="CQA52" s="100"/>
      <c r="CQC52" s="85"/>
      <c r="CQE52" s="85"/>
      <c r="CQF52" s="84"/>
      <c r="CQG52" s="109"/>
      <c r="CQH52" s="93"/>
      <c r="CQI52" s="100"/>
      <c r="CQQ52" s="100"/>
      <c r="CQT52" s="102"/>
      <c r="CQU52" s="102"/>
      <c r="CQV52" s="100"/>
      <c r="CQX52" s="85"/>
      <c r="CQZ52" s="85"/>
      <c r="CRA52" s="84"/>
      <c r="CRB52" s="109"/>
      <c r="CRC52" s="93"/>
      <c r="CRD52" s="100"/>
      <c r="CRL52" s="100"/>
      <c r="CRO52" s="102"/>
      <c r="CRP52" s="102"/>
      <c r="CRQ52" s="100"/>
      <c r="CRS52" s="85"/>
      <c r="CRU52" s="85"/>
      <c r="CRV52" s="84"/>
      <c r="CRW52" s="109"/>
      <c r="CRX52" s="93"/>
      <c r="CRY52" s="100"/>
      <c r="CSG52" s="100"/>
      <c r="CSJ52" s="102"/>
      <c r="CSK52" s="102"/>
      <c r="CSL52" s="100"/>
      <c r="CSN52" s="85"/>
      <c r="CSP52" s="85"/>
      <c r="CSQ52" s="84"/>
      <c r="CSR52" s="109"/>
      <c r="CSS52" s="93"/>
      <c r="CST52" s="100"/>
      <c r="CTB52" s="100"/>
      <c r="CTE52" s="102"/>
      <c r="CTF52" s="102"/>
      <c r="CTG52" s="100"/>
      <c r="CTI52" s="85"/>
      <c r="CTK52" s="85"/>
      <c r="CTL52" s="84"/>
      <c r="CTM52" s="109"/>
      <c r="CTN52" s="93"/>
      <c r="CTO52" s="100"/>
      <c r="CTW52" s="100"/>
      <c r="CTZ52" s="102"/>
      <c r="CUA52" s="102"/>
      <c r="CUB52" s="100"/>
      <c r="CUD52" s="85"/>
      <c r="CUF52" s="85"/>
      <c r="CUG52" s="84"/>
      <c r="CUH52" s="109"/>
      <c r="CUI52" s="93"/>
      <c r="CUJ52" s="100"/>
      <c r="CUR52" s="100"/>
      <c r="CUU52" s="102"/>
      <c r="CUV52" s="102"/>
      <c r="CUW52" s="100"/>
      <c r="CUY52" s="85"/>
      <c r="CVA52" s="85"/>
      <c r="CVB52" s="84"/>
      <c r="CVC52" s="109"/>
      <c r="CVD52" s="93"/>
      <c r="CVE52" s="100"/>
      <c r="CVM52" s="100"/>
      <c r="CVP52" s="102"/>
      <c r="CVQ52" s="102"/>
      <c r="CVR52" s="100"/>
      <c r="CVT52" s="85"/>
      <c r="CVV52" s="85"/>
      <c r="CVW52" s="84"/>
      <c r="CVX52" s="109"/>
      <c r="CVY52" s="93"/>
      <c r="CVZ52" s="100"/>
      <c r="CWH52" s="100"/>
      <c r="CWK52" s="102"/>
      <c r="CWL52" s="102"/>
      <c r="CWM52" s="100"/>
      <c r="CWO52" s="85"/>
      <c r="CWQ52" s="85"/>
      <c r="CWR52" s="84"/>
      <c r="CWS52" s="109"/>
      <c r="CWT52" s="93"/>
      <c r="CWU52" s="100"/>
      <c r="CXC52" s="100"/>
      <c r="CXF52" s="102"/>
      <c r="CXG52" s="102"/>
      <c r="CXH52" s="100"/>
      <c r="CXJ52" s="85"/>
      <c r="CXL52" s="85"/>
      <c r="CXM52" s="84"/>
      <c r="CXN52" s="109"/>
      <c r="CXO52" s="93"/>
      <c r="CXP52" s="100"/>
      <c r="CXX52" s="100"/>
      <c r="CYA52" s="102"/>
      <c r="CYB52" s="102"/>
      <c r="CYC52" s="100"/>
      <c r="CYE52" s="85"/>
      <c r="CYG52" s="85"/>
      <c r="CYH52" s="84"/>
      <c r="CYI52" s="109"/>
      <c r="CYJ52" s="93"/>
      <c r="CYK52" s="100"/>
      <c r="CYS52" s="100"/>
      <c r="CYV52" s="102"/>
      <c r="CYW52" s="102"/>
      <c r="CYX52" s="100"/>
      <c r="CYZ52" s="85"/>
      <c r="CZB52" s="85"/>
      <c r="CZC52" s="84"/>
      <c r="CZD52" s="109"/>
      <c r="CZE52" s="93"/>
      <c r="CZF52" s="100"/>
      <c r="CZN52" s="100"/>
      <c r="CZQ52" s="102"/>
      <c r="CZR52" s="102"/>
      <c r="CZS52" s="100"/>
      <c r="CZU52" s="85"/>
      <c r="CZW52" s="85"/>
      <c r="CZX52" s="84"/>
      <c r="CZY52" s="109"/>
      <c r="CZZ52" s="93"/>
      <c r="DAA52" s="100"/>
      <c r="DAI52" s="100"/>
      <c r="DAL52" s="102"/>
      <c r="DAM52" s="102"/>
      <c r="DAN52" s="100"/>
      <c r="DAP52" s="85"/>
      <c r="DAR52" s="85"/>
      <c r="DAS52" s="84"/>
      <c r="DAT52" s="109"/>
      <c r="DAU52" s="93"/>
      <c r="DAV52" s="100"/>
      <c r="DBD52" s="100"/>
      <c r="DBG52" s="102"/>
      <c r="DBH52" s="102"/>
      <c r="DBI52" s="100"/>
      <c r="DBK52" s="85"/>
      <c r="DBM52" s="85"/>
      <c r="DBN52" s="84"/>
      <c r="DBO52" s="109"/>
      <c r="DBP52" s="93"/>
      <c r="DBQ52" s="100"/>
      <c r="DBY52" s="100"/>
      <c r="DCB52" s="102"/>
      <c r="DCC52" s="102"/>
      <c r="DCD52" s="100"/>
      <c r="DCF52" s="85"/>
      <c r="DCH52" s="85"/>
      <c r="DCI52" s="84"/>
      <c r="DCJ52" s="109"/>
      <c r="DCK52" s="93"/>
      <c r="DCL52" s="100"/>
      <c r="DCT52" s="100"/>
      <c r="DCW52" s="102"/>
      <c r="DCX52" s="102"/>
      <c r="DCY52" s="100"/>
      <c r="DDA52" s="85"/>
      <c r="DDC52" s="85"/>
      <c r="DDD52" s="84"/>
      <c r="DDE52" s="109"/>
      <c r="DDF52" s="93"/>
      <c r="DDG52" s="100"/>
      <c r="DDO52" s="100"/>
      <c r="DDR52" s="102"/>
      <c r="DDS52" s="102"/>
      <c r="DDT52" s="100"/>
      <c r="DDV52" s="85"/>
      <c r="DDX52" s="85"/>
      <c r="DDY52" s="84"/>
      <c r="DDZ52" s="109"/>
      <c r="DEA52" s="93"/>
      <c r="DEB52" s="100"/>
      <c r="DEJ52" s="100"/>
      <c r="DEM52" s="102"/>
      <c r="DEN52" s="102"/>
      <c r="DEO52" s="100"/>
      <c r="DEQ52" s="85"/>
      <c r="DES52" s="85"/>
      <c r="DET52" s="84"/>
      <c r="DEU52" s="109"/>
      <c r="DEV52" s="93"/>
      <c r="DEW52" s="100"/>
      <c r="DFE52" s="100"/>
      <c r="DFH52" s="102"/>
      <c r="DFI52" s="102"/>
      <c r="DFJ52" s="100"/>
      <c r="DFL52" s="85"/>
      <c r="DFN52" s="85"/>
      <c r="DFO52" s="84"/>
      <c r="DFP52" s="109"/>
      <c r="DFQ52" s="93"/>
      <c r="DFR52" s="100"/>
      <c r="DFZ52" s="100"/>
      <c r="DGC52" s="102"/>
      <c r="DGD52" s="102"/>
      <c r="DGE52" s="100"/>
      <c r="DGG52" s="85"/>
      <c r="DGI52" s="85"/>
      <c r="DGJ52" s="84"/>
      <c r="DGK52" s="109"/>
      <c r="DGL52" s="93"/>
      <c r="DGM52" s="100"/>
      <c r="DGU52" s="100"/>
      <c r="DGX52" s="102"/>
      <c r="DGY52" s="102"/>
      <c r="DGZ52" s="100"/>
      <c r="DHB52" s="85"/>
      <c r="DHD52" s="85"/>
      <c r="DHE52" s="84"/>
      <c r="DHF52" s="109"/>
      <c r="DHG52" s="93"/>
      <c r="DHH52" s="100"/>
      <c r="DHP52" s="100"/>
      <c r="DHS52" s="102"/>
      <c r="DHT52" s="102"/>
      <c r="DHU52" s="100"/>
      <c r="DHW52" s="85"/>
      <c r="DHY52" s="85"/>
      <c r="DHZ52" s="84"/>
      <c r="DIA52" s="109"/>
      <c r="DIB52" s="93"/>
      <c r="DIC52" s="100"/>
      <c r="DIK52" s="100"/>
      <c r="DIN52" s="102"/>
      <c r="DIO52" s="102"/>
      <c r="DIP52" s="100"/>
      <c r="DIR52" s="85"/>
      <c r="DIT52" s="85"/>
      <c r="DIU52" s="84"/>
      <c r="DIV52" s="109"/>
      <c r="DIW52" s="93"/>
      <c r="DIX52" s="100"/>
      <c r="DJF52" s="100"/>
      <c r="DJI52" s="102"/>
      <c r="DJJ52" s="102"/>
      <c r="DJK52" s="100"/>
      <c r="DJM52" s="85"/>
      <c r="DJO52" s="85"/>
      <c r="DJP52" s="84"/>
      <c r="DJQ52" s="109"/>
      <c r="DJR52" s="93"/>
      <c r="DJS52" s="100"/>
      <c r="DKA52" s="100"/>
      <c r="DKD52" s="102"/>
      <c r="DKE52" s="102"/>
      <c r="DKF52" s="100"/>
      <c r="DKH52" s="85"/>
      <c r="DKJ52" s="85"/>
      <c r="DKK52" s="84"/>
      <c r="DKL52" s="109"/>
      <c r="DKM52" s="93"/>
      <c r="DKN52" s="100"/>
      <c r="DKV52" s="100"/>
      <c r="DKY52" s="102"/>
      <c r="DKZ52" s="102"/>
      <c r="DLA52" s="100"/>
      <c r="DLC52" s="85"/>
      <c r="DLE52" s="85"/>
      <c r="DLF52" s="84"/>
      <c r="DLG52" s="109"/>
      <c r="DLH52" s="93"/>
      <c r="DLI52" s="100"/>
      <c r="DLQ52" s="100"/>
      <c r="DLT52" s="102"/>
      <c r="DLU52" s="102"/>
      <c r="DLV52" s="100"/>
      <c r="DLX52" s="85"/>
      <c r="DLZ52" s="85"/>
      <c r="DMA52" s="84"/>
      <c r="DMB52" s="109"/>
      <c r="DMC52" s="93"/>
      <c r="DMD52" s="100"/>
      <c r="DML52" s="100"/>
      <c r="DMO52" s="102"/>
      <c r="DMP52" s="102"/>
      <c r="DMQ52" s="100"/>
      <c r="DMS52" s="85"/>
      <c r="DMU52" s="85"/>
      <c r="DMV52" s="84"/>
      <c r="DMW52" s="109"/>
      <c r="DMX52" s="93"/>
      <c r="DMY52" s="100"/>
      <c r="DNG52" s="100"/>
      <c r="DNJ52" s="102"/>
      <c r="DNK52" s="102"/>
      <c r="DNL52" s="100"/>
      <c r="DNN52" s="85"/>
      <c r="DNP52" s="85"/>
      <c r="DNQ52" s="84"/>
      <c r="DNR52" s="109"/>
      <c r="DNS52" s="93"/>
      <c r="DNT52" s="100"/>
      <c r="DOB52" s="100"/>
      <c r="DOE52" s="102"/>
      <c r="DOF52" s="102"/>
      <c r="DOG52" s="100"/>
      <c r="DOI52" s="85"/>
      <c r="DOK52" s="85"/>
      <c r="DOL52" s="84"/>
      <c r="DOM52" s="109"/>
      <c r="DON52" s="93"/>
      <c r="DOO52" s="100"/>
      <c r="DOW52" s="100"/>
      <c r="DOZ52" s="102"/>
      <c r="DPA52" s="102"/>
      <c r="DPB52" s="100"/>
      <c r="DPD52" s="85"/>
      <c r="DPF52" s="85"/>
      <c r="DPG52" s="84"/>
      <c r="DPH52" s="109"/>
      <c r="DPI52" s="93"/>
      <c r="DPJ52" s="100"/>
      <c r="DPR52" s="100"/>
      <c r="DPU52" s="102"/>
      <c r="DPV52" s="102"/>
      <c r="DPW52" s="100"/>
      <c r="DPY52" s="85"/>
      <c r="DQA52" s="85"/>
      <c r="DQB52" s="84"/>
      <c r="DQC52" s="109"/>
      <c r="DQD52" s="93"/>
      <c r="DQE52" s="100"/>
      <c r="DQM52" s="100"/>
      <c r="DQP52" s="102"/>
      <c r="DQQ52" s="102"/>
      <c r="DQR52" s="100"/>
      <c r="DQT52" s="85"/>
      <c r="DQV52" s="85"/>
      <c r="DQW52" s="84"/>
      <c r="DQX52" s="109"/>
      <c r="DQY52" s="93"/>
      <c r="DQZ52" s="100"/>
      <c r="DRH52" s="100"/>
      <c r="DRK52" s="102"/>
      <c r="DRL52" s="102"/>
      <c r="DRM52" s="100"/>
      <c r="DRO52" s="85"/>
      <c r="DRQ52" s="85"/>
      <c r="DRR52" s="84"/>
      <c r="DRS52" s="109"/>
      <c r="DRT52" s="93"/>
      <c r="DRU52" s="100"/>
      <c r="DSC52" s="100"/>
      <c r="DSF52" s="102"/>
      <c r="DSG52" s="102"/>
      <c r="DSH52" s="100"/>
      <c r="DSJ52" s="85"/>
      <c r="DSL52" s="85"/>
      <c r="DSM52" s="84"/>
      <c r="DSN52" s="109"/>
      <c r="DSO52" s="93"/>
      <c r="DSP52" s="100"/>
      <c r="DSX52" s="100"/>
      <c r="DTA52" s="102"/>
      <c r="DTB52" s="102"/>
      <c r="DTC52" s="100"/>
      <c r="DTE52" s="85"/>
      <c r="DTG52" s="85"/>
      <c r="DTH52" s="84"/>
      <c r="DTI52" s="109"/>
      <c r="DTJ52" s="93"/>
      <c r="DTK52" s="100"/>
      <c r="DTS52" s="100"/>
      <c r="DTV52" s="102"/>
      <c r="DTW52" s="102"/>
      <c r="DTX52" s="100"/>
      <c r="DTZ52" s="85"/>
      <c r="DUB52" s="85"/>
      <c r="DUC52" s="84"/>
      <c r="DUD52" s="109"/>
      <c r="DUE52" s="93"/>
      <c r="DUF52" s="100"/>
      <c r="DUN52" s="100"/>
      <c r="DUQ52" s="102"/>
      <c r="DUR52" s="102"/>
      <c r="DUS52" s="100"/>
      <c r="DUU52" s="85"/>
      <c r="DUW52" s="85"/>
      <c r="DUX52" s="84"/>
      <c r="DUY52" s="109"/>
      <c r="DUZ52" s="93"/>
      <c r="DVA52" s="100"/>
      <c r="DVI52" s="100"/>
      <c r="DVL52" s="102"/>
      <c r="DVM52" s="102"/>
      <c r="DVN52" s="100"/>
      <c r="DVP52" s="85"/>
      <c r="DVR52" s="85"/>
      <c r="DVS52" s="84"/>
      <c r="DVT52" s="109"/>
      <c r="DVU52" s="93"/>
      <c r="DVV52" s="100"/>
      <c r="DWD52" s="100"/>
      <c r="DWG52" s="102"/>
      <c r="DWH52" s="102"/>
      <c r="DWI52" s="100"/>
      <c r="DWK52" s="85"/>
      <c r="DWM52" s="85"/>
      <c r="DWN52" s="84"/>
      <c r="DWO52" s="109"/>
      <c r="DWP52" s="93"/>
      <c r="DWQ52" s="100"/>
      <c r="DWY52" s="100"/>
      <c r="DXB52" s="102"/>
      <c r="DXC52" s="102"/>
      <c r="DXD52" s="100"/>
      <c r="DXF52" s="85"/>
      <c r="DXH52" s="85"/>
      <c r="DXI52" s="84"/>
      <c r="DXJ52" s="109"/>
      <c r="DXK52" s="93"/>
      <c r="DXL52" s="100"/>
      <c r="DXT52" s="100"/>
      <c r="DXW52" s="102"/>
      <c r="DXX52" s="102"/>
      <c r="DXY52" s="100"/>
      <c r="DYA52" s="85"/>
      <c r="DYC52" s="85"/>
      <c r="DYD52" s="84"/>
      <c r="DYE52" s="109"/>
      <c r="DYF52" s="93"/>
      <c r="DYG52" s="100"/>
      <c r="DYO52" s="100"/>
      <c r="DYR52" s="102"/>
      <c r="DYS52" s="102"/>
      <c r="DYT52" s="100"/>
      <c r="DYV52" s="85"/>
      <c r="DYX52" s="85"/>
      <c r="DYY52" s="84"/>
      <c r="DYZ52" s="109"/>
      <c r="DZA52" s="93"/>
      <c r="DZB52" s="100"/>
      <c r="DZJ52" s="100"/>
      <c r="DZM52" s="102"/>
      <c r="DZN52" s="102"/>
      <c r="DZO52" s="100"/>
      <c r="DZQ52" s="85"/>
      <c r="DZS52" s="85"/>
      <c r="DZT52" s="84"/>
      <c r="DZU52" s="109"/>
      <c r="DZV52" s="93"/>
      <c r="DZW52" s="100"/>
      <c r="EAE52" s="100"/>
      <c r="EAH52" s="102"/>
      <c r="EAI52" s="102"/>
      <c r="EAJ52" s="100"/>
      <c r="EAL52" s="85"/>
      <c r="EAN52" s="85"/>
      <c r="EAO52" s="84"/>
      <c r="EAP52" s="109"/>
      <c r="EAQ52" s="93"/>
      <c r="EAR52" s="100"/>
      <c r="EAZ52" s="100"/>
      <c r="EBC52" s="102"/>
      <c r="EBD52" s="102"/>
      <c r="EBE52" s="100"/>
      <c r="EBG52" s="85"/>
      <c r="EBI52" s="85"/>
      <c r="EBJ52" s="84"/>
      <c r="EBK52" s="109"/>
      <c r="EBL52" s="93"/>
      <c r="EBM52" s="100"/>
      <c r="EBU52" s="100"/>
      <c r="EBX52" s="102"/>
      <c r="EBY52" s="102"/>
      <c r="EBZ52" s="100"/>
      <c r="ECB52" s="85"/>
      <c r="ECD52" s="85"/>
      <c r="ECE52" s="84"/>
      <c r="ECF52" s="109"/>
      <c r="ECG52" s="93"/>
      <c r="ECH52" s="100"/>
      <c r="ECP52" s="100"/>
      <c r="ECS52" s="102"/>
      <c r="ECT52" s="102"/>
      <c r="ECU52" s="100"/>
      <c r="ECW52" s="85"/>
      <c r="ECY52" s="85"/>
      <c r="ECZ52" s="84"/>
      <c r="EDA52" s="109"/>
      <c r="EDB52" s="93"/>
      <c r="EDC52" s="100"/>
      <c r="EDK52" s="100"/>
      <c r="EDN52" s="102"/>
      <c r="EDO52" s="102"/>
      <c r="EDP52" s="100"/>
      <c r="EDR52" s="85"/>
      <c r="EDT52" s="85"/>
      <c r="EDU52" s="84"/>
      <c r="EDV52" s="109"/>
      <c r="EDW52" s="93"/>
      <c r="EDX52" s="100"/>
      <c r="EEF52" s="100"/>
      <c r="EEI52" s="102"/>
      <c r="EEJ52" s="102"/>
      <c r="EEK52" s="100"/>
      <c r="EEM52" s="85"/>
      <c r="EEO52" s="85"/>
      <c r="EEP52" s="84"/>
      <c r="EEQ52" s="109"/>
      <c r="EER52" s="93"/>
      <c r="EES52" s="100"/>
      <c r="EFA52" s="100"/>
      <c r="EFD52" s="102"/>
      <c r="EFE52" s="102"/>
      <c r="EFF52" s="100"/>
      <c r="EFH52" s="85"/>
      <c r="EFJ52" s="85"/>
      <c r="EFK52" s="84"/>
      <c r="EFL52" s="109"/>
      <c r="EFM52" s="93"/>
      <c r="EFN52" s="100"/>
      <c r="EFV52" s="100"/>
      <c r="EFY52" s="102"/>
      <c r="EFZ52" s="102"/>
      <c r="EGA52" s="100"/>
      <c r="EGC52" s="85"/>
      <c r="EGE52" s="85"/>
      <c r="EGF52" s="84"/>
      <c r="EGG52" s="109"/>
      <c r="EGH52" s="93"/>
      <c r="EGI52" s="100"/>
      <c r="EGQ52" s="100"/>
      <c r="EGT52" s="102"/>
      <c r="EGU52" s="102"/>
      <c r="EGV52" s="100"/>
      <c r="EGX52" s="85"/>
      <c r="EGZ52" s="85"/>
      <c r="EHA52" s="84"/>
      <c r="EHB52" s="109"/>
      <c r="EHC52" s="93"/>
      <c r="EHD52" s="100"/>
      <c r="EHL52" s="100"/>
      <c r="EHO52" s="102"/>
      <c r="EHP52" s="102"/>
      <c r="EHQ52" s="100"/>
      <c r="EHS52" s="85"/>
      <c r="EHU52" s="85"/>
      <c r="EHV52" s="84"/>
      <c r="EHW52" s="109"/>
      <c r="EHX52" s="93"/>
      <c r="EHY52" s="100"/>
      <c r="EIG52" s="100"/>
      <c r="EIJ52" s="102"/>
      <c r="EIK52" s="102"/>
      <c r="EIL52" s="100"/>
      <c r="EIN52" s="85"/>
      <c r="EIP52" s="85"/>
      <c r="EIQ52" s="84"/>
      <c r="EIR52" s="109"/>
      <c r="EIS52" s="93"/>
      <c r="EIT52" s="100"/>
      <c r="EJB52" s="100"/>
      <c r="EJE52" s="102"/>
      <c r="EJF52" s="102"/>
      <c r="EJG52" s="100"/>
      <c r="EJI52" s="85"/>
      <c r="EJK52" s="85"/>
      <c r="EJL52" s="84"/>
      <c r="EJM52" s="109"/>
      <c r="EJN52" s="93"/>
      <c r="EJO52" s="100"/>
      <c r="EJW52" s="100"/>
      <c r="EJZ52" s="102"/>
      <c r="EKA52" s="102"/>
      <c r="EKB52" s="100"/>
      <c r="EKD52" s="85"/>
      <c r="EKF52" s="85"/>
      <c r="EKG52" s="84"/>
      <c r="EKH52" s="109"/>
      <c r="EKI52" s="93"/>
      <c r="EKJ52" s="100"/>
      <c r="EKR52" s="100"/>
      <c r="EKU52" s="102"/>
      <c r="EKV52" s="102"/>
      <c r="EKW52" s="100"/>
      <c r="EKY52" s="85"/>
      <c r="ELA52" s="85"/>
      <c r="ELB52" s="84"/>
      <c r="ELC52" s="109"/>
      <c r="ELD52" s="93"/>
      <c r="ELE52" s="100"/>
      <c r="ELM52" s="100"/>
      <c r="ELP52" s="102"/>
      <c r="ELQ52" s="102"/>
      <c r="ELR52" s="100"/>
      <c r="ELT52" s="85"/>
      <c r="ELV52" s="85"/>
      <c r="ELW52" s="84"/>
      <c r="ELX52" s="109"/>
      <c r="ELY52" s="93"/>
      <c r="ELZ52" s="100"/>
      <c r="EMH52" s="100"/>
      <c r="EMK52" s="102"/>
      <c r="EML52" s="102"/>
      <c r="EMM52" s="100"/>
      <c r="EMO52" s="85"/>
      <c r="EMQ52" s="85"/>
      <c r="EMR52" s="84"/>
      <c r="EMS52" s="109"/>
      <c r="EMT52" s="93"/>
      <c r="EMU52" s="100"/>
      <c r="ENC52" s="100"/>
      <c r="ENF52" s="102"/>
      <c r="ENG52" s="102"/>
      <c r="ENH52" s="100"/>
      <c r="ENJ52" s="85"/>
      <c r="ENL52" s="85"/>
      <c r="ENM52" s="84"/>
      <c r="ENN52" s="109"/>
      <c r="ENO52" s="93"/>
      <c r="ENP52" s="100"/>
      <c r="ENX52" s="100"/>
      <c r="EOA52" s="102"/>
      <c r="EOB52" s="102"/>
      <c r="EOC52" s="100"/>
      <c r="EOE52" s="85"/>
      <c r="EOG52" s="85"/>
      <c r="EOH52" s="84"/>
      <c r="EOI52" s="109"/>
      <c r="EOJ52" s="93"/>
      <c r="EOK52" s="100"/>
      <c r="EOS52" s="100"/>
      <c r="EOV52" s="102"/>
      <c r="EOW52" s="102"/>
      <c r="EOX52" s="100"/>
      <c r="EOZ52" s="85"/>
      <c r="EPB52" s="85"/>
      <c r="EPC52" s="84"/>
      <c r="EPD52" s="109"/>
      <c r="EPE52" s="93"/>
      <c r="EPF52" s="100"/>
      <c r="EPN52" s="100"/>
      <c r="EPQ52" s="102"/>
      <c r="EPR52" s="102"/>
      <c r="EPS52" s="100"/>
      <c r="EPU52" s="85"/>
      <c r="EPW52" s="85"/>
      <c r="EPX52" s="84"/>
      <c r="EPY52" s="109"/>
      <c r="EPZ52" s="93"/>
      <c r="EQA52" s="100"/>
      <c r="EQI52" s="100"/>
      <c r="EQL52" s="102"/>
      <c r="EQM52" s="102"/>
      <c r="EQN52" s="100"/>
      <c r="EQP52" s="85"/>
      <c r="EQR52" s="85"/>
      <c r="EQS52" s="84"/>
      <c r="EQT52" s="109"/>
      <c r="EQU52" s="93"/>
      <c r="EQV52" s="100"/>
      <c r="ERD52" s="100"/>
      <c r="ERG52" s="102"/>
      <c r="ERH52" s="102"/>
      <c r="ERI52" s="100"/>
      <c r="ERK52" s="85"/>
      <c r="ERM52" s="85"/>
      <c r="ERN52" s="84"/>
      <c r="ERO52" s="109"/>
      <c r="ERP52" s="93"/>
      <c r="ERQ52" s="100"/>
      <c r="ERY52" s="100"/>
      <c r="ESB52" s="102"/>
      <c r="ESC52" s="102"/>
      <c r="ESD52" s="100"/>
      <c r="ESF52" s="85"/>
      <c r="ESH52" s="85"/>
      <c r="ESI52" s="84"/>
      <c r="ESJ52" s="109"/>
      <c r="ESK52" s="93"/>
      <c r="ESL52" s="100"/>
      <c r="EST52" s="100"/>
      <c r="ESW52" s="102"/>
      <c r="ESX52" s="102"/>
      <c r="ESY52" s="100"/>
      <c r="ETA52" s="85"/>
      <c r="ETC52" s="85"/>
      <c r="ETD52" s="84"/>
      <c r="ETE52" s="109"/>
      <c r="ETF52" s="93"/>
      <c r="ETG52" s="100"/>
      <c r="ETO52" s="100"/>
      <c r="ETR52" s="102"/>
      <c r="ETS52" s="102"/>
      <c r="ETT52" s="100"/>
      <c r="ETV52" s="85"/>
      <c r="ETX52" s="85"/>
      <c r="ETY52" s="84"/>
      <c r="ETZ52" s="109"/>
      <c r="EUA52" s="93"/>
      <c r="EUB52" s="100"/>
      <c r="EUJ52" s="100"/>
      <c r="EUM52" s="102"/>
      <c r="EUN52" s="102"/>
      <c r="EUO52" s="100"/>
      <c r="EUQ52" s="85"/>
      <c r="EUS52" s="85"/>
      <c r="EUT52" s="84"/>
      <c r="EUU52" s="109"/>
      <c r="EUV52" s="93"/>
      <c r="EUW52" s="100"/>
      <c r="EVE52" s="100"/>
      <c r="EVH52" s="102"/>
      <c r="EVI52" s="102"/>
      <c r="EVJ52" s="100"/>
      <c r="EVL52" s="85"/>
      <c r="EVN52" s="85"/>
      <c r="EVO52" s="84"/>
      <c r="EVP52" s="109"/>
      <c r="EVQ52" s="93"/>
      <c r="EVR52" s="100"/>
      <c r="EVZ52" s="100"/>
      <c r="EWC52" s="102"/>
      <c r="EWD52" s="102"/>
      <c r="EWE52" s="100"/>
      <c r="EWG52" s="85"/>
      <c r="EWI52" s="85"/>
      <c r="EWJ52" s="84"/>
      <c r="EWK52" s="109"/>
      <c r="EWL52" s="93"/>
      <c r="EWM52" s="100"/>
      <c r="EWU52" s="100"/>
      <c r="EWX52" s="102"/>
      <c r="EWY52" s="102"/>
      <c r="EWZ52" s="100"/>
      <c r="EXB52" s="85"/>
      <c r="EXD52" s="85"/>
      <c r="EXE52" s="84"/>
      <c r="EXF52" s="109"/>
      <c r="EXG52" s="93"/>
      <c r="EXH52" s="100"/>
      <c r="EXP52" s="100"/>
      <c r="EXS52" s="102"/>
      <c r="EXT52" s="102"/>
      <c r="EXU52" s="100"/>
      <c r="EXW52" s="85"/>
      <c r="EXY52" s="85"/>
      <c r="EXZ52" s="84"/>
      <c r="EYA52" s="109"/>
      <c r="EYB52" s="93"/>
      <c r="EYC52" s="100"/>
      <c r="EYK52" s="100"/>
      <c r="EYN52" s="102"/>
      <c r="EYO52" s="102"/>
      <c r="EYP52" s="100"/>
      <c r="EYR52" s="85"/>
      <c r="EYT52" s="85"/>
      <c r="EYU52" s="84"/>
      <c r="EYV52" s="109"/>
      <c r="EYW52" s="93"/>
      <c r="EYX52" s="100"/>
      <c r="EZF52" s="100"/>
      <c r="EZI52" s="102"/>
      <c r="EZJ52" s="102"/>
      <c r="EZK52" s="100"/>
      <c r="EZM52" s="85"/>
      <c r="EZO52" s="85"/>
      <c r="EZP52" s="84"/>
      <c r="EZQ52" s="109"/>
      <c r="EZR52" s="93"/>
      <c r="EZS52" s="100"/>
      <c r="FAA52" s="100"/>
      <c r="FAD52" s="102"/>
      <c r="FAE52" s="102"/>
      <c r="FAF52" s="100"/>
      <c r="FAH52" s="85"/>
      <c r="FAJ52" s="85"/>
      <c r="FAK52" s="84"/>
      <c r="FAL52" s="109"/>
      <c r="FAM52" s="93"/>
      <c r="FAN52" s="100"/>
      <c r="FAV52" s="100"/>
      <c r="FAY52" s="102"/>
      <c r="FAZ52" s="102"/>
      <c r="FBA52" s="100"/>
      <c r="FBC52" s="85"/>
      <c r="FBE52" s="85"/>
      <c r="FBF52" s="84"/>
      <c r="FBG52" s="109"/>
      <c r="FBH52" s="93"/>
      <c r="FBI52" s="100"/>
      <c r="FBQ52" s="100"/>
      <c r="FBT52" s="102"/>
      <c r="FBU52" s="102"/>
      <c r="FBV52" s="100"/>
      <c r="FBX52" s="85"/>
      <c r="FBZ52" s="85"/>
      <c r="FCA52" s="84"/>
      <c r="FCB52" s="109"/>
      <c r="FCC52" s="93"/>
      <c r="FCD52" s="100"/>
      <c r="FCL52" s="100"/>
      <c r="FCO52" s="102"/>
      <c r="FCP52" s="102"/>
      <c r="FCQ52" s="100"/>
      <c r="FCS52" s="85"/>
      <c r="FCU52" s="85"/>
      <c r="FCV52" s="84"/>
      <c r="FCW52" s="109"/>
      <c r="FCX52" s="93"/>
      <c r="FCY52" s="100"/>
      <c r="FDG52" s="100"/>
      <c r="FDJ52" s="102"/>
      <c r="FDK52" s="102"/>
      <c r="FDL52" s="100"/>
      <c r="FDN52" s="85"/>
      <c r="FDP52" s="85"/>
      <c r="FDQ52" s="84"/>
      <c r="FDR52" s="109"/>
      <c r="FDS52" s="93"/>
      <c r="FDT52" s="100"/>
      <c r="FEB52" s="100"/>
      <c r="FEE52" s="102"/>
      <c r="FEF52" s="102"/>
      <c r="FEG52" s="100"/>
      <c r="FEI52" s="85"/>
      <c r="FEK52" s="85"/>
      <c r="FEL52" s="84"/>
      <c r="FEM52" s="109"/>
      <c r="FEN52" s="93"/>
      <c r="FEO52" s="100"/>
      <c r="FEW52" s="100"/>
      <c r="FEZ52" s="102"/>
      <c r="FFA52" s="102"/>
      <c r="FFB52" s="100"/>
      <c r="FFD52" s="85"/>
      <c r="FFF52" s="85"/>
      <c r="FFG52" s="84"/>
      <c r="FFH52" s="109"/>
      <c r="FFI52" s="93"/>
      <c r="FFJ52" s="100"/>
      <c r="FFR52" s="100"/>
      <c r="FFU52" s="102"/>
      <c r="FFV52" s="102"/>
      <c r="FFW52" s="100"/>
      <c r="FFY52" s="85"/>
      <c r="FGA52" s="85"/>
      <c r="FGB52" s="84"/>
      <c r="FGC52" s="109"/>
      <c r="FGD52" s="93"/>
      <c r="FGE52" s="100"/>
      <c r="FGM52" s="100"/>
      <c r="FGP52" s="102"/>
      <c r="FGQ52" s="102"/>
      <c r="FGR52" s="100"/>
      <c r="FGT52" s="85"/>
      <c r="FGV52" s="85"/>
      <c r="FGW52" s="84"/>
      <c r="FGX52" s="109"/>
      <c r="FGY52" s="93"/>
      <c r="FGZ52" s="100"/>
      <c r="FHH52" s="100"/>
      <c r="FHK52" s="102"/>
      <c r="FHL52" s="102"/>
      <c r="FHM52" s="100"/>
      <c r="FHO52" s="85"/>
      <c r="FHQ52" s="85"/>
      <c r="FHR52" s="84"/>
      <c r="FHS52" s="109"/>
      <c r="FHT52" s="93"/>
      <c r="FHU52" s="100"/>
      <c r="FIC52" s="100"/>
      <c r="FIF52" s="102"/>
      <c r="FIG52" s="102"/>
      <c r="FIH52" s="100"/>
      <c r="FIJ52" s="85"/>
      <c r="FIL52" s="85"/>
      <c r="FIM52" s="84"/>
      <c r="FIN52" s="109"/>
      <c r="FIO52" s="93"/>
      <c r="FIP52" s="100"/>
      <c r="FIX52" s="100"/>
      <c r="FJA52" s="102"/>
      <c r="FJB52" s="102"/>
      <c r="FJC52" s="100"/>
      <c r="FJE52" s="85"/>
      <c r="FJG52" s="85"/>
      <c r="FJH52" s="84"/>
      <c r="FJI52" s="109"/>
      <c r="FJJ52" s="93"/>
      <c r="FJK52" s="100"/>
      <c r="FJS52" s="100"/>
      <c r="FJV52" s="102"/>
      <c r="FJW52" s="102"/>
      <c r="FJX52" s="100"/>
      <c r="FJZ52" s="85"/>
      <c r="FKB52" s="85"/>
      <c r="FKC52" s="84"/>
      <c r="FKD52" s="109"/>
      <c r="FKE52" s="93"/>
      <c r="FKF52" s="100"/>
      <c r="FKN52" s="100"/>
      <c r="FKQ52" s="102"/>
      <c r="FKR52" s="102"/>
      <c r="FKS52" s="100"/>
      <c r="FKU52" s="85"/>
      <c r="FKW52" s="85"/>
      <c r="FKX52" s="84"/>
      <c r="FKY52" s="109"/>
      <c r="FKZ52" s="93"/>
      <c r="FLA52" s="100"/>
      <c r="FLI52" s="100"/>
      <c r="FLL52" s="102"/>
      <c r="FLM52" s="102"/>
      <c r="FLN52" s="100"/>
      <c r="FLP52" s="85"/>
      <c r="FLR52" s="85"/>
      <c r="FLS52" s="84"/>
      <c r="FLT52" s="109"/>
      <c r="FLU52" s="93"/>
      <c r="FLV52" s="100"/>
      <c r="FMD52" s="100"/>
      <c r="FMG52" s="102"/>
      <c r="FMH52" s="102"/>
      <c r="FMI52" s="100"/>
      <c r="FMK52" s="85"/>
      <c r="FMM52" s="85"/>
      <c r="FMN52" s="84"/>
      <c r="FMO52" s="109"/>
      <c r="FMP52" s="93"/>
      <c r="FMQ52" s="100"/>
      <c r="FMY52" s="100"/>
      <c r="FNB52" s="102"/>
      <c r="FNC52" s="102"/>
      <c r="FND52" s="100"/>
      <c r="FNF52" s="85"/>
      <c r="FNH52" s="85"/>
      <c r="FNI52" s="84"/>
      <c r="FNJ52" s="109"/>
      <c r="FNK52" s="93"/>
      <c r="FNL52" s="100"/>
      <c r="FNT52" s="100"/>
      <c r="FNW52" s="102"/>
      <c r="FNX52" s="102"/>
      <c r="FNY52" s="100"/>
      <c r="FOA52" s="85"/>
      <c r="FOC52" s="85"/>
      <c r="FOD52" s="84"/>
      <c r="FOE52" s="109"/>
      <c r="FOF52" s="93"/>
      <c r="FOG52" s="100"/>
      <c r="FOO52" s="100"/>
      <c r="FOR52" s="102"/>
      <c r="FOS52" s="102"/>
      <c r="FOT52" s="100"/>
      <c r="FOV52" s="85"/>
      <c r="FOX52" s="85"/>
      <c r="FOY52" s="84"/>
      <c r="FOZ52" s="109"/>
      <c r="FPA52" s="93"/>
      <c r="FPB52" s="100"/>
      <c r="FPJ52" s="100"/>
      <c r="FPM52" s="102"/>
      <c r="FPN52" s="102"/>
      <c r="FPO52" s="100"/>
      <c r="FPQ52" s="85"/>
      <c r="FPS52" s="85"/>
      <c r="FPT52" s="84"/>
      <c r="FPU52" s="109"/>
      <c r="FPV52" s="93"/>
      <c r="FPW52" s="100"/>
      <c r="FQE52" s="100"/>
      <c r="FQH52" s="102"/>
      <c r="FQI52" s="102"/>
      <c r="FQJ52" s="100"/>
      <c r="FQL52" s="85"/>
      <c r="FQN52" s="85"/>
      <c r="FQO52" s="84"/>
      <c r="FQP52" s="109"/>
      <c r="FQQ52" s="93"/>
      <c r="FQR52" s="100"/>
      <c r="FQZ52" s="100"/>
      <c r="FRC52" s="102"/>
      <c r="FRD52" s="102"/>
      <c r="FRE52" s="100"/>
      <c r="FRG52" s="85"/>
      <c r="FRI52" s="85"/>
      <c r="FRJ52" s="84"/>
      <c r="FRK52" s="109"/>
      <c r="FRL52" s="93"/>
      <c r="FRM52" s="100"/>
      <c r="FRU52" s="100"/>
      <c r="FRX52" s="102"/>
      <c r="FRY52" s="102"/>
      <c r="FRZ52" s="100"/>
      <c r="FSB52" s="85"/>
      <c r="FSD52" s="85"/>
      <c r="FSE52" s="84"/>
      <c r="FSF52" s="109"/>
      <c r="FSG52" s="93"/>
      <c r="FSH52" s="100"/>
      <c r="FSP52" s="100"/>
      <c r="FSS52" s="102"/>
      <c r="FST52" s="102"/>
      <c r="FSU52" s="100"/>
      <c r="FSW52" s="85"/>
      <c r="FSY52" s="85"/>
      <c r="FSZ52" s="84"/>
      <c r="FTA52" s="109"/>
      <c r="FTB52" s="93"/>
      <c r="FTC52" s="100"/>
      <c r="FTK52" s="100"/>
      <c r="FTN52" s="102"/>
      <c r="FTO52" s="102"/>
      <c r="FTP52" s="100"/>
      <c r="FTR52" s="85"/>
      <c r="FTT52" s="85"/>
      <c r="FTU52" s="84"/>
      <c r="FTV52" s="109"/>
      <c r="FTW52" s="93"/>
      <c r="FTX52" s="100"/>
      <c r="FUF52" s="100"/>
      <c r="FUI52" s="102"/>
      <c r="FUJ52" s="102"/>
      <c r="FUK52" s="100"/>
      <c r="FUM52" s="85"/>
      <c r="FUO52" s="85"/>
      <c r="FUP52" s="84"/>
      <c r="FUQ52" s="109"/>
      <c r="FUR52" s="93"/>
      <c r="FUS52" s="100"/>
      <c r="FVA52" s="100"/>
      <c r="FVD52" s="102"/>
      <c r="FVE52" s="102"/>
      <c r="FVF52" s="100"/>
      <c r="FVH52" s="85"/>
      <c r="FVJ52" s="85"/>
      <c r="FVK52" s="84"/>
      <c r="FVL52" s="109"/>
      <c r="FVM52" s="93"/>
      <c r="FVN52" s="100"/>
      <c r="FVV52" s="100"/>
      <c r="FVY52" s="102"/>
      <c r="FVZ52" s="102"/>
      <c r="FWA52" s="100"/>
      <c r="FWC52" s="85"/>
      <c r="FWE52" s="85"/>
      <c r="FWF52" s="84"/>
      <c r="FWG52" s="109"/>
      <c r="FWH52" s="93"/>
      <c r="FWI52" s="100"/>
      <c r="FWQ52" s="100"/>
      <c r="FWT52" s="102"/>
      <c r="FWU52" s="102"/>
      <c r="FWV52" s="100"/>
      <c r="FWX52" s="85"/>
      <c r="FWZ52" s="85"/>
      <c r="FXA52" s="84"/>
      <c r="FXB52" s="109"/>
      <c r="FXC52" s="93"/>
      <c r="FXD52" s="100"/>
      <c r="FXL52" s="100"/>
      <c r="FXO52" s="102"/>
      <c r="FXP52" s="102"/>
      <c r="FXQ52" s="100"/>
      <c r="FXS52" s="85"/>
      <c r="FXU52" s="85"/>
      <c r="FXV52" s="84"/>
      <c r="FXW52" s="109"/>
      <c r="FXX52" s="93"/>
      <c r="FXY52" s="100"/>
      <c r="FYG52" s="100"/>
      <c r="FYJ52" s="102"/>
      <c r="FYK52" s="102"/>
      <c r="FYL52" s="100"/>
      <c r="FYN52" s="85"/>
      <c r="FYP52" s="85"/>
      <c r="FYQ52" s="84"/>
      <c r="FYR52" s="109"/>
      <c r="FYS52" s="93"/>
      <c r="FYT52" s="100"/>
      <c r="FZB52" s="100"/>
      <c r="FZE52" s="102"/>
      <c r="FZF52" s="102"/>
      <c r="FZG52" s="100"/>
      <c r="FZI52" s="85"/>
      <c r="FZK52" s="85"/>
      <c r="FZL52" s="84"/>
      <c r="FZM52" s="109"/>
      <c r="FZN52" s="93"/>
      <c r="FZO52" s="100"/>
      <c r="FZW52" s="100"/>
      <c r="FZZ52" s="102"/>
      <c r="GAA52" s="102"/>
      <c r="GAB52" s="100"/>
      <c r="GAD52" s="85"/>
      <c r="GAF52" s="85"/>
      <c r="GAG52" s="84"/>
      <c r="GAH52" s="109"/>
      <c r="GAI52" s="93"/>
      <c r="GAJ52" s="100"/>
      <c r="GAR52" s="100"/>
      <c r="GAU52" s="102"/>
      <c r="GAV52" s="102"/>
      <c r="GAW52" s="100"/>
      <c r="GAY52" s="85"/>
      <c r="GBA52" s="85"/>
      <c r="GBB52" s="84"/>
      <c r="GBC52" s="109"/>
      <c r="GBD52" s="93"/>
      <c r="GBE52" s="100"/>
      <c r="GBM52" s="100"/>
      <c r="GBP52" s="102"/>
      <c r="GBQ52" s="102"/>
      <c r="GBR52" s="100"/>
      <c r="GBT52" s="85"/>
      <c r="GBV52" s="85"/>
      <c r="GBW52" s="84"/>
      <c r="GBX52" s="109"/>
      <c r="GBY52" s="93"/>
      <c r="GBZ52" s="100"/>
      <c r="GCH52" s="100"/>
      <c r="GCK52" s="102"/>
      <c r="GCL52" s="102"/>
      <c r="GCM52" s="100"/>
      <c r="GCO52" s="85"/>
      <c r="GCQ52" s="85"/>
      <c r="GCR52" s="84"/>
      <c r="GCS52" s="109"/>
      <c r="GCT52" s="93"/>
      <c r="GCU52" s="100"/>
      <c r="GDC52" s="100"/>
      <c r="GDF52" s="102"/>
      <c r="GDG52" s="102"/>
      <c r="GDH52" s="100"/>
      <c r="GDJ52" s="85"/>
      <c r="GDL52" s="85"/>
      <c r="GDM52" s="84"/>
      <c r="GDN52" s="109"/>
      <c r="GDO52" s="93"/>
      <c r="GDP52" s="100"/>
      <c r="GDX52" s="100"/>
      <c r="GEA52" s="102"/>
      <c r="GEB52" s="102"/>
      <c r="GEC52" s="100"/>
      <c r="GEE52" s="85"/>
      <c r="GEG52" s="85"/>
      <c r="GEH52" s="84"/>
      <c r="GEI52" s="109"/>
      <c r="GEJ52" s="93"/>
      <c r="GEK52" s="100"/>
      <c r="GES52" s="100"/>
      <c r="GEV52" s="102"/>
      <c r="GEW52" s="102"/>
      <c r="GEX52" s="100"/>
      <c r="GEZ52" s="85"/>
      <c r="GFB52" s="85"/>
      <c r="GFC52" s="84"/>
      <c r="GFD52" s="109"/>
      <c r="GFE52" s="93"/>
      <c r="GFF52" s="100"/>
      <c r="GFN52" s="100"/>
      <c r="GFQ52" s="102"/>
      <c r="GFR52" s="102"/>
      <c r="GFS52" s="100"/>
      <c r="GFU52" s="85"/>
      <c r="GFW52" s="85"/>
      <c r="GFX52" s="84"/>
      <c r="GFY52" s="109"/>
      <c r="GFZ52" s="93"/>
      <c r="GGA52" s="100"/>
      <c r="GGI52" s="100"/>
      <c r="GGL52" s="102"/>
      <c r="GGM52" s="102"/>
      <c r="GGN52" s="100"/>
      <c r="GGP52" s="85"/>
      <c r="GGR52" s="85"/>
      <c r="GGS52" s="84"/>
      <c r="GGT52" s="109"/>
      <c r="GGU52" s="93"/>
      <c r="GGV52" s="100"/>
      <c r="GHD52" s="100"/>
      <c r="GHG52" s="102"/>
      <c r="GHH52" s="102"/>
      <c r="GHI52" s="100"/>
      <c r="GHK52" s="85"/>
      <c r="GHM52" s="85"/>
      <c r="GHN52" s="84"/>
      <c r="GHO52" s="109"/>
      <c r="GHP52" s="93"/>
      <c r="GHQ52" s="100"/>
      <c r="GHY52" s="100"/>
      <c r="GIB52" s="102"/>
      <c r="GIC52" s="102"/>
      <c r="GID52" s="100"/>
      <c r="GIF52" s="85"/>
      <c r="GIH52" s="85"/>
      <c r="GII52" s="84"/>
      <c r="GIJ52" s="109"/>
      <c r="GIK52" s="93"/>
      <c r="GIL52" s="100"/>
      <c r="GIT52" s="100"/>
      <c r="GIW52" s="102"/>
      <c r="GIX52" s="102"/>
      <c r="GIY52" s="100"/>
      <c r="GJA52" s="85"/>
      <c r="GJC52" s="85"/>
      <c r="GJD52" s="84"/>
      <c r="GJE52" s="109"/>
      <c r="GJF52" s="93"/>
      <c r="GJG52" s="100"/>
      <c r="GJO52" s="100"/>
      <c r="GJR52" s="102"/>
      <c r="GJS52" s="102"/>
      <c r="GJT52" s="100"/>
      <c r="GJV52" s="85"/>
      <c r="GJX52" s="85"/>
      <c r="GJY52" s="84"/>
      <c r="GJZ52" s="109"/>
      <c r="GKA52" s="93"/>
      <c r="GKB52" s="100"/>
      <c r="GKJ52" s="100"/>
      <c r="GKM52" s="102"/>
      <c r="GKN52" s="102"/>
      <c r="GKO52" s="100"/>
      <c r="GKQ52" s="85"/>
      <c r="GKS52" s="85"/>
      <c r="GKT52" s="84"/>
      <c r="GKU52" s="109"/>
      <c r="GKV52" s="93"/>
      <c r="GKW52" s="100"/>
      <c r="GLE52" s="100"/>
      <c r="GLH52" s="102"/>
      <c r="GLI52" s="102"/>
      <c r="GLJ52" s="100"/>
      <c r="GLL52" s="85"/>
      <c r="GLN52" s="85"/>
      <c r="GLO52" s="84"/>
      <c r="GLP52" s="109"/>
      <c r="GLQ52" s="93"/>
      <c r="GLR52" s="100"/>
      <c r="GLZ52" s="100"/>
      <c r="GMC52" s="102"/>
      <c r="GMD52" s="102"/>
      <c r="GME52" s="100"/>
      <c r="GMG52" s="85"/>
      <c r="GMI52" s="85"/>
      <c r="GMJ52" s="84"/>
      <c r="GMK52" s="109"/>
      <c r="GML52" s="93"/>
      <c r="GMM52" s="100"/>
      <c r="GMU52" s="100"/>
      <c r="GMX52" s="102"/>
      <c r="GMY52" s="102"/>
      <c r="GMZ52" s="100"/>
      <c r="GNB52" s="85"/>
      <c r="GND52" s="85"/>
      <c r="GNE52" s="84"/>
      <c r="GNF52" s="109"/>
      <c r="GNG52" s="93"/>
      <c r="GNH52" s="100"/>
      <c r="GNP52" s="100"/>
      <c r="GNS52" s="102"/>
      <c r="GNT52" s="102"/>
      <c r="GNU52" s="100"/>
      <c r="GNW52" s="85"/>
      <c r="GNY52" s="85"/>
      <c r="GNZ52" s="84"/>
      <c r="GOA52" s="109"/>
      <c r="GOB52" s="93"/>
      <c r="GOC52" s="100"/>
      <c r="GOK52" s="100"/>
      <c r="GON52" s="102"/>
      <c r="GOO52" s="102"/>
      <c r="GOP52" s="100"/>
      <c r="GOR52" s="85"/>
      <c r="GOT52" s="85"/>
      <c r="GOU52" s="84"/>
      <c r="GOV52" s="109"/>
      <c r="GOW52" s="93"/>
      <c r="GOX52" s="100"/>
      <c r="GPF52" s="100"/>
      <c r="GPI52" s="102"/>
      <c r="GPJ52" s="102"/>
      <c r="GPK52" s="100"/>
      <c r="GPM52" s="85"/>
      <c r="GPO52" s="85"/>
      <c r="GPP52" s="84"/>
      <c r="GPQ52" s="109"/>
      <c r="GPR52" s="93"/>
      <c r="GPS52" s="100"/>
      <c r="GQA52" s="100"/>
      <c r="GQD52" s="102"/>
      <c r="GQE52" s="102"/>
      <c r="GQF52" s="100"/>
      <c r="GQH52" s="85"/>
      <c r="GQJ52" s="85"/>
      <c r="GQK52" s="84"/>
      <c r="GQL52" s="109"/>
      <c r="GQM52" s="93"/>
      <c r="GQN52" s="100"/>
      <c r="GQV52" s="100"/>
      <c r="GQY52" s="102"/>
      <c r="GQZ52" s="102"/>
      <c r="GRA52" s="100"/>
      <c r="GRC52" s="85"/>
      <c r="GRE52" s="85"/>
      <c r="GRF52" s="84"/>
      <c r="GRG52" s="109"/>
      <c r="GRH52" s="93"/>
      <c r="GRI52" s="100"/>
      <c r="GRQ52" s="100"/>
      <c r="GRT52" s="102"/>
      <c r="GRU52" s="102"/>
      <c r="GRV52" s="100"/>
      <c r="GRX52" s="85"/>
      <c r="GRZ52" s="85"/>
      <c r="GSA52" s="84"/>
      <c r="GSB52" s="109"/>
      <c r="GSC52" s="93"/>
      <c r="GSD52" s="100"/>
      <c r="GSL52" s="100"/>
      <c r="GSO52" s="102"/>
      <c r="GSP52" s="102"/>
      <c r="GSQ52" s="100"/>
      <c r="GSS52" s="85"/>
      <c r="GSU52" s="85"/>
      <c r="GSV52" s="84"/>
      <c r="GSW52" s="109"/>
      <c r="GSX52" s="93"/>
      <c r="GSY52" s="100"/>
      <c r="GTG52" s="100"/>
      <c r="GTJ52" s="102"/>
      <c r="GTK52" s="102"/>
      <c r="GTL52" s="100"/>
      <c r="GTN52" s="85"/>
      <c r="GTP52" s="85"/>
      <c r="GTQ52" s="84"/>
      <c r="GTR52" s="109"/>
      <c r="GTS52" s="93"/>
      <c r="GTT52" s="100"/>
      <c r="GUB52" s="100"/>
      <c r="GUE52" s="102"/>
      <c r="GUF52" s="102"/>
      <c r="GUG52" s="100"/>
      <c r="GUI52" s="85"/>
      <c r="GUK52" s="85"/>
      <c r="GUL52" s="84"/>
      <c r="GUM52" s="109"/>
      <c r="GUN52" s="93"/>
      <c r="GUO52" s="100"/>
      <c r="GUW52" s="100"/>
      <c r="GUZ52" s="102"/>
      <c r="GVA52" s="102"/>
      <c r="GVB52" s="100"/>
      <c r="GVD52" s="85"/>
      <c r="GVF52" s="85"/>
      <c r="GVG52" s="84"/>
      <c r="GVH52" s="109"/>
      <c r="GVI52" s="93"/>
      <c r="GVJ52" s="100"/>
      <c r="GVR52" s="100"/>
      <c r="GVU52" s="102"/>
      <c r="GVV52" s="102"/>
      <c r="GVW52" s="100"/>
      <c r="GVY52" s="85"/>
      <c r="GWA52" s="85"/>
      <c r="GWB52" s="84"/>
      <c r="GWC52" s="109"/>
      <c r="GWD52" s="93"/>
      <c r="GWE52" s="100"/>
      <c r="GWM52" s="100"/>
      <c r="GWP52" s="102"/>
      <c r="GWQ52" s="102"/>
      <c r="GWR52" s="100"/>
      <c r="GWT52" s="85"/>
      <c r="GWV52" s="85"/>
      <c r="GWW52" s="84"/>
      <c r="GWX52" s="109"/>
      <c r="GWY52" s="93"/>
      <c r="GWZ52" s="100"/>
      <c r="GXH52" s="100"/>
      <c r="GXK52" s="102"/>
      <c r="GXL52" s="102"/>
      <c r="GXM52" s="100"/>
      <c r="GXO52" s="85"/>
      <c r="GXQ52" s="85"/>
      <c r="GXR52" s="84"/>
      <c r="GXS52" s="109"/>
      <c r="GXT52" s="93"/>
      <c r="GXU52" s="100"/>
      <c r="GYC52" s="100"/>
      <c r="GYF52" s="102"/>
      <c r="GYG52" s="102"/>
      <c r="GYH52" s="100"/>
      <c r="GYJ52" s="85"/>
      <c r="GYL52" s="85"/>
      <c r="GYM52" s="84"/>
      <c r="GYN52" s="109"/>
      <c r="GYO52" s="93"/>
      <c r="GYP52" s="100"/>
      <c r="GYX52" s="100"/>
      <c r="GZA52" s="102"/>
      <c r="GZB52" s="102"/>
      <c r="GZC52" s="100"/>
      <c r="GZE52" s="85"/>
      <c r="GZG52" s="85"/>
      <c r="GZH52" s="84"/>
      <c r="GZI52" s="109"/>
      <c r="GZJ52" s="93"/>
      <c r="GZK52" s="100"/>
      <c r="GZS52" s="100"/>
      <c r="GZV52" s="102"/>
      <c r="GZW52" s="102"/>
      <c r="GZX52" s="100"/>
      <c r="GZZ52" s="85"/>
      <c r="HAB52" s="85"/>
      <c r="HAC52" s="84"/>
      <c r="HAD52" s="109"/>
      <c r="HAE52" s="93"/>
      <c r="HAF52" s="100"/>
      <c r="HAN52" s="100"/>
      <c r="HAQ52" s="102"/>
      <c r="HAR52" s="102"/>
      <c r="HAS52" s="100"/>
      <c r="HAU52" s="85"/>
      <c r="HAW52" s="85"/>
      <c r="HAX52" s="84"/>
      <c r="HAY52" s="109"/>
      <c r="HAZ52" s="93"/>
      <c r="HBA52" s="100"/>
      <c r="HBI52" s="100"/>
      <c r="HBL52" s="102"/>
      <c r="HBM52" s="102"/>
      <c r="HBN52" s="100"/>
      <c r="HBP52" s="85"/>
      <c r="HBR52" s="85"/>
      <c r="HBS52" s="84"/>
      <c r="HBT52" s="109"/>
      <c r="HBU52" s="93"/>
      <c r="HBV52" s="100"/>
      <c r="HCD52" s="100"/>
      <c r="HCG52" s="102"/>
      <c r="HCH52" s="102"/>
      <c r="HCI52" s="100"/>
      <c r="HCK52" s="85"/>
      <c r="HCM52" s="85"/>
      <c r="HCN52" s="84"/>
      <c r="HCO52" s="109"/>
      <c r="HCP52" s="93"/>
      <c r="HCQ52" s="100"/>
      <c r="HCY52" s="100"/>
      <c r="HDB52" s="102"/>
      <c r="HDC52" s="102"/>
      <c r="HDD52" s="100"/>
      <c r="HDF52" s="85"/>
      <c r="HDH52" s="85"/>
      <c r="HDI52" s="84"/>
      <c r="HDJ52" s="109"/>
      <c r="HDK52" s="93"/>
      <c r="HDL52" s="100"/>
      <c r="HDT52" s="100"/>
      <c r="HDW52" s="102"/>
      <c r="HDX52" s="102"/>
      <c r="HDY52" s="100"/>
      <c r="HEA52" s="85"/>
      <c r="HEC52" s="85"/>
      <c r="HED52" s="84"/>
      <c r="HEE52" s="109"/>
      <c r="HEF52" s="93"/>
      <c r="HEG52" s="100"/>
      <c r="HEO52" s="100"/>
      <c r="HER52" s="102"/>
      <c r="HES52" s="102"/>
      <c r="HET52" s="100"/>
      <c r="HEV52" s="85"/>
      <c r="HEX52" s="85"/>
      <c r="HEY52" s="84"/>
      <c r="HEZ52" s="109"/>
      <c r="HFA52" s="93"/>
      <c r="HFB52" s="100"/>
      <c r="HFJ52" s="100"/>
      <c r="HFM52" s="102"/>
      <c r="HFN52" s="102"/>
      <c r="HFO52" s="100"/>
      <c r="HFQ52" s="85"/>
      <c r="HFS52" s="85"/>
      <c r="HFT52" s="84"/>
      <c r="HFU52" s="109"/>
      <c r="HFV52" s="93"/>
      <c r="HFW52" s="100"/>
      <c r="HGE52" s="100"/>
      <c r="HGH52" s="102"/>
      <c r="HGI52" s="102"/>
      <c r="HGJ52" s="100"/>
      <c r="HGL52" s="85"/>
      <c r="HGN52" s="85"/>
      <c r="HGO52" s="84"/>
      <c r="HGP52" s="109"/>
      <c r="HGQ52" s="93"/>
      <c r="HGR52" s="100"/>
      <c r="HGZ52" s="100"/>
      <c r="HHC52" s="102"/>
      <c r="HHD52" s="102"/>
      <c r="HHE52" s="100"/>
      <c r="HHG52" s="85"/>
      <c r="HHI52" s="85"/>
      <c r="HHJ52" s="84"/>
      <c r="HHK52" s="109"/>
      <c r="HHL52" s="93"/>
      <c r="HHM52" s="100"/>
      <c r="HHU52" s="100"/>
      <c r="HHX52" s="102"/>
      <c r="HHY52" s="102"/>
      <c r="HHZ52" s="100"/>
      <c r="HIB52" s="85"/>
      <c r="HID52" s="85"/>
      <c r="HIE52" s="84"/>
      <c r="HIF52" s="109"/>
      <c r="HIG52" s="93"/>
      <c r="HIH52" s="100"/>
      <c r="HIP52" s="100"/>
      <c r="HIS52" s="102"/>
      <c r="HIT52" s="102"/>
      <c r="HIU52" s="100"/>
      <c r="HIW52" s="85"/>
      <c r="HIY52" s="85"/>
      <c r="HIZ52" s="84"/>
      <c r="HJA52" s="109"/>
      <c r="HJB52" s="93"/>
      <c r="HJC52" s="100"/>
      <c r="HJK52" s="100"/>
      <c r="HJN52" s="102"/>
      <c r="HJO52" s="102"/>
      <c r="HJP52" s="100"/>
      <c r="HJR52" s="85"/>
      <c r="HJT52" s="85"/>
      <c r="HJU52" s="84"/>
      <c r="HJV52" s="109"/>
      <c r="HJW52" s="93"/>
      <c r="HJX52" s="100"/>
      <c r="HKF52" s="100"/>
      <c r="HKI52" s="102"/>
      <c r="HKJ52" s="102"/>
      <c r="HKK52" s="100"/>
      <c r="HKM52" s="85"/>
      <c r="HKO52" s="85"/>
      <c r="HKP52" s="84"/>
      <c r="HKQ52" s="109"/>
      <c r="HKR52" s="93"/>
      <c r="HKS52" s="100"/>
      <c r="HLA52" s="100"/>
      <c r="HLD52" s="102"/>
      <c r="HLE52" s="102"/>
      <c r="HLF52" s="100"/>
      <c r="HLH52" s="85"/>
      <c r="HLJ52" s="85"/>
      <c r="HLK52" s="84"/>
      <c r="HLL52" s="109"/>
      <c r="HLM52" s="93"/>
      <c r="HLN52" s="100"/>
      <c r="HLV52" s="100"/>
      <c r="HLY52" s="102"/>
      <c r="HLZ52" s="102"/>
      <c r="HMA52" s="100"/>
      <c r="HMC52" s="85"/>
      <c r="HME52" s="85"/>
      <c r="HMF52" s="84"/>
      <c r="HMG52" s="109"/>
      <c r="HMH52" s="93"/>
      <c r="HMI52" s="100"/>
      <c r="HMQ52" s="100"/>
      <c r="HMT52" s="102"/>
      <c r="HMU52" s="102"/>
      <c r="HMV52" s="100"/>
      <c r="HMX52" s="85"/>
      <c r="HMZ52" s="85"/>
      <c r="HNA52" s="84"/>
      <c r="HNB52" s="109"/>
      <c r="HNC52" s="93"/>
      <c r="HND52" s="100"/>
      <c r="HNL52" s="100"/>
      <c r="HNO52" s="102"/>
      <c r="HNP52" s="102"/>
      <c r="HNQ52" s="100"/>
      <c r="HNS52" s="85"/>
      <c r="HNU52" s="85"/>
      <c r="HNV52" s="84"/>
      <c r="HNW52" s="109"/>
      <c r="HNX52" s="93"/>
      <c r="HNY52" s="100"/>
      <c r="HOG52" s="100"/>
      <c r="HOJ52" s="102"/>
      <c r="HOK52" s="102"/>
      <c r="HOL52" s="100"/>
      <c r="HON52" s="85"/>
      <c r="HOP52" s="85"/>
      <c r="HOQ52" s="84"/>
      <c r="HOR52" s="109"/>
      <c r="HOS52" s="93"/>
      <c r="HOT52" s="100"/>
      <c r="HPB52" s="100"/>
      <c r="HPE52" s="102"/>
      <c r="HPF52" s="102"/>
      <c r="HPG52" s="100"/>
      <c r="HPI52" s="85"/>
      <c r="HPK52" s="85"/>
      <c r="HPL52" s="84"/>
      <c r="HPM52" s="109"/>
      <c r="HPN52" s="93"/>
      <c r="HPO52" s="100"/>
      <c r="HPW52" s="100"/>
      <c r="HPZ52" s="102"/>
      <c r="HQA52" s="102"/>
      <c r="HQB52" s="100"/>
      <c r="HQD52" s="85"/>
      <c r="HQF52" s="85"/>
      <c r="HQG52" s="84"/>
      <c r="HQH52" s="109"/>
      <c r="HQI52" s="93"/>
      <c r="HQJ52" s="100"/>
      <c r="HQR52" s="100"/>
      <c r="HQU52" s="102"/>
      <c r="HQV52" s="102"/>
      <c r="HQW52" s="100"/>
      <c r="HQY52" s="85"/>
      <c r="HRA52" s="85"/>
      <c r="HRB52" s="84"/>
      <c r="HRC52" s="109"/>
      <c r="HRD52" s="93"/>
      <c r="HRE52" s="100"/>
      <c r="HRM52" s="100"/>
      <c r="HRP52" s="102"/>
      <c r="HRQ52" s="102"/>
      <c r="HRR52" s="100"/>
      <c r="HRT52" s="85"/>
      <c r="HRV52" s="85"/>
      <c r="HRW52" s="84"/>
      <c r="HRX52" s="109"/>
      <c r="HRY52" s="93"/>
      <c r="HRZ52" s="100"/>
      <c r="HSH52" s="100"/>
      <c r="HSK52" s="102"/>
      <c r="HSL52" s="102"/>
      <c r="HSM52" s="100"/>
      <c r="HSO52" s="85"/>
      <c r="HSQ52" s="85"/>
      <c r="HSR52" s="84"/>
      <c r="HSS52" s="109"/>
      <c r="HST52" s="93"/>
      <c r="HSU52" s="100"/>
      <c r="HTC52" s="100"/>
      <c r="HTF52" s="102"/>
      <c r="HTG52" s="102"/>
      <c r="HTH52" s="100"/>
      <c r="HTJ52" s="85"/>
      <c r="HTL52" s="85"/>
      <c r="HTM52" s="84"/>
      <c r="HTN52" s="109"/>
      <c r="HTO52" s="93"/>
      <c r="HTP52" s="100"/>
      <c r="HTX52" s="100"/>
      <c r="HUA52" s="102"/>
      <c r="HUB52" s="102"/>
      <c r="HUC52" s="100"/>
      <c r="HUE52" s="85"/>
      <c r="HUG52" s="85"/>
      <c r="HUH52" s="84"/>
      <c r="HUI52" s="109"/>
      <c r="HUJ52" s="93"/>
      <c r="HUK52" s="100"/>
      <c r="HUS52" s="100"/>
      <c r="HUV52" s="102"/>
      <c r="HUW52" s="102"/>
      <c r="HUX52" s="100"/>
      <c r="HUZ52" s="85"/>
      <c r="HVB52" s="85"/>
      <c r="HVC52" s="84"/>
      <c r="HVD52" s="109"/>
      <c r="HVE52" s="93"/>
      <c r="HVF52" s="100"/>
      <c r="HVN52" s="100"/>
      <c r="HVQ52" s="102"/>
      <c r="HVR52" s="102"/>
      <c r="HVS52" s="100"/>
      <c r="HVU52" s="85"/>
      <c r="HVW52" s="85"/>
      <c r="HVX52" s="84"/>
      <c r="HVY52" s="109"/>
      <c r="HVZ52" s="93"/>
      <c r="HWA52" s="100"/>
      <c r="HWI52" s="100"/>
      <c r="HWL52" s="102"/>
      <c r="HWM52" s="102"/>
      <c r="HWN52" s="100"/>
      <c r="HWP52" s="85"/>
      <c r="HWR52" s="85"/>
      <c r="HWS52" s="84"/>
      <c r="HWT52" s="109"/>
      <c r="HWU52" s="93"/>
      <c r="HWV52" s="100"/>
      <c r="HXD52" s="100"/>
      <c r="HXG52" s="102"/>
      <c r="HXH52" s="102"/>
      <c r="HXI52" s="100"/>
      <c r="HXK52" s="85"/>
      <c r="HXM52" s="85"/>
      <c r="HXN52" s="84"/>
      <c r="HXO52" s="109"/>
      <c r="HXP52" s="93"/>
      <c r="HXQ52" s="100"/>
      <c r="HXY52" s="100"/>
      <c r="HYB52" s="102"/>
      <c r="HYC52" s="102"/>
      <c r="HYD52" s="100"/>
      <c r="HYF52" s="85"/>
      <c r="HYH52" s="85"/>
      <c r="HYI52" s="84"/>
      <c r="HYJ52" s="109"/>
      <c r="HYK52" s="93"/>
      <c r="HYL52" s="100"/>
      <c r="HYT52" s="100"/>
      <c r="HYW52" s="102"/>
      <c r="HYX52" s="102"/>
      <c r="HYY52" s="100"/>
      <c r="HZA52" s="85"/>
      <c r="HZC52" s="85"/>
      <c r="HZD52" s="84"/>
      <c r="HZE52" s="109"/>
      <c r="HZF52" s="93"/>
      <c r="HZG52" s="100"/>
      <c r="HZO52" s="100"/>
      <c r="HZR52" s="102"/>
      <c r="HZS52" s="102"/>
      <c r="HZT52" s="100"/>
      <c r="HZV52" s="85"/>
      <c r="HZX52" s="85"/>
      <c r="HZY52" s="84"/>
      <c r="HZZ52" s="109"/>
      <c r="IAA52" s="93"/>
      <c r="IAB52" s="100"/>
      <c r="IAJ52" s="100"/>
      <c r="IAM52" s="102"/>
      <c r="IAN52" s="102"/>
      <c r="IAO52" s="100"/>
      <c r="IAQ52" s="85"/>
      <c r="IAS52" s="85"/>
      <c r="IAT52" s="84"/>
      <c r="IAU52" s="109"/>
      <c r="IAV52" s="93"/>
      <c r="IAW52" s="100"/>
      <c r="IBE52" s="100"/>
      <c r="IBH52" s="102"/>
      <c r="IBI52" s="102"/>
      <c r="IBJ52" s="100"/>
      <c r="IBL52" s="85"/>
      <c r="IBN52" s="85"/>
      <c r="IBO52" s="84"/>
      <c r="IBP52" s="109"/>
      <c r="IBQ52" s="93"/>
      <c r="IBR52" s="100"/>
      <c r="IBZ52" s="100"/>
      <c r="ICC52" s="102"/>
      <c r="ICD52" s="102"/>
      <c r="ICE52" s="100"/>
      <c r="ICG52" s="85"/>
      <c r="ICI52" s="85"/>
      <c r="ICJ52" s="84"/>
      <c r="ICK52" s="109"/>
      <c r="ICL52" s="93"/>
      <c r="ICM52" s="100"/>
      <c r="ICU52" s="100"/>
      <c r="ICX52" s="102"/>
      <c r="ICY52" s="102"/>
      <c r="ICZ52" s="100"/>
      <c r="IDB52" s="85"/>
      <c r="IDD52" s="85"/>
      <c r="IDE52" s="84"/>
      <c r="IDF52" s="109"/>
      <c r="IDG52" s="93"/>
      <c r="IDH52" s="100"/>
      <c r="IDP52" s="100"/>
      <c r="IDS52" s="102"/>
      <c r="IDT52" s="102"/>
      <c r="IDU52" s="100"/>
      <c r="IDW52" s="85"/>
      <c r="IDY52" s="85"/>
      <c r="IDZ52" s="84"/>
      <c r="IEA52" s="109"/>
      <c r="IEB52" s="93"/>
      <c r="IEC52" s="100"/>
      <c r="IEK52" s="100"/>
      <c r="IEN52" s="102"/>
      <c r="IEO52" s="102"/>
      <c r="IEP52" s="100"/>
      <c r="IER52" s="85"/>
      <c r="IET52" s="85"/>
      <c r="IEU52" s="84"/>
      <c r="IEV52" s="109"/>
      <c r="IEW52" s="93"/>
      <c r="IEX52" s="100"/>
      <c r="IFF52" s="100"/>
      <c r="IFI52" s="102"/>
      <c r="IFJ52" s="102"/>
      <c r="IFK52" s="100"/>
      <c r="IFM52" s="85"/>
      <c r="IFO52" s="85"/>
      <c r="IFP52" s="84"/>
      <c r="IFQ52" s="109"/>
      <c r="IFR52" s="93"/>
      <c r="IFS52" s="100"/>
      <c r="IGA52" s="100"/>
      <c r="IGD52" s="102"/>
      <c r="IGE52" s="102"/>
      <c r="IGF52" s="100"/>
      <c r="IGH52" s="85"/>
      <c r="IGJ52" s="85"/>
      <c r="IGK52" s="84"/>
      <c r="IGL52" s="109"/>
      <c r="IGM52" s="93"/>
      <c r="IGN52" s="100"/>
      <c r="IGV52" s="100"/>
      <c r="IGY52" s="102"/>
      <c r="IGZ52" s="102"/>
      <c r="IHA52" s="100"/>
      <c r="IHC52" s="85"/>
      <c r="IHE52" s="85"/>
      <c r="IHF52" s="84"/>
      <c r="IHG52" s="109"/>
      <c r="IHH52" s="93"/>
      <c r="IHI52" s="100"/>
      <c r="IHQ52" s="100"/>
      <c r="IHT52" s="102"/>
      <c r="IHU52" s="102"/>
      <c r="IHV52" s="100"/>
      <c r="IHX52" s="85"/>
      <c r="IHZ52" s="85"/>
      <c r="IIA52" s="84"/>
      <c r="IIB52" s="109"/>
      <c r="IIC52" s="93"/>
      <c r="IID52" s="100"/>
      <c r="IIL52" s="100"/>
      <c r="IIO52" s="102"/>
      <c r="IIP52" s="102"/>
      <c r="IIQ52" s="100"/>
      <c r="IIS52" s="85"/>
      <c r="IIU52" s="85"/>
      <c r="IIV52" s="84"/>
      <c r="IIW52" s="109"/>
      <c r="IIX52" s="93"/>
      <c r="IIY52" s="100"/>
      <c r="IJG52" s="100"/>
      <c r="IJJ52" s="102"/>
      <c r="IJK52" s="102"/>
      <c r="IJL52" s="100"/>
      <c r="IJN52" s="85"/>
      <c r="IJP52" s="85"/>
      <c r="IJQ52" s="84"/>
      <c r="IJR52" s="109"/>
      <c r="IJS52" s="93"/>
      <c r="IJT52" s="100"/>
      <c r="IKB52" s="100"/>
      <c r="IKE52" s="102"/>
      <c r="IKF52" s="102"/>
      <c r="IKG52" s="100"/>
      <c r="IKI52" s="85"/>
      <c r="IKK52" s="85"/>
      <c r="IKL52" s="84"/>
      <c r="IKM52" s="109"/>
      <c r="IKN52" s="93"/>
      <c r="IKO52" s="100"/>
      <c r="IKW52" s="100"/>
      <c r="IKZ52" s="102"/>
      <c r="ILA52" s="102"/>
      <c r="ILB52" s="100"/>
      <c r="ILD52" s="85"/>
      <c r="ILF52" s="85"/>
      <c r="ILG52" s="84"/>
      <c r="ILH52" s="109"/>
      <c r="ILI52" s="93"/>
      <c r="ILJ52" s="100"/>
      <c r="ILR52" s="100"/>
      <c r="ILU52" s="102"/>
      <c r="ILV52" s="102"/>
      <c r="ILW52" s="100"/>
      <c r="ILY52" s="85"/>
      <c r="IMA52" s="85"/>
      <c r="IMB52" s="84"/>
      <c r="IMC52" s="109"/>
      <c r="IMD52" s="93"/>
      <c r="IME52" s="100"/>
      <c r="IMM52" s="100"/>
      <c r="IMP52" s="102"/>
      <c r="IMQ52" s="102"/>
      <c r="IMR52" s="100"/>
      <c r="IMT52" s="85"/>
      <c r="IMV52" s="85"/>
      <c r="IMW52" s="84"/>
      <c r="IMX52" s="109"/>
      <c r="IMY52" s="93"/>
      <c r="IMZ52" s="100"/>
      <c r="INH52" s="100"/>
      <c r="INK52" s="102"/>
      <c r="INL52" s="102"/>
      <c r="INM52" s="100"/>
      <c r="INO52" s="85"/>
      <c r="INQ52" s="85"/>
      <c r="INR52" s="84"/>
      <c r="INS52" s="109"/>
      <c r="INT52" s="93"/>
      <c r="INU52" s="100"/>
      <c r="IOC52" s="100"/>
      <c r="IOF52" s="102"/>
      <c r="IOG52" s="102"/>
      <c r="IOH52" s="100"/>
      <c r="IOJ52" s="85"/>
      <c r="IOL52" s="85"/>
      <c r="IOM52" s="84"/>
      <c r="ION52" s="109"/>
      <c r="IOO52" s="93"/>
      <c r="IOP52" s="100"/>
      <c r="IOX52" s="100"/>
      <c r="IPA52" s="102"/>
      <c r="IPB52" s="102"/>
      <c r="IPC52" s="100"/>
      <c r="IPE52" s="85"/>
      <c r="IPG52" s="85"/>
      <c r="IPH52" s="84"/>
      <c r="IPI52" s="109"/>
      <c r="IPJ52" s="93"/>
      <c r="IPK52" s="100"/>
      <c r="IPS52" s="100"/>
      <c r="IPV52" s="102"/>
      <c r="IPW52" s="102"/>
      <c r="IPX52" s="100"/>
      <c r="IPZ52" s="85"/>
      <c r="IQB52" s="85"/>
      <c r="IQC52" s="84"/>
      <c r="IQD52" s="109"/>
      <c r="IQE52" s="93"/>
      <c r="IQF52" s="100"/>
      <c r="IQN52" s="100"/>
      <c r="IQQ52" s="102"/>
      <c r="IQR52" s="102"/>
      <c r="IQS52" s="100"/>
      <c r="IQU52" s="85"/>
      <c r="IQW52" s="85"/>
      <c r="IQX52" s="84"/>
      <c r="IQY52" s="109"/>
      <c r="IQZ52" s="93"/>
      <c r="IRA52" s="100"/>
      <c r="IRI52" s="100"/>
      <c r="IRL52" s="102"/>
      <c r="IRM52" s="102"/>
      <c r="IRN52" s="100"/>
      <c r="IRP52" s="85"/>
      <c r="IRR52" s="85"/>
      <c r="IRS52" s="84"/>
      <c r="IRT52" s="109"/>
      <c r="IRU52" s="93"/>
      <c r="IRV52" s="100"/>
      <c r="ISD52" s="100"/>
      <c r="ISG52" s="102"/>
      <c r="ISH52" s="102"/>
      <c r="ISI52" s="100"/>
      <c r="ISK52" s="85"/>
      <c r="ISM52" s="85"/>
      <c r="ISN52" s="84"/>
      <c r="ISO52" s="109"/>
      <c r="ISP52" s="93"/>
      <c r="ISQ52" s="100"/>
      <c r="ISY52" s="100"/>
      <c r="ITB52" s="102"/>
      <c r="ITC52" s="102"/>
      <c r="ITD52" s="100"/>
      <c r="ITF52" s="85"/>
      <c r="ITH52" s="85"/>
      <c r="ITI52" s="84"/>
      <c r="ITJ52" s="109"/>
      <c r="ITK52" s="93"/>
      <c r="ITL52" s="100"/>
      <c r="ITT52" s="100"/>
      <c r="ITW52" s="102"/>
      <c r="ITX52" s="102"/>
      <c r="ITY52" s="100"/>
      <c r="IUA52" s="85"/>
      <c r="IUC52" s="85"/>
      <c r="IUD52" s="84"/>
      <c r="IUE52" s="109"/>
      <c r="IUF52" s="93"/>
      <c r="IUG52" s="100"/>
      <c r="IUO52" s="100"/>
      <c r="IUR52" s="102"/>
      <c r="IUS52" s="102"/>
      <c r="IUT52" s="100"/>
      <c r="IUV52" s="85"/>
      <c r="IUX52" s="85"/>
      <c r="IUY52" s="84"/>
      <c r="IUZ52" s="109"/>
      <c r="IVA52" s="93"/>
      <c r="IVB52" s="100"/>
      <c r="IVJ52" s="100"/>
      <c r="IVM52" s="102"/>
      <c r="IVN52" s="102"/>
      <c r="IVO52" s="100"/>
      <c r="IVQ52" s="85"/>
      <c r="IVS52" s="85"/>
      <c r="IVT52" s="84"/>
      <c r="IVU52" s="109"/>
      <c r="IVV52" s="93"/>
      <c r="IVW52" s="100"/>
      <c r="IWE52" s="100"/>
      <c r="IWH52" s="102"/>
      <c r="IWI52" s="102"/>
      <c r="IWJ52" s="100"/>
      <c r="IWL52" s="85"/>
      <c r="IWN52" s="85"/>
      <c r="IWO52" s="84"/>
      <c r="IWP52" s="109"/>
      <c r="IWQ52" s="93"/>
      <c r="IWR52" s="100"/>
      <c r="IWZ52" s="100"/>
      <c r="IXC52" s="102"/>
      <c r="IXD52" s="102"/>
      <c r="IXE52" s="100"/>
      <c r="IXG52" s="85"/>
      <c r="IXI52" s="85"/>
      <c r="IXJ52" s="84"/>
      <c r="IXK52" s="109"/>
      <c r="IXL52" s="93"/>
      <c r="IXM52" s="100"/>
      <c r="IXU52" s="100"/>
      <c r="IXX52" s="102"/>
      <c r="IXY52" s="102"/>
      <c r="IXZ52" s="100"/>
      <c r="IYB52" s="85"/>
      <c r="IYD52" s="85"/>
      <c r="IYE52" s="84"/>
      <c r="IYF52" s="109"/>
      <c r="IYG52" s="93"/>
      <c r="IYH52" s="100"/>
      <c r="IYP52" s="100"/>
      <c r="IYS52" s="102"/>
      <c r="IYT52" s="102"/>
      <c r="IYU52" s="100"/>
      <c r="IYW52" s="85"/>
      <c r="IYY52" s="85"/>
      <c r="IYZ52" s="84"/>
      <c r="IZA52" s="109"/>
      <c r="IZB52" s="93"/>
      <c r="IZC52" s="100"/>
      <c r="IZK52" s="100"/>
      <c r="IZN52" s="102"/>
      <c r="IZO52" s="102"/>
      <c r="IZP52" s="100"/>
      <c r="IZR52" s="85"/>
      <c r="IZT52" s="85"/>
      <c r="IZU52" s="84"/>
      <c r="IZV52" s="109"/>
      <c r="IZW52" s="93"/>
      <c r="IZX52" s="100"/>
      <c r="JAF52" s="100"/>
      <c r="JAI52" s="102"/>
      <c r="JAJ52" s="102"/>
      <c r="JAK52" s="100"/>
      <c r="JAM52" s="85"/>
      <c r="JAO52" s="85"/>
      <c r="JAP52" s="84"/>
      <c r="JAQ52" s="109"/>
      <c r="JAR52" s="93"/>
      <c r="JAS52" s="100"/>
      <c r="JBA52" s="100"/>
      <c r="JBD52" s="102"/>
      <c r="JBE52" s="102"/>
      <c r="JBF52" s="100"/>
      <c r="JBH52" s="85"/>
      <c r="JBJ52" s="85"/>
      <c r="JBK52" s="84"/>
      <c r="JBL52" s="109"/>
      <c r="JBM52" s="93"/>
      <c r="JBN52" s="100"/>
      <c r="JBV52" s="100"/>
      <c r="JBY52" s="102"/>
      <c r="JBZ52" s="102"/>
      <c r="JCA52" s="100"/>
      <c r="JCC52" s="85"/>
      <c r="JCE52" s="85"/>
      <c r="JCF52" s="84"/>
      <c r="JCG52" s="109"/>
      <c r="JCH52" s="93"/>
      <c r="JCI52" s="100"/>
      <c r="JCQ52" s="100"/>
      <c r="JCT52" s="102"/>
      <c r="JCU52" s="102"/>
      <c r="JCV52" s="100"/>
      <c r="JCX52" s="85"/>
      <c r="JCZ52" s="85"/>
      <c r="JDA52" s="84"/>
      <c r="JDB52" s="109"/>
      <c r="JDC52" s="93"/>
      <c r="JDD52" s="100"/>
      <c r="JDL52" s="100"/>
      <c r="JDO52" s="102"/>
      <c r="JDP52" s="102"/>
      <c r="JDQ52" s="100"/>
      <c r="JDS52" s="85"/>
      <c r="JDU52" s="85"/>
      <c r="JDV52" s="84"/>
      <c r="JDW52" s="109"/>
      <c r="JDX52" s="93"/>
      <c r="JDY52" s="100"/>
      <c r="JEG52" s="100"/>
      <c r="JEJ52" s="102"/>
      <c r="JEK52" s="102"/>
      <c r="JEL52" s="100"/>
      <c r="JEN52" s="85"/>
      <c r="JEP52" s="85"/>
      <c r="JEQ52" s="84"/>
      <c r="JER52" s="109"/>
      <c r="JES52" s="93"/>
      <c r="JET52" s="100"/>
      <c r="JFB52" s="100"/>
      <c r="JFE52" s="102"/>
      <c r="JFF52" s="102"/>
      <c r="JFG52" s="100"/>
      <c r="JFI52" s="85"/>
      <c r="JFK52" s="85"/>
      <c r="JFL52" s="84"/>
      <c r="JFM52" s="109"/>
      <c r="JFN52" s="93"/>
      <c r="JFO52" s="100"/>
      <c r="JFW52" s="100"/>
      <c r="JFZ52" s="102"/>
      <c r="JGA52" s="102"/>
      <c r="JGB52" s="100"/>
      <c r="JGD52" s="85"/>
      <c r="JGF52" s="85"/>
      <c r="JGG52" s="84"/>
      <c r="JGH52" s="109"/>
      <c r="JGI52" s="93"/>
      <c r="JGJ52" s="100"/>
      <c r="JGR52" s="100"/>
      <c r="JGU52" s="102"/>
      <c r="JGV52" s="102"/>
      <c r="JGW52" s="100"/>
      <c r="JGY52" s="85"/>
      <c r="JHA52" s="85"/>
      <c r="JHB52" s="84"/>
      <c r="JHC52" s="109"/>
      <c r="JHD52" s="93"/>
      <c r="JHE52" s="100"/>
      <c r="JHM52" s="100"/>
      <c r="JHP52" s="102"/>
      <c r="JHQ52" s="102"/>
      <c r="JHR52" s="100"/>
      <c r="JHT52" s="85"/>
      <c r="JHV52" s="85"/>
      <c r="JHW52" s="84"/>
      <c r="JHX52" s="109"/>
      <c r="JHY52" s="93"/>
      <c r="JHZ52" s="100"/>
      <c r="JIH52" s="100"/>
      <c r="JIK52" s="102"/>
      <c r="JIL52" s="102"/>
      <c r="JIM52" s="100"/>
      <c r="JIO52" s="85"/>
      <c r="JIQ52" s="85"/>
      <c r="JIR52" s="84"/>
      <c r="JIS52" s="109"/>
      <c r="JIT52" s="93"/>
      <c r="JIU52" s="100"/>
      <c r="JJC52" s="100"/>
      <c r="JJF52" s="102"/>
      <c r="JJG52" s="102"/>
      <c r="JJH52" s="100"/>
      <c r="JJJ52" s="85"/>
      <c r="JJL52" s="85"/>
      <c r="JJM52" s="84"/>
      <c r="JJN52" s="109"/>
      <c r="JJO52" s="93"/>
      <c r="JJP52" s="100"/>
      <c r="JJX52" s="100"/>
      <c r="JKA52" s="102"/>
      <c r="JKB52" s="102"/>
      <c r="JKC52" s="100"/>
      <c r="JKE52" s="85"/>
      <c r="JKG52" s="85"/>
      <c r="JKH52" s="84"/>
      <c r="JKI52" s="109"/>
      <c r="JKJ52" s="93"/>
      <c r="JKK52" s="100"/>
      <c r="JKS52" s="100"/>
      <c r="JKV52" s="102"/>
      <c r="JKW52" s="102"/>
      <c r="JKX52" s="100"/>
      <c r="JKZ52" s="85"/>
      <c r="JLB52" s="85"/>
      <c r="JLC52" s="84"/>
      <c r="JLD52" s="109"/>
      <c r="JLE52" s="93"/>
      <c r="JLF52" s="100"/>
      <c r="JLN52" s="100"/>
      <c r="JLQ52" s="102"/>
      <c r="JLR52" s="102"/>
      <c r="JLS52" s="100"/>
      <c r="JLU52" s="85"/>
      <c r="JLW52" s="85"/>
      <c r="JLX52" s="84"/>
      <c r="JLY52" s="109"/>
      <c r="JLZ52" s="93"/>
      <c r="JMA52" s="100"/>
      <c r="JMI52" s="100"/>
      <c r="JML52" s="102"/>
      <c r="JMM52" s="102"/>
      <c r="JMN52" s="100"/>
      <c r="JMP52" s="85"/>
      <c r="JMR52" s="85"/>
      <c r="JMS52" s="84"/>
      <c r="JMT52" s="109"/>
      <c r="JMU52" s="93"/>
      <c r="JMV52" s="100"/>
      <c r="JND52" s="100"/>
      <c r="JNG52" s="102"/>
      <c r="JNH52" s="102"/>
      <c r="JNI52" s="100"/>
      <c r="JNK52" s="85"/>
      <c r="JNM52" s="85"/>
      <c r="JNN52" s="84"/>
      <c r="JNO52" s="109"/>
      <c r="JNP52" s="93"/>
      <c r="JNQ52" s="100"/>
      <c r="JNY52" s="100"/>
      <c r="JOB52" s="102"/>
      <c r="JOC52" s="102"/>
      <c r="JOD52" s="100"/>
      <c r="JOF52" s="85"/>
      <c r="JOH52" s="85"/>
      <c r="JOI52" s="84"/>
      <c r="JOJ52" s="109"/>
      <c r="JOK52" s="93"/>
      <c r="JOL52" s="100"/>
      <c r="JOT52" s="100"/>
      <c r="JOW52" s="102"/>
      <c r="JOX52" s="102"/>
      <c r="JOY52" s="100"/>
      <c r="JPA52" s="85"/>
      <c r="JPC52" s="85"/>
      <c r="JPD52" s="84"/>
      <c r="JPE52" s="109"/>
      <c r="JPF52" s="93"/>
      <c r="JPG52" s="100"/>
      <c r="JPO52" s="100"/>
      <c r="JPR52" s="102"/>
      <c r="JPS52" s="102"/>
      <c r="JPT52" s="100"/>
      <c r="JPV52" s="85"/>
      <c r="JPX52" s="85"/>
      <c r="JPY52" s="84"/>
      <c r="JPZ52" s="109"/>
      <c r="JQA52" s="93"/>
      <c r="JQB52" s="100"/>
      <c r="JQJ52" s="100"/>
      <c r="JQM52" s="102"/>
      <c r="JQN52" s="102"/>
      <c r="JQO52" s="100"/>
      <c r="JQQ52" s="85"/>
      <c r="JQS52" s="85"/>
      <c r="JQT52" s="84"/>
      <c r="JQU52" s="109"/>
      <c r="JQV52" s="93"/>
      <c r="JQW52" s="100"/>
      <c r="JRE52" s="100"/>
      <c r="JRH52" s="102"/>
      <c r="JRI52" s="102"/>
      <c r="JRJ52" s="100"/>
      <c r="JRL52" s="85"/>
      <c r="JRN52" s="85"/>
      <c r="JRO52" s="84"/>
      <c r="JRP52" s="109"/>
      <c r="JRQ52" s="93"/>
      <c r="JRR52" s="100"/>
      <c r="JRZ52" s="100"/>
      <c r="JSC52" s="102"/>
      <c r="JSD52" s="102"/>
      <c r="JSE52" s="100"/>
      <c r="JSG52" s="85"/>
      <c r="JSI52" s="85"/>
      <c r="JSJ52" s="84"/>
      <c r="JSK52" s="109"/>
      <c r="JSL52" s="93"/>
      <c r="JSM52" s="100"/>
      <c r="JSU52" s="100"/>
      <c r="JSX52" s="102"/>
      <c r="JSY52" s="102"/>
      <c r="JSZ52" s="100"/>
      <c r="JTB52" s="85"/>
      <c r="JTD52" s="85"/>
      <c r="JTE52" s="84"/>
      <c r="JTF52" s="109"/>
      <c r="JTG52" s="93"/>
      <c r="JTH52" s="100"/>
      <c r="JTP52" s="100"/>
      <c r="JTS52" s="102"/>
      <c r="JTT52" s="102"/>
      <c r="JTU52" s="100"/>
      <c r="JTW52" s="85"/>
      <c r="JTY52" s="85"/>
      <c r="JTZ52" s="84"/>
      <c r="JUA52" s="109"/>
      <c r="JUB52" s="93"/>
      <c r="JUC52" s="100"/>
      <c r="JUK52" s="100"/>
      <c r="JUN52" s="102"/>
      <c r="JUO52" s="102"/>
      <c r="JUP52" s="100"/>
      <c r="JUR52" s="85"/>
      <c r="JUT52" s="85"/>
      <c r="JUU52" s="84"/>
      <c r="JUV52" s="109"/>
      <c r="JUW52" s="93"/>
      <c r="JUX52" s="100"/>
      <c r="JVF52" s="100"/>
      <c r="JVI52" s="102"/>
      <c r="JVJ52" s="102"/>
      <c r="JVK52" s="100"/>
      <c r="JVM52" s="85"/>
      <c r="JVO52" s="85"/>
      <c r="JVP52" s="84"/>
      <c r="JVQ52" s="109"/>
      <c r="JVR52" s="93"/>
      <c r="JVS52" s="100"/>
      <c r="JWA52" s="100"/>
      <c r="JWD52" s="102"/>
      <c r="JWE52" s="102"/>
      <c r="JWF52" s="100"/>
      <c r="JWH52" s="85"/>
      <c r="JWJ52" s="85"/>
      <c r="JWK52" s="84"/>
      <c r="JWL52" s="109"/>
      <c r="JWM52" s="93"/>
      <c r="JWN52" s="100"/>
      <c r="JWV52" s="100"/>
      <c r="JWY52" s="102"/>
      <c r="JWZ52" s="102"/>
      <c r="JXA52" s="100"/>
      <c r="JXC52" s="85"/>
      <c r="JXE52" s="85"/>
      <c r="JXF52" s="84"/>
      <c r="JXG52" s="109"/>
      <c r="JXH52" s="93"/>
      <c r="JXI52" s="100"/>
      <c r="JXQ52" s="100"/>
      <c r="JXT52" s="102"/>
      <c r="JXU52" s="102"/>
      <c r="JXV52" s="100"/>
      <c r="JXX52" s="85"/>
      <c r="JXZ52" s="85"/>
      <c r="JYA52" s="84"/>
      <c r="JYB52" s="109"/>
      <c r="JYC52" s="93"/>
      <c r="JYD52" s="100"/>
      <c r="JYL52" s="100"/>
      <c r="JYO52" s="102"/>
      <c r="JYP52" s="102"/>
      <c r="JYQ52" s="100"/>
      <c r="JYS52" s="85"/>
      <c r="JYU52" s="85"/>
      <c r="JYV52" s="84"/>
      <c r="JYW52" s="109"/>
      <c r="JYX52" s="93"/>
      <c r="JYY52" s="100"/>
      <c r="JZG52" s="100"/>
      <c r="JZJ52" s="102"/>
      <c r="JZK52" s="102"/>
      <c r="JZL52" s="100"/>
      <c r="JZN52" s="85"/>
      <c r="JZP52" s="85"/>
      <c r="JZQ52" s="84"/>
      <c r="JZR52" s="109"/>
      <c r="JZS52" s="93"/>
      <c r="JZT52" s="100"/>
      <c r="KAB52" s="100"/>
      <c r="KAE52" s="102"/>
      <c r="KAF52" s="102"/>
      <c r="KAG52" s="100"/>
      <c r="KAI52" s="85"/>
      <c r="KAK52" s="85"/>
      <c r="KAL52" s="84"/>
      <c r="KAM52" s="109"/>
      <c r="KAN52" s="93"/>
      <c r="KAO52" s="100"/>
      <c r="KAW52" s="100"/>
      <c r="KAZ52" s="102"/>
      <c r="KBA52" s="102"/>
      <c r="KBB52" s="100"/>
      <c r="KBD52" s="85"/>
      <c r="KBF52" s="85"/>
      <c r="KBG52" s="84"/>
      <c r="KBH52" s="109"/>
      <c r="KBI52" s="93"/>
      <c r="KBJ52" s="100"/>
      <c r="KBR52" s="100"/>
      <c r="KBU52" s="102"/>
      <c r="KBV52" s="102"/>
      <c r="KBW52" s="100"/>
      <c r="KBY52" s="85"/>
      <c r="KCA52" s="85"/>
      <c r="KCB52" s="84"/>
      <c r="KCC52" s="109"/>
      <c r="KCD52" s="93"/>
      <c r="KCE52" s="100"/>
      <c r="KCM52" s="100"/>
      <c r="KCP52" s="102"/>
      <c r="KCQ52" s="102"/>
      <c r="KCR52" s="100"/>
      <c r="KCT52" s="85"/>
      <c r="KCV52" s="85"/>
      <c r="KCW52" s="84"/>
      <c r="KCX52" s="109"/>
      <c r="KCY52" s="93"/>
      <c r="KCZ52" s="100"/>
      <c r="KDH52" s="100"/>
      <c r="KDK52" s="102"/>
      <c r="KDL52" s="102"/>
      <c r="KDM52" s="100"/>
      <c r="KDO52" s="85"/>
      <c r="KDQ52" s="85"/>
      <c r="KDR52" s="84"/>
      <c r="KDS52" s="109"/>
      <c r="KDT52" s="93"/>
      <c r="KDU52" s="100"/>
      <c r="KEC52" s="100"/>
      <c r="KEF52" s="102"/>
      <c r="KEG52" s="102"/>
      <c r="KEH52" s="100"/>
      <c r="KEJ52" s="85"/>
      <c r="KEL52" s="85"/>
      <c r="KEM52" s="84"/>
      <c r="KEN52" s="109"/>
      <c r="KEO52" s="93"/>
      <c r="KEP52" s="100"/>
      <c r="KEX52" s="100"/>
      <c r="KFA52" s="102"/>
      <c r="KFB52" s="102"/>
      <c r="KFC52" s="100"/>
      <c r="KFE52" s="85"/>
      <c r="KFG52" s="85"/>
      <c r="KFH52" s="84"/>
      <c r="KFI52" s="109"/>
      <c r="KFJ52" s="93"/>
      <c r="KFK52" s="100"/>
      <c r="KFS52" s="100"/>
      <c r="KFV52" s="102"/>
      <c r="KFW52" s="102"/>
      <c r="KFX52" s="100"/>
      <c r="KFZ52" s="85"/>
      <c r="KGB52" s="85"/>
      <c r="KGC52" s="84"/>
      <c r="KGD52" s="109"/>
      <c r="KGE52" s="93"/>
      <c r="KGF52" s="100"/>
      <c r="KGN52" s="100"/>
      <c r="KGQ52" s="102"/>
      <c r="KGR52" s="102"/>
      <c r="KGS52" s="100"/>
      <c r="KGU52" s="85"/>
      <c r="KGW52" s="85"/>
      <c r="KGX52" s="84"/>
      <c r="KGY52" s="109"/>
      <c r="KGZ52" s="93"/>
      <c r="KHA52" s="100"/>
      <c r="KHI52" s="100"/>
      <c r="KHL52" s="102"/>
      <c r="KHM52" s="102"/>
      <c r="KHN52" s="100"/>
      <c r="KHP52" s="85"/>
      <c r="KHR52" s="85"/>
      <c r="KHS52" s="84"/>
      <c r="KHT52" s="109"/>
      <c r="KHU52" s="93"/>
      <c r="KHV52" s="100"/>
      <c r="KID52" s="100"/>
      <c r="KIG52" s="102"/>
      <c r="KIH52" s="102"/>
      <c r="KII52" s="100"/>
      <c r="KIK52" s="85"/>
      <c r="KIM52" s="85"/>
      <c r="KIN52" s="84"/>
      <c r="KIO52" s="109"/>
      <c r="KIP52" s="93"/>
      <c r="KIQ52" s="100"/>
      <c r="KIY52" s="100"/>
      <c r="KJB52" s="102"/>
      <c r="KJC52" s="102"/>
      <c r="KJD52" s="100"/>
      <c r="KJF52" s="85"/>
      <c r="KJH52" s="85"/>
      <c r="KJI52" s="84"/>
      <c r="KJJ52" s="109"/>
      <c r="KJK52" s="93"/>
      <c r="KJL52" s="100"/>
      <c r="KJT52" s="100"/>
      <c r="KJW52" s="102"/>
      <c r="KJX52" s="102"/>
      <c r="KJY52" s="100"/>
      <c r="KKA52" s="85"/>
      <c r="KKC52" s="85"/>
      <c r="KKD52" s="84"/>
      <c r="KKE52" s="109"/>
      <c r="KKF52" s="93"/>
      <c r="KKG52" s="100"/>
      <c r="KKO52" s="100"/>
      <c r="KKR52" s="102"/>
      <c r="KKS52" s="102"/>
      <c r="KKT52" s="100"/>
      <c r="KKV52" s="85"/>
      <c r="KKX52" s="85"/>
      <c r="KKY52" s="84"/>
      <c r="KKZ52" s="109"/>
      <c r="KLA52" s="93"/>
      <c r="KLB52" s="100"/>
      <c r="KLJ52" s="100"/>
      <c r="KLM52" s="102"/>
      <c r="KLN52" s="102"/>
      <c r="KLO52" s="100"/>
      <c r="KLQ52" s="85"/>
      <c r="KLS52" s="85"/>
      <c r="KLT52" s="84"/>
      <c r="KLU52" s="109"/>
      <c r="KLV52" s="93"/>
      <c r="KLW52" s="100"/>
      <c r="KME52" s="100"/>
      <c r="KMH52" s="102"/>
      <c r="KMI52" s="102"/>
      <c r="KMJ52" s="100"/>
      <c r="KML52" s="85"/>
      <c r="KMN52" s="85"/>
      <c r="KMO52" s="84"/>
      <c r="KMP52" s="109"/>
      <c r="KMQ52" s="93"/>
      <c r="KMR52" s="100"/>
      <c r="KMZ52" s="100"/>
      <c r="KNC52" s="102"/>
      <c r="KND52" s="102"/>
      <c r="KNE52" s="100"/>
      <c r="KNG52" s="85"/>
      <c r="KNI52" s="85"/>
      <c r="KNJ52" s="84"/>
      <c r="KNK52" s="109"/>
      <c r="KNL52" s="93"/>
      <c r="KNM52" s="100"/>
      <c r="KNU52" s="100"/>
      <c r="KNX52" s="102"/>
      <c r="KNY52" s="102"/>
      <c r="KNZ52" s="100"/>
      <c r="KOB52" s="85"/>
      <c r="KOD52" s="85"/>
      <c r="KOE52" s="84"/>
      <c r="KOF52" s="109"/>
      <c r="KOG52" s="93"/>
      <c r="KOH52" s="100"/>
      <c r="KOP52" s="100"/>
      <c r="KOS52" s="102"/>
      <c r="KOT52" s="102"/>
      <c r="KOU52" s="100"/>
      <c r="KOW52" s="85"/>
      <c r="KOY52" s="85"/>
      <c r="KOZ52" s="84"/>
      <c r="KPA52" s="109"/>
      <c r="KPB52" s="93"/>
      <c r="KPC52" s="100"/>
      <c r="KPK52" s="100"/>
      <c r="KPN52" s="102"/>
      <c r="KPO52" s="102"/>
      <c r="KPP52" s="100"/>
      <c r="KPR52" s="85"/>
      <c r="KPT52" s="85"/>
      <c r="KPU52" s="84"/>
      <c r="KPV52" s="109"/>
      <c r="KPW52" s="93"/>
      <c r="KPX52" s="100"/>
      <c r="KQF52" s="100"/>
      <c r="KQI52" s="102"/>
      <c r="KQJ52" s="102"/>
      <c r="KQK52" s="100"/>
      <c r="KQM52" s="85"/>
      <c r="KQO52" s="85"/>
      <c r="KQP52" s="84"/>
      <c r="KQQ52" s="109"/>
      <c r="KQR52" s="93"/>
      <c r="KQS52" s="100"/>
      <c r="KRA52" s="100"/>
      <c r="KRD52" s="102"/>
      <c r="KRE52" s="102"/>
      <c r="KRF52" s="100"/>
      <c r="KRH52" s="85"/>
      <c r="KRJ52" s="85"/>
      <c r="KRK52" s="84"/>
      <c r="KRL52" s="109"/>
      <c r="KRM52" s="93"/>
      <c r="KRN52" s="100"/>
      <c r="KRV52" s="100"/>
      <c r="KRY52" s="102"/>
      <c r="KRZ52" s="102"/>
      <c r="KSA52" s="100"/>
      <c r="KSC52" s="85"/>
      <c r="KSE52" s="85"/>
      <c r="KSF52" s="84"/>
      <c r="KSG52" s="109"/>
      <c r="KSH52" s="93"/>
      <c r="KSI52" s="100"/>
      <c r="KSQ52" s="100"/>
      <c r="KST52" s="102"/>
      <c r="KSU52" s="102"/>
      <c r="KSV52" s="100"/>
      <c r="KSX52" s="85"/>
      <c r="KSZ52" s="85"/>
      <c r="KTA52" s="84"/>
      <c r="KTB52" s="109"/>
      <c r="KTC52" s="93"/>
      <c r="KTD52" s="100"/>
      <c r="KTL52" s="100"/>
      <c r="KTO52" s="102"/>
      <c r="KTP52" s="102"/>
      <c r="KTQ52" s="100"/>
      <c r="KTS52" s="85"/>
      <c r="KTU52" s="85"/>
      <c r="KTV52" s="84"/>
      <c r="KTW52" s="109"/>
      <c r="KTX52" s="93"/>
      <c r="KTY52" s="100"/>
      <c r="KUG52" s="100"/>
      <c r="KUJ52" s="102"/>
      <c r="KUK52" s="102"/>
      <c r="KUL52" s="100"/>
      <c r="KUN52" s="85"/>
      <c r="KUP52" s="85"/>
      <c r="KUQ52" s="84"/>
      <c r="KUR52" s="109"/>
      <c r="KUS52" s="93"/>
      <c r="KUT52" s="100"/>
      <c r="KVB52" s="100"/>
      <c r="KVE52" s="102"/>
      <c r="KVF52" s="102"/>
      <c r="KVG52" s="100"/>
      <c r="KVI52" s="85"/>
      <c r="KVK52" s="85"/>
      <c r="KVL52" s="84"/>
      <c r="KVM52" s="109"/>
      <c r="KVN52" s="93"/>
      <c r="KVO52" s="100"/>
      <c r="KVW52" s="100"/>
      <c r="KVZ52" s="102"/>
      <c r="KWA52" s="102"/>
      <c r="KWB52" s="100"/>
      <c r="KWD52" s="85"/>
      <c r="KWF52" s="85"/>
      <c r="KWG52" s="84"/>
      <c r="KWH52" s="109"/>
      <c r="KWI52" s="93"/>
      <c r="KWJ52" s="100"/>
      <c r="KWR52" s="100"/>
      <c r="KWU52" s="102"/>
      <c r="KWV52" s="102"/>
      <c r="KWW52" s="100"/>
      <c r="KWY52" s="85"/>
      <c r="KXA52" s="85"/>
      <c r="KXB52" s="84"/>
      <c r="KXC52" s="109"/>
      <c r="KXD52" s="93"/>
      <c r="KXE52" s="100"/>
      <c r="KXM52" s="100"/>
      <c r="KXP52" s="102"/>
      <c r="KXQ52" s="102"/>
      <c r="KXR52" s="100"/>
      <c r="KXT52" s="85"/>
      <c r="KXV52" s="85"/>
      <c r="KXW52" s="84"/>
      <c r="KXX52" s="109"/>
      <c r="KXY52" s="93"/>
      <c r="KXZ52" s="100"/>
      <c r="KYH52" s="100"/>
      <c r="KYK52" s="102"/>
      <c r="KYL52" s="102"/>
      <c r="KYM52" s="100"/>
      <c r="KYO52" s="85"/>
      <c r="KYQ52" s="85"/>
      <c r="KYR52" s="84"/>
      <c r="KYS52" s="109"/>
      <c r="KYT52" s="93"/>
      <c r="KYU52" s="100"/>
      <c r="KZC52" s="100"/>
      <c r="KZF52" s="102"/>
      <c r="KZG52" s="102"/>
      <c r="KZH52" s="100"/>
      <c r="KZJ52" s="85"/>
      <c r="KZL52" s="85"/>
      <c r="KZM52" s="84"/>
      <c r="KZN52" s="109"/>
      <c r="KZO52" s="93"/>
      <c r="KZP52" s="100"/>
      <c r="KZX52" s="100"/>
      <c r="LAA52" s="102"/>
      <c r="LAB52" s="102"/>
      <c r="LAC52" s="100"/>
      <c r="LAE52" s="85"/>
      <c r="LAG52" s="85"/>
      <c r="LAH52" s="84"/>
      <c r="LAI52" s="109"/>
      <c r="LAJ52" s="93"/>
      <c r="LAK52" s="100"/>
      <c r="LAS52" s="100"/>
      <c r="LAV52" s="102"/>
      <c r="LAW52" s="102"/>
      <c r="LAX52" s="100"/>
      <c r="LAZ52" s="85"/>
      <c r="LBB52" s="85"/>
      <c r="LBC52" s="84"/>
      <c r="LBD52" s="109"/>
      <c r="LBE52" s="93"/>
      <c r="LBF52" s="100"/>
      <c r="LBN52" s="100"/>
      <c r="LBQ52" s="102"/>
      <c r="LBR52" s="102"/>
      <c r="LBS52" s="100"/>
      <c r="LBU52" s="85"/>
      <c r="LBW52" s="85"/>
      <c r="LBX52" s="84"/>
      <c r="LBY52" s="109"/>
      <c r="LBZ52" s="93"/>
      <c r="LCA52" s="100"/>
      <c r="LCI52" s="100"/>
      <c r="LCL52" s="102"/>
      <c r="LCM52" s="102"/>
      <c r="LCN52" s="100"/>
      <c r="LCP52" s="85"/>
      <c r="LCR52" s="85"/>
      <c r="LCS52" s="84"/>
      <c r="LCT52" s="109"/>
      <c r="LCU52" s="93"/>
      <c r="LCV52" s="100"/>
      <c r="LDD52" s="100"/>
      <c r="LDG52" s="102"/>
      <c r="LDH52" s="102"/>
      <c r="LDI52" s="100"/>
      <c r="LDK52" s="85"/>
      <c r="LDM52" s="85"/>
      <c r="LDN52" s="84"/>
      <c r="LDO52" s="109"/>
      <c r="LDP52" s="93"/>
      <c r="LDQ52" s="100"/>
      <c r="LDY52" s="100"/>
      <c r="LEB52" s="102"/>
      <c r="LEC52" s="102"/>
      <c r="LED52" s="100"/>
      <c r="LEF52" s="85"/>
      <c r="LEH52" s="85"/>
      <c r="LEI52" s="84"/>
      <c r="LEJ52" s="109"/>
      <c r="LEK52" s="93"/>
      <c r="LEL52" s="100"/>
      <c r="LET52" s="100"/>
      <c r="LEW52" s="102"/>
      <c r="LEX52" s="102"/>
      <c r="LEY52" s="100"/>
      <c r="LFA52" s="85"/>
      <c r="LFC52" s="85"/>
      <c r="LFD52" s="84"/>
      <c r="LFE52" s="109"/>
      <c r="LFF52" s="93"/>
      <c r="LFG52" s="100"/>
      <c r="LFO52" s="100"/>
      <c r="LFR52" s="102"/>
      <c r="LFS52" s="102"/>
      <c r="LFT52" s="100"/>
      <c r="LFV52" s="85"/>
      <c r="LFX52" s="85"/>
      <c r="LFY52" s="84"/>
      <c r="LFZ52" s="109"/>
      <c r="LGA52" s="93"/>
      <c r="LGB52" s="100"/>
      <c r="LGJ52" s="100"/>
      <c r="LGM52" s="102"/>
      <c r="LGN52" s="102"/>
      <c r="LGO52" s="100"/>
      <c r="LGQ52" s="85"/>
      <c r="LGS52" s="85"/>
      <c r="LGT52" s="84"/>
      <c r="LGU52" s="109"/>
      <c r="LGV52" s="93"/>
      <c r="LGW52" s="100"/>
      <c r="LHE52" s="100"/>
      <c r="LHH52" s="102"/>
      <c r="LHI52" s="102"/>
      <c r="LHJ52" s="100"/>
      <c r="LHL52" s="85"/>
      <c r="LHN52" s="85"/>
      <c r="LHO52" s="84"/>
      <c r="LHP52" s="109"/>
      <c r="LHQ52" s="93"/>
      <c r="LHR52" s="100"/>
      <c r="LHZ52" s="100"/>
      <c r="LIC52" s="102"/>
      <c r="LID52" s="102"/>
      <c r="LIE52" s="100"/>
      <c r="LIG52" s="85"/>
      <c r="LII52" s="85"/>
      <c r="LIJ52" s="84"/>
      <c r="LIK52" s="109"/>
      <c r="LIL52" s="93"/>
      <c r="LIM52" s="100"/>
      <c r="LIU52" s="100"/>
      <c r="LIX52" s="102"/>
      <c r="LIY52" s="102"/>
      <c r="LIZ52" s="100"/>
      <c r="LJB52" s="85"/>
      <c r="LJD52" s="85"/>
      <c r="LJE52" s="84"/>
      <c r="LJF52" s="109"/>
      <c r="LJG52" s="93"/>
      <c r="LJH52" s="100"/>
      <c r="LJP52" s="100"/>
      <c r="LJS52" s="102"/>
      <c r="LJT52" s="102"/>
      <c r="LJU52" s="100"/>
      <c r="LJW52" s="85"/>
      <c r="LJY52" s="85"/>
      <c r="LJZ52" s="84"/>
      <c r="LKA52" s="109"/>
      <c r="LKB52" s="93"/>
      <c r="LKC52" s="100"/>
      <c r="LKK52" s="100"/>
      <c r="LKN52" s="102"/>
      <c r="LKO52" s="102"/>
      <c r="LKP52" s="100"/>
      <c r="LKR52" s="85"/>
      <c r="LKT52" s="85"/>
      <c r="LKU52" s="84"/>
      <c r="LKV52" s="109"/>
      <c r="LKW52" s="93"/>
      <c r="LKX52" s="100"/>
      <c r="LLF52" s="100"/>
      <c r="LLI52" s="102"/>
      <c r="LLJ52" s="102"/>
      <c r="LLK52" s="100"/>
      <c r="LLM52" s="85"/>
      <c r="LLO52" s="85"/>
      <c r="LLP52" s="84"/>
      <c r="LLQ52" s="109"/>
      <c r="LLR52" s="93"/>
      <c r="LLS52" s="100"/>
      <c r="LMA52" s="100"/>
      <c r="LMD52" s="102"/>
      <c r="LME52" s="102"/>
      <c r="LMF52" s="100"/>
      <c r="LMH52" s="85"/>
      <c r="LMJ52" s="85"/>
      <c r="LMK52" s="84"/>
      <c r="LML52" s="109"/>
      <c r="LMM52" s="93"/>
      <c r="LMN52" s="100"/>
      <c r="LMV52" s="100"/>
      <c r="LMY52" s="102"/>
      <c r="LMZ52" s="102"/>
      <c r="LNA52" s="100"/>
      <c r="LNC52" s="85"/>
      <c r="LNE52" s="85"/>
      <c r="LNF52" s="84"/>
      <c r="LNG52" s="109"/>
      <c r="LNH52" s="93"/>
      <c r="LNI52" s="100"/>
      <c r="LNQ52" s="100"/>
      <c r="LNT52" s="102"/>
      <c r="LNU52" s="102"/>
      <c r="LNV52" s="100"/>
      <c r="LNX52" s="85"/>
      <c r="LNZ52" s="85"/>
      <c r="LOA52" s="84"/>
      <c r="LOB52" s="109"/>
      <c r="LOC52" s="93"/>
      <c r="LOD52" s="100"/>
      <c r="LOL52" s="100"/>
      <c r="LOO52" s="102"/>
      <c r="LOP52" s="102"/>
      <c r="LOQ52" s="100"/>
      <c r="LOS52" s="85"/>
      <c r="LOU52" s="85"/>
      <c r="LOV52" s="84"/>
      <c r="LOW52" s="109"/>
      <c r="LOX52" s="93"/>
      <c r="LOY52" s="100"/>
      <c r="LPG52" s="100"/>
      <c r="LPJ52" s="102"/>
      <c r="LPK52" s="102"/>
      <c r="LPL52" s="100"/>
      <c r="LPN52" s="85"/>
      <c r="LPP52" s="85"/>
      <c r="LPQ52" s="84"/>
      <c r="LPR52" s="109"/>
      <c r="LPS52" s="93"/>
      <c r="LPT52" s="100"/>
      <c r="LQB52" s="100"/>
      <c r="LQE52" s="102"/>
      <c r="LQF52" s="102"/>
      <c r="LQG52" s="100"/>
      <c r="LQI52" s="85"/>
      <c r="LQK52" s="85"/>
      <c r="LQL52" s="84"/>
      <c r="LQM52" s="109"/>
      <c r="LQN52" s="93"/>
      <c r="LQO52" s="100"/>
      <c r="LQW52" s="100"/>
      <c r="LQZ52" s="102"/>
      <c r="LRA52" s="102"/>
      <c r="LRB52" s="100"/>
      <c r="LRD52" s="85"/>
      <c r="LRF52" s="85"/>
      <c r="LRG52" s="84"/>
      <c r="LRH52" s="109"/>
      <c r="LRI52" s="93"/>
      <c r="LRJ52" s="100"/>
      <c r="LRR52" s="100"/>
      <c r="LRU52" s="102"/>
      <c r="LRV52" s="102"/>
      <c r="LRW52" s="100"/>
      <c r="LRY52" s="85"/>
      <c r="LSA52" s="85"/>
      <c r="LSB52" s="84"/>
      <c r="LSC52" s="109"/>
      <c r="LSD52" s="93"/>
      <c r="LSE52" s="100"/>
      <c r="LSM52" s="100"/>
      <c r="LSP52" s="102"/>
      <c r="LSQ52" s="102"/>
      <c r="LSR52" s="100"/>
      <c r="LST52" s="85"/>
      <c r="LSV52" s="85"/>
      <c r="LSW52" s="84"/>
      <c r="LSX52" s="109"/>
      <c r="LSY52" s="93"/>
      <c r="LSZ52" s="100"/>
      <c r="LTH52" s="100"/>
      <c r="LTK52" s="102"/>
      <c r="LTL52" s="102"/>
      <c r="LTM52" s="100"/>
      <c r="LTO52" s="85"/>
      <c r="LTQ52" s="85"/>
      <c r="LTR52" s="84"/>
      <c r="LTS52" s="109"/>
      <c r="LTT52" s="93"/>
      <c r="LTU52" s="100"/>
      <c r="LUC52" s="100"/>
      <c r="LUF52" s="102"/>
      <c r="LUG52" s="102"/>
      <c r="LUH52" s="100"/>
      <c r="LUJ52" s="85"/>
      <c r="LUL52" s="85"/>
      <c r="LUM52" s="84"/>
      <c r="LUN52" s="109"/>
      <c r="LUO52" s="93"/>
      <c r="LUP52" s="100"/>
      <c r="LUX52" s="100"/>
      <c r="LVA52" s="102"/>
      <c r="LVB52" s="102"/>
      <c r="LVC52" s="100"/>
      <c r="LVE52" s="85"/>
      <c r="LVG52" s="85"/>
      <c r="LVH52" s="84"/>
      <c r="LVI52" s="109"/>
      <c r="LVJ52" s="93"/>
      <c r="LVK52" s="100"/>
      <c r="LVS52" s="100"/>
      <c r="LVV52" s="102"/>
      <c r="LVW52" s="102"/>
      <c r="LVX52" s="100"/>
      <c r="LVZ52" s="85"/>
      <c r="LWB52" s="85"/>
      <c r="LWC52" s="84"/>
      <c r="LWD52" s="109"/>
      <c r="LWE52" s="93"/>
      <c r="LWF52" s="100"/>
      <c r="LWN52" s="100"/>
      <c r="LWQ52" s="102"/>
      <c r="LWR52" s="102"/>
      <c r="LWS52" s="100"/>
      <c r="LWU52" s="85"/>
      <c r="LWW52" s="85"/>
      <c r="LWX52" s="84"/>
      <c r="LWY52" s="109"/>
      <c r="LWZ52" s="93"/>
      <c r="LXA52" s="100"/>
      <c r="LXI52" s="100"/>
      <c r="LXL52" s="102"/>
      <c r="LXM52" s="102"/>
      <c r="LXN52" s="100"/>
      <c r="LXP52" s="85"/>
      <c r="LXR52" s="85"/>
      <c r="LXS52" s="84"/>
      <c r="LXT52" s="109"/>
      <c r="LXU52" s="93"/>
      <c r="LXV52" s="100"/>
      <c r="LYD52" s="100"/>
      <c r="LYG52" s="102"/>
      <c r="LYH52" s="102"/>
      <c r="LYI52" s="100"/>
      <c r="LYK52" s="85"/>
      <c r="LYM52" s="85"/>
      <c r="LYN52" s="84"/>
      <c r="LYO52" s="109"/>
      <c r="LYP52" s="93"/>
      <c r="LYQ52" s="100"/>
      <c r="LYY52" s="100"/>
      <c r="LZB52" s="102"/>
      <c r="LZC52" s="102"/>
      <c r="LZD52" s="100"/>
      <c r="LZF52" s="85"/>
      <c r="LZH52" s="85"/>
      <c r="LZI52" s="84"/>
      <c r="LZJ52" s="109"/>
      <c r="LZK52" s="93"/>
      <c r="LZL52" s="100"/>
      <c r="LZT52" s="100"/>
      <c r="LZW52" s="102"/>
      <c r="LZX52" s="102"/>
      <c r="LZY52" s="100"/>
      <c r="MAA52" s="85"/>
      <c r="MAC52" s="85"/>
      <c r="MAD52" s="84"/>
      <c r="MAE52" s="109"/>
      <c r="MAF52" s="93"/>
      <c r="MAG52" s="100"/>
      <c r="MAO52" s="100"/>
      <c r="MAR52" s="102"/>
      <c r="MAS52" s="102"/>
      <c r="MAT52" s="100"/>
      <c r="MAV52" s="85"/>
      <c r="MAX52" s="85"/>
      <c r="MAY52" s="84"/>
      <c r="MAZ52" s="109"/>
      <c r="MBA52" s="93"/>
      <c r="MBB52" s="100"/>
      <c r="MBJ52" s="100"/>
      <c r="MBM52" s="102"/>
      <c r="MBN52" s="102"/>
      <c r="MBO52" s="100"/>
      <c r="MBQ52" s="85"/>
      <c r="MBS52" s="85"/>
      <c r="MBT52" s="84"/>
      <c r="MBU52" s="109"/>
      <c r="MBV52" s="93"/>
      <c r="MBW52" s="100"/>
      <c r="MCE52" s="100"/>
      <c r="MCH52" s="102"/>
      <c r="MCI52" s="102"/>
      <c r="MCJ52" s="100"/>
      <c r="MCL52" s="85"/>
      <c r="MCN52" s="85"/>
      <c r="MCO52" s="84"/>
      <c r="MCP52" s="109"/>
      <c r="MCQ52" s="93"/>
      <c r="MCR52" s="100"/>
      <c r="MCZ52" s="100"/>
      <c r="MDC52" s="102"/>
      <c r="MDD52" s="102"/>
      <c r="MDE52" s="100"/>
      <c r="MDG52" s="85"/>
      <c r="MDI52" s="85"/>
      <c r="MDJ52" s="84"/>
      <c r="MDK52" s="109"/>
      <c r="MDL52" s="93"/>
      <c r="MDM52" s="100"/>
      <c r="MDU52" s="100"/>
      <c r="MDX52" s="102"/>
      <c r="MDY52" s="102"/>
      <c r="MDZ52" s="100"/>
      <c r="MEB52" s="85"/>
      <c r="MED52" s="85"/>
      <c r="MEE52" s="84"/>
      <c r="MEF52" s="109"/>
      <c r="MEG52" s="93"/>
      <c r="MEH52" s="100"/>
      <c r="MEP52" s="100"/>
      <c r="MES52" s="102"/>
      <c r="MET52" s="102"/>
      <c r="MEU52" s="100"/>
      <c r="MEW52" s="85"/>
      <c r="MEY52" s="85"/>
      <c r="MEZ52" s="84"/>
      <c r="MFA52" s="109"/>
      <c r="MFB52" s="93"/>
      <c r="MFC52" s="100"/>
      <c r="MFK52" s="100"/>
      <c r="MFN52" s="102"/>
      <c r="MFO52" s="102"/>
      <c r="MFP52" s="100"/>
      <c r="MFR52" s="85"/>
      <c r="MFT52" s="85"/>
      <c r="MFU52" s="84"/>
      <c r="MFV52" s="109"/>
      <c r="MFW52" s="93"/>
      <c r="MFX52" s="100"/>
      <c r="MGF52" s="100"/>
      <c r="MGI52" s="102"/>
      <c r="MGJ52" s="102"/>
      <c r="MGK52" s="100"/>
      <c r="MGM52" s="85"/>
      <c r="MGO52" s="85"/>
      <c r="MGP52" s="84"/>
      <c r="MGQ52" s="109"/>
      <c r="MGR52" s="93"/>
      <c r="MGS52" s="100"/>
      <c r="MHA52" s="100"/>
      <c r="MHD52" s="102"/>
      <c r="MHE52" s="102"/>
      <c r="MHF52" s="100"/>
      <c r="MHH52" s="85"/>
      <c r="MHJ52" s="85"/>
      <c r="MHK52" s="84"/>
      <c r="MHL52" s="109"/>
      <c r="MHM52" s="93"/>
      <c r="MHN52" s="100"/>
      <c r="MHV52" s="100"/>
      <c r="MHY52" s="102"/>
      <c r="MHZ52" s="102"/>
      <c r="MIA52" s="100"/>
      <c r="MIC52" s="85"/>
      <c r="MIE52" s="85"/>
      <c r="MIF52" s="84"/>
      <c r="MIG52" s="109"/>
      <c r="MIH52" s="93"/>
      <c r="MII52" s="100"/>
      <c r="MIQ52" s="100"/>
      <c r="MIT52" s="102"/>
      <c r="MIU52" s="102"/>
      <c r="MIV52" s="100"/>
      <c r="MIX52" s="85"/>
      <c r="MIZ52" s="85"/>
      <c r="MJA52" s="84"/>
      <c r="MJB52" s="109"/>
      <c r="MJC52" s="93"/>
      <c r="MJD52" s="100"/>
      <c r="MJL52" s="100"/>
      <c r="MJO52" s="102"/>
      <c r="MJP52" s="102"/>
      <c r="MJQ52" s="100"/>
      <c r="MJS52" s="85"/>
      <c r="MJU52" s="85"/>
      <c r="MJV52" s="84"/>
      <c r="MJW52" s="109"/>
      <c r="MJX52" s="93"/>
      <c r="MJY52" s="100"/>
      <c r="MKG52" s="100"/>
      <c r="MKJ52" s="102"/>
      <c r="MKK52" s="102"/>
      <c r="MKL52" s="100"/>
      <c r="MKN52" s="85"/>
      <c r="MKP52" s="85"/>
      <c r="MKQ52" s="84"/>
      <c r="MKR52" s="109"/>
      <c r="MKS52" s="93"/>
      <c r="MKT52" s="100"/>
      <c r="MLB52" s="100"/>
      <c r="MLE52" s="102"/>
      <c r="MLF52" s="102"/>
      <c r="MLG52" s="100"/>
      <c r="MLI52" s="85"/>
      <c r="MLK52" s="85"/>
      <c r="MLL52" s="84"/>
      <c r="MLM52" s="109"/>
      <c r="MLN52" s="93"/>
      <c r="MLO52" s="100"/>
      <c r="MLW52" s="100"/>
      <c r="MLZ52" s="102"/>
      <c r="MMA52" s="102"/>
      <c r="MMB52" s="100"/>
      <c r="MMD52" s="85"/>
      <c r="MMF52" s="85"/>
      <c r="MMG52" s="84"/>
      <c r="MMH52" s="109"/>
      <c r="MMI52" s="93"/>
      <c r="MMJ52" s="100"/>
      <c r="MMR52" s="100"/>
      <c r="MMU52" s="102"/>
      <c r="MMV52" s="102"/>
      <c r="MMW52" s="100"/>
      <c r="MMY52" s="85"/>
      <c r="MNA52" s="85"/>
      <c r="MNB52" s="84"/>
      <c r="MNC52" s="109"/>
      <c r="MND52" s="93"/>
      <c r="MNE52" s="100"/>
      <c r="MNM52" s="100"/>
      <c r="MNP52" s="102"/>
      <c r="MNQ52" s="102"/>
      <c r="MNR52" s="100"/>
      <c r="MNT52" s="85"/>
      <c r="MNV52" s="85"/>
      <c r="MNW52" s="84"/>
      <c r="MNX52" s="109"/>
      <c r="MNY52" s="93"/>
      <c r="MNZ52" s="100"/>
      <c r="MOH52" s="100"/>
      <c r="MOK52" s="102"/>
      <c r="MOL52" s="102"/>
      <c r="MOM52" s="100"/>
      <c r="MOO52" s="85"/>
      <c r="MOQ52" s="85"/>
      <c r="MOR52" s="84"/>
      <c r="MOS52" s="109"/>
      <c r="MOT52" s="93"/>
      <c r="MOU52" s="100"/>
      <c r="MPC52" s="100"/>
      <c r="MPF52" s="102"/>
      <c r="MPG52" s="102"/>
      <c r="MPH52" s="100"/>
      <c r="MPJ52" s="85"/>
      <c r="MPL52" s="85"/>
      <c r="MPM52" s="84"/>
      <c r="MPN52" s="109"/>
      <c r="MPO52" s="93"/>
      <c r="MPP52" s="100"/>
      <c r="MPX52" s="100"/>
      <c r="MQA52" s="102"/>
      <c r="MQB52" s="102"/>
      <c r="MQC52" s="100"/>
      <c r="MQE52" s="85"/>
      <c r="MQG52" s="85"/>
      <c r="MQH52" s="84"/>
      <c r="MQI52" s="109"/>
      <c r="MQJ52" s="93"/>
      <c r="MQK52" s="100"/>
      <c r="MQS52" s="100"/>
      <c r="MQV52" s="102"/>
      <c r="MQW52" s="102"/>
      <c r="MQX52" s="100"/>
      <c r="MQZ52" s="85"/>
      <c r="MRB52" s="85"/>
      <c r="MRC52" s="84"/>
      <c r="MRD52" s="109"/>
      <c r="MRE52" s="93"/>
      <c r="MRF52" s="100"/>
      <c r="MRN52" s="100"/>
      <c r="MRQ52" s="102"/>
      <c r="MRR52" s="102"/>
      <c r="MRS52" s="100"/>
      <c r="MRU52" s="85"/>
      <c r="MRW52" s="85"/>
      <c r="MRX52" s="84"/>
      <c r="MRY52" s="109"/>
      <c r="MRZ52" s="93"/>
      <c r="MSA52" s="100"/>
      <c r="MSI52" s="100"/>
      <c r="MSL52" s="102"/>
      <c r="MSM52" s="102"/>
      <c r="MSN52" s="100"/>
      <c r="MSP52" s="85"/>
      <c r="MSR52" s="85"/>
      <c r="MSS52" s="84"/>
      <c r="MST52" s="109"/>
      <c r="MSU52" s="93"/>
      <c r="MSV52" s="100"/>
      <c r="MTD52" s="100"/>
      <c r="MTG52" s="102"/>
      <c r="MTH52" s="102"/>
      <c r="MTI52" s="100"/>
      <c r="MTK52" s="85"/>
      <c r="MTM52" s="85"/>
      <c r="MTN52" s="84"/>
      <c r="MTO52" s="109"/>
      <c r="MTP52" s="93"/>
      <c r="MTQ52" s="100"/>
      <c r="MTY52" s="100"/>
      <c r="MUB52" s="102"/>
      <c r="MUC52" s="102"/>
      <c r="MUD52" s="100"/>
      <c r="MUF52" s="85"/>
      <c r="MUH52" s="85"/>
      <c r="MUI52" s="84"/>
      <c r="MUJ52" s="109"/>
      <c r="MUK52" s="93"/>
      <c r="MUL52" s="100"/>
      <c r="MUT52" s="100"/>
      <c r="MUW52" s="102"/>
      <c r="MUX52" s="102"/>
      <c r="MUY52" s="100"/>
      <c r="MVA52" s="85"/>
      <c r="MVC52" s="85"/>
      <c r="MVD52" s="84"/>
      <c r="MVE52" s="109"/>
      <c r="MVF52" s="93"/>
      <c r="MVG52" s="100"/>
      <c r="MVO52" s="100"/>
      <c r="MVR52" s="102"/>
      <c r="MVS52" s="102"/>
      <c r="MVT52" s="100"/>
      <c r="MVV52" s="85"/>
      <c r="MVX52" s="85"/>
      <c r="MVY52" s="84"/>
      <c r="MVZ52" s="109"/>
      <c r="MWA52" s="93"/>
      <c r="MWB52" s="100"/>
      <c r="MWJ52" s="100"/>
      <c r="MWM52" s="102"/>
      <c r="MWN52" s="102"/>
      <c r="MWO52" s="100"/>
      <c r="MWQ52" s="85"/>
      <c r="MWS52" s="85"/>
      <c r="MWT52" s="84"/>
      <c r="MWU52" s="109"/>
      <c r="MWV52" s="93"/>
      <c r="MWW52" s="100"/>
      <c r="MXE52" s="100"/>
      <c r="MXH52" s="102"/>
      <c r="MXI52" s="102"/>
      <c r="MXJ52" s="100"/>
      <c r="MXL52" s="85"/>
      <c r="MXN52" s="85"/>
      <c r="MXO52" s="84"/>
      <c r="MXP52" s="109"/>
      <c r="MXQ52" s="93"/>
      <c r="MXR52" s="100"/>
      <c r="MXZ52" s="100"/>
      <c r="MYC52" s="102"/>
      <c r="MYD52" s="102"/>
      <c r="MYE52" s="100"/>
      <c r="MYG52" s="85"/>
      <c r="MYI52" s="85"/>
      <c r="MYJ52" s="84"/>
      <c r="MYK52" s="109"/>
      <c r="MYL52" s="93"/>
      <c r="MYM52" s="100"/>
      <c r="MYU52" s="100"/>
      <c r="MYX52" s="102"/>
      <c r="MYY52" s="102"/>
      <c r="MYZ52" s="100"/>
      <c r="MZB52" s="85"/>
      <c r="MZD52" s="85"/>
      <c r="MZE52" s="84"/>
      <c r="MZF52" s="109"/>
      <c r="MZG52" s="93"/>
      <c r="MZH52" s="100"/>
      <c r="MZP52" s="100"/>
      <c r="MZS52" s="102"/>
      <c r="MZT52" s="102"/>
      <c r="MZU52" s="100"/>
      <c r="MZW52" s="85"/>
      <c r="MZY52" s="85"/>
      <c r="MZZ52" s="84"/>
      <c r="NAA52" s="109"/>
      <c r="NAB52" s="93"/>
      <c r="NAC52" s="100"/>
      <c r="NAK52" s="100"/>
      <c r="NAN52" s="102"/>
      <c r="NAO52" s="102"/>
      <c r="NAP52" s="100"/>
      <c r="NAR52" s="85"/>
      <c r="NAT52" s="85"/>
      <c r="NAU52" s="84"/>
      <c r="NAV52" s="109"/>
      <c r="NAW52" s="93"/>
      <c r="NAX52" s="100"/>
      <c r="NBF52" s="100"/>
      <c r="NBI52" s="102"/>
      <c r="NBJ52" s="102"/>
      <c r="NBK52" s="100"/>
      <c r="NBM52" s="85"/>
      <c r="NBO52" s="85"/>
      <c r="NBP52" s="84"/>
      <c r="NBQ52" s="109"/>
      <c r="NBR52" s="93"/>
      <c r="NBS52" s="100"/>
      <c r="NCA52" s="100"/>
      <c r="NCD52" s="102"/>
      <c r="NCE52" s="102"/>
      <c r="NCF52" s="100"/>
      <c r="NCH52" s="85"/>
      <c r="NCJ52" s="85"/>
      <c r="NCK52" s="84"/>
      <c r="NCL52" s="109"/>
      <c r="NCM52" s="93"/>
      <c r="NCN52" s="100"/>
      <c r="NCV52" s="100"/>
      <c r="NCY52" s="102"/>
      <c r="NCZ52" s="102"/>
      <c r="NDA52" s="100"/>
      <c r="NDC52" s="85"/>
      <c r="NDE52" s="85"/>
      <c r="NDF52" s="84"/>
      <c r="NDG52" s="109"/>
      <c r="NDH52" s="93"/>
      <c r="NDI52" s="100"/>
      <c r="NDQ52" s="100"/>
      <c r="NDT52" s="102"/>
      <c r="NDU52" s="102"/>
      <c r="NDV52" s="100"/>
      <c r="NDX52" s="85"/>
      <c r="NDZ52" s="85"/>
      <c r="NEA52" s="84"/>
      <c r="NEB52" s="109"/>
      <c r="NEC52" s="93"/>
      <c r="NED52" s="100"/>
      <c r="NEL52" s="100"/>
      <c r="NEO52" s="102"/>
      <c r="NEP52" s="102"/>
      <c r="NEQ52" s="100"/>
      <c r="NES52" s="85"/>
      <c r="NEU52" s="85"/>
      <c r="NEV52" s="84"/>
      <c r="NEW52" s="109"/>
      <c r="NEX52" s="93"/>
      <c r="NEY52" s="100"/>
      <c r="NFG52" s="100"/>
      <c r="NFJ52" s="102"/>
      <c r="NFK52" s="102"/>
      <c r="NFL52" s="100"/>
      <c r="NFN52" s="85"/>
      <c r="NFP52" s="85"/>
      <c r="NFQ52" s="84"/>
      <c r="NFR52" s="109"/>
      <c r="NFS52" s="93"/>
      <c r="NFT52" s="100"/>
      <c r="NGB52" s="100"/>
      <c r="NGE52" s="102"/>
      <c r="NGF52" s="102"/>
      <c r="NGG52" s="100"/>
      <c r="NGI52" s="85"/>
      <c r="NGK52" s="85"/>
      <c r="NGL52" s="84"/>
      <c r="NGM52" s="109"/>
      <c r="NGN52" s="93"/>
      <c r="NGO52" s="100"/>
      <c r="NGW52" s="100"/>
      <c r="NGZ52" s="102"/>
      <c r="NHA52" s="102"/>
      <c r="NHB52" s="100"/>
      <c r="NHD52" s="85"/>
      <c r="NHF52" s="85"/>
      <c r="NHG52" s="84"/>
      <c r="NHH52" s="109"/>
      <c r="NHI52" s="93"/>
      <c r="NHJ52" s="100"/>
      <c r="NHR52" s="100"/>
      <c r="NHU52" s="102"/>
      <c r="NHV52" s="102"/>
      <c r="NHW52" s="100"/>
      <c r="NHY52" s="85"/>
      <c r="NIA52" s="85"/>
      <c r="NIB52" s="84"/>
      <c r="NIC52" s="109"/>
      <c r="NID52" s="93"/>
      <c r="NIE52" s="100"/>
      <c r="NIM52" s="100"/>
      <c r="NIP52" s="102"/>
      <c r="NIQ52" s="102"/>
      <c r="NIR52" s="100"/>
      <c r="NIT52" s="85"/>
      <c r="NIV52" s="85"/>
      <c r="NIW52" s="84"/>
      <c r="NIX52" s="109"/>
      <c r="NIY52" s="93"/>
      <c r="NIZ52" s="100"/>
      <c r="NJH52" s="100"/>
      <c r="NJK52" s="102"/>
      <c r="NJL52" s="102"/>
      <c r="NJM52" s="100"/>
      <c r="NJO52" s="85"/>
      <c r="NJQ52" s="85"/>
      <c r="NJR52" s="84"/>
      <c r="NJS52" s="109"/>
      <c r="NJT52" s="93"/>
      <c r="NJU52" s="100"/>
      <c r="NKC52" s="100"/>
      <c r="NKF52" s="102"/>
      <c r="NKG52" s="102"/>
      <c r="NKH52" s="100"/>
      <c r="NKJ52" s="85"/>
      <c r="NKL52" s="85"/>
      <c r="NKM52" s="84"/>
      <c r="NKN52" s="109"/>
      <c r="NKO52" s="93"/>
      <c r="NKP52" s="100"/>
      <c r="NKX52" s="100"/>
      <c r="NLA52" s="102"/>
      <c r="NLB52" s="102"/>
      <c r="NLC52" s="100"/>
      <c r="NLE52" s="85"/>
      <c r="NLG52" s="85"/>
      <c r="NLH52" s="84"/>
      <c r="NLI52" s="109"/>
      <c r="NLJ52" s="93"/>
      <c r="NLK52" s="100"/>
      <c r="NLS52" s="100"/>
      <c r="NLV52" s="102"/>
      <c r="NLW52" s="102"/>
      <c r="NLX52" s="100"/>
      <c r="NLZ52" s="85"/>
      <c r="NMB52" s="85"/>
      <c r="NMC52" s="84"/>
      <c r="NMD52" s="109"/>
      <c r="NME52" s="93"/>
      <c r="NMF52" s="100"/>
      <c r="NMN52" s="100"/>
      <c r="NMQ52" s="102"/>
      <c r="NMR52" s="102"/>
      <c r="NMS52" s="100"/>
      <c r="NMU52" s="85"/>
      <c r="NMW52" s="85"/>
      <c r="NMX52" s="84"/>
      <c r="NMY52" s="109"/>
      <c r="NMZ52" s="93"/>
      <c r="NNA52" s="100"/>
      <c r="NNI52" s="100"/>
      <c r="NNL52" s="102"/>
      <c r="NNM52" s="102"/>
      <c r="NNN52" s="100"/>
      <c r="NNP52" s="85"/>
      <c r="NNR52" s="85"/>
      <c r="NNS52" s="84"/>
      <c r="NNT52" s="109"/>
      <c r="NNU52" s="93"/>
      <c r="NNV52" s="100"/>
      <c r="NOD52" s="100"/>
      <c r="NOG52" s="102"/>
      <c r="NOH52" s="102"/>
      <c r="NOI52" s="100"/>
      <c r="NOK52" s="85"/>
      <c r="NOM52" s="85"/>
      <c r="NON52" s="84"/>
      <c r="NOO52" s="109"/>
      <c r="NOP52" s="93"/>
      <c r="NOQ52" s="100"/>
      <c r="NOY52" s="100"/>
      <c r="NPB52" s="102"/>
      <c r="NPC52" s="102"/>
      <c r="NPD52" s="100"/>
      <c r="NPF52" s="85"/>
      <c r="NPH52" s="85"/>
      <c r="NPI52" s="84"/>
      <c r="NPJ52" s="109"/>
      <c r="NPK52" s="93"/>
      <c r="NPL52" s="100"/>
      <c r="NPT52" s="100"/>
      <c r="NPW52" s="102"/>
      <c r="NPX52" s="102"/>
      <c r="NPY52" s="100"/>
      <c r="NQA52" s="85"/>
      <c r="NQC52" s="85"/>
      <c r="NQD52" s="84"/>
      <c r="NQE52" s="109"/>
      <c r="NQF52" s="93"/>
      <c r="NQG52" s="100"/>
      <c r="NQO52" s="100"/>
      <c r="NQR52" s="102"/>
      <c r="NQS52" s="102"/>
      <c r="NQT52" s="100"/>
      <c r="NQV52" s="85"/>
      <c r="NQX52" s="85"/>
      <c r="NQY52" s="84"/>
      <c r="NQZ52" s="109"/>
      <c r="NRA52" s="93"/>
      <c r="NRB52" s="100"/>
      <c r="NRJ52" s="100"/>
      <c r="NRM52" s="102"/>
      <c r="NRN52" s="102"/>
      <c r="NRO52" s="100"/>
      <c r="NRQ52" s="85"/>
      <c r="NRS52" s="85"/>
      <c r="NRT52" s="84"/>
      <c r="NRU52" s="109"/>
      <c r="NRV52" s="93"/>
      <c r="NRW52" s="100"/>
      <c r="NSE52" s="100"/>
      <c r="NSH52" s="102"/>
      <c r="NSI52" s="102"/>
      <c r="NSJ52" s="100"/>
      <c r="NSL52" s="85"/>
      <c r="NSN52" s="85"/>
      <c r="NSO52" s="84"/>
      <c r="NSP52" s="109"/>
      <c r="NSQ52" s="93"/>
      <c r="NSR52" s="100"/>
      <c r="NSZ52" s="100"/>
      <c r="NTC52" s="102"/>
      <c r="NTD52" s="102"/>
      <c r="NTE52" s="100"/>
      <c r="NTG52" s="85"/>
      <c r="NTI52" s="85"/>
      <c r="NTJ52" s="84"/>
      <c r="NTK52" s="109"/>
      <c r="NTL52" s="93"/>
      <c r="NTM52" s="100"/>
      <c r="NTU52" s="100"/>
      <c r="NTX52" s="102"/>
      <c r="NTY52" s="102"/>
      <c r="NTZ52" s="100"/>
      <c r="NUB52" s="85"/>
      <c r="NUD52" s="85"/>
      <c r="NUE52" s="84"/>
      <c r="NUF52" s="109"/>
      <c r="NUG52" s="93"/>
      <c r="NUH52" s="100"/>
      <c r="NUP52" s="100"/>
      <c r="NUS52" s="102"/>
      <c r="NUT52" s="102"/>
      <c r="NUU52" s="100"/>
      <c r="NUW52" s="85"/>
      <c r="NUY52" s="85"/>
      <c r="NUZ52" s="84"/>
      <c r="NVA52" s="109"/>
      <c r="NVB52" s="93"/>
      <c r="NVC52" s="100"/>
      <c r="NVK52" s="100"/>
      <c r="NVN52" s="102"/>
      <c r="NVO52" s="102"/>
      <c r="NVP52" s="100"/>
      <c r="NVR52" s="85"/>
      <c r="NVT52" s="85"/>
      <c r="NVU52" s="84"/>
      <c r="NVV52" s="109"/>
      <c r="NVW52" s="93"/>
      <c r="NVX52" s="100"/>
      <c r="NWF52" s="100"/>
      <c r="NWI52" s="102"/>
      <c r="NWJ52" s="102"/>
      <c r="NWK52" s="100"/>
      <c r="NWM52" s="85"/>
      <c r="NWO52" s="85"/>
      <c r="NWP52" s="84"/>
      <c r="NWQ52" s="109"/>
      <c r="NWR52" s="93"/>
      <c r="NWS52" s="100"/>
      <c r="NXA52" s="100"/>
      <c r="NXD52" s="102"/>
      <c r="NXE52" s="102"/>
      <c r="NXF52" s="100"/>
      <c r="NXH52" s="85"/>
      <c r="NXJ52" s="85"/>
      <c r="NXK52" s="84"/>
      <c r="NXL52" s="109"/>
      <c r="NXM52" s="93"/>
      <c r="NXN52" s="100"/>
      <c r="NXV52" s="100"/>
      <c r="NXY52" s="102"/>
      <c r="NXZ52" s="102"/>
      <c r="NYA52" s="100"/>
      <c r="NYC52" s="85"/>
      <c r="NYE52" s="85"/>
      <c r="NYF52" s="84"/>
      <c r="NYG52" s="109"/>
      <c r="NYH52" s="93"/>
      <c r="NYI52" s="100"/>
      <c r="NYQ52" s="100"/>
      <c r="NYT52" s="102"/>
      <c r="NYU52" s="102"/>
      <c r="NYV52" s="100"/>
      <c r="NYX52" s="85"/>
      <c r="NYZ52" s="85"/>
      <c r="NZA52" s="84"/>
      <c r="NZB52" s="109"/>
      <c r="NZC52" s="93"/>
      <c r="NZD52" s="100"/>
      <c r="NZL52" s="100"/>
      <c r="NZO52" s="102"/>
      <c r="NZP52" s="102"/>
      <c r="NZQ52" s="100"/>
      <c r="NZS52" s="85"/>
      <c r="NZU52" s="85"/>
      <c r="NZV52" s="84"/>
      <c r="NZW52" s="109"/>
      <c r="NZX52" s="93"/>
      <c r="NZY52" s="100"/>
      <c r="OAG52" s="100"/>
      <c r="OAJ52" s="102"/>
      <c r="OAK52" s="102"/>
      <c r="OAL52" s="100"/>
      <c r="OAN52" s="85"/>
      <c r="OAP52" s="85"/>
      <c r="OAQ52" s="84"/>
      <c r="OAR52" s="109"/>
      <c r="OAS52" s="93"/>
      <c r="OAT52" s="100"/>
      <c r="OBB52" s="100"/>
      <c r="OBE52" s="102"/>
      <c r="OBF52" s="102"/>
      <c r="OBG52" s="100"/>
      <c r="OBI52" s="85"/>
      <c r="OBK52" s="85"/>
      <c r="OBL52" s="84"/>
      <c r="OBM52" s="109"/>
      <c r="OBN52" s="93"/>
      <c r="OBO52" s="100"/>
      <c r="OBW52" s="100"/>
      <c r="OBZ52" s="102"/>
      <c r="OCA52" s="102"/>
      <c r="OCB52" s="100"/>
      <c r="OCD52" s="85"/>
      <c r="OCF52" s="85"/>
      <c r="OCG52" s="84"/>
      <c r="OCH52" s="109"/>
      <c r="OCI52" s="93"/>
      <c r="OCJ52" s="100"/>
      <c r="OCR52" s="100"/>
      <c r="OCU52" s="102"/>
      <c r="OCV52" s="102"/>
      <c r="OCW52" s="100"/>
      <c r="OCY52" s="85"/>
      <c r="ODA52" s="85"/>
      <c r="ODB52" s="84"/>
      <c r="ODC52" s="109"/>
      <c r="ODD52" s="93"/>
      <c r="ODE52" s="100"/>
      <c r="ODM52" s="100"/>
      <c r="ODP52" s="102"/>
      <c r="ODQ52" s="102"/>
      <c r="ODR52" s="100"/>
      <c r="ODT52" s="85"/>
      <c r="ODV52" s="85"/>
      <c r="ODW52" s="84"/>
      <c r="ODX52" s="109"/>
      <c r="ODY52" s="93"/>
      <c r="ODZ52" s="100"/>
      <c r="OEH52" s="100"/>
      <c r="OEK52" s="102"/>
      <c r="OEL52" s="102"/>
      <c r="OEM52" s="100"/>
      <c r="OEO52" s="85"/>
      <c r="OEQ52" s="85"/>
      <c r="OER52" s="84"/>
      <c r="OES52" s="109"/>
      <c r="OET52" s="93"/>
      <c r="OEU52" s="100"/>
      <c r="OFC52" s="100"/>
      <c r="OFF52" s="102"/>
      <c r="OFG52" s="102"/>
      <c r="OFH52" s="100"/>
      <c r="OFJ52" s="85"/>
      <c r="OFL52" s="85"/>
      <c r="OFM52" s="84"/>
      <c r="OFN52" s="109"/>
      <c r="OFO52" s="93"/>
      <c r="OFP52" s="100"/>
      <c r="OFX52" s="100"/>
      <c r="OGA52" s="102"/>
      <c r="OGB52" s="102"/>
      <c r="OGC52" s="100"/>
      <c r="OGE52" s="85"/>
      <c r="OGG52" s="85"/>
      <c r="OGH52" s="84"/>
      <c r="OGI52" s="109"/>
      <c r="OGJ52" s="93"/>
      <c r="OGK52" s="100"/>
      <c r="OGS52" s="100"/>
      <c r="OGV52" s="102"/>
      <c r="OGW52" s="102"/>
      <c r="OGX52" s="100"/>
      <c r="OGZ52" s="85"/>
      <c r="OHB52" s="85"/>
      <c r="OHC52" s="84"/>
      <c r="OHD52" s="109"/>
      <c r="OHE52" s="93"/>
      <c r="OHF52" s="100"/>
      <c r="OHN52" s="100"/>
      <c r="OHQ52" s="102"/>
      <c r="OHR52" s="102"/>
      <c r="OHS52" s="100"/>
      <c r="OHU52" s="85"/>
      <c r="OHW52" s="85"/>
      <c r="OHX52" s="84"/>
      <c r="OHY52" s="109"/>
      <c r="OHZ52" s="93"/>
      <c r="OIA52" s="100"/>
      <c r="OII52" s="100"/>
      <c r="OIL52" s="102"/>
      <c r="OIM52" s="102"/>
      <c r="OIN52" s="100"/>
      <c r="OIP52" s="85"/>
      <c r="OIR52" s="85"/>
      <c r="OIS52" s="84"/>
      <c r="OIT52" s="109"/>
      <c r="OIU52" s="93"/>
      <c r="OIV52" s="100"/>
      <c r="OJD52" s="100"/>
      <c r="OJG52" s="102"/>
      <c r="OJH52" s="102"/>
      <c r="OJI52" s="100"/>
      <c r="OJK52" s="85"/>
      <c r="OJM52" s="85"/>
      <c r="OJN52" s="84"/>
      <c r="OJO52" s="109"/>
      <c r="OJP52" s="93"/>
      <c r="OJQ52" s="100"/>
      <c r="OJY52" s="100"/>
      <c r="OKB52" s="102"/>
      <c r="OKC52" s="102"/>
      <c r="OKD52" s="100"/>
      <c r="OKF52" s="85"/>
      <c r="OKH52" s="85"/>
      <c r="OKI52" s="84"/>
      <c r="OKJ52" s="109"/>
      <c r="OKK52" s="93"/>
      <c r="OKL52" s="100"/>
      <c r="OKT52" s="100"/>
      <c r="OKW52" s="102"/>
      <c r="OKX52" s="102"/>
      <c r="OKY52" s="100"/>
      <c r="OLA52" s="85"/>
      <c r="OLC52" s="85"/>
      <c r="OLD52" s="84"/>
      <c r="OLE52" s="109"/>
      <c r="OLF52" s="93"/>
      <c r="OLG52" s="100"/>
      <c r="OLO52" s="100"/>
      <c r="OLR52" s="102"/>
      <c r="OLS52" s="102"/>
      <c r="OLT52" s="100"/>
      <c r="OLV52" s="85"/>
      <c r="OLX52" s="85"/>
      <c r="OLY52" s="84"/>
      <c r="OLZ52" s="109"/>
      <c r="OMA52" s="93"/>
      <c r="OMB52" s="100"/>
      <c r="OMJ52" s="100"/>
      <c r="OMM52" s="102"/>
      <c r="OMN52" s="102"/>
      <c r="OMO52" s="100"/>
      <c r="OMQ52" s="85"/>
      <c r="OMS52" s="85"/>
      <c r="OMT52" s="84"/>
      <c r="OMU52" s="109"/>
      <c r="OMV52" s="93"/>
      <c r="OMW52" s="100"/>
      <c r="ONE52" s="100"/>
      <c r="ONH52" s="102"/>
      <c r="ONI52" s="102"/>
      <c r="ONJ52" s="100"/>
      <c r="ONL52" s="85"/>
      <c r="ONN52" s="85"/>
      <c r="ONO52" s="84"/>
      <c r="ONP52" s="109"/>
      <c r="ONQ52" s="93"/>
      <c r="ONR52" s="100"/>
      <c r="ONZ52" s="100"/>
      <c r="OOC52" s="102"/>
      <c r="OOD52" s="102"/>
      <c r="OOE52" s="100"/>
      <c r="OOG52" s="85"/>
      <c r="OOI52" s="85"/>
      <c r="OOJ52" s="84"/>
      <c r="OOK52" s="109"/>
      <c r="OOL52" s="93"/>
      <c r="OOM52" s="100"/>
      <c r="OOU52" s="100"/>
      <c r="OOX52" s="102"/>
      <c r="OOY52" s="102"/>
      <c r="OOZ52" s="100"/>
      <c r="OPB52" s="85"/>
      <c r="OPD52" s="85"/>
      <c r="OPE52" s="84"/>
      <c r="OPF52" s="109"/>
      <c r="OPG52" s="93"/>
      <c r="OPH52" s="100"/>
      <c r="OPP52" s="100"/>
      <c r="OPS52" s="102"/>
      <c r="OPT52" s="102"/>
      <c r="OPU52" s="100"/>
      <c r="OPW52" s="85"/>
      <c r="OPY52" s="85"/>
      <c r="OPZ52" s="84"/>
      <c r="OQA52" s="109"/>
      <c r="OQB52" s="93"/>
      <c r="OQC52" s="100"/>
      <c r="OQK52" s="100"/>
      <c r="OQN52" s="102"/>
      <c r="OQO52" s="102"/>
      <c r="OQP52" s="100"/>
      <c r="OQR52" s="85"/>
      <c r="OQT52" s="85"/>
      <c r="OQU52" s="84"/>
      <c r="OQV52" s="109"/>
      <c r="OQW52" s="93"/>
      <c r="OQX52" s="100"/>
      <c r="ORF52" s="100"/>
      <c r="ORI52" s="102"/>
      <c r="ORJ52" s="102"/>
      <c r="ORK52" s="100"/>
      <c r="ORM52" s="85"/>
      <c r="ORO52" s="85"/>
      <c r="ORP52" s="84"/>
      <c r="ORQ52" s="109"/>
      <c r="ORR52" s="93"/>
      <c r="ORS52" s="100"/>
      <c r="OSA52" s="100"/>
      <c r="OSD52" s="102"/>
      <c r="OSE52" s="102"/>
      <c r="OSF52" s="100"/>
      <c r="OSH52" s="85"/>
      <c r="OSJ52" s="85"/>
      <c r="OSK52" s="84"/>
      <c r="OSL52" s="109"/>
      <c r="OSM52" s="93"/>
      <c r="OSN52" s="100"/>
      <c r="OSV52" s="100"/>
      <c r="OSY52" s="102"/>
      <c r="OSZ52" s="102"/>
      <c r="OTA52" s="100"/>
      <c r="OTC52" s="85"/>
      <c r="OTE52" s="85"/>
      <c r="OTF52" s="84"/>
      <c r="OTG52" s="109"/>
      <c r="OTH52" s="93"/>
      <c r="OTI52" s="100"/>
      <c r="OTQ52" s="100"/>
      <c r="OTT52" s="102"/>
      <c r="OTU52" s="102"/>
      <c r="OTV52" s="100"/>
      <c r="OTX52" s="85"/>
      <c r="OTZ52" s="85"/>
      <c r="OUA52" s="84"/>
      <c r="OUB52" s="109"/>
      <c r="OUC52" s="93"/>
      <c r="OUD52" s="100"/>
      <c r="OUL52" s="100"/>
      <c r="OUO52" s="102"/>
      <c r="OUP52" s="102"/>
      <c r="OUQ52" s="100"/>
      <c r="OUS52" s="85"/>
      <c r="OUU52" s="85"/>
      <c r="OUV52" s="84"/>
      <c r="OUW52" s="109"/>
      <c r="OUX52" s="93"/>
      <c r="OUY52" s="100"/>
      <c r="OVG52" s="100"/>
      <c r="OVJ52" s="102"/>
      <c r="OVK52" s="102"/>
      <c r="OVL52" s="100"/>
      <c r="OVN52" s="85"/>
      <c r="OVP52" s="85"/>
      <c r="OVQ52" s="84"/>
      <c r="OVR52" s="109"/>
      <c r="OVS52" s="93"/>
      <c r="OVT52" s="100"/>
      <c r="OWB52" s="100"/>
      <c r="OWE52" s="102"/>
      <c r="OWF52" s="102"/>
      <c r="OWG52" s="100"/>
      <c r="OWI52" s="85"/>
      <c r="OWK52" s="85"/>
      <c r="OWL52" s="84"/>
      <c r="OWM52" s="109"/>
      <c r="OWN52" s="93"/>
      <c r="OWO52" s="100"/>
      <c r="OWW52" s="100"/>
      <c r="OWZ52" s="102"/>
      <c r="OXA52" s="102"/>
      <c r="OXB52" s="100"/>
      <c r="OXD52" s="85"/>
      <c r="OXF52" s="85"/>
      <c r="OXG52" s="84"/>
      <c r="OXH52" s="109"/>
      <c r="OXI52" s="93"/>
      <c r="OXJ52" s="100"/>
      <c r="OXR52" s="100"/>
      <c r="OXU52" s="102"/>
      <c r="OXV52" s="102"/>
      <c r="OXW52" s="100"/>
      <c r="OXY52" s="85"/>
      <c r="OYA52" s="85"/>
      <c r="OYB52" s="84"/>
      <c r="OYC52" s="109"/>
      <c r="OYD52" s="93"/>
      <c r="OYE52" s="100"/>
      <c r="OYM52" s="100"/>
      <c r="OYP52" s="102"/>
      <c r="OYQ52" s="102"/>
      <c r="OYR52" s="100"/>
      <c r="OYT52" s="85"/>
      <c r="OYV52" s="85"/>
      <c r="OYW52" s="84"/>
      <c r="OYX52" s="109"/>
      <c r="OYY52" s="93"/>
      <c r="OYZ52" s="100"/>
      <c r="OZH52" s="100"/>
      <c r="OZK52" s="102"/>
      <c r="OZL52" s="102"/>
      <c r="OZM52" s="100"/>
      <c r="OZO52" s="85"/>
      <c r="OZQ52" s="85"/>
      <c r="OZR52" s="84"/>
      <c r="OZS52" s="109"/>
      <c r="OZT52" s="93"/>
      <c r="OZU52" s="100"/>
      <c r="PAC52" s="100"/>
      <c r="PAF52" s="102"/>
      <c r="PAG52" s="102"/>
      <c r="PAH52" s="100"/>
      <c r="PAJ52" s="85"/>
      <c r="PAL52" s="85"/>
      <c r="PAM52" s="84"/>
      <c r="PAN52" s="109"/>
      <c r="PAO52" s="93"/>
      <c r="PAP52" s="100"/>
      <c r="PAX52" s="100"/>
      <c r="PBA52" s="102"/>
      <c r="PBB52" s="102"/>
      <c r="PBC52" s="100"/>
      <c r="PBE52" s="85"/>
      <c r="PBG52" s="85"/>
      <c r="PBH52" s="84"/>
      <c r="PBI52" s="109"/>
      <c r="PBJ52" s="93"/>
      <c r="PBK52" s="100"/>
      <c r="PBS52" s="100"/>
      <c r="PBV52" s="102"/>
      <c r="PBW52" s="102"/>
      <c r="PBX52" s="100"/>
      <c r="PBZ52" s="85"/>
      <c r="PCB52" s="85"/>
      <c r="PCC52" s="84"/>
      <c r="PCD52" s="109"/>
      <c r="PCE52" s="93"/>
      <c r="PCF52" s="100"/>
      <c r="PCN52" s="100"/>
      <c r="PCQ52" s="102"/>
      <c r="PCR52" s="102"/>
      <c r="PCS52" s="100"/>
      <c r="PCU52" s="85"/>
      <c r="PCW52" s="85"/>
      <c r="PCX52" s="84"/>
      <c r="PCY52" s="109"/>
      <c r="PCZ52" s="93"/>
      <c r="PDA52" s="100"/>
      <c r="PDI52" s="100"/>
      <c r="PDL52" s="102"/>
      <c r="PDM52" s="102"/>
      <c r="PDN52" s="100"/>
      <c r="PDP52" s="85"/>
      <c r="PDR52" s="85"/>
      <c r="PDS52" s="84"/>
      <c r="PDT52" s="109"/>
      <c r="PDU52" s="93"/>
      <c r="PDV52" s="100"/>
      <c r="PED52" s="100"/>
      <c r="PEG52" s="102"/>
      <c r="PEH52" s="102"/>
      <c r="PEI52" s="100"/>
      <c r="PEK52" s="85"/>
      <c r="PEM52" s="85"/>
      <c r="PEN52" s="84"/>
      <c r="PEO52" s="109"/>
      <c r="PEP52" s="93"/>
      <c r="PEQ52" s="100"/>
      <c r="PEY52" s="100"/>
      <c r="PFB52" s="102"/>
      <c r="PFC52" s="102"/>
      <c r="PFD52" s="100"/>
      <c r="PFF52" s="85"/>
      <c r="PFH52" s="85"/>
      <c r="PFI52" s="84"/>
      <c r="PFJ52" s="109"/>
      <c r="PFK52" s="93"/>
      <c r="PFL52" s="100"/>
      <c r="PFT52" s="100"/>
      <c r="PFW52" s="102"/>
      <c r="PFX52" s="102"/>
      <c r="PFY52" s="100"/>
      <c r="PGA52" s="85"/>
      <c r="PGC52" s="85"/>
      <c r="PGD52" s="84"/>
      <c r="PGE52" s="109"/>
      <c r="PGF52" s="93"/>
      <c r="PGG52" s="100"/>
      <c r="PGO52" s="100"/>
      <c r="PGR52" s="102"/>
      <c r="PGS52" s="102"/>
      <c r="PGT52" s="100"/>
      <c r="PGV52" s="85"/>
      <c r="PGX52" s="85"/>
      <c r="PGY52" s="84"/>
      <c r="PGZ52" s="109"/>
      <c r="PHA52" s="93"/>
      <c r="PHB52" s="100"/>
      <c r="PHJ52" s="100"/>
      <c r="PHM52" s="102"/>
      <c r="PHN52" s="102"/>
      <c r="PHO52" s="100"/>
      <c r="PHQ52" s="85"/>
      <c r="PHS52" s="85"/>
      <c r="PHT52" s="84"/>
      <c r="PHU52" s="109"/>
      <c r="PHV52" s="93"/>
      <c r="PHW52" s="100"/>
      <c r="PIE52" s="100"/>
      <c r="PIH52" s="102"/>
      <c r="PII52" s="102"/>
      <c r="PIJ52" s="100"/>
      <c r="PIL52" s="85"/>
      <c r="PIN52" s="85"/>
      <c r="PIO52" s="84"/>
      <c r="PIP52" s="109"/>
      <c r="PIQ52" s="93"/>
      <c r="PIR52" s="100"/>
      <c r="PIZ52" s="100"/>
      <c r="PJC52" s="102"/>
      <c r="PJD52" s="102"/>
      <c r="PJE52" s="100"/>
      <c r="PJG52" s="85"/>
      <c r="PJI52" s="85"/>
      <c r="PJJ52" s="84"/>
      <c r="PJK52" s="109"/>
      <c r="PJL52" s="93"/>
      <c r="PJM52" s="100"/>
      <c r="PJU52" s="100"/>
      <c r="PJX52" s="102"/>
      <c r="PJY52" s="102"/>
      <c r="PJZ52" s="100"/>
      <c r="PKB52" s="85"/>
      <c r="PKD52" s="85"/>
      <c r="PKE52" s="84"/>
      <c r="PKF52" s="109"/>
      <c r="PKG52" s="93"/>
      <c r="PKH52" s="100"/>
      <c r="PKP52" s="100"/>
      <c r="PKS52" s="102"/>
      <c r="PKT52" s="102"/>
      <c r="PKU52" s="100"/>
      <c r="PKW52" s="85"/>
      <c r="PKY52" s="85"/>
      <c r="PKZ52" s="84"/>
      <c r="PLA52" s="109"/>
      <c r="PLB52" s="93"/>
      <c r="PLC52" s="100"/>
      <c r="PLK52" s="100"/>
      <c r="PLN52" s="102"/>
      <c r="PLO52" s="102"/>
      <c r="PLP52" s="100"/>
      <c r="PLR52" s="85"/>
      <c r="PLT52" s="85"/>
      <c r="PLU52" s="84"/>
      <c r="PLV52" s="109"/>
      <c r="PLW52" s="93"/>
      <c r="PLX52" s="100"/>
      <c r="PMF52" s="100"/>
      <c r="PMI52" s="102"/>
      <c r="PMJ52" s="102"/>
      <c r="PMK52" s="100"/>
      <c r="PMM52" s="85"/>
      <c r="PMO52" s="85"/>
      <c r="PMP52" s="84"/>
      <c r="PMQ52" s="109"/>
      <c r="PMR52" s="93"/>
      <c r="PMS52" s="100"/>
      <c r="PNA52" s="100"/>
      <c r="PND52" s="102"/>
      <c r="PNE52" s="102"/>
      <c r="PNF52" s="100"/>
      <c r="PNH52" s="85"/>
      <c r="PNJ52" s="85"/>
      <c r="PNK52" s="84"/>
      <c r="PNL52" s="109"/>
      <c r="PNM52" s="93"/>
      <c r="PNN52" s="100"/>
      <c r="PNV52" s="100"/>
      <c r="PNY52" s="102"/>
      <c r="PNZ52" s="102"/>
      <c r="POA52" s="100"/>
      <c r="POC52" s="85"/>
      <c r="POE52" s="85"/>
      <c r="POF52" s="84"/>
      <c r="POG52" s="109"/>
      <c r="POH52" s="93"/>
      <c r="POI52" s="100"/>
      <c r="POQ52" s="100"/>
      <c r="POT52" s="102"/>
      <c r="POU52" s="102"/>
      <c r="POV52" s="100"/>
      <c r="POX52" s="85"/>
      <c r="POZ52" s="85"/>
      <c r="PPA52" s="84"/>
      <c r="PPB52" s="109"/>
      <c r="PPC52" s="93"/>
      <c r="PPD52" s="100"/>
      <c r="PPL52" s="100"/>
      <c r="PPO52" s="102"/>
      <c r="PPP52" s="102"/>
      <c r="PPQ52" s="100"/>
      <c r="PPS52" s="85"/>
      <c r="PPU52" s="85"/>
      <c r="PPV52" s="84"/>
      <c r="PPW52" s="109"/>
      <c r="PPX52" s="93"/>
      <c r="PPY52" s="100"/>
      <c r="PQG52" s="100"/>
      <c r="PQJ52" s="102"/>
      <c r="PQK52" s="102"/>
      <c r="PQL52" s="100"/>
      <c r="PQN52" s="85"/>
      <c r="PQP52" s="85"/>
      <c r="PQQ52" s="84"/>
      <c r="PQR52" s="109"/>
      <c r="PQS52" s="93"/>
      <c r="PQT52" s="100"/>
      <c r="PRB52" s="100"/>
      <c r="PRE52" s="102"/>
      <c r="PRF52" s="102"/>
      <c r="PRG52" s="100"/>
      <c r="PRI52" s="85"/>
      <c r="PRK52" s="85"/>
      <c r="PRL52" s="84"/>
      <c r="PRM52" s="109"/>
      <c r="PRN52" s="93"/>
      <c r="PRO52" s="100"/>
      <c r="PRW52" s="100"/>
      <c r="PRZ52" s="102"/>
      <c r="PSA52" s="102"/>
      <c r="PSB52" s="100"/>
      <c r="PSD52" s="85"/>
      <c r="PSF52" s="85"/>
      <c r="PSG52" s="84"/>
      <c r="PSH52" s="109"/>
      <c r="PSI52" s="93"/>
      <c r="PSJ52" s="100"/>
      <c r="PSR52" s="100"/>
      <c r="PSU52" s="102"/>
      <c r="PSV52" s="102"/>
      <c r="PSW52" s="100"/>
      <c r="PSY52" s="85"/>
      <c r="PTA52" s="85"/>
      <c r="PTB52" s="84"/>
      <c r="PTC52" s="109"/>
      <c r="PTD52" s="93"/>
      <c r="PTE52" s="100"/>
      <c r="PTM52" s="100"/>
      <c r="PTP52" s="102"/>
      <c r="PTQ52" s="102"/>
      <c r="PTR52" s="100"/>
      <c r="PTT52" s="85"/>
      <c r="PTV52" s="85"/>
      <c r="PTW52" s="84"/>
      <c r="PTX52" s="109"/>
      <c r="PTY52" s="93"/>
      <c r="PTZ52" s="100"/>
      <c r="PUH52" s="100"/>
      <c r="PUK52" s="102"/>
      <c r="PUL52" s="102"/>
      <c r="PUM52" s="100"/>
      <c r="PUO52" s="85"/>
      <c r="PUQ52" s="85"/>
      <c r="PUR52" s="84"/>
      <c r="PUS52" s="109"/>
      <c r="PUT52" s="93"/>
      <c r="PUU52" s="100"/>
      <c r="PVC52" s="100"/>
      <c r="PVF52" s="102"/>
      <c r="PVG52" s="102"/>
      <c r="PVH52" s="100"/>
      <c r="PVJ52" s="85"/>
      <c r="PVL52" s="85"/>
      <c r="PVM52" s="84"/>
      <c r="PVN52" s="109"/>
      <c r="PVO52" s="93"/>
      <c r="PVP52" s="100"/>
      <c r="PVX52" s="100"/>
      <c r="PWA52" s="102"/>
      <c r="PWB52" s="102"/>
      <c r="PWC52" s="100"/>
      <c r="PWE52" s="85"/>
      <c r="PWG52" s="85"/>
      <c r="PWH52" s="84"/>
      <c r="PWI52" s="109"/>
      <c r="PWJ52" s="93"/>
      <c r="PWK52" s="100"/>
      <c r="PWS52" s="100"/>
      <c r="PWV52" s="102"/>
      <c r="PWW52" s="102"/>
      <c r="PWX52" s="100"/>
      <c r="PWZ52" s="85"/>
      <c r="PXB52" s="85"/>
      <c r="PXC52" s="84"/>
      <c r="PXD52" s="109"/>
      <c r="PXE52" s="93"/>
      <c r="PXF52" s="100"/>
      <c r="PXN52" s="100"/>
      <c r="PXQ52" s="102"/>
      <c r="PXR52" s="102"/>
      <c r="PXS52" s="100"/>
      <c r="PXU52" s="85"/>
      <c r="PXW52" s="85"/>
      <c r="PXX52" s="84"/>
      <c r="PXY52" s="109"/>
      <c r="PXZ52" s="93"/>
      <c r="PYA52" s="100"/>
      <c r="PYI52" s="100"/>
      <c r="PYL52" s="102"/>
      <c r="PYM52" s="102"/>
      <c r="PYN52" s="100"/>
      <c r="PYP52" s="85"/>
      <c r="PYR52" s="85"/>
      <c r="PYS52" s="84"/>
      <c r="PYT52" s="109"/>
      <c r="PYU52" s="93"/>
      <c r="PYV52" s="100"/>
      <c r="PZD52" s="100"/>
      <c r="PZG52" s="102"/>
      <c r="PZH52" s="102"/>
      <c r="PZI52" s="100"/>
      <c r="PZK52" s="85"/>
      <c r="PZM52" s="85"/>
      <c r="PZN52" s="84"/>
      <c r="PZO52" s="109"/>
      <c r="PZP52" s="93"/>
      <c r="PZQ52" s="100"/>
      <c r="PZY52" s="100"/>
      <c r="QAB52" s="102"/>
      <c r="QAC52" s="102"/>
      <c r="QAD52" s="100"/>
      <c r="QAF52" s="85"/>
      <c r="QAH52" s="85"/>
      <c r="QAI52" s="84"/>
      <c r="QAJ52" s="109"/>
      <c r="QAK52" s="93"/>
      <c r="QAL52" s="100"/>
      <c r="QAT52" s="100"/>
      <c r="QAW52" s="102"/>
      <c r="QAX52" s="102"/>
      <c r="QAY52" s="100"/>
      <c r="QBA52" s="85"/>
      <c r="QBC52" s="85"/>
      <c r="QBD52" s="84"/>
      <c r="QBE52" s="109"/>
      <c r="QBF52" s="93"/>
      <c r="QBG52" s="100"/>
      <c r="QBO52" s="100"/>
      <c r="QBR52" s="102"/>
      <c r="QBS52" s="102"/>
      <c r="QBT52" s="100"/>
      <c r="QBV52" s="85"/>
      <c r="QBX52" s="85"/>
      <c r="QBY52" s="84"/>
      <c r="QBZ52" s="109"/>
      <c r="QCA52" s="93"/>
      <c r="QCB52" s="100"/>
      <c r="QCJ52" s="100"/>
      <c r="QCM52" s="102"/>
      <c r="QCN52" s="102"/>
      <c r="QCO52" s="100"/>
      <c r="QCQ52" s="85"/>
      <c r="QCS52" s="85"/>
      <c r="QCT52" s="84"/>
      <c r="QCU52" s="109"/>
      <c r="QCV52" s="93"/>
      <c r="QCW52" s="100"/>
      <c r="QDE52" s="100"/>
      <c r="QDH52" s="102"/>
      <c r="QDI52" s="102"/>
      <c r="QDJ52" s="100"/>
      <c r="QDL52" s="85"/>
      <c r="QDN52" s="85"/>
      <c r="QDO52" s="84"/>
      <c r="QDP52" s="109"/>
      <c r="QDQ52" s="93"/>
      <c r="QDR52" s="100"/>
      <c r="QDZ52" s="100"/>
      <c r="QEC52" s="102"/>
      <c r="QED52" s="102"/>
      <c r="QEE52" s="100"/>
      <c r="QEG52" s="85"/>
      <c r="QEI52" s="85"/>
      <c r="QEJ52" s="84"/>
      <c r="QEK52" s="109"/>
      <c r="QEL52" s="93"/>
      <c r="QEM52" s="100"/>
      <c r="QEU52" s="100"/>
      <c r="QEX52" s="102"/>
      <c r="QEY52" s="102"/>
      <c r="QEZ52" s="100"/>
      <c r="QFB52" s="85"/>
      <c r="QFD52" s="85"/>
      <c r="QFE52" s="84"/>
      <c r="QFF52" s="109"/>
      <c r="QFG52" s="93"/>
      <c r="QFH52" s="100"/>
      <c r="QFP52" s="100"/>
      <c r="QFS52" s="102"/>
      <c r="QFT52" s="102"/>
      <c r="QFU52" s="100"/>
      <c r="QFW52" s="85"/>
      <c r="QFY52" s="85"/>
      <c r="QFZ52" s="84"/>
      <c r="QGA52" s="109"/>
      <c r="QGB52" s="93"/>
      <c r="QGC52" s="100"/>
      <c r="QGK52" s="100"/>
      <c r="QGN52" s="102"/>
      <c r="QGO52" s="102"/>
      <c r="QGP52" s="100"/>
      <c r="QGR52" s="85"/>
      <c r="QGT52" s="85"/>
      <c r="QGU52" s="84"/>
      <c r="QGV52" s="109"/>
      <c r="QGW52" s="93"/>
      <c r="QGX52" s="100"/>
      <c r="QHF52" s="100"/>
      <c r="QHI52" s="102"/>
      <c r="QHJ52" s="102"/>
      <c r="QHK52" s="100"/>
      <c r="QHM52" s="85"/>
      <c r="QHO52" s="85"/>
      <c r="QHP52" s="84"/>
      <c r="QHQ52" s="109"/>
      <c r="QHR52" s="93"/>
      <c r="QHS52" s="100"/>
      <c r="QIA52" s="100"/>
      <c r="QID52" s="102"/>
      <c r="QIE52" s="102"/>
      <c r="QIF52" s="100"/>
      <c r="QIH52" s="85"/>
      <c r="QIJ52" s="85"/>
      <c r="QIK52" s="84"/>
      <c r="QIL52" s="109"/>
      <c r="QIM52" s="93"/>
      <c r="QIN52" s="100"/>
      <c r="QIV52" s="100"/>
      <c r="QIY52" s="102"/>
      <c r="QIZ52" s="102"/>
      <c r="QJA52" s="100"/>
      <c r="QJC52" s="85"/>
      <c r="QJE52" s="85"/>
      <c r="QJF52" s="84"/>
      <c r="QJG52" s="109"/>
      <c r="QJH52" s="93"/>
      <c r="QJI52" s="100"/>
      <c r="QJQ52" s="100"/>
      <c r="QJT52" s="102"/>
      <c r="QJU52" s="102"/>
      <c r="QJV52" s="100"/>
      <c r="QJX52" s="85"/>
      <c r="QJZ52" s="85"/>
      <c r="QKA52" s="84"/>
      <c r="QKB52" s="109"/>
      <c r="QKC52" s="93"/>
      <c r="QKD52" s="100"/>
      <c r="QKL52" s="100"/>
      <c r="QKO52" s="102"/>
      <c r="QKP52" s="102"/>
      <c r="QKQ52" s="100"/>
      <c r="QKS52" s="85"/>
      <c r="QKU52" s="85"/>
      <c r="QKV52" s="84"/>
      <c r="QKW52" s="109"/>
      <c r="QKX52" s="93"/>
      <c r="QKY52" s="100"/>
      <c r="QLG52" s="100"/>
      <c r="QLJ52" s="102"/>
      <c r="QLK52" s="102"/>
      <c r="QLL52" s="100"/>
      <c r="QLN52" s="85"/>
      <c r="QLP52" s="85"/>
      <c r="QLQ52" s="84"/>
      <c r="QLR52" s="109"/>
      <c r="QLS52" s="93"/>
      <c r="QLT52" s="100"/>
      <c r="QMB52" s="100"/>
      <c r="QME52" s="102"/>
      <c r="QMF52" s="102"/>
      <c r="QMG52" s="100"/>
      <c r="QMI52" s="85"/>
      <c r="QMK52" s="85"/>
      <c r="QML52" s="84"/>
      <c r="QMM52" s="109"/>
      <c r="QMN52" s="93"/>
      <c r="QMO52" s="100"/>
      <c r="QMW52" s="100"/>
      <c r="QMZ52" s="102"/>
      <c r="QNA52" s="102"/>
      <c r="QNB52" s="100"/>
      <c r="QND52" s="85"/>
      <c r="QNF52" s="85"/>
      <c r="QNG52" s="84"/>
      <c r="QNH52" s="109"/>
      <c r="QNI52" s="93"/>
      <c r="QNJ52" s="100"/>
      <c r="QNR52" s="100"/>
      <c r="QNU52" s="102"/>
      <c r="QNV52" s="102"/>
      <c r="QNW52" s="100"/>
      <c r="QNY52" s="85"/>
      <c r="QOA52" s="85"/>
      <c r="QOB52" s="84"/>
      <c r="QOC52" s="109"/>
      <c r="QOD52" s="93"/>
      <c r="QOE52" s="100"/>
      <c r="QOM52" s="100"/>
      <c r="QOP52" s="102"/>
      <c r="QOQ52" s="102"/>
      <c r="QOR52" s="100"/>
      <c r="QOT52" s="85"/>
      <c r="QOV52" s="85"/>
      <c r="QOW52" s="84"/>
      <c r="QOX52" s="109"/>
      <c r="QOY52" s="93"/>
      <c r="QOZ52" s="100"/>
      <c r="QPH52" s="100"/>
      <c r="QPK52" s="102"/>
      <c r="QPL52" s="102"/>
      <c r="QPM52" s="100"/>
      <c r="QPO52" s="85"/>
      <c r="QPQ52" s="85"/>
      <c r="QPR52" s="84"/>
      <c r="QPS52" s="109"/>
      <c r="QPT52" s="93"/>
      <c r="QPU52" s="100"/>
      <c r="QQC52" s="100"/>
      <c r="QQF52" s="102"/>
      <c r="QQG52" s="102"/>
      <c r="QQH52" s="100"/>
      <c r="QQJ52" s="85"/>
      <c r="QQL52" s="85"/>
      <c r="QQM52" s="84"/>
      <c r="QQN52" s="109"/>
      <c r="QQO52" s="93"/>
      <c r="QQP52" s="100"/>
      <c r="QQX52" s="100"/>
      <c r="QRA52" s="102"/>
      <c r="QRB52" s="102"/>
      <c r="QRC52" s="100"/>
      <c r="QRE52" s="85"/>
      <c r="QRG52" s="85"/>
      <c r="QRH52" s="84"/>
      <c r="QRI52" s="109"/>
      <c r="QRJ52" s="93"/>
      <c r="QRK52" s="100"/>
      <c r="QRS52" s="100"/>
      <c r="QRV52" s="102"/>
      <c r="QRW52" s="102"/>
      <c r="QRX52" s="100"/>
      <c r="QRZ52" s="85"/>
      <c r="QSB52" s="85"/>
      <c r="QSC52" s="84"/>
      <c r="QSD52" s="109"/>
      <c r="QSE52" s="93"/>
      <c r="QSF52" s="100"/>
      <c r="QSN52" s="100"/>
      <c r="QSQ52" s="102"/>
      <c r="QSR52" s="102"/>
      <c r="QSS52" s="100"/>
      <c r="QSU52" s="85"/>
      <c r="QSW52" s="85"/>
      <c r="QSX52" s="84"/>
      <c r="QSY52" s="109"/>
      <c r="QSZ52" s="93"/>
      <c r="QTA52" s="100"/>
      <c r="QTI52" s="100"/>
      <c r="QTL52" s="102"/>
      <c r="QTM52" s="102"/>
      <c r="QTN52" s="100"/>
      <c r="QTP52" s="85"/>
      <c r="QTR52" s="85"/>
      <c r="QTS52" s="84"/>
      <c r="QTT52" s="109"/>
      <c r="QTU52" s="93"/>
      <c r="QTV52" s="100"/>
      <c r="QUD52" s="100"/>
      <c r="QUG52" s="102"/>
      <c r="QUH52" s="102"/>
      <c r="QUI52" s="100"/>
      <c r="QUK52" s="85"/>
      <c r="QUM52" s="85"/>
      <c r="QUN52" s="84"/>
      <c r="QUO52" s="109"/>
      <c r="QUP52" s="93"/>
      <c r="QUQ52" s="100"/>
      <c r="QUY52" s="100"/>
      <c r="QVB52" s="102"/>
      <c r="QVC52" s="102"/>
      <c r="QVD52" s="100"/>
      <c r="QVF52" s="85"/>
      <c r="QVH52" s="85"/>
      <c r="QVI52" s="84"/>
      <c r="QVJ52" s="109"/>
      <c r="QVK52" s="93"/>
      <c r="QVL52" s="100"/>
      <c r="QVT52" s="100"/>
      <c r="QVW52" s="102"/>
      <c r="QVX52" s="102"/>
      <c r="QVY52" s="100"/>
      <c r="QWA52" s="85"/>
      <c r="QWC52" s="85"/>
      <c r="QWD52" s="84"/>
      <c r="QWE52" s="109"/>
      <c r="QWF52" s="93"/>
      <c r="QWG52" s="100"/>
      <c r="QWO52" s="100"/>
      <c r="QWR52" s="102"/>
      <c r="QWS52" s="102"/>
      <c r="QWT52" s="100"/>
      <c r="QWV52" s="85"/>
      <c r="QWX52" s="85"/>
      <c r="QWY52" s="84"/>
      <c r="QWZ52" s="109"/>
      <c r="QXA52" s="93"/>
      <c r="QXB52" s="100"/>
      <c r="QXJ52" s="100"/>
      <c r="QXM52" s="102"/>
      <c r="QXN52" s="102"/>
      <c r="QXO52" s="100"/>
      <c r="QXQ52" s="85"/>
      <c r="QXS52" s="85"/>
      <c r="QXT52" s="84"/>
      <c r="QXU52" s="109"/>
      <c r="QXV52" s="93"/>
      <c r="QXW52" s="100"/>
      <c r="QYE52" s="100"/>
      <c r="QYH52" s="102"/>
      <c r="QYI52" s="102"/>
      <c r="QYJ52" s="100"/>
      <c r="QYL52" s="85"/>
      <c r="QYN52" s="85"/>
      <c r="QYO52" s="84"/>
      <c r="QYP52" s="109"/>
      <c r="QYQ52" s="93"/>
      <c r="QYR52" s="100"/>
      <c r="QYZ52" s="100"/>
      <c r="QZC52" s="102"/>
      <c r="QZD52" s="102"/>
      <c r="QZE52" s="100"/>
      <c r="QZG52" s="85"/>
      <c r="QZI52" s="85"/>
      <c r="QZJ52" s="84"/>
      <c r="QZK52" s="109"/>
      <c r="QZL52" s="93"/>
      <c r="QZM52" s="100"/>
      <c r="QZU52" s="100"/>
      <c r="QZX52" s="102"/>
      <c r="QZY52" s="102"/>
      <c r="QZZ52" s="100"/>
      <c r="RAB52" s="85"/>
      <c r="RAD52" s="85"/>
      <c r="RAE52" s="84"/>
      <c r="RAF52" s="109"/>
      <c r="RAG52" s="93"/>
      <c r="RAH52" s="100"/>
      <c r="RAP52" s="100"/>
      <c r="RAS52" s="102"/>
      <c r="RAT52" s="102"/>
      <c r="RAU52" s="100"/>
      <c r="RAW52" s="85"/>
      <c r="RAY52" s="85"/>
      <c r="RAZ52" s="84"/>
      <c r="RBA52" s="109"/>
      <c r="RBB52" s="93"/>
      <c r="RBC52" s="100"/>
      <c r="RBK52" s="100"/>
      <c r="RBN52" s="102"/>
      <c r="RBO52" s="102"/>
      <c r="RBP52" s="100"/>
      <c r="RBR52" s="85"/>
      <c r="RBT52" s="85"/>
      <c r="RBU52" s="84"/>
      <c r="RBV52" s="109"/>
      <c r="RBW52" s="93"/>
      <c r="RBX52" s="100"/>
      <c r="RCF52" s="100"/>
      <c r="RCI52" s="102"/>
      <c r="RCJ52" s="102"/>
      <c r="RCK52" s="100"/>
      <c r="RCM52" s="85"/>
      <c r="RCO52" s="85"/>
      <c r="RCP52" s="84"/>
      <c r="RCQ52" s="109"/>
      <c r="RCR52" s="93"/>
      <c r="RCS52" s="100"/>
      <c r="RDA52" s="100"/>
      <c r="RDD52" s="102"/>
      <c r="RDE52" s="102"/>
      <c r="RDF52" s="100"/>
      <c r="RDH52" s="85"/>
      <c r="RDJ52" s="85"/>
      <c r="RDK52" s="84"/>
      <c r="RDL52" s="109"/>
      <c r="RDM52" s="93"/>
      <c r="RDN52" s="100"/>
      <c r="RDV52" s="100"/>
      <c r="RDY52" s="102"/>
      <c r="RDZ52" s="102"/>
      <c r="REA52" s="100"/>
      <c r="REC52" s="85"/>
      <c r="REE52" s="85"/>
      <c r="REF52" s="84"/>
      <c r="REG52" s="109"/>
      <c r="REH52" s="93"/>
      <c r="REI52" s="100"/>
      <c r="REQ52" s="100"/>
      <c r="RET52" s="102"/>
      <c r="REU52" s="102"/>
      <c r="REV52" s="100"/>
      <c r="REX52" s="85"/>
      <c r="REZ52" s="85"/>
      <c r="RFA52" s="84"/>
      <c r="RFB52" s="109"/>
      <c r="RFC52" s="93"/>
      <c r="RFD52" s="100"/>
      <c r="RFL52" s="100"/>
      <c r="RFO52" s="102"/>
      <c r="RFP52" s="102"/>
      <c r="RFQ52" s="100"/>
      <c r="RFS52" s="85"/>
      <c r="RFU52" s="85"/>
      <c r="RFV52" s="84"/>
      <c r="RFW52" s="109"/>
      <c r="RFX52" s="93"/>
      <c r="RFY52" s="100"/>
      <c r="RGG52" s="100"/>
      <c r="RGJ52" s="102"/>
      <c r="RGK52" s="102"/>
      <c r="RGL52" s="100"/>
      <c r="RGN52" s="85"/>
      <c r="RGP52" s="85"/>
      <c r="RGQ52" s="84"/>
      <c r="RGR52" s="109"/>
      <c r="RGS52" s="93"/>
      <c r="RGT52" s="100"/>
      <c r="RHB52" s="100"/>
      <c r="RHE52" s="102"/>
      <c r="RHF52" s="102"/>
      <c r="RHG52" s="100"/>
      <c r="RHI52" s="85"/>
      <c r="RHK52" s="85"/>
      <c r="RHL52" s="84"/>
      <c r="RHM52" s="109"/>
      <c r="RHN52" s="93"/>
      <c r="RHO52" s="100"/>
      <c r="RHW52" s="100"/>
      <c r="RHZ52" s="102"/>
      <c r="RIA52" s="102"/>
      <c r="RIB52" s="100"/>
      <c r="RID52" s="85"/>
      <c r="RIF52" s="85"/>
      <c r="RIG52" s="84"/>
      <c r="RIH52" s="109"/>
      <c r="RII52" s="93"/>
      <c r="RIJ52" s="100"/>
      <c r="RIR52" s="100"/>
      <c r="RIU52" s="102"/>
      <c r="RIV52" s="102"/>
      <c r="RIW52" s="100"/>
      <c r="RIY52" s="85"/>
      <c r="RJA52" s="85"/>
      <c r="RJB52" s="84"/>
      <c r="RJC52" s="109"/>
      <c r="RJD52" s="93"/>
      <c r="RJE52" s="100"/>
      <c r="RJM52" s="100"/>
      <c r="RJP52" s="102"/>
      <c r="RJQ52" s="102"/>
      <c r="RJR52" s="100"/>
      <c r="RJT52" s="85"/>
      <c r="RJV52" s="85"/>
      <c r="RJW52" s="84"/>
      <c r="RJX52" s="109"/>
      <c r="RJY52" s="93"/>
      <c r="RJZ52" s="100"/>
      <c r="RKH52" s="100"/>
      <c r="RKK52" s="102"/>
      <c r="RKL52" s="102"/>
      <c r="RKM52" s="100"/>
      <c r="RKO52" s="85"/>
      <c r="RKQ52" s="85"/>
      <c r="RKR52" s="84"/>
      <c r="RKS52" s="109"/>
      <c r="RKT52" s="93"/>
      <c r="RKU52" s="100"/>
      <c r="RLC52" s="100"/>
      <c r="RLF52" s="102"/>
      <c r="RLG52" s="102"/>
      <c r="RLH52" s="100"/>
      <c r="RLJ52" s="85"/>
      <c r="RLL52" s="85"/>
      <c r="RLM52" s="84"/>
      <c r="RLN52" s="109"/>
      <c r="RLO52" s="93"/>
      <c r="RLP52" s="100"/>
      <c r="RLX52" s="100"/>
      <c r="RMA52" s="102"/>
      <c r="RMB52" s="102"/>
      <c r="RMC52" s="100"/>
      <c r="RME52" s="85"/>
      <c r="RMG52" s="85"/>
      <c r="RMH52" s="84"/>
      <c r="RMI52" s="109"/>
      <c r="RMJ52" s="93"/>
      <c r="RMK52" s="100"/>
      <c r="RMS52" s="100"/>
      <c r="RMV52" s="102"/>
      <c r="RMW52" s="102"/>
      <c r="RMX52" s="100"/>
      <c r="RMZ52" s="85"/>
      <c r="RNB52" s="85"/>
      <c r="RNC52" s="84"/>
      <c r="RND52" s="109"/>
      <c r="RNE52" s="93"/>
      <c r="RNF52" s="100"/>
      <c r="RNN52" s="100"/>
      <c r="RNQ52" s="102"/>
      <c r="RNR52" s="102"/>
      <c r="RNS52" s="100"/>
      <c r="RNU52" s="85"/>
      <c r="RNW52" s="85"/>
      <c r="RNX52" s="84"/>
      <c r="RNY52" s="109"/>
      <c r="RNZ52" s="93"/>
      <c r="ROA52" s="100"/>
      <c r="ROI52" s="100"/>
      <c r="ROL52" s="102"/>
      <c r="ROM52" s="102"/>
      <c r="RON52" s="100"/>
      <c r="ROP52" s="85"/>
      <c r="ROR52" s="85"/>
      <c r="ROS52" s="84"/>
      <c r="ROT52" s="109"/>
      <c r="ROU52" s="93"/>
      <c r="ROV52" s="100"/>
      <c r="RPD52" s="100"/>
      <c r="RPG52" s="102"/>
      <c r="RPH52" s="102"/>
      <c r="RPI52" s="100"/>
      <c r="RPK52" s="85"/>
      <c r="RPM52" s="85"/>
      <c r="RPN52" s="84"/>
      <c r="RPO52" s="109"/>
      <c r="RPP52" s="93"/>
      <c r="RPQ52" s="100"/>
      <c r="RPY52" s="100"/>
      <c r="RQB52" s="102"/>
      <c r="RQC52" s="102"/>
      <c r="RQD52" s="100"/>
      <c r="RQF52" s="85"/>
      <c r="RQH52" s="85"/>
      <c r="RQI52" s="84"/>
      <c r="RQJ52" s="109"/>
      <c r="RQK52" s="93"/>
      <c r="RQL52" s="100"/>
      <c r="RQT52" s="100"/>
      <c r="RQW52" s="102"/>
      <c r="RQX52" s="102"/>
      <c r="RQY52" s="100"/>
      <c r="RRA52" s="85"/>
      <c r="RRC52" s="85"/>
      <c r="RRD52" s="84"/>
      <c r="RRE52" s="109"/>
      <c r="RRF52" s="93"/>
      <c r="RRG52" s="100"/>
      <c r="RRO52" s="100"/>
      <c r="RRR52" s="102"/>
      <c r="RRS52" s="102"/>
      <c r="RRT52" s="100"/>
      <c r="RRV52" s="85"/>
      <c r="RRX52" s="85"/>
      <c r="RRY52" s="84"/>
      <c r="RRZ52" s="109"/>
      <c r="RSA52" s="93"/>
      <c r="RSB52" s="100"/>
      <c r="RSJ52" s="100"/>
      <c r="RSM52" s="102"/>
      <c r="RSN52" s="102"/>
      <c r="RSO52" s="100"/>
      <c r="RSQ52" s="85"/>
      <c r="RSS52" s="85"/>
      <c r="RST52" s="84"/>
      <c r="RSU52" s="109"/>
      <c r="RSV52" s="93"/>
      <c r="RSW52" s="100"/>
      <c r="RTE52" s="100"/>
      <c r="RTH52" s="102"/>
      <c r="RTI52" s="102"/>
      <c r="RTJ52" s="100"/>
      <c r="RTL52" s="85"/>
      <c r="RTN52" s="85"/>
      <c r="RTO52" s="84"/>
      <c r="RTP52" s="109"/>
      <c r="RTQ52" s="93"/>
      <c r="RTR52" s="100"/>
      <c r="RTZ52" s="100"/>
      <c r="RUC52" s="102"/>
      <c r="RUD52" s="102"/>
      <c r="RUE52" s="100"/>
      <c r="RUG52" s="85"/>
      <c r="RUI52" s="85"/>
      <c r="RUJ52" s="84"/>
      <c r="RUK52" s="109"/>
      <c r="RUL52" s="93"/>
      <c r="RUM52" s="100"/>
      <c r="RUU52" s="100"/>
      <c r="RUX52" s="102"/>
      <c r="RUY52" s="102"/>
      <c r="RUZ52" s="100"/>
      <c r="RVB52" s="85"/>
      <c r="RVD52" s="85"/>
      <c r="RVE52" s="84"/>
      <c r="RVF52" s="109"/>
      <c r="RVG52" s="93"/>
      <c r="RVH52" s="100"/>
      <c r="RVP52" s="100"/>
      <c r="RVS52" s="102"/>
      <c r="RVT52" s="102"/>
      <c r="RVU52" s="100"/>
      <c r="RVW52" s="85"/>
      <c r="RVY52" s="85"/>
      <c r="RVZ52" s="84"/>
      <c r="RWA52" s="109"/>
      <c r="RWB52" s="93"/>
      <c r="RWC52" s="100"/>
      <c r="RWK52" s="100"/>
      <c r="RWN52" s="102"/>
      <c r="RWO52" s="102"/>
      <c r="RWP52" s="100"/>
      <c r="RWR52" s="85"/>
      <c r="RWT52" s="85"/>
      <c r="RWU52" s="84"/>
      <c r="RWV52" s="109"/>
      <c r="RWW52" s="93"/>
      <c r="RWX52" s="100"/>
      <c r="RXF52" s="100"/>
      <c r="RXI52" s="102"/>
      <c r="RXJ52" s="102"/>
      <c r="RXK52" s="100"/>
      <c r="RXM52" s="85"/>
      <c r="RXO52" s="85"/>
      <c r="RXP52" s="84"/>
      <c r="RXQ52" s="109"/>
      <c r="RXR52" s="93"/>
      <c r="RXS52" s="100"/>
      <c r="RYA52" s="100"/>
      <c r="RYD52" s="102"/>
      <c r="RYE52" s="102"/>
      <c r="RYF52" s="100"/>
      <c r="RYH52" s="85"/>
      <c r="RYJ52" s="85"/>
      <c r="RYK52" s="84"/>
      <c r="RYL52" s="109"/>
      <c r="RYM52" s="93"/>
      <c r="RYN52" s="100"/>
      <c r="RYV52" s="100"/>
      <c r="RYY52" s="102"/>
      <c r="RYZ52" s="102"/>
      <c r="RZA52" s="100"/>
      <c r="RZC52" s="85"/>
      <c r="RZE52" s="85"/>
      <c r="RZF52" s="84"/>
      <c r="RZG52" s="109"/>
      <c r="RZH52" s="93"/>
      <c r="RZI52" s="100"/>
      <c r="RZQ52" s="100"/>
      <c r="RZT52" s="102"/>
      <c r="RZU52" s="102"/>
      <c r="RZV52" s="100"/>
      <c r="RZX52" s="85"/>
      <c r="RZZ52" s="85"/>
      <c r="SAA52" s="84"/>
      <c r="SAB52" s="109"/>
      <c r="SAC52" s="93"/>
      <c r="SAD52" s="100"/>
      <c r="SAL52" s="100"/>
      <c r="SAO52" s="102"/>
      <c r="SAP52" s="102"/>
      <c r="SAQ52" s="100"/>
      <c r="SAS52" s="85"/>
      <c r="SAU52" s="85"/>
      <c r="SAV52" s="84"/>
      <c r="SAW52" s="109"/>
      <c r="SAX52" s="93"/>
      <c r="SAY52" s="100"/>
      <c r="SBG52" s="100"/>
      <c r="SBJ52" s="102"/>
      <c r="SBK52" s="102"/>
      <c r="SBL52" s="100"/>
      <c r="SBN52" s="85"/>
      <c r="SBP52" s="85"/>
      <c r="SBQ52" s="84"/>
      <c r="SBR52" s="109"/>
      <c r="SBS52" s="93"/>
      <c r="SBT52" s="100"/>
      <c r="SCB52" s="100"/>
      <c r="SCE52" s="102"/>
      <c r="SCF52" s="102"/>
      <c r="SCG52" s="100"/>
      <c r="SCI52" s="85"/>
      <c r="SCK52" s="85"/>
      <c r="SCL52" s="84"/>
      <c r="SCM52" s="109"/>
      <c r="SCN52" s="93"/>
      <c r="SCO52" s="100"/>
      <c r="SCW52" s="100"/>
      <c r="SCZ52" s="102"/>
      <c r="SDA52" s="102"/>
      <c r="SDB52" s="100"/>
      <c r="SDD52" s="85"/>
      <c r="SDF52" s="85"/>
      <c r="SDG52" s="84"/>
      <c r="SDH52" s="109"/>
      <c r="SDI52" s="93"/>
      <c r="SDJ52" s="100"/>
      <c r="SDR52" s="100"/>
      <c r="SDU52" s="102"/>
      <c r="SDV52" s="102"/>
      <c r="SDW52" s="100"/>
      <c r="SDY52" s="85"/>
      <c r="SEA52" s="85"/>
      <c r="SEB52" s="84"/>
      <c r="SEC52" s="109"/>
      <c r="SED52" s="93"/>
      <c r="SEE52" s="100"/>
      <c r="SEM52" s="100"/>
      <c r="SEP52" s="102"/>
      <c r="SEQ52" s="102"/>
      <c r="SER52" s="100"/>
      <c r="SET52" s="85"/>
      <c r="SEV52" s="85"/>
      <c r="SEW52" s="84"/>
      <c r="SEX52" s="109"/>
      <c r="SEY52" s="93"/>
      <c r="SEZ52" s="100"/>
      <c r="SFH52" s="100"/>
      <c r="SFK52" s="102"/>
      <c r="SFL52" s="102"/>
      <c r="SFM52" s="100"/>
      <c r="SFO52" s="85"/>
      <c r="SFQ52" s="85"/>
      <c r="SFR52" s="84"/>
      <c r="SFS52" s="109"/>
      <c r="SFT52" s="93"/>
      <c r="SFU52" s="100"/>
      <c r="SGC52" s="100"/>
      <c r="SGF52" s="102"/>
      <c r="SGG52" s="102"/>
      <c r="SGH52" s="100"/>
      <c r="SGJ52" s="85"/>
      <c r="SGL52" s="85"/>
      <c r="SGM52" s="84"/>
      <c r="SGN52" s="109"/>
      <c r="SGO52" s="93"/>
      <c r="SGP52" s="100"/>
      <c r="SGX52" s="100"/>
      <c r="SHA52" s="102"/>
      <c r="SHB52" s="102"/>
      <c r="SHC52" s="100"/>
      <c r="SHE52" s="85"/>
      <c r="SHG52" s="85"/>
      <c r="SHH52" s="84"/>
      <c r="SHI52" s="109"/>
      <c r="SHJ52" s="93"/>
      <c r="SHK52" s="100"/>
      <c r="SHS52" s="100"/>
      <c r="SHV52" s="102"/>
      <c r="SHW52" s="102"/>
      <c r="SHX52" s="100"/>
      <c r="SHZ52" s="85"/>
      <c r="SIB52" s="85"/>
      <c r="SIC52" s="84"/>
      <c r="SID52" s="109"/>
      <c r="SIE52" s="93"/>
      <c r="SIF52" s="100"/>
      <c r="SIN52" s="100"/>
      <c r="SIQ52" s="102"/>
      <c r="SIR52" s="102"/>
      <c r="SIS52" s="100"/>
      <c r="SIU52" s="85"/>
      <c r="SIW52" s="85"/>
      <c r="SIX52" s="84"/>
      <c r="SIY52" s="109"/>
      <c r="SIZ52" s="93"/>
      <c r="SJA52" s="100"/>
      <c r="SJI52" s="100"/>
      <c r="SJL52" s="102"/>
      <c r="SJM52" s="102"/>
      <c r="SJN52" s="100"/>
      <c r="SJP52" s="85"/>
      <c r="SJR52" s="85"/>
      <c r="SJS52" s="84"/>
      <c r="SJT52" s="109"/>
      <c r="SJU52" s="93"/>
      <c r="SJV52" s="100"/>
      <c r="SKD52" s="100"/>
      <c r="SKG52" s="102"/>
      <c r="SKH52" s="102"/>
      <c r="SKI52" s="100"/>
      <c r="SKK52" s="85"/>
      <c r="SKM52" s="85"/>
      <c r="SKN52" s="84"/>
      <c r="SKO52" s="109"/>
      <c r="SKP52" s="93"/>
      <c r="SKQ52" s="100"/>
      <c r="SKY52" s="100"/>
      <c r="SLB52" s="102"/>
      <c r="SLC52" s="102"/>
      <c r="SLD52" s="100"/>
      <c r="SLF52" s="85"/>
      <c r="SLH52" s="85"/>
      <c r="SLI52" s="84"/>
      <c r="SLJ52" s="109"/>
      <c r="SLK52" s="93"/>
      <c r="SLL52" s="100"/>
      <c r="SLT52" s="100"/>
      <c r="SLW52" s="102"/>
      <c r="SLX52" s="102"/>
      <c r="SLY52" s="100"/>
      <c r="SMA52" s="85"/>
      <c r="SMC52" s="85"/>
      <c r="SMD52" s="84"/>
      <c r="SME52" s="109"/>
      <c r="SMF52" s="93"/>
      <c r="SMG52" s="100"/>
      <c r="SMO52" s="100"/>
      <c r="SMR52" s="102"/>
      <c r="SMS52" s="102"/>
      <c r="SMT52" s="100"/>
      <c r="SMV52" s="85"/>
      <c r="SMX52" s="85"/>
      <c r="SMY52" s="84"/>
      <c r="SMZ52" s="109"/>
      <c r="SNA52" s="93"/>
      <c r="SNB52" s="100"/>
      <c r="SNJ52" s="100"/>
      <c r="SNM52" s="102"/>
      <c r="SNN52" s="102"/>
      <c r="SNO52" s="100"/>
      <c r="SNQ52" s="85"/>
      <c r="SNS52" s="85"/>
      <c r="SNT52" s="84"/>
      <c r="SNU52" s="109"/>
      <c r="SNV52" s="93"/>
      <c r="SNW52" s="100"/>
      <c r="SOE52" s="100"/>
      <c r="SOH52" s="102"/>
      <c r="SOI52" s="102"/>
      <c r="SOJ52" s="100"/>
      <c r="SOL52" s="85"/>
      <c r="SON52" s="85"/>
      <c r="SOO52" s="84"/>
      <c r="SOP52" s="109"/>
      <c r="SOQ52" s="93"/>
      <c r="SOR52" s="100"/>
      <c r="SOZ52" s="100"/>
      <c r="SPC52" s="102"/>
      <c r="SPD52" s="102"/>
      <c r="SPE52" s="100"/>
      <c r="SPG52" s="85"/>
      <c r="SPI52" s="85"/>
      <c r="SPJ52" s="84"/>
      <c r="SPK52" s="109"/>
      <c r="SPL52" s="93"/>
      <c r="SPM52" s="100"/>
      <c r="SPU52" s="100"/>
      <c r="SPX52" s="102"/>
      <c r="SPY52" s="102"/>
      <c r="SPZ52" s="100"/>
      <c r="SQB52" s="85"/>
      <c r="SQD52" s="85"/>
      <c r="SQE52" s="84"/>
      <c r="SQF52" s="109"/>
      <c r="SQG52" s="93"/>
      <c r="SQH52" s="100"/>
      <c r="SQP52" s="100"/>
      <c r="SQS52" s="102"/>
      <c r="SQT52" s="102"/>
      <c r="SQU52" s="100"/>
      <c r="SQW52" s="85"/>
      <c r="SQY52" s="85"/>
      <c r="SQZ52" s="84"/>
      <c r="SRA52" s="109"/>
      <c r="SRB52" s="93"/>
      <c r="SRC52" s="100"/>
      <c r="SRK52" s="100"/>
      <c r="SRN52" s="102"/>
      <c r="SRO52" s="102"/>
      <c r="SRP52" s="100"/>
      <c r="SRR52" s="85"/>
      <c r="SRT52" s="85"/>
      <c r="SRU52" s="84"/>
      <c r="SRV52" s="109"/>
      <c r="SRW52" s="93"/>
      <c r="SRX52" s="100"/>
      <c r="SSF52" s="100"/>
      <c r="SSI52" s="102"/>
      <c r="SSJ52" s="102"/>
      <c r="SSK52" s="100"/>
      <c r="SSM52" s="85"/>
      <c r="SSO52" s="85"/>
      <c r="SSP52" s="84"/>
      <c r="SSQ52" s="109"/>
      <c r="SSR52" s="93"/>
      <c r="SSS52" s="100"/>
      <c r="STA52" s="100"/>
      <c r="STD52" s="102"/>
      <c r="STE52" s="102"/>
      <c r="STF52" s="100"/>
      <c r="STH52" s="85"/>
      <c r="STJ52" s="85"/>
      <c r="STK52" s="84"/>
      <c r="STL52" s="109"/>
      <c r="STM52" s="93"/>
      <c r="STN52" s="100"/>
      <c r="STV52" s="100"/>
      <c r="STY52" s="102"/>
      <c r="STZ52" s="102"/>
      <c r="SUA52" s="100"/>
      <c r="SUC52" s="85"/>
      <c r="SUE52" s="85"/>
      <c r="SUF52" s="84"/>
      <c r="SUG52" s="109"/>
      <c r="SUH52" s="93"/>
      <c r="SUI52" s="100"/>
      <c r="SUQ52" s="100"/>
      <c r="SUT52" s="102"/>
      <c r="SUU52" s="102"/>
      <c r="SUV52" s="100"/>
      <c r="SUX52" s="85"/>
      <c r="SUZ52" s="85"/>
      <c r="SVA52" s="84"/>
      <c r="SVB52" s="109"/>
      <c r="SVC52" s="93"/>
      <c r="SVD52" s="100"/>
      <c r="SVL52" s="100"/>
      <c r="SVO52" s="102"/>
      <c r="SVP52" s="102"/>
      <c r="SVQ52" s="100"/>
      <c r="SVS52" s="85"/>
      <c r="SVU52" s="85"/>
      <c r="SVV52" s="84"/>
      <c r="SVW52" s="109"/>
      <c r="SVX52" s="93"/>
      <c r="SVY52" s="100"/>
      <c r="SWG52" s="100"/>
      <c r="SWJ52" s="102"/>
      <c r="SWK52" s="102"/>
      <c r="SWL52" s="100"/>
      <c r="SWN52" s="85"/>
      <c r="SWP52" s="85"/>
      <c r="SWQ52" s="84"/>
      <c r="SWR52" s="109"/>
      <c r="SWS52" s="93"/>
      <c r="SWT52" s="100"/>
      <c r="SXB52" s="100"/>
      <c r="SXE52" s="102"/>
      <c r="SXF52" s="102"/>
      <c r="SXG52" s="100"/>
      <c r="SXI52" s="85"/>
      <c r="SXK52" s="85"/>
      <c r="SXL52" s="84"/>
      <c r="SXM52" s="109"/>
      <c r="SXN52" s="93"/>
      <c r="SXO52" s="100"/>
      <c r="SXW52" s="100"/>
      <c r="SXZ52" s="102"/>
      <c r="SYA52" s="102"/>
      <c r="SYB52" s="100"/>
      <c r="SYD52" s="85"/>
      <c r="SYF52" s="85"/>
      <c r="SYG52" s="84"/>
      <c r="SYH52" s="109"/>
      <c r="SYI52" s="93"/>
      <c r="SYJ52" s="100"/>
      <c r="SYR52" s="100"/>
      <c r="SYU52" s="102"/>
      <c r="SYV52" s="102"/>
      <c r="SYW52" s="100"/>
      <c r="SYY52" s="85"/>
      <c r="SZA52" s="85"/>
      <c r="SZB52" s="84"/>
      <c r="SZC52" s="109"/>
      <c r="SZD52" s="93"/>
      <c r="SZE52" s="100"/>
      <c r="SZM52" s="100"/>
      <c r="SZP52" s="102"/>
      <c r="SZQ52" s="102"/>
      <c r="SZR52" s="100"/>
      <c r="SZT52" s="85"/>
      <c r="SZV52" s="85"/>
      <c r="SZW52" s="84"/>
      <c r="SZX52" s="109"/>
      <c r="SZY52" s="93"/>
      <c r="SZZ52" s="100"/>
      <c r="TAH52" s="100"/>
      <c r="TAK52" s="102"/>
      <c r="TAL52" s="102"/>
      <c r="TAM52" s="100"/>
      <c r="TAO52" s="85"/>
      <c r="TAQ52" s="85"/>
      <c r="TAR52" s="84"/>
      <c r="TAS52" s="109"/>
      <c r="TAT52" s="93"/>
      <c r="TAU52" s="100"/>
      <c r="TBC52" s="100"/>
      <c r="TBF52" s="102"/>
      <c r="TBG52" s="102"/>
      <c r="TBH52" s="100"/>
      <c r="TBJ52" s="85"/>
      <c r="TBL52" s="85"/>
      <c r="TBM52" s="84"/>
      <c r="TBN52" s="109"/>
      <c r="TBO52" s="93"/>
      <c r="TBP52" s="100"/>
      <c r="TBX52" s="100"/>
      <c r="TCA52" s="102"/>
      <c r="TCB52" s="102"/>
      <c r="TCC52" s="100"/>
      <c r="TCE52" s="85"/>
      <c r="TCG52" s="85"/>
      <c r="TCH52" s="84"/>
      <c r="TCI52" s="109"/>
      <c r="TCJ52" s="93"/>
      <c r="TCK52" s="100"/>
      <c r="TCS52" s="100"/>
      <c r="TCV52" s="102"/>
      <c r="TCW52" s="102"/>
      <c r="TCX52" s="100"/>
      <c r="TCZ52" s="85"/>
      <c r="TDB52" s="85"/>
      <c r="TDC52" s="84"/>
      <c r="TDD52" s="109"/>
      <c r="TDE52" s="93"/>
      <c r="TDF52" s="100"/>
      <c r="TDN52" s="100"/>
      <c r="TDQ52" s="102"/>
      <c r="TDR52" s="102"/>
      <c r="TDS52" s="100"/>
      <c r="TDU52" s="85"/>
      <c r="TDW52" s="85"/>
      <c r="TDX52" s="84"/>
      <c r="TDY52" s="109"/>
      <c r="TDZ52" s="93"/>
      <c r="TEA52" s="100"/>
      <c r="TEI52" s="100"/>
      <c r="TEL52" s="102"/>
      <c r="TEM52" s="102"/>
      <c r="TEN52" s="100"/>
      <c r="TEP52" s="85"/>
      <c r="TER52" s="85"/>
      <c r="TES52" s="84"/>
      <c r="TET52" s="109"/>
      <c r="TEU52" s="93"/>
      <c r="TEV52" s="100"/>
      <c r="TFD52" s="100"/>
      <c r="TFG52" s="102"/>
      <c r="TFH52" s="102"/>
      <c r="TFI52" s="100"/>
      <c r="TFK52" s="85"/>
      <c r="TFM52" s="85"/>
      <c r="TFN52" s="84"/>
      <c r="TFO52" s="109"/>
      <c r="TFP52" s="93"/>
      <c r="TFQ52" s="100"/>
      <c r="TFY52" s="100"/>
      <c r="TGB52" s="102"/>
      <c r="TGC52" s="102"/>
      <c r="TGD52" s="100"/>
      <c r="TGF52" s="85"/>
      <c r="TGH52" s="85"/>
      <c r="TGI52" s="84"/>
      <c r="TGJ52" s="109"/>
      <c r="TGK52" s="93"/>
      <c r="TGL52" s="100"/>
      <c r="TGT52" s="100"/>
      <c r="TGW52" s="102"/>
      <c r="TGX52" s="102"/>
      <c r="TGY52" s="100"/>
      <c r="THA52" s="85"/>
      <c r="THC52" s="85"/>
      <c r="THD52" s="84"/>
      <c r="THE52" s="109"/>
      <c r="THF52" s="93"/>
      <c r="THG52" s="100"/>
      <c r="THO52" s="100"/>
      <c r="THR52" s="102"/>
      <c r="THS52" s="102"/>
      <c r="THT52" s="100"/>
      <c r="THV52" s="85"/>
      <c r="THX52" s="85"/>
      <c r="THY52" s="84"/>
      <c r="THZ52" s="109"/>
      <c r="TIA52" s="93"/>
      <c r="TIB52" s="100"/>
      <c r="TIJ52" s="100"/>
      <c r="TIM52" s="102"/>
      <c r="TIN52" s="102"/>
      <c r="TIO52" s="100"/>
      <c r="TIQ52" s="85"/>
      <c r="TIS52" s="85"/>
      <c r="TIT52" s="84"/>
      <c r="TIU52" s="109"/>
      <c r="TIV52" s="93"/>
      <c r="TIW52" s="100"/>
      <c r="TJE52" s="100"/>
      <c r="TJH52" s="102"/>
      <c r="TJI52" s="102"/>
      <c r="TJJ52" s="100"/>
      <c r="TJL52" s="85"/>
      <c r="TJN52" s="85"/>
      <c r="TJO52" s="84"/>
      <c r="TJP52" s="109"/>
      <c r="TJQ52" s="93"/>
      <c r="TJR52" s="100"/>
      <c r="TJZ52" s="100"/>
      <c r="TKC52" s="102"/>
      <c r="TKD52" s="102"/>
      <c r="TKE52" s="100"/>
      <c r="TKG52" s="85"/>
      <c r="TKI52" s="85"/>
      <c r="TKJ52" s="84"/>
      <c r="TKK52" s="109"/>
      <c r="TKL52" s="93"/>
      <c r="TKM52" s="100"/>
      <c r="TKU52" s="100"/>
      <c r="TKX52" s="102"/>
      <c r="TKY52" s="102"/>
      <c r="TKZ52" s="100"/>
      <c r="TLB52" s="85"/>
      <c r="TLD52" s="85"/>
      <c r="TLE52" s="84"/>
      <c r="TLF52" s="109"/>
      <c r="TLG52" s="93"/>
      <c r="TLH52" s="100"/>
      <c r="TLP52" s="100"/>
      <c r="TLS52" s="102"/>
      <c r="TLT52" s="102"/>
      <c r="TLU52" s="100"/>
      <c r="TLW52" s="85"/>
      <c r="TLY52" s="85"/>
      <c r="TLZ52" s="84"/>
      <c r="TMA52" s="109"/>
      <c r="TMB52" s="93"/>
      <c r="TMC52" s="100"/>
      <c r="TMK52" s="100"/>
      <c r="TMN52" s="102"/>
      <c r="TMO52" s="102"/>
      <c r="TMP52" s="100"/>
      <c r="TMR52" s="85"/>
      <c r="TMT52" s="85"/>
      <c r="TMU52" s="84"/>
      <c r="TMV52" s="109"/>
      <c r="TMW52" s="93"/>
      <c r="TMX52" s="100"/>
      <c r="TNF52" s="100"/>
      <c r="TNI52" s="102"/>
      <c r="TNJ52" s="102"/>
      <c r="TNK52" s="100"/>
      <c r="TNM52" s="85"/>
      <c r="TNO52" s="85"/>
      <c r="TNP52" s="84"/>
      <c r="TNQ52" s="109"/>
      <c r="TNR52" s="93"/>
      <c r="TNS52" s="100"/>
      <c r="TOA52" s="100"/>
      <c r="TOD52" s="102"/>
      <c r="TOE52" s="102"/>
      <c r="TOF52" s="100"/>
      <c r="TOH52" s="85"/>
      <c r="TOJ52" s="85"/>
      <c r="TOK52" s="84"/>
      <c r="TOL52" s="109"/>
      <c r="TOM52" s="93"/>
      <c r="TON52" s="100"/>
      <c r="TOV52" s="100"/>
      <c r="TOY52" s="102"/>
      <c r="TOZ52" s="102"/>
      <c r="TPA52" s="100"/>
      <c r="TPC52" s="85"/>
      <c r="TPE52" s="85"/>
      <c r="TPF52" s="84"/>
      <c r="TPG52" s="109"/>
      <c r="TPH52" s="93"/>
      <c r="TPI52" s="100"/>
      <c r="TPQ52" s="100"/>
      <c r="TPT52" s="102"/>
      <c r="TPU52" s="102"/>
      <c r="TPV52" s="100"/>
      <c r="TPX52" s="85"/>
      <c r="TPZ52" s="85"/>
      <c r="TQA52" s="84"/>
      <c r="TQB52" s="109"/>
      <c r="TQC52" s="93"/>
      <c r="TQD52" s="100"/>
      <c r="TQL52" s="100"/>
      <c r="TQO52" s="102"/>
      <c r="TQP52" s="102"/>
      <c r="TQQ52" s="100"/>
      <c r="TQS52" s="85"/>
      <c r="TQU52" s="85"/>
      <c r="TQV52" s="84"/>
      <c r="TQW52" s="109"/>
      <c r="TQX52" s="93"/>
      <c r="TQY52" s="100"/>
      <c r="TRG52" s="100"/>
      <c r="TRJ52" s="102"/>
      <c r="TRK52" s="102"/>
      <c r="TRL52" s="100"/>
      <c r="TRN52" s="85"/>
      <c r="TRP52" s="85"/>
      <c r="TRQ52" s="84"/>
      <c r="TRR52" s="109"/>
      <c r="TRS52" s="93"/>
      <c r="TRT52" s="100"/>
      <c r="TSB52" s="100"/>
      <c r="TSE52" s="102"/>
      <c r="TSF52" s="102"/>
      <c r="TSG52" s="100"/>
      <c r="TSI52" s="85"/>
      <c r="TSK52" s="85"/>
      <c r="TSL52" s="84"/>
      <c r="TSM52" s="109"/>
      <c r="TSN52" s="93"/>
      <c r="TSO52" s="100"/>
      <c r="TSW52" s="100"/>
      <c r="TSZ52" s="102"/>
      <c r="TTA52" s="102"/>
      <c r="TTB52" s="100"/>
      <c r="TTD52" s="85"/>
      <c r="TTF52" s="85"/>
      <c r="TTG52" s="84"/>
      <c r="TTH52" s="109"/>
      <c r="TTI52" s="93"/>
      <c r="TTJ52" s="100"/>
      <c r="TTR52" s="100"/>
      <c r="TTU52" s="102"/>
      <c r="TTV52" s="102"/>
      <c r="TTW52" s="100"/>
      <c r="TTY52" s="85"/>
      <c r="TUA52" s="85"/>
      <c r="TUB52" s="84"/>
      <c r="TUC52" s="109"/>
      <c r="TUD52" s="93"/>
      <c r="TUE52" s="100"/>
      <c r="TUM52" s="100"/>
      <c r="TUP52" s="102"/>
      <c r="TUQ52" s="102"/>
      <c r="TUR52" s="100"/>
      <c r="TUT52" s="85"/>
      <c r="TUV52" s="85"/>
      <c r="TUW52" s="84"/>
      <c r="TUX52" s="109"/>
      <c r="TUY52" s="93"/>
      <c r="TUZ52" s="100"/>
      <c r="TVH52" s="100"/>
      <c r="TVK52" s="102"/>
      <c r="TVL52" s="102"/>
      <c r="TVM52" s="100"/>
      <c r="TVO52" s="85"/>
      <c r="TVQ52" s="85"/>
      <c r="TVR52" s="84"/>
      <c r="TVS52" s="109"/>
      <c r="TVT52" s="93"/>
      <c r="TVU52" s="100"/>
      <c r="TWC52" s="100"/>
      <c r="TWF52" s="102"/>
      <c r="TWG52" s="102"/>
      <c r="TWH52" s="100"/>
      <c r="TWJ52" s="85"/>
      <c r="TWL52" s="85"/>
      <c r="TWM52" s="84"/>
      <c r="TWN52" s="109"/>
      <c r="TWO52" s="93"/>
      <c r="TWP52" s="100"/>
      <c r="TWX52" s="100"/>
      <c r="TXA52" s="102"/>
      <c r="TXB52" s="102"/>
      <c r="TXC52" s="100"/>
      <c r="TXE52" s="85"/>
      <c r="TXG52" s="85"/>
      <c r="TXH52" s="84"/>
      <c r="TXI52" s="109"/>
      <c r="TXJ52" s="93"/>
      <c r="TXK52" s="100"/>
      <c r="TXS52" s="100"/>
      <c r="TXV52" s="102"/>
      <c r="TXW52" s="102"/>
      <c r="TXX52" s="100"/>
      <c r="TXZ52" s="85"/>
      <c r="TYB52" s="85"/>
      <c r="TYC52" s="84"/>
      <c r="TYD52" s="109"/>
      <c r="TYE52" s="93"/>
      <c r="TYF52" s="100"/>
      <c r="TYN52" s="100"/>
      <c r="TYQ52" s="102"/>
      <c r="TYR52" s="102"/>
      <c r="TYS52" s="100"/>
      <c r="TYU52" s="85"/>
      <c r="TYW52" s="85"/>
      <c r="TYX52" s="84"/>
      <c r="TYY52" s="109"/>
      <c r="TYZ52" s="93"/>
      <c r="TZA52" s="100"/>
      <c r="TZI52" s="100"/>
      <c r="TZL52" s="102"/>
      <c r="TZM52" s="102"/>
      <c r="TZN52" s="100"/>
      <c r="TZP52" s="85"/>
      <c r="TZR52" s="85"/>
      <c r="TZS52" s="84"/>
      <c r="TZT52" s="109"/>
      <c r="TZU52" s="93"/>
      <c r="TZV52" s="100"/>
      <c r="UAD52" s="100"/>
      <c r="UAG52" s="102"/>
      <c r="UAH52" s="102"/>
      <c r="UAI52" s="100"/>
      <c r="UAK52" s="85"/>
      <c r="UAM52" s="85"/>
      <c r="UAN52" s="84"/>
      <c r="UAO52" s="109"/>
      <c r="UAP52" s="93"/>
      <c r="UAQ52" s="100"/>
      <c r="UAY52" s="100"/>
      <c r="UBB52" s="102"/>
      <c r="UBC52" s="102"/>
      <c r="UBD52" s="100"/>
      <c r="UBF52" s="85"/>
      <c r="UBH52" s="85"/>
      <c r="UBI52" s="84"/>
      <c r="UBJ52" s="109"/>
      <c r="UBK52" s="93"/>
      <c r="UBL52" s="100"/>
      <c r="UBT52" s="100"/>
      <c r="UBW52" s="102"/>
      <c r="UBX52" s="102"/>
      <c r="UBY52" s="100"/>
      <c r="UCA52" s="85"/>
      <c r="UCC52" s="85"/>
      <c r="UCD52" s="84"/>
      <c r="UCE52" s="109"/>
      <c r="UCF52" s="93"/>
      <c r="UCG52" s="100"/>
      <c r="UCO52" s="100"/>
      <c r="UCR52" s="102"/>
      <c r="UCS52" s="102"/>
      <c r="UCT52" s="100"/>
      <c r="UCV52" s="85"/>
      <c r="UCX52" s="85"/>
      <c r="UCY52" s="84"/>
      <c r="UCZ52" s="109"/>
      <c r="UDA52" s="93"/>
      <c r="UDB52" s="100"/>
      <c r="UDJ52" s="100"/>
      <c r="UDM52" s="102"/>
      <c r="UDN52" s="102"/>
      <c r="UDO52" s="100"/>
      <c r="UDQ52" s="85"/>
      <c r="UDS52" s="85"/>
      <c r="UDT52" s="84"/>
      <c r="UDU52" s="109"/>
      <c r="UDV52" s="93"/>
      <c r="UDW52" s="100"/>
      <c r="UEE52" s="100"/>
      <c r="UEH52" s="102"/>
      <c r="UEI52" s="102"/>
      <c r="UEJ52" s="100"/>
      <c r="UEL52" s="85"/>
      <c r="UEN52" s="85"/>
      <c r="UEO52" s="84"/>
      <c r="UEP52" s="109"/>
      <c r="UEQ52" s="93"/>
      <c r="UER52" s="100"/>
      <c r="UEZ52" s="100"/>
      <c r="UFC52" s="102"/>
      <c r="UFD52" s="102"/>
      <c r="UFE52" s="100"/>
      <c r="UFG52" s="85"/>
      <c r="UFI52" s="85"/>
      <c r="UFJ52" s="84"/>
      <c r="UFK52" s="109"/>
      <c r="UFL52" s="93"/>
      <c r="UFM52" s="100"/>
      <c r="UFU52" s="100"/>
      <c r="UFX52" s="102"/>
      <c r="UFY52" s="102"/>
      <c r="UFZ52" s="100"/>
      <c r="UGB52" s="85"/>
      <c r="UGD52" s="85"/>
      <c r="UGE52" s="84"/>
      <c r="UGF52" s="109"/>
      <c r="UGG52" s="93"/>
      <c r="UGH52" s="100"/>
      <c r="UGP52" s="100"/>
      <c r="UGS52" s="102"/>
      <c r="UGT52" s="102"/>
      <c r="UGU52" s="100"/>
      <c r="UGW52" s="85"/>
      <c r="UGY52" s="85"/>
      <c r="UGZ52" s="84"/>
      <c r="UHA52" s="109"/>
      <c r="UHB52" s="93"/>
      <c r="UHC52" s="100"/>
      <c r="UHK52" s="100"/>
      <c r="UHN52" s="102"/>
      <c r="UHO52" s="102"/>
      <c r="UHP52" s="100"/>
      <c r="UHR52" s="85"/>
      <c r="UHT52" s="85"/>
      <c r="UHU52" s="84"/>
      <c r="UHV52" s="109"/>
      <c r="UHW52" s="93"/>
      <c r="UHX52" s="100"/>
      <c r="UIF52" s="100"/>
      <c r="UII52" s="102"/>
      <c r="UIJ52" s="102"/>
      <c r="UIK52" s="100"/>
      <c r="UIM52" s="85"/>
      <c r="UIO52" s="85"/>
      <c r="UIP52" s="84"/>
      <c r="UIQ52" s="109"/>
      <c r="UIR52" s="93"/>
      <c r="UIS52" s="100"/>
      <c r="UJA52" s="100"/>
      <c r="UJD52" s="102"/>
      <c r="UJE52" s="102"/>
      <c r="UJF52" s="100"/>
      <c r="UJH52" s="85"/>
      <c r="UJJ52" s="85"/>
      <c r="UJK52" s="84"/>
      <c r="UJL52" s="109"/>
      <c r="UJM52" s="93"/>
      <c r="UJN52" s="100"/>
      <c r="UJV52" s="100"/>
      <c r="UJY52" s="102"/>
      <c r="UJZ52" s="102"/>
      <c r="UKA52" s="100"/>
      <c r="UKC52" s="85"/>
      <c r="UKE52" s="85"/>
      <c r="UKF52" s="84"/>
      <c r="UKG52" s="109"/>
      <c r="UKH52" s="93"/>
      <c r="UKI52" s="100"/>
      <c r="UKQ52" s="100"/>
      <c r="UKT52" s="102"/>
      <c r="UKU52" s="102"/>
      <c r="UKV52" s="100"/>
      <c r="UKX52" s="85"/>
      <c r="UKZ52" s="85"/>
      <c r="ULA52" s="84"/>
      <c r="ULB52" s="109"/>
      <c r="ULC52" s="93"/>
      <c r="ULD52" s="100"/>
      <c r="ULL52" s="100"/>
      <c r="ULO52" s="102"/>
      <c r="ULP52" s="102"/>
      <c r="ULQ52" s="100"/>
      <c r="ULS52" s="85"/>
      <c r="ULU52" s="85"/>
      <c r="ULV52" s="84"/>
      <c r="ULW52" s="109"/>
      <c r="ULX52" s="93"/>
      <c r="ULY52" s="100"/>
      <c r="UMG52" s="100"/>
      <c r="UMJ52" s="102"/>
      <c r="UMK52" s="102"/>
      <c r="UML52" s="100"/>
      <c r="UMN52" s="85"/>
      <c r="UMP52" s="85"/>
      <c r="UMQ52" s="84"/>
      <c r="UMR52" s="109"/>
      <c r="UMS52" s="93"/>
      <c r="UMT52" s="100"/>
      <c r="UNB52" s="100"/>
      <c r="UNE52" s="102"/>
      <c r="UNF52" s="102"/>
      <c r="UNG52" s="100"/>
      <c r="UNI52" s="85"/>
      <c r="UNK52" s="85"/>
      <c r="UNL52" s="84"/>
      <c r="UNM52" s="109"/>
      <c r="UNN52" s="93"/>
      <c r="UNO52" s="100"/>
      <c r="UNW52" s="100"/>
      <c r="UNZ52" s="102"/>
      <c r="UOA52" s="102"/>
      <c r="UOB52" s="100"/>
      <c r="UOD52" s="85"/>
      <c r="UOF52" s="85"/>
      <c r="UOG52" s="84"/>
      <c r="UOH52" s="109"/>
      <c r="UOI52" s="93"/>
      <c r="UOJ52" s="100"/>
      <c r="UOR52" s="100"/>
      <c r="UOU52" s="102"/>
      <c r="UOV52" s="102"/>
      <c r="UOW52" s="100"/>
      <c r="UOY52" s="85"/>
      <c r="UPA52" s="85"/>
      <c r="UPB52" s="84"/>
      <c r="UPC52" s="109"/>
      <c r="UPD52" s="93"/>
      <c r="UPE52" s="100"/>
      <c r="UPM52" s="100"/>
      <c r="UPP52" s="102"/>
      <c r="UPQ52" s="102"/>
      <c r="UPR52" s="100"/>
      <c r="UPT52" s="85"/>
      <c r="UPV52" s="85"/>
      <c r="UPW52" s="84"/>
      <c r="UPX52" s="109"/>
      <c r="UPY52" s="93"/>
      <c r="UPZ52" s="100"/>
      <c r="UQH52" s="100"/>
      <c r="UQK52" s="102"/>
      <c r="UQL52" s="102"/>
      <c r="UQM52" s="100"/>
      <c r="UQO52" s="85"/>
      <c r="UQQ52" s="85"/>
      <c r="UQR52" s="84"/>
      <c r="UQS52" s="109"/>
      <c r="UQT52" s="93"/>
      <c r="UQU52" s="100"/>
      <c r="URC52" s="100"/>
      <c r="URF52" s="102"/>
      <c r="URG52" s="102"/>
      <c r="URH52" s="100"/>
      <c r="URJ52" s="85"/>
      <c r="URL52" s="85"/>
      <c r="URM52" s="84"/>
      <c r="URN52" s="109"/>
      <c r="URO52" s="93"/>
      <c r="URP52" s="100"/>
      <c r="URX52" s="100"/>
      <c r="USA52" s="102"/>
      <c r="USB52" s="102"/>
      <c r="USC52" s="100"/>
      <c r="USE52" s="85"/>
      <c r="USG52" s="85"/>
      <c r="USH52" s="84"/>
      <c r="USI52" s="109"/>
      <c r="USJ52" s="93"/>
      <c r="USK52" s="100"/>
      <c r="USS52" s="100"/>
      <c r="USV52" s="102"/>
      <c r="USW52" s="102"/>
      <c r="USX52" s="100"/>
      <c r="USZ52" s="85"/>
      <c r="UTB52" s="85"/>
      <c r="UTC52" s="84"/>
      <c r="UTD52" s="109"/>
      <c r="UTE52" s="93"/>
      <c r="UTF52" s="100"/>
      <c r="UTN52" s="100"/>
      <c r="UTQ52" s="102"/>
      <c r="UTR52" s="102"/>
      <c r="UTS52" s="100"/>
      <c r="UTU52" s="85"/>
      <c r="UTW52" s="85"/>
      <c r="UTX52" s="84"/>
      <c r="UTY52" s="109"/>
      <c r="UTZ52" s="93"/>
      <c r="UUA52" s="100"/>
      <c r="UUI52" s="100"/>
      <c r="UUL52" s="102"/>
      <c r="UUM52" s="102"/>
      <c r="UUN52" s="100"/>
      <c r="UUP52" s="85"/>
      <c r="UUR52" s="85"/>
      <c r="UUS52" s="84"/>
      <c r="UUT52" s="109"/>
      <c r="UUU52" s="93"/>
      <c r="UUV52" s="100"/>
      <c r="UVD52" s="100"/>
      <c r="UVG52" s="102"/>
      <c r="UVH52" s="102"/>
      <c r="UVI52" s="100"/>
      <c r="UVK52" s="85"/>
      <c r="UVM52" s="85"/>
      <c r="UVN52" s="84"/>
      <c r="UVO52" s="109"/>
      <c r="UVP52" s="93"/>
      <c r="UVQ52" s="100"/>
      <c r="UVY52" s="100"/>
      <c r="UWB52" s="102"/>
      <c r="UWC52" s="102"/>
      <c r="UWD52" s="100"/>
      <c r="UWF52" s="85"/>
      <c r="UWH52" s="85"/>
      <c r="UWI52" s="84"/>
      <c r="UWJ52" s="109"/>
      <c r="UWK52" s="93"/>
      <c r="UWL52" s="100"/>
      <c r="UWT52" s="100"/>
      <c r="UWW52" s="102"/>
      <c r="UWX52" s="102"/>
      <c r="UWY52" s="100"/>
      <c r="UXA52" s="85"/>
      <c r="UXC52" s="85"/>
      <c r="UXD52" s="84"/>
      <c r="UXE52" s="109"/>
      <c r="UXF52" s="93"/>
      <c r="UXG52" s="100"/>
      <c r="UXO52" s="100"/>
      <c r="UXR52" s="102"/>
      <c r="UXS52" s="102"/>
      <c r="UXT52" s="100"/>
      <c r="UXV52" s="85"/>
      <c r="UXX52" s="85"/>
      <c r="UXY52" s="84"/>
      <c r="UXZ52" s="109"/>
      <c r="UYA52" s="93"/>
      <c r="UYB52" s="100"/>
      <c r="UYJ52" s="100"/>
      <c r="UYM52" s="102"/>
      <c r="UYN52" s="102"/>
      <c r="UYO52" s="100"/>
      <c r="UYQ52" s="85"/>
      <c r="UYS52" s="85"/>
      <c r="UYT52" s="84"/>
      <c r="UYU52" s="109"/>
      <c r="UYV52" s="93"/>
      <c r="UYW52" s="100"/>
      <c r="UZE52" s="100"/>
      <c r="UZH52" s="102"/>
      <c r="UZI52" s="102"/>
      <c r="UZJ52" s="100"/>
      <c r="UZL52" s="85"/>
      <c r="UZN52" s="85"/>
      <c r="UZO52" s="84"/>
      <c r="UZP52" s="109"/>
      <c r="UZQ52" s="93"/>
      <c r="UZR52" s="100"/>
      <c r="UZZ52" s="100"/>
      <c r="VAC52" s="102"/>
      <c r="VAD52" s="102"/>
      <c r="VAE52" s="100"/>
      <c r="VAG52" s="85"/>
      <c r="VAI52" s="85"/>
      <c r="VAJ52" s="84"/>
      <c r="VAK52" s="109"/>
      <c r="VAL52" s="93"/>
      <c r="VAM52" s="100"/>
      <c r="VAU52" s="100"/>
      <c r="VAX52" s="102"/>
      <c r="VAY52" s="102"/>
      <c r="VAZ52" s="100"/>
      <c r="VBB52" s="85"/>
      <c r="VBD52" s="85"/>
      <c r="VBE52" s="84"/>
      <c r="VBF52" s="109"/>
      <c r="VBG52" s="93"/>
      <c r="VBH52" s="100"/>
      <c r="VBP52" s="100"/>
      <c r="VBS52" s="102"/>
      <c r="VBT52" s="102"/>
      <c r="VBU52" s="100"/>
      <c r="VBW52" s="85"/>
      <c r="VBY52" s="85"/>
      <c r="VBZ52" s="84"/>
      <c r="VCA52" s="109"/>
      <c r="VCB52" s="93"/>
      <c r="VCC52" s="100"/>
      <c r="VCK52" s="100"/>
      <c r="VCN52" s="102"/>
      <c r="VCO52" s="102"/>
      <c r="VCP52" s="100"/>
      <c r="VCR52" s="85"/>
      <c r="VCT52" s="85"/>
      <c r="VCU52" s="84"/>
      <c r="VCV52" s="109"/>
      <c r="VCW52" s="93"/>
      <c r="VCX52" s="100"/>
      <c r="VDF52" s="100"/>
      <c r="VDI52" s="102"/>
      <c r="VDJ52" s="102"/>
      <c r="VDK52" s="100"/>
      <c r="VDM52" s="85"/>
      <c r="VDO52" s="85"/>
      <c r="VDP52" s="84"/>
      <c r="VDQ52" s="109"/>
      <c r="VDR52" s="93"/>
      <c r="VDS52" s="100"/>
      <c r="VEA52" s="100"/>
      <c r="VED52" s="102"/>
      <c r="VEE52" s="102"/>
      <c r="VEF52" s="100"/>
      <c r="VEH52" s="85"/>
      <c r="VEJ52" s="85"/>
      <c r="VEK52" s="84"/>
      <c r="VEL52" s="109"/>
      <c r="VEM52" s="93"/>
      <c r="VEN52" s="100"/>
      <c r="VEV52" s="100"/>
      <c r="VEY52" s="102"/>
      <c r="VEZ52" s="102"/>
      <c r="VFA52" s="100"/>
      <c r="VFC52" s="85"/>
      <c r="VFE52" s="85"/>
      <c r="VFF52" s="84"/>
      <c r="VFG52" s="109"/>
      <c r="VFH52" s="93"/>
      <c r="VFI52" s="100"/>
      <c r="VFQ52" s="100"/>
      <c r="VFT52" s="102"/>
      <c r="VFU52" s="102"/>
      <c r="VFV52" s="100"/>
      <c r="VFX52" s="85"/>
      <c r="VFZ52" s="85"/>
      <c r="VGA52" s="84"/>
      <c r="VGB52" s="109"/>
      <c r="VGC52" s="93"/>
      <c r="VGD52" s="100"/>
      <c r="VGL52" s="100"/>
      <c r="VGO52" s="102"/>
      <c r="VGP52" s="102"/>
      <c r="VGQ52" s="100"/>
      <c r="VGS52" s="85"/>
      <c r="VGU52" s="85"/>
      <c r="VGV52" s="84"/>
      <c r="VGW52" s="109"/>
      <c r="VGX52" s="93"/>
      <c r="VGY52" s="100"/>
      <c r="VHG52" s="100"/>
      <c r="VHJ52" s="102"/>
      <c r="VHK52" s="102"/>
      <c r="VHL52" s="100"/>
      <c r="VHN52" s="85"/>
      <c r="VHP52" s="85"/>
      <c r="VHQ52" s="84"/>
      <c r="VHR52" s="109"/>
      <c r="VHS52" s="93"/>
      <c r="VHT52" s="100"/>
      <c r="VIB52" s="100"/>
      <c r="VIE52" s="102"/>
      <c r="VIF52" s="102"/>
      <c r="VIG52" s="100"/>
      <c r="VII52" s="85"/>
      <c r="VIK52" s="85"/>
      <c r="VIL52" s="84"/>
      <c r="VIM52" s="109"/>
      <c r="VIN52" s="93"/>
      <c r="VIO52" s="100"/>
      <c r="VIW52" s="100"/>
      <c r="VIZ52" s="102"/>
      <c r="VJA52" s="102"/>
      <c r="VJB52" s="100"/>
      <c r="VJD52" s="85"/>
      <c r="VJF52" s="85"/>
      <c r="VJG52" s="84"/>
      <c r="VJH52" s="109"/>
      <c r="VJI52" s="93"/>
      <c r="VJJ52" s="100"/>
      <c r="VJR52" s="100"/>
      <c r="VJU52" s="102"/>
      <c r="VJV52" s="102"/>
      <c r="VJW52" s="100"/>
      <c r="VJY52" s="85"/>
      <c r="VKA52" s="85"/>
      <c r="VKB52" s="84"/>
      <c r="VKC52" s="109"/>
      <c r="VKD52" s="93"/>
      <c r="VKE52" s="100"/>
      <c r="VKM52" s="100"/>
      <c r="VKP52" s="102"/>
      <c r="VKQ52" s="102"/>
      <c r="VKR52" s="100"/>
      <c r="VKT52" s="85"/>
      <c r="VKV52" s="85"/>
      <c r="VKW52" s="84"/>
      <c r="VKX52" s="109"/>
      <c r="VKY52" s="93"/>
      <c r="VKZ52" s="100"/>
      <c r="VLH52" s="100"/>
      <c r="VLK52" s="102"/>
      <c r="VLL52" s="102"/>
      <c r="VLM52" s="100"/>
      <c r="VLO52" s="85"/>
      <c r="VLQ52" s="85"/>
      <c r="VLR52" s="84"/>
      <c r="VLS52" s="109"/>
      <c r="VLT52" s="93"/>
      <c r="VLU52" s="100"/>
      <c r="VMC52" s="100"/>
      <c r="VMF52" s="102"/>
      <c r="VMG52" s="102"/>
      <c r="VMH52" s="100"/>
      <c r="VMJ52" s="85"/>
      <c r="VML52" s="85"/>
      <c r="VMM52" s="84"/>
      <c r="VMN52" s="109"/>
      <c r="VMO52" s="93"/>
      <c r="VMP52" s="100"/>
      <c r="VMX52" s="100"/>
      <c r="VNA52" s="102"/>
      <c r="VNB52" s="102"/>
      <c r="VNC52" s="100"/>
      <c r="VNE52" s="85"/>
      <c r="VNG52" s="85"/>
      <c r="VNH52" s="84"/>
      <c r="VNI52" s="109"/>
      <c r="VNJ52" s="93"/>
      <c r="VNK52" s="100"/>
      <c r="VNS52" s="100"/>
      <c r="VNV52" s="102"/>
      <c r="VNW52" s="102"/>
      <c r="VNX52" s="100"/>
      <c r="VNZ52" s="85"/>
      <c r="VOB52" s="85"/>
      <c r="VOC52" s="84"/>
      <c r="VOD52" s="109"/>
      <c r="VOE52" s="93"/>
      <c r="VOF52" s="100"/>
      <c r="VON52" s="100"/>
      <c r="VOQ52" s="102"/>
      <c r="VOR52" s="102"/>
      <c r="VOS52" s="100"/>
      <c r="VOU52" s="85"/>
      <c r="VOW52" s="85"/>
      <c r="VOX52" s="84"/>
      <c r="VOY52" s="109"/>
      <c r="VOZ52" s="93"/>
      <c r="VPA52" s="100"/>
      <c r="VPI52" s="100"/>
      <c r="VPL52" s="102"/>
      <c r="VPM52" s="102"/>
      <c r="VPN52" s="100"/>
      <c r="VPP52" s="85"/>
      <c r="VPR52" s="85"/>
      <c r="VPS52" s="84"/>
      <c r="VPT52" s="109"/>
      <c r="VPU52" s="93"/>
      <c r="VPV52" s="100"/>
      <c r="VQD52" s="100"/>
      <c r="VQG52" s="102"/>
      <c r="VQH52" s="102"/>
      <c r="VQI52" s="100"/>
      <c r="VQK52" s="85"/>
      <c r="VQM52" s="85"/>
      <c r="VQN52" s="84"/>
      <c r="VQO52" s="109"/>
      <c r="VQP52" s="93"/>
      <c r="VQQ52" s="100"/>
      <c r="VQY52" s="100"/>
      <c r="VRB52" s="102"/>
      <c r="VRC52" s="102"/>
      <c r="VRD52" s="100"/>
      <c r="VRF52" s="85"/>
      <c r="VRH52" s="85"/>
      <c r="VRI52" s="84"/>
      <c r="VRJ52" s="109"/>
      <c r="VRK52" s="93"/>
      <c r="VRL52" s="100"/>
      <c r="VRT52" s="100"/>
      <c r="VRW52" s="102"/>
      <c r="VRX52" s="102"/>
      <c r="VRY52" s="100"/>
      <c r="VSA52" s="85"/>
      <c r="VSC52" s="85"/>
      <c r="VSD52" s="84"/>
      <c r="VSE52" s="109"/>
      <c r="VSF52" s="93"/>
      <c r="VSG52" s="100"/>
      <c r="VSO52" s="100"/>
      <c r="VSR52" s="102"/>
      <c r="VSS52" s="102"/>
      <c r="VST52" s="100"/>
      <c r="VSV52" s="85"/>
      <c r="VSX52" s="85"/>
      <c r="VSY52" s="84"/>
      <c r="VSZ52" s="109"/>
      <c r="VTA52" s="93"/>
      <c r="VTB52" s="100"/>
      <c r="VTJ52" s="100"/>
      <c r="VTM52" s="102"/>
      <c r="VTN52" s="102"/>
      <c r="VTO52" s="100"/>
      <c r="VTQ52" s="85"/>
      <c r="VTS52" s="85"/>
      <c r="VTT52" s="84"/>
      <c r="VTU52" s="109"/>
      <c r="VTV52" s="93"/>
      <c r="VTW52" s="100"/>
      <c r="VUE52" s="100"/>
      <c r="VUH52" s="102"/>
      <c r="VUI52" s="102"/>
      <c r="VUJ52" s="100"/>
      <c r="VUL52" s="85"/>
      <c r="VUN52" s="85"/>
      <c r="VUO52" s="84"/>
      <c r="VUP52" s="109"/>
      <c r="VUQ52" s="93"/>
      <c r="VUR52" s="100"/>
      <c r="VUZ52" s="100"/>
      <c r="VVC52" s="102"/>
      <c r="VVD52" s="102"/>
      <c r="VVE52" s="100"/>
      <c r="VVG52" s="85"/>
      <c r="VVI52" s="85"/>
      <c r="VVJ52" s="84"/>
      <c r="VVK52" s="109"/>
      <c r="VVL52" s="93"/>
      <c r="VVM52" s="100"/>
      <c r="VVU52" s="100"/>
      <c r="VVX52" s="102"/>
      <c r="VVY52" s="102"/>
      <c r="VVZ52" s="100"/>
      <c r="VWB52" s="85"/>
      <c r="VWD52" s="85"/>
      <c r="VWE52" s="84"/>
      <c r="VWF52" s="109"/>
      <c r="VWG52" s="93"/>
      <c r="VWH52" s="100"/>
      <c r="VWP52" s="100"/>
      <c r="VWS52" s="102"/>
      <c r="VWT52" s="102"/>
      <c r="VWU52" s="100"/>
      <c r="VWW52" s="85"/>
      <c r="VWY52" s="85"/>
      <c r="VWZ52" s="84"/>
      <c r="VXA52" s="109"/>
      <c r="VXB52" s="93"/>
      <c r="VXC52" s="100"/>
      <c r="VXK52" s="100"/>
      <c r="VXN52" s="102"/>
      <c r="VXO52" s="102"/>
      <c r="VXP52" s="100"/>
      <c r="VXR52" s="85"/>
      <c r="VXT52" s="85"/>
      <c r="VXU52" s="84"/>
      <c r="VXV52" s="109"/>
      <c r="VXW52" s="93"/>
      <c r="VXX52" s="100"/>
      <c r="VYF52" s="100"/>
      <c r="VYI52" s="102"/>
      <c r="VYJ52" s="102"/>
      <c r="VYK52" s="100"/>
      <c r="VYM52" s="85"/>
      <c r="VYO52" s="85"/>
      <c r="VYP52" s="84"/>
      <c r="VYQ52" s="109"/>
      <c r="VYR52" s="93"/>
      <c r="VYS52" s="100"/>
      <c r="VZA52" s="100"/>
      <c r="VZD52" s="102"/>
      <c r="VZE52" s="102"/>
      <c r="VZF52" s="100"/>
      <c r="VZH52" s="85"/>
      <c r="VZJ52" s="85"/>
      <c r="VZK52" s="84"/>
      <c r="VZL52" s="109"/>
      <c r="VZM52" s="93"/>
      <c r="VZN52" s="100"/>
      <c r="VZV52" s="100"/>
      <c r="VZY52" s="102"/>
      <c r="VZZ52" s="102"/>
      <c r="WAA52" s="100"/>
      <c r="WAC52" s="85"/>
      <c r="WAE52" s="85"/>
      <c r="WAF52" s="84"/>
      <c r="WAG52" s="109"/>
      <c r="WAH52" s="93"/>
      <c r="WAI52" s="100"/>
      <c r="WAQ52" s="100"/>
      <c r="WAT52" s="102"/>
      <c r="WAU52" s="102"/>
      <c r="WAV52" s="100"/>
      <c r="WAX52" s="85"/>
      <c r="WAZ52" s="85"/>
      <c r="WBA52" s="84"/>
      <c r="WBB52" s="109"/>
      <c r="WBC52" s="93"/>
      <c r="WBD52" s="100"/>
      <c r="WBL52" s="100"/>
      <c r="WBO52" s="102"/>
      <c r="WBP52" s="102"/>
      <c r="WBQ52" s="100"/>
      <c r="WBS52" s="85"/>
      <c r="WBU52" s="85"/>
      <c r="WBV52" s="84"/>
      <c r="WBW52" s="109"/>
      <c r="WBX52" s="93"/>
      <c r="WBY52" s="100"/>
      <c r="WCG52" s="100"/>
      <c r="WCJ52" s="102"/>
      <c r="WCK52" s="102"/>
      <c r="WCL52" s="100"/>
      <c r="WCN52" s="85"/>
      <c r="WCP52" s="85"/>
      <c r="WCQ52" s="84"/>
      <c r="WCR52" s="109"/>
      <c r="WCS52" s="93"/>
      <c r="WCT52" s="100"/>
      <c r="WDB52" s="100"/>
      <c r="WDE52" s="102"/>
      <c r="WDF52" s="102"/>
      <c r="WDG52" s="100"/>
      <c r="WDI52" s="85"/>
      <c r="WDK52" s="85"/>
      <c r="WDL52" s="84"/>
      <c r="WDM52" s="109"/>
      <c r="WDN52" s="93"/>
      <c r="WDO52" s="100"/>
      <c r="WDW52" s="100"/>
      <c r="WDZ52" s="102"/>
      <c r="WEA52" s="102"/>
      <c r="WEB52" s="100"/>
      <c r="WED52" s="85"/>
      <c r="WEF52" s="85"/>
      <c r="WEG52" s="84"/>
      <c r="WEH52" s="109"/>
      <c r="WEI52" s="93"/>
      <c r="WEJ52" s="100"/>
      <c r="WER52" s="100"/>
      <c r="WEU52" s="102"/>
      <c r="WEV52" s="102"/>
      <c r="WEW52" s="100"/>
      <c r="WEY52" s="85"/>
      <c r="WFA52" s="85"/>
      <c r="WFB52" s="84"/>
      <c r="WFC52" s="109"/>
      <c r="WFD52" s="93"/>
      <c r="WFE52" s="100"/>
      <c r="WFM52" s="100"/>
      <c r="WFP52" s="102"/>
      <c r="WFQ52" s="102"/>
      <c r="WFR52" s="100"/>
      <c r="WFT52" s="85"/>
      <c r="WFV52" s="85"/>
      <c r="WFW52" s="84"/>
      <c r="WFX52" s="109"/>
      <c r="WFY52" s="93"/>
      <c r="WFZ52" s="100"/>
      <c r="WGH52" s="100"/>
      <c r="WGK52" s="102"/>
      <c r="WGL52" s="102"/>
      <c r="WGM52" s="100"/>
      <c r="WGO52" s="85"/>
      <c r="WGQ52" s="85"/>
      <c r="WGR52" s="84"/>
      <c r="WGS52" s="109"/>
      <c r="WGT52" s="93"/>
      <c r="WGU52" s="100"/>
      <c r="WHC52" s="100"/>
      <c r="WHF52" s="102"/>
      <c r="WHG52" s="102"/>
      <c r="WHH52" s="100"/>
      <c r="WHJ52" s="85"/>
      <c r="WHL52" s="85"/>
      <c r="WHM52" s="84"/>
      <c r="WHN52" s="109"/>
      <c r="WHO52" s="93"/>
      <c r="WHP52" s="100"/>
      <c r="WHX52" s="100"/>
      <c r="WIA52" s="102"/>
      <c r="WIB52" s="102"/>
      <c r="WIC52" s="100"/>
      <c r="WIE52" s="85"/>
      <c r="WIG52" s="85"/>
      <c r="WIH52" s="84"/>
      <c r="WII52" s="109"/>
      <c r="WIJ52" s="93"/>
      <c r="WIK52" s="100"/>
      <c r="WIS52" s="100"/>
      <c r="WIV52" s="102"/>
      <c r="WIW52" s="102"/>
      <c r="WIX52" s="100"/>
      <c r="WIZ52" s="85"/>
      <c r="WJB52" s="85"/>
      <c r="WJC52" s="84"/>
      <c r="WJD52" s="109"/>
      <c r="WJE52" s="93"/>
      <c r="WJF52" s="100"/>
      <c r="WJN52" s="100"/>
      <c r="WJQ52" s="102"/>
      <c r="WJR52" s="102"/>
      <c r="WJS52" s="100"/>
      <c r="WJU52" s="85"/>
      <c r="WJW52" s="85"/>
      <c r="WJX52" s="84"/>
      <c r="WJY52" s="109"/>
      <c r="WJZ52" s="93"/>
      <c r="WKA52" s="100"/>
      <c r="WKI52" s="100"/>
      <c r="WKL52" s="102"/>
      <c r="WKM52" s="102"/>
      <c r="WKN52" s="100"/>
      <c r="WKP52" s="85"/>
      <c r="WKR52" s="85"/>
      <c r="WKS52" s="84"/>
      <c r="WKT52" s="109"/>
      <c r="WKU52" s="93"/>
      <c r="WKV52" s="100"/>
      <c r="WLD52" s="100"/>
      <c r="WLG52" s="102"/>
      <c r="WLH52" s="102"/>
      <c r="WLI52" s="100"/>
      <c r="WLK52" s="85"/>
      <c r="WLM52" s="85"/>
      <c r="WLN52" s="84"/>
      <c r="WLO52" s="109"/>
      <c r="WLP52" s="93"/>
      <c r="WLQ52" s="100"/>
      <c r="WLY52" s="100"/>
      <c r="WMB52" s="102"/>
      <c r="WMC52" s="102"/>
      <c r="WMD52" s="100"/>
      <c r="WMF52" s="85"/>
      <c r="WMH52" s="85"/>
      <c r="WMI52" s="84"/>
      <c r="WMJ52" s="109"/>
      <c r="WMK52" s="93"/>
      <c r="WML52" s="100"/>
      <c r="WMT52" s="100"/>
      <c r="WMW52" s="102"/>
      <c r="WMX52" s="102"/>
      <c r="WMY52" s="100"/>
      <c r="WNA52" s="85"/>
      <c r="WNC52" s="85"/>
      <c r="WND52" s="84"/>
      <c r="WNE52" s="109"/>
      <c r="WNF52" s="93"/>
      <c r="WNG52" s="100"/>
      <c r="WNO52" s="100"/>
      <c r="WNR52" s="102"/>
      <c r="WNS52" s="102"/>
      <c r="WNT52" s="100"/>
      <c r="WNV52" s="85"/>
      <c r="WNX52" s="85"/>
      <c r="WNY52" s="84"/>
      <c r="WNZ52" s="109"/>
      <c r="WOA52" s="93"/>
      <c r="WOB52" s="100"/>
      <c r="WOJ52" s="100"/>
      <c r="WOM52" s="102"/>
      <c r="WON52" s="102"/>
      <c r="WOO52" s="100"/>
      <c r="WOQ52" s="85"/>
      <c r="WOS52" s="85"/>
      <c r="WOT52" s="84"/>
      <c r="WOU52" s="109"/>
      <c r="WOV52" s="93"/>
      <c r="WOW52" s="100"/>
      <c r="WPE52" s="100"/>
      <c r="WPH52" s="102"/>
      <c r="WPI52" s="102"/>
      <c r="WPJ52" s="100"/>
      <c r="WPL52" s="85"/>
      <c r="WPN52" s="85"/>
      <c r="WPO52" s="84"/>
      <c r="WPP52" s="109"/>
      <c r="WPQ52" s="93"/>
      <c r="WPR52" s="100"/>
      <c r="WPZ52" s="100"/>
      <c r="WQC52" s="102"/>
      <c r="WQD52" s="102"/>
      <c r="WQE52" s="100"/>
      <c r="WQG52" s="85"/>
      <c r="WQI52" s="85"/>
      <c r="WQJ52" s="84"/>
      <c r="WQK52" s="109"/>
      <c r="WQL52" s="93"/>
      <c r="WQM52" s="100"/>
      <c r="WQU52" s="100"/>
      <c r="WQX52" s="102"/>
      <c r="WQY52" s="102"/>
      <c r="WQZ52" s="100"/>
      <c r="WRB52" s="85"/>
      <c r="WRD52" s="85"/>
      <c r="WRE52" s="84"/>
      <c r="WRF52" s="109"/>
      <c r="WRG52" s="93"/>
      <c r="WRH52" s="100"/>
      <c r="WRP52" s="100"/>
      <c r="WRS52" s="102"/>
      <c r="WRT52" s="102"/>
      <c r="WRU52" s="100"/>
      <c r="WRW52" s="85"/>
      <c r="WRY52" s="85"/>
      <c r="WRZ52" s="84"/>
      <c r="WSA52" s="109"/>
      <c r="WSB52" s="93"/>
      <c r="WSC52" s="100"/>
      <c r="WSK52" s="100"/>
      <c r="WSN52" s="102"/>
      <c r="WSO52" s="102"/>
      <c r="WSP52" s="100"/>
      <c r="WSR52" s="85"/>
      <c r="WST52" s="85"/>
      <c r="WSU52" s="84"/>
      <c r="WSV52" s="109"/>
      <c r="WSW52" s="93"/>
      <c r="WSX52" s="100"/>
      <c r="WTF52" s="100"/>
      <c r="WTI52" s="102"/>
      <c r="WTJ52" s="102"/>
      <c r="WTK52" s="100"/>
      <c r="WTM52" s="85"/>
      <c r="WTO52" s="85"/>
      <c r="WTP52" s="84"/>
      <c r="WTQ52" s="109"/>
      <c r="WTR52" s="93"/>
      <c r="WTS52" s="100"/>
      <c r="WUA52" s="100"/>
      <c r="WUD52" s="102"/>
      <c r="WUE52" s="102"/>
      <c r="WUF52" s="100"/>
      <c r="WUH52" s="85"/>
      <c r="WUJ52" s="85"/>
      <c r="WUK52" s="84"/>
      <c r="WUL52" s="109"/>
      <c r="WUM52" s="93"/>
      <c r="WUN52" s="100"/>
      <c r="WUV52" s="100"/>
      <c r="WUY52" s="102"/>
      <c r="WUZ52" s="102"/>
      <c r="WVA52" s="100"/>
      <c r="WVC52" s="85"/>
      <c r="WVE52" s="85"/>
      <c r="WVF52" s="84"/>
      <c r="WVG52" s="109"/>
      <c r="WVH52" s="93"/>
      <c r="WVI52" s="100"/>
      <c r="WVQ52" s="100"/>
      <c r="WVT52" s="102"/>
      <c r="WVU52" s="102"/>
      <c r="WVV52" s="100"/>
      <c r="WVX52" s="85"/>
      <c r="WVZ52" s="85"/>
      <c r="WWA52" s="84"/>
      <c r="WWB52" s="109"/>
      <c r="WWC52" s="93"/>
      <c r="WWD52" s="100"/>
      <c r="WWL52" s="100"/>
      <c r="WWO52" s="102"/>
      <c r="WWP52" s="102"/>
      <c r="WWQ52" s="100"/>
      <c r="WWS52" s="85"/>
      <c r="WWU52" s="85"/>
      <c r="WWV52" s="84"/>
      <c r="WWW52" s="109"/>
      <c r="WWX52" s="93"/>
      <c r="WWY52" s="100"/>
      <c r="WXG52" s="100"/>
      <c r="WXJ52" s="102"/>
      <c r="WXK52" s="102"/>
      <c r="WXL52" s="100"/>
      <c r="WXN52" s="85"/>
      <c r="WXP52" s="85"/>
      <c r="WXQ52" s="84"/>
      <c r="WXR52" s="109"/>
      <c r="WXS52" s="93"/>
      <c r="WXT52" s="100"/>
      <c r="WYB52" s="100"/>
      <c r="WYE52" s="102"/>
      <c r="WYF52" s="102"/>
      <c r="WYG52" s="100"/>
      <c r="WYI52" s="85"/>
      <c r="WYK52" s="85"/>
      <c r="WYL52" s="84"/>
      <c r="WYM52" s="109"/>
      <c r="WYN52" s="93"/>
      <c r="WYO52" s="100"/>
      <c r="WYW52" s="100"/>
      <c r="WYZ52" s="102"/>
      <c r="WZA52" s="102"/>
      <c r="WZB52" s="100"/>
      <c r="WZD52" s="85"/>
      <c r="WZF52" s="85"/>
      <c r="WZG52" s="84"/>
      <c r="WZH52" s="109"/>
      <c r="WZI52" s="93"/>
      <c r="WZJ52" s="100"/>
      <c r="WZR52" s="100"/>
      <c r="WZU52" s="102"/>
      <c r="WZV52" s="102"/>
      <c r="WZW52" s="100"/>
      <c r="WZY52" s="85"/>
      <c r="XAA52" s="85"/>
      <c r="XAB52" s="84"/>
      <c r="XAC52" s="109"/>
      <c r="XAD52" s="93"/>
      <c r="XAE52" s="100"/>
      <c r="XAM52" s="100"/>
      <c r="XAP52" s="102"/>
      <c r="XAQ52" s="102"/>
      <c r="XAR52" s="100"/>
      <c r="XAT52" s="85"/>
      <c r="XAV52" s="85"/>
      <c r="XAW52" s="84"/>
      <c r="XAX52" s="109"/>
      <c r="XAY52" s="93"/>
      <c r="XAZ52" s="100"/>
      <c r="XBH52" s="100"/>
      <c r="XBK52" s="102"/>
      <c r="XBL52" s="102"/>
      <c r="XBM52" s="100"/>
      <c r="XBO52" s="85"/>
      <c r="XBQ52" s="85"/>
      <c r="XBR52" s="84"/>
      <c r="XBS52" s="109"/>
      <c r="XBT52" s="93"/>
      <c r="XBU52" s="100"/>
      <c r="XCC52" s="100"/>
      <c r="XCF52" s="102"/>
      <c r="XCG52" s="102"/>
      <c r="XCH52" s="100"/>
      <c r="XCJ52" s="85"/>
      <c r="XCL52" s="85"/>
      <c r="XCM52" s="84"/>
      <c r="XCN52" s="109"/>
      <c r="XCO52" s="93"/>
      <c r="XCP52" s="100"/>
      <c r="XCX52" s="100"/>
      <c r="XDA52" s="102"/>
      <c r="XDB52" s="102"/>
      <c r="XDC52" s="100"/>
      <c r="XDE52" s="85"/>
      <c r="XDG52" s="85"/>
      <c r="XDH52" s="84"/>
      <c r="XDI52" s="109"/>
      <c r="XDJ52" s="93"/>
      <c r="XDK52" s="100"/>
      <c r="XDS52" s="100"/>
      <c r="XDV52" s="102"/>
      <c r="XDW52" s="102"/>
      <c r="XDX52" s="100"/>
      <c r="XDZ52" s="85"/>
      <c r="XEB52" s="85"/>
      <c r="XEC52" s="84"/>
      <c r="XED52" s="109"/>
      <c r="XEE52" s="93"/>
      <c r="XEF52" s="100"/>
      <c r="XEN52" s="100"/>
      <c r="XEQ52" s="102"/>
      <c r="XER52" s="102"/>
      <c r="XES52" s="100"/>
      <c r="XEU52" s="85"/>
      <c r="XEW52" s="85"/>
      <c r="XEX52" s="84"/>
      <c r="XEY52" s="109"/>
      <c r="XEZ52" s="93"/>
      <c r="XFA52" s="100"/>
    </row>
    <row r="53" spans="1:1024 1026:2046 2049:3067 3075:4096 4104:5119 5121:7162 7170:8191 8199:11257 11265:12286 12294:14336 14338:15360 15363:16381" s="101" customFormat="1" ht="15.75" x14ac:dyDescent="0.25">
      <c r="A53" s="100"/>
      <c r="I53" s="100"/>
      <c r="L53" s="102"/>
      <c r="M53" s="102"/>
      <c r="N53" s="100"/>
      <c r="P53" s="85"/>
      <c r="R53" s="85"/>
      <c r="S53" s="183"/>
      <c r="T53" s="109"/>
      <c r="U53" s="93"/>
      <c r="V53" s="100"/>
      <c r="AD53" s="100"/>
      <c r="AG53" s="102"/>
      <c r="AH53" s="102"/>
      <c r="AI53" s="100"/>
      <c r="AK53" s="85"/>
      <c r="AM53" s="85"/>
      <c r="AN53" s="84"/>
      <c r="AO53" s="109"/>
      <c r="AP53" s="93"/>
      <c r="AQ53" s="100"/>
      <c r="AY53" s="100"/>
      <c r="BB53" s="102"/>
      <c r="BC53" s="102"/>
      <c r="BD53" s="100"/>
      <c r="BF53" s="85"/>
      <c r="BH53" s="85"/>
      <c r="BI53" s="84"/>
      <c r="BJ53" s="109"/>
      <c r="BK53" s="93"/>
      <c r="BL53" s="100"/>
      <c r="BT53" s="100"/>
      <c r="BW53" s="102"/>
      <c r="BX53" s="102"/>
      <c r="BY53" s="100"/>
      <c r="CA53" s="85"/>
      <c r="CC53" s="85"/>
      <c r="CD53" s="84"/>
      <c r="CE53" s="109"/>
      <c r="CF53" s="93"/>
      <c r="CG53" s="100"/>
      <c r="CO53" s="100"/>
      <c r="CR53" s="102"/>
      <c r="CS53" s="102"/>
      <c r="CT53" s="100"/>
      <c r="CV53" s="85"/>
      <c r="CX53" s="85"/>
      <c r="CY53" s="84"/>
      <c r="CZ53" s="109"/>
      <c r="DA53" s="93"/>
      <c r="DB53" s="100"/>
      <c r="DJ53" s="100"/>
      <c r="DM53" s="102"/>
      <c r="DN53" s="102"/>
      <c r="DO53" s="100"/>
      <c r="DQ53" s="85"/>
      <c r="DS53" s="85"/>
      <c r="DT53" s="84"/>
      <c r="DU53" s="109"/>
      <c r="DV53" s="93"/>
      <c r="DW53" s="100"/>
      <c r="EE53" s="100"/>
      <c r="EH53" s="102"/>
      <c r="EI53" s="102"/>
      <c r="EJ53" s="100"/>
      <c r="EL53" s="85"/>
      <c r="EN53" s="85"/>
      <c r="EO53" s="84"/>
      <c r="EP53" s="109"/>
      <c r="EQ53" s="93"/>
      <c r="ER53" s="100"/>
      <c r="EZ53" s="100"/>
      <c r="FC53" s="102"/>
      <c r="FD53" s="102"/>
      <c r="FE53" s="100"/>
      <c r="FG53" s="85"/>
      <c r="FI53" s="85"/>
      <c r="FJ53" s="84"/>
      <c r="FK53" s="109"/>
      <c r="FL53" s="93"/>
      <c r="FM53" s="100"/>
      <c r="FU53" s="100"/>
      <c r="FX53" s="102"/>
      <c r="FY53" s="102"/>
      <c r="FZ53" s="100"/>
      <c r="GB53" s="85"/>
      <c r="GD53" s="85"/>
      <c r="GE53" s="84"/>
      <c r="GF53" s="109"/>
      <c r="GG53" s="93"/>
      <c r="GH53" s="100"/>
      <c r="GP53" s="100"/>
      <c r="GS53" s="102"/>
      <c r="GT53" s="102"/>
      <c r="GU53" s="100"/>
      <c r="GW53" s="85"/>
      <c r="GY53" s="85"/>
      <c r="GZ53" s="84"/>
      <c r="HA53" s="109"/>
      <c r="HB53" s="93"/>
      <c r="HC53" s="100"/>
      <c r="HK53" s="100"/>
      <c r="HN53" s="102"/>
      <c r="HO53" s="102"/>
      <c r="HP53" s="100"/>
      <c r="HR53" s="85"/>
      <c r="HT53" s="85"/>
      <c r="HU53" s="84"/>
      <c r="HV53" s="109"/>
      <c r="HW53" s="93"/>
      <c r="HX53" s="100"/>
      <c r="IF53" s="100"/>
      <c r="II53" s="102"/>
      <c r="IJ53" s="102"/>
      <c r="IK53" s="100"/>
      <c r="IM53" s="85"/>
      <c r="IO53" s="85"/>
      <c r="IP53" s="84"/>
      <c r="IQ53" s="109"/>
      <c r="IR53" s="93"/>
      <c r="IS53" s="100"/>
      <c r="JA53" s="100"/>
      <c r="JD53" s="102"/>
      <c r="JE53" s="102"/>
      <c r="JF53" s="100"/>
      <c r="JH53" s="85"/>
      <c r="JJ53" s="85"/>
      <c r="JK53" s="84"/>
      <c r="JL53" s="109"/>
      <c r="JM53" s="93"/>
      <c r="JN53" s="100"/>
      <c r="JV53" s="100"/>
      <c r="JY53" s="102"/>
      <c r="JZ53" s="102"/>
      <c r="KA53" s="100"/>
      <c r="KC53" s="85"/>
      <c r="KE53" s="85"/>
      <c r="KF53" s="84"/>
      <c r="KG53" s="109"/>
      <c r="KH53" s="93"/>
      <c r="KI53" s="100"/>
      <c r="KQ53" s="100"/>
      <c r="KT53" s="102"/>
      <c r="KU53" s="102"/>
      <c r="KV53" s="100"/>
      <c r="KX53" s="85"/>
      <c r="KZ53" s="85"/>
      <c r="LA53" s="84"/>
      <c r="LB53" s="109"/>
      <c r="LC53" s="93"/>
      <c r="LD53" s="100"/>
      <c r="LL53" s="100"/>
      <c r="LO53" s="102"/>
      <c r="LP53" s="102"/>
      <c r="LQ53" s="100"/>
      <c r="LS53" s="85"/>
      <c r="LU53" s="85"/>
      <c r="LV53" s="84"/>
      <c r="LW53" s="109"/>
      <c r="LX53" s="93"/>
      <c r="LY53" s="100"/>
      <c r="MG53" s="100"/>
      <c r="MJ53" s="102"/>
      <c r="MK53" s="102"/>
      <c r="ML53" s="100"/>
      <c r="MN53" s="85"/>
      <c r="MP53" s="85"/>
      <c r="MQ53" s="84"/>
      <c r="MR53" s="109"/>
      <c r="MS53" s="93"/>
      <c r="MT53" s="100"/>
      <c r="NB53" s="100"/>
      <c r="NE53" s="102"/>
      <c r="NF53" s="102"/>
      <c r="NG53" s="100"/>
      <c r="NI53" s="85"/>
      <c r="NK53" s="85"/>
      <c r="NL53" s="84"/>
      <c r="NM53" s="109"/>
      <c r="NN53" s="93"/>
      <c r="NO53" s="100"/>
      <c r="NW53" s="100"/>
      <c r="NZ53" s="102"/>
      <c r="OA53" s="102"/>
      <c r="OB53" s="100"/>
      <c r="OD53" s="85"/>
      <c r="OF53" s="85"/>
      <c r="OG53" s="84"/>
      <c r="OH53" s="109"/>
      <c r="OI53" s="93"/>
      <c r="OJ53" s="100"/>
      <c r="OR53" s="100"/>
      <c r="OU53" s="102"/>
      <c r="OV53" s="102"/>
      <c r="OW53" s="100"/>
      <c r="OY53" s="85"/>
      <c r="PA53" s="85"/>
      <c r="PB53" s="84"/>
      <c r="PC53" s="109"/>
      <c r="PD53" s="93"/>
      <c r="PE53" s="100"/>
      <c r="PM53" s="100"/>
      <c r="PP53" s="102"/>
      <c r="PQ53" s="102"/>
      <c r="PR53" s="100"/>
      <c r="PT53" s="85"/>
      <c r="PV53" s="85"/>
      <c r="PW53" s="84"/>
      <c r="PX53" s="109"/>
      <c r="PY53" s="93"/>
      <c r="PZ53" s="100"/>
      <c r="QH53" s="100"/>
      <c r="QK53" s="102"/>
      <c r="QL53" s="102"/>
      <c r="QM53" s="100"/>
      <c r="QO53" s="85"/>
      <c r="QQ53" s="85"/>
      <c r="QR53" s="84"/>
      <c r="QS53" s="109"/>
      <c r="QT53" s="93"/>
      <c r="QU53" s="100"/>
      <c r="RC53" s="100"/>
      <c r="RF53" s="102"/>
      <c r="RG53" s="102"/>
      <c r="RH53" s="100"/>
      <c r="RJ53" s="85"/>
      <c r="RL53" s="85"/>
      <c r="RM53" s="84"/>
      <c r="RN53" s="109"/>
      <c r="RO53" s="93"/>
      <c r="RP53" s="100"/>
      <c r="RX53" s="100"/>
      <c r="SA53" s="102"/>
      <c r="SB53" s="102"/>
      <c r="SC53" s="100"/>
      <c r="SE53" s="85"/>
      <c r="SG53" s="85"/>
      <c r="SH53" s="84"/>
      <c r="SI53" s="109"/>
      <c r="SJ53" s="93"/>
      <c r="SK53" s="100"/>
      <c r="SS53" s="100"/>
      <c r="SV53" s="102"/>
      <c r="SW53" s="102"/>
      <c r="SX53" s="100"/>
      <c r="SZ53" s="85"/>
      <c r="TB53" s="85"/>
      <c r="TC53" s="84"/>
      <c r="TD53" s="109"/>
      <c r="TE53" s="93"/>
      <c r="TF53" s="100"/>
      <c r="TN53" s="100"/>
      <c r="TQ53" s="102"/>
      <c r="TR53" s="102"/>
      <c r="TS53" s="100"/>
      <c r="TU53" s="85"/>
      <c r="TW53" s="85"/>
      <c r="TX53" s="84"/>
      <c r="TY53" s="109"/>
      <c r="TZ53" s="93"/>
      <c r="UA53" s="100"/>
      <c r="UI53" s="100"/>
      <c r="UL53" s="102"/>
      <c r="UM53" s="102"/>
      <c r="UN53" s="100"/>
      <c r="UP53" s="85"/>
      <c r="UR53" s="85"/>
      <c r="US53" s="84"/>
      <c r="UT53" s="109"/>
      <c r="UU53" s="93"/>
      <c r="UV53" s="100"/>
      <c r="VD53" s="100"/>
      <c r="VG53" s="102"/>
      <c r="VH53" s="102"/>
      <c r="VI53" s="100"/>
      <c r="VK53" s="85"/>
      <c r="VM53" s="85"/>
      <c r="VN53" s="84"/>
      <c r="VO53" s="109"/>
      <c r="VP53" s="93"/>
      <c r="VQ53" s="100"/>
      <c r="VY53" s="100"/>
      <c r="WB53" s="102"/>
      <c r="WC53" s="102"/>
      <c r="WD53" s="100"/>
      <c r="WF53" s="85"/>
      <c r="WH53" s="85"/>
      <c r="WI53" s="84"/>
      <c r="WJ53" s="109"/>
      <c r="WK53" s="93"/>
      <c r="WL53" s="100"/>
      <c r="WT53" s="100"/>
      <c r="WW53" s="102"/>
      <c r="WX53" s="102"/>
      <c r="WY53" s="100"/>
      <c r="XA53" s="85"/>
      <c r="XC53" s="85"/>
      <c r="XD53" s="84"/>
      <c r="XE53" s="109"/>
      <c r="XF53" s="93"/>
      <c r="XG53" s="100"/>
      <c r="XO53" s="100"/>
      <c r="XR53" s="102"/>
      <c r="XS53" s="102"/>
      <c r="XT53" s="100"/>
      <c r="XV53" s="85"/>
      <c r="XX53" s="85"/>
      <c r="XY53" s="84"/>
      <c r="XZ53" s="109"/>
      <c r="YA53" s="93"/>
      <c r="YB53" s="100"/>
      <c r="YJ53" s="100"/>
      <c r="YM53" s="102"/>
      <c r="YN53" s="102"/>
      <c r="YO53" s="100"/>
      <c r="YQ53" s="85"/>
      <c r="YS53" s="85"/>
      <c r="YT53" s="84"/>
      <c r="YU53" s="109"/>
      <c r="YV53" s="93"/>
      <c r="YW53" s="100"/>
      <c r="ZE53" s="100"/>
      <c r="ZH53" s="102"/>
      <c r="ZI53" s="102"/>
      <c r="ZJ53" s="100"/>
      <c r="ZL53" s="85"/>
      <c r="ZN53" s="85"/>
      <c r="ZO53" s="84"/>
      <c r="ZP53" s="109"/>
      <c r="ZQ53" s="93"/>
      <c r="ZR53" s="100"/>
      <c r="ZZ53" s="100"/>
      <c r="AAC53" s="102"/>
      <c r="AAD53" s="102"/>
      <c r="AAE53" s="100"/>
      <c r="AAG53" s="85"/>
      <c r="AAI53" s="85"/>
      <c r="AAJ53" s="84"/>
      <c r="AAK53" s="109"/>
      <c r="AAL53" s="93"/>
      <c r="AAM53" s="100"/>
      <c r="AAU53" s="100"/>
      <c r="AAX53" s="102"/>
      <c r="AAY53" s="102"/>
      <c r="AAZ53" s="100"/>
      <c r="ABB53" s="85"/>
      <c r="ABD53" s="85"/>
      <c r="ABE53" s="84"/>
      <c r="ABF53" s="109"/>
      <c r="ABG53" s="93"/>
      <c r="ABH53" s="100"/>
      <c r="ABP53" s="100"/>
      <c r="ABS53" s="102"/>
      <c r="ABT53" s="102"/>
      <c r="ABU53" s="100"/>
      <c r="ABW53" s="85"/>
      <c r="ABY53" s="85"/>
      <c r="ABZ53" s="84"/>
      <c r="ACA53" s="109"/>
      <c r="ACB53" s="93"/>
      <c r="ACC53" s="100"/>
      <c r="ACK53" s="100"/>
      <c r="ACN53" s="102"/>
      <c r="ACO53" s="102"/>
      <c r="ACP53" s="100"/>
      <c r="ACR53" s="85"/>
      <c r="ACT53" s="85"/>
      <c r="ACU53" s="84"/>
      <c r="ACV53" s="109"/>
      <c r="ACW53" s="93"/>
      <c r="ACX53" s="100"/>
      <c r="ADF53" s="100"/>
      <c r="ADI53" s="102"/>
      <c r="ADJ53" s="102"/>
      <c r="ADK53" s="100"/>
      <c r="ADM53" s="85"/>
      <c r="ADO53" s="85"/>
      <c r="ADP53" s="84"/>
      <c r="ADQ53" s="109"/>
      <c r="ADR53" s="93"/>
      <c r="ADS53" s="100"/>
      <c r="AEA53" s="100"/>
      <c r="AED53" s="102"/>
      <c r="AEE53" s="102"/>
      <c r="AEF53" s="100"/>
      <c r="AEH53" s="85"/>
      <c r="AEJ53" s="85"/>
      <c r="AEK53" s="84"/>
      <c r="AEL53" s="109"/>
      <c r="AEM53" s="93"/>
      <c r="AEN53" s="100"/>
      <c r="AEV53" s="100"/>
      <c r="AEY53" s="102"/>
      <c r="AEZ53" s="102"/>
      <c r="AFA53" s="100"/>
      <c r="AFC53" s="85"/>
      <c r="AFE53" s="85"/>
      <c r="AFF53" s="84"/>
      <c r="AFG53" s="109"/>
      <c r="AFH53" s="93"/>
      <c r="AFI53" s="100"/>
      <c r="AFQ53" s="100"/>
      <c r="AFT53" s="102"/>
      <c r="AFU53" s="102"/>
      <c r="AFV53" s="100"/>
      <c r="AFX53" s="85"/>
      <c r="AFZ53" s="85"/>
      <c r="AGA53" s="84"/>
      <c r="AGB53" s="109"/>
      <c r="AGC53" s="93"/>
      <c r="AGD53" s="100"/>
      <c r="AGL53" s="100"/>
      <c r="AGO53" s="102"/>
      <c r="AGP53" s="102"/>
      <c r="AGQ53" s="100"/>
      <c r="AGS53" s="85"/>
      <c r="AGU53" s="85"/>
      <c r="AGV53" s="84"/>
      <c r="AGW53" s="109"/>
      <c r="AGX53" s="93"/>
      <c r="AGY53" s="100"/>
      <c r="AHG53" s="100"/>
      <c r="AHJ53" s="102"/>
      <c r="AHK53" s="102"/>
      <c r="AHL53" s="100"/>
      <c r="AHN53" s="85"/>
      <c r="AHP53" s="85"/>
      <c r="AHQ53" s="84"/>
      <c r="AHR53" s="109"/>
      <c r="AHS53" s="93"/>
      <c r="AHT53" s="100"/>
      <c r="AIB53" s="100"/>
      <c r="AIE53" s="102"/>
      <c r="AIF53" s="102"/>
      <c r="AIG53" s="100"/>
      <c r="AII53" s="85"/>
      <c r="AIK53" s="85"/>
      <c r="AIL53" s="84"/>
      <c r="AIM53" s="109"/>
      <c r="AIN53" s="93"/>
      <c r="AIO53" s="100"/>
      <c r="AIW53" s="100"/>
      <c r="AIZ53" s="102"/>
      <c r="AJA53" s="102"/>
      <c r="AJB53" s="100"/>
      <c r="AJD53" s="85"/>
      <c r="AJF53" s="85"/>
      <c r="AJG53" s="84"/>
      <c r="AJH53" s="109"/>
      <c r="AJI53" s="93"/>
      <c r="AJJ53" s="100"/>
      <c r="AJR53" s="100"/>
      <c r="AJU53" s="102"/>
      <c r="AJV53" s="102"/>
      <c r="AJW53" s="100"/>
      <c r="AJY53" s="85"/>
      <c r="AKA53" s="85"/>
      <c r="AKB53" s="84"/>
      <c r="AKC53" s="109"/>
      <c r="AKD53" s="93"/>
      <c r="AKE53" s="100"/>
      <c r="AKM53" s="100"/>
      <c r="AKP53" s="102"/>
      <c r="AKQ53" s="102"/>
      <c r="AKR53" s="100"/>
      <c r="AKT53" s="85"/>
      <c r="AKV53" s="85"/>
      <c r="AKW53" s="84"/>
      <c r="AKX53" s="109"/>
      <c r="AKY53" s="93"/>
      <c r="AKZ53" s="100"/>
      <c r="ALH53" s="100"/>
      <c r="ALK53" s="102"/>
      <c r="ALL53" s="102"/>
      <c r="ALM53" s="100"/>
      <c r="ALO53" s="85"/>
      <c r="ALQ53" s="85"/>
      <c r="ALR53" s="84"/>
      <c r="ALS53" s="109"/>
      <c r="ALT53" s="93"/>
      <c r="ALU53" s="100"/>
      <c r="AMC53" s="100"/>
      <c r="AMF53" s="102"/>
      <c r="AMG53" s="102"/>
      <c r="AMH53" s="100"/>
      <c r="AMJ53" s="85"/>
      <c r="AML53" s="85"/>
      <c r="AMM53" s="84"/>
      <c r="AMN53" s="109"/>
      <c r="AMO53" s="93"/>
      <c r="AMP53" s="100"/>
      <c r="AMX53" s="100"/>
      <c r="ANA53" s="102"/>
      <c r="ANB53" s="102"/>
      <c r="ANC53" s="100"/>
      <c r="ANE53" s="85"/>
      <c r="ANG53" s="85"/>
      <c r="ANH53" s="84"/>
      <c r="ANI53" s="109"/>
      <c r="ANJ53" s="93"/>
      <c r="ANK53" s="100"/>
      <c r="ANS53" s="100"/>
      <c r="ANV53" s="102"/>
      <c r="ANW53" s="102"/>
      <c r="ANX53" s="100"/>
      <c r="ANZ53" s="85"/>
      <c r="AOB53" s="85"/>
      <c r="AOC53" s="84"/>
      <c r="AOD53" s="109"/>
      <c r="AOE53" s="93"/>
      <c r="AOF53" s="100"/>
      <c r="AON53" s="100"/>
      <c r="AOQ53" s="102"/>
      <c r="AOR53" s="102"/>
      <c r="AOS53" s="100"/>
      <c r="AOU53" s="85"/>
      <c r="AOW53" s="85"/>
      <c r="AOX53" s="84"/>
      <c r="AOY53" s="109"/>
      <c r="AOZ53" s="93"/>
      <c r="APA53" s="100"/>
      <c r="API53" s="100"/>
      <c r="APL53" s="102"/>
      <c r="APM53" s="102"/>
      <c r="APN53" s="100"/>
      <c r="APP53" s="85"/>
      <c r="APR53" s="85"/>
      <c r="APS53" s="84"/>
      <c r="APT53" s="109"/>
      <c r="APU53" s="93"/>
      <c r="APV53" s="100"/>
      <c r="AQD53" s="100"/>
      <c r="AQG53" s="102"/>
      <c r="AQH53" s="102"/>
      <c r="AQI53" s="100"/>
      <c r="AQK53" s="85"/>
      <c r="AQM53" s="85"/>
      <c r="AQN53" s="84"/>
      <c r="AQO53" s="109"/>
      <c r="AQP53" s="93"/>
      <c r="AQQ53" s="100"/>
      <c r="AQY53" s="100"/>
      <c r="ARB53" s="102"/>
      <c r="ARC53" s="102"/>
      <c r="ARD53" s="100"/>
      <c r="ARF53" s="85"/>
      <c r="ARH53" s="85"/>
      <c r="ARI53" s="84"/>
      <c r="ARJ53" s="109"/>
      <c r="ARK53" s="93"/>
      <c r="ARL53" s="100"/>
      <c r="ART53" s="100"/>
      <c r="ARW53" s="102"/>
      <c r="ARX53" s="102"/>
      <c r="ARY53" s="100"/>
      <c r="ASA53" s="85"/>
      <c r="ASC53" s="85"/>
      <c r="ASD53" s="84"/>
      <c r="ASE53" s="109"/>
      <c r="ASF53" s="93"/>
      <c r="ASG53" s="100"/>
      <c r="ASO53" s="100"/>
      <c r="ASR53" s="102"/>
      <c r="ASS53" s="102"/>
      <c r="AST53" s="100"/>
      <c r="ASV53" s="85"/>
      <c r="ASX53" s="85"/>
      <c r="ASY53" s="84"/>
      <c r="ASZ53" s="109"/>
      <c r="ATA53" s="93"/>
      <c r="ATB53" s="100"/>
      <c r="ATJ53" s="100"/>
      <c r="ATM53" s="102"/>
      <c r="ATN53" s="102"/>
      <c r="ATO53" s="100"/>
      <c r="ATQ53" s="85"/>
      <c r="ATS53" s="85"/>
      <c r="ATT53" s="84"/>
      <c r="ATU53" s="109"/>
      <c r="ATV53" s="93"/>
      <c r="ATW53" s="100"/>
      <c r="AUE53" s="100"/>
      <c r="AUH53" s="102"/>
      <c r="AUI53" s="102"/>
      <c r="AUJ53" s="100"/>
      <c r="AUL53" s="85"/>
      <c r="AUN53" s="85"/>
      <c r="AUO53" s="84"/>
      <c r="AUP53" s="109"/>
      <c r="AUQ53" s="93"/>
      <c r="AUR53" s="100"/>
      <c r="AUZ53" s="100"/>
      <c r="AVC53" s="102"/>
      <c r="AVD53" s="102"/>
      <c r="AVE53" s="100"/>
      <c r="AVG53" s="85"/>
      <c r="AVI53" s="85"/>
      <c r="AVJ53" s="84"/>
      <c r="AVK53" s="109"/>
      <c r="AVL53" s="93"/>
      <c r="AVM53" s="100"/>
      <c r="AVU53" s="100"/>
      <c r="AVX53" s="102"/>
      <c r="AVY53" s="102"/>
      <c r="AVZ53" s="100"/>
      <c r="AWB53" s="85"/>
      <c r="AWD53" s="85"/>
      <c r="AWE53" s="84"/>
      <c r="AWF53" s="109"/>
      <c r="AWG53" s="93"/>
      <c r="AWH53" s="100"/>
      <c r="AWP53" s="100"/>
      <c r="AWS53" s="102"/>
      <c r="AWT53" s="102"/>
      <c r="AWU53" s="100"/>
      <c r="AWW53" s="85"/>
      <c r="AWY53" s="85"/>
      <c r="AWZ53" s="84"/>
      <c r="AXA53" s="109"/>
      <c r="AXB53" s="93"/>
      <c r="AXC53" s="100"/>
      <c r="AXK53" s="100"/>
      <c r="AXN53" s="102"/>
      <c r="AXO53" s="102"/>
      <c r="AXP53" s="100"/>
      <c r="AXR53" s="85"/>
      <c r="AXT53" s="85"/>
      <c r="AXU53" s="84"/>
      <c r="AXV53" s="109"/>
      <c r="AXW53" s="93"/>
      <c r="AXX53" s="100"/>
      <c r="AYF53" s="100"/>
      <c r="AYI53" s="102"/>
      <c r="AYJ53" s="102"/>
      <c r="AYK53" s="100"/>
      <c r="AYM53" s="85"/>
      <c r="AYO53" s="85"/>
      <c r="AYP53" s="84"/>
      <c r="AYQ53" s="109"/>
      <c r="AYR53" s="93"/>
      <c r="AYS53" s="100"/>
      <c r="AZA53" s="100"/>
      <c r="AZD53" s="102"/>
      <c r="AZE53" s="102"/>
      <c r="AZF53" s="100"/>
      <c r="AZH53" s="85"/>
      <c r="AZJ53" s="85"/>
      <c r="AZK53" s="84"/>
      <c r="AZL53" s="109"/>
      <c r="AZM53" s="93"/>
      <c r="AZN53" s="100"/>
      <c r="AZV53" s="100"/>
      <c r="AZY53" s="102"/>
      <c r="AZZ53" s="102"/>
      <c r="BAA53" s="100"/>
      <c r="BAC53" s="85"/>
      <c r="BAE53" s="85"/>
      <c r="BAF53" s="84"/>
      <c r="BAG53" s="109"/>
      <c r="BAH53" s="93"/>
      <c r="BAI53" s="100"/>
      <c r="BAQ53" s="100"/>
      <c r="BAT53" s="102"/>
      <c r="BAU53" s="102"/>
      <c r="BAV53" s="100"/>
      <c r="BAX53" s="85"/>
      <c r="BAZ53" s="85"/>
      <c r="BBA53" s="84"/>
      <c r="BBB53" s="109"/>
      <c r="BBC53" s="93"/>
      <c r="BBD53" s="100"/>
      <c r="BBL53" s="100"/>
      <c r="BBO53" s="102"/>
      <c r="BBP53" s="102"/>
      <c r="BBQ53" s="100"/>
      <c r="BBS53" s="85"/>
      <c r="BBU53" s="85"/>
      <c r="BBV53" s="84"/>
      <c r="BBW53" s="109"/>
      <c r="BBX53" s="93"/>
      <c r="BBY53" s="100"/>
      <c r="BCG53" s="100"/>
      <c r="BCJ53" s="102"/>
      <c r="BCK53" s="102"/>
      <c r="BCL53" s="100"/>
      <c r="BCN53" s="85"/>
      <c r="BCP53" s="85"/>
      <c r="BCQ53" s="84"/>
      <c r="BCR53" s="109"/>
      <c r="BCS53" s="93"/>
      <c r="BCT53" s="100"/>
      <c r="BDB53" s="100"/>
      <c r="BDE53" s="102"/>
      <c r="BDF53" s="102"/>
      <c r="BDG53" s="100"/>
      <c r="BDI53" s="85"/>
      <c r="BDK53" s="85"/>
      <c r="BDL53" s="84"/>
      <c r="BDM53" s="109"/>
      <c r="BDN53" s="93"/>
      <c r="BDO53" s="100"/>
      <c r="BDW53" s="100"/>
      <c r="BDZ53" s="102"/>
      <c r="BEA53" s="102"/>
      <c r="BEB53" s="100"/>
      <c r="BED53" s="85"/>
      <c r="BEF53" s="85"/>
      <c r="BEG53" s="84"/>
      <c r="BEH53" s="109"/>
      <c r="BEI53" s="93"/>
      <c r="BEJ53" s="100"/>
      <c r="BER53" s="100"/>
      <c r="BEU53" s="102"/>
      <c r="BEV53" s="102"/>
      <c r="BEW53" s="100"/>
      <c r="BEY53" s="85"/>
      <c r="BFA53" s="85"/>
      <c r="BFB53" s="84"/>
      <c r="BFC53" s="109"/>
      <c r="BFD53" s="93"/>
      <c r="BFE53" s="100"/>
      <c r="BFM53" s="100"/>
      <c r="BFP53" s="102"/>
      <c r="BFQ53" s="102"/>
      <c r="BFR53" s="100"/>
      <c r="BFT53" s="85"/>
      <c r="BFV53" s="85"/>
      <c r="BFW53" s="84"/>
      <c r="BFX53" s="109"/>
      <c r="BFY53" s="93"/>
      <c r="BFZ53" s="100"/>
      <c r="BGH53" s="100"/>
      <c r="BGK53" s="102"/>
      <c r="BGL53" s="102"/>
      <c r="BGM53" s="100"/>
      <c r="BGO53" s="85"/>
      <c r="BGQ53" s="85"/>
      <c r="BGR53" s="84"/>
      <c r="BGS53" s="109"/>
      <c r="BGT53" s="93"/>
      <c r="BGU53" s="100"/>
      <c r="BHC53" s="100"/>
      <c r="BHF53" s="102"/>
      <c r="BHG53" s="102"/>
      <c r="BHH53" s="100"/>
      <c r="BHJ53" s="85"/>
      <c r="BHL53" s="85"/>
      <c r="BHM53" s="84"/>
      <c r="BHN53" s="109"/>
      <c r="BHO53" s="93"/>
      <c r="BHP53" s="100"/>
      <c r="BHX53" s="100"/>
      <c r="BIA53" s="102"/>
      <c r="BIB53" s="102"/>
      <c r="BIC53" s="100"/>
      <c r="BIE53" s="85"/>
      <c r="BIG53" s="85"/>
      <c r="BIH53" s="84"/>
      <c r="BII53" s="109"/>
      <c r="BIJ53" s="93"/>
      <c r="BIK53" s="100"/>
      <c r="BIS53" s="100"/>
      <c r="BIV53" s="102"/>
      <c r="BIW53" s="102"/>
      <c r="BIX53" s="100"/>
      <c r="BIZ53" s="85"/>
      <c r="BJB53" s="85"/>
      <c r="BJC53" s="84"/>
      <c r="BJD53" s="109"/>
      <c r="BJE53" s="93"/>
      <c r="BJF53" s="100"/>
      <c r="BJN53" s="100"/>
      <c r="BJQ53" s="102"/>
      <c r="BJR53" s="102"/>
      <c r="BJS53" s="100"/>
      <c r="BJU53" s="85"/>
      <c r="BJW53" s="85"/>
      <c r="BJX53" s="84"/>
      <c r="BJY53" s="109"/>
      <c r="BJZ53" s="93"/>
      <c r="BKA53" s="100"/>
      <c r="BKI53" s="100"/>
      <c r="BKL53" s="102"/>
      <c r="BKM53" s="102"/>
      <c r="BKN53" s="100"/>
      <c r="BKP53" s="85"/>
      <c r="BKR53" s="85"/>
      <c r="BKS53" s="84"/>
      <c r="BKT53" s="109"/>
      <c r="BKU53" s="93"/>
      <c r="BKV53" s="100"/>
      <c r="BLD53" s="100"/>
      <c r="BLG53" s="102"/>
      <c r="BLH53" s="102"/>
      <c r="BLI53" s="100"/>
      <c r="BLK53" s="85"/>
      <c r="BLM53" s="85"/>
      <c r="BLN53" s="84"/>
      <c r="BLO53" s="109"/>
      <c r="BLP53" s="93"/>
      <c r="BLQ53" s="100"/>
      <c r="BLY53" s="100"/>
      <c r="BMB53" s="102"/>
      <c r="BMC53" s="102"/>
      <c r="BMD53" s="100"/>
      <c r="BMF53" s="85"/>
      <c r="BMH53" s="85"/>
      <c r="BMI53" s="84"/>
      <c r="BMJ53" s="109"/>
      <c r="BMK53" s="93"/>
      <c r="BML53" s="100"/>
      <c r="BMT53" s="100"/>
      <c r="BMW53" s="102"/>
      <c r="BMX53" s="102"/>
      <c r="BMY53" s="100"/>
      <c r="BNA53" s="85"/>
      <c r="BNC53" s="85"/>
      <c r="BND53" s="84"/>
      <c r="BNE53" s="109"/>
      <c r="BNF53" s="93"/>
      <c r="BNG53" s="100"/>
      <c r="BNO53" s="100"/>
      <c r="BNR53" s="102"/>
      <c r="BNS53" s="102"/>
      <c r="BNT53" s="100"/>
      <c r="BNV53" s="85"/>
      <c r="BNX53" s="85"/>
      <c r="BNY53" s="84"/>
      <c r="BNZ53" s="109"/>
      <c r="BOA53" s="93"/>
      <c r="BOB53" s="100"/>
      <c r="BOJ53" s="100"/>
      <c r="BOM53" s="102"/>
      <c r="BON53" s="102"/>
      <c r="BOO53" s="100"/>
      <c r="BOQ53" s="85"/>
      <c r="BOS53" s="85"/>
      <c r="BOT53" s="84"/>
      <c r="BOU53" s="109"/>
      <c r="BOV53" s="93"/>
      <c r="BOW53" s="100"/>
      <c r="BPE53" s="100"/>
      <c r="BPH53" s="102"/>
      <c r="BPI53" s="102"/>
      <c r="BPJ53" s="100"/>
      <c r="BPL53" s="85"/>
      <c r="BPN53" s="85"/>
      <c r="BPO53" s="84"/>
      <c r="BPP53" s="109"/>
      <c r="BPQ53" s="93"/>
      <c r="BPR53" s="100"/>
      <c r="BPZ53" s="100"/>
      <c r="BQC53" s="102"/>
      <c r="BQD53" s="102"/>
      <c r="BQE53" s="100"/>
      <c r="BQG53" s="85"/>
      <c r="BQI53" s="85"/>
      <c r="BQJ53" s="84"/>
      <c r="BQK53" s="109"/>
      <c r="BQL53" s="93"/>
      <c r="BQM53" s="100"/>
      <c r="BQU53" s="100"/>
      <c r="BQX53" s="102"/>
      <c r="BQY53" s="102"/>
      <c r="BQZ53" s="100"/>
      <c r="BRB53" s="85"/>
      <c r="BRD53" s="85"/>
      <c r="BRE53" s="84"/>
      <c r="BRF53" s="109"/>
      <c r="BRG53" s="93"/>
      <c r="BRH53" s="100"/>
      <c r="BRP53" s="100"/>
      <c r="BRS53" s="102"/>
      <c r="BRT53" s="102"/>
      <c r="BRU53" s="100"/>
      <c r="BRW53" s="85"/>
      <c r="BRY53" s="85"/>
      <c r="BRZ53" s="84"/>
      <c r="BSA53" s="109"/>
      <c r="BSB53" s="93"/>
      <c r="BSC53" s="100"/>
      <c r="BSK53" s="100"/>
      <c r="BSN53" s="102"/>
      <c r="BSO53" s="102"/>
      <c r="BSP53" s="100"/>
      <c r="BSR53" s="85"/>
      <c r="BST53" s="85"/>
      <c r="BSU53" s="84"/>
      <c r="BSV53" s="109"/>
      <c r="BSW53" s="93"/>
      <c r="BSX53" s="100"/>
      <c r="BTF53" s="100"/>
      <c r="BTI53" s="102"/>
      <c r="BTJ53" s="102"/>
      <c r="BTK53" s="100"/>
      <c r="BTM53" s="85"/>
      <c r="BTO53" s="85"/>
      <c r="BTP53" s="84"/>
      <c r="BTQ53" s="109"/>
      <c r="BTR53" s="93"/>
      <c r="BTS53" s="100"/>
      <c r="BUA53" s="100"/>
      <c r="BUD53" s="102"/>
      <c r="BUE53" s="102"/>
      <c r="BUF53" s="100"/>
      <c r="BUH53" s="85"/>
      <c r="BUJ53" s="85"/>
      <c r="BUK53" s="84"/>
      <c r="BUL53" s="109"/>
      <c r="BUM53" s="93"/>
      <c r="BUN53" s="100"/>
      <c r="BUV53" s="100"/>
      <c r="BUY53" s="102"/>
      <c r="BUZ53" s="102"/>
      <c r="BVA53" s="100"/>
      <c r="BVC53" s="85"/>
      <c r="BVE53" s="85"/>
      <c r="BVF53" s="84"/>
      <c r="BVG53" s="109"/>
      <c r="BVH53" s="93"/>
      <c r="BVI53" s="100"/>
      <c r="BVQ53" s="100"/>
      <c r="BVT53" s="102"/>
      <c r="BVU53" s="102"/>
      <c r="BVV53" s="100"/>
      <c r="BVX53" s="85"/>
      <c r="BVZ53" s="85"/>
      <c r="BWA53" s="84"/>
      <c r="BWB53" s="109"/>
      <c r="BWC53" s="93"/>
      <c r="BWD53" s="100"/>
      <c r="BWL53" s="100"/>
      <c r="BWO53" s="102"/>
      <c r="BWP53" s="102"/>
      <c r="BWQ53" s="100"/>
      <c r="BWS53" s="85"/>
      <c r="BWU53" s="85"/>
      <c r="BWV53" s="84"/>
      <c r="BWW53" s="109"/>
      <c r="BWX53" s="93"/>
      <c r="BWY53" s="100"/>
      <c r="BXG53" s="100"/>
      <c r="BXJ53" s="102"/>
      <c r="BXK53" s="102"/>
      <c r="BXL53" s="100"/>
      <c r="BXN53" s="85"/>
      <c r="BXP53" s="85"/>
      <c r="BXQ53" s="84"/>
      <c r="BXR53" s="109"/>
      <c r="BXS53" s="93"/>
      <c r="BXT53" s="100"/>
      <c r="BYB53" s="100"/>
      <c r="BYE53" s="102"/>
      <c r="BYF53" s="102"/>
      <c r="BYG53" s="100"/>
      <c r="BYI53" s="85"/>
      <c r="BYK53" s="85"/>
      <c r="BYL53" s="84"/>
      <c r="BYM53" s="109"/>
      <c r="BYN53" s="93"/>
      <c r="BYO53" s="100"/>
      <c r="BYW53" s="100"/>
      <c r="BYZ53" s="102"/>
      <c r="BZA53" s="102"/>
      <c r="BZB53" s="100"/>
      <c r="BZD53" s="85"/>
      <c r="BZF53" s="85"/>
      <c r="BZG53" s="84"/>
      <c r="BZH53" s="109"/>
      <c r="BZI53" s="93"/>
      <c r="BZJ53" s="100"/>
      <c r="BZR53" s="100"/>
      <c r="BZU53" s="102"/>
      <c r="BZV53" s="102"/>
      <c r="BZW53" s="100"/>
      <c r="BZY53" s="85"/>
      <c r="CAA53" s="85"/>
      <c r="CAB53" s="84"/>
      <c r="CAC53" s="109"/>
      <c r="CAD53" s="93"/>
      <c r="CAE53" s="100"/>
      <c r="CAM53" s="100"/>
      <c r="CAP53" s="102"/>
      <c r="CAQ53" s="102"/>
      <c r="CAR53" s="100"/>
      <c r="CAT53" s="85"/>
      <c r="CAV53" s="85"/>
      <c r="CAW53" s="84"/>
      <c r="CAX53" s="109"/>
      <c r="CAY53" s="93"/>
      <c r="CAZ53" s="100"/>
      <c r="CBH53" s="100"/>
      <c r="CBK53" s="102"/>
      <c r="CBL53" s="102"/>
      <c r="CBM53" s="100"/>
      <c r="CBO53" s="85"/>
      <c r="CBQ53" s="85"/>
      <c r="CBR53" s="84"/>
      <c r="CBS53" s="109"/>
      <c r="CBT53" s="93"/>
      <c r="CBU53" s="100"/>
      <c r="CCC53" s="100"/>
      <c r="CCF53" s="102"/>
      <c r="CCG53" s="102"/>
      <c r="CCH53" s="100"/>
      <c r="CCJ53" s="85"/>
      <c r="CCL53" s="85"/>
      <c r="CCM53" s="84"/>
      <c r="CCN53" s="109"/>
      <c r="CCO53" s="93"/>
      <c r="CCP53" s="100"/>
      <c r="CCX53" s="100"/>
      <c r="CDA53" s="102"/>
      <c r="CDB53" s="102"/>
      <c r="CDC53" s="100"/>
      <c r="CDE53" s="85"/>
      <c r="CDG53" s="85"/>
      <c r="CDH53" s="84"/>
      <c r="CDI53" s="109"/>
      <c r="CDJ53" s="93"/>
      <c r="CDK53" s="100"/>
      <c r="CDS53" s="100"/>
      <c r="CDV53" s="102"/>
      <c r="CDW53" s="102"/>
      <c r="CDX53" s="100"/>
      <c r="CDZ53" s="85"/>
      <c r="CEB53" s="85"/>
      <c r="CEC53" s="84"/>
      <c r="CED53" s="109"/>
      <c r="CEE53" s="93"/>
      <c r="CEF53" s="100"/>
      <c r="CEN53" s="100"/>
      <c r="CEQ53" s="102"/>
      <c r="CER53" s="102"/>
      <c r="CES53" s="100"/>
      <c r="CEU53" s="85"/>
      <c r="CEW53" s="85"/>
      <c r="CEX53" s="84"/>
      <c r="CEY53" s="109"/>
      <c r="CEZ53" s="93"/>
      <c r="CFA53" s="100"/>
      <c r="CFI53" s="100"/>
      <c r="CFL53" s="102"/>
      <c r="CFM53" s="102"/>
      <c r="CFN53" s="100"/>
      <c r="CFP53" s="85"/>
      <c r="CFR53" s="85"/>
      <c r="CFS53" s="84"/>
      <c r="CFT53" s="109"/>
      <c r="CFU53" s="93"/>
      <c r="CFV53" s="100"/>
      <c r="CGD53" s="100"/>
      <c r="CGG53" s="102"/>
      <c r="CGH53" s="102"/>
      <c r="CGI53" s="100"/>
      <c r="CGK53" s="85"/>
      <c r="CGM53" s="85"/>
      <c r="CGN53" s="84"/>
      <c r="CGO53" s="109"/>
      <c r="CGP53" s="93"/>
      <c r="CGQ53" s="100"/>
      <c r="CGY53" s="100"/>
      <c r="CHB53" s="102"/>
      <c r="CHC53" s="102"/>
      <c r="CHD53" s="100"/>
      <c r="CHF53" s="85"/>
      <c r="CHH53" s="85"/>
      <c r="CHI53" s="84"/>
      <c r="CHJ53" s="109"/>
      <c r="CHK53" s="93"/>
      <c r="CHL53" s="100"/>
      <c r="CHT53" s="100"/>
      <c r="CHW53" s="102"/>
      <c r="CHX53" s="102"/>
      <c r="CHY53" s="100"/>
      <c r="CIA53" s="85"/>
      <c r="CIC53" s="85"/>
      <c r="CID53" s="84"/>
      <c r="CIE53" s="109"/>
      <c r="CIF53" s="93"/>
      <c r="CIG53" s="100"/>
      <c r="CIO53" s="100"/>
      <c r="CIR53" s="102"/>
      <c r="CIS53" s="102"/>
      <c r="CIT53" s="100"/>
      <c r="CIV53" s="85"/>
      <c r="CIX53" s="85"/>
      <c r="CIY53" s="84"/>
      <c r="CIZ53" s="109"/>
      <c r="CJA53" s="93"/>
      <c r="CJB53" s="100"/>
      <c r="CJJ53" s="100"/>
      <c r="CJM53" s="102"/>
      <c r="CJN53" s="102"/>
      <c r="CJO53" s="100"/>
      <c r="CJQ53" s="85"/>
      <c r="CJS53" s="85"/>
      <c r="CJT53" s="84"/>
      <c r="CJU53" s="109"/>
      <c r="CJV53" s="93"/>
      <c r="CJW53" s="100"/>
      <c r="CKE53" s="100"/>
      <c r="CKH53" s="102"/>
      <c r="CKI53" s="102"/>
      <c r="CKJ53" s="100"/>
      <c r="CKL53" s="85"/>
      <c r="CKN53" s="85"/>
      <c r="CKO53" s="84"/>
      <c r="CKP53" s="109"/>
      <c r="CKQ53" s="93"/>
      <c r="CKR53" s="100"/>
      <c r="CKZ53" s="100"/>
      <c r="CLC53" s="102"/>
      <c r="CLD53" s="102"/>
      <c r="CLE53" s="100"/>
      <c r="CLG53" s="85"/>
      <c r="CLI53" s="85"/>
      <c r="CLJ53" s="84"/>
      <c r="CLK53" s="109"/>
      <c r="CLL53" s="93"/>
      <c r="CLM53" s="100"/>
      <c r="CLU53" s="100"/>
      <c r="CLX53" s="102"/>
      <c r="CLY53" s="102"/>
      <c r="CLZ53" s="100"/>
      <c r="CMB53" s="85"/>
      <c r="CMD53" s="85"/>
      <c r="CME53" s="84"/>
      <c r="CMF53" s="109"/>
      <c r="CMG53" s="93"/>
      <c r="CMH53" s="100"/>
      <c r="CMP53" s="100"/>
      <c r="CMS53" s="102"/>
      <c r="CMT53" s="102"/>
      <c r="CMU53" s="100"/>
      <c r="CMW53" s="85"/>
      <c r="CMY53" s="85"/>
      <c r="CMZ53" s="84"/>
      <c r="CNA53" s="109"/>
      <c r="CNB53" s="93"/>
      <c r="CNC53" s="100"/>
      <c r="CNK53" s="100"/>
      <c r="CNN53" s="102"/>
      <c r="CNO53" s="102"/>
      <c r="CNP53" s="100"/>
      <c r="CNR53" s="85"/>
      <c r="CNT53" s="85"/>
      <c r="CNU53" s="84"/>
      <c r="CNV53" s="109"/>
      <c r="CNW53" s="93"/>
      <c r="CNX53" s="100"/>
      <c r="COF53" s="100"/>
      <c r="COI53" s="102"/>
      <c r="COJ53" s="102"/>
      <c r="COK53" s="100"/>
      <c r="COM53" s="85"/>
      <c r="COO53" s="85"/>
      <c r="COP53" s="84"/>
      <c r="COQ53" s="109"/>
      <c r="COR53" s="93"/>
      <c r="COS53" s="100"/>
      <c r="CPA53" s="100"/>
      <c r="CPD53" s="102"/>
      <c r="CPE53" s="102"/>
      <c r="CPF53" s="100"/>
      <c r="CPH53" s="85"/>
      <c r="CPJ53" s="85"/>
      <c r="CPK53" s="84"/>
      <c r="CPL53" s="109"/>
      <c r="CPM53" s="93"/>
      <c r="CPN53" s="100"/>
      <c r="CPV53" s="100"/>
      <c r="CPY53" s="102"/>
      <c r="CPZ53" s="102"/>
      <c r="CQA53" s="100"/>
      <c r="CQC53" s="85"/>
      <c r="CQE53" s="85"/>
      <c r="CQF53" s="84"/>
      <c r="CQG53" s="109"/>
      <c r="CQH53" s="93"/>
      <c r="CQI53" s="100"/>
      <c r="CQQ53" s="100"/>
      <c r="CQT53" s="102"/>
      <c r="CQU53" s="102"/>
      <c r="CQV53" s="100"/>
      <c r="CQX53" s="85"/>
      <c r="CQZ53" s="85"/>
      <c r="CRA53" s="84"/>
      <c r="CRB53" s="109"/>
      <c r="CRC53" s="93"/>
      <c r="CRD53" s="100"/>
      <c r="CRL53" s="100"/>
      <c r="CRO53" s="102"/>
      <c r="CRP53" s="102"/>
      <c r="CRQ53" s="100"/>
      <c r="CRS53" s="85"/>
      <c r="CRU53" s="85"/>
      <c r="CRV53" s="84"/>
      <c r="CRW53" s="109"/>
      <c r="CRX53" s="93"/>
      <c r="CRY53" s="100"/>
      <c r="CSG53" s="100"/>
      <c r="CSJ53" s="102"/>
      <c r="CSK53" s="102"/>
      <c r="CSL53" s="100"/>
      <c r="CSN53" s="85"/>
      <c r="CSP53" s="85"/>
      <c r="CSQ53" s="84"/>
      <c r="CSR53" s="109"/>
      <c r="CSS53" s="93"/>
      <c r="CST53" s="100"/>
      <c r="CTB53" s="100"/>
      <c r="CTE53" s="102"/>
      <c r="CTF53" s="102"/>
      <c r="CTG53" s="100"/>
      <c r="CTI53" s="85"/>
      <c r="CTK53" s="85"/>
      <c r="CTL53" s="84"/>
      <c r="CTM53" s="109"/>
      <c r="CTN53" s="93"/>
      <c r="CTO53" s="100"/>
      <c r="CTW53" s="100"/>
      <c r="CTZ53" s="102"/>
      <c r="CUA53" s="102"/>
      <c r="CUB53" s="100"/>
      <c r="CUD53" s="85"/>
      <c r="CUF53" s="85"/>
      <c r="CUG53" s="84"/>
      <c r="CUH53" s="109"/>
      <c r="CUI53" s="93"/>
      <c r="CUJ53" s="100"/>
      <c r="CUR53" s="100"/>
      <c r="CUU53" s="102"/>
      <c r="CUV53" s="102"/>
      <c r="CUW53" s="100"/>
      <c r="CUY53" s="85"/>
      <c r="CVA53" s="85"/>
      <c r="CVB53" s="84"/>
      <c r="CVC53" s="109"/>
      <c r="CVD53" s="93"/>
      <c r="CVE53" s="100"/>
      <c r="CVM53" s="100"/>
      <c r="CVP53" s="102"/>
      <c r="CVQ53" s="102"/>
      <c r="CVR53" s="100"/>
      <c r="CVT53" s="85"/>
      <c r="CVV53" s="85"/>
      <c r="CVW53" s="84"/>
      <c r="CVX53" s="109"/>
      <c r="CVY53" s="93"/>
      <c r="CVZ53" s="100"/>
      <c r="CWH53" s="100"/>
      <c r="CWK53" s="102"/>
      <c r="CWL53" s="102"/>
      <c r="CWM53" s="100"/>
      <c r="CWO53" s="85"/>
      <c r="CWQ53" s="85"/>
      <c r="CWR53" s="84"/>
      <c r="CWS53" s="109"/>
      <c r="CWT53" s="93"/>
      <c r="CWU53" s="100"/>
      <c r="CXC53" s="100"/>
      <c r="CXF53" s="102"/>
      <c r="CXG53" s="102"/>
      <c r="CXH53" s="100"/>
      <c r="CXJ53" s="85"/>
      <c r="CXL53" s="85"/>
      <c r="CXM53" s="84"/>
      <c r="CXN53" s="109"/>
      <c r="CXO53" s="93"/>
      <c r="CXP53" s="100"/>
      <c r="CXX53" s="100"/>
      <c r="CYA53" s="102"/>
      <c r="CYB53" s="102"/>
      <c r="CYC53" s="100"/>
      <c r="CYE53" s="85"/>
      <c r="CYG53" s="85"/>
      <c r="CYH53" s="84"/>
      <c r="CYI53" s="109"/>
      <c r="CYJ53" s="93"/>
      <c r="CYK53" s="100"/>
      <c r="CYS53" s="100"/>
      <c r="CYV53" s="102"/>
      <c r="CYW53" s="102"/>
      <c r="CYX53" s="100"/>
      <c r="CYZ53" s="85"/>
      <c r="CZB53" s="85"/>
      <c r="CZC53" s="84"/>
      <c r="CZD53" s="109"/>
      <c r="CZE53" s="93"/>
      <c r="CZF53" s="100"/>
      <c r="CZN53" s="100"/>
      <c r="CZQ53" s="102"/>
      <c r="CZR53" s="102"/>
      <c r="CZS53" s="100"/>
      <c r="CZU53" s="85"/>
      <c r="CZW53" s="85"/>
      <c r="CZX53" s="84"/>
      <c r="CZY53" s="109"/>
      <c r="CZZ53" s="93"/>
      <c r="DAA53" s="100"/>
      <c r="DAI53" s="100"/>
      <c r="DAL53" s="102"/>
      <c r="DAM53" s="102"/>
      <c r="DAN53" s="100"/>
      <c r="DAP53" s="85"/>
      <c r="DAR53" s="85"/>
      <c r="DAS53" s="84"/>
      <c r="DAT53" s="109"/>
      <c r="DAU53" s="93"/>
      <c r="DAV53" s="100"/>
      <c r="DBD53" s="100"/>
      <c r="DBG53" s="102"/>
      <c r="DBH53" s="102"/>
      <c r="DBI53" s="100"/>
      <c r="DBK53" s="85"/>
      <c r="DBM53" s="85"/>
      <c r="DBN53" s="84"/>
      <c r="DBO53" s="109"/>
      <c r="DBP53" s="93"/>
      <c r="DBQ53" s="100"/>
      <c r="DBY53" s="100"/>
      <c r="DCB53" s="102"/>
      <c r="DCC53" s="102"/>
      <c r="DCD53" s="100"/>
      <c r="DCF53" s="85"/>
      <c r="DCH53" s="85"/>
      <c r="DCI53" s="84"/>
      <c r="DCJ53" s="109"/>
      <c r="DCK53" s="93"/>
      <c r="DCL53" s="100"/>
      <c r="DCT53" s="100"/>
      <c r="DCW53" s="102"/>
      <c r="DCX53" s="102"/>
      <c r="DCY53" s="100"/>
      <c r="DDA53" s="85"/>
      <c r="DDC53" s="85"/>
      <c r="DDD53" s="84"/>
      <c r="DDE53" s="109"/>
      <c r="DDF53" s="93"/>
      <c r="DDG53" s="100"/>
      <c r="DDO53" s="100"/>
      <c r="DDR53" s="102"/>
      <c r="DDS53" s="102"/>
      <c r="DDT53" s="100"/>
      <c r="DDV53" s="85"/>
      <c r="DDX53" s="85"/>
      <c r="DDY53" s="84"/>
      <c r="DDZ53" s="109"/>
      <c r="DEA53" s="93"/>
      <c r="DEB53" s="100"/>
      <c r="DEJ53" s="100"/>
      <c r="DEM53" s="102"/>
      <c r="DEN53" s="102"/>
      <c r="DEO53" s="100"/>
      <c r="DEQ53" s="85"/>
      <c r="DES53" s="85"/>
      <c r="DET53" s="84"/>
      <c r="DEU53" s="109"/>
      <c r="DEV53" s="93"/>
      <c r="DEW53" s="100"/>
      <c r="DFE53" s="100"/>
      <c r="DFH53" s="102"/>
      <c r="DFI53" s="102"/>
      <c r="DFJ53" s="100"/>
      <c r="DFL53" s="85"/>
      <c r="DFN53" s="85"/>
      <c r="DFO53" s="84"/>
      <c r="DFP53" s="109"/>
      <c r="DFQ53" s="93"/>
      <c r="DFR53" s="100"/>
      <c r="DFZ53" s="100"/>
      <c r="DGC53" s="102"/>
      <c r="DGD53" s="102"/>
      <c r="DGE53" s="100"/>
      <c r="DGG53" s="85"/>
      <c r="DGI53" s="85"/>
      <c r="DGJ53" s="84"/>
      <c r="DGK53" s="109"/>
      <c r="DGL53" s="93"/>
      <c r="DGM53" s="100"/>
      <c r="DGU53" s="100"/>
      <c r="DGX53" s="102"/>
      <c r="DGY53" s="102"/>
      <c r="DGZ53" s="100"/>
      <c r="DHB53" s="85"/>
      <c r="DHD53" s="85"/>
      <c r="DHE53" s="84"/>
      <c r="DHF53" s="109"/>
      <c r="DHG53" s="93"/>
      <c r="DHH53" s="100"/>
      <c r="DHP53" s="100"/>
      <c r="DHS53" s="102"/>
      <c r="DHT53" s="102"/>
      <c r="DHU53" s="100"/>
      <c r="DHW53" s="85"/>
      <c r="DHY53" s="85"/>
      <c r="DHZ53" s="84"/>
      <c r="DIA53" s="109"/>
      <c r="DIB53" s="93"/>
      <c r="DIC53" s="100"/>
      <c r="DIK53" s="100"/>
      <c r="DIN53" s="102"/>
      <c r="DIO53" s="102"/>
      <c r="DIP53" s="100"/>
      <c r="DIR53" s="85"/>
      <c r="DIT53" s="85"/>
      <c r="DIU53" s="84"/>
      <c r="DIV53" s="109"/>
      <c r="DIW53" s="93"/>
      <c r="DIX53" s="100"/>
      <c r="DJF53" s="100"/>
      <c r="DJI53" s="102"/>
      <c r="DJJ53" s="102"/>
      <c r="DJK53" s="100"/>
      <c r="DJM53" s="85"/>
      <c r="DJO53" s="85"/>
      <c r="DJP53" s="84"/>
      <c r="DJQ53" s="109"/>
      <c r="DJR53" s="93"/>
      <c r="DJS53" s="100"/>
      <c r="DKA53" s="100"/>
      <c r="DKD53" s="102"/>
      <c r="DKE53" s="102"/>
      <c r="DKF53" s="100"/>
      <c r="DKH53" s="85"/>
      <c r="DKJ53" s="85"/>
      <c r="DKK53" s="84"/>
      <c r="DKL53" s="109"/>
      <c r="DKM53" s="93"/>
      <c r="DKN53" s="100"/>
      <c r="DKV53" s="100"/>
      <c r="DKY53" s="102"/>
      <c r="DKZ53" s="102"/>
      <c r="DLA53" s="100"/>
      <c r="DLC53" s="85"/>
      <c r="DLE53" s="85"/>
      <c r="DLF53" s="84"/>
      <c r="DLG53" s="109"/>
      <c r="DLH53" s="93"/>
      <c r="DLI53" s="100"/>
      <c r="DLQ53" s="100"/>
      <c r="DLT53" s="102"/>
      <c r="DLU53" s="102"/>
      <c r="DLV53" s="100"/>
      <c r="DLX53" s="85"/>
      <c r="DLZ53" s="85"/>
      <c r="DMA53" s="84"/>
      <c r="DMB53" s="109"/>
      <c r="DMC53" s="93"/>
      <c r="DMD53" s="100"/>
      <c r="DML53" s="100"/>
      <c r="DMO53" s="102"/>
      <c r="DMP53" s="102"/>
      <c r="DMQ53" s="100"/>
      <c r="DMS53" s="85"/>
      <c r="DMU53" s="85"/>
      <c r="DMV53" s="84"/>
      <c r="DMW53" s="109"/>
      <c r="DMX53" s="93"/>
      <c r="DMY53" s="100"/>
      <c r="DNG53" s="100"/>
      <c r="DNJ53" s="102"/>
      <c r="DNK53" s="102"/>
      <c r="DNL53" s="100"/>
      <c r="DNN53" s="85"/>
      <c r="DNP53" s="85"/>
      <c r="DNQ53" s="84"/>
      <c r="DNR53" s="109"/>
      <c r="DNS53" s="93"/>
      <c r="DNT53" s="100"/>
      <c r="DOB53" s="100"/>
      <c r="DOE53" s="102"/>
      <c r="DOF53" s="102"/>
      <c r="DOG53" s="100"/>
      <c r="DOI53" s="85"/>
      <c r="DOK53" s="85"/>
      <c r="DOL53" s="84"/>
      <c r="DOM53" s="109"/>
      <c r="DON53" s="93"/>
      <c r="DOO53" s="100"/>
      <c r="DOW53" s="100"/>
      <c r="DOZ53" s="102"/>
      <c r="DPA53" s="102"/>
      <c r="DPB53" s="100"/>
      <c r="DPD53" s="85"/>
      <c r="DPF53" s="85"/>
      <c r="DPG53" s="84"/>
      <c r="DPH53" s="109"/>
      <c r="DPI53" s="93"/>
      <c r="DPJ53" s="100"/>
      <c r="DPR53" s="100"/>
      <c r="DPU53" s="102"/>
      <c r="DPV53" s="102"/>
      <c r="DPW53" s="100"/>
      <c r="DPY53" s="85"/>
      <c r="DQA53" s="85"/>
      <c r="DQB53" s="84"/>
      <c r="DQC53" s="109"/>
      <c r="DQD53" s="93"/>
      <c r="DQE53" s="100"/>
      <c r="DQM53" s="100"/>
      <c r="DQP53" s="102"/>
      <c r="DQQ53" s="102"/>
      <c r="DQR53" s="100"/>
      <c r="DQT53" s="85"/>
      <c r="DQV53" s="85"/>
      <c r="DQW53" s="84"/>
      <c r="DQX53" s="109"/>
      <c r="DQY53" s="93"/>
      <c r="DQZ53" s="100"/>
      <c r="DRH53" s="100"/>
      <c r="DRK53" s="102"/>
      <c r="DRL53" s="102"/>
      <c r="DRM53" s="100"/>
      <c r="DRO53" s="85"/>
      <c r="DRQ53" s="85"/>
      <c r="DRR53" s="84"/>
      <c r="DRS53" s="109"/>
      <c r="DRT53" s="93"/>
      <c r="DRU53" s="100"/>
      <c r="DSC53" s="100"/>
      <c r="DSF53" s="102"/>
      <c r="DSG53" s="102"/>
      <c r="DSH53" s="100"/>
      <c r="DSJ53" s="85"/>
      <c r="DSL53" s="85"/>
      <c r="DSM53" s="84"/>
      <c r="DSN53" s="109"/>
      <c r="DSO53" s="93"/>
      <c r="DSP53" s="100"/>
      <c r="DSX53" s="100"/>
      <c r="DTA53" s="102"/>
      <c r="DTB53" s="102"/>
      <c r="DTC53" s="100"/>
      <c r="DTE53" s="85"/>
      <c r="DTG53" s="85"/>
      <c r="DTH53" s="84"/>
      <c r="DTI53" s="109"/>
      <c r="DTJ53" s="93"/>
      <c r="DTK53" s="100"/>
      <c r="DTS53" s="100"/>
      <c r="DTV53" s="102"/>
      <c r="DTW53" s="102"/>
      <c r="DTX53" s="100"/>
      <c r="DTZ53" s="85"/>
      <c r="DUB53" s="85"/>
      <c r="DUC53" s="84"/>
      <c r="DUD53" s="109"/>
      <c r="DUE53" s="93"/>
      <c r="DUF53" s="100"/>
      <c r="DUN53" s="100"/>
      <c r="DUQ53" s="102"/>
      <c r="DUR53" s="102"/>
      <c r="DUS53" s="100"/>
      <c r="DUU53" s="85"/>
      <c r="DUW53" s="85"/>
      <c r="DUX53" s="84"/>
      <c r="DUY53" s="109"/>
      <c r="DUZ53" s="93"/>
      <c r="DVA53" s="100"/>
      <c r="DVI53" s="100"/>
      <c r="DVL53" s="102"/>
      <c r="DVM53" s="102"/>
      <c r="DVN53" s="100"/>
      <c r="DVP53" s="85"/>
      <c r="DVR53" s="85"/>
      <c r="DVS53" s="84"/>
      <c r="DVT53" s="109"/>
      <c r="DVU53" s="93"/>
      <c r="DVV53" s="100"/>
      <c r="DWD53" s="100"/>
      <c r="DWG53" s="102"/>
      <c r="DWH53" s="102"/>
      <c r="DWI53" s="100"/>
      <c r="DWK53" s="85"/>
      <c r="DWM53" s="85"/>
      <c r="DWN53" s="84"/>
      <c r="DWO53" s="109"/>
      <c r="DWP53" s="93"/>
      <c r="DWQ53" s="100"/>
      <c r="DWY53" s="100"/>
      <c r="DXB53" s="102"/>
      <c r="DXC53" s="102"/>
      <c r="DXD53" s="100"/>
      <c r="DXF53" s="85"/>
      <c r="DXH53" s="85"/>
      <c r="DXI53" s="84"/>
      <c r="DXJ53" s="109"/>
      <c r="DXK53" s="93"/>
      <c r="DXL53" s="100"/>
      <c r="DXT53" s="100"/>
      <c r="DXW53" s="102"/>
      <c r="DXX53" s="102"/>
      <c r="DXY53" s="100"/>
      <c r="DYA53" s="85"/>
      <c r="DYC53" s="85"/>
      <c r="DYD53" s="84"/>
      <c r="DYE53" s="109"/>
      <c r="DYF53" s="93"/>
      <c r="DYG53" s="100"/>
      <c r="DYO53" s="100"/>
      <c r="DYR53" s="102"/>
      <c r="DYS53" s="102"/>
      <c r="DYT53" s="100"/>
      <c r="DYV53" s="85"/>
      <c r="DYX53" s="85"/>
      <c r="DYY53" s="84"/>
      <c r="DYZ53" s="109"/>
      <c r="DZA53" s="93"/>
      <c r="DZB53" s="100"/>
      <c r="DZJ53" s="100"/>
      <c r="DZM53" s="102"/>
      <c r="DZN53" s="102"/>
      <c r="DZO53" s="100"/>
      <c r="DZQ53" s="85"/>
      <c r="DZS53" s="85"/>
      <c r="DZT53" s="84"/>
      <c r="DZU53" s="109"/>
      <c r="DZV53" s="93"/>
      <c r="DZW53" s="100"/>
      <c r="EAE53" s="100"/>
      <c r="EAH53" s="102"/>
      <c r="EAI53" s="102"/>
      <c r="EAJ53" s="100"/>
      <c r="EAL53" s="85"/>
      <c r="EAN53" s="85"/>
      <c r="EAO53" s="84"/>
      <c r="EAP53" s="109"/>
      <c r="EAQ53" s="93"/>
      <c r="EAR53" s="100"/>
      <c r="EAZ53" s="100"/>
      <c r="EBC53" s="102"/>
      <c r="EBD53" s="102"/>
      <c r="EBE53" s="100"/>
      <c r="EBG53" s="85"/>
      <c r="EBI53" s="85"/>
      <c r="EBJ53" s="84"/>
      <c r="EBK53" s="109"/>
      <c r="EBL53" s="93"/>
      <c r="EBM53" s="100"/>
      <c r="EBU53" s="100"/>
      <c r="EBX53" s="102"/>
      <c r="EBY53" s="102"/>
      <c r="EBZ53" s="100"/>
      <c r="ECB53" s="85"/>
      <c r="ECD53" s="85"/>
      <c r="ECE53" s="84"/>
      <c r="ECF53" s="109"/>
      <c r="ECG53" s="93"/>
      <c r="ECH53" s="100"/>
      <c r="ECP53" s="100"/>
      <c r="ECS53" s="102"/>
      <c r="ECT53" s="102"/>
      <c r="ECU53" s="100"/>
      <c r="ECW53" s="85"/>
      <c r="ECY53" s="85"/>
      <c r="ECZ53" s="84"/>
      <c r="EDA53" s="109"/>
      <c r="EDB53" s="93"/>
      <c r="EDC53" s="100"/>
      <c r="EDK53" s="100"/>
      <c r="EDN53" s="102"/>
      <c r="EDO53" s="102"/>
      <c r="EDP53" s="100"/>
      <c r="EDR53" s="85"/>
      <c r="EDT53" s="85"/>
      <c r="EDU53" s="84"/>
      <c r="EDV53" s="109"/>
      <c r="EDW53" s="93"/>
      <c r="EDX53" s="100"/>
      <c r="EEF53" s="100"/>
      <c r="EEI53" s="102"/>
      <c r="EEJ53" s="102"/>
      <c r="EEK53" s="100"/>
      <c r="EEM53" s="85"/>
      <c r="EEO53" s="85"/>
      <c r="EEP53" s="84"/>
      <c r="EEQ53" s="109"/>
      <c r="EER53" s="93"/>
      <c r="EES53" s="100"/>
      <c r="EFA53" s="100"/>
      <c r="EFD53" s="102"/>
      <c r="EFE53" s="102"/>
      <c r="EFF53" s="100"/>
      <c r="EFH53" s="85"/>
      <c r="EFJ53" s="85"/>
      <c r="EFK53" s="84"/>
      <c r="EFL53" s="109"/>
      <c r="EFM53" s="93"/>
      <c r="EFN53" s="100"/>
      <c r="EFV53" s="100"/>
      <c r="EFY53" s="102"/>
      <c r="EFZ53" s="102"/>
      <c r="EGA53" s="100"/>
      <c r="EGC53" s="85"/>
      <c r="EGE53" s="85"/>
      <c r="EGF53" s="84"/>
      <c r="EGG53" s="109"/>
      <c r="EGH53" s="93"/>
      <c r="EGI53" s="100"/>
      <c r="EGQ53" s="100"/>
      <c r="EGT53" s="102"/>
      <c r="EGU53" s="102"/>
      <c r="EGV53" s="100"/>
      <c r="EGX53" s="85"/>
      <c r="EGZ53" s="85"/>
      <c r="EHA53" s="84"/>
      <c r="EHB53" s="109"/>
      <c r="EHC53" s="93"/>
      <c r="EHD53" s="100"/>
      <c r="EHL53" s="100"/>
      <c r="EHO53" s="102"/>
      <c r="EHP53" s="102"/>
      <c r="EHQ53" s="100"/>
      <c r="EHS53" s="85"/>
      <c r="EHU53" s="85"/>
      <c r="EHV53" s="84"/>
      <c r="EHW53" s="109"/>
      <c r="EHX53" s="93"/>
      <c r="EHY53" s="100"/>
      <c r="EIG53" s="100"/>
      <c r="EIJ53" s="102"/>
      <c r="EIK53" s="102"/>
      <c r="EIL53" s="100"/>
      <c r="EIN53" s="85"/>
      <c r="EIP53" s="85"/>
      <c r="EIQ53" s="84"/>
      <c r="EIR53" s="109"/>
      <c r="EIS53" s="93"/>
      <c r="EIT53" s="100"/>
      <c r="EJB53" s="100"/>
      <c r="EJE53" s="102"/>
      <c r="EJF53" s="102"/>
      <c r="EJG53" s="100"/>
      <c r="EJI53" s="85"/>
      <c r="EJK53" s="85"/>
      <c r="EJL53" s="84"/>
      <c r="EJM53" s="109"/>
      <c r="EJN53" s="93"/>
      <c r="EJO53" s="100"/>
      <c r="EJW53" s="100"/>
      <c r="EJZ53" s="102"/>
      <c r="EKA53" s="102"/>
      <c r="EKB53" s="100"/>
      <c r="EKD53" s="85"/>
      <c r="EKF53" s="85"/>
      <c r="EKG53" s="84"/>
      <c r="EKH53" s="109"/>
      <c r="EKI53" s="93"/>
      <c r="EKJ53" s="100"/>
      <c r="EKR53" s="100"/>
      <c r="EKU53" s="102"/>
      <c r="EKV53" s="102"/>
      <c r="EKW53" s="100"/>
      <c r="EKY53" s="85"/>
      <c r="ELA53" s="85"/>
      <c r="ELB53" s="84"/>
      <c r="ELC53" s="109"/>
      <c r="ELD53" s="93"/>
      <c r="ELE53" s="100"/>
      <c r="ELM53" s="100"/>
      <c r="ELP53" s="102"/>
      <c r="ELQ53" s="102"/>
      <c r="ELR53" s="100"/>
      <c r="ELT53" s="85"/>
      <c r="ELV53" s="85"/>
      <c r="ELW53" s="84"/>
      <c r="ELX53" s="109"/>
      <c r="ELY53" s="93"/>
      <c r="ELZ53" s="100"/>
      <c r="EMH53" s="100"/>
      <c r="EMK53" s="102"/>
      <c r="EML53" s="102"/>
      <c r="EMM53" s="100"/>
      <c r="EMO53" s="85"/>
      <c r="EMQ53" s="85"/>
      <c r="EMR53" s="84"/>
      <c r="EMS53" s="109"/>
      <c r="EMT53" s="93"/>
      <c r="EMU53" s="100"/>
      <c r="ENC53" s="100"/>
      <c r="ENF53" s="102"/>
      <c r="ENG53" s="102"/>
      <c r="ENH53" s="100"/>
      <c r="ENJ53" s="85"/>
      <c r="ENL53" s="85"/>
      <c r="ENM53" s="84"/>
      <c r="ENN53" s="109"/>
      <c r="ENO53" s="93"/>
      <c r="ENP53" s="100"/>
      <c r="ENX53" s="100"/>
      <c r="EOA53" s="102"/>
      <c r="EOB53" s="102"/>
      <c r="EOC53" s="100"/>
      <c r="EOE53" s="85"/>
      <c r="EOG53" s="85"/>
      <c r="EOH53" s="84"/>
      <c r="EOI53" s="109"/>
      <c r="EOJ53" s="93"/>
      <c r="EOK53" s="100"/>
      <c r="EOS53" s="100"/>
      <c r="EOV53" s="102"/>
      <c r="EOW53" s="102"/>
      <c r="EOX53" s="100"/>
      <c r="EOZ53" s="85"/>
      <c r="EPB53" s="85"/>
      <c r="EPC53" s="84"/>
      <c r="EPD53" s="109"/>
      <c r="EPE53" s="93"/>
      <c r="EPF53" s="100"/>
      <c r="EPN53" s="100"/>
      <c r="EPQ53" s="102"/>
      <c r="EPR53" s="102"/>
      <c r="EPS53" s="100"/>
      <c r="EPU53" s="85"/>
      <c r="EPW53" s="85"/>
      <c r="EPX53" s="84"/>
      <c r="EPY53" s="109"/>
      <c r="EPZ53" s="93"/>
      <c r="EQA53" s="100"/>
      <c r="EQI53" s="100"/>
      <c r="EQL53" s="102"/>
      <c r="EQM53" s="102"/>
      <c r="EQN53" s="100"/>
      <c r="EQP53" s="85"/>
      <c r="EQR53" s="85"/>
      <c r="EQS53" s="84"/>
      <c r="EQT53" s="109"/>
      <c r="EQU53" s="93"/>
      <c r="EQV53" s="100"/>
      <c r="ERD53" s="100"/>
      <c r="ERG53" s="102"/>
      <c r="ERH53" s="102"/>
      <c r="ERI53" s="100"/>
      <c r="ERK53" s="85"/>
      <c r="ERM53" s="85"/>
      <c r="ERN53" s="84"/>
      <c r="ERO53" s="109"/>
      <c r="ERP53" s="93"/>
      <c r="ERQ53" s="100"/>
      <c r="ERY53" s="100"/>
      <c r="ESB53" s="102"/>
      <c r="ESC53" s="102"/>
      <c r="ESD53" s="100"/>
      <c r="ESF53" s="85"/>
      <c r="ESH53" s="85"/>
      <c r="ESI53" s="84"/>
      <c r="ESJ53" s="109"/>
      <c r="ESK53" s="93"/>
      <c r="ESL53" s="100"/>
      <c r="EST53" s="100"/>
      <c r="ESW53" s="102"/>
      <c r="ESX53" s="102"/>
      <c r="ESY53" s="100"/>
      <c r="ETA53" s="85"/>
      <c r="ETC53" s="85"/>
      <c r="ETD53" s="84"/>
      <c r="ETE53" s="109"/>
      <c r="ETF53" s="93"/>
      <c r="ETG53" s="100"/>
      <c r="ETO53" s="100"/>
      <c r="ETR53" s="102"/>
      <c r="ETS53" s="102"/>
      <c r="ETT53" s="100"/>
      <c r="ETV53" s="85"/>
      <c r="ETX53" s="85"/>
      <c r="ETY53" s="84"/>
      <c r="ETZ53" s="109"/>
      <c r="EUA53" s="93"/>
      <c r="EUB53" s="100"/>
      <c r="EUJ53" s="100"/>
      <c r="EUM53" s="102"/>
      <c r="EUN53" s="102"/>
      <c r="EUO53" s="100"/>
      <c r="EUQ53" s="85"/>
      <c r="EUS53" s="85"/>
      <c r="EUT53" s="84"/>
      <c r="EUU53" s="109"/>
      <c r="EUV53" s="93"/>
      <c r="EUW53" s="100"/>
      <c r="EVE53" s="100"/>
      <c r="EVH53" s="102"/>
      <c r="EVI53" s="102"/>
      <c r="EVJ53" s="100"/>
      <c r="EVL53" s="85"/>
      <c r="EVN53" s="85"/>
      <c r="EVO53" s="84"/>
      <c r="EVP53" s="109"/>
      <c r="EVQ53" s="93"/>
      <c r="EVR53" s="100"/>
      <c r="EVZ53" s="100"/>
      <c r="EWC53" s="102"/>
      <c r="EWD53" s="102"/>
      <c r="EWE53" s="100"/>
      <c r="EWG53" s="85"/>
      <c r="EWI53" s="85"/>
      <c r="EWJ53" s="84"/>
      <c r="EWK53" s="109"/>
      <c r="EWL53" s="93"/>
      <c r="EWM53" s="100"/>
      <c r="EWU53" s="100"/>
      <c r="EWX53" s="102"/>
      <c r="EWY53" s="102"/>
      <c r="EWZ53" s="100"/>
      <c r="EXB53" s="85"/>
      <c r="EXD53" s="85"/>
      <c r="EXE53" s="84"/>
      <c r="EXF53" s="109"/>
      <c r="EXG53" s="93"/>
      <c r="EXH53" s="100"/>
      <c r="EXP53" s="100"/>
      <c r="EXS53" s="102"/>
      <c r="EXT53" s="102"/>
      <c r="EXU53" s="100"/>
      <c r="EXW53" s="85"/>
      <c r="EXY53" s="85"/>
      <c r="EXZ53" s="84"/>
      <c r="EYA53" s="109"/>
      <c r="EYB53" s="93"/>
      <c r="EYC53" s="100"/>
      <c r="EYK53" s="100"/>
      <c r="EYN53" s="102"/>
      <c r="EYO53" s="102"/>
      <c r="EYP53" s="100"/>
      <c r="EYR53" s="85"/>
      <c r="EYT53" s="85"/>
      <c r="EYU53" s="84"/>
      <c r="EYV53" s="109"/>
      <c r="EYW53" s="93"/>
      <c r="EYX53" s="100"/>
      <c r="EZF53" s="100"/>
      <c r="EZI53" s="102"/>
      <c r="EZJ53" s="102"/>
      <c r="EZK53" s="100"/>
      <c r="EZM53" s="85"/>
      <c r="EZO53" s="85"/>
      <c r="EZP53" s="84"/>
      <c r="EZQ53" s="109"/>
      <c r="EZR53" s="93"/>
      <c r="EZS53" s="100"/>
      <c r="FAA53" s="100"/>
      <c r="FAD53" s="102"/>
      <c r="FAE53" s="102"/>
      <c r="FAF53" s="100"/>
      <c r="FAH53" s="85"/>
      <c r="FAJ53" s="85"/>
      <c r="FAK53" s="84"/>
      <c r="FAL53" s="109"/>
      <c r="FAM53" s="93"/>
      <c r="FAN53" s="100"/>
      <c r="FAV53" s="100"/>
      <c r="FAY53" s="102"/>
      <c r="FAZ53" s="102"/>
      <c r="FBA53" s="100"/>
      <c r="FBC53" s="85"/>
      <c r="FBE53" s="85"/>
      <c r="FBF53" s="84"/>
      <c r="FBG53" s="109"/>
      <c r="FBH53" s="93"/>
      <c r="FBI53" s="100"/>
      <c r="FBQ53" s="100"/>
      <c r="FBT53" s="102"/>
      <c r="FBU53" s="102"/>
      <c r="FBV53" s="100"/>
      <c r="FBX53" s="85"/>
      <c r="FBZ53" s="85"/>
      <c r="FCA53" s="84"/>
      <c r="FCB53" s="109"/>
      <c r="FCC53" s="93"/>
      <c r="FCD53" s="100"/>
      <c r="FCL53" s="100"/>
      <c r="FCO53" s="102"/>
      <c r="FCP53" s="102"/>
      <c r="FCQ53" s="100"/>
      <c r="FCS53" s="85"/>
      <c r="FCU53" s="85"/>
      <c r="FCV53" s="84"/>
      <c r="FCW53" s="109"/>
      <c r="FCX53" s="93"/>
      <c r="FCY53" s="100"/>
      <c r="FDG53" s="100"/>
      <c r="FDJ53" s="102"/>
      <c r="FDK53" s="102"/>
      <c r="FDL53" s="100"/>
      <c r="FDN53" s="85"/>
      <c r="FDP53" s="85"/>
      <c r="FDQ53" s="84"/>
      <c r="FDR53" s="109"/>
      <c r="FDS53" s="93"/>
      <c r="FDT53" s="100"/>
      <c r="FEB53" s="100"/>
      <c r="FEE53" s="102"/>
      <c r="FEF53" s="102"/>
      <c r="FEG53" s="100"/>
      <c r="FEI53" s="85"/>
      <c r="FEK53" s="85"/>
      <c r="FEL53" s="84"/>
      <c r="FEM53" s="109"/>
      <c r="FEN53" s="93"/>
      <c r="FEO53" s="100"/>
      <c r="FEW53" s="100"/>
      <c r="FEZ53" s="102"/>
      <c r="FFA53" s="102"/>
      <c r="FFB53" s="100"/>
      <c r="FFD53" s="85"/>
      <c r="FFF53" s="85"/>
      <c r="FFG53" s="84"/>
      <c r="FFH53" s="109"/>
      <c r="FFI53" s="93"/>
      <c r="FFJ53" s="100"/>
      <c r="FFR53" s="100"/>
      <c r="FFU53" s="102"/>
      <c r="FFV53" s="102"/>
      <c r="FFW53" s="100"/>
      <c r="FFY53" s="85"/>
      <c r="FGA53" s="85"/>
      <c r="FGB53" s="84"/>
      <c r="FGC53" s="109"/>
      <c r="FGD53" s="93"/>
      <c r="FGE53" s="100"/>
      <c r="FGM53" s="100"/>
      <c r="FGP53" s="102"/>
      <c r="FGQ53" s="102"/>
      <c r="FGR53" s="100"/>
      <c r="FGT53" s="85"/>
      <c r="FGV53" s="85"/>
      <c r="FGW53" s="84"/>
      <c r="FGX53" s="109"/>
      <c r="FGY53" s="93"/>
      <c r="FGZ53" s="100"/>
      <c r="FHH53" s="100"/>
      <c r="FHK53" s="102"/>
      <c r="FHL53" s="102"/>
      <c r="FHM53" s="100"/>
      <c r="FHO53" s="85"/>
      <c r="FHQ53" s="85"/>
      <c r="FHR53" s="84"/>
      <c r="FHS53" s="109"/>
      <c r="FHT53" s="93"/>
      <c r="FHU53" s="100"/>
      <c r="FIC53" s="100"/>
      <c r="FIF53" s="102"/>
      <c r="FIG53" s="102"/>
      <c r="FIH53" s="100"/>
      <c r="FIJ53" s="85"/>
      <c r="FIL53" s="85"/>
      <c r="FIM53" s="84"/>
      <c r="FIN53" s="109"/>
      <c r="FIO53" s="93"/>
      <c r="FIP53" s="100"/>
      <c r="FIX53" s="100"/>
      <c r="FJA53" s="102"/>
      <c r="FJB53" s="102"/>
      <c r="FJC53" s="100"/>
      <c r="FJE53" s="85"/>
      <c r="FJG53" s="85"/>
      <c r="FJH53" s="84"/>
      <c r="FJI53" s="109"/>
      <c r="FJJ53" s="93"/>
      <c r="FJK53" s="100"/>
      <c r="FJS53" s="100"/>
      <c r="FJV53" s="102"/>
      <c r="FJW53" s="102"/>
      <c r="FJX53" s="100"/>
      <c r="FJZ53" s="85"/>
      <c r="FKB53" s="85"/>
      <c r="FKC53" s="84"/>
      <c r="FKD53" s="109"/>
      <c r="FKE53" s="93"/>
      <c r="FKF53" s="100"/>
      <c r="FKN53" s="100"/>
      <c r="FKQ53" s="102"/>
      <c r="FKR53" s="102"/>
      <c r="FKS53" s="100"/>
      <c r="FKU53" s="85"/>
      <c r="FKW53" s="85"/>
      <c r="FKX53" s="84"/>
      <c r="FKY53" s="109"/>
      <c r="FKZ53" s="93"/>
      <c r="FLA53" s="100"/>
      <c r="FLI53" s="100"/>
      <c r="FLL53" s="102"/>
      <c r="FLM53" s="102"/>
      <c r="FLN53" s="100"/>
      <c r="FLP53" s="85"/>
      <c r="FLR53" s="85"/>
      <c r="FLS53" s="84"/>
      <c r="FLT53" s="109"/>
      <c r="FLU53" s="93"/>
      <c r="FLV53" s="100"/>
      <c r="FMD53" s="100"/>
      <c r="FMG53" s="102"/>
      <c r="FMH53" s="102"/>
      <c r="FMI53" s="100"/>
      <c r="FMK53" s="85"/>
      <c r="FMM53" s="85"/>
      <c r="FMN53" s="84"/>
      <c r="FMO53" s="109"/>
      <c r="FMP53" s="93"/>
      <c r="FMQ53" s="100"/>
      <c r="FMY53" s="100"/>
      <c r="FNB53" s="102"/>
      <c r="FNC53" s="102"/>
      <c r="FND53" s="100"/>
      <c r="FNF53" s="85"/>
      <c r="FNH53" s="85"/>
      <c r="FNI53" s="84"/>
      <c r="FNJ53" s="109"/>
      <c r="FNK53" s="93"/>
      <c r="FNL53" s="100"/>
      <c r="FNT53" s="100"/>
      <c r="FNW53" s="102"/>
      <c r="FNX53" s="102"/>
      <c r="FNY53" s="100"/>
      <c r="FOA53" s="85"/>
      <c r="FOC53" s="85"/>
      <c r="FOD53" s="84"/>
      <c r="FOE53" s="109"/>
      <c r="FOF53" s="93"/>
      <c r="FOG53" s="100"/>
      <c r="FOO53" s="100"/>
      <c r="FOR53" s="102"/>
      <c r="FOS53" s="102"/>
      <c r="FOT53" s="100"/>
      <c r="FOV53" s="85"/>
      <c r="FOX53" s="85"/>
      <c r="FOY53" s="84"/>
      <c r="FOZ53" s="109"/>
      <c r="FPA53" s="93"/>
      <c r="FPB53" s="100"/>
      <c r="FPJ53" s="100"/>
      <c r="FPM53" s="102"/>
      <c r="FPN53" s="102"/>
      <c r="FPO53" s="100"/>
      <c r="FPQ53" s="85"/>
      <c r="FPS53" s="85"/>
      <c r="FPT53" s="84"/>
      <c r="FPU53" s="109"/>
      <c r="FPV53" s="93"/>
      <c r="FPW53" s="100"/>
      <c r="FQE53" s="100"/>
      <c r="FQH53" s="102"/>
      <c r="FQI53" s="102"/>
      <c r="FQJ53" s="100"/>
      <c r="FQL53" s="85"/>
      <c r="FQN53" s="85"/>
      <c r="FQO53" s="84"/>
      <c r="FQP53" s="109"/>
      <c r="FQQ53" s="93"/>
      <c r="FQR53" s="100"/>
      <c r="FQZ53" s="100"/>
      <c r="FRC53" s="102"/>
      <c r="FRD53" s="102"/>
      <c r="FRE53" s="100"/>
      <c r="FRG53" s="85"/>
      <c r="FRI53" s="85"/>
      <c r="FRJ53" s="84"/>
      <c r="FRK53" s="109"/>
      <c r="FRL53" s="93"/>
      <c r="FRM53" s="100"/>
      <c r="FRU53" s="100"/>
      <c r="FRX53" s="102"/>
      <c r="FRY53" s="102"/>
      <c r="FRZ53" s="100"/>
      <c r="FSB53" s="85"/>
      <c r="FSD53" s="85"/>
      <c r="FSE53" s="84"/>
      <c r="FSF53" s="109"/>
      <c r="FSG53" s="93"/>
      <c r="FSH53" s="100"/>
      <c r="FSP53" s="100"/>
      <c r="FSS53" s="102"/>
      <c r="FST53" s="102"/>
      <c r="FSU53" s="100"/>
      <c r="FSW53" s="85"/>
      <c r="FSY53" s="85"/>
      <c r="FSZ53" s="84"/>
      <c r="FTA53" s="109"/>
      <c r="FTB53" s="93"/>
      <c r="FTC53" s="100"/>
      <c r="FTK53" s="100"/>
      <c r="FTN53" s="102"/>
      <c r="FTO53" s="102"/>
      <c r="FTP53" s="100"/>
      <c r="FTR53" s="85"/>
      <c r="FTT53" s="85"/>
      <c r="FTU53" s="84"/>
      <c r="FTV53" s="109"/>
      <c r="FTW53" s="93"/>
      <c r="FTX53" s="100"/>
      <c r="FUF53" s="100"/>
      <c r="FUI53" s="102"/>
      <c r="FUJ53" s="102"/>
      <c r="FUK53" s="100"/>
      <c r="FUM53" s="85"/>
      <c r="FUO53" s="85"/>
      <c r="FUP53" s="84"/>
      <c r="FUQ53" s="109"/>
      <c r="FUR53" s="93"/>
      <c r="FUS53" s="100"/>
      <c r="FVA53" s="100"/>
      <c r="FVD53" s="102"/>
      <c r="FVE53" s="102"/>
      <c r="FVF53" s="100"/>
      <c r="FVH53" s="85"/>
      <c r="FVJ53" s="85"/>
      <c r="FVK53" s="84"/>
      <c r="FVL53" s="109"/>
      <c r="FVM53" s="93"/>
      <c r="FVN53" s="100"/>
      <c r="FVV53" s="100"/>
      <c r="FVY53" s="102"/>
      <c r="FVZ53" s="102"/>
      <c r="FWA53" s="100"/>
      <c r="FWC53" s="85"/>
      <c r="FWE53" s="85"/>
      <c r="FWF53" s="84"/>
      <c r="FWG53" s="109"/>
      <c r="FWH53" s="93"/>
      <c r="FWI53" s="100"/>
      <c r="FWQ53" s="100"/>
      <c r="FWT53" s="102"/>
      <c r="FWU53" s="102"/>
      <c r="FWV53" s="100"/>
      <c r="FWX53" s="85"/>
      <c r="FWZ53" s="85"/>
      <c r="FXA53" s="84"/>
      <c r="FXB53" s="109"/>
      <c r="FXC53" s="93"/>
      <c r="FXD53" s="100"/>
      <c r="FXL53" s="100"/>
      <c r="FXO53" s="102"/>
      <c r="FXP53" s="102"/>
      <c r="FXQ53" s="100"/>
      <c r="FXS53" s="85"/>
      <c r="FXU53" s="85"/>
      <c r="FXV53" s="84"/>
      <c r="FXW53" s="109"/>
      <c r="FXX53" s="93"/>
      <c r="FXY53" s="100"/>
      <c r="FYG53" s="100"/>
      <c r="FYJ53" s="102"/>
      <c r="FYK53" s="102"/>
      <c r="FYL53" s="100"/>
      <c r="FYN53" s="85"/>
      <c r="FYP53" s="85"/>
      <c r="FYQ53" s="84"/>
      <c r="FYR53" s="109"/>
      <c r="FYS53" s="93"/>
      <c r="FYT53" s="100"/>
      <c r="FZB53" s="100"/>
      <c r="FZE53" s="102"/>
      <c r="FZF53" s="102"/>
      <c r="FZG53" s="100"/>
      <c r="FZI53" s="85"/>
      <c r="FZK53" s="85"/>
      <c r="FZL53" s="84"/>
      <c r="FZM53" s="109"/>
      <c r="FZN53" s="93"/>
      <c r="FZO53" s="100"/>
      <c r="FZW53" s="100"/>
      <c r="FZZ53" s="102"/>
      <c r="GAA53" s="102"/>
      <c r="GAB53" s="100"/>
      <c r="GAD53" s="85"/>
      <c r="GAF53" s="85"/>
      <c r="GAG53" s="84"/>
      <c r="GAH53" s="109"/>
      <c r="GAI53" s="93"/>
      <c r="GAJ53" s="100"/>
      <c r="GAR53" s="100"/>
      <c r="GAU53" s="102"/>
      <c r="GAV53" s="102"/>
      <c r="GAW53" s="100"/>
      <c r="GAY53" s="85"/>
      <c r="GBA53" s="85"/>
      <c r="GBB53" s="84"/>
      <c r="GBC53" s="109"/>
      <c r="GBD53" s="93"/>
      <c r="GBE53" s="100"/>
      <c r="GBM53" s="100"/>
      <c r="GBP53" s="102"/>
      <c r="GBQ53" s="102"/>
      <c r="GBR53" s="100"/>
      <c r="GBT53" s="85"/>
      <c r="GBV53" s="85"/>
      <c r="GBW53" s="84"/>
      <c r="GBX53" s="109"/>
      <c r="GBY53" s="93"/>
      <c r="GBZ53" s="100"/>
      <c r="GCH53" s="100"/>
      <c r="GCK53" s="102"/>
      <c r="GCL53" s="102"/>
      <c r="GCM53" s="100"/>
      <c r="GCO53" s="85"/>
      <c r="GCQ53" s="85"/>
      <c r="GCR53" s="84"/>
      <c r="GCS53" s="109"/>
      <c r="GCT53" s="93"/>
      <c r="GCU53" s="100"/>
      <c r="GDC53" s="100"/>
      <c r="GDF53" s="102"/>
      <c r="GDG53" s="102"/>
      <c r="GDH53" s="100"/>
      <c r="GDJ53" s="85"/>
      <c r="GDL53" s="85"/>
      <c r="GDM53" s="84"/>
      <c r="GDN53" s="109"/>
      <c r="GDO53" s="93"/>
      <c r="GDP53" s="100"/>
      <c r="GDX53" s="100"/>
      <c r="GEA53" s="102"/>
      <c r="GEB53" s="102"/>
      <c r="GEC53" s="100"/>
      <c r="GEE53" s="85"/>
      <c r="GEG53" s="85"/>
      <c r="GEH53" s="84"/>
      <c r="GEI53" s="109"/>
      <c r="GEJ53" s="93"/>
      <c r="GEK53" s="100"/>
      <c r="GES53" s="100"/>
      <c r="GEV53" s="102"/>
      <c r="GEW53" s="102"/>
      <c r="GEX53" s="100"/>
      <c r="GEZ53" s="85"/>
      <c r="GFB53" s="85"/>
      <c r="GFC53" s="84"/>
      <c r="GFD53" s="109"/>
      <c r="GFE53" s="93"/>
      <c r="GFF53" s="100"/>
      <c r="GFN53" s="100"/>
      <c r="GFQ53" s="102"/>
      <c r="GFR53" s="102"/>
      <c r="GFS53" s="100"/>
      <c r="GFU53" s="85"/>
      <c r="GFW53" s="85"/>
      <c r="GFX53" s="84"/>
      <c r="GFY53" s="109"/>
      <c r="GFZ53" s="93"/>
      <c r="GGA53" s="100"/>
      <c r="GGI53" s="100"/>
      <c r="GGL53" s="102"/>
      <c r="GGM53" s="102"/>
      <c r="GGN53" s="100"/>
      <c r="GGP53" s="85"/>
      <c r="GGR53" s="85"/>
      <c r="GGS53" s="84"/>
      <c r="GGT53" s="109"/>
      <c r="GGU53" s="93"/>
      <c r="GGV53" s="100"/>
      <c r="GHD53" s="100"/>
      <c r="GHG53" s="102"/>
      <c r="GHH53" s="102"/>
      <c r="GHI53" s="100"/>
      <c r="GHK53" s="85"/>
      <c r="GHM53" s="85"/>
      <c r="GHN53" s="84"/>
      <c r="GHO53" s="109"/>
      <c r="GHP53" s="93"/>
      <c r="GHQ53" s="100"/>
      <c r="GHY53" s="100"/>
      <c r="GIB53" s="102"/>
      <c r="GIC53" s="102"/>
      <c r="GID53" s="100"/>
      <c r="GIF53" s="85"/>
      <c r="GIH53" s="85"/>
      <c r="GII53" s="84"/>
      <c r="GIJ53" s="109"/>
      <c r="GIK53" s="93"/>
      <c r="GIL53" s="100"/>
      <c r="GIT53" s="100"/>
      <c r="GIW53" s="102"/>
      <c r="GIX53" s="102"/>
      <c r="GIY53" s="100"/>
      <c r="GJA53" s="85"/>
      <c r="GJC53" s="85"/>
      <c r="GJD53" s="84"/>
      <c r="GJE53" s="109"/>
      <c r="GJF53" s="93"/>
      <c r="GJG53" s="100"/>
      <c r="GJO53" s="100"/>
      <c r="GJR53" s="102"/>
      <c r="GJS53" s="102"/>
      <c r="GJT53" s="100"/>
      <c r="GJV53" s="85"/>
      <c r="GJX53" s="85"/>
      <c r="GJY53" s="84"/>
      <c r="GJZ53" s="109"/>
      <c r="GKA53" s="93"/>
      <c r="GKB53" s="100"/>
      <c r="GKJ53" s="100"/>
      <c r="GKM53" s="102"/>
      <c r="GKN53" s="102"/>
      <c r="GKO53" s="100"/>
      <c r="GKQ53" s="85"/>
      <c r="GKS53" s="85"/>
      <c r="GKT53" s="84"/>
      <c r="GKU53" s="109"/>
      <c r="GKV53" s="93"/>
      <c r="GKW53" s="100"/>
      <c r="GLE53" s="100"/>
      <c r="GLH53" s="102"/>
      <c r="GLI53" s="102"/>
      <c r="GLJ53" s="100"/>
      <c r="GLL53" s="85"/>
      <c r="GLN53" s="85"/>
      <c r="GLO53" s="84"/>
      <c r="GLP53" s="109"/>
      <c r="GLQ53" s="93"/>
      <c r="GLR53" s="100"/>
      <c r="GLZ53" s="100"/>
      <c r="GMC53" s="102"/>
      <c r="GMD53" s="102"/>
      <c r="GME53" s="100"/>
      <c r="GMG53" s="85"/>
      <c r="GMI53" s="85"/>
      <c r="GMJ53" s="84"/>
      <c r="GMK53" s="109"/>
      <c r="GML53" s="93"/>
      <c r="GMM53" s="100"/>
      <c r="GMU53" s="100"/>
      <c r="GMX53" s="102"/>
      <c r="GMY53" s="102"/>
      <c r="GMZ53" s="100"/>
      <c r="GNB53" s="85"/>
      <c r="GND53" s="85"/>
      <c r="GNE53" s="84"/>
      <c r="GNF53" s="109"/>
      <c r="GNG53" s="93"/>
      <c r="GNH53" s="100"/>
      <c r="GNP53" s="100"/>
      <c r="GNS53" s="102"/>
      <c r="GNT53" s="102"/>
      <c r="GNU53" s="100"/>
      <c r="GNW53" s="85"/>
      <c r="GNY53" s="85"/>
      <c r="GNZ53" s="84"/>
      <c r="GOA53" s="109"/>
      <c r="GOB53" s="93"/>
      <c r="GOC53" s="100"/>
      <c r="GOK53" s="100"/>
      <c r="GON53" s="102"/>
      <c r="GOO53" s="102"/>
      <c r="GOP53" s="100"/>
      <c r="GOR53" s="85"/>
      <c r="GOT53" s="85"/>
      <c r="GOU53" s="84"/>
      <c r="GOV53" s="109"/>
      <c r="GOW53" s="93"/>
      <c r="GOX53" s="100"/>
      <c r="GPF53" s="100"/>
      <c r="GPI53" s="102"/>
      <c r="GPJ53" s="102"/>
      <c r="GPK53" s="100"/>
      <c r="GPM53" s="85"/>
      <c r="GPO53" s="85"/>
      <c r="GPP53" s="84"/>
      <c r="GPQ53" s="109"/>
      <c r="GPR53" s="93"/>
      <c r="GPS53" s="100"/>
      <c r="GQA53" s="100"/>
      <c r="GQD53" s="102"/>
      <c r="GQE53" s="102"/>
      <c r="GQF53" s="100"/>
      <c r="GQH53" s="85"/>
      <c r="GQJ53" s="85"/>
      <c r="GQK53" s="84"/>
      <c r="GQL53" s="109"/>
      <c r="GQM53" s="93"/>
      <c r="GQN53" s="100"/>
      <c r="GQV53" s="100"/>
      <c r="GQY53" s="102"/>
      <c r="GQZ53" s="102"/>
      <c r="GRA53" s="100"/>
      <c r="GRC53" s="85"/>
      <c r="GRE53" s="85"/>
      <c r="GRF53" s="84"/>
      <c r="GRG53" s="109"/>
      <c r="GRH53" s="93"/>
      <c r="GRI53" s="100"/>
      <c r="GRQ53" s="100"/>
      <c r="GRT53" s="102"/>
      <c r="GRU53" s="102"/>
      <c r="GRV53" s="100"/>
      <c r="GRX53" s="85"/>
      <c r="GRZ53" s="85"/>
      <c r="GSA53" s="84"/>
      <c r="GSB53" s="109"/>
      <c r="GSC53" s="93"/>
      <c r="GSD53" s="100"/>
      <c r="GSL53" s="100"/>
      <c r="GSO53" s="102"/>
      <c r="GSP53" s="102"/>
      <c r="GSQ53" s="100"/>
      <c r="GSS53" s="85"/>
      <c r="GSU53" s="85"/>
      <c r="GSV53" s="84"/>
      <c r="GSW53" s="109"/>
      <c r="GSX53" s="93"/>
      <c r="GSY53" s="100"/>
      <c r="GTG53" s="100"/>
      <c r="GTJ53" s="102"/>
      <c r="GTK53" s="102"/>
      <c r="GTL53" s="100"/>
      <c r="GTN53" s="85"/>
      <c r="GTP53" s="85"/>
      <c r="GTQ53" s="84"/>
      <c r="GTR53" s="109"/>
      <c r="GTS53" s="93"/>
      <c r="GTT53" s="100"/>
      <c r="GUB53" s="100"/>
      <c r="GUE53" s="102"/>
      <c r="GUF53" s="102"/>
      <c r="GUG53" s="100"/>
      <c r="GUI53" s="85"/>
      <c r="GUK53" s="85"/>
      <c r="GUL53" s="84"/>
      <c r="GUM53" s="109"/>
      <c r="GUN53" s="93"/>
      <c r="GUO53" s="100"/>
      <c r="GUW53" s="100"/>
      <c r="GUZ53" s="102"/>
      <c r="GVA53" s="102"/>
      <c r="GVB53" s="100"/>
      <c r="GVD53" s="85"/>
      <c r="GVF53" s="85"/>
      <c r="GVG53" s="84"/>
      <c r="GVH53" s="109"/>
      <c r="GVI53" s="93"/>
      <c r="GVJ53" s="100"/>
      <c r="GVR53" s="100"/>
      <c r="GVU53" s="102"/>
      <c r="GVV53" s="102"/>
      <c r="GVW53" s="100"/>
      <c r="GVY53" s="85"/>
      <c r="GWA53" s="85"/>
      <c r="GWB53" s="84"/>
      <c r="GWC53" s="109"/>
      <c r="GWD53" s="93"/>
      <c r="GWE53" s="100"/>
      <c r="GWM53" s="100"/>
      <c r="GWP53" s="102"/>
      <c r="GWQ53" s="102"/>
      <c r="GWR53" s="100"/>
      <c r="GWT53" s="85"/>
      <c r="GWV53" s="85"/>
      <c r="GWW53" s="84"/>
      <c r="GWX53" s="109"/>
      <c r="GWY53" s="93"/>
      <c r="GWZ53" s="100"/>
      <c r="GXH53" s="100"/>
      <c r="GXK53" s="102"/>
      <c r="GXL53" s="102"/>
      <c r="GXM53" s="100"/>
      <c r="GXO53" s="85"/>
      <c r="GXQ53" s="85"/>
      <c r="GXR53" s="84"/>
      <c r="GXS53" s="109"/>
      <c r="GXT53" s="93"/>
      <c r="GXU53" s="100"/>
      <c r="GYC53" s="100"/>
      <c r="GYF53" s="102"/>
      <c r="GYG53" s="102"/>
      <c r="GYH53" s="100"/>
      <c r="GYJ53" s="85"/>
      <c r="GYL53" s="85"/>
      <c r="GYM53" s="84"/>
      <c r="GYN53" s="109"/>
      <c r="GYO53" s="93"/>
      <c r="GYP53" s="100"/>
      <c r="GYX53" s="100"/>
      <c r="GZA53" s="102"/>
      <c r="GZB53" s="102"/>
      <c r="GZC53" s="100"/>
      <c r="GZE53" s="85"/>
      <c r="GZG53" s="85"/>
      <c r="GZH53" s="84"/>
      <c r="GZI53" s="109"/>
      <c r="GZJ53" s="93"/>
      <c r="GZK53" s="100"/>
      <c r="GZS53" s="100"/>
      <c r="GZV53" s="102"/>
      <c r="GZW53" s="102"/>
      <c r="GZX53" s="100"/>
      <c r="GZZ53" s="85"/>
      <c r="HAB53" s="85"/>
      <c r="HAC53" s="84"/>
      <c r="HAD53" s="109"/>
      <c r="HAE53" s="93"/>
      <c r="HAF53" s="100"/>
      <c r="HAN53" s="100"/>
      <c r="HAQ53" s="102"/>
      <c r="HAR53" s="102"/>
      <c r="HAS53" s="100"/>
      <c r="HAU53" s="85"/>
      <c r="HAW53" s="85"/>
      <c r="HAX53" s="84"/>
      <c r="HAY53" s="109"/>
      <c r="HAZ53" s="93"/>
      <c r="HBA53" s="100"/>
      <c r="HBI53" s="100"/>
      <c r="HBL53" s="102"/>
      <c r="HBM53" s="102"/>
      <c r="HBN53" s="100"/>
      <c r="HBP53" s="85"/>
      <c r="HBR53" s="85"/>
      <c r="HBS53" s="84"/>
      <c r="HBT53" s="109"/>
      <c r="HBU53" s="93"/>
      <c r="HBV53" s="100"/>
      <c r="HCD53" s="100"/>
      <c r="HCG53" s="102"/>
      <c r="HCH53" s="102"/>
      <c r="HCI53" s="100"/>
      <c r="HCK53" s="85"/>
      <c r="HCM53" s="85"/>
      <c r="HCN53" s="84"/>
      <c r="HCO53" s="109"/>
      <c r="HCP53" s="93"/>
      <c r="HCQ53" s="100"/>
      <c r="HCY53" s="100"/>
      <c r="HDB53" s="102"/>
      <c r="HDC53" s="102"/>
      <c r="HDD53" s="100"/>
      <c r="HDF53" s="85"/>
      <c r="HDH53" s="85"/>
      <c r="HDI53" s="84"/>
      <c r="HDJ53" s="109"/>
      <c r="HDK53" s="93"/>
      <c r="HDL53" s="100"/>
      <c r="HDT53" s="100"/>
      <c r="HDW53" s="102"/>
      <c r="HDX53" s="102"/>
      <c r="HDY53" s="100"/>
      <c r="HEA53" s="85"/>
      <c r="HEC53" s="85"/>
      <c r="HED53" s="84"/>
      <c r="HEE53" s="109"/>
      <c r="HEF53" s="93"/>
      <c r="HEG53" s="100"/>
      <c r="HEO53" s="100"/>
      <c r="HER53" s="102"/>
      <c r="HES53" s="102"/>
      <c r="HET53" s="100"/>
      <c r="HEV53" s="85"/>
      <c r="HEX53" s="85"/>
      <c r="HEY53" s="84"/>
      <c r="HEZ53" s="109"/>
      <c r="HFA53" s="93"/>
      <c r="HFB53" s="100"/>
      <c r="HFJ53" s="100"/>
      <c r="HFM53" s="102"/>
      <c r="HFN53" s="102"/>
      <c r="HFO53" s="100"/>
      <c r="HFQ53" s="85"/>
      <c r="HFS53" s="85"/>
      <c r="HFT53" s="84"/>
      <c r="HFU53" s="109"/>
      <c r="HFV53" s="93"/>
      <c r="HFW53" s="100"/>
      <c r="HGE53" s="100"/>
      <c r="HGH53" s="102"/>
      <c r="HGI53" s="102"/>
      <c r="HGJ53" s="100"/>
      <c r="HGL53" s="85"/>
      <c r="HGN53" s="85"/>
      <c r="HGO53" s="84"/>
      <c r="HGP53" s="109"/>
      <c r="HGQ53" s="93"/>
      <c r="HGR53" s="100"/>
      <c r="HGZ53" s="100"/>
      <c r="HHC53" s="102"/>
      <c r="HHD53" s="102"/>
      <c r="HHE53" s="100"/>
      <c r="HHG53" s="85"/>
      <c r="HHI53" s="85"/>
      <c r="HHJ53" s="84"/>
      <c r="HHK53" s="109"/>
      <c r="HHL53" s="93"/>
      <c r="HHM53" s="100"/>
      <c r="HHU53" s="100"/>
      <c r="HHX53" s="102"/>
      <c r="HHY53" s="102"/>
      <c r="HHZ53" s="100"/>
      <c r="HIB53" s="85"/>
      <c r="HID53" s="85"/>
      <c r="HIE53" s="84"/>
      <c r="HIF53" s="109"/>
      <c r="HIG53" s="93"/>
      <c r="HIH53" s="100"/>
      <c r="HIP53" s="100"/>
      <c r="HIS53" s="102"/>
      <c r="HIT53" s="102"/>
      <c r="HIU53" s="100"/>
      <c r="HIW53" s="85"/>
      <c r="HIY53" s="85"/>
      <c r="HIZ53" s="84"/>
      <c r="HJA53" s="109"/>
      <c r="HJB53" s="93"/>
      <c r="HJC53" s="100"/>
      <c r="HJK53" s="100"/>
      <c r="HJN53" s="102"/>
      <c r="HJO53" s="102"/>
      <c r="HJP53" s="100"/>
      <c r="HJR53" s="85"/>
      <c r="HJT53" s="85"/>
      <c r="HJU53" s="84"/>
      <c r="HJV53" s="109"/>
      <c r="HJW53" s="93"/>
      <c r="HJX53" s="100"/>
      <c r="HKF53" s="100"/>
      <c r="HKI53" s="102"/>
      <c r="HKJ53" s="102"/>
      <c r="HKK53" s="100"/>
      <c r="HKM53" s="85"/>
      <c r="HKO53" s="85"/>
      <c r="HKP53" s="84"/>
      <c r="HKQ53" s="109"/>
      <c r="HKR53" s="93"/>
      <c r="HKS53" s="100"/>
      <c r="HLA53" s="100"/>
      <c r="HLD53" s="102"/>
      <c r="HLE53" s="102"/>
      <c r="HLF53" s="100"/>
      <c r="HLH53" s="85"/>
      <c r="HLJ53" s="85"/>
      <c r="HLK53" s="84"/>
      <c r="HLL53" s="109"/>
      <c r="HLM53" s="93"/>
      <c r="HLN53" s="100"/>
      <c r="HLV53" s="100"/>
      <c r="HLY53" s="102"/>
      <c r="HLZ53" s="102"/>
      <c r="HMA53" s="100"/>
      <c r="HMC53" s="85"/>
      <c r="HME53" s="85"/>
      <c r="HMF53" s="84"/>
      <c r="HMG53" s="109"/>
      <c r="HMH53" s="93"/>
      <c r="HMI53" s="100"/>
      <c r="HMQ53" s="100"/>
      <c r="HMT53" s="102"/>
      <c r="HMU53" s="102"/>
      <c r="HMV53" s="100"/>
      <c r="HMX53" s="85"/>
      <c r="HMZ53" s="85"/>
      <c r="HNA53" s="84"/>
      <c r="HNB53" s="109"/>
      <c r="HNC53" s="93"/>
      <c r="HND53" s="100"/>
      <c r="HNL53" s="100"/>
      <c r="HNO53" s="102"/>
      <c r="HNP53" s="102"/>
      <c r="HNQ53" s="100"/>
      <c r="HNS53" s="85"/>
      <c r="HNU53" s="85"/>
      <c r="HNV53" s="84"/>
      <c r="HNW53" s="109"/>
      <c r="HNX53" s="93"/>
      <c r="HNY53" s="100"/>
      <c r="HOG53" s="100"/>
      <c r="HOJ53" s="102"/>
      <c r="HOK53" s="102"/>
      <c r="HOL53" s="100"/>
      <c r="HON53" s="85"/>
      <c r="HOP53" s="85"/>
      <c r="HOQ53" s="84"/>
      <c r="HOR53" s="109"/>
      <c r="HOS53" s="93"/>
      <c r="HOT53" s="100"/>
      <c r="HPB53" s="100"/>
      <c r="HPE53" s="102"/>
      <c r="HPF53" s="102"/>
      <c r="HPG53" s="100"/>
      <c r="HPI53" s="85"/>
      <c r="HPK53" s="85"/>
      <c r="HPL53" s="84"/>
      <c r="HPM53" s="109"/>
      <c r="HPN53" s="93"/>
      <c r="HPO53" s="100"/>
      <c r="HPW53" s="100"/>
      <c r="HPZ53" s="102"/>
      <c r="HQA53" s="102"/>
      <c r="HQB53" s="100"/>
      <c r="HQD53" s="85"/>
      <c r="HQF53" s="85"/>
      <c r="HQG53" s="84"/>
      <c r="HQH53" s="109"/>
      <c r="HQI53" s="93"/>
      <c r="HQJ53" s="100"/>
      <c r="HQR53" s="100"/>
      <c r="HQU53" s="102"/>
      <c r="HQV53" s="102"/>
      <c r="HQW53" s="100"/>
      <c r="HQY53" s="85"/>
      <c r="HRA53" s="85"/>
      <c r="HRB53" s="84"/>
      <c r="HRC53" s="109"/>
      <c r="HRD53" s="93"/>
      <c r="HRE53" s="100"/>
      <c r="HRM53" s="100"/>
      <c r="HRP53" s="102"/>
      <c r="HRQ53" s="102"/>
      <c r="HRR53" s="100"/>
      <c r="HRT53" s="85"/>
      <c r="HRV53" s="85"/>
      <c r="HRW53" s="84"/>
      <c r="HRX53" s="109"/>
      <c r="HRY53" s="93"/>
      <c r="HRZ53" s="100"/>
      <c r="HSH53" s="100"/>
      <c r="HSK53" s="102"/>
      <c r="HSL53" s="102"/>
      <c r="HSM53" s="100"/>
      <c r="HSO53" s="85"/>
      <c r="HSQ53" s="85"/>
      <c r="HSR53" s="84"/>
      <c r="HSS53" s="109"/>
      <c r="HST53" s="93"/>
      <c r="HSU53" s="100"/>
      <c r="HTC53" s="100"/>
      <c r="HTF53" s="102"/>
      <c r="HTG53" s="102"/>
      <c r="HTH53" s="100"/>
      <c r="HTJ53" s="85"/>
      <c r="HTL53" s="85"/>
      <c r="HTM53" s="84"/>
      <c r="HTN53" s="109"/>
      <c r="HTO53" s="93"/>
      <c r="HTP53" s="100"/>
      <c r="HTX53" s="100"/>
      <c r="HUA53" s="102"/>
      <c r="HUB53" s="102"/>
      <c r="HUC53" s="100"/>
      <c r="HUE53" s="85"/>
      <c r="HUG53" s="85"/>
      <c r="HUH53" s="84"/>
      <c r="HUI53" s="109"/>
      <c r="HUJ53" s="93"/>
      <c r="HUK53" s="100"/>
      <c r="HUS53" s="100"/>
      <c r="HUV53" s="102"/>
      <c r="HUW53" s="102"/>
      <c r="HUX53" s="100"/>
      <c r="HUZ53" s="85"/>
      <c r="HVB53" s="85"/>
      <c r="HVC53" s="84"/>
      <c r="HVD53" s="109"/>
      <c r="HVE53" s="93"/>
      <c r="HVF53" s="100"/>
      <c r="HVN53" s="100"/>
      <c r="HVQ53" s="102"/>
      <c r="HVR53" s="102"/>
      <c r="HVS53" s="100"/>
      <c r="HVU53" s="85"/>
      <c r="HVW53" s="85"/>
      <c r="HVX53" s="84"/>
      <c r="HVY53" s="109"/>
      <c r="HVZ53" s="93"/>
      <c r="HWA53" s="100"/>
      <c r="HWI53" s="100"/>
      <c r="HWL53" s="102"/>
      <c r="HWM53" s="102"/>
      <c r="HWN53" s="100"/>
      <c r="HWP53" s="85"/>
      <c r="HWR53" s="85"/>
      <c r="HWS53" s="84"/>
      <c r="HWT53" s="109"/>
      <c r="HWU53" s="93"/>
      <c r="HWV53" s="100"/>
      <c r="HXD53" s="100"/>
      <c r="HXG53" s="102"/>
      <c r="HXH53" s="102"/>
      <c r="HXI53" s="100"/>
      <c r="HXK53" s="85"/>
      <c r="HXM53" s="85"/>
      <c r="HXN53" s="84"/>
      <c r="HXO53" s="109"/>
      <c r="HXP53" s="93"/>
      <c r="HXQ53" s="100"/>
      <c r="HXY53" s="100"/>
      <c r="HYB53" s="102"/>
      <c r="HYC53" s="102"/>
      <c r="HYD53" s="100"/>
      <c r="HYF53" s="85"/>
      <c r="HYH53" s="85"/>
      <c r="HYI53" s="84"/>
      <c r="HYJ53" s="109"/>
      <c r="HYK53" s="93"/>
      <c r="HYL53" s="100"/>
      <c r="HYT53" s="100"/>
      <c r="HYW53" s="102"/>
      <c r="HYX53" s="102"/>
      <c r="HYY53" s="100"/>
      <c r="HZA53" s="85"/>
      <c r="HZC53" s="85"/>
      <c r="HZD53" s="84"/>
      <c r="HZE53" s="109"/>
      <c r="HZF53" s="93"/>
      <c r="HZG53" s="100"/>
      <c r="HZO53" s="100"/>
      <c r="HZR53" s="102"/>
      <c r="HZS53" s="102"/>
      <c r="HZT53" s="100"/>
      <c r="HZV53" s="85"/>
      <c r="HZX53" s="85"/>
      <c r="HZY53" s="84"/>
      <c r="HZZ53" s="109"/>
      <c r="IAA53" s="93"/>
      <c r="IAB53" s="100"/>
      <c r="IAJ53" s="100"/>
      <c r="IAM53" s="102"/>
      <c r="IAN53" s="102"/>
      <c r="IAO53" s="100"/>
      <c r="IAQ53" s="85"/>
      <c r="IAS53" s="85"/>
      <c r="IAT53" s="84"/>
      <c r="IAU53" s="109"/>
      <c r="IAV53" s="93"/>
      <c r="IAW53" s="100"/>
      <c r="IBE53" s="100"/>
      <c r="IBH53" s="102"/>
      <c r="IBI53" s="102"/>
      <c r="IBJ53" s="100"/>
      <c r="IBL53" s="85"/>
      <c r="IBN53" s="85"/>
      <c r="IBO53" s="84"/>
      <c r="IBP53" s="109"/>
      <c r="IBQ53" s="93"/>
      <c r="IBR53" s="100"/>
      <c r="IBZ53" s="100"/>
      <c r="ICC53" s="102"/>
      <c r="ICD53" s="102"/>
      <c r="ICE53" s="100"/>
      <c r="ICG53" s="85"/>
      <c r="ICI53" s="85"/>
      <c r="ICJ53" s="84"/>
      <c r="ICK53" s="109"/>
      <c r="ICL53" s="93"/>
      <c r="ICM53" s="100"/>
      <c r="ICU53" s="100"/>
      <c r="ICX53" s="102"/>
      <c r="ICY53" s="102"/>
      <c r="ICZ53" s="100"/>
      <c r="IDB53" s="85"/>
      <c r="IDD53" s="85"/>
      <c r="IDE53" s="84"/>
      <c r="IDF53" s="109"/>
      <c r="IDG53" s="93"/>
      <c r="IDH53" s="100"/>
      <c r="IDP53" s="100"/>
      <c r="IDS53" s="102"/>
      <c r="IDT53" s="102"/>
      <c r="IDU53" s="100"/>
      <c r="IDW53" s="85"/>
      <c r="IDY53" s="85"/>
      <c r="IDZ53" s="84"/>
      <c r="IEA53" s="109"/>
      <c r="IEB53" s="93"/>
      <c r="IEC53" s="100"/>
      <c r="IEK53" s="100"/>
      <c r="IEN53" s="102"/>
      <c r="IEO53" s="102"/>
      <c r="IEP53" s="100"/>
      <c r="IER53" s="85"/>
      <c r="IET53" s="85"/>
      <c r="IEU53" s="84"/>
      <c r="IEV53" s="109"/>
      <c r="IEW53" s="93"/>
      <c r="IEX53" s="100"/>
      <c r="IFF53" s="100"/>
      <c r="IFI53" s="102"/>
      <c r="IFJ53" s="102"/>
      <c r="IFK53" s="100"/>
      <c r="IFM53" s="85"/>
      <c r="IFO53" s="85"/>
      <c r="IFP53" s="84"/>
      <c r="IFQ53" s="109"/>
      <c r="IFR53" s="93"/>
      <c r="IFS53" s="100"/>
      <c r="IGA53" s="100"/>
      <c r="IGD53" s="102"/>
      <c r="IGE53" s="102"/>
      <c r="IGF53" s="100"/>
      <c r="IGH53" s="85"/>
      <c r="IGJ53" s="85"/>
      <c r="IGK53" s="84"/>
      <c r="IGL53" s="109"/>
      <c r="IGM53" s="93"/>
      <c r="IGN53" s="100"/>
      <c r="IGV53" s="100"/>
      <c r="IGY53" s="102"/>
      <c r="IGZ53" s="102"/>
      <c r="IHA53" s="100"/>
      <c r="IHC53" s="85"/>
      <c r="IHE53" s="85"/>
      <c r="IHF53" s="84"/>
      <c r="IHG53" s="109"/>
      <c r="IHH53" s="93"/>
      <c r="IHI53" s="100"/>
      <c r="IHQ53" s="100"/>
      <c r="IHT53" s="102"/>
      <c r="IHU53" s="102"/>
      <c r="IHV53" s="100"/>
      <c r="IHX53" s="85"/>
      <c r="IHZ53" s="85"/>
      <c r="IIA53" s="84"/>
      <c r="IIB53" s="109"/>
      <c r="IIC53" s="93"/>
      <c r="IID53" s="100"/>
      <c r="IIL53" s="100"/>
      <c r="IIO53" s="102"/>
      <c r="IIP53" s="102"/>
      <c r="IIQ53" s="100"/>
      <c r="IIS53" s="85"/>
      <c r="IIU53" s="85"/>
      <c r="IIV53" s="84"/>
      <c r="IIW53" s="109"/>
      <c r="IIX53" s="93"/>
      <c r="IIY53" s="100"/>
      <c r="IJG53" s="100"/>
      <c r="IJJ53" s="102"/>
      <c r="IJK53" s="102"/>
      <c r="IJL53" s="100"/>
      <c r="IJN53" s="85"/>
      <c r="IJP53" s="85"/>
      <c r="IJQ53" s="84"/>
      <c r="IJR53" s="109"/>
      <c r="IJS53" s="93"/>
      <c r="IJT53" s="100"/>
      <c r="IKB53" s="100"/>
      <c r="IKE53" s="102"/>
      <c r="IKF53" s="102"/>
      <c r="IKG53" s="100"/>
      <c r="IKI53" s="85"/>
      <c r="IKK53" s="85"/>
      <c r="IKL53" s="84"/>
      <c r="IKM53" s="109"/>
      <c r="IKN53" s="93"/>
      <c r="IKO53" s="100"/>
      <c r="IKW53" s="100"/>
      <c r="IKZ53" s="102"/>
      <c r="ILA53" s="102"/>
      <c r="ILB53" s="100"/>
      <c r="ILD53" s="85"/>
      <c r="ILF53" s="85"/>
      <c r="ILG53" s="84"/>
      <c r="ILH53" s="109"/>
      <c r="ILI53" s="93"/>
      <c r="ILJ53" s="100"/>
      <c r="ILR53" s="100"/>
      <c r="ILU53" s="102"/>
      <c r="ILV53" s="102"/>
      <c r="ILW53" s="100"/>
      <c r="ILY53" s="85"/>
      <c r="IMA53" s="85"/>
      <c r="IMB53" s="84"/>
      <c r="IMC53" s="109"/>
      <c r="IMD53" s="93"/>
      <c r="IME53" s="100"/>
      <c r="IMM53" s="100"/>
      <c r="IMP53" s="102"/>
      <c r="IMQ53" s="102"/>
      <c r="IMR53" s="100"/>
      <c r="IMT53" s="85"/>
      <c r="IMV53" s="85"/>
      <c r="IMW53" s="84"/>
      <c r="IMX53" s="109"/>
      <c r="IMY53" s="93"/>
      <c r="IMZ53" s="100"/>
      <c r="INH53" s="100"/>
      <c r="INK53" s="102"/>
      <c r="INL53" s="102"/>
      <c r="INM53" s="100"/>
      <c r="INO53" s="85"/>
      <c r="INQ53" s="85"/>
      <c r="INR53" s="84"/>
      <c r="INS53" s="109"/>
      <c r="INT53" s="93"/>
      <c r="INU53" s="100"/>
      <c r="IOC53" s="100"/>
      <c r="IOF53" s="102"/>
      <c r="IOG53" s="102"/>
      <c r="IOH53" s="100"/>
      <c r="IOJ53" s="85"/>
      <c r="IOL53" s="85"/>
      <c r="IOM53" s="84"/>
      <c r="ION53" s="109"/>
      <c r="IOO53" s="93"/>
      <c r="IOP53" s="100"/>
      <c r="IOX53" s="100"/>
      <c r="IPA53" s="102"/>
      <c r="IPB53" s="102"/>
      <c r="IPC53" s="100"/>
      <c r="IPE53" s="85"/>
      <c r="IPG53" s="85"/>
      <c r="IPH53" s="84"/>
      <c r="IPI53" s="109"/>
      <c r="IPJ53" s="93"/>
      <c r="IPK53" s="100"/>
      <c r="IPS53" s="100"/>
      <c r="IPV53" s="102"/>
      <c r="IPW53" s="102"/>
      <c r="IPX53" s="100"/>
      <c r="IPZ53" s="85"/>
      <c r="IQB53" s="85"/>
      <c r="IQC53" s="84"/>
      <c r="IQD53" s="109"/>
      <c r="IQE53" s="93"/>
      <c r="IQF53" s="100"/>
      <c r="IQN53" s="100"/>
      <c r="IQQ53" s="102"/>
      <c r="IQR53" s="102"/>
      <c r="IQS53" s="100"/>
      <c r="IQU53" s="85"/>
      <c r="IQW53" s="85"/>
      <c r="IQX53" s="84"/>
      <c r="IQY53" s="109"/>
      <c r="IQZ53" s="93"/>
      <c r="IRA53" s="100"/>
      <c r="IRI53" s="100"/>
      <c r="IRL53" s="102"/>
      <c r="IRM53" s="102"/>
      <c r="IRN53" s="100"/>
      <c r="IRP53" s="85"/>
      <c r="IRR53" s="85"/>
      <c r="IRS53" s="84"/>
      <c r="IRT53" s="109"/>
      <c r="IRU53" s="93"/>
      <c r="IRV53" s="100"/>
      <c r="ISD53" s="100"/>
      <c r="ISG53" s="102"/>
      <c r="ISH53" s="102"/>
      <c r="ISI53" s="100"/>
      <c r="ISK53" s="85"/>
      <c r="ISM53" s="85"/>
      <c r="ISN53" s="84"/>
      <c r="ISO53" s="109"/>
      <c r="ISP53" s="93"/>
      <c r="ISQ53" s="100"/>
      <c r="ISY53" s="100"/>
      <c r="ITB53" s="102"/>
      <c r="ITC53" s="102"/>
      <c r="ITD53" s="100"/>
      <c r="ITF53" s="85"/>
      <c r="ITH53" s="85"/>
      <c r="ITI53" s="84"/>
      <c r="ITJ53" s="109"/>
      <c r="ITK53" s="93"/>
      <c r="ITL53" s="100"/>
      <c r="ITT53" s="100"/>
      <c r="ITW53" s="102"/>
      <c r="ITX53" s="102"/>
      <c r="ITY53" s="100"/>
      <c r="IUA53" s="85"/>
      <c r="IUC53" s="85"/>
      <c r="IUD53" s="84"/>
      <c r="IUE53" s="109"/>
      <c r="IUF53" s="93"/>
      <c r="IUG53" s="100"/>
      <c r="IUO53" s="100"/>
      <c r="IUR53" s="102"/>
      <c r="IUS53" s="102"/>
      <c r="IUT53" s="100"/>
      <c r="IUV53" s="85"/>
      <c r="IUX53" s="85"/>
      <c r="IUY53" s="84"/>
      <c r="IUZ53" s="109"/>
      <c r="IVA53" s="93"/>
      <c r="IVB53" s="100"/>
      <c r="IVJ53" s="100"/>
      <c r="IVM53" s="102"/>
      <c r="IVN53" s="102"/>
      <c r="IVO53" s="100"/>
      <c r="IVQ53" s="85"/>
      <c r="IVS53" s="85"/>
      <c r="IVT53" s="84"/>
      <c r="IVU53" s="109"/>
      <c r="IVV53" s="93"/>
      <c r="IVW53" s="100"/>
      <c r="IWE53" s="100"/>
      <c r="IWH53" s="102"/>
      <c r="IWI53" s="102"/>
      <c r="IWJ53" s="100"/>
      <c r="IWL53" s="85"/>
      <c r="IWN53" s="85"/>
      <c r="IWO53" s="84"/>
      <c r="IWP53" s="109"/>
      <c r="IWQ53" s="93"/>
      <c r="IWR53" s="100"/>
      <c r="IWZ53" s="100"/>
      <c r="IXC53" s="102"/>
      <c r="IXD53" s="102"/>
      <c r="IXE53" s="100"/>
      <c r="IXG53" s="85"/>
      <c r="IXI53" s="85"/>
      <c r="IXJ53" s="84"/>
      <c r="IXK53" s="109"/>
      <c r="IXL53" s="93"/>
      <c r="IXM53" s="100"/>
      <c r="IXU53" s="100"/>
      <c r="IXX53" s="102"/>
      <c r="IXY53" s="102"/>
      <c r="IXZ53" s="100"/>
      <c r="IYB53" s="85"/>
      <c r="IYD53" s="85"/>
      <c r="IYE53" s="84"/>
      <c r="IYF53" s="109"/>
      <c r="IYG53" s="93"/>
      <c r="IYH53" s="100"/>
      <c r="IYP53" s="100"/>
      <c r="IYS53" s="102"/>
      <c r="IYT53" s="102"/>
      <c r="IYU53" s="100"/>
      <c r="IYW53" s="85"/>
      <c r="IYY53" s="85"/>
      <c r="IYZ53" s="84"/>
      <c r="IZA53" s="109"/>
      <c r="IZB53" s="93"/>
      <c r="IZC53" s="100"/>
      <c r="IZK53" s="100"/>
      <c r="IZN53" s="102"/>
      <c r="IZO53" s="102"/>
      <c r="IZP53" s="100"/>
      <c r="IZR53" s="85"/>
      <c r="IZT53" s="85"/>
      <c r="IZU53" s="84"/>
      <c r="IZV53" s="109"/>
      <c r="IZW53" s="93"/>
      <c r="IZX53" s="100"/>
      <c r="JAF53" s="100"/>
      <c r="JAI53" s="102"/>
      <c r="JAJ53" s="102"/>
      <c r="JAK53" s="100"/>
      <c r="JAM53" s="85"/>
      <c r="JAO53" s="85"/>
      <c r="JAP53" s="84"/>
      <c r="JAQ53" s="109"/>
      <c r="JAR53" s="93"/>
      <c r="JAS53" s="100"/>
      <c r="JBA53" s="100"/>
      <c r="JBD53" s="102"/>
      <c r="JBE53" s="102"/>
      <c r="JBF53" s="100"/>
      <c r="JBH53" s="85"/>
      <c r="JBJ53" s="85"/>
      <c r="JBK53" s="84"/>
      <c r="JBL53" s="109"/>
      <c r="JBM53" s="93"/>
      <c r="JBN53" s="100"/>
      <c r="JBV53" s="100"/>
      <c r="JBY53" s="102"/>
      <c r="JBZ53" s="102"/>
      <c r="JCA53" s="100"/>
      <c r="JCC53" s="85"/>
      <c r="JCE53" s="85"/>
      <c r="JCF53" s="84"/>
      <c r="JCG53" s="109"/>
      <c r="JCH53" s="93"/>
      <c r="JCI53" s="100"/>
      <c r="JCQ53" s="100"/>
      <c r="JCT53" s="102"/>
      <c r="JCU53" s="102"/>
      <c r="JCV53" s="100"/>
      <c r="JCX53" s="85"/>
      <c r="JCZ53" s="85"/>
      <c r="JDA53" s="84"/>
      <c r="JDB53" s="109"/>
      <c r="JDC53" s="93"/>
      <c r="JDD53" s="100"/>
      <c r="JDL53" s="100"/>
      <c r="JDO53" s="102"/>
      <c r="JDP53" s="102"/>
      <c r="JDQ53" s="100"/>
      <c r="JDS53" s="85"/>
      <c r="JDU53" s="85"/>
      <c r="JDV53" s="84"/>
      <c r="JDW53" s="109"/>
      <c r="JDX53" s="93"/>
      <c r="JDY53" s="100"/>
      <c r="JEG53" s="100"/>
      <c r="JEJ53" s="102"/>
      <c r="JEK53" s="102"/>
      <c r="JEL53" s="100"/>
      <c r="JEN53" s="85"/>
      <c r="JEP53" s="85"/>
      <c r="JEQ53" s="84"/>
      <c r="JER53" s="109"/>
      <c r="JES53" s="93"/>
      <c r="JET53" s="100"/>
      <c r="JFB53" s="100"/>
      <c r="JFE53" s="102"/>
      <c r="JFF53" s="102"/>
      <c r="JFG53" s="100"/>
      <c r="JFI53" s="85"/>
      <c r="JFK53" s="85"/>
      <c r="JFL53" s="84"/>
      <c r="JFM53" s="109"/>
      <c r="JFN53" s="93"/>
      <c r="JFO53" s="100"/>
      <c r="JFW53" s="100"/>
      <c r="JFZ53" s="102"/>
      <c r="JGA53" s="102"/>
      <c r="JGB53" s="100"/>
      <c r="JGD53" s="85"/>
      <c r="JGF53" s="85"/>
      <c r="JGG53" s="84"/>
      <c r="JGH53" s="109"/>
      <c r="JGI53" s="93"/>
      <c r="JGJ53" s="100"/>
      <c r="JGR53" s="100"/>
      <c r="JGU53" s="102"/>
      <c r="JGV53" s="102"/>
      <c r="JGW53" s="100"/>
      <c r="JGY53" s="85"/>
      <c r="JHA53" s="85"/>
      <c r="JHB53" s="84"/>
      <c r="JHC53" s="109"/>
      <c r="JHD53" s="93"/>
      <c r="JHE53" s="100"/>
      <c r="JHM53" s="100"/>
      <c r="JHP53" s="102"/>
      <c r="JHQ53" s="102"/>
      <c r="JHR53" s="100"/>
      <c r="JHT53" s="85"/>
      <c r="JHV53" s="85"/>
      <c r="JHW53" s="84"/>
      <c r="JHX53" s="109"/>
      <c r="JHY53" s="93"/>
      <c r="JHZ53" s="100"/>
      <c r="JIH53" s="100"/>
      <c r="JIK53" s="102"/>
      <c r="JIL53" s="102"/>
      <c r="JIM53" s="100"/>
      <c r="JIO53" s="85"/>
      <c r="JIQ53" s="85"/>
      <c r="JIR53" s="84"/>
      <c r="JIS53" s="109"/>
      <c r="JIT53" s="93"/>
      <c r="JIU53" s="100"/>
      <c r="JJC53" s="100"/>
      <c r="JJF53" s="102"/>
      <c r="JJG53" s="102"/>
      <c r="JJH53" s="100"/>
      <c r="JJJ53" s="85"/>
      <c r="JJL53" s="85"/>
      <c r="JJM53" s="84"/>
      <c r="JJN53" s="109"/>
      <c r="JJO53" s="93"/>
      <c r="JJP53" s="100"/>
      <c r="JJX53" s="100"/>
      <c r="JKA53" s="102"/>
      <c r="JKB53" s="102"/>
      <c r="JKC53" s="100"/>
      <c r="JKE53" s="85"/>
      <c r="JKG53" s="85"/>
      <c r="JKH53" s="84"/>
      <c r="JKI53" s="109"/>
      <c r="JKJ53" s="93"/>
      <c r="JKK53" s="100"/>
      <c r="JKS53" s="100"/>
      <c r="JKV53" s="102"/>
      <c r="JKW53" s="102"/>
      <c r="JKX53" s="100"/>
      <c r="JKZ53" s="85"/>
      <c r="JLB53" s="85"/>
      <c r="JLC53" s="84"/>
      <c r="JLD53" s="109"/>
      <c r="JLE53" s="93"/>
      <c r="JLF53" s="100"/>
      <c r="JLN53" s="100"/>
      <c r="JLQ53" s="102"/>
      <c r="JLR53" s="102"/>
      <c r="JLS53" s="100"/>
      <c r="JLU53" s="85"/>
      <c r="JLW53" s="85"/>
      <c r="JLX53" s="84"/>
      <c r="JLY53" s="109"/>
      <c r="JLZ53" s="93"/>
      <c r="JMA53" s="100"/>
      <c r="JMI53" s="100"/>
      <c r="JML53" s="102"/>
      <c r="JMM53" s="102"/>
      <c r="JMN53" s="100"/>
      <c r="JMP53" s="85"/>
      <c r="JMR53" s="85"/>
      <c r="JMS53" s="84"/>
      <c r="JMT53" s="109"/>
      <c r="JMU53" s="93"/>
      <c r="JMV53" s="100"/>
      <c r="JND53" s="100"/>
      <c r="JNG53" s="102"/>
      <c r="JNH53" s="102"/>
      <c r="JNI53" s="100"/>
      <c r="JNK53" s="85"/>
      <c r="JNM53" s="85"/>
      <c r="JNN53" s="84"/>
      <c r="JNO53" s="109"/>
      <c r="JNP53" s="93"/>
      <c r="JNQ53" s="100"/>
      <c r="JNY53" s="100"/>
      <c r="JOB53" s="102"/>
      <c r="JOC53" s="102"/>
      <c r="JOD53" s="100"/>
      <c r="JOF53" s="85"/>
      <c r="JOH53" s="85"/>
      <c r="JOI53" s="84"/>
      <c r="JOJ53" s="109"/>
      <c r="JOK53" s="93"/>
      <c r="JOL53" s="100"/>
      <c r="JOT53" s="100"/>
      <c r="JOW53" s="102"/>
      <c r="JOX53" s="102"/>
      <c r="JOY53" s="100"/>
      <c r="JPA53" s="85"/>
      <c r="JPC53" s="85"/>
      <c r="JPD53" s="84"/>
      <c r="JPE53" s="109"/>
      <c r="JPF53" s="93"/>
      <c r="JPG53" s="100"/>
      <c r="JPO53" s="100"/>
      <c r="JPR53" s="102"/>
      <c r="JPS53" s="102"/>
      <c r="JPT53" s="100"/>
      <c r="JPV53" s="85"/>
      <c r="JPX53" s="85"/>
      <c r="JPY53" s="84"/>
      <c r="JPZ53" s="109"/>
      <c r="JQA53" s="93"/>
      <c r="JQB53" s="100"/>
      <c r="JQJ53" s="100"/>
      <c r="JQM53" s="102"/>
      <c r="JQN53" s="102"/>
      <c r="JQO53" s="100"/>
      <c r="JQQ53" s="85"/>
      <c r="JQS53" s="85"/>
      <c r="JQT53" s="84"/>
      <c r="JQU53" s="109"/>
      <c r="JQV53" s="93"/>
      <c r="JQW53" s="100"/>
      <c r="JRE53" s="100"/>
      <c r="JRH53" s="102"/>
      <c r="JRI53" s="102"/>
      <c r="JRJ53" s="100"/>
      <c r="JRL53" s="85"/>
      <c r="JRN53" s="85"/>
      <c r="JRO53" s="84"/>
      <c r="JRP53" s="109"/>
      <c r="JRQ53" s="93"/>
      <c r="JRR53" s="100"/>
      <c r="JRZ53" s="100"/>
      <c r="JSC53" s="102"/>
      <c r="JSD53" s="102"/>
      <c r="JSE53" s="100"/>
      <c r="JSG53" s="85"/>
      <c r="JSI53" s="85"/>
      <c r="JSJ53" s="84"/>
      <c r="JSK53" s="109"/>
      <c r="JSL53" s="93"/>
      <c r="JSM53" s="100"/>
      <c r="JSU53" s="100"/>
      <c r="JSX53" s="102"/>
      <c r="JSY53" s="102"/>
      <c r="JSZ53" s="100"/>
      <c r="JTB53" s="85"/>
      <c r="JTD53" s="85"/>
      <c r="JTE53" s="84"/>
      <c r="JTF53" s="109"/>
      <c r="JTG53" s="93"/>
      <c r="JTH53" s="100"/>
      <c r="JTP53" s="100"/>
      <c r="JTS53" s="102"/>
      <c r="JTT53" s="102"/>
      <c r="JTU53" s="100"/>
      <c r="JTW53" s="85"/>
      <c r="JTY53" s="85"/>
      <c r="JTZ53" s="84"/>
      <c r="JUA53" s="109"/>
      <c r="JUB53" s="93"/>
      <c r="JUC53" s="100"/>
      <c r="JUK53" s="100"/>
      <c r="JUN53" s="102"/>
      <c r="JUO53" s="102"/>
      <c r="JUP53" s="100"/>
      <c r="JUR53" s="85"/>
      <c r="JUT53" s="85"/>
      <c r="JUU53" s="84"/>
      <c r="JUV53" s="109"/>
      <c r="JUW53" s="93"/>
      <c r="JUX53" s="100"/>
      <c r="JVF53" s="100"/>
      <c r="JVI53" s="102"/>
      <c r="JVJ53" s="102"/>
      <c r="JVK53" s="100"/>
      <c r="JVM53" s="85"/>
      <c r="JVO53" s="85"/>
      <c r="JVP53" s="84"/>
      <c r="JVQ53" s="109"/>
      <c r="JVR53" s="93"/>
      <c r="JVS53" s="100"/>
      <c r="JWA53" s="100"/>
      <c r="JWD53" s="102"/>
      <c r="JWE53" s="102"/>
      <c r="JWF53" s="100"/>
      <c r="JWH53" s="85"/>
      <c r="JWJ53" s="85"/>
      <c r="JWK53" s="84"/>
      <c r="JWL53" s="109"/>
      <c r="JWM53" s="93"/>
      <c r="JWN53" s="100"/>
      <c r="JWV53" s="100"/>
      <c r="JWY53" s="102"/>
      <c r="JWZ53" s="102"/>
      <c r="JXA53" s="100"/>
      <c r="JXC53" s="85"/>
      <c r="JXE53" s="85"/>
      <c r="JXF53" s="84"/>
      <c r="JXG53" s="109"/>
      <c r="JXH53" s="93"/>
      <c r="JXI53" s="100"/>
      <c r="JXQ53" s="100"/>
      <c r="JXT53" s="102"/>
      <c r="JXU53" s="102"/>
      <c r="JXV53" s="100"/>
      <c r="JXX53" s="85"/>
      <c r="JXZ53" s="85"/>
      <c r="JYA53" s="84"/>
      <c r="JYB53" s="109"/>
      <c r="JYC53" s="93"/>
      <c r="JYD53" s="100"/>
      <c r="JYL53" s="100"/>
      <c r="JYO53" s="102"/>
      <c r="JYP53" s="102"/>
      <c r="JYQ53" s="100"/>
      <c r="JYS53" s="85"/>
      <c r="JYU53" s="85"/>
      <c r="JYV53" s="84"/>
      <c r="JYW53" s="109"/>
      <c r="JYX53" s="93"/>
      <c r="JYY53" s="100"/>
      <c r="JZG53" s="100"/>
      <c r="JZJ53" s="102"/>
      <c r="JZK53" s="102"/>
      <c r="JZL53" s="100"/>
      <c r="JZN53" s="85"/>
      <c r="JZP53" s="85"/>
      <c r="JZQ53" s="84"/>
      <c r="JZR53" s="109"/>
      <c r="JZS53" s="93"/>
      <c r="JZT53" s="100"/>
      <c r="KAB53" s="100"/>
      <c r="KAE53" s="102"/>
      <c r="KAF53" s="102"/>
      <c r="KAG53" s="100"/>
      <c r="KAI53" s="85"/>
      <c r="KAK53" s="85"/>
      <c r="KAL53" s="84"/>
      <c r="KAM53" s="109"/>
      <c r="KAN53" s="93"/>
      <c r="KAO53" s="100"/>
      <c r="KAW53" s="100"/>
      <c r="KAZ53" s="102"/>
      <c r="KBA53" s="102"/>
      <c r="KBB53" s="100"/>
      <c r="KBD53" s="85"/>
      <c r="KBF53" s="85"/>
      <c r="KBG53" s="84"/>
      <c r="KBH53" s="109"/>
      <c r="KBI53" s="93"/>
      <c r="KBJ53" s="100"/>
      <c r="KBR53" s="100"/>
      <c r="KBU53" s="102"/>
      <c r="KBV53" s="102"/>
      <c r="KBW53" s="100"/>
      <c r="KBY53" s="85"/>
      <c r="KCA53" s="85"/>
      <c r="KCB53" s="84"/>
      <c r="KCC53" s="109"/>
      <c r="KCD53" s="93"/>
      <c r="KCE53" s="100"/>
      <c r="KCM53" s="100"/>
      <c r="KCP53" s="102"/>
      <c r="KCQ53" s="102"/>
      <c r="KCR53" s="100"/>
      <c r="KCT53" s="85"/>
      <c r="KCV53" s="85"/>
      <c r="KCW53" s="84"/>
      <c r="KCX53" s="109"/>
      <c r="KCY53" s="93"/>
      <c r="KCZ53" s="100"/>
      <c r="KDH53" s="100"/>
      <c r="KDK53" s="102"/>
      <c r="KDL53" s="102"/>
      <c r="KDM53" s="100"/>
      <c r="KDO53" s="85"/>
      <c r="KDQ53" s="85"/>
      <c r="KDR53" s="84"/>
      <c r="KDS53" s="109"/>
      <c r="KDT53" s="93"/>
      <c r="KDU53" s="100"/>
      <c r="KEC53" s="100"/>
      <c r="KEF53" s="102"/>
      <c r="KEG53" s="102"/>
      <c r="KEH53" s="100"/>
      <c r="KEJ53" s="85"/>
      <c r="KEL53" s="85"/>
      <c r="KEM53" s="84"/>
      <c r="KEN53" s="109"/>
      <c r="KEO53" s="93"/>
      <c r="KEP53" s="100"/>
      <c r="KEX53" s="100"/>
      <c r="KFA53" s="102"/>
      <c r="KFB53" s="102"/>
      <c r="KFC53" s="100"/>
      <c r="KFE53" s="85"/>
      <c r="KFG53" s="85"/>
      <c r="KFH53" s="84"/>
      <c r="KFI53" s="109"/>
      <c r="KFJ53" s="93"/>
      <c r="KFK53" s="100"/>
      <c r="KFS53" s="100"/>
      <c r="KFV53" s="102"/>
      <c r="KFW53" s="102"/>
      <c r="KFX53" s="100"/>
      <c r="KFZ53" s="85"/>
      <c r="KGB53" s="85"/>
      <c r="KGC53" s="84"/>
      <c r="KGD53" s="109"/>
      <c r="KGE53" s="93"/>
      <c r="KGF53" s="100"/>
      <c r="KGN53" s="100"/>
      <c r="KGQ53" s="102"/>
      <c r="KGR53" s="102"/>
      <c r="KGS53" s="100"/>
      <c r="KGU53" s="85"/>
      <c r="KGW53" s="85"/>
      <c r="KGX53" s="84"/>
      <c r="KGY53" s="109"/>
      <c r="KGZ53" s="93"/>
      <c r="KHA53" s="100"/>
      <c r="KHI53" s="100"/>
      <c r="KHL53" s="102"/>
      <c r="KHM53" s="102"/>
      <c r="KHN53" s="100"/>
      <c r="KHP53" s="85"/>
      <c r="KHR53" s="85"/>
      <c r="KHS53" s="84"/>
      <c r="KHT53" s="109"/>
      <c r="KHU53" s="93"/>
      <c r="KHV53" s="100"/>
      <c r="KID53" s="100"/>
      <c r="KIG53" s="102"/>
      <c r="KIH53" s="102"/>
      <c r="KII53" s="100"/>
      <c r="KIK53" s="85"/>
      <c r="KIM53" s="85"/>
      <c r="KIN53" s="84"/>
      <c r="KIO53" s="109"/>
      <c r="KIP53" s="93"/>
      <c r="KIQ53" s="100"/>
      <c r="KIY53" s="100"/>
      <c r="KJB53" s="102"/>
      <c r="KJC53" s="102"/>
      <c r="KJD53" s="100"/>
      <c r="KJF53" s="85"/>
      <c r="KJH53" s="85"/>
      <c r="KJI53" s="84"/>
      <c r="KJJ53" s="109"/>
      <c r="KJK53" s="93"/>
      <c r="KJL53" s="100"/>
      <c r="KJT53" s="100"/>
      <c r="KJW53" s="102"/>
      <c r="KJX53" s="102"/>
      <c r="KJY53" s="100"/>
      <c r="KKA53" s="85"/>
      <c r="KKC53" s="85"/>
      <c r="KKD53" s="84"/>
      <c r="KKE53" s="109"/>
      <c r="KKF53" s="93"/>
      <c r="KKG53" s="100"/>
      <c r="KKO53" s="100"/>
      <c r="KKR53" s="102"/>
      <c r="KKS53" s="102"/>
      <c r="KKT53" s="100"/>
      <c r="KKV53" s="85"/>
      <c r="KKX53" s="85"/>
      <c r="KKY53" s="84"/>
      <c r="KKZ53" s="109"/>
      <c r="KLA53" s="93"/>
      <c r="KLB53" s="100"/>
      <c r="KLJ53" s="100"/>
      <c r="KLM53" s="102"/>
      <c r="KLN53" s="102"/>
      <c r="KLO53" s="100"/>
      <c r="KLQ53" s="85"/>
      <c r="KLS53" s="85"/>
      <c r="KLT53" s="84"/>
      <c r="KLU53" s="109"/>
      <c r="KLV53" s="93"/>
      <c r="KLW53" s="100"/>
      <c r="KME53" s="100"/>
      <c r="KMH53" s="102"/>
      <c r="KMI53" s="102"/>
      <c r="KMJ53" s="100"/>
      <c r="KML53" s="85"/>
      <c r="KMN53" s="85"/>
      <c r="KMO53" s="84"/>
      <c r="KMP53" s="109"/>
      <c r="KMQ53" s="93"/>
      <c r="KMR53" s="100"/>
      <c r="KMZ53" s="100"/>
      <c r="KNC53" s="102"/>
      <c r="KND53" s="102"/>
      <c r="KNE53" s="100"/>
      <c r="KNG53" s="85"/>
      <c r="KNI53" s="85"/>
      <c r="KNJ53" s="84"/>
      <c r="KNK53" s="109"/>
      <c r="KNL53" s="93"/>
      <c r="KNM53" s="100"/>
      <c r="KNU53" s="100"/>
      <c r="KNX53" s="102"/>
      <c r="KNY53" s="102"/>
      <c r="KNZ53" s="100"/>
      <c r="KOB53" s="85"/>
      <c r="KOD53" s="85"/>
      <c r="KOE53" s="84"/>
      <c r="KOF53" s="109"/>
      <c r="KOG53" s="93"/>
      <c r="KOH53" s="100"/>
      <c r="KOP53" s="100"/>
      <c r="KOS53" s="102"/>
      <c r="KOT53" s="102"/>
      <c r="KOU53" s="100"/>
      <c r="KOW53" s="85"/>
      <c r="KOY53" s="85"/>
      <c r="KOZ53" s="84"/>
      <c r="KPA53" s="109"/>
      <c r="KPB53" s="93"/>
      <c r="KPC53" s="100"/>
      <c r="KPK53" s="100"/>
      <c r="KPN53" s="102"/>
      <c r="KPO53" s="102"/>
      <c r="KPP53" s="100"/>
      <c r="KPR53" s="85"/>
      <c r="KPT53" s="85"/>
      <c r="KPU53" s="84"/>
      <c r="KPV53" s="109"/>
      <c r="KPW53" s="93"/>
      <c r="KPX53" s="100"/>
      <c r="KQF53" s="100"/>
      <c r="KQI53" s="102"/>
      <c r="KQJ53" s="102"/>
      <c r="KQK53" s="100"/>
      <c r="KQM53" s="85"/>
      <c r="KQO53" s="85"/>
      <c r="KQP53" s="84"/>
      <c r="KQQ53" s="109"/>
      <c r="KQR53" s="93"/>
      <c r="KQS53" s="100"/>
      <c r="KRA53" s="100"/>
      <c r="KRD53" s="102"/>
      <c r="KRE53" s="102"/>
      <c r="KRF53" s="100"/>
      <c r="KRH53" s="85"/>
      <c r="KRJ53" s="85"/>
      <c r="KRK53" s="84"/>
      <c r="KRL53" s="109"/>
      <c r="KRM53" s="93"/>
      <c r="KRN53" s="100"/>
      <c r="KRV53" s="100"/>
      <c r="KRY53" s="102"/>
      <c r="KRZ53" s="102"/>
      <c r="KSA53" s="100"/>
      <c r="KSC53" s="85"/>
      <c r="KSE53" s="85"/>
      <c r="KSF53" s="84"/>
      <c r="KSG53" s="109"/>
      <c r="KSH53" s="93"/>
      <c r="KSI53" s="100"/>
      <c r="KSQ53" s="100"/>
      <c r="KST53" s="102"/>
      <c r="KSU53" s="102"/>
      <c r="KSV53" s="100"/>
      <c r="KSX53" s="85"/>
      <c r="KSZ53" s="85"/>
      <c r="KTA53" s="84"/>
      <c r="KTB53" s="109"/>
      <c r="KTC53" s="93"/>
      <c r="KTD53" s="100"/>
      <c r="KTL53" s="100"/>
      <c r="KTO53" s="102"/>
      <c r="KTP53" s="102"/>
      <c r="KTQ53" s="100"/>
      <c r="KTS53" s="85"/>
      <c r="KTU53" s="85"/>
      <c r="KTV53" s="84"/>
      <c r="KTW53" s="109"/>
      <c r="KTX53" s="93"/>
      <c r="KTY53" s="100"/>
      <c r="KUG53" s="100"/>
      <c r="KUJ53" s="102"/>
      <c r="KUK53" s="102"/>
      <c r="KUL53" s="100"/>
      <c r="KUN53" s="85"/>
      <c r="KUP53" s="85"/>
      <c r="KUQ53" s="84"/>
      <c r="KUR53" s="109"/>
      <c r="KUS53" s="93"/>
      <c r="KUT53" s="100"/>
      <c r="KVB53" s="100"/>
      <c r="KVE53" s="102"/>
      <c r="KVF53" s="102"/>
      <c r="KVG53" s="100"/>
      <c r="KVI53" s="85"/>
      <c r="KVK53" s="85"/>
      <c r="KVL53" s="84"/>
      <c r="KVM53" s="109"/>
      <c r="KVN53" s="93"/>
      <c r="KVO53" s="100"/>
      <c r="KVW53" s="100"/>
      <c r="KVZ53" s="102"/>
      <c r="KWA53" s="102"/>
      <c r="KWB53" s="100"/>
      <c r="KWD53" s="85"/>
      <c r="KWF53" s="85"/>
      <c r="KWG53" s="84"/>
      <c r="KWH53" s="109"/>
      <c r="KWI53" s="93"/>
      <c r="KWJ53" s="100"/>
      <c r="KWR53" s="100"/>
      <c r="KWU53" s="102"/>
      <c r="KWV53" s="102"/>
      <c r="KWW53" s="100"/>
      <c r="KWY53" s="85"/>
      <c r="KXA53" s="85"/>
      <c r="KXB53" s="84"/>
      <c r="KXC53" s="109"/>
      <c r="KXD53" s="93"/>
      <c r="KXE53" s="100"/>
      <c r="KXM53" s="100"/>
      <c r="KXP53" s="102"/>
      <c r="KXQ53" s="102"/>
      <c r="KXR53" s="100"/>
      <c r="KXT53" s="85"/>
      <c r="KXV53" s="85"/>
      <c r="KXW53" s="84"/>
      <c r="KXX53" s="109"/>
      <c r="KXY53" s="93"/>
      <c r="KXZ53" s="100"/>
      <c r="KYH53" s="100"/>
      <c r="KYK53" s="102"/>
      <c r="KYL53" s="102"/>
      <c r="KYM53" s="100"/>
      <c r="KYO53" s="85"/>
      <c r="KYQ53" s="85"/>
      <c r="KYR53" s="84"/>
      <c r="KYS53" s="109"/>
      <c r="KYT53" s="93"/>
      <c r="KYU53" s="100"/>
      <c r="KZC53" s="100"/>
      <c r="KZF53" s="102"/>
      <c r="KZG53" s="102"/>
      <c r="KZH53" s="100"/>
      <c r="KZJ53" s="85"/>
      <c r="KZL53" s="85"/>
      <c r="KZM53" s="84"/>
      <c r="KZN53" s="109"/>
      <c r="KZO53" s="93"/>
      <c r="KZP53" s="100"/>
      <c r="KZX53" s="100"/>
      <c r="LAA53" s="102"/>
      <c r="LAB53" s="102"/>
      <c r="LAC53" s="100"/>
      <c r="LAE53" s="85"/>
      <c r="LAG53" s="85"/>
      <c r="LAH53" s="84"/>
      <c r="LAI53" s="109"/>
      <c r="LAJ53" s="93"/>
      <c r="LAK53" s="100"/>
      <c r="LAS53" s="100"/>
      <c r="LAV53" s="102"/>
      <c r="LAW53" s="102"/>
      <c r="LAX53" s="100"/>
      <c r="LAZ53" s="85"/>
      <c r="LBB53" s="85"/>
      <c r="LBC53" s="84"/>
      <c r="LBD53" s="109"/>
      <c r="LBE53" s="93"/>
      <c r="LBF53" s="100"/>
      <c r="LBN53" s="100"/>
      <c r="LBQ53" s="102"/>
      <c r="LBR53" s="102"/>
      <c r="LBS53" s="100"/>
      <c r="LBU53" s="85"/>
      <c r="LBW53" s="85"/>
      <c r="LBX53" s="84"/>
      <c r="LBY53" s="109"/>
      <c r="LBZ53" s="93"/>
      <c r="LCA53" s="100"/>
      <c r="LCI53" s="100"/>
      <c r="LCL53" s="102"/>
      <c r="LCM53" s="102"/>
      <c r="LCN53" s="100"/>
      <c r="LCP53" s="85"/>
      <c r="LCR53" s="85"/>
      <c r="LCS53" s="84"/>
      <c r="LCT53" s="109"/>
      <c r="LCU53" s="93"/>
      <c r="LCV53" s="100"/>
      <c r="LDD53" s="100"/>
      <c r="LDG53" s="102"/>
      <c r="LDH53" s="102"/>
      <c r="LDI53" s="100"/>
      <c r="LDK53" s="85"/>
      <c r="LDM53" s="85"/>
      <c r="LDN53" s="84"/>
      <c r="LDO53" s="109"/>
      <c r="LDP53" s="93"/>
      <c r="LDQ53" s="100"/>
      <c r="LDY53" s="100"/>
      <c r="LEB53" s="102"/>
      <c r="LEC53" s="102"/>
      <c r="LED53" s="100"/>
      <c r="LEF53" s="85"/>
      <c r="LEH53" s="85"/>
      <c r="LEI53" s="84"/>
      <c r="LEJ53" s="109"/>
      <c r="LEK53" s="93"/>
      <c r="LEL53" s="100"/>
      <c r="LET53" s="100"/>
      <c r="LEW53" s="102"/>
      <c r="LEX53" s="102"/>
      <c r="LEY53" s="100"/>
      <c r="LFA53" s="85"/>
      <c r="LFC53" s="85"/>
      <c r="LFD53" s="84"/>
      <c r="LFE53" s="109"/>
      <c r="LFF53" s="93"/>
      <c r="LFG53" s="100"/>
      <c r="LFO53" s="100"/>
      <c r="LFR53" s="102"/>
      <c r="LFS53" s="102"/>
      <c r="LFT53" s="100"/>
      <c r="LFV53" s="85"/>
      <c r="LFX53" s="85"/>
      <c r="LFY53" s="84"/>
      <c r="LFZ53" s="109"/>
      <c r="LGA53" s="93"/>
      <c r="LGB53" s="100"/>
      <c r="LGJ53" s="100"/>
      <c r="LGM53" s="102"/>
      <c r="LGN53" s="102"/>
      <c r="LGO53" s="100"/>
      <c r="LGQ53" s="85"/>
      <c r="LGS53" s="85"/>
      <c r="LGT53" s="84"/>
      <c r="LGU53" s="109"/>
      <c r="LGV53" s="93"/>
      <c r="LGW53" s="100"/>
      <c r="LHE53" s="100"/>
      <c r="LHH53" s="102"/>
      <c r="LHI53" s="102"/>
      <c r="LHJ53" s="100"/>
      <c r="LHL53" s="85"/>
      <c r="LHN53" s="85"/>
      <c r="LHO53" s="84"/>
      <c r="LHP53" s="109"/>
      <c r="LHQ53" s="93"/>
      <c r="LHR53" s="100"/>
      <c r="LHZ53" s="100"/>
      <c r="LIC53" s="102"/>
      <c r="LID53" s="102"/>
      <c r="LIE53" s="100"/>
      <c r="LIG53" s="85"/>
      <c r="LII53" s="85"/>
      <c r="LIJ53" s="84"/>
      <c r="LIK53" s="109"/>
      <c r="LIL53" s="93"/>
      <c r="LIM53" s="100"/>
      <c r="LIU53" s="100"/>
      <c r="LIX53" s="102"/>
      <c r="LIY53" s="102"/>
      <c r="LIZ53" s="100"/>
      <c r="LJB53" s="85"/>
      <c r="LJD53" s="85"/>
      <c r="LJE53" s="84"/>
      <c r="LJF53" s="109"/>
      <c r="LJG53" s="93"/>
      <c r="LJH53" s="100"/>
      <c r="LJP53" s="100"/>
      <c r="LJS53" s="102"/>
      <c r="LJT53" s="102"/>
      <c r="LJU53" s="100"/>
      <c r="LJW53" s="85"/>
      <c r="LJY53" s="85"/>
      <c r="LJZ53" s="84"/>
      <c r="LKA53" s="109"/>
      <c r="LKB53" s="93"/>
      <c r="LKC53" s="100"/>
      <c r="LKK53" s="100"/>
      <c r="LKN53" s="102"/>
      <c r="LKO53" s="102"/>
      <c r="LKP53" s="100"/>
      <c r="LKR53" s="85"/>
      <c r="LKT53" s="85"/>
      <c r="LKU53" s="84"/>
      <c r="LKV53" s="109"/>
      <c r="LKW53" s="93"/>
      <c r="LKX53" s="100"/>
      <c r="LLF53" s="100"/>
      <c r="LLI53" s="102"/>
      <c r="LLJ53" s="102"/>
      <c r="LLK53" s="100"/>
      <c r="LLM53" s="85"/>
      <c r="LLO53" s="85"/>
      <c r="LLP53" s="84"/>
      <c r="LLQ53" s="109"/>
      <c r="LLR53" s="93"/>
      <c r="LLS53" s="100"/>
      <c r="LMA53" s="100"/>
      <c r="LMD53" s="102"/>
      <c r="LME53" s="102"/>
      <c r="LMF53" s="100"/>
      <c r="LMH53" s="85"/>
      <c r="LMJ53" s="85"/>
      <c r="LMK53" s="84"/>
      <c r="LML53" s="109"/>
      <c r="LMM53" s="93"/>
      <c r="LMN53" s="100"/>
      <c r="LMV53" s="100"/>
      <c r="LMY53" s="102"/>
      <c r="LMZ53" s="102"/>
      <c r="LNA53" s="100"/>
      <c r="LNC53" s="85"/>
      <c r="LNE53" s="85"/>
      <c r="LNF53" s="84"/>
      <c r="LNG53" s="109"/>
      <c r="LNH53" s="93"/>
      <c r="LNI53" s="100"/>
      <c r="LNQ53" s="100"/>
      <c r="LNT53" s="102"/>
      <c r="LNU53" s="102"/>
      <c r="LNV53" s="100"/>
      <c r="LNX53" s="85"/>
      <c r="LNZ53" s="85"/>
      <c r="LOA53" s="84"/>
      <c r="LOB53" s="109"/>
      <c r="LOC53" s="93"/>
      <c r="LOD53" s="100"/>
      <c r="LOL53" s="100"/>
      <c r="LOO53" s="102"/>
      <c r="LOP53" s="102"/>
      <c r="LOQ53" s="100"/>
      <c r="LOS53" s="85"/>
      <c r="LOU53" s="85"/>
      <c r="LOV53" s="84"/>
      <c r="LOW53" s="109"/>
      <c r="LOX53" s="93"/>
      <c r="LOY53" s="100"/>
      <c r="LPG53" s="100"/>
      <c r="LPJ53" s="102"/>
      <c r="LPK53" s="102"/>
      <c r="LPL53" s="100"/>
      <c r="LPN53" s="85"/>
      <c r="LPP53" s="85"/>
      <c r="LPQ53" s="84"/>
      <c r="LPR53" s="109"/>
      <c r="LPS53" s="93"/>
      <c r="LPT53" s="100"/>
      <c r="LQB53" s="100"/>
      <c r="LQE53" s="102"/>
      <c r="LQF53" s="102"/>
      <c r="LQG53" s="100"/>
      <c r="LQI53" s="85"/>
      <c r="LQK53" s="85"/>
      <c r="LQL53" s="84"/>
      <c r="LQM53" s="109"/>
      <c r="LQN53" s="93"/>
      <c r="LQO53" s="100"/>
      <c r="LQW53" s="100"/>
      <c r="LQZ53" s="102"/>
      <c r="LRA53" s="102"/>
      <c r="LRB53" s="100"/>
      <c r="LRD53" s="85"/>
      <c r="LRF53" s="85"/>
      <c r="LRG53" s="84"/>
      <c r="LRH53" s="109"/>
      <c r="LRI53" s="93"/>
      <c r="LRJ53" s="100"/>
      <c r="LRR53" s="100"/>
      <c r="LRU53" s="102"/>
      <c r="LRV53" s="102"/>
      <c r="LRW53" s="100"/>
      <c r="LRY53" s="85"/>
      <c r="LSA53" s="85"/>
      <c r="LSB53" s="84"/>
      <c r="LSC53" s="109"/>
      <c r="LSD53" s="93"/>
      <c r="LSE53" s="100"/>
      <c r="LSM53" s="100"/>
      <c r="LSP53" s="102"/>
      <c r="LSQ53" s="102"/>
      <c r="LSR53" s="100"/>
      <c r="LST53" s="85"/>
      <c r="LSV53" s="85"/>
      <c r="LSW53" s="84"/>
      <c r="LSX53" s="109"/>
      <c r="LSY53" s="93"/>
      <c r="LSZ53" s="100"/>
      <c r="LTH53" s="100"/>
      <c r="LTK53" s="102"/>
      <c r="LTL53" s="102"/>
      <c r="LTM53" s="100"/>
      <c r="LTO53" s="85"/>
      <c r="LTQ53" s="85"/>
      <c r="LTR53" s="84"/>
      <c r="LTS53" s="109"/>
      <c r="LTT53" s="93"/>
      <c r="LTU53" s="100"/>
      <c r="LUC53" s="100"/>
      <c r="LUF53" s="102"/>
      <c r="LUG53" s="102"/>
      <c r="LUH53" s="100"/>
      <c r="LUJ53" s="85"/>
      <c r="LUL53" s="85"/>
      <c r="LUM53" s="84"/>
      <c r="LUN53" s="109"/>
      <c r="LUO53" s="93"/>
      <c r="LUP53" s="100"/>
      <c r="LUX53" s="100"/>
      <c r="LVA53" s="102"/>
      <c r="LVB53" s="102"/>
      <c r="LVC53" s="100"/>
      <c r="LVE53" s="85"/>
      <c r="LVG53" s="85"/>
      <c r="LVH53" s="84"/>
      <c r="LVI53" s="109"/>
      <c r="LVJ53" s="93"/>
      <c r="LVK53" s="100"/>
      <c r="LVS53" s="100"/>
      <c r="LVV53" s="102"/>
      <c r="LVW53" s="102"/>
      <c r="LVX53" s="100"/>
      <c r="LVZ53" s="85"/>
      <c r="LWB53" s="85"/>
      <c r="LWC53" s="84"/>
      <c r="LWD53" s="109"/>
      <c r="LWE53" s="93"/>
      <c r="LWF53" s="100"/>
      <c r="LWN53" s="100"/>
      <c r="LWQ53" s="102"/>
      <c r="LWR53" s="102"/>
      <c r="LWS53" s="100"/>
      <c r="LWU53" s="85"/>
      <c r="LWW53" s="85"/>
      <c r="LWX53" s="84"/>
      <c r="LWY53" s="109"/>
      <c r="LWZ53" s="93"/>
      <c r="LXA53" s="100"/>
      <c r="LXI53" s="100"/>
      <c r="LXL53" s="102"/>
      <c r="LXM53" s="102"/>
      <c r="LXN53" s="100"/>
      <c r="LXP53" s="85"/>
      <c r="LXR53" s="85"/>
      <c r="LXS53" s="84"/>
      <c r="LXT53" s="109"/>
      <c r="LXU53" s="93"/>
      <c r="LXV53" s="100"/>
      <c r="LYD53" s="100"/>
      <c r="LYG53" s="102"/>
      <c r="LYH53" s="102"/>
      <c r="LYI53" s="100"/>
      <c r="LYK53" s="85"/>
      <c r="LYM53" s="85"/>
      <c r="LYN53" s="84"/>
      <c r="LYO53" s="109"/>
      <c r="LYP53" s="93"/>
      <c r="LYQ53" s="100"/>
      <c r="LYY53" s="100"/>
      <c r="LZB53" s="102"/>
      <c r="LZC53" s="102"/>
      <c r="LZD53" s="100"/>
      <c r="LZF53" s="85"/>
      <c r="LZH53" s="85"/>
      <c r="LZI53" s="84"/>
      <c r="LZJ53" s="109"/>
      <c r="LZK53" s="93"/>
      <c r="LZL53" s="100"/>
      <c r="LZT53" s="100"/>
      <c r="LZW53" s="102"/>
      <c r="LZX53" s="102"/>
      <c r="LZY53" s="100"/>
      <c r="MAA53" s="85"/>
      <c r="MAC53" s="85"/>
      <c r="MAD53" s="84"/>
      <c r="MAE53" s="109"/>
      <c r="MAF53" s="93"/>
      <c r="MAG53" s="100"/>
      <c r="MAO53" s="100"/>
      <c r="MAR53" s="102"/>
      <c r="MAS53" s="102"/>
      <c r="MAT53" s="100"/>
      <c r="MAV53" s="85"/>
      <c r="MAX53" s="85"/>
      <c r="MAY53" s="84"/>
      <c r="MAZ53" s="109"/>
      <c r="MBA53" s="93"/>
      <c r="MBB53" s="100"/>
      <c r="MBJ53" s="100"/>
      <c r="MBM53" s="102"/>
      <c r="MBN53" s="102"/>
      <c r="MBO53" s="100"/>
      <c r="MBQ53" s="85"/>
      <c r="MBS53" s="85"/>
      <c r="MBT53" s="84"/>
      <c r="MBU53" s="109"/>
      <c r="MBV53" s="93"/>
      <c r="MBW53" s="100"/>
      <c r="MCE53" s="100"/>
      <c r="MCH53" s="102"/>
      <c r="MCI53" s="102"/>
      <c r="MCJ53" s="100"/>
      <c r="MCL53" s="85"/>
      <c r="MCN53" s="85"/>
      <c r="MCO53" s="84"/>
      <c r="MCP53" s="109"/>
      <c r="MCQ53" s="93"/>
      <c r="MCR53" s="100"/>
      <c r="MCZ53" s="100"/>
      <c r="MDC53" s="102"/>
      <c r="MDD53" s="102"/>
      <c r="MDE53" s="100"/>
      <c r="MDG53" s="85"/>
      <c r="MDI53" s="85"/>
      <c r="MDJ53" s="84"/>
      <c r="MDK53" s="109"/>
      <c r="MDL53" s="93"/>
      <c r="MDM53" s="100"/>
      <c r="MDU53" s="100"/>
      <c r="MDX53" s="102"/>
      <c r="MDY53" s="102"/>
      <c r="MDZ53" s="100"/>
      <c r="MEB53" s="85"/>
      <c r="MED53" s="85"/>
      <c r="MEE53" s="84"/>
      <c r="MEF53" s="109"/>
      <c r="MEG53" s="93"/>
      <c r="MEH53" s="100"/>
      <c r="MEP53" s="100"/>
      <c r="MES53" s="102"/>
      <c r="MET53" s="102"/>
      <c r="MEU53" s="100"/>
      <c r="MEW53" s="85"/>
      <c r="MEY53" s="85"/>
      <c r="MEZ53" s="84"/>
      <c r="MFA53" s="109"/>
      <c r="MFB53" s="93"/>
      <c r="MFC53" s="100"/>
      <c r="MFK53" s="100"/>
      <c r="MFN53" s="102"/>
      <c r="MFO53" s="102"/>
      <c r="MFP53" s="100"/>
      <c r="MFR53" s="85"/>
      <c r="MFT53" s="85"/>
      <c r="MFU53" s="84"/>
      <c r="MFV53" s="109"/>
      <c r="MFW53" s="93"/>
      <c r="MFX53" s="100"/>
      <c r="MGF53" s="100"/>
      <c r="MGI53" s="102"/>
      <c r="MGJ53" s="102"/>
      <c r="MGK53" s="100"/>
      <c r="MGM53" s="85"/>
      <c r="MGO53" s="85"/>
      <c r="MGP53" s="84"/>
      <c r="MGQ53" s="109"/>
      <c r="MGR53" s="93"/>
      <c r="MGS53" s="100"/>
      <c r="MHA53" s="100"/>
      <c r="MHD53" s="102"/>
      <c r="MHE53" s="102"/>
      <c r="MHF53" s="100"/>
      <c r="MHH53" s="85"/>
      <c r="MHJ53" s="85"/>
      <c r="MHK53" s="84"/>
      <c r="MHL53" s="109"/>
      <c r="MHM53" s="93"/>
      <c r="MHN53" s="100"/>
      <c r="MHV53" s="100"/>
      <c r="MHY53" s="102"/>
      <c r="MHZ53" s="102"/>
      <c r="MIA53" s="100"/>
      <c r="MIC53" s="85"/>
      <c r="MIE53" s="85"/>
      <c r="MIF53" s="84"/>
      <c r="MIG53" s="109"/>
      <c r="MIH53" s="93"/>
      <c r="MII53" s="100"/>
      <c r="MIQ53" s="100"/>
      <c r="MIT53" s="102"/>
      <c r="MIU53" s="102"/>
      <c r="MIV53" s="100"/>
      <c r="MIX53" s="85"/>
      <c r="MIZ53" s="85"/>
      <c r="MJA53" s="84"/>
      <c r="MJB53" s="109"/>
      <c r="MJC53" s="93"/>
      <c r="MJD53" s="100"/>
      <c r="MJL53" s="100"/>
      <c r="MJO53" s="102"/>
      <c r="MJP53" s="102"/>
      <c r="MJQ53" s="100"/>
      <c r="MJS53" s="85"/>
      <c r="MJU53" s="85"/>
      <c r="MJV53" s="84"/>
      <c r="MJW53" s="109"/>
      <c r="MJX53" s="93"/>
      <c r="MJY53" s="100"/>
      <c r="MKG53" s="100"/>
      <c r="MKJ53" s="102"/>
      <c r="MKK53" s="102"/>
      <c r="MKL53" s="100"/>
      <c r="MKN53" s="85"/>
      <c r="MKP53" s="85"/>
      <c r="MKQ53" s="84"/>
      <c r="MKR53" s="109"/>
      <c r="MKS53" s="93"/>
      <c r="MKT53" s="100"/>
      <c r="MLB53" s="100"/>
      <c r="MLE53" s="102"/>
      <c r="MLF53" s="102"/>
      <c r="MLG53" s="100"/>
      <c r="MLI53" s="85"/>
      <c r="MLK53" s="85"/>
      <c r="MLL53" s="84"/>
      <c r="MLM53" s="109"/>
      <c r="MLN53" s="93"/>
      <c r="MLO53" s="100"/>
      <c r="MLW53" s="100"/>
      <c r="MLZ53" s="102"/>
      <c r="MMA53" s="102"/>
      <c r="MMB53" s="100"/>
      <c r="MMD53" s="85"/>
      <c r="MMF53" s="85"/>
      <c r="MMG53" s="84"/>
      <c r="MMH53" s="109"/>
      <c r="MMI53" s="93"/>
      <c r="MMJ53" s="100"/>
      <c r="MMR53" s="100"/>
      <c r="MMU53" s="102"/>
      <c r="MMV53" s="102"/>
      <c r="MMW53" s="100"/>
      <c r="MMY53" s="85"/>
      <c r="MNA53" s="85"/>
      <c r="MNB53" s="84"/>
      <c r="MNC53" s="109"/>
      <c r="MND53" s="93"/>
      <c r="MNE53" s="100"/>
      <c r="MNM53" s="100"/>
      <c r="MNP53" s="102"/>
      <c r="MNQ53" s="102"/>
      <c r="MNR53" s="100"/>
      <c r="MNT53" s="85"/>
      <c r="MNV53" s="85"/>
      <c r="MNW53" s="84"/>
      <c r="MNX53" s="109"/>
      <c r="MNY53" s="93"/>
      <c r="MNZ53" s="100"/>
      <c r="MOH53" s="100"/>
      <c r="MOK53" s="102"/>
      <c r="MOL53" s="102"/>
      <c r="MOM53" s="100"/>
      <c r="MOO53" s="85"/>
      <c r="MOQ53" s="85"/>
      <c r="MOR53" s="84"/>
      <c r="MOS53" s="109"/>
      <c r="MOT53" s="93"/>
      <c r="MOU53" s="100"/>
      <c r="MPC53" s="100"/>
      <c r="MPF53" s="102"/>
      <c r="MPG53" s="102"/>
      <c r="MPH53" s="100"/>
      <c r="MPJ53" s="85"/>
      <c r="MPL53" s="85"/>
      <c r="MPM53" s="84"/>
      <c r="MPN53" s="109"/>
      <c r="MPO53" s="93"/>
      <c r="MPP53" s="100"/>
      <c r="MPX53" s="100"/>
      <c r="MQA53" s="102"/>
      <c r="MQB53" s="102"/>
      <c r="MQC53" s="100"/>
      <c r="MQE53" s="85"/>
      <c r="MQG53" s="85"/>
      <c r="MQH53" s="84"/>
      <c r="MQI53" s="109"/>
      <c r="MQJ53" s="93"/>
      <c r="MQK53" s="100"/>
      <c r="MQS53" s="100"/>
      <c r="MQV53" s="102"/>
      <c r="MQW53" s="102"/>
      <c r="MQX53" s="100"/>
      <c r="MQZ53" s="85"/>
      <c r="MRB53" s="85"/>
      <c r="MRC53" s="84"/>
      <c r="MRD53" s="109"/>
      <c r="MRE53" s="93"/>
      <c r="MRF53" s="100"/>
      <c r="MRN53" s="100"/>
      <c r="MRQ53" s="102"/>
      <c r="MRR53" s="102"/>
      <c r="MRS53" s="100"/>
      <c r="MRU53" s="85"/>
      <c r="MRW53" s="85"/>
      <c r="MRX53" s="84"/>
      <c r="MRY53" s="109"/>
      <c r="MRZ53" s="93"/>
      <c r="MSA53" s="100"/>
      <c r="MSI53" s="100"/>
      <c r="MSL53" s="102"/>
      <c r="MSM53" s="102"/>
      <c r="MSN53" s="100"/>
      <c r="MSP53" s="85"/>
      <c r="MSR53" s="85"/>
      <c r="MSS53" s="84"/>
      <c r="MST53" s="109"/>
      <c r="MSU53" s="93"/>
      <c r="MSV53" s="100"/>
      <c r="MTD53" s="100"/>
      <c r="MTG53" s="102"/>
      <c r="MTH53" s="102"/>
      <c r="MTI53" s="100"/>
      <c r="MTK53" s="85"/>
      <c r="MTM53" s="85"/>
      <c r="MTN53" s="84"/>
      <c r="MTO53" s="109"/>
      <c r="MTP53" s="93"/>
      <c r="MTQ53" s="100"/>
      <c r="MTY53" s="100"/>
      <c r="MUB53" s="102"/>
      <c r="MUC53" s="102"/>
      <c r="MUD53" s="100"/>
      <c r="MUF53" s="85"/>
      <c r="MUH53" s="85"/>
      <c r="MUI53" s="84"/>
      <c r="MUJ53" s="109"/>
      <c r="MUK53" s="93"/>
      <c r="MUL53" s="100"/>
      <c r="MUT53" s="100"/>
      <c r="MUW53" s="102"/>
      <c r="MUX53" s="102"/>
      <c r="MUY53" s="100"/>
      <c r="MVA53" s="85"/>
      <c r="MVC53" s="85"/>
      <c r="MVD53" s="84"/>
      <c r="MVE53" s="109"/>
      <c r="MVF53" s="93"/>
      <c r="MVG53" s="100"/>
      <c r="MVO53" s="100"/>
      <c r="MVR53" s="102"/>
      <c r="MVS53" s="102"/>
      <c r="MVT53" s="100"/>
      <c r="MVV53" s="85"/>
      <c r="MVX53" s="85"/>
      <c r="MVY53" s="84"/>
      <c r="MVZ53" s="109"/>
      <c r="MWA53" s="93"/>
      <c r="MWB53" s="100"/>
      <c r="MWJ53" s="100"/>
      <c r="MWM53" s="102"/>
      <c r="MWN53" s="102"/>
      <c r="MWO53" s="100"/>
      <c r="MWQ53" s="85"/>
      <c r="MWS53" s="85"/>
      <c r="MWT53" s="84"/>
      <c r="MWU53" s="109"/>
      <c r="MWV53" s="93"/>
      <c r="MWW53" s="100"/>
      <c r="MXE53" s="100"/>
      <c r="MXH53" s="102"/>
      <c r="MXI53" s="102"/>
      <c r="MXJ53" s="100"/>
      <c r="MXL53" s="85"/>
      <c r="MXN53" s="85"/>
      <c r="MXO53" s="84"/>
      <c r="MXP53" s="109"/>
      <c r="MXQ53" s="93"/>
      <c r="MXR53" s="100"/>
      <c r="MXZ53" s="100"/>
      <c r="MYC53" s="102"/>
      <c r="MYD53" s="102"/>
      <c r="MYE53" s="100"/>
      <c r="MYG53" s="85"/>
      <c r="MYI53" s="85"/>
      <c r="MYJ53" s="84"/>
      <c r="MYK53" s="109"/>
      <c r="MYL53" s="93"/>
      <c r="MYM53" s="100"/>
      <c r="MYU53" s="100"/>
      <c r="MYX53" s="102"/>
      <c r="MYY53" s="102"/>
      <c r="MYZ53" s="100"/>
      <c r="MZB53" s="85"/>
      <c r="MZD53" s="85"/>
      <c r="MZE53" s="84"/>
      <c r="MZF53" s="109"/>
      <c r="MZG53" s="93"/>
      <c r="MZH53" s="100"/>
      <c r="MZP53" s="100"/>
      <c r="MZS53" s="102"/>
      <c r="MZT53" s="102"/>
      <c r="MZU53" s="100"/>
      <c r="MZW53" s="85"/>
      <c r="MZY53" s="85"/>
      <c r="MZZ53" s="84"/>
      <c r="NAA53" s="109"/>
      <c r="NAB53" s="93"/>
      <c r="NAC53" s="100"/>
      <c r="NAK53" s="100"/>
      <c r="NAN53" s="102"/>
      <c r="NAO53" s="102"/>
      <c r="NAP53" s="100"/>
      <c r="NAR53" s="85"/>
      <c r="NAT53" s="85"/>
      <c r="NAU53" s="84"/>
      <c r="NAV53" s="109"/>
      <c r="NAW53" s="93"/>
      <c r="NAX53" s="100"/>
      <c r="NBF53" s="100"/>
      <c r="NBI53" s="102"/>
      <c r="NBJ53" s="102"/>
      <c r="NBK53" s="100"/>
      <c r="NBM53" s="85"/>
      <c r="NBO53" s="85"/>
      <c r="NBP53" s="84"/>
      <c r="NBQ53" s="109"/>
      <c r="NBR53" s="93"/>
      <c r="NBS53" s="100"/>
      <c r="NCA53" s="100"/>
      <c r="NCD53" s="102"/>
      <c r="NCE53" s="102"/>
      <c r="NCF53" s="100"/>
      <c r="NCH53" s="85"/>
      <c r="NCJ53" s="85"/>
      <c r="NCK53" s="84"/>
      <c r="NCL53" s="109"/>
      <c r="NCM53" s="93"/>
      <c r="NCN53" s="100"/>
      <c r="NCV53" s="100"/>
      <c r="NCY53" s="102"/>
      <c r="NCZ53" s="102"/>
      <c r="NDA53" s="100"/>
      <c r="NDC53" s="85"/>
      <c r="NDE53" s="85"/>
      <c r="NDF53" s="84"/>
      <c r="NDG53" s="109"/>
      <c r="NDH53" s="93"/>
      <c r="NDI53" s="100"/>
      <c r="NDQ53" s="100"/>
      <c r="NDT53" s="102"/>
      <c r="NDU53" s="102"/>
      <c r="NDV53" s="100"/>
      <c r="NDX53" s="85"/>
      <c r="NDZ53" s="85"/>
      <c r="NEA53" s="84"/>
      <c r="NEB53" s="109"/>
      <c r="NEC53" s="93"/>
      <c r="NED53" s="100"/>
      <c r="NEL53" s="100"/>
      <c r="NEO53" s="102"/>
      <c r="NEP53" s="102"/>
      <c r="NEQ53" s="100"/>
      <c r="NES53" s="85"/>
      <c r="NEU53" s="85"/>
      <c r="NEV53" s="84"/>
      <c r="NEW53" s="109"/>
      <c r="NEX53" s="93"/>
      <c r="NEY53" s="100"/>
      <c r="NFG53" s="100"/>
      <c r="NFJ53" s="102"/>
      <c r="NFK53" s="102"/>
      <c r="NFL53" s="100"/>
      <c r="NFN53" s="85"/>
      <c r="NFP53" s="85"/>
      <c r="NFQ53" s="84"/>
      <c r="NFR53" s="109"/>
      <c r="NFS53" s="93"/>
      <c r="NFT53" s="100"/>
      <c r="NGB53" s="100"/>
      <c r="NGE53" s="102"/>
      <c r="NGF53" s="102"/>
      <c r="NGG53" s="100"/>
      <c r="NGI53" s="85"/>
      <c r="NGK53" s="85"/>
      <c r="NGL53" s="84"/>
      <c r="NGM53" s="109"/>
      <c r="NGN53" s="93"/>
      <c r="NGO53" s="100"/>
      <c r="NGW53" s="100"/>
      <c r="NGZ53" s="102"/>
      <c r="NHA53" s="102"/>
      <c r="NHB53" s="100"/>
      <c r="NHD53" s="85"/>
      <c r="NHF53" s="85"/>
      <c r="NHG53" s="84"/>
      <c r="NHH53" s="109"/>
      <c r="NHI53" s="93"/>
      <c r="NHJ53" s="100"/>
      <c r="NHR53" s="100"/>
      <c r="NHU53" s="102"/>
      <c r="NHV53" s="102"/>
      <c r="NHW53" s="100"/>
      <c r="NHY53" s="85"/>
      <c r="NIA53" s="85"/>
      <c r="NIB53" s="84"/>
      <c r="NIC53" s="109"/>
      <c r="NID53" s="93"/>
      <c r="NIE53" s="100"/>
      <c r="NIM53" s="100"/>
      <c r="NIP53" s="102"/>
      <c r="NIQ53" s="102"/>
      <c r="NIR53" s="100"/>
      <c r="NIT53" s="85"/>
      <c r="NIV53" s="85"/>
      <c r="NIW53" s="84"/>
      <c r="NIX53" s="109"/>
      <c r="NIY53" s="93"/>
      <c r="NIZ53" s="100"/>
      <c r="NJH53" s="100"/>
      <c r="NJK53" s="102"/>
      <c r="NJL53" s="102"/>
      <c r="NJM53" s="100"/>
      <c r="NJO53" s="85"/>
      <c r="NJQ53" s="85"/>
      <c r="NJR53" s="84"/>
      <c r="NJS53" s="109"/>
      <c r="NJT53" s="93"/>
      <c r="NJU53" s="100"/>
      <c r="NKC53" s="100"/>
      <c r="NKF53" s="102"/>
      <c r="NKG53" s="102"/>
      <c r="NKH53" s="100"/>
      <c r="NKJ53" s="85"/>
      <c r="NKL53" s="85"/>
      <c r="NKM53" s="84"/>
      <c r="NKN53" s="109"/>
      <c r="NKO53" s="93"/>
      <c r="NKP53" s="100"/>
      <c r="NKX53" s="100"/>
      <c r="NLA53" s="102"/>
      <c r="NLB53" s="102"/>
      <c r="NLC53" s="100"/>
      <c r="NLE53" s="85"/>
      <c r="NLG53" s="85"/>
      <c r="NLH53" s="84"/>
      <c r="NLI53" s="109"/>
      <c r="NLJ53" s="93"/>
      <c r="NLK53" s="100"/>
      <c r="NLS53" s="100"/>
      <c r="NLV53" s="102"/>
      <c r="NLW53" s="102"/>
      <c r="NLX53" s="100"/>
      <c r="NLZ53" s="85"/>
      <c r="NMB53" s="85"/>
      <c r="NMC53" s="84"/>
      <c r="NMD53" s="109"/>
      <c r="NME53" s="93"/>
      <c r="NMF53" s="100"/>
      <c r="NMN53" s="100"/>
      <c r="NMQ53" s="102"/>
      <c r="NMR53" s="102"/>
      <c r="NMS53" s="100"/>
      <c r="NMU53" s="85"/>
      <c r="NMW53" s="85"/>
      <c r="NMX53" s="84"/>
      <c r="NMY53" s="109"/>
      <c r="NMZ53" s="93"/>
      <c r="NNA53" s="100"/>
      <c r="NNI53" s="100"/>
      <c r="NNL53" s="102"/>
      <c r="NNM53" s="102"/>
      <c r="NNN53" s="100"/>
      <c r="NNP53" s="85"/>
      <c r="NNR53" s="85"/>
      <c r="NNS53" s="84"/>
      <c r="NNT53" s="109"/>
      <c r="NNU53" s="93"/>
      <c r="NNV53" s="100"/>
      <c r="NOD53" s="100"/>
      <c r="NOG53" s="102"/>
      <c r="NOH53" s="102"/>
      <c r="NOI53" s="100"/>
      <c r="NOK53" s="85"/>
      <c r="NOM53" s="85"/>
      <c r="NON53" s="84"/>
      <c r="NOO53" s="109"/>
      <c r="NOP53" s="93"/>
      <c r="NOQ53" s="100"/>
      <c r="NOY53" s="100"/>
      <c r="NPB53" s="102"/>
      <c r="NPC53" s="102"/>
      <c r="NPD53" s="100"/>
      <c r="NPF53" s="85"/>
      <c r="NPH53" s="85"/>
      <c r="NPI53" s="84"/>
      <c r="NPJ53" s="109"/>
      <c r="NPK53" s="93"/>
      <c r="NPL53" s="100"/>
      <c r="NPT53" s="100"/>
      <c r="NPW53" s="102"/>
      <c r="NPX53" s="102"/>
      <c r="NPY53" s="100"/>
      <c r="NQA53" s="85"/>
      <c r="NQC53" s="85"/>
      <c r="NQD53" s="84"/>
      <c r="NQE53" s="109"/>
      <c r="NQF53" s="93"/>
      <c r="NQG53" s="100"/>
      <c r="NQO53" s="100"/>
      <c r="NQR53" s="102"/>
      <c r="NQS53" s="102"/>
      <c r="NQT53" s="100"/>
      <c r="NQV53" s="85"/>
      <c r="NQX53" s="85"/>
      <c r="NQY53" s="84"/>
      <c r="NQZ53" s="109"/>
      <c r="NRA53" s="93"/>
      <c r="NRB53" s="100"/>
      <c r="NRJ53" s="100"/>
      <c r="NRM53" s="102"/>
      <c r="NRN53" s="102"/>
      <c r="NRO53" s="100"/>
      <c r="NRQ53" s="85"/>
      <c r="NRS53" s="85"/>
      <c r="NRT53" s="84"/>
      <c r="NRU53" s="109"/>
      <c r="NRV53" s="93"/>
      <c r="NRW53" s="100"/>
      <c r="NSE53" s="100"/>
      <c r="NSH53" s="102"/>
      <c r="NSI53" s="102"/>
      <c r="NSJ53" s="100"/>
      <c r="NSL53" s="85"/>
      <c r="NSN53" s="85"/>
      <c r="NSO53" s="84"/>
      <c r="NSP53" s="109"/>
      <c r="NSQ53" s="93"/>
      <c r="NSR53" s="100"/>
      <c r="NSZ53" s="100"/>
      <c r="NTC53" s="102"/>
      <c r="NTD53" s="102"/>
      <c r="NTE53" s="100"/>
      <c r="NTG53" s="85"/>
      <c r="NTI53" s="85"/>
      <c r="NTJ53" s="84"/>
      <c r="NTK53" s="109"/>
      <c r="NTL53" s="93"/>
      <c r="NTM53" s="100"/>
      <c r="NTU53" s="100"/>
      <c r="NTX53" s="102"/>
      <c r="NTY53" s="102"/>
      <c r="NTZ53" s="100"/>
      <c r="NUB53" s="85"/>
      <c r="NUD53" s="85"/>
      <c r="NUE53" s="84"/>
      <c r="NUF53" s="109"/>
      <c r="NUG53" s="93"/>
      <c r="NUH53" s="100"/>
      <c r="NUP53" s="100"/>
      <c r="NUS53" s="102"/>
      <c r="NUT53" s="102"/>
      <c r="NUU53" s="100"/>
      <c r="NUW53" s="85"/>
      <c r="NUY53" s="85"/>
      <c r="NUZ53" s="84"/>
      <c r="NVA53" s="109"/>
      <c r="NVB53" s="93"/>
      <c r="NVC53" s="100"/>
      <c r="NVK53" s="100"/>
      <c r="NVN53" s="102"/>
      <c r="NVO53" s="102"/>
      <c r="NVP53" s="100"/>
      <c r="NVR53" s="85"/>
      <c r="NVT53" s="85"/>
      <c r="NVU53" s="84"/>
      <c r="NVV53" s="109"/>
      <c r="NVW53" s="93"/>
      <c r="NVX53" s="100"/>
      <c r="NWF53" s="100"/>
      <c r="NWI53" s="102"/>
      <c r="NWJ53" s="102"/>
      <c r="NWK53" s="100"/>
      <c r="NWM53" s="85"/>
      <c r="NWO53" s="85"/>
      <c r="NWP53" s="84"/>
      <c r="NWQ53" s="109"/>
      <c r="NWR53" s="93"/>
      <c r="NWS53" s="100"/>
      <c r="NXA53" s="100"/>
      <c r="NXD53" s="102"/>
      <c r="NXE53" s="102"/>
      <c r="NXF53" s="100"/>
      <c r="NXH53" s="85"/>
      <c r="NXJ53" s="85"/>
      <c r="NXK53" s="84"/>
      <c r="NXL53" s="109"/>
      <c r="NXM53" s="93"/>
      <c r="NXN53" s="100"/>
      <c r="NXV53" s="100"/>
      <c r="NXY53" s="102"/>
      <c r="NXZ53" s="102"/>
      <c r="NYA53" s="100"/>
      <c r="NYC53" s="85"/>
      <c r="NYE53" s="85"/>
      <c r="NYF53" s="84"/>
      <c r="NYG53" s="109"/>
      <c r="NYH53" s="93"/>
      <c r="NYI53" s="100"/>
      <c r="NYQ53" s="100"/>
      <c r="NYT53" s="102"/>
      <c r="NYU53" s="102"/>
      <c r="NYV53" s="100"/>
      <c r="NYX53" s="85"/>
      <c r="NYZ53" s="85"/>
      <c r="NZA53" s="84"/>
      <c r="NZB53" s="109"/>
      <c r="NZC53" s="93"/>
      <c r="NZD53" s="100"/>
      <c r="NZL53" s="100"/>
      <c r="NZO53" s="102"/>
      <c r="NZP53" s="102"/>
      <c r="NZQ53" s="100"/>
      <c r="NZS53" s="85"/>
      <c r="NZU53" s="85"/>
      <c r="NZV53" s="84"/>
      <c r="NZW53" s="109"/>
      <c r="NZX53" s="93"/>
      <c r="NZY53" s="100"/>
      <c r="OAG53" s="100"/>
      <c r="OAJ53" s="102"/>
      <c r="OAK53" s="102"/>
      <c r="OAL53" s="100"/>
      <c r="OAN53" s="85"/>
      <c r="OAP53" s="85"/>
      <c r="OAQ53" s="84"/>
      <c r="OAR53" s="109"/>
      <c r="OAS53" s="93"/>
      <c r="OAT53" s="100"/>
      <c r="OBB53" s="100"/>
      <c r="OBE53" s="102"/>
      <c r="OBF53" s="102"/>
      <c r="OBG53" s="100"/>
      <c r="OBI53" s="85"/>
      <c r="OBK53" s="85"/>
      <c r="OBL53" s="84"/>
      <c r="OBM53" s="109"/>
      <c r="OBN53" s="93"/>
      <c r="OBO53" s="100"/>
      <c r="OBW53" s="100"/>
      <c r="OBZ53" s="102"/>
      <c r="OCA53" s="102"/>
      <c r="OCB53" s="100"/>
      <c r="OCD53" s="85"/>
      <c r="OCF53" s="85"/>
      <c r="OCG53" s="84"/>
      <c r="OCH53" s="109"/>
      <c r="OCI53" s="93"/>
      <c r="OCJ53" s="100"/>
      <c r="OCR53" s="100"/>
      <c r="OCU53" s="102"/>
      <c r="OCV53" s="102"/>
      <c r="OCW53" s="100"/>
      <c r="OCY53" s="85"/>
      <c r="ODA53" s="85"/>
      <c r="ODB53" s="84"/>
      <c r="ODC53" s="109"/>
      <c r="ODD53" s="93"/>
      <c r="ODE53" s="100"/>
      <c r="ODM53" s="100"/>
      <c r="ODP53" s="102"/>
      <c r="ODQ53" s="102"/>
      <c r="ODR53" s="100"/>
      <c r="ODT53" s="85"/>
      <c r="ODV53" s="85"/>
      <c r="ODW53" s="84"/>
      <c r="ODX53" s="109"/>
      <c r="ODY53" s="93"/>
      <c r="ODZ53" s="100"/>
      <c r="OEH53" s="100"/>
      <c r="OEK53" s="102"/>
      <c r="OEL53" s="102"/>
      <c r="OEM53" s="100"/>
      <c r="OEO53" s="85"/>
      <c r="OEQ53" s="85"/>
      <c r="OER53" s="84"/>
      <c r="OES53" s="109"/>
      <c r="OET53" s="93"/>
      <c r="OEU53" s="100"/>
      <c r="OFC53" s="100"/>
      <c r="OFF53" s="102"/>
      <c r="OFG53" s="102"/>
      <c r="OFH53" s="100"/>
      <c r="OFJ53" s="85"/>
      <c r="OFL53" s="85"/>
      <c r="OFM53" s="84"/>
      <c r="OFN53" s="109"/>
      <c r="OFO53" s="93"/>
      <c r="OFP53" s="100"/>
      <c r="OFX53" s="100"/>
      <c r="OGA53" s="102"/>
      <c r="OGB53" s="102"/>
      <c r="OGC53" s="100"/>
      <c r="OGE53" s="85"/>
      <c r="OGG53" s="85"/>
      <c r="OGH53" s="84"/>
      <c r="OGI53" s="109"/>
      <c r="OGJ53" s="93"/>
      <c r="OGK53" s="100"/>
      <c r="OGS53" s="100"/>
      <c r="OGV53" s="102"/>
      <c r="OGW53" s="102"/>
      <c r="OGX53" s="100"/>
      <c r="OGZ53" s="85"/>
      <c r="OHB53" s="85"/>
      <c r="OHC53" s="84"/>
      <c r="OHD53" s="109"/>
      <c r="OHE53" s="93"/>
      <c r="OHF53" s="100"/>
      <c r="OHN53" s="100"/>
      <c r="OHQ53" s="102"/>
      <c r="OHR53" s="102"/>
      <c r="OHS53" s="100"/>
      <c r="OHU53" s="85"/>
      <c r="OHW53" s="85"/>
      <c r="OHX53" s="84"/>
      <c r="OHY53" s="109"/>
      <c r="OHZ53" s="93"/>
      <c r="OIA53" s="100"/>
      <c r="OII53" s="100"/>
      <c r="OIL53" s="102"/>
      <c r="OIM53" s="102"/>
      <c r="OIN53" s="100"/>
      <c r="OIP53" s="85"/>
      <c r="OIR53" s="85"/>
      <c r="OIS53" s="84"/>
      <c r="OIT53" s="109"/>
      <c r="OIU53" s="93"/>
      <c r="OIV53" s="100"/>
      <c r="OJD53" s="100"/>
      <c r="OJG53" s="102"/>
      <c r="OJH53" s="102"/>
      <c r="OJI53" s="100"/>
      <c r="OJK53" s="85"/>
      <c r="OJM53" s="85"/>
      <c r="OJN53" s="84"/>
      <c r="OJO53" s="109"/>
      <c r="OJP53" s="93"/>
      <c r="OJQ53" s="100"/>
      <c r="OJY53" s="100"/>
      <c r="OKB53" s="102"/>
      <c r="OKC53" s="102"/>
      <c r="OKD53" s="100"/>
      <c r="OKF53" s="85"/>
      <c r="OKH53" s="85"/>
      <c r="OKI53" s="84"/>
      <c r="OKJ53" s="109"/>
      <c r="OKK53" s="93"/>
      <c r="OKL53" s="100"/>
      <c r="OKT53" s="100"/>
      <c r="OKW53" s="102"/>
      <c r="OKX53" s="102"/>
      <c r="OKY53" s="100"/>
      <c r="OLA53" s="85"/>
      <c r="OLC53" s="85"/>
      <c r="OLD53" s="84"/>
      <c r="OLE53" s="109"/>
      <c r="OLF53" s="93"/>
      <c r="OLG53" s="100"/>
      <c r="OLO53" s="100"/>
      <c r="OLR53" s="102"/>
      <c r="OLS53" s="102"/>
      <c r="OLT53" s="100"/>
      <c r="OLV53" s="85"/>
      <c r="OLX53" s="85"/>
      <c r="OLY53" s="84"/>
      <c r="OLZ53" s="109"/>
      <c r="OMA53" s="93"/>
      <c r="OMB53" s="100"/>
      <c r="OMJ53" s="100"/>
      <c r="OMM53" s="102"/>
      <c r="OMN53" s="102"/>
      <c r="OMO53" s="100"/>
      <c r="OMQ53" s="85"/>
      <c r="OMS53" s="85"/>
      <c r="OMT53" s="84"/>
      <c r="OMU53" s="109"/>
      <c r="OMV53" s="93"/>
      <c r="OMW53" s="100"/>
      <c r="ONE53" s="100"/>
      <c r="ONH53" s="102"/>
      <c r="ONI53" s="102"/>
      <c r="ONJ53" s="100"/>
      <c r="ONL53" s="85"/>
      <c r="ONN53" s="85"/>
      <c r="ONO53" s="84"/>
      <c r="ONP53" s="109"/>
      <c r="ONQ53" s="93"/>
      <c r="ONR53" s="100"/>
      <c r="ONZ53" s="100"/>
      <c r="OOC53" s="102"/>
      <c r="OOD53" s="102"/>
      <c r="OOE53" s="100"/>
      <c r="OOG53" s="85"/>
      <c r="OOI53" s="85"/>
      <c r="OOJ53" s="84"/>
      <c r="OOK53" s="109"/>
      <c r="OOL53" s="93"/>
      <c r="OOM53" s="100"/>
      <c r="OOU53" s="100"/>
      <c r="OOX53" s="102"/>
      <c r="OOY53" s="102"/>
      <c r="OOZ53" s="100"/>
      <c r="OPB53" s="85"/>
      <c r="OPD53" s="85"/>
      <c r="OPE53" s="84"/>
      <c r="OPF53" s="109"/>
      <c r="OPG53" s="93"/>
      <c r="OPH53" s="100"/>
      <c r="OPP53" s="100"/>
      <c r="OPS53" s="102"/>
      <c r="OPT53" s="102"/>
      <c r="OPU53" s="100"/>
      <c r="OPW53" s="85"/>
      <c r="OPY53" s="85"/>
      <c r="OPZ53" s="84"/>
      <c r="OQA53" s="109"/>
      <c r="OQB53" s="93"/>
      <c r="OQC53" s="100"/>
      <c r="OQK53" s="100"/>
      <c r="OQN53" s="102"/>
      <c r="OQO53" s="102"/>
      <c r="OQP53" s="100"/>
      <c r="OQR53" s="85"/>
      <c r="OQT53" s="85"/>
      <c r="OQU53" s="84"/>
      <c r="OQV53" s="109"/>
      <c r="OQW53" s="93"/>
      <c r="OQX53" s="100"/>
      <c r="ORF53" s="100"/>
      <c r="ORI53" s="102"/>
      <c r="ORJ53" s="102"/>
      <c r="ORK53" s="100"/>
      <c r="ORM53" s="85"/>
      <c r="ORO53" s="85"/>
      <c r="ORP53" s="84"/>
      <c r="ORQ53" s="109"/>
      <c r="ORR53" s="93"/>
      <c r="ORS53" s="100"/>
      <c r="OSA53" s="100"/>
      <c r="OSD53" s="102"/>
      <c r="OSE53" s="102"/>
      <c r="OSF53" s="100"/>
      <c r="OSH53" s="85"/>
      <c r="OSJ53" s="85"/>
      <c r="OSK53" s="84"/>
      <c r="OSL53" s="109"/>
      <c r="OSM53" s="93"/>
      <c r="OSN53" s="100"/>
      <c r="OSV53" s="100"/>
      <c r="OSY53" s="102"/>
      <c r="OSZ53" s="102"/>
      <c r="OTA53" s="100"/>
      <c r="OTC53" s="85"/>
      <c r="OTE53" s="85"/>
      <c r="OTF53" s="84"/>
      <c r="OTG53" s="109"/>
      <c r="OTH53" s="93"/>
      <c r="OTI53" s="100"/>
      <c r="OTQ53" s="100"/>
      <c r="OTT53" s="102"/>
      <c r="OTU53" s="102"/>
      <c r="OTV53" s="100"/>
      <c r="OTX53" s="85"/>
      <c r="OTZ53" s="85"/>
      <c r="OUA53" s="84"/>
      <c r="OUB53" s="109"/>
      <c r="OUC53" s="93"/>
      <c r="OUD53" s="100"/>
      <c r="OUL53" s="100"/>
      <c r="OUO53" s="102"/>
      <c r="OUP53" s="102"/>
      <c r="OUQ53" s="100"/>
      <c r="OUS53" s="85"/>
      <c r="OUU53" s="85"/>
      <c r="OUV53" s="84"/>
      <c r="OUW53" s="109"/>
      <c r="OUX53" s="93"/>
      <c r="OUY53" s="100"/>
      <c r="OVG53" s="100"/>
      <c r="OVJ53" s="102"/>
      <c r="OVK53" s="102"/>
      <c r="OVL53" s="100"/>
      <c r="OVN53" s="85"/>
      <c r="OVP53" s="85"/>
      <c r="OVQ53" s="84"/>
      <c r="OVR53" s="109"/>
      <c r="OVS53" s="93"/>
      <c r="OVT53" s="100"/>
      <c r="OWB53" s="100"/>
      <c r="OWE53" s="102"/>
      <c r="OWF53" s="102"/>
      <c r="OWG53" s="100"/>
      <c r="OWI53" s="85"/>
      <c r="OWK53" s="85"/>
      <c r="OWL53" s="84"/>
      <c r="OWM53" s="109"/>
      <c r="OWN53" s="93"/>
      <c r="OWO53" s="100"/>
      <c r="OWW53" s="100"/>
      <c r="OWZ53" s="102"/>
      <c r="OXA53" s="102"/>
      <c r="OXB53" s="100"/>
      <c r="OXD53" s="85"/>
      <c r="OXF53" s="85"/>
      <c r="OXG53" s="84"/>
      <c r="OXH53" s="109"/>
      <c r="OXI53" s="93"/>
      <c r="OXJ53" s="100"/>
      <c r="OXR53" s="100"/>
      <c r="OXU53" s="102"/>
      <c r="OXV53" s="102"/>
      <c r="OXW53" s="100"/>
      <c r="OXY53" s="85"/>
      <c r="OYA53" s="85"/>
      <c r="OYB53" s="84"/>
      <c r="OYC53" s="109"/>
      <c r="OYD53" s="93"/>
      <c r="OYE53" s="100"/>
      <c r="OYM53" s="100"/>
      <c r="OYP53" s="102"/>
      <c r="OYQ53" s="102"/>
      <c r="OYR53" s="100"/>
      <c r="OYT53" s="85"/>
      <c r="OYV53" s="85"/>
      <c r="OYW53" s="84"/>
      <c r="OYX53" s="109"/>
      <c r="OYY53" s="93"/>
      <c r="OYZ53" s="100"/>
      <c r="OZH53" s="100"/>
      <c r="OZK53" s="102"/>
      <c r="OZL53" s="102"/>
      <c r="OZM53" s="100"/>
      <c r="OZO53" s="85"/>
      <c r="OZQ53" s="85"/>
      <c r="OZR53" s="84"/>
      <c r="OZS53" s="109"/>
      <c r="OZT53" s="93"/>
      <c r="OZU53" s="100"/>
      <c r="PAC53" s="100"/>
      <c r="PAF53" s="102"/>
      <c r="PAG53" s="102"/>
      <c r="PAH53" s="100"/>
      <c r="PAJ53" s="85"/>
      <c r="PAL53" s="85"/>
      <c r="PAM53" s="84"/>
      <c r="PAN53" s="109"/>
      <c r="PAO53" s="93"/>
      <c r="PAP53" s="100"/>
      <c r="PAX53" s="100"/>
      <c r="PBA53" s="102"/>
      <c r="PBB53" s="102"/>
      <c r="PBC53" s="100"/>
      <c r="PBE53" s="85"/>
      <c r="PBG53" s="85"/>
      <c r="PBH53" s="84"/>
      <c r="PBI53" s="109"/>
      <c r="PBJ53" s="93"/>
      <c r="PBK53" s="100"/>
      <c r="PBS53" s="100"/>
      <c r="PBV53" s="102"/>
      <c r="PBW53" s="102"/>
      <c r="PBX53" s="100"/>
      <c r="PBZ53" s="85"/>
      <c r="PCB53" s="85"/>
      <c r="PCC53" s="84"/>
      <c r="PCD53" s="109"/>
      <c r="PCE53" s="93"/>
      <c r="PCF53" s="100"/>
      <c r="PCN53" s="100"/>
      <c r="PCQ53" s="102"/>
      <c r="PCR53" s="102"/>
      <c r="PCS53" s="100"/>
      <c r="PCU53" s="85"/>
      <c r="PCW53" s="85"/>
      <c r="PCX53" s="84"/>
      <c r="PCY53" s="109"/>
      <c r="PCZ53" s="93"/>
      <c r="PDA53" s="100"/>
      <c r="PDI53" s="100"/>
      <c r="PDL53" s="102"/>
      <c r="PDM53" s="102"/>
      <c r="PDN53" s="100"/>
      <c r="PDP53" s="85"/>
      <c r="PDR53" s="85"/>
      <c r="PDS53" s="84"/>
      <c r="PDT53" s="109"/>
      <c r="PDU53" s="93"/>
      <c r="PDV53" s="100"/>
      <c r="PED53" s="100"/>
      <c r="PEG53" s="102"/>
      <c r="PEH53" s="102"/>
      <c r="PEI53" s="100"/>
      <c r="PEK53" s="85"/>
      <c r="PEM53" s="85"/>
      <c r="PEN53" s="84"/>
      <c r="PEO53" s="109"/>
      <c r="PEP53" s="93"/>
      <c r="PEQ53" s="100"/>
      <c r="PEY53" s="100"/>
      <c r="PFB53" s="102"/>
      <c r="PFC53" s="102"/>
      <c r="PFD53" s="100"/>
      <c r="PFF53" s="85"/>
      <c r="PFH53" s="85"/>
      <c r="PFI53" s="84"/>
      <c r="PFJ53" s="109"/>
      <c r="PFK53" s="93"/>
      <c r="PFL53" s="100"/>
      <c r="PFT53" s="100"/>
      <c r="PFW53" s="102"/>
      <c r="PFX53" s="102"/>
      <c r="PFY53" s="100"/>
      <c r="PGA53" s="85"/>
      <c r="PGC53" s="85"/>
      <c r="PGD53" s="84"/>
      <c r="PGE53" s="109"/>
      <c r="PGF53" s="93"/>
      <c r="PGG53" s="100"/>
      <c r="PGO53" s="100"/>
      <c r="PGR53" s="102"/>
      <c r="PGS53" s="102"/>
      <c r="PGT53" s="100"/>
      <c r="PGV53" s="85"/>
      <c r="PGX53" s="85"/>
      <c r="PGY53" s="84"/>
      <c r="PGZ53" s="109"/>
      <c r="PHA53" s="93"/>
      <c r="PHB53" s="100"/>
      <c r="PHJ53" s="100"/>
      <c r="PHM53" s="102"/>
      <c r="PHN53" s="102"/>
      <c r="PHO53" s="100"/>
      <c r="PHQ53" s="85"/>
      <c r="PHS53" s="85"/>
      <c r="PHT53" s="84"/>
      <c r="PHU53" s="109"/>
      <c r="PHV53" s="93"/>
      <c r="PHW53" s="100"/>
      <c r="PIE53" s="100"/>
      <c r="PIH53" s="102"/>
      <c r="PII53" s="102"/>
      <c r="PIJ53" s="100"/>
      <c r="PIL53" s="85"/>
      <c r="PIN53" s="85"/>
      <c r="PIO53" s="84"/>
      <c r="PIP53" s="109"/>
      <c r="PIQ53" s="93"/>
      <c r="PIR53" s="100"/>
      <c r="PIZ53" s="100"/>
      <c r="PJC53" s="102"/>
      <c r="PJD53" s="102"/>
      <c r="PJE53" s="100"/>
      <c r="PJG53" s="85"/>
      <c r="PJI53" s="85"/>
      <c r="PJJ53" s="84"/>
      <c r="PJK53" s="109"/>
      <c r="PJL53" s="93"/>
      <c r="PJM53" s="100"/>
      <c r="PJU53" s="100"/>
      <c r="PJX53" s="102"/>
      <c r="PJY53" s="102"/>
      <c r="PJZ53" s="100"/>
      <c r="PKB53" s="85"/>
      <c r="PKD53" s="85"/>
      <c r="PKE53" s="84"/>
      <c r="PKF53" s="109"/>
      <c r="PKG53" s="93"/>
      <c r="PKH53" s="100"/>
      <c r="PKP53" s="100"/>
      <c r="PKS53" s="102"/>
      <c r="PKT53" s="102"/>
      <c r="PKU53" s="100"/>
      <c r="PKW53" s="85"/>
      <c r="PKY53" s="85"/>
      <c r="PKZ53" s="84"/>
      <c r="PLA53" s="109"/>
      <c r="PLB53" s="93"/>
      <c r="PLC53" s="100"/>
      <c r="PLK53" s="100"/>
      <c r="PLN53" s="102"/>
      <c r="PLO53" s="102"/>
      <c r="PLP53" s="100"/>
      <c r="PLR53" s="85"/>
      <c r="PLT53" s="85"/>
      <c r="PLU53" s="84"/>
      <c r="PLV53" s="109"/>
      <c r="PLW53" s="93"/>
      <c r="PLX53" s="100"/>
      <c r="PMF53" s="100"/>
      <c r="PMI53" s="102"/>
      <c r="PMJ53" s="102"/>
      <c r="PMK53" s="100"/>
      <c r="PMM53" s="85"/>
      <c r="PMO53" s="85"/>
      <c r="PMP53" s="84"/>
      <c r="PMQ53" s="109"/>
      <c r="PMR53" s="93"/>
      <c r="PMS53" s="100"/>
      <c r="PNA53" s="100"/>
      <c r="PND53" s="102"/>
      <c r="PNE53" s="102"/>
      <c r="PNF53" s="100"/>
      <c r="PNH53" s="85"/>
      <c r="PNJ53" s="85"/>
      <c r="PNK53" s="84"/>
      <c r="PNL53" s="109"/>
      <c r="PNM53" s="93"/>
      <c r="PNN53" s="100"/>
      <c r="PNV53" s="100"/>
      <c r="PNY53" s="102"/>
      <c r="PNZ53" s="102"/>
      <c r="POA53" s="100"/>
      <c r="POC53" s="85"/>
      <c r="POE53" s="85"/>
      <c r="POF53" s="84"/>
      <c r="POG53" s="109"/>
      <c r="POH53" s="93"/>
      <c r="POI53" s="100"/>
      <c r="POQ53" s="100"/>
      <c r="POT53" s="102"/>
      <c r="POU53" s="102"/>
      <c r="POV53" s="100"/>
      <c r="POX53" s="85"/>
      <c r="POZ53" s="85"/>
      <c r="PPA53" s="84"/>
      <c r="PPB53" s="109"/>
      <c r="PPC53" s="93"/>
      <c r="PPD53" s="100"/>
      <c r="PPL53" s="100"/>
      <c r="PPO53" s="102"/>
      <c r="PPP53" s="102"/>
      <c r="PPQ53" s="100"/>
      <c r="PPS53" s="85"/>
      <c r="PPU53" s="85"/>
      <c r="PPV53" s="84"/>
      <c r="PPW53" s="109"/>
      <c r="PPX53" s="93"/>
      <c r="PPY53" s="100"/>
      <c r="PQG53" s="100"/>
      <c r="PQJ53" s="102"/>
      <c r="PQK53" s="102"/>
      <c r="PQL53" s="100"/>
      <c r="PQN53" s="85"/>
      <c r="PQP53" s="85"/>
      <c r="PQQ53" s="84"/>
      <c r="PQR53" s="109"/>
      <c r="PQS53" s="93"/>
      <c r="PQT53" s="100"/>
      <c r="PRB53" s="100"/>
      <c r="PRE53" s="102"/>
      <c r="PRF53" s="102"/>
      <c r="PRG53" s="100"/>
      <c r="PRI53" s="85"/>
      <c r="PRK53" s="85"/>
      <c r="PRL53" s="84"/>
      <c r="PRM53" s="109"/>
      <c r="PRN53" s="93"/>
      <c r="PRO53" s="100"/>
      <c r="PRW53" s="100"/>
      <c r="PRZ53" s="102"/>
      <c r="PSA53" s="102"/>
      <c r="PSB53" s="100"/>
      <c r="PSD53" s="85"/>
      <c r="PSF53" s="85"/>
      <c r="PSG53" s="84"/>
      <c r="PSH53" s="109"/>
      <c r="PSI53" s="93"/>
      <c r="PSJ53" s="100"/>
      <c r="PSR53" s="100"/>
      <c r="PSU53" s="102"/>
      <c r="PSV53" s="102"/>
      <c r="PSW53" s="100"/>
      <c r="PSY53" s="85"/>
      <c r="PTA53" s="85"/>
      <c r="PTB53" s="84"/>
      <c r="PTC53" s="109"/>
      <c r="PTD53" s="93"/>
      <c r="PTE53" s="100"/>
      <c r="PTM53" s="100"/>
      <c r="PTP53" s="102"/>
      <c r="PTQ53" s="102"/>
      <c r="PTR53" s="100"/>
      <c r="PTT53" s="85"/>
      <c r="PTV53" s="85"/>
      <c r="PTW53" s="84"/>
      <c r="PTX53" s="109"/>
      <c r="PTY53" s="93"/>
      <c r="PTZ53" s="100"/>
      <c r="PUH53" s="100"/>
      <c r="PUK53" s="102"/>
      <c r="PUL53" s="102"/>
      <c r="PUM53" s="100"/>
      <c r="PUO53" s="85"/>
      <c r="PUQ53" s="85"/>
      <c r="PUR53" s="84"/>
      <c r="PUS53" s="109"/>
      <c r="PUT53" s="93"/>
      <c r="PUU53" s="100"/>
      <c r="PVC53" s="100"/>
      <c r="PVF53" s="102"/>
      <c r="PVG53" s="102"/>
      <c r="PVH53" s="100"/>
      <c r="PVJ53" s="85"/>
      <c r="PVL53" s="85"/>
      <c r="PVM53" s="84"/>
      <c r="PVN53" s="109"/>
      <c r="PVO53" s="93"/>
      <c r="PVP53" s="100"/>
      <c r="PVX53" s="100"/>
      <c r="PWA53" s="102"/>
      <c r="PWB53" s="102"/>
      <c r="PWC53" s="100"/>
      <c r="PWE53" s="85"/>
      <c r="PWG53" s="85"/>
      <c r="PWH53" s="84"/>
      <c r="PWI53" s="109"/>
      <c r="PWJ53" s="93"/>
      <c r="PWK53" s="100"/>
      <c r="PWS53" s="100"/>
      <c r="PWV53" s="102"/>
      <c r="PWW53" s="102"/>
      <c r="PWX53" s="100"/>
      <c r="PWZ53" s="85"/>
      <c r="PXB53" s="85"/>
      <c r="PXC53" s="84"/>
      <c r="PXD53" s="109"/>
      <c r="PXE53" s="93"/>
      <c r="PXF53" s="100"/>
      <c r="PXN53" s="100"/>
      <c r="PXQ53" s="102"/>
      <c r="PXR53" s="102"/>
      <c r="PXS53" s="100"/>
      <c r="PXU53" s="85"/>
      <c r="PXW53" s="85"/>
      <c r="PXX53" s="84"/>
      <c r="PXY53" s="109"/>
      <c r="PXZ53" s="93"/>
      <c r="PYA53" s="100"/>
      <c r="PYI53" s="100"/>
      <c r="PYL53" s="102"/>
      <c r="PYM53" s="102"/>
      <c r="PYN53" s="100"/>
      <c r="PYP53" s="85"/>
      <c r="PYR53" s="85"/>
      <c r="PYS53" s="84"/>
      <c r="PYT53" s="109"/>
      <c r="PYU53" s="93"/>
      <c r="PYV53" s="100"/>
      <c r="PZD53" s="100"/>
      <c r="PZG53" s="102"/>
      <c r="PZH53" s="102"/>
      <c r="PZI53" s="100"/>
      <c r="PZK53" s="85"/>
      <c r="PZM53" s="85"/>
      <c r="PZN53" s="84"/>
      <c r="PZO53" s="109"/>
      <c r="PZP53" s="93"/>
      <c r="PZQ53" s="100"/>
      <c r="PZY53" s="100"/>
      <c r="QAB53" s="102"/>
      <c r="QAC53" s="102"/>
      <c r="QAD53" s="100"/>
      <c r="QAF53" s="85"/>
      <c r="QAH53" s="85"/>
      <c r="QAI53" s="84"/>
      <c r="QAJ53" s="109"/>
      <c r="QAK53" s="93"/>
      <c r="QAL53" s="100"/>
      <c r="QAT53" s="100"/>
      <c r="QAW53" s="102"/>
      <c r="QAX53" s="102"/>
      <c r="QAY53" s="100"/>
      <c r="QBA53" s="85"/>
      <c r="QBC53" s="85"/>
      <c r="QBD53" s="84"/>
      <c r="QBE53" s="109"/>
      <c r="QBF53" s="93"/>
      <c r="QBG53" s="100"/>
      <c r="QBO53" s="100"/>
      <c r="QBR53" s="102"/>
      <c r="QBS53" s="102"/>
      <c r="QBT53" s="100"/>
      <c r="QBV53" s="85"/>
      <c r="QBX53" s="85"/>
      <c r="QBY53" s="84"/>
      <c r="QBZ53" s="109"/>
      <c r="QCA53" s="93"/>
      <c r="QCB53" s="100"/>
      <c r="QCJ53" s="100"/>
      <c r="QCM53" s="102"/>
      <c r="QCN53" s="102"/>
      <c r="QCO53" s="100"/>
      <c r="QCQ53" s="85"/>
      <c r="QCS53" s="85"/>
      <c r="QCT53" s="84"/>
      <c r="QCU53" s="109"/>
      <c r="QCV53" s="93"/>
      <c r="QCW53" s="100"/>
      <c r="QDE53" s="100"/>
      <c r="QDH53" s="102"/>
      <c r="QDI53" s="102"/>
      <c r="QDJ53" s="100"/>
      <c r="QDL53" s="85"/>
      <c r="QDN53" s="85"/>
      <c r="QDO53" s="84"/>
      <c r="QDP53" s="109"/>
      <c r="QDQ53" s="93"/>
      <c r="QDR53" s="100"/>
      <c r="QDZ53" s="100"/>
      <c r="QEC53" s="102"/>
      <c r="QED53" s="102"/>
      <c r="QEE53" s="100"/>
      <c r="QEG53" s="85"/>
      <c r="QEI53" s="85"/>
      <c r="QEJ53" s="84"/>
      <c r="QEK53" s="109"/>
      <c r="QEL53" s="93"/>
      <c r="QEM53" s="100"/>
      <c r="QEU53" s="100"/>
      <c r="QEX53" s="102"/>
      <c r="QEY53" s="102"/>
      <c r="QEZ53" s="100"/>
      <c r="QFB53" s="85"/>
      <c r="QFD53" s="85"/>
      <c r="QFE53" s="84"/>
      <c r="QFF53" s="109"/>
      <c r="QFG53" s="93"/>
      <c r="QFH53" s="100"/>
      <c r="QFP53" s="100"/>
      <c r="QFS53" s="102"/>
      <c r="QFT53" s="102"/>
      <c r="QFU53" s="100"/>
      <c r="QFW53" s="85"/>
      <c r="QFY53" s="85"/>
      <c r="QFZ53" s="84"/>
      <c r="QGA53" s="109"/>
      <c r="QGB53" s="93"/>
      <c r="QGC53" s="100"/>
      <c r="QGK53" s="100"/>
      <c r="QGN53" s="102"/>
      <c r="QGO53" s="102"/>
      <c r="QGP53" s="100"/>
      <c r="QGR53" s="85"/>
      <c r="QGT53" s="85"/>
      <c r="QGU53" s="84"/>
      <c r="QGV53" s="109"/>
      <c r="QGW53" s="93"/>
      <c r="QGX53" s="100"/>
      <c r="QHF53" s="100"/>
      <c r="QHI53" s="102"/>
      <c r="QHJ53" s="102"/>
      <c r="QHK53" s="100"/>
      <c r="QHM53" s="85"/>
      <c r="QHO53" s="85"/>
      <c r="QHP53" s="84"/>
      <c r="QHQ53" s="109"/>
      <c r="QHR53" s="93"/>
      <c r="QHS53" s="100"/>
      <c r="QIA53" s="100"/>
      <c r="QID53" s="102"/>
      <c r="QIE53" s="102"/>
      <c r="QIF53" s="100"/>
      <c r="QIH53" s="85"/>
      <c r="QIJ53" s="85"/>
      <c r="QIK53" s="84"/>
      <c r="QIL53" s="109"/>
      <c r="QIM53" s="93"/>
      <c r="QIN53" s="100"/>
      <c r="QIV53" s="100"/>
      <c r="QIY53" s="102"/>
      <c r="QIZ53" s="102"/>
      <c r="QJA53" s="100"/>
      <c r="QJC53" s="85"/>
      <c r="QJE53" s="85"/>
      <c r="QJF53" s="84"/>
      <c r="QJG53" s="109"/>
      <c r="QJH53" s="93"/>
      <c r="QJI53" s="100"/>
      <c r="QJQ53" s="100"/>
      <c r="QJT53" s="102"/>
      <c r="QJU53" s="102"/>
      <c r="QJV53" s="100"/>
      <c r="QJX53" s="85"/>
      <c r="QJZ53" s="85"/>
      <c r="QKA53" s="84"/>
      <c r="QKB53" s="109"/>
      <c r="QKC53" s="93"/>
      <c r="QKD53" s="100"/>
      <c r="QKL53" s="100"/>
      <c r="QKO53" s="102"/>
      <c r="QKP53" s="102"/>
      <c r="QKQ53" s="100"/>
      <c r="QKS53" s="85"/>
      <c r="QKU53" s="85"/>
      <c r="QKV53" s="84"/>
      <c r="QKW53" s="109"/>
      <c r="QKX53" s="93"/>
      <c r="QKY53" s="100"/>
      <c r="QLG53" s="100"/>
      <c r="QLJ53" s="102"/>
      <c r="QLK53" s="102"/>
      <c r="QLL53" s="100"/>
      <c r="QLN53" s="85"/>
      <c r="QLP53" s="85"/>
      <c r="QLQ53" s="84"/>
      <c r="QLR53" s="109"/>
      <c r="QLS53" s="93"/>
      <c r="QLT53" s="100"/>
      <c r="QMB53" s="100"/>
      <c r="QME53" s="102"/>
      <c r="QMF53" s="102"/>
      <c r="QMG53" s="100"/>
      <c r="QMI53" s="85"/>
      <c r="QMK53" s="85"/>
      <c r="QML53" s="84"/>
      <c r="QMM53" s="109"/>
      <c r="QMN53" s="93"/>
      <c r="QMO53" s="100"/>
      <c r="QMW53" s="100"/>
      <c r="QMZ53" s="102"/>
      <c r="QNA53" s="102"/>
      <c r="QNB53" s="100"/>
      <c r="QND53" s="85"/>
      <c r="QNF53" s="85"/>
      <c r="QNG53" s="84"/>
      <c r="QNH53" s="109"/>
      <c r="QNI53" s="93"/>
      <c r="QNJ53" s="100"/>
      <c r="QNR53" s="100"/>
      <c r="QNU53" s="102"/>
      <c r="QNV53" s="102"/>
      <c r="QNW53" s="100"/>
      <c r="QNY53" s="85"/>
      <c r="QOA53" s="85"/>
      <c r="QOB53" s="84"/>
      <c r="QOC53" s="109"/>
      <c r="QOD53" s="93"/>
      <c r="QOE53" s="100"/>
      <c r="QOM53" s="100"/>
      <c r="QOP53" s="102"/>
      <c r="QOQ53" s="102"/>
      <c r="QOR53" s="100"/>
      <c r="QOT53" s="85"/>
      <c r="QOV53" s="85"/>
      <c r="QOW53" s="84"/>
      <c r="QOX53" s="109"/>
      <c r="QOY53" s="93"/>
      <c r="QOZ53" s="100"/>
      <c r="QPH53" s="100"/>
      <c r="QPK53" s="102"/>
      <c r="QPL53" s="102"/>
      <c r="QPM53" s="100"/>
      <c r="QPO53" s="85"/>
      <c r="QPQ53" s="85"/>
      <c r="QPR53" s="84"/>
      <c r="QPS53" s="109"/>
      <c r="QPT53" s="93"/>
      <c r="QPU53" s="100"/>
      <c r="QQC53" s="100"/>
      <c r="QQF53" s="102"/>
      <c r="QQG53" s="102"/>
      <c r="QQH53" s="100"/>
      <c r="QQJ53" s="85"/>
      <c r="QQL53" s="85"/>
      <c r="QQM53" s="84"/>
      <c r="QQN53" s="109"/>
      <c r="QQO53" s="93"/>
      <c r="QQP53" s="100"/>
      <c r="QQX53" s="100"/>
      <c r="QRA53" s="102"/>
      <c r="QRB53" s="102"/>
      <c r="QRC53" s="100"/>
      <c r="QRE53" s="85"/>
      <c r="QRG53" s="85"/>
      <c r="QRH53" s="84"/>
      <c r="QRI53" s="109"/>
      <c r="QRJ53" s="93"/>
      <c r="QRK53" s="100"/>
      <c r="QRS53" s="100"/>
      <c r="QRV53" s="102"/>
      <c r="QRW53" s="102"/>
      <c r="QRX53" s="100"/>
      <c r="QRZ53" s="85"/>
      <c r="QSB53" s="85"/>
      <c r="QSC53" s="84"/>
      <c r="QSD53" s="109"/>
      <c r="QSE53" s="93"/>
      <c r="QSF53" s="100"/>
      <c r="QSN53" s="100"/>
      <c r="QSQ53" s="102"/>
      <c r="QSR53" s="102"/>
      <c r="QSS53" s="100"/>
      <c r="QSU53" s="85"/>
      <c r="QSW53" s="85"/>
      <c r="QSX53" s="84"/>
      <c r="QSY53" s="109"/>
      <c r="QSZ53" s="93"/>
      <c r="QTA53" s="100"/>
      <c r="QTI53" s="100"/>
      <c r="QTL53" s="102"/>
      <c r="QTM53" s="102"/>
      <c r="QTN53" s="100"/>
      <c r="QTP53" s="85"/>
      <c r="QTR53" s="85"/>
      <c r="QTS53" s="84"/>
      <c r="QTT53" s="109"/>
      <c r="QTU53" s="93"/>
      <c r="QTV53" s="100"/>
      <c r="QUD53" s="100"/>
      <c r="QUG53" s="102"/>
      <c r="QUH53" s="102"/>
      <c r="QUI53" s="100"/>
      <c r="QUK53" s="85"/>
      <c r="QUM53" s="85"/>
      <c r="QUN53" s="84"/>
      <c r="QUO53" s="109"/>
      <c r="QUP53" s="93"/>
      <c r="QUQ53" s="100"/>
      <c r="QUY53" s="100"/>
      <c r="QVB53" s="102"/>
      <c r="QVC53" s="102"/>
      <c r="QVD53" s="100"/>
      <c r="QVF53" s="85"/>
      <c r="QVH53" s="85"/>
      <c r="QVI53" s="84"/>
      <c r="QVJ53" s="109"/>
      <c r="QVK53" s="93"/>
      <c r="QVL53" s="100"/>
      <c r="QVT53" s="100"/>
      <c r="QVW53" s="102"/>
      <c r="QVX53" s="102"/>
      <c r="QVY53" s="100"/>
      <c r="QWA53" s="85"/>
      <c r="QWC53" s="85"/>
      <c r="QWD53" s="84"/>
      <c r="QWE53" s="109"/>
      <c r="QWF53" s="93"/>
      <c r="QWG53" s="100"/>
      <c r="QWO53" s="100"/>
      <c r="QWR53" s="102"/>
      <c r="QWS53" s="102"/>
      <c r="QWT53" s="100"/>
      <c r="QWV53" s="85"/>
      <c r="QWX53" s="85"/>
      <c r="QWY53" s="84"/>
      <c r="QWZ53" s="109"/>
      <c r="QXA53" s="93"/>
      <c r="QXB53" s="100"/>
      <c r="QXJ53" s="100"/>
      <c r="QXM53" s="102"/>
      <c r="QXN53" s="102"/>
      <c r="QXO53" s="100"/>
      <c r="QXQ53" s="85"/>
      <c r="QXS53" s="85"/>
      <c r="QXT53" s="84"/>
      <c r="QXU53" s="109"/>
      <c r="QXV53" s="93"/>
      <c r="QXW53" s="100"/>
      <c r="QYE53" s="100"/>
      <c r="QYH53" s="102"/>
      <c r="QYI53" s="102"/>
      <c r="QYJ53" s="100"/>
      <c r="QYL53" s="85"/>
      <c r="QYN53" s="85"/>
      <c r="QYO53" s="84"/>
      <c r="QYP53" s="109"/>
      <c r="QYQ53" s="93"/>
      <c r="QYR53" s="100"/>
      <c r="QYZ53" s="100"/>
      <c r="QZC53" s="102"/>
      <c r="QZD53" s="102"/>
      <c r="QZE53" s="100"/>
      <c r="QZG53" s="85"/>
      <c r="QZI53" s="85"/>
      <c r="QZJ53" s="84"/>
      <c r="QZK53" s="109"/>
      <c r="QZL53" s="93"/>
      <c r="QZM53" s="100"/>
      <c r="QZU53" s="100"/>
      <c r="QZX53" s="102"/>
      <c r="QZY53" s="102"/>
      <c r="QZZ53" s="100"/>
      <c r="RAB53" s="85"/>
      <c r="RAD53" s="85"/>
      <c r="RAE53" s="84"/>
      <c r="RAF53" s="109"/>
      <c r="RAG53" s="93"/>
      <c r="RAH53" s="100"/>
      <c r="RAP53" s="100"/>
      <c r="RAS53" s="102"/>
      <c r="RAT53" s="102"/>
      <c r="RAU53" s="100"/>
      <c r="RAW53" s="85"/>
      <c r="RAY53" s="85"/>
      <c r="RAZ53" s="84"/>
      <c r="RBA53" s="109"/>
      <c r="RBB53" s="93"/>
      <c r="RBC53" s="100"/>
      <c r="RBK53" s="100"/>
      <c r="RBN53" s="102"/>
      <c r="RBO53" s="102"/>
      <c r="RBP53" s="100"/>
      <c r="RBR53" s="85"/>
      <c r="RBT53" s="85"/>
      <c r="RBU53" s="84"/>
      <c r="RBV53" s="109"/>
      <c r="RBW53" s="93"/>
      <c r="RBX53" s="100"/>
      <c r="RCF53" s="100"/>
      <c r="RCI53" s="102"/>
      <c r="RCJ53" s="102"/>
      <c r="RCK53" s="100"/>
      <c r="RCM53" s="85"/>
      <c r="RCO53" s="85"/>
      <c r="RCP53" s="84"/>
      <c r="RCQ53" s="109"/>
      <c r="RCR53" s="93"/>
      <c r="RCS53" s="100"/>
      <c r="RDA53" s="100"/>
      <c r="RDD53" s="102"/>
      <c r="RDE53" s="102"/>
      <c r="RDF53" s="100"/>
      <c r="RDH53" s="85"/>
      <c r="RDJ53" s="85"/>
      <c r="RDK53" s="84"/>
      <c r="RDL53" s="109"/>
      <c r="RDM53" s="93"/>
      <c r="RDN53" s="100"/>
      <c r="RDV53" s="100"/>
      <c r="RDY53" s="102"/>
      <c r="RDZ53" s="102"/>
      <c r="REA53" s="100"/>
      <c r="REC53" s="85"/>
      <c r="REE53" s="85"/>
      <c r="REF53" s="84"/>
      <c r="REG53" s="109"/>
      <c r="REH53" s="93"/>
      <c r="REI53" s="100"/>
      <c r="REQ53" s="100"/>
      <c r="RET53" s="102"/>
      <c r="REU53" s="102"/>
      <c r="REV53" s="100"/>
      <c r="REX53" s="85"/>
      <c r="REZ53" s="85"/>
      <c r="RFA53" s="84"/>
      <c r="RFB53" s="109"/>
      <c r="RFC53" s="93"/>
      <c r="RFD53" s="100"/>
      <c r="RFL53" s="100"/>
      <c r="RFO53" s="102"/>
      <c r="RFP53" s="102"/>
      <c r="RFQ53" s="100"/>
      <c r="RFS53" s="85"/>
      <c r="RFU53" s="85"/>
      <c r="RFV53" s="84"/>
      <c r="RFW53" s="109"/>
      <c r="RFX53" s="93"/>
      <c r="RFY53" s="100"/>
      <c r="RGG53" s="100"/>
      <c r="RGJ53" s="102"/>
      <c r="RGK53" s="102"/>
      <c r="RGL53" s="100"/>
      <c r="RGN53" s="85"/>
      <c r="RGP53" s="85"/>
      <c r="RGQ53" s="84"/>
      <c r="RGR53" s="109"/>
      <c r="RGS53" s="93"/>
      <c r="RGT53" s="100"/>
      <c r="RHB53" s="100"/>
      <c r="RHE53" s="102"/>
      <c r="RHF53" s="102"/>
      <c r="RHG53" s="100"/>
      <c r="RHI53" s="85"/>
      <c r="RHK53" s="85"/>
      <c r="RHL53" s="84"/>
      <c r="RHM53" s="109"/>
      <c r="RHN53" s="93"/>
      <c r="RHO53" s="100"/>
      <c r="RHW53" s="100"/>
      <c r="RHZ53" s="102"/>
      <c r="RIA53" s="102"/>
      <c r="RIB53" s="100"/>
      <c r="RID53" s="85"/>
      <c r="RIF53" s="85"/>
      <c r="RIG53" s="84"/>
      <c r="RIH53" s="109"/>
      <c r="RII53" s="93"/>
      <c r="RIJ53" s="100"/>
      <c r="RIR53" s="100"/>
      <c r="RIU53" s="102"/>
      <c r="RIV53" s="102"/>
      <c r="RIW53" s="100"/>
      <c r="RIY53" s="85"/>
      <c r="RJA53" s="85"/>
      <c r="RJB53" s="84"/>
      <c r="RJC53" s="109"/>
      <c r="RJD53" s="93"/>
      <c r="RJE53" s="100"/>
      <c r="RJM53" s="100"/>
      <c r="RJP53" s="102"/>
      <c r="RJQ53" s="102"/>
      <c r="RJR53" s="100"/>
      <c r="RJT53" s="85"/>
      <c r="RJV53" s="85"/>
      <c r="RJW53" s="84"/>
      <c r="RJX53" s="109"/>
      <c r="RJY53" s="93"/>
      <c r="RJZ53" s="100"/>
      <c r="RKH53" s="100"/>
      <c r="RKK53" s="102"/>
      <c r="RKL53" s="102"/>
      <c r="RKM53" s="100"/>
      <c r="RKO53" s="85"/>
      <c r="RKQ53" s="85"/>
      <c r="RKR53" s="84"/>
      <c r="RKS53" s="109"/>
      <c r="RKT53" s="93"/>
      <c r="RKU53" s="100"/>
      <c r="RLC53" s="100"/>
      <c r="RLF53" s="102"/>
      <c r="RLG53" s="102"/>
      <c r="RLH53" s="100"/>
      <c r="RLJ53" s="85"/>
      <c r="RLL53" s="85"/>
      <c r="RLM53" s="84"/>
      <c r="RLN53" s="109"/>
      <c r="RLO53" s="93"/>
      <c r="RLP53" s="100"/>
      <c r="RLX53" s="100"/>
      <c r="RMA53" s="102"/>
      <c r="RMB53" s="102"/>
      <c r="RMC53" s="100"/>
      <c r="RME53" s="85"/>
      <c r="RMG53" s="85"/>
      <c r="RMH53" s="84"/>
      <c r="RMI53" s="109"/>
      <c r="RMJ53" s="93"/>
      <c r="RMK53" s="100"/>
      <c r="RMS53" s="100"/>
      <c r="RMV53" s="102"/>
      <c r="RMW53" s="102"/>
      <c r="RMX53" s="100"/>
      <c r="RMZ53" s="85"/>
      <c r="RNB53" s="85"/>
      <c r="RNC53" s="84"/>
      <c r="RND53" s="109"/>
      <c r="RNE53" s="93"/>
      <c r="RNF53" s="100"/>
      <c r="RNN53" s="100"/>
      <c r="RNQ53" s="102"/>
      <c r="RNR53" s="102"/>
      <c r="RNS53" s="100"/>
      <c r="RNU53" s="85"/>
      <c r="RNW53" s="85"/>
      <c r="RNX53" s="84"/>
      <c r="RNY53" s="109"/>
      <c r="RNZ53" s="93"/>
      <c r="ROA53" s="100"/>
      <c r="ROI53" s="100"/>
      <c r="ROL53" s="102"/>
      <c r="ROM53" s="102"/>
      <c r="RON53" s="100"/>
      <c r="ROP53" s="85"/>
      <c r="ROR53" s="85"/>
      <c r="ROS53" s="84"/>
      <c r="ROT53" s="109"/>
      <c r="ROU53" s="93"/>
      <c r="ROV53" s="100"/>
      <c r="RPD53" s="100"/>
      <c r="RPG53" s="102"/>
      <c r="RPH53" s="102"/>
      <c r="RPI53" s="100"/>
      <c r="RPK53" s="85"/>
      <c r="RPM53" s="85"/>
      <c r="RPN53" s="84"/>
      <c r="RPO53" s="109"/>
      <c r="RPP53" s="93"/>
      <c r="RPQ53" s="100"/>
      <c r="RPY53" s="100"/>
      <c r="RQB53" s="102"/>
      <c r="RQC53" s="102"/>
      <c r="RQD53" s="100"/>
      <c r="RQF53" s="85"/>
      <c r="RQH53" s="85"/>
      <c r="RQI53" s="84"/>
      <c r="RQJ53" s="109"/>
      <c r="RQK53" s="93"/>
      <c r="RQL53" s="100"/>
      <c r="RQT53" s="100"/>
      <c r="RQW53" s="102"/>
      <c r="RQX53" s="102"/>
      <c r="RQY53" s="100"/>
      <c r="RRA53" s="85"/>
      <c r="RRC53" s="85"/>
      <c r="RRD53" s="84"/>
      <c r="RRE53" s="109"/>
      <c r="RRF53" s="93"/>
      <c r="RRG53" s="100"/>
      <c r="RRO53" s="100"/>
      <c r="RRR53" s="102"/>
      <c r="RRS53" s="102"/>
      <c r="RRT53" s="100"/>
      <c r="RRV53" s="85"/>
      <c r="RRX53" s="85"/>
      <c r="RRY53" s="84"/>
      <c r="RRZ53" s="109"/>
      <c r="RSA53" s="93"/>
      <c r="RSB53" s="100"/>
      <c r="RSJ53" s="100"/>
      <c r="RSM53" s="102"/>
      <c r="RSN53" s="102"/>
      <c r="RSO53" s="100"/>
      <c r="RSQ53" s="85"/>
      <c r="RSS53" s="85"/>
      <c r="RST53" s="84"/>
      <c r="RSU53" s="109"/>
      <c r="RSV53" s="93"/>
      <c r="RSW53" s="100"/>
      <c r="RTE53" s="100"/>
      <c r="RTH53" s="102"/>
      <c r="RTI53" s="102"/>
      <c r="RTJ53" s="100"/>
      <c r="RTL53" s="85"/>
      <c r="RTN53" s="85"/>
      <c r="RTO53" s="84"/>
      <c r="RTP53" s="109"/>
      <c r="RTQ53" s="93"/>
      <c r="RTR53" s="100"/>
      <c r="RTZ53" s="100"/>
      <c r="RUC53" s="102"/>
      <c r="RUD53" s="102"/>
      <c r="RUE53" s="100"/>
      <c r="RUG53" s="85"/>
      <c r="RUI53" s="85"/>
      <c r="RUJ53" s="84"/>
      <c r="RUK53" s="109"/>
      <c r="RUL53" s="93"/>
      <c r="RUM53" s="100"/>
      <c r="RUU53" s="100"/>
      <c r="RUX53" s="102"/>
      <c r="RUY53" s="102"/>
      <c r="RUZ53" s="100"/>
      <c r="RVB53" s="85"/>
      <c r="RVD53" s="85"/>
      <c r="RVE53" s="84"/>
      <c r="RVF53" s="109"/>
      <c r="RVG53" s="93"/>
      <c r="RVH53" s="100"/>
      <c r="RVP53" s="100"/>
      <c r="RVS53" s="102"/>
      <c r="RVT53" s="102"/>
      <c r="RVU53" s="100"/>
      <c r="RVW53" s="85"/>
      <c r="RVY53" s="85"/>
      <c r="RVZ53" s="84"/>
      <c r="RWA53" s="109"/>
      <c r="RWB53" s="93"/>
      <c r="RWC53" s="100"/>
      <c r="RWK53" s="100"/>
      <c r="RWN53" s="102"/>
      <c r="RWO53" s="102"/>
      <c r="RWP53" s="100"/>
      <c r="RWR53" s="85"/>
      <c r="RWT53" s="85"/>
      <c r="RWU53" s="84"/>
      <c r="RWV53" s="109"/>
      <c r="RWW53" s="93"/>
      <c r="RWX53" s="100"/>
      <c r="RXF53" s="100"/>
      <c r="RXI53" s="102"/>
      <c r="RXJ53" s="102"/>
      <c r="RXK53" s="100"/>
      <c r="RXM53" s="85"/>
      <c r="RXO53" s="85"/>
      <c r="RXP53" s="84"/>
      <c r="RXQ53" s="109"/>
      <c r="RXR53" s="93"/>
      <c r="RXS53" s="100"/>
      <c r="RYA53" s="100"/>
      <c r="RYD53" s="102"/>
      <c r="RYE53" s="102"/>
      <c r="RYF53" s="100"/>
      <c r="RYH53" s="85"/>
      <c r="RYJ53" s="85"/>
      <c r="RYK53" s="84"/>
      <c r="RYL53" s="109"/>
      <c r="RYM53" s="93"/>
      <c r="RYN53" s="100"/>
      <c r="RYV53" s="100"/>
      <c r="RYY53" s="102"/>
      <c r="RYZ53" s="102"/>
      <c r="RZA53" s="100"/>
      <c r="RZC53" s="85"/>
      <c r="RZE53" s="85"/>
      <c r="RZF53" s="84"/>
      <c r="RZG53" s="109"/>
      <c r="RZH53" s="93"/>
      <c r="RZI53" s="100"/>
      <c r="RZQ53" s="100"/>
      <c r="RZT53" s="102"/>
      <c r="RZU53" s="102"/>
      <c r="RZV53" s="100"/>
      <c r="RZX53" s="85"/>
      <c r="RZZ53" s="85"/>
      <c r="SAA53" s="84"/>
      <c r="SAB53" s="109"/>
      <c r="SAC53" s="93"/>
      <c r="SAD53" s="100"/>
      <c r="SAL53" s="100"/>
      <c r="SAO53" s="102"/>
      <c r="SAP53" s="102"/>
      <c r="SAQ53" s="100"/>
      <c r="SAS53" s="85"/>
      <c r="SAU53" s="85"/>
      <c r="SAV53" s="84"/>
      <c r="SAW53" s="109"/>
      <c r="SAX53" s="93"/>
      <c r="SAY53" s="100"/>
      <c r="SBG53" s="100"/>
      <c r="SBJ53" s="102"/>
      <c r="SBK53" s="102"/>
      <c r="SBL53" s="100"/>
      <c r="SBN53" s="85"/>
      <c r="SBP53" s="85"/>
      <c r="SBQ53" s="84"/>
      <c r="SBR53" s="109"/>
      <c r="SBS53" s="93"/>
      <c r="SBT53" s="100"/>
      <c r="SCB53" s="100"/>
      <c r="SCE53" s="102"/>
      <c r="SCF53" s="102"/>
      <c r="SCG53" s="100"/>
      <c r="SCI53" s="85"/>
      <c r="SCK53" s="85"/>
      <c r="SCL53" s="84"/>
      <c r="SCM53" s="109"/>
      <c r="SCN53" s="93"/>
      <c r="SCO53" s="100"/>
      <c r="SCW53" s="100"/>
      <c r="SCZ53" s="102"/>
      <c r="SDA53" s="102"/>
      <c r="SDB53" s="100"/>
      <c r="SDD53" s="85"/>
      <c r="SDF53" s="85"/>
      <c r="SDG53" s="84"/>
      <c r="SDH53" s="109"/>
      <c r="SDI53" s="93"/>
      <c r="SDJ53" s="100"/>
      <c r="SDR53" s="100"/>
      <c r="SDU53" s="102"/>
      <c r="SDV53" s="102"/>
      <c r="SDW53" s="100"/>
      <c r="SDY53" s="85"/>
      <c r="SEA53" s="85"/>
      <c r="SEB53" s="84"/>
      <c r="SEC53" s="109"/>
      <c r="SED53" s="93"/>
      <c r="SEE53" s="100"/>
      <c r="SEM53" s="100"/>
      <c r="SEP53" s="102"/>
      <c r="SEQ53" s="102"/>
      <c r="SER53" s="100"/>
      <c r="SET53" s="85"/>
      <c r="SEV53" s="85"/>
      <c r="SEW53" s="84"/>
      <c r="SEX53" s="109"/>
      <c r="SEY53" s="93"/>
      <c r="SEZ53" s="100"/>
      <c r="SFH53" s="100"/>
      <c r="SFK53" s="102"/>
      <c r="SFL53" s="102"/>
      <c r="SFM53" s="100"/>
      <c r="SFO53" s="85"/>
      <c r="SFQ53" s="85"/>
      <c r="SFR53" s="84"/>
      <c r="SFS53" s="109"/>
      <c r="SFT53" s="93"/>
      <c r="SFU53" s="100"/>
      <c r="SGC53" s="100"/>
      <c r="SGF53" s="102"/>
      <c r="SGG53" s="102"/>
      <c r="SGH53" s="100"/>
      <c r="SGJ53" s="85"/>
      <c r="SGL53" s="85"/>
      <c r="SGM53" s="84"/>
      <c r="SGN53" s="109"/>
      <c r="SGO53" s="93"/>
      <c r="SGP53" s="100"/>
      <c r="SGX53" s="100"/>
      <c r="SHA53" s="102"/>
      <c r="SHB53" s="102"/>
      <c r="SHC53" s="100"/>
      <c r="SHE53" s="85"/>
      <c r="SHG53" s="85"/>
      <c r="SHH53" s="84"/>
      <c r="SHI53" s="109"/>
      <c r="SHJ53" s="93"/>
      <c r="SHK53" s="100"/>
      <c r="SHS53" s="100"/>
      <c r="SHV53" s="102"/>
      <c r="SHW53" s="102"/>
      <c r="SHX53" s="100"/>
      <c r="SHZ53" s="85"/>
      <c r="SIB53" s="85"/>
      <c r="SIC53" s="84"/>
      <c r="SID53" s="109"/>
      <c r="SIE53" s="93"/>
      <c r="SIF53" s="100"/>
      <c r="SIN53" s="100"/>
      <c r="SIQ53" s="102"/>
      <c r="SIR53" s="102"/>
      <c r="SIS53" s="100"/>
      <c r="SIU53" s="85"/>
      <c r="SIW53" s="85"/>
      <c r="SIX53" s="84"/>
      <c r="SIY53" s="109"/>
      <c r="SIZ53" s="93"/>
      <c r="SJA53" s="100"/>
      <c r="SJI53" s="100"/>
      <c r="SJL53" s="102"/>
      <c r="SJM53" s="102"/>
      <c r="SJN53" s="100"/>
      <c r="SJP53" s="85"/>
      <c r="SJR53" s="85"/>
      <c r="SJS53" s="84"/>
      <c r="SJT53" s="109"/>
      <c r="SJU53" s="93"/>
      <c r="SJV53" s="100"/>
      <c r="SKD53" s="100"/>
      <c r="SKG53" s="102"/>
      <c r="SKH53" s="102"/>
      <c r="SKI53" s="100"/>
      <c r="SKK53" s="85"/>
      <c r="SKM53" s="85"/>
      <c r="SKN53" s="84"/>
      <c r="SKO53" s="109"/>
      <c r="SKP53" s="93"/>
      <c r="SKQ53" s="100"/>
      <c r="SKY53" s="100"/>
      <c r="SLB53" s="102"/>
      <c r="SLC53" s="102"/>
      <c r="SLD53" s="100"/>
      <c r="SLF53" s="85"/>
      <c r="SLH53" s="85"/>
      <c r="SLI53" s="84"/>
      <c r="SLJ53" s="109"/>
      <c r="SLK53" s="93"/>
      <c r="SLL53" s="100"/>
      <c r="SLT53" s="100"/>
      <c r="SLW53" s="102"/>
      <c r="SLX53" s="102"/>
      <c r="SLY53" s="100"/>
      <c r="SMA53" s="85"/>
      <c r="SMC53" s="85"/>
      <c r="SMD53" s="84"/>
      <c r="SME53" s="109"/>
      <c r="SMF53" s="93"/>
      <c r="SMG53" s="100"/>
      <c r="SMO53" s="100"/>
      <c r="SMR53" s="102"/>
      <c r="SMS53" s="102"/>
      <c r="SMT53" s="100"/>
      <c r="SMV53" s="85"/>
      <c r="SMX53" s="85"/>
      <c r="SMY53" s="84"/>
      <c r="SMZ53" s="109"/>
      <c r="SNA53" s="93"/>
      <c r="SNB53" s="100"/>
      <c r="SNJ53" s="100"/>
      <c r="SNM53" s="102"/>
      <c r="SNN53" s="102"/>
      <c r="SNO53" s="100"/>
      <c r="SNQ53" s="85"/>
      <c r="SNS53" s="85"/>
      <c r="SNT53" s="84"/>
      <c r="SNU53" s="109"/>
      <c r="SNV53" s="93"/>
      <c r="SNW53" s="100"/>
      <c r="SOE53" s="100"/>
      <c r="SOH53" s="102"/>
      <c r="SOI53" s="102"/>
      <c r="SOJ53" s="100"/>
      <c r="SOL53" s="85"/>
      <c r="SON53" s="85"/>
      <c r="SOO53" s="84"/>
      <c r="SOP53" s="109"/>
      <c r="SOQ53" s="93"/>
      <c r="SOR53" s="100"/>
      <c r="SOZ53" s="100"/>
      <c r="SPC53" s="102"/>
      <c r="SPD53" s="102"/>
      <c r="SPE53" s="100"/>
      <c r="SPG53" s="85"/>
      <c r="SPI53" s="85"/>
      <c r="SPJ53" s="84"/>
      <c r="SPK53" s="109"/>
      <c r="SPL53" s="93"/>
      <c r="SPM53" s="100"/>
      <c r="SPU53" s="100"/>
      <c r="SPX53" s="102"/>
      <c r="SPY53" s="102"/>
      <c r="SPZ53" s="100"/>
      <c r="SQB53" s="85"/>
      <c r="SQD53" s="85"/>
      <c r="SQE53" s="84"/>
      <c r="SQF53" s="109"/>
      <c r="SQG53" s="93"/>
      <c r="SQH53" s="100"/>
      <c r="SQP53" s="100"/>
      <c r="SQS53" s="102"/>
      <c r="SQT53" s="102"/>
      <c r="SQU53" s="100"/>
      <c r="SQW53" s="85"/>
      <c r="SQY53" s="85"/>
      <c r="SQZ53" s="84"/>
      <c r="SRA53" s="109"/>
      <c r="SRB53" s="93"/>
      <c r="SRC53" s="100"/>
      <c r="SRK53" s="100"/>
      <c r="SRN53" s="102"/>
      <c r="SRO53" s="102"/>
      <c r="SRP53" s="100"/>
      <c r="SRR53" s="85"/>
      <c r="SRT53" s="85"/>
      <c r="SRU53" s="84"/>
      <c r="SRV53" s="109"/>
      <c r="SRW53" s="93"/>
      <c r="SRX53" s="100"/>
      <c r="SSF53" s="100"/>
      <c r="SSI53" s="102"/>
      <c r="SSJ53" s="102"/>
      <c r="SSK53" s="100"/>
      <c r="SSM53" s="85"/>
      <c r="SSO53" s="85"/>
      <c r="SSP53" s="84"/>
      <c r="SSQ53" s="109"/>
      <c r="SSR53" s="93"/>
      <c r="SSS53" s="100"/>
      <c r="STA53" s="100"/>
      <c r="STD53" s="102"/>
      <c r="STE53" s="102"/>
      <c r="STF53" s="100"/>
      <c r="STH53" s="85"/>
      <c r="STJ53" s="85"/>
      <c r="STK53" s="84"/>
      <c r="STL53" s="109"/>
      <c r="STM53" s="93"/>
      <c r="STN53" s="100"/>
      <c r="STV53" s="100"/>
      <c r="STY53" s="102"/>
      <c r="STZ53" s="102"/>
      <c r="SUA53" s="100"/>
      <c r="SUC53" s="85"/>
      <c r="SUE53" s="85"/>
      <c r="SUF53" s="84"/>
      <c r="SUG53" s="109"/>
      <c r="SUH53" s="93"/>
      <c r="SUI53" s="100"/>
      <c r="SUQ53" s="100"/>
      <c r="SUT53" s="102"/>
      <c r="SUU53" s="102"/>
      <c r="SUV53" s="100"/>
      <c r="SUX53" s="85"/>
      <c r="SUZ53" s="85"/>
      <c r="SVA53" s="84"/>
      <c r="SVB53" s="109"/>
      <c r="SVC53" s="93"/>
      <c r="SVD53" s="100"/>
      <c r="SVL53" s="100"/>
      <c r="SVO53" s="102"/>
      <c r="SVP53" s="102"/>
      <c r="SVQ53" s="100"/>
      <c r="SVS53" s="85"/>
      <c r="SVU53" s="85"/>
      <c r="SVV53" s="84"/>
      <c r="SVW53" s="109"/>
      <c r="SVX53" s="93"/>
      <c r="SVY53" s="100"/>
      <c r="SWG53" s="100"/>
      <c r="SWJ53" s="102"/>
      <c r="SWK53" s="102"/>
      <c r="SWL53" s="100"/>
      <c r="SWN53" s="85"/>
      <c r="SWP53" s="85"/>
      <c r="SWQ53" s="84"/>
      <c r="SWR53" s="109"/>
      <c r="SWS53" s="93"/>
      <c r="SWT53" s="100"/>
      <c r="SXB53" s="100"/>
      <c r="SXE53" s="102"/>
      <c r="SXF53" s="102"/>
      <c r="SXG53" s="100"/>
      <c r="SXI53" s="85"/>
      <c r="SXK53" s="85"/>
      <c r="SXL53" s="84"/>
      <c r="SXM53" s="109"/>
      <c r="SXN53" s="93"/>
      <c r="SXO53" s="100"/>
      <c r="SXW53" s="100"/>
      <c r="SXZ53" s="102"/>
      <c r="SYA53" s="102"/>
      <c r="SYB53" s="100"/>
      <c r="SYD53" s="85"/>
      <c r="SYF53" s="85"/>
      <c r="SYG53" s="84"/>
      <c r="SYH53" s="109"/>
      <c r="SYI53" s="93"/>
      <c r="SYJ53" s="100"/>
      <c r="SYR53" s="100"/>
      <c r="SYU53" s="102"/>
      <c r="SYV53" s="102"/>
      <c r="SYW53" s="100"/>
      <c r="SYY53" s="85"/>
      <c r="SZA53" s="85"/>
      <c r="SZB53" s="84"/>
      <c r="SZC53" s="109"/>
      <c r="SZD53" s="93"/>
      <c r="SZE53" s="100"/>
      <c r="SZM53" s="100"/>
      <c r="SZP53" s="102"/>
      <c r="SZQ53" s="102"/>
      <c r="SZR53" s="100"/>
      <c r="SZT53" s="85"/>
      <c r="SZV53" s="85"/>
      <c r="SZW53" s="84"/>
      <c r="SZX53" s="109"/>
      <c r="SZY53" s="93"/>
      <c r="SZZ53" s="100"/>
      <c r="TAH53" s="100"/>
      <c r="TAK53" s="102"/>
      <c r="TAL53" s="102"/>
      <c r="TAM53" s="100"/>
      <c r="TAO53" s="85"/>
      <c r="TAQ53" s="85"/>
      <c r="TAR53" s="84"/>
      <c r="TAS53" s="109"/>
      <c r="TAT53" s="93"/>
      <c r="TAU53" s="100"/>
      <c r="TBC53" s="100"/>
      <c r="TBF53" s="102"/>
      <c r="TBG53" s="102"/>
      <c r="TBH53" s="100"/>
      <c r="TBJ53" s="85"/>
      <c r="TBL53" s="85"/>
      <c r="TBM53" s="84"/>
      <c r="TBN53" s="109"/>
      <c r="TBO53" s="93"/>
      <c r="TBP53" s="100"/>
      <c r="TBX53" s="100"/>
      <c r="TCA53" s="102"/>
      <c r="TCB53" s="102"/>
      <c r="TCC53" s="100"/>
      <c r="TCE53" s="85"/>
      <c r="TCG53" s="85"/>
      <c r="TCH53" s="84"/>
      <c r="TCI53" s="109"/>
      <c r="TCJ53" s="93"/>
      <c r="TCK53" s="100"/>
      <c r="TCS53" s="100"/>
      <c r="TCV53" s="102"/>
      <c r="TCW53" s="102"/>
      <c r="TCX53" s="100"/>
      <c r="TCZ53" s="85"/>
      <c r="TDB53" s="85"/>
      <c r="TDC53" s="84"/>
      <c r="TDD53" s="109"/>
      <c r="TDE53" s="93"/>
      <c r="TDF53" s="100"/>
      <c r="TDN53" s="100"/>
      <c r="TDQ53" s="102"/>
      <c r="TDR53" s="102"/>
      <c r="TDS53" s="100"/>
      <c r="TDU53" s="85"/>
      <c r="TDW53" s="85"/>
      <c r="TDX53" s="84"/>
      <c r="TDY53" s="109"/>
      <c r="TDZ53" s="93"/>
      <c r="TEA53" s="100"/>
      <c r="TEI53" s="100"/>
      <c r="TEL53" s="102"/>
      <c r="TEM53" s="102"/>
      <c r="TEN53" s="100"/>
      <c r="TEP53" s="85"/>
      <c r="TER53" s="85"/>
      <c r="TES53" s="84"/>
      <c r="TET53" s="109"/>
      <c r="TEU53" s="93"/>
      <c r="TEV53" s="100"/>
      <c r="TFD53" s="100"/>
      <c r="TFG53" s="102"/>
      <c r="TFH53" s="102"/>
      <c r="TFI53" s="100"/>
      <c r="TFK53" s="85"/>
      <c r="TFM53" s="85"/>
      <c r="TFN53" s="84"/>
      <c r="TFO53" s="109"/>
      <c r="TFP53" s="93"/>
      <c r="TFQ53" s="100"/>
      <c r="TFY53" s="100"/>
      <c r="TGB53" s="102"/>
      <c r="TGC53" s="102"/>
      <c r="TGD53" s="100"/>
      <c r="TGF53" s="85"/>
      <c r="TGH53" s="85"/>
      <c r="TGI53" s="84"/>
      <c r="TGJ53" s="109"/>
      <c r="TGK53" s="93"/>
      <c r="TGL53" s="100"/>
      <c r="TGT53" s="100"/>
      <c r="TGW53" s="102"/>
      <c r="TGX53" s="102"/>
      <c r="TGY53" s="100"/>
      <c r="THA53" s="85"/>
      <c r="THC53" s="85"/>
      <c r="THD53" s="84"/>
      <c r="THE53" s="109"/>
      <c r="THF53" s="93"/>
      <c r="THG53" s="100"/>
      <c r="THO53" s="100"/>
      <c r="THR53" s="102"/>
      <c r="THS53" s="102"/>
      <c r="THT53" s="100"/>
      <c r="THV53" s="85"/>
      <c r="THX53" s="85"/>
      <c r="THY53" s="84"/>
      <c r="THZ53" s="109"/>
      <c r="TIA53" s="93"/>
      <c r="TIB53" s="100"/>
      <c r="TIJ53" s="100"/>
      <c r="TIM53" s="102"/>
      <c r="TIN53" s="102"/>
      <c r="TIO53" s="100"/>
      <c r="TIQ53" s="85"/>
      <c r="TIS53" s="85"/>
      <c r="TIT53" s="84"/>
      <c r="TIU53" s="109"/>
      <c r="TIV53" s="93"/>
      <c r="TIW53" s="100"/>
      <c r="TJE53" s="100"/>
      <c r="TJH53" s="102"/>
      <c r="TJI53" s="102"/>
      <c r="TJJ53" s="100"/>
      <c r="TJL53" s="85"/>
      <c r="TJN53" s="85"/>
      <c r="TJO53" s="84"/>
      <c r="TJP53" s="109"/>
      <c r="TJQ53" s="93"/>
      <c r="TJR53" s="100"/>
      <c r="TJZ53" s="100"/>
      <c r="TKC53" s="102"/>
      <c r="TKD53" s="102"/>
      <c r="TKE53" s="100"/>
      <c r="TKG53" s="85"/>
      <c r="TKI53" s="85"/>
      <c r="TKJ53" s="84"/>
      <c r="TKK53" s="109"/>
      <c r="TKL53" s="93"/>
      <c r="TKM53" s="100"/>
      <c r="TKU53" s="100"/>
      <c r="TKX53" s="102"/>
      <c r="TKY53" s="102"/>
      <c r="TKZ53" s="100"/>
      <c r="TLB53" s="85"/>
      <c r="TLD53" s="85"/>
      <c r="TLE53" s="84"/>
      <c r="TLF53" s="109"/>
      <c r="TLG53" s="93"/>
      <c r="TLH53" s="100"/>
      <c r="TLP53" s="100"/>
      <c r="TLS53" s="102"/>
      <c r="TLT53" s="102"/>
      <c r="TLU53" s="100"/>
      <c r="TLW53" s="85"/>
      <c r="TLY53" s="85"/>
      <c r="TLZ53" s="84"/>
      <c r="TMA53" s="109"/>
      <c r="TMB53" s="93"/>
      <c r="TMC53" s="100"/>
      <c r="TMK53" s="100"/>
      <c r="TMN53" s="102"/>
      <c r="TMO53" s="102"/>
      <c r="TMP53" s="100"/>
      <c r="TMR53" s="85"/>
      <c r="TMT53" s="85"/>
      <c r="TMU53" s="84"/>
      <c r="TMV53" s="109"/>
      <c r="TMW53" s="93"/>
      <c r="TMX53" s="100"/>
      <c r="TNF53" s="100"/>
      <c r="TNI53" s="102"/>
      <c r="TNJ53" s="102"/>
      <c r="TNK53" s="100"/>
      <c r="TNM53" s="85"/>
      <c r="TNO53" s="85"/>
      <c r="TNP53" s="84"/>
      <c r="TNQ53" s="109"/>
      <c r="TNR53" s="93"/>
      <c r="TNS53" s="100"/>
      <c r="TOA53" s="100"/>
      <c r="TOD53" s="102"/>
      <c r="TOE53" s="102"/>
      <c r="TOF53" s="100"/>
      <c r="TOH53" s="85"/>
      <c r="TOJ53" s="85"/>
      <c r="TOK53" s="84"/>
      <c r="TOL53" s="109"/>
      <c r="TOM53" s="93"/>
      <c r="TON53" s="100"/>
      <c r="TOV53" s="100"/>
      <c r="TOY53" s="102"/>
      <c r="TOZ53" s="102"/>
      <c r="TPA53" s="100"/>
      <c r="TPC53" s="85"/>
      <c r="TPE53" s="85"/>
      <c r="TPF53" s="84"/>
      <c r="TPG53" s="109"/>
      <c r="TPH53" s="93"/>
      <c r="TPI53" s="100"/>
      <c r="TPQ53" s="100"/>
      <c r="TPT53" s="102"/>
      <c r="TPU53" s="102"/>
      <c r="TPV53" s="100"/>
      <c r="TPX53" s="85"/>
      <c r="TPZ53" s="85"/>
      <c r="TQA53" s="84"/>
      <c r="TQB53" s="109"/>
      <c r="TQC53" s="93"/>
      <c r="TQD53" s="100"/>
      <c r="TQL53" s="100"/>
      <c r="TQO53" s="102"/>
      <c r="TQP53" s="102"/>
      <c r="TQQ53" s="100"/>
      <c r="TQS53" s="85"/>
      <c r="TQU53" s="85"/>
      <c r="TQV53" s="84"/>
      <c r="TQW53" s="109"/>
      <c r="TQX53" s="93"/>
      <c r="TQY53" s="100"/>
      <c r="TRG53" s="100"/>
      <c r="TRJ53" s="102"/>
      <c r="TRK53" s="102"/>
      <c r="TRL53" s="100"/>
      <c r="TRN53" s="85"/>
      <c r="TRP53" s="85"/>
      <c r="TRQ53" s="84"/>
      <c r="TRR53" s="109"/>
      <c r="TRS53" s="93"/>
      <c r="TRT53" s="100"/>
      <c r="TSB53" s="100"/>
      <c r="TSE53" s="102"/>
      <c r="TSF53" s="102"/>
      <c r="TSG53" s="100"/>
      <c r="TSI53" s="85"/>
      <c r="TSK53" s="85"/>
      <c r="TSL53" s="84"/>
      <c r="TSM53" s="109"/>
      <c r="TSN53" s="93"/>
      <c r="TSO53" s="100"/>
      <c r="TSW53" s="100"/>
      <c r="TSZ53" s="102"/>
      <c r="TTA53" s="102"/>
      <c r="TTB53" s="100"/>
      <c r="TTD53" s="85"/>
      <c r="TTF53" s="85"/>
      <c r="TTG53" s="84"/>
      <c r="TTH53" s="109"/>
      <c r="TTI53" s="93"/>
      <c r="TTJ53" s="100"/>
      <c r="TTR53" s="100"/>
      <c r="TTU53" s="102"/>
      <c r="TTV53" s="102"/>
      <c r="TTW53" s="100"/>
      <c r="TTY53" s="85"/>
      <c r="TUA53" s="85"/>
      <c r="TUB53" s="84"/>
      <c r="TUC53" s="109"/>
      <c r="TUD53" s="93"/>
      <c r="TUE53" s="100"/>
      <c r="TUM53" s="100"/>
      <c r="TUP53" s="102"/>
      <c r="TUQ53" s="102"/>
      <c r="TUR53" s="100"/>
      <c r="TUT53" s="85"/>
      <c r="TUV53" s="85"/>
      <c r="TUW53" s="84"/>
      <c r="TUX53" s="109"/>
      <c r="TUY53" s="93"/>
      <c r="TUZ53" s="100"/>
      <c r="TVH53" s="100"/>
      <c r="TVK53" s="102"/>
      <c r="TVL53" s="102"/>
      <c r="TVM53" s="100"/>
      <c r="TVO53" s="85"/>
      <c r="TVQ53" s="85"/>
      <c r="TVR53" s="84"/>
      <c r="TVS53" s="109"/>
      <c r="TVT53" s="93"/>
      <c r="TVU53" s="100"/>
      <c r="TWC53" s="100"/>
      <c r="TWF53" s="102"/>
      <c r="TWG53" s="102"/>
      <c r="TWH53" s="100"/>
      <c r="TWJ53" s="85"/>
      <c r="TWL53" s="85"/>
      <c r="TWM53" s="84"/>
      <c r="TWN53" s="109"/>
      <c r="TWO53" s="93"/>
      <c r="TWP53" s="100"/>
      <c r="TWX53" s="100"/>
      <c r="TXA53" s="102"/>
      <c r="TXB53" s="102"/>
      <c r="TXC53" s="100"/>
      <c r="TXE53" s="85"/>
      <c r="TXG53" s="85"/>
      <c r="TXH53" s="84"/>
      <c r="TXI53" s="109"/>
      <c r="TXJ53" s="93"/>
      <c r="TXK53" s="100"/>
      <c r="TXS53" s="100"/>
      <c r="TXV53" s="102"/>
      <c r="TXW53" s="102"/>
      <c r="TXX53" s="100"/>
      <c r="TXZ53" s="85"/>
      <c r="TYB53" s="85"/>
      <c r="TYC53" s="84"/>
      <c r="TYD53" s="109"/>
      <c r="TYE53" s="93"/>
      <c r="TYF53" s="100"/>
      <c r="TYN53" s="100"/>
      <c r="TYQ53" s="102"/>
      <c r="TYR53" s="102"/>
      <c r="TYS53" s="100"/>
      <c r="TYU53" s="85"/>
      <c r="TYW53" s="85"/>
      <c r="TYX53" s="84"/>
      <c r="TYY53" s="109"/>
      <c r="TYZ53" s="93"/>
      <c r="TZA53" s="100"/>
      <c r="TZI53" s="100"/>
      <c r="TZL53" s="102"/>
      <c r="TZM53" s="102"/>
      <c r="TZN53" s="100"/>
      <c r="TZP53" s="85"/>
      <c r="TZR53" s="85"/>
      <c r="TZS53" s="84"/>
      <c r="TZT53" s="109"/>
      <c r="TZU53" s="93"/>
      <c r="TZV53" s="100"/>
      <c r="UAD53" s="100"/>
      <c r="UAG53" s="102"/>
      <c r="UAH53" s="102"/>
      <c r="UAI53" s="100"/>
      <c r="UAK53" s="85"/>
      <c r="UAM53" s="85"/>
      <c r="UAN53" s="84"/>
      <c r="UAO53" s="109"/>
      <c r="UAP53" s="93"/>
      <c r="UAQ53" s="100"/>
      <c r="UAY53" s="100"/>
      <c r="UBB53" s="102"/>
      <c r="UBC53" s="102"/>
      <c r="UBD53" s="100"/>
      <c r="UBF53" s="85"/>
      <c r="UBH53" s="85"/>
      <c r="UBI53" s="84"/>
      <c r="UBJ53" s="109"/>
      <c r="UBK53" s="93"/>
      <c r="UBL53" s="100"/>
      <c r="UBT53" s="100"/>
      <c r="UBW53" s="102"/>
      <c r="UBX53" s="102"/>
      <c r="UBY53" s="100"/>
      <c r="UCA53" s="85"/>
      <c r="UCC53" s="85"/>
      <c r="UCD53" s="84"/>
      <c r="UCE53" s="109"/>
      <c r="UCF53" s="93"/>
      <c r="UCG53" s="100"/>
      <c r="UCO53" s="100"/>
      <c r="UCR53" s="102"/>
      <c r="UCS53" s="102"/>
      <c r="UCT53" s="100"/>
      <c r="UCV53" s="85"/>
      <c r="UCX53" s="85"/>
      <c r="UCY53" s="84"/>
      <c r="UCZ53" s="109"/>
      <c r="UDA53" s="93"/>
      <c r="UDB53" s="100"/>
      <c r="UDJ53" s="100"/>
      <c r="UDM53" s="102"/>
      <c r="UDN53" s="102"/>
      <c r="UDO53" s="100"/>
      <c r="UDQ53" s="85"/>
      <c r="UDS53" s="85"/>
      <c r="UDT53" s="84"/>
      <c r="UDU53" s="109"/>
      <c r="UDV53" s="93"/>
      <c r="UDW53" s="100"/>
      <c r="UEE53" s="100"/>
      <c r="UEH53" s="102"/>
      <c r="UEI53" s="102"/>
      <c r="UEJ53" s="100"/>
      <c r="UEL53" s="85"/>
      <c r="UEN53" s="85"/>
      <c r="UEO53" s="84"/>
      <c r="UEP53" s="109"/>
      <c r="UEQ53" s="93"/>
      <c r="UER53" s="100"/>
      <c r="UEZ53" s="100"/>
      <c r="UFC53" s="102"/>
      <c r="UFD53" s="102"/>
      <c r="UFE53" s="100"/>
      <c r="UFG53" s="85"/>
      <c r="UFI53" s="85"/>
      <c r="UFJ53" s="84"/>
      <c r="UFK53" s="109"/>
      <c r="UFL53" s="93"/>
      <c r="UFM53" s="100"/>
      <c r="UFU53" s="100"/>
      <c r="UFX53" s="102"/>
      <c r="UFY53" s="102"/>
      <c r="UFZ53" s="100"/>
      <c r="UGB53" s="85"/>
      <c r="UGD53" s="85"/>
      <c r="UGE53" s="84"/>
      <c r="UGF53" s="109"/>
      <c r="UGG53" s="93"/>
      <c r="UGH53" s="100"/>
      <c r="UGP53" s="100"/>
      <c r="UGS53" s="102"/>
      <c r="UGT53" s="102"/>
      <c r="UGU53" s="100"/>
      <c r="UGW53" s="85"/>
      <c r="UGY53" s="85"/>
      <c r="UGZ53" s="84"/>
      <c r="UHA53" s="109"/>
      <c r="UHB53" s="93"/>
      <c r="UHC53" s="100"/>
      <c r="UHK53" s="100"/>
      <c r="UHN53" s="102"/>
      <c r="UHO53" s="102"/>
      <c r="UHP53" s="100"/>
      <c r="UHR53" s="85"/>
      <c r="UHT53" s="85"/>
      <c r="UHU53" s="84"/>
      <c r="UHV53" s="109"/>
      <c r="UHW53" s="93"/>
      <c r="UHX53" s="100"/>
      <c r="UIF53" s="100"/>
      <c r="UII53" s="102"/>
      <c r="UIJ53" s="102"/>
      <c r="UIK53" s="100"/>
      <c r="UIM53" s="85"/>
      <c r="UIO53" s="85"/>
      <c r="UIP53" s="84"/>
      <c r="UIQ53" s="109"/>
      <c r="UIR53" s="93"/>
      <c r="UIS53" s="100"/>
      <c r="UJA53" s="100"/>
      <c r="UJD53" s="102"/>
      <c r="UJE53" s="102"/>
      <c r="UJF53" s="100"/>
      <c r="UJH53" s="85"/>
      <c r="UJJ53" s="85"/>
      <c r="UJK53" s="84"/>
      <c r="UJL53" s="109"/>
      <c r="UJM53" s="93"/>
      <c r="UJN53" s="100"/>
      <c r="UJV53" s="100"/>
      <c r="UJY53" s="102"/>
      <c r="UJZ53" s="102"/>
      <c r="UKA53" s="100"/>
      <c r="UKC53" s="85"/>
      <c r="UKE53" s="85"/>
      <c r="UKF53" s="84"/>
      <c r="UKG53" s="109"/>
      <c r="UKH53" s="93"/>
      <c r="UKI53" s="100"/>
      <c r="UKQ53" s="100"/>
      <c r="UKT53" s="102"/>
      <c r="UKU53" s="102"/>
      <c r="UKV53" s="100"/>
      <c r="UKX53" s="85"/>
      <c r="UKZ53" s="85"/>
      <c r="ULA53" s="84"/>
      <c r="ULB53" s="109"/>
      <c r="ULC53" s="93"/>
      <c r="ULD53" s="100"/>
      <c r="ULL53" s="100"/>
      <c r="ULO53" s="102"/>
      <c r="ULP53" s="102"/>
      <c r="ULQ53" s="100"/>
      <c r="ULS53" s="85"/>
      <c r="ULU53" s="85"/>
      <c r="ULV53" s="84"/>
      <c r="ULW53" s="109"/>
      <c r="ULX53" s="93"/>
      <c r="ULY53" s="100"/>
      <c r="UMG53" s="100"/>
      <c r="UMJ53" s="102"/>
      <c r="UMK53" s="102"/>
      <c r="UML53" s="100"/>
      <c r="UMN53" s="85"/>
      <c r="UMP53" s="85"/>
      <c r="UMQ53" s="84"/>
      <c r="UMR53" s="109"/>
      <c r="UMS53" s="93"/>
      <c r="UMT53" s="100"/>
      <c r="UNB53" s="100"/>
      <c r="UNE53" s="102"/>
      <c r="UNF53" s="102"/>
      <c r="UNG53" s="100"/>
      <c r="UNI53" s="85"/>
      <c r="UNK53" s="85"/>
      <c r="UNL53" s="84"/>
      <c r="UNM53" s="109"/>
      <c r="UNN53" s="93"/>
      <c r="UNO53" s="100"/>
      <c r="UNW53" s="100"/>
      <c r="UNZ53" s="102"/>
      <c r="UOA53" s="102"/>
      <c r="UOB53" s="100"/>
      <c r="UOD53" s="85"/>
      <c r="UOF53" s="85"/>
      <c r="UOG53" s="84"/>
      <c r="UOH53" s="109"/>
      <c r="UOI53" s="93"/>
      <c r="UOJ53" s="100"/>
      <c r="UOR53" s="100"/>
      <c r="UOU53" s="102"/>
      <c r="UOV53" s="102"/>
      <c r="UOW53" s="100"/>
      <c r="UOY53" s="85"/>
      <c r="UPA53" s="85"/>
      <c r="UPB53" s="84"/>
      <c r="UPC53" s="109"/>
      <c r="UPD53" s="93"/>
      <c r="UPE53" s="100"/>
      <c r="UPM53" s="100"/>
      <c r="UPP53" s="102"/>
      <c r="UPQ53" s="102"/>
      <c r="UPR53" s="100"/>
      <c r="UPT53" s="85"/>
      <c r="UPV53" s="85"/>
      <c r="UPW53" s="84"/>
      <c r="UPX53" s="109"/>
      <c r="UPY53" s="93"/>
      <c r="UPZ53" s="100"/>
      <c r="UQH53" s="100"/>
      <c r="UQK53" s="102"/>
      <c r="UQL53" s="102"/>
      <c r="UQM53" s="100"/>
      <c r="UQO53" s="85"/>
      <c r="UQQ53" s="85"/>
      <c r="UQR53" s="84"/>
      <c r="UQS53" s="109"/>
      <c r="UQT53" s="93"/>
      <c r="UQU53" s="100"/>
      <c r="URC53" s="100"/>
      <c r="URF53" s="102"/>
      <c r="URG53" s="102"/>
      <c r="URH53" s="100"/>
      <c r="URJ53" s="85"/>
      <c r="URL53" s="85"/>
      <c r="URM53" s="84"/>
      <c r="URN53" s="109"/>
      <c r="URO53" s="93"/>
      <c r="URP53" s="100"/>
      <c r="URX53" s="100"/>
      <c r="USA53" s="102"/>
      <c r="USB53" s="102"/>
      <c r="USC53" s="100"/>
      <c r="USE53" s="85"/>
      <c r="USG53" s="85"/>
      <c r="USH53" s="84"/>
      <c r="USI53" s="109"/>
      <c r="USJ53" s="93"/>
      <c r="USK53" s="100"/>
      <c r="USS53" s="100"/>
      <c r="USV53" s="102"/>
      <c r="USW53" s="102"/>
      <c r="USX53" s="100"/>
      <c r="USZ53" s="85"/>
      <c r="UTB53" s="85"/>
      <c r="UTC53" s="84"/>
      <c r="UTD53" s="109"/>
      <c r="UTE53" s="93"/>
      <c r="UTF53" s="100"/>
      <c r="UTN53" s="100"/>
      <c r="UTQ53" s="102"/>
      <c r="UTR53" s="102"/>
      <c r="UTS53" s="100"/>
      <c r="UTU53" s="85"/>
      <c r="UTW53" s="85"/>
      <c r="UTX53" s="84"/>
      <c r="UTY53" s="109"/>
      <c r="UTZ53" s="93"/>
      <c r="UUA53" s="100"/>
      <c r="UUI53" s="100"/>
      <c r="UUL53" s="102"/>
      <c r="UUM53" s="102"/>
      <c r="UUN53" s="100"/>
      <c r="UUP53" s="85"/>
      <c r="UUR53" s="85"/>
      <c r="UUS53" s="84"/>
      <c r="UUT53" s="109"/>
      <c r="UUU53" s="93"/>
      <c r="UUV53" s="100"/>
      <c r="UVD53" s="100"/>
      <c r="UVG53" s="102"/>
      <c r="UVH53" s="102"/>
      <c r="UVI53" s="100"/>
      <c r="UVK53" s="85"/>
      <c r="UVM53" s="85"/>
      <c r="UVN53" s="84"/>
      <c r="UVO53" s="109"/>
      <c r="UVP53" s="93"/>
      <c r="UVQ53" s="100"/>
      <c r="UVY53" s="100"/>
      <c r="UWB53" s="102"/>
      <c r="UWC53" s="102"/>
      <c r="UWD53" s="100"/>
      <c r="UWF53" s="85"/>
      <c r="UWH53" s="85"/>
      <c r="UWI53" s="84"/>
      <c r="UWJ53" s="109"/>
      <c r="UWK53" s="93"/>
      <c r="UWL53" s="100"/>
      <c r="UWT53" s="100"/>
      <c r="UWW53" s="102"/>
      <c r="UWX53" s="102"/>
      <c r="UWY53" s="100"/>
      <c r="UXA53" s="85"/>
      <c r="UXC53" s="85"/>
      <c r="UXD53" s="84"/>
      <c r="UXE53" s="109"/>
      <c r="UXF53" s="93"/>
      <c r="UXG53" s="100"/>
      <c r="UXO53" s="100"/>
      <c r="UXR53" s="102"/>
      <c r="UXS53" s="102"/>
      <c r="UXT53" s="100"/>
      <c r="UXV53" s="85"/>
      <c r="UXX53" s="85"/>
      <c r="UXY53" s="84"/>
      <c r="UXZ53" s="109"/>
      <c r="UYA53" s="93"/>
      <c r="UYB53" s="100"/>
      <c r="UYJ53" s="100"/>
      <c r="UYM53" s="102"/>
      <c r="UYN53" s="102"/>
      <c r="UYO53" s="100"/>
      <c r="UYQ53" s="85"/>
      <c r="UYS53" s="85"/>
      <c r="UYT53" s="84"/>
      <c r="UYU53" s="109"/>
      <c r="UYV53" s="93"/>
      <c r="UYW53" s="100"/>
      <c r="UZE53" s="100"/>
      <c r="UZH53" s="102"/>
      <c r="UZI53" s="102"/>
      <c r="UZJ53" s="100"/>
      <c r="UZL53" s="85"/>
      <c r="UZN53" s="85"/>
      <c r="UZO53" s="84"/>
      <c r="UZP53" s="109"/>
      <c r="UZQ53" s="93"/>
      <c r="UZR53" s="100"/>
      <c r="UZZ53" s="100"/>
      <c r="VAC53" s="102"/>
      <c r="VAD53" s="102"/>
      <c r="VAE53" s="100"/>
      <c r="VAG53" s="85"/>
      <c r="VAI53" s="85"/>
      <c r="VAJ53" s="84"/>
      <c r="VAK53" s="109"/>
      <c r="VAL53" s="93"/>
      <c r="VAM53" s="100"/>
      <c r="VAU53" s="100"/>
      <c r="VAX53" s="102"/>
      <c r="VAY53" s="102"/>
      <c r="VAZ53" s="100"/>
      <c r="VBB53" s="85"/>
      <c r="VBD53" s="85"/>
      <c r="VBE53" s="84"/>
      <c r="VBF53" s="109"/>
      <c r="VBG53" s="93"/>
      <c r="VBH53" s="100"/>
      <c r="VBP53" s="100"/>
      <c r="VBS53" s="102"/>
      <c r="VBT53" s="102"/>
      <c r="VBU53" s="100"/>
      <c r="VBW53" s="85"/>
      <c r="VBY53" s="85"/>
      <c r="VBZ53" s="84"/>
      <c r="VCA53" s="109"/>
      <c r="VCB53" s="93"/>
      <c r="VCC53" s="100"/>
      <c r="VCK53" s="100"/>
      <c r="VCN53" s="102"/>
      <c r="VCO53" s="102"/>
      <c r="VCP53" s="100"/>
      <c r="VCR53" s="85"/>
      <c r="VCT53" s="85"/>
      <c r="VCU53" s="84"/>
      <c r="VCV53" s="109"/>
      <c r="VCW53" s="93"/>
      <c r="VCX53" s="100"/>
      <c r="VDF53" s="100"/>
      <c r="VDI53" s="102"/>
      <c r="VDJ53" s="102"/>
      <c r="VDK53" s="100"/>
      <c r="VDM53" s="85"/>
      <c r="VDO53" s="85"/>
      <c r="VDP53" s="84"/>
      <c r="VDQ53" s="109"/>
      <c r="VDR53" s="93"/>
      <c r="VDS53" s="100"/>
      <c r="VEA53" s="100"/>
      <c r="VED53" s="102"/>
      <c r="VEE53" s="102"/>
      <c r="VEF53" s="100"/>
      <c r="VEH53" s="85"/>
      <c r="VEJ53" s="85"/>
      <c r="VEK53" s="84"/>
      <c r="VEL53" s="109"/>
      <c r="VEM53" s="93"/>
      <c r="VEN53" s="100"/>
      <c r="VEV53" s="100"/>
      <c r="VEY53" s="102"/>
      <c r="VEZ53" s="102"/>
      <c r="VFA53" s="100"/>
      <c r="VFC53" s="85"/>
      <c r="VFE53" s="85"/>
      <c r="VFF53" s="84"/>
      <c r="VFG53" s="109"/>
      <c r="VFH53" s="93"/>
      <c r="VFI53" s="100"/>
      <c r="VFQ53" s="100"/>
      <c r="VFT53" s="102"/>
      <c r="VFU53" s="102"/>
      <c r="VFV53" s="100"/>
      <c r="VFX53" s="85"/>
      <c r="VFZ53" s="85"/>
      <c r="VGA53" s="84"/>
      <c r="VGB53" s="109"/>
      <c r="VGC53" s="93"/>
      <c r="VGD53" s="100"/>
      <c r="VGL53" s="100"/>
      <c r="VGO53" s="102"/>
      <c r="VGP53" s="102"/>
      <c r="VGQ53" s="100"/>
      <c r="VGS53" s="85"/>
      <c r="VGU53" s="85"/>
      <c r="VGV53" s="84"/>
      <c r="VGW53" s="109"/>
      <c r="VGX53" s="93"/>
      <c r="VGY53" s="100"/>
      <c r="VHG53" s="100"/>
      <c r="VHJ53" s="102"/>
      <c r="VHK53" s="102"/>
      <c r="VHL53" s="100"/>
      <c r="VHN53" s="85"/>
      <c r="VHP53" s="85"/>
      <c r="VHQ53" s="84"/>
      <c r="VHR53" s="109"/>
      <c r="VHS53" s="93"/>
      <c r="VHT53" s="100"/>
      <c r="VIB53" s="100"/>
      <c r="VIE53" s="102"/>
      <c r="VIF53" s="102"/>
      <c r="VIG53" s="100"/>
      <c r="VII53" s="85"/>
      <c r="VIK53" s="85"/>
      <c r="VIL53" s="84"/>
      <c r="VIM53" s="109"/>
      <c r="VIN53" s="93"/>
      <c r="VIO53" s="100"/>
      <c r="VIW53" s="100"/>
      <c r="VIZ53" s="102"/>
      <c r="VJA53" s="102"/>
      <c r="VJB53" s="100"/>
      <c r="VJD53" s="85"/>
      <c r="VJF53" s="85"/>
      <c r="VJG53" s="84"/>
      <c r="VJH53" s="109"/>
      <c r="VJI53" s="93"/>
      <c r="VJJ53" s="100"/>
      <c r="VJR53" s="100"/>
      <c r="VJU53" s="102"/>
      <c r="VJV53" s="102"/>
      <c r="VJW53" s="100"/>
      <c r="VJY53" s="85"/>
      <c r="VKA53" s="85"/>
      <c r="VKB53" s="84"/>
      <c r="VKC53" s="109"/>
      <c r="VKD53" s="93"/>
      <c r="VKE53" s="100"/>
      <c r="VKM53" s="100"/>
      <c r="VKP53" s="102"/>
      <c r="VKQ53" s="102"/>
      <c r="VKR53" s="100"/>
      <c r="VKT53" s="85"/>
      <c r="VKV53" s="85"/>
      <c r="VKW53" s="84"/>
      <c r="VKX53" s="109"/>
      <c r="VKY53" s="93"/>
      <c r="VKZ53" s="100"/>
      <c r="VLH53" s="100"/>
      <c r="VLK53" s="102"/>
      <c r="VLL53" s="102"/>
      <c r="VLM53" s="100"/>
      <c r="VLO53" s="85"/>
      <c r="VLQ53" s="85"/>
      <c r="VLR53" s="84"/>
      <c r="VLS53" s="109"/>
      <c r="VLT53" s="93"/>
      <c r="VLU53" s="100"/>
      <c r="VMC53" s="100"/>
      <c r="VMF53" s="102"/>
      <c r="VMG53" s="102"/>
      <c r="VMH53" s="100"/>
      <c r="VMJ53" s="85"/>
      <c r="VML53" s="85"/>
      <c r="VMM53" s="84"/>
      <c r="VMN53" s="109"/>
      <c r="VMO53" s="93"/>
      <c r="VMP53" s="100"/>
      <c r="VMX53" s="100"/>
      <c r="VNA53" s="102"/>
      <c r="VNB53" s="102"/>
      <c r="VNC53" s="100"/>
      <c r="VNE53" s="85"/>
      <c r="VNG53" s="85"/>
      <c r="VNH53" s="84"/>
      <c r="VNI53" s="109"/>
      <c r="VNJ53" s="93"/>
      <c r="VNK53" s="100"/>
      <c r="VNS53" s="100"/>
      <c r="VNV53" s="102"/>
      <c r="VNW53" s="102"/>
      <c r="VNX53" s="100"/>
      <c r="VNZ53" s="85"/>
      <c r="VOB53" s="85"/>
      <c r="VOC53" s="84"/>
      <c r="VOD53" s="109"/>
      <c r="VOE53" s="93"/>
      <c r="VOF53" s="100"/>
      <c r="VON53" s="100"/>
      <c r="VOQ53" s="102"/>
      <c r="VOR53" s="102"/>
      <c r="VOS53" s="100"/>
      <c r="VOU53" s="85"/>
      <c r="VOW53" s="85"/>
      <c r="VOX53" s="84"/>
      <c r="VOY53" s="109"/>
      <c r="VOZ53" s="93"/>
      <c r="VPA53" s="100"/>
      <c r="VPI53" s="100"/>
      <c r="VPL53" s="102"/>
      <c r="VPM53" s="102"/>
      <c r="VPN53" s="100"/>
      <c r="VPP53" s="85"/>
      <c r="VPR53" s="85"/>
      <c r="VPS53" s="84"/>
      <c r="VPT53" s="109"/>
      <c r="VPU53" s="93"/>
      <c r="VPV53" s="100"/>
      <c r="VQD53" s="100"/>
      <c r="VQG53" s="102"/>
      <c r="VQH53" s="102"/>
      <c r="VQI53" s="100"/>
      <c r="VQK53" s="85"/>
      <c r="VQM53" s="85"/>
      <c r="VQN53" s="84"/>
      <c r="VQO53" s="109"/>
      <c r="VQP53" s="93"/>
      <c r="VQQ53" s="100"/>
      <c r="VQY53" s="100"/>
      <c r="VRB53" s="102"/>
      <c r="VRC53" s="102"/>
      <c r="VRD53" s="100"/>
      <c r="VRF53" s="85"/>
      <c r="VRH53" s="85"/>
      <c r="VRI53" s="84"/>
      <c r="VRJ53" s="109"/>
      <c r="VRK53" s="93"/>
      <c r="VRL53" s="100"/>
      <c r="VRT53" s="100"/>
      <c r="VRW53" s="102"/>
      <c r="VRX53" s="102"/>
      <c r="VRY53" s="100"/>
      <c r="VSA53" s="85"/>
      <c r="VSC53" s="85"/>
      <c r="VSD53" s="84"/>
      <c r="VSE53" s="109"/>
      <c r="VSF53" s="93"/>
      <c r="VSG53" s="100"/>
      <c r="VSO53" s="100"/>
      <c r="VSR53" s="102"/>
      <c r="VSS53" s="102"/>
      <c r="VST53" s="100"/>
      <c r="VSV53" s="85"/>
      <c r="VSX53" s="85"/>
      <c r="VSY53" s="84"/>
      <c r="VSZ53" s="109"/>
      <c r="VTA53" s="93"/>
      <c r="VTB53" s="100"/>
      <c r="VTJ53" s="100"/>
      <c r="VTM53" s="102"/>
      <c r="VTN53" s="102"/>
      <c r="VTO53" s="100"/>
      <c r="VTQ53" s="85"/>
      <c r="VTS53" s="85"/>
      <c r="VTT53" s="84"/>
      <c r="VTU53" s="109"/>
      <c r="VTV53" s="93"/>
      <c r="VTW53" s="100"/>
      <c r="VUE53" s="100"/>
      <c r="VUH53" s="102"/>
      <c r="VUI53" s="102"/>
      <c r="VUJ53" s="100"/>
      <c r="VUL53" s="85"/>
      <c r="VUN53" s="85"/>
      <c r="VUO53" s="84"/>
      <c r="VUP53" s="109"/>
      <c r="VUQ53" s="93"/>
      <c r="VUR53" s="100"/>
      <c r="VUZ53" s="100"/>
      <c r="VVC53" s="102"/>
      <c r="VVD53" s="102"/>
      <c r="VVE53" s="100"/>
      <c r="VVG53" s="85"/>
      <c r="VVI53" s="85"/>
      <c r="VVJ53" s="84"/>
      <c r="VVK53" s="109"/>
      <c r="VVL53" s="93"/>
      <c r="VVM53" s="100"/>
      <c r="VVU53" s="100"/>
      <c r="VVX53" s="102"/>
      <c r="VVY53" s="102"/>
      <c r="VVZ53" s="100"/>
      <c r="VWB53" s="85"/>
      <c r="VWD53" s="85"/>
      <c r="VWE53" s="84"/>
      <c r="VWF53" s="109"/>
      <c r="VWG53" s="93"/>
      <c r="VWH53" s="100"/>
      <c r="VWP53" s="100"/>
      <c r="VWS53" s="102"/>
      <c r="VWT53" s="102"/>
      <c r="VWU53" s="100"/>
      <c r="VWW53" s="85"/>
      <c r="VWY53" s="85"/>
      <c r="VWZ53" s="84"/>
      <c r="VXA53" s="109"/>
      <c r="VXB53" s="93"/>
      <c r="VXC53" s="100"/>
      <c r="VXK53" s="100"/>
      <c r="VXN53" s="102"/>
      <c r="VXO53" s="102"/>
      <c r="VXP53" s="100"/>
      <c r="VXR53" s="85"/>
      <c r="VXT53" s="85"/>
      <c r="VXU53" s="84"/>
      <c r="VXV53" s="109"/>
      <c r="VXW53" s="93"/>
      <c r="VXX53" s="100"/>
      <c r="VYF53" s="100"/>
      <c r="VYI53" s="102"/>
      <c r="VYJ53" s="102"/>
      <c r="VYK53" s="100"/>
      <c r="VYM53" s="85"/>
      <c r="VYO53" s="85"/>
      <c r="VYP53" s="84"/>
      <c r="VYQ53" s="109"/>
      <c r="VYR53" s="93"/>
      <c r="VYS53" s="100"/>
      <c r="VZA53" s="100"/>
      <c r="VZD53" s="102"/>
      <c r="VZE53" s="102"/>
      <c r="VZF53" s="100"/>
      <c r="VZH53" s="85"/>
      <c r="VZJ53" s="85"/>
      <c r="VZK53" s="84"/>
      <c r="VZL53" s="109"/>
      <c r="VZM53" s="93"/>
      <c r="VZN53" s="100"/>
      <c r="VZV53" s="100"/>
      <c r="VZY53" s="102"/>
      <c r="VZZ53" s="102"/>
      <c r="WAA53" s="100"/>
      <c r="WAC53" s="85"/>
      <c r="WAE53" s="85"/>
      <c r="WAF53" s="84"/>
      <c r="WAG53" s="109"/>
      <c r="WAH53" s="93"/>
      <c r="WAI53" s="100"/>
      <c r="WAQ53" s="100"/>
      <c r="WAT53" s="102"/>
      <c r="WAU53" s="102"/>
      <c r="WAV53" s="100"/>
      <c r="WAX53" s="85"/>
      <c r="WAZ53" s="85"/>
      <c r="WBA53" s="84"/>
      <c r="WBB53" s="109"/>
      <c r="WBC53" s="93"/>
      <c r="WBD53" s="100"/>
      <c r="WBL53" s="100"/>
      <c r="WBO53" s="102"/>
      <c r="WBP53" s="102"/>
      <c r="WBQ53" s="100"/>
      <c r="WBS53" s="85"/>
      <c r="WBU53" s="85"/>
      <c r="WBV53" s="84"/>
      <c r="WBW53" s="109"/>
      <c r="WBX53" s="93"/>
      <c r="WBY53" s="100"/>
      <c r="WCG53" s="100"/>
      <c r="WCJ53" s="102"/>
      <c r="WCK53" s="102"/>
      <c r="WCL53" s="100"/>
      <c r="WCN53" s="85"/>
      <c r="WCP53" s="85"/>
      <c r="WCQ53" s="84"/>
      <c r="WCR53" s="109"/>
      <c r="WCS53" s="93"/>
      <c r="WCT53" s="100"/>
      <c r="WDB53" s="100"/>
      <c r="WDE53" s="102"/>
      <c r="WDF53" s="102"/>
      <c r="WDG53" s="100"/>
      <c r="WDI53" s="85"/>
      <c r="WDK53" s="85"/>
      <c r="WDL53" s="84"/>
      <c r="WDM53" s="109"/>
      <c r="WDN53" s="93"/>
      <c r="WDO53" s="100"/>
      <c r="WDW53" s="100"/>
      <c r="WDZ53" s="102"/>
      <c r="WEA53" s="102"/>
      <c r="WEB53" s="100"/>
      <c r="WED53" s="85"/>
      <c r="WEF53" s="85"/>
      <c r="WEG53" s="84"/>
      <c r="WEH53" s="109"/>
      <c r="WEI53" s="93"/>
      <c r="WEJ53" s="100"/>
      <c r="WER53" s="100"/>
      <c r="WEU53" s="102"/>
      <c r="WEV53" s="102"/>
      <c r="WEW53" s="100"/>
      <c r="WEY53" s="85"/>
      <c r="WFA53" s="85"/>
      <c r="WFB53" s="84"/>
      <c r="WFC53" s="109"/>
      <c r="WFD53" s="93"/>
      <c r="WFE53" s="100"/>
      <c r="WFM53" s="100"/>
      <c r="WFP53" s="102"/>
      <c r="WFQ53" s="102"/>
      <c r="WFR53" s="100"/>
      <c r="WFT53" s="85"/>
      <c r="WFV53" s="85"/>
      <c r="WFW53" s="84"/>
      <c r="WFX53" s="109"/>
      <c r="WFY53" s="93"/>
      <c r="WFZ53" s="100"/>
      <c r="WGH53" s="100"/>
      <c r="WGK53" s="102"/>
      <c r="WGL53" s="102"/>
      <c r="WGM53" s="100"/>
      <c r="WGO53" s="85"/>
      <c r="WGQ53" s="85"/>
      <c r="WGR53" s="84"/>
      <c r="WGS53" s="109"/>
      <c r="WGT53" s="93"/>
      <c r="WGU53" s="100"/>
      <c r="WHC53" s="100"/>
      <c r="WHF53" s="102"/>
      <c r="WHG53" s="102"/>
      <c r="WHH53" s="100"/>
      <c r="WHJ53" s="85"/>
      <c r="WHL53" s="85"/>
      <c r="WHM53" s="84"/>
      <c r="WHN53" s="109"/>
      <c r="WHO53" s="93"/>
      <c r="WHP53" s="100"/>
      <c r="WHX53" s="100"/>
      <c r="WIA53" s="102"/>
      <c r="WIB53" s="102"/>
      <c r="WIC53" s="100"/>
      <c r="WIE53" s="85"/>
      <c r="WIG53" s="85"/>
      <c r="WIH53" s="84"/>
      <c r="WII53" s="109"/>
      <c r="WIJ53" s="93"/>
      <c r="WIK53" s="100"/>
      <c r="WIS53" s="100"/>
      <c r="WIV53" s="102"/>
      <c r="WIW53" s="102"/>
      <c r="WIX53" s="100"/>
      <c r="WIZ53" s="85"/>
      <c r="WJB53" s="85"/>
      <c r="WJC53" s="84"/>
      <c r="WJD53" s="109"/>
      <c r="WJE53" s="93"/>
      <c r="WJF53" s="100"/>
      <c r="WJN53" s="100"/>
      <c r="WJQ53" s="102"/>
      <c r="WJR53" s="102"/>
      <c r="WJS53" s="100"/>
      <c r="WJU53" s="85"/>
      <c r="WJW53" s="85"/>
      <c r="WJX53" s="84"/>
      <c r="WJY53" s="109"/>
      <c r="WJZ53" s="93"/>
      <c r="WKA53" s="100"/>
      <c r="WKI53" s="100"/>
      <c r="WKL53" s="102"/>
      <c r="WKM53" s="102"/>
      <c r="WKN53" s="100"/>
      <c r="WKP53" s="85"/>
      <c r="WKR53" s="85"/>
      <c r="WKS53" s="84"/>
      <c r="WKT53" s="109"/>
      <c r="WKU53" s="93"/>
      <c r="WKV53" s="100"/>
      <c r="WLD53" s="100"/>
      <c r="WLG53" s="102"/>
      <c r="WLH53" s="102"/>
      <c r="WLI53" s="100"/>
      <c r="WLK53" s="85"/>
      <c r="WLM53" s="85"/>
      <c r="WLN53" s="84"/>
      <c r="WLO53" s="109"/>
      <c r="WLP53" s="93"/>
      <c r="WLQ53" s="100"/>
      <c r="WLY53" s="100"/>
      <c r="WMB53" s="102"/>
      <c r="WMC53" s="102"/>
      <c r="WMD53" s="100"/>
      <c r="WMF53" s="85"/>
      <c r="WMH53" s="85"/>
      <c r="WMI53" s="84"/>
      <c r="WMJ53" s="109"/>
      <c r="WMK53" s="93"/>
      <c r="WML53" s="100"/>
      <c r="WMT53" s="100"/>
      <c r="WMW53" s="102"/>
      <c r="WMX53" s="102"/>
      <c r="WMY53" s="100"/>
      <c r="WNA53" s="85"/>
      <c r="WNC53" s="85"/>
      <c r="WND53" s="84"/>
      <c r="WNE53" s="109"/>
      <c r="WNF53" s="93"/>
      <c r="WNG53" s="100"/>
      <c r="WNO53" s="100"/>
      <c r="WNR53" s="102"/>
      <c r="WNS53" s="102"/>
      <c r="WNT53" s="100"/>
      <c r="WNV53" s="85"/>
      <c r="WNX53" s="85"/>
      <c r="WNY53" s="84"/>
      <c r="WNZ53" s="109"/>
      <c r="WOA53" s="93"/>
      <c r="WOB53" s="100"/>
      <c r="WOJ53" s="100"/>
      <c r="WOM53" s="102"/>
      <c r="WON53" s="102"/>
      <c r="WOO53" s="100"/>
      <c r="WOQ53" s="85"/>
      <c r="WOS53" s="85"/>
      <c r="WOT53" s="84"/>
      <c r="WOU53" s="109"/>
      <c r="WOV53" s="93"/>
      <c r="WOW53" s="100"/>
      <c r="WPE53" s="100"/>
      <c r="WPH53" s="102"/>
      <c r="WPI53" s="102"/>
      <c r="WPJ53" s="100"/>
      <c r="WPL53" s="85"/>
      <c r="WPN53" s="85"/>
      <c r="WPO53" s="84"/>
      <c r="WPP53" s="109"/>
      <c r="WPQ53" s="93"/>
      <c r="WPR53" s="100"/>
      <c r="WPZ53" s="100"/>
      <c r="WQC53" s="102"/>
      <c r="WQD53" s="102"/>
      <c r="WQE53" s="100"/>
      <c r="WQG53" s="85"/>
      <c r="WQI53" s="85"/>
      <c r="WQJ53" s="84"/>
      <c r="WQK53" s="109"/>
      <c r="WQL53" s="93"/>
      <c r="WQM53" s="100"/>
      <c r="WQU53" s="100"/>
      <c r="WQX53" s="102"/>
      <c r="WQY53" s="102"/>
      <c r="WQZ53" s="100"/>
      <c r="WRB53" s="85"/>
      <c r="WRD53" s="85"/>
      <c r="WRE53" s="84"/>
      <c r="WRF53" s="109"/>
      <c r="WRG53" s="93"/>
      <c r="WRH53" s="100"/>
      <c r="WRP53" s="100"/>
      <c r="WRS53" s="102"/>
      <c r="WRT53" s="102"/>
      <c r="WRU53" s="100"/>
      <c r="WRW53" s="85"/>
      <c r="WRY53" s="85"/>
      <c r="WRZ53" s="84"/>
      <c r="WSA53" s="109"/>
      <c r="WSB53" s="93"/>
      <c r="WSC53" s="100"/>
      <c r="WSK53" s="100"/>
      <c r="WSN53" s="102"/>
      <c r="WSO53" s="102"/>
      <c r="WSP53" s="100"/>
      <c r="WSR53" s="85"/>
      <c r="WST53" s="85"/>
      <c r="WSU53" s="84"/>
      <c r="WSV53" s="109"/>
      <c r="WSW53" s="93"/>
      <c r="WSX53" s="100"/>
      <c r="WTF53" s="100"/>
      <c r="WTI53" s="102"/>
      <c r="WTJ53" s="102"/>
      <c r="WTK53" s="100"/>
      <c r="WTM53" s="85"/>
      <c r="WTO53" s="85"/>
      <c r="WTP53" s="84"/>
      <c r="WTQ53" s="109"/>
      <c r="WTR53" s="93"/>
      <c r="WTS53" s="100"/>
      <c r="WUA53" s="100"/>
      <c r="WUD53" s="102"/>
      <c r="WUE53" s="102"/>
      <c r="WUF53" s="100"/>
      <c r="WUH53" s="85"/>
      <c r="WUJ53" s="85"/>
      <c r="WUK53" s="84"/>
      <c r="WUL53" s="109"/>
      <c r="WUM53" s="93"/>
      <c r="WUN53" s="100"/>
      <c r="WUV53" s="100"/>
      <c r="WUY53" s="102"/>
      <c r="WUZ53" s="102"/>
      <c r="WVA53" s="100"/>
      <c r="WVC53" s="85"/>
      <c r="WVE53" s="85"/>
      <c r="WVF53" s="84"/>
      <c r="WVG53" s="109"/>
      <c r="WVH53" s="93"/>
      <c r="WVI53" s="100"/>
      <c r="WVQ53" s="100"/>
      <c r="WVT53" s="102"/>
      <c r="WVU53" s="102"/>
      <c r="WVV53" s="100"/>
      <c r="WVX53" s="85"/>
      <c r="WVZ53" s="85"/>
      <c r="WWA53" s="84"/>
      <c r="WWB53" s="109"/>
      <c r="WWC53" s="93"/>
      <c r="WWD53" s="100"/>
      <c r="WWL53" s="100"/>
      <c r="WWO53" s="102"/>
      <c r="WWP53" s="102"/>
      <c r="WWQ53" s="100"/>
      <c r="WWS53" s="85"/>
      <c r="WWU53" s="85"/>
      <c r="WWV53" s="84"/>
      <c r="WWW53" s="109"/>
      <c r="WWX53" s="93"/>
      <c r="WWY53" s="100"/>
      <c r="WXG53" s="100"/>
      <c r="WXJ53" s="102"/>
      <c r="WXK53" s="102"/>
      <c r="WXL53" s="100"/>
      <c r="WXN53" s="85"/>
      <c r="WXP53" s="85"/>
      <c r="WXQ53" s="84"/>
      <c r="WXR53" s="109"/>
      <c r="WXS53" s="93"/>
      <c r="WXT53" s="100"/>
      <c r="WYB53" s="100"/>
      <c r="WYE53" s="102"/>
      <c r="WYF53" s="102"/>
      <c r="WYG53" s="100"/>
      <c r="WYI53" s="85"/>
      <c r="WYK53" s="85"/>
      <c r="WYL53" s="84"/>
      <c r="WYM53" s="109"/>
      <c r="WYN53" s="93"/>
      <c r="WYO53" s="100"/>
      <c r="WYW53" s="100"/>
      <c r="WYZ53" s="102"/>
      <c r="WZA53" s="102"/>
      <c r="WZB53" s="100"/>
      <c r="WZD53" s="85"/>
      <c r="WZF53" s="85"/>
      <c r="WZG53" s="84"/>
      <c r="WZH53" s="109"/>
      <c r="WZI53" s="93"/>
      <c r="WZJ53" s="100"/>
      <c r="WZR53" s="100"/>
      <c r="WZU53" s="102"/>
      <c r="WZV53" s="102"/>
      <c r="WZW53" s="100"/>
      <c r="WZY53" s="85"/>
      <c r="XAA53" s="85"/>
      <c r="XAB53" s="84"/>
      <c r="XAC53" s="109"/>
      <c r="XAD53" s="93"/>
      <c r="XAE53" s="100"/>
      <c r="XAM53" s="100"/>
      <c r="XAP53" s="102"/>
      <c r="XAQ53" s="102"/>
      <c r="XAR53" s="100"/>
      <c r="XAT53" s="85"/>
      <c r="XAV53" s="85"/>
      <c r="XAW53" s="84"/>
      <c r="XAX53" s="109"/>
      <c r="XAY53" s="93"/>
      <c r="XAZ53" s="100"/>
      <c r="XBH53" s="100"/>
      <c r="XBK53" s="102"/>
      <c r="XBL53" s="102"/>
      <c r="XBM53" s="100"/>
      <c r="XBO53" s="85"/>
      <c r="XBQ53" s="85"/>
      <c r="XBR53" s="84"/>
      <c r="XBS53" s="109"/>
      <c r="XBT53" s="93"/>
      <c r="XBU53" s="100"/>
      <c r="XCC53" s="100"/>
      <c r="XCF53" s="102"/>
      <c r="XCG53" s="102"/>
      <c r="XCH53" s="100"/>
      <c r="XCJ53" s="85"/>
      <c r="XCL53" s="85"/>
      <c r="XCM53" s="84"/>
      <c r="XCN53" s="109"/>
      <c r="XCO53" s="93"/>
      <c r="XCP53" s="100"/>
      <c r="XCX53" s="100"/>
      <c r="XDA53" s="102"/>
      <c r="XDB53" s="102"/>
      <c r="XDC53" s="100"/>
      <c r="XDE53" s="85"/>
      <c r="XDG53" s="85"/>
      <c r="XDH53" s="84"/>
      <c r="XDI53" s="109"/>
      <c r="XDJ53" s="93"/>
      <c r="XDK53" s="100"/>
      <c r="XDS53" s="100"/>
      <c r="XDV53" s="102"/>
      <c r="XDW53" s="102"/>
      <c r="XDX53" s="100"/>
      <c r="XDZ53" s="85"/>
      <c r="XEB53" s="85"/>
      <c r="XEC53" s="84"/>
      <c r="XED53" s="109"/>
      <c r="XEE53" s="93"/>
      <c r="XEF53" s="100"/>
      <c r="XEN53" s="100"/>
      <c r="XEQ53" s="102"/>
      <c r="XER53" s="102"/>
      <c r="XES53" s="100"/>
      <c r="XEU53" s="85"/>
      <c r="XEW53" s="85"/>
      <c r="XEX53" s="84"/>
      <c r="XEY53" s="109"/>
      <c r="XEZ53" s="93"/>
      <c r="XFA53" s="100"/>
    </row>
    <row r="54" spans="1:1024 1026:2046 2049:3067 3075:4096 4104:5119 5121:7162 7170:8191 8199:11257 11265:12286 12294:14336 14338:15360 15363:16381" s="101" customFormat="1" ht="15.75" x14ac:dyDescent="0.25">
      <c r="A54" s="100"/>
      <c r="I54" s="100"/>
      <c r="L54" s="102"/>
      <c r="M54" s="102"/>
      <c r="N54" s="100"/>
      <c r="P54" s="85"/>
      <c r="R54" s="85"/>
      <c r="S54" s="183"/>
      <c r="T54" s="109"/>
      <c r="U54" s="93"/>
      <c r="V54" s="100"/>
      <c r="AD54" s="100"/>
      <c r="AG54" s="102"/>
      <c r="AH54" s="102"/>
      <c r="AI54" s="100"/>
      <c r="AK54" s="85"/>
      <c r="AM54" s="85"/>
      <c r="AN54" s="84"/>
      <c r="AO54" s="109"/>
      <c r="AP54" s="93"/>
      <c r="AQ54" s="100"/>
      <c r="AY54" s="100"/>
      <c r="BB54" s="102"/>
      <c r="BC54" s="102"/>
      <c r="BD54" s="100"/>
      <c r="BF54" s="85"/>
      <c r="BH54" s="85"/>
      <c r="BI54" s="84"/>
      <c r="BJ54" s="109"/>
      <c r="BK54" s="93"/>
      <c r="BL54" s="100"/>
      <c r="BT54" s="100"/>
      <c r="BW54" s="102"/>
      <c r="BX54" s="102"/>
      <c r="BY54" s="100"/>
      <c r="CA54" s="85"/>
      <c r="CC54" s="85"/>
      <c r="CD54" s="84"/>
      <c r="CE54" s="109"/>
      <c r="CF54" s="93"/>
      <c r="CG54" s="100"/>
      <c r="CO54" s="100"/>
      <c r="CR54" s="102"/>
      <c r="CS54" s="102"/>
      <c r="CT54" s="100"/>
      <c r="CV54" s="85"/>
      <c r="CX54" s="85"/>
      <c r="CY54" s="84"/>
      <c r="CZ54" s="109"/>
      <c r="DA54" s="93"/>
      <c r="DB54" s="100"/>
      <c r="DJ54" s="100"/>
      <c r="DM54" s="102"/>
      <c r="DN54" s="102"/>
      <c r="DO54" s="100"/>
      <c r="DQ54" s="85"/>
      <c r="DS54" s="85"/>
      <c r="DT54" s="84"/>
      <c r="DU54" s="109"/>
      <c r="DV54" s="93"/>
      <c r="DW54" s="100"/>
      <c r="EE54" s="100"/>
      <c r="EH54" s="102"/>
      <c r="EI54" s="102"/>
      <c r="EJ54" s="100"/>
      <c r="EL54" s="85"/>
      <c r="EN54" s="85"/>
      <c r="EO54" s="84"/>
      <c r="EP54" s="109"/>
      <c r="EQ54" s="93"/>
      <c r="ER54" s="100"/>
      <c r="EZ54" s="100"/>
      <c r="FC54" s="102"/>
      <c r="FD54" s="102"/>
      <c r="FE54" s="100"/>
      <c r="FG54" s="85"/>
      <c r="FI54" s="85"/>
      <c r="FJ54" s="84"/>
      <c r="FK54" s="109"/>
      <c r="FL54" s="93"/>
      <c r="FM54" s="100"/>
      <c r="FU54" s="100"/>
      <c r="FX54" s="102"/>
      <c r="FY54" s="102"/>
      <c r="FZ54" s="100"/>
      <c r="GB54" s="85"/>
      <c r="GD54" s="85"/>
      <c r="GE54" s="84"/>
      <c r="GF54" s="109"/>
      <c r="GG54" s="93"/>
      <c r="GH54" s="100"/>
      <c r="GP54" s="100"/>
      <c r="GS54" s="102"/>
      <c r="GT54" s="102"/>
      <c r="GU54" s="100"/>
      <c r="GW54" s="85"/>
      <c r="GY54" s="85"/>
      <c r="GZ54" s="84"/>
      <c r="HA54" s="109"/>
      <c r="HB54" s="93"/>
      <c r="HC54" s="100"/>
      <c r="HK54" s="100"/>
      <c r="HN54" s="102"/>
      <c r="HO54" s="102"/>
      <c r="HP54" s="100"/>
      <c r="HR54" s="85"/>
      <c r="HT54" s="85"/>
      <c r="HU54" s="84"/>
      <c r="HV54" s="109"/>
      <c r="HW54" s="93"/>
      <c r="HX54" s="100"/>
      <c r="IF54" s="100"/>
      <c r="II54" s="102"/>
      <c r="IJ54" s="102"/>
      <c r="IK54" s="100"/>
      <c r="IM54" s="85"/>
      <c r="IO54" s="85"/>
      <c r="IP54" s="84"/>
      <c r="IQ54" s="109"/>
      <c r="IR54" s="93"/>
      <c r="IS54" s="100"/>
      <c r="JA54" s="100"/>
      <c r="JD54" s="102"/>
      <c r="JE54" s="102"/>
      <c r="JF54" s="100"/>
      <c r="JH54" s="85"/>
      <c r="JJ54" s="85"/>
      <c r="JK54" s="84"/>
      <c r="JL54" s="109"/>
      <c r="JM54" s="93"/>
      <c r="JN54" s="100"/>
      <c r="JV54" s="100"/>
      <c r="JY54" s="102"/>
      <c r="JZ54" s="102"/>
      <c r="KA54" s="100"/>
      <c r="KC54" s="85"/>
      <c r="KE54" s="85"/>
      <c r="KF54" s="84"/>
      <c r="KG54" s="109"/>
      <c r="KH54" s="93"/>
      <c r="KI54" s="100"/>
      <c r="KQ54" s="100"/>
      <c r="KT54" s="102"/>
      <c r="KU54" s="102"/>
      <c r="KV54" s="100"/>
      <c r="KX54" s="85"/>
      <c r="KZ54" s="85"/>
      <c r="LA54" s="84"/>
      <c r="LB54" s="109"/>
      <c r="LC54" s="93"/>
      <c r="LD54" s="100"/>
      <c r="LL54" s="100"/>
      <c r="LO54" s="102"/>
      <c r="LP54" s="102"/>
      <c r="LQ54" s="100"/>
      <c r="LS54" s="85"/>
      <c r="LU54" s="85"/>
      <c r="LV54" s="84"/>
      <c r="LW54" s="109"/>
      <c r="LX54" s="93"/>
      <c r="LY54" s="100"/>
      <c r="MG54" s="100"/>
      <c r="MJ54" s="102"/>
      <c r="MK54" s="102"/>
      <c r="ML54" s="100"/>
      <c r="MN54" s="85"/>
      <c r="MP54" s="85"/>
      <c r="MQ54" s="84"/>
      <c r="MR54" s="109"/>
      <c r="MS54" s="93"/>
      <c r="MT54" s="100"/>
      <c r="NB54" s="100"/>
      <c r="NE54" s="102"/>
      <c r="NF54" s="102"/>
      <c r="NG54" s="100"/>
      <c r="NI54" s="85"/>
      <c r="NK54" s="85"/>
      <c r="NL54" s="84"/>
      <c r="NM54" s="109"/>
      <c r="NN54" s="93"/>
      <c r="NO54" s="100"/>
      <c r="NW54" s="100"/>
      <c r="NZ54" s="102"/>
      <c r="OA54" s="102"/>
      <c r="OB54" s="100"/>
      <c r="OD54" s="85"/>
      <c r="OF54" s="85"/>
      <c r="OG54" s="84"/>
      <c r="OH54" s="109"/>
      <c r="OI54" s="93"/>
      <c r="OJ54" s="100"/>
      <c r="OR54" s="100"/>
      <c r="OU54" s="102"/>
      <c r="OV54" s="102"/>
      <c r="OW54" s="100"/>
      <c r="OY54" s="85"/>
      <c r="PA54" s="85"/>
      <c r="PB54" s="84"/>
      <c r="PC54" s="109"/>
      <c r="PD54" s="93"/>
      <c r="PE54" s="100"/>
      <c r="PM54" s="100"/>
      <c r="PP54" s="102"/>
      <c r="PQ54" s="102"/>
      <c r="PR54" s="100"/>
      <c r="PT54" s="85"/>
      <c r="PV54" s="85"/>
      <c r="PW54" s="84"/>
      <c r="PX54" s="109"/>
      <c r="PY54" s="93"/>
      <c r="PZ54" s="100"/>
      <c r="QH54" s="100"/>
      <c r="QK54" s="102"/>
      <c r="QL54" s="102"/>
      <c r="QM54" s="100"/>
      <c r="QO54" s="85"/>
      <c r="QQ54" s="85"/>
      <c r="QR54" s="84"/>
      <c r="QS54" s="109"/>
      <c r="QT54" s="93"/>
      <c r="QU54" s="100"/>
      <c r="RC54" s="100"/>
      <c r="RF54" s="102"/>
      <c r="RG54" s="102"/>
      <c r="RH54" s="100"/>
      <c r="RJ54" s="85"/>
      <c r="RL54" s="85"/>
      <c r="RM54" s="84"/>
      <c r="RN54" s="109"/>
      <c r="RO54" s="93"/>
      <c r="RP54" s="100"/>
      <c r="RX54" s="100"/>
      <c r="SA54" s="102"/>
      <c r="SB54" s="102"/>
      <c r="SC54" s="100"/>
      <c r="SE54" s="85"/>
      <c r="SG54" s="85"/>
      <c r="SH54" s="84"/>
      <c r="SI54" s="109"/>
      <c r="SJ54" s="93"/>
      <c r="SK54" s="100"/>
      <c r="SS54" s="100"/>
      <c r="SV54" s="102"/>
      <c r="SW54" s="102"/>
      <c r="SX54" s="100"/>
      <c r="SZ54" s="85"/>
      <c r="TB54" s="85"/>
      <c r="TC54" s="84"/>
      <c r="TD54" s="109"/>
      <c r="TE54" s="93"/>
      <c r="TF54" s="100"/>
      <c r="TN54" s="100"/>
      <c r="TQ54" s="102"/>
      <c r="TR54" s="102"/>
      <c r="TS54" s="100"/>
      <c r="TU54" s="85"/>
      <c r="TW54" s="85"/>
      <c r="TX54" s="84"/>
      <c r="TY54" s="109"/>
      <c r="TZ54" s="93"/>
      <c r="UA54" s="100"/>
      <c r="UI54" s="100"/>
      <c r="UL54" s="102"/>
      <c r="UM54" s="102"/>
      <c r="UN54" s="100"/>
      <c r="UP54" s="85"/>
      <c r="UR54" s="85"/>
      <c r="US54" s="84"/>
      <c r="UT54" s="109"/>
      <c r="UU54" s="93"/>
      <c r="UV54" s="100"/>
      <c r="VD54" s="100"/>
      <c r="VG54" s="102"/>
      <c r="VH54" s="102"/>
      <c r="VI54" s="100"/>
      <c r="VK54" s="85"/>
      <c r="VM54" s="85"/>
      <c r="VN54" s="84"/>
      <c r="VO54" s="109"/>
      <c r="VP54" s="93"/>
      <c r="VQ54" s="100"/>
      <c r="VY54" s="100"/>
      <c r="WB54" s="102"/>
      <c r="WC54" s="102"/>
      <c r="WD54" s="100"/>
      <c r="WF54" s="85"/>
      <c r="WH54" s="85"/>
      <c r="WI54" s="84"/>
      <c r="WJ54" s="109"/>
      <c r="WK54" s="93"/>
      <c r="WL54" s="100"/>
      <c r="WT54" s="100"/>
      <c r="WW54" s="102"/>
      <c r="WX54" s="102"/>
      <c r="WY54" s="100"/>
      <c r="XA54" s="85"/>
      <c r="XC54" s="85"/>
      <c r="XD54" s="84"/>
      <c r="XE54" s="109"/>
      <c r="XF54" s="93"/>
      <c r="XG54" s="100"/>
      <c r="XO54" s="100"/>
      <c r="XR54" s="102"/>
      <c r="XS54" s="102"/>
      <c r="XT54" s="100"/>
      <c r="XV54" s="85"/>
      <c r="XX54" s="85"/>
      <c r="XY54" s="84"/>
      <c r="XZ54" s="109"/>
      <c r="YA54" s="93"/>
      <c r="YB54" s="100"/>
      <c r="YJ54" s="100"/>
      <c r="YM54" s="102"/>
      <c r="YN54" s="102"/>
      <c r="YO54" s="100"/>
      <c r="YQ54" s="85"/>
      <c r="YS54" s="85"/>
      <c r="YT54" s="84"/>
      <c r="YU54" s="109"/>
      <c r="YV54" s="93"/>
      <c r="YW54" s="100"/>
      <c r="ZE54" s="100"/>
      <c r="ZH54" s="102"/>
      <c r="ZI54" s="102"/>
      <c r="ZJ54" s="100"/>
      <c r="ZL54" s="85"/>
      <c r="ZN54" s="85"/>
      <c r="ZO54" s="84"/>
      <c r="ZP54" s="109"/>
      <c r="ZQ54" s="93"/>
      <c r="ZR54" s="100"/>
      <c r="ZZ54" s="100"/>
      <c r="AAC54" s="102"/>
      <c r="AAD54" s="102"/>
      <c r="AAE54" s="100"/>
      <c r="AAG54" s="85"/>
      <c r="AAI54" s="85"/>
      <c r="AAJ54" s="84"/>
      <c r="AAK54" s="109"/>
      <c r="AAL54" s="93"/>
      <c r="AAM54" s="100"/>
      <c r="AAU54" s="100"/>
      <c r="AAX54" s="102"/>
      <c r="AAY54" s="102"/>
      <c r="AAZ54" s="100"/>
      <c r="ABB54" s="85"/>
      <c r="ABD54" s="85"/>
      <c r="ABE54" s="84"/>
      <c r="ABF54" s="109"/>
      <c r="ABG54" s="93"/>
      <c r="ABH54" s="100"/>
      <c r="ABP54" s="100"/>
      <c r="ABS54" s="102"/>
      <c r="ABT54" s="102"/>
      <c r="ABU54" s="100"/>
      <c r="ABW54" s="85"/>
      <c r="ABY54" s="85"/>
      <c r="ABZ54" s="84"/>
      <c r="ACA54" s="109"/>
      <c r="ACB54" s="93"/>
      <c r="ACC54" s="100"/>
      <c r="ACK54" s="100"/>
      <c r="ACN54" s="102"/>
      <c r="ACO54" s="102"/>
      <c r="ACP54" s="100"/>
      <c r="ACR54" s="85"/>
      <c r="ACT54" s="85"/>
      <c r="ACU54" s="84"/>
      <c r="ACV54" s="109"/>
      <c r="ACW54" s="93"/>
      <c r="ACX54" s="100"/>
      <c r="ADF54" s="100"/>
      <c r="ADI54" s="102"/>
      <c r="ADJ54" s="102"/>
      <c r="ADK54" s="100"/>
      <c r="ADM54" s="85"/>
      <c r="ADO54" s="85"/>
      <c r="ADP54" s="84"/>
      <c r="ADQ54" s="109"/>
      <c r="ADR54" s="93"/>
      <c r="ADS54" s="100"/>
      <c r="AEA54" s="100"/>
      <c r="AED54" s="102"/>
      <c r="AEE54" s="102"/>
      <c r="AEF54" s="100"/>
      <c r="AEH54" s="85"/>
      <c r="AEJ54" s="85"/>
      <c r="AEK54" s="84"/>
      <c r="AEL54" s="109"/>
      <c r="AEM54" s="93"/>
      <c r="AEN54" s="100"/>
      <c r="AEV54" s="100"/>
      <c r="AEY54" s="102"/>
      <c r="AEZ54" s="102"/>
      <c r="AFA54" s="100"/>
      <c r="AFC54" s="85"/>
      <c r="AFE54" s="85"/>
      <c r="AFF54" s="84"/>
      <c r="AFG54" s="109"/>
      <c r="AFH54" s="93"/>
      <c r="AFI54" s="100"/>
      <c r="AFQ54" s="100"/>
      <c r="AFT54" s="102"/>
      <c r="AFU54" s="102"/>
      <c r="AFV54" s="100"/>
      <c r="AFX54" s="85"/>
      <c r="AFZ54" s="85"/>
      <c r="AGA54" s="84"/>
      <c r="AGB54" s="109"/>
      <c r="AGC54" s="93"/>
      <c r="AGD54" s="100"/>
      <c r="AGL54" s="100"/>
      <c r="AGO54" s="102"/>
      <c r="AGP54" s="102"/>
      <c r="AGQ54" s="100"/>
      <c r="AGS54" s="85"/>
      <c r="AGU54" s="85"/>
      <c r="AGV54" s="84"/>
      <c r="AGW54" s="109"/>
      <c r="AGX54" s="93"/>
      <c r="AGY54" s="100"/>
      <c r="AHG54" s="100"/>
      <c r="AHJ54" s="102"/>
      <c r="AHK54" s="102"/>
      <c r="AHL54" s="100"/>
      <c r="AHN54" s="85"/>
      <c r="AHP54" s="85"/>
      <c r="AHQ54" s="84"/>
      <c r="AHR54" s="109"/>
      <c r="AHS54" s="93"/>
      <c r="AHT54" s="100"/>
      <c r="AIB54" s="100"/>
      <c r="AIE54" s="102"/>
      <c r="AIF54" s="102"/>
      <c r="AIG54" s="100"/>
      <c r="AII54" s="85"/>
      <c r="AIK54" s="85"/>
      <c r="AIL54" s="84"/>
      <c r="AIM54" s="109"/>
      <c r="AIN54" s="93"/>
      <c r="AIO54" s="100"/>
      <c r="AIW54" s="100"/>
      <c r="AIZ54" s="102"/>
      <c r="AJA54" s="102"/>
      <c r="AJB54" s="100"/>
      <c r="AJD54" s="85"/>
      <c r="AJF54" s="85"/>
      <c r="AJG54" s="84"/>
      <c r="AJH54" s="109"/>
      <c r="AJI54" s="93"/>
      <c r="AJJ54" s="100"/>
      <c r="AJR54" s="100"/>
      <c r="AJU54" s="102"/>
      <c r="AJV54" s="102"/>
      <c r="AJW54" s="100"/>
      <c r="AJY54" s="85"/>
      <c r="AKA54" s="85"/>
      <c r="AKB54" s="84"/>
      <c r="AKC54" s="109"/>
      <c r="AKD54" s="93"/>
      <c r="AKE54" s="100"/>
      <c r="AKM54" s="100"/>
      <c r="AKP54" s="102"/>
      <c r="AKQ54" s="102"/>
      <c r="AKR54" s="100"/>
      <c r="AKT54" s="85"/>
      <c r="AKV54" s="85"/>
      <c r="AKW54" s="84"/>
      <c r="AKX54" s="109"/>
      <c r="AKY54" s="93"/>
      <c r="AKZ54" s="100"/>
      <c r="ALH54" s="100"/>
      <c r="ALK54" s="102"/>
      <c r="ALL54" s="102"/>
      <c r="ALM54" s="100"/>
      <c r="ALO54" s="85"/>
      <c r="ALQ54" s="85"/>
      <c r="ALR54" s="84"/>
      <c r="ALS54" s="109"/>
      <c r="ALT54" s="93"/>
      <c r="ALU54" s="100"/>
      <c r="AMC54" s="100"/>
      <c r="AMF54" s="102"/>
      <c r="AMG54" s="102"/>
      <c r="AMH54" s="100"/>
      <c r="AMJ54" s="85"/>
      <c r="AML54" s="85"/>
      <c r="AMM54" s="84"/>
      <c r="AMN54" s="109"/>
      <c r="AMO54" s="93"/>
      <c r="AMP54" s="100"/>
      <c r="AMX54" s="100"/>
      <c r="ANA54" s="102"/>
      <c r="ANB54" s="102"/>
      <c r="ANC54" s="100"/>
      <c r="ANE54" s="85"/>
      <c r="ANG54" s="85"/>
      <c r="ANH54" s="84"/>
      <c r="ANI54" s="109"/>
      <c r="ANJ54" s="93"/>
      <c r="ANK54" s="100"/>
      <c r="ANS54" s="100"/>
      <c r="ANV54" s="102"/>
      <c r="ANW54" s="102"/>
      <c r="ANX54" s="100"/>
      <c r="ANZ54" s="85"/>
      <c r="AOB54" s="85"/>
      <c r="AOC54" s="84"/>
      <c r="AOD54" s="109"/>
      <c r="AOE54" s="93"/>
      <c r="AOF54" s="100"/>
      <c r="AON54" s="100"/>
      <c r="AOQ54" s="102"/>
      <c r="AOR54" s="102"/>
      <c r="AOS54" s="100"/>
      <c r="AOU54" s="85"/>
      <c r="AOW54" s="85"/>
      <c r="AOX54" s="84"/>
      <c r="AOY54" s="109"/>
      <c r="AOZ54" s="93"/>
      <c r="APA54" s="100"/>
      <c r="API54" s="100"/>
      <c r="APL54" s="102"/>
      <c r="APM54" s="102"/>
      <c r="APN54" s="100"/>
      <c r="APP54" s="85"/>
      <c r="APR54" s="85"/>
      <c r="APS54" s="84"/>
      <c r="APT54" s="109"/>
      <c r="APU54" s="93"/>
      <c r="APV54" s="100"/>
      <c r="AQD54" s="100"/>
      <c r="AQG54" s="102"/>
      <c r="AQH54" s="102"/>
      <c r="AQI54" s="100"/>
      <c r="AQK54" s="85"/>
      <c r="AQM54" s="85"/>
      <c r="AQN54" s="84"/>
      <c r="AQO54" s="109"/>
      <c r="AQP54" s="93"/>
      <c r="AQQ54" s="100"/>
      <c r="AQY54" s="100"/>
      <c r="ARB54" s="102"/>
      <c r="ARC54" s="102"/>
      <c r="ARD54" s="100"/>
      <c r="ARF54" s="85"/>
      <c r="ARH54" s="85"/>
      <c r="ARI54" s="84"/>
      <c r="ARJ54" s="109"/>
      <c r="ARK54" s="93"/>
      <c r="ARL54" s="100"/>
      <c r="ART54" s="100"/>
      <c r="ARW54" s="102"/>
      <c r="ARX54" s="102"/>
      <c r="ARY54" s="100"/>
      <c r="ASA54" s="85"/>
      <c r="ASC54" s="85"/>
      <c r="ASD54" s="84"/>
      <c r="ASE54" s="109"/>
      <c r="ASF54" s="93"/>
      <c r="ASG54" s="100"/>
      <c r="ASO54" s="100"/>
      <c r="ASR54" s="102"/>
      <c r="ASS54" s="102"/>
      <c r="AST54" s="100"/>
      <c r="ASV54" s="85"/>
      <c r="ASX54" s="85"/>
      <c r="ASY54" s="84"/>
      <c r="ASZ54" s="109"/>
      <c r="ATA54" s="93"/>
      <c r="ATB54" s="100"/>
      <c r="ATJ54" s="100"/>
      <c r="ATM54" s="102"/>
      <c r="ATN54" s="102"/>
      <c r="ATO54" s="100"/>
      <c r="ATQ54" s="85"/>
      <c r="ATS54" s="85"/>
      <c r="ATT54" s="84"/>
      <c r="ATU54" s="109"/>
      <c r="ATV54" s="93"/>
      <c r="ATW54" s="100"/>
      <c r="AUE54" s="100"/>
      <c r="AUH54" s="102"/>
      <c r="AUI54" s="102"/>
      <c r="AUJ54" s="100"/>
      <c r="AUL54" s="85"/>
      <c r="AUN54" s="85"/>
      <c r="AUO54" s="84"/>
      <c r="AUP54" s="109"/>
      <c r="AUQ54" s="93"/>
      <c r="AUR54" s="100"/>
      <c r="AUZ54" s="100"/>
      <c r="AVC54" s="102"/>
      <c r="AVD54" s="102"/>
      <c r="AVE54" s="100"/>
      <c r="AVG54" s="85"/>
      <c r="AVI54" s="85"/>
      <c r="AVJ54" s="84"/>
      <c r="AVK54" s="109"/>
      <c r="AVL54" s="93"/>
      <c r="AVM54" s="100"/>
      <c r="AVU54" s="100"/>
      <c r="AVX54" s="102"/>
      <c r="AVY54" s="102"/>
      <c r="AVZ54" s="100"/>
      <c r="AWB54" s="85"/>
      <c r="AWD54" s="85"/>
      <c r="AWE54" s="84"/>
      <c r="AWF54" s="109"/>
      <c r="AWG54" s="93"/>
      <c r="AWH54" s="100"/>
      <c r="AWP54" s="100"/>
      <c r="AWS54" s="102"/>
      <c r="AWT54" s="102"/>
      <c r="AWU54" s="100"/>
      <c r="AWW54" s="85"/>
      <c r="AWY54" s="85"/>
      <c r="AWZ54" s="84"/>
      <c r="AXA54" s="109"/>
      <c r="AXB54" s="93"/>
      <c r="AXC54" s="100"/>
      <c r="AXK54" s="100"/>
      <c r="AXN54" s="102"/>
      <c r="AXO54" s="102"/>
      <c r="AXP54" s="100"/>
      <c r="AXR54" s="85"/>
      <c r="AXT54" s="85"/>
      <c r="AXU54" s="84"/>
      <c r="AXV54" s="109"/>
      <c r="AXW54" s="93"/>
      <c r="AXX54" s="100"/>
      <c r="AYF54" s="100"/>
      <c r="AYI54" s="102"/>
      <c r="AYJ54" s="102"/>
      <c r="AYK54" s="100"/>
      <c r="AYM54" s="85"/>
      <c r="AYO54" s="85"/>
      <c r="AYP54" s="84"/>
      <c r="AYQ54" s="109"/>
      <c r="AYR54" s="93"/>
      <c r="AYS54" s="100"/>
      <c r="AZA54" s="100"/>
      <c r="AZD54" s="102"/>
      <c r="AZE54" s="102"/>
      <c r="AZF54" s="100"/>
      <c r="AZH54" s="85"/>
      <c r="AZJ54" s="85"/>
      <c r="AZK54" s="84"/>
      <c r="AZL54" s="109"/>
      <c r="AZM54" s="93"/>
      <c r="AZN54" s="100"/>
      <c r="AZV54" s="100"/>
      <c r="AZY54" s="102"/>
      <c r="AZZ54" s="102"/>
      <c r="BAA54" s="100"/>
      <c r="BAC54" s="85"/>
      <c r="BAE54" s="85"/>
      <c r="BAF54" s="84"/>
      <c r="BAG54" s="109"/>
      <c r="BAH54" s="93"/>
      <c r="BAI54" s="100"/>
      <c r="BAQ54" s="100"/>
      <c r="BAT54" s="102"/>
      <c r="BAU54" s="102"/>
      <c r="BAV54" s="100"/>
      <c r="BAX54" s="85"/>
      <c r="BAZ54" s="85"/>
      <c r="BBA54" s="84"/>
      <c r="BBB54" s="109"/>
      <c r="BBC54" s="93"/>
      <c r="BBD54" s="100"/>
      <c r="BBL54" s="100"/>
      <c r="BBO54" s="102"/>
      <c r="BBP54" s="102"/>
      <c r="BBQ54" s="100"/>
      <c r="BBS54" s="85"/>
      <c r="BBU54" s="85"/>
      <c r="BBV54" s="84"/>
      <c r="BBW54" s="109"/>
      <c r="BBX54" s="93"/>
      <c r="BBY54" s="100"/>
      <c r="BCG54" s="100"/>
      <c r="BCJ54" s="102"/>
      <c r="BCK54" s="102"/>
      <c r="BCL54" s="100"/>
      <c r="BCN54" s="85"/>
      <c r="BCP54" s="85"/>
      <c r="BCQ54" s="84"/>
      <c r="BCR54" s="109"/>
      <c r="BCS54" s="93"/>
      <c r="BCT54" s="100"/>
      <c r="BDB54" s="100"/>
      <c r="BDE54" s="102"/>
      <c r="BDF54" s="102"/>
      <c r="BDG54" s="100"/>
      <c r="BDI54" s="85"/>
      <c r="BDK54" s="85"/>
      <c r="BDL54" s="84"/>
      <c r="BDM54" s="109"/>
      <c r="BDN54" s="93"/>
      <c r="BDO54" s="100"/>
      <c r="BDW54" s="100"/>
      <c r="BDZ54" s="102"/>
      <c r="BEA54" s="102"/>
      <c r="BEB54" s="100"/>
      <c r="BED54" s="85"/>
      <c r="BEF54" s="85"/>
      <c r="BEG54" s="84"/>
      <c r="BEH54" s="109"/>
      <c r="BEI54" s="93"/>
      <c r="BEJ54" s="100"/>
      <c r="BER54" s="100"/>
      <c r="BEU54" s="102"/>
      <c r="BEV54" s="102"/>
      <c r="BEW54" s="100"/>
      <c r="BEY54" s="85"/>
      <c r="BFA54" s="85"/>
      <c r="BFB54" s="84"/>
      <c r="BFC54" s="109"/>
      <c r="BFD54" s="93"/>
      <c r="BFE54" s="100"/>
      <c r="BFM54" s="100"/>
      <c r="BFP54" s="102"/>
      <c r="BFQ54" s="102"/>
      <c r="BFR54" s="100"/>
      <c r="BFT54" s="85"/>
      <c r="BFV54" s="85"/>
      <c r="BFW54" s="84"/>
      <c r="BFX54" s="109"/>
      <c r="BFY54" s="93"/>
      <c r="BFZ54" s="100"/>
      <c r="BGH54" s="100"/>
      <c r="BGK54" s="102"/>
      <c r="BGL54" s="102"/>
      <c r="BGM54" s="100"/>
      <c r="BGO54" s="85"/>
      <c r="BGQ54" s="85"/>
      <c r="BGR54" s="84"/>
      <c r="BGS54" s="109"/>
      <c r="BGT54" s="93"/>
      <c r="BGU54" s="100"/>
      <c r="BHC54" s="100"/>
      <c r="BHF54" s="102"/>
      <c r="BHG54" s="102"/>
      <c r="BHH54" s="100"/>
      <c r="BHJ54" s="85"/>
      <c r="BHL54" s="85"/>
      <c r="BHM54" s="84"/>
      <c r="BHN54" s="109"/>
      <c r="BHO54" s="93"/>
      <c r="BHP54" s="100"/>
      <c r="BHX54" s="100"/>
      <c r="BIA54" s="102"/>
      <c r="BIB54" s="102"/>
      <c r="BIC54" s="100"/>
      <c r="BIE54" s="85"/>
      <c r="BIG54" s="85"/>
      <c r="BIH54" s="84"/>
      <c r="BII54" s="109"/>
      <c r="BIJ54" s="93"/>
      <c r="BIK54" s="100"/>
      <c r="BIS54" s="100"/>
      <c r="BIV54" s="102"/>
      <c r="BIW54" s="102"/>
      <c r="BIX54" s="100"/>
      <c r="BIZ54" s="85"/>
      <c r="BJB54" s="85"/>
      <c r="BJC54" s="84"/>
      <c r="BJD54" s="109"/>
      <c r="BJE54" s="93"/>
      <c r="BJF54" s="100"/>
      <c r="BJN54" s="100"/>
      <c r="BJQ54" s="102"/>
      <c r="BJR54" s="102"/>
      <c r="BJS54" s="100"/>
      <c r="BJU54" s="85"/>
      <c r="BJW54" s="85"/>
      <c r="BJX54" s="84"/>
      <c r="BJY54" s="109"/>
      <c r="BJZ54" s="93"/>
      <c r="BKA54" s="100"/>
      <c r="BKI54" s="100"/>
      <c r="BKL54" s="102"/>
      <c r="BKM54" s="102"/>
      <c r="BKN54" s="100"/>
      <c r="BKP54" s="85"/>
      <c r="BKR54" s="85"/>
      <c r="BKS54" s="84"/>
      <c r="BKT54" s="109"/>
      <c r="BKU54" s="93"/>
      <c r="BKV54" s="100"/>
      <c r="BLD54" s="100"/>
      <c r="BLG54" s="102"/>
      <c r="BLH54" s="102"/>
      <c r="BLI54" s="100"/>
      <c r="BLK54" s="85"/>
      <c r="BLM54" s="85"/>
      <c r="BLN54" s="84"/>
      <c r="BLO54" s="109"/>
      <c r="BLP54" s="93"/>
      <c r="BLQ54" s="100"/>
      <c r="BLY54" s="100"/>
      <c r="BMB54" s="102"/>
      <c r="BMC54" s="102"/>
      <c r="BMD54" s="100"/>
      <c r="BMF54" s="85"/>
      <c r="BMH54" s="85"/>
      <c r="BMI54" s="84"/>
      <c r="BMJ54" s="109"/>
      <c r="BMK54" s="93"/>
      <c r="BML54" s="100"/>
      <c r="BMT54" s="100"/>
      <c r="BMW54" s="102"/>
      <c r="BMX54" s="102"/>
      <c r="BMY54" s="100"/>
      <c r="BNA54" s="85"/>
      <c r="BNC54" s="85"/>
      <c r="BND54" s="84"/>
      <c r="BNE54" s="109"/>
      <c r="BNF54" s="93"/>
      <c r="BNG54" s="100"/>
      <c r="BNO54" s="100"/>
      <c r="BNR54" s="102"/>
      <c r="BNS54" s="102"/>
      <c r="BNT54" s="100"/>
      <c r="BNV54" s="85"/>
      <c r="BNX54" s="85"/>
      <c r="BNY54" s="84"/>
      <c r="BNZ54" s="109"/>
      <c r="BOA54" s="93"/>
      <c r="BOB54" s="100"/>
      <c r="BOJ54" s="100"/>
      <c r="BOM54" s="102"/>
      <c r="BON54" s="102"/>
      <c r="BOO54" s="100"/>
      <c r="BOQ54" s="85"/>
      <c r="BOS54" s="85"/>
      <c r="BOT54" s="84"/>
      <c r="BOU54" s="109"/>
      <c r="BOV54" s="93"/>
      <c r="BOW54" s="100"/>
      <c r="BPE54" s="100"/>
      <c r="BPH54" s="102"/>
      <c r="BPI54" s="102"/>
      <c r="BPJ54" s="100"/>
      <c r="BPL54" s="85"/>
      <c r="BPN54" s="85"/>
      <c r="BPO54" s="84"/>
      <c r="BPP54" s="109"/>
      <c r="BPQ54" s="93"/>
      <c r="BPR54" s="100"/>
      <c r="BPZ54" s="100"/>
      <c r="BQC54" s="102"/>
      <c r="BQD54" s="102"/>
      <c r="BQE54" s="100"/>
      <c r="BQG54" s="85"/>
      <c r="BQI54" s="85"/>
      <c r="BQJ54" s="84"/>
      <c r="BQK54" s="109"/>
      <c r="BQL54" s="93"/>
      <c r="BQM54" s="100"/>
      <c r="BQU54" s="100"/>
      <c r="BQX54" s="102"/>
      <c r="BQY54" s="102"/>
      <c r="BQZ54" s="100"/>
      <c r="BRB54" s="85"/>
      <c r="BRD54" s="85"/>
      <c r="BRE54" s="84"/>
      <c r="BRF54" s="109"/>
      <c r="BRG54" s="93"/>
      <c r="BRH54" s="100"/>
      <c r="BRP54" s="100"/>
      <c r="BRS54" s="102"/>
      <c r="BRT54" s="102"/>
      <c r="BRU54" s="100"/>
      <c r="BRW54" s="85"/>
      <c r="BRY54" s="85"/>
      <c r="BRZ54" s="84"/>
      <c r="BSA54" s="109"/>
      <c r="BSB54" s="93"/>
      <c r="BSC54" s="100"/>
      <c r="BSK54" s="100"/>
      <c r="BSN54" s="102"/>
      <c r="BSO54" s="102"/>
      <c r="BSP54" s="100"/>
      <c r="BSR54" s="85"/>
      <c r="BST54" s="85"/>
      <c r="BSU54" s="84"/>
      <c r="BSV54" s="109"/>
      <c r="BSW54" s="93"/>
      <c r="BSX54" s="100"/>
      <c r="BTF54" s="100"/>
      <c r="BTI54" s="102"/>
      <c r="BTJ54" s="102"/>
      <c r="BTK54" s="100"/>
      <c r="BTM54" s="85"/>
      <c r="BTO54" s="85"/>
      <c r="BTP54" s="84"/>
      <c r="BTQ54" s="109"/>
      <c r="BTR54" s="93"/>
      <c r="BTS54" s="100"/>
      <c r="BUA54" s="100"/>
      <c r="BUD54" s="102"/>
      <c r="BUE54" s="102"/>
      <c r="BUF54" s="100"/>
      <c r="BUH54" s="85"/>
      <c r="BUJ54" s="85"/>
      <c r="BUK54" s="84"/>
      <c r="BUL54" s="109"/>
      <c r="BUM54" s="93"/>
      <c r="BUN54" s="100"/>
      <c r="BUV54" s="100"/>
      <c r="BUY54" s="102"/>
      <c r="BUZ54" s="102"/>
      <c r="BVA54" s="100"/>
      <c r="BVC54" s="85"/>
      <c r="BVE54" s="85"/>
      <c r="BVF54" s="84"/>
      <c r="BVG54" s="109"/>
      <c r="BVH54" s="93"/>
      <c r="BVI54" s="100"/>
      <c r="BVQ54" s="100"/>
      <c r="BVT54" s="102"/>
      <c r="BVU54" s="102"/>
      <c r="BVV54" s="100"/>
      <c r="BVX54" s="85"/>
      <c r="BVZ54" s="85"/>
      <c r="BWA54" s="84"/>
      <c r="BWB54" s="109"/>
      <c r="BWC54" s="93"/>
      <c r="BWD54" s="100"/>
      <c r="BWL54" s="100"/>
      <c r="BWO54" s="102"/>
      <c r="BWP54" s="102"/>
      <c r="BWQ54" s="100"/>
      <c r="BWS54" s="85"/>
      <c r="BWU54" s="85"/>
      <c r="BWV54" s="84"/>
      <c r="BWW54" s="109"/>
      <c r="BWX54" s="93"/>
      <c r="BWY54" s="100"/>
      <c r="BXG54" s="100"/>
      <c r="BXJ54" s="102"/>
      <c r="BXK54" s="102"/>
      <c r="BXL54" s="100"/>
      <c r="BXN54" s="85"/>
      <c r="BXP54" s="85"/>
      <c r="BXQ54" s="84"/>
      <c r="BXR54" s="109"/>
      <c r="BXS54" s="93"/>
      <c r="BXT54" s="100"/>
      <c r="BYB54" s="100"/>
      <c r="BYE54" s="102"/>
      <c r="BYF54" s="102"/>
      <c r="BYG54" s="100"/>
      <c r="BYI54" s="85"/>
      <c r="BYK54" s="85"/>
      <c r="BYL54" s="84"/>
      <c r="BYM54" s="109"/>
      <c r="BYN54" s="93"/>
      <c r="BYO54" s="100"/>
      <c r="BYW54" s="100"/>
      <c r="BYZ54" s="102"/>
      <c r="BZA54" s="102"/>
      <c r="BZB54" s="100"/>
      <c r="BZD54" s="85"/>
      <c r="BZF54" s="85"/>
      <c r="BZG54" s="84"/>
      <c r="BZH54" s="109"/>
      <c r="BZI54" s="93"/>
      <c r="BZJ54" s="100"/>
      <c r="BZR54" s="100"/>
      <c r="BZU54" s="102"/>
      <c r="BZV54" s="102"/>
      <c r="BZW54" s="100"/>
      <c r="BZY54" s="85"/>
      <c r="CAA54" s="85"/>
      <c r="CAB54" s="84"/>
      <c r="CAC54" s="109"/>
      <c r="CAD54" s="93"/>
      <c r="CAE54" s="100"/>
      <c r="CAM54" s="100"/>
      <c r="CAP54" s="102"/>
      <c r="CAQ54" s="102"/>
      <c r="CAR54" s="100"/>
      <c r="CAT54" s="85"/>
      <c r="CAV54" s="85"/>
      <c r="CAW54" s="84"/>
      <c r="CAX54" s="109"/>
      <c r="CAY54" s="93"/>
      <c r="CAZ54" s="100"/>
      <c r="CBH54" s="100"/>
      <c r="CBK54" s="102"/>
      <c r="CBL54" s="102"/>
      <c r="CBM54" s="100"/>
      <c r="CBO54" s="85"/>
      <c r="CBQ54" s="85"/>
      <c r="CBR54" s="84"/>
      <c r="CBS54" s="109"/>
      <c r="CBT54" s="93"/>
      <c r="CBU54" s="100"/>
      <c r="CCC54" s="100"/>
      <c r="CCF54" s="102"/>
      <c r="CCG54" s="102"/>
      <c r="CCH54" s="100"/>
      <c r="CCJ54" s="85"/>
      <c r="CCL54" s="85"/>
      <c r="CCM54" s="84"/>
      <c r="CCN54" s="109"/>
      <c r="CCO54" s="93"/>
      <c r="CCP54" s="100"/>
      <c r="CCX54" s="100"/>
      <c r="CDA54" s="102"/>
      <c r="CDB54" s="102"/>
      <c r="CDC54" s="100"/>
      <c r="CDE54" s="85"/>
      <c r="CDG54" s="85"/>
      <c r="CDH54" s="84"/>
      <c r="CDI54" s="109"/>
      <c r="CDJ54" s="93"/>
      <c r="CDK54" s="100"/>
      <c r="CDS54" s="100"/>
      <c r="CDV54" s="102"/>
      <c r="CDW54" s="102"/>
      <c r="CDX54" s="100"/>
      <c r="CDZ54" s="85"/>
      <c r="CEB54" s="85"/>
      <c r="CEC54" s="84"/>
      <c r="CED54" s="109"/>
      <c r="CEE54" s="93"/>
      <c r="CEF54" s="100"/>
      <c r="CEN54" s="100"/>
      <c r="CEQ54" s="102"/>
      <c r="CER54" s="102"/>
      <c r="CES54" s="100"/>
      <c r="CEU54" s="85"/>
      <c r="CEW54" s="85"/>
      <c r="CEX54" s="84"/>
      <c r="CEY54" s="109"/>
      <c r="CEZ54" s="93"/>
      <c r="CFA54" s="100"/>
      <c r="CFI54" s="100"/>
      <c r="CFL54" s="102"/>
      <c r="CFM54" s="102"/>
      <c r="CFN54" s="100"/>
      <c r="CFP54" s="85"/>
      <c r="CFR54" s="85"/>
      <c r="CFS54" s="84"/>
      <c r="CFT54" s="109"/>
      <c r="CFU54" s="93"/>
      <c r="CFV54" s="100"/>
      <c r="CGD54" s="100"/>
      <c r="CGG54" s="102"/>
      <c r="CGH54" s="102"/>
      <c r="CGI54" s="100"/>
      <c r="CGK54" s="85"/>
      <c r="CGM54" s="85"/>
      <c r="CGN54" s="84"/>
      <c r="CGO54" s="109"/>
      <c r="CGP54" s="93"/>
      <c r="CGQ54" s="100"/>
      <c r="CGY54" s="100"/>
      <c r="CHB54" s="102"/>
      <c r="CHC54" s="102"/>
      <c r="CHD54" s="100"/>
      <c r="CHF54" s="85"/>
      <c r="CHH54" s="85"/>
      <c r="CHI54" s="84"/>
      <c r="CHJ54" s="109"/>
      <c r="CHK54" s="93"/>
      <c r="CHL54" s="100"/>
      <c r="CHT54" s="100"/>
      <c r="CHW54" s="102"/>
      <c r="CHX54" s="102"/>
      <c r="CHY54" s="100"/>
      <c r="CIA54" s="85"/>
      <c r="CIC54" s="85"/>
      <c r="CID54" s="84"/>
      <c r="CIE54" s="109"/>
      <c r="CIF54" s="93"/>
      <c r="CIG54" s="100"/>
      <c r="CIO54" s="100"/>
      <c r="CIR54" s="102"/>
      <c r="CIS54" s="102"/>
      <c r="CIT54" s="100"/>
      <c r="CIV54" s="85"/>
      <c r="CIX54" s="85"/>
      <c r="CIY54" s="84"/>
      <c r="CIZ54" s="109"/>
      <c r="CJA54" s="93"/>
      <c r="CJB54" s="100"/>
      <c r="CJJ54" s="100"/>
      <c r="CJM54" s="102"/>
      <c r="CJN54" s="102"/>
      <c r="CJO54" s="100"/>
      <c r="CJQ54" s="85"/>
      <c r="CJS54" s="85"/>
      <c r="CJT54" s="84"/>
      <c r="CJU54" s="109"/>
      <c r="CJV54" s="93"/>
      <c r="CJW54" s="100"/>
      <c r="CKE54" s="100"/>
      <c r="CKH54" s="102"/>
      <c r="CKI54" s="102"/>
      <c r="CKJ54" s="100"/>
      <c r="CKL54" s="85"/>
      <c r="CKN54" s="85"/>
      <c r="CKO54" s="84"/>
      <c r="CKP54" s="109"/>
      <c r="CKQ54" s="93"/>
      <c r="CKR54" s="100"/>
      <c r="CKZ54" s="100"/>
      <c r="CLC54" s="102"/>
      <c r="CLD54" s="102"/>
      <c r="CLE54" s="100"/>
      <c r="CLG54" s="85"/>
      <c r="CLI54" s="85"/>
      <c r="CLJ54" s="84"/>
      <c r="CLK54" s="109"/>
      <c r="CLL54" s="93"/>
      <c r="CLM54" s="100"/>
      <c r="CLU54" s="100"/>
      <c r="CLX54" s="102"/>
      <c r="CLY54" s="102"/>
      <c r="CLZ54" s="100"/>
      <c r="CMB54" s="85"/>
      <c r="CMD54" s="85"/>
      <c r="CME54" s="84"/>
      <c r="CMF54" s="109"/>
      <c r="CMG54" s="93"/>
      <c r="CMH54" s="100"/>
      <c r="CMP54" s="100"/>
      <c r="CMS54" s="102"/>
      <c r="CMT54" s="102"/>
      <c r="CMU54" s="100"/>
      <c r="CMW54" s="85"/>
      <c r="CMY54" s="85"/>
      <c r="CMZ54" s="84"/>
      <c r="CNA54" s="109"/>
      <c r="CNB54" s="93"/>
      <c r="CNC54" s="100"/>
      <c r="CNK54" s="100"/>
      <c r="CNN54" s="102"/>
      <c r="CNO54" s="102"/>
      <c r="CNP54" s="100"/>
      <c r="CNR54" s="85"/>
      <c r="CNT54" s="85"/>
      <c r="CNU54" s="84"/>
      <c r="CNV54" s="109"/>
      <c r="CNW54" s="93"/>
      <c r="CNX54" s="100"/>
      <c r="COF54" s="100"/>
      <c r="COI54" s="102"/>
      <c r="COJ54" s="102"/>
      <c r="COK54" s="100"/>
      <c r="COM54" s="85"/>
      <c r="COO54" s="85"/>
      <c r="COP54" s="84"/>
      <c r="COQ54" s="109"/>
      <c r="COR54" s="93"/>
      <c r="COS54" s="100"/>
      <c r="CPA54" s="100"/>
      <c r="CPD54" s="102"/>
      <c r="CPE54" s="102"/>
      <c r="CPF54" s="100"/>
      <c r="CPH54" s="85"/>
      <c r="CPJ54" s="85"/>
      <c r="CPK54" s="84"/>
      <c r="CPL54" s="109"/>
      <c r="CPM54" s="93"/>
      <c r="CPN54" s="100"/>
      <c r="CPV54" s="100"/>
      <c r="CPY54" s="102"/>
      <c r="CPZ54" s="102"/>
      <c r="CQA54" s="100"/>
      <c r="CQC54" s="85"/>
      <c r="CQE54" s="85"/>
      <c r="CQF54" s="84"/>
      <c r="CQG54" s="109"/>
      <c r="CQH54" s="93"/>
      <c r="CQI54" s="100"/>
      <c r="CQQ54" s="100"/>
      <c r="CQT54" s="102"/>
      <c r="CQU54" s="102"/>
      <c r="CQV54" s="100"/>
      <c r="CQX54" s="85"/>
      <c r="CQZ54" s="85"/>
      <c r="CRA54" s="84"/>
      <c r="CRB54" s="109"/>
      <c r="CRC54" s="93"/>
      <c r="CRD54" s="100"/>
      <c r="CRL54" s="100"/>
      <c r="CRO54" s="102"/>
      <c r="CRP54" s="102"/>
      <c r="CRQ54" s="100"/>
      <c r="CRS54" s="85"/>
      <c r="CRU54" s="85"/>
      <c r="CRV54" s="84"/>
      <c r="CRW54" s="109"/>
      <c r="CRX54" s="93"/>
      <c r="CRY54" s="100"/>
      <c r="CSG54" s="100"/>
      <c r="CSJ54" s="102"/>
      <c r="CSK54" s="102"/>
      <c r="CSL54" s="100"/>
      <c r="CSN54" s="85"/>
      <c r="CSP54" s="85"/>
      <c r="CSQ54" s="84"/>
      <c r="CSR54" s="109"/>
      <c r="CSS54" s="93"/>
      <c r="CST54" s="100"/>
      <c r="CTB54" s="100"/>
      <c r="CTE54" s="102"/>
      <c r="CTF54" s="102"/>
      <c r="CTG54" s="100"/>
      <c r="CTI54" s="85"/>
      <c r="CTK54" s="85"/>
      <c r="CTL54" s="84"/>
      <c r="CTM54" s="109"/>
      <c r="CTN54" s="93"/>
      <c r="CTO54" s="100"/>
      <c r="CTW54" s="100"/>
      <c r="CTZ54" s="102"/>
      <c r="CUA54" s="102"/>
      <c r="CUB54" s="100"/>
      <c r="CUD54" s="85"/>
      <c r="CUF54" s="85"/>
      <c r="CUG54" s="84"/>
      <c r="CUH54" s="109"/>
      <c r="CUI54" s="93"/>
      <c r="CUJ54" s="100"/>
      <c r="CUR54" s="100"/>
      <c r="CUU54" s="102"/>
      <c r="CUV54" s="102"/>
      <c r="CUW54" s="100"/>
      <c r="CUY54" s="85"/>
      <c r="CVA54" s="85"/>
      <c r="CVB54" s="84"/>
      <c r="CVC54" s="109"/>
      <c r="CVD54" s="93"/>
      <c r="CVE54" s="100"/>
      <c r="CVM54" s="100"/>
      <c r="CVP54" s="102"/>
      <c r="CVQ54" s="102"/>
      <c r="CVR54" s="100"/>
      <c r="CVT54" s="85"/>
      <c r="CVV54" s="85"/>
      <c r="CVW54" s="84"/>
      <c r="CVX54" s="109"/>
      <c r="CVY54" s="93"/>
      <c r="CVZ54" s="100"/>
      <c r="CWH54" s="100"/>
      <c r="CWK54" s="102"/>
      <c r="CWL54" s="102"/>
      <c r="CWM54" s="100"/>
      <c r="CWO54" s="85"/>
      <c r="CWQ54" s="85"/>
      <c r="CWR54" s="84"/>
      <c r="CWS54" s="109"/>
      <c r="CWT54" s="93"/>
      <c r="CWU54" s="100"/>
      <c r="CXC54" s="100"/>
      <c r="CXF54" s="102"/>
      <c r="CXG54" s="102"/>
      <c r="CXH54" s="100"/>
      <c r="CXJ54" s="85"/>
      <c r="CXL54" s="85"/>
      <c r="CXM54" s="84"/>
      <c r="CXN54" s="109"/>
      <c r="CXO54" s="93"/>
      <c r="CXP54" s="100"/>
      <c r="CXX54" s="100"/>
      <c r="CYA54" s="102"/>
      <c r="CYB54" s="102"/>
      <c r="CYC54" s="100"/>
      <c r="CYE54" s="85"/>
      <c r="CYG54" s="85"/>
      <c r="CYH54" s="84"/>
      <c r="CYI54" s="109"/>
      <c r="CYJ54" s="93"/>
      <c r="CYK54" s="100"/>
      <c r="CYS54" s="100"/>
      <c r="CYV54" s="102"/>
      <c r="CYW54" s="102"/>
      <c r="CYX54" s="100"/>
      <c r="CYZ54" s="85"/>
      <c r="CZB54" s="85"/>
      <c r="CZC54" s="84"/>
      <c r="CZD54" s="109"/>
      <c r="CZE54" s="93"/>
      <c r="CZF54" s="100"/>
      <c r="CZN54" s="100"/>
      <c r="CZQ54" s="102"/>
      <c r="CZR54" s="102"/>
      <c r="CZS54" s="100"/>
      <c r="CZU54" s="85"/>
      <c r="CZW54" s="85"/>
      <c r="CZX54" s="84"/>
      <c r="CZY54" s="109"/>
      <c r="CZZ54" s="93"/>
      <c r="DAA54" s="100"/>
      <c r="DAI54" s="100"/>
      <c r="DAL54" s="102"/>
      <c r="DAM54" s="102"/>
      <c r="DAN54" s="100"/>
      <c r="DAP54" s="85"/>
      <c r="DAR54" s="85"/>
      <c r="DAS54" s="84"/>
      <c r="DAT54" s="109"/>
      <c r="DAU54" s="93"/>
      <c r="DAV54" s="100"/>
      <c r="DBD54" s="100"/>
      <c r="DBG54" s="102"/>
      <c r="DBH54" s="102"/>
      <c r="DBI54" s="100"/>
      <c r="DBK54" s="85"/>
      <c r="DBM54" s="85"/>
      <c r="DBN54" s="84"/>
      <c r="DBO54" s="109"/>
      <c r="DBP54" s="93"/>
      <c r="DBQ54" s="100"/>
      <c r="DBY54" s="100"/>
      <c r="DCB54" s="102"/>
      <c r="DCC54" s="102"/>
      <c r="DCD54" s="100"/>
      <c r="DCF54" s="85"/>
      <c r="DCH54" s="85"/>
      <c r="DCI54" s="84"/>
      <c r="DCJ54" s="109"/>
      <c r="DCK54" s="93"/>
      <c r="DCL54" s="100"/>
      <c r="DCT54" s="100"/>
      <c r="DCW54" s="102"/>
      <c r="DCX54" s="102"/>
      <c r="DCY54" s="100"/>
      <c r="DDA54" s="85"/>
      <c r="DDC54" s="85"/>
      <c r="DDD54" s="84"/>
      <c r="DDE54" s="109"/>
      <c r="DDF54" s="93"/>
      <c r="DDG54" s="100"/>
      <c r="DDO54" s="100"/>
      <c r="DDR54" s="102"/>
      <c r="DDS54" s="102"/>
      <c r="DDT54" s="100"/>
      <c r="DDV54" s="85"/>
      <c r="DDX54" s="85"/>
      <c r="DDY54" s="84"/>
      <c r="DDZ54" s="109"/>
      <c r="DEA54" s="93"/>
      <c r="DEB54" s="100"/>
      <c r="DEJ54" s="100"/>
      <c r="DEM54" s="102"/>
      <c r="DEN54" s="102"/>
      <c r="DEO54" s="100"/>
      <c r="DEQ54" s="85"/>
      <c r="DES54" s="85"/>
      <c r="DET54" s="84"/>
      <c r="DEU54" s="109"/>
      <c r="DEV54" s="93"/>
      <c r="DEW54" s="100"/>
      <c r="DFE54" s="100"/>
      <c r="DFH54" s="102"/>
      <c r="DFI54" s="102"/>
      <c r="DFJ54" s="100"/>
      <c r="DFL54" s="85"/>
      <c r="DFN54" s="85"/>
      <c r="DFO54" s="84"/>
      <c r="DFP54" s="109"/>
      <c r="DFQ54" s="93"/>
      <c r="DFR54" s="100"/>
      <c r="DFZ54" s="100"/>
      <c r="DGC54" s="102"/>
      <c r="DGD54" s="102"/>
      <c r="DGE54" s="100"/>
      <c r="DGG54" s="85"/>
      <c r="DGI54" s="85"/>
      <c r="DGJ54" s="84"/>
      <c r="DGK54" s="109"/>
      <c r="DGL54" s="93"/>
      <c r="DGM54" s="100"/>
      <c r="DGU54" s="100"/>
      <c r="DGX54" s="102"/>
      <c r="DGY54" s="102"/>
      <c r="DGZ54" s="100"/>
      <c r="DHB54" s="85"/>
      <c r="DHD54" s="85"/>
      <c r="DHE54" s="84"/>
      <c r="DHF54" s="109"/>
      <c r="DHG54" s="93"/>
      <c r="DHH54" s="100"/>
      <c r="DHP54" s="100"/>
      <c r="DHS54" s="102"/>
      <c r="DHT54" s="102"/>
      <c r="DHU54" s="100"/>
      <c r="DHW54" s="85"/>
      <c r="DHY54" s="85"/>
      <c r="DHZ54" s="84"/>
      <c r="DIA54" s="109"/>
      <c r="DIB54" s="93"/>
      <c r="DIC54" s="100"/>
      <c r="DIK54" s="100"/>
      <c r="DIN54" s="102"/>
      <c r="DIO54" s="102"/>
      <c r="DIP54" s="100"/>
      <c r="DIR54" s="85"/>
      <c r="DIT54" s="85"/>
      <c r="DIU54" s="84"/>
      <c r="DIV54" s="109"/>
      <c r="DIW54" s="93"/>
      <c r="DIX54" s="100"/>
      <c r="DJF54" s="100"/>
      <c r="DJI54" s="102"/>
      <c r="DJJ54" s="102"/>
      <c r="DJK54" s="100"/>
      <c r="DJM54" s="85"/>
      <c r="DJO54" s="85"/>
      <c r="DJP54" s="84"/>
      <c r="DJQ54" s="109"/>
      <c r="DJR54" s="93"/>
      <c r="DJS54" s="100"/>
      <c r="DKA54" s="100"/>
      <c r="DKD54" s="102"/>
      <c r="DKE54" s="102"/>
      <c r="DKF54" s="100"/>
      <c r="DKH54" s="85"/>
      <c r="DKJ54" s="85"/>
      <c r="DKK54" s="84"/>
      <c r="DKL54" s="109"/>
      <c r="DKM54" s="93"/>
      <c r="DKN54" s="100"/>
      <c r="DKV54" s="100"/>
      <c r="DKY54" s="102"/>
      <c r="DKZ54" s="102"/>
      <c r="DLA54" s="100"/>
      <c r="DLC54" s="85"/>
      <c r="DLE54" s="85"/>
      <c r="DLF54" s="84"/>
      <c r="DLG54" s="109"/>
      <c r="DLH54" s="93"/>
      <c r="DLI54" s="100"/>
      <c r="DLQ54" s="100"/>
      <c r="DLT54" s="102"/>
      <c r="DLU54" s="102"/>
      <c r="DLV54" s="100"/>
      <c r="DLX54" s="85"/>
      <c r="DLZ54" s="85"/>
      <c r="DMA54" s="84"/>
      <c r="DMB54" s="109"/>
      <c r="DMC54" s="93"/>
      <c r="DMD54" s="100"/>
      <c r="DML54" s="100"/>
      <c r="DMO54" s="102"/>
      <c r="DMP54" s="102"/>
      <c r="DMQ54" s="100"/>
      <c r="DMS54" s="85"/>
      <c r="DMU54" s="85"/>
      <c r="DMV54" s="84"/>
      <c r="DMW54" s="109"/>
      <c r="DMX54" s="93"/>
      <c r="DMY54" s="100"/>
      <c r="DNG54" s="100"/>
      <c r="DNJ54" s="102"/>
      <c r="DNK54" s="102"/>
      <c r="DNL54" s="100"/>
      <c r="DNN54" s="85"/>
      <c r="DNP54" s="85"/>
      <c r="DNQ54" s="84"/>
      <c r="DNR54" s="109"/>
      <c r="DNS54" s="93"/>
      <c r="DNT54" s="100"/>
      <c r="DOB54" s="100"/>
      <c r="DOE54" s="102"/>
      <c r="DOF54" s="102"/>
      <c r="DOG54" s="100"/>
      <c r="DOI54" s="85"/>
      <c r="DOK54" s="85"/>
      <c r="DOL54" s="84"/>
      <c r="DOM54" s="109"/>
      <c r="DON54" s="93"/>
      <c r="DOO54" s="100"/>
      <c r="DOW54" s="100"/>
      <c r="DOZ54" s="102"/>
      <c r="DPA54" s="102"/>
      <c r="DPB54" s="100"/>
      <c r="DPD54" s="85"/>
      <c r="DPF54" s="85"/>
      <c r="DPG54" s="84"/>
      <c r="DPH54" s="109"/>
      <c r="DPI54" s="93"/>
      <c r="DPJ54" s="100"/>
      <c r="DPR54" s="100"/>
      <c r="DPU54" s="102"/>
      <c r="DPV54" s="102"/>
      <c r="DPW54" s="100"/>
      <c r="DPY54" s="85"/>
      <c r="DQA54" s="85"/>
      <c r="DQB54" s="84"/>
      <c r="DQC54" s="109"/>
      <c r="DQD54" s="93"/>
      <c r="DQE54" s="100"/>
      <c r="DQM54" s="100"/>
      <c r="DQP54" s="102"/>
      <c r="DQQ54" s="102"/>
      <c r="DQR54" s="100"/>
      <c r="DQT54" s="85"/>
      <c r="DQV54" s="85"/>
      <c r="DQW54" s="84"/>
      <c r="DQX54" s="109"/>
      <c r="DQY54" s="93"/>
      <c r="DQZ54" s="100"/>
      <c r="DRH54" s="100"/>
      <c r="DRK54" s="102"/>
      <c r="DRL54" s="102"/>
      <c r="DRM54" s="100"/>
      <c r="DRO54" s="85"/>
      <c r="DRQ54" s="85"/>
      <c r="DRR54" s="84"/>
      <c r="DRS54" s="109"/>
      <c r="DRT54" s="93"/>
      <c r="DRU54" s="100"/>
      <c r="DSC54" s="100"/>
      <c r="DSF54" s="102"/>
      <c r="DSG54" s="102"/>
      <c r="DSH54" s="100"/>
      <c r="DSJ54" s="85"/>
      <c r="DSL54" s="85"/>
      <c r="DSM54" s="84"/>
      <c r="DSN54" s="109"/>
      <c r="DSO54" s="93"/>
      <c r="DSP54" s="100"/>
      <c r="DSX54" s="100"/>
      <c r="DTA54" s="102"/>
      <c r="DTB54" s="102"/>
      <c r="DTC54" s="100"/>
      <c r="DTE54" s="85"/>
      <c r="DTG54" s="85"/>
      <c r="DTH54" s="84"/>
      <c r="DTI54" s="109"/>
      <c r="DTJ54" s="93"/>
      <c r="DTK54" s="100"/>
      <c r="DTS54" s="100"/>
      <c r="DTV54" s="102"/>
      <c r="DTW54" s="102"/>
      <c r="DTX54" s="100"/>
      <c r="DTZ54" s="85"/>
      <c r="DUB54" s="85"/>
      <c r="DUC54" s="84"/>
      <c r="DUD54" s="109"/>
      <c r="DUE54" s="93"/>
      <c r="DUF54" s="100"/>
      <c r="DUN54" s="100"/>
      <c r="DUQ54" s="102"/>
      <c r="DUR54" s="102"/>
      <c r="DUS54" s="100"/>
      <c r="DUU54" s="85"/>
      <c r="DUW54" s="85"/>
      <c r="DUX54" s="84"/>
      <c r="DUY54" s="109"/>
      <c r="DUZ54" s="93"/>
      <c r="DVA54" s="100"/>
      <c r="DVI54" s="100"/>
      <c r="DVL54" s="102"/>
      <c r="DVM54" s="102"/>
      <c r="DVN54" s="100"/>
      <c r="DVP54" s="85"/>
      <c r="DVR54" s="85"/>
      <c r="DVS54" s="84"/>
      <c r="DVT54" s="109"/>
      <c r="DVU54" s="93"/>
      <c r="DVV54" s="100"/>
      <c r="DWD54" s="100"/>
      <c r="DWG54" s="102"/>
      <c r="DWH54" s="102"/>
      <c r="DWI54" s="100"/>
      <c r="DWK54" s="85"/>
      <c r="DWM54" s="85"/>
      <c r="DWN54" s="84"/>
      <c r="DWO54" s="109"/>
      <c r="DWP54" s="93"/>
      <c r="DWQ54" s="100"/>
      <c r="DWY54" s="100"/>
      <c r="DXB54" s="102"/>
      <c r="DXC54" s="102"/>
      <c r="DXD54" s="100"/>
      <c r="DXF54" s="85"/>
      <c r="DXH54" s="85"/>
      <c r="DXI54" s="84"/>
      <c r="DXJ54" s="109"/>
      <c r="DXK54" s="93"/>
      <c r="DXL54" s="100"/>
      <c r="DXT54" s="100"/>
      <c r="DXW54" s="102"/>
      <c r="DXX54" s="102"/>
      <c r="DXY54" s="100"/>
      <c r="DYA54" s="85"/>
      <c r="DYC54" s="85"/>
      <c r="DYD54" s="84"/>
      <c r="DYE54" s="109"/>
      <c r="DYF54" s="93"/>
      <c r="DYG54" s="100"/>
      <c r="DYO54" s="100"/>
      <c r="DYR54" s="102"/>
      <c r="DYS54" s="102"/>
      <c r="DYT54" s="100"/>
      <c r="DYV54" s="85"/>
      <c r="DYX54" s="85"/>
      <c r="DYY54" s="84"/>
      <c r="DYZ54" s="109"/>
      <c r="DZA54" s="93"/>
      <c r="DZB54" s="100"/>
      <c r="DZJ54" s="100"/>
      <c r="DZM54" s="102"/>
      <c r="DZN54" s="102"/>
      <c r="DZO54" s="100"/>
      <c r="DZQ54" s="85"/>
      <c r="DZS54" s="85"/>
      <c r="DZT54" s="84"/>
      <c r="DZU54" s="109"/>
      <c r="DZV54" s="93"/>
      <c r="DZW54" s="100"/>
      <c r="EAE54" s="100"/>
      <c r="EAH54" s="102"/>
      <c r="EAI54" s="102"/>
      <c r="EAJ54" s="100"/>
      <c r="EAL54" s="85"/>
      <c r="EAN54" s="85"/>
      <c r="EAO54" s="84"/>
      <c r="EAP54" s="109"/>
      <c r="EAQ54" s="93"/>
      <c r="EAR54" s="100"/>
      <c r="EAZ54" s="100"/>
      <c r="EBC54" s="102"/>
      <c r="EBD54" s="102"/>
      <c r="EBE54" s="100"/>
      <c r="EBG54" s="85"/>
      <c r="EBI54" s="85"/>
      <c r="EBJ54" s="84"/>
      <c r="EBK54" s="109"/>
      <c r="EBL54" s="93"/>
      <c r="EBM54" s="100"/>
      <c r="EBU54" s="100"/>
      <c r="EBX54" s="102"/>
      <c r="EBY54" s="102"/>
      <c r="EBZ54" s="100"/>
      <c r="ECB54" s="85"/>
      <c r="ECD54" s="85"/>
      <c r="ECE54" s="84"/>
      <c r="ECF54" s="109"/>
      <c r="ECG54" s="93"/>
      <c r="ECH54" s="100"/>
      <c r="ECP54" s="100"/>
      <c r="ECS54" s="102"/>
      <c r="ECT54" s="102"/>
      <c r="ECU54" s="100"/>
      <c r="ECW54" s="85"/>
      <c r="ECY54" s="85"/>
      <c r="ECZ54" s="84"/>
      <c r="EDA54" s="109"/>
      <c r="EDB54" s="93"/>
      <c r="EDC54" s="100"/>
      <c r="EDK54" s="100"/>
      <c r="EDN54" s="102"/>
      <c r="EDO54" s="102"/>
      <c r="EDP54" s="100"/>
      <c r="EDR54" s="85"/>
      <c r="EDT54" s="85"/>
      <c r="EDU54" s="84"/>
      <c r="EDV54" s="109"/>
      <c r="EDW54" s="93"/>
      <c r="EDX54" s="100"/>
      <c r="EEF54" s="100"/>
      <c r="EEI54" s="102"/>
      <c r="EEJ54" s="102"/>
      <c r="EEK54" s="100"/>
      <c r="EEM54" s="85"/>
      <c r="EEO54" s="85"/>
      <c r="EEP54" s="84"/>
      <c r="EEQ54" s="109"/>
      <c r="EER54" s="93"/>
      <c r="EES54" s="100"/>
      <c r="EFA54" s="100"/>
      <c r="EFD54" s="102"/>
      <c r="EFE54" s="102"/>
      <c r="EFF54" s="100"/>
      <c r="EFH54" s="85"/>
      <c r="EFJ54" s="85"/>
      <c r="EFK54" s="84"/>
      <c r="EFL54" s="109"/>
      <c r="EFM54" s="93"/>
      <c r="EFN54" s="100"/>
      <c r="EFV54" s="100"/>
      <c r="EFY54" s="102"/>
      <c r="EFZ54" s="102"/>
      <c r="EGA54" s="100"/>
      <c r="EGC54" s="85"/>
      <c r="EGE54" s="85"/>
      <c r="EGF54" s="84"/>
      <c r="EGG54" s="109"/>
      <c r="EGH54" s="93"/>
      <c r="EGI54" s="100"/>
      <c r="EGQ54" s="100"/>
      <c r="EGT54" s="102"/>
      <c r="EGU54" s="102"/>
      <c r="EGV54" s="100"/>
      <c r="EGX54" s="85"/>
      <c r="EGZ54" s="85"/>
      <c r="EHA54" s="84"/>
      <c r="EHB54" s="109"/>
      <c r="EHC54" s="93"/>
      <c r="EHD54" s="100"/>
      <c r="EHL54" s="100"/>
      <c r="EHO54" s="102"/>
      <c r="EHP54" s="102"/>
      <c r="EHQ54" s="100"/>
      <c r="EHS54" s="85"/>
      <c r="EHU54" s="85"/>
      <c r="EHV54" s="84"/>
      <c r="EHW54" s="109"/>
      <c r="EHX54" s="93"/>
      <c r="EHY54" s="100"/>
      <c r="EIG54" s="100"/>
      <c r="EIJ54" s="102"/>
      <c r="EIK54" s="102"/>
      <c r="EIL54" s="100"/>
      <c r="EIN54" s="85"/>
      <c r="EIP54" s="85"/>
      <c r="EIQ54" s="84"/>
      <c r="EIR54" s="109"/>
      <c r="EIS54" s="93"/>
      <c r="EIT54" s="100"/>
      <c r="EJB54" s="100"/>
      <c r="EJE54" s="102"/>
      <c r="EJF54" s="102"/>
      <c r="EJG54" s="100"/>
      <c r="EJI54" s="85"/>
      <c r="EJK54" s="85"/>
      <c r="EJL54" s="84"/>
      <c r="EJM54" s="109"/>
      <c r="EJN54" s="93"/>
      <c r="EJO54" s="100"/>
      <c r="EJW54" s="100"/>
      <c r="EJZ54" s="102"/>
      <c r="EKA54" s="102"/>
      <c r="EKB54" s="100"/>
      <c r="EKD54" s="85"/>
      <c r="EKF54" s="85"/>
      <c r="EKG54" s="84"/>
      <c r="EKH54" s="109"/>
      <c r="EKI54" s="93"/>
      <c r="EKJ54" s="100"/>
      <c r="EKR54" s="100"/>
      <c r="EKU54" s="102"/>
      <c r="EKV54" s="102"/>
      <c r="EKW54" s="100"/>
      <c r="EKY54" s="85"/>
      <c r="ELA54" s="85"/>
      <c r="ELB54" s="84"/>
      <c r="ELC54" s="109"/>
      <c r="ELD54" s="93"/>
      <c r="ELE54" s="100"/>
      <c r="ELM54" s="100"/>
      <c r="ELP54" s="102"/>
      <c r="ELQ54" s="102"/>
      <c r="ELR54" s="100"/>
      <c r="ELT54" s="85"/>
      <c r="ELV54" s="85"/>
      <c r="ELW54" s="84"/>
      <c r="ELX54" s="109"/>
      <c r="ELY54" s="93"/>
      <c r="ELZ54" s="100"/>
      <c r="EMH54" s="100"/>
      <c r="EMK54" s="102"/>
      <c r="EML54" s="102"/>
      <c r="EMM54" s="100"/>
      <c r="EMO54" s="85"/>
      <c r="EMQ54" s="85"/>
      <c r="EMR54" s="84"/>
      <c r="EMS54" s="109"/>
      <c r="EMT54" s="93"/>
      <c r="EMU54" s="100"/>
      <c r="ENC54" s="100"/>
      <c r="ENF54" s="102"/>
      <c r="ENG54" s="102"/>
      <c r="ENH54" s="100"/>
      <c r="ENJ54" s="85"/>
      <c r="ENL54" s="85"/>
      <c r="ENM54" s="84"/>
      <c r="ENN54" s="109"/>
      <c r="ENO54" s="93"/>
      <c r="ENP54" s="100"/>
      <c r="ENX54" s="100"/>
      <c r="EOA54" s="102"/>
      <c r="EOB54" s="102"/>
      <c r="EOC54" s="100"/>
      <c r="EOE54" s="85"/>
      <c r="EOG54" s="85"/>
      <c r="EOH54" s="84"/>
      <c r="EOI54" s="109"/>
      <c r="EOJ54" s="93"/>
      <c r="EOK54" s="100"/>
      <c r="EOS54" s="100"/>
      <c r="EOV54" s="102"/>
      <c r="EOW54" s="102"/>
      <c r="EOX54" s="100"/>
      <c r="EOZ54" s="85"/>
      <c r="EPB54" s="85"/>
      <c r="EPC54" s="84"/>
      <c r="EPD54" s="109"/>
      <c r="EPE54" s="93"/>
      <c r="EPF54" s="100"/>
      <c r="EPN54" s="100"/>
      <c r="EPQ54" s="102"/>
      <c r="EPR54" s="102"/>
      <c r="EPS54" s="100"/>
      <c r="EPU54" s="85"/>
      <c r="EPW54" s="85"/>
      <c r="EPX54" s="84"/>
      <c r="EPY54" s="109"/>
      <c r="EPZ54" s="93"/>
      <c r="EQA54" s="100"/>
      <c r="EQI54" s="100"/>
      <c r="EQL54" s="102"/>
      <c r="EQM54" s="102"/>
      <c r="EQN54" s="100"/>
      <c r="EQP54" s="85"/>
      <c r="EQR54" s="85"/>
      <c r="EQS54" s="84"/>
      <c r="EQT54" s="109"/>
      <c r="EQU54" s="93"/>
      <c r="EQV54" s="100"/>
      <c r="ERD54" s="100"/>
      <c r="ERG54" s="102"/>
      <c r="ERH54" s="102"/>
      <c r="ERI54" s="100"/>
      <c r="ERK54" s="85"/>
      <c r="ERM54" s="85"/>
      <c r="ERN54" s="84"/>
      <c r="ERO54" s="109"/>
      <c r="ERP54" s="93"/>
      <c r="ERQ54" s="100"/>
      <c r="ERY54" s="100"/>
      <c r="ESB54" s="102"/>
      <c r="ESC54" s="102"/>
      <c r="ESD54" s="100"/>
      <c r="ESF54" s="85"/>
      <c r="ESH54" s="85"/>
      <c r="ESI54" s="84"/>
      <c r="ESJ54" s="109"/>
      <c r="ESK54" s="93"/>
      <c r="ESL54" s="100"/>
      <c r="EST54" s="100"/>
      <c r="ESW54" s="102"/>
      <c r="ESX54" s="102"/>
      <c r="ESY54" s="100"/>
      <c r="ETA54" s="85"/>
      <c r="ETC54" s="85"/>
      <c r="ETD54" s="84"/>
      <c r="ETE54" s="109"/>
      <c r="ETF54" s="93"/>
      <c r="ETG54" s="100"/>
      <c r="ETO54" s="100"/>
      <c r="ETR54" s="102"/>
      <c r="ETS54" s="102"/>
      <c r="ETT54" s="100"/>
      <c r="ETV54" s="85"/>
      <c r="ETX54" s="85"/>
      <c r="ETY54" s="84"/>
      <c r="ETZ54" s="109"/>
      <c r="EUA54" s="93"/>
      <c r="EUB54" s="100"/>
      <c r="EUJ54" s="100"/>
      <c r="EUM54" s="102"/>
      <c r="EUN54" s="102"/>
      <c r="EUO54" s="100"/>
      <c r="EUQ54" s="85"/>
      <c r="EUS54" s="85"/>
      <c r="EUT54" s="84"/>
      <c r="EUU54" s="109"/>
      <c r="EUV54" s="93"/>
      <c r="EUW54" s="100"/>
      <c r="EVE54" s="100"/>
      <c r="EVH54" s="102"/>
      <c r="EVI54" s="102"/>
      <c r="EVJ54" s="100"/>
      <c r="EVL54" s="85"/>
      <c r="EVN54" s="85"/>
      <c r="EVO54" s="84"/>
      <c r="EVP54" s="109"/>
      <c r="EVQ54" s="93"/>
      <c r="EVR54" s="100"/>
      <c r="EVZ54" s="100"/>
      <c r="EWC54" s="102"/>
      <c r="EWD54" s="102"/>
      <c r="EWE54" s="100"/>
      <c r="EWG54" s="85"/>
      <c r="EWI54" s="85"/>
      <c r="EWJ54" s="84"/>
      <c r="EWK54" s="109"/>
      <c r="EWL54" s="93"/>
      <c r="EWM54" s="100"/>
      <c r="EWU54" s="100"/>
      <c r="EWX54" s="102"/>
      <c r="EWY54" s="102"/>
      <c r="EWZ54" s="100"/>
      <c r="EXB54" s="85"/>
      <c r="EXD54" s="85"/>
      <c r="EXE54" s="84"/>
      <c r="EXF54" s="109"/>
      <c r="EXG54" s="93"/>
      <c r="EXH54" s="100"/>
      <c r="EXP54" s="100"/>
      <c r="EXS54" s="102"/>
      <c r="EXT54" s="102"/>
      <c r="EXU54" s="100"/>
      <c r="EXW54" s="85"/>
      <c r="EXY54" s="85"/>
      <c r="EXZ54" s="84"/>
      <c r="EYA54" s="109"/>
      <c r="EYB54" s="93"/>
      <c r="EYC54" s="100"/>
      <c r="EYK54" s="100"/>
      <c r="EYN54" s="102"/>
      <c r="EYO54" s="102"/>
      <c r="EYP54" s="100"/>
      <c r="EYR54" s="85"/>
      <c r="EYT54" s="85"/>
      <c r="EYU54" s="84"/>
      <c r="EYV54" s="109"/>
      <c r="EYW54" s="93"/>
      <c r="EYX54" s="100"/>
      <c r="EZF54" s="100"/>
      <c r="EZI54" s="102"/>
      <c r="EZJ54" s="102"/>
      <c r="EZK54" s="100"/>
      <c r="EZM54" s="85"/>
      <c r="EZO54" s="85"/>
      <c r="EZP54" s="84"/>
      <c r="EZQ54" s="109"/>
      <c r="EZR54" s="93"/>
      <c r="EZS54" s="100"/>
      <c r="FAA54" s="100"/>
      <c r="FAD54" s="102"/>
      <c r="FAE54" s="102"/>
      <c r="FAF54" s="100"/>
      <c r="FAH54" s="85"/>
      <c r="FAJ54" s="85"/>
      <c r="FAK54" s="84"/>
      <c r="FAL54" s="109"/>
      <c r="FAM54" s="93"/>
      <c r="FAN54" s="100"/>
      <c r="FAV54" s="100"/>
      <c r="FAY54" s="102"/>
      <c r="FAZ54" s="102"/>
      <c r="FBA54" s="100"/>
      <c r="FBC54" s="85"/>
      <c r="FBE54" s="85"/>
      <c r="FBF54" s="84"/>
      <c r="FBG54" s="109"/>
      <c r="FBH54" s="93"/>
      <c r="FBI54" s="100"/>
      <c r="FBQ54" s="100"/>
      <c r="FBT54" s="102"/>
      <c r="FBU54" s="102"/>
      <c r="FBV54" s="100"/>
      <c r="FBX54" s="85"/>
      <c r="FBZ54" s="85"/>
      <c r="FCA54" s="84"/>
      <c r="FCB54" s="109"/>
      <c r="FCC54" s="93"/>
      <c r="FCD54" s="100"/>
      <c r="FCL54" s="100"/>
      <c r="FCO54" s="102"/>
      <c r="FCP54" s="102"/>
      <c r="FCQ54" s="100"/>
      <c r="FCS54" s="85"/>
      <c r="FCU54" s="85"/>
      <c r="FCV54" s="84"/>
      <c r="FCW54" s="109"/>
      <c r="FCX54" s="93"/>
      <c r="FCY54" s="100"/>
      <c r="FDG54" s="100"/>
      <c r="FDJ54" s="102"/>
      <c r="FDK54" s="102"/>
      <c r="FDL54" s="100"/>
      <c r="FDN54" s="85"/>
      <c r="FDP54" s="85"/>
      <c r="FDQ54" s="84"/>
      <c r="FDR54" s="109"/>
      <c r="FDS54" s="93"/>
      <c r="FDT54" s="100"/>
      <c r="FEB54" s="100"/>
      <c r="FEE54" s="102"/>
      <c r="FEF54" s="102"/>
      <c r="FEG54" s="100"/>
      <c r="FEI54" s="85"/>
      <c r="FEK54" s="85"/>
      <c r="FEL54" s="84"/>
      <c r="FEM54" s="109"/>
      <c r="FEN54" s="93"/>
      <c r="FEO54" s="100"/>
      <c r="FEW54" s="100"/>
      <c r="FEZ54" s="102"/>
      <c r="FFA54" s="102"/>
      <c r="FFB54" s="100"/>
      <c r="FFD54" s="85"/>
      <c r="FFF54" s="85"/>
      <c r="FFG54" s="84"/>
      <c r="FFH54" s="109"/>
      <c r="FFI54" s="93"/>
      <c r="FFJ54" s="100"/>
      <c r="FFR54" s="100"/>
      <c r="FFU54" s="102"/>
      <c r="FFV54" s="102"/>
      <c r="FFW54" s="100"/>
      <c r="FFY54" s="85"/>
      <c r="FGA54" s="85"/>
      <c r="FGB54" s="84"/>
      <c r="FGC54" s="109"/>
      <c r="FGD54" s="93"/>
      <c r="FGE54" s="100"/>
      <c r="FGM54" s="100"/>
      <c r="FGP54" s="102"/>
      <c r="FGQ54" s="102"/>
      <c r="FGR54" s="100"/>
      <c r="FGT54" s="85"/>
      <c r="FGV54" s="85"/>
      <c r="FGW54" s="84"/>
      <c r="FGX54" s="109"/>
      <c r="FGY54" s="93"/>
      <c r="FGZ54" s="100"/>
      <c r="FHH54" s="100"/>
      <c r="FHK54" s="102"/>
      <c r="FHL54" s="102"/>
      <c r="FHM54" s="100"/>
      <c r="FHO54" s="85"/>
      <c r="FHQ54" s="85"/>
      <c r="FHR54" s="84"/>
      <c r="FHS54" s="109"/>
      <c r="FHT54" s="93"/>
      <c r="FHU54" s="100"/>
      <c r="FIC54" s="100"/>
      <c r="FIF54" s="102"/>
      <c r="FIG54" s="102"/>
      <c r="FIH54" s="100"/>
      <c r="FIJ54" s="85"/>
      <c r="FIL54" s="85"/>
      <c r="FIM54" s="84"/>
      <c r="FIN54" s="109"/>
      <c r="FIO54" s="93"/>
      <c r="FIP54" s="100"/>
      <c r="FIX54" s="100"/>
      <c r="FJA54" s="102"/>
      <c r="FJB54" s="102"/>
      <c r="FJC54" s="100"/>
      <c r="FJE54" s="85"/>
      <c r="FJG54" s="85"/>
      <c r="FJH54" s="84"/>
      <c r="FJI54" s="109"/>
      <c r="FJJ54" s="93"/>
      <c r="FJK54" s="100"/>
      <c r="FJS54" s="100"/>
      <c r="FJV54" s="102"/>
      <c r="FJW54" s="102"/>
      <c r="FJX54" s="100"/>
      <c r="FJZ54" s="85"/>
      <c r="FKB54" s="85"/>
      <c r="FKC54" s="84"/>
      <c r="FKD54" s="109"/>
      <c r="FKE54" s="93"/>
      <c r="FKF54" s="100"/>
      <c r="FKN54" s="100"/>
      <c r="FKQ54" s="102"/>
      <c r="FKR54" s="102"/>
      <c r="FKS54" s="100"/>
      <c r="FKU54" s="85"/>
      <c r="FKW54" s="85"/>
      <c r="FKX54" s="84"/>
      <c r="FKY54" s="109"/>
      <c r="FKZ54" s="93"/>
      <c r="FLA54" s="100"/>
      <c r="FLI54" s="100"/>
      <c r="FLL54" s="102"/>
      <c r="FLM54" s="102"/>
      <c r="FLN54" s="100"/>
      <c r="FLP54" s="85"/>
      <c r="FLR54" s="85"/>
      <c r="FLS54" s="84"/>
      <c r="FLT54" s="109"/>
      <c r="FLU54" s="93"/>
      <c r="FLV54" s="100"/>
      <c r="FMD54" s="100"/>
      <c r="FMG54" s="102"/>
      <c r="FMH54" s="102"/>
      <c r="FMI54" s="100"/>
      <c r="FMK54" s="85"/>
      <c r="FMM54" s="85"/>
      <c r="FMN54" s="84"/>
      <c r="FMO54" s="109"/>
      <c r="FMP54" s="93"/>
      <c r="FMQ54" s="100"/>
      <c r="FMY54" s="100"/>
      <c r="FNB54" s="102"/>
      <c r="FNC54" s="102"/>
      <c r="FND54" s="100"/>
      <c r="FNF54" s="85"/>
      <c r="FNH54" s="85"/>
      <c r="FNI54" s="84"/>
      <c r="FNJ54" s="109"/>
      <c r="FNK54" s="93"/>
      <c r="FNL54" s="100"/>
      <c r="FNT54" s="100"/>
      <c r="FNW54" s="102"/>
      <c r="FNX54" s="102"/>
      <c r="FNY54" s="100"/>
      <c r="FOA54" s="85"/>
      <c r="FOC54" s="85"/>
      <c r="FOD54" s="84"/>
      <c r="FOE54" s="109"/>
      <c r="FOF54" s="93"/>
      <c r="FOG54" s="100"/>
      <c r="FOO54" s="100"/>
      <c r="FOR54" s="102"/>
      <c r="FOS54" s="102"/>
      <c r="FOT54" s="100"/>
      <c r="FOV54" s="85"/>
      <c r="FOX54" s="85"/>
      <c r="FOY54" s="84"/>
      <c r="FOZ54" s="109"/>
      <c r="FPA54" s="93"/>
      <c r="FPB54" s="100"/>
      <c r="FPJ54" s="100"/>
      <c r="FPM54" s="102"/>
      <c r="FPN54" s="102"/>
      <c r="FPO54" s="100"/>
      <c r="FPQ54" s="85"/>
      <c r="FPS54" s="85"/>
      <c r="FPT54" s="84"/>
      <c r="FPU54" s="109"/>
      <c r="FPV54" s="93"/>
      <c r="FPW54" s="100"/>
      <c r="FQE54" s="100"/>
      <c r="FQH54" s="102"/>
      <c r="FQI54" s="102"/>
      <c r="FQJ54" s="100"/>
      <c r="FQL54" s="85"/>
      <c r="FQN54" s="85"/>
      <c r="FQO54" s="84"/>
      <c r="FQP54" s="109"/>
      <c r="FQQ54" s="93"/>
      <c r="FQR54" s="100"/>
      <c r="FQZ54" s="100"/>
      <c r="FRC54" s="102"/>
      <c r="FRD54" s="102"/>
      <c r="FRE54" s="100"/>
      <c r="FRG54" s="85"/>
      <c r="FRI54" s="85"/>
      <c r="FRJ54" s="84"/>
      <c r="FRK54" s="109"/>
      <c r="FRL54" s="93"/>
      <c r="FRM54" s="100"/>
      <c r="FRU54" s="100"/>
      <c r="FRX54" s="102"/>
      <c r="FRY54" s="102"/>
      <c r="FRZ54" s="100"/>
      <c r="FSB54" s="85"/>
      <c r="FSD54" s="85"/>
      <c r="FSE54" s="84"/>
      <c r="FSF54" s="109"/>
      <c r="FSG54" s="93"/>
      <c r="FSH54" s="100"/>
      <c r="FSP54" s="100"/>
      <c r="FSS54" s="102"/>
      <c r="FST54" s="102"/>
      <c r="FSU54" s="100"/>
      <c r="FSW54" s="85"/>
      <c r="FSY54" s="85"/>
      <c r="FSZ54" s="84"/>
      <c r="FTA54" s="109"/>
      <c r="FTB54" s="93"/>
      <c r="FTC54" s="100"/>
      <c r="FTK54" s="100"/>
      <c r="FTN54" s="102"/>
      <c r="FTO54" s="102"/>
      <c r="FTP54" s="100"/>
      <c r="FTR54" s="85"/>
      <c r="FTT54" s="85"/>
      <c r="FTU54" s="84"/>
      <c r="FTV54" s="109"/>
      <c r="FTW54" s="93"/>
      <c r="FTX54" s="100"/>
      <c r="FUF54" s="100"/>
      <c r="FUI54" s="102"/>
      <c r="FUJ54" s="102"/>
      <c r="FUK54" s="100"/>
      <c r="FUM54" s="85"/>
      <c r="FUO54" s="85"/>
      <c r="FUP54" s="84"/>
      <c r="FUQ54" s="109"/>
      <c r="FUR54" s="93"/>
      <c r="FUS54" s="100"/>
      <c r="FVA54" s="100"/>
      <c r="FVD54" s="102"/>
      <c r="FVE54" s="102"/>
      <c r="FVF54" s="100"/>
      <c r="FVH54" s="85"/>
      <c r="FVJ54" s="85"/>
      <c r="FVK54" s="84"/>
      <c r="FVL54" s="109"/>
      <c r="FVM54" s="93"/>
      <c r="FVN54" s="100"/>
      <c r="FVV54" s="100"/>
      <c r="FVY54" s="102"/>
      <c r="FVZ54" s="102"/>
      <c r="FWA54" s="100"/>
      <c r="FWC54" s="85"/>
      <c r="FWE54" s="85"/>
      <c r="FWF54" s="84"/>
      <c r="FWG54" s="109"/>
      <c r="FWH54" s="93"/>
      <c r="FWI54" s="100"/>
      <c r="FWQ54" s="100"/>
      <c r="FWT54" s="102"/>
      <c r="FWU54" s="102"/>
      <c r="FWV54" s="100"/>
      <c r="FWX54" s="85"/>
      <c r="FWZ54" s="85"/>
      <c r="FXA54" s="84"/>
      <c r="FXB54" s="109"/>
      <c r="FXC54" s="93"/>
      <c r="FXD54" s="100"/>
      <c r="FXL54" s="100"/>
      <c r="FXO54" s="102"/>
      <c r="FXP54" s="102"/>
      <c r="FXQ54" s="100"/>
      <c r="FXS54" s="85"/>
      <c r="FXU54" s="85"/>
      <c r="FXV54" s="84"/>
      <c r="FXW54" s="109"/>
      <c r="FXX54" s="93"/>
      <c r="FXY54" s="100"/>
      <c r="FYG54" s="100"/>
      <c r="FYJ54" s="102"/>
      <c r="FYK54" s="102"/>
      <c r="FYL54" s="100"/>
      <c r="FYN54" s="85"/>
      <c r="FYP54" s="85"/>
      <c r="FYQ54" s="84"/>
      <c r="FYR54" s="109"/>
      <c r="FYS54" s="93"/>
      <c r="FYT54" s="100"/>
      <c r="FZB54" s="100"/>
      <c r="FZE54" s="102"/>
      <c r="FZF54" s="102"/>
      <c r="FZG54" s="100"/>
      <c r="FZI54" s="85"/>
      <c r="FZK54" s="85"/>
      <c r="FZL54" s="84"/>
      <c r="FZM54" s="109"/>
      <c r="FZN54" s="93"/>
      <c r="FZO54" s="100"/>
      <c r="FZW54" s="100"/>
      <c r="FZZ54" s="102"/>
      <c r="GAA54" s="102"/>
      <c r="GAB54" s="100"/>
      <c r="GAD54" s="85"/>
      <c r="GAF54" s="85"/>
      <c r="GAG54" s="84"/>
      <c r="GAH54" s="109"/>
      <c r="GAI54" s="93"/>
      <c r="GAJ54" s="100"/>
      <c r="GAR54" s="100"/>
      <c r="GAU54" s="102"/>
      <c r="GAV54" s="102"/>
      <c r="GAW54" s="100"/>
      <c r="GAY54" s="85"/>
      <c r="GBA54" s="85"/>
      <c r="GBB54" s="84"/>
      <c r="GBC54" s="109"/>
      <c r="GBD54" s="93"/>
      <c r="GBE54" s="100"/>
      <c r="GBM54" s="100"/>
      <c r="GBP54" s="102"/>
      <c r="GBQ54" s="102"/>
      <c r="GBR54" s="100"/>
      <c r="GBT54" s="85"/>
      <c r="GBV54" s="85"/>
      <c r="GBW54" s="84"/>
      <c r="GBX54" s="109"/>
      <c r="GBY54" s="93"/>
      <c r="GBZ54" s="100"/>
      <c r="GCH54" s="100"/>
      <c r="GCK54" s="102"/>
      <c r="GCL54" s="102"/>
      <c r="GCM54" s="100"/>
      <c r="GCO54" s="85"/>
      <c r="GCQ54" s="85"/>
      <c r="GCR54" s="84"/>
      <c r="GCS54" s="109"/>
      <c r="GCT54" s="93"/>
      <c r="GCU54" s="100"/>
      <c r="GDC54" s="100"/>
      <c r="GDF54" s="102"/>
      <c r="GDG54" s="102"/>
      <c r="GDH54" s="100"/>
      <c r="GDJ54" s="85"/>
      <c r="GDL54" s="85"/>
      <c r="GDM54" s="84"/>
      <c r="GDN54" s="109"/>
      <c r="GDO54" s="93"/>
      <c r="GDP54" s="100"/>
      <c r="GDX54" s="100"/>
      <c r="GEA54" s="102"/>
      <c r="GEB54" s="102"/>
      <c r="GEC54" s="100"/>
      <c r="GEE54" s="85"/>
      <c r="GEG54" s="85"/>
      <c r="GEH54" s="84"/>
      <c r="GEI54" s="109"/>
      <c r="GEJ54" s="93"/>
      <c r="GEK54" s="100"/>
      <c r="GES54" s="100"/>
      <c r="GEV54" s="102"/>
      <c r="GEW54" s="102"/>
      <c r="GEX54" s="100"/>
      <c r="GEZ54" s="85"/>
      <c r="GFB54" s="85"/>
      <c r="GFC54" s="84"/>
      <c r="GFD54" s="109"/>
      <c r="GFE54" s="93"/>
      <c r="GFF54" s="100"/>
      <c r="GFN54" s="100"/>
      <c r="GFQ54" s="102"/>
      <c r="GFR54" s="102"/>
      <c r="GFS54" s="100"/>
      <c r="GFU54" s="85"/>
      <c r="GFW54" s="85"/>
      <c r="GFX54" s="84"/>
      <c r="GFY54" s="109"/>
      <c r="GFZ54" s="93"/>
      <c r="GGA54" s="100"/>
      <c r="GGI54" s="100"/>
      <c r="GGL54" s="102"/>
      <c r="GGM54" s="102"/>
      <c r="GGN54" s="100"/>
      <c r="GGP54" s="85"/>
      <c r="GGR54" s="85"/>
      <c r="GGS54" s="84"/>
      <c r="GGT54" s="109"/>
      <c r="GGU54" s="93"/>
      <c r="GGV54" s="100"/>
      <c r="GHD54" s="100"/>
      <c r="GHG54" s="102"/>
      <c r="GHH54" s="102"/>
      <c r="GHI54" s="100"/>
      <c r="GHK54" s="85"/>
      <c r="GHM54" s="85"/>
      <c r="GHN54" s="84"/>
      <c r="GHO54" s="109"/>
      <c r="GHP54" s="93"/>
      <c r="GHQ54" s="100"/>
      <c r="GHY54" s="100"/>
      <c r="GIB54" s="102"/>
      <c r="GIC54" s="102"/>
      <c r="GID54" s="100"/>
      <c r="GIF54" s="85"/>
      <c r="GIH54" s="85"/>
      <c r="GII54" s="84"/>
      <c r="GIJ54" s="109"/>
      <c r="GIK54" s="93"/>
      <c r="GIL54" s="100"/>
      <c r="GIT54" s="100"/>
      <c r="GIW54" s="102"/>
      <c r="GIX54" s="102"/>
      <c r="GIY54" s="100"/>
      <c r="GJA54" s="85"/>
      <c r="GJC54" s="85"/>
      <c r="GJD54" s="84"/>
      <c r="GJE54" s="109"/>
      <c r="GJF54" s="93"/>
      <c r="GJG54" s="100"/>
      <c r="GJO54" s="100"/>
      <c r="GJR54" s="102"/>
      <c r="GJS54" s="102"/>
      <c r="GJT54" s="100"/>
      <c r="GJV54" s="85"/>
      <c r="GJX54" s="85"/>
      <c r="GJY54" s="84"/>
      <c r="GJZ54" s="109"/>
      <c r="GKA54" s="93"/>
      <c r="GKB54" s="100"/>
      <c r="GKJ54" s="100"/>
      <c r="GKM54" s="102"/>
      <c r="GKN54" s="102"/>
      <c r="GKO54" s="100"/>
      <c r="GKQ54" s="85"/>
      <c r="GKS54" s="85"/>
      <c r="GKT54" s="84"/>
      <c r="GKU54" s="109"/>
      <c r="GKV54" s="93"/>
      <c r="GKW54" s="100"/>
      <c r="GLE54" s="100"/>
      <c r="GLH54" s="102"/>
      <c r="GLI54" s="102"/>
      <c r="GLJ54" s="100"/>
      <c r="GLL54" s="85"/>
      <c r="GLN54" s="85"/>
      <c r="GLO54" s="84"/>
      <c r="GLP54" s="109"/>
      <c r="GLQ54" s="93"/>
      <c r="GLR54" s="100"/>
      <c r="GLZ54" s="100"/>
      <c r="GMC54" s="102"/>
      <c r="GMD54" s="102"/>
      <c r="GME54" s="100"/>
      <c r="GMG54" s="85"/>
      <c r="GMI54" s="85"/>
      <c r="GMJ54" s="84"/>
      <c r="GMK54" s="109"/>
      <c r="GML54" s="93"/>
      <c r="GMM54" s="100"/>
      <c r="GMU54" s="100"/>
      <c r="GMX54" s="102"/>
      <c r="GMY54" s="102"/>
      <c r="GMZ54" s="100"/>
      <c r="GNB54" s="85"/>
      <c r="GND54" s="85"/>
      <c r="GNE54" s="84"/>
      <c r="GNF54" s="109"/>
      <c r="GNG54" s="93"/>
      <c r="GNH54" s="100"/>
      <c r="GNP54" s="100"/>
      <c r="GNS54" s="102"/>
      <c r="GNT54" s="102"/>
      <c r="GNU54" s="100"/>
      <c r="GNW54" s="85"/>
      <c r="GNY54" s="85"/>
      <c r="GNZ54" s="84"/>
      <c r="GOA54" s="109"/>
      <c r="GOB54" s="93"/>
      <c r="GOC54" s="100"/>
      <c r="GOK54" s="100"/>
      <c r="GON54" s="102"/>
      <c r="GOO54" s="102"/>
      <c r="GOP54" s="100"/>
      <c r="GOR54" s="85"/>
      <c r="GOT54" s="85"/>
      <c r="GOU54" s="84"/>
      <c r="GOV54" s="109"/>
      <c r="GOW54" s="93"/>
      <c r="GOX54" s="100"/>
      <c r="GPF54" s="100"/>
      <c r="GPI54" s="102"/>
      <c r="GPJ54" s="102"/>
      <c r="GPK54" s="100"/>
      <c r="GPM54" s="85"/>
      <c r="GPO54" s="85"/>
      <c r="GPP54" s="84"/>
      <c r="GPQ54" s="109"/>
      <c r="GPR54" s="93"/>
      <c r="GPS54" s="100"/>
      <c r="GQA54" s="100"/>
      <c r="GQD54" s="102"/>
      <c r="GQE54" s="102"/>
      <c r="GQF54" s="100"/>
      <c r="GQH54" s="85"/>
      <c r="GQJ54" s="85"/>
      <c r="GQK54" s="84"/>
      <c r="GQL54" s="109"/>
      <c r="GQM54" s="93"/>
      <c r="GQN54" s="100"/>
      <c r="GQV54" s="100"/>
      <c r="GQY54" s="102"/>
      <c r="GQZ54" s="102"/>
      <c r="GRA54" s="100"/>
      <c r="GRC54" s="85"/>
      <c r="GRE54" s="85"/>
      <c r="GRF54" s="84"/>
      <c r="GRG54" s="109"/>
      <c r="GRH54" s="93"/>
      <c r="GRI54" s="100"/>
      <c r="GRQ54" s="100"/>
      <c r="GRT54" s="102"/>
      <c r="GRU54" s="102"/>
      <c r="GRV54" s="100"/>
      <c r="GRX54" s="85"/>
      <c r="GRZ54" s="85"/>
      <c r="GSA54" s="84"/>
      <c r="GSB54" s="109"/>
      <c r="GSC54" s="93"/>
      <c r="GSD54" s="100"/>
      <c r="GSL54" s="100"/>
      <c r="GSO54" s="102"/>
      <c r="GSP54" s="102"/>
      <c r="GSQ54" s="100"/>
      <c r="GSS54" s="85"/>
      <c r="GSU54" s="85"/>
      <c r="GSV54" s="84"/>
      <c r="GSW54" s="109"/>
      <c r="GSX54" s="93"/>
      <c r="GSY54" s="100"/>
      <c r="GTG54" s="100"/>
      <c r="GTJ54" s="102"/>
      <c r="GTK54" s="102"/>
      <c r="GTL54" s="100"/>
      <c r="GTN54" s="85"/>
      <c r="GTP54" s="85"/>
      <c r="GTQ54" s="84"/>
      <c r="GTR54" s="109"/>
      <c r="GTS54" s="93"/>
      <c r="GTT54" s="100"/>
      <c r="GUB54" s="100"/>
      <c r="GUE54" s="102"/>
      <c r="GUF54" s="102"/>
      <c r="GUG54" s="100"/>
      <c r="GUI54" s="85"/>
      <c r="GUK54" s="85"/>
      <c r="GUL54" s="84"/>
      <c r="GUM54" s="109"/>
      <c r="GUN54" s="93"/>
      <c r="GUO54" s="100"/>
      <c r="GUW54" s="100"/>
      <c r="GUZ54" s="102"/>
      <c r="GVA54" s="102"/>
      <c r="GVB54" s="100"/>
      <c r="GVD54" s="85"/>
      <c r="GVF54" s="85"/>
      <c r="GVG54" s="84"/>
      <c r="GVH54" s="109"/>
      <c r="GVI54" s="93"/>
      <c r="GVJ54" s="100"/>
      <c r="GVR54" s="100"/>
      <c r="GVU54" s="102"/>
      <c r="GVV54" s="102"/>
      <c r="GVW54" s="100"/>
      <c r="GVY54" s="85"/>
      <c r="GWA54" s="85"/>
      <c r="GWB54" s="84"/>
      <c r="GWC54" s="109"/>
      <c r="GWD54" s="93"/>
      <c r="GWE54" s="100"/>
      <c r="GWM54" s="100"/>
      <c r="GWP54" s="102"/>
      <c r="GWQ54" s="102"/>
      <c r="GWR54" s="100"/>
      <c r="GWT54" s="85"/>
      <c r="GWV54" s="85"/>
      <c r="GWW54" s="84"/>
      <c r="GWX54" s="109"/>
      <c r="GWY54" s="93"/>
      <c r="GWZ54" s="100"/>
      <c r="GXH54" s="100"/>
      <c r="GXK54" s="102"/>
      <c r="GXL54" s="102"/>
      <c r="GXM54" s="100"/>
      <c r="GXO54" s="85"/>
      <c r="GXQ54" s="85"/>
      <c r="GXR54" s="84"/>
      <c r="GXS54" s="109"/>
      <c r="GXT54" s="93"/>
      <c r="GXU54" s="100"/>
      <c r="GYC54" s="100"/>
      <c r="GYF54" s="102"/>
      <c r="GYG54" s="102"/>
      <c r="GYH54" s="100"/>
      <c r="GYJ54" s="85"/>
      <c r="GYL54" s="85"/>
      <c r="GYM54" s="84"/>
      <c r="GYN54" s="109"/>
      <c r="GYO54" s="93"/>
      <c r="GYP54" s="100"/>
      <c r="GYX54" s="100"/>
      <c r="GZA54" s="102"/>
      <c r="GZB54" s="102"/>
      <c r="GZC54" s="100"/>
      <c r="GZE54" s="85"/>
      <c r="GZG54" s="85"/>
      <c r="GZH54" s="84"/>
      <c r="GZI54" s="109"/>
      <c r="GZJ54" s="93"/>
      <c r="GZK54" s="100"/>
      <c r="GZS54" s="100"/>
      <c r="GZV54" s="102"/>
      <c r="GZW54" s="102"/>
      <c r="GZX54" s="100"/>
      <c r="GZZ54" s="85"/>
      <c r="HAB54" s="85"/>
      <c r="HAC54" s="84"/>
      <c r="HAD54" s="109"/>
      <c r="HAE54" s="93"/>
      <c r="HAF54" s="100"/>
      <c r="HAN54" s="100"/>
      <c r="HAQ54" s="102"/>
      <c r="HAR54" s="102"/>
      <c r="HAS54" s="100"/>
      <c r="HAU54" s="85"/>
      <c r="HAW54" s="85"/>
      <c r="HAX54" s="84"/>
      <c r="HAY54" s="109"/>
      <c r="HAZ54" s="93"/>
      <c r="HBA54" s="100"/>
      <c r="HBI54" s="100"/>
      <c r="HBL54" s="102"/>
      <c r="HBM54" s="102"/>
      <c r="HBN54" s="100"/>
      <c r="HBP54" s="85"/>
      <c r="HBR54" s="85"/>
      <c r="HBS54" s="84"/>
      <c r="HBT54" s="109"/>
      <c r="HBU54" s="93"/>
      <c r="HBV54" s="100"/>
      <c r="HCD54" s="100"/>
      <c r="HCG54" s="102"/>
      <c r="HCH54" s="102"/>
      <c r="HCI54" s="100"/>
      <c r="HCK54" s="85"/>
      <c r="HCM54" s="85"/>
      <c r="HCN54" s="84"/>
      <c r="HCO54" s="109"/>
      <c r="HCP54" s="93"/>
      <c r="HCQ54" s="100"/>
      <c r="HCY54" s="100"/>
      <c r="HDB54" s="102"/>
      <c r="HDC54" s="102"/>
      <c r="HDD54" s="100"/>
      <c r="HDF54" s="85"/>
      <c r="HDH54" s="85"/>
      <c r="HDI54" s="84"/>
      <c r="HDJ54" s="109"/>
      <c r="HDK54" s="93"/>
      <c r="HDL54" s="100"/>
      <c r="HDT54" s="100"/>
      <c r="HDW54" s="102"/>
      <c r="HDX54" s="102"/>
      <c r="HDY54" s="100"/>
      <c r="HEA54" s="85"/>
      <c r="HEC54" s="85"/>
      <c r="HED54" s="84"/>
      <c r="HEE54" s="109"/>
      <c r="HEF54" s="93"/>
      <c r="HEG54" s="100"/>
      <c r="HEO54" s="100"/>
      <c r="HER54" s="102"/>
      <c r="HES54" s="102"/>
      <c r="HET54" s="100"/>
      <c r="HEV54" s="85"/>
      <c r="HEX54" s="85"/>
      <c r="HEY54" s="84"/>
      <c r="HEZ54" s="109"/>
      <c r="HFA54" s="93"/>
      <c r="HFB54" s="100"/>
      <c r="HFJ54" s="100"/>
      <c r="HFM54" s="102"/>
      <c r="HFN54" s="102"/>
      <c r="HFO54" s="100"/>
      <c r="HFQ54" s="85"/>
      <c r="HFS54" s="85"/>
      <c r="HFT54" s="84"/>
      <c r="HFU54" s="109"/>
      <c r="HFV54" s="93"/>
      <c r="HFW54" s="100"/>
      <c r="HGE54" s="100"/>
      <c r="HGH54" s="102"/>
      <c r="HGI54" s="102"/>
      <c r="HGJ54" s="100"/>
      <c r="HGL54" s="85"/>
      <c r="HGN54" s="85"/>
      <c r="HGO54" s="84"/>
      <c r="HGP54" s="109"/>
      <c r="HGQ54" s="93"/>
      <c r="HGR54" s="100"/>
      <c r="HGZ54" s="100"/>
      <c r="HHC54" s="102"/>
      <c r="HHD54" s="102"/>
      <c r="HHE54" s="100"/>
      <c r="HHG54" s="85"/>
      <c r="HHI54" s="85"/>
      <c r="HHJ54" s="84"/>
      <c r="HHK54" s="109"/>
      <c r="HHL54" s="93"/>
      <c r="HHM54" s="100"/>
      <c r="HHU54" s="100"/>
      <c r="HHX54" s="102"/>
      <c r="HHY54" s="102"/>
      <c r="HHZ54" s="100"/>
      <c r="HIB54" s="85"/>
      <c r="HID54" s="85"/>
      <c r="HIE54" s="84"/>
      <c r="HIF54" s="109"/>
      <c r="HIG54" s="93"/>
      <c r="HIH54" s="100"/>
      <c r="HIP54" s="100"/>
      <c r="HIS54" s="102"/>
      <c r="HIT54" s="102"/>
      <c r="HIU54" s="100"/>
      <c r="HIW54" s="85"/>
      <c r="HIY54" s="85"/>
      <c r="HIZ54" s="84"/>
      <c r="HJA54" s="109"/>
      <c r="HJB54" s="93"/>
      <c r="HJC54" s="100"/>
      <c r="HJK54" s="100"/>
      <c r="HJN54" s="102"/>
      <c r="HJO54" s="102"/>
      <c r="HJP54" s="100"/>
      <c r="HJR54" s="85"/>
      <c r="HJT54" s="85"/>
      <c r="HJU54" s="84"/>
      <c r="HJV54" s="109"/>
      <c r="HJW54" s="93"/>
      <c r="HJX54" s="100"/>
      <c r="HKF54" s="100"/>
      <c r="HKI54" s="102"/>
      <c r="HKJ54" s="102"/>
      <c r="HKK54" s="100"/>
      <c r="HKM54" s="85"/>
      <c r="HKO54" s="85"/>
      <c r="HKP54" s="84"/>
      <c r="HKQ54" s="109"/>
      <c r="HKR54" s="93"/>
      <c r="HKS54" s="100"/>
      <c r="HLA54" s="100"/>
      <c r="HLD54" s="102"/>
      <c r="HLE54" s="102"/>
      <c r="HLF54" s="100"/>
      <c r="HLH54" s="85"/>
      <c r="HLJ54" s="85"/>
      <c r="HLK54" s="84"/>
      <c r="HLL54" s="109"/>
      <c r="HLM54" s="93"/>
      <c r="HLN54" s="100"/>
      <c r="HLV54" s="100"/>
      <c r="HLY54" s="102"/>
      <c r="HLZ54" s="102"/>
      <c r="HMA54" s="100"/>
      <c r="HMC54" s="85"/>
      <c r="HME54" s="85"/>
      <c r="HMF54" s="84"/>
      <c r="HMG54" s="109"/>
      <c r="HMH54" s="93"/>
      <c r="HMI54" s="100"/>
      <c r="HMQ54" s="100"/>
      <c r="HMT54" s="102"/>
      <c r="HMU54" s="102"/>
      <c r="HMV54" s="100"/>
      <c r="HMX54" s="85"/>
      <c r="HMZ54" s="85"/>
      <c r="HNA54" s="84"/>
      <c r="HNB54" s="109"/>
      <c r="HNC54" s="93"/>
      <c r="HND54" s="100"/>
      <c r="HNL54" s="100"/>
      <c r="HNO54" s="102"/>
      <c r="HNP54" s="102"/>
      <c r="HNQ54" s="100"/>
      <c r="HNS54" s="85"/>
      <c r="HNU54" s="85"/>
      <c r="HNV54" s="84"/>
      <c r="HNW54" s="109"/>
      <c r="HNX54" s="93"/>
      <c r="HNY54" s="100"/>
      <c r="HOG54" s="100"/>
      <c r="HOJ54" s="102"/>
      <c r="HOK54" s="102"/>
      <c r="HOL54" s="100"/>
      <c r="HON54" s="85"/>
      <c r="HOP54" s="85"/>
      <c r="HOQ54" s="84"/>
      <c r="HOR54" s="109"/>
      <c r="HOS54" s="93"/>
      <c r="HOT54" s="100"/>
      <c r="HPB54" s="100"/>
      <c r="HPE54" s="102"/>
      <c r="HPF54" s="102"/>
      <c r="HPG54" s="100"/>
      <c r="HPI54" s="85"/>
      <c r="HPK54" s="85"/>
      <c r="HPL54" s="84"/>
      <c r="HPM54" s="109"/>
      <c r="HPN54" s="93"/>
      <c r="HPO54" s="100"/>
      <c r="HPW54" s="100"/>
      <c r="HPZ54" s="102"/>
      <c r="HQA54" s="102"/>
      <c r="HQB54" s="100"/>
      <c r="HQD54" s="85"/>
      <c r="HQF54" s="85"/>
      <c r="HQG54" s="84"/>
      <c r="HQH54" s="109"/>
      <c r="HQI54" s="93"/>
      <c r="HQJ54" s="100"/>
      <c r="HQR54" s="100"/>
      <c r="HQU54" s="102"/>
      <c r="HQV54" s="102"/>
      <c r="HQW54" s="100"/>
      <c r="HQY54" s="85"/>
      <c r="HRA54" s="85"/>
      <c r="HRB54" s="84"/>
      <c r="HRC54" s="109"/>
      <c r="HRD54" s="93"/>
      <c r="HRE54" s="100"/>
      <c r="HRM54" s="100"/>
      <c r="HRP54" s="102"/>
      <c r="HRQ54" s="102"/>
      <c r="HRR54" s="100"/>
      <c r="HRT54" s="85"/>
      <c r="HRV54" s="85"/>
      <c r="HRW54" s="84"/>
      <c r="HRX54" s="109"/>
      <c r="HRY54" s="93"/>
      <c r="HRZ54" s="100"/>
      <c r="HSH54" s="100"/>
      <c r="HSK54" s="102"/>
      <c r="HSL54" s="102"/>
      <c r="HSM54" s="100"/>
      <c r="HSO54" s="85"/>
      <c r="HSQ54" s="85"/>
      <c r="HSR54" s="84"/>
      <c r="HSS54" s="109"/>
      <c r="HST54" s="93"/>
      <c r="HSU54" s="100"/>
      <c r="HTC54" s="100"/>
      <c r="HTF54" s="102"/>
      <c r="HTG54" s="102"/>
      <c r="HTH54" s="100"/>
      <c r="HTJ54" s="85"/>
      <c r="HTL54" s="85"/>
      <c r="HTM54" s="84"/>
      <c r="HTN54" s="109"/>
      <c r="HTO54" s="93"/>
      <c r="HTP54" s="100"/>
      <c r="HTX54" s="100"/>
      <c r="HUA54" s="102"/>
      <c r="HUB54" s="102"/>
      <c r="HUC54" s="100"/>
      <c r="HUE54" s="85"/>
      <c r="HUG54" s="85"/>
      <c r="HUH54" s="84"/>
      <c r="HUI54" s="109"/>
      <c r="HUJ54" s="93"/>
      <c r="HUK54" s="100"/>
      <c r="HUS54" s="100"/>
      <c r="HUV54" s="102"/>
      <c r="HUW54" s="102"/>
      <c r="HUX54" s="100"/>
      <c r="HUZ54" s="85"/>
      <c r="HVB54" s="85"/>
      <c r="HVC54" s="84"/>
      <c r="HVD54" s="109"/>
      <c r="HVE54" s="93"/>
      <c r="HVF54" s="100"/>
      <c r="HVN54" s="100"/>
      <c r="HVQ54" s="102"/>
      <c r="HVR54" s="102"/>
      <c r="HVS54" s="100"/>
      <c r="HVU54" s="85"/>
      <c r="HVW54" s="85"/>
      <c r="HVX54" s="84"/>
      <c r="HVY54" s="109"/>
      <c r="HVZ54" s="93"/>
      <c r="HWA54" s="100"/>
      <c r="HWI54" s="100"/>
      <c r="HWL54" s="102"/>
      <c r="HWM54" s="102"/>
      <c r="HWN54" s="100"/>
      <c r="HWP54" s="85"/>
      <c r="HWR54" s="85"/>
      <c r="HWS54" s="84"/>
      <c r="HWT54" s="109"/>
      <c r="HWU54" s="93"/>
      <c r="HWV54" s="100"/>
      <c r="HXD54" s="100"/>
      <c r="HXG54" s="102"/>
      <c r="HXH54" s="102"/>
      <c r="HXI54" s="100"/>
      <c r="HXK54" s="85"/>
      <c r="HXM54" s="85"/>
      <c r="HXN54" s="84"/>
      <c r="HXO54" s="109"/>
      <c r="HXP54" s="93"/>
      <c r="HXQ54" s="100"/>
      <c r="HXY54" s="100"/>
      <c r="HYB54" s="102"/>
      <c r="HYC54" s="102"/>
      <c r="HYD54" s="100"/>
      <c r="HYF54" s="85"/>
      <c r="HYH54" s="85"/>
      <c r="HYI54" s="84"/>
      <c r="HYJ54" s="109"/>
      <c r="HYK54" s="93"/>
      <c r="HYL54" s="100"/>
      <c r="HYT54" s="100"/>
      <c r="HYW54" s="102"/>
      <c r="HYX54" s="102"/>
      <c r="HYY54" s="100"/>
      <c r="HZA54" s="85"/>
      <c r="HZC54" s="85"/>
      <c r="HZD54" s="84"/>
      <c r="HZE54" s="109"/>
      <c r="HZF54" s="93"/>
      <c r="HZG54" s="100"/>
      <c r="HZO54" s="100"/>
      <c r="HZR54" s="102"/>
      <c r="HZS54" s="102"/>
      <c r="HZT54" s="100"/>
      <c r="HZV54" s="85"/>
      <c r="HZX54" s="85"/>
      <c r="HZY54" s="84"/>
      <c r="HZZ54" s="109"/>
      <c r="IAA54" s="93"/>
      <c r="IAB54" s="100"/>
      <c r="IAJ54" s="100"/>
      <c r="IAM54" s="102"/>
      <c r="IAN54" s="102"/>
      <c r="IAO54" s="100"/>
      <c r="IAQ54" s="85"/>
      <c r="IAS54" s="85"/>
      <c r="IAT54" s="84"/>
      <c r="IAU54" s="109"/>
      <c r="IAV54" s="93"/>
      <c r="IAW54" s="100"/>
      <c r="IBE54" s="100"/>
      <c r="IBH54" s="102"/>
      <c r="IBI54" s="102"/>
      <c r="IBJ54" s="100"/>
      <c r="IBL54" s="85"/>
      <c r="IBN54" s="85"/>
      <c r="IBO54" s="84"/>
      <c r="IBP54" s="109"/>
      <c r="IBQ54" s="93"/>
      <c r="IBR54" s="100"/>
      <c r="IBZ54" s="100"/>
      <c r="ICC54" s="102"/>
      <c r="ICD54" s="102"/>
      <c r="ICE54" s="100"/>
      <c r="ICG54" s="85"/>
      <c r="ICI54" s="85"/>
      <c r="ICJ54" s="84"/>
      <c r="ICK54" s="109"/>
      <c r="ICL54" s="93"/>
      <c r="ICM54" s="100"/>
      <c r="ICU54" s="100"/>
      <c r="ICX54" s="102"/>
      <c r="ICY54" s="102"/>
      <c r="ICZ54" s="100"/>
      <c r="IDB54" s="85"/>
      <c r="IDD54" s="85"/>
      <c r="IDE54" s="84"/>
      <c r="IDF54" s="109"/>
      <c r="IDG54" s="93"/>
      <c r="IDH54" s="100"/>
      <c r="IDP54" s="100"/>
      <c r="IDS54" s="102"/>
      <c r="IDT54" s="102"/>
      <c r="IDU54" s="100"/>
      <c r="IDW54" s="85"/>
      <c r="IDY54" s="85"/>
      <c r="IDZ54" s="84"/>
      <c r="IEA54" s="109"/>
      <c r="IEB54" s="93"/>
      <c r="IEC54" s="100"/>
      <c r="IEK54" s="100"/>
      <c r="IEN54" s="102"/>
      <c r="IEO54" s="102"/>
      <c r="IEP54" s="100"/>
      <c r="IER54" s="85"/>
      <c r="IET54" s="85"/>
      <c r="IEU54" s="84"/>
      <c r="IEV54" s="109"/>
      <c r="IEW54" s="93"/>
      <c r="IEX54" s="100"/>
      <c r="IFF54" s="100"/>
      <c r="IFI54" s="102"/>
      <c r="IFJ54" s="102"/>
      <c r="IFK54" s="100"/>
      <c r="IFM54" s="85"/>
      <c r="IFO54" s="85"/>
      <c r="IFP54" s="84"/>
      <c r="IFQ54" s="109"/>
      <c r="IFR54" s="93"/>
      <c r="IFS54" s="100"/>
      <c r="IGA54" s="100"/>
      <c r="IGD54" s="102"/>
      <c r="IGE54" s="102"/>
      <c r="IGF54" s="100"/>
      <c r="IGH54" s="85"/>
      <c r="IGJ54" s="85"/>
      <c r="IGK54" s="84"/>
      <c r="IGL54" s="109"/>
      <c r="IGM54" s="93"/>
      <c r="IGN54" s="100"/>
      <c r="IGV54" s="100"/>
      <c r="IGY54" s="102"/>
      <c r="IGZ54" s="102"/>
      <c r="IHA54" s="100"/>
      <c r="IHC54" s="85"/>
      <c r="IHE54" s="85"/>
      <c r="IHF54" s="84"/>
      <c r="IHG54" s="109"/>
      <c r="IHH54" s="93"/>
      <c r="IHI54" s="100"/>
      <c r="IHQ54" s="100"/>
      <c r="IHT54" s="102"/>
      <c r="IHU54" s="102"/>
      <c r="IHV54" s="100"/>
      <c r="IHX54" s="85"/>
      <c r="IHZ54" s="85"/>
      <c r="IIA54" s="84"/>
      <c r="IIB54" s="109"/>
      <c r="IIC54" s="93"/>
      <c r="IID54" s="100"/>
      <c r="IIL54" s="100"/>
      <c r="IIO54" s="102"/>
      <c r="IIP54" s="102"/>
      <c r="IIQ54" s="100"/>
      <c r="IIS54" s="85"/>
      <c r="IIU54" s="85"/>
      <c r="IIV54" s="84"/>
      <c r="IIW54" s="109"/>
      <c r="IIX54" s="93"/>
      <c r="IIY54" s="100"/>
      <c r="IJG54" s="100"/>
      <c r="IJJ54" s="102"/>
      <c r="IJK54" s="102"/>
      <c r="IJL54" s="100"/>
      <c r="IJN54" s="85"/>
      <c r="IJP54" s="85"/>
      <c r="IJQ54" s="84"/>
      <c r="IJR54" s="109"/>
      <c r="IJS54" s="93"/>
      <c r="IJT54" s="100"/>
      <c r="IKB54" s="100"/>
      <c r="IKE54" s="102"/>
      <c r="IKF54" s="102"/>
      <c r="IKG54" s="100"/>
      <c r="IKI54" s="85"/>
      <c r="IKK54" s="85"/>
      <c r="IKL54" s="84"/>
      <c r="IKM54" s="109"/>
      <c r="IKN54" s="93"/>
      <c r="IKO54" s="100"/>
      <c r="IKW54" s="100"/>
      <c r="IKZ54" s="102"/>
      <c r="ILA54" s="102"/>
      <c r="ILB54" s="100"/>
      <c r="ILD54" s="85"/>
      <c r="ILF54" s="85"/>
      <c r="ILG54" s="84"/>
      <c r="ILH54" s="109"/>
      <c r="ILI54" s="93"/>
      <c r="ILJ54" s="100"/>
      <c r="ILR54" s="100"/>
      <c r="ILU54" s="102"/>
      <c r="ILV54" s="102"/>
      <c r="ILW54" s="100"/>
      <c r="ILY54" s="85"/>
      <c r="IMA54" s="85"/>
      <c r="IMB54" s="84"/>
      <c r="IMC54" s="109"/>
      <c r="IMD54" s="93"/>
      <c r="IME54" s="100"/>
      <c r="IMM54" s="100"/>
      <c r="IMP54" s="102"/>
      <c r="IMQ54" s="102"/>
      <c r="IMR54" s="100"/>
      <c r="IMT54" s="85"/>
      <c r="IMV54" s="85"/>
      <c r="IMW54" s="84"/>
      <c r="IMX54" s="109"/>
      <c r="IMY54" s="93"/>
      <c r="IMZ54" s="100"/>
      <c r="INH54" s="100"/>
      <c r="INK54" s="102"/>
      <c r="INL54" s="102"/>
      <c r="INM54" s="100"/>
      <c r="INO54" s="85"/>
      <c r="INQ54" s="85"/>
      <c r="INR54" s="84"/>
      <c r="INS54" s="109"/>
      <c r="INT54" s="93"/>
      <c r="INU54" s="100"/>
      <c r="IOC54" s="100"/>
      <c r="IOF54" s="102"/>
      <c r="IOG54" s="102"/>
      <c r="IOH54" s="100"/>
      <c r="IOJ54" s="85"/>
      <c r="IOL54" s="85"/>
      <c r="IOM54" s="84"/>
      <c r="ION54" s="109"/>
      <c r="IOO54" s="93"/>
      <c r="IOP54" s="100"/>
      <c r="IOX54" s="100"/>
      <c r="IPA54" s="102"/>
      <c r="IPB54" s="102"/>
      <c r="IPC54" s="100"/>
      <c r="IPE54" s="85"/>
      <c r="IPG54" s="85"/>
      <c r="IPH54" s="84"/>
      <c r="IPI54" s="109"/>
      <c r="IPJ54" s="93"/>
      <c r="IPK54" s="100"/>
      <c r="IPS54" s="100"/>
      <c r="IPV54" s="102"/>
      <c r="IPW54" s="102"/>
      <c r="IPX54" s="100"/>
      <c r="IPZ54" s="85"/>
      <c r="IQB54" s="85"/>
      <c r="IQC54" s="84"/>
      <c r="IQD54" s="109"/>
      <c r="IQE54" s="93"/>
      <c r="IQF54" s="100"/>
      <c r="IQN54" s="100"/>
      <c r="IQQ54" s="102"/>
      <c r="IQR54" s="102"/>
      <c r="IQS54" s="100"/>
      <c r="IQU54" s="85"/>
      <c r="IQW54" s="85"/>
      <c r="IQX54" s="84"/>
      <c r="IQY54" s="109"/>
      <c r="IQZ54" s="93"/>
      <c r="IRA54" s="100"/>
      <c r="IRI54" s="100"/>
      <c r="IRL54" s="102"/>
      <c r="IRM54" s="102"/>
      <c r="IRN54" s="100"/>
      <c r="IRP54" s="85"/>
      <c r="IRR54" s="85"/>
      <c r="IRS54" s="84"/>
      <c r="IRT54" s="109"/>
      <c r="IRU54" s="93"/>
      <c r="IRV54" s="100"/>
      <c r="ISD54" s="100"/>
      <c r="ISG54" s="102"/>
      <c r="ISH54" s="102"/>
      <c r="ISI54" s="100"/>
      <c r="ISK54" s="85"/>
      <c r="ISM54" s="85"/>
      <c r="ISN54" s="84"/>
      <c r="ISO54" s="109"/>
      <c r="ISP54" s="93"/>
      <c r="ISQ54" s="100"/>
      <c r="ISY54" s="100"/>
      <c r="ITB54" s="102"/>
      <c r="ITC54" s="102"/>
      <c r="ITD54" s="100"/>
      <c r="ITF54" s="85"/>
      <c r="ITH54" s="85"/>
      <c r="ITI54" s="84"/>
      <c r="ITJ54" s="109"/>
      <c r="ITK54" s="93"/>
      <c r="ITL54" s="100"/>
      <c r="ITT54" s="100"/>
      <c r="ITW54" s="102"/>
      <c r="ITX54" s="102"/>
      <c r="ITY54" s="100"/>
      <c r="IUA54" s="85"/>
      <c r="IUC54" s="85"/>
      <c r="IUD54" s="84"/>
      <c r="IUE54" s="109"/>
      <c r="IUF54" s="93"/>
      <c r="IUG54" s="100"/>
      <c r="IUO54" s="100"/>
      <c r="IUR54" s="102"/>
      <c r="IUS54" s="102"/>
      <c r="IUT54" s="100"/>
      <c r="IUV54" s="85"/>
      <c r="IUX54" s="85"/>
      <c r="IUY54" s="84"/>
      <c r="IUZ54" s="109"/>
      <c r="IVA54" s="93"/>
      <c r="IVB54" s="100"/>
      <c r="IVJ54" s="100"/>
      <c r="IVM54" s="102"/>
      <c r="IVN54" s="102"/>
      <c r="IVO54" s="100"/>
      <c r="IVQ54" s="85"/>
      <c r="IVS54" s="85"/>
      <c r="IVT54" s="84"/>
      <c r="IVU54" s="109"/>
      <c r="IVV54" s="93"/>
      <c r="IVW54" s="100"/>
      <c r="IWE54" s="100"/>
      <c r="IWH54" s="102"/>
      <c r="IWI54" s="102"/>
      <c r="IWJ54" s="100"/>
      <c r="IWL54" s="85"/>
      <c r="IWN54" s="85"/>
      <c r="IWO54" s="84"/>
      <c r="IWP54" s="109"/>
      <c r="IWQ54" s="93"/>
      <c r="IWR54" s="100"/>
      <c r="IWZ54" s="100"/>
      <c r="IXC54" s="102"/>
      <c r="IXD54" s="102"/>
      <c r="IXE54" s="100"/>
      <c r="IXG54" s="85"/>
      <c r="IXI54" s="85"/>
      <c r="IXJ54" s="84"/>
      <c r="IXK54" s="109"/>
      <c r="IXL54" s="93"/>
      <c r="IXM54" s="100"/>
      <c r="IXU54" s="100"/>
      <c r="IXX54" s="102"/>
      <c r="IXY54" s="102"/>
      <c r="IXZ54" s="100"/>
      <c r="IYB54" s="85"/>
      <c r="IYD54" s="85"/>
      <c r="IYE54" s="84"/>
      <c r="IYF54" s="109"/>
      <c r="IYG54" s="93"/>
      <c r="IYH54" s="100"/>
      <c r="IYP54" s="100"/>
      <c r="IYS54" s="102"/>
      <c r="IYT54" s="102"/>
      <c r="IYU54" s="100"/>
      <c r="IYW54" s="85"/>
      <c r="IYY54" s="85"/>
      <c r="IYZ54" s="84"/>
      <c r="IZA54" s="109"/>
      <c r="IZB54" s="93"/>
      <c r="IZC54" s="100"/>
      <c r="IZK54" s="100"/>
      <c r="IZN54" s="102"/>
      <c r="IZO54" s="102"/>
      <c r="IZP54" s="100"/>
      <c r="IZR54" s="85"/>
      <c r="IZT54" s="85"/>
      <c r="IZU54" s="84"/>
      <c r="IZV54" s="109"/>
      <c r="IZW54" s="93"/>
      <c r="IZX54" s="100"/>
      <c r="JAF54" s="100"/>
      <c r="JAI54" s="102"/>
      <c r="JAJ54" s="102"/>
      <c r="JAK54" s="100"/>
      <c r="JAM54" s="85"/>
      <c r="JAO54" s="85"/>
      <c r="JAP54" s="84"/>
      <c r="JAQ54" s="109"/>
      <c r="JAR54" s="93"/>
      <c r="JAS54" s="100"/>
      <c r="JBA54" s="100"/>
      <c r="JBD54" s="102"/>
      <c r="JBE54" s="102"/>
      <c r="JBF54" s="100"/>
      <c r="JBH54" s="85"/>
      <c r="JBJ54" s="85"/>
      <c r="JBK54" s="84"/>
      <c r="JBL54" s="109"/>
      <c r="JBM54" s="93"/>
      <c r="JBN54" s="100"/>
      <c r="JBV54" s="100"/>
      <c r="JBY54" s="102"/>
      <c r="JBZ54" s="102"/>
      <c r="JCA54" s="100"/>
      <c r="JCC54" s="85"/>
      <c r="JCE54" s="85"/>
      <c r="JCF54" s="84"/>
      <c r="JCG54" s="109"/>
      <c r="JCH54" s="93"/>
      <c r="JCI54" s="100"/>
      <c r="JCQ54" s="100"/>
      <c r="JCT54" s="102"/>
      <c r="JCU54" s="102"/>
      <c r="JCV54" s="100"/>
      <c r="JCX54" s="85"/>
      <c r="JCZ54" s="85"/>
      <c r="JDA54" s="84"/>
      <c r="JDB54" s="109"/>
      <c r="JDC54" s="93"/>
      <c r="JDD54" s="100"/>
      <c r="JDL54" s="100"/>
      <c r="JDO54" s="102"/>
      <c r="JDP54" s="102"/>
      <c r="JDQ54" s="100"/>
      <c r="JDS54" s="85"/>
      <c r="JDU54" s="85"/>
      <c r="JDV54" s="84"/>
      <c r="JDW54" s="109"/>
      <c r="JDX54" s="93"/>
      <c r="JDY54" s="100"/>
      <c r="JEG54" s="100"/>
      <c r="JEJ54" s="102"/>
      <c r="JEK54" s="102"/>
      <c r="JEL54" s="100"/>
      <c r="JEN54" s="85"/>
      <c r="JEP54" s="85"/>
      <c r="JEQ54" s="84"/>
      <c r="JER54" s="109"/>
      <c r="JES54" s="93"/>
      <c r="JET54" s="100"/>
      <c r="JFB54" s="100"/>
      <c r="JFE54" s="102"/>
      <c r="JFF54" s="102"/>
      <c r="JFG54" s="100"/>
      <c r="JFI54" s="85"/>
      <c r="JFK54" s="85"/>
      <c r="JFL54" s="84"/>
      <c r="JFM54" s="109"/>
      <c r="JFN54" s="93"/>
      <c r="JFO54" s="100"/>
      <c r="JFW54" s="100"/>
      <c r="JFZ54" s="102"/>
      <c r="JGA54" s="102"/>
      <c r="JGB54" s="100"/>
      <c r="JGD54" s="85"/>
      <c r="JGF54" s="85"/>
      <c r="JGG54" s="84"/>
      <c r="JGH54" s="109"/>
      <c r="JGI54" s="93"/>
      <c r="JGJ54" s="100"/>
      <c r="JGR54" s="100"/>
      <c r="JGU54" s="102"/>
      <c r="JGV54" s="102"/>
      <c r="JGW54" s="100"/>
      <c r="JGY54" s="85"/>
      <c r="JHA54" s="85"/>
      <c r="JHB54" s="84"/>
      <c r="JHC54" s="109"/>
      <c r="JHD54" s="93"/>
      <c r="JHE54" s="100"/>
      <c r="JHM54" s="100"/>
      <c r="JHP54" s="102"/>
      <c r="JHQ54" s="102"/>
      <c r="JHR54" s="100"/>
      <c r="JHT54" s="85"/>
      <c r="JHV54" s="85"/>
      <c r="JHW54" s="84"/>
      <c r="JHX54" s="109"/>
      <c r="JHY54" s="93"/>
      <c r="JHZ54" s="100"/>
      <c r="JIH54" s="100"/>
      <c r="JIK54" s="102"/>
      <c r="JIL54" s="102"/>
      <c r="JIM54" s="100"/>
      <c r="JIO54" s="85"/>
      <c r="JIQ54" s="85"/>
      <c r="JIR54" s="84"/>
      <c r="JIS54" s="109"/>
      <c r="JIT54" s="93"/>
      <c r="JIU54" s="100"/>
      <c r="JJC54" s="100"/>
      <c r="JJF54" s="102"/>
      <c r="JJG54" s="102"/>
      <c r="JJH54" s="100"/>
      <c r="JJJ54" s="85"/>
      <c r="JJL54" s="85"/>
      <c r="JJM54" s="84"/>
      <c r="JJN54" s="109"/>
      <c r="JJO54" s="93"/>
      <c r="JJP54" s="100"/>
      <c r="JJX54" s="100"/>
      <c r="JKA54" s="102"/>
      <c r="JKB54" s="102"/>
      <c r="JKC54" s="100"/>
      <c r="JKE54" s="85"/>
      <c r="JKG54" s="85"/>
      <c r="JKH54" s="84"/>
      <c r="JKI54" s="109"/>
      <c r="JKJ54" s="93"/>
      <c r="JKK54" s="100"/>
      <c r="JKS54" s="100"/>
      <c r="JKV54" s="102"/>
      <c r="JKW54" s="102"/>
      <c r="JKX54" s="100"/>
      <c r="JKZ54" s="85"/>
      <c r="JLB54" s="85"/>
      <c r="JLC54" s="84"/>
      <c r="JLD54" s="109"/>
      <c r="JLE54" s="93"/>
      <c r="JLF54" s="100"/>
      <c r="JLN54" s="100"/>
      <c r="JLQ54" s="102"/>
      <c r="JLR54" s="102"/>
      <c r="JLS54" s="100"/>
      <c r="JLU54" s="85"/>
      <c r="JLW54" s="85"/>
      <c r="JLX54" s="84"/>
      <c r="JLY54" s="109"/>
      <c r="JLZ54" s="93"/>
      <c r="JMA54" s="100"/>
      <c r="JMI54" s="100"/>
      <c r="JML54" s="102"/>
      <c r="JMM54" s="102"/>
      <c r="JMN54" s="100"/>
      <c r="JMP54" s="85"/>
      <c r="JMR54" s="85"/>
      <c r="JMS54" s="84"/>
      <c r="JMT54" s="109"/>
      <c r="JMU54" s="93"/>
      <c r="JMV54" s="100"/>
      <c r="JND54" s="100"/>
      <c r="JNG54" s="102"/>
      <c r="JNH54" s="102"/>
      <c r="JNI54" s="100"/>
      <c r="JNK54" s="85"/>
      <c r="JNM54" s="85"/>
      <c r="JNN54" s="84"/>
      <c r="JNO54" s="109"/>
      <c r="JNP54" s="93"/>
      <c r="JNQ54" s="100"/>
      <c r="JNY54" s="100"/>
      <c r="JOB54" s="102"/>
      <c r="JOC54" s="102"/>
      <c r="JOD54" s="100"/>
      <c r="JOF54" s="85"/>
      <c r="JOH54" s="85"/>
      <c r="JOI54" s="84"/>
      <c r="JOJ54" s="109"/>
      <c r="JOK54" s="93"/>
      <c r="JOL54" s="100"/>
      <c r="JOT54" s="100"/>
      <c r="JOW54" s="102"/>
      <c r="JOX54" s="102"/>
      <c r="JOY54" s="100"/>
      <c r="JPA54" s="85"/>
      <c r="JPC54" s="85"/>
      <c r="JPD54" s="84"/>
      <c r="JPE54" s="109"/>
      <c r="JPF54" s="93"/>
      <c r="JPG54" s="100"/>
      <c r="JPO54" s="100"/>
      <c r="JPR54" s="102"/>
      <c r="JPS54" s="102"/>
      <c r="JPT54" s="100"/>
      <c r="JPV54" s="85"/>
      <c r="JPX54" s="85"/>
      <c r="JPY54" s="84"/>
      <c r="JPZ54" s="109"/>
      <c r="JQA54" s="93"/>
      <c r="JQB54" s="100"/>
      <c r="JQJ54" s="100"/>
      <c r="JQM54" s="102"/>
      <c r="JQN54" s="102"/>
      <c r="JQO54" s="100"/>
      <c r="JQQ54" s="85"/>
      <c r="JQS54" s="85"/>
      <c r="JQT54" s="84"/>
      <c r="JQU54" s="109"/>
      <c r="JQV54" s="93"/>
      <c r="JQW54" s="100"/>
      <c r="JRE54" s="100"/>
      <c r="JRH54" s="102"/>
      <c r="JRI54" s="102"/>
      <c r="JRJ54" s="100"/>
      <c r="JRL54" s="85"/>
      <c r="JRN54" s="85"/>
      <c r="JRO54" s="84"/>
      <c r="JRP54" s="109"/>
      <c r="JRQ54" s="93"/>
      <c r="JRR54" s="100"/>
      <c r="JRZ54" s="100"/>
      <c r="JSC54" s="102"/>
      <c r="JSD54" s="102"/>
      <c r="JSE54" s="100"/>
      <c r="JSG54" s="85"/>
      <c r="JSI54" s="85"/>
      <c r="JSJ54" s="84"/>
      <c r="JSK54" s="109"/>
      <c r="JSL54" s="93"/>
      <c r="JSM54" s="100"/>
      <c r="JSU54" s="100"/>
      <c r="JSX54" s="102"/>
      <c r="JSY54" s="102"/>
      <c r="JSZ54" s="100"/>
      <c r="JTB54" s="85"/>
      <c r="JTD54" s="85"/>
      <c r="JTE54" s="84"/>
      <c r="JTF54" s="109"/>
      <c r="JTG54" s="93"/>
      <c r="JTH54" s="100"/>
      <c r="JTP54" s="100"/>
      <c r="JTS54" s="102"/>
      <c r="JTT54" s="102"/>
      <c r="JTU54" s="100"/>
      <c r="JTW54" s="85"/>
      <c r="JTY54" s="85"/>
      <c r="JTZ54" s="84"/>
      <c r="JUA54" s="109"/>
      <c r="JUB54" s="93"/>
      <c r="JUC54" s="100"/>
      <c r="JUK54" s="100"/>
      <c r="JUN54" s="102"/>
      <c r="JUO54" s="102"/>
      <c r="JUP54" s="100"/>
      <c r="JUR54" s="85"/>
      <c r="JUT54" s="85"/>
      <c r="JUU54" s="84"/>
      <c r="JUV54" s="109"/>
      <c r="JUW54" s="93"/>
      <c r="JUX54" s="100"/>
      <c r="JVF54" s="100"/>
      <c r="JVI54" s="102"/>
      <c r="JVJ54" s="102"/>
      <c r="JVK54" s="100"/>
      <c r="JVM54" s="85"/>
      <c r="JVO54" s="85"/>
      <c r="JVP54" s="84"/>
      <c r="JVQ54" s="109"/>
      <c r="JVR54" s="93"/>
      <c r="JVS54" s="100"/>
      <c r="JWA54" s="100"/>
      <c r="JWD54" s="102"/>
      <c r="JWE54" s="102"/>
      <c r="JWF54" s="100"/>
      <c r="JWH54" s="85"/>
      <c r="JWJ54" s="85"/>
      <c r="JWK54" s="84"/>
      <c r="JWL54" s="109"/>
      <c r="JWM54" s="93"/>
      <c r="JWN54" s="100"/>
      <c r="JWV54" s="100"/>
      <c r="JWY54" s="102"/>
      <c r="JWZ54" s="102"/>
      <c r="JXA54" s="100"/>
      <c r="JXC54" s="85"/>
      <c r="JXE54" s="85"/>
      <c r="JXF54" s="84"/>
      <c r="JXG54" s="109"/>
      <c r="JXH54" s="93"/>
      <c r="JXI54" s="100"/>
      <c r="JXQ54" s="100"/>
      <c r="JXT54" s="102"/>
      <c r="JXU54" s="102"/>
      <c r="JXV54" s="100"/>
      <c r="JXX54" s="85"/>
      <c r="JXZ54" s="85"/>
      <c r="JYA54" s="84"/>
      <c r="JYB54" s="109"/>
      <c r="JYC54" s="93"/>
      <c r="JYD54" s="100"/>
      <c r="JYL54" s="100"/>
      <c r="JYO54" s="102"/>
      <c r="JYP54" s="102"/>
      <c r="JYQ54" s="100"/>
      <c r="JYS54" s="85"/>
      <c r="JYU54" s="85"/>
      <c r="JYV54" s="84"/>
      <c r="JYW54" s="109"/>
      <c r="JYX54" s="93"/>
      <c r="JYY54" s="100"/>
      <c r="JZG54" s="100"/>
      <c r="JZJ54" s="102"/>
      <c r="JZK54" s="102"/>
      <c r="JZL54" s="100"/>
      <c r="JZN54" s="85"/>
      <c r="JZP54" s="85"/>
      <c r="JZQ54" s="84"/>
      <c r="JZR54" s="109"/>
      <c r="JZS54" s="93"/>
      <c r="JZT54" s="100"/>
      <c r="KAB54" s="100"/>
      <c r="KAE54" s="102"/>
      <c r="KAF54" s="102"/>
      <c r="KAG54" s="100"/>
      <c r="KAI54" s="85"/>
      <c r="KAK54" s="85"/>
      <c r="KAL54" s="84"/>
      <c r="KAM54" s="109"/>
      <c r="KAN54" s="93"/>
      <c r="KAO54" s="100"/>
      <c r="KAW54" s="100"/>
      <c r="KAZ54" s="102"/>
      <c r="KBA54" s="102"/>
      <c r="KBB54" s="100"/>
      <c r="KBD54" s="85"/>
      <c r="KBF54" s="85"/>
      <c r="KBG54" s="84"/>
      <c r="KBH54" s="109"/>
      <c r="KBI54" s="93"/>
      <c r="KBJ54" s="100"/>
      <c r="KBR54" s="100"/>
      <c r="KBU54" s="102"/>
      <c r="KBV54" s="102"/>
      <c r="KBW54" s="100"/>
      <c r="KBY54" s="85"/>
      <c r="KCA54" s="85"/>
      <c r="KCB54" s="84"/>
      <c r="KCC54" s="109"/>
      <c r="KCD54" s="93"/>
      <c r="KCE54" s="100"/>
      <c r="KCM54" s="100"/>
      <c r="KCP54" s="102"/>
      <c r="KCQ54" s="102"/>
      <c r="KCR54" s="100"/>
      <c r="KCT54" s="85"/>
      <c r="KCV54" s="85"/>
      <c r="KCW54" s="84"/>
      <c r="KCX54" s="109"/>
      <c r="KCY54" s="93"/>
      <c r="KCZ54" s="100"/>
      <c r="KDH54" s="100"/>
      <c r="KDK54" s="102"/>
      <c r="KDL54" s="102"/>
      <c r="KDM54" s="100"/>
      <c r="KDO54" s="85"/>
      <c r="KDQ54" s="85"/>
      <c r="KDR54" s="84"/>
      <c r="KDS54" s="109"/>
      <c r="KDT54" s="93"/>
      <c r="KDU54" s="100"/>
      <c r="KEC54" s="100"/>
      <c r="KEF54" s="102"/>
      <c r="KEG54" s="102"/>
      <c r="KEH54" s="100"/>
      <c r="KEJ54" s="85"/>
      <c r="KEL54" s="85"/>
      <c r="KEM54" s="84"/>
      <c r="KEN54" s="109"/>
      <c r="KEO54" s="93"/>
      <c r="KEP54" s="100"/>
      <c r="KEX54" s="100"/>
      <c r="KFA54" s="102"/>
      <c r="KFB54" s="102"/>
      <c r="KFC54" s="100"/>
      <c r="KFE54" s="85"/>
      <c r="KFG54" s="85"/>
      <c r="KFH54" s="84"/>
      <c r="KFI54" s="109"/>
      <c r="KFJ54" s="93"/>
      <c r="KFK54" s="100"/>
      <c r="KFS54" s="100"/>
      <c r="KFV54" s="102"/>
      <c r="KFW54" s="102"/>
      <c r="KFX54" s="100"/>
      <c r="KFZ54" s="85"/>
      <c r="KGB54" s="85"/>
      <c r="KGC54" s="84"/>
      <c r="KGD54" s="109"/>
      <c r="KGE54" s="93"/>
      <c r="KGF54" s="100"/>
      <c r="KGN54" s="100"/>
      <c r="KGQ54" s="102"/>
      <c r="KGR54" s="102"/>
      <c r="KGS54" s="100"/>
      <c r="KGU54" s="85"/>
      <c r="KGW54" s="85"/>
      <c r="KGX54" s="84"/>
      <c r="KGY54" s="109"/>
      <c r="KGZ54" s="93"/>
      <c r="KHA54" s="100"/>
      <c r="KHI54" s="100"/>
      <c r="KHL54" s="102"/>
      <c r="KHM54" s="102"/>
      <c r="KHN54" s="100"/>
      <c r="KHP54" s="85"/>
      <c r="KHR54" s="85"/>
      <c r="KHS54" s="84"/>
      <c r="KHT54" s="109"/>
      <c r="KHU54" s="93"/>
      <c r="KHV54" s="100"/>
      <c r="KID54" s="100"/>
      <c r="KIG54" s="102"/>
      <c r="KIH54" s="102"/>
      <c r="KII54" s="100"/>
      <c r="KIK54" s="85"/>
      <c r="KIM54" s="85"/>
      <c r="KIN54" s="84"/>
      <c r="KIO54" s="109"/>
      <c r="KIP54" s="93"/>
      <c r="KIQ54" s="100"/>
      <c r="KIY54" s="100"/>
      <c r="KJB54" s="102"/>
      <c r="KJC54" s="102"/>
      <c r="KJD54" s="100"/>
      <c r="KJF54" s="85"/>
      <c r="KJH54" s="85"/>
      <c r="KJI54" s="84"/>
      <c r="KJJ54" s="109"/>
      <c r="KJK54" s="93"/>
      <c r="KJL54" s="100"/>
      <c r="KJT54" s="100"/>
      <c r="KJW54" s="102"/>
      <c r="KJX54" s="102"/>
      <c r="KJY54" s="100"/>
      <c r="KKA54" s="85"/>
      <c r="KKC54" s="85"/>
      <c r="KKD54" s="84"/>
      <c r="KKE54" s="109"/>
      <c r="KKF54" s="93"/>
      <c r="KKG54" s="100"/>
      <c r="KKO54" s="100"/>
      <c r="KKR54" s="102"/>
      <c r="KKS54" s="102"/>
      <c r="KKT54" s="100"/>
      <c r="KKV54" s="85"/>
      <c r="KKX54" s="85"/>
      <c r="KKY54" s="84"/>
      <c r="KKZ54" s="109"/>
      <c r="KLA54" s="93"/>
      <c r="KLB54" s="100"/>
      <c r="KLJ54" s="100"/>
      <c r="KLM54" s="102"/>
      <c r="KLN54" s="102"/>
      <c r="KLO54" s="100"/>
      <c r="KLQ54" s="85"/>
      <c r="KLS54" s="85"/>
      <c r="KLT54" s="84"/>
      <c r="KLU54" s="109"/>
      <c r="KLV54" s="93"/>
      <c r="KLW54" s="100"/>
      <c r="KME54" s="100"/>
      <c r="KMH54" s="102"/>
      <c r="KMI54" s="102"/>
      <c r="KMJ54" s="100"/>
      <c r="KML54" s="85"/>
      <c r="KMN54" s="85"/>
      <c r="KMO54" s="84"/>
      <c r="KMP54" s="109"/>
      <c r="KMQ54" s="93"/>
      <c r="KMR54" s="100"/>
      <c r="KMZ54" s="100"/>
      <c r="KNC54" s="102"/>
      <c r="KND54" s="102"/>
      <c r="KNE54" s="100"/>
      <c r="KNG54" s="85"/>
      <c r="KNI54" s="85"/>
      <c r="KNJ54" s="84"/>
      <c r="KNK54" s="109"/>
      <c r="KNL54" s="93"/>
      <c r="KNM54" s="100"/>
      <c r="KNU54" s="100"/>
      <c r="KNX54" s="102"/>
      <c r="KNY54" s="102"/>
      <c r="KNZ54" s="100"/>
      <c r="KOB54" s="85"/>
      <c r="KOD54" s="85"/>
      <c r="KOE54" s="84"/>
      <c r="KOF54" s="109"/>
      <c r="KOG54" s="93"/>
      <c r="KOH54" s="100"/>
      <c r="KOP54" s="100"/>
      <c r="KOS54" s="102"/>
      <c r="KOT54" s="102"/>
      <c r="KOU54" s="100"/>
      <c r="KOW54" s="85"/>
      <c r="KOY54" s="85"/>
      <c r="KOZ54" s="84"/>
      <c r="KPA54" s="109"/>
      <c r="KPB54" s="93"/>
      <c r="KPC54" s="100"/>
      <c r="KPK54" s="100"/>
      <c r="KPN54" s="102"/>
      <c r="KPO54" s="102"/>
      <c r="KPP54" s="100"/>
      <c r="KPR54" s="85"/>
      <c r="KPT54" s="85"/>
      <c r="KPU54" s="84"/>
      <c r="KPV54" s="109"/>
      <c r="KPW54" s="93"/>
      <c r="KPX54" s="100"/>
      <c r="KQF54" s="100"/>
      <c r="KQI54" s="102"/>
      <c r="KQJ54" s="102"/>
      <c r="KQK54" s="100"/>
      <c r="KQM54" s="85"/>
      <c r="KQO54" s="85"/>
      <c r="KQP54" s="84"/>
      <c r="KQQ54" s="109"/>
      <c r="KQR54" s="93"/>
      <c r="KQS54" s="100"/>
      <c r="KRA54" s="100"/>
      <c r="KRD54" s="102"/>
      <c r="KRE54" s="102"/>
      <c r="KRF54" s="100"/>
      <c r="KRH54" s="85"/>
      <c r="KRJ54" s="85"/>
      <c r="KRK54" s="84"/>
      <c r="KRL54" s="109"/>
      <c r="KRM54" s="93"/>
      <c r="KRN54" s="100"/>
      <c r="KRV54" s="100"/>
      <c r="KRY54" s="102"/>
      <c r="KRZ54" s="102"/>
      <c r="KSA54" s="100"/>
      <c r="KSC54" s="85"/>
      <c r="KSE54" s="85"/>
      <c r="KSF54" s="84"/>
      <c r="KSG54" s="109"/>
      <c r="KSH54" s="93"/>
      <c r="KSI54" s="100"/>
      <c r="KSQ54" s="100"/>
      <c r="KST54" s="102"/>
      <c r="KSU54" s="102"/>
      <c r="KSV54" s="100"/>
      <c r="KSX54" s="85"/>
      <c r="KSZ54" s="85"/>
      <c r="KTA54" s="84"/>
      <c r="KTB54" s="109"/>
      <c r="KTC54" s="93"/>
      <c r="KTD54" s="100"/>
      <c r="KTL54" s="100"/>
      <c r="KTO54" s="102"/>
      <c r="KTP54" s="102"/>
      <c r="KTQ54" s="100"/>
      <c r="KTS54" s="85"/>
      <c r="KTU54" s="85"/>
      <c r="KTV54" s="84"/>
      <c r="KTW54" s="109"/>
      <c r="KTX54" s="93"/>
      <c r="KTY54" s="100"/>
      <c r="KUG54" s="100"/>
      <c r="KUJ54" s="102"/>
      <c r="KUK54" s="102"/>
      <c r="KUL54" s="100"/>
      <c r="KUN54" s="85"/>
      <c r="KUP54" s="85"/>
      <c r="KUQ54" s="84"/>
      <c r="KUR54" s="109"/>
      <c r="KUS54" s="93"/>
      <c r="KUT54" s="100"/>
      <c r="KVB54" s="100"/>
      <c r="KVE54" s="102"/>
      <c r="KVF54" s="102"/>
      <c r="KVG54" s="100"/>
      <c r="KVI54" s="85"/>
      <c r="KVK54" s="85"/>
      <c r="KVL54" s="84"/>
      <c r="KVM54" s="109"/>
      <c r="KVN54" s="93"/>
      <c r="KVO54" s="100"/>
      <c r="KVW54" s="100"/>
      <c r="KVZ54" s="102"/>
      <c r="KWA54" s="102"/>
      <c r="KWB54" s="100"/>
      <c r="KWD54" s="85"/>
      <c r="KWF54" s="85"/>
      <c r="KWG54" s="84"/>
      <c r="KWH54" s="109"/>
      <c r="KWI54" s="93"/>
      <c r="KWJ54" s="100"/>
      <c r="KWR54" s="100"/>
      <c r="KWU54" s="102"/>
      <c r="KWV54" s="102"/>
      <c r="KWW54" s="100"/>
      <c r="KWY54" s="85"/>
      <c r="KXA54" s="85"/>
      <c r="KXB54" s="84"/>
      <c r="KXC54" s="109"/>
      <c r="KXD54" s="93"/>
      <c r="KXE54" s="100"/>
      <c r="KXM54" s="100"/>
      <c r="KXP54" s="102"/>
      <c r="KXQ54" s="102"/>
      <c r="KXR54" s="100"/>
      <c r="KXT54" s="85"/>
      <c r="KXV54" s="85"/>
      <c r="KXW54" s="84"/>
      <c r="KXX54" s="109"/>
      <c r="KXY54" s="93"/>
      <c r="KXZ54" s="100"/>
      <c r="KYH54" s="100"/>
      <c r="KYK54" s="102"/>
      <c r="KYL54" s="102"/>
      <c r="KYM54" s="100"/>
      <c r="KYO54" s="85"/>
      <c r="KYQ54" s="85"/>
      <c r="KYR54" s="84"/>
      <c r="KYS54" s="109"/>
      <c r="KYT54" s="93"/>
      <c r="KYU54" s="100"/>
      <c r="KZC54" s="100"/>
      <c r="KZF54" s="102"/>
      <c r="KZG54" s="102"/>
      <c r="KZH54" s="100"/>
      <c r="KZJ54" s="85"/>
      <c r="KZL54" s="85"/>
      <c r="KZM54" s="84"/>
      <c r="KZN54" s="109"/>
      <c r="KZO54" s="93"/>
      <c r="KZP54" s="100"/>
      <c r="KZX54" s="100"/>
      <c r="LAA54" s="102"/>
      <c r="LAB54" s="102"/>
      <c r="LAC54" s="100"/>
      <c r="LAE54" s="85"/>
      <c r="LAG54" s="85"/>
      <c r="LAH54" s="84"/>
      <c r="LAI54" s="109"/>
      <c r="LAJ54" s="93"/>
      <c r="LAK54" s="100"/>
      <c r="LAS54" s="100"/>
      <c r="LAV54" s="102"/>
      <c r="LAW54" s="102"/>
      <c r="LAX54" s="100"/>
      <c r="LAZ54" s="85"/>
      <c r="LBB54" s="85"/>
      <c r="LBC54" s="84"/>
      <c r="LBD54" s="109"/>
      <c r="LBE54" s="93"/>
      <c r="LBF54" s="100"/>
      <c r="LBN54" s="100"/>
      <c r="LBQ54" s="102"/>
      <c r="LBR54" s="102"/>
      <c r="LBS54" s="100"/>
      <c r="LBU54" s="85"/>
      <c r="LBW54" s="85"/>
      <c r="LBX54" s="84"/>
      <c r="LBY54" s="109"/>
      <c r="LBZ54" s="93"/>
      <c r="LCA54" s="100"/>
      <c r="LCI54" s="100"/>
      <c r="LCL54" s="102"/>
      <c r="LCM54" s="102"/>
      <c r="LCN54" s="100"/>
      <c r="LCP54" s="85"/>
      <c r="LCR54" s="85"/>
      <c r="LCS54" s="84"/>
      <c r="LCT54" s="109"/>
      <c r="LCU54" s="93"/>
      <c r="LCV54" s="100"/>
      <c r="LDD54" s="100"/>
      <c r="LDG54" s="102"/>
      <c r="LDH54" s="102"/>
      <c r="LDI54" s="100"/>
      <c r="LDK54" s="85"/>
      <c r="LDM54" s="85"/>
      <c r="LDN54" s="84"/>
      <c r="LDO54" s="109"/>
      <c r="LDP54" s="93"/>
      <c r="LDQ54" s="100"/>
      <c r="LDY54" s="100"/>
      <c r="LEB54" s="102"/>
      <c r="LEC54" s="102"/>
      <c r="LED54" s="100"/>
      <c r="LEF54" s="85"/>
      <c r="LEH54" s="85"/>
      <c r="LEI54" s="84"/>
      <c r="LEJ54" s="109"/>
      <c r="LEK54" s="93"/>
      <c r="LEL54" s="100"/>
      <c r="LET54" s="100"/>
      <c r="LEW54" s="102"/>
      <c r="LEX54" s="102"/>
      <c r="LEY54" s="100"/>
      <c r="LFA54" s="85"/>
      <c r="LFC54" s="85"/>
      <c r="LFD54" s="84"/>
      <c r="LFE54" s="109"/>
      <c r="LFF54" s="93"/>
      <c r="LFG54" s="100"/>
      <c r="LFO54" s="100"/>
      <c r="LFR54" s="102"/>
      <c r="LFS54" s="102"/>
      <c r="LFT54" s="100"/>
      <c r="LFV54" s="85"/>
      <c r="LFX54" s="85"/>
      <c r="LFY54" s="84"/>
      <c r="LFZ54" s="109"/>
      <c r="LGA54" s="93"/>
      <c r="LGB54" s="100"/>
      <c r="LGJ54" s="100"/>
      <c r="LGM54" s="102"/>
      <c r="LGN54" s="102"/>
      <c r="LGO54" s="100"/>
      <c r="LGQ54" s="85"/>
      <c r="LGS54" s="85"/>
      <c r="LGT54" s="84"/>
      <c r="LGU54" s="109"/>
      <c r="LGV54" s="93"/>
      <c r="LGW54" s="100"/>
      <c r="LHE54" s="100"/>
      <c r="LHH54" s="102"/>
      <c r="LHI54" s="102"/>
      <c r="LHJ54" s="100"/>
      <c r="LHL54" s="85"/>
      <c r="LHN54" s="85"/>
      <c r="LHO54" s="84"/>
      <c r="LHP54" s="109"/>
      <c r="LHQ54" s="93"/>
      <c r="LHR54" s="100"/>
      <c r="LHZ54" s="100"/>
      <c r="LIC54" s="102"/>
      <c r="LID54" s="102"/>
      <c r="LIE54" s="100"/>
      <c r="LIG54" s="85"/>
      <c r="LII54" s="85"/>
      <c r="LIJ54" s="84"/>
      <c r="LIK54" s="109"/>
      <c r="LIL54" s="93"/>
      <c r="LIM54" s="100"/>
      <c r="LIU54" s="100"/>
      <c r="LIX54" s="102"/>
      <c r="LIY54" s="102"/>
      <c r="LIZ54" s="100"/>
      <c r="LJB54" s="85"/>
      <c r="LJD54" s="85"/>
      <c r="LJE54" s="84"/>
      <c r="LJF54" s="109"/>
      <c r="LJG54" s="93"/>
      <c r="LJH54" s="100"/>
      <c r="LJP54" s="100"/>
      <c r="LJS54" s="102"/>
      <c r="LJT54" s="102"/>
      <c r="LJU54" s="100"/>
      <c r="LJW54" s="85"/>
      <c r="LJY54" s="85"/>
      <c r="LJZ54" s="84"/>
      <c r="LKA54" s="109"/>
      <c r="LKB54" s="93"/>
      <c r="LKC54" s="100"/>
      <c r="LKK54" s="100"/>
      <c r="LKN54" s="102"/>
      <c r="LKO54" s="102"/>
      <c r="LKP54" s="100"/>
      <c r="LKR54" s="85"/>
      <c r="LKT54" s="85"/>
      <c r="LKU54" s="84"/>
      <c r="LKV54" s="109"/>
      <c r="LKW54" s="93"/>
      <c r="LKX54" s="100"/>
      <c r="LLF54" s="100"/>
      <c r="LLI54" s="102"/>
      <c r="LLJ54" s="102"/>
      <c r="LLK54" s="100"/>
      <c r="LLM54" s="85"/>
      <c r="LLO54" s="85"/>
      <c r="LLP54" s="84"/>
      <c r="LLQ54" s="109"/>
      <c r="LLR54" s="93"/>
      <c r="LLS54" s="100"/>
      <c r="LMA54" s="100"/>
      <c r="LMD54" s="102"/>
      <c r="LME54" s="102"/>
      <c r="LMF54" s="100"/>
      <c r="LMH54" s="85"/>
      <c r="LMJ54" s="85"/>
      <c r="LMK54" s="84"/>
      <c r="LML54" s="109"/>
      <c r="LMM54" s="93"/>
      <c r="LMN54" s="100"/>
      <c r="LMV54" s="100"/>
      <c r="LMY54" s="102"/>
      <c r="LMZ54" s="102"/>
      <c r="LNA54" s="100"/>
      <c r="LNC54" s="85"/>
      <c r="LNE54" s="85"/>
      <c r="LNF54" s="84"/>
      <c r="LNG54" s="109"/>
      <c r="LNH54" s="93"/>
      <c r="LNI54" s="100"/>
      <c r="LNQ54" s="100"/>
      <c r="LNT54" s="102"/>
      <c r="LNU54" s="102"/>
      <c r="LNV54" s="100"/>
      <c r="LNX54" s="85"/>
      <c r="LNZ54" s="85"/>
      <c r="LOA54" s="84"/>
      <c r="LOB54" s="109"/>
      <c r="LOC54" s="93"/>
      <c r="LOD54" s="100"/>
      <c r="LOL54" s="100"/>
      <c r="LOO54" s="102"/>
      <c r="LOP54" s="102"/>
      <c r="LOQ54" s="100"/>
      <c r="LOS54" s="85"/>
      <c r="LOU54" s="85"/>
      <c r="LOV54" s="84"/>
      <c r="LOW54" s="109"/>
      <c r="LOX54" s="93"/>
      <c r="LOY54" s="100"/>
      <c r="LPG54" s="100"/>
      <c r="LPJ54" s="102"/>
      <c r="LPK54" s="102"/>
      <c r="LPL54" s="100"/>
      <c r="LPN54" s="85"/>
      <c r="LPP54" s="85"/>
      <c r="LPQ54" s="84"/>
      <c r="LPR54" s="109"/>
      <c r="LPS54" s="93"/>
      <c r="LPT54" s="100"/>
      <c r="LQB54" s="100"/>
      <c r="LQE54" s="102"/>
      <c r="LQF54" s="102"/>
      <c r="LQG54" s="100"/>
      <c r="LQI54" s="85"/>
      <c r="LQK54" s="85"/>
      <c r="LQL54" s="84"/>
      <c r="LQM54" s="109"/>
      <c r="LQN54" s="93"/>
      <c r="LQO54" s="100"/>
      <c r="LQW54" s="100"/>
      <c r="LQZ54" s="102"/>
      <c r="LRA54" s="102"/>
      <c r="LRB54" s="100"/>
      <c r="LRD54" s="85"/>
      <c r="LRF54" s="85"/>
      <c r="LRG54" s="84"/>
      <c r="LRH54" s="109"/>
      <c r="LRI54" s="93"/>
      <c r="LRJ54" s="100"/>
      <c r="LRR54" s="100"/>
      <c r="LRU54" s="102"/>
      <c r="LRV54" s="102"/>
      <c r="LRW54" s="100"/>
      <c r="LRY54" s="85"/>
      <c r="LSA54" s="85"/>
      <c r="LSB54" s="84"/>
      <c r="LSC54" s="109"/>
      <c r="LSD54" s="93"/>
      <c r="LSE54" s="100"/>
      <c r="LSM54" s="100"/>
      <c r="LSP54" s="102"/>
      <c r="LSQ54" s="102"/>
      <c r="LSR54" s="100"/>
      <c r="LST54" s="85"/>
      <c r="LSV54" s="85"/>
      <c r="LSW54" s="84"/>
      <c r="LSX54" s="109"/>
      <c r="LSY54" s="93"/>
      <c r="LSZ54" s="100"/>
      <c r="LTH54" s="100"/>
      <c r="LTK54" s="102"/>
      <c r="LTL54" s="102"/>
      <c r="LTM54" s="100"/>
      <c r="LTO54" s="85"/>
      <c r="LTQ54" s="85"/>
      <c r="LTR54" s="84"/>
      <c r="LTS54" s="109"/>
      <c r="LTT54" s="93"/>
      <c r="LTU54" s="100"/>
      <c r="LUC54" s="100"/>
      <c r="LUF54" s="102"/>
      <c r="LUG54" s="102"/>
      <c r="LUH54" s="100"/>
      <c r="LUJ54" s="85"/>
      <c r="LUL54" s="85"/>
      <c r="LUM54" s="84"/>
      <c r="LUN54" s="109"/>
      <c r="LUO54" s="93"/>
      <c r="LUP54" s="100"/>
      <c r="LUX54" s="100"/>
      <c r="LVA54" s="102"/>
      <c r="LVB54" s="102"/>
      <c r="LVC54" s="100"/>
      <c r="LVE54" s="85"/>
      <c r="LVG54" s="85"/>
      <c r="LVH54" s="84"/>
      <c r="LVI54" s="109"/>
      <c r="LVJ54" s="93"/>
      <c r="LVK54" s="100"/>
      <c r="LVS54" s="100"/>
      <c r="LVV54" s="102"/>
      <c r="LVW54" s="102"/>
      <c r="LVX54" s="100"/>
      <c r="LVZ54" s="85"/>
      <c r="LWB54" s="85"/>
      <c r="LWC54" s="84"/>
      <c r="LWD54" s="109"/>
      <c r="LWE54" s="93"/>
      <c r="LWF54" s="100"/>
      <c r="LWN54" s="100"/>
      <c r="LWQ54" s="102"/>
      <c r="LWR54" s="102"/>
      <c r="LWS54" s="100"/>
      <c r="LWU54" s="85"/>
      <c r="LWW54" s="85"/>
      <c r="LWX54" s="84"/>
      <c r="LWY54" s="109"/>
      <c r="LWZ54" s="93"/>
      <c r="LXA54" s="100"/>
      <c r="LXI54" s="100"/>
      <c r="LXL54" s="102"/>
      <c r="LXM54" s="102"/>
      <c r="LXN54" s="100"/>
      <c r="LXP54" s="85"/>
      <c r="LXR54" s="85"/>
      <c r="LXS54" s="84"/>
      <c r="LXT54" s="109"/>
      <c r="LXU54" s="93"/>
      <c r="LXV54" s="100"/>
      <c r="LYD54" s="100"/>
      <c r="LYG54" s="102"/>
      <c r="LYH54" s="102"/>
      <c r="LYI54" s="100"/>
      <c r="LYK54" s="85"/>
      <c r="LYM54" s="85"/>
      <c r="LYN54" s="84"/>
      <c r="LYO54" s="109"/>
      <c r="LYP54" s="93"/>
      <c r="LYQ54" s="100"/>
      <c r="LYY54" s="100"/>
      <c r="LZB54" s="102"/>
      <c r="LZC54" s="102"/>
      <c r="LZD54" s="100"/>
      <c r="LZF54" s="85"/>
      <c r="LZH54" s="85"/>
      <c r="LZI54" s="84"/>
      <c r="LZJ54" s="109"/>
      <c r="LZK54" s="93"/>
      <c r="LZL54" s="100"/>
      <c r="LZT54" s="100"/>
      <c r="LZW54" s="102"/>
      <c r="LZX54" s="102"/>
      <c r="LZY54" s="100"/>
      <c r="MAA54" s="85"/>
      <c r="MAC54" s="85"/>
      <c r="MAD54" s="84"/>
      <c r="MAE54" s="109"/>
      <c r="MAF54" s="93"/>
      <c r="MAG54" s="100"/>
      <c r="MAO54" s="100"/>
      <c r="MAR54" s="102"/>
      <c r="MAS54" s="102"/>
      <c r="MAT54" s="100"/>
      <c r="MAV54" s="85"/>
      <c r="MAX54" s="85"/>
      <c r="MAY54" s="84"/>
      <c r="MAZ54" s="109"/>
      <c r="MBA54" s="93"/>
      <c r="MBB54" s="100"/>
      <c r="MBJ54" s="100"/>
      <c r="MBM54" s="102"/>
      <c r="MBN54" s="102"/>
      <c r="MBO54" s="100"/>
      <c r="MBQ54" s="85"/>
      <c r="MBS54" s="85"/>
      <c r="MBT54" s="84"/>
      <c r="MBU54" s="109"/>
      <c r="MBV54" s="93"/>
      <c r="MBW54" s="100"/>
      <c r="MCE54" s="100"/>
      <c r="MCH54" s="102"/>
      <c r="MCI54" s="102"/>
      <c r="MCJ54" s="100"/>
      <c r="MCL54" s="85"/>
      <c r="MCN54" s="85"/>
      <c r="MCO54" s="84"/>
      <c r="MCP54" s="109"/>
      <c r="MCQ54" s="93"/>
      <c r="MCR54" s="100"/>
      <c r="MCZ54" s="100"/>
      <c r="MDC54" s="102"/>
      <c r="MDD54" s="102"/>
      <c r="MDE54" s="100"/>
      <c r="MDG54" s="85"/>
      <c r="MDI54" s="85"/>
      <c r="MDJ54" s="84"/>
      <c r="MDK54" s="109"/>
      <c r="MDL54" s="93"/>
      <c r="MDM54" s="100"/>
      <c r="MDU54" s="100"/>
      <c r="MDX54" s="102"/>
      <c r="MDY54" s="102"/>
      <c r="MDZ54" s="100"/>
      <c r="MEB54" s="85"/>
      <c r="MED54" s="85"/>
      <c r="MEE54" s="84"/>
      <c r="MEF54" s="109"/>
      <c r="MEG54" s="93"/>
      <c r="MEH54" s="100"/>
      <c r="MEP54" s="100"/>
      <c r="MES54" s="102"/>
      <c r="MET54" s="102"/>
      <c r="MEU54" s="100"/>
      <c r="MEW54" s="85"/>
      <c r="MEY54" s="85"/>
      <c r="MEZ54" s="84"/>
      <c r="MFA54" s="109"/>
      <c r="MFB54" s="93"/>
      <c r="MFC54" s="100"/>
      <c r="MFK54" s="100"/>
      <c r="MFN54" s="102"/>
      <c r="MFO54" s="102"/>
      <c r="MFP54" s="100"/>
      <c r="MFR54" s="85"/>
      <c r="MFT54" s="85"/>
      <c r="MFU54" s="84"/>
      <c r="MFV54" s="109"/>
      <c r="MFW54" s="93"/>
      <c r="MFX54" s="100"/>
      <c r="MGF54" s="100"/>
      <c r="MGI54" s="102"/>
      <c r="MGJ54" s="102"/>
      <c r="MGK54" s="100"/>
      <c r="MGM54" s="85"/>
      <c r="MGO54" s="85"/>
      <c r="MGP54" s="84"/>
      <c r="MGQ54" s="109"/>
      <c r="MGR54" s="93"/>
      <c r="MGS54" s="100"/>
      <c r="MHA54" s="100"/>
      <c r="MHD54" s="102"/>
      <c r="MHE54" s="102"/>
      <c r="MHF54" s="100"/>
      <c r="MHH54" s="85"/>
      <c r="MHJ54" s="85"/>
      <c r="MHK54" s="84"/>
      <c r="MHL54" s="109"/>
      <c r="MHM54" s="93"/>
      <c r="MHN54" s="100"/>
      <c r="MHV54" s="100"/>
      <c r="MHY54" s="102"/>
      <c r="MHZ54" s="102"/>
      <c r="MIA54" s="100"/>
      <c r="MIC54" s="85"/>
      <c r="MIE54" s="85"/>
      <c r="MIF54" s="84"/>
      <c r="MIG54" s="109"/>
      <c r="MIH54" s="93"/>
      <c r="MII54" s="100"/>
      <c r="MIQ54" s="100"/>
      <c r="MIT54" s="102"/>
      <c r="MIU54" s="102"/>
      <c r="MIV54" s="100"/>
      <c r="MIX54" s="85"/>
      <c r="MIZ54" s="85"/>
      <c r="MJA54" s="84"/>
      <c r="MJB54" s="109"/>
      <c r="MJC54" s="93"/>
      <c r="MJD54" s="100"/>
      <c r="MJL54" s="100"/>
      <c r="MJO54" s="102"/>
      <c r="MJP54" s="102"/>
      <c r="MJQ54" s="100"/>
      <c r="MJS54" s="85"/>
      <c r="MJU54" s="85"/>
      <c r="MJV54" s="84"/>
      <c r="MJW54" s="109"/>
      <c r="MJX54" s="93"/>
      <c r="MJY54" s="100"/>
      <c r="MKG54" s="100"/>
      <c r="MKJ54" s="102"/>
      <c r="MKK54" s="102"/>
      <c r="MKL54" s="100"/>
      <c r="MKN54" s="85"/>
      <c r="MKP54" s="85"/>
      <c r="MKQ54" s="84"/>
      <c r="MKR54" s="109"/>
      <c r="MKS54" s="93"/>
      <c r="MKT54" s="100"/>
      <c r="MLB54" s="100"/>
      <c r="MLE54" s="102"/>
      <c r="MLF54" s="102"/>
      <c r="MLG54" s="100"/>
      <c r="MLI54" s="85"/>
      <c r="MLK54" s="85"/>
      <c r="MLL54" s="84"/>
      <c r="MLM54" s="109"/>
      <c r="MLN54" s="93"/>
      <c r="MLO54" s="100"/>
      <c r="MLW54" s="100"/>
      <c r="MLZ54" s="102"/>
      <c r="MMA54" s="102"/>
      <c r="MMB54" s="100"/>
      <c r="MMD54" s="85"/>
      <c r="MMF54" s="85"/>
      <c r="MMG54" s="84"/>
      <c r="MMH54" s="109"/>
      <c r="MMI54" s="93"/>
      <c r="MMJ54" s="100"/>
      <c r="MMR54" s="100"/>
      <c r="MMU54" s="102"/>
      <c r="MMV54" s="102"/>
      <c r="MMW54" s="100"/>
      <c r="MMY54" s="85"/>
      <c r="MNA54" s="85"/>
      <c r="MNB54" s="84"/>
      <c r="MNC54" s="109"/>
      <c r="MND54" s="93"/>
      <c r="MNE54" s="100"/>
      <c r="MNM54" s="100"/>
      <c r="MNP54" s="102"/>
      <c r="MNQ54" s="102"/>
      <c r="MNR54" s="100"/>
      <c r="MNT54" s="85"/>
      <c r="MNV54" s="85"/>
      <c r="MNW54" s="84"/>
      <c r="MNX54" s="109"/>
      <c r="MNY54" s="93"/>
      <c r="MNZ54" s="100"/>
      <c r="MOH54" s="100"/>
      <c r="MOK54" s="102"/>
      <c r="MOL54" s="102"/>
      <c r="MOM54" s="100"/>
      <c r="MOO54" s="85"/>
      <c r="MOQ54" s="85"/>
      <c r="MOR54" s="84"/>
      <c r="MOS54" s="109"/>
      <c r="MOT54" s="93"/>
      <c r="MOU54" s="100"/>
      <c r="MPC54" s="100"/>
      <c r="MPF54" s="102"/>
      <c r="MPG54" s="102"/>
      <c r="MPH54" s="100"/>
      <c r="MPJ54" s="85"/>
      <c r="MPL54" s="85"/>
      <c r="MPM54" s="84"/>
      <c r="MPN54" s="109"/>
      <c r="MPO54" s="93"/>
      <c r="MPP54" s="100"/>
      <c r="MPX54" s="100"/>
      <c r="MQA54" s="102"/>
      <c r="MQB54" s="102"/>
      <c r="MQC54" s="100"/>
      <c r="MQE54" s="85"/>
      <c r="MQG54" s="85"/>
      <c r="MQH54" s="84"/>
      <c r="MQI54" s="109"/>
      <c r="MQJ54" s="93"/>
      <c r="MQK54" s="100"/>
      <c r="MQS54" s="100"/>
      <c r="MQV54" s="102"/>
      <c r="MQW54" s="102"/>
      <c r="MQX54" s="100"/>
      <c r="MQZ54" s="85"/>
      <c r="MRB54" s="85"/>
      <c r="MRC54" s="84"/>
      <c r="MRD54" s="109"/>
      <c r="MRE54" s="93"/>
      <c r="MRF54" s="100"/>
      <c r="MRN54" s="100"/>
      <c r="MRQ54" s="102"/>
      <c r="MRR54" s="102"/>
      <c r="MRS54" s="100"/>
      <c r="MRU54" s="85"/>
      <c r="MRW54" s="85"/>
      <c r="MRX54" s="84"/>
      <c r="MRY54" s="109"/>
      <c r="MRZ54" s="93"/>
      <c r="MSA54" s="100"/>
      <c r="MSI54" s="100"/>
      <c r="MSL54" s="102"/>
      <c r="MSM54" s="102"/>
      <c r="MSN54" s="100"/>
      <c r="MSP54" s="85"/>
      <c r="MSR54" s="85"/>
      <c r="MSS54" s="84"/>
      <c r="MST54" s="109"/>
      <c r="MSU54" s="93"/>
      <c r="MSV54" s="100"/>
      <c r="MTD54" s="100"/>
      <c r="MTG54" s="102"/>
      <c r="MTH54" s="102"/>
      <c r="MTI54" s="100"/>
      <c r="MTK54" s="85"/>
      <c r="MTM54" s="85"/>
      <c r="MTN54" s="84"/>
      <c r="MTO54" s="109"/>
      <c r="MTP54" s="93"/>
      <c r="MTQ54" s="100"/>
      <c r="MTY54" s="100"/>
      <c r="MUB54" s="102"/>
      <c r="MUC54" s="102"/>
      <c r="MUD54" s="100"/>
      <c r="MUF54" s="85"/>
      <c r="MUH54" s="85"/>
      <c r="MUI54" s="84"/>
      <c r="MUJ54" s="109"/>
      <c r="MUK54" s="93"/>
      <c r="MUL54" s="100"/>
      <c r="MUT54" s="100"/>
      <c r="MUW54" s="102"/>
      <c r="MUX54" s="102"/>
      <c r="MUY54" s="100"/>
      <c r="MVA54" s="85"/>
      <c r="MVC54" s="85"/>
      <c r="MVD54" s="84"/>
      <c r="MVE54" s="109"/>
      <c r="MVF54" s="93"/>
      <c r="MVG54" s="100"/>
      <c r="MVO54" s="100"/>
      <c r="MVR54" s="102"/>
      <c r="MVS54" s="102"/>
      <c r="MVT54" s="100"/>
      <c r="MVV54" s="85"/>
      <c r="MVX54" s="85"/>
      <c r="MVY54" s="84"/>
      <c r="MVZ54" s="109"/>
      <c r="MWA54" s="93"/>
      <c r="MWB54" s="100"/>
      <c r="MWJ54" s="100"/>
      <c r="MWM54" s="102"/>
      <c r="MWN54" s="102"/>
      <c r="MWO54" s="100"/>
      <c r="MWQ54" s="85"/>
      <c r="MWS54" s="85"/>
      <c r="MWT54" s="84"/>
      <c r="MWU54" s="109"/>
      <c r="MWV54" s="93"/>
      <c r="MWW54" s="100"/>
      <c r="MXE54" s="100"/>
      <c r="MXH54" s="102"/>
      <c r="MXI54" s="102"/>
      <c r="MXJ54" s="100"/>
      <c r="MXL54" s="85"/>
      <c r="MXN54" s="85"/>
      <c r="MXO54" s="84"/>
      <c r="MXP54" s="109"/>
      <c r="MXQ54" s="93"/>
      <c r="MXR54" s="100"/>
      <c r="MXZ54" s="100"/>
      <c r="MYC54" s="102"/>
      <c r="MYD54" s="102"/>
      <c r="MYE54" s="100"/>
      <c r="MYG54" s="85"/>
      <c r="MYI54" s="85"/>
      <c r="MYJ54" s="84"/>
      <c r="MYK54" s="109"/>
      <c r="MYL54" s="93"/>
      <c r="MYM54" s="100"/>
      <c r="MYU54" s="100"/>
      <c r="MYX54" s="102"/>
      <c r="MYY54" s="102"/>
      <c r="MYZ54" s="100"/>
      <c r="MZB54" s="85"/>
      <c r="MZD54" s="85"/>
      <c r="MZE54" s="84"/>
      <c r="MZF54" s="109"/>
      <c r="MZG54" s="93"/>
      <c r="MZH54" s="100"/>
      <c r="MZP54" s="100"/>
      <c r="MZS54" s="102"/>
      <c r="MZT54" s="102"/>
      <c r="MZU54" s="100"/>
      <c r="MZW54" s="85"/>
      <c r="MZY54" s="85"/>
      <c r="MZZ54" s="84"/>
      <c r="NAA54" s="109"/>
      <c r="NAB54" s="93"/>
      <c r="NAC54" s="100"/>
      <c r="NAK54" s="100"/>
      <c r="NAN54" s="102"/>
      <c r="NAO54" s="102"/>
      <c r="NAP54" s="100"/>
      <c r="NAR54" s="85"/>
      <c r="NAT54" s="85"/>
      <c r="NAU54" s="84"/>
      <c r="NAV54" s="109"/>
      <c r="NAW54" s="93"/>
      <c r="NAX54" s="100"/>
      <c r="NBF54" s="100"/>
      <c r="NBI54" s="102"/>
      <c r="NBJ54" s="102"/>
      <c r="NBK54" s="100"/>
      <c r="NBM54" s="85"/>
      <c r="NBO54" s="85"/>
      <c r="NBP54" s="84"/>
      <c r="NBQ54" s="109"/>
      <c r="NBR54" s="93"/>
      <c r="NBS54" s="100"/>
      <c r="NCA54" s="100"/>
      <c r="NCD54" s="102"/>
      <c r="NCE54" s="102"/>
      <c r="NCF54" s="100"/>
      <c r="NCH54" s="85"/>
      <c r="NCJ54" s="85"/>
      <c r="NCK54" s="84"/>
      <c r="NCL54" s="109"/>
      <c r="NCM54" s="93"/>
      <c r="NCN54" s="100"/>
      <c r="NCV54" s="100"/>
      <c r="NCY54" s="102"/>
      <c r="NCZ54" s="102"/>
      <c r="NDA54" s="100"/>
      <c r="NDC54" s="85"/>
      <c r="NDE54" s="85"/>
      <c r="NDF54" s="84"/>
      <c r="NDG54" s="109"/>
      <c r="NDH54" s="93"/>
      <c r="NDI54" s="100"/>
      <c r="NDQ54" s="100"/>
      <c r="NDT54" s="102"/>
      <c r="NDU54" s="102"/>
      <c r="NDV54" s="100"/>
      <c r="NDX54" s="85"/>
      <c r="NDZ54" s="85"/>
      <c r="NEA54" s="84"/>
      <c r="NEB54" s="109"/>
      <c r="NEC54" s="93"/>
      <c r="NED54" s="100"/>
      <c r="NEL54" s="100"/>
      <c r="NEO54" s="102"/>
      <c r="NEP54" s="102"/>
      <c r="NEQ54" s="100"/>
      <c r="NES54" s="85"/>
      <c r="NEU54" s="85"/>
      <c r="NEV54" s="84"/>
      <c r="NEW54" s="109"/>
      <c r="NEX54" s="93"/>
      <c r="NEY54" s="100"/>
      <c r="NFG54" s="100"/>
      <c r="NFJ54" s="102"/>
      <c r="NFK54" s="102"/>
      <c r="NFL54" s="100"/>
      <c r="NFN54" s="85"/>
      <c r="NFP54" s="85"/>
      <c r="NFQ54" s="84"/>
      <c r="NFR54" s="109"/>
      <c r="NFS54" s="93"/>
      <c r="NFT54" s="100"/>
      <c r="NGB54" s="100"/>
      <c r="NGE54" s="102"/>
      <c r="NGF54" s="102"/>
      <c r="NGG54" s="100"/>
      <c r="NGI54" s="85"/>
      <c r="NGK54" s="85"/>
      <c r="NGL54" s="84"/>
      <c r="NGM54" s="109"/>
      <c r="NGN54" s="93"/>
      <c r="NGO54" s="100"/>
      <c r="NGW54" s="100"/>
      <c r="NGZ54" s="102"/>
      <c r="NHA54" s="102"/>
      <c r="NHB54" s="100"/>
      <c r="NHD54" s="85"/>
      <c r="NHF54" s="85"/>
      <c r="NHG54" s="84"/>
      <c r="NHH54" s="109"/>
      <c r="NHI54" s="93"/>
      <c r="NHJ54" s="100"/>
      <c r="NHR54" s="100"/>
      <c r="NHU54" s="102"/>
      <c r="NHV54" s="102"/>
      <c r="NHW54" s="100"/>
      <c r="NHY54" s="85"/>
      <c r="NIA54" s="85"/>
      <c r="NIB54" s="84"/>
      <c r="NIC54" s="109"/>
      <c r="NID54" s="93"/>
      <c r="NIE54" s="100"/>
      <c r="NIM54" s="100"/>
      <c r="NIP54" s="102"/>
      <c r="NIQ54" s="102"/>
      <c r="NIR54" s="100"/>
      <c r="NIT54" s="85"/>
      <c r="NIV54" s="85"/>
      <c r="NIW54" s="84"/>
      <c r="NIX54" s="109"/>
      <c r="NIY54" s="93"/>
      <c r="NIZ54" s="100"/>
      <c r="NJH54" s="100"/>
      <c r="NJK54" s="102"/>
      <c r="NJL54" s="102"/>
      <c r="NJM54" s="100"/>
      <c r="NJO54" s="85"/>
      <c r="NJQ54" s="85"/>
      <c r="NJR54" s="84"/>
      <c r="NJS54" s="109"/>
      <c r="NJT54" s="93"/>
      <c r="NJU54" s="100"/>
      <c r="NKC54" s="100"/>
      <c r="NKF54" s="102"/>
      <c r="NKG54" s="102"/>
      <c r="NKH54" s="100"/>
      <c r="NKJ54" s="85"/>
      <c r="NKL54" s="85"/>
      <c r="NKM54" s="84"/>
      <c r="NKN54" s="109"/>
      <c r="NKO54" s="93"/>
      <c r="NKP54" s="100"/>
      <c r="NKX54" s="100"/>
      <c r="NLA54" s="102"/>
      <c r="NLB54" s="102"/>
      <c r="NLC54" s="100"/>
      <c r="NLE54" s="85"/>
      <c r="NLG54" s="85"/>
      <c r="NLH54" s="84"/>
      <c r="NLI54" s="109"/>
      <c r="NLJ54" s="93"/>
      <c r="NLK54" s="100"/>
      <c r="NLS54" s="100"/>
      <c r="NLV54" s="102"/>
      <c r="NLW54" s="102"/>
      <c r="NLX54" s="100"/>
      <c r="NLZ54" s="85"/>
      <c r="NMB54" s="85"/>
      <c r="NMC54" s="84"/>
      <c r="NMD54" s="109"/>
      <c r="NME54" s="93"/>
      <c r="NMF54" s="100"/>
      <c r="NMN54" s="100"/>
      <c r="NMQ54" s="102"/>
      <c r="NMR54" s="102"/>
      <c r="NMS54" s="100"/>
      <c r="NMU54" s="85"/>
      <c r="NMW54" s="85"/>
      <c r="NMX54" s="84"/>
      <c r="NMY54" s="109"/>
      <c r="NMZ54" s="93"/>
      <c r="NNA54" s="100"/>
      <c r="NNI54" s="100"/>
      <c r="NNL54" s="102"/>
      <c r="NNM54" s="102"/>
      <c r="NNN54" s="100"/>
      <c r="NNP54" s="85"/>
      <c r="NNR54" s="85"/>
      <c r="NNS54" s="84"/>
      <c r="NNT54" s="109"/>
      <c r="NNU54" s="93"/>
      <c r="NNV54" s="100"/>
      <c r="NOD54" s="100"/>
      <c r="NOG54" s="102"/>
      <c r="NOH54" s="102"/>
      <c r="NOI54" s="100"/>
      <c r="NOK54" s="85"/>
      <c r="NOM54" s="85"/>
      <c r="NON54" s="84"/>
      <c r="NOO54" s="109"/>
      <c r="NOP54" s="93"/>
      <c r="NOQ54" s="100"/>
      <c r="NOY54" s="100"/>
      <c r="NPB54" s="102"/>
      <c r="NPC54" s="102"/>
      <c r="NPD54" s="100"/>
      <c r="NPF54" s="85"/>
      <c r="NPH54" s="85"/>
      <c r="NPI54" s="84"/>
      <c r="NPJ54" s="109"/>
      <c r="NPK54" s="93"/>
      <c r="NPL54" s="100"/>
      <c r="NPT54" s="100"/>
      <c r="NPW54" s="102"/>
      <c r="NPX54" s="102"/>
      <c r="NPY54" s="100"/>
      <c r="NQA54" s="85"/>
      <c r="NQC54" s="85"/>
      <c r="NQD54" s="84"/>
      <c r="NQE54" s="109"/>
      <c r="NQF54" s="93"/>
      <c r="NQG54" s="100"/>
      <c r="NQO54" s="100"/>
      <c r="NQR54" s="102"/>
      <c r="NQS54" s="102"/>
      <c r="NQT54" s="100"/>
      <c r="NQV54" s="85"/>
      <c r="NQX54" s="85"/>
      <c r="NQY54" s="84"/>
      <c r="NQZ54" s="109"/>
      <c r="NRA54" s="93"/>
      <c r="NRB54" s="100"/>
      <c r="NRJ54" s="100"/>
      <c r="NRM54" s="102"/>
      <c r="NRN54" s="102"/>
      <c r="NRO54" s="100"/>
      <c r="NRQ54" s="85"/>
      <c r="NRS54" s="85"/>
      <c r="NRT54" s="84"/>
      <c r="NRU54" s="109"/>
      <c r="NRV54" s="93"/>
      <c r="NRW54" s="100"/>
      <c r="NSE54" s="100"/>
      <c r="NSH54" s="102"/>
      <c r="NSI54" s="102"/>
      <c r="NSJ54" s="100"/>
      <c r="NSL54" s="85"/>
      <c r="NSN54" s="85"/>
      <c r="NSO54" s="84"/>
      <c r="NSP54" s="109"/>
      <c r="NSQ54" s="93"/>
      <c r="NSR54" s="100"/>
      <c r="NSZ54" s="100"/>
      <c r="NTC54" s="102"/>
      <c r="NTD54" s="102"/>
      <c r="NTE54" s="100"/>
      <c r="NTG54" s="85"/>
      <c r="NTI54" s="85"/>
      <c r="NTJ54" s="84"/>
      <c r="NTK54" s="109"/>
      <c r="NTL54" s="93"/>
      <c r="NTM54" s="100"/>
      <c r="NTU54" s="100"/>
      <c r="NTX54" s="102"/>
      <c r="NTY54" s="102"/>
      <c r="NTZ54" s="100"/>
      <c r="NUB54" s="85"/>
      <c r="NUD54" s="85"/>
      <c r="NUE54" s="84"/>
      <c r="NUF54" s="109"/>
      <c r="NUG54" s="93"/>
      <c r="NUH54" s="100"/>
      <c r="NUP54" s="100"/>
      <c r="NUS54" s="102"/>
      <c r="NUT54" s="102"/>
      <c r="NUU54" s="100"/>
      <c r="NUW54" s="85"/>
      <c r="NUY54" s="85"/>
      <c r="NUZ54" s="84"/>
      <c r="NVA54" s="109"/>
      <c r="NVB54" s="93"/>
      <c r="NVC54" s="100"/>
      <c r="NVK54" s="100"/>
      <c r="NVN54" s="102"/>
      <c r="NVO54" s="102"/>
      <c r="NVP54" s="100"/>
      <c r="NVR54" s="85"/>
      <c r="NVT54" s="85"/>
      <c r="NVU54" s="84"/>
      <c r="NVV54" s="109"/>
      <c r="NVW54" s="93"/>
      <c r="NVX54" s="100"/>
      <c r="NWF54" s="100"/>
      <c r="NWI54" s="102"/>
      <c r="NWJ54" s="102"/>
      <c r="NWK54" s="100"/>
      <c r="NWM54" s="85"/>
      <c r="NWO54" s="85"/>
      <c r="NWP54" s="84"/>
      <c r="NWQ54" s="109"/>
      <c r="NWR54" s="93"/>
      <c r="NWS54" s="100"/>
      <c r="NXA54" s="100"/>
      <c r="NXD54" s="102"/>
      <c r="NXE54" s="102"/>
      <c r="NXF54" s="100"/>
      <c r="NXH54" s="85"/>
      <c r="NXJ54" s="85"/>
      <c r="NXK54" s="84"/>
      <c r="NXL54" s="109"/>
      <c r="NXM54" s="93"/>
      <c r="NXN54" s="100"/>
      <c r="NXV54" s="100"/>
      <c r="NXY54" s="102"/>
      <c r="NXZ54" s="102"/>
      <c r="NYA54" s="100"/>
      <c r="NYC54" s="85"/>
      <c r="NYE54" s="85"/>
      <c r="NYF54" s="84"/>
      <c r="NYG54" s="109"/>
      <c r="NYH54" s="93"/>
      <c r="NYI54" s="100"/>
      <c r="NYQ54" s="100"/>
      <c r="NYT54" s="102"/>
      <c r="NYU54" s="102"/>
      <c r="NYV54" s="100"/>
      <c r="NYX54" s="85"/>
      <c r="NYZ54" s="85"/>
      <c r="NZA54" s="84"/>
      <c r="NZB54" s="109"/>
      <c r="NZC54" s="93"/>
      <c r="NZD54" s="100"/>
      <c r="NZL54" s="100"/>
      <c r="NZO54" s="102"/>
      <c r="NZP54" s="102"/>
      <c r="NZQ54" s="100"/>
      <c r="NZS54" s="85"/>
      <c r="NZU54" s="85"/>
      <c r="NZV54" s="84"/>
      <c r="NZW54" s="109"/>
      <c r="NZX54" s="93"/>
      <c r="NZY54" s="100"/>
      <c r="OAG54" s="100"/>
      <c r="OAJ54" s="102"/>
      <c r="OAK54" s="102"/>
      <c r="OAL54" s="100"/>
      <c r="OAN54" s="85"/>
      <c r="OAP54" s="85"/>
      <c r="OAQ54" s="84"/>
      <c r="OAR54" s="109"/>
      <c r="OAS54" s="93"/>
      <c r="OAT54" s="100"/>
      <c r="OBB54" s="100"/>
      <c r="OBE54" s="102"/>
      <c r="OBF54" s="102"/>
      <c r="OBG54" s="100"/>
      <c r="OBI54" s="85"/>
      <c r="OBK54" s="85"/>
      <c r="OBL54" s="84"/>
      <c r="OBM54" s="109"/>
      <c r="OBN54" s="93"/>
      <c r="OBO54" s="100"/>
      <c r="OBW54" s="100"/>
      <c r="OBZ54" s="102"/>
      <c r="OCA54" s="102"/>
      <c r="OCB54" s="100"/>
      <c r="OCD54" s="85"/>
      <c r="OCF54" s="85"/>
      <c r="OCG54" s="84"/>
      <c r="OCH54" s="109"/>
      <c r="OCI54" s="93"/>
      <c r="OCJ54" s="100"/>
      <c r="OCR54" s="100"/>
      <c r="OCU54" s="102"/>
      <c r="OCV54" s="102"/>
      <c r="OCW54" s="100"/>
      <c r="OCY54" s="85"/>
      <c r="ODA54" s="85"/>
      <c r="ODB54" s="84"/>
      <c r="ODC54" s="109"/>
      <c r="ODD54" s="93"/>
      <c r="ODE54" s="100"/>
      <c r="ODM54" s="100"/>
      <c r="ODP54" s="102"/>
      <c r="ODQ54" s="102"/>
      <c r="ODR54" s="100"/>
      <c r="ODT54" s="85"/>
      <c r="ODV54" s="85"/>
      <c r="ODW54" s="84"/>
      <c r="ODX54" s="109"/>
      <c r="ODY54" s="93"/>
      <c r="ODZ54" s="100"/>
      <c r="OEH54" s="100"/>
      <c r="OEK54" s="102"/>
      <c r="OEL54" s="102"/>
      <c r="OEM54" s="100"/>
      <c r="OEO54" s="85"/>
      <c r="OEQ54" s="85"/>
      <c r="OER54" s="84"/>
      <c r="OES54" s="109"/>
      <c r="OET54" s="93"/>
      <c r="OEU54" s="100"/>
      <c r="OFC54" s="100"/>
      <c r="OFF54" s="102"/>
      <c r="OFG54" s="102"/>
      <c r="OFH54" s="100"/>
      <c r="OFJ54" s="85"/>
      <c r="OFL54" s="85"/>
      <c r="OFM54" s="84"/>
      <c r="OFN54" s="109"/>
      <c r="OFO54" s="93"/>
      <c r="OFP54" s="100"/>
      <c r="OFX54" s="100"/>
      <c r="OGA54" s="102"/>
      <c r="OGB54" s="102"/>
      <c r="OGC54" s="100"/>
      <c r="OGE54" s="85"/>
      <c r="OGG54" s="85"/>
      <c r="OGH54" s="84"/>
      <c r="OGI54" s="109"/>
      <c r="OGJ54" s="93"/>
      <c r="OGK54" s="100"/>
      <c r="OGS54" s="100"/>
      <c r="OGV54" s="102"/>
      <c r="OGW54" s="102"/>
      <c r="OGX54" s="100"/>
      <c r="OGZ54" s="85"/>
      <c r="OHB54" s="85"/>
      <c r="OHC54" s="84"/>
      <c r="OHD54" s="109"/>
      <c r="OHE54" s="93"/>
      <c r="OHF54" s="100"/>
      <c r="OHN54" s="100"/>
      <c r="OHQ54" s="102"/>
      <c r="OHR54" s="102"/>
      <c r="OHS54" s="100"/>
      <c r="OHU54" s="85"/>
      <c r="OHW54" s="85"/>
      <c r="OHX54" s="84"/>
      <c r="OHY54" s="109"/>
      <c r="OHZ54" s="93"/>
      <c r="OIA54" s="100"/>
      <c r="OII54" s="100"/>
      <c r="OIL54" s="102"/>
      <c r="OIM54" s="102"/>
      <c r="OIN54" s="100"/>
      <c r="OIP54" s="85"/>
      <c r="OIR54" s="85"/>
      <c r="OIS54" s="84"/>
      <c r="OIT54" s="109"/>
      <c r="OIU54" s="93"/>
      <c r="OIV54" s="100"/>
      <c r="OJD54" s="100"/>
      <c r="OJG54" s="102"/>
      <c r="OJH54" s="102"/>
      <c r="OJI54" s="100"/>
      <c r="OJK54" s="85"/>
      <c r="OJM54" s="85"/>
      <c r="OJN54" s="84"/>
      <c r="OJO54" s="109"/>
      <c r="OJP54" s="93"/>
      <c r="OJQ54" s="100"/>
      <c r="OJY54" s="100"/>
      <c r="OKB54" s="102"/>
      <c r="OKC54" s="102"/>
      <c r="OKD54" s="100"/>
      <c r="OKF54" s="85"/>
      <c r="OKH54" s="85"/>
      <c r="OKI54" s="84"/>
      <c r="OKJ54" s="109"/>
      <c r="OKK54" s="93"/>
      <c r="OKL54" s="100"/>
      <c r="OKT54" s="100"/>
      <c r="OKW54" s="102"/>
      <c r="OKX54" s="102"/>
      <c r="OKY54" s="100"/>
      <c r="OLA54" s="85"/>
      <c r="OLC54" s="85"/>
      <c r="OLD54" s="84"/>
      <c r="OLE54" s="109"/>
      <c r="OLF54" s="93"/>
      <c r="OLG54" s="100"/>
      <c r="OLO54" s="100"/>
      <c r="OLR54" s="102"/>
      <c r="OLS54" s="102"/>
      <c r="OLT54" s="100"/>
      <c r="OLV54" s="85"/>
      <c r="OLX54" s="85"/>
      <c r="OLY54" s="84"/>
      <c r="OLZ54" s="109"/>
      <c r="OMA54" s="93"/>
      <c r="OMB54" s="100"/>
      <c r="OMJ54" s="100"/>
      <c r="OMM54" s="102"/>
      <c r="OMN54" s="102"/>
      <c r="OMO54" s="100"/>
      <c r="OMQ54" s="85"/>
      <c r="OMS54" s="85"/>
      <c r="OMT54" s="84"/>
      <c r="OMU54" s="109"/>
      <c r="OMV54" s="93"/>
      <c r="OMW54" s="100"/>
      <c r="ONE54" s="100"/>
      <c r="ONH54" s="102"/>
      <c r="ONI54" s="102"/>
      <c r="ONJ54" s="100"/>
      <c r="ONL54" s="85"/>
      <c r="ONN54" s="85"/>
      <c r="ONO54" s="84"/>
      <c r="ONP54" s="109"/>
      <c r="ONQ54" s="93"/>
      <c r="ONR54" s="100"/>
      <c r="ONZ54" s="100"/>
      <c r="OOC54" s="102"/>
      <c r="OOD54" s="102"/>
      <c r="OOE54" s="100"/>
      <c r="OOG54" s="85"/>
      <c r="OOI54" s="85"/>
      <c r="OOJ54" s="84"/>
      <c r="OOK54" s="109"/>
      <c r="OOL54" s="93"/>
      <c r="OOM54" s="100"/>
      <c r="OOU54" s="100"/>
      <c r="OOX54" s="102"/>
      <c r="OOY54" s="102"/>
      <c r="OOZ54" s="100"/>
      <c r="OPB54" s="85"/>
      <c r="OPD54" s="85"/>
      <c r="OPE54" s="84"/>
      <c r="OPF54" s="109"/>
      <c r="OPG54" s="93"/>
      <c r="OPH54" s="100"/>
      <c r="OPP54" s="100"/>
      <c r="OPS54" s="102"/>
      <c r="OPT54" s="102"/>
      <c r="OPU54" s="100"/>
      <c r="OPW54" s="85"/>
      <c r="OPY54" s="85"/>
      <c r="OPZ54" s="84"/>
      <c r="OQA54" s="109"/>
      <c r="OQB54" s="93"/>
      <c r="OQC54" s="100"/>
      <c r="OQK54" s="100"/>
      <c r="OQN54" s="102"/>
      <c r="OQO54" s="102"/>
      <c r="OQP54" s="100"/>
      <c r="OQR54" s="85"/>
      <c r="OQT54" s="85"/>
      <c r="OQU54" s="84"/>
      <c r="OQV54" s="109"/>
      <c r="OQW54" s="93"/>
      <c r="OQX54" s="100"/>
      <c r="ORF54" s="100"/>
      <c r="ORI54" s="102"/>
      <c r="ORJ54" s="102"/>
      <c r="ORK54" s="100"/>
      <c r="ORM54" s="85"/>
      <c r="ORO54" s="85"/>
      <c r="ORP54" s="84"/>
      <c r="ORQ54" s="109"/>
      <c r="ORR54" s="93"/>
      <c r="ORS54" s="100"/>
      <c r="OSA54" s="100"/>
      <c r="OSD54" s="102"/>
      <c r="OSE54" s="102"/>
      <c r="OSF54" s="100"/>
      <c r="OSH54" s="85"/>
      <c r="OSJ54" s="85"/>
      <c r="OSK54" s="84"/>
      <c r="OSL54" s="109"/>
      <c r="OSM54" s="93"/>
      <c r="OSN54" s="100"/>
      <c r="OSV54" s="100"/>
      <c r="OSY54" s="102"/>
      <c r="OSZ54" s="102"/>
      <c r="OTA54" s="100"/>
      <c r="OTC54" s="85"/>
      <c r="OTE54" s="85"/>
      <c r="OTF54" s="84"/>
      <c r="OTG54" s="109"/>
      <c r="OTH54" s="93"/>
      <c r="OTI54" s="100"/>
      <c r="OTQ54" s="100"/>
      <c r="OTT54" s="102"/>
      <c r="OTU54" s="102"/>
      <c r="OTV54" s="100"/>
      <c r="OTX54" s="85"/>
      <c r="OTZ54" s="85"/>
      <c r="OUA54" s="84"/>
      <c r="OUB54" s="109"/>
      <c r="OUC54" s="93"/>
      <c r="OUD54" s="100"/>
      <c r="OUL54" s="100"/>
      <c r="OUO54" s="102"/>
      <c r="OUP54" s="102"/>
      <c r="OUQ54" s="100"/>
      <c r="OUS54" s="85"/>
      <c r="OUU54" s="85"/>
      <c r="OUV54" s="84"/>
      <c r="OUW54" s="109"/>
      <c r="OUX54" s="93"/>
      <c r="OUY54" s="100"/>
      <c r="OVG54" s="100"/>
      <c r="OVJ54" s="102"/>
      <c r="OVK54" s="102"/>
      <c r="OVL54" s="100"/>
      <c r="OVN54" s="85"/>
      <c r="OVP54" s="85"/>
      <c r="OVQ54" s="84"/>
      <c r="OVR54" s="109"/>
      <c r="OVS54" s="93"/>
      <c r="OVT54" s="100"/>
      <c r="OWB54" s="100"/>
      <c r="OWE54" s="102"/>
      <c r="OWF54" s="102"/>
      <c r="OWG54" s="100"/>
      <c r="OWI54" s="85"/>
      <c r="OWK54" s="85"/>
      <c r="OWL54" s="84"/>
      <c r="OWM54" s="109"/>
      <c r="OWN54" s="93"/>
      <c r="OWO54" s="100"/>
      <c r="OWW54" s="100"/>
      <c r="OWZ54" s="102"/>
      <c r="OXA54" s="102"/>
      <c r="OXB54" s="100"/>
      <c r="OXD54" s="85"/>
      <c r="OXF54" s="85"/>
      <c r="OXG54" s="84"/>
      <c r="OXH54" s="109"/>
      <c r="OXI54" s="93"/>
      <c r="OXJ54" s="100"/>
      <c r="OXR54" s="100"/>
      <c r="OXU54" s="102"/>
      <c r="OXV54" s="102"/>
      <c r="OXW54" s="100"/>
      <c r="OXY54" s="85"/>
      <c r="OYA54" s="85"/>
      <c r="OYB54" s="84"/>
      <c r="OYC54" s="109"/>
      <c r="OYD54" s="93"/>
      <c r="OYE54" s="100"/>
      <c r="OYM54" s="100"/>
      <c r="OYP54" s="102"/>
      <c r="OYQ54" s="102"/>
      <c r="OYR54" s="100"/>
      <c r="OYT54" s="85"/>
      <c r="OYV54" s="85"/>
      <c r="OYW54" s="84"/>
      <c r="OYX54" s="109"/>
      <c r="OYY54" s="93"/>
      <c r="OYZ54" s="100"/>
      <c r="OZH54" s="100"/>
      <c r="OZK54" s="102"/>
      <c r="OZL54" s="102"/>
      <c r="OZM54" s="100"/>
      <c r="OZO54" s="85"/>
      <c r="OZQ54" s="85"/>
      <c r="OZR54" s="84"/>
      <c r="OZS54" s="109"/>
      <c r="OZT54" s="93"/>
      <c r="OZU54" s="100"/>
      <c r="PAC54" s="100"/>
      <c r="PAF54" s="102"/>
      <c r="PAG54" s="102"/>
      <c r="PAH54" s="100"/>
      <c r="PAJ54" s="85"/>
      <c r="PAL54" s="85"/>
      <c r="PAM54" s="84"/>
      <c r="PAN54" s="109"/>
      <c r="PAO54" s="93"/>
      <c r="PAP54" s="100"/>
      <c r="PAX54" s="100"/>
      <c r="PBA54" s="102"/>
      <c r="PBB54" s="102"/>
      <c r="PBC54" s="100"/>
      <c r="PBE54" s="85"/>
      <c r="PBG54" s="85"/>
      <c r="PBH54" s="84"/>
      <c r="PBI54" s="109"/>
      <c r="PBJ54" s="93"/>
      <c r="PBK54" s="100"/>
      <c r="PBS54" s="100"/>
      <c r="PBV54" s="102"/>
      <c r="PBW54" s="102"/>
      <c r="PBX54" s="100"/>
      <c r="PBZ54" s="85"/>
      <c r="PCB54" s="85"/>
      <c r="PCC54" s="84"/>
      <c r="PCD54" s="109"/>
      <c r="PCE54" s="93"/>
      <c r="PCF54" s="100"/>
      <c r="PCN54" s="100"/>
      <c r="PCQ54" s="102"/>
      <c r="PCR54" s="102"/>
      <c r="PCS54" s="100"/>
      <c r="PCU54" s="85"/>
      <c r="PCW54" s="85"/>
      <c r="PCX54" s="84"/>
      <c r="PCY54" s="109"/>
      <c r="PCZ54" s="93"/>
      <c r="PDA54" s="100"/>
      <c r="PDI54" s="100"/>
      <c r="PDL54" s="102"/>
      <c r="PDM54" s="102"/>
      <c r="PDN54" s="100"/>
      <c r="PDP54" s="85"/>
      <c r="PDR54" s="85"/>
      <c r="PDS54" s="84"/>
      <c r="PDT54" s="109"/>
      <c r="PDU54" s="93"/>
      <c r="PDV54" s="100"/>
      <c r="PED54" s="100"/>
      <c r="PEG54" s="102"/>
      <c r="PEH54" s="102"/>
      <c r="PEI54" s="100"/>
      <c r="PEK54" s="85"/>
      <c r="PEM54" s="85"/>
      <c r="PEN54" s="84"/>
      <c r="PEO54" s="109"/>
      <c r="PEP54" s="93"/>
      <c r="PEQ54" s="100"/>
      <c r="PEY54" s="100"/>
      <c r="PFB54" s="102"/>
      <c r="PFC54" s="102"/>
      <c r="PFD54" s="100"/>
      <c r="PFF54" s="85"/>
      <c r="PFH54" s="85"/>
      <c r="PFI54" s="84"/>
      <c r="PFJ54" s="109"/>
      <c r="PFK54" s="93"/>
      <c r="PFL54" s="100"/>
      <c r="PFT54" s="100"/>
      <c r="PFW54" s="102"/>
      <c r="PFX54" s="102"/>
      <c r="PFY54" s="100"/>
      <c r="PGA54" s="85"/>
      <c r="PGC54" s="85"/>
      <c r="PGD54" s="84"/>
      <c r="PGE54" s="109"/>
      <c r="PGF54" s="93"/>
      <c r="PGG54" s="100"/>
      <c r="PGO54" s="100"/>
      <c r="PGR54" s="102"/>
      <c r="PGS54" s="102"/>
      <c r="PGT54" s="100"/>
      <c r="PGV54" s="85"/>
      <c r="PGX54" s="85"/>
      <c r="PGY54" s="84"/>
      <c r="PGZ54" s="109"/>
      <c r="PHA54" s="93"/>
      <c r="PHB54" s="100"/>
      <c r="PHJ54" s="100"/>
      <c r="PHM54" s="102"/>
      <c r="PHN54" s="102"/>
      <c r="PHO54" s="100"/>
      <c r="PHQ54" s="85"/>
      <c r="PHS54" s="85"/>
      <c r="PHT54" s="84"/>
      <c r="PHU54" s="109"/>
      <c r="PHV54" s="93"/>
      <c r="PHW54" s="100"/>
      <c r="PIE54" s="100"/>
      <c r="PIH54" s="102"/>
      <c r="PII54" s="102"/>
      <c r="PIJ54" s="100"/>
      <c r="PIL54" s="85"/>
      <c r="PIN54" s="85"/>
      <c r="PIO54" s="84"/>
      <c r="PIP54" s="109"/>
      <c r="PIQ54" s="93"/>
      <c r="PIR54" s="100"/>
      <c r="PIZ54" s="100"/>
      <c r="PJC54" s="102"/>
      <c r="PJD54" s="102"/>
      <c r="PJE54" s="100"/>
      <c r="PJG54" s="85"/>
      <c r="PJI54" s="85"/>
      <c r="PJJ54" s="84"/>
      <c r="PJK54" s="109"/>
      <c r="PJL54" s="93"/>
      <c r="PJM54" s="100"/>
      <c r="PJU54" s="100"/>
      <c r="PJX54" s="102"/>
      <c r="PJY54" s="102"/>
      <c r="PJZ54" s="100"/>
      <c r="PKB54" s="85"/>
      <c r="PKD54" s="85"/>
      <c r="PKE54" s="84"/>
      <c r="PKF54" s="109"/>
      <c r="PKG54" s="93"/>
      <c r="PKH54" s="100"/>
      <c r="PKP54" s="100"/>
      <c r="PKS54" s="102"/>
      <c r="PKT54" s="102"/>
      <c r="PKU54" s="100"/>
      <c r="PKW54" s="85"/>
      <c r="PKY54" s="85"/>
      <c r="PKZ54" s="84"/>
      <c r="PLA54" s="109"/>
      <c r="PLB54" s="93"/>
      <c r="PLC54" s="100"/>
      <c r="PLK54" s="100"/>
      <c r="PLN54" s="102"/>
      <c r="PLO54" s="102"/>
      <c r="PLP54" s="100"/>
      <c r="PLR54" s="85"/>
      <c r="PLT54" s="85"/>
      <c r="PLU54" s="84"/>
      <c r="PLV54" s="109"/>
      <c r="PLW54" s="93"/>
      <c r="PLX54" s="100"/>
      <c r="PMF54" s="100"/>
      <c r="PMI54" s="102"/>
      <c r="PMJ54" s="102"/>
      <c r="PMK54" s="100"/>
      <c r="PMM54" s="85"/>
      <c r="PMO54" s="85"/>
      <c r="PMP54" s="84"/>
      <c r="PMQ54" s="109"/>
      <c r="PMR54" s="93"/>
      <c r="PMS54" s="100"/>
      <c r="PNA54" s="100"/>
      <c r="PND54" s="102"/>
      <c r="PNE54" s="102"/>
      <c r="PNF54" s="100"/>
      <c r="PNH54" s="85"/>
      <c r="PNJ54" s="85"/>
      <c r="PNK54" s="84"/>
      <c r="PNL54" s="109"/>
      <c r="PNM54" s="93"/>
      <c r="PNN54" s="100"/>
      <c r="PNV54" s="100"/>
      <c r="PNY54" s="102"/>
      <c r="PNZ54" s="102"/>
      <c r="POA54" s="100"/>
      <c r="POC54" s="85"/>
      <c r="POE54" s="85"/>
      <c r="POF54" s="84"/>
      <c r="POG54" s="109"/>
      <c r="POH54" s="93"/>
      <c r="POI54" s="100"/>
      <c r="POQ54" s="100"/>
      <c r="POT54" s="102"/>
      <c r="POU54" s="102"/>
      <c r="POV54" s="100"/>
      <c r="POX54" s="85"/>
      <c r="POZ54" s="85"/>
      <c r="PPA54" s="84"/>
      <c r="PPB54" s="109"/>
      <c r="PPC54" s="93"/>
      <c r="PPD54" s="100"/>
      <c r="PPL54" s="100"/>
      <c r="PPO54" s="102"/>
      <c r="PPP54" s="102"/>
      <c r="PPQ54" s="100"/>
      <c r="PPS54" s="85"/>
      <c r="PPU54" s="85"/>
      <c r="PPV54" s="84"/>
      <c r="PPW54" s="109"/>
      <c r="PPX54" s="93"/>
      <c r="PPY54" s="100"/>
      <c r="PQG54" s="100"/>
      <c r="PQJ54" s="102"/>
      <c r="PQK54" s="102"/>
      <c r="PQL54" s="100"/>
      <c r="PQN54" s="85"/>
      <c r="PQP54" s="85"/>
      <c r="PQQ54" s="84"/>
      <c r="PQR54" s="109"/>
      <c r="PQS54" s="93"/>
      <c r="PQT54" s="100"/>
      <c r="PRB54" s="100"/>
      <c r="PRE54" s="102"/>
      <c r="PRF54" s="102"/>
      <c r="PRG54" s="100"/>
      <c r="PRI54" s="85"/>
      <c r="PRK54" s="85"/>
      <c r="PRL54" s="84"/>
      <c r="PRM54" s="109"/>
      <c r="PRN54" s="93"/>
      <c r="PRO54" s="100"/>
      <c r="PRW54" s="100"/>
      <c r="PRZ54" s="102"/>
      <c r="PSA54" s="102"/>
      <c r="PSB54" s="100"/>
      <c r="PSD54" s="85"/>
      <c r="PSF54" s="85"/>
      <c r="PSG54" s="84"/>
      <c r="PSH54" s="109"/>
      <c r="PSI54" s="93"/>
      <c r="PSJ54" s="100"/>
      <c r="PSR54" s="100"/>
      <c r="PSU54" s="102"/>
      <c r="PSV54" s="102"/>
      <c r="PSW54" s="100"/>
      <c r="PSY54" s="85"/>
      <c r="PTA54" s="85"/>
      <c r="PTB54" s="84"/>
      <c r="PTC54" s="109"/>
      <c r="PTD54" s="93"/>
      <c r="PTE54" s="100"/>
      <c r="PTM54" s="100"/>
      <c r="PTP54" s="102"/>
      <c r="PTQ54" s="102"/>
      <c r="PTR54" s="100"/>
      <c r="PTT54" s="85"/>
      <c r="PTV54" s="85"/>
      <c r="PTW54" s="84"/>
      <c r="PTX54" s="109"/>
      <c r="PTY54" s="93"/>
      <c r="PTZ54" s="100"/>
      <c r="PUH54" s="100"/>
      <c r="PUK54" s="102"/>
      <c r="PUL54" s="102"/>
      <c r="PUM54" s="100"/>
      <c r="PUO54" s="85"/>
      <c r="PUQ54" s="85"/>
      <c r="PUR54" s="84"/>
      <c r="PUS54" s="109"/>
      <c r="PUT54" s="93"/>
      <c r="PUU54" s="100"/>
      <c r="PVC54" s="100"/>
      <c r="PVF54" s="102"/>
      <c r="PVG54" s="102"/>
      <c r="PVH54" s="100"/>
      <c r="PVJ54" s="85"/>
      <c r="PVL54" s="85"/>
      <c r="PVM54" s="84"/>
      <c r="PVN54" s="109"/>
      <c r="PVO54" s="93"/>
      <c r="PVP54" s="100"/>
      <c r="PVX54" s="100"/>
      <c r="PWA54" s="102"/>
      <c r="PWB54" s="102"/>
      <c r="PWC54" s="100"/>
      <c r="PWE54" s="85"/>
      <c r="PWG54" s="85"/>
      <c r="PWH54" s="84"/>
      <c r="PWI54" s="109"/>
      <c r="PWJ54" s="93"/>
      <c r="PWK54" s="100"/>
      <c r="PWS54" s="100"/>
      <c r="PWV54" s="102"/>
      <c r="PWW54" s="102"/>
      <c r="PWX54" s="100"/>
      <c r="PWZ54" s="85"/>
      <c r="PXB54" s="85"/>
      <c r="PXC54" s="84"/>
      <c r="PXD54" s="109"/>
      <c r="PXE54" s="93"/>
      <c r="PXF54" s="100"/>
      <c r="PXN54" s="100"/>
      <c r="PXQ54" s="102"/>
      <c r="PXR54" s="102"/>
      <c r="PXS54" s="100"/>
      <c r="PXU54" s="85"/>
      <c r="PXW54" s="85"/>
      <c r="PXX54" s="84"/>
      <c r="PXY54" s="109"/>
      <c r="PXZ54" s="93"/>
      <c r="PYA54" s="100"/>
      <c r="PYI54" s="100"/>
      <c r="PYL54" s="102"/>
      <c r="PYM54" s="102"/>
      <c r="PYN54" s="100"/>
      <c r="PYP54" s="85"/>
      <c r="PYR54" s="85"/>
      <c r="PYS54" s="84"/>
      <c r="PYT54" s="109"/>
      <c r="PYU54" s="93"/>
      <c r="PYV54" s="100"/>
      <c r="PZD54" s="100"/>
      <c r="PZG54" s="102"/>
      <c r="PZH54" s="102"/>
      <c r="PZI54" s="100"/>
      <c r="PZK54" s="85"/>
      <c r="PZM54" s="85"/>
      <c r="PZN54" s="84"/>
      <c r="PZO54" s="109"/>
      <c r="PZP54" s="93"/>
      <c r="PZQ54" s="100"/>
      <c r="PZY54" s="100"/>
      <c r="QAB54" s="102"/>
      <c r="QAC54" s="102"/>
      <c r="QAD54" s="100"/>
      <c r="QAF54" s="85"/>
      <c r="QAH54" s="85"/>
      <c r="QAI54" s="84"/>
      <c r="QAJ54" s="109"/>
      <c r="QAK54" s="93"/>
      <c r="QAL54" s="100"/>
      <c r="QAT54" s="100"/>
      <c r="QAW54" s="102"/>
      <c r="QAX54" s="102"/>
      <c r="QAY54" s="100"/>
      <c r="QBA54" s="85"/>
      <c r="QBC54" s="85"/>
      <c r="QBD54" s="84"/>
      <c r="QBE54" s="109"/>
      <c r="QBF54" s="93"/>
      <c r="QBG54" s="100"/>
      <c r="QBO54" s="100"/>
      <c r="QBR54" s="102"/>
      <c r="QBS54" s="102"/>
      <c r="QBT54" s="100"/>
      <c r="QBV54" s="85"/>
      <c r="QBX54" s="85"/>
      <c r="QBY54" s="84"/>
      <c r="QBZ54" s="109"/>
      <c r="QCA54" s="93"/>
      <c r="QCB54" s="100"/>
      <c r="QCJ54" s="100"/>
      <c r="QCM54" s="102"/>
      <c r="QCN54" s="102"/>
      <c r="QCO54" s="100"/>
      <c r="QCQ54" s="85"/>
      <c r="QCS54" s="85"/>
      <c r="QCT54" s="84"/>
      <c r="QCU54" s="109"/>
      <c r="QCV54" s="93"/>
      <c r="QCW54" s="100"/>
      <c r="QDE54" s="100"/>
      <c r="QDH54" s="102"/>
      <c r="QDI54" s="102"/>
      <c r="QDJ54" s="100"/>
      <c r="QDL54" s="85"/>
      <c r="QDN54" s="85"/>
      <c r="QDO54" s="84"/>
      <c r="QDP54" s="109"/>
      <c r="QDQ54" s="93"/>
      <c r="QDR54" s="100"/>
      <c r="QDZ54" s="100"/>
      <c r="QEC54" s="102"/>
      <c r="QED54" s="102"/>
      <c r="QEE54" s="100"/>
      <c r="QEG54" s="85"/>
      <c r="QEI54" s="85"/>
      <c r="QEJ54" s="84"/>
      <c r="QEK54" s="109"/>
      <c r="QEL54" s="93"/>
      <c r="QEM54" s="100"/>
      <c r="QEU54" s="100"/>
      <c r="QEX54" s="102"/>
      <c r="QEY54" s="102"/>
      <c r="QEZ54" s="100"/>
      <c r="QFB54" s="85"/>
      <c r="QFD54" s="85"/>
      <c r="QFE54" s="84"/>
      <c r="QFF54" s="109"/>
      <c r="QFG54" s="93"/>
      <c r="QFH54" s="100"/>
      <c r="QFP54" s="100"/>
      <c r="QFS54" s="102"/>
      <c r="QFT54" s="102"/>
      <c r="QFU54" s="100"/>
      <c r="QFW54" s="85"/>
      <c r="QFY54" s="85"/>
      <c r="QFZ54" s="84"/>
      <c r="QGA54" s="109"/>
      <c r="QGB54" s="93"/>
      <c r="QGC54" s="100"/>
      <c r="QGK54" s="100"/>
      <c r="QGN54" s="102"/>
      <c r="QGO54" s="102"/>
      <c r="QGP54" s="100"/>
      <c r="QGR54" s="85"/>
      <c r="QGT54" s="85"/>
      <c r="QGU54" s="84"/>
      <c r="QGV54" s="109"/>
      <c r="QGW54" s="93"/>
      <c r="QGX54" s="100"/>
      <c r="QHF54" s="100"/>
      <c r="QHI54" s="102"/>
      <c r="QHJ54" s="102"/>
      <c r="QHK54" s="100"/>
      <c r="QHM54" s="85"/>
      <c r="QHO54" s="85"/>
      <c r="QHP54" s="84"/>
      <c r="QHQ54" s="109"/>
      <c r="QHR54" s="93"/>
      <c r="QHS54" s="100"/>
      <c r="QIA54" s="100"/>
      <c r="QID54" s="102"/>
      <c r="QIE54" s="102"/>
      <c r="QIF54" s="100"/>
      <c r="QIH54" s="85"/>
      <c r="QIJ54" s="85"/>
      <c r="QIK54" s="84"/>
      <c r="QIL54" s="109"/>
      <c r="QIM54" s="93"/>
      <c r="QIN54" s="100"/>
      <c r="QIV54" s="100"/>
      <c r="QIY54" s="102"/>
      <c r="QIZ54" s="102"/>
      <c r="QJA54" s="100"/>
      <c r="QJC54" s="85"/>
      <c r="QJE54" s="85"/>
      <c r="QJF54" s="84"/>
      <c r="QJG54" s="109"/>
      <c r="QJH54" s="93"/>
      <c r="QJI54" s="100"/>
      <c r="QJQ54" s="100"/>
      <c r="QJT54" s="102"/>
      <c r="QJU54" s="102"/>
      <c r="QJV54" s="100"/>
      <c r="QJX54" s="85"/>
      <c r="QJZ54" s="85"/>
      <c r="QKA54" s="84"/>
      <c r="QKB54" s="109"/>
      <c r="QKC54" s="93"/>
      <c r="QKD54" s="100"/>
      <c r="QKL54" s="100"/>
      <c r="QKO54" s="102"/>
      <c r="QKP54" s="102"/>
      <c r="QKQ54" s="100"/>
      <c r="QKS54" s="85"/>
      <c r="QKU54" s="85"/>
      <c r="QKV54" s="84"/>
      <c r="QKW54" s="109"/>
      <c r="QKX54" s="93"/>
      <c r="QKY54" s="100"/>
      <c r="QLG54" s="100"/>
      <c r="QLJ54" s="102"/>
      <c r="QLK54" s="102"/>
      <c r="QLL54" s="100"/>
      <c r="QLN54" s="85"/>
      <c r="QLP54" s="85"/>
      <c r="QLQ54" s="84"/>
      <c r="QLR54" s="109"/>
      <c r="QLS54" s="93"/>
      <c r="QLT54" s="100"/>
      <c r="QMB54" s="100"/>
      <c r="QME54" s="102"/>
      <c r="QMF54" s="102"/>
      <c r="QMG54" s="100"/>
      <c r="QMI54" s="85"/>
      <c r="QMK54" s="85"/>
      <c r="QML54" s="84"/>
      <c r="QMM54" s="109"/>
      <c r="QMN54" s="93"/>
      <c r="QMO54" s="100"/>
      <c r="QMW54" s="100"/>
      <c r="QMZ54" s="102"/>
      <c r="QNA54" s="102"/>
      <c r="QNB54" s="100"/>
      <c r="QND54" s="85"/>
      <c r="QNF54" s="85"/>
      <c r="QNG54" s="84"/>
      <c r="QNH54" s="109"/>
      <c r="QNI54" s="93"/>
      <c r="QNJ54" s="100"/>
      <c r="QNR54" s="100"/>
      <c r="QNU54" s="102"/>
      <c r="QNV54" s="102"/>
      <c r="QNW54" s="100"/>
      <c r="QNY54" s="85"/>
      <c r="QOA54" s="85"/>
      <c r="QOB54" s="84"/>
      <c r="QOC54" s="109"/>
      <c r="QOD54" s="93"/>
      <c r="QOE54" s="100"/>
      <c r="QOM54" s="100"/>
      <c r="QOP54" s="102"/>
      <c r="QOQ54" s="102"/>
      <c r="QOR54" s="100"/>
      <c r="QOT54" s="85"/>
      <c r="QOV54" s="85"/>
      <c r="QOW54" s="84"/>
      <c r="QOX54" s="109"/>
      <c r="QOY54" s="93"/>
      <c r="QOZ54" s="100"/>
      <c r="QPH54" s="100"/>
      <c r="QPK54" s="102"/>
      <c r="QPL54" s="102"/>
      <c r="QPM54" s="100"/>
      <c r="QPO54" s="85"/>
      <c r="QPQ54" s="85"/>
      <c r="QPR54" s="84"/>
      <c r="QPS54" s="109"/>
      <c r="QPT54" s="93"/>
      <c r="QPU54" s="100"/>
      <c r="QQC54" s="100"/>
      <c r="QQF54" s="102"/>
      <c r="QQG54" s="102"/>
      <c r="QQH54" s="100"/>
      <c r="QQJ54" s="85"/>
      <c r="QQL54" s="85"/>
      <c r="QQM54" s="84"/>
      <c r="QQN54" s="109"/>
      <c r="QQO54" s="93"/>
      <c r="QQP54" s="100"/>
      <c r="QQX54" s="100"/>
      <c r="QRA54" s="102"/>
      <c r="QRB54" s="102"/>
      <c r="QRC54" s="100"/>
      <c r="QRE54" s="85"/>
      <c r="QRG54" s="85"/>
      <c r="QRH54" s="84"/>
      <c r="QRI54" s="109"/>
      <c r="QRJ54" s="93"/>
      <c r="QRK54" s="100"/>
      <c r="QRS54" s="100"/>
      <c r="QRV54" s="102"/>
      <c r="QRW54" s="102"/>
      <c r="QRX54" s="100"/>
      <c r="QRZ54" s="85"/>
      <c r="QSB54" s="85"/>
      <c r="QSC54" s="84"/>
      <c r="QSD54" s="109"/>
      <c r="QSE54" s="93"/>
      <c r="QSF54" s="100"/>
      <c r="QSN54" s="100"/>
      <c r="QSQ54" s="102"/>
      <c r="QSR54" s="102"/>
      <c r="QSS54" s="100"/>
      <c r="QSU54" s="85"/>
      <c r="QSW54" s="85"/>
      <c r="QSX54" s="84"/>
      <c r="QSY54" s="109"/>
      <c r="QSZ54" s="93"/>
      <c r="QTA54" s="100"/>
      <c r="QTI54" s="100"/>
      <c r="QTL54" s="102"/>
      <c r="QTM54" s="102"/>
      <c r="QTN54" s="100"/>
      <c r="QTP54" s="85"/>
      <c r="QTR54" s="85"/>
      <c r="QTS54" s="84"/>
      <c r="QTT54" s="109"/>
      <c r="QTU54" s="93"/>
      <c r="QTV54" s="100"/>
      <c r="QUD54" s="100"/>
      <c r="QUG54" s="102"/>
      <c r="QUH54" s="102"/>
      <c r="QUI54" s="100"/>
      <c r="QUK54" s="85"/>
      <c r="QUM54" s="85"/>
      <c r="QUN54" s="84"/>
      <c r="QUO54" s="109"/>
      <c r="QUP54" s="93"/>
      <c r="QUQ54" s="100"/>
      <c r="QUY54" s="100"/>
      <c r="QVB54" s="102"/>
      <c r="QVC54" s="102"/>
      <c r="QVD54" s="100"/>
      <c r="QVF54" s="85"/>
      <c r="QVH54" s="85"/>
      <c r="QVI54" s="84"/>
      <c r="QVJ54" s="109"/>
      <c r="QVK54" s="93"/>
      <c r="QVL54" s="100"/>
      <c r="QVT54" s="100"/>
      <c r="QVW54" s="102"/>
      <c r="QVX54" s="102"/>
      <c r="QVY54" s="100"/>
      <c r="QWA54" s="85"/>
      <c r="QWC54" s="85"/>
      <c r="QWD54" s="84"/>
      <c r="QWE54" s="109"/>
      <c r="QWF54" s="93"/>
      <c r="QWG54" s="100"/>
      <c r="QWO54" s="100"/>
      <c r="QWR54" s="102"/>
      <c r="QWS54" s="102"/>
      <c r="QWT54" s="100"/>
      <c r="QWV54" s="85"/>
      <c r="QWX54" s="85"/>
      <c r="QWY54" s="84"/>
      <c r="QWZ54" s="109"/>
      <c r="QXA54" s="93"/>
      <c r="QXB54" s="100"/>
      <c r="QXJ54" s="100"/>
      <c r="QXM54" s="102"/>
      <c r="QXN54" s="102"/>
      <c r="QXO54" s="100"/>
      <c r="QXQ54" s="85"/>
      <c r="QXS54" s="85"/>
      <c r="QXT54" s="84"/>
      <c r="QXU54" s="109"/>
      <c r="QXV54" s="93"/>
      <c r="QXW54" s="100"/>
      <c r="QYE54" s="100"/>
      <c r="QYH54" s="102"/>
      <c r="QYI54" s="102"/>
      <c r="QYJ54" s="100"/>
      <c r="QYL54" s="85"/>
      <c r="QYN54" s="85"/>
      <c r="QYO54" s="84"/>
      <c r="QYP54" s="109"/>
      <c r="QYQ54" s="93"/>
      <c r="QYR54" s="100"/>
      <c r="QYZ54" s="100"/>
      <c r="QZC54" s="102"/>
      <c r="QZD54" s="102"/>
      <c r="QZE54" s="100"/>
      <c r="QZG54" s="85"/>
      <c r="QZI54" s="85"/>
      <c r="QZJ54" s="84"/>
      <c r="QZK54" s="109"/>
      <c r="QZL54" s="93"/>
      <c r="QZM54" s="100"/>
      <c r="QZU54" s="100"/>
      <c r="QZX54" s="102"/>
      <c r="QZY54" s="102"/>
      <c r="QZZ54" s="100"/>
      <c r="RAB54" s="85"/>
      <c r="RAD54" s="85"/>
      <c r="RAE54" s="84"/>
      <c r="RAF54" s="109"/>
      <c r="RAG54" s="93"/>
      <c r="RAH54" s="100"/>
      <c r="RAP54" s="100"/>
      <c r="RAS54" s="102"/>
      <c r="RAT54" s="102"/>
      <c r="RAU54" s="100"/>
      <c r="RAW54" s="85"/>
      <c r="RAY54" s="85"/>
      <c r="RAZ54" s="84"/>
      <c r="RBA54" s="109"/>
      <c r="RBB54" s="93"/>
      <c r="RBC54" s="100"/>
      <c r="RBK54" s="100"/>
      <c r="RBN54" s="102"/>
      <c r="RBO54" s="102"/>
      <c r="RBP54" s="100"/>
      <c r="RBR54" s="85"/>
      <c r="RBT54" s="85"/>
      <c r="RBU54" s="84"/>
      <c r="RBV54" s="109"/>
      <c r="RBW54" s="93"/>
      <c r="RBX54" s="100"/>
      <c r="RCF54" s="100"/>
      <c r="RCI54" s="102"/>
      <c r="RCJ54" s="102"/>
      <c r="RCK54" s="100"/>
      <c r="RCM54" s="85"/>
      <c r="RCO54" s="85"/>
      <c r="RCP54" s="84"/>
      <c r="RCQ54" s="109"/>
      <c r="RCR54" s="93"/>
      <c r="RCS54" s="100"/>
      <c r="RDA54" s="100"/>
      <c r="RDD54" s="102"/>
      <c r="RDE54" s="102"/>
      <c r="RDF54" s="100"/>
      <c r="RDH54" s="85"/>
      <c r="RDJ54" s="85"/>
      <c r="RDK54" s="84"/>
      <c r="RDL54" s="109"/>
      <c r="RDM54" s="93"/>
      <c r="RDN54" s="100"/>
      <c r="RDV54" s="100"/>
      <c r="RDY54" s="102"/>
      <c r="RDZ54" s="102"/>
      <c r="REA54" s="100"/>
      <c r="REC54" s="85"/>
      <c r="REE54" s="85"/>
      <c r="REF54" s="84"/>
      <c r="REG54" s="109"/>
      <c r="REH54" s="93"/>
      <c r="REI54" s="100"/>
      <c r="REQ54" s="100"/>
      <c r="RET54" s="102"/>
      <c r="REU54" s="102"/>
      <c r="REV54" s="100"/>
      <c r="REX54" s="85"/>
      <c r="REZ54" s="85"/>
      <c r="RFA54" s="84"/>
      <c r="RFB54" s="109"/>
      <c r="RFC54" s="93"/>
      <c r="RFD54" s="100"/>
      <c r="RFL54" s="100"/>
      <c r="RFO54" s="102"/>
      <c r="RFP54" s="102"/>
      <c r="RFQ54" s="100"/>
      <c r="RFS54" s="85"/>
      <c r="RFU54" s="85"/>
      <c r="RFV54" s="84"/>
      <c r="RFW54" s="109"/>
      <c r="RFX54" s="93"/>
      <c r="RFY54" s="100"/>
      <c r="RGG54" s="100"/>
      <c r="RGJ54" s="102"/>
      <c r="RGK54" s="102"/>
      <c r="RGL54" s="100"/>
      <c r="RGN54" s="85"/>
      <c r="RGP54" s="85"/>
      <c r="RGQ54" s="84"/>
      <c r="RGR54" s="109"/>
      <c r="RGS54" s="93"/>
      <c r="RGT54" s="100"/>
      <c r="RHB54" s="100"/>
      <c r="RHE54" s="102"/>
      <c r="RHF54" s="102"/>
      <c r="RHG54" s="100"/>
      <c r="RHI54" s="85"/>
      <c r="RHK54" s="85"/>
      <c r="RHL54" s="84"/>
      <c r="RHM54" s="109"/>
      <c r="RHN54" s="93"/>
      <c r="RHO54" s="100"/>
      <c r="RHW54" s="100"/>
      <c r="RHZ54" s="102"/>
      <c r="RIA54" s="102"/>
      <c r="RIB54" s="100"/>
      <c r="RID54" s="85"/>
      <c r="RIF54" s="85"/>
      <c r="RIG54" s="84"/>
      <c r="RIH54" s="109"/>
      <c r="RII54" s="93"/>
      <c r="RIJ54" s="100"/>
      <c r="RIR54" s="100"/>
      <c r="RIU54" s="102"/>
      <c r="RIV54" s="102"/>
      <c r="RIW54" s="100"/>
      <c r="RIY54" s="85"/>
      <c r="RJA54" s="85"/>
      <c r="RJB54" s="84"/>
      <c r="RJC54" s="109"/>
      <c r="RJD54" s="93"/>
      <c r="RJE54" s="100"/>
      <c r="RJM54" s="100"/>
      <c r="RJP54" s="102"/>
      <c r="RJQ54" s="102"/>
      <c r="RJR54" s="100"/>
      <c r="RJT54" s="85"/>
      <c r="RJV54" s="85"/>
      <c r="RJW54" s="84"/>
      <c r="RJX54" s="109"/>
      <c r="RJY54" s="93"/>
      <c r="RJZ54" s="100"/>
      <c r="RKH54" s="100"/>
      <c r="RKK54" s="102"/>
      <c r="RKL54" s="102"/>
      <c r="RKM54" s="100"/>
      <c r="RKO54" s="85"/>
      <c r="RKQ54" s="85"/>
      <c r="RKR54" s="84"/>
      <c r="RKS54" s="109"/>
      <c r="RKT54" s="93"/>
      <c r="RKU54" s="100"/>
      <c r="RLC54" s="100"/>
      <c r="RLF54" s="102"/>
      <c r="RLG54" s="102"/>
      <c r="RLH54" s="100"/>
      <c r="RLJ54" s="85"/>
      <c r="RLL54" s="85"/>
      <c r="RLM54" s="84"/>
      <c r="RLN54" s="109"/>
      <c r="RLO54" s="93"/>
      <c r="RLP54" s="100"/>
      <c r="RLX54" s="100"/>
      <c r="RMA54" s="102"/>
      <c r="RMB54" s="102"/>
      <c r="RMC54" s="100"/>
      <c r="RME54" s="85"/>
      <c r="RMG54" s="85"/>
      <c r="RMH54" s="84"/>
      <c r="RMI54" s="109"/>
      <c r="RMJ54" s="93"/>
      <c r="RMK54" s="100"/>
      <c r="RMS54" s="100"/>
      <c r="RMV54" s="102"/>
      <c r="RMW54" s="102"/>
      <c r="RMX54" s="100"/>
      <c r="RMZ54" s="85"/>
      <c r="RNB54" s="85"/>
      <c r="RNC54" s="84"/>
      <c r="RND54" s="109"/>
      <c r="RNE54" s="93"/>
      <c r="RNF54" s="100"/>
      <c r="RNN54" s="100"/>
      <c r="RNQ54" s="102"/>
      <c r="RNR54" s="102"/>
      <c r="RNS54" s="100"/>
      <c r="RNU54" s="85"/>
      <c r="RNW54" s="85"/>
      <c r="RNX54" s="84"/>
      <c r="RNY54" s="109"/>
      <c r="RNZ54" s="93"/>
      <c r="ROA54" s="100"/>
      <c r="ROI54" s="100"/>
      <c r="ROL54" s="102"/>
      <c r="ROM54" s="102"/>
      <c r="RON54" s="100"/>
      <c r="ROP54" s="85"/>
      <c r="ROR54" s="85"/>
      <c r="ROS54" s="84"/>
      <c r="ROT54" s="109"/>
      <c r="ROU54" s="93"/>
      <c r="ROV54" s="100"/>
      <c r="RPD54" s="100"/>
      <c r="RPG54" s="102"/>
      <c r="RPH54" s="102"/>
      <c r="RPI54" s="100"/>
      <c r="RPK54" s="85"/>
      <c r="RPM54" s="85"/>
      <c r="RPN54" s="84"/>
      <c r="RPO54" s="109"/>
      <c r="RPP54" s="93"/>
      <c r="RPQ54" s="100"/>
      <c r="RPY54" s="100"/>
      <c r="RQB54" s="102"/>
      <c r="RQC54" s="102"/>
      <c r="RQD54" s="100"/>
      <c r="RQF54" s="85"/>
      <c r="RQH54" s="85"/>
      <c r="RQI54" s="84"/>
      <c r="RQJ54" s="109"/>
      <c r="RQK54" s="93"/>
      <c r="RQL54" s="100"/>
      <c r="RQT54" s="100"/>
      <c r="RQW54" s="102"/>
      <c r="RQX54" s="102"/>
      <c r="RQY54" s="100"/>
      <c r="RRA54" s="85"/>
      <c r="RRC54" s="85"/>
      <c r="RRD54" s="84"/>
      <c r="RRE54" s="109"/>
      <c r="RRF54" s="93"/>
      <c r="RRG54" s="100"/>
      <c r="RRO54" s="100"/>
      <c r="RRR54" s="102"/>
      <c r="RRS54" s="102"/>
      <c r="RRT54" s="100"/>
      <c r="RRV54" s="85"/>
      <c r="RRX54" s="85"/>
      <c r="RRY54" s="84"/>
      <c r="RRZ54" s="109"/>
      <c r="RSA54" s="93"/>
      <c r="RSB54" s="100"/>
      <c r="RSJ54" s="100"/>
      <c r="RSM54" s="102"/>
      <c r="RSN54" s="102"/>
      <c r="RSO54" s="100"/>
      <c r="RSQ54" s="85"/>
      <c r="RSS54" s="85"/>
      <c r="RST54" s="84"/>
      <c r="RSU54" s="109"/>
      <c r="RSV54" s="93"/>
      <c r="RSW54" s="100"/>
      <c r="RTE54" s="100"/>
      <c r="RTH54" s="102"/>
      <c r="RTI54" s="102"/>
      <c r="RTJ54" s="100"/>
      <c r="RTL54" s="85"/>
      <c r="RTN54" s="85"/>
      <c r="RTO54" s="84"/>
      <c r="RTP54" s="109"/>
      <c r="RTQ54" s="93"/>
      <c r="RTR54" s="100"/>
      <c r="RTZ54" s="100"/>
      <c r="RUC54" s="102"/>
      <c r="RUD54" s="102"/>
      <c r="RUE54" s="100"/>
      <c r="RUG54" s="85"/>
      <c r="RUI54" s="85"/>
      <c r="RUJ54" s="84"/>
      <c r="RUK54" s="109"/>
      <c r="RUL54" s="93"/>
      <c r="RUM54" s="100"/>
      <c r="RUU54" s="100"/>
      <c r="RUX54" s="102"/>
      <c r="RUY54" s="102"/>
      <c r="RUZ54" s="100"/>
      <c r="RVB54" s="85"/>
      <c r="RVD54" s="85"/>
      <c r="RVE54" s="84"/>
      <c r="RVF54" s="109"/>
      <c r="RVG54" s="93"/>
      <c r="RVH54" s="100"/>
      <c r="RVP54" s="100"/>
      <c r="RVS54" s="102"/>
      <c r="RVT54" s="102"/>
      <c r="RVU54" s="100"/>
      <c r="RVW54" s="85"/>
      <c r="RVY54" s="85"/>
      <c r="RVZ54" s="84"/>
      <c r="RWA54" s="109"/>
      <c r="RWB54" s="93"/>
      <c r="RWC54" s="100"/>
      <c r="RWK54" s="100"/>
      <c r="RWN54" s="102"/>
      <c r="RWO54" s="102"/>
      <c r="RWP54" s="100"/>
      <c r="RWR54" s="85"/>
      <c r="RWT54" s="85"/>
      <c r="RWU54" s="84"/>
      <c r="RWV54" s="109"/>
      <c r="RWW54" s="93"/>
      <c r="RWX54" s="100"/>
      <c r="RXF54" s="100"/>
      <c r="RXI54" s="102"/>
      <c r="RXJ54" s="102"/>
      <c r="RXK54" s="100"/>
      <c r="RXM54" s="85"/>
      <c r="RXO54" s="85"/>
      <c r="RXP54" s="84"/>
      <c r="RXQ54" s="109"/>
      <c r="RXR54" s="93"/>
      <c r="RXS54" s="100"/>
      <c r="RYA54" s="100"/>
      <c r="RYD54" s="102"/>
      <c r="RYE54" s="102"/>
      <c r="RYF54" s="100"/>
      <c r="RYH54" s="85"/>
      <c r="RYJ54" s="85"/>
      <c r="RYK54" s="84"/>
      <c r="RYL54" s="109"/>
      <c r="RYM54" s="93"/>
      <c r="RYN54" s="100"/>
      <c r="RYV54" s="100"/>
      <c r="RYY54" s="102"/>
      <c r="RYZ54" s="102"/>
      <c r="RZA54" s="100"/>
      <c r="RZC54" s="85"/>
      <c r="RZE54" s="85"/>
      <c r="RZF54" s="84"/>
      <c r="RZG54" s="109"/>
      <c r="RZH54" s="93"/>
      <c r="RZI54" s="100"/>
      <c r="RZQ54" s="100"/>
      <c r="RZT54" s="102"/>
      <c r="RZU54" s="102"/>
      <c r="RZV54" s="100"/>
      <c r="RZX54" s="85"/>
      <c r="RZZ54" s="85"/>
      <c r="SAA54" s="84"/>
      <c r="SAB54" s="109"/>
      <c r="SAC54" s="93"/>
      <c r="SAD54" s="100"/>
      <c r="SAL54" s="100"/>
      <c r="SAO54" s="102"/>
      <c r="SAP54" s="102"/>
      <c r="SAQ54" s="100"/>
      <c r="SAS54" s="85"/>
      <c r="SAU54" s="85"/>
      <c r="SAV54" s="84"/>
      <c r="SAW54" s="109"/>
      <c r="SAX54" s="93"/>
      <c r="SAY54" s="100"/>
      <c r="SBG54" s="100"/>
      <c r="SBJ54" s="102"/>
      <c r="SBK54" s="102"/>
      <c r="SBL54" s="100"/>
      <c r="SBN54" s="85"/>
      <c r="SBP54" s="85"/>
      <c r="SBQ54" s="84"/>
      <c r="SBR54" s="109"/>
      <c r="SBS54" s="93"/>
      <c r="SBT54" s="100"/>
      <c r="SCB54" s="100"/>
      <c r="SCE54" s="102"/>
      <c r="SCF54" s="102"/>
      <c r="SCG54" s="100"/>
      <c r="SCI54" s="85"/>
      <c r="SCK54" s="85"/>
      <c r="SCL54" s="84"/>
      <c r="SCM54" s="109"/>
      <c r="SCN54" s="93"/>
      <c r="SCO54" s="100"/>
      <c r="SCW54" s="100"/>
      <c r="SCZ54" s="102"/>
      <c r="SDA54" s="102"/>
      <c r="SDB54" s="100"/>
      <c r="SDD54" s="85"/>
      <c r="SDF54" s="85"/>
      <c r="SDG54" s="84"/>
      <c r="SDH54" s="109"/>
      <c r="SDI54" s="93"/>
      <c r="SDJ54" s="100"/>
      <c r="SDR54" s="100"/>
      <c r="SDU54" s="102"/>
      <c r="SDV54" s="102"/>
      <c r="SDW54" s="100"/>
      <c r="SDY54" s="85"/>
      <c r="SEA54" s="85"/>
      <c r="SEB54" s="84"/>
      <c r="SEC54" s="109"/>
      <c r="SED54" s="93"/>
      <c r="SEE54" s="100"/>
      <c r="SEM54" s="100"/>
      <c r="SEP54" s="102"/>
      <c r="SEQ54" s="102"/>
      <c r="SER54" s="100"/>
      <c r="SET54" s="85"/>
      <c r="SEV54" s="85"/>
      <c r="SEW54" s="84"/>
      <c r="SEX54" s="109"/>
      <c r="SEY54" s="93"/>
      <c r="SEZ54" s="100"/>
      <c r="SFH54" s="100"/>
      <c r="SFK54" s="102"/>
      <c r="SFL54" s="102"/>
      <c r="SFM54" s="100"/>
      <c r="SFO54" s="85"/>
      <c r="SFQ54" s="85"/>
      <c r="SFR54" s="84"/>
      <c r="SFS54" s="109"/>
      <c r="SFT54" s="93"/>
      <c r="SFU54" s="100"/>
      <c r="SGC54" s="100"/>
      <c r="SGF54" s="102"/>
      <c r="SGG54" s="102"/>
      <c r="SGH54" s="100"/>
      <c r="SGJ54" s="85"/>
      <c r="SGL54" s="85"/>
      <c r="SGM54" s="84"/>
      <c r="SGN54" s="109"/>
      <c r="SGO54" s="93"/>
      <c r="SGP54" s="100"/>
      <c r="SGX54" s="100"/>
      <c r="SHA54" s="102"/>
      <c r="SHB54" s="102"/>
      <c r="SHC54" s="100"/>
      <c r="SHE54" s="85"/>
      <c r="SHG54" s="85"/>
      <c r="SHH54" s="84"/>
      <c r="SHI54" s="109"/>
      <c r="SHJ54" s="93"/>
      <c r="SHK54" s="100"/>
      <c r="SHS54" s="100"/>
      <c r="SHV54" s="102"/>
      <c r="SHW54" s="102"/>
      <c r="SHX54" s="100"/>
      <c r="SHZ54" s="85"/>
      <c r="SIB54" s="85"/>
      <c r="SIC54" s="84"/>
      <c r="SID54" s="109"/>
      <c r="SIE54" s="93"/>
      <c r="SIF54" s="100"/>
      <c r="SIN54" s="100"/>
      <c r="SIQ54" s="102"/>
      <c r="SIR54" s="102"/>
      <c r="SIS54" s="100"/>
      <c r="SIU54" s="85"/>
      <c r="SIW54" s="85"/>
      <c r="SIX54" s="84"/>
      <c r="SIY54" s="109"/>
      <c r="SIZ54" s="93"/>
      <c r="SJA54" s="100"/>
      <c r="SJI54" s="100"/>
      <c r="SJL54" s="102"/>
      <c r="SJM54" s="102"/>
      <c r="SJN54" s="100"/>
      <c r="SJP54" s="85"/>
      <c r="SJR54" s="85"/>
      <c r="SJS54" s="84"/>
      <c r="SJT54" s="109"/>
      <c r="SJU54" s="93"/>
      <c r="SJV54" s="100"/>
      <c r="SKD54" s="100"/>
      <c r="SKG54" s="102"/>
      <c r="SKH54" s="102"/>
      <c r="SKI54" s="100"/>
      <c r="SKK54" s="85"/>
      <c r="SKM54" s="85"/>
      <c r="SKN54" s="84"/>
      <c r="SKO54" s="109"/>
      <c r="SKP54" s="93"/>
      <c r="SKQ54" s="100"/>
      <c r="SKY54" s="100"/>
      <c r="SLB54" s="102"/>
      <c r="SLC54" s="102"/>
      <c r="SLD54" s="100"/>
      <c r="SLF54" s="85"/>
      <c r="SLH54" s="85"/>
      <c r="SLI54" s="84"/>
      <c r="SLJ54" s="109"/>
      <c r="SLK54" s="93"/>
      <c r="SLL54" s="100"/>
      <c r="SLT54" s="100"/>
      <c r="SLW54" s="102"/>
      <c r="SLX54" s="102"/>
      <c r="SLY54" s="100"/>
      <c r="SMA54" s="85"/>
      <c r="SMC54" s="85"/>
      <c r="SMD54" s="84"/>
      <c r="SME54" s="109"/>
      <c r="SMF54" s="93"/>
      <c r="SMG54" s="100"/>
      <c r="SMO54" s="100"/>
      <c r="SMR54" s="102"/>
      <c r="SMS54" s="102"/>
      <c r="SMT54" s="100"/>
      <c r="SMV54" s="85"/>
      <c r="SMX54" s="85"/>
      <c r="SMY54" s="84"/>
      <c r="SMZ54" s="109"/>
      <c r="SNA54" s="93"/>
      <c r="SNB54" s="100"/>
      <c r="SNJ54" s="100"/>
      <c r="SNM54" s="102"/>
      <c r="SNN54" s="102"/>
      <c r="SNO54" s="100"/>
      <c r="SNQ54" s="85"/>
      <c r="SNS54" s="85"/>
      <c r="SNT54" s="84"/>
      <c r="SNU54" s="109"/>
      <c r="SNV54" s="93"/>
      <c r="SNW54" s="100"/>
      <c r="SOE54" s="100"/>
      <c r="SOH54" s="102"/>
      <c r="SOI54" s="102"/>
      <c r="SOJ54" s="100"/>
      <c r="SOL54" s="85"/>
      <c r="SON54" s="85"/>
      <c r="SOO54" s="84"/>
      <c r="SOP54" s="109"/>
      <c r="SOQ54" s="93"/>
      <c r="SOR54" s="100"/>
      <c r="SOZ54" s="100"/>
      <c r="SPC54" s="102"/>
      <c r="SPD54" s="102"/>
      <c r="SPE54" s="100"/>
      <c r="SPG54" s="85"/>
      <c r="SPI54" s="85"/>
      <c r="SPJ54" s="84"/>
      <c r="SPK54" s="109"/>
      <c r="SPL54" s="93"/>
      <c r="SPM54" s="100"/>
      <c r="SPU54" s="100"/>
      <c r="SPX54" s="102"/>
      <c r="SPY54" s="102"/>
      <c r="SPZ54" s="100"/>
      <c r="SQB54" s="85"/>
      <c r="SQD54" s="85"/>
      <c r="SQE54" s="84"/>
      <c r="SQF54" s="109"/>
      <c r="SQG54" s="93"/>
      <c r="SQH54" s="100"/>
      <c r="SQP54" s="100"/>
      <c r="SQS54" s="102"/>
      <c r="SQT54" s="102"/>
      <c r="SQU54" s="100"/>
      <c r="SQW54" s="85"/>
      <c r="SQY54" s="85"/>
      <c r="SQZ54" s="84"/>
      <c r="SRA54" s="109"/>
      <c r="SRB54" s="93"/>
      <c r="SRC54" s="100"/>
      <c r="SRK54" s="100"/>
      <c r="SRN54" s="102"/>
      <c r="SRO54" s="102"/>
      <c r="SRP54" s="100"/>
      <c r="SRR54" s="85"/>
      <c r="SRT54" s="85"/>
      <c r="SRU54" s="84"/>
      <c r="SRV54" s="109"/>
      <c r="SRW54" s="93"/>
      <c r="SRX54" s="100"/>
      <c r="SSF54" s="100"/>
      <c r="SSI54" s="102"/>
      <c r="SSJ54" s="102"/>
      <c r="SSK54" s="100"/>
      <c r="SSM54" s="85"/>
      <c r="SSO54" s="85"/>
      <c r="SSP54" s="84"/>
      <c r="SSQ54" s="109"/>
      <c r="SSR54" s="93"/>
      <c r="SSS54" s="100"/>
      <c r="STA54" s="100"/>
      <c r="STD54" s="102"/>
      <c r="STE54" s="102"/>
      <c r="STF54" s="100"/>
      <c r="STH54" s="85"/>
      <c r="STJ54" s="85"/>
      <c r="STK54" s="84"/>
      <c r="STL54" s="109"/>
      <c r="STM54" s="93"/>
      <c r="STN54" s="100"/>
      <c r="STV54" s="100"/>
      <c r="STY54" s="102"/>
      <c r="STZ54" s="102"/>
      <c r="SUA54" s="100"/>
      <c r="SUC54" s="85"/>
      <c r="SUE54" s="85"/>
      <c r="SUF54" s="84"/>
      <c r="SUG54" s="109"/>
      <c r="SUH54" s="93"/>
      <c r="SUI54" s="100"/>
      <c r="SUQ54" s="100"/>
      <c r="SUT54" s="102"/>
      <c r="SUU54" s="102"/>
      <c r="SUV54" s="100"/>
      <c r="SUX54" s="85"/>
      <c r="SUZ54" s="85"/>
      <c r="SVA54" s="84"/>
      <c r="SVB54" s="109"/>
      <c r="SVC54" s="93"/>
      <c r="SVD54" s="100"/>
      <c r="SVL54" s="100"/>
      <c r="SVO54" s="102"/>
      <c r="SVP54" s="102"/>
      <c r="SVQ54" s="100"/>
      <c r="SVS54" s="85"/>
      <c r="SVU54" s="85"/>
      <c r="SVV54" s="84"/>
      <c r="SVW54" s="109"/>
      <c r="SVX54" s="93"/>
      <c r="SVY54" s="100"/>
      <c r="SWG54" s="100"/>
      <c r="SWJ54" s="102"/>
      <c r="SWK54" s="102"/>
      <c r="SWL54" s="100"/>
      <c r="SWN54" s="85"/>
      <c r="SWP54" s="85"/>
      <c r="SWQ54" s="84"/>
      <c r="SWR54" s="109"/>
      <c r="SWS54" s="93"/>
      <c r="SWT54" s="100"/>
      <c r="SXB54" s="100"/>
      <c r="SXE54" s="102"/>
      <c r="SXF54" s="102"/>
      <c r="SXG54" s="100"/>
      <c r="SXI54" s="85"/>
      <c r="SXK54" s="85"/>
      <c r="SXL54" s="84"/>
      <c r="SXM54" s="109"/>
      <c r="SXN54" s="93"/>
      <c r="SXO54" s="100"/>
      <c r="SXW54" s="100"/>
      <c r="SXZ54" s="102"/>
      <c r="SYA54" s="102"/>
      <c r="SYB54" s="100"/>
      <c r="SYD54" s="85"/>
      <c r="SYF54" s="85"/>
      <c r="SYG54" s="84"/>
      <c r="SYH54" s="109"/>
      <c r="SYI54" s="93"/>
      <c r="SYJ54" s="100"/>
      <c r="SYR54" s="100"/>
      <c r="SYU54" s="102"/>
      <c r="SYV54" s="102"/>
      <c r="SYW54" s="100"/>
      <c r="SYY54" s="85"/>
      <c r="SZA54" s="85"/>
      <c r="SZB54" s="84"/>
      <c r="SZC54" s="109"/>
      <c r="SZD54" s="93"/>
      <c r="SZE54" s="100"/>
      <c r="SZM54" s="100"/>
      <c r="SZP54" s="102"/>
      <c r="SZQ54" s="102"/>
      <c r="SZR54" s="100"/>
      <c r="SZT54" s="85"/>
      <c r="SZV54" s="85"/>
      <c r="SZW54" s="84"/>
      <c r="SZX54" s="109"/>
      <c r="SZY54" s="93"/>
      <c r="SZZ54" s="100"/>
      <c r="TAH54" s="100"/>
      <c r="TAK54" s="102"/>
      <c r="TAL54" s="102"/>
      <c r="TAM54" s="100"/>
      <c r="TAO54" s="85"/>
      <c r="TAQ54" s="85"/>
      <c r="TAR54" s="84"/>
      <c r="TAS54" s="109"/>
      <c r="TAT54" s="93"/>
      <c r="TAU54" s="100"/>
      <c r="TBC54" s="100"/>
      <c r="TBF54" s="102"/>
      <c r="TBG54" s="102"/>
      <c r="TBH54" s="100"/>
      <c r="TBJ54" s="85"/>
      <c r="TBL54" s="85"/>
      <c r="TBM54" s="84"/>
      <c r="TBN54" s="109"/>
      <c r="TBO54" s="93"/>
      <c r="TBP54" s="100"/>
      <c r="TBX54" s="100"/>
      <c r="TCA54" s="102"/>
      <c r="TCB54" s="102"/>
      <c r="TCC54" s="100"/>
      <c r="TCE54" s="85"/>
      <c r="TCG54" s="85"/>
      <c r="TCH54" s="84"/>
      <c r="TCI54" s="109"/>
      <c r="TCJ54" s="93"/>
      <c r="TCK54" s="100"/>
      <c r="TCS54" s="100"/>
      <c r="TCV54" s="102"/>
      <c r="TCW54" s="102"/>
      <c r="TCX54" s="100"/>
      <c r="TCZ54" s="85"/>
      <c r="TDB54" s="85"/>
      <c r="TDC54" s="84"/>
      <c r="TDD54" s="109"/>
      <c r="TDE54" s="93"/>
      <c r="TDF54" s="100"/>
      <c r="TDN54" s="100"/>
      <c r="TDQ54" s="102"/>
      <c r="TDR54" s="102"/>
      <c r="TDS54" s="100"/>
      <c r="TDU54" s="85"/>
      <c r="TDW54" s="85"/>
      <c r="TDX54" s="84"/>
      <c r="TDY54" s="109"/>
      <c r="TDZ54" s="93"/>
      <c r="TEA54" s="100"/>
      <c r="TEI54" s="100"/>
      <c r="TEL54" s="102"/>
      <c r="TEM54" s="102"/>
      <c r="TEN54" s="100"/>
      <c r="TEP54" s="85"/>
      <c r="TER54" s="85"/>
      <c r="TES54" s="84"/>
      <c r="TET54" s="109"/>
      <c r="TEU54" s="93"/>
      <c r="TEV54" s="100"/>
      <c r="TFD54" s="100"/>
      <c r="TFG54" s="102"/>
      <c r="TFH54" s="102"/>
      <c r="TFI54" s="100"/>
      <c r="TFK54" s="85"/>
      <c r="TFM54" s="85"/>
      <c r="TFN54" s="84"/>
      <c r="TFO54" s="109"/>
      <c r="TFP54" s="93"/>
      <c r="TFQ54" s="100"/>
      <c r="TFY54" s="100"/>
      <c r="TGB54" s="102"/>
      <c r="TGC54" s="102"/>
      <c r="TGD54" s="100"/>
      <c r="TGF54" s="85"/>
      <c r="TGH54" s="85"/>
      <c r="TGI54" s="84"/>
      <c r="TGJ54" s="109"/>
      <c r="TGK54" s="93"/>
      <c r="TGL54" s="100"/>
      <c r="TGT54" s="100"/>
      <c r="TGW54" s="102"/>
      <c r="TGX54" s="102"/>
      <c r="TGY54" s="100"/>
      <c r="THA54" s="85"/>
      <c r="THC54" s="85"/>
      <c r="THD54" s="84"/>
      <c r="THE54" s="109"/>
      <c r="THF54" s="93"/>
      <c r="THG54" s="100"/>
      <c r="THO54" s="100"/>
      <c r="THR54" s="102"/>
      <c r="THS54" s="102"/>
      <c r="THT54" s="100"/>
      <c r="THV54" s="85"/>
      <c r="THX54" s="85"/>
      <c r="THY54" s="84"/>
      <c r="THZ54" s="109"/>
      <c r="TIA54" s="93"/>
      <c r="TIB54" s="100"/>
      <c r="TIJ54" s="100"/>
      <c r="TIM54" s="102"/>
      <c r="TIN54" s="102"/>
      <c r="TIO54" s="100"/>
      <c r="TIQ54" s="85"/>
      <c r="TIS54" s="85"/>
      <c r="TIT54" s="84"/>
      <c r="TIU54" s="109"/>
      <c r="TIV54" s="93"/>
      <c r="TIW54" s="100"/>
      <c r="TJE54" s="100"/>
      <c r="TJH54" s="102"/>
      <c r="TJI54" s="102"/>
      <c r="TJJ54" s="100"/>
      <c r="TJL54" s="85"/>
      <c r="TJN54" s="85"/>
      <c r="TJO54" s="84"/>
      <c r="TJP54" s="109"/>
      <c r="TJQ54" s="93"/>
      <c r="TJR54" s="100"/>
      <c r="TJZ54" s="100"/>
      <c r="TKC54" s="102"/>
      <c r="TKD54" s="102"/>
      <c r="TKE54" s="100"/>
      <c r="TKG54" s="85"/>
      <c r="TKI54" s="85"/>
      <c r="TKJ54" s="84"/>
      <c r="TKK54" s="109"/>
      <c r="TKL54" s="93"/>
      <c r="TKM54" s="100"/>
      <c r="TKU54" s="100"/>
      <c r="TKX54" s="102"/>
      <c r="TKY54" s="102"/>
      <c r="TKZ54" s="100"/>
      <c r="TLB54" s="85"/>
      <c r="TLD54" s="85"/>
      <c r="TLE54" s="84"/>
      <c r="TLF54" s="109"/>
      <c r="TLG54" s="93"/>
      <c r="TLH54" s="100"/>
      <c r="TLP54" s="100"/>
      <c r="TLS54" s="102"/>
      <c r="TLT54" s="102"/>
      <c r="TLU54" s="100"/>
      <c r="TLW54" s="85"/>
      <c r="TLY54" s="85"/>
      <c r="TLZ54" s="84"/>
      <c r="TMA54" s="109"/>
      <c r="TMB54" s="93"/>
      <c r="TMC54" s="100"/>
      <c r="TMK54" s="100"/>
      <c r="TMN54" s="102"/>
      <c r="TMO54" s="102"/>
      <c r="TMP54" s="100"/>
      <c r="TMR54" s="85"/>
      <c r="TMT54" s="85"/>
      <c r="TMU54" s="84"/>
      <c r="TMV54" s="109"/>
      <c r="TMW54" s="93"/>
      <c r="TMX54" s="100"/>
      <c r="TNF54" s="100"/>
      <c r="TNI54" s="102"/>
      <c r="TNJ54" s="102"/>
      <c r="TNK54" s="100"/>
      <c r="TNM54" s="85"/>
      <c r="TNO54" s="85"/>
      <c r="TNP54" s="84"/>
      <c r="TNQ54" s="109"/>
      <c r="TNR54" s="93"/>
      <c r="TNS54" s="100"/>
      <c r="TOA54" s="100"/>
      <c r="TOD54" s="102"/>
      <c r="TOE54" s="102"/>
      <c r="TOF54" s="100"/>
      <c r="TOH54" s="85"/>
      <c r="TOJ54" s="85"/>
      <c r="TOK54" s="84"/>
      <c r="TOL54" s="109"/>
      <c r="TOM54" s="93"/>
      <c r="TON54" s="100"/>
      <c r="TOV54" s="100"/>
      <c r="TOY54" s="102"/>
      <c r="TOZ54" s="102"/>
      <c r="TPA54" s="100"/>
      <c r="TPC54" s="85"/>
      <c r="TPE54" s="85"/>
      <c r="TPF54" s="84"/>
      <c r="TPG54" s="109"/>
      <c r="TPH54" s="93"/>
      <c r="TPI54" s="100"/>
      <c r="TPQ54" s="100"/>
      <c r="TPT54" s="102"/>
      <c r="TPU54" s="102"/>
      <c r="TPV54" s="100"/>
      <c r="TPX54" s="85"/>
      <c r="TPZ54" s="85"/>
      <c r="TQA54" s="84"/>
      <c r="TQB54" s="109"/>
      <c r="TQC54" s="93"/>
      <c r="TQD54" s="100"/>
      <c r="TQL54" s="100"/>
      <c r="TQO54" s="102"/>
      <c r="TQP54" s="102"/>
      <c r="TQQ54" s="100"/>
      <c r="TQS54" s="85"/>
      <c r="TQU54" s="85"/>
      <c r="TQV54" s="84"/>
      <c r="TQW54" s="109"/>
      <c r="TQX54" s="93"/>
      <c r="TQY54" s="100"/>
      <c r="TRG54" s="100"/>
      <c r="TRJ54" s="102"/>
      <c r="TRK54" s="102"/>
      <c r="TRL54" s="100"/>
      <c r="TRN54" s="85"/>
      <c r="TRP54" s="85"/>
      <c r="TRQ54" s="84"/>
      <c r="TRR54" s="109"/>
      <c r="TRS54" s="93"/>
      <c r="TRT54" s="100"/>
      <c r="TSB54" s="100"/>
      <c r="TSE54" s="102"/>
      <c r="TSF54" s="102"/>
      <c r="TSG54" s="100"/>
      <c r="TSI54" s="85"/>
      <c r="TSK54" s="85"/>
      <c r="TSL54" s="84"/>
      <c r="TSM54" s="109"/>
      <c r="TSN54" s="93"/>
      <c r="TSO54" s="100"/>
      <c r="TSW54" s="100"/>
      <c r="TSZ54" s="102"/>
      <c r="TTA54" s="102"/>
      <c r="TTB54" s="100"/>
      <c r="TTD54" s="85"/>
      <c r="TTF54" s="85"/>
      <c r="TTG54" s="84"/>
      <c r="TTH54" s="109"/>
      <c r="TTI54" s="93"/>
      <c r="TTJ54" s="100"/>
      <c r="TTR54" s="100"/>
      <c r="TTU54" s="102"/>
      <c r="TTV54" s="102"/>
      <c r="TTW54" s="100"/>
      <c r="TTY54" s="85"/>
      <c r="TUA54" s="85"/>
      <c r="TUB54" s="84"/>
      <c r="TUC54" s="109"/>
      <c r="TUD54" s="93"/>
      <c r="TUE54" s="100"/>
      <c r="TUM54" s="100"/>
      <c r="TUP54" s="102"/>
      <c r="TUQ54" s="102"/>
      <c r="TUR54" s="100"/>
      <c r="TUT54" s="85"/>
      <c r="TUV54" s="85"/>
      <c r="TUW54" s="84"/>
      <c r="TUX54" s="109"/>
      <c r="TUY54" s="93"/>
      <c r="TUZ54" s="100"/>
      <c r="TVH54" s="100"/>
      <c r="TVK54" s="102"/>
      <c r="TVL54" s="102"/>
      <c r="TVM54" s="100"/>
      <c r="TVO54" s="85"/>
      <c r="TVQ54" s="85"/>
      <c r="TVR54" s="84"/>
      <c r="TVS54" s="109"/>
      <c r="TVT54" s="93"/>
      <c r="TVU54" s="100"/>
      <c r="TWC54" s="100"/>
      <c r="TWF54" s="102"/>
      <c r="TWG54" s="102"/>
      <c r="TWH54" s="100"/>
      <c r="TWJ54" s="85"/>
      <c r="TWL54" s="85"/>
      <c r="TWM54" s="84"/>
      <c r="TWN54" s="109"/>
      <c r="TWO54" s="93"/>
      <c r="TWP54" s="100"/>
      <c r="TWX54" s="100"/>
      <c r="TXA54" s="102"/>
      <c r="TXB54" s="102"/>
      <c r="TXC54" s="100"/>
      <c r="TXE54" s="85"/>
      <c r="TXG54" s="85"/>
      <c r="TXH54" s="84"/>
      <c r="TXI54" s="109"/>
      <c r="TXJ54" s="93"/>
      <c r="TXK54" s="100"/>
      <c r="TXS54" s="100"/>
      <c r="TXV54" s="102"/>
      <c r="TXW54" s="102"/>
      <c r="TXX54" s="100"/>
      <c r="TXZ54" s="85"/>
      <c r="TYB54" s="85"/>
      <c r="TYC54" s="84"/>
      <c r="TYD54" s="109"/>
      <c r="TYE54" s="93"/>
      <c r="TYF54" s="100"/>
      <c r="TYN54" s="100"/>
      <c r="TYQ54" s="102"/>
      <c r="TYR54" s="102"/>
      <c r="TYS54" s="100"/>
      <c r="TYU54" s="85"/>
      <c r="TYW54" s="85"/>
      <c r="TYX54" s="84"/>
      <c r="TYY54" s="109"/>
      <c r="TYZ54" s="93"/>
      <c r="TZA54" s="100"/>
      <c r="TZI54" s="100"/>
      <c r="TZL54" s="102"/>
      <c r="TZM54" s="102"/>
      <c r="TZN54" s="100"/>
      <c r="TZP54" s="85"/>
      <c r="TZR54" s="85"/>
      <c r="TZS54" s="84"/>
      <c r="TZT54" s="109"/>
      <c r="TZU54" s="93"/>
      <c r="TZV54" s="100"/>
      <c r="UAD54" s="100"/>
      <c r="UAG54" s="102"/>
      <c r="UAH54" s="102"/>
      <c r="UAI54" s="100"/>
      <c r="UAK54" s="85"/>
      <c r="UAM54" s="85"/>
      <c r="UAN54" s="84"/>
      <c r="UAO54" s="109"/>
      <c r="UAP54" s="93"/>
      <c r="UAQ54" s="100"/>
      <c r="UAY54" s="100"/>
      <c r="UBB54" s="102"/>
      <c r="UBC54" s="102"/>
      <c r="UBD54" s="100"/>
      <c r="UBF54" s="85"/>
      <c r="UBH54" s="85"/>
      <c r="UBI54" s="84"/>
      <c r="UBJ54" s="109"/>
      <c r="UBK54" s="93"/>
      <c r="UBL54" s="100"/>
      <c r="UBT54" s="100"/>
      <c r="UBW54" s="102"/>
      <c r="UBX54" s="102"/>
      <c r="UBY54" s="100"/>
      <c r="UCA54" s="85"/>
      <c r="UCC54" s="85"/>
      <c r="UCD54" s="84"/>
      <c r="UCE54" s="109"/>
      <c r="UCF54" s="93"/>
      <c r="UCG54" s="100"/>
      <c r="UCO54" s="100"/>
      <c r="UCR54" s="102"/>
      <c r="UCS54" s="102"/>
      <c r="UCT54" s="100"/>
      <c r="UCV54" s="85"/>
      <c r="UCX54" s="85"/>
      <c r="UCY54" s="84"/>
      <c r="UCZ54" s="109"/>
      <c r="UDA54" s="93"/>
      <c r="UDB54" s="100"/>
      <c r="UDJ54" s="100"/>
      <c r="UDM54" s="102"/>
      <c r="UDN54" s="102"/>
      <c r="UDO54" s="100"/>
      <c r="UDQ54" s="85"/>
      <c r="UDS54" s="85"/>
      <c r="UDT54" s="84"/>
      <c r="UDU54" s="109"/>
      <c r="UDV54" s="93"/>
      <c r="UDW54" s="100"/>
      <c r="UEE54" s="100"/>
      <c r="UEH54" s="102"/>
      <c r="UEI54" s="102"/>
      <c r="UEJ54" s="100"/>
      <c r="UEL54" s="85"/>
      <c r="UEN54" s="85"/>
      <c r="UEO54" s="84"/>
      <c r="UEP54" s="109"/>
      <c r="UEQ54" s="93"/>
      <c r="UER54" s="100"/>
      <c r="UEZ54" s="100"/>
      <c r="UFC54" s="102"/>
      <c r="UFD54" s="102"/>
      <c r="UFE54" s="100"/>
      <c r="UFG54" s="85"/>
      <c r="UFI54" s="85"/>
      <c r="UFJ54" s="84"/>
      <c r="UFK54" s="109"/>
      <c r="UFL54" s="93"/>
      <c r="UFM54" s="100"/>
      <c r="UFU54" s="100"/>
      <c r="UFX54" s="102"/>
      <c r="UFY54" s="102"/>
      <c r="UFZ54" s="100"/>
      <c r="UGB54" s="85"/>
      <c r="UGD54" s="85"/>
      <c r="UGE54" s="84"/>
      <c r="UGF54" s="109"/>
      <c r="UGG54" s="93"/>
      <c r="UGH54" s="100"/>
      <c r="UGP54" s="100"/>
      <c r="UGS54" s="102"/>
      <c r="UGT54" s="102"/>
      <c r="UGU54" s="100"/>
      <c r="UGW54" s="85"/>
      <c r="UGY54" s="85"/>
      <c r="UGZ54" s="84"/>
      <c r="UHA54" s="109"/>
      <c r="UHB54" s="93"/>
      <c r="UHC54" s="100"/>
      <c r="UHK54" s="100"/>
      <c r="UHN54" s="102"/>
      <c r="UHO54" s="102"/>
      <c r="UHP54" s="100"/>
      <c r="UHR54" s="85"/>
      <c r="UHT54" s="85"/>
      <c r="UHU54" s="84"/>
      <c r="UHV54" s="109"/>
      <c r="UHW54" s="93"/>
      <c r="UHX54" s="100"/>
      <c r="UIF54" s="100"/>
      <c r="UII54" s="102"/>
      <c r="UIJ54" s="102"/>
      <c r="UIK54" s="100"/>
      <c r="UIM54" s="85"/>
      <c r="UIO54" s="85"/>
      <c r="UIP54" s="84"/>
      <c r="UIQ54" s="109"/>
      <c r="UIR54" s="93"/>
      <c r="UIS54" s="100"/>
      <c r="UJA54" s="100"/>
      <c r="UJD54" s="102"/>
      <c r="UJE54" s="102"/>
      <c r="UJF54" s="100"/>
      <c r="UJH54" s="85"/>
      <c r="UJJ54" s="85"/>
      <c r="UJK54" s="84"/>
      <c r="UJL54" s="109"/>
      <c r="UJM54" s="93"/>
      <c r="UJN54" s="100"/>
      <c r="UJV54" s="100"/>
      <c r="UJY54" s="102"/>
      <c r="UJZ54" s="102"/>
      <c r="UKA54" s="100"/>
      <c r="UKC54" s="85"/>
      <c r="UKE54" s="85"/>
      <c r="UKF54" s="84"/>
      <c r="UKG54" s="109"/>
      <c r="UKH54" s="93"/>
      <c r="UKI54" s="100"/>
      <c r="UKQ54" s="100"/>
      <c r="UKT54" s="102"/>
      <c r="UKU54" s="102"/>
      <c r="UKV54" s="100"/>
      <c r="UKX54" s="85"/>
      <c r="UKZ54" s="85"/>
      <c r="ULA54" s="84"/>
      <c r="ULB54" s="109"/>
      <c r="ULC54" s="93"/>
      <c r="ULD54" s="100"/>
      <c r="ULL54" s="100"/>
      <c r="ULO54" s="102"/>
      <c r="ULP54" s="102"/>
      <c r="ULQ54" s="100"/>
      <c r="ULS54" s="85"/>
      <c r="ULU54" s="85"/>
      <c r="ULV54" s="84"/>
      <c r="ULW54" s="109"/>
      <c r="ULX54" s="93"/>
      <c r="ULY54" s="100"/>
      <c r="UMG54" s="100"/>
      <c r="UMJ54" s="102"/>
      <c r="UMK54" s="102"/>
      <c r="UML54" s="100"/>
      <c r="UMN54" s="85"/>
      <c r="UMP54" s="85"/>
      <c r="UMQ54" s="84"/>
      <c r="UMR54" s="109"/>
      <c r="UMS54" s="93"/>
      <c r="UMT54" s="100"/>
      <c r="UNB54" s="100"/>
      <c r="UNE54" s="102"/>
      <c r="UNF54" s="102"/>
      <c r="UNG54" s="100"/>
      <c r="UNI54" s="85"/>
      <c r="UNK54" s="85"/>
      <c r="UNL54" s="84"/>
      <c r="UNM54" s="109"/>
      <c r="UNN54" s="93"/>
      <c r="UNO54" s="100"/>
      <c r="UNW54" s="100"/>
      <c r="UNZ54" s="102"/>
      <c r="UOA54" s="102"/>
      <c r="UOB54" s="100"/>
      <c r="UOD54" s="85"/>
      <c r="UOF54" s="85"/>
      <c r="UOG54" s="84"/>
      <c r="UOH54" s="109"/>
      <c r="UOI54" s="93"/>
      <c r="UOJ54" s="100"/>
      <c r="UOR54" s="100"/>
      <c r="UOU54" s="102"/>
      <c r="UOV54" s="102"/>
      <c r="UOW54" s="100"/>
      <c r="UOY54" s="85"/>
      <c r="UPA54" s="85"/>
      <c r="UPB54" s="84"/>
      <c r="UPC54" s="109"/>
      <c r="UPD54" s="93"/>
      <c r="UPE54" s="100"/>
      <c r="UPM54" s="100"/>
      <c r="UPP54" s="102"/>
      <c r="UPQ54" s="102"/>
      <c r="UPR54" s="100"/>
      <c r="UPT54" s="85"/>
      <c r="UPV54" s="85"/>
      <c r="UPW54" s="84"/>
      <c r="UPX54" s="109"/>
      <c r="UPY54" s="93"/>
      <c r="UPZ54" s="100"/>
      <c r="UQH54" s="100"/>
      <c r="UQK54" s="102"/>
      <c r="UQL54" s="102"/>
      <c r="UQM54" s="100"/>
      <c r="UQO54" s="85"/>
      <c r="UQQ54" s="85"/>
      <c r="UQR54" s="84"/>
      <c r="UQS54" s="109"/>
      <c r="UQT54" s="93"/>
      <c r="UQU54" s="100"/>
      <c r="URC54" s="100"/>
      <c r="URF54" s="102"/>
      <c r="URG54" s="102"/>
      <c r="URH54" s="100"/>
      <c r="URJ54" s="85"/>
      <c r="URL54" s="85"/>
      <c r="URM54" s="84"/>
      <c r="URN54" s="109"/>
      <c r="URO54" s="93"/>
      <c r="URP54" s="100"/>
      <c r="URX54" s="100"/>
      <c r="USA54" s="102"/>
      <c r="USB54" s="102"/>
      <c r="USC54" s="100"/>
      <c r="USE54" s="85"/>
      <c r="USG54" s="85"/>
      <c r="USH54" s="84"/>
      <c r="USI54" s="109"/>
      <c r="USJ54" s="93"/>
      <c r="USK54" s="100"/>
      <c r="USS54" s="100"/>
      <c r="USV54" s="102"/>
      <c r="USW54" s="102"/>
      <c r="USX54" s="100"/>
      <c r="USZ54" s="85"/>
      <c r="UTB54" s="85"/>
      <c r="UTC54" s="84"/>
      <c r="UTD54" s="109"/>
      <c r="UTE54" s="93"/>
      <c r="UTF54" s="100"/>
      <c r="UTN54" s="100"/>
      <c r="UTQ54" s="102"/>
      <c r="UTR54" s="102"/>
      <c r="UTS54" s="100"/>
      <c r="UTU54" s="85"/>
      <c r="UTW54" s="85"/>
      <c r="UTX54" s="84"/>
      <c r="UTY54" s="109"/>
      <c r="UTZ54" s="93"/>
      <c r="UUA54" s="100"/>
      <c r="UUI54" s="100"/>
      <c r="UUL54" s="102"/>
      <c r="UUM54" s="102"/>
      <c r="UUN54" s="100"/>
      <c r="UUP54" s="85"/>
      <c r="UUR54" s="85"/>
      <c r="UUS54" s="84"/>
      <c r="UUT54" s="109"/>
      <c r="UUU54" s="93"/>
      <c r="UUV54" s="100"/>
      <c r="UVD54" s="100"/>
      <c r="UVG54" s="102"/>
      <c r="UVH54" s="102"/>
      <c r="UVI54" s="100"/>
      <c r="UVK54" s="85"/>
      <c r="UVM54" s="85"/>
      <c r="UVN54" s="84"/>
      <c r="UVO54" s="109"/>
      <c r="UVP54" s="93"/>
      <c r="UVQ54" s="100"/>
      <c r="UVY54" s="100"/>
      <c r="UWB54" s="102"/>
      <c r="UWC54" s="102"/>
      <c r="UWD54" s="100"/>
      <c r="UWF54" s="85"/>
      <c r="UWH54" s="85"/>
      <c r="UWI54" s="84"/>
      <c r="UWJ54" s="109"/>
      <c r="UWK54" s="93"/>
      <c r="UWL54" s="100"/>
      <c r="UWT54" s="100"/>
      <c r="UWW54" s="102"/>
      <c r="UWX54" s="102"/>
      <c r="UWY54" s="100"/>
      <c r="UXA54" s="85"/>
      <c r="UXC54" s="85"/>
      <c r="UXD54" s="84"/>
      <c r="UXE54" s="109"/>
      <c r="UXF54" s="93"/>
      <c r="UXG54" s="100"/>
      <c r="UXO54" s="100"/>
      <c r="UXR54" s="102"/>
      <c r="UXS54" s="102"/>
      <c r="UXT54" s="100"/>
      <c r="UXV54" s="85"/>
      <c r="UXX54" s="85"/>
      <c r="UXY54" s="84"/>
      <c r="UXZ54" s="109"/>
      <c r="UYA54" s="93"/>
      <c r="UYB54" s="100"/>
      <c r="UYJ54" s="100"/>
      <c r="UYM54" s="102"/>
      <c r="UYN54" s="102"/>
      <c r="UYO54" s="100"/>
      <c r="UYQ54" s="85"/>
      <c r="UYS54" s="85"/>
      <c r="UYT54" s="84"/>
      <c r="UYU54" s="109"/>
      <c r="UYV54" s="93"/>
      <c r="UYW54" s="100"/>
      <c r="UZE54" s="100"/>
      <c r="UZH54" s="102"/>
      <c r="UZI54" s="102"/>
      <c r="UZJ54" s="100"/>
      <c r="UZL54" s="85"/>
      <c r="UZN54" s="85"/>
      <c r="UZO54" s="84"/>
      <c r="UZP54" s="109"/>
      <c r="UZQ54" s="93"/>
      <c r="UZR54" s="100"/>
      <c r="UZZ54" s="100"/>
      <c r="VAC54" s="102"/>
      <c r="VAD54" s="102"/>
      <c r="VAE54" s="100"/>
      <c r="VAG54" s="85"/>
      <c r="VAI54" s="85"/>
      <c r="VAJ54" s="84"/>
      <c r="VAK54" s="109"/>
      <c r="VAL54" s="93"/>
      <c r="VAM54" s="100"/>
      <c r="VAU54" s="100"/>
      <c r="VAX54" s="102"/>
      <c r="VAY54" s="102"/>
      <c r="VAZ54" s="100"/>
      <c r="VBB54" s="85"/>
      <c r="VBD54" s="85"/>
      <c r="VBE54" s="84"/>
      <c r="VBF54" s="109"/>
      <c r="VBG54" s="93"/>
      <c r="VBH54" s="100"/>
      <c r="VBP54" s="100"/>
      <c r="VBS54" s="102"/>
      <c r="VBT54" s="102"/>
      <c r="VBU54" s="100"/>
      <c r="VBW54" s="85"/>
      <c r="VBY54" s="85"/>
      <c r="VBZ54" s="84"/>
      <c r="VCA54" s="109"/>
      <c r="VCB54" s="93"/>
      <c r="VCC54" s="100"/>
      <c r="VCK54" s="100"/>
      <c r="VCN54" s="102"/>
      <c r="VCO54" s="102"/>
      <c r="VCP54" s="100"/>
      <c r="VCR54" s="85"/>
      <c r="VCT54" s="85"/>
      <c r="VCU54" s="84"/>
      <c r="VCV54" s="109"/>
      <c r="VCW54" s="93"/>
      <c r="VCX54" s="100"/>
      <c r="VDF54" s="100"/>
      <c r="VDI54" s="102"/>
      <c r="VDJ54" s="102"/>
      <c r="VDK54" s="100"/>
      <c r="VDM54" s="85"/>
      <c r="VDO54" s="85"/>
      <c r="VDP54" s="84"/>
      <c r="VDQ54" s="109"/>
      <c r="VDR54" s="93"/>
      <c r="VDS54" s="100"/>
      <c r="VEA54" s="100"/>
      <c r="VED54" s="102"/>
      <c r="VEE54" s="102"/>
      <c r="VEF54" s="100"/>
      <c r="VEH54" s="85"/>
      <c r="VEJ54" s="85"/>
      <c r="VEK54" s="84"/>
      <c r="VEL54" s="109"/>
      <c r="VEM54" s="93"/>
      <c r="VEN54" s="100"/>
      <c r="VEV54" s="100"/>
      <c r="VEY54" s="102"/>
      <c r="VEZ54" s="102"/>
      <c r="VFA54" s="100"/>
      <c r="VFC54" s="85"/>
      <c r="VFE54" s="85"/>
      <c r="VFF54" s="84"/>
      <c r="VFG54" s="109"/>
      <c r="VFH54" s="93"/>
      <c r="VFI54" s="100"/>
      <c r="VFQ54" s="100"/>
      <c r="VFT54" s="102"/>
      <c r="VFU54" s="102"/>
      <c r="VFV54" s="100"/>
      <c r="VFX54" s="85"/>
      <c r="VFZ54" s="85"/>
      <c r="VGA54" s="84"/>
      <c r="VGB54" s="109"/>
      <c r="VGC54" s="93"/>
      <c r="VGD54" s="100"/>
      <c r="VGL54" s="100"/>
      <c r="VGO54" s="102"/>
      <c r="VGP54" s="102"/>
      <c r="VGQ54" s="100"/>
      <c r="VGS54" s="85"/>
      <c r="VGU54" s="85"/>
      <c r="VGV54" s="84"/>
      <c r="VGW54" s="109"/>
      <c r="VGX54" s="93"/>
      <c r="VGY54" s="100"/>
      <c r="VHG54" s="100"/>
      <c r="VHJ54" s="102"/>
      <c r="VHK54" s="102"/>
      <c r="VHL54" s="100"/>
      <c r="VHN54" s="85"/>
      <c r="VHP54" s="85"/>
      <c r="VHQ54" s="84"/>
      <c r="VHR54" s="109"/>
      <c r="VHS54" s="93"/>
      <c r="VHT54" s="100"/>
      <c r="VIB54" s="100"/>
      <c r="VIE54" s="102"/>
      <c r="VIF54" s="102"/>
      <c r="VIG54" s="100"/>
      <c r="VII54" s="85"/>
      <c r="VIK54" s="85"/>
      <c r="VIL54" s="84"/>
      <c r="VIM54" s="109"/>
      <c r="VIN54" s="93"/>
      <c r="VIO54" s="100"/>
      <c r="VIW54" s="100"/>
      <c r="VIZ54" s="102"/>
      <c r="VJA54" s="102"/>
      <c r="VJB54" s="100"/>
      <c r="VJD54" s="85"/>
      <c r="VJF54" s="85"/>
      <c r="VJG54" s="84"/>
      <c r="VJH54" s="109"/>
      <c r="VJI54" s="93"/>
      <c r="VJJ54" s="100"/>
      <c r="VJR54" s="100"/>
      <c r="VJU54" s="102"/>
      <c r="VJV54" s="102"/>
      <c r="VJW54" s="100"/>
      <c r="VJY54" s="85"/>
      <c r="VKA54" s="85"/>
      <c r="VKB54" s="84"/>
      <c r="VKC54" s="109"/>
      <c r="VKD54" s="93"/>
      <c r="VKE54" s="100"/>
      <c r="VKM54" s="100"/>
      <c r="VKP54" s="102"/>
      <c r="VKQ54" s="102"/>
      <c r="VKR54" s="100"/>
      <c r="VKT54" s="85"/>
      <c r="VKV54" s="85"/>
      <c r="VKW54" s="84"/>
      <c r="VKX54" s="109"/>
      <c r="VKY54" s="93"/>
      <c r="VKZ54" s="100"/>
      <c r="VLH54" s="100"/>
      <c r="VLK54" s="102"/>
      <c r="VLL54" s="102"/>
      <c r="VLM54" s="100"/>
      <c r="VLO54" s="85"/>
      <c r="VLQ54" s="85"/>
      <c r="VLR54" s="84"/>
      <c r="VLS54" s="109"/>
      <c r="VLT54" s="93"/>
      <c r="VLU54" s="100"/>
      <c r="VMC54" s="100"/>
      <c r="VMF54" s="102"/>
      <c r="VMG54" s="102"/>
      <c r="VMH54" s="100"/>
      <c r="VMJ54" s="85"/>
      <c r="VML54" s="85"/>
      <c r="VMM54" s="84"/>
      <c r="VMN54" s="109"/>
      <c r="VMO54" s="93"/>
      <c r="VMP54" s="100"/>
      <c r="VMX54" s="100"/>
      <c r="VNA54" s="102"/>
      <c r="VNB54" s="102"/>
      <c r="VNC54" s="100"/>
      <c r="VNE54" s="85"/>
      <c r="VNG54" s="85"/>
      <c r="VNH54" s="84"/>
      <c r="VNI54" s="109"/>
      <c r="VNJ54" s="93"/>
      <c r="VNK54" s="100"/>
      <c r="VNS54" s="100"/>
      <c r="VNV54" s="102"/>
      <c r="VNW54" s="102"/>
      <c r="VNX54" s="100"/>
      <c r="VNZ54" s="85"/>
      <c r="VOB54" s="85"/>
      <c r="VOC54" s="84"/>
      <c r="VOD54" s="109"/>
      <c r="VOE54" s="93"/>
      <c r="VOF54" s="100"/>
      <c r="VON54" s="100"/>
      <c r="VOQ54" s="102"/>
      <c r="VOR54" s="102"/>
      <c r="VOS54" s="100"/>
      <c r="VOU54" s="85"/>
      <c r="VOW54" s="85"/>
      <c r="VOX54" s="84"/>
      <c r="VOY54" s="109"/>
      <c r="VOZ54" s="93"/>
      <c r="VPA54" s="100"/>
      <c r="VPI54" s="100"/>
      <c r="VPL54" s="102"/>
      <c r="VPM54" s="102"/>
      <c r="VPN54" s="100"/>
      <c r="VPP54" s="85"/>
      <c r="VPR54" s="85"/>
      <c r="VPS54" s="84"/>
      <c r="VPT54" s="109"/>
      <c r="VPU54" s="93"/>
      <c r="VPV54" s="100"/>
      <c r="VQD54" s="100"/>
      <c r="VQG54" s="102"/>
      <c r="VQH54" s="102"/>
      <c r="VQI54" s="100"/>
      <c r="VQK54" s="85"/>
      <c r="VQM54" s="85"/>
      <c r="VQN54" s="84"/>
      <c r="VQO54" s="109"/>
      <c r="VQP54" s="93"/>
      <c r="VQQ54" s="100"/>
      <c r="VQY54" s="100"/>
      <c r="VRB54" s="102"/>
      <c r="VRC54" s="102"/>
      <c r="VRD54" s="100"/>
      <c r="VRF54" s="85"/>
      <c r="VRH54" s="85"/>
      <c r="VRI54" s="84"/>
      <c r="VRJ54" s="109"/>
      <c r="VRK54" s="93"/>
      <c r="VRL54" s="100"/>
      <c r="VRT54" s="100"/>
      <c r="VRW54" s="102"/>
      <c r="VRX54" s="102"/>
      <c r="VRY54" s="100"/>
      <c r="VSA54" s="85"/>
      <c r="VSC54" s="85"/>
      <c r="VSD54" s="84"/>
      <c r="VSE54" s="109"/>
      <c r="VSF54" s="93"/>
      <c r="VSG54" s="100"/>
      <c r="VSO54" s="100"/>
      <c r="VSR54" s="102"/>
      <c r="VSS54" s="102"/>
      <c r="VST54" s="100"/>
      <c r="VSV54" s="85"/>
      <c r="VSX54" s="85"/>
      <c r="VSY54" s="84"/>
      <c r="VSZ54" s="109"/>
      <c r="VTA54" s="93"/>
      <c r="VTB54" s="100"/>
      <c r="VTJ54" s="100"/>
      <c r="VTM54" s="102"/>
      <c r="VTN54" s="102"/>
      <c r="VTO54" s="100"/>
      <c r="VTQ54" s="85"/>
      <c r="VTS54" s="85"/>
      <c r="VTT54" s="84"/>
      <c r="VTU54" s="109"/>
      <c r="VTV54" s="93"/>
      <c r="VTW54" s="100"/>
      <c r="VUE54" s="100"/>
      <c r="VUH54" s="102"/>
      <c r="VUI54" s="102"/>
      <c r="VUJ54" s="100"/>
      <c r="VUL54" s="85"/>
      <c r="VUN54" s="85"/>
      <c r="VUO54" s="84"/>
      <c r="VUP54" s="109"/>
      <c r="VUQ54" s="93"/>
      <c r="VUR54" s="100"/>
      <c r="VUZ54" s="100"/>
      <c r="VVC54" s="102"/>
      <c r="VVD54" s="102"/>
      <c r="VVE54" s="100"/>
      <c r="VVG54" s="85"/>
      <c r="VVI54" s="85"/>
      <c r="VVJ54" s="84"/>
      <c r="VVK54" s="109"/>
      <c r="VVL54" s="93"/>
      <c r="VVM54" s="100"/>
      <c r="VVU54" s="100"/>
      <c r="VVX54" s="102"/>
      <c r="VVY54" s="102"/>
      <c r="VVZ54" s="100"/>
      <c r="VWB54" s="85"/>
      <c r="VWD54" s="85"/>
      <c r="VWE54" s="84"/>
      <c r="VWF54" s="109"/>
      <c r="VWG54" s="93"/>
      <c r="VWH54" s="100"/>
      <c r="VWP54" s="100"/>
      <c r="VWS54" s="102"/>
      <c r="VWT54" s="102"/>
      <c r="VWU54" s="100"/>
      <c r="VWW54" s="85"/>
      <c r="VWY54" s="85"/>
      <c r="VWZ54" s="84"/>
      <c r="VXA54" s="109"/>
      <c r="VXB54" s="93"/>
      <c r="VXC54" s="100"/>
      <c r="VXK54" s="100"/>
      <c r="VXN54" s="102"/>
      <c r="VXO54" s="102"/>
      <c r="VXP54" s="100"/>
      <c r="VXR54" s="85"/>
      <c r="VXT54" s="85"/>
      <c r="VXU54" s="84"/>
      <c r="VXV54" s="109"/>
      <c r="VXW54" s="93"/>
      <c r="VXX54" s="100"/>
      <c r="VYF54" s="100"/>
      <c r="VYI54" s="102"/>
      <c r="VYJ54" s="102"/>
      <c r="VYK54" s="100"/>
      <c r="VYM54" s="85"/>
      <c r="VYO54" s="85"/>
      <c r="VYP54" s="84"/>
      <c r="VYQ54" s="109"/>
      <c r="VYR54" s="93"/>
      <c r="VYS54" s="100"/>
      <c r="VZA54" s="100"/>
      <c r="VZD54" s="102"/>
      <c r="VZE54" s="102"/>
      <c r="VZF54" s="100"/>
      <c r="VZH54" s="85"/>
      <c r="VZJ54" s="85"/>
      <c r="VZK54" s="84"/>
      <c r="VZL54" s="109"/>
      <c r="VZM54" s="93"/>
      <c r="VZN54" s="100"/>
      <c r="VZV54" s="100"/>
      <c r="VZY54" s="102"/>
      <c r="VZZ54" s="102"/>
      <c r="WAA54" s="100"/>
      <c r="WAC54" s="85"/>
      <c r="WAE54" s="85"/>
      <c r="WAF54" s="84"/>
      <c r="WAG54" s="109"/>
      <c r="WAH54" s="93"/>
      <c r="WAI54" s="100"/>
      <c r="WAQ54" s="100"/>
      <c r="WAT54" s="102"/>
      <c r="WAU54" s="102"/>
      <c r="WAV54" s="100"/>
      <c r="WAX54" s="85"/>
      <c r="WAZ54" s="85"/>
      <c r="WBA54" s="84"/>
      <c r="WBB54" s="109"/>
      <c r="WBC54" s="93"/>
      <c r="WBD54" s="100"/>
      <c r="WBL54" s="100"/>
      <c r="WBO54" s="102"/>
      <c r="WBP54" s="102"/>
      <c r="WBQ54" s="100"/>
      <c r="WBS54" s="85"/>
      <c r="WBU54" s="85"/>
      <c r="WBV54" s="84"/>
      <c r="WBW54" s="109"/>
      <c r="WBX54" s="93"/>
      <c r="WBY54" s="100"/>
      <c r="WCG54" s="100"/>
      <c r="WCJ54" s="102"/>
      <c r="WCK54" s="102"/>
      <c r="WCL54" s="100"/>
      <c r="WCN54" s="85"/>
      <c r="WCP54" s="85"/>
      <c r="WCQ54" s="84"/>
      <c r="WCR54" s="109"/>
      <c r="WCS54" s="93"/>
      <c r="WCT54" s="100"/>
      <c r="WDB54" s="100"/>
      <c r="WDE54" s="102"/>
      <c r="WDF54" s="102"/>
      <c r="WDG54" s="100"/>
      <c r="WDI54" s="85"/>
      <c r="WDK54" s="85"/>
      <c r="WDL54" s="84"/>
      <c r="WDM54" s="109"/>
      <c r="WDN54" s="93"/>
      <c r="WDO54" s="100"/>
      <c r="WDW54" s="100"/>
      <c r="WDZ54" s="102"/>
      <c r="WEA54" s="102"/>
      <c r="WEB54" s="100"/>
      <c r="WED54" s="85"/>
      <c r="WEF54" s="85"/>
      <c r="WEG54" s="84"/>
      <c r="WEH54" s="109"/>
      <c r="WEI54" s="93"/>
      <c r="WEJ54" s="100"/>
      <c r="WER54" s="100"/>
      <c r="WEU54" s="102"/>
      <c r="WEV54" s="102"/>
      <c r="WEW54" s="100"/>
      <c r="WEY54" s="85"/>
      <c r="WFA54" s="85"/>
      <c r="WFB54" s="84"/>
      <c r="WFC54" s="109"/>
      <c r="WFD54" s="93"/>
      <c r="WFE54" s="100"/>
      <c r="WFM54" s="100"/>
      <c r="WFP54" s="102"/>
      <c r="WFQ54" s="102"/>
      <c r="WFR54" s="100"/>
      <c r="WFT54" s="85"/>
      <c r="WFV54" s="85"/>
      <c r="WFW54" s="84"/>
      <c r="WFX54" s="109"/>
      <c r="WFY54" s="93"/>
      <c r="WFZ54" s="100"/>
      <c r="WGH54" s="100"/>
      <c r="WGK54" s="102"/>
      <c r="WGL54" s="102"/>
      <c r="WGM54" s="100"/>
      <c r="WGO54" s="85"/>
      <c r="WGQ54" s="85"/>
      <c r="WGR54" s="84"/>
      <c r="WGS54" s="109"/>
      <c r="WGT54" s="93"/>
      <c r="WGU54" s="100"/>
      <c r="WHC54" s="100"/>
      <c r="WHF54" s="102"/>
      <c r="WHG54" s="102"/>
      <c r="WHH54" s="100"/>
      <c r="WHJ54" s="85"/>
      <c r="WHL54" s="85"/>
      <c r="WHM54" s="84"/>
      <c r="WHN54" s="109"/>
      <c r="WHO54" s="93"/>
      <c r="WHP54" s="100"/>
      <c r="WHX54" s="100"/>
      <c r="WIA54" s="102"/>
      <c r="WIB54" s="102"/>
      <c r="WIC54" s="100"/>
      <c r="WIE54" s="85"/>
      <c r="WIG54" s="85"/>
      <c r="WIH54" s="84"/>
      <c r="WII54" s="109"/>
      <c r="WIJ54" s="93"/>
      <c r="WIK54" s="100"/>
      <c r="WIS54" s="100"/>
      <c r="WIV54" s="102"/>
      <c r="WIW54" s="102"/>
      <c r="WIX54" s="100"/>
      <c r="WIZ54" s="85"/>
      <c r="WJB54" s="85"/>
      <c r="WJC54" s="84"/>
      <c r="WJD54" s="109"/>
      <c r="WJE54" s="93"/>
      <c r="WJF54" s="100"/>
      <c r="WJN54" s="100"/>
      <c r="WJQ54" s="102"/>
      <c r="WJR54" s="102"/>
      <c r="WJS54" s="100"/>
      <c r="WJU54" s="85"/>
      <c r="WJW54" s="85"/>
      <c r="WJX54" s="84"/>
      <c r="WJY54" s="109"/>
      <c r="WJZ54" s="93"/>
      <c r="WKA54" s="100"/>
      <c r="WKI54" s="100"/>
      <c r="WKL54" s="102"/>
      <c r="WKM54" s="102"/>
      <c r="WKN54" s="100"/>
      <c r="WKP54" s="85"/>
      <c r="WKR54" s="85"/>
      <c r="WKS54" s="84"/>
      <c r="WKT54" s="109"/>
      <c r="WKU54" s="93"/>
      <c r="WKV54" s="100"/>
      <c r="WLD54" s="100"/>
      <c r="WLG54" s="102"/>
      <c r="WLH54" s="102"/>
      <c r="WLI54" s="100"/>
      <c r="WLK54" s="85"/>
      <c r="WLM54" s="85"/>
      <c r="WLN54" s="84"/>
      <c r="WLO54" s="109"/>
      <c r="WLP54" s="93"/>
      <c r="WLQ54" s="100"/>
      <c r="WLY54" s="100"/>
      <c r="WMB54" s="102"/>
      <c r="WMC54" s="102"/>
      <c r="WMD54" s="100"/>
      <c r="WMF54" s="85"/>
      <c r="WMH54" s="85"/>
      <c r="WMI54" s="84"/>
      <c r="WMJ54" s="109"/>
      <c r="WMK54" s="93"/>
      <c r="WML54" s="100"/>
      <c r="WMT54" s="100"/>
      <c r="WMW54" s="102"/>
      <c r="WMX54" s="102"/>
      <c r="WMY54" s="100"/>
      <c r="WNA54" s="85"/>
      <c r="WNC54" s="85"/>
      <c r="WND54" s="84"/>
      <c r="WNE54" s="109"/>
      <c r="WNF54" s="93"/>
      <c r="WNG54" s="100"/>
      <c r="WNO54" s="100"/>
      <c r="WNR54" s="102"/>
      <c r="WNS54" s="102"/>
      <c r="WNT54" s="100"/>
      <c r="WNV54" s="85"/>
      <c r="WNX54" s="85"/>
      <c r="WNY54" s="84"/>
      <c r="WNZ54" s="109"/>
      <c r="WOA54" s="93"/>
      <c r="WOB54" s="100"/>
      <c r="WOJ54" s="100"/>
      <c r="WOM54" s="102"/>
      <c r="WON54" s="102"/>
      <c r="WOO54" s="100"/>
      <c r="WOQ54" s="85"/>
      <c r="WOS54" s="85"/>
      <c r="WOT54" s="84"/>
      <c r="WOU54" s="109"/>
      <c r="WOV54" s="93"/>
      <c r="WOW54" s="100"/>
      <c r="WPE54" s="100"/>
      <c r="WPH54" s="102"/>
      <c r="WPI54" s="102"/>
      <c r="WPJ54" s="100"/>
      <c r="WPL54" s="85"/>
      <c r="WPN54" s="85"/>
      <c r="WPO54" s="84"/>
      <c r="WPP54" s="109"/>
      <c r="WPQ54" s="93"/>
      <c r="WPR54" s="100"/>
      <c r="WPZ54" s="100"/>
      <c r="WQC54" s="102"/>
      <c r="WQD54" s="102"/>
      <c r="WQE54" s="100"/>
      <c r="WQG54" s="85"/>
      <c r="WQI54" s="85"/>
      <c r="WQJ54" s="84"/>
      <c r="WQK54" s="109"/>
      <c r="WQL54" s="93"/>
      <c r="WQM54" s="100"/>
      <c r="WQU54" s="100"/>
      <c r="WQX54" s="102"/>
      <c r="WQY54" s="102"/>
      <c r="WQZ54" s="100"/>
      <c r="WRB54" s="85"/>
      <c r="WRD54" s="85"/>
      <c r="WRE54" s="84"/>
      <c r="WRF54" s="109"/>
      <c r="WRG54" s="93"/>
      <c r="WRH54" s="100"/>
      <c r="WRP54" s="100"/>
      <c r="WRS54" s="102"/>
      <c r="WRT54" s="102"/>
      <c r="WRU54" s="100"/>
      <c r="WRW54" s="85"/>
      <c r="WRY54" s="85"/>
      <c r="WRZ54" s="84"/>
      <c r="WSA54" s="109"/>
      <c r="WSB54" s="93"/>
      <c r="WSC54" s="100"/>
      <c r="WSK54" s="100"/>
      <c r="WSN54" s="102"/>
      <c r="WSO54" s="102"/>
      <c r="WSP54" s="100"/>
      <c r="WSR54" s="85"/>
      <c r="WST54" s="85"/>
      <c r="WSU54" s="84"/>
      <c r="WSV54" s="109"/>
      <c r="WSW54" s="93"/>
      <c r="WSX54" s="100"/>
      <c r="WTF54" s="100"/>
      <c r="WTI54" s="102"/>
      <c r="WTJ54" s="102"/>
      <c r="WTK54" s="100"/>
      <c r="WTM54" s="85"/>
      <c r="WTO54" s="85"/>
      <c r="WTP54" s="84"/>
      <c r="WTQ54" s="109"/>
      <c r="WTR54" s="93"/>
      <c r="WTS54" s="100"/>
      <c r="WUA54" s="100"/>
      <c r="WUD54" s="102"/>
      <c r="WUE54" s="102"/>
      <c r="WUF54" s="100"/>
      <c r="WUH54" s="85"/>
      <c r="WUJ54" s="85"/>
      <c r="WUK54" s="84"/>
      <c r="WUL54" s="109"/>
      <c r="WUM54" s="93"/>
      <c r="WUN54" s="100"/>
      <c r="WUV54" s="100"/>
      <c r="WUY54" s="102"/>
      <c r="WUZ54" s="102"/>
      <c r="WVA54" s="100"/>
      <c r="WVC54" s="85"/>
      <c r="WVE54" s="85"/>
      <c r="WVF54" s="84"/>
      <c r="WVG54" s="109"/>
      <c r="WVH54" s="93"/>
      <c r="WVI54" s="100"/>
      <c r="WVQ54" s="100"/>
      <c r="WVT54" s="102"/>
      <c r="WVU54" s="102"/>
      <c r="WVV54" s="100"/>
      <c r="WVX54" s="85"/>
      <c r="WVZ54" s="85"/>
      <c r="WWA54" s="84"/>
      <c r="WWB54" s="109"/>
      <c r="WWC54" s="93"/>
      <c r="WWD54" s="100"/>
      <c r="WWL54" s="100"/>
      <c r="WWO54" s="102"/>
      <c r="WWP54" s="102"/>
      <c r="WWQ54" s="100"/>
      <c r="WWS54" s="85"/>
      <c r="WWU54" s="85"/>
      <c r="WWV54" s="84"/>
      <c r="WWW54" s="109"/>
      <c r="WWX54" s="93"/>
      <c r="WWY54" s="100"/>
      <c r="WXG54" s="100"/>
      <c r="WXJ54" s="102"/>
      <c r="WXK54" s="102"/>
      <c r="WXL54" s="100"/>
      <c r="WXN54" s="85"/>
      <c r="WXP54" s="85"/>
      <c r="WXQ54" s="84"/>
      <c r="WXR54" s="109"/>
      <c r="WXS54" s="93"/>
      <c r="WXT54" s="100"/>
      <c r="WYB54" s="100"/>
      <c r="WYE54" s="102"/>
      <c r="WYF54" s="102"/>
      <c r="WYG54" s="100"/>
      <c r="WYI54" s="85"/>
      <c r="WYK54" s="85"/>
      <c r="WYL54" s="84"/>
      <c r="WYM54" s="109"/>
      <c r="WYN54" s="93"/>
      <c r="WYO54" s="100"/>
      <c r="WYW54" s="100"/>
      <c r="WYZ54" s="102"/>
      <c r="WZA54" s="102"/>
      <c r="WZB54" s="100"/>
      <c r="WZD54" s="85"/>
      <c r="WZF54" s="85"/>
      <c r="WZG54" s="84"/>
      <c r="WZH54" s="109"/>
      <c r="WZI54" s="93"/>
      <c r="WZJ54" s="100"/>
      <c r="WZR54" s="100"/>
      <c r="WZU54" s="102"/>
      <c r="WZV54" s="102"/>
      <c r="WZW54" s="100"/>
      <c r="WZY54" s="85"/>
      <c r="XAA54" s="85"/>
      <c r="XAB54" s="84"/>
      <c r="XAC54" s="109"/>
      <c r="XAD54" s="93"/>
      <c r="XAE54" s="100"/>
      <c r="XAM54" s="100"/>
      <c r="XAP54" s="102"/>
      <c r="XAQ54" s="102"/>
      <c r="XAR54" s="100"/>
      <c r="XAT54" s="85"/>
      <c r="XAV54" s="85"/>
      <c r="XAW54" s="84"/>
      <c r="XAX54" s="109"/>
      <c r="XAY54" s="93"/>
      <c r="XAZ54" s="100"/>
      <c r="XBH54" s="100"/>
      <c r="XBK54" s="102"/>
      <c r="XBL54" s="102"/>
      <c r="XBM54" s="100"/>
      <c r="XBO54" s="85"/>
      <c r="XBQ54" s="85"/>
      <c r="XBR54" s="84"/>
      <c r="XBS54" s="109"/>
      <c r="XBT54" s="93"/>
      <c r="XBU54" s="100"/>
      <c r="XCC54" s="100"/>
      <c r="XCF54" s="102"/>
      <c r="XCG54" s="102"/>
      <c r="XCH54" s="100"/>
      <c r="XCJ54" s="85"/>
      <c r="XCL54" s="85"/>
      <c r="XCM54" s="84"/>
      <c r="XCN54" s="109"/>
      <c r="XCO54" s="93"/>
      <c r="XCP54" s="100"/>
      <c r="XCX54" s="100"/>
      <c r="XDA54" s="102"/>
      <c r="XDB54" s="102"/>
      <c r="XDC54" s="100"/>
      <c r="XDE54" s="85"/>
      <c r="XDG54" s="85"/>
      <c r="XDH54" s="84"/>
      <c r="XDI54" s="109"/>
      <c r="XDJ54" s="93"/>
      <c r="XDK54" s="100"/>
      <c r="XDS54" s="100"/>
      <c r="XDV54" s="102"/>
      <c r="XDW54" s="102"/>
      <c r="XDX54" s="100"/>
      <c r="XDZ54" s="85"/>
      <c r="XEB54" s="85"/>
      <c r="XEC54" s="84"/>
      <c r="XED54" s="109"/>
      <c r="XEE54" s="93"/>
      <c r="XEF54" s="100"/>
      <c r="XEN54" s="100"/>
      <c r="XEQ54" s="102"/>
      <c r="XER54" s="102"/>
      <c r="XES54" s="100"/>
      <c r="XEU54" s="85"/>
      <c r="XEW54" s="85"/>
      <c r="XEX54" s="84"/>
      <c r="XEY54" s="109"/>
      <c r="XEZ54" s="93"/>
      <c r="XFA54" s="100"/>
    </row>
    <row r="55" spans="1:1024 1026:2046 2049:3067 3075:4096 4104:5119 5121:7162 7170:8191 8199:11257 11265:12286 12294:14336 14338:15360 15363:16381" s="101" customFormat="1" ht="15.75" x14ac:dyDescent="0.25">
      <c r="A55" s="100"/>
      <c r="I55" s="100"/>
      <c r="L55" s="102"/>
      <c r="M55" s="102"/>
      <c r="N55" s="100"/>
      <c r="P55" s="85"/>
      <c r="R55" s="85"/>
      <c r="S55" s="183"/>
      <c r="T55" s="109"/>
      <c r="U55" s="93"/>
      <c r="V55" s="100"/>
      <c r="AD55" s="100"/>
      <c r="AG55" s="102"/>
      <c r="AH55" s="102"/>
      <c r="AI55" s="100"/>
      <c r="AK55" s="85"/>
      <c r="AM55" s="85"/>
      <c r="AN55" s="84"/>
      <c r="AO55" s="109"/>
      <c r="AP55" s="93"/>
      <c r="AQ55" s="100"/>
      <c r="AY55" s="100"/>
      <c r="BB55" s="102"/>
      <c r="BC55" s="102"/>
      <c r="BD55" s="100"/>
      <c r="BF55" s="85"/>
      <c r="BH55" s="85"/>
      <c r="BI55" s="84"/>
      <c r="BJ55" s="109"/>
      <c r="BK55" s="93"/>
      <c r="BL55" s="100"/>
      <c r="BT55" s="100"/>
      <c r="BW55" s="102"/>
      <c r="BX55" s="102"/>
      <c r="BY55" s="100"/>
      <c r="CA55" s="85"/>
      <c r="CC55" s="85"/>
      <c r="CD55" s="84"/>
      <c r="CE55" s="109"/>
      <c r="CF55" s="93"/>
      <c r="CG55" s="100"/>
      <c r="CO55" s="100"/>
      <c r="CR55" s="102"/>
      <c r="CS55" s="102"/>
      <c r="CT55" s="100"/>
      <c r="CV55" s="85"/>
      <c r="CX55" s="85"/>
      <c r="CY55" s="84"/>
      <c r="CZ55" s="109"/>
      <c r="DA55" s="93"/>
      <c r="DB55" s="100"/>
      <c r="DJ55" s="100"/>
      <c r="DM55" s="102"/>
      <c r="DN55" s="102"/>
      <c r="DO55" s="100"/>
      <c r="DQ55" s="85"/>
      <c r="DS55" s="85"/>
      <c r="DT55" s="84"/>
      <c r="DU55" s="109"/>
      <c r="DV55" s="93"/>
      <c r="DW55" s="100"/>
      <c r="EE55" s="100"/>
      <c r="EH55" s="102"/>
      <c r="EI55" s="102"/>
      <c r="EJ55" s="100"/>
      <c r="EL55" s="85"/>
      <c r="EN55" s="85"/>
      <c r="EO55" s="84"/>
      <c r="EP55" s="109"/>
      <c r="EQ55" s="93"/>
      <c r="ER55" s="100"/>
      <c r="EZ55" s="100"/>
      <c r="FC55" s="102"/>
      <c r="FD55" s="102"/>
      <c r="FE55" s="100"/>
      <c r="FG55" s="85"/>
      <c r="FI55" s="85"/>
      <c r="FJ55" s="84"/>
      <c r="FK55" s="109"/>
      <c r="FL55" s="93"/>
      <c r="FM55" s="100"/>
      <c r="FU55" s="100"/>
      <c r="FX55" s="102"/>
      <c r="FY55" s="102"/>
      <c r="FZ55" s="100"/>
      <c r="GB55" s="85"/>
      <c r="GD55" s="85"/>
      <c r="GE55" s="84"/>
      <c r="GF55" s="109"/>
      <c r="GG55" s="93"/>
      <c r="GH55" s="100"/>
      <c r="GP55" s="100"/>
      <c r="GS55" s="102"/>
      <c r="GT55" s="102"/>
      <c r="GU55" s="100"/>
      <c r="GW55" s="85"/>
      <c r="GY55" s="85"/>
      <c r="GZ55" s="84"/>
      <c r="HA55" s="109"/>
      <c r="HB55" s="93"/>
      <c r="HC55" s="100"/>
      <c r="HK55" s="100"/>
      <c r="HN55" s="102"/>
      <c r="HO55" s="102"/>
      <c r="HP55" s="100"/>
      <c r="HR55" s="85"/>
      <c r="HT55" s="85"/>
      <c r="HU55" s="84"/>
      <c r="HV55" s="109"/>
      <c r="HW55" s="93"/>
      <c r="HX55" s="100"/>
      <c r="IF55" s="100"/>
      <c r="II55" s="102"/>
      <c r="IJ55" s="102"/>
      <c r="IK55" s="100"/>
      <c r="IM55" s="85"/>
      <c r="IO55" s="85"/>
      <c r="IP55" s="84"/>
      <c r="IQ55" s="109"/>
      <c r="IR55" s="93"/>
      <c r="IS55" s="100"/>
      <c r="JA55" s="100"/>
      <c r="JD55" s="102"/>
      <c r="JE55" s="102"/>
      <c r="JF55" s="100"/>
      <c r="JH55" s="85"/>
      <c r="JJ55" s="85"/>
      <c r="JK55" s="84"/>
      <c r="JL55" s="109"/>
      <c r="JM55" s="93"/>
      <c r="JN55" s="100"/>
      <c r="JV55" s="100"/>
      <c r="JY55" s="102"/>
      <c r="JZ55" s="102"/>
      <c r="KA55" s="100"/>
      <c r="KC55" s="85"/>
      <c r="KE55" s="85"/>
      <c r="KF55" s="84"/>
      <c r="KG55" s="109"/>
      <c r="KH55" s="93"/>
      <c r="KI55" s="100"/>
      <c r="KQ55" s="100"/>
      <c r="KT55" s="102"/>
      <c r="KU55" s="102"/>
      <c r="KV55" s="100"/>
      <c r="KX55" s="85"/>
      <c r="KZ55" s="85"/>
      <c r="LA55" s="84"/>
      <c r="LB55" s="109"/>
      <c r="LC55" s="93"/>
      <c r="LD55" s="100"/>
      <c r="LL55" s="100"/>
      <c r="LO55" s="102"/>
      <c r="LP55" s="102"/>
      <c r="LQ55" s="100"/>
      <c r="LS55" s="85"/>
      <c r="LU55" s="85"/>
      <c r="LV55" s="84"/>
      <c r="LW55" s="109"/>
      <c r="LX55" s="93"/>
      <c r="LY55" s="100"/>
      <c r="MG55" s="100"/>
      <c r="MJ55" s="102"/>
      <c r="MK55" s="102"/>
      <c r="ML55" s="100"/>
      <c r="MN55" s="85"/>
      <c r="MP55" s="85"/>
      <c r="MQ55" s="84"/>
      <c r="MR55" s="109"/>
      <c r="MS55" s="93"/>
      <c r="MT55" s="100"/>
      <c r="NB55" s="100"/>
      <c r="NE55" s="102"/>
      <c r="NF55" s="102"/>
      <c r="NG55" s="100"/>
      <c r="NI55" s="85"/>
      <c r="NK55" s="85"/>
      <c r="NL55" s="84"/>
      <c r="NM55" s="109"/>
      <c r="NN55" s="93"/>
      <c r="NO55" s="100"/>
      <c r="NW55" s="100"/>
      <c r="NZ55" s="102"/>
      <c r="OA55" s="102"/>
      <c r="OB55" s="100"/>
      <c r="OD55" s="85"/>
      <c r="OF55" s="85"/>
      <c r="OG55" s="84"/>
      <c r="OH55" s="109"/>
      <c r="OI55" s="93"/>
      <c r="OJ55" s="100"/>
      <c r="OR55" s="100"/>
      <c r="OU55" s="102"/>
      <c r="OV55" s="102"/>
      <c r="OW55" s="100"/>
      <c r="OY55" s="85"/>
      <c r="PA55" s="85"/>
      <c r="PB55" s="84"/>
      <c r="PC55" s="109"/>
      <c r="PD55" s="93"/>
      <c r="PE55" s="100"/>
      <c r="PM55" s="100"/>
      <c r="PP55" s="102"/>
      <c r="PQ55" s="102"/>
      <c r="PR55" s="100"/>
      <c r="PT55" s="85"/>
      <c r="PV55" s="85"/>
      <c r="PW55" s="84"/>
      <c r="PX55" s="109"/>
      <c r="PY55" s="93"/>
      <c r="PZ55" s="100"/>
      <c r="QH55" s="100"/>
      <c r="QK55" s="102"/>
      <c r="QL55" s="102"/>
      <c r="QM55" s="100"/>
      <c r="QO55" s="85"/>
      <c r="QQ55" s="85"/>
      <c r="QR55" s="84"/>
      <c r="QS55" s="109"/>
      <c r="QT55" s="93"/>
      <c r="QU55" s="100"/>
      <c r="RC55" s="100"/>
      <c r="RF55" s="102"/>
      <c r="RG55" s="102"/>
      <c r="RH55" s="100"/>
      <c r="RJ55" s="85"/>
      <c r="RL55" s="85"/>
      <c r="RM55" s="84"/>
      <c r="RN55" s="109"/>
      <c r="RO55" s="93"/>
      <c r="RP55" s="100"/>
      <c r="RX55" s="100"/>
      <c r="SA55" s="102"/>
      <c r="SB55" s="102"/>
      <c r="SC55" s="100"/>
      <c r="SE55" s="85"/>
      <c r="SG55" s="85"/>
      <c r="SH55" s="84"/>
      <c r="SI55" s="109"/>
      <c r="SJ55" s="93"/>
      <c r="SK55" s="100"/>
      <c r="SS55" s="100"/>
      <c r="SV55" s="102"/>
      <c r="SW55" s="102"/>
      <c r="SX55" s="100"/>
      <c r="SZ55" s="85"/>
      <c r="TB55" s="85"/>
      <c r="TC55" s="84"/>
      <c r="TD55" s="109"/>
      <c r="TE55" s="93"/>
      <c r="TF55" s="100"/>
      <c r="TN55" s="100"/>
      <c r="TQ55" s="102"/>
      <c r="TR55" s="102"/>
      <c r="TS55" s="100"/>
      <c r="TU55" s="85"/>
      <c r="TW55" s="85"/>
      <c r="TX55" s="84"/>
      <c r="TY55" s="109"/>
      <c r="TZ55" s="93"/>
      <c r="UA55" s="100"/>
      <c r="UI55" s="100"/>
      <c r="UL55" s="102"/>
      <c r="UM55" s="102"/>
      <c r="UN55" s="100"/>
      <c r="UP55" s="85"/>
      <c r="UR55" s="85"/>
      <c r="US55" s="84"/>
      <c r="UT55" s="109"/>
      <c r="UU55" s="93"/>
      <c r="UV55" s="100"/>
      <c r="VD55" s="100"/>
      <c r="VG55" s="102"/>
      <c r="VH55" s="102"/>
      <c r="VI55" s="100"/>
      <c r="VK55" s="85"/>
      <c r="VM55" s="85"/>
      <c r="VN55" s="84"/>
      <c r="VO55" s="109"/>
      <c r="VP55" s="93"/>
      <c r="VQ55" s="100"/>
      <c r="VY55" s="100"/>
      <c r="WB55" s="102"/>
      <c r="WC55" s="102"/>
      <c r="WD55" s="100"/>
      <c r="WF55" s="85"/>
      <c r="WH55" s="85"/>
      <c r="WI55" s="84"/>
      <c r="WJ55" s="109"/>
      <c r="WK55" s="93"/>
      <c r="WL55" s="100"/>
      <c r="WT55" s="100"/>
      <c r="WW55" s="102"/>
      <c r="WX55" s="102"/>
      <c r="WY55" s="100"/>
      <c r="XA55" s="85"/>
      <c r="XC55" s="85"/>
      <c r="XD55" s="84"/>
      <c r="XE55" s="109"/>
      <c r="XF55" s="93"/>
      <c r="XG55" s="100"/>
      <c r="XO55" s="100"/>
      <c r="XR55" s="102"/>
      <c r="XS55" s="102"/>
      <c r="XT55" s="100"/>
      <c r="XV55" s="85"/>
      <c r="XX55" s="85"/>
      <c r="XY55" s="84"/>
      <c r="XZ55" s="109"/>
      <c r="YA55" s="93"/>
      <c r="YB55" s="100"/>
      <c r="YJ55" s="100"/>
      <c r="YM55" s="102"/>
      <c r="YN55" s="102"/>
      <c r="YO55" s="100"/>
      <c r="YQ55" s="85"/>
      <c r="YS55" s="85"/>
      <c r="YT55" s="84"/>
      <c r="YU55" s="109"/>
      <c r="YV55" s="93"/>
      <c r="YW55" s="100"/>
      <c r="ZE55" s="100"/>
      <c r="ZH55" s="102"/>
      <c r="ZI55" s="102"/>
      <c r="ZJ55" s="100"/>
      <c r="ZL55" s="85"/>
      <c r="ZN55" s="85"/>
      <c r="ZO55" s="84"/>
      <c r="ZP55" s="109"/>
      <c r="ZQ55" s="93"/>
      <c r="ZR55" s="100"/>
      <c r="ZZ55" s="100"/>
      <c r="AAC55" s="102"/>
      <c r="AAD55" s="102"/>
      <c r="AAE55" s="100"/>
      <c r="AAG55" s="85"/>
      <c r="AAI55" s="85"/>
      <c r="AAJ55" s="84"/>
      <c r="AAK55" s="109"/>
      <c r="AAL55" s="93"/>
      <c r="AAM55" s="100"/>
      <c r="AAU55" s="100"/>
      <c r="AAX55" s="102"/>
      <c r="AAY55" s="102"/>
      <c r="AAZ55" s="100"/>
      <c r="ABB55" s="85"/>
      <c r="ABD55" s="85"/>
      <c r="ABE55" s="84"/>
      <c r="ABF55" s="109"/>
      <c r="ABG55" s="93"/>
      <c r="ABH55" s="100"/>
      <c r="ABP55" s="100"/>
      <c r="ABS55" s="102"/>
      <c r="ABT55" s="102"/>
      <c r="ABU55" s="100"/>
      <c r="ABW55" s="85"/>
      <c r="ABY55" s="85"/>
      <c r="ABZ55" s="84"/>
      <c r="ACA55" s="109"/>
      <c r="ACB55" s="93"/>
      <c r="ACC55" s="100"/>
      <c r="ACK55" s="100"/>
      <c r="ACN55" s="102"/>
      <c r="ACO55" s="102"/>
      <c r="ACP55" s="100"/>
      <c r="ACR55" s="85"/>
      <c r="ACT55" s="85"/>
      <c r="ACU55" s="84"/>
      <c r="ACV55" s="109"/>
      <c r="ACW55" s="93"/>
      <c r="ACX55" s="100"/>
      <c r="ADF55" s="100"/>
      <c r="ADI55" s="102"/>
      <c r="ADJ55" s="102"/>
      <c r="ADK55" s="100"/>
      <c r="ADM55" s="85"/>
      <c r="ADO55" s="85"/>
      <c r="ADP55" s="84"/>
      <c r="ADQ55" s="109"/>
      <c r="ADR55" s="93"/>
      <c r="ADS55" s="100"/>
      <c r="AEA55" s="100"/>
      <c r="AED55" s="102"/>
      <c r="AEE55" s="102"/>
      <c r="AEF55" s="100"/>
      <c r="AEH55" s="85"/>
      <c r="AEJ55" s="85"/>
      <c r="AEK55" s="84"/>
      <c r="AEL55" s="109"/>
      <c r="AEM55" s="93"/>
      <c r="AEN55" s="100"/>
      <c r="AEV55" s="100"/>
      <c r="AEY55" s="102"/>
      <c r="AEZ55" s="102"/>
      <c r="AFA55" s="100"/>
      <c r="AFC55" s="85"/>
      <c r="AFE55" s="85"/>
      <c r="AFF55" s="84"/>
      <c r="AFG55" s="109"/>
      <c r="AFH55" s="93"/>
      <c r="AFI55" s="100"/>
      <c r="AFQ55" s="100"/>
      <c r="AFT55" s="102"/>
      <c r="AFU55" s="102"/>
      <c r="AFV55" s="100"/>
      <c r="AFX55" s="85"/>
      <c r="AFZ55" s="85"/>
      <c r="AGA55" s="84"/>
      <c r="AGB55" s="109"/>
      <c r="AGC55" s="93"/>
      <c r="AGD55" s="100"/>
      <c r="AGL55" s="100"/>
      <c r="AGO55" s="102"/>
      <c r="AGP55" s="102"/>
      <c r="AGQ55" s="100"/>
      <c r="AGS55" s="85"/>
      <c r="AGU55" s="85"/>
      <c r="AGV55" s="84"/>
      <c r="AGW55" s="109"/>
      <c r="AGX55" s="93"/>
      <c r="AGY55" s="100"/>
      <c r="AHG55" s="100"/>
      <c r="AHJ55" s="102"/>
      <c r="AHK55" s="102"/>
      <c r="AHL55" s="100"/>
      <c r="AHN55" s="85"/>
      <c r="AHP55" s="85"/>
      <c r="AHQ55" s="84"/>
      <c r="AHR55" s="109"/>
      <c r="AHS55" s="93"/>
      <c r="AHT55" s="100"/>
      <c r="AIB55" s="100"/>
      <c r="AIE55" s="102"/>
      <c r="AIF55" s="102"/>
      <c r="AIG55" s="100"/>
      <c r="AII55" s="85"/>
      <c r="AIK55" s="85"/>
      <c r="AIL55" s="84"/>
      <c r="AIM55" s="109"/>
      <c r="AIN55" s="93"/>
      <c r="AIO55" s="100"/>
      <c r="AIW55" s="100"/>
      <c r="AIZ55" s="102"/>
      <c r="AJA55" s="102"/>
      <c r="AJB55" s="100"/>
      <c r="AJD55" s="85"/>
      <c r="AJF55" s="85"/>
      <c r="AJG55" s="84"/>
      <c r="AJH55" s="109"/>
      <c r="AJI55" s="93"/>
      <c r="AJJ55" s="100"/>
      <c r="AJR55" s="100"/>
      <c r="AJU55" s="102"/>
      <c r="AJV55" s="102"/>
      <c r="AJW55" s="100"/>
      <c r="AJY55" s="85"/>
      <c r="AKA55" s="85"/>
      <c r="AKB55" s="84"/>
      <c r="AKC55" s="109"/>
      <c r="AKD55" s="93"/>
      <c r="AKE55" s="100"/>
      <c r="AKM55" s="100"/>
      <c r="AKP55" s="102"/>
      <c r="AKQ55" s="102"/>
      <c r="AKR55" s="100"/>
      <c r="AKT55" s="85"/>
      <c r="AKV55" s="85"/>
      <c r="AKW55" s="84"/>
      <c r="AKX55" s="109"/>
      <c r="AKY55" s="93"/>
      <c r="AKZ55" s="100"/>
      <c r="ALH55" s="100"/>
      <c r="ALK55" s="102"/>
      <c r="ALL55" s="102"/>
      <c r="ALM55" s="100"/>
      <c r="ALO55" s="85"/>
      <c r="ALQ55" s="85"/>
      <c r="ALR55" s="84"/>
      <c r="ALS55" s="109"/>
      <c r="ALT55" s="93"/>
      <c r="ALU55" s="100"/>
      <c r="AMC55" s="100"/>
      <c r="AMF55" s="102"/>
      <c r="AMG55" s="102"/>
      <c r="AMH55" s="100"/>
      <c r="AMJ55" s="85"/>
      <c r="AML55" s="85"/>
      <c r="AMM55" s="84"/>
      <c r="AMN55" s="109"/>
      <c r="AMO55" s="93"/>
      <c r="AMP55" s="100"/>
      <c r="AMX55" s="100"/>
      <c r="ANA55" s="102"/>
      <c r="ANB55" s="102"/>
      <c r="ANC55" s="100"/>
      <c r="ANE55" s="85"/>
      <c r="ANG55" s="85"/>
      <c r="ANH55" s="84"/>
      <c r="ANI55" s="109"/>
      <c r="ANJ55" s="93"/>
      <c r="ANK55" s="100"/>
      <c r="ANS55" s="100"/>
      <c r="ANV55" s="102"/>
      <c r="ANW55" s="102"/>
      <c r="ANX55" s="100"/>
      <c r="ANZ55" s="85"/>
      <c r="AOB55" s="85"/>
      <c r="AOC55" s="84"/>
      <c r="AOD55" s="109"/>
      <c r="AOE55" s="93"/>
      <c r="AOF55" s="100"/>
      <c r="AON55" s="100"/>
      <c r="AOQ55" s="102"/>
      <c r="AOR55" s="102"/>
      <c r="AOS55" s="100"/>
      <c r="AOU55" s="85"/>
      <c r="AOW55" s="85"/>
      <c r="AOX55" s="84"/>
      <c r="AOY55" s="109"/>
      <c r="AOZ55" s="93"/>
      <c r="APA55" s="100"/>
      <c r="API55" s="100"/>
      <c r="APL55" s="102"/>
      <c r="APM55" s="102"/>
      <c r="APN55" s="100"/>
      <c r="APP55" s="85"/>
      <c r="APR55" s="85"/>
      <c r="APS55" s="84"/>
      <c r="APT55" s="109"/>
      <c r="APU55" s="93"/>
      <c r="APV55" s="100"/>
      <c r="AQD55" s="100"/>
      <c r="AQG55" s="102"/>
      <c r="AQH55" s="102"/>
      <c r="AQI55" s="100"/>
      <c r="AQK55" s="85"/>
      <c r="AQM55" s="85"/>
      <c r="AQN55" s="84"/>
      <c r="AQO55" s="109"/>
      <c r="AQP55" s="93"/>
      <c r="AQQ55" s="100"/>
      <c r="AQY55" s="100"/>
      <c r="ARB55" s="102"/>
      <c r="ARC55" s="102"/>
      <c r="ARD55" s="100"/>
      <c r="ARF55" s="85"/>
      <c r="ARH55" s="85"/>
      <c r="ARI55" s="84"/>
      <c r="ARJ55" s="109"/>
      <c r="ARK55" s="93"/>
      <c r="ARL55" s="100"/>
      <c r="ART55" s="100"/>
      <c r="ARW55" s="102"/>
      <c r="ARX55" s="102"/>
      <c r="ARY55" s="100"/>
      <c r="ASA55" s="85"/>
      <c r="ASC55" s="85"/>
      <c r="ASD55" s="84"/>
      <c r="ASE55" s="109"/>
      <c r="ASF55" s="93"/>
      <c r="ASG55" s="100"/>
      <c r="ASO55" s="100"/>
      <c r="ASR55" s="102"/>
      <c r="ASS55" s="102"/>
      <c r="AST55" s="100"/>
      <c r="ASV55" s="85"/>
      <c r="ASX55" s="85"/>
      <c r="ASY55" s="84"/>
      <c r="ASZ55" s="109"/>
      <c r="ATA55" s="93"/>
      <c r="ATB55" s="100"/>
      <c r="ATJ55" s="100"/>
      <c r="ATM55" s="102"/>
      <c r="ATN55" s="102"/>
      <c r="ATO55" s="100"/>
      <c r="ATQ55" s="85"/>
      <c r="ATS55" s="85"/>
      <c r="ATT55" s="84"/>
      <c r="ATU55" s="109"/>
      <c r="ATV55" s="93"/>
      <c r="ATW55" s="100"/>
      <c r="AUE55" s="100"/>
      <c r="AUH55" s="102"/>
      <c r="AUI55" s="102"/>
      <c r="AUJ55" s="100"/>
      <c r="AUL55" s="85"/>
      <c r="AUN55" s="85"/>
      <c r="AUO55" s="84"/>
      <c r="AUP55" s="109"/>
      <c r="AUQ55" s="93"/>
      <c r="AUR55" s="100"/>
      <c r="AUZ55" s="100"/>
      <c r="AVC55" s="102"/>
      <c r="AVD55" s="102"/>
      <c r="AVE55" s="100"/>
      <c r="AVG55" s="85"/>
      <c r="AVI55" s="85"/>
      <c r="AVJ55" s="84"/>
      <c r="AVK55" s="109"/>
      <c r="AVL55" s="93"/>
      <c r="AVM55" s="100"/>
      <c r="AVU55" s="100"/>
      <c r="AVX55" s="102"/>
      <c r="AVY55" s="102"/>
      <c r="AVZ55" s="100"/>
      <c r="AWB55" s="85"/>
      <c r="AWD55" s="85"/>
      <c r="AWE55" s="84"/>
      <c r="AWF55" s="109"/>
      <c r="AWG55" s="93"/>
      <c r="AWH55" s="100"/>
      <c r="AWP55" s="100"/>
      <c r="AWS55" s="102"/>
      <c r="AWT55" s="102"/>
      <c r="AWU55" s="100"/>
      <c r="AWW55" s="85"/>
      <c r="AWY55" s="85"/>
      <c r="AWZ55" s="84"/>
      <c r="AXA55" s="109"/>
      <c r="AXB55" s="93"/>
      <c r="AXC55" s="100"/>
      <c r="AXK55" s="100"/>
      <c r="AXN55" s="102"/>
      <c r="AXO55" s="102"/>
      <c r="AXP55" s="100"/>
      <c r="AXR55" s="85"/>
      <c r="AXT55" s="85"/>
      <c r="AXU55" s="84"/>
      <c r="AXV55" s="109"/>
      <c r="AXW55" s="93"/>
      <c r="AXX55" s="100"/>
      <c r="AYF55" s="100"/>
      <c r="AYI55" s="102"/>
      <c r="AYJ55" s="102"/>
      <c r="AYK55" s="100"/>
      <c r="AYM55" s="85"/>
      <c r="AYO55" s="85"/>
      <c r="AYP55" s="84"/>
      <c r="AYQ55" s="109"/>
      <c r="AYR55" s="93"/>
      <c r="AYS55" s="100"/>
      <c r="AZA55" s="100"/>
      <c r="AZD55" s="102"/>
      <c r="AZE55" s="102"/>
      <c r="AZF55" s="100"/>
      <c r="AZH55" s="85"/>
      <c r="AZJ55" s="85"/>
      <c r="AZK55" s="84"/>
      <c r="AZL55" s="109"/>
      <c r="AZM55" s="93"/>
      <c r="AZN55" s="100"/>
      <c r="AZV55" s="100"/>
      <c r="AZY55" s="102"/>
      <c r="AZZ55" s="102"/>
      <c r="BAA55" s="100"/>
      <c r="BAC55" s="85"/>
      <c r="BAE55" s="85"/>
      <c r="BAF55" s="84"/>
      <c r="BAG55" s="109"/>
      <c r="BAH55" s="93"/>
      <c r="BAI55" s="100"/>
      <c r="BAQ55" s="100"/>
      <c r="BAT55" s="102"/>
      <c r="BAU55" s="102"/>
      <c r="BAV55" s="100"/>
      <c r="BAX55" s="85"/>
      <c r="BAZ55" s="85"/>
      <c r="BBA55" s="84"/>
      <c r="BBB55" s="109"/>
      <c r="BBC55" s="93"/>
      <c r="BBD55" s="100"/>
      <c r="BBL55" s="100"/>
      <c r="BBO55" s="102"/>
      <c r="BBP55" s="102"/>
      <c r="BBQ55" s="100"/>
      <c r="BBS55" s="85"/>
      <c r="BBU55" s="85"/>
      <c r="BBV55" s="84"/>
      <c r="BBW55" s="109"/>
      <c r="BBX55" s="93"/>
      <c r="BBY55" s="100"/>
      <c r="BCG55" s="100"/>
      <c r="BCJ55" s="102"/>
      <c r="BCK55" s="102"/>
      <c r="BCL55" s="100"/>
      <c r="BCN55" s="85"/>
      <c r="BCP55" s="85"/>
      <c r="BCQ55" s="84"/>
      <c r="BCR55" s="109"/>
      <c r="BCS55" s="93"/>
      <c r="BCT55" s="100"/>
      <c r="BDB55" s="100"/>
      <c r="BDE55" s="102"/>
      <c r="BDF55" s="102"/>
      <c r="BDG55" s="100"/>
      <c r="BDI55" s="85"/>
      <c r="BDK55" s="85"/>
      <c r="BDL55" s="84"/>
      <c r="BDM55" s="109"/>
      <c r="BDN55" s="93"/>
      <c r="BDO55" s="100"/>
      <c r="BDW55" s="100"/>
      <c r="BDZ55" s="102"/>
      <c r="BEA55" s="102"/>
      <c r="BEB55" s="100"/>
      <c r="BED55" s="85"/>
      <c r="BEF55" s="85"/>
      <c r="BEG55" s="84"/>
      <c r="BEH55" s="109"/>
      <c r="BEI55" s="93"/>
      <c r="BEJ55" s="100"/>
      <c r="BER55" s="100"/>
      <c r="BEU55" s="102"/>
      <c r="BEV55" s="102"/>
      <c r="BEW55" s="100"/>
      <c r="BEY55" s="85"/>
      <c r="BFA55" s="85"/>
      <c r="BFB55" s="84"/>
      <c r="BFC55" s="109"/>
      <c r="BFD55" s="93"/>
      <c r="BFE55" s="100"/>
      <c r="BFM55" s="100"/>
      <c r="BFP55" s="102"/>
      <c r="BFQ55" s="102"/>
      <c r="BFR55" s="100"/>
      <c r="BFT55" s="85"/>
      <c r="BFV55" s="85"/>
      <c r="BFW55" s="84"/>
      <c r="BFX55" s="109"/>
      <c r="BFY55" s="93"/>
      <c r="BFZ55" s="100"/>
      <c r="BGH55" s="100"/>
      <c r="BGK55" s="102"/>
      <c r="BGL55" s="102"/>
      <c r="BGM55" s="100"/>
      <c r="BGO55" s="85"/>
      <c r="BGQ55" s="85"/>
      <c r="BGR55" s="84"/>
      <c r="BGS55" s="109"/>
      <c r="BGT55" s="93"/>
      <c r="BGU55" s="100"/>
      <c r="BHC55" s="100"/>
      <c r="BHF55" s="102"/>
      <c r="BHG55" s="102"/>
      <c r="BHH55" s="100"/>
      <c r="BHJ55" s="85"/>
      <c r="BHL55" s="85"/>
      <c r="BHM55" s="84"/>
      <c r="BHN55" s="109"/>
      <c r="BHO55" s="93"/>
      <c r="BHP55" s="100"/>
      <c r="BHX55" s="100"/>
      <c r="BIA55" s="102"/>
      <c r="BIB55" s="102"/>
      <c r="BIC55" s="100"/>
      <c r="BIE55" s="85"/>
      <c r="BIG55" s="85"/>
      <c r="BIH55" s="84"/>
      <c r="BII55" s="109"/>
      <c r="BIJ55" s="93"/>
      <c r="BIK55" s="100"/>
      <c r="BIS55" s="100"/>
      <c r="BIV55" s="102"/>
      <c r="BIW55" s="102"/>
      <c r="BIX55" s="100"/>
      <c r="BIZ55" s="85"/>
      <c r="BJB55" s="85"/>
      <c r="BJC55" s="84"/>
      <c r="BJD55" s="109"/>
      <c r="BJE55" s="93"/>
      <c r="BJF55" s="100"/>
      <c r="BJN55" s="100"/>
      <c r="BJQ55" s="102"/>
      <c r="BJR55" s="102"/>
      <c r="BJS55" s="100"/>
      <c r="BJU55" s="85"/>
      <c r="BJW55" s="85"/>
      <c r="BJX55" s="84"/>
      <c r="BJY55" s="109"/>
      <c r="BJZ55" s="93"/>
      <c r="BKA55" s="100"/>
      <c r="BKI55" s="100"/>
      <c r="BKL55" s="102"/>
      <c r="BKM55" s="102"/>
      <c r="BKN55" s="100"/>
      <c r="BKP55" s="85"/>
      <c r="BKR55" s="85"/>
      <c r="BKS55" s="84"/>
      <c r="BKT55" s="109"/>
      <c r="BKU55" s="93"/>
      <c r="BKV55" s="100"/>
      <c r="BLD55" s="100"/>
      <c r="BLG55" s="102"/>
      <c r="BLH55" s="102"/>
      <c r="BLI55" s="100"/>
      <c r="BLK55" s="85"/>
      <c r="BLM55" s="85"/>
      <c r="BLN55" s="84"/>
      <c r="BLO55" s="109"/>
      <c r="BLP55" s="93"/>
      <c r="BLQ55" s="100"/>
      <c r="BLY55" s="100"/>
      <c r="BMB55" s="102"/>
      <c r="BMC55" s="102"/>
      <c r="BMD55" s="100"/>
      <c r="BMF55" s="85"/>
      <c r="BMH55" s="85"/>
      <c r="BMI55" s="84"/>
      <c r="BMJ55" s="109"/>
      <c r="BMK55" s="93"/>
      <c r="BML55" s="100"/>
      <c r="BMT55" s="100"/>
      <c r="BMW55" s="102"/>
      <c r="BMX55" s="102"/>
      <c r="BMY55" s="100"/>
      <c r="BNA55" s="85"/>
      <c r="BNC55" s="85"/>
      <c r="BND55" s="84"/>
      <c r="BNE55" s="109"/>
      <c r="BNF55" s="93"/>
      <c r="BNG55" s="100"/>
      <c r="BNO55" s="100"/>
      <c r="BNR55" s="102"/>
      <c r="BNS55" s="102"/>
      <c r="BNT55" s="100"/>
      <c r="BNV55" s="85"/>
      <c r="BNX55" s="85"/>
      <c r="BNY55" s="84"/>
      <c r="BNZ55" s="109"/>
      <c r="BOA55" s="93"/>
      <c r="BOB55" s="100"/>
      <c r="BOJ55" s="100"/>
      <c r="BOM55" s="102"/>
      <c r="BON55" s="102"/>
      <c r="BOO55" s="100"/>
      <c r="BOQ55" s="85"/>
      <c r="BOS55" s="85"/>
      <c r="BOT55" s="84"/>
      <c r="BOU55" s="109"/>
      <c r="BOV55" s="93"/>
      <c r="BOW55" s="100"/>
      <c r="BPE55" s="100"/>
      <c r="BPH55" s="102"/>
      <c r="BPI55" s="102"/>
      <c r="BPJ55" s="100"/>
      <c r="BPL55" s="85"/>
      <c r="BPN55" s="85"/>
      <c r="BPO55" s="84"/>
      <c r="BPP55" s="109"/>
      <c r="BPQ55" s="93"/>
      <c r="BPR55" s="100"/>
      <c r="BPZ55" s="100"/>
      <c r="BQC55" s="102"/>
      <c r="BQD55" s="102"/>
      <c r="BQE55" s="100"/>
      <c r="BQG55" s="85"/>
      <c r="BQI55" s="85"/>
      <c r="BQJ55" s="84"/>
      <c r="BQK55" s="109"/>
      <c r="BQL55" s="93"/>
      <c r="BQM55" s="100"/>
      <c r="BQU55" s="100"/>
      <c r="BQX55" s="102"/>
      <c r="BQY55" s="102"/>
      <c r="BQZ55" s="100"/>
      <c r="BRB55" s="85"/>
      <c r="BRD55" s="85"/>
      <c r="BRE55" s="84"/>
      <c r="BRF55" s="109"/>
      <c r="BRG55" s="93"/>
      <c r="BRH55" s="100"/>
      <c r="BRP55" s="100"/>
      <c r="BRS55" s="102"/>
      <c r="BRT55" s="102"/>
      <c r="BRU55" s="100"/>
      <c r="BRW55" s="85"/>
      <c r="BRY55" s="85"/>
      <c r="BRZ55" s="84"/>
      <c r="BSA55" s="109"/>
      <c r="BSB55" s="93"/>
      <c r="BSC55" s="100"/>
      <c r="BSK55" s="100"/>
      <c r="BSN55" s="102"/>
      <c r="BSO55" s="102"/>
      <c r="BSP55" s="100"/>
      <c r="BSR55" s="85"/>
      <c r="BST55" s="85"/>
      <c r="BSU55" s="84"/>
      <c r="BSV55" s="109"/>
      <c r="BSW55" s="93"/>
      <c r="BSX55" s="100"/>
      <c r="BTF55" s="100"/>
      <c r="BTI55" s="102"/>
      <c r="BTJ55" s="102"/>
      <c r="BTK55" s="100"/>
      <c r="BTM55" s="85"/>
      <c r="BTO55" s="85"/>
      <c r="BTP55" s="84"/>
      <c r="BTQ55" s="109"/>
      <c r="BTR55" s="93"/>
      <c r="BTS55" s="100"/>
      <c r="BUA55" s="100"/>
      <c r="BUD55" s="102"/>
      <c r="BUE55" s="102"/>
      <c r="BUF55" s="100"/>
      <c r="BUH55" s="85"/>
      <c r="BUJ55" s="85"/>
      <c r="BUK55" s="84"/>
      <c r="BUL55" s="109"/>
      <c r="BUM55" s="93"/>
      <c r="BUN55" s="100"/>
      <c r="BUV55" s="100"/>
      <c r="BUY55" s="102"/>
      <c r="BUZ55" s="102"/>
      <c r="BVA55" s="100"/>
      <c r="BVC55" s="85"/>
      <c r="BVE55" s="85"/>
      <c r="BVF55" s="84"/>
      <c r="BVG55" s="109"/>
      <c r="BVH55" s="93"/>
      <c r="BVI55" s="100"/>
      <c r="BVQ55" s="100"/>
      <c r="BVT55" s="102"/>
      <c r="BVU55" s="102"/>
      <c r="BVV55" s="100"/>
      <c r="BVX55" s="85"/>
      <c r="BVZ55" s="85"/>
      <c r="BWA55" s="84"/>
      <c r="BWB55" s="109"/>
      <c r="BWC55" s="93"/>
      <c r="BWD55" s="100"/>
      <c r="BWL55" s="100"/>
      <c r="BWO55" s="102"/>
      <c r="BWP55" s="102"/>
      <c r="BWQ55" s="100"/>
      <c r="BWS55" s="85"/>
      <c r="BWU55" s="85"/>
      <c r="BWV55" s="84"/>
      <c r="BWW55" s="109"/>
      <c r="BWX55" s="93"/>
      <c r="BWY55" s="100"/>
      <c r="BXG55" s="100"/>
      <c r="BXJ55" s="102"/>
      <c r="BXK55" s="102"/>
      <c r="BXL55" s="100"/>
      <c r="BXN55" s="85"/>
      <c r="BXP55" s="85"/>
      <c r="BXQ55" s="84"/>
      <c r="BXR55" s="109"/>
      <c r="BXS55" s="93"/>
      <c r="BXT55" s="100"/>
      <c r="BYB55" s="100"/>
      <c r="BYE55" s="102"/>
      <c r="BYF55" s="102"/>
      <c r="BYG55" s="100"/>
      <c r="BYI55" s="85"/>
      <c r="BYK55" s="85"/>
      <c r="BYL55" s="84"/>
      <c r="BYM55" s="109"/>
      <c r="BYN55" s="93"/>
      <c r="BYO55" s="100"/>
      <c r="BYW55" s="100"/>
      <c r="BYZ55" s="102"/>
      <c r="BZA55" s="102"/>
      <c r="BZB55" s="100"/>
      <c r="BZD55" s="85"/>
      <c r="BZF55" s="85"/>
      <c r="BZG55" s="84"/>
      <c r="BZH55" s="109"/>
      <c r="BZI55" s="93"/>
      <c r="BZJ55" s="100"/>
      <c r="BZR55" s="100"/>
      <c r="BZU55" s="102"/>
      <c r="BZV55" s="102"/>
      <c r="BZW55" s="100"/>
      <c r="BZY55" s="85"/>
      <c r="CAA55" s="85"/>
      <c r="CAB55" s="84"/>
      <c r="CAC55" s="109"/>
      <c r="CAD55" s="93"/>
      <c r="CAE55" s="100"/>
      <c r="CAM55" s="100"/>
      <c r="CAP55" s="102"/>
      <c r="CAQ55" s="102"/>
      <c r="CAR55" s="100"/>
      <c r="CAT55" s="85"/>
      <c r="CAV55" s="85"/>
      <c r="CAW55" s="84"/>
      <c r="CAX55" s="109"/>
      <c r="CAY55" s="93"/>
      <c r="CAZ55" s="100"/>
      <c r="CBH55" s="100"/>
      <c r="CBK55" s="102"/>
      <c r="CBL55" s="102"/>
      <c r="CBM55" s="100"/>
      <c r="CBO55" s="85"/>
      <c r="CBQ55" s="85"/>
      <c r="CBR55" s="84"/>
      <c r="CBS55" s="109"/>
      <c r="CBT55" s="93"/>
      <c r="CBU55" s="100"/>
      <c r="CCC55" s="100"/>
      <c r="CCF55" s="102"/>
      <c r="CCG55" s="102"/>
      <c r="CCH55" s="100"/>
      <c r="CCJ55" s="85"/>
      <c r="CCL55" s="85"/>
      <c r="CCM55" s="84"/>
      <c r="CCN55" s="109"/>
      <c r="CCO55" s="93"/>
      <c r="CCP55" s="100"/>
      <c r="CCX55" s="100"/>
      <c r="CDA55" s="102"/>
      <c r="CDB55" s="102"/>
      <c r="CDC55" s="100"/>
      <c r="CDE55" s="85"/>
      <c r="CDG55" s="85"/>
      <c r="CDH55" s="84"/>
      <c r="CDI55" s="109"/>
      <c r="CDJ55" s="93"/>
      <c r="CDK55" s="100"/>
      <c r="CDS55" s="100"/>
      <c r="CDV55" s="102"/>
      <c r="CDW55" s="102"/>
      <c r="CDX55" s="100"/>
      <c r="CDZ55" s="85"/>
      <c r="CEB55" s="85"/>
      <c r="CEC55" s="84"/>
      <c r="CED55" s="109"/>
      <c r="CEE55" s="93"/>
      <c r="CEF55" s="100"/>
      <c r="CEN55" s="100"/>
      <c r="CEQ55" s="102"/>
      <c r="CER55" s="102"/>
      <c r="CES55" s="100"/>
      <c r="CEU55" s="85"/>
      <c r="CEW55" s="85"/>
      <c r="CEX55" s="84"/>
      <c r="CEY55" s="109"/>
      <c r="CEZ55" s="93"/>
      <c r="CFA55" s="100"/>
      <c r="CFI55" s="100"/>
      <c r="CFL55" s="102"/>
      <c r="CFM55" s="102"/>
      <c r="CFN55" s="100"/>
      <c r="CFP55" s="85"/>
      <c r="CFR55" s="85"/>
      <c r="CFS55" s="84"/>
      <c r="CFT55" s="109"/>
      <c r="CFU55" s="93"/>
      <c r="CFV55" s="100"/>
      <c r="CGD55" s="100"/>
      <c r="CGG55" s="102"/>
      <c r="CGH55" s="102"/>
      <c r="CGI55" s="100"/>
      <c r="CGK55" s="85"/>
      <c r="CGM55" s="85"/>
      <c r="CGN55" s="84"/>
      <c r="CGO55" s="109"/>
      <c r="CGP55" s="93"/>
      <c r="CGQ55" s="100"/>
      <c r="CGY55" s="100"/>
      <c r="CHB55" s="102"/>
      <c r="CHC55" s="102"/>
      <c r="CHD55" s="100"/>
      <c r="CHF55" s="85"/>
      <c r="CHH55" s="85"/>
      <c r="CHI55" s="84"/>
      <c r="CHJ55" s="109"/>
      <c r="CHK55" s="93"/>
      <c r="CHL55" s="100"/>
      <c r="CHT55" s="100"/>
      <c r="CHW55" s="102"/>
      <c r="CHX55" s="102"/>
      <c r="CHY55" s="100"/>
      <c r="CIA55" s="85"/>
      <c r="CIC55" s="85"/>
      <c r="CID55" s="84"/>
      <c r="CIE55" s="109"/>
      <c r="CIF55" s="93"/>
      <c r="CIG55" s="100"/>
      <c r="CIO55" s="100"/>
      <c r="CIR55" s="102"/>
      <c r="CIS55" s="102"/>
      <c r="CIT55" s="100"/>
      <c r="CIV55" s="85"/>
      <c r="CIX55" s="85"/>
      <c r="CIY55" s="84"/>
      <c r="CIZ55" s="109"/>
      <c r="CJA55" s="93"/>
      <c r="CJB55" s="100"/>
      <c r="CJJ55" s="100"/>
      <c r="CJM55" s="102"/>
      <c r="CJN55" s="102"/>
      <c r="CJO55" s="100"/>
      <c r="CJQ55" s="85"/>
      <c r="CJS55" s="85"/>
      <c r="CJT55" s="84"/>
      <c r="CJU55" s="109"/>
      <c r="CJV55" s="93"/>
      <c r="CJW55" s="100"/>
      <c r="CKE55" s="100"/>
      <c r="CKH55" s="102"/>
      <c r="CKI55" s="102"/>
      <c r="CKJ55" s="100"/>
      <c r="CKL55" s="85"/>
      <c r="CKN55" s="85"/>
      <c r="CKO55" s="84"/>
      <c r="CKP55" s="109"/>
      <c r="CKQ55" s="93"/>
      <c r="CKR55" s="100"/>
      <c r="CKZ55" s="100"/>
      <c r="CLC55" s="102"/>
      <c r="CLD55" s="102"/>
      <c r="CLE55" s="100"/>
      <c r="CLG55" s="85"/>
      <c r="CLI55" s="85"/>
      <c r="CLJ55" s="84"/>
      <c r="CLK55" s="109"/>
      <c r="CLL55" s="93"/>
      <c r="CLM55" s="100"/>
      <c r="CLU55" s="100"/>
      <c r="CLX55" s="102"/>
      <c r="CLY55" s="102"/>
      <c r="CLZ55" s="100"/>
      <c r="CMB55" s="85"/>
      <c r="CMD55" s="85"/>
      <c r="CME55" s="84"/>
      <c r="CMF55" s="109"/>
      <c r="CMG55" s="93"/>
      <c r="CMH55" s="100"/>
      <c r="CMP55" s="100"/>
      <c r="CMS55" s="102"/>
      <c r="CMT55" s="102"/>
      <c r="CMU55" s="100"/>
      <c r="CMW55" s="85"/>
      <c r="CMY55" s="85"/>
      <c r="CMZ55" s="84"/>
      <c r="CNA55" s="109"/>
      <c r="CNB55" s="93"/>
      <c r="CNC55" s="100"/>
      <c r="CNK55" s="100"/>
      <c r="CNN55" s="102"/>
      <c r="CNO55" s="102"/>
      <c r="CNP55" s="100"/>
      <c r="CNR55" s="85"/>
      <c r="CNT55" s="85"/>
      <c r="CNU55" s="84"/>
      <c r="CNV55" s="109"/>
      <c r="CNW55" s="93"/>
      <c r="CNX55" s="100"/>
      <c r="COF55" s="100"/>
      <c r="COI55" s="102"/>
      <c r="COJ55" s="102"/>
      <c r="COK55" s="100"/>
      <c r="COM55" s="85"/>
      <c r="COO55" s="85"/>
      <c r="COP55" s="84"/>
      <c r="COQ55" s="109"/>
      <c r="COR55" s="93"/>
      <c r="COS55" s="100"/>
      <c r="CPA55" s="100"/>
      <c r="CPD55" s="102"/>
      <c r="CPE55" s="102"/>
      <c r="CPF55" s="100"/>
      <c r="CPH55" s="85"/>
      <c r="CPJ55" s="85"/>
      <c r="CPK55" s="84"/>
      <c r="CPL55" s="109"/>
      <c r="CPM55" s="93"/>
      <c r="CPN55" s="100"/>
      <c r="CPV55" s="100"/>
      <c r="CPY55" s="102"/>
      <c r="CPZ55" s="102"/>
      <c r="CQA55" s="100"/>
      <c r="CQC55" s="85"/>
      <c r="CQE55" s="85"/>
      <c r="CQF55" s="84"/>
      <c r="CQG55" s="109"/>
      <c r="CQH55" s="93"/>
      <c r="CQI55" s="100"/>
      <c r="CQQ55" s="100"/>
      <c r="CQT55" s="102"/>
      <c r="CQU55" s="102"/>
      <c r="CQV55" s="100"/>
      <c r="CQX55" s="85"/>
      <c r="CQZ55" s="85"/>
      <c r="CRA55" s="84"/>
      <c r="CRB55" s="109"/>
      <c r="CRC55" s="93"/>
      <c r="CRD55" s="100"/>
      <c r="CRL55" s="100"/>
      <c r="CRO55" s="102"/>
      <c r="CRP55" s="102"/>
      <c r="CRQ55" s="100"/>
      <c r="CRS55" s="85"/>
      <c r="CRU55" s="85"/>
      <c r="CRV55" s="84"/>
      <c r="CRW55" s="109"/>
      <c r="CRX55" s="93"/>
      <c r="CRY55" s="100"/>
      <c r="CSG55" s="100"/>
      <c r="CSJ55" s="102"/>
      <c r="CSK55" s="102"/>
      <c r="CSL55" s="100"/>
      <c r="CSN55" s="85"/>
      <c r="CSP55" s="85"/>
      <c r="CSQ55" s="84"/>
      <c r="CSR55" s="109"/>
      <c r="CSS55" s="93"/>
      <c r="CST55" s="100"/>
      <c r="CTB55" s="100"/>
      <c r="CTE55" s="102"/>
      <c r="CTF55" s="102"/>
      <c r="CTG55" s="100"/>
      <c r="CTI55" s="85"/>
      <c r="CTK55" s="85"/>
      <c r="CTL55" s="84"/>
      <c r="CTM55" s="109"/>
      <c r="CTN55" s="93"/>
      <c r="CTO55" s="100"/>
      <c r="CTW55" s="100"/>
      <c r="CTZ55" s="102"/>
      <c r="CUA55" s="102"/>
      <c r="CUB55" s="100"/>
      <c r="CUD55" s="85"/>
      <c r="CUF55" s="85"/>
      <c r="CUG55" s="84"/>
      <c r="CUH55" s="109"/>
      <c r="CUI55" s="93"/>
      <c r="CUJ55" s="100"/>
      <c r="CUR55" s="100"/>
      <c r="CUU55" s="102"/>
      <c r="CUV55" s="102"/>
      <c r="CUW55" s="100"/>
      <c r="CUY55" s="85"/>
      <c r="CVA55" s="85"/>
      <c r="CVB55" s="84"/>
      <c r="CVC55" s="109"/>
      <c r="CVD55" s="93"/>
      <c r="CVE55" s="100"/>
      <c r="CVM55" s="100"/>
      <c r="CVP55" s="102"/>
      <c r="CVQ55" s="102"/>
      <c r="CVR55" s="100"/>
      <c r="CVT55" s="85"/>
      <c r="CVV55" s="85"/>
      <c r="CVW55" s="84"/>
      <c r="CVX55" s="109"/>
      <c r="CVY55" s="93"/>
      <c r="CVZ55" s="100"/>
      <c r="CWH55" s="100"/>
      <c r="CWK55" s="102"/>
      <c r="CWL55" s="102"/>
      <c r="CWM55" s="100"/>
      <c r="CWO55" s="85"/>
      <c r="CWQ55" s="85"/>
      <c r="CWR55" s="84"/>
      <c r="CWS55" s="109"/>
      <c r="CWT55" s="93"/>
      <c r="CWU55" s="100"/>
      <c r="CXC55" s="100"/>
      <c r="CXF55" s="102"/>
      <c r="CXG55" s="102"/>
      <c r="CXH55" s="100"/>
      <c r="CXJ55" s="85"/>
      <c r="CXL55" s="85"/>
      <c r="CXM55" s="84"/>
      <c r="CXN55" s="109"/>
      <c r="CXO55" s="93"/>
      <c r="CXP55" s="100"/>
      <c r="CXX55" s="100"/>
      <c r="CYA55" s="102"/>
      <c r="CYB55" s="102"/>
      <c r="CYC55" s="100"/>
      <c r="CYE55" s="85"/>
      <c r="CYG55" s="85"/>
      <c r="CYH55" s="84"/>
      <c r="CYI55" s="109"/>
      <c r="CYJ55" s="93"/>
      <c r="CYK55" s="100"/>
      <c r="CYS55" s="100"/>
      <c r="CYV55" s="102"/>
      <c r="CYW55" s="102"/>
      <c r="CYX55" s="100"/>
      <c r="CYZ55" s="85"/>
      <c r="CZB55" s="85"/>
      <c r="CZC55" s="84"/>
      <c r="CZD55" s="109"/>
      <c r="CZE55" s="93"/>
      <c r="CZF55" s="100"/>
      <c r="CZN55" s="100"/>
      <c r="CZQ55" s="102"/>
      <c r="CZR55" s="102"/>
      <c r="CZS55" s="100"/>
      <c r="CZU55" s="85"/>
      <c r="CZW55" s="85"/>
      <c r="CZX55" s="84"/>
      <c r="CZY55" s="109"/>
      <c r="CZZ55" s="93"/>
      <c r="DAA55" s="100"/>
      <c r="DAI55" s="100"/>
      <c r="DAL55" s="102"/>
      <c r="DAM55" s="102"/>
      <c r="DAN55" s="100"/>
      <c r="DAP55" s="85"/>
      <c r="DAR55" s="85"/>
      <c r="DAS55" s="84"/>
      <c r="DAT55" s="109"/>
      <c r="DAU55" s="93"/>
      <c r="DAV55" s="100"/>
      <c r="DBD55" s="100"/>
      <c r="DBG55" s="102"/>
      <c r="DBH55" s="102"/>
      <c r="DBI55" s="100"/>
      <c r="DBK55" s="85"/>
      <c r="DBM55" s="85"/>
      <c r="DBN55" s="84"/>
      <c r="DBO55" s="109"/>
      <c r="DBP55" s="93"/>
      <c r="DBQ55" s="100"/>
      <c r="DBY55" s="100"/>
      <c r="DCB55" s="102"/>
      <c r="DCC55" s="102"/>
      <c r="DCD55" s="100"/>
      <c r="DCF55" s="85"/>
      <c r="DCH55" s="85"/>
      <c r="DCI55" s="84"/>
      <c r="DCJ55" s="109"/>
      <c r="DCK55" s="93"/>
      <c r="DCL55" s="100"/>
      <c r="DCT55" s="100"/>
      <c r="DCW55" s="102"/>
      <c r="DCX55" s="102"/>
      <c r="DCY55" s="100"/>
      <c r="DDA55" s="85"/>
      <c r="DDC55" s="85"/>
      <c r="DDD55" s="84"/>
      <c r="DDE55" s="109"/>
      <c r="DDF55" s="93"/>
      <c r="DDG55" s="100"/>
      <c r="DDO55" s="100"/>
      <c r="DDR55" s="102"/>
      <c r="DDS55" s="102"/>
      <c r="DDT55" s="100"/>
      <c r="DDV55" s="85"/>
      <c r="DDX55" s="85"/>
      <c r="DDY55" s="84"/>
      <c r="DDZ55" s="109"/>
      <c r="DEA55" s="93"/>
      <c r="DEB55" s="100"/>
      <c r="DEJ55" s="100"/>
      <c r="DEM55" s="102"/>
      <c r="DEN55" s="102"/>
      <c r="DEO55" s="100"/>
      <c r="DEQ55" s="85"/>
      <c r="DES55" s="85"/>
      <c r="DET55" s="84"/>
      <c r="DEU55" s="109"/>
      <c r="DEV55" s="93"/>
      <c r="DEW55" s="100"/>
      <c r="DFE55" s="100"/>
      <c r="DFH55" s="102"/>
      <c r="DFI55" s="102"/>
      <c r="DFJ55" s="100"/>
      <c r="DFL55" s="85"/>
      <c r="DFN55" s="85"/>
      <c r="DFO55" s="84"/>
      <c r="DFP55" s="109"/>
      <c r="DFQ55" s="93"/>
      <c r="DFR55" s="100"/>
      <c r="DFZ55" s="100"/>
      <c r="DGC55" s="102"/>
      <c r="DGD55" s="102"/>
      <c r="DGE55" s="100"/>
      <c r="DGG55" s="85"/>
      <c r="DGI55" s="85"/>
      <c r="DGJ55" s="84"/>
      <c r="DGK55" s="109"/>
      <c r="DGL55" s="93"/>
      <c r="DGM55" s="100"/>
      <c r="DGU55" s="100"/>
      <c r="DGX55" s="102"/>
      <c r="DGY55" s="102"/>
      <c r="DGZ55" s="100"/>
      <c r="DHB55" s="85"/>
      <c r="DHD55" s="85"/>
      <c r="DHE55" s="84"/>
      <c r="DHF55" s="109"/>
      <c r="DHG55" s="93"/>
      <c r="DHH55" s="100"/>
      <c r="DHP55" s="100"/>
      <c r="DHS55" s="102"/>
      <c r="DHT55" s="102"/>
      <c r="DHU55" s="100"/>
      <c r="DHW55" s="85"/>
      <c r="DHY55" s="85"/>
      <c r="DHZ55" s="84"/>
      <c r="DIA55" s="109"/>
      <c r="DIB55" s="93"/>
      <c r="DIC55" s="100"/>
      <c r="DIK55" s="100"/>
      <c r="DIN55" s="102"/>
      <c r="DIO55" s="102"/>
      <c r="DIP55" s="100"/>
      <c r="DIR55" s="85"/>
      <c r="DIT55" s="85"/>
      <c r="DIU55" s="84"/>
      <c r="DIV55" s="109"/>
      <c r="DIW55" s="93"/>
      <c r="DIX55" s="100"/>
      <c r="DJF55" s="100"/>
      <c r="DJI55" s="102"/>
      <c r="DJJ55" s="102"/>
      <c r="DJK55" s="100"/>
      <c r="DJM55" s="85"/>
      <c r="DJO55" s="85"/>
      <c r="DJP55" s="84"/>
      <c r="DJQ55" s="109"/>
      <c r="DJR55" s="93"/>
      <c r="DJS55" s="100"/>
      <c r="DKA55" s="100"/>
      <c r="DKD55" s="102"/>
      <c r="DKE55" s="102"/>
      <c r="DKF55" s="100"/>
      <c r="DKH55" s="85"/>
      <c r="DKJ55" s="85"/>
      <c r="DKK55" s="84"/>
      <c r="DKL55" s="109"/>
      <c r="DKM55" s="93"/>
      <c r="DKN55" s="100"/>
      <c r="DKV55" s="100"/>
      <c r="DKY55" s="102"/>
      <c r="DKZ55" s="102"/>
      <c r="DLA55" s="100"/>
      <c r="DLC55" s="85"/>
      <c r="DLE55" s="85"/>
      <c r="DLF55" s="84"/>
      <c r="DLG55" s="109"/>
      <c r="DLH55" s="93"/>
      <c r="DLI55" s="100"/>
      <c r="DLQ55" s="100"/>
      <c r="DLT55" s="102"/>
      <c r="DLU55" s="102"/>
      <c r="DLV55" s="100"/>
      <c r="DLX55" s="85"/>
      <c r="DLZ55" s="85"/>
      <c r="DMA55" s="84"/>
      <c r="DMB55" s="109"/>
      <c r="DMC55" s="93"/>
      <c r="DMD55" s="100"/>
      <c r="DML55" s="100"/>
      <c r="DMO55" s="102"/>
      <c r="DMP55" s="102"/>
      <c r="DMQ55" s="100"/>
      <c r="DMS55" s="85"/>
      <c r="DMU55" s="85"/>
      <c r="DMV55" s="84"/>
      <c r="DMW55" s="109"/>
      <c r="DMX55" s="93"/>
      <c r="DMY55" s="100"/>
      <c r="DNG55" s="100"/>
      <c r="DNJ55" s="102"/>
      <c r="DNK55" s="102"/>
      <c r="DNL55" s="100"/>
      <c r="DNN55" s="85"/>
      <c r="DNP55" s="85"/>
      <c r="DNQ55" s="84"/>
      <c r="DNR55" s="109"/>
      <c r="DNS55" s="93"/>
      <c r="DNT55" s="100"/>
      <c r="DOB55" s="100"/>
      <c r="DOE55" s="102"/>
      <c r="DOF55" s="102"/>
      <c r="DOG55" s="100"/>
      <c r="DOI55" s="85"/>
      <c r="DOK55" s="85"/>
      <c r="DOL55" s="84"/>
      <c r="DOM55" s="109"/>
      <c r="DON55" s="93"/>
      <c r="DOO55" s="100"/>
      <c r="DOW55" s="100"/>
      <c r="DOZ55" s="102"/>
      <c r="DPA55" s="102"/>
      <c r="DPB55" s="100"/>
      <c r="DPD55" s="85"/>
      <c r="DPF55" s="85"/>
      <c r="DPG55" s="84"/>
      <c r="DPH55" s="109"/>
      <c r="DPI55" s="93"/>
      <c r="DPJ55" s="100"/>
      <c r="DPR55" s="100"/>
      <c r="DPU55" s="102"/>
      <c r="DPV55" s="102"/>
      <c r="DPW55" s="100"/>
      <c r="DPY55" s="85"/>
      <c r="DQA55" s="85"/>
      <c r="DQB55" s="84"/>
      <c r="DQC55" s="109"/>
      <c r="DQD55" s="93"/>
      <c r="DQE55" s="100"/>
      <c r="DQM55" s="100"/>
      <c r="DQP55" s="102"/>
      <c r="DQQ55" s="102"/>
      <c r="DQR55" s="100"/>
      <c r="DQT55" s="85"/>
      <c r="DQV55" s="85"/>
      <c r="DQW55" s="84"/>
      <c r="DQX55" s="109"/>
      <c r="DQY55" s="93"/>
      <c r="DQZ55" s="100"/>
      <c r="DRH55" s="100"/>
      <c r="DRK55" s="102"/>
      <c r="DRL55" s="102"/>
      <c r="DRM55" s="100"/>
      <c r="DRO55" s="85"/>
      <c r="DRQ55" s="85"/>
      <c r="DRR55" s="84"/>
      <c r="DRS55" s="109"/>
      <c r="DRT55" s="93"/>
      <c r="DRU55" s="100"/>
      <c r="DSC55" s="100"/>
      <c r="DSF55" s="102"/>
      <c r="DSG55" s="102"/>
      <c r="DSH55" s="100"/>
      <c r="DSJ55" s="85"/>
      <c r="DSL55" s="85"/>
      <c r="DSM55" s="84"/>
      <c r="DSN55" s="109"/>
      <c r="DSO55" s="93"/>
      <c r="DSP55" s="100"/>
      <c r="DSX55" s="100"/>
      <c r="DTA55" s="102"/>
      <c r="DTB55" s="102"/>
      <c r="DTC55" s="100"/>
      <c r="DTE55" s="85"/>
      <c r="DTG55" s="85"/>
      <c r="DTH55" s="84"/>
      <c r="DTI55" s="109"/>
      <c r="DTJ55" s="93"/>
      <c r="DTK55" s="100"/>
      <c r="DTS55" s="100"/>
      <c r="DTV55" s="102"/>
      <c r="DTW55" s="102"/>
      <c r="DTX55" s="100"/>
      <c r="DTZ55" s="85"/>
      <c r="DUB55" s="85"/>
      <c r="DUC55" s="84"/>
      <c r="DUD55" s="109"/>
      <c r="DUE55" s="93"/>
      <c r="DUF55" s="100"/>
      <c r="DUN55" s="100"/>
      <c r="DUQ55" s="102"/>
      <c r="DUR55" s="102"/>
      <c r="DUS55" s="100"/>
      <c r="DUU55" s="85"/>
      <c r="DUW55" s="85"/>
      <c r="DUX55" s="84"/>
      <c r="DUY55" s="109"/>
      <c r="DUZ55" s="93"/>
      <c r="DVA55" s="100"/>
      <c r="DVI55" s="100"/>
      <c r="DVL55" s="102"/>
      <c r="DVM55" s="102"/>
      <c r="DVN55" s="100"/>
      <c r="DVP55" s="85"/>
      <c r="DVR55" s="85"/>
      <c r="DVS55" s="84"/>
      <c r="DVT55" s="109"/>
      <c r="DVU55" s="93"/>
      <c r="DVV55" s="100"/>
      <c r="DWD55" s="100"/>
      <c r="DWG55" s="102"/>
      <c r="DWH55" s="102"/>
      <c r="DWI55" s="100"/>
      <c r="DWK55" s="85"/>
      <c r="DWM55" s="85"/>
      <c r="DWN55" s="84"/>
      <c r="DWO55" s="109"/>
      <c r="DWP55" s="93"/>
      <c r="DWQ55" s="100"/>
      <c r="DWY55" s="100"/>
      <c r="DXB55" s="102"/>
      <c r="DXC55" s="102"/>
      <c r="DXD55" s="100"/>
      <c r="DXF55" s="85"/>
      <c r="DXH55" s="85"/>
      <c r="DXI55" s="84"/>
      <c r="DXJ55" s="109"/>
      <c r="DXK55" s="93"/>
      <c r="DXL55" s="100"/>
      <c r="DXT55" s="100"/>
      <c r="DXW55" s="102"/>
      <c r="DXX55" s="102"/>
      <c r="DXY55" s="100"/>
      <c r="DYA55" s="85"/>
      <c r="DYC55" s="85"/>
      <c r="DYD55" s="84"/>
      <c r="DYE55" s="109"/>
      <c r="DYF55" s="93"/>
      <c r="DYG55" s="100"/>
      <c r="DYO55" s="100"/>
      <c r="DYR55" s="102"/>
      <c r="DYS55" s="102"/>
      <c r="DYT55" s="100"/>
      <c r="DYV55" s="85"/>
      <c r="DYX55" s="85"/>
      <c r="DYY55" s="84"/>
      <c r="DYZ55" s="109"/>
      <c r="DZA55" s="93"/>
      <c r="DZB55" s="100"/>
      <c r="DZJ55" s="100"/>
      <c r="DZM55" s="102"/>
      <c r="DZN55" s="102"/>
      <c r="DZO55" s="100"/>
      <c r="DZQ55" s="85"/>
      <c r="DZS55" s="85"/>
      <c r="DZT55" s="84"/>
      <c r="DZU55" s="109"/>
      <c r="DZV55" s="93"/>
      <c r="DZW55" s="100"/>
      <c r="EAE55" s="100"/>
      <c r="EAH55" s="102"/>
      <c r="EAI55" s="102"/>
      <c r="EAJ55" s="100"/>
      <c r="EAL55" s="85"/>
      <c r="EAN55" s="85"/>
      <c r="EAO55" s="84"/>
      <c r="EAP55" s="109"/>
      <c r="EAQ55" s="93"/>
      <c r="EAR55" s="100"/>
      <c r="EAZ55" s="100"/>
      <c r="EBC55" s="102"/>
      <c r="EBD55" s="102"/>
      <c r="EBE55" s="100"/>
      <c r="EBG55" s="85"/>
      <c r="EBI55" s="85"/>
      <c r="EBJ55" s="84"/>
      <c r="EBK55" s="109"/>
      <c r="EBL55" s="93"/>
      <c r="EBM55" s="100"/>
      <c r="EBU55" s="100"/>
      <c r="EBX55" s="102"/>
      <c r="EBY55" s="102"/>
      <c r="EBZ55" s="100"/>
      <c r="ECB55" s="85"/>
      <c r="ECD55" s="85"/>
      <c r="ECE55" s="84"/>
      <c r="ECF55" s="109"/>
      <c r="ECG55" s="93"/>
      <c r="ECH55" s="100"/>
      <c r="ECP55" s="100"/>
      <c r="ECS55" s="102"/>
      <c r="ECT55" s="102"/>
      <c r="ECU55" s="100"/>
      <c r="ECW55" s="85"/>
      <c r="ECY55" s="85"/>
      <c r="ECZ55" s="84"/>
      <c r="EDA55" s="109"/>
      <c r="EDB55" s="93"/>
      <c r="EDC55" s="100"/>
      <c r="EDK55" s="100"/>
      <c r="EDN55" s="102"/>
      <c r="EDO55" s="102"/>
      <c r="EDP55" s="100"/>
      <c r="EDR55" s="85"/>
      <c r="EDT55" s="85"/>
      <c r="EDU55" s="84"/>
      <c r="EDV55" s="109"/>
      <c r="EDW55" s="93"/>
      <c r="EDX55" s="100"/>
      <c r="EEF55" s="100"/>
      <c r="EEI55" s="102"/>
      <c r="EEJ55" s="102"/>
      <c r="EEK55" s="100"/>
      <c r="EEM55" s="85"/>
      <c r="EEO55" s="85"/>
      <c r="EEP55" s="84"/>
      <c r="EEQ55" s="109"/>
      <c r="EER55" s="93"/>
      <c r="EES55" s="100"/>
      <c r="EFA55" s="100"/>
      <c r="EFD55" s="102"/>
      <c r="EFE55" s="102"/>
      <c r="EFF55" s="100"/>
      <c r="EFH55" s="85"/>
      <c r="EFJ55" s="85"/>
      <c r="EFK55" s="84"/>
      <c r="EFL55" s="109"/>
      <c r="EFM55" s="93"/>
      <c r="EFN55" s="100"/>
      <c r="EFV55" s="100"/>
      <c r="EFY55" s="102"/>
      <c r="EFZ55" s="102"/>
      <c r="EGA55" s="100"/>
      <c r="EGC55" s="85"/>
      <c r="EGE55" s="85"/>
      <c r="EGF55" s="84"/>
      <c r="EGG55" s="109"/>
      <c r="EGH55" s="93"/>
      <c r="EGI55" s="100"/>
      <c r="EGQ55" s="100"/>
      <c r="EGT55" s="102"/>
      <c r="EGU55" s="102"/>
      <c r="EGV55" s="100"/>
      <c r="EGX55" s="85"/>
      <c r="EGZ55" s="85"/>
      <c r="EHA55" s="84"/>
      <c r="EHB55" s="109"/>
      <c r="EHC55" s="93"/>
      <c r="EHD55" s="100"/>
      <c r="EHL55" s="100"/>
      <c r="EHO55" s="102"/>
      <c r="EHP55" s="102"/>
      <c r="EHQ55" s="100"/>
      <c r="EHS55" s="85"/>
      <c r="EHU55" s="85"/>
      <c r="EHV55" s="84"/>
      <c r="EHW55" s="109"/>
      <c r="EHX55" s="93"/>
      <c r="EHY55" s="100"/>
      <c r="EIG55" s="100"/>
      <c r="EIJ55" s="102"/>
      <c r="EIK55" s="102"/>
      <c r="EIL55" s="100"/>
      <c r="EIN55" s="85"/>
      <c r="EIP55" s="85"/>
      <c r="EIQ55" s="84"/>
      <c r="EIR55" s="109"/>
      <c r="EIS55" s="93"/>
      <c r="EIT55" s="100"/>
      <c r="EJB55" s="100"/>
      <c r="EJE55" s="102"/>
      <c r="EJF55" s="102"/>
      <c r="EJG55" s="100"/>
      <c r="EJI55" s="85"/>
      <c r="EJK55" s="85"/>
      <c r="EJL55" s="84"/>
      <c r="EJM55" s="109"/>
      <c r="EJN55" s="93"/>
      <c r="EJO55" s="100"/>
      <c r="EJW55" s="100"/>
      <c r="EJZ55" s="102"/>
      <c r="EKA55" s="102"/>
      <c r="EKB55" s="100"/>
      <c r="EKD55" s="85"/>
      <c r="EKF55" s="85"/>
      <c r="EKG55" s="84"/>
      <c r="EKH55" s="109"/>
      <c r="EKI55" s="93"/>
      <c r="EKJ55" s="100"/>
      <c r="EKR55" s="100"/>
      <c r="EKU55" s="102"/>
      <c r="EKV55" s="102"/>
      <c r="EKW55" s="100"/>
      <c r="EKY55" s="85"/>
      <c r="ELA55" s="85"/>
      <c r="ELB55" s="84"/>
      <c r="ELC55" s="109"/>
      <c r="ELD55" s="93"/>
      <c r="ELE55" s="100"/>
      <c r="ELM55" s="100"/>
      <c r="ELP55" s="102"/>
      <c r="ELQ55" s="102"/>
      <c r="ELR55" s="100"/>
      <c r="ELT55" s="85"/>
      <c r="ELV55" s="85"/>
      <c r="ELW55" s="84"/>
      <c r="ELX55" s="109"/>
      <c r="ELY55" s="93"/>
      <c r="ELZ55" s="100"/>
      <c r="EMH55" s="100"/>
      <c r="EMK55" s="102"/>
      <c r="EML55" s="102"/>
      <c r="EMM55" s="100"/>
      <c r="EMO55" s="85"/>
      <c r="EMQ55" s="85"/>
      <c r="EMR55" s="84"/>
      <c r="EMS55" s="109"/>
      <c r="EMT55" s="93"/>
      <c r="EMU55" s="100"/>
      <c r="ENC55" s="100"/>
      <c r="ENF55" s="102"/>
      <c r="ENG55" s="102"/>
      <c r="ENH55" s="100"/>
      <c r="ENJ55" s="85"/>
      <c r="ENL55" s="85"/>
      <c r="ENM55" s="84"/>
      <c r="ENN55" s="109"/>
      <c r="ENO55" s="93"/>
      <c r="ENP55" s="100"/>
      <c r="ENX55" s="100"/>
      <c r="EOA55" s="102"/>
      <c r="EOB55" s="102"/>
      <c r="EOC55" s="100"/>
      <c r="EOE55" s="85"/>
      <c r="EOG55" s="85"/>
      <c r="EOH55" s="84"/>
      <c r="EOI55" s="109"/>
      <c r="EOJ55" s="93"/>
      <c r="EOK55" s="100"/>
      <c r="EOS55" s="100"/>
      <c r="EOV55" s="102"/>
      <c r="EOW55" s="102"/>
      <c r="EOX55" s="100"/>
      <c r="EOZ55" s="85"/>
      <c r="EPB55" s="85"/>
      <c r="EPC55" s="84"/>
      <c r="EPD55" s="109"/>
      <c r="EPE55" s="93"/>
      <c r="EPF55" s="100"/>
      <c r="EPN55" s="100"/>
      <c r="EPQ55" s="102"/>
      <c r="EPR55" s="102"/>
      <c r="EPS55" s="100"/>
      <c r="EPU55" s="85"/>
      <c r="EPW55" s="85"/>
      <c r="EPX55" s="84"/>
      <c r="EPY55" s="109"/>
      <c r="EPZ55" s="93"/>
      <c r="EQA55" s="100"/>
      <c r="EQI55" s="100"/>
      <c r="EQL55" s="102"/>
      <c r="EQM55" s="102"/>
      <c r="EQN55" s="100"/>
      <c r="EQP55" s="85"/>
      <c r="EQR55" s="85"/>
      <c r="EQS55" s="84"/>
      <c r="EQT55" s="109"/>
      <c r="EQU55" s="93"/>
      <c r="EQV55" s="100"/>
      <c r="ERD55" s="100"/>
      <c r="ERG55" s="102"/>
      <c r="ERH55" s="102"/>
      <c r="ERI55" s="100"/>
      <c r="ERK55" s="85"/>
      <c r="ERM55" s="85"/>
      <c r="ERN55" s="84"/>
      <c r="ERO55" s="109"/>
      <c r="ERP55" s="93"/>
      <c r="ERQ55" s="100"/>
      <c r="ERY55" s="100"/>
      <c r="ESB55" s="102"/>
      <c r="ESC55" s="102"/>
      <c r="ESD55" s="100"/>
      <c r="ESF55" s="85"/>
      <c r="ESH55" s="85"/>
      <c r="ESI55" s="84"/>
      <c r="ESJ55" s="109"/>
      <c r="ESK55" s="93"/>
      <c r="ESL55" s="100"/>
      <c r="EST55" s="100"/>
      <c r="ESW55" s="102"/>
      <c r="ESX55" s="102"/>
      <c r="ESY55" s="100"/>
      <c r="ETA55" s="85"/>
      <c r="ETC55" s="85"/>
      <c r="ETD55" s="84"/>
      <c r="ETE55" s="109"/>
      <c r="ETF55" s="93"/>
      <c r="ETG55" s="100"/>
      <c r="ETO55" s="100"/>
      <c r="ETR55" s="102"/>
      <c r="ETS55" s="102"/>
      <c r="ETT55" s="100"/>
      <c r="ETV55" s="85"/>
      <c r="ETX55" s="85"/>
      <c r="ETY55" s="84"/>
      <c r="ETZ55" s="109"/>
      <c r="EUA55" s="93"/>
      <c r="EUB55" s="100"/>
      <c r="EUJ55" s="100"/>
      <c r="EUM55" s="102"/>
      <c r="EUN55" s="102"/>
      <c r="EUO55" s="100"/>
      <c r="EUQ55" s="85"/>
      <c r="EUS55" s="85"/>
      <c r="EUT55" s="84"/>
      <c r="EUU55" s="109"/>
      <c r="EUV55" s="93"/>
      <c r="EUW55" s="100"/>
      <c r="EVE55" s="100"/>
      <c r="EVH55" s="102"/>
      <c r="EVI55" s="102"/>
      <c r="EVJ55" s="100"/>
      <c r="EVL55" s="85"/>
      <c r="EVN55" s="85"/>
      <c r="EVO55" s="84"/>
      <c r="EVP55" s="109"/>
      <c r="EVQ55" s="93"/>
      <c r="EVR55" s="100"/>
      <c r="EVZ55" s="100"/>
      <c r="EWC55" s="102"/>
      <c r="EWD55" s="102"/>
      <c r="EWE55" s="100"/>
      <c r="EWG55" s="85"/>
      <c r="EWI55" s="85"/>
      <c r="EWJ55" s="84"/>
      <c r="EWK55" s="109"/>
      <c r="EWL55" s="93"/>
      <c r="EWM55" s="100"/>
      <c r="EWU55" s="100"/>
      <c r="EWX55" s="102"/>
      <c r="EWY55" s="102"/>
      <c r="EWZ55" s="100"/>
      <c r="EXB55" s="85"/>
      <c r="EXD55" s="85"/>
      <c r="EXE55" s="84"/>
      <c r="EXF55" s="109"/>
      <c r="EXG55" s="93"/>
      <c r="EXH55" s="100"/>
      <c r="EXP55" s="100"/>
      <c r="EXS55" s="102"/>
      <c r="EXT55" s="102"/>
      <c r="EXU55" s="100"/>
      <c r="EXW55" s="85"/>
      <c r="EXY55" s="85"/>
      <c r="EXZ55" s="84"/>
      <c r="EYA55" s="109"/>
      <c r="EYB55" s="93"/>
      <c r="EYC55" s="100"/>
      <c r="EYK55" s="100"/>
      <c r="EYN55" s="102"/>
      <c r="EYO55" s="102"/>
      <c r="EYP55" s="100"/>
      <c r="EYR55" s="85"/>
      <c r="EYT55" s="85"/>
      <c r="EYU55" s="84"/>
      <c r="EYV55" s="109"/>
      <c r="EYW55" s="93"/>
      <c r="EYX55" s="100"/>
      <c r="EZF55" s="100"/>
      <c r="EZI55" s="102"/>
      <c r="EZJ55" s="102"/>
      <c r="EZK55" s="100"/>
      <c r="EZM55" s="85"/>
      <c r="EZO55" s="85"/>
      <c r="EZP55" s="84"/>
      <c r="EZQ55" s="109"/>
      <c r="EZR55" s="93"/>
      <c r="EZS55" s="100"/>
      <c r="FAA55" s="100"/>
      <c r="FAD55" s="102"/>
      <c r="FAE55" s="102"/>
      <c r="FAF55" s="100"/>
      <c r="FAH55" s="85"/>
      <c r="FAJ55" s="85"/>
      <c r="FAK55" s="84"/>
      <c r="FAL55" s="109"/>
      <c r="FAM55" s="93"/>
      <c r="FAN55" s="100"/>
      <c r="FAV55" s="100"/>
      <c r="FAY55" s="102"/>
      <c r="FAZ55" s="102"/>
      <c r="FBA55" s="100"/>
      <c r="FBC55" s="85"/>
      <c r="FBE55" s="85"/>
      <c r="FBF55" s="84"/>
      <c r="FBG55" s="109"/>
      <c r="FBH55" s="93"/>
      <c r="FBI55" s="100"/>
      <c r="FBQ55" s="100"/>
      <c r="FBT55" s="102"/>
      <c r="FBU55" s="102"/>
      <c r="FBV55" s="100"/>
      <c r="FBX55" s="85"/>
      <c r="FBZ55" s="85"/>
      <c r="FCA55" s="84"/>
      <c r="FCB55" s="109"/>
      <c r="FCC55" s="93"/>
      <c r="FCD55" s="100"/>
      <c r="FCL55" s="100"/>
      <c r="FCO55" s="102"/>
      <c r="FCP55" s="102"/>
      <c r="FCQ55" s="100"/>
      <c r="FCS55" s="85"/>
      <c r="FCU55" s="85"/>
      <c r="FCV55" s="84"/>
      <c r="FCW55" s="109"/>
      <c r="FCX55" s="93"/>
      <c r="FCY55" s="100"/>
      <c r="FDG55" s="100"/>
      <c r="FDJ55" s="102"/>
      <c r="FDK55" s="102"/>
      <c r="FDL55" s="100"/>
      <c r="FDN55" s="85"/>
      <c r="FDP55" s="85"/>
      <c r="FDQ55" s="84"/>
      <c r="FDR55" s="109"/>
      <c r="FDS55" s="93"/>
      <c r="FDT55" s="100"/>
      <c r="FEB55" s="100"/>
      <c r="FEE55" s="102"/>
      <c r="FEF55" s="102"/>
      <c r="FEG55" s="100"/>
      <c r="FEI55" s="85"/>
      <c r="FEK55" s="85"/>
      <c r="FEL55" s="84"/>
      <c r="FEM55" s="109"/>
      <c r="FEN55" s="93"/>
      <c r="FEO55" s="100"/>
      <c r="FEW55" s="100"/>
      <c r="FEZ55" s="102"/>
      <c r="FFA55" s="102"/>
      <c r="FFB55" s="100"/>
      <c r="FFD55" s="85"/>
      <c r="FFF55" s="85"/>
      <c r="FFG55" s="84"/>
      <c r="FFH55" s="109"/>
      <c r="FFI55" s="93"/>
      <c r="FFJ55" s="100"/>
      <c r="FFR55" s="100"/>
      <c r="FFU55" s="102"/>
      <c r="FFV55" s="102"/>
      <c r="FFW55" s="100"/>
      <c r="FFY55" s="85"/>
      <c r="FGA55" s="85"/>
      <c r="FGB55" s="84"/>
      <c r="FGC55" s="109"/>
      <c r="FGD55" s="93"/>
      <c r="FGE55" s="100"/>
      <c r="FGM55" s="100"/>
      <c r="FGP55" s="102"/>
      <c r="FGQ55" s="102"/>
      <c r="FGR55" s="100"/>
      <c r="FGT55" s="85"/>
      <c r="FGV55" s="85"/>
      <c r="FGW55" s="84"/>
      <c r="FGX55" s="109"/>
      <c r="FGY55" s="93"/>
      <c r="FGZ55" s="100"/>
      <c r="FHH55" s="100"/>
      <c r="FHK55" s="102"/>
      <c r="FHL55" s="102"/>
      <c r="FHM55" s="100"/>
      <c r="FHO55" s="85"/>
      <c r="FHQ55" s="85"/>
      <c r="FHR55" s="84"/>
      <c r="FHS55" s="109"/>
      <c r="FHT55" s="93"/>
      <c r="FHU55" s="100"/>
      <c r="FIC55" s="100"/>
      <c r="FIF55" s="102"/>
      <c r="FIG55" s="102"/>
      <c r="FIH55" s="100"/>
      <c r="FIJ55" s="85"/>
      <c r="FIL55" s="85"/>
      <c r="FIM55" s="84"/>
      <c r="FIN55" s="109"/>
      <c r="FIO55" s="93"/>
      <c r="FIP55" s="100"/>
      <c r="FIX55" s="100"/>
      <c r="FJA55" s="102"/>
      <c r="FJB55" s="102"/>
      <c r="FJC55" s="100"/>
      <c r="FJE55" s="85"/>
      <c r="FJG55" s="85"/>
      <c r="FJH55" s="84"/>
      <c r="FJI55" s="109"/>
      <c r="FJJ55" s="93"/>
      <c r="FJK55" s="100"/>
      <c r="FJS55" s="100"/>
      <c r="FJV55" s="102"/>
      <c r="FJW55" s="102"/>
      <c r="FJX55" s="100"/>
      <c r="FJZ55" s="85"/>
      <c r="FKB55" s="85"/>
      <c r="FKC55" s="84"/>
      <c r="FKD55" s="109"/>
      <c r="FKE55" s="93"/>
      <c r="FKF55" s="100"/>
      <c r="FKN55" s="100"/>
      <c r="FKQ55" s="102"/>
      <c r="FKR55" s="102"/>
      <c r="FKS55" s="100"/>
      <c r="FKU55" s="85"/>
      <c r="FKW55" s="85"/>
      <c r="FKX55" s="84"/>
      <c r="FKY55" s="109"/>
      <c r="FKZ55" s="93"/>
      <c r="FLA55" s="100"/>
      <c r="FLI55" s="100"/>
      <c r="FLL55" s="102"/>
      <c r="FLM55" s="102"/>
      <c r="FLN55" s="100"/>
      <c r="FLP55" s="85"/>
      <c r="FLR55" s="85"/>
      <c r="FLS55" s="84"/>
      <c r="FLT55" s="109"/>
      <c r="FLU55" s="93"/>
      <c r="FLV55" s="100"/>
      <c r="FMD55" s="100"/>
      <c r="FMG55" s="102"/>
      <c r="FMH55" s="102"/>
      <c r="FMI55" s="100"/>
      <c r="FMK55" s="85"/>
      <c r="FMM55" s="85"/>
      <c r="FMN55" s="84"/>
      <c r="FMO55" s="109"/>
      <c r="FMP55" s="93"/>
      <c r="FMQ55" s="100"/>
      <c r="FMY55" s="100"/>
      <c r="FNB55" s="102"/>
      <c r="FNC55" s="102"/>
      <c r="FND55" s="100"/>
      <c r="FNF55" s="85"/>
      <c r="FNH55" s="85"/>
      <c r="FNI55" s="84"/>
      <c r="FNJ55" s="109"/>
      <c r="FNK55" s="93"/>
      <c r="FNL55" s="100"/>
      <c r="FNT55" s="100"/>
      <c r="FNW55" s="102"/>
      <c r="FNX55" s="102"/>
      <c r="FNY55" s="100"/>
      <c r="FOA55" s="85"/>
      <c r="FOC55" s="85"/>
      <c r="FOD55" s="84"/>
      <c r="FOE55" s="109"/>
      <c r="FOF55" s="93"/>
      <c r="FOG55" s="100"/>
      <c r="FOO55" s="100"/>
      <c r="FOR55" s="102"/>
      <c r="FOS55" s="102"/>
      <c r="FOT55" s="100"/>
      <c r="FOV55" s="85"/>
      <c r="FOX55" s="85"/>
      <c r="FOY55" s="84"/>
      <c r="FOZ55" s="109"/>
      <c r="FPA55" s="93"/>
      <c r="FPB55" s="100"/>
      <c r="FPJ55" s="100"/>
      <c r="FPM55" s="102"/>
      <c r="FPN55" s="102"/>
      <c r="FPO55" s="100"/>
      <c r="FPQ55" s="85"/>
      <c r="FPS55" s="85"/>
      <c r="FPT55" s="84"/>
      <c r="FPU55" s="109"/>
      <c r="FPV55" s="93"/>
      <c r="FPW55" s="100"/>
      <c r="FQE55" s="100"/>
      <c r="FQH55" s="102"/>
      <c r="FQI55" s="102"/>
      <c r="FQJ55" s="100"/>
      <c r="FQL55" s="85"/>
      <c r="FQN55" s="85"/>
      <c r="FQO55" s="84"/>
      <c r="FQP55" s="109"/>
      <c r="FQQ55" s="93"/>
      <c r="FQR55" s="100"/>
      <c r="FQZ55" s="100"/>
      <c r="FRC55" s="102"/>
      <c r="FRD55" s="102"/>
      <c r="FRE55" s="100"/>
      <c r="FRG55" s="85"/>
      <c r="FRI55" s="85"/>
      <c r="FRJ55" s="84"/>
      <c r="FRK55" s="109"/>
      <c r="FRL55" s="93"/>
      <c r="FRM55" s="100"/>
      <c r="FRU55" s="100"/>
      <c r="FRX55" s="102"/>
      <c r="FRY55" s="102"/>
      <c r="FRZ55" s="100"/>
      <c r="FSB55" s="85"/>
      <c r="FSD55" s="85"/>
      <c r="FSE55" s="84"/>
      <c r="FSF55" s="109"/>
      <c r="FSG55" s="93"/>
      <c r="FSH55" s="100"/>
      <c r="FSP55" s="100"/>
      <c r="FSS55" s="102"/>
      <c r="FST55" s="102"/>
      <c r="FSU55" s="100"/>
      <c r="FSW55" s="85"/>
      <c r="FSY55" s="85"/>
      <c r="FSZ55" s="84"/>
      <c r="FTA55" s="109"/>
      <c r="FTB55" s="93"/>
      <c r="FTC55" s="100"/>
      <c r="FTK55" s="100"/>
      <c r="FTN55" s="102"/>
      <c r="FTO55" s="102"/>
      <c r="FTP55" s="100"/>
      <c r="FTR55" s="85"/>
      <c r="FTT55" s="85"/>
      <c r="FTU55" s="84"/>
      <c r="FTV55" s="109"/>
      <c r="FTW55" s="93"/>
      <c r="FTX55" s="100"/>
      <c r="FUF55" s="100"/>
      <c r="FUI55" s="102"/>
      <c r="FUJ55" s="102"/>
      <c r="FUK55" s="100"/>
      <c r="FUM55" s="85"/>
      <c r="FUO55" s="85"/>
      <c r="FUP55" s="84"/>
      <c r="FUQ55" s="109"/>
      <c r="FUR55" s="93"/>
      <c r="FUS55" s="100"/>
      <c r="FVA55" s="100"/>
      <c r="FVD55" s="102"/>
      <c r="FVE55" s="102"/>
      <c r="FVF55" s="100"/>
      <c r="FVH55" s="85"/>
      <c r="FVJ55" s="85"/>
      <c r="FVK55" s="84"/>
      <c r="FVL55" s="109"/>
      <c r="FVM55" s="93"/>
      <c r="FVN55" s="100"/>
      <c r="FVV55" s="100"/>
      <c r="FVY55" s="102"/>
      <c r="FVZ55" s="102"/>
      <c r="FWA55" s="100"/>
      <c r="FWC55" s="85"/>
      <c r="FWE55" s="85"/>
      <c r="FWF55" s="84"/>
      <c r="FWG55" s="109"/>
      <c r="FWH55" s="93"/>
      <c r="FWI55" s="100"/>
      <c r="FWQ55" s="100"/>
      <c r="FWT55" s="102"/>
      <c r="FWU55" s="102"/>
      <c r="FWV55" s="100"/>
      <c r="FWX55" s="85"/>
      <c r="FWZ55" s="85"/>
      <c r="FXA55" s="84"/>
      <c r="FXB55" s="109"/>
      <c r="FXC55" s="93"/>
      <c r="FXD55" s="100"/>
      <c r="FXL55" s="100"/>
      <c r="FXO55" s="102"/>
      <c r="FXP55" s="102"/>
      <c r="FXQ55" s="100"/>
      <c r="FXS55" s="85"/>
      <c r="FXU55" s="85"/>
      <c r="FXV55" s="84"/>
      <c r="FXW55" s="109"/>
      <c r="FXX55" s="93"/>
      <c r="FXY55" s="100"/>
      <c r="FYG55" s="100"/>
      <c r="FYJ55" s="102"/>
      <c r="FYK55" s="102"/>
      <c r="FYL55" s="100"/>
      <c r="FYN55" s="85"/>
      <c r="FYP55" s="85"/>
      <c r="FYQ55" s="84"/>
      <c r="FYR55" s="109"/>
      <c r="FYS55" s="93"/>
      <c r="FYT55" s="100"/>
      <c r="FZB55" s="100"/>
      <c r="FZE55" s="102"/>
      <c r="FZF55" s="102"/>
      <c r="FZG55" s="100"/>
      <c r="FZI55" s="85"/>
      <c r="FZK55" s="85"/>
      <c r="FZL55" s="84"/>
      <c r="FZM55" s="109"/>
      <c r="FZN55" s="93"/>
      <c r="FZO55" s="100"/>
      <c r="FZW55" s="100"/>
      <c r="FZZ55" s="102"/>
      <c r="GAA55" s="102"/>
      <c r="GAB55" s="100"/>
      <c r="GAD55" s="85"/>
      <c r="GAF55" s="85"/>
      <c r="GAG55" s="84"/>
      <c r="GAH55" s="109"/>
      <c r="GAI55" s="93"/>
      <c r="GAJ55" s="100"/>
      <c r="GAR55" s="100"/>
      <c r="GAU55" s="102"/>
      <c r="GAV55" s="102"/>
      <c r="GAW55" s="100"/>
      <c r="GAY55" s="85"/>
      <c r="GBA55" s="85"/>
      <c r="GBB55" s="84"/>
      <c r="GBC55" s="109"/>
      <c r="GBD55" s="93"/>
      <c r="GBE55" s="100"/>
      <c r="GBM55" s="100"/>
      <c r="GBP55" s="102"/>
      <c r="GBQ55" s="102"/>
      <c r="GBR55" s="100"/>
      <c r="GBT55" s="85"/>
      <c r="GBV55" s="85"/>
      <c r="GBW55" s="84"/>
      <c r="GBX55" s="109"/>
      <c r="GBY55" s="93"/>
      <c r="GBZ55" s="100"/>
      <c r="GCH55" s="100"/>
      <c r="GCK55" s="102"/>
      <c r="GCL55" s="102"/>
      <c r="GCM55" s="100"/>
      <c r="GCO55" s="85"/>
      <c r="GCQ55" s="85"/>
      <c r="GCR55" s="84"/>
      <c r="GCS55" s="109"/>
      <c r="GCT55" s="93"/>
      <c r="GCU55" s="100"/>
      <c r="GDC55" s="100"/>
      <c r="GDF55" s="102"/>
      <c r="GDG55" s="102"/>
      <c r="GDH55" s="100"/>
      <c r="GDJ55" s="85"/>
      <c r="GDL55" s="85"/>
      <c r="GDM55" s="84"/>
      <c r="GDN55" s="109"/>
      <c r="GDO55" s="93"/>
      <c r="GDP55" s="100"/>
      <c r="GDX55" s="100"/>
      <c r="GEA55" s="102"/>
      <c r="GEB55" s="102"/>
      <c r="GEC55" s="100"/>
      <c r="GEE55" s="85"/>
      <c r="GEG55" s="85"/>
      <c r="GEH55" s="84"/>
      <c r="GEI55" s="109"/>
      <c r="GEJ55" s="93"/>
      <c r="GEK55" s="100"/>
      <c r="GES55" s="100"/>
      <c r="GEV55" s="102"/>
      <c r="GEW55" s="102"/>
      <c r="GEX55" s="100"/>
      <c r="GEZ55" s="85"/>
      <c r="GFB55" s="85"/>
      <c r="GFC55" s="84"/>
      <c r="GFD55" s="109"/>
      <c r="GFE55" s="93"/>
      <c r="GFF55" s="100"/>
      <c r="GFN55" s="100"/>
      <c r="GFQ55" s="102"/>
      <c r="GFR55" s="102"/>
      <c r="GFS55" s="100"/>
      <c r="GFU55" s="85"/>
      <c r="GFW55" s="85"/>
      <c r="GFX55" s="84"/>
      <c r="GFY55" s="109"/>
      <c r="GFZ55" s="93"/>
      <c r="GGA55" s="100"/>
      <c r="GGI55" s="100"/>
      <c r="GGL55" s="102"/>
      <c r="GGM55" s="102"/>
      <c r="GGN55" s="100"/>
      <c r="GGP55" s="85"/>
      <c r="GGR55" s="85"/>
      <c r="GGS55" s="84"/>
      <c r="GGT55" s="109"/>
      <c r="GGU55" s="93"/>
      <c r="GGV55" s="100"/>
      <c r="GHD55" s="100"/>
      <c r="GHG55" s="102"/>
      <c r="GHH55" s="102"/>
      <c r="GHI55" s="100"/>
      <c r="GHK55" s="85"/>
      <c r="GHM55" s="85"/>
      <c r="GHN55" s="84"/>
      <c r="GHO55" s="109"/>
      <c r="GHP55" s="93"/>
      <c r="GHQ55" s="100"/>
      <c r="GHY55" s="100"/>
      <c r="GIB55" s="102"/>
      <c r="GIC55" s="102"/>
      <c r="GID55" s="100"/>
      <c r="GIF55" s="85"/>
      <c r="GIH55" s="85"/>
      <c r="GII55" s="84"/>
      <c r="GIJ55" s="109"/>
      <c r="GIK55" s="93"/>
      <c r="GIL55" s="100"/>
      <c r="GIT55" s="100"/>
      <c r="GIW55" s="102"/>
      <c r="GIX55" s="102"/>
      <c r="GIY55" s="100"/>
      <c r="GJA55" s="85"/>
      <c r="GJC55" s="85"/>
      <c r="GJD55" s="84"/>
      <c r="GJE55" s="109"/>
      <c r="GJF55" s="93"/>
      <c r="GJG55" s="100"/>
      <c r="GJO55" s="100"/>
      <c r="GJR55" s="102"/>
      <c r="GJS55" s="102"/>
      <c r="GJT55" s="100"/>
      <c r="GJV55" s="85"/>
      <c r="GJX55" s="85"/>
      <c r="GJY55" s="84"/>
      <c r="GJZ55" s="109"/>
      <c r="GKA55" s="93"/>
      <c r="GKB55" s="100"/>
      <c r="GKJ55" s="100"/>
      <c r="GKM55" s="102"/>
      <c r="GKN55" s="102"/>
      <c r="GKO55" s="100"/>
      <c r="GKQ55" s="85"/>
      <c r="GKS55" s="85"/>
      <c r="GKT55" s="84"/>
      <c r="GKU55" s="109"/>
      <c r="GKV55" s="93"/>
      <c r="GKW55" s="100"/>
      <c r="GLE55" s="100"/>
      <c r="GLH55" s="102"/>
      <c r="GLI55" s="102"/>
      <c r="GLJ55" s="100"/>
      <c r="GLL55" s="85"/>
      <c r="GLN55" s="85"/>
      <c r="GLO55" s="84"/>
      <c r="GLP55" s="109"/>
      <c r="GLQ55" s="93"/>
      <c r="GLR55" s="100"/>
      <c r="GLZ55" s="100"/>
      <c r="GMC55" s="102"/>
      <c r="GMD55" s="102"/>
      <c r="GME55" s="100"/>
      <c r="GMG55" s="85"/>
      <c r="GMI55" s="85"/>
      <c r="GMJ55" s="84"/>
      <c r="GMK55" s="109"/>
      <c r="GML55" s="93"/>
      <c r="GMM55" s="100"/>
      <c r="GMU55" s="100"/>
      <c r="GMX55" s="102"/>
      <c r="GMY55" s="102"/>
      <c r="GMZ55" s="100"/>
      <c r="GNB55" s="85"/>
      <c r="GND55" s="85"/>
      <c r="GNE55" s="84"/>
      <c r="GNF55" s="109"/>
      <c r="GNG55" s="93"/>
      <c r="GNH55" s="100"/>
      <c r="GNP55" s="100"/>
      <c r="GNS55" s="102"/>
      <c r="GNT55" s="102"/>
      <c r="GNU55" s="100"/>
      <c r="GNW55" s="85"/>
      <c r="GNY55" s="85"/>
      <c r="GNZ55" s="84"/>
      <c r="GOA55" s="109"/>
      <c r="GOB55" s="93"/>
      <c r="GOC55" s="100"/>
      <c r="GOK55" s="100"/>
      <c r="GON55" s="102"/>
      <c r="GOO55" s="102"/>
      <c r="GOP55" s="100"/>
      <c r="GOR55" s="85"/>
      <c r="GOT55" s="85"/>
      <c r="GOU55" s="84"/>
      <c r="GOV55" s="109"/>
      <c r="GOW55" s="93"/>
      <c r="GOX55" s="100"/>
      <c r="GPF55" s="100"/>
      <c r="GPI55" s="102"/>
      <c r="GPJ55" s="102"/>
      <c r="GPK55" s="100"/>
      <c r="GPM55" s="85"/>
      <c r="GPO55" s="85"/>
      <c r="GPP55" s="84"/>
      <c r="GPQ55" s="109"/>
      <c r="GPR55" s="93"/>
      <c r="GPS55" s="100"/>
      <c r="GQA55" s="100"/>
      <c r="GQD55" s="102"/>
      <c r="GQE55" s="102"/>
      <c r="GQF55" s="100"/>
      <c r="GQH55" s="85"/>
      <c r="GQJ55" s="85"/>
      <c r="GQK55" s="84"/>
      <c r="GQL55" s="109"/>
      <c r="GQM55" s="93"/>
      <c r="GQN55" s="100"/>
      <c r="GQV55" s="100"/>
      <c r="GQY55" s="102"/>
      <c r="GQZ55" s="102"/>
      <c r="GRA55" s="100"/>
      <c r="GRC55" s="85"/>
      <c r="GRE55" s="85"/>
      <c r="GRF55" s="84"/>
      <c r="GRG55" s="109"/>
      <c r="GRH55" s="93"/>
      <c r="GRI55" s="100"/>
      <c r="GRQ55" s="100"/>
      <c r="GRT55" s="102"/>
      <c r="GRU55" s="102"/>
      <c r="GRV55" s="100"/>
      <c r="GRX55" s="85"/>
      <c r="GRZ55" s="85"/>
      <c r="GSA55" s="84"/>
      <c r="GSB55" s="109"/>
      <c r="GSC55" s="93"/>
      <c r="GSD55" s="100"/>
      <c r="GSL55" s="100"/>
      <c r="GSO55" s="102"/>
      <c r="GSP55" s="102"/>
      <c r="GSQ55" s="100"/>
      <c r="GSS55" s="85"/>
      <c r="GSU55" s="85"/>
      <c r="GSV55" s="84"/>
      <c r="GSW55" s="109"/>
      <c r="GSX55" s="93"/>
      <c r="GSY55" s="100"/>
      <c r="GTG55" s="100"/>
      <c r="GTJ55" s="102"/>
      <c r="GTK55" s="102"/>
      <c r="GTL55" s="100"/>
      <c r="GTN55" s="85"/>
      <c r="GTP55" s="85"/>
      <c r="GTQ55" s="84"/>
      <c r="GTR55" s="109"/>
      <c r="GTS55" s="93"/>
      <c r="GTT55" s="100"/>
      <c r="GUB55" s="100"/>
      <c r="GUE55" s="102"/>
      <c r="GUF55" s="102"/>
      <c r="GUG55" s="100"/>
      <c r="GUI55" s="85"/>
      <c r="GUK55" s="85"/>
      <c r="GUL55" s="84"/>
      <c r="GUM55" s="109"/>
      <c r="GUN55" s="93"/>
      <c r="GUO55" s="100"/>
      <c r="GUW55" s="100"/>
      <c r="GUZ55" s="102"/>
      <c r="GVA55" s="102"/>
      <c r="GVB55" s="100"/>
      <c r="GVD55" s="85"/>
      <c r="GVF55" s="85"/>
      <c r="GVG55" s="84"/>
      <c r="GVH55" s="109"/>
      <c r="GVI55" s="93"/>
      <c r="GVJ55" s="100"/>
      <c r="GVR55" s="100"/>
      <c r="GVU55" s="102"/>
      <c r="GVV55" s="102"/>
      <c r="GVW55" s="100"/>
      <c r="GVY55" s="85"/>
      <c r="GWA55" s="85"/>
      <c r="GWB55" s="84"/>
      <c r="GWC55" s="109"/>
      <c r="GWD55" s="93"/>
      <c r="GWE55" s="100"/>
      <c r="GWM55" s="100"/>
      <c r="GWP55" s="102"/>
      <c r="GWQ55" s="102"/>
      <c r="GWR55" s="100"/>
      <c r="GWT55" s="85"/>
      <c r="GWV55" s="85"/>
      <c r="GWW55" s="84"/>
      <c r="GWX55" s="109"/>
      <c r="GWY55" s="93"/>
      <c r="GWZ55" s="100"/>
      <c r="GXH55" s="100"/>
      <c r="GXK55" s="102"/>
      <c r="GXL55" s="102"/>
      <c r="GXM55" s="100"/>
      <c r="GXO55" s="85"/>
      <c r="GXQ55" s="85"/>
      <c r="GXR55" s="84"/>
      <c r="GXS55" s="109"/>
      <c r="GXT55" s="93"/>
      <c r="GXU55" s="100"/>
      <c r="GYC55" s="100"/>
      <c r="GYF55" s="102"/>
      <c r="GYG55" s="102"/>
      <c r="GYH55" s="100"/>
      <c r="GYJ55" s="85"/>
      <c r="GYL55" s="85"/>
      <c r="GYM55" s="84"/>
      <c r="GYN55" s="109"/>
      <c r="GYO55" s="93"/>
      <c r="GYP55" s="100"/>
      <c r="GYX55" s="100"/>
      <c r="GZA55" s="102"/>
      <c r="GZB55" s="102"/>
      <c r="GZC55" s="100"/>
      <c r="GZE55" s="85"/>
      <c r="GZG55" s="85"/>
      <c r="GZH55" s="84"/>
      <c r="GZI55" s="109"/>
      <c r="GZJ55" s="93"/>
      <c r="GZK55" s="100"/>
      <c r="GZS55" s="100"/>
      <c r="GZV55" s="102"/>
      <c r="GZW55" s="102"/>
      <c r="GZX55" s="100"/>
      <c r="GZZ55" s="85"/>
      <c r="HAB55" s="85"/>
      <c r="HAC55" s="84"/>
      <c r="HAD55" s="109"/>
      <c r="HAE55" s="93"/>
      <c r="HAF55" s="100"/>
      <c r="HAN55" s="100"/>
      <c r="HAQ55" s="102"/>
      <c r="HAR55" s="102"/>
      <c r="HAS55" s="100"/>
      <c r="HAU55" s="85"/>
      <c r="HAW55" s="85"/>
      <c r="HAX55" s="84"/>
      <c r="HAY55" s="109"/>
      <c r="HAZ55" s="93"/>
      <c r="HBA55" s="100"/>
      <c r="HBI55" s="100"/>
      <c r="HBL55" s="102"/>
      <c r="HBM55" s="102"/>
      <c r="HBN55" s="100"/>
      <c r="HBP55" s="85"/>
      <c r="HBR55" s="85"/>
      <c r="HBS55" s="84"/>
      <c r="HBT55" s="109"/>
      <c r="HBU55" s="93"/>
      <c r="HBV55" s="100"/>
      <c r="HCD55" s="100"/>
      <c r="HCG55" s="102"/>
      <c r="HCH55" s="102"/>
      <c r="HCI55" s="100"/>
      <c r="HCK55" s="85"/>
      <c r="HCM55" s="85"/>
      <c r="HCN55" s="84"/>
      <c r="HCO55" s="109"/>
      <c r="HCP55" s="93"/>
      <c r="HCQ55" s="100"/>
      <c r="HCY55" s="100"/>
      <c r="HDB55" s="102"/>
      <c r="HDC55" s="102"/>
      <c r="HDD55" s="100"/>
      <c r="HDF55" s="85"/>
      <c r="HDH55" s="85"/>
      <c r="HDI55" s="84"/>
      <c r="HDJ55" s="109"/>
      <c r="HDK55" s="93"/>
      <c r="HDL55" s="100"/>
      <c r="HDT55" s="100"/>
      <c r="HDW55" s="102"/>
      <c r="HDX55" s="102"/>
      <c r="HDY55" s="100"/>
      <c r="HEA55" s="85"/>
      <c r="HEC55" s="85"/>
      <c r="HED55" s="84"/>
      <c r="HEE55" s="109"/>
      <c r="HEF55" s="93"/>
      <c r="HEG55" s="100"/>
      <c r="HEO55" s="100"/>
      <c r="HER55" s="102"/>
      <c r="HES55" s="102"/>
      <c r="HET55" s="100"/>
      <c r="HEV55" s="85"/>
      <c r="HEX55" s="85"/>
      <c r="HEY55" s="84"/>
      <c r="HEZ55" s="109"/>
      <c r="HFA55" s="93"/>
      <c r="HFB55" s="100"/>
      <c r="HFJ55" s="100"/>
      <c r="HFM55" s="102"/>
      <c r="HFN55" s="102"/>
      <c r="HFO55" s="100"/>
      <c r="HFQ55" s="85"/>
      <c r="HFS55" s="85"/>
      <c r="HFT55" s="84"/>
      <c r="HFU55" s="109"/>
      <c r="HFV55" s="93"/>
      <c r="HFW55" s="100"/>
      <c r="HGE55" s="100"/>
      <c r="HGH55" s="102"/>
      <c r="HGI55" s="102"/>
      <c r="HGJ55" s="100"/>
      <c r="HGL55" s="85"/>
      <c r="HGN55" s="85"/>
      <c r="HGO55" s="84"/>
      <c r="HGP55" s="109"/>
      <c r="HGQ55" s="93"/>
      <c r="HGR55" s="100"/>
      <c r="HGZ55" s="100"/>
      <c r="HHC55" s="102"/>
      <c r="HHD55" s="102"/>
      <c r="HHE55" s="100"/>
      <c r="HHG55" s="85"/>
      <c r="HHI55" s="85"/>
      <c r="HHJ55" s="84"/>
      <c r="HHK55" s="109"/>
      <c r="HHL55" s="93"/>
      <c r="HHM55" s="100"/>
      <c r="HHU55" s="100"/>
      <c r="HHX55" s="102"/>
      <c r="HHY55" s="102"/>
      <c r="HHZ55" s="100"/>
      <c r="HIB55" s="85"/>
      <c r="HID55" s="85"/>
      <c r="HIE55" s="84"/>
      <c r="HIF55" s="109"/>
      <c r="HIG55" s="93"/>
      <c r="HIH55" s="100"/>
      <c r="HIP55" s="100"/>
      <c r="HIS55" s="102"/>
      <c r="HIT55" s="102"/>
      <c r="HIU55" s="100"/>
      <c r="HIW55" s="85"/>
      <c r="HIY55" s="85"/>
      <c r="HIZ55" s="84"/>
      <c r="HJA55" s="109"/>
      <c r="HJB55" s="93"/>
      <c r="HJC55" s="100"/>
      <c r="HJK55" s="100"/>
      <c r="HJN55" s="102"/>
      <c r="HJO55" s="102"/>
      <c r="HJP55" s="100"/>
      <c r="HJR55" s="85"/>
      <c r="HJT55" s="85"/>
      <c r="HJU55" s="84"/>
      <c r="HJV55" s="109"/>
      <c r="HJW55" s="93"/>
      <c r="HJX55" s="100"/>
      <c r="HKF55" s="100"/>
      <c r="HKI55" s="102"/>
      <c r="HKJ55" s="102"/>
      <c r="HKK55" s="100"/>
      <c r="HKM55" s="85"/>
      <c r="HKO55" s="85"/>
      <c r="HKP55" s="84"/>
      <c r="HKQ55" s="109"/>
      <c r="HKR55" s="93"/>
      <c r="HKS55" s="100"/>
      <c r="HLA55" s="100"/>
      <c r="HLD55" s="102"/>
      <c r="HLE55" s="102"/>
      <c r="HLF55" s="100"/>
      <c r="HLH55" s="85"/>
      <c r="HLJ55" s="85"/>
      <c r="HLK55" s="84"/>
      <c r="HLL55" s="109"/>
      <c r="HLM55" s="93"/>
      <c r="HLN55" s="100"/>
      <c r="HLV55" s="100"/>
      <c r="HLY55" s="102"/>
      <c r="HLZ55" s="102"/>
      <c r="HMA55" s="100"/>
      <c r="HMC55" s="85"/>
      <c r="HME55" s="85"/>
      <c r="HMF55" s="84"/>
      <c r="HMG55" s="109"/>
      <c r="HMH55" s="93"/>
      <c r="HMI55" s="100"/>
      <c r="HMQ55" s="100"/>
      <c r="HMT55" s="102"/>
      <c r="HMU55" s="102"/>
      <c r="HMV55" s="100"/>
      <c r="HMX55" s="85"/>
      <c r="HMZ55" s="85"/>
      <c r="HNA55" s="84"/>
      <c r="HNB55" s="109"/>
      <c r="HNC55" s="93"/>
      <c r="HND55" s="100"/>
      <c r="HNL55" s="100"/>
      <c r="HNO55" s="102"/>
      <c r="HNP55" s="102"/>
      <c r="HNQ55" s="100"/>
      <c r="HNS55" s="85"/>
      <c r="HNU55" s="85"/>
      <c r="HNV55" s="84"/>
      <c r="HNW55" s="109"/>
      <c r="HNX55" s="93"/>
      <c r="HNY55" s="100"/>
      <c r="HOG55" s="100"/>
      <c r="HOJ55" s="102"/>
      <c r="HOK55" s="102"/>
      <c r="HOL55" s="100"/>
      <c r="HON55" s="85"/>
      <c r="HOP55" s="85"/>
      <c r="HOQ55" s="84"/>
      <c r="HOR55" s="109"/>
      <c r="HOS55" s="93"/>
      <c r="HOT55" s="100"/>
      <c r="HPB55" s="100"/>
      <c r="HPE55" s="102"/>
      <c r="HPF55" s="102"/>
      <c r="HPG55" s="100"/>
      <c r="HPI55" s="85"/>
      <c r="HPK55" s="85"/>
      <c r="HPL55" s="84"/>
      <c r="HPM55" s="109"/>
      <c r="HPN55" s="93"/>
      <c r="HPO55" s="100"/>
      <c r="HPW55" s="100"/>
      <c r="HPZ55" s="102"/>
      <c r="HQA55" s="102"/>
      <c r="HQB55" s="100"/>
      <c r="HQD55" s="85"/>
      <c r="HQF55" s="85"/>
      <c r="HQG55" s="84"/>
      <c r="HQH55" s="109"/>
      <c r="HQI55" s="93"/>
      <c r="HQJ55" s="100"/>
      <c r="HQR55" s="100"/>
      <c r="HQU55" s="102"/>
      <c r="HQV55" s="102"/>
      <c r="HQW55" s="100"/>
      <c r="HQY55" s="85"/>
      <c r="HRA55" s="85"/>
      <c r="HRB55" s="84"/>
      <c r="HRC55" s="109"/>
      <c r="HRD55" s="93"/>
      <c r="HRE55" s="100"/>
      <c r="HRM55" s="100"/>
      <c r="HRP55" s="102"/>
      <c r="HRQ55" s="102"/>
      <c r="HRR55" s="100"/>
      <c r="HRT55" s="85"/>
      <c r="HRV55" s="85"/>
      <c r="HRW55" s="84"/>
      <c r="HRX55" s="109"/>
      <c r="HRY55" s="93"/>
      <c r="HRZ55" s="100"/>
      <c r="HSH55" s="100"/>
      <c r="HSK55" s="102"/>
      <c r="HSL55" s="102"/>
      <c r="HSM55" s="100"/>
      <c r="HSO55" s="85"/>
      <c r="HSQ55" s="85"/>
      <c r="HSR55" s="84"/>
      <c r="HSS55" s="109"/>
      <c r="HST55" s="93"/>
      <c r="HSU55" s="100"/>
      <c r="HTC55" s="100"/>
      <c r="HTF55" s="102"/>
      <c r="HTG55" s="102"/>
      <c r="HTH55" s="100"/>
      <c r="HTJ55" s="85"/>
      <c r="HTL55" s="85"/>
      <c r="HTM55" s="84"/>
      <c r="HTN55" s="109"/>
      <c r="HTO55" s="93"/>
      <c r="HTP55" s="100"/>
      <c r="HTX55" s="100"/>
      <c r="HUA55" s="102"/>
      <c r="HUB55" s="102"/>
      <c r="HUC55" s="100"/>
      <c r="HUE55" s="85"/>
      <c r="HUG55" s="85"/>
      <c r="HUH55" s="84"/>
      <c r="HUI55" s="109"/>
      <c r="HUJ55" s="93"/>
      <c r="HUK55" s="100"/>
      <c r="HUS55" s="100"/>
      <c r="HUV55" s="102"/>
      <c r="HUW55" s="102"/>
      <c r="HUX55" s="100"/>
      <c r="HUZ55" s="85"/>
      <c r="HVB55" s="85"/>
      <c r="HVC55" s="84"/>
      <c r="HVD55" s="109"/>
      <c r="HVE55" s="93"/>
      <c r="HVF55" s="100"/>
      <c r="HVN55" s="100"/>
      <c r="HVQ55" s="102"/>
      <c r="HVR55" s="102"/>
      <c r="HVS55" s="100"/>
      <c r="HVU55" s="85"/>
      <c r="HVW55" s="85"/>
      <c r="HVX55" s="84"/>
      <c r="HVY55" s="109"/>
      <c r="HVZ55" s="93"/>
      <c r="HWA55" s="100"/>
      <c r="HWI55" s="100"/>
      <c r="HWL55" s="102"/>
      <c r="HWM55" s="102"/>
      <c r="HWN55" s="100"/>
      <c r="HWP55" s="85"/>
      <c r="HWR55" s="85"/>
      <c r="HWS55" s="84"/>
      <c r="HWT55" s="109"/>
      <c r="HWU55" s="93"/>
      <c r="HWV55" s="100"/>
      <c r="HXD55" s="100"/>
      <c r="HXG55" s="102"/>
      <c r="HXH55" s="102"/>
      <c r="HXI55" s="100"/>
      <c r="HXK55" s="85"/>
      <c r="HXM55" s="85"/>
      <c r="HXN55" s="84"/>
      <c r="HXO55" s="109"/>
      <c r="HXP55" s="93"/>
      <c r="HXQ55" s="100"/>
      <c r="HXY55" s="100"/>
      <c r="HYB55" s="102"/>
      <c r="HYC55" s="102"/>
      <c r="HYD55" s="100"/>
      <c r="HYF55" s="85"/>
      <c r="HYH55" s="85"/>
      <c r="HYI55" s="84"/>
      <c r="HYJ55" s="109"/>
      <c r="HYK55" s="93"/>
      <c r="HYL55" s="100"/>
      <c r="HYT55" s="100"/>
      <c r="HYW55" s="102"/>
      <c r="HYX55" s="102"/>
      <c r="HYY55" s="100"/>
      <c r="HZA55" s="85"/>
      <c r="HZC55" s="85"/>
      <c r="HZD55" s="84"/>
      <c r="HZE55" s="109"/>
      <c r="HZF55" s="93"/>
      <c r="HZG55" s="100"/>
      <c r="HZO55" s="100"/>
      <c r="HZR55" s="102"/>
      <c r="HZS55" s="102"/>
      <c r="HZT55" s="100"/>
      <c r="HZV55" s="85"/>
      <c r="HZX55" s="85"/>
      <c r="HZY55" s="84"/>
      <c r="HZZ55" s="109"/>
      <c r="IAA55" s="93"/>
      <c r="IAB55" s="100"/>
      <c r="IAJ55" s="100"/>
      <c r="IAM55" s="102"/>
      <c r="IAN55" s="102"/>
      <c r="IAO55" s="100"/>
      <c r="IAQ55" s="85"/>
      <c r="IAS55" s="85"/>
      <c r="IAT55" s="84"/>
      <c r="IAU55" s="109"/>
      <c r="IAV55" s="93"/>
      <c r="IAW55" s="100"/>
      <c r="IBE55" s="100"/>
      <c r="IBH55" s="102"/>
      <c r="IBI55" s="102"/>
      <c r="IBJ55" s="100"/>
      <c r="IBL55" s="85"/>
      <c r="IBN55" s="85"/>
      <c r="IBO55" s="84"/>
      <c r="IBP55" s="109"/>
      <c r="IBQ55" s="93"/>
      <c r="IBR55" s="100"/>
      <c r="IBZ55" s="100"/>
      <c r="ICC55" s="102"/>
      <c r="ICD55" s="102"/>
      <c r="ICE55" s="100"/>
      <c r="ICG55" s="85"/>
      <c r="ICI55" s="85"/>
      <c r="ICJ55" s="84"/>
      <c r="ICK55" s="109"/>
      <c r="ICL55" s="93"/>
      <c r="ICM55" s="100"/>
      <c r="ICU55" s="100"/>
      <c r="ICX55" s="102"/>
      <c r="ICY55" s="102"/>
      <c r="ICZ55" s="100"/>
      <c r="IDB55" s="85"/>
      <c r="IDD55" s="85"/>
      <c r="IDE55" s="84"/>
      <c r="IDF55" s="109"/>
      <c r="IDG55" s="93"/>
      <c r="IDH55" s="100"/>
      <c r="IDP55" s="100"/>
      <c r="IDS55" s="102"/>
      <c r="IDT55" s="102"/>
      <c r="IDU55" s="100"/>
      <c r="IDW55" s="85"/>
      <c r="IDY55" s="85"/>
      <c r="IDZ55" s="84"/>
      <c r="IEA55" s="109"/>
      <c r="IEB55" s="93"/>
      <c r="IEC55" s="100"/>
      <c r="IEK55" s="100"/>
      <c r="IEN55" s="102"/>
      <c r="IEO55" s="102"/>
      <c r="IEP55" s="100"/>
      <c r="IER55" s="85"/>
      <c r="IET55" s="85"/>
      <c r="IEU55" s="84"/>
      <c r="IEV55" s="109"/>
      <c r="IEW55" s="93"/>
      <c r="IEX55" s="100"/>
      <c r="IFF55" s="100"/>
      <c r="IFI55" s="102"/>
      <c r="IFJ55" s="102"/>
      <c r="IFK55" s="100"/>
      <c r="IFM55" s="85"/>
      <c r="IFO55" s="85"/>
      <c r="IFP55" s="84"/>
      <c r="IFQ55" s="109"/>
      <c r="IFR55" s="93"/>
      <c r="IFS55" s="100"/>
      <c r="IGA55" s="100"/>
      <c r="IGD55" s="102"/>
      <c r="IGE55" s="102"/>
      <c r="IGF55" s="100"/>
      <c r="IGH55" s="85"/>
      <c r="IGJ55" s="85"/>
      <c r="IGK55" s="84"/>
      <c r="IGL55" s="109"/>
      <c r="IGM55" s="93"/>
      <c r="IGN55" s="100"/>
      <c r="IGV55" s="100"/>
      <c r="IGY55" s="102"/>
      <c r="IGZ55" s="102"/>
      <c r="IHA55" s="100"/>
      <c r="IHC55" s="85"/>
      <c r="IHE55" s="85"/>
      <c r="IHF55" s="84"/>
      <c r="IHG55" s="109"/>
      <c r="IHH55" s="93"/>
      <c r="IHI55" s="100"/>
      <c r="IHQ55" s="100"/>
      <c r="IHT55" s="102"/>
      <c r="IHU55" s="102"/>
      <c r="IHV55" s="100"/>
      <c r="IHX55" s="85"/>
      <c r="IHZ55" s="85"/>
      <c r="IIA55" s="84"/>
      <c r="IIB55" s="109"/>
      <c r="IIC55" s="93"/>
      <c r="IID55" s="100"/>
      <c r="IIL55" s="100"/>
      <c r="IIO55" s="102"/>
      <c r="IIP55" s="102"/>
      <c r="IIQ55" s="100"/>
      <c r="IIS55" s="85"/>
      <c r="IIU55" s="85"/>
      <c r="IIV55" s="84"/>
      <c r="IIW55" s="109"/>
      <c r="IIX55" s="93"/>
      <c r="IIY55" s="100"/>
      <c r="IJG55" s="100"/>
      <c r="IJJ55" s="102"/>
      <c r="IJK55" s="102"/>
      <c r="IJL55" s="100"/>
      <c r="IJN55" s="85"/>
      <c r="IJP55" s="85"/>
      <c r="IJQ55" s="84"/>
      <c r="IJR55" s="109"/>
      <c r="IJS55" s="93"/>
      <c r="IJT55" s="100"/>
      <c r="IKB55" s="100"/>
      <c r="IKE55" s="102"/>
      <c r="IKF55" s="102"/>
      <c r="IKG55" s="100"/>
      <c r="IKI55" s="85"/>
      <c r="IKK55" s="85"/>
      <c r="IKL55" s="84"/>
      <c r="IKM55" s="109"/>
      <c r="IKN55" s="93"/>
      <c r="IKO55" s="100"/>
      <c r="IKW55" s="100"/>
      <c r="IKZ55" s="102"/>
      <c r="ILA55" s="102"/>
      <c r="ILB55" s="100"/>
      <c r="ILD55" s="85"/>
      <c r="ILF55" s="85"/>
      <c r="ILG55" s="84"/>
      <c r="ILH55" s="109"/>
      <c r="ILI55" s="93"/>
      <c r="ILJ55" s="100"/>
      <c r="ILR55" s="100"/>
      <c r="ILU55" s="102"/>
      <c r="ILV55" s="102"/>
      <c r="ILW55" s="100"/>
      <c r="ILY55" s="85"/>
      <c r="IMA55" s="85"/>
      <c r="IMB55" s="84"/>
      <c r="IMC55" s="109"/>
      <c r="IMD55" s="93"/>
      <c r="IME55" s="100"/>
      <c r="IMM55" s="100"/>
      <c r="IMP55" s="102"/>
      <c r="IMQ55" s="102"/>
      <c r="IMR55" s="100"/>
      <c r="IMT55" s="85"/>
      <c r="IMV55" s="85"/>
      <c r="IMW55" s="84"/>
      <c r="IMX55" s="109"/>
      <c r="IMY55" s="93"/>
      <c r="IMZ55" s="100"/>
      <c r="INH55" s="100"/>
      <c r="INK55" s="102"/>
      <c r="INL55" s="102"/>
      <c r="INM55" s="100"/>
      <c r="INO55" s="85"/>
      <c r="INQ55" s="85"/>
      <c r="INR55" s="84"/>
      <c r="INS55" s="109"/>
      <c r="INT55" s="93"/>
      <c r="INU55" s="100"/>
      <c r="IOC55" s="100"/>
      <c r="IOF55" s="102"/>
      <c r="IOG55" s="102"/>
      <c r="IOH55" s="100"/>
      <c r="IOJ55" s="85"/>
      <c r="IOL55" s="85"/>
      <c r="IOM55" s="84"/>
      <c r="ION55" s="109"/>
      <c r="IOO55" s="93"/>
      <c r="IOP55" s="100"/>
      <c r="IOX55" s="100"/>
      <c r="IPA55" s="102"/>
      <c r="IPB55" s="102"/>
      <c r="IPC55" s="100"/>
      <c r="IPE55" s="85"/>
      <c r="IPG55" s="85"/>
      <c r="IPH55" s="84"/>
      <c r="IPI55" s="109"/>
      <c r="IPJ55" s="93"/>
      <c r="IPK55" s="100"/>
      <c r="IPS55" s="100"/>
      <c r="IPV55" s="102"/>
      <c r="IPW55" s="102"/>
      <c r="IPX55" s="100"/>
      <c r="IPZ55" s="85"/>
      <c r="IQB55" s="85"/>
      <c r="IQC55" s="84"/>
      <c r="IQD55" s="109"/>
      <c r="IQE55" s="93"/>
      <c r="IQF55" s="100"/>
      <c r="IQN55" s="100"/>
      <c r="IQQ55" s="102"/>
      <c r="IQR55" s="102"/>
      <c r="IQS55" s="100"/>
      <c r="IQU55" s="85"/>
      <c r="IQW55" s="85"/>
      <c r="IQX55" s="84"/>
      <c r="IQY55" s="109"/>
      <c r="IQZ55" s="93"/>
      <c r="IRA55" s="100"/>
      <c r="IRI55" s="100"/>
      <c r="IRL55" s="102"/>
      <c r="IRM55" s="102"/>
      <c r="IRN55" s="100"/>
      <c r="IRP55" s="85"/>
      <c r="IRR55" s="85"/>
      <c r="IRS55" s="84"/>
      <c r="IRT55" s="109"/>
      <c r="IRU55" s="93"/>
      <c r="IRV55" s="100"/>
      <c r="ISD55" s="100"/>
      <c r="ISG55" s="102"/>
      <c r="ISH55" s="102"/>
      <c r="ISI55" s="100"/>
      <c r="ISK55" s="85"/>
      <c r="ISM55" s="85"/>
      <c r="ISN55" s="84"/>
      <c r="ISO55" s="109"/>
      <c r="ISP55" s="93"/>
      <c r="ISQ55" s="100"/>
      <c r="ISY55" s="100"/>
      <c r="ITB55" s="102"/>
      <c r="ITC55" s="102"/>
      <c r="ITD55" s="100"/>
      <c r="ITF55" s="85"/>
      <c r="ITH55" s="85"/>
      <c r="ITI55" s="84"/>
      <c r="ITJ55" s="109"/>
      <c r="ITK55" s="93"/>
      <c r="ITL55" s="100"/>
      <c r="ITT55" s="100"/>
      <c r="ITW55" s="102"/>
      <c r="ITX55" s="102"/>
      <c r="ITY55" s="100"/>
      <c r="IUA55" s="85"/>
      <c r="IUC55" s="85"/>
      <c r="IUD55" s="84"/>
      <c r="IUE55" s="109"/>
      <c r="IUF55" s="93"/>
      <c r="IUG55" s="100"/>
      <c r="IUO55" s="100"/>
      <c r="IUR55" s="102"/>
      <c r="IUS55" s="102"/>
      <c r="IUT55" s="100"/>
      <c r="IUV55" s="85"/>
      <c r="IUX55" s="85"/>
      <c r="IUY55" s="84"/>
      <c r="IUZ55" s="109"/>
      <c r="IVA55" s="93"/>
      <c r="IVB55" s="100"/>
      <c r="IVJ55" s="100"/>
      <c r="IVM55" s="102"/>
      <c r="IVN55" s="102"/>
      <c r="IVO55" s="100"/>
      <c r="IVQ55" s="85"/>
      <c r="IVS55" s="85"/>
      <c r="IVT55" s="84"/>
      <c r="IVU55" s="109"/>
      <c r="IVV55" s="93"/>
      <c r="IVW55" s="100"/>
      <c r="IWE55" s="100"/>
      <c r="IWH55" s="102"/>
      <c r="IWI55" s="102"/>
      <c r="IWJ55" s="100"/>
      <c r="IWL55" s="85"/>
      <c r="IWN55" s="85"/>
      <c r="IWO55" s="84"/>
      <c r="IWP55" s="109"/>
      <c r="IWQ55" s="93"/>
      <c r="IWR55" s="100"/>
      <c r="IWZ55" s="100"/>
      <c r="IXC55" s="102"/>
      <c r="IXD55" s="102"/>
      <c r="IXE55" s="100"/>
      <c r="IXG55" s="85"/>
      <c r="IXI55" s="85"/>
      <c r="IXJ55" s="84"/>
      <c r="IXK55" s="109"/>
      <c r="IXL55" s="93"/>
      <c r="IXM55" s="100"/>
      <c r="IXU55" s="100"/>
      <c r="IXX55" s="102"/>
      <c r="IXY55" s="102"/>
      <c r="IXZ55" s="100"/>
      <c r="IYB55" s="85"/>
      <c r="IYD55" s="85"/>
      <c r="IYE55" s="84"/>
      <c r="IYF55" s="109"/>
      <c r="IYG55" s="93"/>
      <c r="IYH55" s="100"/>
      <c r="IYP55" s="100"/>
      <c r="IYS55" s="102"/>
      <c r="IYT55" s="102"/>
      <c r="IYU55" s="100"/>
      <c r="IYW55" s="85"/>
      <c r="IYY55" s="85"/>
      <c r="IYZ55" s="84"/>
      <c r="IZA55" s="109"/>
      <c r="IZB55" s="93"/>
      <c r="IZC55" s="100"/>
      <c r="IZK55" s="100"/>
      <c r="IZN55" s="102"/>
      <c r="IZO55" s="102"/>
      <c r="IZP55" s="100"/>
      <c r="IZR55" s="85"/>
      <c r="IZT55" s="85"/>
      <c r="IZU55" s="84"/>
      <c r="IZV55" s="109"/>
      <c r="IZW55" s="93"/>
      <c r="IZX55" s="100"/>
      <c r="JAF55" s="100"/>
      <c r="JAI55" s="102"/>
      <c r="JAJ55" s="102"/>
      <c r="JAK55" s="100"/>
      <c r="JAM55" s="85"/>
      <c r="JAO55" s="85"/>
      <c r="JAP55" s="84"/>
      <c r="JAQ55" s="109"/>
      <c r="JAR55" s="93"/>
      <c r="JAS55" s="100"/>
      <c r="JBA55" s="100"/>
      <c r="JBD55" s="102"/>
      <c r="JBE55" s="102"/>
      <c r="JBF55" s="100"/>
      <c r="JBH55" s="85"/>
      <c r="JBJ55" s="85"/>
      <c r="JBK55" s="84"/>
      <c r="JBL55" s="109"/>
      <c r="JBM55" s="93"/>
      <c r="JBN55" s="100"/>
      <c r="JBV55" s="100"/>
      <c r="JBY55" s="102"/>
      <c r="JBZ55" s="102"/>
      <c r="JCA55" s="100"/>
      <c r="JCC55" s="85"/>
      <c r="JCE55" s="85"/>
      <c r="JCF55" s="84"/>
      <c r="JCG55" s="109"/>
      <c r="JCH55" s="93"/>
      <c r="JCI55" s="100"/>
      <c r="JCQ55" s="100"/>
      <c r="JCT55" s="102"/>
      <c r="JCU55" s="102"/>
      <c r="JCV55" s="100"/>
      <c r="JCX55" s="85"/>
      <c r="JCZ55" s="85"/>
      <c r="JDA55" s="84"/>
      <c r="JDB55" s="109"/>
      <c r="JDC55" s="93"/>
      <c r="JDD55" s="100"/>
      <c r="JDL55" s="100"/>
      <c r="JDO55" s="102"/>
      <c r="JDP55" s="102"/>
      <c r="JDQ55" s="100"/>
      <c r="JDS55" s="85"/>
      <c r="JDU55" s="85"/>
      <c r="JDV55" s="84"/>
      <c r="JDW55" s="109"/>
      <c r="JDX55" s="93"/>
      <c r="JDY55" s="100"/>
      <c r="JEG55" s="100"/>
      <c r="JEJ55" s="102"/>
      <c r="JEK55" s="102"/>
      <c r="JEL55" s="100"/>
      <c r="JEN55" s="85"/>
      <c r="JEP55" s="85"/>
      <c r="JEQ55" s="84"/>
      <c r="JER55" s="109"/>
      <c r="JES55" s="93"/>
      <c r="JET55" s="100"/>
      <c r="JFB55" s="100"/>
      <c r="JFE55" s="102"/>
      <c r="JFF55" s="102"/>
      <c r="JFG55" s="100"/>
      <c r="JFI55" s="85"/>
      <c r="JFK55" s="85"/>
      <c r="JFL55" s="84"/>
      <c r="JFM55" s="109"/>
      <c r="JFN55" s="93"/>
      <c r="JFO55" s="100"/>
      <c r="JFW55" s="100"/>
      <c r="JFZ55" s="102"/>
      <c r="JGA55" s="102"/>
      <c r="JGB55" s="100"/>
      <c r="JGD55" s="85"/>
      <c r="JGF55" s="85"/>
      <c r="JGG55" s="84"/>
      <c r="JGH55" s="109"/>
      <c r="JGI55" s="93"/>
      <c r="JGJ55" s="100"/>
      <c r="JGR55" s="100"/>
      <c r="JGU55" s="102"/>
      <c r="JGV55" s="102"/>
      <c r="JGW55" s="100"/>
      <c r="JGY55" s="85"/>
      <c r="JHA55" s="85"/>
      <c r="JHB55" s="84"/>
      <c r="JHC55" s="109"/>
      <c r="JHD55" s="93"/>
      <c r="JHE55" s="100"/>
      <c r="JHM55" s="100"/>
      <c r="JHP55" s="102"/>
      <c r="JHQ55" s="102"/>
      <c r="JHR55" s="100"/>
      <c r="JHT55" s="85"/>
      <c r="JHV55" s="85"/>
      <c r="JHW55" s="84"/>
      <c r="JHX55" s="109"/>
      <c r="JHY55" s="93"/>
      <c r="JHZ55" s="100"/>
      <c r="JIH55" s="100"/>
      <c r="JIK55" s="102"/>
      <c r="JIL55" s="102"/>
      <c r="JIM55" s="100"/>
      <c r="JIO55" s="85"/>
      <c r="JIQ55" s="85"/>
      <c r="JIR55" s="84"/>
      <c r="JIS55" s="109"/>
      <c r="JIT55" s="93"/>
      <c r="JIU55" s="100"/>
      <c r="JJC55" s="100"/>
      <c r="JJF55" s="102"/>
      <c r="JJG55" s="102"/>
      <c r="JJH55" s="100"/>
      <c r="JJJ55" s="85"/>
      <c r="JJL55" s="85"/>
      <c r="JJM55" s="84"/>
      <c r="JJN55" s="109"/>
      <c r="JJO55" s="93"/>
      <c r="JJP55" s="100"/>
      <c r="JJX55" s="100"/>
      <c r="JKA55" s="102"/>
      <c r="JKB55" s="102"/>
      <c r="JKC55" s="100"/>
      <c r="JKE55" s="85"/>
      <c r="JKG55" s="85"/>
      <c r="JKH55" s="84"/>
      <c r="JKI55" s="109"/>
      <c r="JKJ55" s="93"/>
      <c r="JKK55" s="100"/>
      <c r="JKS55" s="100"/>
      <c r="JKV55" s="102"/>
      <c r="JKW55" s="102"/>
      <c r="JKX55" s="100"/>
      <c r="JKZ55" s="85"/>
      <c r="JLB55" s="85"/>
      <c r="JLC55" s="84"/>
      <c r="JLD55" s="109"/>
      <c r="JLE55" s="93"/>
      <c r="JLF55" s="100"/>
      <c r="JLN55" s="100"/>
      <c r="JLQ55" s="102"/>
      <c r="JLR55" s="102"/>
      <c r="JLS55" s="100"/>
      <c r="JLU55" s="85"/>
      <c r="JLW55" s="85"/>
      <c r="JLX55" s="84"/>
      <c r="JLY55" s="109"/>
      <c r="JLZ55" s="93"/>
      <c r="JMA55" s="100"/>
      <c r="JMI55" s="100"/>
      <c r="JML55" s="102"/>
      <c r="JMM55" s="102"/>
      <c r="JMN55" s="100"/>
      <c r="JMP55" s="85"/>
      <c r="JMR55" s="85"/>
      <c r="JMS55" s="84"/>
      <c r="JMT55" s="109"/>
      <c r="JMU55" s="93"/>
      <c r="JMV55" s="100"/>
      <c r="JND55" s="100"/>
      <c r="JNG55" s="102"/>
      <c r="JNH55" s="102"/>
      <c r="JNI55" s="100"/>
      <c r="JNK55" s="85"/>
      <c r="JNM55" s="85"/>
      <c r="JNN55" s="84"/>
      <c r="JNO55" s="109"/>
      <c r="JNP55" s="93"/>
      <c r="JNQ55" s="100"/>
      <c r="JNY55" s="100"/>
      <c r="JOB55" s="102"/>
      <c r="JOC55" s="102"/>
      <c r="JOD55" s="100"/>
      <c r="JOF55" s="85"/>
      <c r="JOH55" s="85"/>
      <c r="JOI55" s="84"/>
      <c r="JOJ55" s="109"/>
      <c r="JOK55" s="93"/>
      <c r="JOL55" s="100"/>
      <c r="JOT55" s="100"/>
      <c r="JOW55" s="102"/>
      <c r="JOX55" s="102"/>
      <c r="JOY55" s="100"/>
      <c r="JPA55" s="85"/>
      <c r="JPC55" s="85"/>
      <c r="JPD55" s="84"/>
      <c r="JPE55" s="109"/>
      <c r="JPF55" s="93"/>
      <c r="JPG55" s="100"/>
      <c r="JPO55" s="100"/>
      <c r="JPR55" s="102"/>
      <c r="JPS55" s="102"/>
      <c r="JPT55" s="100"/>
      <c r="JPV55" s="85"/>
      <c r="JPX55" s="85"/>
      <c r="JPY55" s="84"/>
      <c r="JPZ55" s="109"/>
      <c r="JQA55" s="93"/>
      <c r="JQB55" s="100"/>
      <c r="JQJ55" s="100"/>
      <c r="JQM55" s="102"/>
      <c r="JQN55" s="102"/>
      <c r="JQO55" s="100"/>
      <c r="JQQ55" s="85"/>
      <c r="JQS55" s="85"/>
      <c r="JQT55" s="84"/>
      <c r="JQU55" s="109"/>
      <c r="JQV55" s="93"/>
      <c r="JQW55" s="100"/>
      <c r="JRE55" s="100"/>
      <c r="JRH55" s="102"/>
      <c r="JRI55" s="102"/>
      <c r="JRJ55" s="100"/>
      <c r="JRL55" s="85"/>
      <c r="JRN55" s="85"/>
      <c r="JRO55" s="84"/>
      <c r="JRP55" s="109"/>
      <c r="JRQ55" s="93"/>
      <c r="JRR55" s="100"/>
      <c r="JRZ55" s="100"/>
      <c r="JSC55" s="102"/>
      <c r="JSD55" s="102"/>
      <c r="JSE55" s="100"/>
      <c r="JSG55" s="85"/>
      <c r="JSI55" s="85"/>
      <c r="JSJ55" s="84"/>
      <c r="JSK55" s="109"/>
      <c r="JSL55" s="93"/>
      <c r="JSM55" s="100"/>
      <c r="JSU55" s="100"/>
      <c r="JSX55" s="102"/>
      <c r="JSY55" s="102"/>
      <c r="JSZ55" s="100"/>
      <c r="JTB55" s="85"/>
      <c r="JTD55" s="85"/>
      <c r="JTE55" s="84"/>
      <c r="JTF55" s="109"/>
      <c r="JTG55" s="93"/>
      <c r="JTH55" s="100"/>
      <c r="JTP55" s="100"/>
      <c r="JTS55" s="102"/>
      <c r="JTT55" s="102"/>
      <c r="JTU55" s="100"/>
      <c r="JTW55" s="85"/>
      <c r="JTY55" s="85"/>
      <c r="JTZ55" s="84"/>
      <c r="JUA55" s="109"/>
      <c r="JUB55" s="93"/>
      <c r="JUC55" s="100"/>
      <c r="JUK55" s="100"/>
      <c r="JUN55" s="102"/>
      <c r="JUO55" s="102"/>
      <c r="JUP55" s="100"/>
      <c r="JUR55" s="85"/>
      <c r="JUT55" s="85"/>
      <c r="JUU55" s="84"/>
      <c r="JUV55" s="109"/>
      <c r="JUW55" s="93"/>
      <c r="JUX55" s="100"/>
      <c r="JVF55" s="100"/>
      <c r="JVI55" s="102"/>
      <c r="JVJ55" s="102"/>
      <c r="JVK55" s="100"/>
      <c r="JVM55" s="85"/>
      <c r="JVO55" s="85"/>
      <c r="JVP55" s="84"/>
      <c r="JVQ55" s="109"/>
      <c r="JVR55" s="93"/>
      <c r="JVS55" s="100"/>
      <c r="JWA55" s="100"/>
      <c r="JWD55" s="102"/>
      <c r="JWE55" s="102"/>
      <c r="JWF55" s="100"/>
      <c r="JWH55" s="85"/>
      <c r="JWJ55" s="85"/>
      <c r="JWK55" s="84"/>
      <c r="JWL55" s="109"/>
      <c r="JWM55" s="93"/>
      <c r="JWN55" s="100"/>
      <c r="JWV55" s="100"/>
      <c r="JWY55" s="102"/>
      <c r="JWZ55" s="102"/>
      <c r="JXA55" s="100"/>
      <c r="JXC55" s="85"/>
      <c r="JXE55" s="85"/>
      <c r="JXF55" s="84"/>
      <c r="JXG55" s="109"/>
      <c r="JXH55" s="93"/>
      <c r="JXI55" s="100"/>
      <c r="JXQ55" s="100"/>
      <c r="JXT55" s="102"/>
      <c r="JXU55" s="102"/>
      <c r="JXV55" s="100"/>
      <c r="JXX55" s="85"/>
      <c r="JXZ55" s="85"/>
      <c r="JYA55" s="84"/>
      <c r="JYB55" s="109"/>
      <c r="JYC55" s="93"/>
      <c r="JYD55" s="100"/>
      <c r="JYL55" s="100"/>
      <c r="JYO55" s="102"/>
      <c r="JYP55" s="102"/>
      <c r="JYQ55" s="100"/>
      <c r="JYS55" s="85"/>
      <c r="JYU55" s="85"/>
      <c r="JYV55" s="84"/>
      <c r="JYW55" s="109"/>
      <c r="JYX55" s="93"/>
      <c r="JYY55" s="100"/>
      <c r="JZG55" s="100"/>
      <c r="JZJ55" s="102"/>
      <c r="JZK55" s="102"/>
      <c r="JZL55" s="100"/>
      <c r="JZN55" s="85"/>
      <c r="JZP55" s="85"/>
      <c r="JZQ55" s="84"/>
      <c r="JZR55" s="109"/>
      <c r="JZS55" s="93"/>
      <c r="JZT55" s="100"/>
      <c r="KAB55" s="100"/>
      <c r="KAE55" s="102"/>
      <c r="KAF55" s="102"/>
      <c r="KAG55" s="100"/>
      <c r="KAI55" s="85"/>
      <c r="KAK55" s="85"/>
      <c r="KAL55" s="84"/>
      <c r="KAM55" s="109"/>
      <c r="KAN55" s="93"/>
      <c r="KAO55" s="100"/>
      <c r="KAW55" s="100"/>
      <c r="KAZ55" s="102"/>
      <c r="KBA55" s="102"/>
      <c r="KBB55" s="100"/>
      <c r="KBD55" s="85"/>
      <c r="KBF55" s="85"/>
      <c r="KBG55" s="84"/>
      <c r="KBH55" s="109"/>
      <c r="KBI55" s="93"/>
      <c r="KBJ55" s="100"/>
      <c r="KBR55" s="100"/>
      <c r="KBU55" s="102"/>
      <c r="KBV55" s="102"/>
      <c r="KBW55" s="100"/>
      <c r="KBY55" s="85"/>
      <c r="KCA55" s="85"/>
      <c r="KCB55" s="84"/>
      <c r="KCC55" s="109"/>
      <c r="KCD55" s="93"/>
      <c r="KCE55" s="100"/>
      <c r="KCM55" s="100"/>
      <c r="KCP55" s="102"/>
      <c r="KCQ55" s="102"/>
      <c r="KCR55" s="100"/>
      <c r="KCT55" s="85"/>
      <c r="KCV55" s="85"/>
      <c r="KCW55" s="84"/>
      <c r="KCX55" s="109"/>
      <c r="KCY55" s="93"/>
      <c r="KCZ55" s="100"/>
      <c r="KDH55" s="100"/>
      <c r="KDK55" s="102"/>
      <c r="KDL55" s="102"/>
      <c r="KDM55" s="100"/>
      <c r="KDO55" s="85"/>
      <c r="KDQ55" s="85"/>
      <c r="KDR55" s="84"/>
      <c r="KDS55" s="109"/>
      <c r="KDT55" s="93"/>
      <c r="KDU55" s="100"/>
      <c r="KEC55" s="100"/>
      <c r="KEF55" s="102"/>
      <c r="KEG55" s="102"/>
      <c r="KEH55" s="100"/>
      <c r="KEJ55" s="85"/>
      <c r="KEL55" s="85"/>
      <c r="KEM55" s="84"/>
      <c r="KEN55" s="109"/>
      <c r="KEO55" s="93"/>
      <c r="KEP55" s="100"/>
      <c r="KEX55" s="100"/>
      <c r="KFA55" s="102"/>
      <c r="KFB55" s="102"/>
      <c r="KFC55" s="100"/>
      <c r="KFE55" s="85"/>
      <c r="KFG55" s="85"/>
      <c r="KFH55" s="84"/>
      <c r="KFI55" s="109"/>
      <c r="KFJ55" s="93"/>
      <c r="KFK55" s="100"/>
      <c r="KFS55" s="100"/>
      <c r="KFV55" s="102"/>
      <c r="KFW55" s="102"/>
      <c r="KFX55" s="100"/>
      <c r="KFZ55" s="85"/>
      <c r="KGB55" s="85"/>
      <c r="KGC55" s="84"/>
      <c r="KGD55" s="109"/>
      <c r="KGE55" s="93"/>
      <c r="KGF55" s="100"/>
      <c r="KGN55" s="100"/>
      <c r="KGQ55" s="102"/>
      <c r="KGR55" s="102"/>
      <c r="KGS55" s="100"/>
      <c r="KGU55" s="85"/>
      <c r="KGW55" s="85"/>
      <c r="KGX55" s="84"/>
      <c r="KGY55" s="109"/>
      <c r="KGZ55" s="93"/>
      <c r="KHA55" s="100"/>
      <c r="KHI55" s="100"/>
      <c r="KHL55" s="102"/>
      <c r="KHM55" s="102"/>
      <c r="KHN55" s="100"/>
      <c r="KHP55" s="85"/>
      <c r="KHR55" s="85"/>
      <c r="KHS55" s="84"/>
      <c r="KHT55" s="109"/>
      <c r="KHU55" s="93"/>
      <c r="KHV55" s="100"/>
      <c r="KID55" s="100"/>
      <c r="KIG55" s="102"/>
      <c r="KIH55" s="102"/>
      <c r="KII55" s="100"/>
      <c r="KIK55" s="85"/>
      <c r="KIM55" s="85"/>
      <c r="KIN55" s="84"/>
      <c r="KIO55" s="109"/>
      <c r="KIP55" s="93"/>
      <c r="KIQ55" s="100"/>
      <c r="KIY55" s="100"/>
      <c r="KJB55" s="102"/>
      <c r="KJC55" s="102"/>
      <c r="KJD55" s="100"/>
      <c r="KJF55" s="85"/>
      <c r="KJH55" s="85"/>
      <c r="KJI55" s="84"/>
      <c r="KJJ55" s="109"/>
      <c r="KJK55" s="93"/>
      <c r="KJL55" s="100"/>
      <c r="KJT55" s="100"/>
      <c r="KJW55" s="102"/>
      <c r="KJX55" s="102"/>
      <c r="KJY55" s="100"/>
      <c r="KKA55" s="85"/>
      <c r="KKC55" s="85"/>
      <c r="KKD55" s="84"/>
      <c r="KKE55" s="109"/>
      <c r="KKF55" s="93"/>
      <c r="KKG55" s="100"/>
      <c r="KKO55" s="100"/>
      <c r="KKR55" s="102"/>
      <c r="KKS55" s="102"/>
      <c r="KKT55" s="100"/>
      <c r="KKV55" s="85"/>
      <c r="KKX55" s="85"/>
      <c r="KKY55" s="84"/>
      <c r="KKZ55" s="109"/>
      <c r="KLA55" s="93"/>
      <c r="KLB55" s="100"/>
      <c r="KLJ55" s="100"/>
      <c r="KLM55" s="102"/>
      <c r="KLN55" s="102"/>
      <c r="KLO55" s="100"/>
      <c r="KLQ55" s="85"/>
      <c r="KLS55" s="85"/>
      <c r="KLT55" s="84"/>
      <c r="KLU55" s="109"/>
      <c r="KLV55" s="93"/>
      <c r="KLW55" s="100"/>
      <c r="KME55" s="100"/>
      <c r="KMH55" s="102"/>
      <c r="KMI55" s="102"/>
      <c r="KMJ55" s="100"/>
      <c r="KML55" s="85"/>
      <c r="KMN55" s="85"/>
      <c r="KMO55" s="84"/>
      <c r="KMP55" s="109"/>
      <c r="KMQ55" s="93"/>
      <c r="KMR55" s="100"/>
      <c r="KMZ55" s="100"/>
      <c r="KNC55" s="102"/>
      <c r="KND55" s="102"/>
      <c r="KNE55" s="100"/>
      <c r="KNG55" s="85"/>
      <c r="KNI55" s="85"/>
      <c r="KNJ55" s="84"/>
      <c r="KNK55" s="109"/>
      <c r="KNL55" s="93"/>
      <c r="KNM55" s="100"/>
      <c r="KNU55" s="100"/>
      <c r="KNX55" s="102"/>
      <c r="KNY55" s="102"/>
      <c r="KNZ55" s="100"/>
      <c r="KOB55" s="85"/>
      <c r="KOD55" s="85"/>
      <c r="KOE55" s="84"/>
      <c r="KOF55" s="109"/>
      <c r="KOG55" s="93"/>
      <c r="KOH55" s="100"/>
      <c r="KOP55" s="100"/>
      <c r="KOS55" s="102"/>
      <c r="KOT55" s="102"/>
      <c r="KOU55" s="100"/>
      <c r="KOW55" s="85"/>
      <c r="KOY55" s="85"/>
      <c r="KOZ55" s="84"/>
      <c r="KPA55" s="109"/>
      <c r="KPB55" s="93"/>
      <c r="KPC55" s="100"/>
      <c r="KPK55" s="100"/>
      <c r="KPN55" s="102"/>
      <c r="KPO55" s="102"/>
      <c r="KPP55" s="100"/>
      <c r="KPR55" s="85"/>
      <c r="KPT55" s="85"/>
      <c r="KPU55" s="84"/>
      <c r="KPV55" s="109"/>
      <c r="KPW55" s="93"/>
      <c r="KPX55" s="100"/>
      <c r="KQF55" s="100"/>
      <c r="KQI55" s="102"/>
      <c r="KQJ55" s="102"/>
      <c r="KQK55" s="100"/>
      <c r="KQM55" s="85"/>
      <c r="KQO55" s="85"/>
      <c r="KQP55" s="84"/>
      <c r="KQQ55" s="109"/>
      <c r="KQR55" s="93"/>
      <c r="KQS55" s="100"/>
      <c r="KRA55" s="100"/>
      <c r="KRD55" s="102"/>
      <c r="KRE55" s="102"/>
      <c r="KRF55" s="100"/>
      <c r="KRH55" s="85"/>
      <c r="KRJ55" s="85"/>
      <c r="KRK55" s="84"/>
      <c r="KRL55" s="109"/>
      <c r="KRM55" s="93"/>
      <c r="KRN55" s="100"/>
      <c r="KRV55" s="100"/>
      <c r="KRY55" s="102"/>
      <c r="KRZ55" s="102"/>
      <c r="KSA55" s="100"/>
      <c r="KSC55" s="85"/>
      <c r="KSE55" s="85"/>
      <c r="KSF55" s="84"/>
      <c r="KSG55" s="109"/>
      <c r="KSH55" s="93"/>
      <c r="KSI55" s="100"/>
      <c r="KSQ55" s="100"/>
      <c r="KST55" s="102"/>
      <c r="KSU55" s="102"/>
      <c r="KSV55" s="100"/>
      <c r="KSX55" s="85"/>
      <c r="KSZ55" s="85"/>
      <c r="KTA55" s="84"/>
      <c r="KTB55" s="109"/>
      <c r="KTC55" s="93"/>
      <c r="KTD55" s="100"/>
      <c r="KTL55" s="100"/>
      <c r="KTO55" s="102"/>
      <c r="KTP55" s="102"/>
      <c r="KTQ55" s="100"/>
      <c r="KTS55" s="85"/>
      <c r="KTU55" s="85"/>
      <c r="KTV55" s="84"/>
      <c r="KTW55" s="109"/>
      <c r="KTX55" s="93"/>
      <c r="KTY55" s="100"/>
      <c r="KUG55" s="100"/>
      <c r="KUJ55" s="102"/>
      <c r="KUK55" s="102"/>
      <c r="KUL55" s="100"/>
      <c r="KUN55" s="85"/>
      <c r="KUP55" s="85"/>
      <c r="KUQ55" s="84"/>
      <c r="KUR55" s="109"/>
      <c r="KUS55" s="93"/>
      <c r="KUT55" s="100"/>
      <c r="KVB55" s="100"/>
      <c r="KVE55" s="102"/>
      <c r="KVF55" s="102"/>
      <c r="KVG55" s="100"/>
      <c r="KVI55" s="85"/>
      <c r="KVK55" s="85"/>
      <c r="KVL55" s="84"/>
      <c r="KVM55" s="109"/>
      <c r="KVN55" s="93"/>
      <c r="KVO55" s="100"/>
      <c r="KVW55" s="100"/>
      <c r="KVZ55" s="102"/>
      <c r="KWA55" s="102"/>
      <c r="KWB55" s="100"/>
      <c r="KWD55" s="85"/>
      <c r="KWF55" s="85"/>
      <c r="KWG55" s="84"/>
      <c r="KWH55" s="109"/>
      <c r="KWI55" s="93"/>
      <c r="KWJ55" s="100"/>
      <c r="KWR55" s="100"/>
      <c r="KWU55" s="102"/>
      <c r="KWV55" s="102"/>
      <c r="KWW55" s="100"/>
      <c r="KWY55" s="85"/>
      <c r="KXA55" s="85"/>
      <c r="KXB55" s="84"/>
      <c r="KXC55" s="109"/>
      <c r="KXD55" s="93"/>
      <c r="KXE55" s="100"/>
      <c r="KXM55" s="100"/>
      <c r="KXP55" s="102"/>
      <c r="KXQ55" s="102"/>
      <c r="KXR55" s="100"/>
      <c r="KXT55" s="85"/>
      <c r="KXV55" s="85"/>
      <c r="KXW55" s="84"/>
      <c r="KXX55" s="109"/>
      <c r="KXY55" s="93"/>
      <c r="KXZ55" s="100"/>
      <c r="KYH55" s="100"/>
      <c r="KYK55" s="102"/>
      <c r="KYL55" s="102"/>
      <c r="KYM55" s="100"/>
      <c r="KYO55" s="85"/>
      <c r="KYQ55" s="85"/>
      <c r="KYR55" s="84"/>
      <c r="KYS55" s="109"/>
      <c r="KYT55" s="93"/>
      <c r="KYU55" s="100"/>
      <c r="KZC55" s="100"/>
      <c r="KZF55" s="102"/>
      <c r="KZG55" s="102"/>
      <c r="KZH55" s="100"/>
      <c r="KZJ55" s="85"/>
      <c r="KZL55" s="85"/>
      <c r="KZM55" s="84"/>
      <c r="KZN55" s="109"/>
      <c r="KZO55" s="93"/>
      <c r="KZP55" s="100"/>
      <c r="KZX55" s="100"/>
      <c r="LAA55" s="102"/>
      <c r="LAB55" s="102"/>
      <c r="LAC55" s="100"/>
      <c r="LAE55" s="85"/>
      <c r="LAG55" s="85"/>
      <c r="LAH55" s="84"/>
      <c r="LAI55" s="109"/>
      <c r="LAJ55" s="93"/>
      <c r="LAK55" s="100"/>
      <c r="LAS55" s="100"/>
      <c r="LAV55" s="102"/>
      <c r="LAW55" s="102"/>
      <c r="LAX55" s="100"/>
      <c r="LAZ55" s="85"/>
      <c r="LBB55" s="85"/>
      <c r="LBC55" s="84"/>
      <c r="LBD55" s="109"/>
      <c r="LBE55" s="93"/>
      <c r="LBF55" s="100"/>
      <c r="LBN55" s="100"/>
      <c r="LBQ55" s="102"/>
      <c r="LBR55" s="102"/>
      <c r="LBS55" s="100"/>
      <c r="LBU55" s="85"/>
      <c r="LBW55" s="85"/>
      <c r="LBX55" s="84"/>
      <c r="LBY55" s="109"/>
      <c r="LBZ55" s="93"/>
      <c r="LCA55" s="100"/>
      <c r="LCI55" s="100"/>
      <c r="LCL55" s="102"/>
      <c r="LCM55" s="102"/>
      <c r="LCN55" s="100"/>
      <c r="LCP55" s="85"/>
      <c r="LCR55" s="85"/>
      <c r="LCS55" s="84"/>
      <c r="LCT55" s="109"/>
      <c r="LCU55" s="93"/>
      <c r="LCV55" s="100"/>
      <c r="LDD55" s="100"/>
      <c r="LDG55" s="102"/>
      <c r="LDH55" s="102"/>
      <c r="LDI55" s="100"/>
      <c r="LDK55" s="85"/>
      <c r="LDM55" s="85"/>
      <c r="LDN55" s="84"/>
      <c r="LDO55" s="109"/>
      <c r="LDP55" s="93"/>
      <c r="LDQ55" s="100"/>
      <c r="LDY55" s="100"/>
      <c r="LEB55" s="102"/>
      <c r="LEC55" s="102"/>
      <c r="LED55" s="100"/>
      <c r="LEF55" s="85"/>
      <c r="LEH55" s="85"/>
      <c r="LEI55" s="84"/>
      <c r="LEJ55" s="109"/>
      <c r="LEK55" s="93"/>
      <c r="LEL55" s="100"/>
      <c r="LET55" s="100"/>
      <c r="LEW55" s="102"/>
      <c r="LEX55" s="102"/>
      <c r="LEY55" s="100"/>
      <c r="LFA55" s="85"/>
      <c r="LFC55" s="85"/>
      <c r="LFD55" s="84"/>
      <c r="LFE55" s="109"/>
      <c r="LFF55" s="93"/>
      <c r="LFG55" s="100"/>
      <c r="LFO55" s="100"/>
      <c r="LFR55" s="102"/>
      <c r="LFS55" s="102"/>
      <c r="LFT55" s="100"/>
      <c r="LFV55" s="85"/>
      <c r="LFX55" s="85"/>
      <c r="LFY55" s="84"/>
      <c r="LFZ55" s="109"/>
      <c r="LGA55" s="93"/>
      <c r="LGB55" s="100"/>
      <c r="LGJ55" s="100"/>
      <c r="LGM55" s="102"/>
      <c r="LGN55" s="102"/>
      <c r="LGO55" s="100"/>
      <c r="LGQ55" s="85"/>
      <c r="LGS55" s="85"/>
      <c r="LGT55" s="84"/>
      <c r="LGU55" s="109"/>
      <c r="LGV55" s="93"/>
      <c r="LGW55" s="100"/>
      <c r="LHE55" s="100"/>
      <c r="LHH55" s="102"/>
      <c r="LHI55" s="102"/>
      <c r="LHJ55" s="100"/>
      <c r="LHL55" s="85"/>
      <c r="LHN55" s="85"/>
      <c r="LHO55" s="84"/>
      <c r="LHP55" s="109"/>
      <c r="LHQ55" s="93"/>
      <c r="LHR55" s="100"/>
      <c r="LHZ55" s="100"/>
      <c r="LIC55" s="102"/>
      <c r="LID55" s="102"/>
      <c r="LIE55" s="100"/>
      <c r="LIG55" s="85"/>
      <c r="LII55" s="85"/>
      <c r="LIJ55" s="84"/>
      <c r="LIK55" s="109"/>
      <c r="LIL55" s="93"/>
      <c r="LIM55" s="100"/>
      <c r="LIU55" s="100"/>
      <c r="LIX55" s="102"/>
      <c r="LIY55" s="102"/>
      <c r="LIZ55" s="100"/>
      <c r="LJB55" s="85"/>
      <c r="LJD55" s="85"/>
      <c r="LJE55" s="84"/>
      <c r="LJF55" s="109"/>
      <c r="LJG55" s="93"/>
      <c r="LJH55" s="100"/>
      <c r="LJP55" s="100"/>
      <c r="LJS55" s="102"/>
      <c r="LJT55" s="102"/>
      <c r="LJU55" s="100"/>
      <c r="LJW55" s="85"/>
      <c r="LJY55" s="85"/>
      <c r="LJZ55" s="84"/>
      <c r="LKA55" s="109"/>
      <c r="LKB55" s="93"/>
      <c r="LKC55" s="100"/>
      <c r="LKK55" s="100"/>
      <c r="LKN55" s="102"/>
      <c r="LKO55" s="102"/>
      <c r="LKP55" s="100"/>
      <c r="LKR55" s="85"/>
      <c r="LKT55" s="85"/>
      <c r="LKU55" s="84"/>
      <c r="LKV55" s="109"/>
      <c r="LKW55" s="93"/>
      <c r="LKX55" s="100"/>
      <c r="LLF55" s="100"/>
      <c r="LLI55" s="102"/>
      <c r="LLJ55" s="102"/>
      <c r="LLK55" s="100"/>
      <c r="LLM55" s="85"/>
      <c r="LLO55" s="85"/>
      <c r="LLP55" s="84"/>
      <c r="LLQ55" s="109"/>
      <c r="LLR55" s="93"/>
      <c r="LLS55" s="100"/>
      <c r="LMA55" s="100"/>
      <c r="LMD55" s="102"/>
      <c r="LME55" s="102"/>
      <c r="LMF55" s="100"/>
      <c r="LMH55" s="85"/>
      <c r="LMJ55" s="85"/>
      <c r="LMK55" s="84"/>
      <c r="LML55" s="109"/>
      <c r="LMM55" s="93"/>
      <c r="LMN55" s="100"/>
      <c r="LMV55" s="100"/>
      <c r="LMY55" s="102"/>
      <c r="LMZ55" s="102"/>
      <c r="LNA55" s="100"/>
      <c r="LNC55" s="85"/>
      <c r="LNE55" s="85"/>
      <c r="LNF55" s="84"/>
      <c r="LNG55" s="109"/>
      <c r="LNH55" s="93"/>
      <c r="LNI55" s="100"/>
      <c r="LNQ55" s="100"/>
      <c r="LNT55" s="102"/>
      <c r="LNU55" s="102"/>
      <c r="LNV55" s="100"/>
      <c r="LNX55" s="85"/>
      <c r="LNZ55" s="85"/>
      <c r="LOA55" s="84"/>
      <c r="LOB55" s="109"/>
      <c r="LOC55" s="93"/>
      <c r="LOD55" s="100"/>
      <c r="LOL55" s="100"/>
      <c r="LOO55" s="102"/>
      <c r="LOP55" s="102"/>
      <c r="LOQ55" s="100"/>
      <c r="LOS55" s="85"/>
      <c r="LOU55" s="85"/>
      <c r="LOV55" s="84"/>
      <c r="LOW55" s="109"/>
      <c r="LOX55" s="93"/>
      <c r="LOY55" s="100"/>
      <c r="LPG55" s="100"/>
      <c r="LPJ55" s="102"/>
      <c r="LPK55" s="102"/>
      <c r="LPL55" s="100"/>
      <c r="LPN55" s="85"/>
      <c r="LPP55" s="85"/>
      <c r="LPQ55" s="84"/>
      <c r="LPR55" s="109"/>
      <c r="LPS55" s="93"/>
      <c r="LPT55" s="100"/>
      <c r="LQB55" s="100"/>
      <c r="LQE55" s="102"/>
      <c r="LQF55" s="102"/>
      <c r="LQG55" s="100"/>
      <c r="LQI55" s="85"/>
      <c r="LQK55" s="85"/>
      <c r="LQL55" s="84"/>
      <c r="LQM55" s="109"/>
      <c r="LQN55" s="93"/>
      <c r="LQO55" s="100"/>
      <c r="LQW55" s="100"/>
      <c r="LQZ55" s="102"/>
      <c r="LRA55" s="102"/>
      <c r="LRB55" s="100"/>
      <c r="LRD55" s="85"/>
      <c r="LRF55" s="85"/>
      <c r="LRG55" s="84"/>
      <c r="LRH55" s="109"/>
      <c r="LRI55" s="93"/>
      <c r="LRJ55" s="100"/>
      <c r="LRR55" s="100"/>
      <c r="LRU55" s="102"/>
      <c r="LRV55" s="102"/>
      <c r="LRW55" s="100"/>
      <c r="LRY55" s="85"/>
      <c r="LSA55" s="85"/>
      <c r="LSB55" s="84"/>
      <c r="LSC55" s="109"/>
      <c r="LSD55" s="93"/>
      <c r="LSE55" s="100"/>
      <c r="LSM55" s="100"/>
      <c r="LSP55" s="102"/>
      <c r="LSQ55" s="102"/>
      <c r="LSR55" s="100"/>
      <c r="LST55" s="85"/>
      <c r="LSV55" s="85"/>
      <c r="LSW55" s="84"/>
      <c r="LSX55" s="109"/>
      <c r="LSY55" s="93"/>
      <c r="LSZ55" s="100"/>
      <c r="LTH55" s="100"/>
      <c r="LTK55" s="102"/>
      <c r="LTL55" s="102"/>
      <c r="LTM55" s="100"/>
      <c r="LTO55" s="85"/>
      <c r="LTQ55" s="85"/>
      <c r="LTR55" s="84"/>
      <c r="LTS55" s="109"/>
      <c r="LTT55" s="93"/>
      <c r="LTU55" s="100"/>
      <c r="LUC55" s="100"/>
      <c r="LUF55" s="102"/>
      <c r="LUG55" s="102"/>
      <c r="LUH55" s="100"/>
      <c r="LUJ55" s="85"/>
      <c r="LUL55" s="85"/>
      <c r="LUM55" s="84"/>
      <c r="LUN55" s="109"/>
      <c r="LUO55" s="93"/>
      <c r="LUP55" s="100"/>
      <c r="LUX55" s="100"/>
      <c r="LVA55" s="102"/>
      <c r="LVB55" s="102"/>
      <c r="LVC55" s="100"/>
      <c r="LVE55" s="85"/>
      <c r="LVG55" s="85"/>
      <c r="LVH55" s="84"/>
      <c r="LVI55" s="109"/>
      <c r="LVJ55" s="93"/>
      <c r="LVK55" s="100"/>
      <c r="LVS55" s="100"/>
      <c r="LVV55" s="102"/>
      <c r="LVW55" s="102"/>
      <c r="LVX55" s="100"/>
      <c r="LVZ55" s="85"/>
      <c r="LWB55" s="85"/>
      <c r="LWC55" s="84"/>
      <c r="LWD55" s="109"/>
      <c r="LWE55" s="93"/>
      <c r="LWF55" s="100"/>
      <c r="LWN55" s="100"/>
      <c r="LWQ55" s="102"/>
      <c r="LWR55" s="102"/>
      <c r="LWS55" s="100"/>
      <c r="LWU55" s="85"/>
      <c r="LWW55" s="85"/>
      <c r="LWX55" s="84"/>
      <c r="LWY55" s="109"/>
      <c r="LWZ55" s="93"/>
      <c r="LXA55" s="100"/>
      <c r="LXI55" s="100"/>
      <c r="LXL55" s="102"/>
      <c r="LXM55" s="102"/>
      <c r="LXN55" s="100"/>
      <c r="LXP55" s="85"/>
      <c r="LXR55" s="85"/>
      <c r="LXS55" s="84"/>
      <c r="LXT55" s="109"/>
      <c r="LXU55" s="93"/>
      <c r="LXV55" s="100"/>
      <c r="LYD55" s="100"/>
      <c r="LYG55" s="102"/>
      <c r="LYH55" s="102"/>
      <c r="LYI55" s="100"/>
      <c r="LYK55" s="85"/>
      <c r="LYM55" s="85"/>
      <c r="LYN55" s="84"/>
      <c r="LYO55" s="109"/>
      <c r="LYP55" s="93"/>
      <c r="LYQ55" s="100"/>
      <c r="LYY55" s="100"/>
      <c r="LZB55" s="102"/>
      <c r="LZC55" s="102"/>
      <c r="LZD55" s="100"/>
      <c r="LZF55" s="85"/>
      <c r="LZH55" s="85"/>
      <c r="LZI55" s="84"/>
      <c r="LZJ55" s="109"/>
      <c r="LZK55" s="93"/>
      <c r="LZL55" s="100"/>
      <c r="LZT55" s="100"/>
      <c r="LZW55" s="102"/>
      <c r="LZX55" s="102"/>
      <c r="LZY55" s="100"/>
      <c r="MAA55" s="85"/>
      <c r="MAC55" s="85"/>
      <c r="MAD55" s="84"/>
      <c r="MAE55" s="109"/>
      <c r="MAF55" s="93"/>
      <c r="MAG55" s="100"/>
      <c r="MAO55" s="100"/>
      <c r="MAR55" s="102"/>
      <c r="MAS55" s="102"/>
      <c r="MAT55" s="100"/>
      <c r="MAV55" s="85"/>
      <c r="MAX55" s="85"/>
      <c r="MAY55" s="84"/>
      <c r="MAZ55" s="109"/>
      <c r="MBA55" s="93"/>
      <c r="MBB55" s="100"/>
      <c r="MBJ55" s="100"/>
      <c r="MBM55" s="102"/>
      <c r="MBN55" s="102"/>
      <c r="MBO55" s="100"/>
      <c r="MBQ55" s="85"/>
      <c r="MBS55" s="85"/>
      <c r="MBT55" s="84"/>
      <c r="MBU55" s="109"/>
      <c r="MBV55" s="93"/>
      <c r="MBW55" s="100"/>
      <c r="MCE55" s="100"/>
      <c r="MCH55" s="102"/>
      <c r="MCI55" s="102"/>
      <c r="MCJ55" s="100"/>
      <c r="MCL55" s="85"/>
      <c r="MCN55" s="85"/>
      <c r="MCO55" s="84"/>
      <c r="MCP55" s="109"/>
      <c r="MCQ55" s="93"/>
      <c r="MCR55" s="100"/>
      <c r="MCZ55" s="100"/>
      <c r="MDC55" s="102"/>
      <c r="MDD55" s="102"/>
      <c r="MDE55" s="100"/>
      <c r="MDG55" s="85"/>
      <c r="MDI55" s="85"/>
      <c r="MDJ55" s="84"/>
      <c r="MDK55" s="109"/>
      <c r="MDL55" s="93"/>
      <c r="MDM55" s="100"/>
      <c r="MDU55" s="100"/>
      <c r="MDX55" s="102"/>
      <c r="MDY55" s="102"/>
      <c r="MDZ55" s="100"/>
      <c r="MEB55" s="85"/>
      <c r="MED55" s="85"/>
      <c r="MEE55" s="84"/>
      <c r="MEF55" s="109"/>
      <c r="MEG55" s="93"/>
      <c r="MEH55" s="100"/>
      <c r="MEP55" s="100"/>
      <c r="MES55" s="102"/>
      <c r="MET55" s="102"/>
      <c r="MEU55" s="100"/>
      <c r="MEW55" s="85"/>
      <c r="MEY55" s="85"/>
      <c r="MEZ55" s="84"/>
      <c r="MFA55" s="109"/>
      <c r="MFB55" s="93"/>
      <c r="MFC55" s="100"/>
      <c r="MFK55" s="100"/>
      <c r="MFN55" s="102"/>
      <c r="MFO55" s="102"/>
      <c r="MFP55" s="100"/>
      <c r="MFR55" s="85"/>
      <c r="MFT55" s="85"/>
      <c r="MFU55" s="84"/>
      <c r="MFV55" s="109"/>
      <c r="MFW55" s="93"/>
      <c r="MFX55" s="100"/>
      <c r="MGF55" s="100"/>
      <c r="MGI55" s="102"/>
      <c r="MGJ55" s="102"/>
      <c r="MGK55" s="100"/>
      <c r="MGM55" s="85"/>
      <c r="MGO55" s="85"/>
      <c r="MGP55" s="84"/>
      <c r="MGQ55" s="109"/>
      <c r="MGR55" s="93"/>
      <c r="MGS55" s="100"/>
      <c r="MHA55" s="100"/>
      <c r="MHD55" s="102"/>
      <c r="MHE55" s="102"/>
      <c r="MHF55" s="100"/>
      <c r="MHH55" s="85"/>
      <c r="MHJ55" s="85"/>
      <c r="MHK55" s="84"/>
      <c r="MHL55" s="109"/>
      <c r="MHM55" s="93"/>
      <c r="MHN55" s="100"/>
      <c r="MHV55" s="100"/>
      <c r="MHY55" s="102"/>
      <c r="MHZ55" s="102"/>
      <c r="MIA55" s="100"/>
      <c r="MIC55" s="85"/>
      <c r="MIE55" s="85"/>
      <c r="MIF55" s="84"/>
      <c r="MIG55" s="109"/>
      <c r="MIH55" s="93"/>
      <c r="MII55" s="100"/>
      <c r="MIQ55" s="100"/>
      <c r="MIT55" s="102"/>
      <c r="MIU55" s="102"/>
      <c r="MIV55" s="100"/>
      <c r="MIX55" s="85"/>
      <c r="MIZ55" s="85"/>
      <c r="MJA55" s="84"/>
      <c r="MJB55" s="109"/>
      <c r="MJC55" s="93"/>
      <c r="MJD55" s="100"/>
      <c r="MJL55" s="100"/>
      <c r="MJO55" s="102"/>
      <c r="MJP55" s="102"/>
      <c r="MJQ55" s="100"/>
      <c r="MJS55" s="85"/>
      <c r="MJU55" s="85"/>
      <c r="MJV55" s="84"/>
      <c r="MJW55" s="109"/>
      <c r="MJX55" s="93"/>
      <c r="MJY55" s="100"/>
      <c r="MKG55" s="100"/>
      <c r="MKJ55" s="102"/>
      <c r="MKK55" s="102"/>
      <c r="MKL55" s="100"/>
      <c r="MKN55" s="85"/>
      <c r="MKP55" s="85"/>
      <c r="MKQ55" s="84"/>
      <c r="MKR55" s="109"/>
      <c r="MKS55" s="93"/>
      <c r="MKT55" s="100"/>
      <c r="MLB55" s="100"/>
      <c r="MLE55" s="102"/>
      <c r="MLF55" s="102"/>
      <c r="MLG55" s="100"/>
      <c r="MLI55" s="85"/>
      <c r="MLK55" s="85"/>
      <c r="MLL55" s="84"/>
      <c r="MLM55" s="109"/>
      <c r="MLN55" s="93"/>
      <c r="MLO55" s="100"/>
      <c r="MLW55" s="100"/>
      <c r="MLZ55" s="102"/>
      <c r="MMA55" s="102"/>
      <c r="MMB55" s="100"/>
      <c r="MMD55" s="85"/>
      <c r="MMF55" s="85"/>
      <c r="MMG55" s="84"/>
      <c r="MMH55" s="109"/>
      <c r="MMI55" s="93"/>
      <c r="MMJ55" s="100"/>
      <c r="MMR55" s="100"/>
      <c r="MMU55" s="102"/>
      <c r="MMV55" s="102"/>
      <c r="MMW55" s="100"/>
      <c r="MMY55" s="85"/>
      <c r="MNA55" s="85"/>
      <c r="MNB55" s="84"/>
      <c r="MNC55" s="109"/>
      <c r="MND55" s="93"/>
      <c r="MNE55" s="100"/>
      <c r="MNM55" s="100"/>
      <c r="MNP55" s="102"/>
      <c r="MNQ55" s="102"/>
      <c r="MNR55" s="100"/>
      <c r="MNT55" s="85"/>
      <c r="MNV55" s="85"/>
      <c r="MNW55" s="84"/>
      <c r="MNX55" s="109"/>
      <c r="MNY55" s="93"/>
      <c r="MNZ55" s="100"/>
      <c r="MOH55" s="100"/>
      <c r="MOK55" s="102"/>
      <c r="MOL55" s="102"/>
      <c r="MOM55" s="100"/>
      <c r="MOO55" s="85"/>
      <c r="MOQ55" s="85"/>
      <c r="MOR55" s="84"/>
      <c r="MOS55" s="109"/>
      <c r="MOT55" s="93"/>
      <c r="MOU55" s="100"/>
      <c r="MPC55" s="100"/>
      <c r="MPF55" s="102"/>
      <c r="MPG55" s="102"/>
      <c r="MPH55" s="100"/>
      <c r="MPJ55" s="85"/>
      <c r="MPL55" s="85"/>
      <c r="MPM55" s="84"/>
      <c r="MPN55" s="109"/>
      <c r="MPO55" s="93"/>
      <c r="MPP55" s="100"/>
      <c r="MPX55" s="100"/>
      <c r="MQA55" s="102"/>
      <c r="MQB55" s="102"/>
      <c r="MQC55" s="100"/>
      <c r="MQE55" s="85"/>
      <c r="MQG55" s="85"/>
      <c r="MQH55" s="84"/>
      <c r="MQI55" s="109"/>
      <c r="MQJ55" s="93"/>
      <c r="MQK55" s="100"/>
      <c r="MQS55" s="100"/>
      <c r="MQV55" s="102"/>
      <c r="MQW55" s="102"/>
      <c r="MQX55" s="100"/>
      <c r="MQZ55" s="85"/>
      <c r="MRB55" s="85"/>
      <c r="MRC55" s="84"/>
      <c r="MRD55" s="109"/>
      <c r="MRE55" s="93"/>
      <c r="MRF55" s="100"/>
      <c r="MRN55" s="100"/>
      <c r="MRQ55" s="102"/>
      <c r="MRR55" s="102"/>
      <c r="MRS55" s="100"/>
      <c r="MRU55" s="85"/>
      <c r="MRW55" s="85"/>
      <c r="MRX55" s="84"/>
      <c r="MRY55" s="109"/>
      <c r="MRZ55" s="93"/>
      <c r="MSA55" s="100"/>
      <c r="MSI55" s="100"/>
      <c r="MSL55" s="102"/>
      <c r="MSM55" s="102"/>
      <c r="MSN55" s="100"/>
      <c r="MSP55" s="85"/>
      <c r="MSR55" s="85"/>
      <c r="MSS55" s="84"/>
      <c r="MST55" s="109"/>
      <c r="MSU55" s="93"/>
      <c r="MSV55" s="100"/>
      <c r="MTD55" s="100"/>
      <c r="MTG55" s="102"/>
      <c r="MTH55" s="102"/>
      <c r="MTI55" s="100"/>
      <c r="MTK55" s="85"/>
      <c r="MTM55" s="85"/>
      <c r="MTN55" s="84"/>
      <c r="MTO55" s="109"/>
      <c r="MTP55" s="93"/>
      <c r="MTQ55" s="100"/>
      <c r="MTY55" s="100"/>
      <c r="MUB55" s="102"/>
      <c r="MUC55" s="102"/>
      <c r="MUD55" s="100"/>
      <c r="MUF55" s="85"/>
      <c r="MUH55" s="85"/>
      <c r="MUI55" s="84"/>
      <c r="MUJ55" s="109"/>
      <c r="MUK55" s="93"/>
      <c r="MUL55" s="100"/>
      <c r="MUT55" s="100"/>
      <c r="MUW55" s="102"/>
      <c r="MUX55" s="102"/>
      <c r="MUY55" s="100"/>
      <c r="MVA55" s="85"/>
      <c r="MVC55" s="85"/>
      <c r="MVD55" s="84"/>
      <c r="MVE55" s="109"/>
      <c r="MVF55" s="93"/>
      <c r="MVG55" s="100"/>
      <c r="MVO55" s="100"/>
      <c r="MVR55" s="102"/>
      <c r="MVS55" s="102"/>
      <c r="MVT55" s="100"/>
      <c r="MVV55" s="85"/>
      <c r="MVX55" s="85"/>
      <c r="MVY55" s="84"/>
      <c r="MVZ55" s="109"/>
      <c r="MWA55" s="93"/>
      <c r="MWB55" s="100"/>
      <c r="MWJ55" s="100"/>
      <c r="MWM55" s="102"/>
      <c r="MWN55" s="102"/>
      <c r="MWO55" s="100"/>
      <c r="MWQ55" s="85"/>
      <c r="MWS55" s="85"/>
      <c r="MWT55" s="84"/>
      <c r="MWU55" s="109"/>
      <c r="MWV55" s="93"/>
      <c r="MWW55" s="100"/>
      <c r="MXE55" s="100"/>
      <c r="MXH55" s="102"/>
      <c r="MXI55" s="102"/>
      <c r="MXJ55" s="100"/>
      <c r="MXL55" s="85"/>
      <c r="MXN55" s="85"/>
      <c r="MXO55" s="84"/>
      <c r="MXP55" s="109"/>
      <c r="MXQ55" s="93"/>
      <c r="MXR55" s="100"/>
      <c r="MXZ55" s="100"/>
      <c r="MYC55" s="102"/>
      <c r="MYD55" s="102"/>
      <c r="MYE55" s="100"/>
      <c r="MYG55" s="85"/>
      <c r="MYI55" s="85"/>
      <c r="MYJ55" s="84"/>
      <c r="MYK55" s="109"/>
      <c r="MYL55" s="93"/>
      <c r="MYM55" s="100"/>
      <c r="MYU55" s="100"/>
      <c r="MYX55" s="102"/>
      <c r="MYY55" s="102"/>
      <c r="MYZ55" s="100"/>
      <c r="MZB55" s="85"/>
      <c r="MZD55" s="85"/>
      <c r="MZE55" s="84"/>
      <c r="MZF55" s="109"/>
      <c r="MZG55" s="93"/>
      <c r="MZH55" s="100"/>
      <c r="MZP55" s="100"/>
      <c r="MZS55" s="102"/>
      <c r="MZT55" s="102"/>
      <c r="MZU55" s="100"/>
      <c r="MZW55" s="85"/>
      <c r="MZY55" s="85"/>
      <c r="MZZ55" s="84"/>
      <c r="NAA55" s="109"/>
      <c r="NAB55" s="93"/>
      <c r="NAC55" s="100"/>
      <c r="NAK55" s="100"/>
      <c r="NAN55" s="102"/>
      <c r="NAO55" s="102"/>
      <c r="NAP55" s="100"/>
      <c r="NAR55" s="85"/>
      <c r="NAT55" s="85"/>
      <c r="NAU55" s="84"/>
      <c r="NAV55" s="109"/>
      <c r="NAW55" s="93"/>
      <c r="NAX55" s="100"/>
      <c r="NBF55" s="100"/>
      <c r="NBI55" s="102"/>
      <c r="NBJ55" s="102"/>
      <c r="NBK55" s="100"/>
      <c r="NBM55" s="85"/>
      <c r="NBO55" s="85"/>
      <c r="NBP55" s="84"/>
      <c r="NBQ55" s="109"/>
      <c r="NBR55" s="93"/>
      <c r="NBS55" s="100"/>
      <c r="NCA55" s="100"/>
      <c r="NCD55" s="102"/>
      <c r="NCE55" s="102"/>
      <c r="NCF55" s="100"/>
      <c r="NCH55" s="85"/>
      <c r="NCJ55" s="85"/>
      <c r="NCK55" s="84"/>
      <c r="NCL55" s="109"/>
      <c r="NCM55" s="93"/>
      <c r="NCN55" s="100"/>
      <c r="NCV55" s="100"/>
      <c r="NCY55" s="102"/>
      <c r="NCZ55" s="102"/>
      <c r="NDA55" s="100"/>
      <c r="NDC55" s="85"/>
      <c r="NDE55" s="85"/>
      <c r="NDF55" s="84"/>
      <c r="NDG55" s="109"/>
      <c r="NDH55" s="93"/>
      <c r="NDI55" s="100"/>
      <c r="NDQ55" s="100"/>
      <c r="NDT55" s="102"/>
      <c r="NDU55" s="102"/>
      <c r="NDV55" s="100"/>
      <c r="NDX55" s="85"/>
      <c r="NDZ55" s="85"/>
      <c r="NEA55" s="84"/>
      <c r="NEB55" s="109"/>
      <c r="NEC55" s="93"/>
      <c r="NED55" s="100"/>
      <c r="NEL55" s="100"/>
      <c r="NEO55" s="102"/>
      <c r="NEP55" s="102"/>
      <c r="NEQ55" s="100"/>
      <c r="NES55" s="85"/>
      <c r="NEU55" s="85"/>
      <c r="NEV55" s="84"/>
      <c r="NEW55" s="109"/>
      <c r="NEX55" s="93"/>
      <c r="NEY55" s="100"/>
      <c r="NFG55" s="100"/>
      <c r="NFJ55" s="102"/>
      <c r="NFK55" s="102"/>
      <c r="NFL55" s="100"/>
      <c r="NFN55" s="85"/>
      <c r="NFP55" s="85"/>
      <c r="NFQ55" s="84"/>
      <c r="NFR55" s="109"/>
      <c r="NFS55" s="93"/>
      <c r="NFT55" s="100"/>
      <c r="NGB55" s="100"/>
      <c r="NGE55" s="102"/>
      <c r="NGF55" s="102"/>
      <c r="NGG55" s="100"/>
      <c r="NGI55" s="85"/>
      <c r="NGK55" s="85"/>
      <c r="NGL55" s="84"/>
      <c r="NGM55" s="109"/>
      <c r="NGN55" s="93"/>
      <c r="NGO55" s="100"/>
      <c r="NGW55" s="100"/>
      <c r="NGZ55" s="102"/>
      <c r="NHA55" s="102"/>
      <c r="NHB55" s="100"/>
      <c r="NHD55" s="85"/>
      <c r="NHF55" s="85"/>
      <c r="NHG55" s="84"/>
      <c r="NHH55" s="109"/>
      <c r="NHI55" s="93"/>
      <c r="NHJ55" s="100"/>
      <c r="NHR55" s="100"/>
      <c r="NHU55" s="102"/>
      <c r="NHV55" s="102"/>
      <c r="NHW55" s="100"/>
      <c r="NHY55" s="85"/>
      <c r="NIA55" s="85"/>
      <c r="NIB55" s="84"/>
      <c r="NIC55" s="109"/>
      <c r="NID55" s="93"/>
      <c r="NIE55" s="100"/>
      <c r="NIM55" s="100"/>
      <c r="NIP55" s="102"/>
      <c r="NIQ55" s="102"/>
      <c r="NIR55" s="100"/>
      <c r="NIT55" s="85"/>
      <c r="NIV55" s="85"/>
      <c r="NIW55" s="84"/>
      <c r="NIX55" s="109"/>
      <c r="NIY55" s="93"/>
      <c r="NIZ55" s="100"/>
      <c r="NJH55" s="100"/>
      <c r="NJK55" s="102"/>
      <c r="NJL55" s="102"/>
      <c r="NJM55" s="100"/>
      <c r="NJO55" s="85"/>
      <c r="NJQ55" s="85"/>
      <c r="NJR55" s="84"/>
      <c r="NJS55" s="109"/>
      <c r="NJT55" s="93"/>
      <c r="NJU55" s="100"/>
      <c r="NKC55" s="100"/>
      <c r="NKF55" s="102"/>
      <c r="NKG55" s="102"/>
      <c r="NKH55" s="100"/>
      <c r="NKJ55" s="85"/>
      <c r="NKL55" s="85"/>
      <c r="NKM55" s="84"/>
      <c r="NKN55" s="109"/>
      <c r="NKO55" s="93"/>
      <c r="NKP55" s="100"/>
      <c r="NKX55" s="100"/>
      <c r="NLA55" s="102"/>
      <c r="NLB55" s="102"/>
      <c r="NLC55" s="100"/>
      <c r="NLE55" s="85"/>
      <c r="NLG55" s="85"/>
      <c r="NLH55" s="84"/>
      <c r="NLI55" s="109"/>
      <c r="NLJ55" s="93"/>
      <c r="NLK55" s="100"/>
      <c r="NLS55" s="100"/>
      <c r="NLV55" s="102"/>
      <c r="NLW55" s="102"/>
      <c r="NLX55" s="100"/>
      <c r="NLZ55" s="85"/>
      <c r="NMB55" s="85"/>
      <c r="NMC55" s="84"/>
      <c r="NMD55" s="109"/>
      <c r="NME55" s="93"/>
      <c r="NMF55" s="100"/>
      <c r="NMN55" s="100"/>
      <c r="NMQ55" s="102"/>
      <c r="NMR55" s="102"/>
      <c r="NMS55" s="100"/>
      <c r="NMU55" s="85"/>
      <c r="NMW55" s="85"/>
      <c r="NMX55" s="84"/>
      <c r="NMY55" s="109"/>
      <c r="NMZ55" s="93"/>
      <c r="NNA55" s="100"/>
      <c r="NNI55" s="100"/>
      <c r="NNL55" s="102"/>
      <c r="NNM55" s="102"/>
      <c r="NNN55" s="100"/>
      <c r="NNP55" s="85"/>
      <c r="NNR55" s="85"/>
      <c r="NNS55" s="84"/>
      <c r="NNT55" s="109"/>
      <c r="NNU55" s="93"/>
      <c r="NNV55" s="100"/>
      <c r="NOD55" s="100"/>
      <c r="NOG55" s="102"/>
      <c r="NOH55" s="102"/>
      <c r="NOI55" s="100"/>
      <c r="NOK55" s="85"/>
      <c r="NOM55" s="85"/>
      <c r="NON55" s="84"/>
      <c r="NOO55" s="109"/>
      <c r="NOP55" s="93"/>
      <c r="NOQ55" s="100"/>
      <c r="NOY55" s="100"/>
      <c r="NPB55" s="102"/>
      <c r="NPC55" s="102"/>
      <c r="NPD55" s="100"/>
      <c r="NPF55" s="85"/>
      <c r="NPH55" s="85"/>
      <c r="NPI55" s="84"/>
      <c r="NPJ55" s="109"/>
      <c r="NPK55" s="93"/>
      <c r="NPL55" s="100"/>
      <c r="NPT55" s="100"/>
      <c r="NPW55" s="102"/>
      <c r="NPX55" s="102"/>
      <c r="NPY55" s="100"/>
      <c r="NQA55" s="85"/>
      <c r="NQC55" s="85"/>
      <c r="NQD55" s="84"/>
      <c r="NQE55" s="109"/>
      <c r="NQF55" s="93"/>
      <c r="NQG55" s="100"/>
      <c r="NQO55" s="100"/>
      <c r="NQR55" s="102"/>
      <c r="NQS55" s="102"/>
      <c r="NQT55" s="100"/>
      <c r="NQV55" s="85"/>
      <c r="NQX55" s="85"/>
      <c r="NQY55" s="84"/>
      <c r="NQZ55" s="109"/>
      <c r="NRA55" s="93"/>
      <c r="NRB55" s="100"/>
      <c r="NRJ55" s="100"/>
      <c r="NRM55" s="102"/>
      <c r="NRN55" s="102"/>
      <c r="NRO55" s="100"/>
      <c r="NRQ55" s="85"/>
      <c r="NRS55" s="85"/>
      <c r="NRT55" s="84"/>
      <c r="NRU55" s="109"/>
      <c r="NRV55" s="93"/>
      <c r="NRW55" s="100"/>
      <c r="NSE55" s="100"/>
      <c r="NSH55" s="102"/>
      <c r="NSI55" s="102"/>
      <c r="NSJ55" s="100"/>
      <c r="NSL55" s="85"/>
      <c r="NSN55" s="85"/>
      <c r="NSO55" s="84"/>
      <c r="NSP55" s="109"/>
      <c r="NSQ55" s="93"/>
      <c r="NSR55" s="100"/>
      <c r="NSZ55" s="100"/>
      <c r="NTC55" s="102"/>
      <c r="NTD55" s="102"/>
      <c r="NTE55" s="100"/>
      <c r="NTG55" s="85"/>
      <c r="NTI55" s="85"/>
      <c r="NTJ55" s="84"/>
      <c r="NTK55" s="109"/>
      <c r="NTL55" s="93"/>
      <c r="NTM55" s="100"/>
      <c r="NTU55" s="100"/>
      <c r="NTX55" s="102"/>
      <c r="NTY55" s="102"/>
      <c r="NTZ55" s="100"/>
      <c r="NUB55" s="85"/>
      <c r="NUD55" s="85"/>
      <c r="NUE55" s="84"/>
      <c r="NUF55" s="109"/>
      <c r="NUG55" s="93"/>
      <c r="NUH55" s="100"/>
      <c r="NUP55" s="100"/>
      <c r="NUS55" s="102"/>
      <c r="NUT55" s="102"/>
      <c r="NUU55" s="100"/>
      <c r="NUW55" s="85"/>
      <c r="NUY55" s="85"/>
      <c r="NUZ55" s="84"/>
      <c r="NVA55" s="109"/>
      <c r="NVB55" s="93"/>
      <c r="NVC55" s="100"/>
      <c r="NVK55" s="100"/>
      <c r="NVN55" s="102"/>
      <c r="NVO55" s="102"/>
      <c r="NVP55" s="100"/>
      <c r="NVR55" s="85"/>
      <c r="NVT55" s="85"/>
      <c r="NVU55" s="84"/>
      <c r="NVV55" s="109"/>
      <c r="NVW55" s="93"/>
      <c r="NVX55" s="100"/>
      <c r="NWF55" s="100"/>
      <c r="NWI55" s="102"/>
      <c r="NWJ55" s="102"/>
      <c r="NWK55" s="100"/>
      <c r="NWM55" s="85"/>
      <c r="NWO55" s="85"/>
      <c r="NWP55" s="84"/>
      <c r="NWQ55" s="109"/>
      <c r="NWR55" s="93"/>
      <c r="NWS55" s="100"/>
      <c r="NXA55" s="100"/>
      <c r="NXD55" s="102"/>
      <c r="NXE55" s="102"/>
      <c r="NXF55" s="100"/>
      <c r="NXH55" s="85"/>
      <c r="NXJ55" s="85"/>
      <c r="NXK55" s="84"/>
      <c r="NXL55" s="109"/>
      <c r="NXM55" s="93"/>
      <c r="NXN55" s="100"/>
      <c r="NXV55" s="100"/>
      <c r="NXY55" s="102"/>
      <c r="NXZ55" s="102"/>
      <c r="NYA55" s="100"/>
      <c r="NYC55" s="85"/>
      <c r="NYE55" s="85"/>
      <c r="NYF55" s="84"/>
      <c r="NYG55" s="109"/>
      <c r="NYH55" s="93"/>
      <c r="NYI55" s="100"/>
      <c r="NYQ55" s="100"/>
      <c r="NYT55" s="102"/>
      <c r="NYU55" s="102"/>
      <c r="NYV55" s="100"/>
      <c r="NYX55" s="85"/>
      <c r="NYZ55" s="85"/>
      <c r="NZA55" s="84"/>
      <c r="NZB55" s="109"/>
      <c r="NZC55" s="93"/>
      <c r="NZD55" s="100"/>
      <c r="NZL55" s="100"/>
      <c r="NZO55" s="102"/>
      <c r="NZP55" s="102"/>
      <c r="NZQ55" s="100"/>
      <c r="NZS55" s="85"/>
      <c r="NZU55" s="85"/>
      <c r="NZV55" s="84"/>
      <c r="NZW55" s="109"/>
      <c r="NZX55" s="93"/>
      <c r="NZY55" s="100"/>
      <c r="OAG55" s="100"/>
      <c r="OAJ55" s="102"/>
      <c r="OAK55" s="102"/>
      <c r="OAL55" s="100"/>
      <c r="OAN55" s="85"/>
      <c r="OAP55" s="85"/>
      <c r="OAQ55" s="84"/>
      <c r="OAR55" s="109"/>
      <c r="OAS55" s="93"/>
      <c r="OAT55" s="100"/>
      <c r="OBB55" s="100"/>
      <c r="OBE55" s="102"/>
      <c r="OBF55" s="102"/>
      <c r="OBG55" s="100"/>
      <c r="OBI55" s="85"/>
      <c r="OBK55" s="85"/>
      <c r="OBL55" s="84"/>
      <c r="OBM55" s="109"/>
      <c r="OBN55" s="93"/>
      <c r="OBO55" s="100"/>
      <c r="OBW55" s="100"/>
      <c r="OBZ55" s="102"/>
      <c r="OCA55" s="102"/>
      <c r="OCB55" s="100"/>
      <c r="OCD55" s="85"/>
      <c r="OCF55" s="85"/>
      <c r="OCG55" s="84"/>
      <c r="OCH55" s="109"/>
      <c r="OCI55" s="93"/>
      <c r="OCJ55" s="100"/>
      <c r="OCR55" s="100"/>
      <c r="OCU55" s="102"/>
      <c r="OCV55" s="102"/>
      <c r="OCW55" s="100"/>
      <c r="OCY55" s="85"/>
      <c r="ODA55" s="85"/>
      <c r="ODB55" s="84"/>
      <c r="ODC55" s="109"/>
      <c r="ODD55" s="93"/>
      <c r="ODE55" s="100"/>
      <c r="ODM55" s="100"/>
      <c r="ODP55" s="102"/>
      <c r="ODQ55" s="102"/>
      <c r="ODR55" s="100"/>
      <c r="ODT55" s="85"/>
      <c r="ODV55" s="85"/>
      <c r="ODW55" s="84"/>
      <c r="ODX55" s="109"/>
      <c r="ODY55" s="93"/>
      <c r="ODZ55" s="100"/>
      <c r="OEH55" s="100"/>
      <c r="OEK55" s="102"/>
      <c r="OEL55" s="102"/>
      <c r="OEM55" s="100"/>
      <c r="OEO55" s="85"/>
      <c r="OEQ55" s="85"/>
      <c r="OER55" s="84"/>
      <c r="OES55" s="109"/>
      <c r="OET55" s="93"/>
      <c r="OEU55" s="100"/>
      <c r="OFC55" s="100"/>
      <c r="OFF55" s="102"/>
      <c r="OFG55" s="102"/>
      <c r="OFH55" s="100"/>
      <c r="OFJ55" s="85"/>
      <c r="OFL55" s="85"/>
      <c r="OFM55" s="84"/>
      <c r="OFN55" s="109"/>
      <c r="OFO55" s="93"/>
      <c r="OFP55" s="100"/>
      <c r="OFX55" s="100"/>
      <c r="OGA55" s="102"/>
      <c r="OGB55" s="102"/>
      <c r="OGC55" s="100"/>
      <c r="OGE55" s="85"/>
      <c r="OGG55" s="85"/>
      <c r="OGH55" s="84"/>
      <c r="OGI55" s="109"/>
      <c r="OGJ55" s="93"/>
      <c r="OGK55" s="100"/>
      <c r="OGS55" s="100"/>
      <c r="OGV55" s="102"/>
      <c r="OGW55" s="102"/>
      <c r="OGX55" s="100"/>
      <c r="OGZ55" s="85"/>
      <c r="OHB55" s="85"/>
      <c r="OHC55" s="84"/>
      <c r="OHD55" s="109"/>
      <c r="OHE55" s="93"/>
      <c r="OHF55" s="100"/>
      <c r="OHN55" s="100"/>
      <c r="OHQ55" s="102"/>
      <c r="OHR55" s="102"/>
      <c r="OHS55" s="100"/>
      <c r="OHU55" s="85"/>
      <c r="OHW55" s="85"/>
      <c r="OHX55" s="84"/>
      <c r="OHY55" s="109"/>
      <c r="OHZ55" s="93"/>
      <c r="OIA55" s="100"/>
      <c r="OII55" s="100"/>
      <c r="OIL55" s="102"/>
      <c r="OIM55" s="102"/>
      <c r="OIN55" s="100"/>
      <c r="OIP55" s="85"/>
      <c r="OIR55" s="85"/>
      <c r="OIS55" s="84"/>
      <c r="OIT55" s="109"/>
      <c r="OIU55" s="93"/>
      <c r="OIV55" s="100"/>
      <c r="OJD55" s="100"/>
      <c r="OJG55" s="102"/>
      <c r="OJH55" s="102"/>
      <c r="OJI55" s="100"/>
      <c r="OJK55" s="85"/>
      <c r="OJM55" s="85"/>
      <c r="OJN55" s="84"/>
      <c r="OJO55" s="109"/>
      <c r="OJP55" s="93"/>
      <c r="OJQ55" s="100"/>
      <c r="OJY55" s="100"/>
      <c r="OKB55" s="102"/>
      <c r="OKC55" s="102"/>
      <c r="OKD55" s="100"/>
      <c r="OKF55" s="85"/>
      <c r="OKH55" s="85"/>
      <c r="OKI55" s="84"/>
      <c r="OKJ55" s="109"/>
      <c r="OKK55" s="93"/>
      <c r="OKL55" s="100"/>
      <c r="OKT55" s="100"/>
      <c r="OKW55" s="102"/>
      <c r="OKX55" s="102"/>
      <c r="OKY55" s="100"/>
      <c r="OLA55" s="85"/>
      <c r="OLC55" s="85"/>
      <c r="OLD55" s="84"/>
      <c r="OLE55" s="109"/>
      <c r="OLF55" s="93"/>
      <c r="OLG55" s="100"/>
      <c r="OLO55" s="100"/>
      <c r="OLR55" s="102"/>
      <c r="OLS55" s="102"/>
      <c r="OLT55" s="100"/>
      <c r="OLV55" s="85"/>
      <c r="OLX55" s="85"/>
      <c r="OLY55" s="84"/>
      <c r="OLZ55" s="109"/>
      <c r="OMA55" s="93"/>
      <c r="OMB55" s="100"/>
      <c r="OMJ55" s="100"/>
      <c r="OMM55" s="102"/>
      <c r="OMN55" s="102"/>
      <c r="OMO55" s="100"/>
      <c r="OMQ55" s="85"/>
      <c r="OMS55" s="85"/>
      <c r="OMT55" s="84"/>
      <c r="OMU55" s="109"/>
      <c r="OMV55" s="93"/>
      <c r="OMW55" s="100"/>
      <c r="ONE55" s="100"/>
      <c r="ONH55" s="102"/>
      <c r="ONI55" s="102"/>
      <c r="ONJ55" s="100"/>
      <c r="ONL55" s="85"/>
      <c r="ONN55" s="85"/>
      <c r="ONO55" s="84"/>
      <c r="ONP55" s="109"/>
      <c r="ONQ55" s="93"/>
      <c r="ONR55" s="100"/>
      <c r="ONZ55" s="100"/>
      <c r="OOC55" s="102"/>
      <c r="OOD55" s="102"/>
      <c r="OOE55" s="100"/>
      <c r="OOG55" s="85"/>
      <c r="OOI55" s="85"/>
      <c r="OOJ55" s="84"/>
      <c r="OOK55" s="109"/>
      <c r="OOL55" s="93"/>
      <c r="OOM55" s="100"/>
      <c r="OOU55" s="100"/>
      <c r="OOX55" s="102"/>
      <c r="OOY55" s="102"/>
      <c r="OOZ55" s="100"/>
      <c r="OPB55" s="85"/>
      <c r="OPD55" s="85"/>
      <c r="OPE55" s="84"/>
      <c r="OPF55" s="109"/>
      <c r="OPG55" s="93"/>
      <c r="OPH55" s="100"/>
      <c r="OPP55" s="100"/>
      <c r="OPS55" s="102"/>
      <c r="OPT55" s="102"/>
      <c r="OPU55" s="100"/>
      <c r="OPW55" s="85"/>
      <c r="OPY55" s="85"/>
      <c r="OPZ55" s="84"/>
      <c r="OQA55" s="109"/>
      <c r="OQB55" s="93"/>
      <c r="OQC55" s="100"/>
      <c r="OQK55" s="100"/>
      <c r="OQN55" s="102"/>
      <c r="OQO55" s="102"/>
      <c r="OQP55" s="100"/>
      <c r="OQR55" s="85"/>
      <c r="OQT55" s="85"/>
      <c r="OQU55" s="84"/>
      <c r="OQV55" s="109"/>
      <c r="OQW55" s="93"/>
      <c r="OQX55" s="100"/>
      <c r="ORF55" s="100"/>
      <c r="ORI55" s="102"/>
      <c r="ORJ55" s="102"/>
      <c r="ORK55" s="100"/>
      <c r="ORM55" s="85"/>
      <c r="ORO55" s="85"/>
      <c r="ORP55" s="84"/>
      <c r="ORQ55" s="109"/>
      <c r="ORR55" s="93"/>
      <c r="ORS55" s="100"/>
      <c r="OSA55" s="100"/>
      <c r="OSD55" s="102"/>
      <c r="OSE55" s="102"/>
      <c r="OSF55" s="100"/>
      <c r="OSH55" s="85"/>
      <c r="OSJ55" s="85"/>
      <c r="OSK55" s="84"/>
      <c r="OSL55" s="109"/>
      <c r="OSM55" s="93"/>
      <c r="OSN55" s="100"/>
      <c r="OSV55" s="100"/>
      <c r="OSY55" s="102"/>
      <c r="OSZ55" s="102"/>
      <c r="OTA55" s="100"/>
      <c r="OTC55" s="85"/>
      <c r="OTE55" s="85"/>
      <c r="OTF55" s="84"/>
      <c r="OTG55" s="109"/>
      <c r="OTH55" s="93"/>
      <c r="OTI55" s="100"/>
      <c r="OTQ55" s="100"/>
      <c r="OTT55" s="102"/>
      <c r="OTU55" s="102"/>
      <c r="OTV55" s="100"/>
      <c r="OTX55" s="85"/>
      <c r="OTZ55" s="85"/>
      <c r="OUA55" s="84"/>
      <c r="OUB55" s="109"/>
      <c r="OUC55" s="93"/>
      <c r="OUD55" s="100"/>
      <c r="OUL55" s="100"/>
      <c r="OUO55" s="102"/>
      <c r="OUP55" s="102"/>
      <c r="OUQ55" s="100"/>
      <c r="OUS55" s="85"/>
      <c r="OUU55" s="85"/>
      <c r="OUV55" s="84"/>
      <c r="OUW55" s="109"/>
      <c r="OUX55" s="93"/>
      <c r="OUY55" s="100"/>
      <c r="OVG55" s="100"/>
      <c r="OVJ55" s="102"/>
      <c r="OVK55" s="102"/>
      <c r="OVL55" s="100"/>
      <c r="OVN55" s="85"/>
      <c r="OVP55" s="85"/>
      <c r="OVQ55" s="84"/>
      <c r="OVR55" s="109"/>
      <c r="OVS55" s="93"/>
      <c r="OVT55" s="100"/>
      <c r="OWB55" s="100"/>
      <c r="OWE55" s="102"/>
      <c r="OWF55" s="102"/>
      <c r="OWG55" s="100"/>
      <c r="OWI55" s="85"/>
      <c r="OWK55" s="85"/>
      <c r="OWL55" s="84"/>
      <c r="OWM55" s="109"/>
      <c r="OWN55" s="93"/>
      <c r="OWO55" s="100"/>
      <c r="OWW55" s="100"/>
      <c r="OWZ55" s="102"/>
      <c r="OXA55" s="102"/>
      <c r="OXB55" s="100"/>
      <c r="OXD55" s="85"/>
      <c r="OXF55" s="85"/>
      <c r="OXG55" s="84"/>
      <c r="OXH55" s="109"/>
      <c r="OXI55" s="93"/>
      <c r="OXJ55" s="100"/>
      <c r="OXR55" s="100"/>
      <c r="OXU55" s="102"/>
      <c r="OXV55" s="102"/>
      <c r="OXW55" s="100"/>
      <c r="OXY55" s="85"/>
      <c r="OYA55" s="85"/>
      <c r="OYB55" s="84"/>
      <c r="OYC55" s="109"/>
      <c r="OYD55" s="93"/>
      <c r="OYE55" s="100"/>
      <c r="OYM55" s="100"/>
      <c r="OYP55" s="102"/>
      <c r="OYQ55" s="102"/>
      <c r="OYR55" s="100"/>
      <c r="OYT55" s="85"/>
      <c r="OYV55" s="85"/>
      <c r="OYW55" s="84"/>
      <c r="OYX55" s="109"/>
      <c r="OYY55" s="93"/>
      <c r="OYZ55" s="100"/>
      <c r="OZH55" s="100"/>
      <c r="OZK55" s="102"/>
      <c r="OZL55" s="102"/>
      <c r="OZM55" s="100"/>
      <c r="OZO55" s="85"/>
      <c r="OZQ55" s="85"/>
      <c r="OZR55" s="84"/>
      <c r="OZS55" s="109"/>
      <c r="OZT55" s="93"/>
      <c r="OZU55" s="100"/>
      <c r="PAC55" s="100"/>
      <c r="PAF55" s="102"/>
      <c r="PAG55" s="102"/>
      <c r="PAH55" s="100"/>
      <c r="PAJ55" s="85"/>
      <c r="PAL55" s="85"/>
      <c r="PAM55" s="84"/>
      <c r="PAN55" s="109"/>
      <c r="PAO55" s="93"/>
      <c r="PAP55" s="100"/>
      <c r="PAX55" s="100"/>
      <c r="PBA55" s="102"/>
      <c r="PBB55" s="102"/>
      <c r="PBC55" s="100"/>
      <c r="PBE55" s="85"/>
      <c r="PBG55" s="85"/>
      <c r="PBH55" s="84"/>
      <c r="PBI55" s="109"/>
      <c r="PBJ55" s="93"/>
      <c r="PBK55" s="100"/>
      <c r="PBS55" s="100"/>
      <c r="PBV55" s="102"/>
      <c r="PBW55" s="102"/>
      <c r="PBX55" s="100"/>
      <c r="PBZ55" s="85"/>
      <c r="PCB55" s="85"/>
      <c r="PCC55" s="84"/>
      <c r="PCD55" s="109"/>
      <c r="PCE55" s="93"/>
      <c r="PCF55" s="100"/>
      <c r="PCN55" s="100"/>
      <c r="PCQ55" s="102"/>
      <c r="PCR55" s="102"/>
      <c r="PCS55" s="100"/>
      <c r="PCU55" s="85"/>
      <c r="PCW55" s="85"/>
      <c r="PCX55" s="84"/>
      <c r="PCY55" s="109"/>
      <c r="PCZ55" s="93"/>
      <c r="PDA55" s="100"/>
      <c r="PDI55" s="100"/>
      <c r="PDL55" s="102"/>
      <c r="PDM55" s="102"/>
      <c r="PDN55" s="100"/>
      <c r="PDP55" s="85"/>
      <c r="PDR55" s="85"/>
      <c r="PDS55" s="84"/>
      <c r="PDT55" s="109"/>
      <c r="PDU55" s="93"/>
      <c r="PDV55" s="100"/>
      <c r="PED55" s="100"/>
      <c r="PEG55" s="102"/>
      <c r="PEH55" s="102"/>
      <c r="PEI55" s="100"/>
      <c r="PEK55" s="85"/>
      <c r="PEM55" s="85"/>
      <c r="PEN55" s="84"/>
      <c r="PEO55" s="109"/>
      <c r="PEP55" s="93"/>
      <c r="PEQ55" s="100"/>
      <c r="PEY55" s="100"/>
      <c r="PFB55" s="102"/>
      <c r="PFC55" s="102"/>
      <c r="PFD55" s="100"/>
      <c r="PFF55" s="85"/>
      <c r="PFH55" s="85"/>
      <c r="PFI55" s="84"/>
      <c r="PFJ55" s="109"/>
      <c r="PFK55" s="93"/>
      <c r="PFL55" s="100"/>
      <c r="PFT55" s="100"/>
      <c r="PFW55" s="102"/>
      <c r="PFX55" s="102"/>
      <c r="PFY55" s="100"/>
      <c r="PGA55" s="85"/>
      <c r="PGC55" s="85"/>
      <c r="PGD55" s="84"/>
      <c r="PGE55" s="109"/>
      <c r="PGF55" s="93"/>
      <c r="PGG55" s="100"/>
      <c r="PGO55" s="100"/>
      <c r="PGR55" s="102"/>
      <c r="PGS55" s="102"/>
      <c r="PGT55" s="100"/>
      <c r="PGV55" s="85"/>
      <c r="PGX55" s="85"/>
      <c r="PGY55" s="84"/>
      <c r="PGZ55" s="109"/>
      <c r="PHA55" s="93"/>
      <c r="PHB55" s="100"/>
      <c r="PHJ55" s="100"/>
      <c r="PHM55" s="102"/>
      <c r="PHN55" s="102"/>
      <c r="PHO55" s="100"/>
      <c r="PHQ55" s="85"/>
      <c r="PHS55" s="85"/>
      <c r="PHT55" s="84"/>
      <c r="PHU55" s="109"/>
      <c r="PHV55" s="93"/>
      <c r="PHW55" s="100"/>
      <c r="PIE55" s="100"/>
      <c r="PIH55" s="102"/>
      <c r="PII55" s="102"/>
      <c r="PIJ55" s="100"/>
      <c r="PIL55" s="85"/>
      <c r="PIN55" s="85"/>
      <c r="PIO55" s="84"/>
      <c r="PIP55" s="109"/>
      <c r="PIQ55" s="93"/>
      <c r="PIR55" s="100"/>
      <c r="PIZ55" s="100"/>
      <c r="PJC55" s="102"/>
      <c r="PJD55" s="102"/>
      <c r="PJE55" s="100"/>
      <c r="PJG55" s="85"/>
      <c r="PJI55" s="85"/>
      <c r="PJJ55" s="84"/>
      <c r="PJK55" s="109"/>
      <c r="PJL55" s="93"/>
      <c r="PJM55" s="100"/>
      <c r="PJU55" s="100"/>
      <c r="PJX55" s="102"/>
      <c r="PJY55" s="102"/>
      <c r="PJZ55" s="100"/>
      <c r="PKB55" s="85"/>
      <c r="PKD55" s="85"/>
      <c r="PKE55" s="84"/>
      <c r="PKF55" s="109"/>
      <c r="PKG55" s="93"/>
      <c r="PKH55" s="100"/>
      <c r="PKP55" s="100"/>
      <c r="PKS55" s="102"/>
      <c r="PKT55" s="102"/>
      <c r="PKU55" s="100"/>
      <c r="PKW55" s="85"/>
      <c r="PKY55" s="85"/>
      <c r="PKZ55" s="84"/>
      <c r="PLA55" s="109"/>
      <c r="PLB55" s="93"/>
      <c r="PLC55" s="100"/>
      <c r="PLK55" s="100"/>
      <c r="PLN55" s="102"/>
      <c r="PLO55" s="102"/>
      <c r="PLP55" s="100"/>
      <c r="PLR55" s="85"/>
      <c r="PLT55" s="85"/>
      <c r="PLU55" s="84"/>
      <c r="PLV55" s="109"/>
      <c r="PLW55" s="93"/>
      <c r="PLX55" s="100"/>
      <c r="PMF55" s="100"/>
      <c r="PMI55" s="102"/>
      <c r="PMJ55" s="102"/>
      <c r="PMK55" s="100"/>
      <c r="PMM55" s="85"/>
      <c r="PMO55" s="85"/>
      <c r="PMP55" s="84"/>
      <c r="PMQ55" s="109"/>
      <c r="PMR55" s="93"/>
      <c r="PMS55" s="100"/>
      <c r="PNA55" s="100"/>
      <c r="PND55" s="102"/>
      <c r="PNE55" s="102"/>
      <c r="PNF55" s="100"/>
      <c r="PNH55" s="85"/>
      <c r="PNJ55" s="85"/>
      <c r="PNK55" s="84"/>
      <c r="PNL55" s="109"/>
      <c r="PNM55" s="93"/>
      <c r="PNN55" s="100"/>
      <c r="PNV55" s="100"/>
      <c r="PNY55" s="102"/>
      <c r="PNZ55" s="102"/>
      <c r="POA55" s="100"/>
      <c r="POC55" s="85"/>
      <c r="POE55" s="85"/>
      <c r="POF55" s="84"/>
      <c r="POG55" s="109"/>
      <c r="POH55" s="93"/>
      <c r="POI55" s="100"/>
      <c r="POQ55" s="100"/>
      <c r="POT55" s="102"/>
      <c r="POU55" s="102"/>
      <c r="POV55" s="100"/>
      <c r="POX55" s="85"/>
      <c r="POZ55" s="85"/>
      <c r="PPA55" s="84"/>
      <c r="PPB55" s="109"/>
      <c r="PPC55" s="93"/>
      <c r="PPD55" s="100"/>
      <c r="PPL55" s="100"/>
      <c r="PPO55" s="102"/>
      <c r="PPP55" s="102"/>
      <c r="PPQ55" s="100"/>
      <c r="PPS55" s="85"/>
      <c r="PPU55" s="85"/>
      <c r="PPV55" s="84"/>
      <c r="PPW55" s="109"/>
      <c r="PPX55" s="93"/>
      <c r="PPY55" s="100"/>
      <c r="PQG55" s="100"/>
      <c r="PQJ55" s="102"/>
      <c r="PQK55" s="102"/>
      <c r="PQL55" s="100"/>
      <c r="PQN55" s="85"/>
      <c r="PQP55" s="85"/>
      <c r="PQQ55" s="84"/>
      <c r="PQR55" s="109"/>
      <c r="PQS55" s="93"/>
      <c r="PQT55" s="100"/>
      <c r="PRB55" s="100"/>
      <c r="PRE55" s="102"/>
      <c r="PRF55" s="102"/>
      <c r="PRG55" s="100"/>
      <c r="PRI55" s="85"/>
      <c r="PRK55" s="85"/>
      <c r="PRL55" s="84"/>
      <c r="PRM55" s="109"/>
      <c r="PRN55" s="93"/>
      <c r="PRO55" s="100"/>
      <c r="PRW55" s="100"/>
      <c r="PRZ55" s="102"/>
      <c r="PSA55" s="102"/>
      <c r="PSB55" s="100"/>
      <c r="PSD55" s="85"/>
      <c r="PSF55" s="85"/>
      <c r="PSG55" s="84"/>
      <c r="PSH55" s="109"/>
      <c r="PSI55" s="93"/>
      <c r="PSJ55" s="100"/>
      <c r="PSR55" s="100"/>
      <c r="PSU55" s="102"/>
      <c r="PSV55" s="102"/>
      <c r="PSW55" s="100"/>
      <c r="PSY55" s="85"/>
      <c r="PTA55" s="85"/>
      <c r="PTB55" s="84"/>
      <c r="PTC55" s="109"/>
      <c r="PTD55" s="93"/>
      <c r="PTE55" s="100"/>
      <c r="PTM55" s="100"/>
      <c r="PTP55" s="102"/>
      <c r="PTQ55" s="102"/>
      <c r="PTR55" s="100"/>
      <c r="PTT55" s="85"/>
      <c r="PTV55" s="85"/>
      <c r="PTW55" s="84"/>
      <c r="PTX55" s="109"/>
      <c r="PTY55" s="93"/>
      <c r="PTZ55" s="100"/>
      <c r="PUH55" s="100"/>
      <c r="PUK55" s="102"/>
      <c r="PUL55" s="102"/>
      <c r="PUM55" s="100"/>
      <c r="PUO55" s="85"/>
      <c r="PUQ55" s="85"/>
      <c r="PUR55" s="84"/>
      <c r="PUS55" s="109"/>
      <c r="PUT55" s="93"/>
      <c r="PUU55" s="100"/>
      <c r="PVC55" s="100"/>
      <c r="PVF55" s="102"/>
      <c r="PVG55" s="102"/>
      <c r="PVH55" s="100"/>
      <c r="PVJ55" s="85"/>
      <c r="PVL55" s="85"/>
      <c r="PVM55" s="84"/>
      <c r="PVN55" s="109"/>
      <c r="PVO55" s="93"/>
      <c r="PVP55" s="100"/>
      <c r="PVX55" s="100"/>
      <c r="PWA55" s="102"/>
      <c r="PWB55" s="102"/>
      <c r="PWC55" s="100"/>
      <c r="PWE55" s="85"/>
      <c r="PWG55" s="85"/>
      <c r="PWH55" s="84"/>
      <c r="PWI55" s="109"/>
      <c r="PWJ55" s="93"/>
      <c r="PWK55" s="100"/>
      <c r="PWS55" s="100"/>
      <c r="PWV55" s="102"/>
      <c r="PWW55" s="102"/>
      <c r="PWX55" s="100"/>
      <c r="PWZ55" s="85"/>
      <c r="PXB55" s="85"/>
      <c r="PXC55" s="84"/>
      <c r="PXD55" s="109"/>
      <c r="PXE55" s="93"/>
      <c r="PXF55" s="100"/>
      <c r="PXN55" s="100"/>
      <c r="PXQ55" s="102"/>
      <c r="PXR55" s="102"/>
      <c r="PXS55" s="100"/>
      <c r="PXU55" s="85"/>
      <c r="PXW55" s="85"/>
      <c r="PXX55" s="84"/>
      <c r="PXY55" s="109"/>
      <c r="PXZ55" s="93"/>
      <c r="PYA55" s="100"/>
      <c r="PYI55" s="100"/>
      <c r="PYL55" s="102"/>
      <c r="PYM55" s="102"/>
      <c r="PYN55" s="100"/>
      <c r="PYP55" s="85"/>
      <c r="PYR55" s="85"/>
      <c r="PYS55" s="84"/>
      <c r="PYT55" s="109"/>
      <c r="PYU55" s="93"/>
      <c r="PYV55" s="100"/>
      <c r="PZD55" s="100"/>
      <c r="PZG55" s="102"/>
      <c r="PZH55" s="102"/>
      <c r="PZI55" s="100"/>
      <c r="PZK55" s="85"/>
      <c r="PZM55" s="85"/>
      <c r="PZN55" s="84"/>
      <c r="PZO55" s="109"/>
      <c r="PZP55" s="93"/>
      <c r="PZQ55" s="100"/>
      <c r="PZY55" s="100"/>
      <c r="QAB55" s="102"/>
      <c r="QAC55" s="102"/>
      <c r="QAD55" s="100"/>
      <c r="QAF55" s="85"/>
      <c r="QAH55" s="85"/>
      <c r="QAI55" s="84"/>
      <c r="QAJ55" s="109"/>
      <c r="QAK55" s="93"/>
      <c r="QAL55" s="100"/>
      <c r="QAT55" s="100"/>
      <c r="QAW55" s="102"/>
      <c r="QAX55" s="102"/>
      <c r="QAY55" s="100"/>
      <c r="QBA55" s="85"/>
      <c r="QBC55" s="85"/>
      <c r="QBD55" s="84"/>
      <c r="QBE55" s="109"/>
      <c r="QBF55" s="93"/>
      <c r="QBG55" s="100"/>
      <c r="QBO55" s="100"/>
      <c r="QBR55" s="102"/>
      <c r="QBS55" s="102"/>
      <c r="QBT55" s="100"/>
      <c r="QBV55" s="85"/>
      <c r="QBX55" s="85"/>
      <c r="QBY55" s="84"/>
      <c r="QBZ55" s="109"/>
      <c r="QCA55" s="93"/>
      <c r="QCB55" s="100"/>
      <c r="QCJ55" s="100"/>
      <c r="QCM55" s="102"/>
      <c r="QCN55" s="102"/>
      <c r="QCO55" s="100"/>
      <c r="QCQ55" s="85"/>
      <c r="QCS55" s="85"/>
      <c r="QCT55" s="84"/>
      <c r="QCU55" s="109"/>
      <c r="QCV55" s="93"/>
      <c r="QCW55" s="100"/>
      <c r="QDE55" s="100"/>
      <c r="QDH55" s="102"/>
      <c r="QDI55" s="102"/>
      <c r="QDJ55" s="100"/>
      <c r="QDL55" s="85"/>
      <c r="QDN55" s="85"/>
      <c r="QDO55" s="84"/>
      <c r="QDP55" s="109"/>
      <c r="QDQ55" s="93"/>
      <c r="QDR55" s="100"/>
      <c r="QDZ55" s="100"/>
      <c r="QEC55" s="102"/>
      <c r="QED55" s="102"/>
      <c r="QEE55" s="100"/>
      <c r="QEG55" s="85"/>
      <c r="QEI55" s="85"/>
      <c r="QEJ55" s="84"/>
      <c r="QEK55" s="109"/>
      <c r="QEL55" s="93"/>
      <c r="QEM55" s="100"/>
      <c r="QEU55" s="100"/>
      <c r="QEX55" s="102"/>
      <c r="QEY55" s="102"/>
      <c r="QEZ55" s="100"/>
      <c r="QFB55" s="85"/>
      <c r="QFD55" s="85"/>
      <c r="QFE55" s="84"/>
      <c r="QFF55" s="109"/>
      <c r="QFG55" s="93"/>
      <c r="QFH55" s="100"/>
      <c r="QFP55" s="100"/>
      <c r="QFS55" s="102"/>
      <c r="QFT55" s="102"/>
      <c r="QFU55" s="100"/>
      <c r="QFW55" s="85"/>
      <c r="QFY55" s="85"/>
      <c r="QFZ55" s="84"/>
      <c r="QGA55" s="109"/>
      <c r="QGB55" s="93"/>
      <c r="QGC55" s="100"/>
      <c r="QGK55" s="100"/>
      <c r="QGN55" s="102"/>
      <c r="QGO55" s="102"/>
      <c r="QGP55" s="100"/>
      <c r="QGR55" s="85"/>
      <c r="QGT55" s="85"/>
      <c r="QGU55" s="84"/>
      <c r="QGV55" s="109"/>
      <c r="QGW55" s="93"/>
      <c r="QGX55" s="100"/>
      <c r="QHF55" s="100"/>
      <c r="QHI55" s="102"/>
      <c r="QHJ55" s="102"/>
      <c r="QHK55" s="100"/>
      <c r="QHM55" s="85"/>
      <c r="QHO55" s="85"/>
      <c r="QHP55" s="84"/>
      <c r="QHQ55" s="109"/>
      <c r="QHR55" s="93"/>
      <c r="QHS55" s="100"/>
      <c r="QIA55" s="100"/>
      <c r="QID55" s="102"/>
      <c r="QIE55" s="102"/>
      <c r="QIF55" s="100"/>
      <c r="QIH55" s="85"/>
      <c r="QIJ55" s="85"/>
      <c r="QIK55" s="84"/>
      <c r="QIL55" s="109"/>
      <c r="QIM55" s="93"/>
      <c r="QIN55" s="100"/>
      <c r="QIV55" s="100"/>
      <c r="QIY55" s="102"/>
      <c r="QIZ55" s="102"/>
      <c r="QJA55" s="100"/>
      <c r="QJC55" s="85"/>
      <c r="QJE55" s="85"/>
      <c r="QJF55" s="84"/>
      <c r="QJG55" s="109"/>
      <c r="QJH55" s="93"/>
      <c r="QJI55" s="100"/>
      <c r="QJQ55" s="100"/>
      <c r="QJT55" s="102"/>
      <c r="QJU55" s="102"/>
      <c r="QJV55" s="100"/>
      <c r="QJX55" s="85"/>
      <c r="QJZ55" s="85"/>
      <c r="QKA55" s="84"/>
      <c r="QKB55" s="109"/>
      <c r="QKC55" s="93"/>
      <c r="QKD55" s="100"/>
      <c r="QKL55" s="100"/>
      <c r="QKO55" s="102"/>
      <c r="QKP55" s="102"/>
      <c r="QKQ55" s="100"/>
      <c r="QKS55" s="85"/>
      <c r="QKU55" s="85"/>
      <c r="QKV55" s="84"/>
      <c r="QKW55" s="109"/>
      <c r="QKX55" s="93"/>
      <c r="QKY55" s="100"/>
      <c r="QLG55" s="100"/>
      <c r="QLJ55" s="102"/>
      <c r="QLK55" s="102"/>
      <c r="QLL55" s="100"/>
      <c r="QLN55" s="85"/>
      <c r="QLP55" s="85"/>
      <c r="QLQ55" s="84"/>
      <c r="QLR55" s="109"/>
      <c r="QLS55" s="93"/>
      <c r="QLT55" s="100"/>
      <c r="QMB55" s="100"/>
      <c r="QME55" s="102"/>
      <c r="QMF55" s="102"/>
      <c r="QMG55" s="100"/>
      <c r="QMI55" s="85"/>
      <c r="QMK55" s="85"/>
      <c r="QML55" s="84"/>
      <c r="QMM55" s="109"/>
      <c r="QMN55" s="93"/>
      <c r="QMO55" s="100"/>
      <c r="QMW55" s="100"/>
      <c r="QMZ55" s="102"/>
      <c r="QNA55" s="102"/>
      <c r="QNB55" s="100"/>
      <c r="QND55" s="85"/>
      <c r="QNF55" s="85"/>
      <c r="QNG55" s="84"/>
      <c r="QNH55" s="109"/>
      <c r="QNI55" s="93"/>
      <c r="QNJ55" s="100"/>
      <c r="QNR55" s="100"/>
      <c r="QNU55" s="102"/>
      <c r="QNV55" s="102"/>
      <c r="QNW55" s="100"/>
      <c r="QNY55" s="85"/>
      <c r="QOA55" s="85"/>
      <c r="QOB55" s="84"/>
      <c r="QOC55" s="109"/>
      <c r="QOD55" s="93"/>
      <c r="QOE55" s="100"/>
      <c r="QOM55" s="100"/>
      <c r="QOP55" s="102"/>
      <c r="QOQ55" s="102"/>
      <c r="QOR55" s="100"/>
      <c r="QOT55" s="85"/>
      <c r="QOV55" s="85"/>
      <c r="QOW55" s="84"/>
      <c r="QOX55" s="109"/>
      <c r="QOY55" s="93"/>
      <c r="QOZ55" s="100"/>
      <c r="QPH55" s="100"/>
      <c r="QPK55" s="102"/>
      <c r="QPL55" s="102"/>
      <c r="QPM55" s="100"/>
      <c r="QPO55" s="85"/>
      <c r="QPQ55" s="85"/>
      <c r="QPR55" s="84"/>
      <c r="QPS55" s="109"/>
      <c r="QPT55" s="93"/>
      <c r="QPU55" s="100"/>
      <c r="QQC55" s="100"/>
      <c r="QQF55" s="102"/>
      <c r="QQG55" s="102"/>
      <c r="QQH55" s="100"/>
      <c r="QQJ55" s="85"/>
      <c r="QQL55" s="85"/>
      <c r="QQM55" s="84"/>
      <c r="QQN55" s="109"/>
      <c r="QQO55" s="93"/>
      <c r="QQP55" s="100"/>
      <c r="QQX55" s="100"/>
      <c r="QRA55" s="102"/>
      <c r="QRB55" s="102"/>
      <c r="QRC55" s="100"/>
      <c r="QRE55" s="85"/>
      <c r="QRG55" s="85"/>
      <c r="QRH55" s="84"/>
      <c r="QRI55" s="109"/>
      <c r="QRJ55" s="93"/>
      <c r="QRK55" s="100"/>
      <c r="QRS55" s="100"/>
      <c r="QRV55" s="102"/>
      <c r="QRW55" s="102"/>
      <c r="QRX55" s="100"/>
      <c r="QRZ55" s="85"/>
      <c r="QSB55" s="85"/>
      <c r="QSC55" s="84"/>
      <c r="QSD55" s="109"/>
      <c r="QSE55" s="93"/>
      <c r="QSF55" s="100"/>
      <c r="QSN55" s="100"/>
      <c r="QSQ55" s="102"/>
      <c r="QSR55" s="102"/>
      <c r="QSS55" s="100"/>
      <c r="QSU55" s="85"/>
      <c r="QSW55" s="85"/>
      <c r="QSX55" s="84"/>
      <c r="QSY55" s="109"/>
      <c r="QSZ55" s="93"/>
      <c r="QTA55" s="100"/>
      <c r="QTI55" s="100"/>
      <c r="QTL55" s="102"/>
      <c r="QTM55" s="102"/>
      <c r="QTN55" s="100"/>
      <c r="QTP55" s="85"/>
      <c r="QTR55" s="85"/>
      <c r="QTS55" s="84"/>
      <c r="QTT55" s="109"/>
      <c r="QTU55" s="93"/>
      <c r="QTV55" s="100"/>
      <c r="QUD55" s="100"/>
      <c r="QUG55" s="102"/>
      <c r="QUH55" s="102"/>
      <c r="QUI55" s="100"/>
      <c r="QUK55" s="85"/>
      <c r="QUM55" s="85"/>
      <c r="QUN55" s="84"/>
      <c r="QUO55" s="109"/>
      <c r="QUP55" s="93"/>
      <c r="QUQ55" s="100"/>
      <c r="QUY55" s="100"/>
      <c r="QVB55" s="102"/>
      <c r="QVC55" s="102"/>
      <c r="QVD55" s="100"/>
      <c r="QVF55" s="85"/>
      <c r="QVH55" s="85"/>
      <c r="QVI55" s="84"/>
      <c r="QVJ55" s="109"/>
      <c r="QVK55" s="93"/>
      <c r="QVL55" s="100"/>
      <c r="QVT55" s="100"/>
      <c r="QVW55" s="102"/>
      <c r="QVX55" s="102"/>
      <c r="QVY55" s="100"/>
      <c r="QWA55" s="85"/>
      <c r="QWC55" s="85"/>
      <c r="QWD55" s="84"/>
      <c r="QWE55" s="109"/>
      <c r="QWF55" s="93"/>
      <c r="QWG55" s="100"/>
      <c r="QWO55" s="100"/>
      <c r="QWR55" s="102"/>
      <c r="QWS55" s="102"/>
      <c r="QWT55" s="100"/>
      <c r="QWV55" s="85"/>
      <c r="QWX55" s="85"/>
      <c r="QWY55" s="84"/>
      <c r="QWZ55" s="109"/>
      <c r="QXA55" s="93"/>
      <c r="QXB55" s="100"/>
      <c r="QXJ55" s="100"/>
      <c r="QXM55" s="102"/>
      <c r="QXN55" s="102"/>
      <c r="QXO55" s="100"/>
      <c r="QXQ55" s="85"/>
      <c r="QXS55" s="85"/>
      <c r="QXT55" s="84"/>
      <c r="QXU55" s="109"/>
      <c r="QXV55" s="93"/>
      <c r="QXW55" s="100"/>
      <c r="QYE55" s="100"/>
      <c r="QYH55" s="102"/>
      <c r="QYI55" s="102"/>
      <c r="QYJ55" s="100"/>
      <c r="QYL55" s="85"/>
      <c r="QYN55" s="85"/>
      <c r="QYO55" s="84"/>
      <c r="QYP55" s="109"/>
      <c r="QYQ55" s="93"/>
      <c r="QYR55" s="100"/>
      <c r="QYZ55" s="100"/>
      <c r="QZC55" s="102"/>
      <c r="QZD55" s="102"/>
      <c r="QZE55" s="100"/>
      <c r="QZG55" s="85"/>
      <c r="QZI55" s="85"/>
      <c r="QZJ55" s="84"/>
      <c r="QZK55" s="109"/>
      <c r="QZL55" s="93"/>
      <c r="QZM55" s="100"/>
      <c r="QZU55" s="100"/>
      <c r="QZX55" s="102"/>
      <c r="QZY55" s="102"/>
      <c r="QZZ55" s="100"/>
      <c r="RAB55" s="85"/>
      <c r="RAD55" s="85"/>
      <c r="RAE55" s="84"/>
      <c r="RAF55" s="109"/>
      <c r="RAG55" s="93"/>
      <c r="RAH55" s="100"/>
      <c r="RAP55" s="100"/>
      <c r="RAS55" s="102"/>
      <c r="RAT55" s="102"/>
      <c r="RAU55" s="100"/>
      <c r="RAW55" s="85"/>
      <c r="RAY55" s="85"/>
      <c r="RAZ55" s="84"/>
      <c r="RBA55" s="109"/>
      <c r="RBB55" s="93"/>
      <c r="RBC55" s="100"/>
      <c r="RBK55" s="100"/>
      <c r="RBN55" s="102"/>
      <c r="RBO55" s="102"/>
      <c r="RBP55" s="100"/>
      <c r="RBR55" s="85"/>
      <c r="RBT55" s="85"/>
      <c r="RBU55" s="84"/>
      <c r="RBV55" s="109"/>
      <c r="RBW55" s="93"/>
      <c r="RBX55" s="100"/>
      <c r="RCF55" s="100"/>
      <c r="RCI55" s="102"/>
      <c r="RCJ55" s="102"/>
      <c r="RCK55" s="100"/>
      <c r="RCM55" s="85"/>
      <c r="RCO55" s="85"/>
      <c r="RCP55" s="84"/>
      <c r="RCQ55" s="109"/>
      <c r="RCR55" s="93"/>
      <c r="RCS55" s="100"/>
      <c r="RDA55" s="100"/>
      <c r="RDD55" s="102"/>
      <c r="RDE55" s="102"/>
      <c r="RDF55" s="100"/>
      <c r="RDH55" s="85"/>
      <c r="RDJ55" s="85"/>
      <c r="RDK55" s="84"/>
      <c r="RDL55" s="109"/>
      <c r="RDM55" s="93"/>
      <c r="RDN55" s="100"/>
      <c r="RDV55" s="100"/>
      <c r="RDY55" s="102"/>
      <c r="RDZ55" s="102"/>
      <c r="REA55" s="100"/>
      <c r="REC55" s="85"/>
      <c r="REE55" s="85"/>
      <c r="REF55" s="84"/>
      <c r="REG55" s="109"/>
      <c r="REH55" s="93"/>
      <c r="REI55" s="100"/>
      <c r="REQ55" s="100"/>
      <c r="RET55" s="102"/>
      <c r="REU55" s="102"/>
      <c r="REV55" s="100"/>
      <c r="REX55" s="85"/>
      <c r="REZ55" s="85"/>
      <c r="RFA55" s="84"/>
      <c r="RFB55" s="109"/>
      <c r="RFC55" s="93"/>
      <c r="RFD55" s="100"/>
      <c r="RFL55" s="100"/>
      <c r="RFO55" s="102"/>
      <c r="RFP55" s="102"/>
      <c r="RFQ55" s="100"/>
      <c r="RFS55" s="85"/>
      <c r="RFU55" s="85"/>
      <c r="RFV55" s="84"/>
      <c r="RFW55" s="109"/>
      <c r="RFX55" s="93"/>
      <c r="RFY55" s="100"/>
      <c r="RGG55" s="100"/>
      <c r="RGJ55" s="102"/>
      <c r="RGK55" s="102"/>
      <c r="RGL55" s="100"/>
      <c r="RGN55" s="85"/>
      <c r="RGP55" s="85"/>
      <c r="RGQ55" s="84"/>
      <c r="RGR55" s="109"/>
      <c r="RGS55" s="93"/>
      <c r="RGT55" s="100"/>
      <c r="RHB55" s="100"/>
      <c r="RHE55" s="102"/>
      <c r="RHF55" s="102"/>
      <c r="RHG55" s="100"/>
      <c r="RHI55" s="85"/>
      <c r="RHK55" s="85"/>
      <c r="RHL55" s="84"/>
      <c r="RHM55" s="109"/>
      <c r="RHN55" s="93"/>
      <c r="RHO55" s="100"/>
      <c r="RHW55" s="100"/>
      <c r="RHZ55" s="102"/>
      <c r="RIA55" s="102"/>
      <c r="RIB55" s="100"/>
      <c r="RID55" s="85"/>
      <c r="RIF55" s="85"/>
      <c r="RIG55" s="84"/>
      <c r="RIH55" s="109"/>
      <c r="RII55" s="93"/>
      <c r="RIJ55" s="100"/>
      <c r="RIR55" s="100"/>
      <c r="RIU55" s="102"/>
      <c r="RIV55" s="102"/>
      <c r="RIW55" s="100"/>
      <c r="RIY55" s="85"/>
      <c r="RJA55" s="85"/>
      <c r="RJB55" s="84"/>
      <c r="RJC55" s="109"/>
      <c r="RJD55" s="93"/>
      <c r="RJE55" s="100"/>
      <c r="RJM55" s="100"/>
      <c r="RJP55" s="102"/>
      <c r="RJQ55" s="102"/>
      <c r="RJR55" s="100"/>
      <c r="RJT55" s="85"/>
      <c r="RJV55" s="85"/>
      <c r="RJW55" s="84"/>
      <c r="RJX55" s="109"/>
      <c r="RJY55" s="93"/>
      <c r="RJZ55" s="100"/>
      <c r="RKH55" s="100"/>
      <c r="RKK55" s="102"/>
      <c r="RKL55" s="102"/>
      <c r="RKM55" s="100"/>
      <c r="RKO55" s="85"/>
      <c r="RKQ55" s="85"/>
      <c r="RKR55" s="84"/>
      <c r="RKS55" s="109"/>
      <c r="RKT55" s="93"/>
      <c r="RKU55" s="100"/>
      <c r="RLC55" s="100"/>
      <c r="RLF55" s="102"/>
      <c r="RLG55" s="102"/>
      <c r="RLH55" s="100"/>
      <c r="RLJ55" s="85"/>
      <c r="RLL55" s="85"/>
      <c r="RLM55" s="84"/>
      <c r="RLN55" s="109"/>
      <c r="RLO55" s="93"/>
      <c r="RLP55" s="100"/>
      <c r="RLX55" s="100"/>
      <c r="RMA55" s="102"/>
      <c r="RMB55" s="102"/>
      <c r="RMC55" s="100"/>
      <c r="RME55" s="85"/>
      <c r="RMG55" s="85"/>
      <c r="RMH55" s="84"/>
      <c r="RMI55" s="109"/>
      <c r="RMJ55" s="93"/>
      <c r="RMK55" s="100"/>
      <c r="RMS55" s="100"/>
      <c r="RMV55" s="102"/>
      <c r="RMW55" s="102"/>
      <c r="RMX55" s="100"/>
      <c r="RMZ55" s="85"/>
      <c r="RNB55" s="85"/>
      <c r="RNC55" s="84"/>
      <c r="RND55" s="109"/>
      <c r="RNE55" s="93"/>
      <c r="RNF55" s="100"/>
      <c r="RNN55" s="100"/>
      <c r="RNQ55" s="102"/>
      <c r="RNR55" s="102"/>
      <c r="RNS55" s="100"/>
      <c r="RNU55" s="85"/>
      <c r="RNW55" s="85"/>
      <c r="RNX55" s="84"/>
      <c r="RNY55" s="109"/>
      <c r="RNZ55" s="93"/>
      <c r="ROA55" s="100"/>
      <c r="ROI55" s="100"/>
      <c r="ROL55" s="102"/>
      <c r="ROM55" s="102"/>
      <c r="RON55" s="100"/>
      <c r="ROP55" s="85"/>
      <c r="ROR55" s="85"/>
      <c r="ROS55" s="84"/>
      <c r="ROT55" s="109"/>
      <c r="ROU55" s="93"/>
      <c r="ROV55" s="100"/>
      <c r="RPD55" s="100"/>
      <c r="RPG55" s="102"/>
      <c r="RPH55" s="102"/>
      <c r="RPI55" s="100"/>
      <c r="RPK55" s="85"/>
      <c r="RPM55" s="85"/>
      <c r="RPN55" s="84"/>
      <c r="RPO55" s="109"/>
      <c r="RPP55" s="93"/>
      <c r="RPQ55" s="100"/>
      <c r="RPY55" s="100"/>
      <c r="RQB55" s="102"/>
      <c r="RQC55" s="102"/>
      <c r="RQD55" s="100"/>
      <c r="RQF55" s="85"/>
      <c r="RQH55" s="85"/>
      <c r="RQI55" s="84"/>
      <c r="RQJ55" s="109"/>
      <c r="RQK55" s="93"/>
      <c r="RQL55" s="100"/>
      <c r="RQT55" s="100"/>
      <c r="RQW55" s="102"/>
      <c r="RQX55" s="102"/>
      <c r="RQY55" s="100"/>
      <c r="RRA55" s="85"/>
      <c r="RRC55" s="85"/>
      <c r="RRD55" s="84"/>
      <c r="RRE55" s="109"/>
      <c r="RRF55" s="93"/>
      <c r="RRG55" s="100"/>
      <c r="RRO55" s="100"/>
      <c r="RRR55" s="102"/>
      <c r="RRS55" s="102"/>
      <c r="RRT55" s="100"/>
      <c r="RRV55" s="85"/>
      <c r="RRX55" s="85"/>
      <c r="RRY55" s="84"/>
      <c r="RRZ55" s="109"/>
      <c r="RSA55" s="93"/>
      <c r="RSB55" s="100"/>
      <c r="RSJ55" s="100"/>
      <c r="RSM55" s="102"/>
      <c r="RSN55" s="102"/>
      <c r="RSO55" s="100"/>
      <c r="RSQ55" s="85"/>
      <c r="RSS55" s="85"/>
      <c r="RST55" s="84"/>
      <c r="RSU55" s="109"/>
      <c r="RSV55" s="93"/>
      <c r="RSW55" s="100"/>
      <c r="RTE55" s="100"/>
      <c r="RTH55" s="102"/>
      <c r="RTI55" s="102"/>
      <c r="RTJ55" s="100"/>
      <c r="RTL55" s="85"/>
      <c r="RTN55" s="85"/>
      <c r="RTO55" s="84"/>
      <c r="RTP55" s="109"/>
      <c r="RTQ55" s="93"/>
      <c r="RTR55" s="100"/>
      <c r="RTZ55" s="100"/>
      <c r="RUC55" s="102"/>
      <c r="RUD55" s="102"/>
      <c r="RUE55" s="100"/>
      <c r="RUG55" s="85"/>
      <c r="RUI55" s="85"/>
      <c r="RUJ55" s="84"/>
      <c r="RUK55" s="109"/>
      <c r="RUL55" s="93"/>
      <c r="RUM55" s="100"/>
      <c r="RUU55" s="100"/>
      <c r="RUX55" s="102"/>
      <c r="RUY55" s="102"/>
      <c r="RUZ55" s="100"/>
      <c r="RVB55" s="85"/>
      <c r="RVD55" s="85"/>
      <c r="RVE55" s="84"/>
      <c r="RVF55" s="109"/>
      <c r="RVG55" s="93"/>
      <c r="RVH55" s="100"/>
      <c r="RVP55" s="100"/>
      <c r="RVS55" s="102"/>
      <c r="RVT55" s="102"/>
      <c r="RVU55" s="100"/>
      <c r="RVW55" s="85"/>
      <c r="RVY55" s="85"/>
      <c r="RVZ55" s="84"/>
      <c r="RWA55" s="109"/>
      <c r="RWB55" s="93"/>
      <c r="RWC55" s="100"/>
      <c r="RWK55" s="100"/>
      <c r="RWN55" s="102"/>
      <c r="RWO55" s="102"/>
      <c r="RWP55" s="100"/>
      <c r="RWR55" s="85"/>
      <c r="RWT55" s="85"/>
      <c r="RWU55" s="84"/>
      <c r="RWV55" s="109"/>
      <c r="RWW55" s="93"/>
      <c r="RWX55" s="100"/>
      <c r="RXF55" s="100"/>
      <c r="RXI55" s="102"/>
      <c r="RXJ55" s="102"/>
      <c r="RXK55" s="100"/>
      <c r="RXM55" s="85"/>
      <c r="RXO55" s="85"/>
      <c r="RXP55" s="84"/>
      <c r="RXQ55" s="109"/>
      <c r="RXR55" s="93"/>
      <c r="RXS55" s="100"/>
      <c r="RYA55" s="100"/>
      <c r="RYD55" s="102"/>
      <c r="RYE55" s="102"/>
      <c r="RYF55" s="100"/>
      <c r="RYH55" s="85"/>
      <c r="RYJ55" s="85"/>
      <c r="RYK55" s="84"/>
      <c r="RYL55" s="109"/>
      <c r="RYM55" s="93"/>
      <c r="RYN55" s="100"/>
      <c r="RYV55" s="100"/>
      <c r="RYY55" s="102"/>
      <c r="RYZ55" s="102"/>
      <c r="RZA55" s="100"/>
      <c r="RZC55" s="85"/>
      <c r="RZE55" s="85"/>
      <c r="RZF55" s="84"/>
      <c r="RZG55" s="109"/>
      <c r="RZH55" s="93"/>
      <c r="RZI55" s="100"/>
      <c r="RZQ55" s="100"/>
      <c r="RZT55" s="102"/>
      <c r="RZU55" s="102"/>
      <c r="RZV55" s="100"/>
      <c r="RZX55" s="85"/>
      <c r="RZZ55" s="85"/>
      <c r="SAA55" s="84"/>
      <c r="SAB55" s="109"/>
      <c r="SAC55" s="93"/>
      <c r="SAD55" s="100"/>
      <c r="SAL55" s="100"/>
      <c r="SAO55" s="102"/>
      <c r="SAP55" s="102"/>
      <c r="SAQ55" s="100"/>
      <c r="SAS55" s="85"/>
      <c r="SAU55" s="85"/>
      <c r="SAV55" s="84"/>
      <c r="SAW55" s="109"/>
      <c r="SAX55" s="93"/>
      <c r="SAY55" s="100"/>
      <c r="SBG55" s="100"/>
      <c r="SBJ55" s="102"/>
      <c r="SBK55" s="102"/>
      <c r="SBL55" s="100"/>
      <c r="SBN55" s="85"/>
      <c r="SBP55" s="85"/>
      <c r="SBQ55" s="84"/>
      <c r="SBR55" s="109"/>
      <c r="SBS55" s="93"/>
      <c r="SBT55" s="100"/>
      <c r="SCB55" s="100"/>
      <c r="SCE55" s="102"/>
      <c r="SCF55" s="102"/>
      <c r="SCG55" s="100"/>
      <c r="SCI55" s="85"/>
      <c r="SCK55" s="85"/>
      <c r="SCL55" s="84"/>
      <c r="SCM55" s="109"/>
      <c r="SCN55" s="93"/>
      <c r="SCO55" s="100"/>
      <c r="SCW55" s="100"/>
      <c r="SCZ55" s="102"/>
      <c r="SDA55" s="102"/>
      <c r="SDB55" s="100"/>
      <c r="SDD55" s="85"/>
      <c r="SDF55" s="85"/>
      <c r="SDG55" s="84"/>
      <c r="SDH55" s="109"/>
      <c r="SDI55" s="93"/>
      <c r="SDJ55" s="100"/>
      <c r="SDR55" s="100"/>
      <c r="SDU55" s="102"/>
      <c r="SDV55" s="102"/>
      <c r="SDW55" s="100"/>
      <c r="SDY55" s="85"/>
      <c r="SEA55" s="85"/>
      <c r="SEB55" s="84"/>
      <c r="SEC55" s="109"/>
      <c r="SED55" s="93"/>
      <c r="SEE55" s="100"/>
      <c r="SEM55" s="100"/>
      <c r="SEP55" s="102"/>
      <c r="SEQ55" s="102"/>
      <c r="SER55" s="100"/>
      <c r="SET55" s="85"/>
      <c r="SEV55" s="85"/>
      <c r="SEW55" s="84"/>
      <c r="SEX55" s="109"/>
      <c r="SEY55" s="93"/>
      <c r="SEZ55" s="100"/>
      <c r="SFH55" s="100"/>
      <c r="SFK55" s="102"/>
      <c r="SFL55" s="102"/>
      <c r="SFM55" s="100"/>
      <c r="SFO55" s="85"/>
      <c r="SFQ55" s="85"/>
      <c r="SFR55" s="84"/>
      <c r="SFS55" s="109"/>
      <c r="SFT55" s="93"/>
      <c r="SFU55" s="100"/>
      <c r="SGC55" s="100"/>
      <c r="SGF55" s="102"/>
      <c r="SGG55" s="102"/>
      <c r="SGH55" s="100"/>
      <c r="SGJ55" s="85"/>
      <c r="SGL55" s="85"/>
      <c r="SGM55" s="84"/>
      <c r="SGN55" s="109"/>
      <c r="SGO55" s="93"/>
      <c r="SGP55" s="100"/>
      <c r="SGX55" s="100"/>
      <c r="SHA55" s="102"/>
      <c r="SHB55" s="102"/>
      <c r="SHC55" s="100"/>
      <c r="SHE55" s="85"/>
      <c r="SHG55" s="85"/>
      <c r="SHH55" s="84"/>
      <c r="SHI55" s="109"/>
      <c r="SHJ55" s="93"/>
      <c r="SHK55" s="100"/>
      <c r="SHS55" s="100"/>
      <c r="SHV55" s="102"/>
      <c r="SHW55" s="102"/>
      <c r="SHX55" s="100"/>
      <c r="SHZ55" s="85"/>
      <c r="SIB55" s="85"/>
      <c r="SIC55" s="84"/>
      <c r="SID55" s="109"/>
      <c r="SIE55" s="93"/>
      <c r="SIF55" s="100"/>
      <c r="SIN55" s="100"/>
      <c r="SIQ55" s="102"/>
      <c r="SIR55" s="102"/>
      <c r="SIS55" s="100"/>
      <c r="SIU55" s="85"/>
      <c r="SIW55" s="85"/>
      <c r="SIX55" s="84"/>
      <c r="SIY55" s="109"/>
      <c r="SIZ55" s="93"/>
      <c r="SJA55" s="100"/>
      <c r="SJI55" s="100"/>
      <c r="SJL55" s="102"/>
      <c r="SJM55" s="102"/>
      <c r="SJN55" s="100"/>
      <c r="SJP55" s="85"/>
      <c r="SJR55" s="85"/>
      <c r="SJS55" s="84"/>
      <c r="SJT55" s="109"/>
      <c r="SJU55" s="93"/>
      <c r="SJV55" s="100"/>
      <c r="SKD55" s="100"/>
      <c r="SKG55" s="102"/>
      <c r="SKH55" s="102"/>
      <c r="SKI55" s="100"/>
      <c r="SKK55" s="85"/>
      <c r="SKM55" s="85"/>
      <c r="SKN55" s="84"/>
      <c r="SKO55" s="109"/>
      <c r="SKP55" s="93"/>
      <c r="SKQ55" s="100"/>
      <c r="SKY55" s="100"/>
      <c r="SLB55" s="102"/>
      <c r="SLC55" s="102"/>
      <c r="SLD55" s="100"/>
      <c r="SLF55" s="85"/>
      <c r="SLH55" s="85"/>
      <c r="SLI55" s="84"/>
      <c r="SLJ55" s="109"/>
      <c r="SLK55" s="93"/>
      <c r="SLL55" s="100"/>
      <c r="SLT55" s="100"/>
      <c r="SLW55" s="102"/>
      <c r="SLX55" s="102"/>
      <c r="SLY55" s="100"/>
      <c r="SMA55" s="85"/>
      <c r="SMC55" s="85"/>
      <c r="SMD55" s="84"/>
      <c r="SME55" s="109"/>
      <c r="SMF55" s="93"/>
      <c r="SMG55" s="100"/>
      <c r="SMO55" s="100"/>
      <c r="SMR55" s="102"/>
      <c r="SMS55" s="102"/>
      <c r="SMT55" s="100"/>
      <c r="SMV55" s="85"/>
      <c r="SMX55" s="85"/>
      <c r="SMY55" s="84"/>
      <c r="SMZ55" s="109"/>
      <c r="SNA55" s="93"/>
      <c r="SNB55" s="100"/>
      <c r="SNJ55" s="100"/>
      <c r="SNM55" s="102"/>
      <c r="SNN55" s="102"/>
      <c r="SNO55" s="100"/>
      <c r="SNQ55" s="85"/>
      <c r="SNS55" s="85"/>
      <c r="SNT55" s="84"/>
      <c r="SNU55" s="109"/>
      <c r="SNV55" s="93"/>
      <c r="SNW55" s="100"/>
      <c r="SOE55" s="100"/>
      <c r="SOH55" s="102"/>
      <c r="SOI55" s="102"/>
      <c r="SOJ55" s="100"/>
      <c r="SOL55" s="85"/>
      <c r="SON55" s="85"/>
      <c r="SOO55" s="84"/>
      <c r="SOP55" s="109"/>
      <c r="SOQ55" s="93"/>
      <c r="SOR55" s="100"/>
      <c r="SOZ55" s="100"/>
      <c r="SPC55" s="102"/>
      <c r="SPD55" s="102"/>
      <c r="SPE55" s="100"/>
      <c r="SPG55" s="85"/>
      <c r="SPI55" s="85"/>
      <c r="SPJ55" s="84"/>
      <c r="SPK55" s="109"/>
      <c r="SPL55" s="93"/>
      <c r="SPM55" s="100"/>
      <c r="SPU55" s="100"/>
      <c r="SPX55" s="102"/>
      <c r="SPY55" s="102"/>
      <c r="SPZ55" s="100"/>
      <c r="SQB55" s="85"/>
      <c r="SQD55" s="85"/>
      <c r="SQE55" s="84"/>
      <c r="SQF55" s="109"/>
      <c r="SQG55" s="93"/>
      <c r="SQH55" s="100"/>
      <c r="SQP55" s="100"/>
      <c r="SQS55" s="102"/>
      <c r="SQT55" s="102"/>
      <c r="SQU55" s="100"/>
      <c r="SQW55" s="85"/>
      <c r="SQY55" s="85"/>
      <c r="SQZ55" s="84"/>
      <c r="SRA55" s="109"/>
      <c r="SRB55" s="93"/>
      <c r="SRC55" s="100"/>
      <c r="SRK55" s="100"/>
      <c r="SRN55" s="102"/>
      <c r="SRO55" s="102"/>
      <c r="SRP55" s="100"/>
      <c r="SRR55" s="85"/>
      <c r="SRT55" s="85"/>
      <c r="SRU55" s="84"/>
      <c r="SRV55" s="109"/>
      <c r="SRW55" s="93"/>
      <c r="SRX55" s="100"/>
      <c r="SSF55" s="100"/>
      <c r="SSI55" s="102"/>
      <c r="SSJ55" s="102"/>
      <c r="SSK55" s="100"/>
      <c r="SSM55" s="85"/>
      <c r="SSO55" s="85"/>
      <c r="SSP55" s="84"/>
      <c r="SSQ55" s="109"/>
      <c r="SSR55" s="93"/>
      <c r="SSS55" s="100"/>
      <c r="STA55" s="100"/>
      <c r="STD55" s="102"/>
      <c r="STE55" s="102"/>
      <c r="STF55" s="100"/>
      <c r="STH55" s="85"/>
      <c r="STJ55" s="85"/>
      <c r="STK55" s="84"/>
      <c r="STL55" s="109"/>
      <c r="STM55" s="93"/>
      <c r="STN55" s="100"/>
      <c r="STV55" s="100"/>
      <c r="STY55" s="102"/>
      <c r="STZ55" s="102"/>
      <c r="SUA55" s="100"/>
      <c r="SUC55" s="85"/>
      <c r="SUE55" s="85"/>
      <c r="SUF55" s="84"/>
      <c r="SUG55" s="109"/>
      <c r="SUH55" s="93"/>
      <c r="SUI55" s="100"/>
      <c r="SUQ55" s="100"/>
      <c r="SUT55" s="102"/>
      <c r="SUU55" s="102"/>
      <c r="SUV55" s="100"/>
      <c r="SUX55" s="85"/>
      <c r="SUZ55" s="85"/>
      <c r="SVA55" s="84"/>
      <c r="SVB55" s="109"/>
      <c r="SVC55" s="93"/>
      <c r="SVD55" s="100"/>
      <c r="SVL55" s="100"/>
      <c r="SVO55" s="102"/>
      <c r="SVP55" s="102"/>
      <c r="SVQ55" s="100"/>
      <c r="SVS55" s="85"/>
      <c r="SVU55" s="85"/>
      <c r="SVV55" s="84"/>
      <c r="SVW55" s="109"/>
      <c r="SVX55" s="93"/>
      <c r="SVY55" s="100"/>
      <c r="SWG55" s="100"/>
      <c r="SWJ55" s="102"/>
      <c r="SWK55" s="102"/>
      <c r="SWL55" s="100"/>
      <c r="SWN55" s="85"/>
      <c r="SWP55" s="85"/>
      <c r="SWQ55" s="84"/>
      <c r="SWR55" s="109"/>
      <c r="SWS55" s="93"/>
      <c r="SWT55" s="100"/>
      <c r="SXB55" s="100"/>
      <c r="SXE55" s="102"/>
      <c r="SXF55" s="102"/>
      <c r="SXG55" s="100"/>
      <c r="SXI55" s="85"/>
      <c r="SXK55" s="85"/>
      <c r="SXL55" s="84"/>
      <c r="SXM55" s="109"/>
      <c r="SXN55" s="93"/>
      <c r="SXO55" s="100"/>
      <c r="SXW55" s="100"/>
      <c r="SXZ55" s="102"/>
      <c r="SYA55" s="102"/>
      <c r="SYB55" s="100"/>
      <c r="SYD55" s="85"/>
      <c r="SYF55" s="85"/>
      <c r="SYG55" s="84"/>
      <c r="SYH55" s="109"/>
      <c r="SYI55" s="93"/>
      <c r="SYJ55" s="100"/>
      <c r="SYR55" s="100"/>
      <c r="SYU55" s="102"/>
      <c r="SYV55" s="102"/>
      <c r="SYW55" s="100"/>
      <c r="SYY55" s="85"/>
      <c r="SZA55" s="85"/>
      <c r="SZB55" s="84"/>
      <c r="SZC55" s="109"/>
      <c r="SZD55" s="93"/>
      <c r="SZE55" s="100"/>
      <c r="SZM55" s="100"/>
      <c r="SZP55" s="102"/>
      <c r="SZQ55" s="102"/>
      <c r="SZR55" s="100"/>
      <c r="SZT55" s="85"/>
      <c r="SZV55" s="85"/>
      <c r="SZW55" s="84"/>
      <c r="SZX55" s="109"/>
      <c r="SZY55" s="93"/>
      <c r="SZZ55" s="100"/>
      <c r="TAH55" s="100"/>
      <c r="TAK55" s="102"/>
      <c r="TAL55" s="102"/>
      <c r="TAM55" s="100"/>
      <c r="TAO55" s="85"/>
      <c r="TAQ55" s="85"/>
      <c r="TAR55" s="84"/>
      <c r="TAS55" s="109"/>
      <c r="TAT55" s="93"/>
      <c r="TAU55" s="100"/>
      <c r="TBC55" s="100"/>
      <c r="TBF55" s="102"/>
      <c r="TBG55" s="102"/>
      <c r="TBH55" s="100"/>
      <c r="TBJ55" s="85"/>
      <c r="TBL55" s="85"/>
      <c r="TBM55" s="84"/>
      <c r="TBN55" s="109"/>
      <c r="TBO55" s="93"/>
      <c r="TBP55" s="100"/>
      <c r="TBX55" s="100"/>
      <c r="TCA55" s="102"/>
      <c r="TCB55" s="102"/>
      <c r="TCC55" s="100"/>
      <c r="TCE55" s="85"/>
      <c r="TCG55" s="85"/>
      <c r="TCH55" s="84"/>
      <c r="TCI55" s="109"/>
      <c r="TCJ55" s="93"/>
      <c r="TCK55" s="100"/>
      <c r="TCS55" s="100"/>
      <c r="TCV55" s="102"/>
      <c r="TCW55" s="102"/>
      <c r="TCX55" s="100"/>
      <c r="TCZ55" s="85"/>
      <c r="TDB55" s="85"/>
      <c r="TDC55" s="84"/>
      <c r="TDD55" s="109"/>
      <c r="TDE55" s="93"/>
      <c r="TDF55" s="100"/>
      <c r="TDN55" s="100"/>
      <c r="TDQ55" s="102"/>
      <c r="TDR55" s="102"/>
      <c r="TDS55" s="100"/>
      <c r="TDU55" s="85"/>
      <c r="TDW55" s="85"/>
      <c r="TDX55" s="84"/>
      <c r="TDY55" s="109"/>
      <c r="TDZ55" s="93"/>
      <c r="TEA55" s="100"/>
      <c r="TEI55" s="100"/>
      <c r="TEL55" s="102"/>
      <c r="TEM55" s="102"/>
      <c r="TEN55" s="100"/>
      <c r="TEP55" s="85"/>
      <c r="TER55" s="85"/>
      <c r="TES55" s="84"/>
      <c r="TET55" s="109"/>
      <c r="TEU55" s="93"/>
      <c r="TEV55" s="100"/>
      <c r="TFD55" s="100"/>
      <c r="TFG55" s="102"/>
      <c r="TFH55" s="102"/>
      <c r="TFI55" s="100"/>
      <c r="TFK55" s="85"/>
      <c r="TFM55" s="85"/>
      <c r="TFN55" s="84"/>
      <c r="TFO55" s="109"/>
      <c r="TFP55" s="93"/>
      <c r="TFQ55" s="100"/>
      <c r="TFY55" s="100"/>
      <c r="TGB55" s="102"/>
      <c r="TGC55" s="102"/>
      <c r="TGD55" s="100"/>
      <c r="TGF55" s="85"/>
      <c r="TGH55" s="85"/>
      <c r="TGI55" s="84"/>
      <c r="TGJ55" s="109"/>
      <c r="TGK55" s="93"/>
      <c r="TGL55" s="100"/>
      <c r="TGT55" s="100"/>
      <c r="TGW55" s="102"/>
      <c r="TGX55" s="102"/>
      <c r="TGY55" s="100"/>
      <c r="THA55" s="85"/>
      <c r="THC55" s="85"/>
      <c r="THD55" s="84"/>
      <c r="THE55" s="109"/>
      <c r="THF55" s="93"/>
      <c r="THG55" s="100"/>
      <c r="THO55" s="100"/>
      <c r="THR55" s="102"/>
      <c r="THS55" s="102"/>
      <c r="THT55" s="100"/>
      <c r="THV55" s="85"/>
      <c r="THX55" s="85"/>
      <c r="THY55" s="84"/>
      <c r="THZ55" s="109"/>
      <c r="TIA55" s="93"/>
      <c r="TIB55" s="100"/>
      <c r="TIJ55" s="100"/>
      <c r="TIM55" s="102"/>
      <c r="TIN55" s="102"/>
      <c r="TIO55" s="100"/>
      <c r="TIQ55" s="85"/>
      <c r="TIS55" s="85"/>
      <c r="TIT55" s="84"/>
      <c r="TIU55" s="109"/>
      <c r="TIV55" s="93"/>
      <c r="TIW55" s="100"/>
      <c r="TJE55" s="100"/>
      <c r="TJH55" s="102"/>
      <c r="TJI55" s="102"/>
      <c r="TJJ55" s="100"/>
      <c r="TJL55" s="85"/>
      <c r="TJN55" s="85"/>
      <c r="TJO55" s="84"/>
      <c r="TJP55" s="109"/>
      <c r="TJQ55" s="93"/>
      <c r="TJR55" s="100"/>
      <c r="TJZ55" s="100"/>
      <c r="TKC55" s="102"/>
      <c r="TKD55" s="102"/>
      <c r="TKE55" s="100"/>
      <c r="TKG55" s="85"/>
      <c r="TKI55" s="85"/>
      <c r="TKJ55" s="84"/>
      <c r="TKK55" s="109"/>
      <c r="TKL55" s="93"/>
      <c r="TKM55" s="100"/>
      <c r="TKU55" s="100"/>
      <c r="TKX55" s="102"/>
      <c r="TKY55" s="102"/>
      <c r="TKZ55" s="100"/>
      <c r="TLB55" s="85"/>
      <c r="TLD55" s="85"/>
      <c r="TLE55" s="84"/>
      <c r="TLF55" s="109"/>
      <c r="TLG55" s="93"/>
      <c r="TLH55" s="100"/>
      <c r="TLP55" s="100"/>
      <c r="TLS55" s="102"/>
      <c r="TLT55" s="102"/>
      <c r="TLU55" s="100"/>
      <c r="TLW55" s="85"/>
      <c r="TLY55" s="85"/>
      <c r="TLZ55" s="84"/>
      <c r="TMA55" s="109"/>
      <c r="TMB55" s="93"/>
      <c r="TMC55" s="100"/>
      <c r="TMK55" s="100"/>
      <c r="TMN55" s="102"/>
      <c r="TMO55" s="102"/>
      <c r="TMP55" s="100"/>
      <c r="TMR55" s="85"/>
      <c r="TMT55" s="85"/>
      <c r="TMU55" s="84"/>
      <c r="TMV55" s="109"/>
      <c r="TMW55" s="93"/>
      <c r="TMX55" s="100"/>
      <c r="TNF55" s="100"/>
      <c r="TNI55" s="102"/>
      <c r="TNJ55" s="102"/>
      <c r="TNK55" s="100"/>
      <c r="TNM55" s="85"/>
      <c r="TNO55" s="85"/>
      <c r="TNP55" s="84"/>
      <c r="TNQ55" s="109"/>
      <c r="TNR55" s="93"/>
      <c r="TNS55" s="100"/>
      <c r="TOA55" s="100"/>
      <c r="TOD55" s="102"/>
      <c r="TOE55" s="102"/>
      <c r="TOF55" s="100"/>
      <c r="TOH55" s="85"/>
      <c r="TOJ55" s="85"/>
      <c r="TOK55" s="84"/>
      <c r="TOL55" s="109"/>
      <c r="TOM55" s="93"/>
      <c r="TON55" s="100"/>
      <c r="TOV55" s="100"/>
      <c r="TOY55" s="102"/>
      <c r="TOZ55" s="102"/>
      <c r="TPA55" s="100"/>
      <c r="TPC55" s="85"/>
      <c r="TPE55" s="85"/>
      <c r="TPF55" s="84"/>
      <c r="TPG55" s="109"/>
      <c r="TPH55" s="93"/>
      <c r="TPI55" s="100"/>
      <c r="TPQ55" s="100"/>
      <c r="TPT55" s="102"/>
      <c r="TPU55" s="102"/>
      <c r="TPV55" s="100"/>
      <c r="TPX55" s="85"/>
      <c r="TPZ55" s="85"/>
      <c r="TQA55" s="84"/>
      <c r="TQB55" s="109"/>
      <c r="TQC55" s="93"/>
      <c r="TQD55" s="100"/>
      <c r="TQL55" s="100"/>
      <c r="TQO55" s="102"/>
      <c r="TQP55" s="102"/>
      <c r="TQQ55" s="100"/>
      <c r="TQS55" s="85"/>
      <c r="TQU55" s="85"/>
      <c r="TQV55" s="84"/>
      <c r="TQW55" s="109"/>
      <c r="TQX55" s="93"/>
      <c r="TQY55" s="100"/>
      <c r="TRG55" s="100"/>
      <c r="TRJ55" s="102"/>
      <c r="TRK55" s="102"/>
      <c r="TRL55" s="100"/>
      <c r="TRN55" s="85"/>
      <c r="TRP55" s="85"/>
      <c r="TRQ55" s="84"/>
      <c r="TRR55" s="109"/>
      <c r="TRS55" s="93"/>
      <c r="TRT55" s="100"/>
      <c r="TSB55" s="100"/>
      <c r="TSE55" s="102"/>
      <c r="TSF55" s="102"/>
      <c r="TSG55" s="100"/>
      <c r="TSI55" s="85"/>
      <c r="TSK55" s="85"/>
      <c r="TSL55" s="84"/>
      <c r="TSM55" s="109"/>
      <c r="TSN55" s="93"/>
      <c r="TSO55" s="100"/>
      <c r="TSW55" s="100"/>
      <c r="TSZ55" s="102"/>
      <c r="TTA55" s="102"/>
      <c r="TTB55" s="100"/>
      <c r="TTD55" s="85"/>
      <c r="TTF55" s="85"/>
      <c r="TTG55" s="84"/>
      <c r="TTH55" s="109"/>
      <c r="TTI55" s="93"/>
      <c r="TTJ55" s="100"/>
      <c r="TTR55" s="100"/>
      <c r="TTU55" s="102"/>
      <c r="TTV55" s="102"/>
      <c r="TTW55" s="100"/>
      <c r="TTY55" s="85"/>
      <c r="TUA55" s="85"/>
      <c r="TUB55" s="84"/>
      <c r="TUC55" s="109"/>
      <c r="TUD55" s="93"/>
      <c r="TUE55" s="100"/>
      <c r="TUM55" s="100"/>
      <c r="TUP55" s="102"/>
      <c r="TUQ55" s="102"/>
      <c r="TUR55" s="100"/>
      <c r="TUT55" s="85"/>
      <c r="TUV55" s="85"/>
      <c r="TUW55" s="84"/>
      <c r="TUX55" s="109"/>
      <c r="TUY55" s="93"/>
      <c r="TUZ55" s="100"/>
      <c r="TVH55" s="100"/>
      <c r="TVK55" s="102"/>
      <c r="TVL55" s="102"/>
      <c r="TVM55" s="100"/>
      <c r="TVO55" s="85"/>
      <c r="TVQ55" s="85"/>
      <c r="TVR55" s="84"/>
      <c r="TVS55" s="109"/>
      <c r="TVT55" s="93"/>
      <c r="TVU55" s="100"/>
      <c r="TWC55" s="100"/>
      <c r="TWF55" s="102"/>
      <c r="TWG55" s="102"/>
      <c r="TWH55" s="100"/>
      <c r="TWJ55" s="85"/>
      <c r="TWL55" s="85"/>
      <c r="TWM55" s="84"/>
      <c r="TWN55" s="109"/>
      <c r="TWO55" s="93"/>
      <c r="TWP55" s="100"/>
      <c r="TWX55" s="100"/>
      <c r="TXA55" s="102"/>
      <c r="TXB55" s="102"/>
      <c r="TXC55" s="100"/>
      <c r="TXE55" s="85"/>
      <c r="TXG55" s="85"/>
      <c r="TXH55" s="84"/>
      <c r="TXI55" s="109"/>
      <c r="TXJ55" s="93"/>
      <c r="TXK55" s="100"/>
      <c r="TXS55" s="100"/>
      <c r="TXV55" s="102"/>
      <c r="TXW55" s="102"/>
      <c r="TXX55" s="100"/>
      <c r="TXZ55" s="85"/>
      <c r="TYB55" s="85"/>
      <c r="TYC55" s="84"/>
      <c r="TYD55" s="109"/>
      <c r="TYE55" s="93"/>
      <c r="TYF55" s="100"/>
      <c r="TYN55" s="100"/>
      <c r="TYQ55" s="102"/>
      <c r="TYR55" s="102"/>
      <c r="TYS55" s="100"/>
      <c r="TYU55" s="85"/>
      <c r="TYW55" s="85"/>
      <c r="TYX55" s="84"/>
      <c r="TYY55" s="109"/>
      <c r="TYZ55" s="93"/>
      <c r="TZA55" s="100"/>
      <c r="TZI55" s="100"/>
      <c r="TZL55" s="102"/>
      <c r="TZM55" s="102"/>
      <c r="TZN55" s="100"/>
      <c r="TZP55" s="85"/>
      <c r="TZR55" s="85"/>
      <c r="TZS55" s="84"/>
      <c r="TZT55" s="109"/>
      <c r="TZU55" s="93"/>
      <c r="TZV55" s="100"/>
      <c r="UAD55" s="100"/>
      <c r="UAG55" s="102"/>
      <c r="UAH55" s="102"/>
      <c r="UAI55" s="100"/>
      <c r="UAK55" s="85"/>
      <c r="UAM55" s="85"/>
      <c r="UAN55" s="84"/>
      <c r="UAO55" s="109"/>
      <c r="UAP55" s="93"/>
      <c r="UAQ55" s="100"/>
      <c r="UAY55" s="100"/>
      <c r="UBB55" s="102"/>
      <c r="UBC55" s="102"/>
      <c r="UBD55" s="100"/>
      <c r="UBF55" s="85"/>
      <c r="UBH55" s="85"/>
      <c r="UBI55" s="84"/>
      <c r="UBJ55" s="109"/>
      <c r="UBK55" s="93"/>
      <c r="UBL55" s="100"/>
      <c r="UBT55" s="100"/>
      <c r="UBW55" s="102"/>
      <c r="UBX55" s="102"/>
      <c r="UBY55" s="100"/>
      <c r="UCA55" s="85"/>
      <c r="UCC55" s="85"/>
      <c r="UCD55" s="84"/>
      <c r="UCE55" s="109"/>
      <c r="UCF55" s="93"/>
      <c r="UCG55" s="100"/>
      <c r="UCO55" s="100"/>
      <c r="UCR55" s="102"/>
      <c r="UCS55" s="102"/>
      <c r="UCT55" s="100"/>
      <c r="UCV55" s="85"/>
      <c r="UCX55" s="85"/>
      <c r="UCY55" s="84"/>
      <c r="UCZ55" s="109"/>
      <c r="UDA55" s="93"/>
      <c r="UDB55" s="100"/>
      <c r="UDJ55" s="100"/>
      <c r="UDM55" s="102"/>
      <c r="UDN55" s="102"/>
      <c r="UDO55" s="100"/>
      <c r="UDQ55" s="85"/>
      <c r="UDS55" s="85"/>
      <c r="UDT55" s="84"/>
      <c r="UDU55" s="109"/>
      <c r="UDV55" s="93"/>
      <c r="UDW55" s="100"/>
      <c r="UEE55" s="100"/>
      <c r="UEH55" s="102"/>
      <c r="UEI55" s="102"/>
      <c r="UEJ55" s="100"/>
      <c r="UEL55" s="85"/>
      <c r="UEN55" s="85"/>
      <c r="UEO55" s="84"/>
      <c r="UEP55" s="109"/>
      <c r="UEQ55" s="93"/>
      <c r="UER55" s="100"/>
      <c r="UEZ55" s="100"/>
      <c r="UFC55" s="102"/>
      <c r="UFD55" s="102"/>
      <c r="UFE55" s="100"/>
      <c r="UFG55" s="85"/>
      <c r="UFI55" s="85"/>
      <c r="UFJ55" s="84"/>
      <c r="UFK55" s="109"/>
      <c r="UFL55" s="93"/>
      <c r="UFM55" s="100"/>
      <c r="UFU55" s="100"/>
      <c r="UFX55" s="102"/>
      <c r="UFY55" s="102"/>
      <c r="UFZ55" s="100"/>
      <c r="UGB55" s="85"/>
      <c r="UGD55" s="85"/>
      <c r="UGE55" s="84"/>
      <c r="UGF55" s="109"/>
      <c r="UGG55" s="93"/>
      <c r="UGH55" s="100"/>
      <c r="UGP55" s="100"/>
      <c r="UGS55" s="102"/>
      <c r="UGT55" s="102"/>
      <c r="UGU55" s="100"/>
      <c r="UGW55" s="85"/>
      <c r="UGY55" s="85"/>
      <c r="UGZ55" s="84"/>
      <c r="UHA55" s="109"/>
      <c r="UHB55" s="93"/>
      <c r="UHC55" s="100"/>
      <c r="UHK55" s="100"/>
      <c r="UHN55" s="102"/>
      <c r="UHO55" s="102"/>
      <c r="UHP55" s="100"/>
      <c r="UHR55" s="85"/>
      <c r="UHT55" s="85"/>
      <c r="UHU55" s="84"/>
      <c r="UHV55" s="109"/>
      <c r="UHW55" s="93"/>
      <c r="UHX55" s="100"/>
      <c r="UIF55" s="100"/>
      <c r="UII55" s="102"/>
      <c r="UIJ55" s="102"/>
      <c r="UIK55" s="100"/>
      <c r="UIM55" s="85"/>
      <c r="UIO55" s="85"/>
      <c r="UIP55" s="84"/>
      <c r="UIQ55" s="109"/>
      <c r="UIR55" s="93"/>
      <c r="UIS55" s="100"/>
      <c r="UJA55" s="100"/>
      <c r="UJD55" s="102"/>
      <c r="UJE55" s="102"/>
      <c r="UJF55" s="100"/>
      <c r="UJH55" s="85"/>
      <c r="UJJ55" s="85"/>
      <c r="UJK55" s="84"/>
      <c r="UJL55" s="109"/>
      <c r="UJM55" s="93"/>
      <c r="UJN55" s="100"/>
      <c r="UJV55" s="100"/>
      <c r="UJY55" s="102"/>
      <c r="UJZ55" s="102"/>
      <c r="UKA55" s="100"/>
      <c r="UKC55" s="85"/>
      <c r="UKE55" s="85"/>
      <c r="UKF55" s="84"/>
      <c r="UKG55" s="109"/>
      <c r="UKH55" s="93"/>
      <c r="UKI55" s="100"/>
      <c r="UKQ55" s="100"/>
      <c r="UKT55" s="102"/>
      <c r="UKU55" s="102"/>
      <c r="UKV55" s="100"/>
      <c r="UKX55" s="85"/>
      <c r="UKZ55" s="85"/>
      <c r="ULA55" s="84"/>
      <c r="ULB55" s="109"/>
      <c r="ULC55" s="93"/>
      <c r="ULD55" s="100"/>
      <c r="ULL55" s="100"/>
      <c r="ULO55" s="102"/>
      <c r="ULP55" s="102"/>
      <c r="ULQ55" s="100"/>
      <c r="ULS55" s="85"/>
      <c r="ULU55" s="85"/>
      <c r="ULV55" s="84"/>
      <c r="ULW55" s="109"/>
      <c r="ULX55" s="93"/>
      <c r="ULY55" s="100"/>
      <c r="UMG55" s="100"/>
      <c r="UMJ55" s="102"/>
      <c r="UMK55" s="102"/>
      <c r="UML55" s="100"/>
      <c r="UMN55" s="85"/>
      <c r="UMP55" s="85"/>
      <c r="UMQ55" s="84"/>
      <c r="UMR55" s="109"/>
      <c r="UMS55" s="93"/>
      <c r="UMT55" s="100"/>
      <c r="UNB55" s="100"/>
      <c r="UNE55" s="102"/>
      <c r="UNF55" s="102"/>
      <c r="UNG55" s="100"/>
      <c r="UNI55" s="85"/>
      <c r="UNK55" s="85"/>
      <c r="UNL55" s="84"/>
      <c r="UNM55" s="109"/>
      <c r="UNN55" s="93"/>
      <c r="UNO55" s="100"/>
      <c r="UNW55" s="100"/>
      <c r="UNZ55" s="102"/>
      <c r="UOA55" s="102"/>
      <c r="UOB55" s="100"/>
      <c r="UOD55" s="85"/>
      <c r="UOF55" s="85"/>
      <c r="UOG55" s="84"/>
      <c r="UOH55" s="109"/>
      <c r="UOI55" s="93"/>
      <c r="UOJ55" s="100"/>
      <c r="UOR55" s="100"/>
      <c r="UOU55" s="102"/>
      <c r="UOV55" s="102"/>
      <c r="UOW55" s="100"/>
      <c r="UOY55" s="85"/>
      <c r="UPA55" s="85"/>
      <c r="UPB55" s="84"/>
      <c r="UPC55" s="109"/>
      <c r="UPD55" s="93"/>
      <c r="UPE55" s="100"/>
      <c r="UPM55" s="100"/>
      <c r="UPP55" s="102"/>
      <c r="UPQ55" s="102"/>
      <c r="UPR55" s="100"/>
      <c r="UPT55" s="85"/>
      <c r="UPV55" s="85"/>
      <c r="UPW55" s="84"/>
      <c r="UPX55" s="109"/>
      <c r="UPY55" s="93"/>
      <c r="UPZ55" s="100"/>
      <c r="UQH55" s="100"/>
      <c r="UQK55" s="102"/>
      <c r="UQL55" s="102"/>
      <c r="UQM55" s="100"/>
      <c r="UQO55" s="85"/>
      <c r="UQQ55" s="85"/>
      <c r="UQR55" s="84"/>
      <c r="UQS55" s="109"/>
      <c r="UQT55" s="93"/>
      <c r="UQU55" s="100"/>
      <c r="URC55" s="100"/>
      <c r="URF55" s="102"/>
      <c r="URG55" s="102"/>
      <c r="URH55" s="100"/>
      <c r="URJ55" s="85"/>
      <c r="URL55" s="85"/>
      <c r="URM55" s="84"/>
      <c r="URN55" s="109"/>
      <c r="URO55" s="93"/>
      <c r="URP55" s="100"/>
      <c r="URX55" s="100"/>
      <c r="USA55" s="102"/>
      <c r="USB55" s="102"/>
      <c r="USC55" s="100"/>
      <c r="USE55" s="85"/>
      <c r="USG55" s="85"/>
      <c r="USH55" s="84"/>
      <c r="USI55" s="109"/>
      <c r="USJ55" s="93"/>
      <c r="USK55" s="100"/>
      <c r="USS55" s="100"/>
      <c r="USV55" s="102"/>
      <c r="USW55" s="102"/>
      <c r="USX55" s="100"/>
      <c r="USZ55" s="85"/>
      <c r="UTB55" s="85"/>
      <c r="UTC55" s="84"/>
      <c r="UTD55" s="109"/>
      <c r="UTE55" s="93"/>
      <c r="UTF55" s="100"/>
      <c r="UTN55" s="100"/>
      <c r="UTQ55" s="102"/>
      <c r="UTR55" s="102"/>
      <c r="UTS55" s="100"/>
      <c r="UTU55" s="85"/>
      <c r="UTW55" s="85"/>
      <c r="UTX55" s="84"/>
      <c r="UTY55" s="109"/>
      <c r="UTZ55" s="93"/>
      <c r="UUA55" s="100"/>
      <c r="UUI55" s="100"/>
      <c r="UUL55" s="102"/>
      <c r="UUM55" s="102"/>
      <c r="UUN55" s="100"/>
      <c r="UUP55" s="85"/>
      <c r="UUR55" s="85"/>
      <c r="UUS55" s="84"/>
      <c r="UUT55" s="109"/>
      <c r="UUU55" s="93"/>
      <c r="UUV55" s="100"/>
      <c r="UVD55" s="100"/>
      <c r="UVG55" s="102"/>
      <c r="UVH55" s="102"/>
      <c r="UVI55" s="100"/>
      <c r="UVK55" s="85"/>
      <c r="UVM55" s="85"/>
      <c r="UVN55" s="84"/>
      <c r="UVO55" s="109"/>
      <c r="UVP55" s="93"/>
      <c r="UVQ55" s="100"/>
      <c r="UVY55" s="100"/>
      <c r="UWB55" s="102"/>
      <c r="UWC55" s="102"/>
      <c r="UWD55" s="100"/>
      <c r="UWF55" s="85"/>
      <c r="UWH55" s="85"/>
      <c r="UWI55" s="84"/>
      <c r="UWJ55" s="109"/>
      <c r="UWK55" s="93"/>
      <c r="UWL55" s="100"/>
      <c r="UWT55" s="100"/>
      <c r="UWW55" s="102"/>
      <c r="UWX55" s="102"/>
      <c r="UWY55" s="100"/>
      <c r="UXA55" s="85"/>
      <c r="UXC55" s="85"/>
      <c r="UXD55" s="84"/>
      <c r="UXE55" s="109"/>
      <c r="UXF55" s="93"/>
      <c r="UXG55" s="100"/>
      <c r="UXO55" s="100"/>
      <c r="UXR55" s="102"/>
      <c r="UXS55" s="102"/>
      <c r="UXT55" s="100"/>
      <c r="UXV55" s="85"/>
      <c r="UXX55" s="85"/>
      <c r="UXY55" s="84"/>
      <c r="UXZ55" s="109"/>
      <c r="UYA55" s="93"/>
      <c r="UYB55" s="100"/>
      <c r="UYJ55" s="100"/>
      <c r="UYM55" s="102"/>
      <c r="UYN55" s="102"/>
      <c r="UYO55" s="100"/>
      <c r="UYQ55" s="85"/>
      <c r="UYS55" s="85"/>
      <c r="UYT55" s="84"/>
      <c r="UYU55" s="109"/>
      <c r="UYV55" s="93"/>
      <c r="UYW55" s="100"/>
      <c r="UZE55" s="100"/>
      <c r="UZH55" s="102"/>
      <c r="UZI55" s="102"/>
      <c r="UZJ55" s="100"/>
      <c r="UZL55" s="85"/>
      <c r="UZN55" s="85"/>
      <c r="UZO55" s="84"/>
      <c r="UZP55" s="109"/>
      <c r="UZQ55" s="93"/>
      <c r="UZR55" s="100"/>
      <c r="UZZ55" s="100"/>
      <c r="VAC55" s="102"/>
      <c r="VAD55" s="102"/>
      <c r="VAE55" s="100"/>
      <c r="VAG55" s="85"/>
      <c r="VAI55" s="85"/>
      <c r="VAJ55" s="84"/>
      <c r="VAK55" s="109"/>
      <c r="VAL55" s="93"/>
      <c r="VAM55" s="100"/>
      <c r="VAU55" s="100"/>
      <c r="VAX55" s="102"/>
      <c r="VAY55" s="102"/>
      <c r="VAZ55" s="100"/>
      <c r="VBB55" s="85"/>
      <c r="VBD55" s="85"/>
      <c r="VBE55" s="84"/>
      <c r="VBF55" s="109"/>
      <c r="VBG55" s="93"/>
      <c r="VBH55" s="100"/>
      <c r="VBP55" s="100"/>
      <c r="VBS55" s="102"/>
      <c r="VBT55" s="102"/>
      <c r="VBU55" s="100"/>
      <c r="VBW55" s="85"/>
      <c r="VBY55" s="85"/>
      <c r="VBZ55" s="84"/>
      <c r="VCA55" s="109"/>
      <c r="VCB55" s="93"/>
      <c r="VCC55" s="100"/>
      <c r="VCK55" s="100"/>
      <c r="VCN55" s="102"/>
      <c r="VCO55" s="102"/>
      <c r="VCP55" s="100"/>
      <c r="VCR55" s="85"/>
      <c r="VCT55" s="85"/>
      <c r="VCU55" s="84"/>
      <c r="VCV55" s="109"/>
      <c r="VCW55" s="93"/>
      <c r="VCX55" s="100"/>
      <c r="VDF55" s="100"/>
      <c r="VDI55" s="102"/>
      <c r="VDJ55" s="102"/>
      <c r="VDK55" s="100"/>
      <c r="VDM55" s="85"/>
      <c r="VDO55" s="85"/>
      <c r="VDP55" s="84"/>
      <c r="VDQ55" s="109"/>
      <c r="VDR55" s="93"/>
      <c r="VDS55" s="100"/>
      <c r="VEA55" s="100"/>
      <c r="VED55" s="102"/>
      <c r="VEE55" s="102"/>
      <c r="VEF55" s="100"/>
      <c r="VEH55" s="85"/>
      <c r="VEJ55" s="85"/>
      <c r="VEK55" s="84"/>
      <c r="VEL55" s="109"/>
      <c r="VEM55" s="93"/>
      <c r="VEN55" s="100"/>
      <c r="VEV55" s="100"/>
      <c r="VEY55" s="102"/>
      <c r="VEZ55" s="102"/>
      <c r="VFA55" s="100"/>
      <c r="VFC55" s="85"/>
      <c r="VFE55" s="85"/>
      <c r="VFF55" s="84"/>
      <c r="VFG55" s="109"/>
      <c r="VFH55" s="93"/>
      <c r="VFI55" s="100"/>
      <c r="VFQ55" s="100"/>
      <c r="VFT55" s="102"/>
      <c r="VFU55" s="102"/>
      <c r="VFV55" s="100"/>
      <c r="VFX55" s="85"/>
      <c r="VFZ55" s="85"/>
      <c r="VGA55" s="84"/>
      <c r="VGB55" s="109"/>
      <c r="VGC55" s="93"/>
      <c r="VGD55" s="100"/>
      <c r="VGL55" s="100"/>
      <c r="VGO55" s="102"/>
      <c r="VGP55" s="102"/>
      <c r="VGQ55" s="100"/>
      <c r="VGS55" s="85"/>
      <c r="VGU55" s="85"/>
      <c r="VGV55" s="84"/>
      <c r="VGW55" s="109"/>
      <c r="VGX55" s="93"/>
      <c r="VGY55" s="100"/>
      <c r="VHG55" s="100"/>
      <c r="VHJ55" s="102"/>
      <c r="VHK55" s="102"/>
      <c r="VHL55" s="100"/>
      <c r="VHN55" s="85"/>
      <c r="VHP55" s="85"/>
      <c r="VHQ55" s="84"/>
      <c r="VHR55" s="109"/>
      <c r="VHS55" s="93"/>
      <c r="VHT55" s="100"/>
      <c r="VIB55" s="100"/>
      <c r="VIE55" s="102"/>
      <c r="VIF55" s="102"/>
      <c r="VIG55" s="100"/>
      <c r="VII55" s="85"/>
      <c r="VIK55" s="85"/>
      <c r="VIL55" s="84"/>
      <c r="VIM55" s="109"/>
      <c r="VIN55" s="93"/>
      <c r="VIO55" s="100"/>
      <c r="VIW55" s="100"/>
      <c r="VIZ55" s="102"/>
      <c r="VJA55" s="102"/>
      <c r="VJB55" s="100"/>
      <c r="VJD55" s="85"/>
      <c r="VJF55" s="85"/>
      <c r="VJG55" s="84"/>
      <c r="VJH55" s="109"/>
      <c r="VJI55" s="93"/>
      <c r="VJJ55" s="100"/>
      <c r="VJR55" s="100"/>
      <c r="VJU55" s="102"/>
      <c r="VJV55" s="102"/>
      <c r="VJW55" s="100"/>
      <c r="VJY55" s="85"/>
      <c r="VKA55" s="85"/>
      <c r="VKB55" s="84"/>
      <c r="VKC55" s="109"/>
      <c r="VKD55" s="93"/>
      <c r="VKE55" s="100"/>
      <c r="VKM55" s="100"/>
      <c r="VKP55" s="102"/>
      <c r="VKQ55" s="102"/>
      <c r="VKR55" s="100"/>
      <c r="VKT55" s="85"/>
      <c r="VKV55" s="85"/>
      <c r="VKW55" s="84"/>
      <c r="VKX55" s="109"/>
      <c r="VKY55" s="93"/>
      <c r="VKZ55" s="100"/>
      <c r="VLH55" s="100"/>
      <c r="VLK55" s="102"/>
      <c r="VLL55" s="102"/>
      <c r="VLM55" s="100"/>
      <c r="VLO55" s="85"/>
      <c r="VLQ55" s="85"/>
      <c r="VLR55" s="84"/>
      <c r="VLS55" s="109"/>
      <c r="VLT55" s="93"/>
      <c r="VLU55" s="100"/>
      <c r="VMC55" s="100"/>
      <c r="VMF55" s="102"/>
      <c r="VMG55" s="102"/>
      <c r="VMH55" s="100"/>
      <c r="VMJ55" s="85"/>
      <c r="VML55" s="85"/>
      <c r="VMM55" s="84"/>
      <c r="VMN55" s="109"/>
      <c r="VMO55" s="93"/>
      <c r="VMP55" s="100"/>
      <c r="VMX55" s="100"/>
      <c r="VNA55" s="102"/>
      <c r="VNB55" s="102"/>
      <c r="VNC55" s="100"/>
      <c r="VNE55" s="85"/>
      <c r="VNG55" s="85"/>
      <c r="VNH55" s="84"/>
      <c r="VNI55" s="109"/>
      <c r="VNJ55" s="93"/>
      <c r="VNK55" s="100"/>
      <c r="VNS55" s="100"/>
      <c r="VNV55" s="102"/>
      <c r="VNW55" s="102"/>
      <c r="VNX55" s="100"/>
      <c r="VNZ55" s="85"/>
      <c r="VOB55" s="85"/>
      <c r="VOC55" s="84"/>
      <c r="VOD55" s="109"/>
      <c r="VOE55" s="93"/>
      <c r="VOF55" s="100"/>
      <c r="VON55" s="100"/>
      <c r="VOQ55" s="102"/>
      <c r="VOR55" s="102"/>
      <c r="VOS55" s="100"/>
      <c r="VOU55" s="85"/>
      <c r="VOW55" s="85"/>
      <c r="VOX55" s="84"/>
      <c r="VOY55" s="109"/>
      <c r="VOZ55" s="93"/>
      <c r="VPA55" s="100"/>
      <c r="VPI55" s="100"/>
      <c r="VPL55" s="102"/>
      <c r="VPM55" s="102"/>
      <c r="VPN55" s="100"/>
      <c r="VPP55" s="85"/>
      <c r="VPR55" s="85"/>
      <c r="VPS55" s="84"/>
      <c r="VPT55" s="109"/>
      <c r="VPU55" s="93"/>
      <c r="VPV55" s="100"/>
      <c r="VQD55" s="100"/>
      <c r="VQG55" s="102"/>
      <c r="VQH55" s="102"/>
      <c r="VQI55" s="100"/>
      <c r="VQK55" s="85"/>
      <c r="VQM55" s="85"/>
      <c r="VQN55" s="84"/>
      <c r="VQO55" s="109"/>
      <c r="VQP55" s="93"/>
      <c r="VQQ55" s="100"/>
      <c r="VQY55" s="100"/>
      <c r="VRB55" s="102"/>
      <c r="VRC55" s="102"/>
      <c r="VRD55" s="100"/>
      <c r="VRF55" s="85"/>
      <c r="VRH55" s="85"/>
      <c r="VRI55" s="84"/>
      <c r="VRJ55" s="109"/>
      <c r="VRK55" s="93"/>
      <c r="VRL55" s="100"/>
      <c r="VRT55" s="100"/>
      <c r="VRW55" s="102"/>
      <c r="VRX55" s="102"/>
      <c r="VRY55" s="100"/>
      <c r="VSA55" s="85"/>
      <c r="VSC55" s="85"/>
      <c r="VSD55" s="84"/>
      <c r="VSE55" s="109"/>
      <c r="VSF55" s="93"/>
      <c r="VSG55" s="100"/>
      <c r="VSO55" s="100"/>
      <c r="VSR55" s="102"/>
      <c r="VSS55" s="102"/>
      <c r="VST55" s="100"/>
      <c r="VSV55" s="85"/>
      <c r="VSX55" s="85"/>
      <c r="VSY55" s="84"/>
      <c r="VSZ55" s="109"/>
      <c r="VTA55" s="93"/>
      <c r="VTB55" s="100"/>
      <c r="VTJ55" s="100"/>
      <c r="VTM55" s="102"/>
      <c r="VTN55" s="102"/>
      <c r="VTO55" s="100"/>
      <c r="VTQ55" s="85"/>
      <c r="VTS55" s="85"/>
      <c r="VTT55" s="84"/>
      <c r="VTU55" s="109"/>
      <c r="VTV55" s="93"/>
      <c r="VTW55" s="100"/>
      <c r="VUE55" s="100"/>
      <c r="VUH55" s="102"/>
      <c r="VUI55" s="102"/>
      <c r="VUJ55" s="100"/>
      <c r="VUL55" s="85"/>
      <c r="VUN55" s="85"/>
      <c r="VUO55" s="84"/>
      <c r="VUP55" s="109"/>
      <c r="VUQ55" s="93"/>
      <c r="VUR55" s="100"/>
      <c r="VUZ55" s="100"/>
      <c r="VVC55" s="102"/>
      <c r="VVD55" s="102"/>
      <c r="VVE55" s="100"/>
      <c r="VVG55" s="85"/>
      <c r="VVI55" s="85"/>
      <c r="VVJ55" s="84"/>
      <c r="VVK55" s="109"/>
      <c r="VVL55" s="93"/>
      <c r="VVM55" s="100"/>
      <c r="VVU55" s="100"/>
      <c r="VVX55" s="102"/>
      <c r="VVY55" s="102"/>
      <c r="VVZ55" s="100"/>
      <c r="VWB55" s="85"/>
      <c r="VWD55" s="85"/>
      <c r="VWE55" s="84"/>
      <c r="VWF55" s="109"/>
      <c r="VWG55" s="93"/>
      <c r="VWH55" s="100"/>
      <c r="VWP55" s="100"/>
      <c r="VWS55" s="102"/>
      <c r="VWT55" s="102"/>
      <c r="VWU55" s="100"/>
      <c r="VWW55" s="85"/>
      <c r="VWY55" s="85"/>
      <c r="VWZ55" s="84"/>
      <c r="VXA55" s="109"/>
      <c r="VXB55" s="93"/>
      <c r="VXC55" s="100"/>
      <c r="VXK55" s="100"/>
      <c r="VXN55" s="102"/>
      <c r="VXO55" s="102"/>
      <c r="VXP55" s="100"/>
      <c r="VXR55" s="85"/>
      <c r="VXT55" s="85"/>
      <c r="VXU55" s="84"/>
      <c r="VXV55" s="109"/>
      <c r="VXW55" s="93"/>
      <c r="VXX55" s="100"/>
      <c r="VYF55" s="100"/>
      <c r="VYI55" s="102"/>
      <c r="VYJ55" s="102"/>
      <c r="VYK55" s="100"/>
      <c r="VYM55" s="85"/>
      <c r="VYO55" s="85"/>
      <c r="VYP55" s="84"/>
      <c r="VYQ55" s="109"/>
      <c r="VYR55" s="93"/>
      <c r="VYS55" s="100"/>
      <c r="VZA55" s="100"/>
      <c r="VZD55" s="102"/>
      <c r="VZE55" s="102"/>
      <c r="VZF55" s="100"/>
      <c r="VZH55" s="85"/>
      <c r="VZJ55" s="85"/>
      <c r="VZK55" s="84"/>
      <c r="VZL55" s="109"/>
      <c r="VZM55" s="93"/>
      <c r="VZN55" s="100"/>
      <c r="VZV55" s="100"/>
      <c r="VZY55" s="102"/>
      <c r="VZZ55" s="102"/>
      <c r="WAA55" s="100"/>
      <c r="WAC55" s="85"/>
      <c r="WAE55" s="85"/>
      <c r="WAF55" s="84"/>
      <c r="WAG55" s="109"/>
      <c r="WAH55" s="93"/>
      <c r="WAI55" s="100"/>
      <c r="WAQ55" s="100"/>
      <c r="WAT55" s="102"/>
      <c r="WAU55" s="102"/>
      <c r="WAV55" s="100"/>
      <c r="WAX55" s="85"/>
      <c r="WAZ55" s="85"/>
      <c r="WBA55" s="84"/>
      <c r="WBB55" s="109"/>
      <c r="WBC55" s="93"/>
      <c r="WBD55" s="100"/>
      <c r="WBL55" s="100"/>
      <c r="WBO55" s="102"/>
      <c r="WBP55" s="102"/>
      <c r="WBQ55" s="100"/>
      <c r="WBS55" s="85"/>
      <c r="WBU55" s="85"/>
      <c r="WBV55" s="84"/>
      <c r="WBW55" s="109"/>
      <c r="WBX55" s="93"/>
      <c r="WBY55" s="100"/>
      <c r="WCG55" s="100"/>
      <c r="WCJ55" s="102"/>
      <c r="WCK55" s="102"/>
      <c r="WCL55" s="100"/>
      <c r="WCN55" s="85"/>
      <c r="WCP55" s="85"/>
      <c r="WCQ55" s="84"/>
      <c r="WCR55" s="109"/>
      <c r="WCS55" s="93"/>
      <c r="WCT55" s="100"/>
      <c r="WDB55" s="100"/>
      <c r="WDE55" s="102"/>
      <c r="WDF55" s="102"/>
      <c r="WDG55" s="100"/>
      <c r="WDI55" s="85"/>
      <c r="WDK55" s="85"/>
      <c r="WDL55" s="84"/>
      <c r="WDM55" s="109"/>
      <c r="WDN55" s="93"/>
      <c r="WDO55" s="100"/>
      <c r="WDW55" s="100"/>
      <c r="WDZ55" s="102"/>
      <c r="WEA55" s="102"/>
      <c r="WEB55" s="100"/>
      <c r="WED55" s="85"/>
      <c r="WEF55" s="85"/>
      <c r="WEG55" s="84"/>
      <c r="WEH55" s="109"/>
      <c r="WEI55" s="93"/>
      <c r="WEJ55" s="100"/>
      <c r="WER55" s="100"/>
      <c r="WEU55" s="102"/>
      <c r="WEV55" s="102"/>
      <c r="WEW55" s="100"/>
      <c r="WEY55" s="85"/>
      <c r="WFA55" s="85"/>
      <c r="WFB55" s="84"/>
      <c r="WFC55" s="109"/>
      <c r="WFD55" s="93"/>
      <c r="WFE55" s="100"/>
      <c r="WFM55" s="100"/>
      <c r="WFP55" s="102"/>
      <c r="WFQ55" s="102"/>
      <c r="WFR55" s="100"/>
      <c r="WFT55" s="85"/>
      <c r="WFV55" s="85"/>
      <c r="WFW55" s="84"/>
      <c r="WFX55" s="109"/>
      <c r="WFY55" s="93"/>
      <c r="WFZ55" s="100"/>
      <c r="WGH55" s="100"/>
      <c r="WGK55" s="102"/>
      <c r="WGL55" s="102"/>
      <c r="WGM55" s="100"/>
      <c r="WGO55" s="85"/>
      <c r="WGQ55" s="85"/>
      <c r="WGR55" s="84"/>
      <c r="WGS55" s="109"/>
      <c r="WGT55" s="93"/>
      <c r="WGU55" s="100"/>
      <c r="WHC55" s="100"/>
      <c r="WHF55" s="102"/>
      <c r="WHG55" s="102"/>
      <c r="WHH55" s="100"/>
      <c r="WHJ55" s="85"/>
      <c r="WHL55" s="85"/>
      <c r="WHM55" s="84"/>
      <c r="WHN55" s="109"/>
      <c r="WHO55" s="93"/>
      <c r="WHP55" s="100"/>
      <c r="WHX55" s="100"/>
      <c r="WIA55" s="102"/>
      <c r="WIB55" s="102"/>
      <c r="WIC55" s="100"/>
      <c r="WIE55" s="85"/>
      <c r="WIG55" s="85"/>
      <c r="WIH55" s="84"/>
      <c r="WII55" s="109"/>
      <c r="WIJ55" s="93"/>
      <c r="WIK55" s="100"/>
      <c r="WIS55" s="100"/>
      <c r="WIV55" s="102"/>
      <c r="WIW55" s="102"/>
      <c r="WIX55" s="100"/>
      <c r="WIZ55" s="85"/>
      <c r="WJB55" s="85"/>
      <c r="WJC55" s="84"/>
      <c r="WJD55" s="109"/>
      <c r="WJE55" s="93"/>
      <c r="WJF55" s="100"/>
      <c r="WJN55" s="100"/>
      <c r="WJQ55" s="102"/>
      <c r="WJR55" s="102"/>
      <c r="WJS55" s="100"/>
      <c r="WJU55" s="85"/>
      <c r="WJW55" s="85"/>
      <c r="WJX55" s="84"/>
      <c r="WJY55" s="109"/>
      <c r="WJZ55" s="93"/>
      <c r="WKA55" s="100"/>
      <c r="WKI55" s="100"/>
      <c r="WKL55" s="102"/>
      <c r="WKM55" s="102"/>
      <c r="WKN55" s="100"/>
      <c r="WKP55" s="85"/>
      <c r="WKR55" s="85"/>
      <c r="WKS55" s="84"/>
      <c r="WKT55" s="109"/>
      <c r="WKU55" s="93"/>
      <c r="WKV55" s="100"/>
      <c r="WLD55" s="100"/>
      <c r="WLG55" s="102"/>
      <c r="WLH55" s="102"/>
      <c r="WLI55" s="100"/>
      <c r="WLK55" s="85"/>
      <c r="WLM55" s="85"/>
      <c r="WLN55" s="84"/>
      <c r="WLO55" s="109"/>
      <c r="WLP55" s="93"/>
      <c r="WLQ55" s="100"/>
      <c r="WLY55" s="100"/>
      <c r="WMB55" s="102"/>
      <c r="WMC55" s="102"/>
      <c r="WMD55" s="100"/>
      <c r="WMF55" s="85"/>
      <c r="WMH55" s="85"/>
      <c r="WMI55" s="84"/>
      <c r="WMJ55" s="109"/>
      <c r="WMK55" s="93"/>
      <c r="WML55" s="100"/>
      <c r="WMT55" s="100"/>
      <c r="WMW55" s="102"/>
      <c r="WMX55" s="102"/>
      <c r="WMY55" s="100"/>
      <c r="WNA55" s="85"/>
      <c r="WNC55" s="85"/>
      <c r="WND55" s="84"/>
      <c r="WNE55" s="109"/>
      <c r="WNF55" s="93"/>
      <c r="WNG55" s="100"/>
      <c r="WNO55" s="100"/>
      <c r="WNR55" s="102"/>
      <c r="WNS55" s="102"/>
      <c r="WNT55" s="100"/>
      <c r="WNV55" s="85"/>
      <c r="WNX55" s="85"/>
      <c r="WNY55" s="84"/>
      <c r="WNZ55" s="109"/>
      <c r="WOA55" s="93"/>
      <c r="WOB55" s="100"/>
      <c r="WOJ55" s="100"/>
      <c r="WOM55" s="102"/>
      <c r="WON55" s="102"/>
      <c r="WOO55" s="100"/>
      <c r="WOQ55" s="85"/>
      <c r="WOS55" s="85"/>
      <c r="WOT55" s="84"/>
      <c r="WOU55" s="109"/>
      <c r="WOV55" s="93"/>
      <c r="WOW55" s="100"/>
      <c r="WPE55" s="100"/>
      <c r="WPH55" s="102"/>
      <c r="WPI55" s="102"/>
      <c r="WPJ55" s="100"/>
      <c r="WPL55" s="85"/>
      <c r="WPN55" s="85"/>
      <c r="WPO55" s="84"/>
      <c r="WPP55" s="109"/>
      <c r="WPQ55" s="93"/>
      <c r="WPR55" s="100"/>
      <c r="WPZ55" s="100"/>
      <c r="WQC55" s="102"/>
      <c r="WQD55" s="102"/>
      <c r="WQE55" s="100"/>
      <c r="WQG55" s="85"/>
      <c r="WQI55" s="85"/>
      <c r="WQJ55" s="84"/>
      <c r="WQK55" s="109"/>
      <c r="WQL55" s="93"/>
      <c r="WQM55" s="100"/>
      <c r="WQU55" s="100"/>
      <c r="WQX55" s="102"/>
      <c r="WQY55" s="102"/>
      <c r="WQZ55" s="100"/>
      <c r="WRB55" s="85"/>
      <c r="WRD55" s="85"/>
      <c r="WRE55" s="84"/>
      <c r="WRF55" s="109"/>
      <c r="WRG55" s="93"/>
      <c r="WRH55" s="100"/>
      <c r="WRP55" s="100"/>
      <c r="WRS55" s="102"/>
      <c r="WRT55" s="102"/>
      <c r="WRU55" s="100"/>
      <c r="WRW55" s="85"/>
      <c r="WRY55" s="85"/>
      <c r="WRZ55" s="84"/>
      <c r="WSA55" s="109"/>
      <c r="WSB55" s="93"/>
      <c r="WSC55" s="100"/>
      <c r="WSK55" s="100"/>
      <c r="WSN55" s="102"/>
      <c r="WSO55" s="102"/>
      <c r="WSP55" s="100"/>
      <c r="WSR55" s="85"/>
      <c r="WST55" s="85"/>
      <c r="WSU55" s="84"/>
      <c r="WSV55" s="109"/>
      <c r="WSW55" s="93"/>
      <c r="WSX55" s="100"/>
      <c r="WTF55" s="100"/>
      <c r="WTI55" s="102"/>
      <c r="WTJ55" s="102"/>
      <c r="WTK55" s="100"/>
      <c r="WTM55" s="85"/>
      <c r="WTO55" s="85"/>
      <c r="WTP55" s="84"/>
      <c r="WTQ55" s="109"/>
      <c r="WTR55" s="93"/>
      <c r="WTS55" s="100"/>
      <c r="WUA55" s="100"/>
      <c r="WUD55" s="102"/>
      <c r="WUE55" s="102"/>
      <c r="WUF55" s="100"/>
      <c r="WUH55" s="85"/>
      <c r="WUJ55" s="85"/>
      <c r="WUK55" s="84"/>
      <c r="WUL55" s="109"/>
      <c r="WUM55" s="93"/>
      <c r="WUN55" s="100"/>
      <c r="WUV55" s="100"/>
      <c r="WUY55" s="102"/>
      <c r="WUZ55" s="102"/>
      <c r="WVA55" s="100"/>
      <c r="WVC55" s="85"/>
      <c r="WVE55" s="85"/>
      <c r="WVF55" s="84"/>
      <c r="WVG55" s="109"/>
      <c r="WVH55" s="93"/>
      <c r="WVI55" s="100"/>
      <c r="WVQ55" s="100"/>
      <c r="WVT55" s="102"/>
      <c r="WVU55" s="102"/>
      <c r="WVV55" s="100"/>
      <c r="WVX55" s="85"/>
      <c r="WVZ55" s="85"/>
      <c r="WWA55" s="84"/>
      <c r="WWB55" s="109"/>
      <c r="WWC55" s="93"/>
      <c r="WWD55" s="100"/>
      <c r="WWL55" s="100"/>
      <c r="WWO55" s="102"/>
      <c r="WWP55" s="102"/>
      <c r="WWQ55" s="100"/>
      <c r="WWS55" s="85"/>
      <c r="WWU55" s="85"/>
      <c r="WWV55" s="84"/>
      <c r="WWW55" s="109"/>
      <c r="WWX55" s="93"/>
      <c r="WWY55" s="100"/>
      <c r="WXG55" s="100"/>
      <c r="WXJ55" s="102"/>
      <c r="WXK55" s="102"/>
      <c r="WXL55" s="100"/>
      <c r="WXN55" s="85"/>
      <c r="WXP55" s="85"/>
      <c r="WXQ55" s="84"/>
      <c r="WXR55" s="109"/>
      <c r="WXS55" s="93"/>
      <c r="WXT55" s="100"/>
      <c r="WYB55" s="100"/>
      <c r="WYE55" s="102"/>
      <c r="WYF55" s="102"/>
      <c r="WYG55" s="100"/>
      <c r="WYI55" s="85"/>
      <c r="WYK55" s="85"/>
      <c r="WYL55" s="84"/>
      <c r="WYM55" s="109"/>
      <c r="WYN55" s="93"/>
      <c r="WYO55" s="100"/>
      <c r="WYW55" s="100"/>
      <c r="WYZ55" s="102"/>
      <c r="WZA55" s="102"/>
      <c r="WZB55" s="100"/>
      <c r="WZD55" s="85"/>
      <c r="WZF55" s="85"/>
      <c r="WZG55" s="84"/>
      <c r="WZH55" s="109"/>
      <c r="WZI55" s="93"/>
      <c r="WZJ55" s="100"/>
      <c r="WZR55" s="100"/>
      <c r="WZU55" s="102"/>
      <c r="WZV55" s="102"/>
      <c r="WZW55" s="100"/>
      <c r="WZY55" s="85"/>
      <c r="XAA55" s="85"/>
      <c r="XAB55" s="84"/>
      <c r="XAC55" s="109"/>
      <c r="XAD55" s="93"/>
      <c r="XAE55" s="100"/>
      <c r="XAM55" s="100"/>
      <c r="XAP55" s="102"/>
      <c r="XAQ55" s="102"/>
      <c r="XAR55" s="100"/>
      <c r="XAT55" s="85"/>
      <c r="XAV55" s="85"/>
      <c r="XAW55" s="84"/>
      <c r="XAX55" s="109"/>
      <c r="XAY55" s="93"/>
      <c r="XAZ55" s="100"/>
      <c r="XBH55" s="100"/>
      <c r="XBK55" s="102"/>
      <c r="XBL55" s="102"/>
      <c r="XBM55" s="100"/>
      <c r="XBO55" s="85"/>
      <c r="XBQ55" s="85"/>
      <c r="XBR55" s="84"/>
      <c r="XBS55" s="109"/>
      <c r="XBT55" s="93"/>
      <c r="XBU55" s="100"/>
      <c r="XCC55" s="100"/>
      <c r="XCF55" s="102"/>
      <c r="XCG55" s="102"/>
      <c r="XCH55" s="100"/>
      <c r="XCJ55" s="85"/>
      <c r="XCL55" s="85"/>
      <c r="XCM55" s="84"/>
      <c r="XCN55" s="109"/>
      <c r="XCO55" s="93"/>
      <c r="XCP55" s="100"/>
      <c r="XCX55" s="100"/>
      <c r="XDA55" s="102"/>
      <c r="XDB55" s="102"/>
      <c r="XDC55" s="100"/>
      <c r="XDE55" s="85"/>
      <c r="XDG55" s="85"/>
      <c r="XDH55" s="84"/>
      <c r="XDI55" s="109"/>
      <c r="XDJ55" s="93"/>
      <c r="XDK55" s="100"/>
      <c r="XDS55" s="100"/>
      <c r="XDV55" s="102"/>
      <c r="XDW55" s="102"/>
      <c r="XDX55" s="100"/>
      <c r="XDZ55" s="85"/>
      <c r="XEB55" s="85"/>
      <c r="XEC55" s="84"/>
      <c r="XED55" s="109"/>
      <c r="XEE55" s="93"/>
      <c r="XEF55" s="100"/>
      <c r="XEN55" s="100"/>
      <c r="XEQ55" s="102"/>
      <c r="XER55" s="102"/>
      <c r="XES55" s="100"/>
      <c r="XEU55" s="85"/>
      <c r="XEW55" s="85"/>
      <c r="XEX55" s="84"/>
      <c r="XEY55" s="109"/>
      <c r="XEZ55" s="93"/>
      <c r="XFA55" s="100"/>
    </row>
    <row r="56" spans="1:1024 1026:2046 2049:3067 3075:4096 4104:5119 5121:7162 7170:8191 8199:11257 11265:12286 12294:14336 14338:15360 15363:16381" s="101" customFormat="1" ht="15.75" x14ac:dyDescent="0.25">
      <c r="A56" s="100"/>
      <c r="I56" s="100"/>
      <c r="L56" s="102"/>
      <c r="M56" s="102"/>
      <c r="N56" s="100"/>
      <c r="P56" s="85"/>
      <c r="R56" s="85"/>
      <c r="S56" s="183"/>
      <c r="T56" s="109"/>
      <c r="U56" s="93"/>
      <c r="V56" s="100"/>
      <c r="AD56" s="100"/>
      <c r="AG56" s="102"/>
      <c r="AH56" s="102"/>
      <c r="AI56" s="100"/>
      <c r="AK56" s="85"/>
      <c r="AM56" s="85"/>
      <c r="AN56" s="84"/>
      <c r="AO56" s="109"/>
      <c r="AP56" s="93"/>
      <c r="AQ56" s="100"/>
      <c r="AY56" s="100"/>
      <c r="BB56" s="102"/>
      <c r="BC56" s="102"/>
      <c r="BD56" s="100"/>
      <c r="BF56" s="85"/>
      <c r="BH56" s="85"/>
      <c r="BI56" s="84"/>
      <c r="BJ56" s="109"/>
      <c r="BK56" s="93"/>
      <c r="BL56" s="100"/>
      <c r="BT56" s="100"/>
      <c r="BW56" s="102"/>
      <c r="BX56" s="102"/>
      <c r="BY56" s="100"/>
      <c r="CA56" s="85"/>
      <c r="CC56" s="85"/>
      <c r="CD56" s="84"/>
      <c r="CE56" s="109"/>
      <c r="CF56" s="93"/>
      <c r="CG56" s="100"/>
      <c r="CO56" s="100"/>
      <c r="CR56" s="102"/>
      <c r="CS56" s="102"/>
      <c r="CT56" s="100"/>
      <c r="CV56" s="85"/>
      <c r="CX56" s="85"/>
      <c r="CY56" s="84"/>
      <c r="CZ56" s="109"/>
      <c r="DA56" s="93"/>
      <c r="DB56" s="100"/>
      <c r="DJ56" s="100"/>
      <c r="DM56" s="102"/>
      <c r="DN56" s="102"/>
      <c r="DO56" s="100"/>
      <c r="DQ56" s="85"/>
      <c r="DS56" s="85"/>
      <c r="DT56" s="84"/>
      <c r="DU56" s="109"/>
      <c r="DV56" s="93"/>
      <c r="DW56" s="100"/>
      <c r="EE56" s="100"/>
      <c r="EH56" s="102"/>
      <c r="EI56" s="102"/>
      <c r="EJ56" s="100"/>
      <c r="EL56" s="85"/>
      <c r="EN56" s="85"/>
      <c r="EO56" s="84"/>
      <c r="EP56" s="109"/>
      <c r="EQ56" s="93"/>
      <c r="ER56" s="100"/>
      <c r="EZ56" s="100"/>
      <c r="FC56" s="102"/>
      <c r="FD56" s="102"/>
      <c r="FE56" s="100"/>
      <c r="FG56" s="85"/>
      <c r="FI56" s="85"/>
      <c r="FJ56" s="84"/>
      <c r="FK56" s="109"/>
      <c r="FL56" s="93"/>
      <c r="FM56" s="100"/>
      <c r="FU56" s="100"/>
      <c r="FX56" s="102"/>
      <c r="FY56" s="102"/>
      <c r="FZ56" s="100"/>
      <c r="GB56" s="85"/>
      <c r="GD56" s="85"/>
      <c r="GE56" s="84"/>
      <c r="GF56" s="109"/>
      <c r="GG56" s="93"/>
      <c r="GH56" s="100"/>
      <c r="GP56" s="100"/>
      <c r="GS56" s="102"/>
      <c r="GT56" s="102"/>
      <c r="GU56" s="100"/>
      <c r="GW56" s="85"/>
      <c r="GY56" s="85"/>
      <c r="GZ56" s="84"/>
      <c r="HA56" s="109"/>
      <c r="HB56" s="93"/>
      <c r="HC56" s="100"/>
      <c r="HK56" s="100"/>
      <c r="HN56" s="102"/>
      <c r="HO56" s="102"/>
      <c r="HP56" s="100"/>
      <c r="HR56" s="85"/>
      <c r="HT56" s="85"/>
      <c r="HU56" s="84"/>
      <c r="HV56" s="109"/>
      <c r="HW56" s="93"/>
      <c r="HX56" s="100"/>
      <c r="IF56" s="100"/>
      <c r="II56" s="102"/>
      <c r="IJ56" s="102"/>
      <c r="IK56" s="100"/>
      <c r="IM56" s="85"/>
      <c r="IO56" s="85"/>
      <c r="IP56" s="84"/>
      <c r="IQ56" s="109"/>
      <c r="IR56" s="93"/>
      <c r="IS56" s="100"/>
      <c r="JA56" s="100"/>
      <c r="JD56" s="102"/>
      <c r="JE56" s="102"/>
      <c r="JF56" s="100"/>
      <c r="JH56" s="85"/>
      <c r="JJ56" s="85"/>
      <c r="JK56" s="84"/>
      <c r="JL56" s="109"/>
      <c r="JM56" s="93"/>
      <c r="JN56" s="100"/>
      <c r="JV56" s="100"/>
      <c r="JY56" s="102"/>
      <c r="JZ56" s="102"/>
      <c r="KA56" s="100"/>
      <c r="KC56" s="85"/>
      <c r="KE56" s="85"/>
      <c r="KF56" s="84"/>
      <c r="KG56" s="109"/>
      <c r="KH56" s="93"/>
      <c r="KI56" s="100"/>
      <c r="KQ56" s="100"/>
      <c r="KT56" s="102"/>
      <c r="KU56" s="102"/>
      <c r="KV56" s="100"/>
      <c r="KX56" s="85"/>
      <c r="KZ56" s="85"/>
      <c r="LA56" s="84"/>
      <c r="LB56" s="109"/>
      <c r="LC56" s="93"/>
      <c r="LD56" s="100"/>
      <c r="LL56" s="100"/>
      <c r="LO56" s="102"/>
      <c r="LP56" s="102"/>
      <c r="LQ56" s="100"/>
      <c r="LS56" s="85"/>
      <c r="LU56" s="85"/>
      <c r="LV56" s="84"/>
      <c r="LW56" s="109"/>
      <c r="LX56" s="93"/>
      <c r="LY56" s="100"/>
      <c r="MG56" s="100"/>
      <c r="MJ56" s="102"/>
      <c r="MK56" s="102"/>
      <c r="ML56" s="100"/>
      <c r="MN56" s="85"/>
      <c r="MP56" s="85"/>
      <c r="MQ56" s="84"/>
      <c r="MR56" s="109"/>
      <c r="MS56" s="93"/>
      <c r="MT56" s="100"/>
      <c r="NB56" s="100"/>
      <c r="NE56" s="102"/>
      <c r="NF56" s="102"/>
      <c r="NG56" s="100"/>
      <c r="NI56" s="85"/>
      <c r="NK56" s="85"/>
      <c r="NL56" s="84"/>
      <c r="NM56" s="109"/>
      <c r="NN56" s="93"/>
      <c r="NO56" s="100"/>
      <c r="NW56" s="100"/>
      <c r="NZ56" s="102"/>
      <c r="OA56" s="102"/>
      <c r="OB56" s="100"/>
      <c r="OD56" s="85"/>
      <c r="OF56" s="85"/>
      <c r="OG56" s="84"/>
      <c r="OH56" s="109"/>
      <c r="OI56" s="93"/>
      <c r="OJ56" s="100"/>
      <c r="OR56" s="100"/>
      <c r="OU56" s="102"/>
      <c r="OV56" s="102"/>
      <c r="OW56" s="100"/>
      <c r="OY56" s="85"/>
      <c r="PA56" s="85"/>
      <c r="PB56" s="84"/>
      <c r="PC56" s="109"/>
      <c r="PD56" s="93"/>
      <c r="PE56" s="100"/>
      <c r="PM56" s="100"/>
      <c r="PP56" s="102"/>
      <c r="PQ56" s="102"/>
      <c r="PR56" s="100"/>
      <c r="PT56" s="85"/>
      <c r="PV56" s="85"/>
      <c r="PW56" s="84"/>
      <c r="PX56" s="109"/>
      <c r="PY56" s="93"/>
      <c r="PZ56" s="100"/>
      <c r="QH56" s="100"/>
      <c r="QK56" s="102"/>
      <c r="QL56" s="102"/>
      <c r="QM56" s="100"/>
      <c r="QO56" s="85"/>
      <c r="QQ56" s="85"/>
      <c r="QR56" s="84"/>
      <c r="QS56" s="109"/>
      <c r="QT56" s="93"/>
      <c r="QU56" s="100"/>
      <c r="RC56" s="100"/>
      <c r="RF56" s="102"/>
      <c r="RG56" s="102"/>
      <c r="RH56" s="100"/>
      <c r="RJ56" s="85"/>
      <c r="RL56" s="85"/>
      <c r="RM56" s="84"/>
      <c r="RN56" s="109"/>
      <c r="RO56" s="93"/>
      <c r="RP56" s="100"/>
      <c r="RX56" s="100"/>
      <c r="SA56" s="102"/>
      <c r="SB56" s="102"/>
      <c r="SC56" s="100"/>
      <c r="SE56" s="85"/>
      <c r="SG56" s="85"/>
      <c r="SH56" s="84"/>
      <c r="SI56" s="109"/>
      <c r="SJ56" s="93"/>
      <c r="SK56" s="100"/>
      <c r="SS56" s="100"/>
      <c r="SV56" s="102"/>
      <c r="SW56" s="102"/>
      <c r="SX56" s="100"/>
      <c r="SZ56" s="85"/>
      <c r="TB56" s="85"/>
      <c r="TC56" s="84"/>
      <c r="TD56" s="109"/>
      <c r="TE56" s="93"/>
      <c r="TF56" s="100"/>
      <c r="TN56" s="100"/>
      <c r="TQ56" s="102"/>
      <c r="TR56" s="102"/>
      <c r="TS56" s="100"/>
      <c r="TU56" s="85"/>
      <c r="TW56" s="85"/>
      <c r="TX56" s="84"/>
      <c r="TY56" s="109"/>
      <c r="TZ56" s="93"/>
      <c r="UA56" s="100"/>
      <c r="UI56" s="100"/>
      <c r="UL56" s="102"/>
      <c r="UM56" s="102"/>
      <c r="UN56" s="100"/>
      <c r="UP56" s="85"/>
      <c r="UR56" s="85"/>
      <c r="US56" s="84"/>
      <c r="UT56" s="109"/>
      <c r="UU56" s="93"/>
      <c r="UV56" s="100"/>
      <c r="VD56" s="100"/>
      <c r="VG56" s="102"/>
      <c r="VH56" s="102"/>
      <c r="VI56" s="100"/>
      <c r="VK56" s="85"/>
      <c r="VM56" s="85"/>
      <c r="VN56" s="84"/>
      <c r="VO56" s="109"/>
      <c r="VP56" s="93"/>
      <c r="VQ56" s="100"/>
      <c r="VY56" s="100"/>
      <c r="WB56" s="102"/>
      <c r="WC56" s="102"/>
      <c r="WD56" s="100"/>
      <c r="WF56" s="85"/>
      <c r="WH56" s="85"/>
      <c r="WI56" s="84"/>
      <c r="WJ56" s="109"/>
      <c r="WK56" s="93"/>
      <c r="WL56" s="100"/>
      <c r="WT56" s="100"/>
      <c r="WW56" s="102"/>
      <c r="WX56" s="102"/>
      <c r="WY56" s="100"/>
      <c r="XA56" s="85"/>
      <c r="XC56" s="85"/>
      <c r="XD56" s="84"/>
      <c r="XE56" s="109"/>
      <c r="XF56" s="93"/>
      <c r="XG56" s="100"/>
      <c r="XO56" s="100"/>
      <c r="XR56" s="102"/>
      <c r="XS56" s="102"/>
      <c r="XT56" s="100"/>
      <c r="XV56" s="85"/>
      <c r="XX56" s="85"/>
      <c r="XY56" s="84"/>
      <c r="XZ56" s="109"/>
      <c r="YA56" s="93"/>
      <c r="YB56" s="100"/>
      <c r="YJ56" s="100"/>
      <c r="YM56" s="102"/>
      <c r="YN56" s="102"/>
      <c r="YO56" s="100"/>
      <c r="YQ56" s="85"/>
      <c r="YS56" s="85"/>
      <c r="YT56" s="84"/>
      <c r="YU56" s="109"/>
      <c r="YV56" s="93"/>
      <c r="YW56" s="100"/>
      <c r="ZE56" s="100"/>
      <c r="ZH56" s="102"/>
      <c r="ZI56" s="102"/>
      <c r="ZJ56" s="100"/>
      <c r="ZL56" s="85"/>
      <c r="ZN56" s="85"/>
      <c r="ZO56" s="84"/>
      <c r="ZP56" s="109"/>
      <c r="ZQ56" s="93"/>
      <c r="ZR56" s="100"/>
      <c r="ZZ56" s="100"/>
      <c r="AAC56" s="102"/>
      <c r="AAD56" s="102"/>
      <c r="AAE56" s="100"/>
      <c r="AAG56" s="85"/>
      <c r="AAI56" s="85"/>
      <c r="AAJ56" s="84"/>
      <c r="AAK56" s="109"/>
      <c r="AAL56" s="93"/>
      <c r="AAM56" s="100"/>
      <c r="AAU56" s="100"/>
      <c r="AAX56" s="102"/>
      <c r="AAY56" s="102"/>
      <c r="AAZ56" s="100"/>
      <c r="ABB56" s="85"/>
      <c r="ABD56" s="85"/>
      <c r="ABE56" s="84"/>
      <c r="ABF56" s="109"/>
      <c r="ABG56" s="93"/>
      <c r="ABH56" s="100"/>
      <c r="ABP56" s="100"/>
      <c r="ABS56" s="102"/>
      <c r="ABT56" s="102"/>
      <c r="ABU56" s="100"/>
      <c r="ABW56" s="85"/>
      <c r="ABY56" s="85"/>
      <c r="ABZ56" s="84"/>
      <c r="ACA56" s="109"/>
      <c r="ACB56" s="93"/>
      <c r="ACC56" s="100"/>
      <c r="ACK56" s="100"/>
      <c r="ACN56" s="102"/>
      <c r="ACO56" s="102"/>
      <c r="ACP56" s="100"/>
      <c r="ACR56" s="85"/>
      <c r="ACT56" s="85"/>
      <c r="ACU56" s="84"/>
      <c r="ACV56" s="109"/>
      <c r="ACW56" s="93"/>
      <c r="ACX56" s="100"/>
      <c r="ADF56" s="100"/>
      <c r="ADI56" s="102"/>
      <c r="ADJ56" s="102"/>
      <c r="ADK56" s="100"/>
      <c r="ADM56" s="85"/>
      <c r="ADO56" s="85"/>
      <c r="ADP56" s="84"/>
      <c r="ADQ56" s="109"/>
      <c r="ADR56" s="93"/>
      <c r="ADS56" s="100"/>
      <c r="AEA56" s="100"/>
      <c r="AED56" s="102"/>
      <c r="AEE56" s="102"/>
      <c r="AEF56" s="100"/>
      <c r="AEH56" s="85"/>
      <c r="AEJ56" s="85"/>
      <c r="AEK56" s="84"/>
      <c r="AEL56" s="109"/>
      <c r="AEM56" s="93"/>
      <c r="AEN56" s="100"/>
      <c r="AEV56" s="100"/>
      <c r="AEY56" s="102"/>
      <c r="AEZ56" s="102"/>
      <c r="AFA56" s="100"/>
      <c r="AFC56" s="85"/>
      <c r="AFE56" s="85"/>
      <c r="AFF56" s="84"/>
      <c r="AFG56" s="109"/>
      <c r="AFH56" s="93"/>
      <c r="AFI56" s="100"/>
      <c r="AFQ56" s="100"/>
      <c r="AFT56" s="102"/>
      <c r="AFU56" s="102"/>
      <c r="AFV56" s="100"/>
      <c r="AFX56" s="85"/>
      <c r="AFZ56" s="85"/>
      <c r="AGA56" s="84"/>
      <c r="AGB56" s="109"/>
      <c r="AGC56" s="93"/>
      <c r="AGD56" s="100"/>
      <c r="AGL56" s="100"/>
      <c r="AGO56" s="102"/>
      <c r="AGP56" s="102"/>
      <c r="AGQ56" s="100"/>
      <c r="AGS56" s="85"/>
      <c r="AGU56" s="85"/>
      <c r="AGV56" s="84"/>
      <c r="AGW56" s="109"/>
      <c r="AGX56" s="93"/>
      <c r="AGY56" s="100"/>
      <c r="AHG56" s="100"/>
      <c r="AHJ56" s="102"/>
      <c r="AHK56" s="102"/>
      <c r="AHL56" s="100"/>
      <c r="AHN56" s="85"/>
      <c r="AHP56" s="85"/>
      <c r="AHQ56" s="84"/>
      <c r="AHR56" s="109"/>
      <c r="AHS56" s="93"/>
      <c r="AHT56" s="100"/>
      <c r="AIB56" s="100"/>
      <c r="AIE56" s="102"/>
      <c r="AIF56" s="102"/>
      <c r="AIG56" s="100"/>
      <c r="AII56" s="85"/>
      <c r="AIK56" s="85"/>
      <c r="AIL56" s="84"/>
      <c r="AIM56" s="109"/>
      <c r="AIN56" s="93"/>
      <c r="AIO56" s="100"/>
      <c r="AIW56" s="100"/>
      <c r="AIZ56" s="102"/>
      <c r="AJA56" s="102"/>
      <c r="AJB56" s="100"/>
      <c r="AJD56" s="85"/>
      <c r="AJF56" s="85"/>
      <c r="AJG56" s="84"/>
      <c r="AJH56" s="109"/>
      <c r="AJI56" s="93"/>
      <c r="AJJ56" s="100"/>
      <c r="AJR56" s="100"/>
      <c r="AJU56" s="102"/>
      <c r="AJV56" s="102"/>
      <c r="AJW56" s="100"/>
      <c r="AJY56" s="85"/>
      <c r="AKA56" s="85"/>
      <c r="AKB56" s="84"/>
      <c r="AKC56" s="109"/>
      <c r="AKD56" s="93"/>
      <c r="AKE56" s="100"/>
      <c r="AKM56" s="100"/>
      <c r="AKP56" s="102"/>
      <c r="AKQ56" s="102"/>
      <c r="AKR56" s="100"/>
      <c r="AKT56" s="85"/>
      <c r="AKV56" s="85"/>
      <c r="AKW56" s="84"/>
      <c r="AKX56" s="109"/>
      <c r="AKY56" s="93"/>
      <c r="AKZ56" s="100"/>
      <c r="ALH56" s="100"/>
      <c r="ALK56" s="102"/>
      <c r="ALL56" s="102"/>
      <c r="ALM56" s="100"/>
      <c r="ALO56" s="85"/>
      <c r="ALQ56" s="85"/>
      <c r="ALR56" s="84"/>
      <c r="ALS56" s="109"/>
      <c r="ALT56" s="93"/>
      <c r="ALU56" s="100"/>
      <c r="AMC56" s="100"/>
      <c r="AMF56" s="102"/>
      <c r="AMG56" s="102"/>
      <c r="AMH56" s="100"/>
      <c r="AMJ56" s="85"/>
      <c r="AML56" s="85"/>
      <c r="AMM56" s="84"/>
      <c r="AMN56" s="109"/>
      <c r="AMO56" s="93"/>
      <c r="AMP56" s="100"/>
      <c r="AMX56" s="100"/>
      <c r="ANA56" s="102"/>
      <c r="ANB56" s="102"/>
      <c r="ANC56" s="100"/>
      <c r="ANE56" s="85"/>
      <c r="ANG56" s="85"/>
      <c r="ANH56" s="84"/>
      <c r="ANI56" s="109"/>
      <c r="ANJ56" s="93"/>
      <c r="ANK56" s="100"/>
      <c r="ANS56" s="100"/>
      <c r="ANV56" s="102"/>
      <c r="ANW56" s="102"/>
      <c r="ANX56" s="100"/>
      <c r="ANZ56" s="85"/>
      <c r="AOB56" s="85"/>
      <c r="AOC56" s="84"/>
      <c r="AOD56" s="109"/>
      <c r="AOE56" s="93"/>
      <c r="AOF56" s="100"/>
      <c r="AON56" s="100"/>
      <c r="AOQ56" s="102"/>
      <c r="AOR56" s="102"/>
      <c r="AOS56" s="100"/>
      <c r="AOU56" s="85"/>
      <c r="AOW56" s="85"/>
      <c r="AOX56" s="84"/>
      <c r="AOY56" s="109"/>
      <c r="AOZ56" s="93"/>
      <c r="APA56" s="100"/>
      <c r="API56" s="100"/>
      <c r="APL56" s="102"/>
      <c r="APM56" s="102"/>
      <c r="APN56" s="100"/>
      <c r="APP56" s="85"/>
      <c r="APR56" s="85"/>
      <c r="APS56" s="84"/>
      <c r="APT56" s="109"/>
      <c r="APU56" s="93"/>
      <c r="APV56" s="100"/>
      <c r="AQD56" s="100"/>
      <c r="AQG56" s="102"/>
      <c r="AQH56" s="102"/>
      <c r="AQI56" s="100"/>
      <c r="AQK56" s="85"/>
      <c r="AQM56" s="85"/>
      <c r="AQN56" s="84"/>
      <c r="AQO56" s="109"/>
      <c r="AQP56" s="93"/>
      <c r="AQQ56" s="100"/>
      <c r="AQY56" s="100"/>
      <c r="ARB56" s="102"/>
      <c r="ARC56" s="102"/>
      <c r="ARD56" s="100"/>
      <c r="ARF56" s="85"/>
      <c r="ARH56" s="85"/>
      <c r="ARI56" s="84"/>
      <c r="ARJ56" s="109"/>
      <c r="ARK56" s="93"/>
      <c r="ARL56" s="100"/>
      <c r="ART56" s="100"/>
      <c r="ARW56" s="102"/>
      <c r="ARX56" s="102"/>
      <c r="ARY56" s="100"/>
      <c r="ASA56" s="85"/>
      <c r="ASC56" s="85"/>
      <c r="ASD56" s="84"/>
      <c r="ASE56" s="109"/>
      <c r="ASF56" s="93"/>
      <c r="ASG56" s="100"/>
      <c r="ASO56" s="100"/>
      <c r="ASR56" s="102"/>
      <c r="ASS56" s="102"/>
      <c r="AST56" s="100"/>
      <c r="ASV56" s="85"/>
      <c r="ASX56" s="85"/>
      <c r="ASY56" s="84"/>
      <c r="ASZ56" s="109"/>
      <c r="ATA56" s="93"/>
      <c r="ATB56" s="100"/>
      <c r="ATJ56" s="100"/>
      <c r="ATM56" s="102"/>
      <c r="ATN56" s="102"/>
      <c r="ATO56" s="100"/>
      <c r="ATQ56" s="85"/>
      <c r="ATS56" s="85"/>
      <c r="ATT56" s="84"/>
      <c r="ATU56" s="109"/>
      <c r="ATV56" s="93"/>
      <c r="ATW56" s="100"/>
      <c r="AUE56" s="100"/>
      <c r="AUH56" s="102"/>
      <c r="AUI56" s="102"/>
      <c r="AUJ56" s="100"/>
      <c r="AUL56" s="85"/>
      <c r="AUN56" s="85"/>
      <c r="AUO56" s="84"/>
      <c r="AUP56" s="109"/>
      <c r="AUQ56" s="93"/>
      <c r="AUR56" s="100"/>
      <c r="AUZ56" s="100"/>
      <c r="AVC56" s="102"/>
      <c r="AVD56" s="102"/>
      <c r="AVE56" s="100"/>
      <c r="AVG56" s="85"/>
      <c r="AVI56" s="85"/>
      <c r="AVJ56" s="84"/>
      <c r="AVK56" s="109"/>
      <c r="AVL56" s="93"/>
      <c r="AVM56" s="100"/>
      <c r="AVU56" s="100"/>
      <c r="AVX56" s="102"/>
      <c r="AVY56" s="102"/>
      <c r="AVZ56" s="100"/>
      <c r="AWB56" s="85"/>
      <c r="AWD56" s="85"/>
      <c r="AWE56" s="84"/>
      <c r="AWF56" s="109"/>
      <c r="AWG56" s="93"/>
      <c r="AWH56" s="100"/>
      <c r="AWP56" s="100"/>
      <c r="AWS56" s="102"/>
      <c r="AWT56" s="102"/>
      <c r="AWU56" s="100"/>
      <c r="AWW56" s="85"/>
      <c r="AWY56" s="85"/>
      <c r="AWZ56" s="84"/>
      <c r="AXA56" s="109"/>
      <c r="AXB56" s="93"/>
      <c r="AXC56" s="100"/>
      <c r="AXK56" s="100"/>
      <c r="AXN56" s="102"/>
      <c r="AXO56" s="102"/>
      <c r="AXP56" s="100"/>
      <c r="AXR56" s="85"/>
      <c r="AXT56" s="85"/>
      <c r="AXU56" s="84"/>
      <c r="AXV56" s="109"/>
      <c r="AXW56" s="93"/>
      <c r="AXX56" s="100"/>
      <c r="AYF56" s="100"/>
      <c r="AYI56" s="102"/>
      <c r="AYJ56" s="102"/>
      <c r="AYK56" s="100"/>
      <c r="AYM56" s="85"/>
      <c r="AYO56" s="85"/>
      <c r="AYP56" s="84"/>
      <c r="AYQ56" s="109"/>
      <c r="AYR56" s="93"/>
      <c r="AYS56" s="100"/>
      <c r="AZA56" s="100"/>
      <c r="AZD56" s="102"/>
      <c r="AZE56" s="102"/>
      <c r="AZF56" s="100"/>
      <c r="AZH56" s="85"/>
      <c r="AZJ56" s="85"/>
      <c r="AZK56" s="84"/>
      <c r="AZL56" s="109"/>
      <c r="AZM56" s="93"/>
      <c r="AZN56" s="100"/>
      <c r="AZV56" s="100"/>
      <c r="AZY56" s="102"/>
      <c r="AZZ56" s="102"/>
      <c r="BAA56" s="100"/>
      <c r="BAC56" s="85"/>
      <c r="BAE56" s="85"/>
      <c r="BAF56" s="84"/>
      <c r="BAG56" s="109"/>
      <c r="BAH56" s="93"/>
      <c r="BAI56" s="100"/>
      <c r="BAQ56" s="100"/>
      <c r="BAT56" s="102"/>
      <c r="BAU56" s="102"/>
      <c r="BAV56" s="100"/>
      <c r="BAX56" s="85"/>
      <c r="BAZ56" s="85"/>
      <c r="BBA56" s="84"/>
      <c r="BBB56" s="109"/>
      <c r="BBC56" s="93"/>
      <c r="BBD56" s="100"/>
      <c r="BBL56" s="100"/>
      <c r="BBO56" s="102"/>
      <c r="BBP56" s="102"/>
      <c r="BBQ56" s="100"/>
      <c r="BBS56" s="85"/>
      <c r="BBU56" s="85"/>
      <c r="BBV56" s="84"/>
      <c r="BBW56" s="109"/>
      <c r="BBX56" s="93"/>
      <c r="BBY56" s="100"/>
      <c r="BCG56" s="100"/>
      <c r="BCJ56" s="102"/>
      <c r="BCK56" s="102"/>
      <c r="BCL56" s="100"/>
      <c r="BCN56" s="85"/>
      <c r="BCP56" s="85"/>
      <c r="BCQ56" s="84"/>
      <c r="BCR56" s="109"/>
      <c r="BCS56" s="93"/>
      <c r="BCT56" s="100"/>
      <c r="BDB56" s="100"/>
      <c r="BDE56" s="102"/>
      <c r="BDF56" s="102"/>
      <c r="BDG56" s="100"/>
      <c r="BDI56" s="85"/>
      <c r="BDK56" s="85"/>
      <c r="BDL56" s="84"/>
      <c r="BDM56" s="109"/>
      <c r="BDN56" s="93"/>
      <c r="BDO56" s="100"/>
      <c r="BDW56" s="100"/>
      <c r="BDZ56" s="102"/>
      <c r="BEA56" s="102"/>
      <c r="BEB56" s="100"/>
      <c r="BED56" s="85"/>
      <c r="BEF56" s="85"/>
      <c r="BEG56" s="84"/>
      <c r="BEH56" s="109"/>
      <c r="BEI56" s="93"/>
      <c r="BEJ56" s="100"/>
      <c r="BER56" s="100"/>
      <c r="BEU56" s="102"/>
      <c r="BEV56" s="102"/>
      <c r="BEW56" s="100"/>
      <c r="BEY56" s="85"/>
      <c r="BFA56" s="85"/>
      <c r="BFB56" s="84"/>
      <c r="BFC56" s="109"/>
      <c r="BFD56" s="93"/>
      <c r="BFE56" s="100"/>
      <c r="BFM56" s="100"/>
      <c r="BFP56" s="102"/>
      <c r="BFQ56" s="102"/>
      <c r="BFR56" s="100"/>
      <c r="BFT56" s="85"/>
      <c r="BFV56" s="85"/>
      <c r="BFW56" s="84"/>
      <c r="BFX56" s="109"/>
      <c r="BFY56" s="93"/>
      <c r="BFZ56" s="100"/>
      <c r="BGH56" s="100"/>
      <c r="BGK56" s="102"/>
      <c r="BGL56" s="102"/>
      <c r="BGM56" s="100"/>
      <c r="BGO56" s="85"/>
      <c r="BGQ56" s="85"/>
      <c r="BGR56" s="84"/>
      <c r="BGS56" s="109"/>
      <c r="BGT56" s="93"/>
      <c r="BGU56" s="100"/>
      <c r="BHC56" s="100"/>
      <c r="BHF56" s="102"/>
      <c r="BHG56" s="102"/>
      <c r="BHH56" s="100"/>
      <c r="BHJ56" s="85"/>
      <c r="BHL56" s="85"/>
      <c r="BHM56" s="84"/>
      <c r="BHN56" s="109"/>
      <c r="BHO56" s="93"/>
      <c r="BHP56" s="100"/>
      <c r="BHX56" s="100"/>
      <c r="BIA56" s="102"/>
      <c r="BIB56" s="102"/>
      <c r="BIC56" s="100"/>
      <c r="BIE56" s="85"/>
      <c r="BIG56" s="85"/>
      <c r="BIH56" s="84"/>
      <c r="BII56" s="109"/>
      <c r="BIJ56" s="93"/>
      <c r="BIK56" s="100"/>
      <c r="BIS56" s="100"/>
      <c r="BIV56" s="102"/>
      <c r="BIW56" s="102"/>
      <c r="BIX56" s="100"/>
      <c r="BIZ56" s="85"/>
      <c r="BJB56" s="85"/>
      <c r="BJC56" s="84"/>
      <c r="BJD56" s="109"/>
      <c r="BJE56" s="93"/>
      <c r="BJF56" s="100"/>
      <c r="BJN56" s="100"/>
      <c r="BJQ56" s="102"/>
      <c r="BJR56" s="102"/>
      <c r="BJS56" s="100"/>
      <c r="BJU56" s="85"/>
      <c r="BJW56" s="85"/>
      <c r="BJX56" s="84"/>
      <c r="BJY56" s="109"/>
      <c r="BJZ56" s="93"/>
      <c r="BKA56" s="100"/>
      <c r="BKI56" s="100"/>
      <c r="BKL56" s="102"/>
      <c r="BKM56" s="102"/>
      <c r="BKN56" s="100"/>
      <c r="BKP56" s="85"/>
      <c r="BKR56" s="85"/>
      <c r="BKS56" s="84"/>
      <c r="BKT56" s="109"/>
      <c r="BKU56" s="93"/>
      <c r="BKV56" s="100"/>
      <c r="BLD56" s="100"/>
      <c r="BLG56" s="102"/>
      <c r="BLH56" s="102"/>
      <c r="BLI56" s="100"/>
      <c r="BLK56" s="85"/>
      <c r="BLM56" s="85"/>
      <c r="BLN56" s="84"/>
      <c r="BLO56" s="109"/>
      <c r="BLP56" s="93"/>
      <c r="BLQ56" s="100"/>
      <c r="BLY56" s="100"/>
      <c r="BMB56" s="102"/>
      <c r="BMC56" s="102"/>
      <c r="BMD56" s="100"/>
      <c r="BMF56" s="85"/>
      <c r="BMH56" s="85"/>
      <c r="BMI56" s="84"/>
      <c r="BMJ56" s="109"/>
      <c r="BMK56" s="93"/>
      <c r="BML56" s="100"/>
      <c r="BMT56" s="100"/>
      <c r="BMW56" s="102"/>
      <c r="BMX56" s="102"/>
      <c r="BMY56" s="100"/>
      <c r="BNA56" s="85"/>
      <c r="BNC56" s="85"/>
      <c r="BND56" s="84"/>
      <c r="BNE56" s="109"/>
      <c r="BNF56" s="93"/>
      <c r="BNG56" s="100"/>
      <c r="BNO56" s="100"/>
      <c r="BNR56" s="102"/>
      <c r="BNS56" s="102"/>
      <c r="BNT56" s="100"/>
      <c r="BNV56" s="85"/>
      <c r="BNX56" s="85"/>
      <c r="BNY56" s="84"/>
      <c r="BNZ56" s="109"/>
      <c r="BOA56" s="93"/>
      <c r="BOB56" s="100"/>
      <c r="BOJ56" s="100"/>
      <c r="BOM56" s="102"/>
      <c r="BON56" s="102"/>
      <c r="BOO56" s="100"/>
      <c r="BOQ56" s="85"/>
      <c r="BOS56" s="85"/>
      <c r="BOT56" s="84"/>
      <c r="BOU56" s="109"/>
      <c r="BOV56" s="93"/>
      <c r="BOW56" s="100"/>
      <c r="BPE56" s="100"/>
      <c r="BPH56" s="102"/>
      <c r="BPI56" s="102"/>
      <c r="BPJ56" s="100"/>
      <c r="BPL56" s="85"/>
      <c r="BPN56" s="85"/>
      <c r="BPO56" s="84"/>
      <c r="BPP56" s="109"/>
      <c r="BPQ56" s="93"/>
      <c r="BPR56" s="100"/>
      <c r="BPZ56" s="100"/>
      <c r="BQC56" s="102"/>
      <c r="BQD56" s="102"/>
      <c r="BQE56" s="100"/>
      <c r="BQG56" s="85"/>
      <c r="BQI56" s="85"/>
      <c r="BQJ56" s="84"/>
      <c r="BQK56" s="109"/>
      <c r="BQL56" s="93"/>
      <c r="BQM56" s="100"/>
      <c r="BQU56" s="100"/>
      <c r="BQX56" s="102"/>
      <c r="BQY56" s="102"/>
      <c r="BQZ56" s="100"/>
      <c r="BRB56" s="85"/>
      <c r="BRD56" s="85"/>
      <c r="BRE56" s="84"/>
      <c r="BRF56" s="109"/>
      <c r="BRG56" s="93"/>
      <c r="BRH56" s="100"/>
      <c r="BRP56" s="100"/>
      <c r="BRS56" s="102"/>
      <c r="BRT56" s="102"/>
      <c r="BRU56" s="100"/>
      <c r="BRW56" s="85"/>
      <c r="BRY56" s="85"/>
      <c r="BRZ56" s="84"/>
      <c r="BSA56" s="109"/>
      <c r="BSB56" s="93"/>
      <c r="BSC56" s="100"/>
      <c r="BSK56" s="100"/>
      <c r="BSN56" s="102"/>
      <c r="BSO56" s="102"/>
      <c r="BSP56" s="100"/>
      <c r="BSR56" s="85"/>
      <c r="BST56" s="85"/>
      <c r="BSU56" s="84"/>
      <c r="BSV56" s="109"/>
      <c r="BSW56" s="93"/>
      <c r="BSX56" s="100"/>
      <c r="BTF56" s="100"/>
      <c r="BTI56" s="102"/>
      <c r="BTJ56" s="102"/>
      <c r="BTK56" s="100"/>
      <c r="BTM56" s="85"/>
      <c r="BTO56" s="85"/>
      <c r="BTP56" s="84"/>
      <c r="BTQ56" s="109"/>
      <c r="BTR56" s="93"/>
      <c r="BTS56" s="100"/>
      <c r="BUA56" s="100"/>
      <c r="BUD56" s="102"/>
      <c r="BUE56" s="102"/>
      <c r="BUF56" s="100"/>
      <c r="BUH56" s="85"/>
      <c r="BUJ56" s="85"/>
      <c r="BUK56" s="84"/>
      <c r="BUL56" s="109"/>
      <c r="BUM56" s="93"/>
      <c r="BUN56" s="100"/>
      <c r="BUV56" s="100"/>
      <c r="BUY56" s="102"/>
      <c r="BUZ56" s="102"/>
      <c r="BVA56" s="100"/>
      <c r="BVC56" s="85"/>
      <c r="BVE56" s="85"/>
      <c r="BVF56" s="84"/>
      <c r="BVG56" s="109"/>
      <c r="BVH56" s="93"/>
      <c r="BVI56" s="100"/>
      <c r="BVQ56" s="100"/>
      <c r="BVT56" s="102"/>
      <c r="BVU56" s="102"/>
      <c r="BVV56" s="100"/>
      <c r="BVX56" s="85"/>
      <c r="BVZ56" s="85"/>
      <c r="BWA56" s="84"/>
      <c r="BWB56" s="109"/>
      <c r="BWC56" s="93"/>
      <c r="BWD56" s="100"/>
      <c r="BWL56" s="100"/>
      <c r="BWO56" s="102"/>
      <c r="BWP56" s="102"/>
      <c r="BWQ56" s="100"/>
      <c r="BWS56" s="85"/>
      <c r="BWU56" s="85"/>
      <c r="BWV56" s="84"/>
      <c r="BWW56" s="109"/>
      <c r="BWX56" s="93"/>
      <c r="BWY56" s="100"/>
      <c r="BXG56" s="100"/>
      <c r="BXJ56" s="102"/>
      <c r="BXK56" s="102"/>
      <c r="BXL56" s="100"/>
      <c r="BXN56" s="85"/>
      <c r="BXP56" s="85"/>
      <c r="BXQ56" s="84"/>
      <c r="BXR56" s="109"/>
      <c r="BXS56" s="93"/>
      <c r="BXT56" s="100"/>
      <c r="BYB56" s="100"/>
      <c r="BYE56" s="102"/>
      <c r="BYF56" s="102"/>
      <c r="BYG56" s="100"/>
      <c r="BYI56" s="85"/>
      <c r="BYK56" s="85"/>
      <c r="BYL56" s="84"/>
      <c r="BYM56" s="109"/>
      <c r="BYN56" s="93"/>
      <c r="BYO56" s="100"/>
      <c r="BYW56" s="100"/>
      <c r="BYZ56" s="102"/>
      <c r="BZA56" s="102"/>
      <c r="BZB56" s="100"/>
      <c r="BZD56" s="85"/>
      <c r="BZF56" s="85"/>
      <c r="BZG56" s="84"/>
      <c r="BZH56" s="109"/>
      <c r="BZI56" s="93"/>
      <c r="BZJ56" s="100"/>
      <c r="BZR56" s="100"/>
      <c r="BZU56" s="102"/>
      <c r="BZV56" s="102"/>
      <c r="BZW56" s="100"/>
      <c r="BZY56" s="85"/>
      <c r="CAA56" s="85"/>
      <c r="CAB56" s="84"/>
      <c r="CAC56" s="109"/>
      <c r="CAD56" s="93"/>
      <c r="CAE56" s="100"/>
      <c r="CAM56" s="100"/>
      <c r="CAP56" s="102"/>
      <c r="CAQ56" s="102"/>
      <c r="CAR56" s="100"/>
      <c r="CAT56" s="85"/>
      <c r="CAV56" s="85"/>
      <c r="CAW56" s="84"/>
      <c r="CAX56" s="109"/>
      <c r="CAY56" s="93"/>
      <c r="CAZ56" s="100"/>
      <c r="CBH56" s="100"/>
      <c r="CBK56" s="102"/>
      <c r="CBL56" s="102"/>
      <c r="CBM56" s="100"/>
      <c r="CBO56" s="85"/>
      <c r="CBQ56" s="85"/>
      <c r="CBR56" s="84"/>
      <c r="CBS56" s="109"/>
      <c r="CBT56" s="93"/>
      <c r="CBU56" s="100"/>
      <c r="CCC56" s="100"/>
      <c r="CCF56" s="102"/>
      <c r="CCG56" s="102"/>
      <c r="CCH56" s="100"/>
      <c r="CCJ56" s="85"/>
      <c r="CCL56" s="85"/>
      <c r="CCM56" s="84"/>
      <c r="CCN56" s="109"/>
      <c r="CCO56" s="93"/>
      <c r="CCP56" s="100"/>
      <c r="CCX56" s="100"/>
      <c r="CDA56" s="102"/>
      <c r="CDB56" s="102"/>
      <c r="CDC56" s="100"/>
      <c r="CDE56" s="85"/>
      <c r="CDG56" s="85"/>
      <c r="CDH56" s="84"/>
      <c r="CDI56" s="109"/>
      <c r="CDJ56" s="93"/>
      <c r="CDK56" s="100"/>
      <c r="CDS56" s="100"/>
      <c r="CDV56" s="102"/>
      <c r="CDW56" s="102"/>
      <c r="CDX56" s="100"/>
      <c r="CDZ56" s="85"/>
      <c r="CEB56" s="85"/>
      <c r="CEC56" s="84"/>
      <c r="CED56" s="109"/>
      <c r="CEE56" s="93"/>
      <c r="CEF56" s="100"/>
      <c r="CEN56" s="100"/>
      <c r="CEQ56" s="102"/>
      <c r="CER56" s="102"/>
      <c r="CES56" s="100"/>
      <c r="CEU56" s="85"/>
      <c r="CEW56" s="85"/>
      <c r="CEX56" s="84"/>
      <c r="CEY56" s="109"/>
      <c r="CEZ56" s="93"/>
      <c r="CFA56" s="100"/>
      <c r="CFI56" s="100"/>
      <c r="CFL56" s="102"/>
      <c r="CFM56" s="102"/>
      <c r="CFN56" s="100"/>
      <c r="CFP56" s="85"/>
      <c r="CFR56" s="85"/>
      <c r="CFS56" s="84"/>
      <c r="CFT56" s="109"/>
      <c r="CFU56" s="93"/>
      <c r="CFV56" s="100"/>
      <c r="CGD56" s="100"/>
      <c r="CGG56" s="102"/>
      <c r="CGH56" s="102"/>
      <c r="CGI56" s="100"/>
      <c r="CGK56" s="85"/>
      <c r="CGM56" s="85"/>
      <c r="CGN56" s="84"/>
      <c r="CGO56" s="109"/>
      <c r="CGP56" s="93"/>
      <c r="CGQ56" s="100"/>
      <c r="CGY56" s="100"/>
      <c r="CHB56" s="102"/>
      <c r="CHC56" s="102"/>
      <c r="CHD56" s="100"/>
      <c r="CHF56" s="85"/>
      <c r="CHH56" s="85"/>
      <c r="CHI56" s="84"/>
      <c r="CHJ56" s="109"/>
      <c r="CHK56" s="93"/>
      <c r="CHL56" s="100"/>
      <c r="CHT56" s="100"/>
      <c r="CHW56" s="102"/>
      <c r="CHX56" s="102"/>
      <c r="CHY56" s="100"/>
      <c r="CIA56" s="85"/>
      <c r="CIC56" s="85"/>
      <c r="CID56" s="84"/>
      <c r="CIE56" s="109"/>
      <c r="CIF56" s="93"/>
      <c r="CIG56" s="100"/>
      <c r="CIO56" s="100"/>
      <c r="CIR56" s="102"/>
      <c r="CIS56" s="102"/>
      <c r="CIT56" s="100"/>
      <c r="CIV56" s="85"/>
      <c r="CIX56" s="85"/>
      <c r="CIY56" s="84"/>
      <c r="CIZ56" s="109"/>
      <c r="CJA56" s="93"/>
      <c r="CJB56" s="100"/>
      <c r="CJJ56" s="100"/>
      <c r="CJM56" s="102"/>
      <c r="CJN56" s="102"/>
      <c r="CJO56" s="100"/>
      <c r="CJQ56" s="85"/>
      <c r="CJS56" s="85"/>
      <c r="CJT56" s="84"/>
      <c r="CJU56" s="109"/>
      <c r="CJV56" s="93"/>
      <c r="CJW56" s="100"/>
      <c r="CKE56" s="100"/>
      <c r="CKH56" s="102"/>
      <c r="CKI56" s="102"/>
      <c r="CKJ56" s="100"/>
      <c r="CKL56" s="85"/>
      <c r="CKN56" s="85"/>
      <c r="CKO56" s="84"/>
      <c r="CKP56" s="109"/>
      <c r="CKQ56" s="93"/>
      <c r="CKR56" s="100"/>
      <c r="CKZ56" s="100"/>
      <c r="CLC56" s="102"/>
      <c r="CLD56" s="102"/>
      <c r="CLE56" s="100"/>
      <c r="CLG56" s="85"/>
      <c r="CLI56" s="85"/>
      <c r="CLJ56" s="84"/>
      <c r="CLK56" s="109"/>
      <c r="CLL56" s="93"/>
      <c r="CLM56" s="100"/>
      <c r="CLU56" s="100"/>
      <c r="CLX56" s="102"/>
      <c r="CLY56" s="102"/>
      <c r="CLZ56" s="100"/>
      <c r="CMB56" s="85"/>
      <c r="CMD56" s="85"/>
      <c r="CME56" s="84"/>
      <c r="CMF56" s="109"/>
      <c r="CMG56" s="93"/>
      <c r="CMH56" s="100"/>
      <c r="CMP56" s="100"/>
      <c r="CMS56" s="102"/>
      <c r="CMT56" s="102"/>
      <c r="CMU56" s="100"/>
      <c r="CMW56" s="85"/>
      <c r="CMY56" s="85"/>
      <c r="CMZ56" s="84"/>
      <c r="CNA56" s="109"/>
      <c r="CNB56" s="93"/>
      <c r="CNC56" s="100"/>
      <c r="CNK56" s="100"/>
      <c r="CNN56" s="102"/>
      <c r="CNO56" s="102"/>
      <c r="CNP56" s="100"/>
      <c r="CNR56" s="85"/>
      <c r="CNT56" s="85"/>
      <c r="CNU56" s="84"/>
      <c r="CNV56" s="109"/>
      <c r="CNW56" s="93"/>
      <c r="CNX56" s="100"/>
      <c r="COF56" s="100"/>
      <c r="COI56" s="102"/>
      <c r="COJ56" s="102"/>
      <c r="COK56" s="100"/>
      <c r="COM56" s="85"/>
      <c r="COO56" s="85"/>
      <c r="COP56" s="84"/>
      <c r="COQ56" s="109"/>
      <c r="COR56" s="93"/>
      <c r="COS56" s="100"/>
      <c r="CPA56" s="100"/>
      <c r="CPD56" s="102"/>
      <c r="CPE56" s="102"/>
      <c r="CPF56" s="100"/>
      <c r="CPH56" s="85"/>
      <c r="CPJ56" s="85"/>
      <c r="CPK56" s="84"/>
      <c r="CPL56" s="109"/>
      <c r="CPM56" s="93"/>
      <c r="CPN56" s="100"/>
      <c r="CPV56" s="100"/>
      <c r="CPY56" s="102"/>
      <c r="CPZ56" s="102"/>
      <c r="CQA56" s="100"/>
      <c r="CQC56" s="85"/>
      <c r="CQE56" s="85"/>
      <c r="CQF56" s="84"/>
      <c r="CQG56" s="109"/>
      <c r="CQH56" s="93"/>
      <c r="CQI56" s="100"/>
      <c r="CQQ56" s="100"/>
      <c r="CQT56" s="102"/>
      <c r="CQU56" s="102"/>
      <c r="CQV56" s="100"/>
      <c r="CQX56" s="85"/>
      <c r="CQZ56" s="85"/>
      <c r="CRA56" s="84"/>
      <c r="CRB56" s="109"/>
      <c r="CRC56" s="93"/>
      <c r="CRD56" s="100"/>
      <c r="CRL56" s="100"/>
      <c r="CRO56" s="102"/>
      <c r="CRP56" s="102"/>
      <c r="CRQ56" s="100"/>
      <c r="CRS56" s="85"/>
      <c r="CRU56" s="85"/>
      <c r="CRV56" s="84"/>
      <c r="CRW56" s="109"/>
      <c r="CRX56" s="93"/>
      <c r="CRY56" s="100"/>
      <c r="CSG56" s="100"/>
      <c r="CSJ56" s="102"/>
      <c r="CSK56" s="102"/>
      <c r="CSL56" s="100"/>
      <c r="CSN56" s="85"/>
      <c r="CSP56" s="85"/>
      <c r="CSQ56" s="84"/>
      <c r="CSR56" s="109"/>
      <c r="CSS56" s="93"/>
      <c r="CST56" s="100"/>
      <c r="CTB56" s="100"/>
      <c r="CTE56" s="102"/>
      <c r="CTF56" s="102"/>
      <c r="CTG56" s="100"/>
      <c r="CTI56" s="85"/>
      <c r="CTK56" s="85"/>
      <c r="CTL56" s="84"/>
      <c r="CTM56" s="109"/>
      <c r="CTN56" s="93"/>
      <c r="CTO56" s="100"/>
      <c r="CTW56" s="100"/>
      <c r="CTZ56" s="102"/>
      <c r="CUA56" s="102"/>
      <c r="CUB56" s="100"/>
      <c r="CUD56" s="85"/>
      <c r="CUF56" s="85"/>
      <c r="CUG56" s="84"/>
      <c r="CUH56" s="109"/>
      <c r="CUI56" s="93"/>
      <c r="CUJ56" s="100"/>
      <c r="CUR56" s="100"/>
      <c r="CUU56" s="102"/>
      <c r="CUV56" s="102"/>
      <c r="CUW56" s="100"/>
      <c r="CUY56" s="85"/>
      <c r="CVA56" s="85"/>
      <c r="CVB56" s="84"/>
      <c r="CVC56" s="109"/>
      <c r="CVD56" s="93"/>
      <c r="CVE56" s="100"/>
      <c r="CVM56" s="100"/>
      <c r="CVP56" s="102"/>
      <c r="CVQ56" s="102"/>
      <c r="CVR56" s="100"/>
      <c r="CVT56" s="85"/>
      <c r="CVV56" s="85"/>
      <c r="CVW56" s="84"/>
      <c r="CVX56" s="109"/>
      <c r="CVY56" s="93"/>
      <c r="CVZ56" s="100"/>
      <c r="CWH56" s="100"/>
      <c r="CWK56" s="102"/>
      <c r="CWL56" s="102"/>
      <c r="CWM56" s="100"/>
      <c r="CWO56" s="85"/>
      <c r="CWQ56" s="85"/>
      <c r="CWR56" s="84"/>
      <c r="CWS56" s="109"/>
      <c r="CWT56" s="93"/>
      <c r="CWU56" s="100"/>
      <c r="CXC56" s="100"/>
      <c r="CXF56" s="102"/>
      <c r="CXG56" s="102"/>
      <c r="CXH56" s="100"/>
      <c r="CXJ56" s="85"/>
      <c r="CXL56" s="85"/>
      <c r="CXM56" s="84"/>
      <c r="CXN56" s="109"/>
      <c r="CXO56" s="93"/>
      <c r="CXP56" s="100"/>
      <c r="CXX56" s="100"/>
      <c r="CYA56" s="102"/>
      <c r="CYB56" s="102"/>
      <c r="CYC56" s="100"/>
      <c r="CYE56" s="85"/>
      <c r="CYG56" s="85"/>
      <c r="CYH56" s="84"/>
      <c r="CYI56" s="109"/>
      <c r="CYJ56" s="93"/>
      <c r="CYK56" s="100"/>
      <c r="CYS56" s="100"/>
      <c r="CYV56" s="102"/>
      <c r="CYW56" s="102"/>
      <c r="CYX56" s="100"/>
      <c r="CYZ56" s="85"/>
      <c r="CZB56" s="85"/>
      <c r="CZC56" s="84"/>
      <c r="CZD56" s="109"/>
      <c r="CZE56" s="93"/>
      <c r="CZF56" s="100"/>
      <c r="CZN56" s="100"/>
      <c r="CZQ56" s="102"/>
      <c r="CZR56" s="102"/>
      <c r="CZS56" s="100"/>
      <c r="CZU56" s="85"/>
      <c r="CZW56" s="85"/>
      <c r="CZX56" s="84"/>
      <c r="CZY56" s="109"/>
      <c r="CZZ56" s="93"/>
      <c r="DAA56" s="100"/>
      <c r="DAI56" s="100"/>
      <c r="DAL56" s="102"/>
      <c r="DAM56" s="102"/>
      <c r="DAN56" s="100"/>
      <c r="DAP56" s="85"/>
      <c r="DAR56" s="85"/>
      <c r="DAS56" s="84"/>
      <c r="DAT56" s="109"/>
      <c r="DAU56" s="93"/>
      <c r="DAV56" s="100"/>
      <c r="DBD56" s="100"/>
      <c r="DBG56" s="102"/>
      <c r="DBH56" s="102"/>
      <c r="DBI56" s="100"/>
      <c r="DBK56" s="85"/>
      <c r="DBM56" s="85"/>
      <c r="DBN56" s="84"/>
      <c r="DBO56" s="109"/>
      <c r="DBP56" s="93"/>
      <c r="DBQ56" s="100"/>
      <c r="DBY56" s="100"/>
      <c r="DCB56" s="102"/>
      <c r="DCC56" s="102"/>
      <c r="DCD56" s="100"/>
      <c r="DCF56" s="85"/>
      <c r="DCH56" s="85"/>
      <c r="DCI56" s="84"/>
      <c r="DCJ56" s="109"/>
      <c r="DCK56" s="93"/>
      <c r="DCL56" s="100"/>
      <c r="DCT56" s="100"/>
      <c r="DCW56" s="102"/>
      <c r="DCX56" s="102"/>
      <c r="DCY56" s="100"/>
      <c r="DDA56" s="85"/>
      <c r="DDC56" s="85"/>
      <c r="DDD56" s="84"/>
      <c r="DDE56" s="109"/>
      <c r="DDF56" s="93"/>
      <c r="DDG56" s="100"/>
      <c r="DDO56" s="100"/>
      <c r="DDR56" s="102"/>
      <c r="DDS56" s="102"/>
      <c r="DDT56" s="100"/>
      <c r="DDV56" s="85"/>
      <c r="DDX56" s="85"/>
      <c r="DDY56" s="84"/>
      <c r="DDZ56" s="109"/>
      <c r="DEA56" s="93"/>
      <c r="DEB56" s="100"/>
      <c r="DEJ56" s="100"/>
      <c r="DEM56" s="102"/>
      <c r="DEN56" s="102"/>
      <c r="DEO56" s="100"/>
      <c r="DEQ56" s="85"/>
      <c r="DES56" s="85"/>
      <c r="DET56" s="84"/>
      <c r="DEU56" s="109"/>
      <c r="DEV56" s="93"/>
      <c r="DEW56" s="100"/>
      <c r="DFE56" s="100"/>
      <c r="DFH56" s="102"/>
      <c r="DFI56" s="102"/>
      <c r="DFJ56" s="100"/>
      <c r="DFL56" s="85"/>
      <c r="DFN56" s="85"/>
      <c r="DFO56" s="84"/>
      <c r="DFP56" s="109"/>
      <c r="DFQ56" s="93"/>
      <c r="DFR56" s="100"/>
      <c r="DFZ56" s="100"/>
      <c r="DGC56" s="102"/>
      <c r="DGD56" s="102"/>
      <c r="DGE56" s="100"/>
      <c r="DGG56" s="85"/>
      <c r="DGI56" s="85"/>
      <c r="DGJ56" s="84"/>
      <c r="DGK56" s="109"/>
      <c r="DGL56" s="93"/>
      <c r="DGM56" s="100"/>
      <c r="DGU56" s="100"/>
      <c r="DGX56" s="102"/>
      <c r="DGY56" s="102"/>
      <c r="DGZ56" s="100"/>
      <c r="DHB56" s="85"/>
      <c r="DHD56" s="85"/>
      <c r="DHE56" s="84"/>
      <c r="DHF56" s="109"/>
      <c r="DHG56" s="93"/>
      <c r="DHH56" s="100"/>
      <c r="DHP56" s="100"/>
      <c r="DHS56" s="102"/>
      <c r="DHT56" s="102"/>
      <c r="DHU56" s="100"/>
      <c r="DHW56" s="85"/>
      <c r="DHY56" s="85"/>
      <c r="DHZ56" s="84"/>
      <c r="DIA56" s="109"/>
      <c r="DIB56" s="93"/>
      <c r="DIC56" s="100"/>
      <c r="DIK56" s="100"/>
      <c r="DIN56" s="102"/>
      <c r="DIO56" s="102"/>
      <c r="DIP56" s="100"/>
      <c r="DIR56" s="85"/>
      <c r="DIT56" s="85"/>
      <c r="DIU56" s="84"/>
      <c r="DIV56" s="109"/>
      <c r="DIW56" s="93"/>
      <c r="DIX56" s="100"/>
      <c r="DJF56" s="100"/>
      <c r="DJI56" s="102"/>
      <c r="DJJ56" s="102"/>
      <c r="DJK56" s="100"/>
      <c r="DJM56" s="85"/>
      <c r="DJO56" s="85"/>
      <c r="DJP56" s="84"/>
      <c r="DJQ56" s="109"/>
      <c r="DJR56" s="93"/>
      <c r="DJS56" s="100"/>
      <c r="DKA56" s="100"/>
      <c r="DKD56" s="102"/>
      <c r="DKE56" s="102"/>
      <c r="DKF56" s="100"/>
      <c r="DKH56" s="85"/>
      <c r="DKJ56" s="85"/>
      <c r="DKK56" s="84"/>
      <c r="DKL56" s="109"/>
      <c r="DKM56" s="93"/>
      <c r="DKN56" s="100"/>
      <c r="DKV56" s="100"/>
      <c r="DKY56" s="102"/>
      <c r="DKZ56" s="102"/>
      <c r="DLA56" s="100"/>
      <c r="DLC56" s="85"/>
      <c r="DLE56" s="85"/>
      <c r="DLF56" s="84"/>
      <c r="DLG56" s="109"/>
      <c r="DLH56" s="93"/>
      <c r="DLI56" s="100"/>
      <c r="DLQ56" s="100"/>
      <c r="DLT56" s="102"/>
      <c r="DLU56" s="102"/>
      <c r="DLV56" s="100"/>
      <c r="DLX56" s="85"/>
      <c r="DLZ56" s="85"/>
      <c r="DMA56" s="84"/>
      <c r="DMB56" s="109"/>
      <c r="DMC56" s="93"/>
      <c r="DMD56" s="100"/>
      <c r="DML56" s="100"/>
      <c r="DMO56" s="102"/>
      <c r="DMP56" s="102"/>
      <c r="DMQ56" s="100"/>
      <c r="DMS56" s="85"/>
      <c r="DMU56" s="85"/>
      <c r="DMV56" s="84"/>
      <c r="DMW56" s="109"/>
      <c r="DMX56" s="93"/>
      <c r="DMY56" s="100"/>
      <c r="DNG56" s="100"/>
      <c r="DNJ56" s="102"/>
      <c r="DNK56" s="102"/>
      <c r="DNL56" s="100"/>
      <c r="DNN56" s="85"/>
      <c r="DNP56" s="85"/>
      <c r="DNQ56" s="84"/>
      <c r="DNR56" s="109"/>
      <c r="DNS56" s="93"/>
      <c r="DNT56" s="100"/>
      <c r="DOB56" s="100"/>
      <c r="DOE56" s="102"/>
      <c r="DOF56" s="102"/>
      <c r="DOG56" s="100"/>
      <c r="DOI56" s="85"/>
      <c r="DOK56" s="85"/>
      <c r="DOL56" s="84"/>
      <c r="DOM56" s="109"/>
      <c r="DON56" s="93"/>
      <c r="DOO56" s="100"/>
      <c r="DOW56" s="100"/>
      <c r="DOZ56" s="102"/>
      <c r="DPA56" s="102"/>
      <c r="DPB56" s="100"/>
      <c r="DPD56" s="85"/>
      <c r="DPF56" s="85"/>
      <c r="DPG56" s="84"/>
      <c r="DPH56" s="109"/>
      <c r="DPI56" s="93"/>
      <c r="DPJ56" s="100"/>
      <c r="DPR56" s="100"/>
      <c r="DPU56" s="102"/>
      <c r="DPV56" s="102"/>
      <c r="DPW56" s="100"/>
      <c r="DPY56" s="85"/>
      <c r="DQA56" s="85"/>
      <c r="DQB56" s="84"/>
      <c r="DQC56" s="109"/>
      <c r="DQD56" s="93"/>
      <c r="DQE56" s="100"/>
      <c r="DQM56" s="100"/>
      <c r="DQP56" s="102"/>
      <c r="DQQ56" s="102"/>
      <c r="DQR56" s="100"/>
      <c r="DQT56" s="85"/>
      <c r="DQV56" s="85"/>
      <c r="DQW56" s="84"/>
      <c r="DQX56" s="109"/>
      <c r="DQY56" s="93"/>
      <c r="DQZ56" s="100"/>
      <c r="DRH56" s="100"/>
      <c r="DRK56" s="102"/>
      <c r="DRL56" s="102"/>
      <c r="DRM56" s="100"/>
      <c r="DRO56" s="85"/>
      <c r="DRQ56" s="85"/>
      <c r="DRR56" s="84"/>
      <c r="DRS56" s="109"/>
      <c r="DRT56" s="93"/>
      <c r="DRU56" s="100"/>
      <c r="DSC56" s="100"/>
      <c r="DSF56" s="102"/>
      <c r="DSG56" s="102"/>
      <c r="DSH56" s="100"/>
      <c r="DSJ56" s="85"/>
      <c r="DSL56" s="85"/>
      <c r="DSM56" s="84"/>
      <c r="DSN56" s="109"/>
      <c r="DSO56" s="93"/>
      <c r="DSP56" s="100"/>
      <c r="DSX56" s="100"/>
      <c r="DTA56" s="102"/>
      <c r="DTB56" s="102"/>
      <c r="DTC56" s="100"/>
      <c r="DTE56" s="85"/>
      <c r="DTG56" s="85"/>
      <c r="DTH56" s="84"/>
      <c r="DTI56" s="109"/>
      <c r="DTJ56" s="93"/>
      <c r="DTK56" s="100"/>
      <c r="DTS56" s="100"/>
      <c r="DTV56" s="102"/>
      <c r="DTW56" s="102"/>
      <c r="DTX56" s="100"/>
      <c r="DTZ56" s="85"/>
      <c r="DUB56" s="85"/>
      <c r="DUC56" s="84"/>
      <c r="DUD56" s="109"/>
      <c r="DUE56" s="93"/>
      <c r="DUF56" s="100"/>
      <c r="DUN56" s="100"/>
      <c r="DUQ56" s="102"/>
      <c r="DUR56" s="102"/>
      <c r="DUS56" s="100"/>
      <c r="DUU56" s="85"/>
      <c r="DUW56" s="85"/>
      <c r="DUX56" s="84"/>
      <c r="DUY56" s="109"/>
      <c r="DUZ56" s="93"/>
      <c r="DVA56" s="100"/>
      <c r="DVI56" s="100"/>
      <c r="DVL56" s="102"/>
      <c r="DVM56" s="102"/>
      <c r="DVN56" s="100"/>
      <c r="DVP56" s="85"/>
      <c r="DVR56" s="85"/>
      <c r="DVS56" s="84"/>
      <c r="DVT56" s="109"/>
      <c r="DVU56" s="93"/>
      <c r="DVV56" s="100"/>
      <c r="DWD56" s="100"/>
      <c r="DWG56" s="102"/>
      <c r="DWH56" s="102"/>
      <c r="DWI56" s="100"/>
      <c r="DWK56" s="85"/>
      <c r="DWM56" s="85"/>
      <c r="DWN56" s="84"/>
      <c r="DWO56" s="109"/>
      <c r="DWP56" s="93"/>
      <c r="DWQ56" s="100"/>
      <c r="DWY56" s="100"/>
      <c r="DXB56" s="102"/>
      <c r="DXC56" s="102"/>
      <c r="DXD56" s="100"/>
      <c r="DXF56" s="85"/>
      <c r="DXH56" s="85"/>
      <c r="DXI56" s="84"/>
      <c r="DXJ56" s="109"/>
      <c r="DXK56" s="93"/>
      <c r="DXL56" s="100"/>
      <c r="DXT56" s="100"/>
      <c r="DXW56" s="102"/>
      <c r="DXX56" s="102"/>
      <c r="DXY56" s="100"/>
      <c r="DYA56" s="85"/>
      <c r="DYC56" s="85"/>
      <c r="DYD56" s="84"/>
      <c r="DYE56" s="109"/>
      <c r="DYF56" s="93"/>
      <c r="DYG56" s="100"/>
      <c r="DYO56" s="100"/>
      <c r="DYR56" s="102"/>
      <c r="DYS56" s="102"/>
      <c r="DYT56" s="100"/>
      <c r="DYV56" s="85"/>
      <c r="DYX56" s="85"/>
      <c r="DYY56" s="84"/>
      <c r="DYZ56" s="109"/>
      <c r="DZA56" s="93"/>
      <c r="DZB56" s="100"/>
      <c r="DZJ56" s="100"/>
      <c r="DZM56" s="102"/>
      <c r="DZN56" s="102"/>
      <c r="DZO56" s="100"/>
      <c r="DZQ56" s="85"/>
      <c r="DZS56" s="85"/>
      <c r="DZT56" s="84"/>
      <c r="DZU56" s="109"/>
      <c r="DZV56" s="93"/>
      <c r="DZW56" s="100"/>
      <c r="EAE56" s="100"/>
      <c r="EAH56" s="102"/>
      <c r="EAI56" s="102"/>
      <c r="EAJ56" s="100"/>
      <c r="EAL56" s="85"/>
      <c r="EAN56" s="85"/>
      <c r="EAO56" s="84"/>
      <c r="EAP56" s="109"/>
      <c r="EAQ56" s="93"/>
      <c r="EAR56" s="100"/>
      <c r="EAZ56" s="100"/>
      <c r="EBC56" s="102"/>
      <c r="EBD56" s="102"/>
      <c r="EBE56" s="100"/>
      <c r="EBG56" s="85"/>
      <c r="EBI56" s="85"/>
      <c r="EBJ56" s="84"/>
      <c r="EBK56" s="109"/>
      <c r="EBL56" s="93"/>
      <c r="EBM56" s="100"/>
      <c r="EBU56" s="100"/>
      <c r="EBX56" s="102"/>
      <c r="EBY56" s="102"/>
      <c r="EBZ56" s="100"/>
      <c r="ECB56" s="85"/>
      <c r="ECD56" s="85"/>
      <c r="ECE56" s="84"/>
      <c r="ECF56" s="109"/>
      <c r="ECG56" s="93"/>
      <c r="ECH56" s="100"/>
      <c r="ECP56" s="100"/>
      <c r="ECS56" s="102"/>
      <c r="ECT56" s="102"/>
      <c r="ECU56" s="100"/>
      <c r="ECW56" s="85"/>
      <c r="ECY56" s="85"/>
      <c r="ECZ56" s="84"/>
      <c r="EDA56" s="109"/>
      <c r="EDB56" s="93"/>
      <c r="EDC56" s="100"/>
      <c r="EDK56" s="100"/>
      <c r="EDN56" s="102"/>
      <c r="EDO56" s="102"/>
      <c r="EDP56" s="100"/>
      <c r="EDR56" s="85"/>
      <c r="EDT56" s="85"/>
      <c r="EDU56" s="84"/>
      <c r="EDV56" s="109"/>
      <c r="EDW56" s="93"/>
      <c r="EDX56" s="100"/>
      <c r="EEF56" s="100"/>
      <c r="EEI56" s="102"/>
      <c r="EEJ56" s="102"/>
      <c r="EEK56" s="100"/>
      <c r="EEM56" s="85"/>
      <c r="EEO56" s="85"/>
      <c r="EEP56" s="84"/>
      <c r="EEQ56" s="109"/>
      <c r="EER56" s="93"/>
      <c r="EES56" s="100"/>
      <c r="EFA56" s="100"/>
      <c r="EFD56" s="102"/>
      <c r="EFE56" s="102"/>
      <c r="EFF56" s="100"/>
      <c r="EFH56" s="85"/>
      <c r="EFJ56" s="85"/>
      <c r="EFK56" s="84"/>
      <c r="EFL56" s="109"/>
      <c r="EFM56" s="93"/>
      <c r="EFN56" s="100"/>
      <c r="EFV56" s="100"/>
      <c r="EFY56" s="102"/>
      <c r="EFZ56" s="102"/>
      <c r="EGA56" s="100"/>
      <c r="EGC56" s="85"/>
      <c r="EGE56" s="85"/>
      <c r="EGF56" s="84"/>
      <c r="EGG56" s="109"/>
      <c r="EGH56" s="93"/>
      <c r="EGI56" s="100"/>
      <c r="EGQ56" s="100"/>
      <c r="EGT56" s="102"/>
      <c r="EGU56" s="102"/>
      <c r="EGV56" s="100"/>
      <c r="EGX56" s="85"/>
      <c r="EGZ56" s="85"/>
      <c r="EHA56" s="84"/>
      <c r="EHB56" s="109"/>
      <c r="EHC56" s="93"/>
      <c r="EHD56" s="100"/>
      <c r="EHL56" s="100"/>
      <c r="EHO56" s="102"/>
      <c r="EHP56" s="102"/>
      <c r="EHQ56" s="100"/>
      <c r="EHS56" s="85"/>
      <c r="EHU56" s="85"/>
      <c r="EHV56" s="84"/>
      <c r="EHW56" s="109"/>
      <c r="EHX56" s="93"/>
      <c r="EHY56" s="100"/>
      <c r="EIG56" s="100"/>
      <c r="EIJ56" s="102"/>
      <c r="EIK56" s="102"/>
      <c r="EIL56" s="100"/>
      <c r="EIN56" s="85"/>
      <c r="EIP56" s="85"/>
      <c r="EIQ56" s="84"/>
      <c r="EIR56" s="109"/>
      <c r="EIS56" s="93"/>
      <c r="EIT56" s="100"/>
      <c r="EJB56" s="100"/>
      <c r="EJE56" s="102"/>
      <c r="EJF56" s="102"/>
      <c r="EJG56" s="100"/>
      <c r="EJI56" s="85"/>
      <c r="EJK56" s="85"/>
      <c r="EJL56" s="84"/>
      <c r="EJM56" s="109"/>
      <c r="EJN56" s="93"/>
      <c r="EJO56" s="100"/>
      <c r="EJW56" s="100"/>
      <c r="EJZ56" s="102"/>
      <c r="EKA56" s="102"/>
      <c r="EKB56" s="100"/>
      <c r="EKD56" s="85"/>
      <c r="EKF56" s="85"/>
      <c r="EKG56" s="84"/>
      <c r="EKH56" s="109"/>
      <c r="EKI56" s="93"/>
      <c r="EKJ56" s="100"/>
      <c r="EKR56" s="100"/>
      <c r="EKU56" s="102"/>
      <c r="EKV56" s="102"/>
      <c r="EKW56" s="100"/>
      <c r="EKY56" s="85"/>
      <c r="ELA56" s="85"/>
      <c r="ELB56" s="84"/>
      <c r="ELC56" s="109"/>
      <c r="ELD56" s="93"/>
      <c r="ELE56" s="100"/>
      <c r="ELM56" s="100"/>
      <c r="ELP56" s="102"/>
      <c r="ELQ56" s="102"/>
      <c r="ELR56" s="100"/>
      <c r="ELT56" s="85"/>
      <c r="ELV56" s="85"/>
      <c r="ELW56" s="84"/>
      <c r="ELX56" s="109"/>
      <c r="ELY56" s="93"/>
      <c r="ELZ56" s="100"/>
      <c r="EMH56" s="100"/>
      <c r="EMK56" s="102"/>
      <c r="EML56" s="102"/>
      <c r="EMM56" s="100"/>
      <c r="EMO56" s="85"/>
      <c r="EMQ56" s="85"/>
      <c r="EMR56" s="84"/>
      <c r="EMS56" s="109"/>
      <c r="EMT56" s="93"/>
      <c r="EMU56" s="100"/>
      <c r="ENC56" s="100"/>
      <c r="ENF56" s="102"/>
      <c r="ENG56" s="102"/>
      <c r="ENH56" s="100"/>
      <c r="ENJ56" s="85"/>
      <c r="ENL56" s="85"/>
      <c r="ENM56" s="84"/>
      <c r="ENN56" s="109"/>
      <c r="ENO56" s="93"/>
      <c r="ENP56" s="100"/>
      <c r="ENX56" s="100"/>
      <c r="EOA56" s="102"/>
      <c r="EOB56" s="102"/>
      <c r="EOC56" s="100"/>
      <c r="EOE56" s="85"/>
      <c r="EOG56" s="85"/>
      <c r="EOH56" s="84"/>
      <c r="EOI56" s="109"/>
      <c r="EOJ56" s="93"/>
      <c r="EOK56" s="100"/>
      <c r="EOS56" s="100"/>
      <c r="EOV56" s="102"/>
      <c r="EOW56" s="102"/>
      <c r="EOX56" s="100"/>
      <c r="EOZ56" s="85"/>
      <c r="EPB56" s="85"/>
      <c r="EPC56" s="84"/>
      <c r="EPD56" s="109"/>
      <c r="EPE56" s="93"/>
      <c r="EPF56" s="100"/>
      <c r="EPN56" s="100"/>
      <c r="EPQ56" s="102"/>
      <c r="EPR56" s="102"/>
      <c r="EPS56" s="100"/>
      <c r="EPU56" s="85"/>
      <c r="EPW56" s="85"/>
      <c r="EPX56" s="84"/>
      <c r="EPY56" s="109"/>
      <c r="EPZ56" s="93"/>
      <c r="EQA56" s="100"/>
      <c r="EQI56" s="100"/>
      <c r="EQL56" s="102"/>
      <c r="EQM56" s="102"/>
      <c r="EQN56" s="100"/>
      <c r="EQP56" s="85"/>
      <c r="EQR56" s="85"/>
      <c r="EQS56" s="84"/>
      <c r="EQT56" s="109"/>
      <c r="EQU56" s="93"/>
      <c r="EQV56" s="100"/>
      <c r="ERD56" s="100"/>
      <c r="ERG56" s="102"/>
      <c r="ERH56" s="102"/>
      <c r="ERI56" s="100"/>
      <c r="ERK56" s="85"/>
      <c r="ERM56" s="85"/>
      <c r="ERN56" s="84"/>
      <c r="ERO56" s="109"/>
      <c r="ERP56" s="93"/>
      <c r="ERQ56" s="100"/>
      <c r="ERY56" s="100"/>
      <c r="ESB56" s="102"/>
      <c r="ESC56" s="102"/>
      <c r="ESD56" s="100"/>
      <c r="ESF56" s="85"/>
      <c r="ESH56" s="85"/>
      <c r="ESI56" s="84"/>
      <c r="ESJ56" s="109"/>
      <c r="ESK56" s="93"/>
      <c r="ESL56" s="100"/>
      <c r="EST56" s="100"/>
      <c r="ESW56" s="102"/>
      <c r="ESX56" s="102"/>
      <c r="ESY56" s="100"/>
      <c r="ETA56" s="85"/>
      <c r="ETC56" s="85"/>
      <c r="ETD56" s="84"/>
      <c r="ETE56" s="109"/>
      <c r="ETF56" s="93"/>
      <c r="ETG56" s="100"/>
      <c r="ETO56" s="100"/>
      <c r="ETR56" s="102"/>
      <c r="ETS56" s="102"/>
      <c r="ETT56" s="100"/>
      <c r="ETV56" s="85"/>
      <c r="ETX56" s="85"/>
      <c r="ETY56" s="84"/>
      <c r="ETZ56" s="109"/>
      <c r="EUA56" s="93"/>
      <c r="EUB56" s="100"/>
      <c r="EUJ56" s="100"/>
      <c r="EUM56" s="102"/>
      <c r="EUN56" s="102"/>
      <c r="EUO56" s="100"/>
      <c r="EUQ56" s="85"/>
      <c r="EUS56" s="85"/>
      <c r="EUT56" s="84"/>
      <c r="EUU56" s="109"/>
      <c r="EUV56" s="93"/>
      <c r="EUW56" s="100"/>
      <c r="EVE56" s="100"/>
      <c r="EVH56" s="102"/>
      <c r="EVI56" s="102"/>
      <c r="EVJ56" s="100"/>
      <c r="EVL56" s="85"/>
      <c r="EVN56" s="85"/>
      <c r="EVO56" s="84"/>
      <c r="EVP56" s="109"/>
      <c r="EVQ56" s="93"/>
      <c r="EVR56" s="100"/>
      <c r="EVZ56" s="100"/>
      <c r="EWC56" s="102"/>
      <c r="EWD56" s="102"/>
      <c r="EWE56" s="100"/>
      <c r="EWG56" s="85"/>
      <c r="EWI56" s="85"/>
      <c r="EWJ56" s="84"/>
      <c r="EWK56" s="109"/>
      <c r="EWL56" s="93"/>
      <c r="EWM56" s="100"/>
      <c r="EWU56" s="100"/>
      <c r="EWX56" s="102"/>
      <c r="EWY56" s="102"/>
      <c r="EWZ56" s="100"/>
      <c r="EXB56" s="85"/>
      <c r="EXD56" s="85"/>
      <c r="EXE56" s="84"/>
      <c r="EXF56" s="109"/>
      <c r="EXG56" s="93"/>
      <c r="EXH56" s="100"/>
      <c r="EXP56" s="100"/>
      <c r="EXS56" s="102"/>
      <c r="EXT56" s="102"/>
      <c r="EXU56" s="100"/>
      <c r="EXW56" s="85"/>
      <c r="EXY56" s="85"/>
      <c r="EXZ56" s="84"/>
      <c r="EYA56" s="109"/>
      <c r="EYB56" s="93"/>
      <c r="EYC56" s="100"/>
      <c r="EYK56" s="100"/>
      <c r="EYN56" s="102"/>
      <c r="EYO56" s="102"/>
      <c r="EYP56" s="100"/>
      <c r="EYR56" s="85"/>
      <c r="EYT56" s="85"/>
      <c r="EYU56" s="84"/>
      <c r="EYV56" s="109"/>
      <c r="EYW56" s="93"/>
      <c r="EYX56" s="100"/>
      <c r="EZF56" s="100"/>
      <c r="EZI56" s="102"/>
      <c r="EZJ56" s="102"/>
      <c r="EZK56" s="100"/>
      <c r="EZM56" s="85"/>
      <c r="EZO56" s="85"/>
      <c r="EZP56" s="84"/>
      <c r="EZQ56" s="109"/>
      <c r="EZR56" s="93"/>
      <c r="EZS56" s="100"/>
      <c r="FAA56" s="100"/>
      <c r="FAD56" s="102"/>
      <c r="FAE56" s="102"/>
      <c r="FAF56" s="100"/>
      <c r="FAH56" s="85"/>
      <c r="FAJ56" s="85"/>
      <c r="FAK56" s="84"/>
      <c r="FAL56" s="109"/>
      <c r="FAM56" s="93"/>
      <c r="FAN56" s="100"/>
      <c r="FAV56" s="100"/>
      <c r="FAY56" s="102"/>
      <c r="FAZ56" s="102"/>
      <c r="FBA56" s="100"/>
      <c r="FBC56" s="85"/>
      <c r="FBE56" s="85"/>
      <c r="FBF56" s="84"/>
      <c r="FBG56" s="109"/>
      <c r="FBH56" s="93"/>
      <c r="FBI56" s="100"/>
      <c r="FBQ56" s="100"/>
      <c r="FBT56" s="102"/>
      <c r="FBU56" s="102"/>
      <c r="FBV56" s="100"/>
      <c r="FBX56" s="85"/>
      <c r="FBZ56" s="85"/>
      <c r="FCA56" s="84"/>
      <c r="FCB56" s="109"/>
      <c r="FCC56" s="93"/>
      <c r="FCD56" s="100"/>
      <c r="FCL56" s="100"/>
      <c r="FCO56" s="102"/>
      <c r="FCP56" s="102"/>
      <c r="FCQ56" s="100"/>
      <c r="FCS56" s="85"/>
      <c r="FCU56" s="85"/>
      <c r="FCV56" s="84"/>
      <c r="FCW56" s="109"/>
      <c r="FCX56" s="93"/>
      <c r="FCY56" s="100"/>
      <c r="FDG56" s="100"/>
      <c r="FDJ56" s="102"/>
      <c r="FDK56" s="102"/>
      <c r="FDL56" s="100"/>
      <c r="FDN56" s="85"/>
      <c r="FDP56" s="85"/>
      <c r="FDQ56" s="84"/>
      <c r="FDR56" s="109"/>
      <c r="FDS56" s="93"/>
      <c r="FDT56" s="100"/>
      <c r="FEB56" s="100"/>
      <c r="FEE56" s="102"/>
      <c r="FEF56" s="102"/>
      <c r="FEG56" s="100"/>
      <c r="FEI56" s="85"/>
      <c r="FEK56" s="85"/>
      <c r="FEL56" s="84"/>
      <c r="FEM56" s="109"/>
      <c r="FEN56" s="93"/>
      <c r="FEO56" s="100"/>
      <c r="FEW56" s="100"/>
      <c r="FEZ56" s="102"/>
      <c r="FFA56" s="102"/>
      <c r="FFB56" s="100"/>
      <c r="FFD56" s="85"/>
      <c r="FFF56" s="85"/>
      <c r="FFG56" s="84"/>
      <c r="FFH56" s="109"/>
      <c r="FFI56" s="93"/>
      <c r="FFJ56" s="100"/>
      <c r="FFR56" s="100"/>
      <c r="FFU56" s="102"/>
      <c r="FFV56" s="102"/>
      <c r="FFW56" s="100"/>
      <c r="FFY56" s="85"/>
      <c r="FGA56" s="85"/>
      <c r="FGB56" s="84"/>
      <c r="FGC56" s="109"/>
      <c r="FGD56" s="93"/>
      <c r="FGE56" s="100"/>
      <c r="FGM56" s="100"/>
      <c r="FGP56" s="102"/>
      <c r="FGQ56" s="102"/>
      <c r="FGR56" s="100"/>
      <c r="FGT56" s="85"/>
      <c r="FGV56" s="85"/>
      <c r="FGW56" s="84"/>
      <c r="FGX56" s="109"/>
      <c r="FGY56" s="93"/>
      <c r="FGZ56" s="100"/>
      <c r="FHH56" s="100"/>
      <c r="FHK56" s="102"/>
      <c r="FHL56" s="102"/>
      <c r="FHM56" s="100"/>
      <c r="FHO56" s="85"/>
      <c r="FHQ56" s="85"/>
      <c r="FHR56" s="84"/>
      <c r="FHS56" s="109"/>
      <c r="FHT56" s="93"/>
      <c r="FHU56" s="100"/>
      <c r="FIC56" s="100"/>
      <c r="FIF56" s="102"/>
      <c r="FIG56" s="102"/>
      <c r="FIH56" s="100"/>
      <c r="FIJ56" s="85"/>
      <c r="FIL56" s="85"/>
      <c r="FIM56" s="84"/>
      <c r="FIN56" s="109"/>
      <c r="FIO56" s="93"/>
      <c r="FIP56" s="100"/>
      <c r="FIX56" s="100"/>
      <c r="FJA56" s="102"/>
      <c r="FJB56" s="102"/>
      <c r="FJC56" s="100"/>
      <c r="FJE56" s="85"/>
      <c r="FJG56" s="85"/>
      <c r="FJH56" s="84"/>
      <c r="FJI56" s="109"/>
      <c r="FJJ56" s="93"/>
      <c r="FJK56" s="100"/>
      <c r="FJS56" s="100"/>
      <c r="FJV56" s="102"/>
      <c r="FJW56" s="102"/>
      <c r="FJX56" s="100"/>
      <c r="FJZ56" s="85"/>
      <c r="FKB56" s="85"/>
      <c r="FKC56" s="84"/>
      <c r="FKD56" s="109"/>
      <c r="FKE56" s="93"/>
      <c r="FKF56" s="100"/>
      <c r="FKN56" s="100"/>
      <c r="FKQ56" s="102"/>
      <c r="FKR56" s="102"/>
      <c r="FKS56" s="100"/>
      <c r="FKU56" s="85"/>
      <c r="FKW56" s="85"/>
      <c r="FKX56" s="84"/>
      <c r="FKY56" s="109"/>
      <c r="FKZ56" s="93"/>
      <c r="FLA56" s="100"/>
      <c r="FLI56" s="100"/>
      <c r="FLL56" s="102"/>
      <c r="FLM56" s="102"/>
      <c r="FLN56" s="100"/>
      <c r="FLP56" s="85"/>
      <c r="FLR56" s="85"/>
      <c r="FLS56" s="84"/>
      <c r="FLT56" s="109"/>
      <c r="FLU56" s="93"/>
      <c r="FLV56" s="100"/>
      <c r="FMD56" s="100"/>
      <c r="FMG56" s="102"/>
      <c r="FMH56" s="102"/>
      <c r="FMI56" s="100"/>
      <c r="FMK56" s="85"/>
      <c r="FMM56" s="85"/>
      <c r="FMN56" s="84"/>
      <c r="FMO56" s="109"/>
      <c r="FMP56" s="93"/>
      <c r="FMQ56" s="100"/>
      <c r="FMY56" s="100"/>
      <c r="FNB56" s="102"/>
      <c r="FNC56" s="102"/>
      <c r="FND56" s="100"/>
      <c r="FNF56" s="85"/>
      <c r="FNH56" s="85"/>
      <c r="FNI56" s="84"/>
      <c r="FNJ56" s="109"/>
      <c r="FNK56" s="93"/>
      <c r="FNL56" s="100"/>
      <c r="FNT56" s="100"/>
      <c r="FNW56" s="102"/>
      <c r="FNX56" s="102"/>
      <c r="FNY56" s="100"/>
      <c r="FOA56" s="85"/>
      <c r="FOC56" s="85"/>
      <c r="FOD56" s="84"/>
      <c r="FOE56" s="109"/>
      <c r="FOF56" s="93"/>
      <c r="FOG56" s="100"/>
      <c r="FOO56" s="100"/>
      <c r="FOR56" s="102"/>
      <c r="FOS56" s="102"/>
      <c r="FOT56" s="100"/>
      <c r="FOV56" s="85"/>
      <c r="FOX56" s="85"/>
      <c r="FOY56" s="84"/>
      <c r="FOZ56" s="109"/>
      <c r="FPA56" s="93"/>
      <c r="FPB56" s="100"/>
      <c r="FPJ56" s="100"/>
      <c r="FPM56" s="102"/>
      <c r="FPN56" s="102"/>
      <c r="FPO56" s="100"/>
      <c r="FPQ56" s="85"/>
      <c r="FPS56" s="85"/>
      <c r="FPT56" s="84"/>
      <c r="FPU56" s="109"/>
      <c r="FPV56" s="93"/>
      <c r="FPW56" s="100"/>
      <c r="FQE56" s="100"/>
      <c r="FQH56" s="102"/>
      <c r="FQI56" s="102"/>
      <c r="FQJ56" s="100"/>
      <c r="FQL56" s="85"/>
      <c r="FQN56" s="85"/>
      <c r="FQO56" s="84"/>
      <c r="FQP56" s="109"/>
      <c r="FQQ56" s="93"/>
      <c r="FQR56" s="100"/>
      <c r="FQZ56" s="100"/>
      <c r="FRC56" s="102"/>
      <c r="FRD56" s="102"/>
      <c r="FRE56" s="100"/>
      <c r="FRG56" s="85"/>
      <c r="FRI56" s="85"/>
      <c r="FRJ56" s="84"/>
      <c r="FRK56" s="109"/>
      <c r="FRL56" s="93"/>
      <c r="FRM56" s="100"/>
      <c r="FRU56" s="100"/>
      <c r="FRX56" s="102"/>
      <c r="FRY56" s="102"/>
      <c r="FRZ56" s="100"/>
      <c r="FSB56" s="85"/>
      <c r="FSD56" s="85"/>
      <c r="FSE56" s="84"/>
      <c r="FSF56" s="109"/>
      <c r="FSG56" s="93"/>
      <c r="FSH56" s="100"/>
      <c r="FSP56" s="100"/>
      <c r="FSS56" s="102"/>
      <c r="FST56" s="102"/>
      <c r="FSU56" s="100"/>
      <c r="FSW56" s="85"/>
      <c r="FSY56" s="85"/>
      <c r="FSZ56" s="84"/>
      <c r="FTA56" s="109"/>
      <c r="FTB56" s="93"/>
      <c r="FTC56" s="100"/>
      <c r="FTK56" s="100"/>
      <c r="FTN56" s="102"/>
      <c r="FTO56" s="102"/>
      <c r="FTP56" s="100"/>
      <c r="FTR56" s="85"/>
      <c r="FTT56" s="85"/>
      <c r="FTU56" s="84"/>
      <c r="FTV56" s="109"/>
      <c r="FTW56" s="93"/>
      <c r="FTX56" s="100"/>
      <c r="FUF56" s="100"/>
      <c r="FUI56" s="102"/>
      <c r="FUJ56" s="102"/>
      <c r="FUK56" s="100"/>
      <c r="FUM56" s="85"/>
      <c r="FUO56" s="85"/>
      <c r="FUP56" s="84"/>
      <c r="FUQ56" s="109"/>
      <c r="FUR56" s="93"/>
      <c r="FUS56" s="100"/>
      <c r="FVA56" s="100"/>
      <c r="FVD56" s="102"/>
      <c r="FVE56" s="102"/>
      <c r="FVF56" s="100"/>
      <c r="FVH56" s="85"/>
      <c r="FVJ56" s="85"/>
      <c r="FVK56" s="84"/>
      <c r="FVL56" s="109"/>
      <c r="FVM56" s="93"/>
      <c r="FVN56" s="100"/>
      <c r="FVV56" s="100"/>
      <c r="FVY56" s="102"/>
      <c r="FVZ56" s="102"/>
      <c r="FWA56" s="100"/>
      <c r="FWC56" s="85"/>
      <c r="FWE56" s="85"/>
      <c r="FWF56" s="84"/>
      <c r="FWG56" s="109"/>
      <c r="FWH56" s="93"/>
      <c r="FWI56" s="100"/>
      <c r="FWQ56" s="100"/>
      <c r="FWT56" s="102"/>
      <c r="FWU56" s="102"/>
      <c r="FWV56" s="100"/>
      <c r="FWX56" s="85"/>
      <c r="FWZ56" s="85"/>
      <c r="FXA56" s="84"/>
      <c r="FXB56" s="109"/>
      <c r="FXC56" s="93"/>
      <c r="FXD56" s="100"/>
      <c r="FXL56" s="100"/>
      <c r="FXO56" s="102"/>
      <c r="FXP56" s="102"/>
      <c r="FXQ56" s="100"/>
      <c r="FXS56" s="85"/>
      <c r="FXU56" s="85"/>
      <c r="FXV56" s="84"/>
      <c r="FXW56" s="109"/>
      <c r="FXX56" s="93"/>
      <c r="FXY56" s="100"/>
      <c r="FYG56" s="100"/>
      <c r="FYJ56" s="102"/>
      <c r="FYK56" s="102"/>
      <c r="FYL56" s="100"/>
      <c r="FYN56" s="85"/>
      <c r="FYP56" s="85"/>
      <c r="FYQ56" s="84"/>
      <c r="FYR56" s="109"/>
      <c r="FYS56" s="93"/>
      <c r="FYT56" s="100"/>
      <c r="FZB56" s="100"/>
      <c r="FZE56" s="102"/>
      <c r="FZF56" s="102"/>
      <c r="FZG56" s="100"/>
      <c r="FZI56" s="85"/>
      <c r="FZK56" s="85"/>
      <c r="FZL56" s="84"/>
      <c r="FZM56" s="109"/>
      <c r="FZN56" s="93"/>
      <c r="FZO56" s="100"/>
      <c r="FZW56" s="100"/>
      <c r="FZZ56" s="102"/>
      <c r="GAA56" s="102"/>
      <c r="GAB56" s="100"/>
      <c r="GAD56" s="85"/>
      <c r="GAF56" s="85"/>
      <c r="GAG56" s="84"/>
      <c r="GAH56" s="109"/>
      <c r="GAI56" s="93"/>
      <c r="GAJ56" s="100"/>
      <c r="GAR56" s="100"/>
      <c r="GAU56" s="102"/>
      <c r="GAV56" s="102"/>
      <c r="GAW56" s="100"/>
      <c r="GAY56" s="85"/>
      <c r="GBA56" s="85"/>
      <c r="GBB56" s="84"/>
      <c r="GBC56" s="109"/>
      <c r="GBD56" s="93"/>
      <c r="GBE56" s="100"/>
      <c r="GBM56" s="100"/>
      <c r="GBP56" s="102"/>
      <c r="GBQ56" s="102"/>
      <c r="GBR56" s="100"/>
      <c r="GBT56" s="85"/>
      <c r="GBV56" s="85"/>
      <c r="GBW56" s="84"/>
      <c r="GBX56" s="109"/>
      <c r="GBY56" s="93"/>
      <c r="GBZ56" s="100"/>
      <c r="GCH56" s="100"/>
      <c r="GCK56" s="102"/>
      <c r="GCL56" s="102"/>
      <c r="GCM56" s="100"/>
      <c r="GCO56" s="85"/>
      <c r="GCQ56" s="85"/>
      <c r="GCR56" s="84"/>
      <c r="GCS56" s="109"/>
      <c r="GCT56" s="93"/>
      <c r="GCU56" s="100"/>
      <c r="GDC56" s="100"/>
      <c r="GDF56" s="102"/>
      <c r="GDG56" s="102"/>
      <c r="GDH56" s="100"/>
      <c r="GDJ56" s="85"/>
      <c r="GDL56" s="85"/>
      <c r="GDM56" s="84"/>
      <c r="GDN56" s="109"/>
      <c r="GDO56" s="93"/>
      <c r="GDP56" s="100"/>
      <c r="GDX56" s="100"/>
      <c r="GEA56" s="102"/>
      <c r="GEB56" s="102"/>
      <c r="GEC56" s="100"/>
      <c r="GEE56" s="85"/>
      <c r="GEG56" s="85"/>
      <c r="GEH56" s="84"/>
      <c r="GEI56" s="109"/>
      <c r="GEJ56" s="93"/>
      <c r="GEK56" s="100"/>
      <c r="GES56" s="100"/>
      <c r="GEV56" s="102"/>
      <c r="GEW56" s="102"/>
      <c r="GEX56" s="100"/>
      <c r="GEZ56" s="85"/>
      <c r="GFB56" s="85"/>
      <c r="GFC56" s="84"/>
      <c r="GFD56" s="109"/>
      <c r="GFE56" s="93"/>
      <c r="GFF56" s="100"/>
      <c r="GFN56" s="100"/>
      <c r="GFQ56" s="102"/>
      <c r="GFR56" s="102"/>
      <c r="GFS56" s="100"/>
      <c r="GFU56" s="85"/>
      <c r="GFW56" s="85"/>
      <c r="GFX56" s="84"/>
      <c r="GFY56" s="109"/>
      <c r="GFZ56" s="93"/>
      <c r="GGA56" s="100"/>
      <c r="GGI56" s="100"/>
      <c r="GGL56" s="102"/>
      <c r="GGM56" s="102"/>
      <c r="GGN56" s="100"/>
      <c r="GGP56" s="85"/>
      <c r="GGR56" s="85"/>
      <c r="GGS56" s="84"/>
      <c r="GGT56" s="109"/>
      <c r="GGU56" s="93"/>
      <c r="GGV56" s="100"/>
      <c r="GHD56" s="100"/>
      <c r="GHG56" s="102"/>
      <c r="GHH56" s="102"/>
      <c r="GHI56" s="100"/>
      <c r="GHK56" s="85"/>
      <c r="GHM56" s="85"/>
      <c r="GHN56" s="84"/>
      <c r="GHO56" s="109"/>
      <c r="GHP56" s="93"/>
      <c r="GHQ56" s="100"/>
      <c r="GHY56" s="100"/>
      <c r="GIB56" s="102"/>
      <c r="GIC56" s="102"/>
      <c r="GID56" s="100"/>
      <c r="GIF56" s="85"/>
      <c r="GIH56" s="85"/>
      <c r="GII56" s="84"/>
      <c r="GIJ56" s="109"/>
      <c r="GIK56" s="93"/>
      <c r="GIL56" s="100"/>
      <c r="GIT56" s="100"/>
      <c r="GIW56" s="102"/>
      <c r="GIX56" s="102"/>
      <c r="GIY56" s="100"/>
      <c r="GJA56" s="85"/>
      <c r="GJC56" s="85"/>
      <c r="GJD56" s="84"/>
      <c r="GJE56" s="109"/>
      <c r="GJF56" s="93"/>
      <c r="GJG56" s="100"/>
      <c r="GJO56" s="100"/>
      <c r="GJR56" s="102"/>
      <c r="GJS56" s="102"/>
      <c r="GJT56" s="100"/>
      <c r="GJV56" s="85"/>
      <c r="GJX56" s="85"/>
      <c r="GJY56" s="84"/>
      <c r="GJZ56" s="109"/>
      <c r="GKA56" s="93"/>
      <c r="GKB56" s="100"/>
      <c r="GKJ56" s="100"/>
      <c r="GKM56" s="102"/>
      <c r="GKN56" s="102"/>
      <c r="GKO56" s="100"/>
      <c r="GKQ56" s="85"/>
      <c r="GKS56" s="85"/>
      <c r="GKT56" s="84"/>
      <c r="GKU56" s="109"/>
      <c r="GKV56" s="93"/>
      <c r="GKW56" s="100"/>
      <c r="GLE56" s="100"/>
      <c r="GLH56" s="102"/>
      <c r="GLI56" s="102"/>
      <c r="GLJ56" s="100"/>
      <c r="GLL56" s="85"/>
      <c r="GLN56" s="85"/>
      <c r="GLO56" s="84"/>
      <c r="GLP56" s="109"/>
      <c r="GLQ56" s="93"/>
      <c r="GLR56" s="100"/>
      <c r="GLZ56" s="100"/>
      <c r="GMC56" s="102"/>
      <c r="GMD56" s="102"/>
      <c r="GME56" s="100"/>
      <c r="GMG56" s="85"/>
      <c r="GMI56" s="85"/>
      <c r="GMJ56" s="84"/>
      <c r="GMK56" s="109"/>
      <c r="GML56" s="93"/>
      <c r="GMM56" s="100"/>
      <c r="GMU56" s="100"/>
      <c r="GMX56" s="102"/>
      <c r="GMY56" s="102"/>
      <c r="GMZ56" s="100"/>
      <c r="GNB56" s="85"/>
      <c r="GND56" s="85"/>
      <c r="GNE56" s="84"/>
      <c r="GNF56" s="109"/>
      <c r="GNG56" s="93"/>
      <c r="GNH56" s="100"/>
      <c r="GNP56" s="100"/>
      <c r="GNS56" s="102"/>
      <c r="GNT56" s="102"/>
      <c r="GNU56" s="100"/>
      <c r="GNW56" s="85"/>
      <c r="GNY56" s="85"/>
      <c r="GNZ56" s="84"/>
      <c r="GOA56" s="109"/>
      <c r="GOB56" s="93"/>
      <c r="GOC56" s="100"/>
      <c r="GOK56" s="100"/>
      <c r="GON56" s="102"/>
      <c r="GOO56" s="102"/>
      <c r="GOP56" s="100"/>
      <c r="GOR56" s="85"/>
      <c r="GOT56" s="85"/>
      <c r="GOU56" s="84"/>
      <c r="GOV56" s="109"/>
      <c r="GOW56" s="93"/>
      <c r="GOX56" s="100"/>
      <c r="GPF56" s="100"/>
      <c r="GPI56" s="102"/>
      <c r="GPJ56" s="102"/>
      <c r="GPK56" s="100"/>
      <c r="GPM56" s="85"/>
      <c r="GPO56" s="85"/>
      <c r="GPP56" s="84"/>
      <c r="GPQ56" s="109"/>
      <c r="GPR56" s="93"/>
      <c r="GPS56" s="100"/>
      <c r="GQA56" s="100"/>
      <c r="GQD56" s="102"/>
      <c r="GQE56" s="102"/>
      <c r="GQF56" s="100"/>
      <c r="GQH56" s="85"/>
      <c r="GQJ56" s="85"/>
      <c r="GQK56" s="84"/>
      <c r="GQL56" s="109"/>
      <c r="GQM56" s="93"/>
      <c r="GQN56" s="100"/>
      <c r="GQV56" s="100"/>
      <c r="GQY56" s="102"/>
      <c r="GQZ56" s="102"/>
      <c r="GRA56" s="100"/>
      <c r="GRC56" s="85"/>
      <c r="GRE56" s="85"/>
      <c r="GRF56" s="84"/>
      <c r="GRG56" s="109"/>
      <c r="GRH56" s="93"/>
      <c r="GRI56" s="100"/>
      <c r="GRQ56" s="100"/>
      <c r="GRT56" s="102"/>
      <c r="GRU56" s="102"/>
      <c r="GRV56" s="100"/>
      <c r="GRX56" s="85"/>
      <c r="GRZ56" s="85"/>
      <c r="GSA56" s="84"/>
      <c r="GSB56" s="109"/>
      <c r="GSC56" s="93"/>
      <c r="GSD56" s="100"/>
      <c r="GSL56" s="100"/>
      <c r="GSO56" s="102"/>
      <c r="GSP56" s="102"/>
      <c r="GSQ56" s="100"/>
      <c r="GSS56" s="85"/>
      <c r="GSU56" s="85"/>
      <c r="GSV56" s="84"/>
      <c r="GSW56" s="109"/>
      <c r="GSX56" s="93"/>
      <c r="GSY56" s="100"/>
      <c r="GTG56" s="100"/>
      <c r="GTJ56" s="102"/>
      <c r="GTK56" s="102"/>
      <c r="GTL56" s="100"/>
      <c r="GTN56" s="85"/>
      <c r="GTP56" s="85"/>
      <c r="GTQ56" s="84"/>
      <c r="GTR56" s="109"/>
      <c r="GTS56" s="93"/>
      <c r="GTT56" s="100"/>
      <c r="GUB56" s="100"/>
      <c r="GUE56" s="102"/>
      <c r="GUF56" s="102"/>
      <c r="GUG56" s="100"/>
      <c r="GUI56" s="85"/>
      <c r="GUK56" s="85"/>
      <c r="GUL56" s="84"/>
      <c r="GUM56" s="109"/>
      <c r="GUN56" s="93"/>
      <c r="GUO56" s="100"/>
      <c r="GUW56" s="100"/>
      <c r="GUZ56" s="102"/>
      <c r="GVA56" s="102"/>
      <c r="GVB56" s="100"/>
      <c r="GVD56" s="85"/>
      <c r="GVF56" s="85"/>
      <c r="GVG56" s="84"/>
      <c r="GVH56" s="109"/>
      <c r="GVI56" s="93"/>
      <c r="GVJ56" s="100"/>
      <c r="GVR56" s="100"/>
      <c r="GVU56" s="102"/>
      <c r="GVV56" s="102"/>
      <c r="GVW56" s="100"/>
      <c r="GVY56" s="85"/>
      <c r="GWA56" s="85"/>
      <c r="GWB56" s="84"/>
      <c r="GWC56" s="109"/>
      <c r="GWD56" s="93"/>
      <c r="GWE56" s="100"/>
      <c r="GWM56" s="100"/>
      <c r="GWP56" s="102"/>
      <c r="GWQ56" s="102"/>
      <c r="GWR56" s="100"/>
      <c r="GWT56" s="85"/>
      <c r="GWV56" s="85"/>
      <c r="GWW56" s="84"/>
      <c r="GWX56" s="109"/>
      <c r="GWY56" s="93"/>
      <c r="GWZ56" s="100"/>
      <c r="GXH56" s="100"/>
      <c r="GXK56" s="102"/>
      <c r="GXL56" s="102"/>
      <c r="GXM56" s="100"/>
      <c r="GXO56" s="85"/>
      <c r="GXQ56" s="85"/>
      <c r="GXR56" s="84"/>
      <c r="GXS56" s="109"/>
      <c r="GXT56" s="93"/>
      <c r="GXU56" s="100"/>
      <c r="GYC56" s="100"/>
      <c r="GYF56" s="102"/>
      <c r="GYG56" s="102"/>
      <c r="GYH56" s="100"/>
      <c r="GYJ56" s="85"/>
      <c r="GYL56" s="85"/>
      <c r="GYM56" s="84"/>
      <c r="GYN56" s="109"/>
      <c r="GYO56" s="93"/>
      <c r="GYP56" s="100"/>
      <c r="GYX56" s="100"/>
      <c r="GZA56" s="102"/>
      <c r="GZB56" s="102"/>
      <c r="GZC56" s="100"/>
      <c r="GZE56" s="85"/>
      <c r="GZG56" s="85"/>
      <c r="GZH56" s="84"/>
      <c r="GZI56" s="109"/>
      <c r="GZJ56" s="93"/>
      <c r="GZK56" s="100"/>
      <c r="GZS56" s="100"/>
      <c r="GZV56" s="102"/>
      <c r="GZW56" s="102"/>
      <c r="GZX56" s="100"/>
      <c r="GZZ56" s="85"/>
      <c r="HAB56" s="85"/>
      <c r="HAC56" s="84"/>
      <c r="HAD56" s="109"/>
      <c r="HAE56" s="93"/>
      <c r="HAF56" s="100"/>
      <c r="HAN56" s="100"/>
      <c r="HAQ56" s="102"/>
      <c r="HAR56" s="102"/>
      <c r="HAS56" s="100"/>
      <c r="HAU56" s="85"/>
      <c r="HAW56" s="85"/>
      <c r="HAX56" s="84"/>
      <c r="HAY56" s="109"/>
      <c r="HAZ56" s="93"/>
      <c r="HBA56" s="100"/>
      <c r="HBI56" s="100"/>
      <c r="HBL56" s="102"/>
      <c r="HBM56" s="102"/>
      <c r="HBN56" s="100"/>
      <c r="HBP56" s="85"/>
      <c r="HBR56" s="85"/>
      <c r="HBS56" s="84"/>
      <c r="HBT56" s="109"/>
      <c r="HBU56" s="93"/>
      <c r="HBV56" s="100"/>
      <c r="HCD56" s="100"/>
      <c r="HCG56" s="102"/>
      <c r="HCH56" s="102"/>
      <c r="HCI56" s="100"/>
      <c r="HCK56" s="85"/>
      <c r="HCM56" s="85"/>
      <c r="HCN56" s="84"/>
      <c r="HCO56" s="109"/>
      <c r="HCP56" s="93"/>
      <c r="HCQ56" s="100"/>
      <c r="HCY56" s="100"/>
      <c r="HDB56" s="102"/>
      <c r="HDC56" s="102"/>
      <c r="HDD56" s="100"/>
      <c r="HDF56" s="85"/>
      <c r="HDH56" s="85"/>
      <c r="HDI56" s="84"/>
      <c r="HDJ56" s="109"/>
      <c r="HDK56" s="93"/>
      <c r="HDL56" s="100"/>
      <c r="HDT56" s="100"/>
      <c r="HDW56" s="102"/>
      <c r="HDX56" s="102"/>
      <c r="HDY56" s="100"/>
      <c r="HEA56" s="85"/>
      <c r="HEC56" s="85"/>
      <c r="HED56" s="84"/>
      <c r="HEE56" s="109"/>
      <c r="HEF56" s="93"/>
      <c r="HEG56" s="100"/>
      <c r="HEO56" s="100"/>
      <c r="HER56" s="102"/>
      <c r="HES56" s="102"/>
      <c r="HET56" s="100"/>
      <c r="HEV56" s="85"/>
      <c r="HEX56" s="85"/>
      <c r="HEY56" s="84"/>
      <c r="HEZ56" s="109"/>
      <c r="HFA56" s="93"/>
      <c r="HFB56" s="100"/>
      <c r="HFJ56" s="100"/>
      <c r="HFM56" s="102"/>
      <c r="HFN56" s="102"/>
      <c r="HFO56" s="100"/>
      <c r="HFQ56" s="85"/>
      <c r="HFS56" s="85"/>
      <c r="HFT56" s="84"/>
      <c r="HFU56" s="109"/>
      <c r="HFV56" s="93"/>
      <c r="HFW56" s="100"/>
      <c r="HGE56" s="100"/>
      <c r="HGH56" s="102"/>
      <c r="HGI56" s="102"/>
      <c r="HGJ56" s="100"/>
      <c r="HGL56" s="85"/>
      <c r="HGN56" s="85"/>
      <c r="HGO56" s="84"/>
      <c r="HGP56" s="109"/>
      <c r="HGQ56" s="93"/>
      <c r="HGR56" s="100"/>
      <c r="HGZ56" s="100"/>
      <c r="HHC56" s="102"/>
      <c r="HHD56" s="102"/>
      <c r="HHE56" s="100"/>
      <c r="HHG56" s="85"/>
      <c r="HHI56" s="85"/>
      <c r="HHJ56" s="84"/>
      <c r="HHK56" s="109"/>
      <c r="HHL56" s="93"/>
      <c r="HHM56" s="100"/>
      <c r="HHU56" s="100"/>
      <c r="HHX56" s="102"/>
      <c r="HHY56" s="102"/>
      <c r="HHZ56" s="100"/>
      <c r="HIB56" s="85"/>
      <c r="HID56" s="85"/>
      <c r="HIE56" s="84"/>
      <c r="HIF56" s="109"/>
      <c r="HIG56" s="93"/>
      <c r="HIH56" s="100"/>
      <c r="HIP56" s="100"/>
      <c r="HIS56" s="102"/>
      <c r="HIT56" s="102"/>
      <c r="HIU56" s="100"/>
      <c r="HIW56" s="85"/>
      <c r="HIY56" s="85"/>
      <c r="HIZ56" s="84"/>
      <c r="HJA56" s="109"/>
      <c r="HJB56" s="93"/>
      <c r="HJC56" s="100"/>
      <c r="HJK56" s="100"/>
      <c r="HJN56" s="102"/>
      <c r="HJO56" s="102"/>
      <c r="HJP56" s="100"/>
      <c r="HJR56" s="85"/>
      <c r="HJT56" s="85"/>
      <c r="HJU56" s="84"/>
      <c r="HJV56" s="109"/>
      <c r="HJW56" s="93"/>
      <c r="HJX56" s="100"/>
      <c r="HKF56" s="100"/>
      <c r="HKI56" s="102"/>
      <c r="HKJ56" s="102"/>
      <c r="HKK56" s="100"/>
      <c r="HKM56" s="85"/>
      <c r="HKO56" s="85"/>
      <c r="HKP56" s="84"/>
      <c r="HKQ56" s="109"/>
      <c r="HKR56" s="93"/>
      <c r="HKS56" s="100"/>
      <c r="HLA56" s="100"/>
      <c r="HLD56" s="102"/>
      <c r="HLE56" s="102"/>
      <c r="HLF56" s="100"/>
      <c r="HLH56" s="85"/>
      <c r="HLJ56" s="85"/>
      <c r="HLK56" s="84"/>
      <c r="HLL56" s="109"/>
      <c r="HLM56" s="93"/>
      <c r="HLN56" s="100"/>
      <c r="HLV56" s="100"/>
      <c r="HLY56" s="102"/>
      <c r="HLZ56" s="102"/>
      <c r="HMA56" s="100"/>
      <c r="HMC56" s="85"/>
      <c r="HME56" s="85"/>
      <c r="HMF56" s="84"/>
      <c r="HMG56" s="109"/>
      <c r="HMH56" s="93"/>
      <c r="HMI56" s="100"/>
      <c r="HMQ56" s="100"/>
      <c r="HMT56" s="102"/>
      <c r="HMU56" s="102"/>
      <c r="HMV56" s="100"/>
      <c r="HMX56" s="85"/>
      <c r="HMZ56" s="85"/>
      <c r="HNA56" s="84"/>
      <c r="HNB56" s="109"/>
      <c r="HNC56" s="93"/>
      <c r="HND56" s="100"/>
      <c r="HNL56" s="100"/>
      <c r="HNO56" s="102"/>
      <c r="HNP56" s="102"/>
      <c r="HNQ56" s="100"/>
      <c r="HNS56" s="85"/>
      <c r="HNU56" s="85"/>
      <c r="HNV56" s="84"/>
      <c r="HNW56" s="109"/>
      <c r="HNX56" s="93"/>
      <c r="HNY56" s="100"/>
      <c r="HOG56" s="100"/>
      <c r="HOJ56" s="102"/>
      <c r="HOK56" s="102"/>
      <c r="HOL56" s="100"/>
      <c r="HON56" s="85"/>
      <c r="HOP56" s="85"/>
      <c r="HOQ56" s="84"/>
      <c r="HOR56" s="109"/>
      <c r="HOS56" s="93"/>
      <c r="HOT56" s="100"/>
      <c r="HPB56" s="100"/>
      <c r="HPE56" s="102"/>
      <c r="HPF56" s="102"/>
      <c r="HPG56" s="100"/>
      <c r="HPI56" s="85"/>
      <c r="HPK56" s="85"/>
      <c r="HPL56" s="84"/>
      <c r="HPM56" s="109"/>
      <c r="HPN56" s="93"/>
      <c r="HPO56" s="100"/>
      <c r="HPW56" s="100"/>
      <c r="HPZ56" s="102"/>
      <c r="HQA56" s="102"/>
      <c r="HQB56" s="100"/>
      <c r="HQD56" s="85"/>
      <c r="HQF56" s="85"/>
      <c r="HQG56" s="84"/>
      <c r="HQH56" s="109"/>
      <c r="HQI56" s="93"/>
      <c r="HQJ56" s="100"/>
      <c r="HQR56" s="100"/>
      <c r="HQU56" s="102"/>
      <c r="HQV56" s="102"/>
      <c r="HQW56" s="100"/>
      <c r="HQY56" s="85"/>
      <c r="HRA56" s="85"/>
      <c r="HRB56" s="84"/>
      <c r="HRC56" s="109"/>
      <c r="HRD56" s="93"/>
      <c r="HRE56" s="100"/>
      <c r="HRM56" s="100"/>
      <c r="HRP56" s="102"/>
      <c r="HRQ56" s="102"/>
      <c r="HRR56" s="100"/>
      <c r="HRT56" s="85"/>
      <c r="HRV56" s="85"/>
      <c r="HRW56" s="84"/>
      <c r="HRX56" s="109"/>
      <c r="HRY56" s="93"/>
      <c r="HRZ56" s="100"/>
      <c r="HSH56" s="100"/>
      <c r="HSK56" s="102"/>
      <c r="HSL56" s="102"/>
      <c r="HSM56" s="100"/>
      <c r="HSO56" s="85"/>
      <c r="HSQ56" s="85"/>
      <c r="HSR56" s="84"/>
      <c r="HSS56" s="109"/>
      <c r="HST56" s="93"/>
      <c r="HSU56" s="100"/>
      <c r="HTC56" s="100"/>
      <c r="HTF56" s="102"/>
      <c r="HTG56" s="102"/>
      <c r="HTH56" s="100"/>
      <c r="HTJ56" s="85"/>
      <c r="HTL56" s="85"/>
      <c r="HTM56" s="84"/>
      <c r="HTN56" s="109"/>
      <c r="HTO56" s="93"/>
      <c r="HTP56" s="100"/>
      <c r="HTX56" s="100"/>
      <c r="HUA56" s="102"/>
      <c r="HUB56" s="102"/>
      <c r="HUC56" s="100"/>
      <c r="HUE56" s="85"/>
      <c r="HUG56" s="85"/>
      <c r="HUH56" s="84"/>
      <c r="HUI56" s="109"/>
      <c r="HUJ56" s="93"/>
      <c r="HUK56" s="100"/>
      <c r="HUS56" s="100"/>
      <c r="HUV56" s="102"/>
      <c r="HUW56" s="102"/>
      <c r="HUX56" s="100"/>
      <c r="HUZ56" s="85"/>
      <c r="HVB56" s="85"/>
      <c r="HVC56" s="84"/>
      <c r="HVD56" s="109"/>
      <c r="HVE56" s="93"/>
      <c r="HVF56" s="100"/>
      <c r="HVN56" s="100"/>
      <c r="HVQ56" s="102"/>
      <c r="HVR56" s="102"/>
      <c r="HVS56" s="100"/>
      <c r="HVU56" s="85"/>
      <c r="HVW56" s="85"/>
      <c r="HVX56" s="84"/>
      <c r="HVY56" s="109"/>
      <c r="HVZ56" s="93"/>
      <c r="HWA56" s="100"/>
      <c r="HWI56" s="100"/>
      <c r="HWL56" s="102"/>
      <c r="HWM56" s="102"/>
      <c r="HWN56" s="100"/>
      <c r="HWP56" s="85"/>
      <c r="HWR56" s="85"/>
      <c r="HWS56" s="84"/>
      <c r="HWT56" s="109"/>
      <c r="HWU56" s="93"/>
      <c r="HWV56" s="100"/>
      <c r="HXD56" s="100"/>
      <c r="HXG56" s="102"/>
      <c r="HXH56" s="102"/>
      <c r="HXI56" s="100"/>
      <c r="HXK56" s="85"/>
      <c r="HXM56" s="85"/>
      <c r="HXN56" s="84"/>
      <c r="HXO56" s="109"/>
      <c r="HXP56" s="93"/>
      <c r="HXQ56" s="100"/>
      <c r="HXY56" s="100"/>
      <c r="HYB56" s="102"/>
      <c r="HYC56" s="102"/>
      <c r="HYD56" s="100"/>
      <c r="HYF56" s="85"/>
      <c r="HYH56" s="85"/>
      <c r="HYI56" s="84"/>
      <c r="HYJ56" s="109"/>
      <c r="HYK56" s="93"/>
      <c r="HYL56" s="100"/>
      <c r="HYT56" s="100"/>
      <c r="HYW56" s="102"/>
      <c r="HYX56" s="102"/>
      <c r="HYY56" s="100"/>
      <c r="HZA56" s="85"/>
      <c r="HZC56" s="85"/>
      <c r="HZD56" s="84"/>
      <c r="HZE56" s="109"/>
      <c r="HZF56" s="93"/>
      <c r="HZG56" s="100"/>
      <c r="HZO56" s="100"/>
      <c r="HZR56" s="102"/>
      <c r="HZS56" s="102"/>
      <c r="HZT56" s="100"/>
      <c r="HZV56" s="85"/>
      <c r="HZX56" s="85"/>
      <c r="HZY56" s="84"/>
      <c r="HZZ56" s="109"/>
      <c r="IAA56" s="93"/>
      <c r="IAB56" s="100"/>
      <c r="IAJ56" s="100"/>
      <c r="IAM56" s="102"/>
      <c r="IAN56" s="102"/>
      <c r="IAO56" s="100"/>
      <c r="IAQ56" s="85"/>
      <c r="IAS56" s="85"/>
      <c r="IAT56" s="84"/>
      <c r="IAU56" s="109"/>
      <c r="IAV56" s="93"/>
      <c r="IAW56" s="100"/>
      <c r="IBE56" s="100"/>
      <c r="IBH56" s="102"/>
      <c r="IBI56" s="102"/>
      <c r="IBJ56" s="100"/>
      <c r="IBL56" s="85"/>
      <c r="IBN56" s="85"/>
      <c r="IBO56" s="84"/>
      <c r="IBP56" s="109"/>
      <c r="IBQ56" s="93"/>
      <c r="IBR56" s="100"/>
      <c r="IBZ56" s="100"/>
      <c r="ICC56" s="102"/>
      <c r="ICD56" s="102"/>
      <c r="ICE56" s="100"/>
      <c r="ICG56" s="85"/>
      <c r="ICI56" s="85"/>
      <c r="ICJ56" s="84"/>
      <c r="ICK56" s="109"/>
      <c r="ICL56" s="93"/>
      <c r="ICM56" s="100"/>
      <c r="ICU56" s="100"/>
      <c r="ICX56" s="102"/>
      <c r="ICY56" s="102"/>
      <c r="ICZ56" s="100"/>
      <c r="IDB56" s="85"/>
      <c r="IDD56" s="85"/>
      <c r="IDE56" s="84"/>
      <c r="IDF56" s="109"/>
      <c r="IDG56" s="93"/>
      <c r="IDH56" s="100"/>
      <c r="IDP56" s="100"/>
      <c r="IDS56" s="102"/>
      <c r="IDT56" s="102"/>
      <c r="IDU56" s="100"/>
      <c r="IDW56" s="85"/>
      <c r="IDY56" s="85"/>
      <c r="IDZ56" s="84"/>
      <c r="IEA56" s="109"/>
      <c r="IEB56" s="93"/>
      <c r="IEC56" s="100"/>
      <c r="IEK56" s="100"/>
      <c r="IEN56" s="102"/>
      <c r="IEO56" s="102"/>
      <c r="IEP56" s="100"/>
      <c r="IER56" s="85"/>
      <c r="IET56" s="85"/>
      <c r="IEU56" s="84"/>
      <c r="IEV56" s="109"/>
      <c r="IEW56" s="93"/>
      <c r="IEX56" s="100"/>
      <c r="IFF56" s="100"/>
      <c r="IFI56" s="102"/>
      <c r="IFJ56" s="102"/>
      <c r="IFK56" s="100"/>
      <c r="IFM56" s="85"/>
      <c r="IFO56" s="85"/>
      <c r="IFP56" s="84"/>
      <c r="IFQ56" s="109"/>
      <c r="IFR56" s="93"/>
      <c r="IFS56" s="100"/>
      <c r="IGA56" s="100"/>
      <c r="IGD56" s="102"/>
      <c r="IGE56" s="102"/>
      <c r="IGF56" s="100"/>
      <c r="IGH56" s="85"/>
      <c r="IGJ56" s="85"/>
      <c r="IGK56" s="84"/>
      <c r="IGL56" s="109"/>
      <c r="IGM56" s="93"/>
      <c r="IGN56" s="100"/>
      <c r="IGV56" s="100"/>
      <c r="IGY56" s="102"/>
      <c r="IGZ56" s="102"/>
      <c r="IHA56" s="100"/>
      <c r="IHC56" s="85"/>
      <c r="IHE56" s="85"/>
      <c r="IHF56" s="84"/>
      <c r="IHG56" s="109"/>
      <c r="IHH56" s="93"/>
      <c r="IHI56" s="100"/>
      <c r="IHQ56" s="100"/>
      <c r="IHT56" s="102"/>
      <c r="IHU56" s="102"/>
      <c r="IHV56" s="100"/>
      <c r="IHX56" s="85"/>
      <c r="IHZ56" s="85"/>
      <c r="IIA56" s="84"/>
      <c r="IIB56" s="109"/>
      <c r="IIC56" s="93"/>
      <c r="IID56" s="100"/>
      <c r="IIL56" s="100"/>
      <c r="IIO56" s="102"/>
      <c r="IIP56" s="102"/>
      <c r="IIQ56" s="100"/>
      <c r="IIS56" s="85"/>
      <c r="IIU56" s="85"/>
      <c r="IIV56" s="84"/>
      <c r="IIW56" s="109"/>
      <c r="IIX56" s="93"/>
      <c r="IIY56" s="100"/>
      <c r="IJG56" s="100"/>
      <c r="IJJ56" s="102"/>
      <c r="IJK56" s="102"/>
      <c r="IJL56" s="100"/>
      <c r="IJN56" s="85"/>
      <c r="IJP56" s="85"/>
      <c r="IJQ56" s="84"/>
      <c r="IJR56" s="109"/>
      <c r="IJS56" s="93"/>
      <c r="IJT56" s="100"/>
      <c r="IKB56" s="100"/>
      <c r="IKE56" s="102"/>
      <c r="IKF56" s="102"/>
      <c r="IKG56" s="100"/>
      <c r="IKI56" s="85"/>
      <c r="IKK56" s="85"/>
      <c r="IKL56" s="84"/>
      <c r="IKM56" s="109"/>
      <c r="IKN56" s="93"/>
      <c r="IKO56" s="100"/>
      <c r="IKW56" s="100"/>
      <c r="IKZ56" s="102"/>
      <c r="ILA56" s="102"/>
      <c r="ILB56" s="100"/>
      <c r="ILD56" s="85"/>
      <c r="ILF56" s="85"/>
      <c r="ILG56" s="84"/>
      <c r="ILH56" s="109"/>
      <c r="ILI56" s="93"/>
      <c r="ILJ56" s="100"/>
      <c r="ILR56" s="100"/>
      <c r="ILU56" s="102"/>
      <c r="ILV56" s="102"/>
      <c r="ILW56" s="100"/>
      <c r="ILY56" s="85"/>
      <c r="IMA56" s="85"/>
      <c r="IMB56" s="84"/>
      <c r="IMC56" s="109"/>
      <c r="IMD56" s="93"/>
      <c r="IME56" s="100"/>
      <c r="IMM56" s="100"/>
      <c r="IMP56" s="102"/>
      <c r="IMQ56" s="102"/>
      <c r="IMR56" s="100"/>
      <c r="IMT56" s="85"/>
      <c r="IMV56" s="85"/>
      <c r="IMW56" s="84"/>
      <c r="IMX56" s="109"/>
      <c r="IMY56" s="93"/>
      <c r="IMZ56" s="100"/>
      <c r="INH56" s="100"/>
      <c r="INK56" s="102"/>
      <c r="INL56" s="102"/>
      <c r="INM56" s="100"/>
      <c r="INO56" s="85"/>
      <c r="INQ56" s="85"/>
      <c r="INR56" s="84"/>
      <c r="INS56" s="109"/>
      <c r="INT56" s="93"/>
      <c r="INU56" s="100"/>
      <c r="IOC56" s="100"/>
      <c r="IOF56" s="102"/>
      <c r="IOG56" s="102"/>
      <c r="IOH56" s="100"/>
      <c r="IOJ56" s="85"/>
      <c r="IOL56" s="85"/>
      <c r="IOM56" s="84"/>
      <c r="ION56" s="109"/>
      <c r="IOO56" s="93"/>
      <c r="IOP56" s="100"/>
      <c r="IOX56" s="100"/>
      <c r="IPA56" s="102"/>
      <c r="IPB56" s="102"/>
      <c r="IPC56" s="100"/>
      <c r="IPE56" s="85"/>
      <c r="IPG56" s="85"/>
      <c r="IPH56" s="84"/>
      <c r="IPI56" s="109"/>
      <c r="IPJ56" s="93"/>
      <c r="IPK56" s="100"/>
      <c r="IPS56" s="100"/>
      <c r="IPV56" s="102"/>
      <c r="IPW56" s="102"/>
      <c r="IPX56" s="100"/>
      <c r="IPZ56" s="85"/>
      <c r="IQB56" s="85"/>
      <c r="IQC56" s="84"/>
      <c r="IQD56" s="109"/>
      <c r="IQE56" s="93"/>
      <c r="IQF56" s="100"/>
      <c r="IQN56" s="100"/>
      <c r="IQQ56" s="102"/>
      <c r="IQR56" s="102"/>
      <c r="IQS56" s="100"/>
      <c r="IQU56" s="85"/>
      <c r="IQW56" s="85"/>
      <c r="IQX56" s="84"/>
      <c r="IQY56" s="109"/>
      <c r="IQZ56" s="93"/>
      <c r="IRA56" s="100"/>
      <c r="IRI56" s="100"/>
      <c r="IRL56" s="102"/>
      <c r="IRM56" s="102"/>
      <c r="IRN56" s="100"/>
      <c r="IRP56" s="85"/>
      <c r="IRR56" s="85"/>
      <c r="IRS56" s="84"/>
      <c r="IRT56" s="109"/>
      <c r="IRU56" s="93"/>
      <c r="IRV56" s="100"/>
      <c r="ISD56" s="100"/>
      <c r="ISG56" s="102"/>
      <c r="ISH56" s="102"/>
      <c r="ISI56" s="100"/>
      <c r="ISK56" s="85"/>
      <c r="ISM56" s="85"/>
      <c r="ISN56" s="84"/>
      <c r="ISO56" s="109"/>
      <c r="ISP56" s="93"/>
      <c r="ISQ56" s="100"/>
      <c r="ISY56" s="100"/>
      <c r="ITB56" s="102"/>
      <c r="ITC56" s="102"/>
      <c r="ITD56" s="100"/>
      <c r="ITF56" s="85"/>
      <c r="ITH56" s="85"/>
      <c r="ITI56" s="84"/>
      <c r="ITJ56" s="109"/>
      <c r="ITK56" s="93"/>
      <c r="ITL56" s="100"/>
      <c r="ITT56" s="100"/>
      <c r="ITW56" s="102"/>
      <c r="ITX56" s="102"/>
      <c r="ITY56" s="100"/>
      <c r="IUA56" s="85"/>
      <c r="IUC56" s="85"/>
      <c r="IUD56" s="84"/>
      <c r="IUE56" s="109"/>
      <c r="IUF56" s="93"/>
      <c r="IUG56" s="100"/>
      <c r="IUO56" s="100"/>
      <c r="IUR56" s="102"/>
      <c r="IUS56" s="102"/>
      <c r="IUT56" s="100"/>
      <c r="IUV56" s="85"/>
      <c r="IUX56" s="85"/>
      <c r="IUY56" s="84"/>
      <c r="IUZ56" s="109"/>
      <c r="IVA56" s="93"/>
      <c r="IVB56" s="100"/>
      <c r="IVJ56" s="100"/>
      <c r="IVM56" s="102"/>
      <c r="IVN56" s="102"/>
      <c r="IVO56" s="100"/>
      <c r="IVQ56" s="85"/>
      <c r="IVS56" s="85"/>
      <c r="IVT56" s="84"/>
      <c r="IVU56" s="109"/>
      <c r="IVV56" s="93"/>
      <c r="IVW56" s="100"/>
      <c r="IWE56" s="100"/>
      <c r="IWH56" s="102"/>
      <c r="IWI56" s="102"/>
      <c r="IWJ56" s="100"/>
      <c r="IWL56" s="85"/>
      <c r="IWN56" s="85"/>
      <c r="IWO56" s="84"/>
      <c r="IWP56" s="109"/>
      <c r="IWQ56" s="93"/>
      <c r="IWR56" s="100"/>
      <c r="IWZ56" s="100"/>
      <c r="IXC56" s="102"/>
      <c r="IXD56" s="102"/>
      <c r="IXE56" s="100"/>
      <c r="IXG56" s="85"/>
      <c r="IXI56" s="85"/>
      <c r="IXJ56" s="84"/>
      <c r="IXK56" s="109"/>
      <c r="IXL56" s="93"/>
      <c r="IXM56" s="100"/>
      <c r="IXU56" s="100"/>
      <c r="IXX56" s="102"/>
      <c r="IXY56" s="102"/>
      <c r="IXZ56" s="100"/>
      <c r="IYB56" s="85"/>
      <c r="IYD56" s="85"/>
      <c r="IYE56" s="84"/>
      <c r="IYF56" s="109"/>
      <c r="IYG56" s="93"/>
      <c r="IYH56" s="100"/>
      <c r="IYP56" s="100"/>
      <c r="IYS56" s="102"/>
      <c r="IYT56" s="102"/>
      <c r="IYU56" s="100"/>
      <c r="IYW56" s="85"/>
      <c r="IYY56" s="85"/>
      <c r="IYZ56" s="84"/>
      <c r="IZA56" s="109"/>
      <c r="IZB56" s="93"/>
      <c r="IZC56" s="100"/>
      <c r="IZK56" s="100"/>
      <c r="IZN56" s="102"/>
      <c r="IZO56" s="102"/>
      <c r="IZP56" s="100"/>
      <c r="IZR56" s="85"/>
      <c r="IZT56" s="85"/>
      <c r="IZU56" s="84"/>
      <c r="IZV56" s="109"/>
      <c r="IZW56" s="93"/>
      <c r="IZX56" s="100"/>
      <c r="JAF56" s="100"/>
      <c r="JAI56" s="102"/>
      <c r="JAJ56" s="102"/>
      <c r="JAK56" s="100"/>
      <c r="JAM56" s="85"/>
      <c r="JAO56" s="85"/>
      <c r="JAP56" s="84"/>
      <c r="JAQ56" s="109"/>
      <c r="JAR56" s="93"/>
      <c r="JAS56" s="100"/>
      <c r="JBA56" s="100"/>
      <c r="JBD56" s="102"/>
      <c r="JBE56" s="102"/>
      <c r="JBF56" s="100"/>
      <c r="JBH56" s="85"/>
      <c r="JBJ56" s="85"/>
      <c r="JBK56" s="84"/>
      <c r="JBL56" s="109"/>
      <c r="JBM56" s="93"/>
      <c r="JBN56" s="100"/>
      <c r="JBV56" s="100"/>
      <c r="JBY56" s="102"/>
      <c r="JBZ56" s="102"/>
      <c r="JCA56" s="100"/>
      <c r="JCC56" s="85"/>
      <c r="JCE56" s="85"/>
      <c r="JCF56" s="84"/>
      <c r="JCG56" s="109"/>
      <c r="JCH56" s="93"/>
      <c r="JCI56" s="100"/>
      <c r="JCQ56" s="100"/>
      <c r="JCT56" s="102"/>
      <c r="JCU56" s="102"/>
      <c r="JCV56" s="100"/>
      <c r="JCX56" s="85"/>
      <c r="JCZ56" s="85"/>
      <c r="JDA56" s="84"/>
      <c r="JDB56" s="109"/>
      <c r="JDC56" s="93"/>
      <c r="JDD56" s="100"/>
      <c r="JDL56" s="100"/>
      <c r="JDO56" s="102"/>
      <c r="JDP56" s="102"/>
      <c r="JDQ56" s="100"/>
      <c r="JDS56" s="85"/>
      <c r="JDU56" s="85"/>
      <c r="JDV56" s="84"/>
      <c r="JDW56" s="109"/>
      <c r="JDX56" s="93"/>
      <c r="JDY56" s="100"/>
      <c r="JEG56" s="100"/>
      <c r="JEJ56" s="102"/>
      <c r="JEK56" s="102"/>
      <c r="JEL56" s="100"/>
      <c r="JEN56" s="85"/>
      <c r="JEP56" s="85"/>
      <c r="JEQ56" s="84"/>
      <c r="JER56" s="109"/>
      <c r="JES56" s="93"/>
      <c r="JET56" s="100"/>
      <c r="JFB56" s="100"/>
      <c r="JFE56" s="102"/>
      <c r="JFF56" s="102"/>
      <c r="JFG56" s="100"/>
      <c r="JFI56" s="85"/>
      <c r="JFK56" s="85"/>
      <c r="JFL56" s="84"/>
      <c r="JFM56" s="109"/>
      <c r="JFN56" s="93"/>
      <c r="JFO56" s="100"/>
      <c r="JFW56" s="100"/>
      <c r="JFZ56" s="102"/>
      <c r="JGA56" s="102"/>
      <c r="JGB56" s="100"/>
      <c r="JGD56" s="85"/>
      <c r="JGF56" s="85"/>
      <c r="JGG56" s="84"/>
      <c r="JGH56" s="109"/>
      <c r="JGI56" s="93"/>
      <c r="JGJ56" s="100"/>
      <c r="JGR56" s="100"/>
      <c r="JGU56" s="102"/>
      <c r="JGV56" s="102"/>
      <c r="JGW56" s="100"/>
      <c r="JGY56" s="85"/>
      <c r="JHA56" s="85"/>
      <c r="JHB56" s="84"/>
      <c r="JHC56" s="109"/>
      <c r="JHD56" s="93"/>
      <c r="JHE56" s="100"/>
      <c r="JHM56" s="100"/>
      <c r="JHP56" s="102"/>
      <c r="JHQ56" s="102"/>
      <c r="JHR56" s="100"/>
      <c r="JHT56" s="85"/>
      <c r="JHV56" s="85"/>
      <c r="JHW56" s="84"/>
      <c r="JHX56" s="109"/>
      <c r="JHY56" s="93"/>
      <c r="JHZ56" s="100"/>
      <c r="JIH56" s="100"/>
      <c r="JIK56" s="102"/>
      <c r="JIL56" s="102"/>
      <c r="JIM56" s="100"/>
      <c r="JIO56" s="85"/>
      <c r="JIQ56" s="85"/>
      <c r="JIR56" s="84"/>
      <c r="JIS56" s="109"/>
      <c r="JIT56" s="93"/>
      <c r="JIU56" s="100"/>
      <c r="JJC56" s="100"/>
      <c r="JJF56" s="102"/>
      <c r="JJG56" s="102"/>
      <c r="JJH56" s="100"/>
      <c r="JJJ56" s="85"/>
      <c r="JJL56" s="85"/>
      <c r="JJM56" s="84"/>
      <c r="JJN56" s="109"/>
      <c r="JJO56" s="93"/>
      <c r="JJP56" s="100"/>
      <c r="JJX56" s="100"/>
      <c r="JKA56" s="102"/>
      <c r="JKB56" s="102"/>
      <c r="JKC56" s="100"/>
      <c r="JKE56" s="85"/>
      <c r="JKG56" s="85"/>
      <c r="JKH56" s="84"/>
      <c r="JKI56" s="109"/>
      <c r="JKJ56" s="93"/>
      <c r="JKK56" s="100"/>
      <c r="JKS56" s="100"/>
      <c r="JKV56" s="102"/>
      <c r="JKW56" s="102"/>
      <c r="JKX56" s="100"/>
      <c r="JKZ56" s="85"/>
      <c r="JLB56" s="85"/>
      <c r="JLC56" s="84"/>
      <c r="JLD56" s="109"/>
      <c r="JLE56" s="93"/>
      <c r="JLF56" s="100"/>
      <c r="JLN56" s="100"/>
      <c r="JLQ56" s="102"/>
      <c r="JLR56" s="102"/>
      <c r="JLS56" s="100"/>
      <c r="JLU56" s="85"/>
      <c r="JLW56" s="85"/>
      <c r="JLX56" s="84"/>
      <c r="JLY56" s="109"/>
      <c r="JLZ56" s="93"/>
      <c r="JMA56" s="100"/>
      <c r="JMI56" s="100"/>
      <c r="JML56" s="102"/>
      <c r="JMM56" s="102"/>
      <c r="JMN56" s="100"/>
      <c r="JMP56" s="85"/>
      <c r="JMR56" s="85"/>
      <c r="JMS56" s="84"/>
      <c r="JMT56" s="109"/>
      <c r="JMU56" s="93"/>
      <c r="JMV56" s="100"/>
      <c r="JND56" s="100"/>
      <c r="JNG56" s="102"/>
      <c r="JNH56" s="102"/>
      <c r="JNI56" s="100"/>
      <c r="JNK56" s="85"/>
      <c r="JNM56" s="85"/>
      <c r="JNN56" s="84"/>
      <c r="JNO56" s="109"/>
      <c r="JNP56" s="93"/>
      <c r="JNQ56" s="100"/>
      <c r="JNY56" s="100"/>
      <c r="JOB56" s="102"/>
      <c r="JOC56" s="102"/>
      <c r="JOD56" s="100"/>
      <c r="JOF56" s="85"/>
      <c r="JOH56" s="85"/>
      <c r="JOI56" s="84"/>
      <c r="JOJ56" s="109"/>
      <c r="JOK56" s="93"/>
      <c r="JOL56" s="100"/>
      <c r="JOT56" s="100"/>
      <c r="JOW56" s="102"/>
      <c r="JOX56" s="102"/>
      <c r="JOY56" s="100"/>
      <c r="JPA56" s="85"/>
      <c r="JPC56" s="85"/>
      <c r="JPD56" s="84"/>
      <c r="JPE56" s="109"/>
      <c r="JPF56" s="93"/>
      <c r="JPG56" s="100"/>
      <c r="JPO56" s="100"/>
      <c r="JPR56" s="102"/>
      <c r="JPS56" s="102"/>
      <c r="JPT56" s="100"/>
      <c r="JPV56" s="85"/>
      <c r="JPX56" s="85"/>
      <c r="JPY56" s="84"/>
      <c r="JPZ56" s="109"/>
      <c r="JQA56" s="93"/>
      <c r="JQB56" s="100"/>
      <c r="JQJ56" s="100"/>
      <c r="JQM56" s="102"/>
      <c r="JQN56" s="102"/>
      <c r="JQO56" s="100"/>
      <c r="JQQ56" s="85"/>
      <c r="JQS56" s="85"/>
      <c r="JQT56" s="84"/>
      <c r="JQU56" s="109"/>
      <c r="JQV56" s="93"/>
      <c r="JQW56" s="100"/>
      <c r="JRE56" s="100"/>
      <c r="JRH56" s="102"/>
      <c r="JRI56" s="102"/>
      <c r="JRJ56" s="100"/>
      <c r="JRL56" s="85"/>
      <c r="JRN56" s="85"/>
      <c r="JRO56" s="84"/>
      <c r="JRP56" s="109"/>
      <c r="JRQ56" s="93"/>
      <c r="JRR56" s="100"/>
      <c r="JRZ56" s="100"/>
      <c r="JSC56" s="102"/>
      <c r="JSD56" s="102"/>
      <c r="JSE56" s="100"/>
      <c r="JSG56" s="85"/>
      <c r="JSI56" s="85"/>
      <c r="JSJ56" s="84"/>
      <c r="JSK56" s="109"/>
      <c r="JSL56" s="93"/>
      <c r="JSM56" s="100"/>
      <c r="JSU56" s="100"/>
      <c r="JSX56" s="102"/>
      <c r="JSY56" s="102"/>
      <c r="JSZ56" s="100"/>
      <c r="JTB56" s="85"/>
      <c r="JTD56" s="85"/>
      <c r="JTE56" s="84"/>
      <c r="JTF56" s="109"/>
      <c r="JTG56" s="93"/>
      <c r="JTH56" s="100"/>
      <c r="JTP56" s="100"/>
      <c r="JTS56" s="102"/>
      <c r="JTT56" s="102"/>
      <c r="JTU56" s="100"/>
      <c r="JTW56" s="85"/>
      <c r="JTY56" s="85"/>
      <c r="JTZ56" s="84"/>
      <c r="JUA56" s="109"/>
      <c r="JUB56" s="93"/>
      <c r="JUC56" s="100"/>
      <c r="JUK56" s="100"/>
      <c r="JUN56" s="102"/>
      <c r="JUO56" s="102"/>
      <c r="JUP56" s="100"/>
      <c r="JUR56" s="85"/>
      <c r="JUT56" s="85"/>
      <c r="JUU56" s="84"/>
      <c r="JUV56" s="109"/>
      <c r="JUW56" s="93"/>
      <c r="JUX56" s="100"/>
      <c r="JVF56" s="100"/>
      <c r="JVI56" s="102"/>
      <c r="JVJ56" s="102"/>
      <c r="JVK56" s="100"/>
      <c r="JVM56" s="85"/>
      <c r="JVO56" s="85"/>
      <c r="JVP56" s="84"/>
      <c r="JVQ56" s="109"/>
      <c r="JVR56" s="93"/>
      <c r="JVS56" s="100"/>
      <c r="JWA56" s="100"/>
      <c r="JWD56" s="102"/>
      <c r="JWE56" s="102"/>
      <c r="JWF56" s="100"/>
      <c r="JWH56" s="85"/>
      <c r="JWJ56" s="85"/>
      <c r="JWK56" s="84"/>
      <c r="JWL56" s="109"/>
      <c r="JWM56" s="93"/>
      <c r="JWN56" s="100"/>
      <c r="JWV56" s="100"/>
      <c r="JWY56" s="102"/>
      <c r="JWZ56" s="102"/>
      <c r="JXA56" s="100"/>
      <c r="JXC56" s="85"/>
      <c r="JXE56" s="85"/>
      <c r="JXF56" s="84"/>
      <c r="JXG56" s="109"/>
      <c r="JXH56" s="93"/>
      <c r="JXI56" s="100"/>
      <c r="JXQ56" s="100"/>
      <c r="JXT56" s="102"/>
      <c r="JXU56" s="102"/>
      <c r="JXV56" s="100"/>
      <c r="JXX56" s="85"/>
      <c r="JXZ56" s="85"/>
      <c r="JYA56" s="84"/>
      <c r="JYB56" s="109"/>
      <c r="JYC56" s="93"/>
      <c r="JYD56" s="100"/>
      <c r="JYL56" s="100"/>
      <c r="JYO56" s="102"/>
      <c r="JYP56" s="102"/>
      <c r="JYQ56" s="100"/>
      <c r="JYS56" s="85"/>
      <c r="JYU56" s="85"/>
      <c r="JYV56" s="84"/>
      <c r="JYW56" s="109"/>
      <c r="JYX56" s="93"/>
      <c r="JYY56" s="100"/>
      <c r="JZG56" s="100"/>
      <c r="JZJ56" s="102"/>
      <c r="JZK56" s="102"/>
      <c r="JZL56" s="100"/>
      <c r="JZN56" s="85"/>
      <c r="JZP56" s="85"/>
      <c r="JZQ56" s="84"/>
      <c r="JZR56" s="109"/>
      <c r="JZS56" s="93"/>
      <c r="JZT56" s="100"/>
      <c r="KAB56" s="100"/>
      <c r="KAE56" s="102"/>
      <c r="KAF56" s="102"/>
      <c r="KAG56" s="100"/>
      <c r="KAI56" s="85"/>
      <c r="KAK56" s="85"/>
      <c r="KAL56" s="84"/>
      <c r="KAM56" s="109"/>
      <c r="KAN56" s="93"/>
      <c r="KAO56" s="100"/>
      <c r="KAW56" s="100"/>
      <c r="KAZ56" s="102"/>
      <c r="KBA56" s="102"/>
      <c r="KBB56" s="100"/>
      <c r="KBD56" s="85"/>
      <c r="KBF56" s="85"/>
      <c r="KBG56" s="84"/>
      <c r="KBH56" s="109"/>
      <c r="KBI56" s="93"/>
      <c r="KBJ56" s="100"/>
      <c r="KBR56" s="100"/>
      <c r="KBU56" s="102"/>
      <c r="KBV56" s="102"/>
      <c r="KBW56" s="100"/>
      <c r="KBY56" s="85"/>
      <c r="KCA56" s="85"/>
      <c r="KCB56" s="84"/>
      <c r="KCC56" s="109"/>
      <c r="KCD56" s="93"/>
      <c r="KCE56" s="100"/>
      <c r="KCM56" s="100"/>
      <c r="KCP56" s="102"/>
      <c r="KCQ56" s="102"/>
      <c r="KCR56" s="100"/>
      <c r="KCT56" s="85"/>
      <c r="KCV56" s="85"/>
      <c r="KCW56" s="84"/>
      <c r="KCX56" s="109"/>
      <c r="KCY56" s="93"/>
      <c r="KCZ56" s="100"/>
      <c r="KDH56" s="100"/>
      <c r="KDK56" s="102"/>
      <c r="KDL56" s="102"/>
      <c r="KDM56" s="100"/>
      <c r="KDO56" s="85"/>
      <c r="KDQ56" s="85"/>
      <c r="KDR56" s="84"/>
      <c r="KDS56" s="109"/>
      <c r="KDT56" s="93"/>
      <c r="KDU56" s="100"/>
      <c r="KEC56" s="100"/>
      <c r="KEF56" s="102"/>
      <c r="KEG56" s="102"/>
      <c r="KEH56" s="100"/>
      <c r="KEJ56" s="85"/>
      <c r="KEL56" s="85"/>
      <c r="KEM56" s="84"/>
      <c r="KEN56" s="109"/>
      <c r="KEO56" s="93"/>
      <c r="KEP56" s="100"/>
      <c r="KEX56" s="100"/>
      <c r="KFA56" s="102"/>
      <c r="KFB56" s="102"/>
      <c r="KFC56" s="100"/>
      <c r="KFE56" s="85"/>
      <c r="KFG56" s="85"/>
      <c r="KFH56" s="84"/>
      <c r="KFI56" s="109"/>
      <c r="KFJ56" s="93"/>
      <c r="KFK56" s="100"/>
      <c r="KFS56" s="100"/>
      <c r="KFV56" s="102"/>
      <c r="KFW56" s="102"/>
      <c r="KFX56" s="100"/>
      <c r="KFZ56" s="85"/>
      <c r="KGB56" s="85"/>
      <c r="KGC56" s="84"/>
      <c r="KGD56" s="109"/>
      <c r="KGE56" s="93"/>
      <c r="KGF56" s="100"/>
      <c r="KGN56" s="100"/>
      <c r="KGQ56" s="102"/>
      <c r="KGR56" s="102"/>
      <c r="KGS56" s="100"/>
      <c r="KGU56" s="85"/>
      <c r="KGW56" s="85"/>
      <c r="KGX56" s="84"/>
      <c r="KGY56" s="109"/>
      <c r="KGZ56" s="93"/>
      <c r="KHA56" s="100"/>
      <c r="KHI56" s="100"/>
      <c r="KHL56" s="102"/>
      <c r="KHM56" s="102"/>
      <c r="KHN56" s="100"/>
      <c r="KHP56" s="85"/>
      <c r="KHR56" s="85"/>
      <c r="KHS56" s="84"/>
      <c r="KHT56" s="109"/>
      <c r="KHU56" s="93"/>
      <c r="KHV56" s="100"/>
      <c r="KID56" s="100"/>
      <c r="KIG56" s="102"/>
      <c r="KIH56" s="102"/>
      <c r="KII56" s="100"/>
      <c r="KIK56" s="85"/>
      <c r="KIM56" s="85"/>
      <c r="KIN56" s="84"/>
      <c r="KIO56" s="109"/>
      <c r="KIP56" s="93"/>
      <c r="KIQ56" s="100"/>
      <c r="KIY56" s="100"/>
      <c r="KJB56" s="102"/>
      <c r="KJC56" s="102"/>
      <c r="KJD56" s="100"/>
      <c r="KJF56" s="85"/>
      <c r="KJH56" s="85"/>
      <c r="KJI56" s="84"/>
      <c r="KJJ56" s="109"/>
      <c r="KJK56" s="93"/>
      <c r="KJL56" s="100"/>
      <c r="KJT56" s="100"/>
      <c r="KJW56" s="102"/>
      <c r="KJX56" s="102"/>
      <c r="KJY56" s="100"/>
      <c r="KKA56" s="85"/>
      <c r="KKC56" s="85"/>
      <c r="KKD56" s="84"/>
      <c r="KKE56" s="109"/>
      <c r="KKF56" s="93"/>
      <c r="KKG56" s="100"/>
      <c r="KKO56" s="100"/>
      <c r="KKR56" s="102"/>
      <c r="KKS56" s="102"/>
      <c r="KKT56" s="100"/>
      <c r="KKV56" s="85"/>
      <c r="KKX56" s="85"/>
      <c r="KKY56" s="84"/>
      <c r="KKZ56" s="109"/>
      <c r="KLA56" s="93"/>
      <c r="KLB56" s="100"/>
      <c r="KLJ56" s="100"/>
      <c r="KLM56" s="102"/>
      <c r="KLN56" s="102"/>
      <c r="KLO56" s="100"/>
      <c r="KLQ56" s="85"/>
      <c r="KLS56" s="85"/>
      <c r="KLT56" s="84"/>
      <c r="KLU56" s="109"/>
      <c r="KLV56" s="93"/>
      <c r="KLW56" s="100"/>
      <c r="KME56" s="100"/>
      <c r="KMH56" s="102"/>
      <c r="KMI56" s="102"/>
      <c r="KMJ56" s="100"/>
      <c r="KML56" s="85"/>
      <c r="KMN56" s="85"/>
      <c r="KMO56" s="84"/>
      <c r="KMP56" s="109"/>
      <c r="KMQ56" s="93"/>
      <c r="KMR56" s="100"/>
      <c r="KMZ56" s="100"/>
      <c r="KNC56" s="102"/>
      <c r="KND56" s="102"/>
      <c r="KNE56" s="100"/>
      <c r="KNG56" s="85"/>
      <c r="KNI56" s="85"/>
      <c r="KNJ56" s="84"/>
      <c r="KNK56" s="109"/>
      <c r="KNL56" s="93"/>
      <c r="KNM56" s="100"/>
      <c r="KNU56" s="100"/>
      <c r="KNX56" s="102"/>
      <c r="KNY56" s="102"/>
      <c r="KNZ56" s="100"/>
      <c r="KOB56" s="85"/>
      <c r="KOD56" s="85"/>
      <c r="KOE56" s="84"/>
      <c r="KOF56" s="109"/>
      <c r="KOG56" s="93"/>
      <c r="KOH56" s="100"/>
      <c r="KOP56" s="100"/>
      <c r="KOS56" s="102"/>
      <c r="KOT56" s="102"/>
      <c r="KOU56" s="100"/>
      <c r="KOW56" s="85"/>
      <c r="KOY56" s="85"/>
      <c r="KOZ56" s="84"/>
      <c r="KPA56" s="109"/>
      <c r="KPB56" s="93"/>
      <c r="KPC56" s="100"/>
      <c r="KPK56" s="100"/>
      <c r="KPN56" s="102"/>
      <c r="KPO56" s="102"/>
      <c r="KPP56" s="100"/>
      <c r="KPR56" s="85"/>
      <c r="KPT56" s="85"/>
      <c r="KPU56" s="84"/>
      <c r="KPV56" s="109"/>
      <c r="KPW56" s="93"/>
      <c r="KPX56" s="100"/>
      <c r="KQF56" s="100"/>
      <c r="KQI56" s="102"/>
      <c r="KQJ56" s="102"/>
      <c r="KQK56" s="100"/>
      <c r="KQM56" s="85"/>
      <c r="KQO56" s="85"/>
      <c r="KQP56" s="84"/>
      <c r="KQQ56" s="109"/>
      <c r="KQR56" s="93"/>
      <c r="KQS56" s="100"/>
      <c r="KRA56" s="100"/>
      <c r="KRD56" s="102"/>
      <c r="KRE56" s="102"/>
      <c r="KRF56" s="100"/>
      <c r="KRH56" s="85"/>
      <c r="KRJ56" s="85"/>
      <c r="KRK56" s="84"/>
      <c r="KRL56" s="109"/>
      <c r="KRM56" s="93"/>
      <c r="KRN56" s="100"/>
      <c r="KRV56" s="100"/>
      <c r="KRY56" s="102"/>
      <c r="KRZ56" s="102"/>
      <c r="KSA56" s="100"/>
      <c r="KSC56" s="85"/>
      <c r="KSE56" s="85"/>
      <c r="KSF56" s="84"/>
      <c r="KSG56" s="109"/>
      <c r="KSH56" s="93"/>
      <c r="KSI56" s="100"/>
      <c r="KSQ56" s="100"/>
      <c r="KST56" s="102"/>
      <c r="KSU56" s="102"/>
      <c r="KSV56" s="100"/>
      <c r="KSX56" s="85"/>
      <c r="KSZ56" s="85"/>
      <c r="KTA56" s="84"/>
      <c r="KTB56" s="109"/>
      <c r="KTC56" s="93"/>
      <c r="KTD56" s="100"/>
      <c r="KTL56" s="100"/>
      <c r="KTO56" s="102"/>
      <c r="KTP56" s="102"/>
      <c r="KTQ56" s="100"/>
      <c r="KTS56" s="85"/>
      <c r="KTU56" s="85"/>
      <c r="KTV56" s="84"/>
      <c r="KTW56" s="109"/>
      <c r="KTX56" s="93"/>
      <c r="KTY56" s="100"/>
      <c r="KUG56" s="100"/>
      <c r="KUJ56" s="102"/>
      <c r="KUK56" s="102"/>
      <c r="KUL56" s="100"/>
      <c r="KUN56" s="85"/>
      <c r="KUP56" s="85"/>
      <c r="KUQ56" s="84"/>
      <c r="KUR56" s="109"/>
      <c r="KUS56" s="93"/>
      <c r="KUT56" s="100"/>
      <c r="KVB56" s="100"/>
      <c r="KVE56" s="102"/>
      <c r="KVF56" s="102"/>
      <c r="KVG56" s="100"/>
      <c r="KVI56" s="85"/>
      <c r="KVK56" s="85"/>
      <c r="KVL56" s="84"/>
      <c r="KVM56" s="109"/>
      <c r="KVN56" s="93"/>
      <c r="KVO56" s="100"/>
      <c r="KVW56" s="100"/>
      <c r="KVZ56" s="102"/>
      <c r="KWA56" s="102"/>
      <c r="KWB56" s="100"/>
      <c r="KWD56" s="85"/>
      <c r="KWF56" s="85"/>
      <c r="KWG56" s="84"/>
      <c r="KWH56" s="109"/>
      <c r="KWI56" s="93"/>
      <c r="KWJ56" s="100"/>
      <c r="KWR56" s="100"/>
      <c r="KWU56" s="102"/>
      <c r="KWV56" s="102"/>
      <c r="KWW56" s="100"/>
      <c r="KWY56" s="85"/>
      <c r="KXA56" s="85"/>
      <c r="KXB56" s="84"/>
      <c r="KXC56" s="109"/>
      <c r="KXD56" s="93"/>
      <c r="KXE56" s="100"/>
      <c r="KXM56" s="100"/>
      <c r="KXP56" s="102"/>
      <c r="KXQ56" s="102"/>
      <c r="KXR56" s="100"/>
      <c r="KXT56" s="85"/>
      <c r="KXV56" s="85"/>
      <c r="KXW56" s="84"/>
      <c r="KXX56" s="109"/>
      <c r="KXY56" s="93"/>
      <c r="KXZ56" s="100"/>
      <c r="KYH56" s="100"/>
      <c r="KYK56" s="102"/>
      <c r="KYL56" s="102"/>
      <c r="KYM56" s="100"/>
      <c r="KYO56" s="85"/>
      <c r="KYQ56" s="85"/>
      <c r="KYR56" s="84"/>
      <c r="KYS56" s="109"/>
      <c r="KYT56" s="93"/>
      <c r="KYU56" s="100"/>
      <c r="KZC56" s="100"/>
      <c r="KZF56" s="102"/>
      <c r="KZG56" s="102"/>
      <c r="KZH56" s="100"/>
      <c r="KZJ56" s="85"/>
      <c r="KZL56" s="85"/>
      <c r="KZM56" s="84"/>
      <c r="KZN56" s="109"/>
      <c r="KZO56" s="93"/>
      <c r="KZP56" s="100"/>
      <c r="KZX56" s="100"/>
      <c r="LAA56" s="102"/>
      <c r="LAB56" s="102"/>
      <c r="LAC56" s="100"/>
      <c r="LAE56" s="85"/>
      <c r="LAG56" s="85"/>
      <c r="LAH56" s="84"/>
      <c r="LAI56" s="109"/>
      <c r="LAJ56" s="93"/>
      <c r="LAK56" s="100"/>
      <c r="LAS56" s="100"/>
      <c r="LAV56" s="102"/>
      <c r="LAW56" s="102"/>
      <c r="LAX56" s="100"/>
      <c r="LAZ56" s="85"/>
      <c r="LBB56" s="85"/>
      <c r="LBC56" s="84"/>
      <c r="LBD56" s="109"/>
      <c r="LBE56" s="93"/>
      <c r="LBF56" s="100"/>
      <c r="LBN56" s="100"/>
      <c r="LBQ56" s="102"/>
      <c r="LBR56" s="102"/>
      <c r="LBS56" s="100"/>
      <c r="LBU56" s="85"/>
      <c r="LBW56" s="85"/>
      <c r="LBX56" s="84"/>
      <c r="LBY56" s="109"/>
      <c r="LBZ56" s="93"/>
      <c r="LCA56" s="100"/>
      <c r="LCI56" s="100"/>
      <c r="LCL56" s="102"/>
      <c r="LCM56" s="102"/>
      <c r="LCN56" s="100"/>
      <c r="LCP56" s="85"/>
      <c r="LCR56" s="85"/>
      <c r="LCS56" s="84"/>
      <c r="LCT56" s="109"/>
      <c r="LCU56" s="93"/>
      <c r="LCV56" s="100"/>
      <c r="LDD56" s="100"/>
      <c r="LDG56" s="102"/>
      <c r="LDH56" s="102"/>
      <c r="LDI56" s="100"/>
      <c r="LDK56" s="85"/>
      <c r="LDM56" s="85"/>
      <c r="LDN56" s="84"/>
      <c r="LDO56" s="109"/>
      <c r="LDP56" s="93"/>
      <c r="LDQ56" s="100"/>
      <c r="LDY56" s="100"/>
      <c r="LEB56" s="102"/>
      <c r="LEC56" s="102"/>
      <c r="LED56" s="100"/>
      <c r="LEF56" s="85"/>
      <c r="LEH56" s="85"/>
      <c r="LEI56" s="84"/>
      <c r="LEJ56" s="109"/>
      <c r="LEK56" s="93"/>
      <c r="LEL56" s="100"/>
      <c r="LET56" s="100"/>
      <c r="LEW56" s="102"/>
      <c r="LEX56" s="102"/>
      <c r="LEY56" s="100"/>
      <c r="LFA56" s="85"/>
      <c r="LFC56" s="85"/>
      <c r="LFD56" s="84"/>
      <c r="LFE56" s="109"/>
      <c r="LFF56" s="93"/>
      <c r="LFG56" s="100"/>
      <c r="LFO56" s="100"/>
      <c r="LFR56" s="102"/>
      <c r="LFS56" s="102"/>
      <c r="LFT56" s="100"/>
      <c r="LFV56" s="85"/>
      <c r="LFX56" s="85"/>
      <c r="LFY56" s="84"/>
      <c r="LFZ56" s="109"/>
      <c r="LGA56" s="93"/>
      <c r="LGB56" s="100"/>
      <c r="LGJ56" s="100"/>
      <c r="LGM56" s="102"/>
      <c r="LGN56" s="102"/>
      <c r="LGO56" s="100"/>
      <c r="LGQ56" s="85"/>
      <c r="LGS56" s="85"/>
      <c r="LGT56" s="84"/>
      <c r="LGU56" s="109"/>
      <c r="LGV56" s="93"/>
      <c r="LGW56" s="100"/>
      <c r="LHE56" s="100"/>
      <c r="LHH56" s="102"/>
      <c r="LHI56" s="102"/>
      <c r="LHJ56" s="100"/>
      <c r="LHL56" s="85"/>
      <c r="LHN56" s="85"/>
      <c r="LHO56" s="84"/>
      <c r="LHP56" s="109"/>
      <c r="LHQ56" s="93"/>
      <c r="LHR56" s="100"/>
      <c r="LHZ56" s="100"/>
      <c r="LIC56" s="102"/>
      <c r="LID56" s="102"/>
      <c r="LIE56" s="100"/>
      <c r="LIG56" s="85"/>
      <c r="LII56" s="85"/>
      <c r="LIJ56" s="84"/>
      <c r="LIK56" s="109"/>
      <c r="LIL56" s="93"/>
      <c r="LIM56" s="100"/>
      <c r="LIU56" s="100"/>
      <c r="LIX56" s="102"/>
      <c r="LIY56" s="102"/>
      <c r="LIZ56" s="100"/>
      <c r="LJB56" s="85"/>
      <c r="LJD56" s="85"/>
      <c r="LJE56" s="84"/>
      <c r="LJF56" s="109"/>
      <c r="LJG56" s="93"/>
      <c r="LJH56" s="100"/>
      <c r="LJP56" s="100"/>
      <c r="LJS56" s="102"/>
      <c r="LJT56" s="102"/>
      <c r="LJU56" s="100"/>
      <c r="LJW56" s="85"/>
      <c r="LJY56" s="85"/>
      <c r="LJZ56" s="84"/>
      <c r="LKA56" s="109"/>
      <c r="LKB56" s="93"/>
      <c r="LKC56" s="100"/>
      <c r="LKK56" s="100"/>
      <c r="LKN56" s="102"/>
      <c r="LKO56" s="102"/>
      <c r="LKP56" s="100"/>
      <c r="LKR56" s="85"/>
      <c r="LKT56" s="85"/>
      <c r="LKU56" s="84"/>
      <c r="LKV56" s="109"/>
      <c r="LKW56" s="93"/>
      <c r="LKX56" s="100"/>
      <c r="LLF56" s="100"/>
      <c r="LLI56" s="102"/>
      <c r="LLJ56" s="102"/>
      <c r="LLK56" s="100"/>
      <c r="LLM56" s="85"/>
      <c r="LLO56" s="85"/>
      <c r="LLP56" s="84"/>
      <c r="LLQ56" s="109"/>
      <c r="LLR56" s="93"/>
      <c r="LLS56" s="100"/>
      <c r="LMA56" s="100"/>
      <c r="LMD56" s="102"/>
      <c r="LME56" s="102"/>
      <c r="LMF56" s="100"/>
      <c r="LMH56" s="85"/>
      <c r="LMJ56" s="85"/>
      <c r="LMK56" s="84"/>
      <c r="LML56" s="109"/>
      <c r="LMM56" s="93"/>
      <c r="LMN56" s="100"/>
      <c r="LMV56" s="100"/>
      <c r="LMY56" s="102"/>
      <c r="LMZ56" s="102"/>
      <c r="LNA56" s="100"/>
      <c r="LNC56" s="85"/>
      <c r="LNE56" s="85"/>
      <c r="LNF56" s="84"/>
      <c r="LNG56" s="109"/>
      <c r="LNH56" s="93"/>
      <c r="LNI56" s="100"/>
      <c r="LNQ56" s="100"/>
      <c r="LNT56" s="102"/>
      <c r="LNU56" s="102"/>
      <c r="LNV56" s="100"/>
      <c r="LNX56" s="85"/>
      <c r="LNZ56" s="85"/>
      <c r="LOA56" s="84"/>
      <c r="LOB56" s="109"/>
      <c r="LOC56" s="93"/>
      <c r="LOD56" s="100"/>
      <c r="LOL56" s="100"/>
      <c r="LOO56" s="102"/>
      <c r="LOP56" s="102"/>
      <c r="LOQ56" s="100"/>
      <c r="LOS56" s="85"/>
      <c r="LOU56" s="85"/>
      <c r="LOV56" s="84"/>
      <c r="LOW56" s="109"/>
      <c r="LOX56" s="93"/>
      <c r="LOY56" s="100"/>
      <c r="LPG56" s="100"/>
      <c r="LPJ56" s="102"/>
      <c r="LPK56" s="102"/>
      <c r="LPL56" s="100"/>
      <c r="LPN56" s="85"/>
      <c r="LPP56" s="85"/>
      <c r="LPQ56" s="84"/>
      <c r="LPR56" s="109"/>
      <c r="LPS56" s="93"/>
      <c r="LPT56" s="100"/>
      <c r="LQB56" s="100"/>
      <c r="LQE56" s="102"/>
      <c r="LQF56" s="102"/>
      <c r="LQG56" s="100"/>
      <c r="LQI56" s="85"/>
      <c r="LQK56" s="85"/>
      <c r="LQL56" s="84"/>
      <c r="LQM56" s="109"/>
      <c r="LQN56" s="93"/>
      <c r="LQO56" s="100"/>
      <c r="LQW56" s="100"/>
      <c r="LQZ56" s="102"/>
      <c r="LRA56" s="102"/>
      <c r="LRB56" s="100"/>
      <c r="LRD56" s="85"/>
      <c r="LRF56" s="85"/>
      <c r="LRG56" s="84"/>
      <c r="LRH56" s="109"/>
      <c r="LRI56" s="93"/>
      <c r="LRJ56" s="100"/>
      <c r="LRR56" s="100"/>
      <c r="LRU56" s="102"/>
      <c r="LRV56" s="102"/>
      <c r="LRW56" s="100"/>
      <c r="LRY56" s="85"/>
      <c r="LSA56" s="85"/>
      <c r="LSB56" s="84"/>
      <c r="LSC56" s="109"/>
      <c r="LSD56" s="93"/>
      <c r="LSE56" s="100"/>
      <c r="LSM56" s="100"/>
      <c r="LSP56" s="102"/>
      <c r="LSQ56" s="102"/>
      <c r="LSR56" s="100"/>
      <c r="LST56" s="85"/>
      <c r="LSV56" s="85"/>
      <c r="LSW56" s="84"/>
      <c r="LSX56" s="109"/>
      <c r="LSY56" s="93"/>
      <c r="LSZ56" s="100"/>
      <c r="LTH56" s="100"/>
      <c r="LTK56" s="102"/>
      <c r="LTL56" s="102"/>
      <c r="LTM56" s="100"/>
      <c r="LTO56" s="85"/>
      <c r="LTQ56" s="85"/>
      <c r="LTR56" s="84"/>
      <c r="LTS56" s="109"/>
      <c r="LTT56" s="93"/>
      <c r="LTU56" s="100"/>
      <c r="LUC56" s="100"/>
      <c r="LUF56" s="102"/>
      <c r="LUG56" s="102"/>
      <c r="LUH56" s="100"/>
      <c r="LUJ56" s="85"/>
      <c r="LUL56" s="85"/>
      <c r="LUM56" s="84"/>
      <c r="LUN56" s="109"/>
      <c r="LUO56" s="93"/>
      <c r="LUP56" s="100"/>
      <c r="LUX56" s="100"/>
      <c r="LVA56" s="102"/>
      <c r="LVB56" s="102"/>
      <c r="LVC56" s="100"/>
      <c r="LVE56" s="85"/>
      <c r="LVG56" s="85"/>
      <c r="LVH56" s="84"/>
      <c r="LVI56" s="109"/>
      <c r="LVJ56" s="93"/>
      <c r="LVK56" s="100"/>
      <c r="LVS56" s="100"/>
      <c r="LVV56" s="102"/>
      <c r="LVW56" s="102"/>
      <c r="LVX56" s="100"/>
      <c r="LVZ56" s="85"/>
      <c r="LWB56" s="85"/>
      <c r="LWC56" s="84"/>
      <c r="LWD56" s="109"/>
      <c r="LWE56" s="93"/>
      <c r="LWF56" s="100"/>
      <c r="LWN56" s="100"/>
      <c r="LWQ56" s="102"/>
      <c r="LWR56" s="102"/>
      <c r="LWS56" s="100"/>
      <c r="LWU56" s="85"/>
      <c r="LWW56" s="85"/>
      <c r="LWX56" s="84"/>
      <c r="LWY56" s="109"/>
      <c r="LWZ56" s="93"/>
      <c r="LXA56" s="100"/>
      <c r="LXI56" s="100"/>
      <c r="LXL56" s="102"/>
      <c r="LXM56" s="102"/>
      <c r="LXN56" s="100"/>
      <c r="LXP56" s="85"/>
      <c r="LXR56" s="85"/>
      <c r="LXS56" s="84"/>
      <c r="LXT56" s="109"/>
      <c r="LXU56" s="93"/>
      <c r="LXV56" s="100"/>
      <c r="LYD56" s="100"/>
      <c r="LYG56" s="102"/>
      <c r="LYH56" s="102"/>
      <c r="LYI56" s="100"/>
      <c r="LYK56" s="85"/>
      <c r="LYM56" s="85"/>
      <c r="LYN56" s="84"/>
      <c r="LYO56" s="109"/>
      <c r="LYP56" s="93"/>
      <c r="LYQ56" s="100"/>
      <c r="LYY56" s="100"/>
      <c r="LZB56" s="102"/>
      <c r="LZC56" s="102"/>
      <c r="LZD56" s="100"/>
      <c r="LZF56" s="85"/>
      <c r="LZH56" s="85"/>
      <c r="LZI56" s="84"/>
      <c r="LZJ56" s="109"/>
      <c r="LZK56" s="93"/>
      <c r="LZL56" s="100"/>
      <c r="LZT56" s="100"/>
      <c r="LZW56" s="102"/>
      <c r="LZX56" s="102"/>
      <c r="LZY56" s="100"/>
      <c r="MAA56" s="85"/>
      <c r="MAC56" s="85"/>
      <c r="MAD56" s="84"/>
      <c r="MAE56" s="109"/>
      <c r="MAF56" s="93"/>
      <c r="MAG56" s="100"/>
      <c r="MAO56" s="100"/>
      <c r="MAR56" s="102"/>
      <c r="MAS56" s="102"/>
      <c r="MAT56" s="100"/>
      <c r="MAV56" s="85"/>
      <c r="MAX56" s="85"/>
      <c r="MAY56" s="84"/>
      <c r="MAZ56" s="109"/>
      <c r="MBA56" s="93"/>
      <c r="MBB56" s="100"/>
      <c r="MBJ56" s="100"/>
      <c r="MBM56" s="102"/>
      <c r="MBN56" s="102"/>
      <c r="MBO56" s="100"/>
      <c r="MBQ56" s="85"/>
      <c r="MBS56" s="85"/>
      <c r="MBT56" s="84"/>
      <c r="MBU56" s="109"/>
      <c r="MBV56" s="93"/>
      <c r="MBW56" s="100"/>
      <c r="MCE56" s="100"/>
      <c r="MCH56" s="102"/>
      <c r="MCI56" s="102"/>
      <c r="MCJ56" s="100"/>
      <c r="MCL56" s="85"/>
      <c r="MCN56" s="85"/>
      <c r="MCO56" s="84"/>
      <c r="MCP56" s="109"/>
      <c r="MCQ56" s="93"/>
      <c r="MCR56" s="100"/>
      <c r="MCZ56" s="100"/>
      <c r="MDC56" s="102"/>
      <c r="MDD56" s="102"/>
      <c r="MDE56" s="100"/>
      <c r="MDG56" s="85"/>
      <c r="MDI56" s="85"/>
      <c r="MDJ56" s="84"/>
      <c r="MDK56" s="109"/>
      <c r="MDL56" s="93"/>
      <c r="MDM56" s="100"/>
      <c r="MDU56" s="100"/>
      <c r="MDX56" s="102"/>
      <c r="MDY56" s="102"/>
      <c r="MDZ56" s="100"/>
      <c r="MEB56" s="85"/>
      <c r="MED56" s="85"/>
      <c r="MEE56" s="84"/>
      <c r="MEF56" s="109"/>
      <c r="MEG56" s="93"/>
      <c r="MEH56" s="100"/>
      <c r="MEP56" s="100"/>
      <c r="MES56" s="102"/>
      <c r="MET56" s="102"/>
      <c r="MEU56" s="100"/>
      <c r="MEW56" s="85"/>
      <c r="MEY56" s="85"/>
      <c r="MEZ56" s="84"/>
      <c r="MFA56" s="109"/>
      <c r="MFB56" s="93"/>
      <c r="MFC56" s="100"/>
      <c r="MFK56" s="100"/>
      <c r="MFN56" s="102"/>
      <c r="MFO56" s="102"/>
      <c r="MFP56" s="100"/>
      <c r="MFR56" s="85"/>
      <c r="MFT56" s="85"/>
      <c r="MFU56" s="84"/>
      <c r="MFV56" s="109"/>
      <c r="MFW56" s="93"/>
      <c r="MFX56" s="100"/>
      <c r="MGF56" s="100"/>
      <c r="MGI56" s="102"/>
      <c r="MGJ56" s="102"/>
      <c r="MGK56" s="100"/>
      <c r="MGM56" s="85"/>
      <c r="MGO56" s="85"/>
      <c r="MGP56" s="84"/>
      <c r="MGQ56" s="109"/>
      <c r="MGR56" s="93"/>
      <c r="MGS56" s="100"/>
      <c r="MHA56" s="100"/>
      <c r="MHD56" s="102"/>
      <c r="MHE56" s="102"/>
      <c r="MHF56" s="100"/>
      <c r="MHH56" s="85"/>
      <c r="MHJ56" s="85"/>
      <c r="MHK56" s="84"/>
      <c r="MHL56" s="109"/>
      <c r="MHM56" s="93"/>
      <c r="MHN56" s="100"/>
      <c r="MHV56" s="100"/>
      <c r="MHY56" s="102"/>
      <c r="MHZ56" s="102"/>
      <c r="MIA56" s="100"/>
      <c r="MIC56" s="85"/>
      <c r="MIE56" s="85"/>
      <c r="MIF56" s="84"/>
      <c r="MIG56" s="109"/>
      <c r="MIH56" s="93"/>
      <c r="MII56" s="100"/>
      <c r="MIQ56" s="100"/>
      <c r="MIT56" s="102"/>
      <c r="MIU56" s="102"/>
      <c r="MIV56" s="100"/>
      <c r="MIX56" s="85"/>
      <c r="MIZ56" s="85"/>
      <c r="MJA56" s="84"/>
      <c r="MJB56" s="109"/>
      <c r="MJC56" s="93"/>
      <c r="MJD56" s="100"/>
      <c r="MJL56" s="100"/>
      <c r="MJO56" s="102"/>
      <c r="MJP56" s="102"/>
      <c r="MJQ56" s="100"/>
      <c r="MJS56" s="85"/>
      <c r="MJU56" s="85"/>
      <c r="MJV56" s="84"/>
      <c r="MJW56" s="109"/>
      <c r="MJX56" s="93"/>
      <c r="MJY56" s="100"/>
      <c r="MKG56" s="100"/>
      <c r="MKJ56" s="102"/>
      <c r="MKK56" s="102"/>
      <c r="MKL56" s="100"/>
      <c r="MKN56" s="85"/>
      <c r="MKP56" s="85"/>
      <c r="MKQ56" s="84"/>
      <c r="MKR56" s="109"/>
      <c r="MKS56" s="93"/>
      <c r="MKT56" s="100"/>
      <c r="MLB56" s="100"/>
      <c r="MLE56" s="102"/>
      <c r="MLF56" s="102"/>
      <c r="MLG56" s="100"/>
      <c r="MLI56" s="85"/>
      <c r="MLK56" s="85"/>
      <c r="MLL56" s="84"/>
      <c r="MLM56" s="109"/>
      <c r="MLN56" s="93"/>
      <c r="MLO56" s="100"/>
      <c r="MLW56" s="100"/>
      <c r="MLZ56" s="102"/>
      <c r="MMA56" s="102"/>
      <c r="MMB56" s="100"/>
      <c r="MMD56" s="85"/>
      <c r="MMF56" s="85"/>
      <c r="MMG56" s="84"/>
      <c r="MMH56" s="109"/>
      <c r="MMI56" s="93"/>
      <c r="MMJ56" s="100"/>
      <c r="MMR56" s="100"/>
      <c r="MMU56" s="102"/>
      <c r="MMV56" s="102"/>
      <c r="MMW56" s="100"/>
      <c r="MMY56" s="85"/>
      <c r="MNA56" s="85"/>
      <c r="MNB56" s="84"/>
      <c r="MNC56" s="109"/>
      <c r="MND56" s="93"/>
      <c r="MNE56" s="100"/>
      <c r="MNM56" s="100"/>
      <c r="MNP56" s="102"/>
      <c r="MNQ56" s="102"/>
      <c r="MNR56" s="100"/>
      <c r="MNT56" s="85"/>
      <c r="MNV56" s="85"/>
      <c r="MNW56" s="84"/>
      <c r="MNX56" s="109"/>
      <c r="MNY56" s="93"/>
      <c r="MNZ56" s="100"/>
      <c r="MOH56" s="100"/>
      <c r="MOK56" s="102"/>
      <c r="MOL56" s="102"/>
      <c r="MOM56" s="100"/>
      <c r="MOO56" s="85"/>
      <c r="MOQ56" s="85"/>
      <c r="MOR56" s="84"/>
      <c r="MOS56" s="109"/>
      <c r="MOT56" s="93"/>
      <c r="MOU56" s="100"/>
      <c r="MPC56" s="100"/>
      <c r="MPF56" s="102"/>
      <c r="MPG56" s="102"/>
      <c r="MPH56" s="100"/>
      <c r="MPJ56" s="85"/>
      <c r="MPL56" s="85"/>
      <c r="MPM56" s="84"/>
      <c r="MPN56" s="109"/>
      <c r="MPO56" s="93"/>
      <c r="MPP56" s="100"/>
      <c r="MPX56" s="100"/>
      <c r="MQA56" s="102"/>
      <c r="MQB56" s="102"/>
      <c r="MQC56" s="100"/>
      <c r="MQE56" s="85"/>
      <c r="MQG56" s="85"/>
      <c r="MQH56" s="84"/>
      <c r="MQI56" s="109"/>
      <c r="MQJ56" s="93"/>
      <c r="MQK56" s="100"/>
      <c r="MQS56" s="100"/>
      <c r="MQV56" s="102"/>
      <c r="MQW56" s="102"/>
      <c r="MQX56" s="100"/>
      <c r="MQZ56" s="85"/>
      <c r="MRB56" s="85"/>
      <c r="MRC56" s="84"/>
      <c r="MRD56" s="109"/>
      <c r="MRE56" s="93"/>
      <c r="MRF56" s="100"/>
      <c r="MRN56" s="100"/>
      <c r="MRQ56" s="102"/>
      <c r="MRR56" s="102"/>
      <c r="MRS56" s="100"/>
      <c r="MRU56" s="85"/>
      <c r="MRW56" s="85"/>
      <c r="MRX56" s="84"/>
      <c r="MRY56" s="109"/>
      <c r="MRZ56" s="93"/>
      <c r="MSA56" s="100"/>
      <c r="MSI56" s="100"/>
      <c r="MSL56" s="102"/>
      <c r="MSM56" s="102"/>
      <c r="MSN56" s="100"/>
      <c r="MSP56" s="85"/>
      <c r="MSR56" s="85"/>
      <c r="MSS56" s="84"/>
      <c r="MST56" s="109"/>
      <c r="MSU56" s="93"/>
      <c r="MSV56" s="100"/>
      <c r="MTD56" s="100"/>
      <c r="MTG56" s="102"/>
      <c r="MTH56" s="102"/>
      <c r="MTI56" s="100"/>
      <c r="MTK56" s="85"/>
      <c r="MTM56" s="85"/>
      <c r="MTN56" s="84"/>
      <c r="MTO56" s="109"/>
      <c r="MTP56" s="93"/>
      <c r="MTQ56" s="100"/>
      <c r="MTY56" s="100"/>
      <c r="MUB56" s="102"/>
      <c r="MUC56" s="102"/>
      <c r="MUD56" s="100"/>
      <c r="MUF56" s="85"/>
      <c r="MUH56" s="85"/>
      <c r="MUI56" s="84"/>
      <c r="MUJ56" s="109"/>
      <c r="MUK56" s="93"/>
      <c r="MUL56" s="100"/>
      <c r="MUT56" s="100"/>
      <c r="MUW56" s="102"/>
      <c r="MUX56" s="102"/>
      <c r="MUY56" s="100"/>
      <c r="MVA56" s="85"/>
      <c r="MVC56" s="85"/>
      <c r="MVD56" s="84"/>
      <c r="MVE56" s="109"/>
      <c r="MVF56" s="93"/>
      <c r="MVG56" s="100"/>
      <c r="MVO56" s="100"/>
      <c r="MVR56" s="102"/>
      <c r="MVS56" s="102"/>
      <c r="MVT56" s="100"/>
      <c r="MVV56" s="85"/>
      <c r="MVX56" s="85"/>
      <c r="MVY56" s="84"/>
      <c r="MVZ56" s="109"/>
      <c r="MWA56" s="93"/>
      <c r="MWB56" s="100"/>
      <c r="MWJ56" s="100"/>
      <c r="MWM56" s="102"/>
      <c r="MWN56" s="102"/>
      <c r="MWO56" s="100"/>
      <c r="MWQ56" s="85"/>
      <c r="MWS56" s="85"/>
      <c r="MWT56" s="84"/>
      <c r="MWU56" s="109"/>
      <c r="MWV56" s="93"/>
      <c r="MWW56" s="100"/>
      <c r="MXE56" s="100"/>
      <c r="MXH56" s="102"/>
      <c r="MXI56" s="102"/>
      <c r="MXJ56" s="100"/>
      <c r="MXL56" s="85"/>
      <c r="MXN56" s="85"/>
      <c r="MXO56" s="84"/>
      <c r="MXP56" s="109"/>
      <c r="MXQ56" s="93"/>
      <c r="MXR56" s="100"/>
      <c r="MXZ56" s="100"/>
      <c r="MYC56" s="102"/>
      <c r="MYD56" s="102"/>
      <c r="MYE56" s="100"/>
      <c r="MYG56" s="85"/>
      <c r="MYI56" s="85"/>
      <c r="MYJ56" s="84"/>
      <c r="MYK56" s="109"/>
      <c r="MYL56" s="93"/>
      <c r="MYM56" s="100"/>
      <c r="MYU56" s="100"/>
      <c r="MYX56" s="102"/>
      <c r="MYY56" s="102"/>
      <c r="MYZ56" s="100"/>
      <c r="MZB56" s="85"/>
      <c r="MZD56" s="85"/>
      <c r="MZE56" s="84"/>
      <c r="MZF56" s="109"/>
      <c r="MZG56" s="93"/>
      <c r="MZH56" s="100"/>
      <c r="MZP56" s="100"/>
      <c r="MZS56" s="102"/>
      <c r="MZT56" s="102"/>
      <c r="MZU56" s="100"/>
      <c r="MZW56" s="85"/>
      <c r="MZY56" s="85"/>
      <c r="MZZ56" s="84"/>
      <c r="NAA56" s="109"/>
      <c r="NAB56" s="93"/>
      <c r="NAC56" s="100"/>
      <c r="NAK56" s="100"/>
      <c r="NAN56" s="102"/>
      <c r="NAO56" s="102"/>
      <c r="NAP56" s="100"/>
      <c r="NAR56" s="85"/>
      <c r="NAT56" s="85"/>
      <c r="NAU56" s="84"/>
      <c r="NAV56" s="109"/>
      <c r="NAW56" s="93"/>
      <c r="NAX56" s="100"/>
      <c r="NBF56" s="100"/>
      <c r="NBI56" s="102"/>
      <c r="NBJ56" s="102"/>
      <c r="NBK56" s="100"/>
      <c r="NBM56" s="85"/>
      <c r="NBO56" s="85"/>
      <c r="NBP56" s="84"/>
      <c r="NBQ56" s="109"/>
      <c r="NBR56" s="93"/>
      <c r="NBS56" s="100"/>
      <c r="NCA56" s="100"/>
      <c r="NCD56" s="102"/>
      <c r="NCE56" s="102"/>
      <c r="NCF56" s="100"/>
      <c r="NCH56" s="85"/>
      <c r="NCJ56" s="85"/>
      <c r="NCK56" s="84"/>
      <c r="NCL56" s="109"/>
      <c r="NCM56" s="93"/>
      <c r="NCN56" s="100"/>
      <c r="NCV56" s="100"/>
      <c r="NCY56" s="102"/>
      <c r="NCZ56" s="102"/>
      <c r="NDA56" s="100"/>
      <c r="NDC56" s="85"/>
      <c r="NDE56" s="85"/>
      <c r="NDF56" s="84"/>
      <c r="NDG56" s="109"/>
      <c r="NDH56" s="93"/>
      <c r="NDI56" s="100"/>
      <c r="NDQ56" s="100"/>
      <c r="NDT56" s="102"/>
      <c r="NDU56" s="102"/>
      <c r="NDV56" s="100"/>
      <c r="NDX56" s="85"/>
      <c r="NDZ56" s="85"/>
      <c r="NEA56" s="84"/>
      <c r="NEB56" s="109"/>
      <c r="NEC56" s="93"/>
      <c r="NED56" s="100"/>
      <c r="NEL56" s="100"/>
      <c r="NEO56" s="102"/>
      <c r="NEP56" s="102"/>
      <c r="NEQ56" s="100"/>
      <c r="NES56" s="85"/>
      <c r="NEU56" s="85"/>
      <c r="NEV56" s="84"/>
      <c r="NEW56" s="109"/>
      <c r="NEX56" s="93"/>
      <c r="NEY56" s="100"/>
      <c r="NFG56" s="100"/>
      <c r="NFJ56" s="102"/>
      <c r="NFK56" s="102"/>
      <c r="NFL56" s="100"/>
      <c r="NFN56" s="85"/>
      <c r="NFP56" s="85"/>
      <c r="NFQ56" s="84"/>
      <c r="NFR56" s="109"/>
      <c r="NFS56" s="93"/>
      <c r="NFT56" s="100"/>
      <c r="NGB56" s="100"/>
      <c r="NGE56" s="102"/>
      <c r="NGF56" s="102"/>
      <c r="NGG56" s="100"/>
      <c r="NGI56" s="85"/>
      <c r="NGK56" s="85"/>
      <c r="NGL56" s="84"/>
      <c r="NGM56" s="109"/>
      <c r="NGN56" s="93"/>
      <c r="NGO56" s="100"/>
      <c r="NGW56" s="100"/>
      <c r="NGZ56" s="102"/>
      <c r="NHA56" s="102"/>
      <c r="NHB56" s="100"/>
      <c r="NHD56" s="85"/>
      <c r="NHF56" s="85"/>
      <c r="NHG56" s="84"/>
      <c r="NHH56" s="109"/>
      <c r="NHI56" s="93"/>
      <c r="NHJ56" s="100"/>
      <c r="NHR56" s="100"/>
      <c r="NHU56" s="102"/>
      <c r="NHV56" s="102"/>
      <c r="NHW56" s="100"/>
      <c r="NHY56" s="85"/>
      <c r="NIA56" s="85"/>
      <c r="NIB56" s="84"/>
      <c r="NIC56" s="109"/>
      <c r="NID56" s="93"/>
      <c r="NIE56" s="100"/>
      <c r="NIM56" s="100"/>
      <c r="NIP56" s="102"/>
      <c r="NIQ56" s="102"/>
      <c r="NIR56" s="100"/>
      <c r="NIT56" s="85"/>
      <c r="NIV56" s="85"/>
      <c r="NIW56" s="84"/>
      <c r="NIX56" s="109"/>
      <c r="NIY56" s="93"/>
      <c r="NIZ56" s="100"/>
      <c r="NJH56" s="100"/>
      <c r="NJK56" s="102"/>
      <c r="NJL56" s="102"/>
      <c r="NJM56" s="100"/>
      <c r="NJO56" s="85"/>
      <c r="NJQ56" s="85"/>
      <c r="NJR56" s="84"/>
      <c r="NJS56" s="109"/>
      <c r="NJT56" s="93"/>
      <c r="NJU56" s="100"/>
      <c r="NKC56" s="100"/>
      <c r="NKF56" s="102"/>
      <c r="NKG56" s="102"/>
      <c r="NKH56" s="100"/>
      <c r="NKJ56" s="85"/>
      <c r="NKL56" s="85"/>
      <c r="NKM56" s="84"/>
      <c r="NKN56" s="109"/>
      <c r="NKO56" s="93"/>
      <c r="NKP56" s="100"/>
      <c r="NKX56" s="100"/>
      <c r="NLA56" s="102"/>
      <c r="NLB56" s="102"/>
      <c r="NLC56" s="100"/>
      <c r="NLE56" s="85"/>
      <c r="NLG56" s="85"/>
      <c r="NLH56" s="84"/>
      <c r="NLI56" s="109"/>
      <c r="NLJ56" s="93"/>
      <c r="NLK56" s="100"/>
      <c r="NLS56" s="100"/>
      <c r="NLV56" s="102"/>
      <c r="NLW56" s="102"/>
      <c r="NLX56" s="100"/>
      <c r="NLZ56" s="85"/>
      <c r="NMB56" s="85"/>
      <c r="NMC56" s="84"/>
      <c r="NMD56" s="109"/>
      <c r="NME56" s="93"/>
      <c r="NMF56" s="100"/>
      <c r="NMN56" s="100"/>
      <c r="NMQ56" s="102"/>
      <c r="NMR56" s="102"/>
      <c r="NMS56" s="100"/>
      <c r="NMU56" s="85"/>
      <c r="NMW56" s="85"/>
      <c r="NMX56" s="84"/>
      <c r="NMY56" s="109"/>
      <c r="NMZ56" s="93"/>
      <c r="NNA56" s="100"/>
      <c r="NNI56" s="100"/>
      <c r="NNL56" s="102"/>
      <c r="NNM56" s="102"/>
      <c r="NNN56" s="100"/>
      <c r="NNP56" s="85"/>
      <c r="NNR56" s="85"/>
      <c r="NNS56" s="84"/>
      <c r="NNT56" s="109"/>
      <c r="NNU56" s="93"/>
      <c r="NNV56" s="100"/>
      <c r="NOD56" s="100"/>
      <c r="NOG56" s="102"/>
      <c r="NOH56" s="102"/>
      <c r="NOI56" s="100"/>
      <c r="NOK56" s="85"/>
      <c r="NOM56" s="85"/>
      <c r="NON56" s="84"/>
      <c r="NOO56" s="109"/>
      <c r="NOP56" s="93"/>
      <c r="NOQ56" s="100"/>
      <c r="NOY56" s="100"/>
      <c r="NPB56" s="102"/>
      <c r="NPC56" s="102"/>
      <c r="NPD56" s="100"/>
      <c r="NPF56" s="85"/>
      <c r="NPH56" s="85"/>
      <c r="NPI56" s="84"/>
      <c r="NPJ56" s="109"/>
      <c r="NPK56" s="93"/>
      <c r="NPL56" s="100"/>
      <c r="NPT56" s="100"/>
      <c r="NPW56" s="102"/>
      <c r="NPX56" s="102"/>
      <c r="NPY56" s="100"/>
      <c r="NQA56" s="85"/>
      <c r="NQC56" s="85"/>
      <c r="NQD56" s="84"/>
      <c r="NQE56" s="109"/>
      <c r="NQF56" s="93"/>
      <c r="NQG56" s="100"/>
      <c r="NQO56" s="100"/>
      <c r="NQR56" s="102"/>
      <c r="NQS56" s="102"/>
      <c r="NQT56" s="100"/>
      <c r="NQV56" s="85"/>
      <c r="NQX56" s="85"/>
      <c r="NQY56" s="84"/>
      <c r="NQZ56" s="109"/>
      <c r="NRA56" s="93"/>
      <c r="NRB56" s="100"/>
      <c r="NRJ56" s="100"/>
      <c r="NRM56" s="102"/>
      <c r="NRN56" s="102"/>
      <c r="NRO56" s="100"/>
      <c r="NRQ56" s="85"/>
      <c r="NRS56" s="85"/>
      <c r="NRT56" s="84"/>
      <c r="NRU56" s="109"/>
      <c r="NRV56" s="93"/>
      <c r="NRW56" s="100"/>
      <c r="NSE56" s="100"/>
      <c r="NSH56" s="102"/>
      <c r="NSI56" s="102"/>
      <c r="NSJ56" s="100"/>
      <c r="NSL56" s="85"/>
      <c r="NSN56" s="85"/>
      <c r="NSO56" s="84"/>
      <c r="NSP56" s="109"/>
      <c r="NSQ56" s="93"/>
      <c r="NSR56" s="100"/>
      <c r="NSZ56" s="100"/>
      <c r="NTC56" s="102"/>
      <c r="NTD56" s="102"/>
      <c r="NTE56" s="100"/>
      <c r="NTG56" s="85"/>
      <c r="NTI56" s="85"/>
      <c r="NTJ56" s="84"/>
      <c r="NTK56" s="109"/>
      <c r="NTL56" s="93"/>
      <c r="NTM56" s="100"/>
      <c r="NTU56" s="100"/>
      <c r="NTX56" s="102"/>
      <c r="NTY56" s="102"/>
      <c r="NTZ56" s="100"/>
      <c r="NUB56" s="85"/>
      <c r="NUD56" s="85"/>
      <c r="NUE56" s="84"/>
      <c r="NUF56" s="109"/>
      <c r="NUG56" s="93"/>
      <c r="NUH56" s="100"/>
      <c r="NUP56" s="100"/>
      <c r="NUS56" s="102"/>
      <c r="NUT56" s="102"/>
      <c r="NUU56" s="100"/>
      <c r="NUW56" s="85"/>
      <c r="NUY56" s="85"/>
      <c r="NUZ56" s="84"/>
      <c r="NVA56" s="109"/>
      <c r="NVB56" s="93"/>
      <c r="NVC56" s="100"/>
      <c r="NVK56" s="100"/>
      <c r="NVN56" s="102"/>
      <c r="NVO56" s="102"/>
      <c r="NVP56" s="100"/>
      <c r="NVR56" s="85"/>
      <c r="NVT56" s="85"/>
      <c r="NVU56" s="84"/>
      <c r="NVV56" s="109"/>
      <c r="NVW56" s="93"/>
      <c r="NVX56" s="100"/>
      <c r="NWF56" s="100"/>
      <c r="NWI56" s="102"/>
      <c r="NWJ56" s="102"/>
      <c r="NWK56" s="100"/>
      <c r="NWM56" s="85"/>
      <c r="NWO56" s="85"/>
      <c r="NWP56" s="84"/>
      <c r="NWQ56" s="109"/>
      <c r="NWR56" s="93"/>
      <c r="NWS56" s="100"/>
      <c r="NXA56" s="100"/>
      <c r="NXD56" s="102"/>
      <c r="NXE56" s="102"/>
      <c r="NXF56" s="100"/>
      <c r="NXH56" s="85"/>
      <c r="NXJ56" s="85"/>
      <c r="NXK56" s="84"/>
      <c r="NXL56" s="109"/>
      <c r="NXM56" s="93"/>
      <c r="NXN56" s="100"/>
      <c r="NXV56" s="100"/>
      <c r="NXY56" s="102"/>
      <c r="NXZ56" s="102"/>
      <c r="NYA56" s="100"/>
      <c r="NYC56" s="85"/>
      <c r="NYE56" s="85"/>
      <c r="NYF56" s="84"/>
      <c r="NYG56" s="109"/>
      <c r="NYH56" s="93"/>
      <c r="NYI56" s="100"/>
      <c r="NYQ56" s="100"/>
      <c r="NYT56" s="102"/>
      <c r="NYU56" s="102"/>
      <c r="NYV56" s="100"/>
      <c r="NYX56" s="85"/>
      <c r="NYZ56" s="85"/>
      <c r="NZA56" s="84"/>
      <c r="NZB56" s="109"/>
      <c r="NZC56" s="93"/>
      <c r="NZD56" s="100"/>
      <c r="NZL56" s="100"/>
      <c r="NZO56" s="102"/>
      <c r="NZP56" s="102"/>
      <c r="NZQ56" s="100"/>
      <c r="NZS56" s="85"/>
      <c r="NZU56" s="85"/>
      <c r="NZV56" s="84"/>
      <c r="NZW56" s="109"/>
      <c r="NZX56" s="93"/>
      <c r="NZY56" s="100"/>
      <c r="OAG56" s="100"/>
      <c r="OAJ56" s="102"/>
      <c r="OAK56" s="102"/>
      <c r="OAL56" s="100"/>
      <c r="OAN56" s="85"/>
      <c r="OAP56" s="85"/>
      <c r="OAQ56" s="84"/>
      <c r="OAR56" s="109"/>
      <c r="OAS56" s="93"/>
      <c r="OAT56" s="100"/>
      <c r="OBB56" s="100"/>
      <c r="OBE56" s="102"/>
      <c r="OBF56" s="102"/>
      <c r="OBG56" s="100"/>
      <c r="OBI56" s="85"/>
      <c r="OBK56" s="85"/>
      <c r="OBL56" s="84"/>
      <c r="OBM56" s="109"/>
      <c r="OBN56" s="93"/>
      <c r="OBO56" s="100"/>
      <c r="OBW56" s="100"/>
      <c r="OBZ56" s="102"/>
      <c r="OCA56" s="102"/>
      <c r="OCB56" s="100"/>
      <c r="OCD56" s="85"/>
      <c r="OCF56" s="85"/>
      <c r="OCG56" s="84"/>
      <c r="OCH56" s="109"/>
      <c r="OCI56" s="93"/>
      <c r="OCJ56" s="100"/>
      <c r="OCR56" s="100"/>
      <c r="OCU56" s="102"/>
      <c r="OCV56" s="102"/>
      <c r="OCW56" s="100"/>
      <c r="OCY56" s="85"/>
      <c r="ODA56" s="85"/>
      <c r="ODB56" s="84"/>
      <c r="ODC56" s="109"/>
      <c r="ODD56" s="93"/>
      <c r="ODE56" s="100"/>
      <c r="ODM56" s="100"/>
      <c r="ODP56" s="102"/>
      <c r="ODQ56" s="102"/>
      <c r="ODR56" s="100"/>
      <c r="ODT56" s="85"/>
      <c r="ODV56" s="85"/>
      <c r="ODW56" s="84"/>
      <c r="ODX56" s="109"/>
      <c r="ODY56" s="93"/>
      <c r="ODZ56" s="100"/>
      <c r="OEH56" s="100"/>
      <c r="OEK56" s="102"/>
      <c r="OEL56" s="102"/>
      <c r="OEM56" s="100"/>
      <c r="OEO56" s="85"/>
      <c r="OEQ56" s="85"/>
      <c r="OER56" s="84"/>
      <c r="OES56" s="109"/>
      <c r="OET56" s="93"/>
      <c r="OEU56" s="100"/>
      <c r="OFC56" s="100"/>
      <c r="OFF56" s="102"/>
      <c r="OFG56" s="102"/>
      <c r="OFH56" s="100"/>
      <c r="OFJ56" s="85"/>
      <c r="OFL56" s="85"/>
      <c r="OFM56" s="84"/>
      <c r="OFN56" s="109"/>
      <c r="OFO56" s="93"/>
      <c r="OFP56" s="100"/>
      <c r="OFX56" s="100"/>
      <c r="OGA56" s="102"/>
      <c r="OGB56" s="102"/>
      <c r="OGC56" s="100"/>
      <c r="OGE56" s="85"/>
      <c r="OGG56" s="85"/>
      <c r="OGH56" s="84"/>
      <c r="OGI56" s="109"/>
      <c r="OGJ56" s="93"/>
      <c r="OGK56" s="100"/>
      <c r="OGS56" s="100"/>
      <c r="OGV56" s="102"/>
      <c r="OGW56" s="102"/>
      <c r="OGX56" s="100"/>
      <c r="OGZ56" s="85"/>
      <c r="OHB56" s="85"/>
      <c r="OHC56" s="84"/>
      <c r="OHD56" s="109"/>
      <c r="OHE56" s="93"/>
      <c r="OHF56" s="100"/>
      <c r="OHN56" s="100"/>
      <c r="OHQ56" s="102"/>
      <c r="OHR56" s="102"/>
      <c r="OHS56" s="100"/>
      <c r="OHU56" s="85"/>
      <c r="OHW56" s="85"/>
      <c r="OHX56" s="84"/>
      <c r="OHY56" s="109"/>
      <c r="OHZ56" s="93"/>
      <c r="OIA56" s="100"/>
      <c r="OII56" s="100"/>
      <c r="OIL56" s="102"/>
      <c r="OIM56" s="102"/>
      <c r="OIN56" s="100"/>
      <c r="OIP56" s="85"/>
      <c r="OIR56" s="85"/>
      <c r="OIS56" s="84"/>
      <c r="OIT56" s="109"/>
      <c r="OIU56" s="93"/>
      <c r="OIV56" s="100"/>
      <c r="OJD56" s="100"/>
      <c r="OJG56" s="102"/>
      <c r="OJH56" s="102"/>
      <c r="OJI56" s="100"/>
      <c r="OJK56" s="85"/>
      <c r="OJM56" s="85"/>
      <c r="OJN56" s="84"/>
      <c r="OJO56" s="109"/>
      <c r="OJP56" s="93"/>
      <c r="OJQ56" s="100"/>
      <c r="OJY56" s="100"/>
      <c r="OKB56" s="102"/>
      <c r="OKC56" s="102"/>
      <c r="OKD56" s="100"/>
      <c r="OKF56" s="85"/>
      <c r="OKH56" s="85"/>
      <c r="OKI56" s="84"/>
      <c r="OKJ56" s="109"/>
      <c r="OKK56" s="93"/>
      <c r="OKL56" s="100"/>
      <c r="OKT56" s="100"/>
      <c r="OKW56" s="102"/>
      <c r="OKX56" s="102"/>
      <c r="OKY56" s="100"/>
      <c r="OLA56" s="85"/>
      <c r="OLC56" s="85"/>
      <c r="OLD56" s="84"/>
      <c r="OLE56" s="109"/>
      <c r="OLF56" s="93"/>
      <c r="OLG56" s="100"/>
      <c r="OLO56" s="100"/>
      <c r="OLR56" s="102"/>
      <c r="OLS56" s="102"/>
      <c r="OLT56" s="100"/>
      <c r="OLV56" s="85"/>
      <c r="OLX56" s="85"/>
      <c r="OLY56" s="84"/>
      <c r="OLZ56" s="109"/>
      <c r="OMA56" s="93"/>
      <c r="OMB56" s="100"/>
      <c r="OMJ56" s="100"/>
      <c r="OMM56" s="102"/>
      <c r="OMN56" s="102"/>
      <c r="OMO56" s="100"/>
      <c r="OMQ56" s="85"/>
      <c r="OMS56" s="85"/>
      <c r="OMT56" s="84"/>
      <c r="OMU56" s="109"/>
      <c r="OMV56" s="93"/>
      <c r="OMW56" s="100"/>
      <c r="ONE56" s="100"/>
      <c r="ONH56" s="102"/>
      <c r="ONI56" s="102"/>
      <c r="ONJ56" s="100"/>
      <c r="ONL56" s="85"/>
      <c r="ONN56" s="85"/>
      <c r="ONO56" s="84"/>
      <c r="ONP56" s="109"/>
      <c r="ONQ56" s="93"/>
      <c r="ONR56" s="100"/>
      <c r="ONZ56" s="100"/>
      <c r="OOC56" s="102"/>
      <c r="OOD56" s="102"/>
      <c r="OOE56" s="100"/>
      <c r="OOG56" s="85"/>
      <c r="OOI56" s="85"/>
      <c r="OOJ56" s="84"/>
      <c r="OOK56" s="109"/>
      <c r="OOL56" s="93"/>
      <c r="OOM56" s="100"/>
      <c r="OOU56" s="100"/>
      <c r="OOX56" s="102"/>
      <c r="OOY56" s="102"/>
      <c r="OOZ56" s="100"/>
      <c r="OPB56" s="85"/>
      <c r="OPD56" s="85"/>
      <c r="OPE56" s="84"/>
      <c r="OPF56" s="109"/>
      <c r="OPG56" s="93"/>
      <c r="OPH56" s="100"/>
      <c r="OPP56" s="100"/>
      <c r="OPS56" s="102"/>
      <c r="OPT56" s="102"/>
      <c r="OPU56" s="100"/>
      <c r="OPW56" s="85"/>
      <c r="OPY56" s="85"/>
      <c r="OPZ56" s="84"/>
      <c r="OQA56" s="109"/>
      <c r="OQB56" s="93"/>
      <c r="OQC56" s="100"/>
      <c r="OQK56" s="100"/>
      <c r="OQN56" s="102"/>
      <c r="OQO56" s="102"/>
      <c r="OQP56" s="100"/>
      <c r="OQR56" s="85"/>
      <c r="OQT56" s="85"/>
      <c r="OQU56" s="84"/>
      <c r="OQV56" s="109"/>
      <c r="OQW56" s="93"/>
      <c r="OQX56" s="100"/>
      <c r="ORF56" s="100"/>
      <c r="ORI56" s="102"/>
      <c r="ORJ56" s="102"/>
      <c r="ORK56" s="100"/>
      <c r="ORM56" s="85"/>
      <c r="ORO56" s="85"/>
      <c r="ORP56" s="84"/>
      <c r="ORQ56" s="109"/>
      <c r="ORR56" s="93"/>
      <c r="ORS56" s="100"/>
      <c r="OSA56" s="100"/>
      <c r="OSD56" s="102"/>
      <c r="OSE56" s="102"/>
      <c r="OSF56" s="100"/>
      <c r="OSH56" s="85"/>
      <c r="OSJ56" s="85"/>
      <c r="OSK56" s="84"/>
      <c r="OSL56" s="109"/>
      <c r="OSM56" s="93"/>
      <c r="OSN56" s="100"/>
      <c r="OSV56" s="100"/>
      <c r="OSY56" s="102"/>
      <c r="OSZ56" s="102"/>
      <c r="OTA56" s="100"/>
      <c r="OTC56" s="85"/>
      <c r="OTE56" s="85"/>
      <c r="OTF56" s="84"/>
      <c r="OTG56" s="109"/>
      <c r="OTH56" s="93"/>
      <c r="OTI56" s="100"/>
      <c r="OTQ56" s="100"/>
      <c r="OTT56" s="102"/>
      <c r="OTU56" s="102"/>
      <c r="OTV56" s="100"/>
      <c r="OTX56" s="85"/>
      <c r="OTZ56" s="85"/>
      <c r="OUA56" s="84"/>
      <c r="OUB56" s="109"/>
      <c r="OUC56" s="93"/>
      <c r="OUD56" s="100"/>
      <c r="OUL56" s="100"/>
      <c r="OUO56" s="102"/>
      <c r="OUP56" s="102"/>
      <c r="OUQ56" s="100"/>
      <c r="OUS56" s="85"/>
      <c r="OUU56" s="85"/>
      <c r="OUV56" s="84"/>
      <c r="OUW56" s="109"/>
      <c r="OUX56" s="93"/>
      <c r="OUY56" s="100"/>
      <c r="OVG56" s="100"/>
      <c r="OVJ56" s="102"/>
      <c r="OVK56" s="102"/>
      <c r="OVL56" s="100"/>
      <c r="OVN56" s="85"/>
      <c r="OVP56" s="85"/>
      <c r="OVQ56" s="84"/>
      <c r="OVR56" s="109"/>
      <c r="OVS56" s="93"/>
      <c r="OVT56" s="100"/>
      <c r="OWB56" s="100"/>
      <c r="OWE56" s="102"/>
      <c r="OWF56" s="102"/>
      <c r="OWG56" s="100"/>
      <c r="OWI56" s="85"/>
      <c r="OWK56" s="85"/>
      <c r="OWL56" s="84"/>
      <c r="OWM56" s="109"/>
      <c r="OWN56" s="93"/>
      <c r="OWO56" s="100"/>
      <c r="OWW56" s="100"/>
      <c r="OWZ56" s="102"/>
      <c r="OXA56" s="102"/>
      <c r="OXB56" s="100"/>
      <c r="OXD56" s="85"/>
      <c r="OXF56" s="85"/>
      <c r="OXG56" s="84"/>
      <c r="OXH56" s="109"/>
      <c r="OXI56" s="93"/>
      <c r="OXJ56" s="100"/>
      <c r="OXR56" s="100"/>
      <c r="OXU56" s="102"/>
      <c r="OXV56" s="102"/>
      <c r="OXW56" s="100"/>
      <c r="OXY56" s="85"/>
      <c r="OYA56" s="85"/>
      <c r="OYB56" s="84"/>
      <c r="OYC56" s="109"/>
      <c r="OYD56" s="93"/>
      <c r="OYE56" s="100"/>
      <c r="OYM56" s="100"/>
      <c r="OYP56" s="102"/>
      <c r="OYQ56" s="102"/>
      <c r="OYR56" s="100"/>
      <c r="OYT56" s="85"/>
      <c r="OYV56" s="85"/>
      <c r="OYW56" s="84"/>
      <c r="OYX56" s="109"/>
      <c r="OYY56" s="93"/>
      <c r="OYZ56" s="100"/>
      <c r="OZH56" s="100"/>
      <c r="OZK56" s="102"/>
      <c r="OZL56" s="102"/>
      <c r="OZM56" s="100"/>
      <c r="OZO56" s="85"/>
      <c r="OZQ56" s="85"/>
      <c r="OZR56" s="84"/>
      <c r="OZS56" s="109"/>
      <c r="OZT56" s="93"/>
      <c r="OZU56" s="100"/>
      <c r="PAC56" s="100"/>
      <c r="PAF56" s="102"/>
      <c r="PAG56" s="102"/>
      <c r="PAH56" s="100"/>
      <c r="PAJ56" s="85"/>
      <c r="PAL56" s="85"/>
      <c r="PAM56" s="84"/>
      <c r="PAN56" s="109"/>
      <c r="PAO56" s="93"/>
      <c r="PAP56" s="100"/>
      <c r="PAX56" s="100"/>
      <c r="PBA56" s="102"/>
      <c r="PBB56" s="102"/>
      <c r="PBC56" s="100"/>
      <c r="PBE56" s="85"/>
      <c r="PBG56" s="85"/>
      <c r="PBH56" s="84"/>
      <c r="PBI56" s="109"/>
      <c r="PBJ56" s="93"/>
      <c r="PBK56" s="100"/>
      <c r="PBS56" s="100"/>
      <c r="PBV56" s="102"/>
      <c r="PBW56" s="102"/>
      <c r="PBX56" s="100"/>
      <c r="PBZ56" s="85"/>
      <c r="PCB56" s="85"/>
      <c r="PCC56" s="84"/>
      <c r="PCD56" s="109"/>
      <c r="PCE56" s="93"/>
      <c r="PCF56" s="100"/>
      <c r="PCN56" s="100"/>
      <c r="PCQ56" s="102"/>
      <c r="PCR56" s="102"/>
      <c r="PCS56" s="100"/>
      <c r="PCU56" s="85"/>
      <c r="PCW56" s="85"/>
      <c r="PCX56" s="84"/>
      <c r="PCY56" s="109"/>
      <c r="PCZ56" s="93"/>
      <c r="PDA56" s="100"/>
      <c r="PDI56" s="100"/>
      <c r="PDL56" s="102"/>
      <c r="PDM56" s="102"/>
      <c r="PDN56" s="100"/>
      <c r="PDP56" s="85"/>
      <c r="PDR56" s="85"/>
      <c r="PDS56" s="84"/>
      <c r="PDT56" s="109"/>
      <c r="PDU56" s="93"/>
      <c r="PDV56" s="100"/>
      <c r="PED56" s="100"/>
      <c r="PEG56" s="102"/>
      <c r="PEH56" s="102"/>
      <c r="PEI56" s="100"/>
      <c r="PEK56" s="85"/>
      <c r="PEM56" s="85"/>
      <c r="PEN56" s="84"/>
      <c r="PEO56" s="109"/>
      <c r="PEP56" s="93"/>
      <c r="PEQ56" s="100"/>
      <c r="PEY56" s="100"/>
      <c r="PFB56" s="102"/>
      <c r="PFC56" s="102"/>
      <c r="PFD56" s="100"/>
      <c r="PFF56" s="85"/>
      <c r="PFH56" s="85"/>
      <c r="PFI56" s="84"/>
      <c r="PFJ56" s="109"/>
      <c r="PFK56" s="93"/>
      <c r="PFL56" s="100"/>
      <c r="PFT56" s="100"/>
      <c r="PFW56" s="102"/>
      <c r="PFX56" s="102"/>
      <c r="PFY56" s="100"/>
      <c r="PGA56" s="85"/>
      <c r="PGC56" s="85"/>
      <c r="PGD56" s="84"/>
      <c r="PGE56" s="109"/>
      <c r="PGF56" s="93"/>
      <c r="PGG56" s="100"/>
      <c r="PGO56" s="100"/>
      <c r="PGR56" s="102"/>
      <c r="PGS56" s="102"/>
      <c r="PGT56" s="100"/>
      <c r="PGV56" s="85"/>
      <c r="PGX56" s="85"/>
      <c r="PGY56" s="84"/>
      <c r="PGZ56" s="109"/>
      <c r="PHA56" s="93"/>
      <c r="PHB56" s="100"/>
      <c r="PHJ56" s="100"/>
      <c r="PHM56" s="102"/>
      <c r="PHN56" s="102"/>
      <c r="PHO56" s="100"/>
      <c r="PHQ56" s="85"/>
      <c r="PHS56" s="85"/>
      <c r="PHT56" s="84"/>
      <c r="PHU56" s="109"/>
      <c r="PHV56" s="93"/>
      <c r="PHW56" s="100"/>
      <c r="PIE56" s="100"/>
      <c r="PIH56" s="102"/>
      <c r="PII56" s="102"/>
      <c r="PIJ56" s="100"/>
      <c r="PIL56" s="85"/>
      <c r="PIN56" s="85"/>
      <c r="PIO56" s="84"/>
      <c r="PIP56" s="109"/>
      <c r="PIQ56" s="93"/>
      <c r="PIR56" s="100"/>
      <c r="PIZ56" s="100"/>
      <c r="PJC56" s="102"/>
      <c r="PJD56" s="102"/>
      <c r="PJE56" s="100"/>
      <c r="PJG56" s="85"/>
      <c r="PJI56" s="85"/>
      <c r="PJJ56" s="84"/>
      <c r="PJK56" s="109"/>
      <c r="PJL56" s="93"/>
      <c r="PJM56" s="100"/>
      <c r="PJU56" s="100"/>
      <c r="PJX56" s="102"/>
      <c r="PJY56" s="102"/>
      <c r="PJZ56" s="100"/>
      <c r="PKB56" s="85"/>
      <c r="PKD56" s="85"/>
      <c r="PKE56" s="84"/>
      <c r="PKF56" s="109"/>
      <c r="PKG56" s="93"/>
      <c r="PKH56" s="100"/>
      <c r="PKP56" s="100"/>
      <c r="PKS56" s="102"/>
      <c r="PKT56" s="102"/>
      <c r="PKU56" s="100"/>
      <c r="PKW56" s="85"/>
      <c r="PKY56" s="85"/>
      <c r="PKZ56" s="84"/>
      <c r="PLA56" s="109"/>
      <c r="PLB56" s="93"/>
      <c r="PLC56" s="100"/>
      <c r="PLK56" s="100"/>
      <c r="PLN56" s="102"/>
      <c r="PLO56" s="102"/>
      <c r="PLP56" s="100"/>
      <c r="PLR56" s="85"/>
      <c r="PLT56" s="85"/>
      <c r="PLU56" s="84"/>
      <c r="PLV56" s="109"/>
      <c r="PLW56" s="93"/>
      <c r="PLX56" s="100"/>
      <c r="PMF56" s="100"/>
      <c r="PMI56" s="102"/>
      <c r="PMJ56" s="102"/>
      <c r="PMK56" s="100"/>
      <c r="PMM56" s="85"/>
      <c r="PMO56" s="85"/>
      <c r="PMP56" s="84"/>
      <c r="PMQ56" s="109"/>
      <c r="PMR56" s="93"/>
      <c r="PMS56" s="100"/>
      <c r="PNA56" s="100"/>
      <c r="PND56" s="102"/>
      <c r="PNE56" s="102"/>
      <c r="PNF56" s="100"/>
      <c r="PNH56" s="85"/>
      <c r="PNJ56" s="85"/>
      <c r="PNK56" s="84"/>
      <c r="PNL56" s="109"/>
      <c r="PNM56" s="93"/>
      <c r="PNN56" s="100"/>
      <c r="PNV56" s="100"/>
      <c r="PNY56" s="102"/>
      <c r="PNZ56" s="102"/>
      <c r="POA56" s="100"/>
      <c r="POC56" s="85"/>
      <c r="POE56" s="85"/>
      <c r="POF56" s="84"/>
      <c r="POG56" s="109"/>
      <c r="POH56" s="93"/>
      <c r="POI56" s="100"/>
      <c r="POQ56" s="100"/>
      <c r="POT56" s="102"/>
      <c r="POU56" s="102"/>
      <c r="POV56" s="100"/>
      <c r="POX56" s="85"/>
      <c r="POZ56" s="85"/>
      <c r="PPA56" s="84"/>
      <c r="PPB56" s="109"/>
      <c r="PPC56" s="93"/>
      <c r="PPD56" s="100"/>
      <c r="PPL56" s="100"/>
      <c r="PPO56" s="102"/>
      <c r="PPP56" s="102"/>
      <c r="PPQ56" s="100"/>
      <c r="PPS56" s="85"/>
      <c r="PPU56" s="85"/>
      <c r="PPV56" s="84"/>
      <c r="PPW56" s="109"/>
      <c r="PPX56" s="93"/>
      <c r="PPY56" s="100"/>
      <c r="PQG56" s="100"/>
      <c r="PQJ56" s="102"/>
      <c r="PQK56" s="102"/>
      <c r="PQL56" s="100"/>
      <c r="PQN56" s="85"/>
      <c r="PQP56" s="85"/>
      <c r="PQQ56" s="84"/>
      <c r="PQR56" s="109"/>
      <c r="PQS56" s="93"/>
      <c r="PQT56" s="100"/>
      <c r="PRB56" s="100"/>
      <c r="PRE56" s="102"/>
      <c r="PRF56" s="102"/>
      <c r="PRG56" s="100"/>
      <c r="PRI56" s="85"/>
      <c r="PRK56" s="85"/>
      <c r="PRL56" s="84"/>
      <c r="PRM56" s="109"/>
      <c r="PRN56" s="93"/>
      <c r="PRO56" s="100"/>
      <c r="PRW56" s="100"/>
      <c r="PRZ56" s="102"/>
      <c r="PSA56" s="102"/>
      <c r="PSB56" s="100"/>
      <c r="PSD56" s="85"/>
      <c r="PSF56" s="85"/>
      <c r="PSG56" s="84"/>
      <c r="PSH56" s="109"/>
      <c r="PSI56" s="93"/>
      <c r="PSJ56" s="100"/>
      <c r="PSR56" s="100"/>
      <c r="PSU56" s="102"/>
      <c r="PSV56" s="102"/>
      <c r="PSW56" s="100"/>
      <c r="PSY56" s="85"/>
      <c r="PTA56" s="85"/>
      <c r="PTB56" s="84"/>
      <c r="PTC56" s="109"/>
      <c r="PTD56" s="93"/>
      <c r="PTE56" s="100"/>
      <c r="PTM56" s="100"/>
      <c r="PTP56" s="102"/>
      <c r="PTQ56" s="102"/>
      <c r="PTR56" s="100"/>
      <c r="PTT56" s="85"/>
      <c r="PTV56" s="85"/>
      <c r="PTW56" s="84"/>
      <c r="PTX56" s="109"/>
      <c r="PTY56" s="93"/>
      <c r="PTZ56" s="100"/>
      <c r="PUH56" s="100"/>
      <c r="PUK56" s="102"/>
      <c r="PUL56" s="102"/>
      <c r="PUM56" s="100"/>
      <c r="PUO56" s="85"/>
      <c r="PUQ56" s="85"/>
      <c r="PUR56" s="84"/>
      <c r="PUS56" s="109"/>
      <c r="PUT56" s="93"/>
      <c r="PUU56" s="100"/>
      <c r="PVC56" s="100"/>
      <c r="PVF56" s="102"/>
      <c r="PVG56" s="102"/>
      <c r="PVH56" s="100"/>
      <c r="PVJ56" s="85"/>
      <c r="PVL56" s="85"/>
      <c r="PVM56" s="84"/>
      <c r="PVN56" s="109"/>
      <c r="PVO56" s="93"/>
      <c r="PVP56" s="100"/>
      <c r="PVX56" s="100"/>
      <c r="PWA56" s="102"/>
      <c r="PWB56" s="102"/>
      <c r="PWC56" s="100"/>
      <c r="PWE56" s="85"/>
      <c r="PWG56" s="85"/>
      <c r="PWH56" s="84"/>
      <c r="PWI56" s="109"/>
      <c r="PWJ56" s="93"/>
      <c r="PWK56" s="100"/>
      <c r="PWS56" s="100"/>
      <c r="PWV56" s="102"/>
      <c r="PWW56" s="102"/>
      <c r="PWX56" s="100"/>
      <c r="PWZ56" s="85"/>
      <c r="PXB56" s="85"/>
      <c r="PXC56" s="84"/>
      <c r="PXD56" s="109"/>
      <c r="PXE56" s="93"/>
      <c r="PXF56" s="100"/>
      <c r="PXN56" s="100"/>
      <c r="PXQ56" s="102"/>
      <c r="PXR56" s="102"/>
      <c r="PXS56" s="100"/>
      <c r="PXU56" s="85"/>
      <c r="PXW56" s="85"/>
      <c r="PXX56" s="84"/>
      <c r="PXY56" s="109"/>
      <c r="PXZ56" s="93"/>
      <c r="PYA56" s="100"/>
      <c r="PYI56" s="100"/>
      <c r="PYL56" s="102"/>
      <c r="PYM56" s="102"/>
      <c r="PYN56" s="100"/>
      <c r="PYP56" s="85"/>
      <c r="PYR56" s="85"/>
      <c r="PYS56" s="84"/>
      <c r="PYT56" s="109"/>
      <c r="PYU56" s="93"/>
      <c r="PYV56" s="100"/>
      <c r="PZD56" s="100"/>
      <c r="PZG56" s="102"/>
      <c r="PZH56" s="102"/>
      <c r="PZI56" s="100"/>
      <c r="PZK56" s="85"/>
      <c r="PZM56" s="85"/>
      <c r="PZN56" s="84"/>
      <c r="PZO56" s="109"/>
      <c r="PZP56" s="93"/>
      <c r="PZQ56" s="100"/>
      <c r="PZY56" s="100"/>
      <c r="QAB56" s="102"/>
      <c r="QAC56" s="102"/>
      <c r="QAD56" s="100"/>
      <c r="QAF56" s="85"/>
      <c r="QAH56" s="85"/>
      <c r="QAI56" s="84"/>
      <c r="QAJ56" s="109"/>
      <c r="QAK56" s="93"/>
      <c r="QAL56" s="100"/>
      <c r="QAT56" s="100"/>
      <c r="QAW56" s="102"/>
      <c r="QAX56" s="102"/>
      <c r="QAY56" s="100"/>
      <c r="QBA56" s="85"/>
      <c r="QBC56" s="85"/>
      <c r="QBD56" s="84"/>
      <c r="QBE56" s="109"/>
      <c r="QBF56" s="93"/>
      <c r="QBG56" s="100"/>
      <c r="QBO56" s="100"/>
      <c r="QBR56" s="102"/>
      <c r="QBS56" s="102"/>
      <c r="QBT56" s="100"/>
      <c r="QBV56" s="85"/>
      <c r="QBX56" s="85"/>
      <c r="QBY56" s="84"/>
      <c r="QBZ56" s="109"/>
      <c r="QCA56" s="93"/>
      <c r="QCB56" s="100"/>
      <c r="QCJ56" s="100"/>
      <c r="QCM56" s="102"/>
      <c r="QCN56" s="102"/>
      <c r="QCO56" s="100"/>
      <c r="QCQ56" s="85"/>
      <c r="QCS56" s="85"/>
      <c r="QCT56" s="84"/>
      <c r="QCU56" s="109"/>
      <c r="QCV56" s="93"/>
      <c r="QCW56" s="100"/>
      <c r="QDE56" s="100"/>
      <c r="QDH56" s="102"/>
      <c r="QDI56" s="102"/>
      <c r="QDJ56" s="100"/>
      <c r="QDL56" s="85"/>
      <c r="QDN56" s="85"/>
      <c r="QDO56" s="84"/>
      <c r="QDP56" s="109"/>
      <c r="QDQ56" s="93"/>
      <c r="QDR56" s="100"/>
      <c r="QDZ56" s="100"/>
      <c r="QEC56" s="102"/>
      <c r="QED56" s="102"/>
      <c r="QEE56" s="100"/>
      <c r="QEG56" s="85"/>
      <c r="QEI56" s="85"/>
      <c r="QEJ56" s="84"/>
      <c r="QEK56" s="109"/>
      <c r="QEL56" s="93"/>
      <c r="QEM56" s="100"/>
      <c r="QEU56" s="100"/>
      <c r="QEX56" s="102"/>
      <c r="QEY56" s="102"/>
      <c r="QEZ56" s="100"/>
      <c r="QFB56" s="85"/>
      <c r="QFD56" s="85"/>
      <c r="QFE56" s="84"/>
      <c r="QFF56" s="109"/>
      <c r="QFG56" s="93"/>
      <c r="QFH56" s="100"/>
      <c r="QFP56" s="100"/>
      <c r="QFS56" s="102"/>
      <c r="QFT56" s="102"/>
      <c r="QFU56" s="100"/>
      <c r="QFW56" s="85"/>
      <c r="QFY56" s="85"/>
      <c r="QFZ56" s="84"/>
      <c r="QGA56" s="109"/>
      <c r="QGB56" s="93"/>
      <c r="QGC56" s="100"/>
      <c r="QGK56" s="100"/>
      <c r="QGN56" s="102"/>
      <c r="QGO56" s="102"/>
      <c r="QGP56" s="100"/>
      <c r="QGR56" s="85"/>
      <c r="QGT56" s="85"/>
      <c r="QGU56" s="84"/>
      <c r="QGV56" s="109"/>
      <c r="QGW56" s="93"/>
      <c r="QGX56" s="100"/>
      <c r="QHF56" s="100"/>
      <c r="QHI56" s="102"/>
      <c r="QHJ56" s="102"/>
      <c r="QHK56" s="100"/>
      <c r="QHM56" s="85"/>
      <c r="QHO56" s="85"/>
      <c r="QHP56" s="84"/>
      <c r="QHQ56" s="109"/>
      <c r="QHR56" s="93"/>
      <c r="QHS56" s="100"/>
      <c r="QIA56" s="100"/>
      <c r="QID56" s="102"/>
      <c r="QIE56" s="102"/>
      <c r="QIF56" s="100"/>
      <c r="QIH56" s="85"/>
      <c r="QIJ56" s="85"/>
      <c r="QIK56" s="84"/>
      <c r="QIL56" s="109"/>
      <c r="QIM56" s="93"/>
      <c r="QIN56" s="100"/>
      <c r="QIV56" s="100"/>
      <c r="QIY56" s="102"/>
      <c r="QIZ56" s="102"/>
      <c r="QJA56" s="100"/>
      <c r="QJC56" s="85"/>
      <c r="QJE56" s="85"/>
      <c r="QJF56" s="84"/>
      <c r="QJG56" s="109"/>
      <c r="QJH56" s="93"/>
      <c r="QJI56" s="100"/>
      <c r="QJQ56" s="100"/>
      <c r="QJT56" s="102"/>
      <c r="QJU56" s="102"/>
      <c r="QJV56" s="100"/>
      <c r="QJX56" s="85"/>
      <c r="QJZ56" s="85"/>
      <c r="QKA56" s="84"/>
      <c r="QKB56" s="109"/>
      <c r="QKC56" s="93"/>
      <c r="QKD56" s="100"/>
      <c r="QKL56" s="100"/>
      <c r="QKO56" s="102"/>
      <c r="QKP56" s="102"/>
      <c r="QKQ56" s="100"/>
      <c r="QKS56" s="85"/>
      <c r="QKU56" s="85"/>
      <c r="QKV56" s="84"/>
      <c r="QKW56" s="109"/>
      <c r="QKX56" s="93"/>
      <c r="QKY56" s="100"/>
      <c r="QLG56" s="100"/>
      <c r="QLJ56" s="102"/>
      <c r="QLK56" s="102"/>
      <c r="QLL56" s="100"/>
      <c r="QLN56" s="85"/>
      <c r="QLP56" s="85"/>
      <c r="QLQ56" s="84"/>
      <c r="QLR56" s="109"/>
      <c r="QLS56" s="93"/>
      <c r="QLT56" s="100"/>
      <c r="QMB56" s="100"/>
      <c r="QME56" s="102"/>
      <c r="QMF56" s="102"/>
      <c r="QMG56" s="100"/>
      <c r="QMI56" s="85"/>
      <c r="QMK56" s="85"/>
      <c r="QML56" s="84"/>
      <c r="QMM56" s="109"/>
      <c r="QMN56" s="93"/>
      <c r="QMO56" s="100"/>
      <c r="QMW56" s="100"/>
      <c r="QMZ56" s="102"/>
      <c r="QNA56" s="102"/>
      <c r="QNB56" s="100"/>
      <c r="QND56" s="85"/>
      <c r="QNF56" s="85"/>
      <c r="QNG56" s="84"/>
      <c r="QNH56" s="109"/>
      <c r="QNI56" s="93"/>
      <c r="QNJ56" s="100"/>
      <c r="QNR56" s="100"/>
      <c r="QNU56" s="102"/>
      <c r="QNV56" s="102"/>
      <c r="QNW56" s="100"/>
      <c r="QNY56" s="85"/>
      <c r="QOA56" s="85"/>
      <c r="QOB56" s="84"/>
      <c r="QOC56" s="109"/>
      <c r="QOD56" s="93"/>
      <c r="QOE56" s="100"/>
      <c r="QOM56" s="100"/>
      <c r="QOP56" s="102"/>
      <c r="QOQ56" s="102"/>
      <c r="QOR56" s="100"/>
      <c r="QOT56" s="85"/>
      <c r="QOV56" s="85"/>
      <c r="QOW56" s="84"/>
      <c r="QOX56" s="109"/>
      <c r="QOY56" s="93"/>
      <c r="QOZ56" s="100"/>
      <c r="QPH56" s="100"/>
      <c r="QPK56" s="102"/>
      <c r="QPL56" s="102"/>
      <c r="QPM56" s="100"/>
      <c r="QPO56" s="85"/>
      <c r="QPQ56" s="85"/>
      <c r="QPR56" s="84"/>
      <c r="QPS56" s="109"/>
      <c r="QPT56" s="93"/>
      <c r="QPU56" s="100"/>
      <c r="QQC56" s="100"/>
      <c r="QQF56" s="102"/>
      <c r="QQG56" s="102"/>
      <c r="QQH56" s="100"/>
      <c r="QQJ56" s="85"/>
      <c r="QQL56" s="85"/>
      <c r="QQM56" s="84"/>
      <c r="QQN56" s="109"/>
      <c r="QQO56" s="93"/>
      <c r="QQP56" s="100"/>
      <c r="QQX56" s="100"/>
      <c r="QRA56" s="102"/>
      <c r="QRB56" s="102"/>
      <c r="QRC56" s="100"/>
      <c r="QRE56" s="85"/>
      <c r="QRG56" s="85"/>
      <c r="QRH56" s="84"/>
      <c r="QRI56" s="109"/>
      <c r="QRJ56" s="93"/>
      <c r="QRK56" s="100"/>
      <c r="QRS56" s="100"/>
      <c r="QRV56" s="102"/>
      <c r="QRW56" s="102"/>
      <c r="QRX56" s="100"/>
      <c r="QRZ56" s="85"/>
      <c r="QSB56" s="85"/>
      <c r="QSC56" s="84"/>
      <c r="QSD56" s="109"/>
      <c r="QSE56" s="93"/>
      <c r="QSF56" s="100"/>
      <c r="QSN56" s="100"/>
      <c r="QSQ56" s="102"/>
      <c r="QSR56" s="102"/>
      <c r="QSS56" s="100"/>
      <c r="QSU56" s="85"/>
      <c r="QSW56" s="85"/>
      <c r="QSX56" s="84"/>
      <c r="QSY56" s="109"/>
      <c r="QSZ56" s="93"/>
      <c r="QTA56" s="100"/>
      <c r="QTI56" s="100"/>
      <c r="QTL56" s="102"/>
      <c r="QTM56" s="102"/>
      <c r="QTN56" s="100"/>
      <c r="QTP56" s="85"/>
      <c r="QTR56" s="85"/>
      <c r="QTS56" s="84"/>
      <c r="QTT56" s="109"/>
      <c r="QTU56" s="93"/>
      <c r="QTV56" s="100"/>
      <c r="QUD56" s="100"/>
      <c r="QUG56" s="102"/>
      <c r="QUH56" s="102"/>
      <c r="QUI56" s="100"/>
      <c r="QUK56" s="85"/>
      <c r="QUM56" s="85"/>
      <c r="QUN56" s="84"/>
      <c r="QUO56" s="109"/>
      <c r="QUP56" s="93"/>
      <c r="QUQ56" s="100"/>
      <c r="QUY56" s="100"/>
      <c r="QVB56" s="102"/>
      <c r="QVC56" s="102"/>
      <c r="QVD56" s="100"/>
      <c r="QVF56" s="85"/>
      <c r="QVH56" s="85"/>
      <c r="QVI56" s="84"/>
      <c r="QVJ56" s="109"/>
      <c r="QVK56" s="93"/>
      <c r="QVL56" s="100"/>
      <c r="QVT56" s="100"/>
      <c r="QVW56" s="102"/>
      <c r="QVX56" s="102"/>
      <c r="QVY56" s="100"/>
      <c r="QWA56" s="85"/>
      <c r="QWC56" s="85"/>
      <c r="QWD56" s="84"/>
      <c r="QWE56" s="109"/>
      <c r="QWF56" s="93"/>
      <c r="QWG56" s="100"/>
      <c r="QWO56" s="100"/>
      <c r="QWR56" s="102"/>
      <c r="QWS56" s="102"/>
      <c r="QWT56" s="100"/>
      <c r="QWV56" s="85"/>
      <c r="QWX56" s="85"/>
      <c r="QWY56" s="84"/>
      <c r="QWZ56" s="109"/>
      <c r="QXA56" s="93"/>
      <c r="QXB56" s="100"/>
      <c r="QXJ56" s="100"/>
      <c r="QXM56" s="102"/>
      <c r="QXN56" s="102"/>
      <c r="QXO56" s="100"/>
      <c r="QXQ56" s="85"/>
      <c r="QXS56" s="85"/>
      <c r="QXT56" s="84"/>
      <c r="QXU56" s="109"/>
      <c r="QXV56" s="93"/>
      <c r="QXW56" s="100"/>
      <c r="QYE56" s="100"/>
      <c r="QYH56" s="102"/>
      <c r="QYI56" s="102"/>
      <c r="QYJ56" s="100"/>
      <c r="QYL56" s="85"/>
      <c r="QYN56" s="85"/>
      <c r="QYO56" s="84"/>
      <c r="QYP56" s="109"/>
      <c r="QYQ56" s="93"/>
      <c r="QYR56" s="100"/>
      <c r="QYZ56" s="100"/>
      <c r="QZC56" s="102"/>
      <c r="QZD56" s="102"/>
      <c r="QZE56" s="100"/>
      <c r="QZG56" s="85"/>
      <c r="QZI56" s="85"/>
      <c r="QZJ56" s="84"/>
      <c r="QZK56" s="109"/>
      <c r="QZL56" s="93"/>
      <c r="QZM56" s="100"/>
      <c r="QZU56" s="100"/>
      <c r="QZX56" s="102"/>
      <c r="QZY56" s="102"/>
      <c r="QZZ56" s="100"/>
      <c r="RAB56" s="85"/>
      <c r="RAD56" s="85"/>
      <c r="RAE56" s="84"/>
      <c r="RAF56" s="109"/>
      <c r="RAG56" s="93"/>
      <c r="RAH56" s="100"/>
      <c r="RAP56" s="100"/>
      <c r="RAS56" s="102"/>
      <c r="RAT56" s="102"/>
      <c r="RAU56" s="100"/>
      <c r="RAW56" s="85"/>
      <c r="RAY56" s="85"/>
      <c r="RAZ56" s="84"/>
      <c r="RBA56" s="109"/>
      <c r="RBB56" s="93"/>
      <c r="RBC56" s="100"/>
      <c r="RBK56" s="100"/>
      <c r="RBN56" s="102"/>
      <c r="RBO56" s="102"/>
      <c r="RBP56" s="100"/>
      <c r="RBR56" s="85"/>
      <c r="RBT56" s="85"/>
      <c r="RBU56" s="84"/>
      <c r="RBV56" s="109"/>
      <c r="RBW56" s="93"/>
      <c r="RBX56" s="100"/>
      <c r="RCF56" s="100"/>
      <c r="RCI56" s="102"/>
      <c r="RCJ56" s="102"/>
      <c r="RCK56" s="100"/>
      <c r="RCM56" s="85"/>
      <c r="RCO56" s="85"/>
      <c r="RCP56" s="84"/>
      <c r="RCQ56" s="109"/>
      <c r="RCR56" s="93"/>
      <c r="RCS56" s="100"/>
      <c r="RDA56" s="100"/>
      <c r="RDD56" s="102"/>
      <c r="RDE56" s="102"/>
      <c r="RDF56" s="100"/>
      <c r="RDH56" s="85"/>
      <c r="RDJ56" s="85"/>
      <c r="RDK56" s="84"/>
      <c r="RDL56" s="109"/>
      <c r="RDM56" s="93"/>
      <c r="RDN56" s="100"/>
      <c r="RDV56" s="100"/>
      <c r="RDY56" s="102"/>
      <c r="RDZ56" s="102"/>
      <c r="REA56" s="100"/>
      <c r="REC56" s="85"/>
      <c r="REE56" s="85"/>
      <c r="REF56" s="84"/>
      <c r="REG56" s="109"/>
      <c r="REH56" s="93"/>
      <c r="REI56" s="100"/>
      <c r="REQ56" s="100"/>
      <c r="RET56" s="102"/>
      <c r="REU56" s="102"/>
      <c r="REV56" s="100"/>
      <c r="REX56" s="85"/>
      <c r="REZ56" s="85"/>
      <c r="RFA56" s="84"/>
      <c r="RFB56" s="109"/>
      <c r="RFC56" s="93"/>
      <c r="RFD56" s="100"/>
      <c r="RFL56" s="100"/>
      <c r="RFO56" s="102"/>
      <c r="RFP56" s="102"/>
      <c r="RFQ56" s="100"/>
      <c r="RFS56" s="85"/>
      <c r="RFU56" s="85"/>
      <c r="RFV56" s="84"/>
      <c r="RFW56" s="109"/>
      <c r="RFX56" s="93"/>
      <c r="RFY56" s="100"/>
      <c r="RGG56" s="100"/>
      <c r="RGJ56" s="102"/>
      <c r="RGK56" s="102"/>
      <c r="RGL56" s="100"/>
      <c r="RGN56" s="85"/>
      <c r="RGP56" s="85"/>
      <c r="RGQ56" s="84"/>
      <c r="RGR56" s="109"/>
      <c r="RGS56" s="93"/>
      <c r="RGT56" s="100"/>
      <c r="RHB56" s="100"/>
      <c r="RHE56" s="102"/>
      <c r="RHF56" s="102"/>
      <c r="RHG56" s="100"/>
      <c r="RHI56" s="85"/>
      <c r="RHK56" s="85"/>
      <c r="RHL56" s="84"/>
      <c r="RHM56" s="109"/>
      <c r="RHN56" s="93"/>
      <c r="RHO56" s="100"/>
      <c r="RHW56" s="100"/>
      <c r="RHZ56" s="102"/>
      <c r="RIA56" s="102"/>
      <c r="RIB56" s="100"/>
      <c r="RID56" s="85"/>
      <c r="RIF56" s="85"/>
      <c r="RIG56" s="84"/>
      <c r="RIH56" s="109"/>
      <c r="RII56" s="93"/>
      <c r="RIJ56" s="100"/>
      <c r="RIR56" s="100"/>
      <c r="RIU56" s="102"/>
      <c r="RIV56" s="102"/>
      <c r="RIW56" s="100"/>
      <c r="RIY56" s="85"/>
      <c r="RJA56" s="85"/>
      <c r="RJB56" s="84"/>
      <c r="RJC56" s="109"/>
      <c r="RJD56" s="93"/>
      <c r="RJE56" s="100"/>
      <c r="RJM56" s="100"/>
      <c r="RJP56" s="102"/>
      <c r="RJQ56" s="102"/>
      <c r="RJR56" s="100"/>
      <c r="RJT56" s="85"/>
      <c r="RJV56" s="85"/>
      <c r="RJW56" s="84"/>
      <c r="RJX56" s="109"/>
      <c r="RJY56" s="93"/>
      <c r="RJZ56" s="100"/>
      <c r="RKH56" s="100"/>
      <c r="RKK56" s="102"/>
      <c r="RKL56" s="102"/>
      <c r="RKM56" s="100"/>
      <c r="RKO56" s="85"/>
      <c r="RKQ56" s="85"/>
      <c r="RKR56" s="84"/>
      <c r="RKS56" s="109"/>
      <c r="RKT56" s="93"/>
      <c r="RKU56" s="100"/>
      <c r="RLC56" s="100"/>
      <c r="RLF56" s="102"/>
      <c r="RLG56" s="102"/>
      <c r="RLH56" s="100"/>
      <c r="RLJ56" s="85"/>
      <c r="RLL56" s="85"/>
      <c r="RLM56" s="84"/>
      <c r="RLN56" s="109"/>
      <c r="RLO56" s="93"/>
      <c r="RLP56" s="100"/>
      <c r="RLX56" s="100"/>
      <c r="RMA56" s="102"/>
      <c r="RMB56" s="102"/>
      <c r="RMC56" s="100"/>
      <c r="RME56" s="85"/>
      <c r="RMG56" s="85"/>
      <c r="RMH56" s="84"/>
      <c r="RMI56" s="109"/>
      <c r="RMJ56" s="93"/>
      <c r="RMK56" s="100"/>
      <c r="RMS56" s="100"/>
      <c r="RMV56" s="102"/>
      <c r="RMW56" s="102"/>
      <c r="RMX56" s="100"/>
      <c r="RMZ56" s="85"/>
      <c r="RNB56" s="85"/>
      <c r="RNC56" s="84"/>
      <c r="RND56" s="109"/>
      <c r="RNE56" s="93"/>
      <c r="RNF56" s="100"/>
      <c r="RNN56" s="100"/>
      <c r="RNQ56" s="102"/>
      <c r="RNR56" s="102"/>
      <c r="RNS56" s="100"/>
      <c r="RNU56" s="85"/>
      <c r="RNW56" s="85"/>
      <c r="RNX56" s="84"/>
      <c r="RNY56" s="109"/>
      <c r="RNZ56" s="93"/>
      <c r="ROA56" s="100"/>
      <c r="ROI56" s="100"/>
      <c r="ROL56" s="102"/>
      <c r="ROM56" s="102"/>
      <c r="RON56" s="100"/>
      <c r="ROP56" s="85"/>
      <c r="ROR56" s="85"/>
      <c r="ROS56" s="84"/>
      <c r="ROT56" s="109"/>
      <c r="ROU56" s="93"/>
      <c r="ROV56" s="100"/>
      <c r="RPD56" s="100"/>
      <c r="RPG56" s="102"/>
      <c r="RPH56" s="102"/>
      <c r="RPI56" s="100"/>
      <c r="RPK56" s="85"/>
      <c r="RPM56" s="85"/>
      <c r="RPN56" s="84"/>
      <c r="RPO56" s="109"/>
      <c r="RPP56" s="93"/>
      <c r="RPQ56" s="100"/>
      <c r="RPY56" s="100"/>
      <c r="RQB56" s="102"/>
      <c r="RQC56" s="102"/>
      <c r="RQD56" s="100"/>
      <c r="RQF56" s="85"/>
      <c r="RQH56" s="85"/>
      <c r="RQI56" s="84"/>
      <c r="RQJ56" s="109"/>
      <c r="RQK56" s="93"/>
      <c r="RQL56" s="100"/>
      <c r="RQT56" s="100"/>
      <c r="RQW56" s="102"/>
      <c r="RQX56" s="102"/>
      <c r="RQY56" s="100"/>
      <c r="RRA56" s="85"/>
      <c r="RRC56" s="85"/>
      <c r="RRD56" s="84"/>
      <c r="RRE56" s="109"/>
      <c r="RRF56" s="93"/>
      <c r="RRG56" s="100"/>
      <c r="RRO56" s="100"/>
      <c r="RRR56" s="102"/>
      <c r="RRS56" s="102"/>
      <c r="RRT56" s="100"/>
      <c r="RRV56" s="85"/>
      <c r="RRX56" s="85"/>
      <c r="RRY56" s="84"/>
      <c r="RRZ56" s="109"/>
      <c r="RSA56" s="93"/>
      <c r="RSB56" s="100"/>
      <c r="RSJ56" s="100"/>
      <c r="RSM56" s="102"/>
      <c r="RSN56" s="102"/>
      <c r="RSO56" s="100"/>
      <c r="RSQ56" s="85"/>
      <c r="RSS56" s="85"/>
      <c r="RST56" s="84"/>
      <c r="RSU56" s="109"/>
      <c r="RSV56" s="93"/>
      <c r="RSW56" s="100"/>
      <c r="RTE56" s="100"/>
      <c r="RTH56" s="102"/>
      <c r="RTI56" s="102"/>
      <c r="RTJ56" s="100"/>
      <c r="RTL56" s="85"/>
      <c r="RTN56" s="85"/>
      <c r="RTO56" s="84"/>
      <c r="RTP56" s="109"/>
      <c r="RTQ56" s="93"/>
      <c r="RTR56" s="100"/>
      <c r="RTZ56" s="100"/>
      <c r="RUC56" s="102"/>
      <c r="RUD56" s="102"/>
      <c r="RUE56" s="100"/>
      <c r="RUG56" s="85"/>
      <c r="RUI56" s="85"/>
      <c r="RUJ56" s="84"/>
      <c r="RUK56" s="109"/>
      <c r="RUL56" s="93"/>
      <c r="RUM56" s="100"/>
      <c r="RUU56" s="100"/>
      <c r="RUX56" s="102"/>
      <c r="RUY56" s="102"/>
      <c r="RUZ56" s="100"/>
      <c r="RVB56" s="85"/>
      <c r="RVD56" s="85"/>
      <c r="RVE56" s="84"/>
      <c r="RVF56" s="109"/>
      <c r="RVG56" s="93"/>
      <c r="RVH56" s="100"/>
      <c r="RVP56" s="100"/>
      <c r="RVS56" s="102"/>
      <c r="RVT56" s="102"/>
      <c r="RVU56" s="100"/>
      <c r="RVW56" s="85"/>
      <c r="RVY56" s="85"/>
      <c r="RVZ56" s="84"/>
      <c r="RWA56" s="109"/>
      <c r="RWB56" s="93"/>
      <c r="RWC56" s="100"/>
      <c r="RWK56" s="100"/>
      <c r="RWN56" s="102"/>
      <c r="RWO56" s="102"/>
      <c r="RWP56" s="100"/>
      <c r="RWR56" s="85"/>
      <c r="RWT56" s="85"/>
      <c r="RWU56" s="84"/>
      <c r="RWV56" s="109"/>
      <c r="RWW56" s="93"/>
      <c r="RWX56" s="100"/>
      <c r="RXF56" s="100"/>
      <c r="RXI56" s="102"/>
      <c r="RXJ56" s="102"/>
      <c r="RXK56" s="100"/>
      <c r="RXM56" s="85"/>
      <c r="RXO56" s="85"/>
      <c r="RXP56" s="84"/>
      <c r="RXQ56" s="109"/>
      <c r="RXR56" s="93"/>
      <c r="RXS56" s="100"/>
      <c r="RYA56" s="100"/>
      <c r="RYD56" s="102"/>
      <c r="RYE56" s="102"/>
      <c r="RYF56" s="100"/>
      <c r="RYH56" s="85"/>
      <c r="RYJ56" s="85"/>
      <c r="RYK56" s="84"/>
      <c r="RYL56" s="109"/>
      <c r="RYM56" s="93"/>
      <c r="RYN56" s="100"/>
      <c r="RYV56" s="100"/>
      <c r="RYY56" s="102"/>
      <c r="RYZ56" s="102"/>
      <c r="RZA56" s="100"/>
      <c r="RZC56" s="85"/>
      <c r="RZE56" s="85"/>
      <c r="RZF56" s="84"/>
      <c r="RZG56" s="109"/>
      <c r="RZH56" s="93"/>
      <c r="RZI56" s="100"/>
      <c r="RZQ56" s="100"/>
      <c r="RZT56" s="102"/>
      <c r="RZU56" s="102"/>
      <c r="RZV56" s="100"/>
      <c r="RZX56" s="85"/>
      <c r="RZZ56" s="85"/>
      <c r="SAA56" s="84"/>
      <c r="SAB56" s="109"/>
      <c r="SAC56" s="93"/>
      <c r="SAD56" s="100"/>
      <c r="SAL56" s="100"/>
      <c r="SAO56" s="102"/>
      <c r="SAP56" s="102"/>
      <c r="SAQ56" s="100"/>
      <c r="SAS56" s="85"/>
      <c r="SAU56" s="85"/>
      <c r="SAV56" s="84"/>
      <c r="SAW56" s="109"/>
      <c r="SAX56" s="93"/>
      <c r="SAY56" s="100"/>
      <c r="SBG56" s="100"/>
      <c r="SBJ56" s="102"/>
      <c r="SBK56" s="102"/>
      <c r="SBL56" s="100"/>
      <c r="SBN56" s="85"/>
      <c r="SBP56" s="85"/>
      <c r="SBQ56" s="84"/>
      <c r="SBR56" s="109"/>
      <c r="SBS56" s="93"/>
      <c r="SBT56" s="100"/>
      <c r="SCB56" s="100"/>
      <c r="SCE56" s="102"/>
      <c r="SCF56" s="102"/>
      <c r="SCG56" s="100"/>
      <c r="SCI56" s="85"/>
      <c r="SCK56" s="85"/>
      <c r="SCL56" s="84"/>
      <c r="SCM56" s="109"/>
      <c r="SCN56" s="93"/>
      <c r="SCO56" s="100"/>
      <c r="SCW56" s="100"/>
      <c r="SCZ56" s="102"/>
      <c r="SDA56" s="102"/>
      <c r="SDB56" s="100"/>
      <c r="SDD56" s="85"/>
      <c r="SDF56" s="85"/>
      <c r="SDG56" s="84"/>
      <c r="SDH56" s="109"/>
      <c r="SDI56" s="93"/>
      <c r="SDJ56" s="100"/>
      <c r="SDR56" s="100"/>
      <c r="SDU56" s="102"/>
      <c r="SDV56" s="102"/>
      <c r="SDW56" s="100"/>
      <c r="SDY56" s="85"/>
      <c r="SEA56" s="85"/>
      <c r="SEB56" s="84"/>
      <c r="SEC56" s="109"/>
      <c r="SED56" s="93"/>
      <c r="SEE56" s="100"/>
      <c r="SEM56" s="100"/>
      <c r="SEP56" s="102"/>
      <c r="SEQ56" s="102"/>
      <c r="SER56" s="100"/>
      <c r="SET56" s="85"/>
      <c r="SEV56" s="85"/>
      <c r="SEW56" s="84"/>
      <c r="SEX56" s="109"/>
      <c r="SEY56" s="93"/>
      <c r="SEZ56" s="100"/>
      <c r="SFH56" s="100"/>
      <c r="SFK56" s="102"/>
      <c r="SFL56" s="102"/>
      <c r="SFM56" s="100"/>
      <c r="SFO56" s="85"/>
      <c r="SFQ56" s="85"/>
      <c r="SFR56" s="84"/>
      <c r="SFS56" s="109"/>
      <c r="SFT56" s="93"/>
      <c r="SFU56" s="100"/>
      <c r="SGC56" s="100"/>
      <c r="SGF56" s="102"/>
      <c r="SGG56" s="102"/>
      <c r="SGH56" s="100"/>
      <c r="SGJ56" s="85"/>
      <c r="SGL56" s="85"/>
      <c r="SGM56" s="84"/>
      <c r="SGN56" s="109"/>
      <c r="SGO56" s="93"/>
      <c r="SGP56" s="100"/>
      <c r="SGX56" s="100"/>
      <c r="SHA56" s="102"/>
      <c r="SHB56" s="102"/>
      <c r="SHC56" s="100"/>
      <c r="SHE56" s="85"/>
      <c r="SHG56" s="85"/>
      <c r="SHH56" s="84"/>
      <c r="SHI56" s="109"/>
      <c r="SHJ56" s="93"/>
      <c r="SHK56" s="100"/>
      <c r="SHS56" s="100"/>
      <c r="SHV56" s="102"/>
      <c r="SHW56" s="102"/>
      <c r="SHX56" s="100"/>
      <c r="SHZ56" s="85"/>
      <c r="SIB56" s="85"/>
      <c r="SIC56" s="84"/>
      <c r="SID56" s="109"/>
      <c r="SIE56" s="93"/>
      <c r="SIF56" s="100"/>
      <c r="SIN56" s="100"/>
      <c r="SIQ56" s="102"/>
      <c r="SIR56" s="102"/>
      <c r="SIS56" s="100"/>
      <c r="SIU56" s="85"/>
      <c r="SIW56" s="85"/>
      <c r="SIX56" s="84"/>
      <c r="SIY56" s="109"/>
      <c r="SIZ56" s="93"/>
      <c r="SJA56" s="100"/>
      <c r="SJI56" s="100"/>
      <c r="SJL56" s="102"/>
      <c r="SJM56" s="102"/>
      <c r="SJN56" s="100"/>
      <c r="SJP56" s="85"/>
      <c r="SJR56" s="85"/>
      <c r="SJS56" s="84"/>
      <c r="SJT56" s="109"/>
      <c r="SJU56" s="93"/>
      <c r="SJV56" s="100"/>
      <c r="SKD56" s="100"/>
      <c r="SKG56" s="102"/>
      <c r="SKH56" s="102"/>
      <c r="SKI56" s="100"/>
      <c r="SKK56" s="85"/>
      <c r="SKM56" s="85"/>
      <c r="SKN56" s="84"/>
      <c r="SKO56" s="109"/>
      <c r="SKP56" s="93"/>
      <c r="SKQ56" s="100"/>
      <c r="SKY56" s="100"/>
      <c r="SLB56" s="102"/>
      <c r="SLC56" s="102"/>
      <c r="SLD56" s="100"/>
      <c r="SLF56" s="85"/>
      <c r="SLH56" s="85"/>
      <c r="SLI56" s="84"/>
      <c r="SLJ56" s="109"/>
      <c r="SLK56" s="93"/>
      <c r="SLL56" s="100"/>
      <c r="SLT56" s="100"/>
      <c r="SLW56" s="102"/>
      <c r="SLX56" s="102"/>
      <c r="SLY56" s="100"/>
      <c r="SMA56" s="85"/>
      <c r="SMC56" s="85"/>
      <c r="SMD56" s="84"/>
      <c r="SME56" s="109"/>
      <c r="SMF56" s="93"/>
      <c r="SMG56" s="100"/>
      <c r="SMO56" s="100"/>
      <c r="SMR56" s="102"/>
      <c r="SMS56" s="102"/>
      <c r="SMT56" s="100"/>
      <c r="SMV56" s="85"/>
      <c r="SMX56" s="85"/>
      <c r="SMY56" s="84"/>
      <c r="SMZ56" s="109"/>
      <c r="SNA56" s="93"/>
      <c r="SNB56" s="100"/>
      <c r="SNJ56" s="100"/>
      <c r="SNM56" s="102"/>
      <c r="SNN56" s="102"/>
      <c r="SNO56" s="100"/>
      <c r="SNQ56" s="85"/>
      <c r="SNS56" s="85"/>
      <c r="SNT56" s="84"/>
      <c r="SNU56" s="109"/>
      <c r="SNV56" s="93"/>
      <c r="SNW56" s="100"/>
      <c r="SOE56" s="100"/>
      <c r="SOH56" s="102"/>
      <c r="SOI56" s="102"/>
      <c r="SOJ56" s="100"/>
      <c r="SOL56" s="85"/>
      <c r="SON56" s="85"/>
      <c r="SOO56" s="84"/>
      <c r="SOP56" s="109"/>
      <c r="SOQ56" s="93"/>
      <c r="SOR56" s="100"/>
      <c r="SOZ56" s="100"/>
      <c r="SPC56" s="102"/>
      <c r="SPD56" s="102"/>
      <c r="SPE56" s="100"/>
      <c r="SPG56" s="85"/>
      <c r="SPI56" s="85"/>
      <c r="SPJ56" s="84"/>
      <c r="SPK56" s="109"/>
      <c r="SPL56" s="93"/>
      <c r="SPM56" s="100"/>
      <c r="SPU56" s="100"/>
      <c r="SPX56" s="102"/>
      <c r="SPY56" s="102"/>
      <c r="SPZ56" s="100"/>
      <c r="SQB56" s="85"/>
      <c r="SQD56" s="85"/>
      <c r="SQE56" s="84"/>
      <c r="SQF56" s="109"/>
      <c r="SQG56" s="93"/>
      <c r="SQH56" s="100"/>
      <c r="SQP56" s="100"/>
      <c r="SQS56" s="102"/>
      <c r="SQT56" s="102"/>
      <c r="SQU56" s="100"/>
      <c r="SQW56" s="85"/>
      <c r="SQY56" s="85"/>
      <c r="SQZ56" s="84"/>
      <c r="SRA56" s="109"/>
      <c r="SRB56" s="93"/>
      <c r="SRC56" s="100"/>
      <c r="SRK56" s="100"/>
      <c r="SRN56" s="102"/>
      <c r="SRO56" s="102"/>
      <c r="SRP56" s="100"/>
      <c r="SRR56" s="85"/>
      <c r="SRT56" s="85"/>
      <c r="SRU56" s="84"/>
      <c r="SRV56" s="109"/>
      <c r="SRW56" s="93"/>
      <c r="SRX56" s="100"/>
      <c r="SSF56" s="100"/>
      <c r="SSI56" s="102"/>
      <c r="SSJ56" s="102"/>
      <c r="SSK56" s="100"/>
      <c r="SSM56" s="85"/>
      <c r="SSO56" s="85"/>
      <c r="SSP56" s="84"/>
      <c r="SSQ56" s="109"/>
      <c r="SSR56" s="93"/>
      <c r="SSS56" s="100"/>
      <c r="STA56" s="100"/>
      <c r="STD56" s="102"/>
      <c r="STE56" s="102"/>
      <c r="STF56" s="100"/>
      <c r="STH56" s="85"/>
      <c r="STJ56" s="85"/>
      <c r="STK56" s="84"/>
      <c r="STL56" s="109"/>
      <c r="STM56" s="93"/>
      <c r="STN56" s="100"/>
      <c r="STV56" s="100"/>
      <c r="STY56" s="102"/>
      <c r="STZ56" s="102"/>
      <c r="SUA56" s="100"/>
      <c r="SUC56" s="85"/>
      <c r="SUE56" s="85"/>
      <c r="SUF56" s="84"/>
      <c r="SUG56" s="109"/>
      <c r="SUH56" s="93"/>
      <c r="SUI56" s="100"/>
      <c r="SUQ56" s="100"/>
      <c r="SUT56" s="102"/>
      <c r="SUU56" s="102"/>
      <c r="SUV56" s="100"/>
      <c r="SUX56" s="85"/>
      <c r="SUZ56" s="85"/>
      <c r="SVA56" s="84"/>
      <c r="SVB56" s="109"/>
      <c r="SVC56" s="93"/>
      <c r="SVD56" s="100"/>
      <c r="SVL56" s="100"/>
      <c r="SVO56" s="102"/>
      <c r="SVP56" s="102"/>
      <c r="SVQ56" s="100"/>
      <c r="SVS56" s="85"/>
      <c r="SVU56" s="85"/>
      <c r="SVV56" s="84"/>
      <c r="SVW56" s="109"/>
      <c r="SVX56" s="93"/>
      <c r="SVY56" s="100"/>
      <c r="SWG56" s="100"/>
      <c r="SWJ56" s="102"/>
      <c r="SWK56" s="102"/>
      <c r="SWL56" s="100"/>
      <c r="SWN56" s="85"/>
      <c r="SWP56" s="85"/>
      <c r="SWQ56" s="84"/>
      <c r="SWR56" s="109"/>
      <c r="SWS56" s="93"/>
      <c r="SWT56" s="100"/>
      <c r="SXB56" s="100"/>
      <c r="SXE56" s="102"/>
      <c r="SXF56" s="102"/>
      <c r="SXG56" s="100"/>
      <c r="SXI56" s="85"/>
      <c r="SXK56" s="85"/>
      <c r="SXL56" s="84"/>
      <c r="SXM56" s="109"/>
      <c r="SXN56" s="93"/>
      <c r="SXO56" s="100"/>
      <c r="SXW56" s="100"/>
      <c r="SXZ56" s="102"/>
      <c r="SYA56" s="102"/>
      <c r="SYB56" s="100"/>
      <c r="SYD56" s="85"/>
      <c r="SYF56" s="85"/>
      <c r="SYG56" s="84"/>
      <c r="SYH56" s="109"/>
      <c r="SYI56" s="93"/>
      <c r="SYJ56" s="100"/>
      <c r="SYR56" s="100"/>
      <c r="SYU56" s="102"/>
      <c r="SYV56" s="102"/>
      <c r="SYW56" s="100"/>
      <c r="SYY56" s="85"/>
      <c r="SZA56" s="85"/>
      <c r="SZB56" s="84"/>
      <c r="SZC56" s="109"/>
      <c r="SZD56" s="93"/>
      <c r="SZE56" s="100"/>
      <c r="SZM56" s="100"/>
      <c r="SZP56" s="102"/>
      <c r="SZQ56" s="102"/>
      <c r="SZR56" s="100"/>
      <c r="SZT56" s="85"/>
      <c r="SZV56" s="85"/>
      <c r="SZW56" s="84"/>
      <c r="SZX56" s="109"/>
      <c r="SZY56" s="93"/>
      <c r="SZZ56" s="100"/>
      <c r="TAH56" s="100"/>
      <c r="TAK56" s="102"/>
      <c r="TAL56" s="102"/>
      <c r="TAM56" s="100"/>
      <c r="TAO56" s="85"/>
      <c r="TAQ56" s="85"/>
      <c r="TAR56" s="84"/>
      <c r="TAS56" s="109"/>
      <c r="TAT56" s="93"/>
      <c r="TAU56" s="100"/>
      <c r="TBC56" s="100"/>
      <c r="TBF56" s="102"/>
      <c r="TBG56" s="102"/>
      <c r="TBH56" s="100"/>
      <c r="TBJ56" s="85"/>
      <c r="TBL56" s="85"/>
      <c r="TBM56" s="84"/>
      <c r="TBN56" s="109"/>
      <c r="TBO56" s="93"/>
      <c r="TBP56" s="100"/>
      <c r="TBX56" s="100"/>
      <c r="TCA56" s="102"/>
      <c r="TCB56" s="102"/>
      <c r="TCC56" s="100"/>
      <c r="TCE56" s="85"/>
      <c r="TCG56" s="85"/>
      <c r="TCH56" s="84"/>
      <c r="TCI56" s="109"/>
      <c r="TCJ56" s="93"/>
      <c r="TCK56" s="100"/>
      <c r="TCS56" s="100"/>
      <c r="TCV56" s="102"/>
      <c r="TCW56" s="102"/>
      <c r="TCX56" s="100"/>
      <c r="TCZ56" s="85"/>
      <c r="TDB56" s="85"/>
      <c r="TDC56" s="84"/>
      <c r="TDD56" s="109"/>
      <c r="TDE56" s="93"/>
      <c r="TDF56" s="100"/>
      <c r="TDN56" s="100"/>
      <c r="TDQ56" s="102"/>
      <c r="TDR56" s="102"/>
      <c r="TDS56" s="100"/>
      <c r="TDU56" s="85"/>
      <c r="TDW56" s="85"/>
      <c r="TDX56" s="84"/>
      <c r="TDY56" s="109"/>
      <c r="TDZ56" s="93"/>
      <c r="TEA56" s="100"/>
      <c r="TEI56" s="100"/>
      <c r="TEL56" s="102"/>
      <c r="TEM56" s="102"/>
      <c r="TEN56" s="100"/>
      <c r="TEP56" s="85"/>
      <c r="TER56" s="85"/>
      <c r="TES56" s="84"/>
      <c r="TET56" s="109"/>
      <c r="TEU56" s="93"/>
      <c r="TEV56" s="100"/>
      <c r="TFD56" s="100"/>
      <c r="TFG56" s="102"/>
      <c r="TFH56" s="102"/>
      <c r="TFI56" s="100"/>
      <c r="TFK56" s="85"/>
      <c r="TFM56" s="85"/>
      <c r="TFN56" s="84"/>
      <c r="TFO56" s="109"/>
      <c r="TFP56" s="93"/>
      <c r="TFQ56" s="100"/>
      <c r="TFY56" s="100"/>
      <c r="TGB56" s="102"/>
      <c r="TGC56" s="102"/>
      <c r="TGD56" s="100"/>
      <c r="TGF56" s="85"/>
      <c r="TGH56" s="85"/>
      <c r="TGI56" s="84"/>
      <c r="TGJ56" s="109"/>
      <c r="TGK56" s="93"/>
      <c r="TGL56" s="100"/>
      <c r="TGT56" s="100"/>
      <c r="TGW56" s="102"/>
      <c r="TGX56" s="102"/>
      <c r="TGY56" s="100"/>
      <c r="THA56" s="85"/>
      <c r="THC56" s="85"/>
      <c r="THD56" s="84"/>
      <c r="THE56" s="109"/>
      <c r="THF56" s="93"/>
      <c r="THG56" s="100"/>
      <c r="THO56" s="100"/>
      <c r="THR56" s="102"/>
      <c r="THS56" s="102"/>
      <c r="THT56" s="100"/>
      <c r="THV56" s="85"/>
      <c r="THX56" s="85"/>
      <c r="THY56" s="84"/>
      <c r="THZ56" s="109"/>
      <c r="TIA56" s="93"/>
      <c r="TIB56" s="100"/>
      <c r="TIJ56" s="100"/>
      <c r="TIM56" s="102"/>
      <c r="TIN56" s="102"/>
      <c r="TIO56" s="100"/>
      <c r="TIQ56" s="85"/>
      <c r="TIS56" s="85"/>
      <c r="TIT56" s="84"/>
      <c r="TIU56" s="109"/>
      <c r="TIV56" s="93"/>
      <c r="TIW56" s="100"/>
      <c r="TJE56" s="100"/>
      <c r="TJH56" s="102"/>
      <c r="TJI56" s="102"/>
      <c r="TJJ56" s="100"/>
      <c r="TJL56" s="85"/>
      <c r="TJN56" s="85"/>
      <c r="TJO56" s="84"/>
      <c r="TJP56" s="109"/>
      <c r="TJQ56" s="93"/>
      <c r="TJR56" s="100"/>
      <c r="TJZ56" s="100"/>
      <c r="TKC56" s="102"/>
      <c r="TKD56" s="102"/>
      <c r="TKE56" s="100"/>
      <c r="TKG56" s="85"/>
      <c r="TKI56" s="85"/>
      <c r="TKJ56" s="84"/>
      <c r="TKK56" s="109"/>
      <c r="TKL56" s="93"/>
      <c r="TKM56" s="100"/>
      <c r="TKU56" s="100"/>
      <c r="TKX56" s="102"/>
      <c r="TKY56" s="102"/>
      <c r="TKZ56" s="100"/>
      <c r="TLB56" s="85"/>
      <c r="TLD56" s="85"/>
      <c r="TLE56" s="84"/>
      <c r="TLF56" s="109"/>
      <c r="TLG56" s="93"/>
      <c r="TLH56" s="100"/>
      <c r="TLP56" s="100"/>
      <c r="TLS56" s="102"/>
      <c r="TLT56" s="102"/>
      <c r="TLU56" s="100"/>
      <c r="TLW56" s="85"/>
      <c r="TLY56" s="85"/>
      <c r="TLZ56" s="84"/>
      <c r="TMA56" s="109"/>
      <c r="TMB56" s="93"/>
      <c r="TMC56" s="100"/>
      <c r="TMK56" s="100"/>
      <c r="TMN56" s="102"/>
      <c r="TMO56" s="102"/>
      <c r="TMP56" s="100"/>
      <c r="TMR56" s="85"/>
      <c r="TMT56" s="85"/>
      <c r="TMU56" s="84"/>
      <c r="TMV56" s="109"/>
      <c r="TMW56" s="93"/>
      <c r="TMX56" s="100"/>
      <c r="TNF56" s="100"/>
      <c r="TNI56" s="102"/>
      <c r="TNJ56" s="102"/>
      <c r="TNK56" s="100"/>
      <c r="TNM56" s="85"/>
      <c r="TNO56" s="85"/>
      <c r="TNP56" s="84"/>
      <c r="TNQ56" s="109"/>
      <c r="TNR56" s="93"/>
      <c r="TNS56" s="100"/>
      <c r="TOA56" s="100"/>
      <c r="TOD56" s="102"/>
      <c r="TOE56" s="102"/>
      <c r="TOF56" s="100"/>
      <c r="TOH56" s="85"/>
      <c r="TOJ56" s="85"/>
      <c r="TOK56" s="84"/>
      <c r="TOL56" s="109"/>
      <c r="TOM56" s="93"/>
      <c r="TON56" s="100"/>
      <c r="TOV56" s="100"/>
      <c r="TOY56" s="102"/>
      <c r="TOZ56" s="102"/>
      <c r="TPA56" s="100"/>
      <c r="TPC56" s="85"/>
      <c r="TPE56" s="85"/>
      <c r="TPF56" s="84"/>
      <c r="TPG56" s="109"/>
      <c r="TPH56" s="93"/>
      <c r="TPI56" s="100"/>
      <c r="TPQ56" s="100"/>
      <c r="TPT56" s="102"/>
      <c r="TPU56" s="102"/>
      <c r="TPV56" s="100"/>
      <c r="TPX56" s="85"/>
      <c r="TPZ56" s="85"/>
      <c r="TQA56" s="84"/>
      <c r="TQB56" s="109"/>
      <c r="TQC56" s="93"/>
      <c r="TQD56" s="100"/>
      <c r="TQL56" s="100"/>
      <c r="TQO56" s="102"/>
      <c r="TQP56" s="102"/>
      <c r="TQQ56" s="100"/>
      <c r="TQS56" s="85"/>
      <c r="TQU56" s="85"/>
      <c r="TQV56" s="84"/>
      <c r="TQW56" s="109"/>
      <c r="TQX56" s="93"/>
      <c r="TQY56" s="100"/>
      <c r="TRG56" s="100"/>
      <c r="TRJ56" s="102"/>
      <c r="TRK56" s="102"/>
      <c r="TRL56" s="100"/>
      <c r="TRN56" s="85"/>
      <c r="TRP56" s="85"/>
      <c r="TRQ56" s="84"/>
      <c r="TRR56" s="109"/>
      <c r="TRS56" s="93"/>
      <c r="TRT56" s="100"/>
      <c r="TSB56" s="100"/>
      <c r="TSE56" s="102"/>
      <c r="TSF56" s="102"/>
      <c r="TSG56" s="100"/>
      <c r="TSI56" s="85"/>
      <c r="TSK56" s="85"/>
      <c r="TSL56" s="84"/>
      <c r="TSM56" s="109"/>
      <c r="TSN56" s="93"/>
      <c r="TSO56" s="100"/>
      <c r="TSW56" s="100"/>
      <c r="TSZ56" s="102"/>
      <c r="TTA56" s="102"/>
      <c r="TTB56" s="100"/>
      <c r="TTD56" s="85"/>
      <c r="TTF56" s="85"/>
      <c r="TTG56" s="84"/>
      <c r="TTH56" s="109"/>
      <c r="TTI56" s="93"/>
      <c r="TTJ56" s="100"/>
      <c r="TTR56" s="100"/>
      <c r="TTU56" s="102"/>
      <c r="TTV56" s="102"/>
      <c r="TTW56" s="100"/>
      <c r="TTY56" s="85"/>
      <c r="TUA56" s="85"/>
      <c r="TUB56" s="84"/>
      <c r="TUC56" s="109"/>
      <c r="TUD56" s="93"/>
      <c r="TUE56" s="100"/>
      <c r="TUM56" s="100"/>
      <c r="TUP56" s="102"/>
      <c r="TUQ56" s="102"/>
      <c r="TUR56" s="100"/>
      <c r="TUT56" s="85"/>
      <c r="TUV56" s="85"/>
      <c r="TUW56" s="84"/>
      <c r="TUX56" s="109"/>
      <c r="TUY56" s="93"/>
      <c r="TUZ56" s="100"/>
      <c r="TVH56" s="100"/>
      <c r="TVK56" s="102"/>
      <c r="TVL56" s="102"/>
      <c r="TVM56" s="100"/>
      <c r="TVO56" s="85"/>
      <c r="TVQ56" s="85"/>
      <c r="TVR56" s="84"/>
      <c r="TVS56" s="109"/>
      <c r="TVT56" s="93"/>
      <c r="TVU56" s="100"/>
      <c r="TWC56" s="100"/>
      <c r="TWF56" s="102"/>
      <c r="TWG56" s="102"/>
      <c r="TWH56" s="100"/>
      <c r="TWJ56" s="85"/>
      <c r="TWL56" s="85"/>
      <c r="TWM56" s="84"/>
      <c r="TWN56" s="109"/>
      <c r="TWO56" s="93"/>
      <c r="TWP56" s="100"/>
      <c r="TWX56" s="100"/>
      <c r="TXA56" s="102"/>
      <c r="TXB56" s="102"/>
      <c r="TXC56" s="100"/>
      <c r="TXE56" s="85"/>
      <c r="TXG56" s="85"/>
      <c r="TXH56" s="84"/>
      <c r="TXI56" s="109"/>
      <c r="TXJ56" s="93"/>
      <c r="TXK56" s="100"/>
      <c r="TXS56" s="100"/>
      <c r="TXV56" s="102"/>
      <c r="TXW56" s="102"/>
      <c r="TXX56" s="100"/>
      <c r="TXZ56" s="85"/>
      <c r="TYB56" s="85"/>
      <c r="TYC56" s="84"/>
      <c r="TYD56" s="109"/>
      <c r="TYE56" s="93"/>
      <c r="TYF56" s="100"/>
      <c r="TYN56" s="100"/>
      <c r="TYQ56" s="102"/>
      <c r="TYR56" s="102"/>
      <c r="TYS56" s="100"/>
      <c r="TYU56" s="85"/>
      <c r="TYW56" s="85"/>
      <c r="TYX56" s="84"/>
      <c r="TYY56" s="109"/>
      <c r="TYZ56" s="93"/>
      <c r="TZA56" s="100"/>
      <c r="TZI56" s="100"/>
      <c r="TZL56" s="102"/>
      <c r="TZM56" s="102"/>
      <c r="TZN56" s="100"/>
      <c r="TZP56" s="85"/>
      <c r="TZR56" s="85"/>
      <c r="TZS56" s="84"/>
      <c r="TZT56" s="109"/>
      <c r="TZU56" s="93"/>
      <c r="TZV56" s="100"/>
      <c r="UAD56" s="100"/>
      <c r="UAG56" s="102"/>
      <c r="UAH56" s="102"/>
      <c r="UAI56" s="100"/>
      <c r="UAK56" s="85"/>
      <c r="UAM56" s="85"/>
      <c r="UAN56" s="84"/>
      <c r="UAO56" s="109"/>
      <c r="UAP56" s="93"/>
      <c r="UAQ56" s="100"/>
      <c r="UAY56" s="100"/>
      <c r="UBB56" s="102"/>
      <c r="UBC56" s="102"/>
      <c r="UBD56" s="100"/>
      <c r="UBF56" s="85"/>
      <c r="UBH56" s="85"/>
      <c r="UBI56" s="84"/>
      <c r="UBJ56" s="109"/>
      <c r="UBK56" s="93"/>
      <c r="UBL56" s="100"/>
      <c r="UBT56" s="100"/>
      <c r="UBW56" s="102"/>
      <c r="UBX56" s="102"/>
      <c r="UBY56" s="100"/>
      <c r="UCA56" s="85"/>
      <c r="UCC56" s="85"/>
      <c r="UCD56" s="84"/>
      <c r="UCE56" s="109"/>
      <c r="UCF56" s="93"/>
      <c r="UCG56" s="100"/>
      <c r="UCO56" s="100"/>
      <c r="UCR56" s="102"/>
      <c r="UCS56" s="102"/>
      <c r="UCT56" s="100"/>
      <c r="UCV56" s="85"/>
      <c r="UCX56" s="85"/>
      <c r="UCY56" s="84"/>
      <c r="UCZ56" s="109"/>
      <c r="UDA56" s="93"/>
      <c r="UDB56" s="100"/>
      <c r="UDJ56" s="100"/>
      <c r="UDM56" s="102"/>
      <c r="UDN56" s="102"/>
      <c r="UDO56" s="100"/>
      <c r="UDQ56" s="85"/>
      <c r="UDS56" s="85"/>
      <c r="UDT56" s="84"/>
      <c r="UDU56" s="109"/>
      <c r="UDV56" s="93"/>
      <c r="UDW56" s="100"/>
      <c r="UEE56" s="100"/>
      <c r="UEH56" s="102"/>
      <c r="UEI56" s="102"/>
      <c r="UEJ56" s="100"/>
      <c r="UEL56" s="85"/>
      <c r="UEN56" s="85"/>
      <c r="UEO56" s="84"/>
      <c r="UEP56" s="109"/>
      <c r="UEQ56" s="93"/>
      <c r="UER56" s="100"/>
      <c r="UEZ56" s="100"/>
      <c r="UFC56" s="102"/>
      <c r="UFD56" s="102"/>
      <c r="UFE56" s="100"/>
      <c r="UFG56" s="85"/>
      <c r="UFI56" s="85"/>
      <c r="UFJ56" s="84"/>
      <c r="UFK56" s="109"/>
      <c r="UFL56" s="93"/>
      <c r="UFM56" s="100"/>
      <c r="UFU56" s="100"/>
      <c r="UFX56" s="102"/>
      <c r="UFY56" s="102"/>
      <c r="UFZ56" s="100"/>
      <c r="UGB56" s="85"/>
      <c r="UGD56" s="85"/>
      <c r="UGE56" s="84"/>
      <c r="UGF56" s="109"/>
      <c r="UGG56" s="93"/>
      <c r="UGH56" s="100"/>
      <c r="UGP56" s="100"/>
      <c r="UGS56" s="102"/>
      <c r="UGT56" s="102"/>
      <c r="UGU56" s="100"/>
      <c r="UGW56" s="85"/>
      <c r="UGY56" s="85"/>
      <c r="UGZ56" s="84"/>
      <c r="UHA56" s="109"/>
      <c r="UHB56" s="93"/>
      <c r="UHC56" s="100"/>
      <c r="UHK56" s="100"/>
      <c r="UHN56" s="102"/>
      <c r="UHO56" s="102"/>
      <c r="UHP56" s="100"/>
      <c r="UHR56" s="85"/>
      <c r="UHT56" s="85"/>
      <c r="UHU56" s="84"/>
      <c r="UHV56" s="109"/>
      <c r="UHW56" s="93"/>
      <c r="UHX56" s="100"/>
      <c r="UIF56" s="100"/>
      <c r="UII56" s="102"/>
      <c r="UIJ56" s="102"/>
      <c r="UIK56" s="100"/>
      <c r="UIM56" s="85"/>
      <c r="UIO56" s="85"/>
      <c r="UIP56" s="84"/>
      <c r="UIQ56" s="109"/>
      <c r="UIR56" s="93"/>
      <c r="UIS56" s="100"/>
      <c r="UJA56" s="100"/>
      <c r="UJD56" s="102"/>
      <c r="UJE56" s="102"/>
      <c r="UJF56" s="100"/>
      <c r="UJH56" s="85"/>
      <c r="UJJ56" s="85"/>
      <c r="UJK56" s="84"/>
      <c r="UJL56" s="109"/>
      <c r="UJM56" s="93"/>
      <c r="UJN56" s="100"/>
      <c r="UJV56" s="100"/>
      <c r="UJY56" s="102"/>
      <c r="UJZ56" s="102"/>
      <c r="UKA56" s="100"/>
      <c r="UKC56" s="85"/>
      <c r="UKE56" s="85"/>
      <c r="UKF56" s="84"/>
      <c r="UKG56" s="109"/>
      <c r="UKH56" s="93"/>
      <c r="UKI56" s="100"/>
      <c r="UKQ56" s="100"/>
      <c r="UKT56" s="102"/>
      <c r="UKU56" s="102"/>
      <c r="UKV56" s="100"/>
      <c r="UKX56" s="85"/>
      <c r="UKZ56" s="85"/>
      <c r="ULA56" s="84"/>
      <c r="ULB56" s="109"/>
      <c r="ULC56" s="93"/>
      <c r="ULD56" s="100"/>
      <c r="ULL56" s="100"/>
      <c r="ULO56" s="102"/>
      <c r="ULP56" s="102"/>
      <c r="ULQ56" s="100"/>
      <c r="ULS56" s="85"/>
      <c r="ULU56" s="85"/>
      <c r="ULV56" s="84"/>
      <c r="ULW56" s="109"/>
      <c r="ULX56" s="93"/>
      <c r="ULY56" s="100"/>
      <c r="UMG56" s="100"/>
      <c r="UMJ56" s="102"/>
      <c r="UMK56" s="102"/>
      <c r="UML56" s="100"/>
      <c r="UMN56" s="85"/>
      <c r="UMP56" s="85"/>
      <c r="UMQ56" s="84"/>
      <c r="UMR56" s="109"/>
      <c r="UMS56" s="93"/>
      <c r="UMT56" s="100"/>
      <c r="UNB56" s="100"/>
      <c r="UNE56" s="102"/>
      <c r="UNF56" s="102"/>
      <c r="UNG56" s="100"/>
      <c r="UNI56" s="85"/>
      <c r="UNK56" s="85"/>
      <c r="UNL56" s="84"/>
      <c r="UNM56" s="109"/>
      <c r="UNN56" s="93"/>
      <c r="UNO56" s="100"/>
      <c r="UNW56" s="100"/>
      <c r="UNZ56" s="102"/>
      <c r="UOA56" s="102"/>
      <c r="UOB56" s="100"/>
      <c r="UOD56" s="85"/>
      <c r="UOF56" s="85"/>
      <c r="UOG56" s="84"/>
      <c r="UOH56" s="109"/>
      <c r="UOI56" s="93"/>
      <c r="UOJ56" s="100"/>
      <c r="UOR56" s="100"/>
      <c r="UOU56" s="102"/>
      <c r="UOV56" s="102"/>
      <c r="UOW56" s="100"/>
      <c r="UOY56" s="85"/>
      <c r="UPA56" s="85"/>
      <c r="UPB56" s="84"/>
      <c r="UPC56" s="109"/>
      <c r="UPD56" s="93"/>
      <c r="UPE56" s="100"/>
      <c r="UPM56" s="100"/>
      <c r="UPP56" s="102"/>
      <c r="UPQ56" s="102"/>
      <c r="UPR56" s="100"/>
      <c r="UPT56" s="85"/>
      <c r="UPV56" s="85"/>
      <c r="UPW56" s="84"/>
      <c r="UPX56" s="109"/>
      <c r="UPY56" s="93"/>
      <c r="UPZ56" s="100"/>
      <c r="UQH56" s="100"/>
      <c r="UQK56" s="102"/>
      <c r="UQL56" s="102"/>
      <c r="UQM56" s="100"/>
      <c r="UQO56" s="85"/>
      <c r="UQQ56" s="85"/>
      <c r="UQR56" s="84"/>
      <c r="UQS56" s="109"/>
      <c r="UQT56" s="93"/>
      <c r="UQU56" s="100"/>
      <c r="URC56" s="100"/>
      <c r="URF56" s="102"/>
      <c r="URG56" s="102"/>
      <c r="URH56" s="100"/>
      <c r="URJ56" s="85"/>
      <c r="URL56" s="85"/>
      <c r="URM56" s="84"/>
      <c r="URN56" s="109"/>
      <c r="URO56" s="93"/>
      <c r="URP56" s="100"/>
      <c r="URX56" s="100"/>
      <c r="USA56" s="102"/>
      <c r="USB56" s="102"/>
      <c r="USC56" s="100"/>
      <c r="USE56" s="85"/>
      <c r="USG56" s="85"/>
      <c r="USH56" s="84"/>
      <c r="USI56" s="109"/>
      <c r="USJ56" s="93"/>
      <c r="USK56" s="100"/>
      <c r="USS56" s="100"/>
      <c r="USV56" s="102"/>
      <c r="USW56" s="102"/>
      <c r="USX56" s="100"/>
      <c r="USZ56" s="85"/>
      <c r="UTB56" s="85"/>
      <c r="UTC56" s="84"/>
      <c r="UTD56" s="109"/>
      <c r="UTE56" s="93"/>
      <c r="UTF56" s="100"/>
      <c r="UTN56" s="100"/>
      <c r="UTQ56" s="102"/>
      <c r="UTR56" s="102"/>
      <c r="UTS56" s="100"/>
      <c r="UTU56" s="85"/>
      <c r="UTW56" s="85"/>
      <c r="UTX56" s="84"/>
      <c r="UTY56" s="109"/>
      <c r="UTZ56" s="93"/>
      <c r="UUA56" s="100"/>
      <c r="UUI56" s="100"/>
      <c r="UUL56" s="102"/>
      <c r="UUM56" s="102"/>
      <c r="UUN56" s="100"/>
      <c r="UUP56" s="85"/>
      <c r="UUR56" s="85"/>
      <c r="UUS56" s="84"/>
      <c r="UUT56" s="109"/>
      <c r="UUU56" s="93"/>
      <c r="UUV56" s="100"/>
      <c r="UVD56" s="100"/>
      <c r="UVG56" s="102"/>
      <c r="UVH56" s="102"/>
      <c r="UVI56" s="100"/>
      <c r="UVK56" s="85"/>
      <c r="UVM56" s="85"/>
      <c r="UVN56" s="84"/>
      <c r="UVO56" s="109"/>
      <c r="UVP56" s="93"/>
      <c r="UVQ56" s="100"/>
      <c r="UVY56" s="100"/>
      <c r="UWB56" s="102"/>
      <c r="UWC56" s="102"/>
      <c r="UWD56" s="100"/>
      <c r="UWF56" s="85"/>
      <c r="UWH56" s="85"/>
      <c r="UWI56" s="84"/>
      <c r="UWJ56" s="109"/>
      <c r="UWK56" s="93"/>
      <c r="UWL56" s="100"/>
      <c r="UWT56" s="100"/>
      <c r="UWW56" s="102"/>
      <c r="UWX56" s="102"/>
      <c r="UWY56" s="100"/>
      <c r="UXA56" s="85"/>
      <c r="UXC56" s="85"/>
      <c r="UXD56" s="84"/>
      <c r="UXE56" s="109"/>
      <c r="UXF56" s="93"/>
      <c r="UXG56" s="100"/>
      <c r="UXO56" s="100"/>
      <c r="UXR56" s="102"/>
      <c r="UXS56" s="102"/>
      <c r="UXT56" s="100"/>
      <c r="UXV56" s="85"/>
      <c r="UXX56" s="85"/>
      <c r="UXY56" s="84"/>
      <c r="UXZ56" s="109"/>
      <c r="UYA56" s="93"/>
      <c r="UYB56" s="100"/>
      <c r="UYJ56" s="100"/>
      <c r="UYM56" s="102"/>
      <c r="UYN56" s="102"/>
      <c r="UYO56" s="100"/>
      <c r="UYQ56" s="85"/>
      <c r="UYS56" s="85"/>
      <c r="UYT56" s="84"/>
      <c r="UYU56" s="109"/>
      <c r="UYV56" s="93"/>
      <c r="UYW56" s="100"/>
      <c r="UZE56" s="100"/>
      <c r="UZH56" s="102"/>
      <c r="UZI56" s="102"/>
      <c r="UZJ56" s="100"/>
      <c r="UZL56" s="85"/>
      <c r="UZN56" s="85"/>
      <c r="UZO56" s="84"/>
      <c r="UZP56" s="109"/>
      <c r="UZQ56" s="93"/>
      <c r="UZR56" s="100"/>
      <c r="UZZ56" s="100"/>
      <c r="VAC56" s="102"/>
      <c r="VAD56" s="102"/>
      <c r="VAE56" s="100"/>
      <c r="VAG56" s="85"/>
      <c r="VAI56" s="85"/>
      <c r="VAJ56" s="84"/>
      <c r="VAK56" s="109"/>
      <c r="VAL56" s="93"/>
      <c r="VAM56" s="100"/>
      <c r="VAU56" s="100"/>
      <c r="VAX56" s="102"/>
      <c r="VAY56" s="102"/>
      <c r="VAZ56" s="100"/>
      <c r="VBB56" s="85"/>
      <c r="VBD56" s="85"/>
      <c r="VBE56" s="84"/>
      <c r="VBF56" s="109"/>
      <c r="VBG56" s="93"/>
      <c r="VBH56" s="100"/>
      <c r="VBP56" s="100"/>
      <c r="VBS56" s="102"/>
      <c r="VBT56" s="102"/>
      <c r="VBU56" s="100"/>
      <c r="VBW56" s="85"/>
      <c r="VBY56" s="85"/>
      <c r="VBZ56" s="84"/>
      <c r="VCA56" s="109"/>
      <c r="VCB56" s="93"/>
      <c r="VCC56" s="100"/>
      <c r="VCK56" s="100"/>
      <c r="VCN56" s="102"/>
      <c r="VCO56" s="102"/>
      <c r="VCP56" s="100"/>
      <c r="VCR56" s="85"/>
      <c r="VCT56" s="85"/>
      <c r="VCU56" s="84"/>
      <c r="VCV56" s="109"/>
      <c r="VCW56" s="93"/>
      <c r="VCX56" s="100"/>
      <c r="VDF56" s="100"/>
      <c r="VDI56" s="102"/>
      <c r="VDJ56" s="102"/>
      <c r="VDK56" s="100"/>
      <c r="VDM56" s="85"/>
      <c r="VDO56" s="85"/>
      <c r="VDP56" s="84"/>
      <c r="VDQ56" s="109"/>
      <c r="VDR56" s="93"/>
      <c r="VDS56" s="100"/>
      <c r="VEA56" s="100"/>
      <c r="VED56" s="102"/>
      <c r="VEE56" s="102"/>
      <c r="VEF56" s="100"/>
      <c r="VEH56" s="85"/>
      <c r="VEJ56" s="85"/>
      <c r="VEK56" s="84"/>
      <c r="VEL56" s="109"/>
      <c r="VEM56" s="93"/>
      <c r="VEN56" s="100"/>
      <c r="VEV56" s="100"/>
      <c r="VEY56" s="102"/>
      <c r="VEZ56" s="102"/>
      <c r="VFA56" s="100"/>
      <c r="VFC56" s="85"/>
      <c r="VFE56" s="85"/>
      <c r="VFF56" s="84"/>
      <c r="VFG56" s="109"/>
      <c r="VFH56" s="93"/>
      <c r="VFI56" s="100"/>
      <c r="VFQ56" s="100"/>
      <c r="VFT56" s="102"/>
      <c r="VFU56" s="102"/>
      <c r="VFV56" s="100"/>
      <c r="VFX56" s="85"/>
      <c r="VFZ56" s="85"/>
      <c r="VGA56" s="84"/>
      <c r="VGB56" s="109"/>
      <c r="VGC56" s="93"/>
      <c r="VGD56" s="100"/>
      <c r="VGL56" s="100"/>
      <c r="VGO56" s="102"/>
      <c r="VGP56" s="102"/>
      <c r="VGQ56" s="100"/>
      <c r="VGS56" s="85"/>
      <c r="VGU56" s="85"/>
      <c r="VGV56" s="84"/>
      <c r="VGW56" s="109"/>
      <c r="VGX56" s="93"/>
      <c r="VGY56" s="100"/>
      <c r="VHG56" s="100"/>
      <c r="VHJ56" s="102"/>
      <c r="VHK56" s="102"/>
      <c r="VHL56" s="100"/>
      <c r="VHN56" s="85"/>
      <c r="VHP56" s="85"/>
      <c r="VHQ56" s="84"/>
      <c r="VHR56" s="109"/>
      <c r="VHS56" s="93"/>
      <c r="VHT56" s="100"/>
      <c r="VIB56" s="100"/>
      <c r="VIE56" s="102"/>
      <c r="VIF56" s="102"/>
      <c r="VIG56" s="100"/>
      <c r="VII56" s="85"/>
      <c r="VIK56" s="85"/>
      <c r="VIL56" s="84"/>
      <c r="VIM56" s="109"/>
      <c r="VIN56" s="93"/>
      <c r="VIO56" s="100"/>
      <c r="VIW56" s="100"/>
      <c r="VIZ56" s="102"/>
      <c r="VJA56" s="102"/>
      <c r="VJB56" s="100"/>
      <c r="VJD56" s="85"/>
      <c r="VJF56" s="85"/>
      <c r="VJG56" s="84"/>
      <c r="VJH56" s="109"/>
      <c r="VJI56" s="93"/>
      <c r="VJJ56" s="100"/>
      <c r="VJR56" s="100"/>
      <c r="VJU56" s="102"/>
      <c r="VJV56" s="102"/>
      <c r="VJW56" s="100"/>
      <c r="VJY56" s="85"/>
      <c r="VKA56" s="85"/>
      <c r="VKB56" s="84"/>
      <c r="VKC56" s="109"/>
      <c r="VKD56" s="93"/>
      <c r="VKE56" s="100"/>
      <c r="VKM56" s="100"/>
      <c r="VKP56" s="102"/>
      <c r="VKQ56" s="102"/>
      <c r="VKR56" s="100"/>
      <c r="VKT56" s="85"/>
      <c r="VKV56" s="85"/>
      <c r="VKW56" s="84"/>
      <c r="VKX56" s="109"/>
      <c r="VKY56" s="93"/>
      <c r="VKZ56" s="100"/>
      <c r="VLH56" s="100"/>
      <c r="VLK56" s="102"/>
      <c r="VLL56" s="102"/>
      <c r="VLM56" s="100"/>
      <c r="VLO56" s="85"/>
      <c r="VLQ56" s="85"/>
      <c r="VLR56" s="84"/>
      <c r="VLS56" s="109"/>
      <c r="VLT56" s="93"/>
      <c r="VLU56" s="100"/>
      <c r="VMC56" s="100"/>
      <c r="VMF56" s="102"/>
      <c r="VMG56" s="102"/>
      <c r="VMH56" s="100"/>
      <c r="VMJ56" s="85"/>
      <c r="VML56" s="85"/>
      <c r="VMM56" s="84"/>
      <c r="VMN56" s="109"/>
      <c r="VMO56" s="93"/>
      <c r="VMP56" s="100"/>
      <c r="VMX56" s="100"/>
      <c r="VNA56" s="102"/>
      <c r="VNB56" s="102"/>
      <c r="VNC56" s="100"/>
      <c r="VNE56" s="85"/>
      <c r="VNG56" s="85"/>
      <c r="VNH56" s="84"/>
      <c r="VNI56" s="109"/>
      <c r="VNJ56" s="93"/>
      <c r="VNK56" s="100"/>
      <c r="VNS56" s="100"/>
      <c r="VNV56" s="102"/>
      <c r="VNW56" s="102"/>
      <c r="VNX56" s="100"/>
      <c r="VNZ56" s="85"/>
      <c r="VOB56" s="85"/>
      <c r="VOC56" s="84"/>
      <c r="VOD56" s="109"/>
      <c r="VOE56" s="93"/>
      <c r="VOF56" s="100"/>
      <c r="VON56" s="100"/>
      <c r="VOQ56" s="102"/>
      <c r="VOR56" s="102"/>
      <c r="VOS56" s="100"/>
      <c r="VOU56" s="85"/>
      <c r="VOW56" s="85"/>
      <c r="VOX56" s="84"/>
      <c r="VOY56" s="109"/>
      <c r="VOZ56" s="93"/>
      <c r="VPA56" s="100"/>
      <c r="VPI56" s="100"/>
      <c r="VPL56" s="102"/>
      <c r="VPM56" s="102"/>
      <c r="VPN56" s="100"/>
      <c r="VPP56" s="85"/>
      <c r="VPR56" s="85"/>
      <c r="VPS56" s="84"/>
      <c r="VPT56" s="109"/>
      <c r="VPU56" s="93"/>
      <c r="VPV56" s="100"/>
      <c r="VQD56" s="100"/>
      <c r="VQG56" s="102"/>
      <c r="VQH56" s="102"/>
      <c r="VQI56" s="100"/>
      <c r="VQK56" s="85"/>
      <c r="VQM56" s="85"/>
      <c r="VQN56" s="84"/>
      <c r="VQO56" s="109"/>
      <c r="VQP56" s="93"/>
      <c r="VQQ56" s="100"/>
      <c r="VQY56" s="100"/>
      <c r="VRB56" s="102"/>
      <c r="VRC56" s="102"/>
      <c r="VRD56" s="100"/>
      <c r="VRF56" s="85"/>
      <c r="VRH56" s="85"/>
      <c r="VRI56" s="84"/>
      <c r="VRJ56" s="109"/>
      <c r="VRK56" s="93"/>
      <c r="VRL56" s="100"/>
      <c r="VRT56" s="100"/>
      <c r="VRW56" s="102"/>
      <c r="VRX56" s="102"/>
      <c r="VRY56" s="100"/>
      <c r="VSA56" s="85"/>
      <c r="VSC56" s="85"/>
      <c r="VSD56" s="84"/>
      <c r="VSE56" s="109"/>
      <c r="VSF56" s="93"/>
      <c r="VSG56" s="100"/>
      <c r="VSO56" s="100"/>
      <c r="VSR56" s="102"/>
      <c r="VSS56" s="102"/>
      <c r="VST56" s="100"/>
      <c r="VSV56" s="85"/>
      <c r="VSX56" s="85"/>
      <c r="VSY56" s="84"/>
      <c r="VSZ56" s="109"/>
      <c r="VTA56" s="93"/>
      <c r="VTB56" s="100"/>
      <c r="VTJ56" s="100"/>
      <c r="VTM56" s="102"/>
      <c r="VTN56" s="102"/>
      <c r="VTO56" s="100"/>
      <c r="VTQ56" s="85"/>
      <c r="VTS56" s="85"/>
      <c r="VTT56" s="84"/>
      <c r="VTU56" s="109"/>
      <c r="VTV56" s="93"/>
      <c r="VTW56" s="100"/>
      <c r="VUE56" s="100"/>
      <c r="VUH56" s="102"/>
      <c r="VUI56" s="102"/>
      <c r="VUJ56" s="100"/>
      <c r="VUL56" s="85"/>
      <c r="VUN56" s="85"/>
      <c r="VUO56" s="84"/>
      <c r="VUP56" s="109"/>
      <c r="VUQ56" s="93"/>
      <c r="VUR56" s="100"/>
      <c r="VUZ56" s="100"/>
      <c r="VVC56" s="102"/>
      <c r="VVD56" s="102"/>
      <c r="VVE56" s="100"/>
      <c r="VVG56" s="85"/>
      <c r="VVI56" s="85"/>
      <c r="VVJ56" s="84"/>
      <c r="VVK56" s="109"/>
      <c r="VVL56" s="93"/>
      <c r="VVM56" s="100"/>
      <c r="VVU56" s="100"/>
      <c r="VVX56" s="102"/>
      <c r="VVY56" s="102"/>
      <c r="VVZ56" s="100"/>
      <c r="VWB56" s="85"/>
      <c r="VWD56" s="85"/>
      <c r="VWE56" s="84"/>
      <c r="VWF56" s="109"/>
      <c r="VWG56" s="93"/>
      <c r="VWH56" s="100"/>
      <c r="VWP56" s="100"/>
      <c r="VWS56" s="102"/>
      <c r="VWT56" s="102"/>
      <c r="VWU56" s="100"/>
      <c r="VWW56" s="85"/>
      <c r="VWY56" s="85"/>
      <c r="VWZ56" s="84"/>
      <c r="VXA56" s="109"/>
      <c r="VXB56" s="93"/>
      <c r="VXC56" s="100"/>
      <c r="VXK56" s="100"/>
      <c r="VXN56" s="102"/>
      <c r="VXO56" s="102"/>
      <c r="VXP56" s="100"/>
      <c r="VXR56" s="85"/>
      <c r="VXT56" s="85"/>
      <c r="VXU56" s="84"/>
      <c r="VXV56" s="109"/>
      <c r="VXW56" s="93"/>
      <c r="VXX56" s="100"/>
      <c r="VYF56" s="100"/>
      <c r="VYI56" s="102"/>
      <c r="VYJ56" s="102"/>
      <c r="VYK56" s="100"/>
      <c r="VYM56" s="85"/>
      <c r="VYO56" s="85"/>
      <c r="VYP56" s="84"/>
      <c r="VYQ56" s="109"/>
      <c r="VYR56" s="93"/>
      <c r="VYS56" s="100"/>
      <c r="VZA56" s="100"/>
      <c r="VZD56" s="102"/>
      <c r="VZE56" s="102"/>
      <c r="VZF56" s="100"/>
      <c r="VZH56" s="85"/>
      <c r="VZJ56" s="85"/>
      <c r="VZK56" s="84"/>
      <c r="VZL56" s="109"/>
      <c r="VZM56" s="93"/>
      <c r="VZN56" s="100"/>
      <c r="VZV56" s="100"/>
      <c r="VZY56" s="102"/>
      <c r="VZZ56" s="102"/>
      <c r="WAA56" s="100"/>
      <c r="WAC56" s="85"/>
      <c r="WAE56" s="85"/>
      <c r="WAF56" s="84"/>
      <c r="WAG56" s="109"/>
      <c r="WAH56" s="93"/>
      <c r="WAI56" s="100"/>
      <c r="WAQ56" s="100"/>
      <c r="WAT56" s="102"/>
      <c r="WAU56" s="102"/>
      <c r="WAV56" s="100"/>
      <c r="WAX56" s="85"/>
      <c r="WAZ56" s="85"/>
      <c r="WBA56" s="84"/>
      <c r="WBB56" s="109"/>
      <c r="WBC56" s="93"/>
      <c r="WBD56" s="100"/>
      <c r="WBL56" s="100"/>
      <c r="WBO56" s="102"/>
      <c r="WBP56" s="102"/>
      <c r="WBQ56" s="100"/>
      <c r="WBS56" s="85"/>
      <c r="WBU56" s="85"/>
      <c r="WBV56" s="84"/>
      <c r="WBW56" s="109"/>
      <c r="WBX56" s="93"/>
      <c r="WBY56" s="100"/>
      <c r="WCG56" s="100"/>
      <c r="WCJ56" s="102"/>
      <c r="WCK56" s="102"/>
      <c r="WCL56" s="100"/>
      <c r="WCN56" s="85"/>
      <c r="WCP56" s="85"/>
      <c r="WCQ56" s="84"/>
      <c r="WCR56" s="109"/>
      <c r="WCS56" s="93"/>
      <c r="WCT56" s="100"/>
      <c r="WDB56" s="100"/>
      <c r="WDE56" s="102"/>
      <c r="WDF56" s="102"/>
      <c r="WDG56" s="100"/>
      <c r="WDI56" s="85"/>
      <c r="WDK56" s="85"/>
      <c r="WDL56" s="84"/>
      <c r="WDM56" s="109"/>
      <c r="WDN56" s="93"/>
      <c r="WDO56" s="100"/>
      <c r="WDW56" s="100"/>
      <c r="WDZ56" s="102"/>
      <c r="WEA56" s="102"/>
      <c r="WEB56" s="100"/>
      <c r="WED56" s="85"/>
      <c r="WEF56" s="85"/>
      <c r="WEG56" s="84"/>
      <c r="WEH56" s="109"/>
      <c r="WEI56" s="93"/>
      <c r="WEJ56" s="100"/>
      <c r="WER56" s="100"/>
      <c r="WEU56" s="102"/>
      <c r="WEV56" s="102"/>
      <c r="WEW56" s="100"/>
      <c r="WEY56" s="85"/>
      <c r="WFA56" s="85"/>
      <c r="WFB56" s="84"/>
      <c r="WFC56" s="109"/>
      <c r="WFD56" s="93"/>
      <c r="WFE56" s="100"/>
      <c r="WFM56" s="100"/>
      <c r="WFP56" s="102"/>
      <c r="WFQ56" s="102"/>
      <c r="WFR56" s="100"/>
      <c r="WFT56" s="85"/>
      <c r="WFV56" s="85"/>
      <c r="WFW56" s="84"/>
      <c r="WFX56" s="109"/>
      <c r="WFY56" s="93"/>
      <c r="WFZ56" s="100"/>
      <c r="WGH56" s="100"/>
      <c r="WGK56" s="102"/>
      <c r="WGL56" s="102"/>
      <c r="WGM56" s="100"/>
      <c r="WGO56" s="85"/>
      <c r="WGQ56" s="85"/>
      <c r="WGR56" s="84"/>
      <c r="WGS56" s="109"/>
      <c r="WGT56" s="93"/>
      <c r="WGU56" s="100"/>
      <c r="WHC56" s="100"/>
      <c r="WHF56" s="102"/>
      <c r="WHG56" s="102"/>
      <c r="WHH56" s="100"/>
      <c r="WHJ56" s="85"/>
      <c r="WHL56" s="85"/>
      <c r="WHM56" s="84"/>
      <c r="WHN56" s="109"/>
      <c r="WHO56" s="93"/>
      <c r="WHP56" s="100"/>
      <c r="WHX56" s="100"/>
      <c r="WIA56" s="102"/>
      <c r="WIB56" s="102"/>
      <c r="WIC56" s="100"/>
      <c r="WIE56" s="85"/>
      <c r="WIG56" s="85"/>
      <c r="WIH56" s="84"/>
      <c r="WII56" s="109"/>
      <c r="WIJ56" s="93"/>
      <c r="WIK56" s="100"/>
      <c r="WIS56" s="100"/>
      <c r="WIV56" s="102"/>
      <c r="WIW56" s="102"/>
      <c r="WIX56" s="100"/>
      <c r="WIZ56" s="85"/>
      <c r="WJB56" s="85"/>
      <c r="WJC56" s="84"/>
      <c r="WJD56" s="109"/>
      <c r="WJE56" s="93"/>
      <c r="WJF56" s="100"/>
      <c r="WJN56" s="100"/>
      <c r="WJQ56" s="102"/>
      <c r="WJR56" s="102"/>
      <c r="WJS56" s="100"/>
      <c r="WJU56" s="85"/>
      <c r="WJW56" s="85"/>
      <c r="WJX56" s="84"/>
      <c r="WJY56" s="109"/>
      <c r="WJZ56" s="93"/>
      <c r="WKA56" s="100"/>
      <c r="WKI56" s="100"/>
      <c r="WKL56" s="102"/>
      <c r="WKM56" s="102"/>
      <c r="WKN56" s="100"/>
      <c r="WKP56" s="85"/>
      <c r="WKR56" s="85"/>
      <c r="WKS56" s="84"/>
      <c r="WKT56" s="109"/>
      <c r="WKU56" s="93"/>
      <c r="WKV56" s="100"/>
      <c r="WLD56" s="100"/>
      <c r="WLG56" s="102"/>
      <c r="WLH56" s="102"/>
      <c r="WLI56" s="100"/>
      <c r="WLK56" s="85"/>
      <c r="WLM56" s="85"/>
      <c r="WLN56" s="84"/>
      <c r="WLO56" s="109"/>
      <c r="WLP56" s="93"/>
      <c r="WLQ56" s="100"/>
      <c r="WLY56" s="100"/>
      <c r="WMB56" s="102"/>
      <c r="WMC56" s="102"/>
      <c r="WMD56" s="100"/>
      <c r="WMF56" s="85"/>
      <c r="WMH56" s="85"/>
      <c r="WMI56" s="84"/>
      <c r="WMJ56" s="109"/>
      <c r="WMK56" s="93"/>
      <c r="WML56" s="100"/>
      <c r="WMT56" s="100"/>
      <c r="WMW56" s="102"/>
      <c r="WMX56" s="102"/>
      <c r="WMY56" s="100"/>
      <c r="WNA56" s="85"/>
      <c r="WNC56" s="85"/>
      <c r="WND56" s="84"/>
      <c r="WNE56" s="109"/>
      <c r="WNF56" s="93"/>
      <c r="WNG56" s="100"/>
      <c r="WNO56" s="100"/>
      <c r="WNR56" s="102"/>
      <c r="WNS56" s="102"/>
      <c r="WNT56" s="100"/>
      <c r="WNV56" s="85"/>
      <c r="WNX56" s="85"/>
      <c r="WNY56" s="84"/>
      <c r="WNZ56" s="109"/>
      <c r="WOA56" s="93"/>
      <c r="WOB56" s="100"/>
      <c r="WOJ56" s="100"/>
      <c r="WOM56" s="102"/>
      <c r="WON56" s="102"/>
      <c r="WOO56" s="100"/>
      <c r="WOQ56" s="85"/>
      <c r="WOS56" s="85"/>
      <c r="WOT56" s="84"/>
      <c r="WOU56" s="109"/>
      <c r="WOV56" s="93"/>
      <c r="WOW56" s="100"/>
      <c r="WPE56" s="100"/>
      <c r="WPH56" s="102"/>
      <c r="WPI56" s="102"/>
      <c r="WPJ56" s="100"/>
      <c r="WPL56" s="85"/>
      <c r="WPN56" s="85"/>
      <c r="WPO56" s="84"/>
      <c r="WPP56" s="109"/>
      <c r="WPQ56" s="93"/>
      <c r="WPR56" s="100"/>
      <c r="WPZ56" s="100"/>
      <c r="WQC56" s="102"/>
      <c r="WQD56" s="102"/>
      <c r="WQE56" s="100"/>
      <c r="WQG56" s="85"/>
      <c r="WQI56" s="85"/>
      <c r="WQJ56" s="84"/>
      <c r="WQK56" s="109"/>
      <c r="WQL56" s="93"/>
      <c r="WQM56" s="100"/>
      <c r="WQU56" s="100"/>
      <c r="WQX56" s="102"/>
      <c r="WQY56" s="102"/>
      <c r="WQZ56" s="100"/>
      <c r="WRB56" s="85"/>
      <c r="WRD56" s="85"/>
      <c r="WRE56" s="84"/>
      <c r="WRF56" s="109"/>
      <c r="WRG56" s="93"/>
      <c r="WRH56" s="100"/>
      <c r="WRP56" s="100"/>
      <c r="WRS56" s="102"/>
      <c r="WRT56" s="102"/>
      <c r="WRU56" s="100"/>
      <c r="WRW56" s="85"/>
      <c r="WRY56" s="85"/>
      <c r="WRZ56" s="84"/>
      <c r="WSA56" s="109"/>
      <c r="WSB56" s="93"/>
      <c r="WSC56" s="100"/>
      <c r="WSK56" s="100"/>
      <c r="WSN56" s="102"/>
      <c r="WSO56" s="102"/>
      <c r="WSP56" s="100"/>
      <c r="WSR56" s="85"/>
      <c r="WST56" s="85"/>
      <c r="WSU56" s="84"/>
      <c r="WSV56" s="109"/>
      <c r="WSW56" s="93"/>
      <c r="WSX56" s="100"/>
      <c r="WTF56" s="100"/>
      <c r="WTI56" s="102"/>
      <c r="WTJ56" s="102"/>
      <c r="WTK56" s="100"/>
      <c r="WTM56" s="85"/>
      <c r="WTO56" s="85"/>
      <c r="WTP56" s="84"/>
      <c r="WTQ56" s="109"/>
      <c r="WTR56" s="93"/>
      <c r="WTS56" s="100"/>
      <c r="WUA56" s="100"/>
      <c r="WUD56" s="102"/>
      <c r="WUE56" s="102"/>
      <c r="WUF56" s="100"/>
      <c r="WUH56" s="85"/>
      <c r="WUJ56" s="85"/>
      <c r="WUK56" s="84"/>
      <c r="WUL56" s="109"/>
      <c r="WUM56" s="93"/>
      <c r="WUN56" s="100"/>
      <c r="WUV56" s="100"/>
      <c r="WUY56" s="102"/>
      <c r="WUZ56" s="102"/>
      <c r="WVA56" s="100"/>
      <c r="WVC56" s="85"/>
      <c r="WVE56" s="85"/>
      <c r="WVF56" s="84"/>
      <c r="WVG56" s="109"/>
      <c r="WVH56" s="93"/>
      <c r="WVI56" s="100"/>
      <c r="WVQ56" s="100"/>
      <c r="WVT56" s="102"/>
      <c r="WVU56" s="102"/>
      <c r="WVV56" s="100"/>
      <c r="WVX56" s="85"/>
      <c r="WVZ56" s="85"/>
      <c r="WWA56" s="84"/>
      <c r="WWB56" s="109"/>
      <c r="WWC56" s="93"/>
      <c r="WWD56" s="100"/>
      <c r="WWL56" s="100"/>
      <c r="WWO56" s="102"/>
      <c r="WWP56" s="102"/>
      <c r="WWQ56" s="100"/>
      <c r="WWS56" s="85"/>
      <c r="WWU56" s="85"/>
      <c r="WWV56" s="84"/>
      <c r="WWW56" s="109"/>
      <c r="WWX56" s="93"/>
      <c r="WWY56" s="100"/>
      <c r="WXG56" s="100"/>
      <c r="WXJ56" s="102"/>
      <c r="WXK56" s="102"/>
      <c r="WXL56" s="100"/>
      <c r="WXN56" s="85"/>
      <c r="WXP56" s="85"/>
      <c r="WXQ56" s="84"/>
      <c r="WXR56" s="109"/>
      <c r="WXS56" s="93"/>
      <c r="WXT56" s="100"/>
      <c r="WYB56" s="100"/>
      <c r="WYE56" s="102"/>
      <c r="WYF56" s="102"/>
      <c r="WYG56" s="100"/>
      <c r="WYI56" s="85"/>
      <c r="WYK56" s="85"/>
      <c r="WYL56" s="84"/>
      <c r="WYM56" s="109"/>
      <c r="WYN56" s="93"/>
      <c r="WYO56" s="100"/>
      <c r="WYW56" s="100"/>
      <c r="WYZ56" s="102"/>
      <c r="WZA56" s="102"/>
      <c r="WZB56" s="100"/>
      <c r="WZD56" s="85"/>
      <c r="WZF56" s="85"/>
      <c r="WZG56" s="84"/>
      <c r="WZH56" s="109"/>
      <c r="WZI56" s="93"/>
      <c r="WZJ56" s="100"/>
      <c r="WZR56" s="100"/>
      <c r="WZU56" s="102"/>
      <c r="WZV56" s="102"/>
      <c r="WZW56" s="100"/>
      <c r="WZY56" s="85"/>
      <c r="XAA56" s="85"/>
      <c r="XAB56" s="84"/>
      <c r="XAC56" s="109"/>
      <c r="XAD56" s="93"/>
      <c r="XAE56" s="100"/>
      <c r="XAM56" s="100"/>
      <c r="XAP56" s="102"/>
      <c r="XAQ56" s="102"/>
      <c r="XAR56" s="100"/>
      <c r="XAT56" s="85"/>
      <c r="XAV56" s="85"/>
      <c r="XAW56" s="84"/>
      <c r="XAX56" s="109"/>
      <c r="XAY56" s="93"/>
      <c r="XAZ56" s="100"/>
      <c r="XBH56" s="100"/>
      <c r="XBK56" s="102"/>
      <c r="XBL56" s="102"/>
      <c r="XBM56" s="100"/>
      <c r="XBO56" s="85"/>
      <c r="XBQ56" s="85"/>
      <c r="XBR56" s="84"/>
      <c r="XBS56" s="109"/>
      <c r="XBT56" s="93"/>
      <c r="XBU56" s="100"/>
      <c r="XCC56" s="100"/>
      <c r="XCF56" s="102"/>
      <c r="XCG56" s="102"/>
      <c r="XCH56" s="100"/>
      <c r="XCJ56" s="85"/>
      <c r="XCL56" s="85"/>
      <c r="XCM56" s="84"/>
      <c r="XCN56" s="109"/>
      <c r="XCO56" s="93"/>
      <c r="XCP56" s="100"/>
      <c r="XCX56" s="100"/>
      <c r="XDA56" s="102"/>
      <c r="XDB56" s="102"/>
      <c r="XDC56" s="100"/>
      <c r="XDE56" s="85"/>
      <c r="XDG56" s="85"/>
      <c r="XDH56" s="84"/>
      <c r="XDI56" s="109"/>
      <c r="XDJ56" s="93"/>
      <c r="XDK56" s="100"/>
      <c r="XDS56" s="100"/>
      <c r="XDV56" s="102"/>
      <c r="XDW56" s="102"/>
      <c r="XDX56" s="100"/>
      <c r="XDZ56" s="85"/>
      <c r="XEB56" s="85"/>
      <c r="XEC56" s="84"/>
      <c r="XED56" s="109"/>
      <c r="XEE56" s="93"/>
      <c r="XEF56" s="100"/>
      <c r="XEN56" s="100"/>
      <c r="XEQ56" s="102"/>
      <c r="XER56" s="102"/>
      <c r="XES56" s="100"/>
      <c r="XEU56" s="85"/>
      <c r="XEW56" s="85"/>
      <c r="XEX56" s="84"/>
      <c r="XEY56" s="109"/>
      <c r="XEZ56" s="93"/>
      <c r="XFA56" s="100"/>
    </row>
    <row r="57" spans="1:1024 1026:2046 2049:3067 3075:4096 4104:5119 5121:7162 7170:8191 8199:11257 11265:12286 12294:14336 14338:15360 15363:16381" s="101" customFormat="1" ht="15.75" x14ac:dyDescent="0.25">
      <c r="A57" s="100"/>
      <c r="I57" s="100"/>
      <c r="L57" s="102"/>
      <c r="M57" s="102"/>
      <c r="N57" s="100"/>
      <c r="P57" s="85"/>
      <c r="R57" s="85"/>
      <c r="S57" s="183"/>
      <c r="T57" s="109"/>
      <c r="U57" s="93"/>
      <c r="V57" s="100"/>
      <c r="AD57" s="100"/>
      <c r="AG57" s="102"/>
      <c r="AH57" s="102"/>
      <c r="AI57" s="100"/>
      <c r="AK57" s="85"/>
      <c r="AM57" s="85"/>
      <c r="AN57" s="84"/>
      <c r="AO57" s="109"/>
      <c r="AP57" s="93"/>
      <c r="AQ57" s="100"/>
      <c r="AY57" s="100"/>
      <c r="BB57" s="102"/>
      <c r="BC57" s="102"/>
      <c r="BD57" s="100"/>
      <c r="BF57" s="85"/>
      <c r="BH57" s="85"/>
      <c r="BI57" s="84"/>
      <c r="BJ57" s="109"/>
      <c r="BK57" s="93"/>
      <c r="BL57" s="100"/>
      <c r="BT57" s="100"/>
      <c r="BW57" s="102"/>
      <c r="BX57" s="102"/>
      <c r="BY57" s="100"/>
      <c r="CA57" s="85"/>
      <c r="CC57" s="85"/>
      <c r="CD57" s="84"/>
      <c r="CE57" s="109"/>
      <c r="CF57" s="93"/>
      <c r="CG57" s="100"/>
      <c r="CO57" s="100"/>
      <c r="CR57" s="102"/>
      <c r="CS57" s="102"/>
      <c r="CT57" s="100"/>
      <c r="CV57" s="85"/>
      <c r="CX57" s="85"/>
      <c r="CY57" s="84"/>
      <c r="CZ57" s="109"/>
      <c r="DA57" s="93"/>
      <c r="DB57" s="100"/>
      <c r="DJ57" s="100"/>
      <c r="DM57" s="102"/>
      <c r="DN57" s="102"/>
      <c r="DO57" s="100"/>
      <c r="DQ57" s="85"/>
      <c r="DS57" s="85"/>
      <c r="DT57" s="84"/>
      <c r="DU57" s="109"/>
      <c r="DV57" s="93"/>
      <c r="DW57" s="100"/>
      <c r="EE57" s="100"/>
      <c r="EH57" s="102"/>
      <c r="EI57" s="102"/>
      <c r="EJ57" s="100"/>
      <c r="EL57" s="85"/>
      <c r="EN57" s="85"/>
      <c r="EO57" s="84"/>
      <c r="EP57" s="109"/>
      <c r="EQ57" s="93"/>
      <c r="ER57" s="100"/>
      <c r="EZ57" s="100"/>
      <c r="FC57" s="102"/>
      <c r="FD57" s="102"/>
      <c r="FE57" s="100"/>
      <c r="FG57" s="85"/>
      <c r="FI57" s="85"/>
      <c r="FJ57" s="84"/>
      <c r="FK57" s="109"/>
      <c r="FL57" s="93"/>
      <c r="FM57" s="100"/>
      <c r="FU57" s="100"/>
      <c r="FX57" s="102"/>
      <c r="FY57" s="102"/>
      <c r="FZ57" s="100"/>
      <c r="GB57" s="85"/>
      <c r="GD57" s="85"/>
      <c r="GE57" s="84"/>
      <c r="GF57" s="109"/>
      <c r="GG57" s="93"/>
      <c r="GH57" s="100"/>
      <c r="GP57" s="100"/>
      <c r="GS57" s="102"/>
      <c r="GT57" s="102"/>
      <c r="GU57" s="100"/>
      <c r="GW57" s="85"/>
      <c r="GY57" s="85"/>
      <c r="GZ57" s="84"/>
      <c r="HA57" s="109"/>
      <c r="HB57" s="93"/>
      <c r="HC57" s="100"/>
      <c r="HK57" s="100"/>
      <c r="HN57" s="102"/>
      <c r="HO57" s="102"/>
      <c r="HP57" s="100"/>
      <c r="HR57" s="85"/>
      <c r="HT57" s="85"/>
      <c r="HU57" s="84"/>
      <c r="HV57" s="109"/>
      <c r="HW57" s="93"/>
      <c r="HX57" s="100"/>
      <c r="IF57" s="100"/>
      <c r="II57" s="102"/>
      <c r="IJ57" s="102"/>
      <c r="IK57" s="100"/>
      <c r="IM57" s="85"/>
      <c r="IO57" s="85"/>
      <c r="IP57" s="84"/>
      <c r="IQ57" s="109"/>
      <c r="IR57" s="93"/>
      <c r="IS57" s="100"/>
      <c r="JA57" s="100"/>
      <c r="JD57" s="102"/>
      <c r="JE57" s="102"/>
      <c r="JF57" s="100"/>
      <c r="JH57" s="85"/>
      <c r="JJ57" s="85"/>
      <c r="JK57" s="84"/>
      <c r="JL57" s="109"/>
      <c r="JM57" s="93"/>
      <c r="JN57" s="100"/>
      <c r="JV57" s="100"/>
      <c r="JY57" s="102"/>
      <c r="JZ57" s="102"/>
      <c r="KA57" s="100"/>
      <c r="KC57" s="85"/>
      <c r="KE57" s="85"/>
      <c r="KF57" s="84"/>
      <c r="KG57" s="109"/>
      <c r="KH57" s="93"/>
      <c r="KI57" s="100"/>
      <c r="KQ57" s="100"/>
      <c r="KT57" s="102"/>
      <c r="KU57" s="102"/>
      <c r="KV57" s="100"/>
      <c r="KX57" s="85"/>
      <c r="KZ57" s="85"/>
      <c r="LA57" s="84"/>
      <c r="LB57" s="109"/>
      <c r="LC57" s="93"/>
      <c r="LD57" s="100"/>
      <c r="LL57" s="100"/>
      <c r="LO57" s="102"/>
      <c r="LP57" s="102"/>
      <c r="LQ57" s="100"/>
      <c r="LS57" s="85"/>
      <c r="LU57" s="85"/>
      <c r="LV57" s="84"/>
      <c r="LW57" s="109"/>
      <c r="LX57" s="93"/>
      <c r="LY57" s="100"/>
      <c r="MG57" s="100"/>
      <c r="MJ57" s="102"/>
      <c r="MK57" s="102"/>
      <c r="ML57" s="100"/>
      <c r="MN57" s="85"/>
      <c r="MP57" s="85"/>
      <c r="MQ57" s="84"/>
      <c r="MR57" s="109"/>
      <c r="MS57" s="93"/>
      <c r="MT57" s="100"/>
      <c r="NB57" s="100"/>
      <c r="NE57" s="102"/>
      <c r="NF57" s="102"/>
      <c r="NG57" s="100"/>
      <c r="NI57" s="85"/>
      <c r="NK57" s="85"/>
      <c r="NL57" s="84"/>
      <c r="NM57" s="109"/>
      <c r="NN57" s="93"/>
      <c r="NO57" s="100"/>
      <c r="NW57" s="100"/>
      <c r="NZ57" s="102"/>
      <c r="OA57" s="102"/>
      <c r="OB57" s="100"/>
      <c r="OD57" s="85"/>
      <c r="OF57" s="85"/>
      <c r="OG57" s="84"/>
      <c r="OH57" s="109"/>
      <c r="OI57" s="93"/>
      <c r="OJ57" s="100"/>
      <c r="OR57" s="100"/>
      <c r="OU57" s="102"/>
      <c r="OV57" s="102"/>
      <c r="OW57" s="100"/>
      <c r="OY57" s="85"/>
      <c r="PA57" s="85"/>
      <c r="PB57" s="84"/>
      <c r="PC57" s="109"/>
      <c r="PD57" s="93"/>
      <c r="PE57" s="100"/>
      <c r="PM57" s="100"/>
      <c r="PP57" s="102"/>
      <c r="PQ57" s="102"/>
      <c r="PR57" s="100"/>
      <c r="PT57" s="85"/>
      <c r="PV57" s="85"/>
      <c r="PW57" s="84"/>
      <c r="PX57" s="109"/>
      <c r="PY57" s="93"/>
      <c r="PZ57" s="100"/>
      <c r="QH57" s="100"/>
      <c r="QK57" s="102"/>
      <c r="QL57" s="102"/>
      <c r="QM57" s="100"/>
      <c r="QO57" s="85"/>
      <c r="QQ57" s="85"/>
      <c r="QR57" s="84"/>
      <c r="QS57" s="109"/>
      <c r="QT57" s="93"/>
      <c r="QU57" s="100"/>
      <c r="RC57" s="100"/>
      <c r="RF57" s="102"/>
      <c r="RG57" s="102"/>
      <c r="RH57" s="100"/>
      <c r="RJ57" s="85"/>
      <c r="RL57" s="85"/>
      <c r="RM57" s="84"/>
      <c r="RN57" s="109"/>
      <c r="RO57" s="93"/>
      <c r="RP57" s="100"/>
      <c r="RX57" s="100"/>
      <c r="SA57" s="102"/>
      <c r="SB57" s="102"/>
      <c r="SC57" s="100"/>
      <c r="SE57" s="85"/>
      <c r="SG57" s="85"/>
      <c r="SH57" s="84"/>
      <c r="SI57" s="109"/>
      <c r="SJ57" s="93"/>
      <c r="SK57" s="100"/>
      <c r="SS57" s="100"/>
      <c r="SV57" s="102"/>
      <c r="SW57" s="102"/>
      <c r="SX57" s="100"/>
      <c r="SZ57" s="85"/>
      <c r="TB57" s="85"/>
      <c r="TC57" s="84"/>
      <c r="TD57" s="109"/>
      <c r="TE57" s="93"/>
      <c r="TF57" s="100"/>
      <c r="TN57" s="100"/>
      <c r="TQ57" s="102"/>
      <c r="TR57" s="102"/>
      <c r="TS57" s="100"/>
      <c r="TU57" s="85"/>
      <c r="TW57" s="85"/>
      <c r="TX57" s="84"/>
      <c r="TY57" s="109"/>
      <c r="TZ57" s="93"/>
      <c r="UA57" s="100"/>
      <c r="UI57" s="100"/>
      <c r="UL57" s="102"/>
      <c r="UM57" s="102"/>
      <c r="UN57" s="100"/>
      <c r="UP57" s="85"/>
      <c r="UR57" s="85"/>
      <c r="US57" s="84"/>
      <c r="UT57" s="109"/>
      <c r="UU57" s="93"/>
      <c r="UV57" s="100"/>
      <c r="VD57" s="100"/>
      <c r="VG57" s="102"/>
      <c r="VH57" s="102"/>
      <c r="VI57" s="100"/>
      <c r="VK57" s="85"/>
      <c r="VM57" s="85"/>
      <c r="VN57" s="84"/>
      <c r="VO57" s="109"/>
      <c r="VP57" s="93"/>
      <c r="VQ57" s="100"/>
      <c r="VY57" s="100"/>
      <c r="WB57" s="102"/>
      <c r="WC57" s="102"/>
      <c r="WD57" s="100"/>
      <c r="WF57" s="85"/>
      <c r="WH57" s="85"/>
      <c r="WI57" s="84"/>
      <c r="WJ57" s="109"/>
      <c r="WK57" s="93"/>
      <c r="WL57" s="100"/>
      <c r="WT57" s="100"/>
      <c r="WW57" s="102"/>
      <c r="WX57" s="102"/>
      <c r="WY57" s="100"/>
      <c r="XA57" s="85"/>
      <c r="XC57" s="85"/>
      <c r="XD57" s="84"/>
      <c r="XE57" s="109"/>
      <c r="XF57" s="93"/>
      <c r="XG57" s="100"/>
      <c r="XO57" s="100"/>
      <c r="XR57" s="102"/>
      <c r="XS57" s="102"/>
      <c r="XT57" s="100"/>
      <c r="XV57" s="85"/>
      <c r="XX57" s="85"/>
      <c r="XY57" s="84"/>
      <c r="XZ57" s="109"/>
      <c r="YA57" s="93"/>
      <c r="YB57" s="100"/>
      <c r="YJ57" s="100"/>
      <c r="YM57" s="102"/>
      <c r="YN57" s="102"/>
      <c r="YO57" s="100"/>
      <c r="YQ57" s="85"/>
      <c r="YS57" s="85"/>
      <c r="YT57" s="84"/>
      <c r="YU57" s="109"/>
      <c r="YV57" s="93"/>
      <c r="YW57" s="100"/>
      <c r="ZE57" s="100"/>
      <c r="ZH57" s="102"/>
      <c r="ZI57" s="102"/>
      <c r="ZJ57" s="100"/>
      <c r="ZL57" s="85"/>
      <c r="ZN57" s="85"/>
      <c r="ZO57" s="84"/>
      <c r="ZP57" s="109"/>
      <c r="ZQ57" s="93"/>
      <c r="ZR57" s="100"/>
      <c r="ZZ57" s="100"/>
      <c r="AAC57" s="102"/>
      <c r="AAD57" s="102"/>
      <c r="AAE57" s="100"/>
      <c r="AAG57" s="85"/>
      <c r="AAI57" s="85"/>
      <c r="AAJ57" s="84"/>
      <c r="AAK57" s="109"/>
      <c r="AAL57" s="93"/>
      <c r="AAM57" s="100"/>
      <c r="AAU57" s="100"/>
      <c r="AAX57" s="102"/>
      <c r="AAY57" s="102"/>
      <c r="AAZ57" s="100"/>
      <c r="ABB57" s="85"/>
      <c r="ABD57" s="85"/>
      <c r="ABE57" s="84"/>
      <c r="ABF57" s="109"/>
      <c r="ABG57" s="93"/>
      <c r="ABH57" s="100"/>
      <c r="ABP57" s="100"/>
      <c r="ABS57" s="102"/>
      <c r="ABT57" s="102"/>
      <c r="ABU57" s="100"/>
      <c r="ABW57" s="85"/>
      <c r="ABY57" s="85"/>
      <c r="ABZ57" s="84"/>
      <c r="ACA57" s="109"/>
      <c r="ACB57" s="93"/>
      <c r="ACC57" s="100"/>
      <c r="ACK57" s="100"/>
      <c r="ACN57" s="102"/>
      <c r="ACO57" s="102"/>
      <c r="ACP57" s="100"/>
      <c r="ACR57" s="85"/>
      <c r="ACT57" s="85"/>
      <c r="ACU57" s="84"/>
      <c r="ACV57" s="109"/>
      <c r="ACW57" s="93"/>
      <c r="ACX57" s="100"/>
      <c r="ADF57" s="100"/>
      <c r="ADI57" s="102"/>
      <c r="ADJ57" s="102"/>
      <c r="ADK57" s="100"/>
      <c r="ADM57" s="85"/>
      <c r="ADO57" s="85"/>
      <c r="ADP57" s="84"/>
      <c r="ADQ57" s="109"/>
      <c r="ADR57" s="93"/>
      <c r="ADS57" s="100"/>
      <c r="AEA57" s="100"/>
      <c r="AED57" s="102"/>
      <c r="AEE57" s="102"/>
      <c r="AEF57" s="100"/>
      <c r="AEH57" s="85"/>
      <c r="AEJ57" s="85"/>
      <c r="AEK57" s="84"/>
      <c r="AEL57" s="109"/>
      <c r="AEM57" s="93"/>
      <c r="AEN57" s="100"/>
      <c r="AEV57" s="100"/>
      <c r="AEY57" s="102"/>
      <c r="AEZ57" s="102"/>
      <c r="AFA57" s="100"/>
      <c r="AFC57" s="85"/>
      <c r="AFE57" s="85"/>
      <c r="AFF57" s="84"/>
      <c r="AFG57" s="109"/>
      <c r="AFH57" s="93"/>
      <c r="AFI57" s="100"/>
      <c r="AFQ57" s="100"/>
      <c r="AFT57" s="102"/>
      <c r="AFU57" s="102"/>
      <c r="AFV57" s="100"/>
      <c r="AFX57" s="85"/>
      <c r="AFZ57" s="85"/>
      <c r="AGA57" s="84"/>
      <c r="AGB57" s="109"/>
      <c r="AGC57" s="93"/>
      <c r="AGD57" s="100"/>
      <c r="AGL57" s="100"/>
      <c r="AGO57" s="102"/>
      <c r="AGP57" s="102"/>
      <c r="AGQ57" s="100"/>
      <c r="AGS57" s="85"/>
      <c r="AGU57" s="85"/>
      <c r="AGV57" s="84"/>
      <c r="AGW57" s="109"/>
      <c r="AGX57" s="93"/>
      <c r="AGY57" s="100"/>
      <c r="AHG57" s="100"/>
      <c r="AHJ57" s="102"/>
      <c r="AHK57" s="102"/>
      <c r="AHL57" s="100"/>
      <c r="AHN57" s="85"/>
      <c r="AHP57" s="85"/>
      <c r="AHQ57" s="84"/>
      <c r="AHR57" s="109"/>
      <c r="AHS57" s="93"/>
      <c r="AHT57" s="100"/>
      <c r="AIB57" s="100"/>
      <c r="AIE57" s="102"/>
      <c r="AIF57" s="102"/>
      <c r="AIG57" s="100"/>
      <c r="AII57" s="85"/>
      <c r="AIK57" s="85"/>
      <c r="AIL57" s="84"/>
      <c r="AIM57" s="109"/>
      <c r="AIN57" s="93"/>
      <c r="AIO57" s="100"/>
      <c r="AIW57" s="100"/>
      <c r="AIZ57" s="102"/>
      <c r="AJA57" s="102"/>
      <c r="AJB57" s="100"/>
      <c r="AJD57" s="85"/>
      <c r="AJF57" s="85"/>
      <c r="AJG57" s="84"/>
      <c r="AJH57" s="109"/>
      <c r="AJI57" s="93"/>
      <c r="AJJ57" s="100"/>
      <c r="AJR57" s="100"/>
      <c r="AJU57" s="102"/>
      <c r="AJV57" s="102"/>
      <c r="AJW57" s="100"/>
      <c r="AJY57" s="85"/>
      <c r="AKA57" s="85"/>
      <c r="AKB57" s="84"/>
      <c r="AKC57" s="109"/>
      <c r="AKD57" s="93"/>
      <c r="AKE57" s="100"/>
      <c r="AKM57" s="100"/>
      <c r="AKP57" s="102"/>
      <c r="AKQ57" s="102"/>
      <c r="AKR57" s="100"/>
      <c r="AKT57" s="85"/>
      <c r="AKV57" s="85"/>
      <c r="AKW57" s="84"/>
      <c r="AKX57" s="109"/>
      <c r="AKY57" s="93"/>
      <c r="AKZ57" s="100"/>
      <c r="ALH57" s="100"/>
      <c r="ALK57" s="102"/>
      <c r="ALL57" s="102"/>
      <c r="ALM57" s="100"/>
      <c r="ALO57" s="85"/>
      <c r="ALQ57" s="85"/>
      <c r="ALR57" s="84"/>
      <c r="ALS57" s="109"/>
      <c r="ALT57" s="93"/>
      <c r="ALU57" s="100"/>
      <c r="AMC57" s="100"/>
      <c r="AMF57" s="102"/>
      <c r="AMG57" s="102"/>
      <c r="AMH57" s="100"/>
      <c r="AMJ57" s="85"/>
      <c r="AML57" s="85"/>
      <c r="AMM57" s="84"/>
      <c r="AMN57" s="109"/>
      <c r="AMO57" s="93"/>
      <c r="AMP57" s="100"/>
      <c r="AMX57" s="100"/>
      <c r="ANA57" s="102"/>
      <c r="ANB57" s="102"/>
      <c r="ANC57" s="100"/>
      <c r="ANE57" s="85"/>
      <c r="ANG57" s="85"/>
      <c r="ANH57" s="84"/>
      <c r="ANI57" s="109"/>
      <c r="ANJ57" s="93"/>
      <c r="ANK57" s="100"/>
      <c r="ANS57" s="100"/>
      <c r="ANV57" s="102"/>
      <c r="ANW57" s="102"/>
      <c r="ANX57" s="100"/>
      <c r="ANZ57" s="85"/>
      <c r="AOB57" s="85"/>
      <c r="AOC57" s="84"/>
      <c r="AOD57" s="109"/>
      <c r="AOE57" s="93"/>
      <c r="AOF57" s="100"/>
      <c r="AON57" s="100"/>
      <c r="AOQ57" s="102"/>
      <c r="AOR57" s="102"/>
      <c r="AOS57" s="100"/>
      <c r="AOU57" s="85"/>
      <c r="AOW57" s="85"/>
      <c r="AOX57" s="84"/>
      <c r="AOY57" s="109"/>
      <c r="AOZ57" s="93"/>
      <c r="APA57" s="100"/>
      <c r="API57" s="100"/>
      <c r="APL57" s="102"/>
      <c r="APM57" s="102"/>
      <c r="APN57" s="100"/>
      <c r="APP57" s="85"/>
      <c r="APR57" s="85"/>
      <c r="APS57" s="84"/>
      <c r="APT57" s="109"/>
      <c r="APU57" s="93"/>
      <c r="APV57" s="100"/>
      <c r="AQD57" s="100"/>
      <c r="AQG57" s="102"/>
      <c r="AQH57" s="102"/>
      <c r="AQI57" s="100"/>
      <c r="AQK57" s="85"/>
      <c r="AQM57" s="85"/>
      <c r="AQN57" s="84"/>
      <c r="AQO57" s="109"/>
      <c r="AQP57" s="93"/>
      <c r="AQQ57" s="100"/>
      <c r="AQY57" s="100"/>
      <c r="ARB57" s="102"/>
      <c r="ARC57" s="102"/>
      <c r="ARD57" s="100"/>
      <c r="ARF57" s="85"/>
      <c r="ARH57" s="85"/>
      <c r="ARI57" s="84"/>
      <c r="ARJ57" s="109"/>
      <c r="ARK57" s="93"/>
      <c r="ARL57" s="100"/>
      <c r="ART57" s="100"/>
      <c r="ARW57" s="102"/>
      <c r="ARX57" s="102"/>
      <c r="ARY57" s="100"/>
      <c r="ASA57" s="85"/>
      <c r="ASC57" s="85"/>
      <c r="ASD57" s="84"/>
      <c r="ASE57" s="109"/>
      <c r="ASF57" s="93"/>
      <c r="ASG57" s="100"/>
      <c r="ASO57" s="100"/>
      <c r="ASR57" s="102"/>
      <c r="ASS57" s="102"/>
      <c r="AST57" s="100"/>
      <c r="ASV57" s="85"/>
      <c r="ASX57" s="85"/>
      <c r="ASY57" s="84"/>
      <c r="ASZ57" s="109"/>
      <c r="ATA57" s="93"/>
      <c r="ATB57" s="100"/>
      <c r="ATJ57" s="100"/>
      <c r="ATM57" s="102"/>
      <c r="ATN57" s="102"/>
      <c r="ATO57" s="100"/>
      <c r="ATQ57" s="85"/>
      <c r="ATS57" s="85"/>
      <c r="ATT57" s="84"/>
      <c r="ATU57" s="109"/>
      <c r="ATV57" s="93"/>
      <c r="ATW57" s="100"/>
      <c r="AUE57" s="100"/>
      <c r="AUH57" s="102"/>
      <c r="AUI57" s="102"/>
      <c r="AUJ57" s="100"/>
      <c r="AUL57" s="85"/>
      <c r="AUN57" s="85"/>
      <c r="AUO57" s="84"/>
      <c r="AUP57" s="109"/>
      <c r="AUQ57" s="93"/>
      <c r="AUR57" s="100"/>
      <c r="AUZ57" s="100"/>
      <c r="AVC57" s="102"/>
      <c r="AVD57" s="102"/>
      <c r="AVE57" s="100"/>
      <c r="AVG57" s="85"/>
      <c r="AVI57" s="85"/>
      <c r="AVJ57" s="84"/>
      <c r="AVK57" s="109"/>
      <c r="AVL57" s="93"/>
      <c r="AVM57" s="100"/>
      <c r="AVU57" s="100"/>
      <c r="AVX57" s="102"/>
      <c r="AVY57" s="102"/>
      <c r="AVZ57" s="100"/>
      <c r="AWB57" s="85"/>
      <c r="AWD57" s="85"/>
      <c r="AWE57" s="84"/>
      <c r="AWF57" s="109"/>
      <c r="AWG57" s="93"/>
      <c r="AWH57" s="100"/>
      <c r="AWP57" s="100"/>
      <c r="AWS57" s="102"/>
      <c r="AWT57" s="102"/>
      <c r="AWU57" s="100"/>
      <c r="AWW57" s="85"/>
      <c r="AWY57" s="85"/>
      <c r="AWZ57" s="84"/>
      <c r="AXA57" s="109"/>
      <c r="AXB57" s="93"/>
      <c r="AXC57" s="100"/>
      <c r="AXK57" s="100"/>
      <c r="AXN57" s="102"/>
      <c r="AXO57" s="102"/>
      <c r="AXP57" s="100"/>
      <c r="AXR57" s="85"/>
      <c r="AXT57" s="85"/>
      <c r="AXU57" s="84"/>
      <c r="AXV57" s="109"/>
      <c r="AXW57" s="93"/>
      <c r="AXX57" s="100"/>
      <c r="AYF57" s="100"/>
      <c r="AYI57" s="102"/>
      <c r="AYJ57" s="102"/>
      <c r="AYK57" s="100"/>
      <c r="AYM57" s="85"/>
      <c r="AYO57" s="85"/>
      <c r="AYP57" s="84"/>
      <c r="AYQ57" s="109"/>
      <c r="AYR57" s="93"/>
      <c r="AYS57" s="100"/>
      <c r="AZA57" s="100"/>
      <c r="AZD57" s="102"/>
      <c r="AZE57" s="102"/>
      <c r="AZF57" s="100"/>
      <c r="AZH57" s="85"/>
      <c r="AZJ57" s="85"/>
      <c r="AZK57" s="84"/>
      <c r="AZL57" s="109"/>
      <c r="AZM57" s="93"/>
      <c r="AZN57" s="100"/>
      <c r="AZV57" s="100"/>
      <c r="AZY57" s="102"/>
      <c r="AZZ57" s="102"/>
      <c r="BAA57" s="100"/>
      <c r="BAC57" s="85"/>
      <c r="BAE57" s="85"/>
      <c r="BAF57" s="84"/>
      <c r="BAG57" s="109"/>
      <c r="BAH57" s="93"/>
      <c r="BAI57" s="100"/>
      <c r="BAQ57" s="100"/>
      <c r="BAT57" s="102"/>
      <c r="BAU57" s="102"/>
      <c r="BAV57" s="100"/>
      <c r="BAX57" s="85"/>
      <c r="BAZ57" s="85"/>
      <c r="BBA57" s="84"/>
      <c r="BBB57" s="109"/>
      <c r="BBC57" s="93"/>
      <c r="BBD57" s="100"/>
      <c r="BBL57" s="100"/>
      <c r="BBO57" s="102"/>
      <c r="BBP57" s="102"/>
      <c r="BBQ57" s="100"/>
      <c r="BBS57" s="85"/>
      <c r="BBU57" s="85"/>
      <c r="BBV57" s="84"/>
      <c r="BBW57" s="109"/>
      <c r="BBX57" s="93"/>
      <c r="BBY57" s="100"/>
      <c r="BCG57" s="100"/>
      <c r="BCJ57" s="102"/>
      <c r="BCK57" s="102"/>
      <c r="BCL57" s="100"/>
      <c r="BCN57" s="85"/>
      <c r="BCP57" s="85"/>
      <c r="BCQ57" s="84"/>
      <c r="BCR57" s="109"/>
      <c r="BCS57" s="93"/>
      <c r="BCT57" s="100"/>
      <c r="BDB57" s="100"/>
      <c r="BDE57" s="102"/>
      <c r="BDF57" s="102"/>
      <c r="BDG57" s="100"/>
      <c r="BDI57" s="85"/>
      <c r="BDK57" s="85"/>
      <c r="BDL57" s="84"/>
      <c r="BDM57" s="109"/>
      <c r="BDN57" s="93"/>
      <c r="BDO57" s="100"/>
      <c r="BDW57" s="100"/>
      <c r="BDZ57" s="102"/>
      <c r="BEA57" s="102"/>
      <c r="BEB57" s="100"/>
      <c r="BED57" s="85"/>
      <c r="BEF57" s="85"/>
      <c r="BEG57" s="84"/>
      <c r="BEH57" s="109"/>
      <c r="BEI57" s="93"/>
      <c r="BEJ57" s="100"/>
      <c r="BER57" s="100"/>
      <c r="BEU57" s="102"/>
      <c r="BEV57" s="102"/>
      <c r="BEW57" s="100"/>
      <c r="BEY57" s="85"/>
      <c r="BFA57" s="85"/>
      <c r="BFB57" s="84"/>
      <c r="BFC57" s="109"/>
      <c r="BFD57" s="93"/>
      <c r="BFE57" s="100"/>
      <c r="BFM57" s="100"/>
      <c r="BFP57" s="102"/>
      <c r="BFQ57" s="102"/>
      <c r="BFR57" s="100"/>
      <c r="BFT57" s="85"/>
      <c r="BFV57" s="85"/>
      <c r="BFW57" s="84"/>
      <c r="BFX57" s="109"/>
      <c r="BFY57" s="93"/>
      <c r="BFZ57" s="100"/>
      <c r="BGH57" s="100"/>
      <c r="BGK57" s="102"/>
      <c r="BGL57" s="102"/>
      <c r="BGM57" s="100"/>
      <c r="BGO57" s="85"/>
      <c r="BGQ57" s="85"/>
      <c r="BGR57" s="84"/>
      <c r="BGS57" s="109"/>
      <c r="BGT57" s="93"/>
      <c r="BGU57" s="100"/>
      <c r="BHC57" s="100"/>
      <c r="BHF57" s="102"/>
      <c r="BHG57" s="102"/>
      <c r="BHH57" s="100"/>
      <c r="BHJ57" s="85"/>
      <c r="BHL57" s="85"/>
      <c r="BHM57" s="84"/>
      <c r="BHN57" s="109"/>
      <c r="BHO57" s="93"/>
      <c r="BHP57" s="100"/>
      <c r="BHX57" s="100"/>
      <c r="BIA57" s="102"/>
      <c r="BIB57" s="102"/>
      <c r="BIC57" s="100"/>
      <c r="BIE57" s="85"/>
      <c r="BIG57" s="85"/>
      <c r="BIH57" s="84"/>
      <c r="BII57" s="109"/>
      <c r="BIJ57" s="93"/>
      <c r="BIK57" s="100"/>
      <c r="BIS57" s="100"/>
      <c r="BIV57" s="102"/>
      <c r="BIW57" s="102"/>
      <c r="BIX57" s="100"/>
      <c r="BIZ57" s="85"/>
      <c r="BJB57" s="85"/>
      <c r="BJC57" s="84"/>
      <c r="BJD57" s="109"/>
      <c r="BJE57" s="93"/>
      <c r="BJF57" s="100"/>
      <c r="BJN57" s="100"/>
      <c r="BJQ57" s="102"/>
      <c r="BJR57" s="102"/>
      <c r="BJS57" s="100"/>
      <c r="BJU57" s="85"/>
      <c r="BJW57" s="85"/>
      <c r="BJX57" s="84"/>
      <c r="BJY57" s="109"/>
      <c r="BJZ57" s="93"/>
      <c r="BKA57" s="100"/>
      <c r="BKI57" s="100"/>
      <c r="BKL57" s="102"/>
      <c r="BKM57" s="102"/>
      <c r="BKN57" s="100"/>
      <c r="BKP57" s="85"/>
      <c r="BKR57" s="85"/>
      <c r="BKS57" s="84"/>
      <c r="BKT57" s="109"/>
      <c r="BKU57" s="93"/>
      <c r="BKV57" s="100"/>
      <c r="BLD57" s="100"/>
      <c r="BLG57" s="102"/>
      <c r="BLH57" s="102"/>
      <c r="BLI57" s="100"/>
      <c r="BLK57" s="85"/>
      <c r="BLM57" s="85"/>
      <c r="BLN57" s="84"/>
      <c r="BLO57" s="109"/>
      <c r="BLP57" s="93"/>
      <c r="BLQ57" s="100"/>
      <c r="BLY57" s="100"/>
      <c r="BMB57" s="102"/>
      <c r="BMC57" s="102"/>
      <c r="BMD57" s="100"/>
      <c r="BMF57" s="85"/>
      <c r="BMH57" s="85"/>
      <c r="BMI57" s="84"/>
      <c r="BMJ57" s="109"/>
      <c r="BMK57" s="93"/>
      <c r="BML57" s="100"/>
      <c r="BMT57" s="100"/>
      <c r="BMW57" s="102"/>
      <c r="BMX57" s="102"/>
      <c r="BMY57" s="100"/>
      <c r="BNA57" s="85"/>
      <c r="BNC57" s="85"/>
      <c r="BND57" s="84"/>
      <c r="BNE57" s="109"/>
      <c r="BNF57" s="93"/>
      <c r="BNG57" s="100"/>
      <c r="BNO57" s="100"/>
      <c r="BNR57" s="102"/>
      <c r="BNS57" s="102"/>
      <c r="BNT57" s="100"/>
      <c r="BNV57" s="85"/>
      <c r="BNX57" s="85"/>
      <c r="BNY57" s="84"/>
      <c r="BNZ57" s="109"/>
      <c r="BOA57" s="93"/>
      <c r="BOB57" s="100"/>
      <c r="BOJ57" s="100"/>
      <c r="BOM57" s="102"/>
      <c r="BON57" s="102"/>
      <c r="BOO57" s="100"/>
      <c r="BOQ57" s="85"/>
      <c r="BOS57" s="85"/>
      <c r="BOT57" s="84"/>
      <c r="BOU57" s="109"/>
      <c r="BOV57" s="93"/>
      <c r="BOW57" s="100"/>
      <c r="BPE57" s="100"/>
      <c r="BPH57" s="102"/>
      <c r="BPI57" s="102"/>
      <c r="BPJ57" s="100"/>
      <c r="BPL57" s="85"/>
      <c r="BPN57" s="85"/>
      <c r="BPO57" s="84"/>
      <c r="BPP57" s="109"/>
      <c r="BPQ57" s="93"/>
      <c r="BPR57" s="100"/>
      <c r="BPZ57" s="100"/>
      <c r="BQC57" s="102"/>
      <c r="BQD57" s="102"/>
      <c r="BQE57" s="100"/>
      <c r="BQG57" s="85"/>
      <c r="BQI57" s="85"/>
      <c r="BQJ57" s="84"/>
      <c r="BQK57" s="109"/>
      <c r="BQL57" s="93"/>
      <c r="BQM57" s="100"/>
      <c r="BQU57" s="100"/>
      <c r="BQX57" s="102"/>
      <c r="BQY57" s="102"/>
      <c r="BQZ57" s="100"/>
      <c r="BRB57" s="85"/>
      <c r="BRD57" s="85"/>
      <c r="BRE57" s="84"/>
      <c r="BRF57" s="109"/>
      <c r="BRG57" s="93"/>
      <c r="BRH57" s="100"/>
      <c r="BRP57" s="100"/>
      <c r="BRS57" s="102"/>
      <c r="BRT57" s="102"/>
      <c r="BRU57" s="100"/>
      <c r="BRW57" s="85"/>
      <c r="BRY57" s="85"/>
      <c r="BRZ57" s="84"/>
      <c r="BSA57" s="109"/>
      <c r="BSB57" s="93"/>
      <c r="BSC57" s="100"/>
      <c r="BSK57" s="100"/>
      <c r="BSN57" s="102"/>
      <c r="BSO57" s="102"/>
      <c r="BSP57" s="100"/>
      <c r="BSR57" s="85"/>
      <c r="BST57" s="85"/>
      <c r="BSU57" s="84"/>
      <c r="BSV57" s="109"/>
      <c r="BSW57" s="93"/>
      <c r="BSX57" s="100"/>
      <c r="BTF57" s="100"/>
      <c r="BTI57" s="102"/>
      <c r="BTJ57" s="102"/>
      <c r="BTK57" s="100"/>
      <c r="BTM57" s="85"/>
      <c r="BTO57" s="85"/>
      <c r="BTP57" s="84"/>
      <c r="BTQ57" s="109"/>
      <c r="BTR57" s="93"/>
      <c r="BTS57" s="100"/>
      <c r="BUA57" s="100"/>
      <c r="BUD57" s="102"/>
      <c r="BUE57" s="102"/>
      <c r="BUF57" s="100"/>
      <c r="BUH57" s="85"/>
      <c r="BUJ57" s="85"/>
      <c r="BUK57" s="84"/>
      <c r="BUL57" s="109"/>
      <c r="BUM57" s="93"/>
      <c r="BUN57" s="100"/>
      <c r="BUV57" s="100"/>
      <c r="BUY57" s="102"/>
      <c r="BUZ57" s="102"/>
      <c r="BVA57" s="100"/>
      <c r="BVC57" s="85"/>
      <c r="BVE57" s="85"/>
      <c r="BVF57" s="84"/>
      <c r="BVG57" s="109"/>
      <c r="BVH57" s="93"/>
      <c r="BVI57" s="100"/>
      <c r="BVQ57" s="100"/>
      <c r="BVT57" s="102"/>
      <c r="BVU57" s="102"/>
      <c r="BVV57" s="100"/>
      <c r="BVX57" s="85"/>
      <c r="BVZ57" s="85"/>
      <c r="BWA57" s="84"/>
      <c r="BWB57" s="109"/>
      <c r="BWC57" s="93"/>
      <c r="BWD57" s="100"/>
      <c r="BWL57" s="100"/>
      <c r="BWO57" s="102"/>
      <c r="BWP57" s="102"/>
      <c r="BWQ57" s="100"/>
      <c r="BWS57" s="85"/>
      <c r="BWU57" s="85"/>
      <c r="BWV57" s="84"/>
      <c r="BWW57" s="109"/>
      <c r="BWX57" s="93"/>
      <c r="BWY57" s="100"/>
      <c r="BXG57" s="100"/>
      <c r="BXJ57" s="102"/>
      <c r="BXK57" s="102"/>
      <c r="BXL57" s="100"/>
      <c r="BXN57" s="85"/>
      <c r="BXP57" s="85"/>
      <c r="BXQ57" s="84"/>
      <c r="BXR57" s="109"/>
      <c r="BXS57" s="93"/>
      <c r="BXT57" s="100"/>
      <c r="BYB57" s="100"/>
      <c r="BYE57" s="102"/>
      <c r="BYF57" s="102"/>
      <c r="BYG57" s="100"/>
      <c r="BYI57" s="85"/>
      <c r="BYK57" s="85"/>
      <c r="BYL57" s="84"/>
      <c r="BYM57" s="109"/>
      <c r="BYN57" s="93"/>
      <c r="BYO57" s="100"/>
      <c r="BYW57" s="100"/>
      <c r="BYZ57" s="102"/>
      <c r="BZA57" s="102"/>
      <c r="BZB57" s="100"/>
      <c r="BZD57" s="85"/>
      <c r="BZF57" s="85"/>
      <c r="BZG57" s="84"/>
      <c r="BZH57" s="109"/>
      <c r="BZI57" s="93"/>
      <c r="BZJ57" s="100"/>
      <c r="BZR57" s="100"/>
      <c r="BZU57" s="102"/>
      <c r="BZV57" s="102"/>
      <c r="BZW57" s="100"/>
      <c r="BZY57" s="85"/>
      <c r="CAA57" s="85"/>
      <c r="CAB57" s="84"/>
      <c r="CAC57" s="109"/>
      <c r="CAD57" s="93"/>
      <c r="CAE57" s="100"/>
      <c r="CAM57" s="100"/>
      <c r="CAP57" s="102"/>
      <c r="CAQ57" s="102"/>
      <c r="CAR57" s="100"/>
      <c r="CAT57" s="85"/>
      <c r="CAV57" s="85"/>
      <c r="CAW57" s="84"/>
      <c r="CAX57" s="109"/>
      <c r="CAY57" s="93"/>
      <c r="CAZ57" s="100"/>
      <c r="CBH57" s="100"/>
      <c r="CBK57" s="102"/>
      <c r="CBL57" s="102"/>
      <c r="CBM57" s="100"/>
      <c r="CBO57" s="85"/>
      <c r="CBQ57" s="85"/>
      <c r="CBR57" s="84"/>
      <c r="CBS57" s="109"/>
      <c r="CBT57" s="93"/>
      <c r="CBU57" s="100"/>
      <c r="CCC57" s="100"/>
      <c r="CCF57" s="102"/>
      <c r="CCG57" s="102"/>
      <c r="CCH57" s="100"/>
      <c r="CCJ57" s="85"/>
      <c r="CCL57" s="85"/>
      <c r="CCM57" s="84"/>
      <c r="CCN57" s="109"/>
      <c r="CCO57" s="93"/>
      <c r="CCP57" s="100"/>
      <c r="CCX57" s="100"/>
      <c r="CDA57" s="102"/>
      <c r="CDB57" s="102"/>
      <c r="CDC57" s="100"/>
      <c r="CDE57" s="85"/>
      <c r="CDG57" s="85"/>
      <c r="CDH57" s="84"/>
      <c r="CDI57" s="109"/>
      <c r="CDJ57" s="93"/>
      <c r="CDK57" s="100"/>
      <c r="CDS57" s="100"/>
      <c r="CDV57" s="102"/>
      <c r="CDW57" s="102"/>
      <c r="CDX57" s="100"/>
      <c r="CDZ57" s="85"/>
      <c r="CEB57" s="85"/>
      <c r="CEC57" s="84"/>
      <c r="CED57" s="109"/>
      <c r="CEE57" s="93"/>
      <c r="CEF57" s="100"/>
      <c r="CEN57" s="100"/>
      <c r="CEQ57" s="102"/>
      <c r="CER57" s="102"/>
      <c r="CES57" s="100"/>
      <c r="CEU57" s="85"/>
      <c r="CEW57" s="85"/>
      <c r="CEX57" s="84"/>
      <c r="CEY57" s="109"/>
      <c r="CEZ57" s="93"/>
      <c r="CFA57" s="100"/>
      <c r="CFI57" s="100"/>
      <c r="CFL57" s="102"/>
      <c r="CFM57" s="102"/>
      <c r="CFN57" s="100"/>
      <c r="CFP57" s="85"/>
      <c r="CFR57" s="85"/>
      <c r="CFS57" s="84"/>
      <c r="CFT57" s="109"/>
      <c r="CFU57" s="93"/>
      <c r="CFV57" s="100"/>
      <c r="CGD57" s="100"/>
      <c r="CGG57" s="102"/>
      <c r="CGH57" s="102"/>
      <c r="CGI57" s="100"/>
      <c r="CGK57" s="85"/>
      <c r="CGM57" s="85"/>
      <c r="CGN57" s="84"/>
      <c r="CGO57" s="109"/>
      <c r="CGP57" s="93"/>
      <c r="CGQ57" s="100"/>
      <c r="CGY57" s="100"/>
      <c r="CHB57" s="102"/>
      <c r="CHC57" s="102"/>
      <c r="CHD57" s="100"/>
      <c r="CHF57" s="85"/>
      <c r="CHH57" s="85"/>
      <c r="CHI57" s="84"/>
      <c r="CHJ57" s="109"/>
      <c r="CHK57" s="93"/>
      <c r="CHL57" s="100"/>
      <c r="CHT57" s="100"/>
      <c r="CHW57" s="102"/>
      <c r="CHX57" s="102"/>
      <c r="CHY57" s="100"/>
      <c r="CIA57" s="85"/>
      <c r="CIC57" s="85"/>
      <c r="CID57" s="84"/>
      <c r="CIE57" s="109"/>
      <c r="CIF57" s="93"/>
      <c r="CIG57" s="100"/>
      <c r="CIO57" s="100"/>
      <c r="CIR57" s="102"/>
      <c r="CIS57" s="102"/>
      <c r="CIT57" s="100"/>
      <c r="CIV57" s="85"/>
      <c r="CIX57" s="85"/>
      <c r="CIY57" s="84"/>
      <c r="CIZ57" s="109"/>
      <c r="CJA57" s="93"/>
      <c r="CJB57" s="100"/>
      <c r="CJJ57" s="100"/>
      <c r="CJM57" s="102"/>
      <c r="CJN57" s="102"/>
      <c r="CJO57" s="100"/>
      <c r="CJQ57" s="85"/>
      <c r="CJS57" s="85"/>
      <c r="CJT57" s="84"/>
      <c r="CJU57" s="109"/>
      <c r="CJV57" s="93"/>
      <c r="CJW57" s="100"/>
      <c r="CKE57" s="100"/>
      <c r="CKH57" s="102"/>
      <c r="CKI57" s="102"/>
      <c r="CKJ57" s="100"/>
      <c r="CKL57" s="85"/>
      <c r="CKN57" s="85"/>
      <c r="CKO57" s="84"/>
      <c r="CKP57" s="109"/>
      <c r="CKQ57" s="93"/>
      <c r="CKR57" s="100"/>
      <c r="CKZ57" s="100"/>
      <c r="CLC57" s="102"/>
      <c r="CLD57" s="102"/>
      <c r="CLE57" s="100"/>
      <c r="CLG57" s="85"/>
      <c r="CLI57" s="85"/>
      <c r="CLJ57" s="84"/>
      <c r="CLK57" s="109"/>
      <c r="CLL57" s="93"/>
      <c r="CLM57" s="100"/>
      <c r="CLU57" s="100"/>
      <c r="CLX57" s="102"/>
      <c r="CLY57" s="102"/>
      <c r="CLZ57" s="100"/>
      <c r="CMB57" s="85"/>
      <c r="CMD57" s="85"/>
      <c r="CME57" s="84"/>
      <c r="CMF57" s="109"/>
      <c r="CMG57" s="93"/>
      <c r="CMH57" s="100"/>
      <c r="CMP57" s="100"/>
      <c r="CMS57" s="102"/>
      <c r="CMT57" s="102"/>
      <c r="CMU57" s="100"/>
      <c r="CMW57" s="85"/>
      <c r="CMY57" s="85"/>
      <c r="CMZ57" s="84"/>
      <c r="CNA57" s="109"/>
      <c r="CNB57" s="93"/>
      <c r="CNC57" s="100"/>
      <c r="CNK57" s="100"/>
      <c r="CNN57" s="102"/>
      <c r="CNO57" s="102"/>
      <c r="CNP57" s="100"/>
      <c r="CNR57" s="85"/>
      <c r="CNT57" s="85"/>
      <c r="CNU57" s="84"/>
      <c r="CNV57" s="109"/>
      <c r="CNW57" s="93"/>
      <c r="CNX57" s="100"/>
      <c r="COF57" s="100"/>
      <c r="COI57" s="102"/>
      <c r="COJ57" s="102"/>
      <c r="COK57" s="100"/>
      <c r="COM57" s="85"/>
      <c r="COO57" s="85"/>
      <c r="COP57" s="84"/>
      <c r="COQ57" s="109"/>
      <c r="COR57" s="93"/>
      <c r="COS57" s="100"/>
      <c r="CPA57" s="100"/>
      <c r="CPD57" s="102"/>
      <c r="CPE57" s="102"/>
      <c r="CPF57" s="100"/>
      <c r="CPH57" s="85"/>
      <c r="CPJ57" s="85"/>
      <c r="CPK57" s="84"/>
      <c r="CPL57" s="109"/>
      <c r="CPM57" s="93"/>
      <c r="CPN57" s="100"/>
      <c r="CPV57" s="100"/>
      <c r="CPY57" s="102"/>
      <c r="CPZ57" s="102"/>
      <c r="CQA57" s="100"/>
      <c r="CQC57" s="85"/>
      <c r="CQE57" s="85"/>
      <c r="CQF57" s="84"/>
      <c r="CQG57" s="109"/>
      <c r="CQH57" s="93"/>
      <c r="CQI57" s="100"/>
      <c r="CQQ57" s="100"/>
      <c r="CQT57" s="102"/>
      <c r="CQU57" s="102"/>
      <c r="CQV57" s="100"/>
      <c r="CQX57" s="85"/>
      <c r="CQZ57" s="85"/>
      <c r="CRA57" s="84"/>
      <c r="CRB57" s="109"/>
      <c r="CRC57" s="93"/>
      <c r="CRD57" s="100"/>
      <c r="CRL57" s="100"/>
      <c r="CRO57" s="102"/>
      <c r="CRP57" s="102"/>
      <c r="CRQ57" s="100"/>
      <c r="CRS57" s="85"/>
      <c r="CRU57" s="85"/>
      <c r="CRV57" s="84"/>
      <c r="CRW57" s="109"/>
      <c r="CRX57" s="93"/>
      <c r="CRY57" s="100"/>
      <c r="CSG57" s="100"/>
      <c r="CSJ57" s="102"/>
      <c r="CSK57" s="102"/>
      <c r="CSL57" s="100"/>
      <c r="CSN57" s="85"/>
      <c r="CSP57" s="85"/>
      <c r="CSQ57" s="84"/>
      <c r="CSR57" s="109"/>
      <c r="CSS57" s="93"/>
      <c r="CST57" s="100"/>
      <c r="CTB57" s="100"/>
      <c r="CTE57" s="102"/>
      <c r="CTF57" s="102"/>
      <c r="CTG57" s="100"/>
      <c r="CTI57" s="85"/>
      <c r="CTK57" s="85"/>
      <c r="CTL57" s="84"/>
      <c r="CTM57" s="109"/>
      <c r="CTN57" s="93"/>
      <c r="CTO57" s="100"/>
      <c r="CTW57" s="100"/>
      <c r="CTZ57" s="102"/>
      <c r="CUA57" s="102"/>
      <c r="CUB57" s="100"/>
      <c r="CUD57" s="85"/>
      <c r="CUF57" s="85"/>
      <c r="CUG57" s="84"/>
      <c r="CUH57" s="109"/>
      <c r="CUI57" s="93"/>
      <c r="CUJ57" s="100"/>
      <c r="CUR57" s="100"/>
      <c r="CUU57" s="102"/>
      <c r="CUV57" s="102"/>
      <c r="CUW57" s="100"/>
      <c r="CUY57" s="85"/>
      <c r="CVA57" s="85"/>
      <c r="CVB57" s="84"/>
      <c r="CVC57" s="109"/>
      <c r="CVD57" s="93"/>
      <c r="CVE57" s="100"/>
      <c r="CVM57" s="100"/>
      <c r="CVP57" s="102"/>
      <c r="CVQ57" s="102"/>
      <c r="CVR57" s="100"/>
      <c r="CVT57" s="85"/>
      <c r="CVV57" s="85"/>
      <c r="CVW57" s="84"/>
      <c r="CVX57" s="109"/>
      <c r="CVY57" s="93"/>
      <c r="CVZ57" s="100"/>
      <c r="CWH57" s="100"/>
      <c r="CWK57" s="102"/>
      <c r="CWL57" s="102"/>
      <c r="CWM57" s="100"/>
      <c r="CWO57" s="85"/>
      <c r="CWQ57" s="85"/>
      <c r="CWR57" s="84"/>
      <c r="CWS57" s="109"/>
      <c r="CWT57" s="93"/>
      <c r="CWU57" s="100"/>
      <c r="CXC57" s="100"/>
      <c r="CXF57" s="102"/>
      <c r="CXG57" s="102"/>
      <c r="CXH57" s="100"/>
      <c r="CXJ57" s="85"/>
      <c r="CXL57" s="85"/>
      <c r="CXM57" s="84"/>
      <c r="CXN57" s="109"/>
      <c r="CXO57" s="93"/>
      <c r="CXP57" s="100"/>
      <c r="CXX57" s="100"/>
      <c r="CYA57" s="102"/>
      <c r="CYB57" s="102"/>
      <c r="CYC57" s="100"/>
      <c r="CYE57" s="85"/>
      <c r="CYG57" s="85"/>
      <c r="CYH57" s="84"/>
      <c r="CYI57" s="109"/>
      <c r="CYJ57" s="93"/>
      <c r="CYK57" s="100"/>
      <c r="CYS57" s="100"/>
      <c r="CYV57" s="102"/>
      <c r="CYW57" s="102"/>
      <c r="CYX57" s="100"/>
      <c r="CYZ57" s="85"/>
      <c r="CZB57" s="85"/>
      <c r="CZC57" s="84"/>
      <c r="CZD57" s="109"/>
      <c r="CZE57" s="93"/>
      <c r="CZF57" s="100"/>
      <c r="CZN57" s="100"/>
      <c r="CZQ57" s="102"/>
      <c r="CZR57" s="102"/>
      <c r="CZS57" s="100"/>
      <c r="CZU57" s="85"/>
      <c r="CZW57" s="85"/>
      <c r="CZX57" s="84"/>
      <c r="CZY57" s="109"/>
      <c r="CZZ57" s="93"/>
      <c r="DAA57" s="100"/>
      <c r="DAI57" s="100"/>
      <c r="DAL57" s="102"/>
      <c r="DAM57" s="102"/>
      <c r="DAN57" s="100"/>
      <c r="DAP57" s="85"/>
      <c r="DAR57" s="85"/>
      <c r="DAS57" s="84"/>
      <c r="DAT57" s="109"/>
      <c r="DAU57" s="93"/>
      <c r="DAV57" s="100"/>
      <c r="DBD57" s="100"/>
      <c r="DBG57" s="102"/>
      <c r="DBH57" s="102"/>
      <c r="DBI57" s="100"/>
      <c r="DBK57" s="85"/>
      <c r="DBM57" s="85"/>
      <c r="DBN57" s="84"/>
      <c r="DBO57" s="109"/>
      <c r="DBP57" s="93"/>
      <c r="DBQ57" s="100"/>
      <c r="DBY57" s="100"/>
      <c r="DCB57" s="102"/>
      <c r="DCC57" s="102"/>
      <c r="DCD57" s="100"/>
      <c r="DCF57" s="85"/>
      <c r="DCH57" s="85"/>
      <c r="DCI57" s="84"/>
      <c r="DCJ57" s="109"/>
      <c r="DCK57" s="93"/>
      <c r="DCL57" s="100"/>
      <c r="DCT57" s="100"/>
      <c r="DCW57" s="102"/>
      <c r="DCX57" s="102"/>
      <c r="DCY57" s="100"/>
      <c r="DDA57" s="85"/>
      <c r="DDC57" s="85"/>
      <c r="DDD57" s="84"/>
      <c r="DDE57" s="109"/>
      <c r="DDF57" s="93"/>
      <c r="DDG57" s="100"/>
      <c r="DDO57" s="100"/>
      <c r="DDR57" s="102"/>
      <c r="DDS57" s="102"/>
      <c r="DDT57" s="100"/>
      <c r="DDV57" s="85"/>
      <c r="DDX57" s="85"/>
      <c r="DDY57" s="84"/>
      <c r="DDZ57" s="109"/>
      <c r="DEA57" s="93"/>
      <c r="DEB57" s="100"/>
      <c r="DEJ57" s="100"/>
      <c r="DEM57" s="102"/>
      <c r="DEN57" s="102"/>
      <c r="DEO57" s="100"/>
      <c r="DEQ57" s="85"/>
      <c r="DES57" s="85"/>
      <c r="DET57" s="84"/>
      <c r="DEU57" s="109"/>
      <c r="DEV57" s="93"/>
      <c r="DEW57" s="100"/>
      <c r="DFE57" s="100"/>
      <c r="DFH57" s="102"/>
      <c r="DFI57" s="102"/>
      <c r="DFJ57" s="100"/>
      <c r="DFL57" s="85"/>
      <c r="DFN57" s="85"/>
      <c r="DFO57" s="84"/>
      <c r="DFP57" s="109"/>
      <c r="DFQ57" s="93"/>
      <c r="DFR57" s="100"/>
      <c r="DFZ57" s="100"/>
      <c r="DGC57" s="102"/>
      <c r="DGD57" s="102"/>
      <c r="DGE57" s="100"/>
      <c r="DGG57" s="85"/>
      <c r="DGI57" s="85"/>
      <c r="DGJ57" s="84"/>
      <c r="DGK57" s="109"/>
      <c r="DGL57" s="93"/>
      <c r="DGM57" s="100"/>
      <c r="DGU57" s="100"/>
      <c r="DGX57" s="102"/>
      <c r="DGY57" s="102"/>
      <c r="DGZ57" s="100"/>
      <c r="DHB57" s="85"/>
      <c r="DHD57" s="85"/>
      <c r="DHE57" s="84"/>
      <c r="DHF57" s="109"/>
      <c r="DHG57" s="93"/>
      <c r="DHH57" s="100"/>
      <c r="DHP57" s="100"/>
      <c r="DHS57" s="102"/>
      <c r="DHT57" s="102"/>
      <c r="DHU57" s="100"/>
      <c r="DHW57" s="85"/>
      <c r="DHY57" s="85"/>
      <c r="DHZ57" s="84"/>
      <c r="DIA57" s="109"/>
      <c r="DIB57" s="93"/>
      <c r="DIC57" s="100"/>
      <c r="DIK57" s="100"/>
      <c r="DIN57" s="102"/>
      <c r="DIO57" s="102"/>
      <c r="DIP57" s="100"/>
      <c r="DIR57" s="85"/>
      <c r="DIT57" s="85"/>
      <c r="DIU57" s="84"/>
      <c r="DIV57" s="109"/>
      <c r="DIW57" s="93"/>
      <c r="DIX57" s="100"/>
      <c r="DJF57" s="100"/>
      <c r="DJI57" s="102"/>
      <c r="DJJ57" s="102"/>
      <c r="DJK57" s="100"/>
      <c r="DJM57" s="85"/>
      <c r="DJO57" s="85"/>
      <c r="DJP57" s="84"/>
      <c r="DJQ57" s="109"/>
      <c r="DJR57" s="93"/>
      <c r="DJS57" s="100"/>
      <c r="DKA57" s="100"/>
      <c r="DKD57" s="102"/>
      <c r="DKE57" s="102"/>
      <c r="DKF57" s="100"/>
      <c r="DKH57" s="85"/>
      <c r="DKJ57" s="85"/>
      <c r="DKK57" s="84"/>
      <c r="DKL57" s="109"/>
      <c r="DKM57" s="93"/>
      <c r="DKN57" s="100"/>
      <c r="DKV57" s="100"/>
      <c r="DKY57" s="102"/>
      <c r="DKZ57" s="102"/>
      <c r="DLA57" s="100"/>
      <c r="DLC57" s="85"/>
      <c r="DLE57" s="85"/>
      <c r="DLF57" s="84"/>
      <c r="DLG57" s="109"/>
      <c r="DLH57" s="93"/>
      <c r="DLI57" s="100"/>
      <c r="DLQ57" s="100"/>
      <c r="DLT57" s="102"/>
      <c r="DLU57" s="102"/>
      <c r="DLV57" s="100"/>
      <c r="DLX57" s="85"/>
      <c r="DLZ57" s="85"/>
      <c r="DMA57" s="84"/>
      <c r="DMB57" s="109"/>
      <c r="DMC57" s="93"/>
      <c r="DMD57" s="100"/>
      <c r="DML57" s="100"/>
      <c r="DMO57" s="102"/>
      <c r="DMP57" s="102"/>
      <c r="DMQ57" s="100"/>
      <c r="DMS57" s="85"/>
      <c r="DMU57" s="85"/>
      <c r="DMV57" s="84"/>
      <c r="DMW57" s="109"/>
      <c r="DMX57" s="93"/>
      <c r="DMY57" s="100"/>
      <c r="DNG57" s="100"/>
      <c r="DNJ57" s="102"/>
      <c r="DNK57" s="102"/>
      <c r="DNL57" s="100"/>
      <c r="DNN57" s="85"/>
      <c r="DNP57" s="85"/>
      <c r="DNQ57" s="84"/>
      <c r="DNR57" s="109"/>
      <c r="DNS57" s="93"/>
      <c r="DNT57" s="100"/>
      <c r="DOB57" s="100"/>
      <c r="DOE57" s="102"/>
      <c r="DOF57" s="102"/>
      <c r="DOG57" s="100"/>
      <c r="DOI57" s="85"/>
      <c r="DOK57" s="85"/>
      <c r="DOL57" s="84"/>
      <c r="DOM57" s="109"/>
      <c r="DON57" s="93"/>
      <c r="DOO57" s="100"/>
      <c r="DOW57" s="100"/>
      <c r="DOZ57" s="102"/>
      <c r="DPA57" s="102"/>
      <c r="DPB57" s="100"/>
      <c r="DPD57" s="85"/>
      <c r="DPF57" s="85"/>
      <c r="DPG57" s="84"/>
      <c r="DPH57" s="109"/>
      <c r="DPI57" s="93"/>
      <c r="DPJ57" s="100"/>
      <c r="DPR57" s="100"/>
      <c r="DPU57" s="102"/>
      <c r="DPV57" s="102"/>
      <c r="DPW57" s="100"/>
      <c r="DPY57" s="85"/>
      <c r="DQA57" s="85"/>
      <c r="DQB57" s="84"/>
      <c r="DQC57" s="109"/>
      <c r="DQD57" s="93"/>
      <c r="DQE57" s="100"/>
      <c r="DQM57" s="100"/>
      <c r="DQP57" s="102"/>
      <c r="DQQ57" s="102"/>
      <c r="DQR57" s="100"/>
      <c r="DQT57" s="85"/>
      <c r="DQV57" s="85"/>
      <c r="DQW57" s="84"/>
      <c r="DQX57" s="109"/>
      <c r="DQY57" s="93"/>
      <c r="DQZ57" s="100"/>
      <c r="DRH57" s="100"/>
      <c r="DRK57" s="102"/>
      <c r="DRL57" s="102"/>
      <c r="DRM57" s="100"/>
      <c r="DRO57" s="85"/>
      <c r="DRQ57" s="85"/>
      <c r="DRR57" s="84"/>
      <c r="DRS57" s="109"/>
      <c r="DRT57" s="93"/>
      <c r="DRU57" s="100"/>
      <c r="DSC57" s="100"/>
      <c r="DSF57" s="102"/>
      <c r="DSG57" s="102"/>
      <c r="DSH57" s="100"/>
      <c r="DSJ57" s="85"/>
      <c r="DSL57" s="85"/>
      <c r="DSM57" s="84"/>
      <c r="DSN57" s="109"/>
      <c r="DSO57" s="93"/>
      <c r="DSP57" s="100"/>
      <c r="DSX57" s="100"/>
      <c r="DTA57" s="102"/>
      <c r="DTB57" s="102"/>
      <c r="DTC57" s="100"/>
      <c r="DTE57" s="85"/>
      <c r="DTG57" s="85"/>
      <c r="DTH57" s="84"/>
      <c r="DTI57" s="109"/>
      <c r="DTJ57" s="93"/>
      <c r="DTK57" s="100"/>
      <c r="DTS57" s="100"/>
      <c r="DTV57" s="102"/>
      <c r="DTW57" s="102"/>
      <c r="DTX57" s="100"/>
      <c r="DTZ57" s="85"/>
      <c r="DUB57" s="85"/>
      <c r="DUC57" s="84"/>
      <c r="DUD57" s="109"/>
      <c r="DUE57" s="93"/>
      <c r="DUF57" s="100"/>
      <c r="DUN57" s="100"/>
      <c r="DUQ57" s="102"/>
      <c r="DUR57" s="102"/>
      <c r="DUS57" s="100"/>
      <c r="DUU57" s="85"/>
      <c r="DUW57" s="85"/>
      <c r="DUX57" s="84"/>
      <c r="DUY57" s="109"/>
      <c r="DUZ57" s="93"/>
      <c r="DVA57" s="100"/>
      <c r="DVI57" s="100"/>
      <c r="DVL57" s="102"/>
      <c r="DVM57" s="102"/>
      <c r="DVN57" s="100"/>
      <c r="DVP57" s="85"/>
      <c r="DVR57" s="85"/>
      <c r="DVS57" s="84"/>
      <c r="DVT57" s="109"/>
      <c r="DVU57" s="93"/>
      <c r="DVV57" s="100"/>
      <c r="DWD57" s="100"/>
      <c r="DWG57" s="102"/>
      <c r="DWH57" s="102"/>
      <c r="DWI57" s="100"/>
      <c r="DWK57" s="85"/>
      <c r="DWM57" s="85"/>
      <c r="DWN57" s="84"/>
      <c r="DWO57" s="109"/>
      <c r="DWP57" s="93"/>
      <c r="DWQ57" s="100"/>
      <c r="DWY57" s="100"/>
      <c r="DXB57" s="102"/>
      <c r="DXC57" s="102"/>
      <c r="DXD57" s="100"/>
      <c r="DXF57" s="85"/>
      <c r="DXH57" s="85"/>
      <c r="DXI57" s="84"/>
      <c r="DXJ57" s="109"/>
      <c r="DXK57" s="93"/>
      <c r="DXL57" s="100"/>
      <c r="DXT57" s="100"/>
      <c r="DXW57" s="102"/>
      <c r="DXX57" s="102"/>
      <c r="DXY57" s="100"/>
      <c r="DYA57" s="85"/>
      <c r="DYC57" s="85"/>
      <c r="DYD57" s="84"/>
      <c r="DYE57" s="109"/>
      <c r="DYF57" s="93"/>
      <c r="DYG57" s="100"/>
      <c r="DYO57" s="100"/>
      <c r="DYR57" s="102"/>
      <c r="DYS57" s="102"/>
      <c r="DYT57" s="100"/>
      <c r="DYV57" s="85"/>
      <c r="DYX57" s="85"/>
      <c r="DYY57" s="84"/>
      <c r="DYZ57" s="109"/>
      <c r="DZA57" s="93"/>
      <c r="DZB57" s="100"/>
      <c r="DZJ57" s="100"/>
      <c r="DZM57" s="102"/>
      <c r="DZN57" s="102"/>
      <c r="DZO57" s="100"/>
      <c r="DZQ57" s="85"/>
      <c r="DZS57" s="85"/>
      <c r="DZT57" s="84"/>
      <c r="DZU57" s="109"/>
      <c r="DZV57" s="93"/>
      <c r="DZW57" s="100"/>
      <c r="EAE57" s="100"/>
      <c r="EAH57" s="102"/>
      <c r="EAI57" s="102"/>
      <c r="EAJ57" s="100"/>
      <c r="EAL57" s="85"/>
      <c r="EAN57" s="85"/>
      <c r="EAO57" s="84"/>
      <c r="EAP57" s="109"/>
      <c r="EAQ57" s="93"/>
      <c r="EAR57" s="100"/>
      <c r="EAZ57" s="100"/>
      <c r="EBC57" s="102"/>
      <c r="EBD57" s="102"/>
      <c r="EBE57" s="100"/>
      <c r="EBG57" s="85"/>
      <c r="EBI57" s="85"/>
      <c r="EBJ57" s="84"/>
      <c r="EBK57" s="109"/>
      <c r="EBL57" s="93"/>
      <c r="EBM57" s="100"/>
      <c r="EBU57" s="100"/>
      <c r="EBX57" s="102"/>
      <c r="EBY57" s="102"/>
      <c r="EBZ57" s="100"/>
      <c r="ECB57" s="85"/>
      <c r="ECD57" s="85"/>
      <c r="ECE57" s="84"/>
      <c r="ECF57" s="109"/>
      <c r="ECG57" s="93"/>
      <c r="ECH57" s="100"/>
      <c r="ECP57" s="100"/>
      <c r="ECS57" s="102"/>
      <c r="ECT57" s="102"/>
      <c r="ECU57" s="100"/>
      <c r="ECW57" s="85"/>
      <c r="ECY57" s="85"/>
      <c r="ECZ57" s="84"/>
      <c r="EDA57" s="109"/>
      <c r="EDB57" s="93"/>
      <c r="EDC57" s="100"/>
      <c r="EDK57" s="100"/>
      <c r="EDN57" s="102"/>
      <c r="EDO57" s="102"/>
      <c r="EDP57" s="100"/>
      <c r="EDR57" s="85"/>
      <c r="EDT57" s="85"/>
      <c r="EDU57" s="84"/>
      <c r="EDV57" s="109"/>
      <c r="EDW57" s="93"/>
      <c r="EDX57" s="100"/>
      <c r="EEF57" s="100"/>
      <c r="EEI57" s="102"/>
      <c r="EEJ57" s="102"/>
      <c r="EEK57" s="100"/>
      <c r="EEM57" s="85"/>
      <c r="EEO57" s="85"/>
      <c r="EEP57" s="84"/>
      <c r="EEQ57" s="109"/>
      <c r="EER57" s="93"/>
      <c r="EES57" s="100"/>
      <c r="EFA57" s="100"/>
      <c r="EFD57" s="102"/>
      <c r="EFE57" s="102"/>
      <c r="EFF57" s="100"/>
      <c r="EFH57" s="85"/>
      <c r="EFJ57" s="85"/>
      <c r="EFK57" s="84"/>
      <c r="EFL57" s="109"/>
      <c r="EFM57" s="93"/>
      <c r="EFN57" s="100"/>
      <c r="EFV57" s="100"/>
      <c r="EFY57" s="102"/>
      <c r="EFZ57" s="102"/>
      <c r="EGA57" s="100"/>
      <c r="EGC57" s="85"/>
      <c r="EGE57" s="85"/>
      <c r="EGF57" s="84"/>
      <c r="EGG57" s="109"/>
      <c r="EGH57" s="93"/>
      <c r="EGI57" s="100"/>
      <c r="EGQ57" s="100"/>
      <c r="EGT57" s="102"/>
      <c r="EGU57" s="102"/>
      <c r="EGV57" s="100"/>
      <c r="EGX57" s="85"/>
      <c r="EGZ57" s="85"/>
      <c r="EHA57" s="84"/>
      <c r="EHB57" s="109"/>
      <c r="EHC57" s="93"/>
      <c r="EHD57" s="100"/>
      <c r="EHL57" s="100"/>
      <c r="EHO57" s="102"/>
      <c r="EHP57" s="102"/>
      <c r="EHQ57" s="100"/>
      <c r="EHS57" s="85"/>
      <c r="EHU57" s="85"/>
      <c r="EHV57" s="84"/>
      <c r="EHW57" s="109"/>
      <c r="EHX57" s="93"/>
      <c r="EHY57" s="100"/>
      <c r="EIG57" s="100"/>
      <c r="EIJ57" s="102"/>
      <c r="EIK57" s="102"/>
      <c r="EIL57" s="100"/>
      <c r="EIN57" s="85"/>
      <c r="EIP57" s="85"/>
      <c r="EIQ57" s="84"/>
      <c r="EIR57" s="109"/>
      <c r="EIS57" s="93"/>
      <c r="EIT57" s="100"/>
      <c r="EJB57" s="100"/>
      <c r="EJE57" s="102"/>
      <c r="EJF57" s="102"/>
      <c r="EJG57" s="100"/>
      <c r="EJI57" s="85"/>
      <c r="EJK57" s="85"/>
      <c r="EJL57" s="84"/>
      <c r="EJM57" s="109"/>
      <c r="EJN57" s="93"/>
      <c r="EJO57" s="100"/>
      <c r="EJW57" s="100"/>
      <c r="EJZ57" s="102"/>
      <c r="EKA57" s="102"/>
      <c r="EKB57" s="100"/>
      <c r="EKD57" s="85"/>
      <c r="EKF57" s="85"/>
      <c r="EKG57" s="84"/>
      <c r="EKH57" s="109"/>
      <c r="EKI57" s="93"/>
      <c r="EKJ57" s="100"/>
      <c r="EKR57" s="100"/>
      <c r="EKU57" s="102"/>
      <c r="EKV57" s="102"/>
      <c r="EKW57" s="100"/>
      <c r="EKY57" s="85"/>
      <c r="ELA57" s="85"/>
      <c r="ELB57" s="84"/>
      <c r="ELC57" s="109"/>
      <c r="ELD57" s="93"/>
      <c r="ELE57" s="100"/>
      <c r="ELM57" s="100"/>
      <c r="ELP57" s="102"/>
      <c r="ELQ57" s="102"/>
      <c r="ELR57" s="100"/>
      <c r="ELT57" s="85"/>
      <c r="ELV57" s="85"/>
      <c r="ELW57" s="84"/>
      <c r="ELX57" s="109"/>
      <c r="ELY57" s="93"/>
      <c r="ELZ57" s="100"/>
      <c r="EMH57" s="100"/>
      <c r="EMK57" s="102"/>
      <c r="EML57" s="102"/>
      <c r="EMM57" s="100"/>
      <c r="EMO57" s="85"/>
      <c r="EMQ57" s="85"/>
      <c r="EMR57" s="84"/>
      <c r="EMS57" s="109"/>
      <c r="EMT57" s="93"/>
      <c r="EMU57" s="100"/>
      <c r="ENC57" s="100"/>
      <c r="ENF57" s="102"/>
      <c r="ENG57" s="102"/>
      <c r="ENH57" s="100"/>
      <c r="ENJ57" s="85"/>
      <c r="ENL57" s="85"/>
      <c r="ENM57" s="84"/>
      <c r="ENN57" s="109"/>
      <c r="ENO57" s="93"/>
      <c r="ENP57" s="100"/>
      <c r="ENX57" s="100"/>
      <c r="EOA57" s="102"/>
      <c r="EOB57" s="102"/>
      <c r="EOC57" s="100"/>
      <c r="EOE57" s="85"/>
      <c r="EOG57" s="85"/>
      <c r="EOH57" s="84"/>
      <c r="EOI57" s="109"/>
      <c r="EOJ57" s="93"/>
      <c r="EOK57" s="100"/>
      <c r="EOS57" s="100"/>
      <c r="EOV57" s="102"/>
      <c r="EOW57" s="102"/>
      <c r="EOX57" s="100"/>
      <c r="EOZ57" s="85"/>
      <c r="EPB57" s="85"/>
      <c r="EPC57" s="84"/>
      <c r="EPD57" s="109"/>
      <c r="EPE57" s="93"/>
      <c r="EPF57" s="100"/>
      <c r="EPN57" s="100"/>
      <c r="EPQ57" s="102"/>
      <c r="EPR57" s="102"/>
      <c r="EPS57" s="100"/>
      <c r="EPU57" s="85"/>
      <c r="EPW57" s="85"/>
      <c r="EPX57" s="84"/>
      <c r="EPY57" s="109"/>
      <c r="EPZ57" s="93"/>
      <c r="EQA57" s="100"/>
      <c r="EQI57" s="100"/>
      <c r="EQL57" s="102"/>
      <c r="EQM57" s="102"/>
      <c r="EQN57" s="100"/>
      <c r="EQP57" s="85"/>
      <c r="EQR57" s="85"/>
      <c r="EQS57" s="84"/>
      <c r="EQT57" s="109"/>
      <c r="EQU57" s="93"/>
      <c r="EQV57" s="100"/>
      <c r="ERD57" s="100"/>
      <c r="ERG57" s="102"/>
      <c r="ERH57" s="102"/>
      <c r="ERI57" s="100"/>
      <c r="ERK57" s="85"/>
      <c r="ERM57" s="85"/>
      <c r="ERN57" s="84"/>
      <c r="ERO57" s="109"/>
      <c r="ERP57" s="93"/>
      <c r="ERQ57" s="100"/>
      <c r="ERY57" s="100"/>
      <c r="ESB57" s="102"/>
      <c r="ESC57" s="102"/>
      <c r="ESD57" s="100"/>
      <c r="ESF57" s="85"/>
      <c r="ESH57" s="85"/>
      <c r="ESI57" s="84"/>
      <c r="ESJ57" s="109"/>
      <c r="ESK57" s="93"/>
      <c r="ESL57" s="100"/>
      <c r="EST57" s="100"/>
      <c r="ESW57" s="102"/>
      <c r="ESX57" s="102"/>
      <c r="ESY57" s="100"/>
      <c r="ETA57" s="85"/>
      <c r="ETC57" s="85"/>
      <c r="ETD57" s="84"/>
      <c r="ETE57" s="109"/>
      <c r="ETF57" s="93"/>
      <c r="ETG57" s="100"/>
      <c r="ETO57" s="100"/>
      <c r="ETR57" s="102"/>
      <c r="ETS57" s="102"/>
      <c r="ETT57" s="100"/>
      <c r="ETV57" s="85"/>
      <c r="ETX57" s="85"/>
      <c r="ETY57" s="84"/>
      <c r="ETZ57" s="109"/>
      <c r="EUA57" s="93"/>
      <c r="EUB57" s="100"/>
      <c r="EUJ57" s="100"/>
      <c r="EUM57" s="102"/>
      <c r="EUN57" s="102"/>
      <c r="EUO57" s="100"/>
      <c r="EUQ57" s="85"/>
      <c r="EUS57" s="85"/>
      <c r="EUT57" s="84"/>
      <c r="EUU57" s="109"/>
      <c r="EUV57" s="93"/>
      <c r="EUW57" s="100"/>
      <c r="EVE57" s="100"/>
      <c r="EVH57" s="102"/>
      <c r="EVI57" s="102"/>
      <c r="EVJ57" s="100"/>
      <c r="EVL57" s="85"/>
      <c r="EVN57" s="85"/>
      <c r="EVO57" s="84"/>
      <c r="EVP57" s="109"/>
      <c r="EVQ57" s="93"/>
      <c r="EVR57" s="100"/>
      <c r="EVZ57" s="100"/>
      <c r="EWC57" s="102"/>
      <c r="EWD57" s="102"/>
      <c r="EWE57" s="100"/>
      <c r="EWG57" s="85"/>
      <c r="EWI57" s="85"/>
      <c r="EWJ57" s="84"/>
      <c r="EWK57" s="109"/>
      <c r="EWL57" s="93"/>
      <c r="EWM57" s="100"/>
      <c r="EWU57" s="100"/>
      <c r="EWX57" s="102"/>
      <c r="EWY57" s="102"/>
      <c r="EWZ57" s="100"/>
      <c r="EXB57" s="85"/>
      <c r="EXD57" s="85"/>
      <c r="EXE57" s="84"/>
      <c r="EXF57" s="109"/>
      <c r="EXG57" s="93"/>
      <c r="EXH57" s="100"/>
      <c r="EXP57" s="100"/>
      <c r="EXS57" s="102"/>
      <c r="EXT57" s="102"/>
      <c r="EXU57" s="100"/>
      <c r="EXW57" s="85"/>
      <c r="EXY57" s="85"/>
      <c r="EXZ57" s="84"/>
      <c r="EYA57" s="109"/>
      <c r="EYB57" s="93"/>
      <c r="EYC57" s="100"/>
      <c r="EYK57" s="100"/>
      <c r="EYN57" s="102"/>
      <c r="EYO57" s="102"/>
      <c r="EYP57" s="100"/>
      <c r="EYR57" s="85"/>
      <c r="EYT57" s="85"/>
      <c r="EYU57" s="84"/>
      <c r="EYV57" s="109"/>
      <c r="EYW57" s="93"/>
      <c r="EYX57" s="100"/>
      <c r="EZF57" s="100"/>
      <c r="EZI57" s="102"/>
      <c r="EZJ57" s="102"/>
      <c r="EZK57" s="100"/>
      <c r="EZM57" s="85"/>
      <c r="EZO57" s="85"/>
      <c r="EZP57" s="84"/>
      <c r="EZQ57" s="109"/>
      <c r="EZR57" s="93"/>
      <c r="EZS57" s="100"/>
      <c r="FAA57" s="100"/>
      <c r="FAD57" s="102"/>
      <c r="FAE57" s="102"/>
      <c r="FAF57" s="100"/>
      <c r="FAH57" s="85"/>
      <c r="FAJ57" s="85"/>
      <c r="FAK57" s="84"/>
      <c r="FAL57" s="109"/>
      <c r="FAM57" s="93"/>
      <c r="FAN57" s="100"/>
      <c r="FAV57" s="100"/>
      <c r="FAY57" s="102"/>
      <c r="FAZ57" s="102"/>
      <c r="FBA57" s="100"/>
      <c r="FBC57" s="85"/>
      <c r="FBE57" s="85"/>
      <c r="FBF57" s="84"/>
      <c r="FBG57" s="109"/>
      <c r="FBH57" s="93"/>
      <c r="FBI57" s="100"/>
      <c r="FBQ57" s="100"/>
      <c r="FBT57" s="102"/>
      <c r="FBU57" s="102"/>
      <c r="FBV57" s="100"/>
      <c r="FBX57" s="85"/>
      <c r="FBZ57" s="85"/>
      <c r="FCA57" s="84"/>
      <c r="FCB57" s="109"/>
      <c r="FCC57" s="93"/>
      <c r="FCD57" s="100"/>
      <c r="FCL57" s="100"/>
      <c r="FCO57" s="102"/>
      <c r="FCP57" s="102"/>
      <c r="FCQ57" s="100"/>
      <c r="FCS57" s="85"/>
      <c r="FCU57" s="85"/>
      <c r="FCV57" s="84"/>
      <c r="FCW57" s="109"/>
      <c r="FCX57" s="93"/>
      <c r="FCY57" s="100"/>
      <c r="FDG57" s="100"/>
      <c r="FDJ57" s="102"/>
      <c r="FDK57" s="102"/>
      <c r="FDL57" s="100"/>
      <c r="FDN57" s="85"/>
      <c r="FDP57" s="85"/>
      <c r="FDQ57" s="84"/>
      <c r="FDR57" s="109"/>
      <c r="FDS57" s="93"/>
      <c r="FDT57" s="100"/>
      <c r="FEB57" s="100"/>
      <c r="FEE57" s="102"/>
      <c r="FEF57" s="102"/>
      <c r="FEG57" s="100"/>
      <c r="FEI57" s="85"/>
      <c r="FEK57" s="85"/>
      <c r="FEL57" s="84"/>
      <c r="FEM57" s="109"/>
      <c r="FEN57" s="93"/>
      <c r="FEO57" s="100"/>
      <c r="FEW57" s="100"/>
      <c r="FEZ57" s="102"/>
      <c r="FFA57" s="102"/>
      <c r="FFB57" s="100"/>
      <c r="FFD57" s="85"/>
      <c r="FFF57" s="85"/>
      <c r="FFG57" s="84"/>
      <c r="FFH57" s="109"/>
      <c r="FFI57" s="93"/>
      <c r="FFJ57" s="100"/>
      <c r="FFR57" s="100"/>
      <c r="FFU57" s="102"/>
      <c r="FFV57" s="102"/>
      <c r="FFW57" s="100"/>
      <c r="FFY57" s="85"/>
      <c r="FGA57" s="85"/>
      <c r="FGB57" s="84"/>
      <c r="FGC57" s="109"/>
      <c r="FGD57" s="93"/>
      <c r="FGE57" s="100"/>
      <c r="FGM57" s="100"/>
      <c r="FGP57" s="102"/>
      <c r="FGQ57" s="102"/>
      <c r="FGR57" s="100"/>
      <c r="FGT57" s="85"/>
      <c r="FGV57" s="85"/>
      <c r="FGW57" s="84"/>
      <c r="FGX57" s="109"/>
      <c r="FGY57" s="93"/>
      <c r="FGZ57" s="100"/>
      <c r="FHH57" s="100"/>
      <c r="FHK57" s="102"/>
      <c r="FHL57" s="102"/>
      <c r="FHM57" s="100"/>
      <c r="FHO57" s="85"/>
      <c r="FHQ57" s="85"/>
      <c r="FHR57" s="84"/>
      <c r="FHS57" s="109"/>
      <c r="FHT57" s="93"/>
      <c r="FHU57" s="100"/>
      <c r="FIC57" s="100"/>
      <c r="FIF57" s="102"/>
      <c r="FIG57" s="102"/>
      <c r="FIH57" s="100"/>
      <c r="FIJ57" s="85"/>
      <c r="FIL57" s="85"/>
      <c r="FIM57" s="84"/>
      <c r="FIN57" s="109"/>
      <c r="FIO57" s="93"/>
      <c r="FIP57" s="100"/>
      <c r="FIX57" s="100"/>
      <c r="FJA57" s="102"/>
      <c r="FJB57" s="102"/>
      <c r="FJC57" s="100"/>
      <c r="FJE57" s="85"/>
      <c r="FJG57" s="85"/>
      <c r="FJH57" s="84"/>
      <c r="FJI57" s="109"/>
      <c r="FJJ57" s="93"/>
      <c r="FJK57" s="100"/>
      <c r="FJS57" s="100"/>
      <c r="FJV57" s="102"/>
      <c r="FJW57" s="102"/>
      <c r="FJX57" s="100"/>
      <c r="FJZ57" s="85"/>
      <c r="FKB57" s="85"/>
      <c r="FKC57" s="84"/>
      <c r="FKD57" s="109"/>
      <c r="FKE57" s="93"/>
      <c r="FKF57" s="100"/>
      <c r="FKN57" s="100"/>
      <c r="FKQ57" s="102"/>
      <c r="FKR57" s="102"/>
      <c r="FKS57" s="100"/>
      <c r="FKU57" s="85"/>
      <c r="FKW57" s="85"/>
      <c r="FKX57" s="84"/>
      <c r="FKY57" s="109"/>
      <c r="FKZ57" s="93"/>
      <c r="FLA57" s="100"/>
      <c r="FLI57" s="100"/>
      <c r="FLL57" s="102"/>
      <c r="FLM57" s="102"/>
      <c r="FLN57" s="100"/>
      <c r="FLP57" s="85"/>
      <c r="FLR57" s="85"/>
      <c r="FLS57" s="84"/>
      <c r="FLT57" s="109"/>
      <c r="FLU57" s="93"/>
      <c r="FLV57" s="100"/>
      <c r="FMD57" s="100"/>
      <c r="FMG57" s="102"/>
      <c r="FMH57" s="102"/>
      <c r="FMI57" s="100"/>
      <c r="FMK57" s="85"/>
      <c r="FMM57" s="85"/>
      <c r="FMN57" s="84"/>
      <c r="FMO57" s="109"/>
      <c r="FMP57" s="93"/>
      <c r="FMQ57" s="100"/>
      <c r="FMY57" s="100"/>
      <c r="FNB57" s="102"/>
      <c r="FNC57" s="102"/>
      <c r="FND57" s="100"/>
      <c r="FNF57" s="85"/>
      <c r="FNH57" s="85"/>
      <c r="FNI57" s="84"/>
      <c r="FNJ57" s="109"/>
      <c r="FNK57" s="93"/>
      <c r="FNL57" s="100"/>
      <c r="FNT57" s="100"/>
      <c r="FNW57" s="102"/>
      <c r="FNX57" s="102"/>
      <c r="FNY57" s="100"/>
      <c r="FOA57" s="85"/>
      <c r="FOC57" s="85"/>
      <c r="FOD57" s="84"/>
      <c r="FOE57" s="109"/>
      <c r="FOF57" s="93"/>
      <c r="FOG57" s="100"/>
      <c r="FOO57" s="100"/>
      <c r="FOR57" s="102"/>
      <c r="FOS57" s="102"/>
      <c r="FOT57" s="100"/>
      <c r="FOV57" s="85"/>
      <c r="FOX57" s="85"/>
      <c r="FOY57" s="84"/>
      <c r="FOZ57" s="109"/>
      <c r="FPA57" s="93"/>
      <c r="FPB57" s="100"/>
      <c r="FPJ57" s="100"/>
      <c r="FPM57" s="102"/>
      <c r="FPN57" s="102"/>
      <c r="FPO57" s="100"/>
      <c r="FPQ57" s="85"/>
      <c r="FPS57" s="85"/>
      <c r="FPT57" s="84"/>
      <c r="FPU57" s="109"/>
      <c r="FPV57" s="93"/>
      <c r="FPW57" s="100"/>
      <c r="FQE57" s="100"/>
      <c r="FQH57" s="102"/>
      <c r="FQI57" s="102"/>
      <c r="FQJ57" s="100"/>
      <c r="FQL57" s="85"/>
      <c r="FQN57" s="85"/>
      <c r="FQO57" s="84"/>
      <c r="FQP57" s="109"/>
      <c r="FQQ57" s="93"/>
      <c r="FQR57" s="100"/>
      <c r="FQZ57" s="100"/>
      <c r="FRC57" s="102"/>
      <c r="FRD57" s="102"/>
      <c r="FRE57" s="100"/>
      <c r="FRG57" s="85"/>
      <c r="FRI57" s="85"/>
      <c r="FRJ57" s="84"/>
      <c r="FRK57" s="109"/>
      <c r="FRL57" s="93"/>
      <c r="FRM57" s="100"/>
      <c r="FRU57" s="100"/>
      <c r="FRX57" s="102"/>
      <c r="FRY57" s="102"/>
      <c r="FRZ57" s="100"/>
      <c r="FSB57" s="85"/>
      <c r="FSD57" s="85"/>
      <c r="FSE57" s="84"/>
      <c r="FSF57" s="109"/>
      <c r="FSG57" s="93"/>
      <c r="FSH57" s="100"/>
      <c r="FSP57" s="100"/>
      <c r="FSS57" s="102"/>
      <c r="FST57" s="102"/>
      <c r="FSU57" s="100"/>
      <c r="FSW57" s="85"/>
      <c r="FSY57" s="85"/>
      <c r="FSZ57" s="84"/>
      <c r="FTA57" s="109"/>
      <c r="FTB57" s="93"/>
      <c r="FTC57" s="100"/>
      <c r="FTK57" s="100"/>
      <c r="FTN57" s="102"/>
      <c r="FTO57" s="102"/>
      <c r="FTP57" s="100"/>
      <c r="FTR57" s="85"/>
      <c r="FTT57" s="85"/>
      <c r="FTU57" s="84"/>
      <c r="FTV57" s="109"/>
      <c r="FTW57" s="93"/>
      <c r="FTX57" s="100"/>
      <c r="FUF57" s="100"/>
      <c r="FUI57" s="102"/>
      <c r="FUJ57" s="102"/>
      <c r="FUK57" s="100"/>
      <c r="FUM57" s="85"/>
      <c r="FUO57" s="85"/>
      <c r="FUP57" s="84"/>
      <c r="FUQ57" s="109"/>
      <c r="FUR57" s="93"/>
      <c r="FUS57" s="100"/>
      <c r="FVA57" s="100"/>
      <c r="FVD57" s="102"/>
      <c r="FVE57" s="102"/>
      <c r="FVF57" s="100"/>
      <c r="FVH57" s="85"/>
      <c r="FVJ57" s="85"/>
      <c r="FVK57" s="84"/>
      <c r="FVL57" s="109"/>
      <c r="FVM57" s="93"/>
      <c r="FVN57" s="100"/>
      <c r="FVV57" s="100"/>
      <c r="FVY57" s="102"/>
      <c r="FVZ57" s="102"/>
      <c r="FWA57" s="100"/>
      <c r="FWC57" s="85"/>
      <c r="FWE57" s="85"/>
      <c r="FWF57" s="84"/>
      <c r="FWG57" s="109"/>
      <c r="FWH57" s="93"/>
      <c r="FWI57" s="100"/>
      <c r="FWQ57" s="100"/>
      <c r="FWT57" s="102"/>
      <c r="FWU57" s="102"/>
      <c r="FWV57" s="100"/>
      <c r="FWX57" s="85"/>
      <c r="FWZ57" s="85"/>
      <c r="FXA57" s="84"/>
      <c r="FXB57" s="109"/>
      <c r="FXC57" s="93"/>
      <c r="FXD57" s="100"/>
      <c r="FXL57" s="100"/>
      <c r="FXO57" s="102"/>
      <c r="FXP57" s="102"/>
      <c r="FXQ57" s="100"/>
      <c r="FXS57" s="85"/>
      <c r="FXU57" s="85"/>
      <c r="FXV57" s="84"/>
      <c r="FXW57" s="109"/>
      <c r="FXX57" s="93"/>
      <c r="FXY57" s="100"/>
      <c r="FYG57" s="100"/>
      <c r="FYJ57" s="102"/>
      <c r="FYK57" s="102"/>
      <c r="FYL57" s="100"/>
      <c r="FYN57" s="85"/>
      <c r="FYP57" s="85"/>
      <c r="FYQ57" s="84"/>
      <c r="FYR57" s="109"/>
      <c r="FYS57" s="93"/>
      <c r="FYT57" s="100"/>
      <c r="FZB57" s="100"/>
      <c r="FZE57" s="102"/>
      <c r="FZF57" s="102"/>
      <c r="FZG57" s="100"/>
      <c r="FZI57" s="85"/>
      <c r="FZK57" s="85"/>
      <c r="FZL57" s="84"/>
      <c r="FZM57" s="109"/>
      <c r="FZN57" s="93"/>
      <c r="FZO57" s="100"/>
      <c r="FZW57" s="100"/>
      <c r="FZZ57" s="102"/>
      <c r="GAA57" s="102"/>
      <c r="GAB57" s="100"/>
      <c r="GAD57" s="85"/>
      <c r="GAF57" s="85"/>
      <c r="GAG57" s="84"/>
      <c r="GAH57" s="109"/>
      <c r="GAI57" s="93"/>
      <c r="GAJ57" s="100"/>
      <c r="GAR57" s="100"/>
      <c r="GAU57" s="102"/>
      <c r="GAV57" s="102"/>
      <c r="GAW57" s="100"/>
      <c r="GAY57" s="85"/>
      <c r="GBA57" s="85"/>
      <c r="GBB57" s="84"/>
      <c r="GBC57" s="109"/>
      <c r="GBD57" s="93"/>
      <c r="GBE57" s="100"/>
      <c r="GBM57" s="100"/>
      <c r="GBP57" s="102"/>
      <c r="GBQ57" s="102"/>
      <c r="GBR57" s="100"/>
      <c r="GBT57" s="85"/>
      <c r="GBV57" s="85"/>
      <c r="GBW57" s="84"/>
      <c r="GBX57" s="109"/>
      <c r="GBY57" s="93"/>
      <c r="GBZ57" s="100"/>
      <c r="GCH57" s="100"/>
      <c r="GCK57" s="102"/>
      <c r="GCL57" s="102"/>
      <c r="GCM57" s="100"/>
      <c r="GCO57" s="85"/>
      <c r="GCQ57" s="85"/>
      <c r="GCR57" s="84"/>
      <c r="GCS57" s="109"/>
      <c r="GCT57" s="93"/>
      <c r="GCU57" s="100"/>
      <c r="GDC57" s="100"/>
      <c r="GDF57" s="102"/>
      <c r="GDG57" s="102"/>
      <c r="GDH57" s="100"/>
      <c r="GDJ57" s="85"/>
      <c r="GDL57" s="85"/>
      <c r="GDM57" s="84"/>
      <c r="GDN57" s="109"/>
      <c r="GDO57" s="93"/>
      <c r="GDP57" s="100"/>
      <c r="GDX57" s="100"/>
      <c r="GEA57" s="102"/>
      <c r="GEB57" s="102"/>
      <c r="GEC57" s="100"/>
      <c r="GEE57" s="85"/>
      <c r="GEG57" s="85"/>
      <c r="GEH57" s="84"/>
      <c r="GEI57" s="109"/>
      <c r="GEJ57" s="93"/>
      <c r="GEK57" s="100"/>
      <c r="GES57" s="100"/>
      <c r="GEV57" s="102"/>
      <c r="GEW57" s="102"/>
      <c r="GEX57" s="100"/>
      <c r="GEZ57" s="85"/>
      <c r="GFB57" s="85"/>
      <c r="GFC57" s="84"/>
      <c r="GFD57" s="109"/>
      <c r="GFE57" s="93"/>
      <c r="GFF57" s="100"/>
      <c r="GFN57" s="100"/>
      <c r="GFQ57" s="102"/>
      <c r="GFR57" s="102"/>
      <c r="GFS57" s="100"/>
      <c r="GFU57" s="85"/>
      <c r="GFW57" s="85"/>
      <c r="GFX57" s="84"/>
      <c r="GFY57" s="109"/>
      <c r="GFZ57" s="93"/>
      <c r="GGA57" s="100"/>
      <c r="GGI57" s="100"/>
      <c r="GGL57" s="102"/>
      <c r="GGM57" s="102"/>
      <c r="GGN57" s="100"/>
      <c r="GGP57" s="85"/>
      <c r="GGR57" s="85"/>
      <c r="GGS57" s="84"/>
      <c r="GGT57" s="109"/>
      <c r="GGU57" s="93"/>
      <c r="GGV57" s="100"/>
      <c r="GHD57" s="100"/>
      <c r="GHG57" s="102"/>
      <c r="GHH57" s="102"/>
      <c r="GHI57" s="100"/>
      <c r="GHK57" s="85"/>
      <c r="GHM57" s="85"/>
      <c r="GHN57" s="84"/>
      <c r="GHO57" s="109"/>
      <c r="GHP57" s="93"/>
      <c r="GHQ57" s="100"/>
      <c r="GHY57" s="100"/>
      <c r="GIB57" s="102"/>
      <c r="GIC57" s="102"/>
      <c r="GID57" s="100"/>
      <c r="GIF57" s="85"/>
      <c r="GIH57" s="85"/>
      <c r="GII57" s="84"/>
      <c r="GIJ57" s="109"/>
      <c r="GIK57" s="93"/>
      <c r="GIL57" s="100"/>
      <c r="GIT57" s="100"/>
      <c r="GIW57" s="102"/>
      <c r="GIX57" s="102"/>
      <c r="GIY57" s="100"/>
      <c r="GJA57" s="85"/>
      <c r="GJC57" s="85"/>
      <c r="GJD57" s="84"/>
      <c r="GJE57" s="109"/>
      <c r="GJF57" s="93"/>
      <c r="GJG57" s="100"/>
      <c r="GJO57" s="100"/>
      <c r="GJR57" s="102"/>
      <c r="GJS57" s="102"/>
      <c r="GJT57" s="100"/>
      <c r="GJV57" s="85"/>
      <c r="GJX57" s="85"/>
      <c r="GJY57" s="84"/>
      <c r="GJZ57" s="109"/>
      <c r="GKA57" s="93"/>
      <c r="GKB57" s="100"/>
      <c r="GKJ57" s="100"/>
      <c r="GKM57" s="102"/>
      <c r="GKN57" s="102"/>
      <c r="GKO57" s="100"/>
      <c r="GKQ57" s="85"/>
      <c r="GKS57" s="85"/>
      <c r="GKT57" s="84"/>
      <c r="GKU57" s="109"/>
      <c r="GKV57" s="93"/>
      <c r="GKW57" s="100"/>
      <c r="GLE57" s="100"/>
      <c r="GLH57" s="102"/>
      <c r="GLI57" s="102"/>
      <c r="GLJ57" s="100"/>
      <c r="GLL57" s="85"/>
      <c r="GLN57" s="85"/>
      <c r="GLO57" s="84"/>
      <c r="GLP57" s="109"/>
      <c r="GLQ57" s="93"/>
      <c r="GLR57" s="100"/>
      <c r="GLZ57" s="100"/>
      <c r="GMC57" s="102"/>
      <c r="GMD57" s="102"/>
      <c r="GME57" s="100"/>
      <c r="GMG57" s="85"/>
      <c r="GMI57" s="85"/>
      <c r="GMJ57" s="84"/>
      <c r="GMK57" s="109"/>
      <c r="GML57" s="93"/>
      <c r="GMM57" s="100"/>
      <c r="GMU57" s="100"/>
      <c r="GMX57" s="102"/>
      <c r="GMY57" s="102"/>
      <c r="GMZ57" s="100"/>
      <c r="GNB57" s="85"/>
      <c r="GND57" s="85"/>
      <c r="GNE57" s="84"/>
      <c r="GNF57" s="109"/>
      <c r="GNG57" s="93"/>
      <c r="GNH57" s="100"/>
      <c r="GNP57" s="100"/>
      <c r="GNS57" s="102"/>
      <c r="GNT57" s="102"/>
      <c r="GNU57" s="100"/>
      <c r="GNW57" s="85"/>
      <c r="GNY57" s="85"/>
      <c r="GNZ57" s="84"/>
      <c r="GOA57" s="109"/>
      <c r="GOB57" s="93"/>
      <c r="GOC57" s="100"/>
      <c r="GOK57" s="100"/>
      <c r="GON57" s="102"/>
      <c r="GOO57" s="102"/>
      <c r="GOP57" s="100"/>
      <c r="GOR57" s="85"/>
      <c r="GOT57" s="85"/>
      <c r="GOU57" s="84"/>
      <c r="GOV57" s="109"/>
      <c r="GOW57" s="93"/>
      <c r="GOX57" s="100"/>
      <c r="GPF57" s="100"/>
      <c r="GPI57" s="102"/>
      <c r="GPJ57" s="102"/>
      <c r="GPK57" s="100"/>
      <c r="GPM57" s="85"/>
      <c r="GPO57" s="85"/>
      <c r="GPP57" s="84"/>
      <c r="GPQ57" s="109"/>
      <c r="GPR57" s="93"/>
      <c r="GPS57" s="100"/>
      <c r="GQA57" s="100"/>
      <c r="GQD57" s="102"/>
      <c r="GQE57" s="102"/>
      <c r="GQF57" s="100"/>
      <c r="GQH57" s="85"/>
      <c r="GQJ57" s="85"/>
      <c r="GQK57" s="84"/>
      <c r="GQL57" s="109"/>
      <c r="GQM57" s="93"/>
      <c r="GQN57" s="100"/>
      <c r="GQV57" s="100"/>
      <c r="GQY57" s="102"/>
      <c r="GQZ57" s="102"/>
      <c r="GRA57" s="100"/>
      <c r="GRC57" s="85"/>
      <c r="GRE57" s="85"/>
      <c r="GRF57" s="84"/>
      <c r="GRG57" s="109"/>
      <c r="GRH57" s="93"/>
      <c r="GRI57" s="100"/>
      <c r="GRQ57" s="100"/>
      <c r="GRT57" s="102"/>
      <c r="GRU57" s="102"/>
      <c r="GRV57" s="100"/>
      <c r="GRX57" s="85"/>
      <c r="GRZ57" s="85"/>
      <c r="GSA57" s="84"/>
      <c r="GSB57" s="109"/>
      <c r="GSC57" s="93"/>
      <c r="GSD57" s="100"/>
      <c r="GSL57" s="100"/>
      <c r="GSO57" s="102"/>
      <c r="GSP57" s="102"/>
      <c r="GSQ57" s="100"/>
      <c r="GSS57" s="85"/>
      <c r="GSU57" s="85"/>
      <c r="GSV57" s="84"/>
      <c r="GSW57" s="109"/>
      <c r="GSX57" s="93"/>
      <c r="GSY57" s="100"/>
      <c r="GTG57" s="100"/>
      <c r="GTJ57" s="102"/>
      <c r="GTK57" s="102"/>
      <c r="GTL57" s="100"/>
      <c r="GTN57" s="85"/>
      <c r="GTP57" s="85"/>
      <c r="GTQ57" s="84"/>
      <c r="GTR57" s="109"/>
      <c r="GTS57" s="93"/>
      <c r="GTT57" s="100"/>
      <c r="GUB57" s="100"/>
      <c r="GUE57" s="102"/>
      <c r="GUF57" s="102"/>
      <c r="GUG57" s="100"/>
      <c r="GUI57" s="85"/>
      <c r="GUK57" s="85"/>
      <c r="GUL57" s="84"/>
      <c r="GUM57" s="109"/>
      <c r="GUN57" s="93"/>
      <c r="GUO57" s="100"/>
      <c r="GUW57" s="100"/>
      <c r="GUZ57" s="102"/>
      <c r="GVA57" s="102"/>
      <c r="GVB57" s="100"/>
      <c r="GVD57" s="85"/>
      <c r="GVF57" s="85"/>
      <c r="GVG57" s="84"/>
      <c r="GVH57" s="109"/>
      <c r="GVI57" s="93"/>
      <c r="GVJ57" s="100"/>
      <c r="GVR57" s="100"/>
      <c r="GVU57" s="102"/>
      <c r="GVV57" s="102"/>
      <c r="GVW57" s="100"/>
      <c r="GVY57" s="85"/>
      <c r="GWA57" s="85"/>
      <c r="GWB57" s="84"/>
      <c r="GWC57" s="109"/>
      <c r="GWD57" s="93"/>
      <c r="GWE57" s="100"/>
      <c r="GWM57" s="100"/>
      <c r="GWP57" s="102"/>
      <c r="GWQ57" s="102"/>
      <c r="GWR57" s="100"/>
      <c r="GWT57" s="85"/>
      <c r="GWV57" s="85"/>
      <c r="GWW57" s="84"/>
      <c r="GWX57" s="109"/>
      <c r="GWY57" s="93"/>
      <c r="GWZ57" s="100"/>
      <c r="GXH57" s="100"/>
      <c r="GXK57" s="102"/>
      <c r="GXL57" s="102"/>
      <c r="GXM57" s="100"/>
      <c r="GXO57" s="85"/>
      <c r="GXQ57" s="85"/>
      <c r="GXR57" s="84"/>
      <c r="GXS57" s="109"/>
      <c r="GXT57" s="93"/>
      <c r="GXU57" s="100"/>
      <c r="GYC57" s="100"/>
      <c r="GYF57" s="102"/>
      <c r="GYG57" s="102"/>
      <c r="GYH57" s="100"/>
      <c r="GYJ57" s="85"/>
      <c r="GYL57" s="85"/>
      <c r="GYM57" s="84"/>
      <c r="GYN57" s="109"/>
      <c r="GYO57" s="93"/>
      <c r="GYP57" s="100"/>
      <c r="GYX57" s="100"/>
      <c r="GZA57" s="102"/>
      <c r="GZB57" s="102"/>
      <c r="GZC57" s="100"/>
      <c r="GZE57" s="85"/>
      <c r="GZG57" s="85"/>
      <c r="GZH57" s="84"/>
      <c r="GZI57" s="109"/>
      <c r="GZJ57" s="93"/>
      <c r="GZK57" s="100"/>
      <c r="GZS57" s="100"/>
      <c r="GZV57" s="102"/>
      <c r="GZW57" s="102"/>
      <c r="GZX57" s="100"/>
      <c r="GZZ57" s="85"/>
      <c r="HAB57" s="85"/>
      <c r="HAC57" s="84"/>
      <c r="HAD57" s="109"/>
      <c r="HAE57" s="93"/>
      <c r="HAF57" s="100"/>
      <c r="HAN57" s="100"/>
      <c r="HAQ57" s="102"/>
      <c r="HAR57" s="102"/>
      <c r="HAS57" s="100"/>
      <c r="HAU57" s="85"/>
      <c r="HAW57" s="85"/>
      <c r="HAX57" s="84"/>
      <c r="HAY57" s="109"/>
      <c r="HAZ57" s="93"/>
      <c r="HBA57" s="100"/>
      <c r="HBI57" s="100"/>
      <c r="HBL57" s="102"/>
      <c r="HBM57" s="102"/>
      <c r="HBN57" s="100"/>
      <c r="HBP57" s="85"/>
      <c r="HBR57" s="85"/>
      <c r="HBS57" s="84"/>
      <c r="HBT57" s="109"/>
      <c r="HBU57" s="93"/>
      <c r="HBV57" s="100"/>
      <c r="HCD57" s="100"/>
      <c r="HCG57" s="102"/>
      <c r="HCH57" s="102"/>
      <c r="HCI57" s="100"/>
      <c r="HCK57" s="85"/>
      <c r="HCM57" s="85"/>
      <c r="HCN57" s="84"/>
      <c r="HCO57" s="109"/>
      <c r="HCP57" s="93"/>
      <c r="HCQ57" s="100"/>
      <c r="HCY57" s="100"/>
      <c r="HDB57" s="102"/>
      <c r="HDC57" s="102"/>
      <c r="HDD57" s="100"/>
      <c r="HDF57" s="85"/>
      <c r="HDH57" s="85"/>
      <c r="HDI57" s="84"/>
      <c r="HDJ57" s="109"/>
      <c r="HDK57" s="93"/>
      <c r="HDL57" s="100"/>
      <c r="HDT57" s="100"/>
      <c r="HDW57" s="102"/>
      <c r="HDX57" s="102"/>
      <c r="HDY57" s="100"/>
      <c r="HEA57" s="85"/>
      <c r="HEC57" s="85"/>
      <c r="HED57" s="84"/>
      <c r="HEE57" s="109"/>
      <c r="HEF57" s="93"/>
      <c r="HEG57" s="100"/>
      <c r="HEO57" s="100"/>
      <c r="HER57" s="102"/>
      <c r="HES57" s="102"/>
      <c r="HET57" s="100"/>
      <c r="HEV57" s="85"/>
      <c r="HEX57" s="85"/>
      <c r="HEY57" s="84"/>
      <c r="HEZ57" s="109"/>
      <c r="HFA57" s="93"/>
      <c r="HFB57" s="100"/>
      <c r="HFJ57" s="100"/>
      <c r="HFM57" s="102"/>
      <c r="HFN57" s="102"/>
      <c r="HFO57" s="100"/>
      <c r="HFQ57" s="85"/>
      <c r="HFS57" s="85"/>
      <c r="HFT57" s="84"/>
      <c r="HFU57" s="109"/>
      <c r="HFV57" s="93"/>
      <c r="HFW57" s="100"/>
      <c r="HGE57" s="100"/>
      <c r="HGH57" s="102"/>
      <c r="HGI57" s="102"/>
      <c r="HGJ57" s="100"/>
      <c r="HGL57" s="85"/>
      <c r="HGN57" s="85"/>
      <c r="HGO57" s="84"/>
      <c r="HGP57" s="109"/>
      <c r="HGQ57" s="93"/>
      <c r="HGR57" s="100"/>
      <c r="HGZ57" s="100"/>
      <c r="HHC57" s="102"/>
      <c r="HHD57" s="102"/>
      <c r="HHE57" s="100"/>
      <c r="HHG57" s="85"/>
      <c r="HHI57" s="85"/>
      <c r="HHJ57" s="84"/>
      <c r="HHK57" s="109"/>
      <c r="HHL57" s="93"/>
      <c r="HHM57" s="100"/>
      <c r="HHU57" s="100"/>
      <c r="HHX57" s="102"/>
      <c r="HHY57" s="102"/>
      <c r="HHZ57" s="100"/>
      <c r="HIB57" s="85"/>
      <c r="HID57" s="85"/>
      <c r="HIE57" s="84"/>
      <c r="HIF57" s="109"/>
      <c r="HIG57" s="93"/>
      <c r="HIH57" s="100"/>
      <c r="HIP57" s="100"/>
      <c r="HIS57" s="102"/>
      <c r="HIT57" s="102"/>
      <c r="HIU57" s="100"/>
      <c r="HIW57" s="85"/>
      <c r="HIY57" s="85"/>
      <c r="HIZ57" s="84"/>
      <c r="HJA57" s="109"/>
      <c r="HJB57" s="93"/>
      <c r="HJC57" s="100"/>
      <c r="HJK57" s="100"/>
      <c r="HJN57" s="102"/>
      <c r="HJO57" s="102"/>
      <c r="HJP57" s="100"/>
      <c r="HJR57" s="85"/>
      <c r="HJT57" s="85"/>
      <c r="HJU57" s="84"/>
      <c r="HJV57" s="109"/>
      <c r="HJW57" s="93"/>
      <c r="HJX57" s="100"/>
      <c r="HKF57" s="100"/>
      <c r="HKI57" s="102"/>
      <c r="HKJ57" s="102"/>
      <c r="HKK57" s="100"/>
      <c r="HKM57" s="85"/>
      <c r="HKO57" s="85"/>
      <c r="HKP57" s="84"/>
      <c r="HKQ57" s="109"/>
      <c r="HKR57" s="93"/>
      <c r="HKS57" s="100"/>
      <c r="HLA57" s="100"/>
      <c r="HLD57" s="102"/>
      <c r="HLE57" s="102"/>
      <c r="HLF57" s="100"/>
      <c r="HLH57" s="85"/>
      <c r="HLJ57" s="85"/>
      <c r="HLK57" s="84"/>
      <c r="HLL57" s="109"/>
      <c r="HLM57" s="93"/>
      <c r="HLN57" s="100"/>
      <c r="HLV57" s="100"/>
      <c r="HLY57" s="102"/>
      <c r="HLZ57" s="102"/>
      <c r="HMA57" s="100"/>
      <c r="HMC57" s="85"/>
      <c r="HME57" s="85"/>
      <c r="HMF57" s="84"/>
      <c r="HMG57" s="109"/>
      <c r="HMH57" s="93"/>
      <c r="HMI57" s="100"/>
      <c r="HMQ57" s="100"/>
      <c r="HMT57" s="102"/>
      <c r="HMU57" s="102"/>
      <c r="HMV57" s="100"/>
      <c r="HMX57" s="85"/>
      <c r="HMZ57" s="85"/>
      <c r="HNA57" s="84"/>
      <c r="HNB57" s="109"/>
      <c r="HNC57" s="93"/>
      <c r="HND57" s="100"/>
      <c r="HNL57" s="100"/>
      <c r="HNO57" s="102"/>
      <c r="HNP57" s="102"/>
      <c r="HNQ57" s="100"/>
      <c r="HNS57" s="85"/>
      <c r="HNU57" s="85"/>
      <c r="HNV57" s="84"/>
      <c r="HNW57" s="109"/>
      <c r="HNX57" s="93"/>
      <c r="HNY57" s="100"/>
      <c r="HOG57" s="100"/>
      <c r="HOJ57" s="102"/>
      <c r="HOK57" s="102"/>
      <c r="HOL57" s="100"/>
      <c r="HON57" s="85"/>
      <c r="HOP57" s="85"/>
      <c r="HOQ57" s="84"/>
      <c r="HOR57" s="109"/>
      <c r="HOS57" s="93"/>
      <c r="HOT57" s="100"/>
      <c r="HPB57" s="100"/>
      <c r="HPE57" s="102"/>
      <c r="HPF57" s="102"/>
      <c r="HPG57" s="100"/>
      <c r="HPI57" s="85"/>
      <c r="HPK57" s="85"/>
      <c r="HPL57" s="84"/>
      <c r="HPM57" s="109"/>
      <c r="HPN57" s="93"/>
      <c r="HPO57" s="100"/>
      <c r="HPW57" s="100"/>
      <c r="HPZ57" s="102"/>
      <c r="HQA57" s="102"/>
      <c r="HQB57" s="100"/>
      <c r="HQD57" s="85"/>
      <c r="HQF57" s="85"/>
      <c r="HQG57" s="84"/>
      <c r="HQH57" s="109"/>
      <c r="HQI57" s="93"/>
      <c r="HQJ57" s="100"/>
      <c r="HQR57" s="100"/>
      <c r="HQU57" s="102"/>
      <c r="HQV57" s="102"/>
      <c r="HQW57" s="100"/>
      <c r="HQY57" s="85"/>
      <c r="HRA57" s="85"/>
      <c r="HRB57" s="84"/>
      <c r="HRC57" s="109"/>
      <c r="HRD57" s="93"/>
      <c r="HRE57" s="100"/>
      <c r="HRM57" s="100"/>
      <c r="HRP57" s="102"/>
      <c r="HRQ57" s="102"/>
      <c r="HRR57" s="100"/>
      <c r="HRT57" s="85"/>
      <c r="HRV57" s="85"/>
      <c r="HRW57" s="84"/>
      <c r="HRX57" s="109"/>
      <c r="HRY57" s="93"/>
      <c r="HRZ57" s="100"/>
      <c r="HSH57" s="100"/>
      <c r="HSK57" s="102"/>
      <c r="HSL57" s="102"/>
      <c r="HSM57" s="100"/>
      <c r="HSO57" s="85"/>
      <c r="HSQ57" s="85"/>
      <c r="HSR57" s="84"/>
      <c r="HSS57" s="109"/>
      <c r="HST57" s="93"/>
      <c r="HSU57" s="100"/>
      <c r="HTC57" s="100"/>
      <c r="HTF57" s="102"/>
      <c r="HTG57" s="102"/>
      <c r="HTH57" s="100"/>
      <c r="HTJ57" s="85"/>
      <c r="HTL57" s="85"/>
      <c r="HTM57" s="84"/>
      <c r="HTN57" s="109"/>
      <c r="HTO57" s="93"/>
      <c r="HTP57" s="100"/>
      <c r="HTX57" s="100"/>
      <c r="HUA57" s="102"/>
      <c r="HUB57" s="102"/>
      <c r="HUC57" s="100"/>
      <c r="HUE57" s="85"/>
      <c r="HUG57" s="85"/>
      <c r="HUH57" s="84"/>
      <c r="HUI57" s="109"/>
      <c r="HUJ57" s="93"/>
      <c r="HUK57" s="100"/>
      <c r="HUS57" s="100"/>
      <c r="HUV57" s="102"/>
      <c r="HUW57" s="102"/>
      <c r="HUX57" s="100"/>
      <c r="HUZ57" s="85"/>
      <c r="HVB57" s="85"/>
      <c r="HVC57" s="84"/>
      <c r="HVD57" s="109"/>
      <c r="HVE57" s="93"/>
      <c r="HVF57" s="100"/>
      <c r="HVN57" s="100"/>
      <c r="HVQ57" s="102"/>
      <c r="HVR57" s="102"/>
      <c r="HVS57" s="100"/>
      <c r="HVU57" s="85"/>
      <c r="HVW57" s="85"/>
      <c r="HVX57" s="84"/>
      <c r="HVY57" s="109"/>
      <c r="HVZ57" s="93"/>
      <c r="HWA57" s="100"/>
      <c r="HWI57" s="100"/>
      <c r="HWL57" s="102"/>
      <c r="HWM57" s="102"/>
      <c r="HWN57" s="100"/>
      <c r="HWP57" s="85"/>
      <c r="HWR57" s="85"/>
      <c r="HWS57" s="84"/>
      <c r="HWT57" s="109"/>
      <c r="HWU57" s="93"/>
      <c r="HWV57" s="100"/>
      <c r="HXD57" s="100"/>
      <c r="HXG57" s="102"/>
      <c r="HXH57" s="102"/>
      <c r="HXI57" s="100"/>
      <c r="HXK57" s="85"/>
      <c r="HXM57" s="85"/>
      <c r="HXN57" s="84"/>
      <c r="HXO57" s="109"/>
      <c r="HXP57" s="93"/>
      <c r="HXQ57" s="100"/>
      <c r="HXY57" s="100"/>
      <c r="HYB57" s="102"/>
      <c r="HYC57" s="102"/>
      <c r="HYD57" s="100"/>
      <c r="HYF57" s="85"/>
      <c r="HYH57" s="85"/>
      <c r="HYI57" s="84"/>
      <c r="HYJ57" s="109"/>
      <c r="HYK57" s="93"/>
      <c r="HYL57" s="100"/>
      <c r="HYT57" s="100"/>
      <c r="HYW57" s="102"/>
      <c r="HYX57" s="102"/>
      <c r="HYY57" s="100"/>
      <c r="HZA57" s="85"/>
      <c r="HZC57" s="85"/>
      <c r="HZD57" s="84"/>
      <c r="HZE57" s="109"/>
      <c r="HZF57" s="93"/>
      <c r="HZG57" s="100"/>
      <c r="HZO57" s="100"/>
      <c r="HZR57" s="102"/>
      <c r="HZS57" s="102"/>
      <c r="HZT57" s="100"/>
      <c r="HZV57" s="85"/>
      <c r="HZX57" s="85"/>
      <c r="HZY57" s="84"/>
      <c r="HZZ57" s="109"/>
      <c r="IAA57" s="93"/>
      <c r="IAB57" s="100"/>
      <c r="IAJ57" s="100"/>
      <c r="IAM57" s="102"/>
      <c r="IAN57" s="102"/>
      <c r="IAO57" s="100"/>
      <c r="IAQ57" s="85"/>
      <c r="IAS57" s="85"/>
      <c r="IAT57" s="84"/>
      <c r="IAU57" s="109"/>
      <c r="IAV57" s="93"/>
      <c r="IAW57" s="100"/>
      <c r="IBE57" s="100"/>
      <c r="IBH57" s="102"/>
      <c r="IBI57" s="102"/>
      <c r="IBJ57" s="100"/>
      <c r="IBL57" s="85"/>
      <c r="IBN57" s="85"/>
      <c r="IBO57" s="84"/>
      <c r="IBP57" s="109"/>
      <c r="IBQ57" s="93"/>
      <c r="IBR57" s="100"/>
      <c r="IBZ57" s="100"/>
      <c r="ICC57" s="102"/>
      <c r="ICD57" s="102"/>
      <c r="ICE57" s="100"/>
      <c r="ICG57" s="85"/>
      <c r="ICI57" s="85"/>
      <c r="ICJ57" s="84"/>
      <c r="ICK57" s="109"/>
      <c r="ICL57" s="93"/>
      <c r="ICM57" s="100"/>
      <c r="ICU57" s="100"/>
      <c r="ICX57" s="102"/>
      <c r="ICY57" s="102"/>
      <c r="ICZ57" s="100"/>
      <c r="IDB57" s="85"/>
      <c r="IDD57" s="85"/>
      <c r="IDE57" s="84"/>
      <c r="IDF57" s="109"/>
      <c r="IDG57" s="93"/>
      <c r="IDH57" s="100"/>
      <c r="IDP57" s="100"/>
      <c r="IDS57" s="102"/>
      <c r="IDT57" s="102"/>
      <c r="IDU57" s="100"/>
      <c r="IDW57" s="85"/>
      <c r="IDY57" s="85"/>
      <c r="IDZ57" s="84"/>
      <c r="IEA57" s="109"/>
      <c r="IEB57" s="93"/>
      <c r="IEC57" s="100"/>
      <c r="IEK57" s="100"/>
      <c r="IEN57" s="102"/>
      <c r="IEO57" s="102"/>
      <c r="IEP57" s="100"/>
      <c r="IER57" s="85"/>
      <c r="IET57" s="85"/>
      <c r="IEU57" s="84"/>
      <c r="IEV57" s="109"/>
      <c r="IEW57" s="93"/>
      <c r="IEX57" s="100"/>
      <c r="IFF57" s="100"/>
      <c r="IFI57" s="102"/>
      <c r="IFJ57" s="102"/>
      <c r="IFK57" s="100"/>
      <c r="IFM57" s="85"/>
      <c r="IFO57" s="85"/>
      <c r="IFP57" s="84"/>
      <c r="IFQ57" s="109"/>
      <c r="IFR57" s="93"/>
      <c r="IFS57" s="100"/>
      <c r="IGA57" s="100"/>
      <c r="IGD57" s="102"/>
      <c r="IGE57" s="102"/>
      <c r="IGF57" s="100"/>
      <c r="IGH57" s="85"/>
      <c r="IGJ57" s="85"/>
      <c r="IGK57" s="84"/>
      <c r="IGL57" s="109"/>
      <c r="IGM57" s="93"/>
      <c r="IGN57" s="100"/>
      <c r="IGV57" s="100"/>
      <c r="IGY57" s="102"/>
      <c r="IGZ57" s="102"/>
      <c r="IHA57" s="100"/>
      <c r="IHC57" s="85"/>
      <c r="IHE57" s="85"/>
      <c r="IHF57" s="84"/>
      <c r="IHG57" s="109"/>
      <c r="IHH57" s="93"/>
      <c r="IHI57" s="100"/>
      <c r="IHQ57" s="100"/>
      <c r="IHT57" s="102"/>
      <c r="IHU57" s="102"/>
      <c r="IHV57" s="100"/>
      <c r="IHX57" s="85"/>
      <c r="IHZ57" s="85"/>
      <c r="IIA57" s="84"/>
      <c r="IIB57" s="109"/>
      <c r="IIC57" s="93"/>
      <c r="IID57" s="100"/>
      <c r="IIL57" s="100"/>
      <c r="IIO57" s="102"/>
      <c r="IIP57" s="102"/>
      <c r="IIQ57" s="100"/>
      <c r="IIS57" s="85"/>
      <c r="IIU57" s="85"/>
      <c r="IIV57" s="84"/>
      <c r="IIW57" s="109"/>
      <c r="IIX57" s="93"/>
      <c r="IIY57" s="100"/>
      <c r="IJG57" s="100"/>
      <c r="IJJ57" s="102"/>
      <c r="IJK57" s="102"/>
      <c r="IJL57" s="100"/>
      <c r="IJN57" s="85"/>
      <c r="IJP57" s="85"/>
      <c r="IJQ57" s="84"/>
      <c r="IJR57" s="109"/>
      <c r="IJS57" s="93"/>
      <c r="IJT57" s="100"/>
      <c r="IKB57" s="100"/>
      <c r="IKE57" s="102"/>
      <c r="IKF57" s="102"/>
      <c r="IKG57" s="100"/>
      <c r="IKI57" s="85"/>
      <c r="IKK57" s="85"/>
      <c r="IKL57" s="84"/>
      <c r="IKM57" s="109"/>
      <c r="IKN57" s="93"/>
      <c r="IKO57" s="100"/>
      <c r="IKW57" s="100"/>
      <c r="IKZ57" s="102"/>
      <c r="ILA57" s="102"/>
      <c r="ILB57" s="100"/>
      <c r="ILD57" s="85"/>
      <c r="ILF57" s="85"/>
      <c r="ILG57" s="84"/>
      <c r="ILH57" s="109"/>
      <c r="ILI57" s="93"/>
      <c r="ILJ57" s="100"/>
      <c r="ILR57" s="100"/>
      <c r="ILU57" s="102"/>
      <c r="ILV57" s="102"/>
      <c r="ILW57" s="100"/>
      <c r="ILY57" s="85"/>
      <c r="IMA57" s="85"/>
      <c r="IMB57" s="84"/>
      <c r="IMC57" s="109"/>
      <c r="IMD57" s="93"/>
      <c r="IME57" s="100"/>
      <c r="IMM57" s="100"/>
      <c r="IMP57" s="102"/>
      <c r="IMQ57" s="102"/>
      <c r="IMR57" s="100"/>
      <c r="IMT57" s="85"/>
      <c r="IMV57" s="85"/>
      <c r="IMW57" s="84"/>
      <c r="IMX57" s="109"/>
      <c r="IMY57" s="93"/>
      <c r="IMZ57" s="100"/>
      <c r="INH57" s="100"/>
      <c r="INK57" s="102"/>
      <c r="INL57" s="102"/>
      <c r="INM57" s="100"/>
      <c r="INO57" s="85"/>
      <c r="INQ57" s="85"/>
      <c r="INR57" s="84"/>
      <c r="INS57" s="109"/>
      <c r="INT57" s="93"/>
      <c r="INU57" s="100"/>
      <c r="IOC57" s="100"/>
      <c r="IOF57" s="102"/>
      <c r="IOG57" s="102"/>
      <c r="IOH57" s="100"/>
      <c r="IOJ57" s="85"/>
      <c r="IOL57" s="85"/>
      <c r="IOM57" s="84"/>
      <c r="ION57" s="109"/>
      <c r="IOO57" s="93"/>
      <c r="IOP57" s="100"/>
      <c r="IOX57" s="100"/>
      <c r="IPA57" s="102"/>
      <c r="IPB57" s="102"/>
      <c r="IPC57" s="100"/>
      <c r="IPE57" s="85"/>
      <c r="IPG57" s="85"/>
      <c r="IPH57" s="84"/>
      <c r="IPI57" s="109"/>
      <c r="IPJ57" s="93"/>
      <c r="IPK57" s="100"/>
      <c r="IPS57" s="100"/>
      <c r="IPV57" s="102"/>
      <c r="IPW57" s="102"/>
      <c r="IPX57" s="100"/>
      <c r="IPZ57" s="85"/>
      <c r="IQB57" s="85"/>
      <c r="IQC57" s="84"/>
      <c r="IQD57" s="109"/>
      <c r="IQE57" s="93"/>
      <c r="IQF57" s="100"/>
      <c r="IQN57" s="100"/>
      <c r="IQQ57" s="102"/>
      <c r="IQR57" s="102"/>
      <c r="IQS57" s="100"/>
      <c r="IQU57" s="85"/>
      <c r="IQW57" s="85"/>
      <c r="IQX57" s="84"/>
      <c r="IQY57" s="109"/>
      <c r="IQZ57" s="93"/>
      <c r="IRA57" s="100"/>
      <c r="IRI57" s="100"/>
      <c r="IRL57" s="102"/>
      <c r="IRM57" s="102"/>
      <c r="IRN57" s="100"/>
      <c r="IRP57" s="85"/>
      <c r="IRR57" s="85"/>
      <c r="IRS57" s="84"/>
      <c r="IRT57" s="109"/>
      <c r="IRU57" s="93"/>
      <c r="IRV57" s="100"/>
      <c r="ISD57" s="100"/>
      <c r="ISG57" s="102"/>
      <c r="ISH57" s="102"/>
      <c r="ISI57" s="100"/>
      <c r="ISK57" s="85"/>
      <c r="ISM57" s="85"/>
      <c r="ISN57" s="84"/>
      <c r="ISO57" s="109"/>
      <c r="ISP57" s="93"/>
      <c r="ISQ57" s="100"/>
      <c r="ISY57" s="100"/>
      <c r="ITB57" s="102"/>
      <c r="ITC57" s="102"/>
      <c r="ITD57" s="100"/>
      <c r="ITF57" s="85"/>
      <c r="ITH57" s="85"/>
      <c r="ITI57" s="84"/>
      <c r="ITJ57" s="109"/>
      <c r="ITK57" s="93"/>
      <c r="ITL57" s="100"/>
      <c r="ITT57" s="100"/>
      <c r="ITW57" s="102"/>
      <c r="ITX57" s="102"/>
      <c r="ITY57" s="100"/>
      <c r="IUA57" s="85"/>
      <c r="IUC57" s="85"/>
      <c r="IUD57" s="84"/>
      <c r="IUE57" s="109"/>
      <c r="IUF57" s="93"/>
      <c r="IUG57" s="100"/>
      <c r="IUO57" s="100"/>
      <c r="IUR57" s="102"/>
      <c r="IUS57" s="102"/>
      <c r="IUT57" s="100"/>
      <c r="IUV57" s="85"/>
      <c r="IUX57" s="85"/>
      <c r="IUY57" s="84"/>
      <c r="IUZ57" s="109"/>
      <c r="IVA57" s="93"/>
      <c r="IVB57" s="100"/>
      <c r="IVJ57" s="100"/>
      <c r="IVM57" s="102"/>
      <c r="IVN57" s="102"/>
      <c r="IVO57" s="100"/>
      <c r="IVQ57" s="85"/>
      <c r="IVS57" s="85"/>
      <c r="IVT57" s="84"/>
      <c r="IVU57" s="109"/>
      <c r="IVV57" s="93"/>
      <c r="IVW57" s="100"/>
      <c r="IWE57" s="100"/>
      <c r="IWH57" s="102"/>
      <c r="IWI57" s="102"/>
      <c r="IWJ57" s="100"/>
      <c r="IWL57" s="85"/>
      <c r="IWN57" s="85"/>
      <c r="IWO57" s="84"/>
      <c r="IWP57" s="109"/>
      <c r="IWQ57" s="93"/>
      <c r="IWR57" s="100"/>
      <c r="IWZ57" s="100"/>
      <c r="IXC57" s="102"/>
      <c r="IXD57" s="102"/>
      <c r="IXE57" s="100"/>
      <c r="IXG57" s="85"/>
      <c r="IXI57" s="85"/>
      <c r="IXJ57" s="84"/>
      <c r="IXK57" s="109"/>
      <c r="IXL57" s="93"/>
      <c r="IXM57" s="100"/>
      <c r="IXU57" s="100"/>
      <c r="IXX57" s="102"/>
      <c r="IXY57" s="102"/>
      <c r="IXZ57" s="100"/>
      <c r="IYB57" s="85"/>
      <c r="IYD57" s="85"/>
      <c r="IYE57" s="84"/>
      <c r="IYF57" s="109"/>
      <c r="IYG57" s="93"/>
      <c r="IYH57" s="100"/>
      <c r="IYP57" s="100"/>
      <c r="IYS57" s="102"/>
      <c r="IYT57" s="102"/>
      <c r="IYU57" s="100"/>
      <c r="IYW57" s="85"/>
      <c r="IYY57" s="85"/>
      <c r="IYZ57" s="84"/>
      <c r="IZA57" s="109"/>
      <c r="IZB57" s="93"/>
      <c r="IZC57" s="100"/>
      <c r="IZK57" s="100"/>
      <c r="IZN57" s="102"/>
      <c r="IZO57" s="102"/>
      <c r="IZP57" s="100"/>
      <c r="IZR57" s="85"/>
      <c r="IZT57" s="85"/>
      <c r="IZU57" s="84"/>
      <c r="IZV57" s="109"/>
      <c r="IZW57" s="93"/>
      <c r="IZX57" s="100"/>
      <c r="JAF57" s="100"/>
      <c r="JAI57" s="102"/>
      <c r="JAJ57" s="102"/>
      <c r="JAK57" s="100"/>
      <c r="JAM57" s="85"/>
      <c r="JAO57" s="85"/>
      <c r="JAP57" s="84"/>
      <c r="JAQ57" s="109"/>
      <c r="JAR57" s="93"/>
      <c r="JAS57" s="100"/>
      <c r="JBA57" s="100"/>
      <c r="JBD57" s="102"/>
      <c r="JBE57" s="102"/>
      <c r="JBF57" s="100"/>
      <c r="JBH57" s="85"/>
      <c r="JBJ57" s="85"/>
      <c r="JBK57" s="84"/>
      <c r="JBL57" s="109"/>
      <c r="JBM57" s="93"/>
      <c r="JBN57" s="100"/>
      <c r="JBV57" s="100"/>
      <c r="JBY57" s="102"/>
      <c r="JBZ57" s="102"/>
      <c r="JCA57" s="100"/>
      <c r="JCC57" s="85"/>
      <c r="JCE57" s="85"/>
      <c r="JCF57" s="84"/>
      <c r="JCG57" s="109"/>
      <c r="JCH57" s="93"/>
      <c r="JCI57" s="100"/>
      <c r="JCQ57" s="100"/>
      <c r="JCT57" s="102"/>
      <c r="JCU57" s="102"/>
      <c r="JCV57" s="100"/>
      <c r="JCX57" s="85"/>
      <c r="JCZ57" s="85"/>
      <c r="JDA57" s="84"/>
      <c r="JDB57" s="109"/>
      <c r="JDC57" s="93"/>
      <c r="JDD57" s="100"/>
      <c r="JDL57" s="100"/>
      <c r="JDO57" s="102"/>
      <c r="JDP57" s="102"/>
      <c r="JDQ57" s="100"/>
      <c r="JDS57" s="85"/>
      <c r="JDU57" s="85"/>
      <c r="JDV57" s="84"/>
      <c r="JDW57" s="109"/>
      <c r="JDX57" s="93"/>
      <c r="JDY57" s="100"/>
      <c r="JEG57" s="100"/>
      <c r="JEJ57" s="102"/>
      <c r="JEK57" s="102"/>
      <c r="JEL57" s="100"/>
      <c r="JEN57" s="85"/>
      <c r="JEP57" s="85"/>
      <c r="JEQ57" s="84"/>
      <c r="JER57" s="109"/>
      <c r="JES57" s="93"/>
      <c r="JET57" s="100"/>
      <c r="JFB57" s="100"/>
      <c r="JFE57" s="102"/>
      <c r="JFF57" s="102"/>
      <c r="JFG57" s="100"/>
      <c r="JFI57" s="85"/>
      <c r="JFK57" s="85"/>
      <c r="JFL57" s="84"/>
      <c r="JFM57" s="109"/>
      <c r="JFN57" s="93"/>
      <c r="JFO57" s="100"/>
      <c r="JFW57" s="100"/>
      <c r="JFZ57" s="102"/>
      <c r="JGA57" s="102"/>
      <c r="JGB57" s="100"/>
      <c r="JGD57" s="85"/>
      <c r="JGF57" s="85"/>
      <c r="JGG57" s="84"/>
      <c r="JGH57" s="109"/>
      <c r="JGI57" s="93"/>
      <c r="JGJ57" s="100"/>
      <c r="JGR57" s="100"/>
      <c r="JGU57" s="102"/>
      <c r="JGV57" s="102"/>
      <c r="JGW57" s="100"/>
      <c r="JGY57" s="85"/>
      <c r="JHA57" s="85"/>
      <c r="JHB57" s="84"/>
      <c r="JHC57" s="109"/>
      <c r="JHD57" s="93"/>
      <c r="JHE57" s="100"/>
      <c r="JHM57" s="100"/>
      <c r="JHP57" s="102"/>
      <c r="JHQ57" s="102"/>
      <c r="JHR57" s="100"/>
      <c r="JHT57" s="85"/>
      <c r="JHV57" s="85"/>
      <c r="JHW57" s="84"/>
      <c r="JHX57" s="109"/>
      <c r="JHY57" s="93"/>
      <c r="JHZ57" s="100"/>
      <c r="JIH57" s="100"/>
      <c r="JIK57" s="102"/>
      <c r="JIL57" s="102"/>
      <c r="JIM57" s="100"/>
      <c r="JIO57" s="85"/>
      <c r="JIQ57" s="85"/>
      <c r="JIR57" s="84"/>
      <c r="JIS57" s="109"/>
      <c r="JIT57" s="93"/>
      <c r="JIU57" s="100"/>
      <c r="JJC57" s="100"/>
      <c r="JJF57" s="102"/>
      <c r="JJG57" s="102"/>
      <c r="JJH57" s="100"/>
      <c r="JJJ57" s="85"/>
      <c r="JJL57" s="85"/>
      <c r="JJM57" s="84"/>
      <c r="JJN57" s="109"/>
      <c r="JJO57" s="93"/>
      <c r="JJP57" s="100"/>
      <c r="JJX57" s="100"/>
      <c r="JKA57" s="102"/>
      <c r="JKB57" s="102"/>
      <c r="JKC57" s="100"/>
      <c r="JKE57" s="85"/>
      <c r="JKG57" s="85"/>
      <c r="JKH57" s="84"/>
      <c r="JKI57" s="109"/>
      <c r="JKJ57" s="93"/>
      <c r="JKK57" s="100"/>
      <c r="JKS57" s="100"/>
      <c r="JKV57" s="102"/>
      <c r="JKW57" s="102"/>
      <c r="JKX57" s="100"/>
      <c r="JKZ57" s="85"/>
      <c r="JLB57" s="85"/>
      <c r="JLC57" s="84"/>
      <c r="JLD57" s="109"/>
      <c r="JLE57" s="93"/>
      <c r="JLF57" s="100"/>
      <c r="JLN57" s="100"/>
      <c r="JLQ57" s="102"/>
      <c r="JLR57" s="102"/>
      <c r="JLS57" s="100"/>
      <c r="JLU57" s="85"/>
      <c r="JLW57" s="85"/>
      <c r="JLX57" s="84"/>
      <c r="JLY57" s="109"/>
      <c r="JLZ57" s="93"/>
      <c r="JMA57" s="100"/>
      <c r="JMI57" s="100"/>
      <c r="JML57" s="102"/>
      <c r="JMM57" s="102"/>
      <c r="JMN57" s="100"/>
      <c r="JMP57" s="85"/>
      <c r="JMR57" s="85"/>
      <c r="JMS57" s="84"/>
      <c r="JMT57" s="109"/>
      <c r="JMU57" s="93"/>
      <c r="JMV57" s="100"/>
      <c r="JND57" s="100"/>
      <c r="JNG57" s="102"/>
      <c r="JNH57" s="102"/>
      <c r="JNI57" s="100"/>
      <c r="JNK57" s="85"/>
      <c r="JNM57" s="85"/>
      <c r="JNN57" s="84"/>
      <c r="JNO57" s="109"/>
      <c r="JNP57" s="93"/>
      <c r="JNQ57" s="100"/>
      <c r="JNY57" s="100"/>
      <c r="JOB57" s="102"/>
      <c r="JOC57" s="102"/>
      <c r="JOD57" s="100"/>
      <c r="JOF57" s="85"/>
      <c r="JOH57" s="85"/>
      <c r="JOI57" s="84"/>
      <c r="JOJ57" s="109"/>
      <c r="JOK57" s="93"/>
      <c r="JOL57" s="100"/>
      <c r="JOT57" s="100"/>
      <c r="JOW57" s="102"/>
      <c r="JOX57" s="102"/>
      <c r="JOY57" s="100"/>
      <c r="JPA57" s="85"/>
      <c r="JPC57" s="85"/>
      <c r="JPD57" s="84"/>
      <c r="JPE57" s="109"/>
      <c r="JPF57" s="93"/>
      <c r="JPG57" s="100"/>
      <c r="JPO57" s="100"/>
      <c r="JPR57" s="102"/>
      <c r="JPS57" s="102"/>
      <c r="JPT57" s="100"/>
      <c r="JPV57" s="85"/>
      <c r="JPX57" s="85"/>
      <c r="JPY57" s="84"/>
      <c r="JPZ57" s="109"/>
      <c r="JQA57" s="93"/>
      <c r="JQB57" s="100"/>
      <c r="JQJ57" s="100"/>
      <c r="JQM57" s="102"/>
      <c r="JQN57" s="102"/>
      <c r="JQO57" s="100"/>
      <c r="JQQ57" s="85"/>
      <c r="JQS57" s="85"/>
      <c r="JQT57" s="84"/>
      <c r="JQU57" s="109"/>
      <c r="JQV57" s="93"/>
      <c r="JQW57" s="100"/>
      <c r="JRE57" s="100"/>
      <c r="JRH57" s="102"/>
      <c r="JRI57" s="102"/>
      <c r="JRJ57" s="100"/>
      <c r="JRL57" s="85"/>
      <c r="JRN57" s="85"/>
      <c r="JRO57" s="84"/>
      <c r="JRP57" s="109"/>
      <c r="JRQ57" s="93"/>
      <c r="JRR57" s="100"/>
      <c r="JRZ57" s="100"/>
      <c r="JSC57" s="102"/>
      <c r="JSD57" s="102"/>
      <c r="JSE57" s="100"/>
      <c r="JSG57" s="85"/>
      <c r="JSI57" s="85"/>
      <c r="JSJ57" s="84"/>
      <c r="JSK57" s="109"/>
      <c r="JSL57" s="93"/>
      <c r="JSM57" s="100"/>
      <c r="JSU57" s="100"/>
      <c r="JSX57" s="102"/>
      <c r="JSY57" s="102"/>
      <c r="JSZ57" s="100"/>
      <c r="JTB57" s="85"/>
      <c r="JTD57" s="85"/>
      <c r="JTE57" s="84"/>
      <c r="JTF57" s="109"/>
      <c r="JTG57" s="93"/>
      <c r="JTH57" s="100"/>
      <c r="JTP57" s="100"/>
      <c r="JTS57" s="102"/>
      <c r="JTT57" s="102"/>
      <c r="JTU57" s="100"/>
      <c r="JTW57" s="85"/>
      <c r="JTY57" s="85"/>
      <c r="JTZ57" s="84"/>
      <c r="JUA57" s="109"/>
      <c r="JUB57" s="93"/>
      <c r="JUC57" s="100"/>
      <c r="JUK57" s="100"/>
      <c r="JUN57" s="102"/>
      <c r="JUO57" s="102"/>
      <c r="JUP57" s="100"/>
      <c r="JUR57" s="85"/>
      <c r="JUT57" s="85"/>
      <c r="JUU57" s="84"/>
      <c r="JUV57" s="109"/>
      <c r="JUW57" s="93"/>
      <c r="JUX57" s="100"/>
      <c r="JVF57" s="100"/>
      <c r="JVI57" s="102"/>
      <c r="JVJ57" s="102"/>
      <c r="JVK57" s="100"/>
      <c r="JVM57" s="85"/>
      <c r="JVO57" s="85"/>
      <c r="JVP57" s="84"/>
      <c r="JVQ57" s="109"/>
      <c r="JVR57" s="93"/>
      <c r="JVS57" s="100"/>
      <c r="JWA57" s="100"/>
      <c r="JWD57" s="102"/>
      <c r="JWE57" s="102"/>
      <c r="JWF57" s="100"/>
      <c r="JWH57" s="85"/>
      <c r="JWJ57" s="85"/>
      <c r="JWK57" s="84"/>
      <c r="JWL57" s="109"/>
      <c r="JWM57" s="93"/>
      <c r="JWN57" s="100"/>
      <c r="JWV57" s="100"/>
      <c r="JWY57" s="102"/>
      <c r="JWZ57" s="102"/>
      <c r="JXA57" s="100"/>
      <c r="JXC57" s="85"/>
      <c r="JXE57" s="85"/>
      <c r="JXF57" s="84"/>
      <c r="JXG57" s="109"/>
      <c r="JXH57" s="93"/>
      <c r="JXI57" s="100"/>
      <c r="JXQ57" s="100"/>
      <c r="JXT57" s="102"/>
      <c r="JXU57" s="102"/>
      <c r="JXV57" s="100"/>
      <c r="JXX57" s="85"/>
      <c r="JXZ57" s="85"/>
      <c r="JYA57" s="84"/>
      <c r="JYB57" s="109"/>
      <c r="JYC57" s="93"/>
      <c r="JYD57" s="100"/>
      <c r="JYL57" s="100"/>
      <c r="JYO57" s="102"/>
      <c r="JYP57" s="102"/>
      <c r="JYQ57" s="100"/>
      <c r="JYS57" s="85"/>
      <c r="JYU57" s="85"/>
      <c r="JYV57" s="84"/>
      <c r="JYW57" s="109"/>
      <c r="JYX57" s="93"/>
      <c r="JYY57" s="100"/>
      <c r="JZG57" s="100"/>
      <c r="JZJ57" s="102"/>
      <c r="JZK57" s="102"/>
      <c r="JZL57" s="100"/>
      <c r="JZN57" s="85"/>
      <c r="JZP57" s="85"/>
      <c r="JZQ57" s="84"/>
      <c r="JZR57" s="109"/>
      <c r="JZS57" s="93"/>
      <c r="JZT57" s="100"/>
      <c r="KAB57" s="100"/>
      <c r="KAE57" s="102"/>
      <c r="KAF57" s="102"/>
      <c r="KAG57" s="100"/>
      <c r="KAI57" s="85"/>
      <c r="KAK57" s="85"/>
      <c r="KAL57" s="84"/>
      <c r="KAM57" s="109"/>
      <c r="KAN57" s="93"/>
      <c r="KAO57" s="100"/>
      <c r="KAW57" s="100"/>
      <c r="KAZ57" s="102"/>
      <c r="KBA57" s="102"/>
      <c r="KBB57" s="100"/>
      <c r="KBD57" s="85"/>
      <c r="KBF57" s="85"/>
      <c r="KBG57" s="84"/>
      <c r="KBH57" s="109"/>
      <c r="KBI57" s="93"/>
      <c r="KBJ57" s="100"/>
      <c r="KBR57" s="100"/>
      <c r="KBU57" s="102"/>
      <c r="KBV57" s="102"/>
      <c r="KBW57" s="100"/>
      <c r="KBY57" s="85"/>
      <c r="KCA57" s="85"/>
      <c r="KCB57" s="84"/>
      <c r="KCC57" s="109"/>
      <c r="KCD57" s="93"/>
      <c r="KCE57" s="100"/>
      <c r="KCM57" s="100"/>
      <c r="KCP57" s="102"/>
      <c r="KCQ57" s="102"/>
      <c r="KCR57" s="100"/>
      <c r="KCT57" s="85"/>
      <c r="KCV57" s="85"/>
      <c r="KCW57" s="84"/>
      <c r="KCX57" s="109"/>
      <c r="KCY57" s="93"/>
      <c r="KCZ57" s="100"/>
      <c r="KDH57" s="100"/>
      <c r="KDK57" s="102"/>
      <c r="KDL57" s="102"/>
      <c r="KDM57" s="100"/>
      <c r="KDO57" s="85"/>
      <c r="KDQ57" s="85"/>
      <c r="KDR57" s="84"/>
      <c r="KDS57" s="109"/>
      <c r="KDT57" s="93"/>
      <c r="KDU57" s="100"/>
      <c r="KEC57" s="100"/>
      <c r="KEF57" s="102"/>
      <c r="KEG57" s="102"/>
      <c r="KEH57" s="100"/>
      <c r="KEJ57" s="85"/>
      <c r="KEL57" s="85"/>
      <c r="KEM57" s="84"/>
      <c r="KEN57" s="109"/>
      <c r="KEO57" s="93"/>
      <c r="KEP57" s="100"/>
      <c r="KEX57" s="100"/>
      <c r="KFA57" s="102"/>
      <c r="KFB57" s="102"/>
      <c r="KFC57" s="100"/>
      <c r="KFE57" s="85"/>
      <c r="KFG57" s="85"/>
      <c r="KFH57" s="84"/>
      <c r="KFI57" s="109"/>
      <c r="KFJ57" s="93"/>
      <c r="KFK57" s="100"/>
      <c r="KFS57" s="100"/>
      <c r="KFV57" s="102"/>
      <c r="KFW57" s="102"/>
      <c r="KFX57" s="100"/>
      <c r="KFZ57" s="85"/>
      <c r="KGB57" s="85"/>
      <c r="KGC57" s="84"/>
      <c r="KGD57" s="109"/>
      <c r="KGE57" s="93"/>
      <c r="KGF57" s="100"/>
      <c r="KGN57" s="100"/>
      <c r="KGQ57" s="102"/>
      <c r="KGR57" s="102"/>
      <c r="KGS57" s="100"/>
      <c r="KGU57" s="85"/>
      <c r="KGW57" s="85"/>
      <c r="KGX57" s="84"/>
      <c r="KGY57" s="109"/>
      <c r="KGZ57" s="93"/>
      <c r="KHA57" s="100"/>
      <c r="KHI57" s="100"/>
      <c r="KHL57" s="102"/>
      <c r="KHM57" s="102"/>
      <c r="KHN57" s="100"/>
      <c r="KHP57" s="85"/>
      <c r="KHR57" s="85"/>
      <c r="KHS57" s="84"/>
      <c r="KHT57" s="109"/>
      <c r="KHU57" s="93"/>
      <c r="KHV57" s="100"/>
      <c r="KID57" s="100"/>
      <c r="KIG57" s="102"/>
      <c r="KIH57" s="102"/>
      <c r="KII57" s="100"/>
      <c r="KIK57" s="85"/>
      <c r="KIM57" s="85"/>
      <c r="KIN57" s="84"/>
      <c r="KIO57" s="109"/>
      <c r="KIP57" s="93"/>
      <c r="KIQ57" s="100"/>
      <c r="KIY57" s="100"/>
      <c r="KJB57" s="102"/>
      <c r="KJC57" s="102"/>
      <c r="KJD57" s="100"/>
      <c r="KJF57" s="85"/>
      <c r="KJH57" s="85"/>
      <c r="KJI57" s="84"/>
      <c r="KJJ57" s="109"/>
      <c r="KJK57" s="93"/>
      <c r="KJL57" s="100"/>
      <c r="KJT57" s="100"/>
      <c r="KJW57" s="102"/>
      <c r="KJX57" s="102"/>
      <c r="KJY57" s="100"/>
      <c r="KKA57" s="85"/>
      <c r="KKC57" s="85"/>
      <c r="KKD57" s="84"/>
      <c r="KKE57" s="109"/>
      <c r="KKF57" s="93"/>
      <c r="KKG57" s="100"/>
      <c r="KKO57" s="100"/>
      <c r="KKR57" s="102"/>
      <c r="KKS57" s="102"/>
      <c r="KKT57" s="100"/>
      <c r="KKV57" s="85"/>
      <c r="KKX57" s="85"/>
      <c r="KKY57" s="84"/>
      <c r="KKZ57" s="109"/>
      <c r="KLA57" s="93"/>
      <c r="KLB57" s="100"/>
      <c r="KLJ57" s="100"/>
      <c r="KLM57" s="102"/>
      <c r="KLN57" s="102"/>
      <c r="KLO57" s="100"/>
      <c r="KLQ57" s="85"/>
      <c r="KLS57" s="85"/>
      <c r="KLT57" s="84"/>
      <c r="KLU57" s="109"/>
      <c r="KLV57" s="93"/>
      <c r="KLW57" s="100"/>
      <c r="KME57" s="100"/>
      <c r="KMH57" s="102"/>
      <c r="KMI57" s="102"/>
      <c r="KMJ57" s="100"/>
      <c r="KML57" s="85"/>
      <c r="KMN57" s="85"/>
      <c r="KMO57" s="84"/>
      <c r="KMP57" s="109"/>
      <c r="KMQ57" s="93"/>
      <c r="KMR57" s="100"/>
      <c r="KMZ57" s="100"/>
      <c r="KNC57" s="102"/>
      <c r="KND57" s="102"/>
      <c r="KNE57" s="100"/>
      <c r="KNG57" s="85"/>
      <c r="KNI57" s="85"/>
      <c r="KNJ57" s="84"/>
      <c r="KNK57" s="109"/>
      <c r="KNL57" s="93"/>
      <c r="KNM57" s="100"/>
      <c r="KNU57" s="100"/>
      <c r="KNX57" s="102"/>
      <c r="KNY57" s="102"/>
      <c r="KNZ57" s="100"/>
      <c r="KOB57" s="85"/>
      <c r="KOD57" s="85"/>
      <c r="KOE57" s="84"/>
      <c r="KOF57" s="109"/>
      <c r="KOG57" s="93"/>
      <c r="KOH57" s="100"/>
      <c r="KOP57" s="100"/>
      <c r="KOS57" s="102"/>
      <c r="KOT57" s="102"/>
      <c r="KOU57" s="100"/>
      <c r="KOW57" s="85"/>
      <c r="KOY57" s="85"/>
      <c r="KOZ57" s="84"/>
      <c r="KPA57" s="109"/>
      <c r="KPB57" s="93"/>
      <c r="KPC57" s="100"/>
      <c r="KPK57" s="100"/>
      <c r="KPN57" s="102"/>
      <c r="KPO57" s="102"/>
      <c r="KPP57" s="100"/>
      <c r="KPR57" s="85"/>
      <c r="KPT57" s="85"/>
      <c r="KPU57" s="84"/>
      <c r="KPV57" s="109"/>
      <c r="KPW57" s="93"/>
      <c r="KPX57" s="100"/>
      <c r="KQF57" s="100"/>
      <c r="KQI57" s="102"/>
      <c r="KQJ57" s="102"/>
      <c r="KQK57" s="100"/>
      <c r="KQM57" s="85"/>
      <c r="KQO57" s="85"/>
      <c r="KQP57" s="84"/>
      <c r="KQQ57" s="109"/>
      <c r="KQR57" s="93"/>
      <c r="KQS57" s="100"/>
      <c r="KRA57" s="100"/>
      <c r="KRD57" s="102"/>
      <c r="KRE57" s="102"/>
      <c r="KRF57" s="100"/>
      <c r="KRH57" s="85"/>
      <c r="KRJ57" s="85"/>
      <c r="KRK57" s="84"/>
      <c r="KRL57" s="109"/>
      <c r="KRM57" s="93"/>
      <c r="KRN57" s="100"/>
      <c r="KRV57" s="100"/>
      <c r="KRY57" s="102"/>
      <c r="KRZ57" s="102"/>
      <c r="KSA57" s="100"/>
      <c r="KSC57" s="85"/>
      <c r="KSE57" s="85"/>
      <c r="KSF57" s="84"/>
      <c r="KSG57" s="109"/>
      <c r="KSH57" s="93"/>
      <c r="KSI57" s="100"/>
      <c r="KSQ57" s="100"/>
      <c r="KST57" s="102"/>
      <c r="KSU57" s="102"/>
      <c r="KSV57" s="100"/>
      <c r="KSX57" s="85"/>
      <c r="KSZ57" s="85"/>
      <c r="KTA57" s="84"/>
      <c r="KTB57" s="109"/>
      <c r="KTC57" s="93"/>
      <c r="KTD57" s="100"/>
      <c r="KTL57" s="100"/>
      <c r="KTO57" s="102"/>
      <c r="KTP57" s="102"/>
      <c r="KTQ57" s="100"/>
      <c r="KTS57" s="85"/>
      <c r="KTU57" s="85"/>
      <c r="KTV57" s="84"/>
      <c r="KTW57" s="109"/>
      <c r="KTX57" s="93"/>
      <c r="KTY57" s="100"/>
      <c r="KUG57" s="100"/>
      <c r="KUJ57" s="102"/>
      <c r="KUK57" s="102"/>
      <c r="KUL57" s="100"/>
      <c r="KUN57" s="85"/>
      <c r="KUP57" s="85"/>
      <c r="KUQ57" s="84"/>
      <c r="KUR57" s="109"/>
      <c r="KUS57" s="93"/>
      <c r="KUT57" s="100"/>
      <c r="KVB57" s="100"/>
      <c r="KVE57" s="102"/>
      <c r="KVF57" s="102"/>
      <c r="KVG57" s="100"/>
      <c r="KVI57" s="85"/>
      <c r="KVK57" s="85"/>
      <c r="KVL57" s="84"/>
      <c r="KVM57" s="109"/>
      <c r="KVN57" s="93"/>
      <c r="KVO57" s="100"/>
      <c r="KVW57" s="100"/>
      <c r="KVZ57" s="102"/>
      <c r="KWA57" s="102"/>
      <c r="KWB57" s="100"/>
      <c r="KWD57" s="85"/>
      <c r="KWF57" s="85"/>
      <c r="KWG57" s="84"/>
      <c r="KWH57" s="109"/>
      <c r="KWI57" s="93"/>
      <c r="KWJ57" s="100"/>
      <c r="KWR57" s="100"/>
      <c r="KWU57" s="102"/>
      <c r="KWV57" s="102"/>
      <c r="KWW57" s="100"/>
      <c r="KWY57" s="85"/>
      <c r="KXA57" s="85"/>
      <c r="KXB57" s="84"/>
      <c r="KXC57" s="109"/>
      <c r="KXD57" s="93"/>
      <c r="KXE57" s="100"/>
      <c r="KXM57" s="100"/>
      <c r="KXP57" s="102"/>
      <c r="KXQ57" s="102"/>
      <c r="KXR57" s="100"/>
      <c r="KXT57" s="85"/>
      <c r="KXV57" s="85"/>
      <c r="KXW57" s="84"/>
      <c r="KXX57" s="109"/>
      <c r="KXY57" s="93"/>
      <c r="KXZ57" s="100"/>
      <c r="KYH57" s="100"/>
      <c r="KYK57" s="102"/>
      <c r="KYL57" s="102"/>
      <c r="KYM57" s="100"/>
      <c r="KYO57" s="85"/>
      <c r="KYQ57" s="85"/>
      <c r="KYR57" s="84"/>
      <c r="KYS57" s="109"/>
      <c r="KYT57" s="93"/>
      <c r="KYU57" s="100"/>
      <c r="KZC57" s="100"/>
      <c r="KZF57" s="102"/>
      <c r="KZG57" s="102"/>
      <c r="KZH57" s="100"/>
      <c r="KZJ57" s="85"/>
      <c r="KZL57" s="85"/>
      <c r="KZM57" s="84"/>
      <c r="KZN57" s="109"/>
      <c r="KZO57" s="93"/>
      <c r="KZP57" s="100"/>
      <c r="KZX57" s="100"/>
      <c r="LAA57" s="102"/>
      <c r="LAB57" s="102"/>
      <c r="LAC57" s="100"/>
      <c r="LAE57" s="85"/>
      <c r="LAG57" s="85"/>
      <c r="LAH57" s="84"/>
      <c r="LAI57" s="109"/>
      <c r="LAJ57" s="93"/>
      <c r="LAK57" s="100"/>
      <c r="LAS57" s="100"/>
      <c r="LAV57" s="102"/>
      <c r="LAW57" s="102"/>
      <c r="LAX57" s="100"/>
      <c r="LAZ57" s="85"/>
      <c r="LBB57" s="85"/>
      <c r="LBC57" s="84"/>
      <c r="LBD57" s="109"/>
      <c r="LBE57" s="93"/>
      <c r="LBF57" s="100"/>
      <c r="LBN57" s="100"/>
      <c r="LBQ57" s="102"/>
      <c r="LBR57" s="102"/>
      <c r="LBS57" s="100"/>
      <c r="LBU57" s="85"/>
      <c r="LBW57" s="85"/>
      <c r="LBX57" s="84"/>
      <c r="LBY57" s="109"/>
      <c r="LBZ57" s="93"/>
      <c r="LCA57" s="100"/>
      <c r="LCI57" s="100"/>
      <c r="LCL57" s="102"/>
      <c r="LCM57" s="102"/>
      <c r="LCN57" s="100"/>
      <c r="LCP57" s="85"/>
      <c r="LCR57" s="85"/>
      <c r="LCS57" s="84"/>
      <c r="LCT57" s="109"/>
      <c r="LCU57" s="93"/>
      <c r="LCV57" s="100"/>
      <c r="LDD57" s="100"/>
      <c r="LDG57" s="102"/>
      <c r="LDH57" s="102"/>
      <c r="LDI57" s="100"/>
      <c r="LDK57" s="85"/>
      <c r="LDM57" s="85"/>
      <c r="LDN57" s="84"/>
      <c r="LDO57" s="109"/>
      <c r="LDP57" s="93"/>
      <c r="LDQ57" s="100"/>
      <c r="LDY57" s="100"/>
      <c r="LEB57" s="102"/>
      <c r="LEC57" s="102"/>
      <c r="LED57" s="100"/>
      <c r="LEF57" s="85"/>
      <c r="LEH57" s="85"/>
      <c r="LEI57" s="84"/>
      <c r="LEJ57" s="109"/>
      <c r="LEK57" s="93"/>
      <c r="LEL57" s="100"/>
      <c r="LET57" s="100"/>
      <c r="LEW57" s="102"/>
      <c r="LEX57" s="102"/>
      <c r="LEY57" s="100"/>
      <c r="LFA57" s="85"/>
      <c r="LFC57" s="85"/>
      <c r="LFD57" s="84"/>
      <c r="LFE57" s="109"/>
      <c r="LFF57" s="93"/>
      <c r="LFG57" s="100"/>
      <c r="LFO57" s="100"/>
      <c r="LFR57" s="102"/>
      <c r="LFS57" s="102"/>
      <c r="LFT57" s="100"/>
      <c r="LFV57" s="85"/>
      <c r="LFX57" s="85"/>
      <c r="LFY57" s="84"/>
      <c r="LFZ57" s="109"/>
      <c r="LGA57" s="93"/>
      <c r="LGB57" s="100"/>
      <c r="LGJ57" s="100"/>
      <c r="LGM57" s="102"/>
      <c r="LGN57" s="102"/>
      <c r="LGO57" s="100"/>
      <c r="LGQ57" s="85"/>
      <c r="LGS57" s="85"/>
      <c r="LGT57" s="84"/>
      <c r="LGU57" s="109"/>
      <c r="LGV57" s="93"/>
      <c r="LGW57" s="100"/>
      <c r="LHE57" s="100"/>
      <c r="LHH57" s="102"/>
      <c r="LHI57" s="102"/>
      <c r="LHJ57" s="100"/>
      <c r="LHL57" s="85"/>
      <c r="LHN57" s="85"/>
      <c r="LHO57" s="84"/>
      <c r="LHP57" s="109"/>
      <c r="LHQ57" s="93"/>
      <c r="LHR57" s="100"/>
      <c r="LHZ57" s="100"/>
      <c r="LIC57" s="102"/>
      <c r="LID57" s="102"/>
      <c r="LIE57" s="100"/>
      <c r="LIG57" s="85"/>
      <c r="LII57" s="85"/>
      <c r="LIJ57" s="84"/>
      <c r="LIK57" s="109"/>
      <c r="LIL57" s="93"/>
      <c r="LIM57" s="100"/>
      <c r="LIU57" s="100"/>
      <c r="LIX57" s="102"/>
      <c r="LIY57" s="102"/>
      <c r="LIZ57" s="100"/>
      <c r="LJB57" s="85"/>
      <c r="LJD57" s="85"/>
      <c r="LJE57" s="84"/>
      <c r="LJF57" s="109"/>
      <c r="LJG57" s="93"/>
      <c r="LJH57" s="100"/>
      <c r="LJP57" s="100"/>
      <c r="LJS57" s="102"/>
      <c r="LJT57" s="102"/>
      <c r="LJU57" s="100"/>
      <c r="LJW57" s="85"/>
      <c r="LJY57" s="85"/>
      <c r="LJZ57" s="84"/>
      <c r="LKA57" s="109"/>
      <c r="LKB57" s="93"/>
      <c r="LKC57" s="100"/>
      <c r="LKK57" s="100"/>
      <c r="LKN57" s="102"/>
      <c r="LKO57" s="102"/>
      <c r="LKP57" s="100"/>
      <c r="LKR57" s="85"/>
      <c r="LKT57" s="85"/>
      <c r="LKU57" s="84"/>
      <c r="LKV57" s="109"/>
      <c r="LKW57" s="93"/>
      <c r="LKX57" s="100"/>
      <c r="LLF57" s="100"/>
      <c r="LLI57" s="102"/>
      <c r="LLJ57" s="102"/>
      <c r="LLK57" s="100"/>
      <c r="LLM57" s="85"/>
      <c r="LLO57" s="85"/>
      <c r="LLP57" s="84"/>
      <c r="LLQ57" s="109"/>
      <c r="LLR57" s="93"/>
      <c r="LLS57" s="100"/>
      <c r="LMA57" s="100"/>
      <c r="LMD57" s="102"/>
      <c r="LME57" s="102"/>
      <c r="LMF57" s="100"/>
      <c r="LMH57" s="85"/>
      <c r="LMJ57" s="85"/>
      <c r="LMK57" s="84"/>
      <c r="LML57" s="109"/>
      <c r="LMM57" s="93"/>
      <c r="LMN57" s="100"/>
      <c r="LMV57" s="100"/>
      <c r="LMY57" s="102"/>
      <c r="LMZ57" s="102"/>
      <c r="LNA57" s="100"/>
      <c r="LNC57" s="85"/>
      <c r="LNE57" s="85"/>
      <c r="LNF57" s="84"/>
      <c r="LNG57" s="109"/>
      <c r="LNH57" s="93"/>
      <c r="LNI57" s="100"/>
      <c r="LNQ57" s="100"/>
      <c r="LNT57" s="102"/>
      <c r="LNU57" s="102"/>
      <c r="LNV57" s="100"/>
      <c r="LNX57" s="85"/>
      <c r="LNZ57" s="85"/>
      <c r="LOA57" s="84"/>
      <c r="LOB57" s="109"/>
      <c r="LOC57" s="93"/>
      <c r="LOD57" s="100"/>
      <c r="LOL57" s="100"/>
      <c r="LOO57" s="102"/>
      <c r="LOP57" s="102"/>
      <c r="LOQ57" s="100"/>
      <c r="LOS57" s="85"/>
      <c r="LOU57" s="85"/>
      <c r="LOV57" s="84"/>
      <c r="LOW57" s="109"/>
      <c r="LOX57" s="93"/>
      <c r="LOY57" s="100"/>
      <c r="LPG57" s="100"/>
      <c r="LPJ57" s="102"/>
      <c r="LPK57" s="102"/>
      <c r="LPL57" s="100"/>
      <c r="LPN57" s="85"/>
      <c r="LPP57" s="85"/>
      <c r="LPQ57" s="84"/>
      <c r="LPR57" s="109"/>
      <c r="LPS57" s="93"/>
      <c r="LPT57" s="100"/>
      <c r="LQB57" s="100"/>
      <c r="LQE57" s="102"/>
      <c r="LQF57" s="102"/>
      <c r="LQG57" s="100"/>
      <c r="LQI57" s="85"/>
      <c r="LQK57" s="85"/>
      <c r="LQL57" s="84"/>
      <c r="LQM57" s="109"/>
      <c r="LQN57" s="93"/>
      <c r="LQO57" s="100"/>
      <c r="LQW57" s="100"/>
      <c r="LQZ57" s="102"/>
      <c r="LRA57" s="102"/>
      <c r="LRB57" s="100"/>
      <c r="LRD57" s="85"/>
      <c r="LRF57" s="85"/>
      <c r="LRG57" s="84"/>
      <c r="LRH57" s="109"/>
      <c r="LRI57" s="93"/>
      <c r="LRJ57" s="100"/>
      <c r="LRR57" s="100"/>
      <c r="LRU57" s="102"/>
      <c r="LRV57" s="102"/>
      <c r="LRW57" s="100"/>
      <c r="LRY57" s="85"/>
      <c r="LSA57" s="85"/>
      <c r="LSB57" s="84"/>
      <c r="LSC57" s="109"/>
      <c r="LSD57" s="93"/>
      <c r="LSE57" s="100"/>
      <c r="LSM57" s="100"/>
      <c r="LSP57" s="102"/>
      <c r="LSQ57" s="102"/>
      <c r="LSR57" s="100"/>
      <c r="LST57" s="85"/>
      <c r="LSV57" s="85"/>
      <c r="LSW57" s="84"/>
      <c r="LSX57" s="109"/>
      <c r="LSY57" s="93"/>
      <c r="LSZ57" s="100"/>
      <c r="LTH57" s="100"/>
      <c r="LTK57" s="102"/>
      <c r="LTL57" s="102"/>
      <c r="LTM57" s="100"/>
      <c r="LTO57" s="85"/>
      <c r="LTQ57" s="85"/>
      <c r="LTR57" s="84"/>
      <c r="LTS57" s="109"/>
      <c r="LTT57" s="93"/>
      <c r="LTU57" s="100"/>
      <c r="LUC57" s="100"/>
      <c r="LUF57" s="102"/>
      <c r="LUG57" s="102"/>
      <c r="LUH57" s="100"/>
      <c r="LUJ57" s="85"/>
      <c r="LUL57" s="85"/>
      <c r="LUM57" s="84"/>
      <c r="LUN57" s="109"/>
      <c r="LUO57" s="93"/>
      <c r="LUP57" s="100"/>
      <c r="LUX57" s="100"/>
      <c r="LVA57" s="102"/>
      <c r="LVB57" s="102"/>
      <c r="LVC57" s="100"/>
      <c r="LVE57" s="85"/>
      <c r="LVG57" s="85"/>
      <c r="LVH57" s="84"/>
      <c r="LVI57" s="109"/>
      <c r="LVJ57" s="93"/>
      <c r="LVK57" s="100"/>
      <c r="LVS57" s="100"/>
      <c r="LVV57" s="102"/>
      <c r="LVW57" s="102"/>
      <c r="LVX57" s="100"/>
      <c r="LVZ57" s="85"/>
      <c r="LWB57" s="85"/>
      <c r="LWC57" s="84"/>
      <c r="LWD57" s="109"/>
      <c r="LWE57" s="93"/>
      <c r="LWF57" s="100"/>
      <c r="LWN57" s="100"/>
      <c r="LWQ57" s="102"/>
      <c r="LWR57" s="102"/>
      <c r="LWS57" s="100"/>
      <c r="LWU57" s="85"/>
      <c r="LWW57" s="85"/>
      <c r="LWX57" s="84"/>
      <c r="LWY57" s="109"/>
      <c r="LWZ57" s="93"/>
      <c r="LXA57" s="100"/>
      <c r="LXI57" s="100"/>
      <c r="LXL57" s="102"/>
      <c r="LXM57" s="102"/>
      <c r="LXN57" s="100"/>
      <c r="LXP57" s="85"/>
      <c r="LXR57" s="85"/>
      <c r="LXS57" s="84"/>
      <c r="LXT57" s="109"/>
      <c r="LXU57" s="93"/>
      <c r="LXV57" s="100"/>
      <c r="LYD57" s="100"/>
      <c r="LYG57" s="102"/>
      <c r="LYH57" s="102"/>
      <c r="LYI57" s="100"/>
      <c r="LYK57" s="85"/>
      <c r="LYM57" s="85"/>
      <c r="LYN57" s="84"/>
      <c r="LYO57" s="109"/>
      <c r="LYP57" s="93"/>
      <c r="LYQ57" s="100"/>
      <c r="LYY57" s="100"/>
      <c r="LZB57" s="102"/>
      <c r="LZC57" s="102"/>
      <c r="LZD57" s="100"/>
      <c r="LZF57" s="85"/>
      <c r="LZH57" s="85"/>
      <c r="LZI57" s="84"/>
      <c r="LZJ57" s="109"/>
      <c r="LZK57" s="93"/>
      <c r="LZL57" s="100"/>
      <c r="LZT57" s="100"/>
      <c r="LZW57" s="102"/>
      <c r="LZX57" s="102"/>
      <c r="LZY57" s="100"/>
      <c r="MAA57" s="85"/>
      <c r="MAC57" s="85"/>
      <c r="MAD57" s="84"/>
      <c r="MAE57" s="109"/>
      <c r="MAF57" s="93"/>
      <c r="MAG57" s="100"/>
      <c r="MAO57" s="100"/>
      <c r="MAR57" s="102"/>
      <c r="MAS57" s="102"/>
      <c r="MAT57" s="100"/>
      <c r="MAV57" s="85"/>
      <c r="MAX57" s="85"/>
      <c r="MAY57" s="84"/>
      <c r="MAZ57" s="109"/>
      <c r="MBA57" s="93"/>
      <c r="MBB57" s="100"/>
      <c r="MBJ57" s="100"/>
      <c r="MBM57" s="102"/>
      <c r="MBN57" s="102"/>
      <c r="MBO57" s="100"/>
      <c r="MBQ57" s="85"/>
      <c r="MBS57" s="85"/>
      <c r="MBT57" s="84"/>
      <c r="MBU57" s="109"/>
      <c r="MBV57" s="93"/>
      <c r="MBW57" s="100"/>
      <c r="MCE57" s="100"/>
      <c r="MCH57" s="102"/>
      <c r="MCI57" s="102"/>
      <c r="MCJ57" s="100"/>
      <c r="MCL57" s="85"/>
      <c r="MCN57" s="85"/>
      <c r="MCO57" s="84"/>
      <c r="MCP57" s="109"/>
      <c r="MCQ57" s="93"/>
      <c r="MCR57" s="100"/>
      <c r="MCZ57" s="100"/>
      <c r="MDC57" s="102"/>
      <c r="MDD57" s="102"/>
      <c r="MDE57" s="100"/>
      <c r="MDG57" s="85"/>
      <c r="MDI57" s="85"/>
      <c r="MDJ57" s="84"/>
      <c r="MDK57" s="109"/>
      <c r="MDL57" s="93"/>
      <c r="MDM57" s="100"/>
      <c r="MDU57" s="100"/>
      <c r="MDX57" s="102"/>
      <c r="MDY57" s="102"/>
      <c r="MDZ57" s="100"/>
      <c r="MEB57" s="85"/>
      <c r="MED57" s="85"/>
      <c r="MEE57" s="84"/>
      <c r="MEF57" s="109"/>
      <c r="MEG57" s="93"/>
      <c r="MEH57" s="100"/>
      <c r="MEP57" s="100"/>
      <c r="MES57" s="102"/>
      <c r="MET57" s="102"/>
      <c r="MEU57" s="100"/>
      <c r="MEW57" s="85"/>
      <c r="MEY57" s="85"/>
      <c r="MEZ57" s="84"/>
      <c r="MFA57" s="109"/>
      <c r="MFB57" s="93"/>
      <c r="MFC57" s="100"/>
      <c r="MFK57" s="100"/>
      <c r="MFN57" s="102"/>
      <c r="MFO57" s="102"/>
      <c r="MFP57" s="100"/>
      <c r="MFR57" s="85"/>
      <c r="MFT57" s="85"/>
      <c r="MFU57" s="84"/>
      <c r="MFV57" s="109"/>
      <c r="MFW57" s="93"/>
      <c r="MFX57" s="100"/>
      <c r="MGF57" s="100"/>
      <c r="MGI57" s="102"/>
      <c r="MGJ57" s="102"/>
      <c r="MGK57" s="100"/>
      <c r="MGM57" s="85"/>
      <c r="MGO57" s="85"/>
      <c r="MGP57" s="84"/>
      <c r="MGQ57" s="109"/>
      <c r="MGR57" s="93"/>
      <c r="MGS57" s="100"/>
      <c r="MHA57" s="100"/>
      <c r="MHD57" s="102"/>
      <c r="MHE57" s="102"/>
      <c r="MHF57" s="100"/>
      <c r="MHH57" s="85"/>
      <c r="MHJ57" s="85"/>
      <c r="MHK57" s="84"/>
      <c r="MHL57" s="109"/>
      <c r="MHM57" s="93"/>
      <c r="MHN57" s="100"/>
      <c r="MHV57" s="100"/>
      <c r="MHY57" s="102"/>
      <c r="MHZ57" s="102"/>
      <c r="MIA57" s="100"/>
      <c r="MIC57" s="85"/>
      <c r="MIE57" s="85"/>
      <c r="MIF57" s="84"/>
      <c r="MIG57" s="109"/>
      <c r="MIH57" s="93"/>
      <c r="MII57" s="100"/>
      <c r="MIQ57" s="100"/>
      <c r="MIT57" s="102"/>
      <c r="MIU57" s="102"/>
      <c r="MIV57" s="100"/>
      <c r="MIX57" s="85"/>
      <c r="MIZ57" s="85"/>
      <c r="MJA57" s="84"/>
      <c r="MJB57" s="109"/>
      <c r="MJC57" s="93"/>
      <c r="MJD57" s="100"/>
      <c r="MJL57" s="100"/>
      <c r="MJO57" s="102"/>
      <c r="MJP57" s="102"/>
      <c r="MJQ57" s="100"/>
      <c r="MJS57" s="85"/>
      <c r="MJU57" s="85"/>
      <c r="MJV57" s="84"/>
      <c r="MJW57" s="109"/>
      <c r="MJX57" s="93"/>
      <c r="MJY57" s="100"/>
      <c r="MKG57" s="100"/>
      <c r="MKJ57" s="102"/>
      <c r="MKK57" s="102"/>
      <c r="MKL57" s="100"/>
      <c r="MKN57" s="85"/>
      <c r="MKP57" s="85"/>
      <c r="MKQ57" s="84"/>
      <c r="MKR57" s="109"/>
      <c r="MKS57" s="93"/>
      <c r="MKT57" s="100"/>
      <c r="MLB57" s="100"/>
      <c r="MLE57" s="102"/>
      <c r="MLF57" s="102"/>
      <c r="MLG57" s="100"/>
      <c r="MLI57" s="85"/>
      <c r="MLK57" s="85"/>
      <c r="MLL57" s="84"/>
      <c r="MLM57" s="109"/>
      <c r="MLN57" s="93"/>
      <c r="MLO57" s="100"/>
      <c r="MLW57" s="100"/>
      <c r="MLZ57" s="102"/>
      <c r="MMA57" s="102"/>
      <c r="MMB57" s="100"/>
      <c r="MMD57" s="85"/>
      <c r="MMF57" s="85"/>
      <c r="MMG57" s="84"/>
      <c r="MMH57" s="109"/>
      <c r="MMI57" s="93"/>
      <c r="MMJ57" s="100"/>
      <c r="MMR57" s="100"/>
      <c r="MMU57" s="102"/>
      <c r="MMV57" s="102"/>
      <c r="MMW57" s="100"/>
      <c r="MMY57" s="85"/>
      <c r="MNA57" s="85"/>
      <c r="MNB57" s="84"/>
      <c r="MNC57" s="109"/>
      <c r="MND57" s="93"/>
      <c r="MNE57" s="100"/>
      <c r="MNM57" s="100"/>
      <c r="MNP57" s="102"/>
      <c r="MNQ57" s="102"/>
      <c r="MNR57" s="100"/>
      <c r="MNT57" s="85"/>
      <c r="MNV57" s="85"/>
      <c r="MNW57" s="84"/>
      <c r="MNX57" s="109"/>
      <c r="MNY57" s="93"/>
      <c r="MNZ57" s="100"/>
      <c r="MOH57" s="100"/>
      <c r="MOK57" s="102"/>
      <c r="MOL57" s="102"/>
      <c r="MOM57" s="100"/>
      <c r="MOO57" s="85"/>
      <c r="MOQ57" s="85"/>
      <c r="MOR57" s="84"/>
      <c r="MOS57" s="109"/>
      <c r="MOT57" s="93"/>
      <c r="MOU57" s="100"/>
      <c r="MPC57" s="100"/>
      <c r="MPF57" s="102"/>
      <c r="MPG57" s="102"/>
      <c r="MPH57" s="100"/>
      <c r="MPJ57" s="85"/>
      <c r="MPL57" s="85"/>
      <c r="MPM57" s="84"/>
      <c r="MPN57" s="109"/>
      <c r="MPO57" s="93"/>
      <c r="MPP57" s="100"/>
      <c r="MPX57" s="100"/>
      <c r="MQA57" s="102"/>
      <c r="MQB57" s="102"/>
      <c r="MQC57" s="100"/>
      <c r="MQE57" s="85"/>
      <c r="MQG57" s="85"/>
      <c r="MQH57" s="84"/>
      <c r="MQI57" s="109"/>
      <c r="MQJ57" s="93"/>
      <c r="MQK57" s="100"/>
      <c r="MQS57" s="100"/>
      <c r="MQV57" s="102"/>
      <c r="MQW57" s="102"/>
      <c r="MQX57" s="100"/>
      <c r="MQZ57" s="85"/>
      <c r="MRB57" s="85"/>
      <c r="MRC57" s="84"/>
      <c r="MRD57" s="109"/>
      <c r="MRE57" s="93"/>
      <c r="MRF57" s="100"/>
      <c r="MRN57" s="100"/>
      <c r="MRQ57" s="102"/>
      <c r="MRR57" s="102"/>
      <c r="MRS57" s="100"/>
      <c r="MRU57" s="85"/>
      <c r="MRW57" s="85"/>
      <c r="MRX57" s="84"/>
      <c r="MRY57" s="109"/>
      <c r="MRZ57" s="93"/>
      <c r="MSA57" s="100"/>
      <c r="MSI57" s="100"/>
      <c r="MSL57" s="102"/>
      <c r="MSM57" s="102"/>
      <c r="MSN57" s="100"/>
      <c r="MSP57" s="85"/>
      <c r="MSR57" s="85"/>
      <c r="MSS57" s="84"/>
      <c r="MST57" s="109"/>
      <c r="MSU57" s="93"/>
      <c r="MSV57" s="100"/>
      <c r="MTD57" s="100"/>
      <c r="MTG57" s="102"/>
      <c r="MTH57" s="102"/>
      <c r="MTI57" s="100"/>
      <c r="MTK57" s="85"/>
      <c r="MTM57" s="85"/>
      <c r="MTN57" s="84"/>
      <c r="MTO57" s="109"/>
      <c r="MTP57" s="93"/>
      <c r="MTQ57" s="100"/>
      <c r="MTY57" s="100"/>
      <c r="MUB57" s="102"/>
      <c r="MUC57" s="102"/>
      <c r="MUD57" s="100"/>
      <c r="MUF57" s="85"/>
      <c r="MUH57" s="85"/>
      <c r="MUI57" s="84"/>
      <c r="MUJ57" s="109"/>
      <c r="MUK57" s="93"/>
      <c r="MUL57" s="100"/>
      <c r="MUT57" s="100"/>
      <c r="MUW57" s="102"/>
      <c r="MUX57" s="102"/>
      <c r="MUY57" s="100"/>
      <c r="MVA57" s="85"/>
      <c r="MVC57" s="85"/>
      <c r="MVD57" s="84"/>
      <c r="MVE57" s="109"/>
      <c r="MVF57" s="93"/>
      <c r="MVG57" s="100"/>
      <c r="MVO57" s="100"/>
      <c r="MVR57" s="102"/>
      <c r="MVS57" s="102"/>
      <c r="MVT57" s="100"/>
      <c r="MVV57" s="85"/>
      <c r="MVX57" s="85"/>
      <c r="MVY57" s="84"/>
      <c r="MVZ57" s="109"/>
      <c r="MWA57" s="93"/>
      <c r="MWB57" s="100"/>
      <c r="MWJ57" s="100"/>
      <c r="MWM57" s="102"/>
      <c r="MWN57" s="102"/>
      <c r="MWO57" s="100"/>
      <c r="MWQ57" s="85"/>
      <c r="MWS57" s="85"/>
      <c r="MWT57" s="84"/>
      <c r="MWU57" s="109"/>
      <c r="MWV57" s="93"/>
      <c r="MWW57" s="100"/>
      <c r="MXE57" s="100"/>
      <c r="MXH57" s="102"/>
      <c r="MXI57" s="102"/>
      <c r="MXJ57" s="100"/>
      <c r="MXL57" s="85"/>
      <c r="MXN57" s="85"/>
      <c r="MXO57" s="84"/>
      <c r="MXP57" s="109"/>
      <c r="MXQ57" s="93"/>
      <c r="MXR57" s="100"/>
      <c r="MXZ57" s="100"/>
      <c r="MYC57" s="102"/>
      <c r="MYD57" s="102"/>
      <c r="MYE57" s="100"/>
      <c r="MYG57" s="85"/>
      <c r="MYI57" s="85"/>
      <c r="MYJ57" s="84"/>
      <c r="MYK57" s="109"/>
      <c r="MYL57" s="93"/>
      <c r="MYM57" s="100"/>
      <c r="MYU57" s="100"/>
      <c r="MYX57" s="102"/>
      <c r="MYY57" s="102"/>
      <c r="MYZ57" s="100"/>
      <c r="MZB57" s="85"/>
      <c r="MZD57" s="85"/>
      <c r="MZE57" s="84"/>
      <c r="MZF57" s="109"/>
      <c r="MZG57" s="93"/>
      <c r="MZH57" s="100"/>
      <c r="MZP57" s="100"/>
      <c r="MZS57" s="102"/>
      <c r="MZT57" s="102"/>
      <c r="MZU57" s="100"/>
      <c r="MZW57" s="85"/>
      <c r="MZY57" s="85"/>
      <c r="MZZ57" s="84"/>
      <c r="NAA57" s="109"/>
      <c r="NAB57" s="93"/>
      <c r="NAC57" s="100"/>
      <c r="NAK57" s="100"/>
      <c r="NAN57" s="102"/>
      <c r="NAO57" s="102"/>
      <c r="NAP57" s="100"/>
      <c r="NAR57" s="85"/>
      <c r="NAT57" s="85"/>
      <c r="NAU57" s="84"/>
      <c r="NAV57" s="109"/>
      <c r="NAW57" s="93"/>
      <c r="NAX57" s="100"/>
      <c r="NBF57" s="100"/>
      <c r="NBI57" s="102"/>
      <c r="NBJ57" s="102"/>
      <c r="NBK57" s="100"/>
      <c r="NBM57" s="85"/>
      <c r="NBO57" s="85"/>
      <c r="NBP57" s="84"/>
      <c r="NBQ57" s="109"/>
      <c r="NBR57" s="93"/>
      <c r="NBS57" s="100"/>
      <c r="NCA57" s="100"/>
      <c r="NCD57" s="102"/>
      <c r="NCE57" s="102"/>
      <c r="NCF57" s="100"/>
      <c r="NCH57" s="85"/>
      <c r="NCJ57" s="85"/>
      <c r="NCK57" s="84"/>
      <c r="NCL57" s="109"/>
      <c r="NCM57" s="93"/>
      <c r="NCN57" s="100"/>
      <c r="NCV57" s="100"/>
      <c r="NCY57" s="102"/>
      <c r="NCZ57" s="102"/>
      <c r="NDA57" s="100"/>
      <c r="NDC57" s="85"/>
      <c r="NDE57" s="85"/>
      <c r="NDF57" s="84"/>
      <c r="NDG57" s="109"/>
      <c r="NDH57" s="93"/>
      <c r="NDI57" s="100"/>
      <c r="NDQ57" s="100"/>
      <c r="NDT57" s="102"/>
      <c r="NDU57" s="102"/>
      <c r="NDV57" s="100"/>
      <c r="NDX57" s="85"/>
      <c r="NDZ57" s="85"/>
      <c r="NEA57" s="84"/>
      <c r="NEB57" s="109"/>
      <c r="NEC57" s="93"/>
      <c r="NED57" s="100"/>
      <c r="NEL57" s="100"/>
      <c r="NEO57" s="102"/>
      <c r="NEP57" s="102"/>
      <c r="NEQ57" s="100"/>
      <c r="NES57" s="85"/>
      <c r="NEU57" s="85"/>
      <c r="NEV57" s="84"/>
      <c r="NEW57" s="109"/>
      <c r="NEX57" s="93"/>
      <c r="NEY57" s="100"/>
      <c r="NFG57" s="100"/>
      <c r="NFJ57" s="102"/>
      <c r="NFK57" s="102"/>
      <c r="NFL57" s="100"/>
      <c r="NFN57" s="85"/>
      <c r="NFP57" s="85"/>
      <c r="NFQ57" s="84"/>
      <c r="NFR57" s="109"/>
      <c r="NFS57" s="93"/>
      <c r="NFT57" s="100"/>
      <c r="NGB57" s="100"/>
      <c r="NGE57" s="102"/>
      <c r="NGF57" s="102"/>
      <c r="NGG57" s="100"/>
      <c r="NGI57" s="85"/>
      <c r="NGK57" s="85"/>
      <c r="NGL57" s="84"/>
      <c r="NGM57" s="109"/>
      <c r="NGN57" s="93"/>
      <c r="NGO57" s="100"/>
      <c r="NGW57" s="100"/>
      <c r="NGZ57" s="102"/>
      <c r="NHA57" s="102"/>
      <c r="NHB57" s="100"/>
      <c r="NHD57" s="85"/>
      <c r="NHF57" s="85"/>
      <c r="NHG57" s="84"/>
      <c r="NHH57" s="109"/>
      <c r="NHI57" s="93"/>
      <c r="NHJ57" s="100"/>
      <c r="NHR57" s="100"/>
      <c r="NHU57" s="102"/>
      <c r="NHV57" s="102"/>
      <c r="NHW57" s="100"/>
      <c r="NHY57" s="85"/>
      <c r="NIA57" s="85"/>
      <c r="NIB57" s="84"/>
      <c r="NIC57" s="109"/>
      <c r="NID57" s="93"/>
      <c r="NIE57" s="100"/>
      <c r="NIM57" s="100"/>
      <c r="NIP57" s="102"/>
      <c r="NIQ57" s="102"/>
      <c r="NIR57" s="100"/>
      <c r="NIT57" s="85"/>
      <c r="NIV57" s="85"/>
      <c r="NIW57" s="84"/>
      <c r="NIX57" s="109"/>
      <c r="NIY57" s="93"/>
      <c r="NIZ57" s="100"/>
      <c r="NJH57" s="100"/>
      <c r="NJK57" s="102"/>
      <c r="NJL57" s="102"/>
      <c r="NJM57" s="100"/>
      <c r="NJO57" s="85"/>
      <c r="NJQ57" s="85"/>
      <c r="NJR57" s="84"/>
      <c r="NJS57" s="109"/>
      <c r="NJT57" s="93"/>
      <c r="NJU57" s="100"/>
      <c r="NKC57" s="100"/>
      <c r="NKF57" s="102"/>
      <c r="NKG57" s="102"/>
      <c r="NKH57" s="100"/>
      <c r="NKJ57" s="85"/>
      <c r="NKL57" s="85"/>
      <c r="NKM57" s="84"/>
      <c r="NKN57" s="109"/>
      <c r="NKO57" s="93"/>
      <c r="NKP57" s="100"/>
      <c r="NKX57" s="100"/>
      <c r="NLA57" s="102"/>
      <c r="NLB57" s="102"/>
      <c r="NLC57" s="100"/>
      <c r="NLE57" s="85"/>
      <c r="NLG57" s="85"/>
      <c r="NLH57" s="84"/>
      <c r="NLI57" s="109"/>
      <c r="NLJ57" s="93"/>
      <c r="NLK57" s="100"/>
      <c r="NLS57" s="100"/>
      <c r="NLV57" s="102"/>
      <c r="NLW57" s="102"/>
      <c r="NLX57" s="100"/>
      <c r="NLZ57" s="85"/>
      <c r="NMB57" s="85"/>
      <c r="NMC57" s="84"/>
      <c r="NMD57" s="109"/>
      <c r="NME57" s="93"/>
      <c r="NMF57" s="100"/>
      <c r="NMN57" s="100"/>
      <c r="NMQ57" s="102"/>
      <c r="NMR57" s="102"/>
      <c r="NMS57" s="100"/>
      <c r="NMU57" s="85"/>
      <c r="NMW57" s="85"/>
      <c r="NMX57" s="84"/>
      <c r="NMY57" s="109"/>
      <c r="NMZ57" s="93"/>
      <c r="NNA57" s="100"/>
      <c r="NNI57" s="100"/>
      <c r="NNL57" s="102"/>
      <c r="NNM57" s="102"/>
      <c r="NNN57" s="100"/>
      <c r="NNP57" s="85"/>
      <c r="NNR57" s="85"/>
      <c r="NNS57" s="84"/>
      <c r="NNT57" s="109"/>
      <c r="NNU57" s="93"/>
      <c r="NNV57" s="100"/>
      <c r="NOD57" s="100"/>
      <c r="NOG57" s="102"/>
      <c r="NOH57" s="102"/>
      <c r="NOI57" s="100"/>
      <c r="NOK57" s="85"/>
      <c r="NOM57" s="85"/>
      <c r="NON57" s="84"/>
      <c r="NOO57" s="109"/>
      <c r="NOP57" s="93"/>
      <c r="NOQ57" s="100"/>
      <c r="NOY57" s="100"/>
      <c r="NPB57" s="102"/>
      <c r="NPC57" s="102"/>
      <c r="NPD57" s="100"/>
      <c r="NPF57" s="85"/>
      <c r="NPH57" s="85"/>
      <c r="NPI57" s="84"/>
      <c r="NPJ57" s="109"/>
      <c r="NPK57" s="93"/>
      <c r="NPL57" s="100"/>
      <c r="NPT57" s="100"/>
      <c r="NPW57" s="102"/>
      <c r="NPX57" s="102"/>
      <c r="NPY57" s="100"/>
      <c r="NQA57" s="85"/>
      <c r="NQC57" s="85"/>
      <c r="NQD57" s="84"/>
      <c r="NQE57" s="109"/>
      <c r="NQF57" s="93"/>
      <c r="NQG57" s="100"/>
      <c r="NQO57" s="100"/>
      <c r="NQR57" s="102"/>
      <c r="NQS57" s="102"/>
      <c r="NQT57" s="100"/>
      <c r="NQV57" s="85"/>
      <c r="NQX57" s="85"/>
      <c r="NQY57" s="84"/>
      <c r="NQZ57" s="109"/>
      <c r="NRA57" s="93"/>
      <c r="NRB57" s="100"/>
      <c r="NRJ57" s="100"/>
      <c r="NRM57" s="102"/>
      <c r="NRN57" s="102"/>
      <c r="NRO57" s="100"/>
      <c r="NRQ57" s="85"/>
      <c r="NRS57" s="85"/>
      <c r="NRT57" s="84"/>
      <c r="NRU57" s="109"/>
      <c r="NRV57" s="93"/>
      <c r="NRW57" s="100"/>
      <c r="NSE57" s="100"/>
      <c r="NSH57" s="102"/>
      <c r="NSI57" s="102"/>
      <c r="NSJ57" s="100"/>
      <c r="NSL57" s="85"/>
      <c r="NSN57" s="85"/>
      <c r="NSO57" s="84"/>
      <c r="NSP57" s="109"/>
      <c r="NSQ57" s="93"/>
      <c r="NSR57" s="100"/>
      <c r="NSZ57" s="100"/>
      <c r="NTC57" s="102"/>
      <c r="NTD57" s="102"/>
      <c r="NTE57" s="100"/>
      <c r="NTG57" s="85"/>
      <c r="NTI57" s="85"/>
      <c r="NTJ57" s="84"/>
      <c r="NTK57" s="109"/>
      <c r="NTL57" s="93"/>
      <c r="NTM57" s="100"/>
      <c r="NTU57" s="100"/>
      <c r="NTX57" s="102"/>
      <c r="NTY57" s="102"/>
      <c r="NTZ57" s="100"/>
      <c r="NUB57" s="85"/>
      <c r="NUD57" s="85"/>
      <c r="NUE57" s="84"/>
      <c r="NUF57" s="109"/>
      <c r="NUG57" s="93"/>
      <c r="NUH57" s="100"/>
      <c r="NUP57" s="100"/>
      <c r="NUS57" s="102"/>
      <c r="NUT57" s="102"/>
      <c r="NUU57" s="100"/>
      <c r="NUW57" s="85"/>
      <c r="NUY57" s="85"/>
      <c r="NUZ57" s="84"/>
      <c r="NVA57" s="109"/>
      <c r="NVB57" s="93"/>
      <c r="NVC57" s="100"/>
      <c r="NVK57" s="100"/>
      <c r="NVN57" s="102"/>
      <c r="NVO57" s="102"/>
      <c r="NVP57" s="100"/>
      <c r="NVR57" s="85"/>
      <c r="NVT57" s="85"/>
      <c r="NVU57" s="84"/>
      <c r="NVV57" s="109"/>
      <c r="NVW57" s="93"/>
      <c r="NVX57" s="100"/>
      <c r="NWF57" s="100"/>
      <c r="NWI57" s="102"/>
      <c r="NWJ57" s="102"/>
      <c r="NWK57" s="100"/>
      <c r="NWM57" s="85"/>
      <c r="NWO57" s="85"/>
      <c r="NWP57" s="84"/>
      <c r="NWQ57" s="109"/>
      <c r="NWR57" s="93"/>
      <c r="NWS57" s="100"/>
      <c r="NXA57" s="100"/>
      <c r="NXD57" s="102"/>
      <c r="NXE57" s="102"/>
      <c r="NXF57" s="100"/>
      <c r="NXH57" s="85"/>
      <c r="NXJ57" s="85"/>
      <c r="NXK57" s="84"/>
      <c r="NXL57" s="109"/>
      <c r="NXM57" s="93"/>
      <c r="NXN57" s="100"/>
      <c r="NXV57" s="100"/>
      <c r="NXY57" s="102"/>
      <c r="NXZ57" s="102"/>
      <c r="NYA57" s="100"/>
      <c r="NYC57" s="85"/>
      <c r="NYE57" s="85"/>
      <c r="NYF57" s="84"/>
      <c r="NYG57" s="109"/>
      <c r="NYH57" s="93"/>
      <c r="NYI57" s="100"/>
      <c r="NYQ57" s="100"/>
      <c r="NYT57" s="102"/>
      <c r="NYU57" s="102"/>
      <c r="NYV57" s="100"/>
      <c r="NYX57" s="85"/>
      <c r="NYZ57" s="85"/>
      <c r="NZA57" s="84"/>
      <c r="NZB57" s="109"/>
      <c r="NZC57" s="93"/>
      <c r="NZD57" s="100"/>
      <c r="NZL57" s="100"/>
      <c r="NZO57" s="102"/>
      <c r="NZP57" s="102"/>
      <c r="NZQ57" s="100"/>
      <c r="NZS57" s="85"/>
      <c r="NZU57" s="85"/>
      <c r="NZV57" s="84"/>
      <c r="NZW57" s="109"/>
      <c r="NZX57" s="93"/>
      <c r="NZY57" s="100"/>
      <c r="OAG57" s="100"/>
      <c r="OAJ57" s="102"/>
      <c r="OAK57" s="102"/>
      <c r="OAL57" s="100"/>
      <c r="OAN57" s="85"/>
      <c r="OAP57" s="85"/>
      <c r="OAQ57" s="84"/>
      <c r="OAR57" s="109"/>
      <c r="OAS57" s="93"/>
      <c r="OAT57" s="100"/>
      <c r="OBB57" s="100"/>
      <c r="OBE57" s="102"/>
      <c r="OBF57" s="102"/>
      <c r="OBG57" s="100"/>
      <c r="OBI57" s="85"/>
      <c r="OBK57" s="85"/>
      <c r="OBL57" s="84"/>
      <c r="OBM57" s="109"/>
      <c r="OBN57" s="93"/>
      <c r="OBO57" s="100"/>
      <c r="OBW57" s="100"/>
      <c r="OBZ57" s="102"/>
      <c r="OCA57" s="102"/>
      <c r="OCB57" s="100"/>
      <c r="OCD57" s="85"/>
      <c r="OCF57" s="85"/>
      <c r="OCG57" s="84"/>
      <c r="OCH57" s="109"/>
      <c r="OCI57" s="93"/>
      <c r="OCJ57" s="100"/>
      <c r="OCR57" s="100"/>
      <c r="OCU57" s="102"/>
      <c r="OCV57" s="102"/>
      <c r="OCW57" s="100"/>
      <c r="OCY57" s="85"/>
      <c r="ODA57" s="85"/>
      <c r="ODB57" s="84"/>
      <c r="ODC57" s="109"/>
      <c r="ODD57" s="93"/>
      <c r="ODE57" s="100"/>
      <c r="ODM57" s="100"/>
      <c r="ODP57" s="102"/>
      <c r="ODQ57" s="102"/>
      <c r="ODR57" s="100"/>
      <c r="ODT57" s="85"/>
      <c r="ODV57" s="85"/>
      <c r="ODW57" s="84"/>
      <c r="ODX57" s="109"/>
      <c r="ODY57" s="93"/>
      <c r="ODZ57" s="100"/>
      <c r="OEH57" s="100"/>
      <c r="OEK57" s="102"/>
      <c r="OEL57" s="102"/>
      <c r="OEM57" s="100"/>
      <c r="OEO57" s="85"/>
      <c r="OEQ57" s="85"/>
      <c r="OER57" s="84"/>
      <c r="OES57" s="109"/>
      <c r="OET57" s="93"/>
      <c r="OEU57" s="100"/>
      <c r="OFC57" s="100"/>
      <c r="OFF57" s="102"/>
      <c r="OFG57" s="102"/>
      <c r="OFH57" s="100"/>
      <c r="OFJ57" s="85"/>
      <c r="OFL57" s="85"/>
      <c r="OFM57" s="84"/>
      <c r="OFN57" s="109"/>
      <c r="OFO57" s="93"/>
      <c r="OFP57" s="100"/>
      <c r="OFX57" s="100"/>
      <c r="OGA57" s="102"/>
      <c r="OGB57" s="102"/>
      <c r="OGC57" s="100"/>
      <c r="OGE57" s="85"/>
      <c r="OGG57" s="85"/>
      <c r="OGH57" s="84"/>
      <c r="OGI57" s="109"/>
      <c r="OGJ57" s="93"/>
      <c r="OGK57" s="100"/>
      <c r="OGS57" s="100"/>
      <c r="OGV57" s="102"/>
      <c r="OGW57" s="102"/>
      <c r="OGX57" s="100"/>
      <c r="OGZ57" s="85"/>
      <c r="OHB57" s="85"/>
      <c r="OHC57" s="84"/>
      <c r="OHD57" s="109"/>
      <c r="OHE57" s="93"/>
      <c r="OHF57" s="100"/>
      <c r="OHN57" s="100"/>
      <c r="OHQ57" s="102"/>
      <c r="OHR57" s="102"/>
      <c r="OHS57" s="100"/>
      <c r="OHU57" s="85"/>
      <c r="OHW57" s="85"/>
      <c r="OHX57" s="84"/>
      <c r="OHY57" s="109"/>
      <c r="OHZ57" s="93"/>
      <c r="OIA57" s="100"/>
      <c r="OII57" s="100"/>
      <c r="OIL57" s="102"/>
      <c r="OIM57" s="102"/>
      <c r="OIN57" s="100"/>
      <c r="OIP57" s="85"/>
      <c r="OIR57" s="85"/>
      <c r="OIS57" s="84"/>
      <c r="OIT57" s="109"/>
      <c r="OIU57" s="93"/>
      <c r="OIV57" s="100"/>
      <c r="OJD57" s="100"/>
      <c r="OJG57" s="102"/>
      <c r="OJH57" s="102"/>
      <c r="OJI57" s="100"/>
      <c r="OJK57" s="85"/>
      <c r="OJM57" s="85"/>
      <c r="OJN57" s="84"/>
      <c r="OJO57" s="109"/>
      <c r="OJP57" s="93"/>
      <c r="OJQ57" s="100"/>
      <c r="OJY57" s="100"/>
      <c r="OKB57" s="102"/>
      <c r="OKC57" s="102"/>
      <c r="OKD57" s="100"/>
      <c r="OKF57" s="85"/>
      <c r="OKH57" s="85"/>
      <c r="OKI57" s="84"/>
      <c r="OKJ57" s="109"/>
      <c r="OKK57" s="93"/>
      <c r="OKL57" s="100"/>
      <c r="OKT57" s="100"/>
      <c r="OKW57" s="102"/>
      <c r="OKX57" s="102"/>
      <c r="OKY57" s="100"/>
      <c r="OLA57" s="85"/>
      <c r="OLC57" s="85"/>
      <c r="OLD57" s="84"/>
      <c r="OLE57" s="109"/>
      <c r="OLF57" s="93"/>
      <c r="OLG57" s="100"/>
      <c r="OLO57" s="100"/>
      <c r="OLR57" s="102"/>
      <c r="OLS57" s="102"/>
      <c r="OLT57" s="100"/>
      <c r="OLV57" s="85"/>
      <c r="OLX57" s="85"/>
      <c r="OLY57" s="84"/>
      <c r="OLZ57" s="109"/>
      <c r="OMA57" s="93"/>
      <c r="OMB57" s="100"/>
      <c r="OMJ57" s="100"/>
      <c r="OMM57" s="102"/>
      <c r="OMN57" s="102"/>
      <c r="OMO57" s="100"/>
      <c r="OMQ57" s="85"/>
      <c r="OMS57" s="85"/>
      <c r="OMT57" s="84"/>
      <c r="OMU57" s="109"/>
      <c r="OMV57" s="93"/>
      <c r="OMW57" s="100"/>
      <c r="ONE57" s="100"/>
      <c r="ONH57" s="102"/>
      <c r="ONI57" s="102"/>
      <c r="ONJ57" s="100"/>
      <c r="ONL57" s="85"/>
      <c r="ONN57" s="85"/>
      <c r="ONO57" s="84"/>
      <c r="ONP57" s="109"/>
      <c r="ONQ57" s="93"/>
      <c r="ONR57" s="100"/>
      <c r="ONZ57" s="100"/>
      <c r="OOC57" s="102"/>
      <c r="OOD57" s="102"/>
      <c r="OOE57" s="100"/>
      <c r="OOG57" s="85"/>
      <c r="OOI57" s="85"/>
      <c r="OOJ57" s="84"/>
      <c r="OOK57" s="109"/>
      <c r="OOL57" s="93"/>
      <c r="OOM57" s="100"/>
      <c r="OOU57" s="100"/>
      <c r="OOX57" s="102"/>
      <c r="OOY57" s="102"/>
      <c r="OOZ57" s="100"/>
      <c r="OPB57" s="85"/>
      <c r="OPD57" s="85"/>
      <c r="OPE57" s="84"/>
      <c r="OPF57" s="109"/>
      <c r="OPG57" s="93"/>
      <c r="OPH57" s="100"/>
      <c r="OPP57" s="100"/>
      <c r="OPS57" s="102"/>
      <c r="OPT57" s="102"/>
      <c r="OPU57" s="100"/>
      <c r="OPW57" s="85"/>
      <c r="OPY57" s="85"/>
      <c r="OPZ57" s="84"/>
      <c r="OQA57" s="109"/>
      <c r="OQB57" s="93"/>
      <c r="OQC57" s="100"/>
      <c r="OQK57" s="100"/>
      <c r="OQN57" s="102"/>
      <c r="OQO57" s="102"/>
      <c r="OQP57" s="100"/>
      <c r="OQR57" s="85"/>
      <c r="OQT57" s="85"/>
      <c r="OQU57" s="84"/>
      <c r="OQV57" s="109"/>
      <c r="OQW57" s="93"/>
      <c r="OQX57" s="100"/>
      <c r="ORF57" s="100"/>
      <c r="ORI57" s="102"/>
      <c r="ORJ57" s="102"/>
      <c r="ORK57" s="100"/>
      <c r="ORM57" s="85"/>
      <c r="ORO57" s="85"/>
      <c r="ORP57" s="84"/>
      <c r="ORQ57" s="109"/>
      <c r="ORR57" s="93"/>
      <c r="ORS57" s="100"/>
      <c r="OSA57" s="100"/>
      <c r="OSD57" s="102"/>
      <c r="OSE57" s="102"/>
      <c r="OSF57" s="100"/>
      <c r="OSH57" s="85"/>
      <c r="OSJ57" s="85"/>
      <c r="OSK57" s="84"/>
      <c r="OSL57" s="109"/>
      <c r="OSM57" s="93"/>
      <c r="OSN57" s="100"/>
      <c r="OSV57" s="100"/>
      <c r="OSY57" s="102"/>
      <c r="OSZ57" s="102"/>
      <c r="OTA57" s="100"/>
      <c r="OTC57" s="85"/>
      <c r="OTE57" s="85"/>
      <c r="OTF57" s="84"/>
      <c r="OTG57" s="109"/>
      <c r="OTH57" s="93"/>
      <c r="OTI57" s="100"/>
      <c r="OTQ57" s="100"/>
      <c r="OTT57" s="102"/>
      <c r="OTU57" s="102"/>
      <c r="OTV57" s="100"/>
      <c r="OTX57" s="85"/>
      <c r="OTZ57" s="85"/>
      <c r="OUA57" s="84"/>
      <c r="OUB57" s="109"/>
      <c r="OUC57" s="93"/>
      <c r="OUD57" s="100"/>
      <c r="OUL57" s="100"/>
      <c r="OUO57" s="102"/>
      <c r="OUP57" s="102"/>
      <c r="OUQ57" s="100"/>
      <c r="OUS57" s="85"/>
      <c r="OUU57" s="85"/>
      <c r="OUV57" s="84"/>
      <c r="OUW57" s="109"/>
      <c r="OUX57" s="93"/>
      <c r="OUY57" s="100"/>
      <c r="OVG57" s="100"/>
      <c r="OVJ57" s="102"/>
      <c r="OVK57" s="102"/>
      <c r="OVL57" s="100"/>
      <c r="OVN57" s="85"/>
      <c r="OVP57" s="85"/>
      <c r="OVQ57" s="84"/>
      <c r="OVR57" s="109"/>
      <c r="OVS57" s="93"/>
      <c r="OVT57" s="100"/>
      <c r="OWB57" s="100"/>
      <c r="OWE57" s="102"/>
      <c r="OWF57" s="102"/>
      <c r="OWG57" s="100"/>
      <c r="OWI57" s="85"/>
      <c r="OWK57" s="85"/>
      <c r="OWL57" s="84"/>
      <c r="OWM57" s="109"/>
      <c r="OWN57" s="93"/>
      <c r="OWO57" s="100"/>
      <c r="OWW57" s="100"/>
      <c r="OWZ57" s="102"/>
      <c r="OXA57" s="102"/>
      <c r="OXB57" s="100"/>
      <c r="OXD57" s="85"/>
      <c r="OXF57" s="85"/>
      <c r="OXG57" s="84"/>
      <c r="OXH57" s="109"/>
      <c r="OXI57" s="93"/>
      <c r="OXJ57" s="100"/>
      <c r="OXR57" s="100"/>
      <c r="OXU57" s="102"/>
      <c r="OXV57" s="102"/>
      <c r="OXW57" s="100"/>
      <c r="OXY57" s="85"/>
      <c r="OYA57" s="85"/>
      <c r="OYB57" s="84"/>
      <c r="OYC57" s="109"/>
      <c r="OYD57" s="93"/>
      <c r="OYE57" s="100"/>
      <c r="OYM57" s="100"/>
      <c r="OYP57" s="102"/>
      <c r="OYQ57" s="102"/>
      <c r="OYR57" s="100"/>
      <c r="OYT57" s="85"/>
      <c r="OYV57" s="85"/>
      <c r="OYW57" s="84"/>
      <c r="OYX57" s="109"/>
      <c r="OYY57" s="93"/>
      <c r="OYZ57" s="100"/>
      <c r="OZH57" s="100"/>
      <c r="OZK57" s="102"/>
      <c r="OZL57" s="102"/>
      <c r="OZM57" s="100"/>
      <c r="OZO57" s="85"/>
      <c r="OZQ57" s="85"/>
      <c r="OZR57" s="84"/>
      <c r="OZS57" s="109"/>
      <c r="OZT57" s="93"/>
      <c r="OZU57" s="100"/>
      <c r="PAC57" s="100"/>
      <c r="PAF57" s="102"/>
      <c r="PAG57" s="102"/>
      <c r="PAH57" s="100"/>
      <c r="PAJ57" s="85"/>
      <c r="PAL57" s="85"/>
      <c r="PAM57" s="84"/>
      <c r="PAN57" s="109"/>
      <c r="PAO57" s="93"/>
      <c r="PAP57" s="100"/>
      <c r="PAX57" s="100"/>
      <c r="PBA57" s="102"/>
      <c r="PBB57" s="102"/>
      <c r="PBC57" s="100"/>
      <c r="PBE57" s="85"/>
      <c r="PBG57" s="85"/>
      <c r="PBH57" s="84"/>
      <c r="PBI57" s="109"/>
      <c r="PBJ57" s="93"/>
      <c r="PBK57" s="100"/>
      <c r="PBS57" s="100"/>
      <c r="PBV57" s="102"/>
      <c r="PBW57" s="102"/>
      <c r="PBX57" s="100"/>
      <c r="PBZ57" s="85"/>
      <c r="PCB57" s="85"/>
      <c r="PCC57" s="84"/>
      <c r="PCD57" s="109"/>
      <c r="PCE57" s="93"/>
      <c r="PCF57" s="100"/>
      <c r="PCN57" s="100"/>
      <c r="PCQ57" s="102"/>
      <c r="PCR57" s="102"/>
      <c r="PCS57" s="100"/>
      <c r="PCU57" s="85"/>
      <c r="PCW57" s="85"/>
      <c r="PCX57" s="84"/>
      <c r="PCY57" s="109"/>
      <c r="PCZ57" s="93"/>
      <c r="PDA57" s="100"/>
      <c r="PDI57" s="100"/>
      <c r="PDL57" s="102"/>
      <c r="PDM57" s="102"/>
      <c r="PDN57" s="100"/>
      <c r="PDP57" s="85"/>
      <c r="PDR57" s="85"/>
      <c r="PDS57" s="84"/>
      <c r="PDT57" s="109"/>
      <c r="PDU57" s="93"/>
      <c r="PDV57" s="100"/>
      <c r="PED57" s="100"/>
      <c r="PEG57" s="102"/>
      <c r="PEH57" s="102"/>
      <c r="PEI57" s="100"/>
      <c r="PEK57" s="85"/>
      <c r="PEM57" s="85"/>
      <c r="PEN57" s="84"/>
      <c r="PEO57" s="109"/>
      <c r="PEP57" s="93"/>
      <c r="PEQ57" s="100"/>
      <c r="PEY57" s="100"/>
      <c r="PFB57" s="102"/>
      <c r="PFC57" s="102"/>
      <c r="PFD57" s="100"/>
      <c r="PFF57" s="85"/>
      <c r="PFH57" s="85"/>
      <c r="PFI57" s="84"/>
      <c r="PFJ57" s="109"/>
      <c r="PFK57" s="93"/>
      <c r="PFL57" s="100"/>
      <c r="PFT57" s="100"/>
      <c r="PFW57" s="102"/>
      <c r="PFX57" s="102"/>
      <c r="PFY57" s="100"/>
      <c r="PGA57" s="85"/>
      <c r="PGC57" s="85"/>
      <c r="PGD57" s="84"/>
      <c r="PGE57" s="109"/>
      <c r="PGF57" s="93"/>
      <c r="PGG57" s="100"/>
      <c r="PGO57" s="100"/>
      <c r="PGR57" s="102"/>
      <c r="PGS57" s="102"/>
      <c r="PGT57" s="100"/>
      <c r="PGV57" s="85"/>
      <c r="PGX57" s="85"/>
      <c r="PGY57" s="84"/>
      <c r="PGZ57" s="109"/>
      <c r="PHA57" s="93"/>
      <c r="PHB57" s="100"/>
      <c r="PHJ57" s="100"/>
      <c r="PHM57" s="102"/>
      <c r="PHN57" s="102"/>
      <c r="PHO57" s="100"/>
      <c r="PHQ57" s="85"/>
      <c r="PHS57" s="85"/>
      <c r="PHT57" s="84"/>
      <c r="PHU57" s="109"/>
      <c r="PHV57" s="93"/>
      <c r="PHW57" s="100"/>
      <c r="PIE57" s="100"/>
      <c r="PIH57" s="102"/>
      <c r="PII57" s="102"/>
      <c r="PIJ57" s="100"/>
      <c r="PIL57" s="85"/>
      <c r="PIN57" s="85"/>
      <c r="PIO57" s="84"/>
      <c r="PIP57" s="109"/>
      <c r="PIQ57" s="93"/>
      <c r="PIR57" s="100"/>
      <c r="PIZ57" s="100"/>
      <c r="PJC57" s="102"/>
      <c r="PJD57" s="102"/>
      <c r="PJE57" s="100"/>
      <c r="PJG57" s="85"/>
      <c r="PJI57" s="85"/>
      <c r="PJJ57" s="84"/>
      <c r="PJK57" s="109"/>
      <c r="PJL57" s="93"/>
      <c r="PJM57" s="100"/>
      <c r="PJU57" s="100"/>
      <c r="PJX57" s="102"/>
      <c r="PJY57" s="102"/>
      <c r="PJZ57" s="100"/>
      <c r="PKB57" s="85"/>
      <c r="PKD57" s="85"/>
      <c r="PKE57" s="84"/>
      <c r="PKF57" s="109"/>
      <c r="PKG57" s="93"/>
      <c r="PKH57" s="100"/>
      <c r="PKP57" s="100"/>
      <c r="PKS57" s="102"/>
      <c r="PKT57" s="102"/>
      <c r="PKU57" s="100"/>
      <c r="PKW57" s="85"/>
      <c r="PKY57" s="85"/>
      <c r="PKZ57" s="84"/>
      <c r="PLA57" s="109"/>
      <c r="PLB57" s="93"/>
      <c r="PLC57" s="100"/>
      <c r="PLK57" s="100"/>
      <c r="PLN57" s="102"/>
      <c r="PLO57" s="102"/>
      <c r="PLP57" s="100"/>
      <c r="PLR57" s="85"/>
      <c r="PLT57" s="85"/>
      <c r="PLU57" s="84"/>
      <c r="PLV57" s="109"/>
      <c r="PLW57" s="93"/>
      <c r="PLX57" s="100"/>
      <c r="PMF57" s="100"/>
      <c r="PMI57" s="102"/>
      <c r="PMJ57" s="102"/>
      <c r="PMK57" s="100"/>
      <c r="PMM57" s="85"/>
      <c r="PMO57" s="85"/>
      <c r="PMP57" s="84"/>
      <c r="PMQ57" s="109"/>
      <c r="PMR57" s="93"/>
      <c r="PMS57" s="100"/>
      <c r="PNA57" s="100"/>
      <c r="PND57" s="102"/>
      <c r="PNE57" s="102"/>
      <c r="PNF57" s="100"/>
      <c r="PNH57" s="85"/>
      <c r="PNJ57" s="85"/>
      <c r="PNK57" s="84"/>
      <c r="PNL57" s="109"/>
      <c r="PNM57" s="93"/>
      <c r="PNN57" s="100"/>
      <c r="PNV57" s="100"/>
      <c r="PNY57" s="102"/>
      <c r="PNZ57" s="102"/>
      <c r="POA57" s="100"/>
      <c r="POC57" s="85"/>
      <c r="POE57" s="85"/>
      <c r="POF57" s="84"/>
      <c r="POG57" s="109"/>
      <c r="POH57" s="93"/>
      <c r="POI57" s="100"/>
      <c r="POQ57" s="100"/>
      <c r="POT57" s="102"/>
      <c r="POU57" s="102"/>
      <c r="POV57" s="100"/>
      <c r="POX57" s="85"/>
      <c r="POZ57" s="85"/>
      <c r="PPA57" s="84"/>
      <c r="PPB57" s="109"/>
      <c r="PPC57" s="93"/>
      <c r="PPD57" s="100"/>
      <c r="PPL57" s="100"/>
      <c r="PPO57" s="102"/>
      <c r="PPP57" s="102"/>
      <c r="PPQ57" s="100"/>
      <c r="PPS57" s="85"/>
      <c r="PPU57" s="85"/>
      <c r="PPV57" s="84"/>
      <c r="PPW57" s="109"/>
      <c r="PPX57" s="93"/>
      <c r="PPY57" s="100"/>
      <c r="PQG57" s="100"/>
      <c r="PQJ57" s="102"/>
      <c r="PQK57" s="102"/>
      <c r="PQL57" s="100"/>
      <c r="PQN57" s="85"/>
      <c r="PQP57" s="85"/>
      <c r="PQQ57" s="84"/>
      <c r="PQR57" s="109"/>
      <c r="PQS57" s="93"/>
      <c r="PQT57" s="100"/>
      <c r="PRB57" s="100"/>
      <c r="PRE57" s="102"/>
      <c r="PRF57" s="102"/>
      <c r="PRG57" s="100"/>
      <c r="PRI57" s="85"/>
      <c r="PRK57" s="85"/>
      <c r="PRL57" s="84"/>
      <c r="PRM57" s="109"/>
      <c r="PRN57" s="93"/>
      <c r="PRO57" s="100"/>
      <c r="PRW57" s="100"/>
      <c r="PRZ57" s="102"/>
      <c r="PSA57" s="102"/>
      <c r="PSB57" s="100"/>
      <c r="PSD57" s="85"/>
      <c r="PSF57" s="85"/>
      <c r="PSG57" s="84"/>
      <c r="PSH57" s="109"/>
      <c r="PSI57" s="93"/>
      <c r="PSJ57" s="100"/>
      <c r="PSR57" s="100"/>
      <c r="PSU57" s="102"/>
      <c r="PSV57" s="102"/>
      <c r="PSW57" s="100"/>
      <c r="PSY57" s="85"/>
      <c r="PTA57" s="85"/>
      <c r="PTB57" s="84"/>
      <c r="PTC57" s="109"/>
      <c r="PTD57" s="93"/>
      <c r="PTE57" s="100"/>
      <c r="PTM57" s="100"/>
      <c r="PTP57" s="102"/>
      <c r="PTQ57" s="102"/>
      <c r="PTR57" s="100"/>
      <c r="PTT57" s="85"/>
      <c r="PTV57" s="85"/>
      <c r="PTW57" s="84"/>
      <c r="PTX57" s="109"/>
      <c r="PTY57" s="93"/>
      <c r="PTZ57" s="100"/>
      <c r="PUH57" s="100"/>
      <c r="PUK57" s="102"/>
      <c r="PUL57" s="102"/>
      <c r="PUM57" s="100"/>
      <c r="PUO57" s="85"/>
      <c r="PUQ57" s="85"/>
      <c r="PUR57" s="84"/>
      <c r="PUS57" s="109"/>
      <c r="PUT57" s="93"/>
      <c r="PUU57" s="100"/>
      <c r="PVC57" s="100"/>
      <c r="PVF57" s="102"/>
      <c r="PVG57" s="102"/>
      <c r="PVH57" s="100"/>
      <c r="PVJ57" s="85"/>
      <c r="PVL57" s="85"/>
      <c r="PVM57" s="84"/>
      <c r="PVN57" s="109"/>
      <c r="PVO57" s="93"/>
      <c r="PVP57" s="100"/>
      <c r="PVX57" s="100"/>
      <c r="PWA57" s="102"/>
      <c r="PWB57" s="102"/>
      <c r="PWC57" s="100"/>
      <c r="PWE57" s="85"/>
      <c r="PWG57" s="85"/>
      <c r="PWH57" s="84"/>
      <c r="PWI57" s="109"/>
      <c r="PWJ57" s="93"/>
      <c r="PWK57" s="100"/>
      <c r="PWS57" s="100"/>
      <c r="PWV57" s="102"/>
      <c r="PWW57" s="102"/>
      <c r="PWX57" s="100"/>
      <c r="PWZ57" s="85"/>
      <c r="PXB57" s="85"/>
      <c r="PXC57" s="84"/>
      <c r="PXD57" s="109"/>
      <c r="PXE57" s="93"/>
      <c r="PXF57" s="100"/>
      <c r="PXN57" s="100"/>
      <c r="PXQ57" s="102"/>
      <c r="PXR57" s="102"/>
      <c r="PXS57" s="100"/>
      <c r="PXU57" s="85"/>
      <c r="PXW57" s="85"/>
      <c r="PXX57" s="84"/>
      <c r="PXY57" s="109"/>
      <c r="PXZ57" s="93"/>
      <c r="PYA57" s="100"/>
      <c r="PYI57" s="100"/>
      <c r="PYL57" s="102"/>
      <c r="PYM57" s="102"/>
      <c r="PYN57" s="100"/>
      <c r="PYP57" s="85"/>
      <c r="PYR57" s="85"/>
      <c r="PYS57" s="84"/>
      <c r="PYT57" s="109"/>
      <c r="PYU57" s="93"/>
      <c r="PYV57" s="100"/>
      <c r="PZD57" s="100"/>
      <c r="PZG57" s="102"/>
      <c r="PZH57" s="102"/>
      <c r="PZI57" s="100"/>
      <c r="PZK57" s="85"/>
      <c r="PZM57" s="85"/>
      <c r="PZN57" s="84"/>
      <c r="PZO57" s="109"/>
      <c r="PZP57" s="93"/>
      <c r="PZQ57" s="100"/>
      <c r="PZY57" s="100"/>
      <c r="QAB57" s="102"/>
      <c r="QAC57" s="102"/>
      <c r="QAD57" s="100"/>
      <c r="QAF57" s="85"/>
      <c r="QAH57" s="85"/>
      <c r="QAI57" s="84"/>
      <c r="QAJ57" s="109"/>
      <c r="QAK57" s="93"/>
      <c r="QAL57" s="100"/>
      <c r="QAT57" s="100"/>
      <c r="QAW57" s="102"/>
      <c r="QAX57" s="102"/>
      <c r="QAY57" s="100"/>
      <c r="QBA57" s="85"/>
      <c r="QBC57" s="85"/>
      <c r="QBD57" s="84"/>
      <c r="QBE57" s="109"/>
      <c r="QBF57" s="93"/>
      <c r="QBG57" s="100"/>
      <c r="QBO57" s="100"/>
      <c r="QBR57" s="102"/>
      <c r="QBS57" s="102"/>
      <c r="QBT57" s="100"/>
      <c r="QBV57" s="85"/>
      <c r="QBX57" s="85"/>
      <c r="QBY57" s="84"/>
      <c r="QBZ57" s="109"/>
      <c r="QCA57" s="93"/>
      <c r="QCB57" s="100"/>
      <c r="QCJ57" s="100"/>
      <c r="QCM57" s="102"/>
      <c r="QCN57" s="102"/>
      <c r="QCO57" s="100"/>
      <c r="QCQ57" s="85"/>
      <c r="QCS57" s="85"/>
      <c r="QCT57" s="84"/>
      <c r="QCU57" s="109"/>
      <c r="QCV57" s="93"/>
      <c r="QCW57" s="100"/>
      <c r="QDE57" s="100"/>
      <c r="QDH57" s="102"/>
      <c r="QDI57" s="102"/>
      <c r="QDJ57" s="100"/>
      <c r="QDL57" s="85"/>
      <c r="QDN57" s="85"/>
      <c r="QDO57" s="84"/>
      <c r="QDP57" s="109"/>
      <c r="QDQ57" s="93"/>
      <c r="QDR57" s="100"/>
      <c r="QDZ57" s="100"/>
      <c r="QEC57" s="102"/>
      <c r="QED57" s="102"/>
      <c r="QEE57" s="100"/>
      <c r="QEG57" s="85"/>
      <c r="QEI57" s="85"/>
      <c r="QEJ57" s="84"/>
      <c r="QEK57" s="109"/>
      <c r="QEL57" s="93"/>
      <c r="QEM57" s="100"/>
      <c r="QEU57" s="100"/>
      <c r="QEX57" s="102"/>
      <c r="QEY57" s="102"/>
      <c r="QEZ57" s="100"/>
      <c r="QFB57" s="85"/>
      <c r="QFD57" s="85"/>
      <c r="QFE57" s="84"/>
      <c r="QFF57" s="109"/>
      <c r="QFG57" s="93"/>
      <c r="QFH57" s="100"/>
      <c r="QFP57" s="100"/>
      <c r="QFS57" s="102"/>
      <c r="QFT57" s="102"/>
      <c r="QFU57" s="100"/>
      <c r="QFW57" s="85"/>
      <c r="QFY57" s="85"/>
      <c r="QFZ57" s="84"/>
      <c r="QGA57" s="109"/>
      <c r="QGB57" s="93"/>
      <c r="QGC57" s="100"/>
      <c r="QGK57" s="100"/>
      <c r="QGN57" s="102"/>
      <c r="QGO57" s="102"/>
      <c r="QGP57" s="100"/>
      <c r="QGR57" s="85"/>
      <c r="QGT57" s="85"/>
      <c r="QGU57" s="84"/>
      <c r="QGV57" s="109"/>
      <c r="QGW57" s="93"/>
      <c r="QGX57" s="100"/>
      <c r="QHF57" s="100"/>
      <c r="QHI57" s="102"/>
      <c r="QHJ57" s="102"/>
      <c r="QHK57" s="100"/>
      <c r="QHM57" s="85"/>
      <c r="QHO57" s="85"/>
      <c r="QHP57" s="84"/>
      <c r="QHQ57" s="109"/>
      <c r="QHR57" s="93"/>
      <c r="QHS57" s="100"/>
      <c r="QIA57" s="100"/>
      <c r="QID57" s="102"/>
      <c r="QIE57" s="102"/>
      <c r="QIF57" s="100"/>
      <c r="QIH57" s="85"/>
      <c r="QIJ57" s="85"/>
      <c r="QIK57" s="84"/>
      <c r="QIL57" s="109"/>
      <c r="QIM57" s="93"/>
      <c r="QIN57" s="100"/>
      <c r="QIV57" s="100"/>
      <c r="QIY57" s="102"/>
      <c r="QIZ57" s="102"/>
      <c r="QJA57" s="100"/>
      <c r="QJC57" s="85"/>
      <c r="QJE57" s="85"/>
      <c r="QJF57" s="84"/>
      <c r="QJG57" s="109"/>
      <c r="QJH57" s="93"/>
      <c r="QJI57" s="100"/>
      <c r="QJQ57" s="100"/>
      <c r="QJT57" s="102"/>
      <c r="QJU57" s="102"/>
      <c r="QJV57" s="100"/>
      <c r="QJX57" s="85"/>
      <c r="QJZ57" s="85"/>
      <c r="QKA57" s="84"/>
      <c r="QKB57" s="109"/>
      <c r="QKC57" s="93"/>
      <c r="QKD57" s="100"/>
      <c r="QKL57" s="100"/>
      <c r="QKO57" s="102"/>
      <c r="QKP57" s="102"/>
      <c r="QKQ57" s="100"/>
      <c r="QKS57" s="85"/>
      <c r="QKU57" s="85"/>
      <c r="QKV57" s="84"/>
      <c r="QKW57" s="109"/>
      <c r="QKX57" s="93"/>
      <c r="QKY57" s="100"/>
      <c r="QLG57" s="100"/>
      <c r="QLJ57" s="102"/>
      <c r="QLK57" s="102"/>
      <c r="QLL57" s="100"/>
      <c r="QLN57" s="85"/>
      <c r="QLP57" s="85"/>
      <c r="QLQ57" s="84"/>
      <c r="QLR57" s="109"/>
      <c r="QLS57" s="93"/>
      <c r="QLT57" s="100"/>
      <c r="QMB57" s="100"/>
      <c r="QME57" s="102"/>
      <c r="QMF57" s="102"/>
      <c r="QMG57" s="100"/>
      <c r="QMI57" s="85"/>
      <c r="QMK57" s="85"/>
      <c r="QML57" s="84"/>
      <c r="QMM57" s="109"/>
      <c r="QMN57" s="93"/>
      <c r="QMO57" s="100"/>
      <c r="QMW57" s="100"/>
      <c r="QMZ57" s="102"/>
      <c r="QNA57" s="102"/>
      <c r="QNB57" s="100"/>
      <c r="QND57" s="85"/>
      <c r="QNF57" s="85"/>
      <c r="QNG57" s="84"/>
      <c r="QNH57" s="109"/>
      <c r="QNI57" s="93"/>
      <c r="QNJ57" s="100"/>
      <c r="QNR57" s="100"/>
      <c r="QNU57" s="102"/>
      <c r="QNV57" s="102"/>
      <c r="QNW57" s="100"/>
      <c r="QNY57" s="85"/>
      <c r="QOA57" s="85"/>
      <c r="QOB57" s="84"/>
      <c r="QOC57" s="109"/>
      <c r="QOD57" s="93"/>
      <c r="QOE57" s="100"/>
      <c r="QOM57" s="100"/>
      <c r="QOP57" s="102"/>
      <c r="QOQ57" s="102"/>
      <c r="QOR57" s="100"/>
      <c r="QOT57" s="85"/>
      <c r="QOV57" s="85"/>
      <c r="QOW57" s="84"/>
      <c r="QOX57" s="109"/>
      <c r="QOY57" s="93"/>
      <c r="QOZ57" s="100"/>
      <c r="QPH57" s="100"/>
      <c r="QPK57" s="102"/>
      <c r="QPL57" s="102"/>
      <c r="QPM57" s="100"/>
      <c r="QPO57" s="85"/>
      <c r="QPQ57" s="85"/>
      <c r="QPR57" s="84"/>
      <c r="QPS57" s="109"/>
      <c r="QPT57" s="93"/>
      <c r="QPU57" s="100"/>
      <c r="QQC57" s="100"/>
      <c r="QQF57" s="102"/>
      <c r="QQG57" s="102"/>
      <c r="QQH57" s="100"/>
      <c r="QQJ57" s="85"/>
      <c r="QQL57" s="85"/>
      <c r="QQM57" s="84"/>
      <c r="QQN57" s="109"/>
      <c r="QQO57" s="93"/>
      <c r="QQP57" s="100"/>
      <c r="QQX57" s="100"/>
      <c r="QRA57" s="102"/>
      <c r="QRB57" s="102"/>
      <c r="QRC57" s="100"/>
      <c r="QRE57" s="85"/>
      <c r="QRG57" s="85"/>
      <c r="QRH57" s="84"/>
      <c r="QRI57" s="109"/>
      <c r="QRJ57" s="93"/>
      <c r="QRK57" s="100"/>
      <c r="QRS57" s="100"/>
      <c r="QRV57" s="102"/>
      <c r="QRW57" s="102"/>
      <c r="QRX57" s="100"/>
      <c r="QRZ57" s="85"/>
      <c r="QSB57" s="85"/>
      <c r="QSC57" s="84"/>
      <c r="QSD57" s="109"/>
      <c r="QSE57" s="93"/>
      <c r="QSF57" s="100"/>
      <c r="QSN57" s="100"/>
      <c r="QSQ57" s="102"/>
      <c r="QSR57" s="102"/>
      <c r="QSS57" s="100"/>
      <c r="QSU57" s="85"/>
      <c r="QSW57" s="85"/>
      <c r="QSX57" s="84"/>
      <c r="QSY57" s="109"/>
      <c r="QSZ57" s="93"/>
      <c r="QTA57" s="100"/>
      <c r="QTI57" s="100"/>
      <c r="QTL57" s="102"/>
      <c r="QTM57" s="102"/>
      <c r="QTN57" s="100"/>
      <c r="QTP57" s="85"/>
      <c r="QTR57" s="85"/>
      <c r="QTS57" s="84"/>
      <c r="QTT57" s="109"/>
      <c r="QTU57" s="93"/>
      <c r="QTV57" s="100"/>
      <c r="QUD57" s="100"/>
      <c r="QUG57" s="102"/>
      <c r="QUH57" s="102"/>
      <c r="QUI57" s="100"/>
      <c r="QUK57" s="85"/>
      <c r="QUM57" s="85"/>
      <c r="QUN57" s="84"/>
      <c r="QUO57" s="109"/>
      <c r="QUP57" s="93"/>
      <c r="QUQ57" s="100"/>
      <c r="QUY57" s="100"/>
      <c r="QVB57" s="102"/>
      <c r="QVC57" s="102"/>
      <c r="QVD57" s="100"/>
      <c r="QVF57" s="85"/>
      <c r="QVH57" s="85"/>
      <c r="QVI57" s="84"/>
      <c r="QVJ57" s="109"/>
      <c r="QVK57" s="93"/>
      <c r="QVL57" s="100"/>
      <c r="QVT57" s="100"/>
      <c r="QVW57" s="102"/>
      <c r="QVX57" s="102"/>
      <c r="QVY57" s="100"/>
      <c r="QWA57" s="85"/>
      <c r="QWC57" s="85"/>
      <c r="QWD57" s="84"/>
      <c r="QWE57" s="109"/>
      <c r="QWF57" s="93"/>
      <c r="QWG57" s="100"/>
      <c r="QWO57" s="100"/>
      <c r="QWR57" s="102"/>
      <c r="QWS57" s="102"/>
      <c r="QWT57" s="100"/>
      <c r="QWV57" s="85"/>
      <c r="QWX57" s="85"/>
      <c r="QWY57" s="84"/>
      <c r="QWZ57" s="109"/>
      <c r="QXA57" s="93"/>
      <c r="QXB57" s="100"/>
      <c r="QXJ57" s="100"/>
      <c r="QXM57" s="102"/>
      <c r="QXN57" s="102"/>
      <c r="QXO57" s="100"/>
      <c r="QXQ57" s="85"/>
      <c r="QXS57" s="85"/>
      <c r="QXT57" s="84"/>
      <c r="QXU57" s="109"/>
      <c r="QXV57" s="93"/>
      <c r="QXW57" s="100"/>
      <c r="QYE57" s="100"/>
      <c r="QYH57" s="102"/>
      <c r="QYI57" s="102"/>
      <c r="QYJ57" s="100"/>
      <c r="QYL57" s="85"/>
      <c r="QYN57" s="85"/>
      <c r="QYO57" s="84"/>
      <c r="QYP57" s="109"/>
      <c r="QYQ57" s="93"/>
      <c r="QYR57" s="100"/>
      <c r="QYZ57" s="100"/>
      <c r="QZC57" s="102"/>
      <c r="QZD57" s="102"/>
      <c r="QZE57" s="100"/>
      <c r="QZG57" s="85"/>
      <c r="QZI57" s="85"/>
      <c r="QZJ57" s="84"/>
      <c r="QZK57" s="109"/>
      <c r="QZL57" s="93"/>
      <c r="QZM57" s="100"/>
      <c r="QZU57" s="100"/>
      <c r="QZX57" s="102"/>
      <c r="QZY57" s="102"/>
      <c r="QZZ57" s="100"/>
      <c r="RAB57" s="85"/>
      <c r="RAD57" s="85"/>
      <c r="RAE57" s="84"/>
      <c r="RAF57" s="109"/>
      <c r="RAG57" s="93"/>
      <c r="RAH57" s="100"/>
      <c r="RAP57" s="100"/>
      <c r="RAS57" s="102"/>
      <c r="RAT57" s="102"/>
      <c r="RAU57" s="100"/>
      <c r="RAW57" s="85"/>
      <c r="RAY57" s="85"/>
      <c r="RAZ57" s="84"/>
      <c r="RBA57" s="109"/>
      <c r="RBB57" s="93"/>
      <c r="RBC57" s="100"/>
      <c r="RBK57" s="100"/>
      <c r="RBN57" s="102"/>
      <c r="RBO57" s="102"/>
      <c r="RBP57" s="100"/>
      <c r="RBR57" s="85"/>
      <c r="RBT57" s="85"/>
      <c r="RBU57" s="84"/>
      <c r="RBV57" s="109"/>
      <c r="RBW57" s="93"/>
      <c r="RBX57" s="100"/>
      <c r="RCF57" s="100"/>
      <c r="RCI57" s="102"/>
      <c r="RCJ57" s="102"/>
      <c r="RCK57" s="100"/>
      <c r="RCM57" s="85"/>
      <c r="RCO57" s="85"/>
      <c r="RCP57" s="84"/>
      <c r="RCQ57" s="109"/>
      <c r="RCR57" s="93"/>
      <c r="RCS57" s="100"/>
      <c r="RDA57" s="100"/>
      <c r="RDD57" s="102"/>
      <c r="RDE57" s="102"/>
      <c r="RDF57" s="100"/>
      <c r="RDH57" s="85"/>
      <c r="RDJ57" s="85"/>
      <c r="RDK57" s="84"/>
      <c r="RDL57" s="109"/>
      <c r="RDM57" s="93"/>
      <c r="RDN57" s="100"/>
      <c r="RDV57" s="100"/>
      <c r="RDY57" s="102"/>
      <c r="RDZ57" s="102"/>
      <c r="REA57" s="100"/>
      <c r="REC57" s="85"/>
      <c r="REE57" s="85"/>
      <c r="REF57" s="84"/>
      <c r="REG57" s="109"/>
      <c r="REH57" s="93"/>
      <c r="REI57" s="100"/>
      <c r="REQ57" s="100"/>
      <c r="RET57" s="102"/>
      <c r="REU57" s="102"/>
      <c r="REV57" s="100"/>
      <c r="REX57" s="85"/>
      <c r="REZ57" s="85"/>
      <c r="RFA57" s="84"/>
      <c r="RFB57" s="109"/>
      <c r="RFC57" s="93"/>
      <c r="RFD57" s="100"/>
      <c r="RFL57" s="100"/>
      <c r="RFO57" s="102"/>
      <c r="RFP57" s="102"/>
      <c r="RFQ57" s="100"/>
      <c r="RFS57" s="85"/>
      <c r="RFU57" s="85"/>
      <c r="RFV57" s="84"/>
      <c r="RFW57" s="109"/>
      <c r="RFX57" s="93"/>
      <c r="RFY57" s="100"/>
      <c r="RGG57" s="100"/>
      <c r="RGJ57" s="102"/>
      <c r="RGK57" s="102"/>
      <c r="RGL57" s="100"/>
      <c r="RGN57" s="85"/>
      <c r="RGP57" s="85"/>
      <c r="RGQ57" s="84"/>
      <c r="RGR57" s="109"/>
      <c r="RGS57" s="93"/>
      <c r="RGT57" s="100"/>
      <c r="RHB57" s="100"/>
      <c r="RHE57" s="102"/>
      <c r="RHF57" s="102"/>
      <c r="RHG57" s="100"/>
      <c r="RHI57" s="85"/>
      <c r="RHK57" s="85"/>
      <c r="RHL57" s="84"/>
      <c r="RHM57" s="109"/>
      <c r="RHN57" s="93"/>
      <c r="RHO57" s="100"/>
      <c r="RHW57" s="100"/>
      <c r="RHZ57" s="102"/>
      <c r="RIA57" s="102"/>
      <c r="RIB57" s="100"/>
      <c r="RID57" s="85"/>
      <c r="RIF57" s="85"/>
      <c r="RIG57" s="84"/>
      <c r="RIH57" s="109"/>
      <c r="RII57" s="93"/>
      <c r="RIJ57" s="100"/>
      <c r="RIR57" s="100"/>
      <c r="RIU57" s="102"/>
      <c r="RIV57" s="102"/>
      <c r="RIW57" s="100"/>
      <c r="RIY57" s="85"/>
      <c r="RJA57" s="85"/>
      <c r="RJB57" s="84"/>
      <c r="RJC57" s="109"/>
      <c r="RJD57" s="93"/>
      <c r="RJE57" s="100"/>
      <c r="RJM57" s="100"/>
      <c r="RJP57" s="102"/>
      <c r="RJQ57" s="102"/>
      <c r="RJR57" s="100"/>
      <c r="RJT57" s="85"/>
      <c r="RJV57" s="85"/>
      <c r="RJW57" s="84"/>
      <c r="RJX57" s="109"/>
      <c r="RJY57" s="93"/>
      <c r="RJZ57" s="100"/>
      <c r="RKH57" s="100"/>
      <c r="RKK57" s="102"/>
      <c r="RKL57" s="102"/>
      <c r="RKM57" s="100"/>
      <c r="RKO57" s="85"/>
      <c r="RKQ57" s="85"/>
      <c r="RKR57" s="84"/>
      <c r="RKS57" s="109"/>
      <c r="RKT57" s="93"/>
      <c r="RKU57" s="100"/>
      <c r="RLC57" s="100"/>
      <c r="RLF57" s="102"/>
      <c r="RLG57" s="102"/>
      <c r="RLH57" s="100"/>
      <c r="RLJ57" s="85"/>
      <c r="RLL57" s="85"/>
      <c r="RLM57" s="84"/>
      <c r="RLN57" s="109"/>
      <c r="RLO57" s="93"/>
      <c r="RLP57" s="100"/>
      <c r="RLX57" s="100"/>
      <c r="RMA57" s="102"/>
      <c r="RMB57" s="102"/>
      <c r="RMC57" s="100"/>
      <c r="RME57" s="85"/>
      <c r="RMG57" s="85"/>
      <c r="RMH57" s="84"/>
      <c r="RMI57" s="109"/>
      <c r="RMJ57" s="93"/>
      <c r="RMK57" s="100"/>
      <c r="RMS57" s="100"/>
      <c r="RMV57" s="102"/>
      <c r="RMW57" s="102"/>
      <c r="RMX57" s="100"/>
      <c r="RMZ57" s="85"/>
      <c r="RNB57" s="85"/>
      <c r="RNC57" s="84"/>
      <c r="RND57" s="109"/>
      <c r="RNE57" s="93"/>
      <c r="RNF57" s="100"/>
      <c r="RNN57" s="100"/>
      <c r="RNQ57" s="102"/>
      <c r="RNR57" s="102"/>
      <c r="RNS57" s="100"/>
      <c r="RNU57" s="85"/>
      <c r="RNW57" s="85"/>
      <c r="RNX57" s="84"/>
      <c r="RNY57" s="109"/>
      <c r="RNZ57" s="93"/>
      <c r="ROA57" s="100"/>
      <c r="ROI57" s="100"/>
      <c r="ROL57" s="102"/>
      <c r="ROM57" s="102"/>
      <c r="RON57" s="100"/>
      <c r="ROP57" s="85"/>
      <c r="ROR57" s="85"/>
      <c r="ROS57" s="84"/>
      <c r="ROT57" s="109"/>
      <c r="ROU57" s="93"/>
      <c r="ROV57" s="100"/>
      <c r="RPD57" s="100"/>
      <c r="RPG57" s="102"/>
      <c r="RPH57" s="102"/>
      <c r="RPI57" s="100"/>
      <c r="RPK57" s="85"/>
      <c r="RPM57" s="85"/>
      <c r="RPN57" s="84"/>
      <c r="RPO57" s="109"/>
      <c r="RPP57" s="93"/>
      <c r="RPQ57" s="100"/>
      <c r="RPY57" s="100"/>
      <c r="RQB57" s="102"/>
      <c r="RQC57" s="102"/>
      <c r="RQD57" s="100"/>
      <c r="RQF57" s="85"/>
      <c r="RQH57" s="85"/>
      <c r="RQI57" s="84"/>
      <c r="RQJ57" s="109"/>
      <c r="RQK57" s="93"/>
      <c r="RQL57" s="100"/>
      <c r="RQT57" s="100"/>
      <c r="RQW57" s="102"/>
      <c r="RQX57" s="102"/>
      <c r="RQY57" s="100"/>
      <c r="RRA57" s="85"/>
      <c r="RRC57" s="85"/>
      <c r="RRD57" s="84"/>
      <c r="RRE57" s="109"/>
      <c r="RRF57" s="93"/>
      <c r="RRG57" s="100"/>
      <c r="RRO57" s="100"/>
      <c r="RRR57" s="102"/>
      <c r="RRS57" s="102"/>
      <c r="RRT57" s="100"/>
      <c r="RRV57" s="85"/>
      <c r="RRX57" s="85"/>
      <c r="RRY57" s="84"/>
      <c r="RRZ57" s="109"/>
      <c r="RSA57" s="93"/>
      <c r="RSB57" s="100"/>
      <c r="RSJ57" s="100"/>
      <c r="RSM57" s="102"/>
      <c r="RSN57" s="102"/>
      <c r="RSO57" s="100"/>
      <c r="RSQ57" s="85"/>
      <c r="RSS57" s="85"/>
      <c r="RST57" s="84"/>
      <c r="RSU57" s="109"/>
      <c r="RSV57" s="93"/>
      <c r="RSW57" s="100"/>
      <c r="RTE57" s="100"/>
      <c r="RTH57" s="102"/>
      <c r="RTI57" s="102"/>
      <c r="RTJ57" s="100"/>
      <c r="RTL57" s="85"/>
      <c r="RTN57" s="85"/>
      <c r="RTO57" s="84"/>
      <c r="RTP57" s="109"/>
      <c r="RTQ57" s="93"/>
      <c r="RTR57" s="100"/>
      <c r="RTZ57" s="100"/>
      <c r="RUC57" s="102"/>
      <c r="RUD57" s="102"/>
      <c r="RUE57" s="100"/>
      <c r="RUG57" s="85"/>
      <c r="RUI57" s="85"/>
      <c r="RUJ57" s="84"/>
      <c r="RUK57" s="109"/>
      <c r="RUL57" s="93"/>
      <c r="RUM57" s="100"/>
      <c r="RUU57" s="100"/>
      <c r="RUX57" s="102"/>
      <c r="RUY57" s="102"/>
      <c r="RUZ57" s="100"/>
      <c r="RVB57" s="85"/>
      <c r="RVD57" s="85"/>
      <c r="RVE57" s="84"/>
      <c r="RVF57" s="109"/>
      <c r="RVG57" s="93"/>
      <c r="RVH57" s="100"/>
      <c r="RVP57" s="100"/>
      <c r="RVS57" s="102"/>
      <c r="RVT57" s="102"/>
      <c r="RVU57" s="100"/>
      <c r="RVW57" s="85"/>
      <c r="RVY57" s="85"/>
      <c r="RVZ57" s="84"/>
      <c r="RWA57" s="109"/>
      <c r="RWB57" s="93"/>
      <c r="RWC57" s="100"/>
      <c r="RWK57" s="100"/>
      <c r="RWN57" s="102"/>
      <c r="RWO57" s="102"/>
      <c r="RWP57" s="100"/>
      <c r="RWR57" s="85"/>
      <c r="RWT57" s="85"/>
      <c r="RWU57" s="84"/>
      <c r="RWV57" s="109"/>
      <c r="RWW57" s="93"/>
      <c r="RWX57" s="100"/>
      <c r="RXF57" s="100"/>
      <c r="RXI57" s="102"/>
      <c r="RXJ57" s="102"/>
      <c r="RXK57" s="100"/>
      <c r="RXM57" s="85"/>
      <c r="RXO57" s="85"/>
      <c r="RXP57" s="84"/>
      <c r="RXQ57" s="109"/>
      <c r="RXR57" s="93"/>
      <c r="RXS57" s="100"/>
      <c r="RYA57" s="100"/>
      <c r="RYD57" s="102"/>
      <c r="RYE57" s="102"/>
      <c r="RYF57" s="100"/>
      <c r="RYH57" s="85"/>
      <c r="RYJ57" s="85"/>
      <c r="RYK57" s="84"/>
      <c r="RYL57" s="109"/>
      <c r="RYM57" s="93"/>
      <c r="RYN57" s="100"/>
      <c r="RYV57" s="100"/>
      <c r="RYY57" s="102"/>
      <c r="RYZ57" s="102"/>
      <c r="RZA57" s="100"/>
      <c r="RZC57" s="85"/>
      <c r="RZE57" s="85"/>
      <c r="RZF57" s="84"/>
      <c r="RZG57" s="109"/>
      <c r="RZH57" s="93"/>
      <c r="RZI57" s="100"/>
      <c r="RZQ57" s="100"/>
      <c r="RZT57" s="102"/>
      <c r="RZU57" s="102"/>
      <c r="RZV57" s="100"/>
      <c r="RZX57" s="85"/>
      <c r="RZZ57" s="85"/>
      <c r="SAA57" s="84"/>
      <c r="SAB57" s="109"/>
      <c r="SAC57" s="93"/>
      <c r="SAD57" s="100"/>
      <c r="SAL57" s="100"/>
      <c r="SAO57" s="102"/>
      <c r="SAP57" s="102"/>
      <c r="SAQ57" s="100"/>
      <c r="SAS57" s="85"/>
      <c r="SAU57" s="85"/>
      <c r="SAV57" s="84"/>
      <c r="SAW57" s="109"/>
      <c r="SAX57" s="93"/>
      <c r="SAY57" s="100"/>
      <c r="SBG57" s="100"/>
      <c r="SBJ57" s="102"/>
      <c r="SBK57" s="102"/>
      <c r="SBL57" s="100"/>
      <c r="SBN57" s="85"/>
      <c r="SBP57" s="85"/>
      <c r="SBQ57" s="84"/>
      <c r="SBR57" s="109"/>
      <c r="SBS57" s="93"/>
      <c r="SBT57" s="100"/>
      <c r="SCB57" s="100"/>
      <c r="SCE57" s="102"/>
      <c r="SCF57" s="102"/>
      <c r="SCG57" s="100"/>
      <c r="SCI57" s="85"/>
      <c r="SCK57" s="85"/>
      <c r="SCL57" s="84"/>
      <c r="SCM57" s="109"/>
      <c r="SCN57" s="93"/>
      <c r="SCO57" s="100"/>
      <c r="SCW57" s="100"/>
      <c r="SCZ57" s="102"/>
      <c r="SDA57" s="102"/>
      <c r="SDB57" s="100"/>
      <c r="SDD57" s="85"/>
      <c r="SDF57" s="85"/>
      <c r="SDG57" s="84"/>
      <c r="SDH57" s="109"/>
      <c r="SDI57" s="93"/>
      <c r="SDJ57" s="100"/>
      <c r="SDR57" s="100"/>
      <c r="SDU57" s="102"/>
      <c r="SDV57" s="102"/>
      <c r="SDW57" s="100"/>
      <c r="SDY57" s="85"/>
      <c r="SEA57" s="85"/>
      <c r="SEB57" s="84"/>
      <c r="SEC57" s="109"/>
      <c r="SED57" s="93"/>
      <c r="SEE57" s="100"/>
      <c r="SEM57" s="100"/>
      <c r="SEP57" s="102"/>
      <c r="SEQ57" s="102"/>
      <c r="SER57" s="100"/>
      <c r="SET57" s="85"/>
      <c r="SEV57" s="85"/>
      <c r="SEW57" s="84"/>
      <c r="SEX57" s="109"/>
      <c r="SEY57" s="93"/>
      <c r="SEZ57" s="100"/>
      <c r="SFH57" s="100"/>
      <c r="SFK57" s="102"/>
      <c r="SFL57" s="102"/>
      <c r="SFM57" s="100"/>
      <c r="SFO57" s="85"/>
      <c r="SFQ57" s="85"/>
      <c r="SFR57" s="84"/>
      <c r="SFS57" s="109"/>
      <c r="SFT57" s="93"/>
      <c r="SFU57" s="100"/>
      <c r="SGC57" s="100"/>
      <c r="SGF57" s="102"/>
      <c r="SGG57" s="102"/>
      <c r="SGH57" s="100"/>
      <c r="SGJ57" s="85"/>
      <c r="SGL57" s="85"/>
      <c r="SGM57" s="84"/>
      <c r="SGN57" s="109"/>
      <c r="SGO57" s="93"/>
      <c r="SGP57" s="100"/>
      <c r="SGX57" s="100"/>
      <c r="SHA57" s="102"/>
      <c r="SHB57" s="102"/>
      <c r="SHC57" s="100"/>
      <c r="SHE57" s="85"/>
      <c r="SHG57" s="85"/>
      <c r="SHH57" s="84"/>
      <c r="SHI57" s="109"/>
      <c r="SHJ57" s="93"/>
      <c r="SHK57" s="100"/>
      <c r="SHS57" s="100"/>
      <c r="SHV57" s="102"/>
      <c r="SHW57" s="102"/>
      <c r="SHX57" s="100"/>
      <c r="SHZ57" s="85"/>
      <c r="SIB57" s="85"/>
      <c r="SIC57" s="84"/>
      <c r="SID57" s="109"/>
      <c r="SIE57" s="93"/>
      <c r="SIF57" s="100"/>
      <c r="SIN57" s="100"/>
      <c r="SIQ57" s="102"/>
      <c r="SIR57" s="102"/>
      <c r="SIS57" s="100"/>
      <c r="SIU57" s="85"/>
      <c r="SIW57" s="85"/>
      <c r="SIX57" s="84"/>
      <c r="SIY57" s="109"/>
      <c r="SIZ57" s="93"/>
      <c r="SJA57" s="100"/>
      <c r="SJI57" s="100"/>
      <c r="SJL57" s="102"/>
      <c r="SJM57" s="102"/>
      <c r="SJN57" s="100"/>
      <c r="SJP57" s="85"/>
      <c r="SJR57" s="85"/>
      <c r="SJS57" s="84"/>
      <c r="SJT57" s="109"/>
      <c r="SJU57" s="93"/>
      <c r="SJV57" s="100"/>
      <c r="SKD57" s="100"/>
      <c r="SKG57" s="102"/>
      <c r="SKH57" s="102"/>
      <c r="SKI57" s="100"/>
      <c r="SKK57" s="85"/>
      <c r="SKM57" s="85"/>
      <c r="SKN57" s="84"/>
      <c r="SKO57" s="109"/>
      <c r="SKP57" s="93"/>
      <c r="SKQ57" s="100"/>
      <c r="SKY57" s="100"/>
      <c r="SLB57" s="102"/>
      <c r="SLC57" s="102"/>
      <c r="SLD57" s="100"/>
      <c r="SLF57" s="85"/>
      <c r="SLH57" s="85"/>
      <c r="SLI57" s="84"/>
      <c r="SLJ57" s="109"/>
      <c r="SLK57" s="93"/>
      <c r="SLL57" s="100"/>
      <c r="SLT57" s="100"/>
      <c r="SLW57" s="102"/>
      <c r="SLX57" s="102"/>
      <c r="SLY57" s="100"/>
      <c r="SMA57" s="85"/>
      <c r="SMC57" s="85"/>
      <c r="SMD57" s="84"/>
      <c r="SME57" s="109"/>
      <c r="SMF57" s="93"/>
      <c r="SMG57" s="100"/>
      <c r="SMO57" s="100"/>
      <c r="SMR57" s="102"/>
      <c r="SMS57" s="102"/>
      <c r="SMT57" s="100"/>
      <c r="SMV57" s="85"/>
      <c r="SMX57" s="85"/>
      <c r="SMY57" s="84"/>
      <c r="SMZ57" s="109"/>
      <c r="SNA57" s="93"/>
      <c r="SNB57" s="100"/>
      <c r="SNJ57" s="100"/>
      <c r="SNM57" s="102"/>
      <c r="SNN57" s="102"/>
      <c r="SNO57" s="100"/>
      <c r="SNQ57" s="85"/>
      <c r="SNS57" s="85"/>
      <c r="SNT57" s="84"/>
      <c r="SNU57" s="109"/>
      <c r="SNV57" s="93"/>
      <c r="SNW57" s="100"/>
      <c r="SOE57" s="100"/>
      <c r="SOH57" s="102"/>
      <c r="SOI57" s="102"/>
      <c r="SOJ57" s="100"/>
      <c r="SOL57" s="85"/>
      <c r="SON57" s="85"/>
      <c r="SOO57" s="84"/>
      <c r="SOP57" s="109"/>
      <c r="SOQ57" s="93"/>
      <c r="SOR57" s="100"/>
      <c r="SOZ57" s="100"/>
      <c r="SPC57" s="102"/>
      <c r="SPD57" s="102"/>
      <c r="SPE57" s="100"/>
      <c r="SPG57" s="85"/>
      <c r="SPI57" s="85"/>
      <c r="SPJ57" s="84"/>
      <c r="SPK57" s="109"/>
      <c r="SPL57" s="93"/>
      <c r="SPM57" s="100"/>
      <c r="SPU57" s="100"/>
      <c r="SPX57" s="102"/>
      <c r="SPY57" s="102"/>
      <c r="SPZ57" s="100"/>
      <c r="SQB57" s="85"/>
      <c r="SQD57" s="85"/>
      <c r="SQE57" s="84"/>
      <c r="SQF57" s="109"/>
      <c r="SQG57" s="93"/>
      <c r="SQH57" s="100"/>
      <c r="SQP57" s="100"/>
      <c r="SQS57" s="102"/>
      <c r="SQT57" s="102"/>
      <c r="SQU57" s="100"/>
      <c r="SQW57" s="85"/>
      <c r="SQY57" s="85"/>
      <c r="SQZ57" s="84"/>
      <c r="SRA57" s="109"/>
      <c r="SRB57" s="93"/>
      <c r="SRC57" s="100"/>
      <c r="SRK57" s="100"/>
      <c r="SRN57" s="102"/>
      <c r="SRO57" s="102"/>
      <c r="SRP57" s="100"/>
      <c r="SRR57" s="85"/>
      <c r="SRT57" s="85"/>
      <c r="SRU57" s="84"/>
      <c r="SRV57" s="109"/>
      <c r="SRW57" s="93"/>
      <c r="SRX57" s="100"/>
      <c r="SSF57" s="100"/>
      <c r="SSI57" s="102"/>
      <c r="SSJ57" s="102"/>
      <c r="SSK57" s="100"/>
      <c r="SSM57" s="85"/>
      <c r="SSO57" s="85"/>
      <c r="SSP57" s="84"/>
      <c r="SSQ57" s="109"/>
      <c r="SSR57" s="93"/>
      <c r="SSS57" s="100"/>
      <c r="STA57" s="100"/>
      <c r="STD57" s="102"/>
      <c r="STE57" s="102"/>
      <c r="STF57" s="100"/>
      <c r="STH57" s="85"/>
      <c r="STJ57" s="85"/>
      <c r="STK57" s="84"/>
      <c r="STL57" s="109"/>
      <c r="STM57" s="93"/>
      <c r="STN57" s="100"/>
      <c r="STV57" s="100"/>
      <c r="STY57" s="102"/>
      <c r="STZ57" s="102"/>
      <c r="SUA57" s="100"/>
      <c r="SUC57" s="85"/>
      <c r="SUE57" s="85"/>
      <c r="SUF57" s="84"/>
      <c r="SUG57" s="109"/>
      <c r="SUH57" s="93"/>
      <c r="SUI57" s="100"/>
      <c r="SUQ57" s="100"/>
      <c r="SUT57" s="102"/>
      <c r="SUU57" s="102"/>
      <c r="SUV57" s="100"/>
      <c r="SUX57" s="85"/>
      <c r="SUZ57" s="85"/>
      <c r="SVA57" s="84"/>
      <c r="SVB57" s="109"/>
      <c r="SVC57" s="93"/>
      <c r="SVD57" s="100"/>
      <c r="SVL57" s="100"/>
      <c r="SVO57" s="102"/>
      <c r="SVP57" s="102"/>
      <c r="SVQ57" s="100"/>
      <c r="SVS57" s="85"/>
      <c r="SVU57" s="85"/>
      <c r="SVV57" s="84"/>
      <c r="SVW57" s="109"/>
      <c r="SVX57" s="93"/>
      <c r="SVY57" s="100"/>
      <c r="SWG57" s="100"/>
      <c r="SWJ57" s="102"/>
      <c r="SWK57" s="102"/>
      <c r="SWL57" s="100"/>
      <c r="SWN57" s="85"/>
      <c r="SWP57" s="85"/>
      <c r="SWQ57" s="84"/>
      <c r="SWR57" s="109"/>
      <c r="SWS57" s="93"/>
      <c r="SWT57" s="100"/>
      <c r="SXB57" s="100"/>
      <c r="SXE57" s="102"/>
      <c r="SXF57" s="102"/>
      <c r="SXG57" s="100"/>
      <c r="SXI57" s="85"/>
      <c r="SXK57" s="85"/>
      <c r="SXL57" s="84"/>
      <c r="SXM57" s="109"/>
      <c r="SXN57" s="93"/>
      <c r="SXO57" s="100"/>
      <c r="SXW57" s="100"/>
      <c r="SXZ57" s="102"/>
      <c r="SYA57" s="102"/>
      <c r="SYB57" s="100"/>
      <c r="SYD57" s="85"/>
      <c r="SYF57" s="85"/>
      <c r="SYG57" s="84"/>
      <c r="SYH57" s="109"/>
      <c r="SYI57" s="93"/>
      <c r="SYJ57" s="100"/>
      <c r="SYR57" s="100"/>
      <c r="SYU57" s="102"/>
      <c r="SYV57" s="102"/>
      <c r="SYW57" s="100"/>
      <c r="SYY57" s="85"/>
      <c r="SZA57" s="85"/>
      <c r="SZB57" s="84"/>
      <c r="SZC57" s="109"/>
      <c r="SZD57" s="93"/>
      <c r="SZE57" s="100"/>
      <c r="SZM57" s="100"/>
      <c r="SZP57" s="102"/>
      <c r="SZQ57" s="102"/>
      <c r="SZR57" s="100"/>
      <c r="SZT57" s="85"/>
      <c r="SZV57" s="85"/>
      <c r="SZW57" s="84"/>
      <c r="SZX57" s="109"/>
      <c r="SZY57" s="93"/>
      <c r="SZZ57" s="100"/>
      <c r="TAH57" s="100"/>
      <c r="TAK57" s="102"/>
      <c r="TAL57" s="102"/>
      <c r="TAM57" s="100"/>
      <c r="TAO57" s="85"/>
      <c r="TAQ57" s="85"/>
      <c r="TAR57" s="84"/>
      <c r="TAS57" s="109"/>
      <c r="TAT57" s="93"/>
      <c r="TAU57" s="100"/>
      <c r="TBC57" s="100"/>
      <c r="TBF57" s="102"/>
      <c r="TBG57" s="102"/>
      <c r="TBH57" s="100"/>
      <c r="TBJ57" s="85"/>
      <c r="TBL57" s="85"/>
      <c r="TBM57" s="84"/>
      <c r="TBN57" s="109"/>
      <c r="TBO57" s="93"/>
      <c r="TBP57" s="100"/>
      <c r="TBX57" s="100"/>
      <c r="TCA57" s="102"/>
      <c r="TCB57" s="102"/>
      <c r="TCC57" s="100"/>
      <c r="TCE57" s="85"/>
      <c r="TCG57" s="85"/>
      <c r="TCH57" s="84"/>
      <c r="TCI57" s="109"/>
      <c r="TCJ57" s="93"/>
      <c r="TCK57" s="100"/>
      <c r="TCS57" s="100"/>
      <c r="TCV57" s="102"/>
      <c r="TCW57" s="102"/>
      <c r="TCX57" s="100"/>
      <c r="TCZ57" s="85"/>
      <c r="TDB57" s="85"/>
      <c r="TDC57" s="84"/>
      <c r="TDD57" s="109"/>
      <c r="TDE57" s="93"/>
      <c r="TDF57" s="100"/>
      <c r="TDN57" s="100"/>
      <c r="TDQ57" s="102"/>
      <c r="TDR57" s="102"/>
      <c r="TDS57" s="100"/>
      <c r="TDU57" s="85"/>
      <c r="TDW57" s="85"/>
      <c r="TDX57" s="84"/>
      <c r="TDY57" s="109"/>
      <c r="TDZ57" s="93"/>
      <c r="TEA57" s="100"/>
      <c r="TEI57" s="100"/>
      <c r="TEL57" s="102"/>
      <c r="TEM57" s="102"/>
      <c r="TEN57" s="100"/>
      <c r="TEP57" s="85"/>
      <c r="TER57" s="85"/>
      <c r="TES57" s="84"/>
      <c r="TET57" s="109"/>
      <c r="TEU57" s="93"/>
      <c r="TEV57" s="100"/>
      <c r="TFD57" s="100"/>
      <c r="TFG57" s="102"/>
      <c r="TFH57" s="102"/>
      <c r="TFI57" s="100"/>
      <c r="TFK57" s="85"/>
      <c r="TFM57" s="85"/>
      <c r="TFN57" s="84"/>
      <c r="TFO57" s="109"/>
      <c r="TFP57" s="93"/>
      <c r="TFQ57" s="100"/>
      <c r="TFY57" s="100"/>
      <c r="TGB57" s="102"/>
      <c r="TGC57" s="102"/>
      <c r="TGD57" s="100"/>
      <c r="TGF57" s="85"/>
      <c r="TGH57" s="85"/>
      <c r="TGI57" s="84"/>
      <c r="TGJ57" s="109"/>
      <c r="TGK57" s="93"/>
      <c r="TGL57" s="100"/>
      <c r="TGT57" s="100"/>
      <c r="TGW57" s="102"/>
      <c r="TGX57" s="102"/>
      <c r="TGY57" s="100"/>
      <c r="THA57" s="85"/>
      <c r="THC57" s="85"/>
      <c r="THD57" s="84"/>
      <c r="THE57" s="109"/>
      <c r="THF57" s="93"/>
      <c r="THG57" s="100"/>
      <c r="THO57" s="100"/>
      <c r="THR57" s="102"/>
      <c r="THS57" s="102"/>
      <c r="THT57" s="100"/>
      <c r="THV57" s="85"/>
      <c r="THX57" s="85"/>
      <c r="THY57" s="84"/>
      <c r="THZ57" s="109"/>
      <c r="TIA57" s="93"/>
      <c r="TIB57" s="100"/>
      <c r="TIJ57" s="100"/>
      <c r="TIM57" s="102"/>
      <c r="TIN57" s="102"/>
      <c r="TIO57" s="100"/>
      <c r="TIQ57" s="85"/>
      <c r="TIS57" s="85"/>
      <c r="TIT57" s="84"/>
      <c r="TIU57" s="109"/>
      <c r="TIV57" s="93"/>
      <c r="TIW57" s="100"/>
      <c r="TJE57" s="100"/>
      <c r="TJH57" s="102"/>
      <c r="TJI57" s="102"/>
      <c r="TJJ57" s="100"/>
      <c r="TJL57" s="85"/>
      <c r="TJN57" s="85"/>
      <c r="TJO57" s="84"/>
      <c r="TJP57" s="109"/>
      <c r="TJQ57" s="93"/>
      <c r="TJR57" s="100"/>
      <c r="TJZ57" s="100"/>
      <c r="TKC57" s="102"/>
      <c r="TKD57" s="102"/>
      <c r="TKE57" s="100"/>
      <c r="TKG57" s="85"/>
      <c r="TKI57" s="85"/>
      <c r="TKJ57" s="84"/>
      <c r="TKK57" s="109"/>
      <c r="TKL57" s="93"/>
      <c r="TKM57" s="100"/>
      <c r="TKU57" s="100"/>
      <c r="TKX57" s="102"/>
      <c r="TKY57" s="102"/>
      <c r="TKZ57" s="100"/>
      <c r="TLB57" s="85"/>
      <c r="TLD57" s="85"/>
      <c r="TLE57" s="84"/>
      <c r="TLF57" s="109"/>
      <c r="TLG57" s="93"/>
      <c r="TLH57" s="100"/>
      <c r="TLP57" s="100"/>
      <c r="TLS57" s="102"/>
      <c r="TLT57" s="102"/>
      <c r="TLU57" s="100"/>
      <c r="TLW57" s="85"/>
      <c r="TLY57" s="85"/>
      <c r="TLZ57" s="84"/>
      <c r="TMA57" s="109"/>
      <c r="TMB57" s="93"/>
      <c r="TMC57" s="100"/>
      <c r="TMK57" s="100"/>
      <c r="TMN57" s="102"/>
      <c r="TMO57" s="102"/>
      <c r="TMP57" s="100"/>
      <c r="TMR57" s="85"/>
      <c r="TMT57" s="85"/>
      <c r="TMU57" s="84"/>
      <c r="TMV57" s="109"/>
      <c r="TMW57" s="93"/>
      <c r="TMX57" s="100"/>
      <c r="TNF57" s="100"/>
      <c r="TNI57" s="102"/>
      <c r="TNJ57" s="102"/>
      <c r="TNK57" s="100"/>
      <c r="TNM57" s="85"/>
      <c r="TNO57" s="85"/>
      <c r="TNP57" s="84"/>
      <c r="TNQ57" s="109"/>
      <c r="TNR57" s="93"/>
      <c r="TNS57" s="100"/>
      <c r="TOA57" s="100"/>
      <c r="TOD57" s="102"/>
      <c r="TOE57" s="102"/>
      <c r="TOF57" s="100"/>
      <c r="TOH57" s="85"/>
      <c r="TOJ57" s="85"/>
      <c r="TOK57" s="84"/>
      <c r="TOL57" s="109"/>
      <c r="TOM57" s="93"/>
      <c r="TON57" s="100"/>
      <c r="TOV57" s="100"/>
      <c r="TOY57" s="102"/>
      <c r="TOZ57" s="102"/>
      <c r="TPA57" s="100"/>
      <c r="TPC57" s="85"/>
      <c r="TPE57" s="85"/>
      <c r="TPF57" s="84"/>
      <c r="TPG57" s="109"/>
      <c r="TPH57" s="93"/>
      <c r="TPI57" s="100"/>
      <c r="TPQ57" s="100"/>
      <c r="TPT57" s="102"/>
      <c r="TPU57" s="102"/>
      <c r="TPV57" s="100"/>
      <c r="TPX57" s="85"/>
      <c r="TPZ57" s="85"/>
      <c r="TQA57" s="84"/>
      <c r="TQB57" s="109"/>
      <c r="TQC57" s="93"/>
      <c r="TQD57" s="100"/>
      <c r="TQL57" s="100"/>
      <c r="TQO57" s="102"/>
      <c r="TQP57" s="102"/>
      <c r="TQQ57" s="100"/>
      <c r="TQS57" s="85"/>
      <c r="TQU57" s="85"/>
      <c r="TQV57" s="84"/>
      <c r="TQW57" s="109"/>
      <c r="TQX57" s="93"/>
      <c r="TQY57" s="100"/>
      <c r="TRG57" s="100"/>
      <c r="TRJ57" s="102"/>
      <c r="TRK57" s="102"/>
      <c r="TRL57" s="100"/>
      <c r="TRN57" s="85"/>
      <c r="TRP57" s="85"/>
      <c r="TRQ57" s="84"/>
      <c r="TRR57" s="109"/>
      <c r="TRS57" s="93"/>
      <c r="TRT57" s="100"/>
      <c r="TSB57" s="100"/>
      <c r="TSE57" s="102"/>
      <c r="TSF57" s="102"/>
      <c r="TSG57" s="100"/>
      <c r="TSI57" s="85"/>
      <c r="TSK57" s="85"/>
      <c r="TSL57" s="84"/>
      <c r="TSM57" s="109"/>
      <c r="TSN57" s="93"/>
      <c r="TSO57" s="100"/>
      <c r="TSW57" s="100"/>
      <c r="TSZ57" s="102"/>
      <c r="TTA57" s="102"/>
      <c r="TTB57" s="100"/>
      <c r="TTD57" s="85"/>
      <c r="TTF57" s="85"/>
      <c r="TTG57" s="84"/>
      <c r="TTH57" s="109"/>
      <c r="TTI57" s="93"/>
      <c r="TTJ57" s="100"/>
      <c r="TTR57" s="100"/>
      <c r="TTU57" s="102"/>
      <c r="TTV57" s="102"/>
      <c r="TTW57" s="100"/>
      <c r="TTY57" s="85"/>
      <c r="TUA57" s="85"/>
      <c r="TUB57" s="84"/>
      <c r="TUC57" s="109"/>
      <c r="TUD57" s="93"/>
      <c r="TUE57" s="100"/>
      <c r="TUM57" s="100"/>
      <c r="TUP57" s="102"/>
      <c r="TUQ57" s="102"/>
      <c r="TUR57" s="100"/>
      <c r="TUT57" s="85"/>
      <c r="TUV57" s="85"/>
      <c r="TUW57" s="84"/>
      <c r="TUX57" s="109"/>
      <c r="TUY57" s="93"/>
      <c r="TUZ57" s="100"/>
      <c r="TVH57" s="100"/>
      <c r="TVK57" s="102"/>
      <c r="TVL57" s="102"/>
      <c r="TVM57" s="100"/>
      <c r="TVO57" s="85"/>
      <c r="TVQ57" s="85"/>
      <c r="TVR57" s="84"/>
      <c r="TVS57" s="109"/>
      <c r="TVT57" s="93"/>
      <c r="TVU57" s="100"/>
      <c r="TWC57" s="100"/>
      <c r="TWF57" s="102"/>
      <c r="TWG57" s="102"/>
      <c r="TWH57" s="100"/>
      <c r="TWJ57" s="85"/>
      <c r="TWL57" s="85"/>
      <c r="TWM57" s="84"/>
      <c r="TWN57" s="109"/>
      <c r="TWO57" s="93"/>
      <c r="TWP57" s="100"/>
      <c r="TWX57" s="100"/>
      <c r="TXA57" s="102"/>
      <c r="TXB57" s="102"/>
      <c r="TXC57" s="100"/>
      <c r="TXE57" s="85"/>
      <c r="TXG57" s="85"/>
      <c r="TXH57" s="84"/>
      <c r="TXI57" s="109"/>
      <c r="TXJ57" s="93"/>
      <c r="TXK57" s="100"/>
      <c r="TXS57" s="100"/>
      <c r="TXV57" s="102"/>
      <c r="TXW57" s="102"/>
      <c r="TXX57" s="100"/>
      <c r="TXZ57" s="85"/>
      <c r="TYB57" s="85"/>
      <c r="TYC57" s="84"/>
      <c r="TYD57" s="109"/>
      <c r="TYE57" s="93"/>
      <c r="TYF57" s="100"/>
      <c r="TYN57" s="100"/>
      <c r="TYQ57" s="102"/>
      <c r="TYR57" s="102"/>
      <c r="TYS57" s="100"/>
      <c r="TYU57" s="85"/>
      <c r="TYW57" s="85"/>
      <c r="TYX57" s="84"/>
      <c r="TYY57" s="109"/>
      <c r="TYZ57" s="93"/>
      <c r="TZA57" s="100"/>
      <c r="TZI57" s="100"/>
      <c r="TZL57" s="102"/>
      <c r="TZM57" s="102"/>
      <c r="TZN57" s="100"/>
      <c r="TZP57" s="85"/>
      <c r="TZR57" s="85"/>
      <c r="TZS57" s="84"/>
      <c r="TZT57" s="109"/>
      <c r="TZU57" s="93"/>
      <c r="TZV57" s="100"/>
      <c r="UAD57" s="100"/>
      <c r="UAG57" s="102"/>
      <c r="UAH57" s="102"/>
      <c r="UAI57" s="100"/>
      <c r="UAK57" s="85"/>
      <c r="UAM57" s="85"/>
      <c r="UAN57" s="84"/>
      <c r="UAO57" s="109"/>
      <c r="UAP57" s="93"/>
      <c r="UAQ57" s="100"/>
      <c r="UAY57" s="100"/>
      <c r="UBB57" s="102"/>
      <c r="UBC57" s="102"/>
      <c r="UBD57" s="100"/>
      <c r="UBF57" s="85"/>
      <c r="UBH57" s="85"/>
      <c r="UBI57" s="84"/>
      <c r="UBJ57" s="109"/>
      <c r="UBK57" s="93"/>
      <c r="UBL57" s="100"/>
      <c r="UBT57" s="100"/>
      <c r="UBW57" s="102"/>
      <c r="UBX57" s="102"/>
      <c r="UBY57" s="100"/>
      <c r="UCA57" s="85"/>
      <c r="UCC57" s="85"/>
      <c r="UCD57" s="84"/>
      <c r="UCE57" s="109"/>
      <c r="UCF57" s="93"/>
      <c r="UCG57" s="100"/>
      <c r="UCO57" s="100"/>
      <c r="UCR57" s="102"/>
      <c r="UCS57" s="102"/>
      <c r="UCT57" s="100"/>
      <c r="UCV57" s="85"/>
      <c r="UCX57" s="85"/>
      <c r="UCY57" s="84"/>
      <c r="UCZ57" s="109"/>
      <c r="UDA57" s="93"/>
      <c r="UDB57" s="100"/>
      <c r="UDJ57" s="100"/>
      <c r="UDM57" s="102"/>
      <c r="UDN57" s="102"/>
      <c r="UDO57" s="100"/>
      <c r="UDQ57" s="85"/>
      <c r="UDS57" s="85"/>
      <c r="UDT57" s="84"/>
      <c r="UDU57" s="109"/>
      <c r="UDV57" s="93"/>
      <c r="UDW57" s="100"/>
      <c r="UEE57" s="100"/>
      <c r="UEH57" s="102"/>
      <c r="UEI57" s="102"/>
      <c r="UEJ57" s="100"/>
      <c r="UEL57" s="85"/>
      <c r="UEN57" s="85"/>
      <c r="UEO57" s="84"/>
      <c r="UEP57" s="109"/>
      <c r="UEQ57" s="93"/>
      <c r="UER57" s="100"/>
      <c r="UEZ57" s="100"/>
      <c r="UFC57" s="102"/>
      <c r="UFD57" s="102"/>
      <c r="UFE57" s="100"/>
      <c r="UFG57" s="85"/>
      <c r="UFI57" s="85"/>
      <c r="UFJ57" s="84"/>
      <c r="UFK57" s="109"/>
      <c r="UFL57" s="93"/>
      <c r="UFM57" s="100"/>
      <c r="UFU57" s="100"/>
      <c r="UFX57" s="102"/>
      <c r="UFY57" s="102"/>
      <c r="UFZ57" s="100"/>
      <c r="UGB57" s="85"/>
      <c r="UGD57" s="85"/>
      <c r="UGE57" s="84"/>
      <c r="UGF57" s="109"/>
      <c r="UGG57" s="93"/>
      <c r="UGH57" s="100"/>
      <c r="UGP57" s="100"/>
      <c r="UGS57" s="102"/>
      <c r="UGT57" s="102"/>
      <c r="UGU57" s="100"/>
      <c r="UGW57" s="85"/>
      <c r="UGY57" s="85"/>
      <c r="UGZ57" s="84"/>
      <c r="UHA57" s="109"/>
      <c r="UHB57" s="93"/>
      <c r="UHC57" s="100"/>
      <c r="UHK57" s="100"/>
      <c r="UHN57" s="102"/>
      <c r="UHO57" s="102"/>
      <c r="UHP57" s="100"/>
      <c r="UHR57" s="85"/>
      <c r="UHT57" s="85"/>
      <c r="UHU57" s="84"/>
      <c r="UHV57" s="109"/>
      <c r="UHW57" s="93"/>
      <c r="UHX57" s="100"/>
      <c r="UIF57" s="100"/>
      <c r="UII57" s="102"/>
      <c r="UIJ57" s="102"/>
      <c r="UIK57" s="100"/>
      <c r="UIM57" s="85"/>
      <c r="UIO57" s="85"/>
      <c r="UIP57" s="84"/>
      <c r="UIQ57" s="109"/>
      <c r="UIR57" s="93"/>
      <c r="UIS57" s="100"/>
      <c r="UJA57" s="100"/>
      <c r="UJD57" s="102"/>
      <c r="UJE57" s="102"/>
      <c r="UJF57" s="100"/>
      <c r="UJH57" s="85"/>
      <c r="UJJ57" s="85"/>
      <c r="UJK57" s="84"/>
      <c r="UJL57" s="109"/>
      <c r="UJM57" s="93"/>
      <c r="UJN57" s="100"/>
      <c r="UJV57" s="100"/>
      <c r="UJY57" s="102"/>
      <c r="UJZ57" s="102"/>
      <c r="UKA57" s="100"/>
      <c r="UKC57" s="85"/>
      <c r="UKE57" s="85"/>
      <c r="UKF57" s="84"/>
      <c r="UKG57" s="109"/>
      <c r="UKH57" s="93"/>
      <c r="UKI57" s="100"/>
      <c r="UKQ57" s="100"/>
      <c r="UKT57" s="102"/>
      <c r="UKU57" s="102"/>
      <c r="UKV57" s="100"/>
      <c r="UKX57" s="85"/>
      <c r="UKZ57" s="85"/>
      <c r="ULA57" s="84"/>
      <c r="ULB57" s="109"/>
      <c r="ULC57" s="93"/>
      <c r="ULD57" s="100"/>
      <c r="ULL57" s="100"/>
      <c r="ULO57" s="102"/>
      <c r="ULP57" s="102"/>
      <c r="ULQ57" s="100"/>
      <c r="ULS57" s="85"/>
      <c r="ULU57" s="85"/>
      <c r="ULV57" s="84"/>
      <c r="ULW57" s="109"/>
      <c r="ULX57" s="93"/>
      <c r="ULY57" s="100"/>
      <c r="UMG57" s="100"/>
      <c r="UMJ57" s="102"/>
      <c r="UMK57" s="102"/>
      <c r="UML57" s="100"/>
      <c r="UMN57" s="85"/>
      <c r="UMP57" s="85"/>
      <c r="UMQ57" s="84"/>
      <c r="UMR57" s="109"/>
      <c r="UMS57" s="93"/>
      <c r="UMT57" s="100"/>
      <c r="UNB57" s="100"/>
      <c r="UNE57" s="102"/>
      <c r="UNF57" s="102"/>
      <c r="UNG57" s="100"/>
      <c r="UNI57" s="85"/>
      <c r="UNK57" s="85"/>
      <c r="UNL57" s="84"/>
      <c r="UNM57" s="109"/>
      <c r="UNN57" s="93"/>
      <c r="UNO57" s="100"/>
      <c r="UNW57" s="100"/>
      <c r="UNZ57" s="102"/>
      <c r="UOA57" s="102"/>
      <c r="UOB57" s="100"/>
      <c r="UOD57" s="85"/>
      <c r="UOF57" s="85"/>
      <c r="UOG57" s="84"/>
      <c r="UOH57" s="109"/>
      <c r="UOI57" s="93"/>
      <c r="UOJ57" s="100"/>
      <c r="UOR57" s="100"/>
      <c r="UOU57" s="102"/>
      <c r="UOV57" s="102"/>
      <c r="UOW57" s="100"/>
      <c r="UOY57" s="85"/>
      <c r="UPA57" s="85"/>
      <c r="UPB57" s="84"/>
      <c r="UPC57" s="109"/>
      <c r="UPD57" s="93"/>
      <c r="UPE57" s="100"/>
      <c r="UPM57" s="100"/>
      <c r="UPP57" s="102"/>
      <c r="UPQ57" s="102"/>
      <c r="UPR57" s="100"/>
      <c r="UPT57" s="85"/>
      <c r="UPV57" s="85"/>
      <c r="UPW57" s="84"/>
      <c r="UPX57" s="109"/>
      <c r="UPY57" s="93"/>
      <c r="UPZ57" s="100"/>
      <c r="UQH57" s="100"/>
      <c r="UQK57" s="102"/>
      <c r="UQL57" s="102"/>
      <c r="UQM57" s="100"/>
      <c r="UQO57" s="85"/>
      <c r="UQQ57" s="85"/>
      <c r="UQR57" s="84"/>
      <c r="UQS57" s="109"/>
      <c r="UQT57" s="93"/>
      <c r="UQU57" s="100"/>
      <c r="URC57" s="100"/>
      <c r="URF57" s="102"/>
      <c r="URG57" s="102"/>
      <c r="URH57" s="100"/>
      <c r="URJ57" s="85"/>
      <c r="URL57" s="85"/>
      <c r="URM57" s="84"/>
      <c r="URN57" s="109"/>
      <c r="URO57" s="93"/>
      <c r="URP57" s="100"/>
      <c r="URX57" s="100"/>
      <c r="USA57" s="102"/>
      <c r="USB57" s="102"/>
      <c r="USC57" s="100"/>
      <c r="USE57" s="85"/>
      <c r="USG57" s="85"/>
      <c r="USH57" s="84"/>
      <c r="USI57" s="109"/>
      <c r="USJ57" s="93"/>
      <c r="USK57" s="100"/>
      <c r="USS57" s="100"/>
      <c r="USV57" s="102"/>
      <c r="USW57" s="102"/>
      <c r="USX57" s="100"/>
      <c r="USZ57" s="85"/>
      <c r="UTB57" s="85"/>
      <c r="UTC57" s="84"/>
      <c r="UTD57" s="109"/>
      <c r="UTE57" s="93"/>
      <c r="UTF57" s="100"/>
      <c r="UTN57" s="100"/>
      <c r="UTQ57" s="102"/>
      <c r="UTR57" s="102"/>
      <c r="UTS57" s="100"/>
      <c r="UTU57" s="85"/>
      <c r="UTW57" s="85"/>
      <c r="UTX57" s="84"/>
      <c r="UTY57" s="109"/>
      <c r="UTZ57" s="93"/>
      <c r="UUA57" s="100"/>
      <c r="UUI57" s="100"/>
      <c r="UUL57" s="102"/>
      <c r="UUM57" s="102"/>
      <c r="UUN57" s="100"/>
      <c r="UUP57" s="85"/>
      <c r="UUR57" s="85"/>
      <c r="UUS57" s="84"/>
      <c r="UUT57" s="109"/>
      <c r="UUU57" s="93"/>
      <c r="UUV57" s="100"/>
      <c r="UVD57" s="100"/>
      <c r="UVG57" s="102"/>
      <c r="UVH57" s="102"/>
      <c r="UVI57" s="100"/>
      <c r="UVK57" s="85"/>
      <c r="UVM57" s="85"/>
      <c r="UVN57" s="84"/>
      <c r="UVO57" s="109"/>
      <c r="UVP57" s="93"/>
      <c r="UVQ57" s="100"/>
      <c r="UVY57" s="100"/>
      <c r="UWB57" s="102"/>
      <c r="UWC57" s="102"/>
      <c r="UWD57" s="100"/>
      <c r="UWF57" s="85"/>
      <c r="UWH57" s="85"/>
      <c r="UWI57" s="84"/>
      <c r="UWJ57" s="109"/>
      <c r="UWK57" s="93"/>
      <c r="UWL57" s="100"/>
      <c r="UWT57" s="100"/>
      <c r="UWW57" s="102"/>
      <c r="UWX57" s="102"/>
      <c r="UWY57" s="100"/>
      <c r="UXA57" s="85"/>
      <c r="UXC57" s="85"/>
      <c r="UXD57" s="84"/>
      <c r="UXE57" s="109"/>
      <c r="UXF57" s="93"/>
      <c r="UXG57" s="100"/>
      <c r="UXO57" s="100"/>
      <c r="UXR57" s="102"/>
      <c r="UXS57" s="102"/>
      <c r="UXT57" s="100"/>
      <c r="UXV57" s="85"/>
      <c r="UXX57" s="85"/>
      <c r="UXY57" s="84"/>
      <c r="UXZ57" s="109"/>
      <c r="UYA57" s="93"/>
      <c r="UYB57" s="100"/>
      <c r="UYJ57" s="100"/>
      <c r="UYM57" s="102"/>
      <c r="UYN57" s="102"/>
      <c r="UYO57" s="100"/>
      <c r="UYQ57" s="85"/>
      <c r="UYS57" s="85"/>
      <c r="UYT57" s="84"/>
      <c r="UYU57" s="109"/>
      <c r="UYV57" s="93"/>
      <c r="UYW57" s="100"/>
      <c r="UZE57" s="100"/>
      <c r="UZH57" s="102"/>
      <c r="UZI57" s="102"/>
      <c r="UZJ57" s="100"/>
      <c r="UZL57" s="85"/>
      <c r="UZN57" s="85"/>
      <c r="UZO57" s="84"/>
      <c r="UZP57" s="109"/>
      <c r="UZQ57" s="93"/>
      <c r="UZR57" s="100"/>
      <c r="UZZ57" s="100"/>
      <c r="VAC57" s="102"/>
      <c r="VAD57" s="102"/>
      <c r="VAE57" s="100"/>
      <c r="VAG57" s="85"/>
      <c r="VAI57" s="85"/>
      <c r="VAJ57" s="84"/>
      <c r="VAK57" s="109"/>
      <c r="VAL57" s="93"/>
      <c r="VAM57" s="100"/>
      <c r="VAU57" s="100"/>
      <c r="VAX57" s="102"/>
      <c r="VAY57" s="102"/>
      <c r="VAZ57" s="100"/>
      <c r="VBB57" s="85"/>
      <c r="VBD57" s="85"/>
      <c r="VBE57" s="84"/>
      <c r="VBF57" s="109"/>
      <c r="VBG57" s="93"/>
      <c r="VBH57" s="100"/>
      <c r="VBP57" s="100"/>
      <c r="VBS57" s="102"/>
      <c r="VBT57" s="102"/>
      <c r="VBU57" s="100"/>
      <c r="VBW57" s="85"/>
      <c r="VBY57" s="85"/>
      <c r="VBZ57" s="84"/>
      <c r="VCA57" s="109"/>
      <c r="VCB57" s="93"/>
      <c r="VCC57" s="100"/>
      <c r="VCK57" s="100"/>
      <c r="VCN57" s="102"/>
      <c r="VCO57" s="102"/>
      <c r="VCP57" s="100"/>
      <c r="VCR57" s="85"/>
      <c r="VCT57" s="85"/>
      <c r="VCU57" s="84"/>
      <c r="VCV57" s="109"/>
      <c r="VCW57" s="93"/>
      <c r="VCX57" s="100"/>
      <c r="VDF57" s="100"/>
      <c r="VDI57" s="102"/>
      <c r="VDJ57" s="102"/>
      <c r="VDK57" s="100"/>
      <c r="VDM57" s="85"/>
      <c r="VDO57" s="85"/>
      <c r="VDP57" s="84"/>
      <c r="VDQ57" s="109"/>
      <c r="VDR57" s="93"/>
      <c r="VDS57" s="100"/>
      <c r="VEA57" s="100"/>
      <c r="VED57" s="102"/>
      <c r="VEE57" s="102"/>
      <c r="VEF57" s="100"/>
      <c r="VEH57" s="85"/>
      <c r="VEJ57" s="85"/>
      <c r="VEK57" s="84"/>
      <c r="VEL57" s="109"/>
      <c r="VEM57" s="93"/>
      <c r="VEN57" s="100"/>
      <c r="VEV57" s="100"/>
      <c r="VEY57" s="102"/>
      <c r="VEZ57" s="102"/>
      <c r="VFA57" s="100"/>
      <c r="VFC57" s="85"/>
      <c r="VFE57" s="85"/>
      <c r="VFF57" s="84"/>
      <c r="VFG57" s="109"/>
      <c r="VFH57" s="93"/>
      <c r="VFI57" s="100"/>
      <c r="VFQ57" s="100"/>
      <c r="VFT57" s="102"/>
      <c r="VFU57" s="102"/>
      <c r="VFV57" s="100"/>
      <c r="VFX57" s="85"/>
      <c r="VFZ57" s="85"/>
      <c r="VGA57" s="84"/>
      <c r="VGB57" s="109"/>
      <c r="VGC57" s="93"/>
      <c r="VGD57" s="100"/>
      <c r="VGL57" s="100"/>
      <c r="VGO57" s="102"/>
      <c r="VGP57" s="102"/>
      <c r="VGQ57" s="100"/>
      <c r="VGS57" s="85"/>
      <c r="VGU57" s="85"/>
      <c r="VGV57" s="84"/>
      <c r="VGW57" s="109"/>
      <c r="VGX57" s="93"/>
      <c r="VGY57" s="100"/>
      <c r="VHG57" s="100"/>
      <c r="VHJ57" s="102"/>
      <c r="VHK57" s="102"/>
      <c r="VHL57" s="100"/>
      <c r="VHN57" s="85"/>
      <c r="VHP57" s="85"/>
      <c r="VHQ57" s="84"/>
      <c r="VHR57" s="109"/>
      <c r="VHS57" s="93"/>
      <c r="VHT57" s="100"/>
      <c r="VIB57" s="100"/>
      <c r="VIE57" s="102"/>
      <c r="VIF57" s="102"/>
      <c r="VIG57" s="100"/>
      <c r="VII57" s="85"/>
      <c r="VIK57" s="85"/>
      <c r="VIL57" s="84"/>
      <c r="VIM57" s="109"/>
      <c r="VIN57" s="93"/>
      <c r="VIO57" s="100"/>
      <c r="VIW57" s="100"/>
      <c r="VIZ57" s="102"/>
      <c r="VJA57" s="102"/>
      <c r="VJB57" s="100"/>
      <c r="VJD57" s="85"/>
      <c r="VJF57" s="85"/>
      <c r="VJG57" s="84"/>
      <c r="VJH57" s="109"/>
      <c r="VJI57" s="93"/>
      <c r="VJJ57" s="100"/>
      <c r="VJR57" s="100"/>
      <c r="VJU57" s="102"/>
      <c r="VJV57" s="102"/>
      <c r="VJW57" s="100"/>
      <c r="VJY57" s="85"/>
      <c r="VKA57" s="85"/>
      <c r="VKB57" s="84"/>
      <c r="VKC57" s="109"/>
      <c r="VKD57" s="93"/>
      <c r="VKE57" s="100"/>
      <c r="VKM57" s="100"/>
      <c r="VKP57" s="102"/>
      <c r="VKQ57" s="102"/>
      <c r="VKR57" s="100"/>
      <c r="VKT57" s="85"/>
      <c r="VKV57" s="85"/>
      <c r="VKW57" s="84"/>
      <c r="VKX57" s="109"/>
      <c r="VKY57" s="93"/>
      <c r="VKZ57" s="100"/>
      <c r="VLH57" s="100"/>
      <c r="VLK57" s="102"/>
      <c r="VLL57" s="102"/>
      <c r="VLM57" s="100"/>
      <c r="VLO57" s="85"/>
      <c r="VLQ57" s="85"/>
      <c r="VLR57" s="84"/>
      <c r="VLS57" s="109"/>
      <c r="VLT57" s="93"/>
      <c r="VLU57" s="100"/>
      <c r="VMC57" s="100"/>
      <c r="VMF57" s="102"/>
      <c r="VMG57" s="102"/>
      <c r="VMH57" s="100"/>
      <c r="VMJ57" s="85"/>
      <c r="VML57" s="85"/>
      <c r="VMM57" s="84"/>
      <c r="VMN57" s="109"/>
      <c r="VMO57" s="93"/>
      <c r="VMP57" s="100"/>
      <c r="VMX57" s="100"/>
      <c r="VNA57" s="102"/>
      <c r="VNB57" s="102"/>
      <c r="VNC57" s="100"/>
      <c r="VNE57" s="85"/>
      <c r="VNG57" s="85"/>
      <c r="VNH57" s="84"/>
      <c r="VNI57" s="109"/>
      <c r="VNJ57" s="93"/>
      <c r="VNK57" s="100"/>
      <c r="VNS57" s="100"/>
      <c r="VNV57" s="102"/>
      <c r="VNW57" s="102"/>
      <c r="VNX57" s="100"/>
      <c r="VNZ57" s="85"/>
      <c r="VOB57" s="85"/>
      <c r="VOC57" s="84"/>
      <c r="VOD57" s="109"/>
      <c r="VOE57" s="93"/>
      <c r="VOF57" s="100"/>
      <c r="VON57" s="100"/>
      <c r="VOQ57" s="102"/>
      <c r="VOR57" s="102"/>
      <c r="VOS57" s="100"/>
      <c r="VOU57" s="85"/>
      <c r="VOW57" s="85"/>
      <c r="VOX57" s="84"/>
      <c r="VOY57" s="109"/>
      <c r="VOZ57" s="93"/>
      <c r="VPA57" s="100"/>
      <c r="VPI57" s="100"/>
      <c r="VPL57" s="102"/>
      <c r="VPM57" s="102"/>
      <c r="VPN57" s="100"/>
      <c r="VPP57" s="85"/>
      <c r="VPR57" s="85"/>
      <c r="VPS57" s="84"/>
      <c r="VPT57" s="109"/>
      <c r="VPU57" s="93"/>
      <c r="VPV57" s="100"/>
      <c r="VQD57" s="100"/>
      <c r="VQG57" s="102"/>
      <c r="VQH57" s="102"/>
      <c r="VQI57" s="100"/>
      <c r="VQK57" s="85"/>
      <c r="VQM57" s="85"/>
      <c r="VQN57" s="84"/>
      <c r="VQO57" s="109"/>
      <c r="VQP57" s="93"/>
      <c r="VQQ57" s="100"/>
      <c r="VQY57" s="100"/>
      <c r="VRB57" s="102"/>
      <c r="VRC57" s="102"/>
      <c r="VRD57" s="100"/>
      <c r="VRF57" s="85"/>
      <c r="VRH57" s="85"/>
      <c r="VRI57" s="84"/>
      <c r="VRJ57" s="109"/>
      <c r="VRK57" s="93"/>
      <c r="VRL57" s="100"/>
      <c r="VRT57" s="100"/>
      <c r="VRW57" s="102"/>
      <c r="VRX57" s="102"/>
      <c r="VRY57" s="100"/>
      <c r="VSA57" s="85"/>
      <c r="VSC57" s="85"/>
      <c r="VSD57" s="84"/>
      <c r="VSE57" s="109"/>
      <c r="VSF57" s="93"/>
      <c r="VSG57" s="100"/>
      <c r="VSO57" s="100"/>
      <c r="VSR57" s="102"/>
      <c r="VSS57" s="102"/>
      <c r="VST57" s="100"/>
      <c r="VSV57" s="85"/>
      <c r="VSX57" s="85"/>
      <c r="VSY57" s="84"/>
      <c r="VSZ57" s="109"/>
      <c r="VTA57" s="93"/>
      <c r="VTB57" s="100"/>
      <c r="VTJ57" s="100"/>
      <c r="VTM57" s="102"/>
      <c r="VTN57" s="102"/>
      <c r="VTO57" s="100"/>
      <c r="VTQ57" s="85"/>
      <c r="VTS57" s="85"/>
      <c r="VTT57" s="84"/>
      <c r="VTU57" s="109"/>
      <c r="VTV57" s="93"/>
      <c r="VTW57" s="100"/>
      <c r="VUE57" s="100"/>
      <c r="VUH57" s="102"/>
      <c r="VUI57" s="102"/>
      <c r="VUJ57" s="100"/>
      <c r="VUL57" s="85"/>
      <c r="VUN57" s="85"/>
      <c r="VUO57" s="84"/>
      <c r="VUP57" s="109"/>
      <c r="VUQ57" s="93"/>
      <c r="VUR57" s="100"/>
      <c r="VUZ57" s="100"/>
      <c r="VVC57" s="102"/>
      <c r="VVD57" s="102"/>
      <c r="VVE57" s="100"/>
      <c r="VVG57" s="85"/>
      <c r="VVI57" s="85"/>
      <c r="VVJ57" s="84"/>
      <c r="VVK57" s="109"/>
      <c r="VVL57" s="93"/>
      <c r="VVM57" s="100"/>
      <c r="VVU57" s="100"/>
      <c r="VVX57" s="102"/>
      <c r="VVY57" s="102"/>
      <c r="VVZ57" s="100"/>
      <c r="VWB57" s="85"/>
      <c r="VWD57" s="85"/>
      <c r="VWE57" s="84"/>
      <c r="VWF57" s="109"/>
      <c r="VWG57" s="93"/>
      <c r="VWH57" s="100"/>
      <c r="VWP57" s="100"/>
      <c r="VWS57" s="102"/>
      <c r="VWT57" s="102"/>
      <c r="VWU57" s="100"/>
      <c r="VWW57" s="85"/>
      <c r="VWY57" s="85"/>
      <c r="VWZ57" s="84"/>
      <c r="VXA57" s="109"/>
      <c r="VXB57" s="93"/>
      <c r="VXC57" s="100"/>
      <c r="VXK57" s="100"/>
      <c r="VXN57" s="102"/>
      <c r="VXO57" s="102"/>
      <c r="VXP57" s="100"/>
      <c r="VXR57" s="85"/>
      <c r="VXT57" s="85"/>
      <c r="VXU57" s="84"/>
      <c r="VXV57" s="109"/>
      <c r="VXW57" s="93"/>
      <c r="VXX57" s="100"/>
      <c r="VYF57" s="100"/>
      <c r="VYI57" s="102"/>
      <c r="VYJ57" s="102"/>
      <c r="VYK57" s="100"/>
      <c r="VYM57" s="85"/>
      <c r="VYO57" s="85"/>
      <c r="VYP57" s="84"/>
      <c r="VYQ57" s="109"/>
      <c r="VYR57" s="93"/>
      <c r="VYS57" s="100"/>
      <c r="VZA57" s="100"/>
      <c r="VZD57" s="102"/>
      <c r="VZE57" s="102"/>
      <c r="VZF57" s="100"/>
      <c r="VZH57" s="85"/>
      <c r="VZJ57" s="85"/>
      <c r="VZK57" s="84"/>
      <c r="VZL57" s="109"/>
      <c r="VZM57" s="93"/>
      <c r="VZN57" s="100"/>
      <c r="VZV57" s="100"/>
      <c r="VZY57" s="102"/>
      <c r="VZZ57" s="102"/>
      <c r="WAA57" s="100"/>
      <c r="WAC57" s="85"/>
      <c r="WAE57" s="85"/>
      <c r="WAF57" s="84"/>
      <c r="WAG57" s="109"/>
      <c r="WAH57" s="93"/>
      <c r="WAI57" s="100"/>
      <c r="WAQ57" s="100"/>
      <c r="WAT57" s="102"/>
      <c r="WAU57" s="102"/>
      <c r="WAV57" s="100"/>
      <c r="WAX57" s="85"/>
      <c r="WAZ57" s="85"/>
      <c r="WBA57" s="84"/>
      <c r="WBB57" s="109"/>
      <c r="WBC57" s="93"/>
      <c r="WBD57" s="100"/>
      <c r="WBL57" s="100"/>
      <c r="WBO57" s="102"/>
      <c r="WBP57" s="102"/>
      <c r="WBQ57" s="100"/>
      <c r="WBS57" s="85"/>
      <c r="WBU57" s="85"/>
      <c r="WBV57" s="84"/>
      <c r="WBW57" s="109"/>
      <c r="WBX57" s="93"/>
      <c r="WBY57" s="100"/>
      <c r="WCG57" s="100"/>
      <c r="WCJ57" s="102"/>
      <c r="WCK57" s="102"/>
      <c r="WCL57" s="100"/>
      <c r="WCN57" s="85"/>
      <c r="WCP57" s="85"/>
      <c r="WCQ57" s="84"/>
      <c r="WCR57" s="109"/>
      <c r="WCS57" s="93"/>
      <c r="WCT57" s="100"/>
      <c r="WDB57" s="100"/>
      <c r="WDE57" s="102"/>
      <c r="WDF57" s="102"/>
      <c r="WDG57" s="100"/>
      <c r="WDI57" s="85"/>
      <c r="WDK57" s="85"/>
      <c r="WDL57" s="84"/>
      <c r="WDM57" s="109"/>
      <c r="WDN57" s="93"/>
      <c r="WDO57" s="100"/>
      <c r="WDW57" s="100"/>
      <c r="WDZ57" s="102"/>
      <c r="WEA57" s="102"/>
      <c r="WEB57" s="100"/>
      <c r="WED57" s="85"/>
      <c r="WEF57" s="85"/>
      <c r="WEG57" s="84"/>
      <c r="WEH57" s="109"/>
      <c r="WEI57" s="93"/>
      <c r="WEJ57" s="100"/>
      <c r="WER57" s="100"/>
      <c r="WEU57" s="102"/>
      <c r="WEV57" s="102"/>
      <c r="WEW57" s="100"/>
      <c r="WEY57" s="85"/>
      <c r="WFA57" s="85"/>
      <c r="WFB57" s="84"/>
      <c r="WFC57" s="109"/>
      <c r="WFD57" s="93"/>
      <c r="WFE57" s="100"/>
      <c r="WFM57" s="100"/>
      <c r="WFP57" s="102"/>
      <c r="WFQ57" s="102"/>
      <c r="WFR57" s="100"/>
      <c r="WFT57" s="85"/>
      <c r="WFV57" s="85"/>
      <c r="WFW57" s="84"/>
      <c r="WFX57" s="109"/>
      <c r="WFY57" s="93"/>
      <c r="WFZ57" s="100"/>
      <c r="WGH57" s="100"/>
      <c r="WGK57" s="102"/>
      <c r="WGL57" s="102"/>
      <c r="WGM57" s="100"/>
      <c r="WGO57" s="85"/>
      <c r="WGQ57" s="85"/>
      <c r="WGR57" s="84"/>
      <c r="WGS57" s="109"/>
      <c r="WGT57" s="93"/>
      <c r="WGU57" s="100"/>
      <c r="WHC57" s="100"/>
      <c r="WHF57" s="102"/>
      <c r="WHG57" s="102"/>
      <c r="WHH57" s="100"/>
      <c r="WHJ57" s="85"/>
      <c r="WHL57" s="85"/>
      <c r="WHM57" s="84"/>
      <c r="WHN57" s="109"/>
      <c r="WHO57" s="93"/>
      <c r="WHP57" s="100"/>
      <c r="WHX57" s="100"/>
      <c r="WIA57" s="102"/>
      <c r="WIB57" s="102"/>
      <c r="WIC57" s="100"/>
      <c r="WIE57" s="85"/>
      <c r="WIG57" s="85"/>
      <c r="WIH57" s="84"/>
      <c r="WII57" s="109"/>
      <c r="WIJ57" s="93"/>
      <c r="WIK57" s="100"/>
      <c r="WIS57" s="100"/>
      <c r="WIV57" s="102"/>
      <c r="WIW57" s="102"/>
      <c r="WIX57" s="100"/>
      <c r="WIZ57" s="85"/>
      <c r="WJB57" s="85"/>
      <c r="WJC57" s="84"/>
      <c r="WJD57" s="109"/>
      <c r="WJE57" s="93"/>
      <c r="WJF57" s="100"/>
      <c r="WJN57" s="100"/>
      <c r="WJQ57" s="102"/>
      <c r="WJR57" s="102"/>
      <c r="WJS57" s="100"/>
      <c r="WJU57" s="85"/>
      <c r="WJW57" s="85"/>
      <c r="WJX57" s="84"/>
      <c r="WJY57" s="109"/>
      <c r="WJZ57" s="93"/>
      <c r="WKA57" s="100"/>
      <c r="WKI57" s="100"/>
      <c r="WKL57" s="102"/>
      <c r="WKM57" s="102"/>
      <c r="WKN57" s="100"/>
      <c r="WKP57" s="85"/>
      <c r="WKR57" s="85"/>
      <c r="WKS57" s="84"/>
      <c r="WKT57" s="109"/>
      <c r="WKU57" s="93"/>
      <c r="WKV57" s="100"/>
      <c r="WLD57" s="100"/>
      <c r="WLG57" s="102"/>
      <c r="WLH57" s="102"/>
      <c r="WLI57" s="100"/>
      <c r="WLK57" s="85"/>
      <c r="WLM57" s="85"/>
      <c r="WLN57" s="84"/>
      <c r="WLO57" s="109"/>
      <c r="WLP57" s="93"/>
      <c r="WLQ57" s="100"/>
      <c r="WLY57" s="100"/>
      <c r="WMB57" s="102"/>
      <c r="WMC57" s="102"/>
      <c r="WMD57" s="100"/>
      <c r="WMF57" s="85"/>
      <c r="WMH57" s="85"/>
      <c r="WMI57" s="84"/>
      <c r="WMJ57" s="109"/>
      <c r="WMK57" s="93"/>
      <c r="WML57" s="100"/>
      <c r="WMT57" s="100"/>
      <c r="WMW57" s="102"/>
      <c r="WMX57" s="102"/>
      <c r="WMY57" s="100"/>
      <c r="WNA57" s="85"/>
      <c r="WNC57" s="85"/>
      <c r="WND57" s="84"/>
      <c r="WNE57" s="109"/>
      <c r="WNF57" s="93"/>
      <c r="WNG57" s="100"/>
      <c r="WNO57" s="100"/>
      <c r="WNR57" s="102"/>
      <c r="WNS57" s="102"/>
      <c r="WNT57" s="100"/>
      <c r="WNV57" s="85"/>
      <c r="WNX57" s="85"/>
      <c r="WNY57" s="84"/>
      <c r="WNZ57" s="109"/>
      <c r="WOA57" s="93"/>
      <c r="WOB57" s="100"/>
      <c r="WOJ57" s="100"/>
      <c r="WOM57" s="102"/>
      <c r="WON57" s="102"/>
      <c r="WOO57" s="100"/>
      <c r="WOQ57" s="85"/>
      <c r="WOS57" s="85"/>
      <c r="WOT57" s="84"/>
      <c r="WOU57" s="109"/>
      <c r="WOV57" s="93"/>
      <c r="WOW57" s="100"/>
      <c r="WPE57" s="100"/>
      <c r="WPH57" s="102"/>
      <c r="WPI57" s="102"/>
      <c r="WPJ57" s="100"/>
      <c r="WPL57" s="85"/>
      <c r="WPN57" s="85"/>
      <c r="WPO57" s="84"/>
      <c r="WPP57" s="109"/>
      <c r="WPQ57" s="93"/>
      <c r="WPR57" s="100"/>
      <c r="WPZ57" s="100"/>
      <c r="WQC57" s="102"/>
      <c r="WQD57" s="102"/>
      <c r="WQE57" s="100"/>
      <c r="WQG57" s="85"/>
      <c r="WQI57" s="85"/>
      <c r="WQJ57" s="84"/>
      <c r="WQK57" s="109"/>
      <c r="WQL57" s="93"/>
      <c r="WQM57" s="100"/>
      <c r="WQU57" s="100"/>
      <c r="WQX57" s="102"/>
      <c r="WQY57" s="102"/>
      <c r="WQZ57" s="100"/>
      <c r="WRB57" s="85"/>
      <c r="WRD57" s="85"/>
      <c r="WRE57" s="84"/>
      <c r="WRF57" s="109"/>
      <c r="WRG57" s="93"/>
      <c r="WRH57" s="100"/>
      <c r="WRP57" s="100"/>
      <c r="WRS57" s="102"/>
      <c r="WRT57" s="102"/>
      <c r="WRU57" s="100"/>
      <c r="WRW57" s="85"/>
      <c r="WRY57" s="85"/>
      <c r="WRZ57" s="84"/>
      <c r="WSA57" s="109"/>
      <c r="WSB57" s="93"/>
      <c r="WSC57" s="100"/>
      <c r="WSK57" s="100"/>
      <c r="WSN57" s="102"/>
      <c r="WSO57" s="102"/>
      <c r="WSP57" s="100"/>
      <c r="WSR57" s="85"/>
      <c r="WST57" s="85"/>
      <c r="WSU57" s="84"/>
      <c r="WSV57" s="109"/>
      <c r="WSW57" s="93"/>
      <c r="WSX57" s="100"/>
      <c r="WTF57" s="100"/>
      <c r="WTI57" s="102"/>
      <c r="WTJ57" s="102"/>
      <c r="WTK57" s="100"/>
      <c r="WTM57" s="85"/>
      <c r="WTO57" s="85"/>
      <c r="WTP57" s="84"/>
      <c r="WTQ57" s="109"/>
      <c r="WTR57" s="93"/>
      <c r="WTS57" s="100"/>
      <c r="WUA57" s="100"/>
      <c r="WUD57" s="102"/>
      <c r="WUE57" s="102"/>
      <c r="WUF57" s="100"/>
      <c r="WUH57" s="85"/>
      <c r="WUJ57" s="85"/>
      <c r="WUK57" s="84"/>
      <c r="WUL57" s="109"/>
      <c r="WUM57" s="93"/>
      <c r="WUN57" s="100"/>
      <c r="WUV57" s="100"/>
      <c r="WUY57" s="102"/>
      <c r="WUZ57" s="102"/>
      <c r="WVA57" s="100"/>
      <c r="WVC57" s="85"/>
      <c r="WVE57" s="85"/>
      <c r="WVF57" s="84"/>
      <c r="WVG57" s="109"/>
      <c r="WVH57" s="93"/>
      <c r="WVI57" s="100"/>
      <c r="WVQ57" s="100"/>
      <c r="WVT57" s="102"/>
      <c r="WVU57" s="102"/>
      <c r="WVV57" s="100"/>
      <c r="WVX57" s="85"/>
      <c r="WVZ57" s="85"/>
      <c r="WWA57" s="84"/>
      <c r="WWB57" s="109"/>
      <c r="WWC57" s="93"/>
      <c r="WWD57" s="100"/>
      <c r="WWL57" s="100"/>
      <c r="WWO57" s="102"/>
      <c r="WWP57" s="102"/>
      <c r="WWQ57" s="100"/>
      <c r="WWS57" s="85"/>
      <c r="WWU57" s="85"/>
      <c r="WWV57" s="84"/>
      <c r="WWW57" s="109"/>
      <c r="WWX57" s="93"/>
      <c r="WWY57" s="100"/>
      <c r="WXG57" s="100"/>
      <c r="WXJ57" s="102"/>
      <c r="WXK57" s="102"/>
      <c r="WXL57" s="100"/>
      <c r="WXN57" s="85"/>
      <c r="WXP57" s="85"/>
      <c r="WXQ57" s="84"/>
      <c r="WXR57" s="109"/>
      <c r="WXS57" s="93"/>
      <c r="WXT57" s="100"/>
      <c r="WYB57" s="100"/>
      <c r="WYE57" s="102"/>
      <c r="WYF57" s="102"/>
      <c r="WYG57" s="100"/>
      <c r="WYI57" s="85"/>
      <c r="WYK57" s="85"/>
      <c r="WYL57" s="84"/>
      <c r="WYM57" s="109"/>
      <c r="WYN57" s="93"/>
      <c r="WYO57" s="100"/>
      <c r="WYW57" s="100"/>
      <c r="WYZ57" s="102"/>
      <c r="WZA57" s="102"/>
      <c r="WZB57" s="100"/>
      <c r="WZD57" s="85"/>
      <c r="WZF57" s="85"/>
      <c r="WZG57" s="84"/>
      <c r="WZH57" s="109"/>
      <c r="WZI57" s="93"/>
      <c r="WZJ57" s="100"/>
      <c r="WZR57" s="100"/>
      <c r="WZU57" s="102"/>
      <c r="WZV57" s="102"/>
      <c r="WZW57" s="100"/>
      <c r="WZY57" s="85"/>
      <c r="XAA57" s="85"/>
      <c r="XAB57" s="84"/>
      <c r="XAC57" s="109"/>
      <c r="XAD57" s="93"/>
      <c r="XAE57" s="100"/>
      <c r="XAM57" s="100"/>
      <c r="XAP57" s="102"/>
      <c r="XAQ57" s="102"/>
      <c r="XAR57" s="100"/>
      <c r="XAT57" s="85"/>
      <c r="XAV57" s="85"/>
      <c r="XAW57" s="84"/>
      <c r="XAX57" s="109"/>
      <c r="XAY57" s="93"/>
      <c r="XAZ57" s="100"/>
      <c r="XBH57" s="100"/>
      <c r="XBK57" s="102"/>
      <c r="XBL57" s="102"/>
      <c r="XBM57" s="100"/>
      <c r="XBO57" s="85"/>
      <c r="XBQ57" s="85"/>
      <c r="XBR57" s="84"/>
      <c r="XBS57" s="109"/>
      <c r="XBT57" s="93"/>
      <c r="XBU57" s="100"/>
      <c r="XCC57" s="100"/>
      <c r="XCF57" s="102"/>
      <c r="XCG57" s="102"/>
      <c r="XCH57" s="100"/>
      <c r="XCJ57" s="85"/>
      <c r="XCL57" s="85"/>
      <c r="XCM57" s="84"/>
      <c r="XCN57" s="109"/>
      <c r="XCO57" s="93"/>
      <c r="XCP57" s="100"/>
      <c r="XCX57" s="100"/>
      <c r="XDA57" s="102"/>
      <c r="XDB57" s="102"/>
      <c r="XDC57" s="100"/>
      <c r="XDE57" s="85"/>
      <c r="XDG57" s="85"/>
      <c r="XDH57" s="84"/>
      <c r="XDI57" s="109"/>
      <c r="XDJ57" s="93"/>
      <c r="XDK57" s="100"/>
      <c r="XDS57" s="100"/>
      <c r="XDV57" s="102"/>
      <c r="XDW57" s="102"/>
      <c r="XDX57" s="100"/>
      <c r="XDZ57" s="85"/>
      <c r="XEB57" s="85"/>
      <c r="XEC57" s="84"/>
      <c r="XED57" s="109"/>
      <c r="XEE57" s="93"/>
      <c r="XEF57" s="100"/>
      <c r="XEN57" s="100"/>
      <c r="XEQ57" s="102"/>
      <c r="XER57" s="102"/>
      <c r="XES57" s="100"/>
      <c r="XEU57" s="85"/>
      <c r="XEW57" s="85"/>
      <c r="XEX57" s="84"/>
      <c r="XEY57" s="109"/>
      <c r="XEZ57" s="93"/>
      <c r="XFA57" s="100"/>
    </row>
    <row r="58" spans="1:1024 1026:2046 2049:3067 3075:4096 4104:5119 5121:7162 7170:8191 8199:11257 11265:12286 12294:14336 14338:15360 15363:16381" s="101" customFormat="1" ht="15.75" x14ac:dyDescent="0.25">
      <c r="A58" s="100"/>
      <c r="I58" s="100"/>
      <c r="L58" s="102"/>
      <c r="M58" s="102"/>
      <c r="N58" s="100"/>
      <c r="P58" s="85"/>
      <c r="R58" s="85"/>
      <c r="S58" s="183"/>
      <c r="T58" s="109"/>
      <c r="U58" s="93"/>
      <c r="V58" s="100"/>
      <c r="AD58" s="100"/>
      <c r="AG58" s="102"/>
      <c r="AH58" s="102"/>
      <c r="AI58" s="100"/>
      <c r="AK58" s="85"/>
      <c r="AM58" s="85"/>
      <c r="AN58" s="84"/>
      <c r="AO58" s="109"/>
      <c r="AP58" s="93"/>
      <c r="AQ58" s="100"/>
      <c r="AY58" s="100"/>
      <c r="BB58" s="102"/>
      <c r="BC58" s="102"/>
      <c r="BD58" s="100"/>
      <c r="BF58" s="85"/>
      <c r="BH58" s="85"/>
      <c r="BI58" s="84"/>
      <c r="BJ58" s="109"/>
      <c r="BK58" s="93"/>
      <c r="BL58" s="100"/>
      <c r="BT58" s="100"/>
      <c r="BW58" s="102"/>
      <c r="BX58" s="102"/>
      <c r="BY58" s="100"/>
      <c r="CA58" s="85"/>
      <c r="CC58" s="85"/>
      <c r="CD58" s="84"/>
      <c r="CE58" s="109"/>
      <c r="CF58" s="93"/>
      <c r="CG58" s="100"/>
      <c r="CO58" s="100"/>
      <c r="CR58" s="102"/>
      <c r="CS58" s="102"/>
      <c r="CT58" s="100"/>
      <c r="CV58" s="85"/>
      <c r="CX58" s="85"/>
      <c r="CY58" s="84"/>
      <c r="CZ58" s="109"/>
      <c r="DA58" s="93"/>
      <c r="DB58" s="100"/>
      <c r="DJ58" s="100"/>
      <c r="DM58" s="102"/>
      <c r="DN58" s="102"/>
      <c r="DO58" s="100"/>
      <c r="DQ58" s="85"/>
      <c r="DS58" s="85"/>
      <c r="DT58" s="84"/>
      <c r="DU58" s="109"/>
      <c r="DV58" s="93"/>
      <c r="DW58" s="100"/>
      <c r="EE58" s="100"/>
      <c r="EH58" s="102"/>
      <c r="EI58" s="102"/>
      <c r="EJ58" s="100"/>
      <c r="EL58" s="85"/>
      <c r="EN58" s="85"/>
      <c r="EO58" s="84"/>
      <c r="EP58" s="109"/>
      <c r="EQ58" s="93"/>
      <c r="ER58" s="100"/>
      <c r="EZ58" s="100"/>
      <c r="FC58" s="102"/>
      <c r="FD58" s="102"/>
      <c r="FE58" s="100"/>
      <c r="FG58" s="85"/>
      <c r="FI58" s="85"/>
      <c r="FJ58" s="84"/>
      <c r="FK58" s="109"/>
      <c r="FL58" s="93"/>
      <c r="FM58" s="100"/>
      <c r="FU58" s="100"/>
      <c r="FX58" s="102"/>
      <c r="FY58" s="102"/>
      <c r="FZ58" s="100"/>
      <c r="GB58" s="85"/>
      <c r="GD58" s="85"/>
      <c r="GE58" s="84"/>
      <c r="GF58" s="109"/>
      <c r="GG58" s="93"/>
      <c r="GH58" s="100"/>
      <c r="GP58" s="100"/>
      <c r="GS58" s="102"/>
      <c r="GT58" s="102"/>
      <c r="GU58" s="100"/>
      <c r="GW58" s="85"/>
      <c r="GY58" s="85"/>
      <c r="GZ58" s="84"/>
      <c r="HA58" s="109"/>
      <c r="HB58" s="93"/>
      <c r="HC58" s="100"/>
      <c r="HK58" s="100"/>
      <c r="HN58" s="102"/>
      <c r="HO58" s="102"/>
      <c r="HP58" s="100"/>
      <c r="HR58" s="85"/>
      <c r="HT58" s="85"/>
      <c r="HU58" s="84"/>
      <c r="HV58" s="109"/>
      <c r="HW58" s="93"/>
      <c r="HX58" s="100"/>
      <c r="IF58" s="100"/>
      <c r="II58" s="102"/>
      <c r="IJ58" s="102"/>
      <c r="IK58" s="100"/>
      <c r="IM58" s="85"/>
      <c r="IO58" s="85"/>
      <c r="IP58" s="84"/>
      <c r="IQ58" s="109"/>
      <c r="IR58" s="93"/>
      <c r="IS58" s="100"/>
      <c r="JA58" s="100"/>
      <c r="JD58" s="102"/>
      <c r="JE58" s="102"/>
      <c r="JF58" s="100"/>
      <c r="JH58" s="85"/>
      <c r="JJ58" s="85"/>
      <c r="JK58" s="84"/>
      <c r="JL58" s="109"/>
      <c r="JM58" s="93"/>
      <c r="JN58" s="100"/>
      <c r="JV58" s="100"/>
      <c r="JY58" s="102"/>
      <c r="JZ58" s="102"/>
      <c r="KA58" s="100"/>
      <c r="KC58" s="85"/>
      <c r="KE58" s="85"/>
      <c r="KF58" s="84"/>
      <c r="KG58" s="109"/>
      <c r="KH58" s="93"/>
      <c r="KI58" s="100"/>
      <c r="KQ58" s="100"/>
      <c r="KT58" s="102"/>
      <c r="KU58" s="102"/>
      <c r="KV58" s="100"/>
      <c r="KX58" s="85"/>
      <c r="KZ58" s="85"/>
      <c r="LA58" s="84"/>
      <c r="LB58" s="109"/>
      <c r="LC58" s="93"/>
      <c r="LD58" s="100"/>
      <c r="LL58" s="100"/>
      <c r="LO58" s="102"/>
      <c r="LP58" s="102"/>
      <c r="LQ58" s="100"/>
      <c r="LS58" s="85"/>
      <c r="LU58" s="85"/>
      <c r="LV58" s="84"/>
      <c r="LW58" s="109"/>
      <c r="LX58" s="93"/>
      <c r="LY58" s="100"/>
      <c r="MG58" s="100"/>
      <c r="MJ58" s="102"/>
      <c r="MK58" s="102"/>
      <c r="ML58" s="100"/>
      <c r="MN58" s="85"/>
      <c r="MP58" s="85"/>
      <c r="MQ58" s="84"/>
      <c r="MR58" s="109"/>
      <c r="MS58" s="93"/>
      <c r="MT58" s="100"/>
      <c r="NB58" s="100"/>
      <c r="NE58" s="102"/>
      <c r="NF58" s="102"/>
      <c r="NG58" s="100"/>
      <c r="NI58" s="85"/>
      <c r="NK58" s="85"/>
      <c r="NL58" s="84"/>
      <c r="NM58" s="109"/>
      <c r="NN58" s="93"/>
      <c r="NO58" s="100"/>
      <c r="NW58" s="100"/>
      <c r="NZ58" s="102"/>
      <c r="OA58" s="102"/>
      <c r="OB58" s="100"/>
      <c r="OD58" s="85"/>
      <c r="OF58" s="85"/>
      <c r="OG58" s="84"/>
      <c r="OH58" s="109"/>
      <c r="OI58" s="93"/>
      <c r="OJ58" s="100"/>
      <c r="OR58" s="100"/>
      <c r="OU58" s="102"/>
      <c r="OV58" s="102"/>
      <c r="OW58" s="100"/>
      <c r="OY58" s="85"/>
      <c r="PA58" s="85"/>
      <c r="PB58" s="84"/>
      <c r="PC58" s="109"/>
      <c r="PD58" s="93"/>
      <c r="PE58" s="100"/>
      <c r="PM58" s="100"/>
      <c r="PP58" s="102"/>
      <c r="PQ58" s="102"/>
      <c r="PR58" s="100"/>
      <c r="PT58" s="85"/>
      <c r="PV58" s="85"/>
      <c r="PW58" s="84"/>
      <c r="PX58" s="109"/>
      <c r="PY58" s="93"/>
      <c r="PZ58" s="100"/>
      <c r="QH58" s="100"/>
      <c r="QK58" s="102"/>
      <c r="QL58" s="102"/>
      <c r="QM58" s="100"/>
      <c r="QO58" s="85"/>
      <c r="QQ58" s="85"/>
      <c r="QR58" s="84"/>
      <c r="QS58" s="109"/>
      <c r="QT58" s="93"/>
      <c r="QU58" s="100"/>
      <c r="RC58" s="100"/>
      <c r="RF58" s="102"/>
      <c r="RG58" s="102"/>
      <c r="RH58" s="100"/>
      <c r="RJ58" s="85"/>
      <c r="RL58" s="85"/>
      <c r="RM58" s="84"/>
      <c r="RN58" s="109"/>
      <c r="RO58" s="93"/>
      <c r="RP58" s="100"/>
      <c r="RX58" s="100"/>
      <c r="SA58" s="102"/>
      <c r="SB58" s="102"/>
      <c r="SC58" s="100"/>
      <c r="SE58" s="85"/>
      <c r="SG58" s="85"/>
      <c r="SH58" s="84"/>
      <c r="SI58" s="109"/>
      <c r="SJ58" s="93"/>
      <c r="SK58" s="100"/>
      <c r="SS58" s="100"/>
      <c r="SV58" s="102"/>
      <c r="SW58" s="102"/>
      <c r="SX58" s="100"/>
      <c r="SZ58" s="85"/>
      <c r="TB58" s="85"/>
      <c r="TC58" s="84"/>
      <c r="TD58" s="109"/>
      <c r="TE58" s="93"/>
      <c r="TF58" s="100"/>
      <c r="TN58" s="100"/>
      <c r="TQ58" s="102"/>
      <c r="TR58" s="102"/>
      <c r="TS58" s="100"/>
      <c r="TU58" s="85"/>
      <c r="TW58" s="85"/>
      <c r="TX58" s="84"/>
      <c r="TY58" s="109"/>
      <c r="TZ58" s="93"/>
      <c r="UA58" s="100"/>
      <c r="UI58" s="100"/>
      <c r="UL58" s="102"/>
      <c r="UM58" s="102"/>
      <c r="UN58" s="100"/>
      <c r="UP58" s="85"/>
      <c r="UR58" s="85"/>
      <c r="US58" s="84"/>
      <c r="UT58" s="109"/>
      <c r="UU58" s="93"/>
      <c r="UV58" s="100"/>
      <c r="VD58" s="100"/>
      <c r="VG58" s="102"/>
      <c r="VH58" s="102"/>
      <c r="VI58" s="100"/>
      <c r="VK58" s="85"/>
      <c r="VM58" s="85"/>
      <c r="VN58" s="84"/>
      <c r="VO58" s="109"/>
      <c r="VP58" s="93"/>
      <c r="VQ58" s="100"/>
      <c r="VY58" s="100"/>
      <c r="WB58" s="102"/>
      <c r="WC58" s="102"/>
      <c r="WD58" s="100"/>
      <c r="WF58" s="85"/>
      <c r="WH58" s="85"/>
      <c r="WI58" s="84"/>
      <c r="WJ58" s="109"/>
      <c r="WK58" s="93"/>
      <c r="WL58" s="100"/>
      <c r="WT58" s="100"/>
      <c r="WW58" s="102"/>
      <c r="WX58" s="102"/>
      <c r="WY58" s="100"/>
      <c r="XA58" s="85"/>
      <c r="XC58" s="85"/>
      <c r="XD58" s="84"/>
      <c r="XE58" s="109"/>
      <c r="XF58" s="93"/>
      <c r="XG58" s="100"/>
      <c r="XO58" s="100"/>
      <c r="XR58" s="102"/>
      <c r="XS58" s="102"/>
      <c r="XT58" s="100"/>
      <c r="XV58" s="85"/>
      <c r="XX58" s="85"/>
      <c r="XY58" s="84"/>
      <c r="XZ58" s="109"/>
      <c r="YA58" s="93"/>
      <c r="YB58" s="100"/>
      <c r="YJ58" s="100"/>
      <c r="YM58" s="102"/>
      <c r="YN58" s="102"/>
      <c r="YO58" s="100"/>
      <c r="YQ58" s="85"/>
      <c r="YS58" s="85"/>
      <c r="YT58" s="84"/>
      <c r="YU58" s="109"/>
      <c r="YV58" s="93"/>
      <c r="YW58" s="100"/>
      <c r="ZE58" s="100"/>
      <c r="ZH58" s="102"/>
      <c r="ZI58" s="102"/>
      <c r="ZJ58" s="100"/>
      <c r="ZL58" s="85"/>
      <c r="ZN58" s="85"/>
      <c r="ZO58" s="84"/>
      <c r="ZP58" s="109"/>
      <c r="ZQ58" s="93"/>
      <c r="ZR58" s="100"/>
      <c r="ZZ58" s="100"/>
      <c r="AAC58" s="102"/>
      <c r="AAD58" s="102"/>
      <c r="AAE58" s="100"/>
      <c r="AAG58" s="85"/>
      <c r="AAI58" s="85"/>
      <c r="AAJ58" s="84"/>
      <c r="AAK58" s="109"/>
      <c r="AAL58" s="93"/>
      <c r="AAM58" s="100"/>
      <c r="AAU58" s="100"/>
      <c r="AAX58" s="102"/>
      <c r="AAY58" s="102"/>
      <c r="AAZ58" s="100"/>
      <c r="ABB58" s="85"/>
      <c r="ABD58" s="85"/>
      <c r="ABE58" s="84"/>
      <c r="ABF58" s="109"/>
      <c r="ABG58" s="93"/>
      <c r="ABH58" s="100"/>
      <c r="ABP58" s="100"/>
      <c r="ABS58" s="102"/>
      <c r="ABT58" s="102"/>
      <c r="ABU58" s="100"/>
      <c r="ABW58" s="85"/>
      <c r="ABY58" s="85"/>
      <c r="ABZ58" s="84"/>
      <c r="ACA58" s="109"/>
      <c r="ACB58" s="93"/>
      <c r="ACC58" s="100"/>
      <c r="ACK58" s="100"/>
      <c r="ACN58" s="102"/>
      <c r="ACO58" s="102"/>
      <c r="ACP58" s="100"/>
      <c r="ACR58" s="85"/>
      <c r="ACT58" s="85"/>
      <c r="ACU58" s="84"/>
      <c r="ACV58" s="109"/>
      <c r="ACW58" s="93"/>
      <c r="ACX58" s="100"/>
      <c r="ADF58" s="100"/>
      <c r="ADI58" s="102"/>
      <c r="ADJ58" s="102"/>
      <c r="ADK58" s="100"/>
      <c r="ADM58" s="85"/>
      <c r="ADO58" s="85"/>
      <c r="ADP58" s="84"/>
      <c r="ADQ58" s="109"/>
      <c r="ADR58" s="93"/>
      <c r="ADS58" s="100"/>
      <c r="AEA58" s="100"/>
      <c r="AED58" s="102"/>
      <c r="AEE58" s="102"/>
      <c r="AEF58" s="100"/>
      <c r="AEH58" s="85"/>
      <c r="AEJ58" s="85"/>
      <c r="AEK58" s="84"/>
      <c r="AEL58" s="109"/>
      <c r="AEM58" s="93"/>
      <c r="AEN58" s="100"/>
      <c r="AEV58" s="100"/>
      <c r="AEY58" s="102"/>
      <c r="AEZ58" s="102"/>
      <c r="AFA58" s="100"/>
      <c r="AFC58" s="85"/>
      <c r="AFE58" s="85"/>
      <c r="AFF58" s="84"/>
      <c r="AFG58" s="109"/>
      <c r="AFH58" s="93"/>
      <c r="AFI58" s="100"/>
      <c r="AFQ58" s="100"/>
      <c r="AFT58" s="102"/>
      <c r="AFU58" s="102"/>
      <c r="AFV58" s="100"/>
      <c r="AFX58" s="85"/>
      <c r="AFZ58" s="85"/>
      <c r="AGA58" s="84"/>
      <c r="AGB58" s="109"/>
      <c r="AGC58" s="93"/>
      <c r="AGD58" s="100"/>
      <c r="AGL58" s="100"/>
      <c r="AGO58" s="102"/>
      <c r="AGP58" s="102"/>
      <c r="AGQ58" s="100"/>
      <c r="AGS58" s="85"/>
      <c r="AGU58" s="85"/>
      <c r="AGV58" s="84"/>
      <c r="AGW58" s="109"/>
      <c r="AGX58" s="93"/>
      <c r="AGY58" s="100"/>
      <c r="AHG58" s="100"/>
      <c r="AHJ58" s="102"/>
      <c r="AHK58" s="102"/>
      <c r="AHL58" s="100"/>
      <c r="AHN58" s="85"/>
      <c r="AHP58" s="85"/>
      <c r="AHQ58" s="84"/>
      <c r="AHR58" s="109"/>
      <c r="AHS58" s="93"/>
      <c r="AHT58" s="100"/>
      <c r="AIB58" s="100"/>
      <c r="AIE58" s="102"/>
      <c r="AIF58" s="102"/>
      <c r="AIG58" s="100"/>
      <c r="AII58" s="85"/>
      <c r="AIK58" s="85"/>
      <c r="AIL58" s="84"/>
      <c r="AIM58" s="109"/>
      <c r="AIN58" s="93"/>
      <c r="AIO58" s="100"/>
      <c r="AIW58" s="100"/>
      <c r="AIZ58" s="102"/>
      <c r="AJA58" s="102"/>
      <c r="AJB58" s="100"/>
      <c r="AJD58" s="85"/>
      <c r="AJF58" s="85"/>
      <c r="AJG58" s="84"/>
      <c r="AJH58" s="109"/>
      <c r="AJI58" s="93"/>
      <c r="AJJ58" s="100"/>
      <c r="AJR58" s="100"/>
      <c r="AJU58" s="102"/>
      <c r="AJV58" s="102"/>
      <c r="AJW58" s="100"/>
      <c r="AJY58" s="85"/>
      <c r="AKA58" s="85"/>
      <c r="AKB58" s="84"/>
      <c r="AKC58" s="109"/>
      <c r="AKD58" s="93"/>
      <c r="AKE58" s="100"/>
      <c r="AKM58" s="100"/>
      <c r="AKP58" s="102"/>
      <c r="AKQ58" s="102"/>
      <c r="AKR58" s="100"/>
      <c r="AKT58" s="85"/>
      <c r="AKV58" s="85"/>
      <c r="AKW58" s="84"/>
      <c r="AKX58" s="109"/>
      <c r="AKY58" s="93"/>
      <c r="AKZ58" s="100"/>
      <c r="ALH58" s="100"/>
      <c r="ALK58" s="102"/>
      <c r="ALL58" s="102"/>
      <c r="ALM58" s="100"/>
      <c r="ALO58" s="85"/>
      <c r="ALQ58" s="85"/>
      <c r="ALR58" s="84"/>
      <c r="ALS58" s="109"/>
      <c r="ALT58" s="93"/>
      <c r="ALU58" s="100"/>
      <c r="AMC58" s="100"/>
      <c r="AMF58" s="102"/>
      <c r="AMG58" s="102"/>
      <c r="AMH58" s="100"/>
      <c r="AMJ58" s="85"/>
      <c r="AML58" s="85"/>
      <c r="AMM58" s="84"/>
      <c r="AMN58" s="109"/>
      <c r="AMO58" s="93"/>
      <c r="AMP58" s="100"/>
      <c r="AMX58" s="100"/>
      <c r="ANA58" s="102"/>
      <c r="ANB58" s="102"/>
      <c r="ANC58" s="100"/>
      <c r="ANE58" s="85"/>
      <c r="ANG58" s="85"/>
      <c r="ANH58" s="84"/>
      <c r="ANI58" s="109"/>
      <c r="ANJ58" s="93"/>
      <c r="ANK58" s="100"/>
      <c r="ANS58" s="100"/>
      <c r="ANV58" s="102"/>
      <c r="ANW58" s="102"/>
      <c r="ANX58" s="100"/>
      <c r="ANZ58" s="85"/>
      <c r="AOB58" s="85"/>
      <c r="AOC58" s="84"/>
      <c r="AOD58" s="109"/>
      <c r="AOE58" s="93"/>
      <c r="AOF58" s="100"/>
      <c r="AON58" s="100"/>
      <c r="AOQ58" s="102"/>
      <c r="AOR58" s="102"/>
      <c r="AOS58" s="100"/>
      <c r="AOU58" s="85"/>
      <c r="AOW58" s="85"/>
      <c r="AOX58" s="84"/>
      <c r="AOY58" s="109"/>
      <c r="AOZ58" s="93"/>
      <c r="APA58" s="100"/>
      <c r="API58" s="100"/>
      <c r="APL58" s="102"/>
      <c r="APM58" s="102"/>
      <c r="APN58" s="100"/>
      <c r="APP58" s="85"/>
      <c r="APR58" s="85"/>
      <c r="APS58" s="84"/>
      <c r="APT58" s="109"/>
      <c r="APU58" s="93"/>
      <c r="APV58" s="100"/>
      <c r="AQD58" s="100"/>
      <c r="AQG58" s="102"/>
      <c r="AQH58" s="102"/>
      <c r="AQI58" s="100"/>
      <c r="AQK58" s="85"/>
      <c r="AQM58" s="85"/>
      <c r="AQN58" s="84"/>
      <c r="AQO58" s="109"/>
      <c r="AQP58" s="93"/>
      <c r="AQQ58" s="100"/>
      <c r="AQY58" s="100"/>
      <c r="ARB58" s="102"/>
      <c r="ARC58" s="102"/>
      <c r="ARD58" s="100"/>
      <c r="ARF58" s="85"/>
      <c r="ARH58" s="85"/>
      <c r="ARI58" s="84"/>
      <c r="ARJ58" s="109"/>
      <c r="ARK58" s="93"/>
      <c r="ARL58" s="100"/>
      <c r="ART58" s="100"/>
      <c r="ARW58" s="102"/>
      <c r="ARX58" s="102"/>
      <c r="ARY58" s="100"/>
      <c r="ASA58" s="85"/>
      <c r="ASC58" s="85"/>
      <c r="ASD58" s="84"/>
      <c r="ASE58" s="109"/>
      <c r="ASF58" s="93"/>
      <c r="ASG58" s="100"/>
      <c r="ASO58" s="100"/>
      <c r="ASR58" s="102"/>
      <c r="ASS58" s="102"/>
      <c r="AST58" s="100"/>
      <c r="ASV58" s="85"/>
      <c r="ASX58" s="85"/>
      <c r="ASY58" s="84"/>
      <c r="ASZ58" s="109"/>
      <c r="ATA58" s="93"/>
      <c r="ATB58" s="100"/>
      <c r="ATJ58" s="100"/>
      <c r="ATM58" s="102"/>
      <c r="ATN58" s="102"/>
      <c r="ATO58" s="100"/>
      <c r="ATQ58" s="85"/>
      <c r="ATS58" s="85"/>
      <c r="ATT58" s="84"/>
      <c r="ATU58" s="109"/>
      <c r="ATV58" s="93"/>
      <c r="ATW58" s="100"/>
      <c r="AUE58" s="100"/>
      <c r="AUH58" s="102"/>
      <c r="AUI58" s="102"/>
      <c r="AUJ58" s="100"/>
      <c r="AUL58" s="85"/>
      <c r="AUN58" s="85"/>
      <c r="AUO58" s="84"/>
      <c r="AUP58" s="109"/>
      <c r="AUQ58" s="93"/>
      <c r="AUR58" s="100"/>
      <c r="AUZ58" s="100"/>
      <c r="AVC58" s="102"/>
      <c r="AVD58" s="102"/>
      <c r="AVE58" s="100"/>
      <c r="AVG58" s="85"/>
      <c r="AVI58" s="85"/>
      <c r="AVJ58" s="84"/>
      <c r="AVK58" s="109"/>
      <c r="AVL58" s="93"/>
      <c r="AVM58" s="100"/>
      <c r="AVU58" s="100"/>
      <c r="AVX58" s="102"/>
      <c r="AVY58" s="102"/>
      <c r="AVZ58" s="100"/>
      <c r="AWB58" s="85"/>
      <c r="AWD58" s="85"/>
      <c r="AWE58" s="84"/>
      <c r="AWF58" s="109"/>
      <c r="AWG58" s="93"/>
      <c r="AWH58" s="100"/>
      <c r="AWP58" s="100"/>
      <c r="AWS58" s="102"/>
      <c r="AWT58" s="102"/>
      <c r="AWU58" s="100"/>
      <c r="AWW58" s="85"/>
      <c r="AWY58" s="85"/>
      <c r="AWZ58" s="84"/>
      <c r="AXA58" s="109"/>
      <c r="AXB58" s="93"/>
      <c r="AXC58" s="100"/>
      <c r="AXK58" s="100"/>
      <c r="AXN58" s="102"/>
      <c r="AXO58" s="102"/>
      <c r="AXP58" s="100"/>
      <c r="AXR58" s="85"/>
      <c r="AXT58" s="85"/>
      <c r="AXU58" s="84"/>
      <c r="AXV58" s="109"/>
      <c r="AXW58" s="93"/>
      <c r="AXX58" s="100"/>
      <c r="AYF58" s="100"/>
      <c r="AYI58" s="102"/>
      <c r="AYJ58" s="102"/>
      <c r="AYK58" s="100"/>
      <c r="AYM58" s="85"/>
      <c r="AYO58" s="85"/>
      <c r="AYP58" s="84"/>
      <c r="AYQ58" s="109"/>
      <c r="AYR58" s="93"/>
      <c r="AYS58" s="100"/>
      <c r="AZA58" s="100"/>
      <c r="AZD58" s="102"/>
      <c r="AZE58" s="102"/>
      <c r="AZF58" s="100"/>
      <c r="AZH58" s="85"/>
      <c r="AZJ58" s="85"/>
      <c r="AZK58" s="84"/>
      <c r="AZL58" s="109"/>
      <c r="AZM58" s="93"/>
      <c r="AZN58" s="100"/>
      <c r="AZV58" s="100"/>
      <c r="AZY58" s="102"/>
      <c r="AZZ58" s="102"/>
      <c r="BAA58" s="100"/>
      <c r="BAC58" s="85"/>
      <c r="BAE58" s="85"/>
      <c r="BAF58" s="84"/>
      <c r="BAG58" s="109"/>
      <c r="BAH58" s="93"/>
      <c r="BAI58" s="100"/>
      <c r="BAQ58" s="100"/>
      <c r="BAT58" s="102"/>
      <c r="BAU58" s="102"/>
      <c r="BAV58" s="100"/>
      <c r="BAX58" s="85"/>
      <c r="BAZ58" s="85"/>
      <c r="BBA58" s="84"/>
      <c r="BBB58" s="109"/>
      <c r="BBC58" s="93"/>
      <c r="BBD58" s="100"/>
      <c r="BBL58" s="100"/>
      <c r="BBO58" s="102"/>
      <c r="BBP58" s="102"/>
      <c r="BBQ58" s="100"/>
      <c r="BBS58" s="85"/>
      <c r="BBU58" s="85"/>
      <c r="BBV58" s="84"/>
      <c r="BBW58" s="109"/>
      <c r="BBX58" s="93"/>
      <c r="BBY58" s="100"/>
      <c r="BCG58" s="100"/>
      <c r="BCJ58" s="102"/>
      <c r="BCK58" s="102"/>
      <c r="BCL58" s="100"/>
      <c r="BCN58" s="85"/>
      <c r="BCP58" s="85"/>
      <c r="BCQ58" s="84"/>
      <c r="BCR58" s="109"/>
      <c r="BCS58" s="93"/>
      <c r="BCT58" s="100"/>
      <c r="BDB58" s="100"/>
      <c r="BDE58" s="102"/>
      <c r="BDF58" s="102"/>
      <c r="BDG58" s="100"/>
      <c r="BDI58" s="85"/>
      <c r="BDK58" s="85"/>
      <c r="BDL58" s="84"/>
      <c r="BDM58" s="109"/>
      <c r="BDN58" s="93"/>
      <c r="BDO58" s="100"/>
      <c r="BDW58" s="100"/>
      <c r="BDZ58" s="102"/>
      <c r="BEA58" s="102"/>
      <c r="BEB58" s="100"/>
      <c r="BED58" s="85"/>
      <c r="BEF58" s="85"/>
      <c r="BEG58" s="84"/>
      <c r="BEH58" s="109"/>
      <c r="BEI58" s="93"/>
      <c r="BEJ58" s="100"/>
      <c r="BER58" s="100"/>
      <c r="BEU58" s="102"/>
      <c r="BEV58" s="102"/>
      <c r="BEW58" s="100"/>
      <c r="BEY58" s="85"/>
      <c r="BFA58" s="85"/>
      <c r="BFB58" s="84"/>
      <c r="BFC58" s="109"/>
      <c r="BFD58" s="93"/>
      <c r="BFE58" s="100"/>
      <c r="BFM58" s="100"/>
      <c r="BFP58" s="102"/>
      <c r="BFQ58" s="102"/>
      <c r="BFR58" s="100"/>
      <c r="BFT58" s="85"/>
      <c r="BFV58" s="85"/>
      <c r="BFW58" s="84"/>
      <c r="BFX58" s="109"/>
      <c r="BFY58" s="93"/>
      <c r="BFZ58" s="100"/>
      <c r="BGH58" s="100"/>
      <c r="BGK58" s="102"/>
      <c r="BGL58" s="102"/>
      <c r="BGM58" s="100"/>
      <c r="BGO58" s="85"/>
      <c r="BGQ58" s="85"/>
      <c r="BGR58" s="84"/>
      <c r="BGS58" s="109"/>
      <c r="BGT58" s="93"/>
      <c r="BGU58" s="100"/>
      <c r="BHC58" s="100"/>
      <c r="BHF58" s="102"/>
      <c r="BHG58" s="102"/>
      <c r="BHH58" s="100"/>
      <c r="BHJ58" s="85"/>
      <c r="BHL58" s="85"/>
      <c r="BHM58" s="84"/>
      <c r="BHN58" s="109"/>
      <c r="BHO58" s="93"/>
      <c r="BHP58" s="100"/>
      <c r="BHX58" s="100"/>
      <c r="BIA58" s="102"/>
      <c r="BIB58" s="102"/>
      <c r="BIC58" s="100"/>
      <c r="BIE58" s="85"/>
      <c r="BIG58" s="85"/>
      <c r="BIH58" s="84"/>
      <c r="BII58" s="109"/>
      <c r="BIJ58" s="93"/>
      <c r="BIK58" s="100"/>
      <c r="BIS58" s="100"/>
      <c r="BIV58" s="102"/>
      <c r="BIW58" s="102"/>
      <c r="BIX58" s="100"/>
      <c r="BIZ58" s="85"/>
      <c r="BJB58" s="85"/>
      <c r="BJC58" s="84"/>
      <c r="BJD58" s="109"/>
      <c r="BJE58" s="93"/>
      <c r="BJF58" s="100"/>
      <c r="BJN58" s="100"/>
      <c r="BJQ58" s="102"/>
      <c r="BJR58" s="102"/>
      <c r="BJS58" s="100"/>
      <c r="BJU58" s="85"/>
      <c r="BJW58" s="85"/>
      <c r="BJX58" s="84"/>
      <c r="BJY58" s="109"/>
      <c r="BJZ58" s="93"/>
      <c r="BKA58" s="100"/>
      <c r="BKI58" s="100"/>
      <c r="BKL58" s="102"/>
      <c r="BKM58" s="102"/>
      <c r="BKN58" s="100"/>
      <c r="BKP58" s="85"/>
      <c r="BKR58" s="85"/>
      <c r="BKS58" s="84"/>
      <c r="BKT58" s="109"/>
      <c r="BKU58" s="93"/>
      <c r="BKV58" s="100"/>
      <c r="BLD58" s="100"/>
      <c r="BLG58" s="102"/>
      <c r="BLH58" s="102"/>
      <c r="BLI58" s="100"/>
      <c r="BLK58" s="85"/>
      <c r="BLM58" s="85"/>
      <c r="BLN58" s="84"/>
      <c r="BLO58" s="109"/>
      <c r="BLP58" s="93"/>
      <c r="BLQ58" s="100"/>
      <c r="BLY58" s="100"/>
      <c r="BMB58" s="102"/>
      <c r="BMC58" s="102"/>
      <c r="BMD58" s="100"/>
      <c r="BMF58" s="85"/>
      <c r="BMH58" s="85"/>
      <c r="BMI58" s="84"/>
      <c r="BMJ58" s="109"/>
      <c r="BMK58" s="93"/>
      <c r="BML58" s="100"/>
      <c r="BMT58" s="100"/>
      <c r="BMW58" s="102"/>
      <c r="BMX58" s="102"/>
      <c r="BMY58" s="100"/>
      <c r="BNA58" s="85"/>
      <c r="BNC58" s="85"/>
      <c r="BND58" s="84"/>
      <c r="BNE58" s="109"/>
      <c r="BNF58" s="93"/>
      <c r="BNG58" s="100"/>
      <c r="BNO58" s="100"/>
      <c r="BNR58" s="102"/>
      <c r="BNS58" s="102"/>
      <c r="BNT58" s="100"/>
      <c r="BNV58" s="85"/>
      <c r="BNX58" s="85"/>
      <c r="BNY58" s="84"/>
      <c r="BNZ58" s="109"/>
      <c r="BOA58" s="93"/>
      <c r="BOB58" s="100"/>
      <c r="BOJ58" s="100"/>
      <c r="BOM58" s="102"/>
      <c r="BON58" s="102"/>
      <c r="BOO58" s="100"/>
      <c r="BOQ58" s="85"/>
      <c r="BOS58" s="85"/>
      <c r="BOT58" s="84"/>
      <c r="BOU58" s="109"/>
      <c r="BOV58" s="93"/>
      <c r="BOW58" s="100"/>
      <c r="BPE58" s="100"/>
      <c r="BPH58" s="102"/>
      <c r="BPI58" s="102"/>
      <c r="BPJ58" s="100"/>
      <c r="BPL58" s="85"/>
      <c r="BPN58" s="85"/>
      <c r="BPO58" s="84"/>
      <c r="BPP58" s="109"/>
      <c r="BPQ58" s="93"/>
      <c r="BPR58" s="100"/>
      <c r="BPZ58" s="100"/>
      <c r="BQC58" s="102"/>
      <c r="BQD58" s="102"/>
      <c r="BQE58" s="100"/>
      <c r="BQG58" s="85"/>
      <c r="BQI58" s="85"/>
      <c r="BQJ58" s="84"/>
      <c r="BQK58" s="109"/>
      <c r="BQL58" s="93"/>
      <c r="BQM58" s="100"/>
      <c r="BQU58" s="100"/>
      <c r="BQX58" s="102"/>
      <c r="BQY58" s="102"/>
      <c r="BQZ58" s="100"/>
      <c r="BRB58" s="85"/>
      <c r="BRD58" s="85"/>
      <c r="BRE58" s="84"/>
      <c r="BRF58" s="109"/>
      <c r="BRG58" s="93"/>
      <c r="BRH58" s="100"/>
      <c r="BRP58" s="100"/>
      <c r="BRS58" s="102"/>
      <c r="BRT58" s="102"/>
      <c r="BRU58" s="100"/>
      <c r="BRW58" s="85"/>
      <c r="BRY58" s="85"/>
      <c r="BRZ58" s="84"/>
      <c r="BSA58" s="109"/>
      <c r="BSB58" s="93"/>
      <c r="BSC58" s="100"/>
      <c r="BSK58" s="100"/>
      <c r="BSN58" s="102"/>
      <c r="BSO58" s="102"/>
      <c r="BSP58" s="100"/>
      <c r="BSR58" s="85"/>
      <c r="BST58" s="85"/>
      <c r="BSU58" s="84"/>
      <c r="BSV58" s="109"/>
      <c r="BSW58" s="93"/>
      <c r="BSX58" s="100"/>
      <c r="BTF58" s="100"/>
      <c r="BTI58" s="102"/>
      <c r="BTJ58" s="102"/>
      <c r="BTK58" s="100"/>
      <c r="BTM58" s="85"/>
      <c r="BTO58" s="85"/>
      <c r="BTP58" s="84"/>
      <c r="BTQ58" s="109"/>
      <c r="BTR58" s="93"/>
      <c r="BTS58" s="100"/>
      <c r="BUA58" s="100"/>
      <c r="BUD58" s="102"/>
      <c r="BUE58" s="102"/>
      <c r="BUF58" s="100"/>
      <c r="BUH58" s="85"/>
      <c r="BUJ58" s="85"/>
      <c r="BUK58" s="84"/>
      <c r="BUL58" s="109"/>
      <c r="BUM58" s="93"/>
      <c r="BUN58" s="100"/>
      <c r="BUV58" s="100"/>
      <c r="BUY58" s="102"/>
      <c r="BUZ58" s="102"/>
      <c r="BVA58" s="100"/>
      <c r="BVC58" s="85"/>
      <c r="BVE58" s="85"/>
      <c r="BVF58" s="84"/>
      <c r="BVG58" s="109"/>
      <c r="BVH58" s="93"/>
      <c r="BVI58" s="100"/>
      <c r="BVQ58" s="100"/>
      <c r="BVT58" s="102"/>
      <c r="BVU58" s="102"/>
      <c r="BVV58" s="100"/>
      <c r="BVX58" s="85"/>
      <c r="BVZ58" s="85"/>
      <c r="BWA58" s="84"/>
      <c r="BWB58" s="109"/>
      <c r="BWC58" s="93"/>
      <c r="BWD58" s="100"/>
      <c r="BWL58" s="100"/>
      <c r="BWO58" s="102"/>
      <c r="BWP58" s="102"/>
      <c r="BWQ58" s="100"/>
      <c r="BWS58" s="85"/>
      <c r="BWU58" s="85"/>
      <c r="BWV58" s="84"/>
      <c r="BWW58" s="109"/>
      <c r="BWX58" s="93"/>
      <c r="BWY58" s="100"/>
      <c r="BXG58" s="100"/>
      <c r="BXJ58" s="102"/>
      <c r="BXK58" s="102"/>
      <c r="BXL58" s="100"/>
      <c r="BXN58" s="85"/>
      <c r="BXP58" s="85"/>
      <c r="BXQ58" s="84"/>
      <c r="BXR58" s="109"/>
      <c r="BXS58" s="93"/>
      <c r="BXT58" s="100"/>
      <c r="BYB58" s="100"/>
      <c r="BYE58" s="102"/>
      <c r="BYF58" s="102"/>
      <c r="BYG58" s="100"/>
      <c r="BYI58" s="85"/>
      <c r="BYK58" s="85"/>
      <c r="BYL58" s="84"/>
      <c r="BYM58" s="109"/>
      <c r="BYN58" s="93"/>
      <c r="BYO58" s="100"/>
      <c r="BYW58" s="100"/>
      <c r="BYZ58" s="102"/>
      <c r="BZA58" s="102"/>
      <c r="BZB58" s="100"/>
      <c r="BZD58" s="85"/>
      <c r="BZF58" s="85"/>
      <c r="BZG58" s="84"/>
      <c r="BZH58" s="109"/>
      <c r="BZI58" s="93"/>
      <c r="BZJ58" s="100"/>
      <c r="BZR58" s="100"/>
      <c r="BZU58" s="102"/>
      <c r="BZV58" s="102"/>
      <c r="BZW58" s="100"/>
      <c r="BZY58" s="85"/>
      <c r="CAA58" s="85"/>
      <c r="CAB58" s="84"/>
      <c r="CAC58" s="109"/>
      <c r="CAD58" s="93"/>
      <c r="CAE58" s="100"/>
      <c r="CAM58" s="100"/>
      <c r="CAP58" s="102"/>
      <c r="CAQ58" s="102"/>
      <c r="CAR58" s="100"/>
      <c r="CAT58" s="85"/>
      <c r="CAV58" s="85"/>
      <c r="CAW58" s="84"/>
      <c r="CAX58" s="109"/>
      <c r="CAY58" s="93"/>
      <c r="CAZ58" s="100"/>
      <c r="CBH58" s="100"/>
      <c r="CBK58" s="102"/>
      <c r="CBL58" s="102"/>
      <c r="CBM58" s="100"/>
      <c r="CBO58" s="85"/>
      <c r="CBQ58" s="85"/>
      <c r="CBR58" s="84"/>
      <c r="CBS58" s="109"/>
      <c r="CBT58" s="93"/>
      <c r="CBU58" s="100"/>
      <c r="CCC58" s="100"/>
      <c r="CCF58" s="102"/>
      <c r="CCG58" s="102"/>
      <c r="CCH58" s="100"/>
      <c r="CCJ58" s="85"/>
      <c r="CCL58" s="85"/>
      <c r="CCM58" s="84"/>
      <c r="CCN58" s="109"/>
      <c r="CCO58" s="93"/>
      <c r="CCP58" s="100"/>
      <c r="CCX58" s="100"/>
      <c r="CDA58" s="102"/>
      <c r="CDB58" s="102"/>
      <c r="CDC58" s="100"/>
      <c r="CDE58" s="85"/>
      <c r="CDG58" s="85"/>
      <c r="CDH58" s="84"/>
      <c r="CDI58" s="109"/>
      <c r="CDJ58" s="93"/>
      <c r="CDK58" s="100"/>
      <c r="CDS58" s="100"/>
      <c r="CDV58" s="102"/>
      <c r="CDW58" s="102"/>
      <c r="CDX58" s="100"/>
      <c r="CDZ58" s="85"/>
      <c r="CEB58" s="85"/>
      <c r="CEC58" s="84"/>
      <c r="CED58" s="109"/>
      <c r="CEE58" s="93"/>
      <c r="CEF58" s="100"/>
      <c r="CEN58" s="100"/>
      <c r="CEQ58" s="102"/>
      <c r="CER58" s="102"/>
      <c r="CES58" s="100"/>
      <c r="CEU58" s="85"/>
      <c r="CEW58" s="85"/>
      <c r="CEX58" s="84"/>
      <c r="CEY58" s="109"/>
      <c r="CEZ58" s="93"/>
      <c r="CFA58" s="100"/>
      <c r="CFI58" s="100"/>
      <c r="CFL58" s="102"/>
      <c r="CFM58" s="102"/>
      <c r="CFN58" s="100"/>
      <c r="CFP58" s="85"/>
      <c r="CFR58" s="85"/>
      <c r="CFS58" s="84"/>
      <c r="CFT58" s="109"/>
      <c r="CFU58" s="93"/>
      <c r="CFV58" s="100"/>
      <c r="CGD58" s="100"/>
      <c r="CGG58" s="102"/>
      <c r="CGH58" s="102"/>
      <c r="CGI58" s="100"/>
      <c r="CGK58" s="85"/>
      <c r="CGM58" s="85"/>
      <c r="CGN58" s="84"/>
      <c r="CGO58" s="109"/>
      <c r="CGP58" s="93"/>
      <c r="CGQ58" s="100"/>
      <c r="CGY58" s="100"/>
      <c r="CHB58" s="102"/>
      <c r="CHC58" s="102"/>
      <c r="CHD58" s="100"/>
      <c r="CHF58" s="85"/>
      <c r="CHH58" s="85"/>
      <c r="CHI58" s="84"/>
      <c r="CHJ58" s="109"/>
      <c r="CHK58" s="93"/>
      <c r="CHL58" s="100"/>
      <c r="CHT58" s="100"/>
      <c r="CHW58" s="102"/>
      <c r="CHX58" s="102"/>
      <c r="CHY58" s="100"/>
      <c r="CIA58" s="85"/>
      <c r="CIC58" s="85"/>
      <c r="CID58" s="84"/>
      <c r="CIE58" s="109"/>
      <c r="CIF58" s="93"/>
      <c r="CIG58" s="100"/>
      <c r="CIO58" s="100"/>
      <c r="CIR58" s="102"/>
      <c r="CIS58" s="102"/>
      <c r="CIT58" s="100"/>
      <c r="CIV58" s="85"/>
      <c r="CIX58" s="85"/>
      <c r="CIY58" s="84"/>
      <c r="CIZ58" s="109"/>
      <c r="CJA58" s="93"/>
      <c r="CJB58" s="100"/>
      <c r="CJJ58" s="100"/>
      <c r="CJM58" s="102"/>
      <c r="CJN58" s="102"/>
      <c r="CJO58" s="100"/>
      <c r="CJQ58" s="85"/>
      <c r="CJS58" s="85"/>
      <c r="CJT58" s="84"/>
      <c r="CJU58" s="109"/>
      <c r="CJV58" s="93"/>
      <c r="CJW58" s="100"/>
      <c r="CKE58" s="100"/>
      <c r="CKH58" s="102"/>
      <c r="CKI58" s="102"/>
      <c r="CKJ58" s="100"/>
      <c r="CKL58" s="85"/>
      <c r="CKN58" s="85"/>
      <c r="CKO58" s="84"/>
      <c r="CKP58" s="109"/>
      <c r="CKQ58" s="93"/>
      <c r="CKR58" s="100"/>
      <c r="CKZ58" s="100"/>
      <c r="CLC58" s="102"/>
      <c r="CLD58" s="102"/>
      <c r="CLE58" s="100"/>
      <c r="CLG58" s="85"/>
      <c r="CLI58" s="85"/>
      <c r="CLJ58" s="84"/>
      <c r="CLK58" s="109"/>
      <c r="CLL58" s="93"/>
      <c r="CLM58" s="100"/>
      <c r="CLU58" s="100"/>
      <c r="CLX58" s="102"/>
      <c r="CLY58" s="102"/>
      <c r="CLZ58" s="100"/>
      <c r="CMB58" s="85"/>
      <c r="CMD58" s="85"/>
      <c r="CME58" s="84"/>
      <c r="CMF58" s="109"/>
      <c r="CMG58" s="93"/>
      <c r="CMH58" s="100"/>
      <c r="CMP58" s="100"/>
      <c r="CMS58" s="102"/>
      <c r="CMT58" s="102"/>
      <c r="CMU58" s="100"/>
      <c r="CMW58" s="85"/>
      <c r="CMY58" s="85"/>
      <c r="CMZ58" s="84"/>
      <c r="CNA58" s="109"/>
      <c r="CNB58" s="93"/>
      <c r="CNC58" s="100"/>
      <c r="CNK58" s="100"/>
      <c r="CNN58" s="102"/>
      <c r="CNO58" s="102"/>
      <c r="CNP58" s="100"/>
      <c r="CNR58" s="85"/>
      <c r="CNT58" s="85"/>
      <c r="CNU58" s="84"/>
      <c r="CNV58" s="109"/>
      <c r="CNW58" s="93"/>
      <c r="CNX58" s="100"/>
      <c r="COF58" s="100"/>
      <c r="COI58" s="102"/>
      <c r="COJ58" s="102"/>
      <c r="COK58" s="100"/>
      <c r="COM58" s="85"/>
      <c r="COO58" s="85"/>
      <c r="COP58" s="84"/>
      <c r="COQ58" s="109"/>
      <c r="COR58" s="93"/>
      <c r="COS58" s="100"/>
      <c r="CPA58" s="100"/>
      <c r="CPD58" s="102"/>
      <c r="CPE58" s="102"/>
      <c r="CPF58" s="100"/>
      <c r="CPH58" s="85"/>
      <c r="CPJ58" s="85"/>
      <c r="CPK58" s="84"/>
      <c r="CPL58" s="109"/>
      <c r="CPM58" s="93"/>
      <c r="CPN58" s="100"/>
      <c r="CPV58" s="100"/>
      <c r="CPY58" s="102"/>
      <c r="CPZ58" s="102"/>
      <c r="CQA58" s="100"/>
      <c r="CQC58" s="85"/>
      <c r="CQE58" s="85"/>
      <c r="CQF58" s="84"/>
      <c r="CQG58" s="109"/>
      <c r="CQH58" s="93"/>
      <c r="CQI58" s="100"/>
      <c r="CQQ58" s="100"/>
      <c r="CQT58" s="102"/>
      <c r="CQU58" s="102"/>
      <c r="CQV58" s="100"/>
      <c r="CQX58" s="85"/>
      <c r="CQZ58" s="85"/>
      <c r="CRA58" s="84"/>
      <c r="CRB58" s="109"/>
      <c r="CRC58" s="93"/>
      <c r="CRD58" s="100"/>
      <c r="CRL58" s="100"/>
      <c r="CRO58" s="102"/>
      <c r="CRP58" s="102"/>
      <c r="CRQ58" s="100"/>
      <c r="CRS58" s="85"/>
      <c r="CRU58" s="85"/>
      <c r="CRV58" s="84"/>
      <c r="CRW58" s="109"/>
      <c r="CRX58" s="93"/>
      <c r="CRY58" s="100"/>
      <c r="CSG58" s="100"/>
      <c r="CSJ58" s="102"/>
      <c r="CSK58" s="102"/>
      <c r="CSL58" s="100"/>
      <c r="CSN58" s="85"/>
      <c r="CSP58" s="85"/>
      <c r="CSQ58" s="84"/>
      <c r="CSR58" s="109"/>
      <c r="CSS58" s="93"/>
      <c r="CST58" s="100"/>
      <c r="CTB58" s="100"/>
      <c r="CTE58" s="102"/>
      <c r="CTF58" s="102"/>
      <c r="CTG58" s="100"/>
      <c r="CTI58" s="85"/>
      <c r="CTK58" s="85"/>
      <c r="CTL58" s="84"/>
      <c r="CTM58" s="109"/>
      <c r="CTN58" s="93"/>
      <c r="CTO58" s="100"/>
      <c r="CTW58" s="100"/>
      <c r="CTZ58" s="102"/>
      <c r="CUA58" s="102"/>
      <c r="CUB58" s="100"/>
      <c r="CUD58" s="85"/>
      <c r="CUF58" s="85"/>
      <c r="CUG58" s="84"/>
      <c r="CUH58" s="109"/>
      <c r="CUI58" s="93"/>
      <c r="CUJ58" s="100"/>
      <c r="CUR58" s="100"/>
      <c r="CUU58" s="102"/>
      <c r="CUV58" s="102"/>
      <c r="CUW58" s="100"/>
      <c r="CUY58" s="85"/>
      <c r="CVA58" s="85"/>
      <c r="CVB58" s="84"/>
      <c r="CVC58" s="109"/>
      <c r="CVD58" s="93"/>
      <c r="CVE58" s="100"/>
      <c r="CVM58" s="100"/>
      <c r="CVP58" s="102"/>
      <c r="CVQ58" s="102"/>
      <c r="CVR58" s="100"/>
      <c r="CVT58" s="85"/>
      <c r="CVV58" s="85"/>
      <c r="CVW58" s="84"/>
      <c r="CVX58" s="109"/>
      <c r="CVY58" s="93"/>
      <c r="CVZ58" s="100"/>
      <c r="CWH58" s="100"/>
      <c r="CWK58" s="102"/>
      <c r="CWL58" s="102"/>
      <c r="CWM58" s="100"/>
      <c r="CWO58" s="85"/>
      <c r="CWQ58" s="85"/>
      <c r="CWR58" s="84"/>
      <c r="CWS58" s="109"/>
      <c r="CWT58" s="93"/>
      <c r="CWU58" s="100"/>
      <c r="CXC58" s="100"/>
      <c r="CXF58" s="102"/>
      <c r="CXG58" s="102"/>
      <c r="CXH58" s="100"/>
      <c r="CXJ58" s="85"/>
      <c r="CXL58" s="85"/>
      <c r="CXM58" s="84"/>
      <c r="CXN58" s="109"/>
      <c r="CXO58" s="93"/>
      <c r="CXP58" s="100"/>
      <c r="CXX58" s="100"/>
      <c r="CYA58" s="102"/>
      <c r="CYB58" s="102"/>
      <c r="CYC58" s="100"/>
      <c r="CYE58" s="85"/>
      <c r="CYG58" s="85"/>
      <c r="CYH58" s="84"/>
      <c r="CYI58" s="109"/>
      <c r="CYJ58" s="93"/>
      <c r="CYK58" s="100"/>
      <c r="CYS58" s="100"/>
      <c r="CYV58" s="102"/>
      <c r="CYW58" s="102"/>
      <c r="CYX58" s="100"/>
      <c r="CYZ58" s="85"/>
      <c r="CZB58" s="85"/>
      <c r="CZC58" s="84"/>
      <c r="CZD58" s="109"/>
      <c r="CZE58" s="93"/>
      <c r="CZF58" s="100"/>
      <c r="CZN58" s="100"/>
      <c r="CZQ58" s="102"/>
      <c r="CZR58" s="102"/>
      <c r="CZS58" s="100"/>
      <c r="CZU58" s="85"/>
      <c r="CZW58" s="85"/>
      <c r="CZX58" s="84"/>
      <c r="CZY58" s="109"/>
      <c r="CZZ58" s="93"/>
      <c r="DAA58" s="100"/>
      <c r="DAI58" s="100"/>
      <c r="DAL58" s="102"/>
      <c r="DAM58" s="102"/>
      <c r="DAN58" s="100"/>
      <c r="DAP58" s="85"/>
      <c r="DAR58" s="85"/>
      <c r="DAS58" s="84"/>
      <c r="DAT58" s="109"/>
      <c r="DAU58" s="93"/>
      <c r="DAV58" s="100"/>
      <c r="DBD58" s="100"/>
      <c r="DBG58" s="102"/>
      <c r="DBH58" s="102"/>
      <c r="DBI58" s="100"/>
      <c r="DBK58" s="85"/>
      <c r="DBM58" s="85"/>
      <c r="DBN58" s="84"/>
      <c r="DBO58" s="109"/>
      <c r="DBP58" s="93"/>
      <c r="DBQ58" s="100"/>
      <c r="DBY58" s="100"/>
      <c r="DCB58" s="102"/>
      <c r="DCC58" s="102"/>
      <c r="DCD58" s="100"/>
      <c r="DCF58" s="85"/>
      <c r="DCH58" s="85"/>
      <c r="DCI58" s="84"/>
      <c r="DCJ58" s="109"/>
      <c r="DCK58" s="93"/>
      <c r="DCL58" s="100"/>
      <c r="DCT58" s="100"/>
      <c r="DCW58" s="102"/>
      <c r="DCX58" s="102"/>
      <c r="DCY58" s="100"/>
      <c r="DDA58" s="85"/>
      <c r="DDC58" s="85"/>
      <c r="DDD58" s="84"/>
      <c r="DDE58" s="109"/>
      <c r="DDF58" s="93"/>
      <c r="DDG58" s="100"/>
      <c r="DDO58" s="100"/>
      <c r="DDR58" s="102"/>
      <c r="DDS58" s="102"/>
      <c r="DDT58" s="100"/>
      <c r="DDV58" s="85"/>
      <c r="DDX58" s="85"/>
      <c r="DDY58" s="84"/>
      <c r="DDZ58" s="109"/>
      <c r="DEA58" s="93"/>
      <c r="DEB58" s="100"/>
      <c r="DEJ58" s="100"/>
      <c r="DEM58" s="102"/>
      <c r="DEN58" s="102"/>
      <c r="DEO58" s="100"/>
      <c r="DEQ58" s="85"/>
      <c r="DES58" s="85"/>
      <c r="DET58" s="84"/>
      <c r="DEU58" s="109"/>
      <c r="DEV58" s="93"/>
      <c r="DEW58" s="100"/>
      <c r="DFE58" s="100"/>
      <c r="DFH58" s="102"/>
      <c r="DFI58" s="102"/>
      <c r="DFJ58" s="100"/>
      <c r="DFL58" s="85"/>
      <c r="DFN58" s="85"/>
      <c r="DFO58" s="84"/>
      <c r="DFP58" s="109"/>
      <c r="DFQ58" s="93"/>
      <c r="DFR58" s="100"/>
      <c r="DFZ58" s="100"/>
      <c r="DGC58" s="102"/>
      <c r="DGD58" s="102"/>
      <c r="DGE58" s="100"/>
      <c r="DGG58" s="85"/>
      <c r="DGI58" s="85"/>
      <c r="DGJ58" s="84"/>
      <c r="DGK58" s="109"/>
      <c r="DGL58" s="93"/>
      <c r="DGM58" s="100"/>
      <c r="DGU58" s="100"/>
      <c r="DGX58" s="102"/>
      <c r="DGY58" s="102"/>
      <c r="DGZ58" s="100"/>
      <c r="DHB58" s="85"/>
      <c r="DHD58" s="85"/>
      <c r="DHE58" s="84"/>
      <c r="DHF58" s="109"/>
      <c r="DHG58" s="93"/>
      <c r="DHH58" s="100"/>
      <c r="DHP58" s="100"/>
      <c r="DHS58" s="102"/>
      <c r="DHT58" s="102"/>
      <c r="DHU58" s="100"/>
      <c r="DHW58" s="85"/>
      <c r="DHY58" s="85"/>
      <c r="DHZ58" s="84"/>
      <c r="DIA58" s="109"/>
      <c r="DIB58" s="93"/>
      <c r="DIC58" s="100"/>
      <c r="DIK58" s="100"/>
      <c r="DIN58" s="102"/>
      <c r="DIO58" s="102"/>
      <c r="DIP58" s="100"/>
      <c r="DIR58" s="85"/>
      <c r="DIT58" s="85"/>
      <c r="DIU58" s="84"/>
      <c r="DIV58" s="109"/>
      <c r="DIW58" s="93"/>
      <c r="DIX58" s="100"/>
      <c r="DJF58" s="100"/>
      <c r="DJI58" s="102"/>
      <c r="DJJ58" s="102"/>
      <c r="DJK58" s="100"/>
      <c r="DJM58" s="85"/>
      <c r="DJO58" s="85"/>
      <c r="DJP58" s="84"/>
      <c r="DJQ58" s="109"/>
      <c r="DJR58" s="93"/>
      <c r="DJS58" s="100"/>
      <c r="DKA58" s="100"/>
      <c r="DKD58" s="102"/>
      <c r="DKE58" s="102"/>
      <c r="DKF58" s="100"/>
      <c r="DKH58" s="85"/>
      <c r="DKJ58" s="85"/>
      <c r="DKK58" s="84"/>
      <c r="DKL58" s="109"/>
      <c r="DKM58" s="93"/>
      <c r="DKN58" s="100"/>
      <c r="DKV58" s="100"/>
      <c r="DKY58" s="102"/>
      <c r="DKZ58" s="102"/>
      <c r="DLA58" s="100"/>
      <c r="DLC58" s="85"/>
      <c r="DLE58" s="85"/>
      <c r="DLF58" s="84"/>
      <c r="DLG58" s="109"/>
      <c r="DLH58" s="93"/>
      <c r="DLI58" s="100"/>
      <c r="DLQ58" s="100"/>
      <c r="DLT58" s="102"/>
      <c r="DLU58" s="102"/>
      <c r="DLV58" s="100"/>
      <c r="DLX58" s="85"/>
      <c r="DLZ58" s="85"/>
      <c r="DMA58" s="84"/>
      <c r="DMB58" s="109"/>
      <c r="DMC58" s="93"/>
      <c r="DMD58" s="100"/>
      <c r="DML58" s="100"/>
      <c r="DMO58" s="102"/>
      <c r="DMP58" s="102"/>
      <c r="DMQ58" s="100"/>
      <c r="DMS58" s="85"/>
      <c r="DMU58" s="85"/>
      <c r="DMV58" s="84"/>
      <c r="DMW58" s="109"/>
      <c r="DMX58" s="93"/>
      <c r="DMY58" s="100"/>
      <c r="DNG58" s="100"/>
      <c r="DNJ58" s="102"/>
      <c r="DNK58" s="102"/>
      <c r="DNL58" s="100"/>
      <c r="DNN58" s="85"/>
      <c r="DNP58" s="85"/>
      <c r="DNQ58" s="84"/>
      <c r="DNR58" s="109"/>
      <c r="DNS58" s="93"/>
      <c r="DNT58" s="100"/>
      <c r="DOB58" s="100"/>
      <c r="DOE58" s="102"/>
      <c r="DOF58" s="102"/>
      <c r="DOG58" s="100"/>
      <c r="DOI58" s="85"/>
      <c r="DOK58" s="85"/>
      <c r="DOL58" s="84"/>
      <c r="DOM58" s="109"/>
      <c r="DON58" s="93"/>
      <c r="DOO58" s="100"/>
      <c r="DOW58" s="100"/>
      <c r="DOZ58" s="102"/>
      <c r="DPA58" s="102"/>
      <c r="DPB58" s="100"/>
      <c r="DPD58" s="85"/>
      <c r="DPF58" s="85"/>
      <c r="DPG58" s="84"/>
      <c r="DPH58" s="109"/>
      <c r="DPI58" s="93"/>
      <c r="DPJ58" s="100"/>
      <c r="DPR58" s="100"/>
      <c r="DPU58" s="102"/>
      <c r="DPV58" s="102"/>
      <c r="DPW58" s="100"/>
      <c r="DPY58" s="85"/>
      <c r="DQA58" s="85"/>
      <c r="DQB58" s="84"/>
      <c r="DQC58" s="109"/>
      <c r="DQD58" s="93"/>
      <c r="DQE58" s="100"/>
      <c r="DQM58" s="100"/>
      <c r="DQP58" s="102"/>
      <c r="DQQ58" s="102"/>
      <c r="DQR58" s="100"/>
      <c r="DQT58" s="85"/>
      <c r="DQV58" s="85"/>
      <c r="DQW58" s="84"/>
      <c r="DQX58" s="109"/>
      <c r="DQY58" s="93"/>
      <c r="DQZ58" s="100"/>
      <c r="DRH58" s="100"/>
      <c r="DRK58" s="102"/>
      <c r="DRL58" s="102"/>
      <c r="DRM58" s="100"/>
      <c r="DRO58" s="85"/>
      <c r="DRQ58" s="85"/>
      <c r="DRR58" s="84"/>
      <c r="DRS58" s="109"/>
      <c r="DRT58" s="93"/>
      <c r="DRU58" s="100"/>
      <c r="DSC58" s="100"/>
      <c r="DSF58" s="102"/>
      <c r="DSG58" s="102"/>
      <c r="DSH58" s="100"/>
      <c r="DSJ58" s="85"/>
      <c r="DSL58" s="85"/>
      <c r="DSM58" s="84"/>
      <c r="DSN58" s="109"/>
      <c r="DSO58" s="93"/>
      <c r="DSP58" s="100"/>
      <c r="DSX58" s="100"/>
      <c r="DTA58" s="102"/>
      <c r="DTB58" s="102"/>
      <c r="DTC58" s="100"/>
      <c r="DTE58" s="85"/>
      <c r="DTG58" s="85"/>
      <c r="DTH58" s="84"/>
      <c r="DTI58" s="109"/>
      <c r="DTJ58" s="93"/>
      <c r="DTK58" s="100"/>
      <c r="DTS58" s="100"/>
      <c r="DTV58" s="102"/>
      <c r="DTW58" s="102"/>
      <c r="DTX58" s="100"/>
      <c r="DTZ58" s="85"/>
      <c r="DUB58" s="85"/>
      <c r="DUC58" s="84"/>
      <c r="DUD58" s="109"/>
      <c r="DUE58" s="93"/>
      <c r="DUF58" s="100"/>
      <c r="DUN58" s="100"/>
      <c r="DUQ58" s="102"/>
      <c r="DUR58" s="102"/>
      <c r="DUS58" s="100"/>
      <c r="DUU58" s="85"/>
      <c r="DUW58" s="85"/>
      <c r="DUX58" s="84"/>
      <c r="DUY58" s="109"/>
      <c r="DUZ58" s="93"/>
      <c r="DVA58" s="100"/>
      <c r="DVI58" s="100"/>
      <c r="DVL58" s="102"/>
      <c r="DVM58" s="102"/>
      <c r="DVN58" s="100"/>
      <c r="DVP58" s="85"/>
      <c r="DVR58" s="85"/>
      <c r="DVS58" s="84"/>
      <c r="DVT58" s="109"/>
      <c r="DVU58" s="93"/>
      <c r="DVV58" s="100"/>
      <c r="DWD58" s="100"/>
      <c r="DWG58" s="102"/>
      <c r="DWH58" s="102"/>
      <c r="DWI58" s="100"/>
      <c r="DWK58" s="85"/>
      <c r="DWM58" s="85"/>
      <c r="DWN58" s="84"/>
      <c r="DWO58" s="109"/>
      <c r="DWP58" s="93"/>
      <c r="DWQ58" s="100"/>
      <c r="DWY58" s="100"/>
      <c r="DXB58" s="102"/>
      <c r="DXC58" s="102"/>
      <c r="DXD58" s="100"/>
      <c r="DXF58" s="85"/>
      <c r="DXH58" s="85"/>
      <c r="DXI58" s="84"/>
      <c r="DXJ58" s="109"/>
      <c r="DXK58" s="93"/>
      <c r="DXL58" s="100"/>
      <c r="DXT58" s="100"/>
      <c r="DXW58" s="102"/>
      <c r="DXX58" s="102"/>
      <c r="DXY58" s="100"/>
      <c r="DYA58" s="85"/>
      <c r="DYC58" s="85"/>
      <c r="DYD58" s="84"/>
      <c r="DYE58" s="109"/>
      <c r="DYF58" s="93"/>
      <c r="DYG58" s="100"/>
      <c r="DYO58" s="100"/>
      <c r="DYR58" s="102"/>
      <c r="DYS58" s="102"/>
      <c r="DYT58" s="100"/>
      <c r="DYV58" s="85"/>
      <c r="DYX58" s="85"/>
      <c r="DYY58" s="84"/>
      <c r="DYZ58" s="109"/>
      <c r="DZA58" s="93"/>
      <c r="DZB58" s="100"/>
      <c r="DZJ58" s="100"/>
      <c r="DZM58" s="102"/>
      <c r="DZN58" s="102"/>
      <c r="DZO58" s="100"/>
      <c r="DZQ58" s="85"/>
      <c r="DZS58" s="85"/>
      <c r="DZT58" s="84"/>
      <c r="DZU58" s="109"/>
      <c r="DZV58" s="93"/>
      <c r="DZW58" s="100"/>
      <c r="EAE58" s="100"/>
      <c r="EAH58" s="102"/>
      <c r="EAI58" s="102"/>
      <c r="EAJ58" s="100"/>
      <c r="EAL58" s="85"/>
      <c r="EAN58" s="85"/>
      <c r="EAO58" s="84"/>
      <c r="EAP58" s="109"/>
      <c r="EAQ58" s="93"/>
      <c r="EAR58" s="100"/>
      <c r="EAZ58" s="100"/>
      <c r="EBC58" s="102"/>
      <c r="EBD58" s="102"/>
      <c r="EBE58" s="100"/>
      <c r="EBG58" s="85"/>
      <c r="EBI58" s="85"/>
      <c r="EBJ58" s="84"/>
      <c r="EBK58" s="109"/>
      <c r="EBL58" s="93"/>
      <c r="EBM58" s="100"/>
      <c r="EBU58" s="100"/>
      <c r="EBX58" s="102"/>
      <c r="EBY58" s="102"/>
      <c r="EBZ58" s="100"/>
      <c r="ECB58" s="85"/>
      <c r="ECD58" s="85"/>
      <c r="ECE58" s="84"/>
      <c r="ECF58" s="109"/>
      <c r="ECG58" s="93"/>
      <c r="ECH58" s="100"/>
      <c r="ECP58" s="100"/>
      <c r="ECS58" s="102"/>
      <c r="ECT58" s="102"/>
      <c r="ECU58" s="100"/>
      <c r="ECW58" s="85"/>
      <c r="ECY58" s="85"/>
      <c r="ECZ58" s="84"/>
      <c r="EDA58" s="109"/>
      <c r="EDB58" s="93"/>
      <c r="EDC58" s="100"/>
      <c r="EDK58" s="100"/>
      <c r="EDN58" s="102"/>
      <c r="EDO58" s="102"/>
      <c r="EDP58" s="100"/>
      <c r="EDR58" s="85"/>
      <c r="EDT58" s="85"/>
      <c r="EDU58" s="84"/>
      <c r="EDV58" s="109"/>
      <c r="EDW58" s="93"/>
      <c r="EDX58" s="100"/>
      <c r="EEF58" s="100"/>
      <c r="EEI58" s="102"/>
      <c r="EEJ58" s="102"/>
      <c r="EEK58" s="100"/>
      <c r="EEM58" s="85"/>
      <c r="EEO58" s="85"/>
      <c r="EEP58" s="84"/>
      <c r="EEQ58" s="109"/>
      <c r="EER58" s="93"/>
      <c r="EES58" s="100"/>
      <c r="EFA58" s="100"/>
      <c r="EFD58" s="102"/>
      <c r="EFE58" s="102"/>
      <c r="EFF58" s="100"/>
      <c r="EFH58" s="85"/>
      <c r="EFJ58" s="85"/>
      <c r="EFK58" s="84"/>
      <c r="EFL58" s="109"/>
      <c r="EFM58" s="93"/>
      <c r="EFN58" s="100"/>
      <c r="EFV58" s="100"/>
      <c r="EFY58" s="102"/>
      <c r="EFZ58" s="102"/>
      <c r="EGA58" s="100"/>
      <c r="EGC58" s="85"/>
      <c r="EGE58" s="85"/>
      <c r="EGF58" s="84"/>
      <c r="EGG58" s="109"/>
      <c r="EGH58" s="93"/>
      <c r="EGI58" s="100"/>
      <c r="EGQ58" s="100"/>
      <c r="EGT58" s="102"/>
      <c r="EGU58" s="102"/>
      <c r="EGV58" s="100"/>
      <c r="EGX58" s="85"/>
      <c r="EGZ58" s="85"/>
      <c r="EHA58" s="84"/>
      <c r="EHB58" s="109"/>
      <c r="EHC58" s="93"/>
      <c r="EHD58" s="100"/>
      <c r="EHL58" s="100"/>
      <c r="EHO58" s="102"/>
      <c r="EHP58" s="102"/>
      <c r="EHQ58" s="100"/>
      <c r="EHS58" s="85"/>
      <c r="EHU58" s="85"/>
      <c r="EHV58" s="84"/>
      <c r="EHW58" s="109"/>
      <c r="EHX58" s="93"/>
      <c r="EHY58" s="100"/>
      <c r="EIG58" s="100"/>
      <c r="EIJ58" s="102"/>
      <c r="EIK58" s="102"/>
      <c r="EIL58" s="100"/>
      <c r="EIN58" s="85"/>
      <c r="EIP58" s="85"/>
      <c r="EIQ58" s="84"/>
      <c r="EIR58" s="109"/>
      <c r="EIS58" s="93"/>
      <c r="EIT58" s="100"/>
      <c r="EJB58" s="100"/>
      <c r="EJE58" s="102"/>
      <c r="EJF58" s="102"/>
      <c r="EJG58" s="100"/>
      <c r="EJI58" s="85"/>
      <c r="EJK58" s="85"/>
      <c r="EJL58" s="84"/>
      <c r="EJM58" s="109"/>
      <c r="EJN58" s="93"/>
      <c r="EJO58" s="100"/>
      <c r="EJW58" s="100"/>
      <c r="EJZ58" s="102"/>
      <c r="EKA58" s="102"/>
      <c r="EKB58" s="100"/>
      <c r="EKD58" s="85"/>
      <c r="EKF58" s="85"/>
      <c r="EKG58" s="84"/>
      <c r="EKH58" s="109"/>
      <c r="EKI58" s="93"/>
      <c r="EKJ58" s="100"/>
      <c r="EKR58" s="100"/>
      <c r="EKU58" s="102"/>
      <c r="EKV58" s="102"/>
      <c r="EKW58" s="100"/>
      <c r="EKY58" s="85"/>
      <c r="ELA58" s="85"/>
      <c r="ELB58" s="84"/>
      <c r="ELC58" s="109"/>
      <c r="ELD58" s="93"/>
      <c r="ELE58" s="100"/>
      <c r="ELM58" s="100"/>
      <c r="ELP58" s="102"/>
      <c r="ELQ58" s="102"/>
      <c r="ELR58" s="100"/>
      <c r="ELT58" s="85"/>
      <c r="ELV58" s="85"/>
      <c r="ELW58" s="84"/>
      <c r="ELX58" s="109"/>
      <c r="ELY58" s="93"/>
      <c r="ELZ58" s="100"/>
      <c r="EMH58" s="100"/>
      <c r="EMK58" s="102"/>
      <c r="EML58" s="102"/>
      <c r="EMM58" s="100"/>
      <c r="EMO58" s="85"/>
      <c r="EMQ58" s="85"/>
      <c r="EMR58" s="84"/>
      <c r="EMS58" s="109"/>
      <c r="EMT58" s="93"/>
      <c r="EMU58" s="100"/>
      <c r="ENC58" s="100"/>
      <c r="ENF58" s="102"/>
      <c r="ENG58" s="102"/>
      <c r="ENH58" s="100"/>
      <c r="ENJ58" s="85"/>
      <c r="ENL58" s="85"/>
      <c r="ENM58" s="84"/>
      <c r="ENN58" s="109"/>
      <c r="ENO58" s="93"/>
      <c r="ENP58" s="100"/>
      <c r="ENX58" s="100"/>
      <c r="EOA58" s="102"/>
      <c r="EOB58" s="102"/>
      <c r="EOC58" s="100"/>
      <c r="EOE58" s="85"/>
      <c r="EOG58" s="85"/>
      <c r="EOH58" s="84"/>
      <c r="EOI58" s="109"/>
      <c r="EOJ58" s="93"/>
      <c r="EOK58" s="100"/>
      <c r="EOS58" s="100"/>
      <c r="EOV58" s="102"/>
      <c r="EOW58" s="102"/>
      <c r="EOX58" s="100"/>
      <c r="EOZ58" s="85"/>
      <c r="EPB58" s="85"/>
      <c r="EPC58" s="84"/>
      <c r="EPD58" s="109"/>
      <c r="EPE58" s="93"/>
      <c r="EPF58" s="100"/>
      <c r="EPN58" s="100"/>
      <c r="EPQ58" s="102"/>
      <c r="EPR58" s="102"/>
      <c r="EPS58" s="100"/>
      <c r="EPU58" s="85"/>
      <c r="EPW58" s="85"/>
      <c r="EPX58" s="84"/>
      <c r="EPY58" s="109"/>
      <c r="EPZ58" s="93"/>
      <c r="EQA58" s="100"/>
      <c r="EQI58" s="100"/>
      <c r="EQL58" s="102"/>
      <c r="EQM58" s="102"/>
      <c r="EQN58" s="100"/>
      <c r="EQP58" s="85"/>
      <c r="EQR58" s="85"/>
      <c r="EQS58" s="84"/>
      <c r="EQT58" s="109"/>
      <c r="EQU58" s="93"/>
      <c r="EQV58" s="100"/>
      <c r="ERD58" s="100"/>
      <c r="ERG58" s="102"/>
      <c r="ERH58" s="102"/>
      <c r="ERI58" s="100"/>
      <c r="ERK58" s="85"/>
      <c r="ERM58" s="85"/>
      <c r="ERN58" s="84"/>
      <c r="ERO58" s="109"/>
      <c r="ERP58" s="93"/>
      <c r="ERQ58" s="100"/>
      <c r="ERY58" s="100"/>
      <c r="ESB58" s="102"/>
      <c r="ESC58" s="102"/>
      <c r="ESD58" s="100"/>
      <c r="ESF58" s="85"/>
      <c r="ESH58" s="85"/>
      <c r="ESI58" s="84"/>
      <c r="ESJ58" s="109"/>
      <c r="ESK58" s="93"/>
      <c r="ESL58" s="100"/>
      <c r="EST58" s="100"/>
      <c r="ESW58" s="102"/>
      <c r="ESX58" s="102"/>
      <c r="ESY58" s="100"/>
      <c r="ETA58" s="85"/>
      <c r="ETC58" s="85"/>
      <c r="ETD58" s="84"/>
      <c r="ETE58" s="109"/>
      <c r="ETF58" s="93"/>
      <c r="ETG58" s="100"/>
      <c r="ETO58" s="100"/>
      <c r="ETR58" s="102"/>
      <c r="ETS58" s="102"/>
      <c r="ETT58" s="100"/>
      <c r="ETV58" s="85"/>
      <c r="ETX58" s="85"/>
      <c r="ETY58" s="84"/>
      <c r="ETZ58" s="109"/>
      <c r="EUA58" s="93"/>
      <c r="EUB58" s="100"/>
      <c r="EUJ58" s="100"/>
      <c r="EUM58" s="102"/>
      <c r="EUN58" s="102"/>
      <c r="EUO58" s="100"/>
      <c r="EUQ58" s="85"/>
      <c r="EUS58" s="85"/>
      <c r="EUT58" s="84"/>
      <c r="EUU58" s="109"/>
      <c r="EUV58" s="93"/>
      <c r="EUW58" s="100"/>
      <c r="EVE58" s="100"/>
      <c r="EVH58" s="102"/>
      <c r="EVI58" s="102"/>
      <c r="EVJ58" s="100"/>
      <c r="EVL58" s="85"/>
      <c r="EVN58" s="85"/>
      <c r="EVO58" s="84"/>
      <c r="EVP58" s="109"/>
      <c r="EVQ58" s="93"/>
      <c r="EVR58" s="100"/>
      <c r="EVZ58" s="100"/>
      <c r="EWC58" s="102"/>
      <c r="EWD58" s="102"/>
      <c r="EWE58" s="100"/>
      <c r="EWG58" s="85"/>
      <c r="EWI58" s="85"/>
      <c r="EWJ58" s="84"/>
      <c r="EWK58" s="109"/>
      <c r="EWL58" s="93"/>
      <c r="EWM58" s="100"/>
      <c r="EWU58" s="100"/>
      <c r="EWX58" s="102"/>
      <c r="EWY58" s="102"/>
      <c r="EWZ58" s="100"/>
      <c r="EXB58" s="85"/>
      <c r="EXD58" s="85"/>
      <c r="EXE58" s="84"/>
      <c r="EXF58" s="109"/>
      <c r="EXG58" s="93"/>
      <c r="EXH58" s="100"/>
      <c r="EXP58" s="100"/>
      <c r="EXS58" s="102"/>
      <c r="EXT58" s="102"/>
      <c r="EXU58" s="100"/>
      <c r="EXW58" s="85"/>
      <c r="EXY58" s="85"/>
      <c r="EXZ58" s="84"/>
      <c r="EYA58" s="109"/>
      <c r="EYB58" s="93"/>
      <c r="EYC58" s="100"/>
      <c r="EYK58" s="100"/>
      <c r="EYN58" s="102"/>
      <c r="EYO58" s="102"/>
      <c r="EYP58" s="100"/>
      <c r="EYR58" s="85"/>
      <c r="EYT58" s="85"/>
      <c r="EYU58" s="84"/>
      <c r="EYV58" s="109"/>
      <c r="EYW58" s="93"/>
      <c r="EYX58" s="100"/>
      <c r="EZF58" s="100"/>
      <c r="EZI58" s="102"/>
      <c r="EZJ58" s="102"/>
      <c r="EZK58" s="100"/>
      <c r="EZM58" s="85"/>
      <c r="EZO58" s="85"/>
      <c r="EZP58" s="84"/>
      <c r="EZQ58" s="109"/>
      <c r="EZR58" s="93"/>
      <c r="EZS58" s="100"/>
      <c r="FAA58" s="100"/>
      <c r="FAD58" s="102"/>
      <c r="FAE58" s="102"/>
      <c r="FAF58" s="100"/>
      <c r="FAH58" s="85"/>
      <c r="FAJ58" s="85"/>
      <c r="FAK58" s="84"/>
      <c r="FAL58" s="109"/>
      <c r="FAM58" s="93"/>
      <c r="FAN58" s="100"/>
      <c r="FAV58" s="100"/>
      <c r="FAY58" s="102"/>
      <c r="FAZ58" s="102"/>
      <c r="FBA58" s="100"/>
      <c r="FBC58" s="85"/>
      <c r="FBE58" s="85"/>
      <c r="FBF58" s="84"/>
      <c r="FBG58" s="109"/>
      <c r="FBH58" s="93"/>
      <c r="FBI58" s="100"/>
      <c r="FBQ58" s="100"/>
      <c r="FBT58" s="102"/>
      <c r="FBU58" s="102"/>
      <c r="FBV58" s="100"/>
      <c r="FBX58" s="85"/>
      <c r="FBZ58" s="85"/>
      <c r="FCA58" s="84"/>
      <c r="FCB58" s="109"/>
      <c r="FCC58" s="93"/>
      <c r="FCD58" s="100"/>
      <c r="FCL58" s="100"/>
      <c r="FCO58" s="102"/>
      <c r="FCP58" s="102"/>
      <c r="FCQ58" s="100"/>
      <c r="FCS58" s="85"/>
      <c r="FCU58" s="85"/>
      <c r="FCV58" s="84"/>
      <c r="FCW58" s="109"/>
      <c r="FCX58" s="93"/>
      <c r="FCY58" s="100"/>
      <c r="FDG58" s="100"/>
      <c r="FDJ58" s="102"/>
      <c r="FDK58" s="102"/>
      <c r="FDL58" s="100"/>
      <c r="FDN58" s="85"/>
      <c r="FDP58" s="85"/>
      <c r="FDQ58" s="84"/>
      <c r="FDR58" s="109"/>
      <c r="FDS58" s="93"/>
      <c r="FDT58" s="100"/>
      <c r="FEB58" s="100"/>
      <c r="FEE58" s="102"/>
      <c r="FEF58" s="102"/>
      <c r="FEG58" s="100"/>
      <c r="FEI58" s="85"/>
      <c r="FEK58" s="85"/>
      <c r="FEL58" s="84"/>
      <c r="FEM58" s="109"/>
      <c r="FEN58" s="93"/>
      <c r="FEO58" s="100"/>
      <c r="FEW58" s="100"/>
      <c r="FEZ58" s="102"/>
      <c r="FFA58" s="102"/>
      <c r="FFB58" s="100"/>
      <c r="FFD58" s="85"/>
      <c r="FFF58" s="85"/>
      <c r="FFG58" s="84"/>
      <c r="FFH58" s="109"/>
      <c r="FFI58" s="93"/>
      <c r="FFJ58" s="100"/>
      <c r="FFR58" s="100"/>
      <c r="FFU58" s="102"/>
      <c r="FFV58" s="102"/>
      <c r="FFW58" s="100"/>
      <c r="FFY58" s="85"/>
      <c r="FGA58" s="85"/>
      <c r="FGB58" s="84"/>
      <c r="FGC58" s="109"/>
      <c r="FGD58" s="93"/>
      <c r="FGE58" s="100"/>
      <c r="FGM58" s="100"/>
      <c r="FGP58" s="102"/>
      <c r="FGQ58" s="102"/>
      <c r="FGR58" s="100"/>
      <c r="FGT58" s="85"/>
      <c r="FGV58" s="85"/>
      <c r="FGW58" s="84"/>
      <c r="FGX58" s="109"/>
      <c r="FGY58" s="93"/>
      <c r="FGZ58" s="100"/>
      <c r="FHH58" s="100"/>
      <c r="FHK58" s="102"/>
      <c r="FHL58" s="102"/>
      <c r="FHM58" s="100"/>
      <c r="FHO58" s="85"/>
      <c r="FHQ58" s="85"/>
      <c r="FHR58" s="84"/>
      <c r="FHS58" s="109"/>
      <c r="FHT58" s="93"/>
      <c r="FHU58" s="100"/>
      <c r="FIC58" s="100"/>
      <c r="FIF58" s="102"/>
      <c r="FIG58" s="102"/>
      <c r="FIH58" s="100"/>
      <c r="FIJ58" s="85"/>
      <c r="FIL58" s="85"/>
      <c r="FIM58" s="84"/>
      <c r="FIN58" s="109"/>
      <c r="FIO58" s="93"/>
      <c r="FIP58" s="100"/>
      <c r="FIX58" s="100"/>
      <c r="FJA58" s="102"/>
      <c r="FJB58" s="102"/>
      <c r="FJC58" s="100"/>
      <c r="FJE58" s="85"/>
      <c r="FJG58" s="85"/>
      <c r="FJH58" s="84"/>
      <c r="FJI58" s="109"/>
      <c r="FJJ58" s="93"/>
      <c r="FJK58" s="100"/>
      <c r="FJS58" s="100"/>
      <c r="FJV58" s="102"/>
      <c r="FJW58" s="102"/>
      <c r="FJX58" s="100"/>
      <c r="FJZ58" s="85"/>
      <c r="FKB58" s="85"/>
      <c r="FKC58" s="84"/>
      <c r="FKD58" s="109"/>
      <c r="FKE58" s="93"/>
      <c r="FKF58" s="100"/>
      <c r="FKN58" s="100"/>
      <c r="FKQ58" s="102"/>
      <c r="FKR58" s="102"/>
      <c r="FKS58" s="100"/>
      <c r="FKU58" s="85"/>
      <c r="FKW58" s="85"/>
      <c r="FKX58" s="84"/>
      <c r="FKY58" s="109"/>
      <c r="FKZ58" s="93"/>
      <c r="FLA58" s="100"/>
      <c r="FLI58" s="100"/>
      <c r="FLL58" s="102"/>
      <c r="FLM58" s="102"/>
      <c r="FLN58" s="100"/>
      <c r="FLP58" s="85"/>
      <c r="FLR58" s="85"/>
      <c r="FLS58" s="84"/>
      <c r="FLT58" s="109"/>
      <c r="FLU58" s="93"/>
      <c r="FLV58" s="100"/>
      <c r="FMD58" s="100"/>
      <c r="FMG58" s="102"/>
      <c r="FMH58" s="102"/>
      <c r="FMI58" s="100"/>
      <c r="FMK58" s="85"/>
      <c r="FMM58" s="85"/>
      <c r="FMN58" s="84"/>
      <c r="FMO58" s="109"/>
      <c r="FMP58" s="93"/>
      <c r="FMQ58" s="100"/>
      <c r="FMY58" s="100"/>
      <c r="FNB58" s="102"/>
      <c r="FNC58" s="102"/>
      <c r="FND58" s="100"/>
      <c r="FNF58" s="85"/>
      <c r="FNH58" s="85"/>
      <c r="FNI58" s="84"/>
      <c r="FNJ58" s="109"/>
      <c r="FNK58" s="93"/>
      <c r="FNL58" s="100"/>
      <c r="FNT58" s="100"/>
      <c r="FNW58" s="102"/>
      <c r="FNX58" s="102"/>
      <c r="FNY58" s="100"/>
      <c r="FOA58" s="85"/>
      <c r="FOC58" s="85"/>
      <c r="FOD58" s="84"/>
      <c r="FOE58" s="109"/>
      <c r="FOF58" s="93"/>
      <c r="FOG58" s="100"/>
      <c r="FOO58" s="100"/>
      <c r="FOR58" s="102"/>
      <c r="FOS58" s="102"/>
      <c r="FOT58" s="100"/>
      <c r="FOV58" s="85"/>
      <c r="FOX58" s="85"/>
      <c r="FOY58" s="84"/>
      <c r="FOZ58" s="109"/>
      <c r="FPA58" s="93"/>
      <c r="FPB58" s="100"/>
      <c r="FPJ58" s="100"/>
      <c r="FPM58" s="102"/>
      <c r="FPN58" s="102"/>
      <c r="FPO58" s="100"/>
      <c r="FPQ58" s="85"/>
      <c r="FPS58" s="85"/>
      <c r="FPT58" s="84"/>
      <c r="FPU58" s="109"/>
      <c r="FPV58" s="93"/>
      <c r="FPW58" s="100"/>
      <c r="FQE58" s="100"/>
      <c r="FQH58" s="102"/>
      <c r="FQI58" s="102"/>
      <c r="FQJ58" s="100"/>
      <c r="FQL58" s="85"/>
      <c r="FQN58" s="85"/>
      <c r="FQO58" s="84"/>
      <c r="FQP58" s="109"/>
      <c r="FQQ58" s="93"/>
      <c r="FQR58" s="100"/>
      <c r="FQZ58" s="100"/>
      <c r="FRC58" s="102"/>
      <c r="FRD58" s="102"/>
      <c r="FRE58" s="100"/>
      <c r="FRG58" s="85"/>
      <c r="FRI58" s="85"/>
      <c r="FRJ58" s="84"/>
      <c r="FRK58" s="109"/>
      <c r="FRL58" s="93"/>
      <c r="FRM58" s="100"/>
      <c r="FRU58" s="100"/>
      <c r="FRX58" s="102"/>
      <c r="FRY58" s="102"/>
      <c r="FRZ58" s="100"/>
      <c r="FSB58" s="85"/>
      <c r="FSD58" s="85"/>
      <c r="FSE58" s="84"/>
      <c r="FSF58" s="109"/>
      <c r="FSG58" s="93"/>
      <c r="FSH58" s="100"/>
      <c r="FSP58" s="100"/>
      <c r="FSS58" s="102"/>
      <c r="FST58" s="102"/>
      <c r="FSU58" s="100"/>
      <c r="FSW58" s="85"/>
      <c r="FSY58" s="85"/>
      <c r="FSZ58" s="84"/>
      <c r="FTA58" s="109"/>
      <c r="FTB58" s="93"/>
      <c r="FTC58" s="100"/>
      <c r="FTK58" s="100"/>
      <c r="FTN58" s="102"/>
      <c r="FTO58" s="102"/>
      <c r="FTP58" s="100"/>
      <c r="FTR58" s="85"/>
      <c r="FTT58" s="85"/>
      <c r="FTU58" s="84"/>
      <c r="FTV58" s="109"/>
      <c r="FTW58" s="93"/>
      <c r="FTX58" s="100"/>
      <c r="FUF58" s="100"/>
      <c r="FUI58" s="102"/>
      <c r="FUJ58" s="102"/>
      <c r="FUK58" s="100"/>
      <c r="FUM58" s="85"/>
      <c r="FUO58" s="85"/>
      <c r="FUP58" s="84"/>
      <c r="FUQ58" s="109"/>
      <c r="FUR58" s="93"/>
      <c r="FUS58" s="100"/>
      <c r="FVA58" s="100"/>
      <c r="FVD58" s="102"/>
      <c r="FVE58" s="102"/>
      <c r="FVF58" s="100"/>
      <c r="FVH58" s="85"/>
      <c r="FVJ58" s="85"/>
      <c r="FVK58" s="84"/>
      <c r="FVL58" s="109"/>
      <c r="FVM58" s="93"/>
      <c r="FVN58" s="100"/>
      <c r="FVV58" s="100"/>
      <c r="FVY58" s="102"/>
      <c r="FVZ58" s="102"/>
      <c r="FWA58" s="100"/>
      <c r="FWC58" s="85"/>
      <c r="FWE58" s="85"/>
      <c r="FWF58" s="84"/>
      <c r="FWG58" s="109"/>
      <c r="FWH58" s="93"/>
      <c r="FWI58" s="100"/>
      <c r="FWQ58" s="100"/>
      <c r="FWT58" s="102"/>
      <c r="FWU58" s="102"/>
      <c r="FWV58" s="100"/>
      <c r="FWX58" s="85"/>
      <c r="FWZ58" s="85"/>
      <c r="FXA58" s="84"/>
      <c r="FXB58" s="109"/>
      <c r="FXC58" s="93"/>
      <c r="FXD58" s="100"/>
      <c r="FXL58" s="100"/>
      <c r="FXO58" s="102"/>
      <c r="FXP58" s="102"/>
      <c r="FXQ58" s="100"/>
      <c r="FXS58" s="85"/>
      <c r="FXU58" s="85"/>
      <c r="FXV58" s="84"/>
      <c r="FXW58" s="109"/>
      <c r="FXX58" s="93"/>
      <c r="FXY58" s="100"/>
      <c r="FYG58" s="100"/>
      <c r="FYJ58" s="102"/>
      <c r="FYK58" s="102"/>
      <c r="FYL58" s="100"/>
      <c r="FYN58" s="85"/>
      <c r="FYP58" s="85"/>
      <c r="FYQ58" s="84"/>
      <c r="FYR58" s="109"/>
      <c r="FYS58" s="93"/>
      <c r="FYT58" s="100"/>
      <c r="FZB58" s="100"/>
      <c r="FZE58" s="102"/>
      <c r="FZF58" s="102"/>
      <c r="FZG58" s="100"/>
      <c r="FZI58" s="85"/>
      <c r="FZK58" s="85"/>
      <c r="FZL58" s="84"/>
      <c r="FZM58" s="109"/>
      <c r="FZN58" s="93"/>
      <c r="FZO58" s="100"/>
      <c r="FZW58" s="100"/>
      <c r="FZZ58" s="102"/>
      <c r="GAA58" s="102"/>
      <c r="GAB58" s="100"/>
      <c r="GAD58" s="85"/>
      <c r="GAF58" s="85"/>
      <c r="GAG58" s="84"/>
      <c r="GAH58" s="109"/>
      <c r="GAI58" s="93"/>
      <c r="GAJ58" s="100"/>
      <c r="GAR58" s="100"/>
      <c r="GAU58" s="102"/>
      <c r="GAV58" s="102"/>
      <c r="GAW58" s="100"/>
      <c r="GAY58" s="85"/>
      <c r="GBA58" s="85"/>
      <c r="GBB58" s="84"/>
      <c r="GBC58" s="109"/>
      <c r="GBD58" s="93"/>
      <c r="GBE58" s="100"/>
      <c r="GBM58" s="100"/>
      <c r="GBP58" s="102"/>
      <c r="GBQ58" s="102"/>
      <c r="GBR58" s="100"/>
      <c r="GBT58" s="85"/>
      <c r="GBV58" s="85"/>
      <c r="GBW58" s="84"/>
      <c r="GBX58" s="109"/>
      <c r="GBY58" s="93"/>
      <c r="GBZ58" s="100"/>
      <c r="GCH58" s="100"/>
      <c r="GCK58" s="102"/>
      <c r="GCL58" s="102"/>
      <c r="GCM58" s="100"/>
      <c r="GCO58" s="85"/>
      <c r="GCQ58" s="85"/>
      <c r="GCR58" s="84"/>
      <c r="GCS58" s="109"/>
      <c r="GCT58" s="93"/>
      <c r="GCU58" s="100"/>
      <c r="GDC58" s="100"/>
      <c r="GDF58" s="102"/>
      <c r="GDG58" s="102"/>
      <c r="GDH58" s="100"/>
      <c r="GDJ58" s="85"/>
      <c r="GDL58" s="85"/>
      <c r="GDM58" s="84"/>
      <c r="GDN58" s="109"/>
      <c r="GDO58" s="93"/>
      <c r="GDP58" s="100"/>
      <c r="GDX58" s="100"/>
      <c r="GEA58" s="102"/>
      <c r="GEB58" s="102"/>
      <c r="GEC58" s="100"/>
      <c r="GEE58" s="85"/>
      <c r="GEG58" s="85"/>
      <c r="GEH58" s="84"/>
      <c r="GEI58" s="109"/>
      <c r="GEJ58" s="93"/>
      <c r="GEK58" s="100"/>
      <c r="GES58" s="100"/>
      <c r="GEV58" s="102"/>
      <c r="GEW58" s="102"/>
      <c r="GEX58" s="100"/>
      <c r="GEZ58" s="85"/>
      <c r="GFB58" s="85"/>
      <c r="GFC58" s="84"/>
      <c r="GFD58" s="109"/>
      <c r="GFE58" s="93"/>
      <c r="GFF58" s="100"/>
      <c r="GFN58" s="100"/>
      <c r="GFQ58" s="102"/>
      <c r="GFR58" s="102"/>
      <c r="GFS58" s="100"/>
      <c r="GFU58" s="85"/>
      <c r="GFW58" s="85"/>
      <c r="GFX58" s="84"/>
      <c r="GFY58" s="109"/>
      <c r="GFZ58" s="93"/>
      <c r="GGA58" s="100"/>
      <c r="GGI58" s="100"/>
      <c r="GGL58" s="102"/>
      <c r="GGM58" s="102"/>
      <c r="GGN58" s="100"/>
      <c r="GGP58" s="85"/>
      <c r="GGR58" s="85"/>
      <c r="GGS58" s="84"/>
      <c r="GGT58" s="109"/>
      <c r="GGU58" s="93"/>
      <c r="GGV58" s="100"/>
      <c r="GHD58" s="100"/>
      <c r="GHG58" s="102"/>
      <c r="GHH58" s="102"/>
      <c r="GHI58" s="100"/>
      <c r="GHK58" s="85"/>
      <c r="GHM58" s="85"/>
      <c r="GHN58" s="84"/>
      <c r="GHO58" s="109"/>
      <c r="GHP58" s="93"/>
      <c r="GHQ58" s="100"/>
      <c r="GHY58" s="100"/>
      <c r="GIB58" s="102"/>
      <c r="GIC58" s="102"/>
      <c r="GID58" s="100"/>
      <c r="GIF58" s="85"/>
      <c r="GIH58" s="85"/>
      <c r="GII58" s="84"/>
      <c r="GIJ58" s="109"/>
      <c r="GIK58" s="93"/>
      <c r="GIL58" s="100"/>
      <c r="GIT58" s="100"/>
      <c r="GIW58" s="102"/>
      <c r="GIX58" s="102"/>
      <c r="GIY58" s="100"/>
      <c r="GJA58" s="85"/>
      <c r="GJC58" s="85"/>
      <c r="GJD58" s="84"/>
      <c r="GJE58" s="109"/>
      <c r="GJF58" s="93"/>
      <c r="GJG58" s="100"/>
      <c r="GJO58" s="100"/>
      <c r="GJR58" s="102"/>
      <c r="GJS58" s="102"/>
      <c r="GJT58" s="100"/>
      <c r="GJV58" s="85"/>
      <c r="GJX58" s="85"/>
      <c r="GJY58" s="84"/>
      <c r="GJZ58" s="109"/>
      <c r="GKA58" s="93"/>
      <c r="GKB58" s="100"/>
      <c r="GKJ58" s="100"/>
      <c r="GKM58" s="102"/>
      <c r="GKN58" s="102"/>
      <c r="GKO58" s="100"/>
      <c r="GKQ58" s="85"/>
      <c r="GKS58" s="85"/>
      <c r="GKT58" s="84"/>
      <c r="GKU58" s="109"/>
      <c r="GKV58" s="93"/>
      <c r="GKW58" s="100"/>
      <c r="GLE58" s="100"/>
      <c r="GLH58" s="102"/>
      <c r="GLI58" s="102"/>
      <c r="GLJ58" s="100"/>
      <c r="GLL58" s="85"/>
      <c r="GLN58" s="85"/>
      <c r="GLO58" s="84"/>
      <c r="GLP58" s="109"/>
      <c r="GLQ58" s="93"/>
      <c r="GLR58" s="100"/>
      <c r="GLZ58" s="100"/>
      <c r="GMC58" s="102"/>
      <c r="GMD58" s="102"/>
      <c r="GME58" s="100"/>
      <c r="GMG58" s="85"/>
      <c r="GMI58" s="85"/>
      <c r="GMJ58" s="84"/>
      <c r="GMK58" s="109"/>
      <c r="GML58" s="93"/>
      <c r="GMM58" s="100"/>
      <c r="GMU58" s="100"/>
      <c r="GMX58" s="102"/>
      <c r="GMY58" s="102"/>
      <c r="GMZ58" s="100"/>
      <c r="GNB58" s="85"/>
      <c r="GND58" s="85"/>
      <c r="GNE58" s="84"/>
      <c r="GNF58" s="109"/>
      <c r="GNG58" s="93"/>
      <c r="GNH58" s="100"/>
      <c r="GNP58" s="100"/>
      <c r="GNS58" s="102"/>
      <c r="GNT58" s="102"/>
      <c r="GNU58" s="100"/>
      <c r="GNW58" s="85"/>
      <c r="GNY58" s="85"/>
      <c r="GNZ58" s="84"/>
      <c r="GOA58" s="109"/>
      <c r="GOB58" s="93"/>
      <c r="GOC58" s="100"/>
      <c r="GOK58" s="100"/>
      <c r="GON58" s="102"/>
      <c r="GOO58" s="102"/>
      <c r="GOP58" s="100"/>
      <c r="GOR58" s="85"/>
      <c r="GOT58" s="85"/>
      <c r="GOU58" s="84"/>
      <c r="GOV58" s="109"/>
      <c r="GOW58" s="93"/>
      <c r="GOX58" s="100"/>
      <c r="GPF58" s="100"/>
      <c r="GPI58" s="102"/>
      <c r="GPJ58" s="102"/>
      <c r="GPK58" s="100"/>
      <c r="GPM58" s="85"/>
      <c r="GPO58" s="85"/>
      <c r="GPP58" s="84"/>
      <c r="GPQ58" s="109"/>
      <c r="GPR58" s="93"/>
      <c r="GPS58" s="100"/>
      <c r="GQA58" s="100"/>
      <c r="GQD58" s="102"/>
      <c r="GQE58" s="102"/>
      <c r="GQF58" s="100"/>
      <c r="GQH58" s="85"/>
      <c r="GQJ58" s="85"/>
      <c r="GQK58" s="84"/>
      <c r="GQL58" s="109"/>
      <c r="GQM58" s="93"/>
      <c r="GQN58" s="100"/>
      <c r="GQV58" s="100"/>
      <c r="GQY58" s="102"/>
      <c r="GQZ58" s="102"/>
      <c r="GRA58" s="100"/>
      <c r="GRC58" s="85"/>
      <c r="GRE58" s="85"/>
      <c r="GRF58" s="84"/>
      <c r="GRG58" s="109"/>
      <c r="GRH58" s="93"/>
      <c r="GRI58" s="100"/>
      <c r="GRQ58" s="100"/>
      <c r="GRT58" s="102"/>
      <c r="GRU58" s="102"/>
      <c r="GRV58" s="100"/>
      <c r="GRX58" s="85"/>
      <c r="GRZ58" s="85"/>
      <c r="GSA58" s="84"/>
      <c r="GSB58" s="109"/>
      <c r="GSC58" s="93"/>
      <c r="GSD58" s="100"/>
      <c r="GSL58" s="100"/>
      <c r="GSO58" s="102"/>
      <c r="GSP58" s="102"/>
      <c r="GSQ58" s="100"/>
      <c r="GSS58" s="85"/>
      <c r="GSU58" s="85"/>
      <c r="GSV58" s="84"/>
      <c r="GSW58" s="109"/>
      <c r="GSX58" s="93"/>
      <c r="GSY58" s="100"/>
      <c r="GTG58" s="100"/>
      <c r="GTJ58" s="102"/>
      <c r="GTK58" s="102"/>
      <c r="GTL58" s="100"/>
      <c r="GTN58" s="85"/>
      <c r="GTP58" s="85"/>
      <c r="GTQ58" s="84"/>
      <c r="GTR58" s="109"/>
      <c r="GTS58" s="93"/>
      <c r="GTT58" s="100"/>
      <c r="GUB58" s="100"/>
      <c r="GUE58" s="102"/>
      <c r="GUF58" s="102"/>
      <c r="GUG58" s="100"/>
      <c r="GUI58" s="85"/>
      <c r="GUK58" s="85"/>
      <c r="GUL58" s="84"/>
      <c r="GUM58" s="109"/>
      <c r="GUN58" s="93"/>
      <c r="GUO58" s="100"/>
      <c r="GUW58" s="100"/>
      <c r="GUZ58" s="102"/>
      <c r="GVA58" s="102"/>
      <c r="GVB58" s="100"/>
      <c r="GVD58" s="85"/>
      <c r="GVF58" s="85"/>
      <c r="GVG58" s="84"/>
      <c r="GVH58" s="109"/>
      <c r="GVI58" s="93"/>
      <c r="GVJ58" s="100"/>
      <c r="GVR58" s="100"/>
      <c r="GVU58" s="102"/>
      <c r="GVV58" s="102"/>
      <c r="GVW58" s="100"/>
      <c r="GVY58" s="85"/>
      <c r="GWA58" s="85"/>
      <c r="GWB58" s="84"/>
      <c r="GWC58" s="109"/>
      <c r="GWD58" s="93"/>
      <c r="GWE58" s="100"/>
      <c r="GWM58" s="100"/>
      <c r="GWP58" s="102"/>
      <c r="GWQ58" s="102"/>
      <c r="GWR58" s="100"/>
      <c r="GWT58" s="85"/>
      <c r="GWV58" s="85"/>
      <c r="GWW58" s="84"/>
      <c r="GWX58" s="109"/>
      <c r="GWY58" s="93"/>
      <c r="GWZ58" s="100"/>
      <c r="GXH58" s="100"/>
      <c r="GXK58" s="102"/>
      <c r="GXL58" s="102"/>
      <c r="GXM58" s="100"/>
      <c r="GXO58" s="85"/>
      <c r="GXQ58" s="85"/>
      <c r="GXR58" s="84"/>
      <c r="GXS58" s="109"/>
      <c r="GXT58" s="93"/>
      <c r="GXU58" s="100"/>
      <c r="GYC58" s="100"/>
      <c r="GYF58" s="102"/>
      <c r="GYG58" s="102"/>
      <c r="GYH58" s="100"/>
      <c r="GYJ58" s="85"/>
      <c r="GYL58" s="85"/>
      <c r="GYM58" s="84"/>
      <c r="GYN58" s="109"/>
      <c r="GYO58" s="93"/>
      <c r="GYP58" s="100"/>
      <c r="GYX58" s="100"/>
      <c r="GZA58" s="102"/>
      <c r="GZB58" s="102"/>
      <c r="GZC58" s="100"/>
      <c r="GZE58" s="85"/>
      <c r="GZG58" s="85"/>
      <c r="GZH58" s="84"/>
      <c r="GZI58" s="109"/>
      <c r="GZJ58" s="93"/>
      <c r="GZK58" s="100"/>
      <c r="GZS58" s="100"/>
      <c r="GZV58" s="102"/>
      <c r="GZW58" s="102"/>
      <c r="GZX58" s="100"/>
      <c r="GZZ58" s="85"/>
      <c r="HAB58" s="85"/>
      <c r="HAC58" s="84"/>
      <c r="HAD58" s="109"/>
      <c r="HAE58" s="93"/>
      <c r="HAF58" s="100"/>
      <c r="HAN58" s="100"/>
      <c r="HAQ58" s="102"/>
      <c r="HAR58" s="102"/>
      <c r="HAS58" s="100"/>
      <c r="HAU58" s="85"/>
      <c r="HAW58" s="85"/>
      <c r="HAX58" s="84"/>
      <c r="HAY58" s="109"/>
      <c r="HAZ58" s="93"/>
      <c r="HBA58" s="100"/>
      <c r="HBI58" s="100"/>
      <c r="HBL58" s="102"/>
      <c r="HBM58" s="102"/>
      <c r="HBN58" s="100"/>
      <c r="HBP58" s="85"/>
      <c r="HBR58" s="85"/>
      <c r="HBS58" s="84"/>
      <c r="HBT58" s="109"/>
      <c r="HBU58" s="93"/>
      <c r="HBV58" s="100"/>
      <c r="HCD58" s="100"/>
      <c r="HCG58" s="102"/>
      <c r="HCH58" s="102"/>
      <c r="HCI58" s="100"/>
      <c r="HCK58" s="85"/>
      <c r="HCM58" s="85"/>
      <c r="HCN58" s="84"/>
      <c r="HCO58" s="109"/>
      <c r="HCP58" s="93"/>
      <c r="HCQ58" s="100"/>
      <c r="HCY58" s="100"/>
      <c r="HDB58" s="102"/>
      <c r="HDC58" s="102"/>
      <c r="HDD58" s="100"/>
      <c r="HDF58" s="85"/>
      <c r="HDH58" s="85"/>
      <c r="HDI58" s="84"/>
      <c r="HDJ58" s="109"/>
      <c r="HDK58" s="93"/>
      <c r="HDL58" s="100"/>
      <c r="HDT58" s="100"/>
      <c r="HDW58" s="102"/>
      <c r="HDX58" s="102"/>
      <c r="HDY58" s="100"/>
      <c r="HEA58" s="85"/>
      <c r="HEC58" s="85"/>
      <c r="HED58" s="84"/>
      <c r="HEE58" s="109"/>
      <c r="HEF58" s="93"/>
      <c r="HEG58" s="100"/>
      <c r="HEO58" s="100"/>
      <c r="HER58" s="102"/>
      <c r="HES58" s="102"/>
      <c r="HET58" s="100"/>
      <c r="HEV58" s="85"/>
      <c r="HEX58" s="85"/>
      <c r="HEY58" s="84"/>
      <c r="HEZ58" s="109"/>
      <c r="HFA58" s="93"/>
      <c r="HFB58" s="100"/>
      <c r="HFJ58" s="100"/>
      <c r="HFM58" s="102"/>
      <c r="HFN58" s="102"/>
      <c r="HFO58" s="100"/>
      <c r="HFQ58" s="85"/>
      <c r="HFS58" s="85"/>
      <c r="HFT58" s="84"/>
      <c r="HFU58" s="109"/>
      <c r="HFV58" s="93"/>
      <c r="HFW58" s="100"/>
      <c r="HGE58" s="100"/>
      <c r="HGH58" s="102"/>
      <c r="HGI58" s="102"/>
      <c r="HGJ58" s="100"/>
      <c r="HGL58" s="85"/>
      <c r="HGN58" s="85"/>
      <c r="HGO58" s="84"/>
      <c r="HGP58" s="109"/>
      <c r="HGQ58" s="93"/>
      <c r="HGR58" s="100"/>
      <c r="HGZ58" s="100"/>
      <c r="HHC58" s="102"/>
      <c r="HHD58" s="102"/>
      <c r="HHE58" s="100"/>
      <c r="HHG58" s="85"/>
      <c r="HHI58" s="85"/>
      <c r="HHJ58" s="84"/>
      <c r="HHK58" s="109"/>
      <c r="HHL58" s="93"/>
      <c r="HHM58" s="100"/>
      <c r="HHU58" s="100"/>
      <c r="HHX58" s="102"/>
      <c r="HHY58" s="102"/>
      <c r="HHZ58" s="100"/>
      <c r="HIB58" s="85"/>
      <c r="HID58" s="85"/>
      <c r="HIE58" s="84"/>
      <c r="HIF58" s="109"/>
      <c r="HIG58" s="93"/>
      <c r="HIH58" s="100"/>
      <c r="HIP58" s="100"/>
      <c r="HIS58" s="102"/>
      <c r="HIT58" s="102"/>
      <c r="HIU58" s="100"/>
      <c r="HIW58" s="85"/>
      <c r="HIY58" s="85"/>
      <c r="HIZ58" s="84"/>
      <c r="HJA58" s="109"/>
      <c r="HJB58" s="93"/>
      <c r="HJC58" s="100"/>
      <c r="HJK58" s="100"/>
      <c r="HJN58" s="102"/>
      <c r="HJO58" s="102"/>
      <c r="HJP58" s="100"/>
      <c r="HJR58" s="85"/>
      <c r="HJT58" s="85"/>
      <c r="HJU58" s="84"/>
      <c r="HJV58" s="109"/>
      <c r="HJW58" s="93"/>
      <c r="HJX58" s="100"/>
      <c r="HKF58" s="100"/>
      <c r="HKI58" s="102"/>
      <c r="HKJ58" s="102"/>
      <c r="HKK58" s="100"/>
      <c r="HKM58" s="85"/>
      <c r="HKO58" s="85"/>
      <c r="HKP58" s="84"/>
      <c r="HKQ58" s="109"/>
      <c r="HKR58" s="93"/>
      <c r="HKS58" s="100"/>
      <c r="HLA58" s="100"/>
      <c r="HLD58" s="102"/>
      <c r="HLE58" s="102"/>
      <c r="HLF58" s="100"/>
      <c r="HLH58" s="85"/>
      <c r="HLJ58" s="85"/>
      <c r="HLK58" s="84"/>
      <c r="HLL58" s="109"/>
      <c r="HLM58" s="93"/>
      <c r="HLN58" s="100"/>
      <c r="HLV58" s="100"/>
      <c r="HLY58" s="102"/>
      <c r="HLZ58" s="102"/>
      <c r="HMA58" s="100"/>
      <c r="HMC58" s="85"/>
      <c r="HME58" s="85"/>
      <c r="HMF58" s="84"/>
      <c r="HMG58" s="109"/>
      <c r="HMH58" s="93"/>
      <c r="HMI58" s="100"/>
      <c r="HMQ58" s="100"/>
      <c r="HMT58" s="102"/>
      <c r="HMU58" s="102"/>
      <c r="HMV58" s="100"/>
      <c r="HMX58" s="85"/>
      <c r="HMZ58" s="85"/>
      <c r="HNA58" s="84"/>
      <c r="HNB58" s="109"/>
      <c r="HNC58" s="93"/>
      <c r="HND58" s="100"/>
      <c r="HNL58" s="100"/>
      <c r="HNO58" s="102"/>
      <c r="HNP58" s="102"/>
      <c r="HNQ58" s="100"/>
      <c r="HNS58" s="85"/>
      <c r="HNU58" s="85"/>
      <c r="HNV58" s="84"/>
      <c r="HNW58" s="109"/>
      <c r="HNX58" s="93"/>
      <c r="HNY58" s="100"/>
      <c r="HOG58" s="100"/>
      <c r="HOJ58" s="102"/>
      <c r="HOK58" s="102"/>
      <c r="HOL58" s="100"/>
      <c r="HON58" s="85"/>
      <c r="HOP58" s="85"/>
      <c r="HOQ58" s="84"/>
      <c r="HOR58" s="109"/>
      <c r="HOS58" s="93"/>
      <c r="HOT58" s="100"/>
      <c r="HPB58" s="100"/>
      <c r="HPE58" s="102"/>
      <c r="HPF58" s="102"/>
      <c r="HPG58" s="100"/>
      <c r="HPI58" s="85"/>
      <c r="HPK58" s="85"/>
      <c r="HPL58" s="84"/>
      <c r="HPM58" s="109"/>
      <c r="HPN58" s="93"/>
      <c r="HPO58" s="100"/>
      <c r="HPW58" s="100"/>
      <c r="HPZ58" s="102"/>
      <c r="HQA58" s="102"/>
      <c r="HQB58" s="100"/>
      <c r="HQD58" s="85"/>
      <c r="HQF58" s="85"/>
      <c r="HQG58" s="84"/>
      <c r="HQH58" s="109"/>
      <c r="HQI58" s="93"/>
      <c r="HQJ58" s="100"/>
      <c r="HQR58" s="100"/>
      <c r="HQU58" s="102"/>
      <c r="HQV58" s="102"/>
      <c r="HQW58" s="100"/>
      <c r="HQY58" s="85"/>
      <c r="HRA58" s="85"/>
      <c r="HRB58" s="84"/>
      <c r="HRC58" s="109"/>
      <c r="HRD58" s="93"/>
      <c r="HRE58" s="100"/>
      <c r="HRM58" s="100"/>
      <c r="HRP58" s="102"/>
      <c r="HRQ58" s="102"/>
      <c r="HRR58" s="100"/>
      <c r="HRT58" s="85"/>
      <c r="HRV58" s="85"/>
      <c r="HRW58" s="84"/>
      <c r="HRX58" s="109"/>
      <c r="HRY58" s="93"/>
      <c r="HRZ58" s="100"/>
      <c r="HSH58" s="100"/>
      <c r="HSK58" s="102"/>
      <c r="HSL58" s="102"/>
      <c r="HSM58" s="100"/>
      <c r="HSO58" s="85"/>
      <c r="HSQ58" s="85"/>
      <c r="HSR58" s="84"/>
      <c r="HSS58" s="109"/>
      <c r="HST58" s="93"/>
      <c r="HSU58" s="100"/>
      <c r="HTC58" s="100"/>
      <c r="HTF58" s="102"/>
      <c r="HTG58" s="102"/>
      <c r="HTH58" s="100"/>
      <c r="HTJ58" s="85"/>
      <c r="HTL58" s="85"/>
      <c r="HTM58" s="84"/>
      <c r="HTN58" s="109"/>
      <c r="HTO58" s="93"/>
      <c r="HTP58" s="100"/>
      <c r="HTX58" s="100"/>
      <c r="HUA58" s="102"/>
      <c r="HUB58" s="102"/>
      <c r="HUC58" s="100"/>
      <c r="HUE58" s="85"/>
      <c r="HUG58" s="85"/>
      <c r="HUH58" s="84"/>
      <c r="HUI58" s="109"/>
      <c r="HUJ58" s="93"/>
      <c r="HUK58" s="100"/>
      <c r="HUS58" s="100"/>
      <c r="HUV58" s="102"/>
      <c r="HUW58" s="102"/>
      <c r="HUX58" s="100"/>
      <c r="HUZ58" s="85"/>
      <c r="HVB58" s="85"/>
      <c r="HVC58" s="84"/>
      <c r="HVD58" s="109"/>
      <c r="HVE58" s="93"/>
      <c r="HVF58" s="100"/>
      <c r="HVN58" s="100"/>
      <c r="HVQ58" s="102"/>
      <c r="HVR58" s="102"/>
      <c r="HVS58" s="100"/>
      <c r="HVU58" s="85"/>
      <c r="HVW58" s="85"/>
      <c r="HVX58" s="84"/>
      <c r="HVY58" s="109"/>
      <c r="HVZ58" s="93"/>
      <c r="HWA58" s="100"/>
      <c r="HWI58" s="100"/>
      <c r="HWL58" s="102"/>
      <c r="HWM58" s="102"/>
      <c r="HWN58" s="100"/>
      <c r="HWP58" s="85"/>
      <c r="HWR58" s="85"/>
      <c r="HWS58" s="84"/>
      <c r="HWT58" s="109"/>
      <c r="HWU58" s="93"/>
      <c r="HWV58" s="100"/>
      <c r="HXD58" s="100"/>
      <c r="HXG58" s="102"/>
      <c r="HXH58" s="102"/>
      <c r="HXI58" s="100"/>
      <c r="HXK58" s="85"/>
      <c r="HXM58" s="85"/>
      <c r="HXN58" s="84"/>
      <c r="HXO58" s="109"/>
      <c r="HXP58" s="93"/>
      <c r="HXQ58" s="100"/>
      <c r="HXY58" s="100"/>
      <c r="HYB58" s="102"/>
      <c r="HYC58" s="102"/>
      <c r="HYD58" s="100"/>
      <c r="HYF58" s="85"/>
      <c r="HYH58" s="85"/>
      <c r="HYI58" s="84"/>
      <c r="HYJ58" s="109"/>
      <c r="HYK58" s="93"/>
      <c r="HYL58" s="100"/>
      <c r="HYT58" s="100"/>
      <c r="HYW58" s="102"/>
      <c r="HYX58" s="102"/>
      <c r="HYY58" s="100"/>
      <c r="HZA58" s="85"/>
      <c r="HZC58" s="85"/>
      <c r="HZD58" s="84"/>
      <c r="HZE58" s="109"/>
      <c r="HZF58" s="93"/>
      <c r="HZG58" s="100"/>
      <c r="HZO58" s="100"/>
      <c r="HZR58" s="102"/>
      <c r="HZS58" s="102"/>
      <c r="HZT58" s="100"/>
      <c r="HZV58" s="85"/>
      <c r="HZX58" s="85"/>
      <c r="HZY58" s="84"/>
      <c r="HZZ58" s="109"/>
      <c r="IAA58" s="93"/>
      <c r="IAB58" s="100"/>
      <c r="IAJ58" s="100"/>
      <c r="IAM58" s="102"/>
      <c r="IAN58" s="102"/>
      <c r="IAO58" s="100"/>
      <c r="IAQ58" s="85"/>
      <c r="IAS58" s="85"/>
      <c r="IAT58" s="84"/>
      <c r="IAU58" s="109"/>
      <c r="IAV58" s="93"/>
      <c r="IAW58" s="100"/>
      <c r="IBE58" s="100"/>
      <c r="IBH58" s="102"/>
      <c r="IBI58" s="102"/>
      <c r="IBJ58" s="100"/>
      <c r="IBL58" s="85"/>
      <c r="IBN58" s="85"/>
      <c r="IBO58" s="84"/>
      <c r="IBP58" s="109"/>
      <c r="IBQ58" s="93"/>
      <c r="IBR58" s="100"/>
      <c r="IBZ58" s="100"/>
      <c r="ICC58" s="102"/>
      <c r="ICD58" s="102"/>
      <c r="ICE58" s="100"/>
      <c r="ICG58" s="85"/>
      <c r="ICI58" s="85"/>
      <c r="ICJ58" s="84"/>
      <c r="ICK58" s="109"/>
      <c r="ICL58" s="93"/>
      <c r="ICM58" s="100"/>
      <c r="ICU58" s="100"/>
      <c r="ICX58" s="102"/>
      <c r="ICY58" s="102"/>
      <c r="ICZ58" s="100"/>
      <c r="IDB58" s="85"/>
      <c r="IDD58" s="85"/>
      <c r="IDE58" s="84"/>
      <c r="IDF58" s="109"/>
      <c r="IDG58" s="93"/>
      <c r="IDH58" s="100"/>
      <c r="IDP58" s="100"/>
      <c r="IDS58" s="102"/>
      <c r="IDT58" s="102"/>
      <c r="IDU58" s="100"/>
      <c r="IDW58" s="85"/>
      <c r="IDY58" s="85"/>
      <c r="IDZ58" s="84"/>
      <c r="IEA58" s="109"/>
      <c r="IEB58" s="93"/>
      <c r="IEC58" s="100"/>
      <c r="IEK58" s="100"/>
      <c r="IEN58" s="102"/>
      <c r="IEO58" s="102"/>
      <c r="IEP58" s="100"/>
      <c r="IER58" s="85"/>
      <c r="IET58" s="85"/>
      <c r="IEU58" s="84"/>
      <c r="IEV58" s="109"/>
      <c r="IEW58" s="93"/>
      <c r="IEX58" s="100"/>
      <c r="IFF58" s="100"/>
      <c r="IFI58" s="102"/>
      <c r="IFJ58" s="102"/>
      <c r="IFK58" s="100"/>
      <c r="IFM58" s="85"/>
      <c r="IFO58" s="85"/>
      <c r="IFP58" s="84"/>
      <c r="IFQ58" s="109"/>
      <c r="IFR58" s="93"/>
      <c r="IFS58" s="100"/>
      <c r="IGA58" s="100"/>
      <c r="IGD58" s="102"/>
      <c r="IGE58" s="102"/>
      <c r="IGF58" s="100"/>
      <c r="IGH58" s="85"/>
      <c r="IGJ58" s="85"/>
      <c r="IGK58" s="84"/>
      <c r="IGL58" s="109"/>
      <c r="IGM58" s="93"/>
      <c r="IGN58" s="100"/>
      <c r="IGV58" s="100"/>
      <c r="IGY58" s="102"/>
      <c r="IGZ58" s="102"/>
      <c r="IHA58" s="100"/>
      <c r="IHC58" s="85"/>
      <c r="IHE58" s="85"/>
      <c r="IHF58" s="84"/>
      <c r="IHG58" s="109"/>
      <c r="IHH58" s="93"/>
      <c r="IHI58" s="100"/>
      <c r="IHQ58" s="100"/>
      <c r="IHT58" s="102"/>
      <c r="IHU58" s="102"/>
      <c r="IHV58" s="100"/>
      <c r="IHX58" s="85"/>
      <c r="IHZ58" s="85"/>
      <c r="IIA58" s="84"/>
      <c r="IIB58" s="109"/>
      <c r="IIC58" s="93"/>
      <c r="IID58" s="100"/>
      <c r="IIL58" s="100"/>
      <c r="IIO58" s="102"/>
      <c r="IIP58" s="102"/>
      <c r="IIQ58" s="100"/>
      <c r="IIS58" s="85"/>
      <c r="IIU58" s="85"/>
      <c r="IIV58" s="84"/>
      <c r="IIW58" s="109"/>
      <c r="IIX58" s="93"/>
      <c r="IIY58" s="100"/>
      <c r="IJG58" s="100"/>
      <c r="IJJ58" s="102"/>
      <c r="IJK58" s="102"/>
      <c r="IJL58" s="100"/>
      <c r="IJN58" s="85"/>
      <c r="IJP58" s="85"/>
      <c r="IJQ58" s="84"/>
      <c r="IJR58" s="109"/>
      <c r="IJS58" s="93"/>
      <c r="IJT58" s="100"/>
      <c r="IKB58" s="100"/>
      <c r="IKE58" s="102"/>
      <c r="IKF58" s="102"/>
      <c r="IKG58" s="100"/>
      <c r="IKI58" s="85"/>
      <c r="IKK58" s="85"/>
      <c r="IKL58" s="84"/>
      <c r="IKM58" s="109"/>
      <c r="IKN58" s="93"/>
      <c r="IKO58" s="100"/>
      <c r="IKW58" s="100"/>
      <c r="IKZ58" s="102"/>
      <c r="ILA58" s="102"/>
      <c r="ILB58" s="100"/>
      <c r="ILD58" s="85"/>
      <c r="ILF58" s="85"/>
      <c r="ILG58" s="84"/>
      <c r="ILH58" s="109"/>
      <c r="ILI58" s="93"/>
      <c r="ILJ58" s="100"/>
      <c r="ILR58" s="100"/>
      <c r="ILU58" s="102"/>
      <c r="ILV58" s="102"/>
      <c r="ILW58" s="100"/>
      <c r="ILY58" s="85"/>
      <c r="IMA58" s="85"/>
      <c r="IMB58" s="84"/>
      <c r="IMC58" s="109"/>
      <c r="IMD58" s="93"/>
      <c r="IME58" s="100"/>
      <c r="IMM58" s="100"/>
      <c r="IMP58" s="102"/>
      <c r="IMQ58" s="102"/>
      <c r="IMR58" s="100"/>
      <c r="IMT58" s="85"/>
      <c r="IMV58" s="85"/>
      <c r="IMW58" s="84"/>
      <c r="IMX58" s="109"/>
      <c r="IMY58" s="93"/>
      <c r="IMZ58" s="100"/>
      <c r="INH58" s="100"/>
      <c r="INK58" s="102"/>
      <c r="INL58" s="102"/>
      <c r="INM58" s="100"/>
      <c r="INO58" s="85"/>
      <c r="INQ58" s="85"/>
      <c r="INR58" s="84"/>
      <c r="INS58" s="109"/>
      <c r="INT58" s="93"/>
      <c r="INU58" s="100"/>
      <c r="IOC58" s="100"/>
      <c r="IOF58" s="102"/>
      <c r="IOG58" s="102"/>
      <c r="IOH58" s="100"/>
      <c r="IOJ58" s="85"/>
      <c r="IOL58" s="85"/>
      <c r="IOM58" s="84"/>
      <c r="ION58" s="109"/>
      <c r="IOO58" s="93"/>
      <c r="IOP58" s="100"/>
      <c r="IOX58" s="100"/>
      <c r="IPA58" s="102"/>
      <c r="IPB58" s="102"/>
      <c r="IPC58" s="100"/>
      <c r="IPE58" s="85"/>
      <c r="IPG58" s="85"/>
      <c r="IPH58" s="84"/>
      <c r="IPI58" s="109"/>
      <c r="IPJ58" s="93"/>
      <c r="IPK58" s="100"/>
      <c r="IPS58" s="100"/>
      <c r="IPV58" s="102"/>
      <c r="IPW58" s="102"/>
      <c r="IPX58" s="100"/>
      <c r="IPZ58" s="85"/>
      <c r="IQB58" s="85"/>
      <c r="IQC58" s="84"/>
      <c r="IQD58" s="109"/>
      <c r="IQE58" s="93"/>
      <c r="IQF58" s="100"/>
      <c r="IQN58" s="100"/>
      <c r="IQQ58" s="102"/>
      <c r="IQR58" s="102"/>
      <c r="IQS58" s="100"/>
      <c r="IQU58" s="85"/>
      <c r="IQW58" s="85"/>
      <c r="IQX58" s="84"/>
      <c r="IQY58" s="109"/>
      <c r="IQZ58" s="93"/>
      <c r="IRA58" s="100"/>
      <c r="IRI58" s="100"/>
      <c r="IRL58" s="102"/>
      <c r="IRM58" s="102"/>
      <c r="IRN58" s="100"/>
      <c r="IRP58" s="85"/>
      <c r="IRR58" s="85"/>
      <c r="IRS58" s="84"/>
      <c r="IRT58" s="109"/>
      <c r="IRU58" s="93"/>
      <c r="IRV58" s="100"/>
      <c r="ISD58" s="100"/>
      <c r="ISG58" s="102"/>
      <c r="ISH58" s="102"/>
      <c r="ISI58" s="100"/>
      <c r="ISK58" s="85"/>
      <c r="ISM58" s="85"/>
      <c r="ISN58" s="84"/>
      <c r="ISO58" s="109"/>
      <c r="ISP58" s="93"/>
      <c r="ISQ58" s="100"/>
      <c r="ISY58" s="100"/>
      <c r="ITB58" s="102"/>
      <c r="ITC58" s="102"/>
      <c r="ITD58" s="100"/>
      <c r="ITF58" s="85"/>
      <c r="ITH58" s="85"/>
      <c r="ITI58" s="84"/>
      <c r="ITJ58" s="109"/>
      <c r="ITK58" s="93"/>
      <c r="ITL58" s="100"/>
      <c r="ITT58" s="100"/>
      <c r="ITW58" s="102"/>
      <c r="ITX58" s="102"/>
      <c r="ITY58" s="100"/>
      <c r="IUA58" s="85"/>
      <c r="IUC58" s="85"/>
      <c r="IUD58" s="84"/>
      <c r="IUE58" s="109"/>
      <c r="IUF58" s="93"/>
      <c r="IUG58" s="100"/>
      <c r="IUO58" s="100"/>
      <c r="IUR58" s="102"/>
      <c r="IUS58" s="102"/>
      <c r="IUT58" s="100"/>
      <c r="IUV58" s="85"/>
      <c r="IUX58" s="85"/>
      <c r="IUY58" s="84"/>
      <c r="IUZ58" s="109"/>
      <c r="IVA58" s="93"/>
      <c r="IVB58" s="100"/>
      <c r="IVJ58" s="100"/>
      <c r="IVM58" s="102"/>
      <c r="IVN58" s="102"/>
      <c r="IVO58" s="100"/>
      <c r="IVQ58" s="85"/>
      <c r="IVS58" s="85"/>
      <c r="IVT58" s="84"/>
      <c r="IVU58" s="109"/>
      <c r="IVV58" s="93"/>
      <c r="IVW58" s="100"/>
      <c r="IWE58" s="100"/>
      <c r="IWH58" s="102"/>
      <c r="IWI58" s="102"/>
      <c r="IWJ58" s="100"/>
      <c r="IWL58" s="85"/>
      <c r="IWN58" s="85"/>
      <c r="IWO58" s="84"/>
      <c r="IWP58" s="109"/>
      <c r="IWQ58" s="93"/>
      <c r="IWR58" s="100"/>
      <c r="IWZ58" s="100"/>
      <c r="IXC58" s="102"/>
      <c r="IXD58" s="102"/>
      <c r="IXE58" s="100"/>
      <c r="IXG58" s="85"/>
      <c r="IXI58" s="85"/>
      <c r="IXJ58" s="84"/>
      <c r="IXK58" s="109"/>
      <c r="IXL58" s="93"/>
      <c r="IXM58" s="100"/>
      <c r="IXU58" s="100"/>
      <c r="IXX58" s="102"/>
      <c r="IXY58" s="102"/>
      <c r="IXZ58" s="100"/>
      <c r="IYB58" s="85"/>
      <c r="IYD58" s="85"/>
      <c r="IYE58" s="84"/>
      <c r="IYF58" s="109"/>
      <c r="IYG58" s="93"/>
      <c r="IYH58" s="100"/>
      <c r="IYP58" s="100"/>
      <c r="IYS58" s="102"/>
      <c r="IYT58" s="102"/>
      <c r="IYU58" s="100"/>
      <c r="IYW58" s="85"/>
      <c r="IYY58" s="85"/>
      <c r="IYZ58" s="84"/>
      <c r="IZA58" s="109"/>
      <c r="IZB58" s="93"/>
      <c r="IZC58" s="100"/>
      <c r="IZK58" s="100"/>
      <c r="IZN58" s="102"/>
      <c r="IZO58" s="102"/>
      <c r="IZP58" s="100"/>
      <c r="IZR58" s="85"/>
      <c r="IZT58" s="85"/>
      <c r="IZU58" s="84"/>
      <c r="IZV58" s="109"/>
      <c r="IZW58" s="93"/>
      <c r="IZX58" s="100"/>
      <c r="JAF58" s="100"/>
      <c r="JAI58" s="102"/>
      <c r="JAJ58" s="102"/>
      <c r="JAK58" s="100"/>
      <c r="JAM58" s="85"/>
      <c r="JAO58" s="85"/>
      <c r="JAP58" s="84"/>
      <c r="JAQ58" s="109"/>
      <c r="JAR58" s="93"/>
      <c r="JAS58" s="100"/>
      <c r="JBA58" s="100"/>
      <c r="JBD58" s="102"/>
      <c r="JBE58" s="102"/>
      <c r="JBF58" s="100"/>
      <c r="JBH58" s="85"/>
      <c r="JBJ58" s="85"/>
      <c r="JBK58" s="84"/>
      <c r="JBL58" s="109"/>
      <c r="JBM58" s="93"/>
      <c r="JBN58" s="100"/>
      <c r="JBV58" s="100"/>
      <c r="JBY58" s="102"/>
      <c r="JBZ58" s="102"/>
      <c r="JCA58" s="100"/>
      <c r="JCC58" s="85"/>
      <c r="JCE58" s="85"/>
      <c r="JCF58" s="84"/>
      <c r="JCG58" s="109"/>
      <c r="JCH58" s="93"/>
      <c r="JCI58" s="100"/>
      <c r="JCQ58" s="100"/>
      <c r="JCT58" s="102"/>
      <c r="JCU58" s="102"/>
      <c r="JCV58" s="100"/>
      <c r="JCX58" s="85"/>
      <c r="JCZ58" s="85"/>
      <c r="JDA58" s="84"/>
      <c r="JDB58" s="109"/>
      <c r="JDC58" s="93"/>
      <c r="JDD58" s="100"/>
      <c r="JDL58" s="100"/>
      <c r="JDO58" s="102"/>
      <c r="JDP58" s="102"/>
      <c r="JDQ58" s="100"/>
      <c r="JDS58" s="85"/>
      <c r="JDU58" s="85"/>
      <c r="JDV58" s="84"/>
      <c r="JDW58" s="109"/>
      <c r="JDX58" s="93"/>
      <c r="JDY58" s="100"/>
      <c r="JEG58" s="100"/>
      <c r="JEJ58" s="102"/>
      <c r="JEK58" s="102"/>
      <c r="JEL58" s="100"/>
      <c r="JEN58" s="85"/>
      <c r="JEP58" s="85"/>
      <c r="JEQ58" s="84"/>
      <c r="JER58" s="109"/>
      <c r="JES58" s="93"/>
      <c r="JET58" s="100"/>
      <c r="JFB58" s="100"/>
      <c r="JFE58" s="102"/>
      <c r="JFF58" s="102"/>
      <c r="JFG58" s="100"/>
      <c r="JFI58" s="85"/>
      <c r="JFK58" s="85"/>
      <c r="JFL58" s="84"/>
      <c r="JFM58" s="109"/>
      <c r="JFN58" s="93"/>
      <c r="JFO58" s="100"/>
      <c r="JFW58" s="100"/>
      <c r="JFZ58" s="102"/>
      <c r="JGA58" s="102"/>
      <c r="JGB58" s="100"/>
      <c r="JGD58" s="85"/>
      <c r="JGF58" s="85"/>
      <c r="JGG58" s="84"/>
      <c r="JGH58" s="109"/>
      <c r="JGI58" s="93"/>
      <c r="JGJ58" s="100"/>
      <c r="JGR58" s="100"/>
      <c r="JGU58" s="102"/>
      <c r="JGV58" s="102"/>
      <c r="JGW58" s="100"/>
      <c r="JGY58" s="85"/>
      <c r="JHA58" s="85"/>
      <c r="JHB58" s="84"/>
      <c r="JHC58" s="109"/>
      <c r="JHD58" s="93"/>
      <c r="JHE58" s="100"/>
      <c r="JHM58" s="100"/>
      <c r="JHP58" s="102"/>
      <c r="JHQ58" s="102"/>
      <c r="JHR58" s="100"/>
      <c r="JHT58" s="85"/>
      <c r="JHV58" s="85"/>
      <c r="JHW58" s="84"/>
      <c r="JHX58" s="109"/>
      <c r="JHY58" s="93"/>
      <c r="JHZ58" s="100"/>
      <c r="JIH58" s="100"/>
      <c r="JIK58" s="102"/>
      <c r="JIL58" s="102"/>
      <c r="JIM58" s="100"/>
      <c r="JIO58" s="85"/>
      <c r="JIQ58" s="85"/>
      <c r="JIR58" s="84"/>
      <c r="JIS58" s="109"/>
      <c r="JIT58" s="93"/>
      <c r="JIU58" s="100"/>
      <c r="JJC58" s="100"/>
      <c r="JJF58" s="102"/>
      <c r="JJG58" s="102"/>
      <c r="JJH58" s="100"/>
      <c r="JJJ58" s="85"/>
      <c r="JJL58" s="85"/>
      <c r="JJM58" s="84"/>
      <c r="JJN58" s="109"/>
      <c r="JJO58" s="93"/>
      <c r="JJP58" s="100"/>
      <c r="JJX58" s="100"/>
      <c r="JKA58" s="102"/>
      <c r="JKB58" s="102"/>
      <c r="JKC58" s="100"/>
      <c r="JKE58" s="85"/>
      <c r="JKG58" s="85"/>
      <c r="JKH58" s="84"/>
      <c r="JKI58" s="109"/>
      <c r="JKJ58" s="93"/>
      <c r="JKK58" s="100"/>
      <c r="JKS58" s="100"/>
      <c r="JKV58" s="102"/>
      <c r="JKW58" s="102"/>
      <c r="JKX58" s="100"/>
      <c r="JKZ58" s="85"/>
      <c r="JLB58" s="85"/>
      <c r="JLC58" s="84"/>
      <c r="JLD58" s="109"/>
      <c r="JLE58" s="93"/>
      <c r="JLF58" s="100"/>
      <c r="JLN58" s="100"/>
      <c r="JLQ58" s="102"/>
      <c r="JLR58" s="102"/>
      <c r="JLS58" s="100"/>
      <c r="JLU58" s="85"/>
      <c r="JLW58" s="85"/>
      <c r="JLX58" s="84"/>
      <c r="JLY58" s="109"/>
      <c r="JLZ58" s="93"/>
      <c r="JMA58" s="100"/>
      <c r="JMI58" s="100"/>
      <c r="JML58" s="102"/>
      <c r="JMM58" s="102"/>
      <c r="JMN58" s="100"/>
      <c r="JMP58" s="85"/>
      <c r="JMR58" s="85"/>
      <c r="JMS58" s="84"/>
      <c r="JMT58" s="109"/>
      <c r="JMU58" s="93"/>
      <c r="JMV58" s="100"/>
      <c r="JND58" s="100"/>
      <c r="JNG58" s="102"/>
      <c r="JNH58" s="102"/>
      <c r="JNI58" s="100"/>
      <c r="JNK58" s="85"/>
      <c r="JNM58" s="85"/>
      <c r="JNN58" s="84"/>
      <c r="JNO58" s="109"/>
      <c r="JNP58" s="93"/>
      <c r="JNQ58" s="100"/>
      <c r="JNY58" s="100"/>
      <c r="JOB58" s="102"/>
      <c r="JOC58" s="102"/>
      <c r="JOD58" s="100"/>
      <c r="JOF58" s="85"/>
      <c r="JOH58" s="85"/>
      <c r="JOI58" s="84"/>
      <c r="JOJ58" s="109"/>
      <c r="JOK58" s="93"/>
      <c r="JOL58" s="100"/>
      <c r="JOT58" s="100"/>
      <c r="JOW58" s="102"/>
      <c r="JOX58" s="102"/>
      <c r="JOY58" s="100"/>
      <c r="JPA58" s="85"/>
      <c r="JPC58" s="85"/>
      <c r="JPD58" s="84"/>
      <c r="JPE58" s="109"/>
      <c r="JPF58" s="93"/>
      <c r="JPG58" s="100"/>
      <c r="JPO58" s="100"/>
      <c r="JPR58" s="102"/>
      <c r="JPS58" s="102"/>
      <c r="JPT58" s="100"/>
      <c r="JPV58" s="85"/>
      <c r="JPX58" s="85"/>
      <c r="JPY58" s="84"/>
      <c r="JPZ58" s="109"/>
      <c r="JQA58" s="93"/>
      <c r="JQB58" s="100"/>
      <c r="JQJ58" s="100"/>
      <c r="JQM58" s="102"/>
      <c r="JQN58" s="102"/>
      <c r="JQO58" s="100"/>
      <c r="JQQ58" s="85"/>
      <c r="JQS58" s="85"/>
      <c r="JQT58" s="84"/>
      <c r="JQU58" s="109"/>
      <c r="JQV58" s="93"/>
      <c r="JQW58" s="100"/>
      <c r="JRE58" s="100"/>
      <c r="JRH58" s="102"/>
      <c r="JRI58" s="102"/>
      <c r="JRJ58" s="100"/>
      <c r="JRL58" s="85"/>
      <c r="JRN58" s="85"/>
      <c r="JRO58" s="84"/>
      <c r="JRP58" s="109"/>
      <c r="JRQ58" s="93"/>
      <c r="JRR58" s="100"/>
      <c r="JRZ58" s="100"/>
      <c r="JSC58" s="102"/>
      <c r="JSD58" s="102"/>
      <c r="JSE58" s="100"/>
      <c r="JSG58" s="85"/>
      <c r="JSI58" s="85"/>
      <c r="JSJ58" s="84"/>
      <c r="JSK58" s="109"/>
      <c r="JSL58" s="93"/>
      <c r="JSM58" s="100"/>
      <c r="JSU58" s="100"/>
      <c r="JSX58" s="102"/>
      <c r="JSY58" s="102"/>
      <c r="JSZ58" s="100"/>
      <c r="JTB58" s="85"/>
      <c r="JTD58" s="85"/>
      <c r="JTE58" s="84"/>
      <c r="JTF58" s="109"/>
      <c r="JTG58" s="93"/>
      <c r="JTH58" s="100"/>
      <c r="JTP58" s="100"/>
      <c r="JTS58" s="102"/>
      <c r="JTT58" s="102"/>
      <c r="JTU58" s="100"/>
      <c r="JTW58" s="85"/>
      <c r="JTY58" s="85"/>
      <c r="JTZ58" s="84"/>
      <c r="JUA58" s="109"/>
      <c r="JUB58" s="93"/>
      <c r="JUC58" s="100"/>
      <c r="JUK58" s="100"/>
      <c r="JUN58" s="102"/>
      <c r="JUO58" s="102"/>
      <c r="JUP58" s="100"/>
      <c r="JUR58" s="85"/>
      <c r="JUT58" s="85"/>
      <c r="JUU58" s="84"/>
      <c r="JUV58" s="109"/>
      <c r="JUW58" s="93"/>
      <c r="JUX58" s="100"/>
      <c r="JVF58" s="100"/>
      <c r="JVI58" s="102"/>
      <c r="JVJ58" s="102"/>
      <c r="JVK58" s="100"/>
      <c r="JVM58" s="85"/>
      <c r="JVO58" s="85"/>
      <c r="JVP58" s="84"/>
      <c r="JVQ58" s="109"/>
      <c r="JVR58" s="93"/>
      <c r="JVS58" s="100"/>
      <c r="JWA58" s="100"/>
      <c r="JWD58" s="102"/>
      <c r="JWE58" s="102"/>
      <c r="JWF58" s="100"/>
      <c r="JWH58" s="85"/>
      <c r="JWJ58" s="85"/>
      <c r="JWK58" s="84"/>
      <c r="JWL58" s="109"/>
      <c r="JWM58" s="93"/>
      <c r="JWN58" s="100"/>
      <c r="JWV58" s="100"/>
      <c r="JWY58" s="102"/>
      <c r="JWZ58" s="102"/>
      <c r="JXA58" s="100"/>
      <c r="JXC58" s="85"/>
      <c r="JXE58" s="85"/>
      <c r="JXF58" s="84"/>
      <c r="JXG58" s="109"/>
      <c r="JXH58" s="93"/>
      <c r="JXI58" s="100"/>
      <c r="JXQ58" s="100"/>
      <c r="JXT58" s="102"/>
      <c r="JXU58" s="102"/>
      <c r="JXV58" s="100"/>
      <c r="JXX58" s="85"/>
      <c r="JXZ58" s="85"/>
      <c r="JYA58" s="84"/>
      <c r="JYB58" s="109"/>
      <c r="JYC58" s="93"/>
      <c r="JYD58" s="100"/>
      <c r="JYL58" s="100"/>
      <c r="JYO58" s="102"/>
      <c r="JYP58" s="102"/>
      <c r="JYQ58" s="100"/>
      <c r="JYS58" s="85"/>
      <c r="JYU58" s="85"/>
      <c r="JYV58" s="84"/>
      <c r="JYW58" s="109"/>
      <c r="JYX58" s="93"/>
      <c r="JYY58" s="100"/>
      <c r="JZG58" s="100"/>
      <c r="JZJ58" s="102"/>
      <c r="JZK58" s="102"/>
      <c r="JZL58" s="100"/>
      <c r="JZN58" s="85"/>
      <c r="JZP58" s="85"/>
      <c r="JZQ58" s="84"/>
      <c r="JZR58" s="109"/>
      <c r="JZS58" s="93"/>
      <c r="JZT58" s="100"/>
      <c r="KAB58" s="100"/>
      <c r="KAE58" s="102"/>
      <c r="KAF58" s="102"/>
      <c r="KAG58" s="100"/>
      <c r="KAI58" s="85"/>
      <c r="KAK58" s="85"/>
      <c r="KAL58" s="84"/>
      <c r="KAM58" s="109"/>
      <c r="KAN58" s="93"/>
      <c r="KAO58" s="100"/>
      <c r="KAW58" s="100"/>
      <c r="KAZ58" s="102"/>
      <c r="KBA58" s="102"/>
      <c r="KBB58" s="100"/>
      <c r="KBD58" s="85"/>
      <c r="KBF58" s="85"/>
      <c r="KBG58" s="84"/>
      <c r="KBH58" s="109"/>
      <c r="KBI58" s="93"/>
      <c r="KBJ58" s="100"/>
      <c r="KBR58" s="100"/>
      <c r="KBU58" s="102"/>
      <c r="KBV58" s="102"/>
      <c r="KBW58" s="100"/>
      <c r="KBY58" s="85"/>
      <c r="KCA58" s="85"/>
      <c r="KCB58" s="84"/>
      <c r="KCC58" s="109"/>
      <c r="KCD58" s="93"/>
      <c r="KCE58" s="100"/>
      <c r="KCM58" s="100"/>
      <c r="KCP58" s="102"/>
      <c r="KCQ58" s="102"/>
      <c r="KCR58" s="100"/>
      <c r="KCT58" s="85"/>
      <c r="KCV58" s="85"/>
      <c r="KCW58" s="84"/>
      <c r="KCX58" s="109"/>
      <c r="KCY58" s="93"/>
      <c r="KCZ58" s="100"/>
      <c r="KDH58" s="100"/>
      <c r="KDK58" s="102"/>
      <c r="KDL58" s="102"/>
      <c r="KDM58" s="100"/>
      <c r="KDO58" s="85"/>
      <c r="KDQ58" s="85"/>
      <c r="KDR58" s="84"/>
      <c r="KDS58" s="109"/>
      <c r="KDT58" s="93"/>
      <c r="KDU58" s="100"/>
      <c r="KEC58" s="100"/>
      <c r="KEF58" s="102"/>
      <c r="KEG58" s="102"/>
      <c r="KEH58" s="100"/>
      <c r="KEJ58" s="85"/>
      <c r="KEL58" s="85"/>
      <c r="KEM58" s="84"/>
      <c r="KEN58" s="109"/>
      <c r="KEO58" s="93"/>
      <c r="KEP58" s="100"/>
      <c r="KEX58" s="100"/>
      <c r="KFA58" s="102"/>
      <c r="KFB58" s="102"/>
      <c r="KFC58" s="100"/>
      <c r="KFE58" s="85"/>
      <c r="KFG58" s="85"/>
      <c r="KFH58" s="84"/>
      <c r="KFI58" s="109"/>
      <c r="KFJ58" s="93"/>
      <c r="KFK58" s="100"/>
      <c r="KFS58" s="100"/>
      <c r="KFV58" s="102"/>
      <c r="KFW58" s="102"/>
      <c r="KFX58" s="100"/>
      <c r="KFZ58" s="85"/>
      <c r="KGB58" s="85"/>
      <c r="KGC58" s="84"/>
      <c r="KGD58" s="109"/>
      <c r="KGE58" s="93"/>
      <c r="KGF58" s="100"/>
      <c r="KGN58" s="100"/>
      <c r="KGQ58" s="102"/>
      <c r="KGR58" s="102"/>
      <c r="KGS58" s="100"/>
      <c r="KGU58" s="85"/>
      <c r="KGW58" s="85"/>
      <c r="KGX58" s="84"/>
      <c r="KGY58" s="109"/>
      <c r="KGZ58" s="93"/>
      <c r="KHA58" s="100"/>
      <c r="KHI58" s="100"/>
      <c r="KHL58" s="102"/>
      <c r="KHM58" s="102"/>
      <c r="KHN58" s="100"/>
      <c r="KHP58" s="85"/>
      <c r="KHR58" s="85"/>
      <c r="KHS58" s="84"/>
      <c r="KHT58" s="109"/>
      <c r="KHU58" s="93"/>
      <c r="KHV58" s="100"/>
      <c r="KID58" s="100"/>
      <c r="KIG58" s="102"/>
      <c r="KIH58" s="102"/>
      <c r="KII58" s="100"/>
      <c r="KIK58" s="85"/>
      <c r="KIM58" s="85"/>
      <c r="KIN58" s="84"/>
      <c r="KIO58" s="109"/>
      <c r="KIP58" s="93"/>
      <c r="KIQ58" s="100"/>
      <c r="KIY58" s="100"/>
      <c r="KJB58" s="102"/>
      <c r="KJC58" s="102"/>
      <c r="KJD58" s="100"/>
      <c r="KJF58" s="85"/>
      <c r="KJH58" s="85"/>
      <c r="KJI58" s="84"/>
      <c r="KJJ58" s="109"/>
      <c r="KJK58" s="93"/>
      <c r="KJL58" s="100"/>
      <c r="KJT58" s="100"/>
      <c r="KJW58" s="102"/>
      <c r="KJX58" s="102"/>
      <c r="KJY58" s="100"/>
      <c r="KKA58" s="85"/>
      <c r="KKC58" s="85"/>
      <c r="KKD58" s="84"/>
      <c r="KKE58" s="109"/>
      <c r="KKF58" s="93"/>
      <c r="KKG58" s="100"/>
      <c r="KKO58" s="100"/>
      <c r="KKR58" s="102"/>
      <c r="KKS58" s="102"/>
      <c r="KKT58" s="100"/>
      <c r="KKV58" s="85"/>
      <c r="KKX58" s="85"/>
      <c r="KKY58" s="84"/>
      <c r="KKZ58" s="109"/>
      <c r="KLA58" s="93"/>
      <c r="KLB58" s="100"/>
      <c r="KLJ58" s="100"/>
      <c r="KLM58" s="102"/>
      <c r="KLN58" s="102"/>
      <c r="KLO58" s="100"/>
      <c r="KLQ58" s="85"/>
      <c r="KLS58" s="85"/>
      <c r="KLT58" s="84"/>
      <c r="KLU58" s="109"/>
      <c r="KLV58" s="93"/>
      <c r="KLW58" s="100"/>
      <c r="KME58" s="100"/>
      <c r="KMH58" s="102"/>
      <c r="KMI58" s="102"/>
      <c r="KMJ58" s="100"/>
      <c r="KML58" s="85"/>
      <c r="KMN58" s="85"/>
      <c r="KMO58" s="84"/>
      <c r="KMP58" s="109"/>
      <c r="KMQ58" s="93"/>
      <c r="KMR58" s="100"/>
      <c r="KMZ58" s="100"/>
      <c r="KNC58" s="102"/>
      <c r="KND58" s="102"/>
      <c r="KNE58" s="100"/>
      <c r="KNG58" s="85"/>
      <c r="KNI58" s="85"/>
      <c r="KNJ58" s="84"/>
      <c r="KNK58" s="109"/>
      <c r="KNL58" s="93"/>
      <c r="KNM58" s="100"/>
      <c r="KNU58" s="100"/>
      <c r="KNX58" s="102"/>
      <c r="KNY58" s="102"/>
      <c r="KNZ58" s="100"/>
      <c r="KOB58" s="85"/>
      <c r="KOD58" s="85"/>
      <c r="KOE58" s="84"/>
      <c r="KOF58" s="109"/>
      <c r="KOG58" s="93"/>
      <c r="KOH58" s="100"/>
      <c r="KOP58" s="100"/>
      <c r="KOS58" s="102"/>
      <c r="KOT58" s="102"/>
      <c r="KOU58" s="100"/>
      <c r="KOW58" s="85"/>
      <c r="KOY58" s="85"/>
      <c r="KOZ58" s="84"/>
      <c r="KPA58" s="109"/>
      <c r="KPB58" s="93"/>
      <c r="KPC58" s="100"/>
      <c r="KPK58" s="100"/>
      <c r="KPN58" s="102"/>
      <c r="KPO58" s="102"/>
      <c r="KPP58" s="100"/>
      <c r="KPR58" s="85"/>
      <c r="KPT58" s="85"/>
      <c r="KPU58" s="84"/>
      <c r="KPV58" s="109"/>
      <c r="KPW58" s="93"/>
      <c r="KPX58" s="100"/>
      <c r="KQF58" s="100"/>
      <c r="KQI58" s="102"/>
      <c r="KQJ58" s="102"/>
      <c r="KQK58" s="100"/>
      <c r="KQM58" s="85"/>
      <c r="KQO58" s="85"/>
      <c r="KQP58" s="84"/>
      <c r="KQQ58" s="109"/>
      <c r="KQR58" s="93"/>
      <c r="KQS58" s="100"/>
      <c r="KRA58" s="100"/>
      <c r="KRD58" s="102"/>
      <c r="KRE58" s="102"/>
      <c r="KRF58" s="100"/>
      <c r="KRH58" s="85"/>
      <c r="KRJ58" s="85"/>
      <c r="KRK58" s="84"/>
      <c r="KRL58" s="109"/>
      <c r="KRM58" s="93"/>
      <c r="KRN58" s="100"/>
      <c r="KRV58" s="100"/>
      <c r="KRY58" s="102"/>
      <c r="KRZ58" s="102"/>
      <c r="KSA58" s="100"/>
      <c r="KSC58" s="85"/>
      <c r="KSE58" s="85"/>
      <c r="KSF58" s="84"/>
      <c r="KSG58" s="109"/>
      <c r="KSH58" s="93"/>
      <c r="KSI58" s="100"/>
      <c r="KSQ58" s="100"/>
      <c r="KST58" s="102"/>
      <c r="KSU58" s="102"/>
      <c r="KSV58" s="100"/>
      <c r="KSX58" s="85"/>
      <c r="KSZ58" s="85"/>
      <c r="KTA58" s="84"/>
      <c r="KTB58" s="109"/>
      <c r="KTC58" s="93"/>
      <c r="KTD58" s="100"/>
      <c r="KTL58" s="100"/>
      <c r="KTO58" s="102"/>
      <c r="KTP58" s="102"/>
      <c r="KTQ58" s="100"/>
      <c r="KTS58" s="85"/>
      <c r="KTU58" s="85"/>
      <c r="KTV58" s="84"/>
      <c r="KTW58" s="109"/>
      <c r="KTX58" s="93"/>
      <c r="KTY58" s="100"/>
      <c r="KUG58" s="100"/>
      <c r="KUJ58" s="102"/>
      <c r="KUK58" s="102"/>
      <c r="KUL58" s="100"/>
      <c r="KUN58" s="85"/>
      <c r="KUP58" s="85"/>
      <c r="KUQ58" s="84"/>
      <c r="KUR58" s="109"/>
      <c r="KUS58" s="93"/>
      <c r="KUT58" s="100"/>
      <c r="KVB58" s="100"/>
      <c r="KVE58" s="102"/>
      <c r="KVF58" s="102"/>
      <c r="KVG58" s="100"/>
      <c r="KVI58" s="85"/>
      <c r="KVK58" s="85"/>
      <c r="KVL58" s="84"/>
      <c r="KVM58" s="109"/>
      <c r="KVN58" s="93"/>
      <c r="KVO58" s="100"/>
      <c r="KVW58" s="100"/>
      <c r="KVZ58" s="102"/>
      <c r="KWA58" s="102"/>
      <c r="KWB58" s="100"/>
      <c r="KWD58" s="85"/>
      <c r="KWF58" s="85"/>
      <c r="KWG58" s="84"/>
      <c r="KWH58" s="109"/>
      <c r="KWI58" s="93"/>
      <c r="KWJ58" s="100"/>
      <c r="KWR58" s="100"/>
      <c r="KWU58" s="102"/>
      <c r="KWV58" s="102"/>
      <c r="KWW58" s="100"/>
      <c r="KWY58" s="85"/>
      <c r="KXA58" s="85"/>
      <c r="KXB58" s="84"/>
      <c r="KXC58" s="109"/>
      <c r="KXD58" s="93"/>
      <c r="KXE58" s="100"/>
      <c r="KXM58" s="100"/>
      <c r="KXP58" s="102"/>
      <c r="KXQ58" s="102"/>
      <c r="KXR58" s="100"/>
      <c r="KXT58" s="85"/>
      <c r="KXV58" s="85"/>
      <c r="KXW58" s="84"/>
      <c r="KXX58" s="109"/>
      <c r="KXY58" s="93"/>
      <c r="KXZ58" s="100"/>
      <c r="KYH58" s="100"/>
      <c r="KYK58" s="102"/>
      <c r="KYL58" s="102"/>
      <c r="KYM58" s="100"/>
      <c r="KYO58" s="85"/>
      <c r="KYQ58" s="85"/>
      <c r="KYR58" s="84"/>
      <c r="KYS58" s="109"/>
      <c r="KYT58" s="93"/>
      <c r="KYU58" s="100"/>
      <c r="KZC58" s="100"/>
      <c r="KZF58" s="102"/>
      <c r="KZG58" s="102"/>
      <c r="KZH58" s="100"/>
      <c r="KZJ58" s="85"/>
      <c r="KZL58" s="85"/>
      <c r="KZM58" s="84"/>
      <c r="KZN58" s="109"/>
      <c r="KZO58" s="93"/>
      <c r="KZP58" s="100"/>
      <c r="KZX58" s="100"/>
      <c r="LAA58" s="102"/>
      <c r="LAB58" s="102"/>
      <c r="LAC58" s="100"/>
      <c r="LAE58" s="85"/>
      <c r="LAG58" s="85"/>
      <c r="LAH58" s="84"/>
      <c r="LAI58" s="109"/>
      <c r="LAJ58" s="93"/>
      <c r="LAK58" s="100"/>
      <c r="LAS58" s="100"/>
      <c r="LAV58" s="102"/>
      <c r="LAW58" s="102"/>
      <c r="LAX58" s="100"/>
      <c r="LAZ58" s="85"/>
      <c r="LBB58" s="85"/>
      <c r="LBC58" s="84"/>
      <c r="LBD58" s="109"/>
      <c r="LBE58" s="93"/>
      <c r="LBF58" s="100"/>
      <c r="LBN58" s="100"/>
      <c r="LBQ58" s="102"/>
      <c r="LBR58" s="102"/>
      <c r="LBS58" s="100"/>
      <c r="LBU58" s="85"/>
      <c r="LBW58" s="85"/>
      <c r="LBX58" s="84"/>
      <c r="LBY58" s="109"/>
      <c r="LBZ58" s="93"/>
      <c r="LCA58" s="100"/>
      <c r="LCI58" s="100"/>
      <c r="LCL58" s="102"/>
      <c r="LCM58" s="102"/>
      <c r="LCN58" s="100"/>
      <c r="LCP58" s="85"/>
      <c r="LCR58" s="85"/>
      <c r="LCS58" s="84"/>
      <c r="LCT58" s="109"/>
      <c r="LCU58" s="93"/>
      <c r="LCV58" s="100"/>
      <c r="LDD58" s="100"/>
      <c r="LDG58" s="102"/>
      <c r="LDH58" s="102"/>
      <c r="LDI58" s="100"/>
      <c r="LDK58" s="85"/>
      <c r="LDM58" s="85"/>
      <c r="LDN58" s="84"/>
      <c r="LDO58" s="109"/>
      <c r="LDP58" s="93"/>
      <c r="LDQ58" s="100"/>
      <c r="LDY58" s="100"/>
      <c r="LEB58" s="102"/>
      <c r="LEC58" s="102"/>
      <c r="LED58" s="100"/>
      <c r="LEF58" s="85"/>
      <c r="LEH58" s="85"/>
      <c r="LEI58" s="84"/>
      <c r="LEJ58" s="109"/>
      <c r="LEK58" s="93"/>
      <c r="LEL58" s="100"/>
      <c r="LET58" s="100"/>
      <c r="LEW58" s="102"/>
      <c r="LEX58" s="102"/>
      <c r="LEY58" s="100"/>
      <c r="LFA58" s="85"/>
      <c r="LFC58" s="85"/>
      <c r="LFD58" s="84"/>
      <c r="LFE58" s="109"/>
      <c r="LFF58" s="93"/>
      <c r="LFG58" s="100"/>
      <c r="LFO58" s="100"/>
      <c r="LFR58" s="102"/>
      <c r="LFS58" s="102"/>
      <c r="LFT58" s="100"/>
      <c r="LFV58" s="85"/>
      <c r="LFX58" s="85"/>
      <c r="LFY58" s="84"/>
      <c r="LFZ58" s="109"/>
      <c r="LGA58" s="93"/>
      <c r="LGB58" s="100"/>
      <c r="LGJ58" s="100"/>
      <c r="LGM58" s="102"/>
      <c r="LGN58" s="102"/>
      <c r="LGO58" s="100"/>
      <c r="LGQ58" s="85"/>
      <c r="LGS58" s="85"/>
      <c r="LGT58" s="84"/>
      <c r="LGU58" s="109"/>
      <c r="LGV58" s="93"/>
      <c r="LGW58" s="100"/>
      <c r="LHE58" s="100"/>
      <c r="LHH58" s="102"/>
      <c r="LHI58" s="102"/>
      <c r="LHJ58" s="100"/>
      <c r="LHL58" s="85"/>
      <c r="LHN58" s="85"/>
      <c r="LHO58" s="84"/>
      <c r="LHP58" s="109"/>
      <c r="LHQ58" s="93"/>
      <c r="LHR58" s="100"/>
      <c r="LHZ58" s="100"/>
      <c r="LIC58" s="102"/>
      <c r="LID58" s="102"/>
      <c r="LIE58" s="100"/>
      <c r="LIG58" s="85"/>
      <c r="LII58" s="85"/>
      <c r="LIJ58" s="84"/>
      <c r="LIK58" s="109"/>
      <c r="LIL58" s="93"/>
      <c r="LIM58" s="100"/>
      <c r="LIU58" s="100"/>
      <c r="LIX58" s="102"/>
      <c r="LIY58" s="102"/>
      <c r="LIZ58" s="100"/>
      <c r="LJB58" s="85"/>
      <c r="LJD58" s="85"/>
      <c r="LJE58" s="84"/>
      <c r="LJF58" s="109"/>
      <c r="LJG58" s="93"/>
      <c r="LJH58" s="100"/>
      <c r="LJP58" s="100"/>
      <c r="LJS58" s="102"/>
      <c r="LJT58" s="102"/>
      <c r="LJU58" s="100"/>
      <c r="LJW58" s="85"/>
      <c r="LJY58" s="85"/>
      <c r="LJZ58" s="84"/>
      <c r="LKA58" s="109"/>
      <c r="LKB58" s="93"/>
      <c r="LKC58" s="100"/>
      <c r="LKK58" s="100"/>
      <c r="LKN58" s="102"/>
      <c r="LKO58" s="102"/>
      <c r="LKP58" s="100"/>
      <c r="LKR58" s="85"/>
      <c r="LKT58" s="85"/>
      <c r="LKU58" s="84"/>
      <c r="LKV58" s="109"/>
      <c r="LKW58" s="93"/>
      <c r="LKX58" s="100"/>
      <c r="LLF58" s="100"/>
      <c r="LLI58" s="102"/>
      <c r="LLJ58" s="102"/>
      <c r="LLK58" s="100"/>
      <c r="LLM58" s="85"/>
      <c r="LLO58" s="85"/>
      <c r="LLP58" s="84"/>
      <c r="LLQ58" s="109"/>
      <c r="LLR58" s="93"/>
      <c r="LLS58" s="100"/>
      <c r="LMA58" s="100"/>
      <c r="LMD58" s="102"/>
      <c r="LME58" s="102"/>
      <c r="LMF58" s="100"/>
      <c r="LMH58" s="85"/>
      <c r="LMJ58" s="85"/>
      <c r="LMK58" s="84"/>
      <c r="LML58" s="109"/>
      <c r="LMM58" s="93"/>
      <c r="LMN58" s="100"/>
      <c r="LMV58" s="100"/>
      <c r="LMY58" s="102"/>
      <c r="LMZ58" s="102"/>
      <c r="LNA58" s="100"/>
      <c r="LNC58" s="85"/>
      <c r="LNE58" s="85"/>
      <c r="LNF58" s="84"/>
      <c r="LNG58" s="109"/>
      <c r="LNH58" s="93"/>
      <c r="LNI58" s="100"/>
      <c r="LNQ58" s="100"/>
      <c r="LNT58" s="102"/>
      <c r="LNU58" s="102"/>
      <c r="LNV58" s="100"/>
      <c r="LNX58" s="85"/>
      <c r="LNZ58" s="85"/>
      <c r="LOA58" s="84"/>
      <c r="LOB58" s="109"/>
      <c r="LOC58" s="93"/>
      <c r="LOD58" s="100"/>
      <c r="LOL58" s="100"/>
      <c r="LOO58" s="102"/>
      <c r="LOP58" s="102"/>
      <c r="LOQ58" s="100"/>
      <c r="LOS58" s="85"/>
      <c r="LOU58" s="85"/>
      <c r="LOV58" s="84"/>
      <c r="LOW58" s="109"/>
      <c r="LOX58" s="93"/>
      <c r="LOY58" s="100"/>
      <c r="LPG58" s="100"/>
      <c r="LPJ58" s="102"/>
      <c r="LPK58" s="102"/>
      <c r="LPL58" s="100"/>
      <c r="LPN58" s="85"/>
      <c r="LPP58" s="85"/>
      <c r="LPQ58" s="84"/>
      <c r="LPR58" s="109"/>
      <c r="LPS58" s="93"/>
      <c r="LPT58" s="100"/>
      <c r="LQB58" s="100"/>
      <c r="LQE58" s="102"/>
      <c r="LQF58" s="102"/>
      <c r="LQG58" s="100"/>
      <c r="LQI58" s="85"/>
      <c r="LQK58" s="85"/>
      <c r="LQL58" s="84"/>
      <c r="LQM58" s="109"/>
      <c r="LQN58" s="93"/>
      <c r="LQO58" s="100"/>
      <c r="LQW58" s="100"/>
      <c r="LQZ58" s="102"/>
      <c r="LRA58" s="102"/>
      <c r="LRB58" s="100"/>
      <c r="LRD58" s="85"/>
      <c r="LRF58" s="85"/>
      <c r="LRG58" s="84"/>
      <c r="LRH58" s="109"/>
      <c r="LRI58" s="93"/>
      <c r="LRJ58" s="100"/>
      <c r="LRR58" s="100"/>
      <c r="LRU58" s="102"/>
      <c r="LRV58" s="102"/>
      <c r="LRW58" s="100"/>
      <c r="LRY58" s="85"/>
      <c r="LSA58" s="85"/>
      <c r="LSB58" s="84"/>
      <c r="LSC58" s="109"/>
      <c r="LSD58" s="93"/>
      <c r="LSE58" s="100"/>
      <c r="LSM58" s="100"/>
      <c r="LSP58" s="102"/>
      <c r="LSQ58" s="102"/>
      <c r="LSR58" s="100"/>
      <c r="LST58" s="85"/>
      <c r="LSV58" s="85"/>
      <c r="LSW58" s="84"/>
      <c r="LSX58" s="109"/>
      <c r="LSY58" s="93"/>
      <c r="LSZ58" s="100"/>
      <c r="LTH58" s="100"/>
      <c r="LTK58" s="102"/>
      <c r="LTL58" s="102"/>
      <c r="LTM58" s="100"/>
      <c r="LTO58" s="85"/>
      <c r="LTQ58" s="85"/>
      <c r="LTR58" s="84"/>
      <c r="LTS58" s="109"/>
      <c r="LTT58" s="93"/>
      <c r="LTU58" s="100"/>
      <c r="LUC58" s="100"/>
      <c r="LUF58" s="102"/>
      <c r="LUG58" s="102"/>
      <c r="LUH58" s="100"/>
      <c r="LUJ58" s="85"/>
      <c r="LUL58" s="85"/>
      <c r="LUM58" s="84"/>
      <c r="LUN58" s="109"/>
      <c r="LUO58" s="93"/>
      <c r="LUP58" s="100"/>
      <c r="LUX58" s="100"/>
      <c r="LVA58" s="102"/>
      <c r="LVB58" s="102"/>
      <c r="LVC58" s="100"/>
      <c r="LVE58" s="85"/>
      <c r="LVG58" s="85"/>
      <c r="LVH58" s="84"/>
      <c r="LVI58" s="109"/>
      <c r="LVJ58" s="93"/>
      <c r="LVK58" s="100"/>
      <c r="LVS58" s="100"/>
      <c r="LVV58" s="102"/>
      <c r="LVW58" s="102"/>
      <c r="LVX58" s="100"/>
      <c r="LVZ58" s="85"/>
      <c r="LWB58" s="85"/>
      <c r="LWC58" s="84"/>
      <c r="LWD58" s="109"/>
      <c r="LWE58" s="93"/>
      <c r="LWF58" s="100"/>
      <c r="LWN58" s="100"/>
      <c r="LWQ58" s="102"/>
      <c r="LWR58" s="102"/>
      <c r="LWS58" s="100"/>
      <c r="LWU58" s="85"/>
      <c r="LWW58" s="85"/>
      <c r="LWX58" s="84"/>
      <c r="LWY58" s="109"/>
      <c r="LWZ58" s="93"/>
      <c r="LXA58" s="100"/>
      <c r="LXI58" s="100"/>
      <c r="LXL58" s="102"/>
      <c r="LXM58" s="102"/>
      <c r="LXN58" s="100"/>
      <c r="LXP58" s="85"/>
      <c r="LXR58" s="85"/>
      <c r="LXS58" s="84"/>
      <c r="LXT58" s="109"/>
      <c r="LXU58" s="93"/>
      <c r="LXV58" s="100"/>
      <c r="LYD58" s="100"/>
      <c r="LYG58" s="102"/>
      <c r="LYH58" s="102"/>
      <c r="LYI58" s="100"/>
      <c r="LYK58" s="85"/>
      <c r="LYM58" s="85"/>
      <c r="LYN58" s="84"/>
      <c r="LYO58" s="109"/>
      <c r="LYP58" s="93"/>
      <c r="LYQ58" s="100"/>
      <c r="LYY58" s="100"/>
      <c r="LZB58" s="102"/>
      <c r="LZC58" s="102"/>
      <c r="LZD58" s="100"/>
      <c r="LZF58" s="85"/>
      <c r="LZH58" s="85"/>
      <c r="LZI58" s="84"/>
      <c r="LZJ58" s="109"/>
      <c r="LZK58" s="93"/>
      <c r="LZL58" s="100"/>
      <c r="LZT58" s="100"/>
      <c r="LZW58" s="102"/>
      <c r="LZX58" s="102"/>
      <c r="LZY58" s="100"/>
      <c r="MAA58" s="85"/>
      <c r="MAC58" s="85"/>
      <c r="MAD58" s="84"/>
      <c r="MAE58" s="109"/>
      <c r="MAF58" s="93"/>
      <c r="MAG58" s="100"/>
      <c r="MAO58" s="100"/>
      <c r="MAR58" s="102"/>
      <c r="MAS58" s="102"/>
      <c r="MAT58" s="100"/>
      <c r="MAV58" s="85"/>
      <c r="MAX58" s="85"/>
      <c r="MAY58" s="84"/>
      <c r="MAZ58" s="109"/>
      <c r="MBA58" s="93"/>
      <c r="MBB58" s="100"/>
      <c r="MBJ58" s="100"/>
      <c r="MBM58" s="102"/>
      <c r="MBN58" s="102"/>
      <c r="MBO58" s="100"/>
      <c r="MBQ58" s="85"/>
      <c r="MBS58" s="85"/>
      <c r="MBT58" s="84"/>
      <c r="MBU58" s="109"/>
      <c r="MBV58" s="93"/>
      <c r="MBW58" s="100"/>
      <c r="MCE58" s="100"/>
      <c r="MCH58" s="102"/>
      <c r="MCI58" s="102"/>
      <c r="MCJ58" s="100"/>
      <c r="MCL58" s="85"/>
      <c r="MCN58" s="85"/>
      <c r="MCO58" s="84"/>
      <c r="MCP58" s="109"/>
      <c r="MCQ58" s="93"/>
      <c r="MCR58" s="100"/>
      <c r="MCZ58" s="100"/>
      <c r="MDC58" s="102"/>
      <c r="MDD58" s="102"/>
      <c r="MDE58" s="100"/>
      <c r="MDG58" s="85"/>
      <c r="MDI58" s="85"/>
      <c r="MDJ58" s="84"/>
      <c r="MDK58" s="109"/>
      <c r="MDL58" s="93"/>
      <c r="MDM58" s="100"/>
      <c r="MDU58" s="100"/>
      <c r="MDX58" s="102"/>
      <c r="MDY58" s="102"/>
      <c r="MDZ58" s="100"/>
      <c r="MEB58" s="85"/>
      <c r="MED58" s="85"/>
      <c r="MEE58" s="84"/>
      <c r="MEF58" s="109"/>
      <c r="MEG58" s="93"/>
      <c r="MEH58" s="100"/>
      <c r="MEP58" s="100"/>
      <c r="MES58" s="102"/>
      <c r="MET58" s="102"/>
      <c r="MEU58" s="100"/>
      <c r="MEW58" s="85"/>
      <c r="MEY58" s="85"/>
      <c r="MEZ58" s="84"/>
      <c r="MFA58" s="109"/>
      <c r="MFB58" s="93"/>
      <c r="MFC58" s="100"/>
      <c r="MFK58" s="100"/>
      <c r="MFN58" s="102"/>
      <c r="MFO58" s="102"/>
      <c r="MFP58" s="100"/>
      <c r="MFR58" s="85"/>
      <c r="MFT58" s="85"/>
      <c r="MFU58" s="84"/>
      <c r="MFV58" s="109"/>
      <c r="MFW58" s="93"/>
      <c r="MFX58" s="100"/>
      <c r="MGF58" s="100"/>
      <c r="MGI58" s="102"/>
      <c r="MGJ58" s="102"/>
      <c r="MGK58" s="100"/>
      <c r="MGM58" s="85"/>
      <c r="MGO58" s="85"/>
      <c r="MGP58" s="84"/>
      <c r="MGQ58" s="109"/>
      <c r="MGR58" s="93"/>
      <c r="MGS58" s="100"/>
      <c r="MHA58" s="100"/>
      <c r="MHD58" s="102"/>
      <c r="MHE58" s="102"/>
      <c r="MHF58" s="100"/>
      <c r="MHH58" s="85"/>
      <c r="MHJ58" s="85"/>
      <c r="MHK58" s="84"/>
      <c r="MHL58" s="109"/>
      <c r="MHM58" s="93"/>
      <c r="MHN58" s="100"/>
      <c r="MHV58" s="100"/>
      <c r="MHY58" s="102"/>
      <c r="MHZ58" s="102"/>
      <c r="MIA58" s="100"/>
      <c r="MIC58" s="85"/>
      <c r="MIE58" s="85"/>
      <c r="MIF58" s="84"/>
      <c r="MIG58" s="109"/>
      <c r="MIH58" s="93"/>
      <c r="MII58" s="100"/>
      <c r="MIQ58" s="100"/>
      <c r="MIT58" s="102"/>
      <c r="MIU58" s="102"/>
      <c r="MIV58" s="100"/>
      <c r="MIX58" s="85"/>
      <c r="MIZ58" s="85"/>
      <c r="MJA58" s="84"/>
      <c r="MJB58" s="109"/>
      <c r="MJC58" s="93"/>
      <c r="MJD58" s="100"/>
      <c r="MJL58" s="100"/>
      <c r="MJO58" s="102"/>
      <c r="MJP58" s="102"/>
      <c r="MJQ58" s="100"/>
      <c r="MJS58" s="85"/>
      <c r="MJU58" s="85"/>
      <c r="MJV58" s="84"/>
      <c r="MJW58" s="109"/>
      <c r="MJX58" s="93"/>
      <c r="MJY58" s="100"/>
      <c r="MKG58" s="100"/>
      <c r="MKJ58" s="102"/>
      <c r="MKK58" s="102"/>
      <c r="MKL58" s="100"/>
      <c r="MKN58" s="85"/>
      <c r="MKP58" s="85"/>
      <c r="MKQ58" s="84"/>
      <c r="MKR58" s="109"/>
      <c r="MKS58" s="93"/>
      <c r="MKT58" s="100"/>
      <c r="MLB58" s="100"/>
      <c r="MLE58" s="102"/>
      <c r="MLF58" s="102"/>
      <c r="MLG58" s="100"/>
      <c r="MLI58" s="85"/>
      <c r="MLK58" s="85"/>
      <c r="MLL58" s="84"/>
      <c r="MLM58" s="109"/>
      <c r="MLN58" s="93"/>
      <c r="MLO58" s="100"/>
      <c r="MLW58" s="100"/>
      <c r="MLZ58" s="102"/>
      <c r="MMA58" s="102"/>
      <c r="MMB58" s="100"/>
      <c r="MMD58" s="85"/>
      <c r="MMF58" s="85"/>
      <c r="MMG58" s="84"/>
      <c r="MMH58" s="109"/>
      <c r="MMI58" s="93"/>
      <c r="MMJ58" s="100"/>
      <c r="MMR58" s="100"/>
      <c r="MMU58" s="102"/>
      <c r="MMV58" s="102"/>
      <c r="MMW58" s="100"/>
      <c r="MMY58" s="85"/>
      <c r="MNA58" s="85"/>
      <c r="MNB58" s="84"/>
      <c r="MNC58" s="109"/>
      <c r="MND58" s="93"/>
      <c r="MNE58" s="100"/>
      <c r="MNM58" s="100"/>
      <c r="MNP58" s="102"/>
      <c r="MNQ58" s="102"/>
      <c r="MNR58" s="100"/>
      <c r="MNT58" s="85"/>
      <c r="MNV58" s="85"/>
      <c r="MNW58" s="84"/>
      <c r="MNX58" s="109"/>
      <c r="MNY58" s="93"/>
      <c r="MNZ58" s="100"/>
      <c r="MOH58" s="100"/>
      <c r="MOK58" s="102"/>
      <c r="MOL58" s="102"/>
      <c r="MOM58" s="100"/>
      <c r="MOO58" s="85"/>
      <c r="MOQ58" s="85"/>
      <c r="MOR58" s="84"/>
      <c r="MOS58" s="109"/>
      <c r="MOT58" s="93"/>
      <c r="MOU58" s="100"/>
      <c r="MPC58" s="100"/>
      <c r="MPF58" s="102"/>
      <c r="MPG58" s="102"/>
      <c r="MPH58" s="100"/>
      <c r="MPJ58" s="85"/>
      <c r="MPL58" s="85"/>
      <c r="MPM58" s="84"/>
      <c r="MPN58" s="109"/>
      <c r="MPO58" s="93"/>
      <c r="MPP58" s="100"/>
      <c r="MPX58" s="100"/>
      <c r="MQA58" s="102"/>
      <c r="MQB58" s="102"/>
      <c r="MQC58" s="100"/>
      <c r="MQE58" s="85"/>
      <c r="MQG58" s="85"/>
      <c r="MQH58" s="84"/>
      <c r="MQI58" s="109"/>
      <c r="MQJ58" s="93"/>
      <c r="MQK58" s="100"/>
      <c r="MQS58" s="100"/>
      <c r="MQV58" s="102"/>
      <c r="MQW58" s="102"/>
      <c r="MQX58" s="100"/>
      <c r="MQZ58" s="85"/>
      <c r="MRB58" s="85"/>
      <c r="MRC58" s="84"/>
      <c r="MRD58" s="109"/>
      <c r="MRE58" s="93"/>
      <c r="MRF58" s="100"/>
      <c r="MRN58" s="100"/>
      <c r="MRQ58" s="102"/>
      <c r="MRR58" s="102"/>
      <c r="MRS58" s="100"/>
      <c r="MRU58" s="85"/>
      <c r="MRW58" s="85"/>
      <c r="MRX58" s="84"/>
      <c r="MRY58" s="109"/>
      <c r="MRZ58" s="93"/>
      <c r="MSA58" s="100"/>
      <c r="MSI58" s="100"/>
      <c r="MSL58" s="102"/>
      <c r="MSM58" s="102"/>
      <c r="MSN58" s="100"/>
      <c r="MSP58" s="85"/>
      <c r="MSR58" s="85"/>
      <c r="MSS58" s="84"/>
      <c r="MST58" s="109"/>
      <c r="MSU58" s="93"/>
      <c r="MSV58" s="100"/>
      <c r="MTD58" s="100"/>
      <c r="MTG58" s="102"/>
      <c r="MTH58" s="102"/>
      <c r="MTI58" s="100"/>
      <c r="MTK58" s="85"/>
      <c r="MTM58" s="85"/>
      <c r="MTN58" s="84"/>
      <c r="MTO58" s="109"/>
      <c r="MTP58" s="93"/>
      <c r="MTQ58" s="100"/>
      <c r="MTY58" s="100"/>
      <c r="MUB58" s="102"/>
      <c r="MUC58" s="102"/>
      <c r="MUD58" s="100"/>
      <c r="MUF58" s="85"/>
      <c r="MUH58" s="85"/>
      <c r="MUI58" s="84"/>
      <c r="MUJ58" s="109"/>
      <c r="MUK58" s="93"/>
      <c r="MUL58" s="100"/>
      <c r="MUT58" s="100"/>
      <c r="MUW58" s="102"/>
      <c r="MUX58" s="102"/>
      <c r="MUY58" s="100"/>
      <c r="MVA58" s="85"/>
      <c r="MVC58" s="85"/>
      <c r="MVD58" s="84"/>
      <c r="MVE58" s="109"/>
      <c r="MVF58" s="93"/>
      <c r="MVG58" s="100"/>
      <c r="MVO58" s="100"/>
      <c r="MVR58" s="102"/>
      <c r="MVS58" s="102"/>
      <c r="MVT58" s="100"/>
      <c r="MVV58" s="85"/>
      <c r="MVX58" s="85"/>
      <c r="MVY58" s="84"/>
      <c r="MVZ58" s="109"/>
      <c r="MWA58" s="93"/>
      <c r="MWB58" s="100"/>
      <c r="MWJ58" s="100"/>
      <c r="MWM58" s="102"/>
      <c r="MWN58" s="102"/>
      <c r="MWO58" s="100"/>
      <c r="MWQ58" s="85"/>
      <c r="MWS58" s="85"/>
      <c r="MWT58" s="84"/>
      <c r="MWU58" s="109"/>
      <c r="MWV58" s="93"/>
      <c r="MWW58" s="100"/>
      <c r="MXE58" s="100"/>
      <c r="MXH58" s="102"/>
      <c r="MXI58" s="102"/>
      <c r="MXJ58" s="100"/>
      <c r="MXL58" s="85"/>
      <c r="MXN58" s="85"/>
      <c r="MXO58" s="84"/>
      <c r="MXP58" s="109"/>
      <c r="MXQ58" s="93"/>
      <c r="MXR58" s="100"/>
      <c r="MXZ58" s="100"/>
      <c r="MYC58" s="102"/>
      <c r="MYD58" s="102"/>
      <c r="MYE58" s="100"/>
      <c r="MYG58" s="85"/>
      <c r="MYI58" s="85"/>
      <c r="MYJ58" s="84"/>
      <c r="MYK58" s="109"/>
      <c r="MYL58" s="93"/>
      <c r="MYM58" s="100"/>
      <c r="MYU58" s="100"/>
      <c r="MYX58" s="102"/>
      <c r="MYY58" s="102"/>
      <c r="MYZ58" s="100"/>
      <c r="MZB58" s="85"/>
      <c r="MZD58" s="85"/>
      <c r="MZE58" s="84"/>
      <c r="MZF58" s="109"/>
      <c r="MZG58" s="93"/>
      <c r="MZH58" s="100"/>
      <c r="MZP58" s="100"/>
      <c r="MZS58" s="102"/>
      <c r="MZT58" s="102"/>
      <c r="MZU58" s="100"/>
      <c r="MZW58" s="85"/>
      <c r="MZY58" s="85"/>
      <c r="MZZ58" s="84"/>
      <c r="NAA58" s="109"/>
      <c r="NAB58" s="93"/>
      <c r="NAC58" s="100"/>
      <c r="NAK58" s="100"/>
      <c r="NAN58" s="102"/>
      <c r="NAO58" s="102"/>
      <c r="NAP58" s="100"/>
      <c r="NAR58" s="85"/>
      <c r="NAT58" s="85"/>
      <c r="NAU58" s="84"/>
      <c r="NAV58" s="109"/>
      <c r="NAW58" s="93"/>
      <c r="NAX58" s="100"/>
      <c r="NBF58" s="100"/>
      <c r="NBI58" s="102"/>
      <c r="NBJ58" s="102"/>
      <c r="NBK58" s="100"/>
      <c r="NBM58" s="85"/>
      <c r="NBO58" s="85"/>
      <c r="NBP58" s="84"/>
      <c r="NBQ58" s="109"/>
      <c r="NBR58" s="93"/>
      <c r="NBS58" s="100"/>
      <c r="NCA58" s="100"/>
      <c r="NCD58" s="102"/>
      <c r="NCE58" s="102"/>
      <c r="NCF58" s="100"/>
      <c r="NCH58" s="85"/>
      <c r="NCJ58" s="85"/>
      <c r="NCK58" s="84"/>
      <c r="NCL58" s="109"/>
      <c r="NCM58" s="93"/>
      <c r="NCN58" s="100"/>
      <c r="NCV58" s="100"/>
      <c r="NCY58" s="102"/>
      <c r="NCZ58" s="102"/>
      <c r="NDA58" s="100"/>
      <c r="NDC58" s="85"/>
      <c r="NDE58" s="85"/>
      <c r="NDF58" s="84"/>
      <c r="NDG58" s="109"/>
      <c r="NDH58" s="93"/>
      <c r="NDI58" s="100"/>
      <c r="NDQ58" s="100"/>
      <c r="NDT58" s="102"/>
      <c r="NDU58" s="102"/>
      <c r="NDV58" s="100"/>
      <c r="NDX58" s="85"/>
      <c r="NDZ58" s="85"/>
      <c r="NEA58" s="84"/>
      <c r="NEB58" s="109"/>
      <c r="NEC58" s="93"/>
      <c r="NED58" s="100"/>
      <c r="NEL58" s="100"/>
      <c r="NEO58" s="102"/>
      <c r="NEP58" s="102"/>
      <c r="NEQ58" s="100"/>
      <c r="NES58" s="85"/>
      <c r="NEU58" s="85"/>
      <c r="NEV58" s="84"/>
      <c r="NEW58" s="109"/>
      <c r="NEX58" s="93"/>
      <c r="NEY58" s="100"/>
      <c r="NFG58" s="100"/>
      <c r="NFJ58" s="102"/>
      <c r="NFK58" s="102"/>
      <c r="NFL58" s="100"/>
      <c r="NFN58" s="85"/>
      <c r="NFP58" s="85"/>
      <c r="NFQ58" s="84"/>
      <c r="NFR58" s="109"/>
      <c r="NFS58" s="93"/>
      <c r="NFT58" s="100"/>
      <c r="NGB58" s="100"/>
      <c r="NGE58" s="102"/>
      <c r="NGF58" s="102"/>
      <c r="NGG58" s="100"/>
      <c r="NGI58" s="85"/>
      <c r="NGK58" s="85"/>
      <c r="NGL58" s="84"/>
      <c r="NGM58" s="109"/>
      <c r="NGN58" s="93"/>
      <c r="NGO58" s="100"/>
      <c r="NGW58" s="100"/>
      <c r="NGZ58" s="102"/>
      <c r="NHA58" s="102"/>
      <c r="NHB58" s="100"/>
      <c r="NHD58" s="85"/>
      <c r="NHF58" s="85"/>
      <c r="NHG58" s="84"/>
      <c r="NHH58" s="109"/>
      <c r="NHI58" s="93"/>
      <c r="NHJ58" s="100"/>
      <c r="NHR58" s="100"/>
      <c r="NHU58" s="102"/>
      <c r="NHV58" s="102"/>
      <c r="NHW58" s="100"/>
      <c r="NHY58" s="85"/>
      <c r="NIA58" s="85"/>
      <c r="NIB58" s="84"/>
      <c r="NIC58" s="109"/>
      <c r="NID58" s="93"/>
      <c r="NIE58" s="100"/>
      <c r="NIM58" s="100"/>
      <c r="NIP58" s="102"/>
      <c r="NIQ58" s="102"/>
      <c r="NIR58" s="100"/>
      <c r="NIT58" s="85"/>
      <c r="NIV58" s="85"/>
      <c r="NIW58" s="84"/>
      <c r="NIX58" s="109"/>
      <c r="NIY58" s="93"/>
      <c r="NIZ58" s="100"/>
      <c r="NJH58" s="100"/>
      <c r="NJK58" s="102"/>
      <c r="NJL58" s="102"/>
      <c r="NJM58" s="100"/>
      <c r="NJO58" s="85"/>
      <c r="NJQ58" s="85"/>
      <c r="NJR58" s="84"/>
      <c r="NJS58" s="109"/>
      <c r="NJT58" s="93"/>
      <c r="NJU58" s="100"/>
      <c r="NKC58" s="100"/>
      <c r="NKF58" s="102"/>
      <c r="NKG58" s="102"/>
      <c r="NKH58" s="100"/>
      <c r="NKJ58" s="85"/>
      <c r="NKL58" s="85"/>
      <c r="NKM58" s="84"/>
      <c r="NKN58" s="109"/>
      <c r="NKO58" s="93"/>
      <c r="NKP58" s="100"/>
      <c r="NKX58" s="100"/>
      <c r="NLA58" s="102"/>
      <c r="NLB58" s="102"/>
      <c r="NLC58" s="100"/>
      <c r="NLE58" s="85"/>
      <c r="NLG58" s="85"/>
      <c r="NLH58" s="84"/>
      <c r="NLI58" s="109"/>
      <c r="NLJ58" s="93"/>
      <c r="NLK58" s="100"/>
      <c r="NLS58" s="100"/>
      <c r="NLV58" s="102"/>
      <c r="NLW58" s="102"/>
      <c r="NLX58" s="100"/>
      <c r="NLZ58" s="85"/>
      <c r="NMB58" s="85"/>
      <c r="NMC58" s="84"/>
      <c r="NMD58" s="109"/>
      <c r="NME58" s="93"/>
      <c r="NMF58" s="100"/>
      <c r="NMN58" s="100"/>
      <c r="NMQ58" s="102"/>
      <c r="NMR58" s="102"/>
      <c r="NMS58" s="100"/>
      <c r="NMU58" s="85"/>
      <c r="NMW58" s="85"/>
      <c r="NMX58" s="84"/>
      <c r="NMY58" s="109"/>
      <c r="NMZ58" s="93"/>
      <c r="NNA58" s="100"/>
      <c r="NNI58" s="100"/>
      <c r="NNL58" s="102"/>
      <c r="NNM58" s="102"/>
      <c r="NNN58" s="100"/>
      <c r="NNP58" s="85"/>
      <c r="NNR58" s="85"/>
      <c r="NNS58" s="84"/>
      <c r="NNT58" s="109"/>
      <c r="NNU58" s="93"/>
      <c r="NNV58" s="100"/>
      <c r="NOD58" s="100"/>
      <c r="NOG58" s="102"/>
      <c r="NOH58" s="102"/>
      <c r="NOI58" s="100"/>
      <c r="NOK58" s="85"/>
      <c r="NOM58" s="85"/>
      <c r="NON58" s="84"/>
      <c r="NOO58" s="109"/>
      <c r="NOP58" s="93"/>
      <c r="NOQ58" s="100"/>
      <c r="NOY58" s="100"/>
      <c r="NPB58" s="102"/>
      <c r="NPC58" s="102"/>
      <c r="NPD58" s="100"/>
      <c r="NPF58" s="85"/>
      <c r="NPH58" s="85"/>
      <c r="NPI58" s="84"/>
      <c r="NPJ58" s="109"/>
      <c r="NPK58" s="93"/>
      <c r="NPL58" s="100"/>
      <c r="NPT58" s="100"/>
      <c r="NPW58" s="102"/>
      <c r="NPX58" s="102"/>
      <c r="NPY58" s="100"/>
      <c r="NQA58" s="85"/>
      <c r="NQC58" s="85"/>
      <c r="NQD58" s="84"/>
      <c r="NQE58" s="109"/>
      <c r="NQF58" s="93"/>
      <c r="NQG58" s="100"/>
      <c r="NQO58" s="100"/>
      <c r="NQR58" s="102"/>
      <c r="NQS58" s="102"/>
      <c r="NQT58" s="100"/>
      <c r="NQV58" s="85"/>
      <c r="NQX58" s="85"/>
      <c r="NQY58" s="84"/>
      <c r="NQZ58" s="109"/>
      <c r="NRA58" s="93"/>
      <c r="NRB58" s="100"/>
      <c r="NRJ58" s="100"/>
      <c r="NRM58" s="102"/>
      <c r="NRN58" s="102"/>
      <c r="NRO58" s="100"/>
      <c r="NRQ58" s="85"/>
      <c r="NRS58" s="85"/>
      <c r="NRT58" s="84"/>
      <c r="NRU58" s="109"/>
      <c r="NRV58" s="93"/>
      <c r="NRW58" s="100"/>
      <c r="NSE58" s="100"/>
      <c r="NSH58" s="102"/>
      <c r="NSI58" s="102"/>
      <c r="NSJ58" s="100"/>
      <c r="NSL58" s="85"/>
      <c r="NSN58" s="85"/>
      <c r="NSO58" s="84"/>
      <c r="NSP58" s="109"/>
      <c r="NSQ58" s="93"/>
      <c r="NSR58" s="100"/>
      <c r="NSZ58" s="100"/>
      <c r="NTC58" s="102"/>
      <c r="NTD58" s="102"/>
      <c r="NTE58" s="100"/>
      <c r="NTG58" s="85"/>
      <c r="NTI58" s="85"/>
      <c r="NTJ58" s="84"/>
      <c r="NTK58" s="109"/>
      <c r="NTL58" s="93"/>
      <c r="NTM58" s="100"/>
      <c r="NTU58" s="100"/>
      <c r="NTX58" s="102"/>
      <c r="NTY58" s="102"/>
      <c r="NTZ58" s="100"/>
      <c r="NUB58" s="85"/>
      <c r="NUD58" s="85"/>
      <c r="NUE58" s="84"/>
      <c r="NUF58" s="109"/>
      <c r="NUG58" s="93"/>
      <c r="NUH58" s="100"/>
      <c r="NUP58" s="100"/>
      <c r="NUS58" s="102"/>
      <c r="NUT58" s="102"/>
      <c r="NUU58" s="100"/>
      <c r="NUW58" s="85"/>
      <c r="NUY58" s="85"/>
      <c r="NUZ58" s="84"/>
      <c r="NVA58" s="109"/>
      <c r="NVB58" s="93"/>
      <c r="NVC58" s="100"/>
      <c r="NVK58" s="100"/>
      <c r="NVN58" s="102"/>
      <c r="NVO58" s="102"/>
      <c r="NVP58" s="100"/>
      <c r="NVR58" s="85"/>
      <c r="NVT58" s="85"/>
      <c r="NVU58" s="84"/>
      <c r="NVV58" s="109"/>
      <c r="NVW58" s="93"/>
      <c r="NVX58" s="100"/>
      <c r="NWF58" s="100"/>
      <c r="NWI58" s="102"/>
      <c r="NWJ58" s="102"/>
      <c r="NWK58" s="100"/>
      <c r="NWM58" s="85"/>
      <c r="NWO58" s="85"/>
      <c r="NWP58" s="84"/>
      <c r="NWQ58" s="109"/>
      <c r="NWR58" s="93"/>
      <c r="NWS58" s="100"/>
      <c r="NXA58" s="100"/>
      <c r="NXD58" s="102"/>
      <c r="NXE58" s="102"/>
      <c r="NXF58" s="100"/>
      <c r="NXH58" s="85"/>
      <c r="NXJ58" s="85"/>
      <c r="NXK58" s="84"/>
      <c r="NXL58" s="109"/>
      <c r="NXM58" s="93"/>
      <c r="NXN58" s="100"/>
      <c r="NXV58" s="100"/>
      <c r="NXY58" s="102"/>
      <c r="NXZ58" s="102"/>
      <c r="NYA58" s="100"/>
      <c r="NYC58" s="85"/>
      <c r="NYE58" s="85"/>
      <c r="NYF58" s="84"/>
      <c r="NYG58" s="109"/>
      <c r="NYH58" s="93"/>
      <c r="NYI58" s="100"/>
      <c r="NYQ58" s="100"/>
      <c r="NYT58" s="102"/>
      <c r="NYU58" s="102"/>
      <c r="NYV58" s="100"/>
      <c r="NYX58" s="85"/>
      <c r="NYZ58" s="85"/>
      <c r="NZA58" s="84"/>
      <c r="NZB58" s="109"/>
      <c r="NZC58" s="93"/>
      <c r="NZD58" s="100"/>
      <c r="NZL58" s="100"/>
      <c r="NZO58" s="102"/>
      <c r="NZP58" s="102"/>
      <c r="NZQ58" s="100"/>
      <c r="NZS58" s="85"/>
      <c r="NZU58" s="85"/>
      <c r="NZV58" s="84"/>
      <c r="NZW58" s="109"/>
      <c r="NZX58" s="93"/>
      <c r="NZY58" s="100"/>
      <c r="OAG58" s="100"/>
      <c r="OAJ58" s="102"/>
      <c r="OAK58" s="102"/>
      <c r="OAL58" s="100"/>
      <c r="OAN58" s="85"/>
      <c r="OAP58" s="85"/>
      <c r="OAQ58" s="84"/>
      <c r="OAR58" s="109"/>
      <c r="OAS58" s="93"/>
      <c r="OAT58" s="100"/>
      <c r="OBB58" s="100"/>
      <c r="OBE58" s="102"/>
      <c r="OBF58" s="102"/>
      <c r="OBG58" s="100"/>
      <c r="OBI58" s="85"/>
      <c r="OBK58" s="85"/>
      <c r="OBL58" s="84"/>
      <c r="OBM58" s="109"/>
      <c r="OBN58" s="93"/>
      <c r="OBO58" s="100"/>
      <c r="OBW58" s="100"/>
      <c r="OBZ58" s="102"/>
      <c r="OCA58" s="102"/>
      <c r="OCB58" s="100"/>
      <c r="OCD58" s="85"/>
      <c r="OCF58" s="85"/>
      <c r="OCG58" s="84"/>
      <c r="OCH58" s="109"/>
      <c r="OCI58" s="93"/>
      <c r="OCJ58" s="100"/>
      <c r="OCR58" s="100"/>
      <c r="OCU58" s="102"/>
      <c r="OCV58" s="102"/>
      <c r="OCW58" s="100"/>
      <c r="OCY58" s="85"/>
      <c r="ODA58" s="85"/>
      <c r="ODB58" s="84"/>
      <c r="ODC58" s="109"/>
      <c r="ODD58" s="93"/>
      <c r="ODE58" s="100"/>
      <c r="ODM58" s="100"/>
      <c r="ODP58" s="102"/>
      <c r="ODQ58" s="102"/>
      <c r="ODR58" s="100"/>
      <c r="ODT58" s="85"/>
      <c r="ODV58" s="85"/>
      <c r="ODW58" s="84"/>
      <c r="ODX58" s="109"/>
      <c r="ODY58" s="93"/>
      <c r="ODZ58" s="100"/>
      <c r="OEH58" s="100"/>
      <c r="OEK58" s="102"/>
      <c r="OEL58" s="102"/>
      <c r="OEM58" s="100"/>
      <c r="OEO58" s="85"/>
      <c r="OEQ58" s="85"/>
      <c r="OER58" s="84"/>
      <c r="OES58" s="109"/>
      <c r="OET58" s="93"/>
      <c r="OEU58" s="100"/>
      <c r="OFC58" s="100"/>
      <c r="OFF58" s="102"/>
      <c r="OFG58" s="102"/>
      <c r="OFH58" s="100"/>
      <c r="OFJ58" s="85"/>
      <c r="OFL58" s="85"/>
      <c r="OFM58" s="84"/>
      <c r="OFN58" s="109"/>
      <c r="OFO58" s="93"/>
      <c r="OFP58" s="100"/>
      <c r="OFX58" s="100"/>
      <c r="OGA58" s="102"/>
      <c r="OGB58" s="102"/>
      <c r="OGC58" s="100"/>
      <c r="OGE58" s="85"/>
      <c r="OGG58" s="85"/>
      <c r="OGH58" s="84"/>
      <c r="OGI58" s="109"/>
      <c r="OGJ58" s="93"/>
      <c r="OGK58" s="100"/>
      <c r="OGS58" s="100"/>
      <c r="OGV58" s="102"/>
      <c r="OGW58" s="102"/>
      <c r="OGX58" s="100"/>
      <c r="OGZ58" s="85"/>
      <c r="OHB58" s="85"/>
      <c r="OHC58" s="84"/>
      <c r="OHD58" s="109"/>
      <c r="OHE58" s="93"/>
      <c r="OHF58" s="100"/>
      <c r="OHN58" s="100"/>
      <c r="OHQ58" s="102"/>
      <c r="OHR58" s="102"/>
      <c r="OHS58" s="100"/>
      <c r="OHU58" s="85"/>
      <c r="OHW58" s="85"/>
      <c r="OHX58" s="84"/>
      <c r="OHY58" s="109"/>
      <c r="OHZ58" s="93"/>
      <c r="OIA58" s="100"/>
      <c r="OII58" s="100"/>
      <c r="OIL58" s="102"/>
      <c r="OIM58" s="102"/>
      <c r="OIN58" s="100"/>
      <c r="OIP58" s="85"/>
      <c r="OIR58" s="85"/>
      <c r="OIS58" s="84"/>
      <c r="OIT58" s="109"/>
      <c r="OIU58" s="93"/>
      <c r="OIV58" s="100"/>
      <c r="OJD58" s="100"/>
      <c r="OJG58" s="102"/>
      <c r="OJH58" s="102"/>
      <c r="OJI58" s="100"/>
      <c r="OJK58" s="85"/>
      <c r="OJM58" s="85"/>
      <c r="OJN58" s="84"/>
      <c r="OJO58" s="109"/>
      <c r="OJP58" s="93"/>
      <c r="OJQ58" s="100"/>
      <c r="OJY58" s="100"/>
      <c r="OKB58" s="102"/>
      <c r="OKC58" s="102"/>
      <c r="OKD58" s="100"/>
      <c r="OKF58" s="85"/>
      <c r="OKH58" s="85"/>
      <c r="OKI58" s="84"/>
      <c r="OKJ58" s="109"/>
      <c r="OKK58" s="93"/>
      <c r="OKL58" s="100"/>
      <c r="OKT58" s="100"/>
      <c r="OKW58" s="102"/>
      <c r="OKX58" s="102"/>
      <c r="OKY58" s="100"/>
      <c r="OLA58" s="85"/>
      <c r="OLC58" s="85"/>
      <c r="OLD58" s="84"/>
      <c r="OLE58" s="109"/>
      <c r="OLF58" s="93"/>
      <c r="OLG58" s="100"/>
      <c r="OLO58" s="100"/>
      <c r="OLR58" s="102"/>
      <c r="OLS58" s="102"/>
      <c r="OLT58" s="100"/>
      <c r="OLV58" s="85"/>
      <c r="OLX58" s="85"/>
      <c r="OLY58" s="84"/>
      <c r="OLZ58" s="109"/>
      <c r="OMA58" s="93"/>
      <c r="OMB58" s="100"/>
      <c r="OMJ58" s="100"/>
      <c r="OMM58" s="102"/>
      <c r="OMN58" s="102"/>
      <c r="OMO58" s="100"/>
      <c r="OMQ58" s="85"/>
      <c r="OMS58" s="85"/>
      <c r="OMT58" s="84"/>
      <c r="OMU58" s="109"/>
      <c r="OMV58" s="93"/>
      <c r="OMW58" s="100"/>
      <c r="ONE58" s="100"/>
      <c r="ONH58" s="102"/>
      <c r="ONI58" s="102"/>
      <c r="ONJ58" s="100"/>
      <c r="ONL58" s="85"/>
      <c r="ONN58" s="85"/>
      <c r="ONO58" s="84"/>
      <c r="ONP58" s="109"/>
      <c r="ONQ58" s="93"/>
      <c r="ONR58" s="100"/>
      <c r="ONZ58" s="100"/>
      <c r="OOC58" s="102"/>
      <c r="OOD58" s="102"/>
      <c r="OOE58" s="100"/>
      <c r="OOG58" s="85"/>
      <c r="OOI58" s="85"/>
      <c r="OOJ58" s="84"/>
      <c r="OOK58" s="109"/>
      <c r="OOL58" s="93"/>
      <c r="OOM58" s="100"/>
      <c r="OOU58" s="100"/>
      <c r="OOX58" s="102"/>
      <c r="OOY58" s="102"/>
      <c r="OOZ58" s="100"/>
      <c r="OPB58" s="85"/>
      <c r="OPD58" s="85"/>
      <c r="OPE58" s="84"/>
      <c r="OPF58" s="109"/>
      <c r="OPG58" s="93"/>
      <c r="OPH58" s="100"/>
      <c r="OPP58" s="100"/>
      <c r="OPS58" s="102"/>
      <c r="OPT58" s="102"/>
      <c r="OPU58" s="100"/>
      <c r="OPW58" s="85"/>
      <c r="OPY58" s="85"/>
      <c r="OPZ58" s="84"/>
      <c r="OQA58" s="109"/>
      <c r="OQB58" s="93"/>
      <c r="OQC58" s="100"/>
      <c r="OQK58" s="100"/>
      <c r="OQN58" s="102"/>
      <c r="OQO58" s="102"/>
      <c r="OQP58" s="100"/>
      <c r="OQR58" s="85"/>
      <c r="OQT58" s="85"/>
      <c r="OQU58" s="84"/>
      <c r="OQV58" s="109"/>
      <c r="OQW58" s="93"/>
      <c r="OQX58" s="100"/>
      <c r="ORF58" s="100"/>
      <c r="ORI58" s="102"/>
      <c r="ORJ58" s="102"/>
      <c r="ORK58" s="100"/>
      <c r="ORM58" s="85"/>
      <c r="ORO58" s="85"/>
      <c r="ORP58" s="84"/>
      <c r="ORQ58" s="109"/>
      <c r="ORR58" s="93"/>
      <c r="ORS58" s="100"/>
      <c r="OSA58" s="100"/>
      <c r="OSD58" s="102"/>
      <c r="OSE58" s="102"/>
      <c r="OSF58" s="100"/>
      <c r="OSH58" s="85"/>
      <c r="OSJ58" s="85"/>
      <c r="OSK58" s="84"/>
      <c r="OSL58" s="109"/>
      <c r="OSM58" s="93"/>
      <c r="OSN58" s="100"/>
      <c r="OSV58" s="100"/>
      <c r="OSY58" s="102"/>
      <c r="OSZ58" s="102"/>
      <c r="OTA58" s="100"/>
      <c r="OTC58" s="85"/>
      <c r="OTE58" s="85"/>
      <c r="OTF58" s="84"/>
      <c r="OTG58" s="109"/>
      <c r="OTH58" s="93"/>
      <c r="OTI58" s="100"/>
      <c r="OTQ58" s="100"/>
      <c r="OTT58" s="102"/>
      <c r="OTU58" s="102"/>
      <c r="OTV58" s="100"/>
      <c r="OTX58" s="85"/>
      <c r="OTZ58" s="85"/>
      <c r="OUA58" s="84"/>
      <c r="OUB58" s="109"/>
      <c r="OUC58" s="93"/>
      <c r="OUD58" s="100"/>
      <c r="OUL58" s="100"/>
      <c r="OUO58" s="102"/>
      <c r="OUP58" s="102"/>
      <c r="OUQ58" s="100"/>
      <c r="OUS58" s="85"/>
      <c r="OUU58" s="85"/>
      <c r="OUV58" s="84"/>
      <c r="OUW58" s="109"/>
      <c r="OUX58" s="93"/>
      <c r="OUY58" s="100"/>
      <c r="OVG58" s="100"/>
      <c r="OVJ58" s="102"/>
      <c r="OVK58" s="102"/>
      <c r="OVL58" s="100"/>
      <c r="OVN58" s="85"/>
      <c r="OVP58" s="85"/>
      <c r="OVQ58" s="84"/>
      <c r="OVR58" s="109"/>
      <c r="OVS58" s="93"/>
      <c r="OVT58" s="100"/>
      <c r="OWB58" s="100"/>
      <c r="OWE58" s="102"/>
      <c r="OWF58" s="102"/>
      <c r="OWG58" s="100"/>
      <c r="OWI58" s="85"/>
      <c r="OWK58" s="85"/>
      <c r="OWL58" s="84"/>
      <c r="OWM58" s="109"/>
      <c r="OWN58" s="93"/>
      <c r="OWO58" s="100"/>
      <c r="OWW58" s="100"/>
      <c r="OWZ58" s="102"/>
      <c r="OXA58" s="102"/>
      <c r="OXB58" s="100"/>
      <c r="OXD58" s="85"/>
      <c r="OXF58" s="85"/>
      <c r="OXG58" s="84"/>
      <c r="OXH58" s="109"/>
      <c r="OXI58" s="93"/>
      <c r="OXJ58" s="100"/>
      <c r="OXR58" s="100"/>
      <c r="OXU58" s="102"/>
      <c r="OXV58" s="102"/>
      <c r="OXW58" s="100"/>
      <c r="OXY58" s="85"/>
      <c r="OYA58" s="85"/>
      <c r="OYB58" s="84"/>
      <c r="OYC58" s="109"/>
      <c r="OYD58" s="93"/>
      <c r="OYE58" s="100"/>
      <c r="OYM58" s="100"/>
      <c r="OYP58" s="102"/>
      <c r="OYQ58" s="102"/>
      <c r="OYR58" s="100"/>
      <c r="OYT58" s="85"/>
      <c r="OYV58" s="85"/>
      <c r="OYW58" s="84"/>
      <c r="OYX58" s="109"/>
      <c r="OYY58" s="93"/>
      <c r="OYZ58" s="100"/>
      <c r="OZH58" s="100"/>
      <c r="OZK58" s="102"/>
      <c r="OZL58" s="102"/>
      <c r="OZM58" s="100"/>
      <c r="OZO58" s="85"/>
      <c r="OZQ58" s="85"/>
      <c r="OZR58" s="84"/>
      <c r="OZS58" s="109"/>
      <c r="OZT58" s="93"/>
      <c r="OZU58" s="100"/>
      <c r="PAC58" s="100"/>
      <c r="PAF58" s="102"/>
      <c r="PAG58" s="102"/>
      <c r="PAH58" s="100"/>
      <c r="PAJ58" s="85"/>
      <c r="PAL58" s="85"/>
      <c r="PAM58" s="84"/>
      <c r="PAN58" s="109"/>
      <c r="PAO58" s="93"/>
      <c r="PAP58" s="100"/>
      <c r="PAX58" s="100"/>
      <c r="PBA58" s="102"/>
      <c r="PBB58" s="102"/>
      <c r="PBC58" s="100"/>
      <c r="PBE58" s="85"/>
      <c r="PBG58" s="85"/>
      <c r="PBH58" s="84"/>
      <c r="PBI58" s="109"/>
      <c r="PBJ58" s="93"/>
      <c r="PBK58" s="100"/>
      <c r="PBS58" s="100"/>
      <c r="PBV58" s="102"/>
      <c r="PBW58" s="102"/>
      <c r="PBX58" s="100"/>
      <c r="PBZ58" s="85"/>
      <c r="PCB58" s="85"/>
      <c r="PCC58" s="84"/>
      <c r="PCD58" s="109"/>
      <c r="PCE58" s="93"/>
      <c r="PCF58" s="100"/>
      <c r="PCN58" s="100"/>
      <c r="PCQ58" s="102"/>
      <c r="PCR58" s="102"/>
      <c r="PCS58" s="100"/>
      <c r="PCU58" s="85"/>
      <c r="PCW58" s="85"/>
      <c r="PCX58" s="84"/>
      <c r="PCY58" s="109"/>
      <c r="PCZ58" s="93"/>
      <c r="PDA58" s="100"/>
      <c r="PDI58" s="100"/>
      <c r="PDL58" s="102"/>
      <c r="PDM58" s="102"/>
      <c r="PDN58" s="100"/>
      <c r="PDP58" s="85"/>
      <c r="PDR58" s="85"/>
      <c r="PDS58" s="84"/>
      <c r="PDT58" s="109"/>
      <c r="PDU58" s="93"/>
      <c r="PDV58" s="100"/>
      <c r="PED58" s="100"/>
      <c r="PEG58" s="102"/>
      <c r="PEH58" s="102"/>
      <c r="PEI58" s="100"/>
      <c r="PEK58" s="85"/>
      <c r="PEM58" s="85"/>
      <c r="PEN58" s="84"/>
      <c r="PEO58" s="109"/>
      <c r="PEP58" s="93"/>
      <c r="PEQ58" s="100"/>
      <c r="PEY58" s="100"/>
      <c r="PFB58" s="102"/>
      <c r="PFC58" s="102"/>
      <c r="PFD58" s="100"/>
      <c r="PFF58" s="85"/>
      <c r="PFH58" s="85"/>
      <c r="PFI58" s="84"/>
      <c r="PFJ58" s="109"/>
      <c r="PFK58" s="93"/>
      <c r="PFL58" s="100"/>
      <c r="PFT58" s="100"/>
      <c r="PFW58" s="102"/>
      <c r="PFX58" s="102"/>
      <c r="PFY58" s="100"/>
      <c r="PGA58" s="85"/>
      <c r="PGC58" s="85"/>
      <c r="PGD58" s="84"/>
      <c r="PGE58" s="109"/>
      <c r="PGF58" s="93"/>
      <c r="PGG58" s="100"/>
      <c r="PGO58" s="100"/>
      <c r="PGR58" s="102"/>
      <c r="PGS58" s="102"/>
      <c r="PGT58" s="100"/>
      <c r="PGV58" s="85"/>
      <c r="PGX58" s="85"/>
      <c r="PGY58" s="84"/>
      <c r="PGZ58" s="109"/>
      <c r="PHA58" s="93"/>
      <c r="PHB58" s="100"/>
      <c r="PHJ58" s="100"/>
      <c r="PHM58" s="102"/>
      <c r="PHN58" s="102"/>
      <c r="PHO58" s="100"/>
      <c r="PHQ58" s="85"/>
      <c r="PHS58" s="85"/>
      <c r="PHT58" s="84"/>
      <c r="PHU58" s="109"/>
      <c r="PHV58" s="93"/>
      <c r="PHW58" s="100"/>
      <c r="PIE58" s="100"/>
      <c r="PIH58" s="102"/>
      <c r="PII58" s="102"/>
      <c r="PIJ58" s="100"/>
      <c r="PIL58" s="85"/>
      <c r="PIN58" s="85"/>
      <c r="PIO58" s="84"/>
      <c r="PIP58" s="109"/>
      <c r="PIQ58" s="93"/>
      <c r="PIR58" s="100"/>
      <c r="PIZ58" s="100"/>
      <c r="PJC58" s="102"/>
      <c r="PJD58" s="102"/>
      <c r="PJE58" s="100"/>
      <c r="PJG58" s="85"/>
      <c r="PJI58" s="85"/>
      <c r="PJJ58" s="84"/>
      <c r="PJK58" s="109"/>
      <c r="PJL58" s="93"/>
      <c r="PJM58" s="100"/>
      <c r="PJU58" s="100"/>
      <c r="PJX58" s="102"/>
      <c r="PJY58" s="102"/>
      <c r="PJZ58" s="100"/>
      <c r="PKB58" s="85"/>
      <c r="PKD58" s="85"/>
      <c r="PKE58" s="84"/>
      <c r="PKF58" s="109"/>
      <c r="PKG58" s="93"/>
      <c r="PKH58" s="100"/>
      <c r="PKP58" s="100"/>
      <c r="PKS58" s="102"/>
      <c r="PKT58" s="102"/>
      <c r="PKU58" s="100"/>
      <c r="PKW58" s="85"/>
      <c r="PKY58" s="85"/>
      <c r="PKZ58" s="84"/>
      <c r="PLA58" s="109"/>
      <c r="PLB58" s="93"/>
      <c r="PLC58" s="100"/>
      <c r="PLK58" s="100"/>
      <c r="PLN58" s="102"/>
      <c r="PLO58" s="102"/>
      <c r="PLP58" s="100"/>
      <c r="PLR58" s="85"/>
      <c r="PLT58" s="85"/>
      <c r="PLU58" s="84"/>
      <c r="PLV58" s="109"/>
      <c r="PLW58" s="93"/>
      <c r="PLX58" s="100"/>
      <c r="PMF58" s="100"/>
      <c r="PMI58" s="102"/>
      <c r="PMJ58" s="102"/>
      <c r="PMK58" s="100"/>
      <c r="PMM58" s="85"/>
      <c r="PMO58" s="85"/>
      <c r="PMP58" s="84"/>
      <c r="PMQ58" s="109"/>
      <c r="PMR58" s="93"/>
      <c r="PMS58" s="100"/>
      <c r="PNA58" s="100"/>
      <c r="PND58" s="102"/>
      <c r="PNE58" s="102"/>
      <c r="PNF58" s="100"/>
      <c r="PNH58" s="85"/>
      <c r="PNJ58" s="85"/>
      <c r="PNK58" s="84"/>
      <c r="PNL58" s="109"/>
      <c r="PNM58" s="93"/>
      <c r="PNN58" s="100"/>
      <c r="PNV58" s="100"/>
      <c r="PNY58" s="102"/>
      <c r="PNZ58" s="102"/>
      <c r="POA58" s="100"/>
      <c r="POC58" s="85"/>
      <c r="POE58" s="85"/>
      <c r="POF58" s="84"/>
      <c r="POG58" s="109"/>
      <c r="POH58" s="93"/>
      <c r="POI58" s="100"/>
      <c r="POQ58" s="100"/>
      <c r="POT58" s="102"/>
      <c r="POU58" s="102"/>
      <c r="POV58" s="100"/>
      <c r="POX58" s="85"/>
      <c r="POZ58" s="85"/>
      <c r="PPA58" s="84"/>
      <c r="PPB58" s="109"/>
      <c r="PPC58" s="93"/>
      <c r="PPD58" s="100"/>
      <c r="PPL58" s="100"/>
      <c r="PPO58" s="102"/>
      <c r="PPP58" s="102"/>
      <c r="PPQ58" s="100"/>
      <c r="PPS58" s="85"/>
      <c r="PPU58" s="85"/>
      <c r="PPV58" s="84"/>
      <c r="PPW58" s="109"/>
      <c r="PPX58" s="93"/>
      <c r="PPY58" s="100"/>
      <c r="PQG58" s="100"/>
      <c r="PQJ58" s="102"/>
      <c r="PQK58" s="102"/>
      <c r="PQL58" s="100"/>
      <c r="PQN58" s="85"/>
      <c r="PQP58" s="85"/>
      <c r="PQQ58" s="84"/>
      <c r="PQR58" s="109"/>
      <c r="PQS58" s="93"/>
      <c r="PQT58" s="100"/>
      <c r="PRB58" s="100"/>
      <c r="PRE58" s="102"/>
      <c r="PRF58" s="102"/>
      <c r="PRG58" s="100"/>
      <c r="PRI58" s="85"/>
      <c r="PRK58" s="85"/>
      <c r="PRL58" s="84"/>
      <c r="PRM58" s="109"/>
      <c r="PRN58" s="93"/>
      <c r="PRO58" s="100"/>
      <c r="PRW58" s="100"/>
      <c r="PRZ58" s="102"/>
      <c r="PSA58" s="102"/>
      <c r="PSB58" s="100"/>
      <c r="PSD58" s="85"/>
      <c r="PSF58" s="85"/>
      <c r="PSG58" s="84"/>
      <c r="PSH58" s="109"/>
      <c r="PSI58" s="93"/>
      <c r="PSJ58" s="100"/>
      <c r="PSR58" s="100"/>
      <c r="PSU58" s="102"/>
      <c r="PSV58" s="102"/>
      <c r="PSW58" s="100"/>
      <c r="PSY58" s="85"/>
      <c r="PTA58" s="85"/>
      <c r="PTB58" s="84"/>
      <c r="PTC58" s="109"/>
      <c r="PTD58" s="93"/>
      <c r="PTE58" s="100"/>
      <c r="PTM58" s="100"/>
      <c r="PTP58" s="102"/>
      <c r="PTQ58" s="102"/>
      <c r="PTR58" s="100"/>
      <c r="PTT58" s="85"/>
      <c r="PTV58" s="85"/>
      <c r="PTW58" s="84"/>
      <c r="PTX58" s="109"/>
      <c r="PTY58" s="93"/>
      <c r="PTZ58" s="100"/>
      <c r="PUH58" s="100"/>
      <c r="PUK58" s="102"/>
      <c r="PUL58" s="102"/>
      <c r="PUM58" s="100"/>
      <c r="PUO58" s="85"/>
      <c r="PUQ58" s="85"/>
      <c r="PUR58" s="84"/>
      <c r="PUS58" s="109"/>
      <c r="PUT58" s="93"/>
      <c r="PUU58" s="100"/>
      <c r="PVC58" s="100"/>
      <c r="PVF58" s="102"/>
      <c r="PVG58" s="102"/>
      <c r="PVH58" s="100"/>
      <c r="PVJ58" s="85"/>
      <c r="PVL58" s="85"/>
      <c r="PVM58" s="84"/>
      <c r="PVN58" s="109"/>
      <c r="PVO58" s="93"/>
      <c r="PVP58" s="100"/>
      <c r="PVX58" s="100"/>
      <c r="PWA58" s="102"/>
      <c r="PWB58" s="102"/>
      <c r="PWC58" s="100"/>
      <c r="PWE58" s="85"/>
      <c r="PWG58" s="85"/>
      <c r="PWH58" s="84"/>
      <c r="PWI58" s="109"/>
      <c r="PWJ58" s="93"/>
      <c r="PWK58" s="100"/>
      <c r="PWS58" s="100"/>
      <c r="PWV58" s="102"/>
      <c r="PWW58" s="102"/>
      <c r="PWX58" s="100"/>
      <c r="PWZ58" s="85"/>
      <c r="PXB58" s="85"/>
      <c r="PXC58" s="84"/>
      <c r="PXD58" s="109"/>
      <c r="PXE58" s="93"/>
      <c r="PXF58" s="100"/>
      <c r="PXN58" s="100"/>
      <c r="PXQ58" s="102"/>
      <c r="PXR58" s="102"/>
      <c r="PXS58" s="100"/>
      <c r="PXU58" s="85"/>
      <c r="PXW58" s="85"/>
      <c r="PXX58" s="84"/>
      <c r="PXY58" s="109"/>
      <c r="PXZ58" s="93"/>
      <c r="PYA58" s="100"/>
      <c r="PYI58" s="100"/>
      <c r="PYL58" s="102"/>
      <c r="PYM58" s="102"/>
      <c r="PYN58" s="100"/>
      <c r="PYP58" s="85"/>
      <c r="PYR58" s="85"/>
      <c r="PYS58" s="84"/>
      <c r="PYT58" s="109"/>
      <c r="PYU58" s="93"/>
      <c r="PYV58" s="100"/>
      <c r="PZD58" s="100"/>
      <c r="PZG58" s="102"/>
      <c r="PZH58" s="102"/>
      <c r="PZI58" s="100"/>
      <c r="PZK58" s="85"/>
      <c r="PZM58" s="85"/>
      <c r="PZN58" s="84"/>
      <c r="PZO58" s="109"/>
      <c r="PZP58" s="93"/>
      <c r="PZQ58" s="100"/>
      <c r="PZY58" s="100"/>
      <c r="QAB58" s="102"/>
      <c r="QAC58" s="102"/>
      <c r="QAD58" s="100"/>
      <c r="QAF58" s="85"/>
      <c r="QAH58" s="85"/>
      <c r="QAI58" s="84"/>
      <c r="QAJ58" s="109"/>
      <c r="QAK58" s="93"/>
      <c r="QAL58" s="100"/>
      <c r="QAT58" s="100"/>
      <c r="QAW58" s="102"/>
      <c r="QAX58" s="102"/>
      <c r="QAY58" s="100"/>
      <c r="QBA58" s="85"/>
      <c r="QBC58" s="85"/>
      <c r="QBD58" s="84"/>
      <c r="QBE58" s="109"/>
      <c r="QBF58" s="93"/>
      <c r="QBG58" s="100"/>
      <c r="QBO58" s="100"/>
      <c r="QBR58" s="102"/>
      <c r="QBS58" s="102"/>
      <c r="QBT58" s="100"/>
      <c r="QBV58" s="85"/>
      <c r="QBX58" s="85"/>
      <c r="QBY58" s="84"/>
      <c r="QBZ58" s="109"/>
      <c r="QCA58" s="93"/>
      <c r="QCB58" s="100"/>
      <c r="QCJ58" s="100"/>
      <c r="QCM58" s="102"/>
      <c r="QCN58" s="102"/>
      <c r="QCO58" s="100"/>
      <c r="QCQ58" s="85"/>
      <c r="QCS58" s="85"/>
      <c r="QCT58" s="84"/>
      <c r="QCU58" s="109"/>
      <c r="QCV58" s="93"/>
      <c r="QCW58" s="100"/>
      <c r="QDE58" s="100"/>
      <c r="QDH58" s="102"/>
      <c r="QDI58" s="102"/>
      <c r="QDJ58" s="100"/>
      <c r="QDL58" s="85"/>
      <c r="QDN58" s="85"/>
      <c r="QDO58" s="84"/>
      <c r="QDP58" s="109"/>
      <c r="QDQ58" s="93"/>
      <c r="QDR58" s="100"/>
      <c r="QDZ58" s="100"/>
      <c r="QEC58" s="102"/>
      <c r="QED58" s="102"/>
      <c r="QEE58" s="100"/>
      <c r="QEG58" s="85"/>
      <c r="QEI58" s="85"/>
      <c r="QEJ58" s="84"/>
      <c r="QEK58" s="109"/>
      <c r="QEL58" s="93"/>
      <c r="QEM58" s="100"/>
      <c r="QEU58" s="100"/>
      <c r="QEX58" s="102"/>
      <c r="QEY58" s="102"/>
      <c r="QEZ58" s="100"/>
      <c r="QFB58" s="85"/>
      <c r="QFD58" s="85"/>
      <c r="QFE58" s="84"/>
      <c r="QFF58" s="109"/>
      <c r="QFG58" s="93"/>
      <c r="QFH58" s="100"/>
      <c r="QFP58" s="100"/>
      <c r="QFS58" s="102"/>
      <c r="QFT58" s="102"/>
      <c r="QFU58" s="100"/>
      <c r="QFW58" s="85"/>
      <c r="QFY58" s="85"/>
      <c r="QFZ58" s="84"/>
      <c r="QGA58" s="109"/>
      <c r="QGB58" s="93"/>
      <c r="QGC58" s="100"/>
      <c r="QGK58" s="100"/>
      <c r="QGN58" s="102"/>
      <c r="QGO58" s="102"/>
      <c r="QGP58" s="100"/>
      <c r="QGR58" s="85"/>
      <c r="QGT58" s="85"/>
      <c r="QGU58" s="84"/>
      <c r="QGV58" s="109"/>
      <c r="QGW58" s="93"/>
      <c r="QGX58" s="100"/>
      <c r="QHF58" s="100"/>
      <c r="QHI58" s="102"/>
      <c r="QHJ58" s="102"/>
      <c r="QHK58" s="100"/>
      <c r="QHM58" s="85"/>
      <c r="QHO58" s="85"/>
      <c r="QHP58" s="84"/>
      <c r="QHQ58" s="109"/>
      <c r="QHR58" s="93"/>
      <c r="QHS58" s="100"/>
      <c r="QIA58" s="100"/>
      <c r="QID58" s="102"/>
      <c r="QIE58" s="102"/>
      <c r="QIF58" s="100"/>
      <c r="QIH58" s="85"/>
      <c r="QIJ58" s="85"/>
      <c r="QIK58" s="84"/>
      <c r="QIL58" s="109"/>
      <c r="QIM58" s="93"/>
      <c r="QIN58" s="100"/>
      <c r="QIV58" s="100"/>
      <c r="QIY58" s="102"/>
      <c r="QIZ58" s="102"/>
      <c r="QJA58" s="100"/>
      <c r="QJC58" s="85"/>
      <c r="QJE58" s="85"/>
      <c r="QJF58" s="84"/>
      <c r="QJG58" s="109"/>
      <c r="QJH58" s="93"/>
      <c r="QJI58" s="100"/>
      <c r="QJQ58" s="100"/>
      <c r="QJT58" s="102"/>
      <c r="QJU58" s="102"/>
      <c r="QJV58" s="100"/>
      <c r="QJX58" s="85"/>
      <c r="QJZ58" s="85"/>
      <c r="QKA58" s="84"/>
      <c r="QKB58" s="109"/>
      <c r="QKC58" s="93"/>
      <c r="QKD58" s="100"/>
      <c r="QKL58" s="100"/>
      <c r="QKO58" s="102"/>
      <c r="QKP58" s="102"/>
      <c r="QKQ58" s="100"/>
      <c r="QKS58" s="85"/>
      <c r="QKU58" s="85"/>
      <c r="QKV58" s="84"/>
      <c r="QKW58" s="109"/>
      <c r="QKX58" s="93"/>
      <c r="QKY58" s="100"/>
      <c r="QLG58" s="100"/>
      <c r="QLJ58" s="102"/>
      <c r="QLK58" s="102"/>
      <c r="QLL58" s="100"/>
      <c r="QLN58" s="85"/>
      <c r="QLP58" s="85"/>
      <c r="QLQ58" s="84"/>
      <c r="QLR58" s="109"/>
      <c r="QLS58" s="93"/>
      <c r="QLT58" s="100"/>
      <c r="QMB58" s="100"/>
      <c r="QME58" s="102"/>
      <c r="QMF58" s="102"/>
      <c r="QMG58" s="100"/>
      <c r="QMI58" s="85"/>
      <c r="QMK58" s="85"/>
      <c r="QML58" s="84"/>
      <c r="QMM58" s="109"/>
      <c r="QMN58" s="93"/>
      <c r="QMO58" s="100"/>
      <c r="QMW58" s="100"/>
      <c r="QMZ58" s="102"/>
      <c r="QNA58" s="102"/>
      <c r="QNB58" s="100"/>
      <c r="QND58" s="85"/>
      <c r="QNF58" s="85"/>
      <c r="QNG58" s="84"/>
      <c r="QNH58" s="109"/>
      <c r="QNI58" s="93"/>
      <c r="QNJ58" s="100"/>
      <c r="QNR58" s="100"/>
      <c r="QNU58" s="102"/>
      <c r="QNV58" s="102"/>
      <c r="QNW58" s="100"/>
      <c r="QNY58" s="85"/>
      <c r="QOA58" s="85"/>
      <c r="QOB58" s="84"/>
      <c r="QOC58" s="109"/>
      <c r="QOD58" s="93"/>
      <c r="QOE58" s="100"/>
      <c r="QOM58" s="100"/>
      <c r="QOP58" s="102"/>
      <c r="QOQ58" s="102"/>
      <c r="QOR58" s="100"/>
      <c r="QOT58" s="85"/>
      <c r="QOV58" s="85"/>
      <c r="QOW58" s="84"/>
      <c r="QOX58" s="109"/>
      <c r="QOY58" s="93"/>
      <c r="QOZ58" s="100"/>
      <c r="QPH58" s="100"/>
      <c r="QPK58" s="102"/>
      <c r="QPL58" s="102"/>
      <c r="QPM58" s="100"/>
      <c r="QPO58" s="85"/>
      <c r="QPQ58" s="85"/>
      <c r="QPR58" s="84"/>
      <c r="QPS58" s="109"/>
      <c r="QPT58" s="93"/>
      <c r="QPU58" s="100"/>
      <c r="QQC58" s="100"/>
      <c r="QQF58" s="102"/>
      <c r="QQG58" s="102"/>
      <c r="QQH58" s="100"/>
      <c r="QQJ58" s="85"/>
      <c r="QQL58" s="85"/>
      <c r="QQM58" s="84"/>
      <c r="QQN58" s="109"/>
      <c r="QQO58" s="93"/>
      <c r="QQP58" s="100"/>
      <c r="QQX58" s="100"/>
      <c r="QRA58" s="102"/>
      <c r="QRB58" s="102"/>
      <c r="QRC58" s="100"/>
      <c r="QRE58" s="85"/>
      <c r="QRG58" s="85"/>
      <c r="QRH58" s="84"/>
      <c r="QRI58" s="109"/>
      <c r="QRJ58" s="93"/>
      <c r="QRK58" s="100"/>
      <c r="QRS58" s="100"/>
      <c r="QRV58" s="102"/>
      <c r="QRW58" s="102"/>
      <c r="QRX58" s="100"/>
      <c r="QRZ58" s="85"/>
      <c r="QSB58" s="85"/>
      <c r="QSC58" s="84"/>
      <c r="QSD58" s="109"/>
      <c r="QSE58" s="93"/>
      <c r="QSF58" s="100"/>
      <c r="QSN58" s="100"/>
      <c r="QSQ58" s="102"/>
      <c r="QSR58" s="102"/>
      <c r="QSS58" s="100"/>
      <c r="QSU58" s="85"/>
      <c r="QSW58" s="85"/>
      <c r="QSX58" s="84"/>
      <c r="QSY58" s="109"/>
      <c r="QSZ58" s="93"/>
      <c r="QTA58" s="100"/>
      <c r="QTI58" s="100"/>
      <c r="QTL58" s="102"/>
      <c r="QTM58" s="102"/>
      <c r="QTN58" s="100"/>
      <c r="QTP58" s="85"/>
      <c r="QTR58" s="85"/>
      <c r="QTS58" s="84"/>
      <c r="QTT58" s="109"/>
      <c r="QTU58" s="93"/>
      <c r="QTV58" s="100"/>
      <c r="QUD58" s="100"/>
      <c r="QUG58" s="102"/>
      <c r="QUH58" s="102"/>
      <c r="QUI58" s="100"/>
      <c r="QUK58" s="85"/>
      <c r="QUM58" s="85"/>
      <c r="QUN58" s="84"/>
      <c r="QUO58" s="109"/>
      <c r="QUP58" s="93"/>
      <c r="QUQ58" s="100"/>
      <c r="QUY58" s="100"/>
      <c r="QVB58" s="102"/>
      <c r="QVC58" s="102"/>
      <c r="QVD58" s="100"/>
      <c r="QVF58" s="85"/>
      <c r="QVH58" s="85"/>
      <c r="QVI58" s="84"/>
      <c r="QVJ58" s="109"/>
      <c r="QVK58" s="93"/>
      <c r="QVL58" s="100"/>
      <c r="QVT58" s="100"/>
      <c r="QVW58" s="102"/>
      <c r="QVX58" s="102"/>
      <c r="QVY58" s="100"/>
      <c r="QWA58" s="85"/>
      <c r="QWC58" s="85"/>
      <c r="QWD58" s="84"/>
      <c r="QWE58" s="109"/>
      <c r="QWF58" s="93"/>
      <c r="QWG58" s="100"/>
      <c r="QWO58" s="100"/>
      <c r="QWR58" s="102"/>
      <c r="QWS58" s="102"/>
      <c r="QWT58" s="100"/>
      <c r="QWV58" s="85"/>
      <c r="QWX58" s="85"/>
      <c r="QWY58" s="84"/>
      <c r="QWZ58" s="109"/>
      <c r="QXA58" s="93"/>
      <c r="QXB58" s="100"/>
      <c r="QXJ58" s="100"/>
      <c r="QXM58" s="102"/>
      <c r="QXN58" s="102"/>
      <c r="QXO58" s="100"/>
      <c r="QXQ58" s="85"/>
      <c r="QXS58" s="85"/>
      <c r="QXT58" s="84"/>
      <c r="QXU58" s="109"/>
      <c r="QXV58" s="93"/>
      <c r="QXW58" s="100"/>
      <c r="QYE58" s="100"/>
      <c r="QYH58" s="102"/>
      <c r="QYI58" s="102"/>
      <c r="QYJ58" s="100"/>
      <c r="QYL58" s="85"/>
      <c r="QYN58" s="85"/>
      <c r="QYO58" s="84"/>
      <c r="QYP58" s="109"/>
      <c r="QYQ58" s="93"/>
      <c r="QYR58" s="100"/>
      <c r="QYZ58" s="100"/>
      <c r="QZC58" s="102"/>
      <c r="QZD58" s="102"/>
      <c r="QZE58" s="100"/>
      <c r="QZG58" s="85"/>
      <c r="QZI58" s="85"/>
      <c r="QZJ58" s="84"/>
      <c r="QZK58" s="109"/>
      <c r="QZL58" s="93"/>
      <c r="QZM58" s="100"/>
      <c r="QZU58" s="100"/>
      <c r="QZX58" s="102"/>
      <c r="QZY58" s="102"/>
      <c r="QZZ58" s="100"/>
      <c r="RAB58" s="85"/>
      <c r="RAD58" s="85"/>
      <c r="RAE58" s="84"/>
      <c r="RAF58" s="109"/>
      <c r="RAG58" s="93"/>
      <c r="RAH58" s="100"/>
      <c r="RAP58" s="100"/>
      <c r="RAS58" s="102"/>
      <c r="RAT58" s="102"/>
      <c r="RAU58" s="100"/>
      <c r="RAW58" s="85"/>
      <c r="RAY58" s="85"/>
      <c r="RAZ58" s="84"/>
      <c r="RBA58" s="109"/>
      <c r="RBB58" s="93"/>
      <c r="RBC58" s="100"/>
      <c r="RBK58" s="100"/>
      <c r="RBN58" s="102"/>
      <c r="RBO58" s="102"/>
      <c r="RBP58" s="100"/>
      <c r="RBR58" s="85"/>
      <c r="RBT58" s="85"/>
      <c r="RBU58" s="84"/>
      <c r="RBV58" s="109"/>
      <c r="RBW58" s="93"/>
      <c r="RBX58" s="100"/>
      <c r="RCF58" s="100"/>
      <c r="RCI58" s="102"/>
      <c r="RCJ58" s="102"/>
      <c r="RCK58" s="100"/>
      <c r="RCM58" s="85"/>
      <c r="RCO58" s="85"/>
      <c r="RCP58" s="84"/>
      <c r="RCQ58" s="109"/>
      <c r="RCR58" s="93"/>
      <c r="RCS58" s="100"/>
      <c r="RDA58" s="100"/>
      <c r="RDD58" s="102"/>
      <c r="RDE58" s="102"/>
      <c r="RDF58" s="100"/>
      <c r="RDH58" s="85"/>
      <c r="RDJ58" s="85"/>
      <c r="RDK58" s="84"/>
      <c r="RDL58" s="109"/>
      <c r="RDM58" s="93"/>
      <c r="RDN58" s="100"/>
      <c r="RDV58" s="100"/>
      <c r="RDY58" s="102"/>
      <c r="RDZ58" s="102"/>
      <c r="REA58" s="100"/>
      <c r="REC58" s="85"/>
      <c r="REE58" s="85"/>
      <c r="REF58" s="84"/>
      <c r="REG58" s="109"/>
      <c r="REH58" s="93"/>
      <c r="REI58" s="100"/>
      <c r="REQ58" s="100"/>
      <c r="RET58" s="102"/>
      <c r="REU58" s="102"/>
      <c r="REV58" s="100"/>
      <c r="REX58" s="85"/>
      <c r="REZ58" s="85"/>
      <c r="RFA58" s="84"/>
      <c r="RFB58" s="109"/>
      <c r="RFC58" s="93"/>
      <c r="RFD58" s="100"/>
      <c r="RFL58" s="100"/>
      <c r="RFO58" s="102"/>
      <c r="RFP58" s="102"/>
      <c r="RFQ58" s="100"/>
      <c r="RFS58" s="85"/>
      <c r="RFU58" s="85"/>
      <c r="RFV58" s="84"/>
      <c r="RFW58" s="109"/>
      <c r="RFX58" s="93"/>
      <c r="RFY58" s="100"/>
      <c r="RGG58" s="100"/>
      <c r="RGJ58" s="102"/>
      <c r="RGK58" s="102"/>
      <c r="RGL58" s="100"/>
      <c r="RGN58" s="85"/>
      <c r="RGP58" s="85"/>
      <c r="RGQ58" s="84"/>
      <c r="RGR58" s="109"/>
      <c r="RGS58" s="93"/>
      <c r="RGT58" s="100"/>
      <c r="RHB58" s="100"/>
      <c r="RHE58" s="102"/>
      <c r="RHF58" s="102"/>
      <c r="RHG58" s="100"/>
      <c r="RHI58" s="85"/>
      <c r="RHK58" s="85"/>
      <c r="RHL58" s="84"/>
      <c r="RHM58" s="109"/>
      <c r="RHN58" s="93"/>
      <c r="RHO58" s="100"/>
      <c r="RHW58" s="100"/>
      <c r="RHZ58" s="102"/>
      <c r="RIA58" s="102"/>
      <c r="RIB58" s="100"/>
      <c r="RID58" s="85"/>
      <c r="RIF58" s="85"/>
      <c r="RIG58" s="84"/>
      <c r="RIH58" s="109"/>
      <c r="RII58" s="93"/>
      <c r="RIJ58" s="100"/>
      <c r="RIR58" s="100"/>
      <c r="RIU58" s="102"/>
      <c r="RIV58" s="102"/>
      <c r="RIW58" s="100"/>
      <c r="RIY58" s="85"/>
      <c r="RJA58" s="85"/>
      <c r="RJB58" s="84"/>
      <c r="RJC58" s="109"/>
      <c r="RJD58" s="93"/>
      <c r="RJE58" s="100"/>
      <c r="RJM58" s="100"/>
      <c r="RJP58" s="102"/>
      <c r="RJQ58" s="102"/>
      <c r="RJR58" s="100"/>
      <c r="RJT58" s="85"/>
      <c r="RJV58" s="85"/>
      <c r="RJW58" s="84"/>
      <c r="RJX58" s="109"/>
      <c r="RJY58" s="93"/>
      <c r="RJZ58" s="100"/>
      <c r="RKH58" s="100"/>
      <c r="RKK58" s="102"/>
      <c r="RKL58" s="102"/>
      <c r="RKM58" s="100"/>
      <c r="RKO58" s="85"/>
      <c r="RKQ58" s="85"/>
      <c r="RKR58" s="84"/>
      <c r="RKS58" s="109"/>
      <c r="RKT58" s="93"/>
      <c r="RKU58" s="100"/>
      <c r="RLC58" s="100"/>
      <c r="RLF58" s="102"/>
      <c r="RLG58" s="102"/>
      <c r="RLH58" s="100"/>
      <c r="RLJ58" s="85"/>
      <c r="RLL58" s="85"/>
      <c r="RLM58" s="84"/>
      <c r="RLN58" s="109"/>
      <c r="RLO58" s="93"/>
      <c r="RLP58" s="100"/>
      <c r="RLX58" s="100"/>
      <c r="RMA58" s="102"/>
      <c r="RMB58" s="102"/>
      <c r="RMC58" s="100"/>
      <c r="RME58" s="85"/>
      <c r="RMG58" s="85"/>
      <c r="RMH58" s="84"/>
      <c r="RMI58" s="109"/>
      <c r="RMJ58" s="93"/>
      <c r="RMK58" s="100"/>
      <c r="RMS58" s="100"/>
      <c r="RMV58" s="102"/>
      <c r="RMW58" s="102"/>
      <c r="RMX58" s="100"/>
      <c r="RMZ58" s="85"/>
      <c r="RNB58" s="85"/>
      <c r="RNC58" s="84"/>
      <c r="RND58" s="109"/>
      <c r="RNE58" s="93"/>
      <c r="RNF58" s="100"/>
      <c r="RNN58" s="100"/>
      <c r="RNQ58" s="102"/>
      <c r="RNR58" s="102"/>
      <c r="RNS58" s="100"/>
      <c r="RNU58" s="85"/>
      <c r="RNW58" s="85"/>
      <c r="RNX58" s="84"/>
      <c r="RNY58" s="109"/>
      <c r="RNZ58" s="93"/>
      <c r="ROA58" s="100"/>
      <c r="ROI58" s="100"/>
      <c r="ROL58" s="102"/>
      <c r="ROM58" s="102"/>
      <c r="RON58" s="100"/>
      <c r="ROP58" s="85"/>
      <c r="ROR58" s="85"/>
      <c r="ROS58" s="84"/>
      <c r="ROT58" s="109"/>
      <c r="ROU58" s="93"/>
      <c r="ROV58" s="100"/>
      <c r="RPD58" s="100"/>
      <c r="RPG58" s="102"/>
      <c r="RPH58" s="102"/>
      <c r="RPI58" s="100"/>
      <c r="RPK58" s="85"/>
      <c r="RPM58" s="85"/>
      <c r="RPN58" s="84"/>
      <c r="RPO58" s="109"/>
      <c r="RPP58" s="93"/>
      <c r="RPQ58" s="100"/>
      <c r="RPY58" s="100"/>
      <c r="RQB58" s="102"/>
      <c r="RQC58" s="102"/>
      <c r="RQD58" s="100"/>
      <c r="RQF58" s="85"/>
      <c r="RQH58" s="85"/>
      <c r="RQI58" s="84"/>
      <c r="RQJ58" s="109"/>
      <c r="RQK58" s="93"/>
      <c r="RQL58" s="100"/>
      <c r="RQT58" s="100"/>
      <c r="RQW58" s="102"/>
      <c r="RQX58" s="102"/>
      <c r="RQY58" s="100"/>
      <c r="RRA58" s="85"/>
      <c r="RRC58" s="85"/>
      <c r="RRD58" s="84"/>
      <c r="RRE58" s="109"/>
      <c r="RRF58" s="93"/>
      <c r="RRG58" s="100"/>
      <c r="RRO58" s="100"/>
      <c r="RRR58" s="102"/>
      <c r="RRS58" s="102"/>
      <c r="RRT58" s="100"/>
      <c r="RRV58" s="85"/>
      <c r="RRX58" s="85"/>
      <c r="RRY58" s="84"/>
      <c r="RRZ58" s="109"/>
      <c r="RSA58" s="93"/>
      <c r="RSB58" s="100"/>
      <c r="RSJ58" s="100"/>
      <c r="RSM58" s="102"/>
      <c r="RSN58" s="102"/>
      <c r="RSO58" s="100"/>
      <c r="RSQ58" s="85"/>
      <c r="RSS58" s="85"/>
      <c r="RST58" s="84"/>
      <c r="RSU58" s="109"/>
      <c r="RSV58" s="93"/>
      <c r="RSW58" s="100"/>
      <c r="RTE58" s="100"/>
      <c r="RTH58" s="102"/>
      <c r="RTI58" s="102"/>
      <c r="RTJ58" s="100"/>
      <c r="RTL58" s="85"/>
      <c r="RTN58" s="85"/>
      <c r="RTO58" s="84"/>
      <c r="RTP58" s="109"/>
      <c r="RTQ58" s="93"/>
      <c r="RTR58" s="100"/>
      <c r="RTZ58" s="100"/>
      <c r="RUC58" s="102"/>
      <c r="RUD58" s="102"/>
      <c r="RUE58" s="100"/>
      <c r="RUG58" s="85"/>
      <c r="RUI58" s="85"/>
      <c r="RUJ58" s="84"/>
      <c r="RUK58" s="109"/>
      <c r="RUL58" s="93"/>
      <c r="RUM58" s="100"/>
      <c r="RUU58" s="100"/>
      <c r="RUX58" s="102"/>
      <c r="RUY58" s="102"/>
      <c r="RUZ58" s="100"/>
      <c r="RVB58" s="85"/>
      <c r="RVD58" s="85"/>
      <c r="RVE58" s="84"/>
      <c r="RVF58" s="109"/>
      <c r="RVG58" s="93"/>
      <c r="RVH58" s="100"/>
      <c r="RVP58" s="100"/>
      <c r="RVS58" s="102"/>
      <c r="RVT58" s="102"/>
      <c r="RVU58" s="100"/>
      <c r="RVW58" s="85"/>
      <c r="RVY58" s="85"/>
      <c r="RVZ58" s="84"/>
      <c r="RWA58" s="109"/>
      <c r="RWB58" s="93"/>
      <c r="RWC58" s="100"/>
      <c r="RWK58" s="100"/>
      <c r="RWN58" s="102"/>
      <c r="RWO58" s="102"/>
      <c r="RWP58" s="100"/>
      <c r="RWR58" s="85"/>
      <c r="RWT58" s="85"/>
      <c r="RWU58" s="84"/>
      <c r="RWV58" s="109"/>
      <c r="RWW58" s="93"/>
      <c r="RWX58" s="100"/>
      <c r="RXF58" s="100"/>
      <c r="RXI58" s="102"/>
      <c r="RXJ58" s="102"/>
      <c r="RXK58" s="100"/>
      <c r="RXM58" s="85"/>
      <c r="RXO58" s="85"/>
      <c r="RXP58" s="84"/>
      <c r="RXQ58" s="109"/>
      <c r="RXR58" s="93"/>
      <c r="RXS58" s="100"/>
      <c r="RYA58" s="100"/>
      <c r="RYD58" s="102"/>
      <c r="RYE58" s="102"/>
      <c r="RYF58" s="100"/>
      <c r="RYH58" s="85"/>
      <c r="RYJ58" s="85"/>
      <c r="RYK58" s="84"/>
      <c r="RYL58" s="109"/>
      <c r="RYM58" s="93"/>
      <c r="RYN58" s="100"/>
      <c r="RYV58" s="100"/>
      <c r="RYY58" s="102"/>
      <c r="RYZ58" s="102"/>
      <c r="RZA58" s="100"/>
      <c r="RZC58" s="85"/>
      <c r="RZE58" s="85"/>
      <c r="RZF58" s="84"/>
      <c r="RZG58" s="109"/>
      <c r="RZH58" s="93"/>
      <c r="RZI58" s="100"/>
      <c r="RZQ58" s="100"/>
      <c r="RZT58" s="102"/>
      <c r="RZU58" s="102"/>
      <c r="RZV58" s="100"/>
      <c r="RZX58" s="85"/>
      <c r="RZZ58" s="85"/>
      <c r="SAA58" s="84"/>
      <c r="SAB58" s="109"/>
      <c r="SAC58" s="93"/>
      <c r="SAD58" s="100"/>
      <c r="SAL58" s="100"/>
      <c r="SAO58" s="102"/>
      <c r="SAP58" s="102"/>
      <c r="SAQ58" s="100"/>
      <c r="SAS58" s="85"/>
      <c r="SAU58" s="85"/>
      <c r="SAV58" s="84"/>
      <c r="SAW58" s="109"/>
      <c r="SAX58" s="93"/>
      <c r="SAY58" s="100"/>
      <c r="SBG58" s="100"/>
      <c r="SBJ58" s="102"/>
      <c r="SBK58" s="102"/>
      <c r="SBL58" s="100"/>
      <c r="SBN58" s="85"/>
      <c r="SBP58" s="85"/>
      <c r="SBQ58" s="84"/>
      <c r="SBR58" s="109"/>
      <c r="SBS58" s="93"/>
      <c r="SBT58" s="100"/>
      <c r="SCB58" s="100"/>
      <c r="SCE58" s="102"/>
      <c r="SCF58" s="102"/>
      <c r="SCG58" s="100"/>
      <c r="SCI58" s="85"/>
      <c r="SCK58" s="85"/>
      <c r="SCL58" s="84"/>
      <c r="SCM58" s="109"/>
      <c r="SCN58" s="93"/>
      <c r="SCO58" s="100"/>
      <c r="SCW58" s="100"/>
      <c r="SCZ58" s="102"/>
      <c r="SDA58" s="102"/>
      <c r="SDB58" s="100"/>
      <c r="SDD58" s="85"/>
      <c r="SDF58" s="85"/>
      <c r="SDG58" s="84"/>
      <c r="SDH58" s="109"/>
      <c r="SDI58" s="93"/>
      <c r="SDJ58" s="100"/>
      <c r="SDR58" s="100"/>
      <c r="SDU58" s="102"/>
      <c r="SDV58" s="102"/>
      <c r="SDW58" s="100"/>
      <c r="SDY58" s="85"/>
      <c r="SEA58" s="85"/>
      <c r="SEB58" s="84"/>
      <c r="SEC58" s="109"/>
      <c r="SED58" s="93"/>
      <c r="SEE58" s="100"/>
      <c r="SEM58" s="100"/>
      <c r="SEP58" s="102"/>
      <c r="SEQ58" s="102"/>
      <c r="SER58" s="100"/>
      <c r="SET58" s="85"/>
      <c r="SEV58" s="85"/>
      <c r="SEW58" s="84"/>
      <c r="SEX58" s="109"/>
      <c r="SEY58" s="93"/>
      <c r="SEZ58" s="100"/>
      <c r="SFH58" s="100"/>
      <c r="SFK58" s="102"/>
      <c r="SFL58" s="102"/>
      <c r="SFM58" s="100"/>
      <c r="SFO58" s="85"/>
      <c r="SFQ58" s="85"/>
      <c r="SFR58" s="84"/>
      <c r="SFS58" s="109"/>
      <c r="SFT58" s="93"/>
      <c r="SFU58" s="100"/>
      <c r="SGC58" s="100"/>
      <c r="SGF58" s="102"/>
      <c r="SGG58" s="102"/>
      <c r="SGH58" s="100"/>
      <c r="SGJ58" s="85"/>
      <c r="SGL58" s="85"/>
      <c r="SGM58" s="84"/>
      <c r="SGN58" s="109"/>
      <c r="SGO58" s="93"/>
      <c r="SGP58" s="100"/>
      <c r="SGX58" s="100"/>
      <c r="SHA58" s="102"/>
      <c r="SHB58" s="102"/>
      <c r="SHC58" s="100"/>
      <c r="SHE58" s="85"/>
      <c r="SHG58" s="85"/>
      <c r="SHH58" s="84"/>
      <c r="SHI58" s="109"/>
      <c r="SHJ58" s="93"/>
      <c r="SHK58" s="100"/>
      <c r="SHS58" s="100"/>
      <c r="SHV58" s="102"/>
      <c r="SHW58" s="102"/>
      <c r="SHX58" s="100"/>
      <c r="SHZ58" s="85"/>
      <c r="SIB58" s="85"/>
      <c r="SIC58" s="84"/>
      <c r="SID58" s="109"/>
      <c r="SIE58" s="93"/>
      <c r="SIF58" s="100"/>
      <c r="SIN58" s="100"/>
      <c r="SIQ58" s="102"/>
      <c r="SIR58" s="102"/>
      <c r="SIS58" s="100"/>
      <c r="SIU58" s="85"/>
      <c r="SIW58" s="85"/>
      <c r="SIX58" s="84"/>
      <c r="SIY58" s="109"/>
      <c r="SIZ58" s="93"/>
      <c r="SJA58" s="100"/>
      <c r="SJI58" s="100"/>
      <c r="SJL58" s="102"/>
      <c r="SJM58" s="102"/>
      <c r="SJN58" s="100"/>
      <c r="SJP58" s="85"/>
      <c r="SJR58" s="85"/>
      <c r="SJS58" s="84"/>
      <c r="SJT58" s="109"/>
      <c r="SJU58" s="93"/>
      <c r="SJV58" s="100"/>
      <c r="SKD58" s="100"/>
      <c r="SKG58" s="102"/>
      <c r="SKH58" s="102"/>
      <c r="SKI58" s="100"/>
      <c r="SKK58" s="85"/>
      <c r="SKM58" s="85"/>
      <c r="SKN58" s="84"/>
      <c r="SKO58" s="109"/>
      <c r="SKP58" s="93"/>
      <c r="SKQ58" s="100"/>
      <c r="SKY58" s="100"/>
      <c r="SLB58" s="102"/>
      <c r="SLC58" s="102"/>
      <c r="SLD58" s="100"/>
      <c r="SLF58" s="85"/>
      <c r="SLH58" s="85"/>
      <c r="SLI58" s="84"/>
      <c r="SLJ58" s="109"/>
      <c r="SLK58" s="93"/>
      <c r="SLL58" s="100"/>
      <c r="SLT58" s="100"/>
      <c r="SLW58" s="102"/>
      <c r="SLX58" s="102"/>
      <c r="SLY58" s="100"/>
      <c r="SMA58" s="85"/>
      <c r="SMC58" s="85"/>
      <c r="SMD58" s="84"/>
      <c r="SME58" s="109"/>
      <c r="SMF58" s="93"/>
      <c r="SMG58" s="100"/>
      <c r="SMO58" s="100"/>
      <c r="SMR58" s="102"/>
      <c r="SMS58" s="102"/>
      <c r="SMT58" s="100"/>
      <c r="SMV58" s="85"/>
      <c r="SMX58" s="85"/>
      <c r="SMY58" s="84"/>
      <c r="SMZ58" s="109"/>
      <c r="SNA58" s="93"/>
      <c r="SNB58" s="100"/>
      <c r="SNJ58" s="100"/>
      <c r="SNM58" s="102"/>
      <c r="SNN58" s="102"/>
      <c r="SNO58" s="100"/>
      <c r="SNQ58" s="85"/>
      <c r="SNS58" s="85"/>
      <c r="SNT58" s="84"/>
      <c r="SNU58" s="109"/>
      <c r="SNV58" s="93"/>
      <c r="SNW58" s="100"/>
      <c r="SOE58" s="100"/>
      <c r="SOH58" s="102"/>
      <c r="SOI58" s="102"/>
      <c r="SOJ58" s="100"/>
      <c r="SOL58" s="85"/>
      <c r="SON58" s="85"/>
      <c r="SOO58" s="84"/>
      <c r="SOP58" s="109"/>
      <c r="SOQ58" s="93"/>
      <c r="SOR58" s="100"/>
      <c r="SOZ58" s="100"/>
      <c r="SPC58" s="102"/>
      <c r="SPD58" s="102"/>
      <c r="SPE58" s="100"/>
      <c r="SPG58" s="85"/>
      <c r="SPI58" s="85"/>
      <c r="SPJ58" s="84"/>
      <c r="SPK58" s="109"/>
      <c r="SPL58" s="93"/>
      <c r="SPM58" s="100"/>
      <c r="SPU58" s="100"/>
      <c r="SPX58" s="102"/>
      <c r="SPY58" s="102"/>
      <c r="SPZ58" s="100"/>
      <c r="SQB58" s="85"/>
      <c r="SQD58" s="85"/>
      <c r="SQE58" s="84"/>
      <c r="SQF58" s="109"/>
      <c r="SQG58" s="93"/>
      <c r="SQH58" s="100"/>
      <c r="SQP58" s="100"/>
      <c r="SQS58" s="102"/>
      <c r="SQT58" s="102"/>
      <c r="SQU58" s="100"/>
      <c r="SQW58" s="85"/>
      <c r="SQY58" s="85"/>
      <c r="SQZ58" s="84"/>
      <c r="SRA58" s="109"/>
      <c r="SRB58" s="93"/>
      <c r="SRC58" s="100"/>
      <c r="SRK58" s="100"/>
      <c r="SRN58" s="102"/>
      <c r="SRO58" s="102"/>
      <c r="SRP58" s="100"/>
      <c r="SRR58" s="85"/>
      <c r="SRT58" s="85"/>
      <c r="SRU58" s="84"/>
      <c r="SRV58" s="109"/>
      <c r="SRW58" s="93"/>
      <c r="SRX58" s="100"/>
      <c r="SSF58" s="100"/>
      <c r="SSI58" s="102"/>
      <c r="SSJ58" s="102"/>
      <c r="SSK58" s="100"/>
      <c r="SSM58" s="85"/>
      <c r="SSO58" s="85"/>
      <c r="SSP58" s="84"/>
      <c r="SSQ58" s="109"/>
      <c r="SSR58" s="93"/>
      <c r="SSS58" s="100"/>
      <c r="STA58" s="100"/>
      <c r="STD58" s="102"/>
      <c r="STE58" s="102"/>
      <c r="STF58" s="100"/>
      <c r="STH58" s="85"/>
      <c r="STJ58" s="85"/>
      <c r="STK58" s="84"/>
      <c r="STL58" s="109"/>
      <c r="STM58" s="93"/>
      <c r="STN58" s="100"/>
      <c r="STV58" s="100"/>
      <c r="STY58" s="102"/>
      <c r="STZ58" s="102"/>
      <c r="SUA58" s="100"/>
      <c r="SUC58" s="85"/>
      <c r="SUE58" s="85"/>
      <c r="SUF58" s="84"/>
      <c r="SUG58" s="109"/>
      <c r="SUH58" s="93"/>
      <c r="SUI58" s="100"/>
      <c r="SUQ58" s="100"/>
      <c r="SUT58" s="102"/>
      <c r="SUU58" s="102"/>
      <c r="SUV58" s="100"/>
      <c r="SUX58" s="85"/>
      <c r="SUZ58" s="85"/>
      <c r="SVA58" s="84"/>
      <c r="SVB58" s="109"/>
      <c r="SVC58" s="93"/>
      <c r="SVD58" s="100"/>
      <c r="SVL58" s="100"/>
      <c r="SVO58" s="102"/>
      <c r="SVP58" s="102"/>
      <c r="SVQ58" s="100"/>
      <c r="SVS58" s="85"/>
      <c r="SVU58" s="85"/>
      <c r="SVV58" s="84"/>
      <c r="SVW58" s="109"/>
      <c r="SVX58" s="93"/>
      <c r="SVY58" s="100"/>
      <c r="SWG58" s="100"/>
      <c r="SWJ58" s="102"/>
      <c r="SWK58" s="102"/>
      <c r="SWL58" s="100"/>
      <c r="SWN58" s="85"/>
      <c r="SWP58" s="85"/>
      <c r="SWQ58" s="84"/>
      <c r="SWR58" s="109"/>
      <c r="SWS58" s="93"/>
      <c r="SWT58" s="100"/>
      <c r="SXB58" s="100"/>
      <c r="SXE58" s="102"/>
      <c r="SXF58" s="102"/>
      <c r="SXG58" s="100"/>
      <c r="SXI58" s="85"/>
      <c r="SXK58" s="85"/>
      <c r="SXL58" s="84"/>
      <c r="SXM58" s="109"/>
      <c r="SXN58" s="93"/>
      <c r="SXO58" s="100"/>
      <c r="SXW58" s="100"/>
      <c r="SXZ58" s="102"/>
      <c r="SYA58" s="102"/>
      <c r="SYB58" s="100"/>
      <c r="SYD58" s="85"/>
      <c r="SYF58" s="85"/>
      <c r="SYG58" s="84"/>
      <c r="SYH58" s="109"/>
      <c r="SYI58" s="93"/>
      <c r="SYJ58" s="100"/>
      <c r="SYR58" s="100"/>
      <c r="SYU58" s="102"/>
      <c r="SYV58" s="102"/>
      <c r="SYW58" s="100"/>
      <c r="SYY58" s="85"/>
      <c r="SZA58" s="85"/>
      <c r="SZB58" s="84"/>
      <c r="SZC58" s="109"/>
      <c r="SZD58" s="93"/>
      <c r="SZE58" s="100"/>
      <c r="SZM58" s="100"/>
      <c r="SZP58" s="102"/>
      <c r="SZQ58" s="102"/>
      <c r="SZR58" s="100"/>
      <c r="SZT58" s="85"/>
      <c r="SZV58" s="85"/>
      <c r="SZW58" s="84"/>
      <c r="SZX58" s="109"/>
      <c r="SZY58" s="93"/>
      <c r="SZZ58" s="100"/>
      <c r="TAH58" s="100"/>
      <c r="TAK58" s="102"/>
      <c r="TAL58" s="102"/>
      <c r="TAM58" s="100"/>
      <c r="TAO58" s="85"/>
      <c r="TAQ58" s="85"/>
      <c r="TAR58" s="84"/>
      <c r="TAS58" s="109"/>
      <c r="TAT58" s="93"/>
      <c r="TAU58" s="100"/>
      <c r="TBC58" s="100"/>
      <c r="TBF58" s="102"/>
      <c r="TBG58" s="102"/>
      <c r="TBH58" s="100"/>
      <c r="TBJ58" s="85"/>
      <c r="TBL58" s="85"/>
      <c r="TBM58" s="84"/>
      <c r="TBN58" s="109"/>
      <c r="TBO58" s="93"/>
      <c r="TBP58" s="100"/>
      <c r="TBX58" s="100"/>
      <c r="TCA58" s="102"/>
      <c r="TCB58" s="102"/>
      <c r="TCC58" s="100"/>
      <c r="TCE58" s="85"/>
      <c r="TCG58" s="85"/>
      <c r="TCH58" s="84"/>
      <c r="TCI58" s="109"/>
      <c r="TCJ58" s="93"/>
      <c r="TCK58" s="100"/>
      <c r="TCS58" s="100"/>
      <c r="TCV58" s="102"/>
      <c r="TCW58" s="102"/>
      <c r="TCX58" s="100"/>
      <c r="TCZ58" s="85"/>
      <c r="TDB58" s="85"/>
      <c r="TDC58" s="84"/>
      <c r="TDD58" s="109"/>
      <c r="TDE58" s="93"/>
      <c r="TDF58" s="100"/>
      <c r="TDN58" s="100"/>
      <c r="TDQ58" s="102"/>
      <c r="TDR58" s="102"/>
      <c r="TDS58" s="100"/>
      <c r="TDU58" s="85"/>
      <c r="TDW58" s="85"/>
      <c r="TDX58" s="84"/>
      <c r="TDY58" s="109"/>
      <c r="TDZ58" s="93"/>
      <c r="TEA58" s="100"/>
      <c r="TEI58" s="100"/>
      <c r="TEL58" s="102"/>
      <c r="TEM58" s="102"/>
      <c r="TEN58" s="100"/>
      <c r="TEP58" s="85"/>
      <c r="TER58" s="85"/>
      <c r="TES58" s="84"/>
      <c r="TET58" s="109"/>
      <c r="TEU58" s="93"/>
      <c r="TEV58" s="100"/>
      <c r="TFD58" s="100"/>
      <c r="TFG58" s="102"/>
      <c r="TFH58" s="102"/>
      <c r="TFI58" s="100"/>
      <c r="TFK58" s="85"/>
      <c r="TFM58" s="85"/>
      <c r="TFN58" s="84"/>
      <c r="TFO58" s="109"/>
      <c r="TFP58" s="93"/>
      <c r="TFQ58" s="100"/>
      <c r="TFY58" s="100"/>
      <c r="TGB58" s="102"/>
      <c r="TGC58" s="102"/>
      <c r="TGD58" s="100"/>
      <c r="TGF58" s="85"/>
      <c r="TGH58" s="85"/>
      <c r="TGI58" s="84"/>
      <c r="TGJ58" s="109"/>
      <c r="TGK58" s="93"/>
      <c r="TGL58" s="100"/>
      <c r="TGT58" s="100"/>
      <c r="TGW58" s="102"/>
      <c r="TGX58" s="102"/>
      <c r="TGY58" s="100"/>
      <c r="THA58" s="85"/>
      <c r="THC58" s="85"/>
      <c r="THD58" s="84"/>
      <c r="THE58" s="109"/>
      <c r="THF58" s="93"/>
      <c r="THG58" s="100"/>
      <c r="THO58" s="100"/>
      <c r="THR58" s="102"/>
      <c r="THS58" s="102"/>
      <c r="THT58" s="100"/>
      <c r="THV58" s="85"/>
      <c r="THX58" s="85"/>
      <c r="THY58" s="84"/>
      <c r="THZ58" s="109"/>
      <c r="TIA58" s="93"/>
      <c r="TIB58" s="100"/>
      <c r="TIJ58" s="100"/>
      <c r="TIM58" s="102"/>
      <c r="TIN58" s="102"/>
      <c r="TIO58" s="100"/>
      <c r="TIQ58" s="85"/>
      <c r="TIS58" s="85"/>
      <c r="TIT58" s="84"/>
      <c r="TIU58" s="109"/>
      <c r="TIV58" s="93"/>
      <c r="TIW58" s="100"/>
      <c r="TJE58" s="100"/>
      <c r="TJH58" s="102"/>
      <c r="TJI58" s="102"/>
      <c r="TJJ58" s="100"/>
      <c r="TJL58" s="85"/>
      <c r="TJN58" s="85"/>
      <c r="TJO58" s="84"/>
      <c r="TJP58" s="109"/>
      <c r="TJQ58" s="93"/>
      <c r="TJR58" s="100"/>
      <c r="TJZ58" s="100"/>
      <c r="TKC58" s="102"/>
      <c r="TKD58" s="102"/>
      <c r="TKE58" s="100"/>
      <c r="TKG58" s="85"/>
      <c r="TKI58" s="85"/>
      <c r="TKJ58" s="84"/>
      <c r="TKK58" s="109"/>
      <c r="TKL58" s="93"/>
      <c r="TKM58" s="100"/>
      <c r="TKU58" s="100"/>
      <c r="TKX58" s="102"/>
      <c r="TKY58" s="102"/>
      <c r="TKZ58" s="100"/>
      <c r="TLB58" s="85"/>
      <c r="TLD58" s="85"/>
      <c r="TLE58" s="84"/>
      <c r="TLF58" s="109"/>
      <c r="TLG58" s="93"/>
      <c r="TLH58" s="100"/>
      <c r="TLP58" s="100"/>
      <c r="TLS58" s="102"/>
      <c r="TLT58" s="102"/>
      <c r="TLU58" s="100"/>
      <c r="TLW58" s="85"/>
      <c r="TLY58" s="85"/>
      <c r="TLZ58" s="84"/>
      <c r="TMA58" s="109"/>
      <c r="TMB58" s="93"/>
      <c r="TMC58" s="100"/>
      <c r="TMK58" s="100"/>
      <c r="TMN58" s="102"/>
      <c r="TMO58" s="102"/>
      <c r="TMP58" s="100"/>
      <c r="TMR58" s="85"/>
      <c r="TMT58" s="85"/>
      <c r="TMU58" s="84"/>
      <c r="TMV58" s="109"/>
      <c r="TMW58" s="93"/>
      <c r="TMX58" s="100"/>
      <c r="TNF58" s="100"/>
      <c r="TNI58" s="102"/>
      <c r="TNJ58" s="102"/>
      <c r="TNK58" s="100"/>
      <c r="TNM58" s="85"/>
      <c r="TNO58" s="85"/>
      <c r="TNP58" s="84"/>
      <c r="TNQ58" s="109"/>
      <c r="TNR58" s="93"/>
      <c r="TNS58" s="100"/>
      <c r="TOA58" s="100"/>
      <c r="TOD58" s="102"/>
      <c r="TOE58" s="102"/>
      <c r="TOF58" s="100"/>
      <c r="TOH58" s="85"/>
      <c r="TOJ58" s="85"/>
      <c r="TOK58" s="84"/>
      <c r="TOL58" s="109"/>
      <c r="TOM58" s="93"/>
      <c r="TON58" s="100"/>
      <c r="TOV58" s="100"/>
      <c r="TOY58" s="102"/>
      <c r="TOZ58" s="102"/>
      <c r="TPA58" s="100"/>
      <c r="TPC58" s="85"/>
      <c r="TPE58" s="85"/>
      <c r="TPF58" s="84"/>
      <c r="TPG58" s="109"/>
      <c r="TPH58" s="93"/>
      <c r="TPI58" s="100"/>
      <c r="TPQ58" s="100"/>
      <c r="TPT58" s="102"/>
      <c r="TPU58" s="102"/>
      <c r="TPV58" s="100"/>
      <c r="TPX58" s="85"/>
      <c r="TPZ58" s="85"/>
      <c r="TQA58" s="84"/>
      <c r="TQB58" s="109"/>
      <c r="TQC58" s="93"/>
      <c r="TQD58" s="100"/>
      <c r="TQL58" s="100"/>
      <c r="TQO58" s="102"/>
      <c r="TQP58" s="102"/>
      <c r="TQQ58" s="100"/>
      <c r="TQS58" s="85"/>
      <c r="TQU58" s="85"/>
      <c r="TQV58" s="84"/>
      <c r="TQW58" s="109"/>
      <c r="TQX58" s="93"/>
      <c r="TQY58" s="100"/>
      <c r="TRG58" s="100"/>
      <c r="TRJ58" s="102"/>
      <c r="TRK58" s="102"/>
      <c r="TRL58" s="100"/>
      <c r="TRN58" s="85"/>
      <c r="TRP58" s="85"/>
      <c r="TRQ58" s="84"/>
      <c r="TRR58" s="109"/>
      <c r="TRS58" s="93"/>
      <c r="TRT58" s="100"/>
      <c r="TSB58" s="100"/>
      <c r="TSE58" s="102"/>
      <c r="TSF58" s="102"/>
      <c r="TSG58" s="100"/>
      <c r="TSI58" s="85"/>
      <c r="TSK58" s="85"/>
      <c r="TSL58" s="84"/>
      <c r="TSM58" s="109"/>
      <c r="TSN58" s="93"/>
      <c r="TSO58" s="100"/>
      <c r="TSW58" s="100"/>
      <c r="TSZ58" s="102"/>
      <c r="TTA58" s="102"/>
      <c r="TTB58" s="100"/>
      <c r="TTD58" s="85"/>
      <c r="TTF58" s="85"/>
      <c r="TTG58" s="84"/>
      <c r="TTH58" s="109"/>
      <c r="TTI58" s="93"/>
      <c r="TTJ58" s="100"/>
      <c r="TTR58" s="100"/>
      <c r="TTU58" s="102"/>
      <c r="TTV58" s="102"/>
      <c r="TTW58" s="100"/>
      <c r="TTY58" s="85"/>
      <c r="TUA58" s="85"/>
      <c r="TUB58" s="84"/>
      <c r="TUC58" s="109"/>
      <c r="TUD58" s="93"/>
      <c r="TUE58" s="100"/>
      <c r="TUM58" s="100"/>
      <c r="TUP58" s="102"/>
      <c r="TUQ58" s="102"/>
      <c r="TUR58" s="100"/>
      <c r="TUT58" s="85"/>
      <c r="TUV58" s="85"/>
      <c r="TUW58" s="84"/>
      <c r="TUX58" s="109"/>
      <c r="TUY58" s="93"/>
      <c r="TUZ58" s="100"/>
      <c r="TVH58" s="100"/>
      <c r="TVK58" s="102"/>
      <c r="TVL58" s="102"/>
      <c r="TVM58" s="100"/>
      <c r="TVO58" s="85"/>
      <c r="TVQ58" s="85"/>
      <c r="TVR58" s="84"/>
      <c r="TVS58" s="109"/>
      <c r="TVT58" s="93"/>
      <c r="TVU58" s="100"/>
      <c r="TWC58" s="100"/>
      <c r="TWF58" s="102"/>
      <c r="TWG58" s="102"/>
      <c r="TWH58" s="100"/>
      <c r="TWJ58" s="85"/>
      <c r="TWL58" s="85"/>
      <c r="TWM58" s="84"/>
      <c r="TWN58" s="109"/>
      <c r="TWO58" s="93"/>
      <c r="TWP58" s="100"/>
      <c r="TWX58" s="100"/>
      <c r="TXA58" s="102"/>
      <c r="TXB58" s="102"/>
      <c r="TXC58" s="100"/>
      <c r="TXE58" s="85"/>
      <c r="TXG58" s="85"/>
      <c r="TXH58" s="84"/>
      <c r="TXI58" s="109"/>
      <c r="TXJ58" s="93"/>
      <c r="TXK58" s="100"/>
      <c r="TXS58" s="100"/>
      <c r="TXV58" s="102"/>
      <c r="TXW58" s="102"/>
      <c r="TXX58" s="100"/>
      <c r="TXZ58" s="85"/>
      <c r="TYB58" s="85"/>
      <c r="TYC58" s="84"/>
      <c r="TYD58" s="109"/>
      <c r="TYE58" s="93"/>
      <c r="TYF58" s="100"/>
      <c r="TYN58" s="100"/>
      <c r="TYQ58" s="102"/>
      <c r="TYR58" s="102"/>
      <c r="TYS58" s="100"/>
      <c r="TYU58" s="85"/>
      <c r="TYW58" s="85"/>
      <c r="TYX58" s="84"/>
      <c r="TYY58" s="109"/>
      <c r="TYZ58" s="93"/>
      <c r="TZA58" s="100"/>
      <c r="TZI58" s="100"/>
      <c r="TZL58" s="102"/>
      <c r="TZM58" s="102"/>
      <c r="TZN58" s="100"/>
      <c r="TZP58" s="85"/>
      <c r="TZR58" s="85"/>
      <c r="TZS58" s="84"/>
      <c r="TZT58" s="109"/>
      <c r="TZU58" s="93"/>
      <c r="TZV58" s="100"/>
      <c r="UAD58" s="100"/>
      <c r="UAG58" s="102"/>
      <c r="UAH58" s="102"/>
      <c r="UAI58" s="100"/>
      <c r="UAK58" s="85"/>
      <c r="UAM58" s="85"/>
      <c r="UAN58" s="84"/>
      <c r="UAO58" s="109"/>
      <c r="UAP58" s="93"/>
      <c r="UAQ58" s="100"/>
      <c r="UAY58" s="100"/>
      <c r="UBB58" s="102"/>
      <c r="UBC58" s="102"/>
      <c r="UBD58" s="100"/>
      <c r="UBF58" s="85"/>
      <c r="UBH58" s="85"/>
      <c r="UBI58" s="84"/>
      <c r="UBJ58" s="109"/>
      <c r="UBK58" s="93"/>
      <c r="UBL58" s="100"/>
      <c r="UBT58" s="100"/>
      <c r="UBW58" s="102"/>
      <c r="UBX58" s="102"/>
      <c r="UBY58" s="100"/>
      <c r="UCA58" s="85"/>
      <c r="UCC58" s="85"/>
      <c r="UCD58" s="84"/>
      <c r="UCE58" s="109"/>
      <c r="UCF58" s="93"/>
      <c r="UCG58" s="100"/>
      <c r="UCO58" s="100"/>
      <c r="UCR58" s="102"/>
      <c r="UCS58" s="102"/>
      <c r="UCT58" s="100"/>
      <c r="UCV58" s="85"/>
      <c r="UCX58" s="85"/>
      <c r="UCY58" s="84"/>
      <c r="UCZ58" s="109"/>
      <c r="UDA58" s="93"/>
      <c r="UDB58" s="100"/>
      <c r="UDJ58" s="100"/>
      <c r="UDM58" s="102"/>
      <c r="UDN58" s="102"/>
      <c r="UDO58" s="100"/>
      <c r="UDQ58" s="85"/>
      <c r="UDS58" s="85"/>
      <c r="UDT58" s="84"/>
      <c r="UDU58" s="109"/>
      <c r="UDV58" s="93"/>
      <c r="UDW58" s="100"/>
      <c r="UEE58" s="100"/>
      <c r="UEH58" s="102"/>
      <c r="UEI58" s="102"/>
      <c r="UEJ58" s="100"/>
      <c r="UEL58" s="85"/>
      <c r="UEN58" s="85"/>
      <c r="UEO58" s="84"/>
      <c r="UEP58" s="109"/>
      <c r="UEQ58" s="93"/>
      <c r="UER58" s="100"/>
      <c r="UEZ58" s="100"/>
      <c r="UFC58" s="102"/>
      <c r="UFD58" s="102"/>
      <c r="UFE58" s="100"/>
      <c r="UFG58" s="85"/>
      <c r="UFI58" s="85"/>
      <c r="UFJ58" s="84"/>
      <c r="UFK58" s="109"/>
      <c r="UFL58" s="93"/>
      <c r="UFM58" s="100"/>
      <c r="UFU58" s="100"/>
      <c r="UFX58" s="102"/>
      <c r="UFY58" s="102"/>
      <c r="UFZ58" s="100"/>
      <c r="UGB58" s="85"/>
      <c r="UGD58" s="85"/>
      <c r="UGE58" s="84"/>
      <c r="UGF58" s="109"/>
      <c r="UGG58" s="93"/>
      <c r="UGH58" s="100"/>
      <c r="UGP58" s="100"/>
      <c r="UGS58" s="102"/>
      <c r="UGT58" s="102"/>
      <c r="UGU58" s="100"/>
      <c r="UGW58" s="85"/>
      <c r="UGY58" s="85"/>
      <c r="UGZ58" s="84"/>
      <c r="UHA58" s="109"/>
      <c r="UHB58" s="93"/>
      <c r="UHC58" s="100"/>
      <c r="UHK58" s="100"/>
      <c r="UHN58" s="102"/>
      <c r="UHO58" s="102"/>
      <c r="UHP58" s="100"/>
      <c r="UHR58" s="85"/>
      <c r="UHT58" s="85"/>
      <c r="UHU58" s="84"/>
      <c r="UHV58" s="109"/>
      <c r="UHW58" s="93"/>
      <c r="UHX58" s="100"/>
      <c r="UIF58" s="100"/>
      <c r="UII58" s="102"/>
      <c r="UIJ58" s="102"/>
      <c r="UIK58" s="100"/>
      <c r="UIM58" s="85"/>
      <c r="UIO58" s="85"/>
      <c r="UIP58" s="84"/>
      <c r="UIQ58" s="109"/>
      <c r="UIR58" s="93"/>
      <c r="UIS58" s="100"/>
      <c r="UJA58" s="100"/>
      <c r="UJD58" s="102"/>
      <c r="UJE58" s="102"/>
      <c r="UJF58" s="100"/>
      <c r="UJH58" s="85"/>
      <c r="UJJ58" s="85"/>
      <c r="UJK58" s="84"/>
      <c r="UJL58" s="109"/>
      <c r="UJM58" s="93"/>
      <c r="UJN58" s="100"/>
      <c r="UJV58" s="100"/>
      <c r="UJY58" s="102"/>
      <c r="UJZ58" s="102"/>
      <c r="UKA58" s="100"/>
      <c r="UKC58" s="85"/>
      <c r="UKE58" s="85"/>
      <c r="UKF58" s="84"/>
      <c r="UKG58" s="109"/>
      <c r="UKH58" s="93"/>
      <c r="UKI58" s="100"/>
      <c r="UKQ58" s="100"/>
      <c r="UKT58" s="102"/>
      <c r="UKU58" s="102"/>
      <c r="UKV58" s="100"/>
      <c r="UKX58" s="85"/>
      <c r="UKZ58" s="85"/>
      <c r="ULA58" s="84"/>
      <c r="ULB58" s="109"/>
      <c r="ULC58" s="93"/>
      <c r="ULD58" s="100"/>
      <c r="ULL58" s="100"/>
      <c r="ULO58" s="102"/>
      <c r="ULP58" s="102"/>
      <c r="ULQ58" s="100"/>
      <c r="ULS58" s="85"/>
      <c r="ULU58" s="85"/>
      <c r="ULV58" s="84"/>
      <c r="ULW58" s="109"/>
      <c r="ULX58" s="93"/>
      <c r="ULY58" s="100"/>
      <c r="UMG58" s="100"/>
      <c r="UMJ58" s="102"/>
      <c r="UMK58" s="102"/>
      <c r="UML58" s="100"/>
      <c r="UMN58" s="85"/>
      <c r="UMP58" s="85"/>
      <c r="UMQ58" s="84"/>
      <c r="UMR58" s="109"/>
      <c r="UMS58" s="93"/>
      <c r="UMT58" s="100"/>
      <c r="UNB58" s="100"/>
      <c r="UNE58" s="102"/>
      <c r="UNF58" s="102"/>
      <c r="UNG58" s="100"/>
      <c r="UNI58" s="85"/>
      <c r="UNK58" s="85"/>
      <c r="UNL58" s="84"/>
      <c r="UNM58" s="109"/>
      <c r="UNN58" s="93"/>
      <c r="UNO58" s="100"/>
      <c r="UNW58" s="100"/>
      <c r="UNZ58" s="102"/>
      <c r="UOA58" s="102"/>
      <c r="UOB58" s="100"/>
      <c r="UOD58" s="85"/>
      <c r="UOF58" s="85"/>
      <c r="UOG58" s="84"/>
      <c r="UOH58" s="109"/>
      <c r="UOI58" s="93"/>
      <c r="UOJ58" s="100"/>
      <c r="UOR58" s="100"/>
      <c r="UOU58" s="102"/>
      <c r="UOV58" s="102"/>
      <c r="UOW58" s="100"/>
      <c r="UOY58" s="85"/>
      <c r="UPA58" s="85"/>
      <c r="UPB58" s="84"/>
      <c r="UPC58" s="109"/>
      <c r="UPD58" s="93"/>
      <c r="UPE58" s="100"/>
      <c r="UPM58" s="100"/>
      <c r="UPP58" s="102"/>
      <c r="UPQ58" s="102"/>
      <c r="UPR58" s="100"/>
      <c r="UPT58" s="85"/>
      <c r="UPV58" s="85"/>
      <c r="UPW58" s="84"/>
      <c r="UPX58" s="109"/>
      <c r="UPY58" s="93"/>
      <c r="UPZ58" s="100"/>
      <c r="UQH58" s="100"/>
      <c r="UQK58" s="102"/>
      <c r="UQL58" s="102"/>
      <c r="UQM58" s="100"/>
      <c r="UQO58" s="85"/>
      <c r="UQQ58" s="85"/>
      <c r="UQR58" s="84"/>
      <c r="UQS58" s="109"/>
      <c r="UQT58" s="93"/>
      <c r="UQU58" s="100"/>
      <c r="URC58" s="100"/>
      <c r="URF58" s="102"/>
      <c r="URG58" s="102"/>
      <c r="URH58" s="100"/>
      <c r="URJ58" s="85"/>
      <c r="URL58" s="85"/>
      <c r="URM58" s="84"/>
      <c r="URN58" s="109"/>
      <c r="URO58" s="93"/>
      <c r="URP58" s="100"/>
      <c r="URX58" s="100"/>
      <c r="USA58" s="102"/>
      <c r="USB58" s="102"/>
      <c r="USC58" s="100"/>
      <c r="USE58" s="85"/>
      <c r="USG58" s="85"/>
      <c r="USH58" s="84"/>
      <c r="USI58" s="109"/>
      <c r="USJ58" s="93"/>
      <c r="USK58" s="100"/>
      <c r="USS58" s="100"/>
      <c r="USV58" s="102"/>
      <c r="USW58" s="102"/>
      <c r="USX58" s="100"/>
      <c r="USZ58" s="85"/>
      <c r="UTB58" s="85"/>
      <c r="UTC58" s="84"/>
      <c r="UTD58" s="109"/>
      <c r="UTE58" s="93"/>
      <c r="UTF58" s="100"/>
      <c r="UTN58" s="100"/>
      <c r="UTQ58" s="102"/>
      <c r="UTR58" s="102"/>
      <c r="UTS58" s="100"/>
      <c r="UTU58" s="85"/>
      <c r="UTW58" s="85"/>
      <c r="UTX58" s="84"/>
      <c r="UTY58" s="109"/>
      <c r="UTZ58" s="93"/>
      <c r="UUA58" s="100"/>
      <c r="UUI58" s="100"/>
      <c r="UUL58" s="102"/>
      <c r="UUM58" s="102"/>
      <c r="UUN58" s="100"/>
      <c r="UUP58" s="85"/>
      <c r="UUR58" s="85"/>
      <c r="UUS58" s="84"/>
      <c r="UUT58" s="109"/>
      <c r="UUU58" s="93"/>
      <c r="UUV58" s="100"/>
      <c r="UVD58" s="100"/>
      <c r="UVG58" s="102"/>
      <c r="UVH58" s="102"/>
      <c r="UVI58" s="100"/>
      <c r="UVK58" s="85"/>
      <c r="UVM58" s="85"/>
      <c r="UVN58" s="84"/>
      <c r="UVO58" s="109"/>
      <c r="UVP58" s="93"/>
      <c r="UVQ58" s="100"/>
      <c r="UVY58" s="100"/>
      <c r="UWB58" s="102"/>
      <c r="UWC58" s="102"/>
      <c r="UWD58" s="100"/>
      <c r="UWF58" s="85"/>
      <c r="UWH58" s="85"/>
      <c r="UWI58" s="84"/>
      <c r="UWJ58" s="109"/>
      <c r="UWK58" s="93"/>
      <c r="UWL58" s="100"/>
      <c r="UWT58" s="100"/>
      <c r="UWW58" s="102"/>
      <c r="UWX58" s="102"/>
      <c r="UWY58" s="100"/>
      <c r="UXA58" s="85"/>
      <c r="UXC58" s="85"/>
      <c r="UXD58" s="84"/>
      <c r="UXE58" s="109"/>
      <c r="UXF58" s="93"/>
      <c r="UXG58" s="100"/>
      <c r="UXO58" s="100"/>
      <c r="UXR58" s="102"/>
      <c r="UXS58" s="102"/>
      <c r="UXT58" s="100"/>
      <c r="UXV58" s="85"/>
      <c r="UXX58" s="85"/>
      <c r="UXY58" s="84"/>
      <c r="UXZ58" s="109"/>
      <c r="UYA58" s="93"/>
      <c r="UYB58" s="100"/>
      <c r="UYJ58" s="100"/>
      <c r="UYM58" s="102"/>
      <c r="UYN58" s="102"/>
      <c r="UYO58" s="100"/>
      <c r="UYQ58" s="85"/>
      <c r="UYS58" s="85"/>
      <c r="UYT58" s="84"/>
      <c r="UYU58" s="109"/>
      <c r="UYV58" s="93"/>
      <c r="UYW58" s="100"/>
      <c r="UZE58" s="100"/>
      <c r="UZH58" s="102"/>
      <c r="UZI58" s="102"/>
      <c r="UZJ58" s="100"/>
      <c r="UZL58" s="85"/>
      <c r="UZN58" s="85"/>
      <c r="UZO58" s="84"/>
      <c r="UZP58" s="109"/>
      <c r="UZQ58" s="93"/>
      <c r="UZR58" s="100"/>
      <c r="UZZ58" s="100"/>
      <c r="VAC58" s="102"/>
      <c r="VAD58" s="102"/>
      <c r="VAE58" s="100"/>
      <c r="VAG58" s="85"/>
      <c r="VAI58" s="85"/>
      <c r="VAJ58" s="84"/>
      <c r="VAK58" s="109"/>
      <c r="VAL58" s="93"/>
      <c r="VAM58" s="100"/>
      <c r="VAU58" s="100"/>
      <c r="VAX58" s="102"/>
      <c r="VAY58" s="102"/>
      <c r="VAZ58" s="100"/>
      <c r="VBB58" s="85"/>
      <c r="VBD58" s="85"/>
      <c r="VBE58" s="84"/>
      <c r="VBF58" s="109"/>
      <c r="VBG58" s="93"/>
      <c r="VBH58" s="100"/>
      <c r="VBP58" s="100"/>
      <c r="VBS58" s="102"/>
      <c r="VBT58" s="102"/>
      <c r="VBU58" s="100"/>
      <c r="VBW58" s="85"/>
      <c r="VBY58" s="85"/>
      <c r="VBZ58" s="84"/>
      <c r="VCA58" s="109"/>
      <c r="VCB58" s="93"/>
      <c r="VCC58" s="100"/>
      <c r="VCK58" s="100"/>
      <c r="VCN58" s="102"/>
      <c r="VCO58" s="102"/>
      <c r="VCP58" s="100"/>
      <c r="VCR58" s="85"/>
      <c r="VCT58" s="85"/>
      <c r="VCU58" s="84"/>
      <c r="VCV58" s="109"/>
      <c r="VCW58" s="93"/>
      <c r="VCX58" s="100"/>
      <c r="VDF58" s="100"/>
      <c r="VDI58" s="102"/>
      <c r="VDJ58" s="102"/>
      <c r="VDK58" s="100"/>
      <c r="VDM58" s="85"/>
      <c r="VDO58" s="85"/>
      <c r="VDP58" s="84"/>
      <c r="VDQ58" s="109"/>
      <c r="VDR58" s="93"/>
      <c r="VDS58" s="100"/>
      <c r="VEA58" s="100"/>
      <c r="VED58" s="102"/>
      <c r="VEE58" s="102"/>
      <c r="VEF58" s="100"/>
      <c r="VEH58" s="85"/>
      <c r="VEJ58" s="85"/>
      <c r="VEK58" s="84"/>
      <c r="VEL58" s="109"/>
      <c r="VEM58" s="93"/>
      <c r="VEN58" s="100"/>
      <c r="VEV58" s="100"/>
      <c r="VEY58" s="102"/>
      <c r="VEZ58" s="102"/>
      <c r="VFA58" s="100"/>
      <c r="VFC58" s="85"/>
      <c r="VFE58" s="85"/>
      <c r="VFF58" s="84"/>
      <c r="VFG58" s="109"/>
      <c r="VFH58" s="93"/>
      <c r="VFI58" s="100"/>
      <c r="VFQ58" s="100"/>
      <c r="VFT58" s="102"/>
      <c r="VFU58" s="102"/>
      <c r="VFV58" s="100"/>
      <c r="VFX58" s="85"/>
      <c r="VFZ58" s="85"/>
      <c r="VGA58" s="84"/>
      <c r="VGB58" s="109"/>
      <c r="VGC58" s="93"/>
      <c r="VGD58" s="100"/>
      <c r="VGL58" s="100"/>
      <c r="VGO58" s="102"/>
      <c r="VGP58" s="102"/>
      <c r="VGQ58" s="100"/>
      <c r="VGS58" s="85"/>
      <c r="VGU58" s="85"/>
      <c r="VGV58" s="84"/>
      <c r="VGW58" s="109"/>
      <c r="VGX58" s="93"/>
      <c r="VGY58" s="100"/>
      <c r="VHG58" s="100"/>
      <c r="VHJ58" s="102"/>
      <c r="VHK58" s="102"/>
      <c r="VHL58" s="100"/>
      <c r="VHN58" s="85"/>
      <c r="VHP58" s="85"/>
      <c r="VHQ58" s="84"/>
      <c r="VHR58" s="109"/>
      <c r="VHS58" s="93"/>
      <c r="VHT58" s="100"/>
      <c r="VIB58" s="100"/>
      <c r="VIE58" s="102"/>
      <c r="VIF58" s="102"/>
      <c r="VIG58" s="100"/>
      <c r="VII58" s="85"/>
      <c r="VIK58" s="85"/>
      <c r="VIL58" s="84"/>
      <c r="VIM58" s="109"/>
      <c r="VIN58" s="93"/>
      <c r="VIO58" s="100"/>
      <c r="VIW58" s="100"/>
      <c r="VIZ58" s="102"/>
      <c r="VJA58" s="102"/>
      <c r="VJB58" s="100"/>
      <c r="VJD58" s="85"/>
      <c r="VJF58" s="85"/>
      <c r="VJG58" s="84"/>
      <c r="VJH58" s="109"/>
      <c r="VJI58" s="93"/>
      <c r="VJJ58" s="100"/>
      <c r="VJR58" s="100"/>
      <c r="VJU58" s="102"/>
      <c r="VJV58" s="102"/>
      <c r="VJW58" s="100"/>
      <c r="VJY58" s="85"/>
      <c r="VKA58" s="85"/>
      <c r="VKB58" s="84"/>
      <c r="VKC58" s="109"/>
      <c r="VKD58" s="93"/>
      <c r="VKE58" s="100"/>
      <c r="VKM58" s="100"/>
      <c r="VKP58" s="102"/>
      <c r="VKQ58" s="102"/>
      <c r="VKR58" s="100"/>
      <c r="VKT58" s="85"/>
      <c r="VKV58" s="85"/>
      <c r="VKW58" s="84"/>
      <c r="VKX58" s="109"/>
      <c r="VKY58" s="93"/>
      <c r="VKZ58" s="100"/>
      <c r="VLH58" s="100"/>
      <c r="VLK58" s="102"/>
      <c r="VLL58" s="102"/>
      <c r="VLM58" s="100"/>
      <c r="VLO58" s="85"/>
      <c r="VLQ58" s="85"/>
      <c r="VLR58" s="84"/>
      <c r="VLS58" s="109"/>
      <c r="VLT58" s="93"/>
      <c r="VLU58" s="100"/>
      <c r="VMC58" s="100"/>
      <c r="VMF58" s="102"/>
      <c r="VMG58" s="102"/>
      <c r="VMH58" s="100"/>
      <c r="VMJ58" s="85"/>
      <c r="VML58" s="85"/>
      <c r="VMM58" s="84"/>
      <c r="VMN58" s="109"/>
      <c r="VMO58" s="93"/>
      <c r="VMP58" s="100"/>
      <c r="VMX58" s="100"/>
      <c r="VNA58" s="102"/>
      <c r="VNB58" s="102"/>
      <c r="VNC58" s="100"/>
      <c r="VNE58" s="85"/>
      <c r="VNG58" s="85"/>
      <c r="VNH58" s="84"/>
      <c r="VNI58" s="109"/>
      <c r="VNJ58" s="93"/>
      <c r="VNK58" s="100"/>
      <c r="VNS58" s="100"/>
      <c r="VNV58" s="102"/>
      <c r="VNW58" s="102"/>
      <c r="VNX58" s="100"/>
      <c r="VNZ58" s="85"/>
      <c r="VOB58" s="85"/>
      <c r="VOC58" s="84"/>
      <c r="VOD58" s="109"/>
      <c r="VOE58" s="93"/>
      <c r="VOF58" s="100"/>
      <c r="VON58" s="100"/>
      <c r="VOQ58" s="102"/>
      <c r="VOR58" s="102"/>
      <c r="VOS58" s="100"/>
      <c r="VOU58" s="85"/>
      <c r="VOW58" s="85"/>
      <c r="VOX58" s="84"/>
      <c r="VOY58" s="109"/>
      <c r="VOZ58" s="93"/>
      <c r="VPA58" s="100"/>
      <c r="VPI58" s="100"/>
      <c r="VPL58" s="102"/>
      <c r="VPM58" s="102"/>
      <c r="VPN58" s="100"/>
      <c r="VPP58" s="85"/>
      <c r="VPR58" s="85"/>
      <c r="VPS58" s="84"/>
      <c r="VPT58" s="109"/>
      <c r="VPU58" s="93"/>
      <c r="VPV58" s="100"/>
      <c r="VQD58" s="100"/>
      <c r="VQG58" s="102"/>
      <c r="VQH58" s="102"/>
      <c r="VQI58" s="100"/>
      <c r="VQK58" s="85"/>
      <c r="VQM58" s="85"/>
      <c r="VQN58" s="84"/>
      <c r="VQO58" s="109"/>
      <c r="VQP58" s="93"/>
      <c r="VQQ58" s="100"/>
      <c r="VQY58" s="100"/>
      <c r="VRB58" s="102"/>
      <c r="VRC58" s="102"/>
      <c r="VRD58" s="100"/>
      <c r="VRF58" s="85"/>
      <c r="VRH58" s="85"/>
      <c r="VRI58" s="84"/>
      <c r="VRJ58" s="109"/>
      <c r="VRK58" s="93"/>
      <c r="VRL58" s="100"/>
      <c r="VRT58" s="100"/>
      <c r="VRW58" s="102"/>
      <c r="VRX58" s="102"/>
      <c r="VRY58" s="100"/>
      <c r="VSA58" s="85"/>
      <c r="VSC58" s="85"/>
      <c r="VSD58" s="84"/>
      <c r="VSE58" s="109"/>
      <c r="VSF58" s="93"/>
      <c r="VSG58" s="100"/>
      <c r="VSO58" s="100"/>
      <c r="VSR58" s="102"/>
      <c r="VSS58" s="102"/>
      <c r="VST58" s="100"/>
      <c r="VSV58" s="85"/>
      <c r="VSX58" s="85"/>
      <c r="VSY58" s="84"/>
      <c r="VSZ58" s="109"/>
      <c r="VTA58" s="93"/>
      <c r="VTB58" s="100"/>
      <c r="VTJ58" s="100"/>
      <c r="VTM58" s="102"/>
      <c r="VTN58" s="102"/>
      <c r="VTO58" s="100"/>
      <c r="VTQ58" s="85"/>
      <c r="VTS58" s="85"/>
      <c r="VTT58" s="84"/>
      <c r="VTU58" s="109"/>
      <c r="VTV58" s="93"/>
      <c r="VTW58" s="100"/>
      <c r="VUE58" s="100"/>
      <c r="VUH58" s="102"/>
      <c r="VUI58" s="102"/>
      <c r="VUJ58" s="100"/>
      <c r="VUL58" s="85"/>
      <c r="VUN58" s="85"/>
      <c r="VUO58" s="84"/>
      <c r="VUP58" s="109"/>
      <c r="VUQ58" s="93"/>
      <c r="VUR58" s="100"/>
      <c r="VUZ58" s="100"/>
      <c r="VVC58" s="102"/>
      <c r="VVD58" s="102"/>
      <c r="VVE58" s="100"/>
      <c r="VVG58" s="85"/>
      <c r="VVI58" s="85"/>
      <c r="VVJ58" s="84"/>
      <c r="VVK58" s="109"/>
      <c r="VVL58" s="93"/>
      <c r="VVM58" s="100"/>
      <c r="VVU58" s="100"/>
      <c r="VVX58" s="102"/>
      <c r="VVY58" s="102"/>
      <c r="VVZ58" s="100"/>
      <c r="VWB58" s="85"/>
      <c r="VWD58" s="85"/>
      <c r="VWE58" s="84"/>
      <c r="VWF58" s="109"/>
      <c r="VWG58" s="93"/>
      <c r="VWH58" s="100"/>
      <c r="VWP58" s="100"/>
      <c r="VWS58" s="102"/>
      <c r="VWT58" s="102"/>
      <c r="VWU58" s="100"/>
      <c r="VWW58" s="85"/>
      <c r="VWY58" s="85"/>
      <c r="VWZ58" s="84"/>
      <c r="VXA58" s="109"/>
      <c r="VXB58" s="93"/>
      <c r="VXC58" s="100"/>
      <c r="VXK58" s="100"/>
      <c r="VXN58" s="102"/>
      <c r="VXO58" s="102"/>
      <c r="VXP58" s="100"/>
      <c r="VXR58" s="85"/>
      <c r="VXT58" s="85"/>
      <c r="VXU58" s="84"/>
      <c r="VXV58" s="109"/>
      <c r="VXW58" s="93"/>
      <c r="VXX58" s="100"/>
      <c r="VYF58" s="100"/>
      <c r="VYI58" s="102"/>
      <c r="VYJ58" s="102"/>
      <c r="VYK58" s="100"/>
      <c r="VYM58" s="85"/>
      <c r="VYO58" s="85"/>
      <c r="VYP58" s="84"/>
      <c r="VYQ58" s="109"/>
      <c r="VYR58" s="93"/>
      <c r="VYS58" s="100"/>
      <c r="VZA58" s="100"/>
      <c r="VZD58" s="102"/>
      <c r="VZE58" s="102"/>
      <c r="VZF58" s="100"/>
      <c r="VZH58" s="85"/>
      <c r="VZJ58" s="85"/>
      <c r="VZK58" s="84"/>
      <c r="VZL58" s="109"/>
      <c r="VZM58" s="93"/>
      <c r="VZN58" s="100"/>
      <c r="VZV58" s="100"/>
      <c r="VZY58" s="102"/>
      <c r="VZZ58" s="102"/>
      <c r="WAA58" s="100"/>
      <c r="WAC58" s="85"/>
      <c r="WAE58" s="85"/>
      <c r="WAF58" s="84"/>
      <c r="WAG58" s="109"/>
      <c r="WAH58" s="93"/>
      <c r="WAI58" s="100"/>
      <c r="WAQ58" s="100"/>
      <c r="WAT58" s="102"/>
      <c r="WAU58" s="102"/>
      <c r="WAV58" s="100"/>
      <c r="WAX58" s="85"/>
      <c r="WAZ58" s="85"/>
      <c r="WBA58" s="84"/>
      <c r="WBB58" s="109"/>
      <c r="WBC58" s="93"/>
      <c r="WBD58" s="100"/>
      <c r="WBL58" s="100"/>
      <c r="WBO58" s="102"/>
      <c r="WBP58" s="102"/>
      <c r="WBQ58" s="100"/>
      <c r="WBS58" s="85"/>
      <c r="WBU58" s="85"/>
      <c r="WBV58" s="84"/>
      <c r="WBW58" s="109"/>
      <c r="WBX58" s="93"/>
      <c r="WBY58" s="100"/>
      <c r="WCG58" s="100"/>
      <c r="WCJ58" s="102"/>
      <c r="WCK58" s="102"/>
      <c r="WCL58" s="100"/>
      <c r="WCN58" s="85"/>
      <c r="WCP58" s="85"/>
      <c r="WCQ58" s="84"/>
      <c r="WCR58" s="109"/>
      <c r="WCS58" s="93"/>
      <c r="WCT58" s="100"/>
      <c r="WDB58" s="100"/>
      <c r="WDE58" s="102"/>
      <c r="WDF58" s="102"/>
      <c r="WDG58" s="100"/>
      <c r="WDI58" s="85"/>
      <c r="WDK58" s="85"/>
      <c r="WDL58" s="84"/>
      <c r="WDM58" s="109"/>
      <c r="WDN58" s="93"/>
      <c r="WDO58" s="100"/>
      <c r="WDW58" s="100"/>
      <c r="WDZ58" s="102"/>
      <c r="WEA58" s="102"/>
      <c r="WEB58" s="100"/>
      <c r="WED58" s="85"/>
      <c r="WEF58" s="85"/>
      <c r="WEG58" s="84"/>
      <c r="WEH58" s="109"/>
      <c r="WEI58" s="93"/>
      <c r="WEJ58" s="100"/>
      <c r="WER58" s="100"/>
      <c r="WEU58" s="102"/>
      <c r="WEV58" s="102"/>
      <c r="WEW58" s="100"/>
      <c r="WEY58" s="85"/>
      <c r="WFA58" s="85"/>
      <c r="WFB58" s="84"/>
      <c r="WFC58" s="109"/>
      <c r="WFD58" s="93"/>
      <c r="WFE58" s="100"/>
      <c r="WFM58" s="100"/>
      <c r="WFP58" s="102"/>
      <c r="WFQ58" s="102"/>
      <c r="WFR58" s="100"/>
      <c r="WFT58" s="85"/>
      <c r="WFV58" s="85"/>
      <c r="WFW58" s="84"/>
      <c r="WFX58" s="109"/>
      <c r="WFY58" s="93"/>
      <c r="WFZ58" s="100"/>
      <c r="WGH58" s="100"/>
      <c r="WGK58" s="102"/>
      <c r="WGL58" s="102"/>
      <c r="WGM58" s="100"/>
      <c r="WGO58" s="85"/>
      <c r="WGQ58" s="85"/>
      <c r="WGR58" s="84"/>
      <c r="WGS58" s="109"/>
      <c r="WGT58" s="93"/>
      <c r="WGU58" s="100"/>
      <c r="WHC58" s="100"/>
      <c r="WHF58" s="102"/>
      <c r="WHG58" s="102"/>
      <c r="WHH58" s="100"/>
      <c r="WHJ58" s="85"/>
      <c r="WHL58" s="85"/>
      <c r="WHM58" s="84"/>
      <c r="WHN58" s="109"/>
      <c r="WHO58" s="93"/>
      <c r="WHP58" s="100"/>
      <c r="WHX58" s="100"/>
      <c r="WIA58" s="102"/>
      <c r="WIB58" s="102"/>
      <c r="WIC58" s="100"/>
      <c r="WIE58" s="85"/>
      <c r="WIG58" s="85"/>
      <c r="WIH58" s="84"/>
      <c r="WII58" s="109"/>
      <c r="WIJ58" s="93"/>
      <c r="WIK58" s="100"/>
      <c r="WIS58" s="100"/>
      <c r="WIV58" s="102"/>
      <c r="WIW58" s="102"/>
      <c r="WIX58" s="100"/>
      <c r="WIZ58" s="85"/>
      <c r="WJB58" s="85"/>
      <c r="WJC58" s="84"/>
      <c r="WJD58" s="109"/>
      <c r="WJE58" s="93"/>
      <c r="WJF58" s="100"/>
      <c r="WJN58" s="100"/>
      <c r="WJQ58" s="102"/>
      <c r="WJR58" s="102"/>
      <c r="WJS58" s="100"/>
      <c r="WJU58" s="85"/>
      <c r="WJW58" s="85"/>
      <c r="WJX58" s="84"/>
      <c r="WJY58" s="109"/>
      <c r="WJZ58" s="93"/>
      <c r="WKA58" s="100"/>
      <c r="WKI58" s="100"/>
      <c r="WKL58" s="102"/>
      <c r="WKM58" s="102"/>
      <c r="WKN58" s="100"/>
      <c r="WKP58" s="85"/>
      <c r="WKR58" s="85"/>
      <c r="WKS58" s="84"/>
      <c r="WKT58" s="109"/>
      <c r="WKU58" s="93"/>
      <c r="WKV58" s="100"/>
      <c r="WLD58" s="100"/>
      <c r="WLG58" s="102"/>
      <c r="WLH58" s="102"/>
      <c r="WLI58" s="100"/>
      <c r="WLK58" s="85"/>
      <c r="WLM58" s="85"/>
      <c r="WLN58" s="84"/>
      <c r="WLO58" s="109"/>
      <c r="WLP58" s="93"/>
      <c r="WLQ58" s="100"/>
      <c r="WLY58" s="100"/>
      <c r="WMB58" s="102"/>
      <c r="WMC58" s="102"/>
      <c r="WMD58" s="100"/>
      <c r="WMF58" s="85"/>
      <c r="WMH58" s="85"/>
      <c r="WMI58" s="84"/>
      <c r="WMJ58" s="109"/>
      <c r="WMK58" s="93"/>
      <c r="WML58" s="100"/>
      <c r="WMT58" s="100"/>
      <c r="WMW58" s="102"/>
      <c r="WMX58" s="102"/>
      <c r="WMY58" s="100"/>
      <c r="WNA58" s="85"/>
      <c r="WNC58" s="85"/>
      <c r="WND58" s="84"/>
      <c r="WNE58" s="109"/>
      <c r="WNF58" s="93"/>
      <c r="WNG58" s="100"/>
      <c r="WNO58" s="100"/>
      <c r="WNR58" s="102"/>
      <c r="WNS58" s="102"/>
      <c r="WNT58" s="100"/>
      <c r="WNV58" s="85"/>
      <c r="WNX58" s="85"/>
      <c r="WNY58" s="84"/>
      <c r="WNZ58" s="109"/>
      <c r="WOA58" s="93"/>
      <c r="WOB58" s="100"/>
      <c r="WOJ58" s="100"/>
      <c r="WOM58" s="102"/>
      <c r="WON58" s="102"/>
      <c r="WOO58" s="100"/>
      <c r="WOQ58" s="85"/>
      <c r="WOS58" s="85"/>
      <c r="WOT58" s="84"/>
      <c r="WOU58" s="109"/>
      <c r="WOV58" s="93"/>
      <c r="WOW58" s="100"/>
      <c r="WPE58" s="100"/>
      <c r="WPH58" s="102"/>
      <c r="WPI58" s="102"/>
      <c r="WPJ58" s="100"/>
      <c r="WPL58" s="85"/>
      <c r="WPN58" s="85"/>
      <c r="WPO58" s="84"/>
      <c r="WPP58" s="109"/>
      <c r="WPQ58" s="93"/>
      <c r="WPR58" s="100"/>
      <c r="WPZ58" s="100"/>
      <c r="WQC58" s="102"/>
      <c r="WQD58" s="102"/>
      <c r="WQE58" s="100"/>
      <c r="WQG58" s="85"/>
      <c r="WQI58" s="85"/>
      <c r="WQJ58" s="84"/>
      <c r="WQK58" s="109"/>
      <c r="WQL58" s="93"/>
      <c r="WQM58" s="100"/>
      <c r="WQU58" s="100"/>
      <c r="WQX58" s="102"/>
      <c r="WQY58" s="102"/>
      <c r="WQZ58" s="100"/>
      <c r="WRB58" s="85"/>
      <c r="WRD58" s="85"/>
      <c r="WRE58" s="84"/>
      <c r="WRF58" s="109"/>
      <c r="WRG58" s="93"/>
      <c r="WRH58" s="100"/>
      <c r="WRP58" s="100"/>
      <c r="WRS58" s="102"/>
      <c r="WRT58" s="102"/>
      <c r="WRU58" s="100"/>
      <c r="WRW58" s="85"/>
      <c r="WRY58" s="85"/>
      <c r="WRZ58" s="84"/>
      <c r="WSA58" s="109"/>
      <c r="WSB58" s="93"/>
      <c r="WSC58" s="100"/>
      <c r="WSK58" s="100"/>
      <c r="WSN58" s="102"/>
      <c r="WSO58" s="102"/>
      <c r="WSP58" s="100"/>
      <c r="WSR58" s="85"/>
      <c r="WST58" s="85"/>
      <c r="WSU58" s="84"/>
      <c r="WSV58" s="109"/>
      <c r="WSW58" s="93"/>
      <c r="WSX58" s="100"/>
      <c r="WTF58" s="100"/>
      <c r="WTI58" s="102"/>
      <c r="WTJ58" s="102"/>
      <c r="WTK58" s="100"/>
      <c r="WTM58" s="85"/>
      <c r="WTO58" s="85"/>
      <c r="WTP58" s="84"/>
      <c r="WTQ58" s="109"/>
      <c r="WTR58" s="93"/>
      <c r="WTS58" s="100"/>
      <c r="WUA58" s="100"/>
      <c r="WUD58" s="102"/>
      <c r="WUE58" s="102"/>
      <c r="WUF58" s="100"/>
      <c r="WUH58" s="85"/>
      <c r="WUJ58" s="85"/>
      <c r="WUK58" s="84"/>
      <c r="WUL58" s="109"/>
      <c r="WUM58" s="93"/>
      <c r="WUN58" s="100"/>
      <c r="WUV58" s="100"/>
      <c r="WUY58" s="102"/>
      <c r="WUZ58" s="102"/>
      <c r="WVA58" s="100"/>
      <c r="WVC58" s="85"/>
      <c r="WVE58" s="85"/>
      <c r="WVF58" s="84"/>
      <c r="WVG58" s="109"/>
      <c r="WVH58" s="93"/>
      <c r="WVI58" s="100"/>
      <c r="WVQ58" s="100"/>
      <c r="WVT58" s="102"/>
      <c r="WVU58" s="102"/>
      <c r="WVV58" s="100"/>
      <c r="WVX58" s="85"/>
      <c r="WVZ58" s="85"/>
      <c r="WWA58" s="84"/>
      <c r="WWB58" s="109"/>
      <c r="WWC58" s="93"/>
      <c r="WWD58" s="100"/>
      <c r="WWL58" s="100"/>
      <c r="WWO58" s="102"/>
      <c r="WWP58" s="102"/>
      <c r="WWQ58" s="100"/>
      <c r="WWS58" s="85"/>
      <c r="WWU58" s="85"/>
      <c r="WWV58" s="84"/>
      <c r="WWW58" s="109"/>
      <c r="WWX58" s="93"/>
      <c r="WWY58" s="100"/>
      <c r="WXG58" s="100"/>
      <c r="WXJ58" s="102"/>
      <c r="WXK58" s="102"/>
      <c r="WXL58" s="100"/>
      <c r="WXN58" s="85"/>
      <c r="WXP58" s="85"/>
      <c r="WXQ58" s="84"/>
      <c r="WXR58" s="109"/>
      <c r="WXS58" s="93"/>
      <c r="WXT58" s="100"/>
      <c r="WYB58" s="100"/>
      <c r="WYE58" s="102"/>
      <c r="WYF58" s="102"/>
      <c r="WYG58" s="100"/>
      <c r="WYI58" s="85"/>
      <c r="WYK58" s="85"/>
      <c r="WYL58" s="84"/>
      <c r="WYM58" s="109"/>
      <c r="WYN58" s="93"/>
      <c r="WYO58" s="100"/>
      <c r="WYW58" s="100"/>
      <c r="WYZ58" s="102"/>
      <c r="WZA58" s="102"/>
      <c r="WZB58" s="100"/>
      <c r="WZD58" s="85"/>
      <c r="WZF58" s="85"/>
      <c r="WZG58" s="84"/>
      <c r="WZH58" s="109"/>
      <c r="WZI58" s="93"/>
      <c r="WZJ58" s="100"/>
      <c r="WZR58" s="100"/>
      <c r="WZU58" s="102"/>
      <c r="WZV58" s="102"/>
      <c r="WZW58" s="100"/>
      <c r="WZY58" s="85"/>
      <c r="XAA58" s="85"/>
      <c r="XAB58" s="84"/>
      <c r="XAC58" s="109"/>
      <c r="XAD58" s="93"/>
      <c r="XAE58" s="100"/>
      <c r="XAM58" s="100"/>
      <c r="XAP58" s="102"/>
      <c r="XAQ58" s="102"/>
      <c r="XAR58" s="100"/>
      <c r="XAT58" s="85"/>
      <c r="XAV58" s="85"/>
      <c r="XAW58" s="84"/>
      <c r="XAX58" s="109"/>
      <c r="XAY58" s="93"/>
      <c r="XAZ58" s="100"/>
      <c r="XBH58" s="100"/>
      <c r="XBK58" s="102"/>
      <c r="XBL58" s="102"/>
      <c r="XBM58" s="100"/>
      <c r="XBO58" s="85"/>
      <c r="XBQ58" s="85"/>
      <c r="XBR58" s="84"/>
      <c r="XBS58" s="109"/>
      <c r="XBT58" s="93"/>
      <c r="XBU58" s="100"/>
      <c r="XCC58" s="100"/>
      <c r="XCF58" s="102"/>
      <c r="XCG58" s="102"/>
      <c r="XCH58" s="100"/>
      <c r="XCJ58" s="85"/>
      <c r="XCL58" s="85"/>
      <c r="XCM58" s="84"/>
      <c r="XCN58" s="109"/>
      <c r="XCO58" s="93"/>
      <c r="XCP58" s="100"/>
      <c r="XCX58" s="100"/>
      <c r="XDA58" s="102"/>
      <c r="XDB58" s="102"/>
      <c r="XDC58" s="100"/>
      <c r="XDE58" s="85"/>
      <c r="XDG58" s="85"/>
      <c r="XDH58" s="84"/>
      <c r="XDI58" s="109"/>
      <c r="XDJ58" s="93"/>
      <c r="XDK58" s="100"/>
      <c r="XDS58" s="100"/>
      <c r="XDV58" s="102"/>
      <c r="XDW58" s="102"/>
      <c r="XDX58" s="100"/>
      <c r="XDZ58" s="85"/>
      <c r="XEB58" s="85"/>
      <c r="XEC58" s="84"/>
      <c r="XED58" s="109"/>
      <c r="XEE58" s="93"/>
      <c r="XEF58" s="100"/>
      <c r="XEN58" s="100"/>
      <c r="XEQ58" s="102"/>
      <c r="XER58" s="102"/>
      <c r="XES58" s="100"/>
      <c r="XEU58" s="85"/>
      <c r="XEW58" s="85"/>
      <c r="XEX58" s="84"/>
      <c r="XEY58" s="109"/>
      <c r="XEZ58" s="93"/>
      <c r="XFA58" s="100"/>
    </row>
    <row r="59" spans="1:1024 1026:2046 2049:3067 3075:4096 4104:5119 5121:7162 7170:8191 8199:11257 11265:12286 12294:14336 14338:15360 15363:16381" s="101" customFormat="1" ht="15.75" x14ac:dyDescent="0.25">
      <c r="A59" s="100"/>
      <c r="I59" s="100"/>
      <c r="L59" s="102"/>
      <c r="M59" s="102"/>
      <c r="N59" s="100"/>
      <c r="P59" s="85"/>
      <c r="R59" s="85"/>
      <c r="S59" s="183"/>
      <c r="T59" s="109"/>
      <c r="U59" s="93"/>
      <c r="V59" s="100"/>
      <c r="AD59" s="100"/>
      <c r="AG59" s="102"/>
      <c r="AH59" s="102"/>
      <c r="AI59" s="100"/>
      <c r="AK59" s="85"/>
      <c r="AM59" s="85"/>
      <c r="AN59" s="84"/>
      <c r="AO59" s="109"/>
      <c r="AP59" s="93"/>
      <c r="AQ59" s="100"/>
      <c r="AY59" s="100"/>
      <c r="BB59" s="102"/>
      <c r="BC59" s="102"/>
      <c r="BD59" s="100"/>
      <c r="BF59" s="85"/>
      <c r="BH59" s="85"/>
      <c r="BI59" s="84"/>
      <c r="BJ59" s="109"/>
      <c r="BK59" s="93"/>
      <c r="BL59" s="100"/>
      <c r="BT59" s="100"/>
      <c r="BW59" s="102"/>
      <c r="BX59" s="102"/>
      <c r="BY59" s="100"/>
      <c r="CA59" s="85"/>
      <c r="CC59" s="85"/>
      <c r="CD59" s="84"/>
      <c r="CE59" s="109"/>
      <c r="CF59" s="93"/>
      <c r="CG59" s="100"/>
      <c r="CO59" s="100"/>
      <c r="CR59" s="102"/>
      <c r="CS59" s="102"/>
      <c r="CT59" s="100"/>
      <c r="CV59" s="85"/>
      <c r="CX59" s="85"/>
      <c r="CY59" s="84"/>
      <c r="CZ59" s="109"/>
      <c r="DA59" s="93"/>
      <c r="DB59" s="100"/>
      <c r="DJ59" s="100"/>
      <c r="DM59" s="102"/>
      <c r="DN59" s="102"/>
      <c r="DO59" s="100"/>
      <c r="DQ59" s="85"/>
      <c r="DS59" s="85"/>
      <c r="DT59" s="84"/>
      <c r="DU59" s="109"/>
      <c r="DV59" s="93"/>
      <c r="DW59" s="100"/>
      <c r="EE59" s="100"/>
      <c r="EH59" s="102"/>
      <c r="EI59" s="102"/>
      <c r="EJ59" s="100"/>
      <c r="EL59" s="85"/>
      <c r="EN59" s="85"/>
      <c r="EO59" s="84"/>
      <c r="EP59" s="109"/>
      <c r="EQ59" s="93"/>
      <c r="ER59" s="100"/>
      <c r="EZ59" s="100"/>
      <c r="FC59" s="102"/>
      <c r="FD59" s="102"/>
      <c r="FE59" s="100"/>
      <c r="FG59" s="85"/>
      <c r="FI59" s="85"/>
      <c r="FJ59" s="84"/>
      <c r="FK59" s="109"/>
      <c r="FL59" s="93"/>
      <c r="FM59" s="100"/>
      <c r="FU59" s="100"/>
      <c r="FX59" s="102"/>
      <c r="FY59" s="102"/>
      <c r="FZ59" s="100"/>
      <c r="GB59" s="85"/>
      <c r="GD59" s="85"/>
      <c r="GE59" s="84"/>
      <c r="GF59" s="109"/>
      <c r="GG59" s="93"/>
      <c r="GH59" s="100"/>
      <c r="GP59" s="100"/>
      <c r="GS59" s="102"/>
      <c r="GT59" s="102"/>
      <c r="GU59" s="100"/>
      <c r="GW59" s="85"/>
      <c r="GY59" s="85"/>
      <c r="GZ59" s="84"/>
      <c r="HA59" s="109"/>
      <c r="HB59" s="93"/>
      <c r="HC59" s="100"/>
      <c r="HK59" s="100"/>
      <c r="HN59" s="102"/>
      <c r="HO59" s="102"/>
      <c r="HP59" s="100"/>
      <c r="HR59" s="85"/>
      <c r="HT59" s="85"/>
      <c r="HU59" s="84"/>
      <c r="HV59" s="109"/>
      <c r="HW59" s="93"/>
      <c r="HX59" s="100"/>
      <c r="IF59" s="100"/>
      <c r="II59" s="102"/>
      <c r="IJ59" s="102"/>
      <c r="IK59" s="100"/>
      <c r="IM59" s="85"/>
      <c r="IO59" s="85"/>
      <c r="IP59" s="84"/>
      <c r="IQ59" s="109"/>
      <c r="IR59" s="93"/>
      <c r="IS59" s="100"/>
      <c r="JA59" s="100"/>
      <c r="JD59" s="102"/>
      <c r="JE59" s="102"/>
      <c r="JF59" s="100"/>
      <c r="JH59" s="85"/>
      <c r="JJ59" s="85"/>
      <c r="JK59" s="84"/>
      <c r="JL59" s="109"/>
      <c r="JM59" s="93"/>
      <c r="JN59" s="100"/>
      <c r="JV59" s="100"/>
      <c r="JY59" s="102"/>
      <c r="JZ59" s="102"/>
      <c r="KA59" s="100"/>
      <c r="KC59" s="85"/>
      <c r="KE59" s="85"/>
      <c r="KF59" s="84"/>
      <c r="KG59" s="109"/>
      <c r="KH59" s="93"/>
      <c r="KI59" s="100"/>
      <c r="KQ59" s="100"/>
      <c r="KT59" s="102"/>
      <c r="KU59" s="102"/>
      <c r="KV59" s="100"/>
      <c r="KX59" s="85"/>
      <c r="KZ59" s="85"/>
      <c r="LA59" s="84"/>
      <c r="LB59" s="109"/>
      <c r="LC59" s="93"/>
      <c r="LD59" s="100"/>
      <c r="LL59" s="100"/>
      <c r="LO59" s="102"/>
      <c r="LP59" s="102"/>
      <c r="LQ59" s="100"/>
      <c r="LS59" s="85"/>
      <c r="LU59" s="85"/>
      <c r="LV59" s="84"/>
      <c r="LW59" s="109"/>
      <c r="LX59" s="93"/>
      <c r="LY59" s="100"/>
      <c r="MG59" s="100"/>
      <c r="MJ59" s="102"/>
      <c r="MK59" s="102"/>
      <c r="ML59" s="100"/>
      <c r="MN59" s="85"/>
      <c r="MP59" s="85"/>
      <c r="MQ59" s="84"/>
      <c r="MR59" s="109"/>
      <c r="MS59" s="93"/>
      <c r="MT59" s="100"/>
      <c r="NB59" s="100"/>
      <c r="NE59" s="102"/>
      <c r="NF59" s="102"/>
      <c r="NG59" s="100"/>
      <c r="NI59" s="85"/>
      <c r="NK59" s="85"/>
      <c r="NL59" s="84"/>
      <c r="NM59" s="109"/>
      <c r="NN59" s="93"/>
      <c r="NO59" s="100"/>
      <c r="NW59" s="100"/>
      <c r="NZ59" s="102"/>
      <c r="OA59" s="102"/>
      <c r="OB59" s="100"/>
      <c r="OD59" s="85"/>
      <c r="OF59" s="85"/>
      <c r="OG59" s="84"/>
      <c r="OH59" s="109"/>
      <c r="OI59" s="93"/>
      <c r="OJ59" s="100"/>
      <c r="OR59" s="100"/>
      <c r="OU59" s="102"/>
      <c r="OV59" s="102"/>
      <c r="OW59" s="100"/>
      <c r="OY59" s="85"/>
      <c r="PA59" s="85"/>
      <c r="PB59" s="84"/>
      <c r="PC59" s="109"/>
      <c r="PD59" s="93"/>
      <c r="PE59" s="100"/>
      <c r="PM59" s="100"/>
      <c r="PP59" s="102"/>
      <c r="PQ59" s="102"/>
      <c r="PR59" s="100"/>
      <c r="PT59" s="85"/>
      <c r="PV59" s="85"/>
      <c r="PW59" s="84"/>
      <c r="PX59" s="109"/>
      <c r="PY59" s="93"/>
      <c r="PZ59" s="100"/>
      <c r="QH59" s="100"/>
      <c r="QK59" s="102"/>
      <c r="QL59" s="102"/>
      <c r="QM59" s="100"/>
      <c r="QO59" s="85"/>
      <c r="QQ59" s="85"/>
      <c r="QR59" s="84"/>
      <c r="QS59" s="109"/>
      <c r="QT59" s="93"/>
      <c r="QU59" s="100"/>
      <c r="RC59" s="100"/>
      <c r="RF59" s="102"/>
      <c r="RG59" s="102"/>
      <c r="RH59" s="100"/>
      <c r="RJ59" s="85"/>
      <c r="RL59" s="85"/>
      <c r="RM59" s="84"/>
      <c r="RN59" s="109"/>
      <c r="RO59" s="93"/>
      <c r="RP59" s="100"/>
      <c r="RX59" s="100"/>
      <c r="SA59" s="102"/>
      <c r="SB59" s="102"/>
      <c r="SC59" s="100"/>
      <c r="SE59" s="85"/>
      <c r="SG59" s="85"/>
      <c r="SH59" s="84"/>
      <c r="SI59" s="109"/>
      <c r="SJ59" s="93"/>
      <c r="SK59" s="100"/>
      <c r="SS59" s="100"/>
      <c r="SV59" s="102"/>
      <c r="SW59" s="102"/>
      <c r="SX59" s="100"/>
      <c r="SZ59" s="85"/>
      <c r="TB59" s="85"/>
      <c r="TC59" s="84"/>
      <c r="TD59" s="109"/>
      <c r="TE59" s="93"/>
      <c r="TF59" s="100"/>
      <c r="TN59" s="100"/>
      <c r="TQ59" s="102"/>
      <c r="TR59" s="102"/>
      <c r="TS59" s="100"/>
      <c r="TU59" s="85"/>
      <c r="TW59" s="85"/>
      <c r="TX59" s="84"/>
      <c r="TY59" s="109"/>
      <c r="TZ59" s="93"/>
      <c r="UA59" s="100"/>
      <c r="UI59" s="100"/>
      <c r="UL59" s="102"/>
      <c r="UM59" s="102"/>
      <c r="UN59" s="100"/>
      <c r="UP59" s="85"/>
      <c r="UR59" s="85"/>
      <c r="US59" s="84"/>
      <c r="UT59" s="109"/>
      <c r="UU59" s="93"/>
      <c r="UV59" s="100"/>
      <c r="VD59" s="100"/>
      <c r="VG59" s="102"/>
      <c r="VH59" s="102"/>
      <c r="VI59" s="100"/>
      <c r="VK59" s="85"/>
      <c r="VM59" s="85"/>
      <c r="VN59" s="84"/>
      <c r="VO59" s="109"/>
      <c r="VP59" s="93"/>
      <c r="VQ59" s="100"/>
      <c r="VY59" s="100"/>
      <c r="WB59" s="102"/>
      <c r="WC59" s="102"/>
      <c r="WD59" s="100"/>
      <c r="WF59" s="85"/>
      <c r="WH59" s="85"/>
      <c r="WI59" s="84"/>
      <c r="WJ59" s="109"/>
      <c r="WK59" s="93"/>
      <c r="WL59" s="100"/>
      <c r="WT59" s="100"/>
      <c r="WW59" s="102"/>
      <c r="WX59" s="102"/>
      <c r="WY59" s="100"/>
      <c r="XA59" s="85"/>
      <c r="XC59" s="85"/>
      <c r="XD59" s="84"/>
      <c r="XE59" s="109"/>
      <c r="XF59" s="93"/>
      <c r="XG59" s="100"/>
      <c r="XO59" s="100"/>
      <c r="XR59" s="102"/>
      <c r="XS59" s="102"/>
      <c r="XT59" s="100"/>
      <c r="XV59" s="85"/>
      <c r="XX59" s="85"/>
      <c r="XY59" s="84"/>
      <c r="XZ59" s="109"/>
      <c r="YA59" s="93"/>
      <c r="YB59" s="100"/>
      <c r="YJ59" s="100"/>
      <c r="YM59" s="102"/>
      <c r="YN59" s="102"/>
      <c r="YO59" s="100"/>
      <c r="YQ59" s="85"/>
      <c r="YS59" s="85"/>
      <c r="YT59" s="84"/>
      <c r="YU59" s="109"/>
      <c r="YV59" s="93"/>
      <c r="YW59" s="100"/>
      <c r="ZE59" s="100"/>
      <c r="ZH59" s="102"/>
      <c r="ZI59" s="102"/>
      <c r="ZJ59" s="100"/>
      <c r="ZL59" s="85"/>
      <c r="ZN59" s="85"/>
      <c r="ZO59" s="84"/>
      <c r="ZP59" s="109"/>
      <c r="ZQ59" s="93"/>
      <c r="ZR59" s="100"/>
      <c r="ZZ59" s="100"/>
      <c r="AAC59" s="102"/>
      <c r="AAD59" s="102"/>
      <c r="AAE59" s="100"/>
      <c r="AAG59" s="85"/>
      <c r="AAI59" s="85"/>
      <c r="AAJ59" s="84"/>
      <c r="AAK59" s="109"/>
      <c r="AAL59" s="93"/>
      <c r="AAM59" s="100"/>
      <c r="AAU59" s="100"/>
      <c r="AAX59" s="102"/>
      <c r="AAY59" s="102"/>
      <c r="AAZ59" s="100"/>
      <c r="ABB59" s="85"/>
      <c r="ABD59" s="85"/>
      <c r="ABE59" s="84"/>
      <c r="ABF59" s="109"/>
      <c r="ABG59" s="93"/>
      <c r="ABH59" s="100"/>
      <c r="ABP59" s="100"/>
      <c r="ABS59" s="102"/>
      <c r="ABT59" s="102"/>
      <c r="ABU59" s="100"/>
      <c r="ABW59" s="85"/>
      <c r="ABY59" s="85"/>
      <c r="ABZ59" s="84"/>
      <c r="ACA59" s="109"/>
      <c r="ACB59" s="93"/>
      <c r="ACC59" s="100"/>
      <c r="ACK59" s="100"/>
      <c r="ACN59" s="102"/>
      <c r="ACO59" s="102"/>
      <c r="ACP59" s="100"/>
      <c r="ACR59" s="85"/>
      <c r="ACT59" s="85"/>
      <c r="ACU59" s="84"/>
      <c r="ACV59" s="109"/>
      <c r="ACW59" s="93"/>
      <c r="ACX59" s="100"/>
      <c r="ADF59" s="100"/>
      <c r="ADI59" s="102"/>
      <c r="ADJ59" s="102"/>
      <c r="ADK59" s="100"/>
      <c r="ADM59" s="85"/>
      <c r="ADO59" s="85"/>
      <c r="ADP59" s="84"/>
      <c r="ADQ59" s="109"/>
      <c r="ADR59" s="93"/>
      <c r="ADS59" s="100"/>
      <c r="AEA59" s="100"/>
      <c r="AED59" s="102"/>
      <c r="AEE59" s="102"/>
      <c r="AEF59" s="100"/>
      <c r="AEH59" s="85"/>
      <c r="AEJ59" s="85"/>
      <c r="AEK59" s="84"/>
      <c r="AEL59" s="109"/>
      <c r="AEM59" s="93"/>
      <c r="AEN59" s="100"/>
      <c r="AEV59" s="100"/>
      <c r="AEY59" s="102"/>
      <c r="AEZ59" s="102"/>
      <c r="AFA59" s="100"/>
      <c r="AFC59" s="85"/>
      <c r="AFE59" s="85"/>
      <c r="AFF59" s="84"/>
      <c r="AFG59" s="109"/>
      <c r="AFH59" s="93"/>
      <c r="AFI59" s="100"/>
      <c r="AFQ59" s="100"/>
      <c r="AFT59" s="102"/>
      <c r="AFU59" s="102"/>
      <c r="AFV59" s="100"/>
      <c r="AFX59" s="85"/>
      <c r="AFZ59" s="85"/>
      <c r="AGA59" s="84"/>
      <c r="AGB59" s="109"/>
      <c r="AGC59" s="93"/>
      <c r="AGD59" s="100"/>
      <c r="AGL59" s="100"/>
      <c r="AGO59" s="102"/>
      <c r="AGP59" s="102"/>
      <c r="AGQ59" s="100"/>
      <c r="AGS59" s="85"/>
      <c r="AGU59" s="85"/>
      <c r="AGV59" s="84"/>
      <c r="AGW59" s="109"/>
      <c r="AGX59" s="93"/>
      <c r="AGY59" s="100"/>
      <c r="AHG59" s="100"/>
      <c r="AHJ59" s="102"/>
      <c r="AHK59" s="102"/>
      <c r="AHL59" s="100"/>
      <c r="AHN59" s="85"/>
      <c r="AHP59" s="85"/>
      <c r="AHQ59" s="84"/>
      <c r="AHR59" s="109"/>
      <c r="AHS59" s="93"/>
      <c r="AHT59" s="100"/>
      <c r="AIB59" s="100"/>
      <c r="AIE59" s="102"/>
      <c r="AIF59" s="102"/>
      <c r="AIG59" s="100"/>
      <c r="AII59" s="85"/>
      <c r="AIK59" s="85"/>
      <c r="AIL59" s="84"/>
      <c r="AIM59" s="109"/>
      <c r="AIN59" s="93"/>
      <c r="AIO59" s="100"/>
      <c r="AIW59" s="100"/>
      <c r="AIZ59" s="102"/>
      <c r="AJA59" s="102"/>
      <c r="AJB59" s="100"/>
      <c r="AJD59" s="85"/>
      <c r="AJF59" s="85"/>
      <c r="AJG59" s="84"/>
      <c r="AJH59" s="109"/>
      <c r="AJI59" s="93"/>
      <c r="AJJ59" s="100"/>
      <c r="AJR59" s="100"/>
      <c r="AJU59" s="102"/>
      <c r="AJV59" s="102"/>
      <c r="AJW59" s="100"/>
      <c r="AJY59" s="85"/>
      <c r="AKA59" s="85"/>
      <c r="AKB59" s="84"/>
      <c r="AKC59" s="109"/>
      <c r="AKD59" s="93"/>
      <c r="AKE59" s="100"/>
      <c r="AKM59" s="100"/>
      <c r="AKP59" s="102"/>
      <c r="AKQ59" s="102"/>
      <c r="AKR59" s="100"/>
      <c r="AKT59" s="85"/>
      <c r="AKV59" s="85"/>
      <c r="AKW59" s="84"/>
      <c r="AKX59" s="109"/>
      <c r="AKY59" s="93"/>
      <c r="AKZ59" s="100"/>
      <c r="ALH59" s="100"/>
      <c r="ALK59" s="102"/>
      <c r="ALL59" s="102"/>
      <c r="ALM59" s="100"/>
      <c r="ALO59" s="85"/>
      <c r="ALQ59" s="85"/>
      <c r="ALR59" s="84"/>
      <c r="ALS59" s="109"/>
      <c r="ALT59" s="93"/>
      <c r="ALU59" s="100"/>
      <c r="AMC59" s="100"/>
      <c r="AMF59" s="102"/>
      <c r="AMG59" s="102"/>
      <c r="AMH59" s="100"/>
      <c r="AMJ59" s="85"/>
      <c r="AML59" s="85"/>
      <c r="AMM59" s="84"/>
      <c r="AMN59" s="109"/>
      <c r="AMO59" s="93"/>
      <c r="AMP59" s="100"/>
      <c r="AMX59" s="100"/>
      <c r="ANA59" s="102"/>
      <c r="ANB59" s="102"/>
      <c r="ANC59" s="100"/>
      <c r="ANE59" s="85"/>
      <c r="ANG59" s="85"/>
      <c r="ANH59" s="84"/>
      <c r="ANI59" s="109"/>
      <c r="ANJ59" s="93"/>
      <c r="ANK59" s="100"/>
      <c r="ANS59" s="100"/>
      <c r="ANV59" s="102"/>
      <c r="ANW59" s="102"/>
      <c r="ANX59" s="100"/>
      <c r="ANZ59" s="85"/>
      <c r="AOB59" s="85"/>
      <c r="AOC59" s="84"/>
      <c r="AOD59" s="109"/>
      <c r="AOE59" s="93"/>
      <c r="AOF59" s="100"/>
      <c r="AON59" s="100"/>
      <c r="AOQ59" s="102"/>
      <c r="AOR59" s="102"/>
      <c r="AOS59" s="100"/>
      <c r="AOU59" s="85"/>
      <c r="AOW59" s="85"/>
      <c r="AOX59" s="84"/>
      <c r="AOY59" s="109"/>
      <c r="AOZ59" s="93"/>
      <c r="APA59" s="100"/>
      <c r="API59" s="100"/>
      <c r="APL59" s="102"/>
      <c r="APM59" s="102"/>
      <c r="APN59" s="100"/>
      <c r="APP59" s="85"/>
      <c r="APR59" s="85"/>
      <c r="APS59" s="84"/>
      <c r="APT59" s="109"/>
      <c r="APU59" s="93"/>
      <c r="APV59" s="100"/>
      <c r="AQD59" s="100"/>
      <c r="AQG59" s="102"/>
      <c r="AQH59" s="102"/>
      <c r="AQI59" s="100"/>
      <c r="AQK59" s="85"/>
      <c r="AQM59" s="85"/>
      <c r="AQN59" s="84"/>
      <c r="AQO59" s="109"/>
      <c r="AQP59" s="93"/>
      <c r="AQQ59" s="100"/>
      <c r="AQY59" s="100"/>
      <c r="ARB59" s="102"/>
      <c r="ARC59" s="102"/>
      <c r="ARD59" s="100"/>
      <c r="ARF59" s="85"/>
      <c r="ARH59" s="85"/>
      <c r="ARI59" s="84"/>
      <c r="ARJ59" s="109"/>
      <c r="ARK59" s="93"/>
      <c r="ARL59" s="100"/>
      <c r="ART59" s="100"/>
      <c r="ARW59" s="102"/>
      <c r="ARX59" s="102"/>
      <c r="ARY59" s="100"/>
      <c r="ASA59" s="85"/>
      <c r="ASC59" s="85"/>
      <c r="ASD59" s="84"/>
      <c r="ASE59" s="109"/>
      <c r="ASF59" s="93"/>
      <c r="ASG59" s="100"/>
      <c r="ASO59" s="100"/>
      <c r="ASR59" s="102"/>
      <c r="ASS59" s="102"/>
      <c r="AST59" s="100"/>
      <c r="ASV59" s="85"/>
      <c r="ASX59" s="85"/>
      <c r="ASY59" s="84"/>
      <c r="ASZ59" s="109"/>
      <c r="ATA59" s="93"/>
      <c r="ATB59" s="100"/>
      <c r="ATJ59" s="100"/>
      <c r="ATM59" s="102"/>
      <c r="ATN59" s="102"/>
      <c r="ATO59" s="100"/>
      <c r="ATQ59" s="85"/>
      <c r="ATS59" s="85"/>
      <c r="ATT59" s="84"/>
      <c r="ATU59" s="109"/>
      <c r="ATV59" s="93"/>
      <c r="ATW59" s="100"/>
      <c r="AUE59" s="100"/>
      <c r="AUH59" s="102"/>
      <c r="AUI59" s="102"/>
      <c r="AUJ59" s="100"/>
      <c r="AUL59" s="85"/>
      <c r="AUN59" s="85"/>
      <c r="AUO59" s="84"/>
      <c r="AUP59" s="109"/>
      <c r="AUQ59" s="93"/>
      <c r="AUR59" s="100"/>
      <c r="AUZ59" s="100"/>
      <c r="AVC59" s="102"/>
      <c r="AVD59" s="102"/>
      <c r="AVE59" s="100"/>
      <c r="AVG59" s="85"/>
      <c r="AVI59" s="85"/>
      <c r="AVJ59" s="84"/>
      <c r="AVK59" s="109"/>
      <c r="AVL59" s="93"/>
      <c r="AVM59" s="100"/>
      <c r="AVU59" s="100"/>
      <c r="AVX59" s="102"/>
      <c r="AVY59" s="102"/>
      <c r="AVZ59" s="100"/>
      <c r="AWB59" s="85"/>
      <c r="AWD59" s="85"/>
      <c r="AWE59" s="84"/>
      <c r="AWF59" s="109"/>
      <c r="AWG59" s="93"/>
      <c r="AWH59" s="100"/>
      <c r="AWP59" s="100"/>
      <c r="AWS59" s="102"/>
      <c r="AWT59" s="102"/>
      <c r="AWU59" s="100"/>
      <c r="AWW59" s="85"/>
      <c r="AWY59" s="85"/>
      <c r="AWZ59" s="84"/>
      <c r="AXA59" s="109"/>
      <c r="AXB59" s="93"/>
      <c r="AXC59" s="100"/>
      <c r="AXK59" s="100"/>
      <c r="AXN59" s="102"/>
      <c r="AXO59" s="102"/>
      <c r="AXP59" s="100"/>
      <c r="AXR59" s="85"/>
      <c r="AXT59" s="85"/>
      <c r="AXU59" s="84"/>
      <c r="AXV59" s="109"/>
      <c r="AXW59" s="93"/>
      <c r="AXX59" s="100"/>
      <c r="AYF59" s="100"/>
      <c r="AYI59" s="102"/>
      <c r="AYJ59" s="102"/>
      <c r="AYK59" s="100"/>
      <c r="AYM59" s="85"/>
      <c r="AYO59" s="85"/>
      <c r="AYP59" s="84"/>
      <c r="AYQ59" s="109"/>
      <c r="AYR59" s="93"/>
      <c r="AYS59" s="100"/>
      <c r="AZA59" s="100"/>
      <c r="AZD59" s="102"/>
      <c r="AZE59" s="102"/>
      <c r="AZF59" s="100"/>
      <c r="AZH59" s="85"/>
      <c r="AZJ59" s="85"/>
      <c r="AZK59" s="84"/>
      <c r="AZL59" s="109"/>
      <c r="AZM59" s="93"/>
      <c r="AZN59" s="100"/>
      <c r="AZV59" s="100"/>
      <c r="AZY59" s="102"/>
      <c r="AZZ59" s="102"/>
      <c r="BAA59" s="100"/>
      <c r="BAC59" s="85"/>
      <c r="BAE59" s="85"/>
      <c r="BAF59" s="84"/>
      <c r="BAG59" s="109"/>
      <c r="BAH59" s="93"/>
      <c r="BAI59" s="100"/>
      <c r="BAQ59" s="100"/>
      <c r="BAT59" s="102"/>
      <c r="BAU59" s="102"/>
      <c r="BAV59" s="100"/>
      <c r="BAX59" s="85"/>
      <c r="BAZ59" s="85"/>
      <c r="BBA59" s="84"/>
      <c r="BBB59" s="109"/>
      <c r="BBC59" s="93"/>
      <c r="BBD59" s="100"/>
      <c r="BBL59" s="100"/>
      <c r="BBO59" s="102"/>
      <c r="BBP59" s="102"/>
      <c r="BBQ59" s="100"/>
      <c r="BBS59" s="85"/>
      <c r="BBU59" s="85"/>
      <c r="BBV59" s="84"/>
      <c r="BBW59" s="109"/>
      <c r="BBX59" s="93"/>
      <c r="BBY59" s="100"/>
      <c r="BCG59" s="100"/>
      <c r="BCJ59" s="102"/>
      <c r="BCK59" s="102"/>
      <c r="BCL59" s="100"/>
      <c r="BCN59" s="85"/>
      <c r="BCP59" s="85"/>
      <c r="BCQ59" s="84"/>
      <c r="BCR59" s="109"/>
      <c r="BCS59" s="93"/>
      <c r="BCT59" s="100"/>
      <c r="BDB59" s="100"/>
      <c r="BDE59" s="102"/>
      <c r="BDF59" s="102"/>
      <c r="BDG59" s="100"/>
      <c r="BDI59" s="85"/>
      <c r="BDK59" s="85"/>
      <c r="BDL59" s="84"/>
      <c r="BDM59" s="109"/>
      <c r="BDN59" s="93"/>
      <c r="BDO59" s="100"/>
      <c r="BDW59" s="100"/>
      <c r="BDZ59" s="102"/>
      <c r="BEA59" s="102"/>
      <c r="BEB59" s="100"/>
      <c r="BED59" s="85"/>
      <c r="BEF59" s="85"/>
      <c r="BEG59" s="84"/>
      <c r="BEH59" s="109"/>
      <c r="BEI59" s="93"/>
      <c r="BEJ59" s="100"/>
      <c r="BER59" s="100"/>
      <c r="BEU59" s="102"/>
      <c r="BEV59" s="102"/>
      <c r="BEW59" s="100"/>
      <c r="BEY59" s="85"/>
      <c r="BFA59" s="85"/>
      <c r="BFB59" s="84"/>
      <c r="BFC59" s="109"/>
      <c r="BFD59" s="93"/>
      <c r="BFE59" s="100"/>
      <c r="BFM59" s="100"/>
      <c r="BFP59" s="102"/>
      <c r="BFQ59" s="102"/>
      <c r="BFR59" s="100"/>
      <c r="BFT59" s="85"/>
      <c r="BFV59" s="85"/>
      <c r="BFW59" s="84"/>
      <c r="BFX59" s="109"/>
      <c r="BFY59" s="93"/>
      <c r="BFZ59" s="100"/>
      <c r="BGH59" s="100"/>
      <c r="BGK59" s="102"/>
      <c r="BGL59" s="102"/>
      <c r="BGM59" s="100"/>
      <c r="BGO59" s="85"/>
      <c r="BGQ59" s="85"/>
      <c r="BGR59" s="84"/>
      <c r="BGS59" s="109"/>
      <c r="BGT59" s="93"/>
      <c r="BGU59" s="100"/>
      <c r="BHC59" s="100"/>
      <c r="BHF59" s="102"/>
      <c r="BHG59" s="102"/>
      <c r="BHH59" s="100"/>
      <c r="BHJ59" s="85"/>
      <c r="BHL59" s="85"/>
      <c r="BHM59" s="84"/>
      <c r="BHN59" s="109"/>
      <c r="BHO59" s="93"/>
      <c r="BHP59" s="100"/>
      <c r="BHX59" s="100"/>
      <c r="BIA59" s="102"/>
      <c r="BIB59" s="102"/>
      <c r="BIC59" s="100"/>
      <c r="BIE59" s="85"/>
      <c r="BIG59" s="85"/>
      <c r="BIH59" s="84"/>
      <c r="BII59" s="109"/>
      <c r="BIJ59" s="93"/>
      <c r="BIK59" s="100"/>
      <c r="BIS59" s="100"/>
      <c r="BIV59" s="102"/>
      <c r="BIW59" s="102"/>
      <c r="BIX59" s="100"/>
      <c r="BIZ59" s="85"/>
      <c r="BJB59" s="85"/>
      <c r="BJC59" s="84"/>
      <c r="BJD59" s="109"/>
      <c r="BJE59" s="93"/>
      <c r="BJF59" s="100"/>
      <c r="BJN59" s="100"/>
      <c r="BJQ59" s="102"/>
      <c r="BJR59" s="102"/>
      <c r="BJS59" s="100"/>
      <c r="BJU59" s="85"/>
      <c r="BJW59" s="85"/>
      <c r="BJX59" s="84"/>
      <c r="BJY59" s="109"/>
      <c r="BJZ59" s="93"/>
      <c r="BKA59" s="100"/>
      <c r="BKI59" s="100"/>
      <c r="BKL59" s="102"/>
      <c r="BKM59" s="102"/>
      <c r="BKN59" s="100"/>
      <c r="BKP59" s="85"/>
      <c r="BKR59" s="85"/>
      <c r="BKS59" s="84"/>
      <c r="BKT59" s="109"/>
      <c r="BKU59" s="93"/>
      <c r="BKV59" s="100"/>
      <c r="BLD59" s="100"/>
      <c r="BLG59" s="102"/>
      <c r="BLH59" s="102"/>
      <c r="BLI59" s="100"/>
      <c r="BLK59" s="85"/>
      <c r="BLM59" s="85"/>
      <c r="BLN59" s="84"/>
      <c r="BLO59" s="109"/>
      <c r="BLP59" s="93"/>
      <c r="BLQ59" s="100"/>
      <c r="BLY59" s="100"/>
      <c r="BMB59" s="102"/>
      <c r="BMC59" s="102"/>
      <c r="BMD59" s="100"/>
      <c r="BMF59" s="85"/>
      <c r="BMH59" s="85"/>
      <c r="BMI59" s="84"/>
      <c r="BMJ59" s="109"/>
      <c r="BMK59" s="93"/>
      <c r="BML59" s="100"/>
      <c r="BMT59" s="100"/>
      <c r="BMW59" s="102"/>
      <c r="BMX59" s="102"/>
      <c r="BMY59" s="100"/>
      <c r="BNA59" s="85"/>
      <c r="BNC59" s="85"/>
      <c r="BND59" s="84"/>
      <c r="BNE59" s="109"/>
      <c r="BNF59" s="93"/>
      <c r="BNG59" s="100"/>
      <c r="BNO59" s="100"/>
      <c r="BNR59" s="102"/>
      <c r="BNS59" s="102"/>
      <c r="BNT59" s="100"/>
      <c r="BNV59" s="85"/>
      <c r="BNX59" s="85"/>
      <c r="BNY59" s="84"/>
      <c r="BNZ59" s="109"/>
      <c r="BOA59" s="93"/>
      <c r="BOB59" s="100"/>
      <c r="BOJ59" s="100"/>
      <c r="BOM59" s="102"/>
      <c r="BON59" s="102"/>
      <c r="BOO59" s="100"/>
      <c r="BOQ59" s="85"/>
      <c r="BOS59" s="85"/>
      <c r="BOT59" s="84"/>
      <c r="BOU59" s="109"/>
      <c r="BOV59" s="93"/>
      <c r="BOW59" s="100"/>
      <c r="BPE59" s="100"/>
      <c r="BPH59" s="102"/>
      <c r="BPI59" s="102"/>
      <c r="BPJ59" s="100"/>
      <c r="BPL59" s="85"/>
      <c r="BPN59" s="85"/>
      <c r="BPO59" s="84"/>
      <c r="BPP59" s="109"/>
      <c r="BPQ59" s="93"/>
      <c r="BPR59" s="100"/>
      <c r="BPZ59" s="100"/>
      <c r="BQC59" s="102"/>
      <c r="BQD59" s="102"/>
      <c r="BQE59" s="100"/>
      <c r="BQG59" s="85"/>
      <c r="BQI59" s="85"/>
      <c r="BQJ59" s="84"/>
      <c r="BQK59" s="109"/>
      <c r="BQL59" s="93"/>
      <c r="BQM59" s="100"/>
      <c r="BQU59" s="100"/>
      <c r="BQX59" s="102"/>
      <c r="BQY59" s="102"/>
      <c r="BQZ59" s="100"/>
      <c r="BRB59" s="85"/>
      <c r="BRD59" s="85"/>
      <c r="BRE59" s="84"/>
      <c r="BRF59" s="109"/>
      <c r="BRG59" s="93"/>
      <c r="BRH59" s="100"/>
      <c r="BRP59" s="100"/>
      <c r="BRS59" s="102"/>
      <c r="BRT59" s="102"/>
      <c r="BRU59" s="100"/>
      <c r="BRW59" s="85"/>
      <c r="BRY59" s="85"/>
      <c r="BRZ59" s="84"/>
      <c r="BSA59" s="109"/>
      <c r="BSB59" s="93"/>
      <c r="BSC59" s="100"/>
      <c r="BSK59" s="100"/>
      <c r="BSN59" s="102"/>
      <c r="BSO59" s="102"/>
      <c r="BSP59" s="100"/>
      <c r="BSR59" s="85"/>
      <c r="BST59" s="85"/>
      <c r="BSU59" s="84"/>
      <c r="BSV59" s="109"/>
      <c r="BSW59" s="93"/>
      <c r="BSX59" s="100"/>
      <c r="BTF59" s="100"/>
      <c r="BTI59" s="102"/>
      <c r="BTJ59" s="102"/>
      <c r="BTK59" s="100"/>
      <c r="BTM59" s="85"/>
      <c r="BTO59" s="85"/>
      <c r="BTP59" s="84"/>
      <c r="BTQ59" s="109"/>
      <c r="BTR59" s="93"/>
      <c r="BTS59" s="100"/>
      <c r="BUA59" s="100"/>
      <c r="BUD59" s="102"/>
      <c r="BUE59" s="102"/>
      <c r="BUF59" s="100"/>
      <c r="BUH59" s="85"/>
      <c r="BUJ59" s="85"/>
      <c r="BUK59" s="84"/>
      <c r="BUL59" s="109"/>
      <c r="BUM59" s="93"/>
      <c r="BUN59" s="100"/>
      <c r="BUV59" s="100"/>
      <c r="BUY59" s="102"/>
      <c r="BUZ59" s="102"/>
      <c r="BVA59" s="100"/>
      <c r="BVC59" s="85"/>
      <c r="BVE59" s="85"/>
      <c r="BVF59" s="84"/>
      <c r="BVG59" s="109"/>
      <c r="BVH59" s="93"/>
      <c r="BVI59" s="100"/>
      <c r="BVQ59" s="100"/>
      <c r="BVT59" s="102"/>
      <c r="BVU59" s="102"/>
      <c r="BVV59" s="100"/>
      <c r="BVX59" s="85"/>
      <c r="BVZ59" s="85"/>
      <c r="BWA59" s="84"/>
      <c r="BWB59" s="109"/>
      <c r="BWC59" s="93"/>
      <c r="BWD59" s="100"/>
      <c r="BWL59" s="100"/>
      <c r="BWO59" s="102"/>
      <c r="BWP59" s="102"/>
      <c r="BWQ59" s="100"/>
      <c r="BWS59" s="85"/>
      <c r="BWU59" s="85"/>
      <c r="BWV59" s="84"/>
      <c r="BWW59" s="109"/>
      <c r="BWX59" s="93"/>
      <c r="BWY59" s="100"/>
      <c r="BXG59" s="100"/>
      <c r="BXJ59" s="102"/>
      <c r="BXK59" s="102"/>
      <c r="BXL59" s="100"/>
      <c r="BXN59" s="85"/>
      <c r="BXP59" s="85"/>
      <c r="BXQ59" s="84"/>
      <c r="BXR59" s="109"/>
      <c r="BXS59" s="93"/>
      <c r="BXT59" s="100"/>
      <c r="BYB59" s="100"/>
      <c r="BYE59" s="102"/>
      <c r="BYF59" s="102"/>
      <c r="BYG59" s="100"/>
      <c r="BYI59" s="85"/>
      <c r="BYK59" s="85"/>
      <c r="BYL59" s="84"/>
      <c r="BYM59" s="109"/>
      <c r="BYN59" s="93"/>
      <c r="BYO59" s="100"/>
      <c r="BYW59" s="100"/>
      <c r="BYZ59" s="102"/>
      <c r="BZA59" s="102"/>
      <c r="BZB59" s="100"/>
      <c r="BZD59" s="85"/>
      <c r="BZF59" s="85"/>
      <c r="BZG59" s="84"/>
      <c r="BZH59" s="109"/>
      <c r="BZI59" s="93"/>
      <c r="BZJ59" s="100"/>
      <c r="BZR59" s="100"/>
      <c r="BZU59" s="102"/>
      <c r="BZV59" s="102"/>
      <c r="BZW59" s="100"/>
      <c r="BZY59" s="85"/>
      <c r="CAA59" s="85"/>
      <c r="CAB59" s="84"/>
      <c r="CAC59" s="109"/>
      <c r="CAD59" s="93"/>
      <c r="CAE59" s="100"/>
      <c r="CAM59" s="100"/>
      <c r="CAP59" s="102"/>
      <c r="CAQ59" s="102"/>
      <c r="CAR59" s="100"/>
      <c r="CAT59" s="85"/>
      <c r="CAV59" s="85"/>
      <c r="CAW59" s="84"/>
      <c r="CAX59" s="109"/>
      <c r="CAY59" s="93"/>
      <c r="CAZ59" s="100"/>
      <c r="CBH59" s="100"/>
      <c r="CBK59" s="102"/>
      <c r="CBL59" s="102"/>
      <c r="CBM59" s="100"/>
      <c r="CBO59" s="85"/>
      <c r="CBQ59" s="85"/>
      <c r="CBR59" s="84"/>
      <c r="CBS59" s="109"/>
      <c r="CBT59" s="93"/>
      <c r="CBU59" s="100"/>
      <c r="CCC59" s="100"/>
      <c r="CCF59" s="102"/>
      <c r="CCG59" s="102"/>
      <c r="CCH59" s="100"/>
      <c r="CCJ59" s="85"/>
      <c r="CCL59" s="85"/>
      <c r="CCM59" s="84"/>
      <c r="CCN59" s="109"/>
      <c r="CCO59" s="93"/>
      <c r="CCP59" s="100"/>
      <c r="CCX59" s="100"/>
      <c r="CDA59" s="102"/>
      <c r="CDB59" s="102"/>
      <c r="CDC59" s="100"/>
      <c r="CDE59" s="85"/>
      <c r="CDG59" s="85"/>
      <c r="CDH59" s="84"/>
      <c r="CDI59" s="109"/>
      <c r="CDJ59" s="93"/>
      <c r="CDK59" s="100"/>
      <c r="CDS59" s="100"/>
      <c r="CDV59" s="102"/>
      <c r="CDW59" s="102"/>
      <c r="CDX59" s="100"/>
      <c r="CDZ59" s="85"/>
      <c r="CEB59" s="85"/>
      <c r="CEC59" s="84"/>
      <c r="CED59" s="109"/>
      <c r="CEE59" s="93"/>
      <c r="CEF59" s="100"/>
      <c r="CEN59" s="100"/>
      <c r="CEQ59" s="102"/>
      <c r="CER59" s="102"/>
      <c r="CES59" s="100"/>
      <c r="CEU59" s="85"/>
      <c r="CEW59" s="85"/>
      <c r="CEX59" s="84"/>
      <c r="CEY59" s="109"/>
      <c r="CEZ59" s="93"/>
      <c r="CFA59" s="100"/>
      <c r="CFI59" s="100"/>
      <c r="CFL59" s="102"/>
      <c r="CFM59" s="102"/>
      <c r="CFN59" s="100"/>
      <c r="CFP59" s="85"/>
      <c r="CFR59" s="85"/>
      <c r="CFS59" s="84"/>
      <c r="CFT59" s="109"/>
      <c r="CFU59" s="93"/>
      <c r="CFV59" s="100"/>
      <c r="CGD59" s="100"/>
      <c r="CGG59" s="102"/>
      <c r="CGH59" s="102"/>
      <c r="CGI59" s="100"/>
      <c r="CGK59" s="85"/>
      <c r="CGM59" s="85"/>
      <c r="CGN59" s="84"/>
      <c r="CGO59" s="109"/>
      <c r="CGP59" s="93"/>
      <c r="CGQ59" s="100"/>
      <c r="CGY59" s="100"/>
      <c r="CHB59" s="102"/>
      <c r="CHC59" s="102"/>
      <c r="CHD59" s="100"/>
      <c r="CHF59" s="85"/>
      <c r="CHH59" s="85"/>
      <c r="CHI59" s="84"/>
      <c r="CHJ59" s="109"/>
      <c r="CHK59" s="93"/>
      <c r="CHL59" s="100"/>
      <c r="CHT59" s="100"/>
      <c r="CHW59" s="102"/>
      <c r="CHX59" s="102"/>
      <c r="CHY59" s="100"/>
      <c r="CIA59" s="85"/>
      <c r="CIC59" s="85"/>
      <c r="CID59" s="84"/>
      <c r="CIE59" s="109"/>
      <c r="CIF59" s="93"/>
      <c r="CIG59" s="100"/>
      <c r="CIO59" s="100"/>
      <c r="CIR59" s="102"/>
      <c r="CIS59" s="102"/>
      <c r="CIT59" s="100"/>
      <c r="CIV59" s="85"/>
      <c r="CIX59" s="85"/>
      <c r="CIY59" s="84"/>
      <c r="CIZ59" s="109"/>
      <c r="CJA59" s="93"/>
      <c r="CJB59" s="100"/>
      <c r="CJJ59" s="100"/>
      <c r="CJM59" s="102"/>
      <c r="CJN59" s="102"/>
      <c r="CJO59" s="100"/>
      <c r="CJQ59" s="85"/>
      <c r="CJS59" s="85"/>
      <c r="CJT59" s="84"/>
      <c r="CJU59" s="109"/>
      <c r="CJV59" s="93"/>
      <c r="CJW59" s="100"/>
      <c r="CKE59" s="100"/>
      <c r="CKH59" s="102"/>
      <c r="CKI59" s="102"/>
      <c r="CKJ59" s="100"/>
      <c r="CKL59" s="85"/>
      <c r="CKN59" s="85"/>
      <c r="CKO59" s="84"/>
      <c r="CKP59" s="109"/>
      <c r="CKQ59" s="93"/>
      <c r="CKR59" s="100"/>
      <c r="CKZ59" s="100"/>
      <c r="CLC59" s="102"/>
      <c r="CLD59" s="102"/>
      <c r="CLE59" s="100"/>
      <c r="CLG59" s="85"/>
      <c r="CLI59" s="85"/>
      <c r="CLJ59" s="84"/>
      <c r="CLK59" s="109"/>
      <c r="CLL59" s="93"/>
      <c r="CLM59" s="100"/>
      <c r="CLU59" s="100"/>
      <c r="CLX59" s="102"/>
      <c r="CLY59" s="102"/>
      <c r="CLZ59" s="100"/>
      <c r="CMB59" s="85"/>
      <c r="CMD59" s="85"/>
      <c r="CME59" s="84"/>
      <c r="CMF59" s="109"/>
      <c r="CMG59" s="93"/>
      <c r="CMH59" s="100"/>
      <c r="CMP59" s="100"/>
      <c r="CMS59" s="102"/>
      <c r="CMT59" s="102"/>
      <c r="CMU59" s="100"/>
      <c r="CMW59" s="85"/>
      <c r="CMY59" s="85"/>
      <c r="CMZ59" s="84"/>
      <c r="CNA59" s="109"/>
      <c r="CNB59" s="93"/>
      <c r="CNC59" s="100"/>
      <c r="CNK59" s="100"/>
      <c r="CNN59" s="102"/>
      <c r="CNO59" s="102"/>
      <c r="CNP59" s="100"/>
      <c r="CNR59" s="85"/>
      <c r="CNT59" s="85"/>
      <c r="CNU59" s="84"/>
      <c r="CNV59" s="109"/>
      <c r="CNW59" s="93"/>
      <c r="CNX59" s="100"/>
      <c r="COF59" s="100"/>
      <c r="COI59" s="102"/>
      <c r="COJ59" s="102"/>
      <c r="COK59" s="100"/>
      <c r="COM59" s="85"/>
      <c r="COO59" s="85"/>
      <c r="COP59" s="84"/>
      <c r="COQ59" s="109"/>
      <c r="COR59" s="93"/>
      <c r="COS59" s="100"/>
      <c r="CPA59" s="100"/>
      <c r="CPD59" s="102"/>
      <c r="CPE59" s="102"/>
      <c r="CPF59" s="100"/>
      <c r="CPH59" s="85"/>
      <c r="CPJ59" s="85"/>
      <c r="CPK59" s="84"/>
      <c r="CPL59" s="109"/>
      <c r="CPM59" s="93"/>
      <c r="CPN59" s="100"/>
      <c r="CPV59" s="100"/>
      <c r="CPY59" s="102"/>
      <c r="CPZ59" s="102"/>
      <c r="CQA59" s="100"/>
      <c r="CQC59" s="85"/>
      <c r="CQE59" s="85"/>
      <c r="CQF59" s="84"/>
      <c r="CQG59" s="109"/>
      <c r="CQH59" s="93"/>
      <c r="CQI59" s="100"/>
      <c r="CQQ59" s="100"/>
      <c r="CQT59" s="102"/>
      <c r="CQU59" s="102"/>
      <c r="CQV59" s="100"/>
      <c r="CQX59" s="85"/>
      <c r="CQZ59" s="85"/>
      <c r="CRA59" s="84"/>
      <c r="CRB59" s="109"/>
      <c r="CRC59" s="93"/>
      <c r="CRD59" s="100"/>
      <c r="CRL59" s="100"/>
      <c r="CRO59" s="102"/>
      <c r="CRP59" s="102"/>
      <c r="CRQ59" s="100"/>
      <c r="CRS59" s="85"/>
      <c r="CRU59" s="85"/>
      <c r="CRV59" s="84"/>
      <c r="CRW59" s="109"/>
      <c r="CRX59" s="93"/>
      <c r="CRY59" s="100"/>
      <c r="CSG59" s="100"/>
      <c r="CSJ59" s="102"/>
      <c r="CSK59" s="102"/>
      <c r="CSL59" s="100"/>
      <c r="CSN59" s="85"/>
      <c r="CSP59" s="85"/>
      <c r="CSQ59" s="84"/>
      <c r="CSR59" s="109"/>
      <c r="CSS59" s="93"/>
      <c r="CST59" s="100"/>
      <c r="CTB59" s="100"/>
      <c r="CTE59" s="102"/>
      <c r="CTF59" s="102"/>
      <c r="CTG59" s="100"/>
      <c r="CTI59" s="85"/>
      <c r="CTK59" s="85"/>
      <c r="CTL59" s="84"/>
      <c r="CTM59" s="109"/>
      <c r="CTN59" s="93"/>
      <c r="CTO59" s="100"/>
      <c r="CTW59" s="100"/>
      <c r="CTZ59" s="102"/>
      <c r="CUA59" s="102"/>
      <c r="CUB59" s="100"/>
      <c r="CUD59" s="85"/>
      <c r="CUF59" s="85"/>
      <c r="CUG59" s="84"/>
      <c r="CUH59" s="109"/>
      <c r="CUI59" s="93"/>
      <c r="CUJ59" s="100"/>
      <c r="CUR59" s="100"/>
      <c r="CUU59" s="102"/>
      <c r="CUV59" s="102"/>
      <c r="CUW59" s="100"/>
      <c r="CUY59" s="85"/>
      <c r="CVA59" s="85"/>
      <c r="CVB59" s="84"/>
      <c r="CVC59" s="109"/>
      <c r="CVD59" s="93"/>
      <c r="CVE59" s="100"/>
      <c r="CVM59" s="100"/>
      <c r="CVP59" s="102"/>
      <c r="CVQ59" s="102"/>
      <c r="CVR59" s="100"/>
      <c r="CVT59" s="85"/>
      <c r="CVV59" s="85"/>
      <c r="CVW59" s="84"/>
      <c r="CVX59" s="109"/>
      <c r="CVY59" s="93"/>
      <c r="CVZ59" s="100"/>
      <c r="CWH59" s="100"/>
      <c r="CWK59" s="102"/>
      <c r="CWL59" s="102"/>
      <c r="CWM59" s="100"/>
      <c r="CWO59" s="85"/>
      <c r="CWQ59" s="85"/>
      <c r="CWR59" s="84"/>
      <c r="CWS59" s="109"/>
      <c r="CWT59" s="93"/>
      <c r="CWU59" s="100"/>
      <c r="CXC59" s="100"/>
      <c r="CXF59" s="102"/>
      <c r="CXG59" s="102"/>
      <c r="CXH59" s="100"/>
      <c r="CXJ59" s="85"/>
      <c r="CXL59" s="85"/>
      <c r="CXM59" s="84"/>
      <c r="CXN59" s="109"/>
      <c r="CXO59" s="93"/>
      <c r="CXP59" s="100"/>
      <c r="CXX59" s="100"/>
      <c r="CYA59" s="102"/>
      <c r="CYB59" s="102"/>
      <c r="CYC59" s="100"/>
      <c r="CYE59" s="85"/>
      <c r="CYG59" s="85"/>
      <c r="CYH59" s="84"/>
      <c r="CYI59" s="109"/>
      <c r="CYJ59" s="93"/>
      <c r="CYK59" s="100"/>
      <c r="CYS59" s="100"/>
      <c r="CYV59" s="102"/>
      <c r="CYW59" s="102"/>
      <c r="CYX59" s="100"/>
      <c r="CYZ59" s="85"/>
      <c r="CZB59" s="85"/>
      <c r="CZC59" s="84"/>
      <c r="CZD59" s="109"/>
      <c r="CZE59" s="93"/>
      <c r="CZF59" s="100"/>
      <c r="CZN59" s="100"/>
      <c r="CZQ59" s="102"/>
      <c r="CZR59" s="102"/>
      <c r="CZS59" s="100"/>
      <c r="CZU59" s="85"/>
      <c r="CZW59" s="85"/>
      <c r="CZX59" s="84"/>
      <c r="CZY59" s="109"/>
      <c r="CZZ59" s="93"/>
      <c r="DAA59" s="100"/>
      <c r="DAI59" s="100"/>
      <c r="DAL59" s="102"/>
      <c r="DAM59" s="102"/>
      <c r="DAN59" s="100"/>
      <c r="DAP59" s="85"/>
      <c r="DAR59" s="85"/>
      <c r="DAS59" s="84"/>
      <c r="DAT59" s="109"/>
      <c r="DAU59" s="93"/>
      <c r="DAV59" s="100"/>
      <c r="DBD59" s="100"/>
      <c r="DBG59" s="102"/>
      <c r="DBH59" s="102"/>
      <c r="DBI59" s="100"/>
      <c r="DBK59" s="85"/>
      <c r="DBM59" s="85"/>
      <c r="DBN59" s="84"/>
      <c r="DBO59" s="109"/>
      <c r="DBP59" s="93"/>
      <c r="DBQ59" s="100"/>
      <c r="DBY59" s="100"/>
      <c r="DCB59" s="102"/>
      <c r="DCC59" s="102"/>
      <c r="DCD59" s="100"/>
      <c r="DCF59" s="85"/>
      <c r="DCH59" s="85"/>
      <c r="DCI59" s="84"/>
      <c r="DCJ59" s="109"/>
      <c r="DCK59" s="93"/>
      <c r="DCL59" s="100"/>
      <c r="DCT59" s="100"/>
      <c r="DCW59" s="102"/>
      <c r="DCX59" s="102"/>
      <c r="DCY59" s="100"/>
      <c r="DDA59" s="85"/>
      <c r="DDC59" s="85"/>
      <c r="DDD59" s="84"/>
      <c r="DDE59" s="109"/>
      <c r="DDF59" s="93"/>
      <c r="DDG59" s="100"/>
      <c r="DDO59" s="100"/>
      <c r="DDR59" s="102"/>
      <c r="DDS59" s="102"/>
      <c r="DDT59" s="100"/>
      <c r="DDV59" s="85"/>
      <c r="DDX59" s="85"/>
      <c r="DDY59" s="84"/>
      <c r="DDZ59" s="109"/>
      <c r="DEA59" s="93"/>
      <c r="DEB59" s="100"/>
      <c r="DEJ59" s="100"/>
      <c r="DEM59" s="102"/>
      <c r="DEN59" s="102"/>
      <c r="DEO59" s="100"/>
      <c r="DEQ59" s="85"/>
      <c r="DES59" s="85"/>
      <c r="DET59" s="84"/>
      <c r="DEU59" s="109"/>
      <c r="DEV59" s="93"/>
      <c r="DEW59" s="100"/>
      <c r="DFE59" s="100"/>
      <c r="DFH59" s="102"/>
      <c r="DFI59" s="102"/>
      <c r="DFJ59" s="100"/>
      <c r="DFL59" s="85"/>
      <c r="DFN59" s="85"/>
      <c r="DFO59" s="84"/>
      <c r="DFP59" s="109"/>
      <c r="DFQ59" s="93"/>
      <c r="DFR59" s="100"/>
      <c r="DFZ59" s="100"/>
      <c r="DGC59" s="102"/>
      <c r="DGD59" s="102"/>
      <c r="DGE59" s="100"/>
      <c r="DGG59" s="85"/>
      <c r="DGI59" s="85"/>
      <c r="DGJ59" s="84"/>
      <c r="DGK59" s="109"/>
      <c r="DGL59" s="93"/>
      <c r="DGM59" s="100"/>
      <c r="DGU59" s="100"/>
      <c r="DGX59" s="102"/>
      <c r="DGY59" s="102"/>
      <c r="DGZ59" s="100"/>
      <c r="DHB59" s="85"/>
      <c r="DHD59" s="85"/>
      <c r="DHE59" s="84"/>
      <c r="DHF59" s="109"/>
      <c r="DHG59" s="93"/>
      <c r="DHH59" s="100"/>
      <c r="DHP59" s="100"/>
      <c r="DHS59" s="102"/>
      <c r="DHT59" s="102"/>
      <c r="DHU59" s="100"/>
      <c r="DHW59" s="85"/>
      <c r="DHY59" s="85"/>
      <c r="DHZ59" s="84"/>
      <c r="DIA59" s="109"/>
      <c r="DIB59" s="93"/>
      <c r="DIC59" s="100"/>
      <c r="DIK59" s="100"/>
      <c r="DIN59" s="102"/>
      <c r="DIO59" s="102"/>
      <c r="DIP59" s="100"/>
      <c r="DIR59" s="85"/>
      <c r="DIT59" s="85"/>
      <c r="DIU59" s="84"/>
      <c r="DIV59" s="109"/>
      <c r="DIW59" s="93"/>
      <c r="DIX59" s="100"/>
      <c r="DJF59" s="100"/>
      <c r="DJI59" s="102"/>
      <c r="DJJ59" s="102"/>
      <c r="DJK59" s="100"/>
      <c r="DJM59" s="85"/>
      <c r="DJO59" s="85"/>
      <c r="DJP59" s="84"/>
      <c r="DJQ59" s="109"/>
      <c r="DJR59" s="93"/>
      <c r="DJS59" s="100"/>
      <c r="DKA59" s="100"/>
      <c r="DKD59" s="102"/>
      <c r="DKE59" s="102"/>
      <c r="DKF59" s="100"/>
      <c r="DKH59" s="85"/>
      <c r="DKJ59" s="85"/>
      <c r="DKK59" s="84"/>
      <c r="DKL59" s="109"/>
      <c r="DKM59" s="93"/>
      <c r="DKN59" s="100"/>
      <c r="DKV59" s="100"/>
      <c r="DKY59" s="102"/>
      <c r="DKZ59" s="102"/>
      <c r="DLA59" s="100"/>
      <c r="DLC59" s="85"/>
      <c r="DLE59" s="85"/>
      <c r="DLF59" s="84"/>
      <c r="DLG59" s="109"/>
      <c r="DLH59" s="93"/>
      <c r="DLI59" s="100"/>
      <c r="DLQ59" s="100"/>
      <c r="DLT59" s="102"/>
      <c r="DLU59" s="102"/>
      <c r="DLV59" s="100"/>
      <c r="DLX59" s="85"/>
      <c r="DLZ59" s="85"/>
      <c r="DMA59" s="84"/>
      <c r="DMB59" s="109"/>
      <c r="DMC59" s="93"/>
      <c r="DMD59" s="100"/>
      <c r="DML59" s="100"/>
      <c r="DMO59" s="102"/>
      <c r="DMP59" s="102"/>
      <c r="DMQ59" s="100"/>
      <c r="DMS59" s="85"/>
      <c r="DMU59" s="85"/>
      <c r="DMV59" s="84"/>
      <c r="DMW59" s="109"/>
      <c r="DMX59" s="93"/>
      <c r="DMY59" s="100"/>
      <c r="DNG59" s="100"/>
      <c r="DNJ59" s="102"/>
      <c r="DNK59" s="102"/>
      <c r="DNL59" s="100"/>
      <c r="DNN59" s="85"/>
      <c r="DNP59" s="85"/>
      <c r="DNQ59" s="84"/>
      <c r="DNR59" s="109"/>
      <c r="DNS59" s="93"/>
      <c r="DNT59" s="100"/>
      <c r="DOB59" s="100"/>
      <c r="DOE59" s="102"/>
      <c r="DOF59" s="102"/>
      <c r="DOG59" s="100"/>
      <c r="DOI59" s="85"/>
      <c r="DOK59" s="85"/>
      <c r="DOL59" s="84"/>
      <c r="DOM59" s="109"/>
      <c r="DON59" s="93"/>
      <c r="DOO59" s="100"/>
      <c r="DOW59" s="100"/>
      <c r="DOZ59" s="102"/>
      <c r="DPA59" s="102"/>
      <c r="DPB59" s="100"/>
      <c r="DPD59" s="85"/>
      <c r="DPF59" s="85"/>
      <c r="DPG59" s="84"/>
      <c r="DPH59" s="109"/>
      <c r="DPI59" s="93"/>
      <c r="DPJ59" s="100"/>
      <c r="DPR59" s="100"/>
      <c r="DPU59" s="102"/>
      <c r="DPV59" s="102"/>
      <c r="DPW59" s="100"/>
      <c r="DPY59" s="85"/>
      <c r="DQA59" s="85"/>
      <c r="DQB59" s="84"/>
      <c r="DQC59" s="109"/>
      <c r="DQD59" s="93"/>
      <c r="DQE59" s="100"/>
      <c r="DQM59" s="100"/>
      <c r="DQP59" s="102"/>
      <c r="DQQ59" s="102"/>
      <c r="DQR59" s="100"/>
      <c r="DQT59" s="85"/>
      <c r="DQV59" s="85"/>
      <c r="DQW59" s="84"/>
      <c r="DQX59" s="109"/>
      <c r="DQY59" s="93"/>
      <c r="DQZ59" s="100"/>
      <c r="DRH59" s="100"/>
      <c r="DRK59" s="102"/>
      <c r="DRL59" s="102"/>
      <c r="DRM59" s="100"/>
      <c r="DRO59" s="85"/>
      <c r="DRQ59" s="85"/>
      <c r="DRR59" s="84"/>
      <c r="DRS59" s="109"/>
      <c r="DRT59" s="93"/>
      <c r="DRU59" s="100"/>
      <c r="DSC59" s="100"/>
      <c r="DSF59" s="102"/>
      <c r="DSG59" s="102"/>
      <c r="DSH59" s="100"/>
      <c r="DSJ59" s="85"/>
      <c r="DSL59" s="85"/>
      <c r="DSM59" s="84"/>
      <c r="DSN59" s="109"/>
      <c r="DSO59" s="93"/>
      <c r="DSP59" s="100"/>
      <c r="DSX59" s="100"/>
      <c r="DTA59" s="102"/>
      <c r="DTB59" s="102"/>
      <c r="DTC59" s="100"/>
      <c r="DTE59" s="85"/>
      <c r="DTG59" s="85"/>
      <c r="DTH59" s="84"/>
      <c r="DTI59" s="109"/>
      <c r="DTJ59" s="93"/>
      <c r="DTK59" s="100"/>
      <c r="DTS59" s="100"/>
      <c r="DTV59" s="102"/>
      <c r="DTW59" s="102"/>
      <c r="DTX59" s="100"/>
      <c r="DTZ59" s="85"/>
      <c r="DUB59" s="85"/>
      <c r="DUC59" s="84"/>
      <c r="DUD59" s="109"/>
      <c r="DUE59" s="93"/>
      <c r="DUF59" s="100"/>
      <c r="DUN59" s="100"/>
      <c r="DUQ59" s="102"/>
      <c r="DUR59" s="102"/>
      <c r="DUS59" s="100"/>
      <c r="DUU59" s="85"/>
      <c r="DUW59" s="85"/>
      <c r="DUX59" s="84"/>
      <c r="DUY59" s="109"/>
      <c r="DUZ59" s="93"/>
      <c r="DVA59" s="100"/>
      <c r="DVI59" s="100"/>
      <c r="DVL59" s="102"/>
      <c r="DVM59" s="102"/>
      <c r="DVN59" s="100"/>
      <c r="DVP59" s="85"/>
      <c r="DVR59" s="85"/>
      <c r="DVS59" s="84"/>
      <c r="DVT59" s="109"/>
      <c r="DVU59" s="93"/>
      <c r="DVV59" s="100"/>
      <c r="DWD59" s="100"/>
      <c r="DWG59" s="102"/>
      <c r="DWH59" s="102"/>
      <c r="DWI59" s="100"/>
      <c r="DWK59" s="85"/>
      <c r="DWM59" s="85"/>
      <c r="DWN59" s="84"/>
      <c r="DWO59" s="109"/>
      <c r="DWP59" s="93"/>
      <c r="DWQ59" s="100"/>
      <c r="DWY59" s="100"/>
      <c r="DXB59" s="102"/>
      <c r="DXC59" s="102"/>
      <c r="DXD59" s="100"/>
      <c r="DXF59" s="85"/>
      <c r="DXH59" s="85"/>
      <c r="DXI59" s="84"/>
      <c r="DXJ59" s="109"/>
      <c r="DXK59" s="93"/>
      <c r="DXL59" s="100"/>
      <c r="DXT59" s="100"/>
      <c r="DXW59" s="102"/>
      <c r="DXX59" s="102"/>
      <c r="DXY59" s="100"/>
      <c r="DYA59" s="85"/>
      <c r="DYC59" s="85"/>
      <c r="DYD59" s="84"/>
      <c r="DYE59" s="109"/>
      <c r="DYF59" s="93"/>
      <c r="DYG59" s="100"/>
      <c r="DYO59" s="100"/>
      <c r="DYR59" s="102"/>
      <c r="DYS59" s="102"/>
      <c r="DYT59" s="100"/>
      <c r="DYV59" s="85"/>
      <c r="DYX59" s="85"/>
      <c r="DYY59" s="84"/>
      <c r="DYZ59" s="109"/>
      <c r="DZA59" s="93"/>
      <c r="DZB59" s="100"/>
      <c r="DZJ59" s="100"/>
      <c r="DZM59" s="102"/>
      <c r="DZN59" s="102"/>
      <c r="DZO59" s="100"/>
      <c r="DZQ59" s="85"/>
      <c r="DZS59" s="85"/>
      <c r="DZT59" s="84"/>
      <c r="DZU59" s="109"/>
      <c r="DZV59" s="93"/>
      <c r="DZW59" s="100"/>
      <c r="EAE59" s="100"/>
      <c r="EAH59" s="102"/>
      <c r="EAI59" s="102"/>
      <c r="EAJ59" s="100"/>
      <c r="EAL59" s="85"/>
      <c r="EAN59" s="85"/>
      <c r="EAO59" s="84"/>
      <c r="EAP59" s="109"/>
      <c r="EAQ59" s="93"/>
      <c r="EAR59" s="100"/>
      <c r="EAZ59" s="100"/>
      <c r="EBC59" s="102"/>
      <c r="EBD59" s="102"/>
      <c r="EBE59" s="100"/>
      <c r="EBG59" s="85"/>
      <c r="EBI59" s="85"/>
      <c r="EBJ59" s="84"/>
      <c r="EBK59" s="109"/>
      <c r="EBL59" s="93"/>
      <c r="EBM59" s="100"/>
      <c r="EBU59" s="100"/>
      <c r="EBX59" s="102"/>
      <c r="EBY59" s="102"/>
      <c r="EBZ59" s="100"/>
      <c r="ECB59" s="85"/>
      <c r="ECD59" s="85"/>
      <c r="ECE59" s="84"/>
      <c r="ECF59" s="109"/>
      <c r="ECG59" s="93"/>
      <c r="ECH59" s="100"/>
      <c r="ECP59" s="100"/>
      <c r="ECS59" s="102"/>
      <c r="ECT59" s="102"/>
      <c r="ECU59" s="100"/>
      <c r="ECW59" s="85"/>
      <c r="ECY59" s="85"/>
      <c r="ECZ59" s="84"/>
      <c r="EDA59" s="109"/>
      <c r="EDB59" s="93"/>
      <c r="EDC59" s="100"/>
      <c r="EDK59" s="100"/>
      <c r="EDN59" s="102"/>
      <c r="EDO59" s="102"/>
      <c r="EDP59" s="100"/>
      <c r="EDR59" s="85"/>
      <c r="EDT59" s="85"/>
      <c r="EDU59" s="84"/>
      <c r="EDV59" s="109"/>
      <c r="EDW59" s="93"/>
      <c r="EDX59" s="100"/>
      <c r="EEF59" s="100"/>
      <c r="EEI59" s="102"/>
      <c r="EEJ59" s="102"/>
      <c r="EEK59" s="100"/>
      <c r="EEM59" s="85"/>
      <c r="EEO59" s="85"/>
      <c r="EEP59" s="84"/>
      <c r="EEQ59" s="109"/>
      <c r="EER59" s="93"/>
      <c r="EES59" s="100"/>
      <c r="EFA59" s="100"/>
      <c r="EFD59" s="102"/>
      <c r="EFE59" s="102"/>
      <c r="EFF59" s="100"/>
      <c r="EFH59" s="85"/>
      <c r="EFJ59" s="85"/>
      <c r="EFK59" s="84"/>
      <c r="EFL59" s="109"/>
      <c r="EFM59" s="93"/>
      <c r="EFN59" s="100"/>
      <c r="EFV59" s="100"/>
      <c r="EFY59" s="102"/>
      <c r="EFZ59" s="102"/>
      <c r="EGA59" s="100"/>
      <c r="EGC59" s="85"/>
      <c r="EGE59" s="85"/>
      <c r="EGF59" s="84"/>
      <c r="EGG59" s="109"/>
      <c r="EGH59" s="93"/>
      <c r="EGI59" s="100"/>
      <c r="EGQ59" s="100"/>
      <c r="EGT59" s="102"/>
      <c r="EGU59" s="102"/>
      <c r="EGV59" s="100"/>
      <c r="EGX59" s="85"/>
      <c r="EGZ59" s="85"/>
      <c r="EHA59" s="84"/>
      <c r="EHB59" s="109"/>
      <c r="EHC59" s="93"/>
      <c r="EHD59" s="100"/>
      <c r="EHL59" s="100"/>
      <c r="EHO59" s="102"/>
      <c r="EHP59" s="102"/>
      <c r="EHQ59" s="100"/>
      <c r="EHS59" s="85"/>
      <c r="EHU59" s="85"/>
      <c r="EHV59" s="84"/>
      <c r="EHW59" s="109"/>
      <c r="EHX59" s="93"/>
      <c r="EHY59" s="100"/>
      <c r="EIG59" s="100"/>
      <c r="EIJ59" s="102"/>
      <c r="EIK59" s="102"/>
      <c r="EIL59" s="100"/>
      <c r="EIN59" s="85"/>
      <c r="EIP59" s="85"/>
      <c r="EIQ59" s="84"/>
      <c r="EIR59" s="109"/>
      <c r="EIS59" s="93"/>
      <c r="EIT59" s="100"/>
      <c r="EJB59" s="100"/>
      <c r="EJE59" s="102"/>
      <c r="EJF59" s="102"/>
      <c r="EJG59" s="100"/>
      <c r="EJI59" s="85"/>
      <c r="EJK59" s="85"/>
      <c r="EJL59" s="84"/>
      <c r="EJM59" s="109"/>
      <c r="EJN59" s="93"/>
      <c r="EJO59" s="100"/>
      <c r="EJW59" s="100"/>
      <c r="EJZ59" s="102"/>
      <c r="EKA59" s="102"/>
      <c r="EKB59" s="100"/>
      <c r="EKD59" s="85"/>
      <c r="EKF59" s="85"/>
      <c r="EKG59" s="84"/>
      <c r="EKH59" s="109"/>
      <c r="EKI59" s="93"/>
      <c r="EKJ59" s="100"/>
      <c r="EKR59" s="100"/>
      <c r="EKU59" s="102"/>
      <c r="EKV59" s="102"/>
      <c r="EKW59" s="100"/>
      <c r="EKY59" s="85"/>
      <c r="ELA59" s="85"/>
      <c r="ELB59" s="84"/>
      <c r="ELC59" s="109"/>
      <c r="ELD59" s="93"/>
      <c r="ELE59" s="100"/>
      <c r="ELM59" s="100"/>
      <c r="ELP59" s="102"/>
      <c r="ELQ59" s="102"/>
      <c r="ELR59" s="100"/>
      <c r="ELT59" s="85"/>
      <c r="ELV59" s="85"/>
      <c r="ELW59" s="84"/>
      <c r="ELX59" s="109"/>
      <c r="ELY59" s="93"/>
      <c r="ELZ59" s="100"/>
      <c r="EMH59" s="100"/>
      <c r="EMK59" s="102"/>
      <c r="EML59" s="102"/>
      <c r="EMM59" s="100"/>
      <c r="EMO59" s="85"/>
      <c r="EMQ59" s="85"/>
      <c r="EMR59" s="84"/>
      <c r="EMS59" s="109"/>
      <c r="EMT59" s="93"/>
      <c r="EMU59" s="100"/>
      <c r="ENC59" s="100"/>
      <c r="ENF59" s="102"/>
      <c r="ENG59" s="102"/>
      <c r="ENH59" s="100"/>
      <c r="ENJ59" s="85"/>
      <c r="ENL59" s="85"/>
      <c r="ENM59" s="84"/>
      <c r="ENN59" s="109"/>
      <c r="ENO59" s="93"/>
      <c r="ENP59" s="100"/>
      <c r="ENX59" s="100"/>
      <c r="EOA59" s="102"/>
      <c r="EOB59" s="102"/>
      <c r="EOC59" s="100"/>
      <c r="EOE59" s="85"/>
      <c r="EOG59" s="85"/>
      <c r="EOH59" s="84"/>
      <c r="EOI59" s="109"/>
      <c r="EOJ59" s="93"/>
      <c r="EOK59" s="100"/>
      <c r="EOS59" s="100"/>
      <c r="EOV59" s="102"/>
      <c r="EOW59" s="102"/>
      <c r="EOX59" s="100"/>
      <c r="EOZ59" s="85"/>
      <c r="EPB59" s="85"/>
      <c r="EPC59" s="84"/>
      <c r="EPD59" s="109"/>
      <c r="EPE59" s="93"/>
      <c r="EPF59" s="100"/>
      <c r="EPN59" s="100"/>
      <c r="EPQ59" s="102"/>
      <c r="EPR59" s="102"/>
      <c r="EPS59" s="100"/>
      <c r="EPU59" s="85"/>
      <c r="EPW59" s="85"/>
      <c r="EPX59" s="84"/>
      <c r="EPY59" s="109"/>
      <c r="EPZ59" s="93"/>
      <c r="EQA59" s="100"/>
      <c r="EQI59" s="100"/>
      <c r="EQL59" s="102"/>
      <c r="EQM59" s="102"/>
      <c r="EQN59" s="100"/>
      <c r="EQP59" s="85"/>
      <c r="EQR59" s="85"/>
      <c r="EQS59" s="84"/>
      <c r="EQT59" s="109"/>
      <c r="EQU59" s="93"/>
      <c r="EQV59" s="100"/>
      <c r="ERD59" s="100"/>
      <c r="ERG59" s="102"/>
      <c r="ERH59" s="102"/>
      <c r="ERI59" s="100"/>
      <c r="ERK59" s="85"/>
      <c r="ERM59" s="85"/>
      <c r="ERN59" s="84"/>
      <c r="ERO59" s="109"/>
      <c r="ERP59" s="93"/>
      <c r="ERQ59" s="100"/>
      <c r="ERY59" s="100"/>
      <c r="ESB59" s="102"/>
      <c r="ESC59" s="102"/>
      <c r="ESD59" s="100"/>
      <c r="ESF59" s="85"/>
      <c r="ESH59" s="85"/>
      <c r="ESI59" s="84"/>
      <c r="ESJ59" s="109"/>
      <c r="ESK59" s="93"/>
      <c r="ESL59" s="100"/>
      <c r="EST59" s="100"/>
      <c r="ESW59" s="102"/>
      <c r="ESX59" s="102"/>
      <c r="ESY59" s="100"/>
      <c r="ETA59" s="85"/>
      <c r="ETC59" s="85"/>
      <c r="ETD59" s="84"/>
      <c r="ETE59" s="109"/>
      <c r="ETF59" s="93"/>
      <c r="ETG59" s="100"/>
      <c r="ETO59" s="100"/>
      <c r="ETR59" s="102"/>
      <c r="ETS59" s="102"/>
      <c r="ETT59" s="100"/>
      <c r="ETV59" s="85"/>
      <c r="ETX59" s="85"/>
      <c r="ETY59" s="84"/>
      <c r="ETZ59" s="109"/>
      <c r="EUA59" s="93"/>
      <c r="EUB59" s="100"/>
      <c r="EUJ59" s="100"/>
      <c r="EUM59" s="102"/>
      <c r="EUN59" s="102"/>
      <c r="EUO59" s="100"/>
      <c r="EUQ59" s="85"/>
      <c r="EUS59" s="85"/>
      <c r="EUT59" s="84"/>
      <c r="EUU59" s="109"/>
      <c r="EUV59" s="93"/>
      <c r="EUW59" s="100"/>
      <c r="EVE59" s="100"/>
      <c r="EVH59" s="102"/>
      <c r="EVI59" s="102"/>
      <c r="EVJ59" s="100"/>
      <c r="EVL59" s="85"/>
      <c r="EVN59" s="85"/>
      <c r="EVO59" s="84"/>
      <c r="EVP59" s="109"/>
      <c r="EVQ59" s="93"/>
      <c r="EVR59" s="100"/>
      <c r="EVZ59" s="100"/>
      <c r="EWC59" s="102"/>
      <c r="EWD59" s="102"/>
      <c r="EWE59" s="100"/>
      <c r="EWG59" s="85"/>
      <c r="EWI59" s="85"/>
      <c r="EWJ59" s="84"/>
      <c r="EWK59" s="109"/>
      <c r="EWL59" s="93"/>
      <c r="EWM59" s="100"/>
      <c r="EWU59" s="100"/>
      <c r="EWX59" s="102"/>
      <c r="EWY59" s="102"/>
      <c r="EWZ59" s="100"/>
      <c r="EXB59" s="85"/>
      <c r="EXD59" s="85"/>
      <c r="EXE59" s="84"/>
      <c r="EXF59" s="109"/>
      <c r="EXG59" s="93"/>
      <c r="EXH59" s="100"/>
      <c r="EXP59" s="100"/>
      <c r="EXS59" s="102"/>
      <c r="EXT59" s="102"/>
      <c r="EXU59" s="100"/>
      <c r="EXW59" s="85"/>
      <c r="EXY59" s="85"/>
      <c r="EXZ59" s="84"/>
      <c r="EYA59" s="109"/>
      <c r="EYB59" s="93"/>
      <c r="EYC59" s="100"/>
      <c r="EYK59" s="100"/>
      <c r="EYN59" s="102"/>
      <c r="EYO59" s="102"/>
      <c r="EYP59" s="100"/>
      <c r="EYR59" s="85"/>
      <c r="EYT59" s="85"/>
      <c r="EYU59" s="84"/>
      <c r="EYV59" s="109"/>
      <c r="EYW59" s="93"/>
      <c r="EYX59" s="100"/>
      <c r="EZF59" s="100"/>
      <c r="EZI59" s="102"/>
      <c r="EZJ59" s="102"/>
      <c r="EZK59" s="100"/>
      <c r="EZM59" s="85"/>
      <c r="EZO59" s="85"/>
      <c r="EZP59" s="84"/>
      <c r="EZQ59" s="109"/>
      <c r="EZR59" s="93"/>
      <c r="EZS59" s="100"/>
      <c r="FAA59" s="100"/>
      <c r="FAD59" s="102"/>
      <c r="FAE59" s="102"/>
      <c r="FAF59" s="100"/>
      <c r="FAH59" s="85"/>
      <c r="FAJ59" s="85"/>
      <c r="FAK59" s="84"/>
      <c r="FAL59" s="109"/>
      <c r="FAM59" s="93"/>
      <c r="FAN59" s="100"/>
      <c r="FAV59" s="100"/>
      <c r="FAY59" s="102"/>
      <c r="FAZ59" s="102"/>
      <c r="FBA59" s="100"/>
      <c r="FBC59" s="85"/>
      <c r="FBE59" s="85"/>
      <c r="FBF59" s="84"/>
      <c r="FBG59" s="109"/>
      <c r="FBH59" s="93"/>
      <c r="FBI59" s="100"/>
      <c r="FBQ59" s="100"/>
      <c r="FBT59" s="102"/>
      <c r="FBU59" s="102"/>
      <c r="FBV59" s="100"/>
      <c r="FBX59" s="85"/>
      <c r="FBZ59" s="85"/>
      <c r="FCA59" s="84"/>
      <c r="FCB59" s="109"/>
      <c r="FCC59" s="93"/>
      <c r="FCD59" s="100"/>
      <c r="FCL59" s="100"/>
      <c r="FCO59" s="102"/>
      <c r="FCP59" s="102"/>
      <c r="FCQ59" s="100"/>
      <c r="FCS59" s="85"/>
      <c r="FCU59" s="85"/>
      <c r="FCV59" s="84"/>
      <c r="FCW59" s="109"/>
      <c r="FCX59" s="93"/>
      <c r="FCY59" s="100"/>
      <c r="FDG59" s="100"/>
      <c r="FDJ59" s="102"/>
      <c r="FDK59" s="102"/>
      <c r="FDL59" s="100"/>
      <c r="FDN59" s="85"/>
      <c r="FDP59" s="85"/>
      <c r="FDQ59" s="84"/>
      <c r="FDR59" s="109"/>
      <c r="FDS59" s="93"/>
      <c r="FDT59" s="100"/>
      <c r="FEB59" s="100"/>
      <c r="FEE59" s="102"/>
      <c r="FEF59" s="102"/>
      <c r="FEG59" s="100"/>
      <c r="FEI59" s="85"/>
      <c r="FEK59" s="85"/>
      <c r="FEL59" s="84"/>
      <c r="FEM59" s="109"/>
      <c r="FEN59" s="93"/>
      <c r="FEO59" s="100"/>
      <c r="FEW59" s="100"/>
      <c r="FEZ59" s="102"/>
      <c r="FFA59" s="102"/>
      <c r="FFB59" s="100"/>
      <c r="FFD59" s="85"/>
      <c r="FFF59" s="85"/>
      <c r="FFG59" s="84"/>
      <c r="FFH59" s="109"/>
      <c r="FFI59" s="93"/>
      <c r="FFJ59" s="100"/>
      <c r="FFR59" s="100"/>
      <c r="FFU59" s="102"/>
      <c r="FFV59" s="102"/>
      <c r="FFW59" s="100"/>
      <c r="FFY59" s="85"/>
      <c r="FGA59" s="85"/>
      <c r="FGB59" s="84"/>
      <c r="FGC59" s="109"/>
      <c r="FGD59" s="93"/>
      <c r="FGE59" s="100"/>
      <c r="FGM59" s="100"/>
      <c r="FGP59" s="102"/>
      <c r="FGQ59" s="102"/>
      <c r="FGR59" s="100"/>
      <c r="FGT59" s="85"/>
      <c r="FGV59" s="85"/>
      <c r="FGW59" s="84"/>
      <c r="FGX59" s="109"/>
      <c r="FGY59" s="93"/>
      <c r="FGZ59" s="100"/>
      <c r="FHH59" s="100"/>
      <c r="FHK59" s="102"/>
      <c r="FHL59" s="102"/>
      <c r="FHM59" s="100"/>
      <c r="FHO59" s="85"/>
      <c r="FHQ59" s="85"/>
      <c r="FHR59" s="84"/>
      <c r="FHS59" s="109"/>
      <c r="FHT59" s="93"/>
      <c r="FHU59" s="100"/>
      <c r="FIC59" s="100"/>
      <c r="FIF59" s="102"/>
      <c r="FIG59" s="102"/>
      <c r="FIH59" s="100"/>
      <c r="FIJ59" s="85"/>
      <c r="FIL59" s="85"/>
      <c r="FIM59" s="84"/>
      <c r="FIN59" s="109"/>
      <c r="FIO59" s="93"/>
      <c r="FIP59" s="100"/>
      <c r="FIX59" s="100"/>
      <c r="FJA59" s="102"/>
      <c r="FJB59" s="102"/>
      <c r="FJC59" s="100"/>
      <c r="FJE59" s="85"/>
      <c r="FJG59" s="85"/>
      <c r="FJH59" s="84"/>
      <c r="FJI59" s="109"/>
      <c r="FJJ59" s="93"/>
      <c r="FJK59" s="100"/>
      <c r="FJS59" s="100"/>
      <c r="FJV59" s="102"/>
      <c r="FJW59" s="102"/>
      <c r="FJX59" s="100"/>
      <c r="FJZ59" s="85"/>
      <c r="FKB59" s="85"/>
      <c r="FKC59" s="84"/>
      <c r="FKD59" s="109"/>
      <c r="FKE59" s="93"/>
      <c r="FKF59" s="100"/>
      <c r="FKN59" s="100"/>
      <c r="FKQ59" s="102"/>
      <c r="FKR59" s="102"/>
      <c r="FKS59" s="100"/>
      <c r="FKU59" s="85"/>
      <c r="FKW59" s="85"/>
      <c r="FKX59" s="84"/>
      <c r="FKY59" s="109"/>
      <c r="FKZ59" s="93"/>
      <c r="FLA59" s="100"/>
      <c r="FLI59" s="100"/>
      <c r="FLL59" s="102"/>
      <c r="FLM59" s="102"/>
      <c r="FLN59" s="100"/>
      <c r="FLP59" s="85"/>
      <c r="FLR59" s="85"/>
      <c r="FLS59" s="84"/>
      <c r="FLT59" s="109"/>
      <c r="FLU59" s="93"/>
      <c r="FLV59" s="100"/>
      <c r="FMD59" s="100"/>
      <c r="FMG59" s="102"/>
      <c r="FMH59" s="102"/>
      <c r="FMI59" s="100"/>
      <c r="FMK59" s="85"/>
      <c r="FMM59" s="85"/>
      <c r="FMN59" s="84"/>
      <c r="FMO59" s="109"/>
      <c r="FMP59" s="93"/>
      <c r="FMQ59" s="100"/>
      <c r="FMY59" s="100"/>
      <c r="FNB59" s="102"/>
      <c r="FNC59" s="102"/>
      <c r="FND59" s="100"/>
      <c r="FNF59" s="85"/>
      <c r="FNH59" s="85"/>
      <c r="FNI59" s="84"/>
      <c r="FNJ59" s="109"/>
      <c r="FNK59" s="93"/>
      <c r="FNL59" s="100"/>
      <c r="FNT59" s="100"/>
      <c r="FNW59" s="102"/>
      <c r="FNX59" s="102"/>
      <c r="FNY59" s="100"/>
      <c r="FOA59" s="85"/>
      <c r="FOC59" s="85"/>
      <c r="FOD59" s="84"/>
      <c r="FOE59" s="109"/>
      <c r="FOF59" s="93"/>
      <c r="FOG59" s="100"/>
      <c r="FOO59" s="100"/>
      <c r="FOR59" s="102"/>
      <c r="FOS59" s="102"/>
      <c r="FOT59" s="100"/>
      <c r="FOV59" s="85"/>
      <c r="FOX59" s="85"/>
      <c r="FOY59" s="84"/>
      <c r="FOZ59" s="109"/>
      <c r="FPA59" s="93"/>
      <c r="FPB59" s="100"/>
      <c r="FPJ59" s="100"/>
      <c r="FPM59" s="102"/>
      <c r="FPN59" s="102"/>
      <c r="FPO59" s="100"/>
      <c r="FPQ59" s="85"/>
      <c r="FPS59" s="85"/>
      <c r="FPT59" s="84"/>
      <c r="FPU59" s="109"/>
      <c r="FPV59" s="93"/>
      <c r="FPW59" s="100"/>
      <c r="FQE59" s="100"/>
      <c r="FQH59" s="102"/>
      <c r="FQI59" s="102"/>
      <c r="FQJ59" s="100"/>
      <c r="FQL59" s="85"/>
      <c r="FQN59" s="85"/>
      <c r="FQO59" s="84"/>
      <c r="FQP59" s="109"/>
      <c r="FQQ59" s="93"/>
      <c r="FQR59" s="100"/>
      <c r="FQZ59" s="100"/>
      <c r="FRC59" s="102"/>
      <c r="FRD59" s="102"/>
      <c r="FRE59" s="100"/>
      <c r="FRG59" s="85"/>
      <c r="FRI59" s="85"/>
      <c r="FRJ59" s="84"/>
      <c r="FRK59" s="109"/>
      <c r="FRL59" s="93"/>
      <c r="FRM59" s="100"/>
      <c r="FRU59" s="100"/>
      <c r="FRX59" s="102"/>
      <c r="FRY59" s="102"/>
      <c r="FRZ59" s="100"/>
      <c r="FSB59" s="85"/>
      <c r="FSD59" s="85"/>
      <c r="FSE59" s="84"/>
      <c r="FSF59" s="109"/>
      <c r="FSG59" s="93"/>
      <c r="FSH59" s="100"/>
      <c r="FSP59" s="100"/>
      <c r="FSS59" s="102"/>
      <c r="FST59" s="102"/>
      <c r="FSU59" s="100"/>
      <c r="FSW59" s="85"/>
      <c r="FSY59" s="85"/>
      <c r="FSZ59" s="84"/>
      <c r="FTA59" s="109"/>
      <c r="FTB59" s="93"/>
      <c r="FTC59" s="100"/>
      <c r="FTK59" s="100"/>
      <c r="FTN59" s="102"/>
      <c r="FTO59" s="102"/>
      <c r="FTP59" s="100"/>
      <c r="FTR59" s="85"/>
      <c r="FTT59" s="85"/>
      <c r="FTU59" s="84"/>
      <c r="FTV59" s="109"/>
      <c r="FTW59" s="93"/>
      <c r="FTX59" s="100"/>
      <c r="FUF59" s="100"/>
      <c r="FUI59" s="102"/>
      <c r="FUJ59" s="102"/>
      <c r="FUK59" s="100"/>
      <c r="FUM59" s="85"/>
      <c r="FUO59" s="85"/>
      <c r="FUP59" s="84"/>
      <c r="FUQ59" s="109"/>
      <c r="FUR59" s="93"/>
      <c r="FUS59" s="100"/>
      <c r="FVA59" s="100"/>
      <c r="FVD59" s="102"/>
      <c r="FVE59" s="102"/>
      <c r="FVF59" s="100"/>
      <c r="FVH59" s="85"/>
      <c r="FVJ59" s="85"/>
      <c r="FVK59" s="84"/>
      <c r="FVL59" s="109"/>
      <c r="FVM59" s="93"/>
      <c r="FVN59" s="100"/>
      <c r="FVV59" s="100"/>
      <c r="FVY59" s="102"/>
      <c r="FVZ59" s="102"/>
      <c r="FWA59" s="100"/>
      <c r="FWC59" s="85"/>
      <c r="FWE59" s="85"/>
      <c r="FWF59" s="84"/>
      <c r="FWG59" s="109"/>
      <c r="FWH59" s="93"/>
      <c r="FWI59" s="100"/>
      <c r="FWQ59" s="100"/>
      <c r="FWT59" s="102"/>
      <c r="FWU59" s="102"/>
      <c r="FWV59" s="100"/>
      <c r="FWX59" s="85"/>
      <c r="FWZ59" s="85"/>
      <c r="FXA59" s="84"/>
      <c r="FXB59" s="109"/>
      <c r="FXC59" s="93"/>
      <c r="FXD59" s="100"/>
      <c r="FXL59" s="100"/>
      <c r="FXO59" s="102"/>
      <c r="FXP59" s="102"/>
      <c r="FXQ59" s="100"/>
      <c r="FXS59" s="85"/>
      <c r="FXU59" s="85"/>
      <c r="FXV59" s="84"/>
      <c r="FXW59" s="109"/>
      <c r="FXX59" s="93"/>
      <c r="FXY59" s="100"/>
      <c r="FYG59" s="100"/>
      <c r="FYJ59" s="102"/>
      <c r="FYK59" s="102"/>
      <c r="FYL59" s="100"/>
      <c r="FYN59" s="85"/>
      <c r="FYP59" s="85"/>
      <c r="FYQ59" s="84"/>
      <c r="FYR59" s="109"/>
      <c r="FYS59" s="93"/>
      <c r="FYT59" s="100"/>
      <c r="FZB59" s="100"/>
      <c r="FZE59" s="102"/>
      <c r="FZF59" s="102"/>
      <c r="FZG59" s="100"/>
      <c r="FZI59" s="85"/>
      <c r="FZK59" s="85"/>
      <c r="FZL59" s="84"/>
      <c r="FZM59" s="109"/>
      <c r="FZN59" s="93"/>
      <c r="FZO59" s="100"/>
      <c r="FZW59" s="100"/>
      <c r="FZZ59" s="102"/>
      <c r="GAA59" s="102"/>
      <c r="GAB59" s="100"/>
      <c r="GAD59" s="85"/>
      <c r="GAF59" s="85"/>
      <c r="GAG59" s="84"/>
      <c r="GAH59" s="109"/>
      <c r="GAI59" s="93"/>
      <c r="GAJ59" s="100"/>
      <c r="GAR59" s="100"/>
      <c r="GAU59" s="102"/>
      <c r="GAV59" s="102"/>
      <c r="GAW59" s="100"/>
      <c r="GAY59" s="85"/>
      <c r="GBA59" s="85"/>
      <c r="GBB59" s="84"/>
      <c r="GBC59" s="109"/>
      <c r="GBD59" s="93"/>
      <c r="GBE59" s="100"/>
      <c r="GBM59" s="100"/>
      <c r="GBP59" s="102"/>
      <c r="GBQ59" s="102"/>
      <c r="GBR59" s="100"/>
      <c r="GBT59" s="85"/>
      <c r="GBV59" s="85"/>
      <c r="GBW59" s="84"/>
      <c r="GBX59" s="109"/>
      <c r="GBY59" s="93"/>
      <c r="GBZ59" s="100"/>
      <c r="GCH59" s="100"/>
      <c r="GCK59" s="102"/>
      <c r="GCL59" s="102"/>
      <c r="GCM59" s="100"/>
      <c r="GCO59" s="85"/>
      <c r="GCQ59" s="85"/>
      <c r="GCR59" s="84"/>
      <c r="GCS59" s="109"/>
      <c r="GCT59" s="93"/>
      <c r="GCU59" s="100"/>
      <c r="GDC59" s="100"/>
      <c r="GDF59" s="102"/>
      <c r="GDG59" s="102"/>
      <c r="GDH59" s="100"/>
      <c r="GDJ59" s="85"/>
      <c r="GDL59" s="85"/>
      <c r="GDM59" s="84"/>
      <c r="GDN59" s="109"/>
      <c r="GDO59" s="93"/>
      <c r="GDP59" s="100"/>
      <c r="GDX59" s="100"/>
      <c r="GEA59" s="102"/>
      <c r="GEB59" s="102"/>
      <c r="GEC59" s="100"/>
      <c r="GEE59" s="85"/>
      <c r="GEG59" s="85"/>
      <c r="GEH59" s="84"/>
      <c r="GEI59" s="109"/>
      <c r="GEJ59" s="93"/>
      <c r="GEK59" s="100"/>
      <c r="GES59" s="100"/>
      <c r="GEV59" s="102"/>
      <c r="GEW59" s="102"/>
      <c r="GEX59" s="100"/>
      <c r="GEZ59" s="85"/>
      <c r="GFB59" s="85"/>
      <c r="GFC59" s="84"/>
      <c r="GFD59" s="109"/>
      <c r="GFE59" s="93"/>
      <c r="GFF59" s="100"/>
      <c r="GFN59" s="100"/>
      <c r="GFQ59" s="102"/>
      <c r="GFR59" s="102"/>
      <c r="GFS59" s="100"/>
      <c r="GFU59" s="85"/>
      <c r="GFW59" s="85"/>
      <c r="GFX59" s="84"/>
      <c r="GFY59" s="109"/>
      <c r="GFZ59" s="93"/>
      <c r="GGA59" s="100"/>
      <c r="GGI59" s="100"/>
      <c r="GGL59" s="102"/>
      <c r="GGM59" s="102"/>
      <c r="GGN59" s="100"/>
      <c r="GGP59" s="85"/>
      <c r="GGR59" s="85"/>
      <c r="GGS59" s="84"/>
      <c r="GGT59" s="109"/>
      <c r="GGU59" s="93"/>
      <c r="GGV59" s="100"/>
      <c r="GHD59" s="100"/>
      <c r="GHG59" s="102"/>
      <c r="GHH59" s="102"/>
      <c r="GHI59" s="100"/>
      <c r="GHK59" s="85"/>
      <c r="GHM59" s="85"/>
      <c r="GHN59" s="84"/>
      <c r="GHO59" s="109"/>
      <c r="GHP59" s="93"/>
      <c r="GHQ59" s="100"/>
      <c r="GHY59" s="100"/>
      <c r="GIB59" s="102"/>
      <c r="GIC59" s="102"/>
      <c r="GID59" s="100"/>
      <c r="GIF59" s="85"/>
      <c r="GIH59" s="85"/>
      <c r="GII59" s="84"/>
      <c r="GIJ59" s="109"/>
      <c r="GIK59" s="93"/>
      <c r="GIL59" s="100"/>
      <c r="GIT59" s="100"/>
      <c r="GIW59" s="102"/>
      <c r="GIX59" s="102"/>
      <c r="GIY59" s="100"/>
      <c r="GJA59" s="85"/>
      <c r="GJC59" s="85"/>
      <c r="GJD59" s="84"/>
      <c r="GJE59" s="109"/>
      <c r="GJF59" s="93"/>
      <c r="GJG59" s="100"/>
      <c r="GJO59" s="100"/>
      <c r="GJR59" s="102"/>
      <c r="GJS59" s="102"/>
      <c r="GJT59" s="100"/>
      <c r="GJV59" s="85"/>
      <c r="GJX59" s="85"/>
      <c r="GJY59" s="84"/>
      <c r="GJZ59" s="109"/>
      <c r="GKA59" s="93"/>
      <c r="GKB59" s="100"/>
      <c r="GKJ59" s="100"/>
      <c r="GKM59" s="102"/>
      <c r="GKN59" s="102"/>
      <c r="GKO59" s="100"/>
      <c r="GKQ59" s="85"/>
      <c r="GKS59" s="85"/>
      <c r="GKT59" s="84"/>
      <c r="GKU59" s="109"/>
      <c r="GKV59" s="93"/>
      <c r="GKW59" s="100"/>
      <c r="GLE59" s="100"/>
      <c r="GLH59" s="102"/>
      <c r="GLI59" s="102"/>
      <c r="GLJ59" s="100"/>
      <c r="GLL59" s="85"/>
      <c r="GLN59" s="85"/>
      <c r="GLO59" s="84"/>
      <c r="GLP59" s="109"/>
      <c r="GLQ59" s="93"/>
      <c r="GLR59" s="100"/>
      <c r="GLZ59" s="100"/>
      <c r="GMC59" s="102"/>
      <c r="GMD59" s="102"/>
      <c r="GME59" s="100"/>
      <c r="GMG59" s="85"/>
      <c r="GMI59" s="85"/>
      <c r="GMJ59" s="84"/>
      <c r="GMK59" s="109"/>
      <c r="GML59" s="93"/>
      <c r="GMM59" s="100"/>
      <c r="GMU59" s="100"/>
      <c r="GMX59" s="102"/>
      <c r="GMY59" s="102"/>
      <c r="GMZ59" s="100"/>
      <c r="GNB59" s="85"/>
      <c r="GND59" s="85"/>
      <c r="GNE59" s="84"/>
      <c r="GNF59" s="109"/>
      <c r="GNG59" s="93"/>
      <c r="GNH59" s="100"/>
      <c r="GNP59" s="100"/>
      <c r="GNS59" s="102"/>
      <c r="GNT59" s="102"/>
      <c r="GNU59" s="100"/>
      <c r="GNW59" s="85"/>
      <c r="GNY59" s="85"/>
      <c r="GNZ59" s="84"/>
      <c r="GOA59" s="109"/>
      <c r="GOB59" s="93"/>
      <c r="GOC59" s="100"/>
      <c r="GOK59" s="100"/>
      <c r="GON59" s="102"/>
      <c r="GOO59" s="102"/>
      <c r="GOP59" s="100"/>
      <c r="GOR59" s="85"/>
      <c r="GOT59" s="85"/>
      <c r="GOU59" s="84"/>
      <c r="GOV59" s="109"/>
      <c r="GOW59" s="93"/>
      <c r="GOX59" s="100"/>
      <c r="GPF59" s="100"/>
      <c r="GPI59" s="102"/>
      <c r="GPJ59" s="102"/>
      <c r="GPK59" s="100"/>
      <c r="GPM59" s="85"/>
      <c r="GPO59" s="85"/>
      <c r="GPP59" s="84"/>
      <c r="GPQ59" s="109"/>
      <c r="GPR59" s="93"/>
      <c r="GPS59" s="100"/>
      <c r="GQA59" s="100"/>
      <c r="GQD59" s="102"/>
      <c r="GQE59" s="102"/>
      <c r="GQF59" s="100"/>
      <c r="GQH59" s="85"/>
      <c r="GQJ59" s="85"/>
      <c r="GQK59" s="84"/>
      <c r="GQL59" s="109"/>
      <c r="GQM59" s="93"/>
      <c r="GQN59" s="100"/>
      <c r="GQV59" s="100"/>
      <c r="GQY59" s="102"/>
      <c r="GQZ59" s="102"/>
      <c r="GRA59" s="100"/>
      <c r="GRC59" s="85"/>
      <c r="GRE59" s="85"/>
      <c r="GRF59" s="84"/>
      <c r="GRG59" s="109"/>
      <c r="GRH59" s="93"/>
      <c r="GRI59" s="100"/>
      <c r="GRQ59" s="100"/>
      <c r="GRT59" s="102"/>
      <c r="GRU59" s="102"/>
      <c r="GRV59" s="100"/>
      <c r="GRX59" s="85"/>
      <c r="GRZ59" s="85"/>
      <c r="GSA59" s="84"/>
      <c r="GSB59" s="109"/>
      <c r="GSC59" s="93"/>
      <c r="GSD59" s="100"/>
      <c r="GSL59" s="100"/>
      <c r="GSO59" s="102"/>
      <c r="GSP59" s="102"/>
      <c r="GSQ59" s="100"/>
      <c r="GSS59" s="85"/>
      <c r="GSU59" s="85"/>
      <c r="GSV59" s="84"/>
      <c r="GSW59" s="109"/>
      <c r="GSX59" s="93"/>
      <c r="GSY59" s="100"/>
      <c r="GTG59" s="100"/>
      <c r="GTJ59" s="102"/>
      <c r="GTK59" s="102"/>
      <c r="GTL59" s="100"/>
      <c r="GTN59" s="85"/>
      <c r="GTP59" s="85"/>
      <c r="GTQ59" s="84"/>
      <c r="GTR59" s="109"/>
      <c r="GTS59" s="93"/>
      <c r="GTT59" s="100"/>
      <c r="GUB59" s="100"/>
      <c r="GUE59" s="102"/>
      <c r="GUF59" s="102"/>
      <c r="GUG59" s="100"/>
      <c r="GUI59" s="85"/>
      <c r="GUK59" s="85"/>
      <c r="GUL59" s="84"/>
      <c r="GUM59" s="109"/>
      <c r="GUN59" s="93"/>
      <c r="GUO59" s="100"/>
      <c r="GUW59" s="100"/>
      <c r="GUZ59" s="102"/>
      <c r="GVA59" s="102"/>
      <c r="GVB59" s="100"/>
      <c r="GVD59" s="85"/>
      <c r="GVF59" s="85"/>
      <c r="GVG59" s="84"/>
      <c r="GVH59" s="109"/>
      <c r="GVI59" s="93"/>
      <c r="GVJ59" s="100"/>
      <c r="GVR59" s="100"/>
      <c r="GVU59" s="102"/>
      <c r="GVV59" s="102"/>
      <c r="GVW59" s="100"/>
      <c r="GVY59" s="85"/>
      <c r="GWA59" s="85"/>
      <c r="GWB59" s="84"/>
      <c r="GWC59" s="109"/>
      <c r="GWD59" s="93"/>
      <c r="GWE59" s="100"/>
      <c r="GWM59" s="100"/>
      <c r="GWP59" s="102"/>
      <c r="GWQ59" s="102"/>
      <c r="GWR59" s="100"/>
      <c r="GWT59" s="85"/>
      <c r="GWV59" s="85"/>
      <c r="GWW59" s="84"/>
      <c r="GWX59" s="109"/>
      <c r="GWY59" s="93"/>
      <c r="GWZ59" s="100"/>
      <c r="GXH59" s="100"/>
      <c r="GXK59" s="102"/>
      <c r="GXL59" s="102"/>
      <c r="GXM59" s="100"/>
      <c r="GXO59" s="85"/>
      <c r="GXQ59" s="85"/>
      <c r="GXR59" s="84"/>
      <c r="GXS59" s="109"/>
      <c r="GXT59" s="93"/>
      <c r="GXU59" s="100"/>
      <c r="GYC59" s="100"/>
      <c r="GYF59" s="102"/>
      <c r="GYG59" s="102"/>
      <c r="GYH59" s="100"/>
      <c r="GYJ59" s="85"/>
      <c r="GYL59" s="85"/>
      <c r="GYM59" s="84"/>
      <c r="GYN59" s="109"/>
      <c r="GYO59" s="93"/>
      <c r="GYP59" s="100"/>
      <c r="GYX59" s="100"/>
      <c r="GZA59" s="102"/>
      <c r="GZB59" s="102"/>
      <c r="GZC59" s="100"/>
      <c r="GZE59" s="85"/>
      <c r="GZG59" s="85"/>
      <c r="GZH59" s="84"/>
      <c r="GZI59" s="109"/>
      <c r="GZJ59" s="93"/>
      <c r="GZK59" s="100"/>
      <c r="GZS59" s="100"/>
      <c r="GZV59" s="102"/>
      <c r="GZW59" s="102"/>
      <c r="GZX59" s="100"/>
      <c r="GZZ59" s="85"/>
      <c r="HAB59" s="85"/>
      <c r="HAC59" s="84"/>
      <c r="HAD59" s="109"/>
      <c r="HAE59" s="93"/>
      <c r="HAF59" s="100"/>
      <c r="HAN59" s="100"/>
      <c r="HAQ59" s="102"/>
      <c r="HAR59" s="102"/>
      <c r="HAS59" s="100"/>
      <c r="HAU59" s="85"/>
      <c r="HAW59" s="85"/>
      <c r="HAX59" s="84"/>
      <c r="HAY59" s="109"/>
      <c r="HAZ59" s="93"/>
      <c r="HBA59" s="100"/>
      <c r="HBI59" s="100"/>
      <c r="HBL59" s="102"/>
      <c r="HBM59" s="102"/>
      <c r="HBN59" s="100"/>
      <c r="HBP59" s="85"/>
      <c r="HBR59" s="85"/>
      <c r="HBS59" s="84"/>
      <c r="HBT59" s="109"/>
      <c r="HBU59" s="93"/>
      <c r="HBV59" s="100"/>
      <c r="HCD59" s="100"/>
      <c r="HCG59" s="102"/>
      <c r="HCH59" s="102"/>
      <c r="HCI59" s="100"/>
      <c r="HCK59" s="85"/>
      <c r="HCM59" s="85"/>
      <c r="HCN59" s="84"/>
      <c r="HCO59" s="109"/>
      <c r="HCP59" s="93"/>
      <c r="HCQ59" s="100"/>
      <c r="HCY59" s="100"/>
      <c r="HDB59" s="102"/>
      <c r="HDC59" s="102"/>
      <c r="HDD59" s="100"/>
      <c r="HDF59" s="85"/>
      <c r="HDH59" s="85"/>
      <c r="HDI59" s="84"/>
      <c r="HDJ59" s="109"/>
      <c r="HDK59" s="93"/>
      <c r="HDL59" s="100"/>
      <c r="HDT59" s="100"/>
      <c r="HDW59" s="102"/>
      <c r="HDX59" s="102"/>
      <c r="HDY59" s="100"/>
      <c r="HEA59" s="85"/>
      <c r="HEC59" s="85"/>
      <c r="HED59" s="84"/>
      <c r="HEE59" s="109"/>
      <c r="HEF59" s="93"/>
      <c r="HEG59" s="100"/>
      <c r="HEO59" s="100"/>
      <c r="HER59" s="102"/>
      <c r="HES59" s="102"/>
      <c r="HET59" s="100"/>
      <c r="HEV59" s="85"/>
      <c r="HEX59" s="85"/>
      <c r="HEY59" s="84"/>
      <c r="HEZ59" s="109"/>
      <c r="HFA59" s="93"/>
      <c r="HFB59" s="100"/>
      <c r="HFJ59" s="100"/>
      <c r="HFM59" s="102"/>
      <c r="HFN59" s="102"/>
      <c r="HFO59" s="100"/>
      <c r="HFQ59" s="85"/>
      <c r="HFS59" s="85"/>
      <c r="HFT59" s="84"/>
      <c r="HFU59" s="109"/>
      <c r="HFV59" s="93"/>
      <c r="HFW59" s="100"/>
      <c r="HGE59" s="100"/>
      <c r="HGH59" s="102"/>
      <c r="HGI59" s="102"/>
      <c r="HGJ59" s="100"/>
      <c r="HGL59" s="85"/>
      <c r="HGN59" s="85"/>
      <c r="HGO59" s="84"/>
      <c r="HGP59" s="109"/>
      <c r="HGQ59" s="93"/>
      <c r="HGR59" s="100"/>
      <c r="HGZ59" s="100"/>
      <c r="HHC59" s="102"/>
      <c r="HHD59" s="102"/>
      <c r="HHE59" s="100"/>
      <c r="HHG59" s="85"/>
      <c r="HHI59" s="85"/>
      <c r="HHJ59" s="84"/>
      <c r="HHK59" s="109"/>
      <c r="HHL59" s="93"/>
      <c r="HHM59" s="100"/>
      <c r="HHU59" s="100"/>
      <c r="HHX59" s="102"/>
      <c r="HHY59" s="102"/>
      <c r="HHZ59" s="100"/>
      <c r="HIB59" s="85"/>
      <c r="HID59" s="85"/>
      <c r="HIE59" s="84"/>
      <c r="HIF59" s="109"/>
      <c r="HIG59" s="93"/>
      <c r="HIH59" s="100"/>
      <c r="HIP59" s="100"/>
      <c r="HIS59" s="102"/>
      <c r="HIT59" s="102"/>
      <c r="HIU59" s="100"/>
      <c r="HIW59" s="85"/>
      <c r="HIY59" s="85"/>
      <c r="HIZ59" s="84"/>
      <c r="HJA59" s="109"/>
      <c r="HJB59" s="93"/>
      <c r="HJC59" s="100"/>
      <c r="HJK59" s="100"/>
      <c r="HJN59" s="102"/>
      <c r="HJO59" s="102"/>
      <c r="HJP59" s="100"/>
      <c r="HJR59" s="85"/>
      <c r="HJT59" s="85"/>
      <c r="HJU59" s="84"/>
      <c r="HJV59" s="109"/>
      <c r="HJW59" s="93"/>
      <c r="HJX59" s="100"/>
      <c r="HKF59" s="100"/>
      <c r="HKI59" s="102"/>
      <c r="HKJ59" s="102"/>
      <c r="HKK59" s="100"/>
      <c r="HKM59" s="85"/>
      <c r="HKO59" s="85"/>
      <c r="HKP59" s="84"/>
      <c r="HKQ59" s="109"/>
      <c r="HKR59" s="93"/>
      <c r="HKS59" s="100"/>
      <c r="HLA59" s="100"/>
      <c r="HLD59" s="102"/>
      <c r="HLE59" s="102"/>
      <c r="HLF59" s="100"/>
      <c r="HLH59" s="85"/>
      <c r="HLJ59" s="85"/>
      <c r="HLK59" s="84"/>
      <c r="HLL59" s="109"/>
      <c r="HLM59" s="93"/>
      <c r="HLN59" s="100"/>
      <c r="HLV59" s="100"/>
      <c r="HLY59" s="102"/>
      <c r="HLZ59" s="102"/>
      <c r="HMA59" s="100"/>
      <c r="HMC59" s="85"/>
      <c r="HME59" s="85"/>
      <c r="HMF59" s="84"/>
      <c r="HMG59" s="109"/>
      <c r="HMH59" s="93"/>
      <c r="HMI59" s="100"/>
      <c r="HMQ59" s="100"/>
      <c r="HMT59" s="102"/>
      <c r="HMU59" s="102"/>
      <c r="HMV59" s="100"/>
      <c r="HMX59" s="85"/>
      <c r="HMZ59" s="85"/>
      <c r="HNA59" s="84"/>
      <c r="HNB59" s="109"/>
      <c r="HNC59" s="93"/>
      <c r="HND59" s="100"/>
      <c r="HNL59" s="100"/>
      <c r="HNO59" s="102"/>
      <c r="HNP59" s="102"/>
      <c r="HNQ59" s="100"/>
      <c r="HNS59" s="85"/>
      <c r="HNU59" s="85"/>
      <c r="HNV59" s="84"/>
      <c r="HNW59" s="109"/>
      <c r="HNX59" s="93"/>
      <c r="HNY59" s="100"/>
      <c r="HOG59" s="100"/>
      <c r="HOJ59" s="102"/>
      <c r="HOK59" s="102"/>
      <c r="HOL59" s="100"/>
      <c r="HON59" s="85"/>
      <c r="HOP59" s="85"/>
      <c r="HOQ59" s="84"/>
      <c r="HOR59" s="109"/>
      <c r="HOS59" s="93"/>
      <c r="HOT59" s="100"/>
      <c r="HPB59" s="100"/>
      <c r="HPE59" s="102"/>
      <c r="HPF59" s="102"/>
      <c r="HPG59" s="100"/>
      <c r="HPI59" s="85"/>
      <c r="HPK59" s="85"/>
      <c r="HPL59" s="84"/>
      <c r="HPM59" s="109"/>
      <c r="HPN59" s="93"/>
      <c r="HPO59" s="100"/>
      <c r="HPW59" s="100"/>
      <c r="HPZ59" s="102"/>
      <c r="HQA59" s="102"/>
      <c r="HQB59" s="100"/>
      <c r="HQD59" s="85"/>
      <c r="HQF59" s="85"/>
      <c r="HQG59" s="84"/>
      <c r="HQH59" s="109"/>
      <c r="HQI59" s="93"/>
      <c r="HQJ59" s="100"/>
      <c r="HQR59" s="100"/>
      <c r="HQU59" s="102"/>
      <c r="HQV59" s="102"/>
      <c r="HQW59" s="100"/>
      <c r="HQY59" s="85"/>
      <c r="HRA59" s="85"/>
      <c r="HRB59" s="84"/>
      <c r="HRC59" s="109"/>
      <c r="HRD59" s="93"/>
      <c r="HRE59" s="100"/>
      <c r="HRM59" s="100"/>
      <c r="HRP59" s="102"/>
      <c r="HRQ59" s="102"/>
      <c r="HRR59" s="100"/>
      <c r="HRT59" s="85"/>
      <c r="HRV59" s="85"/>
      <c r="HRW59" s="84"/>
      <c r="HRX59" s="109"/>
      <c r="HRY59" s="93"/>
      <c r="HRZ59" s="100"/>
      <c r="HSH59" s="100"/>
      <c r="HSK59" s="102"/>
      <c r="HSL59" s="102"/>
      <c r="HSM59" s="100"/>
      <c r="HSO59" s="85"/>
      <c r="HSQ59" s="85"/>
      <c r="HSR59" s="84"/>
      <c r="HSS59" s="109"/>
      <c r="HST59" s="93"/>
      <c r="HSU59" s="100"/>
      <c r="HTC59" s="100"/>
      <c r="HTF59" s="102"/>
      <c r="HTG59" s="102"/>
      <c r="HTH59" s="100"/>
      <c r="HTJ59" s="85"/>
      <c r="HTL59" s="85"/>
      <c r="HTM59" s="84"/>
      <c r="HTN59" s="109"/>
      <c r="HTO59" s="93"/>
      <c r="HTP59" s="100"/>
      <c r="HTX59" s="100"/>
      <c r="HUA59" s="102"/>
      <c r="HUB59" s="102"/>
      <c r="HUC59" s="100"/>
      <c r="HUE59" s="85"/>
      <c r="HUG59" s="85"/>
      <c r="HUH59" s="84"/>
      <c r="HUI59" s="109"/>
      <c r="HUJ59" s="93"/>
      <c r="HUK59" s="100"/>
      <c r="HUS59" s="100"/>
      <c r="HUV59" s="102"/>
      <c r="HUW59" s="102"/>
      <c r="HUX59" s="100"/>
      <c r="HUZ59" s="85"/>
      <c r="HVB59" s="85"/>
      <c r="HVC59" s="84"/>
      <c r="HVD59" s="109"/>
      <c r="HVE59" s="93"/>
      <c r="HVF59" s="100"/>
      <c r="HVN59" s="100"/>
      <c r="HVQ59" s="102"/>
      <c r="HVR59" s="102"/>
      <c r="HVS59" s="100"/>
      <c r="HVU59" s="85"/>
      <c r="HVW59" s="85"/>
      <c r="HVX59" s="84"/>
      <c r="HVY59" s="109"/>
      <c r="HVZ59" s="93"/>
      <c r="HWA59" s="100"/>
      <c r="HWI59" s="100"/>
      <c r="HWL59" s="102"/>
      <c r="HWM59" s="102"/>
      <c r="HWN59" s="100"/>
      <c r="HWP59" s="85"/>
      <c r="HWR59" s="85"/>
      <c r="HWS59" s="84"/>
      <c r="HWT59" s="109"/>
      <c r="HWU59" s="93"/>
      <c r="HWV59" s="100"/>
      <c r="HXD59" s="100"/>
      <c r="HXG59" s="102"/>
      <c r="HXH59" s="102"/>
      <c r="HXI59" s="100"/>
      <c r="HXK59" s="85"/>
      <c r="HXM59" s="85"/>
      <c r="HXN59" s="84"/>
      <c r="HXO59" s="109"/>
      <c r="HXP59" s="93"/>
      <c r="HXQ59" s="100"/>
      <c r="HXY59" s="100"/>
      <c r="HYB59" s="102"/>
      <c r="HYC59" s="102"/>
      <c r="HYD59" s="100"/>
      <c r="HYF59" s="85"/>
      <c r="HYH59" s="85"/>
      <c r="HYI59" s="84"/>
      <c r="HYJ59" s="109"/>
      <c r="HYK59" s="93"/>
      <c r="HYL59" s="100"/>
      <c r="HYT59" s="100"/>
      <c r="HYW59" s="102"/>
      <c r="HYX59" s="102"/>
      <c r="HYY59" s="100"/>
      <c r="HZA59" s="85"/>
      <c r="HZC59" s="85"/>
      <c r="HZD59" s="84"/>
      <c r="HZE59" s="109"/>
      <c r="HZF59" s="93"/>
      <c r="HZG59" s="100"/>
      <c r="HZO59" s="100"/>
      <c r="HZR59" s="102"/>
      <c r="HZS59" s="102"/>
      <c r="HZT59" s="100"/>
      <c r="HZV59" s="85"/>
      <c r="HZX59" s="85"/>
      <c r="HZY59" s="84"/>
      <c r="HZZ59" s="109"/>
      <c r="IAA59" s="93"/>
      <c r="IAB59" s="100"/>
      <c r="IAJ59" s="100"/>
      <c r="IAM59" s="102"/>
      <c r="IAN59" s="102"/>
      <c r="IAO59" s="100"/>
      <c r="IAQ59" s="85"/>
      <c r="IAS59" s="85"/>
      <c r="IAT59" s="84"/>
      <c r="IAU59" s="109"/>
      <c r="IAV59" s="93"/>
      <c r="IAW59" s="100"/>
      <c r="IBE59" s="100"/>
      <c r="IBH59" s="102"/>
      <c r="IBI59" s="102"/>
      <c r="IBJ59" s="100"/>
      <c r="IBL59" s="85"/>
      <c r="IBN59" s="85"/>
      <c r="IBO59" s="84"/>
      <c r="IBP59" s="109"/>
      <c r="IBQ59" s="93"/>
      <c r="IBR59" s="100"/>
      <c r="IBZ59" s="100"/>
      <c r="ICC59" s="102"/>
      <c r="ICD59" s="102"/>
      <c r="ICE59" s="100"/>
      <c r="ICG59" s="85"/>
      <c r="ICI59" s="85"/>
      <c r="ICJ59" s="84"/>
      <c r="ICK59" s="109"/>
      <c r="ICL59" s="93"/>
      <c r="ICM59" s="100"/>
      <c r="ICU59" s="100"/>
      <c r="ICX59" s="102"/>
      <c r="ICY59" s="102"/>
      <c r="ICZ59" s="100"/>
      <c r="IDB59" s="85"/>
      <c r="IDD59" s="85"/>
      <c r="IDE59" s="84"/>
      <c r="IDF59" s="109"/>
      <c r="IDG59" s="93"/>
      <c r="IDH59" s="100"/>
      <c r="IDP59" s="100"/>
      <c r="IDS59" s="102"/>
      <c r="IDT59" s="102"/>
      <c r="IDU59" s="100"/>
      <c r="IDW59" s="85"/>
      <c r="IDY59" s="85"/>
      <c r="IDZ59" s="84"/>
      <c r="IEA59" s="109"/>
      <c r="IEB59" s="93"/>
      <c r="IEC59" s="100"/>
      <c r="IEK59" s="100"/>
      <c r="IEN59" s="102"/>
      <c r="IEO59" s="102"/>
      <c r="IEP59" s="100"/>
      <c r="IER59" s="85"/>
      <c r="IET59" s="85"/>
      <c r="IEU59" s="84"/>
      <c r="IEV59" s="109"/>
      <c r="IEW59" s="93"/>
      <c r="IEX59" s="100"/>
      <c r="IFF59" s="100"/>
      <c r="IFI59" s="102"/>
      <c r="IFJ59" s="102"/>
      <c r="IFK59" s="100"/>
      <c r="IFM59" s="85"/>
      <c r="IFO59" s="85"/>
      <c r="IFP59" s="84"/>
      <c r="IFQ59" s="109"/>
      <c r="IFR59" s="93"/>
      <c r="IFS59" s="100"/>
      <c r="IGA59" s="100"/>
      <c r="IGD59" s="102"/>
      <c r="IGE59" s="102"/>
      <c r="IGF59" s="100"/>
      <c r="IGH59" s="85"/>
      <c r="IGJ59" s="85"/>
      <c r="IGK59" s="84"/>
      <c r="IGL59" s="109"/>
      <c r="IGM59" s="93"/>
      <c r="IGN59" s="100"/>
      <c r="IGV59" s="100"/>
      <c r="IGY59" s="102"/>
      <c r="IGZ59" s="102"/>
      <c r="IHA59" s="100"/>
      <c r="IHC59" s="85"/>
      <c r="IHE59" s="85"/>
      <c r="IHF59" s="84"/>
      <c r="IHG59" s="109"/>
      <c r="IHH59" s="93"/>
      <c r="IHI59" s="100"/>
      <c r="IHQ59" s="100"/>
      <c r="IHT59" s="102"/>
      <c r="IHU59" s="102"/>
      <c r="IHV59" s="100"/>
      <c r="IHX59" s="85"/>
      <c r="IHZ59" s="85"/>
      <c r="IIA59" s="84"/>
      <c r="IIB59" s="109"/>
      <c r="IIC59" s="93"/>
      <c r="IID59" s="100"/>
      <c r="IIL59" s="100"/>
      <c r="IIO59" s="102"/>
      <c r="IIP59" s="102"/>
      <c r="IIQ59" s="100"/>
      <c r="IIS59" s="85"/>
      <c r="IIU59" s="85"/>
      <c r="IIV59" s="84"/>
      <c r="IIW59" s="109"/>
      <c r="IIX59" s="93"/>
      <c r="IIY59" s="100"/>
      <c r="IJG59" s="100"/>
      <c r="IJJ59" s="102"/>
      <c r="IJK59" s="102"/>
      <c r="IJL59" s="100"/>
      <c r="IJN59" s="85"/>
      <c r="IJP59" s="85"/>
      <c r="IJQ59" s="84"/>
      <c r="IJR59" s="109"/>
      <c r="IJS59" s="93"/>
      <c r="IJT59" s="100"/>
      <c r="IKB59" s="100"/>
      <c r="IKE59" s="102"/>
      <c r="IKF59" s="102"/>
      <c r="IKG59" s="100"/>
      <c r="IKI59" s="85"/>
      <c r="IKK59" s="85"/>
      <c r="IKL59" s="84"/>
      <c r="IKM59" s="109"/>
      <c r="IKN59" s="93"/>
      <c r="IKO59" s="100"/>
      <c r="IKW59" s="100"/>
      <c r="IKZ59" s="102"/>
      <c r="ILA59" s="102"/>
      <c r="ILB59" s="100"/>
      <c r="ILD59" s="85"/>
      <c r="ILF59" s="85"/>
      <c r="ILG59" s="84"/>
      <c r="ILH59" s="109"/>
      <c r="ILI59" s="93"/>
      <c r="ILJ59" s="100"/>
      <c r="ILR59" s="100"/>
      <c r="ILU59" s="102"/>
      <c r="ILV59" s="102"/>
      <c r="ILW59" s="100"/>
      <c r="ILY59" s="85"/>
      <c r="IMA59" s="85"/>
      <c r="IMB59" s="84"/>
      <c r="IMC59" s="109"/>
      <c r="IMD59" s="93"/>
      <c r="IME59" s="100"/>
      <c r="IMM59" s="100"/>
      <c r="IMP59" s="102"/>
      <c r="IMQ59" s="102"/>
      <c r="IMR59" s="100"/>
      <c r="IMT59" s="85"/>
      <c r="IMV59" s="85"/>
      <c r="IMW59" s="84"/>
      <c r="IMX59" s="109"/>
      <c r="IMY59" s="93"/>
      <c r="IMZ59" s="100"/>
      <c r="INH59" s="100"/>
      <c r="INK59" s="102"/>
      <c r="INL59" s="102"/>
      <c r="INM59" s="100"/>
      <c r="INO59" s="85"/>
      <c r="INQ59" s="85"/>
      <c r="INR59" s="84"/>
      <c r="INS59" s="109"/>
      <c r="INT59" s="93"/>
      <c r="INU59" s="100"/>
      <c r="IOC59" s="100"/>
      <c r="IOF59" s="102"/>
      <c r="IOG59" s="102"/>
      <c r="IOH59" s="100"/>
      <c r="IOJ59" s="85"/>
      <c r="IOL59" s="85"/>
      <c r="IOM59" s="84"/>
      <c r="ION59" s="109"/>
      <c r="IOO59" s="93"/>
      <c r="IOP59" s="100"/>
      <c r="IOX59" s="100"/>
      <c r="IPA59" s="102"/>
      <c r="IPB59" s="102"/>
      <c r="IPC59" s="100"/>
      <c r="IPE59" s="85"/>
      <c r="IPG59" s="85"/>
      <c r="IPH59" s="84"/>
      <c r="IPI59" s="109"/>
      <c r="IPJ59" s="93"/>
      <c r="IPK59" s="100"/>
      <c r="IPS59" s="100"/>
      <c r="IPV59" s="102"/>
      <c r="IPW59" s="102"/>
      <c r="IPX59" s="100"/>
      <c r="IPZ59" s="85"/>
      <c r="IQB59" s="85"/>
      <c r="IQC59" s="84"/>
      <c r="IQD59" s="109"/>
      <c r="IQE59" s="93"/>
      <c r="IQF59" s="100"/>
      <c r="IQN59" s="100"/>
      <c r="IQQ59" s="102"/>
      <c r="IQR59" s="102"/>
      <c r="IQS59" s="100"/>
      <c r="IQU59" s="85"/>
      <c r="IQW59" s="85"/>
      <c r="IQX59" s="84"/>
      <c r="IQY59" s="109"/>
      <c r="IQZ59" s="93"/>
      <c r="IRA59" s="100"/>
      <c r="IRI59" s="100"/>
      <c r="IRL59" s="102"/>
      <c r="IRM59" s="102"/>
      <c r="IRN59" s="100"/>
      <c r="IRP59" s="85"/>
      <c r="IRR59" s="85"/>
      <c r="IRS59" s="84"/>
      <c r="IRT59" s="109"/>
      <c r="IRU59" s="93"/>
      <c r="IRV59" s="100"/>
      <c r="ISD59" s="100"/>
      <c r="ISG59" s="102"/>
      <c r="ISH59" s="102"/>
      <c r="ISI59" s="100"/>
      <c r="ISK59" s="85"/>
      <c r="ISM59" s="85"/>
      <c r="ISN59" s="84"/>
      <c r="ISO59" s="109"/>
      <c r="ISP59" s="93"/>
      <c r="ISQ59" s="100"/>
      <c r="ISY59" s="100"/>
      <c r="ITB59" s="102"/>
      <c r="ITC59" s="102"/>
      <c r="ITD59" s="100"/>
      <c r="ITF59" s="85"/>
      <c r="ITH59" s="85"/>
      <c r="ITI59" s="84"/>
      <c r="ITJ59" s="109"/>
      <c r="ITK59" s="93"/>
      <c r="ITL59" s="100"/>
      <c r="ITT59" s="100"/>
      <c r="ITW59" s="102"/>
      <c r="ITX59" s="102"/>
      <c r="ITY59" s="100"/>
      <c r="IUA59" s="85"/>
      <c r="IUC59" s="85"/>
      <c r="IUD59" s="84"/>
      <c r="IUE59" s="109"/>
      <c r="IUF59" s="93"/>
      <c r="IUG59" s="100"/>
      <c r="IUO59" s="100"/>
      <c r="IUR59" s="102"/>
      <c r="IUS59" s="102"/>
      <c r="IUT59" s="100"/>
      <c r="IUV59" s="85"/>
      <c r="IUX59" s="85"/>
      <c r="IUY59" s="84"/>
      <c r="IUZ59" s="109"/>
      <c r="IVA59" s="93"/>
      <c r="IVB59" s="100"/>
      <c r="IVJ59" s="100"/>
      <c r="IVM59" s="102"/>
      <c r="IVN59" s="102"/>
      <c r="IVO59" s="100"/>
      <c r="IVQ59" s="85"/>
      <c r="IVS59" s="85"/>
      <c r="IVT59" s="84"/>
      <c r="IVU59" s="109"/>
      <c r="IVV59" s="93"/>
      <c r="IVW59" s="100"/>
      <c r="IWE59" s="100"/>
      <c r="IWH59" s="102"/>
      <c r="IWI59" s="102"/>
      <c r="IWJ59" s="100"/>
      <c r="IWL59" s="85"/>
      <c r="IWN59" s="85"/>
      <c r="IWO59" s="84"/>
      <c r="IWP59" s="109"/>
      <c r="IWQ59" s="93"/>
      <c r="IWR59" s="100"/>
      <c r="IWZ59" s="100"/>
      <c r="IXC59" s="102"/>
      <c r="IXD59" s="102"/>
      <c r="IXE59" s="100"/>
      <c r="IXG59" s="85"/>
      <c r="IXI59" s="85"/>
      <c r="IXJ59" s="84"/>
      <c r="IXK59" s="109"/>
      <c r="IXL59" s="93"/>
      <c r="IXM59" s="100"/>
      <c r="IXU59" s="100"/>
      <c r="IXX59" s="102"/>
      <c r="IXY59" s="102"/>
      <c r="IXZ59" s="100"/>
      <c r="IYB59" s="85"/>
      <c r="IYD59" s="85"/>
      <c r="IYE59" s="84"/>
      <c r="IYF59" s="109"/>
      <c r="IYG59" s="93"/>
      <c r="IYH59" s="100"/>
      <c r="IYP59" s="100"/>
      <c r="IYS59" s="102"/>
      <c r="IYT59" s="102"/>
      <c r="IYU59" s="100"/>
      <c r="IYW59" s="85"/>
      <c r="IYY59" s="85"/>
      <c r="IYZ59" s="84"/>
      <c r="IZA59" s="109"/>
      <c r="IZB59" s="93"/>
      <c r="IZC59" s="100"/>
      <c r="IZK59" s="100"/>
      <c r="IZN59" s="102"/>
      <c r="IZO59" s="102"/>
      <c r="IZP59" s="100"/>
      <c r="IZR59" s="85"/>
      <c r="IZT59" s="85"/>
      <c r="IZU59" s="84"/>
      <c r="IZV59" s="109"/>
      <c r="IZW59" s="93"/>
      <c r="IZX59" s="100"/>
      <c r="JAF59" s="100"/>
      <c r="JAI59" s="102"/>
      <c r="JAJ59" s="102"/>
      <c r="JAK59" s="100"/>
      <c r="JAM59" s="85"/>
      <c r="JAO59" s="85"/>
      <c r="JAP59" s="84"/>
      <c r="JAQ59" s="109"/>
      <c r="JAR59" s="93"/>
      <c r="JAS59" s="100"/>
      <c r="JBA59" s="100"/>
      <c r="JBD59" s="102"/>
      <c r="JBE59" s="102"/>
      <c r="JBF59" s="100"/>
      <c r="JBH59" s="85"/>
      <c r="JBJ59" s="85"/>
      <c r="JBK59" s="84"/>
      <c r="JBL59" s="109"/>
      <c r="JBM59" s="93"/>
      <c r="JBN59" s="100"/>
      <c r="JBV59" s="100"/>
      <c r="JBY59" s="102"/>
      <c r="JBZ59" s="102"/>
      <c r="JCA59" s="100"/>
      <c r="JCC59" s="85"/>
      <c r="JCE59" s="85"/>
      <c r="JCF59" s="84"/>
      <c r="JCG59" s="109"/>
      <c r="JCH59" s="93"/>
      <c r="JCI59" s="100"/>
      <c r="JCQ59" s="100"/>
      <c r="JCT59" s="102"/>
      <c r="JCU59" s="102"/>
      <c r="JCV59" s="100"/>
      <c r="JCX59" s="85"/>
      <c r="JCZ59" s="85"/>
      <c r="JDA59" s="84"/>
      <c r="JDB59" s="109"/>
      <c r="JDC59" s="93"/>
      <c r="JDD59" s="100"/>
      <c r="JDL59" s="100"/>
      <c r="JDO59" s="102"/>
      <c r="JDP59" s="102"/>
      <c r="JDQ59" s="100"/>
      <c r="JDS59" s="85"/>
      <c r="JDU59" s="85"/>
      <c r="JDV59" s="84"/>
      <c r="JDW59" s="109"/>
      <c r="JDX59" s="93"/>
      <c r="JDY59" s="100"/>
      <c r="JEG59" s="100"/>
      <c r="JEJ59" s="102"/>
      <c r="JEK59" s="102"/>
      <c r="JEL59" s="100"/>
      <c r="JEN59" s="85"/>
      <c r="JEP59" s="85"/>
      <c r="JEQ59" s="84"/>
      <c r="JER59" s="109"/>
      <c r="JES59" s="93"/>
      <c r="JET59" s="100"/>
      <c r="JFB59" s="100"/>
      <c r="JFE59" s="102"/>
      <c r="JFF59" s="102"/>
      <c r="JFG59" s="100"/>
      <c r="JFI59" s="85"/>
      <c r="JFK59" s="85"/>
      <c r="JFL59" s="84"/>
      <c r="JFM59" s="109"/>
      <c r="JFN59" s="93"/>
      <c r="JFO59" s="100"/>
      <c r="JFW59" s="100"/>
      <c r="JFZ59" s="102"/>
      <c r="JGA59" s="102"/>
      <c r="JGB59" s="100"/>
      <c r="JGD59" s="85"/>
      <c r="JGF59" s="85"/>
      <c r="JGG59" s="84"/>
      <c r="JGH59" s="109"/>
      <c r="JGI59" s="93"/>
      <c r="JGJ59" s="100"/>
      <c r="JGR59" s="100"/>
      <c r="JGU59" s="102"/>
      <c r="JGV59" s="102"/>
      <c r="JGW59" s="100"/>
      <c r="JGY59" s="85"/>
      <c r="JHA59" s="85"/>
      <c r="JHB59" s="84"/>
      <c r="JHC59" s="109"/>
      <c r="JHD59" s="93"/>
      <c r="JHE59" s="100"/>
      <c r="JHM59" s="100"/>
      <c r="JHP59" s="102"/>
      <c r="JHQ59" s="102"/>
      <c r="JHR59" s="100"/>
      <c r="JHT59" s="85"/>
      <c r="JHV59" s="85"/>
      <c r="JHW59" s="84"/>
      <c r="JHX59" s="109"/>
      <c r="JHY59" s="93"/>
      <c r="JHZ59" s="100"/>
      <c r="JIH59" s="100"/>
      <c r="JIK59" s="102"/>
      <c r="JIL59" s="102"/>
      <c r="JIM59" s="100"/>
      <c r="JIO59" s="85"/>
      <c r="JIQ59" s="85"/>
      <c r="JIR59" s="84"/>
      <c r="JIS59" s="109"/>
      <c r="JIT59" s="93"/>
      <c r="JIU59" s="100"/>
      <c r="JJC59" s="100"/>
      <c r="JJF59" s="102"/>
      <c r="JJG59" s="102"/>
      <c r="JJH59" s="100"/>
      <c r="JJJ59" s="85"/>
      <c r="JJL59" s="85"/>
      <c r="JJM59" s="84"/>
      <c r="JJN59" s="109"/>
      <c r="JJO59" s="93"/>
      <c r="JJP59" s="100"/>
      <c r="JJX59" s="100"/>
      <c r="JKA59" s="102"/>
      <c r="JKB59" s="102"/>
      <c r="JKC59" s="100"/>
      <c r="JKE59" s="85"/>
      <c r="JKG59" s="85"/>
      <c r="JKH59" s="84"/>
      <c r="JKI59" s="109"/>
      <c r="JKJ59" s="93"/>
      <c r="JKK59" s="100"/>
      <c r="JKS59" s="100"/>
      <c r="JKV59" s="102"/>
      <c r="JKW59" s="102"/>
      <c r="JKX59" s="100"/>
      <c r="JKZ59" s="85"/>
      <c r="JLB59" s="85"/>
      <c r="JLC59" s="84"/>
      <c r="JLD59" s="109"/>
      <c r="JLE59" s="93"/>
      <c r="JLF59" s="100"/>
      <c r="JLN59" s="100"/>
      <c r="JLQ59" s="102"/>
      <c r="JLR59" s="102"/>
      <c r="JLS59" s="100"/>
      <c r="JLU59" s="85"/>
      <c r="JLW59" s="85"/>
      <c r="JLX59" s="84"/>
      <c r="JLY59" s="109"/>
      <c r="JLZ59" s="93"/>
      <c r="JMA59" s="100"/>
      <c r="JMI59" s="100"/>
      <c r="JML59" s="102"/>
      <c r="JMM59" s="102"/>
      <c r="JMN59" s="100"/>
      <c r="JMP59" s="85"/>
      <c r="JMR59" s="85"/>
      <c r="JMS59" s="84"/>
      <c r="JMT59" s="109"/>
      <c r="JMU59" s="93"/>
      <c r="JMV59" s="100"/>
      <c r="JND59" s="100"/>
      <c r="JNG59" s="102"/>
      <c r="JNH59" s="102"/>
      <c r="JNI59" s="100"/>
      <c r="JNK59" s="85"/>
      <c r="JNM59" s="85"/>
      <c r="JNN59" s="84"/>
      <c r="JNO59" s="109"/>
      <c r="JNP59" s="93"/>
      <c r="JNQ59" s="100"/>
      <c r="JNY59" s="100"/>
      <c r="JOB59" s="102"/>
      <c r="JOC59" s="102"/>
      <c r="JOD59" s="100"/>
      <c r="JOF59" s="85"/>
      <c r="JOH59" s="85"/>
      <c r="JOI59" s="84"/>
      <c r="JOJ59" s="109"/>
      <c r="JOK59" s="93"/>
      <c r="JOL59" s="100"/>
      <c r="JOT59" s="100"/>
      <c r="JOW59" s="102"/>
      <c r="JOX59" s="102"/>
      <c r="JOY59" s="100"/>
      <c r="JPA59" s="85"/>
      <c r="JPC59" s="85"/>
      <c r="JPD59" s="84"/>
      <c r="JPE59" s="109"/>
      <c r="JPF59" s="93"/>
      <c r="JPG59" s="100"/>
      <c r="JPO59" s="100"/>
      <c r="JPR59" s="102"/>
      <c r="JPS59" s="102"/>
      <c r="JPT59" s="100"/>
      <c r="JPV59" s="85"/>
      <c r="JPX59" s="85"/>
      <c r="JPY59" s="84"/>
      <c r="JPZ59" s="109"/>
      <c r="JQA59" s="93"/>
      <c r="JQB59" s="100"/>
      <c r="JQJ59" s="100"/>
      <c r="JQM59" s="102"/>
      <c r="JQN59" s="102"/>
      <c r="JQO59" s="100"/>
      <c r="JQQ59" s="85"/>
      <c r="JQS59" s="85"/>
      <c r="JQT59" s="84"/>
      <c r="JQU59" s="109"/>
      <c r="JQV59" s="93"/>
      <c r="JQW59" s="100"/>
      <c r="JRE59" s="100"/>
      <c r="JRH59" s="102"/>
      <c r="JRI59" s="102"/>
      <c r="JRJ59" s="100"/>
      <c r="JRL59" s="85"/>
      <c r="JRN59" s="85"/>
      <c r="JRO59" s="84"/>
      <c r="JRP59" s="109"/>
      <c r="JRQ59" s="93"/>
      <c r="JRR59" s="100"/>
      <c r="JRZ59" s="100"/>
      <c r="JSC59" s="102"/>
      <c r="JSD59" s="102"/>
      <c r="JSE59" s="100"/>
      <c r="JSG59" s="85"/>
      <c r="JSI59" s="85"/>
      <c r="JSJ59" s="84"/>
      <c r="JSK59" s="109"/>
      <c r="JSL59" s="93"/>
      <c r="JSM59" s="100"/>
      <c r="JSU59" s="100"/>
      <c r="JSX59" s="102"/>
      <c r="JSY59" s="102"/>
      <c r="JSZ59" s="100"/>
      <c r="JTB59" s="85"/>
      <c r="JTD59" s="85"/>
      <c r="JTE59" s="84"/>
      <c r="JTF59" s="109"/>
      <c r="JTG59" s="93"/>
      <c r="JTH59" s="100"/>
      <c r="JTP59" s="100"/>
      <c r="JTS59" s="102"/>
      <c r="JTT59" s="102"/>
      <c r="JTU59" s="100"/>
      <c r="JTW59" s="85"/>
      <c r="JTY59" s="85"/>
      <c r="JTZ59" s="84"/>
      <c r="JUA59" s="109"/>
      <c r="JUB59" s="93"/>
      <c r="JUC59" s="100"/>
      <c r="JUK59" s="100"/>
      <c r="JUN59" s="102"/>
      <c r="JUO59" s="102"/>
      <c r="JUP59" s="100"/>
      <c r="JUR59" s="85"/>
      <c r="JUT59" s="85"/>
      <c r="JUU59" s="84"/>
      <c r="JUV59" s="109"/>
      <c r="JUW59" s="93"/>
      <c r="JUX59" s="100"/>
      <c r="JVF59" s="100"/>
      <c r="JVI59" s="102"/>
      <c r="JVJ59" s="102"/>
      <c r="JVK59" s="100"/>
      <c r="JVM59" s="85"/>
      <c r="JVO59" s="85"/>
      <c r="JVP59" s="84"/>
      <c r="JVQ59" s="109"/>
      <c r="JVR59" s="93"/>
      <c r="JVS59" s="100"/>
      <c r="JWA59" s="100"/>
      <c r="JWD59" s="102"/>
      <c r="JWE59" s="102"/>
      <c r="JWF59" s="100"/>
      <c r="JWH59" s="85"/>
      <c r="JWJ59" s="85"/>
      <c r="JWK59" s="84"/>
      <c r="JWL59" s="109"/>
      <c r="JWM59" s="93"/>
      <c r="JWN59" s="100"/>
      <c r="JWV59" s="100"/>
      <c r="JWY59" s="102"/>
      <c r="JWZ59" s="102"/>
      <c r="JXA59" s="100"/>
      <c r="JXC59" s="85"/>
      <c r="JXE59" s="85"/>
      <c r="JXF59" s="84"/>
      <c r="JXG59" s="109"/>
      <c r="JXH59" s="93"/>
      <c r="JXI59" s="100"/>
      <c r="JXQ59" s="100"/>
      <c r="JXT59" s="102"/>
      <c r="JXU59" s="102"/>
      <c r="JXV59" s="100"/>
      <c r="JXX59" s="85"/>
      <c r="JXZ59" s="85"/>
      <c r="JYA59" s="84"/>
      <c r="JYB59" s="109"/>
      <c r="JYC59" s="93"/>
      <c r="JYD59" s="100"/>
      <c r="JYL59" s="100"/>
      <c r="JYO59" s="102"/>
      <c r="JYP59" s="102"/>
      <c r="JYQ59" s="100"/>
      <c r="JYS59" s="85"/>
      <c r="JYU59" s="85"/>
      <c r="JYV59" s="84"/>
      <c r="JYW59" s="109"/>
      <c r="JYX59" s="93"/>
      <c r="JYY59" s="100"/>
      <c r="JZG59" s="100"/>
      <c r="JZJ59" s="102"/>
      <c r="JZK59" s="102"/>
      <c r="JZL59" s="100"/>
      <c r="JZN59" s="85"/>
      <c r="JZP59" s="85"/>
      <c r="JZQ59" s="84"/>
      <c r="JZR59" s="109"/>
      <c r="JZS59" s="93"/>
      <c r="JZT59" s="100"/>
      <c r="KAB59" s="100"/>
      <c r="KAE59" s="102"/>
      <c r="KAF59" s="102"/>
      <c r="KAG59" s="100"/>
      <c r="KAI59" s="85"/>
      <c r="KAK59" s="85"/>
      <c r="KAL59" s="84"/>
      <c r="KAM59" s="109"/>
      <c r="KAN59" s="93"/>
      <c r="KAO59" s="100"/>
      <c r="KAW59" s="100"/>
      <c r="KAZ59" s="102"/>
      <c r="KBA59" s="102"/>
      <c r="KBB59" s="100"/>
      <c r="KBD59" s="85"/>
      <c r="KBF59" s="85"/>
      <c r="KBG59" s="84"/>
      <c r="KBH59" s="109"/>
      <c r="KBI59" s="93"/>
      <c r="KBJ59" s="100"/>
      <c r="KBR59" s="100"/>
      <c r="KBU59" s="102"/>
      <c r="KBV59" s="102"/>
      <c r="KBW59" s="100"/>
      <c r="KBY59" s="85"/>
      <c r="KCA59" s="85"/>
      <c r="KCB59" s="84"/>
      <c r="KCC59" s="109"/>
      <c r="KCD59" s="93"/>
      <c r="KCE59" s="100"/>
      <c r="KCM59" s="100"/>
      <c r="KCP59" s="102"/>
      <c r="KCQ59" s="102"/>
      <c r="KCR59" s="100"/>
      <c r="KCT59" s="85"/>
      <c r="KCV59" s="85"/>
      <c r="KCW59" s="84"/>
      <c r="KCX59" s="109"/>
      <c r="KCY59" s="93"/>
      <c r="KCZ59" s="100"/>
      <c r="KDH59" s="100"/>
      <c r="KDK59" s="102"/>
      <c r="KDL59" s="102"/>
      <c r="KDM59" s="100"/>
      <c r="KDO59" s="85"/>
      <c r="KDQ59" s="85"/>
      <c r="KDR59" s="84"/>
      <c r="KDS59" s="109"/>
      <c r="KDT59" s="93"/>
      <c r="KDU59" s="100"/>
      <c r="KEC59" s="100"/>
      <c r="KEF59" s="102"/>
      <c r="KEG59" s="102"/>
      <c r="KEH59" s="100"/>
      <c r="KEJ59" s="85"/>
      <c r="KEL59" s="85"/>
      <c r="KEM59" s="84"/>
      <c r="KEN59" s="109"/>
      <c r="KEO59" s="93"/>
      <c r="KEP59" s="100"/>
      <c r="KEX59" s="100"/>
      <c r="KFA59" s="102"/>
      <c r="KFB59" s="102"/>
      <c r="KFC59" s="100"/>
      <c r="KFE59" s="85"/>
      <c r="KFG59" s="85"/>
      <c r="KFH59" s="84"/>
      <c r="KFI59" s="109"/>
      <c r="KFJ59" s="93"/>
      <c r="KFK59" s="100"/>
      <c r="KFS59" s="100"/>
      <c r="KFV59" s="102"/>
      <c r="KFW59" s="102"/>
      <c r="KFX59" s="100"/>
      <c r="KFZ59" s="85"/>
      <c r="KGB59" s="85"/>
      <c r="KGC59" s="84"/>
      <c r="KGD59" s="109"/>
      <c r="KGE59" s="93"/>
      <c r="KGF59" s="100"/>
      <c r="KGN59" s="100"/>
      <c r="KGQ59" s="102"/>
      <c r="KGR59" s="102"/>
      <c r="KGS59" s="100"/>
      <c r="KGU59" s="85"/>
      <c r="KGW59" s="85"/>
      <c r="KGX59" s="84"/>
      <c r="KGY59" s="109"/>
      <c r="KGZ59" s="93"/>
      <c r="KHA59" s="100"/>
      <c r="KHI59" s="100"/>
      <c r="KHL59" s="102"/>
      <c r="KHM59" s="102"/>
      <c r="KHN59" s="100"/>
      <c r="KHP59" s="85"/>
      <c r="KHR59" s="85"/>
      <c r="KHS59" s="84"/>
      <c r="KHT59" s="109"/>
      <c r="KHU59" s="93"/>
      <c r="KHV59" s="100"/>
      <c r="KID59" s="100"/>
      <c r="KIG59" s="102"/>
      <c r="KIH59" s="102"/>
      <c r="KII59" s="100"/>
      <c r="KIK59" s="85"/>
      <c r="KIM59" s="85"/>
      <c r="KIN59" s="84"/>
      <c r="KIO59" s="109"/>
      <c r="KIP59" s="93"/>
      <c r="KIQ59" s="100"/>
      <c r="KIY59" s="100"/>
      <c r="KJB59" s="102"/>
      <c r="KJC59" s="102"/>
      <c r="KJD59" s="100"/>
      <c r="KJF59" s="85"/>
      <c r="KJH59" s="85"/>
      <c r="KJI59" s="84"/>
      <c r="KJJ59" s="109"/>
      <c r="KJK59" s="93"/>
      <c r="KJL59" s="100"/>
      <c r="KJT59" s="100"/>
      <c r="KJW59" s="102"/>
      <c r="KJX59" s="102"/>
      <c r="KJY59" s="100"/>
      <c r="KKA59" s="85"/>
      <c r="KKC59" s="85"/>
      <c r="KKD59" s="84"/>
      <c r="KKE59" s="109"/>
      <c r="KKF59" s="93"/>
      <c r="KKG59" s="100"/>
      <c r="KKO59" s="100"/>
      <c r="KKR59" s="102"/>
      <c r="KKS59" s="102"/>
      <c r="KKT59" s="100"/>
      <c r="KKV59" s="85"/>
      <c r="KKX59" s="85"/>
      <c r="KKY59" s="84"/>
      <c r="KKZ59" s="109"/>
      <c r="KLA59" s="93"/>
      <c r="KLB59" s="100"/>
      <c r="KLJ59" s="100"/>
      <c r="KLM59" s="102"/>
      <c r="KLN59" s="102"/>
      <c r="KLO59" s="100"/>
      <c r="KLQ59" s="85"/>
      <c r="KLS59" s="85"/>
      <c r="KLT59" s="84"/>
      <c r="KLU59" s="109"/>
      <c r="KLV59" s="93"/>
      <c r="KLW59" s="100"/>
      <c r="KME59" s="100"/>
      <c r="KMH59" s="102"/>
      <c r="KMI59" s="102"/>
      <c r="KMJ59" s="100"/>
      <c r="KML59" s="85"/>
      <c r="KMN59" s="85"/>
      <c r="KMO59" s="84"/>
      <c r="KMP59" s="109"/>
      <c r="KMQ59" s="93"/>
      <c r="KMR59" s="100"/>
      <c r="KMZ59" s="100"/>
      <c r="KNC59" s="102"/>
      <c r="KND59" s="102"/>
      <c r="KNE59" s="100"/>
      <c r="KNG59" s="85"/>
      <c r="KNI59" s="85"/>
      <c r="KNJ59" s="84"/>
      <c r="KNK59" s="109"/>
      <c r="KNL59" s="93"/>
      <c r="KNM59" s="100"/>
      <c r="KNU59" s="100"/>
      <c r="KNX59" s="102"/>
      <c r="KNY59" s="102"/>
      <c r="KNZ59" s="100"/>
      <c r="KOB59" s="85"/>
      <c r="KOD59" s="85"/>
      <c r="KOE59" s="84"/>
      <c r="KOF59" s="109"/>
      <c r="KOG59" s="93"/>
      <c r="KOH59" s="100"/>
      <c r="KOP59" s="100"/>
      <c r="KOS59" s="102"/>
      <c r="KOT59" s="102"/>
      <c r="KOU59" s="100"/>
      <c r="KOW59" s="85"/>
      <c r="KOY59" s="85"/>
      <c r="KOZ59" s="84"/>
      <c r="KPA59" s="109"/>
      <c r="KPB59" s="93"/>
      <c r="KPC59" s="100"/>
      <c r="KPK59" s="100"/>
      <c r="KPN59" s="102"/>
      <c r="KPO59" s="102"/>
      <c r="KPP59" s="100"/>
      <c r="KPR59" s="85"/>
      <c r="KPT59" s="85"/>
      <c r="KPU59" s="84"/>
      <c r="KPV59" s="109"/>
      <c r="KPW59" s="93"/>
      <c r="KPX59" s="100"/>
      <c r="KQF59" s="100"/>
      <c r="KQI59" s="102"/>
      <c r="KQJ59" s="102"/>
      <c r="KQK59" s="100"/>
      <c r="KQM59" s="85"/>
      <c r="KQO59" s="85"/>
      <c r="KQP59" s="84"/>
      <c r="KQQ59" s="109"/>
      <c r="KQR59" s="93"/>
      <c r="KQS59" s="100"/>
      <c r="KRA59" s="100"/>
      <c r="KRD59" s="102"/>
      <c r="KRE59" s="102"/>
      <c r="KRF59" s="100"/>
      <c r="KRH59" s="85"/>
      <c r="KRJ59" s="85"/>
      <c r="KRK59" s="84"/>
      <c r="KRL59" s="109"/>
      <c r="KRM59" s="93"/>
      <c r="KRN59" s="100"/>
      <c r="KRV59" s="100"/>
      <c r="KRY59" s="102"/>
      <c r="KRZ59" s="102"/>
      <c r="KSA59" s="100"/>
      <c r="KSC59" s="85"/>
      <c r="KSE59" s="85"/>
      <c r="KSF59" s="84"/>
      <c r="KSG59" s="109"/>
      <c r="KSH59" s="93"/>
      <c r="KSI59" s="100"/>
      <c r="KSQ59" s="100"/>
      <c r="KST59" s="102"/>
      <c r="KSU59" s="102"/>
      <c r="KSV59" s="100"/>
      <c r="KSX59" s="85"/>
      <c r="KSZ59" s="85"/>
      <c r="KTA59" s="84"/>
      <c r="KTB59" s="109"/>
      <c r="KTC59" s="93"/>
      <c r="KTD59" s="100"/>
      <c r="KTL59" s="100"/>
      <c r="KTO59" s="102"/>
      <c r="KTP59" s="102"/>
      <c r="KTQ59" s="100"/>
      <c r="KTS59" s="85"/>
      <c r="KTU59" s="85"/>
      <c r="KTV59" s="84"/>
      <c r="KTW59" s="109"/>
      <c r="KTX59" s="93"/>
      <c r="KTY59" s="100"/>
      <c r="KUG59" s="100"/>
      <c r="KUJ59" s="102"/>
      <c r="KUK59" s="102"/>
      <c r="KUL59" s="100"/>
      <c r="KUN59" s="85"/>
      <c r="KUP59" s="85"/>
      <c r="KUQ59" s="84"/>
      <c r="KUR59" s="109"/>
      <c r="KUS59" s="93"/>
      <c r="KUT59" s="100"/>
      <c r="KVB59" s="100"/>
      <c r="KVE59" s="102"/>
      <c r="KVF59" s="102"/>
      <c r="KVG59" s="100"/>
      <c r="KVI59" s="85"/>
      <c r="KVK59" s="85"/>
      <c r="KVL59" s="84"/>
      <c r="KVM59" s="109"/>
      <c r="KVN59" s="93"/>
      <c r="KVO59" s="100"/>
      <c r="KVW59" s="100"/>
      <c r="KVZ59" s="102"/>
      <c r="KWA59" s="102"/>
      <c r="KWB59" s="100"/>
      <c r="KWD59" s="85"/>
      <c r="KWF59" s="85"/>
      <c r="KWG59" s="84"/>
      <c r="KWH59" s="109"/>
      <c r="KWI59" s="93"/>
      <c r="KWJ59" s="100"/>
      <c r="KWR59" s="100"/>
      <c r="KWU59" s="102"/>
      <c r="KWV59" s="102"/>
      <c r="KWW59" s="100"/>
      <c r="KWY59" s="85"/>
      <c r="KXA59" s="85"/>
      <c r="KXB59" s="84"/>
      <c r="KXC59" s="109"/>
      <c r="KXD59" s="93"/>
      <c r="KXE59" s="100"/>
      <c r="KXM59" s="100"/>
      <c r="KXP59" s="102"/>
      <c r="KXQ59" s="102"/>
      <c r="KXR59" s="100"/>
      <c r="KXT59" s="85"/>
      <c r="KXV59" s="85"/>
      <c r="KXW59" s="84"/>
      <c r="KXX59" s="109"/>
      <c r="KXY59" s="93"/>
      <c r="KXZ59" s="100"/>
      <c r="KYH59" s="100"/>
      <c r="KYK59" s="102"/>
      <c r="KYL59" s="102"/>
      <c r="KYM59" s="100"/>
      <c r="KYO59" s="85"/>
      <c r="KYQ59" s="85"/>
      <c r="KYR59" s="84"/>
      <c r="KYS59" s="109"/>
      <c r="KYT59" s="93"/>
      <c r="KYU59" s="100"/>
      <c r="KZC59" s="100"/>
      <c r="KZF59" s="102"/>
      <c r="KZG59" s="102"/>
      <c r="KZH59" s="100"/>
      <c r="KZJ59" s="85"/>
      <c r="KZL59" s="85"/>
      <c r="KZM59" s="84"/>
      <c r="KZN59" s="109"/>
      <c r="KZO59" s="93"/>
      <c r="KZP59" s="100"/>
      <c r="KZX59" s="100"/>
      <c r="LAA59" s="102"/>
      <c r="LAB59" s="102"/>
      <c r="LAC59" s="100"/>
      <c r="LAE59" s="85"/>
      <c r="LAG59" s="85"/>
      <c r="LAH59" s="84"/>
      <c r="LAI59" s="109"/>
      <c r="LAJ59" s="93"/>
      <c r="LAK59" s="100"/>
      <c r="LAS59" s="100"/>
      <c r="LAV59" s="102"/>
      <c r="LAW59" s="102"/>
      <c r="LAX59" s="100"/>
      <c r="LAZ59" s="85"/>
      <c r="LBB59" s="85"/>
      <c r="LBC59" s="84"/>
      <c r="LBD59" s="109"/>
      <c r="LBE59" s="93"/>
      <c r="LBF59" s="100"/>
      <c r="LBN59" s="100"/>
      <c r="LBQ59" s="102"/>
      <c r="LBR59" s="102"/>
      <c r="LBS59" s="100"/>
      <c r="LBU59" s="85"/>
      <c r="LBW59" s="85"/>
      <c r="LBX59" s="84"/>
      <c r="LBY59" s="109"/>
      <c r="LBZ59" s="93"/>
      <c r="LCA59" s="100"/>
      <c r="LCI59" s="100"/>
      <c r="LCL59" s="102"/>
      <c r="LCM59" s="102"/>
      <c r="LCN59" s="100"/>
      <c r="LCP59" s="85"/>
      <c r="LCR59" s="85"/>
      <c r="LCS59" s="84"/>
      <c r="LCT59" s="109"/>
      <c r="LCU59" s="93"/>
      <c r="LCV59" s="100"/>
      <c r="LDD59" s="100"/>
      <c r="LDG59" s="102"/>
      <c r="LDH59" s="102"/>
      <c r="LDI59" s="100"/>
      <c r="LDK59" s="85"/>
      <c r="LDM59" s="85"/>
      <c r="LDN59" s="84"/>
      <c r="LDO59" s="109"/>
      <c r="LDP59" s="93"/>
      <c r="LDQ59" s="100"/>
      <c r="LDY59" s="100"/>
      <c r="LEB59" s="102"/>
      <c r="LEC59" s="102"/>
      <c r="LED59" s="100"/>
      <c r="LEF59" s="85"/>
      <c r="LEH59" s="85"/>
      <c r="LEI59" s="84"/>
      <c r="LEJ59" s="109"/>
      <c r="LEK59" s="93"/>
      <c r="LEL59" s="100"/>
      <c r="LET59" s="100"/>
      <c r="LEW59" s="102"/>
      <c r="LEX59" s="102"/>
      <c r="LEY59" s="100"/>
      <c r="LFA59" s="85"/>
      <c r="LFC59" s="85"/>
      <c r="LFD59" s="84"/>
      <c r="LFE59" s="109"/>
      <c r="LFF59" s="93"/>
      <c r="LFG59" s="100"/>
      <c r="LFO59" s="100"/>
      <c r="LFR59" s="102"/>
      <c r="LFS59" s="102"/>
      <c r="LFT59" s="100"/>
      <c r="LFV59" s="85"/>
      <c r="LFX59" s="85"/>
      <c r="LFY59" s="84"/>
      <c r="LFZ59" s="109"/>
      <c r="LGA59" s="93"/>
      <c r="LGB59" s="100"/>
      <c r="LGJ59" s="100"/>
      <c r="LGM59" s="102"/>
      <c r="LGN59" s="102"/>
      <c r="LGO59" s="100"/>
      <c r="LGQ59" s="85"/>
      <c r="LGS59" s="85"/>
      <c r="LGT59" s="84"/>
      <c r="LGU59" s="109"/>
      <c r="LGV59" s="93"/>
      <c r="LGW59" s="100"/>
      <c r="LHE59" s="100"/>
      <c r="LHH59" s="102"/>
      <c r="LHI59" s="102"/>
      <c r="LHJ59" s="100"/>
      <c r="LHL59" s="85"/>
      <c r="LHN59" s="85"/>
      <c r="LHO59" s="84"/>
      <c r="LHP59" s="109"/>
      <c r="LHQ59" s="93"/>
      <c r="LHR59" s="100"/>
      <c r="LHZ59" s="100"/>
      <c r="LIC59" s="102"/>
      <c r="LID59" s="102"/>
      <c r="LIE59" s="100"/>
      <c r="LIG59" s="85"/>
      <c r="LII59" s="85"/>
      <c r="LIJ59" s="84"/>
      <c r="LIK59" s="109"/>
      <c r="LIL59" s="93"/>
      <c r="LIM59" s="100"/>
      <c r="LIU59" s="100"/>
      <c r="LIX59" s="102"/>
      <c r="LIY59" s="102"/>
      <c r="LIZ59" s="100"/>
      <c r="LJB59" s="85"/>
      <c r="LJD59" s="85"/>
      <c r="LJE59" s="84"/>
      <c r="LJF59" s="109"/>
      <c r="LJG59" s="93"/>
      <c r="LJH59" s="100"/>
      <c r="LJP59" s="100"/>
      <c r="LJS59" s="102"/>
      <c r="LJT59" s="102"/>
      <c r="LJU59" s="100"/>
      <c r="LJW59" s="85"/>
      <c r="LJY59" s="85"/>
      <c r="LJZ59" s="84"/>
      <c r="LKA59" s="109"/>
      <c r="LKB59" s="93"/>
      <c r="LKC59" s="100"/>
      <c r="LKK59" s="100"/>
      <c r="LKN59" s="102"/>
      <c r="LKO59" s="102"/>
      <c r="LKP59" s="100"/>
      <c r="LKR59" s="85"/>
      <c r="LKT59" s="85"/>
      <c r="LKU59" s="84"/>
      <c r="LKV59" s="109"/>
      <c r="LKW59" s="93"/>
      <c r="LKX59" s="100"/>
      <c r="LLF59" s="100"/>
      <c r="LLI59" s="102"/>
      <c r="LLJ59" s="102"/>
      <c r="LLK59" s="100"/>
      <c r="LLM59" s="85"/>
      <c r="LLO59" s="85"/>
      <c r="LLP59" s="84"/>
      <c r="LLQ59" s="109"/>
      <c r="LLR59" s="93"/>
      <c r="LLS59" s="100"/>
      <c r="LMA59" s="100"/>
      <c r="LMD59" s="102"/>
      <c r="LME59" s="102"/>
      <c r="LMF59" s="100"/>
      <c r="LMH59" s="85"/>
      <c r="LMJ59" s="85"/>
      <c r="LMK59" s="84"/>
      <c r="LML59" s="109"/>
      <c r="LMM59" s="93"/>
      <c r="LMN59" s="100"/>
      <c r="LMV59" s="100"/>
      <c r="LMY59" s="102"/>
      <c r="LMZ59" s="102"/>
      <c r="LNA59" s="100"/>
      <c r="LNC59" s="85"/>
      <c r="LNE59" s="85"/>
      <c r="LNF59" s="84"/>
      <c r="LNG59" s="109"/>
      <c r="LNH59" s="93"/>
      <c r="LNI59" s="100"/>
      <c r="LNQ59" s="100"/>
      <c r="LNT59" s="102"/>
      <c r="LNU59" s="102"/>
      <c r="LNV59" s="100"/>
      <c r="LNX59" s="85"/>
      <c r="LNZ59" s="85"/>
      <c r="LOA59" s="84"/>
      <c r="LOB59" s="109"/>
      <c r="LOC59" s="93"/>
      <c r="LOD59" s="100"/>
      <c r="LOL59" s="100"/>
      <c r="LOO59" s="102"/>
      <c r="LOP59" s="102"/>
      <c r="LOQ59" s="100"/>
      <c r="LOS59" s="85"/>
      <c r="LOU59" s="85"/>
      <c r="LOV59" s="84"/>
      <c r="LOW59" s="109"/>
      <c r="LOX59" s="93"/>
      <c r="LOY59" s="100"/>
      <c r="LPG59" s="100"/>
      <c r="LPJ59" s="102"/>
      <c r="LPK59" s="102"/>
      <c r="LPL59" s="100"/>
      <c r="LPN59" s="85"/>
      <c r="LPP59" s="85"/>
      <c r="LPQ59" s="84"/>
      <c r="LPR59" s="109"/>
      <c r="LPS59" s="93"/>
      <c r="LPT59" s="100"/>
      <c r="LQB59" s="100"/>
      <c r="LQE59" s="102"/>
      <c r="LQF59" s="102"/>
      <c r="LQG59" s="100"/>
      <c r="LQI59" s="85"/>
      <c r="LQK59" s="85"/>
      <c r="LQL59" s="84"/>
      <c r="LQM59" s="109"/>
      <c r="LQN59" s="93"/>
      <c r="LQO59" s="100"/>
      <c r="LQW59" s="100"/>
      <c r="LQZ59" s="102"/>
      <c r="LRA59" s="102"/>
      <c r="LRB59" s="100"/>
      <c r="LRD59" s="85"/>
      <c r="LRF59" s="85"/>
      <c r="LRG59" s="84"/>
      <c r="LRH59" s="109"/>
      <c r="LRI59" s="93"/>
      <c r="LRJ59" s="100"/>
      <c r="LRR59" s="100"/>
      <c r="LRU59" s="102"/>
      <c r="LRV59" s="102"/>
      <c r="LRW59" s="100"/>
      <c r="LRY59" s="85"/>
      <c r="LSA59" s="85"/>
      <c r="LSB59" s="84"/>
      <c r="LSC59" s="109"/>
      <c r="LSD59" s="93"/>
      <c r="LSE59" s="100"/>
      <c r="LSM59" s="100"/>
      <c r="LSP59" s="102"/>
      <c r="LSQ59" s="102"/>
      <c r="LSR59" s="100"/>
      <c r="LST59" s="85"/>
      <c r="LSV59" s="85"/>
      <c r="LSW59" s="84"/>
      <c r="LSX59" s="109"/>
      <c r="LSY59" s="93"/>
      <c r="LSZ59" s="100"/>
      <c r="LTH59" s="100"/>
      <c r="LTK59" s="102"/>
      <c r="LTL59" s="102"/>
      <c r="LTM59" s="100"/>
      <c r="LTO59" s="85"/>
      <c r="LTQ59" s="85"/>
      <c r="LTR59" s="84"/>
      <c r="LTS59" s="109"/>
      <c r="LTT59" s="93"/>
      <c r="LTU59" s="100"/>
      <c r="LUC59" s="100"/>
      <c r="LUF59" s="102"/>
      <c r="LUG59" s="102"/>
      <c r="LUH59" s="100"/>
      <c r="LUJ59" s="85"/>
      <c r="LUL59" s="85"/>
      <c r="LUM59" s="84"/>
      <c r="LUN59" s="109"/>
      <c r="LUO59" s="93"/>
      <c r="LUP59" s="100"/>
      <c r="LUX59" s="100"/>
      <c r="LVA59" s="102"/>
      <c r="LVB59" s="102"/>
      <c r="LVC59" s="100"/>
      <c r="LVE59" s="85"/>
      <c r="LVG59" s="85"/>
      <c r="LVH59" s="84"/>
      <c r="LVI59" s="109"/>
      <c r="LVJ59" s="93"/>
      <c r="LVK59" s="100"/>
      <c r="LVS59" s="100"/>
      <c r="LVV59" s="102"/>
      <c r="LVW59" s="102"/>
      <c r="LVX59" s="100"/>
      <c r="LVZ59" s="85"/>
      <c r="LWB59" s="85"/>
      <c r="LWC59" s="84"/>
      <c r="LWD59" s="109"/>
      <c r="LWE59" s="93"/>
      <c r="LWF59" s="100"/>
      <c r="LWN59" s="100"/>
      <c r="LWQ59" s="102"/>
      <c r="LWR59" s="102"/>
      <c r="LWS59" s="100"/>
      <c r="LWU59" s="85"/>
      <c r="LWW59" s="85"/>
      <c r="LWX59" s="84"/>
      <c r="LWY59" s="109"/>
      <c r="LWZ59" s="93"/>
      <c r="LXA59" s="100"/>
      <c r="LXI59" s="100"/>
      <c r="LXL59" s="102"/>
      <c r="LXM59" s="102"/>
      <c r="LXN59" s="100"/>
      <c r="LXP59" s="85"/>
      <c r="LXR59" s="85"/>
      <c r="LXS59" s="84"/>
      <c r="LXT59" s="109"/>
      <c r="LXU59" s="93"/>
      <c r="LXV59" s="100"/>
      <c r="LYD59" s="100"/>
      <c r="LYG59" s="102"/>
      <c r="LYH59" s="102"/>
      <c r="LYI59" s="100"/>
      <c r="LYK59" s="85"/>
      <c r="LYM59" s="85"/>
      <c r="LYN59" s="84"/>
      <c r="LYO59" s="109"/>
      <c r="LYP59" s="93"/>
      <c r="LYQ59" s="100"/>
      <c r="LYY59" s="100"/>
      <c r="LZB59" s="102"/>
      <c r="LZC59" s="102"/>
      <c r="LZD59" s="100"/>
      <c r="LZF59" s="85"/>
      <c r="LZH59" s="85"/>
      <c r="LZI59" s="84"/>
      <c r="LZJ59" s="109"/>
      <c r="LZK59" s="93"/>
      <c r="LZL59" s="100"/>
      <c r="LZT59" s="100"/>
      <c r="LZW59" s="102"/>
      <c r="LZX59" s="102"/>
      <c r="LZY59" s="100"/>
      <c r="MAA59" s="85"/>
      <c r="MAC59" s="85"/>
      <c r="MAD59" s="84"/>
      <c r="MAE59" s="109"/>
      <c r="MAF59" s="93"/>
      <c r="MAG59" s="100"/>
      <c r="MAO59" s="100"/>
      <c r="MAR59" s="102"/>
      <c r="MAS59" s="102"/>
      <c r="MAT59" s="100"/>
      <c r="MAV59" s="85"/>
      <c r="MAX59" s="85"/>
      <c r="MAY59" s="84"/>
      <c r="MAZ59" s="109"/>
      <c r="MBA59" s="93"/>
      <c r="MBB59" s="100"/>
      <c r="MBJ59" s="100"/>
      <c r="MBM59" s="102"/>
      <c r="MBN59" s="102"/>
      <c r="MBO59" s="100"/>
      <c r="MBQ59" s="85"/>
      <c r="MBS59" s="85"/>
      <c r="MBT59" s="84"/>
      <c r="MBU59" s="109"/>
      <c r="MBV59" s="93"/>
      <c r="MBW59" s="100"/>
      <c r="MCE59" s="100"/>
      <c r="MCH59" s="102"/>
      <c r="MCI59" s="102"/>
      <c r="MCJ59" s="100"/>
      <c r="MCL59" s="85"/>
      <c r="MCN59" s="85"/>
      <c r="MCO59" s="84"/>
      <c r="MCP59" s="109"/>
      <c r="MCQ59" s="93"/>
      <c r="MCR59" s="100"/>
      <c r="MCZ59" s="100"/>
      <c r="MDC59" s="102"/>
      <c r="MDD59" s="102"/>
      <c r="MDE59" s="100"/>
      <c r="MDG59" s="85"/>
      <c r="MDI59" s="85"/>
      <c r="MDJ59" s="84"/>
      <c r="MDK59" s="109"/>
      <c r="MDL59" s="93"/>
      <c r="MDM59" s="100"/>
      <c r="MDU59" s="100"/>
      <c r="MDX59" s="102"/>
      <c r="MDY59" s="102"/>
      <c r="MDZ59" s="100"/>
      <c r="MEB59" s="85"/>
      <c r="MED59" s="85"/>
      <c r="MEE59" s="84"/>
      <c r="MEF59" s="109"/>
      <c r="MEG59" s="93"/>
      <c r="MEH59" s="100"/>
      <c r="MEP59" s="100"/>
      <c r="MES59" s="102"/>
      <c r="MET59" s="102"/>
      <c r="MEU59" s="100"/>
      <c r="MEW59" s="85"/>
      <c r="MEY59" s="85"/>
      <c r="MEZ59" s="84"/>
      <c r="MFA59" s="109"/>
      <c r="MFB59" s="93"/>
      <c r="MFC59" s="100"/>
      <c r="MFK59" s="100"/>
      <c r="MFN59" s="102"/>
      <c r="MFO59" s="102"/>
      <c r="MFP59" s="100"/>
      <c r="MFR59" s="85"/>
      <c r="MFT59" s="85"/>
      <c r="MFU59" s="84"/>
      <c r="MFV59" s="109"/>
      <c r="MFW59" s="93"/>
      <c r="MFX59" s="100"/>
      <c r="MGF59" s="100"/>
      <c r="MGI59" s="102"/>
      <c r="MGJ59" s="102"/>
      <c r="MGK59" s="100"/>
      <c r="MGM59" s="85"/>
      <c r="MGO59" s="85"/>
      <c r="MGP59" s="84"/>
      <c r="MGQ59" s="109"/>
      <c r="MGR59" s="93"/>
      <c r="MGS59" s="100"/>
      <c r="MHA59" s="100"/>
      <c r="MHD59" s="102"/>
      <c r="MHE59" s="102"/>
      <c r="MHF59" s="100"/>
      <c r="MHH59" s="85"/>
      <c r="MHJ59" s="85"/>
      <c r="MHK59" s="84"/>
      <c r="MHL59" s="109"/>
      <c r="MHM59" s="93"/>
      <c r="MHN59" s="100"/>
      <c r="MHV59" s="100"/>
      <c r="MHY59" s="102"/>
      <c r="MHZ59" s="102"/>
      <c r="MIA59" s="100"/>
      <c r="MIC59" s="85"/>
      <c r="MIE59" s="85"/>
      <c r="MIF59" s="84"/>
      <c r="MIG59" s="109"/>
      <c r="MIH59" s="93"/>
      <c r="MII59" s="100"/>
      <c r="MIQ59" s="100"/>
      <c r="MIT59" s="102"/>
      <c r="MIU59" s="102"/>
      <c r="MIV59" s="100"/>
      <c r="MIX59" s="85"/>
      <c r="MIZ59" s="85"/>
      <c r="MJA59" s="84"/>
      <c r="MJB59" s="109"/>
      <c r="MJC59" s="93"/>
      <c r="MJD59" s="100"/>
      <c r="MJL59" s="100"/>
      <c r="MJO59" s="102"/>
      <c r="MJP59" s="102"/>
      <c r="MJQ59" s="100"/>
      <c r="MJS59" s="85"/>
      <c r="MJU59" s="85"/>
      <c r="MJV59" s="84"/>
      <c r="MJW59" s="109"/>
      <c r="MJX59" s="93"/>
      <c r="MJY59" s="100"/>
      <c r="MKG59" s="100"/>
      <c r="MKJ59" s="102"/>
      <c r="MKK59" s="102"/>
      <c r="MKL59" s="100"/>
      <c r="MKN59" s="85"/>
      <c r="MKP59" s="85"/>
      <c r="MKQ59" s="84"/>
      <c r="MKR59" s="109"/>
      <c r="MKS59" s="93"/>
      <c r="MKT59" s="100"/>
      <c r="MLB59" s="100"/>
      <c r="MLE59" s="102"/>
      <c r="MLF59" s="102"/>
      <c r="MLG59" s="100"/>
      <c r="MLI59" s="85"/>
      <c r="MLK59" s="85"/>
      <c r="MLL59" s="84"/>
      <c r="MLM59" s="109"/>
      <c r="MLN59" s="93"/>
      <c r="MLO59" s="100"/>
      <c r="MLW59" s="100"/>
      <c r="MLZ59" s="102"/>
      <c r="MMA59" s="102"/>
      <c r="MMB59" s="100"/>
      <c r="MMD59" s="85"/>
      <c r="MMF59" s="85"/>
      <c r="MMG59" s="84"/>
      <c r="MMH59" s="109"/>
      <c r="MMI59" s="93"/>
      <c r="MMJ59" s="100"/>
      <c r="MMR59" s="100"/>
      <c r="MMU59" s="102"/>
      <c r="MMV59" s="102"/>
      <c r="MMW59" s="100"/>
      <c r="MMY59" s="85"/>
      <c r="MNA59" s="85"/>
      <c r="MNB59" s="84"/>
      <c r="MNC59" s="109"/>
      <c r="MND59" s="93"/>
      <c r="MNE59" s="100"/>
      <c r="MNM59" s="100"/>
      <c r="MNP59" s="102"/>
      <c r="MNQ59" s="102"/>
      <c r="MNR59" s="100"/>
      <c r="MNT59" s="85"/>
      <c r="MNV59" s="85"/>
      <c r="MNW59" s="84"/>
      <c r="MNX59" s="109"/>
      <c r="MNY59" s="93"/>
      <c r="MNZ59" s="100"/>
      <c r="MOH59" s="100"/>
      <c r="MOK59" s="102"/>
      <c r="MOL59" s="102"/>
      <c r="MOM59" s="100"/>
      <c r="MOO59" s="85"/>
      <c r="MOQ59" s="85"/>
      <c r="MOR59" s="84"/>
      <c r="MOS59" s="109"/>
      <c r="MOT59" s="93"/>
      <c r="MOU59" s="100"/>
      <c r="MPC59" s="100"/>
      <c r="MPF59" s="102"/>
      <c r="MPG59" s="102"/>
      <c r="MPH59" s="100"/>
      <c r="MPJ59" s="85"/>
      <c r="MPL59" s="85"/>
      <c r="MPM59" s="84"/>
      <c r="MPN59" s="109"/>
      <c r="MPO59" s="93"/>
      <c r="MPP59" s="100"/>
      <c r="MPX59" s="100"/>
      <c r="MQA59" s="102"/>
      <c r="MQB59" s="102"/>
      <c r="MQC59" s="100"/>
      <c r="MQE59" s="85"/>
      <c r="MQG59" s="85"/>
      <c r="MQH59" s="84"/>
      <c r="MQI59" s="109"/>
      <c r="MQJ59" s="93"/>
      <c r="MQK59" s="100"/>
      <c r="MQS59" s="100"/>
      <c r="MQV59" s="102"/>
      <c r="MQW59" s="102"/>
      <c r="MQX59" s="100"/>
      <c r="MQZ59" s="85"/>
      <c r="MRB59" s="85"/>
      <c r="MRC59" s="84"/>
      <c r="MRD59" s="109"/>
      <c r="MRE59" s="93"/>
      <c r="MRF59" s="100"/>
      <c r="MRN59" s="100"/>
      <c r="MRQ59" s="102"/>
      <c r="MRR59" s="102"/>
      <c r="MRS59" s="100"/>
      <c r="MRU59" s="85"/>
      <c r="MRW59" s="85"/>
      <c r="MRX59" s="84"/>
      <c r="MRY59" s="109"/>
      <c r="MRZ59" s="93"/>
      <c r="MSA59" s="100"/>
      <c r="MSI59" s="100"/>
      <c r="MSL59" s="102"/>
      <c r="MSM59" s="102"/>
      <c r="MSN59" s="100"/>
      <c r="MSP59" s="85"/>
      <c r="MSR59" s="85"/>
      <c r="MSS59" s="84"/>
      <c r="MST59" s="109"/>
      <c r="MSU59" s="93"/>
      <c r="MSV59" s="100"/>
      <c r="MTD59" s="100"/>
      <c r="MTG59" s="102"/>
      <c r="MTH59" s="102"/>
      <c r="MTI59" s="100"/>
      <c r="MTK59" s="85"/>
      <c r="MTM59" s="85"/>
      <c r="MTN59" s="84"/>
      <c r="MTO59" s="109"/>
      <c r="MTP59" s="93"/>
      <c r="MTQ59" s="100"/>
      <c r="MTY59" s="100"/>
      <c r="MUB59" s="102"/>
      <c r="MUC59" s="102"/>
      <c r="MUD59" s="100"/>
      <c r="MUF59" s="85"/>
      <c r="MUH59" s="85"/>
      <c r="MUI59" s="84"/>
      <c r="MUJ59" s="109"/>
      <c r="MUK59" s="93"/>
      <c r="MUL59" s="100"/>
      <c r="MUT59" s="100"/>
      <c r="MUW59" s="102"/>
      <c r="MUX59" s="102"/>
      <c r="MUY59" s="100"/>
      <c r="MVA59" s="85"/>
      <c r="MVC59" s="85"/>
      <c r="MVD59" s="84"/>
      <c r="MVE59" s="109"/>
      <c r="MVF59" s="93"/>
      <c r="MVG59" s="100"/>
      <c r="MVO59" s="100"/>
      <c r="MVR59" s="102"/>
      <c r="MVS59" s="102"/>
      <c r="MVT59" s="100"/>
      <c r="MVV59" s="85"/>
      <c r="MVX59" s="85"/>
      <c r="MVY59" s="84"/>
      <c r="MVZ59" s="109"/>
      <c r="MWA59" s="93"/>
      <c r="MWB59" s="100"/>
      <c r="MWJ59" s="100"/>
      <c r="MWM59" s="102"/>
      <c r="MWN59" s="102"/>
      <c r="MWO59" s="100"/>
      <c r="MWQ59" s="85"/>
      <c r="MWS59" s="85"/>
      <c r="MWT59" s="84"/>
      <c r="MWU59" s="109"/>
      <c r="MWV59" s="93"/>
      <c r="MWW59" s="100"/>
      <c r="MXE59" s="100"/>
      <c r="MXH59" s="102"/>
      <c r="MXI59" s="102"/>
      <c r="MXJ59" s="100"/>
      <c r="MXL59" s="85"/>
      <c r="MXN59" s="85"/>
      <c r="MXO59" s="84"/>
      <c r="MXP59" s="109"/>
      <c r="MXQ59" s="93"/>
      <c r="MXR59" s="100"/>
      <c r="MXZ59" s="100"/>
      <c r="MYC59" s="102"/>
      <c r="MYD59" s="102"/>
      <c r="MYE59" s="100"/>
      <c r="MYG59" s="85"/>
      <c r="MYI59" s="85"/>
      <c r="MYJ59" s="84"/>
      <c r="MYK59" s="109"/>
      <c r="MYL59" s="93"/>
      <c r="MYM59" s="100"/>
      <c r="MYU59" s="100"/>
      <c r="MYX59" s="102"/>
      <c r="MYY59" s="102"/>
      <c r="MYZ59" s="100"/>
      <c r="MZB59" s="85"/>
      <c r="MZD59" s="85"/>
      <c r="MZE59" s="84"/>
      <c r="MZF59" s="109"/>
      <c r="MZG59" s="93"/>
      <c r="MZH59" s="100"/>
      <c r="MZP59" s="100"/>
      <c r="MZS59" s="102"/>
      <c r="MZT59" s="102"/>
      <c r="MZU59" s="100"/>
      <c r="MZW59" s="85"/>
      <c r="MZY59" s="85"/>
      <c r="MZZ59" s="84"/>
      <c r="NAA59" s="109"/>
      <c r="NAB59" s="93"/>
      <c r="NAC59" s="100"/>
      <c r="NAK59" s="100"/>
      <c r="NAN59" s="102"/>
      <c r="NAO59" s="102"/>
      <c r="NAP59" s="100"/>
      <c r="NAR59" s="85"/>
      <c r="NAT59" s="85"/>
      <c r="NAU59" s="84"/>
      <c r="NAV59" s="109"/>
      <c r="NAW59" s="93"/>
      <c r="NAX59" s="100"/>
      <c r="NBF59" s="100"/>
      <c r="NBI59" s="102"/>
      <c r="NBJ59" s="102"/>
      <c r="NBK59" s="100"/>
      <c r="NBM59" s="85"/>
      <c r="NBO59" s="85"/>
      <c r="NBP59" s="84"/>
      <c r="NBQ59" s="109"/>
      <c r="NBR59" s="93"/>
      <c r="NBS59" s="100"/>
      <c r="NCA59" s="100"/>
      <c r="NCD59" s="102"/>
      <c r="NCE59" s="102"/>
      <c r="NCF59" s="100"/>
      <c r="NCH59" s="85"/>
      <c r="NCJ59" s="85"/>
      <c r="NCK59" s="84"/>
      <c r="NCL59" s="109"/>
      <c r="NCM59" s="93"/>
      <c r="NCN59" s="100"/>
      <c r="NCV59" s="100"/>
      <c r="NCY59" s="102"/>
      <c r="NCZ59" s="102"/>
      <c r="NDA59" s="100"/>
      <c r="NDC59" s="85"/>
      <c r="NDE59" s="85"/>
      <c r="NDF59" s="84"/>
      <c r="NDG59" s="109"/>
      <c r="NDH59" s="93"/>
      <c r="NDI59" s="100"/>
      <c r="NDQ59" s="100"/>
      <c r="NDT59" s="102"/>
      <c r="NDU59" s="102"/>
      <c r="NDV59" s="100"/>
      <c r="NDX59" s="85"/>
      <c r="NDZ59" s="85"/>
      <c r="NEA59" s="84"/>
      <c r="NEB59" s="109"/>
      <c r="NEC59" s="93"/>
      <c r="NED59" s="100"/>
      <c r="NEL59" s="100"/>
      <c r="NEO59" s="102"/>
      <c r="NEP59" s="102"/>
      <c r="NEQ59" s="100"/>
      <c r="NES59" s="85"/>
      <c r="NEU59" s="85"/>
      <c r="NEV59" s="84"/>
      <c r="NEW59" s="109"/>
      <c r="NEX59" s="93"/>
      <c r="NEY59" s="100"/>
      <c r="NFG59" s="100"/>
      <c r="NFJ59" s="102"/>
      <c r="NFK59" s="102"/>
      <c r="NFL59" s="100"/>
      <c r="NFN59" s="85"/>
      <c r="NFP59" s="85"/>
      <c r="NFQ59" s="84"/>
      <c r="NFR59" s="109"/>
      <c r="NFS59" s="93"/>
      <c r="NFT59" s="100"/>
      <c r="NGB59" s="100"/>
      <c r="NGE59" s="102"/>
      <c r="NGF59" s="102"/>
      <c r="NGG59" s="100"/>
      <c r="NGI59" s="85"/>
      <c r="NGK59" s="85"/>
      <c r="NGL59" s="84"/>
      <c r="NGM59" s="109"/>
      <c r="NGN59" s="93"/>
      <c r="NGO59" s="100"/>
      <c r="NGW59" s="100"/>
      <c r="NGZ59" s="102"/>
      <c r="NHA59" s="102"/>
      <c r="NHB59" s="100"/>
      <c r="NHD59" s="85"/>
      <c r="NHF59" s="85"/>
      <c r="NHG59" s="84"/>
      <c r="NHH59" s="109"/>
      <c r="NHI59" s="93"/>
      <c r="NHJ59" s="100"/>
      <c r="NHR59" s="100"/>
      <c r="NHU59" s="102"/>
      <c r="NHV59" s="102"/>
      <c r="NHW59" s="100"/>
      <c r="NHY59" s="85"/>
      <c r="NIA59" s="85"/>
      <c r="NIB59" s="84"/>
      <c r="NIC59" s="109"/>
      <c r="NID59" s="93"/>
      <c r="NIE59" s="100"/>
      <c r="NIM59" s="100"/>
      <c r="NIP59" s="102"/>
      <c r="NIQ59" s="102"/>
      <c r="NIR59" s="100"/>
      <c r="NIT59" s="85"/>
      <c r="NIV59" s="85"/>
      <c r="NIW59" s="84"/>
      <c r="NIX59" s="109"/>
      <c r="NIY59" s="93"/>
      <c r="NIZ59" s="100"/>
      <c r="NJH59" s="100"/>
      <c r="NJK59" s="102"/>
      <c r="NJL59" s="102"/>
      <c r="NJM59" s="100"/>
      <c r="NJO59" s="85"/>
      <c r="NJQ59" s="85"/>
      <c r="NJR59" s="84"/>
      <c r="NJS59" s="109"/>
      <c r="NJT59" s="93"/>
      <c r="NJU59" s="100"/>
      <c r="NKC59" s="100"/>
      <c r="NKF59" s="102"/>
      <c r="NKG59" s="102"/>
      <c r="NKH59" s="100"/>
      <c r="NKJ59" s="85"/>
      <c r="NKL59" s="85"/>
      <c r="NKM59" s="84"/>
      <c r="NKN59" s="109"/>
      <c r="NKO59" s="93"/>
      <c r="NKP59" s="100"/>
      <c r="NKX59" s="100"/>
      <c r="NLA59" s="102"/>
      <c r="NLB59" s="102"/>
      <c r="NLC59" s="100"/>
      <c r="NLE59" s="85"/>
      <c r="NLG59" s="85"/>
      <c r="NLH59" s="84"/>
      <c r="NLI59" s="109"/>
      <c r="NLJ59" s="93"/>
      <c r="NLK59" s="100"/>
      <c r="NLS59" s="100"/>
      <c r="NLV59" s="102"/>
      <c r="NLW59" s="102"/>
      <c r="NLX59" s="100"/>
      <c r="NLZ59" s="85"/>
      <c r="NMB59" s="85"/>
      <c r="NMC59" s="84"/>
      <c r="NMD59" s="109"/>
      <c r="NME59" s="93"/>
      <c r="NMF59" s="100"/>
      <c r="NMN59" s="100"/>
      <c r="NMQ59" s="102"/>
      <c r="NMR59" s="102"/>
      <c r="NMS59" s="100"/>
      <c r="NMU59" s="85"/>
      <c r="NMW59" s="85"/>
      <c r="NMX59" s="84"/>
      <c r="NMY59" s="109"/>
      <c r="NMZ59" s="93"/>
      <c r="NNA59" s="100"/>
      <c r="NNI59" s="100"/>
      <c r="NNL59" s="102"/>
      <c r="NNM59" s="102"/>
      <c r="NNN59" s="100"/>
      <c r="NNP59" s="85"/>
      <c r="NNR59" s="85"/>
      <c r="NNS59" s="84"/>
      <c r="NNT59" s="109"/>
      <c r="NNU59" s="93"/>
      <c r="NNV59" s="100"/>
      <c r="NOD59" s="100"/>
      <c r="NOG59" s="102"/>
      <c r="NOH59" s="102"/>
      <c r="NOI59" s="100"/>
      <c r="NOK59" s="85"/>
      <c r="NOM59" s="85"/>
      <c r="NON59" s="84"/>
      <c r="NOO59" s="109"/>
      <c r="NOP59" s="93"/>
      <c r="NOQ59" s="100"/>
      <c r="NOY59" s="100"/>
      <c r="NPB59" s="102"/>
      <c r="NPC59" s="102"/>
      <c r="NPD59" s="100"/>
      <c r="NPF59" s="85"/>
      <c r="NPH59" s="85"/>
      <c r="NPI59" s="84"/>
      <c r="NPJ59" s="109"/>
      <c r="NPK59" s="93"/>
      <c r="NPL59" s="100"/>
      <c r="NPT59" s="100"/>
      <c r="NPW59" s="102"/>
      <c r="NPX59" s="102"/>
      <c r="NPY59" s="100"/>
      <c r="NQA59" s="85"/>
      <c r="NQC59" s="85"/>
      <c r="NQD59" s="84"/>
      <c r="NQE59" s="109"/>
      <c r="NQF59" s="93"/>
      <c r="NQG59" s="100"/>
      <c r="NQO59" s="100"/>
      <c r="NQR59" s="102"/>
      <c r="NQS59" s="102"/>
      <c r="NQT59" s="100"/>
      <c r="NQV59" s="85"/>
      <c r="NQX59" s="85"/>
      <c r="NQY59" s="84"/>
      <c r="NQZ59" s="109"/>
      <c r="NRA59" s="93"/>
      <c r="NRB59" s="100"/>
      <c r="NRJ59" s="100"/>
      <c r="NRM59" s="102"/>
      <c r="NRN59" s="102"/>
      <c r="NRO59" s="100"/>
      <c r="NRQ59" s="85"/>
      <c r="NRS59" s="85"/>
      <c r="NRT59" s="84"/>
      <c r="NRU59" s="109"/>
      <c r="NRV59" s="93"/>
      <c r="NRW59" s="100"/>
      <c r="NSE59" s="100"/>
      <c r="NSH59" s="102"/>
      <c r="NSI59" s="102"/>
      <c r="NSJ59" s="100"/>
      <c r="NSL59" s="85"/>
      <c r="NSN59" s="85"/>
      <c r="NSO59" s="84"/>
      <c r="NSP59" s="109"/>
      <c r="NSQ59" s="93"/>
      <c r="NSR59" s="100"/>
      <c r="NSZ59" s="100"/>
      <c r="NTC59" s="102"/>
      <c r="NTD59" s="102"/>
      <c r="NTE59" s="100"/>
      <c r="NTG59" s="85"/>
      <c r="NTI59" s="85"/>
      <c r="NTJ59" s="84"/>
      <c r="NTK59" s="109"/>
      <c r="NTL59" s="93"/>
      <c r="NTM59" s="100"/>
      <c r="NTU59" s="100"/>
      <c r="NTX59" s="102"/>
      <c r="NTY59" s="102"/>
      <c r="NTZ59" s="100"/>
      <c r="NUB59" s="85"/>
      <c r="NUD59" s="85"/>
      <c r="NUE59" s="84"/>
      <c r="NUF59" s="109"/>
      <c r="NUG59" s="93"/>
      <c r="NUH59" s="100"/>
      <c r="NUP59" s="100"/>
      <c r="NUS59" s="102"/>
      <c r="NUT59" s="102"/>
      <c r="NUU59" s="100"/>
      <c r="NUW59" s="85"/>
      <c r="NUY59" s="85"/>
      <c r="NUZ59" s="84"/>
      <c r="NVA59" s="109"/>
      <c r="NVB59" s="93"/>
      <c r="NVC59" s="100"/>
      <c r="NVK59" s="100"/>
      <c r="NVN59" s="102"/>
      <c r="NVO59" s="102"/>
      <c r="NVP59" s="100"/>
      <c r="NVR59" s="85"/>
      <c r="NVT59" s="85"/>
      <c r="NVU59" s="84"/>
      <c r="NVV59" s="109"/>
      <c r="NVW59" s="93"/>
      <c r="NVX59" s="100"/>
      <c r="NWF59" s="100"/>
      <c r="NWI59" s="102"/>
      <c r="NWJ59" s="102"/>
      <c r="NWK59" s="100"/>
      <c r="NWM59" s="85"/>
      <c r="NWO59" s="85"/>
      <c r="NWP59" s="84"/>
      <c r="NWQ59" s="109"/>
      <c r="NWR59" s="93"/>
      <c r="NWS59" s="100"/>
      <c r="NXA59" s="100"/>
      <c r="NXD59" s="102"/>
      <c r="NXE59" s="102"/>
      <c r="NXF59" s="100"/>
      <c r="NXH59" s="85"/>
      <c r="NXJ59" s="85"/>
      <c r="NXK59" s="84"/>
      <c r="NXL59" s="109"/>
      <c r="NXM59" s="93"/>
      <c r="NXN59" s="100"/>
      <c r="NXV59" s="100"/>
      <c r="NXY59" s="102"/>
      <c r="NXZ59" s="102"/>
      <c r="NYA59" s="100"/>
      <c r="NYC59" s="85"/>
      <c r="NYE59" s="85"/>
      <c r="NYF59" s="84"/>
      <c r="NYG59" s="109"/>
      <c r="NYH59" s="93"/>
      <c r="NYI59" s="100"/>
      <c r="NYQ59" s="100"/>
      <c r="NYT59" s="102"/>
      <c r="NYU59" s="102"/>
      <c r="NYV59" s="100"/>
      <c r="NYX59" s="85"/>
      <c r="NYZ59" s="85"/>
      <c r="NZA59" s="84"/>
      <c r="NZB59" s="109"/>
      <c r="NZC59" s="93"/>
      <c r="NZD59" s="100"/>
      <c r="NZL59" s="100"/>
      <c r="NZO59" s="102"/>
      <c r="NZP59" s="102"/>
      <c r="NZQ59" s="100"/>
      <c r="NZS59" s="85"/>
      <c r="NZU59" s="85"/>
      <c r="NZV59" s="84"/>
      <c r="NZW59" s="109"/>
      <c r="NZX59" s="93"/>
      <c r="NZY59" s="100"/>
      <c r="OAG59" s="100"/>
      <c r="OAJ59" s="102"/>
      <c r="OAK59" s="102"/>
      <c r="OAL59" s="100"/>
      <c r="OAN59" s="85"/>
      <c r="OAP59" s="85"/>
      <c r="OAQ59" s="84"/>
      <c r="OAR59" s="109"/>
      <c r="OAS59" s="93"/>
      <c r="OAT59" s="100"/>
      <c r="OBB59" s="100"/>
      <c r="OBE59" s="102"/>
      <c r="OBF59" s="102"/>
      <c r="OBG59" s="100"/>
      <c r="OBI59" s="85"/>
      <c r="OBK59" s="85"/>
      <c r="OBL59" s="84"/>
      <c r="OBM59" s="109"/>
      <c r="OBN59" s="93"/>
      <c r="OBO59" s="100"/>
      <c r="OBW59" s="100"/>
      <c r="OBZ59" s="102"/>
      <c r="OCA59" s="102"/>
      <c r="OCB59" s="100"/>
      <c r="OCD59" s="85"/>
      <c r="OCF59" s="85"/>
      <c r="OCG59" s="84"/>
      <c r="OCH59" s="109"/>
      <c r="OCI59" s="93"/>
      <c r="OCJ59" s="100"/>
      <c r="OCR59" s="100"/>
      <c r="OCU59" s="102"/>
      <c r="OCV59" s="102"/>
      <c r="OCW59" s="100"/>
      <c r="OCY59" s="85"/>
      <c r="ODA59" s="85"/>
      <c r="ODB59" s="84"/>
      <c r="ODC59" s="109"/>
      <c r="ODD59" s="93"/>
      <c r="ODE59" s="100"/>
      <c r="ODM59" s="100"/>
      <c r="ODP59" s="102"/>
      <c r="ODQ59" s="102"/>
      <c r="ODR59" s="100"/>
      <c r="ODT59" s="85"/>
      <c r="ODV59" s="85"/>
      <c r="ODW59" s="84"/>
      <c r="ODX59" s="109"/>
      <c r="ODY59" s="93"/>
      <c r="ODZ59" s="100"/>
      <c r="OEH59" s="100"/>
      <c r="OEK59" s="102"/>
      <c r="OEL59" s="102"/>
      <c r="OEM59" s="100"/>
      <c r="OEO59" s="85"/>
      <c r="OEQ59" s="85"/>
      <c r="OER59" s="84"/>
      <c r="OES59" s="109"/>
      <c r="OET59" s="93"/>
      <c r="OEU59" s="100"/>
      <c r="OFC59" s="100"/>
      <c r="OFF59" s="102"/>
      <c r="OFG59" s="102"/>
      <c r="OFH59" s="100"/>
      <c r="OFJ59" s="85"/>
      <c r="OFL59" s="85"/>
      <c r="OFM59" s="84"/>
      <c r="OFN59" s="109"/>
      <c r="OFO59" s="93"/>
      <c r="OFP59" s="100"/>
      <c r="OFX59" s="100"/>
      <c r="OGA59" s="102"/>
      <c r="OGB59" s="102"/>
      <c r="OGC59" s="100"/>
      <c r="OGE59" s="85"/>
      <c r="OGG59" s="85"/>
      <c r="OGH59" s="84"/>
      <c r="OGI59" s="109"/>
      <c r="OGJ59" s="93"/>
      <c r="OGK59" s="100"/>
      <c r="OGS59" s="100"/>
      <c r="OGV59" s="102"/>
      <c r="OGW59" s="102"/>
      <c r="OGX59" s="100"/>
      <c r="OGZ59" s="85"/>
      <c r="OHB59" s="85"/>
      <c r="OHC59" s="84"/>
      <c r="OHD59" s="109"/>
      <c r="OHE59" s="93"/>
      <c r="OHF59" s="100"/>
      <c r="OHN59" s="100"/>
      <c r="OHQ59" s="102"/>
      <c r="OHR59" s="102"/>
      <c r="OHS59" s="100"/>
      <c r="OHU59" s="85"/>
      <c r="OHW59" s="85"/>
      <c r="OHX59" s="84"/>
      <c r="OHY59" s="109"/>
      <c r="OHZ59" s="93"/>
      <c r="OIA59" s="100"/>
      <c r="OII59" s="100"/>
      <c r="OIL59" s="102"/>
      <c r="OIM59" s="102"/>
      <c r="OIN59" s="100"/>
      <c r="OIP59" s="85"/>
      <c r="OIR59" s="85"/>
      <c r="OIS59" s="84"/>
      <c r="OIT59" s="109"/>
      <c r="OIU59" s="93"/>
      <c r="OIV59" s="100"/>
      <c r="OJD59" s="100"/>
      <c r="OJG59" s="102"/>
      <c r="OJH59" s="102"/>
      <c r="OJI59" s="100"/>
      <c r="OJK59" s="85"/>
      <c r="OJM59" s="85"/>
      <c r="OJN59" s="84"/>
      <c r="OJO59" s="109"/>
      <c r="OJP59" s="93"/>
      <c r="OJQ59" s="100"/>
      <c r="OJY59" s="100"/>
      <c r="OKB59" s="102"/>
      <c r="OKC59" s="102"/>
      <c r="OKD59" s="100"/>
      <c r="OKF59" s="85"/>
      <c r="OKH59" s="85"/>
      <c r="OKI59" s="84"/>
      <c r="OKJ59" s="109"/>
      <c r="OKK59" s="93"/>
      <c r="OKL59" s="100"/>
      <c r="OKT59" s="100"/>
      <c r="OKW59" s="102"/>
      <c r="OKX59" s="102"/>
      <c r="OKY59" s="100"/>
      <c r="OLA59" s="85"/>
      <c r="OLC59" s="85"/>
      <c r="OLD59" s="84"/>
      <c r="OLE59" s="109"/>
      <c r="OLF59" s="93"/>
      <c r="OLG59" s="100"/>
      <c r="OLO59" s="100"/>
      <c r="OLR59" s="102"/>
      <c r="OLS59" s="102"/>
      <c r="OLT59" s="100"/>
      <c r="OLV59" s="85"/>
      <c r="OLX59" s="85"/>
      <c r="OLY59" s="84"/>
      <c r="OLZ59" s="109"/>
      <c r="OMA59" s="93"/>
      <c r="OMB59" s="100"/>
      <c r="OMJ59" s="100"/>
      <c r="OMM59" s="102"/>
      <c r="OMN59" s="102"/>
      <c r="OMO59" s="100"/>
      <c r="OMQ59" s="85"/>
      <c r="OMS59" s="85"/>
      <c r="OMT59" s="84"/>
      <c r="OMU59" s="109"/>
      <c r="OMV59" s="93"/>
      <c r="OMW59" s="100"/>
      <c r="ONE59" s="100"/>
      <c r="ONH59" s="102"/>
      <c r="ONI59" s="102"/>
      <c r="ONJ59" s="100"/>
      <c r="ONL59" s="85"/>
      <c r="ONN59" s="85"/>
      <c r="ONO59" s="84"/>
      <c r="ONP59" s="109"/>
      <c r="ONQ59" s="93"/>
      <c r="ONR59" s="100"/>
      <c r="ONZ59" s="100"/>
      <c r="OOC59" s="102"/>
      <c r="OOD59" s="102"/>
      <c r="OOE59" s="100"/>
      <c r="OOG59" s="85"/>
      <c r="OOI59" s="85"/>
      <c r="OOJ59" s="84"/>
      <c r="OOK59" s="109"/>
      <c r="OOL59" s="93"/>
      <c r="OOM59" s="100"/>
      <c r="OOU59" s="100"/>
      <c r="OOX59" s="102"/>
      <c r="OOY59" s="102"/>
      <c r="OOZ59" s="100"/>
      <c r="OPB59" s="85"/>
      <c r="OPD59" s="85"/>
      <c r="OPE59" s="84"/>
      <c r="OPF59" s="109"/>
      <c r="OPG59" s="93"/>
      <c r="OPH59" s="100"/>
      <c r="OPP59" s="100"/>
      <c r="OPS59" s="102"/>
      <c r="OPT59" s="102"/>
      <c r="OPU59" s="100"/>
      <c r="OPW59" s="85"/>
      <c r="OPY59" s="85"/>
      <c r="OPZ59" s="84"/>
      <c r="OQA59" s="109"/>
      <c r="OQB59" s="93"/>
      <c r="OQC59" s="100"/>
      <c r="OQK59" s="100"/>
      <c r="OQN59" s="102"/>
      <c r="OQO59" s="102"/>
      <c r="OQP59" s="100"/>
      <c r="OQR59" s="85"/>
      <c r="OQT59" s="85"/>
      <c r="OQU59" s="84"/>
      <c r="OQV59" s="109"/>
      <c r="OQW59" s="93"/>
      <c r="OQX59" s="100"/>
      <c r="ORF59" s="100"/>
      <c r="ORI59" s="102"/>
      <c r="ORJ59" s="102"/>
      <c r="ORK59" s="100"/>
      <c r="ORM59" s="85"/>
      <c r="ORO59" s="85"/>
      <c r="ORP59" s="84"/>
      <c r="ORQ59" s="109"/>
      <c r="ORR59" s="93"/>
      <c r="ORS59" s="100"/>
      <c r="OSA59" s="100"/>
      <c r="OSD59" s="102"/>
      <c r="OSE59" s="102"/>
      <c r="OSF59" s="100"/>
      <c r="OSH59" s="85"/>
      <c r="OSJ59" s="85"/>
      <c r="OSK59" s="84"/>
      <c r="OSL59" s="109"/>
      <c r="OSM59" s="93"/>
      <c r="OSN59" s="100"/>
      <c r="OSV59" s="100"/>
      <c r="OSY59" s="102"/>
      <c r="OSZ59" s="102"/>
      <c r="OTA59" s="100"/>
      <c r="OTC59" s="85"/>
      <c r="OTE59" s="85"/>
      <c r="OTF59" s="84"/>
      <c r="OTG59" s="109"/>
      <c r="OTH59" s="93"/>
      <c r="OTI59" s="100"/>
      <c r="OTQ59" s="100"/>
      <c r="OTT59" s="102"/>
      <c r="OTU59" s="102"/>
      <c r="OTV59" s="100"/>
      <c r="OTX59" s="85"/>
      <c r="OTZ59" s="85"/>
      <c r="OUA59" s="84"/>
      <c r="OUB59" s="109"/>
      <c r="OUC59" s="93"/>
      <c r="OUD59" s="100"/>
      <c r="OUL59" s="100"/>
      <c r="OUO59" s="102"/>
      <c r="OUP59" s="102"/>
      <c r="OUQ59" s="100"/>
      <c r="OUS59" s="85"/>
      <c r="OUU59" s="85"/>
      <c r="OUV59" s="84"/>
      <c r="OUW59" s="109"/>
      <c r="OUX59" s="93"/>
      <c r="OUY59" s="100"/>
      <c r="OVG59" s="100"/>
      <c r="OVJ59" s="102"/>
      <c r="OVK59" s="102"/>
      <c r="OVL59" s="100"/>
      <c r="OVN59" s="85"/>
      <c r="OVP59" s="85"/>
      <c r="OVQ59" s="84"/>
      <c r="OVR59" s="109"/>
      <c r="OVS59" s="93"/>
      <c r="OVT59" s="100"/>
      <c r="OWB59" s="100"/>
      <c r="OWE59" s="102"/>
      <c r="OWF59" s="102"/>
      <c r="OWG59" s="100"/>
      <c r="OWI59" s="85"/>
      <c r="OWK59" s="85"/>
      <c r="OWL59" s="84"/>
      <c r="OWM59" s="109"/>
      <c r="OWN59" s="93"/>
      <c r="OWO59" s="100"/>
      <c r="OWW59" s="100"/>
      <c r="OWZ59" s="102"/>
      <c r="OXA59" s="102"/>
      <c r="OXB59" s="100"/>
      <c r="OXD59" s="85"/>
      <c r="OXF59" s="85"/>
      <c r="OXG59" s="84"/>
      <c r="OXH59" s="109"/>
      <c r="OXI59" s="93"/>
      <c r="OXJ59" s="100"/>
      <c r="OXR59" s="100"/>
      <c r="OXU59" s="102"/>
      <c r="OXV59" s="102"/>
      <c r="OXW59" s="100"/>
      <c r="OXY59" s="85"/>
      <c r="OYA59" s="85"/>
      <c r="OYB59" s="84"/>
      <c r="OYC59" s="109"/>
      <c r="OYD59" s="93"/>
      <c r="OYE59" s="100"/>
      <c r="OYM59" s="100"/>
      <c r="OYP59" s="102"/>
      <c r="OYQ59" s="102"/>
      <c r="OYR59" s="100"/>
      <c r="OYT59" s="85"/>
      <c r="OYV59" s="85"/>
      <c r="OYW59" s="84"/>
      <c r="OYX59" s="109"/>
      <c r="OYY59" s="93"/>
      <c r="OYZ59" s="100"/>
      <c r="OZH59" s="100"/>
      <c r="OZK59" s="102"/>
      <c r="OZL59" s="102"/>
      <c r="OZM59" s="100"/>
      <c r="OZO59" s="85"/>
      <c r="OZQ59" s="85"/>
      <c r="OZR59" s="84"/>
      <c r="OZS59" s="109"/>
      <c r="OZT59" s="93"/>
      <c r="OZU59" s="100"/>
      <c r="PAC59" s="100"/>
      <c r="PAF59" s="102"/>
      <c r="PAG59" s="102"/>
      <c r="PAH59" s="100"/>
      <c r="PAJ59" s="85"/>
      <c r="PAL59" s="85"/>
      <c r="PAM59" s="84"/>
      <c r="PAN59" s="109"/>
      <c r="PAO59" s="93"/>
      <c r="PAP59" s="100"/>
      <c r="PAX59" s="100"/>
      <c r="PBA59" s="102"/>
      <c r="PBB59" s="102"/>
      <c r="PBC59" s="100"/>
      <c r="PBE59" s="85"/>
      <c r="PBG59" s="85"/>
      <c r="PBH59" s="84"/>
      <c r="PBI59" s="109"/>
      <c r="PBJ59" s="93"/>
      <c r="PBK59" s="100"/>
      <c r="PBS59" s="100"/>
      <c r="PBV59" s="102"/>
      <c r="PBW59" s="102"/>
      <c r="PBX59" s="100"/>
      <c r="PBZ59" s="85"/>
      <c r="PCB59" s="85"/>
      <c r="PCC59" s="84"/>
      <c r="PCD59" s="109"/>
      <c r="PCE59" s="93"/>
      <c r="PCF59" s="100"/>
      <c r="PCN59" s="100"/>
      <c r="PCQ59" s="102"/>
      <c r="PCR59" s="102"/>
      <c r="PCS59" s="100"/>
      <c r="PCU59" s="85"/>
      <c r="PCW59" s="85"/>
      <c r="PCX59" s="84"/>
      <c r="PCY59" s="109"/>
      <c r="PCZ59" s="93"/>
      <c r="PDA59" s="100"/>
      <c r="PDI59" s="100"/>
      <c r="PDL59" s="102"/>
      <c r="PDM59" s="102"/>
      <c r="PDN59" s="100"/>
      <c r="PDP59" s="85"/>
      <c r="PDR59" s="85"/>
      <c r="PDS59" s="84"/>
      <c r="PDT59" s="109"/>
      <c r="PDU59" s="93"/>
      <c r="PDV59" s="100"/>
      <c r="PED59" s="100"/>
      <c r="PEG59" s="102"/>
      <c r="PEH59" s="102"/>
      <c r="PEI59" s="100"/>
      <c r="PEK59" s="85"/>
      <c r="PEM59" s="85"/>
      <c r="PEN59" s="84"/>
      <c r="PEO59" s="109"/>
      <c r="PEP59" s="93"/>
      <c r="PEQ59" s="100"/>
      <c r="PEY59" s="100"/>
      <c r="PFB59" s="102"/>
      <c r="PFC59" s="102"/>
      <c r="PFD59" s="100"/>
      <c r="PFF59" s="85"/>
      <c r="PFH59" s="85"/>
      <c r="PFI59" s="84"/>
      <c r="PFJ59" s="109"/>
      <c r="PFK59" s="93"/>
      <c r="PFL59" s="100"/>
      <c r="PFT59" s="100"/>
      <c r="PFW59" s="102"/>
      <c r="PFX59" s="102"/>
      <c r="PFY59" s="100"/>
      <c r="PGA59" s="85"/>
      <c r="PGC59" s="85"/>
      <c r="PGD59" s="84"/>
      <c r="PGE59" s="109"/>
      <c r="PGF59" s="93"/>
      <c r="PGG59" s="100"/>
      <c r="PGO59" s="100"/>
      <c r="PGR59" s="102"/>
      <c r="PGS59" s="102"/>
      <c r="PGT59" s="100"/>
      <c r="PGV59" s="85"/>
      <c r="PGX59" s="85"/>
      <c r="PGY59" s="84"/>
      <c r="PGZ59" s="109"/>
      <c r="PHA59" s="93"/>
      <c r="PHB59" s="100"/>
      <c r="PHJ59" s="100"/>
      <c r="PHM59" s="102"/>
      <c r="PHN59" s="102"/>
      <c r="PHO59" s="100"/>
      <c r="PHQ59" s="85"/>
      <c r="PHS59" s="85"/>
      <c r="PHT59" s="84"/>
      <c r="PHU59" s="109"/>
      <c r="PHV59" s="93"/>
      <c r="PHW59" s="100"/>
      <c r="PIE59" s="100"/>
      <c r="PIH59" s="102"/>
      <c r="PII59" s="102"/>
      <c r="PIJ59" s="100"/>
      <c r="PIL59" s="85"/>
      <c r="PIN59" s="85"/>
      <c r="PIO59" s="84"/>
      <c r="PIP59" s="109"/>
      <c r="PIQ59" s="93"/>
      <c r="PIR59" s="100"/>
      <c r="PIZ59" s="100"/>
      <c r="PJC59" s="102"/>
      <c r="PJD59" s="102"/>
      <c r="PJE59" s="100"/>
      <c r="PJG59" s="85"/>
      <c r="PJI59" s="85"/>
      <c r="PJJ59" s="84"/>
      <c r="PJK59" s="109"/>
      <c r="PJL59" s="93"/>
      <c r="PJM59" s="100"/>
      <c r="PJU59" s="100"/>
      <c r="PJX59" s="102"/>
      <c r="PJY59" s="102"/>
      <c r="PJZ59" s="100"/>
      <c r="PKB59" s="85"/>
      <c r="PKD59" s="85"/>
      <c r="PKE59" s="84"/>
      <c r="PKF59" s="109"/>
      <c r="PKG59" s="93"/>
      <c r="PKH59" s="100"/>
      <c r="PKP59" s="100"/>
      <c r="PKS59" s="102"/>
      <c r="PKT59" s="102"/>
      <c r="PKU59" s="100"/>
      <c r="PKW59" s="85"/>
      <c r="PKY59" s="85"/>
      <c r="PKZ59" s="84"/>
      <c r="PLA59" s="109"/>
      <c r="PLB59" s="93"/>
      <c r="PLC59" s="100"/>
      <c r="PLK59" s="100"/>
      <c r="PLN59" s="102"/>
      <c r="PLO59" s="102"/>
      <c r="PLP59" s="100"/>
      <c r="PLR59" s="85"/>
      <c r="PLT59" s="85"/>
      <c r="PLU59" s="84"/>
      <c r="PLV59" s="109"/>
      <c r="PLW59" s="93"/>
      <c r="PLX59" s="100"/>
      <c r="PMF59" s="100"/>
      <c r="PMI59" s="102"/>
      <c r="PMJ59" s="102"/>
      <c r="PMK59" s="100"/>
      <c r="PMM59" s="85"/>
      <c r="PMO59" s="85"/>
      <c r="PMP59" s="84"/>
      <c r="PMQ59" s="109"/>
      <c r="PMR59" s="93"/>
      <c r="PMS59" s="100"/>
      <c r="PNA59" s="100"/>
      <c r="PND59" s="102"/>
      <c r="PNE59" s="102"/>
      <c r="PNF59" s="100"/>
      <c r="PNH59" s="85"/>
      <c r="PNJ59" s="85"/>
      <c r="PNK59" s="84"/>
      <c r="PNL59" s="109"/>
      <c r="PNM59" s="93"/>
      <c r="PNN59" s="100"/>
      <c r="PNV59" s="100"/>
      <c r="PNY59" s="102"/>
      <c r="PNZ59" s="102"/>
      <c r="POA59" s="100"/>
      <c r="POC59" s="85"/>
      <c r="POE59" s="85"/>
      <c r="POF59" s="84"/>
      <c r="POG59" s="109"/>
      <c r="POH59" s="93"/>
      <c r="POI59" s="100"/>
      <c r="POQ59" s="100"/>
      <c r="POT59" s="102"/>
      <c r="POU59" s="102"/>
      <c r="POV59" s="100"/>
      <c r="POX59" s="85"/>
      <c r="POZ59" s="85"/>
      <c r="PPA59" s="84"/>
      <c r="PPB59" s="109"/>
      <c r="PPC59" s="93"/>
      <c r="PPD59" s="100"/>
      <c r="PPL59" s="100"/>
      <c r="PPO59" s="102"/>
      <c r="PPP59" s="102"/>
      <c r="PPQ59" s="100"/>
      <c r="PPS59" s="85"/>
      <c r="PPU59" s="85"/>
      <c r="PPV59" s="84"/>
      <c r="PPW59" s="109"/>
      <c r="PPX59" s="93"/>
      <c r="PPY59" s="100"/>
      <c r="PQG59" s="100"/>
      <c r="PQJ59" s="102"/>
      <c r="PQK59" s="102"/>
      <c r="PQL59" s="100"/>
      <c r="PQN59" s="85"/>
      <c r="PQP59" s="85"/>
      <c r="PQQ59" s="84"/>
      <c r="PQR59" s="109"/>
      <c r="PQS59" s="93"/>
      <c r="PQT59" s="100"/>
      <c r="PRB59" s="100"/>
      <c r="PRE59" s="102"/>
      <c r="PRF59" s="102"/>
      <c r="PRG59" s="100"/>
      <c r="PRI59" s="85"/>
      <c r="PRK59" s="85"/>
      <c r="PRL59" s="84"/>
      <c r="PRM59" s="109"/>
      <c r="PRN59" s="93"/>
      <c r="PRO59" s="100"/>
      <c r="PRW59" s="100"/>
      <c r="PRZ59" s="102"/>
      <c r="PSA59" s="102"/>
      <c r="PSB59" s="100"/>
      <c r="PSD59" s="85"/>
      <c r="PSF59" s="85"/>
      <c r="PSG59" s="84"/>
      <c r="PSH59" s="109"/>
      <c r="PSI59" s="93"/>
      <c r="PSJ59" s="100"/>
      <c r="PSR59" s="100"/>
      <c r="PSU59" s="102"/>
      <c r="PSV59" s="102"/>
      <c r="PSW59" s="100"/>
      <c r="PSY59" s="85"/>
      <c r="PTA59" s="85"/>
      <c r="PTB59" s="84"/>
      <c r="PTC59" s="109"/>
      <c r="PTD59" s="93"/>
      <c r="PTE59" s="100"/>
      <c r="PTM59" s="100"/>
      <c r="PTP59" s="102"/>
      <c r="PTQ59" s="102"/>
      <c r="PTR59" s="100"/>
      <c r="PTT59" s="85"/>
      <c r="PTV59" s="85"/>
      <c r="PTW59" s="84"/>
      <c r="PTX59" s="109"/>
      <c r="PTY59" s="93"/>
      <c r="PTZ59" s="100"/>
      <c r="PUH59" s="100"/>
      <c r="PUK59" s="102"/>
      <c r="PUL59" s="102"/>
      <c r="PUM59" s="100"/>
      <c r="PUO59" s="85"/>
      <c r="PUQ59" s="85"/>
      <c r="PUR59" s="84"/>
      <c r="PUS59" s="109"/>
      <c r="PUT59" s="93"/>
      <c r="PUU59" s="100"/>
      <c r="PVC59" s="100"/>
      <c r="PVF59" s="102"/>
      <c r="PVG59" s="102"/>
      <c r="PVH59" s="100"/>
      <c r="PVJ59" s="85"/>
      <c r="PVL59" s="85"/>
      <c r="PVM59" s="84"/>
      <c r="PVN59" s="109"/>
      <c r="PVO59" s="93"/>
      <c r="PVP59" s="100"/>
      <c r="PVX59" s="100"/>
      <c r="PWA59" s="102"/>
      <c r="PWB59" s="102"/>
      <c r="PWC59" s="100"/>
      <c r="PWE59" s="85"/>
      <c r="PWG59" s="85"/>
      <c r="PWH59" s="84"/>
      <c r="PWI59" s="109"/>
      <c r="PWJ59" s="93"/>
      <c r="PWK59" s="100"/>
      <c r="PWS59" s="100"/>
      <c r="PWV59" s="102"/>
      <c r="PWW59" s="102"/>
      <c r="PWX59" s="100"/>
      <c r="PWZ59" s="85"/>
      <c r="PXB59" s="85"/>
      <c r="PXC59" s="84"/>
      <c r="PXD59" s="109"/>
      <c r="PXE59" s="93"/>
      <c r="PXF59" s="100"/>
      <c r="PXN59" s="100"/>
      <c r="PXQ59" s="102"/>
      <c r="PXR59" s="102"/>
      <c r="PXS59" s="100"/>
      <c r="PXU59" s="85"/>
      <c r="PXW59" s="85"/>
      <c r="PXX59" s="84"/>
      <c r="PXY59" s="109"/>
      <c r="PXZ59" s="93"/>
      <c r="PYA59" s="100"/>
      <c r="PYI59" s="100"/>
      <c r="PYL59" s="102"/>
      <c r="PYM59" s="102"/>
      <c r="PYN59" s="100"/>
      <c r="PYP59" s="85"/>
      <c r="PYR59" s="85"/>
      <c r="PYS59" s="84"/>
      <c r="PYT59" s="109"/>
      <c r="PYU59" s="93"/>
      <c r="PYV59" s="100"/>
      <c r="PZD59" s="100"/>
      <c r="PZG59" s="102"/>
      <c r="PZH59" s="102"/>
      <c r="PZI59" s="100"/>
      <c r="PZK59" s="85"/>
      <c r="PZM59" s="85"/>
      <c r="PZN59" s="84"/>
      <c r="PZO59" s="109"/>
      <c r="PZP59" s="93"/>
      <c r="PZQ59" s="100"/>
      <c r="PZY59" s="100"/>
      <c r="QAB59" s="102"/>
      <c r="QAC59" s="102"/>
      <c r="QAD59" s="100"/>
      <c r="QAF59" s="85"/>
      <c r="QAH59" s="85"/>
      <c r="QAI59" s="84"/>
      <c r="QAJ59" s="109"/>
      <c r="QAK59" s="93"/>
      <c r="QAL59" s="100"/>
      <c r="QAT59" s="100"/>
      <c r="QAW59" s="102"/>
      <c r="QAX59" s="102"/>
      <c r="QAY59" s="100"/>
      <c r="QBA59" s="85"/>
      <c r="QBC59" s="85"/>
      <c r="QBD59" s="84"/>
      <c r="QBE59" s="109"/>
      <c r="QBF59" s="93"/>
      <c r="QBG59" s="100"/>
      <c r="QBO59" s="100"/>
      <c r="QBR59" s="102"/>
      <c r="QBS59" s="102"/>
      <c r="QBT59" s="100"/>
      <c r="QBV59" s="85"/>
      <c r="QBX59" s="85"/>
      <c r="QBY59" s="84"/>
      <c r="QBZ59" s="109"/>
      <c r="QCA59" s="93"/>
      <c r="QCB59" s="100"/>
      <c r="QCJ59" s="100"/>
      <c r="QCM59" s="102"/>
      <c r="QCN59" s="102"/>
      <c r="QCO59" s="100"/>
      <c r="QCQ59" s="85"/>
      <c r="QCS59" s="85"/>
      <c r="QCT59" s="84"/>
      <c r="QCU59" s="109"/>
      <c r="QCV59" s="93"/>
      <c r="QCW59" s="100"/>
      <c r="QDE59" s="100"/>
      <c r="QDH59" s="102"/>
      <c r="QDI59" s="102"/>
      <c r="QDJ59" s="100"/>
      <c r="QDL59" s="85"/>
      <c r="QDN59" s="85"/>
      <c r="QDO59" s="84"/>
      <c r="QDP59" s="109"/>
      <c r="QDQ59" s="93"/>
      <c r="QDR59" s="100"/>
      <c r="QDZ59" s="100"/>
      <c r="QEC59" s="102"/>
      <c r="QED59" s="102"/>
      <c r="QEE59" s="100"/>
      <c r="QEG59" s="85"/>
      <c r="QEI59" s="85"/>
      <c r="QEJ59" s="84"/>
      <c r="QEK59" s="109"/>
      <c r="QEL59" s="93"/>
      <c r="QEM59" s="100"/>
      <c r="QEU59" s="100"/>
      <c r="QEX59" s="102"/>
      <c r="QEY59" s="102"/>
      <c r="QEZ59" s="100"/>
      <c r="QFB59" s="85"/>
      <c r="QFD59" s="85"/>
      <c r="QFE59" s="84"/>
      <c r="QFF59" s="109"/>
      <c r="QFG59" s="93"/>
      <c r="QFH59" s="100"/>
      <c r="QFP59" s="100"/>
      <c r="QFS59" s="102"/>
      <c r="QFT59" s="102"/>
      <c r="QFU59" s="100"/>
      <c r="QFW59" s="85"/>
      <c r="QFY59" s="85"/>
      <c r="QFZ59" s="84"/>
      <c r="QGA59" s="109"/>
      <c r="QGB59" s="93"/>
      <c r="QGC59" s="100"/>
      <c r="QGK59" s="100"/>
      <c r="QGN59" s="102"/>
      <c r="QGO59" s="102"/>
      <c r="QGP59" s="100"/>
      <c r="QGR59" s="85"/>
      <c r="QGT59" s="85"/>
      <c r="QGU59" s="84"/>
      <c r="QGV59" s="109"/>
      <c r="QGW59" s="93"/>
      <c r="QGX59" s="100"/>
      <c r="QHF59" s="100"/>
      <c r="QHI59" s="102"/>
      <c r="QHJ59" s="102"/>
      <c r="QHK59" s="100"/>
      <c r="QHM59" s="85"/>
      <c r="QHO59" s="85"/>
      <c r="QHP59" s="84"/>
      <c r="QHQ59" s="109"/>
      <c r="QHR59" s="93"/>
      <c r="QHS59" s="100"/>
      <c r="QIA59" s="100"/>
      <c r="QID59" s="102"/>
      <c r="QIE59" s="102"/>
      <c r="QIF59" s="100"/>
      <c r="QIH59" s="85"/>
      <c r="QIJ59" s="85"/>
      <c r="QIK59" s="84"/>
      <c r="QIL59" s="109"/>
      <c r="QIM59" s="93"/>
      <c r="QIN59" s="100"/>
      <c r="QIV59" s="100"/>
      <c r="QIY59" s="102"/>
      <c r="QIZ59" s="102"/>
      <c r="QJA59" s="100"/>
      <c r="QJC59" s="85"/>
      <c r="QJE59" s="85"/>
      <c r="QJF59" s="84"/>
      <c r="QJG59" s="109"/>
      <c r="QJH59" s="93"/>
      <c r="QJI59" s="100"/>
      <c r="QJQ59" s="100"/>
      <c r="QJT59" s="102"/>
      <c r="QJU59" s="102"/>
      <c r="QJV59" s="100"/>
      <c r="QJX59" s="85"/>
      <c r="QJZ59" s="85"/>
      <c r="QKA59" s="84"/>
      <c r="QKB59" s="109"/>
      <c r="QKC59" s="93"/>
      <c r="QKD59" s="100"/>
      <c r="QKL59" s="100"/>
      <c r="QKO59" s="102"/>
      <c r="QKP59" s="102"/>
      <c r="QKQ59" s="100"/>
      <c r="QKS59" s="85"/>
      <c r="QKU59" s="85"/>
      <c r="QKV59" s="84"/>
      <c r="QKW59" s="109"/>
      <c r="QKX59" s="93"/>
      <c r="QKY59" s="100"/>
      <c r="QLG59" s="100"/>
      <c r="QLJ59" s="102"/>
      <c r="QLK59" s="102"/>
      <c r="QLL59" s="100"/>
      <c r="QLN59" s="85"/>
      <c r="QLP59" s="85"/>
      <c r="QLQ59" s="84"/>
      <c r="QLR59" s="109"/>
      <c r="QLS59" s="93"/>
      <c r="QLT59" s="100"/>
      <c r="QMB59" s="100"/>
      <c r="QME59" s="102"/>
      <c r="QMF59" s="102"/>
      <c r="QMG59" s="100"/>
      <c r="QMI59" s="85"/>
      <c r="QMK59" s="85"/>
      <c r="QML59" s="84"/>
      <c r="QMM59" s="109"/>
      <c r="QMN59" s="93"/>
      <c r="QMO59" s="100"/>
      <c r="QMW59" s="100"/>
      <c r="QMZ59" s="102"/>
      <c r="QNA59" s="102"/>
      <c r="QNB59" s="100"/>
      <c r="QND59" s="85"/>
      <c r="QNF59" s="85"/>
      <c r="QNG59" s="84"/>
      <c r="QNH59" s="109"/>
      <c r="QNI59" s="93"/>
      <c r="QNJ59" s="100"/>
      <c r="QNR59" s="100"/>
      <c r="QNU59" s="102"/>
      <c r="QNV59" s="102"/>
      <c r="QNW59" s="100"/>
      <c r="QNY59" s="85"/>
      <c r="QOA59" s="85"/>
      <c r="QOB59" s="84"/>
      <c r="QOC59" s="109"/>
      <c r="QOD59" s="93"/>
      <c r="QOE59" s="100"/>
      <c r="QOM59" s="100"/>
      <c r="QOP59" s="102"/>
      <c r="QOQ59" s="102"/>
      <c r="QOR59" s="100"/>
      <c r="QOT59" s="85"/>
      <c r="QOV59" s="85"/>
      <c r="QOW59" s="84"/>
      <c r="QOX59" s="109"/>
      <c r="QOY59" s="93"/>
      <c r="QOZ59" s="100"/>
      <c r="QPH59" s="100"/>
      <c r="QPK59" s="102"/>
      <c r="QPL59" s="102"/>
      <c r="QPM59" s="100"/>
      <c r="QPO59" s="85"/>
      <c r="QPQ59" s="85"/>
      <c r="QPR59" s="84"/>
      <c r="QPS59" s="109"/>
      <c r="QPT59" s="93"/>
      <c r="QPU59" s="100"/>
      <c r="QQC59" s="100"/>
      <c r="QQF59" s="102"/>
      <c r="QQG59" s="102"/>
      <c r="QQH59" s="100"/>
      <c r="QQJ59" s="85"/>
      <c r="QQL59" s="85"/>
      <c r="QQM59" s="84"/>
      <c r="QQN59" s="109"/>
      <c r="QQO59" s="93"/>
      <c r="QQP59" s="100"/>
      <c r="QQX59" s="100"/>
      <c r="QRA59" s="102"/>
      <c r="QRB59" s="102"/>
      <c r="QRC59" s="100"/>
      <c r="QRE59" s="85"/>
      <c r="QRG59" s="85"/>
      <c r="QRH59" s="84"/>
      <c r="QRI59" s="109"/>
      <c r="QRJ59" s="93"/>
      <c r="QRK59" s="100"/>
      <c r="QRS59" s="100"/>
      <c r="QRV59" s="102"/>
      <c r="QRW59" s="102"/>
      <c r="QRX59" s="100"/>
      <c r="QRZ59" s="85"/>
      <c r="QSB59" s="85"/>
      <c r="QSC59" s="84"/>
      <c r="QSD59" s="109"/>
      <c r="QSE59" s="93"/>
      <c r="QSF59" s="100"/>
      <c r="QSN59" s="100"/>
      <c r="QSQ59" s="102"/>
      <c r="QSR59" s="102"/>
      <c r="QSS59" s="100"/>
      <c r="QSU59" s="85"/>
      <c r="QSW59" s="85"/>
      <c r="QSX59" s="84"/>
      <c r="QSY59" s="109"/>
      <c r="QSZ59" s="93"/>
      <c r="QTA59" s="100"/>
      <c r="QTI59" s="100"/>
      <c r="QTL59" s="102"/>
      <c r="QTM59" s="102"/>
      <c r="QTN59" s="100"/>
      <c r="QTP59" s="85"/>
      <c r="QTR59" s="85"/>
      <c r="QTS59" s="84"/>
      <c r="QTT59" s="109"/>
      <c r="QTU59" s="93"/>
      <c r="QTV59" s="100"/>
      <c r="QUD59" s="100"/>
      <c r="QUG59" s="102"/>
      <c r="QUH59" s="102"/>
      <c r="QUI59" s="100"/>
      <c r="QUK59" s="85"/>
      <c r="QUM59" s="85"/>
      <c r="QUN59" s="84"/>
      <c r="QUO59" s="109"/>
      <c r="QUP59" s="93"/>
      <c r="QUQ59" s="100"/>
      <c r="QUY59" s="100"/>
      <c r="QVB59" s="102"/>
      <c r="QVC59" s="102"/>
      <c r="QVD59" s="100"/>
      <c r="QVF59" s="85"/>
      <c r="QVH59" s="85"/>
      <c r="QVI59" s="84"/>
      <c r="QVJ59" s="109"/>
      <c r="QVK59" s="93"/>
      <c r="QVL59" s="100"/>
      <c r="QVT59" s="100"/>
      <c r="QVW59" s="102"/>
      <c r="QVX59" s="102"/>
      <c r="QVY59" s="100"/>
      <c r="QWA59" s="85"/>
      <c r="QWC59" s="85"/>
      <c r="QWD59" s="84"/>
      <c r="QWE59" s="109"/>
      <c r="QWF59" s="93"/>
      <c r="QWG59" s="100"/>
      <c r="QWO59" s="100"/>
      <c r="QWR59" s="102"/>
      <c r="QWS59" s="102"/>
      <c r="QWT59" s="100"/>
      <c r="QWV59" s="85"/>
      <c r="QWX59" s="85"/>
      <c r="QWY59" s="84"/>
      <c r="QWZ59" s="109"/>
      <c r="QXA59" s="93"/>
      <c r="QXB59" s="100"/>
      <c r="QXJ59" s="100"/>
      <c r="QXM59" s="102"/>
      <c r="QXN59" s="102"/>
      <c r="QXO59" s="100"/>
      <c r="QXQ59" s="85"/>
      <c r="QXS59" s="85"/>
      <c r="QXT59" s="84"/>
      <c r="QXU59" s="109"/>
      <c r="QXV59" s="93"/>
      <c r="QXW59" s="100"/>
      <c r="QYE59" s="100"/>
      <c r="QYH59" s="102"/>
      <c r="QYI59" s="102"/>
      <c r="QYJ59" s="100"/>
      <c r="QYL59" s="85"/>
      <c r="QYN59" s="85"/>
      <c r="QYO59" s="84"/>
      <c r="QYP59" s="109"/>
      <c r="QYQ59" s="93"/>
      <c r="QYR59" s="100"/>
      <c r="QYZ59" s="100"/>
      <c r="QZC59" s="102"/>
      <c r="QZD59" s="102"/>
      <c r="QZE59" s="100"/>
      <c r="QZG59" s="85"/>
      <c r="QZI59" s="85"/>
      <c r="QZJ59" s="84"/>
      <c r="QZK59" s="109"/>
      <c r="QZL59" s="93"/>
      <c r="QZM59" s="100"/>
      <c r="QZU59" s="100"/>
      <c r="QZX59" s="102"/>
      <c r="QZY59" s="102"/>
      <c r="QZZ59" s="100"/>
      <c r="RAB59" s="85"/>
      <c r="RAD59" s="85"/>
      <c r="RAE59" s="84"/>
      <c r="RAF59" s="109"/>
      <c r="RAG59" s="93"/>
      <c r="RAH59" s="100"/>
      <c r="RAP59" s="100"/>
      <c r="RAS59" s="102"/>
      <c r="RAT59" s="102"/>
      <c r="RAU59" s="100"/>
      <c r="RAW59" s="85"/>
      <c r="RAY59" s="85"/>
      <c r="RAZ59" s="84"/>
      <c r="RBA59" s="109"/>
      <c r="RBB59" s="93"/>
      <c r="RBC59" s="100"/>
      <c r="RBK59" s="100"/>
      <c r="RBN59" s="102"/>
      <c r="RBO59" s="102"/>
      <c r="RBP59" s="100"/>
      <c r="RBR59" s="85"/>
      <c r="RBT59" s="85"/>
      <c r="RBU59" s="84"/>
      <c r="RBV59" s="109"/>
      <c r="RBW59" s="93"/>
      <c r="RBX59" s="100"/>
      <c r="RCF59" s="100"/>
      <c r="RCI59" s="102"/>
      <c r="RCJ59" s="102"/>
      <c r="RCK59" s="100"/>
      <c r="RCM59" s="85"/>
      <c r="RCO59" s="85"/>
      <c r="RCP59" s="84"/>
      <c r="RCQ59" s="109"/>
      <c r="RCR59" s="93"/>
      <c r="RCS59" s="100"/>
      <c r="RDA59" s="100"/>
      <c r="RDD59" s="102"/>
      <c r="RDE59" s="102"/>
      <c r="RDF59" s="100"/>
      <c r="RDH59" s="85"/>
      <c r="RDJ59" s="85"/>
      <c r="RDK59" s="84"/>
      <c r="RDL59" s="109"/>
      <c r="RDM59" s="93"/>
      <c r="RDN59" s="100"/>
      <c r="RDV59" s="100"/>
      <c r="RDY59" s="102"/>
      <c r="RDZ59" s="102"/>
      <c r="REA59" s="100"/>
      <c r="REC59" s="85"/>
      <c r="REE59" s="85"/>
      <c r="REF59" s="84"/>
      <c r="REG59" s="109"/>
      <c r="REH59" s="93"/>
      <c r="REI59" s="100"/>
      <c r="REQ59" s="100"/>
      <c r="RET59" s="102"/>
      <c r="REU59" s="102"/>
      <c r="REV59" s="100"/>
      <c r="REX59" s="85"/>
      <c r="REZ59" s="85"/>
      <c r="RFA59" s="84"/>
      <c r="RFB59" s="109"/>
      <c r="RFC59" s="93"/>
      <c r="RFD59" s="100"/>
      <c r="RFL59" s="100"/>
      <c r="RFO59" s="102"/>
      <c r="RFP59" s="102"/>
      <c r="RFQ59" s="100"/>
      <c r="RFS59" s="85"/>
      <c r="RFU59" s="85"/>
      <c r="RFV59" s="84"/>
      <c r="RFW59" s="109"/>
      <c r="RFX59" s="93"/>
      <c r="RFY59" s="100"/>
      <c r="RGG59" s="100"/>
      <c r="RGJ59" s="102"/>
      <c r="RGK59" s="102"/>
      <c r="RGL59" s="100"/>
      <c r="RGN59" s="85"/>
      <c r="RGP59" s="85"/>
      <c r="RGQ59" s="84"/>
      <c r="RGR59" s="109"/>
      <c r="RGS59" s="93"/>
      <c r="RGT59" s="100"/>
      <c r="RHB59" s="100"/>
      <c r="RHE59" s="102"/>
      <c r="RHF59" s="102"/>
      <c r="RHG59" s="100"/>
      <c r="RHI59" s="85"/>
      <c r="RHK59" s="85"/>
      <c r="RHL59" s="84"/>
      <c r="RHM59" s="109"/>
      <c r="RHN59" s="93"/>
      <c r="RHO59" s="100"/>
      <c r="RHW59" s="100"/>
      <c r="RHZ59" s="102"/>
      <c r="RIA59" s="102"/>
      <c r="RIB59" s="100"/>
      <c r="RID59" s="85"/>
      <c r="RIF59" s="85"/>
      <c r="RIG59" s="84"/>
      <c r="RIH59" s="109"/>
      <c r="RII59" s="93"/>
      <c r="RIJ59" s="100"/>
      <c r="RIR59" s="100"/>
      <c r="RIU59" s="102"/>
      <c r="RIV59" s="102"/>
      <c r="RIW59" s="100"/>
      <c r="RIY59" s="85"/>
      <c r="RJA59" s="85"/>
      <c r="RJB59" s="84"/>
      <c r="RJC59" s="109"/>
      <c r="RJD59" s="93"/>
      <c r="RJE59" s="100"/>
      <c r="RJM59" s="100"/>
      <c r="RJP59" s="102"/>
      <c r="RJQ59" s="102"/>
      <c r="RJR59" s="100"/>
      <c r="RJT59" s="85"/>
      <c r="RJV59" s="85"/>
      <c r="RJW59" s="84"/>
      <c r="RJX59" s="109"/>
      <c r="RJY59" s="93"/>
      <c r="RJZ59" s="100"/>
      <c r="RKH59" s="100"/>
      <c r="RKK59" s="102"/>
      <c r="RKL59" s="102"/>
      <c r="RKM59" s="100"/>
      <c r="RKO59" s="85"/>
      <c r="RKQ59" s="85"/>
      <c r="RKR59" s="84"/>
      <c r="RKS59" s="109"/>
      <c r="RKT59" s="93"/>
      <c r="RKU59" s="100"/>
      <c r="RLC59" s="100"/>
      <c r="RLF59" s="102"/>
      <c r="RLG59" s="102"/>
      <c r="RLH59" s="100"/>
      <c r="RLJ59" s="85"/>
      <c r="RLL59" s="85"/>
      <c r="RLM59" s="84"/>
      <c r="RLN59" s="109"/>
      <c r="RLO59" s="93"/>
      <c r="RLP59" s="100"/>
      <c r="RLX59" s="100"/>
      <c r="RMA59" s="102"/>
      <c r="RMB59" s="102"/>
      <c r="RMC59" s="100"/>
      <c r="RME59" s="85"/>
      <c r="RMG59" s="85"/>
      <c r="RMH59" s="84"/>
      <c r="RMI59" s="109"/>
      <c r="RMJ59" s="93"/>
      <c r="RMK59" s="100"/>
      <c r="RMS59" s="100"/>
      <c r="RMV59" s="102"/>
      <c r="RMW59" s="102"/>
      <c r="RMX59" s="100"/>
      <c r="RMZ59" s="85"/>
      <c r="RNB59" s="85"/>
      <c r="RNC59" s="84"/>
      <c r="RND59" s="109"/>
      <c r="RNE59" s="93"/>
      <c r="RNF59" s="100"/>
      <c r="RNN59" s="100"/>
      <c r="RNQ59" s="102"/>
      <c r="RNR59" s="102"/>
      <c r="RNS59" s="100"/>
      <c r="RNU59" s="85"/>
      <c r="RNW59" s="85"/>
      <c r="RNX59" s="84"/>
      <c r="RNY59" s="109"/>
      <c r="RNZ59" s="93"/>
      <c r="ROA59" s="100"/>
      <c r="ROI59" s="100"/>
      <c r="ROL59" s="102"/>
      <c r="ROM59" s="102"/>
      <c r="RON59" s="100"/>
      <c r="ROP59" s="85"/>
      <c r="ROR59" s="85"/>
      <c r="ROS59" s="84"/>
      <c r="ROT59" s="109"/>
      <c r="ROU59" s="93"/>
      <c r="ROV59" s="100"/>
      <c r="RPD59" s="100"/>
      <c r="RPG59" s="102"/>
      <c r="RPH59" s="102"/>
      <c r="RPI59" s="100"/>
      <c r="RPK59" s="85"/>
      <c r="RPM59" s="85"/>
      <c r="RPN59" s="84"/>
      <c r="RPO59" s="109"/>
      <c r="RPP59" s="93"/>
      <c r="RPQ59" s="100"/>
      <c r="RPY59" s="100"/>
      <c r="RQB59" s="102"/>
      <c r="RQC59" s="102"/>
      <c r="RQD59" s="100"/>
      <c r="RQF59" s="85"/>
      <c r="RQH59" s="85"/>
      <c r="RQI59" s="84"/>
      <c r="RQJ59" s="109"/>
      <c r="RQK59" s="93"/>
      <c r="RQL59" s="100"/>
      <c r="RQT59" s="100"/>
      <c r="RQW59" s="102"/>
      <c r="RQX59" s="102"/>
      <c r="RQY59" s="100"/>
      <c r="RRA59" s="85"/>
      <c r="RRC59" s="85"/>
      <c r="RRD59" s="84"/>
      <c r="RRE59" s="109"/>
      <c r="RRF59" s="93"/>
      <c r="RRG59" s="100"/>
      <c r="RRO59" s="100"/>
      <c r="RRR59" s="102"/>
      <c r="RRS59" s="102"/>
      <c r="RRT59" s="100"/>
      <c r="RRV59" s="85"/>
      <c r="RRX59" s="85"/>
      <c r="RRY59" s="84"/>
      <c r="RRZ59" s="109"/>
      <c r="RSA59" s="93"/>
      <c r="RSB59" s="100"/>
      <c r="RSJ59" s="100"/>
      <c r="RSM59" s="102"/>
      <c r="RSN59" s="102"/>
      <c r="RSO59" s="100"/>
      <c r="RSQ59" s="85"/>
      <c r="RSS59" s="85"/>
      <c r="RST59" s="84"/>
      <c r="RSU59" s="109"/>
      <c r="RSV59" s="93"/>
      <c r="RSW59" s="100"/>
      <c r="RTE59" s="100"/>
      <c r="RTH59" s="102"/>
      <c r="RTI59" s="102"/>
      <c r="RTJ59" s="100"/>
      <c r="RTL59" s="85"/>
      <c r="RTN59" s="85"/>
      <c r="RTO59" s="84"/>
      <c r="RTP59" s="109"/>
      <c r="RTQ59" s="93"/>
      <c r="RTR59" s="100"/>
      <c r="RTZ59" s="100"/>
      <c r="RUC59" s="102"/>
      <c r="RUD59" s="102"/>
      <c r="RUE59" s="100"/>
      <c r="RUG59" s="85"/>
      <c r="RUI59" s="85"/>
      <c r="RUJ59" s="84"/>
      <c r="RUK59" s="109"/>
      <c r="RUL59" s="93"/>
      <c r="RUM59" s="100"/>
      <c r="RUU59" s="100"/>
      <c r="RUX59" s="102"/>
      <c r="RUY59" s="102"/>
      <c r="RUZ59" s="100"/>
      <c r="RVB59" s="85"/>
      <c r="RVD59" s="85"/>
      <c r="RVE59" s="84"/>
      <c r="RVF59" s="109"/>
      <c r="RVG59" s="93"/>
      <c r="RVH59" s="100"/>
      <c r="RVP59" s="100"/>
      <c r="RVS59" s="102"/>
      <c r="RVT59" s="102"/>
      <c r="RVU59" s="100"/>
      <c r="RVW59" s="85"/>
      <c r="RVY59" s="85"/>
      <c r="RVZ59" s="84"/>
      <c r="RWA59" s="109"/>
      <c r="RWB59" s="93"/>
      <c r="RWC59" s="100"/>
      <c r="RWK59" s="100"/>
      <c r="RWN59" s="102"/>
      <c r="RWO59" s="102"/>
      <c r="RWP59" s="100"/>
      <c r="RWR59" s="85"/>
      <c r="RWT59" s="85"/>
      <c r="RWU59" s="84"/>
      <c r="RWV59" s="109"/>
      <c r="RWW59" s="93"/>
      <c r="RWX59" s="100"/>
      <c r="RXF59" s="100"/>
      <c r="RXI59" s="102"/>
      <c r="RXJ59" s="102"/>
      <c r="RXK59" s="100"/>
      <c r="RXM59" s="85"/>
      <c r="RXO59" s="85"/>
      <c r="RXP59" s="84"/>
      <c r="RXQ59" s="109"/>
      <c r="RXR59" s="93"/>
      <c r="RXS59" s="100"/>
      <c r="RYA59" s="100"/>
      <c r="RYD59" s="102"/>
      <c r="RYE59" s="102"/>
      <c r="RYF59" s="100"/>
      <c r="RYH59" s="85"/>
      <c r="RYJ59" s="85"/>
      <c r="RYK59" s="84"/>
      <c r="RYL59" s="109"/>
      <c r="RYM59" s="93"/>
      <c r="RYN59" s="100"/>
      <c r="RYV59" s="100"/>
      <c r="RYY59" s="102"/>
      <c r="RYZ59" s="102"/>
      <c r="RZA59" s="100"/>
      <c r="RZC59" s="85"/>
      <c r="RZE59" s="85"/>
      <c r="RZF59" s="84"/>
      <c r="RZG59" s="109"/>
      <c r="RZH59" s="93"/>
      <c r="RZI59" s="100"/>
      <c r="RZQ59" s="100"/>
      <c r="RZT59" s="102"/>
      <c r="RZU59" s="102"/>
      <c r="RZV59" s="100"/>
      <c r="RZX59" s="85"/>
      <c r="RZZ59" s="85"/>
      <c r="SAA59" s="84"/>
      <c r="SAB59" s="109"/>
      <c r="SAC59" s="93"/>
      <c r="SAD59" s="100"/>
      <c r="SAL59" s="100"/>
      <c r="SAO59" s="102"/>
      <c r="SAP59" s="102"/>
      <c r="SAQ59" s="100"/>
      <c r="SAS59" s="85"/>
      <c r="SAU59" s="85"/>
      <c r="SAV59" s="84"/>
      <c r="SAW59" s="109"/>
      <c r="SAX59" s="93"/>
      <c r="SAY59" s="100"/>
      <c r="SBG59" s="100"/>
      <c r="SBJ59" s="102"/>
      <c r="SBK59" s="102"/>
      <c r="SBL59" s="100"/>
      <c r="SBN59" s="85"/>
      <c r="SBP59" s="85"/>
      <c r="SBQ59" s="84"/>
      <c r="SBR59" s="109"/>
      <c r="SBS59" s="93"/>
      <c r="SBT59" s="100"/>
      <c r="SCB59" s="100"/>
      <c r="SCE59" s="102"/>
      <c r="SCF59" s="102"/>
      <c r="SCG59" s="100"/>
      <c r="SCI59" s="85"/>
      <c r="SCK59" s="85"/>
      <c r="SCL59" s="84"/>
      <c r="SCM59" s="109"/>
      <c r="SCN59" s="93"/>
      <c r="SCO59" s="100"/>
      <c r="SCW59" s="100"/>
      <c r="SCZ59" s="102"/>
      <c r="SDA59" s="102"/>
      <c r="SDB59" s="100"/>
      <c r="SDD59" s="85"/>
      <c r="SDF59" s="85"/>
      <c r="SDG59" s="84"/>
      <c r="SDH59" s="109"/>
      <c r="SDI59" s="93"/>
      <c r="SDJ59" s="100"/>
      <c r="SDR59" s="100"/>
      <c r="SDU59" s="102"/>
      <c r="SDV59" s="102"/>
      <c r="SDW59" s="100"/>
      <c r="SDY59" s="85"/>
      <c r="SEA59" s="85"/>
      <c r="SEB59" s="84"/>
      <c r="SEC59" s="109"/>
      <c r="SED59" s="93"/>
      <c r="SEE59" s="100"/>
      <c r="SEM59" s="100"/>
      <c r="SEP59" s="102"/>
      <c r="SEQ59" s="102"/>
      <c r="SER59" s="100"/>
      <c r="SET59" s="85"/>
      <c r="SEV59" s="85"/>
      <c r="SEW59" s="84"/>
      <c r="SEX59" s="109"/>
      <c r="SEY59" s="93"/>
      <c r="SEZ59" s="100"/>
      <c r="SFH59" s="100"/>
      <c r="SFK59" s="102"/>
      <c r="SFL59" s="102"/>
      <c r="SFM59" s="100"/>
      <c r="SFO59" s="85"/>
      <c r="SFQ59" s="85"/>
      <c r="SFR59" s="84"/>
      <c r="SFS59" s="109"/>
      <c r="SFT59" s="93"/>
      <c r="SFU59" s="100"/>
      <c r="SGC59" s="100"/>
      <c r="SGF59" s="102"/>
      <c r="SGG59" s="102"/>
      <c r="SGH59" s="100"/>
      <c r="SGJ59" s="85"/>
      <c r="SGL59" s="85"/>
      <c r="SGM59" s="84"/>
      <c r="SGN59" s="109"/>
      <c r="SGO59" s="93"/>
      <c r="SGP59" s="100"/>
      <c r="SGX59" s="100"/>
      <c r="SHA59" s="102"/>
      <c r="SHB59" s="102"/>
      <c r="SHC59" s="100"/>
      <c r="SHE59" s="85"/>
      <c r="SHG59" s="85"/>
      <c r="SHH59" s="84"/>
      <c r="SHI59" s="109"/>
      <c r="SHJ59" s="93"/>
      <c r="SHK59" s="100"/>
      <c r="SHS59" s="100"/>
      <c r="SHV59" s="102"/>
      <c r="SHW59" s="102"/>
      <c r="SHX59" s="100"/>
      <c r="SHZ59" s="85"/>
      <c r="SIB59" s="85"/>
      <c r="SIC59" s="84"/>
      <c r="SID59" s="109"/>
      <c r="SIE59" s="93"/>
      <c r="SIF59" s="100"/>
      <c r="SIN59" s="100"/>
      <c r="SIQ59" s="102"/>
      <c r="SIR59" s="102"/>
      <c r="SIS59" s="100"/>
      <c r="SIU59" s="85"/>
      <c r="SIW59" s="85"/>
      <c r="SIX59" s="84"/>
      <c r="SIY59" s="109"/>
      <c r="SIZ59" s="93"/>
      <c r="SJA59" s="100"/>
      <c r="SJI59" s="100"/>
      <c r="SJL59" s="102"/>
      <c r="SJM59" s="102"/>
      <c r="SJN59" s="100"/>
      <c r="SJP59" s="85"/>
      <c r="SJR59" s="85"/>
      <c r="SJS59" s="84"/>
      <c r="SJT59" s="109"/>
      <c r="SJU59" s="93"/>
      <c r="SJV59" s="100"/>
      <c r="SKD59" s="100"/>
      <c r="SKG59" s="102"/>
      <c r="SKH59" s="102"/>
      <c r="SKI59" s="100"/>
      <c r="SKK59" s="85"/>
      <c r="SKM59" s="85"/>
      <c r="SKN59" s="84"/>
      <c r="SKO59" s="109"/>
      <c r="SKP59" s="93"/>
      <c r="SKQ59" s="100"/>
      <c r="SKY59" s="100"/>
      <c r="SLB59" s="102"/>
      <c r="SLC59" s="102"/>
      <c r="SLD59" s="100"/>
      <c r="SLF59" s="85"/>
      <c r="SLH59" s="85"/>
      <c r="SLI59" s="84"/>
      <c r="SLJ59" s="109"/>
      <c r="SLK59" s="93"/>
      <c r="SLL59" s="100"/>
      <c r="SLT59" s="100"/>
      <c r="SLW59" s="102"/>
      <c r="SLX59" s="102"/>
      <c r="SLY59" s="100"/>
      <c r="SMA59" s="85"/>
      <c r="SMC59" s="85"/>
      <c r="SMD59" s="84"/>
      <c r="SME59" s="109"/>
      <c r="SMF59" s="93"/>
      <c r="SMG59" s="100"/>
      <c r="SMO59" s="100"/>
      <c r="SMR59" s="102"/>
      <c r="SMS59" s="102"/>
      <c r="SMT59" s="100"/>
      <c r="SMV59" s="85"/>
      <c r="SMX59" s="85"/>
      <c r="SMY59" s="84"/>
      <c r="SMZ59" s="109"/>
      <c r="SNA59" s="93"/>
      <c r="SNB59" s="100"/>
      <c r="SNJ59" s="100"/>
      <c r="SNM59" s="102"/>
      <c r="SNN59" s="102"/>
      <c r="SNO59" s="100"/>
      <c r="SNQ59" s="85"/>
      <c r="SNS59" s="85"/>
      <c r="SNT59" s="84"/>
      <c r="SNU59" s="109"/>
      <c r="SNV59" s="93"/>
      <c r="SNW59" s="100"/>
      <c r="SOE59" s="100"/>
      <c r="SOH59" s="102"/>
      <c r="SOI59" s="102"/>
      <c r="SOJ59" s="100"/>
      <c r="SOL59" s="85"/>
      <c r="SON59" s="85"/>
      <c r="SOO59" s="84"/>
      <c r="SOP59" s="109"/>
      <c r="SOQ59" s="93"/>
      <c r="SOR59" s="100"/>
      <c r="SOZ59" s="100"/>
      <c r="SPC59" s="102"/>
      <c r="SPD59" s="102"/>
      <c r="SPE59" s="100"/>
      <c r="SPG59" s="85"/>
      <c r="SPI59" s="85"/>
      <c r="SPJ59" s="84"/>
      <c r="SPK59" s="109"/>
      <c r="SPL59" s="93"/>
      <c r="SPM59" s="100"/>
      <c r="SPU59" s="100"/>
      <c r="SPX59" s="102"/>
      <c r="SPY59" s="102"/>
      <c r="SPZ59" s="100"/>
      <c r="SQB59" s="85"/>
      <c r="SQD59" s="85"/>
      <c r="SQE59" s="84"/>
      <c r="SQF59" s="109"/>
      <c r="SQG59" s="93"/>
      <c r="SQH59" s="100"/>
      <c r="SQP59" s="100"/>
      <c r="SQS59" s="102"/>
      <c r="SQT59" s="102"/>
      <c r="SQU59" s="100"/>
      <c r="SQW59" s="85"/>
      <c r="SQY59" s="85"/>
      <c r="SQZ59" s="84"/>
      <c r="SRA59" s="109"/>
      <c r="SRB59" s="93"/>
      <c r="SRC59" s="100"/>
      <c r="SRK59" s="100"/>
      <c r="SRN59" s="102"/>
      <c r="SRO59" s="102"/>
      <c r="SRP59" s="100"/>
      <c r="SRR59" s="85"/>
      <c r="SRT59" s="85"/>
      <c r="SRU59" s="84"/>
      <c r="SRV59" s="109"/>
      <c r="SRW59" s="93"/>
      <c r="SRX59" s="100"/>
      <c r="SSF59" s="100"/>
      <c r="SSI59" s="102"/>
      <c r="SSJ59" s="102"/>
      <c r="SSK59" s="100"/>
      <c r="SSM59" s="85"/>
      <c r="SSO59" s="85"/>
      <c r="SSP59" s="84"/>
      <c r="SSQ59" s="109"/>
      <c r="SSR59" s="93"/>
      <c r="SSS59" s="100"/>
      <c r="STA59" s="100"/>
      <c r="STD59" s="102"/>
      <c r="STE59" s="102"/>
      <c r="STF59" s="100"/>
      <c r="STH59" s="85"/>
      <c r="STJ59" s="85"/>
      <c r="STK59" s="84"/>
      <c r="STL59" s="109"/>
      <c r="STM59" s="93"/>
      <c r="STN59" s="100"/>
      <c r="STV59" s="100"/>
      <c r="STY59" s="102"/>
      <c r="STZ59" s="102"/>
      <c r="SUA59" s="100"/>
      <c r="SUC59" s="85"/>
      <c r="SUE59" s="85"/>
      <c r="SUF59" s="84"/>
      <c r="SUG59" s="109"/>
      <c r="SUH59" s="93"/>
      <c r="SUI59" s="100"/>
      <c r="SUQ59" s="100"/>
      <c r="SUT59" s="102"/>
      <c r="SUU59" s="102"/>
      <c r="SUV59" s="100"/>
      <c r="SUX59" s="85"/>
      <c r="SUZ59" s="85"/>
      <c r="SVA59" s="84"/>
      <c r="SVB59" s="109"/>
      <c r="SVC59" s="93"/>
      <c r="SVD59" s="100"/>
      <c r="SVL59" s="100"/>
      <c r="SVO59" s="102"/>
      <c r="SVP59" s="102"/>
      <c r="SVQ59" s="100"/>
      <c r="SVS59" s="85"/>
      <c r="SVU59" s="85"/>
      <c r="SVV59" s="84"/>
      <c r="SVW59" s="109"/>
      <c r="SVX59" s="93"/>
      <c r="SVY59" s="100"/>
      <c r="SWG59" s="100"/>
      <c r="SWJ59" s="102"/>
      <c r="SWK59" s="102"/>
      <c r="SWL59" s="100"/>
      <c r="SWN59" s="85"/>
      <c r="SWP59" s="85"/>
      <c r="SWQ59" s="84"/>
      <c r="SWR59" s="109"/>
      <c r="SWS59" s="93"/>
      <c r="SWT59" s="100"/>
      <c r="SXB59" s="100"/>
      <c r="SXE59" s="102"/>
      <c r="SXF59" s="102"/>
      <c r="SXG59" s="100"/>
      <c r="SXI59" s="85"/>
      <c r="SXK59" s="85"/>
      <c r="SXL59" s="84"/>
      <c r="SXM59" s="109"/>
      <c r="SXN59" s="93"/>
      <c r="SXO59" s="100"/>
      <c r="SXW59" s="100"/>
      <c r="SXZ59" s="102"/>
      <c r="SYA59" s="102"/>
      <c r="SYB59" s="100"/>
      <c r="SYD59" s="85"/>
      <c r="SYF59" s="85"/>
      <c r="SYG59" s="84"/>
      <c r="SYH59" s="109"/>
      <c r="SYI59" s="93"/>
      <c r="SYJ59" s="100"/>
      <c r="SYR59" s="100"/>
      <c r="SYU59" s="102"/>
      <c r="SYV59" s="102"/>
      <c r="SYW59" s="100"/>
      <c r="SYY59" s="85"/>
      <c r="SZA59" s="85"/>
      <c r="SZB59" s="84"/>
      <c r="SZC59" s="109"/>
      <c r="SZD59" s="93"/>
      <c r="SZE59" s="100"/>
      <c r="SZM59" s="100"/>
      <c r="SZP59" s="102"/>
      <c r="SZQ59" s="102"/>
      <c r="SZR59" s="100"/>
      <c r="SZT59" s="85"/>
      <c r="SZV59" s="85"/>
      <c r="SZW59" s="84"/>
      <c r="SZX59" s="109"/>
      <c r="SZY59" s="93"/>
      <c r="SZZ59" s="100"/>
      <c r="TAH59" s="100"/>
      <c r="TAK59" s="102"/>
      <c r="TAL59" s="102"/>
      <c r="TAM59" s="100"/>
      <c r="TAO59" s="85"/>
      <c r="TAQ59" s="85"/>
      <c r="TAR59" s="84"/>
      <c r="TAS59" s="109"/>
      <c r="TAT59" s="93"/>
      <c r="TAU59" s="100"/>
      <c r="TBC59" s="100"/>
      <c r="TBF59" s="102"/>
      <c r="TBG59" s="102"/>
      <c r="TBH59" s="100"/>
      <c r="TBJ59" s="85"/>
      <c r="TBL59" s="85"/>
      <c r="TBM59" s="84"/>
      <c r="TBN59" s="109"/>
      <c r="TBO59" s="93"/>
      <c r="TBP59" s="100"/>
      <c r="TBX59" s="100"/>
      <c r="TCA59" s="102"/>
      <c r="TCB59" s="102"/>
      <c r="TCC59" s="100"/>
      <c r="TCE59" s="85"/>
      <c r="TCG59" s="85"/>
      <c r="TCH59" s="84"/>
      <c r="TCI59" s="109"/>
      <c r="TCJ59" s="93"/>
      <c r="TCK59" s="100"/>
      <c r="TCS59" s="100"/>
      <c r="TCV59" s="102"/>
      <c r="TCW59" s="102"/>
      <c r="TCX59" s="100"/>
      <c r="TCZ59" s="85"/>
      <c r="TDB59" s="85"/>
      <c r="TDC59" s="84"/>
      <c r="TDD59" s="109"/>
      <c r="TDE59" s="93"/>
      <c r="TDF59" s="100"/>
      <c r="TDN59" s="100"/>
      <c r="TDQ59" s="102"/>
      <c r="TDR59" s="102"/>
      <c r="TDS59" s="100"/>
      <c r="TDU59" s="85"/>
      <c r="TDW59" s="85"/>
      <c r="TDX59" s="84"/>
      <c r="TDY59" s="109"/>
      <c r="TDZ59" s="93"/>
      <c r="TEA59" s="100"/>
      <c r="TEI59" s="100"/>
      <c r="TEL59" s="102"/>
      <c r="TEM59" s="102"/>
      <c r="TEN59" s="100"/>
      <c r="TEP59" s="85"/>
      <c r="TER59" s="85"/>
      <c r="TES59" s="84"/>
      <c r="TET59" s="109"/>
      <c r="TEU59" s="93"/>
      <c r="TEV59" s="100"/>
      <c r="TFD59" s="100"/>
      <c r="TFG59" s="102"/>
      <c r="TFH59" s="102"/>
      <c r="TFI59" s="100"/>
      <c r="TFK59" s="85"/>
      <c r="TFM59" s="85"/>
      <c r="TFN59" s="84"/>
      <c r="TFO59" s="109"/>
      <c r="TFP59" s="93"/>
      <c r="TFQ59" s="100"/>
      <c r="TFY59" s="100"/>
      <c r="TGB59" s="102"/>
      <c r="TGC59" s="102"/>
      <c r="TGD59" s="100"/>
      <c r="TGF59" s="85"/>
      <c r="TGH59" s="85"/>
      <c r="TGI59" s="84"/>
      <c r="TGJ59" s="109"/>
      <c r="TGK59" s="93"/>
      <c r="TGL59" s="100"/>
      <c r="TGT59" s="100"/>
      <c r="TGW59" s="102"/>
      <c r="TGX59" s="102"/>
      <c r="TGY59" s="100"/>
      <c r="THA59" s="85"/>
      <c r="THC59" s="85"/>
      <c r="THD59" s="84"/>
      <c r="THE59" s="109"/>
      <c r="THF59" s="93"/>
      <c r="THG59" s="100"/>
      <c r="THO59" s="100"/>
      <c r="THR59" s="102"/>
      <c r="THS59" s="102"/>
      <c r="THT59" s="100"/>
      <c r="THV59" s="85"/>
      <c r="THX59" s="85"/>
      <c r="THY59" s="84"/>
      <c r="THZ59" s="109"/>
      <c r="TIA59" s="93"/>
      <c r="TIB59" s="100"/>
      <c r="TIJ59" s="100"/>
      <c r="TIM59" s="102"/>
      <c r="TIN59" s="102"/>
      <c r="TIO59" s="100"/>
      <c r="TIQ59" s="85"/>
      <c r="TIS59" s="85"/>
      <c r="TIT59" s="84"/>
      <c r="TIU59" s="109"/>
      <c r="TIV59" s="93"/>
      <c r="TIW59" s="100"/>
      <c r="TJE59" s="100"/>
      <c r="TJH59" s="102"/>
      <c r="TJI59" s="102"/>
      <c r="TJJ59" s="100"/>
      <c r="TJL59" s="85"/>
      <c r="TJN59" s="85"/>
      <c r="TJO59" s="84"/>
      <c r="TJP59" s="109"/>
      <c r="TJQ59" s="93"/>
      <c r="TJR59" s="100"/>
      <c r="TJZ59" s="100"/>
      <c r="TKC59" s="102"/>
      <c r="TKD59" s="102"/>
      <c r="TKE59" s="100"/>
      <c r="TKG59" s="85"/>
      <c r="TKI59" s="85"/>
      <c r="TKJ59" s="84"/>
      <c r="TKK59" s="109"/>
      <c r="TKL59" s="93"/>
      <c r="TKM59" s="100"/>
      <c r="TKU59" s="100"/>
      <c r="TKX59" s="102"/>
      <c r="TKY59" s="102"/>
      <c r="TKZ59" s="100"/>
      <c r="TLB59" s="85"/>
      <c r="TLD59" s="85"/>
      <c r="TLE59" s="84"/>
      <c r="TLF59" s="109"/>
      <c r="TLG59" s="93"/>
      <c r="TLH59" s="100"/>
      <c r="TLP59" s="100"/>
      <c r="TLS59" s="102"/>
      <c r="TLT59" s="102"/>
      <c r="TLU59" s="100"/>
      <c r="TLW59" s="85"/>
      <c r="TLY59" s="85"/>
      <c r="TLZ59" s="84"/>
      <c r="TMA59" s="109"/>
      <c r="TMB59" s="93"/>
      <c r="TMC59" s="100"/>
      <c r="TMK59" s="100"/>
      <c r="TMN59" s="102"/>
      <c r="TMO59" s="102"/>
      <c r="TMP59" s="100"/>
      <c r="TMR59" s="85"/>
      <c r="TMT59" s="85"/>
      <c r="TMU59" s="84"/>
      <c r="TMV59" s="109"/>
      <c r="TMW59" s="93"/>
      <c r="TMX59" s="100"/>
      <c r="TNF59" s="100"/>
      <c r="TNI59" s="102"/>
      <c r="TNJ59" s="102"/>
      <c r="TNK59" s="100"/>
      <c r="TNM59" s="85"/>
      <c r="TNO59" s="85"/>
      <c r="TNP59" s="84"/>
      <c r="TNQ59" s="109"/>
      <c r="TNR59" s="93"/>
      <c r="TNS59" s="100"/>
      <c r="TOA59" s="100"/>
      <c r="TOD59" s="102"/>
      <c r="TOE59" s="102"/>
      <c r="TOF59" s="100"/>
      <c r="TOH59" s="85"/>
      <c r="TOJ59" s="85"/>
      <c r="TOK59" s="84"/>
      <c r="TOL59" s="109"/>
      <c r="TOM59" s="93"/>
      <c r="TON59" s="100"/>
      <c r="TOV59" s="100"/>
      <c r="TOY59" s="102"/>
      <c r="TOZ59" s="102"/>
      <c r="TPA59" s="100"/>
      <c r="TPC59" s="85"/>
      <c r="TPE59" s="85"/>
      <c r="TPF59" s="84"/>
      <c r="TPG59" s="109"/>
      <c r="TPH59" s="93"/>
      <c r="TPI59" s="100"/>
      <c r="TPQ59" s="100"/>
      <c r="TPT59" s="102"/>
      <c r="TPU59" s="102"/>
      <c r="TPV59" s="100"/>
      <c r="TPX59" s="85"/>
      <c r="TPZ59" s="85"/>
      <c r="TQA59" s="84"/>
      <c r="TQB59" s="109"/>
      <c r="TQC59" s="93"/>
      <c r="TQD59" s="100"/>
      <c r="TQL59" s="100"/>
      <c r="TQO59" s="102"/>
      <c r="TQP59" s="102"/>
      <c r="TQQ59" s="100"/>
      <c r="TQS59" s="85"/>
      <c r="TQU59" s="85"/>
      <c r="TQV59" s="84"/>
      <c r="TQW59" s="109"/>
      <c r="TQX59" s="93"/>
      <c r="TQY59" s="100"/>
      <c r="TRG59" s="100"/>
      <c r="TRJ59" s="102"/>
      <c r="TRK59" s="102"/>
      <c r="TRL59" s="100"/>
      <c r="TRN59" s="85"/>
      <c r="TRP59" s="85"/>
      <c r="TRQ59" s="84"/>
      <c r="TRR59" s="109"/>
      <c r="TRS59" s="93"/>
      <c r="TRT59" s="100"/>
      <c r="TSB59" s="100"/>
      <c r="TSE59" s="102"/>
      <c r="TSF59" s="102"/>
      <c r="TSG59" s="100"/>
      <c r="TSI59" s="85"/>
      <c r="TSK59" s="85"/>
      <c r="TSL59" s="84"/>
      <c r="TSM59" s="109"/>
      <c r="TSN59" s="93"/>
      <c r="TSO59" s="100"/>
      <c r="TSW59" s="100"/>
      <c r="TSZ59" s="102"/>
      <c r="TTA59" s="102"/>
      <c r="TTB59" s="100"/>
      <c r="TTD59" s="85"/>
      <c r="TTF59" s="85"/>
      <c r="TTG59" s="84"/>
      <c r="TTH59" s="109"/>
      <c r="TTI59" s="93"/>
      <c r="TTJ59" s="100"/>
      <c r="TTR59" s="100"/>
      <c r="TTU59" s="102"/>
      <c r="TTV59" s="102"/>
      <c r="TTW59" s="100"/>
      <c r="TTY59" s="85"/>
      <c r="TUA59" s="85"/>
      <c r="TUB59" s="84"/>
      <c r="TUC59" s="109"/>
      <c r="TUD59" s="93"/>
      <c r="TUE59" s="100"/>
      <c r="TUM59" s="100"/>
      <c r="TUP59" s="102"/>
      <c r="TUQ59" s="102"/>
      <c r="TUR59" s="100"/>
      <c r="TUT59" s="85"/>
      <c r="TUV59" s="85"/>
      <c r="TUW59" s="84"/>
      <c r="TUX59" s="109"/>
      <c r="TUY59" s="93"/>
      <c r="TUZ59" s="100"/>
      <c r="TVH59" s="100"/>
      <c r="TVK59" s="102"/>
      <c r="TVL59" s="102"/>
      <c r="TVM59" s="100"/>
      <c r="TVO59" s="85"/>
      <c r="TVQ59" s="85"/>
      <c r="TVR59" s="84"/>
      <c r="TVS59" s="109"/>
      <c r="TVT59" s="93"/>
      <c r="TVU59" s="100"/>
      <c r="TWC59" s="100"/>
      <c r="TWF59" s="102"/>
      <c r="TWG59" s="102"/>
      <c r="TWH59" s="100"/>
      <c r="TWJ59" s="85"/>
      <c r="TWL59" s="85"/>
      <c r="TWM59" s="84"/>
      <c r="TWN59" s="109"/>
      <c r="TWO59" s="93"/>
      <c r="TWP59" s="100"/>
      <c r="TWX59" s="100"/>
      <c r="TXA59" s="102"/>
      <c r="TXB59" s="102"/>
      <c r="TXC59" s="100"/>
      <c r="TXE59" s="85"/>
      <c r="TXG59" s="85"/>
      <c r="TXH59" s="84"/>
      <c r="TXI59" s="109"/>
      <c r="TXJ59" s="93"/>
      <c r="TXK59" s="100"/>
      <c r="TXS59" s="100"/>
      <c r="TXV59" s="102"/>
      <c r="TXW59" s="102"/>
      <c r="TXX59" s="100"/>
      <c r="TXZ59" s="85"/>
      <c r="TYB59" s="85"/>
      <c r="TYC59" s="84"/>
      <c r="TYD59" s="109"/>
      <c r="TYE59" s="93"/>
      <c r="TYF59" s="100"/>
      <c r="TYN59" s="100"/>
      <c r="TYQ59" s="102"/>
      <c r="TYR59" s="102"/>
      <c r="TYS59" s="100"/>
      <c r="TYU59" s="85"/>
      <c r="TYW59" s="85"/>
      <c r="TYX59" s="84"/>
      <c r="TYY59" s="109"/>
      <c r="TYZ59" s="93"/>
      <c r="TZA59" s="100"/>
      <c r="TZI59" s="100"/>
      <c r="TZL59" s="102"/>
      <c r="TZM59" s="102"/>
      <c r="TZN59" s="100"/>
      <c r="TZP59" s="85"/>
      <c r="TZR59" s="85"/>
      <c r="TZS59" s="84"/>
      <c r="TZT59" s="109"/>
      <c r="TZU59" s="93"/>
      <c r="TZV59" s="100"/>
      <c r="UAD59" s="100"/>
      <c r="UAG59" s="102"/>
      <c r="UAH59" s="102"/>
      <c r="UAI59" s="100"/>
      <c r="UAK59" s="85"/>
      <c r="UAM59" s="85"/>
      <c r="UAN59" s="84"/>
      <c r="UAO59" s="109"/>
      <c r="UAP59" s="93"/>
      <c r="UAQ59" s="100"/>
      <c r="UAY59" s="100"/>
      <c r="UBB59" s="102"/>
      <c r="UBC59" s="102"/>
      <c r="UBD59" s="100"/>
      <c r="UBF59" s="85"/>
      <c r="UBH59" s="85"/>
      <c r="UBI59" s="84"/>
      <c r="UBJ59" s="109"/>
      <c r="UBK59" s="93"/>
      <c r="UBL59" s="100"/>
      <c r="UBT59" s="100"/>
      <c r="UBW59" s="102"/>
      <c r="UBX59" s="102"/>
      <c r="UBY59" s="100"/>
      <c r="UCA59" s="85"/>
      <c r="UCC59" s="85"/>
      <c r="UCD59" s="84"/>
      <c r="UCE59" s="109"/>
      <c r="UCF59" s="93"/>
      <c r="UCG59" s="100"/>
      <c r="UCO59" s="100"/>
      <c r="UCR59" s="102"/>
      <c r="UCS59" s="102"/>
      <c r="UCT59" s="100"/>
      <c r="UCV59" s="85"/>
      <c r="UCX59" s="85"/>
      <c r="UCY59" s="84"/>
      <c r="UCZ59" s="109"/>
      <c r="UDA59" s="93"/>
      <c r="UDB59" s="100"/>
      <c r="UDJ59" s="100"/>
      <c r="UDM59" s="102"/>
      <c r="UDN59" s="102"/>
      <c r="UDO59" s="100"/>
      <c r="UDQ59" s="85"/>
      <c r="UDS59" s="85"/>
      <c r="UDT59" s="84"/>
      <c r="UDU59" s="109"/>
      <c r="UDV59" s="93"/>
      <c r="UDW59" s="100"/>
      <c r="UEE59" s="100"/>
      <c r="UEH59" s="102"/>
      <c r="UEI59" s="102"/>
      <c r="UEJ59" s="100"/>
      <c r="UEL59" s="85"/>
      <c r="UEN59" s="85"/>
      <c r="UEO59" s="84"/>
      <c r="UEP59" s="109"/>
      <c r="UEQ59" s="93"/>
      <c r="UER59" s="100"/>
      <c r="UEZ59" s="100"/>
      <c r="UFC59" s="102"/>
      <c r="UFD59" s="102"/>
      <c r="UFE59" s="100"/>
      <c r="UFG59" s="85"/>
      <c r="UFI59" s="85"/>
      <c r="UFJ59" s="84"/>
      <c r="UFK59" s="109"/>
      <c r="UFL59" s="93"/>
      <c r="UFM59" s="100"/>
      <c r="UFU59" s="100"/>
      <c r="UFX59" s="102"/>
      <c r="UFY59" s="102"/>
      <c r="UFZ59" s="100"/>
      <c r="UGB59" s="85"/>
      <c r="UGD59" s="85"/>
      <c r="UGE59" s="84"/>
      <c r="UGF59" s="109"/>
      <c r="UGG59" s="93"/>
      <c r="UGH59" s="100"/>
      <c r="UGP59" s="100"/>
      <c r="UGS59" s="102"/>
      <c r="UGT59" s="102"/>
      <c r="UGU59" s="100"/>
      <c r="UGW59" s="85"/>
      <c r="UGY59" s="85"/>
      <c r="UGZ59" s="84"/>
      <c r="UHA59" s="109"/>
      <c r="UHB59" s="93"/>
      <c r="UHC59" s="100"/>
      <c r="UHK59" s="100"/>
      <c r="UHN59" s="102"/>
      <c r="UHO59" s="102"/>
      <c r="UHP59" s="100"/>
      <c r="UHR59" s="85"/>
      <c r="UHT59" s="85"/>
      <c r="UHU59" s="84"/>
      <c r="UHV59" s="109"/>
      <c r="UHW59" s="93"/>
      <c r="UHX59" s="100"/>
      <c r="UIF59" s="100"/>
      <c r="UII59" s="102"/>
      <c r="UIJ59" s="102"/>
      <c r="UIK59" s="100"/>
      <c r="UIM59" s="85"/>
      <c r="UIO59" s="85"/>
      <c r="UIP59" s="84"/>
      <c r="UIQ59" s="109"/>
      <c r="UIR59" s="93"/>
      <c r="UIS59" s="100"/>
      <c r="UJA59" s="100"/>
      <c r="UJD59" s="102"/>
      <c r="UJE59" s="102"/>
      <c r="UJF59" s="100"/>
      <c r="UJH59" s="85"/>
      <c r="UJJ59" s="85"/>
      <c r="UJK59" s="84"/>
      <c r="UJL59" s="109"/>
      <c r="UJM59" s="93"/>
      <c r="UJN59" s="100"/>
      <c r="UJV59" s="100"/>
      <c r="UJY59" s="102"/>
      <c r="UJZ59" s="102"/>
      <c r="UKA59" s="100"/>
      <c r="UKC59" s="85"/>
      <c r="UKE59" s="85"/>
      <c r="UKF59" s="84"/>
      <c r="UKG59" s="109"/>
      <c r="UKH59" s="93"/>
      <c r="UKI59" s="100"/>
      <c r="UKQ59" s="100"/>
      <c r="UKT59" s="102"/>
      <c r="UKU59" s="102"/>
      <c r="UKV59" s="100"/>
      <c r="UKX59" s="85"/>
      <c r="UKZ59" s="85"/>
      <c r="ULA59" s="84"/>
      <c r="ULB59" s="109"/>
      <c r="ULC59" s="93"/>
      <c r="ULD59" s="100"/>
      <c r="ULL59" s="100"/>
      <c r="ULO59" s="102"/>
      <c r="ULP59" s="102"/>
      <c r="ULQ59" s="100"/>
      <c r="ULS59" s="85"/>
      <c r="ULU59" s="85"/>
      <c r="ULV59" s="84"/>
      <c r="ULW59" s="109"/>
      <c r="ULX59" s="93"/>
      <c r="ULY59" s="100"/>
      <c r="UMG59" s="100"/>
      <c r="UMJ59" s="102"/>
      <c r="UMK59" s="102"/>
      <c r="UML59" s="100"/>
      <c r="UMN59" s="85"/>
      <c r="UMP59" s="85"/>
      <c r="UMQ59" s="84"/>
      <c r="UMR59" s="109"/>
      <c r="UMS59" s="93"/>
      <c r="UMT59" s="100"/>
      <c r="UNB59" s="100"/>
      <c r="UNE59" s="102"/>
      <c r="UNF59" s="102"/>
      <c r="UNG59" s="100"/>
      <c r="UNI59" s="85"/>
      <c r="UNK59" s="85"/>
      <c r="UNL59" s="84"/>
      <c r="UNM59" s="109"/>
      <c r="UNN59" s="93"/>
      <c r="UNO59" s="100"/>
      <c r="UNW59" s="100"/>
      <c r="UNZ59" s="102"/>
      <c r="UOA59" s="102"/>
      <c r="UOB59" s="100"/>
      <c r="UOD59" s="85"/>
      <c r="UOF59" s="85"/>
      <c r="UOG59" s="84"/>
      <c r="UOH59" s="109"/>
      <c r="UOI59" s="93"/>
      <c r="UOJ59" s="100"/>
      <c r="UOR59" s="100"/>
      <c r="UOU59" s="102"/>
      <c r="UOV59" s="102"/>
      <c r="UOW59" s="100"/>
      <c r="UOY59" s="85"/>
      <c r="UPA59" s="85"/>
      <c r="UPB59" s="84"/>
      <c r="UPC59" s="109"/>
      <c r="UPD59" s="93"/>
      <c r="UPE59" s="100"/>
      <c r="UPM59" s="100"/>
      <c r="UPP59" s="102"/>
      <c r="UPQ59" s="102"/>
      <c r="UPR59" s="100"/>
      <c r="UPT59" s="85"/>
      <c r="UPV59" s="85"/>
      <c r="UPW59" s="84"/>
      <c r="UPX59" s="109"/>
      <c r="UPY59" s="93"/>
      <c r="UPZ59" s="100"/>
      <c r="UQH59" s="100"/>
      <c r="UQK59" s="102"/>
      <c r="UQL59" s="102"/>
      <c r="UQM59" s="100"/>
      <c r="UQO59" s="85"/>
      <c r="UQQ59" s="85"/>
      <c r="UQR59" s="84"/>
      <c r="UQS59" s="109"/>
      <c r="UQT59" s="93"/>
      <c r="UQU59" s="100"/>
      <c r="URC59" s="100"/>
      <c r="URF59" s="102"/>
      <c r="URG59" s="102"/>
      <c r="URH59" s="100"/>
      <c r="URJ59" s="85"/>
      <c r="URL59" s="85"/>
      <c r="URM59" s="84"/>
      <c r="URN59" s="109"/>
      <c r="URO59" s="93"/>
      <c r="URP59" s="100"/>
      <c r="URX59" s="100"/>
      <c r="USA59" s="102"/>
      <c r="USB59" s="102"/>
      <c r="USC59" s="100"/>
      <c r="USE59" s="85"/>
      <c r="USG59" s="85"/>
      <c r="USH59" s="84"/>
      <c r="USI59" s="109"/>
      <c r="USJ59" s="93"/>
      <c r="USK59" s="100"/>
      <c r="USS59" s="100"/>
      <c r="USV59" s="102"/>
      <c r="USW59" s="102"/>
      <c r="USX59" s="100"/>
      <c r="USZ59" s="85"/>
      <c r="UTB59" s="85"/>
      <c r="UTC59" s="84"/>
      <c r="UTD59" s="109"/>
      <c r="UTE59" s="93"/>
      <c r="UTF59" s="100"/>
      <c r="UTN59" s="100"/>
      <c r="UTQ59" s="102"/>
      <c r="UTR59" s="102"/>
      <c r="UTS59" s="100"/>
      <c r="UTU59" s="85"/>
      <c r="UTW59" s="85"/>
      <c r="UTX59" s="84"/>
      <c r="UTY59" s="109"/>
      <c r="UTZ59" s="93"/>
      <c r="UUA59" s="100"/>
      <c r="UUI59" s="100"/>
      <c r="UUL59" s="102"/>
      <c r="UUM59" s="102"/>
      <c r="UUN59" s="100"/>
      <c r="UUP59" s="85"/>
      <c r="UUR59" s="85"/>
      <c r="UUS59" s="84"/>
      <c r="UUT59" s="109"/>
      <c r="UUU59" s="93"/>
      <c r="UUV59" s="100"/>
      <c r="UVD59" s="100"/>
      <c r="UVG59" s="102"/>
      <c r="UVH59" s="102"/>
      <c r="UVI59" s="100"/>
      <c r="UVK59" s="85"/>
      <c r="UVM59" s="85"/>
      <c r="UVN59" s="84"/>
      <c r="UVO59" s="109"/>
      <c r="UVP59" s="93"/>
      <c r="UVQ59" s="100"/>
      <c r="UVY59" s="100"/>
      <c r="UWB59" s="102"/>
      <c r="UWC59" s="102"/>
      <c r="UWD59" s="100"/>
      <c r="UWF59" s="85"/>
      <c r="UWH59" s="85"/>
      <c r="UWI59" s="84"/>
      <c r="UWJ59" s="109"/>
      <c r="UWK59" s="93"/>
      <c r="UWL59" s="100"/>
      <c r="UWT59" s="100"/>
      <c r="UWW59" s="102"/>
      <c r="UWX59" s="102"/>
      <c r="UWY59" s="100"/>
      <c r="UXA59" s="85"/>
      <c r="UXC59" s="85"/>
      <c r="UXD59" s="84"/>
      <c r="UXE59" s="109"/>
      <c r="UXF59" s="93"/>
      <c r="UXG59" s="100"/>
      <c r="UXO59" s="100"/>
      <c r="UXR59" s="102"/>
      <c r="UXS59" s="102"/>
      <c r="UXT59" s="100"/>
      <c r="UXV59" s="85"/>
      <c r="UXX59" s="85"/>
      <c r="UXY59" s="84"/>
      <c r="UXZ59" s="109"/>
      <c r="UYA59" s="93"/>
      <c r="UYB59" s="100"/>
      <c r="UYJ59" s="100"/>
      <c r="UYM59" s="102"/>
      <c r="UYN59" s="102"/>
      <c r="UYO59" s="100"/>
      <c r="UYQ59" s="85"/>
      <c r="UYS59" s="85"/>
      <c r="UYT59" s="84"/>
      <c r="UYU59" s="109"/>
      <c r="UYV59" s="93"/>
      <c r="UYW59" s="100"/>
      <c r="UZE59" s="100"/>
      <c r="UZH59" s="102"/>
      <c r="UZI59" s="102"/>
      <c r="UZJ59" s="100"/>
      <c r="UZL59" s="85"/>
      <c r="UZN59" s="85"/>
      <c r="UZO59" s="84"/>
      <c r="UZP59" s="109"/>
      <c r="UZQ59" s="93"/>
      <c r="UZR59" s="100"/>
      <c r="UZZ59" s="100"/>
      <c r="VAC59" s="102"/>
      <c r="VAD59" s="102"/>
      <c r="VAE59" s="100"/>
      <c r="VAG59" s="85"/>
      <c r="VAI59" s="85"/>
      <c r="VAJ59" s="84"/>
      <c r="VAK59" s="109"/>
      <c r="VAL59" s="93"/>
      <c r="VAM59" s="100"/>
      <c r="VAU59" s="100"/>
      <c r="VAX59" s="102"/>
      <c r="VAY59" s="102"/>
      <c r="VAZ59" s="100"/>
      <c r="VBB59" s="85"/>
      <c r="VBD59" s="85"/>
      <c r="VBE59" s="84"/>
      <c r="VBF59" s="109"/>
      <c r="VBG59" s="93"/>
      <c r="VBH59" s="100"/>
      <c r="VBP59" s="100"/>
      <c r="VBS59" s="102"/>
      <c r="VBT59" s="102"/>
      <c r="VBU59" s="100"/>
      <c r="VBW59" s="85"/>
      <c r="VBY59" s="85"/>
      <c r="VBZ59" s="84"/>
      <c r="VCA59" s="109"/>
      <c r="VCB59" s="93"/>
      <c r="VCC59" s="100"/>
      <c r="VCK59" s="100"/>
      <c r="VCN59" s="102"/>
      <c r="VCO59" s="102"/>
      <c r="VCP59" s="100"/>
      <c r="VCR59" s="85"/>
      <c r="VCT59" s="85"/>
      <c r="VCU59" s="84"/>
      <c r="VCV59" s="109"/>
      <c r="VCW59" s="93"/>
      <c r="VCX59" s="100"/>
      <c r="VDF59" s="100"/>
      <c r="VDI59" s="102"/>
      <c r="VDJ59" s="102"/>
      <c r="VDK59" s="100"/>
      <c r="VDM59" s="85"/>
      <c r="VDO59" s="85"/>
      <c r="VDP59" s="84"/>
      <c r="VDQ59" s="109"/>
      <c r="VDR59" s="93"/>
      <c r="VDS59" s="100"/>
      <c r="VEA59" s="100"/>
      <c r="VED59" s="102"/>
      <c r="VEE59" s="102"/>
      <c r="VEF59" s="100"/>
      <c r="VEH59" s="85"/>
      <c r="VEJ59" s="85"/>
      <c r="VEK59" s="84"/>
      <c r="VEL59" s="109"/>
      <c r="VEM59" s="93"/>
      <c r="VEN59" s="100"/>
      <c r="VEV59" s="100"/>
      <c r="VEY59" s="102"/>
      <c r="VEZ59" s="102"/>
      <c r="VFA59" s="100"/>
      <c r="VFC59" s="85"/>
      <c r="VFE59" s="85"/>
      <c r="VFF59" s="84"/>
      <c r="VFG59" s="109"/>
      <c r="VFH59" s="93"/>
      <c r="VFI59" s="100"/>
      <c r="VFQ59" s="100"/>
      <c r="VFT59" s="102"/>
      <c r="VFU59" s="102"/>
      <c r="VFV59" s="100"/>
      <c r="VFX59" s="85"/>
      <c r="VFZ59" s="85"/>
      <c r="VGA59" s="84"/>
      <c r="VGB59" s="109"/>
      <c r="VGC59" s="93"/>
      <c r="VGD59" s="100"/>
      <c r="VGL59" s="100"/>
      <c r="VGO59" s="102"/>
      <c r="VGP59" s="102"/>
      <c r="VGQ59" s="100"/>
      <c r="VGS59" s="85"/>
      <c r="VGU59" s="85"/>
      <c r="VGV59" s="84"/>
      <c r="VGW59" s="109"/>
      <c r="VGX59" s="93"/>
      <c r="VGY59" s="100"/>
      <c r="VHG59" s="100"/>
      <c r="VHJ59" s="102"/>
      <c r="VHK59" s="102"/>
      <c r="VHL59" s="100"/>
      <c r="VHN59" s="85"/>
      <c r="VHP59" s="85"/>
      <c r="VHQ59" s="84"/>
      <c r="VHR59" s="109"/>
      <c r="VHS59" s="93"/>
      <c r="VHT59" s="100"/>
      <c r="VIB59" s="100"/>
      <c r="VIE59" s="102"/>
      <c r="VIF59" s="102"/>
      <c r="VIG59" s="100"/>
      <c r="VII59" s="85"/>
      <c r="VIK59" s="85"/>
      <c r="VIL59" s="84"/>
      <c r="VIM59" s="109"/>
      <c r="VIN59" s="93"/>
      <c r="VIO59" s="100"/>
      <c r="VIW59" s="100"/>
      <c r="VIZ59" s="102"/>
      <c r="VJA59" s="102"/>
      <c r="VJB59" s="100"/>
      <c r="VJD59" s="85"/>
      <c r="VJF59" s="85"/>
      <c r="VJG59" s="84"/>
      <c r="VJH59" s="109"/>
      <c r="VJI59" s="93"/>
      <c r="VJJ59" s="100"/>
      <c r="VJR59" s="100"/>
      <c r="VJU59" s="102"/>
      <c r="VJV59" s="102"/>
      <c r="VJW59" s="100"/>
      <c r="VJY59" s="85"/>
      <c r="VKA59" s="85"/>
      <c r="VKB59" s="84"/>
      <c r="VKC59" s="109"/>
      <c r="VKD59" s="93"/>
      <c r="VKE59" s="100"/>
      <c r="VKM59" s="100"/>
      <c r="VKP59" s="102"/>
      <c r="VKQ59" s="102"/>
      <c r="VKR59" s="100"/>
      <c r="VKT59" s="85"/>
      <c r="VKV59" s="85"/>
      <c r="VKW59" s="84"/>
      <c r="VKX59" s="109"/>
      <c r="VKY59" s="93"/>
      <c r="VKZ59" s="100"/>
      <c r="VLH59" s="100"/>
      <c r="VLK59" s="102"/>
      <c r="VLL59" s="102"/>
      <c r="VLM59" s="100"/>
      <c r="VLO59" s="85"/>
      <c r="VLQ59" s="85"/>
      <c r="VLR59" s="84"/>
      <c r="VLS59" s="109"/>
      <c r="VLT59" s="93"/>
      <c r="VLU59" s="100"/>
      <c r="VMC59" s="100"/>
      <c r="VMF59" s="102"/>
      <c r="VMG59" s="102"/>
      <c r="VMH59" s="100"/>
      <c r="VMJ59" s="85"/>
      <c r="VML59" s="85"/>
      <c r="VMM59" s="84"/>
      <c r="VMN59" s="109"/>
      <c r="VMO59" s="93"/>
      <c r="VMP59" s="100"/>
      <c r="VMX59" s="100"/>
      <c r="VNA59" s="102"/>
      <c r="VNB59" s="102"/>
      <c r="VNC59" s="100"/>
      <c r="VNE59" s="85"/>
      <c r="VNG59" s="85"/>
      <c r="VNH59" s="84"/>
      <c r="VNI59" s="109"/>
      <c r="VNJ59" s="93"/>
      <c r="VNK59" s="100"/>
      <c r="VNS59" s="100"/>
      <c r="VNV59" s="102"/>
      <c r="VNW59" s="102"/>
      <c r="VNX59" s="100"/>
      <c r="VNZ59" s="85"/>
      <c r="VOB59" s="85"/>
      <c r="VOC59" s="84"/>
      <c r="VOD59" s="109"/>
      <c r="VOE59" s="93"/>
      <c r="VOF59" s="100"/>
      <c r="VON59" s="100"/>
      <c r="VOQ59" s="102"/>
      <c r="VOR59" s="102"/>
      <c r="VOS59" s="100"/>
      <c r="VOU59" s="85"/>
      <c r="VOW59" s="85"/>
      <c r="VOX59" s="84"/>
      <c r="VOY59" s="109"/>
      <c r="VOZ59" s="93"/>
      <c r="VPA59" s="100"/>
      <c r="VPI59" s="100"/>
      <c r="VPL59" s="102"/>
      <c r="VPM59" s="102"/>
      <c r="VPN59" s="100"/>
      <c r="VPP59" s="85"/>
      <c r="VPR59" s="85"/>
      <c r="VPS59" s="84"/>
      <c r="VPT59" s="109"/>
      <c r="VPU59" s="93"/>
      <c r="VPV59" s="100"/>
      <c r="VQD59" s="100"/>
      <c r="VQG59" s="102"/>
      <c r="VQH59" s="102"/>
      <c r="VQI59" s="100"/>
      <c r="VQK59" s="85"/>
      <c r="VQM59" s="85"/>
      <c r="VQN59" s="84"/>
      <c r="VQO59" s="109"/>
      <c r="VQP59" s="93"/>
      <c r="VQQ59" s="100"/>
      <c r="VQY59" s="100"/>
      <c r="VRB59" s="102"/>
      <c r="VRC59" s="102"/>
      <c r="VRD59" s="100"/>
      <c r="VRF59" s="85"/>
      <c r="VRH59" s="85"/>
      <c r="VRI59" s="84"/>
      <c r="VRJ59" s="109"/>
      <c r="VRK59" s="93"/>
      <c r="VRL59" s="100"/>
      <c r="VRT59" s="100"/>
      <c r="VRW59" s="102"/>
      <c r="VRX59" s="102"/>
      <c r="VRY59" s="100"/>
      <c r="VSA59" s="85"/>
      <c r="VSC59" s="85"/>
      <c r="VSD59" s="84"/>
      <c r="VSE59" s="109"/>
      <c r="VSF59" s="93"/>
      <c r="VSG59" s="100"/>
      <c r="VSO59" s="100"/>
      <c r="VSR59" s="102"/>
      <c r="VSS59" s="102"/>
      <c r="VST59" s="100"/>
      <c r="VSV59" s="85"/>
      <c r="VSX59" s="85"/>
      <c r="VSY59" s="84"/>
      <c r="VSZ59" s="109"/>
      <c r="VTA59" s="93"/>
      <c r="VTB59" s="100"/>
      <c r="VTJ59" s="100"/>
      <c r="VTM59" s="102"/>
      <c r="VTN59" s="102"/>
      <c r="VTO59" s="100"/>
      <c r="VTQ59" s="85"/>
      <c r="VTS59" s="85"/>
      <c r="VTT59" s="84"/>
      <c r="VTU59" s="109"/>
      <c r="VTV59" s="93"/>
      <c r="VTW59" s="100"/>
      <c r="VUE59" s="100"/>
      <c r="VUH59" s="102"/>
      <c r="VUI59" s="102"/>
      <c r="VUJ59" s="100"/>
      <c r="VUL59" s="85"/>
      <c r="VUN59" s="85"/>
      <c r="VUO59" s="84"/>
      <c r="VUP59" s="109"/>
      <c r="VUQ59" s="93"/>
      <c r="VUR59" s="100"/>
      <c r="VUZ59" s="100"/>
      <c r="VVC59" s="102"/>
      <c r="VVD59" s="102"/>
      <c r="VVE59" s="100"/>
      <c r="VVG59" s="85"/>
      <c r="VVI59" s="85"/>
      <c r="VVJ59" s="84"/>
      <c r="VVK59" s="109"/>
      <c r="VVL59" s="93"/>
      <c r="VVM59" s="100"/>
      <c r="VVU59" s="100"/>
      <c r="VVX59" s="102"/>
      <c r="VVY59" s="102"/>
      <c r="VVZ59" s="100"/>
      <c r="VWB59" s="85"/>
      <c r="VWD59" s="85"/>
      <c r="VWE59" s="84"/>
      <c r="VWF59" s="109"/>
      <c r="VWG59" s="93"/>
      <c r="VWH59" s="100"/>
      <c r="VWP59" s="100"/>
      <c r="VWS59" s="102"/>
      <c r="VWT59" s="102"/>
      <c r="VWU59" s="100"/>
      <c r="VWW59" s="85"/>
      <c r="VWY59" s="85"/>
      <c r="VWZ59" s="84"/>
      <c r="VXA59" s="109"/>
      <c r="VXB59" s="93"/>
      <c r="VXC59" s="100"/>
      <c r="VXK59" s="100"/>
      <c r="VXN59" s="102"/>
      <c r="VXO59" s="102"/>
      <c r="VXP59" s="100"/>
      <c r="VXR59" s="85"/>
      <c r="VXT59" s="85"/>
      <c r="VXU59" s="84"/>
      <c r="VXV59" s="109"/>
      <c r="VXW59" s="93"/>
      <c r="VXX59" s="100"/>
      <c r="VYF59" s="100"/>
      <c r="VYI59" s="102"/>
      <c r="VYJ59" s="102"/>
      <c r="VYK59" s="100"/>
      <c r="VYM59" s="85"/>
      <c r="VYO59" s="85"/>
      <c r="VYP59" s="84"/>
      <c r="VYQ59" s="109"/>
      <c r="VYR59" s="93"/>
      <c r="VYS59" s="100"/>
      <c r="VZA59" s="100"/>
      <c r="VZD59" s="102"/>
      <c r="VZE59" s="102"/>
      <c r="VZF59" s="100"/>
      <c r="VZH59" s="85"/>
      <c r="VZJ59" s="85"/>
      <c r="VZK59" s="84"/>
      <c r="VZL59" s="109"/>
      <c r="VZM59" s="93"/>
      <c r="VZN59" s="100"/>
      <c r="VZV59" s="100"/>
      <c r="VZY59" s="102"/>
      <c r="VZZ59" s="102"/>
      <c r="WAA59" s="100"/>
      <c r="WAC59" s="85"/>
      <c r="WAE59" s="85"/>
      <c r="WAF59" s="84"/>
      <c r="WAG59" s="109"/>
      <c r="WAH59" s="93"/>
      <c r="WAI59" s="100"/>
      <c r="WAQ59" s="100"/>
      <c r="WAT59" s="102"/>
      <c r="WAU59" s="102"/>
      <c r="WAV59" s="100"/>
      <c r="WAX59" s="85"/>
      <c r="WAZ59" s="85"/>
      <c r="WBA59" s="84"/>
      <c r="WBB59" s="109"/>
      <c r="WBC59" s="93"/>
      <c r="WBD59" s="100"/>
      <c r="WBL59" s="100"/>
      <c r="WBO59" s="102"/>
      <c r="WBP59" s="102"/>
      <c r="WBQ59" s="100"/>
      <c r="WBS59" s="85"/>
      <c r="WBU59" s="85"/>
      <c r="WBV59" s="84"/>
      <c r="WBW59" s="109"/>
      <c r="WBX59" s="93"/>
      <c r="WBY59" s="100"/>
      <c r="WCG59" s="100"/>
      <c r="WCJ59" s="102"/>
      <c r="WCK59" s="102"/>
      <c r="WCL59" s="100"/>
      <c r="WCN59" s="85"/>
      <c r="WCP59" s="85"/>
      <c r="WCQ59" s="84"/>
      <c r="WCR59" s="109"/>
      <c r="WCS59" s="93"/>
      <c r="WCT59" s="100"/>
      <c r="WDB59" s="100"/>
      <c r="WDE59" s="102"/>
      <c r="WDF59" s="102"/>
      <c r="WDG59" s="100"/>
      <c r="WDI59" s="85"/>
      <c r="WDK59" s="85"/>
      <c r="WDL59" s="84"/>
      <c r="WDM59" s="109"/>
      <c r="WDN59" s="93"/>
      <c r="WDO59" s="100"/>
      <c r="WDW59" s="100"/>
      <c r="WDZ59" s="102"/>
      <c r="WEA59" s="102"/>
      <c r="WEB59" s="100"/>
      <c r="WED59" s="85"/>
      <c r="WEF59" s="85"/>
      <c r="WEG59" s="84"/>
      <c r="WEH59" s="109"/>
      <c r="WEI59" s="93"/>
      <c r="WEJ59" s="100"/>
      <c r="WER59" s="100"/>
      <c r="WEU59" s="102"/>
      <c r="WEV59" s="102"/>
      <c r="WEW59" s="100"/>
      <c r="WEY59" s="85"/>
      <c r="WFA59" s="85"/>
      <c r="WFB59" s="84"/>
      <c r="WFC59" s="109"/>
      <c r="WFD59" s="93"/>
      <c r="WFE59" s="100"/>
      <c r="WFM59" s="100"/>
      <c r="WFP59" s="102"/>
      <c r="WFQ59" s="102"/>
      <c r="WFR59" s="100"/>
      <c r="WFT59" s="85"/>
      <c r="WFV59" s="85"/>
      <c r="WFW59" s="84"/>
      <c r="WFX59" s="109"/>
      <c r="WFY59" s="93"/>
      <c r="WFZ59" s="100"/>
      <c r="WGH59" s="100"/>
      <c r="WGK59" s="102"/>
      <c r="WGL59" s="102"/>
      <c r="WGM59" s="100"/>
      <c r="WGO59" s="85"/>
      <c r="WGQ59" s="85"/>
      <c r="WGR59" s="84"/>
      <c r="WGS59" s="109"/>
      <c r="WGT59" s="93"/>
      <c r="WGU59" s="100"/>
      <c r="WHC59" s="100"/>
      <c r="WHF59" s="102"/>
      <c r="WHG59" s="102"/>
      <c r="WHH59" s="100"/>
      <c r="WHJ59" s="85"/>
      <c r="WHL59" s="85"/>
      <c r="WHM59" s="84"/>
      <c r="WHN59" s="109"/>
      <c r="WHO59" s="93"/>
      <c r="WHP59" s="100"/>
      <c r="WHX59" s="100"/>
      <c r="WIA59" s="102"/>
      <c r="WIB59" s="102"/>
      <c r="WIC59" s="100"/>
      <c r="WIE59" s="85"/>
      <c r="WIG59" s="85"/>
      <c r="WIH59" s="84"/>
      <c r="WII59" s="109"/>
      <c r="WIJ59" s="93"/>
      <c r="WIK59" s="100"/>
      <c r="WIS59" s="100"/>
      <c r="WIV59" s="102"/>
      <c r="WIW59" s="102"/>
      <c r="WIX59" s="100"/>
      <c r="WIZ59" s="85"/>
      <c r="WJB59" s="85"/>
      <c r="WJC59" s="84"/>
      <c r="WJD59" s="109"/>
      <c r="WJE59" s="93"/>
      <c r="WJF59" s="100"/>
      <c r="WJN59" s="100"/>
      <c r="WJQ59" s="102"/>
      <c r="WJR59" s="102"/>
      <c r="WJS59" s="100"/>
      <c r="WJU59" s="85"/>
      <c r="WJW59" s="85"/>
      <c r="WJX59" s="84"/>
      <c r="WJY59" s="109"/>
      <c r="WJZ59" s="93"/>
      <c r="WKA59" s="100"/>
      <c r="WKI59" s="100"/>
      <c r="WKL59" s="102"/>
      <c r="WKM59" s="102"/>
      <c r="WKN59" s="100"/>
      <c r="WKP59" s="85"/>
      <c r="WKR59" s="85"/>
      <c r="WKS59" s="84"/>
      <c r="WKT59" s="109"/>
      <c r="WKU59" s="93"/>
      <c r="WKV59" s="100"/>
      <c r="WLD59" s="100"/>
      <c r="WLG59" s="102"/>
      <c r="WLH59" s="102"/>
      <c r="WLI59" s="100"/>
      <c r="WLK59" s="85"/>
      <c r="WLM59" s="85"/>
      <c r="WLN59" s="84"/>
      <c r="WLO59" s="109"/>
      <c r="WLP59" s="93"/>
      <c r="WLQ59" s="100"/>
      <c r="WLY59" s="100"/>
      <c r="WMB59" s="102"/>
      <c r="WMC59" s="102"/>
      <c r="WMD59" s="100"/>
      <c r="WMF59" s="85"/>
      <c r="WMH59" s="85"/>
      <c r="WMI59" s="84"/>
      <c r="WMJ59" s="109"/>
      <c r="WMK59" s="93"/>
      <c r="WML59" s="100"/>
      <c r="WMT59" s="100"/>
      <c r="WMW59" s="102"/>
      <c r="WMX59" s="102"/>
      <c r="WMY59" s="100"/>
      <c r="WNA59" s="85"/>
      <c r="WNC59" s="85"/>
      <c r="WND59" s="84"/>
      <c r="WNE59" s="109"/>
      <c r="WNF59" s="93"/>
      <c r="WNG59" s="100"/>
      <c r="WNO59" s="100"/>
      <c r="WNR59" s="102"/>
      <c r="WNS59" s="102"/>
      <c r="WNT59" s="100"/>
      <c r="WNV59" s="85"/>
      <c r="WNX59" s="85"/>
      <c r="WNY59" s="84"/>
      <c r="WNZ59" s="109"/>
      <c r="WOA59" s="93"/>
      <c r="WOB59" s="100"/>
      <c r="WOJ59" s="100"/>
      <c r="WOM59" s="102"/>
      <c r="WON59" s="102"/>
      <c r="WOO59" s="100"/>
      <c r="WOQ59" s="85"/>
      <c r="WOS59" s="85"/>
      <c r="WOT59" s="84"/>
      <c r="WOU59" s="109"/>
      <c r="WOV59" s="93"/>
      <c r="WOW59" s="100"/>
      <c r="WPE59" s="100"/>
      <c r="WPH59" s="102"/>
      <c r="WPI59" s="102"/>
      <c r="WPJ59" s="100"/>
      <c r="WPL59" s="85"/>
      <c r="WPN59" s="85"/>
      <c r="WPO59" s="84"/>
      <c r="WPP59" s="109"/>
      <c r="WPQ59" s="93"/>
      <c r="WPR59" s="100"/>
      <c r="WPZ59" s="100"/>
      <c r="WQC59" s="102"/>
      <c r="WQD59" s="102"/>
      <c r="WQE59" s="100"/>
      <c r="WQG59" s="85"/>
      <c r="WQI59" s="85"/>
      <c r="WQJ59" s="84"/>
      <c r="WQK59" s="109"/>
      <c r="WQL59" s="93"/>
      <c r="WQM59" s="100"/>
      <c r="WQU59" s="100"/>
      <c r="WQX59" s="102"/>
      <c r="WQY59" s="102"/>
      <c r="WQZ59" s="100"/>
      <c r="WRB59" s="85"/>
      <c r="WRD59" s="85"/>
      <c r="WRE59" s="84"/>
      <c r="WRF59" s="109"/>
      <c r="WRG59" s="93"/>
      <c r="WRH59" s="100"/>
      <c r="WRP59" s="100"/>
      <c r="WRS59" s="102"/>
      <c r="WRT59" s="102"/>
      <c r="WRU59" s="100"/>
      <c r="WRW59" s="85"/>
      <c r="WRY59" s="85"/>
      <c r="WRZ59" s="84"/>
      <c r="WSA59" s="109"/>
      <c r="WSB59" s="93"/>
      <c r="WSC59" s="100"/>
      <c r="WSK59" s="100"/>
      <c r="WSN59" s="102"/>
      <c r="WSO59" s="102"/>
      <c r="WSP59" s="100"/>
      <c r="WSR59" s="85"/>
      <c r="WST59" s="85"/>
      <c r="WSU59" s="84"/>
      <c r="WSV59" s="109"/>
      <c r="WSW59" s="93"/>
      <c r="WSX59" s="100"/>
      <c r="WTF59" s="100"/>
      <c r="WTI59" s="102"/>
      <c r="WTJ59" s="102"/>
      <c r="WTK59" s="100"/>
      <c r="WTM59" s="85"/>
      <c r="WTO59" s="85"/>
      <c r="WTP59" s="84"/>
      <c r="WTQ59" s="109"/>
      <c r="WTR59" s="93"/>
      <c r="WTS59" s="100"/>
      <c r="WUA59" s="100"/>
      <c r="WUD59" s="102"/>
      <c r="WUE59" s="102"/>
      <c r="WUF59" s="100"/>
      <c r="WUH59" s="85"/>
      <c r="WUJ59" s="85"/>
      <c r="WUK59" s="84"/>
      <c r="WUL59" s="109"/>
      <c r="WUM59" s="93"/>
      <c r="WUN59" s="100"/>
      <c r="WUV59" s="100"/>
      <c r="WUY59" s="102"/>
      <c r="WUZ59" s="102"/>
      <c r="WVA59" s="100"/>
      <c r="WVC59" s="85"/>
      <c r="WVE59" s="85"/>
      <c r="WVF59" s="84"/>
      <c r="WVG59" s="109"/>
      <c r="WVH59" s="93"/>
      <c r="WVI59" s="100"/>
      <c r="WVQ59" s="100"/>
      <c r="WVT59" s="102"/>
      <c r="WVU59" s="102"/>
      <c r="WVV59" s="100"/>
      <c r="WVX59" s="85"/>
      <c r="WVZ59" s="85"/>
      <c r="WWA59" s="84"/>
      <c r="WWB59" s="109"/>
      <c r="WWC59" s="93"/>
      <c r="WWD59" s="100"/>
      <c r="WWL59" s="100"/>
      <c r="WWO59" s="102"/>
      <c r="WWP59" s="102"/>
      <c r="WWQ59" s="100"/>
      <c r="WWS59" s="85"/>
      <c r="WWU59" s="85"/>
      <c r="WWV59" s="84"/>
      <c r="WWW59" s="109"/>
      <c r="WWX59" s="93"/>
      <c r="WWY59" s="100"/>
      <c r="WXG59" s="100"/>
      <c r="WXJ59" s="102"/>
      <c r="WXK59" s="102"/>
      <c r="WXL59" s="100"/>
      <c r="WXN59" s="85"/>
      <c r="WXP59" s="85"/>
      <c r="WXQ59" s="84"/>
      <c r="WXR59" s="109"/>
      <c r="WXS59" s="93"/>
      <c r="WXT59" s="100"/>
      <c r="WYB59" s="100"/>
      <c r="WYE59" s="102"/>
      <c r="WYF59" s="102"/>
      <c r="WYG59" s="100"/>
      <c r="WYI59" s="85"/>
      <c r="WYK59" s="85"/>
      <c r="WYL59" s="84"/>
      <c r="WYM59" s="109"/>
      <c r="WYN59" s="93"/>
      <c r="WYO59" s="100"/>
      <c r="WYW59" s="100"/>
      <c r="WYZ59" s="102"/>
      <c r="WZA59" s="102"/>
      <c r="WZB59" s="100"/>
      <c r="WZD59" s="85"/>
      <c r="WZF59" s="85"/>
      <c r="WZG59" s="84"/>
      <c r="WZH59" s="109"/>
      <c r="WZI59" s="93"/>
      <c r="WZJ59" s="100"/>
      <c r="WZR59" s="100"/>
      <c r="WZU59" s="102"/>
      <c r="WZV59" s="102"/>
      <c r="WZW59" s="100"/>
      <c r="WZY59" s="85"/>
      <c r="XAA59" s="85"/>
      <c r="XAB59" s="84"/>
      <c r="XAC59" s="109"/>
      <c r="XAD59" s="93"/>
      <c r="XAE59" s="100"/>
      <c r="XAM59" s="100"/>
      <c r="XAP59" s="102"/>
      <c r="XAQ59" s="102"/>
      <c r="XAR59" s="100"/>
      <c r="XAT59" s="85"/>
      <c r="XAV59" s="85"/>
      <c r="XAW59" s="84"/>
      <c r="XAX59" s="109"/>
      <c r="XAY59" s="93"/>
      <c r="XAZ59" s="100"/>
      <c r="XBH59" s="100"/>
      <c r="XBK59" s="102"/>
      <c r="XBL59" s="102"/>
      <c r="XBM59" s="100"/>
      <c r="XBO59" s="85"/>
      <c r="XBQ59" s="85"/>
      <c r="XBR59" s="84"/>
      <c r="XBS59" s="109"/>
      <c r="XBT59" s="93"/>
      <c r="XBU59" s="100"/>
      <c r="XCC59" s="100"/>
      <c r="XCF59" s="102"/>
      <c r="XCG59" s="102"/>
      <c r="XCH59" s="100"/>
      <c r="XCJ59" s="85"/>
      <c r="XCL59" s="85"/>
      <c r="XCM59" s="84"/>
      <c r="XCN59" s="109"/>
      <c r="XCO59" s="93"/>
      <c r="XCP59" s="100"/>
      <c r="XCX59" s="100"/>
      <c r="XDA59" s="102"/>
      <c r="XDB59" s="102"/>
      <c r="XDC59" s="100"/>
      <c r="XDE59" s="85"/>
      <c r="XDG59" s="85"/>
      <c r="XDH59" s="84"/>
      <c r="XDI59" s="109"/>
      <c r="XDJ59" s="93"/>
      <c r="XDK59" s="100"/>
      <c r="XDS59" s="100"/>
      <c r="XDV59" s="102"/>
      <c r="XDW59" s="102"/>
      <c r="XDX59" s="100"/>
      <c r="XDZ59" s="85"/>
      <c r="XEB59" s="85"/>
      <c r="XEC59" s="84"/>
      <c r="XED59" s="109"/>
      <c r="XEE59" s="93"/>
      <c r="XEF59" s="100"/>
      <c r="XEN59" s="100"/>
      <c r="XEQ59" s="102"/>
      <c r="XER59" s="102"/>
      <c r="XES59" s="100"/>
      <c r="XEU59" s="85"/>
      <c r="XEW59" s="85"/>
      <c r="XEX59" s="84"/>
      <c r="XEY59" s="109"/>
      <c r="XEZ59" s="93"/>
      <c r="XFA59" s="100"/>
    </row>
    <row r="60" spans="1:1024 1026:2046 2049:3067 3075:4096 4104:5119 5121:7162 7170:8191 8199:11257 11265:12286 12294:14336 14338:15360 15363:16381" s="101" customFormat="1" ht="15.75" x14ac:dyDescent="0.25">
      <c r="A60" s="100"/>
      <c r="I60" s="100"/>
      <c r="L60" s="102"/>
      <c r="M60" s="102"/>
      <c r="N60" s="100"/>
      <c r="P60" s="85"/>
      <c r="R60" s="85"/>
      <c r="S60" s="183"/>
      <c r="T60" s="109"/>
      <c r="U60" s="93"/>
      <c r="V60" s="100"/>
      <c r="AD60" s="100"/>
      <c r="AG60" s="102"/>
      <c r="AH60" s="102"/>
      <c r="AI60" s="100"/>
      <c r="AK60" s="85"/>
      <c r="AM60" s="85"/>
      <c r="AN60" s="84"/>
      <c r="AO60" s="109"/>
      <c r="AP60" s="93"/>
      <c r="AQ60" s="100"/>
      <c r="AY60" s="100"/>
      <c r="BB60" s="102"/>
      <c r="BC60" s="102"/>
      <c r="BD60" s="100"/>
      <c r="BF60" s="85"/>
      <c r="BH60" s="85"/>
      <c r="BI60" s="84"/>
      <c r="BJ60" s="109"/>
      <c r="BK60" s="93"/>
      <c r="BL60" s="100"/>
      <c r="BT60" s="100"/>
      <c r="BW60" s="102"/>
      <c r="BX60" s="102"/>
      <c r="BY60" s="100"/>
      <c r="CA60" s="85"/>
      <c r="CC60" s="85"/>
      <c r="CD60" s="84"/>
      <c r="CE60" s="109"/>
      <c r="CF60" s="93"/>
      <c r="CG60" s="100"/>
      <c r="CO60" s="100"/>
      <c r="CR60" s="102"/>
      <c r="CS60" s="102"/>
      <c r="CT60" s="100"/>
      <c r="CV60" s="85"/>
      <c r="CX60" s="85"/>
      <c r="CY60" s="84"/>
      <c r="CZ60" s="109"/>
      <c r="DA60" s="93"/>
      <c r="DB60" s="100"/>
      <c r="DJ60" s="100"/>
      <c r="DM60" s="102"/>
      <c r="DN60" s="102"/>
      <c r="DO60" s="100"/>
      <c r="DQ60" s="85"/>
      <c r="DS60" s="85"/>
      <c r="DT60" s="84"/>
      <c r="DU60" s="109"/>
      <c r="DV60" s="93"/>
      <c r="DW60" s="100"/>
      <c r="EE60" s="100"/>
      <c r="EH60" s="102"/>
      <c r="EI60" s="102"/>
      <c r="EJ60" s="100"/>
      <c r="EL60" s="85"/>
      <c r="EN60" s="85"/>
      <c r="EO60" s="84"/>
      <c r="EP60" s="109"/>
      <c r="EQ60" s="93"/>
      <c r="ER60" s="100"/>
      <c r="EZ60" s="100"/>
      <c r="FC60" s="102"/>
      <c r="FD60" s="102"/>
      <c r="FE60" s="100"/>
      <c r="FG60" s="85"/>
      <c r="FI60" s="85"/>
      <c r="FJ60" s="84"/>
      <c r="FK60" s="109"/>
      <c r="FL60" s="93"/>
      <c r="FM60" s="100"/>
      <c r="FU60" s="100"/>
      <c r="FX60" s="102"/>
      <c r="FY60" s="102"/>
      <c r="FZ60" s="100"/>
      <c r="GB60" s="85"/>
      <c r="GD60" s="85"/>
      <c r="GE60" s="84"/>
      <c r="GF60" s="109"/>
      <c r="GG60" s="93"/>
      <c r="GH60" s="100"/>
      <c r="GP60" s="100"/>
      <c r="GS60" s="102"/>
      <c r="GT60" s="102"/>
      <c r="GU60" s="100"/>
      <c r="GW60" s="85"/>
      <c r="GY60" s="85"/>
      <c r="GZ60" s="84"/>
      <c r="HA60" s="109"/>
      <c r="HB60" s="93"/>
      <c r="HC60" s="100"/>
      <c r="HK60" s="100"/>
      <c r="HN60" s="102"/>
      <c r="HO60" s="102"/>
      <c r="HP60" s="100"/>
      <c r="HR60" s="85"/>
      <c r="HT60" s="85"/>
      <c r="HU60" s="84"/>
      <c r="HV60" s="109"/>
      <c r="HW60" s="93"/>
      <c r="HX60" s="100"/>
      <c r="IF60" s="100"/>
      <c r="II60" s="102"/>
      <c r="IJ60" s="102"/>
      <c r="IK60" s="100"/>
      <c r="IM60" s="85"/>
      <c r="IO60" s="85"/>
      <c r="IP60" s="84"/>
      <c r="IQ60" s="109"/>
      <c r="IR60" s="93"/>
      <c r="IS60" s="100"/>
      <c r="JA60" s="100"/>
      <c r="JD60" s="102"/>
      <c r="JE60" s="102"/>
      <c r="JF60" s="100"/>
      <c r="JH60" s="85"/>
      <c r="JJ60" s="85"/>
      <c r="JK60" s="84"/>
      <c r="JL60" s="109"/>
      <c r="JM60" s="93"/>
      <c r="JN60" s="100"/>
      <c r="JV60" s="100"/>
      <c r="JY60" s="102"/>
      <c r="JZ60" s="102"/>
      <c r="KA60" s="100"/>
      <c r="KC60" s="85"/>
      <c r="KE60" s="85"/>
      <c r="KF60" s="84"/>
      <c r="KG60" s="109"/>
      <c r="KH60" s="93"/>
      <c r="KI60" s="100"/>
      <c r="KQ60" s="100"/>
      <c r="KT60" s="102"/>
      <c r="KU60" s="102"/>
      <c r="KV60" s="100"/>
      <c r="KX60" s="85"/>
      <c r="KZ60" s="85"/>
      <c r="LA60" s="84"/>
      <c r="LB60" s="109"/>
      <c r="LC60" s="93"/>
      <c r="LD60" s="100"/>
      <c r="LL60" s="100"/>
      <c r="LO60" s="102"/>
      <c r="LP60" s="102"/>
      <c r="LQ60" s="100"/>
      <c r="LS60" s="85"/>
      <c r="LU60" s="85"/>
      <c r="LV60" s="84"/>
      <c r="LW60" s="109"/>
      <c r="LX60" s="93"/>
      <c r="LY60" s="100"/>
      <c r="MG60" s="100"/>
      <c r="MJ60" s="102"/>
      <c r="MK60" s="102"/>
      <c r="ML60" s="100"/>
      <c r="MN60" s="85"/>
      <c r="MP60" s="85"/>
      <c r="MQ60" s="84"/>
      <c r="MR60" s="109"/>
      <c r="MS60" s="93"/>
      <c r="MT60" s="100"/>
      <c r="NB60" s="100"/>
      <c r="NE60" s="102"/>
      <c r="NF60" s="102"/>
      <c r="NG60" s="100"/>
      <c r="NI60" s="85"/>
      <c r="NK60" s="85"/>
      <c r="NL60" s="84"/>
      <c r="NM60" s="109"/>
      <c r="NN60" s="93"/>
      <c r="NO60" s="100"/>
      <c r="NW60" s="100"/>
      <c r="NZ60" s="102"/>
      <c r="OA60" s="102"/>
      <c r="OB60" s="100"/>
      <c r="OD60" s="85"/>
      <c r="OF60" s="85"/>
      <c r="OG60" s="84"/>
      <c r="OH60" s="109"/>
      <c r="OI60" s="93"/>
      <c r="OJ60" s="100"/>
      <c r="OR60" s="100"/>
      <c r="OU60" s="102"/>
      <c r="OV60" s="102"/>
      <c r="OW60" s="100"/>
      <c r="OY60" s="85"/>
      <c r="PA60" s="85"/>
      <c r="PB60" s="84"/>
      <c r="PC60" s="109"/>
      <c r="PD60" s="93"/>
      <c r="PE60" s="100"/>
      <c r="PM60" s="100"/>
      <c r="PP60" s="102"/>
      <c r="PQ60" s="102"/>
      <c r="PR60" s="100"/>
      <c r="PT60" s="85"/>
      <c r="PV60" s="85"/>
      <c r="PW60" s="84"/>
      <c r="PX60" s="109"/>
      <c r="PY60" s="93"/>
      <c r="PZ60" s="100"/>
      <c r="QH60" s="100"/>
      <c r="QK60" s="102"/>
      <c r="QL60" s="102"/>
      <c r="QM60" s="100"/>
      <c r="QO60" s="85"/>
      <c r="QQ60" s="85"/>
      <c r="QR60" s="84"/>
      <c r="QS60" s="109"/>
      <c r="QT60" s="93"/>
      <c r="QU60" s="100"/>
      <c r="RC60" s="100"/>
      <c r="RF60" s="102"/>
      <c r="RG60" s="102"/>
      <c r="RH60" s="100"/>
      <c r="RJ60" s="85"/>
      <c r="RL60" s="85"/>
      <c r="RM60" s="84"/>
      <c r="RN60" s="109"/>
      <c r="RO60" s="93"/>
      <c r="RP60" s="100"/>
      <c r="RX60" s="100"/>
      <c r="SA60" s="102"/>
      <c r="SB60" s="102"/>
      <c r="SC60" s="100"/>
      <c r="SE60" s="85"/>
      <c r="SG60" s="85"/>
      <c r="SH60" s="84"/>
      <c r="SI60" s="109"/>
      <c r="SJ60" s="93"/>
      <c r="SK60" s="100"/>
      <c r="SS60" s="100"/>
      <c r="SV60" s="102"/>
      <c r="SW60" s="102"/>
      <c r="SX60" s="100"/>
      <c r="SZ60" s="85"/>
      <c r="TB60" s="85"/>
      <c r="TC60" s="84"/>
      <c r="TD60" s="109"/>
      <c r="TE60" s="93"/>
      <c r="TF60" s="100"/>
      <c r="TN60" s="100"/>
      <c r="TQ60" s="102"/>
      <c r="TR60" s="102"/>
      <c r="TS60" s="100"/>
      <c r="TU60" s="85"/>
      <c r="TW60" s="85"/>
      <c r="TX60" s="84"/>
      <c r="TY60" s="109"/>
      <c r="TZ60" s="93"/>
      <c r="UA60" s="100"/>
      <c r="UI60" s="100"/>
      <c r="UL60" s="102"/>
      <c r="UM60" s="102"/>
      <c r="UN60" s="100"/>
      <c r="UP60" s="85"/>
      <c r="UR60" s="85"/>
      <c r="US60" s="84"/>
      <c r="UT60" s="109"/>
      <c r="UU60" s="93"/>
      <c r="UV60" s="100"/>
      <c r="VD60" s="100"/>
      <c r="VG60" s="102"/>
      <c r="VH60" s="102"/>
      <c r="VI60" s="100"/>
      <c r="VK60" s="85"/>
      <c r="VM60" s="85"/>
      <c r="VN60" s="84"/>
      <c r="VO60" s="109"/>
      <c r="VP60" s="93"/>
      <c r="VQ60" s="100"/>
      <c r="VY60" s="100"/>
      <c r="WB60" s="102"/>
      <c r="WC60" s="102"/>
      <c r="WD60" s="100"/>
      <c r="WF60" s="85"/>
      <c r="WH60" s="85"/>
      <c r="WI60" s="84"/>
      <c r="WJ60" s="109"/>
      <c r="WK60" s="93"/>
      <c r="WL60" s="100"/>
      <c r="WT60" s="100"/>
      <c r="WW60" s="102"/>
      <c r="WX60" s="102"/>
      <c r="WY60" s="100"/>
      <c r="XA60" s="85"/>
      <c r="XC60" s="85"/>
      <c r="XD60" s="84"/>
      <c r="XE60" s="109"/>
      <c r="XF60" s="93"/>
      <c r="XG60" s="100"/>
      <c r="XO60" s="100"/>
      <c r="XR60" s="102"/>
      <c r="XS60" s="102"/>
      <c r="XT60" s="100"/>
      <c r="XV60" s="85"/>
      <c r="XX60" s="85"/>
      <c r="XY60" s="84"/>
      <c r="XZ60" s="109"/>
      <c r="YA60" s="93"/>
      <c r="YB60" s="100"/>
      <c r="YJ60" s="100"/>
      <c r="YM60" s="102"/>
      <c r="YN60" s="102"/>
      <c r="YO60" s="100"/>
      <c r="YQ60" s="85"/>
      <c r="YS60" s="85"/>
      <c r="YT60" s="84"/>
      <c r="YU60" s="109"/>
      <c r="YV60" s="93"/>
      <c r="YW60" s="100"/>
      <c r="ZE60" s="100"/>
      <c r="ZH60" s="102"/>
      <c r="ZI60" s="102"/>
      <c r="ZJ60" s="100"/>
      <c r="ZL60" s="85"/>
      <c r="ZN60" s="85"/>
      <c r="ZO60" s="84"/>
      <c r="ZP60" s="109"/>
      <c r="ZQ60" s="93"/>
      <c r="ZR60" s="100"/>
      <c r="ZZ60" s="100"/>
      <c r="AAC60" s="102"/>
      <c r="AAD60" s="102"/>
      <c r="AAE60" s="100"/>
      <c r="AAG60" s="85"/>
      <c r="AAI60" s="85"/>
      <c r="AAJ60" s="84"/>
      <c r="AAK60" s="109"/>
      <c r="AAL60" s="93"/>
      <c r="AAM60" s="100"/>
      <c r="AAU60" s="100"/>
      <c r="AAX60" s="102"/>
      <c r="AAY60" s="102"/>
      <c r="AAZ60" s="100"/>
      <c r="ABB60" s="85"/>
      <c r="ABD60" s="85"/>
      <c r="ABE60" s="84"/>
      <c r="ABF60" s="109"/>
      <c r="ABG60" s="93"/>
      <c r="ABH60" s="100"/>
      <c r="ABP60" s="100"/>
      <c r="ABS60" s="102"/>
      <c r="ABT60" s="102"/>
      <c r="ABU60" s="100"/>
      <c r="ABW60" s="85"/>
      <c r="ABY60" s="85"/>
      <c r="ABZ60" s="84"/>
      <c r="ACA60" s="109"/>
      <c r="ACB60" s="93"/>
      <c r="ACC60" s="100"/>
      <c r="ACK60" s="100"/>
      <c r="ACN60" s="102"/>
      <c r="ACO60" s="102"/>
      <c r="ACP60" s="100"/>
      <c r="ACR60" s="85"/>
      <c r="ACT60" s="85"/>
      <c r="ACU60" s="84"/>
      <c r="ACV60" s="109"/>
      <c r="ACW60" s="93"/>
      <c r="ACX60" s="100"/>
      <c r="ADF60" s="100"/>
      <c r="ADI60" s="102"/>
      <c r="ADJ60" s="102"/>
      <c r="ADK60" s="100"/>
      <c r="ADM60" s="85"/>
      <c r="ADO60" s="85"/>
      <c r="ADP60" s="84"/>
      <c r="ADQ60" s="109"/>
      <c r="ADR60" s="93"/>
      <c r="ADS60" s="100"/>
      <c r="AEA60" s="100"/>
      <c r="AED60" s="102"/>
      <c r="AEE60" s="102"/>
      <c r="AEF60" s="100"/>
      <c r="AEH60" s="85"/>
      <c r="AEJ60" s="85"/>
      <c r="AEK60" s="84"/>
      <c r="AEL60" s="109"/>
      <c r="AEM60" s="93"/>
      <c r="AEN60" s="100"/>
      <c r="AEV60" s="100"/>
      <c r="AEY60" s="102"/>
      <c r="AEZ60" s="102"/>
      <c r="AFA60" s="100"/>
      <c r="AFC60" s="85"/>
      <c r="AFE60" s="85"/>
      <c r="AFF60" s="84"/>
      <c r="AFG60" s="109"/>
      <c r="AFH60" s="93"/>
      <c r="AFI60" s="100"/>
      <c r="AFQ60" s="100"/>
      <c r="AFT60" s="102"/>
      <c r="AFU60" s="102"/>
      <c r="AFV60" s="100"/>
      <c r="AFX60" s="85"/>
      <c r="AFZ60" s="85"/>
      <c r="AGA60" s="84"/>
      <c r="AGB60" s="109"/>
      <c r="AGC60" s="93"/>
      <c r="AGD60" s="100"/>
      <c r="AGL60" s="100"/>
      <c r="AGO60" s="102"/>
      <c r="AGP60" s="102"/>
      <c r="AGQ60" s="100"/>
      <c r="AGS60" s="85"/>
      <c r="AGU60" s="85"/>
      <c r="AGV60" s="84"/>
      <c r="AGW60" s="109"/>
      <c r="AGX60" s="93"/>
      <c r="AGY60" s="100"/>
      <c r="AHG60" s="100"/>
      <c r="AHJ60" s="102"/>
      <c r="AHK60" s="102"/>
      <c r="AHL60" s="100"/>
      <c r="AHN60" s="85"/>
      <c r="AHP60" s="85"/>
      <c r="AHQ60" s="84"/>
      <c r="AHR60" s="109"/>
      <c r="AHS60" s="93"/>
      <c r="AHT60" s="100"/>
      <c r="AIB60" s="100"/>
      <c r="AIE60" s="102"/>
      <c r="AIF60" s="102"/>
      <c r="AIG60" s="100"/>
      <c r="AII60" s="85"/>
      <c r="AIK60" s="85"/>
      <c r="AIL60" s="84"/>
      <c r="AIM60" s="109"/>
      <c r="AIN60" s="93"/>
      <c r="AIO60" s="100"/>
      <c r="AIW60" s="100"/>
      <c r="AIZ60" s="102"/>
      <c r="AJA60" s="102"/>
      <c r="AJB60" s="100"/>
      <c r="AJD60" s="85"/>
      <c r="AJF60" s="85"/>
      <c r="AJG60" s="84"/>
      <c r="AJH60" s="109"/>
      <c r="AJI60" s="93"/>
      <c r="AJJ60" s="100"/>
      <c r="AJR60" s="100"/>
      <c r="AJU60" s="102"/>
      <c r="AJV60" s="102"/>
      <c r="AJW60" s="100"/>
      <c r="AJY60" s="85"/>
      <c r="AKA60" s="85"/>
      <c r="AKB60" s="84"/>
      <c r="AKC60" s="109"/>
      <c r="AKD60" s="93"/>
      <c r="AKE60" s="100"/>
      <c r="AKM60" s="100"/>
      <c r="AKP60" s="102"/>
      <c r="AKQ60" s="102"/>
      <c r="AKR60" s="100"/>
      <c r="AKT60" s="85"/>
      <c r="AKV60" s="85"/>
      <c r="AKW60" s="84"/>
      <c r="AKX60" s="109"/>
      <c r="AKY60" s="93"/>
      <c r="AKZ60" s="100"/>
      <c r="ALH60" s="100"/>
      <c r="ALK60" s="102"/>
      <c r="ALL60" s="102"/>
      <c r="ALM60" s="100"/>
      <c r="ALO60" s="85"/>
      <c r="ALQ60" s="85"/>
      <c r="ALR60" s="84"/>
      <c r="ALS60" s="109"/>
      <c r="ALT60" s="93"/>
      <c r="ALU60" s="100"/>
      <c r="AMC60" s="100"/>
      <c r="AMF60" s="102"/>
      <c r="AMG60" s="102"/>
      <c r="AMH60" s="100"/>
      <c r="AMJ60" s="85"/>
      <c r="AML60" s="85"/>
      <c r="AMM60" s="84"/>
      <c r="AMN60" s="109"/>
      <c r="AMO60" s="93"/>
      <c r="AMP60" s="100"/>
      <c r="AMX60" s="100"/>
      <c r="ANA60" s="102"/>
      <c r="ANB60" s="102"/>
      <c r="ANC60" s="100"/>
      <c r="ANE60" s="85"/>
      <c r="ANG60" s="85"/>
      <c r="ANH60" s="84"/>
      <c r="ANI60" s="109"/>
      <c r="ANJ60" s="93"/>
      <c r="ANK60" s="100"/>
      <c r="ANS60" s="100"/>
      <c r="ANV60" s="102"/>
      <c r="ANW60" s="102"/>
      <c r="ANX60" s="100"/>
      <c r="ANZ60" s="85"/>
      <c r="AOB60" s="85"/>
      <c r="AOC60" s="84"/>
      <c r="AOD60" s="109"/>
      <c r="AOE60" s="93"/>
      <c r="AOF60" s="100"/>
      <c r="AON60" s="100"/>
      <c r="AOQ60" s="102"/>
      <c r="AOR60" s="102"/>
      <c r="AOS60" s="100"/>
      <c r="AOU60" s="85"/>
      <c r="AOW60" s="85"/>
      <c r="AOX60" s="84"/>
      <c r="AOY60" s="109"/>
      <c r="AOZ60" s="93"/>
      <c r="APA60" s="100"/>
      <c r="API60" s="100"/>
      <c r="APL60" s="102"/>
      <c r="APM60" s="102"/>
      <c r="APN60" s="100"/>
      <c r="APP60" s="85"/>
      <c r="APR60" s="85"/>
      <c r="APS60" s="84"/>
      <c r="APT60" s="109"/>
      <c r="APU60" s="93"/>
      <c r="APV60" s="100"/>
      <c r="AQD60" s="100"/>
      <c r="AQG60" s="102"/>
      <c r="AQH60" s="102"/>
      <c r="AQI60" s="100"/>
      <c r="AQK60" s="85"/>
      <c r="AQM60" s="85"/>
      <c r="AQN60" s="84"/>
      <c r="AQO60" s="109"/>
      <c r="AQP60" s="93"/>
      <c r="AQQ60" s="100"/>
      <c r="AQY60" s="100"/>
      <c r="ARB60" s="102"/>
      <c r="ARC60" s="102"/>
      <c r="ARD60" s="100"/>
      <c r="ARF60" s="85"/>
      <c r="ARH60" s="85"/>
      <c r="ARI60" s="84"/>
      <c r="ARJ60" s="109"/>
      <c r="ARK60" s="93"/>
      <c r="ARL60" s="100"/>
      <c r="ART60" s="100"/>
      <c r="ARW60" s="102"/>
      <c r="ARX60" s="102"/>
      <c r="ARY60" s="100"/>
      <c r="ASA60" s="85"/>
      <c r="ASC60" s="85"/>
      <c r="ASD60" s="84"/>
      <c r="ASE60" s="109"/>
      <c r="ASF60" s="93"/>
      <c r="ASG60" s="100"/>
      <c r="ASO60" s="100"/>
      <c r="ASR60" s="102"/>
      <c r="ASS60" s="102"/>
      <c r="AST60" s="100"/>
      <c r="ASV60" s="85"/>
      <c r="ASX60" s="85"/>
      <c r="ASY60" s="84"/>
      <c r="ASZ60" s="109"/>
      <c r="ATA60" s="93"/>
      <c r="ATB60" s="100"/>
      <c r="ATJ60" s="100"/>
      <c r="ATM60" s="102"/>
      <c r="ATN60" s="102"/>
      <c r="ATO60" s="100"/>
      <c r="ATQ60" s="85"/>
      <c r="ATS60" s="85"/>
      <c r="ATT60" s="84"/>
      <c r="ATU60" s="109"/>
      <c r="ATV60" s="93"/>
      <c r="ATW60" s="100"/>
      <c r="AUE60" s="100"/>
      <c r="AUH60" s="102"/>
      <c r="AUI60" s="102"/>
      <c r="AUJ60" s="100"/>
      <c r="AUL60" s="85"/>
      <c r="AUN60" s="85"/>
      <c r="AUO60" s="84"/>
      <c r="AUP60" s="109"/>
      <c r="AUQ60" s="93"/>
      <c r="AUR60" s="100"/>
      <c r="AUZ60" s="100"/>
      <c r="AVC60" s="102"/>
      <c r="AVD60" s="102"/>
      <c r="AVE60" s="100"/>
      <c r="AVG60" s="85"/>
      <c r="AVI60" s="85"/>
      <c r="AVJ60" s="84"/>
      <c r="AVK60" s="109"/>
      <c r="AVL60" s="93"/>
      <c r="AVM60" s="100"/>
      <c r="AVU60" s="100"/>
      <c r="AVX60" s="102"/>
      <c r="AVY60" s="102"/>
      <c r="AVZ60" s="100"/>
      <c r="AWB60" s="85"/>
      <c r="AWD60" s="85"/>
      <c r="AWE60" s="84"/>
      <c r="AWF60" s="109"/>
      <c r="AWG60" s="93"/>
      <c r="AWH60" s="100"/>
      <c r="AWP60" s="100"/>
      <c r="AWS60" s="102"/>
      <c r="AWT60" s="102"/>
      <c r="AWU60" s="100"/>
      <c r="AWW60" s="85"/>
      <c r="AWY60" s="85"/>
      <c r="AWZ60" s="84"/>
      <c r="AXA60" s="109"/>
      <c r="AXB60" s="93"/>
      <c r="AXC60" s="100"/>
      <c r="AXK60" s="100"/>
      <c r="AXN60" s="102"/>
      <c r="AXO60" s="102"/>
      <c r="AXP60" s="100"/>
      <c r="AXR60" s="85"/>
      <c r="AXT60" s="85"/>
      <c r="AXU60" s="84"/>
      <c r="AXV60" s="109"/>
      <c r="AXW60" s="93"/>
      <c r="AXX60" s="100"/>
      <c r="AYF60" s="100"/>
      <c r="AYI60" s="102"/>
      <c r="AYJ60" s="102"/>
      <c r="AYK60" s="100"/>
      <c r="AYM60" s="85"/>
      <c r="AYO60" s="85"/>
      <c r="AYP60" s="84"/>
      <c r="AYQ60" s="109"/>
      <c r="AYR60" s="93"/>
      <c r="AYS60" s="100"/>
      <c r="AZA60" s="100"/>
      <c r="AZD60" s="102"/>
      <c r="AZE60" s="102"/>
      <c r="AZF60" s="100"/>
      <c r="AZH60" s="85"/>
      <c r="AZJ60" s="85"/>
      <c r="AZK60" s="84"/>
      <c r="AZL60" s="109"/>
      <c r="AZM60" s="93"/>
      <c r="AZN60" s="100"/>
      <c r="AZV60" s="100"/>
      <c r="AZY60" s="102"/>
      <c r="AZZ60" s="102"/>
      <c r="BAA60" s="100"/>
      <c r="BAC60" s="85"/>
      <c r="BAE60" s="85"/>
      <c r="BAF60" s="84"/>
      <c r="BAG60" s="109"/>
      <c r="BAH60" s="93"/>
      <c r="BAI60" s="100"/>
      <c r="BAQ60" s="100"/>
      <c r="BAT60" s="102"/>
      <c r="BAU60" s="102"/>
      <c r="BAV60" s="100"/>
      <c r="BAX60" s="85"/>
      <c r="BAZ60" s="85"/>
      <c r="BBA60" s="84"/>
      <c r="BBB60" s="109"/>
      <c r="BBC60" s="93"/>
      <c r="BBD60" s="100"/>
      <c r="BBL60" s="100"/>
      <c r="BBO60" s="102"/>
      <c r="BBP60" s="102"/>
      <c r="BBQ60" s="100"/>
      <c r="BBS60" s="85"/>
      <c r="BBU60" s="85"/>
      <c r="BBV60" s="84"/>
      <c r="BBW60" s="109"/>
      <c r="BBX60" s="93"/>
      <c r="BBY60" s="100"/>
      <c r="BCG60" s="100"/>
      <c r="BCJ60" s="102"/>
      <c r="BCK60" s="102"/>
      <c r="BCL60" s="100"/>
      <c r="BCN60" s="85"/>
      <c r="BCP60" s="85"/>
      <c r="BCQ60" s="84"/>
      <c r="BCR60" s="109"/>
      <c r="BCS60" s="93"/>
      <c r="BCT60" s="100"/>
      <c r="BDB60" s="100"/>
      <c r="BDE60" s="102"/>
      <c r="BDF60" s="102"/>
      <c r="BDG60" s="100"/>
      <c r="BDI60" s="85"/>
      <c r="BDK60" s="85"/>
      <c r="BDL60" s="84"/>
      <c r="BDM60" s="109"/>
      <c r="BDN60" s="93"/>
      <c r="BDO60" s="100"/>
      <c r="BDW60" s="100"/>
      <c r="BDZ60" s="102"/>
      <c r="BEA60" s="102"/>
      <c r="BEB60" s="100"/>
      <c r="BED60" s="85"/>
      <c r="BEF60" s="85"/>
      <c r="BEG60" s="84"/>
      <c r="BEH60" s="109"/>
      <c r="BEI60" s="93"/>
      <c r="BEJ60" s="100"/>
      <c r="BER60" s="100"/>
      <c r="BEU60" s="102"/>
      <c r="BEV60" s="102"/>
      <c r="BEW60" s="100"/>
      <c r="BEY60" s="85"/>
      <c r="BFA60" s="85"/>
      <c r="BFB60" s="84"/>
      <c r="BFC60" s="109"/>
      <c r="BFD60" s="93"/>
      <c r="BFE60" s="100"/>
      <c r="BFM60" s="100"/>
      <c r="BFP60" s="102"/>
      <c r="BFQ60" s="102"/>
      <c r="BFR60" s="100"/>
      <c r="BFT60" s="85"/>
      <c r="BFV60" s="85"/>
      <c r="BFW60" s="84"/>
      <c r="BFX60" s="109"/>
      <c r="BFY60" s="93"/>
      <c r="BFZ60" s="100"/>
      <c r="BGH60" s="100"/>
      <c r="BGK60" s="102"/>
      <c r="BGL60" s="102"/>
      <c r="BGM60" s="100"/>
      <c r="BGO60" s="85"/>
      <c r="BGQ60" s="85"/>
      <c r="BGR60" s="84"/>
      <c r="BGS60" s="109"/>
      <c r="BGT60" s="93"/>
      <c r="BGU60" s="100"/>
      <c r="BHC60" s="100"/>
      <c r="BHF60" s="102"/>
      <c r="BHG60" s="102"/>
      <c r="BHH60" s="100"/>
      <c r="BHJ60" s="85"/>
      <c r="BHL60" s="85"/>
      <c r="BHM60" s="84"/>
      <c r="BHN60" s="109"/>
      <c r="BHO60" s="93"/>
      <c r="BHP60" s="100"/>
      <c r="BHX60" s="100"/>
      <c r="BIA60" s="102"/>
      <c r="BIB60" s="102"/>
      <c r="BIC60" s="100"/>
      <c r="BIE60" s="85"/>
      <c r="BIG60" s="85"/>
      <c r="BIH60" s="84"/>
      <c r="BII60" s="109"/>
      <c r="BIJ60" s="93"/>
      <c r="BIK60" s="100"/>
      <c r="BIS60" s="100"/>
      <c r="BIV60" s="102"/>
      <c r="BIW60" s="102"/>
      <c r="BIX60" s="100"/>
      <c r="BIZ60" s="85"/>
      <c r="BJB60" s="85"/>
      <c r="BJC60" s="84"/>
      <c r="BJD60" s="109"/>
      <c r="BJE60" s="93"/>
      <c r="BJF60" s="100"/>
      <c r="BJN60" s="100"/>
      <c r="BJQ60" s="102"/>
      <c r="BJR60" s="102"/>
      <c r="BJS60" s="100"/>
      <c r="BJU60" s="85"/>
      <c r="BJW60" s="85"/>
      <c r="BJX60" s="84"/>
      <c r="BJY60" s="109"/>
      <c r="BJZ60" s="93"/>
      <c r="BKA60" s="100"/>
      <c r="BKI60" s="100"/>
      <c r="BKL60" s="102"/>
      <c r="BKM60" s="102"/>
      <c r="BKN60" s="100"/>
      <c r="BKP60" s="85"/>
      <c r="BKR60" s="85"/>
      <c r="BKS60" s="84"/>
      <c r="BKT60" s="109"/>
      <c r="BKU60" s="93"/>
      <c r="BKV60" s="100"/>
      <c r="BLD60" s="100"/>
      <c r="BLG60" s="102"/>
      <c r="BLH60" s="102"/>
      <c r="BLI60" s="100"/>
      <c r="BLK60" s="85"/>
      <c r="BLM60" s="85"/>
      <c r="BLN60" s="84"/>
      <c r="BLO60" s="109"/>
      <c r="BLP60" s="93"/>
      <c r="BLQ60" s="100"/>
      <c r="BLY60" s="100"/>
      <c r="BMB60" s="102"/>
      <c r="BMC60" s="102"/>
      <c r="BMD60" s="100"/>
      <c r="BMF60" s="85"/>
      <c r="BMH60" s="85"/>
      <c r="BMI60" s="84"/>
      <c r="BMJ60" s="109"/>
      <c r="BMK60" s="93"/>
      <c r="BML60" s="100"/>
      <c r="BMT60" s="100"/>
      <c r="BMW60" s="102"/>
      <c r="BMX60" s="102"/>
      <c r="BMY60" s="100"/>
      <c r="BNA60" s="85"/>
      <c r="BNC60" s="85"/>
      <c r="BND60" s="84"/>
      <c r="BNE60" s="109"/>
      <c r="BNF60" s="93"/>
      <c r="BNG60" s="100"/>
      <c r="BNO60" s="100"/>
      <c r="BNR60" s="102"/>
      <c r="BNS60" s="102"/>
      <c r="BNT60" s="100"/>
      <c r="BNV60" s="85"/>
      <c r="BNX60" s="85"/>
      <c r="BNY60" s="84"/>
      <c r="BNZ60" s="109"/>
      <c r="BOA60" s="93"/>
      <c r="BOB60" s="100"/>
      <c r="BOJ60" s="100"/>
      <c r="BOM60" s="102"/>
      <c r="BON60" s="102"/>
      <c r="BOO60" s="100"/>
      <c r="BOQ60" s="85"/>
      <c r="BOS60" s="85"/>
      <c r="BOT60" s="84"/>
      <c r="BOU60" s="109"/>
      <c r="BOV60" s="93"/>
      <c r="BOW60" s="100"/>
      <c r="BPE60" s="100"/>
      <c r="BPH60" s="102"/>
      <c r="BPI60" s="102"/>
      <c r="BPJ60" s="100"/>
      <c r="BPL60" s="85"/>
      <c r="BPN60" s="85"/>
      <c r="BPO60" s="84"/>
      <c r="BPP60" s="109"/>
      <c r="BPQ60" s="93"/>
      <c r="BPR60" s="100"/>
      <c r="BPZ60" s="100"/>
      <c r="BQC60" s="102"/>
      <c r="BQD60" s="102"/>
      <c r="BQE60" s="100"/>
      <c r="BQG60" s="85"/>
      <c r="BQI60" s="85"/>
      <c r="BQJ60" s="84"/>
      <c r="BQK60" s="109"/>
      <c r="BQL60" s="93"/>
      <c r="BQM60" s="100"/>
      <c r="BQU60" s="100"/>
      <c r="BQX60" s="102"/>
      <c r="BQY60" s="102"/>
      <c r="BQZ60" s="100"/>
      <c r="BRB60" s="85"/>
      <c r="BRD60" s="85"/>
      <c r="BRE60" s="84"/>
      <c r="BRF60" s="109"/>
      <c r="BRG60" s="93"/>
      <c r="BRH60" s="100"/>
      <c r="BRP60" s="100"/>
      <c r="BRS60" s="102"/>
      <c r="BRT60" s="102"/>
      <c r="BRU60" s="100"/>
      <c r="BRW60" s="85"/>
      <c r="BRY60" s="85"/>
      <c r="BRZ60" s="84"/>
      <c r="BSA60" s="109"/>
      <c r="BSB60" s="93"/>
      <c r="BSC60" s="100"/>
      <c r="BSK60" s="100"/>
      <c r="BSN60" s="102"/>
      <c r="BSO60" s="102"/>
      <c r="BSP60" s="100"/>
      <c r="BSR60" s="85"/>
      <c r="BST60" s="85"/>
      <c r="BSU60" s="84"/>
      <c r="BSV60" s="109"/>
      <c r="BSW60" s="93"/>
      <c r="BSX60" s="100"/>
      <c r="BTF60" s="100"/>
      <c r="BTI60" s="102"/>
      <c r="BTJ60" s="102"/>
      <c r="BTK60" s="100"/>
      <c r="BTM60" s="85"/>
      <c r="BTO60" s="85"/>
      <c r="BTP60" s="84"/>
      <c r="BTQ60" s="109"/>
      <c r="BTR60" s="93"/>
      <c r="BTS60" s="100"/>
      <c r="BUA60" s="100"/>
      <c r="BUD60" s="102"/>
      <c r="BUE60" s="102"/>
      <c r="BUF60" s="100"/>
      <c r="BUH60" s="85"/>
      <c r="BUJ60" s="85"/>
      <c r="BUK60" s="84"/>
      <c r="BUL60" s="109"/>
      <c r="BUM60" s="93"/>
      <c r="BUN60" s="100"/>
      <c r="BUV60" s="100"/>
      <c r="BUY60" s="102"/>
      <c r="BUZ60" s="102"/>
      <c r="BVA60" s="100"/>
      <c r="BVC60" s="85"/>
      <c r="BVE60" s="85"/>
      <c r="BVF60" s="84"/>
      <c r="BVG60" s="109"/>
      <c r="BVH60" s="93"/>
      <c r="BVI60" s="100"/>
      <c r="BVQ60" s="100"/>
      <c r="BVT60" s="102"/>
      <c r="BVU60" s="102"/>
      <c r="BVV60" s="100"/>
      <c r="BVX60" s="85"/>
      <c r="BVZ60" s="85"/>
      <c r="BWA60" s="84"/>
      <c r="BWB60" s="109"/>
      <c r="BWC60" s="93"/>
      <c r="BWD60" s="100"/>
      <c r="BWL60" s="100"/>
      <c r="BWO60" s="102"/>
      <c r="BWP60" s="102"/>
      <c r="BWQ60" s="100"/>
      <c r="BWS60" s="85"/>
      <c r="BWU60" s="85"/>
      <c r="BWV60" s="84"/>
      <c r="BWW60" s="109"/>
      <c r="BWX60" s="93"/>
      <c r="BWY60" s="100"/>
      <c r="BXG60" s="100"/>
      <c r="BXJ60" s="102"/>
      <c r="BXK60" s="102"/>
      <c r="BXL60" s="100"/>
      <c r="BXN60" s="85"/>
      <c r="BXP60" s="85"/>
      <c r="BXQ60" s="84"/>
      <c r="BXR60" s="109"/>
      <c r="BXS60" s="93"/>
      <c r="BXT60" s="100"/>
      <c r="BYB60" s="100"/>
      <c r="BYE60" s="102"/>
      <c r="BYF60" s="102"/>
      <c r="BYG60" s="100"/>
      <c r="BYI60" s="85"/>
      <c r="BYK60" s="85"/>
      <c r="BYL60" s="84"/>
      <c r="BYM60" s="109"/>
      <c r="BYN60" s="93"/>
      <c r="BYO60" s="100"/>
      <c r="BYW60" s="100"/>
      <c r="BYZ60" s="102"/>
      <c r="BZA60" s="102"/>
      <c r="BZB60" s="100"/>
      <c r="BZD60" s="85"/>
      <c r="BZF60" s="85"/>
      <c r="BZG60" s="84"/>
      <c r="BZH60" s="109"/>
      <c r="BZI60" s="93"/>
      <c r="BZJ60" s="100"/>
      <c r="BZR60" s="100"/>
      <c r="BZU60" s="102"/>
      <c r="BZV60" s="102"/>
      <c r="BZW60" s="100"/>
      <c r="BZY60" s="85"/>
      <c r="CAA60" s="85"/>
      <c r="CAB60" s="84"/>
      <c r="CAC60" s="109"/>
      <c r="CAD60" s="93"/>
      <c r="CAE60" s="100"/>
      <c r="CAM60" s="100"/>
      <c r="CAP60" s="102"/>
      <c r="CAQ60" s="102"/>
      <c r="CAR60" s="100"/>
      <c r="CAT60" s="85"/>
      <c r="CAV60" s="85"/>
      <c r="CAW60" s="84"/>
      <c r="CAX60" s="109"/>
      <c r="CAY60" s="93"/>
      <c r="CAZ60" s="100"/>
      <c r="CBH60" s="100"/>
      <c r="CBK60" s="102"/>
      <c r="CBL60" s="102"/>
      <c r="CBM60" s="100"/>
      <c r="CBO60" s="85"/>
      <c r="CBQ60" s="85"/>
      <c r="CBR60" s="84"/>
      <c r="CBS60" s="109"/>
      <c r="CBT60" s="93"/>
      <c r="CBU60" s="100"/>
      <c r="CCC60" s="100"/>
      <c r="CCF60" s="102"/>
      <c r="CCG60" s="102"/>
      <c r="CCH60" s="100"/>
      <c r="CCJ60" s="85"/>
      <c r="CCL60" s="85"/>
      <c r="CCM60" s="84"/>
      <c r="CCN60" s="109"/>
      <c r="CCO60" s="93"/>
      <c r="CCP60" s="100"/>
      <c r="CCX60" s="100"/>
      <c r="CDA60" s="102"/>
      <c r="CDB60" s="102"/>
      <c r="CDC60" s="100"/>
      <c r="CDE60" s="85"/>
      <c r="CDG60" s="85"/>
      <c r="CDH60" s="84"/>
      <c r="CDI60" s="109"/>
      <c r="CDJ60" s="93"/>
      <c r="CDK60" s="100"/>
      <c r="CDS60" s="100"/>
      <c r="CDV60" s="102"/>
      <c r="CDW60" s="102"/>
      <c r="CDX60" s="100"/>
      <c r="CDZ60" s="85"/>
      <c r="CEB60" s="85"/>
      <c r="CEC60" s="84"/>
      <c r="CED60" s="109"/>
      <c r="CEE60" s="93"/>
      <c r="CEF60" s="100"/>
      <c r="CEN60" s="100"/>
      <c r="CEQ60" s="102"/>
      <c r="CER60" s="102"/>
      <c r="CES60" s="100"/>
      <c r="CEU60" s="85"/>
      <c r="CEW60" s="85"/>
      <c r="CEX60" s="84"/>
      <c r="CEY60" s="109"/>
      <c r="CEZ60" s="93"/>
      <c r="CFA60" s="100"/>
      <c r="CFI60" s="100"/>
      <c r="CFL60" s="102"/>
      <c r="CFM60" s="102"/>
      <c r="CFN60" s="100"/>
      <c r="CFP60" s="85"/>
      <c r="CFR60" s="85"/>
      <c r="CFS60" s="84"/>
      <c r="CFT60" s="109"/>
      <c r="CFU60" s="93"/>
      <c r="CFV60" s="100"/>
      <c r="CGD60" s="100"/>
      <c r="CGG60" s="102"/>
      <c r="CGH60" s="102"/>
      <c r="CGI60" s="100"/>
      <c r="CGK60" s="85"/>
      <c r="CGM60" s="85"/>
      <c r="CGN60" s="84"/>
      <c r="CGO60" s="109"/>
      <c r="CGP60" s="93"/>
      <c r="CGQ60" s="100"/>
      <c r="CGY60" s="100"/>
      <c r="CHB60" s="102"/>
      <c r="CHC60" s="102"/>
      <c r="CHD60" s="100"/>
      <c r="CHF60" s="85"/>
      <c r="CHH60" s="85"/>
      <c r="CHI60" s="84"/>
      <c r="CHJ60" s="109"/>
      <c r="CHK60" s="93"/>
      <c r="CHL60" s="100"/>
      <c r="CHT60" s="100"/>
      <c r="CHW60" s="102"/>
      <c r="CHX60" s="102"/>
      <c r="CHY60" s="100"/>
      <c r="CIA60" s="85"/>
      <c r="CIC60" s="85"/>
      <c r="CID60" s="84"/>
      <c r="CIE60" s="109"/>
      <c r="CIF60" s="93"/>
      <c r="CIG60" s="100"/>
      <c r="CIO60" s="100"/>
      <c r="CIR60" s="102"/>
      <c r="CIS60" s="102"/>
      <c r="CIT60" s="100"/>
      <c r="CIV60" s="85"/>
      <c r="CIX60" s="85"/>
      <c r="CIY60" s="84"/>
      <c r="CIZ60" s="109"/>
      <c r="CJA60" s="93"/>
      <c r="CJB60" s="100"/>
      <c r="CJJ60" s="100"/>
      <c r="CJM60" s="102"/>
      <c r="CJN60" s="102"/>
      <c r="CJO60" s="100"/>
      <c r="CJQ60" s="85"/>
      <c r="CJS60" s="85"/>
      <c r="CJT60" s="84"/>
      <c r="CJU60" s="109"/>
      <c r="CJV60" s="93"/>
      <c r="CJW60" s="100"/>
      <c r="CKE60" s="100"/>
      <c r="CKH60" s="102"/>
      <c r="CKI60" s="102"/>
      <c r="CKJ60" s="100"/>
      <c r="CKL60" s="85"/>
      <c r="CKN60" s="85"/>
      <c r="CKO60" s="84"/>
      <c r="CKP60" s="109"/>
      <c r="CKQ60" s="93"/>
      <c r="CKR60" s="100"/>
      <c r="CKZ60" s="100"/>
      <c r="CLC60" s="102"/>
      <c r="CLD60" s="102"/>
      <c r="CLE60" s="100"/>
      <c r="CLG60" s="85"/>
      <c r="CLI60" s="85"/>
      <c r="CLJ60" s="84"/>
      <c r="CLK60" s="109"/>
      <c r="CLL60" s="93"/>
      <c r="CLM60" s="100"/>
      <c r="CLU60" s="100"/>
      <c r="CLX60" s="102"/>
      <c r="CLY60" s="102"/>
      <c r="CLZ60" s="100"/>
      <c r="CMB60" s="85"/>
      <c r="CMD60" s="85"/>
      <c r="CME60" s="84"/>
      <c r="CMF60" s="109"/>
      <c r="CMG60" s="93"/>
      <c r="CMH60" s="100"/>
      <c r="CMP60" s="100"/>
      <c r="CMS60" s="102"/>
      <c r="CMT60" s="102"/>
      <c r="CMU60" s="100"/>
      <c r="CMW60" s="85"/>
      <c r="CMY60" s="85"/>
      <c r="CMZ60" s="84"/>
      <c r="CNA60" s="109"/>
      <c r="CNB60" s="93"/>
      <c r="CNC60" s="100"/>
      <c r="CNK60" s="100"/>
      <c r="CNN60" s="102"/>
      <c r="CNO60" s="102"/>
      <c r="CNP60" s="100"/>
      <c r="CNR60" s="85"/>
      <c r="CNT60" s="85"/>
      <c r="CNU60" s="84"/>
      <c r="CNV60" s="109"/>
      <c r="CNW60" s="93"/>
      <c r="CNX60" s="100"/>
      <c r="COF60" s="100"/>
      <c r="COI60" s="102"/>
      <c r="COJ60" s="102"/>
      <c r="COK60" s="100"/>
      <c r="COM60" s="85"/>
      <c r="COO60" s="85"/>
      <c r="COP60" s="84"/>
      <c r="COQ60" s="109"/>
      <c r="COR60" s="93"/>
      <c r="COS60" s="100"/>
      <c r="CPA60" s="100"/>
      <c r="CPD60" s="102"/>
      <c r="CPE60" s="102"/>
      <c r="CPF60" s="100"/>
      <c r="CPH60" s="85"/>
      <c r="CPJ60" s="85"/>
      <c r="CPK60" s="84"/>
      <c r="CPL60" s="109"/>
      <c r="CPM60" s="93"/>
      <c r="CPN60" s="100"/>
      <c r="CPV60" s="100"/>
      <c r="CPY60" s="102"/>
      <c r="CPZ60" s="102"/>
      <c r="CQA60" s="100"/>
      <c r="CQC60" s="85"/>
      <c r="CQE60" s="85"/>
      <c r="CQF60" s="84"/>
      <c r="CQG60" s="109"/>
      <c r="CQH60" s="93"/>
      <c r="CQI60" s="100"/>
      <c r="CQQ60" s="100"/>
      <c r="CQT60" s="102"/>
      <c r="CQU60" s="102"/>
      <c r="CQV60" s="100"/>
      <c r="CQX60" s="85"/>
      <c r="CQZ60" s="85"/>
      <c r="CRA60" s="84"/>
      <c r="CRB60" s="109"/>
      <c r="CRC60" s="93"/>
      <c r="CRD60" s="100"/>
      <c r="CRL60" s="100"/>
      <c r="CRO60" s="102"/>
      <c r="CRP60" s="102"/>
      <c r="CRQ60" s="100"/>
      <c r="CRS60" s="85"/>
      <c r="CRU60" s="85"/>
      <c r="CRV60" s="84"/>
      <c r="CRW60" s="109"/>
      <c r="CRX60" s="93"/>
      <c r="CRY60" s="100"/>
      <c r="CSG60" s="100"/>
      <c r="CSJ60" s="102"/>
      <c r="CSK60" s="102"/>
      <c r="CSL60" s="100"/>
      <c r="CSN60" s="85"/>
      <c r="CSP60" s="85"/>
      <c r="CSQ60" s="84"/>
      <c r="CSR60" s="109"/>
      <c r="CSS60" s="93"/>
      <c r="CST60" s="100"/>
      <c r="CTB60" s="100"/>
      <c r="CTE60" s="102"/>
      <c r="CTF60" s="102"/>
      <c r="CTG60" s="100"/>
      <c r="CTI60" s="85"/>
      <c r="CTK60" s="85"/>
      <c r="CTL60" s="84"/>
      <c r="CTM60" s="109"/>
      <c r="CTN60" s="93"/>
      <c r="CTO60" s="100"/>
      <c r="CTW60" s="100"/>
      <c r="CTZ60" s="102"/>
      <c r="CUA60" s="102"/>
      <c r="CUB60" s="100"/>
      <c r="CUD60" s="85"/>
      <c r="CUF60" s="85"/>
      <c r="CUG60" s="84"/>
      <c r="CUH60" s="109"/>
      <c r="CUI60" s="93"/>
      <c r="CUJ60" s="100"/>
      <c r="CUR60" s="100"/>
      <c r="CUU60" s="102"/>
      <c r="CUV60" s="102"/>
      <c r="CUW60" s="100"/>
      <c r="CUY60" s="85"/>
      <c r="CVA60" s="85"/>
      <c r="CVB60" s="84"/>
      <c r="CVC60" s="109"/>
      <c r="CVD60" s="93"/>
      <c r="CVE60" s="100"/>
      <c r="CVM60" s="100"/>
      <c r="CVP60" s="102"/>
      <c r="CVQ60" s="102"/>
      <c r="CVR60" s="100"/>
      <c r="CVT60" s="85"/>
      <c r="CVV60" s="85"/>
      <c r="CVW60" s="84"/>
      <c r="CVX60" s="109"/>
      <c r="CVY60" s="93"/>
      <c r="CVZ60" s="100"/>
      <c r="CWH60" s="100"/>
      <c r="CWK60" s="102"/>
      <c r="CWL60" s="102"/>
      <c r="CWM60" s="100"/>
      <c r="CWO60" s="85"/>
      <c r="CWQ60" s="85"/>
      <c r="CWR60" s="84"/>
      <c r="CWS60" s="109"/>
      <c r="CWT60" s="93"/>
      <c r="CWU60" s="100"/>
      <c r="CXC60" s="100"/>
      <c r="CXF60" s="102"/>
      <c r="CXG60" s="102"/>
      <c r="CXH60" s="100"/>
      <c r="CXJ60" s="85"/>
      <c r="CXL60" s="85"/>
      <c r="CXM60" s="84"/>
      <c r="CXN60" s="109"/>
      <c r="CXO60" s="93"/>
      <c r="CXP60" s="100"/>
      <c r="CXX60" s="100"/>
      <c r="CYA60" s="102"/>
      <c r="CYB60" s="102"/>
      <c r="CYC60" s="100"/>
      <c r="CYE60" s="85"/>
      <c r="CYG60" s="85"/>
      <c r="CYH60" s="84"/>
      <c r="CYI60" s="109"/>
      <c r="CYJ60" s="93"/>
      <c r="CYK60" s="100"/>
      <c r="CYS60" s="100"/>
      <c r="CYV60" s="102"/>
      <c r="CYW60" s="102"/>
      <c r="CYX60" s="100"/>
      <c r="CYZ60" s="85"/>
      <c r="CZB60" s="85"/>
      <c r="CZC60" s="84"/>
      <c r="CZD60" s="109"/>
      <c r="CZE60" s="93"/>
      <c r="CZF60" s="100"/>
      <c r="CZN60" s="100"/>
      <c r="CZQ60" s="102"/>
      <c r="CZR60" s="102"/>
      <c r="CZS60" s="100"/>
      <c r="CZU60" s="85"/>
      <c r="CZW60" s="85"/>
      <c r="CZX60" s="84"/>
      <c r="CZY60" s="109"/>
      <c r="CZZ60" s="93"/>
      <c r="DAA60" s="100"/>
      <c r="DAI60" s="100"/>
      <c r="DAL60" s="102"/>
      <c r="DAM60" s="102"/>
      <c r="DAN60" s="100"/>
      <c r="DAP60" s="85"/>
      <c r="DAR60" s="85"/>
      <c r="DAS60" s="84"/>
      <c r="DAT60" s="109"/>
      <c r="DAU60" s="93"/>
      <c r="DAV60" s="100"/>
      <c r="DBD60" s="100"/>
      <c r="DBG60" s="102"/>
      <c r="DBH60" s="102"/>
      <c r="DBI60" s="100"/>
      <c r="DBK60" s="85"/>
      <c r="DBM60" s="85"/>
      <c r="DBN60" s="84"/>
      <c r="DBO60" s="109"/>
      <c r="DBP60" s="93"/>
      <c r="DBQ60" s="100"/>
      <c r="DBY60" s="100"/>
      <c r="DCB60" s="102"/>
      <c r="DCC60" s="102"/>
      <c r="DCD60" s="100"/>
      <c r="DCF60" s="85"/>
      <c r="DCH60" s="85"/>
      <c r="DCI60" s="84"/>
      <c r="DCJ60" s="109"/>
      <c r="DCK60" s="93"/>
      <c r="DCL60" s="100"/>
      <c r="DCT60" s="100"/>
      <c r="DCW60" s="102"/>
      <c r="DCX60" s="102"/>
      <c r="DCY60" s="100"/>
      <c r="DDA60" s="85"/>
      <c r="DDC60" s="85"/>
      <c r="DDD60" s="84"/>
      <c r="DDE60" s="109"/>
      <c r="DDF60" s="93"/>
      <c r="DDG60" s="100"/>
      <c r="DDO60" s="100"/>
      <c r="DDR60" s="102"/>
      <c r="DDS60" s="102"/>
      <c r="DDT60" s="100"/>
      <c r="DDV60" s="85"/>
      <c r="DDX60" s="85"/>
      <c r="DDY60" s="84"/>
      <c r="DDZ60" s="109"/>
      <c r="DEA60" s="93"/>
      <c r="DEB60" s="100"/>
      <c r="DEJ60" s="100"/>
      <c r="DEM60" s="102"/>
      <c r="DEN60" s="102"/>
      <c r="DEO60" s="100"/>
      <c r="DEQ60" s="85"/>
      <c r="DES60" s="85"/>
      <c r="DET60" s="84"/>
      <c r="DEU60" s="109"/>
      <c r="DEV60" s="93"/>
      <c r="DEW60" s="100"/>
      <c r="DFE60" s="100"/>
      <c r="DFH60" s="102"/>
      <c r="DFI60" s="102"/>
      <c r="DFJ60" s="100"/>
      <c r="DFL60" s="85"/>
      <c r="DFN60" s="85"/>
      <c r="DFO60" s="84"/>
      <c r="DFP60" s="109"/>
      <c r="DFQ60" s="93"/>
      <c r="DFR60" s="100"/>
      <c r="DFZ60" s="100"/>
      <c r="DGC60" s="102"/>
      <c r="DGD60" s="102"/>
      <c r="DGE60" s="100"/>
      <c r="DGG60" s="85"/>
      <c r="DGI60" s="85"/>
      <c r="DGJ60" s="84"/>
      <c r="DGK60" s="109"/>
      <c r="DGL60" s="93"/>
      <c r="DGM60" s="100"/>
      <c r="DGU60" s="100"/>
      <c r="DGX60" s="102"/>
      <c r="DGY60" s="102"/>
      <c r="DGZ60" s="100"/>
      <c r="DHB60" s="85"/>
      <c r="DHD60" s="85"/>
      <c r="DHE60" s="84"/>
      <c r="DHF60" s="109"/>
      <c r="DHG60" s="93"/>
      <c r="DHH60" s="100"/>
      <c r="DHP60" s="100"/>
      <c r="DHS60" s="102"/>
      <c r="DHT60" s="102"/>
      <c r="DHU60" s="100"/>
      <c r="DHW60" s="85"/>
      <c r="DHY60" s="85"/>
      <c r="DHZ60" s="84"/>
      <c r="DIA60" s="109"/>
      <c r="DIB60" s="93"/>
      <c r="DIC60" s="100"/>
      <c r="DIK60" s="100"/>
      <c r="DIN60" s="102"/>
      <c r="DIO60" s="102"/>
      <c r="DIP60" s="100"/>
      <c r="DIR60" s="85"/>
      <c r="DIT60" s="85"/>
      <c r="DIU60" s="84"/>
      <c r="DIV60" s="109"/>
      <c r="DIW60" s="93"/>
      <c r="DIX60" s="100"/>
      <c r="DJF60" s="100"/>
      <c r="DJI60" s="102"/>
      <c r="DJJ60" s="102"/>
      <c r="DJK60" s="100"/>
      <c r="DJM60" s="85"/>
      <c r="DJO60" s="85"/>
      <c r="DJP60" s="84"/>
      <c r="DJQ60" s="109"/>
      <c r="DJR60" s="93"/>
      <c r="DJS60" s="100"/>
      <c r="DKA60" s="100"/>
      <c r="DKD60" s="102"/>
      <c r="DKE60" s="102"/>
      <c r="DKF60" s="100"/>
      <c r="DKH60" s="85"/>
      <c r="DKJ60" s="85"/>
      <c r="DKK60" s="84"/>
      <c r="DKL60" s="109"/>
      <c r="DKM60" s="93"/>
      <c r="DKN60" s="100"/>
      <c r="DKV60" s="100"/>
      <c r="DKY60" s="102"/>
      <c r="DKZ60" s="102"/>
      <c r="DLA60" s="100"/>
      <c r="DLC60" s="85"/>
      <c r="DLE60" s="85"/>
      <c r="DLF60" s="84"/>
      <c r="DLG60" s="109"/>
      <c r="DLH60" s="93"/>
      <c r="DLI60" s="100"/>
      <c r="DLQ60" s="100"/>
      <c r="DLT60" s="102"/>
      <c r="DLU60" s="102"/>
      <c r="DLV60" s="100"/>
      <c r="DLX60" s="85"/>
      <c r="DLZ60" s="85"/>
      <c r="DMA60" s="84"/>
      <c r="DMB60" s="109"/>
      <c r="DMC60" s="93"/>
      <c r="DMD60" s="100"/>
      <c r="DML60" s="100"/>
      <c r="DMO60" s="102"/>
      <c r="DMP60" s="102"/>
      <c r="DMQ60" s="100"/>
      <c r="DMS60" s="85"/>
      <c r="DMU60" s="85"/>
      <c r="DMV60" s="84"/>
      <c r="DMW60" s="109"/>
      <c r="DMX60" s="93"/>
      <c r="DMY60" s="100"/>
      <c r="DNG60" s="100"/>
      <c r="DNJ60" s="102"/>
      <c r="DNK60" s="102"/>
      <c r="DNL60" s="100"/>
      <c r="DNN60" s="85"/>
      <c r="DNP60" s="85"/>
      <c r="DNQ60" s="84"/>
      <c r="DNR60" s="109"/>
      <c r="DNS60" s="93"/>
      <c r="DNT60" s="100"/>
      <c r="DOB60" s="100"/>
      <c r="DOE60" s="102"/>
      <c r="DOF60" s="102"/>
      <c r="DOG60" s="100"/>
      <c r="DOI60" s="85"/>
      <c r="DOK60" s="85"/>
      <c r="DOL60" s="84"/>
      <c r="DOM60" s="109"/>
      <c r="DON60" s="93"/>
      <c r="DOO60" s="100"/>
      <c r="DOW60" s="100"/>
      <c r="DOZ60" s="102"/>
      <c r="DPA60" s="102"/>
      <c r="DPB60" s="100"/>
      <c r="DPD60" s="85"/>
      <c r="DPF60" s="85"/>
      <c r="DPG60" s="84"/>
      <c r="DPH60" s="109"/>
      <c r="DPI60" s="93"/>
      <c r="DPJ60" s="100"/>
      <c r="DPR60" s="100"/>
      <c r="DPU60" s="102"/>
      <c r="DPV60" s="102"/>
      <c r="DPW60" s="100"/>
      <c r="DPY60" s="85"/>
      <c r="DQA60" s="85"/>
      <c r="DQB60" s="84"/>
      <c r="DQC60" s="109"/>
      <c r="DQD60" s="93"/>
      <c r="DQE60" s="100"/>
      <c r="DQM60" s="100"/>
      <c r="DQP60" s="102"/>
      <c r="DQQ60" s="102"/>
      <c r="DQR60" s="100"/>
      <c r="DQT60" s="85"/>
      <c r="DQV60" s="85"/>
      <c r="DQW60" s="84"/>
      <c r="DQX60" s="109"/>
      <c r="DQY60" s="93"/>
      <c r="DQZ60" s="100"/>
      <c r="DRH60" s="100"/>
      <c r="DRK60" s="102"/>
      <c r="DRL60" s="102"/>
      <c r="DRM60" s="100"/>
      <c r="DRO60" s="85"/>
      <c r="DRQ60" s="85"/>
      <c r="DRR60" s="84"/>
      <c r="DRS60" s="109"/>
      <c r="DRT60" s="93"/>
      <c r="DRU60" s="100"/>
      <c r="DSC60" s="100"/>
      <c r="DSF60" s="102"/>
      <c r="DSG60" s="102"/>
      <c r="DSH60" s="100"/>
      <c r="DSJ60" s="85"/>
      <c r="DSL60" s="85"/>
      <c r="DSM60" s="84"/>
      <c r="DSN60" s="109"/>
      <c r="DSO60" s="93"/>
      <c r="DSP60" s="100"/>
      <c r="DSX60" s="100"/>
      <c r="DTA60" s="102"/>
      <c r="DTB60" s="102"/>
      <c r="DTC60" s="100"/>
      <c r="DTE60" s="85"/>
      <c r="DTG60" s="85"/>
      <c r="DTH60" s="84"/>
      <c r="DTI60" s="109"/>
      <c r="DTJ60" s="93"/>
      <c r="DTK60" s="100"/>
      <c r="DTS60" s="100"/>
      <c r="DTV60" s="102"/>
      <c r="DTW60" s="102"/>
      <c r="DTX60" s="100"/>
      <c r="DTZ60" s="85"/>
      <c r="DUB60" s="85"/>
      <c r="DUC60" s="84"/>
      <c r="DUD60" s="109"/>
      <c r="DUE60" s="93"/>
      <c r="DUF60" s="100"/>
      <c r="DUN60" s="100"/>
      <c r="DUQ60" s="102"/>
      <c r="DUR60" s="102"/>
      <c r="DUS60" s="100"/>
      <c r="DUU60" s="85"/>
      <c r="DUW60" s="85"/>
      <c r="DUX60" s="84"/>
      <c r="DUY60" s="109"/>
      <c r="DUZ60" s="93"/>
      <c r="DVA60" s="100"/>
      <c r="DVI60" s="100"/>
      <c r="DVL60" s="102"/>
      <c r="DVM60" s="102"/>
      <c r="DVN60" s="100"/>
      <c r="DVP60" s="85"/>
      <c r="DVR60" s="85"/>
      <c r="DVS60" s="84"/>
      <c r="DVT60" s="109"/>
      <c r="DVU60" s="93"/>
      <c r="DVV60" s="100"/>
      <c r="DWD60" s="100"/>
      <c r="DWG60" s="102"/>
      <c r="DWH60" s="102"/>
      <c r="DWI60" s="100"/>
      <c r="DWK60" s="85"/>
      <c r="DWM60" s="85"/>
      <c r="DWN60" s="84"/>
      <c r="DWO60" s="109"/>
      <c r="DWP60" s="93"/>
      <c r="DWQ60" s="100"/>
      <c r="DWY60" s="100"/>
      <c r="DXB60" s="102"/>
      <c r="DXC60" s="102"/>
      <c r="DXD60" s="100"/>
      <c r="DXF60" s="85"/>
      <c r="DXH60" s="85"/>
      <c r="DXI60" s="84"/>
      <c r="DXJ60" s="109"/>
      <c r="DXK60" s="93"/>
      <c r="DXL60" s="100"/>
      <c r="DXT60" s="100"/>
      <c r="DXW60" s="102"/>
      <c r="DXX60" s="102"/>
      <c r="DXY60" s="100"/>
      <c r="DYA60" s="85"/>
      <c r="DYC60" s="85"/>
      <c r="DYD60" s="84"/>
      <c r="DYE60" s="109"/>
      <c r="DYF60" s="93"/>
      <c r="DYG60" s="100"/>
      <c r="DYO60" s="100"/>
      <c r="DYR60" s="102"/>
      <c r="DYS60" s="102"/>
      <c r="DYT60" s="100"/>
      <c r="DYV60" s="85"/>
      <c r="DYX60" s="85"/>
      <c r="DYY60" s="84"/>
      <c r="DYZ60" s="109"/>
      <c r="DZA60" s="93"/>
      <c r="DZB60" s="100"/>
      <c r="DZJ60" s="100"/>
      <c r="DZM60" s="102"/>
      <c r="DZN60" s="102"/>
      <c r="DZO60" s="100"/>
      <c r="DZQ60" s="85"/>
      <c r="DZS60" s="85"/>
      <c r="DZT60" s="84"/>
      <c r="DZU60" s="109"/>
      <c r="DZV60" s="93"/>
      <c r="DZW60" s="100"/>
      <c r="EAE60" s="100"/>
      <c r="EAH60" s="102"/>
      <c r="EAI60" s="102"/>
      <c r="EAJ60" s="100"/>
      <c r="EAL60" s="85"/>
      <c r="EAN60" s="85"/>
      <c r="EAO60" s="84"/>
      <c r="EAP60" s="109"/>
      <c r="EAQ60" s="93"/>
      <c r="EAR60" s="100"/>
      <c r="EAZ60" s="100"/>
      <c r="EBC60" s="102"/>
      <c r="EBD60" s="102"/>
      <c r="EBE60" s="100"/>
      <c r="EBG60" s="85"/>
      <c r="EBI60" s="85"/>
      <c r="EBJ60" s="84"/>
      <c r="EBK60" s="109"/>
      <c r="EBL60" s="93"/>
      <c r="EBM60" s="100"/>
      <c r="EBU60" s="100"/>
      <c r="EBX60" s="102"/>
      <c r="EBY60" s="102"/>
      <c r="EBZ60" s="100"/>
      <c r="ECB60" s="85"/>
      <c r="ECD60" s="85"/>
      <c r="ECE60" s="84"/>
      <c r="ECF60" s="109"/>
      <c r="ECG60" s="93"/>
      <c r="ECH60" s="100"/>
      <c r="ECP60" s="100"/>
      <c r="ECS60" s="102"/>
      <c r="ECT60" s="102"/>
      <c r="ECU60" s="100"/>
      <c r="ECW60" s="85"/>
      <c r="ECY60" s="85"/>
      <c r="ECZ60" s="84"/>
      <c r="EDA60" s="109"/>
      <c r="EDB60" s="93"/>
      <c r="EDC60" s="100"/>
      <c r="EDK60" s="100"/>
      <c r="EDN60" s="102"/>
      <c r="EDO60" s="102"/>
      <c r="EDP60" s="100"/>
      <c r="EDR60" s="85"/>
      <c r="EDT60" s="85"/>
      <c r="EDU60" s="84"/>
      <c r="EDV60" s="109"/>
      <c r="EDW60" s="93"/>
      <c r="EDX60" s="100"/>
      <c r="EEF60" s="100"/>
      <c r="EEI60" s="102"/>
      <c r="EEJ60" s="102"/>
      <c r="EEK60" s="100"/>
      <c r="EEM60" s="85"/>
      <c r="EEO60" s="85"/>
      <c r="EEP60" s="84"/>
      <c r="EEQ60" s="109"/>
      <c r="EER60" s="93"/>
      <c r="EES60" s="100"/>
      <c r="EFA60" s="100"/>
      <c r="EFD60" s="102"/>
      <c r="EFE60" s="102"/>
      <c r="EFF60" s="100"/>
      <c r="EFH60" s="85"/>
      <c r="EFJ60" s="85"/>
      <c r="EFK60" s="84"/>
      <c r="EFL60" s="109"/>
      <c r="EFM60" s="93"/>
      <c r="EFN60" s="100"/>
      <c r="EFV60" s="100"/>
      <c r="EFY60" s="102"/>
      <c r="EFZ60" s="102"/>
      <c r="EGA60" s="100"/>
      <c r="EGC60" s="85"/>
      <c r="EGE60" s="85"/>
      <c r="EGF60" s="84"/>
      <c r="EGG60" s="109"/>
      <c r="EGH60" s="93"/>
      <c r="EGI60" s="100"/>
      <c r="EGQ60" s="100"/>
      <c r="EGT60" s="102"/>
      <c r="EGU60" s="102"/>
      <c r="EGV60" s="100"/>
      <c r="EGX60" s="85"/>
      <c r="EGZ60" s="85"/>
      <c r="EHA60" s="84"/>
      <c r="EHB60" s="109"/>
      <c r="EHC60" s="93"/>
      <c r="EHD60" s="100"/>
      <c r="EHL60" s="100"/>
      <c r="EHO60" s="102"/>
      <c r="EHP60" s="102"/>
      <c r="EHQ60" s="100"/>
      <c r="EHS60" s="85"/>
      <c r="EHU60" s="85"/>
      <c r="EHV60" s="84"/>
      <c r="EHW60" s="109"/>
      <c r="EHX60" s="93"/>
      <c r="EHY60" s="100"/>
      <c r="EIG60" s="100"/>
      <c r="EIJ60" s="102"/>
      <c r="EIK60" s="102"/>
      <c r="EIL60" s="100"/>
      <c r="EIN60" s="85"/>
      <c r="EIP60" s="85"/>
      <c r="EIQ60" s="84"/>
      <c r="EIR60" s="109"/>
      <c r="EIS60" s="93"/>
      <c r="EIT60" s="100"/>
      <c r="EJB60" s="100"/>
      <c r="EJE60" s="102"/>
      <c r="EJF60" s="102"/>
      <c r="EJG60" s="100"/>
      <c r="EJI60" s="85"/>
      <c r="EJK60" s="85"/>
      <c r="EJL60" s="84"/>
      <c r="EJM60" s="109"/>
      <c r="EJN60" s="93"/>
      <c r="EJO60" s="100"/>
      <c r="EJW60" s="100"/>
      <c r="EJZ60" s="102"/>
      <c r="EKA60" s="102"/>
      <c r="EKB60" s="100"/>
      <c r="EKD60" s="85"/>
      <c r="EKF60" s="85"/>
      <c r="EKG60" s="84"/>
      <c r="EKH60" s="109"/>
      <c r="EKI60" s="93"/>
      <c r="EKJ60" s="100"/>
      <c r="EKR60" s="100"/>
      <c r="EKU60" s="102"/>
      <c r="EKV60" s="102"/>
      <c r="EKW60" s="100"/>
      <c r="EKY60" s="85"/>
      <c r="ELA60" s="85"/>
      <c r="ELB60" s="84"/>
      <c r="ELC60" s="109"/>
      <c r="ELD60" s="93"/>
      <c r="ELE60" s="100"/>
      <c r="ELM60" s="100"/>
      <c r="ELP60" s="102"/>
      <c r="ELQ60" s="102"/>
      <c r="ELR60" s="100"/>
      <c r="ELT60" s="85"/>
      <c r="ELV60" s="85"/>
      <c r="ELW60" s="84"/>
      <c r="ELX60" s="109"/>
      <c r="ELY60" s="93"/>
      <c r="ELZ60" s="100"/>
      <c r="EMH60" s="100"/>
      <c r="EMK60" s="102"/>
      <c r="EML60" s="102"/>
      <c r="EMM60" s="100"/>
      <c r="EMO60" s="85"/>
      <c r="EMQ60" s="85"/>
      <c r="EMR60" s="84"/>
      <c r="EMS60" s="109"/>
      <c r="EMT60" s="93"/>
      <c r="EMU60" s="100"/>
      <c r="ENC60" s="100"/>
      <c r="ENF60" s="102"/>
      <c r="ENG60" s="102"/>
      <c r="ENH60" s="100"/>
      <c r="ENJ60" s="85"/>
      <c r="ENL60" s="85"/>
      <c r="ENM60" s="84"/>
      <c r="ENN60" s="109"/>
      <c r="ENO60" s="93"/>
      <c r="ENP60" s="100"/>
      <c r="ENX60" s="100"/>
      <c r="EOA60" s="102"/>
      <c r="EOB60" s="102"/>
      <c r="EOC60" s="100"/>
      <c r="EOE60" s="85"/>
      <c r="EOG60" s="85"/>
      <c r="EOH60" s="84"/>
      <c r="EOI60" s="109"/>
      <c r="EOJ60" s="93"/>
      <c r="EOK60" s="100"/>
      <c r="EOS60" s="100"/>
      <c r="EOV60" s="102"/>
      <c r="EOW60" s="102"/>
      <c r="EOX60" s="100"/>
      <c r="EOZ60" s="85"/>
      <c r="EPB60" s="85"/>
      <c r="EPC60" s="84"/>
      <c r="EPD60" s="109"/>
      <c r="EPE60" s="93"/>
      <c r="EPF60" s="100"/>
      <c r="EPN60" s="100"/>
      <c r="EPQ60" s="102"/>
      <c r="EPR60" s="102"/>
      <c r="EPS60" s="100"/>
      <c r="EPU60" s="85"/>
      <c r="EPW60" s="85"/>
      <c r="EPX60" s="84"/>
      <c r="EPY60" s="109"/>
      <c r="EPZ60" s="93"/>
      <c r="EQA60" s="100"/>
      <c r="EQI60" s="100"/>
      <c r="EQL60" s="102"/>
      <c r="EQM60" s="102"/>
      <c r="EQN60" s="100"/>
      <c r="EQP60" s="85"/>
      <c r="EQR60" s="85"/>
      <c r="EQS60" s="84"/>
      <c r="EQT60" s="109"/>
      <c r="EQU60" s="93"/>
      <c r="EQV60" s="100"/>
      <c r="ERD60" s="100"/>
      <c r="ERG60" s="102"/>
      <c r="ERH60" s="102"/>
      <c r="ERI60" s="100"/>
      <c r="ERK60" s="85"/>
      <c r="ERM60" s="85"/>
      <c r="ERN60" s="84"/>
      <c r="ERO60" s="109"/>
      <c r="ERP60" s="93"/>
      <c r="ERQ60" s="100"/>
      <c r="ERY60" s="100"/>
      <c r="ESB60" s="102"/>
      <c r="ESC60" s="102"/>
      <c r="ESD60" s="100"/>
      <c r="ESF60" s="85"/>
      <c r="ESH60" s="85"/>
      <c r="ESI60" s="84"/>
      <c r="ESJ60" s="109"/>
      <c r="ESK60" s="93"/>
      <c r="ESL60" s="100"/>
      <c r="EST60" s="100"/>
      <c r="ESW60" s="102"/>
      <c r="ESX60" s="102"/>
      <c r="ESY60" s="100"/>
      <c r="ETA60" s="85"/>
      <c r="ETC60" s="85"/>
      <c r="ETD60" s="84"/>
      <c r="ETE60" s="109"/>
      <c r="ETF60" s="93"/>
      <c r="ETG60" s="100"/>
      <c r="ETO60" s="100"/>
      <c r="ETR60" s="102"/>
      <c r="ETS60" s="102"/>
      <c r="ETT60" s="100"/>
      <c r="ETV60" s="85"/>
      <c r="ETX60" s="85"/>
      <c r="ETY60" s="84"/>
      <c r="ETZ60" s="109"/>
      <c r="EUA60" s="93"/>
      <c r="EUB60" s="100"/>
      <c r="EUJ60" s="100"/>
      <c r="EUM60" s="102"/>
      <c r="EUN60" s="102"/>
      <c r="EUO60" s="100"/>
      <c r="EUQ60" s="85"/>
      <c r="EUS60" s="85"/>
      <c r="EUT60" s="84"/>
      <c r="EUU60" s="109"/>
      <c r="EUV60" s="93"/>
      <c r="EUW60" s="100"/>
      <c r="EVE60" s="100"/>
      <c r="EVH60" s="102"/>
      <c r="EVI60" s="102"/>
      <c r="EVJ60" s="100"/>
      <c r="EVL60" s="85"/>
      <c r="EVN60" s="85"/>
      <c r="EVO60" s="84"/>
      <c r="EVP60" s="109"/>
      <c r="EVQ60" s="93"/>
      <c r="EVR60" s="100"/>
      <c r="EVZ60" s="100"/>
      <c r="EWC60" s="102"/>
      <c r="EWD60" s="102"/>
      <c r="EWE60" s="100"/>
      <c r="EWG60" s="85"/>
      <c r="EWI60" s="85"/>
      <c r="EWJ60" s="84"/>
      <c r="EWK60" s="109"/>
      <c r="EWL60" s="93"/>
      <c r="EWM60" s="100"/>
      <c r="EWU60" s="100"/>
      <c r="EWX60" s="102"/>
      <c r="EWY60" s="102"/>
      <c r="EWZ60" s="100"/>
      <c r="EXB60" s="85"/>
      <c r="EXD60" s="85"/>
      <c r="EXE60" s="84"/>
      <c r="EXF60" s="109"/>
      <c r="EXG60" s="93"/>
      <c r="EXH60" s="100"/>
      <c r="EXP60" s="100"/>
      <c r="EXS60" s="102"/>
      <c r="EXT60" s="102"/>
      <c r="EXU60" s="100"/>
      <c r="EXW60" s="85"/>
      <c r="EXY60" s="85"/>
      <c r="EXZ60" s="84"/>
      <c r="EYA60" s="109"/>
      <c r="EYB60" s="93"/>
      <c r="EYC60" s="100"/>
      <c r="EYK60" s="100"/>
      <c r="EYN60" s="102"/>
      <c r="EYO60" s="102"/>
      <c r="EYP60" s="100"/>
      <c r="EYR60" s="85"/>
      <c r="EYT60" s="85"/>
      <c r="EYU60" s="84"/>
      <c r="EYV60" s="109"/>
      <c r="EYW60" s="93"/>
      <c r="EYX60" s="100"/>
      <c r="EZF60" s="100"/>
      <c r="EZI60" s="102"/>
      <c r="EZJ60" s="102"/>
      <c r="EZK60" s="100"/>
      <c r="EZM60" s="85"/>
      <c r="EZO60" s="85"/>
      <c r="EZP60" s="84"/>
      <c r="EZQ60" s="109"/>
      <c r="EZR60" s="93"/>
      <c r="EZS60" s="100"/>
      <c r="FAA60" s="100"/>
      <c r="FAD60" s="102"/>
      <c r="FAE60" s="102"/>
      <c r="FAF60" s="100"/>
      <c r="FAH60" s="85"/>
      <c r="FAJ60" s="85"/>
      <c r="FAK60" s="84"/>
      <c r="FAL60" s="109"/>
      <c r="FAM60" s="93"/>
      <c r="FAN60" s="100"/>
      <c r="FAV60" s="100"/>
      <c r="FAY60" s="102"/>
      <c r="FAZ60" s="102"/>
      <c r="FBA60" s="100"/>
      <c r="FBC60" s="85"/>
      <c r="FBE60" s="85"/>
      <c r="FBF60" s="84"/>
      <c r="FBG60" s="109"/>
      <c r="FBH60" s="93"/>
      <c r="FBI60" s="100"/>
      <c r="FBQ60" s="100"/>
      <c r="FBT60" s="102"/>
      <c r="FBU60" s="102"/>
      <c r="FBV60" s="100"/>
      <c r="FBX60" s="85"/>
      <c r="FBZ60" s="85"/>
      <c r="FCA60" s="84"/>
      <c r="FCB60" s="109"/>
      <c r="FCC60" s="93"/>
      <c r="FCD60" s="100"/>
      <c r="FCL60" s="100"/>
      <c r="FCO60" s="102"/>
      <c r="FCP60" s="102"/>
      <c r="FCQ60" s="100"/>
      <c r="FCS60" s="85"/>
      <c r="FCU60" s="85"/>
      <c r="FCV60" s="84"/>
      <c r="FCW60" s="109"/>
      <c r="FCX60" s="93"/>
      <c r="FCY60" s="100"/>
      <c r="FDG60" s="100"/>
      <c r="FDJ60" s="102"/>
      <c r="FDK60" s="102"/>
      <c r="FDL60" s="100"/>
      <c r="FDN60" s="85"/>
      <c r="FDP60" s="85"/>
      <c r="FDQ60" s="84"/>
      <c r="FDR60" s="109"/>
      <c r="FDS60" s="93"/>
      <c r="FDT60" s="100"/>
      <c r="FEB60" s="100"/>
      <c r="FEE60" s="102"/>
      <c r="FEF60" s="102"/>
      <c r="FEG60" s="100"/>
      <c r="FEI60" s="85"/>
      <c r="FEK60" s="85"/>
      <c r="FEL60" s="84"/>
      <c r="FEM60" s="109"/>
      <c r="FEN60" s="93"/>
      <c r="FEO60" s="100"/>
      <c r="FEW60" s="100"/>
      <c r="FEZ60" s="102"/>
      <c r="FFA60" s="102"/>
      <c r="FFB60" s="100"/>
      <c r="FFD60" s="85"/>
      <c r="FFF60" s="85"/>
      <c r="FFG60" s="84"/>
      <c r="FFH60" s="109"/>
      <c r="FFI60" s="93"/>
      <c r="FFJ60" s="100"/>
      <c r="FFR60" s="100"/>
      <c r="FFU60" s="102"/>
      <c r="FFV60" s="102"/>
      <c r="FFW60" s="100"/>
      <c r="FFY60" s="85"/>
      <c r="FGA60" s="85"/>
      <c r="FGB60" s="84"/>
      <c r="FGC60" s="109"/>
      <c r="FGD60" s="93"/>
      <c r="FGE60" s="100"/>
      <c r="FGM60" s="100"/>
      <c r="FGP60" s="102"/>
      <c r="FGQ60" s="102"/>
      <c r="FGR60" s="100"/>
      <c r="FGT60" s="85"/>
      <c r="FGV60" s="85"/>
      <c r="FGW60" s="84"/>
      <c r="FGX60" s="109"/>
      <c r="FGY60" s="93"/>
      <c r="FGZ60" s="100"/>
      <c r="FHH60" s="100"/>
      <c r="FHK60" s="102"/>
      <c r="FHL60" s="102"/>
      <c r="FHM60" s="100"/>
      <c r="FHO60" s="85"/>
      <c r="FHQ60" s="85"/>
      <c r="FHR60" s="84"/>
      <c r="FHS60" s="109"/>
      <c r="FHT60" s="93"/>
      <c r="FHU60" s="100"/>
      <c r="FIC60" s="100"/>
      <c r="FIF60" s="102"/>
      <c r="FIG60" s="102"/>
      <c r="FIH60" s="100"/>
      <c r="FIJ60" s="85"/>
      <c r="FIL60" s="85"/>
      <c r="FIM60" s="84"/>
      <c r="FIN60" s="109"/>
      <c r="FIO60" s="93"/>
      <c r="FIP60" s="100"/>
      <c r="FIX60" s="100"/>
      <c r="FJA60" s="102"/>
      <c r="FJB60" s="102"/>
      <c r="FJC60" s="100"/>
      <c r="FJE60" s="85"/>
      <c r="FJG60" s="85"/>
      <c r="FJH60" s="84"/>
      <c r="FJI60" s="109"/>
      <c r="FJJ60" s="93"/>
      <c r="FJK60" s="100"/>
      <c r="FJS60" s="100"/>
      <c r="FJV60" s="102"/>
      <c r="FJW60" s="102"/>
      <c r="FJX60" s="100"/>
      <c r="FJZ60" s="85"/>
      <c r="FKB60" s="85"/>
      <c r="FKC60" s="84"/>
      <c r="FKD60" s="109"/>
      <c r="FKE60" s="93"/>
      <c r="FKF60" s="100"/>
      <c r="FKN60" s="100"/>
      <c r="FKQ60" s="102"/>
      <c r="FKR60" s="102"/>
      <c r="FKS60" s="100"/>
      <c r="FKU60" s="85"/>
      <c r="FKW60" s="85"/>
      <c r="FKX60" s="84"/>
      <c r="FKY60" s="109"/>
      <c r="FKZ60" s="93"/>
      <c r="FLA60" s="100"/>
      <c r="FLI60" s="100"/>
      <c r="FLL60" s="102"/>
      <c r="FLM60" s="102"/>
      <c r="FLN60" s="100"/>
      <c r="FLP60" s="85"/>
      <c r="FLR60" s="85"/>
      <c r="FLS60" s="84"/>
      <c r="FLT60" s="109"/>
      <c r="FLU60" s="93"/>
      <c r="FLV60" s="100"/>
      <c r="FMD60" s="100"/>
      <c r="FMG60" s="102"/>
      <c r="FMH60" s="102"/>
      <c r="FMI60" s="100"/>
      <c r="FMK60" s="85"/>
      <c r="FMM60" s="85"/>
      <c r="FMN60" s="84"/>
      <c r="FMO60" s="109"/>
      <c r="FMP60" s="93"/>
      <c r="FMQ60" s="100"/>
      <c r="FMY60" s="100"/>
      <c r="FNB60" s="102"/>
      <c r="FNC60" s="102"/>
      <c r="FND60" s="100"/>
      <c r="FNF60" s="85"/>
      <c r="FNH60" s="85"/>
      <c r="FNI60" s="84"/>
      <c r="FNJ60" s="109"/>
      <c r="FNK60" s="93"/>
      <c r="FNL60" s="100"/>
      <c r="FNT60" s="100"/>
      <c r="FNW60" s="102"/>
      <c r="FNX60" s="102"/>
      <c r="FNY60" s="100"/>
      <c r="FOA60" s="85"/>
      <c r="FOC60" s="85"/>
      <c r="FOD60" s="84"/>
      <c r="FOE60" s="109"/>
      <c r="FOF60" s="93"/>
      <c r="FOG60" s="100"/>
      <c r="FOO60" s="100"/>
      <c r="FOR60" s="102"/>
      <c r="FOS60" s="102"/>
      <c r="FOT60" s="100"/>
      <c r="FOV60" s="85"/>
      <c r="FOX60" s="85"/>
      <c r="FOY60" s="84"/>
      <c r="FOZ60" s="109"/>
      <c r="FPA60" s="93"/>
      <c r="FPB60" s="100"/>
      <c r="FPJ60" s="100"/>
      <c r="FPM60" s="102"/>
      <c r="FPN60" s="102"/>
      <c r="FPO60" s="100"/>
      <c r="FPQ60" s="85"/>
      <c r="FPS60" s="85"/>
      <c r="FPT60" s="84"/>
      <c r="FPU60" s="109"/>
      <c r="FPV60" s="93"/>
      <c r="FPW60" s="100"/>
      <c r="FQE60" s="100"/>
      <c r="FQH60" s="102"/>
      <c r="FQI60" s="102"/>
      <c r="FQJ60" s="100"/>
      <c r="FQL60" s="85"/>
      <c r="FQN60" s="85"/>
      <c r="FQO60" s="84"/>
      <c r="FQP60" s="109"/>
      <c r="FQQ60" s="93"/>
      <c r="FQR60" s="100"/>
      <c r="FQZ60" s="100"/>
      <c r="FRC60" s="102"/>
      <c r="FRD60" s="102"/>
      <c r="FRE60" s="100"/>
      <c r="FRG60" s="85"/>
      <c r="FRI60" s="85"/>
      <c r="FRJ60" s="84"/>
      <c r="FRK60" s="109"/>
      <c r="FRL60" s="93"/>
      <c r="FRM60" s="100"/>
      <c r="FRU60" s="100"/>
      <c r="FRX60" s="102"/>
      <c r="FRY60" s="102"/>
      <c r="FRZ60" s="100"/>
      <c r="FSB60" s="85"/>
      <c r="FSD60" s="85"/>
      <c r="FSE60" s="84"/>
      <c r="FSF60" s="109"/>
      <c r="FSG60" s="93"/>
      <c r="FSH60" s="100"/>
      <c r="FSP60" s="100"/>
      <c r="FSS60" s="102"/>
      <c r="FST60" s="102"/>
      <c r="FSU60" s="100"/>
      <c r="FSW60" s="85"/>
      <c r="FSY60" s="85"/>
      <c r="FSZ60" s="84"/>
      <c r="FTA60" s="109"/>
      <c r="FTB60" s="93"/>
      <c r="FTC60" s="100"/>
      <c r="FTK60" s="100"/>
      <c r="FTN60" s="102"/>
      <c r="FTO60" s="102"/>
      <c r="FTP60" s="100"/>
      <c r="FTR60" s="85"/>
      <c r="FTT60" s="85"/>
      <c r="FTU60" s="84"/>
      <c r="FTV60" s="109"/>
      <c r="FTW60" s="93"/>
      <c r="FTX60" s="100"/>
      <c r="FUF60" s="100"/>
      <c r="FUI60" s="102"/>
      <c r="FUJ60" s="102"/>
      <c r="FUK60" s="100"/>
      <c r="FUM60" s="85"/>
      <c r="FUO60" s="85"/>
      <c r="FUP60" s="84"/>
      <c r="FUQ60" s="109"/>
      <c r="FUR60" s="93"/>
      <c r="FUS60" s="100"/>
      <c r="FVA60" s="100"/>
      <c r="FVD60" s="102"/>
      <c r="FVE60" s="102"/>
      <c r="FVF60" s="100"/>
      <c r="FVH60" s="85"/>
      <c r="FVJ60" s="85"/>
      <c r="FVK60" s="84"/>
      <c r="FVL60" s="109"/>
      <c r="FVM60" s="93"/>
      <c r="FVN60" s="100"/>
      <c r="FVV60" s="100"/>
      <c r="FVY60" s="102"/>
      <c r="FVZ60" s="102"/>
      <c r="FWA60" s="100"/>
      <c r="FWC60" s="85"/>
      <c r="FWE60" s="85"/>
      <c r="FWF60" s="84"/>
      <c r="FWG60" s="109"/>
      <c r="FWH60" s="93"/>
      <c r="FWI60" s="100"/>
      <c r="FWQ60" s="100"/>
      <c r="FWT60" s="102"/>
      <c r="FWU60" s="102"/>
      <c r="FWV60" s="100"/>
      <c r="FWX60" s="85"/>
      <c r="FWZ60" s="85"/>
      <c r="FXA60" s="84"/>
      <c r="FXB60" s="109"/>
      <c r="FXC60" s="93"/>
      <c r="FXD60" s="100"/>
      <c r="FXL60" s="100"/>
      <c r="FXO60" s="102"/>
      <c r="FXP60" s="102"/>
      <c r="FXQ60" s="100"/>
      <c r="FXS60" s="85"/>
      <c r="FXU60" s="85"/>
      <c r="FXV60" s="84"/>
      <c r="FXW60" s="109"/>
      <c r="FXX60" s="93"/>
      <c r="FXY60" s="100"/>
      <c r="FYG60" s="100"/>
      <c r="FYJ60" s="102"/>
      <c r="FYK60" s="102"/>
      <c r="FYL60" s="100"/>
      <c r="FYN60" s="85"/>
      <c r="FYP60" s="85"/>
      <c r="FYQ60" s="84"/>
      <c r="FYR60" s="109"/>
      <c r="FYS60" s="93"/>
      <c r="FYT60" s="100"/>
      <c r="FZB60" s="100"/>
      <c r="FZE60" s="102"/>
      <c r="FZF60" s="102"/>
      <c r="FZG60" s="100"/>
      <c r="FZI60" s="85"/>
      <c r="FZK60" s="85"/>
      <c r="FZL60" s="84"/>
      <c r="FZM60" s="109"/>
      <c r="FZN60" s="93"/>
      <c r="FZO60" s="100"/>
      <c r="FZW60" s="100"/>
      <c r="FZZ60" s="102"/>
      <c r="GAA60" s="102"/>
      <c r="GAB60" s="100"/>
      <c r="GAD60" s="85"/>
      <c r="GAF60" s="85"/>
      <c r="GAG60" s="84"/>
      <c r="GAH60" s="109"/>
      <c r="GAI60" s="93"/>
      <c r="GAJ60" s="100"/>
      <c r="GAR60" s="100"/>
      <c r="GAU60" s="102"/>
      <c r="GAV60" s="102"/>
      <c r="GAW60" s="100"/>
      <c r="GAY60" s="85"/>
      <c r="GBA60" s="85"/>
      <c r="GBB60" s="84"/>
      <c r="GBC60" s="109"/>
      <c r="GBD60" s="93"/>
      <c r="GBE60" s="100"/>
      <c r="GBM60" s="100"/>
      <c r="GBP60" s="102"/>
      <c r="GBQ60" s="102"/>
      <c r="GBR60" s="100"/>
      <c r="GBT60" s="85"/>
      <c r="GBV60" s="85"/>
      <c r="GBW60" s="84"/>
      <c r="GBX60" s="109"/>
      <c r="GBY60" s="93"/>
      <c r="GBZ60" s="100"/>
      <c r="GCH60" s="100"/>
      <c r="GCK60" s="102"/>
      <c r="GCL60" s="102"/>
      <c r="GCM60" s="100"/>
      <c r="GCO60" s="85"/>
      <c r="GCQ60" s="85"/>
      <c r="GCR60" s="84"/>
      <c r="GCS60" s="109"/>
      <c r="GCT60" s="93"/>
      <c r="GCU60" s="100"/>
      <c r="GDC60" s="100"/>
      <c r="GDF60" s="102"/>
      <c r="GDG60" s="102"/>
      <c r="GDH60" s="100"/>
      <c r="GDJ60" s="85"/>
      <c r="GDL60" s="85"/>
      <c r="GDM60" s="84"/>
      <c r="GDN60" s="109"/>
      <c r="GDO60" s="93"/>
      <c r="GDP60" s="100"/>
      <c r="GDX60" s="100"/>
      <c r="GEA60" s="102"/>
      <c r="GEB60" s="102"/>
      <c r="GEC60" s="100"/>
      <c r="GEE60" s="85"/>
      <c r="GEG60" s="85"/>
      <c r="GEH60" s="84"/>
      <c r="GEI60" s="109"/>
      <c r="GEJ60" s="93"/>
      <c r="GEK60" s="100"/>
      <c r="GES60" s="100"/>
      <c r="GEV60" s="102"/>
      <c r="GEW60" s="102"/>
      <c r="GEX60" s="100"/>
      <c r="GEZ60" s="85"/>
      <c r="GFB60" s="85"/>
      <c r="GFC60" s="84"/>
      <c r="GFD60" s="109"/>
      <c r="GFE60" s="93"/>
      <c r="GFF60" s="100"/>
      <c r="GFN60" s="100"/>
      <c r="GFQ60" s="102"/>
      <c r="GFR60" s="102"/>
      <c r="GFS60" s="100"/>
      <c r="GFU60" s="85"/>
      <c r="GFW60" s="85"/>
      <c r="GFX60" s="84"/>
      <c r="GFY60" s="109"/>
      <c r="GFZ60" s="93"/>
      <c r="GGA60" s="100"/>
      <c r="GGI60" s="100"/>
      <c r="GGL60" s="102"/>
      <c r="GGM60" s="102"/>
      <c r="GGN60" s="100"/>
      <c r="GGP60" s="85"/>
      <c r="GGR60" s="85"/>
      <c r="GGS60" s="84"/>
      <c r="GGT60" s="109"/>
      <c r="GGU60" s="93"/>
      <c r="GGV60" s="100"/>
      <c r="GHD60" s="100"/>
      <c r="GHG60" s="102"/>
      <c r="GHH60" s="102"/>
      <c r="GHI60" s="100"/>
      <c r="GHK60" s="85"/>
      <c r="GHM60" s="85"/>
      <c r="GHN60" s="84"/>
      <c r="GHO60" s="109"/>
      <c r="GHP60" s="93"/>
      <c r="GHQ60" s="100"/>
      <c r="GHY60" s="100"/>
      <c r="GIB60" s="102"/>
      <c r="GIC60" s="102"/>
      <c r="GID60" s="100"/>
      <c r="GIF60" s="85"/>
      <c r="GIH60" s="85"/>
      <c r="GII60" s="84"/>
      <c r="GIJ60" s="109"/>
      <c r="GIK60" s="93"/>
      <c r="GIL60" s="100"/>
      <c r="GIT60" s="100"/>
      <c r="GIW60" s="102"/>
      <c r="GIX60" s="102"/>
      <c r="GIY60" s="100"/>
      <c r="GJA60" s="85"/>
      <c r="GJC60" s="85"/>
      <c r="GJD60" s="84"/>
      <c r="GJE60" s="109"/>
      <c r="GJF60" s="93"/>
      <c r="GJG60" s="100"/>
      <c r="GJO60" s="100"/>
      <c r="GJR60" s="102"/>
      <c r="GJS60" s="102"/>
      <c r="GJT60" s="100"/>
      <c r="GJV60" s="85"/>
      <c r="GJX60" s="85"/>
      <c r="GJY60" s="84"/>
      <c r="GJZ60" s="109"/>
      <c r="GKA60" s="93"/>
      <c r="GKB60" s="100"/>
      <c r="GKJ60" s="100"/>
      <c r="GKM60" s="102"/>
      <c r="GKN60" s="102"/>
      <c r="GKO60" s="100"/>
      <c r="GKQ60" s="85"/>
      <c r="GKS60" s="85"/>
      <c r="GKT60" s="84"/>
      <c r="GKU60" s="109"/>
      <c r="GKV60" s="93"/>
      <c r="GKW60" s="100"/>
      <c r="GLE60" s="100"/>
      <c r="GLH60" s="102"/>
      <c r="GLI60" s="102"/>
      <c r="GLJ60" s="100"/>
      <c r="GLL60" s="85"/>
      <c r="GLN60" s="85"/>
      <c r="GLO60" s="84"/>
      <c r="GLP60" s="109"/>
      <c r="GLQ60" s="93"/>
      <c r="GLR60" s="100"/>
      <c r="GLZ60" s="100"/>
      <c r="GMC60" s="102"/>
      <c r="GMD60" s="102"/>
      <c r="GME60" s="100"/>
      <c r="GMG60" s="85"/>
      <c r="GMI60" s="85"/>
      <c r="GMJ60" s="84"/>
      <c r="GMK60" s="109"/>
      <c r="GML60" s="93"/>
      <c r="GMM60" s="100"/>
      <c r="GMU60" s="100"/>
      <c r="GMX60" s="102"/>
      <c r="GMY60" s="102"/>
      <c r="GMZ60" s="100"/>
      <c r="GNB60" s="85"/>
      <c r="GND60" s="85"/>
      <c r="GNE60" s="84"/>
      <c r="GNF60" s="109"/>
      <c r="GNG60" s="93"/>
      <c r="GNH60" s="100"/>
      <c r="GNP60" s="100"/>
      <c r="GNS60" s="102"/>
      <c r="GNT60" s="102"/>
      <c r="GNU60" s="100"/>
      <c r="GNW60" s="85"/>
      <c r="GNY60" s="85"/>
      <c r="GNZ60" s="84"/>
      <c r="GOA60" s="109"/>
      <c r="GOB60" s="93"/>
      <c r="GOC60" s="100"/>
      <c r="GOK60" s="100"/>
      <c r="GON60" s="102"/>
      <c r="GOO60" s="102"/>
      <c r="GOP60" s="100"/>
      <c r="GOR60" s="85"/>
      <c r="GOT60" s="85"/>
      <c r="GOU60" s="84"/>
      <c r="GOV60" s="109"/>
      <c r="GOW60" s="93"/>
      <c r="GOX60" s="100"/>
      <c r="GPF60" s="100"/>
      <c r="GPI60" s="102"/>
      <c r="GPJ60" s="102"/>
      <c r="GPK60" s="100"/>
      <c r="GPM60" s="85"/>
      <c r="GPO60" s="85"/>
      <c r="GPP60" s="84"/>
      <c r="GPQ60" s="109"/>
      <c r="GPR60" s="93"/>
      <c r="GPS60" s="100"/>
      <c r="GQA60" s="100"/>
      <c r="GQD60" s="102"/>
      <c r="GQE60" s="102"/>
      <c r="GQF60" s="100"/>
      <c r="GQH60" s="85"/>
      <c r="GQJ60" s="85"/>
      <c r="GQK60" s="84"/>
      <c r="GQL60" s="109"/>
      <c r="GQM60" s="93"/>
      <c r="GQN60" s="100"/>
      <c r="GQV60" s="100"/>
      <c r="GQY60" s="102"/>
      <c r="GQZ60" s="102"/>
      <c r="GRA60" s="100"/>
      <c r="GRC60" s="85"/>
      <c r="GRE60" s="85"/>
      <c r="GRF60" s="84"/>
      <c r="GRG60" s="109"/>
      <c r="GRH60" s="93"/>
      <c r="GRI60" s="100"/>
      <c r="GRQ60" s="100"/>
      <c r="GRT60" s="102"/>
      <c r="GRU60" s="102"/>
      <c r="GRV60" s="100"/>
      <c r="GRX60" s="85"/>
      <c r="GRZ60" s="85"/>
      <c r="GSA60" s="84"/>
      <c r="GSB60" s="109"/>
      <c r="GSC60" s="93"/>
      <c r="GSD60" s="100"/>
      <c r="GSL60" s="100"/>
      <c r="GSO60" s="102"/>
      <c r="GSP60" s="102"/>
      <c r="GSQ60" s="100"/>
      <c r="GSS60" s="85"/>
      <c r="GSU60" s="85"/>
      <c r="GSV60" s="84"/>
      <c r="GSW60" s="109"/>
      <c r="GSX60" s="93"/>
      <c r="GSY60" s="100"/>
      <c r="GTG60" s="100"/>
      <c r="GTJ60" s="102"/>
      <c r="GTK60" s="102"/>
      <c r="GTL60" s="100"/>
      <c r="GTN60" s="85"/>
      <c r="GTP60" s="85"/>
      <c r="GTQ60" s="84"/>
      <c r="GTR60" s="109"/>
      <c r="GTS60" s="93"/>
      <c r="GTT60" s="100"/>
      <c r="GUB60" s="100"/>
      <c r="GUE60" s="102"/>
      <c r="GUF60" s="102"/>
      <c r="GUG60" s="100"/>
      <c r="GUI60" s="85"/>
      <c r="GUK60" s="85"/>
      <c r="GUL60" s="84"/>
      <c r="GUM60" s="109"/>
      <c r="GUN60" s="93"/>
      <c r="GUO60" s="100"/>
      <c r="GUW60" s="100"/>
      <c r="GUZ60" s="102"/>
      <c r="GVA60" s="102"/>
      <c r="GVB60" s="100"/>
      <c r="GVD60" s="85"/>
      <c r="GVF60" s="85"/>
      <c r="GVG60" s="84"/>
      <c r="GVH60" s="109"/>
      <c r="GVI60" s="93"/>
      <c r="GVJ60" s="100"/>
      <c r="GVR60" s="100"/>
      <c r="GVU60" s="102"/>
      <c r="GVV60" s="102"/>
      <c r="GVW60" s="100"/>
      <c r="GVY60" s="85"/>
      <c r="GWA60" s="85"/>
      <c r="GWB60" s="84"/>
      <c r="GWC60" s="109"/>
      <c r="GWD60" s="93"/>
      <c r="GWE60" s="100"/>
      <c r="GWM60" s="100"/>
      <c r="GWP60" s="102"/>
      <c r="GWQ60" s="102"/>
      <c r="GWR60" s="100"/>
      <c r="GWT60" s="85"/>
      <c r="GWV60" s="85"/>
      <c r="GWW60" s="84"/>
      <c r="GWX60" s="109"/>
      <c r="GWY60" s="93"/>
      <c r="GWZ60" s="100"/>
      <c r="GXH60" s="100"/>
      <c r="GXK60" s="102"/>
      <c r="GXL60" s="102"/>
      <c r="GXM60" s="100"/>
      <c r="GXO60" s="85"/>
      <c r="GXQ60" s="85"/>
      <c r="GXR60" s="84"/>
      <c r="GXS60" s="109"/>
      <c r="GXT60" s="93"/>
      <c r="GXU60" s="100"/>
      <c r="GYC60" s="100"/>
      <c r="GYF60" s="102"/>
      <c r="GYG60" s="102"/>
      <c r="GYH60" s="100"/>
      <c r="GYJ60" s="85"/>
      <c r="GYL60" s="85"/>
      <c r="GYM60" s="84"/>
      <c r="GYN60" s="109"/>
      <c r="GYO60" s="93"/>
      <c r="GYP60" s="100"/>
      <c r="GYX60" s="100"/>
      <c r="GZA60" s="102"/>
      <c r="GZB60" s="102"/>
      <c r="GZC60" s="100"/>
      <c r="GZE60" s="85"/>
      <c r="GZG60" s="85"/>
      <c r="GZH60" s="84"/>
      <c r="GZI60" s="109"/>
      <c r="GZJ60" s="93"/>
      <c r="GZK60" s="100"/>
      <c r="GZS60" s="100"/>
      <c r="GZV60" s="102"/>
      <c r="GZW60" s="102"/>
      <c r="GZX60" s="100"/>
      <c r="GZZ60" s="85"/>
      <c r="HAB60" s="85"/>
      <c r="HAC60" s="84"/>
      <c r="HAD60" s="109"/>
      <c r="HAE60" s="93"/>
      <c r="HAF60" s="100"/>
      <c r="HAN60" s="100"/>
      <c r="HAQ60" s="102"/>
      <c r="HAR60" s="102"/>
      <c r="HAS60" s="100"/>
      <c r="HAU60" s="85"/>
      <c r="HAW60" s="85"/>
      <c r="HAX60" s="84"/>
      <c r="HAY60" s="109"/>
      <c r="HAZ60" s="93"/>
      <c r="HBA60" s="100"/>
      <c r="HBI60" s="100"/>
      <c r="HBL60" s="102"/>
      <c r="HBM60" s="102"/>
      <c r="HBN60" s="100"/>
      <c r="HBP60" s="85"/>
      <c r="HBR60" s="85"/>
      <c r="HBS60" s="84"/>
      <c r="HBT60" s="109"/>
      <c r="HBU60" s="93"/>
      <c r="HBV60" s="100"/>
      <c r="HCD60" s="100"/>
      <c r="HCG60" s="102"/>
      <c r="HCH60" s="102"/>
      <c r="HCI60" s="100"/>
      <c r="HCK60" s="85"/>
      <c r="HCM60" s="85"/>
      <c r="HCN60" s="84"/>
      <c r="HCO60" s="109"/>
      <c r="HCP60" s="93"/>
      <c r="HCQ60" s="100"/>
      <c r="HCY60" s="100"/>
      <c r="HDB60" s="102"/>
      <c r="HDC60" s="102"/>
      <c r="HDD60" s="100"/>
      <c r="HDF60" s="85"/>
      <c r="HDH60" s="85"/>
      <c r="HDI60" s="84"/>
      <c r="HDJ60" s="109"/>
      <c r="HDK60" s="93"/>
      <c r="HDL60" s="100"/>
      <c r="HDT60" s="100"/>
      <c r="HDW60" s="102"/>
      <c r="HDX60" s="102"/>
      <c r="HDY60" s="100"/>
      <c r="HEA60" s="85"/>
      <c r="HEC60" s="85"/>
      <c r="HED60" s="84"/>
      <c r="HEE60" s="109"/>
      <c r="HEF60" s="93"/>
      <c r="HEG60" s="100"/>
      <c r="HEO60" s="100"/>
      <c r="HER60" s="102"/>
      <c r="HES60" s="102"/>
      <c r="HET60" s="100"/>
      <c r="HEV60" s="85"/>
      <c r="HEX60" s="85"/>
      <c r="HEY60" s="84"/>
      <c r="HEZ60" s="109"/>
      <c r="HFA60" s="93"/>
      <c r="HFB60" s="100"/>
      <c r="HFJ60" s="100"/>
      <c r="HFM60" s="102"/>
      <c r="HFN60" s="102"/>
      <c r="HFO60" s="100"/>
      <c r="HFQ60" s="85"/>
      <c r="HFS60" s="85"/>
      <c r="HFT60" s="84"/>
      <c r="HFU60" s="109"/>
      <c r="HFV60" s="93"/>
      <c r="HFW60" s="100"/>
      <c r="HGE60" s="100"/>
      <c r="HGH60" s="102"/>
      <c r="HGI60" s="102"/>
      <c r="HGJ60" s="100"/>
      <c r="HGL60" s="85"/>
      <c r="HGN60" s="85"/>
      <c r="HGO60" s="84"/>
      <c r="HGP60" s="109"/>
      <c r="HGQ60" s="93"/>
      <c r="HGR60" s="100"/>
      <c r="HGZ60" s="100"/>
      <c r="HHC60" s="102"/>
      <c r="HHD60" s="102"/>
      <c r="HHE60" s="100"/>
      <c r="HHG60" s="85"/>
      <c r="HHI60" s="85"/>
      <c r="HHJ60" s="84"/>
      <c r="HHK60" s="109"/>
      <c r="HHL60" s="93"/>
      <c r="HHM60" s="100"/>
      <c r="HHU60" s="100"/>
      <c r="HHX60" s="102"/>
      <c r="HHY60" s="102"/>
      <c r="HHZ60" s="100"/>
      <c r="HIB60" s="85"/>
      <c r="HID60" s="85"/>
      <c r="HIE60" s="84"/>
      <c r="HIF60" s="109"/>
      <c r="HIG60" s="93"/>
      <c r="HIH60" s="100"/>
      <c r="HIP60" s="100"/>
      <c r="HIS60" s="102"/>
      <c r="HIT60" s="102"/>
      <c r="HIU60" s="100"/>
      <c r="HIW60" s="85"/>
      <c r="HIY60" s="85"/>
      <c r="HIZ60" s="84"/>
      <c r="HJA60" s="109"/>
      <c r="HJB60" s="93"/>
      <c r="HJC60" s="100"/>
      <c r="HJK60" s="100"/>
      <c r="HJN60" s="102"/>
      <c r="HJO60" s="102"/>
      <c r="HJP60" s="100"/>
      <c r="HJR60" s="85"/>
      <c r="HJT60" s="85"/>
      <c r="HJU60" s="84"/>
      <c r="HJV60" s="109"/>
      <c r="HJW60" s="93"/>
      <c r="HJX60" s="100"/>
      <c r="HKF60" s="100"/>
      <c r="HKI60" s="102"/>
      <c r="HKJ60" s="102"/>
      <c r="HKK60" s="100"/>
      <c r="HKM60" s="85"/>
      <c r="HKO60" s="85"/>
      <c r="HKP60" s="84"/>
      <c r="HKQ60" s="109"/>
      <c r="HKR60" s="93"/>
      <c r="HKS60" s="100"/>
      <c r="HLA60" s="100"/>
      <c r="HLD60" s="102"/>
      <c r="HLE60" s="102"/>
      <c r="HLF60" s="100"/>
      <c r="HLH60" s="85"/>
      <c r="HLJ60" s="85"/>
      <c r="HLK60" s="84"/>
      <c r="HLL60" s="109"/>
      <c r="HLM60" s="93"/>
      <c r="HLN60" s="100"/>
      <c r="HLV60" s="100"/>
      <c r="HLY60" s="102"/>
      <c r="HLZ60" s="102"/>
      <c r="HMA60" s="100"/>
      <c r="HMC60" s="85"/>
      <c r="HME60" s="85"/>
      <c r="HMF60" s="84"/>
      <c r="HMG60" s="109"/>
      <c r="HMH60" s="93"/>
      <c r="HMI60" s="100"/>
      <c r="HMQ60" s="100"/>
      <c r="HMT60" s="102"/>
      <c r="HMU60" s="102"/>
      <c r="HMV60" s="100"/>
      <c r="HMX60" s="85"/>
      <c r="HMZ60" s="85"/>
      <c r="HNA60" s="84"/>
      <c r="HNB60" s="109"/>
      <c r="HNC60" s="93"/>
      <c r="HND60" s="100"/>
      <c r="HNL60" s="100"/>
      <c r="HNO60" s="102"/>
      <c r="HNP60" s="102"/>
      <c r="HNQ60" s="100"/>
      <c r="HNS60" s="85"/>
      <c r="HNU60" s="85"/>
      <c r="HNV60" s="84"/>
      <c r="HNW60" s="109"/>
      <c r="HNX60" s="93"/>
      <c r="HNY60" s="100"/>
      <c r="HOG60" s="100"/>
      <c r="HOJ60" s="102"/>
      <c r="HOK60" s="102"/>
      <c r="HOL60" s="100"/>
      <c r="HON60" s="85"/>
      <c r="HOP60" s="85"/>
      <c r="HOQ60" s="84"/>
      <c r="HOR60" s="109"/>
      <c r="HOS60" s="93"/>
      <c r="HOT60" s="100"/>
      <c r="HPB60" s="100"/>
      <c r="HPE60" s="102"/>
      <c r="HPF60" s="102"/>
      <c r="HPG60" s="100"/>
      <c r="HPI60" s="85"/>
      <c r="HPK60" s="85"/>
      <c r="HPL60" s="84"/>
      <c r="HPM60" s="109"/>
      <c r="HPN60" s="93"/>
      <c r="HPO60" s="100"/>
      <c r="HPW60" s="100"/>
      <c r="HPZ60" s="102"/>
      <c r="HQA60" s="102"/>
      <c r="HQB60" s="100"/>
      <c r="HQD60" s="85"/>
      <c r="HQF60" s="85"/>
      <c r="HQG60" s="84"/>
      <c r="HQH60" s="109"/>
      <c r="HQI60" s="93"/>
      <c r="HQJ60" s="100"/>
      <c r="HQR60" s="100"/>
      <c r="HQU60" s="102"/>
      <c r="HQV60" s="102"/>
      <c r="HQW60" s="100"/>
      <c r="HQY60" s="85"/>
      <c r="HRA60" s="85"/>
      <c r="HRB60" s="84"/>
      <c r="HRC60" s="109"/>
      <c r="HRD60" s="93"/>
      <c r="HRE60" s="100"/>
      <c r="HRM60" s="100"/>
      <c r="HRP60" s="102"/>
      <c r="HRQ60" s="102"/>
      <c r="HRR60" s="100"/>
      <c r="HRT60" s="85"/>
      <c r="HRV60" s="85"/>
      <c r="HRW60" s="84"/>
      <c r="HRX60" s="109"/>
      <c r="HRY60" s="93"/>
      <c r="HRZ60" s="100"/>
      <c r="HSH60" s="100"/>
      <c r="HSK60" s="102"/>
      <c r="HSL60" s="102"/>
      <c r="HSM60" s="100"/>
      <c r="HSO60" s="85"/>
      <c r="HSQ60" s="85"/>
      <c r="HSR60" s="84"/>
      <c r="HSS60" s="109"/>
      <c r="HST60" s="93"/>
      <c r="HSU60" s="100"/>
      <c r="HTC60" s="100"/>
      <c r="HTF60" s="102"/>
      <c r="HTG60" s="102"/>
      <c r="HTH60" s="100"/>
      <c r="HTJ60" s="85"/>
      <c r="HTL60" s="85"/>
      <c r="HTM60" s="84"/>
      <c r="HTN60" s="109"/>
      <c r="HTO60" s="93"/>
      <c r="HTP60" s="100"/>
      <c r="HTX60" s="100"/>
      <c r="HUA60" s="102"/>
      <c r="HUB60" s="102"/>
      <c r="HUC60" s="100"/>
      <c r="HUE60" s="85"/>
      <c r="HUG60" s="85"/>
      <c r="HUH60" s="84"/>
      <c r="HUI60" s="109"/>
      <c r="HUJ60" s="93"/>
      <c r="HUK60" s="100"/>
      <c r="HUS60" s="100"/>
      <c r="HUV60" s="102"/>
      <c r="HUW60" s="102"/>
      <c r="HUX60" s="100"/>
      <c r="HUZ60" s="85"/>
      <c r="HVB60" s="85"/>
      <c r="HVC60" s="84"/>
      <c r="HVD60" s="109"/>
      <c r="HVE60" s="93"/>
      <c r="HVF60" s="100"/>
      <c r="HVN60" s="100"/>
      <c r="HVQ60" s="102"/>
      <c r="HVR60" s="102"/>
      <c r="HVS60" s="100"/>
      <c r="HVU60" s="85"/>
      <c r="HVW60" s="85"/>
      <c r="HVX60" s="84"/>
      <c r="HVY60" s="109"/>
      <c r="HVZ60" s="93"/>
      <c r="HWA60" s="100"/>
      <c r="HWI60" s="100"/>
      <c r="HWL60" s="102"/>
      <c r="HWM60" s="102"/>
      <c r="HWN60" s="100"/>
      <c r="HWP60" s="85"/>
      <c r="HWR60" s="85"/>
      <c r="HWS60" s="84"/>
      <c r="HWT60" s="109"/>
      <c r="HWU60" s="93"/>
      <c r="HWV60" s="100"/>
      <c r="HXD60" s="100"/>
      <c r="HXG60" s="102"/>
      <c r="HXH60" s="102"/>
      <c r="HXI60" s="100"/>
      <c r="HXK60" s="85"/>
      <c r="HXM60" s="85"/>
      <c r="HXN60" s="84"/>
      <c r="HXO60" s="109"/>
      <c r="HXP60" s="93"/>
      <c r="HXQ60" s="100"/>
      <c r="HXY60" s="100"/>
      <c r="HYB60" s="102"/>
      <c r="HYC60" s="102"/>
      <c r="HYD60" s="100"/>
      <c r="HYF60" s="85"/>
      <c r="HYH60" s="85"/>
      <c r="HYI60" s="84"/>
      <c r="HYJ60" s="109"/>
      <c r="HYK60" s="93"/>
      <c r="HYL60" s="100"/>
      <c r="HYT60" s="100"/>
      <c r="HYW60" s="102"/>
      <c r="HYX60" s="102"/>
      <c r="HYY60" s="100"/>
      <c r="HZA60" s="85"/>
      <c r="HZC60" s="85"/>
      <c r="HZD60" s="84"/>
      <c r="HZE60" s="109"/>
      <c r="HZF60" s="93"/>
      <c r="HZG60" s="100"/>
      <c r="HZO60" s="100"/>
      <c r="HZR60" s="102"/>
      <c r="HZS60" s="102"/>
      <c r="HZT60" s="100"/>
      <c r="HZV60" s="85"/>
      <c r="HZX60" s="85"/>
      <c r="HZY60" s="84"/>
      <c r="HZZ60" s="109"/>
      <c r="IAA60" s="93"/>
      <c r="IAB60" s="100"/>
      <c r="IAJ60" s="100"/>
      <c r="IAM60" s="102"/>
      <c r="IAN60" s="102"/>
      <c r="IAO60" s="100"/>
      <c r="IAQ60" s="85"/>
      <c r="IAS60" s="85"/>
      <c r="IAT60" s="84"/>
      <c r="IAU60" s="109"/>
      <c r="IAV60" s="93"/>
      <c r="IAW60" s="100"/>
      <c r="IBE60" s="100"/>
      <c r="IBH60" s="102"/>
      <c r="IBI60" s="102"/>
      <c r="IBJ60" s="100"/>
      <c r="IBL60" s="85"/>
      <c r="IBN60" s="85"/>
      <c r="IBO60" s="84"/>
      <c r="IBP60" s="109"/>
      <c r="IBQ60" s="93"/>
      <c r="IBR60" s="100"/>
      <c r="IBZ60" s="100"/>
      <c r="ICC60" s="102"/>
      <c r="ICD60" s="102"/>
      <c r="ICE60" s="100"/>
      <c r="ICG60" s="85"/>
      <c r="ICI60" s="85"/>
      <c r="ICJ60" s="84"/>
      <c r="ICK60" s="109"/>
      <c r="ICL60" s="93"/>
      <c r="ICM60" s="100"/>
      <c r="ICU60" s="100"/>
      <c r="ICX60" s="102"/>
      <c r="ICY60" s="102"/>
      <c r="ICZ60" s="100"/>
      <c r="IDB60" s="85"/>
      <c r="IDD60" s="85"/>
      <c r="IDE60" s="84"/>
      <c r="IDF60" s="109"/>
      <c r="IDG60" s="93"/>
      <c r="IDH60" s="100"/>
      <c r="IDP60" s="100"/>
      <c r="IDS60" s="102"/>
      <c r="IDT60" s="102"/>
      <c r="IDU60" s="100"/>
      <c r="IDW60" s="85"/>
      <c r="IDY60" s="85"/>
      <c r="IDZ60" s="84"/>
      <c r="IEA60" s="109"/>
      <c r="IEB60" s="93"/>
      <c r="IEC60" s="100"/>
      <c r="IEK60" s="100"/>
      <c r="IEN60" s="102"/>
      <c r="IEO60" s="102"/>
      <c r="IEP60" s="100"/>
      <c r="IER60" s="85"/>
      <c r="IET60" s="85"/>
      <c r="IEU60" s="84"/>
      <c r="IEV60" s="109"/>
      <c r="IEW60" s="93"/>
      <c r="IEX60" s="100"/>
      <c r="IFF60" s="100"/>
      <c r="IFI60" s="102"/>
      <c r="IFJ60" s="102"/>
      <c r="IFK60" s="100"/>
      <c r="IFM60" s="85"/>
      <c r="IFO60" s="85"/>
      <c r="IFP60" s="84"/>
      <c r="IFQ60" s="109"/>
      <c r="IFR60" s="93"/>
      <c r="IFS60" s="100"/>
      <c r="IGA60" s="100"/>
      <c r="IGD60" s="102"/>
      <c r="IGE60" s="102"/>
      <c r="IGF60" s="100"/>
      <c r="IGH60" s="85"/>
      <c r="IGJ60" s="85"/>
      <c r="IGK60" s="84"/>
      <c r="IGL60" s="109"/>
      <c r="IGM60" s="93"/>
      <c r="IGN60" s="100"/>
      <c r="IGV60" s="100"/>
      <c r="IGY60" s="102"/>
      <c r="IGZ60" s="102"/>
      <c r="IHA60" s="100"/>
      <c r="IHC60" s="85"/>
      <c r="IHE60" s="85"/>
      <c r="IHF60" s="84"/>
      <c r="IHG60" s="109"/>
      <c r="IHH60" s="93"/>
      <c r="IHI60" s="100"/>
      <c r="IHQ60" s="100"/>
      <c r="IHT60" s="102"/>
      <c r="IHU60" s="102"/>
      <c r="IHV60" s="100"/>
      <c r="IHX60" s="85"/>
      <c r="IHZ60" s="85"/>
      <c r="IIA60" s="84"/>
      <c r="IIB60" s="109"/>
      <c r="IIC60" s="93"/>
      <c r="IID60" s="100"/>
      <c r="IIL60" s="100"/>
      <c r="IIO60" s="102"/>
      <c r="IIP60" s="102"/>
      <c r="IIQ60" s="100"/>
      <c r="IIS60" s="85"/>
      <c r="IIU60" s="85"/>
      <c r="IIV60" s="84"/>
      <c r="IIW60" s="109"/>
      <c r="IIX60" s="93"/>
      <c r="IIY60" s="100"/>
      <c r="IJG60" s="100"/>
      <c r="IJJ60" s="102"/>
      <c r="IJK60" s="102"/>
      <c r="IJL60" s="100"/>
      <c r="IJN60" s="85"/>
      <c r="IJP60" s="85"/>
      <c r="IJQ60" s="84"/>
      <c r="IJR60" s="109"/>
      <c r="IJS60" s="93"/>
      <c r="IJT60" s="100"/>
      <c r="IKB60" s="100"/>
      <c r="IKE60" s="102"/>
      <c r="IKF60" s="102"/>
      <c r="IKG60" s="100"/>
      <c r="IKI60" s="85"/>
      <c r="IKK60" s="85"/>
      <c r="IKL60" s="84"/>
      <c r="IKM60" s="109"/>
      <c r="IKN60" s="93"/>
      <c r="IKO60" s="100"/>
      <c r="IKW60" s="100"/>
      <c r="IKZ60" s="102"/>
      <c r="ILA60" s="102"/>
      <c r="ILB60" s="100"/>
      <c r="ILD60" s="85"/>
      <c r="ILF60" s="85"/>
      <c r="ILG60" s="84"/>
      <c r="ILH60" s="109"/>
      <c r="ILI60" s="93"/>
      <c r="ILJ60" s="100"/>
      <c r="ILR60" s="100"/>
      <c r="ILU60" s="102"/>
      <c r="ILV60" s="102"/>
      <c r="ILW60" s="100"/>
      <c r="ILY60" s="85"/>
      <c r="IMA60" s="85"/>
      <c r="IMB60" s="84"/>
      <c r="IMC60" s="109"/>
      <c r="IMD60" s="93"/>
      <c r="IME60" s="100"/>
      <c r="IMM60" s="100"/>
      <c r="IMP60" s="102"/>
      <c r="IMQ60" s="102"/>
      <c r="IMR60" s="100"/>
      <c r="IMT60" s="85"/>
      <c r="IMV60" s="85"/>
      <c r="IMW60" s="84"/>
      <c r="IMX60" s="109"/>
      <c r="IMY60" s="93"/>
      <c r="IMZ60" s="100"/>
      <c r="INH60" s="100"/>
      <c r="INK60" s="102"/>
      <c r="INL60" s="102"/>
      <c r="INM60" s="100"/>
      <c r="INO60" s="85"/>
      <c r="INQ60" s="85"/>
      <c r="INR60" s="84"/>
      <c r="INS60" s="109"/>
      <c r="INT60" s="93"/>
      <c r="INU60" s="100"/>
      <c r="IOC60" s="100"/>
      <c r="IOF60" s="102"/>
      <c r="IOG60" s="102"/>
      <c r="IOH60" s="100"/>
      <c r="IOJ60" s="85"/>
      <c r="IOL60" s="85"/>
      <c r="IOM60" s="84"/>
      <c r="ION60" s="109"/>
      <c r="IOO60" s="93"/>
      <c r="IOP60" s="100"/>
      <c r="IOX60" s="100"/>
      <c r="IPA60" s="102"/>
      <c r="IPB60" s="102"/>
      <c r="IPC60" s="100"/>
      <c r="IPE60" s="85"/>
      <c r="IPG60" s="85"/>
      <c r="IPH60" s="84"/>
      <c r="IPI60" s="109"/>
      <c r="IPJ60" s="93"/>
      <c r="IPK60" s="100"/>
      <c r="IPS60" s="100"/>
      <c r="IPV60" s="102"/>
      <c r="IPW60" s="102"/>
      <c r="IPX60" s="100"/>
      <c r="IPZ60" s="85"/>
      <c r="IQB60" s="85"/>
      <c r="IQC60" s="84"/>
      <c r="IQD60" s="109"/>
      <c r="IQE60" s="93"/>
      <c r="IQF60" s="100"/>
      <c r="IQN60" s="100"/>
      <c r="IQQ60" s="102"/>
      <c r="IQR60" s="102"/>
      <c r="IQS60" s="100"/>
      <c r="IQU60" s="85"/>
      <c r="IQW60" s="85"/>
      <c r="IQX60" s="84"/>
      <c r="IQY60" s="109"/>
      <c r="IQZ60" s="93"/>
      <c r="IRA60" s="100"/>
      <c r="IRI60" s="100"/>
      <c r="IRL60" s="102"/>
      <c r="IRM60" s="102"/>
      <c r="IRN60" s="100"/>
      <c r="IRP60" s="85"/>
      <c r="IRR60" s="85"/>
      <c r="IRS60" s="84"/>
      <c r="IRT60" s="109"/>
      <c r="IRU60" s="93"/>
      <c r="IRV60" s="100"/>
      <c r="ISD60" s="100"/>
      <c r="ISG60" s="102"/>
      <c r="ISH60" s="102"/>
      <c r="ISI60" s="100"/>
      <c r="ISK60" s="85"/>
      <c r="ISM60" s="85"/>
      <c r="ISN60" s="84"/>
      <c r="ISO60" s="109"/>
      <c r="ISP60" s="93"/>
      <c r="ISQ60" s="100"/>
      <c r="ISY60" s="100"/>
      <c r="ITB60" s="102"/>
      <c r="ITC60" s="102"/>
      <c r="ITD60" s="100"/>
      <c r="ITF60" s="85"/>
      <c r="ITH60" s="85"/>
      <c r="ITI60" s="84"/>
      <c r="ITJ60" s="109"/>
      <c r="ITK60" s="93"/>
      <c r="ITL60" s="100"/>
      <c r="ITT60" s="100"/>
      <c r="ITW60" s="102"/>
      <c r="ITX60" s="102"/>
      <c r="ITY60" s="100"/>
      <c r="IUA60" s="85"/>
      <c r="IUC60" s="85"/>
      <c r="IUD60" s="84"/>
      <c r="IUE60" s="109"/>
      <c r="IUF60" s="93"/>
      <c r="IUG60" s="100"/>
      <c r="IUO60" s="100"/>
      <c r="IUR60" s="102"/>
      <c r="IUS60" s="102"/>
      <c r="IUT60" s="100"/>
      <c r="IUV60" s="85"/>
      <c r="IUX60" s="85"/>
      <c r="IUY60" s="84"/>
      <c r="IUZ60" s="109"/>
      <c r="IVA60" s="93"/>
      <c r="IVB60" s="100"/>
      <c r="IVJ60" s="100"/>
      <c r="IVM60" s="102"/>
      <c r="IVN60" s="102"/>
      <c r="IVO60" s="100"/>
      <c r="IVQ60" s="85"/>
      <c r="IVS60" s="85"/>
      <c r="IVT60" s="84"/>
      <c r="IVU60" s="109"/>
      <c r="IVV60" s="93"/>
      <c r="IVW60" s="100"/>
      <c r="IWE60" s="100"/>
      <c r="IWH60" s="102"/>
      <c r="IWI60" s="102"/>
      <c r="IWJ60" s="100"/>
      <c r="IWL60" s="85"/>
      <c r="IWN60" s="85"/>
      <c r="IWO60" s="84"/>
      <c r="IWP60" s="109"/>
      <c r="IWQ60" s="93"/>
      <c r="IWR60" s="100"/>
      <c r="IWZ60" s="100"/>
      <c r="IXC60" s="102"/>
      <c r="IXD60" s="102"/>
      <c r="IXE60" s="100"/>
      <c r="IXG60" s="85"/>
      <c r="IXI60" s="85"/>
      <c r="IXJ60" s="84"/>
      <c r="IXK60" s="109"/>
      <c r="IXL60" s="93"/>
      <c r="IXM60" s="100"/>
      <c r="IXU60" s="100"/>
      <c r="IXX60" s="102"/>
      <c r="IXY60" s="102"/>
      <c r="IXZ60" s="100"/>
      <c r="IYB60" s="85"/>
      <c r="IYD60" s="85"/>
      <c r="IYE60" s="84"/>
      <c r="IYF60" s="109"/>
      <c r="IYG60" s="93"/>
      <c r="IYH60" s="100"/>
      <c r="IYP60" s="100"/>
      <c r="IYS60" s="102"/>
      <c r="IYT60" s="102"/>
      <c r="IYU60" s="100"/>
      <c r="IYW60" s="85"/>
      <c r="IYY60" s="85"/>
      <c r="IYZ60" s="84"/>
      <c r="IZA60" s="109"/>
      <c r="IZB60" s="93"/>
      <c r="IZC60" s="100"/>
      <c r="IZK60" s="100"/>
      <c r="IZN60" s="102"/>
      <c r="IZO60" s="102"/>
      <c r="IZP60" s="100"/>
      <c r="IZR60" s="85"/>
      <c r="IZT60" s="85"/>
      <c r="IZU60" s="84"/>
      <c r="IZV60" s="109"/>
      <c r="IZW60" s="93"/>
      <c r="IZX60" s="100"/>
      <c r="JAF60" s="100"/>
      <c r="JAI60" s="102"/>
      <c r="JAJ60" s="102"/>
      <c r="JAK60" s="100"/>
      <c r="JAM60" s="85"/>
      <c r="JAO60" s="85"/>
      <c r="JAP60" s="84"/>
      <c r="JAQ60" s="109"/>
      <c r="JAR60" s="93"/>
      <c r="JAS60" s="100"/>
      <c r="JBA60" s="100"/>
      <c r="JBD60" s="102"/>
      <c r="JBE60" s="102"/>
      <c r="JBF60" s="100"/>
      <c r="JBH60" s="85"/>
      <c r="JBJ60" s="85"/>
      <c r="JBK60" s="84"/>
      <c r="JBL60" s="109"/>
      <c r="JBM60" s="93"/>
      <c r="JBN60" s="100"/>
      <c r="JBV60" s="100"/>
      <c r="JBY60" s="102"/>
      <c r="JBZ60" s="102"/>
      <c r="JCA60" s="100"/>
      <c r="JCC60" s="85"/>
      <c r="JCE60" s="85"/>
      <c r="JCF60" s="84"/>
      <c r="JCG60" s="109"/>
      <c r="JCH60" s="93"/>
      <c r="JCI60" s="100"/>
      <c r="JCQ60" s="100"/>
      <c r="JCT60" s="102"/>
      <c r="JCU60" s="102"/>
      <c r="JCV60" s="100"/>
      <c r="JCX60" s="85"/>
      <c r="JCZ60" s="85"/>
      <c r="JDA60" s="84"/>
      <c r="JDB60" s="109"/>
      <c r="JDC60" s="93"/>
      <c r="JDD60" s="100"/>
      <c r="JDL60" s="100"/>
      <c r="JDO60" s="102"/>
      <c r="JDP60" s="102"/>
      <c r="JDQ60" s="100"/>
      <c r="JDS60" s="85"/>
      <c r="JDU60" s="85"/>
      <c r="JDV60" s="84"/>
      <c r="JDW60" s="109"/>
      <c r="JDX60" s="93"/>
      <c r="JDY60" s="100"/>
      <c r="JEG60" s="100"/>
      <c r="JEJ60" s="102"/>
      <c r="JEK60" s="102"/>
      <c r="JEL60" s="100"/>
      <c r="JEN60" s="85"/>
      <c r="JEP60" s="85"/>
      <c r="JEQ60" s="84"/>
      <c r="JER60" s="109"/>
      <c r="JES60" s="93"/>
      <c r="JET60" s="100"/>
      <c r="JFB60" s="100"/>
      <c r="JFE60" s="102"/>
      <c r="JFF60" s="102"/>
      <c r="JFG60" s="100"/>
      <c r="JFI60" s="85"/>
      <c r="JFK60" s="85"/>
      <c r="JFL60" s="84"/>
      <c r="JFM60" s="109"/>
      <c r="JFN60" s="93"/>
      <c r="JFO60" s="100"/>
      <c r="JFW60" s="100"/>
      <c r="JFZ60" s="102"/>
      <c r="JGA60" s="102"/>
      <c r="JGB60" s="100"/>
      <c r="JGD60" s="85"/>
      <c r="JGF60" s="85"/>
      <c r="JGG60" s="84"/>
      <c r="JGH60" s="109"/>
      <c r="JGI60" s="93"/>
      <c r="JGJ60" s="100"/>
      <c r="JGR60" s="100"/>
      <c r="JGU60" s="102"/>
      <c r="JGV60" s="102"/>
      <c r="JGW60" s="100"/>
      <c r="JGY60" s="85"/>
      <c r="JHA60" s="85"/>
      <c r="JHB60" s="84"/>
      <c r="JHC60" s="109"/>
      <c r="JHD60" s="93"/>
      <c r="JHE60" s="100"/>
      <c r="JHM60" s="100"/>
      <c r="JHP60" s="102"/>
      <c r="JHQ60" s="102"/>
      <c r="JHR60" s="100"/>
      <c r="JHT60" s="85"/>
      <c r="JHV60" s="85"/>
      <c r="JHW60" s="84"/>
      <c r="JHX60" s="109"/>
      <c r="JHY60" s="93"/>
      <c r="JHZ60" s="100"/>
      <c r="JIH60" s="100"/>
      <c r="JIK60" s="102"/>
      <c r="JIL60" s="102"/>
      <c r="JIM60" s="100"/>
      <c r="JIO60" s="85"/>
      <c r="JIQ60" s="85"/>
      <c r="JIR60" s="84"/>
      <c r="JIS60" s="109"/>
      <c r="JIT60" s="93"/>
      <c r="JIU60" s="100"/>
      <c r="JJC60" s="100"/>
      <c r="JJF60" s="102"/>
      <c r="JJG60" s="102"/>
      <c r="JJH60" s="100"/>
      <c r="JJJ60" s="85"/>
      <c r="JJL60" s="85"/>
      <c r="JJM60" s="84"/>
      <c r="JJN60" s="109"/>
      <c r="JJO60" s="93"/>
      <c r="JJP60" s="100"/>
      <c r="JJX60" s="100"/>
      <c r="JKA60" s="102"/>
      <c r="JKB60" s="102"/>
      <c r="JKC60" s="100"/>
      <c r="JKE60" s="85"/>
      <c r="JKG60" s="85"/>
      <c r="JKH60" s="84"/>
      <c r="JKI60" s="109"/>
      <c r="JKJ60" s="93"/>
      <c r="JKK60" s="100"/>
      <c r="JKS60" s="100"/>
      <c r="JKV60" s="102"/>
      <c r="JKW60" s="102"/>
      <c r="JKX60" s="100"/>
      <c r="JKZ60" s="85"/>
      <c r="JLB60" s="85"/>
      <c r="JLC60" s="84"/>
      <c r="JLD60" s="109"/>
      <c r="JLE60" s="93"/>
      <c r="JLF60" s="100"/>
      <c r="JLN60" s="100"/>
      <c r="JLQ60" s="102"/>
      <c r="JLR60" s="102"/>
      <c r="JLS60" s="100"/>
      <c r="JLU60" s="85"/>
      <c r="JLW60" s="85"/>
      <c r="JLX60" s="84"/>
      <c r="JLY60" s="109"/>
      <c r="JLZ60" s="93"/>
      <c r="JMA60" s="100"/>
      <c r="JMI60" s="100"/>
      <c r="JML60" s="102"/>
      <c r="JMM60" s="102"/>
      <c r="JMN60" s="100"/>
      <c r="JMP60" s="85"/>
      <c r="JMR60" s="85"/>
      <c r="JMS60" s="84"/>
      <c r="JMT60" s="109"/>
      <c r="JMU60" s="93"/>
      <c r="JMV60" s="100"/>
      <c r="JND60" s="100"/>
      <c r="JNG60" s="102"/>
      <c r="JNH60" s="102"/>
      <c r="JNI60" s="100"/>
      <c r="JNK60" s="85"/>
      <c r="JNM60" s="85"/>
      <c r="JNN60" s="84"/>
      <c r="JNO60" s="109"/>
      <c r="JNP60" s="93"/>
      <c r="JNQ60" s="100"/>
      <c r="JNY60" s="100"/>
      <c r="JOB60" s="102"/>
      <c r="JOC60" s="102"/>
      <c r="JOD60" s="100"/>
      <c r="JOF60" s="85"/>
      <c r="JOH60" s="85"/>
      <c r="JOI60" s="84"/>
      <c r="JOJ60" s="109"/>
      <c r="JOK60" s="93"/>
      <c r="JOL60" s="100"/>
      <c r="JOT60" s="100"/>
      <c r="JOW60" s="102"/>
      <c r="JOX60" s="102"/>
      <c r="JOY60" s="100"/>
      <c r="JPA60" s="85"/>
      <c r="JPC60" s="85"/>
      <c r="JPD60" s="84"/>
      <c r="JPE60" s="109"/>
      <c r="JPF60" s="93"/>
      <c r="JPG60" s="100"/>
      <c r="JPO60" s="100"/>
      <c r="JPR60" s="102"/>
      <c r="JPS60" s="102"/>
      <c r="JPT60" s="100"/>
      <c r="JPV60" s="85"/>
      <c r="JPX60" s="85"/>
      <c r="JPY60" s="84"/>
      <c r="JPZ60" s="109"/>
      <c r="JQA60" s="93"/>
      <c r="JQB60" s="100"/>
      <c r="JQJ60" s="100"/>
      <c r="JQM60" s="102"/>
      <c r="JQN60" s="102"/>
      <c r="JQO60" s="100"/>
      <c r="JQQ60" s="85"/>
      <c r="JQS60" s="85"/>
      <c r="JQT60" s="84"/>
      <c r="JQU60" s="109"/>
      <c r="JQV60" s="93"/>
      <c r="JQW60" s="100"/>
      <c r="JRE60" s="100"/>
      <c r="JRH60" s="102"/>
      <c r="JRI60" s="102"/>
      <c r="JRJ60" s="100"/>
      <c r="JRL60" s="85"/>
      <c r="JRN60" s="85"/>
      <c r="JRO60" s="84"/>
      <c r="JRP60" s="109"/>
      <c r="JRQ60" s="93"/>
      <c r="JRR60" s="100"/>
      <c r="JRZ60" s="100"/>
      <c r="JSC60" s="102"/>
      <c r="JSD60" s="102"/>
      <c r="JSE60" s="100"/>
      <c r="JSG60" s="85"/>
      <c r="JSI60" s="85"/>
      <c r="JSJ60" s="84"/>
      <c r="JSK60" s="109"/>
      <c r="JSL60" s="93"/>
      <c r="JSM60" s="100"/>
      <c r="JSU60" s="100"/>
      <c r="JSX60" s="102"/>
      <c r="JSY60" s="102"/>
      <c r="JSZ60" s="100"/>
      <c r="JTB60" s="85"/>
      <c r="JTD60" s="85"/>
      <c r="JTE60" s="84"/>
      <c r="JTF60" s="109"/>
      <c r="JTG60" s="93"/>
      <c r="JTH60" s="100"/>
      <c r="JTP60" s="100"/>
      <c r="JTS60" s="102"/>
      <c r="JTT60" s="102"/>
      <c r="JTU60" s="100"/>
      <c r="JTW60" s="85"/>
      <c r="JTY60" s="85"/>
      <c r="JTZ60" s="84"/>
      <c r="JUA60" s="109"/>
      <c r="JUB60" s="93"/>
      <c r="JUC60" s="100"/>
      <c r="JUK60" s="100"/>
      <c r="JUN60" s="102"/>
      <c r="JUO60" s="102"/>
      <c r="JUP60" s="100"/>
      <c r="JUR60" s="85"/>
      <c r="JUT60" s="85"/>
      <c r="JUU60" s="84"/>
      <c r="JUV60" s="109"/>
      <c r="JUW60" s="93"/>
      <c r="JUX60" s="100"/>
      <c r="JVF60" s="100"/>
      <c r="JVI60" s="102"/>
      <c r="JVJ60" s="102"/>
      <c r="JVK60" s="100"/>
      <c r="JVM60" s="85"/>
      <c r="JVO60" s="85"/>
      <c r="JVP60" s="84"/>
      <c r="JVQ60" s="109"/>
      <c r="JVR60" s="93"/>
      <c r="JVS60" s="100"/>
      <c r="JWA60" s="100"/>
      <c r="JWD60" s="102"/>
      <c r="JWE60" s="102"/>
      <c r="JWF60" s="100"/>
      <c r="JWH60" s="85"/>
      <c r="JWJ60" s="85"/>
      <c r="JWK60" s="84"/>
      <c r="JWL60" s="109"/>
      <c r="JWM60" s="93"/>
      <c r="JWN60" s="100"/>
      <c r="JWV60" s="100"/>
      <c r="JWY60" s="102"/>
      <c r="JWZ60" s="102"/>
      <c r="JXA60" s="100"/>
      <c r="JXC60" s="85"/>
      <c r="JXE60" s="85"/>
      <c r="JXF60" s="84"/>
      <c r="JXG60" s="109"/>
      <c r="JXH60" s="93"/>
      <c r="JXI60" s="100"/>
      <c r="JXQ60" s="100"/>
      <c r="JXT60" s="102"/>
      <c r="JXU60" s="102"/>
      <c r="JXV60" s="100"/>
      <c r="JXX60" s="85"/>
      <c r="JXZ60" s="85"/>
      <c r="JYA60" s="84"/>
      <c r="JYB60" s="109"/>
      <c r="JYC60" s="93"/>
      <c r="JYD60" s="100"/>
      <c r="JYL60" s="100"/>
      <c r="JYO60" s="102"/>
      <c r="JYP60" s="102"/>
      <c r="JYQ60" s="100"/>
      <c r="JYS60" s="85"/>
      <c r="JYU60" s="85"/>
      <c r="JYV60" s="84"/>
      <c r="JYW60" s="109"/>
      <c r="JYX60" s="93"/>
      <c r="JYY60" s="100"/>
      <c r="JZG60" s="100"/>
      <c r="JZJ60" s="102"/>
      <c r="JZK60" s="102"/>
      <c r="JZL60" s="100"/>
      <c r="JZN60" s="85"/>
      <c r="JZP60" s="85"/>
      <c r="JZQ60" s="84"/>
      <c r="JZR60" s="109"/>
      <c r="JZS60" s="93"/>
      <c r="JZT60" s="100"/>
      <c r="KAB60" s="100"/>
      <c r="KAE60" s="102"/>
      <c r="KAF60" s="102"/>
      <c r="KAG60" s="100"/>
      <c r="KAI60" s="85"/>
      <c r="KAK60" s="85"/>
      <c r="KAL60" s="84"/>
      <c r="KAM60" s="109"/>
      <c r="KAN60" s="93"/>
      <c r="KAO60" s="100"/>
      <c r="KAW60" s="100"/>
      <c r="KAZ60" s="102"/>
      <c r="KBA60" s="102"/>
      <c r="KBB60" s="100"/>
      <c r="KBD60" s="85"/>
      <c r="KBF60" s="85"/>
      <c r="KBG60" s="84"/>
      <c r="KBH60" s="109"/>
      <c r="KBI60" s="93"/>
      <c r="KBJ60" s="100"/>
      <c r="KBR60" s="100"/>
      <c r="KBU60" s="102"/>
      <c r="KBV60" s="102"/>
      <c r="KBW60" s="100"/>
      <c r="KBY60" s="85"/>
      <c r="KCA60" s="85"/>
      <c r="KCB60" s="84"/>
      <c r="KCC60" s="109"/>
      <c r="KCD60" s="93"/>
      <c r="KCE60" s="100"/>
      <c r="KCM60" s="100"/>
      <c r="KCP60" s="102"/>
      <c r="KCQ60" s="102"/>
      <c r="KCR60" s="100"/>
      <c r="KCT60" s="85"/>
      <c r="KCV60" s="85"/>
      <c r="KCW60" s="84"/>
      <c r="KCX60" s="109"/>
      <c r="KCY60" s="93"/>
      <c r="KCZ60" s="100"/>
      <c r="KDH60" s="100"/>
      <c r="KDK60" s="102"/>
      <c r="KDL60" s="102"/>
      <c r="KDM60" s="100"/>
      <c r="KDO60" s="85"/>
      <c r="KDQ60" s="85"/>
      <c r="KDR60" s="84"/>
      <c r="KDS60" s="109"/>
      <c r="KDT60" s="93"/>
      <c r="KDU60" s="100"/>
      <c r="KEC60" s="100"/>
      <c r="KEF60" s="102"/>
      <c r="KEG60" s="102"/>
      <c r="KEH60" s="100"/>
      <c r="KEJ60" s="85"/>
      <c r="KEL60" s="85"/>
      <c r="KEM60" s="84"/>
      <c r="KEN60" s="109"/>
      <c r="KEO60" s="93"/>
      <c r="KEP60" s="100"/>
      <c r="KEX60" s="100"/>
      <c r="KFA60" s="102"/>
      <c r="KFB60" s="102"/>
      <c r="KFC60" s="100"/>
      <c r="KFE60" s="85"/>
      <c r="KFG60" s="85"/>
      <c r="KFH60" s="84"/>
      <c r="KFI60" s="109"/>
      <c r="KFJ60" s="93"/>
      <c r="KFK60" s="100"/>
      <c r="KFS60" s="100"/>
      <c r="KFV60" s="102"/>
      <c r="KFW60" s="102"/>
      <c r="KFX60" s="100"/>
      <c r="KFZ60" s="85"/>
      <c r="KGB60" s="85"/>
      <c r="KGC60" s="84"/>
      <c r="KGD60" s="109"/>
      <c r="KGE60" s="93"/>
      <c r="KGF60" s="100"/>
      <c r="KGN60" s="100"/>
      <c r="KGQ60" s="102"/>
      <c r="KGR60" s="102"/>
      <c r="KGS60" s="100"/>
      <c r="KGU60" s="85"/>
      <c r="KGW60" s="85"/>
      <c r="KGX60" s="84"/>
      <c r="KGY60" s="109"/>
      <c r="KGZ60" s="93"/>
      <c r="KHA60" s="100"/>
      <c r="KHI60" s="100"/>
      <c r="KHL60" s="102"/>
      <c r="KHM60" s="102"/>
      <c r="KHN60" s="100"/>
      <c r="KHP60" s="85"/>
      <c r="KHR60" s="85"/>
      <c r="KHS60" s="84"/>
      <c r="KHT60" s="109"/>
      <c r="KHU60" s="93"/>
      <c r="KHV60" s="100"/>
      <c r="KID60" s="100"/>
      <c r="KIG60" s="102"/>
      <c r="KIH60" s="102"/>
      <c r="KII60" s="100"/>
      <c r="KIK60" s="85"/>
      <c r="KIM60" s="85"/>
      <c r="KIN60" s="84"/>
      <c r="KIO60" s="109"/>
      <c r="KIP60" s="93"/>
      <c r="KIQ60" s="100"/>
      <c r="KIY60" s="100"/>
      <c r="KJB60" s="102"/>
      <c r="KJC60" s="102"/>
      <c r="KJD60" s="100"/>
      <c r="KJF60" s="85"/>
      <c r="KJH60" s="85"/>
      <c r="KJI60" s="84"/>
      <c r="KJJ60" s="109"/>
      <c r="KJK60" s="93"/>
      <c r="KJL60" s="100"/>
      <c r="KJT60" s="100"/>
      <c r="KJW60" s="102"/>
      <c r="KJX60" s="102"/>
      <c r="KJY60" s="100"/>
      <c r="KKA60" s="85"/>
      <c r="KKC60" s="85"/>
      <c r="KKD60" s="84"/>
      <c r="KKE60" s="109"/>
      <c r="KKF60" s="93"/>
      <c r="KKG60" s="100"/>
      <c r="KKO60" s="100"/>
      <c r="KKR60" s="102"/>
      <c r="KKS60" s="102"/>
      <c r="KKT60" s="100"/>
      <c r="KKV60" s="85"/>
      <c r="KKX60" s="85"/>
      <c r="KKY60" s="84"/>
      <c r="KKZ60" s="109"/>
      <c r="KLA60" s="93"/>
      <c r="KLB60" s="100"/>
      <c r="KLJ60" s="100"/>
      <c r="KLM60" s="102"/>
      <c r="KLN60" s="102"/>
      <c r="KLO60" s="100"/>
      <c r="KLQ60" s="85"/>
      <c r="KLS60" s="85"/>
      <c r="KLT60" s="84"/>
      <c r="KLU60" s="109"/>
      <c r="KLV60" s="93"/>
      <c r="KLW60" s="100"/>
      <c r="KME60" s="100"/>
      <c r="KMH60" s="102"/>
      <c r="KMI60" s="102"/>
      <c r="KMJ60" s="100"/>
      <c r="KML60" s="85"/>
      <c r="KMN60" s="85"/>
      <c r="KMO60" s="84"/>
      <c r="KMP60" s="109"/>
      <c r="KMQ60" s="93"/>
      <c r="KMR60" s="100"/>
      <c r="KMZ60" s="100"/>
      <c r="KNC60" s="102"/>
      <c r="KND60" s="102"/>
      <c r="KNE60" s="100"/>
      <c r="KNG60" s="85"/>
      <c r="KNI60" s="85"/>
      <c r="KNJ60" s="84"/>
      <c r="KNK60" s="109"/>
      <c r="KNL60" s="93"/>
      <c r="KNM60" s="100"/>
      <c r="KNU60" s="100"/>
      <c r="KNX60" s="102"/>
      <c r="KNY60" s="102"/>
      <c r="KNZ60" s="100"/>
      <c r="KOB60" s="85"/>
      <c r="KOD60" s="85"/>
      <c r="KOE60" s="84"/>
      <c r="KOF60" s="109"/>
      <c r="KOG60" s="93"/>
      <c r="KOH60" s="100"/>
      <c r="KOP60" s="100"/>
      <c r="KOS60" s="102"/>
      <c r="KOT60" s="102"/>
      <c r="KOU60" s="100"/>
      <c r="KOW60" s="85"/>
      <c r="KOY60" s="85"/>
      <c r="KOZ60" s="84"/>
      <c r="KPA60" s="109"/>
      <c r="KPB60" s="93"/>
      <c r="KPC60" s="100"/>
      <c r="KPK60" s="100"/>
      <c r="KPN60" s="102"/>
      <c r="KPO60" s="102"/>
      <c r="KPP60" s="100"/>
      <c r="KPR60" s="85"/>
      <c r="KPT60" s="85"/>
      <c r="KPU60" s="84"/>
      <c r="KPV60" s="109"/>
      <c r="KPW60" s="93"/>
      <c r="KPX60" s="100"/>
      <c r="KQF60" s="100"/>
      <c r="KQI60" s="102"/>
      <c r="KQJ60" s="102"/>
      <c r="KQK60" s="100"/>
      <c r="KQM60" s="85"/>
      <c r="KQO60" s="85"/>
      <c r="KQP60" s="84"/>
      <c r="KQQ60" s="109"/>
      <c r="KQR60" s="93"/>
      <c r="KQS60" s="100"/>
      <c r="KRA60" s="100"/>
      <c r="KRD60" s="102"/>
      <c r="KRE60" s="102"/>
      <c r="KRF60" s="100"/>
      <c r="KRH60" s="85"/>
      <c r="KRJ60" s="85"/>
      <c r="KRK60" s="84"/>
      <c r="KRL60" s="109"/>
      <c r="KRM60" s="93"/>
      <c r="KRN60" s="100"/>
      <c r="KRV60" s="100"/>
      <c r="KRY60" s="102"/>
      <c r="KRZ60" s="102"/>
      <c r="KSA60" s="100"/>
      <c r="KSC60" s="85"/>
      <c r="KSE60" s="85"/>
      <c r="KSF60" s="84"/>
      <c r="KSG60" s="109"/>
      <c r="KSH60" s="93"/>
      <c r="KSI60" s="100"/>
      <c r="KSQ60" s="100"/>
      <c r="KST60" s="102"/>
      <c r="KSU60" s="102"/>
      <c r="KSV60" s="100"/>
      <c r="KSX60" s="85"/>
      <c r="KSZ60" s="85"/>
      <c r="KTA60" s="84"/>
      <c r="KTB60" s="109"/>
      <c r="KTC60" s="93"/>
      <c r="KTD60" s="100"/>
      <c r="KTL60" s="100"/>
      <c r="KTO60" s="102"/>
      <c r="KTP60" s="102"/>
      <c r="KTQ60" s="100"/>
      <c r="KTS60" s="85"/>
      <c r="KTU60" s="85"/>
      <c r="KTV60" s="84"/>
      <c r="KTW60" s="109"/>
      <c r="KTX60" s="93"/>
      <c r="KTY60" s="100"/>
      <c r="KUG60" s="100"/>
      <c r="KUJ60" s="102"/>
      <c r="KUK60" s="102"/>
      <c r="KUL60" s="100"/>
      <c r="KUN60" s="85"/>
      <c r="KUP60" s="85"/>
      <c r="KUQ60" s="84"/>
      <c r="KUR60" s="109"/>
      <c r="KUS60" s="93"/>
      <c r="KUT60" s="100"/>
      <c r="KVB60" s="100"/>
      <c r="KVE60" s="102"/>
      <c r="KVF60" s="102"/>
      <c r="KVG60" s="100"/>
      <c r="KVI60" s="85"/>
      <c r="KVK60" s="85"/>
      <c r="KVL60" s="84"/>
      <c r="KVM60" s="109"/>
      <c r="KVN60" s="93"/>
      <c r="KVO60" s="100"/>
      <c r="KVW60" s="100"/>
      <c r="KVZ60" s="102"/>
      <c r="KWA60" s="102"/>
      <c r="KWB60" s="100"/>
      <c r="KWD60" s="85"/>
      <c r="KWF60" s="85"/>
      <c r="KWG60" s="84"/>
      <c r="KWH60" s="109"/>
      <c r="KWI60" s="93"/>
      <c r="KWJ60" s="100"/>
      <c r="KWR60" s="100"/>
      <c r="KWU60" s="102"/>
      <c r="KWV60" s="102"/>
      <c r="KWW60" s="100"/>
      <c r="KWY60" s="85"/>
      <c r="KXA60" s="85"/>
      <c r="KXB60" s="84"/>
      <c r="KXC60" s="109"/>
      <c r="KXD60" s="93"/>
      <c r="KXE60" s="100"/>
      <c r="KXM60" s="100"/>
      <c r="KXP60" s="102"/>
      <c r="KXQ60" s="102"/>
      <c r="KXR60" s="100"/>
      <c r="KXT60" s="85"/>
      <c r="KXV60" s="85"/>
      <c r="KXW60" s="84"/>
      <c r="KXX60" s="109"/>
      <c r="KXY60" s="93"/>
      <c r="KXZ60" s="100"/>
      <c r="KYH60" s="100"/>
      <c r="KYK60" s="102"/>
      <c r="KYL60" s="102"/>
      <c r="KYM60" s="100"/>
      <c r="KYO60" s="85"/>
      <c r="KYQ60" s="85"/>
      <c r="KYR60" s="84"/>
      <c r="KYS60" s="109"/>
      <c r="KYT60" s="93"/>
      <c r="KYU60" s="100"/>
      <c r="KZC60" s="100"/>
      <c r="KZF60" s="102"/>
      <c r="KZG60" s="102"/>
      <c r="KZH60" s="100"/>
      <c r="KZJ60" s="85"/>
      <c r="KZL60" s="85"/>
      <c r="KZM60" s="84"/>
      <c r="KZN60" s="109"/>
      <c r="KZO60" s="93"/>
      <c r="KZP60" s="100"/>
      <c r="KZX60" s="100"/>
      <c r="LAA60" s="102"/>
      <c r="LAB60" s="102"/>
      <c r="LAC60" s="100"/>
      <c r="LAE60" s="85"/>
      <c r="LAG60" s="85"/>
      <c r="LAH60" s="84"/>
      <c r="LAI60" s="109"/>
      <c r="LAJ60" s="93"/>
      <c r="LAK60" s="100"/>
      <c r="LAS60" s="100"/>
      <c r="LAV60" s="102"/>
      <c r="LAW60" s="102"/>
      <c r="LAX60" s="100"/>
      <c r="LAZ60" s="85"/>
      <c r="LBB60" s="85"/>
      <c r="LBC60" s="84"/>
      <c r="LBD60" s="109"/>
      <c r="LBE60" s="93"/>
      <c r="LBF60" s="100"/>
      <c r="LBN60" s="100"/>
      <c r="LBQ60" s="102"/>
      <c r="LBR60" s="102"/>
      <c r="LBS60" s="100"/>
      <c r="LBU60" s="85"/>
      <c r="LBW60" s="85"/>
      <c r="LBX60" s="84"/>
      <c r="LBY60" s="109"/>
      <c r="LBZ60" s="93"/>
      <c r="LCA60" s="100"/>
      <c r="LCI60" s="100"/>
      <c r="LCL60" s="102"/>
      <c r="LCM60" s="102"/>
      <c r="LCN60" s="100"/>
      <c r="LCP60" s="85"/>
      <c r="LCR60" s="85"/>
      <c r="LCS60" s="84"/>
      <c r="LCT60" s="109"/>
      <c r="LCU60" s="93"/>
      <c r="LCV60" s="100"/>
      <c r="LDD60" s="100"/>
      <c r="LDG60" s="102"/>
      <c r="LDH60" s="102"/>
      <c r="LDI60" s="100"/>
      <c r="LDK60" s="85"/>
      <c r="LDM60" s="85"/>
      <c r="LDN60" s="84"/>
      <c r="LDO60" s="109"/>
      <c r="LDP60" s="93"/>
      <c r="LDQ60" s="100"/>
      <c r="LDY60" s="100"/>
      <c r="LEB60" s="102"/>
      <c r="LEC60" s="102"/>
      <c r="LED60" s="100"/>
      <c r="LEF60" s="85"/>
      <c r="LEH60" s="85"/>
      <c r="LEI60" s="84"/>
      <c r="LEJ60" s="109"/>
      <c r="LEK60" s="93"/>
      <c r="LEL60" s="100"/>
      <c r="LET60" s="100"/>
      <c r="LEW60" s="102"/>
      <c r="LEX60" s="102"/>
      <c r="LEY60" s="100"/>
      <c r="LFA60" s="85"/>
      <c r="LFC60" s="85"/>
      <c r="LFD60" s="84"/>
      <c r="LFE60" s="109"/>
      <c r="LFF60" s="93"/>
      <c r="LFG60" s="100"/>
      <c r="LFO60" s="100"/>
      <c r="LFR60" s="102"/>
      <c r="LFS60" s="102"/>
      <c r="LFT60" s="100"/>
      <c r="LFV60" s="85"/>
      <c r="LFX60" s="85"/>
      <c r="LFY60" s="84"/>
      <c r="LFZ60" s="109"/>
      <c r="LGA60" s="93"/>
      <c r="LGB60" s="100"/>
      <c r="LGJ60" s="100"/>
      <c r="LGM60" s="102"/>
      <c r="LGN60" s="102"/>
      <c r="LGO60" s="100"/>
      <c r="LGQ60" s="85"/>
      <c r="LGS60" s="85"/>
      <c r="LGT60" s="84"/>
      <c r="LGU60" s="109"/>
      <c r="LGV60" s="93"/>
      <c r="LGW60" s="100"/>
      <c r="LHE60" s="100"/>
      <c r="LHH60" s="102"/>
      <c r="LHI60" s="102"/>
      <c r="LHJ60" s="100"/>
      <c r="LHL60" s="85"/>
      <c r="LHN60" s="85"/>
      <c r="LHO60" s="84"/>
      <c r="LHP60" s="109"/>
      <c r="LHQ60" s="93"/>
      <c r="LHR60" s="100"/>
      <c r="LHZ60" s="100"/>
      <c r="LIC60" s="102"/>
      <c r="LID60" s="102"/>
      <c r="LIE60" s="100"/>
      <c r="LIG60" s="85"/>
      <c r="LII60" s="85"/>
      <c r="LIJ60" s="84"/>
      <c r="LIK60" s="109"/>
      <c r="LIL60" s="93"/>
      <c r="LIM60" s="100"/>
      <c r="LIU60" s="100"/>
      <c r="LIX60" s="102"/>
      <c r="LIY60" s="102"/>
      <c r="LIZ60" s="100"/>
      <c r="LJB60" s="85"/>
      <c r="LJD60" s="85"/>
      <c r="LJE60" s="84"/>
      <c r="LJF60" s="109"/>
      <c r="LJG60" s="93"/>
      <c r="LJH60" s="100"/>
      <c r="LJP60" s="100"/>
      <c r="LJS60" s="102"/>
      <c r="LJT60" s="102"/>
      <c r="LJU60" s="100"/>
      <c r="LJW60" s="85"/>
      <c r="LJY60" s="85"/>
      <c r="LJZ60" s="84"/>
      <c r="LKA60" s="109"/>
      <c r="LKB60" s="93"/>
      <c r="LKC60" s="100"/>
      <c r="LKK60" s="100"/>
      <c r="LKN60" s="102"/>
      <c r="LKO60" s="102"/>
      <c r="LKP60" s="100"/>
      <c r="LKR60" s="85"/>
      <c r="LKT60" s="85"/>
      <c r="LKU60" s="84"/>
      <c r="LKV60" s="109"/>
      <c r="LKW60" s="93"/>
      <c r="LKX60" s="100"/>
      <c r="LLF60" s="100"/>
      <c r="LLI60" s="102"/>
      <c r="LLJ60" s="102"/>
      <c r="LLK60" s="100"/>
      <c r="LLM60" s="85"/>
      <c r="LLO60" s="85"/>
      <c r="LLP60" s="84"/>
      <c r="LLQ60" s="109"/>
      <c r="LLR60" s="93"/>
      <c r="LLS60" s="100"/>
      <c r="LMA60" s="100"/>
      <c r="LMD60" s="102"/>
      <c r="LME60" s="102"/>
      <c r="LMF60" s="100"/>
      <c r="LMH60" s="85"/>
      <c r="LMJ60" s="85"/>
      <c r="LMK60" s="84"/>
      <c r="LML60" s="109"/>
      <c r="LMM60" s="93"/>
      <c r="LMN60" s="100"/>
      <c r="LMV60" s="100"/>
      <c r="LMY60" s="102"/>
      <c r="LMZ60" s="102"/>
      <c r="LNA60" s="100"/>
      <c r="LNC60" s="85"/>
      <c r="LNE60" s="85"/>
      <c r="LNF60" s="84"/>
      <c r="LNG60" s="109"/>
      <c r="LNH60" s="93"/>
      <c r="LNI60" s="100"/>
      <c r="LNQ60" s="100"/>
      <c r="LNT60" s="102"/>
      <c r="LNU60" s="102"/>
      <c r="LNV60" s="100"/>
      <c r="LNX60" s="85"/>
      <c r="LNZ60" s="85"/>
      <c r="LOA60" s="84"/>
      <c r="LOB60" s="109"/>
      <c r="LOC60" s="93"/>
      <c r="LOD60" s="100"/>
      <c r="LOL60" s="100"/>
      <c r="LOO60" s="102"/>
      <c r="LOP60" s="102"/>
      <c r="LOQ60" s="100"/>
      <c r="LOS60" s="85"/>
      <c r="LOU60" s="85"/>
      <c r="LOV60" s="84"/>
      <c r="LOW60" s="109"/>
      <c r="LOX60" s="93"/>
      <c r="LOY60" s="100"/>
      <c r="LPG60" s="100"/>
      <c r="LPJ60" s="102"/>
      <c r="LPK60" s="102"/>
      <c r="LPL60" s="100"/>
      <c r="LPN60" s="85"/>
      <c r="LPP60" s="85"/>
      <c r="LPQ60" s="84"/>
      <c r="LPR60" s="109"/>
      <c r="LPS60" s="93"/>
      <c r="LPT60" s="100"/>
      <c r="LQB60" s="100"/>
      <c r="LQE60" s="102"/>
      <c r="LQF60" s="102"/>
      <c r="LQG60" s="100"/>
      <c r="LQI60" s="85"/>
      <c r="LQK60" s="85"/>
      <c r="LQL60" s="84"/>
      <c r="LQM60" s="109"/>
      <c r="LQN60" s="93"/>
      <c r="LQO60" s="100"/>
      <c r="LQW60" s="100"/>
      <c r="LQZ60" s="102"/>
      <c r="LRA60" s="102"/>
      <c r="LRB60" s="100"/>
      <c r="LRD60" s="85"/>
      <c r="LRF60" s="85"/>
      <c r="LRG60" s="84"/>
      <c r="LRH60" s="109"/>
      <c r="LRI60" s="93"/>
      <c r="LRJ60" s="100"/>
      <c r="LRR60" s="100"/>
      <c r="LRU60" s="102"/>
      <c r="LRV60" s="102"/>
      <c r="LRW60" s="100"/>
      <c r="LRY60" s="85"/>
      <c r="LSA60" s="85"/>
      <c r="LSB60" s="84"/>
      <c r="LSC60" s="109"/>
      <c r="LSD60" s="93"/>
      <c r="LSE60" s="100"/>
      <c r="LSM60" s="100"/>
      <c r="LSP60" s="102"/>
      <c r="LSQ60" s="102"/>
      <c r="LSR60" s="100"/>
      <c r="LST60" s="85"/>
      <c r="LSV60" s="85"/>
      <c r="LSW60" s="84"/>
      <c r="LSX60" s="109"/>
      <c r="LSY60" s="93"/>
      <c r="LSZ60" s="100"/>
      <c r="LTH60" s="100"/>
      <c r="LTK60" s="102"/>
      <c r="LTL60" s="102"/>
      <c r="LTM60" s="100"/>
      <c r="LTO60" s="85"/>
      <c r="LTQ60" s="85"/>
      <c r="LTR60" s="84"/>
      <c r="LTS60" s="109"/>
      <c r="LTT60" s="93"/>
      <c r="LTU60" s="100"/>
      <c r="LUC60" s="100"/>
      <c r="LUF60" s="102"/>
      <c r="LUG60" s="102"/>
      <c r="LUH60" s="100"/>
      <c r="LUJ60" s="85"/>
      <c r="LUL60" s="85"/>
      <c r="LUM60" s="84"/>
      <c r="LUN60" s="109"/>
      <c r="LUO60" s="93"/>
      <c r="LUP60" s="100"/>
      <c r="LUX60" s="100"/>
      <c r="LVA60" s="102"/>
      <c r="LVB60" s="102"/>
      <c r="LVC60" s="100"/>
      <c r="LVE60" s="85"/>
      <c r="LVG60" s="85"/>
      <c r="LVH60" s="84"/>
      <c r="LVI60" s="109"/>
      <c r="LVJ60" s="93"/>
      <c r="LVK60" s="100"/>
      <c r="LVS60" s="100"/>
      <c r="LVV60" s="102"/>
      <c r="LVW60" s="102"/>
      <c r="LVX60" s="100"/>
      <c r="LVZ60" s="85"/>
      <c r="LWB60" s="85"/>
      <c r="LWC60" s="84"/>
      <c r="LWD60" s="109"/>
      <c r="LWE60" s="93"/>
      <c r="LWF60" s="100"/>
      <c r="LWN60" s="100"/>
      <c r="LWQ60" s="102"/>
      <c r="LWR60" s="102"/>
      <c r="LWS60" s="100"/>
      <c r="LWU60" s="85"/>
      <c r="LWW60" s="85"/>
      <c r="LWX60" s="84"/>
      <c r="LWY60" s="109"/>
      <c r="LWZ60" s="93"/>
      <c r="LXA60" s="100"/>
      <c r="LXI60" s="100"/>
      <c r="LXL60" s="102"/>
      <c r="LXM60" s="102"/>
      <c r="LXN60" s="100"/>
      <c r="LXP60" s="85"/>
      <c r="LXR60" s="85"/>
      <c r="LXS60" s="84"/>
      <c r="LXT60" s="109"/>
      <c r="LXU60" s="93"/>
      <c r="LXV60" s="100"/>
      <c r="LYD60" s="100"/>
      <c r="LYG60" s="102"/>
      <c r="LYH60" s="102"/>
      <c r="LYI60" s="100"/>
      <c r="LYK60" s="85"/>
      <c r="LYM60" s="85"/>
      <c r="LYN60" s="84"/>
      <c r="LYO60" s="109"/>
      <c r="LYP60" s="93"/>
      <c r="LYQ60" s="100"/>
      <c r="LYY60" s="100"/>
      <c r="LZB60" s="102"/>
      <c r="LZC60" s="102"/>
      <c r="LZD60" s="100"/>
      <c r="LZF60" s="85"/>
      <c r="LZH60" s="85"/>
      <c r="LZI60" s="84"/>
      <c r="LZJ60" s="109"/>
      <c r="LZK60" s="93"/>
      <c r="LZL60" s="100"/>
      <c r="LZT60" s="100"/>
      <c r="LZW60" s="102"/>
      <c r="LZX60" s="102"/>
      <c r="LZY60" s="100"/>
      <c r="MAA60" s="85"/>
      <c r="MAC60" s="85"/>
      <c r="MAD60" s="84"/>
      <c r="MAE60" s="109"/>
      <c r="MAF60" s="93"/>
      <c r="MAG60" s="100"/>
      <c r="MAO60" s="100"/>
      <c r="MAR60" s="102"/>
      <c r="MAS60" s="102"/>
      <c r="MAT60" s="100"/>
      <c r="MAV60" s="85"/>
      <c r="MAX60" s="85"/>
      <c r="MAY60" s="84"/>
      <c r="MAZ60" s="109"/>
      <c r="MBA60" s="93"/>
      <c r="MBB60" s="100"/>
      <c r="MBJ60" s="100"/>
      <c r="MBM60" s="102"/>
      <c r="MBN60" s="102"/>
      <c r="MBO60" s="100"/>
      <c r="MBQ60" s="85"/>
      <c r="MBS60" s="85"/>
      <c r="MBT60" s="84"/>
      <c r="MBU60" s="109"/>
      <c r="MBV60" s="93"/>
      <c r="MBW60" s="100"/>
      <c r="MCE60" s="100"/>
      <c r="MCH60" s="102"/>
      <c r="MCI60" s="102"/>
      <c r="MCJ60" s="100"/>
      <c r="MCL60" s="85"/>
      <c r="MCN60" s="85"/>
      <c r="MCO60" s="84"/>
      <c r="MCP60" s="109"/>
      <c r="MCQ60" s="93"/>
      <c r="MCR60" s="100"/>
      <c r="MCZ60" s="100"/>
      <c r="MDC60" s="102"/>
      <c r="MDD60" s="102"/>
      <c r="MDE60" s="100"/>
      <c r="MDG60" s="85"/>
      <c r="MDI60" s="85"/>
      <c r="MDJ60" s="84"/>
      <c r="MDK60" s="109"/>
      <c r="MDL60" s="93"/>
      <c r="MDM60" s="100"/>
      <c r="MDU60" s="100"/>
      <c r="MDX60" s="102"/>
      <c r="MDY60" s="102"/>
      <c r="MDZ60" s="100"/>
      <c r="MEB60" s="85"/>
      <c r="MED60" s="85"/>
      <c r="MEE60" s="84"/>
      <c r="MEF60" s="109"/>
      <c r="MEG60" s="93"/>
      <c r="MEH60" s="100"/>
      <c r="MEP60" s="100"/>
      <c r="MES60" s="102"/>
      <c r="MET60" s="102"/>
      <c r="MEU60" s="100"/>
      <c r="MEW60" s="85"/>
      <c r="MEY60" s="85"/>
      <c r="MEZ60" s="84"/>
      <c r="MFA60" s="109"/>
      <c r="MFB60" s="93"/>
      <c r="MFC60" s="100"/>
      <c r="MFK60" s="100"/>
      <c r="MFN60" s="102"/>
      <c r="MFO60" s="102"/>
      <c r="MFP60" s="100"/>
      <c r="MFR60" s="85"/>
      <c r="MFT60" s="85"/>
      <c r="MFU60" s="84"/>
      <c r="MFV60" s="109"/>
      <c r="MFW60" s="93"/>
      <c r="MFX60" s="100"/>
      <c r="MGF60" s="100"/>
      <c r="MGI60" s="102"/>
      <c r="MGJ60" s="102"/>
      <c r="MGK60" s="100"/>
      <c r="MGM60" s="85"/>
      <c r="MGO60" s="85"/>
      <c r="MGP60" s="84"/>
      <c r="MGQ60" s="109"/>
      <c r="MGR60" s="93"/>
      <c r="MGS60" s="100"/>
      <c r="MHA60" s="100"/>
      <c r="MHD60" s="102"/>
      <c r="MHE60" s="102"/>
      <c r="MHF60" s="100"/>
      <c r="MHH60" s="85"/>
      <c r="MHJ60" s="85"/>
      <c r="MHK60" s="84"/>
      <c r="MHL60" s="109"/>
      <c r="MHM60" s="93"/>
      <c r="MHN60" s="100"/>
      <c r="MHV60" s="100"/>
      <c r="MHY60" s="102"/>
      <c r="MHZ60" s="102"/>
      <c r="MIA60" s="100"/>
      <c r="MIC60" s="85"/>
      <c r="MIE60" s="85"/>
      <c r="MIF60" s="84"/>
      <c r="MIG60" s="109"/>
      <c r="MIH60" s="93"/>
      <c r="MII60" s="100"/>
      <c r="MIQ60" s="100"/>
      <c r="MIT60" s="102"/>
      <c r="MIU60" s="102"/>
      <c r="MIV60" s="100"/>
      <c r="MIX60" s="85"/>
      <c r="MIZ60" s="85"/>
      <c r="MJA60" s="84"/>
      <c r="MJB60" s="109"/>
      <c r="MJC60" s="93"/>
      <c r="MJD60" s="100"/>
      <c r="MJL60" s="100"/>
      <c r="MJO60" s="102"/>
      <c r="MJP60" s="102"/>
      <c r="MJQ60" s="100"/>
      <c r="MJS60" s="85"/>
      <c r="MJU60" s="85"/>
      <c r="MJV60" s="84"/>
      <c r="MJW60" s="109"/>
      <c r="MJX60" s="93"/>
      <c r="MJY60" s="100"/>
      <c r="MKG60" s="100"/>
      <c r="MKJ60" s="102"/>
      <c r="MKK60" s="102"/>
      <c r="MKL60" s="100"/>
      <c r="MKN60" s="85"/>
      <c r="MKP60" s="85"/>
      <c r="MKQ60" s="84"/>
      <c r="MKR60" s="109"/>
      <c r="MKS60" s="93"/>
      <c r="MKT60" s="100"/>
      <c r="MLB60" s="100"/>
      <c r="MLE60" s="102"/>
      <c r="MLF60" s="102"/>
      <c r="MLG60" s="100"/>
      <c r="MLI60" s="85"/>
      <c r="MLK60" s="85"/>
      <c r="MLL60" s="84"/>
      <c r="MLM60" s="109"/>
      <c r="MLN60" s="93"/>
      <c r="MLO60" s="100"/>
      <c r="MLW60" s="100"/>
      <c r="MLZ60" s="102"/>
      <c r="MMA60" s="102"/>
      <c r="MMB60" s="100"/>
      <c r="MMD60" s="85"/>
      <c r="MMF60" s="85"/>
      <c r="MMG60" s="84"/>
      <c r="MMH60" s="109"/>
      <c r="MMI60" s="93"/>
      <c r="MMJ60" s="100"/>
      <c r="MMR60" s="100"/>
      <c r="MMU60" s="102"/>
      <c r="MMV60" s="102"/>
      <c r="MMW60" s="100"/>
      <c r="MMY60" s="85"/>
      <c r="MNA60" s="85"/>
      <c r="MNB60" s="84"/>
      <c r="MNC60" s="109"/>
      <c r="MND60" s="93"/>
      <c r="MNE60" s="100"/>
      <c r="MNM60" s="100"/>
      <c r="MNP60" s="102"/>
      <c r="MNQ60" s="102"/>
      <c r="MNR60" s="100"/>
      <c r="MNT60" s="85"/>
      <c r="MNV60" s="85"/>
      <c r="MNW60" s="84"/>
      <c r="MNX60" s="109"/>
      <c r="MNY60" s="93"/>
      <c r="MNZ60" s="100"/>
      <c r="MOH60" s="100"/>
      <c r="MOK60" s="102"/>
      <c r="MOL60" s="102"/>
      <c r="MOM60" s="100"/>
      <c r="MOO60" s="85"/>
      <c r="MOQ60" s="85"/>
      <c r="MOR60" s="84"/>
      <c r="MOS60" s="109"/>
      <c r="MOT60" s="93"/>
      <c r="MOU60" s="100"/>
      <c r="MPC60" s="100"/>
      <c r="MPF60" s="102"/>
      <c r="MPG60" s="102"/>
      <c r="MPH60" s="100"/>
      <c r="MPJ60" s="85"/>
      <c r="MPL60" s="85"/>
      <c r="MPM60" s="84"/>
      <c r="MPN60" s="109"/>
      <c r="MPO60" s="93"/>
      <c r="MPP60" s="100"/>
      <c r="MPX60" s="100"/>
      <c r="MQA60" s="102"/>
      <c r="MQB60" s="102"/>
      <c r="MQC60" s="100"/>
      <c r="MQE60" s="85"/>
      <c r="MQG60" s="85"/>
      <c r="MQH60" s="84"/>
      <c r="MQI60" s="109"/>
      <c r="MQJ60" s="93"/>
      <c r="MQK60" s="100"/>
      <c r="MQS60" s="100"/>
      <c r="MQV60" s="102"/>
      <c r="MQW60" s="102"/>
      <c r="MQX60" s="100"/>
      <c r="MQZ60" s="85"/>
      <c r="MRB60" s="85"/>
      <c r="MRC60" s="84"/>
      <c r="MRD60" s="109"/>
      <c r="MRE60" s="93"/>
      <c r="MRF60" s="100"/>
      <c r="MRN60" s="100"/>
      <c r="MRQ60" s="102"/>
      <c r="MRR60" s="102"/>
      <c r="MRS60" s="100"/>
      <c r="MRU60" s="85"/>
      <c r="MRW60" s="85"/>
      <c r="MRX60" s="84"/>
      <c r="MRY60" s="109"/>
      <c r="MRZ60" s="93"/>
      <c r="MSA60" s="100"/>
      <c r="MSI60" s="100"/>
      <c r="MSL60" s="102"/>
      <c r="MSM60" s="102"/>
      <c r="MSN60" s="100"/>
      <c r="MSP60" s="85"/>
      <c r="MSR60" s="85"/>
      <c r="MSS60" s="84"/>
      <c r="MST60" s="109"/>
      <c r="MSU60" s="93"/>
      <c r="MSV60" s="100"/>
      <c r="MTD60" s="100"/>
      <c r="MTG60" s="102"/>
      <c r="MTH60" s="102"/>
      <c r="MTI60" s="100"/>
      <c r="MTK60" s="85"/>
      <c r="MTM60" s="85"/>
      <c r="MTN60" s="84"/>
      <c r="MTO60" s="109"/>
      <c r="MTP60" s="93"/>
      <c r="MTQ60" s="100"/>
      <c r="MTY60" s="100"/>
      <c r="MUB60" s="102"/>
      <c r="MUC60" s="102"/>
      <c r="MUD60" s="100"/>
      <c r="MUF60" s="85"/>
      <c r="MUH60" s="85"/>
      <c r="MUI60" s="84"/>
      <c r="MUJ60" s="109"/>
      <c r="MUK60" s="93"/>
      <c r="MUL60" s="100"/>
      <c r="MUT60" s="100"/>
      <c r="MUW60" s="102"/>
      <c r="MUX60" s="102"/>
      <c r="MUY60" s="100"/>
      <c r="MVA60" s="85"/>
      <c r="MVC60" s="85"/>
      <c r="MVD60" s="84"/>
      <c r="MVE60" s="109"/>
      <c r="MVF60" s="93"/>
      <c r="MVG60" s="100"/>
      <c r="MVO60" s="100"/>
      <c r="MVR60" s="102"/>
      <c r="MVS60" s="102"/>
      <c r="MVT60" s="100"/>
      <c r="MVV60" s="85"/>
      <c r="MVX60" s="85"/>
      <c r="MVY60" s="84"/>
      <c r="MVZ60" s="109"/>
      <c r="MWA60" s="93"/>
      <c r="MWB60" s="100"/>
      <c r="MWJ60" s="100"/>
      <c r="MWM60" s="102"/>
      <c r="MWN60" s="102"/>
      <c r="MWO60" s="100"/>
      <c r="MWQ60" s="85"/>
      <c r="MWS60" s="85"/>
      <c r="MWT60" s="84"/>
      <c r="MWU60" s="109"/>
      <c r="MWV60" s="93"/>
      <c r="MWW60" s="100"/>
      <c r="MXE60" s="100"/>
      <c r="MXH60" s="102"/>
      <c r="MXI60" s="102"/>
      <c r="MXJ60" s="100"/>
      <c r="MXL60" s="85"/>
      <c r="MXN60" s="85"/>
      <c r="MXO60" s="84"/>
      <c r="MXP60" s="109"/>
      <c r="MXQ60" s="93"/>
      <c r="MXR60" s="100"/>
      <c r="MXZ60" s="100"/>
      <c r="MYC60" s="102"/>
      <c r="MYD60" s="102"/>
      <c r="MYE60" s="100"/>
      <c r="MYG60" s="85"/>
      <c r="MYI60" s="85"/>
      <c r="MYJ60" s="84"/>
      <c r="MYK60" s="109"/>
      <c r="MYL60" s="93"/>
      <c r="MYM60" s="100"/>
      <c r="MYU60" s="100"/>
      <c r="MYX60" s="102"/>
      <c r="MYY60" s="102"/>
      <c r="MYZ60" s="100"/>
      <c r="MZB60" s="85"/>
      <c r="MZD60" s="85"/>
      <c r="MZE60" s="84"/>
      <c r="MZF60" s="109"/>
      <c r="MZG60" s="93"/>
      <c r="MZH60" s="100"/>
      <c r="MZP60" s="100"/>
      <c r="MZS60" s="102"/>
      <c r="MZT60" s="102"/>
      <c r="MZU60" s="100"/>
      <c r="MZW60" s="85"/>
      <c r="MZY60" s="85"/>
      <c r="MZZ60" s="84"/>
      <c r="NAA60" s="109"/>
      <c r="NAB60" s="93"/>
      <c r="NAC60" s="100"/>
      <c r="NAK60" s="100"/>
      <c r="NAN60" s="102"/>
      <c r="NAO60" s="102"/>
      <c r="NAP60" s="100"/>
      <c r="NAR60" s="85"/>
      <c r="NAT60" s="85"/>
      <c r="NAU60" s="84"/>
      <c r="NAV60" s="109"/>
      <c r="NAW60" s="93"/>
      <c r="NAX60" s="100"/>
      <c r="NBF60" s="100"/>
      <c r="NBI60" s="102"/>
      <c r="NBJ60" s="102"/>
      <c r="NBK60" s="100"/>
      <c r="NBM60" s="85"/>
      <c r="NBO60" s="85"/>
      <c r="NBP60" s="84"/>
      <c r="NBQ60" s="109"/>
      <c r="NBR60" s="93"/>
      <c r="NBS60" s="100"/>
      <c r="NCA60" s="100"/>
      <c r="NCD60" s="102"/>
      <c r="NCE60" s="102"/>
      <c r="NCF60" s="100"/>
      <c r="NCH60" s="85"/>
      <c r="NCJ60" s="85"/>
      <c r="NCK60" s="84"/>
      <c r="NCL60" s="109"/>
      <c r="NCM60" s="93"/>
      <c r="NCN60" s="100"/>
      <c r="NCV60" s="100"/>
      <c r="NCY60" s="102"/>
      <c r="NCZ60" s="102"/>
      <c r="NDA60" s="100"/>
      <c r="NDC60" s="85"/>
      <c r="NDE60" s="85"/>
      <c r="NDF60" s="84"/>
      <c r="NDG60" s="109"/>
      <c r="NDH60" s="93"/>
      <c r="NDI60" s="100"/>
      <c r="NDQ60" s="100"/>
      <c r="NDT60" s="102"/>
      <c r="NDU60" s="102"/>
      <c r="NDV60" s="100"/>
      <c r="NDX60" s="85"/>
      <c r="NDZ60" s="85"/>
      <c r="NEA60" s="84"/>
      <c r="NEB60" s="109"/>
      <c r="NEC60" s="93"/>
      <c r="NED60" s="100"/>
      <c r="NEL60" s="100"/>
      <c r="NEO60" s="102"/>
      <c r="NEP60" s="102"/>
      <c r="NEQ60" s="100"/>
      <c r="NES60" s="85"/>
      <c r="NEU60" s="85"/>
      <c r="NEV60" s="84"/>
      <c r="NEW60" s="109"/>
      <c r="NEX60" s="93"/>
      <c r="NEY60" s="100"/>
      <c r="NFG60" s="100"/>
      <c r="NFJ60" s="102"/>
      <c r="NFK60" s="102"/>
      <c r="NFL60" s="100"/>
      <c r="NFN60" s="85"/>
      <c r="NFP60" s="85"/>
      <c r="NFQ60" s="84"/>
      <c r="NFR60" s="109"/>
      <c r="NFS60" s="93"/>
      <c r="NFT60" s="100"/>
      <c r="NGB60" s="100"/>
      <c r="NGE60" s="102"/>
      <c r="NGF60" s="102"/>
      <c r="NGG60" s="100"/>
      <c r="NGI60" s="85"/>
      <c r="NGK60" s="85"/>
      <c r="NGL60" s="84"/>
      <c r="NGM60" s="109"/>
      <c r="NGN60" s="93"/>
      <c r="NGO60" s="100"/>
      <c r="NGW60" s="100"/>
      <c r="NGZ60" s="102"/>
      <c r="NHA60" s="102"/>
      <c r="NHB60" s="100"/>
      <c r="NHD60" s="85"/>
      <c r="NHF60" s="85"/>
      <c r="NHG60" s="84"/>
      <c r="NHH60" s="109"/>
      <c r="NHI60" s="93"/>
      <c r="NHJ60" s="100"/>
      <c r="NHR60" s="100"/>
      <c r="NHU60" s="102"/>
      <c r="NHV60" s="102"/>
      <c r="NHW60" s="100"/>
      <c r="NHY60" s="85"/>
      <c r="NIA60" s="85"/>
      <c r="NIB60" s="84"/>
      <c r="NIC60" s="109"/>
      <c r="NID60" s="93"/>
      <c r="NIE60" s="100"/>
      <c r="NIM60" s="100"/>
      <c r="NIP60" s="102"/>
      <c r="NIQ60" s="102"/>
      <c r="NIR60" s="100"/>
      <c r="NIT60" s="85"/>
      <c r="NIV60" s="85"/>
      <c r="NIW60" s="84"/>
      <c r="NIX60" s="109"/>
      <c r="NIY60" s="93"/>
      <c r="NIZ60" s="100"/>
      <c r="NJH60" s="100"/>
      <c r="NJK60" s="102"/>
      <c r="NJL60" s="102"/>
      <c r="NJM60" s="100"/>
      <c r="NJO60" s="85"/>
      <c r="NJQ60" s="85"/>
      <c r="NJR60" s="84"/>
      <c r="NJS60" s="109"/>
      <c r="NJT60" s="93"/>
      <c r="NJU60" s="100"/>
      <c r="NKC60" s="100"/>
      <c r="NKF60" s="102"/>
      <c r="NKG60" s="102"/>
      <c r="NKH60" s="100"/>
      <c r="NKJ60" s="85"/>
      <c r="NKL60" s="85"/>
      <c r="NKM60" s="84"/>
      <c r="NKN60" s="109"/>
      <c r="NKO60" s="93"/>
      <c r="NKP60" s="100"/>
      <c r="NKX60" s="100"/>
      <c r="NLA60" s="102"/>
      <c r="NLB60" s="102"/>
      <c r="NLC60" s="100"/>
      <c r="NLE60" s="85"/>
      <c r="NLG60" s="85"/>
      <c r="NLH60" s="84"/>
      <c r="NLI60" s="109"/>
      <c r="NLJ60" s="93"/>
      <c r="NLK60" s="100"/>
      <c r="NLS60" s="100"/>
      <c r="NLV60" s="102"/>
      <c r="NLW60" s="102"/>
      <c r="NLX60" s="100"/>
      <c r="NLZ60" s="85"/>
      <c r="NMB60" s="85"/>
      <c r="NMC60" s="84"/>
      <c r="NMD60" s="109"/>
      <c r="NME60" s="93"/>
      <c r="NMF60" s="100"/>
      <c r="NMN60" s="100"/>
      <c r="NMQ60" s="102"/>
      <c r="NMR60" s="102"/>
      <c r="NMS60" s="100"/>
      <c r="NMU60" s="85"/>
      <c r="NMW60" s="85"/>
      <c r="NMX60" s="84"/>
      <c r="NMY60" s="109"/>
      <c r="NMZ60" s="93"/>
      <c r="NNA60" s="100"/>
      <c r="NNI60" s="100"/>
      <c r="NNL60" s="102"/>
      <c r="NNM60" s="102"/>
      <c r="NNN60" s="100"/>
      <c r="NNP60" s="85"/>
      <c r="NNR60" s="85"/>
      <c r="NNS60" s="84"/>
      <c r="NNT60" s="109"/>
      <c r="NNU60" s="93"/>
      <c r="NNV60" s="100"/>
      <c r="NOD60" s="100"/>
      <c r="NOG60" s="102"/>
      <c r="NOH60" s="102"/>
      <c r="NOI60" s="100"/>
      <c r="NOK60" s="85"/>
      <c r="NOM60" s="85"/>
      <c r="NON60" s="84"/>
      <c r="NOO60" s="109"/>
      <c r="NOP60" s="93"/>
      <c r="NOQ60" s="100"/>
      <c r="NOY60" s="100"/>
      <c r="NPB60" s="102"/>
      <c r="NPC60" s="102"/>
      <c r="NPD60" s="100"/>
      <c r="NPF60" s="85"/>
      <c r="NPH60" s="85"/>
      <c r="NPI60" s="84"/>
      <c r="NPJ60" s="109"/>
      <c r="NPK60" s="93"/>
      <c r="NPL60" s="100"/>
      <c r="NPT60" s="100"/>
      <c r="NPW60" s="102"/>
      <c r="NPX60" s="102"/>
      <c r="NPY60" s="100"/>
      <c r="NQA60" s="85"/>
      <c r="NQC60" s="85"/>
      <c r="NQD60" s="84"/>
      <c r="NQE60" s="109"/>
      <c r="NQF60" s="93"/>
      <c r="NQG60" s="100"/>
      <c r="NQO60" s="100"/>
      <c r="NQR60" s="102"/>
      <c r="NQS60" s="102"/>
      <c r="NQT60" s="100"/>
      <c r="NQV60" s="85"/>
      <c r="NQX60" s="85"/>
      <c r="NQY60" s="84"/>
      <c r="NQZ60" s="109"/>
      <c r="NRA60" s="93"/>
      <c r="NRB60" s="100"/>
      <c r="NRJ60" s="100"/>
      <c r="NRM60" s="102"/>
      <c r="NRN60" s="102"/>
      <c r="NRO60" s="100"/>
      <c r="NRQ60" s="85"/>
      <c r="NRS60" s="85"/>
      <c r="NRT60" s="84"/>
      <c r="NRU60" s="109"/>
      <c r="NRV60" s="93"/>
      <c r="NRW60" s="100"/>
      <c r="NSE60" s="100"/>
      <c r="NSH60" s="102"/>
      <c r="NSI60" s="102"/>
      <c r="NSJ60" s="100"/>
      <c r="NSL60" s="85"/>
      <c r="NSN60" s="85"/>
      <c r="NSO60" s="84"/>
      <c r="NSP60" s="109"/>
      <c r="NSQ60" s="93"/>
      <c r="NSR60" s="100"/>
      <c r="NSZ60" s="100"/>
      <c r="NTC60" s="102"/>
      <c r="NTD60" s="102"/>
      <c r="NTE60" s="100"/>
      <c r="NTG60" s="85"/>
      <c r="NTI60" s="85"/>
      <c r="NTJ60" s="84"/>
      <c r="NTK60" s="109"/>
      <c r="NTL60" s="93"/>
      <c r="NTM60" s="100"/>
      <c r="NTU60" s="100"/>
      <c r="NTX60" s="102"/>
      <c r="NTY60" s="102"/>
      <c r="NTZ60" s="100"/>
      <c r="NUB60" s="85"/>
      <c r="NUD60" s="85"/>
      <c r="NUE60" s="84"/>
      <c r="NUF60" s="109"/>
      <c r="NUG60" s="93"/>
      <c r="NUH60" s="100"/>
      <c r="NUP60" s="100"/>
      <c r="NUS60" s="102"/>
      <c r="NUT60" s="102"/>
      <c r="NUU60" s="100"/>
      <c r="NUW60" s="85"/>
      <c r="NUY60" s="85"/>
      <c r="NUZ60" s="84"/>
      <c r="NVA60" s="109"/>
      <c r="NVB60" s="93"/>
      <c r="NVC60" s="100"/>
      <c r="NVK60" s="100"/>
      <c r="NVN60" s="102"/>
      <c r="NVO60" s="102"/>
      <c r="NVP60" s="100"/>
      <c r="NVR60" s="85"/>
      <c r="NVT60" s="85"/>
      <c r="NVU60" s="84"/>
      <c r="NVV60" s="109"/>
      <c r="NVW60" s="93"/>
      <c r="NVX60" s="100"/>
      <c r="NWF60" s="100"/>
      <c r="NWI60" s="102"/>
      <c r="NWJ60" s="102"/>
      <c r="NWK60" s="100"/>
      <c r="NWM60" s="85"/>
      <c r="NWO60" s="85"/>
      <c r="NWP60" s="84"/>
      <c r="NWQ60" s="109"/>
      <c r="NWR60" s="93"/>
      <c r="NWS60" s="100"/>
      <c r="NXA60" s="100"/>
      <c r="NXD60" s="102"/>
      <c r="NXE60" s="102"/>
      <c r="NXF60" s="100"/>
      <c r="NXH60" s="85"/>
      <c r="NXJ60" s="85"/>
      <c r="NXK60" s="84"/>
      <c r="NXL60" s="109"/>
      <c r="NXM60" s="93"/>
      <c r="NXN60" s="100"/>
      <c r="NXV60" s="100"/>
      <c r="NXY60" s="102"/>
      <c r="NXZ60" s="102"/>
      <c r="NYA60" s="100"/>
      <c r="NYC60" s="85"/>
      <c r="NYE60" s="85"/>
      <c r="NYF60" s="84"/>
      <c r="NYG60" s="109"/>
      <c r="NYH60" s="93"/>
      <c r="NYI60" s="100"/>
      <c r="NYQ60" s="100"/>
      <c r="NYT60" s="102"/>
      <c r="NYU60" s="102"/>
      <c r="NYV60" s="100"/>
      <c r="NYX60" s="85"/>
      <c r="NYZ60" s="85"/>
      <c r="NZA60" s="84"/>
      <c r="NZB60" s="109"/>
      <c r="NZC60" s="93"/>
      <c r="NZD60" s="100"/>
      <c r="NZL60" s="100"/>
      <c r="NZO60" s="102"/>
      <c r="NZP60" s="102"/>
      <c r="NZQ60" s="100"/>
      <c r="NZS60" s="85"/>
      <c r="NZU60" s="85"/>
      <c r="NZV60" s="84"/>
      <c r="NZW60" s="109"/>
      <c r="NZX60" s="93"/>
      <c r="NZY60" s="100"/>
      <c r="OAG60" s="100"/>
      <c r="OAJ60" s="102"/>
      <c r="OAK60" s="102"/>
      <c r="OAL60" s="100"/>
      <c r="OAN60" s="85"/>
      <c r="OAP60" s="85"/>
      <c r="OAQ60" s="84"/>
      <c r="OAR60" s="109"/>
      <c r="OAS60" s="93"/>
      <c r="OAT60" s="100"/>
      <c r="OBB60" s="100"/>
      <c r="OBE60" s="102"/>
      <c r="OBF60" s="102"/>
      <c r="OBG60" s="100"/>
      <c r="OBI60" s="85"/>
      <c r="OBK60" s="85"/>
      <c r="OBL60" s="84"/>
      <c r="OBM60" s="109"/>
      <c r="OBN60" s="93"/>
      <c r="OBO60" s="100"/>
      <c r="OBW60" s="100"/>
      <c r="OBZ60" s="102"/>
      <c r="OCA60" s="102"/>
      <c r="OCB60" s="100"/>
      <c r="OCD60" s="85"/>
      <c r="OCF60" s="85"/>
      <c r="OCG60" s="84"/>
      <c r="OCH60" s="109"/>
      <c r="OCI60" s="93"/>
      <c r="OCJ60" s="100"/>
      <c r="OCR60" s="100"/>
      <c r="OCU60" s="102"/>
      <c r="OCV60" s="102"/>
      <c r="OCW60" s="100"/>
      <c r="OCY60" s="85"/>
      <c r="ODA60" s="85"/>
      <c r="ODB60" s="84"/>
      <c r="ODC60" s="109"/>
      <c r="ODD60" s="93"/>
      <c r="ODE60" s="100"/>
      <c r="ODM60" s="100"/>
      <c r="ODP60" s="102"/>
      <c r="ODQ60" s="102"/>
      <c r="ODR60" s="100"/>
      <c r="ODT60" s="85"/>
      <c r="ODV60" s="85"/>
      <c r="ODW60" s="84"/>
      <c r="ODX60" s="109"/>
      <c r="ODY60" s="93"/>
      <c r="ODZ60" s="100"/>
      <c r="OEH60" s="100"/>
      <c r="OEK60" s="102"/>
      <c r="OEL60" s="102"/>
      <c r="OEM60" s="100"/>
      <c r="OEO60" s="85"/>
      <c r="OEQ60" s="85"/>
      <c r="OER60" s="84"/>
      <c r="OES60" s="109"/>
      <c r="OET60" s="93"/>
      <c r="OEU60" s="100"/>
      <c r="OFC60" s="100"/>
      <c r="OFF60" s="102"/>
      <c r="OFG60" s="102"/>
      <c r="OFH60" s="100"/>
      <c r="OFJ60" s="85"/>
      <c r="OFL60" s="85"/>
      <c r="OFM60" s="84"/>
      <c r="OFN60" s="109"/>
      <c r="OFO60" s="93"/>
      <c r="OFP60" s="100"/>
      <c r="OFX60" s="100"/>
      <c r="OGA60" s="102"/>
      <c r="OGB60" s="102"/>
      <c r="OGC60" s="100"/>
      <c r="OGE60" s="85"/>
      <c r="OGG60" s="85"/>
      <c r="OGH60" s="84"/>
      <c r="OGI60" s="109"/>
      <c r="OGJ60" s="93"/>
      <c r="OGK60" s="100"/>
      <c r="OGS60" s="100"/>
      <c r="OGV60" s="102"/>
      <c r="OGW60" s="102"/>
      <c r="OGX60" s="100"/>
      <c r="OGZ60" s="85"/>
      <c r="OHB60" s="85"/>
      <c r="OHC60" s="84"/>
      <c r="OHD60" s="109"/>
      <c r="OHE60" s="93"/>
      <c r="OHF60" s="100"/>
      <c r="OHN60" s="100"/>
      <c r="OHQ60" s="102"/>
      <c r="OHR60" s="102"/>
      <c r="OHS60" s="100"/>
      <c r="OHU60" s="85"/>
      <c r="OHW60" s="85"/>
      <c r="OHX60" s="84"/>
      <c r="OHY60" s="109"/>
      <c r="OHZ60" s="93"/>
      <c r="OIA60" s="100"/>
      <c r="OII60" s="100"/>
      <c r="OIL60" s="102"/>
      <c r="OIM60" s="102"/>
      <c r="OIN60" s="100"/>
      <c r="OIP60" s="85"/>
      <c r="OIR60" s="85"/>
      <c r="OIS60" s="84"/>
      <c r="OIT60" s="109"/>
      <c r="OIU60" s="93"/>
      <c r="OIV60" s="100"/>
      <c r="OJD60" s="100"/>
      <c r="OJG60" s="102"/>
      <c r="OJH60" s="102"/>
      <c r="OJI60" s="100"/>
      <c r="OJK60" s="85"/>
      <c r="OJM60" s="85"/>
      <c r="OJN60" s="84"/>
      <c r="OJO60" s="109"/>
      <c r="OJP60" s="93"/>
      <c r="OJQ60" s="100"/>
      <c r="OJY60" s="100"/>
      <c r="OKB60" s="102"/>
      <c r="OKC60" s="102"/>
      <c r="OKD60" s="100"/>
      <c r="OKF60" s="85"/>
      <c r="OKH60" s="85"/>
      <c r="OKI60" s="84"/>
      <c r="OKJ60" s="109"/>
      <c r="OKK60" s="93"/>
      <c r="OKL60" s="100"/>
      <c r="OKT60" s="100"/>
      <c r="OKW60" s="102"/>
      <c r="OKX60" s="102"/>
      <c r="OKY60" s="100"/>
      <c r="OLA60" s="85"/>
      <c r="OLC60" s="85"/>
      <c r="OLD60" s="84"/>
      <c r="OLE60" s="109"/>
      <c r="OLF60" s="93"/>
      <c r="OLG60" s="100"/>
      <c r="OLO60" s="100"/>
      <c r="OLR60" s="102"/>
      <c r="OLS60" s="102"/>
      <c r="OLT60" s="100"/>
      <c r="OLV60" s="85"/>
      <c r="OLX60" s="85"/>
      <c r="OLY60" s="84"/>
      <c r="OLZ60" s="109"/>
      <c r="OMA60" s="93"/>
      <c r="OMB60" s="100"/>
      <c r="OMJ60" s="100"/>
      <c r="OMM60" s="102"/>
      <c r="OMN60" s="102"/>
      <c r="OMO60" s="100"/>
      <c r="OMQ60" s="85"/>
      <c r="OMS60" s="85"/>
      <c r="OMT60" s="84"/>
      <c r="OMU60" s="109"/>
      <c r="OMV60" s="93"/>
      <c r="OMW60" s="100"/>
      <c r="ONE60" s="100"/>
      <c r="ONH60" s="102"/>
      <c r="ONI60" s="102"/>
      <c r="ONJ60" s="100"/>
      <c r="ONL60" s="85"/>
      <c r="ONN60" s="85"/>
      <c r="ONO60" s="84"/>
      <c r="ONP60" s="109"/>
      <c r="ONQ60" s="93"/>
      <c r="ONR60" s="100"/>
      <c r="ONZ60" s="100"/>
      <c r="OOC60" s="102"/>
      <c r="OOD60" s="102"/>
      <c r="OOE60" s="100"/>
      <c r="OOG60" s="85"/>
      <c r="OOI60" s="85"/>
      <c r="OOJ60" s="84"/>
      <c r="OOK60" s="109"/>
      <c r="OOL60" s="93"/>
      <c r="OOM60" s="100"/>
      <c r="OOU60" s="100"/>
      <c r="OOX60" s="102"/>
      <c r="OOY60" s="102"/>
      <c r="OOZ60" s="100"/>
      <c r="OPB60" s="85"/>
      <c r="OPD60" s="85"/>
      <c r="OPE60" s="84"/>
      <c r="OPF60" s="109"/>
      <c r="OPG60" s="93"/>
      <c r="OPH60" s="100"/>
      <c r="OPP60" s="100"/>
      <c r="OPS60" s="102"/>
      <c r="OPT60" s="102"/>
      <c r="OPU60" s="100"/>
      <c r="OPW60" s="85"/>
      <c r="OPY60" s="85"/>
      <c r="OPZ60" s="84"/>
      <c r="OQA60" s="109"/>
      <c r="OQB60" s="93"/>
      <c r="OQC60" s="100"/>
      <c r="OQK60" s="100"/>
      <c r="OQN60" s="102"/>
      <c r="OQO60" s="102"/>
      <c r="OQP60" s="100"/>
      <c r="OQR60" s="85"/>
      <c r="OQT60" s="85"/>
      <c r="OQU60" s="84"/>
      <c r="OQV60" s="109"/>
      <c r="OQW60" s="93"/>
      <c r="OQX60" s="100"/>
      <c r="ORF60" s="100"/>
      <c r="ORI60" s="102"/>
      <c r="ORJ60" s="102"/>
      <c r="ORK60" s="100"/>
      <c r="ORM60" s="85"/>
      <c r="ORO60" s="85"/>
      <c r="ORP60" s="84"/>
      <c r="ORQ60" s="109"/>
      <c r="ORR60" s="93"/>
      <c r="ORS60" s="100"/>
      <c r="OSA60" s="100"/>
      <c r="OSD60" s="102"/>
      <c r="OSE60" s="102"/>
      <c r="OSF60" s="100"/>
      <c r="OSH60" s="85"/>
      <c r="OSJ60" s="85"/>
      <c r="OSK60" s="84"/>
      <c r="OSL60" s="109"/>
      <c r="OSM60" s="93"/>
      <c r="OSN60" s="100"/>
      <c r="OSV60" s="100"/>
      <c r="OSY60" s="102"/>
      <c r="OSZ60" s="102"/>
      <c r="OTA60" s="100"/>
      <c r="OTC60" s="85"/>
      <c r="OTE60" s="85"/>
      <c r="OTF60" s="84"/>
      <c r="OTG60" s="109"/>
      <c r="OTH60" s="93"/>
      <c r="OTI60" s="100"/>
      <c r="OTQ60" s="100"/>
      <c r="OTT60" s="102"/>
      <c r="OTU60" s="102"/>
      <c r="OTV60" s="100"/>
      <c r="OTX60" s="85"/>
      <c r="OTZ60" s="85"/>
      <c r="OUA60" s="84"/>
      <c r="OUB60" s="109"/>
      <c r="OUC60" s="93"/>
      <c r="OUD60" s="100"/>
      <c r="OUL60" s="100"/>
      <c r="OUO60" s="102"/>
      <c r="OUP60" s="102"/>
      <c r="OUQ60" s="100"/>
      <c r="OUS60" s="85"/>
      <c r="OUU60" s="85"/>
      <c r="OUV60" s="84"/>
      <c r="OUW60" s="109"/>
      <c r="OUX60" s="93"/>
      <c r="OUY60" s="100"/>
      <c r="OVG60" s="100"/>
      <c r="OVJ60" s="102"/>
      <c r="OVK60" s="102"/>
      <c r="OVL60" s="100"/>
      <c r="OVN60" s="85"/>
      <c r="OVP60" s="85"/>
      <c r="OVQ60" s="84"/>
      <c r="OVR60" s="109"/>
      <c r="OVS60" s="93"/>
      <c r="OVT60" s="100"/>
      <c r="OWB60" s="100"/>
      <c r="OWE60" s="102"/>
      <c r="OWF60" s="102"/>
      <c r="OWG60" s="100"/>
      <c r="OWI60" s="85"/>
      <c r="OWK60" s="85"/>
      <c r="OWL60" s="84"/>
      <c r="OWM60" s="109"/>
      <c r="OWN60" s="93"/>
      <c r="OWO60" s="100"/>
      <c r="OWW60" s="100"/>
      <c r="OWZ60" s="102"/>
      <c r="OXA60" s="102"/>
      <c r="OXB60" s="100"/>
      <c r="OXD60" s="85"/>
      <c r="OXF60" s="85"/>
      <c r="OXG60" s="84"/>
      <c r="OXH60" s="109"/>
      <c r="OXI60" s="93"/>
      <c r="OXJ60" s="100"/>
      <c r="OXR60" s="100"/>
      <c r="OXU60" s="102"/>
      <c r="OXV60" s="102"/>
      <c r="OXW60" s="100"/>
      <c r="OXY60" s="85"/>
      <c r="OYA60" s="85"/>
      <c r="OYB60" s="84"/>
      <c r="OYC60" s="109"/>
      <c r="OYD60" s="93"/>
      <c r="OYE60" s="100"/>
      <c r="OYM60" s="100"/>
      <c r="OYP60" s="102"/>
      <c r="OYQ60" s="102"/>
      <c r="OYR60" s="100"/>
      <c r="OYT60" s="85"/>
      <c r="OYV60" s="85"/>
      <c r="OYW60" s="84"/>
      <c r="OYX60" s="109"/>
      <c r="OYY60" s="93"/>
      <c r="OYZ60" s="100"/>
      <c r="OZH60" s="100"/>
      <c r="OZK60" s="102"/>
      <c r="OZL60" s="102"/>
      <c r="OZM60" s="100"/>
      <c r="OZO60" s="85"/>
      <c r="OZQ60" s="85"/>
      <c r="OZR60" s="84"/>
      <c r="OZS60" s="109"/>
      <c r="OZT60" s="93"/>
      <c r="OZU60" s="100"/>
      <c r="PAC60" s="100"/>
      <c r="PAF60" s="102"/>
      <c r="PAG60" s="102"/>
      <c r="PAH60" s="100"/>
      <c r="PAJ60" s="85"/>
      <c r="PAL60" s="85"/>
      <c r="PAM60" s="84"/>
      <c r="PAN60" s="109"/>
      <c r="PAO60" s="93"/>
      <c r="PAP60" s="100"/>
      <c r="PAX60" s="100"/>
      <c r="PBA60" s="102"/>
      <c r="PBB60" s="102"/>
      <c r="PBC60" s="100"/>
      <c r="PBE60" s="85"/>
      <c r="PBG60" s="85"/>
      <c r="PBH60" s="84"/>
      <c r="PBI60" s="109"/>
      <c r="PBJ60" s="93"/>
      <c r="PBK60" s="100"/>
      <c r="PBS60" s="100"/>
      <c r="PBV60" s="102"/>
      <c r="PBW60" s="102"/>
      <c r="PBX60" s="100"/>
      <c r="PBZ60" s="85"/>
      <c r="PCB60" s="85"/>
      <c r="PCC60" s="84"/>
      <c r="PCD60" s="109"/>
      <c r="PCE60" s="93"/>
      <c r="PCF60" s="100"/>
      <c r="PCN60" s="100"/>
      <c r="PCQ60" s="102"/>
      <c r="PCR60" s="102"/>
      <c r="PCS60" s="100"/>
      <c r="PCU60" s="85"/>
      <c r="PCW60" s="85"/>
      <c r="PCX60" s="84"/>
      <c r="PCY60" s="109"/>
      <c r="PCZ60" s="93"/>
      <c r="PDA60" s="100"/>
      <c r="PDI60" s="100"/>
      <c r="PDL60" s="102"/>
      <c r="PDM60" s="102"/>
      <c r="PDN60" s="100"/>
      <c r="PDP60" s="85"/>
      <c r="PDR60" s="85"/>
      <c r="PDS60" s="84"/>
      <c r="PDT60" s="109"/>
      <c r="PDU60" s="93"/>
      <c r="PDV60" s="100"/>
      <c r="PED60" s="100"/>
      <c r="PEG60" s="102"/>
      <c r="PEH60" s="102"/>
      <c r="PEI60" s="100"/>
      <c r="PEK60" s="85"/>
      <c r="PEM60" s="85"/>
      <c r="PEN60" s="84"/>
      <c r="PEO60" s="109"/>
      <c r="PEP60" s="93"/>
      <c r="PEQ60" s="100"/>
      <c r="PEY60" s="100"/>
      <c r="PFB60" s="102"/>
      <c r="PFC60" s="102"/>
      <c r="PFD60" s="100"/>
      <c r="PFF60" s="85"/>
      <c r="PFH60" s="85"/>
      <c r="PFI60" s="84"/>
      <c r="PFJ60" s="109"/>
      <c r="PFK60" s="93"/>
      <c r="PFL60" s="100"/>
      <c r="PFT60" s="100"/>
      <c r="PFW60" s="102"/>
      <c r="PFX60" s="102"/>
      <c r="PFY60" s="100"/>
      <c r="PGA60" s="85"/>
      <c r="PGC60" s="85"/>
      <c r="PGD60" s="84"/>
      <c r="PGE60" s="109"/>
      <c r="PGF60" s="93"/>
      <c r="PGG60" s="100"/>
      <c r="PGO60" s="100"/>
      <c r="PGR60" s="102"/>
      <c r="PGS60" s="102"/>
      <c r="PGT60" s="100"/>
      <c r="PGV60" s="85"/>
      <c r="PGX60" s="85"/>
      <c r="PGY60" s="84"/>
      <c r="PGZ60" s="109"/>
      <c r="PHA60" s="93"/>
      <c r="PHB60" s="100"/>
      <c r="PHJ60" s="100"/>
      <c r="PHM60" s="102"/>
      <c r="PHN60" s="102"/>
      <c r="PHO60" s="100"/>
      <c r="PHQ60" s="85"/>
      <c r="PHS60" s="85"/>
      <c r="PHT60" s="84"/>
      <c r="PHU60" s="109"/>
      <c r="PHV60" s="93"/>
      <c r="PHW60" s="100"/>
      <c r="PIE60" s="100"/>
      <c r="PIH60" s="102"/>
      <c r="PII60" s="102"/>
      <c r="PIJ60" s="100"/>
      <c r="PIL60" s="85"/>
      <c r="PIN60" s="85"/>
      <c r="PIO60" s="84"/>
      <c r="PIP60" s="109"/>
      <c r="PIQ60" s="93"/>
      <c r="PIR60" s="100"/>
      <c r="PIZ60" s="100"/>
      <c r="PJC60" s="102"/>
      <c r="PJD60" s="102"/>
      <c r="PJE60" s="100"/>
      <c r="PJG60" s="85"/>
      <c r="PJI60" s="85"/>
      <c r="PJJ60" s="84"/>
      <c r="PJK60" s="109"/>
      <c r="PJL60" s="93"/>
      <c r="PJM60" s="100"/>
      <c r="PJU60" s="100"/>
      <c r="PJX60" s="102"/>
      <c r="PJY60" s="102"/>
      <c r="PJZ60" s="100"/>
      <c r="PKB60" s="85"/>
      <c r="PKD60" s="85"/>
      <c r="PKE60" s="84"/>
      <c r="PKF60" s="109"/>
      <c r="PKG60" s="93"/>
      <c r="PKH60" s="100"/>
      <c r="PKP60" s="100"/>
      <c r="PKS60" s="102"/>
      <c r="PKT60" s="102"/>
      <c r="PKU60" s="100"/>
      <c r="PKW60" s="85"/>
      <c r="PKY60" s="85"/>
      <c r="PKZ60" s="84"/>
      <c r="PLA60" s="109"/>
      <c r="PLB60" s="93"/>
      <c r="PLC60" s="100"/>
      <c r="PLK60" s="100"/>
      <c r="PLN60" s="102"/>
      <c r="PLO60" s="102"/>
      <c r="PLP60" s="100"/>
      <c r="PLR60" s="85"/>
      <c r="PLT60" s="85"/>
      <c r="PLU60" s="84"/>
      <c r="PLV60" s="109"/>
      <c r="PLW60" s="93"/>
      <c r="PLX60" s="100"/>
      <c r="PMF60" s="100"/>
      <c r="PMI60" s="102"/>
      <c r="PMJ60" s="102"/>
      <c r="PMK60" s="100"/>
      <c r="PMM60" s="85"/>
      <c r="PMO60" s="85"/>
      <c r="PMP60" s="84"/>
      <c r="PMQ60" s="109"/>
      <c r="PMR60" s="93"/>
      <c r="PMS60" s="100"/>
      <c r="PNA60" s="100"/>
      <c r="PND60" s="102"/>
      <c r="PNE60" s="102"/>
      <c r="PNF60" s="100"/>
      <c r="PNH60" s="85"/>
      <c r="PNJ60" s="85"/>
      <c r="PNK60" s="84"/>
      <c r="PNL60" s="109"/>
      <c r="PNM60" s="93"/>
      <c r="PNN60" s="100"/>
      <c r="PNV60" s="100"/>
      <c r="PNY60" s="102"/>
      <c r="PNZ60" s="102"/>
      <c r="POA60" s="100"/>
      <c r="POC60" s="85"/>
      <c r="POE60" s="85"/>
      <c r="POF60" s="84"/>
      <c r="POG60" s="109"/>
      <c r="POH60" s="93"/>
      <c r="POI60" s="100"/>
      <c r="POQ60" s="100"/>
      <c r="POT60" s="102"/>
      <c r="POU60" s="102"/>
      <c r="POV60" s="100"/>
      <c r="POX60" s="85"/>
      <c r="POZ60" s="85"/>
      <c r="PPA60" s="84"/>
      <c r="PPB60" s="109"/>
      <c r="PPC60" s="93"/>
      <c r="PPD60" s="100"/>
      <c r="PPL60" s="100"/>
      <c r="PPO60" s="102"/>
      <c r="PPP60" s="102"/>
      <c r="PPQ60" s="100"/>
      <c r="PPS60" s="85"/>
      <c r="PPU60" s="85"/>
      <c r="PPV60" s="84"/>
      <c r="PPW60" s="109"/>
      <c r="PPX60" s="93"/>
      <c r="PPY60" s="100"/>
      <c r="PQG60" s="100"/>
      <c r="PQJ60" s="102"/>
      <c r="PQK60" s="102"/>
      <c r="PQL60" s="100"/>
      <c r="PQN60" s="85"/>
      <c r="PQP60" s="85"/>
      <c r="PQQ60" s="84"/>
      <c r="PQR60" s="109"/>
      <c r="PQS60" s="93"/>
      <c r="PQT60" s="100"/>
      <c r="PRB60" s="100"/>
      <c r="PRE60" s="102"/>
      <c r="PRF60" s="102"/>
      <c r="PRG60" s="100"/>
      <c r="PRI60" s="85"/>
      <c r="PRK60" s="85"/>
      <c r="PRL60" s="84"/>
      <c r="PRM60" s="109"/>
      <c r="PRN60" s="93"/>
      <c r="PRO60" s="100"/>
      <c r="PRW60" s="100"/>
      <c r="PRZ60" s="102"/>
      <c r="PSA60" s="102"/>
      <c r="PSB60" s="100"/>
      <c r="PSD60" s="85"/>
      <c r="PSF60" s="85"/>
      <c r="PSG60" s="84"/>
      <c r="PSH60" s="109"/>
      <c r="PSI60" s="93"/>
      <c r="PSJ60" s="100"/>
      <c r="PSR60" s="100"/>
      <c r="PSU60" s="102"/>
      <c r="PSV60" s="102"/>
      <c r="PSW60" s="100"/>
      <c r="PSY60" s="85"/>
      <c r="PTA60" s="85"/>
      <c r="PTB60" s="84"/>
      <c r="PTC60" s="109"/>
      <c r="PTD60" s="93"/>
      <c r="PTE60" s="100"/>
      <c r="PTM60" s="100"/>
      <c r="PTP60" s="102"/>
      <c r="PTQ60" s="102"/>
      <c r="PTR60" s="100"/>
      <c r="PTT60" s="85"/>
      <c r="PTV60" s="85"/>
      <c r="PTW60" s="84"/>
      <c r="PTX60" s="109"/>
      <c r="PTY60" s="93"/>
      <c r="PTZ60" s="100"/>
      <c r="PUH60" s="100"/>
      <c r="PUK60" s="102"/>
      <c r="PUL60" s="102"/>
      <c r="PUM60" s="100"/>
      <c r="PUO60" s="85"/>
      <c r="PUQ60" s="85"/>
      <c r="PUR60" s="84"/>
      <c r="PUS60" s="109"/>
      <c r="PUT60" s="93"/>
      <c r="PUU60" s="100"/>
      <c r="PVC60" s="100"/>
      <c r="PVF60" s="102"/>
      <c r="PVG60" s="102"/>
      <c r="PVH60" s="100"/>
      <c r="PVJ60" s="85"/>
      <c r="PVL60" s="85"/>
      <c r="PVM60" s="84"/>
      <c r="PVN60" s="109"/>
      <c r="PVO60" s="93"/>
      <c r="PVP60" s="100"/>
      <c r="PVX60" s="100"/>
      <c r="PWA60" s="102"/>
      <c r="PWB60" s="102"/>
      <c r="PWC60" s="100"/>
      <c r="PWE60" s="85"/>
      <c r="PWG60" s="85"/>
      <c r="PWH60" s="84"/>
      <c r="PWI60" s="109"/>
      <c r="PWJ60" s="93"/>
      <c r="PWK60" s="100"/>
      <c r="PWS60" s="100"/>
      <c r="PWV60" s="102"/>
      <c r="PWW60" s="102"/>
      <c r="PWX60" s="100"/>
      <c r="PWZ60" s="85"/>
      <c r="PXB60" s="85"/>
      <c r="PXC60" s="84"/>
      <c r="PXD60" s="109"/>
      <c r="PXE60" s="93"/>
      <c r="PXF60" s="100"/>
      <c r="PXN60" s="100"/>
      <c r="PXQ60" s="102"/>
      <c r="PXR60" s="102"/>
      <c r="PXS60" s="100"/>
      <c r="PXU60" s="85"/>
      <c r="PXW60" s="85"/>
      <c r="PXX60" s="84"/>
      <c r="PXY60" s="109"/>
      <c r="PXZ60" s="93"/>
      <c r="PYA60" s="100"/>
      <c r="PYI60" s="100"/>
      <c r="PYL60" s="102"/>
      <c r="PYM60" s="102"/>
      <c r="PYN60" s="100"/>
      <c r="PYP60" s="85"/>
      <c r="PYR60" s="85"/>
      <c r="PYS60" s="84"/>
      <c r="PYT60" s="109"/>
      <c r="PYU60" s="93"/>
      <c r="PYV60" s="100"/>
      <c r="PZD60" s="100"/>
      <c r="PZG60" s="102"/>
      <c r="PZH60" s="102"/>
      <c r="PZI60" s="100"/>
      <c r="PZK60" s="85"/>
      <c r="PZM60" s="85"/>
      <c r="PZN60" s="84"/>
      <c r="PZO60" s="109"/>
      <c r="PZP60" s="93"/>
      <c r="PZQ60" s="100"/>
      <c r="PZY60" s="100"/>
      <c r="QAB60" s="102"/>
      <c r="QAC60" s="102"/>
      <c r="QAD60" s="100"/>
      <c r="QAF60" s="85"/>
      <c r="QAH60" s="85"/>
      <c r="QAI60" s="84"/>
      <c r="QAJ60" s="109"/>
      <c r="QAK60" s="93"/>
      <c r="QAL60" s="100"/>
      <c r="QAT60" s="100"/>
      <c r="QAW60" s="102"/>
      <c r="QAX60" s="102"/>
      <c r="QAY60" s="100"/>
      <c r="QBA60" s="85"/>
      <c r="QBC60" s="85"/>
      <c r="QBD60" s="84"/>
      <c r="QBE60" s="109"/>
      <c r="QBF60" s="93"/>
      <c r="QBG60" s="100"/>
      <c r="QBO60" s="100"/>
      <c r="QBR60" s="102"/>
      <c r="QBS60" s="102"/>
      <c r="QBT60" s="100"/>
      <c r="QBV60" s="85"/>
      <c r="QBX60" s="85"/>
      <c r="QBY60" s="84"/>
      <c r="QBZ60" s="109"/>
      <c r="QCA60" s="93"/>
      <c r="QCB60" s="100"/>
      <c r="QCJ60" s="100"/>
      <c r="QCM60" s="102"/>
      <c r="QCN60" s="102"/>
      <c r="QCO60" s="100"/>
      <c r="QCQ60" s="85"/>
      <c r="QCS60" s="85"/>
      <c r="QCT60" s="84"/>
      <c r="QCU60" s="109"/>
      <c r="QCV60" s="93"/>
      <c r="QCW60" s="100"/>
      <c r="QDE60" s="100"/>
      <c r="QDH60" s="102"/>
      <c r="QDI60" s="102"/>
      <c r="QDJ60" s="100"/>
      <c r="QDL60" s="85"/>
      <c r="QDN60" s="85"/>
      <c r="QDO60" s="84"/>
      <c r="QDP60" s="109"/>
      <c r="QDQ60" s="93"/>
      <c r="QDR60" s="100"/>
      <c r="QDZ60" s="100"/>
      <c r="QEC60" s="102"/>
      <c r="QED60" s="102"/>
      <c r="QEE60" s="100"/>
      <c r="QEG60" s="85"/>
      <c r="QEI60" s="85"/>
      <c r="QEJ60" s="84"/>
      <c r="QEK60" s="109"/>
      <c r="QEL60" s="93"/>
      <c r="QEM60" s="100"/>
      <c r="QEU60" s="100"/>
      <c r="QEX60" s="102"/>
      <c r="QEY60" s="102"/>
      <c r="QEZ60" s="100"/>
      <c r="QFB60" s="85"/>
      <c r="QFD60" s="85"/>
      <c r="QFE60" s="84"/>
      <c r="QFF60" s="109"/>
      <c r="QFG60" s="93"/>
      <c r="QFH60" s="100"/>
      <c r="QFP60" s="100"/>
      <c r="QFS60" s="102"/>
      <c r="QFT60" s="102"/>
      <c r="QFU60" s="100"/>
      <c r="QFW60" s="85"/>
      <c r="QFY60" s="85"/>
      <c r="QFZ60" s="84"/>
      <c r="QGA60" s="109"/>
      <c r="QGB60" s="93"/>
      <c r="QGC60" s="100"/>
      <c r="QGK60" s="100"/>
      <c r="QGN60" s="102"/>
      <c r="QGO60" s="102"/>
      <c r="QGP60" s="100"/>
      <c r="QGR60" s="85"/>
      <c r="QGT60" s="85"/>
      <c r="QGU60" s="84"/>
      <c r="QGV60" s="109"/>
      <c r="QGW60" s="93"/>
      <c r="QGX60" s="100"/>
      <c r="QHF60" s="100"/>
      <c r="QHI60" s="102"/>
      <c r="QHJ60" s="102"/>
      <c r="QHK60" s="100"/>
      <c r="QHM60" s="85"/>
      <c r="QHO60" s="85"/>
      <c r="QHP60" s="84"/>
      <c r="QHQ60" s="109"/>
      <c r="QHR60" s="93"/>
      <c r="QHS60" s="100"/>
      <c r="QIA60" s="100"/>
      <c r="QID60" s="102"/>
      <c r="QIE60" s="102"/>
      <c r="QIF60" s="100"/>
      <c r="QIH60" s="85"/>
      <c r="QIJ60" s="85"/>
      <c r="QIK60" s="84"/>
      <c r="QIL60" s="109"/>
      <c r="QIM60" s="93"/>
      <c r="QIN60" s="100"/>
      <c r="QIV60" s="100"/>
      <c r="QIY60" s="102"/>
      <c r="QIZ60" s="102"/>
      <c r="QJA60" s="100"/>
      <c r="QJC60" s="85"/>
      <c r="QJE60" s="85"/>
      <c r="QJF60" s="84"/>
      <c r="QJG60" s="109"/>
      <c r="QJH60" s="93"/>
      <c r="QJI60" s="100"/>
      <c r="QJQ60" s="100"/>
      <c r="QJT60" s="102"/>
      <c r="QJU60" s="102"/>
      <c r="QJV60" s="100"/>
      <c r="QJX60" s="85"/>
      <c r="QJZ60" s="85"/>
      <c r="QKA60" s="84"/>
      <c r="QKB60" s="109"/>
      <c r="QKC60" s="93"/>
      <c r="QKD60" s="100"/>
      <c r="QKL60" s="100"/>
      <c r="QKO60" s="102"/>
      <c r="QKP60" s="102"/>
      <c r="QKQ60" s="100"/>
      <c r="QKS60" s="85"/>
      <c r="QKU60" s="85"/>
      <c r="QKV60" s="84"/>
      <c r="QKW60" s="109"/>
      <c r="QKX60" s="93"/>
      <c r="QKY60" s="100"/>
      <c r="QLG60" s="100"/>
      <c r="QLJ60" s="102"/>
      <c r="QLK60" s="102"/>
      <c r="QLL60" s="100"/>
      <c r="QLN60" s="85"/>
      <c r="QLP60" s="85"/>
      <c r="QLQ60" s="84"/>
      <c r="QLR60" s="109"/>
      <c r="QLS60" s="93"/>
      <c r="QLT60" s="100"/>
      <c r="QMB60" s="100"/>
      <c r="QME60" s="102"/>
      <c r="QMF60" s="102"/>
      <c r="QMG60" s="100"/>
      <c r="QMI60" s="85"/>
      <c r="QMK60" s="85"/>
      <c r="QML60" s="84"/>
      <c r="QMM60" s="109"/>
      <c r="QMN60" s="93"/>
      <c r="QMO60" s="100"/>
      <c r="QMW60" s="100"/>
      <c r="QMZ60" s="102"/>
      <c r="QNA60" s="102"/>
      <c r="QNB60" s="100"/>
      <c r="QND60" s="85"/>
      <c r="QNF60" s="85"/>
      <c r="QNG60" s="84"/>
      <c r="QNH60" s="109"/>
      <c r="QNI60" s="93"/>
      <c r="QNJ60" s="100"/>
      <c r="QNR60" s="100"/>
      <c r="QNU60" s="102"/>
      <c r="QNV60" s="102"/>
      <c r="QNW60" s="100"/>
      <c r="QNY60" s="85"/>
      <c r="QOA60" s="85"/>
      <c r="QOB60" s="84"/>
      <c r="QOC60" s="109"/>
      <c r="QOD60" s="93"/>
      <c r="QOE60" s="100"/>
      <c r="QOM60" s="100"/>
      <c r="QOP60" s="102"/>
      <c r="QOQ60" s="102"/>
      <c r="QOR60" s="100"/>
      <c r="QOT60" s="85"/>
      <c r="QOV60" s="85"/>
      <c r="QOW60" s="84"/>
      <c r="QOX60" s="109"/>
      <c r="QOY60" s="93"/>
      <c r="QOZ60" s="100"/>
      <c r="QPH60" s="100"/>
      <c r="QPK60" s="102"/>
      <c r="QPL60" s="102"/>
      <c r="QPM60" s="100"/>
      <c r="QPO60" s="85"/>
      <c r="QPQ60" s="85"/>
      <c r="QPR60" s="84"/>
      <c r="QPS60" s="109"/>
      <c r="QPT60" s="93"/>
      <c r="QPU60" s="100"/>
      <c r="QQC60" s="100"/>
      <c r="QQF60" s="102"/>
      <c r="QQG60" s="102"/>
      <c r="QQH60" s="100"/>
      <c r="QQJ60" s="85"/>
      <c r="QQL60" s="85"/>
      <c r="QQM60" s="84"/>
      <c r="QQN60" s="109"/>
      <c r="QQO60" s="93"/>
      <c r="QQP60" s="100"/>
      <c r="QQX60" s="100"/>
      <c r="QRA60" s="102"/>
      <c r="QRB60" s="102"/>
      <c r="QRC60" s="100"/>
      <c r="QRE60" s="85"/>
      <c r="QRG60" s="85"/>
      <c r="QRH60" s="84"/>
      <c r="QRI60" s="109"/>
      <c r="QRJ60" s="93"/>
      <c r="QRK60" s="100"/>
      <c r="QRS60" s="100"/>
      <c r="QRV60" s="102"/>
      <c r="QRW60" s="102"/>
      <c r="QRX60" s="100"/>
      <c r="QRZ60" s="85"/>
      <c r="QSB60" s="85"/>
      <c r="QSC60" s="84"/>
      <c r="QSD60" s="109"/>
      <c r="QSE60" s="93"/>
      <c r="QSF60" s="100"/>
      <c r="QSN60" s="100"/>
      <c r="QSQ60" s="102"/>
      <c r="QSR60" s="102"/>
      <c r="QSS60" s="100"/>
      <c r="QSU60" s="85"/>
      <c r="QSW60" s="85"/>
      <c r="QSX60" s="84"/>
      <c r="QSY60" s="109"/>
      <c r="QSZ60" s="93"/>
      <c r="QTA60" s="100"/>
      <c r="QTI60" s="100"/>
      <c r="QTL60" s="102"/>
      <c r="QTM60" s="102"/>
      <c r="QTN60" s="100"/>
      <c r="QTP60" s="85"/>
      <c r="QTR60" s="85"/>
      <c r="QTS60" s="84"/>
      <c r="QTT60" s="109"/>
      <c r="QTU60" s="93"/>
      <c r="QTV60" s="100"/>
      <c r="QUD60" s="100"/>
      <c r="QUG60" s="102"/>
      <c r="QUH60" s="102"/>
      <c r="QUI60" s="100"/>
      <c r="QUK60" s="85"/>
      <c r="QUM60" s="85"/>
      <c r="QUN60" s="84"/>
      <c r="QUO60" s="109"/>
      <c r="QUP60" s="93"/>
      <c r="QUQ60" s="100"/>
      <c r="QUY60" s="100"/>
      <c r="QVB60" s="102"/>
      <c r="QVC60" s="102"/>
      <c r="QVD60" s="100"/>
      <c r="QVF60" s="85"/>
      <c r="QVH60" s="85"/>
      <c r="QVI60" s="84"/>
      <c r="QVJ60" s="109"/>
      <c r="QVK60" s="93"/>
      <c r="QVL60" s="100"/>
      <c r="QVT60" s="100"/>
      <c r="QVW60" s="102"/>
      <c r="QVX60" s="102"/>
      <c r="QVY60" s="100"/>
      <c r="QWA60" s="85"/>
      <c r="QWC60" s="85"/>
      <c r="QWD60" s="84"/>
      <c r="QWE60" s="109"/>
      <c r="QWF60" s="93"/>
      <c r="QWG60" s="100"/>
      <c r="QWO60" s="100"/>
      <c r="QWR60" s="102"/>
      <c r="QWS60" s="102"/>
      <c r="QWT60" s="100"/>
      <c r="QWV60" s="85"/>
      <c r="QWX60" s="85"/>
      <c r="QWY60" s="84"/>
      <c r="QWZ60" s="109"/>
      <c r="QXA60" s="93"/>
      <c r="QXB60" s="100"/>
      <c r="QXJ60" s="100"/>
      <c r="QXM60" s="102"/>
      <c r="QXN60" s="102"/>
      <c r="QXO60" s="100"/>
      <c r="QXQ60" s="85"/>
      <c r="QXS60" s="85"/>
      <c r="QXT60" s="84"/>
      <c r="QXU60" s="109"/>
      <c r="QXV60" s="93"/>
      <c r="QXW60" s="100"/>
      <c r="QYE60" s="100"/>
      <c r="QYH60" s="102"/>
      <c r="QYI60" s="102"/>
      <c r="QYJ60" s="100"/>
      <c r="QYL60" s="85"/>
      <c r="QYN60" s="85"/>
      <c r="QYO60" s="84"/>
      <c r="QYP60" s="109"/>
      <c r="QYQ60" s="93"/>
      <c r="QYR60" s="100"/>
      <c r="QYZ60" s="100"/>
      <c r="QZC60" s="102"/>
      <c r="QZD60" s="102"/>
      <c r="QZE60" s="100"/>
      <c r="QZG60" s="85"/>
      <c r="QZI60" s="85"/>
      <c r="QZJ60" s="84"/>
      <c r="QZK60" s="109"/>
      <c r="QZL60" s="93"/>
      <c r="QZM60" s="100"/>
      <c r="QZU60" s="100"/>
      <c r="QZX60" s="102"/>
      <c r="QZY60" s="102"/>
      <c r="QZZ60" s="100"/>
      <c r="RAB60" s="85"/>
      <c r="RAD60" s="85"/>
      <c r="RAE60" s="84"/>
      <c r="RAF60" s="109"/>
      <c r="RAG60" s="93"/>
      <c r="RAH60" s="100"/>
      <c r="RAP60" s="100"/>
      <c r="RAS60" s="102"/>
      <c r="RAT60" s="102"/>
      <c r="RAU60" s="100"/>
      <c r="RAW60" s="85"/>
      <c r="RAY60" s="85"/>
      <c r="RAZ60" s="84"/>
      <c r="RBA60" s="109"/>
      <c r="RBB60" s="93"/>
      <c r="RBC60" s="100"/>
      <c r="RBK60" s="100"/>
      <c r="RBN60" s="102"/>
      <c r="RBO60" s="102"/>
      <c r="RBP60" s="100"/>
      <c r="RBR60" s="85"/>
      <c r="RBT60" s="85"/>
      <c r="RBU60" s="84"/>
      <c r="RBV60" s="109"/>
      <c r="RBW60" s="93"/>
      <c r="RBX60" s="100"/>
      <c r="RCF60" s="100"/>
      <c r="RCI60" s="102"/>
      <c r="RCJ60" s="102"/>
      <c r="RCK60" s="100"/>
      <c r="RCM60" s="85"/>
      <c r="RCO60" s="85"/>
      <c r="RCP60" s="84"/>
      <c r="RCQ60" s="109"/>
      <c r="RCR60" s="93"/>
      <c r="RCS60" s="100"/>
      <c r="RDA60" s="100"/>
      <c r="RDD60" s="102"/>
      <c r="RDE60" s="102"/>
      <c r="RDF60" s="100"/>
      <c r="RDH60" s="85"/>
      <c r="RDJ60" s="85"/>
      <c r="RDK60" s="84"/>
      <c r="RDL60" s="109"/>
      <c r="RDM60" s="93"/>
      <c r="RDN60" s="100"/>
      <c r="RDV60" s="100"/>
      <c r="RDY60" s="102"/>
      <c r="RDZ60" s="102"/>
      <c r="REA60" s="100"/>
      <c r="REC60" s="85"/>
      <c r="REE60" s="85"/>
      <c r="REF60" s="84"/>
      <c r="REG60" s="109"/>
      <c r="REH60" s="93"/>
      <c r="REI60" s="100"/>
      <c r="REQ60" s="100"/>
      <c r="RET60" s="102"/>
      <c r="REU60" s="102"/>
      <c r="REV60" s="100"/>
      <c r="REX60" s="85"/>
      <c r="REZ60" s="85"/>
      <c r="RFA60" s="84"/>
      <c r="RFB60" s="109"/>
      <c r="RFC60" s="93"/>
      <c r="RFD60" s="100"/>
      <c r="RFL60" s="100"/>
      <c r="RFO60" s="102"/>
      <c r="RFP60" s="102"/>
      <c r="RFQ60" s="100"/>
      <c r="RFS60" s="85"/>
      <c r="RFU60" s="85"/>
      <c r="RFV60" s="84"/>
      <c r="RFW60" s="109"/>
      <c r="RFX60" s="93"/>
      <c r="RFY60" s="100"/>
      <c r="RGG60" s="100"/>
      <c r="RGJ60" s="102"/>
      <c r="RGK60" s="102"/>
      <c r="RGL60" s="100"/>
      <c r="RGN60" s="85"/>
      <c r="RGP60" s="85"/>
      <c r="RGQ60" s="84"/>
      <c r="RGR60" s="109"/>
      <c r="RGS60" s="93"/>
      <c r="RGT60" s="100"/>
      <c r="RHB60" s="100"/>
      <c r="RHE60" s="102"/>
      <c r="RHF60" s="102"/>
      <c r="RHG60" s="100"/>
      <c r="RHI60" s="85"/>
      <c r="RHK60" s="85"/>
      <c r="RHL60" s="84"/>
      <c r="RHM60" s="109"/>
      <c r="RHN60" s="93"/>
      <c r="RHO60" s="100"/>
      <c r="RHW60" s="100"/>
      <c r="RHZ60" s="102"/>
      <c r="RIA60" s="102"/>
      <c r="RIB60" s="100"/>
      <c r="RID60" s="85"/>
      <c r="RIF60" s="85"/>
      <c r="RIG60" s="84"/>
      <c r="RIH60" s="109"/>
      <c r="RII60" s="93"/>
      <c r="RIJ60" s="100"/>
      <c r="RIR60" s="100"/>
      <c r="RIU60" s="102"/>
      <c r="RIV60" s="102"/>
      <c r="RIW60" s="100"/>
      <c r="RIY60" s="85"/>
      <c r="RJA60" s="85"/>
      <c r="RJB60" s="84"/>
      <c r="RJC60" s="109"/>
      <c r="RJD60" s="93"/>
      <c r="RJE60" s="100"/>
      <c r="RJM60" s="100"/>
      <c r="RJP60" s="102"/>
      <c r="RJQ60" s="102"/>
      <c r="RJR60" s="100"/>
      <c r="RJT60" s="85"/>
      <c r="RJV60" s="85"/>
      <c r="RJW60" s="84"/>
      <c r="RJX60" s="109"/>
      <c r="RJY60" s="93"/>
      <c r="RJZ60" s="100"/>
      <c r="RKH60" s="100"/>
      <c r="RKK60" s="102"/>
      <c r="RKL60" s="102"/>
      <c r="RKM60" s="100"/>
      <c r="RKO60" s="85"/>
      <c r="RKQ60" s="85"/>
      <c r="RKR60" s="84"/>
      <c r="RKS60" s="109"/>
      <c r="RKT60" s="93"/>
      <c r="RKU60" s="100"/>
      <c r="RLC60" s="100"/>
      <c r="RLF60" s="102"/>
      <c r="RLG60" s="102"/>
      <c r="RLH60" s="100"/>
      <c r="RLJ60" s="85"/>
      <c r="RLL60" s="85"/>
      <c r="RLM60" s="84"/>
      <c r="RLN60" s="109"/>
      <c r="RLO60" s="93"/>
      <c r="RLP60" s="100"/>
      <c r="RLX60" s="100"/>
      <c r="RMA60" s="102"/>
      <c r="RMB60" s="102"/>
      <c r="RMC60" s="100"/>
      <c r="RME60" s="85"/>
      <c r="RMG60" s="85"/>
      <c r="RMH60" s="84"/>
      <c r="RMI60" s="109"/>
      <c r="RMJ60" s="93"/>
      <c r="RMK60" s="100"/>
      <c r="RMS60" s="100"/>
      <c r="RMV60" s="102"/>
      <c r="RMW60" s="102"/>
      <c r="RMX60" s="100"/>
      <c r="RMZ60" s="85"/>
      <c r="RNB60" s="85"/>
      <c r="RNC60" s="84"/>
      <c r="RND60" s="109"/>
      <c r="RNE60" s="93"/>
      <c r="RNF60" s="100"/>
      <c r="RNN60" s="100"/>
      <c r="RNQ60" s="102"/>
      <c r="RNR60" s="102"/>
      <c r="RNS60" s="100"/>
      <c r="RNU60" s="85"/>
      <c r="RNW60" s="85"/>
      <c r="RNX60" s="84"/>
      <c r="RNY60" s="109"/>
      <c r="RNZ60" s="93"/>
      <c r="ROA60" s="100"/>
      <c r="ROI60" s="100"/>
      <c r="ROL60" s="102"/>
      <c r="ROM60" s="102"/>
      <c r="RON60" s="100"/>
      <c r="ROP60" s="85"/>
      <c r="ROR60" s="85"/>
      <c r="ROS60" s="84"/>
      <c r="ROT60" s="109"/>
      <c r="ROU60" s="93"/>
      <c r="ROV60" s="100"/>
      <c r="RPD60" s="100"/>
      <c r="RPG60" s="102"/>
      <c r="RPH60" s="102"/>
      <c r="RPI60" s="100"/>
      <c r="RPK60" s="85"/>
      <c r="RPM60" s="85"/>
      <c r="RPN60" s="84"/>
      <c r="RPO60" s="109"/>
      <c r="RPP60" s="93"/>
      <c r="RPQ60" s="100"/>
      <c r="RPY60" s="100"/>
      <c r="RQB60" s="102"/>
      <c r="RQC60" s="102"/>
      <c r="RQD60" s="100"/>
      <c r="RQF60" s="85"/>
      <c r="RQH60" s="85"/>
      <c r="RQI60" s="84"/>
      <c r="RQJ60" s="109"/>
      <c r="RQK60" s="93"/>
      <c r="RQL60" s="100"/>
      <c r="RQT60" s="100"/>
      <c r="RQW60" s="102"/>
      <c r="RQX60" s="102"/>
      <c r="RQY60" s="100"/>
      <c r="RRA60" s="85"/>
      <c r="RRC60" s="85"/>
      <c r="RRD60" s="84"/>
      <c r="RRE60" s="109"/>
      <c r="RRF60" s="93"/>
      <c r="RRG60" s="100"/>
      <c r="RRO60" s="100"/>
      <c r="RRR60" s="102"/>
      <c r="RRS60" s="102"/>
      <c r="RRT60" s="100"/>
      <c r="RRV60" s="85"/>
      <c r="RRX60" s="85"/>
      <c r="RRY60" s="84"/>
      <c r="RRZ60" s="109"/>
      <c r="RSA60" s="93"/>
      <c r="RSB60" s="100"/>
      <c r="RSJ60" s="100"/>
      <c r="RSM60" s="102"/>
      <c r="RSN60" s="102"/>
      <c r="RSO60" s="100"/>
      <c r="RSQ60" s="85"/>
      <c r="RSS60" s="85"/>
      <c r="RST60" s="84"/>
      <c r="RSU60" s="109"/>
      <c r="RSV60" s="93"/>
      <c r="RSW60" s="100"/>
      <c r="RTE60" s="100"/>
      <c r="RTH60" s="102"/>
      <c r="RTI60" s="102"/>
      <c r="RTJ60" s="100"/>
      <c r="RTL60" s="85"/>
      <c r="RTN60" s="85"/>
      <c r="RTO60" s="84"/>
      <c r="RTP60" s="109"/>
      <c r="RTQ60" s="93"/>
      <c r="RTR60" s="100"/>
      <c r="RTZ60" s="100"/>
      <c r="RUC60" s="102"/>
      <c r="RUD60" s="102"/>
      <c r="RUE60" s="100"/>
      <c r="RUG60" s="85"/>
      <c r="RUI60" s="85"/>
      <c r="RUJ60" s="84"/>
      <c r="RUK60" s="109"/>
      <c r="RUL60" s="93"/>
      <c r="RUM60" s="100"/>
      <c r="RUU60" s="100"/>
      <c r="RUX60" s="102"/>
      <c r="RUY60" s="102"/>
      <c r="RUZ60" s="100"/>
      <c r="RVB60" s="85"/>
      <c r="RVD60" s="85"/>
      <c r="RVE60" s="84"/>
      <c r="RVF60" s="109"/>
      <c r="RVG60" s="93"/>
      <c r="RVH60" s="100"/>
      <c r="RVP60" s="100"/>
      <c r="RVS60" s="102"/>
      <c r="RVT60" s="102"/>
      <c r="RVU60" s="100"/>
      <c r="RVW60" s="85"/>
      <c r="RVY60" s="85"/>
      <c r="RVZ60" s="84"/>
      <c r="RWA60" s="109"/>
      <c r="RWB60" s="93"/>
      <c r="RWC60" s="100"/>
      <c r="RWK60" s="100"/>
      <c r="RWN60" s="102"/>
      <c r="RWO60" s="102"/>
      <c r="RWP60" s="100"/>
      <c r="RWR60" s="85"/>
      <c r="RWT60" s="85"/>
      <c r="RWU60" s="84"/>
      <c r="RWV60" s="109"/>
      <c r="RWW60" s="93"/>
      <c r="RWX60" s="100"/>
      <c r="RXF60" s="100"/>
      <c r="RXI60" s="102"/>
      <c r="RXJ60" s="102"/>
      <c r="RXK60" s="100"/>
      <c r="RXM60" s="85"/>
      <c r="RXO60" s="85"/>
      <c r="RXP60" s="84"/>
      <c r="RXQ60" s="109"/>
      <c r="RXR60" s="93"/>
      <c r="RXS60" s="100"/>
      <c r="RYA60" s="100"/>
      <c r="RYD60" s="102"/>
      <c r="RYE60" s="102"/>
      <c r="RYF60" s="100"/>
      <c r="RYH60" s="85"/>
      <c r="RYJ60" s="85"/>
      <c r="RYK60" s="84"/>
      <c r="RYL60" s="109"/>
      <c r="RYM60" s="93"/>
      <c r="RYN60" s="100"/>
      <c r="RYV60" s="100"/>
      <c r="RYY60" s="102"/>
      <c r="RYZ60" s="102"/>
      <c r="RZA60" s="100"/>
      <c r="RZC60" s="85"/>
      <c r="RZE60" s="85"/>
      <c r="RZF60" s="84"/>
      <c r="RZG60" s="109"/>
      <c r="RZH60" s="93"/>
      <c r="RZI60" s="100"/>
      <c r="RZQ60" s="100"/>
      <c r="RZT60" s="102"/>
      <c r="RZU60" s="102"/>
      <c r="RZV60" s="100"/>
      <c r="RZX60" s="85"/>
      <c r="RZZ60" s="85"/>
      <c r="SAA60" s="84"/>
      <c r="SAB60" s="109"/>
      <c r="SAC60" s="93"/>
      <c r="SAD60" s="100"/>
      <c r="SAL60" s="100"/>
      <c r="SAO60" s="102"/>
      <c r="SAP60" s="102"/>
      <c r="SAQ60" s="100"/>
      <c r="SAS60" s="85"/>
      <c r="SAU60" s="85"/>
      <c r="SAV60" s="84"/>
      <c r="SAW60" s="109"/>
      <c r="SAX60" s="93"/>
      <c r="SAY60" s="100"/>
      <c r="SBG60" s="100"/>
      <c r="SBJ60" s="102"/>
      <c r="SBK60" s="102"/>
      <c r="SBL60" s="100"/>
      <c r="SBN60" s="85"/>
      <c r="SBP60" s="85"/>
      <c r="SBQ60" s="84"/>
      <c r="SBR60" s="109"/>
      <c r="SBS60" s="93"/>
      <c r="SBT60" s="100"/>
      <c r="SCB60" s="100"/>
      <c r="SCE60" s="102"/>
      <c r="SCF60" s="102"/>
      <c r="SCG60" s="100"/>
      <c r="SCI60" s="85"/>
      <c r="SCK60" s="85"/>
      <c r="SCL60" s="84"/>
      <c r="SCM60" s="109"/>
      <c r="SCN60" s="93"/>
      <c r="SCO60" s="100"/>
      <c r="SCW60" s="100"/>
      <c r="SCZ60" s="102"/>
      <c r="SDA60" s="102"/>
      <c r="SDB60" s="100"/>
      <c r="SDD60" s="85"/>
      <c r="SDF60" s="85"/>
      <c r="SDG60" s="84"/>
      <c r="SDH60" s="109"/>
      <c r="SDI60" s="93"/>
      <c r="SDJ60" s="100"/>
      <c r="SDR60" s="100"/>
      <c r="SDU60" s="102"/>
      <c r="SDV60" s="102"/>
      <c r="SDW60" s="100"/>
      <c r="SDY60" s="85"/>
      <c r="SEA60" s="85"/>
      <c r="SEB60" s="84"/>
      <c r="SEC60" s="109"/>
      <c r="SED60" s="93"/>
      <c r="SEE60" s="100"/>
      <c r="SEM60" s="100"/>
      <c r="SEP60" s="102"/>
      <c r="SEQ60" s="102"/>
      <c r="SER60" s="100"/>
      <c r="SET60" s="85"/>
      <c r="SEV60" s="85"/>
      <c r="SEW60" s="84"/>
      <c r="SEX60" s="109"/>
      <c r="SEY60" s="93"/>
      <c r="SEZ60" s="100"/>
      <c r="SFH60" s="100"/>
      <c r="SFK60" s="102"/>
      <c r="SFL60" s="102"/>
      <c r="SFM60" s="100"/>
      <c r="SFO60" s="85"/>
      <c r="SFQ60" s="85"/>
      <c r="SFR60" s="84"/>
      <c r="SFS60" s="109"/>
      <c r="SFT60" s="93"/>
      <c r="SFU60" s="100"/>
      <c r="SGC60" s="100"/>
      <c r="SGF60" s="102"/>
      <c r="SGG60" s="102"/>
      <c r="SGH60" s="100"/>
      <c r="SGJ60" s="85"/>
      <c r="SGL60" s="85"/>
      <c r="SGM60" s="84"/>
      <c r="SGN60" s="109"/>
      <c r="SGO60" s="93"/>
      <c r="SGP60" s="100"/>
      <c r="SGX60" s="100"/>
      <c r="SHA60" s="102"/>
      <c r="SHB60" s="102"/>
      <c r="SHC60" s="100"/>
      <c r="SHE60" s="85"/>
      <c r="SHG60" s="85"/>
      <c r="SHH60" s="84"/>
      <c r="SHI60" s="109"/>
      <c r="SHJ60" s="93"/>
      <c r="SHK60" s="100"/>
      <c r="SHS60" s="100"/>
      <c r="SHV60" s="102"/>
      <c r="SHW60" s="102"/>
      <c r="SHX60" s="100"/>
      <c r="SHZ60" s="85"/>
      <c r="SIB60" s="85"/>
      <c r="SIC60" s="84"/>
      <c r="SID60" s="109"/>
      <c r="SIE60" s="93"/>
      <c r="SIF60" s="100"/>
      <c r="SIN60" s="100"/>
      <c r="SIQ60" s="102"/>
      <c r="SIR60" s="102"/>
      <c r="SIS60" s="100"/>
      <c r="SIU60" s="85"/>
      <c r="SIW60" s="85"/>
      <c r="SIX60" s="84"/>
      <c r="SIY60" s="109"/>
      <c r="SIZ60" s="93"/>
      <c r="SJA60" s="100"/>
      <c r="SJI60" s="100"/>
      <c r="SJL60" s="102"/>
      <c r="SJM60" s="102"/>
      <c r="SJN60" s="100"/>
      <c r="SJP60" s="85"/>
      <c r="SJR60" s="85"/>
      <c r="SJS60" s="84"/>
      <c r="SJT60" s="109"/>
      <c r="SJU60" s="93"/>
      <c r="SJV60" s="100"/>
      <c r="SKD60" s="100"/>
      <c r="SKG60" s="102"/>
      <c r="SKH60" s="102"/>
      <c r="SKI60" s="100"/>
      <c r="SKK60" s="85"/>
      <c r="SKM60" s="85"/>
      <c r="SKN60" s="84"/>
      <c r="SKO60" s="109"/>
      <c r="SKP60" s="93"/>
      <c r="SKQ60" s="100"/>
      <c r="SKY60" s="100"/>
      <c r="SLB60" s="102"/>
      <c r="SLC60" s="102"/>
      <c r="SLD60" s="100"/>
      <c r="SLF60" s="85"/>
      <c r="SLH60" s="85"/>
      <c r="SLI60" s="84"/>
      <c r="SLJ60" s="109"/>
      <c r="SLK60" s="93"/>
      <c r="SLL60" s="100"/>
      <c r="SLT60" s="100"/>
      <c r="SLW60" s="102"/>
      <c r="SLX60" s="102"/>
      <c r="SLY60" s="100"/>
      <c r="SMA60" s="85"/>
      <c r="SMC60" s="85"/>
      <c r="SMD60" s="84"/>
      <c r="SME60" s="109"/>
      <c r="SMF60" s="93"/>
      <c r="SMG60" s="100"/>
      <c r="SMO60" s="100"/>
      <c r="SMR60" s="102"/>
      <c r="SMS60" s="102"/>
      <c r="SMT60" s="100"/>
      <c r="SMV60" s="85"/>
      <c r="SMX60" s="85"/>
      <c r="SMY60" s="84"/>
      <c r="SMZ60" s="109"/>
      <c r="SNA60" s="93"/>
      <c r="SNB60" s="100"/>
      <c r="SNJ60" s="100"/>
      <c r="SNM60" s="102"/>
      <c r="SNN60" s="102"/>
      <c r="SNO60" s="100"/>
      <c r="SNQ60" s="85"/>
      <c r="SNS60" s="85"/>
      <c r="SNT60" s="84"/>
      <c r="SNU60" s="109"/>
      <c r="SNV60" s="93"/>
      <c r="SNW60" s="100"/>
      <c r="SOE60" s="100"/>
      <c r="SOH60" s="102"/>
      <c r="SOI60" s="102"/>
      <c r="SOJ60" s="100"/>
      <c r="SOL60" s="85"/>
      <c r="SON60" s="85"/>
      <c r="SOO60" s="84"/>
      <c r="SOP60" s="109"/>
      <c r="SOQ60" s="93"/>
      <c r="SOR60" s="100"/>
      <c r="SOZ60" s="100"/>
      <c r="SPC60" s="102"/>
      <c r="SPD60" s="102"/>
      <c r="SPE60" s="100"/>
      <c r="SPG60" s="85"/>
      <c r="SPI60" s="85"/>
      <c r="SPJ60" s="84"/>
      <c r="SPK60" s="109"/>
      <c r="SPL60" s="93"/>
      <c r="SPM60" s="100"/>
      <c r="SPU60" s="100"/>
      <c r="SPX60" s="102"/>
      <c r="SPY60" s="102"/>
      <c r="SPZ60" s="100"/>
      <c r="SQB60" s="85"/>
      <c r="SQD60" s="85"/>
      <c r="SQE60" s="84"/>
      <c r="SQF60" s="109"/>
      <c r="SQG60" s="93"/>
      <c r="SQH60" s="100"/>
      <c r="SQP60" s="100"/>
      <c r="SQS60" s="102"/>
      <c r="SQT60" s="102"/>
      <c r="SQU60" s="100"/>
      <c r="SQW60" s="85"/>
      <c r="SQY60" s="85"/>
      <c r="SQZ60" s="84"/>
      <c r="SRA60" s="109"/>
      <c r="SRB60" s="93"/>
      <c r="SRC60" s="100"/>
      <c r="SRK60" s="100"/>
      <c r="SRN60" s="102"/>
      <c r="SRO60" s="102"/>
      <c r="SRP60" s="100"/>
      <c r="SRR60" s="85"/>
      <c r="SRT60" s="85"/>
      <c r="SRU60" s="84"/>
      <c r="SRV60" s="109"/>
      <c r="SRW60" s="93"/>
      <c r="SRX60" s="100"/>
      <c r="SSF60" s="100"/>
      <c r="SSI60" s="102"/>
      <c r="SSJ60" s="102"/>
      <c r="SSK60" s="100"/>
      <c r="SSM60" s="85"/>
      <c r="SSO60" s="85"/>
      <c r="SSP60" s="84"/>
      <c r="SSQ60" s="109"/>
      <c r="SSR60" s="93"/>
      <c r="SSS60" s="100"/>
      <c r="STA60" s="100"/>
      <c r="STD60" s="102"/>
      <c r="STE60" s="102"/>
      <c r="STF60" s="100"/>
      <c r="STH60" s="85"/>
      <c r="STJ60" s="85"/>
      <c r="STK60" s="84"/>
      <c r="STL60" s="109"/>
      <c r="STM60" s="93"/>
      <c r="STN60" s="100"/>
      <c r="STV60" s="100"/>
      <c r="STY60" s="102"/>
      <c r="STZ60" s="102"/>
      <c r="SUA60" s="100"/>
      <c r="SUC60" s="85"/>
      <c r="SUE60" s="85"/>
      <c r="SUF60" s="84"/>
      <c r="SUG60" s="109"/>
      <c r="SUH60" s="93"/>
      <c r="SUI60" s="100"/>
      <c r="SUQ60" s="100"/>
      <c r="SUT60" s="102"/>
      <c r="SUU60" s="102"/>
      <c r="SUV60" s="100"/>
      <c r="SUX60" s="85"/>
      <c r="SUZ60" s="85"/>
      <c r="SVA60" s="84"/>
      <c r="SVB60" s="109"/>
      <c r="SVC60" s="93"/>
      <c r="SVD60" s="100"/>
      <c r="SVL60" s="100"/>
      <c r="SVO60" s="102"/>
      <c r="SVP60" s="102"/>
      <c r="SVQ60" s="100"/>
      <c r="SVS60" s="85"/>
      <c r="SVU60" s="85"/>
      <c r="SVV60" s="84"/>
      <c r="SVW60" s="109"/>
      <c r="SVX60" s="93"/>
      <c r="SVY60" s="100"/>
      <c r="SWG60" s="100"/>
      <c r="SWJ60" s="102"/>
      <c r="SWK60" s="102"/>
      <c r="SWL60" s="100"/>
      <c r="SWN60" s="85"/>
      <c r="SWP60" s="85"/>
      <c r="SWQ60" s="84"/>
      <c r="SWR60" s="109"/>
      <c r="SWS60" s="93"/>
      <c r="SWT60" s="100"/>
      <c r="SXB60" s="100"/>
      <c r="SXE60" s="102"/>
      <c r="SXF60" s="102"/>
      <c r="SXG60" s="100"/>
      <c r="SXI60" s="85"/>
      <c r="SXK60" s="85"/>
      <c r="SXL60" s="84"/>
      <c r="SXM60" s="109"/>
      <c r="SXN60" s="93"/>
      <c r="SXO60" s="100"/>
      <c r="SXW60" s="100"/>
      <c r="SXZ60" s="102"/>
      <c r="SYA60" s="102"/>
      <c r="SYB60" s="100"/>
      <c r="SYD60" s="85"/>
      <c r="SYF60" s="85"/>
      <c r="SYG60" s="84"/>
      <c r="SYH60" s="109"/>
      <c r="SYI60" s="93"/>
      <c r="SYJ60" s="100"/>
      <c r="SYR60" s="100"/>
      <c r="SYU60" s="102"/>
      <c r="SYV60" s="102"/>
      <c r="SYW60" s="100"/>
      <c r="SYY60" s="85"/>
      <c r="SZA60" s="85"/>
      <c r="SZB60" s="84"/>
      <c r="SZC60" s="109"/>
      <c r="SZD60" s="93"/>
      <c r="SZE60" s="100"/>
      <c r="SZM60" s="100"/>
      <c r="SZP60" s="102"/>
      <c r="SZQ60" s="102"/>
      <c r="SZR60" s="100"/>
      <c r="SZT60" s="85"/>
      <c r="SZV60" s="85"/>
      <c r="SZW60" s="84"/>
      <c r="SZX60" s="109"/>
      <c r="SZY60" s="93"/>
      <c r="SZZ60" s="100"/>
      <c r="TAH60" s="100"/>
      <c r="TAK60" s="102"/>
      <c r="TAL60" s="102"/>
      <c r="TAM60" s="100"/>
      <c r="TAO60" s="85"/>
      <c r="TAQ60" s="85"/>
      <c r="TAR60" s="84"/>
      <c r="TAS60" s="109"/>
      <c r="TAT60" s="93"/>
      <c r="TAU60" s="100"/>
      <c r="TBC60" s="100"/>
      <c r="TBF60" s="102"/>
      <c r="TBG60" s="102"/>
      <c r="TBH60" s="100"/>
      <c r="TBJ60" s="85"/>
      <c r="TBL60" s="85"/>
      <c r="TBM60" s="84"/>
      <c r="TBN60" s="109"/>
      <c r="TBO60" s="93"/>
      <c r="TBP60" s="100"/>
      <c r="TBX60" s="100"/>
      <c r="TCA60" s="102"/>
      <c r="TCB60" s="102"/>
      <c r="TCC60" s="100"/>
      <c r="TCE60" s="85"/>
      <c r="TCG60" s="85"/>
      <c r="TCH60" s="84"/>
      <c r="TCI60" s="109"/>
      <c r="TCJ60" s="93"/>
      <c r="TCK60" s="100"/>
      <c r="TCS60" s="100"/>
      <c r="TCV60" s="102"/>
      <c r="TCW60" s="102"/>
      <c r="TCX60" s="100"/>
      <c r="TCZ60" s="85"/>
      <c r="TDB60" s="85"/>
      <c r="TDC60" s="84"/>
      <c r="TDD60" s="109"/>
      <c r="TDE60" s="93"/>
      <c r="TDF60" s="100"/>
      <c r="TDN60" s="100"/>
      <c r="TDQ60" s="102"/>
      <c r="TDR60" s="102"/>
      <c r="TDS60" s="100"/>
      <c r="TDU60" s="85"/>
      <c r="TDW60" s="85"/>
      <c r="TDX60" s="84"/>
      <c r="TDY60" s="109"/>
      <c r="TDZ60" s="93"/>
      <c r="TEA60" s="100"/>
      <c r="TEI60" s="100"/>
      <c r="TEL60" s="102"/>
      <c r="TEM60" s="102"/>
      <c r="TEN60" s="100"/>
      <c r="TEP60" s="85"/>
      <c r="TER60" s="85"/>
      <c r="TES60" s="84"/>
      <c r="TET60" s="109"/>
      <c r="TEU60" s="93"/>
      <c r="TEV60" s="100"/>
      <c r="TFD60" s="100"/>
      <c r="TFG60" s="102"/>
      <c r="TFH60" s="102"/>
      <c r="TFI60" s="100"/>
      <c r="TFK60" s="85"/>
      <c r="TFM60" s="85"/>
      <c r="TFN60" s="84"/>
      <c r="TFO60" s="109"/>
      <c r="TFP60" s="93"/>
      <c r="TFQ60" s="100"/>
      <c r="TFY60" s="100"/>
      <c r="TGB60" s="102"/>
      <c r="TGC60" s="102"/>
      <c r="TGD60" s="100"/>
      <c r="TGF60" s="85"/>
      <c r="TGH60" s="85"/>
      <c r="TGI60" s="84"/>
      <c r="TGJ60" s="109"/>
      <c r="TGK60" s="93"/>
      <c r="TGL60" s="100"/>
      <c r="TGT60" s="100"/>
      <c r="TGW60" s="102"/>
      <c r="TGX60" s="102"/>
      <c r="TGY60" s="100"/>
      <c r="THA60" s="85"/>
      <c r="THC60" s="85"/>
      <c r="THD60" s="84"/>
      <c r="THE60" s="109"/>
      <c r="THF60" s="93"/>
      <c r="THG60" s="100"/>
      <c r="THO60" s="100"/>
      <c r="THR60" s="102"/>
      <c r="THS60" s="102"/>
      <c r="THT60" s="100"/>
      <c r="THV60" s="85"/>
      <c r="THX60" s="85"/>
      <c r="THY60" s="84"/>
      <c r="THZ60" s="109"/>
      <c r="TIA60" s="93"/>
      <c r="TIB60" s="100"/>
      <c r="TIJ60" s="100"/>
      <c r="TIM60" s="102"/>
      <c r="TIN60" s="102"/>
      <c r="TIO60" s="100"/>
      <c r="TIQ60" s="85"/>
      <c r="TIS60" s="85"/>
      <c r="TIT60" s="84"/>
      <c r="TIU60" s="109"/>
      <c r="TIV60" s="93"/>
      <c r="TIW60" s="100"/>
      <c r="TJE60" s="100"/>
      <c r="TJH60" s="102"/>
      <c r="TJI60" s="102"/>
      <c r="TJJ60" s="100"/>
      <c r="TJL60" s="85"/>
      <c r="TJN60" s="85"/>
      <c r="TJO60" s="84"/>
      <c r="TJP60" s="109"/>
      <c r="TJQ60" s="93"/>
      <c r="TJR60" s="100"/>
      <c r="TJZ60" s="100"/>
      <c r="TKC60" s="102"/>
      <c r="TKD60" s="102"/>
      <c r="TKE60" s="100"/>
      <c r="TKG60" s="85"/>
      <c r="TKI60" s="85"/>
      <c r="TKJ60" s="84"/>
      <c r="TKK60" s="109"/>
      <c r="TKL60" s="93"/>
      <c r="TKM60" s="100"/>
      <c r="TKU60" s="100"/>
      <c r="TKX60" s="102"/>
      <c r="TKY60" s="102"/>
      <c r="TKZ60" s="100"/>
      <c r="TLB60" s="85"/>
      <c r="TLD60" s="85"/>
      <c r="TLE60" s="84"/>
      <c r="TLF60" s="109"/>
      <c r="TLG60" s="93"/>
      <c r="TLH60" s="100"/>
      <c r="TLP60" s="100"/>
      <c r="TLS60" s="102"/>
      <c r="TLT60" s="102"/>
      <c r="TLU60" s="100"/>
      <c r="TLW60" s="85"/>
      <c r="TLY60" s="85"/>
      <c r="TLZ60" s="84"/>
      <c r="TMA60" s="109"/>
      <c r="TMB60" s="93"/>
      <c r="TMC60" s="100"/>
      <c r="TMK60" s="100"/>
      <c r="TMN60" s="102"/>
      <c r="TMO60" s="102"/>
      <c r="TMP60" s="100"/>
      <c r="TMR60" s="85"/>
      <c r="TMT60" s="85"/>
      <c r="TMU60" s="84"/>
      <c r="TMV60" s="109"/>
      <c r="TMW60" s="93"/>
      <c r="TMX60" s="100"/>
      <c r="TNF60" s="100"/>
      <c r="TNI60" s="102"/>
      <c r="TNJ60" s="102"/>
      <c r="TNK60" s="100"/>
      <c r="TNM60" s="85"/>
      <c r="TNO60" s="85"/>
      <c r="TNP60" s="84"/>
      <c r="TNQ60" s="109"/>
      <c r="TNR60" s="93"/>
      <c r="TNS60" s="100"/>
      <c r="TOA60" s="100"/>
      <c r="TOD60" s="102"/>
      <c r="TOE60" s="102"/>
      <c r="TOF60" s="100"/>
      <c r="TOH60" s="85"/>
      <c r="TOJ60" s="85"/>
      <c r="TOK60" s="84"/>
      <c r="TOL60" s="109"/>
      <c r="TOM60" s="93"/>
      <c r="TON60" s="100"/>
      <c r="TOV60" s="100"/>
      <c r="TOY60" s="102"/>
      <c r="TOZ60" s="102"/>
      <c r="TPA60" s="100"/>
      <c r="TPC60" s="85"/>
      <c r="TPE60" s="85"/>
      <c r="TPF60" s="84"/>
      <c r="TPG60" s="109"/>
      <c r="TPH60" s="93"/>
      <c r="TPI60" s="100"/>
      <c r="TPQ60" s="100"/>
      <c r="TPT60" s="102"/>
      <c r="TPU60" s="102"/>
      <c r="TPV60" s="100"/>
      <c r="TPX60" s="85"/>
      <c r="TPZ60" s="85"/>
      <c r="TQA60" s="84"/>
      <c r="TQB60" s="109"/>
      <c r="TQC60" s="93"/>
      <c r="TQD60" s="100"/>
      <c r="TQL60" s="100"/>
      <c r="TQO60" s="102"/>
      <c r="TQP60" s="102"/>
      <c r="TQQ60" s="100"/>
      <c r="TQS60" s="85"/>
      <c r="TQU60" s="85"/>
      <c r="TQV60" s="84"/>
      <c r="TQW60" s="109"/>
      <c r="TQX60" s="93"/>
      <c r="TQY60" s="100"/>
      <c r="TRG60" s="100"/>
      <c r="TRJ60" s="102"/>
      <c r="TRK60" s="102"/>
      <c r="TRL60" s="100"/>
      <c r="TRN60" s="85"/>
      <c r="TRP60" s="85"/>
      <c r="TRQ60" s="84"/>
      <c r="TRR60" s="109"/>
      <c r="TRS60" s="93"/>
      <c r="TRT60" s="100"/>
      <c r="TSB60" s="100"/>
      <c r="TSE60" s="102"/>
      <c r="TSF60" s="102"/>
      <c r="TSG60" s="100"/>
      <c r="TSI60" s="85"/>
      <c r="TSK60" s="85"/>
      <c r="TSL60" s="84"/>
      <c r="TSM60" s="109"/>
      <c r="TSN60" s="93"/>
      <c r="TSO60" s="100"/>
      <c r="TSW60" s="100"/>
      <c r="TSZ60" s="102"/>
      <c r="TTA60" s="102"/>
      <c r="TTB60" s="100"/>
      <c r="TTD60" s="85"/>
      <c r="TTF60" s="85"/>
      <c r="TTG60" s="84"/>
      <c r="TTH60" s="109"/>
      <c r="TTI60" s="93"/>
      <c r="TTJ60" s="100"/>
      <c r="TTR60" s="100"/>
      <c r="TTU60" s="102"/>
      <c r="TTV60" s="102"/>
      <c r="TTW60" s="100"/>
      <c r="TTY60" s="85"/>
      <c r="TUA60" s="85"/>
      <c r="TUB60" s="84"/>
      <c r="TUC60" s="109"/>
      <c r="TUD60" s="93"/>
      <c r="TUE60" s="100"/>
      <c r="TUM60" s="100"/>
      <c r="TUP60" s="102"/>
      <c r="TUQ60" s="102"/>
      <c r="TUR60" s="100"/>
      <c r="TUT60" s="85"/>
      <c r="TUV60" s="85"/>
      <c r="TUW60" s="84"/>
      <c r="TUX60" s="109"/>
      <c r="TUY60" s="93"/>
      <c r="TUZ60" s="100"/>
      <c r="TVH60" s="100"/>
      <c r="TVK60" s="102"/>
      <c r="TVL60" s="102"/>
      <c r="TVM60" s="100"/>
      <c r="TVO60" s="85"/>
      <c r="TVQ60" s="85"/>
      <c r="TVR60" s="84"/>
      <c r="TVS60" s="109"/>
      <c r="TVT60" s="93"/>
      <c r="TVU60" s="100"/>
      <c r="TWC60" s="100"/>
      <c r="TWF60" s="102"/>
      <c r="TWG60" s="102"/>
      <c r="TWH60" s="100"/>
      <c r="TWJ60" s="85"/>
      <c r="TWL60" s="85"/>
      <c r="TWM60" s="84"/>
      <c r="TWN60" s="109"/>
      <c r="TWO60" s="93"/>
      <c r="TWP60" s="100"/>
      <c r="TWX60" s="100"/>
      <c r="TXA60" s="102"/>
      <c r="TXB60" s="102"/>
      <c r="TXC60" s="100"/>
      <c r="TXE60" s="85"/>
      <c r="TXG60" s="85"/>
      <c r="TXH60" s="84"/>
      <c r="TXI60" s="109"/>
      <c r="TXJ60" s="93"/>
      <c r="TXK60" s="100"/>
      <c r="TXS60" s="100"/>
      <c r="TXV60" s="102"/>
      <c r="TXW60" s="102"/>
      <c r="TXX60" s="100"/>
      <c r="TXZ60" s="85"/>
      <c r="TYB60" s="85"/>
      <c r="TYC60" s="84"/>
      <c r="TYD60" s="109"/>
      <c r="TYE60" s="93"/>
      <c r="TYF60" s="100"/>
      <c r="TYN60" s="100"/>
      <c r="TYQ60" s="102"/>
      <c r="TYR60" s="102"/>
      <c r="TYS60" s="100"/>
      <c r="TYU60" s="85"/>
      <c r="TYW60" s="85"/>
      <c r="TYX60" s="84"/>
      <c r="TYY60" s="109"/>
      <c r="TYZ60" s="93"/>
      <c r="TZA60" s="100"/>
      <c r="TZI60" s="100"/>
      <c r="TZL60" s="102"/>
      <c r="TZM60" s="102"/>
      <c r="TZN60" s="100"/>
      <c r="TZP60" s="85"/>
      <c r="TZR60" s="85"/>
      <c r="TZS60" s="84"/>
      <c r="TZT60" s="109"/>
      <c r="TZU60" s="93"/>
      <c r="TZV60" s="100"/>
      <c r="UAD60" s="100"/>
      <c r="UAG60" s="102"/>
      <c r="UAH60" s="102"/>
      <c r="UAI60" s="100"/>
      <c r="UAK60" s="85"/>
      <c r="UAM60" s="85"/>
      <c r="UAN60" s="84"/>
      <c r="UAO60" s="109"/>
      <c r="UAP60" s="93"/>
      <c r="UAQ60" s="100"/>
      <c r="UAY60" s="100"/>
      <c r="UBB60" s="102"/>
      <c r="UBC60" s="102"/>
      <c r="UBD60" s="100"/>
      <c r="UBF60" s="85"/>
      <c r="UBH60" s="85"/>
      <c r="UBI60" s="84"/>
      <c r="UBJ60" s="109"/>
      <c r="UBK60" s="93"/>
      <c r="UBL60" s="100"/>
      <c r="UBT60" s="100"/>
      <c r="UBW60" s="102"/>
      <c r="UBX60" s="102"/>
      <c r="UBY60" s="100"/>
      <c r="UCA60" s="85"/>
      <c r="UCC60" s="85"/>
      <c r="UCD60" s="84"/>
      <c r="UCE60" s="109"/>
      <c r="UCF60" s="93"/>
      <c r="UCG60" s="100"/>
      <c r="UCO60" s="100"/>
      <c r="UCR60" s="102"/>
      <c r="UCS60" s="102"/>
      <c r="UCT60" s="100"/>
      <c r="UCV60" s="85"/>
      <c r="UCX60" s="85"/>
      <c r="UCY60" s="84"/>
      <c r="UCZ60" s="109"/>
      <c r="UDA60" s="93"/>
      <c r="UDB60" s="100"/>
      <c r="UDJ60" s="100"/>
      <c r="UDM60" s="102"/>
      <c r="UDN60" s="102"/>
      <c r="UDO60" s="100"/>
      <c r="UDQ60" s="85"/>
      <c r="UDS60" s="85"/>
      <c r="UDT60" s="84"/>
      <c r="UDU60" s="109"/>
      <c r="UDV60" s="93"/>
      <c r="UDW60" s="100"/>
      <c r="UEE60" s="100"/>
      <c r="UEH60" s="102"/>
      <c r="UEI60" s="102"/>
      <c r="UEJ60" s="100"/>
      <c r="UEL60" s="85"/>
      <c r="UEN60" s="85"/>
      <c r="UEO60" s="84"/>
      <c r="UEP60" s="109"/>
      <c r="UEQ60" s="93"/>
      <c r="UER60" s="100"/>
      <c r="UEZ60" s="100"/>
      <c r="UFC60" s="102"/>
      <c r="UFD60" s="102"/>
      <c r="UFE60" s="100"/>
      <c r="UFG60" s="85"/>
      <c r="UFI60" s="85"/>
      <c r="UFJ60" s="84"/>
      <c r="UFK60" s="109"/>
      <c r="UFL60" s="93"/>
      <c r="UFM60" s="100"/>
      <c r="UFU60" s="100"/>
      <c r="UFX60" s="102"/>
      <c r="UFY60" s="102"/>
      <c r="UFZ60" s="100"/>
      <c r="UGB60" s="85"/>
      <c r="UGD60" s="85"/>
      <c r="UGE60" s="84"/>
      <c r="UGF60" s="109"/>
      <c r="UGG60" s="93"/>
      <c r="UGH60" s="100"/>
      <c r="UGP60" s="100"/>
      <c r="UGS60" s="102"/>
      <c r="UGT60" s="102"/>
      <c r="UGU60" s="100"/>
      <c r="UGW60" s="85"/>
      <c r="UGY60" s="85"/>
      <c r="UGZ60" s="84"/>
      <c r="UHA60" s="109"/>
      <c r="UHB60" s="93"/>
      <c r="UHC60" s="100"/>
      <c r="UHK60" s="100"/>
      <c r="UHN60" s="102"/>
      <c r="UHO60" s="102"/>
      <c r="UHP60" s="100"/>
      <c r="UHR60" s="85"/>
      <c r="UHT60" s="85"/>
      <c r="UHU60" s="84"/>
      <c r="UHV60" s="109"/>
      <c r="UHW60" s="93"/>
      <c r="UHX60" s="100"/>
      <c r="UIF60" s="100"/>
      <c r="UII60" s="102"/>
      <c r="UIJ60" s="102"/>
      <c r="UIK60" s="100"/>
      <c r="UIM60" s="85"/>
      <c r="UIO60" s="85"/>
      <c r="UIP60" s="84"/>
      <c r="UIQ60" s="109"/>
      <c r="UIR60" s="93"/>
      <c r="UIS60" s="100"/>
      <c r="UJA60" s="100"/>
      <c r="UJD60" s="102"/>
      <c r="UJE60" s="102"/>
      <c r="UJF60" s="100"/>
      <c r="UJH60" s="85"/>
      <c r="UJJ60" s="85"/>
      <c r="UJK60" s="84"/>
      <c r="UJL60" s="109"/>
      <c r="UJM60" s="93"/>
      <c r="UJN60" s="100"/>
      <c r="UJV60" s="100"/>
      <c r="UJY60" s="102"/>
      <c r="UJZ60" s="102"/>
      <c r="UKA60" s="100"/>
      <c r="UKC60" s="85"/>
      <c r="UKE60" s="85"/>
      <c r="UKF60" s="84"/>
      <c r="UKG60" s="109"/>
      <c r="UKH60" s="93"/>
      <c r="UKI60" s="100"/>
      <c r="UKQ60" s="100"/>
      <c r="UKT60" s="102"/>
      <c r="UKU60" s="102"/>
      <c r="UKV60" s="100"/>
      <c r="UKX60" s="85"/>
      <c r="UKZ60" s="85"/>
      <c r="ULA60" s="84"/>
      <c r="ULB60" s="109"/>
      <c r="ULC60" s="93"/>
      <c r="ULD60" s="100"/>
      <c r="ULL60" s="100"/>
      <c r="ULO60" s="102"/>
      <c r="ULP60" s="102"/>
      <c r="ULQ60" s="100"/>
      <c r="ULS60" s="85"/>
      <c r="ULU60" s="85"/>
      <c r="ULV60" s="84"/>
      <c r="ULW60" s="109"/>
      <c r="ULX60" s="93"/>
      <c r="ULY60" s="100"/>
      <c r="UMG60" s="100"/>
      <c r="UMJ60" s="102"/>
      <c r="UMK60" s="102"/>
      <c r="UML60" s="100"/>
      <c r="UMN60" s="85"/>
      <c r="UMP60" s="85"/>
      <c r="UMQ60" s="84"/>
      <c r="UMR60" s="109"/>
      <c r="UMS60" s="93"/>
      <c r="UMT60" s="100"/>
      <c r="UNB60" s="100"/>
      <c r="UNE60" s="102"/>
      <c r="UNF60" s="102"/>
      <c r="UNG60" s="100"/>
      <c r="UNI60" s="85"/>
      <c r="UNK60" s="85"/>
      <c r="UNL60" s="84"/>
      <c r="UNM60" s="109"/>
      <c r="UNN60" s="93"/>
      <c r="UNO60" s="100"/>
      <c r="UNW60" s="100"/>
      <c r="UNZ60" s="102"/>
      <c r="UOA60" s="102"/>
      <c r="UOB60" s="100"/>
      <c r="UOD60" s="85"/>
      <c r="UOF60" s="85"/>
      <c r="UOG60" s="84"/>
      <c r="UOH60" s="109"/>
      <c r="UOI60" s="93"/>
      <c r="UOJ60" s="100"/>
      <c r="UOR60" s="100"/>
      <c r="UOU60" s="102"/>
      <c r="UOV60" s="102"/>
      <c r="UOW60" s="100"/>
      <c r="UOY60" s="85"/>
      <c r="UPA60" s="85"/>
      <c r="UPB60" s="84"/>
      <c r="UPC60" s="109"/>
      <c r="UPD60" s="93"/>
      <c r="UPE60" s="100"/>
      <c r="UPM60" s="100"/>
      <c r="UPP60" s="102"/>
      <c r="UPQ60" s="102"/>
      <c r="UPR60" s="100"/>
      <c r="UPT60" s="85"/>
      <c r="UPV60" s="85"/>
      <c r="UPW60" s="84"/>
      <c r="UPX60" s="109"/>
      <c r="UPY60" s="93"/>
      <c r="UPZ60" s="100"/>
      <c r="UQH60" s="100"/>
      <c r="UQK60" s="102"/>
      <c r="UQL60" s="102"/>
      <c r="UQM60" s="100"/>
      <c r="UQO60" s="85"/>
      <c r="UQQ60" s="85"/>
      <c r="UQR60" s="84"/>
      <c r="UQS60" s="109"/>
      <c r="UQT60" s="93"/>
      <c r="UQU60" s="100"/>
      <c r="URC60" s="100"/>
      <c r="URF60" s="102"/>
      <c r="URG60" s="102"/>
      <c r="URH60" s="100"/>
      <c r="URJ60" s="85"/>
      <c r="URL60" s="85"/>
      <c r="URM60" s="84"/>
      <c r="URN60" s="109"/>
      <c r="URO60" s="93"/>
      <c r="URP60" s="100"/>
      <c r="URX60" s="100"/>
      <c r="USA60" s="102"/>
      <c r="USB60" s="102"/>
      <c r="USC60" s="100"/>
      <c r="USE60" s="85"/>
      <c r="USG60" s="85"/>
      <c r="USH60" s="84"/>
      <c r="USI60" s="109"/>
      <c r="USJ60" s="93"/>
      <c r="USK60" s="100"/>
      <c r="USS60" s="100"/>
      <c r="USV60" s="102"/>
      <c r="USW60" s="102"/>
      <c r="USX60" s="100"/>
      <c r="USZ60" s="85"/>
      <c r="UTB60" s="85"/>
      <c r="UTC60" s="84"/>
      <c r="UTD60" s="109"/>
      <c r="UTE60" s="93"/>
      <c r="UTF60" s="100"/>
      <c r="UTN60" s="100"/>
      <c r="UTQ60" s="102"/>
      <c r="UTR60" s="102"/>
      <c r="UTS60" s="100"/>
      <c r="UTU60" s="85"/>
      <c r="UTW60" s="85"/>
      <c r="UTX60" s="84"/>
      <c r="UTY60" s="109"/>
      <c r="UTZ60" s="93"/>
      <c r="UUA60" s="100"/>
      <c r="UUI60" s="100"/>
      <c r="UUL60" s="102"/>
      <c r="UUM60" s="102"/>
      <c r="UUN60" s="100"/>
      <c r="UUP60" s="85"/>
      <c r="UUR60" s="85"/>
      <c r="UUS60" s="84"/>
      <c r="UUT60" s="109"/>
      <c r="UUU60" s="93"/>
      <c r="UUV60" s="100"/>
      <c r="UVD60" s="100"/>
      <c r="UVG60" s="102"/>
      <c r="UVH60" s="102"/>
      <c r="UVI60" s="100"/>
      <c r="UVK60" s="85"/>
      <c r="UVM60" s="85"/>
      <c r="UVN60" s="84"/>
      <c r="UVO60" s="109"/>
      <c r="UVP60" s="93"/>
      <c r="UVQ60" s="100"/>
      <c r="UVY60" s="100"/>
      <c r="UWB60" s="102"/>
      <c r="UWC60" s="102"/>
      <c r="UWD60" s="100"/>
      <c r="UWF60" s="85"/>
      <c r="UWH60" s="85"/>
      <c r="UWI60" s="84"/>
      <c r="UWJ60" s="109"/>
      <c r="UWK60" s="93"/>
      <c r="UWL60" s="100"/>
      <c r="UWT60" s="100"/>
      <c r="UWW60" s="102"/>
      <c r="UWX60" s="102"/>
      <c r="UWY60" s="100"/>
      <c r="UXA60" s="85"/>
      <c r="UXC60" s="85"/>
      <c r="UXD60" s="84"/>
      <c r="UXE60" s="109"/>
      <c r="UXF60" s="93"/>
      <c r="UXG60" s="100"/>
      <c r="UXO60" s="100"/>
      <c r="UXR60" s="102"/>
      <c r="UXS60" s="102"/>
      <c r="UXT60" s="100"/>
      <c r="UXV60" s="85"/>
      <c r="UXX60" s="85"/>
      <c r="UXY60" s="84"/>
      <c r="UXZ60" s="109"/>
      <c r="UYA60" s="93"/>
      <c r="UYB60" s="100"/>
      <c r="UYJ60" s="100"/>
      <c r="UYM60" s="102"/>
      <c r="UYN60" s="102"/>
      <c r="UYO60" s="100"/>
      <c r="UYQ60" s="85"/>
      <c r="UYS60" s="85"/>
      <c r="UYT60" s="84"/>
      <c r="UYU60" s="109"/>
      <c r="UYV60" s="93"/>
      <c r="UYW60" s="100"/>
      <c r="UZE60" s="100"/>
      <c r="UZH60" s="102"/>
      <c r="UZI60" s="102"/>
      <c r="UZJ60" s="100"/>
      <c r="UZL60" s="85"/>
      <c r="UZN60" s="85"/>
      <c r="UZO60" s="84"/>
      <c r="UZP60" s="109"/>
      <c r="UZQ60" s="93"/>
      <c r="UZR60" s="100"/>
      <c r="UZZ60" s="100"/>
      <c r="VAC60" s="102"/>
      <c r="VAD60" s="102"/>
      <c r="VAE60" s="100"/>
      <c r="VAG60" s="85"/>
      <c r="VAI60" s="85"/>
      <c r="VAJ60" s="84"/>
      <c r="VAK60" s="109"/>
      <c r="VAL60" s="93"/>
      <c r="VAM60" s="100"/>
      <c r="VAU60" s="100"/>
      <c r="VAX60" s="102"/>
      <c r="VAY60" s="102"/>
      <c r="VAZ60" s="100"/>
      <c r="VBB60" s="85"/>
      <c r="VBD60" s="85"/>
      <c r="VBE60" s="84"/>
      <c r="VBF60" s="109"/>
      <c r="VBG60" s="93"/>
      <c r="VBH60" s="100"/>
      <c r="VBP60" s="100"/>
      <c r="VBS60" s="102"/>
      <c r="VBT60" s="102"/>
      <c r="VBU60" s="100"/>
      <c r="VBW60" s="85"/>
      <c r="VBY60" s="85"/>
      <c r="VBZ60" s="84"/>
      <c r="VCA60" s="109"/>
      <c r="VCB60" s="93"/>
      <c r="VCC60" s="100"/>
      <c r="VCK60" s="100"/>
      <c r="VCN60" s="102"/>
      <c r="VCO60" s="102"/>
      <c r="VCP60" s="100"/>
      <c r="VCR60" s="85"/>
      <c r="VCT60" s="85"/>
      <c r="VCU60" s="84"/>
      <c r="VCV60" s="109"/>
      <c r="VCW60" s="93"/>
      <c r="VCX60" s="100"/>
      <c r="VDF60" s="100"/>
      <c r="VDI60" s="102"/>
      <c r="VDJ60" s="102"/>
      <c r="VDK60" s="100"/>
      <c r="VDM60" s="85"/>
      <c r="VDO60" s="85"/>
      <c r="VDP60" s="84"/>
      <c r="VDQ60" s="109"/>
      <c r="VDR60" s="93"/>
      <c r="VDS60" s="100"/>
      <c r="VEA60" s="100"/>
      <c r="VED60" s="102"/>
      <c r="VEE60" s="102"/>
      <c r="VEF60" s="100"/>
      <c r="VEH60" s="85"/>
      <c r="VEJ60" s="85"/>
      <c r="VEK60" s="84"/>
      <c r="VEL60" s="109"/>
      <c r="VEM60" s="93"/>
      <c r="VEN60" s="100"/>
      <c r="VEV60" s="100"/>
      <c r="VEY60" s="102"/>
      <c r="VEZ60" s="102"/>
      <c r="VFA60" s="100"/>
      <c r="VFC60" s="85"/>
      <c r="VFE60" s="85"/>
      <c r="VFF60" s="84"/>
      <c r="VFG60" s="109"/>
      <c r="VFH60" s="93"/>
      <c r="VFI60" s="100"/>
      <c r="VFQ60" s="100"/>
      <c r="VFT60" s="102"/>
      <c r="VFU60" s="102"/>
      <c r="VFV60" s="100"/>
      <c r="VFX60" s="85"/>
      <c r="VFZ60" s="85"/>
      <c r="VGA60" s="84"/>
      <c r="VGB60" s="109"/>
      <c r="VGC60" s="93"/>
      <c r="VGD60" s="100"/>
      <c r="VGL60" s="100"/>
      <c r="VGO60" s="102"/>
      <c r="VGP60" s="102"/>
      <c r="VGQ60" s="100"/>
      <c r="VGS60" s="85"/>
      <c r="VGU60" s="85"/>
      <c r="VGV60" s="84"/>
      <c r="VGW60" s="109"/>
      <c r="VGX60" s="93"/>
      <c r="VGY60" s="100"/>
      <c r="VHG60" s="100"/>
      <c r="VHJ60" s="102"/>
      <c r="VHK60" s="102"/>
      <c r="VHL60" s="100"/>
      <c r="VHN60" s="85"/>
      <c r="VHP60" s="85"/>
      <c r="VHQ60" s="84"/>
      <c r="VHR60" s="109"/>
      <c r="VHS60" s="93"/>
      <c r="VHT60" s="100"/>
      <c r="VIB60" s="100"/>
      <c r="VIE60" s="102"/>
      <c r="VIF60" s="102"/>
      <c r="VIG60" s="100"/>
      <c r="VII60" s="85"/>
      <c r="VIK60" s="85"/>
      <c r="VIL60" s="84"/>
      <c r="VIM60" s="109"/>
      <c r="VIN60" s="93"/>
      <c r="VIO60" s="100"/>
      <c r="VIW60" s="100"/>
      <c r="VIZ60" s="102"/>
      <c r="VJA60" s="102"/>
      <c r="VJB60" s="100"/>
      <c r="VJD60" s="85"/>
      <c r="VJF60" s="85"/>
      <c r="VJG60" s="84"/>
      <c r="VJH60" s="109"/>
      <c r="VJI60" s="93"/>
      <c r="VJJ60" s="100"/>
      <c r="VJR60" s="100"/>
      <c r="VJU60" s="102"/>
      <c r="VJV60" s="102"/>
      <c r="VJW60" s="100"/>
      <c r="VJY60" s="85"/>
      <c r="VKA60" s="85"/>
      <c r="VKB60" s="84"/>
      <c r="VKC60" s="109"/>
      <c r="VKD60" s="93"/>
      <c r="VKE60" s="100"/>
      <c r="VKM60" s="100"/>
      <c r="VKP60" s="102"/>
      <c r="VKQ60" s="102"/>
      <c r="VKR60" s="100"/>
      <c r="VKT60" s="85"/>
      <c r="VKV60" s="85"/>
      <c r="VKW60" s="84"/>
      <c r="VKX60" s="109"/>
      <c r="VKY60" s="93"/>
      <c r="VKZ60" s="100"/>
      <c r="VLH60" s="100"/>
      <c r="VLK60" s="102"/>
      <c r="VLL60" s="102"/>
      <c r="VLM60" s="100"/>
      <c r="VLO60" s="85"/>
      <c r="VLQ60" s="85"/>
      <c r="VLR60" s="84"/>
      <c r="VLS60" s="109"/>
      <c r="VLT60" s="93"/>
      <c r="VLU60" s="100"/>
      <c r="VMC60" s="100"/>
      <c r="VMF60" s="102"/>
      <c r="VMG60" s="102"/>
      <c r="VMH60" s="100"/>
      <c r="VMJ60" s="85"/>
      <c r="VML60" s="85"/>
      <c r="VMM60" s="84"/>
      <c r="VMN60" s="109"/>
      <c r="VMO60" s="93"/>
      <c r="VMP60" s="100"/>
      <c r="VMX60" s="100"/>
      <c r="VNA60" s="102"/>
      <c r="VNB60" s="102"/>
      <c r="VNC60" s="100"/>
      <c r="VNE60" s="85"/>
      <c r="VNG60" s="85"/>
      <c r="VNH60" s="84"/>
      <c r="VNI60" s="109"/>
      <c r="VNJ60" s="93"/>
      <c r="VNK60" s="100"/>
      <c r="VNS60" s="100"/>
      <c r="VNV60" s="102"/>
      <c r="VNW60" s="102"/>
      <c r="VNX60" s="100"/>
      <c r="VNZ60" s="85"/>
      <c r="VOB60" s="85"/>
      <c r="VOC60" s="84"/>
      <c r="VOD60" s="109"/>
      <c r="VOE60" s="93"/>
      <c r="VOF60" s="100"/>
      <c r="VON60" s="100"/>
      <c r="VOQ60" s="102"/>
      <c r="VOR60" s="102"/>
      <c r="VOS60" s="100"/>
      <c r="VOU60" s="85"/>
      <c r="VOW60" s="85"/>
      <c r="VOX60" s="84"/>
      <c r="VOY60" s="109"/>
      <c r="VOZ60" s="93"/>
      <c r="VPA60" s="100"/>
      <c r="VPI60" s="100"/>
      <c r="VPL60" s="102"/>
      <c r="VPM60" s="102"/>
      <c r="VPN60" s="100"/>
      <c r="VPP60" s="85"/>
      <c r="VPR60" s="85"/>
      <c r="VPS60" s="84"/>
      <c r="VPT60" s="109"/>
      <c r="VPU60" s="93"/>
      <c r="VPV60" s="100"/>
      <c r="VQD60" s="100"/>
      <c r="VQG60" s="102"/>
      <c r="VQH60" s="102"/>
      <c r="VQI60" s="100"/>
      <c r="VQK60" s="85"/>
      <c r="VQM60" s="85"/>
      <c r="VQN60" s="84"/>
      <c r="VQO60" s="109"/>
      <c r="VQP60" s="93"/>
      <c r="VQQ60" s="100"/>
      <c r="VQY60" s="100"/>
      <c r="VRB60" s="102"/>
      <c r="VRC60" s="102"/>
      <c r="VRD60" s="100"/>
      <c r="VRF60" s="85"/>
      <c r="VRH60" s="85"/>
      <c r="VRI60" s="84"/>
      <c r="VRJ60" s="109"/>
      <c r="VRK60" s="93"/>
      <c r="VRL60" s="100"/>
      <c r="VRT60" s="100"/>
      <c r="VRW60" s="102"/>
      <c r="VRX60" s="102"/>
      <c r="VRY60" s="100"/>
      <c r="VSA60" s="85"/>
      <c r="VSC60" s="85"/>
      <c r="VSD60" s="84"/>
      <c r="VSE60" s="109"/>
      <c r="VSF60" s="93"/>
      <c r="VSG60" s="100"/>
      <c r="VSO60" s="100"/>
      <c r="VSR60" s="102"/>
      <c r="VSS60" s="102"/>
      <c r="VST60" s="100"/>
      <c r="VSV60" s="85"/>
      <c r="VSX60" s="85"/>
      <c r="VSY60" s="84"/>
      <c r="VSZ60" s="109"/>
      <c r="VTA60" s="93"/>
      <c r="VTB60" s="100"/>
      <c r="VTJ60" s="100"/>
      <c r="VTM60" s="102"/>
      <c r="VTN60" s="102"/>
      <c r="VTO60" s="100"/>
      <c r="VTQ60" s="85"/>
      <c r="VTS60" s="85"/>
      <c r="VTT60" s="84"/>
      <c r="VTU60" s="109"/>
      <c r="VTV60" s="93"/>
      <c r="VTW60" s="100"/>
      <c r="VUE60" s="100"/>
      <c r="VUH60" s="102"/>
      <c r="VUI60" s="102"/>
      <c r="VUJ60" s="100"/>
      <c r="VUL60" s="85"/>
      <c r="VUN60" s="85"/>
      <c r="VUO60" s="84"/>
      <c r="VUP60" s="109"/>
      <c r="VUQ60" s="93"/>
      <c r="VUR60" s="100"/>
      <c r="VUZ60" s="100"/>
      <c r="VVC60" s="102"/>
      <c r="VVD60" s="102"/>
      <c r="VVE60" s="100"/>
      <c r="VVG60" s="85"/>
      <c r="VVI60" s="85"/>
      <c r="VVJ60" s="84"/>
      <c r="VVK60" s="109"/>
      <c r="VVL60" s="93"/>
      <c r="VVM60" s="100"/>
      <c r="VVU60" s="100"/>
      <c r="VVX60" s="102"/>
      <c r="VVY60" s="102"/>
      <c r="VVZ60" s="100"/>
      <c r="VWB60" s="85"/>
      <c r="VWD60" s="85"/>
      <c r="VWE60" s="84"/>
      <c r="VWF60" s="109"/>
      <c r="VWG60" s="93"/>
      <c r="VWH60" s="100"/>
      <c r="VWP60" s="100"/>
      <c r="VWS60" s="102"/>
      <c r="VWT60" s="102"/>
      <c r="VWU60" s="100"/>
      <c r="VWW60" s="85"/>
      <c r="VWY60" s="85"/>
      <c r="VWZ60" s="84"/>
      <c r="VXA60" s="109"/>
      <c r="VXB60" s="93"/>
      <c r="VXC60" s="100"/>
      <c r="VXK60" s="100"/>
      <c r="VXN60" s="102"/>
      <c r="VXO60" s="102"/>
      <c r="VXP60" s="100"/>
      <c r="VXR60" s="85"/>
      <c r="VXT60" s="85"/>
      <c r="VXU60" s="84"/>
      <c r="VXV60" s="109"/>
      <c r="VXW60" s="93"/>
      <c r="VXX60" s="100"/>
      <c r="VYF60" s="100"/>
      <c r="VYI60" s="102"/>
      <c r="VYJ60" s="102"/>
      <c r="VYK60" s="100"/>
      <c r="VYM60" s="85"/>
      <c r="VYO60" s="85"/>
      <c r="VYP60" s="84"/>
      <c r="VYQ60" s="109"/>
      <c r="VYR60" s="93"/>
      <c r="VYS60" s="100"/>
      <c r="VZA60" s="100"/>
      <c r="VZD60" s="102"/>
      <c r="VZE60" s="102"/>
      <c r="VZF60" s="100"/>
      <c r="VZH60" s="85"/>
      <c r="VZJ60" s="85"/>
      <c r="VZK60" s="84"/>
      <c r="VZL60" s="109"/>
      <c r="VZM60" s="93"/>
      <c r="VZN60" s="100"/>
      <c r="VZV60" s="100"/>
      <c r="VZY60" s="102"/>
      <c r="VZZ60" s="102"/>
      <c r="WAA60" s="100"/>
      <c r="WAC60" s="85"/>
      <c r="WAE60" s="85"/>
      <c r="WAF60" s="84"/>
      <c r="WAG60" s="109"/>
      <c r="WAH60" s="93"/>
      <c r="WAI60" s="100"/>
      <c r="WAQ60" s="100"/>
      <c r="WAT60" s="102"/>
      <c r="WAU60" s="102"/>
      <c r="WAV60" s="100"/>
      <c r="WAX60" s="85"/>
      <c r="WAZ60" s="85"/>
      <c r="WBA60" s="84"/>
      <c r="WBB60" s="109"/>
      <c r="WBC60" s="93"/>
      <c r="WBD60" s="100"/>
      <c r="WBL60" s="100"/>
      <c r="WBO60" s="102"/>
      <c r="WBP60" s="102"/>
      <c r="WBQ60" s="100"/>
      <c r="WBS60" s="85"/>
      <c r="WBU60" s="85"/>
      <c r="WBV60" s="84"/>
      <c r="WBW60" s="109"/>
      <c r="WBX60" s="93"/>
      <c r="WBY60" s="100"/>
      <c r="WCG60" s="100"/>
      <c r="WCJ60" s="102"/>
      <c r="WCK60" s="102"/>
      <c r="WCL60" s="100"/>
      <c r="WCN60" s="85"/>
      <c r="WCP60" s="85"/>
      <c r="WCQ60" s="84"/>
      <c r="WCR60" s="109"/>
      <c r="WCS60" s="93"/>
      <c r="WCT60" s="100"/>
      <c r="WDB60" s="100"/>
      <c r="WDE60" s="102"/>
      <c r="WDF60" s="102"/>
      <c r="WDG60" s="100"/>
      <c r="WDI60" s="85"/>
      <c r="WDK60" s="85"/>
      <c r="WDL60" s="84"/>
      <c r="WDM60" s="109"/>
      <c r="WDN60" s="93"/>
      <c r="WDO60" s="100"/>
      <c r="WDW60" s="100"/>
      <c r="WDZ60" s="102"/>
      <c r="WEA60" s="102"/>
      <c r="WEB60" s="100"/>
      <c r="WED60" s="85"/>
      <c r="WEF60" s="85"/>
      <c r="WEG60" s="84"/>
      <c r="WEH60" s="109"/>
      <c r="WEI60" s="93"/>
      <c r="WEJ60" s="100"/>
      <c r="WER60" s="100"/>
      <c r="WEU60" s="102"/>
      <c r="WEV60" s="102"/>
      <c r="WEW60" s="100"/>
      <c r="WEY60" s="85"/>
      <c r="WFA60" s="85"/>
      <c r="WFB60" s="84"/>
      <c r="WFC60" s="109"/>
      <c r="WFD60" s="93"/>
      <c r="WFE60" s="100"/>
      <c r="WFM60" s="100"/>
      <c r="WFP60" s="102"/>
      <c r="WFQ60" s="102"/>
      <c r="WFR60" s="100"/>
      <c r="WFT60" s="85"/>
      <c r="WFV60" s="85"/>
      <c r="WFW60" s="84"/>
      <c r="WFX60" s="109"/>
      <c r="WFY60" s="93"/>
      <c r="WFZ60" s="100"/>
      <c r="WGH60" s="100"/>
      <c r="WGK60" s="102"/>
      <c r="WGL60" s="102"/>
      <c r="WGM60" s="100"/>
      <c r="WGO60" s="85"/>
      <c r="WGQ60" s="85"/>
      <c r="WGR60" s="84"/>
      <c r="WGS60" s="109"/>
      <c r="WGT60" s="93"/>
      <c r="WGU60" s="100"/>
      <c r="WHC60" s="100"/>
      <c r="WHF60" s="102"/>
      <c r="WHG60" s="102"/>
      <c r="WHH60" s="100"/>
      <c r="WHJ60" s="85"/>
      <c r="WHL60" s="85"/>
      <c r="WHM60" s="84"/>
      <c r="WHN60" s="109"/>
      <c r="WHO60" s="93"/>
      <c r="WHP60" s="100"/>
      <c r="WHX60" s="100"/>
      <c r="WIA60" s="102"/>
      <c r="WIB60" s="102"/>
      <c r="WIC60" s="100"/>
      <c r="WIE60" s="85"/>
      <c r="WIG60" s="85"/>
      <c r="WIH60" s="84"/>
      <c r="WII60" s="109"/>
      <c r="WIJ60" s="93"/>
      <c r="WIK60" s="100"/>
      <c r="WIS60" s="100"/>
      <c r="WIV60" s="102"/>
      <c r="WIW60" s="102"/>
      <c r="WIX60" s="100"/>
      <c r="WIZ60" s="85"/>
      <c r="WJB60" s="85"/>
      <c r="WJC60" s="84"/>
      <c r="WJD60" s="109"/>
      <c r="WJE60" s="93"/>
      <c r="WJF60" s="100"/>
      <c r="WJN60" s="100"/>
      <c r="WJQ60" s="102"/>
      <c r="WJR60" s="102"/>
      <c r="WJS60" s="100"/>
      <c r="WJU60" s="85"/>
      <c r="WJW60" s="85"/>
      <c r="WJX60" s="84"/>
      <c r="WJY60" s="109"/>
      <c r="WJZ60" s="93"/>
      <c r="WKA60" s="100"/>
      <c r="WKI60" s="100"/>
      <c r="WKL60" s="102"/>
      <c r="WKM60" s="102"/>
      <c r="WKN60" s="100"/>
      <c r="WKP60" s="85"/>
      <c r="WKR60" s="85"/>
      <c r="WKS60" s="84"/>
      <c r="WKT60" s="109"/>
      <c r="WKU60" s="93"/>
      <c r="WKV60" s="100"/>
      <c r="WLD60" s="100"/>
      <c r="WLG60" s="102"/>
      <c r="WLH60" s="102"/>
      <c r="WLI60" s="100"/>
      <c r="WLK60" s="85"/>
      <c r="WLM60" s="85"/>
      <c r="WLN60" s="84"/>
      <c r="WLO60" s="109"/>
      <c r="WLP60" s="93"/>
      <c r="WLQ60" s="100"/>
      <c r="WLY60" s="100"/>
      <c r="WMB60" s="102"/>
      <c r="WMC60" s="102"/>
      <c r="WMD60" s="100"/>
      <c r="WMF60" s="85"/>
      <c r="WMH60" s="85"/>
      <c r="WMI60" s="84"/>
      <c r="WMJ60" s="109"/>
      <c r="WMK60" s="93"/>
      <c r="WML60" s="100"/>
      <c r="WMT60" s="100"/>
      <c r="WMW60" s="102"/>
      <c r="WMX60" s="102"/>
      <c r="WMY60" s="100"/>
      <c r="WNA60" s="85"/>
      <c r="WNC60" s="85"/>
      <c r="WND60" s="84"/>
      <c r="WNE60" s="109"/>
      <c r="WNF60" s="93"/>
      <c r="WNG60" s="100"/>
      <c r="WNO60" s="100"/>
      <c r="WNR60" s="102"/>
      <c r="WNS60" s="102"/>
      <c r="WNT60" s="100"/>
      <c r="WNV60" s="85"/>
      <c r="WNX60" s="85"/>
      <c r="WNY60" s="84"/>
      <c r="WNZ60" s="109"/>
      <c r="WOA60" s="93"/>
      <c r="WOB60" s="100"/>
      <c r="WOJ60" s="100"/>
      <c r="WOM60" s="102"/>
      <c r="WON60" s="102"/>
      <c r="WOO60" s="100"/>
      <c r="WOQ60" s="85"/>
      <c r="WOS60" s="85"/>
      <c r="WOT60" s="84"/>
      <c r="WOU60" s="109"/>
      <c r="WOV60" s="93"/>
      <c r="WOW60" s="100"/>
      <c r="WPE60" s="100"/>
      <c r="WPH60" s="102"/>
      <c r="WPI60" s="102"/>
      <c r="WPJ60" s="100"/>
      <c r="WPL60" s="85"/>
      <c r="WPN60" s="85"/>
      <c r="WPO60" s="84"/>
      <c r="WPP60" s="109"/>
      <c r="WPQ60" s="93"/>
      <c r="WPR60" s="100"/>
      <c r="WPZ60" s="100"/>
      <c r="WQC60" s="102"/>
      <c r="WQD60" s="102"/>
      <c r="WQE60" s="100"/>
      <c r="WQG60" s="85"/>
      <c r="WQI60" s="85"/>
      <c r="WQJ60" s="84"/>
      <c r="WQK60" s="109"/>
      <c r="WQL60" s="93"/>
      <c r="WQM60" s="100"/>
      <c r="WQU60" s="100"/>
      <c r="WQX60" s="102"/>
      <c r="WQY60" s="102"/>
      <c r="WQZ60" s="100"/>
      <c r="WRB60" s="85"/>
      <c r="WRD60" s="85"/>
      <c r="WRE60" s="84"/>
      <c r="WRF60" s="109"/>
      <c r="WRG60" s="93"/>
      <c r="WRH60" s="100"/>
      <c r="WRP60" s="100"/>
      <c r="WRS60" s="102"/>
      <c r="WRT60" s="102"/>
      <c r="WRU60" s="100"/>
      <c r="WRW60" s="85"/>
      <c r="WRY60" s="85"/>
      <c r="WRZ60" s="84"/>
      <c r="WSA60" s="109"/>
      <c r="WSB60" s="93"/>
      <c r="WSC60" s="100"/>
      <c r="WSK60" s="100"/>
      <c r="WSN60" s="102"/>
      <c r="WSO60" s="102"/>
      <c r="WSP60" s="100"/>
      <c r="WSR60" s="85"/>
      <c r="WST60" s="85"/>
      <c r="WSU60" s="84"/>
      <c r="WSV60" s="109"/>
      <c r="WSW60" s="93"/>
      <c r="WSX60" s="100"/>
      <c r="WTF60" s="100"/>
      <c r="WTI60" s="102"/>
      <c r="WTJ60" s="102"/>
      <c r="WTK60" s="100"/>
      <c r="WTM60" s="85"/>
      <c r="WTO60" s="85"/>
      <c r="WTP60" s="84"/>
      <c r="WTQ60" s="109"/>
      <c r="WTR60" s="93"/>
      <c r="WTS60" s="100"/>
      <c r="WUA60" s="100"/>
      <c r="WUD60" s="102"/>
      <c r="WUE60" s="102"/>
      <c r="WUF60" s="100"/>
      <c r="WUH60" s="85"/>
      <c r="WUJ60" s="85"/>
      <c r="WUK60" s="84"/>
      <c r="WUL60" s="109"/>
      <c r="WUM60" s="93"/>
      <c r="WUN60" s="100"/>
      <c r="WUV60" s="100"/>
      <c r="WUY60" s="102"/>
      <c r="WUZ60" s="102"/>
      <c r="WVA60" s="100"/>
      <c r="WVC60" s="85"/>
      <c r="WVE60" s="85"/>
      <c r="WVF60" s="84"/>
      <c r="WVG60" s="109"/>
      <c r="WVH60" s="93"/>
      <c r="WVI60" s="100"/>
      <c r="WVQ60" s="100"/>
      <c r="WVT60" s="102"/>
      <c r="WVU60" s="102"/>
      <c r="WVV60" s="100"/>
      <c r="WVX60" s="85"/>
      <c r="WVZ60" s="85"/>
      <c r="WWA60" s="84"/>
      <c r="WWB60" s="109"/>
      <c r="WWC60" s="93"/>
      <c r="WWD60" s="100"/>
      <c r="WWL60" s="100"/>
      <c r="WWO60" s="102"/>
      <c r="WWP60" s="102"/>
      <c r="WWQ60" s="100"/>
      <c r="WWS60" s="85"/>
      <c r="WWU60" s="85"/>
      <c r="WWV60" s="84"/>
      <c r="WWW60" s="109"/>
      <c r="WWX60" s="93"/>
      <c r="WWY60" s="100"/>
      <c r="WXG60" s="100"/>
      <c r="WXJ60" s="102"/>
      <c r="WXK60" s="102"/>
      <c r="WXL60" s="100"/>
      <c r="WXN60" s="85"/>
      <c r="WXP60" s="85"/>
      <c r="WXQ60" s="84"/>
      <c r="WXR60" s="109"/>
      <c r="WXS60" s="93"/>
      <c r="WXT60" s="100"/>
      <c r="WYB60" s="100"/>
      <c r="WYE60" s="102"/>
      <c r="WYF60" s="102"/>
      <c r="WYG60" s="100"/>
      <c r="WYI60" s="85"/>
      <c r="WYK60" s="85"/>
      <c r="WYL60" s="84"/>
      <c r="WYM60" s="109"/>
      <c r="WYN60" s="93"/>
      <c r="WYO60" s="100"/>
      <c r="WYW60" s="100"/>
      <c r="WYZ60" s="102"/>
      <c r="WZA60" s="102"/>
      <c r="WZB60" s="100"/>
      <c r="WZD60" s="85"/>
      <c r="WZF60" s="85"/>
      <c r="WZG60" s="84"/>
      <c r="WZH60" s="109"/>
      <c r="WZI60" s="93"/>
      <c r="WZJ60" s="100"/>
      <c r="WZR60" s="100"/>
      <c r="WZU60" s="102"/>
      <c r="WZV60" s="102"/>
      <c r="WZW60" s="100"/>
      <c r="WZY60" s="85"/>
      <c r="XAA60" s="85"/>
      <c r="XAB60" s="84"/>
      <c r="XAC60" s="109"/>
      <c r="XAD60" s="93"/>
      <c r="XAE60" s="100"/>
      <c r="XAM60" s="100"/>
      <c r="XAP60" s="102"/>
      <c r="XAQ60" s="102"/>
      <c r="XAR60" s="100"/>
      <c r="XAT60" s="85"/>
      <c r="XAV60" s="85"/>
      <c r="XAW60" s="84"/>
      <c r="XAX60" s="109"/>
      <c r="XAY60" s="93"/>
      <c r="XAZ60" s="100"/>
      <c r="XBH60" s="100"/>
      <c r="XBK60" s="102"/>
      <c r="XBL60" s="102"/>
      <c r="XBM60" s="100"/>
      <c r="XBO60" s="85"/>
      <c r="XBQ60" s="85"/>
      <c r="XBR60" s="84"/>
      <c r="XBS60" s="109"/>
      <c r="XBT60" s="93"/>
      <c r="XBU60" s="100"/>
      <c r="XCC60" s="100"/>
      <c r="XCF60" s="102"/>
      <c r="XCG60" s="102"/>
      <c r="XCH60" s="100"/>
      <c r="XCJ60" s="85"/>
      <c r="XCL60" s="85"/>
      <c r="XCM60" s="84"/>
      <c r="XCN60" s="109"/>
      <c r="XCO60" s="93"/>
      <c r="XCP60" s="100"/>
      <c r="XCX60" s="100"/>
      <c r="XDA60" s="102"/>
      <c r="XDB60" s="102"/>
      <c r="XDC60" s="100"/>
      <c r="XDE60" s="85"/>
      <c r="XDG60" s="85"/>
      <c r="XDH60" s="84"/>
      <c r="XDI60" s="109"/>
      <c r="XDJ60" s="93"/>
      <c r="XDK60" s="100"/>
      <c r="XDS60" s="100"/>
      <c r="XDV60" s="102"/>
      <c r="XDW60" s="102"/>
      <c r="XDX60" s="100"/>
      <c r="XDZ60" s="85"/>
      <c r="XEB60" s="85"/>
      <c r="XEC60" s="84"/>
      <c r="XED60" s="109"/>
      <c r="XEE60" s="93"/>
      <c r="XEF60" s="100"/>
      <c r="XEN60" s="100"/>
      <c r="XEQ60" s="102"/>
      <c r="XER60" s="102"/>
      <c r="XES60" s="100"/>
      <c r="XEU60" s="85"/>
      <c r="XEW60" s="85"/>
      <c r="XEX60" s="84"/>
      <c r="XEY60" s="109"/>
      <c r="XEZ60" s="93"/>
      <c r="XFA60" s="100"/>
    </row>
    <row r="61" spans="1:1024 1026:2046 2049:3067 3075:4096 4104:5119 5121:7162 7170:8191 8199:11257 11265:12286 12294:14336 14338:15360 15363:16381" s="101" customFormat="1" ht="15.75" x14ac:dyDescent="0.25">
      <c r="A61" s="100"/>
      <c r="I61" s="100"/>
      <c r="L61" s="102"/>
      <c r="M61" s="102"/>
      <c r="N61" s="100"/>
      <c r="P61" s="85"/>
      <c r="R61" s="85"/>
      <c r="S61" s="183"/>
      <c r="T61" s="109"/>
      <c r="U61" s="93"/>
      <c r="V61" s="100"/>
      <c r="AD61" s="100"/>
      <c r="AG61" s="102"/>
      <c r="AH61" s="102"/>
      <c r="AI61" s="100"/>
      <c r="AK61" s="85"/>
      <c r="AM61" s="85"/>
      <c r="AN61" s="84"/>
      <c r="AO61" s="109"/>
      <c r="AP61" s="93"/>
      <c r="AQ61" s="100"/>
      <c r="AY61" s="100"/>
      <c r="BB61" s="102"/>
      <c r="BC61" s="102"/>
      <c r="BD61" s="100"/>
      <c r="BF61" s="85"/>
      <c r="BH61" s="85"/>
      <c r="BI61" s="84"/>
      <c r="BJ61" s="109"/>
      <c r="BK61" s="93"/>
      <c r="BL61" s="100"/>
      <c r="BT61" s="100"/>
      <c r="BW61" s="102"/>
      <c r="BX61" s="102"/>
      <c r="BY61" s="100"/>
      <c r="CA61" s="85"/>
      <c r="CC61" s="85"/>
      <c r="CD61" s="84"/>
      <c r="CE61" s="109"/>
      <c r="CF61" s="93"/>
      <c r="CG61" s="100"/>
      <c r="CO61" s="100"/>
      <c r="CR61" s="102"/>
      <c r="CS61" s="102"/>
      <c r="CT61" s="100"/>
      <c r="CV61" s="85"/>
      <c r="CX61" s="85"/>
      <c r="CY61" s="84"/>
      <c r="CZ61" s="109"/>
      <c r="DA61" s="93"/>
      <c r="DB61" s="100"/>
      <c r="DJ61" s="100"/>
      <c r="DM61" s="102"/>
      <c r="DN61" s="102"/>
      <c r="DO61" s="100"/>
      <c r="DQ61" s="85"/>
      <c r="DS61" s="85"/>
      <c r="DT61" s="84"/>
      <c r="DU61" s="109"/>
      <c r="DV61" s="93"/>
      <c r="DW61" s="100"/>
      <c r="EE61" s="100"/>
      <c r="EH61" s="102"/>
      <c r="EI61" s="102"/>
      <c r="EJ61" s="100"/>
      <c r="EL61" s="85"/>
      <c r="EN61" s="85"/>
      <c r="EO61" s="84"/>
      <c r="EP61" s="109"/>
      <c r="EQ61" s="93"/>
      <c r="ER61" s="100"/>
      <c r="EZ61" s="100"/>
      <c r="FC61" s="102"/>
      <c r="FD61" s="102"/>
      <c r="FE61" s="100"/>
      <c r="FG61" s="85"/>
      <c r="FI61" s="85"/>
      <c r="FJ61" s="84"/>
      <c r="FK61" s="109"/>
      <c r="FL61" s="93"/>
      <c r="FM61" s="100"/>
      <c r="FU61" s="100"/>
      <c r="FX61" s="102"/>
      <c r="FY61" s="102"/>
      <c r="FZ61" s="100"/>
      <c r="GB61" s="85"/>
      <c r="GD61" s="85"/>
      <c r="GE61" s="84"/>
      <c r="GF61" s="109"/>
      <c r="GG61" s="93"/>
      <c r="GH61" s="100"/>
      <c r="GP61" s="100"/>
      <c r="GS61" s="102"/>
      <c r="GT61" s="102"/>
      <c r="GU61" s="100"/>
      <c r="GW61" s="85"/>
      <c r="GY61" s="85"/>
      <c r="GZ61" s="84"/>
      <c r="HA61" s="109"/>
      <c r="HB61" s="93"/>
      <c r="HC61" s="100"/>
      <c r="HK61" s="100"/>
      <c r="HN61" s="102"/>
      <c r="HO61" s="102"/>
      <c r="HP61" s="100"/>
      <c r="HR61" s="85"/>
      <c r="HT61" s="85"/>
      <c r="HU61" s="84"/>
      <c r="HV61" s="109"/>
      <c r="HW61" s="93"/>
      <c r="HX61" s="100"/>
      <c r="IF61" s="100"/>
      <c r="II61" s="102"/>
      <c r="IJ61" s="102"/>
      <c r="IK61" s="100"/>
      <c r="IM61" s="85"/>
      <c r="IO61" s="85"/>
      <c r="IP61" s="84"/>
      <c r="IQ61" s="109"/>
      <c r="IR61" s="93"/>
      <c r="IS61" s="100"/>
      <c r="JA61" s="100"/>
      <c r="JD61" s="102"/>
      <c r="JE61" s="102"/>
      <c r="JF61" s="100"/>
      <c r="JH61" s="85"/>
      <c r="JJ61" s="85"/>
      <c r="JK61" s="84"/>
      <c r="JL61" s="109"/>
      <c r="JM61" s="93"/>
      <c r="JN61" s="100"/>
      <c r="JV61" s="100"/>
      <c r="JY61" s="102"/>
      <c r="JZ61" s="102"/>
      <c r="KA61" s="100"/>
      <c r="KC61" s="85"/>
      <c r="KE61" s="85"/>
      <c r="KF61" s="84"/>
      <c r="KG61" s="109"/>
      <c r="KH61" s="93"/>
      <c r="KI61" s="100"/>
      <c r="KQ61" s="100"/>
      <c r="KT61" s="102"/>
      <c r="KU61" s="102"/>
      <c r="KV61" s="100"/>
      <c r="KX61" s="85"/>
      <c r="KZ61" s="85"/>
      <c r="LA61" s="84"/>
      <c r="LB61" s="109"/>
      <c r="LC61" s="93"/>
      <c r="LD61" s="100"/>
      <c r="LL61" s="100"/>
      <c r="LO61" s="102"/>
      <c r="LP61" s="102"/>
      <c r="LQ61" s="100"/>
      <c r="LS61" s="85"/>
      <c r="LU61" s="85"/>
      <c r="LV61" s="84"/>
      <c r="LW61" s="109"/>
      <c r="LX61" s="93"/>
      <c r="LY61" s="100"/>
      <c r="MG61" s="100"/>
      <c r="MJ61" s="102"/>
      <c r="MK61" s="102"/>
      <c r="ML61" s="100"/>
      <c r="MN61" s="85"/>
      <c r="MP61" s="85"/>
      <c r="MQ61" s="84"/>
      <c r="MR61" s="109"/>
      <c r="MS61" s="93"/>
      <c r="MT61" s="100"/>
      <c r="NB61" s="100"/>
      <c r="NE61" s="102"/>
      <c r="NF61" s="102"/>
      <c r="NG61" s="100"/>
      <c r="NI61" s="85"/>
      <c r="NK61" s="85"/>
      <c r="NL61" s="84"/>
      <c r="NM61" s="109"/>
      <c r="NN61" s="93"/>
      <c r="NO61" s="100"/>
      <c r="NW61" s="100"/>
      <c r="NZ61" s="102"/>
      <c r="OA61" s="102"/>
      <c r="OB61" s="100"/>
      <c r="OD61" s="85"/>
      <c r="OF61" s="85"/>
      <c r="OG61" s="84"/>
      <c r="OH61" s="109"/>
      <c r="OI61" s="93"/>
      <c r="OJ61" s="100"/>
      <c r="OR61" s="100"/>
      <c r="OU61" s="102"/>
      <c r="OV61" s="102"/>
      <c r="OW61" s="100"/>
      <c r="OY61" s="85"/>
      <c r="PA61" s="85"/>
      <c r="PB61" s="84"/>
      <c r="PC61" s="109"/>
      <c r="PD61" s="93"/>
      <c r="PE61" s="100"/>
      <c r="PM61" s="100"/>
      <c r="PP61" s="102"/>
      <c r="PQ61" s="102"/>
      <c r="PR61" s="100"/>
      <c r="PT61" s="85"/>
      <c r="PV61" s="85"/>
      <c r="PW61" s="84"/>
      <c r="PX61" s="109"/>
      <c r="PY61" s="93"/>
      <c r="PZ61" s="100"/>
      <c r="QH61" s="100"/>
      <c r="QK61" s="102"/>
      <c r="QL61" s="102"/>
      <c r="QM61" s="100"/>
      <c r="QO61" s="85"/>
      <c r="QQ61" s="85"/>
      <c r="QR61" s="84"/>
      <c r="QS61" s="109"/>
      <c r="QT61" s="93"/>
      <c r="QU61" s="100"/>
      <c r="RC61" s="100"/>
      <c r="RF61" s="102"/>
      <c r="RG61" s="102"/>
      <c r="RH61" s="100"/>
      <c r="RJ61" s="85"/>
      <c r="RL61" s="85"/>
      <c r="RM61" s="84"/>
      <c r="RN61" s="109"/>
      <c r="RO61" s="93"/>
      <c r="RP61" s="100"/>
      <c r="RX61" s="100"/>
      <c r="SA61" s="102"/>
      <c r="SB61" s="102"/>
      <c r="SC61" s="100"/>
      <c r="SE61" s="85"/>
      <c r="SG61" s="85"/>
      <c r="SH61" s="84"/>
      <c r="SI61" s="109"/>
      <c r="SJ61" s="93"/>
      <c r="SK61" s="100"/>
      <c r="SS61" s="100"/>
      <c r="SV61" s="102"/>
      <c r="SW61" s="102"/>
      <c r="SX61" s="100"/>
      <c r="SZ61" s="85"/>
      <c r="TB61" s="85"/>
      <c r="TC61" s="84"/>
      <c r="TD61" s="109"/>
      <c r="TE61" s="93"/>
      <c r="TF61" s="100"/>
      <c r="TN61" s="100"/>
      <c r="TQ61" s="102"/>
      <c r="TR61" s="102"/>
      <c r="TS61" s="100"/>
      <c r="TU61" s="85"/>
      <c r="TW61" s="85"/>
      <c r="TX61" s="84"/>
      <c r="TY61" s="109"/>
      <c r="TZ61" s="93"/>
      <c r="UA61" s="100"/>
      <c r="UI61" s="100"/>
      <c r="UL61" s="102"/>
      <c r="UM61" s="102"/>
      <c r="UN61" s="100"/>
      <c r="UP61" s="85"/>
      <c r="UR61" s="85"/>
      <c r="US61" s="84"/>
      <c r="UT61" s="109"/>
      <c r="UU61" s="93"/>
      <c r="UV61" s="100"/>
      <c r="VD61" s="100"/>
      <c r="VG61" s="102"/>
      <c r="VH61" s="102"/>
      <c r="VI61" s="100"/>
      <c r="VK61" s="85"/>
      <c r="VM61" s="85"/>
      <c r="VN61" s="84"/>
      <c r="VO61" s="109"/>
      <c r="VP61" s="93"/>
      <c r="VQ61" s="100"/>
      <c r="VY61" s="100"/>
      <c r="WB61" s="102"/>
      <c r="WC61" s="102"/>
      <c r="WD61" s="100"/>
      <c r="WF61" s="85"/>
      <c r="WH61" s="85"/>
      <c r="WI61" s="84"/>
      <c r="WJ61" s="109"/>
      <c r="WK61" s="93"/>
      <c r="WL61" s="100"/>
      <c r="WT61" s="100"/>
      <c r="WW61" s="102"/>
      <c r="WX61" s="102"/>
      <c r="WY61" s="100"/>
      <c r="XA61" s="85"/>
      <c r="XC61" s="85"/>
      <c r="XD61" s="84"/>
      <c r="XE61" s="109"/>
      <c r="XF61" s="93"/>
      <c r="XG61" s="100"/>
      <c r="XO61" s="100"/>
      <c r="XR61" s="102"/>
      <c r="XS61" s="102"/>
      <c r="XT61" s="100"/>
      <c r="XV61" s="85"/>
      <c r="XX61" s="85"/>
      <c r="XY61" s="84"/>
      <c r="XZ61" s="109"/>
      <c r="YA61" s="93"/>
      <c r="YB61" s="100"/>
      <c r="YJ61" s="100"/>
      <c r="YM61" s="102"/>
      <c r="YN61" s="102"/>
      <c r="YO61" s="100"/>
      <c r="YQ61" s="85"/>
      <c r="YS61" s="85"/>
      <c r="YT61" s="84"/>
      <c r="YU61" s="109"/>
      <c r="YV61" s="93"/>
      <c r="YW61" s="100"/>
      <c r="ZE61" s="100"/>
      <c r="ZH61" s="102"/>
      <c r="ZI61" s="102"/>
      <c r="ZJ61" s="100"/>
      <c r="ZL61" s="85"/>
      <c r="ZN61" s="85"/>
      <c r="ZO61" s="84"/>
      <c r="ZP61" s="109"/>
      <c r="ZQ61" s="93"/>
      <c r="ZR61" s="100"/>
      <c r="ZZ61" s="100"/>
      <c r="AAC61" s="102"/>
      <c r="AAD61" s="102"/>
      <c r="AAE61" s="100"/>
      <c r="AAG61" s="85"/>
      <c r="AAI61" s="85"/>
      <c r="AAJ61" s="84"/>
      <c r="AAK61" s="109"/>
      <c r="AAL61" s="93"/>
      <c r="AAM61" s="100"/>
      <c r="AAU61" s="100"/>
      <c r="AAX61" s="102"/>
      <c r="AAY61" s="102"/>
      <c r="AAZ61" s="100"/>
      <c r="ABB61" s="85"/>
      <c r="ABD61" s="85"/>
      <c r="ABE61" s="84"/>
      <c r="ABF61" s="109"/>
      <c r="ABG61" s="93"/>
      <c r="ABH61" s="100"/>
      <c r="ABP61" s="100"/>
      <c r="ABS61" s="102"/>
      <c r="ABT61" s="102"/>
      <c r="ABU61" s="100"/>
      <c r="ABW61" s="85"/>
      <c r="ABY61" s="85"/>
      <c r="ABZ61" s="84"/>
      <c r="ACA61" s="109"/>
      <c r="ACB61" s="93"/>
      <c r="ACC61" s="100"/>
      <c r="ACK61" s="100"/>
      <c r="ACN61" s="102"/>
      <c r="ACO61" s="102"/>
      <c r="ACP61" s="100"/>
      <c r="ACR61" s="85"/>
      <c r="ACT61" s="85"/>
      <c r="ACU61" s="84"/>
      <c r="ACV61" s="109"/>
      <c r="ACW61" s="93"/>
      <c r="ACX61" s="100"/>
      <c r="ADF61" s="100"/>
      <c r="ADI61" s="102"/>
      <c r="ADJ61" s="102"/>
      <c r="ADK61" s="100"/>
      <c r="ADM61" s="85"/>
      <c r="ADO61" s="85"/>
      <c r="ADP61" s="84"/>
      <c r="ADQ61" s="109"/>
      <c r="ADR61" s="93"/>
      <c r="ADS61" s="100"/>
      <c r="AEA61" s="100"/>
      <c r="AED61" s="102"/>
      <c r="AEE61" s="102"/>
      <c r="AEF61" s="100"/>
      <c r="AEH61" s="85"/>
      <c r="AEJ61" s="85"/>
      <c r="AEK61" s="84"/>
      <c r="AEL61" s="109"/>
      <c r="AEM61" s="93"/>
      <c r="AEN61" s="100"/>
      <c r="AEV61" s="100"/>
      <c r="AEY61" s="102"/>
      <c r="AEZ61" s="102"/>
      <c r="AFA61" s="100"/>
      <c r="AFC61" s="85"/>
      <c r="AFE61" s="85"/>
      <c r="AFF61" s="84"/>
      <c r="AFG61" s="109"/>
      <c r="AFH61" s="93"/>
      <c r="AFI61" s="100"/>
      <c r="AFQ61" s="100"/>
      <c r="AFT61" s="102"/>
      <c r="AFU61" s="102"/>
      <c r="AFV61" s="100"/>
      <c r="AFX61" s="85"/>
      <c r="AFZ61" s="85"/>
      <c r="AGA61" s="84"/>
      <c r="AGB61" s="109"/>
      <c r="AGC61" s="93"/>
      <c r="AGD61" s="100"/>
      <c r="AGL61" s="100"/>
      <c r="AGO61" s="102"/>
      <c r="AGP61" s="102"/>
      <c r="AGQ61" s="100"/>
      <c r="AGS61" s="85"/>
      <c r="AGU61" s="85"/>
      <c r="AGV61" s="84"/>
      <c r="AGW61" s="109"/>
      <c r="AGX61" s="93"/>
      <c r="AGY61" s="100"/>
      <c r="AHG61" s="100"/>
      <c r="AHJ61" s="102"/>
      <c r="AHK61" s="102"/>
      <c r="AHL61" s="100"/>
      <c r="AHN61" s="85"/>
      <c r="AHP61" s="85"/>
      <c r="AHQ61" s="84"/>
      <c r="AHR61" s="109"/>
      <c r="AHS61" s="93"/>
      <c r="AHT61" s="100"/>
      <c r="AIB61" s="100"/>
      <c r="AIE61" s="102"/>
      <c r="AIF61" s="102"/>
      <c r="AIG61" s="100"/>
      <c r="AII61" s="85"/>
      <c r="AIK61" s="85"/>
      <c r="AIL61" s="84"/>
      <c r="AIM61" s="109"/>
      <c r="AIN61" s="93"/>
      <c r="AIO61" s="100"/>
      <c r="AIW61" s="100"/>
      <c r="AIZ61" s="102"/>
      <c r="AJA61" s="102"/>
      <c r="AJB61" s="100"/>
      <c r="AJD61" s="85"/>
      <c r="AJF61" s="85"/>
      <c r="AJG61" s="84"/>
      <c r="AJH61" s="109"/>
      <c r="AJI61" s="93"/>
      <c r="AJJ61" s="100"/>
      <c r="AJR61" s="100"/>
      <c r="AJU61" s="102"/>
      <c r="AJV61" s="102"/>
      <c r="AJW61" s="100"/>
      <c r="AJY61" s="85"/>
      <c r="AKA61" s="85"/>
      <c r="AKB61" s="84"/>
      <c r="AKC61" s="109"/>
      <c r="AKD61" s="93"/>
      <c r="AKE61" s="100"/>
      <c r="AKM61" s="100"/>
      <c r="AKP61" s="102"/>
      <c r="AKQ61" s="102"/>
      <c r="AKR61" s="100"/>
      <c r="AKT61" s="85"/>
      <c r="AKV61" s="85"/>
      <c r="AKW61" s="84"/>
      <c r="AKX61" s="109"/>
      <c r="AKY61" s="93"/>
      <c r="AKZ61" s="100"/>
      <c r="ALH61" s="100"/>
      <c r="ALK61" s="102"/>
      <c r="ALL61" s="102"/>
      <c r="ALM61" s="100"/>
      <c r="ALO61" s="85"/>
      <c r="ALQ61" s="85"/>
      <c r="ALR61" s="84"/>
      <c r="ALS61" s="109"/>
      <c r="ALT61" s="93"/>
      <c r="ALU61" s="100"/>
      <c r="AMC61" s="100"/>
      <c r="AMF61" s="102"/>
      <c r="AMG61" s="102"/>
      <c r="AMH61" s="100"/>
      <c r="AMJ61" s="85"/>
      <c r="AML61" s="85"/>
      <c r="AMM61" s="84"/>
      <c r="AMN61" s="109"/>
      <c r="AMO61" s="93"/>
      <c r="AMP61" s="100"/>
      <c r="AMX61" s="100"/>
      <c r="ANA61" s="102"/>
      <c r="ANB61" s="102"/>
      <c r="ANC61" s="100"/>
      <c r="ANE61" s="85"/>
      <c r="ANG61" s="85"/>
      <c r="ANH61" s="84"/>
      <c r="ANI61" s="109"/>
      <c r="ANJ61" s="93"/>
      <c r="ANK61" s="100"/>
      <c r="ANS61" s="100"/>
      <c r="ANV61" s="102"/>
      <c r="ANW61" s="102"/>
      <c r="ANX61" s="100"/>
      <c r="ANZ61" s="85"/>
      <c r="AOB61" s="85"/>
      <c r="AOC61" s="84"/>
      <c r="AOD61" s="109"/>
      <c r="AOE61" s="93"/>
      <c r="AOF61" s="100"/>
      <c r="AON61" s="100"/>
      <c r="AOQ61" s="102"/>
      <c r="AOR61" s="102"/>
      <c r="AOS61" s="100"/>
      <c r="AOU61" s="85"/>
      <c r="AOW61" s="85"/>
      <c r="AOX61" s="84"/>
      <c r="AOY61" s="109"/>
      <c r="AOZ61" s="93"/>
      <c r="APA61" s="100"/>
      <c r="API61" s="100"/>
      <c r="APL61" s="102"/>
      <c r="APM61" s="102"/>
      <c r="APN61" s="100"/>
      <c r="APP61" s="85"/>
      <c r="APR61" s="85"/>
      <c r="APS61" s="84"/>
      <c r="APT61" s="109"/>
      <c r="APU61" s="93"/>
      <c r="APV61" s="100"/>
      <c r="AQD61" s="100"/>
      <c r="AQG61" s="102"/>
      <c r="AQH61" s="102"/>
      <c r="AQI61" s="100"/>
      <c r="AQK61" s="85"/>
      <c r="AQM61" s="85"/>
      <c r="AQN61" s="84"/>
      <c r="AQO61" s="109"/>
      <c r="AQP61" s="93"/>
      <c r="AQQ61" s="100"/>
      <c r="AQY61" s="100"/>
      <c r="ARB61" s="102"/>
      <c r="ARC61" s="102"/>
      <c r="ARD61" s="100"/>
      <c r="ARF61" s="85"/>
      <c r="ARH61" s="85"/>
      <c r="ARI61" s="84"/>
      <c r="ARJ61" s="109"/>
      <c r="ARK61" s="93"/>
      <c r="ARL61" s="100"/>
      <c r="ART61" s="100"/>
      <c r="ARW61" s="102"/>
      <c r="ARX61" s="102"/>
      <c r="ARY61" s="100"/>
      <c r="ASA61" s="85"/>
      <c r="ASC61" s="85"/>
      <c r="ASD61" s="84"/>
      <c r="ASE61" s="109"/>
      <c r="ASF61" s="93"/>
      <c r="ASG61" s="100"/>
      <c r="ASO61" s="100"/>
      <c r="ASR61" s="102"/>
      <c r="ASS61" s="102"/>
      <c r="AST61" s="100"/>
      <c r="ASV61" s="85"/>
      <c r="ASX61" s="85"/>
      <c r="ASY61" s="84"/>
      <c r="ASZ61" s="109"/>
      <c r="ATA61" s="93"/>
      <c r="ATB61" s="100"/>
      <c r="ATJ61" s="100"/>
      <c r="ATM61" s="102"/>
      <c r="ATN61" s="102"/>
      <c r="ATO61" s="100"/>
      <c r="ATQ61" s="85"/>
      <c r="ATS61" s="85"/>
      <c r="ATT61" s="84"/>
      <c r="ATU61" s="109"/>
      <c r="ATV61" s="93"/>
      <c r="ATW61" s="100"/>
      <c r="AUE61" s="100"/>
      <c r="AUH61" s="102"/>
      <c r="AUI61" s="102"/>
      <c r="AUJ61" s="100"/>
      <c r="AUL61" s="85"/>
      <c r="AUN61" s="85"/>
      <c r="AUO61" s="84"/>
      <c r="AUP61" s="109"/>
      <c r="AUQ61" s="93"/>
      <c r="AUR61" s="100"/>
      <c r="AUZ61" s="100"/>
      <c r="AVC61" s="102"/>
      <c r="AVD61" s="102"/>
      <c r="AVE61" s="100"/>
      <c r="AVG61" s="85"/>
      <c r="AVI61" s="85"/>
      <c r="AVJ61" s="84"/>
      <c r="AVK61" s="109"/>
      <c r="AVL61" s="93"/>
      <c r="AVM61" s="100"/>
      <c r="AVU61" s="100"/>
      <c r="AVX61" s="102"/>
      <c r="AVY61" s="102"/>
      <c r="AVZ61" s="100"/>
      <c r="AWB61" s="85"/>
      <c r="AWD61" s="85"/>
      <c r="AWE61" s="84"/>
      <c r="AWF61" s="109"/>
      <c r="AWG61" s="93"/>
      <c r="AWH61" s="100"/>
      <c r="AWP61" s="100"/>
      <c r="AWS61" s="102"/>
      <c r="AWT61" s="102"/>
      <c r="AWU61" s="100"/>
      <c r="AWW61" s="85"/>
      <c r="AWY61" s="85"/>
      <c r="AWZ61" s="84"/>
      <c r="AXA61" s="109"/>
      <c r="AXB61" s="93"/>
      <c r="AXC61" s="100"/>
      <c r="AXK61" s="100"/>
      <c r="AXN61" s="102"/>
      <c r="AXO61" s="102"/>
      <c r="AXP61" s="100"/>
      <c r="AXR61" s="85"/>
      <c r="AXT61" s="85"/>
      <c r="AXU61" s="84"/>
      <c r="AXV61" s="109"/>
      <c r="AXW61" s="93"/>
      <c r="AXX61" s="100"/>
      <c r="AYF61" s="100"/>
      <c r="AYI61" s="102"/>
      <c r="AYJ61" s="102"/>
      <c r="AYK61" s="100"/>
      <c r="AYM61" s="85"/>
      <c r="AYO61" s="85"/>
      <c r="AYP61" s="84"/>
      <c r="AYQ61" s="109"/>
      <c r="AYR61" s="93"/>
      <c r="AYS61" s="100"/>
      <c r="AZA61" s="100"/>
      <c r="AZD61" s="102"/>
      <c r="AZE61" s="102"/>
      <c r="AZF61" s="100"/>
      <c r="AZH61" s="85"/>
      <c r="AZJ61" s="85"/>
      <c r="AZK61" s="84"/>
      <c r="AZL61" s="109"/>
      <c r="AZM61" s="93"/>
      <c r="AZN61" s="100"/>
      <c r="AZV61" s="100"/>
      <c r="AZY61" s="102"/>
      <c r="AZZ61" s="102"/>
      <c r="BAA61" s="100"/>
      <c r="BAC61" s="85"/>
      <c r="BAE61" s="85"/>
      <c r="BAF61" s="84"/>
      <c r="BAG61" s="109"/>
      <c r="BAH61" s="93"/>
      <c r="BAI61" s="100"/>
      <c r="BAQ61" s="100"/>
      <c r="BAT61" s="102"/>
      <c r="BAU61" s="102"/>
      <c r="BAV61" s="100"/>
      <c r="BAX61" s="85"/>
      <c r="BAZ61" s="85"/>
      <c r="BBA61" s="84"/>
      <c r="BBB61" s="109"/>
      <c r="BBC61" s="93"/>
      <c r="BBD61" s="100"/>
      <c r="BBL61" s="100"/>
      <c r="BBO61" s="102"/>
      <c r="BBP61" s="102"/>
      <c r="BBQ61" s="100"/>
      <c r="BBS61" s="85"/>
      <c r="BBU61" s="85"/>
      <c r="BBV61" s="84"/>
      <c r="BBW61" s="109"/>
      <c r="BBX61" s="93"/>
      <c r="BBY61" s="100"/>
      <c r="BCG61" s="100"/>
      <c r="BCJ61" s="102"/>
      <c r="BCK61" s="102"/>
      <c r="BCL61" s="100"/>
      <c r="BCN61" s="85"/>
      <c r="BCP61" s="85"/>
      <c r="BCQ61" s="84"/>
      <c r="BCR61" s="109"/>
      <c r="BCS61" s="93"/>
      <c r="BCT61" s="100"/>
      <c r="BDB61" s="100"/>
      <c r="BDE61" s="102"/>
      <c r="BDF61" s="102"/>
      <c r="BDG61" s="100"/>
      <c r="BDI61" s="85"/>
      <c r="BDK61" s="85"/>
      <c r="BDL61" s="84"/>
      <c r="BDM61" s="109"/>
      <c r="BDN61" s="93"/>
      <c r="BDO61" s="100"/>
      <c r="BDW61" s="100"/>
      <c r="BDZ61" s="102"/>
      <c r="BEA61" s="102"/>
      <c r="BEB61" s="100"/>
      <c r="BED61" s="85"/>
      <c r="BEF61" s="85"/>
      <c r="BEG61" s="84"/>
      <c r="BEH61" s="109"/>
      <c r="BEI61" s="93"/>
      <c r="BEJ61" s="100"/>
      <c r="BER61" s="100"/>
      <c r="BEU61" s="102"/>
      <c r="BEV61" s="102"/>
      <c r="BEW61" s="100"/>
      <c r="BEY61" s="85"/>
      <c r="BFA61" s="85"/>
      <c r="BFB61" s="84"/>
      <c r="BFC61" s="109"/>
      <c r="BFD61" s="93"/>
      <c r="BFE61" s="100"/>
      <c r="BFM61" s="100"/>
      <c r="BFP61" s="102"/>
      <c r="BFQ61" s="102"/>
      <c r="BFR61" s="100"/>
      <c r="BFT61" s="85"/>
      <c r="BFV61" s="85"/>
      <c r="BFW61" s="84"/>
      <c r="BFX61" s="109"/>
      <c r="BFY61" s="93"/>
      <c r="BFZ61" s="100"/>
      <c r="BGH61" s="100"/>
      <c r="BGK61" s="102"/>
      <c r="BGL61" s="102"/>
      <c r="BGM61" s="100"/>
      <c r="BGO61" s="85"/>
      <c r="BGQ61" s="85"/>
      <c r="BGR61" s="84"/>
      <c r="BGS61" s="109"/>
      <c r="BGT61" s="93"/>
      <c r="BGU61" s="100"/>
      <c r="BHC61" s="100"/>
      <c r="BHF61" s="102"/>
      <c r="BHG61" s="102"/>
      <c r="BHH61" s="100"/>
      <c r="BHJ61" s="85"/>
      <c r="BHL61" s="85"/>
      <c r="BHM61" s="84"/>
      <c r="BHN61" s="109"/>
      <c r="BHO61" s="93"/>
      <c r="BHP61" s="100"/>
      <c r="BHX61" s="100"/>
      <c r="BIA61" s="102"/>
      <c r="BIB61" s="102"/>
      <c r="BIC61" s="100"/>
      <c r="BIE61" s="85"/>
      <c r="BIG61" s="85"/>
      <c r="BIH61" s="84"/>
      <c r="BII61" s="109"/>
      <c r="BIJ61" s="93"/>
      <c r="BIK61" s="100"/>
      <c r="BIS61" s="100"/>
      <c r="BIV61" s="102"/>
      <c r="BIW61" s="102"/>
      <c r="BIX61" s="100"/>
      <c r="BIZ61" s="85"/>
      <c r="BJB61" s="85"/>
      <c r="BJC61" s="84"/>
      <c r="BJD61" s="109"/>
      <c r="BJE61" s="93"/>
      <c r="BJF61" s="100"/>
      <c r="BJN61" s="100"/>
      <c r="BJQ61" s="102"/>
      <c r="BJR61" s="102"/>
      <c r="BJS61" s="100"/>
      <c r="BJU61" s="85"/>
      <c r="BJW61" s="85"/>
      <c r="BJX61" s="84"/>
      <c r="BJY61" s="109"/>
      <c r="BJZ61" s="93"/>
      <c r="BKA61" s="100"/>
      <c r="BKI61" s="100"/>
      <c r="BKL61" s="102"/>
      <c r="BKM61" s="102"/>
      <c r="BKN61" s="100"/>
      <c r="BKP61" s="85"/>
      <c r="BKR61" s="85"/>
      <c r="BKS61" s="84"/>
      <c r="BKT61" s="109"/>
      <c r="BKU61" s="93"/>
      <c r="BKV61" s="100"/>
      <c r="BLD61" s="100"/>
      <c r="BLG61" s="102"/>
      <c r="BLH61" s="102"/>
      <c r="BLI61" s="100"/>
      <c r="BLK61" s="85"/>
      <c r="BLM61" s="85"/>
      <c r="BLN61" s="84"/>
      <c r="BLO61" s="109"/>
      <c r="BLP61" s="93"/>
      <c r="BLQ61" s="100"/>
      <c r="BLY61" s="100"/>
      <c r="BMB61" s="102"/>
      <c r="BMC61" s="102"/>
      <c r="BMD61" s="100"/>
      <c r="BMF61" s="85"/>
      <c r="BMH61" s="85"/>
      <c r="BMI61" s="84"/>
      <c r="BMJ61" s="109"/>
      <c r="BMK61" s="93"/>
      <c r="BML61" s="100"/>
      <c r="BMT61" s="100"/>
      <c r="BMW61" s="102"/>
      <c r="BMX61" s="102"/>
      <c r="BMY61" s="100"/>
      <c r="BNA61" s="85"/>
      <c r="BNC61" s="85"/>
      <c r="BND61" s="84"/>
      <c r="BNE61" s="109"/>
      <c r="BNF61" s="93"/>
      <c r="BNG61" s="100"/>
      <c r="BNO61" s="100"/>
      <c r="BNR61" s="102"/>
      <c r="BNS61" s="102"/>
      <c r="BNT61" s="100"/>
      <c r="BNV61" s="85"/>
      <c r="BNX61" s="85"/>
      <c r="BNY61" s="84"/>
      <c r="BNZ61" s="109"/>
      <c r="BOA61" s="93"/>
      <c r="BOB61" s="100"/>
      <c r="BOJ61" s="100"/>
      <c r="BOM61" s="102"/>
      <c r="BON61" s="102"/>
      <c r="BOO61" s="100"/>
      <c r="BOQ61" s="85"/>
      <c r="BOS61" s="85"/>
      <c r="BOT61" s="84"/>
      <c r="BOU61" s="109"/>
      <c r="BOV61" s="93"/>
      <c r="BOW61" s="100"/>
      <c r="BPE61" s="100"/>
      <c r="BPH61" s="102"/>
      <c r="BPI61" s="102"/>
      <c r="BPJ61" s="100"/>
      <c r="BPL61" s="85"/>
      <c r="BPN61" s="85"/>
      <c r="BPO61" s="84"/>
      <c r="BPP61" s="109"/>
      <c r="BPQ61" s="93"/>
      <c r="BPR61" s="100"/>
      <c r="BPZ61" s="100"/>
      <c r="BQC61" s="102"/>
      <c r="BQD61" s="102"/>
      <c r="BQE61" s="100"/>
      <c r="BQG61" s="85"/>
      <c r="BQI61" s="85"/>
      <c r="BQJ61" s="84"/>
      <c r="BQK61" s="109"/>
      <c r="BQL61" s="93"/>
      <c r="BQM61" s="100"/>
      <c r="BQU61" s="100"/>
      <c r="BQX61" s="102"/>
      <c r="BQY61" s="102"/>
      <c r="BQZ61" s="100"/>
      <c r="BRB61" s="85"/>
      <c r="BRD61" s="85"/>
      <c r="BRE61" s="84"/>
      <c r="BRF61" s="109"/>
      <c r="BRG61" s="93"/>
      <c r="BRH61" s="100"/>
      <c r="BRP61" s="100"/>
      <c r="BRS61" s="102"/>
      <c r="BRT61" s="102"/>
      <c r="BRU61" s="100"/>
      <c r="BRW61" s="85"/>
      <c r="BRY61" s="85"/>
      <c r="BRZ61" s="84"/>
      <c r="BSA61" s="109"/>
      <c r="BSB61" s="93"/>
      <c r="BSC61" s="100"/>
      <c r="BSK61" s="100"/>
      <c r="BSN61" s="102"/>
      <c r="BSO61" s="102"/>
      <c r="BSP61" s="100"/>
      <c r="BSR61" s="85"/>
      <c r="BST61" s="85"/>
      <c r="BSU61" s="84"/>
      <c r="BSV61" s="109"/>
      <c r="BSW61" s="93"/>
      <c r="BSX61" s="100"/>
      <c r="BTF61" s="100"/>
      <c r="BTI61" s="102"/>
      <c r="BTJ61" s="102"/>
      <c r="BTK61" s="100"/>
      <c r="BTM61" s="85"/>
      <c r="BTO61" s="85"/>
      <c r="BTP61" s="84"/>
      <c r="BTQ61" s="109"/>
      <c r="BTR61" s="93"/>
      <c r="BTS61" s="100"/>
      <c r="BUA61" s="100"/>
      <c r="BUD61" s="102"/>
      <c r="BUE61" s="102"/>
      <c r="BUF61" s="100"/>
      <c r="BUH61" s="85"/>
      <c r="BUJ61" s="85"/>
      <c r="BUK61" s="84"/>
      <c r="BUL61" s="109"/>
      <c r="BUM61" s="93"/>
      <c r="BUN61" s="100"/>
      <c r="BUV61" s="100"/>
      <c r="BUY61" s="102"/>
      <c r="BUZ61" s="102"/>
      <c r="BVA61" s="100"/>
      <c r="BVC61" s="85"/>
      <c r="BVE61" s="85"/>
      <c r="BVF61" s="84"/>
      <c r="BVG61" s="109"/>
      <c r="BVH61" s="93"/>
      <c r="BVI61" s="100"/>
      <c r="BVQ61" s="100"/>
      <c r="BVT61" s="102"/>
      <c r="BVU61" s="102"/>
      <c r="BVV61" s="100"/>
      <c r="BVX61" s="85"/>
      <c r="BVZ61" s="85"/>
      <c r="BWA61" s="84"/>
      <c r="BWB61" s="109"/>
      <c r="BWC61" s="93"/>
      <c r="BWD61" s="100"/>
      <c r="BWL61" s="100"/>
      <c r="BWO61" s="102"/>
      <c r="BWP61" s="102"/>
      <c r="BWQ61" s="100"/>
      <c r="BWS61" s="85"/>
      <c r="BWU61" s="85"/>
      <c r="BWV61" s="84"/>
      <c r="BWW61" s="109"/>
      <c r="BWX61" s="93"/>
      <c r="BWY61" s="100"/>
      <c r="BXG61" s="100"/>
      <c r="BXJ61" s="102"/>
      <c r="BXK61" s="102"/>
      <c r="BXL61" s="100"/>
      <c r="BXN61" s="85"/>
      <c r="BXP61" s="85"/>
      <c r="BXQ61" s="84"/>
      <c r="BXR61" s="109"/>
      <c r="BXS61" s="93"/>
      <c r="BXT61" s="100"/>
      <c r="BYB61" s="100"/>
      <c r="BYE61" s="102"/>
      <c r="BYF61" s="102"/>
      <c r="BYG61" s="100"/>
      <c r="BYI61" s="85"/>
      <c r="BYK61" s="85"/>
      <c r="BYL61" s="84"/>
      <c r="BYM61" s="109"/>
      <c r="BYN61" s="93"/>
      <c r="BYO61" s="100"/>
      <c r="BYW61" s="100"/>
      <c r="BYZ61" s="102"/>
      <c r="BZA61" s="102"/>
      <c r="BZB61" s="100"/>
      <c r="BZD61" s="85"/>
      <c r="BZF61" s="85"/>
      <c r="BZG61" s="84"/>
      <c r="BZH61" s="109"/>
      <c r="BZI61" s="93"/>
      <c r="BZJ61" s="100"/>
      <c r="BZR61" s="100"/>
      <c r="BZU61" s="102"/>
      <c r="BZV61" s="102"/>
      <c r="BZW61" s="100"/>
      <c r="BZY61" s="85"/>
      <c r="CAA61" s="85"/>
      <c r="CAB61" s="84"/>
      <c r="CAC61" s="109"/>
      <c r="CAD61" s="93"/>
      <c r="CAE61" s="100"/>
      <c r="CAM61" s="100"/>
      <c r="CAP61" s="102"/>
      <c r="CAQ61" s="102"/>
      <c r="CAR61" s="100"/>
      <c r="CAT61" s="85"/>
      <c r="CAV61" s="85"/>
      <c r="CAW61" s="84"/>
      <c r="CAX61" s="109"/>
      <c r="CAY61" s="93"/>
      <c r="CAZ61" s="100"/>
      <c r="CBH61" s="100"/>
      <c r="CBK61" s="102"/>
      <c r="CBL61" s="102"/>
      <c r="CBM61" s="100"/>
      <c r="CBO61" s="85"/>
      <c r="CBQ61" s="85"/>
      <c r="CBR61" s="84"/>
      <c r="CBS61" s="109"/>
      <c r="CBT61" s="93"/>
      <c r="CBU61" s="100"/>
      <c r="CCC61" s="100"/>
      <c r="CCF61" s="102"/>
      <c r="CCG61" s="102"/>
      <c r="CCH61" s="100"/>
      <c r="CCJ61" s="85"/>
      <c r="CCL61" s="85"/>
      <c r="CCM61" s="84"/>
      <c r="CCN61" s="109"/>
      <c r="CCO61" s="93"/>
      <c r="CCP61" s="100"/>
      <c r="CCX61" s="100"/>
      <c r="CDA61" s="102"/>
      <c r="CDB61" s="102"/>
      <c r="CDC61" s="100"/>
      <c r="CDE61" s="85"/>
      <c r="CDG61" s="85"/>
      <c r="CDH61" s="84"/>
      <c r="CDI61" s="109"/>
      <c r="CDJ61" s="93"/>
      <c r="CDK61" s="100"/>
      <c r="CDS61" s="100"/>
      <c r="CDV61" s="102"/>
      <c r="CDW61" s="102"/>
      <c r="CDX61" s="100"/>
      <c r="CDZ61" s="85"/>
      <c r="CEB61" s="85"/>
      <c r="CEC61" s="84"/>
      <c r="CED61" s="109"/>
      <c r="CEE61" s="93"/>
      <c r="CEF61" s="100"/>
      <c r="CEN61" s="100"/>
      <c r="CEQ61" s="102"/>
      <c r="CER61" s="102"/>
      <c r="CES61" s="100"/>
      <c r="CEU61" s="85"/>
      <c r="CEW61" s="85"/>
      <c r="CEX61" s="84"/>
      <c r="CEY61" s="109"/>
      <c r="CEZ61" s="93"/>
      <c r="CFA61" s="100"/>
      <c r="CFI61" s="100"/>
      <c r="CFL61" s="102"/>
      <c r="CFM61" s="102"/>
      <c r="CFN61" s="100"/>
      <c r="CFP61" s="85"/>
      <c r="CFR61" s="85"/>
      <c r="CFS61" s="84"/>
      <c r="CFT61" s="109"/>
      <c r="CFU61" s="93"/>
      <c r="CFV61" s="100"/>
      <c r="CGD61" s="100"/>
      <c r="CGG61" s="102"/>
      <c r="CGH61" s="102"/>
      <c r="CGI61" s="100"/>
      <c r="CGK61" s="85"/>
      <c r="CGM61" s="85"/>
      <c r="CGN61" s="84"/>
      <c r="CGO61" s="109"/>
      <c r="CGP61" s="93"/>
      <c r="CGQ61" s="100"/>
      <c r="CGY61" s="100"/>
      <c r="CHB61" s="102"/>
      <c r="CHC61" s="102"/>
      <c r="CHD61" s="100"/>
      <c r="CHF61" s="85"/>
      <c r="CHH61" s="85"/>
      <c r="CHI61" s="84"/>
      <c r="CHJ61" s="109"/>
      <c r="CHK61" s="93"/>
      <c r="CHL61" s="100"/>
      <c r="CHT61" s="100"/>
      <c r="CHW61" s="102"/>
      <c r="CHX61" s="102"/>
      <c r="CHY61" s="100"/>
      <c r="CIA61" s="85"/>
      <c r="CIC61" s="85"/>
      <c r="CID61" s="84"/>
      <c r="CIE61" s="109"/>
      <c r="CIF61" s="93"/>
      <c r="CIG61" s="100"/>
      <c r="CIO61" s="100"/>
      <c r="CIR61" s="102"/>
      <c r="CIS61" s="102"/>
      <c r="CIT61" s="100"/>
      <c r="CIV61" s="85"/>
      <c r="CIX61" s="85"/>
      <c r="CIY61" s="84"/>
      <c r="CIZ61" s="109"/>
      <c r="CJA61" s="93"/>
      <c r="CJB61" s="100"/>
      <c r="CJJ61" s="100"/>
      <c r="CJM61" s="102"/>
      <c r="CJN61" s="102"/>
      <c r="CJO61" s="100"/>
      <c r="CJQ61" s="85"/>
      <c r="CJS61" s="85"/>
      <c r="CJT61" s="84"/>
      <c r="CJU61" s="109"/>
      <c r="CJV61" s="93"/>
      <c r="CJW61" s="100"/>
      <c r="CKE61" s="100"/>
      <c r="CKH61" s="102"/>
      <c r="CKI61" s="102"/>
      <c r="CKJ61" s="100"/>
      <c r="CKL61" s="85"/>
      <c r="CKN61" s="85"/>
      <c r="CKO61" s="84"/>
      <c r="CKP61" s="109"/>
      <c r="CKQ61" s="93"/>
      <c r="CKR61" s="100"/>
      <c r="CKZ61" s="100"/>
      <c r="CLC61" s="102"/>
      <c r="CLD61" s="102"/>
      <c r="CLE61" s="100"/>
      <c r="CLG61" s="85"/>
      <c r="CLI61" s="85"/>
      <c r="CLJ61" s="84"/>
      <c r="CLK61" s="109"/>
      <c r="CLL61" s="93"/>
      <c r="CLM61" s="100"/>
      <c r="CLU61" s="100"/>
      <c r="CLX61" s="102"/>
      <c r="CLY61" s="102"/>
      <c r="CLZ61" s="100"/>
      <c r="CMB61" s="85"/>
      <c r="CMD61" s="85"/>
      <c r="CME61" s="84"/>
      <c r="CMF61" s="109"/>
      <c r="CMG61" s="93"/>
      <c r="CMH61" s="100"/>
      <c r="CMP61" s="100"/>
      <c r="CMS61" s="102"/>
      <c r="CMT61" s="102"/>
      <c r="CMU61" s="100"/>
      <c r="CMW61" s="85"/>
      <c r="CMY61" s="85"/>
      <c r="CMZ61" s="84"/>
      <c r="CNA61" s="109"/>
      <c r="CNB61" s="93"/>
      <c r="CNC61" s="100"/>
      <c r="CNK61" s="100"/>
      <c r="CNN61" s="102"/>
      <c r="CNO61" s="102"/>
      <c r="CNP61" s="100"/>
      <c r="CNR61" s="85"/>
      <c r="CNT61" s="85"/>
      <c r="CNU61" s="84"/>
      <c r="CNV61" s="109"/>
      <c r="CNW61" s="93"/>
      <c r="CNX61" s="100"/>
      <c r="COF61" s="100"/>
      <c r="COI61" s="102"/>
      <c r="COJ61" s="102"/>
      <c r="COK61" s="100"/>
      <c r="COM61" s="85"/>
      <c r="COO61" s="85"/>
      <c r="COP61" s="84"/>
      <c r="COQ61" s="109"/>
      <c r="COR61" s="93"/>
      <c r="COS61" s="100"/>
      <c r="CPA61" s="100"/>
      <c r="CPD61" s="102"/>
      <c r="CPE61" s="102"/>
      <c r="CPF61" s="100"/>
      <c r="CPH61" s="85"/>
      <c r="CPJ61" s="85"/>
      <c r="CPK61" s="84"/>
      <c r="CPL61" s="109"/>
      <c r="CPM61" s="93"/>
      <c r="CPN61" s="100"/>
      <c r="CPV61" s="100"/>
      <c r="CPY61" s="102"/>
      <c r="CPZ61" s="102"/>
      <c r="CQA61" s="100"/>
      <c r="CQC61" s="85"/>
      <c r="CQE61" s="85"/>
      <c r="CQF61" s="84"/>
      <c r="CQG61" s="109"/>
      <c r="CQH61" s="93"/>
      <c r="CQI61" s="100"/>
      <c r="CQQ61" s="100"/>
      <c r="CQT61" s="102"/>
      <c r="CQU61" s="102"/>
      <c r="CQV61" s="100"/>
      <c r="CQX61" s="85"/>
      <c r="CQZ61" s="85"/>
      <c r="CRA61" s="84"/>
      <c r="CRB61" s="109"/>
      <c r="CRC61" s="93"/>
      <c r="CRD61" s="100"/>
      <c r="CRL61" s="100"/>
      <c r="CRO61" s="102"/>
      <c r="CRP61" s="102"/>
      <c r="CRQ61" s="100"/>
      <c r="CRS61" s="85"/>
      <c r="CRU61" s="85"/>
      <c r="CRV61" s="84"/>
      <c r="CRW61" s="109"/>
      <c r="CRX61" s="93"/>
      <c r="CRY61" s="100"/>
      <c r="CSG61" s="100"/>
      <c r="CSJ61" s="102"/>
      <c r="CSK61" s="102"/>
      <c r="CSL61" s="100"/>
      <c r="CSN61" s="85"/>
      <c r="CSP61" s="85"/>
      <c r="CSQ61" s="84"/>
      <c r="CSR61" s="109"/>
      <c r="CSS61" s="93"/>
      <c r="CST61" s="100"/>
      <c r="CTB61" s="100"/>
      <c r="CTE61" s="102"/>
      <c r="CTF61" s="102"/>
      <c r="CTG61" s="100"/>
      <c r="CTI61" s="85"/>
      <c r="CTK61" s="85"/>
      <c r="CTL61" s="84"/>
      <c r="CTM61" s="109"/>
      <c r="CTN61" s="93"/>
      <c r="CTO61" s="100"/>
      <c r="CTW61" s="100"/>
      <c r="CTZ61" s="102"/>
      <c r="CUA61" s="102"/>
      <c r="CUB61" s="100"/>
      <c r="CUD61" s="85"/>
      <c r="CUF61" s="85"/>
      <c r="CUG61" s="84"/>
      <c r="CUH61" s="109"/>
      <c r="CUI61" s="93"/>
      <c r="CUJ61" s="100"/>
      <c r="CUR61" s="100"/>
      <c r="CUU61" s="102"/>
      <c r="CUV61" s="102"/>
      <c r="CUW61" s="100"/>
      <c r="CUY61" s="85"/>
      <c r="CVA61" s="85"/>
      <c r="CVB61" s="84"/>
      <c r="CVC61" s="109"/>
      <c r="CVD61" s="93"/>
      <c r="CVE61" s="100"/>
      <c r="CVM61" s="100"/>
      <c r="CVP61" s="102"/>
      <c r="CVQ61" s="102"/>
      <c r="CVR61" s="100"/>
      <c r="CVT61" s="85"/>
      <c r="CVV61" s="85"/>
      <c r="CVW61" s="84"/>
      <c r="CVX61" s="109"/>
      <c r="CVY61" s="93"/>
      <c r="CVZ61" s="100"/>
      <c r="CWH61" s="100"/>
      <c r="CWK61" s="102"/>
      <c r="CWL61" s="102"/>
      <c r="CWM61" s="100"/>
      <c r="CWO61" s="85"/>
      <c r="CWQ61" s="85"/>
      <c r="CWR61" s="84"/>
      <c r="CWS61" s="109"/>
      <c r="CWT61" s="93"/>
      <c r="CWU61" s="100"/>
      <c r="CXC61" s="100"/>
      <c r="CXF61" s="102"/>
      <c r="CXG61" s="102"/>
      <c r="CXH61" s="100"/>
      <c r="CXJ61" s="85"/>
      <c r="CXL61" s="85"/>
      <c r="CXM61" s="84"/>
      <c r="CXN61" s="109"/>
      <c r="CXO61" s="93"/>
      <c r="CXP61" s="100"/>
      <c r="CXX61" s="100"/>
      <c r="CYA61" s="102"/>
      <c r="CYB61" s="102"/>
      <c r="CYC61" s="100"/>
      <c r="CYE61" s="85"/>
      <c r="CYG61" s="85"/>
      <c r="CYH61" s="84"/>
      <c r="CYI61" s="109"/>
      <c r="CYJ61" s="93"/>
      <c r="CYK61" s="100"/>
      <c r="CYS61" s="100"/>
      <c r="CYV61" s="102"/>
      <c r="CYW61" s="102"/>
      <c r="CYX61" s="100"/>
      <c r="CYZ61" s="85"/>
      <c r="CZB61" s="85"/>
      <c r="CZC61" s="84"/>
      <c r="CZD61" s="109"/>
      <c r="CZE61" s="93"/>
      <c r="CZF61" s="100"/>
      <c r="CZN61" s="100"/>
      <c r="CZQ61" s="102"/>
      <c r="CZR61" s="102"/>
      <c r="CZS61" s="100"/>
      <c r="CZU61" s="85"/>
      <c r="CZW61" s="85"/>
      <c r="CZX61" s="84"/>
      <c r="CZY61" s="109"/>
      <c r="CZZ61" s="93"/>
      <c r="DAA61" s="100"/>
      <c r="DAI61" s="100"/>
      <c r="DAL61" s="102"/>
      <c r="DAM61" s="102"/>
      <c r="DAN61" s="100"/>
      <c r="DAP61" s="85"/>
      <c r="DAR61" s="85"/>
      <c r="DAS61" s="84"/>
      <c r="DAT61" s="109"/>
      <c r="DAU61" s="93"/>
      <c r="DAV61" s="100"/>
      <c r="DBD61" s="100"/>
      <c r="DBG61" s="102"/>
      <c r="DBH61" s="102"/>
      <c r="DBI61" s="100"/>
      <c r="DBK61" s="85"/>
      <c r="DBM61" s="85"/>
      <c r="DBN61" s="84"/>
      <c r="DBO61" s="109"/>
      <c r="DBP61" s="93"/>
      <c r="DBQ61" s="100"/>
      <c r="DBY61" s="100"/>
      <c r="DCB61" s="102"/>
      <c r="DCC61" s="102"/>
      <c r="DCD61" s="100"/>
      <c r="DCF61" s="85"/>
      <c r="DCH61" s="85"/>
      <c r="DCI61" s="84"/>
      <c r="DCJ61" s="109"/>
      <c r="DCK61" s="93"/>
      <c r="DCL61" s="100"/>
      <c r="DCT61" s="100"/>
      <c r="DCW61" s="102"/>
      <c r="DCX61" s="102"/>
      <c r="DCY61" s="100"/>
      <c r="DDA61" s="85"/>
      <c r="DDC61" s="85"/>
      <c r="DDD61" s="84"/>
      <c r="DDE61" s="109"/>
      <c r="DDF61" s="93"/>
      <c r="DDG61" s="100"/>
      <c r="DDO61" s="100"/>
      <c r="DDR61" s="102"/>
      <c r="DDS61" s="102"/>
      <c r="DDT61" s="100"/>
      <c r="DDV61" s="85"/>
      <c r="DDX61" s="85"/>
      <c r="DDY61" s="84"/>
      <c r="DDZ61" s="109"/>
      <c r="DEA61" s="93"/>
      <c r="DEB61" s="100"/>
      <c r="DEJ61" s="100"/>
      <c r="DEM61" s="102"/>
      <c r="DEN61" s="102"/>
      <c r="DEO61" s="100"/>
      <c r="DEQ61" s="85"/>
      <c r="DES61" s="85"/>
      <c r="DET61" s="84"/>
      <c r="DEU61" s="109"/>
      <c r="DEV61" s="93"/>
      <c r="DEW61" s="100"/>
      <c r="DFE61" s="100"/>
      <c r="DFH61" s="102"/>
      <c r="DFI61" s="102"/>
      <c r="DFJ61" s="100"/>
      <c r="DFL61" s="85"/>
      <c r="DFN61" s="85"/>
      <c r="DFO61" s="84"/>
      <c r="DFP61" s="109"/>
      <c r="DFQ61" s="93"/>
      <c r="DFR61" s="100"/>
      <c r="DFZ61" s="100"/>
      <c r="DGC61" s="102"/>
      <c r="DGD61" s="102"/>
      <c r="DGE61" s="100"/>
      <c r="DGG61" s="85"/>
      <c r="DGI61" s="85"/>
      <c r="DGJ61" s="84"/>
      <c r="DGK61" s="109"/>
      <c r="DGL61" s="93"/>
      <c r="DGM61" s="100"/>
      <c r="DGU61" s="100"/>
      <c r="DGX61" s="102"/>
      <c r="DGY61" s="102"/>
      <c r="DGZ61" s="100"/>
      <c r="DHB61" s="85"/>
      <c r="DHD61" s="85"/>
      <c r="DHE61" s="84"/>
      <c r="DHF61" s="109"/>
      <c r="DHG61" s="93"/>
      <c r="DHH61" s="100"/>
      <c r="DHP61" s="100"/>
      <c r="DHS61" s="102"/>
      <c r="DHT61" s="102"/>
      <c r="DHU61" s="100"/>
      <c r="DHW61" s="85"/>
      <c r="DHY61" s="85"/>
      <c r="DHZ61" s="84"/>
      <c r="DIA61" s="109"/>
      <c r="DIB61" s="93"/>
      <c r="DIC61" s="100"/>
      <c r="DIK61" s="100"/>
      <c r="DIN61" s="102"/>
      <c r="DIO61" s="102"/>
      <c r="DIP61" s="100"/>
      <c r="DIR61" s="85"/>
      <c r="DIT61" s="85"/>
      <c r="DIU61" s="84"/>
      <c r="DIV61" s="109"/>
      <c r="DIW61" s="93"/>
      <c r="DIX61" s="100"/>
      <c r="DJF61" s="100"/>
      <c r="DJI61" s="102"/>
      <c r="DJJ61" s="102"/>
      <c r="DJK61" s="100"/>
      <c r="DJM61" s="85"/>
      <c r="DJO61" s="85"/>
      <c r="DJP61" s="84"/>
      <c r="DJQ61" s="109"/>
      <c r="DJR61" s="93"/>
      <c r="DJS61" s="100"/>
      <c r="DKA61" s="100"/>
      <c r="DKD61" s="102"/>
      <c r="DKE61" s="102"/>
      <c r="DKF61" s="100"/>
      <c r="DKH61" s="85"/>
      <c r="DKJ61" s="85"/>
      <c r="DKK61" s="84"/>
      <c r="DKL61" s="109"/>
      <c r="DKM61" s="93"/>
      <c r="DKN61" s="100"/>
      <c r="DKV61" s="100"/>
      <c r="DKY61" s="102"/>
      <c r="DKZ61" s="102"/>
      <c r="DLA61" s="100"/>
      <c r="DLC61" s="85"/>
      <c r="DLE61" s="85"/>
      <c r="DLF61" s="84"/>
      <c r="DLG61" s="109"/>
      <c r="DLH61" s="93"/>
      <c r="DLI61" s="100"/>
      <c r="DLQ61" s="100"/>
      <c r="DLT61" s="102"/>
      <c r="DLU61" s="102"/>
      <c r="DLV61" s="100"/>
      <c r="DLX61" s="85"/>
      <c r="DLZ61" s="85"/>
      <c r="DMA61" s="84"/>
      <c r="DMB61" s="109"/>
      <c r="DMC61" s="93"/>
      <c r="DMD61" s="100"/>
      <c r="DML61" s="100"/>
      <c r="DMO61" s="102"/>
      <c r="DMP61" s="102"/>
      <c r="DMQ61" s="100"/>
      <c r="DMS61" s="85"/>
      <c r="DMU61" s="85"/>
      <c r="DMV61" s="84"/>
      <c r="DMW61" s="109"/>
      <c r="DMX61" s="93"/>
      <c r="DMY61" s="100"/>
      <c r="DNG61" s="100"/>
      <c r="DNJ61" s="102"/>
      <c r="DNK61" s="102"/>
      <c r="DNL61" s="100"/>
      <c r="DNN61" s="85"/>
      <c r="DNP61" s="85"/>
      <c r="DNQ61" s="84"/>
      <c r="DNR61" s="109"/>
      <c r="DNS61" s="93"/>
      <c r="DNT61" s="100"/>
      <c r="DOB61" s="100"/>
      <c r="DOE61" s="102"/>
      <c r="DOF61" s="102"/>
      <c r="DOG61" s="100"/>
      <c r="DOI61" s="85"/>
      <c r="DOK61" s="85"/>
      <c r="DOL61" s="84"/>
      <c r="DOM61" s="109"/>
      <c r="DON61" s="93"/>
      <c r="DOO61" s="100"/>
      <c r="DOW61" s="100"/>
      <c r="DOZ61" s="102"/>
      <c r="DPA61" s="102"/>
      <c r="DPB61" s="100"/>
      <c r="DPD61" s="85"/>
      <c r="DPF61" s="85"/>
      <c r="DPG61" s="84"/>
      <c r="DPH61" s="109"/>
      <c r="DPI61" s="93"/>
      <c r="DPJ61" s="100"/>
      <c r="DPR61" s="100"/>
      <c r="DPU61" s="102"/>
      <c r="DPV61" s="102"/>
      <c r="DPW61" s="100"/>
      <c r="DPY61" s="85"/>
      <c r="DQA61" s="85"/>
      <c r="DQB61" s="84"/>
      <c r="DQC61" s="109"/>
      <c r="DQD61" s="93"/>
      <c r="DQE61" s="100"/>
      <c r="DQM61" s="100"/>
      <c r="DQP61" s="102"/>
      <c r="DQQ61" s="102"/>
      <c r="DQR61" s="100"/>
      <c r="DQT61" s="85"/>
      <c r="DQV61" s="85"/>
      <c r="DQW61" s="84"/>
      <c r="DQX61" s="109"/>
      <c r="DQY61" s="93"/>
      <c r="DQZ61" s="100"/>
      <c r="DRH61" s="100"/>
      <c r="DRK61" s="102"/>
      <c r="DRL61" s="102"/>
      <c r="DRM61" s="100"/>
      <c r="DRO61" s="85"/>
      <c r="DRQ61" s="85"/>
      <c r="DRR61" s="84"/>
      <c r="DRS61" s="109"/>
      <c r="DRT61" s="93"/>
      <c r="DRU61" s="100"/>
      <c r="DSC61" s="100"/>
      <c r="DSF61" s="102"/>
      <c r="DSG61" s="102"/>
      <c r="DSH61" s="100"/>
      <c r="DSJ61" s="85"/>
      <c r="DSL61" s="85"/>
      <c r="DSM61" s="84"/>
      <c r="DSN61" s="109"/>
      <c r="DSO61" s="93"/>
      <c r="DSP61" s="100"/>
      <c r="DSX61" s="100"/>
      <c r="DTA61" s="102"/>
      <c r="DTB61" s="102"/>
      <c r="DTC61" s="100"/>
      <c r="DTE61" s="85"/>
      <c r="DTG61" s="85"/>
      <c r="DTH61" s="84"/>
      <c r="DTI61" s="109"/>
      <c r="DTJ61" s="93"/>
      <c r="DTK61" s="100"/>
      <c r="DTS61" s="100"/>
      <c r="DTV61" s="102"/>
      <c r="DTW61" s="102"/>
      <c r="DTX61" s="100"/>
      <c r="DTZ61" s="85"/>
      <c r="DUB61" s="85"/>
      <c r="DUC61" s="84"/>
      <c r="DUD61" s="109"/>
      <c r="DUE61" s="93"/>
      <c r="DUF61" s="100"/>
      <c r="DUN61" s="100"/>
      <c r="DUQ61" s="102"/>
      <c r="DUR61" s="102"/>
      <c r="DUS61" s="100"/>
      <c r="DUU61" s="85"/>
      <c r="DUW61" s="85"/>
      <c r="DUX61" s="84"/>
      <c r="DUY61" s="109"/>
      <c r="DUZ61" s="93"/>
      <c r="DVA61" s="100"/>
      <c r="DVI61" s="100"/>
      <c r="DVL61" s="102"/>
      <c r="DVM61" s="102"/>
      <c r="DVN61" s="100"/>
      <c r="DVP61" s="85"/>
      <c r="DVR61" s="85"/>
      <c r="DVS61" s="84"/>
      <c r="DVT61" s="109"/>
      <c r="DVU61" s="93"/>
      <c r="DVV61" s="100"/>
      <c r="DWD61" s="100"/>
      <c r="DWG61" s="102"/>
      <c r="DWH61" s="102"/>
      <c r="DWI61" s="100"/>
      <c r="DWK61" s="85"/>
      <c r="DWM61" s="85"/>
      <c r="DWN61" s="84"/>
      <c r="DWO61" s="109"/>
      <c r="DWP61" s="93"/>
      <c r="DWQ61" s="100"/>
      <c r="DWY61" s="100"/>
      <c r="DXB61" s="102"/>
      <c r="DXC61" s="102"/>
      <c r="DXD61" s="100"/>
      <c r="DXF61" s="85"/>
      <c r="DXH61" s="85"/>
      <c r="DXI61" s="84"/>
      <c r="DXJ61" s="109"/>
      <c r="DXK61" s="93"/>
      <c r="DXL61" s="100"/>
      <c r="DXT61" s="100"/>
      <c r="DXW61" s="102"/>
      <c r="DXX61" s="102"/>
      <c r="DXY61" s="100"/>
      <c r="DYA61" s="85"/>
      <c r="DYC61" s="85"/>
      <c r="DYD61" s="84"/>
      <c r="DYE61" s="109"/>
      <c r="DYF61" s="93"/>
      <c r="DYG61" s="100"/>
      <c r="DYO61" s="100"/>
      <c r="DYR61" s="102"/>
      <c r="DYS61" s="102"/>
      <c r="DYT61" s="100"/>
      <c r="DYV61" s="85"/>
      <c r="DYX61" s="85"/>
      <c r="DYY61" s="84"/>
      <c r="DYZ61" s="109"/>
      <c r="DZA61" s="93"/>
      <c r="DZB61" s="100"/>
      <c r="DZJ61" s="100"/>
      <c r="DZM61" s="102"/>
      <c r="DZN61" s="102"/>
      <c r="DZO61" s="100"/>
      <c r="DZQ61" s="85"/>
      <c r="DZS61" s="85"/>
      <c r="DZT61" s="84"/>
      <c r="DZU61" s="109"/>
      <c r="DZV61" s="93"/>
      <c r="DZW61" s="100"/>
      <c r="EAE61" s="100"/>
      <c r="EAH61" s="102"/>
      <c r="EAI61" s="102"/>
      <c r="EAJ61" s="100"/>
      <c r="EAL61" s="85"/>
      <c r="EAN61" s="85"/>
      <c r="EAO61" s="84"/>
      <c r="EAP61" s="109"/>
      <c r="EAQ61" s="93"/>
      <c r="EAR61" s="100"/>
      <c r="EAZ61" s="100"/>
      <c r="EBC61" s="102"/>
      <c r="EBD61" s="102"/>
      <c r="EBE61" s="100"/>
      <c r="EBG61" s="85"/>
      <c r="EBI61" s="85"/>
      <c r="EBJ61" s="84"/>
      <c r="EBK61" s="109"/>
      <c r="EBL61" s="93"/>
      <c r="EBM61" s="100"/>
      <c r="EBU61" s="100"/>
      <c r="EBX61" s="102"/>
      <c r="EBY61" s="102"/>
      <c r="EBZ61" s="100"/>
      <c r="ECB61" s="85"/>
      <c r="ECD61" s="85"/>
      <c r="ECE61" s="84"/>
      <c r="ECF61" s="109"/>
      <c r="ECG61" s="93"/>
      <c r="ECH61" s="100"/>
      <c r="ECP61" s="100"/>
      <c r="ECS61" s="102"/>
      <c r="ECT61" s="102"/>
      <c r="ECU61" s="100"/>
      <c r="ECW61" s="85"/>
      <c r="ECY61" s="85"/>
      <c r="ECZ61" s="84"/>
      <c r="EDA61" s="109"/>
      <c r="EDB61" s="93"/>
      <c r="EDC61" s="100"/>
      <c r="EDK61" s="100"/>
      <c r="EDN61" s="102"/>
      <c r="EDO61" s="102"/>
      <c r="EDP61" s="100"/>
      <c r="EDR61" s="85"/>
      <c r="EDT61" s="85"/>
      <c r="EDU61" s="84"/>
      <c r="EDV61" s="109"/>
      <c r="EDW61" s="93"/>
      <c r="EDX61" s="100"/>
      <c r="EEF61" s="100"/>
      <c r="EEI61" s="102"/>
      <c r="EEJ61" s="102"/>
      <c r="EEK61" s="100"/>
      <c r="EEM61" s="85"/>
      <c r="EEO61" s="85"/>
      <c r="EEP61" s="84"/>
      <c r="EEQ61" s="109"/>
      <c r="EER61" s="93"/>
      <c r="EES61" s="100"/>
      <c r="EFA61" s="100"/>
      <c r="EFD61" s="102"/>
      <c r="EFE61" s="102"/>
      <c r="EFF61" s="100"/>
      <c r="EFH61" s="85"/>
      <c r="EFJ61" s="85"/>
      <c r="EFK61" s="84"/>
      <c r="EFL61" s="109"/>
      <c r="EFM61" s="93"/>
      <c r="EFN61" s="100"/>
      <c r="EFV61" s="100"/>
      <c r="EFY61" s="102"/>
      <c r="EFZ61" s="102"/>
      <c r="EGA61" s="100"/>
      <c r="EGC61" s="85"/>
      <c r="EGE61" s="85"/>
      <c r="EGF61" s="84"/>
      <c r="EGG61" s="109"/>
      <c r="EGH61" s="93"/>
      <c r="EGI61" s="100"/>
      <c r="EGQ61" s="100"/>
      <c r="EGT61" s="102"/>
      <c r="EGU61" s="102"/>
      <c r="EGV61" s="100"/>
      <c r="EGX61" s="85"/>
      <c r="EGZ61" s="85"/>
      <c r="EHA61" s="84"/>
      <c r="EHB61" s="109"/>
      <c r="EHC61" s="93"/>
      <c r="EHD61" s="100"/>
      <c r="EHL61" s="100"/>
      <c r="EHO61" s="102"/>
      <c r="EHP61" s="102"/>
      <c r="EHQ61" s="100"/>
      <c r="EHS61" s="85"/>
      <c r="EHU61" s="85"/>
      <c r="EHV61" s="84"/>
      <c r="EHW61" s="109"/>
      <c r="EHX61" s="93"/>
      <c r="EHY61" s="100"/>
      <c r="EIG61" s="100"/>
      <c r="EIJ61" s="102"/>
      <c r="EIK61" s="102"/>
      <c r="EIL61" s="100"/>
      <c r="EIN61" s="85"/>
      <c r="EIP61" s="85"/>
      <c r="EIQ61" s="84"/>
      <c r="EIR61" s="109"/>
      <c r="EIS61" s="93"/>
      <c r="EIT61" s="100"/>
      <c r="EJB61" s="100"/>
      <c r="EJE61" s="102"/>
      <c r="EJF61" s="102"/>
      <c r="EJG61" s="100"/>
      <c r="EJI61" s="85"/>
      <c r="EJK61" s="85"/>
      <c r="EJL61" s="84"/>
      <c r="EJM61" s="109"/>
      <c r="EJN61" s="93"/>
      <c r="EJO61" s="100"/>
      <c r="EJW61" s="100"/>
      <c r="EJZ61" s="102"/>
      <c r="EKA61" s="102"/>
      <c r="EKB61" s="100"/>
      <c r="EKD61" s="85"/>
      <c r="EKF61" s="85"/>
      <c r="EKG61" s="84"/>
      <c r="EKH61" s="109"/>
      <c r="EKI61" s="93"/>
      <c r="EKJ61" s="100"/>
      <c r="EKR61" s="100"/>
      <c r="EKU61" s="102"/>
      <c r="EKV61" s="102"/>
      <c r="EKW61" s="100"/>
      <c r="EKY61" s="85"/>
      <c r="ELA61" s="85"/>
      <c r="ELB61" s="84"/>
      <c r="ELC61" s="109"/>
      <c r="ELD61" s="93"/>
      <c r="ELE61" s="100"/>
      <c r="ELM61" s="100"/>
      <c r="ELP61" s="102"/>
      <c r="ELQ61" s="102"/>
      <c r="ELR61" s="100"/>
      <c r="ELT61" s="85"/>
      <c r="ELV61" s="85"/>
      <c r="ELW61" s="84"/>
      <c r="ELX61" s="109"/>
      <c r="ELY61" s="93"/>
      <c r="ELZ61" s="100"/>
      <c r="EMH61" s="100"/>
      <c r="EMK61" s="102"/>
      <c r="EML61" s="102"/>
      <c r="EMM61" s="100"/>
      <c r="EMO61" s="85"/>
      <c r="EMQ61" s="85"/>
      <c r="EMR61" s="84"/>
      <c r="EMS61" s="109"/>
      <c r="EMT61" s="93"/>
      <c r="EMU61" s="100"/>
      <c r="ENC61" s="100"/>
      <c r="ENF61" s="102"/>
      <c r="ENG61" s="102"/>
      <c r="ENH61" s="100"/>
      <c r="ENJ61" s="85"/>
      <c r="ENL61" s="85"/>
      <c r="ENM61" s="84"/>
      <c r="ENN61" s="109"/>
      <c r="ENO61" s="93"/>
      <c r="ENP61" s="100"/>
      <c r="ENX61" s="100"/>
      <c r="EOA61" s="102"/>
      <c r="EOB61" s="102"/>
      <c r="EOC61" s="100"/>
      <c r="EOE61" s="85"/>
      <c r="EOG61" s="85"/>
      <c r="EOH61" s="84"/>
      <c r="EOI61" s="109"/>
      <c r="EOJ61" s="93"/>
      <c r="EOK61" s="100"/>
      <c r="EOS61" s="100"/>
      <c r="EOV61" s="102"/>
      <c r="EOW61" s="102"/>
      <c r="EOX61" s="100"/>
      <c r="EOZ61" s="85"/>
      <c r="EPB61" s="85"/>
      <c r="EPC61" s="84"/>
      <c r="EPD61" s="109"/>
      <c r="EPE61" s="93"/>
      <c r="EPF61" s="100"/>
      <c r="EPN61" s="100"/>
      <c r="EPQ61" s="102"/>
      <c r="EPR61" s="102"/>
      <c r="EPS61" s="100"/>
      <c r="EPU61" s="85"/>
      <c r="EPW61" s="85"/>
      <c r="EPX61" s="84"/>
      <c r="EPY61" s="109"/>
      <c r="EPZ61" s="93"/>
      <c r="EQA61" s="100"/>
      <c r="EQI61" s="100"/>
      <c r="EQL61" s="102"/>
      <c r="EQM61" s="102"/>
      <c r="EQN61" s="100"/>
      <c r="EQP61" s="85"/>
      <c r="EQR61" s="85"/>
      <c r="EQS61" s="84"/>
      <c r="EQT61" s="109"/>
      <c r="EQU61" s="93"/>
      <c r="EQV61" s="100"/>
      <c r="ERD61" s="100"/>
      <c r="ERG61" s="102"/>
      <c r="ERH61" s="102"/>
      <c r="ERI61" s="100"/>
      <c r="ERK61" s="85"/>
      <c r="ERM61" s="85"/>
      <c r="ERN61" s="84"/>
      <c r="ERO61" s="109"/>
      <c r="ERP61" s="93"/>
      <c r="ERQ61" s="100"/>
      <c r="ERY61" s="100"/>
      <c r="ESB61" s="102"/>
      <c r="ESC61" s="102"/>
      <c r="ESD61" s="100"/>
      <c r="ESF61" s="85"/>
      <c r="ESH61" s="85"/>
      <c r="ESI61" s="84"/>
      <c r="ESJ61" s="109"/>
      <c r="ESK61" s="93"/>
      <c r="ESL61" s="100"/>
      <c r="EST61" s="100"/>
      <c r="ESW61" s="102"/>
      <c r="ESX61" s="102"/>
      <c r="ESY61" s="100"/>
      <c r="ETA61" s="85"/>
      <c r="ETC61" s="85"/>
      <c r="ETD61" s="84"/>
      <c r="ETE61" s="109"/>
      <c r="ETF61" s="93"/>
      <c r="ETG61" s="100"/>
      <c r="ETO61" s="100"/>
      <c r="ETR61" s="102"/>
      <c r="ETS61" s="102"/>
      <c r="ETT61" s="100"/>
      <c r="ETV61" s="85"/>
      <c r="ETX61" s="85"/>
      <c r="ETY61" s="84"/>
      <c r="ETZ61" s="109"/>
      <c r="EUA61" s="93"/>
      <c r="EUB61" s="100"/>
      <c r="EUJ61" s="100"/>
      <c r="EUM61" s="102"/>
      <c r="EUN61" s="102"/>
      <c r="EUO61" s="100"/>
      <c r="EUQ61" s="85"/>
      <c r="EUS61" s="85"/>
      <c r="EUT61" s="84"/>
      <c r="EUU61" s="109"/>
      <c r="EUV61" s="93"/>
      <c r="EUW61" s="100"/>
      <c r="EVE61" s="100"/>
      <c r="EVH61" s="102"/>
      <c r="EVI61" s="102"/>
      <c r="EVJ61" s="100"/>
      <c r="EVL61" s="85"/>
      <c r="EVN61" s="85"/>
      <c r="EVO61" s="84"/>
      <c r="EVP61" s="109"/>
      <c r="EVQ61" s="93"/>
      <c r="EVR61" s="100"/>
      <c r="EVZ61" s="100"/>
      <c r="EWC61" s="102"/>
      <c r="EWD61" s="102"/>
      <c r="EWE61" s="100"/>
      <c r="EWG61" s="85"/>
      <c r="EWI61" s="85"/>
      <c r="EWJ61" s="84"/>
      <c r="EWK61" s="109"/>
      <c r="EWL61" s="93"/>
      <c r="EWM61" s="100"/>
      <c r="EWU61" s="100"/>
      <c r="EWX61" s="102"/>
      <c r="EWY61" s="102"/>
      <c r="EWZ61" s="100"/>
      <c r="EXB61" s="85"/>
      <c r="EXD61" s="85"/>
      <c r="EXE61" s="84"/>
      <c r="EXF61" s="109"/>
      <c r="EXG61" s="93"/>
      <c r="EXH61" s="100"/>
      <c r="EXP61" s="100"/>
      <c r="EXS61" s="102"/>
      <c r="EXT61" s="102"/>
      <c r="EXU61" s="100"/>
      <c r="EXW61" s="85"/>
      <c r="EXY61" s="85"/>
      <c r="EXZ61" s="84"/>
      <c r="EYA61" s="109"/>
      <c r="EYB61" s="93"/>
      <c r="EYC61" s="100"/>
      <c r="EYK61" s="100"/>
      <c r="EYN61" s="102"/>
      <c r="EYO61" s="102"/>
      <c r="EYP61" s="100"/>
      <c r="EYR61" s="85"/>
      <c r="EYT61" s="85"/>
      <c r="EYU61" s="84"/>
      <c r="EYV61" s="109"/>
      <c r="EYW61" s="93"/>
      <c r="EYX61" s="100"/>
      <c r="EZF61" s="100"/>
      <c r="EZI61" s="102"/>
      <c r="EZJ61" s="102"/>
      <c r="EZK61" s="100"/>
      <c r="EZM61" s="85"/>
      <c r="EZO61" s="85"/>
      <c r="EZP61" s="84"/>
      <c r="EZQ61" s="109"/>
      <c r="EZR61" s="93"/>
      <c r="EZS61" s="100"/>
      <c r="FAA61" s="100"/>
      <c r="FAD61" s="102"/>
      <c r="FAE61" s="102"/>
      <c r="FAF61" s="100"/>
      <c r="FAH61" s="85"/>
      <c r="FAJ61" s="85"/>
      <c r="FAK61" s="84"/>
      <c r="FAL61" s="109"/>
      <c r="FAM61" s="93"/>
      <c r="FAN61" s="100"/>
      <c r="FAV61" s="100"/>
      <c r="FAY61" s="102"/>
      <c r="FAZ61" s="102"/>
      <c r="FBA61" s="100"/>
      <c r="FBC61" s="85"/>
      <c r="FBE61" s="85"/>
      <c r="FBF61" s="84"/>
      <c r="FBG61" s="109"/>
      <c r="FBH61" s="93"/>
      <c r="FBI61" s="100"/>
      <c r="FBQ61" s="100"/>
      <c r="FBT61" s="102"/>
      <c r="FBU61" s="102"/>
      <c r="FBV61" s="100"/>
      <c r="FBX61" s="85"/>
      <c r="FBZ61" s="85"/>
      <c r="FCA61" s="84"/>
      <c r="FCB61" s="109"/>
      <c r="FCC61" s="93"/>
      <c r="FCD61" s="100"/>
      <c r="FCL61" s="100"/>
      <c r="FCO61" s="102"/>
      <c r="FCP61" s="102"/>
      <c r="FCQ61" s="100"/>
      <c r="FCS61" s="85"/>
      <c r="FCU61" s="85"/>
      <c r="FCV61" s="84"/>
      <c r="FCW61" s="109"/>
      <c r="FCX61" s="93"/>
      <c r="FCY61" s="100"/>
      <c r="FDG61" s="100"/>
      <c r="FDJ61" s="102"/>
      <c r="FDK61" s="102"/>
      <c r="FDL61" s="100"/>
      <c r="FDN61" s="85"/>
      <c r="FDP61" s="85"/>
      <c r="FDQ61" s="84"/>
      <c r="FDR61" s="109"/>
      <c r="FDS61" s="93"/>
      <c r="FDT61" s="100"/>
      <c r="FEB61" s="100"/>
      <c r="FEE61" s="102"/>
      <c r="FEF61" s="102"/>
      <c r="FEG61" s="100"/>
      <c r="FEI61" s="85"/>
      <c r="FEK61" s="85"/>
      <c r="FEL61" s="84"/>
      <c r="FEM61" s="109"/>
      <c r="FEN61" s="93"/>
      <c r="FEO61" s="100"/>
      <c r="FEW61" s="100"/>
      <c r="FEZ61" s="102"/>
      <c r="FFA61" s="102"/>
      <c r="FFB61" s="100"/>
      <c r="FFD61" s="85"/>
      <c r="FFF61" s="85"/>
      <c r="FFG61" s="84"/>
      <c r="FFH61" s="109"/>
      <c r="FFI61" s="93"/>
      <c r="FFJ61" s="100"/>
      <c r="FFR61" s="100"/>
      <c r="FFU61" s="102"/>
      <c r="FFV61" s="102"/>
      <c r="FFW61" s="100"/>
      <c r="FFY61" s="85"/>
      <c r="FGA61" s="85"/>
      <c r="FGB61" s="84"/>
      <c r="FGC61" s="109"/>
      <c r="FGD61" s="93"/>
      <c r="FGE61" s="100"/>
      <c r="FGM61" s="100"/>
      <c r="FGP61" s="102"/>
      <c r="FGQ61" s="102"/>
      <c r="FGR61" s="100"/>
      <c r="FGT61" s="85"/>
      <c r="FGV61" s="85"/>
      <c r="FGW61" s="84"/>
      <c r="FGX61" s="109"/>
      <c r="FGY61" s="93"/>
      <c r="FGZ61" s="100"/>
      <c r="FHH61" s="100"/>
      <c r="FHK61" s="102"/>
      <c r="FHL61" s="102"/>
      <c r="FHM61" s="100"/>
      <c r="FHO61" s="85"/>
      <c r="FHQ61" s="85"/>
      <c r="FHR61" s="84"/>
      <c r="FHS61" s="109"/>
      <c r="FHT61" s="93"/>
      <c r="FHU61" s="100"/>
      <c r="FIC61" s="100"/>
      <c r="FIF61" s="102"/>
      <c r="FIG61" s="102"/>
      <c r="FIH61" s="100"/>
      <c r="FIJ61" s="85"/>
      <c r="FIL61" s="85"/>
      <c r="FIM61" s="84"/>
      <c r="FIN61" s="109"/>
      <c r="FIO61" s="93"/>
      <c r="FIP61" s="100"/>
      <c r="FIX61" s="100"/>
      <c r="FJA61" s="102"/>
      <c r="FJB61" s="102"/>
      <c r="FJC61" s="100"/>
      <c r="FJE61" s="85"/>
      <c r="FJG61" s="85"/>
      <c r="FJH61" s="84"/>
      <c r="FJI61" s="109"/>
      <c r="FJJ61" s="93"/>
      <c r="FJK61" s="100"/>
      <c r="FJS61" s="100"/>
      <c r="FJV61" s="102"/>
      <c r="FJW61" s="102"/>
      <c r="FJX61" s="100"/>
      <c r="FJZ61" s="85"/>
      <c r="FKB61" s="85"/>
      <c r="FKC61" s="84"/>
      <c r="FKD61" s="109"/>
      <c r="FKE61" s="93"/>
      <c r="FKF61" s="100"/>
      <c r="FKN61" s="100"/>
      <c r="FKQ61" s="102"/>
      <c r="FKR61" s="102"/>
      <c r="FKS61" s="100"/>
      <c r="FKU61" s="85"/>
      <c r="FKW61" s="85"/>
      <c r="FKX61" s="84"/>
      <c r="FKY61" s="109"/>
      <c r="FKZ61" s="93"/>
      <c r="FLA61" s="100"/>
      <c r="FLI61" s="100"/>
      <c r="FLL61" s="102"/>
      <c r="FLM61" s="102"/>
      <c r="FLN61" s="100"/>
      <c r="FLP61" s="85"/>
      <c r="FLR61" s="85"/>
      <c r="FLS61" s="84"/>
      <c r="FLT61" s="109"/>
      <c r="FLU61" s="93"/>
      <c r="FLV61" s="100"/>
      <c r="FMD61" s="100"/>
      <c r="FMG61" s="102"/>
      <c r="FMH61" s="102"/>
      <c r="FMI61" s="100"/>
      <c r="FMK61" s="85"/>
      <c r="FMM61" s="85"/>
      <c r="FMN61" s="84"/>
      <c r="FMO61" s="109"/>
      <c r="FMP61" s="93"/>
      <c r="FMQ61" s="100"/>
      <c r="FMY61" s="100"/>
      <c r="FNB61" s="102"/>
      <c r="FNC61" s="102"/>
      <c r="FND61" s="100"/>
      <c r="FNF61" s="85"/>
      <c r="FNH61" s="85"/>
      <c r="FNI61" s="84"/>
      <c r="FNJ61" s="109"/>
      <c r="FNK61" s="93"/>
      <c r="FNL61" s="100"/>
      <c r="FNT61" s="100"/>
      <c r="FNW61" s="102"/>
      <c r="FNX61" s="102"/>
      <c r="FNY61" s="100"/>
      <c r="FOA61" s="85"/>
      <c r="FOC61" s="85"/>
      <c r="FOD61" s="84"/>
      <c r="FOE61" s="109"/>
      <c r="FOF61" s="93"/>
      <c r="FOG61" s="100"/>
      <c r="FOO61" s="100"/>
      <c r="FOR61" s="102"/>
      <c r="FOS61" s="102"/>
      <c r="FOT61" s="100"/>
      <c r="FOV61" s="85"/>
      <c r="FOX61" s="85"/>
      <c r="FOY61" s="84"/>
      <c r="FOZ61" s="109"/>
      <c r="FPA61" s="93"/>
      <c r="FPB61" s="100"/>
      <c r="FPJ61" s="100"/>
      <c r="FPM61" s="102"/>
      <c r="FPN61" s="102"/>
      <c r="FPO61" s="100"/>
      <c r="FPQ61" s="85"/>
      <c r="FPS61" s="85"/>
      <c r="FPT61" s="84"/>
      <c r="FPU61" s="109"/>
      <c r="FPV61" s="93"/>
      <c r="FPW61" s="100"/>
      <c r="FQE61" s="100"/>
      <c r="FQH61" s="102"/>
      <c r="FQI61" s="102"/>
      <c r="FQJ61" s="100"/>
      <c r="FQL61" s="85"/>
      <c r="FQN61" s="85"/>
      <c r="FQO61" s="84"/>
      <c r="FQP61" s="109"/>
      <c r="FQQ61" s="93"/>
      <c r="FQR61" s="100"/>
      <c r="FQZ61" s="100"/>
      <c r="FRC61" s="102"/>
      <c r="FRD61" s="102"/>
      <c r="FRE61" s="100"/>
      <c r="FRG61" s="85"/>
      <c r="FRI61" s="85"/>
      <c r="FRJ61" s="84"/>
      <c r="FRK61" s="109"/>
      <c r="FRL61" s="93"/>
      <c r="FRM61" s="100"/>
      <c r="FRU61" s="100"/>
      <c r="FRX61" s="102"/>
      <c r="FRY61" s="102"/>
      <c r="FRZ61" s="100"/>
      <c r="FSB61" s="85"/>
      <c r="FSD61" s="85"/>
      <c r="FSE61" s="84"/>
      <c r="FSF61" s="109"/>
      <c r="FSG61" s="93"/>
      <c r="FSH61" s="100"/>
      <c r="FSP61" s="100"/>
      <c r="FSS61" s="102"/>
      <c r="FST61" s="102"/>
      <c r="FSU61" s="100"/>
      <c r="FSW61" s="85"/>
      <c r="FSY61" s="85"/>
      <c r="FSZ61" s="84"/>
      <c r="FTA61" s="109"/>
      <c r="FTB61" s="93"/>
      <c r="FTC61" s="100"/>
      <c r="FTK61" s="100"/>
      <c r="FTN61" s="102"/>
      <c r="FTO61" s="102"/>
      <c r="FTP61" s="100"/>
      <c r="FTR61" s="85"/>
      <c r="FTT61" s="85"/>
      <c r="FTU61" s="84"/>
      <c r="FTV61" s="109"/>
      <c r="FTW61" s="93"/>
      <c r="FTX61" s="100"/>
      <c r="FUF61" s="100"/>
      <c r="FUI61" s="102"/>
      <c r="FUJ61" s="102"/>
      <c r="FUK61" s="100"/>
      <c r="FUM61" s="85"/>
      <c r="FUO61" s="85"/>
      <c r="FUP61" s="84"/>
      <c r="FUQ61" s="109"/>
      <c r="FUR61" s="93"/>
      <c r="FUS61" s="100"/>
      <c r="FVA61" s="100"/>
      <c r="FVD61" s="102"/>
      <c r="FVE61" s="102"/>
      <c r="FVF61" s="100"/>
      <c r="FVH61" s="85"/>
      <c r="FVJ61" s="85"/>
      <c r="FVK61" s="84"/>
      <c r="FVL61" s="109"/>
      <c r="FVM61" s="93"/>
      <c r="FVN61" s="100"/>
      <c r="FVV61" s="100"/>
      <c r="FVY61" s="102"/>
      <c r="FVZ61" s="102"/>
      <c r="FWA61" s="100"/>
      <c r="FWC61" s="85"/>
      <c r="FWE61" s="85"/>
      <c r="FWF61" s="84"/>
      <c r="FWG61" s="109"/>
      <c r="FWH61" s="93"/>
      <c r="FWI61" s="100"/>
      <c r="FWQ61" s="100"/>
      <c r="FWT61" s="102"/>
      <c r="FWU61" s="102"/>
      <c r="FWV61" s="100"/>
      <c r="FWX61" s="85"/>
      <c r="FWZ61" s="85"/>
      <c r="FXA61" s="84"/>
      <c r="FXB61" s="109"/>
      <c r="FXC61" s="93"/>
      <c r="FXD61" s="100"/>
      <c r="FXL61" s="100"/>
      <c r="FXO61" s="102"/>
      <c r="FXP61" s="102"/>
      <c r="FXQ61" s="100"/>
      <c r="FXS61" s="85"/>
      <c r="FXU61" s="85"/>
      <c r="FXV61" s="84"/>
      <c r="FXW61" s="109"/>
      <c r="FXX61" s="93"/>
      <c r="FXY61" s="100"/>
      <c r="FYG61" s="100"/>
      <c r="FYJ61" s="102"/>
      <c r="FYK61" s="102"/>
      <c r="FYL61" s="100"/>
      <c r="FYN61" s="85"/>
      <c r="FYP61" s="85"/>
      <c r="FYQ61" s="84"/>
      <c r="FYR61" s="109"/>
      <c r="FYS61" s="93"/>
      <c r="FYT61" s="100"/>
      <c r="FZB61" s="100"/>
      <c r="FZE61" s="102"/>
      <c r="FZF61" s="102"/>
      <c r="FZG61" s="100"/>
      <c r="FZI61" s="85"/>
      <c r="FZK61" s="85"/>
      <c r="FZL61" s="84"/>
      <c r="FZM61" s="109"/>
      <c r="FZN61" s="93"/>
      <c r="FZO61" s="100"/>
      <c r="FZW61" s="100"/>
      <c r="FZZ61" s="102"/>
      <c r="GAA61" s="102"/>
      <c r="GAB61" s="100"/>
      <c r="GAD61" s="85"/>
      <c r="GAF61" s="85"/>
      <c r="GAG61" s="84"/>
      <c r="GAH61" s="109"/>
      <c r="GAI61" s="93"/>
      <c r="GAJ61" s="100"/>
      <c r="GAR61" s="100"/>
      <c r="GAU61" s="102"/>
      <c r="GAV61" s="102"/>
      <c r="GAW61" s="100"/>
      <c r="GAY61" s="85"/>
      <c r="GBA61" s="85"/>
      <c r="GBB61" s="84"/>
      <c r="GBC61" s="109"/>
      <c r="GBD61" s="93"/>
      <c r="GBE61" s="100"/>
      <c r="GBM61" s="100"/>
      <c r="GBP61" s="102"/>
      <c r="GBQ61" s="102"/>
      <c r="GBR61" s="100"/>
      <c r="GBT61" s="85"/>
      <c r="GBV61" s="85"/>
      <c r="GBW61" s="84"/>
      <c r="GBX61" s="109"/>
      <c r="GBY61" s="93"/>
      <c r="GBZ61" s="100"/>
      <c r="GCH61" s="100"/>
      <c r="GCK61" s="102"/>
      <c r="GCL61" s="102"/>
      <c r="GCM61" s="100"/>
      <c r="GCO61" s="85"/>
      <c r="GCQ61" s="85"/>
      <c r="GCR61" s="84"/>
      <c r="GCS61" s="109"/>
      <c r="GCT61" s="93"/>
      <c r="GCU61" s="100"/>
      <c r="GDC61" s="100"/>
      <c r="GDF61" s="102"/>
      <c r="GDG61" s="102"/>
      <c r="GDH61" s="100"/>
      <c r="GDJ61" s="85"/>
      <c r="GDL61" s="85"/>
      <c r="GDM61" s="84"/>
      <c r="GDN61" s="109"/>
      <c r="GDO61" s="93"/>
      <c r="GDP61" s="100"/>
      <c r="GDX61" s="100"/>
      <c r="GEA61" s="102"/>
      <c r="GEB61" s="102"/>
      <c r="GEC61" s="100"/>
      <c r="GEE61" s="85"/>
      <c r="GEG61" s="85"/>
      <c r="GEH61" s="84"/>
      <c r="GEI61" s="109"/>
      <c r="GEJ61" s="93"/>
      <c r="GEK61" s="100"/>
      <c r="GES61" s="100"/>
      <c r="GEV61" s="102"/>
      <c r="GEW61" s="102"/>
      <c r="GEX61" s="100"/>
      <c r="GEZ61" s="85"/>
      <c r="GFB61" s="85"/>
      <c r="GFC61" s="84"/>
      <c r="GFD61" s="109"/>
      <c r="GFE61" s="93"/>
      <c r="GFF61" s="100"/>
      <c r="GFN61" s="100"/>
      <c r="GFQ61" s="102"/>
      <c r="GFR61" s="102"/>
      <c r="GFS61" s="100"/>
      <c r="GFU61" s="85"/>
      <c r="GFW61" s="85"/>
      <c r="GFX61" s="84"/>
      <c r="GFY61" s="109"/>
      <c r="GFZ61" s="93"/>
      <c r="GGA61" s="100"/>
      <c r="GGI61" s="100"/>
      <c r="GGL61" s="102"/>
      <c r="GGM61" s="102"/>
      <c r="GGN61" s="100"/>
      <c r="GGP61" s="85"/>
      <c r="GGR61" s="85"/>
      <c r="GGS61" s="84"/>
      <c r="GGT61" s="109"/>
      <c r="GGU61" s="93"/>
      <c r="GGV61" s="100"/>
      <c r="GHD61" s="100"/>
      <c r="GHG61" s="102"/>
      <c r="GHH61" s="102"/>
      <c r="GHI61" s="100"/>
      <c r="GHK61" s="85"/>
      <c r="GHM61" s="85"/>
      <c r="GHN61" s="84"/>
      <c r="GHO61" s="109"/>
      <c r="GHP61" s="93"/>
      <c r="GHQ61" s="100"/>
      <c r="GHY61" s="100"/>
      <c r="GIB61" s="102"/>
      <c r="GIC61" s="102"/>
      <c r="GID61" s="100"/>
      <c r="GIF61" s="85"/>
      <c r="GIH61" s="85"/>
      <c r="GII61" s="84"/>
      <c r="GIJ61" s="109"/>
      <c r="GIK61" s="93"/>
      <c r="GIL61" s="100"/>
      <c r="GIT61" s="100"/>
      <c r="GIW61" s="102"/>
      <c r="GIX61" s="102"/>
      <c r="GIY61" s="100"/>
      <c r="GJA61" s="85"/>
      <c r="GJC61" s="85"/>
      <c r="GJD61" s="84"/>
      <c r="GJE61" s="109"/>
      <c r="GJF61" s="93"/>
      <c r="GJG61" s="100"/>
      <c r="GJO61" s="100"/>
      <c r="GJR61" s="102"/>
      <c r="GJS61" s="102"/>
      <c r="GJT61" s="100"/>
      <c r="GJV61" s="85"/>
      <c r="GJX61" s="85"/>
      <c r="GJY61" s="84"/>
      <c r="GJZ61" s="109"/>
      <c r="GKA61" s="93"/>
      <c r="GKB61" s="100"/>
      <c r="GKJ61" s="100"/>
      <c r="GKM61" s="102"/>
      <c r="GKN61" s="102"/>
      <c r="GKO61" s="100"/>
      <c r="GKQ61" s="85"/>
      <c r="GKS61" s="85"/>
      <c r="GKT61" s="84"/>
      <c r="GKU61" s="109"/>
      <c r="GKV61" s="93"/>
      <c r="GKW61" s="100"/>
      <c r="GLE61" s="100"/>
      <c r="GLH61" s="102"/>
      <c r="GLI61" s="102"/>
      <c r="GLJ61" s="100"/>
      <c r="GLL61" s="85"/>
      <c r="GLN61" s="85"/>
      <c r="GLO61" s="84"/>
      <c r="GLP61" s="109"/>
      <c r="GLQ61" s="93"/>
      <c r="GLR61" s="100"/>
      <c r="GLZ61" s="100"/>
      <c r="GMC61" s="102"/>
      <c r="GMD61" s="102"/>
      <c r="GME61" s="100"/>
      <c r="GMG61" s="85"/>
      <c r="GMI61" s="85"/>
      <c r="GMJ61" s="84"/>
      <c r="GMK61" s="109"/>
      <c r="GML61" s="93"/>
      <c r="GMM61" s="100"/>
      <c r="GMU61" s="100"/>
      <c r="GMX61" s="102"/>
      <c r="GMY61" s="102"/>
      <c r="GMZ61" s="100"/>
      <c r="GNB61" s="85"/>
      <c r="GND61" s="85"/>
      <c r="GNE61" s="84"/>
      <c r="GNF61" s="109"/>
      <c r="GNG61" s="93"/>
      <c r="GNH61" s="100"/>
      <c r="GNP61" s="100"/>
      <c r="GNS61" s="102"/>
      <c r="GNT61" s="102"/>
      <c r="GNU61" s="100"/>
      <c r="GNW61" s="85"/>
      <c r="GNY61" s="85"/>
      <c r="GNZ61" s="84"/>
      <c r="GOA61" s="109"/>
      <c r="GOB61" s="93"/>
      <c r="GOC61" s="100"/>
      <c r="GOK61" s="100"/>
      <c r="GON61" s="102"/>
      <c r="GOO61" s="102"/>
      <c r="GOP61" s="100"/>
      <c r="GOR61" s="85"/>
      <c r="GOT61" s="85"/>
      <c r="GOU61" s="84"/>
      <c r="GOV61" s="109"/>
      <c r="GOW61" s="93"/>
      <c r="GOX61" s="100"/>
      <c r="GPF61" s="100"/>
      <c r="GPI61" s="102"/>
      <c r="GPJ61" s="102"/>
      <c r="GPK61" s="100"/>
      <c r="GPM61" s="85"/>
      <c r="GPO61" s="85"/>
      <c r="GPP61" s="84"/>
      <c r="GPQ61" s="109"/>
      <c r="GPR61" s="93"/>
      <c r="GPS61" s="100"/>
      <c r="GQA61" s="100"/>
      <c r="GQD61" s="102"/>
      <c r="GQE61" s="102"/>
      <c r="GQF61" s="100"/>
      <c r="GQH61" s="85"/>
      <c r="GQJ61" s="85"/>
      <c r="GQK61" s="84"/>
      <c r="GQL61" s="109"/>
      <c r="GQM61" s="93"/>
      <c r="GQN61" s="100"/>
      <c r="GQV61" s="100"/>
      <c r="GQY61" s="102"/>
      <c r="GQZ61" s="102"/>
      <c r="GRA61" s="100"/>
      <c r="GRC61" s="85"/>
      <c r="GRE61" s="85"/>
      <c r="GRF61" s="84"/>
      <c r="GRG61" s="109"/>
      <c r="GRH61" s="93"/>
      <c r="GRI61" s="100"/>
      <c r="GRQ61" s="100"/>
      <c r="GRT61" s="102"/>
      <c r="GRU61" s="102"/>
      <c r="GRV61" s="100"/>
      <c r="GRX61" s="85"/>
      <c r="GRZ61" s="85"/>
      <c r="GSA61" s="84"/>
      <c r="GSB61" s="109"/>
      <c r="GSC61" s="93"/>
      <c r="GSD61" s="100"/>
      <c r="GSL61" s="100"/>
      <c r="GSO61" s="102"/>
      <c r="GSP61" s="102"/>
      <c r="GSQ61" s="100"/>
      <c r="GSS61" s="85"/>
      <c r="GSU61" s="85"/>
      <c r="GSV61" s="84"/>
      <c r="GSW61" s="109"/>
      <c r="GSX61" s="93"/>
      <c r="GSY61" s="100"/>
      <c r="GTG61" s="100"/>
      <c r="GTJ61" s="102"/>
      <c r="GTK61" s="102"/>
      <c r="GTL61" s="100"/>
      <c r="GTN61" s="85"/>
      <c r="GTP61" s="85"/>
      <c r="GTQ61" s="84"/>
      <c r="GTR61" s="109"/>
      <c r="GTS61" s="93"/>
      <c r="GTT61" s="100"/>
      <c r="GUB61" s="100"/>
      <c r="GUE61" s="102"/>
      <c r="GUF61" s="102"/>
      <c r="GUG61" s="100"/>
      <c r="GUI61" s="85"/>
      <c r="GUK61" s="85"/>
      <c r="GUL61" s="84"/>
      <c r="GUM61" s="109"/>
      <c r="GUN61" s="93"/>
      <c r="GUO61" s="100"/>
      <c r="GUW61" s="100"/>
      <c r="GUZ61" s="102"/>
      <c r="GVA61" s="102"/>
      <c r="GVB61" s="100"/>
      <c r="GVD61" s="85"/>
      <c r="GVF61" s="85"/>
      <c r="GVG61" s="84"/>
      <c r="GVH61" s="109"/>
      <c r="GVI61" s="93"/>
      <c r="GVJ61" s="100"/>
      <c r="GVR61" s="100"/>
      <c r="GVU61" s="102"/>
      <c r="GVV61" s="102"/>
      <c r="GVW61" s="100"/>
      <c r="GVY61" s="85"/>
      <c r="GWA61" s="85"/>
      <c r="GWB61" s="84"/>
      <c r="GWC61" s="109"/>
      <c r="GWD61" s="93"/>
      <c r="GWE61" s="100"/>
      <c r="GWM61" s="100"/>
      <c r="GWP61" s="102"/>
      <c r="GWQ61" s="102"/>
      <c r="GWR61" s="100"/>
      <c r="GWT61" s="85"/>
      <c r="GWV61" s="85"/>
      <c r="GWW61" s="84"/>
      <c r="GWX61" s="109"/>
      <c r="GWY61" s="93"/>
      <c r="GWZ61" s="100"/>
      <c r="GXH61" s="100"/>
      <c r="GXK61" s="102"/>
      <c r="GXL61" s="102"/>
      <c r="GXM61" s="100"/>
      <c r="GXO61" s="85"/>
      <c r="GXQ61" s="85"/>
      <c r="GXR61" s="84"/>
      <c r="GXS61" s="109"/>
      <c r="GXT61" s="93"/>
      <c r="GXU61" s="100"/>
      <c r="GYC61" s="100"/>
      <c r="GYF61" s="102"/>
      <c r="GYG61" s="102"/>
      <c r="GYH61" s="100"/>
      <c r="GYJ61" s="85"/>
      <c r="GYL61" s="85"/>
      <c r="GYM61" s="84"/>
      <c r="GYN61" s="109"/>
      <c r="GYO61" s="93"/>
      <c r="GYP61" s="100"/>
      <c r="GYX61" s="100"/>
      <c r="GZA61" s="102"/>
      <c r="GZB61" s="102"/>
      <c r="GZC61" s="100"/>
      <c r="GZE61" s="85"/>
      <c r="GZG61" s="85"/>
      <c r="GZH61" s="84"/>
      <c r="GZI61" s="109"/>
      <c r="GZJ61" s="93"/>
      <c r="GZK61" s="100"/>
      <c r="GZS61" s="100"/>
      <c r="GZV61" s="102"/>
      <c r="GZW61" s="102"/>
      <c r="GZX61" s="100"/>
      <c r="GZZ61" s="85"/>
      <c r="HAB61" s="85"/>
      <c r="HAC61" s="84"/>
      <c r="HAD61" s="109"/>
      <c r="HAE61" s="93"/>
      <c r="HAF61" s="100"/>
      <c r="HAN61" s="100"/>
      <c r="HAQ61" s="102"/>
      <c r="HAR61" s="102"/>
      <c r="HAS61" s="100"/>
      <c r="HAU61" s="85"/>
      <c r="HAW61" s="85"/>
      <c r="HAX61" s="84"/>
      <c r="HAY61" s="109"/>
      <c r="HAZ61" s="93"/>
      <c r="HBA61" s="100"/>
      <c r="HBI61" s="100"/>
      <c r="HBL61" s="102"/>
      <c r="HBM61" s="102"/>
      <c r="HBN61" s="100"/>
      <c r="HBP61" s="85"/>
      <c r="HBR61" s="85"/>
      <c r="HBS61" s="84"/>
      <c r="HBT61" s="109"/>
      <c r="HBU61" s="93"/>
      <c r="HBV61" s="100"/>
      <c r="HCD61" s="100"/>
      <c r="HCG61" s="102"/>
      <c r="HCH61" s="102"/>
      <c r="HCI61" s="100"/>
      <c r="HCK61" s="85"/>
      <c r="HCM61" s="85"/>
      <c r="HCN61" s="84"/>
      <c r="HCO61" s="109"/>
      <c r="HCP61" s="93"/>
      <c r="HCQ61" s="100"/>
      <c r="HCY61" s="100"/>
      <c r="HDB61" s="102"/>
      <c r="HDC61" s="102"/>
      <c r="HDD61" s="100"/>
      <c r="HDF61" s="85"/>
      <c r="HDH61" s="85"/>
      <c r="HDI61" s="84"/>
      <c r="HDJ61" s="109"/>
      <c r="HDK61" s="93"/>
      <c r="HDL61" s="100"/>
      <c r="HDT61" s="100"/>
      <c r="HDW61" s="102"/>
      <c r="HDX61" s="102"/>
      <c r="HDY61" s="100"/>
      <c r="HEA61" s="85"/>
      <c r="HEC61" s="85"/>
      <c r="HED61" s="84"/>
      <c r="HEE61" s="109"/>
      <c r="HEF61" s="93"/>
      <c r="HEG61" s="100"/>
      <c r="HEO61" s="100"/>
      <c r="HER61" s="102"/>
      <c r="HES61" s="102"/>
      <c r="HET61" s="100"/>
      <c r="HEV61" s="85"/>
      <c r="HEX61" s="85"/>
      <c r="HEY61" s="84"/>
      <c r="HEZ61" s="109"/>
      <c r="HFA61" s="93"/>
      <c r="HFB61" s="100"/>
      <c r="HFJ61" s="100"/>
      <c r="HFM61" s="102"/>
      <c r="HFN61" s="102"/>
      <c r="HFO61" s="100"/>
      <c r="HFQ61" s="85"/>
      <c r="HFS61" s="85"/>
      <c r="HFT61" s="84"/>
      <c r="HFU61" s="109"/>
      <c r="HFV61" s="93"/>
      <c r="HFW61" s="100"/>
      <c r="HGE61" s="100"/>
      <c r="HGH61" s="102"/>
      <c r="HGI61" s="102"/>
      <c r="HGJ61" s="100"/>
      <c r="HGL61" s="85"/>
      <c r="HGN61" s="85"/>
      <c r="HGO61" s="84"/>
      <c r="HGP61" s="109"/>
      <c r="HGQ61" s="93"/>
      <c r="HGR61" s="100"/>
      <c r="HGZ61" s="100"/>
      <c r="HHC61" s="102"/>
      <c r="HHD61" s="102"/>
      <c r="HHE61" s="100"/>
      <c r="HHG61" s="85"/>
      <c r="HHI61" s="85"/>
      <c r="HHJ61" s="84"/>
      <c r="HHK61" s="109"/>
      <c r="HHL61" s="93"/>
      <c r="HHM61" s="100"/>
      <c r="HHU61" s="100"/>
      <c r="HHX61" s="102"/>
      <c r="HHY61" s="102"/>
      <c r="HHZ61" s="100"/>
      <c r="HIB61" s="85"/>
      <c r="HID61" s="85"/>
      <c r="HIE61" s="84"/>
      <c r="HIF61" s="109"/>
      <c r="HIG61" s="93"/>
      <c r="HIH61" s="100"/>
      <c r="HIP61" s="100"/>
      <c r="HIS61" s="102"/>
      <c r="HIT61" s="102"/>
      <c r="HIU61" s="100"/>
      <c r="HIW61" s="85"/>
      <c r="HIY61" s="85"/>
      <c r="HIZ61" s="84"/>
      <c r="HJA61" s="109"/>
      <c r="HJB61" s="93"/>
      <c r="HJC61" s="100"/>
      <c r="HJK61" s="100"/>
      <c r="HJN61" s="102"/>
      <c r="HJO61" s="102"/>
      <c r="HJP61" s="100"/>
      <c r="HJR61" s="85"/>
      <c r="HJT61" s="85"/>
      <c r="HJU61" s="84"/>
      <c r="HJV61" s="109"/>
      <c r="HJW61" s="93"/>
      <c r="HJX61" s="100"/>
      <c r="HKF61" s="100"/>
      <c r="HKI61" s="102"/>
      <c r="HKJ61" s="102"/>
      <c r="HKK61" s="100"/>
      <c r="HKM61" s="85"/>
      <c r="HKO61" s="85"/>
      <c r="HKP61" s="84"/>
      <c r="HKQ61" s="109"/>
      <c r="HKR61" s="93"/>
      <c r="HKS61" s="100"/>
      <c r="HLA61" s="100"/>
      <c r="HLD61" s="102"/>
      <c r="HLE61" s="102"/>
      <c r="HLF61" s="100"/>
      <c r="HLH61" s="85"/>
      <c r="HLJ61" s="85"/>
      <c r="HLK61" s="84"/>
      <c r="HLL61" s="109"/>
      <c r="HLM61" s="93"/>
      <c r="HLN61" s="100"/>
      <c r="HLV61" s="100"/>
      <c r="HLY61" s="102"/>
      <c r="HLZ61" s="102"/>
      <c r="HMA61" s="100"/>
      <c r="HMC61" s="85"/>
      <c r="HME61" s="85"/>
      <c r="HMF61" s="84"/>
      <c r="HMG61" s="109"/>
      <c r="HMH61" s="93"/>
      <c r="HMI61" s="100"/>
      <c r="HMQ61" s="100"/>
      <c r="HMT61" s="102"/>
      <c r="HMU61" s="102"/>
      <c r="HMV61" s="100"/>
      <c r="HMX61" s="85"/>
      <c r="HMZ61" s="85"/>
      <c r="HNA61" s="84"/>
      <c r="HNB61" s="109"/>
      <c r="HNC61" s="93"/>
      <c r="HND61" s="100"/>
      <c r="HNL61" s="100"/>
      <c r="HNO61" s="102"/>
      <c r="HNP61" s="102"/>
      <c r="HNQ61" s="100"/>
      <c r="HNS61" s="85"/>
      <c r="HNU61" s="85"/>
      <c r="HNV61" s="84"/>
      <c r="HNW61" s="109"/>
      <c r="HNX61" s="93"/>
      <c r="HNY61" s="100"/>
      <c r="HOG61" s="100"/>
      <c r="HOJ61" s="102"/>
      <c r="HOK61" s="102"/>
      <c r="HOL61" s="100"/>
      <c r="HON61" s="85"/>
      <c r="HOP61" s="85"/>
      <c r="HOQ61" s="84"/>
      <c r="HOR61" s="109"/>
      <c r="HOS61" s="93"/>
      <c r="HOT61" s="100"/>
      <c r="HPB61" s="100"/>
      <c r="HPE61" s="102"/>
      <c r="HPF61" s="102"/>
      <c r="HPG61" s="100"/>
      <c r="HPI61" s="85"/>
      <c r="HPK61" s="85"/>
      <c r="HPL61" s="84"/>
      <c r="HPM61" s="109"/>
      <c r="HPN61" s="93"/>
      <c r="HPO61" s="100"/>
      <c r="HPW61" s="100"/>
      <c r="HPZ61" s="102"/>
      <c r="HQA61" s="102"/>
      <c r="HQB61" s="100"/>
      <c r="HQD61" s="85"/>
      <c r="HQF61" s="85"/>
      <c r="HQG61" s="84"/>
      <c r="HQH61" s="109"/>
      <c r="HQI61" s="93"/>
      <c r="HQJ61" s="100"/>
      <c r="HQR61" s="100"/>
      <c r="HQU61" s="102"/>
      <c r="HQV61" s="102"/>
      <c r="HQW61" s="100"/>
      <c r="HQY61" s="85"/>
      <c r="HRA61" s="85"/>
      <c r="HRB61" s="84"/>
      <c r="HRC61" s="109"/>
      <c r="HRD61" s="93"/>
      <c r="HRE61" s="100"/>
      <c r="HRM61" s="100"/>
      <c r="HRP61" s="102"/>
      <c r="HRQ61" s="102"/>
      <c r="HRR61" s="100"/>
      <c r="HRT61" s="85"/>
      <c r="HRV61" s="85"/>
      <c r="HRW61" s="84"/>
      <c r="HRX61" s="109"/>
      <c r="HRY61" s="93"/>
      <c r="HRZ61" s="100"/>
      <c r="HSH61" s="100"/>
      <c r="HSK61" s="102"/>
      <c r="HSL61" s="102"/>
      <c r="HSM61" s="100"/>
      <c r="HSO61" s="85"/>
      <c r="HSQ61" s="85"/>
      <c r="HSR61" s="84"/>
      <c r="HSS61" s="109"/>
      <c r="HST61" s="93"/>
      <c r="HSU61" s="100"/>
      <c r="HTC61" s="100"/>
      <c r="HTF61" s="102"/>
      <c r="HTG61" s="102"/>
      <c r="HTH61" s="100"/>
      <c r="HTJ61" s="85"/>
      <c r="HTL61" s="85"/>
      <c r="HTM61" s="84"/>
      <c r="HTN61" s="109"/>
      <c r="HTO61" s="93"/>
      <c r="HTP61" s="100"/>
      <c r="HTX61" s="100"/>
      <c r="HUA61" s="102"/>
      <c r="HUB61" s="102"/>
      <c r="HUC61" s="100"/>
      <c r="HUE61" s="85"/>
      <c r="HUG61" s="85"/>
      <c r="HUH61" s="84"/>
      <c r="HUI61" s="109"/>
      <c r="HUJ61" s="93"/>
      <c r="HUK61" s="100"/>
      <c r="HUS61" s="100"/>
      <c r="HUV61" s="102"/>
      <c r="HUW61" s="102"/>
      <c r="HUX61" s="100"/>
      <c r="HUZ61" s="85"/>
      <c r="HVB61" s="85"/>
      <c r="HVC61" s="84"/>
      <c r="HVD61" s="109"/>
      <c r="HVE61" s="93"/>
      <c r="HVF61" s="100"/>
      <c r="HVN61" s="100"/>
      <c r="HVQ61" s="102"/>
      <c r="HVR61" s="102"/>
      <c r="HVS61" s="100"/>
      <c r="HVU61" s="85"/>
      <c r="HVW61" s="85"/>
      <c r="HVX61" s="84"/>
      <c r="HVY61" s="109"/>
      <c r="HVZ61" s="93"/>
      <c r="HWA61" s="100"/>
      <c r="HWI61" s="100"/>
      <c r="HWL61" s="102"/>
      <c r="HWM61" s="102"/>
      <c r="HWN61" s="100"/>
      <c r="HWP61" s="85"/>
      <c r="HWR61" s="85"/>
      <c r="HWS61" s="84"/>
      <c r="HWT61" s="109"/>
      <c r="HWU61" s="93"/>
      <c r="HWV61" s="100"/>
      <c r="HXD61" s="100"/>
      <c r="HXG61" s="102"/>
      <c r="HXH61" s="102"/>
      <c r="HXI61" s="100"/>
      <c r="HXK61" s="85"/>
      <c r="HXM61" s="85"/>
      <c r="HXN61" s="84"/>
      <c r="HXO61" s="109"/>
      <c r="HXP61" s="93"/>
      <c r="HXQ61" s="100"/>
      <c r="HXY61" s="100"/>
      <c r="HYB61" s="102"/>
      <c r="HYC61" s="102"/>
      <c r="HYD61" s="100"/>
      <c r="HYF61" s="85"/>
      <c r="HYH61" s="85"/>
      <c r="HYI61" s="84"/>
      <c r="HYJ61" s="109"/>
      <c r="HYK61" s="93"/>
      <c r="HYL61" s="100"/>
      <c r="HYT61" s="100"/>
      <c r="HYW61" s="102"/>
      <c r="HYX61" s="102"/>
      <c r="HYY61" s="100"/>
      <c r="HZA61" s="85"/>
      <c r="HZC61" s="85"/>
      <c r="HZD61" s="84"/>
      <c r="HZE61" s="109"/>
      <c r="HZF61" s="93"/>
      <c r="HZG61" s="100"/>
      <c r="HZO61" s="100"/>
      <c r="HZR61" s="102"/>
      <c r="HZS61" s="102"/>
      <c r="HZT61" s="100"/>
      <c r="HZV61" s="85"/>
      <c r="HZX61" s="85"/>
      <c r="HZY61" s="84"/>
      <c r="HZZ61" s="109"/>
      <c r="IAA61" s="93"/>
      <c r="IAB61" s="100"/>
      <c r="IAJ61" s="100"/>
      <c r="IAM61" s="102"/>
      <c r="IAN61" s="102"/>
      <c r="IAO61" s="100"/>
      <c r="IAQ61" s="85"/>
      <c r="IAS61" s="85"/>
      <c r="IAT61" s="84"/>
      <c r="IAU61" s="109"/>
      <c r="IAV61" s="93"/>
      <c r="IAW61" s="100"/>
      <c r="IBE61" s="100"/>
      <c r="IBH61" s="102"/>
      <c r="IBI61" s="102"/>
      <c r="IBJ61" s="100"/>
      <c r="IBL61" s="85"/>
      <c r="IBN61" s="85"/>
      <c r="IBO61" s="84"/>
      <c r="IBP61" s="109"/>
      <c r="IBQ61" s="93"/>
      <c r="IBR61" s="100"/>
      <c r="IBZ61" s="100"/>
      <c r="ICC61" s="102"/>
      <c r="ICD61" s="102"/>
      <c r="ICE61" s="100"/>
      <c r="ICG61" s="85"/>
      <c r="ICI61" s="85"/>
      <c r="ICJ61" s="84"/>
      <c r="ICK61" s="109"/>
      <c r="ICL61" s="93"/>
      <c r="ICM61" s="100"/>
      <c r="ICU61" s="100"/>
      <c r="ICX61" s="102"/>
      <c r="ICY61" s="102"/>
      <c r="ICZ61" s="100"/>
      <c r="IDB61" s="85"/>
      <c r="IDD61" s="85"/>
      <c r="IDE61" s="84"/>
      <c r="IDF61" s="109"/>
      <c r="IDG61" s="93"/>
      <c r="IDH61" s="100"/>
      <c r="IDP61" s="100"/>
      <c r="IDS61" s="102"/>
      <c r="IDT61" s="102"/>
      <c r="IDU61" s="100"/>
      <c r="IDW61" s="85"/>
      <c r="IDY61" s="85"/>
      <c r="IDZ61" s="84"/>
      <c r="IEA61" s="109"/>
      <c r="IEB61" s="93"/>
      <c r="IEC61" s="100"/>
      <c r="IEK61" s="100"/>
      <c r="IEN61" s="102"/>
      <c r="IEO61" s="102"/>
      <c r="IEP61" s="100"/>
      <c r="IER61" s="85"/>
      <c r="IET61" s="85"/>
      <c r="IEU61" s="84"/>
      <c r="IEV61" s="109"/>
      <c r="IEW61" s="93"/>
      <c r="IEX61" s="100"/>
      <c r="IFF61" s="100"/>
      <c r="IFI61" s="102"/>
      <c r="IFJ61" s="102"/>
      <c r="IFK61" s="100"/>
      <c r="IFM61" s="85"/>
      <c r="IFO61" s="85"/>
      <c r="IFP61" s="84"/>
      <c r="IFQ61" s="109"/>
      <c r="IFR61" s="93"/>
      <c r="IFS61" s="100"/>
      <c r="IGA61" s="100"/>
      <c r="IGD61" s="102"/>
      <c r="IGE61" s="102"/>
      <c r="IGF61" s="100"/>
      <c r="IGH61" s="85"/>
      <c r="IGJ61" s="85"/>
      <c r="IGK61" s="84"/>
      <c r="IGL61" s="109"/>
      <c r="IGM61" s="93"/>
      <c r="IGN61" s="100"/>
      <c r="IGV61" s="100"/>
      <c r="IGY61" s="102"/>
      <c r="IGZ61" s="102"/>
      <c r="IHA61" s="100"/>
      <c r="IHC61" s="85"/>
      <c r="IHE61" s="85"/>
      <c r="IHF61" s="84"/>
      <c r="IHG61" s="109"/>
      <c r="IHH61" s="93"/>
      <c r="IHI61" s="100"/>
      <c r="IHQ61" s="100"/>
      <c r="IHT61" s="102"/>
      <c r="IHU61" s="102"/>
      <c r="IHV61" s="100"/>
      <c r="IHX61" s="85"/>
      <c r="IHZ61" s="85"/>
      <c r="IIA61" s="84"/>
      <c r="IIB61" s="109"/>
      <c r="IIC61" s="93"/>
      <c r="IID61" s="100"/>
      <c r="IIL61" s="100"/>
      <c r="IIO61" s="102"/>
      <c r="IIP61" s="102"/>
      <c r="IIQ61" s="100"/>
      <c r="IIS61" s="85"/>
      <c r="IIU61" s="85"/>
      <c r="IIV61" s="84"/>
      <c r="IIW61" s="109"/>
      <c r="IIX61" s="93"/>
      <c r="IIY61" s="100"/>
      <c r="IJG61" s="100"/>
      <c r="IJJ61" s="102"/>
      <c r="IJK61" s="102"/>
      <c r="IJL61" s="100"/>
      <c r="IJN61" s="85"/>
      <c r="IJP61" s="85"/>
      <c r="IJQ61" s="84"/>
      <c r="IJR61" s="109"/>
      <c r="IJS61" s="93"/>
      <c r="IJT61" s="100"/>
      <c r="IKB61" s="100"/>
      <c r="IKE61" s="102"/>
      <c r="IKF61" s="102"/>
      <c r="IKG61" s="100"/>
      <c r="IKI61" s="85"/>
      <c r="IKK61" s="85"/>
      <c r="IKL61" s="84"/>
      <c r="IKM61" s="109"/>
      <c r="IKN61" s="93"/>
      <c r="IKO61" s="100"/>
      <c r="IKW61" s="100"/>
      <c r="IKZ61" s="102"/>
      <c r="ILA61" s="102"/>
      <c r="ILB61" s="100"/>
      <c r="ILD61" s="85"/>
      <c r="ILF61" s="85"/>
      <c r="ILG61" s="84"/>
      <c r="ILH61" s="109"/>
      <c r="ILI61" s="93"/>
      <c r="ILJ61" s="100"/>
      <c r="ILR61" s="100"/>
      <c r="ILU61" s="102"/>
      <c r="ILV61" s="102"/>
      <c r="ILW61" s="100"/>
      <c r="ILY61" s="85"/>
      <c r="IMA61" s="85"/>
      <c r="IMB61" s="84"/>
      <c r="IMC61" s="109"/>
      <c r="IMD61" s="93"/>
      <c r="IME61" s="100"/>
      <c r="IMM61" s="100"/>
      <c r="IMP61" s="102"/>
      <c r="IMQ61" s="102"/>
      <c r="IMR61" s="100"/>
      <c r="IMT61" s="85"/>
      <c r="IMV61" s="85"/>
      <c r="IMW61" s="84"/>
      <c r="IMX61" s="109"/>
      <c r="IMY61" s="93"/>
      <c r="IMZ61" s="100"/>
      <c r="INH61" s="100"/>
      <c r="INK61" s="102"/>
      <c r="INL61" s="102"/>
      <c r="INM61" s="100"/>
      <c r="INO61" s="85"/>
      <c r="INQ61" s="85"/>
      <c r="INR61" s="84"/>
      <c r="INS61" s="109"/>
      <c r="INT61" s="93"/>
      <c r="INU61" s="100"/>
      <c r="IOC61" s="100"/>
      <c r="IOF61" s="102"/>
      <c r="IOG61" s="102"/>
      <c r="IOH61" s="100"/>
      <c r="IOJ61" s="85"/>
      <c r="IOL61" s="85"/>
      <c r="IOM61" s="84"/>
      <c r="ION61" s="109"/>
      <c r="IOO61" s="93"/>
      <c r="IOP61" s="100"/>
      <c r="IOX61" s="100"/>
      <c r="IPA61" s="102"/>
      <c r="IPB61" s="102"/>
      <c r="IPC61" s="100"/>
      <c r="IPE61" s="85"/>
      <c r="IPG61" s="85"/>
      <c r="IPH61" s="84"/>
      <c r="IPI61" s="109"/>
      <c r="IPJ61" s="93"/>
      <c r="IPK61" s="100"/>
      <c r="IPS61" s="100"/>
      <c r="IPV61" s="102"/>
      <c r="IPW61" s="102"/>
      <c r="IPX61" s="100"/>
      <c r="IPZ61" s="85"/>
      <c r="IQB61" s="85"/>
      <c r="IQC61" s="84"/>
      <c r="IQD61" s="109"/>
      <c r="IQE61" s="93"/>
      <c r="IQF61" s="100"/>
      <c r="IQN61" s="100"/>
      <c r="IQQ61" s="102"/>
      <c r="IQR61" s="102"/>
      <c r="IQS61" s="100"/>
      <c r="IQU61" s="85"/>
      <c r="IQW61" s="85"/>
      <c r="IQX61" s="84"/>
      <c r="IQY61" s="109"/>
      <c r="IQZ61" s="93"/>
      <c r="IRA61" s="100"/>
      <c r="IRI61" s="100"/>
      <c r="IRL61" s="102"/>
      <c r="IRM61" s="102"/>
      <c r="IRN61" s="100"/>
      <c r="IRP61" s="85"/>
      <c r="IRR61" s="85"/>
      <c r="IRS61" s="84"/>
      <c r="IRT61" s="109"/>
      <c r="IRU61" s="93"/>
      <c r="IRV61" s="100"/>
      <c r="ISD61" s="100"/>
      <c r="ISG61" s="102"/>
      <c r="ISH61" s="102"/>
      <c r="ISI61" s="100"/>
      <c r="ISK61" s="85"/>
      <c r="ISM61" s="85"/>
      <c r="ISN61" s="84"/>
      <c r="ISO61" s="109"/>
      <c r="ISP61" s="93"/>
      <c r="ISQ61" s="100"/>
      <c r="ISY61" s="100"/>
      <c r="ITB61" s="102"/>
      <c r="ITC61" s="102"/>
      <c r="ITD61" s="100"/>
      <c r="ITF61" s="85"/>
      <c r="ITH61" s="85"/>
      <c r="ITI61" s="84"/>
      <c r="ITJ61" s="109"/>
      <c r="ITK61" s="93"/>
      <c r="ITL61" s="100"/>
      <c r="ITT61" s="100"/>
      <c r="ITW61" s="102"/>
      <c r="ITX61" s="102"/>
      <c r="ITY61" s="100"/>
      <c r="IUA61" s="85"/>
      <c r="IUC61" s="85"/>
      <c r="IUD61" s="84"/>
      <c r="IUE61" s="109"/>
      <c r="IUF61" s="93"/>
      <c r="IUG61" s="100"/>
      <c r="IUO61" s="100"/>
      <c r="IUR61" s="102"/>
      <c r="IUS61" s="102"/>
      <c r="IUT61" s="100"/>
      <c r="IUV61" s="85"/>
      <c r="IUX61" s="85"/>
      <c r="IUY61" s="84"/>
      <c r="IUZ61" s="109"/>
      <c r="IVA61" s="93"/>
      <c r="IVB61" s="100"/>
      <c r="IVJ61" s="100"/>
      <c r="IVM61" s="102"/>
      <c r="IVN61" s="102"/>
      <c r="IVO61" s="100"/>
      <c r="IVQ61" s="85"/>
      <c r="IVS61" s="85"/>
      <c r="IVT61" s="84"/>
      <c r="IVU61" s="109"/>
      <c r="IVV61" s="93"/>
      <c r="IVW61" s="100"/>
      <c r="IWE61" s="100"/>
      <c r="IWH61" s="102"/>
      <c r="IWI61" s="102"/>
      <c r="IWJ61" s="100"/>
      <c r="IWL61" s="85"/>
      <c r="IWN61" s="85"/>
      <c r="IWO61" s="84"/>
      <c r="IWP61" s="109"/>
      <c r="IWQ61" s="93"/>
      <c r="IWR61" s="100"/>
      <c r="IWZ61" s="100"/>
      <c r="IXC61" s="102"/>
      <c r="IXD61" s="102"/>
      <c r="IXE61" s="100"/>
      <c r="IXG61" s="85"/>
      <c r="IXI61" s="85"/>
      <c r="IXJ61" s="84"/>
      <c r="IXK61" s="109"/>
      <c r="IXL61" s="93"/>
      <c r="IXM61" s="100"/>
      <c r="IXU61" s="100"/>
      <c r="IXX61" s="102"/>
      <c r="IXY61" s="102"/>
      <c r="IXZ61" s="100"/>
      <c r="IYB61" s="85"/>
      <c r="IYD61" s="85"/>
      <c r="IYE61" s="84"/>
      <c r="IYF61" s="109"/>
      <c r="IYG61" s="93"/>
      <c r="IYH61" s="100"/>
      <c r="IYP61" s="100"/>
      <c r="IYS61" s="102"/>
      <c r="IYT61" s="102"/>
      <c r="IYU61" s="100"/>
      <c r="IYW61" s="85"/>
      <c r="IYY61" s="85"/>
      <c r="IYZ61" s="84"/>
      <c r="IZA61" s="109"/>
      <c r="IZB61" s="93"/>
      <c r="IZC61" s="100"/>
      <c r="IZK61" s="100"/>
      <c r="IZN61" s="102"/>
      <c r="IZO61" s="102"/>
      <c r="IZP61" s="100"/>
      <c r="IZR61" s="85"/>
      <c r="IZT61" s="85"/>
      <c r="IZU61" s="84"/>
      <c r="IZV61" s="109"/>
      <c r="IZW61" s="93"/>
      <c r="IZX61" s="100"/>
      <c r="JAF61" s="100"/>
      <c r="JAI61" s="102"/>
      <c r="JAJ61" s="102"/>
      <c r="JAK61" s="100"/>
      <c r="JAM61" s="85"/>
      <c r="JAO61" s="85"/>
      <c r="JAP61" s="84"/>
      <c r="JAQ61" s="109"/>
      <c r="JAR61" s="93"/>
      <c r="JAS61" s="100"/>
      <c r="JBA61" s="100"/>
      <c r="JBD61" s="102"/>
      <c r="JBE61" s="102"/>
      <c r="JBF61" s="100"/>
      <c r="JBH61" s="85"/>
      <c r="JBJ61" s="85"/>
      <c r="JBK61" s="84"/>
      <c r="JBL61" s="109"/>
      <c r="JBM61" s="93"/>
      <c r="JBN61" s="100"/>
      <c r="JBV61" s="100"/>
      <c r="JBY61" s="102"/>
      <c r="JBZ61" s="102"/>
      <c r="JCA61" s="100"/>
      <c r="JCC61" s="85"/>
      <c r="JCE61" s="85"/>
      <c r="JCF61" s="84"/>
      <c r="JCG61" s="109"/>
      <c r="JCH61" s="93"/>
      <c r="JCI61" s="100"/>
      <c r="JCQ61" s="100"/>
      <c r="JCT61" s="102"/>
      <c r="JCU61" s="102"/>
      <c r="JCV61" s="100"/>
      <c r="JCX61" s="85"/>
      <c r="JCZ61" s="85"/>
      <c r="JDA61" s="84"/>
      <c r="JDB61" s="109"/>
      <c r="JDC61" s="93"/>
      <c r="JDD61" s="100"/>
      <c r="JDL61" s="100"/>
      <c r="JDO61" s="102"/>
      <c r="JDP61" s="102"/>
      <c r="JDQ61" s="100"/>
      <c r="JDS61" s="85"/>
      <c r="JDU61" s="85"/>
      <c r="JDV61" s="84"/>
      <c r="JDW61" s="109"/>
      <c r="JDX61" s="93"/>
      <c r="JDY61" s="100"/>
      <c r="JEG61" s="100"/>
      <c r="JEJ61" s="102"/>
      <c r="JEK61" s="102"/>
      <c r="JEL61" s="100"/>
      <c r="JEN61" s="85"/>
      <c r="JEP61" s="85"/>
      <c r="JEQ61" s="84"/>
      <c r="JER61" s="109"/>
      <c r="JES61" s="93"/>
      <c r="JET61" s="100"/>
      <c r="JFB61" s="100"/>
      <c r="JFE61" s="102"/>
      <c r="JFF61" s="102"/>
      <c r="JFG61" s="100"/>
      <c r="JFI61" s="85"/>
      <c r="JFK61" s="85"/>
      <c r="JFL61" s="84"/>
      <c r="JFM61" s="109"/>
      <c r="JFN61" s="93"/>
      <c r="JFO61" s="100"/>
      <c r="JFW61" s="100"/>
      <c r="JFZ61" s="102"/>
      <c r="JGA61" s="102"/>
      <c r="JGB61" s="100"/>
      <c r="JGD61" s="85"/>
      <c r="JGF61" s="85"/>
      <c r="JGG61" s="84"/>
      <c r="JGH61" s="109"/>
      <c r="JGI61" s="93"/>
      <c r="JGJ61" s="100"/>
      <c r="JGR61" s="100"/>
      <c r="JGU61" s="102"/>
      <c r="JGV61" s="102"/>
      <c r="JGW61" s="100"/>
      <c r="JGY61" s="85"/>
      <c r="JHA61" s="85"/>
      <c r="JHB61" s="84"/>
      <c r="JHC61" s="109"/>
      <c r="JHD61" s="93"/>
      <c r="JHE61" s="100"/>
      <c r="JHM61" s="100"/>
      <c r="JHP61" s="102"/>
      <c r="JHQ61" s="102"/>
      <c r="JHR61" s="100"/>
      <c r="JHT61" s="85"/>
      <c r="JHV61" s="85"/>
      <c r="JHW61" s="84"/>
      <c r="JHX61" s="109"/>
      <c r="JHY61" s="93"/>
      <c r="JHZ61" s="100"/>
      <c r="JIH61" s="100"/>
      <c r="JIK61" s="102"/>
      <c r="JIL61" s="102"/>
      <c r="JIM61" s="100"/>
      <c r="JIO61" s="85"/>
      <c r="JIQ61" s="85"/>
      <c r="JIR61" s="84"/>
      <c r="JIS61" s="109"/>
      <c r="JIT61" s="93"/>
      <c r="JIU61" s="100"/>
      <c r="JJC61" s="100"/>
      <c r="JJF61" s="102"/>
      <c r="JJG61" s="102"/>
      <c r="JJH61" s="100"/>
      <c r="JJJ61" s="85"/>
      <c r="JJL61" s="85"/>
      <c r="JJM61" s="84"/>
      <c r="JJN61" s="109"/>
      <c r="JJO61" s="93"/>
      <c r="JJP61" s="100"/>
      <c r="JJX61" s="100"/>
      <c r="JKA61" s="102"/>
      <c r="JKB61" s="102"/>
      <c r="JKC61" s="100"/>
      <c r="JKE61" s="85"/>
      <c r="JKG61" s="85"/>
      <c r="JKH61" s="84"/>
      <c r="JKI61" s="109"/>
      <c r="JKJ61" s="93"/>
      <c r="JKK61" s="100"/>
      <c r="JKS61" s="100"/>
      <c r="JKV61" s="102"/>
      <c r="JKW61" s="102"/>
      <c r="JKX61" s="100"/>
      <c r="JKZ61" s="85"/>
      <c r="JLB61" s="85"/>
      <c r="JLC61" s="84"/>
      <c r="JLD61" s="109"/>
      <c r="JLE61" s="93"/>
      <c r="JLF61" s="100"/>
      <c r="JLN61" s="100"/>
      <c r="JLQ61" s="102"/>
      <c r="JLR61" s="102"/>
      <c r="JLS61" s="100"/>
      <c r="JLU61" s="85"/>
      <c r="JLW61" s="85"/>
      <c r="JLX61" s="84"/>
      <c r="JLY61" s="109"/>
      <c r="JLZ61" s="93"/>
      <c r="JMA61" s="100"/>
      <c r="JMI61" s="100"/>
      <c r="JML61" s="102"/>
      <c r="JMM61" s="102"/>
      <c r="JMN61" s="100"/>
      <c r="JMP61" s="85"/>
      <c r="JMR61" s="85"/>
      <c r="JMS61" s="84"/>
      <c r="JMT61" s="109"/>
      <c r="JMU61" s="93"/>
      <c r="JMV61" s="100"/>
      <c r="JND61" s="100"/>
      <c r="JNG61" s="102"/>
      <c r="JNH61" s="102"/>
      <c r="JNI61" s="100"/>
      <c r="JNK61" s="85"/>
      <c r="JNM61" s="85"/>
      <c r="JNN61" s="84"/>
      <c r="JNO61" s="109"/>
      <c r="JNP61" s="93"/>
      <c r="JNQ61" s="100"/>
      <c r="JNY61" s="100"/>
      <c r="JOB61" s="102"/>
      <c r="JOC61" s="102"/>
      <c r="JOD61" s="100"/>
      <c r="JOF61" s="85"/>
      <c r="JOH61" s="85"/>
      <c r="JOI61" s="84"/>
      <c r="JOJ61" s="109"/>
      <c r="JOK61" s="93"/>
      <c r="JOL61" s="100"/>
      <c r="JOT61" s="100"/>
      <c r="JOW61" s="102"/>
      <c r="JOX61" s="102"/>
      <c r="JOY61" s="100"/>
      <c r="JPA61" s="85"/>
      <c r="JPC61" s="85"/>
      <c r="JPD61" s="84"/>
      <c r="JPE61" s="109"/>
      <c r="JPF61" s="93"/>
      <c r="JPG61" s="100"/>
      <c r="JPO61" s="100"/>
      <c r="JPR61" s="102"/>
      <c r="JPS61" s="102"/>
      <c r="JPT61" s="100"/>
      <c r="JPV61" s="85"/>
      <c r="JPX61" s="85"/>
      <c r="JPY61" s="84"/>
      <c r="JPZ61" s="109"/>
      <c r="JQA61" s="93"/>
      <c r="JQB61" s="100"/>
      <c r="JQJ61" s="100"/>
      <c r="JQM61" s="102"/>
      <c r="JQN61" s="102"/>
      <c r="JQO61" s="100"/>
      <c r="JQQ61" s="85"/>
      <c r="JQS61" s="85"/>
      <c r="JQT61" s="84"/>
      <c r="JQU61" s="109"/>
      <c r="JQV61" s="93"/>
      <c r="JQW61" s="100"/>
      <c r="JRE61" s="100"/>
      <c r="JRH61" s="102"/>
      <c r="JRI61" s="102"/>
      <c r="JRJ61" s="100"/>
      <c r="JRL61" s="85"/>
      <c r="JRN61" s="85"/>
      <c r="JRO61" s="84"/>
      <c r="JRP61" s="109"/>
      <c r="JRQ61" s="93"/>
      <c r="JRR61" s="100"/>
      <c r="JRZ61" s="100"/>
      <c r="JSC61" s="102"/>
      <c r="JSD61" s="102"/>
      <c r="JSE61" s="100"/>
      <c r="JSG61" s="85"/>
      <c r="JSI61" s="85"/>
      <c r="JSJ61" s="84"/>
      <c r="JSK61" s="109"/>
      <c r="JSL61" s="93"/>
      <c r="JSM61" s="100"/>
      <c r="JSU61" s="100"/>
      <c r="JSX61" s="102"/>
      <c r="JSY61" s="102"/>
      <c r="JSZ61" s="100"/>
      <c r="JTB61" s="85"/>
      <c r="JTD61" s="85"/>
      <c r="JTE61" s="84"/>
      <c r="JTF61" s="109"/>
      <c r="JTG61" s="93"/>
      <c r="JTH61" s="100"/>
      <c r="JTP61" s="100"/>
      <c r="JTS61" s="102"/>
      <c r="JTT61" s="102"/>
      <c r="JTU61" s="100"/>
      <c r="JTW61" s="85"/>
      <c r="JTY61" s="85"/>
      <c r="JTZ61" s="84"/>
      <c r="JUA61" s="109"/>
      <c r="JUB61" s="93"/>
      <c r="JUC61" s="100"/>
      <c r="JUK61" s="100"/>
      <c r="JUN61" s="102"/>
      <c r="JUO61" s="102"/>
      <c r="JUP61" s="100"/>
      <c r="JUR61" s="85"/>
      <c r="JUT61" s="85"/>
      <c r="JUU61" s="84"/>
      <c r="JUV61" s="109"/>
      <c r="JUW61" s="93"/>
      <c r="JUX61" s="100"/>
      <c r="JVF61" s="100"/>
      <c r="JVI61" s="102"/>
      <c r="JVJ61" s="102"/>
      <c r="JVK61" s="100"/>
      <c r="JVM61" s="85"/>
      <c r="JVO61" s="85"/>
      <c r="JVP61" s="84"/>
      <c r="JVQ61" s="109"/>
      <c r="JVR61" s="93"/>
      <c r="JVS61" s="100"/>
      <c r="JWA61" s="100"/>
      <c r="JWD61" s="102"/>
      <c r="JWE61" s="102"/>
      <c r="JWF61" s="100"/>
      <c r="JWH61" s="85"/>
      <c r="JWJ61" s="85"/>
      <c r="JWK61" s="84"/>
      <c r="JWL61" s="109"/>
      <c r="JWM61" s="93"/>
      <c r="JWN61" s="100"/>
      <c r="JWV61" s="100"/>
      <c r="JWY61" s="102"/>
      <c r="JWZ61" s="102"/>
      <c r="JXA61" s="100"/>
      <c r="JXC61" s="85"/>
      <c r="JXE61" s="85"/>
      <c r="JXF61" s="84"/>
      <c r="JXG61" s="109"/>
      <c r="JXH61" s="93"/>
      <c r="JXI61" s="100"/>
      <c r="JXQ61" s="100"/>
      <c r="JXT61" s="102"/>
      <c r="JXU61" s="102"/>
      <c r="JXV61" s="100"/>
      <c r="JXX61" s="85"/>
      <c r="JXZ61" s="85"/>
      <c r="JYA61" s="84"/>
      <c r="JYB61" s="109"/>
      <c r="JYC61" s="93"/>
      <c r="JYD61" s="100"/>
      <c r="JYL61" s="100"/>
      <c r="JYO61" s="102"/>
      <c r="JYP61" s="102"/>
      <c r="JYQ61" s="100"/>
      <c r="JYS61" s="85"/>
      <c r="JYU61" s="85"/>
      <c r="JYV61" s="84"/>
      <c r="JYW61" s="109"/>
      <c r="JYX61" s="93"/>
      <c r="JYY61" s="100"/>
      <c r="JZG61" s="100"/>
      <c r="JZJ61" s="102"/>
      <c r="JZK61" s="102"/>
      <c r="JZL61" s="100"/>
      <c r="JZN61" s="85"/>
      <c r="JZP61" s="85"/>
      <c r="JZQ61" s="84"/>
      <c r="JZR61" s="109"/>
      <c r="JZS61" s="93"/>
      <c r="JZT61" s="100"/>
      <c r="KAB61" s="100"/>
      <c r="KAE61" s="102"/>
      <c r="KAF61" s="102"/>
      <c r="KAG61" s="100"/>
      <c r="KAI61" s="85"/>
      <c r="KAK61" s="85"/>
      <c r="KAL61" s="84"/>
      <c r="KAM61" s="109"/>
      <c r="KAN61" s="93"/>
      <c r="KAO61" s="100"/>
      <c r="KAW61" s="100"/>
      <c r="KAZ61" s="102"/>
      <c r="KBA61" s="102"/>
      <c r="KBB61" s="100"/>
      <c r="KBD61" s="85"/>
      <c r="KBF61" s="85"/>
      <c r="KBG61" s="84"/>
      <c r="KBH61" s="109"/>
      <c r="KBI61" s="93"/>
      <c r="KBJ61" s="100"/>
      <c r="KBR61" s="100"/>
      <c r="KBU61" s="102"/>
      <c r="KBV61" s="102"/>
      <c r="KBW61" s="100"/>
      <c r="KBY61" s="85"/>
      <c r="KCA61" s="85"/>
      <c r="KCB61" s="84"/>
      <c r="KCC61" s="109"/>
      <c r="KCD61" s="93"/>
      <c r="KCE61" s="100"/>
      <c r="KCM61" s="100"/>
      <c r="KCP61" s="102"/>
      <c r="KCQ61" s="102"/>
      <c r="KCR61" s="100"/>
      <c r="KCT61" s="85"/>
      <c r="KCV61" s="85"/>
      <c r="KCW61" s="84"/>
      <c r="KCX61" s="109"/>
      <c r="KCY61" s="93"/>
      <c r="KCZ61" s="100"/>
      <c r="KDH61" s="100"/>
      <c r="KDK61" s="102"/>
      <c r="KDL61" s="102"/>
      <c r="KDM61" s="100"/>
      <c r="KDO61" s="85"/>
      <c r="KDQ61" s="85"/>
      <c r="KDR61" s="84"/>
      <c r="KDS61" s="109"/>
      <c r="KDT61" s="93"/>
      <c r="KDU61" s="100"/>
      <c r="KEC61" s="100"/>
      <c r="KEF61" s="102"/>
      <c r="KEG61" s="102"/>
      <c r="KEH61" s="100"/>
      <c r="KEJ61" s="85"/>
      <c r="KEL61" s="85"/>
      <c r="KEM61" s="84"/>
      <c r="KEN61" s="109"/>
      <c r="KEO61" s="93"/>
      <c r="KEP61" s="100"/>
      <c r="KEX61" s="100"/>
      <c r="KFA61" s="102"/>
      <c r="KFB61" s="102"/>
      <c r="KFC61" s="100"/>
      <c r="KFE61" s="85"/>
      <c r="KFG61" s="85"/>
      <c r="KFH61" s="84"/>
      <c r="KFI61" s="109"/>
      <c r="KFJ61" s="93"/>
      <c r="KFK61" s="100"/>
      <c r="KFS61" s="100"/>
      <c r="KFV61" s="102"/>
      <c r="KFW61" s="102"/>
      <c r="KFX61" s="100"/>
      <c r="KFZ61" s="85"/>
      <c r="KGB61" s="85"/>
      <c r="KGC61" s="84"/>
      <c r="KGD61" s="109"/>
      <c r="KGE61" s="93"/>
      <c r="KGF61" s="100"/>
      <c r="KGN61" s="100"/>
      <c r="KGQ61" s="102"/>
      <c r="KGR61" s="102"/>
      <c r="KGS61" s="100"/>
      <c r="KGU61" s="85"/>
      <c r="KGW61" s="85"/>
      <c r="KGX61" s="84"/>
      <c r="KGY61" s="109"/>
      <c r="KGZ61" s="93"/>
      <c r="KHA61" s="100"/>
      <c r="KHI61" s="100"/>
      <c r="KHL61" s="102"/>
      <c r="KHM61" s="102"/>
      <c r="KHN61" s="100"/>
      <c r="KHP61" s="85"/>
      <c r="KHR61" s="85"/>
      <c r="KHS61" s="84"/>
      <c r="KHT61" s="109"/>
      <c r="KHU61" s="93"/>
      <c r="KHV61" s="100"/>
      <c r="KID61" s="100"/>
      <c r="KIG61" s="102"/>
      <c r="KIH61" s="102"/>
      <c r="KII61" s="100"/>
      <c r="KIK61" s="85"/>
      <c r="KIM61" s="85"/>
      <c r="KIN61" s="84"/>
      <c r="KIO61" s="109"/>
      <c r="KIP61" s="93"/>
      <c r="KIQ61" s="100"/>
      <c r="KIY61" s="100"/>
      <c r="KJB61" s="102"/>
      <c r="KJC61" s="102"/>
      <c r="KJD61" s="100"/>
      <c r="KJF61" s="85"/>
      <c r="KJH61" s="85"/>
      <c r="KJI61" s="84"/>
      <c r="KJJ61" s="109"/>
      <c r="KJK61" s="93"/>
      <c r="KJL61" s="100"/>
      <c r="KJT61" s="100"/>
      <c r="KJW61" s="102"/>
      <c r="KJX61" s="102"/>
      <c r="KJY61" s="100"/>
      <c r="KKA61" s="85"/>
      <c r="KKC61" s="85"/>
      <c r="KKD61" s="84"/>
      <c r="KKE61" s="109"/>
      <c r="KKF61" s="93"/>
      <c r="KKG61" s="100"/>
      <c r="KKO61" s="100"/>
      <c r="KKR61" s="102"/>
      <c r="KKS61" s="102"/>
      <c r="KKT61" s="100"/>
      <c r="KKV61" s="85"/>
      <c r="KKX61" s="85"/>
      <c r="KKY61" s="84"/>
      <c r="KKZ61" s="109"/>
      <c r="KLA61" s="93"/>
      <c r="KLB61" s="100"/>
      <c r="KLJ61" s="100"/>
      <c r="KLM61" s="102"/>
      <c r="KLN61" s="102"/>
      <c r="KLO61" s="100"/>
      <c r="KLQ61" s="85"/>
      <c r="KLS61" s="85"/>
      <c r="KLT61" s="84"/>
      <c r="KLU61" s="109"/>
      <c r="KLV61" s="93"/>
      <c r="KLW61" s="100"/>
      <c r="KME61" s="100"/>
      <c r="KMH61" s="102"/>
      <c r="KMI61" s="102"/>
      <c r="KMJ61" s="100"/>
      <c r="KML61" s="85"/>
      <c r="KMN61" s="85"/>
      <c r="KMO61" s="84"/>
      <c r="KMP61" s="109"/>
      <c r="KMQ61" s="93"/>
      <c r="KMR61" s="100"/>
      <c r="KMZ61" s="100"/>
      <c r="KNC61" s="102"/>
      <c r="KND61" s="102"/>
      <c r="KNE61" s="100"/>
      <c r="KNG61" s="85"/>
      <c r="KNI61" s="85"/>
      <c r="KNJ61" s="84"/>
      <c r="KNK61" s="109"/>
      <c r="KNL61" s="93"/>
      <c r="KNM61" s="100"/>
      <c r="KNU61" s="100"/>
      <c r="KNX61" s="102"/>
      <c r="KNY61" s="102"/>
      <c r="KNZ61" s="100"/>
      <c r="KOB61" s="85"/>
      <c r="KOD61" s="85"/>
      <c r="KOE61" s="84"/>
      <c r="KOF61" s="109"/>
      <c r="KOG61" s="93"/>
      <c r="KOH61" s="100"/>
      <c r="KOP61" s="100"/>
      <c r="KOS61" s="102"/>
      <c r="KOT61" s="102"/>
      <c r="KOU61" s="100"/>
      <c r="KOW61" s="85"/>
      <c r="KOY61" s="85"/>
      <c r="KOZ61" s="84"/>
      <c r="KPA61" s="109"/>
      <c r="KPB61" s="93"/>
      <c r="KPC61" s="100"/>
      <c r="KPK61" s="100"/>
      <c r="KPN61" s="102"/>
      <c r="KPO61" s="102"/>
      <c r="KPP61" s="100"/>
      <c r="KPR61" s="85"/>
      <c r="KPT61" s="85"/>
      <c r="KPU61" s="84"/>
      <c r="KPV61" s="109"/>
      <c r="KPW61" s="93"/>
      <c r="KPX61" s="100"/>
      <c r="KQF61" s="100"/>
      <c r="KQI61" s="102"/>
      <c r="KQJ61" s="102"/>
      <c r="KQK61" s="100"/>
      <c r="KQM61" s="85"/>
      <c r="KQO61" s="85"/>
      <c r="KQP61" s="84"/>
      <c r="KQQ61" s="109"/>
      <c r="KQR61" s="93"/>
      <c r="KQS61" s="100"/>
      <c r="KRA61" s="100"/>
      <c r="KRD61" s="102"/>
      <c r="KRE61" s="102"/>
      <c r="KRF61" s="100"/>
      <c r="KRH61" s="85"/>
      <c r="KRJ61" s="85"/>
      <c r="KRK61" s="84"/>
      <c r="KRL61" s="109"/>
      <c r="KRM61" s="93"/>
      <c r="KRN61" s="100"/>
      <c r="KRV61" s="100"/>
      <c r="KRY61" s="102"/>
      <c r="KRZ61" s="102"/>
      <c r="KSA61" s="100"/>
      <c r="KSC61" s="85"/>
      <c r="KSE61" s="85"/>
      <c r="KSF61" s="84"/>
      <c r="KSG61" s="109"/>
      <c r="KSH61" s="93"/>
      <c r="KSI61" s="100"/>
      <c r="KSQ61" s="100"/>
      <c r="KST61" s="102"/>
      <c r="KSU61" s="102"/>
      <c r="KSV61" s="100"/>
      <c r="KSX61" s="85"/>
      <c r="KSZ61" s="85"/>
      <c r="KTA61" s="84"/>
      <c r="KTB61" s="109"/>
      <c r="KTC61" s="93"/>
      <c r="KTD61" s="100"/>
      <c r="KTL61" s="100"/>
      <c r="KTO61" s="102"/>
      <c r="KTP61" s="102"/>
      <c r="KTQ61" s="100"/>
      <c r="KTS61" s="85"/>
      <c r="KTU61" s="85"/>
      <c r="KTV61" s="84"/>
      <c r="KTW61" s="109"/>
      <c r="KTX61" s="93"/>
      <c r="KTY61" s="100"/>
      <c r="KUG61" s="100"/>
      <c r="KUJ61" s="102"/>
      <c r="KUK61" s="102"/>
      <c r="KUL61" s="100"/>
      <c r="KUN61" s="85"/>
      <c r="KUP61" s="85"/>
      <c r="KUQ61" s="84"/>
      <c r="KUR61" s="109"/>
      <c r="KUS61" s="93"/>
      <c r="KUT61" s="100"/>
      <c r="KVB61" s="100"/>
      <c r="KVE61" s="102"/>
      <c r="KVF61" s="102"/>
      <c r="KVG61" s="100"/>
      <c r="KVI61" s="85"/>
      <c r="KVK61" s="85"/>
      <c r="KVL61" s="84"/>
      <c r="KVM61" s="109"/>
      <c r="KVN61" s="93"/>
      <c r="KVO61" s="100"/>
      <c r="KVW61" s="100"/>
      <c r="KVZ61" s="102"/>
      <c r="KWA61" s="102"/>
      <c r="KWB61" s="100"/>
      <c r="KWD61" s="85"/>
      <c r="KWF61" s="85"/>
      <c r="KWG61" s="84"/>
      <c r="KWH61" s="109"/>
      <c r="KWI61" s="93"/>
      <c r="KWJ61" s="100"/>
      <c r="KWR61" s="100"/>
      <c r="KWU61" s="102"/>
      <c r="KWV61" s="102"/>
      <c r="KWW61" s="100"/>
      <c r="KWY61" s="85"/>
      <c r="KXA61" s="85"/>
      <c r="KXB61" s="84"/>
      <c r="KXC61" s="109"/>
      <c r="KXD61" s="93"/>
      <c r="KXE61" s="100"/>
      <c r="KXM61" s="100"/>
      <c r="KXP61" s="102"/>
      <c r="KXQ61" s="102"/>
      <c r="KXR61" s="100"/>
      <c r="KXT61" s="85"/>
      <c r="KXV61" s="85"/>
      <c r="KXW61" s="84"/>
      <c r="KXX61" s="109"/>
      <c r="KXY61" s="93"/>
      <c r="KXZ61" s="100"/>
      <c r="KYH61" s="100"/>
      <c r="KYK61" s="102"/>
      <c r="KYL61" s="102"/>
      <c r="KYM61" s="100"/>
      <c r="KYO61" s="85"/>
      <c r="KYQ61" s="85"/>
      <c r="KYR61" s="84"/>
      <c r="KYS61" s="109"/>
      <c r="KYT61" s="93"/>
      <c r="KYU61" s="100"/>
      <c r="KZC61" s="100"/>
      <c r="KZF61" s="102"/>
      <c r="KZG61" s="102"/>
      <c r="KZH61" s="100"/>
      <c r="KZJ61" s="85"/>
      <c r="KZL61" s="85"/>
      <c r="KZM61" s="84"/>
      <c r="KZN61" s="109"/>
      <c r="KZO61" s="93"/>
      <c r="KZP61" s="100"/>
      <c r="KZX61" s="100"/>
      <c r="LAA61" s="102"/>
      <c r="LAB61" s="102"/>
      <c r="LAC61" s="100"/>
      <c r="LAE61" s="85"/>
      <c r="LAG61" s="85"/>
      <c r="LAH61" s="84"/>
      <c r="LAI61" s="109"/>
      <c r="LAJ61" s="93"/>
      <c r="LAK61" s="100"/>
      <c r="LAS61" s="100"/>
      <c r="LAV61" s="102"/>
      <c r="LAW61" s="102"/>
      <c r="LAX61" s="100"/>
      <c r="LAZ61" s="85"/>
      <c r="LBB61" s="85"/>
      <c r="LBC61" s="84"/>
      <c r="LBD61" s="109"/>
      <c r="LBE61" s="93"/>
      <c r="LBF61" s="100"/>
      <c r="LBN61" s="100"/>
      <c r="LBQ61" s="102"/>
      <c r="LBR61" s="102"/>
      <c r="LBS61" s="100"/>
      <c r="LBU61" s="85"/>
      <c r="LBW61" s="85"/>
      <c r="LBX61" s="84"/>
      <c r="LBY61" s="109"/>
      <c r="LBZ61" s="93"/>
      <c r="LCA61" s="100"/>
      <c r="LCI61" s="100"/>
      <c r="LCL61" s="102"/>
      <c r="LCM61" s="102"/>
      <c r="LCN61" s="100"/>
      <c r="LCP61" s="85"/>
      <c r="LCR61" s="85"/>
      <c r="LCS61" s="84"/>
      <c r="LCT61" s="109"/>
      <c r="LCU61" s="93"/>
      <c r="LCV61" s="100"/>
      <c r="LDD61" s="100"/>
      <c r="LDG61" s="102"/>
      <c r="LDH61" s="102"/>
      <c r="LDI61" s="100"/>
      <c r="LDK61" s="85"/>
      <c r="LDM61" s="85"/>
      <c r="LDN61" s="84"/>
      <c r="LDO61" s="109"/>
      <c r="LDP61" s="93"/>
      <c r="LDQ61" s="100"/>
      <c r="LDY61" s="100"/>
      <c r="LEB61" s="102"/>
      <c r="LEC61" s="102"/>
      <c r="LED61" s="100"/>
      <c r="LEF61" s="85"/>
      <c r="LEH61" s="85"/>
      <c r="LEI61" s="84"/>
      <c r="LEJ61" s="109"/>
      <c r="LEK61" s="93"/>
      <c r="LEL61" s="100"/>
      <c r="LET61" s="100"/>
      <c r="LEW61" s="102"/>
      <c r="LEX61" s="102"/>
      <c r="LEY61" s="100"/>
      <c r="LFA61" s="85"/>
      <c r="LFC61" s="85"/>
      <c r="LFD61" s="84"/>
      <c r="LFE61" s="109"/>
      <c r="LFF61" s="93"/>
      <c r="LFG61" s="100"/>
      <c r="LFO61" s="100"/>
      <c r="LFR61" s="102"/>
      <c r="LFS61" s="102"/>
      <c r="LFT61" s="100"/>
      <c r="LFV61" s="85"/>
      <c r="LFX61" s="85"/>
      <c r="LFY61" s="84"/>
      <c r="LFZ61" s="109"/>
      <c r="LGA61" s="93"/>
      <c r="LGB61" s="100"/>
      <c r="LGJ61" s="100"/>
      <c r="LGM61" s="102"/>
      <c r="LGN61" s="102"/>
      <c r="LGO61" s="100"/>
      <c r="LGQ61" s="85"/>
      <c r="LGS61" s="85"/>
      <c r="LGT61" s="84"/>
      <c r="LGU61" s="109"/>
      <c r="LGV61" s="93"/>
      <c r="LGW61" s="100"/>
      <c r="LHE61" s="100"/>
      <c r="LHH61" s="102"/>
      <c r="LHI61" s="102"/>
      <c r="LHJ61" s="100"/>
      <c r="LHL61" s="85"/>
      <c r="LHN61" s="85"/>
      <c r="LHO61" s="84"/>
      <c r="LHP61" s="109"/>
      <c r="LHQ61" s="93"/>
      <c r="LHR61" s="100"/>
      <c r="LHZ61" s="100"/>
      <c r="LIC61" s="102"/>
      <c r="LID61" s="102"/>
      <c r="LIE61" s="100"/>
      <c r="LIG61" s="85"/>
      <c r="LII61" s="85"/>
      <c r="LIJ61" s="84"/>
      <c r="LIK61" s="109"/>
      <c r="LIL61" s="93"/>
      <c r="LIM61" s="100"/>
      <c r="LIU61" s="100"/>
      <c r="LIX61" s="102"/>
      <c r="LIY61" s="102"/>
      <c r="LIZ61" s="100"/>
      <c r="LJB61" s="85"/>
      <c r="LJD61" s="85"/>
      <c r="LJE61" s="84"/>
      <c r="LJF61" s="109"/>
      <c r="LJG61" s="93"/>
      <c r="LJH61" s="100"/>
      <c r="LJP61" s="100"/>
      <c r="LJS61" s="102"/>
      <c r="LJT61" s="102"/>
      <c r="LJU61" s="100"/>
      <c r="LJW61" s="85"/>
      <c r="LJY61" s="85"/>
      <c r="LJZ61" s="84"/>
      <c r="LKA61" s="109"/>
      <c r="LKB61" s="93"/>
      <c r="LKC61" s="100"/>
      <c r="LKK61" s="100"/>
      <c r="LKN61" s="102"/>
      <c r="LKO61" s="102"/>
      <c r="LKP61" s="100"/>
      <c r="LKR61" s="85"/>
      <c r="LKT61" s="85"/>
      <c r="LKU61" s="84"/>
      <c r="LKV61" s="109"/>
      <c r="LKW61" s="93"/>
      <c r="LKX61" s="100"/>
      <c r="LLF61" s="100"/>
      <c r="LLI61" s="102"/>
      <c r="LLJ61" s="102"/>
      <c r="LLK61" s="100"/>
      <c r="LLM61" s="85"/>
      <c r="LLO61" s="85"/>
      <c r="LLP61" s="84"/>
      <c r="LLQ61" s="109"/>
      <c r="LLR61" s="93"/>
      <c r="LLS61" s="100"/>
      <c r="LMA61" s="100"/>
      <c r="LMD61" s="102"/>
      <c r="LME61" s="102"/>
      <c r="LMF61" s="100"/>
      <c r="LMH61" s="85"/>
      <c r="LMJ61" s="85"/>
      <c r="LMK61" s="84"/>
      <c r="LML61" s="109"/>
      <c r="LMM61" s="93"/>
      <c r="LMN61" s="100"/>
      <c r="LMV61" s="100"/>
      <c r="LMY61" s="102"/>
      <c r="LMZ61" s="102"/>
      <c r="LNA61" s="100"/>
      <c r="LNC61" s="85"/>
      <c r="LNE61" s="85"/>
      <c r="LNF61" s="84"/>
      <c r="LNG61" s="109"/>
      <c r="LNH61" s="93"/>
      <c r="LNI61" s="100"/>
      <c r="LNQ61" s="100"/>
      <c r="LNT61" s="102"/>
      <c r="LNU61" s="102"/>
      <c r="LNV61" s="100"/>
      <c r="LNX61" s="85"/>
      <c r="LNZ61" s="85"/>
      <c r="LOA61" s="84"/>
      <c r="LOB61" s="109"/>
      <c r="LOC61" s="93"/>
      <c r="LOD61" s="100"/>
      <c r="LOL61" s="100"/>
      <c r="LOO61" s="102"/>
      <c r="LOP61" s="102"/>
      <c r="LOQ61" s="100"/>
      <c r="LOS61" s="85"/>
      <c r="LOU61" s="85"/>
      <c r="LOV61" s="84"/>
      <c r="LOW61" s="109"/>
      <c r="LOX61" s="93"/>
      <c r="LOY61" s="100"/>
      <c r="LPG61" s="100"/>
      <c r="LPJ61" s="102"/>
      <c r="LPK61" s="102"/>
      <c r="LPL61" s="100"/>
      <c r="LPN61" s="85"/>
      <c r="LPP61" s="85"/>
      <c r="LPQ61" s="84"/>
      <c r="LPR61" s="109"/>
      <c r="LPS61" s="93"/>
      <c r="LPT61" s="100"/>
      <c r="LQB61" s="100"/>
      <c r="LQE61" s="102"/>
      <c r="LQF61" s="102"/>
      <c r="LQG61" s="100"/>
      <c r="LQI61" s="85"/>
      <c r="LQK61" s="85"/>
      <c r="LQL61" s="84"/>
      <c r="LQM61" s="109"/>
      <c r="LQN61" s="93"/>
      <c r="LQO61" s="100"/>
      <c r="LQW61" s="100"/>
      <c r="LQZ61" s="102"/>
      <c r="LRA61" s="102"/>
      <c r="LRB61" s="100"/>
      <c r="LRD61" s="85"/>
      <c r="LRF61" s="85"/>
      <c r="LRG61" s="84"/>
      <c r="LRH61" s="109"/>
      <c r="LRI61" s="93"/>
      <c r="LRJ61" s="100"/>
      <c r="LRR61" s="100"/>
      <c r="LRU61" s="102"/>
      <c r="LRV61" s="102"/>
      <c r="LRW61" s="100"/>
      <c r="LRY61" s="85"/>
      <c r="LSA61" s="85"/>
      <c r="LSB61" s="84"/>
      <c r="LSC61" s="109"/>
      <c r="LSD61" s="93"/>
      <c r="LSE61" s="100"/>
      <c r="LSM61" s="100"/>
      <c r="LSP61" s="102"/>
      <c r="LSQ61" s="102"/>
      <c r="LSR61" s="100"/>
      <c r="LST61" s="85"/>
      <c r="LSV61" s="85"/>
      <c r="LSW61" s="84"/>
      <c r="LSX61" s="109"/>
      <c r="LSY61" s="93"/>
      <c r="LSZ61" s="100"/>
      <c r="LTH61" s="100"/>
      <c r="LTK61" s="102"/>
      <c r="LTL61" s="102"/>
      <c r="LTM61" s="100"/>
      <c r="LTO61" s="85"/>
      <c r="LTQ61" s="85"/>
      <c r="LTR61" s="84"/>
      <c r="LTS61" s="109"/>
      <c r="LTT61" s="93"/>
      <c r="LTU61" s="100"/>
      <c r="LUC61" s="100"/>
      <c r="LUF61" s="102"/>
      <c r="LUG61" s="102"/>
      <c r="LUH61" s="100"/>
      <c r="LUJ61" s="85"/>
      <c r="LUL61" s="85"/>
      <c r="LUM61" s="84"/>
      <c r="LUN61" s="109"/>
      <c r="LUO61" s="93"/>
      <c r="LUP61" s="100"/>
      <c r="LUX61" s="100"/>
      <c r="LVA61" s="102"/>
      <c r="LVB61" s="102"/>
      <c r="LVC61" s="100"/>
      <c r="LVE61" s="85"/>
      <c r="LVG61" s="85"/>
      <c r="LVH61" s="84"/>
      <c r="LVI61" s="109"/>
      <c r="LVJ61" s="93"/>
      <c r="LVK61" s="100"/>
      <c r="LVS61" s="100"/>
      <c r="LVV61" s="102"/>
      <c r="LVW61" s="102"/>
      <c r="LVX61" s="100"/>
      <c r="LVZ61" s="85"/>
      <c r="LWB61" s="85"/>
      <c r="LWC61" s="84"/>
      <c r="LWD61" s="109"/>
      <c r="LWE61" s="93"/>
      <c r="LWF61" s="100"/>
      <c r="LWN61" s="100"/>
      <c r="LWQ61" s="102"/>
      <c r="LWR61" s="102"/>
      <c r="LWS61" s="100"/>
      <c r="LWU61" s="85"/>
      <c r="LWW61" s="85"/>
      <c r="LWX61" s="84"/>
      <c r="LWY61" s="109"/>
      <c r="LWZ61" s="93"/>
      <c r="LXA61" s="100"/>
      <c r="LXI61" s="100"/>
      <c r="LXL61" s="102"/>
      <c r="LXM61" s="102"/>
      <c r="LXN61" s="100"/>
      <c r="LXP61" s="85"/>
      <c r="LXR61" s="85"/>
      <c r="LXS61" s="84"/>
      <c r="LXT61" s="109"/>
      <c r="LXU61" s="93"/>
      <c r="LXV61" s="100"/>
      <c r="LYD61" s="100"/>
      <c r="LYG61" s="102"/>
      <c r="LYH61" s="102"/>
      <c r="LYI61" s="100"/>
      <c r="LYK61" s="85"/>
      <c r="LYM61" s="85"/>
      <c r="LYN61" s="84"/>
      <c r="LYO61" s="109"/>
      <c r="LYP61" s="93"/>
      <c r="LYQ61" s="100"/>
      <c r="LYY61" s="100"/>
      <c r="LZB61" s="102"/>
      <c r="LZC61" s="102"/>
      <c r="LZD61" s="100"/>
      <c r="LZF61" s="85"/>
      <c r="LZH61" s="85"/>
      <c r="LZI61" s="84"/>
      <c r="LZJ61" s="109"/>
      <c r="LZK61" s="93"/>
      <c r="LZL61" s="100"/>
      <c r="LZT61" s="100"/>
      <c r="LZW61" s="102"/>
      <c r="LZX61" s="102"/>
      <c r="LZY61" s="100"/>
      <c r="MAA61" s="85"/>
      <c r="MAC61" s="85"/>
      <c r="MAD61" s="84"/>
      <c r="MAE61" s="109"/>
      <c r="MAF61" s="93"/>
      <c r="MAG61" s="100"/>
      <c r="MAO61" s="100"/>
      <c r="MAR61" s="102"/>
      <c r="MAS61" s="102"/>
      <c r="MAT61" s="100"/>
      <c r="MAV61" s="85"/>
      <c r="MAX61" s="85"/>
      <c r="MAY61" s="84"/>
      <c r="MAZ61" s="109"/>
      <c r="MBA61" s="93"/>
      <c r="MBB61" s="100"/>
      <c r="MBJ61" s="100"/>
      <c r="MBM61" s="102"/>
      <c r="MBN61" s="102"/>
      <c r="MBO61" s="100"/>
      <c r="MBQ61" s="85"/>
      <c r="MBS61" s="85"/>
      <c r="MBT61" s="84"/>
      <c r="MBU61" s="109"/>
      <c r="MBV61" s="93"/>
      <c r="MBW61" s="100"/>
      <c r="MCE61" s="100"/>
      <c r="MCH61" s="102"/>
      <c r="MCI61" s="102"/>
      <c r="MCJ61" s="100"/>
      <c r="MCL61" s="85"/>
      <c r="MCN61" s="85"/>
      <c r="MCO61" s="84"/>
      <c r="MCP61" s="109"/>
      <c r="MCQ61" s="93"/>
      <c r="MCR61" s="100"/>
      <c r="MCZ61" s="100"/>
      <c r="MDC61" s="102"/>
      <c r="MDD61" s="102"/>
      <c r="MDE61" s="100"/>
      <c r="MDG61" s="85"/>
      <c r="MDI61" s="85"/>
      <c r="MDJ61" s="84"/>
      <c r="MDK61" s="109"/>
      <c r="MDL61" s="93"/>
      <c r="MDM61" s="100"/>
      <c r="MDU61" s="100"/>
      <c r="MDX61" s="102"/>
      <c r="MDY61" s="102"/>
      <c r="MDZ61" s="100"/>
      <c r="MEB61" s="85"/>
      <c r="MED61" s="85"/>
      <c r="MEE61" s="84"/>
      <c r="MEF61" s="109"/>
      <c r="MEG61" s="93"/>
      <c r="MEH61" s="100"/>
      <c r="MEP61" s="100"/>
      <c r="MES61" s="102"/>
      <c r="MET61" s="102"/>
      <c r="MEU61" s="100"/>
      <c r="MEW61" s="85"/>
      <c r="MEY61" s="85"/>
      <c r="MEZ61" s="84"/>
      <c r="MFA61" s="109"/>
      <c r="MFB61" s="93"/>
      <c r="MFC61" s="100"/>
      <c r="MFK61" s="100"/>
      <c r="MFN61" s="102"/>
      <c r="MFO61" s="102"/>
      <c r="MFP61" s="100"/>
      <c r="MFR61" s="85"/>
      <c r="MFT61" s="85"/>
      <c r="MFU61" s="84"/>
      <c r="MFV61" s="109"/>
      <c r="MFW61" s="93"/>
      <c r="MFX61" s="100"/>
      <c r="MGF61" s="100"/>
      <c r="MGI61" s="102"/>
      <c r="MGJ61" s="102"/>
      <c r="MGK61" s="100"/>
      <c r="MGM61" s="85"/>
      <c r="MGO61" s="85"/>
      <c r="MGP61" s="84"/>
      <c r="MGQ61" s="109"/>
      <c r="MGR61" s="93"/>
      <c r="MGS61" s="100"/>
      <c r="MHA61" s="100"/>
      <c r="MHD61" s="102"/>
      <c r="MHE61" s="102"/>
      <c r="MHF61" s="100"/>
      <c r="MHH61" s="85"/>
      <c r="MHJ61" s="85"/>
      <c r="MHK61" s="84"/>
      <c r="MHL61" s="109"/>
      <c r="MHM61" s="93"/>
      <c r="MHN61" s="100"/>
      <c r="MHV61" s="100"/>
      <c r="MHY61" s="102"/>
      <c r="MHZ61" s="102"/>
      <c r="MIA61" s="100"/>
      <c r="MIC61" s="85"/>
      <c r="MIE61" s="85"/>
      <c r="MIF61" s="84"/>
      <c r="MIG61" s="109"/>
      <c r="MIH61" s="93"/>
      <c r="MII61" s="100"/>
      <c r="MIQ61" s="100"/>
      <c r="MIT61" s="102"/>
      <c r="MIU61" s="102"/>
      <c r="MIV61" s="100"/>
      <c r="MIX61" s="85"/>
      <c r="MIZ61" s="85"/>
      <c r="MJA61" s="84"/>
      <c r="MJB61" s="109"/>
      <c r="MJC61" s="93"/>
      <c r="MJD61" s="100"/>
      <c r="MJL61" s="100"/>
      <c r="MJO61" s="102"/>
      <c r="MJP61" s="102"/>
      <c r="MJQ61" s="100"/>
      <c r="MJS61" s="85"/>
      <c r="MJU61" s="85"/>
      <c r="MJV61" s="84"/>
      <c r="MJW61" s="109"/>
      <c r="MJX61" s="93"/>
      <c r="MJY61" s="100"/>
      <c r="MKG61" s="100"/>
      <c r="MKJ61" s="102"/>
      <c r="MKK61" s="102"/>
      <c r="MKL61" s="100"/>
      <c r="MKN61" s="85"/>
      <c r="MKP61" s="85"/>
      <c r="MKQ61" s="84"/>
      <c r="MKR61" s="109"/>
      <c r="MKS61" s="93"/>
      <c r="MKT61" s="100"/>
      <c r="MLB61" s="100"/>
      <c r="MLE61" s="102"/>
      <c r="MLF61" s="102"/>
      <c r="MLG61" s="100"/>
      <c r="MLI61" s="85"/>
      <c r="MLK61" s="85"/>
      <c r="MLL61" s="84"/>
      <c r="MLM61" s="109"/>
      <c r="MLN61" s="93"/>
      <c r="MLO61" s="100"/>
      <c r="MLW61" s="100"/>
      <c r="MLZ61" s="102"/>
      <c r="MMA61" s="102"/>
      <c r="MMB61" s="100"/>
      <c r="MMD61" s="85"/>
      <c r="MMF61" s="85"/>
      <c r="MMG61" s="84"/>
      <c r="MMH61" s="109"/>
      <c r="MMI61" s="93"/>
      <c r="MMJ61" s="100"/>
      <c r="MMR61" s="100"/>
      <c r="MMU61" s="102"/>
      <c r="MMV61" s="102"/>
      <c r="MMW61" s="100"/>
      <c r="MMY61" s="85"/>
      <c r="MNA61" s="85"/>
      <c r="MNB61" s="84"/>
      <c r="MNC61" s="109"/>
      <c r="MND61" s="93"/>
      <c r="MNE61" s="100"/>
      <c r="MNM61" s="100"/>
      <c r="MNP61" s="102"/>
      <c r="MNQ61" s="102"/>
      <c r="MNR61" s="100"/>
      <c r="MNT61" s="85"/>
      <c r="MNV61" s="85"/>
      <c r="MNW61" s="84"/>
      <c r="MNX61" s="109"/>
      <c r="MNY61" s="93"/>
      <c r="MNZ61" s="100"/>
      <c r="MOH61" s="100"/>
      <c r="MOK61" s="102"/>
      <c r="MOL61" s="102"/>
      <c r="MOM61" s="100"/>
      <c r="MOO61" s="85"/>
      <c r="MOQ61" s="85"/>
      <c r="MOR61" s="84"/>
      <c r="MOS61" s="109"/>
      <c r="MOT61" s="93"/>
      <c r="MOU61" s="100"/>
      <c r="MPC61" s="100"/>
      <c r="MPF61" s="102"/>
      <c r="MPG61" s="102"/>
      <c r="MPH61" s="100"/>
      <c r="MPJ61" s="85"/>
      <c r="MPL61" s="85"/>
      <c r="MPM61" s="84"/>
      <c r="MPN61" s="109"/>
      <c r="MPO61" s="93"/>
      <c r="MPP61" s="100"/>
      <c r="MPX61" s="100"/>
      <c r="MQA61" s="102"/>
      <c r="MQB61" s="102"/>
      <c r="MQC61" s="100"/>
      <c r="MQE61" s="85"/>
      <c r="MQG61" s="85"/>
      <c r="MQH61" s="84"/>
      <c r="MQI61" s="109"/>
      <c r="MQJ61" s="93"/>
      <c r="MQK61" s="100"/>
      <c r="MQS61" s="100"/>
      <c r="MQV61" s="102"/>
      <c r="MQW61" s="102"/>
      <c r="MQX61" s="100"/>
      <c r="MQZ61" s="85"/>
      <c r="MRB61" s="85"/>
      <c r="MRC61" s="84"/>
      <c r="MRD61" s="109"/>
      <c r="MRE61" s="93"/>
      <c r="MRF61" s="100"/>
      <c r="MRN61" s="100"/>
      <c r="MRQ61" s="102"/>
      <c r="MRR61" s="102"/>
      <c r="MRS61" s="100"/>
      <c r="MRU61" s="85"/>
      <c r="MRW61" s="85"/>
      <c r="MRX61" s="84"/>
      <c r="MRY61" s="109"/>
      <c r="MRZ61" s="93"/>
      <c r="MSA61" s="100"/>
      <c r="MSI61" s="100"/>
      <c r="MSL61" s="102"/>
      <c r="MSM61" s="102"/>
      <c r="MSN61" s="100"/>
      <c r="MSP61" s="85"/>
      <c r="MSR61" s="85"/>
      <c r="MSS61" s="84"/>
      <c r="MST61" s="109"/>
      <c r="MSU61" s="93"/>
      <c r="MSV61" s="100"/>
      <c r="MTD61" s="100"/>
      <c r="MTG61" s="102"/>
      <c r="MTH61" s="102"/>
      <c r="MTI61" s="100"/>
      <c r="MTK61" s="85"/>
      <c r="MTM61" s="85"/>
      <c r="MTN61" s="84"/>
      <c r="MTO61" s="109"/>
      <c r="MTP61" s="93"/>
      <c r="MTQ61" s="100"/>
      <c r="MTY61" s="100"/>
      <c r="MUB61" s="102"/>
      <c r="MUC61" s="102"/>
      <c r="MUD61" s="100"/>
      <c r="MUF61" s="85"/>
      <c r="MUH61" s="85"/>
      <c r="MUI61" s="84"/>
      <c r="MUJ61" s="109"/>
      <c r="MUK61" s="93"/>
      <c r="MUL61" s="100"/>
      <c r="MUT61" s="100"/>
      <c r="MUW61" s="102"/>
      <c r="MUX61" s="102"/>
      <c r="MUY61" s="100"/>
      <c r="MVA61" s="85"/>
      <c r="MVC61" s="85"/>
      <c r="MVD61" s="84"/>
      <c r="MVE61" s="109"/>
      <c r="MVF61" s="93"/>
      <c r="MVG61" s="100"/>
      <c r="MVO61" s="100"/>
      <c r="MVR61" s="102"/>
      <c r="MVS61" s="102"/>
      <c r="MVT61" s="100"/>
      <c r="MVV61" s="85"/>
      <c r="MVX61" s="85"/>
      <c r="MVY61" s="84"/>
      <c r="MVZ61" s="109"/>
      <c r="MWA61" s="93"/>
      <c r="MWB61" s="100"/>
      <c r="MWJ61" s="100"/>
      <c r="MWM61" s="102"/>
      <c r="MWN61" s="102"/>
      <c r="MWO61" s="100"/>
      <c r="MWQ61" s="85"/>
      <c r="MWS61" s="85"/>
      <c r="MWT61" s="84"/>
      <c r="MWU61" s="109"/>
      <c r="MWV61" s="93"/>
      <c r="MWW61" s="100"/>
      <c r="MXE61" s="100"/>
      <c r="MXH61" s="102"/>
      <c r="MXI61" s="102"/>
      <c r="MXJ61" s="100"/>
      <c r="MXL61" s="85"/>
      <c r="MXN61" s="85"/>
      <c r="MXO61" s="84"/>
      <c r="MXP61" s="109"/>
      <c r="MXQ61" s="93"/>
      <c r="MXR61" s="100"/>
      <c r="MXZ61" s="100"/>
      <c r="MYC61" s="102"/>
      <c r="MYD61" s="102"/>
      <c r="MYE61" s="100"/>
      <c r="MYG61" s="85"/>
      <c r="MYI61" s="85"/>
      <c r="MYJ61" s="84"/>
      <c r="MYK61" s="109"/>
      <c r="MYL61" s="93"/>
      <c r="MYM61" s="100"/>
      <c r="MYU61" s="100"/>
      <c r="MYX61" s="102"/>
      <c r="MYY61" s="102"/>
      <c r="MYZ61" s="100"/>
      <c r="MZB61" s="85"/>
      <c r="MZD61" s="85"/>
      <c r="MZE61" s="84"/>
      <c r="MZF61" s="109"/>
      <c r="MZG61" s="93"/>
      <c r="MZH61" s="100"/>
      <c r="MZP61" s="100"/>
      <c r="MZS61" s="102"/>
      <c r="MZT61" s="102"/>
      <c r="MZU61" s="100"/>
      <c r="MZW61" s="85"/>
      <c r="MZY61" s="85"/>
      <c r="MZZ61" s="84"/>
      <c r="NAA61" s="109"/>
      <c r="NAB61" s="93"/>
      <c r="NAC61" s="100"/>
      <c r="NAK61" s="100"/>
      <c r="NAN61" s="102"/>
      <c r="NAO61" s="102"/>
      <c r="NAP61" s="100"/>
      <c r="NAR61" s="85"/>
      <c r="NAT61" s="85"/>
      <c r="NAU61" s="84"/>
      <c r="NAV61" s="109"/>
      <c r="NAW61" s="93"/>
      <c r="NAX61" s="100"/>
      <c r="NBF61" s="100"/>
      <c r="NBI61" s="102"/>
      <c r="NBJ61" s="102"/>
      <c r="NBK61" s="100"/>
      <c r="NBM61" s="85"/>
      <c r="NBO61" s="85"/>
      <c r="NBP61" s="84"/>
      <c r="NBQ61" s="109"/>
      <c r="NBR61" s="93"/>
      <c r="NBS61" s="100"/>
      <c r="NCA61" s="100"/>
      <c r="NCD61" s="102"/>
      <c r="NCE61" s="102"/>
      <c r="NCF61" s="100"/>
      <c r="NCH61" s="85"/>
      <c r="NCJ61" s="85"/>
      <c r="NCK61" s="84"/>
      <c r="NCL61" s="109"/>
      <c r="NCM61" s="93"/>
      <c r="NCN61" s="100"/>
      <c r="NCV61" s="100"/>
      <c r="NCY61" s="102"/>
      <c r="NCZ61" s="102"/>
      <c r="NDA61" s="100"/>
      <c r="NDC61" s="85"/>
      <c r="NDE61" s="85"/>
      <c r="NDF61" s="84"/>
      <c r="NDG61" s="109"/>
      <c r="NDH61" s="93"/>
      <c r="NDI61" s="100"/>
      <c r="NDQ61" s="100"/>
      <c r="NDT61" s="102"/>
      <c r="NDU61" s="102"/>
      <c r="NDV61" s="100"/>
      <c r="NDX61" s="85"/>
      <c r="NDZ61" s="85"/>
      <c r="NEA61" s="84"/>
      <c r="NEB61" s="109"/>
      <c r="NEC61" s="93"/>
      <c r="NED61" s="100"/>
      <c r="NEL61" s="100"/>
      <c r="NEO61" s="102"/>
      <c r="NEP61" s="102"/>
      <c r="NEQ61" s="100"/>
      <c r="NES61" s="85"/>
      <c r="NEU61" s="85"/>
      <c r="NEV61" s="84"/>
      <c r="NEW61" s="109"/>
      <c r="NEX61" s="93"/>
      <c r="NEY61" s="100"/>
      <c r="NFG61" s="100"/>
      <c r="NFJ61" s="102"/>
      <c r="NFK61" s="102"/>
      <c r="NFL61" s="100"/>
      <c r="NFN61" s="85"/>
      <c r="NFP61" s="85"/>
      <c r="NFQ61" s="84"/>
      <c r="NFR61" s="109"/>
      <c r="NFS61" s="93"/>
      <c r="NFT61" s="100"/>
      <c r="NGB61" s="100"/>
      <c r="NGE61" s="102"/>
      <c r="NGF61" s="102"/>
      <c r="NGG61" s="100"/>
      <c r="NGI61" s="85"/>
      <c r="NGK61" s="85"/>
      <c r="NGL61" s="84"/>
      <c r="NGM61" s="109"/>
      <c r="NGN61" s="93"/>
      <c r="NGO61" s="100"/>
      <c r="NGW61" s="100"/>
      <c r="NGZ61" s="102"/>
      <c r="NHA61" s="102"/>
      <c r="NHB61" s="100"/>
      <c r="NHD61" s="85"/>
      <c r="NHF61" s="85"/>
      <c r="NHG61" s="84"/>
      <c r="NHH61" s="109"/>
      <c r="NHI61" s="93"/>
      <c r="NHJ61" s="100"/>
      <c r="NHR61" s="100"/>
      <c r="NHU61" s="102"/>
      <c r="NHV61" s="102"/>
      <c r="NHW61" s="100"/>
      <c r="NHY61" s="85"/>
      <c r="NIA61" s="85"/>
      <c r="NIB61" s="84"/>
      <c r="NIC61" s="109"/>
      <c r="NID61" s="93"/>
      <c r="NIE61" s="100"/>
      <c r="NIM61" s="100"/>
      <c r="NIP61" s="102"/>
      <c r="NIQ61" s="102"/>
      <c r="NIR61" s="100"/>
      <c r="NIT61" s="85"/>
      <c r="NIV61" s="85"/>
      <c r="NIW61" s="84"/>
      <c r="NIX61" s="109"/>
      <c r="NIY61" s="93"/>
      <c r="NIZ61" s="100"/>
      <c r="NJH61" s="100"/>
      <c r="NJK61" s="102"/>
      <c r="NJL61" s="102"/>
      <c r="NJM61" s="100"/>
      <c r="NJO61" s="85"/>
      <c r="NJQ61" s="85"/>
      <c r="NJR61" s="84"/>
      <c r="NJS61" s="109"/>
      <c r="NJT61" s="93"/>
      <c r="NJU61" s="100"/>
      <c r="NKC61" s="100"/>
      <c r="NKF61" s="102"/>
      <c r="NKG61" s="102"/>
      <c r="NKH61" s="100"/>
      <c r="NKJ61" s="85"/>
      <c r="NKL61" s="85"/>
      <c r="NKM61" s="84"/>
      <c r="NKN61" s="109"/>
      <c r="NKO61" s="93"/>
      <c r="NKP61" s="100"/>
      <c r="NKX61" s="100"/>
      <c r="NLA61" s="102"/>
      <c r="NLB61" s="102"/>
      <c r="NLC61" s="100"/>
      <c r="NLE61" s="85"/>
      <c r="NLG61" s="85"/>
      <c r="NLH61" s="84"/>
      <c r="NLI61" s="109"/>
      <c r="NLJ61" s="93"/>
      <c r="NLK61" s="100"/>
      <c r="NLS61" s="100"/>
      <c r="NLV61" s="102"/>
      <c r="NLW61" s="102"/>
      <c r="NLX61" s="100"/>
      <c r="NLZ61" s="85"/>
      <c r="NMB61" s="85"/>
      <c r="NMC61" s="84"/>
      <c r="NMD61" s="109"/>
      <c r="NME61" s="93"/>
      <c r="NMF61" s="100"/>
      <c r="NMN61" s="100"/>
      <c r="NMQ61" s="102"/>
      <c r="NMR61" s="102"/>
      <c r="NMS61" s="100"/>
      <c r="NMU61" s="85"/>
      <c r="NMW61" s="85"/>
      <c r="NMX61" s="84"/>
      <c r="NMY61" s="109"/>
      <c r="NMZ61" s="93"/>
      <c r="NNA61" s="100"/>
      <c r="NNI61" s="100"/>
      <c r="NNL61" s="102"/>
      <c r="NNM61" s="102"/>
      <c r="NNN61" s="100"/>
      <c r="NNP61" s="85"/>
      <c r="NNR61" s="85"/>
      <c r="NNS61" s="84"/>
      <c r="NNT61" s="109"/>
      <c r="NNU61" s="93"/>
      <c r="NNV61" s="100"/>
      <c r="NOD61" s="100"/>
      <c r="NOG61" s="102"/>
      <c r="NOH61" s="102"/>
      <c r="NOI61" s="100"/>
      <c r="NOK61" s="85"/>
      <c r="NOM61" s="85"/>
      <c r="NON61" s="84"/>
      <c r="NOO61" s="109"/>
      <c r="NOP61" s="93"/>
      <c r="NOQ61" s="100"/>
      <c r="NOY61" s="100"/>
      <c r="NPB61" s="102"/>
      <c r="NPC61" s="102"/>
      <c r="NPD61" s="100"/>
      <c r="NPF61" s="85"/>
      <c r="NPH61" s="85"/>
      <c r="NPI61" s="84"/>
      <c r="NPJ61" s="109"/>
      <c r="NPK61" s="93"/>
      <c r="NPL61" s="100"/>
      <c r="NPT61" s="100"/>
      <c r="NPW61" s="102"/>
      <c r="NPX61" s="102"/>
      <c r="NPY61" s="100"/>
      <c r="NQA61" s="85"/>
      <c r="NQC61" s="85"/>
      <c r="NQD61" s="84"/>
      <c r="NQE61" s="109"/>
      <c r="NQF61" s="93"/>
      <c r="NQG61" s="100"/>
      <c r="NQO61" s="100"/>
      <c r="NQR61" s="102"/>
      <c r="NQS61" s="102"/>
      <c r="NQT61" s="100"/>
      <c r="NQV61" s="85"/>
      <c r="NQX61" s="85"/>
      <c r="NQY61" s="84"/>
      <c r="NQZ61" s="109"/>
      <c r="NRA61" s="93"/>
      <c r="NRB61" s="100"/>
      <c r="NRJ61" s="100"/>
      <c r="NRM61" s="102"/>
      <c r="NRN61" s="102"/>
      <c r="NRO61" s="100"/>
      <c r="NRQ61" s="85"/>
      <c r="NRS61" s="85"/>
      <c r="NRT61" s="84"/>
      <c r="NRU61" s="109"/>
      <c r="NRV61" s="93"/>
      <c r="NRW61" s="100"/>
      <c r="NSE61" s="100"/>
      <c r="NSH61" s="102"/>
      <c r="NSI61" s="102"/>
      <c r="NSJ61" s="100"/>
      <c r="NSL61" s="85"/>
      <c r="NSN61" s="85"/>
      <c r="NSO61" s="84"/>
      <c r="NSP61" s="109"/>
      <c r="NSQ61" s="93"/>
      <c r="NSR61" s="100"/>
      <c r="NSZ61" s="100"/>
      <c r="NTC61" s="102"/>
      <c r="NTD61" s="102"/>
      <c r="NTE61" s="100"/>
      <c r="NTG61" s="85"/>
      <c r="NTI61" s="85"/>
      <c r="NTJ61" s="84"/>
      <c r="NTK61" s="109"/>
      <c r="NTL61" s="93"/>
      <c r="NTM61" s="100"/>
      <c r="NTU61" s="100"/>
      <c r="NTX61" s="102"/>
      <c r="NTY61" s="102"/>
      <c r="NTZ61" s="100"/>
      <c r="NUB61" s="85"/>
      <c r="NUD61" s="85"/>
      <c r="NUE61" s="84"/>
      <c r="NUF61" s="109"/>
      <c r="NUG61" s="93"/>
      <c r="NUH61" s="100"/>
      <c r="NUP61" s="100"/>
      <c r="NUS61" s="102"/>
      <c r="NUT61" s="102"/>
      <c r="NUU61" s="100"/>
      <c r="NUW61" s="85"/>
      <c r="NUY61" s="85"/>
      <c r="NUZ61" s="84"/>
      <c r="NVA61" s="109"/>
      <c r="NVB61" s="93"/>
      <c r="NVC61" s="100"/>
      <c r="NVK61" s="100"/>
      <c r="NVN61" s="102"/>
      <c r="NVO61" s="102"/>
      <c r="NVP61" s="100"/>
      <c r="NVR61" s="85"/>
      <c r="NVT61" s="85"/>
      <c r="NVU61" s="84"/>
      <c r="NVV61" s="109"/>
      <c r="NVW61" s="93"/>
      <c r="NVX61" s="100"/>
      <c r="NWF61" s="100"/>
      <c r="NWI61" s="102"/>
      <c r="NWJ61" s="102"/>
      <c r="NWK61" s="100"/>
      <c r="NWM61" s="85"/>
      <c r="NWO61" s="85"/>
      <c r="NWP61" s="84"/>
      <c r="NWQ61" s="109"/>
      <c r="NWR61" s="93"/>
      <c r="NWS61" s="100"/>
      <c r="NXA61" s="100"/>
      <c r="NXD61" s="102"/>
      <c r="NXE61" s="102"/>
      <c r="NXF61" s="100"/>
      <c r="NXH61" s="85"/>
      <c r="NXJ61" s="85"/>
      <c r="NXK61" s="84"/>
      <c r="NXL61" s="109"/>
      <c r="NXM61" s="93"/>
      <c r="NXN61" s="100"/>
      <c r="NXV61" s="100"/>
      <c r="NXY61" s="102"/>
      <c r="NXZ61" s="102"/>
      <c r="NYA61" s="100"/>
      <c r="NYC61" s="85"/>
      <c r="NYE61" s="85"/>
      <c r="NYF61" s="84"/>
      <c r="NYG61" s="109"/>
      <c r="NYH61" s="93"/>
      <c r="NYI61" s="100"/>
      <c r="NYQ61" s="100"/>
      <c r="NYT61" s="102"/>
      <c r="NYU61" s="102"/>
      <c r="NYV61" s="100"/>
      <c r="NYX61" s="85"/>
      <c r="NYZ61" s="85"/>
      <c r="NZA61" s="84"/>
      <c r="NZB61" s="109"/>
      <c r="NZC61" s="93"/>
      <c r="NZD61" s="100"/>
      <c r="NZL61" s="100"/>
      <c r="NZO61" s="102"/>
      <c r="NZP61" s="102"/>
      <c r="NZQ61" s="100"/>
      <c r="NZS61" s="85"/>
      <c r="NZU61" s="85"/>
      <c r="NZV61" s="84"/>
      <c r="NZW61" s="109"/>
      <c r="NZX61" s="93"/>
      <c r="NZY61" s="100"/>
      <c r="OAG61" s="100"/>
      <c r="OAJ61" s="102"/>
      <c r="OAK61" s="102"/>
      <c r="OAL61" s="100"/>
      <c r="OAN61" s="85"/>
      <c r="OAP61" s="85"/>
      <c r="OAQ61" s="84"/>
      <c r="OAR61" s="109"/>
      <c r="OAS61" s="93"/>
      <c r="OAT61" s="100"/>
      <c r="OBB61" s="100"/>
      <c r="OBE61" s="102"/>
      <c r="OBF61" s="102"/>
      <c r="OBG61" s="100"/>
      <c r="OBI61" s="85"/>
      <c r="OBK61" s="85"/>
      <c r="OBL61" s="84"/>
      <c r="OBM61" s="109"/>
      <c r="OBN61" s="93"/>
      <c r="OBO61" s="100"/>
      <c r="OBW61" s="100"/>
      <c r="OBZ61" s="102"/>
      <c r="OCA61" s="102"/>
      <c r="OCB61" s="100"/>
      <c r="OCD61" s="85"/>
      <c r="OCF61" s="85"/>
      <c r="OCG61" s="84"/>
      <c r="OCH61" s="109"/>
      <c r="OCI61" s="93"/>
      <c r="OCJ61" s="100"/>
      <c r="OCR61" s="100"/>
      <c r="OCU61" s="102"/>
      <c r="OCV61" s="102"/>
      <c r="OCW61" s="100"/>
      <c r="OCY61" s="85"/>
      <c r="ODA61" s="85"/>
      <c r="ODB61" s="84"/>
      <c r="ODC61" s="109"/>
      <c r="ODD61" s="93"/>
      <c r="ODE61" s="100"/>
      <c r="ODM61" s="100"/>
      <c r="ODP61" s="102"/>
      <c r="ODQ61" s="102"/>
      <c r="ODR61" s="100"/>
      <c r="ODT61" s="85"/>
      <c r="ODV61" s="85"/>
      <c r="ODW61" s="84"/>
      <c r="ODX61" s="109"/>
      <c r="ODY61" s="93"/>
      <c r="ODZ61" s="100"/>
      <c r="OEH61" s="100"/>
      <c r="OEK61" s="102"/>
      <c r="OEL61" s="102"/>
      <c r="OEM61" s="100"/>
      <c r="OEO61" s="85"/>
      <c r="OEQ61" s="85"/>
      <c r="OER61" s="84"/>
      <c r="OES61" s="109"/>
      <c r="OET61" s="93"/>
      <c r="OEU61" s="100"/>
      <c r="OFC61" s="100"/>
      <c r="OFF61" s="102"/>
      <c r="OFG61" s="102"/>
      <c r="OFH61" s="100"/>
      <c r="OFJ61" s="85"/>
      <c r="OFL61" s="85"/>
      <c r="OFM61" s="84"/>
      <c r="OFN61" s="109"/>
      <c r="OFO61" s="93"/>
      <c r="OFP61" s="100"/>
      <c r="OFX61" s="100"/>
      <c r="OGA61" s="102"/>
      <c r="OGB61" s="102"/>
      <c r="OGC61" s="100"/>
      <c r="OGE61" s="85"/>
      <c r="OGG61" s="85"/>
      <c r="OGH61" s="84"/>
      <c r="OGI61" s="109"/>
      <c r="OGJ61" s="93"/>
      <c r="OGK61" s="100"/>
      <c r="OGS61" s="100"/>
      <c r="OGV61" s="102"/>
      <c r="OGW61" s="102"/>
      <c r="OGX61" s="100"/>
      <c r="OGZ61" s="85"/>
      <c r="OHB61" s="85"/>
      <c r="OHC61" s="84"/>
      <c r="OHD61" s="109"/>
      <c r="OHE61" s="93"/>
      <c r="OHF61" s="100"/>
      <c r="OHN61" s="100"/>
      <c r="OHQ61" s="102"/>
      <c r="OHR61" s="102"/>
      <c r="OHS61" s="100"/>
      <c r="OHU61" s="85"/>
      <c r="OHW61" s="85"/>
      <c r="OHX61" s="84"/>
      <c r="OHY61" s="109"/>
      <c r="OHZ61" s="93"/>
      <c r="OIA61" s="100"/>
      <c r="OII61" s="100"/>
      <c r="OIL61" s="102"/>
      <c r="OIM61" s="102"/>
      <c r="OIN61" s="100"/>
      <c r="OIP61" s="85"/>
      <c r="OIR61" s="85"/>
      <c r="OIS61" s="84"/>
      <c r="OIT61" s="109"/>
      <c r="OIU61" s="93"/>
      <c r="OIV61" s="100"/>
      <c r="OJD61" s="100"/>
      <c r="OJG61" s="102"/>
      <c r="OJH61" s="102"/>
      <c r="OJI61" s="100"/>
      <c r="OJK61" s="85"/>
      <c r="OJM61" s="85"/>
      <c r="OJN61" s="84"/>
      <c r="OJO61" s="109"/>
      <c r="OJP61" s="93"/>
      <c r="OJQ61" s="100"/>
      <c r="OJY61" s="100"/>
      <c r="OKB61" s="102"/>
      <c r="OKC61" s="102"/>
      <c r="OKD61" s="100"/>
      <c r="OKF61" s="85"/>
      <c r="OKH61" s="85"/>
      <c r="OKI61" s="84"/>
      <c r="OKJ61" s="109"/>
      <c r="OKK61" s="93"/>
      <c r="OKL61" s="100"/>
      <c r="OKT61" s="100"/>
      <c r="OKW61" s="102"/>
      <c r="OKX61" s="102"/>
      <c r="OKY61" s="100"/>
      <c r="OLA61" s="85"/>
      <c r="OLC61" s="85"/>
      <c r="OLD61" s="84"/>
      <c r="OLE61" s="109"/>
      <c r="OLF61" s="93"/>
      <c r="OLG61" s="100"/>
      <c r="OLO61" s="100"/>
      <c r="OLR61" s="102"/>
      <c r="OLS61" s="102"/>
      <c r="OLT61" s="100"/>
      <c r="OLV61" s="85"/>
      <c r="OLX61" s="85"/>
      <c r="OLY61" s="84"/>
      <c r="OLZ61" s="109"/>
      <c r="OMA61" s="93"/>
      <c r="OMB61" s="100"/>
      <c r="OMJ61" s="100"/>
      <c r="OMM61" s="102"/>
      <c r="OMN61" s="102"/>
      <c r="OMO61" s="100"/>
      <c r="OMQ61" s="85"/>
      <c r="OMS61" s="85"/>
      <c r="OMT61" s="84"/>
      <c r="OMU61" s="109"/>
      <c r="OMV61" s="93"/>
      <c r="OMW61" s="100"/>
      <c r="ONE61" s="100"/>
      <c r="ONH61" s="102"/>
      <c r="ONI61" s="102"/>
      <c r="ONJ61" s="100"/>
      <c r="ONL61" s="85"/>
      <c r="ONN61" s="85"/>
      <c r="ONO61" s="84"/>
      <c r="ONP61" s="109"/>
      <c r="ONQ61" s="93"/>
      <c r="ONR61" s="100"/>
      <c r="ONZ61" s="100"/>
      <c r="OOC61" s="102"/>
      <c r="OOD61" s="102"/>
      <c r="OOE61" s="100"/>
      <c r="OOG61" s="85"/>
      <c r="OOI61" s="85"/>
      <c r="OOJ61" s="84"/>
      <c r="OOK61" s="109"/>
      <c r="OOL61" s="93"/>
      <c r="OOM61" s="100"/>
      <c r="OOU61" s="100"/>
      <c r="OOX61" s="102"/>
      <c r="OOY61" s="102"/>
      <c r="OOZ61" s="100"/>
      <c r="OPB61" s="85"/>
      <c r="OPD61" s="85"/>
      <c r="OPE61" s="84"/>
      <c r="OPF61" s="109"/>
      <c r="OPG61" s="93"/>
      <c r="OPH61" s="100"/>
      <c r="OPP61" s="100"/>
      <c r="OPS61" s="102"/>
      <c r="OPT61" s="102"/>
      <c r="OPU61" s="100"/>
      <c r="OPW61" s="85"/>
      <c r="OPY61" s="85"/>
      <c r="OPZ61" s="84"/>
      <c r="OQA61" s="109"/>
      <c r="OQB61" s="93"/>
      <c r="OQC61" s="100"/>
      <c r="OQK61" s="100"/>
      <c r="OQN61" s="102"/>
      <c r="OQO61" s="102"/>
      <c r="OQP61" s="100"/>
      <c r="OQR61" s="85"/>
      <c r="OQT61" s="85"/>
      <c r="OQU61" s="84"/>
      <c r="OQV61" s="109"/>
      <c r="OQW61" s="93"/>
      <c r="OQX61" s="100"/>
      <c r="ORF61" s="100"/>
      <c r="ORI61" s="102"/>
      <c r="ORJ61" s="102"/>
      <c r="ORK61" s="100"/>
      <c r="ORM61" s="85"/>
      <c r="ORO61" s="85"/>
      <c r="ORP61" s="84"/>
      <c r="ORQ61" s="109"/>
      <c r="ORR61" s="93"/>
      <c r="ORS61" s="100"/>
      <c r="OSA61" s="100"/>
      <c r="OSD61" s="102"/>
      <c r="OSE61" s="102"/>
      <c r="OSF61" s="100"/>
      <c r="OSH61" s="85"/>
      <c r="OSJ61" s="85"/>
      <c r="OSK61" s="84"/>
      <c r="OSL61" s="109"/>
      <c r="OSM61" s="93"/>
      <c r="OSN61" s="100"/>
      <c r="OSV61" s="100"/>
      <c r="OSY61" s="102"/>
      <c r="OSZ61" s="102"/>
      <c r="OTA61" s="100"/>
      <c r="OTC61" s="85"/>
      <c r="OTE61" s="85"/>
      <c r="OTF61" s="84"/>
      <c r="OTG61" s="109"/>
      <c r="OTH61" s="93"/>
      <c r="OTI61" s="100"/>
      <c r="OTQ61" s="100"/>
      <c r="OTT61" s="102"/>
      <c r="OTU61" s="102"/>
      <c r="OTV61" s="100"/>
      <c r="OTX61" s="85"/>
      <c r="OTZ61" s="85"/>
      <c r="OUA61" s="84"/>
      <c r="OUB61" s="109"/>
      <c r="OUC61" s="93"/>
      <c r="OUD61" s="100"/>
      <c r="OUL61" s="100"/>
      <c r="OUO61" s="102"/>
      <c r="OUP61" s="102"/>
      <c r="OUQ61" s="100"/>
      <c r="OUS61" s="85"/>
      <c r="OUU61" s="85"/>
      <c r="OUV61" s="84"/>
      <c r="OUW61" s="109"/>
      <c r="OUX61" s="93"/>
      <c r="OUY61" s="100"/>
      <c r="OVG61" s="100"/>
      <c r="OVJ61" s="102"/>
      <c r="OVK61" s="102"/>
      <c r="OVL61" s="100"/>
      <c r="OVN61" s="85"/>
      <c r="OVP61" s="85"/>
      <c r="OVQ61" s="84"/>
      <c r="OVR61" s="109"/>
      <c r="OVS61" s="93"/>
      <c r="OVT61" s="100"/>
      <c r="OWB61" s="100"/>
      <c r="OWE61" s="102"/>
      <c r="OWF61" s="102"/>
      <c r="OWG61" s="100"/>
      <c r="OWI61" s="85"/>
      <c r="OWK61" s="85"/>
      <c r="OWL61" s="84"/>
      <c r="OWM61" s="109"/>
      <c r="OWN61" s="93"/>
      <c r="OWO61" s="100"/>
      <c r="OWW61" s="100"/>
      <c r="OWZ61" s="102"/>
      <c r="OXA61" s="102"/>
      <c r="OXB61" s="100"/>
      <c r="OXD61" s="85"/>
      <c r="OXF61" s="85"/>
      <c r="OXG61" s="84"/>
      <c r="OXH61" s="109"/>
      <c r="OXI61" s="93"/>
      <c r="OXJ61" s="100"/>
      <c r="OXR61" s="100"/>
      <c r="OXU61" s="102"/>
      <c r="OXV61" s="102"/>
      <c r="OXW61" s="100"/>
      <c r="OXY61" s="85"/>
      <c r="OYA61" s="85"/>
      <c r="OYB61" s="84"/>
      <c r="OYC61" s="109"/>
      <c r="OYD61" s="93"/>
      <c r="OYE61" s="100"/>
      <c r="OYM61" s="100"/>
      <c r="OYP61" s="102"/>
      <c r="OYQ61" s="102"/>
      <c r="OYR61" s="100"/>
      <c r="OYT61" s="85"/>
      <c r="OYV61" s="85"/>
      <c r="OYW61" s="84"/>
      <c r="OYX61" s="109"/>
      <c r="OYY61" s="93"/>
      <c r="OYZ61" s="100"/>
      <c r="OZH61" s="100"/>
      <c r="OZK61" s="102"/>
      <c r="OZL61" s="102"/>
      <c r="OZM61" s="100"/>
      <c r="OZO61" s="85"/>
      <c r="OZQ61" s="85"/>
      <c r="OZR61" s="84"/>
      <c r="OZS61" s="109"/>
      <c r="OZT61" s="93"/>
      <c r="OZU61" s="100"/>
      <c r="PAC61" s="100"/>
      <c r="PAF61" s="102"/>
      <c r="PAG61" s="102"/>
      <c r="PAH61" s="100"/>
      <c r="PAJ61" s="85"/>
      <c r="PAL61" s="85"/>
      <c r="PAM61" s="84"/>
      <c r="PAN61" s="109"/>
      <c r="PAO61" s="93"/>
      <c r="PAP61" s="100"/>
      <c r="PAX61" s="100"/>
      <c r="PBA61" s="102"/>
      <c r="PBB61" s="102"/>
      <c r="PBC61" s="100"/>
      <c r="PBE61" s="85"/>
      <c r="PBG61" s="85"/>
      <c r="PBH61" s="84"/>
      <c r="PBI61" s="109"/>
      <c r="PBJ61" s="93"/>
      <c r="PBK61" s="100"/>
      <c r="PBS61" s="100"/>
      <c r="PBV61" s="102"/>
      <c r="PBW61" s="102"/>
      <c r="PBX61" s="100"/>
      <c r="PBZ61" s="85"/>
      <c r="PCB61" s="85"/>
      <c r="PCC61" s="84"/>
      <c r="PCD61" s="109"/>
      <c r="PCE61" s="93"/>
      <c r="PCF61" s="100"/>
      <c r="PCN61" s="100"/>
      <c r="PCQ61" s="102"/>
      <c r="PCR61" s="102"/>
      <c r="PCS61" s="100"/>
      <c r="PCU61" s="85"/>
      <c r="PCW61" s="85"/>
      <c r="PCX61" s="84"/>
      <c r="PCY61" s="109"/>
      <c r="PCZ61" s="93"/>
      <c r="PDA61" s="100"/>
      <c r="PDI61" s="100"/>
      <c r="PDL61" s="102"/>
      <c r="PDM61" s="102"/>
      <c r="PDN61" s="100"/>
      <c r="PDP61" s="85"/>
      <c r="PDR61" s="85"/>
      <c r="PDS61" s="84"/>
      <c r="PDT61" s="109"/>
      <c r="PDU61" s="93"/>
      <c r="PDV61" s="100"/>
      <c r="PED61" s="100"/>
      <c r="PEG61" s="102"/>
      <c r="PEH61" s="102"/>
      <c r="PEI61" s="100"/>
      <c r="PEK61" s="85"/>
      <c r="PEM61" s="85"/>
      <c r="PEN61" s="84"/>
      <c r="PEO61" s="109"/>
      <c r="PEP61" s="93"/>
      <c r="PEQ61" s="100"/>
      <c r="PEY61" s="100"/>
      <c r="PFB61" s="102"/>
      <c r="PFC61" s="102"/>
      <c r="PFD61" s="100"/>
      <c r="PFF61" s="85"/>
      <c r="PFH61" s="85"/>
      <c r="PFI61" s="84"/>
      <c r="PFJ61" s="109"/>
      <c r="PFK61" s="93"/>
      <c r="PFL61" s="100"/>
      <c r="PFT61" s="100"/>
      <c r="PFW61" s="102"/>
      <c r="PFX61" s="102"/>
      <c r="PFY61" s="100"/>
      <c r="PGA61" s="85"/>
      <c r="PGC61" s="85"/>
      <c r="PGD61" s="84"/>
      <c r="PGE61" s="109"/>
      <c r="PGF61" s="93"/>
      <c r="PGG61" s="100"/>
      <c r="PGO61" s="100"/>
      <c r="PGR61" s="102"/>
      <c r="PGS61" s="102"/>
      <c r="PGT61" s="100"/>
      <c r="PGV61" s="85"/>
      <c r="PGX61" s="85"/>
      <c r="PGY61" s="84"/>
      <c r="PGZ61" s="109"/>
      <c r="PHA61" s="93"/>
      <c r="PHB61" s="100"/>
      <c r="PHJ61" s="100"/>
      <c r="PHM61" s="102"/>
      <c r="PHN61" s="102"/>
      <c r="PHO61" s="100"/>
      <c r="PHQ61" s="85"/>
      <c r="PHS61" s="85"/>
      <c r="PHT61" s="84"/>
      <c r="PHU61" s="109"/>
      <c r="PHV61" s="93"/>
      <c r="PHW61" s="100"/>
      <c r="PIE61" s="100"/>
      <c r="PIH61" s="102"/>
      <c r="PII61" s="102"/>
      <c r="PIJ61" s="100"/>
      <c r="PIL61" s="85"/>
      <c r="PIN61" s="85"/>
      <c r="PIO61" s="84"/>
      <c r="PIP61" s="109"/>
      <c r="PIQ61" s="93"/>
      <c r="PIR61" s="100"/>
      <c r="PIZ61" s="100"/>
      <c r="PJC61" s="102"/>
      <c r="PJD61" s="102"/>
      <c r="PJE61" s="100"/>
      <c r="PJG61" s="85"/>
      <c r="PJI61" s="85"/>
      <c r="PJJ61" s="84"/>
      <c r="PJK61" s="109"/>
      <c r="PJL61" s="93"/>
      <c r="PJM61" s="100"/>
      <c r="PJU61" s="100"/>
      <c r="PJX61" s="102"/>
      <c r="PJY61" s="102"/>
      <c r="PJZ61" s="100"/>
      <c r="PKB61" s="85"/>
      <c r="PKD61" s="85"/>
      <c r="PKE61" s="84"/>
      <c r="PKF61" s="109"/>
      <c r="PKG61" s="93"/>
      <c r="PKH61" s="100"/>
      <c r="PKP61" s="100"/>
      <c r="PKS61" s="102"/>
      <c r="PKT61" s="102"/>
      <c r="PKU61" s="100"/>
      <c r="PKW61" s="85"/>
      <c r="PKY61" s="85"/>
      <c r="PKZ61" s="84"/>
      <c r="PLA61" s="109"/>
      <c r="PLB61" s="93"/>
      <c r="PLC61" s="100"/>
      <c r="PLK61" s="100"/>
      <c r="PLN61" s="102"/>
      <c r="PLO61" s="102"/>
      <c r="PLP61" s="100"/>
      <c r="PLR61" s="85"/>
      <c r="PLT61" s="85"/>
      <c r="PLU61" s="84"/>
      <c r="PLV61" s="109"/>
      <c r="PLW61" s="93"/>
      <c r="PLX61" s="100"/>
      <c r="PMF61" s="100"/>
      <c r="PMI61" s="102"/>
      <c r="PMJ61" s="102"/>
      <c r="PMK61" s="100"/>
      <c r="PMM61" s="85"/>
      <c r="PMO61" s="85"/>
      <c r="PMP61" s="84"/>
      <c r="PMQ61" s="109"/>
      <c r="PMR61" s="93"/>
      <c r="PMS61" s="100"/>
      <c r="PNA61" s="100"/>
      <c r="PND61" s="102"/>
      <c r="PNE61" s="102"/>
      <c r="PNF61" s="100"/>
      <c r="PNH61" s="85"/>
      <c r="PNJ61" s="85"/>
      <c r="PNK61" s="84"/>
      <c r="PNL61" s="109"/>
      <c r="PNM61" s="93"/>
      <c r="PNN61" s="100"/>
      <c r="PNV61" s="100"/>
      <c r="PNY61" s="102"/>
      <c r="PNZ61" s="102"/>
      <c r="POA61" s="100"/>
      <c r="POC61" s="85"/>
      <c r="POE61" s="85"/>
      <c r="POF61" s="84"/>
      <c r="POG61" s="109"/>
      <c r="POH61" s="93"/>
      <c r="POI61" s="100"/>
      <c r="POQ61" s="100"/>
      <c r="POT61" s="102"/>
      <c r="POU61" s="102"/>
      <c r="POV61" s="100"/>
      <c r="POX61" s="85"/>
      <c r="POZ61" s="85"/>
      <c r="PPA61" s="84"/>
      <c r="PPB61" s="109"/>
      <c r="PPC61" s="93"/>
      <c r="PPD61" s="100"/>
      <c r="PPL61" s="100"/>
      <c r="PPO61" s="102"/>
      <c r="PPP61" s="102"/>
      <c r="PPQ61" s="100"/>
      <c r="PPS61" s="85"/>
      <c r="PPU61" s="85"/>
      <c r="PPV61" s="84"/>
      <c r="PPW61" s="109"/>
      <c r="PPX61" s="93"/>
      <c r="PPY61" s="100"/>
      <c r="PQG61" s="100"/>
      <c r="PQJ61" s="102"/>
      <c r="PQK61" s="102"/>
      <c r="PQL61" s="100"/>
      <c r="PQN61" s="85"/>
      <c r="PQP61" s="85"/>
      <c r="PQQ61" s="84"/>
      <c r="PQR61" s="109"/>
      <c r="PQS61" s="93"/>
      <c r="PQT61" s="100"/>
      <c r="PRB61" s="100"/>
      <c r="PRE61" s="102"/>
      <c r="PRF61" s="102"/>
      <c r="PRG61" s="100"/>
      <c r="PRI61" s="85"/>
      <c r="PRK61" s="85"/>
      <c r="PRL61" s="84"/>
      <c r="PRM61" s="109"/>
      <c r="PRN61" s="93"/>
      <c r="PRO61" s="100"/>
      <c r="PRW61" s="100"/>
      <c r="PRZ61" s="102"/>
      <c r="PSA61" s="102"/>
      <c r="PSB61" s="100"/>
      <c r="PSD61" s="85"/>
      <c r="PSF61" s="85"/>
      <c r="PSG61" s="84"/>
      <c r="PSH61" s="109"/>
      <c r="PSI61" s="93"/>
      <c r="PSJ61" s="100"/>
      <c r="PSR61" s="100"/>
      <c r="PSU61" s="102"/>
      <c r="PSV61" s="102"/>
      <c r="PSW61" s="100"/>
      <c r="PSY61" s="85"/>
      <c r="PTA61" s="85"/>
      <c r="PTB61" s="84"/>
      <c r="PTC61" s="109"/>
      <c r="PTD61" s="93"/>
      <c r="PTE61" s="100"/>
      <c r="PTM61" s="100"/>
      <c r="PTP61" s="102"/>
      <c r="PTQ61" s="102"/>
      <c r="PTR61" s="100"/>
      <c r="PTT61" s="85"/>
      <c r="PTV61" s="85"/>
      <c r="PTW61" s="84"/>
      <c r="PTX61" s="109"/>
      <c r="PTY61" s="93"/>
      <c r="PTZ61" s="100"/>
      <c r="PUH61" s="100"/>
      <c r="PUK61" s="102"/>
      <c r="PUL61" s="102"/>
      <c r="PUM61" s="100"/>
      <c r="PUO61" s="85"/>
      <c r="PUQ61" s="85"/>
      <c r="PUR61" s="84"/>
      <c r="PUS61" s="109"/>
      <c r="PUT61" s="93"/>
      <c r="PUU61" s="100"/>
      <c r="PVC61" s="100"/>
      <c r="PVF61" s="102"/>
      <c r="PVG61" s="102"/>
      <c r="PVH61" s="100"/>
      <c r="PVJ61" s="85"/>
      <c r="PVL61" s="85"/>
      <c r="PVM61" s="84"/>
      <c r="PVN61" s="109"/>
      <c r="PVO61" s="93"/>
      <c r="PVP61" s="100"/>
      <c r="PVX61" s="100"/>
      <c r="PWA61" s="102"/>
      <c r="PWB61" s="102"/>
      <c r="PWC61" s="100"/>
      <c r="PWE61" s="85"/>
      <c r="PWG61" s="85"/>
      <c r="PWH61" s="84"/>
      <c r="PWI61" s="109"/>
      <c r="PWJ61" s="93"/>
      <c r="PWK61" s="100"/>
      <c r="PWS61" s="100"/>
      <c r="PWV61" s="102"/>
      <c r="PWW61" s="102"/>
      <c r="PWX61" s="100"/>
      <c r="PWZ61" s="85"/>
      <c r="PXB61" s="85"/>
      <c r="PXC61" s="84"/>
      <c r="PXD61" s="109"/>
      <c r="PXE61" s="93"/>
      <c r="PXF61" s="100"/>
      <c r="PXN61" s="100"/>
      <c r="PXQ61" s="102"/>
      <c r="PXR61" s="102"/>
      <c r="PXS61" s="100"/>
      <c r="PXU61" s="85"/>
      <c r="PXW61" s="85"/>
      <c r="PXX61" s="84"/>
      <c r="PXY61" s="109"/>
      <c r="PXZ61" s="93"/>
      <c r="PYA61" s="100"/>
      <c r="PYI61" s="100"/>
      <c r="PYL61" s="102"/>
      <c r="PYM61" s="102"/>
      <c r="PYN61" s="100"/>
      <c r="PYP61" s="85"/>
      <c r="PYR61" s="85"/>
      <c r="PYS61" s="84"/>
      <c r="PYT61" s="109"/>
      <c r="PYU61" s="93"/>
      <c r="PYV61" s="100"/>
      <c r="PZD61" s="100"/>
      <c r="PZG61" s="102"/>
      <c r="PZH61" s="102"/>
      <c r="PZI61" s="100"/>
      <c r="PZK61" s="85"/>
      <c r="PZM61" s="85"/>
      <c r="PZN61" s="84"/>
      <c r="PZO61" s="109"/>
      <c r="PZP61" s="93"/>
      <c r="PZQ61" s="100"/>
      <c r="PZY61" s="100"/>
      <c r="QAB61" s="102"/>
      <c r="QAC61" s="102"/>
      <c r="QAD61" s="100"/>
      <c r="QAF61" s="85"/>
      <c r="QAH61" s="85"/>
      <c r="QAI61" s="84"/>
      <c r="QAJ61" s="109"/>
      <c r="QAK61" s="93"/>
      <c r="QAL61" s="100"/>
      <c r="QAT61" s="100"/>
      <c r="QAW61" s="102"/>
      <c r="QAX61" s="102"/>
      <c r="QAY61" s="100"/>
      <c r="QBA61" s="85"/>
      <c r="QBC61" s="85"/>
      <c r="QBD61" s="84"/>
      <c r="QBE61" s="109"/>
      <c r="QBF61" s="93"/>
      <c r="QBG61" s="100"/>
      <c r="QBO61" s="100"/>
      <c r="QBR61" s="102"/>
      <c r="QBS61" s="102"/>
      <c r="QBT61" s="100"/>
      <c r="QBV61" s="85"/>
      <c r="QBX61" s="85"/>
      <c r="QBY61" s="84"/>
      <c r="QBZ61" s="109"/>
      <c r="QCA61" s="93"/>
      <c r="QCB61" s="100"/>
      <c r="QCJ61" s="100"/>
      <c r="QCM61" s="102"/>
      <c r="QCN61" s="102"/>
      <c r="QCO61" s="100"/>
      <c r="QCQ61" s="85"/>
      <c r="QCS61" s="85"/>
      <c r="QCT61" s="84"/>
      <c r="QCU61" s="109"/>
      <c r="QCV61" s="93"/>
      <c r="QCW61" s="100"/>
      <c r="QDE61" s="100"/>
      <c r="QDH61" s="102"/>
      <c r="QDI61" s="102"/>
      <c r="QDJ61" s="100"/>
      <c r="QDL61" s="85"/>
      <c r="QDN61" s="85"/>
      <c r="QDO61" s="84"/>
      <c r="QDP61" s="109"/>
      <c r="QDQ61" s="93"/>
      <c r="QDR61" s="100"/>
      <c r="QDZ61" s="100"/>
      <c r="QEC61" s="102"/>
      <c r="QED61" s="102"/>
      <c r="QEE61" s="100"/>
      <c r="QEG61" s="85"/>
      <c r="QEI61" s="85"/>
      <c r="QEJ61" s="84"/>
      <c r="QEK61" s="109"/>
      <c r="QEL61" s="93"/>
      <c r="QEM61" s="100"/>
      <c r="QEU61" s="100"/>
      <c r="QEX61" s="102"/>
      <c r="QEY61" s="102"/>
      <c r="QEZ61" s="100"/>
      <c r="QFB61" s="85"/>
      <c r="QFD61" s="85"/>
      <c r="QFE61" s="84"/>
      <c r="QFF61" s="109"/>
      <c r="QFG61" s="93"/>
      <c r="QFH61" s="100"/>
      <c r="QFP61" s="100"/>
      <c r="QFS61" s="102"/>
      <c r="QFT61" s="102"/>
      <c r="QFU61" s="100"/>
      <c r="QFW61" s="85"/>
      <c r="QFY61" s="85"/>
      <c r="QFZ61" s="84"/>
      <c r="QGA61" s="109"/>
      <c r="QGB61" s="93"/>
      <c r="QGC61" s="100"/>
      <c r="QGK61" s="100"/>
      <c r="QGN61" s="102"/>
      <c r="QGO61" s="102"/>
      <c r="QGP61" s="100"/>
      <c r="QGR61" s="85"/>
      <c r="QGT61" s="85"/>
      <c r="QGU61" s="84"/>
      <c r="QGV61" s="109"/>
      <c r="QGW61" s="93"/>
      <c r="QGX61" s="100"/>
      <c r="QHF61" s="100"/>
      <c r="QHI61" s="102"/>
      <c r="QHJ61" s="102"/>
      <c r="QHK61" s="100"/>
      <c r="QHM61" s="85"/>
      <c r="QHO61" s="85"/>
      <c r="QHP61" s="84"/>
      <c r="QHQ61" s="109"/>
      <c r="QHR61" s="93"/>
      <c r="QHS61" s="100"/>
      <c r="QIA61" s="100"/>
      <c r="QID61" s="102"/>
      <c r="QIE61" s="102"/>
      <c r="QIF61" s="100"/>
      <c r="QIH61" s="85"/>
      <c r="QIJ61" s="85"/>
      <c r="QIK61" s="84"/>
      <c r="QIL61" s="109"/>
      <c r="QIM61" s="93"/>
      <c r="QIN61" s="100"/>
      <c r="QIV61" s="100"/>
      <c r="QIY61" s="102"/>
      <c r="QIZ61" s="102"/>
      <c r="QJA61" s="100"/>
      <c r="QJC61" s="85"/>
      <c r="QJE61" s="85"/>
      <c r="QJF61" s="84"/>
      <c r="QJG61" s="109"/>
      <c r="QJH61" s="93"/>
      <c r="QJI61" s="100"/>
      <c r="QJQ61" s="100"/>
      <c r="QJT61" s="102"/>
      <c r="QJU61" s="102"/>
      <c r="QJV61" s="100"/>
      <c r="QJX61" s="85"/>
      <c r="QJZ61" s="85"/>
      <c r="QKA61" s="84"/>
      <c r="QKB61" s="109"/>
      <c r="QKC61" s="93"/>
      <c r="QKD61" s="100"/>
      <c r="QKL61" s="100"/>
      <c r="QKO61" s="102"/>
      <c r="QKP61" s="102"/>
      <c r="QKQ61" s="100"/>
      <c r="QKS61" s="85"/>
      <c r="QKU61" s="85"/>
      <c r="QKV61" s="84"/>
      <c r="QKW61" s="109"/>
      <c r="QKX61" s="93"/>
      <c r="QKY61" s="100"/>
      <c r="QLG61" s="100"/>
      <c r="QLJ61" s="102"/>
      <c r="QLK61" s="102"/>
      <c r="QLL61" s="100"/>
      <c r="QLN61" s="85"/>
      <c r="QLP61" s="85"/>
      <c r="QLQ61" s="84"/>
      <c r="QLR61" s="109"/>
      <c r="QLS61" s="93"/>
      <c r="QLT61" s="100"/>
      <c r="QMB61" s="100"/>
      <c r="QME61" s="102"/>
      <c r="QMF61" s="102"/>
      <c r="QMG61" s="100"/>
      <c r="QMI61" s="85"/>
      <c r="QMK61" s="85"/>
      <c r="QML61" s="84"/>
      <c r="QMM61" s="109"/>
      <c r="QMN61" s="93"/>
      <c r="QMO61" s="100"/>
      <c r="QMW61" s="100"/>
      <c r="QMZ61" s="102"/>
      <c r="QNA61" s="102"/>
      <c r="QNB61" s="100"/>
      <c r="QND61" s="85"/>
      <c r="QNF61" s="85"/>
      <c r="QNG61" s="84"/>
      <c r="QNH61" s="109"/>
      <c r="QNI61" s="93"/>
      <c r="QNJ61" s="100"/>
      <c r="QNR61" s="100"/>
      <c r="QNU61" s="102"/>
      <c r="QNV61" s="102"/>
      <c r="QNW61" s="100"/>
      <c r="QNY61" s="85"/>
      <c r="QOA61" s="85"/>
      <c r="QOB61" s="84"/>
      <c r="QOC61" s="109"/>
      <c r="QOD61" s="93"/>
      <c r="QOE61" s="100"/>
      <c r="QOM61" s="100"/>
      <c r="QOP61" s="102"/>
      <c r="QOQ61" s="102"/>
      <c r="QOR61" s="100"/>
      <c r="QOT61" s="85"/>
      <c r="QOV61" s="85"/>
      <c r="QOW61" s="84"/>
      <c r="QOX61" s="109"/>
      <c r="QOY61" s="93"/>
      <c r="QOZ61" s="100"/>
      <c r="QPH61" s="100"/>
      <c r="QPK61" s="102"/>
      <c r="QPL61" s="102"/>
      <c r="QPM61" s="100"/>
      <c r="QPO61" s="85"/>
      <c r="QPQ61" s="85"/>
      <c r="QPR61" s="84"/>
      <c r="QPS61" s="109"/>
      <c r="QPT61" s="93"/>
      <c r="QPU61" s="100"/>
      <c r="QQC61" s="100"/>
      <c r="QQF61" s="102"/>
      <c r="QQG61" s="102"/>
      <c r="QQH61" s="100"/>
      <c r="QQJ61" s="85"/>
      <c r="QQL61" s="85"/>
      <c r="QQM61" s="84"/>
      <c r="QQN61" s="109"/>
      <c r="QQO61" s="93"/>
      <c r="QQP61" s="100"/>
      <c r="QQX61" s="100"/>
      <c r="QRA61" s="102"/>
      <c r="QRB61" s="102"/>
      <c r="QRC61" s="100"/>
      <c r="QRE61" s="85"/>
      <c r="QRG61" s="85"/>
      <c r="QRH61" s="84"/>
      <c r="QRI61" s="109"/>
      <c r="QRJ61" s="93"/>
      <c r="QRK61" s="100"/>
      <c r="QRS61" s="100"/>
      <c r="QRV61" s="102"/>
      <c r="QRW61" s="102"/>
      <c r="QRX61" s="100"/>
      <c r="QRZ61" s="85"/>
      <c r="QSB61" s="85"/>
      <c r="QSC61" s="84"/>
      <c r="QSD61" s="109"/>
      <c r="QSE61" s="93"/>
      <c r="QSF61" s="100"/>
      <c r="QSN61" s="100"/>
      <c r="QSQ61" s="102"/>
      <c r="QSR61" s="102"/>
      <c r="QSS61" s="100"/>
      <c r="QSU61" s="85"/>
      <c r="QSW61" s="85"/>
      <c r="QSX61" s="84"/>
      <c r="QSY61" s="109"/>
      <c r="QSZ61" s="93"/>
      <c r="QTA61" s="100"/>
      <c r="QTI61" s="100"/>
      <c r="QTL61" s="102"/>
      <c r="QTM61" s="102"/>
      <c r="QTN61" s="100"/>
      <c r="QTP61" s="85"/>
      <c r="QTR61" s="85"/>
      <c r="QTS61" s="84"/>
      <c r="QTT61" s="109"/>
      <c r="QTU61" s="93"/>
      <c r="QTV61" s="100"/>
      <c r="QUD61" s="100"/>
      <c r="QUG61" s="102"/>
      <c r="QUH61" s="102"/>
      <c r="QUI61" s="100"/>
      <c r="QUK61" s="85"/>
      <c r="QUM61" s="85"/>
      <c r="QUN61" s="84"/>
      <c r="QUO61" s="109"/>
      <c r="QUP61" s="93"/>
      <c r="QUQ61" s="100"/>
      <c r="QUY61" s="100"/>
      <c r="QVB61" s="102"/>
      <c r="QVC61" s="102"/>
      <c r="QVD61" s="100"/>
      <c r="QVF61" s="85"/>
      <c r="QVH61" s="85"/>
      <c r="QVI61" s="84"/>
      <c r="QVJ61" s="109"/>
      <c r="QVK61" s="93"/>
      <c r="QVL61" s="100"/>
      <c r="QVT61" s="100"/>
      <c r="QVW61" s="102"/>
      <c r="QVX61" s="102"/>
      <c r="QVY61" s="100"/>
      <c r="QWA61" s="85"/>
      <c r="QWC61" s="85"/>
      <c r="QWD61" s="84"/>
      <c r="QWE61" s="109"/>
      <c r="QWF61" s="93"/>
      <c r="QWG61" s="100"/>
      <c r="QWO61" s="100"/>
      <c r="QWR61" s="102"/>
      <c r="QWS61" s="102"/>
      <c r="QWT61" s="100"/>
      <c r="QWV61" s="85"/>
      <c r="QWX61" s="85"/>
      <c r="QWY61" s="84"/>
      <c r="QWZ61" s="109"/>
      <c r="QXA61" s="93"/>
      <c r="QXB61" s="100"/>
      <c r="QXJ61" s="100"/>
      <c r="QXM61" s="102"/>
      <c r="QXN61" s="102"/>
      <c r="QXO61" s="100"/>
      <c r="QXQ61" s="85"/>
      <c r="QXS61" s="85"/>
      <c r="QXT61" s="84"/>
      <c r="QXU61" s="109"/>
      <c r="QXV61" s="93"/>
      <c r="QXW61" s="100"/>
      <c r="QYE61" s="100"/>
      <c r="QYH61" s="102"/>
      <c r="QYI61" s="102"/>
      <c r="QYJ61" s="100"/>
      <c r="QYL61" s="85"/>
      <c r="QYN61" s="85"/>
      <c r="QYO61" s="84"/>
      <c r="QYP61" s="109"/>
      <c r="QYQ61" s="93"/>
      <c r="QYR61" s="100"/>
      <c r="QYZ61" s="100"/>
      <c r="QZC61" s="102"/>
      <c r="QZD61" s="102"/>
      <c r="QZE61" s="100"/>
      <c r="QZG61" s="85"/>
      <c r="QZI61" s="85"/>
      <c r="QZJ61" s="84"/>
      <c r="QZK61" s="109"/>
      <c r="QZL61" s="93"/>
      <c r="QZM61" s="100"/>
      <c r="QZU61" s="100"/>
      <c r="QZX61" s="102"/>
      <c r="QZY61" s="102"/>
      <c r="QZZ61" s="100"/>
      <c r="RAB61" s="85"/>
      <c r="RAD61" s="85"/>
      <c r="RAE61" s="84"/>
      <c r="RAF61" s="109"/>
      <c r="RAG61" s="93"/>
      <c r="RAH61" s="100"/>
      <c r="RAP61" s="100"/>
      <c r="RAS61" s="102"/>
      <c r="RAT61" s="102"/>
      <c r="RAU61" s="100"/>
      <c r="RAW61" s="85"/>
      <c r="RAY61" s="85"/>
      <c r="RAZ61" s="84"/>
      <c r="RBA61" s="109"/>
      <c r="RBB61" s="93"/>
      <c r="RBC61" s="100"/>
      <c r="RBK61" s="100"/>
      <c r="RBN61" s="102"/>
      <c r="RBO61" s="102"/>
      <c r="RBP61" s="100"/>
      <c r="RBR61" s="85"/>
      <c r="RBT61" s="85"/>
      <c r="RBU61" s="84"/>
      <c r="RBV61" s="109"/>
      <c r="RBW61" s="93"/>
      <c r="RBX61" s="100"/>
      <c r="RCF61" s="100"/>
      <c r="RCI61" s="102"/>
      <c r="RCJ61" s="102"/>
      <c r="RCK61" s="100"/>
      <c r="RCM61" s="85"/>
      <c r="RCO61" s="85"/>
      <c r="RCP61" s="84"/>
      <c r="RCQ61" s="109"/>
      <c r="RCR61" s="93"/>
      <c r="RCS61" s="100"/>
      <c r="RDA61" s="100"/>
      <c r="RDD61" s="102"/>
      <c r="RDE61" s="102"/>
      <c r="RDF61" s="100"/>
      <c r="RDH61" s="85"/>
      <c r="RDJ61" s="85"/>
      <c r="RDK61" s="84"/>
      <c r="RDL61" s="109"/>
      <c r="RDM61" s="93"/>
      <c r="RDN61" s="100"/>
      <c r="RDV61" s="100"/>
      <c r="RDY61" s="102"/>
      <c r="RDZ61" s="102"/>
      <c r="REA61" s="100"/>
      <c r="REC61" s="85"/>
      <c r="REE61" s="85"/>
      <c r="REF61" s="84"/>
      <c r="REG61" s="109"/>
      <c r="REH61" s="93"/>
      <c r="REI61" s="100"/>
      <c r="REQ61" s="100"/>
      <c r="RET61" s="102"/>
      <c r="REU61" s="102"/>
      <c r="REV61" s="100"/>
      <c r="REX61" s="85"/>
      <c r="REZ61" s="85"/>
      <c r="RFA61" s="84"/>
      <c r="RFB61" s="109"/>
      <c r="RFC61" s="93"/>
      <c r="RFD61" s="100"/>
      <c r="RFL61" s="100"/>
      <c r="RFO61" s="102"/>
      <c r="RFP61" s="102"/>
      <c r="RFQ61" s="100"/>
      <c r="RFS61" s="85"/>
      <c r="RFU61" s="85"/>
      <c r="RFV61" s="84"/>
      <c r="RFW61" s="109"/>
      <c r="RFX61" s="93"/>
      <c r="RFY61" s="100"/>
      <c r="RGG61" s="100"/>
      <c r="RGJ61" s="102"/>
      <c r="RGK61" s="102"/>
      <c r="RGL61" s="100"/>
      <c r="RGN61" s="85"/>
      <c r="RGP61" s="85"/>
      <c r="RGQ61" s="84"/>
      <c r="RGR61" s="109"/>
      <c r="RGS61" s="93"/>
      <c r="RGT61" s="100"/>
      <c r="RHB61" s="100"/>
      <c r="RHE61" s="102"/>
      <c r="RHF61" s="102"/>
      <c r="RHG61" s="100"/>
      <c r="RHI61" s="85"/>
      <c r="RHK61" s="85"/>
      <c r="RHL61" s="84"/>
      <c r="RHM61" s="109"/>
      <c r="RHN61" s="93"/>
      <c r="RHO61" s="100"/>
      <c r="RHW61" s="100"/>
      <c r="RHZ61" s="102"/>
      <c r="RIA61" s="102"/>
      <c r="RIB61" s="100"/>
      <c r="RID61" s="85"/>
      <c r="RIF61" s="85"/>
      <c r="RIG61" s="84"/>
      <c r="RIH61" s="109"/>
      <c r="RII61" s="93"/>
      <c r="RIJ61" s="100"/>
      <c r="RIR61" s="100"/>
      <c r="RIU61" s="102"/>
      <c r="RIV61" s="102"/>
      <c r="RIW61" s="100"/>
      <c r="RIY61" s="85"/>
      <c r="RJA61" s="85"/>
      <c r="RJB61" s="84"/>
      <c r="RJC61" s="109"/>
      <c r="RJD61" s="93"/>
      <c r="RJE61" s="100"/>
      <c r="RJM61" s="100"/>
      <c r="RJP61" s="102"/>
      <c r="RJQ61" s="102"/>
      <c r="RJR61" s="100"/>
      <c r="RJT61" s="85"/>
      <c r="RJV61" s="85"/>
      <c r="RJW61" s="84"/>
      <c r="RJX61" s="109"/>
      <c r="RJY61" s="93"/>
      <c r="RJZ61" s="100"/>
      <c r="RKH61" s="100"/>
      <c r="RKK61" s="102"/>
      <c r="RKL61" s="102"/>
      <c r="RKM61" s="100"/>
      <c r="RKO61" s="85"/>
      <c r="RKQ61" s="85"/>
      <c r="RKR61" s="84"/>
      <c r="RKS61" s="109"/>
      <c r="RKT61" s="93"/>
      <c r="RKU61" s="100"/>
      <c r="RLC61" s="100"/>
      <c r="RLF61" s="102"/>
      <c r="RLG61" s="102"/>
      <c r="RLH61" s="100"/>
      <c r="RLJ61" s="85"/>
      <c r="RLL61" s="85"/>
      <c r="RLM61" s="84"/>
      <c r="RLN61" s="109"/>
      <c r="RLO61" s="93"/>
      <c r="RLP61" s="100"/>
      <c r="RLX61" s="100"/>
      <c r="RMA61" s="102"/>
      <c r="RMB61" s="102"/>
      <c r="RMC61" s="100"/>
      <c r="RME61" s="85"/>
      <c r="RMG61" s="85"/>
      <c r="RMH61" s="84"/>
      <c r="RMI61" s="109"/>
      <c r="RMJ61" s="93"/>
      <c r="RMK61" s="100"/>
      <c r="RMS61" s="100"/>
      <c r="RMV61" s="102"/>
      <c r="RMW61" s="102"/>
      <c r="RMX61" s="100"/>
      <c r="RMZ61" s="85"/>
      <c r="RNB61" s="85"/>
      <c r="RNC61" s="84"/>
      <c r="RND61" s="109"/>
      <c r="RNE61" s="93"/>
      <c r="RNF61" s="100"/>
      <c r="RNN61" s="100"/>
      <c r="RNQ61" s="102"/>
      <c r="RNR61" s="102"/>
      <c r="RNS61" s="100"/>
      <c r="RNU61" s="85"/>
      <c r="RNW61" s="85"/>
      <c r="RNX61" s="84"/>
      <c r="RNY61" s="109"/>
      <c r="RNZ61" s="93"/>
      <c r="ROA61" s="100"/>
      <c r="ROI61" s="100"/>
      <c r="ROL61" s="102"/>
      <c r="ROM61" s="102"/>
      <c r="RON61" s="100"/>
      <c r="ROP61" s="85"/>
      <c r="ROR61" s="85"/>
      <c r="ROS61" s="84"/>
      <c r="ROT61" s="109"/>
      <c r="ROU61" s="93"/>
      <c r="ROV61" s="100"/>
      <c r="RPD61" s="100"/>
      <c r="RPG61" s="102"/>
      <c r="RPH61" s="102"/>
      <c r="RPI61" s="100"/>
      <c r="RPK61" s="85"/>
      <c r="RPM61" s="85"/>
      <c r="RPN61" s="84"/>
      <c r="RPO61" s="109"/>
      <c r="RPP61" s="93"/>
      <c r="RPQ61" s="100"/>
      <c r="RPY61" s="100"/>
      <c r="RQB61" s="102"/>
      <c r="RQC61" s="102"/>
      <c r="RQD61" s="100"/>
      <c r="RQF61" s="85"/>
      <c r="RQH61" s="85"/>
      <c r="RQI61" s="84"/>
      <c r="RQJ61" s="109"/>
      <c r="RQK61" s="93"/>
      <c r="RQL61" s="100"/>
      <c r="RQT61" s="100"/>
      <c r="RQW61" s="102"/>
      <c r="RQX61" s="102"/>
      <c r="RQY61" s="100"/>
      <c r="RRA61" s="85"/>
      <c r="RRC61" s="85"/>
      <c r="RRD61" s="84"/>
      <c r="RRE61" s="109"/>
      <c r="RRF61" s="93"/>
      <c r="RRG61" s="100"/>
      <c r="RRO61" s="100"/>
      <c r="RRR61" s="102"/>
      <c r="RRS61" s="102"/>
      <c r="RRT61" s="100"/>
      <c r="RRV61" s="85"/>
      <c r="RRX61" s="85"/>
      <c r="RRY61" s="84"/>
      <c r="RRZ61" s="109"/>
      <c r="RSA61" s="93"/>
      <c r="RSB61" s="100"/>
      <c r="RSJ61" s="100"/>
      <c r="RSM61" s="102"/>
      <c r="RSN61" s="102"/>
      <c r="RSO61" s="100"/>
      <c r="RSQ61" s="85"/>
      <c r="RSS61" s="85"/>
      <c r="RST61" s="84"/>
      <c r="RSU61" s="109"/>
      <c r="RSV61" s="93"/>
      <c r="RSW61" s="100"/>
      <c r="RTE61" s="100"/>
      <c r="RTH61" s="102"/>
      <c r="RTI61" s="102"/>
      <c r="RTJ61" s="100"/>
      <c r="RTL61" s="85"/>
      <c r="RTN61" s="85"/>
      <c r="RTO61" s="84"/>
      <c r="RTP61" s="109"/>
      <c r="RTQ61" s="93"/>
      <c r="RTR61" s="100"/>
      <c r="RTZ61" s="100"/>
      <c r="RUC61" s="102"/>
      <c r="RUD61" s="102"/>
      <c r="RUE61" s="100"/>
      <c r="RUG61" s="85"/>
      <c r="RUI61" s="85"/>
      <c r="RUJ61" s="84"/>
      <c r="RUK61" s="109"/>
      <c r="RUL61" s="93"/>
      <c r="RUM61" s="100"/>
      <c r="RUU61" s="100"/>
      <c r="RUX61" s="102"/>
      <c r="RUY61" s="102"/>
      <c r="RUZ61" s="100"/>
      <c r="RVB61" s="85"/>
      <c r="RVD61" s="85"/>
      <c r="RVE61" s="84"/>
      <c r="RVF61" s="109"/>
      <c r="RVG61" s="93"/>
      <c r="RVH61" s="100"/>
      <c r="RVP61" s="100"/>
      <c r="RVS61" s="102"/>
      <c r="RVT61" s="102"/>
      <c r="RVU61" s="100"/>
      <c r="RVW61" s="85"/>
      <c r="RVY61" s="85"/>
      <c r="RVZ61" s="84"/>
      <c r="RWA61" s="109"/>
      <c r="RWB61" s="93"/>
      <c r="RWC61" s="100"/>
      <c r="RWK61" s="100"/>
      <c r="RWN61" s="102"/>
      <c r="RWO61" s="102"/>
      <c r="RWP61" s="100"/>
      <c r="RWR61" s="85"/>
      <c r="RWT61" s="85"/>
      <c r="RWU61" s="84"/>
      <c r="RWV61" s="109"/>
      <c r="RWW61" s="93"/>
      <c r="RWX61" s="100"/>
      <c r="RXF61" s="100"/>
      <c r="RXI61" s="102"/>
      <c r="RXJ61" s="102"/>
      <c r="RXK61" s="100"/>
      <c r="RXM61" s="85"/>
      <c r="RXO61" s="85"/>
      <c r="RXP61" s="84"/>
      <c r="RXQ61" s="109"/>
      <c r="RXR61" s="93"/>
      <c r="RXS61" s="100"/>
      <c r="RYA61" s="100"/>
      <c r="RYD61" s="102"/>
      <c r="RYE61" s="102"/>
      <c r="RYF61" s="100"/>
      <c r="RYH61" s="85"/>
      <c r="RYJ61" s="85"/>
      <c r="RYK61" s="84"/>
      <c r="RYL61" s="109"/>
      <c r="RYM61" s="93"/>
      <c r="RYN61" s="100"/>
      <c r="RYV61" s="100"/>
      <c r="RYY61" s="102"/>
      <c r="RYZ61" s="102"/>
      <c r="RZA61" s="100"/>
      <c r="RZC61" s="85"/>
      <c r="RZE61" s="85"/>
      <c r="RZF61" s="84"/>
      <c r="RZG61" s="109"/>
      <c r="RZH61" s="93"/>
      <c r="RZI61" s="100"/>
      <c r="RZQ61" s="100"/>
      <c r="RZT61" s="102"/>
      <c r="RZU61" s="102"/>
      <c r="RZV61" s="100"/>
      <c r="RZX61" s="85"/>
      <c r="RZZ61" s="85"/>
      <c r="SAA61" s="84"/>
      <c r="SAB61" s="109"/>
      <c r="SAC61" s="93"/>
      <c r="SAD61" s="100"/>
      <c r="SAL61" s="100"/>
      <c r="SAO61" s="102"/>
      <c r="SAP61" s="102"/>
      <c r="SAQ61" s="100"/>
      <c r="SAS61" s="85"/>
      <c r="SAU61" s="85"/>
      <c r="SAV61" s="84"/>
      <c r="SAW61" s="109"/>
      <c r="SAX61" s="93"/>
      <c r="SAY61" s="100"/>
      <c r="SBG61" s="100"/>
      <c r="SBJ61" s="102"/>
      <c r="SBK61" s="102"/>
      <c r="SBL61" s="100"/>
      <c r="SBN61" s="85"/>
      <c r="SBP61" s="85"/>
      <c r="SBQ61" s="84"/>
      <c r="SBR61" s="109"/>
      <c r="SBS61" s="93"/>
      <c r="SBT61" s="100"/>
      <c r="SCB61" s="100"/>
      <c r="SCE61" s="102"/>
      <c r="SCF61" s="102"/>
      <c r="SCG61" s="100"/>
      <c r="SCI61" s="85"/>
      <c r="SCK61" s="85"/>
      <c r="SCL61" s="84"/>
      <c r="SCM61" s="109"/>
      <c r="SCN61" s="93"/>
      <c r="SCO61" s="100"/>
      <c r="SCW61" s="100"/>
      <c r="SCZ61" s="102"/>
      <c r="SDA61" s="102"/>
      <c r="SDB61" s="100"/>
      <c r="SDD61" s="85"/>
      <c r="SDF61" s="85"/>
      <c r="SDG61" s="84"/>
      <c r="SDH61" s="109"/>
      <c r="SDI61" s="93"/>
      <c r="SDJ61" s="100"/>
      <c r="SDR61" s="100"/>
      <c r="SDU61" s="102"/>
      <c r="SDV61" s="102"/>
      <c r="SDW61" s="100"/>
      <c r="SDY61" s="85"/>
      <c r="SEA61" s="85"/>
      <c r="SEB61" s="84"/>
      <c r="SEC61" s="109"/>
      <c r="SED61" s="93"/>
      <c r="SEE61" s="100"/>
      <c r="SEM61" s="100"/>
      <c r="SEP61" s="102"/>
      <c r="SEQ61" s="102"/>
      <c r="SER61" s="100"/>
      <c r="SET61" s="85"/>
      <c r="SEV61" s="85"/>
      <c r="SEW61" s="84"/>
      <c r="SEX61" s="109"/>
      <c r="SEY61" s="93"/>
      <c r="SEZ61" s="100"/>
      <c r="SFH61" s="100"/>
      <c r="SFK61" s="102"/>
      <c r="SFL61" s="102"/>
      <c r="SFM61" s="100"/>
      <c r="SFO61" s="85"/>
      <c r="SFQ61" s="85"/>
      <c r="SFR61" s="84"/>
      <c r="SFS61" s="109"/>
      <c r="SFT61" s="93"/>
      <c r="SFU61" s="100"/>
      <c r="SGC61" s="100"/>
      <c r="SGF61" s="102"/>
      <c r="SGG61" s="102"/>
      <c r="SGH61" s="100"/>
      <c r="SGJ61" s="85"/>
      <c r="SGL61" s="85"/>
      <c r="SGM61" s="84"/>
      <c r="SGN61" s="109"/>
      <c r="SGO61" s="93"/>
      <c r="SGP61" s="100"/>
      <c r="SGX61" s="100"/>
      <c r="SHA61" s="102"/>
      <c r="SHB61" s="102"/>
      <c r="SHC61" s="100"/>
      <c r="SHE61" s="85"/>
      <c r="SHG61" s="85"/>
      <c r="SHH61" s="84"/>
      <c r="SHI61" s="109"/>
      <c r="SHJ61" s="93"/>
      <c r="SHK61" s="100"/>
      <c r="SHS61" s="100"/>
      <c r="SHV61" s="102"/>
      <c r="SHW61" s="102"/>
      <c r="SHX61" s="100"/>
      <c r="SHZ61" s="85"/>
      <c r="SIB61" s="85"/>
      <c r="SIC61" s="84"/>
      <c r="SID61" s="109"/>
      <c r="SIE61" s="93"/>
      <c r="SIF61" s="100"/>
      <c r="SIN61" s="100"/>
      <c r="SIQ61" s="102"/>
      <c r="SIR61" s="102"/>
      <c r="SIS61" s="100"/>
      <c r="SIU61" s="85"/>
      <c r="SIW61" s="85"/>
      <c r="SIX61" s="84"/>
      <c r="SIY61" s="109"/>
      <c r="SIZ61" s="93"/>
      <c r="SJA61" s="100"/>
      <c r="SJI61" s="100"/>
      <c r="SJL61" s="102"/>
      <c r="SJM61" s="102"/>
      <c r="SJN61" s="100"/>
      <c r="SJP61" s="85"/>
      <c r="SJR61" s="85"/>
      <c r="SJS61" s="84"/>
      <c r="SJT61" s="109"/>
      <c r="SJU61" s="93"/>
      <c r="SJV61" s="100"/>
      <c r="SKD61" s="100"/>
      <c r="SKG61" s="102"/>
      <c r="SKH61" s="102"/>
      <c r="SKI61" s="100"/>
      <c r="SKK61" s="85"/>
      <c r="SKM61" s="85"/>
      <c r="SKN61" s="84"/>
      <c r="SKO61" s="109"/>
      <c r="SKP61" s="93"/>
      <c r="SKQ61" s="100"/>
      <c r="SKY61" s="100"/>
      <c r="SLB61" s="102"/>
      <c r="SLC61" s="102"/>
      <c r="SLD61" s="100"/>
      <c r="SLF61" s="85"/>
      <c r="SLH61" s="85"/>
      <c r="SLI61" s="84"/>
      <c r="SLJ61" s="109"/>
      <c r="SLK61" s="93"/>
      <c r="SLL61" s="100"/>
      <c r="SLT61" s="100"/>
      <c r="SLW61" s="102"/>
      <c r="SLX61" s="102"/>
      <c r="SLY61" s="100"/>
      <c r="SMA61" s="85"/>
      <c r="SMC61" s="85"/>
      <c r="SMD61" s="84"/>
      <c r="SME61" s="109"/>
      <c r="SMF61" s="93"/>
      <c r="SMG61" s="100"/>
      <c r="SMO61" s="100"/>
      <c r="SMR61" s="102"/>
      <c r="SMS61" s="102"/>
      <c r="SMT61" s="100"/>
      <c r="SMV61" s="85"/>
      <c r="SMX61" s="85"/>
      <c r="SMY61" s="84"/>
      <c r="SMZ61" s="109"/>
      <c r="SNA61" s="93"/>
      <c r="SNB61" s="100"/>
      <c r="SNJ61" s="100"/>
      <c r="SNM61" s="102"/>
      <c r="SNN61" s="102"/>
      <c r="SNO61" s="100"/>
      <c r="SNQ61" s="85"/>
      <c r="SNS61" s="85"/>
      <c r="SNT61" s="84"/>
      <c r="SNU61" s="109"/>
      <c r="SNV61" s="93"/>
      <c r="SNW61" s="100"/>
      <c r="SOE61" s="100"/>
      <c r="SOH61" s="102"/>
      <c r="SOI61" s="102"/>
      <c r="SOJ61" s="100"/>
      <c r="SOL61" s="85"/>
      <c r="SON61" s="85"/>
      <c r="SOO61" s="84"/>
      <c r="SOP61" s="109"/>
      <c r="SOQ61" s="93"/>
      <c r="SOR61" s="100"/>
      <c r="SOZ61" s="100"/>
      <c r="SPC61" s="102"/>
      <c r="SPD61" s="102"/>
      <c r="SPE61" s="100"/>
      <c r="SPG61" s="85"/>
      <c r="SPI61" s="85"/>
      <c r="SPJ61" s="84"/>
      <c r="SPK61" s="109"/>
      <c r="SPL61" s="93"/>
      <c r="SPM61" s="100"/>
      <c r="SPU61" s="100"/>
      <c r="SPX61" s="102"/>
      <c r="SPY61" s="102"/>
      <c r="SPZ61" s="100"/>
      <c r="SQB61" s="85"/>
      <c r="SQD61" s="85"/>
      <c r="SQE61" s="84"/>
      <c r="SQF61" s="109"/>
      <c r="SQG61" s="93"/>
      <c r="SQH61" s="100"/>
      <c r="SQP61" s="100"/>
      <c r="SQS61" s="102"/>
      <c r="SQT61" s="102"/>
      <c r="SQU61" s="100"/>
      <c r="SQW61" s="85"/>
      <c r="SQY61" s="85"/>
      <c r="SQZ61" s="84"/>
      <c r="SRA61" s="109"/>
      <c r="SRB61" s="93"/>
      <c r="SRC61" s="100"/>
      <c r="SRK61" s="100"/>
      <c r="SRN61" s="102"/>
      <c r="SRO61" s="102"/>
      <c r="SRP61" s="100"/>
      <c r="SRR61" s="85"/>
      <c r="SRT61" s="85"/>
      <c r="SRU61" s="84"/>
      <c r="SRV61" s="109"/>
      <c r="SRW61" s="93"/>
      <c r="SRX61" s="100"/>
      <c r="SSF61" s="100"/>
      <c r="SSI61" s="102"/>
      <c r="SSJ61" s="102"/>
      <c r="SSK61" s="100"/>
      <c r="SSM61" s="85"/>
      <c r="SSO61" s="85"/>
      <c r="SSP61" s="84"/>
      <c r="SSQ61" s="109"/>
      <c r="SSR61" s="93"/>
      <c r="SSS61" s="100"/>
      <c r="STA61" s="100"/>
      <c r="STD61" s="102"/>
      <c r="STE61" s="102"/>
      <c r="STF61" s="100"/>
      <c r="STH61" s="85"/>
      <c r="STJ61" s="85"/>
      <c r="STK61" s="84"/>
      <c r="STL61" s="109"/>
      <c r="STM61" s="93"/>
      <c r="STN61" s="100"/>
      <c r="STV61" s="100"/>
      <c r="STY61" s="102"/>
      <c r="STZ61" s="102"/>
      <c r="SUA61" s="100"/>
      <c r="SUC61" s="85"/>
      <c r="SUE61" s="85"/>
      <c r="SUF61" s="84"/>
      <c r="SUG61" s="109"/>
      <c r="SUH61" s="93"/>
      <c r="SUI61" s="100"/>
      <c r="SUQ61" s="100"/>
      <c r="SUT61" s="102"/>
      <c r="SUU61" s="102"/>
      <c r="SUV61" s="100"/>
      <c r="SUX61" s="85"/>
      <c r="SUZ61" s="85"/>
      <c r="SVA61" s="84"/>
      <c r="SVB61" s="109"/>
      <c r="SVC61" s="93"/>
      <c r="SVD61" s="100"/>
      <c r="SVL61" s="100"/>
      <c r="SVO61" s="102"/>
      <c r="SVP61" s="102"/>
      <c r="SVQ61" s="100"/>
      <c r="SVS61" s="85"/>
      <c r="SVU61" s="85"/>
      <c r="SVV61" s="84"/>
      <c r="SVW61" s="109"/>
      <c r="SVX61" s="93"/>
      <c r="SVY61" s="100"/>
      <c r="SWG61" s="100"/>
      <c r="SWJ61" s="102"/>
      <c r="SWK61" s="102"/>
      <c r="SWL61" s="100"/>
      <c r="SWN61" s="85"/>
      <c r="SWP61" s="85"/>
      <c r="SWQ61" s="84"/>
      <c r="SWR61" s="109"/>
      <c r="SWS61" s="93"/>
      <c r="SWT61" s="100"/>
      <c r="SXB61" s="100"/>
      <c r="SXE61" s="102"/>
      <c r="SXF61" s="102"/>
      <c r="SXG61" s="100"/>
      <c r="SXI61" s="85"/>
      <c r="SXK61" s="85"/>
      <c r="SXL61" s="84"/>
      <c r="SXM61" s="109"/>
      <c r="SXN61" s="93"/>
      <c r="SXO61" s="100"/>
      <c r="SXW61" s="100"/>
      <c r="SXZ61" s="102"/>
      <c r="SYA61" s="102"/>
      <c r="SYB61" s="100"/>
      <c r="SYD61" s="85"/>
      <c r="SYF61" s="85"/>
      <c r="SYG61" s="84"/>
      <c r="SYH61" s="109"/>
      <c r="SYI61" s="93"/>
      <c r="SYJ61" s="100"/>
      <c r="SYR61" s="100"/>
      <c r="SYU61" s="102"/>
      <c r="SYV61" s="102"/>
      <c r="SYW61" s="100"/>
      <c r="SYY61" s="85"/>
      <c r="SZA61" s="85"/>
      <c r="SZB61" s="84"/>
      <c r="SZC61" s="109"/>
      <c r="SZD61" s="93"/>
      <c r="SZE61" s="100"/>
      <c r="SZM61" s="100"/>
      <c r="SZP61" s="102"/>
      <c r="SZQ61" s="102"/>
      <c r="SZR61" s="100"/>
      <c r="SZT61" s="85"/>
      <c r="SZV61" s="85"/>
      <c r="SZW61" s="84"/>
      <c r="SZX61" s="109"/>
      <c r="SZY61" s="93"/>
      <c r="SZZ61" s="100"/>
      <c r="TAH61" s="100"/>
      <c r="TAK61" s="102"/>
      <c r="TAL61" s="102"/>
      <c r="TAM61" s="100"/>
      <c r="TAO61" s="85"/>
      <c r="TAQ61" s="85"/>
      <c r="TAR61" s="84"/>
      <c r="TAS61" s="109"/>
      <c r="TAT61" s="93"/>
      <c r="TAU61" s="100"/>
      <c r="TBC61" s="100"/>
      <c r="TBF61" s="102"/>
      <c r="TBG61" s="102"/>
      <c r="TBH61" s="100"/>
      <c r="TBJ61" s="85"/>
      <c r="TBL61" s="85"/>
      <c r="TBM61" s="84"/>
      <c r="TBN61" s="109"/>
      <c r="TBO61" s="93"/>
      <c r="TBP61" s="100"/>
      <c r="TBX61" s="100"/>
      <c r="TCA61" s="102"/>
      <c r="TCB61" s="102"/>
      <c r="TCC61" s="100"/>
      <c r="TCE61" s="85"/>
      <c r="TCG61" s="85"/>
      <c r="TCH61" s="84"/>
      <c r="TCI61" s="109"/>
      <c r="TCJ61" s="93"/>
      <c r="TCK61" s="100"/>
      <c r="TCS61" s="100"/>
      <c r="TCV61" s="102"/>
      <c r="TCW61" s="102"/>
      <c r="TCX61" s="100"/>
      <c r="TCZ61" s="85"/>
      <c r="TDB61" s="85"/>
      <c r="TDC61" s="84"/>
      <c r="TDD61" s="109"/>
      <c r="TDE61" s="93"/>
      <c r="TDF61" s="100"/>
      <c r="TDN61" s="100"/>
      <c r="TDQ61" s="102"/>
      <c r="TDR61" s="102"/>
      <c r="TDS61" s="100"/>
      <c r="TDU61" s="85"/>
      <c r="TDW61" s="85"/>
      <c r="TDX61" s="84"/>
      <c r="TDY61" s="109"/>
      <c r="TDZ61" s="93"/>
      <c r="TEA61" s="100"/>
      <c r="TEI61" s="100"/>
      <c r="TEL61" s="102"/>
      <c r="TEM61" s="102"/>
      <c r="TEN61" s="100"/>
      <c r="TEP61" s="85"/>
      <c r="TER61" s="85"/>
      <c r="TES61" s="84"/>
      <c r="TET61" s="109"/>
      <c r="TEU61" s="93"/>
      <c r="TEV61" s="100"/>
      <c r="TFD61" s="100"/>
      <c r="TFG61" s="102"/>
      <c r="TFH61" s="102"/>
      <c r="TFI61" s="100"/>
      <c r="TFK61" s="85"/>
      <c r="TFM61" s="85"/>
      <c r="TFN61" s="84"/>
      <c r="TFO61" s="109"/>
      <c r="TFP61" s="93"/>
      <c r="TFQ61" s="100"/>
      <c r="TFY61" s="100"/>
      <c r="TGB61" s="102"/>
      <c r="TGC61" s="102"/>
      <c r="TGD61" s="100"/>
      <c r="TGF61" s="85"/>
      <c r="TGH61" s="85"/>
      <c r="TGI61" s="84"/>
      <c r="TGJ61" s="109"/>
      <c r="TGK61" s="93"/>
      <c r="TGL61" s="100"/>
      <c r="TGT61" s="100"/>
      <c r="TGW61" s="102"/>
      <c r="TGX61" s="102"/>
      <c r="TGY61" s="100"/>
      <c r="THA61" s="85"/>
      <c r="THC61" s="85"/>
      <c r="THD61" s="84"/>
      <c r="THE61" s="109"/>
      <c r="THF61" s="93"/>
      <c r="THG61" s="100"/>
      <c r="THO61" s="100"/>
      <c r="THR61" s="102"/>
      <c r="THS61" s="102"/>
      <c r="THT61" s="100"/>
      <c r="THV61" s="85"/>
      <c r="THX61" s="85"/>
      <c r="THY61" s="84"/>
      <c r="THZ61" s="109"/>
      <c r="TIA61" s="93"/>
      <c r="TIB61" s="100"/>
      <c r="TIJ61" s="100"/>
      <c r="TIM61" s="102"/>
      <c r="TIN61" s="102"/>
      <c r="TIO61" s="100"/>
      <c r="TIQ61" s="85"/>
      <c r="TIS61" s="85"/>
      <c r="TIT61" s="84"/>
      <c r="TIU61" s="109"/>
      <c r="TIV61" s="93"/>
      <c r="TIW61" s="100"/>
      <c r="TJE61" s="100"/>
      <c r="TJH61" s="102"/>
      <c r="TJI61" s="102"/>
      <c r="TJJ61" s="100"/>
      <c r="TJL61" s="85"/>
      <c r="TJN61" s="85"/>
      <c r="TJO61" s="84"/>
      <c r="TJP61" s="109"/>
      <c r="TJQ61" s="93"/>
      <c r="TJR61" s="100"/>
      <c r="TJZ61" s="100"/>
      <c r="TKC61" s="102"/>
      <c r="TKD61" s="102"/>
      <c r="TKE61" s="100"/>
      <c r="TKG61" s="85"/>
      <c r="TKI61" s="85"/>
      <c r="TKJ61" s="84"/>
      <c r="TKK61" s="109"/>
      <c r="TKL61" s="93"/>
      <c r="TKM61" s="100"/>
      <c r="TKU61" s="100"/>
      <c r="TKX61" s="102"/>
      <c r="TKY61" s="102"/>
      <c r="TKZ61" s="100"/>
      <c r="TLB61" s="85"/>
      <c r="TLD61" s="85"/>
      <c r="TLE61" s="84"/>
      <c r="TLF61" s="109"/>
      <c r="TLG61" s="93"/>
      <c r="TLH61" s="100"/>
      <c r="TLP61" s="100"/>
      <c r="TLS61" s="102"/>
      <c r="TLT61" s="102"/>
      <c r="TLU61" s="100"/>
      <c r="TLW61" s="85"/>
      <c r="TLY61" s="85"/>
      <c r="TLZ61" s="84"/>
      <c r="TMA61" s="109"/>
      <c r="TMB61" s="93"/>
      <c r="TMC61" s="100"/>
      <c r="TMK61" s="100"/>
      <c r="TMN61" s="102"/>
      <c r="TMO61" s="102"/>
      <c r="TMP61" s="100"/>
      <c r="TMR61" s="85"/>
      <c r="TMT61" s="85"/>
      <c r="TMU61" s="84"/>
      <c r="TMV61" s="109"/>
      <c r="TMW61" s="93"/>
      <c r="TMX61" s="100"/>
      <c r="TNF61" s="100"/>
      <c r="TNI61" s="102"/>
      <c r="TNJ61" s="102"/>
      <c r="TNK61" s="100"/>
      <c r="TNM61" s="85"/>
      <c r="TNO61" s="85"/>
      <c r="TNP61" s="84"/>
      <c r="TNQ61" s="109"/>
      <c r="TNR61" s="93"/>
      <c r="TNS61" s="100"/>
      <c r="TOA61" s="100"/>
      <c r="TOD61" s="102"/>
      <c r="TOE61" s="102"/>
      <c r="TOF61" s="100"/>
      <c r="TOH61" s="85"/>
      <c r="TOJ61" s="85"/>
      <c r="TOK61" s="84"/>
      <c r="TOL61" s="109"/>
      <c r="TOM61" s="93"/>
      <c r="TON61" s="100"/>
      <c r="TOV61" s="100"/>
      <c r="TOY61" s="102"/>
      <c r="TOZ61" s="102"/>
      <c r="TPA61" s="100"/>
      <c r="TPC61" s="85"/>
      <c r="TPE61" s="85"/>
      <c r="TPF61" s="84"/>
      <c r="TPG61" s="109"/>
      <c r="TPH61" s="93"/>
      <c r="TPI61" s="100"/>
      <c r="TPQ61" s="100"/>
      <c r="TPT61" s="102"/>
      <c r="TPU61" s="102"/>
      <c r="TPV61" s="100"/>
      <c r="TPX61" s="85"/>
      <c r="TPZ61" s="85"/>
      <c r="TQA61" s="84"/>
      <c r="TQB61" s="109"/>
      <c r="TQC61" s="93"/>
      <c r="TQD61" s="100"/>
      <c r="TQL61" s="100"/>
      <c r="TQO61" s="102"/>
      <c r="TQP61" s="102"/>
      <c r="TQQ61" s="100"/>
      <c r="TQS61" s="85"/>
      <c r="TQU61" s="85"/>
      <c r="TQV61" s="84"/>
      <c r="TQW61" s="109"/>
      <c r="TQX61" s="93"/>
      <c r="TQY61" s="100"/>
      <c r="TRG61" s="100"/>
      <c r="TRJ61" s="102"/>
      <c r="TRK61" s="102"/>
      <c r="TRL61" s="100"/>
      <c r="TRN61" s="85"/>
      <c r="TRP61" s="85"/>
      <c r="TRQ61" s="84"/>
      <c r="TRR61" s="109"/>
      <c r="TRS61" s="93"/>
      <c r="TRT61" s="100"/>
      <c r="TSB61" s="100"/>
      <c r="TSE61" s="102"/>
      <c r="TSF61" s="102"/>
      <c r="TSG61" s="100"/>
      <c r="TSI61" s="85"/>
      <c r="TSK61" s="85"/>
      <c r="TSL61" s="84"/>
      <c r="TSM61" s="109"/>
      <c r="TSN61" s="93"/>
      <c r="TSO61" s="100"/>
      <c r="TSW61" s="100"/>
      <c r="TSZ61" s="102"/>
      <c r="TTA61" s="102"/>
      <c r="TTB61" s="100"/>
      <c r="TTD61" s="85"/>
      <c r="TTF61" s="85"/>
      <c r="TTG61" s="84"/>
      <c r="TTH61" s="109"/>
      <c r="TTI61" s="93"/>
      <c r="TTJ61" s="100"/>
      <c r="TTR61" s="100"/>
      <c r="TTU61" s="102"/>
      <c r="TTV61" s="102"/>
      <c r="TTW61" s="100"/>
      <c r="TTY61" s="85"/>
      <c r="TUA61" s="85"/>
      <c r="TUB61" s="84"/>
      <c r="TUC61" s="109"/>
      <c r="TUD61" s="93"/>
      <c r="TUE61" s="100"/>
      <c r="TUM61" s="100"/>
      <c r="TUP61" s="102"/>
      <c r="TUQ61" s="102"/>
      <c r="TUR61" s="100"/>
      <c r="TUT61" s="85"/>
      <c r="TUV61" s="85"/>
      <c r="TUW61" s="84"/>
      <c r="TUX61" s="109"/>
      <c r="TUY61" s="93"/>
      <c r="TUZ61" s="100"/>
      <c r="TVH61" s="100"/>
      <c r="TVK61" s="102"/>
      <c r="TVL61" s="102"/>
      <c r="TVM61" s="100"/>
      <c r="TVO61" s="85"/>
      <c r="TVQ61" s="85"/>
      <c r="TVR61" s="84"/>
      <c r="TVS61" s="109"/>
      <c r="TVT61" s="93"/>
      <c r="TVU61" s="100"/>
      <c r="TWC61" s="100"/>
      <c r="TWF61" s="102"/>
      <c r="TWG61" s="102"/>
      <c r="TWH61" s="100"/>
      <c r="TWJ61" s="85"/>
      <c r="TWL61" s="85"/>
      <c r="TWM61" s="84"/>
      <c r="TWN61" s="109"/>
      <c r="TWO61" s="93"/>
      <c r="TWP61" s="100"/>
      <c r="TWX61" s="100"/>
      <c r="TXA61" s="102"/>
      <c r="TXB61" s="102"/>
      <c r="TXC61" s="100"/>
      <c r="TXE61" s="85"/>
      <c r="TXG61" s="85"/>
      <c r="TXH61" s="84"/>
      <c r="TXI61" s="109"/>
      <c r="TXJ61" s="93"/>
      <c r="TXK61" s="100"/>
      <c r="TXS61" s="100"/>
      <c r="TXV61" s="102"/>
      <c r="TXW61" s="102"/>
      <c r="TXX61" s="100"/>
      <c r="TXZ61" s="85"/>
      <c r="TYB61" s="85"/>
      <c r="TYC61" s="84"/>
      <c r="TYD61" s="109"/>
      <c r="TYE61" s="93"/>
      <c r="TYF61" s="100"/>
      <c r="TYN61" s="100"/>
      <c r="TYQ61" s="102"/>
      <c r="TYR61" s="102"/>
      <c r="TYS61" s="100"/>
      <c r="TYU61" s="85"/>
      <c r="TYW61" s="85"/>
      <c r="TYX61" s="84"/>
      <c r="TYY61" s="109"/>
      <c r="TYZ61" s="93"/>
      <c r="TZA61" s="100"/>
      <c r="TZI61" s="100"/>
      <c r="TZL61" s="102"/>
      <c r="TZM61" s="102"/>
      <c r="TZN61" s="100"/>
      <c r="TZP61" s="85"/>
      <c r="TZR61" s="85"/>
      <c r="TZS61" s="84"/>
      <c r="TZT61" s="109"/>
      <c r="TZU61" s="93"/>
      <c r="TZV61" s="100"/>
      <c r="UAD61" s="100"/>
      <c r="UAG61" s="102"/>
      <c r="UAH61" s="102"/>
      <c r="UAI61" s="100"/>
      <c r="UAK61" s="85"/>
      <c r="UAM61" s="85"/>
      <c r="UAN61" s="84"/>
      <c r="UAO61" s="109"/>
      <c r="UAP61" s="93"/>
      <c r="UAQ61" s="100"/>
      <c r="UAY61" s="100"/>
      <c r="UBB61" s="102"/>
      <c r="UBC61" s="102"/>
      <c r="UBD61" s="100"/>
      <c r="UBF61" s="85"/>
      <c r="UBH61" s="85"/>
      <c r="UBI61" s="84"/>
      <c r="UBJ61" s="109"/>
      <c r="UBK61" s="93"/>
      <c r="UBL61" s="100"/>
      <c r="UBT61" s="100"/>
      <c r="UBW61" s="102"/>
      <c r="UBX61" s="102"/>
      <c r="UBY61" s="100"/>
      <c r="UCA61" s="85"/>
      <c r="UCC61" s="85"/>
      <c r="UCD61" s="84"/>
      <c r="UCE61" s="109"/>
      <c r="UCF61" s="93"/>
      <c r="UCG61" s="100"/>
      <c r="UCO61" s="100"/>
      <c r="UCR61" s="102"/>
      <c r="UCS61" s="102"/>
      <c r="UCT61" s="100"/>
      <c r="UCV61" s="85"/>
      <c r="UCX61" s="85"/>
      <c r="UCY61" s="84"/>
      <c r="UCZ61" s="109"/>
      <c r="UDA61" s="93"/>
      <c r="UDB61" s="100"/>
      <c r="UDJ61" s="100"/>
      <c r="UDM61" s="102"/>
      <c r="UDN61" s="102"/>
      <c r="UDO61" s="100"/>
      <c r="UDQ61" s="85"/>
      <c r="UDS61" s="85"/>
      <c r="UDT61" s="84"/>
      <c r="UDU61" s="109"/>
      <c r="UDV61" s="93"/>
      <c r="UDW61" s="100"/>
      <c r="UEE61" s="100"/>
      <c r="UEH61" s="102"/>
      <c r="UEI61" s="102"/>
      <c r="UEJ61" s="100"/>
      <c r="UEL61" s="85"/>
      <c r="UEN61" s="85"/>
      <c r="UEO61" s="84"/>
      <c r="UEP61" s="109"/>
      <c r="UEQ61" s="93"/>
      <c r="UER61" s="100"/>
      <c r="UEZ61" s="100"/>
      <c r="UFC61" s="102"/>
      <c r="UFD61" s="102"/>
      <c r="UFE61" s="100"/>
      <c r="UFG61" s="85"/>
      <c r="UFI61" s="85"/>
      <c r="UFJ61" s="84"/>
      <c r="UFK61" s="109"/>
      <c r="UFL61" s="93"/>
      <c r="UFM61" s="100"/>
      <c r="UFU61" s="100"/>
      <c r="UFX61" s="102"/>
      <c r="UFY61" s="102"/>
      <c r="UFZ61" s="100"/>
      <c r="UGB61" s="85"/>
      <c r="UGD61" s="85"/>
      <c r="UGE61" s="84"/>
      <c r="UGF61" s="109"/>
      <c r="UGG61" s="93"/>
      <c r="UGH61" s="100"/>
      <c r="UGP61" s="100"/>
      <c r="UGS61" s="102"/>
      <c r="UGT61" s="102"/>
      <c r="UGU61" s="100"/>
      <c r="UGW61" s="85"/>
      <c r="UGY61" s="85"/>
      <c r="UGZ61" s="84"/>
      <c r="UHA61" s="109"/>
      <c r="UHB61" s="93"/>
      <c r="UHC61" s="100"/>
      <c r="UHK61" s="100"/>
      <c r="UHN61" s="102"/>
      <c r="UHO61" s="102"/>
      <c r="UHP61" s="100"/>
      <c r="UHR61" s="85"/>
      <c r="UHT61" s="85"/>
      <c r="UHU61" s="84"/>
      <c r="UHV61" s="109"/>
      <c r="UHW61" s="93"/>
      <c r="UHX61" s="100"/>
      <c r="UIF61" s="100"/>
      <c r="UII61" s="102"/>
      <c r="UIJ61" s="102"/>
      <c r="UIK61" s="100"/>
      <c r="UIM61" s="85"/>
      <c r="UIO61" s="85"/>
      <c r="UIP61" s="84"/>
      <c r="UIQ61" s="109"/>
      <c r="UIR61" s="93"/>
      <c r="UIS61" s="100"/>
      <c r="UJA61" s="100"/>
      <c r="UJD61" s="102"/>
      <c r="UJE61" s="102"/>
      <c r="UJF61" s="100"/>
      <c r="UJH61" s="85"/>
      <c r="UJJ61" s="85"/>
      <c r="UJK61" s="84"/>
      <c r="UJL61" s="109"/>
      <c r="UJM61" s="93"/>
      <c r="UJN61" s="100"/>
      <c r="UJV61" s="100"/>
      <c r="UJY61" s="102"/>
      <c r="UJZ61" s="102"/>
      <c r="UKA61" s="100"/>
      <c r="UKC61" s="85"/>
      <c r="UKE61" s="85"/>
      <c r="UKF61" s="84"/>
      <c r="UKG61" s="109"/>
      <c r="UKH61" s="93"/>
      <c r="UKI61" s="100"/>
      <c r="UKQ61" s="100"/>
      <c r="UKT61" s="102"/>
      <c r="UKU61" s="102"/>
      <c r="UKV61" s="100"/>
      <c r="UKX61" s="85"/>
      <c r="UKZ61" s="85"/>
      <c r="ULA61" s="84"/>
      <c r="ULB61" s="109"/>
      <c r="ULC61" s="93"/>
      <c r="ULD61" s="100"/>
      <c r="ULL61" s="100"/>
      <c r="ULO61" s="102"/>
      <c r="ULP61" s="102"/>
      <c r="ULQ61" s="100"/>
      <c r="ULS61" s="85"/>
      <c r="ULU61" s="85"/>
      <c r="ULV61" s="84"/>
      <c r="ULW61" s="109"/>
      <c r="ULX61" s="93"/>
      <c r="ULY61" s="100"/>
      <c r="UMG61" s="100"/>
      <c r="UMJ61" s="102"/>
      <c r="UMK61" s="102"/>
      <c r="UML61" s="100"/>
      <c r="UMN61" s="85"/>
      <c r="UMP61" s="85"/>
      <c r="UMQ61" s="84"/>
      <c r="UMR61" s="109"/>
      <c r="UMS61" s="93"/>
      <c r="UMT61" s="100"/>
      <c r="UNB61" s="100"/>
      <c r="UNE61" s="102"/>
      <c r="UNF61" s="102"/>
      <c r="UNG61" s="100"/>
      <c r="UNI61" s="85"/>
      <c r="UNK61" s="85"/>
      <c r="UNL61" s="84"/>
      <c r="UNM61" s="109"/>
      <c r="UNN61" s="93"/>
      <c r="UNO61" s="100"/>
      <c r="UNW61" s="100"/>
      <c r="UNZ61" s="102"/>
      <c r="UOA61" s="102"/>
      <c r="UOB61" s="100"/>
      <c r="UOD61" s="85"/>
      <c r="UOF61" s="85"/>
      <c r="UOG61" s="84"/>
      <c r="UOH61" s="109"/>
      <c r="UOI61" s="93"/>
      <c r="UOJ61" s="100"/>
      <c r="UOR61" s="100"/>
      <c r="UOU61" s="102"/>
      <c r="UOV61" s="102"/>
      <c r="UOW61" s="100"/>
      <c r="UOY61" s="85"/>
      <c r="UPA61" s="85"/>
      <c r="UPB61" s="84"/>
      <c r="UPC61" s="109"/>
      <c r="UPD61" s="93"/>
      <c r="UPE61" s="100"/>
      <c r="UPM61" s="100"/>
      <c r="UPP61" s="102"/>
      <c r="UPQ61" s="102"/>
      <c r="UPR61" s="100"/>
      <c r="UPT61" s="85"/>
      <c r="UPV61" s="85"/>
      <c r="UPW61" s="84"/>
      <c r="UPX61" s="109"/>
      <c r="UPY61" s="93"/>
      <c r="UPZ61" s="100"/>
      <c r="UQH61" s="100"/>
      <c r="UQK61" s="102"/>
      <c r="UQL61" s="102"/>
      <c r="UQM61" s="100"/>
      <c r="UQO61" s="85"/>
      <c r="UQQ61" s="85"/>
      <c r="UQR61" s="84"/>
      <c r="UQS61" s="109"/>
      <c r="UQT61" s="93"/>
      <c r="UQU61" s="100"/>
      <c r="URC61" s="100"/>
      <c r="URF61" s="102"/>
      <c r="URG61" s="102"/>
      <c r="URH61" s="100"/>
      <c r="URJ61" s="85"/>
      <c r="URL61" s="85"/>
      <c r="URM61" s="84"/>
      <c r="URN61" s="109"/>
      <c r="URO61" s="93"/>
      <c r="URP61" s="100"/>
      <c r="URX61" s="100"/>
      <c r="USA61" s="102"/>
      <c r="USB61" s="102"/>
      <c r="USC61" s="100"/>
      <c r="USE61" s="85"/>
      <c r="USG61" s="85"/>
      <c r="USH61" s="84"/>
      <c r="USI61" s="109"/>
      <c r="USJ61" s="93"/>
      <c r="USK61" s="100"/>
      <c r="USS61" s="100"/>
      <c r="USV61" s="102"/>
      <c r="USW61" s="102"/>
      <c r="USX61" s="100"/>
      <c r="USZ61" s="85"/>
      <c r="UTB61" s="85"/>
      <c r="UTC61" s="84"/>
      <c r="UTD61" s="109"/>
      <c r="UTE61" s="93"/>
      <c r="UTF61" s="100"/>
      <c r="UTN61" s="100"/>
      <c r="UTQ61" s="102"/>
      <c r="UTR61" s="102"/>
      <c r="UTS61" s="100"/>
      <c r="UTU61" s="85"/>
      <c r="UTW61" s="85"/>
      <c r="UTX61" s="84"/>
      <c r="UTY61" s="109"/>
      <c r="UTZ61" s="93"/>
      <c r="UUA61" s="100"/>
      <c r="UUI61" s="100"/>
      <c r="UUL61" s="102"/>
      <c r="UUM61" s="102"/>
      <c r="UUN61" s="100"/>
      <c r="UUP61" s="85"/>
      <c r="UUR61" s="85"/>
      <c r="UUS61" s="84"/>
      <c r="UUT61" s="109"/>
      <c r="UUU61" s="93"/>
      <c r="UUV61" s="100"/>
      <c r="UVD61" s="100"/>
      <c r="UVG61" s="102"/>
      <c r="UVH61" s="102"/>
      <c r="UVI61" s="100"/>
      <c r="UVK61" s="85"/>
      <c r="UVM61" s="85"/>
      <c r="UVN61" s="84"/>
      <c r="UVO61" s="109"/>
      <c r="UVP61" s="93"/>
      <c r="UVQ61" s="100"/>
      <c r="UVY61" s="100"/>
      <c r="UWB61" s="102"/>
      <c r="UWC61" s="102"/>
      <c r="UWD61" s="100"/>
      <c r="UWF61" s="85"/>
      <c r="UWH61" s="85"/>
      <c r="UWI61" s="84"/>
      <c r="UWJ61" s="109"/>
      <c r="UWK61" s="93"/>
      <c r="UWL61" s="100"/>
      <c r="UWT61" s="100"/>
      <c r="UWW61" s="102"/>
      <c r="UWX61" s="102"/>
      <c r="UWY61" s="100"/>
      <c r="UXA61" s="85"/>
      <c r="UXC61" s="85"/>
      <c r="UXD61" s="84"/>
      <c r="UXE61" s="109"/>
      <c r="UXF61" s="93"/>
      <c r="UXG61" s="100"/>
      <c r="UXO61" s="100"/>
      <c r="UXR61" s="102"/>
      <c r="UXS61" s="102"/>
      <c r="UXT61" s="100"/>
      <c r="UXV61" s="85"/>
      <c r="UXX61" s="85"/>
      <c r="UXY61" s="84"/>
      <c r="UXZ61" s="109"/>
      <c r="UYA61" s="93"/>
      <c r="UYB61" s="100"/>
      <c r="UYJ61" s="100"/>
      <c r="UYM61" s="102"/>
      <c r="UYN61" s="102"/>
      <c r="UYO61" s="100"/>
      <c r="UYQ61" s="85"/>
      <c r="UYS61" s="85"/>
      <c r="UYT61" s="84"/>
      <c r="UYU61" s="109"/>
      <c r="UYV61" s="93"/>
      <c r="UYW61" s="100"/>
      <c r="UZE61" s="100"/>
      <c r="UZH61" s="102"/>
      <c r="UZI61" s="102"/>
      <c r="UZJ61" s="100"/>
      <c r="UZL61" s="85"/>
      <c r="UZN61" s="85"/>
      <c r="UZO61" s="84"/>
      <c r="UZP61" s="109"/>
      <c r="UZQ61" s="93"/>
      <c r="UZR61" s="100"/>
      <c r="UZZ61" s="100"/>
      <c r="VAC61" s="102"/>
      <c r="VAD61" s="102"/>
      <c r="VAE61" s="100"/>
      <c r="VAG61" s="85"/>
      <c r="VAI61" s="85"/>
      <c r="VAJ61" s="84"/>
      <c r="VAK61" s="109"/>
      <c r="VAL61" s="93"/>
      <c r="VAM61" s="100"/>
      <c r="VAU61" s="100"/>
      <c r="VAX61" s="102"/>
      <c r="VAY61" s="102"/>
      <c r="VAZ61" s="100"/>
      <c r="VBB61" s="85"/>
      <c r="VBD61" s="85"/>
      <c r="VBE61" s="84"/>
      <c r="VBF61" s="109"/>
      <c r="VBG61" s="93"/>
      <c r="VBH61" s="100"/>
      <c r="VBP61" s="100"/>
      <c r="VBS61" s="102"/>
      <c r="VBT61" s="102"/>
      <c r="VBU61" s="100"/>
      <c r="VBW61" s="85"/>
      <c r="VBY61" s="85"/>
      <c r="VBZ61" s="84"/>
      <c r="VCA61" s="109"/>
      <c r="VCB61" s="93"/>
      <c r="VCC61" s="100"/>
      <c r="VCK61" s="100"/>
      <c r="VCN61" s="102"/>
      <c r="VCO61" s="102"/>
      <c r="VCP61" s="100"/>
      <c r="VCR61" s="85"/>
      <c r="VCT61" s="85"/>
      <c r="VCU61" s="84"/>
      <c r="VCV61" s="109"/>
      <c r="VCW61" s="93"/>
      <c r="VCX61" s="100"/>
      <c r="VDF61" s="100"/>
      <c r="VDI61" s="102"/>
      <c r="VDJ61" s="102"/>
      <c r="VDK61" s="100"/>
      <c r="VDM61" s="85"/>
      <c r="VDO61" s="85"/>
      <c r="VDP61" s="84"/>
      <c r="VDQ61" s="109"/>
      <c r="VDR61" s="93"/>
      <c r="VDS61" s="100"/>
      <c r="VEA61" s="100"/>
      <c r="VED61" s="102"/>
      <c r="VEE61" s="102"/>
      <c r="VEF61" s="100"/>
      <c r="VEH61" s="85"/>
      <c r="VEJ61" s="85"/>
      <c r="VEK61" s="84"/>
      <c r="VEL61" s="109"/>
      <c r="VEM61" s="93"/>
      <c r="VEN61" s="100"/>
      <c r="VEV61" s="100"/>
      <c r="VEY61" s="102"/>
      <c r="VEZ61" s="102"/>
      <c r="VFA61" s="100"/>
      <c r="VFC61" s="85"/>
      <c r="VFE61" s="85"/>
      <c r="VFF61" s="84"/>
      <c r="VFG61" s="109"/>
      <c r="VFH61" s="93"/>
      <c r="VFI61" s="100"/>
      <c r="VFQ61" s="100"/>
      <c r="VFT61" s="102"/>
      <c r="VFU61" s="102"/>
      <c r="VFV61" s="100"/>
      <c r="VFX61" s="85"/>
      <c r="VFZ61" s="85"/>
      <c r="VGA61" s="84"/>
      <c r="VGB61" s="109"/>
      <c r="VGC61" s="93"/>
      <c r="VGD61" s="100"/>
      <c r="VGL61" s="100"/>
      <c r="VGO61" s="102"/>
      <c r="VGP61" s="102"/>
      <c r="VGQ61" s="100"/>
      <c r="VGS61" s="85"/>
      <c r="VGU61" s="85"/>
      <c r="VGV61" s="84"/>
      <c r="VGW61" s="109"/>
      <c r="VGX61" s="93"/>
      <c r="VGY61" s="100"/>
      <c r="VHG61" s="100"/>
      <c r="VHJ61" s="102"/>
      <c r="VHK61" s="102"/>
      <c r="VHL61" s="100"/>
      <c r="VHN61" s="85"/>
      <c r="VHP61" s="85"/>
      <c r="VHQ61" s="84"/>
      <c r="VHR61" s="109"/>
      <c r="VHS61" s="93"/>
      <c r="VHT61" s="100"/>
      <c r="VIB61" s="100"/>
      <c r="VIE61" s="102"/>
      <c r="VIF61" s="102"/>
      <c r="VIG61" s="100"/>
      <c r="VII61" s="85"/>
      <c r="VIK61" s="85"/>
      <c r="VIL61" s="84"/>
      <c r="VIM61" s="109"/>
      <c r="VIN61" s="93"/>
      <c r="VIO61" s="100"/>
      <c r="VIW61" s="100"/>
      <c r="VIZ61" s="102"/>
      <c r="VJA61" s="102"/>
      <c r="VJB61" s="100"/>
      <c r="VJD61" s="85"/>
      <c r="VJF61" s="85"/>
      <c r="VJG61" s="84"/>
      <c r="VJH61" s="109"/>
      <c r="VJI61" s="93"/>
      <c r="VJJ61" s="100"/>
      <c r="VJR61" s="100"/>
      <c r="VJU61" s="102"/>
      <c r="VJV61" s="102"/>
      <c r="VJW61" s="100"/>
      <c r="VJY61" s="85"/>
      <c r="VKA61" s="85"/>
      <c r="VKB61" s="84"/>
      <c r="VKC61" s="109"/>
      <c r="VKD61" s="93"/>
      <c r="VKE61" s="100"/>
      <c r="VKM61" s="100"/>
      <c r="VKP61" s="102"/>
      <c r="VKQ61" s="102"/>
      <c r="VKR61" s="100"/>
      <c r="VKT61" s="85"/>
      <c r="VKV61" s="85"/>
      <c r="VKW61" s="84"/>
      <c r="VKX61" s="109"/>
      <c r="VKY61" s="93"/>
      <c r="VKZ61" s="100"/>
      <c r="VLH61" s="100"/>
      <c r="VLK61" s="102"/>
      <c r="VLL61" s="102"/>
      <c r="VLM61" s="100"/>
      <c r="VLO61" s="85"/>
      <c r="VLQ61" s="85"/>
      <c r="VLR61" s="84"/>
      <c r="VLS61" s="109"/>
      <c r="VLT61" s="93"/>
      <c r="VLU61" s="100"/>
      <c r="VMC61" s="100"/>
      <c r="VMF61" s="102"/>
      <c r="VMG61" s="102"/>
      <c r="VMH61" s="100"/>
      <c r="VMJ61" s="85"/>
      <c r="VML61" s="85"/>
      <c r="VMM61" s="84"/>
      <c r="VMN61" s="109"/>
      <c r="VMO61" s="93"/>
      <c r="VMP61" s="100"/>
      <c r="VMX61" s="100"/>
      <c r="VNA61" s="102"/>
      <c r="VNB61" s="102"/>
      <c r="VNC61" s="100"/>
      <c r="VNE61" s="85"/>
      <c r="VNG61" s="85"/>
      <c r="VNH61" s="84"/>
      <c r="VNI61" s="109"/>
      <c r="VNJ61" s="93"/>
      <c r="VNK61" s="100"/>
      <c r="VNS61" s="100"/>
      <c r="VNV61" s="102"/>
      <c r="VNW61" s="102"/>
      <c r="VNX61" s="100"/>
      <c r="VNZ61" s="85"/>
      <c r="VOB61" s="85"/>
      <c r="VOC61" s="84"/>
      <c r="VOD61" s="109"/>
      <c r="VOE61" s="93"/>
      <c r="VOF61" s="100"/>
      <c r="VON61" s="100"/>
      <c r="VOQ61" s="102"/>
      <c r="VOR61" s="102"/>
      <c r="VOS61" s="100"/>
      <c r="VOU61" s="85"/>
      <c r="VOW61" s="85"/>
      <c r="VOX61" s="84"/>
      <c r="VOY61" s="109"/>
      <c r="VOZ61" s="93"/>
      <c r="VPA61" s="100"/>
      <c r="VPI61" s="100"/>
      <c r="VPL61" s="102"/>
      <c r="VPM61" s="102"/>
      <c r="VPN61" s="100"/>
      <c r="VPP61" s="85"/>
      <c r="VPR61" s="85"/>
      <c r="VPS61" s="84"/>
      <c r="VPT61" s="109"/>
      <c r="VPU61" s="93"/>
      <c r="VPV61" s="100"/>
      <c r="VQD61" s="100"/>
      <c r="VQG61" s="102"/>
      <c r="VQH61" s="102"/>
      <c r="VQI61" s="100"/>
      <c r="VQK61" s="85"/>
      <c r="VQM61" s="85"/>
      <c r="VQN61" s="84"/>
      <c r="VQO61" s="109"/>
      <c r="VQP61" s="93"/>
      <c r="VQQ61" s="100"/>
      <c r="VQY61" s="100"/>
      <c r="VRB61" s="102"/>
      <c r="VRC61" s="102"/>
      <c r="VRD61" s="100"/>
      <c r="VRF61" s="85"/>
      <c r="VRH61" s="85"/>
      <c r="VRI61" s="84"/>
      <c r="VRJ61" s="109"/>
      <c r="VRK61" s="93"/>
      <c r="VRL61" s="100"/>
      <c r="VRT61" s="100"/>
      <c r="VRW61" s="102"/>
      <c r="VRX61" s="102"/>
      <c r="VRY61" s="100"/>
      <c r="VSA61" s="85"/>
      <c r="VSC61" s="85"/>
      <c r="VSD61" s="84"/>
      <c r="VSE61" s="109"/>
      <c r="VSF61" s="93"/>
      <c r="VSG61" s="100"/>
      <c r="VSO61" s="100"/>
      <c r="VSR61" s="102"/>
      <c r="VSS61" s="102"/>
      <c r="VST61" s="100"/>
      <c r="VSV61" s="85"/>
      <c r="VSX61" s="85"/>
      <c r="VSY61" s="84"/>
      <c r="VSZ61" s="109"/>
      <c r="VTA61" s="93"/>
      <c r="VTB61" s="100"/>
      <c r="VTJ61" s="100"/>
      <c r="VTM61" s="102"/>
      <c r="VTN61" s="102"/>
      <c r="VTO61" s="100"/>
      <c r="VTQ61" s="85"/>
      <c r="VTS61" s="85"/>
      <c r="VTT61" s="84"/>
      <c r="VTU61" s="109"/>
      <c r="VTV61" s="93"/>
      <c r="VTW61" s="100"/>
      <c r="VUE61" s="100"/>
      <c r="VUH61" s="102"/>
      <c r="VUI61" s="102"/>
      <c r="VUJ61" s="100"/>
      <c r="VUL61" s="85"/>
      <c r="VUN61" s="85"/>
      <c r="VUO61" s="84"/>
      <c r="VUP61" s="109"/>
      <c r="VUQ61" s="93"/>
      <c r="VUR61" s="100"/>
      <c r="VUZ61" s="100"/>
      <c r="VVC61" s="102"/>
      <c r="VVD61" s="102"/>
      <c r="VVE61" s="100"/>
      <c r="VVG61" s="85"/>
      <c r="VVI61" s="85"/>
      <c r="VVJ61" s="84"/>
      <c r="VVK61" s="109"/>
      <c r="VVL61" s="93"/>
      <c r="VVM61" s="100"/>
      <c r="VVU61" s="100"/>
      <c r="VVX61" s="102"/>
      <c r="VVY61" s="102"/>
      <c r="VVZ61" s="100"/>
      <c r="VWB61" s="85"/>
      <c r="VWD61" s="85"/>
      <c r="VWE61" s="84"/>
      <c r="VWF61" s="109"/>
      <c r="VWG61" s="93"/>
      <c r="VWH61" s="100"/>
      <c r="VWP61" s="100"/>
      <c r="VWS61" s="102"/>
      <c r="VWT61" s="102"/>
      <c r="VWU61" s="100"/>
      <c r="VWW61" s="85"/>
      <c r="VWY61" s="85"/>
      <c r="VWZ61" s="84"/>
      <c r="VXA61" s="109"/>
      <c r="VXB61" s="93"/>
      <c r="VXC61" s="100"/>
      <c r="VXK61" s="100"/>
      <c r="VXN61" s="102"/>
      <c r="VXO61" s="102"/>
      <c r="VXP61" s="100"/>
      <c r="VXR61" s="85"/>
      <c r="VXT61" s="85"/>
      <c r="VXU61" s="84"/>
      <c r="VXV61" s="109"/>
      <c r="VXW61" s="93"/>
      <c r="VXX61" s="100"/>
      <c r="VYF61" s="100"/>
      <c r="VYI61" s="102"/>
      <c r="VYJ61" s="102"/>
      <c r="VYK61" s="100"/>
      <c r="VYM61" s="85"/>
      <c r="VYO61" s="85"/>
      <c r="VYP61" s="84"/>
      <c r="VYQ61" s="109"/>
      <c r="VYR61" s="93"/>
      <c r="VYS61" s="100"/>
      <c r="VZA61" s="100"/>
      <c r="VZD61" s="102"/>
      <c r="VZE61" s="102"/>
      <c r="VZF61" s="100"/>
      <c r="VZH61" s="85"/>
      <c r="VZJ61" s="85"/>
      <c r="VZK61" s="84"/>
      <c r="VZL61" s="109"/>
      <c r="VZM61" s="93"/>
      <c r="VZN61" s="100"/>
      <c r="VZV61" s="100"/>
      <c r="VZY61" s="102"/>
      <c r="VZZ61" s="102"/>
      <c r="WAA61" s="100"/>
      <c r="WAC61" s="85"/>
      <c r="WAE61" s="85"/>
      <c r="WAF61" s="84"/>
      <c r="WAG61" s="109"/>
      <c r="WAH61" s="93"/>
      <c r="WAI61" s="100"/>
      <c r="WAQ61" s="100"/>
      <c r="WAT61" s="102"/>
      <c r="WAU61" s="102"/>
      <c r="WAV61" s="100"/>
      <c r="WAX61" s="85"/>
      <c r="WAZ61" s="85"/>
      <c r="WBA61" s="84"/>
      <c r="WBB61" s="109"/>
      <c r="WBC61" s="93"/>
      <c r="WBD61" s="100"/>
      <c r="WBL61" s="100"/>
      <c r="WBO61" s="102"/>
      <c r="WBP61" s="102"/>
      <c r="WBQ61" s="100"/>
      <c r="WBS61" s="85"/>
      <c r="WBU61" s="85"/>
      <c r="WBV61" s="84"/>
      <c r="WBW61" s="109"/>
      <c r="WBX61" s="93"/>
      <c r="WBY61" s="100"/>
      <c r="WCG61" s="100"/>
      <c r="WCJ61" s="102"/>
      <c r="WCK61" s="102"/>
      <c r="WCL61" s="100"/>
      <c r="WCN61" s="85"/>
      <c r="WCP61" s="85"/>
      <c r="WCQ61" s="84"/>
      <c r="WCR61" s="109"/>
      <c r="WCS61" s="93"/>
      <c r="WCT61" s="100"/>
      <c r="WDB61" s="100"/>
      <c r="WDE61" s="102"/>
      <c r="WDF61" s="102"/>
      <c r="WDG61" s="100"/>
      <c r="WDI61" s="85"/>
      <c r="WDK61" s="85"/>
      <c r="WDL61" s="84"/>
      <c r="WDM61" s="109"/>
      <c r="WDN61" s="93"/>
      <c r="WDO61" s="100"/>
      <c r="WDW61" s="100"/>
      <c r="WDZ61" s="102"/>
      <c r="WEA61" s="102"/>
      <c r="WEB61" s="100"/>
      <c r="WED61" s="85"/>
      <c r="WEF61" s="85"/>
      <c r="WEG61" s="84"/>
      <c r="WEH61" s="109"/>
      <c r="WEI61" s="93"/>
      <c r="WEJ61" s="100"/>
      <c r="WER61" s="100"/>
      <c r="WEU61" s="102"/>
      <c r="WEV61" s="102"/>
      <c r="WEW61" s="100"/>
      <c r="WEY61" s="85"/>
      <c r="WFA61" s="85"/>
      <c r="WFB61" s="84"/>
      <c r="WFC61" s="109"/>
      <c r="WFD61" s="93"/>
      <c r="WFE61" s="100"/>
      <c r="WFM61" s="100"/>
      <c r="WFP61" s="102"/>
      <c r="WFQ61" s="102"/>
      <c r="WFR61" s="100"/>
      <c r="WFT61" s="85"/>
      <c r="WFV61" s="85"/>
      <c r="WFW61" s="84"/>
      <c r="WFX61" s="109"/>
      <c r="WFY61" s="93"/>
      <c r="WFZ61" s="100"/>
      <c r="WGH61" s="100"/>
      <c r="WGK61" s="102"/>
      <c r="WGL61" s="102"/>
      <c r="WGM61" s="100"/>
      <c r="WGO61" s="85"/>
      <c r="WGQ61" s="85"/>
      <c r="WGR61" s="84"/>
      <c r="WGS61" s="109"/>
      <c r="WGT61" s="93"/>
      <c r="WGU61" s="100"/>
      <c r="WHC61" s="100"/>
      <c r="WHF61" s="102"/>
      <c r="WHG61" s="102"/>
      <c r="WHH61" s="100"/>
      <c r="WHJ61" s="85"/>
      <c r="WHL61" s="85"/>
      <c r="WHM61" s="84"/>
      <c r="WHN61" s="109"/>
      <c r="WHO61" s="93"/>
      <c r="WHP61" s="100"/>
      <c r="WHX61" s="100"/>
      <c r="WIA61" s="102"/>
      <c r="WIB61" s="102"/>
      <c r="WIC61" s="100"/>
      <c r="WIE61" s="85"/>
      <c r="WIG61" s="85"/>
      <c r="WIH61" s="84"/>
      <c r="WII61" s="109"/>
      <c r="WIJ61" s="93"/>
      <c r="WIK61" s="100"/>
      <c r="WIS61" s="100"/>
      <c r="WIV61" s="102"/>
      <c r="WIW61" s="102"/>
      <c r="WIX61" s="100"/>
      <c r="WIZ61" s="85"/>
      <c r="WJB61" s="85"/>
      <c r="WJC61" s="84"/>
      <c r="WJD61" s="109"/>
      <c r="WJE61" s="93"/>
      <c r="WJF61" s="100"/>
      <c r="WJN61" s="100"/>
      <c r="WJQ61" s="102"/>
      <c r="WJR61" s="102"/>
      <c r="WJS61" s="100"/>
      <c r="WJU61" s="85"/>
      <c r="WJW61" s="85"/>
      <c r="WJX61" s="84"/>
      <c r="WJY61" s="109"/>
      <c r="WJZ61" s="93"/>
      <c r="WKA61" s="100"/>
      <c r="WKI61" s="100"/>
      <c r="WKL61" s="102"/>
      <c r="WKM61" s="102"/>
      <c r="WKN61" s="100"/>
      <c r="WKP61" s="85"/>
      <c r="WKR61" s="85"/>
      <c r="WKS61" s="84"/>
      <c r="WKT61" s="109"/>
      <c r="WKU61" s="93"/>
      <c r="WKV61" s="100"/>
      <c r="WLD61" s="100"/>
      <c r="WLG61" s="102"/>
      <c r="WLH61" s="102"/>
      <c r="WLI61" s="100"/>
      <c r="WLK61" s="85"/>
      <c r="WLM61" s="85"/>
      <c r="WLN61" s="84"/>
      <c r="WLO61" s="109"/>
      <c r="WLP61" s="93"/>
      <c r="WLQ61" s="100"/>
      <c r="WLY61" s="100"/>
      <c r="WMB61" s="102"/>
      <c r="WMC61" s="102"/>
      <c r="WMD61" s="100"/>
      <c r="WMF61" s="85"/>
      <c r="WMH61" s="85"/>
      <c r="WMI61" s="84"/>
      <c r="WMJ61" s="109"/>
      <c r="WMK61" s="93"/>
      <c r="WML61" s="100"/>
      <c r="WMT61" s="100"/>
      <c r="WMW61" s="102"/>
      <c r="WMX61" s="102"/>
      <c r="WMY61" s="100"/>
      <c r="WNA61" s="85"/>
      <c r="WNC61" s="85"/>
      <c r="WND61" s="84"/>
      <c r="WNE61" s="109"/>
      <c r="WNF61" s="93"/>
      <c r="WNG61" s="100"/>
      <c r="WNO61" s="100"/>
      <c r="WNR61" s="102"/>
      <c r="WNS61" s="102"/>
      <c r="WNT61" s="100"/>
      <c r="WNV61" s="85"/>
      <c r="WNX61" s="85"/>
      <c r="WNY61" s="84"/>
      <c r="WNZ61" s="109"/>
      <c r="WOA61" s="93"/>
      <c r="WOB61" s="100"/>
      <c r="WOJ61" s="100"/>
      <c r="WOM61" s="102"/>
      <c r="WON61" s="102"/>
      <c r="WOO61" s="100"/>
      <c r="WOQ61" s="85"/>
      <c r="WOS61" s="85"/>
      <c r="WOT61" s="84"/>
      <c r="WOU61" s="109"/>
      <c r="WOV61" s="93"/>
      <c r="WOW61" s="100"/>
      <c r="WPE61" s="100"/>
      <c r="WPH61" s="102"/>
      <c r="WPI61" s="102"/>
      <c r="WPJ61" s="100"/>
      <c r="WPL61" s="85"/>
      <c r="WPN61" s="85"/>
      <c r="WPO61" s="84"/>
      <c r="WPP61" s="109"/>
      <c r="WPQ61" s="93"/>
      <c r="WPR61" s="100"/>
      <c r="WPZ61" s="100"/>
      <c r="WQC61" s="102"/>
      <c r="WQD61" s="102"/>
      <c r="WQE61" s="100"/>
      <c r="WQG61" s="85"/>
      <c r="WQI61" s="85"/>
      <c r="WQJ61" s="84"/>
      <c r="WQK61" s="109"/>
      <c r="WQL61" s="93"/>
      <c r="WQM61" s="100"/>
      <c r="WQU61" s="100"/>
      <c r="WQX61" s="102"/>
      <c r="WQY61" s="102"/>
      <c r="WQZ61" s="100"/>
      <c r="WRB61" s="85"/>
      <c r="WRD61" s="85"/>
      <c r="WRE61" s="84"/>
      <c r="WRF61" s="109"/>
      <c r="WRG61" s="93"/>
      <c r="WRH61" s="100"/>
      <c r="WRP61" s="100"/>
      <c r="WRS61" s="102"/>
      <c r="WRT61" s="102"/>
      <c r="WRU61" s="100"/>
      <c r="WRW61" s="85"/>
      <c r="WRY61" s="85"/>
      <c r="WRZ61" s="84"/>
      <c r="WSA61" s="109"/>
      <c r="WSB61" s="93"/>
      <c r="WSC61" s="100"/>
      <c r="WSK61" s="100"/>
      <c r="WSN61" s="102"/>
      <c r="WSO61" s="102"/>
      <c r="WSP61" s="100"/>
      <c r="WSR61" s="85"/>
      <c r="WST61" s="85"/>
      <c r="WSU61" s="84"/>
      <c r="WSV61" s="109"/>
      <c r="WSW61" s="93"/>
      <c r="WSX61" s="100"/>
      <c r="WTF61" s="100"/>
      <c r="WTI61" s="102"/>
      <c r="WTJ61" s="102"/>
      <c r="WTK61" s="100"/>
      <c r="WTM61" s="85"/>
      <c r="WTO61" s="85"/>
      <c r="WTP61" s="84"/>
      <c r="WTQ61" s="109"/>
      <c r="WTR61" s="93"/>
      <c r="WTS61" s="100"/>
      <c r="WUA61" s="100"/>
      <c r="WUD61" s="102"/>
      <c r="WUE61" s="102"/>
      <c r="WUF61" s="100"/>
      <c r="WUH61" s="85"/>
      <c r="WUJ61" s="85"/>
      <c r="WUK61" s="84"/>
      <c r="WUL61" s="109"/>
      <c r="WUM61" s="93"/>
      <c r="WUN61" s="100"/>
      <c r="WUV61" s="100"/>
      <c r="WUY61" s="102"/>
      <c r="WUZ61" s="102"/>
      <c r="WVA61" s="100"/>
      <c r="WVC61" s="85"/>
      <c r="WVE61" s="85"/>
      <c r="WVF61" s="84"/>
      <c r="WVG61" s="109"/>
      <c r="WVH61" s="93"/>
      <c r="WVI61" s="100"/>
      <c r="WVQ61" s="100"/>
      <c r="WVT61" s="102"/>
      <c r="WVU61" s="102"/>
      <c r="WVV61" s="100"/>
      <c r="WVX61" s="85"/>
      <c r="WVZ61" s="85"/>
      <c r="WWA61" s="84"/>
      <c r="WWB61" s="109"/>
      <c r="WWC61" s="93"/>
      <c r="WWD61" s="100"/>
      <c r="WWL61" s="100"/>
      <c r="WWO61" s="102"/>
      <c r="WWP61" s="102"/>
      <c r="WWQ61" s="100"/>
      <c r="WWS61" s="85"/>
      <c r="WWU61" s="85"/>
      <c r="WWV61" s="84"/>
      <c r="WWW61" s="109"/>
      <c r="WWX61" s="93"/>
      <c r="WWY61" s="100"/>
      <c r="WXG61" s="100"/>
      <c r="WXJ61" s="102"/>
      <c r="WXK61" s="102"/>
      <c r="WXL61" s="100"/>
      <c r="WXN61" s="85"/>
      <c r="WXP61" s="85"/>
      <c r="WXQ61" s="84"/>
      <c r="WXR61" s="109"/>
      <c r="WXS61" s="93"/>
      <c r="WXT61" s="100"/>
      <c r="WYB61" s="100"/>
      <c r="WYE61" s="102"/>
      <c r="WYF61" s="102"/>
      <c r="WYG61" s="100"/>
      <c r="WYI61" s="85"/>
      <c r="WYK61" s="85"/>
      <c r="WYL61" s="84"/>
      <c r="WYM61" s="109"/>
      <c r="WYN61" s="93"/>
      <c r="WYO61" s="100"/>
      <c r="WYW61" s="100"/>
      <c r="WYZ61" s="102"/>
      <c r="WZA61" s="102"/>
      <c r="WZB61" s="100"/>
      <c r="WZD61" s="85"/>
      <c r="WZF61" s="85"/>
      <c r="WZG61" s="84"/>
      <c r="WZH61" s="109"/>
      <c r="WZI61" s="93"/>
      <c r="WZJ61" s="100"/>
      <c r="WZR61" s="100"/>
      <c r="WZU61" s="102"/>
      <c r="WZV61" s="102"/>
      <c r="WZW61" s="100"/>
      <c r="WZY61" s="85"/>
      <c r="XAA61" s="85"/>
      <c r="XAB61" s="84"/>
      <c r="XAC61" s="109"/>
      <c r="XAD61" s="93"/>
      <c r="XAE61" s="100"/>
      <c r="XAM61" s="100"/>
      <c r="XAP61" s="102"/>
      <c r="XAQ61" s="102"/>
      <c r="XAR61" s="100"/>
      <c r="XAT61" s="85"/>
      <c r="XAV61" s="85"/>
      <c r="XAW61" s="84"/>
      <c r="XAX61" s="109"/>
      <c r="XAY61" s="93"/>
      <c r="XAZ61" s="100"/>
      <c r="XBH61" s="100"/>
      <c r="XBK61" s="102"/>
      <c r="XBL61" s="102"/>
      <c r="XBM61" s="100"/>
      <c r="XBO61" s="85"/>
      <c r="XBQ61" s="85"/>
      <c r="XBR61" s="84"/>
      <c r="XBS61" s="109"/>
      <c r="XBT61" s="93"/>
      <c r="XBU61" s="100"/>
      <c r="XCC61" s="100"/>
      <c r="XCF61" s="102"/>
      <c r="XCG61" s="102"/>
      <c r="XCH61" s="100"/>
      <c r="XCJ61" s="85"/>
      <c r="XCL61" s="85"/>
      <c r="XCM61" s="84"/>
      <c r="XCN61" s="109"/>
      <c r="XCO61" s="93"/>
      <c r="XCP61" s="100"/>
      <c r="XCX61" s="100"/>
      <c r="XDA61" s="102"/>
      <c r="XDB61" s="102"/>
      <c r="XDC61" s="100"/>
      <c r="XDE61" s="85"/>
      <c r="XDG61" s="85"/>
      <c r="XDH61" s="84"/>
      <c r="XDI61" s="109"/>
      <c r="XDJ61" s="93"/>
      <c r="XDK61" s="100"/>
      <c r="XDS61" s="100"/>
      <c r="XDV61" s="102"/>
      <c r="XDW61" s="102"/>
      <c r="XDX61" s="100"/>
      <c r="XDZ61" s="85"/>
      <c r="XEB61" s="85"/>
      <c r="XEC61" s="84"/>
      <c r="XED61" s="109"/>
      <c r="XEE61" s="93"/>
      <c r="XEF61" s="100"/>
      <c r="XEN61" s="100"/>
      <c r="XEQ61" s="102"/>
      <c r="XER61" s="102"/>
      <c r="XES61" s="100"/>
      <c r="XEU61" s="85"/>
      <c r="XEW61" s="85"/>
      <c r="XEX61" s="84"/>
      <c r="XEY61" s="109"/>
      <c r="XEZ61" s="93"/>
      <c r="XFA61" s="100"/>
    </row>
    <row r="62" spans="1:1024 1026:2046 2049:3067 3075:4096 4104:5119 5121:7162 7170:8191 8199:11257 11265:12286 12294:14336 14338:15360 15363:16381" s="101" customFormat="1" ht="15.75" x14ac:dyDescent="0.25">
      <c r="A62" s="100"/>
      <c r="I62" s="100"/>
      <c r="L62" s="102"/>
      <c r="M62" s="102"/>
      <c r="N62" s="100"/>
      <c r="P62" s="85"/>
      <c r="R62" s="85"/>
      <c r="S62" s="183"/>
      <c r="T62" s="109"/>
      <c r="U62" s="93"/>
      <c r="V62" s="100"/>
      <c r="AD62" s="100"/>
      <c r="AG62" s="102"/>
      <c r="AH62" s="102"/>
      <c r="AI62" s="100"/>
      <c r="AK62" s="85"/>
      <c r="AM62" s="85"/>
      <c r="AN62" s="84"/>
      <c r="AO62" s="109"/>
      <c r="AP62" s="93"/>
      <c r="AQ62" s="100"/>
      <c r="AY62" s="100"/>
      <c r="BB62" s="102"/>
      <c r="BC62" s="102"/>
      <c r="BD62" s="100"/>
      <c r="BF62" s="85"/>
      <c r="BH62" s="85"/>
      <c r="BI62" s="84"/>
      <c r="BJ62" s="109"/>
      <c r="BK62" s="93"/>
      <c r="BL62" s="100"/>
      <c r="BT62" s="100"/>
      <c r="BW62" s="102"/>
      <c r="BX62" s="102"/>
      <c r="BY62" s="100"/>
      <c r="CA62" s="85"/>
      <c r="CC62" s="85"/>
      <c r="CD62" s="84"/>
      <c r="CE62" s="109"/>
      <c r="CF62" s="93"/>
      <c r="CG62" s="100"/>
      <c r="CO62" s="100"/>
      <c r="CR62" s="102"/>
      <c r="CS62" s="102"/>
      <c r="CT62" s="100"/>
      <c r="CV62" s="85"/>
      <c r="CX62" s="85"/>
      <c r="CY62" s="84"/>
      <c r="CZ62" s="109"/>
      <c r="DA62" s="93"/>
      <c r="DB62" s="100"/>
      <c r="DJ62" s="100"/>
      <c r="DM62" s="102"/>
      <c r="DN62" s="102"/>
      <c r="DO62" s="100"/>
      <c r="DQ62" s="85"/>
      <c r="DS62" s="85"/>
      <c r="DT62" s="84"/>
      <c r="DU62" s="109"/>
      <c r="DV62" s="93"/>
      <c r="DW62" s="100"/>
      <c r="EE62" s="100"/>
      <c r="EH62" s="102"/>
      <c r="EI62" s="102"/>
      <c r="EJ62" s="100"/>
      <c r="EL62" s="85"/>
      <c r="EN62" s="85"/>
      <c r="EO62" s="84"/>
      <c r="EP62" s="109"/>
      <c r="EQ62" s="93"/>
      <c r="ER62" s="100"/>
      <c r="EZ62" s="100"/>
      <c r="FC62" s="102"/>
      <c r="FD62" s="102"/>
      <c r="FE62" s="100"/>
      <c r="FG62" s="85"/>
      <c r="FI62" s="85"/>
      <c r="FJ62" s="84"/>
      <c r="FK62" s="109"/>
      <c r="FL62" s="93"/>
      <c r="FM62" s="100"/>
      <c r="FU62" s="100"/>
      <c r="FX62" s="102"/>
      <c r="FY62" s="102"/>
      <c r="FZ62" s="100"/>
      <c r="GB62" s="85"/>
      <c r="GD62" s="85"/>
      <c r="GE62" s="84"/>
      <c r="GF62" s="109"/>
      <c r="GG62" s="93"/>
      <c r="GH62" s="100"/>
      <c r="GP62" s="100"/>
      <c r="GS62" s="102"/>
      <c r="GT62" s="102"/>
      <c r="GU62" s="100"/>
      <c r="GW62" s="85"/>
      <c r="GY62" s="85"/>
      <c r="GZ62" s="84"/>
      <c r="HA62" s="109"/>
      <c r="HB62" s="93"/>
      <c r="HC62" s="100"/>
      <c r="HK62" s="100"/>
      <c r="HN62" s="102"/>
      <c r="HO62" s="102"/>
      <c r="HP62" s="100"/>
      <c r="HR62" s="85"/>
      <c r="HT62" s="85"/>
      <c r="HU62" s="84"/>
      <c r="HV62" s="109"/>
      <c r="HW62" s="93"/>
      <c r="HX62" s="100"/>
      <c r="IF62" s="100"/>
      <c r="II62" s="102"/>
      <c r="IJ62" s="102"/>
      <c r="IK62" s="100"/>
      <c r="IM62" s="85"/>
      <c r="IO62" s="85"/>
      <c r="IP62" s="84"/>
      <c r="IQ62" s="109"/>
      <c r="IR62" s="93"/>
      <c r="IS62" s="100"/>
      <c r="JA62" s="100"/>
      <c r="JD62" s="102"/>
      <c r="JE62" s="102"/>
      <c r="JF62" s="100"/>
      <c r="JH62" s="85"/>
      <c r="JJ62" s="85"/>
      <c r="JK62" s="84"/>
      <c r="JL62" s="109"/>
      <c r="JM62" s="93"/>
      <c r="JN62" s="100"/>
      <c r="JV62" s="100"/>
      <c r="JY62" s="102"/>
      <c r="JZ62" s="102"/>
      <c r="KA62" s="100"/>
      <c r="KC62" s="85"/>
      <c r="KE62" s="85"/>
      <c r="KF62" s="84"/>
      <c r="KG62" s="109"/>
      <c r="KH62" s="93"/>
      <c r="KI62" s="100"/>
      <c r="KQ62" s="100"/>
      <c r="KT62" s="102"/>
      <c r="KU62" s="102"/>
      <c r="KV62" s="100"/>
      <c r="KX62" s="85"/>
      <c r="KZ62" s="85"/>
      <c r="LA62" s="84"/>
      <c r="LB62" s="109"/>
      <c r="LC62" s="93"/>
      <c r="LD62" s="100"/>
      <c r="LL62" s="100"/>
      <c r="LO62" s="102"/>
      <c r="LP62" s="102"/>
      <c r="LQ62" s="100"/>
      <c r="LS62" s="85"/>
      <c r="LU62" s="85"/>
      <c r="LV62" s="84"/>
      <c r="LW62" s="109"/>
      <c r="LX62" s="93"/>
      <c r="LY62" s="100"/>
      <c r="MG62" s="100"/>
      <c r="MJ62" s="102"/>
      <c r="MK62" s="102"/>
      <c r="ML62" s="100"/>
      <c r="MN62" s="85"/>
      <c r="MP62" s="85"/>
      <c r="MQ62" s="84"/>
      <c r="MR62" s="109"/>
      <c r="MS62" s="93"/>
      <c r="MT62" s="100"/>
      <c r="NB62" s="100"/>
      <c r="NE62" s="102"/>
      <c r="NF62" s="102"/>
      <c r="NG62" s="100"/>
      <c r="NI62" s="85"/>
      <c r="NK62" s="85"/>
      <c r="NL62" s="84"/>
      <c r="NM62" s="109"/>
      <c r="NN62" s="93"/>
      <c r="NO62" s="100"/>
      <c r="NW62" s="100"/>
      <c r="NZ62" s="102"/>
      <c r="OA62" s="102"/>
      <c r="OB62" s="100"/>
      <c r="OD62" s="85"/>
      <c r="OF62" s="85"/>
      <c r="OG62" s="84"/>
      <c r="OH62" s="109"/>
      <c r="OI62" s="93"/>
      <c r="OJ62" s="100"/>
      <c r="OR62" s="100"/>
      <c r="OU62" s="102"/>
      <c r="OV62" s="102"/>
      <c r="OW62" s="100"/>
      <c r="OY62" s="85"/>
      <c r="PA62" s="85"/>
      <c r="PB62" s="84"/>
      <c r="PC62" s="109"/>
      <c r="PD62" s="93"/>
      <c r="PE62" s="100"/>
      <c r="PM62" s="100"/>
      <c r="PP62" s="102"/>
      <c r="PQ62" s="102"/>
      <c r="PR62" s="100"/>
      <c r="PT62" s="85"/>
      <c r="PV62" s="85"/>
      <c r="PW62" s="84"/>
      <c r="PX62" s="109"/>
      <c r="PY62" s="93"/>
      <c r="PZ62" s="100"/>
      <c r="QH62" s="100"/>
      <c r="QK62" s="102"/>
      <c r="QL62" s="102"/>
      <c r="QM62" s="100"/>
      <c r="QO62" s="85"/>
      <c r="QQ62" s="85"/>
      <c r="QR62" s="84"/>
      <c r="QS62" s="109"/>
      <c r="QT62" s="93"/>
      <c r="QU62" s="100"/>
      <c r="RC62" s="100"/>
      <c r="RF62" s="102"/>
      <c r="RG62" s="102"/>
      <c r="RH62" s="100"/>
      <c r="RJ62" s="85"/>
      <c r="RL62" s="85"/>
      <c r="RM62" s="84"/>
      <c r="RN62" s="109"/>
      <c r="RO62" s="93"/>
      <c r="RP62" s="100"/>
      <c r="RX62" s="100"/>
      <c r="SA62" s="102"/>
      <c r="SB62" s="102"/>
      <c r="SC62" s="100"/>
      <c r="SE62" s="85"/>
      <c r="SG62" s="85"/>
      <c r="SH62" s="84"/>
      <c r="SI62" s="109"/>
      <c r="SJ62" s="93"/>
      <c r="SK62" s="100"/>
      <c r="SS62" s="100"/>
      <c r="SV62" s="102"/>
      <c r="SW62" s="102"/>
      <c r="SX62" s="100"/>
      <c r="SZ62" s="85"/>
      <c r="TB62" s="85"/>
      <c r="TC62" s="84"/>
      <c r="TD62" s="109"/>
      <c r="TE62" s="93"/>
      <c r="TF62" s="100"/>
      <c r="TN62" s="100"/>
      <c r="TQ62" s="102"/>
      <c r="TR62" s="102"/>
      <c r="TS62" s="100"/>
      <c r="TU62" s="85"/>
      <c r="TW62" s="85"/>
      <c r="TX62" s="84"/>
      <c r="TY62" s="109"/>
      <c r="TZ62" s="93"/>
      <c r="UA62" s="100"/>
      <c r="UI62" s="100"/>
      <c r="UL62" s="102"/>
      <c r="UM62" s="102"/>
      <c r="UN62" s="100"/>
      <c r="UP62" s="85"/>
      <c r="UR62" s="85"/>
      <c r="US62" s="84"/>
      <c r="UT62" s="109"/>
      <c r="UU62" s="93"/>
      <c r="UV62" s="100"/>
      <c r="VD62" s="100"/>
      <c r="VG62" s="102"/>
      <c r="VH62" s="102"/>
      <c r="VI62" s="100"/>
      <c r="VK62" s="85"/>
      <c r="VM62" s="85"/>
      <c r="VN62" s="84"/>
      <c r="VO62" s="109"/>
      <c r="VP62" s="93"/>
      <c r="VQ62" s="100"/>
      <c r="VY62" s="100"/>
      <c r="WB62" s="102"/>
      <c r="WC62" s="102"/>
      <c r="WD62" s="100"/>
      <c r="WF62" s="85"/>
      <c r="WH62" s="85"/>
      <c r="WI62" s="84"/>
      <c r="WJ62" s="109"/>
      <c r="WK62" s="93"/>
      <c r="WL62" s="100"/>
      <c r="WT62" s="100"/>
      <c r="WW62" s="102"/>
      <c r="WX62" s="102"/>
      <c r="WY62" s="100"/>
      <c r="XA62" s="85"/>
      <c r="XC62" s="85"/>
      <c r="XD62" s="84"/>
      <c r="XE62" s="109"/>
      <c r="XF62" s="93"/>
      <c r="XG62" s="100"/>
      <c r="XO62" s="100"/>
      <c r="XR62" s="102"/>
      <c r="XS62" s="102"/>
      <c r="XT62" s="100"/>
      <c r="XV62" s="85"/>
      <c r="XX62" s="85"/>
      <c r="XY62" s="84"/>
      <c r="XZ62" s="109"/>
      <c r="YA62" s="93"/>
      <c r="YB62" s="100"/>
      <c r="YJ62" s="100"/>
      <c r="YM62" s="102"/>
      <c r="YN62" s="102"/>
      <c r="YO62" s="100"/>
      <c r="YQ62" s="85"/>
      <c r="YS62" s="85"/>
      <c r="YT62" s="84"/>
      <c r="YU62" s="109"/>
      <c r="YV62" s="93"/>
      <c r="YW62" s="100"/>
      <c r="ZE62" s="100"/>
      <c r="ZH62" s="102"/>
      <c r="ZI62" s="102"/>
      <c r="ZJ62" s="100"/>
      <c r="ZL62" s="85"/>
      <c r="ZN62" s="85"/>
      <c r="ZO62" s="84"/>
      <c r="ZP62" s="109"/>
      <c r="ZQ62" s="93"/>
      <c r="ZR62" s="100"/>
      <c r="ZZ62" s="100"/>
      <c r="AAC62" s="102"/>
      <c r="AAD62" s="102"/>
      <c r="AAE62" s="100"/>
      <c r="AAG62" s="85"/>
      <c r="AAI62" s="85"/>
      <c r="AAJ62" s="84"/>
      <c r="AAK62" s="109"/>
      <c r="AAL62" s="93"/>
      <c r="AAM62" s="100"/>
      <c r="AAU62" s="100"/>
      <c r="AAX62" s="102"/>
      <c r="AAY62" s="102"/>
      <c r="AAZ62" s="100"/>
      <c r="ABB62" s="85"/>
      <c r="ABD62" s="85"/>
      <c r="ABE62" s="84"/>
      <c r="ABF62" s="109"/>
      <c r="ABG62" s="93"/>
      <c r="ABH62" s="100"/>
      <c r="ABP62" s="100"/>
      <c r="ABS62" s="102"/>
      <c r="ABT62" s="102"/>
      <c r="ABU62" s="100"/>
      <c r="ABW62" s="85"/>
      <c r="ABY62" s="85"/>
      <c r="ABZ62" s="84"/>
      <c r="ACA62" s="109"/>
      <c r="ACB62" s="93"/>
      <c r="ACC62" s="100"/>
      <c r="ACK62" s="100"/>
      <c r="ACN62" s="102"/>
      <c r="ACO62" s="102"/>
      <c r="ACP62" s="100"/>
      <c r="ACR62" s="85"/>
      <c r="ACT62" s="85"/>
      <c r="ACU62" s="84"/>
      <c r="ACV62" s="109"/>
      <c r="ACW62" s="93"/>
      <c r="ACX62" s="100"/>
      <c r="ADF62" s="100"/>
      <c r="ADI62" s="102"/>
      <c r="ADJ62" s="102"/>
      <c r="ADK62" s="100"/>
      <c r="ADM62" s="85"/>
      <c r="ADO62" s="85"/>
      <c r="ADP62" s="84"/>
      <c r="ADQ62" s="109"/>
      <c r="ADR62" s="93"/>
      <c r="ADS62" s="100"/>
      <c r="AEA62" s="100"/>
      <c r="AED62" s="102"/>
      <c r="AEE62" s="102"/>
      <c r="AEF62" s="100"/>
      <c r="AEH62" s="85"/>
      <c r="AEJ62" s="85"/>
      <c r="AEK62" s="84"/>
      <c r="AEL62" s="109"/>
      <c r="AEM62" s="93"/>
      <c r="AEN62" s="100"/>
      <c r="AEV62" s="100"/>
      <c r="AEY62" s="102"/>
      <c r="AEZ62" s="102"/>
      <c r="AFA62" s="100"/>
      <c r="AFC62" s="85"/>
      <c r="AFE62" s="85"/>
      <c r="AFF62" s="84"/>
      <c r="AFG62" s="109"/>
      <c r="AFH62" s="93"/>
      <c r="AFI62" s="100"/>
      <c r="AFQ62" s="100"/>
      <c r="AFT62" s="102"/>
      <c r="AFU62" s="102"/>
      <c r="AFV62" s="100"/>
      <c r="AFX62" s="85"/>
      <c r="AFZ62" s="85"/>
      <c r="AGA62" s="84"/>
      <c r="AGB62" s="109"/>
      <c r="AGC62" s="93"/>
      <c r="AGD62" s="100"/>
      <c r="AGL62" s="100"/>
      <c r="AGO62" s="102"/>
      <c r="AGP62" s="102"/>
      <c r="AGQ62" s="100"/>
      <c r="AGS62" s="85"/>
      <c r="AGU62" s="85"/>
      <c r="AGV62" s="84"/>
      <c r="AGW62" s="109"/>
      <c r="AGX62" s="93"/>
      <c r="AGY62" s="100"/>
      <c r="AHG62" s="100"/>
      <c r="AHJ62" s="102"/>
      <c r="AHK62" s="102"/>
      <c r="AHL62" s="100"/>
      <c r="AHN62" s="85"/>
      <c r="AHP62" s="85"/>
      <c r="AHQ62" s="84"/>
      <c r="AHR62" s="109"/>
      <c r="AHS62" s="93"/>
      <c r="AHT62" s="100"/>
      <c r="AIB62" s="100"/>
      <c r="AIE62" s="102"/>
      <c r="AIF62" s="102"/>
      <c r="AIG62" s="100"/>
      <c r="AII62" s="85"/>
      <c r="AIK62" s="85"/>
      <c r="AIL62" s="84"/>
      <c r="AIM62" s="109"/>
      <c r="AIN62" s="93"/>
      <c r="AIO62" s="100"/>
      <c r="AIW62" s="100"/>
      <c r="AIZ62" s="102"/>
      <c r="AJA62" s="102"/>
      <c r="AJB62" s="100"/>
      <c r="AJD62" s="85"/>
      <c r="AJF62" s="85"/>
      <c r="AJG62" s="84"/>
      <c r="AJH62" s="109"/>
      <c r="AJI62" s="93"/>
      <c r="AJJ62" s="100"/>
      <c r="AJR62" s="100"/>
      <c r="AJU62" s="102"/>
      <c r="AJV62" s="102"/>
      <c r="AJW62" s="100"/>
      <c r="AJY62" s="85"/>
      <c r="AKA62" s="85"/>
      <c r="AKB62" s="84"/>
      <c r="AKC62" s="109"/>
      <c r="AKD62" s="93"/>
      <c r="AKE62" s="100"/>
      <c r="AKM62" s="100"/>
      <c r="AKP62" s="102"/>
      <c r="AKQ62" s="102"/>
      <c r="AKR62" s="100"/>
      <c r="AKT62" s="85"/>
      <c r="AKV62" s="85"/>
      <c r="AKW62" s="84"/>
      <c r="AKX62" s="109"/>
      <c r="AKY62" s="93"/>
      <c r="AKZ62" s="100"/>
      <c r="ALH62" s="100"/>
      <c r="ALK62" s="102"/>
      <c r="ALL62" s="102"/>
      <c r="ALM62" s="100"/>
      <c r="ALO62" s="85"/>
      <c r="ALQ62" s="85"/>
      <c r="ALR62" s="84"/>
      <c r="ALS62" s="109"/>
      <c r="ALT62" s="93"/>
      <c r="ALU62" s="100"/>
      <c r="AMC62" s="100"/>
      <c r="AMF62" s="102"/>
      <c r="AMG62" s="102"/>
      <c r="AMH62" s="100"/>
      <c r="AMJ62" s="85"/>
      <c r="AML62" s="85"/>
      <c r="AMM62" s="84"/>
      <c r="AMN62" s="109"/>
      <c r="AMO62" s="93"/>
      <c r="AMP62" s="100"/>
      <c r="AMX62" s="100"/>
      <c r="ANA62" s="102"/>
      <c r="ANB62" s="102"/>
      <c r="ANC62" s="100"/>
      <c r="ANE62" s="85"/>
      <c r="ANG62" s="85"/>
      <c r="ANH62" s="84"/>
      <c r="ANI62" s="109"/>
      <c r="ANJ62" s="93"/>
      <c r="ANK62" s="100"/>
      <c r="ANS62" s="100"/>
      <c r="ANV62" s="102"/>
      <c r="ANW62" s="102"/>
      <c r="ANX62" s="100"/>
      <c r="ANZ62" s="85"/>
      <c r="AOB62" s="85"/>
      <c r="AOC62" s="84"/>
      <c r="AOD62" s="109"/>
      <c r="AOE62" s="93"/>
      <c r="AOF62" s="100"/>
      <c r="AON62" s="100"/>
      <c r="AOQ62" s="102"/>
      <c r="AOR62" s="102"/>
      <c r="AOS62" s="100"/>
      <c r="AOU62" s="85"/>
      <c r="AOW62" s="85"/>
      <c r="AOX62" s="84"/>
      <c r="AOY62" s="109"/>
      <c r="AOZ62" s="93"/>
      <c r="APA62" s="100"/>
      <c r="API62" s="100"/>
      <c r="APL62" s="102"/>
      <c r="APM62" s="102"/>
      <c r="APN62" s="100"/>
      <c r="APP62" s="85"/>
      <c r="APR62" s="85"/>
      <c r="APS62" s="84"/>
      <c r="APT62" s="109"/>
      <c r="APU62" s="93"/>
      <c r="APV62" s="100"/>
      <c r="AQD62" s="100"/>
      <c r="AQG62" s="102"/>
      <c r="AQH62" s="102"/>
      <c r="AQI62" s="100"/>
      <c r="AQK62" s="85"/>
      <c r="AQM62" s="85"/>
      <c r="AQN62" s="84"/>
      <c r="AQO62" s="109"/>
      <c r="AQP62" s="93"/>
      <c r="AQQ62" s="100"/>
      <c r="AQY62" s="100"/>
      <c r="ARB62" s="102"/>
      <c r="ARC62" s="102"/>
      <c r="ARD62" s="100"/>
      <c r="ARF62" s="85"/>
      <c r="ARH62" s="85"/>
      <c r="ARI62" s="84"/>
      <c r="ARJ62" s="109"/>
      <c r="ARK62" s="93"/>
      <c r="ARL62" s="100"/>
      <c r="ART62" s="100"/>
      <c r="ARW62" s="102"/>
      <c r="ARX62" s="102"/>
      <c r="ARY62" s="100"/>
      <c r="ASA62" s="85"/>
      <c r="ASC62" s="85"/>
      <c r="ASD62" s="84"/>
      <c r="ASE62" s="109"/>
      <c r="ASF62" s="93"/>
      <c r="ASG62" s="100"/>
      <c r="ASO62" s="100"/>
      <c r="ASR62" s="102"/>
      <c r="ASS62" s="102"/>
      <c r="AST62" s="100"/>
      <c r="ASV62" s="85"/>
      <c r="ASX62" s="85"/>
      <c r="ASY62" s="84"/>
      <c r="ASZ62" s="109"/>
      <c r="ATA62" s="93"/>
      <c r="ATB62" s="100"/>
      <c r="ATJ62" s="100"/>
      <c r="ATM62" s="102"/>
      <c r="ATN62" s="102"/>
      <c r="ATO62" s="100"/>
      <c r="ATQ62" s="85"/>
      <c r="ATS62" s="85"/>
      <c r="ATT62" s="84"/>
      <c r="ATU62" s="109"/>
      <c r="ATV62" s="93"/>
      <c r="ATW62" s="100"/>
      <c r="AUE62" s="100"/>
      <c r="AUH62" s="102"/>
      <c r="AUI62" s="102"/>
      <c r="AUJ62" s="100"/>
      <c r="AUL62" s="85"/>
      <c r="AUN62" s="85"/>
      <c r="AUO62" s="84"/>
      <c r="AUP62" s="109"/>
      <c r="AUQ62" s="93"/>
      <c r="AUR62" s="100"/>
      <c r="AUZ62" s="100"/>
      <c r="AVC62" s="102"/>
      <c r="AVD62" s="102"/>
      <c r="AVE62" s="100"/>
      <c r="AVG62" s="85"/>
      <c r="AVI62" s="85"/>
      <c r="AVJ62" s="84"/>
      <c r="AVK62" s="109"/>
      <c r="AVL62" s="93"/>
      <c r="AVM62" s="100"/>
      <c r="AVU62" s="100"/>
      <c r="AVX62" s="102"/>
      <c r="AVY62" s="102"/>
      <c r="AVZ62" s="100"/>
      <c r="AWB62" s="85"/>
      <c r="AWD62" s="85"/>
      <c r="AWE62" s="84"/>
      <c r="AWF62" s="109"/>
      <c r="AWG62" s="93"/>
      <c r="AWH62" s="100"/>
      <c r="AWP62" s="100"/>
      <c r="AWS62" s="102"/>
      <c r="AWT62" s="102"/>
      <c r="AWU62" s="100"/>
      <c r="AWW62" s="85"/>
      <c r="AWY62" s="85"/>
      <c r="AWZ62" s="84"/>
      <c r="AXA62" s="109"/>
      <c r="AXB62" s="93"/>
      <c r="AXC62" s="100"/>
      <c r="AXK62" s="100"/>
      <c r="AXN62" s="102"/>
      <c r="AXO62" s="102"/>
      <c r="AXP62" s="100"/>
      <c r="AXR62" s="85"/>
      <c r="AXT62" s="85"/>
      <c r="AXU62" s="84"/>
      <c r="AXV62" s="109"/>
      <c r="AXW62" s="93"/>
      <c r="AXX62" s="100"/>
      <c r="AYF62" s="100"/>
      <c r="AYI62" s="102"/>
      <c r="AYJ62" s="102"/>
      <c r="AYK62" s="100"/>
      <c r="AYM62" s="85"/>
      <c r="AYO62" s="85"/>
      <c r="AYP62" s="84"/>
      <c r="AYQ62" s="109"/>
      <c r="AYR62" s="93"/>
      <c r="AYS62" s="100"/>
      <c r="AZA62" s="100"/>
      <c r="AZD62" s="102"/>
      <c r="AZE62" s="102"/>
      <c r="AZF62" s="100"/>
      <c r="AZH62" s="85"/>
      <c r="AZJ62" s="85"/>
      <c r="AZK62" s="84"/>
      <c r="AZL62" s="109"/>
      <c r="AZM62" s="93"/>
      <c r="AZN62" s="100"/>
      <c r="AZV62" s="100"/>
      <c r="AZY62" s="102"/>
      <c r="AZZ62" s="102"/>
      <c r="BAA62" s="100"/>
      <c r="BAC62" s="85"/>
      <c r="BAE62" s="85"/>
      <c r="BAF62" s="84"/>
      <c r="BAG62" s="109"/>
      <c r="BAH62" s="93"/>
      <c r="BAI62" s="100"/>
      <c r="BAQ62" s="100"/>
      <c r="BAT62" s="102"/>
      <c r="BAU62" s="102"/>
      <c r="BAV62" s="100"/>
      <c r="BAX62" s="85"/>
      <c r="BAZ62" s="85"/>
      <c r="BBA62" s="84"/>
      <c r="BBB62" s="109"/>
      <c r="BBC62" s="93"/>
      <c r="BBD62" s="100"/>
      <c r="BBL62" s="100"/>
      <c r="BBO62" s="102"/>
      <c r="BBP62" s="102"/>
      <c r="BBQ62" s="100"/>
      <c r="BBS62" s="85"/>
      <c r="BBU62" s="85"/>
      <c r="BBV62" s="84"/>
      <c r="BBW62" s="109"/>
      <c r="BBX62" s="93"/>
      <c r="BBY62" s="100"/>
      <c r="BCG62" s="100"/>
      <c r="BCJ62" s="102"/>
      <c r="BCK62" s="102"/>
      <c r="BCL62" s="100"/>
      <c r="BCN62" s="85"/>
      <c r="BCP62" s="85"/>
      <c r="BCQ62" s="84"/>
      <c r="BCR62" s="109"/>
      <c r="BCS62" s="93"/>
      <c r="BCT62" s="100"/>
      <c r="BDB62" s="100"/>
      <c r="BDE62" s="102"/>
      <c r="BDF62" s="102"/>
      <c r="BDG62" s="100"/>
      <c r="BDI62" s="85"/>
      <c r="BDK62" s="85"/>
      <c r="BDL62" s="84"/>
      <c r="BDM62" s="109"/>
      <c r="BDN62" s="93"/>
      <c r="BDO62" s="100"/>
      <c r="BDW62" s="100"/>
      <c r="BDZ62" s="102"/>
      <c r="BEA62" s="102"/>
      <c r="BEB62" s="100"/>
      <c r="BED62" s="85"/>
      <c r="BEF62" s="85"/>
      <c r="BEG62" s="84"/>
      <c r="BEH62" s="109"/>
      <c r="BEI62" s="93"/>
      <c r="BEJ62" s="100"/>
      <c r="BER62" s="100"/>
      <c r="BEU62" s="102"/>
      <c r="BEV62" s="102"/>
      <c r="BEW62" s="100"/>
      <c r="BEY62" s="85"/>
      <c r="BFA62" s="85"/>
      <c r="BFB62" s="84"/>
      <c r="BFC62" s="109"/>
      <c r="BFD62" s="93"/>
      <c r="BFE62" s="100"/>
      <c r="BFM62" s="100"/>
      <c r="BFP62" s="102"/>
      <c r="BFQ62" s="102"/>
      <c r="BFR62" s="100"/>
      <c r="BFT62" s="85"/>
      <c r="BFV62" s="85"/>
      <c r="BFW62" s="84"/>
      <c r="BFX62" s="109"/>
      <c r="BFY62" s="93"/>
      <c r="BFZ62" s="100"/>
      <c r="BGH62" s="100"/>
      <c r="BGK62" s="102"/>
      <c r="BGL62" s="102"/>
      <c r="BGM62" s="100"/>
      <c r="BGO62" s="85"/>
      <c r="BGQ62" s="85"/>
      <c r="BGR62" s="84"/>
      <c r="BGS62" s="109"/>
      <c r="BGT62" s="93"/>
      <c r="BGU62" s="100"/>
      <c r="BHC62" s="100"/>
      <c r="BHF62" s="102"/>
      <c r="BHG62" s="102"/>
      <c r="BHH62" s="100"/>
      <c r="BHJ62" s="85"/>
      <c r="BHL62" s="85"/>
      <c r="BHM62" s="84"/>
      <c r="BHN62" s="109"/>
      <c r="BHO62" s="93"/>
      <c r="BHP62" s="100"/>
      <c r="BHX62" s="100"/>
      <c r="BIA62" s="102"/>
      <c r="BIB62" s="102"/>
      <c r="BIC62" s="100"/>
      <c r="BIE62" s="85"/>
      <c r="BIG62" s="85"/>
      <c r="BIH62" s="84"/>
      <c r="BII62" s="109"/>
      <c r="BIJ62" s="93"/>
      <c r="BIK62" s="100"/>
      <c r="BIS62" s="100"/>
      <c r="BIV62" s="102"/>
      <c r="BIW62" s="102"/>
      <c r="BIX62" s="100"/>
      <c r="BIZ62" s="85"/>
      <c r="BJB62" s="85"/>
      <c r="BJC62" s="84"/>
      <c r="BJD62" s="109"/>
      <c r="BJE62" s="93"/>
      <c r="BJF62" s="100"/>
      <c r="BJN62" s="100"/>
      <c r="BJQ62" s="102"/>
      <c r="BJR62" s="102"/>
      <c r="BJS62" s="100"/>
      <c r="BJU62" s="85"/>
      <c r="BJW62" s="85"/>
      <c r="BJX62" s="84"/>
      <c r="BJY62" s="109"/>
      <c r="BJZ62" s="93"/>
      <c r="BKA62" s="100"/>
      <c r="BKI62" s="100"/>
      <c r="BKL62" s="102"/>
      <c r="BKM62" s="102"/>
      <c r="BKN62" s="100"/>
      <c r="BKP62" s="85"/>
      <c r="BKR62" s="85"/>
      <c r="BKS62" s="84"/>
      <c r="BKT62" s="109"/>
      <c r="BKU62" s="93"/>
      <c r="BKV62" s="100"/>
      <c r="BLD62" s="100"/>
      <c r="BLG62" s="102"/>
      <c r="BLH62" s="102"/>
      <c r="BLI62" s="100"/>
      <c r="BLK62" s="85"/>
      <c r="BLM62" s="85"/>
      <c r="BLN62" s="84"/>
      <c r="BLO62" s="109"/>
      <c r="BLP62" s="93"/>
      <c r="BLQ62" s="100"/>
      <c r="BLY62" s="100"/>
      <c r="BMB62" s="102"/>
      <c r="BMC62" s="102"/>
      <c r="BMD62" s="100"/>
      <c r="BMF62" s="85"/>
      <c r="BMH62" s="85"/>
      <c r="BMI62" s="84"/>
      <c r="BMJ62" s="109"/>
      <c r="BMK62" s="93"/>
      <c r="BML62" s="100"/>
      <c r="BMT62" s="100"/>
      <c r="BMW62" s="102"/>
      <c r="BMX62" s="102"/>
      <c r="BMY62" s="100"/>
      <c r="BNA62" s="85"/>
      <c r="BNC62" s="85"/>
      <c r="BND62" s="84"/>
      <c r="BNE62" s="109"/>
      <c r="BNF62" s="93"/>
      <c r="BNG62" s="100"/>
      <c r="BNO62" s="100"/>
      <c r="BNR62" s="102"/>
      <c r="BNS62" s="102"/>
      <c r="BNT62" s="100"/>
      <c r="BNV62" s="85"/>
      <c r="BNX62" s="85"/>
      <c r="BNY62" s="84"/>
      <c r="BNZ62" s="109"/>
      <c r="BOA62" s="93"/>
      <c r="BOB62" s="100"/>
      <c r="BOJ62" s="100"/>
      <c r="BOM62" s="102"/>
      <c r="BON62" s="102"/>
      <c r="BOO62" s="100"/>
      <c r="BOQ62" s="85"/>
      <c r="BOS62" s="85"/>
      <c r="BOT62" s="84"/>
      <c r="BOU62" s="109"/>
      <c r="BOV62" s="93"/>
      <c r="BOW62" s="100"/>
      <c r="BPE62" s="100"/>
      <c r="BPH62" s="102"/>
      <c r="BPI62" s="102"/>
      <c r="BPJ62" s="100"/>
      <c r="BPL62" s="85"/>
      <c r="BPN62" s="85"/>
      <c r="BPO62" s="84"/>
      <c r="BPP62" s="109"/>
      <c r="BPQ62" s="93"/>
      <c r="BPR62" s="100"/>
      <c r="BPZ62" s="100"/>
      <c r="BQC62" s="102"/>
      <c r="BQD62" s="102"/>
      <c r="BQE62" s="100"/>
      <c r="BQG62" s="85"/>
      <c r="BQI62" s="85"/>
      <c r="BQJ62" s="84"/>
      <c r="BQK62" s="109"/>
      <c r="BQL62" s="93"/>
      <c r="BQM62" s="100"/>
      <c r="BQU62" s="100"/>
      <c r="BQX62" s="102"/>
      <c r="BQY62" s="102"/>
      <c r="BQZ62" s="100"/>
      <c r="BRB62" s="85"/>
      <c r="BRD62" s="85"/>
      <c r="BRE62" s="84"/>
      <c r="BRF62" s="109"/>
      <c r="BRG62" s="93"/>
      <c r="BRH62" s="100"/>
      <c r="BRP62" s="100"/>
      <c r="BRS62" s="102"/>
      <c r="BRT62" s="102"/>
      <c r="BRU62" s="100"/>
      <c r="BRW62" s="85"/>
      <c r="BRY62" s="85"/>
      <c r="BRZ62" s="84"/>
      <c r="BSA62" s="109"/>
      <c r="BSB62" s="93"/>
      <c r="BSC62" s="100"/>
      <c r="BSK62" s="100"/>
      <c r="BSN62" s="102"/>
      <c r="BSO62" s="102"/>
      <c r="BSP62" s="100"/>
      <c r="BSR62" s="85"/>
      <c r="BST62" s="85"/>
      <c r="BSU62" s="84"/>
      <c r="BSV62" s="109"/>
      <c r="BSW62" s="93"/>
      <c r="BSX62" s="100"/>
      <c r="BTF62" s="100"/>
      <c r="BTI62" s="102"/>
      <c r="BTJ62" s="102"/>
      <c r="BTK62" s="100"/>
      <c r="BTM62" s="85"/>
      <c r="BTO62" s="85"/>
      <c r="BTP62" s="84"/>
      <c r="BTQ62" s="109"/>
      <c r="BTR62" s="93"/>
      <c r="BTS62" s="100"/>
      <c r="BUA62" s="100"/>
      <c r="BUD62" s="102"/>
      <c r="BUE62" s="102"/>
      <c r="BUF62" s="100"/>
      <c r="BUH62" s="85"/>
      <c r="BUJ62" s="85"/>
      <c r="BUK62" s="84"/>
      <c r="BUL62" s="109"/>
      <c r="BUM62" s="93"/>
      <c r="BUN62" s="100"/>
      <c r="BUV62" s="100"/>
      <c r="BUY62" s="102"/>
      <c r="BUZ62" s="102"/>
      <c r="BVA62" s="100"/>
      <c r="BVC62" s="85"/>
      <c r="BVE62" s="85"/>
      <c r="BVF62" s="84"/>
      <c r="BVG62" s="109"/>
      <c r="BVH62" s="93"/>
      <c r="BVI62" s="100"/>
      <c r="BVQ62" s="100"/>
      <c r="BVT62" s="102"/>
      <c r="BVU62" s="102"/>
      <c r="BVV62" s="100"/>
      <c r="BVX62" s="85"/>
      <c r="BVZ62" s="85"/>
      <c r="BWA62" s="84"/>
      <c r="BWB62" s="109"/>
      <c r="BWC62" s="93"/>
      <c r="BWD62" s="100"/>
      <c r="BWL62" s="100"/>
      <c r="BWO62" s="102"/>
      <c r="BWP62" s="102"/>
      <c r="BWQ62" s="100"/>
      <c r="BWS62" s="85"/>
      <c r="BWU62" s="85"/>
      <c r="BWV62" s="84"/>
      <c r="BWW62" s="109"/>
      <c r="BWX62" s="93"/>
      <c r="BWY62" s="100"/>
      <c r="BXG62" s="100"/>
      <c r="BXJ62" s="102"/>
      <c r="BXK62" s="102"/>
      <c r="BXL62" s="100"/>
      <c r="BXN62" s="85"/>
      <c r="BXP62" s="85"/>
      <c r="BXQ62" s="84"/>
      <c r="BXR62" s="109"/>
      <c r="BXS62" s="93"/>
      <c r="BXT62" s="100"/>
      <c r="BYB62" s="100"/>
      <c r="BYE62" s="102"/>
      <c r="BYF62" s="102"/>
      <c r="BYG62" s="100"/>
      <c r="BYI62" s="85"/>
      <c r="BYK62" s="85"/>
      <c r="BYL62" s="84"/>
      <c r="BYM62" s="109"/>
      <c r="BYN62" s="93"/>
      <c r="BYO62" s="100"/>
      <c r="BYW62" s="100"/>
      <c r="BYZ62" s="102"/>
      <c r="BZA62" s="102"/>
      <c r="BZB62" s="100"/>
      <c r="BZD62" s="85"/>
      <c r="BZF62" s="85"/>
      <c r="BZG62" s="84"/>
      <c r="BZH62" s="109"/>
      <c r="BZI62" s="93"/>
      <c r="BZJ62" s="100"/>
      <c r="BZR62" s="100"/>
      <c r="BZU62" s="102"/>
      <c r="BZV62" s="102"/>
      <c r="BZW62" s="100"/>
      <c r="BZY62" s="85"/>
      <c r="CAA62" s="85"/>
      <c r="CAB62" s="84"/>
      <c r="CAC62" s="109"/>
      <c r="CAD62" s="93"/>
      <c r="CAE62" s="100"/>
      <c r="CAM62" s="100"/>
      <c r="CAP62" s="102"/>
      <c r="CAQ62" s="102"/>
      <c r="CAR62" s="100"/>
      <c r="CAT62" s="85"/>
      <c r="CAV62" s="85"/>
      <c r="CAW62" s="84"/>
      <c r="CAX62" s="109"/>
      <c r="CAY62" s="93"/>
      <c r="CAZ62" s="100"/>
      <c r="CBH62" s="100"/>
      <c r="CBK62" s="102"/>
      <c r="CBL62" s="102"/>
      <c r="CBM62" s="100"/>
      <c r="CBO62" s="85"/>
      <c r="CBQ62" s="85"/>
      <c r="CBR62" s="84"/>
      <c r="CBS62" s="109"/>
      <c r="CBT62" s="93"/>
      <c r="CBU62" s="100"/>
      <c r="CCC62" s="100"/>
      <c r="CCF62" s="102"/>
      <c r="CCG62" s="102"/>
      <c r="CCH62" s="100"/>
      <c r="CCJ62" s="85"/>
      <c r="CCL62" s="85"/>
      <c r="CCM62" s="84"/>
      <c r="CCN62" s="109"/>
      <c r="CCO62" s="93"/>
      <c r="CCP62" s="100"/>
      <c r="CCX62" s="100"/>
      <c r="CDA62" s="102"/>
      <c r="CDB62" s="102"/>
      <c r="CDC62" s="100"/>
      <c r="CDE62" s="85"/>
      <c r="CDG62" s="85"/>
      <c r="CDH62" s="84"/>
      <c r="CDI62" s="109"/>
      <c r="CDJ62" s="93"/>
      <c r="CDK62" s="100"/>
      <c r="CDS62" s="100"/>
      <c r="CDV62" s="102"/>
      <c r="CDW62" s="102"/>
      <c r="CDX62" s="100"/>
      <c r="CDZ62" s="85"/>
      <c r="CEB62" s="85"/>
      <c r="CEC62" s="84"/>
      <c r="CED62" s="109"/>
      <c r="CEE62" s="93"/>
      <c r="CEF62" s="100"/>
      <c r="CEN62" s="100"/>
      <c r="CEQ62" s="102"/>
      <c r="CER62" s="102"/>
      <c r="CES62" s="100"/>
      <c r="CEU62" s="85"/>
      <c r="CEW62" s="85"/>
      <c r="CEX62" s="84"/>
      <c r="CEY62" s="109"/>
      <c r="CEZ62" s="93"/>
      <c r="CFA62" s="100"/>
      <c r="CFI62" s="100"/>
      <c r="CFL62" s="102"/>
      <c r="CFM62" s="102"/>
      <c r="CFN62" s="100"/>
      <c r="CFP62" s="85"/>
      <c r="CFR62" s="85"/>
      <c r="CFS62" s="84"/>
      <c r="CFT62" s="109"/>
      <c r="CFU62" s="93"/>
      <c r="CFV62" s="100"/>
      <c r="CGD62" s="100"/>
      <c r="CGG62" s="102"/>
      <c r="CGH62" s="102"/>
      <c r="CGI62" s="100"/>
      <c r="CGK62" s="85"/>
      <c r="CGM62" s="85"/>
      <c r="CGN62" s="84"/>
      <c r="CGO62" s="109"/>
      <c r="CGP62" s="93"/>
      <c r="CGQ62" s="100"/>
      <c r="CGY62" s="100"/>
      <c r="CHB62" s="102"/>
      <c r="CHC62" s="102"/>
      <c r="CHD62" s="100"/>
      <c r="CHF62" s="85"/>
      <c r="CHH62" s="85"/>
      <c r="CHI62" s="84"/>
      <c r="CHJ62" s="109"/>
      <c r="CHK62" s="93"/>
      <c r="CHL62" s="100"/>
      <c r="CHT62" s="100"/>
      <c r="CHW62" s="102"/>
      <c r="CHX62" s="102"/>
      <c r="CHY62" s="100"/>
      <c r="CIA62" s="85"/>
      <c r="CIC62" s="85"/>
      <c r="CID62" s="84"/>
      <c r="CIE62" s="109"/>
      <c r="CIF62" s="93"/>
      <c r="CIG62" s="100"/>
      <c r="CIO62" s="100"/>
      <c r="CIR62" s="102"/>
      <c r="CIS62" s="102"/>
      <c r="CIT62" s="100"/>
      <c r="CIV62" s="85"/>
      <c r="CIX62" s="85"/>
      <c r="CIY62" s="84"/>
      <c r="CIZ62" s="109"/>
      <c r="CJA62" s="93"/>
      <c r="CJB62" s="100"/>
      <c r="CJJ62" s="100"/>
      <c r="CJM62" s="102"/>
      <c r="CJN62" s="102"/>
      <c r="CJO62" s="100"/>
      <c r="CJQ62" s="85"/>
      <c r="CJS62" s="85"/>
      <c r="CJT62" s="84"/>
      <c r="CJU62" s="109"/>
      <c r="CJV62" s="93"/>
      <c r="CJW62" s="100"/>
      <c r="CKE62" s="100"/>
      <c r="CKH62" s="102"/>
      <c r="CKI62" s="102"/>
      <c r="CKJ62" s="100"/>
      <c r="CKL62" s="85"/>
      <c r="CKN62" s="85"/>
      <c r="CKO62" s="84"/>
      <c r="CKP62" s="109"/>
      <c r="CKQ62" s="93"/>
      <c r="CKR62" s="100"/>
      <c r="CKZ62" s="100"/>
      <c r="CLC62" s="102"/>
      <c r="CLD62" s="102"/>
      <c r="CLE62" s="100"/>
      <c r="CLG62" s="85"/>
      <c r="CLI62" s="85"/>
      <c r="CLJ62" s="84"/>
      <c r="CLK62" s="109"/>
      <c r="CLL62" s="93"/>
      <c r="CLM62" s="100"/>
      <c r="CLU62" s="100"/>
      <c r="CLX62" s="102"/>
      <c r="CLY62" s="102"/>
      <c r="CLZ62" s="100"/>
      <c r="CMB62" s="85"/>
      <c r="CMD62" s="85"/>
      <c r="CME62" s="84"/>
      <c r="CMF62" s="109"/>
      <c r="CMG62" s="93"/>
      <c r="CMH62" s="100"/>
      <c r="CMP62" s="100"/>
      <c r="CMS62" s="102"/>
      <c r="CMT62" s="102"/>
      <c r="CMU62" s="100"/>
      <c r="CMW62" s="85"/>
      <c r="CMY62" s="85"/>
      <c r="CMZ62" s="84"/>
      <c r="CNA62" s="109"/>
      <c r="CNB62" s="93"/>
      <c r="CNC62" s="100"/>
      <c r="CNK62" s="100"/>
      <c r="CNN62" s="102"/>
      <c r="CNO62" s="102"/>
      <c r="CNP62" s="100"/>
      <c r="CNR62" s="85"/>
      <c r="CNT62" s="85"/>
      <c r="CNU62" s="84"/>
      <c r="CNV62" s="109"/>
      <c r="CNW62" s="93"/>
      <c r="CNX62" s="100"/>
      <c r="COF62" s="100"/>
      <c r="COI62" s="102"/>
      <c r="COJ62" s="102"/>
      <c r="COK62" s="100"/>
      <c r="COM62" s="85"/>
      <c r="COO62" s="85"/>
      <c r="COP62" s="84"/>
      <c r="COQ62" s="109"/>
      <c r="COR62" s="93"/>
      <c r="COS62" s="100"/>
      <c r="CPA62" s="100"/>
      <c r="CPD62" s="102"/>
      <c r="CPE62" s="102"/>
      <c r="CPF62" s="100"/>
      <c r="CPH62" s="85"/>
      <c r="CPJ62" s="85"/>
      <c r="CPK62" s="84"/>
      <c r="CPL62" s="109"/>
      <c r="CPM62" s="93"/>
      <c r="CPN62" s="100"/>
      <c r="CPV62" s="100"/>
      <c r="CPY62" s="102"/>
      <c r="CPZ62" s="102"/>
      <c r="CQA62" s="100"/>
      <c r="CQC62" s="85"/>
      <c r="CQE62" s="85"/>
      <c r="CQF62" s="84"/>
      <c r="CQG62" s="109"/>
      <c r="CQH62" s="93"/>
      <c r="CQI62" s="100"/>
      <c r="CQQ62" s="100"/>
      <c r="CQT62" s="102"/>
      <c r="CQU62" s="102"/>
      <c r="CQV62" s="100"/>
      <c r="CQX62" s="85"/>
      <c r="CQZ62" s="85"/>
      <c r="CRA62" s="84"/>
      <c r="CRB62" s="109"/>
      <c r="CRC62" s="93"/>
      <c r="CRD62" s="100"/>
      <c r="CRL62" s="100"/>
      <c r="CRO62" s="102"/>
      <c r="CRP62" s="102"/>
      <c r="CRQ62" s="100"/>
      <c r="CRS62" s="85"/>
      <c r="CRU62" s="85"/>
      <c r="CRV62" s="84"/>
      <c r="CRW62" s="109"/>
      <c r="CRX62" s="93"/>
      <c r="CRY62" s="100"/>
      <c r="CSG62" s="100"/>
      <c r="CSJ62" s="102"/>
      <c r="CSK62" s="102"/>
      <c r="CSL62" s="100"/>
      <c r="CSN62" s="85"/>
      <c r="CSP62" s="85"/>
      <c r="CSQ62" s="84"/>
      <c r="CSR62" s="109"/>
      <c r="CSS62" s="93"/>
      <c r="CST62" s="100"/>
      <c r="CTB62" s="100"/>
      <c r="CTE62" s="102"/>
      <c r="CTF62" s="102"/>
      <c r="CTG62" s="100"/>
      <c r="CTI62" s="85"/>
      <c r="CTK62" s="85"/>
      <c r="CTL62" s="84"/>
      <c r="CTM62" s="109"/>
      <c r="CTN62" s="93"/>
      <c r="CTO62" s="100"/>
      <c r="CTW62" s="100"/>
      <c r="CTZ62" s="102"/>
      <c r="CUA62" s="102"/>
      <c r="CUB62" s="100"/>
      <c r="CUD62" s="85"/>
      <c r="CUF62" s="85"/>
      <c r="CUG62" s="84"/>
      <c r="CUH62" s="109"/>
      <c r="CUI62" s="93"/>
      <c r="CUJ62" s="100"/>
      <c r="CUR62" s="100"/>
      <c r="CUU62" s="102"/>
      <c r="CUV62" s="102"/>
      <c r="CUW62" s="100"/>
      <c r="CUY62" s="85"/>
      <c r="CVA62" s="85"/>
      <c r="CVB62" s="84"/>
      <c r="CVC62" s="109"/>
      <c r="CVD62" s="93"/>
      <c r="CVE62" s="100"/>
      <c r="CVM62" s="100"/>
      <c r="CVP62" s="102"/>
      <c r="CVQ62" s="102"/>
      <c r="CVR62" s="100"/>
      <c r="CVT62" s="85"/>
      <c r="CVV62" s="85"/>
      <c r="CVW62" s="84"/>
      <c r="CVX62" s="109"/>
      <c r="CVY62" s="93"/>
      <c r="CVZ62" s="100"/>
      <c r="CWH62" s="100"/>
      <c r="CWK62" s="102"/>
      <c r="CWL62" s="102"/>
      <c r="CWM62" s="100"/>
      <c r="CWO62" s="85"/>
      <c r="CWQ62" s="85"/>
      <c r="CWR62" s="84"/>
      <c r="CWS62" s="109"/>
      <c r="CWT62" s="93"/>
      <c r="CWU62" s="100"/>
      <c r="CXC62" s="100"/>
      <c r="CXF62" s="102"/>
      <c r="CXG62" s="102"/>
      <c r="CXH62" s="100"/>
      <c r="CXJ62" s="85"/>
      <c r="CXL62" s="85"/>
      <c r="CXM62" s="84"/>
      <c r="CXN62" s="109"/>
      <c r="CXO62" s="93"/>
      <c r="CXP62" s="100"/>
      <c r="CXX62" s="100"/>
      <c r="CYA62" s="102"/>
      <c r="CYB62" s="102"/>
      <c r="CYC62" s="100"/>
      <c r="CYE62" s="85"/>
      <c r="CYG62" s="85"/>
      <c r="CYH62" s="84"/>
      <c r="CYI62" s="109"/>
      <c r="CYJ62" s="93"/>
      <c r="CYK62" s="100"/>
      <c r="CYS62" s="100"/>
      <c r="CYV62" s="102"/>
      <c r="CYW62" s="102"/>
      <c r="CYX62" s="100"/>
      <c r="CYZ62" s="85"/>
      <c r="CZB62" s="85"/>
      <c r="CZC62" s="84"/>
      <c r="CZD62" s="109"/>
      <c r="CZE62" s="93"/>
      <c r="CZF62" s="100"/>
      <c r="CZN62" s="100"/>
      <c r="CZQ62" s="102"/>
      <c r="CZR62" s="102"/>
      <c r="CZS62" s="100"/>
      <c r="CZU62" s="85"/>
      <c r="CZW62" s="85"/>
      <c r="CZX62" s="84"/>
      <c r="CZY62" s="109"/>
      <c r="CZZ62" s="93"/>
      <c r="DAA62" s="100"/>
      <c r="DAI62" s="100"/>
      <c r="DAL62" s="102"/>
      <c r="DAM62" s="102"/>
      <c r="DAN62" s="100"/>
      <c r="DAP62" s="85"/>
      <c r="DAR62" s="85"/>
      <c r="DAS62" s="84"/>
      <c r="DAT62" s="109"/>
      <c r="DAU62" s="93"/>
      <c r="DAV62" s="100"/>
      <c r="DBD62" s="100"/>
      <c r="DBG62" s="102"/>
      <c r="DBH62" s="102"/>
      <c r="DBI62" s="100"/>
      <c r="DBK62" s="85"/>
      <c r="DBM62" s="85"/>
      <c r="DBN62" s="84"/>
      <c r="DBO62" s="109"/>
      <c r="DBP62" s="93"/>
      <c r="DBQ62" s="100"/>
      <c r="DBY62" s="100"/>
      <c r="DCB62" s="102"/>
      <c r="DCC62" s="102"/>
      <c r="DCD62" s="100"/>
      <c r="DCF62" s="85"/>
      <c r="DCH62" s="85"/>
      <c r="DCI62" s="84"/>
      <c r="DCJ62" s="109"/>
      <c r="DCK62" s="93"/>
      <c r="DCL62" s="100"/>
      <c r="DCT62" s="100"/>
      <c r="DCW62" s="102"/>
      <c r="DCX62" s="102"/>
      <c r="DCY62" s="100"/>
      <c r="DDA62" s="85"/>
      <c r="DDC62" s="85"/>
      <c r="DDD62" s="84"/>
      <c r="DDE62" s="109"/>
      <c r="DDF62" s="93"/>
      <c r="DDG62" s="100"/>
      <c r="DDO62" s="100"/>
      <c r="DDR62" s="102"/>
      <c r="DDS62" s="102"/>
      <c r="DDT62" s="100"/>
      <c r="DDV62" s="85"/>
      <c r="DDX62" s="85"/>
      <c r="DDY62" s="84"/>
      <c r="DDZ62" s="109"/>
      <c r="DEA62" s="93"/>
      <c r="DEB62" s="100"/>
      <c r="DEJ62" s="100"/>
      <c r="DEM62" s="102"/>
      <c r="DEN62" s="102"/>
      <c r="DEO62" s="100"/>
      <c r="DEQ62" s="85"/>
      <c r="DES62" s="85"/>
      <c r="DET62" s="84"/>
      <c r="DEU62" s="109"/>
      <c r="DEV62" s="93"/>
      <c r="DEW62" s="100"/>
      <c r="DFE62" s="100"/>
      <c r="DFH62" s="102"/>
      <c r="DFI62" s="102"/>
      <c r="DFJ62" s="100"/>
      <c r="DFL62" s="85"/>
      <c r="DFN62" s="85"/>
      <c r="DFO62" s="84"/>
      <c r="DFP62" s="109"/>
      <c r="DFQ62" s="93"/>
      <c r="DFR62" s="100"/>
      <c r="DFZ62" s="100"/>
      <c r="DGC62" s="102"/>
      <c r="DGD62" s="102"/>
      <c r="DGE62" s="100"/>
      <c r="DGG62" s="85"/>
      <c r="DGI62" s="85"/>
      <c r="DGJ62" s="84"/>
      <c r="DGK62" s="109"/>
      <c r="DGL62" s="93"/>
      <c r="DGM62" s="100"/>
      <c r="DGU62" s="100"/>
      <c r="DGX62" s="102"/>
      <c r="DGY62" s="102"/>
      <c r="DGZ62" s="100"/>
      <c r="DHB62" s="85"/>
      <c r="DHD62" s="85"/>
      <c r="DHE62" s="84"/>
      <c r="DHF62" s="109"/>
      <c r="DHG62" s="93"/>
      <c r="DHH62" s="100"/>
      <c r="DHP62" s="100"/>
      <c r="DHS62" s="102"/>
      <c r="DHT62" s="102"/>
      <c r="DHU62" s="100"/>
      <c r="DHW62" s="85"/>
      <c r="DHY62" s="85"/>
      <c r="DHZ62" s="84"/>
      <c r="DIA62" s="109"/>
      <c r="DIB62" s="93"/>
      <c r="DIC62" s="100"/>
      <c r="DIK62" s="100"/>
      <c r="DIN62" s="102"/>
      <c r="DIO62" s="102"/>
      <c r="DIP62" s="100"/>
      <c r="DIR62" s="85"/>
      <c r="DIT62" s="85"/>
      <c r="DIU62" s="84"/>
      <c r="DIV62" s="109"/>
      <c r="DIW62" s="93"/>
      <c r="DIX62" s="100"/>
      <c r="DJF62" s="100"/>
      <c r="DJI62" s="102"/>
      <c r="DJJ62" s="102"/>
      <c r="DJK62" s="100"/>
      <c r="DJM62" s="85"/>
      <c r="DJO62" s="85"/>
      <c r="DJP62" s="84"/>
      <c r="DJQ62" s="109"/>
      <c r="DJR62" s="93"/>
      <c r="DJS62" s="100"/>
      <c r="DKA62" s="100"/>
      <c r="DKD62" s="102"/>
      <c r="DKE62" s="102"/>
      <c r="DKF62" s="100"/>
      <c r="DKH62" s="85"/>
      <c r="DKJ62" s="85"/>
      <c r="DKK62" s="84"/>
      <c r="DKL62" s="109"/>
      <c r="DKM62" s="93"/>
      <c r="DKN62" s="100"/>
      <c r="DKV62" s="100"/>
      <c r="DKY62" s="102"/>
      <c r="DKZ62" s="102"/>
      <c r="DLA62" s="100"/>
      <c r="DLC62" s="85"/>
      <c r="DLE62" s="85"/>
      <c r="DLF62" s="84"/>
      <c r="DLG62" s="109"/>
      <c r="DLH62" s="93"/>
      <c r="DLI62" s="100"/>
      <c r="DLQ62" s="100"/>
      <c r="DLT62" s="102"/>
      <c r="DLU62" s="102"/>
      <c r="DLV62" s="100"/>
      <c r="DLX62" s="85"/>
      <c r="DLZ62" s="85"/>
      <c r="DMA62" s="84"/>
      <c r="DMB62" s="109"/>
      <c r="DMC62" s="93"/>
      <c r="DMD62" s="100"/>
      <c r="DML62" s="100"/>
      <c r="DMO62" s="102"/>
      <c r="DMP62" s="102"/>
      <c r="DMQ62" s="100"/>
      <c r="DMS62" s="85"/>
      <c r="DMU62" s="85"/>
      <c r="DMV62" s="84"/>
      <c r="DMW62" s="109"/>
      <c r="DMX62" s="93"/>
      <c r="DMY62" s="100"/>
      <c r="DNG62" s="100"/>
      <c r="DNJ62" s="102"/>
      <c r="DNK62" s="102"/>
      <c r="DNL62" s="100"/>
      <c r="DNN62" s="85"/>
      <c r="DNP62" s="85"/>
      <c r="DNQ62" s="84"/>
      <c r="DNR62" s="109"/>
      <c r="DNS62" s="93"/>
      <c r="DNT62" s="100"/>
      <c r="DOB62" s="100"/>
      <c r="DOE62" s="102"/>
      <c r="DOF62" s="102"/>
      <c r="DOG62" s="100"/>
      <c r="DOI62" s="85"/>
      <c r="DOK62" s="85"/>
      <c r="DOL62" s="84"/>
      <c r="DOM62" s="109"/>
      <c r="DON62" s="93"/>
      <c r="DOO62" s="100"/>
      <c r="DOW62" s="100"/>
      <c r="DOZ62" s="102"/>
      <c r="DPA62" s="102"/>
      <c r="DPB62" s="100"/>
      <c r="DPD62" s="85"/>
      <c r="DPF62" s="85"/>
      <c r="DPG62" s="84"/>
      <c r="DPH62" s="109"/>
      <c r="DPI62" s="93"/>
      <c r="DPJ62" s="100"/>
      <c r="DPR62" s="100"/>
      <c r="DPU62" s="102"/>
      <c r="DPV62" s="102"/>
      <c r="DPW62" s="100"/>
      <c r="DPY62" s="85"/>
      <c r="DQA62" s="85"/>
      <c r="DQB62" s="84"/>
      <c r="DQC62" s="109"/>
      <c r="DQD62" s="93"/>
      <c r="DQE62" s="100"/>
      <c r="DQM62" s="100"/>
      <c r="DQP62" s="102"/>
      <c r="DQQ62" s="102"/>
      <c r="DQR62" s="100"/>
      <c r="DQT62" s="85"/>
      <c r="DQV62" s="85"/>
      <c r="DQW62" s="84"/>
      <c r="DQX62" s="109"/>
      <c r="DQY62" s="93"/>
      <c r="DQZ62" s="100"/>
      <c r="DRH62" s="100"/>
      <c r="DRK62" s="102"/>
      <c r="DRL62" s="102"/>
      <c r="DRM62" s="100"/>
      <c r="DRO62" s="85"/>
      <c r="DRQ62" s="85"/>
      <c r="DRR62" s="84"/>
      <c r="DRS62" s="109"/>
      <c r="DRT62" s="93"/>
      <c r="DRU62" s="100"/>
      <c r="DSC62" s="100"/>
      <c r="DSF62" s="102"/>
      <c r="DSG62" s="102"/>
      <c r="DSH62" s="100"/>
      <c r="DSJ62" s="85"/>
      <c r="DSL62" s="85"/>
      <c r="DSM62" s="84"/>
      <c r="DSN62" s="109"/>
      <c r="DSO62" s="93"/>
      <c r="DSP62" s="100"/>
      <c r="DSX62" s="100"/>
      <c r="DTA62" s="102"/>
      <c r="DTB62" s="102"/>
      <c r="DTC62" s="100"/>
      <c r="DTE62" s="85"/>
      <c r="DTG62" s="85"/>
      <c r="DTH62" s="84"/>
      <c r="DTI62" s="109"/>
      <c r="DTJ62" s="93"/>
      <c r="DTK62" s="100"/>
      <c r="DTS62" s="100"/>
      <c r="DTV62" s="102"/>
      <c r="DTW62" s="102"/>
      <c r="DTX62" s="100"/>
      <c r="DTZ62" s="85"/>
      <c r="DUB62" s="85"/>
      <c r="DUC62" s="84"/>
      <c r="DUD62" s="109"/>
      <c r="DUE62" s="93"/>
      <c r="DUF62" s="100"/>
      <c r="DUN62" s="100"/>
      <c r="DUQ62" s="102"/>
      <c r="DUR62" s="102"/>
      <c r="DUS62" s="100"/>
      <c r="DUU62" s="85"/>
      <c r="DUW62" s="85"/>
      <c r="DUX62" s="84"/>
      <c r="DUY62" s="109"/>
      <c r="DUZ62" s="93"/>
      <c r="DVA62" s="100"/>
      <c r="DVI62" s="100"/>
      <c r="DVL62" s="102"/>
      <c r="DVM62" s="102"/>
      <c r="DVN62" s="100"/>
      <c r="DVP62" s="85"/>
      <c r="DVR62" s="85"/>
      <c r="DVS62" s="84"/>
      <c r="DVT62" s="109"/>
      <c r="DVU62" s="93"/>
      <c r="DVV62" s="100"/>
      <c r="DWD62" s="100"/>
      <c r="DWG62" s="102"/>
      <c r="DWH62" s="102"/>
      <c r="DWI62" s="100"/>
      <c r="DWK62" s="85"/>
      <c r="DWM62" s="85"/>
      <c r="DWN62" s="84"/>
      <c r="DWO62" s="109"/>
      <c r="DWP62" s="93"/>
      <c r="DWQ62" s="100"/>
      <c r="DWY62" s="100"/>
      <c r="DXB62" s="102"/>
      <c r="DXC62" s="102"/>
      <c r="DXD62" s="100"/>
      <c r="DXF62" s="85"/>
      <c r="DXH62" s="85"/>
      <c r="DXI62" s="84"/>
      <c r="DXJ62" s="109"/>
      <c r="DXK62" s="93"/>
      <c r="DXL62" s="100"/>
      <c r="DXT62" s="100"/>
      <c r="DXW62" s="102"/>
      <c r="DXX62" s="102"/>
      <c r="DXY62" s="100"/>
      <c r="DYA62" s="85"/>
      <c r="DYC62" s="85"/>
      <c r="DYD62" s="84"/>
      <c r="DYE62" s="109"/>
      <c r="DYF62" s="93"/>
      <c r="DYG62" s="100"/>
      <c r="DYO62" s="100"/>
      <c r="DYR62" s="102"/>
      <c r="DYS62" s="102"/>
      <c r="DYT62" s="100"/>
      <c r="DYV62" s="85"/>
      <c r="DYX62" s="85"/>
      <c r="DYY62" s="84"/>
      <c r="DYZ62" s="109"/>
      <c r="DZA62" s="93"/>
      <c r="DZB62" s="100"/>
      <c r="DZJ62" s="100"/>
      <c r="DZM62" s="102"/>
      <c r="DZN62" s="102"/>
      <c r="DZO62" s="100"/>
      <c r="DZQ62" s="85"/>
      <c r="DZS62" s="85"/>
      <c r="DZT62" s="84"/>
      <c r="DZU62" s="109"/>
      <c r="DZV62" s="93"/>
      <c r="DZW62" s="100"/>
      <c r="EAE62" s="100"/>
      <c r="EAH62" s="102"/>
      <c r="EAI62" s="102"/>
      <c r="EAJ62" s="100"/>
      <c r="EAL62" s="85"/>
      <c r="EAN62" s="85"/>
      <c r="EAO62" s="84"/>
      <c r="EAP62" s="109"/>
      <c r="EAQ62" s="93"/>
      <c r="EAR62" s="100"/>
      <c r="EAZ62" s="100"/>
      <c r="EBC62" s="102"/>
      <c r="EBD62" s="102"/>
      <c r="EBE62" s="100"/>
      <c r="EBG62" s="85"/>
      <c r="EBI62" s="85"/>
      <c r="EBJ62" s="84"/>
      <c r="EBK62" s="109"/>
      <c r="EBL62" s="93"/>
      <c r="EBM62" s="100"/>
      <c r="EBU62" s="100"/>
      <c r="EBX62" s="102"/>
      <c r="EBY62" s="102"/>
      <c r="EBZ62" s="100"/>
      <c r="ECB62" s="85"/>
      <c r="ECD62" s="85"/>
      <c r="ECE62" s="84"/>
      <c r="ECF62" s="109"/>
      <c r="ECG62" s="93"/>
      <c r="ECH62" s="100"/>
      <c r="ECP62" s="100"/>
      <c r="ECS62" s="102"/>
      <c r="ECT62" s="102"/>
      <c r="ECU62" s="100"/>
      <c r="ECW62" s="85"/>
      <c r="ECY62" s="85"/>
      <c r="ECZ62" s="84"/>
      <c r="EDA62" s="109"/>
      <c r="EDB62" s="93"/>
      <c r="EDC62" s="100"/>
      <c r="EDK62" s="100"/>
      <c r="EDN62" s="102"/>
      <c r="EDO62" s="102"/>
      <c r="EDP62" s="100"/>
      <c r="EDR62" s="85"/>
      <c r="EDT62" s="85"/>
      <c r="EDU62" s="84"/>
      <c r="EDV62" s="109"/>
      <c r="EDW62" s="93"/>
      <c r="EDX62" s="100"/>
      <c r="EEF62" s="100"/>
      <c r="EEI62" s="102"/>
      <c r="EEJ62" s="102"/>
      <c r="EEK62" s="100"/>
      <c r="EEM62" s="85"/>
      <c r="EEO62" s="85"/>
      <c r="EEP62" s="84"/>
      <c r="EEQ62" s="109"/>
      <c r="EER62" s="93"/>
      <c r="EES62" s="100"/>
      <c r="EFA62" s="100"/>
      <c r="EFD62" s="102"/>
      <c r="EFE62" s="102"/>
      <c r="EFF62" s="100"/>
      <c r="EFH62" s="85"/>
      <c r="EFJ62" s="85"/>
      <c r="EFK62" s="84"/>
      <c r="EFL62" s="109"/>
      <c r="EFM62" s="93"/>
      <c r="EFN62" s="100"/>
      <c r="EFV62" s="100"/>
      <c r="EFY62" s="102"/>
      <c r="EFZ62" s="102"/>
      <c r="EGA62" s="100"/>
      <c r="EGC62" s="85"/>
      <c r="EGE62" s="85"/>
      <c r="EGF62" s="84"/>
      <c r="EGG62" s="109"/>
      <c r="EGH62" s="93"/>
      <c r="EGI62" s="100"/>
      <c r="EGQ62" s="100"/>
      <c r="EGT62" s="102"/>
      <c r="EGU62" s="102"/>
      <c r="EGV62" s="100"/>
      <c r="EGX62" s="85"/>
      <c r="EGZ62" s="85"/>
      <c r="EHA62" s="84"/>
      <c r="EHB62" s="109"/>
      <c r="EHC62" s="93"/>
      <c r="EHD62" s="100"/>
      <c r="EHL62" s="100"/>
      <c r="EHO62" s="102"/>
      <c r="EHP62" s="102"/>
      <c r="EHQ62" s="100"/>
      <c r="EHS62" s="85"/>
      <c r="EHU62" s="85"/>
      <c r="EHV62" s="84"/>
      <c r="EHW62" s="109"/>
      <c r="EHX62" s="93"/>
      <c r="EHY62" s="100"/>
      <c r="EIG62" s="100"/>
      <c r="EIJ62" s="102"/>
      <c r="EIK62" s="102"/>
      <c r="EIL62" s="100"/>
      <c r="EIN62" s="85"/>
      <c r="EIP62" s="85"/>
      <c r="EIQ62" s="84"/>
      <c r="EIR62" s="109"/>
      <c r="EIS62" s="93"/>
      <c r="EIT62" s="100"/>
      <c r="EJB62" s="100"/>
      <c r="EJE62" s="102"/>
      <c r="EJF62" s="102"/>
      <c r="EJG62" s="100"/>
      <c r="EJI62" s="85"/>
      <c r="EJK62" s="85"/>
      <c r="EJL62" s="84"/>
      <c r="EJM62" s="109"/>
      <c r="EJN62" s="93"/>
      <c r="EJO62" s="100"/>
      <c r="EJW62" s="100"/>
      <c r="EJZ62" s="102"/>
      <c r="EKA62" s="102"/>
      <c r="EKB62" s="100"/>
      <c r="EKD62" s="85"/>
      <c r="EKF62" s="85"/>
      <c r="EKG62" s="84"/>
      <c r="EKH62" s="109"/>
      <c r="EKI62" s="93"/>
      <c r="EKJ62" s="100"/>
      <c r="EKR62" s="100"/>
      <c r="EKU62" s="102"/>
      <c r="EKV62" s="102"/>
      <c r="EKW62" s="100"/>
      <c r="EKY62" s="85"/>
      <c r="ELA62" s="85"/>
      <c r="ELB62" s="84"/>
      <c r="ELC62" s="109"/>
      <c r="ELD62" s="93"/>
      <c r="ELE62" s="100"/>
      <c r="ELM62" s="100"/>
      <c r="ELP62" s="102"/>
      <c r="ELQ62" s="102"/>
      <c r="ELR62" s="100"/>
      <c r="ELT62" s="85"/>
      <c r="ELV62" s="85"/>
      <c r="ELW62" s="84"/>
      <c r="ELX62" s="109"/>
      <c r="ELY62" s="93"/>
      <c r="ELZ62" s="100"/>
      <c r="EMH62" s="100"/>
      <c r="EMK62" s="102"/>
      <c r="EML62" s="102"/>
      <c r="EMM62" s="100"/>
      <c r="EMO62" s="85"/>
      <c r="EMQ62" s="85"/>
      <c r="EMR62" s="84"/>
      <c r="EMS62" s="109"/>
      <c r="EMT62" s="93"/>
      <c r="EMU62" s="100"/>
      <c r="ENC62" s="100"/>
      <c r="ENF62" s="102"/>
      <c r="ENG62" s="102"/>
      <c r="ENH62" s="100"/>
      <c r="ENJ62" s="85"/>
      <c r="ENL62" s="85"/>
      <c r="ENM62" s="84"/>
      <c r="ENN62" s="109"/>
      <c r="ENO62" s="93"/>
      <c r="ENP62" s="100"/>
      <c r="ENX62" s="100"/>
      <c r="EOA62" s="102"/>
      <c r="EOB62" s="102"/>
      <c r="EOC62" s="100"/>
      <c r="EOE62" s="85"/>
      <c r="EOG62" s="85"/>
      <c r="EOH62" s="84"/>
      <c r="EOI62" s="109"/>
      <c r="EOJ62" s="93"/>
      <c r="EOK62" s="100"/>
      <c r="EOS62" s="100"/>
      <c r="EOV62" s="102"/>
      <c r="EOW62" s="102"/>
      <c r="EOX62" s="100"/>
      <c r="EOZ62" s="85"/>
      <c r="EPB62" s="85"/>
      <c r="EPC62" s="84"/>
      <c r="EPD62" s="109"/>
      <c r="EPE62" s="93"/>
      <c r="EPF62" s="100"/>
      <c r="EPN62" s="100"/>
      <c r="EPQ62" s="102"/>
      <c r="EPR62" s="102"/>
      <c r="EPS62" s="100"/>
      <c r="EPU62" s="85"/>
      <c r="EPW62" s="85"/>
      <c r="EPX62" s="84"/>
      <c r="EPY62" s="109"/>
      <c r="EPZ62" s="93"/>
      <c r="EQA62" s="100"/>
      <c r="EQI62" s="100"/>
      <c r="EQL62" s="102"/>
      <c r="EQM62" s="102"/>
      <c r="EQN62" s="100"/>
      <c r="EQP62" s="85"/>
      <c r="EQR62" s="85"/>
      <c r="EQS62" s="84"/>
      <c r="EQT62" s="109"/>
      <c r="EQU62" s="93"/>
      <c r="EQV62" s="100"/>
      <c r="ERD62" s="100"/>
      <c r="ERG62" s="102"/>
      <c r="ERH62" s="102"/>
      <c r="ERI62" s="100"/>
      <c r="ERK62" s="85"/>
      <c r="ERM62" s="85"/>
      <c r="ERN62" s="84"/>
      <c r="ERO62" s="109"/>
      <c r="ERP62" s="93"/>
      <c r="ERQ62" s="100"/>
      <c r="ERY62" s="100"/>
      <c r="ESB62" s="102"/>
      <c r="ESC62" s="102"/>
      <c r="ESD62" s="100"/>
      <c r="ESF62" s="85"/>
      <c r="ESH62" s="85"/>
      <c r="ESI62" s="84"/>
      <c r="ESJ62" s="109"/>
      <c r="ESK62" s="93"/>
      <c r="ESL62" s="100"/>
      <c r="EST62" s="100"/>
      <c r="ESW62" s="102"/>
      <c r="ESX62" s="102"/>
      <c r="ESY62" s="100"/>
      <c r="ETA62" s="85"/>
      <c r="ETC62" s="85"/>
      <c r="ETD62" s="84"/>
      <c r="ETE62" s="109"/>
      <c r="ETF62" s="93"/>
      <c r="ETG62" s="100"/>
      <c r="ETO62" s="100"/>
      <c r="ETR62" s="102"/>
      <c r="ETS62" s="102"/>
      <c r="ETT62" s="100"/>
      <c r="ETV62" s="85"/>
      <c r="ETX62" s="85"/>
      <c r="ETY62" s="84"/>
      <c r="ETZ62" s="109"/>
      <c r="EUA62" s="93"/>
      <c r="EUB62" s="100"/>
      <c r="EUJ62" s="100"/>
      <c r="EUM62" s="102"/>
      <c r="EUN62" s="102"/>
      <c r="EUO62" s="100"/>
      <c r="EUQ62" s="85"/>
      <c r="EUS62" s="85"/>
      <c r="EUT62" s="84"/>
      <c r="EUU62" s="109"/>
      <c r="EUV62" s="93"/>
      <c r="EUW62" s="100"/>
      <c r="EVE62" s="100"/>
      <c r="EVH62" s="102"/>
      <c r="EVI62" s="102"/>
      <c r="EVJ62" s="100"/>
      <c r="EVL62" s="85"/>
      <c r="EVN62" s="85"/>
      <c r="EVO62" s="84"/>
      <c r="EVP62" s="109"/>
      <c r="EVQ62" s="93"/>
      <c r="EVR62" s="100"/>
      <c r="EVZ62" s="100"/>
      <c r="EWC62" s="102"/>
      <c r="EWD62" s="102"/>
      <c r="EWE62" s="100"/>
      <c r="EWG62" s="85"/>
      <c r="EWI62" s="85"/>
      <c r="EWJ62" s="84"/>
      <c r="EWK62" s="109"/>
      <c r="EWL62" s="93"/>
      <c r="EWM62" s="100"/>
      <c r="EWU62" s="100"/>
      <c r="EWX62" s="102"/>
      <c r="EWY62" s="102"/>
      <c r="EWZ62" s="100"/>
      <c r="EXB62" s="85"/>
      <c r="EXD62" s="85"/>
      <c r="EXE62" s="84"/>
      <c r="EXF62" s="109"/>
      <c r="EXG62" s="93"/>
      <c r="EXH62" s="100"/>
      <c r="EXP62" s="100"/>
      <c r="EXS62" s="102"/>
      <c r="EXT62" s="102"/>
      <c r="EXU62" s="100"/>
      <c r="EXW62" s="85"/>
      <c r="EXY62" s="85"/>
      <c r="EXZ62" s="84"/>
      <c r="EYA62" s="109"/>
      <c r="EYB62" s="93"/>
      <c r="EYC62" s="100"/>
      <c r="EYK62" s="100"/>
      <c r="EYN62" s="102"/>
      <c r="EYO62" s="102"/>
      <c r="EYP62" s="100"/>
      <c r="EYR62" s="85"/>
      <c r="EYT62" s="85"/>
      <c r="EYU62" s="84"/>
      <c r="EYV62" s="109"/>
      <c r="EYW62" s="93"/>
      <c r="EYX62" s="100"/>
      <c r="EZF62" s="100"/>
      <c r="EZI62" s="102"/>
      <c r="EZJ62" s="102"/>
      <c r="EZK62" s="100"/>
      <c r="EZM62" s="85"/>
      <c r="EZO62" s="85"/>
      <c r="EZP62" s="84"/>
      <c r="EZQ62" s="109"/>
      <c r="EZR62" s="93"/>
      <c r="EZS62" s="100"/>
      <c r="FAA62" s="100"/>
      <c r="FAD62" s="102"/>
      <c r="FAE62" s="102"/>
      <c r="FAF62" s="100"/>
      <c r="FAH62" s="85"/>
      <c r="FAJ62" s="85"/>
      <c r="FAK62" s="84"/>
      <c r="FAL62" s="109"/>
      <c r="FAM62" s="93"/>
      <c r="FAN62" s="100"/>
      <c r="FAV62" s="100"/>
      <c r="FAY62" s="102"/>
      <c r="FAZ62" s="102"/>
      <c r="FBA62" s="100"/>
      <c r="FBC62" s="85"/>
      <c r="FBE62" s="85"/>
      <c r="FBF62" s="84"/>
      <c r="FBG62" s="109"/>
      <c r="FBH62" s="93"/>
      <c r="FBI62" s="100"/>
      <c r="FBQ62" s="100"/>
      <c r="FBT62" s="102"/>
      <c r="FBU62" s="102"/>
      <c r="FBV62" s="100"/>
      <c r="FBX62" s="85"/>
      <c r="FBZ62" s="85"/>
      <c r="FCA62" s="84"/>
      <c r="FCB62" s="109"/>
      <c r="FCC62" s="93"/>
      <c r="FCD62" s="100"/>
      <c r="FCL62" s="100"/>
      <c r="FCO62" s="102"/>
      <c r="FCP62" s="102"/>
      <c r="FCQ62" s="100"/>
      <c r="FCS62" s="85"/>
      <c r="FCU62" s="85"/>
      <c r="FCV62" s="84"/>
      <c r="FCW62" s="109"/>
      <c r="FCX62" s="93"/>
      <c r="FCY62" s="100"/>
      <c r="FDG62" s="100"/>
      <c r="FDJ62" s="102"/>
      <c r="FDK62" s="102"/>
      <c r="FDL62" s="100"/>
      <c r="FDN62" s="85"/>
      <c r="FDP62" s="85"/>
      <c r="FDQ62" s="84"/>
      <c r="FDR62" s="109"/>
      <c r="FDS62" s="93"/>
      <c r="FDT62" s="100"/>
      <c r="FEB62" s="100"/>
      <c r="FEE62" s="102"/>
      <c r="FEF62" s="102"/>
      <c r="FEG62" s="100"/>
      <c r="FEI62" s="85"/>
      <c r="FEK62" s="85"/>
      <c r="FEL62" s="84"/>
      <c r="FEM62" s="109"/>
      <c r="FEN62" s="93"/>
      <c r="FEO62" s="100"/>
      <c r="FEW62" s="100"/>
      <c r="FEZ62" s="102"/>
      <c r="FFA62" s="102"/>
      <c r="FFB62" s="100"/>
      <c r="FFD62" s="85"/>
      <c r="FFF62" s="85"/>
      <c r="FFG62" s="84"/>
      <c r="FFH62" s="109"/>
      <c r="FFI62" s="93"/>
      <c r="FFJ62" s="100"/>
      <c r="FFR62" s="100"/>
      <c r="FFU62" s="102"/>
      <c r="FFV62" s="102"/>
      <c r="FFW62" s="100"/>
      <c r="FFY62" s="85"/>
      <c r="FGA62" s="85"/>
      <c r="FGB62" s="84"/>
      <c r="FGC62" s="109"/>
      <c r="FGD62" s="93"/>
      <c r="FGE62" s="100"/>
      <c r="FGM62" s="100"/>
      <c r="FGP62" s="102"/>
      <c r="FGQ62" s="102"/>
      <c r="FGR62" s="100"/>
      <c r="FGT62" s="85"/>
      <c r="FGV62" s="85"/>
      <c r="FGW62" s="84"/>
      <c r="FGX62" s="109"/>
      <c r="FGY62" s="93"/>
      <c r="FGZ62" s="100"/>
      <c r="FHH62" s="100"/>
      <c r="FHK62" s="102"/>
      <c r="FHL62" s="102"/>
      <c r="FHM62" s="100"/>
      <c r="FHO62" s="85"/>
      <c r="FHQ62" s="85"/>
      <c r="FHR62" s="84"/>
      <c r="FHS62" s="109"/>
      <c r="FHT62" s="93"/>
      <c r="FHU62" s="100"/>
      <c r="FIC62" s="100"/>
      <c r="FIF62" s="102"/>
      <c r="FIG62" s="102"/>
      <c r="FIH62" s="100"/>
      <c r="FIJ62" s="85"/>
      <c r="FIL62" s="85"/>
      <c r="FIM62" s="84"/>
      <c r="FIN62" s="109"/>
      <c r="FIO62" s="93"/>
      <c r="FIP62" s="100"/>
      <c r="FIX62" s="100"/>
      <c r="FJA62" s="102"/>
      <c r="FJB62" s="102"/>
      <c r="FJC62" s="100"/>
      <c r="FJE62" s="85"/>
      <c r="FJG62" s="85"/>
      <c r="FJH62" s="84"/>
      <c r="FJI62" s="109"/>
      <c r="FJJ62" s="93"/>
      <c r="FJK62" s="100"/>
      <c r="FJS62" s="100"/>
      <c r="FJV62" s="102"/>
      <c r="FJW62" s="102"/>
      <c r="FJX62" s="100"/>
      <c r="FJZ62" s="85"/>
      <c r="FKB62" s="85"/>
      <c r="FKC62" s="84"/>
      <c r="FKD62" s="109"/>
      <c r="FKE62" s="93"/>
      <c r="FKF62" s="100"/>
      <c r="FKN62" s="100"/>
      <c r="FKQ62" s="102"/>
      <c r="FKR62" s="102"/>
      <c r="FKS62" s="100"/>
      <c r="FKU62" s="85"/>
      <c r="FKW62" s="85"/>
      <c r="FKX62" s="84"/>
      <c r="FKY62" s="109"/>
      <c r="FKZ62" s="93"/>
      <c r="FLA62" s="100"/>
      <c r="FLI62" s="100"/>
      <c r="FLL62" s="102"/>
      <c r="FLM62" s="102"/>
      <c r="FLN62" s="100"/>
      <c r="FLP62" s="85"/>
      <c r="FLR62" s="85"/>
      <c r="FLS62" s="84"/>
      <c r="FLT62" s="109"/>
      <c r="FLU62" s="93"/>
      <c r="FLV62" s="100"/>
      <c r="FMD62" s="100"/>
      <c r="FMG62" s="102"/>
      <c r="FMH62" s="102"/>
      <c r="FMI62" s="100"/>
      <c r="FMK62" s="85"/>
      <c r="FMM62" s="85"/>
      <c r="FMN62" s="84"/>
      <c r="FMO62" s="109"/>
      <c r="FMP62" s="93"/>
      <c r="FMQ62" s="100"/>
      <c r="FMY62" s="100"/>
      <c r="FNB62" s="102"/>
      <c r="FNC62" s="102"/>
      <c r="FND62" s="100"/>
      <c r="FNF62" s="85"/>
      <c r="FNH62" s="85"/>
      <c r="FNI62" s="84"/>
      <c r="FNJ62" s="109"/>
      <c r="FNK62" s="93"/>
      <c r="FNL62" s="100"/>
      <c r="FNT62" s="100"/>
      <c r="FNW62" s="102"/>
      <c r="FNX62" s="102"/>
      <c r="FNY62" s="100"/>
      <c r="FOA62" s="85"/>
      <c r="FOC62" s="85"/>
      <c r="FOD62" s="84"/>
      <c r="FOE62" s="109"/>
      <c r="FOF62" s="93"/>
      <c r="FOG62" s="100"/>
      <c r="FOO62" s="100"/>
      <c r="FOR62" s="102"/>
      <c r="FOS62" s="102"/>
      <c r="FOT62" s="100"/>
      <c r="FOV62" s="85"/>
      <c r="FOX62" s="85"/>
      <c r="FOY62" s="84"/>
      <c r="FOZ62" s="109"/>
      <c r="FPA62" s="93"/>
      <c r="FPB62" s="100"/>
      <c r="FPJ62" s="100"/>
      <c r="FPM62" s="102"/>
      <c r="FPN62" s="102"/>
      <c r="FPO62" s="100"/>
      <c r="FPQ62" s="85"/>
      <c r="FPS62" s="85"/>
      <c r="FPT62" s="84"/>
      <c r="FPU62" s="109"/>
      <c r="FPV62" s="93"/>
      <c r="FPW62" s="100"/>
      <c r="FQE62" s="100"/>
      <c r="FQH62" s="102"/>
      <c r="FQI62" s="102"/>
      <c r="FQJ62" s="100"/>
      <c r="FQL62" s="85"/>
      <c r="FQN62" s="85"/>
      <c r="FQO62" s="84"/>
      <c r="FQP62" s="109"/>
      <c r="FQQ62" s="93"/>
      <c r="FQR62" s="100"/>
      <c r="FQZ62" s="100"/>
      <c r="FRC62" s="102"/>
      <c r="FRD62" s="102"/>
      <c r="FRE62" s="100"/>
      <c r="FRG62" s="85"/>
      <c r="FRI62" s="85"/>
      <c r="FRJ62" s="84"/>
      <c r="FRK62" s="109"/>
      <c r="FRL62" s="93"/>
      <c r="FRM62" s="100"/>
      <c r="FRU62" s="100"/>
      <c r="FRX62" s="102"/>
      <c r="FRY62" s="102"/>
      <c r="FRZ62" s="100"/>
      <c r="FSB62" s="85"/>
      <c r="FSD62" s="85"/>
      <c r="FSE62" s="84"/>
      <c r="FSF62" s="109"/>
      <c r="FSG62" s="93"/>
      <c r="FSH62" s="100"/>
      <c r="FSP62" s="100"/>
      <c r="FSS62" s="102"/>
      <c r="FST62" s="102"/>
      <c r="FSU62" s="100"/>
      <c r="FSW62" s="85"/>
      <c r="FSY62" s="85"/>
      <c r="FSZ62" s="84"/>
      <c r="FTA62" s="109"/>
      <c r="FTB62" s="93"/>
      <c r="FTC62" s="100"/>
      <c r="FTK62" s="100"/>
      <c r="FTN62" s="102"/>
      <c r="FTO62" s="102"/>
      <c r="FTP62" s="100"/>
      <c r="FTR62" s="85"/>
      <c r="FTT62" s="85"/>
      <c r="FTU62" s="84"/>
      <c r="FTV62" s="109"/>
      <c r="FTW62" s="93"/>
      <c r="FTX62" s="100"/>
      <c r="FUF62" s="100"/>
      <c r="FUI62" s="102"/>
      <c r="FUJ62" s="102"/>
      <c r="FUK62" s="100"/>
      <c r="FUM62" s="85"/>
      <c r="FUO62" s="85"/>
      <c r="FUP62" s="84"/>
      <c r="FUQ62" s="109"/>
      <c r="FUR62" s="93"/>
      <c r="FUS62" s="100"/>
      <c r="FVA62" s="100"/>
      <c r="FVD62" s="102"/>
      <c r="FVE62" s="102"/>
      <c r="FVF62" s="100"/>
      <c r="FVH62" s="85"/>
      <c r="FVJ62" s="85"/>
      <c r="FVK62" s="84"/>
      <c r="FVL62" s="109"/>
      <c r="FVM62" s="93"/>
      <c r="FVN62" s="100"/>
      <c r="FVV62" s="100"/>
      <c r="FVY62" s="102"/>
      <c r="FVZ62" s="102"/>
      <c r="FWA62" s="100"/>
      <c r="FWC62" s="85"/>
      <c r="FWE62" s="85"/>
      <c r="FWF62" s="84"/>
      <c r="FWG62" s="109"/>
      <c r="FWH62" s="93"/>
      <c r="FWI62" s="100"/>
      <c r="FWQ62" s="100"/>
      <c r="FWT62" s="102"/>
      <c r="FWU62" s="102"/>
      <c r="FWV62" s="100"/>
      <c r="FWX62" s="85"/>
      <c r="FWZ62" s="85"/>
      <c r="FXA62" s="84"/>
      <c r="FXB62" s="109"/>
      <c r="FXC62" s="93"/>
      <c r="FXD62" s="100"/>
      <c r="FXL62" s="100"/>
      <c r="FXO62" s="102"/>
      <c r="FXP62" s="102"/>
      <c r="FXQ62" s="100"/>
      <c r="FXS62" s="85"/>
      <c r="FXU62" s="85"/>
      <c r="FXV62" s="84"/>
      <c r="FXW62" s="109"/>
      <c r="FXX62" s="93"/>
      <c r="FXY62" s="100"/>
      <c r="FYG62" s="100"/>
      <c r="FYJ62" s="102"/>
      <c r="FYK62" s="102"/>
      <c r="FYL62" s="100"/>
      <c r="FYN62" s="85"/>
      <c r="FYP62" s="85"/>
      <c r="FYQ62" s="84"/>
      <c r="FYR62" s="109"/>
      <c r="FYS62" s="93"/>
      <c r="FYT62" s="100"/>
      <c r="FZB62" s="100"/>
      <c r="FZE62" s="102"/>
      <c r="FZF62" s="102"/>
      <c r="FZG62" s="100"/>
      <c r="FZI62" s="85"/>
      <c r="FZK62" s="85"/>
      <c r="FZL62" s="84"/>
      <c r="FZM62" s="109"/>
      <c r="FZN62" s="93"/>
      <c r="FZO62" s="100"/>
      <c r="FZW62" s="100"/>
      <c r="FZZ62" s="102"/>
      <c r="GAA62" s="102"/>
      <c r="GAB62" s="100"/>
      <c r="GAD62" s="85"/>
      <c r="GAF62" s="85"/>
      <c r="GAG62" s="84"/>
      <c r="GAH62" s="109"/>
      <c r="GAI62" s="93"/>
      <c r="GAJ62" s="100"/>
      <c r="GAR62" s="100"/>
      <c r="GAU62" s="102"/>
      <c r="GAV62" s="102"/>
      <c r="GAW62" s="100"/>
      <c r="GAY62" s="85"/>
      <c r="GBA62" s="85"/>
      <c r="GBB62" s="84"/>
      <c r="GBC62" s="109"/>
      <c r="GBD62" s="93"/>
      <c r="GBE62" s="100"/>
      <c r="GBM62" s="100"/>
      <c r="GBP62" s="102"/>
      <c r="GBQ62" s="102"/>
      <c r="GBR62" s="100"/>
      <c r="GBT62" s="85"/>
      <c r="GBV62" s="85"/>
      <c r="GBW62" s="84"/>
      <c r="GBX62" s="109"/>
      <c r="GBY62" s="93"/>
      <c r="GBZ62" s="100"/>
      <c r="GCH62" s="100"/>
      <c r="GCK62" s="102"/>
      <c r="GCL62" s="102"/>
      <c r="GCM62" s="100"/>
      <c r="GCO62" s="85"/>
      <c r="GCQ62" s="85"/>
      <c r="GCR62" s="84"/>
      <c r="GCS62" s="109"/>
      <c r="GCT62" s="93"/>
      <c r="GCU62" s="100"/>
      <c r="GDC62" s="100"/>
      <c r="GDF62" s="102"/>
      <c r="GDG62" s="102"/>
      <c r="GDH62" s="100"/>
      <c r="GDJ62" s="85"/>
      <c r="GDL62" s="85"/>
      <c r="GDM62" s="84"/>
      <c r="GDN62" s="109"/>
      <c r="GDO62" s="93"/>
      <c r="GDP62" s="100"/>
      <c r="GDX62" s="100"/>
      <c r="GEA62" s="102"/>
      <c r="GEB62" s="102"/>
      <c r="GEC62" s="100"/>
      <c r="GEE62" s="85"/>
      <c r="GEG62" s="85"/>
      <c r="GEH62" s="84"/>
      <c r="GEI62" s="109"/>
      <c r="GEJ62" s="93"/>
      <c r="GEK62" s="100"/>
      <c r="GES62" s="100"/>
      <c r="GEV62" s="102"/>
      <c r="GEW62" s="102"/>
      <c r="GEX62" s="100"/>
      <c r="GEZ62" s="85"/>
      <c r="GFB62" s="85"/>
      <c r="GFC62" s="84"/>
      <c r="GFD62" s="109"/>
      <c r="GFE62" s="93"/>
      <c r="GFF62" s="100"/>
      <c r="GFN62" s="100"/>
      <c r="GFQ62" s="102"/>
      <c r="GFR62" s="102"/>
      <c r="GFS62" s="100"/>
      <c r="GFU62" s="85"/>
      <c r="GFW62" s="85"/>
      <c r="GFX62" s="84"/>
      <c r="GFY62" s="109"/>
      <c r="GFZ62" s="93"/>
      <c r="GGA62" s="100"/>
      <c r="GGI62" s="100"/>
      <c r="GGL62" s="102"/>
      <c r="GGM62" s="102"/>
      <c r="GGN62" s="100"/>
      <c r="GGP62" s="85"/>
      <c r="GGR62" s="85"/>
      <c r="GGS62" s="84"/>
      <c r="GGT62" s="109"/>
      <c r="GGU62" s="93"/>
      <c r="GGV62" s="100"/>
      <c r="GHD62" s="100"/>
      <c r="GHG62" s="102"/>
      <c r="GHH62" s="102"/>
      <c r="GHI62" s="100"/>
      <c r="GHK62" s="85"/>
      <c r="GHM62" s="85"/>
      <c r="GHN62" s="84"/>
      <c r="GHO62" s="109"/>
      <c r="GHP62" s="93"/>
      <c r="GHQ62" s="100"/>
      <c r="GHY62" s="100"/>
      <c r="GIB62" s="102"/>
      <c r="GIC62" s="102"/>
      <c r="GID62" s="100"/>
      <c r="GIF62" s="85"/>
      <c r="GIH62" s="85"/>
      <c r="GII62" s="84"/>
      <c r="GIJ62" s="109"/>
      <c r="GIK62" s="93"/>
      <c r="GIL62" s="100"/>
      <c r="GIT62" s="100"/>
      <c r="GIW62" s="102"/>
      <c r="GIX62" s="102"/>
      <c r="GIY62" s="100"/>
      <c r="GJA62" s="85"/>
      <c r="GJC62" s="85"/>
      <c r="GJD62" s="84"/>
      <c r="GJE62" s="109"/>
      <c r="GJF62" s="93"/>
      <c r="GJG62" s="100"/>
      <c r="GJO62" s="100"/>
      <c r="GJR62" s="102"/>
      <c r="GJS62" s="102"/>
      <c r="GJT62" s="100"/>
      <c r="GJV62" s="85"/>
      <c r="GJX62" s="85"/>
      <c r="GJY62" s="84"/>
      <c r="GJZ62" s="109"/>
      <c r="GKA62" s="93"/>
      <c r="GKB62" s="100"/>
      <c r="GKJ62" s="100"/>
      <c r="GKM62" s="102"/>
      <c r="GKN62" s="102"/>
      <c r="GKO62" s="100"/>
      <c r="GKQ62" s="85"/>
      <c r="GKS62" s="85"/>
      <c r="GKT62" s="84"/>
      <c r="GKU62" s="109"/>
      <c r="GKV62" s="93"/>
      <c r="GKW62" s="100"/>
      <c r="GLE62" s="100"/>
      <c r="GLH62" s="102"/>
      <c r="GLI62" s="102"/>
      <c r="GLJ62" s="100"/>
      <c r="GLL62" s="85"/>
      <c r="GLN62" s="85"/>
      <c r="GLO62" s="84"/>
      <c r="GLP62" s="109"/>
      <c r="GLQ62" s="93"/>
      <c r="GLR62" s="100"/>
      <c r="GLZ62" s="100"/>
      <c r="GMC62" s="102"/>
      <c r="GMD62" s="102"/>
      <c r="GME62" s="100"/>
      <c r="GMG62" s="85"/>
      <c r="GMI62" s="85"/>
      <c r="GMJ62" s="84"/>
      <c r="GMK62" s="109"/>
      <c r="GML62" s="93"/>
      <c r="GMM62" s="100"/>
      <c r="GMU62" s="100"/>
      <c r="GMX62" s="102"/>
      <c r="GMY62" s="102"/>
      <c r="GMZ62" s="100"/>
      <c r="GNB62" s="85"/>
      <c r="GND62" s="85"/>
      <c r="GNE62" s="84"/>
      <c r="GNF62" s="109"/>
      <c r="GNG62" s="93"/>
      <c r="GNH62" s="100"/>
      <c r="GNP62" s="100"/>
      <c r="GNS62" s="102"/>
      <c r="GNT62" s="102"/>
      <c r="GNU62" s="100"/>
      <c r="GNW62" s="85"/>
      <c r="GNY62" s="85"/>
      <c r="GNZ62" s="84"/>
      <c r="GOA62" s="109"/>
      <c r="GOB62" s="93"/>
      <c r="GOC62" s="100"/>
      <c r="GOK62" s="100"/>
      <c r="GON62" s="102"/>
      <c r="GOO62" s="102"/>
      <c r="GOP62" s="100"/>
      <c r="GOR62" s="85"/>
      <c r="GOT62" s="85"/>
      <c r="GOU62" s="84"/>
      <c r="GOV62" s="109"/>
      <c r="GOW62" s="93"/>
      <c r="GOX62" s="100"/>
      <c r="GPF62" s="100"/>
      <c r="GPI62" s="102"/>
      <c r="GPJ62" s="102"/>
      <c r="GPK62" s="100"/>
      <c r="GPM62" s="85"/>
      <c r="GPO62" s="85"/>
      <c r="GPP62" s="84"/>
      <c r="GPQ62" s="109"/>
      <c r="GPR62" s="93"/>
      <c r="GPS62" s="100"/>
      <c r="GQA62" s="100"/>
      <c r="GQD62" s="102"/>
      <c r="GQE62" s="102"/>
      <c r="GQF62" s="100"/>
      <c r="GQH62" s="85"/>
      <c r="GQJ62" s="85"/>
      <c r="GQK62" s="84"/>
      <c r="GQL62" s="109"/>
      <c r="GQM62" s="93"/>
      <c r="GQN62" s="100"/>
      <c r="GQV62" s="100"/>
      <c r="GQY62" s="102"/>
      <c r="GQZ62" s="102"/>
      <c r="GRA62" s="100"/>
      <c r="GRC62" s="85"/>
      <c r="GRE62" s="85"/>
      <c r="GRF62" s="84"/>
      <c r="GRG62" s="109"/>
      <c r="GRH62" s="93"/>
      <c r="GRI62" s="100"/>
      <c r="GRQ62" s="100"/>
      <c r="GRT62" s="102"/>
      <c r="GRU62" s="102"/>
      <c r="GRV62" s="100"/>
      <c r="GRX62" s="85"/>
      <c r="GRZ62" s="85"/>
      <c r="GSA62" s="84"/>
      <c r="GSB62" s="109"/>
      <c r="GSC62" s="93"/>
      <c r="GSD62" s="100"/>
      <c r="GSL62" s="100"/>
      <c r="GSO62" s="102"/>
      <c r="GSP62" s="102"/>
      <c r="GSQ62" s="100"/>
      <c r="GSS62" s="85"/>
      <c r="GSU62" s="85"/>
      <c r="GSV62" s="84"/>
      <c r="GSW62" s="109"/>
      <c r="GSX62" s="93"/>
      <c r="GSY62" s="100"/>
      <c r="GTG62" s="100"/>
      <c r="GTJ62" s="102"/>
      <c r="GTK62" s="102"/>
      <c r="GTL62" s="100"/>
      <c r="GTN62" s="85"/>
      <c r="GTP62" s="85"/>
      <c r="GTQ62" s="84"/>
      <c r="GTR62" s="109"/>
      <c r="GTS62" s="93"/>
      <c r="GTT62" s="100"/>
      <c r="GUB62" s="100"/>
      <c r="GUE62" s="102"/>
      <c r="GUF62" s="102"/>
      <c r="GUG62" s="100"/>
      <c r="GUI62" s="85"/>
      <c r="GUK62" s="85"/>
      <c r="GUL62" s="84"/>
      <c r="GUM62" s="109"/>
      <c r="GUN62" s="93"/>
      <c r="GUO62" s="100"/>
      <c r="GUW62" s="100"/>
      <c r="GUZ62" s="102"/>
      <c r="GVA62" s="102"/>
      <c r="GVB62" s="100"/>
      <c r="GVD62" s="85"/>
      <c r="GVF62" s="85"/>
      <c r="GVG62" s="84"/>
      <c r="GVH62" s="109"/>
      <c r="GVI62" s="93"/>
      <c r="GVJ62" s="100"/>
      <c r="GVR62" s="100"/>
      <c r="GVU62" s="102"/>
      <c r="GVV62" s="102"/>
      <c r="GVW62" s="100"/>
      <c r="GVY62" s="85"/>
      <c r="GWA62" s="85"/>
      <c r="GWB62" s="84"/>
      <c r="GWC62" s="109"/>
      <c r="GWD62" s="93"/>
      <c r="GWE62" s="100"/>
      <c r="GWM62" s="100"/>
      <c r="GWP62" s="102"/>
      <c r="GWQ62" s="102"/>
      <c r="GWR62" s="100"/>
      <c r="GWT62" s="85"/>
      <c r="GWV62" s="85"/>
      <c r="GWW62" s="84"/>
      <c r="GWX62" s="109"/>
      <c r="GWY62" s="93"/>
      <c r="GWZ62" s="100"/>
      <c r="GXH62" s="100"/>
      <c r="GXK62" s="102"/>
      <c r="GXL62" s="102"/>
      <c r="GXM62" s="100"/>
      <c r="GXO62" s="85"/>
      <c r="GXQ62" s="85"/>
      <c r="GXR62" s="84"/>
      <c r="GXS62" s="109"/>
      <c r="GXT62" s="93"/>
      <c r="GXU62" s="100"/>
      <c r="GYC62" s="100"/>
      <c r="GYF62" s="102"/>
      <c r="GYG62" s="102"/>
      <c r="GYH62" s="100"/>
      <c r="GYJ62" s="85"/>
      <c r="GYL62" s="85"/>
      <c r="GYM62" s="84"/>
      <c r="GYN62" s="109"/>
      <c r="GYO62" s="93"/>
      <c r="GYP62" s="100"/>
      <c r="GYX62" s="100"/>
      <c r="GZA62" s="102"/>
      <c r="GZB62" s="102"/>
      <c r="GZC62" s="100"/>
      <c r="GZE62" s="85"/>
      <c r="GZG62" s="85"/>
      <c r="GZH62" s="84"/>
      <c r="GZI62" s="109"/>
      <c r="GZJ62" s="93"/>
      <c r="GZK62" s="100"/>
      <c r="GZS62" s="100"/>
      <c r="GZV62" s="102"/>
      <c r="GZW62" s="102"/>
      <c r="GZX62" s="100"/>
      <c r="GZZ62" s="85"/>
      <c r="HAB62" s="85"/>
      <c r="HAC62" s="84"/>
      <c r="HAD62" s="109"/>
      <c r="HAE62" s="93"/>
      <c r="HAF62" s="100"/>
      <c r="HAN62" s="100"/>
      <c r="HAQ62" s="102"/>
      <c r="HAR62" s="102"/>
      <c r="HAS62" s="100"/>
      <c r="HAU62" s="85"/>
      <c r="HAW62" s="85"/>
      <c r="HAX62" s="84"/>
      <c r="HAY62" s="109"/>
      <c r="HAZ62" s="93"/>
      <c r="HBA62" s="100"/>
      <c r="HBI62" s="100"/>
      <c r="HBL62" s="102"/>
      <c r="HBM62" s="102"/>
      <c r="HBN62" s="100"/>
      <c r="HBP62" s="85"/>
      <c r="HBR62" s="85"/>
      <c r="HBS62" s="84"/>
      <c r="HBT62" s="109"/>
      <c r="HBU62" s="93"/>
      <c r="HBV62" s="100"/>
      <c r="HCD62" s="100"/>
      <c r="HCG62" s="102"/>
      <c r="HCH62" s="102"/>
      <c r="HCI62" s="100"/>
      <c r="HCK62" s="85"/>
      <c r="HCM62" s="85"/>
      <c r="HCN62" s="84"/>
      <c r="HCO62" s="109"/>
      <c r="HCP62" s="93"/>
      <c r="HCQ62" s="100"/>
      <c r="HCY62" s="100"/>
      <c r="HDB62" s="102"/>
      <c r="HDC62" s="102"/>
      <c r="HDD62" s="100"/>
      <c r="HDF62" s="85"/>
      <c r="HDH62" s="85"/>
      <c r="HDI62" s="84"/>
      <c r="HDJ62" s="109"/>
      <c r="HDK62" s="93"/>
      <c r="HDL62" s="100"/>
      <c r="HDT62" s="100"/>
      <c r="HDW62" s="102"/>
      <c r="HDX62" s="102"/>
      <c r="HDY62" s="100"/>
      <c r="HEA62" s="85"/>
      <c r="HEC62" s="85"/>
      <c r="HED62" s="84"/>
      <c r="HEE62" s="109"/>
      <c r="HEF62" s="93"/>
      <c r="HEG62" s="100"/>
      <c r="HEO62" s="100"/>
      <c r="HER62" s="102"/>
      <c r="HES62" s="102"/>
      <c r="HET62" s="100"/>
      <c r="HEV62" s="85"/>
      <c r="HEX62" s="85"/>
      <c r="HEY62" s="84"/>
      <c r="HEZ62" s="109"/>
      <c r="HFA62" s="93"/>
      <c r="HFB62" s="100"/>
      <c r="HFJ62" s="100"/>
      <c r="HFM62" s="102"/>
      <c r="HFN62" s="102"/>
      <c r="HFO62" s="100"/>
      <c r="HFQ62" s="85"/>
      <c r="HFS62" s="85"/>
      <c r="HFT62" s="84"/>
      <c r="HFU62" s="109"/>
      <c r="HFV62" s="93"/>
      <c r="HFW62" s="100"/>
      <c r="HGE62" s="100"/>
      <c r="HGH62" s="102"/>
      <c r="HGI62" s="102"/>
      <c r="HGJ62" s="100"/>
      <c r="HGL62" s="85"/>
      <c r="HGN62" s="85"/>
      <c r="HGO62" s="84"/>
      <c r="HGP62" s="109"/>
      <c r="HGQ62" s="93"/>
      <c r="HGR62" s="100"/>
      <c r="HGZ62" s="100"/>
      <c r="HHC62" s="102"/>
      <c r="HHD62" s="102"/>
      <c r="HHE62" s="100"/>
      <c r="HHG62" s="85"/>
      <c r="HHI62" s="85"/>
      <c r="HHJ62" s="84"/>
      <c r="HHK62" s="109"/>
      <c r="HHL62" s="93"/>
      <c r="HHM62" s="100"/>
      <c r="HHU62" s="100"/>
      <c r="HHX62" s="102"/>
      <c r="HHY62" s="102"/>
      <c r="HHZ62" s="100"/>
      <c r="HIB62" s="85"/>
      <c r="HID62" s="85"/>
      <c r="HIE62" s="84"/>
      <c r="HIF62" s="109"/>
      <c r="HIG62" s="93"/>
      <c r="HIH62" s="100"/>
      <c r="HIP62" s="100"/>
      <c r="HIS62" s="102"/>
      <c r="HIT62" s="102"/>
      <c r="HIU62" s="100"/>
      <c r="HIW62" s="85"/>
      <c r="HIY62" s="85"/>
      <c r="HIZ62" s="84"/>
      <c r="HJA62" s="109"/>
      <c r="HJB62" s="93"/>
      <c r="HJC62" s="100"/>
      <c r="HJK62" s="100"/>
      <c r="HJN62" s="102"/>
      <c r="HJO62" s="102"/>
      <c r="HJP62" s="100"/>
      <c r="HJR62" s="85"/>
      <c r="HJT62" s="85"/>
      <c r="HJU62" s="84"/>
      <c r="HJV62" s="109"/>
      <c r="HJW62" s="93"/>
      <c r="HJX62" s="100"/>
      <c r="HKF62" s="100"/>
      <c r="HKI62" s="102"/>
      <c r="HKJ62" s="102"/>
      <c r="HKK62" s="100"/>
      <c r="HKM62" s="85"/>
      <c r="HKO62" s="85"/>
      <c r="HKP62" s="84"/>
      <c r="HKQ62" s="109"/>
      <c r="HKR62" s="93"/>
      <c r="HKS62" s="100"/>
      <c r="HLA62" s="100"/>
      <c r="HLD62" s="102"/>
      <c r="HLE62" s="102"/>
      <c r="HLF62" s="100"/>
      <c r="HLH62" s="85"/>
      <c r="HLJ62" s="85"/>
      <c r="HLK62" s="84"/>
      <c r="HLL62" s="109"/>
      <c r="HLM62" s="93"/>
      <c r="HLN62" s="100"/>
      <c r="HLV62" s="100"/>
      <c r="HLY62" s="102"/>
      <c r="HLZ62" s="102"/>
      <c r="HMA62" s="100"/>
      <c r="HMC62" s="85"/>
      <c r="HME62" s="85"/>
      <c r="HMF62" s="84"/>
      <c r="HMG62" s="109"/>
      <c r="HMH62" s="93"/>
      <c r="HMI62" s="100"/>
      <c r="HMQ62" s="100"/>
      <c r="HMT62" s="102"/>
      <c r="HMU62" s="102"/>
      <c r="HMV62" s="100"/>
      <c r="HMX62" s="85"/>
      <c r="HMZ62" s="85"/>
      <c r="HNA62" s="84"/>
      <c r="HNB62" s="109"/>
      <c r="HNC62" s="93"/>
      <c r="HND62" s="100"/>
      <c r="HNL62" s="100"/>
      <c r="HNO62" s="102"/>
      <c r="HNP62" s="102"/>
      <c r="HNQ62" s="100"/>
      <c r="HNS62" s="85"/>
      <c r="HNU62" s="85"/>
      <c r="HNV62" s="84"/>
      <c r="HNW62" s="109"/>
      <c r="HNX62" s="93"/>
      <c r="HNY62" s="100"/>
      <c r="HOG62" s="100"/>
      <c r="HOJ62" s="102"/>
      <c r="HOK62" s="102"/>
      <c r="HOL62" s="100"/>
      <c r="HON62" s="85"/>
      <c r="HOP62" s="85"/>
      <c r="HOQ62" s="84"/>
      <c r="HOR62" s="109"/>
      <c r="HOS62" s="93"/>
      <c r="HOT62" s="100"/>
      <c r="HPB62" s="100"/>
      <c r="HPE62" s="102"/>
      <c r="HPF62" s="102"/>
      <c r="HPG62" s="100"/>
      <c r="HPI62" s="85"/>
      <c r="HPK62" s="85"/>
      <c r="HPL62" s="84"/>
      <c r="HPM62" s="109"/>
      <c r="HPN62" s="93"/>
      <c r="HPO62" s="100"/>
      <c r="HPW62" s="100"/>
      <c r="HPZ62" s="102"/>
      <c r="HQA62" s="102"/>
      <c r="HQB62" s="100"/>
      <c r="HQD62" s="85"/>
      <c r="HQF62" s="85"/>
      <c r="HQG62" s="84"/>
      <c r="HQH62" s="109"/>
      <c r="HQI62" s="93"/>
      <c r="HQJ62" s="100"/>
      <c r="HQR62" s="100"/>
      <c r="HQU62" s="102"/>
      <c r="HQV62" s="102"/>
      <c r="HQW62" s="100"/>
      <c r="HQY62" s="85"/>
      <c r="HRA62" s="85"/>
      <c r="HRB62" s="84"/>
      <c r="HRC62" s="109"/>
      <c r="HRD62" s="93"/>
      <c r="HRE62" s="100"/>
      <c r="HRM62" s="100"/>
      <c r="HRP62" s="102"/>
      <c r="HRQ62" s="102"/>
      <c r="HRR62" s="100"/>
      <c r="HRT62" s="85"/>
      <c r="HRV62" s="85"/>
      <c r="HRW62" s="84"/>
      <c r="HRX62" s="109"/>
      <c r="HRY62" s="93"/>
      <c r="HRZ62" s="100"/>
      <c r="HSH62" s="100"/>
      <c r="HSK62" s="102"/>
      <c r="HSL62" s="102"/>
      <c r="HSM62" s="100"/>
      <c r="HSO62" s="85"/>
      <c r="HSQ62" s="85"/>
      <c r="HSR62" s="84"/>
      <c r="HSS62" s="109"/>
      <c r="HST62" s="93"/>
      <c r="HSU62" s="100"/>
      <c r="HTC62" s="100"/>
      <c r="HTF62" s="102"/>
      <c r="HTG62" s="102"/>
      <c r="HTH62" s="100"/>
      <c r="HTJ62" s="85"/>
      <c r="HTL62" s="85"/>
      <c r="HTM62" s="84"/>
      <c r="HTN62" s="109"/>
      <c r="HTO62" s="93"/>
      <c r="HTP62" s="100"/>
      <c r="HTX62" s="100"/>
      <c r="HUA62" s="102"/>
      <c r="HUB62" s="102"/>
      <c r="HUC62" s="100"/>
      <c r="HUE62" s="85"/>
      <c r="HUG62" s="85"/>
      <c r="HUH62" s="84"/>
      <c r="HUI62" s="109"/>
      <c r="HUJ62" s="93"/>
      <c r="HUK62" s="100"/>
      <c r="HUS62" s="100"/>
      <c r="HUV62" s="102"/>
      <c r="HUW62" s="102"/>
      <c r="HUX62" s="100"/>
      <c r="HUZ62" s="85"/>
      <c r="HVB62" s="85"/>
      <c r="HVC62" s="84"/>
      <c r="HVD62" s="109"/>
      <c r="HVE62" s="93"/>
      <c r="HVF62" s="100"/>
      <c r="HVN62" s="100"/>
      <c r="HVQ62" s="102"/>
      <c r="HVR62" s="102"/>
      <c r="HVS62" s="100"/>
      <c r="HVU62" s="85"/>
      <c r="HVW62" s="85"/>
      <c r="HVX62" s="84"/>
      <c r="HVY62" s="109"/>
      <c r="HVZ62" s="93"/>
      <c r="HWA62" s="100"/>
      <c r="HWI62" s="100"/>
      <c r="HWL62" s="102"/>
      <c r="HWM62" s="102"/>
      <c r="HWN62" s="100"/>
      <c r="HWP62" s="85"/>
      <c r="HWR62" s="85"/>
      <c r="HWS62" s="84"/>
      <c r="HWT62" s="109"/>
      <c r="HWU62" s="93"/>
      <c r="HWV62" s="100"/>
      <c r="HXD62" s="100"/>
      <c r="HXG62" s="102"/>
      <c r="HXH62" s="102"/>
      <c r="HXI62" s="100"/>
      <c r="HXK62" s="85"/>
      <c r="HXM62" s="85"/>
      <c r="HXN62" s="84"/>
      <c r="HXO62" s="109"/>
      <c r="HXP62" s="93"/>
      <c r="HXQ62" s="100"/>
      <c r="HXY62" s="100"/>
      <c r="HYB62" s="102"/>
      <c r="HYC62" s="102"/>
      <c r="HYD62" s="100"/>
      <c r="HYF62" s="85"/>
      <c r="HYH62" s="85"/>
      <c r="HYI62" s="84"/>
      <c r="HYJ62" s="109"/>
      <c r="HYK62" s="93"/>
      <c r="HYL62" s="100"/>
      <c r="HYT62" s="100"/>
      <c r="HYW62" s="102"/>
      <c r="HYX62" s="102"/>
      <c r="HYY62" s="100"/>
      <c r="HZA62" s="85"/>
      <c r="HZC62" s="85"/>
      <c r="HZD62" s="84"/>
      <c r="HZE62" s="109"/>
      <c r="HZF62" s="93"/>
      <c r="HZG62" s="100"/>
      <c r="HZO62" s="100"/>
      <c r="HZR62" s="102"/>
      <c r="HZS62" s="102"/>
      <c r="HZT62" s="100"/>
      <c r="HZV62" s="85"/>
      <c r="HZX62" s="85"/>
      <c r="HZY62" s="84"/>
      <c r="HZZ62" s="109"/>
      <c r="IAA62" s="93"/>
      <c r="IAB62" s="100"/>
      <c r="IAJ62" s="100"/>
      <c r="IAM62" s="102"/>
      <c r="IAN62" s="102"/>
      <c r="IAO62" s="100"/>
      <c r="IAQ62" s="85"/>
      <c r="IAS62" s="85"/>
      <c r="IAT62" s="84"/>
      <c r="IAU62" s="109"/>
      <c r="IAV62" s="93"/>
      <c r="IAW62" s="100"/>
      <c r="IBE62" s="100"/>
      <c r="IBH62" s="102"/>
      <c r="IBI62" s="102"/>
      <c r="IBJ62" s="100"/>
      <c r="IBL62" s="85"/>
      <c r="IBN62" s="85"/>
      <c r="IBO62" s="84"/>
      <c r="IBP62" s="109"/>
      <c r="IBQ62" s="93"/>
      <c r="IBR62" s="100"/>
      <c r="IBZ62" s="100"/>
      <c r="ICC62" s="102"/>
      <c r="ICD62" s="102"/>
      <c r="ICE62" s="100"/>
      <c r="ICG62" s="85"/>
      <c r="ICI62" s="85"/>
      <c r="ICJ62" s="84"/>
      <c r="ICK62" s="109"/>
      <c r="ICL62" s="93"/>
      <c r="ICM62" s="100"/>
      <c r="ICU62" s="100"/>
      <c r="ICX62" s="102"/>
      <c r="ICY62" s="102"/>
      <c r="ICZ62" s="100"/>
      <c r="IDB62" s="85"/>
      <c r="IDD62" s="85"/>
      <c r="IDE62" s="84"/>
      <c r="IDF62" s="109"/>
      <c r="IDG62" s="93"/>
      <c r="IDH62" s="100"/>
      <c r="IDP62" s="100"/>
      <c r="IDS62" s="102"/>
      <c r="IDT62" s="102"/>
      <c r="IDU62" s="100"/>
      <c r="IDW62" s="85"/>
      <c r="IDY62" s="85"/>
      <c r="IDZ62" s="84"/>
      <c r="IEA62" s="109"/>
      <c r="IEB62" s="93"/>
      <c r="IEC62" s="100"/>
      <c r="IEK62" s="100"/>
      <c r="IEN62" s="102"/>
      <c r="IEO62" s="102"/>
      <c r="IEP62" s="100"/>
      <c r="IER62" s="85"/>
      <c r="IET62" s="85"/>
      <c r="IEU62" s="84"/>
      <c r="IEV62" s="109"/>
      <c r="IEW62" s="93"/>
      <c r="IEX62" s="100"/>
      <c r="IFF62" s="100"/>
      <c r="IFI62" s="102"/>
      <c r="IFJ62" s="102"/>
      <c r="IFK62" s="100"/>
      <c r="IFM62" s="85"/>
      <c r="IFO62" s="85"/>
      <c r="IFP62" s="84"/>
      <c r="IFQ62" s="109"/>
      <c r="IFR62" s="93"/>
      <c r="IFS62" s="100"/>
      <c r="IGA62" s="100"/>
      <c r="IGD62" s="102"/>
      <c r="IGE62" s="102"/>
      <c r="IGF62" s="100"/>
      <c r="IGH62" s="85"/>
      <c r="IGJ62" s="85"/>
      <c r="IGK62" s="84"/>
      <c r="IGL62" s="109"/>
      <c r="IGM62" s="93"/>
      <c r="IGN62" s="100"/>
      <c r="IGV62" s="100"/>
      <c r="IGY62" s="102"/>
      <c r="IGZ62" s="102"/>
      <c r="IHA62" s="100"/>
      <c r="IHC62" s="85"/>
      <c r="IHE62" s="85"/>
      <c r="IHF62" s="84"/>
      <c r="IHG62" s="109"/>
      <c r="IHH62" s="93"/>
      <c r="IHI62" s="100"/>
      <c r="IHQ62" s="100"/>
      <c r="IHT62" s="102"/>
      <c r="IHU62" s="102"/>
      <c r="IHV62" s="100"/>
      <c r="IHX62" s="85"/>
      <c r="IHZ62" s="85"/>
      <c r="IIA62" s="84"/>
      <c r="IIB62" s="109"/>
      <c r="IIC62" s="93"/>
      <c r="IID62" s="100"/>
      <c r="IIL62" s="100"/>
      <c r="IIO62" s="102"/>
      <c r="IIP62" s="102"/>
      <c r="IIQ62" s="100"/>
      <c r="IIS62" s="85"/>
      <c r="IIU62" s="85"/>
      <c r="IIV62" s="84"/>
      <c r="IIW62" s="109"/>
      <c r="IIX62" s="93"/>
      <c r="IIY62" s="100"/>
      <c r="IJG62" s="100"/>
      <c r="IJJ62" s="102"/>
      <c r="IJK62" s="102"/>
      <c r="IJL62" s="100"/>
      <c r="IJN62" s="85"/>
      <c r="IJP62" s="85"/>
      <c r="IJQ62" s="84"/>
      <c r="IJR62" s="109"/>
      <c r="IJS62" s="93"/>
      <c r="IJT62" s="100"/>
      <c r="IKB62" s="100"/>
      <c r="IKE62" s="102"/>
      <c r="IKF62" s="102"/>
      <c r="IKG62" s="100"/>
      <c r="IKI62" s="85"/>
      <c r="IKK62" s="85"/>
      <c r="IKL62" s="84"/>
      <c r="IKM62" s="109"/>
      <c r="IKN62" s="93"/>
      <c r="IKO62" s="100"/>
      <c r="IKW62" s="100"/>
      <c r="IKZ62" s="102"/>
      <c r="ILA62" s="102"/>
      <c r="ILB62" s="100"/>
      <c r="ILD62" s="85"/>
      <c r="ILF62" s="85"/>
      <c r="ILG62" s="84"/>
      <c r="ILH62" s="109"/>
      <c r="ILI62" s="93"/>
      <c r="ILJ62" s="100"/>
      <c r="ILR62" s="100"/>
      <c r="ILU62" s="102"/>
      <c r="ILV62" s="102"/>
      <c r="ILW62" s="100"/>
      <c r="ILY62" s="85"/>
      <c r="IMA62" s="85"/>
      <c r="IMB62" s="84"/>
      <c r="IMC62" s="109"/>
      <c r="IMD62" s="93"/>
      <c r="IME62" s="100"/>
      <c r="IMM62" s="100"/>
      <c r="IMP62" s="102"/>
      <c r="IMQ62" s="102"/>
      <c r="IMR62" s="100"/>
      <c r="IMT62" s="85"/>
      <c r="IMV62" s="85"/>
      <c r="IMW62" s="84"/>
      <c r="IMX62" s="109"/>
      <c r="IMY62" s="93"/>
      <c r="IMZ62" s="100"/>
      <c r="INH62" s="100"/>
      <c r="INK62" s="102"/>
      <c r="INL62" s="102"/>
      <c r="INM62" s="100"/>
      <c r="INO62" s="85"/>
      <c r="INQ62" s="85"/>
      <c r="INR62" s="84"/>
      <c r="INS62" s="109"/>
      <c r="INT62" s="93"/>
      <c r="INU62" s="100"/>
      <c r="IOC62" s="100"/>
      <c r="IOF62" s="102"/>
      <c r="IOG62" s="102"/>
      <c r="IOH62" s="100"/>
      <c r="IOJ62" s="85"/>
      <c r="IOL62" s="85"/>
      <c r="IOM62" s="84"/>
      <c r="ION62" s="109"/>
      <c r="IOO62" s="93"/>
      <c r="IOP62" s="100"/>
      <c r="IOX62" s="100"/>
      <c r="IPA62" s="102"/>
      <c r="IPB62" s="102"/>
      <c r="IPC62" s="100"/>
      <c r="IPE62" s="85"/>
      <c r="IPG62" s="85"/>
      <c r="IPH62" s="84"/>
      <c r="IPI62" s="109"/>
      <c r="IPJ62" s="93"/>
      <c r="IPK62" s="100"/>
      <c r="IPS62" s="100"/>
      <c r="IPV62" s="102"/>
      <c r="IPW62" s="102"/>
      <c r="IPX62" s="100"/>
      <c r="IPZ62" s="85"/>
      <c r="IQB62" s="85"/>
      <c r="IQC62" s="84"/>
      <c r="IQD62" s="109"/>
      <c r="IQE62" s="93"/>
      <c r="IQF62" s="100"/>
      <c r="IQN62" s="100"/>
      <c r="IQQ62" s="102"/>
      <c r="IQR62" s="102"/>
      <c r="IQS62" s="100"/>
      <c r="IQU62" s="85"/>
      <c r="IQW62" s="85"/>
      <c r="IQX62" s="84"/>
      <c r="IQY62" s="109"/>
      <c r="IQZ62" s="93"/>
      <c r="IRA62" s="100"/>
      <c r="IRI62" s="100"/>
      <c r="IRL62" s="102"/>
      <c r="IRM62" s="102"/>
      <c r="IRN62" s="100"/>
      <c r="IRP62" s="85"/>
      <c r="IRR62" s="85"/>
      <c r="IRS62" s="84"/>
      <c r="IRT62" s="109"/>
      <c r="IRU62" s="93"/>
      <c r="IRV62" s="100"/>
      <c r="ISD62" s="100"/>
      <c r="ISG62" s="102"/>
      <c r="ISH62" s="102"/>
      <c r="ISI62" s="100"/>
      <c r="ISK62" s="85"/>
      <c r="ISM62" s="85"/>
      <c r="ISN62" s="84"/>
      <c r="ISO62" s="109"/>
      <c r="ISP62" s="93"/>
      <c r="ISQ62" s="100"/>
      <c r="ISY62" s="100"/>
      <c r="ITB62" s="102"/>
      <c r="ITC62" s="102"/>
      <c r="ITD62" s="100"/>
      <c r="ITF62" s="85"/>
      <c r="ITH62" s="85"/>
      <c r="ITI62" s="84"/>
      <c r="ITJ62" s="109"/>
      <c r="ITK62" s="93"/>
      <c r="ITL62" s="100"/>
      <c r="ITT62" s="100"/>
      <c r="ITW62" s="102"/>
      <c r="ITX62" s="102"/>
      <c r="ITY62" s="100"/>
      <c r="IUA62" s="85"/>
      <c r="IUC62" s="85"/>
      <c r="IUD62" s="84"/>
      <c r="IUE62" s="109"/>
      <c r="IUF62" s="93"/>
      <c r="IUG62" s="100"/>
      <c r="IUO62" s="100"/>
      <c r="IUR62" s="102"/>
      <c r="IUS62" s="102"/>
      <c r="IUT62" s="100"/>
      <c r="IUV62" s="85"/>
      <c r="IUX62" s="85"/>
      <c r="IUY62" s="84"/>
      <c r="IUZ62" s="109"/>
      <c r="IVA62" s="93"/>
      <c r="IVB62" s="100"/>
      <c r="IVJ62" s="100"/>
      <c r="IVM62" s="102"/>
      <c r="IVN62" s="102"/>
      <c r="IVO62" s="100"/>
      <c r="IVQ62" s="85"/>
      <c r="IVS62" s="85"/>
      <c r="IVT62" s="84"/>
      <c r="IVU62" s="109"/>
      <c r="IVV62" s="93"/>
      <c r="IVW62" s="100"/>
      <c r="IWE62" s="100"/>
      <c r="IWH62" s="102"/>
      <c r="IWI62" s="102"/>
      <c r="IWJ62" s="100"/>
      <c r="IWL62" s="85"/>
      <c r="IWN62" s="85"/>
      <c r="IWO62" s="84"/>
      <c r="IWP62" s="109"/>
      <c r="IWQ62" s="93"/>
      <c r="IWR62" s="100"/>
      <c r="IWZ62" s="100"/>
      <c r="IXC62" s="102"/>
      <c r="IXD62" s="102"/>
      <c r="IXE62" s="100"/>
      <c r="IXG62" s="85"/>
      <c r="IXI62" s="85"/>
      <c r="IXJ62" s="84"/>
      <c r="IXK62" s="109"/>
      <c r="IXL62" s="93"/>
      <c r="IXM62" s="100"/>
      <c r="IXU62" s="100"/>
      <c r="IXX62" s="102"/>
      <c r="IXY62" s="102"/>
      <c r="IXZ62" s="100"/>
      <c r="IYB62" s="85"/>
      <c r="IYD62" s="85"/>
      <c r="IYE62" s="84"/>
      <c r="IYF62" s="109"/>
      <c r="IYG62" s="93"/>
      <c r="IYH62" s="100"/>
      <c r="IYP62" s="100"/>
      <c r="IYS62" s="102"/>
      <c r="IYT62" s="102"/>
      <c r="IYU62" s="100"/>
      <c r="IYW62" s="85"/>
      <c r="IYY62" s="85"/>
      <c r="IYZ62" s="84"/>
      <c r="IZA62" s="109"/>
      <c r="IZB62" s="93"/>
      <c r="IZC62" s="100"/>
      <c r="IZK62" s="100"/>
      <c r="IZN62" s="102"/>
      <c r="IZO62" s="102"/>
      <c r="IZP62" s="100"/>
      <c r="IZR62" s="85"/>
      <c r="IZT62" s="85"/>
      <c r="IZU62" s="84"/>
      <c r="IZV62" s="109"/>
      <c r="IZW62" s="93"/>
      <c r="IZX62" s="100"/>
      <c r="JAF62" s="100"/>
      <c r="JAI62" s="102"/>
      <c r="JAJ62" s="102"/>
      <c r="JAK62" s="100"/>
      <c r="JAM62" s="85"/>
      <c r="JAO62" s="85"/>
      <c r="JAP62" s="84"/>
      <c r="JAQ62" s="109"/>
      <c r="JAR62" s="93"/>
      <c r="JAS62" s="100"/>
      <c r="JBA62" s="100"/>
      <c r="JBD62" s="102"/>
      <c r="JBE62" s="102"/>
      <c r="JBF62" s="100"/>
      <c r="JBH62" s="85"/>
      <c r="JBJ62" s="85"/>
      <c r="JBK62" s="84"/>
      <c r="JBL62" s="109"/>
      <c r="JBM62" s="93"/>
      <c r="JBN62" s="100"/>
      <c r="JBV62" s="100"/>
      <c r="JBY62" s="102"/>
      <c r="JBZ62" s="102"/>
      <c r="JCA62" s="100"/>
      <c r="JCC62" s="85"/>
      <c r="JCE62" s="85"/>
      <c r="JCF62" s="84"/>
      <c r="JCG62" s="109"/>
      <c r="JCH62" s="93"/>
      <c r="JCI62" s="100"/>
      <c r="JCQ62" s="100"/>
      <c r="JCT62" s="102"/>
      <c r="JCU62" s="102"/>
      <c r="JCV62" s="100"/>
      <c r="JCX62" s="85"/>
      <c r="JCZ62" s="85"/>
      <c r="JDA62" s="84"/>
      <c r="JDB62" s="109"/>
      <c r="JDC62" s="93"/>
      <c r="JDD62" s="100"/>
      <c r="JDL62" s="100"/>
      <c r="JDO62" s="102"/>
      <c r="JDP62" s="102"/>
      <c r="JDQ62" s="100"/>
      <c r="JDS62" s="85"/>
      <c r="JDU62" s="85"/>
      <c r="JDV62" s="84"/>
      <c r="JDW62" s="109"/>
      <c r="JDX62" s="93"/>
      <c r="JDY62" s="100"/>
      <c r="JEG62" s="100"/>
      <c r="JEJ62" s="102"/>
      <c r="JEK62" s="102"/>
      <c r="JEL62" s="100"/>
      <c r="JEN62" s="85"/>
      <c r="JEP62" s="85"/>
      <c r="JEQ62" s="84"/>
      <c r="JER62" s="109"/>
      <c r="JES62" s="93"/>
      <c r="JET62" s="100"/>
      <c r="JFB62" s="100"/>
      <c r="JFE62" s="102"/>
      <c r="JFF62" s="102"/>
      <c r="JFG62" s="100"/>
      <c r="JFI62" s="85"/>
      <c r="JFK62" s="85"/>
      <c r="JFL62" s="84"/>
      <c r="JFM62" s="109"/>
      <c r="JFN62" s="93"/>
      <c r="JFO62" s="100"/>
      <c r="JFW62" s="100"/>
      <c r="JFZ62" s="102"/>
      <c r="JGA62" s="102"/>
      <c r="JGB62" s="100"/>
      <c r="JGD62" s="85"/>
      <c r="JGF62" s="85"/>
      <c r="JGG62" s="84"/>
      <c r="JGH62" s="109"/>
      <c r="JGI62" s="93"/>
      <c r="JGJ62" s="100"/>
      <c r="JGR62" s="100"/>
      <c r="JGU62" s="102"/>
      <c r="JGV62" s="102"/>
      <c r="JGW62" s="100"/>
      <c r="JGY62" s="85"/>
      <c r="JHA62" s="85"/>
      <c r="JHB62" s="84"/>
      <c r="JHC62" s="109"/>
      <c r="JHD62" s="93"/>
      <c r="JHE62" s="100"/>
      <c r="JHM62" s="100"/>
      <c r="JHP62" s="102"/>
      <c r="JHQ62" s="102"/>
      <c r="JHR62" s="100"/>
      <c r="JHT62" s="85"/>
      <c r="JHV62" s="85"/>
      <c r="JHW62" s="84"/>
      <c r="JHX62" s="109"/>
      <c r="JHY62" s="93"/>
      <c r="JHZ62" s="100"/>
      <c r="JIH62" s="100"/>
      <c r="JIK62" s="102"/>
      <c r="JIL62" s="102"/>
      <c r="JIM62" s="100"/>
      <c r="JIO62" s="85"/>
      <c r="JIQ62" s="85"/>
      <c r="JIR62" s="84"/>
      <c r="JIS62" s="109"/>
      <c r="JIT62" s="93"/>
      <c r="JIU62" s="100"/>
      <c r="JJC62" s="100"/>
      <c r="JJF62" s="102"/>
      <c r="JJG62" s="102"/>
      <c r="JJH62" s="100"/>
      <c r="JJJ62" s="85"/>
      <c r="JJL62" s="85"/>
      <c r="JJM62" s="84"/>
      <c r="JJN62" s="109"/>
      <c r="JJO62" s="93"/>
      <c r="JJP62" s="100"/>
      <c r="JJX62" s="100"/>
      <c r="JKA62" s="102"/>
      <c r="JKB62" s="102"/>
      <c r="JKC62" s="100"/>
      <c r="JKE62" s="85"/>
      <c r="JKG62" s="85"/>
      <c r="JKH62" s="84"/>
      <c r="JKI62" s="109"/>
      <c r="JKJ62" s="93"/>
      <c r="JKK62" s="100"/>
      <c r="JKS62" s="100"/>
      <c r="JKV62" s="102"/>
      <c r="JKW62" s="102"/>
      <c r="JKX62" s="100"/>
      <c r="JKZ62" s="85"/>
      <c r="JLB62" s="85"/>
      <c r="JLC62" s="84"/>
      <c r="JLD62" s="109"/>
      <c r="JLE62" s="93"/>
      <c r="JLF62" s="100"/>
      <c r="JLN62" s="100"/>
      <c r="JLQ62" s="102"/>
      <c r="JLR62" s="102"/>
      <c r="JLS62" s="100"/>
      <c r="JLU62" s="85"/>
      <c r="JLW62" s="85"/>
      <c r="JLX62" s="84"/>
      <c r="JLY62" s="109"/>
      <c r="JLZ62" s="93"/>
      <c r="JMA62" s="100"/>
      <c r="JMI62" s="100"/>
      <c r="JML62" s="102"/>
      <c r="JMM62" s="102"/>
      <c r="JMN62" s="100"/>
      <c r="JMP62" s="85"/>
      <c r="JMR62" s="85"/>
      <c r="JMS62" s="84"/>
      <c r="JMT62" s="109"/>
      <c r="JMU62" s="93"/>
      <c r="JMV62" s="100"/>
      <c r="JND62" s="100"/>
      <c r="JNG62" s="102"/>
      <c r="JNH62" s="102"/>
      <c r="JNI62" s="100"/>
      <c r="JNK62" s="85"/>
      <c r="JNM62" s="85"/>
      <c r="JNN62" s="84"/>
      <c r="JNO62" s="109"/>
      <c r="JNP62" s="93"/>
      <c r="JNQ62" s="100"/>
      <c r="JNY62" s="100"/>
      <c r="JOB62" s="102"/>
      <c r="JOC62" s="102"/>
      <c r="JOD62" s="100"/>
      <c r="JOF62" s="85"/>
      <c r="JOH62" s="85"/>
      <c r="JOI62" s="84"/>
      <c r="JOJ62" s="109"/>
      <c r="JOK62" s="93"/>
      <c r="JOL62" s="100"/>
      <c r="JOT62" s="100"/>
      <c r="JOW62" s="102"/>
      <c r="JOX62" s="102"/>
      <c r="JOY62" s="100"/>
      <c r="JPA62" s="85"/>
      <c r="JPC62" s="85"/>
      <c r="JPD62" s="84"/>
      <c r="JPE62" s="109"/>
      <c r="JPF62" s="93"/>
      <c r="JPG62" s="100"/>
      <c r="JPO62" s="100"/>
      <c r="JPR62" s="102"/>
      <c r="JPS62" s="102"/>
      <c r="JPT62" s="100"/>
      <c r="JPV62" s="85"/>
      <c r="JPX62" s="85"/>
      <c r="JPY62" s="84"/>
      <c r="JPZ62" s="109"/>
      <c r="JQA62" s="93"/>
      <c r="JQB62" s="100"/>
      <c r="JQJ62" s="100"/>
      <c r="JQM62" s="102"/>
      <c r="JQN62" s="102"/>
      <c r="JQO62" s="100"/>
      <c r="JQQ62" s="85"/>
      <c r="JQS62" s="85"/>
      <c r="JQT62" s="84"/>
      <c r="JQU62" s="109"/>
      <c r="JQV62" s="93"/>
      <c r="JQW62" s="100"/>
      <c r="JRE62" s="100"/>
      <c r="JRH62" s="102"/>
      <c r="JRI62" s="102"/>
      <c r="JRJ62" s="100"/>
      <c r="JRL62" s="85"/>
      <c r="JRN62" s="85"/>
      <c r="JRO62" s="84"/>
      <c r="JRP62" s="109"/>
      <c r="JRQ62" s="93"/>
      <c r="JRR62" s="100"/>
      <c r="JRZ62" s="100"/>
      <c r="JSC62" s="102"/>
      <c r="JSD62" s="102"/>
      <c r="JSE62" s="100"/>
      <c r="JSG62" s="85"/>
      <c r="JSI62" s="85"/>
      <c r="JSJ62" s="84"/>
      <c r="JSK62" s="109"/>
      <c r="JSL62" s="93"/>
      <c r="JSM62" s="100"/>
      <c r="JSU62" s="100"/>
      <c r="JSX62" s="102"/>
      <c r="JSY62" s="102"/>
      <c r="JSZ62" s="100"/>
      <c r="JTB62" s="85"/>
      <c r="JTD62" s="85"/>
      <c r="JTE62" s="84"/>
      <c r="JTF62" s="109"/>
      <c r="JTG62" s="93"/>
      <c r="JTH62" s="100"/>
      <c r="JTP62" s="100"/>
      <c r="JTS62" s="102"/>
      <c r="JTT62" s="102"/>
      <c r="JTU62" s="100"/>
      <c r="JTW62" s="85"/>
      <c r="JTY62" s="85"/>
      <c r="JTZ62" s="84"/>
      <c r="JUA62" s="109"/>
      <c r="JUB62" s="93"/>
      <c r="JUC62" s="100"/>
      <c r="JUK62" s="100"/>
      <c r="JUN62" s="102"/>
      <c r="JUO62" s="102"/>
      <c r="JUP62" s="100"/>
      <c r="JUR62" s="85"/>
      <c r="JUT62" s="85"/>
      <c r="JUU62" s="84"/>
      <c r="JUV62" s="109"/>
      <c r="JUW62" s="93"/>
      <c r="JUX62" s="100"/>
      <c r="JVF62" s="100"/>
      <c r="JVI62" s="102"/>
      <c r="JVJ62" s="102"/>
      <c r="JVK62" s="100"/>
      <c r="JVM62" s="85"/>
      <c r="JVO62" s="85"/>
      <c r="JVP62" s="84"/>
      <c r="JVQ62" s="109"/>
      <c r="JVR62" s="93"/>
      <c r="JVS62" s="100"/>
      <c r="JWA62" s="100"/>
      <c r="JWD62" s="102"/>
      <c r="JWE62" s="102"/>
      <c r="JWF62" s="100"/>
      <c r="JWH62" s="85"/>
      <c r="JWJ62" s="85"/>
      <c r="JWK62" s="84"/>
      <c r="JWL62" s="109"/>
      <c r="JWM62" s="93"/>
      <c r="JWN62" s="100"/>
      <c r="JWV62" s="100"/>
      <c r="JWY62" s="102"/>
      <c r="JWZ62" s="102"/>
      <c r="JXA62" s="100"/>
      <c r="JXC62" s="85"/>
      <c r="JXE62" s="85"/>
      <c r="JXF62" s="84"/>
      <c r="JXG62" s="109"/>
      <c r="JXH62" s="93"/>
      <c r="JXI62" s="100"/>
      <c r="JXQ62" s="100"/>
      <c r="JXT62" s="102"/>
      <c r="JXU62" s="102"/>
      <c r="JXV62" s="100"/>
      <c r="JXX62" s="85"/>
      <c r="JXZ62" s="85"/>
      <c r="JYA62" s="84"/>
      <c r="JYB62" s="109"/>
      <c r="JYC62" s="93"/>
      <c r="JYD62" s="100"/>
      <c r="JYL62" s="100"/>
      <c r="JYO62" s="102"/>
      <c r="JYP62" s="102"/>
      <c r="JYQ62" s="100"/>
      <c r="JYS62" s="85"/>
      <c r="JYU62" s="85"/>
      <c r="JYV62" s="84"/>
      <c r="JYW62" s="109"/>
      <c r="JYX62" s="93"/>
      <c r="JYY62" s="100"/>
      <c r="JZG62" s="100"/>
      <c r="JZJ62" s="102"/>
      <c r="JZK62" s="102"/>
      <c r="JZL62" s="100"/>
      <c r="JZN62" s="85"/>
      <c r="JZP62" s="85"/>
      <c r="JZQ62" s="84"/>
      <c r="JZR62" s="109"/>
      <c r="JZS62" s="93"/>
      <c r="JZT62" s="100"/>
      <c r="KAB62" s="100"/>
      <c r="KAE62" s="102"/>
      <c r="KAF62" s="102"/>
      <c r="KAG62" s="100"/>
      <c r="KAI62" s="85"/>
      <c r="KAK62" s="85"/>
      <c r="KAL62" s="84"/>
      <c r="KAM62" s="109"/>
      <c r="KAN62" s="93"/>
      <c r="KAO62" s="100"/>
      <c r="KAW62" s="100"/>
      <c r="KAZ62" s="102"/>
      <c r="KBA62" s="102"/>
      <c r="KBB62" s="100"/>
      <c r="KBD62" s="85"/>
      <c r="KBF62" s="85"/>
      <c r="KBG62" s="84"/>
      <c r="KBH62" s="109"/>
      <c r="KBI62" s="93"/>
      <c r="KBJ62" s="100"/>
      <c r="KBR62" s="100"/>
      <c r="KBU62" s="102"/>
      <c r="KBV62" s="102"/>
      <c r="KBW62" s="100"/>
      <c r="KBY62" s="85"/>
      <c r="KCA62" s="85"/>
      <c r="KCB62" s="84"/>
      <c r="KCC62" s="109"/>
      <c r="KCD62" s="93"/>
      <c r="KCE62" s="100"/>
      <c r="KCM62" s="100"/>
      <c r="KCP62" s="102"/>
      <c r="KCQ62" s="102"/>
      <c r="KCR62" s="100"/>
      <c r="KCT62" s="85"/>
      <c r="KCV62" s="85"/>
      <c r="KCW62" s="84"/>
      <c r="KCX62" s="109"/>
      <c r="KCY62" s="93"/>
      <c r="KCZ62" s="100"/>
      <c r="KDH62" s="100"/>
      <c r="KDK62" s="102"/>
      <c r="KDL62" s="102"/>
      <c r="KDM62" s="100"/>
      <c r="KDO62" s="85"/>
      <c r="KDQ62" s="85"/>
      <c r="KDR62" s="84"/>
      <c r="KDS62" s="109"/>
      <c r="KDT62" s="93"/>
      <c r="KDU62" s="100"/>
      <c r="KEC62" s="100"/>
      <c r="KEF62" s="102"/>
      <c r="KEG62" s="102"/>
      <c r="KEH62" s="100"/>
      <c r="KEJ62" s="85"/>
      <c r="KEL62" s="85"/>
      <c r="KEM62" s="84"/>
      <c r="KEN62" s="109"/>
      <c r="KEO62" s="93"/>
      <c r="KEP62" s="100"/>
      <c r="KEX62" s="100"/>
      <c r="KFA62" s="102"/>
      <c r="KFB62" s="102"/>
      <c r="KFC62" s="100"/>
      <c r="KFE62" s="85"/>
      <c r="KFG62" s="85"/>
      <c r="KFH62" s="84"/>
      <c r="KFI62" s="109"/>
      <c r="KFJ62" s="93"/>
      <c r="KFK62" s="100"/>
      <c r="KFS62" s="100"/>
      <c r="KFV62" s="102"/>
      <c r="KFW62" s="102"/>
      <c r="KFX62" s="100"/>
      <c r="KFZ62" s="85"/>
      <c r="KGB62" s="85"/>
      <c r="KGC62" s="84"/>
      <c r="KGD62" s="109"/>
      <c r="KGE62" s="93"/>
      <c r="KGF62" s="100"/>
      <c r="KGN62" s="100"/>
      <c r="KGQ62" s="102"/>
      <c r="KGR62" s="102"/>
      <c r="KGS62" s="100"/>
      <c r="KGU62" s="85"/>
      <c r="KGW62" s="85"/>
      <c r="KGX62" s="84"/>
      <c r="KGY62" s="109"/>
      <c r="KGZ62" s="93"/>
      <c r="KHA62" s="100"/>
      <c r="KHI62" s="100"/>
      <c r="KHL62" s="102"/>
      <c r="KHM62" s="102"/>
      <c r="KHN62" s="100"/>
      <c r="KHP62" s="85"/>
      <c r="KHR62" s="85"/>
      <c r="KHS62" s="84"/>
      <c r="KHT62" s="109"/>
      <c r="KHU62" s="93"/>
      <c r="KHV62" s="100"/>
      <c r="KID62" s="100"/>
      <c r="KIG62" s="102"/>
      <c r="KIH62" s="102"/>
      <c r="KII62" s="100"/>
      <c r="KIK62" s="85"/>
      <c r="KIM62" s="85"/>
      <c r="KIN62" s="84"/>
      <c r="KIO62" s="109"/>
      <c r="KIP62" s="93"/>
      <c r="KIQ62" s="100"/>
      <c r="KIY62" s="100"/>
      <c r="KJB62" s="102"/>
      <c r="KJC62" s="102"/>
      <c r="KJD62" s="100"/>
      <c r="KJF62" s="85"/>
      <c r="KJH62" s="85"/>
      <c r="KJI62" s="84"/>
      <c r="KJJ62" s="109"/>
      <c r="KJK62" s="93"/>
      <c r="KJL62" s="100"/>
      <c r="KJT62" s="100"/>
      <c r="KJW62" s="102"/>
      <c r="KJX62" s="102"/>
      <c r="KJY62" s="100"/>
      <c r="KKA62" s="85"/>
      <c r="KKC62" s="85"/>
      <c r="KKD62" s="84"/>
      <c r="KKE62" s="109"/>
      <c r="KKF62" s="93"/>
      <c r="KKG62" s="100"/>
      <c r="KKO62" s="100"/>
      <c r="KKR62" s="102"/>
      <c r="KKS62" s="102"/>
      <c r="KKT62" s="100"/>
      <c r="KKV62" s="85"/>
      <c r="KKX62" s="85"/>
      <c r="KKY62" s="84"/>
      <c r="KKZ62" s="109"/>
      <c r="KLA62" s="93"/>
      <c r="KLB62" s="100"/>
      <c r="KLJ62" s="100"/>
      <c r="KLM62" s="102"/>
      <c r="KLN62" s="102"/>
      <c r="KLO62" s="100"/>
      <c r="KLQ62" s="85"/>
      <c r="KLS62" s="85"/>
      <c r="KLT62" s="84"/>
      <c r="KLU62" s="109"/>
      <c r="KLV62" s="93"/>
      <c r="KLW62" s="100"/>
      <c r="KME62" s="100"/>
      <c r="KMH62" s="102"/>
      <c r="KMI62" s="102"/>
      <c r="KMJ62" s="100"/>
      <c r="KML62" s="85"/>
      <c r="KMN62" s="85"/>
      <c r="KMO62" s="84"/>
      <c r="KMP62" s="109"/>
      <c r="KMQ62" s="93"/>
      <c r="KMR62" s="100"/>
      <c r="KMZ62" s="100"/>
      <c r="KNC62" s="102"/>
      <c r="KND62" s="102"/>
      <c r="KNE62" s="100"/>
      <c r="KNG62" s="85"/>
      <c r="KNI62" s="85"/>
      <c r="KNJ62" s="84"/>
      <c r="KNK62" s="109"/>
      <c r="KNL62" s="93"/>
      <c r="KNM62" s="100"/>
      <c r="KNU62" s="100"/>
      <c r="KNX62" s="102"/>
      <c r="KNY62" s="102"/>
      <c r="KNZ62" s="100"/>
      <c r="KOB62" s="85"/>
      <c r="KOD62" s="85"/>
      <c r="KOE62" s="84"/>
      <c r="KOF62" s="109"/>
      <c r="KOG62" s="93"/>
      <c r="KOH62" s="100"/>
      <c r="KOP62" s="100"/>
      <c r="KOS62" s="102"/>
      <c r="KOT62" s="102"/>
      <c r="KOU62" s="100"/>
      <c r="KOW62" s="85"/>
      <c r="KOY62" s="85"/>
      <c r="KOZ62" s="84"/>
      <c r="KPA62" s="109"/>
      <c r="KPB62" s="93"/>
      <c r="KPC62" s="100"/>
      <c r="KPK62" s="100"/>
      <c r="KPN62" s="102"/>
      <c r="KPO62" s="102"/>
      <c r="KPP62" s="100"/>
      <c r="KPR62" s="85"/>
      <c r="KPT62" s="85"/>
      <c r="KPU62" s="84"/>
      <c r="KPV62" s="109"/>
      <c r="KPW62" s="93"/>
      <c r="KPX62" s="100"/>
      <c r="KQF62" s="100"/>
      <c r="KQI62" s="102"/>
      <c r="KQJ62" s="102"/>
      <c r="KQK62" s="100"/>
      <c r="KQM62" s="85"/>
      <c r="KQO62" s="85"/>
      <c r="KQP62" s="84"/>
      <c r="KQQ62" s="109"/>
      <c r="KQR62" s="93"/>
      <c r="KQS62" s="100"/>
      <c r="KRA62" s="100"/>
      <c r="KRD62" s="102"/>
      <c r="KRE62" s="102"/>
      <c r="KRF62" s="100"/>
      <c r="KRH62" s="85"/>
      <c r="KRJ62" s="85"/>
      <c r="KRK62" s="84"/>
      <c r="KRL62" s="109"/>
      <c r="KRM62" s="93"/>
      <c r="KRN62" s="100"/>
      <c r="KRV62" s="100"/>
      <c r="KRY62" s="102"/>
      <c r="KRZ62" s="102"/>
      <c r="KSA62" s="100"/>
      <c r="KSC62" s="85"/>
      <c r="KSE62" s="85"/>
      <c r="KSF62" s="84"/>
      <c r="KSG62" s="109"/>
      <c r="KSH62" s="93"/>
      <c r="KSI62" s="100"/>
      <c r="KSQ62" s="100"/>
      <c r="KST62" s="102"/>
      <c r="KSU62" s="102"/>
      <c r="KSV62" s="100"/>
      <c r="KSX62" s="85"/>
      <c r="KSZ62" s="85"/>
      <c r="KTA62" s="84"/>
      <c r="KTB62" s="109"/>
      <c r="KTC62" s="93"/>
      <c r="KTD62" s="100"/>
      <c r="KTL62" s="100"/>
      <c r="KTO62" s="102"/>
      <c r="KTP62" s="102"/>
      <c r="KTQ62" s="100"/>
      <c r="KTS62" s="85"/>
      <c r="KTU62" s="85"/>
      <c r="KTV62" s="84"/>
      <c r="KTW62" s="109"/>
      <c r="KTX62" s="93"/>
      <c r="KTY62" s="100"/>
      <c r="KUG62" s="100"/>
      <c r="KUJ62" s="102"/>
      <c r="KUK62" s="102"/>
      <c r="KUL62" s="100"/>
      <c r="KUN62" s="85"/>
      <c r="KUP62" s="85"/>
      <c r="KUQ62" s="84"/>
      <c r="KUR62" s="109"/>
      <c r="KUS62" s="93"/>
      <c r="KUT62" s="100"/>
      <c r="KVB62" s="100"/>
      <c r="KVE62" s="102"/>
      <c r="KVF62" s="102"/>
      <c r="KVG62" s="100"/>
      <c r="KVI62" s="85"/>
      <c r="KVK62" s="85"/>
      <c r="KVL62" s="84"/>
      <c r="KVM62" s="109"/>
      <c r="KVN62" s="93"/>
      <c r="KVO62" s="100"/>
      <c r="KVW62" s="100"/>
      <c r="KVZ62" s="102"/>
      <c r="KWA62" s="102"/>
      <c r="KWB62" s="100"/>
      <c r="KWD62" s="85"/>
      <c r="KWF62" s="85"/>
      <c r="KWG62" s="84"/>
      <c r="KWH62" s="109"/>
      <c r="KWI62" s="93"/>
      <c r="KWJ62" s="100"/>
      <c r="KWR62" s="100"/>
      <c r="KWU62" s="102"/>
      <c r="KWV62" s="102"/>
      <c r="KWW62" s="100"/>
      <c r="KWY62" s="85"/>
      <c r="KXA62" s="85"/>
      <c r="KXB62" s="84"/>
      <c r="KXC62" s="109"/>
      <c r="KXD62" s="93"/>
      <c r="KXE62" s="100"/>
      <c r="KXM62" s="100"/>
      <c r="KXP62" s="102"/>
      <c r="KXQ62" s="102"/>
      <c r="KXR62" s="100"/>
      <c r="KXT62" s="85"/>
      <c r="KXV62" s="85"/>
      <c r="KXW62" s="84"/>
      <c r="KXX62" s="109"/>
      <c r="KXY62" s="93"/>
      <c r="KXZ62" s="100"/>
      <c r="KYH62" s="100"/>
      <c r="KYK62" s="102"/>
      <c r="KYL62" s="102"/>
      <c r="KYM62" s="100"/>
      <c r="KYO62" s="85"/>
      <c r="KYQ62" s="85"/>
      <c r="KYR62" s="84"/>
      <c r="KYS62" s="109"/>
      <c r="KYT62" s="93"/>
      <c r="KYU62" s="100"/>
      <c r="KZC62" s="100"/>
      <c r="KZF62" s="102"/>
      <c r="KZG62" s="102"/>
      <c r="KZH62" s="100"/>
      <c r="KZJ62" s="85"/>
      <c r="KZL62" s="85"/>
      <c r="KZM62" s="84"/>
      <c r="KZN62" s="109"/>
      <c r="KZO62" s="93"/>
      <c r="KZP62" s="100"/>
      <c r="KZX62" s="100"/>
      <c r="LAA62" s="102"/>
      <c r="LAB62" s="102"/>
      <c r="LAC62" s="100"/>
      <c r="LAE62" s="85"/>
      <c r="LAG62" s="85"/>
      <c r="LAH62" s="84"/>
      <c r="LAI62" s="109"/>
      <c r="LAJ62" s="93"/>
      <c r="LAK62" s="100"/>
      <c r="LAS62" s="100"/>
      <c r="LAV62" s="102"/>
      <c r="LAW62" s="102"/>
      <c r="LAX62" s="100"/>
      <c r="LAZ62" s="85"/>
      <c r="LBB62" s="85"/>
      <c r="LBC62" s="84"/>
      <c r="LBD62" s="109"/>
      <c r="LBE62" s="93"/>
      <c r="LBF62" s="100"/>
      <c r="LBN62" s="100"/>
      <c r="LBQ62" s="102"/>
      <c r="LBR62" s="102"/>
      <c r="LBS62" s="100"/>
      <c r="LBU62" s="85"/>
      <c r="LBW62" s="85"/>
      <c r="LBX62" s="84"/>
      <c r="LBY62" s="109"/>
      <c r="LBZ62" s="93"/>
      <c r="LCA62" s="100"/>
      <c r="LCI62" s="100"/>
      <c r="LCL62" s="102"/>
      <c r="LCM62" s="102"/>
      <c r="LCN62" s="100"/>
      <c r="LCP62" s="85"/>
      <c r="LCR62" s="85"/>
      <c r="LCS62" s="84"/>
      <c r="LCT62" s="109"/>
      <c r="LCU62" s="93"/>
      <c r="LCV62" s="100"/>
      <c r="LDD62" s="100"/>
      <c r="LDG62" s="102"/>
      <c r="LDH62" s="102"/>
      <c r="LDI62" s="100"/>
      <c r="LDK62" s="85"/>
      <c r="LDM62" s="85"/>
      <c r="LDN62" s="84"/>
      <c r="LDO62" s="109"/>
      <c r="LDP62" s="93"/>
      <c r="LDQ62" s="100"/>
      <c r="LDY62" s="100"/>
      <c r="LEB62" s="102"/>
      <c r="LEC62" s="102"/>
      <c r="LED62" s="100"/>
      <c r="LEF62" s="85"/>
      <c r="LEH62" s="85"/>
      <c r="LEI62" s="84"/>
      <c r="LEJ62" s="109"/>
      <c r="LEK62" s="93"/>
      <c r="LEL62" s="100"/>
      <c r="LET62" s="100"/>
      <c r="LEW62" s="102"/>
      <c r="LEX62" s="102"/>
      <c r="LEY62" s="100"/>
      <c r="LFA62" s="85"/>
      <c r="LFC62" s="85"/>
      <c r="LFD62" s="84"/>
      <c r="LFE62" s="109"/>
      <c r="LFF62" s="93"/>
      <c r="LFG62" s="100"/>
      <c r="LFO62" s="100"/>
      <c r="LFR62" s="102"/>
      <c r="LFS62" s="102"/>
      <c r="LFT62" s="100"/>
      <c r="LFV62" s="85"/>
      <c r="LFX62" s="85"/>
      <c r="LFY62" s="84"/>
      <c r="LFZ62" s="109"/>
      <c r="LGA62" s="93"/>
      <c r="LGB62" s="100"/>
      <c r="LGJ62" s="100"/>
      <c r="LGM62" s="102"/>
      <c r="LGN62" s="102"/>
      <c r="LGO62" s="100"/>
      <c r="LGQ62" s="85"/>
      <c r="LGS62" s="85"/>
      <c r="LGT62" s="84"/>
      <c r="LGU62" s="109"/>
      <c r="LGV62" s="93"/>
      <c r="LGW62" s="100"/>
      <c r="LHE62" s="100"/>
      <c r="LHH62" s="102"/>
      <c r="LHI62" s="102"/>
      <c r="LHJ62" s="100"/>
      <c r="LHL62" s="85"/>
      <c r="LHN62" s="85"/>
      <c r="LHO62" s="84"/>
      <c r="LHP62" s="109"/>
      <c r="LHQ62" s="93"/>
      <c r="LHR62" s="100"/>
      <c r="LHZ62" s="100"/>
      <c r="LIC62" s="102"/>
      <c r="LID62" s="102"/>
      <c r="LIE62" s="100"/>
      <c r="LIG62" s="85"/>
      <c r="LII62" s="85"/>
      <c r="LIJ62" s="84"/>
      <c r="LIK62" s="109"/>
      <c r="LIL62" s="93"/>
      <c r="LIM62" s="100"/>
      <c r="LIU62" s="100"/>
      <c r="LIX62" s="102"/>
      <c r="LIY62" s="102"/>
      <c r="LIZ62" s="100"/>
      <c r="LJB62" s="85"/>
      <c r="LJD62" s="85"/>
      <c r="LJE62" s="84"/>
      <c r="LJF62" s="109"/>
      <c r="LJG62" s="93"/>
      <c r="LJH62" s="100"/>
      <c r="LJP62" s="100"/>
      <c r="LJS62" s="102"/>
      <c r="LJT62" s="102"/>
      <c r="LJU62" s="100"/>
      <c r="LJW62" s="85"/>
      <c r="LJY62" s="85"/>
      <c r="LJZ62" s="84"/>
      <c r="LKA62" s="109"/>
      <c r="LKB62" s="93"/>
      <c r="LKC62" s="100"/>
      <c r="LKK62" s="100"/>
      <c r="LKN62" s="102"/>
      <c r="LKO62" s="102"/>
      <c r="LKP62" s="100"/>
      <c r="LKR62" s="85"/>
      <c r="LKT62" s="85"/>
      <c r="LKU62" s="84"/>
      <c r="LKV62" s="109"/>
      <c r="LKW62" s="93"/>
      <c r="LKX62" s="100"/>
      <c r="LLF62" s="100"/>
      <c r="LLI62" s="102"/>
      <c r="LLJ62" s="102"/>
      <c r="LLK62" s="100"/>
      <c r="LLM62" s="85"/>
      <c r="LLO62" s="85"/>
      <c r="LLP62" s="84"/>
      <c r="LLQ62" s="109"/>
      <c r="LLR62" s="93"/>
      <c r="LLS62" s="100"/>
      <c r="LMA62" s="100"/>
      <c r="LMD62" s="102"/>
      <c r="LME62" s="102"/>
      <c r="LMF62" s="100"/>
      <c r="LMH62" s="85"/>
      <c r="LMJ62" s="85"/>
      <c r="LMK62" s="84"/>
      <c r="LML62" s="109"/>
      <c r="LMM62" s="93"/>
      <c r="LMN62" s="100"/>
      <c r="LMV62" s="100"/>
      <c r="LMY62" s="102"/>
      <c r="LMZ62" s="102"/>
      <c r="LNA62" s="100"/>
      <c r="LNC62" s="85"/>
      <c r="LNE62" s="85"/>
      <c r="LNF62" s="84"/>
      <c r="LNG62" s="109"/>
      <c r="LNH62" s="93"/>
      <c r="LNI62" s="100"/>
      <c r="LNQ62" s="100"/>
      <c r="LNT62" s="102"/>
      <c r="LNU62" s="102"/>
      <c r="LNV62" s="100"/>
      <c r="LNX62" s="85"/>
      <c r="LNZ62" s="85"/>
      <c r="LOA62" s="84"/>
      <c r="LOB62" s="109"/>
      <c r="LOC62" s="93"/>
      <c r="LOD62" s="100"/>
      <c r="LOL62" s="100"/>
      <c r="LOO62" s="102"/>
      <c r="LOP62" s="102"/>
      <c r="LOQ62" s="100"/>
      <c r="LOS62" s="85"/>
      <c r="LOU62" s="85"/>
      <c r="LOV62" s="84"/>
      <c r="LOW62" s="109"/>
      <c r="LOX62" s="93"/>
      <c r="LOY62" s="100"/>
      <c r="LPG62" s="100"/>
      <c r="LPJ62" s="102"/>
      <c r="LPK62" s="102"/>
      <c r="LPL62" s="100"/>
      <c r="LPN62" s="85"/>
      <c r="LPP62" s="85"/>
      <c r="LPQ62" s="84"/>
      <c r="LPR62" s="109"/>
      <c r="LPS62" s="93"/>
      <c r="LPT62" s="100"/>
      <c r="LQB62" s="100"/>
      <c r="LQE62" s="102"/>
      <c r="LQF62" s="102"/>
      <c r="LQG62" s="100"/>
      <c r="LQI62" s="85"/>
      <c r="LQK62" s="85"/>
      <c r="LQL62" s="84"/>
      <c r="LQM62" s="109"/>
      <c r="LQN62" s="93"/>
      <c r="LQO62" s="100"/>
      <c r="LQW62" s="100"/>
      <c r="LQZ62" s="102"/>
      <c r="LRA62" s="102"/>
      <c r="LRB62" s="100"/>
      <c r="LRD62" s="85"/>
      <c r="LRF62" s="85"/>
      <c r="LRG62" s="84"/>
      <c r="LRH62" s="109"/>
      <c r="LRI62" s="93"/>
      <c r="LRJ62" s="100"/>
      <c r="LRR62" s="100"/>
      <c r="LRU62" s="102"/>
      <c r="LRV62" s="102"/>
      <c r="LRW62" s="100"/>
      <c r="LRY62" s="85"/>
      <c r="LSA62" s="85"/>
      <c r="LSB62" s="84"/>
      <c r="LSC62" s="109"/>
      <c r="LSD62" s="93"/>
      <c r="LSE62" s="100"/>
      <c r="LSM62" s="100"/>
      <c r="LSP62" s="102"/>
      <c r="LSQ62" s="102"/>
      <c r="LSR62" s="100"/>
      <c r="LST62" s="85"/>
      <c r="LSV62" s="85"/>
      <c r="LSW62" s="84"/>
      <c r="LSX62" s="109"/>
      <c r="LSY62" s="93"/>
      <c r="LSZ62" s="100"/>
      <c r="LTH62" s="100"/>
      <c r="LTK62" s="102"/>
      <c r="LTL62" s="102"/>
      <c r="LTM62" s="100"/>
      <c r="LTO62" s="85"/>
      <c r="LTQ62" s="85"/>
      <c r="LTR62" s="84"/>
      <c r="LTS62" s="109"/>
      <c r="LTT62" s="93"/>
      <c r="LTU62" s="100"/>
      <c r="LUC62" s="100"/>
      <c r="LUF62" s="102"/>
      <c r="LUG62" s="102"/>
      <c r="LUH62" s="100"/>
      <c r="LUJ62" s="85"/>
      <c r="LUL62" s="85"/>
      <c r="LUM62" s="84"/>
      <c r="LUN62" s="109"/>
      <c r="LUO62" s="93"/>
      <c r="LUP62" s="100"/>
      <c r="LUX62" s="100"/>
      <c r="LVA62" s="102"/>
      <c r="LVB62" s="102"/>
      <c r="LVC62" s="100"/>
      <c r="LVE62" s="85"/>
      <c r="LVG62" s="85"/>
      <c r="LVH62" s="84"/>
      <c r="LVI62" s="109"/>
      <c r="LVJ62" s="93"/>
      <c r="LVK62" s="100"/>
      <c r="LVS62" s="100"/>
      <c r="LVV62" s="102"/>
      <c r="LVW62" s="102"/>
      <c r="LVX62" s="100"/>
      <c r="LVZ62" s="85"/>
      <c r="LWB62" s="85"/>
      <c r="LWC62" s="84"/>
      <c r="LWD62" s="109"/>
      <c r="LWE62" s="93"/>
      <c r="LWF62" s="100"/>
      <c r="LWN62" s="100"/>
      <c r="LWQ62" s="102"/>
      <c r="LWR62" s="102"/>
      <c r="LWS62" s="100"/>
      <c r="LWU62" s="85"/>
      <c r="LWW62" s="85"/>
      <c r="LWX62" s="84"/>
      <c r="LWY62" s="109"/>
      <c r="LWZ62" s="93"/>
      <c r="LXA62" s="100"/>
      <c r="LXI62" s="100"/>
      <c r="LXL62" s="102"/>
      <c r="LXM62" s="102"/>
      <c r="LXN62" s="100"/>
      <c r="LXP62" s="85"/>
      <c r="LXR62" s="85"/>
      <c r="LXS62" s="84"/>
      <c r="LXT62" s="109"/>
      <c r="LXU62" s="93"/>
      <c r="LXV62" s="100"/>
      <c r="LYD62" s="100"/>
      <c r="LYG62" s="102"/>
      <c r="LYH62" s="102"/>
      <c r="LYI62" s="100"/>
      <c r="LYK62" s="85"/>
      <c r="LYM62" s="85"/>
      <c r="LYN62" s="84"/>
      <c r="LYO62" s="109"/>
      <c r="LYP62" s="93"/>
      <c r="LYQ62" s="100"/>
      <c r="LYY62" s="100"/>
      <c r="LZB62" s="102"/>
      <c r="LZC62" s="102"/>
      <c r="LZD62" s="100"/>
      <c r="LZF62" s="85"/>
      <c r="LZH62" s="85"/>
      <c r="LZI62" s="84"/>
      <c r="LZJ62" s="109"/>
      <c r="LZK62" s="93"/>
      <c r="LZL62" s="100"/>
      <c r="LZT62" s="100"/>
      <c r="LZW62" s="102"/>
      <c r="LZX62" s="102"/>
      <c r="LZY62" s="100"/>
      <c r="MAA62" s="85"/>
      <c r="MAC62" s="85"/>
      <c r="MAD62" s="84"/>
      <c r="MAE62" s="109"/>
      <c r="MAF62" s="93"/>
      <c r="MAG62" s="100"/>
      <c r="MAO62" s="100"/>
      <c r="MAR62" s="102"/>
      <c r="MAS62" s="102"/>
      <c r="MAT62" s="100"/>
      <c r="MAV62" s="85"/>
      <c r="MAX62" s="85"/>
      <c r="MAY62" s="84"/>
      <c r="MAZ62" s="109"/>
      <c r="MBA62" s="93"/>
      <c r="MBB62" s="100"/>
      <c r="MBJ62" s="100"/>
      <c r="MBM62" s="102"/>
      <c r="MBN62" s="102"/>
      <c r="MBO62" s="100"/>
      <c r="MBQ62" s="85"/>
      <c r="MBS62" s="85"/>
      <c r="MBT62" s="84"/>
      <c r="MBU62" s="109"/>
      <c r="MBV62" s="93"/>
      <c r="MBW62" s="100"/>
      <c r="MCE62" s="100"/>
      <c r="MCH62" s="102"/>
      <c r="MCI62" s="102"/>
      <c r="MCJ62" s="100"/>
      <c r="MCL62" s="85"/>
      <c r="MCN62" s="85"/>
      <c r="MCO62" s="84"/>
      <c r="MCP62" s="109"/>
      <c r="MCQ62" s="93"/>
      <c r="MCR62" s="100"/>
      <c r="MCZ62" s="100"/>
      <c r="MDC62" s="102"/>
      <c r="MDD62" s="102"/>
      <c r="MDE62" s="100"/>
      <c r="MDG62" s="85"/>
      <c r="MDI62" s="85"/>
      <c r="MDJ62" s="84"/>
      <c r="MDK62" s="109"/>
      <c r="MDL62" s="93"/>
      <c r="MDM62" s="100"/>
      <c r="MDU62" s="100"/>
      <c r="MDX62" s="102"/>
      <c r="MDY62" s="102"/>
      <c r="MDZ62" s="100"/>
      <c r="MEB62" s="85"/>
      <c r="MED62" s="85"/>
      <c r="MEE62" s="84"/>
      <c r="MEF62" s="109"/>
      <c r="MEG62" s="93"/>
      <c r="MEH62" s="100"/>
      <c r="MEP62" s="100"/>
      <c r="MES62" s="102"/>
      <c r="MET62" s="102"/>
      <c r="MEU62" s="100"/>
      <c r="MEW62" s="85"/>
      <c r="MEY62" s="85"/>
      <c r="MEZ62" s="84"/>
      <c r="MFA62" s="109"/>
      <c r="MFB62" s="93"/>
      <c r="MFC62" s="100"/>
      <c r="MFK62" s="100"/>
      <c r="MFN62" s="102"/>
      <c r="MFO62" s="102"/>
      <c r="MFP62" s="100"/>
      <c r="MFR62" s="85"/>
      <c r="MFT62" s="85"/>
      <c r="MFU62" s="84"/>
      <c r="MFV62" s="109"/>
      <c r="MFW62" s="93"/>
      <c r="MFX62" s="100"/>
      <c r="MGF62" s="100"/>
      <c r="MGI62" s="102"/>
      <c r="MGJ62" s="102"/>
      <c r="MGK62" s="100"/>
      <c r="MGM62" s="85"/>
      <c r="MGO62" s="85"/>
      <c r="MGP62" s="84"/>
      <c r="MGQ62" s="109"/>
      <c r="MGR62" s="93"/>
      <c r="MGS62" s="100"/>
      <c r="MHA62" s="100"/>
      <c r="MHD62" s="102"/>
      <c r="MHE62" s="102"/>
      <c r="MHF62" s="100"/>
      <c r="MHH62" s="85"/>
      <c r="MHJ62" s="85"/>
      <c r="MHK62" s="84"/>
      <c r="MHL62" s="109"/>
      <c r="MHM62" s="93"/>
      <c r="MHN62" s="100"/>
      <c r="MHV62" s="100"/>
      <c r="MHY62" s="102"/>
      <c r="MHZ62" s="102"/>
      <c r="MIA62" s="100"/>
      <c r="MIC62" s="85"/>
      <c r="MIE62" s="85"/>
      <c r="MIF62" s="84"/>
      <c r="MIG62" s="109"/>
      <c r="MIH62" s="93"/>
      <c r="MII62" s="100"/>
      <c r="MIQ62" s="100"/>
      <c r="MIT62" s="102"/>
      <c r="MIU62" s="102"/>
      <c r="MIV62" s="100"/>
      <c r="MIX62" s="85"/>
      <c r="MIZ62" s="85"/>
      <c r="MJA62" s="84"/>
      <c r="MJB62" s="109"/>
      <c r="MJC62" s="93"/>
      <c r="MJD62" s="100"/>
      <c r="MJL62" s="100"/>
      <c r="MJO62" s="102"/>
      <c r="MJP62" s="102"/>
      <c r="MJQ62" s="100"/>
      <c r="MJS62" s="85"/>
      <c r="MJU62" s="85"/>
      <c r="MJV62" s="84"/>
      <c r="MJW62" s="109"/>
      <c r="MJX62" s="93"/>
      <c r="MJY62" s="100"/>
      <c r="MKG62" s="100"/>
      <c r="MKJ62" s="102"/>
      <c r="MKK62" s="102"/>
      <c r="MKL62" s="100"/>
      <c r="MKN62" s="85"/>
      <c r="MKP62" s="85"/>
      <c r="MKQ62" s="84"/>
      <c r="MKR62" s="109"/>
      <c r="MKS62" s="93"/>
      <c r="MKT62" s="100"/>
      <c r="MLB62" s="100"/>
      <c r="MLE62" s="102"/>
      <c r="MLF62" s="102"/>
      <c r="MLG62" s="100"/>
      <c r="MLI62" s="85"/>
      <c r="MLK62" s="85"/>
      <c r="MLL62" s="84"/>
      <c r="MLM62" s="109"/>
      <c r="MLN62" s="93"/>
      <c r="MLO62" s="100"/>
      <c r="MLW62" s="100"/>
      <c r="MLZ62" s="102"/>
      <c r="MMA62" s="102"/>
      <c r="MMB62" s="100"/>
      <c r="MMD62" s="85"/>
      <c r="MMF62" s="85"/>
      <c r="MMG62" s="84"/>
      <c r="MMH62" s="109"/>
      <c r="MMI62" s="93"/>
      <c r="MMJ62" s="100"/>
      <c r="MMR62" s="100"/>
      <c r="MMU62" s="102"/>
      <c r="MMV62" s="102"/>
      <c r="MMW62" s="100"/>
      <c r="MMY62" s="85"/>
      <c r="MNA62" s="85"/>
      <c r="MNB62" s="84"/>
      <c r="MNC62" s="109"/>
      <c r="MND62" s="93"/>
      <c r="MNE62" s="100"/>
      <c r="MNM62" s="100"/>
      <c r="MNP62" s="102"/>
      <c r="MNQ62" s="102"/>
      <c r="MNR62" s="100"/>
      <c r="MNT62" s="85"/>
      <c r="MNV62" s="85"/>
      <c r="MNW62" s="84"/>
      <c r="MNX62" s="109"/>
      <c r="MNY62" s="93"/>
      <c r="MNZ62" s="100"/>
      <c r="MOH62" s="100"/>
      <c r="MOK62" s="102"/>
      <c r="MOL62" s="102"/>
      <c r="MOM62" s="100"/>
      <c r="MOO62" s="85"/>
      <c r="MOQ62" s="85"/>
      <c r="MOR62" s="84"/>
      <c r="MOS62" s="109"/>
      <c r="MOT62" s="93"/>
      <c r="MOU62" s="100"/>
      <c r="MPC62" s="100"/>
      <c r="MPF62" s="102"/>
      <c r="MPG62" s="102"/>
      <c r="MPH62" s="100"/>
      <c r="MPJ62" s="85"/>
      <c r="MPL62" s="85"/>
      <c r="MPM62" s="84"/>
      <c r="MPN62" s="109"/>
      <c r="MPO62" s="93"/>
      <c r="MPP62" s="100"/>
      <c r="MPX62" s="100"/>
      <c r="MQA62" s="102"/>
      <c r="MQB62" s="102"/>
      <c r="MQC62" s="100"/>
      <c r="MQE62" s="85"/>
      <c r="MQG62" s="85"/>
      <c r="MQH62" s="84"/>
      <c r="MQI62" s="109"/>
      <c r="MQJ62" s="93"/>
      <c r="MQK62" s="100"/>
      <c r="MQS62" s="100"/>
      <c r="MQV62" s="102"/>
      <c r="MQW62" s="102"/>
      <c r="MQX62" s="100"/>
      <c r="MQZ62" s="85"/>
      <c r="MRB62" s="85"/>
      <c r="MRC62" s="84"/>
      <c r="MRD62" s="109"/>
      <c r="MRE62" s="93"/>
      <c r="MRF62" s="100"/>
      <c r="MRN62" s="100"/>
      <c r="MRQ62" s="102"/>
      <c r="MRR62" s="102"/>
      <c r="MRS62" s="100"/>
      <c r="MRU62" s="85"/>
      <c r="MRW62" s="85"/>
      <c r="MRX62" s="84"/>
      <c r="MRY62" s="109"/>
      <c r="MRZ62" s="93"/>
      <c r="MSA62" s="100"/>
      <c r="MSI62" s="100"/>
      <c r="MSL62" s="102"/>
      <c r="MSM62" s="102"/>
      <c r="MSN62" s="100"/>
      <c r="MSP62" s="85"/>
      <c r="MSR62" s="85"/>
      <c r="MSS62" s="84"/>
      <c r="MST62" s="109"/>
      <c r="MSU62" s="93"/>
      <c r="MSV62" s="100"/>
      <c r="MTD62" s="100"/>
      <c r="MTG62" s="102"/>
      <c r="MTH62" s="102"/>
      <c r="MTI62" s="100"/>
      <c r="MTK62" s="85"/>
      <c r="MTM62" s="85"/>
      <c r="MTN62" s="84"/>
      <c r="MTO62" s="109"/>
      <c r="MTP62" s="93"/>
      <c r="MTQ62" s="100"/>
      <c r="MTY62" s="100"/>
      <c r="MUB62" s="102"/>
      <c r="MUC62" s="102"/>
      <c r="MUD62" s="100"/>
      <c r="MUF62" s="85"/>
      <c r="MUH62" s="85"/>
      <c r="MUI62" s="84"/>
      <c r="MUJ62" s="109"/>
      <c r="MUK62" s="93"/>
      <c r="MUL62" s="100"/>
      <c r="MUT62" s="100"/>
      <c r="MUW62" s="102"/>
      <c r="MUX62" s="102"/>
      <c r="MUY62" s="100"/>
      <c r="MVA62" s="85"/>
      <c r="MVC62" s="85"/>
      <c r="MVD62" s="84"/>
      <c r="MVE62" s="109"/>
      <c r="MVF62" s="93"/>
      <c r="MVG62" s="100"/>
      <c r="MVO62" s="100"/>
      <c r="MVR62" s="102"/>
      <c r="MVS62" s="102"/>
      <c r="MVT62" s="100"/>
      <c r="MVV62" s="85"/>
      <c r="MVX62" s="85"/>
      <c r="MVY62" s="84"/>
      <c r="MVZ62" s="109"/>
      <c r="MWA62" s="93"/>
      <c r="MWB62" s="100"/>
      <c r="MWJ62" s="100"/>
      <c r="MWM62" s="102"/>
      <c r="MWN62" s="102"/>
      <c r="MWO62" s="100"/>
      <c r="MWQ62" s="85"/>
      <c r="MWS62" s="85"/>
      <c r="MWT62" s="84"/>
      <c r="MWU62" s="109"/>
      <c r="MWV62" s="93"/>
      <c r="MWW62" s="100"/>
      <c r="MXE62" s="100"/>
      <c r="MXH62" s="102"/>
      <c r="MXI62" s="102"/>
      <c r="MXJ62" s="100"/>
      <c r="MXL62" s="85"/>
      <c r="MXN62" s="85"/>
      <c r="MXO62" s="84"/>
      <c r="MXP62" s="109"/>
      <c r="MXQ62" s="93"/>
      <c r="MXR62" s="100"/>
      <c r="MXZ62" s="100"/>
      <c r="MYC62" s="102"/>
      <c r="MYD62" s="102"/>
      <c r="MYE62" s="100"/>
      <c r="MYG62" s="85"/>
      <c r="MYI62" s="85"/>
      <c r="MYJ62" s="84"/>
      <c r="MYK62" s="109"/>
      <c r="MYL62" s="93"/>
      <c r="MYM62" s="100"/>
      <c r="MYU62" s="100"/>
      <c r="MYX62" s="102"/>
      <c r="MYY62" s="102"/>
      <c r="MYZ62" s="100"/>
      <c r="MZB62" s="85"/>
      <c r="MZD62" s="85"/>
      <c r="MZE62" s="84"/>
      <c r="MZF62" s="109"/>
      <c r="MZG62" s="93"/>
      <c r="MZH62" s="100"/>
      <c r="MZP62" s="100"/>
      <c r="MZS62" s="102"/>
      <c r="MZT62" s="102"/>
      <c r="MZU62" s="100"/>
      <c r="MZW62" s="85"/>
      <c r="MZY62" s="85"/>
      <c r="MZZ62" s="84"/>
      <c r="NAA62" s="109"/>
      <c r="NAB62" s="93"/>
      <c r="NAC62" s="100"/>
      <c r="NAK62" s="100"/>
      <c r="NAN62" s="102"/>
      <c r="NAO62" s="102"/>
      <c r="NAP62" s="100"/>
      <c r="NAR62" s="85"/>
      <c r="NAT62" s="85"/>
      <c r="NAU62" s="84"/>
      <c r="NAV62" s="109"/>
      <c r="NAW62" s="93"/>
      <c r="NAX62" s="100"/>
      <c r="NBF62" s="100"/>
      <c r="NBI62" s="102"/>
      <c r="NBJ62" s="102"/>
      <c r="NBK62" s="100"/>
      <c r="NBM62" s="85"/>
      <c r="NBO62" s="85"/>
      <c r="NBP62" s="84"/>
      <c r="NBQ62" s="109"/>
      <c r="NBR62" s="93"/>
      <c r="NBS62" s="100"/>
      <c r="NCA62" s="100"/>
      <c r="NCD62" s="102"/>
      <c r="NCE62" s="102"/>
      <c r="NCF62" s="100"/>
      <c r="NCH62" s="85"/>
      <c r="NCJ62" s="85"/>
      <c r="NCK62" s="84"/>
      <c r="NCL62" s="109"/>
      <c r="NCM62" s="93"/>
      <c r="NCN62" s="100"/>
      <c r="NCV62" s="100"/>
      <c r="NCY62" s="102"/>
      <c r="NCZ62" s="102"/>
      <c r="NDA62" s="100"/>
      <c r="NDC62" s="85"/>
      <c r="NDE62" s="85"/>
      <c r="NDF62" s="84"/>
      <c r="NDG62" s="109"/>
      <c r="NDH62" s="93"/>
      <c r="NDI62" s="100"/>
      <c r="NDQ62" s="100"/>
      <c r="NDT62" s="102"/>
      <c r="NDU62" s="102"/>
      <c r="NDV62" s="100"/>
      <c r="NDX62" s="85"/>
      <c r="NDZ62" s="85"/>
      <c r="NEA62" s="84"/>
      <c r="NEB62" s="109"/>
      <c r="NEC62" s="93"/>
      <c r="NED62" s="100"/>
      <c r="NEL62" s="100"/>
      <c r="NEO62" s="102"/>
      <c r="NEP62" s="102"/>
      <c r="NEQ62" s="100"/>
      <c r="NES62" s="85"/>
      <c r="NEU62" s="85"/>
      <c r="NEV62" s="84"/>
      <c r="NEW62" s="109"/>
      <c r="NEX62" s="93"/>
      <c r="NEY62" s="100"/>
      <c r="NFG62" s="100"/>
      <c r="NFJ62" s="102"/>
      <c r="NFK62" s="102"/>
      <c r="NFL62" s="100"/>
      <c r="NFN62" s="85"/>
      <c r="NFP62" s="85"/>
      <c r="NFQ62" s="84"/>
      <c r="NFR62" s="109"/>
      <c r="NFS62" s="93"/>
      <c r="NFT62" s="100"/>
      <c r="NGB62" s="100"/>
      <c r="NGE62" s="102"/>
      <c r="NGF62" s="102"/>
      <c r="NGG62" s="100"/>
      <c r="NGI62" s="85"/>
      <c r="NGK62" s="85"/>
      <c r="NGL62" s="84"/>
      <c r="NGM62" s="109"/>
      <c r="NGN62" s="93"/>
      <c r="NGO62" s="100"/>
      <c r="NGW62" s="100"/>
      <c r="NGZ62" s="102"/>
      <c r="NHA62" s="102"/>
      <c r="NHB62" s="100"/>
      <c r="NHD62" s="85"/>
      <c r="NHF62" s="85"/>
      <c r="NHG62" s="84"/>
      <c r="NHH62" s="109"/>
      <c r="NHI62" s="93"/>
      <c r="NHJ62" s="100"/>
      <c r="NHR62" s="100"/>
      <c r="NHU62" s="102"/>
      <c r="NHV62" s="102"/>
      <c r="NHW62" s="100"/>
      <c r="NHY62" s="85"/>
      <c r="NIA62" s="85"/>
      <c r="NIB62" s="84"/>
      <c r="NIC62" s="109"/>
      <c r="NID62" s="93"/>
      <c r="NIE62" s="100"/>
      <c r="NIM62" s="100"/>
      <c r="NIP62" s="102"/>
      <c r="NIQ62" s="102"/>
      <c r="NIR62" s="100"/>
      <c r="NIT62" s="85"/>
      <c r="NIV62" s="85"/>
      <c r="NIW62" s="84"/>
      <c r="NIX62" s="109"/>
      <c r="NIY62" s="93"/>
      <c r="NIZ62" s="100"/>
      <c r="NJH62" s="100"/>
      <c r="NJK62" s="102"/>
      <c r="NJL62" s="102"/>
      <c r="NJM62" s="100"/>
      <c r="NJO62" s="85"/>
      <c r="NJQ62" s="85"/>
      <c r="NJR62" s="84"/>
      <c r="NJS62" s="109"/>
      <c r="NJT62" s="93"/>
      <c r="NJU62" s="100"/>
      <c r="NKC62" s="100"/>
      <c r="NKF62" s="102"/>
      <c r="NKG62" s="102"/>
      <c r="NKH62" s="100"/>
      <c r="NKJ62" s="85"/>
      <c r="NKL62" s="85"/>
      <c r="NKM62" s="84"/>
      <c r="NKN62" s="109"/>
      <c r="NKO62" s="93"/>
      <c r="NKP62" s="100"/>
      <c r="NKX62" s="100"/>
      <c r="NLA62" s="102"/>
      <c r="NLB62" s="102"/>
      <c r="NLC62" s="100"/>
      <c r="NLE62" s="85"/>
      <c r="NLG62" s="85"/>
      <c r="NLH62" s="84"/>
      <c r="NLI62" s="109"/>
      <c r="NLJ62" s="93"/>
      <c r="NLK62" s="100"/>
      <c r="NLS62" s="100"/>
      <c r="NLV62" s="102"/>
      <c r="NLW62" s="102"/>
      <c r="NLX62" s="100"/>
      <c r="NLZ62" s="85"/>
      <c r="NMB62" s="85"/>
      <c r="NMC62" s="84"/>
      <c r="NMD62" s="109"/>
      <c r="NME62" s="93"/>
      <c r="NMF62" s="100"/>
      <c r="NMN62" s="100"/>
      <c r="NMQ62" s="102"/>
      <c r="NMR62" s="102"/>
      <c r="NMS62" s="100"/>
      <c r="NMU62" s="85"/>
      <c r="NMW62" s="85"/>
      <c r="NMX62" s="84"/>
      <c r="NMY62" s="109"/>
      <c r="NMZ62" s="93"/>
      <c r="NNA62" s="100"/>
      <c r="NNI62" s="100"/>
      <c r="NNL62" s="102"/>
      <c r="NNM62" s="102"/>
      <c r="NNN62" s="100"/>
      <c r="NNP62" s="85"/>
      <c r="NNR62" s="85"/>
      <c r="NNS62" s="84"/>
      <c r="NNT62" s="109"/>
      <c r="NNU62" s="93"/>
      <c r="NNV62" s="100"/>
      <c r="NOD62" s="100"/>
      <c r="NOG62" s="102"/>
      <c r="NOH62" s="102"/>
      <c r="NOI62" s="100"/>
      <c r="NOK62" s="85"/>
      <c r="NOM62" s="85"/>
      <c r="NON62" s="84"/>
      <c r="NOO62" s="109"/>
      <c r="NOP62" s="93"/>
      <c r="NOQ62" s="100"/>
      <c r="NOY62" s="100"/>
      <c r="NPB62" s="102"/>
      <c r="NPC62" s="102"/>
      <c r="NPD62" s="100"/>
      <c r="NPF62" s="85"/>
      <c r="NPH62" s="85"/>
      <c r="NPI62" s="84"/>
      <c r="NPJ62" s="109"/>
      <c r="NPK62" s="93"/>
      <c r="NPL62" s="100"/>
      <c r="NPT62" s="100"/>
      <c r="NPW62" s="102"/>
      <c r="NPX62" s="102"/>
      <c r="NPY62" s="100"/>
      <c r="NQA62" s="85"/>
      <c r="NQC62" s="85"/>
      <c r="NQD62" s="84"/>
      <c r="NQE62" s="109"/>
      <c r="NQF62" s="93"/>
      <c r="NQG62" s="100"/>
      <c r="NQO62" s="100"/>
      <c r="NQR62" s="102"/>
      <c r="NQS62" s="102"/>
      <c r="NQT62" s="100"/>
      <c r="NQV62" s="85"/>
      <c r="NQX62" s="85"/>
      <c r="NQY62" s="84"/>
      <c r="NQZ62" s="109"/>
      <c r="NRA62" s="93"/>
      <c r="NRB62" s="100"/>
      <c r="NRJ62" s="100"/>
      <c r="NRM62" s="102"/>
      <c r="NRN62" s="102"/>
      <c r="NRO62" s="100"/>
      <c r="NRQ62" s="85"/>
      <c r="NRS62" s="85"/>
      <c r="NRT62" s="84"/>
      <c r="NRU62" s="109"/>
      <c r="NRV62" s="93"/>
      <c r="NRW62" s="100"/>
      <c r="NSE62" s="100"/>
      <c r="NSH62" s="102"/>
      <c r="NSI62" s="102"/>
      <c r="NSJ62" s="100"/>
      <c r="NSL62" s="85"/>
      <c r="NSN62" s="85"/>
      <c r="NSO62" s="84"/>
      <c r="NSP62" s="109"/>
      <c r="NSQ62" s="93"/>
      <c r="NSR62" s="100"/>
      <c r="NSZ62" s="100"/>
      <c r="NTC62" s="102"/>
      <c r="NTD62" s="102"/>
      <c r="NTE62" s="100"/>
      <c r="NTG62" s="85"/>
      <c r="NTI62" s="85"/>
      <c r="NTJ62" s="84"/>
      <c r="NTK62" s="109"/>
      <c r="NTL62" s="93"/>
      <c r="NTM62" s="100"/>
      <c r="NTU62" s="100"/>
      <c r="NTX62" s="102"/>
      <c r="NTY62" s="102"/>
      <c r="NTZ62" s="100"/>
      <c r="NUB62" s="85"/>
      <c r="NUD62" s="85"/>
      <c r="NUE62" s="84"/>
      <c r="NUF62" s="109"/>
      <c r="NUG62" s="93"/>
      <c r="NUH62" s="100"/>
      <c r="NUP62" s="100"/>
      <c r="NUS62" s="102"/>
      <c r="NUT62" s="102"/>
      <c r="NUU62" s="100"/>
      <c r="NUW62" s="85"/>
      <c r="NUY62" s="85"/>
      <c r="NUZ62" s="84"/>
      <c r="NVA62" s="109"/>
      <c r="NVB62" s="93"/>
      <c r="NVC62" s="100"/>
      <c r="NVK62" s="100"/>
      <c r="NVN62" s="102"/>
      <c r="NVO62" s="102"/>
      <c r="NVP62" s="100"/>
      <c r="NVR62" s="85"/>
      <c r="NVT62" s="85"/>
      <c r="NVU62" s="84"/>
      <c r="NVV62" s="109"/>
      <c r="NVW62" s="93"/>
      <c r="NVX62" s="100"/>
      <c r="NWF62" s="100"/>
      <c r="NWI62" s="102"/>
      <c r="NWJ62" s="102"/>
      <c r="NWK62" s="100"/>
      <c r="NWM62" s="85"/>
      <c r="NWO62" s="85"/>
      <c r="NWP62" s="84"/>
      <c r="NWQ62" s="109"/>
      <c r="NWR62" s="93"/>
      <c r="NWS62" s="100"/>
      <c r="NXA62" s="100"/>
      <c r="NXD62" s="102"/>
      <c r="NXE62" s="102"/>
      <c r="NXF62" s="100"/>
      <c r="NXH62" s="85"/>
      <c r="NXJ62" s="85"/>
      <c r="NXK62" s="84"/>
      <c r="NXL62" s="109"/>
      <c r="NXM62" s="93"/>
      <c r="NXN62" s="100"/>
      <c r="NXV62" s="100"/>
      <c r="NXY62" s="102"/>
      <c r="NXZ62" s="102"/>
      <c r="NYA62" s="100"/>
      <c r="NYC62" s="85"/>
      <c r="NYE62" s="85"/>
      <c r="NYF62" s="84"/>
      <c r="NYG62" s="109"/>
      <c r="NYH62" s="93"/>
      <c r="NYI62" s="100"/>
      <c r="NYQ62" s="100"/>
      <c r="NYT62" s="102"/>
      <c r="NYU62" s="102"/>
      <c r="NYV62" s="100"/>
      <c r="NYX62" s="85"/>
      <c r="NYZ62" s="85"/>
      <c r="NZA62" s="84"/>
      <c r="NZB62" s="109"/>
      <c r="NZC62" s="93"/>
      <c r="NZD62" s="100"/>
      <c r="NZL62" s="100"/>
      <c r="NZO62" s="102"/>
      <c r="NZP62" s="102"/>
      <c r="NZQ62" s="100"/>
      <c r="NZS62" s="85"/>
      <c r="NZU62" s="85"/>
      <c r="NZV62" s="84"/>
      <c r="NZW62" s="109"/>
      <c r="NZX62" s="93"/>
      <c r="NZY62" s="100"/>
      <c r="OAG62" s="100"/>
      <c r="OAJ62" s="102"/>
      <c r="OAK62" s="102"/>
      <c r="OAL62" s="100"/>
      <c r="OAN62" s="85"/>
      <c r="OAP62" s="85"/>
      <c r="OAQ62" s="84"/>
      <c r="OAR62" s="109"/>
      <c r="OAS62" s="93"/>
      <c r="OAT62" s="100"/>
      <c r="OBB62" s="100"/>
      <c r="OBE62" s="102"/>
      <c r="OBF62" s="102"/>
      <c r="OBG62" s="100"/>
      <c r="OBI62" s="85"/>
      <c r="OBK62" s="85"/>
      <c r="OBL62" s="84"/>
      <c r="OBM62" s="109"/>
      <c r="OBN62" s="93"/>
      <c r="OBO62" s="100"/>
      <c r="OBW62" s="100"/>
      <c r="OBZ62" s="102"/>
      <c r="OCA62" s="102"/>
      <c r="OCB62" s="100"/>
      <c r="OCD62" s="85"/>
      <c r="OCF62" s="85"/>
      <c r="OCG62" s="84"/>
      <c r="OCH62" s="109"/>
      <c r="OCI62" s="93"/>
      <c r="OCJ62" s="100"/>
      <c r="OCR62" s="100"/>
      <c r="OCU62" s="102"/>
      <c r="OCV62" s="102"/>
      <c r="OCW62" s="100"/>
      <c r="OCY62" s="85"/>
      <c r="ODA62" s="85"/>
      <c r="ODB62" s="84"/>
      <c r="ODC62" s="109"/>
      <c r="ODD62" s="93"/>
      <c r="ODE62" s="100"/>
      <c r="ODM62" s="100"/>
      <c r="ODP62" s="102"/>
      <c r="ODQ62" s="102"/>
      <c r="ODR62" s="100"/>
      <c r="ODT62" s="85"/>
      <c r="ODV62" s="85"/>
      <c r="ODW62" s="84"/>
      <c r="ODX62" s="109"/>
      <c r="ODY62" s="93"/>
      <c r="ODZ62" s="100"/>
      <c r="OEH62" s="100"/>
      <c r="OEK62" s="102"/>
      <c r="OEL62" s="102"/>
      <c r="OEM62" s="100"/>
      <c r="OEO62" s="85"/>
      <c r="OEQ62" s="85"/>
      <c r="OER62" s="84"/>
      <c r="OES62" s="109"/>
      <c r="OET62" s="93"/>
      <c r="OEU62" s="100"/>
      <c r="OFC62" s="100"/>
      <c r="OFF62" s="102"/>
      <c r="OFG62" s="102"/>
      <c r="OFH62" s="100"/>
      <c r="OFJ62" s="85"/>
      <c r="OFL62" s="85"/>
      <c r="OFM62" s="84"/>
      <c r="OFN62" s="109"/>
      <c r="OFO62" s="93"/>
      <c r="OFP62" s="100"/>
      <c r="OFX62" s="100"/>
      <c r="OGA62" s="102"/>
      <c r="OGB62" s="102"/>
      <c r="OGC62" s="100"/>
      <c r="OGE62" s="85"/>
      <c r="OGG62" s="85"/>
      <c r="OGH62" s="84"/>
      <c r="OGI62" s="109"/>
      <c r="OGJ62" s="93"/>
      <c r="OGK62" s="100"/>
      <c r="OGS62" s="100"/>
      <c r="OGV62" s="102"/>
      <c r="OGW62" s="102"/>
      <c r="OGX62" s="100"/>
      <c r="OGZ62" s="85"/>
      <c r="OHB62" s="85"/>
      <c r="OHC62" s="84"/>
      <c r="OHD62" s="109"/>
      <c r="OHE62" s="93"/>
      <c r="OHF62" s="100"/>
      <c r="OHN62" s="100"/>
      <c r="OHQ62" s="102"/>
      <c r="OHR62" s="102"/>
      <c r="OHS62" s="100"/>
      <c r="OHU62" s="85"/>
      <c r="OHW62" s="85"/>
      <c r="OHX62" s="84"/>
      <c r="OHY62" s="109"/>
      <c r="OHZ62" s="93"/>
      <c r="OIA62" s="100"/>
      <c r="OII62" s="100"/>
      <c r="OIL62" s="102"/>
      <c r="OIM62" s="102"/>
      <c r="OIN62" s="100"/>
      <c r="OIP62" s="85"/>
      <c r="OIR62" s="85"/>
      <c r="OIS62" s="84"/>
      <c r="OIT62" s="109"/>
      <c r="OIU62" s="93"/>
      <c r="OIV62" s="100"/>
      <c r="OJD62" s="100"/>
      <c r="OJG62" s="102"/>
      <c r="OJH62" s="102"/>
      <c r="OJI62" s="100"/>
      <c r="OJK62" s="85"/>
      <c r="OJM62" s="85"/>
      <c r="OJN62" s="84"/>
      <c r="OJO62" s="109"/>
      <c r="OJP62" s="93"/>
      <c r="OJQ62" s="100"/>
      <c r="OJY62" s="100"/>
      <c r="OKB62" s="102"/>
      <c r="OKC62" s="102"/>
      <c r="OKD62" s="100"/>
      <c r="OKF62" s="85"/>
      <c r="OKH62" s="85"/>
      <c r="OKI62" s="84"/>
      <c r="OKJ62" s="109"/>
      <c r="OKK62" s="93"/>
      <c r="OKL62" s="100"/>
      <c r="OKT62" s="100"/>
      <c r="OKW62" s="102"/>
      <c r="OKX62" s="102"/>
      <c r="OKY62" s="100"/>
      <c r="OLA62" s="85"/>
      <c r="OLC62" s="85"/>
      <c r="OLD62" s="84"/>
      <c r="OLE62" s="109"/>
      <c r="OLF62" s="93"/>
      <c r="OLG62" s="100"/>
      <c r="OLO62" s="100"/>
      <c r="OLR62" s="102"/>
      <c r="OLS62" s="102"/>
      <c r="OLT62" s="100"/>
      <c r="OLV62" s="85"/>
      <c r="OLX62" s="85"/>
      <c r="OLY62" s="84"/>
      <c r="OLZ62" s="109"/>
      <c r="OMA62" s="93"/>
      <c r="OMB62" s="100"/>
      <c r="OMJ62" s="100"/>
      <c r="OMM62" s="102"/>
      <c r="OMN62" s="102"/>
      <c r="OMO62" s="100"/>
      <c r="OMQ62" s="85"/>
      <c r="OMS62" s="85"/>
      <c r="OMT62" s="84"/>
      <c r="OMU62" s="109"/>
      <c r="OMV62" s="93"/>
      <c r="OMW62" s="100"/>
      <c r="ONE62" s="100"/>
      <c r="ONH62" s="102"/>
      <c r="ONI62" s="102"/>
      <c r="ONJ62" s="100"/>
      <c r="ONL62" s="85"/>
      <c r="ONN62" s="85"/>
      <c r="ONO62" s="84"/>
      <c r="ONP62" s="109"/>
      <c r="ONQ62" s="93"/>
      <c r="ONR62" s="100"/>
      <c r="ONZ62" s="100"/>
      <c r="OOC62" s="102"/>
      <c r="OOD62" s="102"/>
      <c r="OOE62" s="100"/>
      <c r="OOG62" s="85"/>
      <c r="OOI62" s="85"/>
      <c r="OOJ62" s="84"/>
      <c r="OOK62" s="109"/>
      <c r="OOL62" s="93"/>
      <c r="OOM62" s="100"/>
      <c r="OOU62" s="100"/>
      <c r="OOX62" s="102"/>
      <c r="OOY62" s="102"/>
      <c r="OOZ62" s="100"/>
      <c r="OPB62" s="85"/>
      <c r="OPD62" s="85"/>
      <c r="OPE62" s="84"/>
      <c r="OPF62" s="109"/>
      <c r="OPG62" s="93"/>
      <c r="OPH62" s="100"/>
      <c r="OPP62" s="100"/>
      <c r="OPS62" s="102"/>
      <c r="OPT62" s="102"/>
      <c r="OPU62" s="100"/>
      <c r="OPW62" s="85"/>
      <c r="OPY62" s="85"/>
      <c r="OPZ62" s="84"/>
      <c r="OQA62" s="109"/>
      <c r="OQB62" s="93"/>
      <c r="OQC62" s="100"/>
      <c r="OQK62" s="100"/>
      <c r="OQN62" s="102"/>
      <c r="OQO62" s="102"/>
      <c r="OQP62" s="100"/>
      <c r="OQR62" s="85"/>
      <c r="OQT62" s="85"/>
      <c r="OQU62" s="84"/>
      <c r="OQV62" s="109"/>
      <c r="OQW62" s="93"/>
      <c r="OQX62" s="100"/>
      <c r="ORF62" s="100"/>
      <c r="ORI62" s="102"/>
      <c r="ORJ62" s="102"/>
      <c r="ORK62" s="100"/>
      <c r="ORM62" s="85"/>
      <c r="ORO62" s="85"/>
      <c r="ORP62" s="84"/>
      <c r="ORQ62" s="109"/>
      <c r="ORR62" s="93"/>
      <c r="ORS62" s="100"/>
      <c r="OSA62" s="100"/>
      <c r="OSD62" s="102"/>
      <c r="OSE62" s="102"/>
      <c r="OSF62" s="100"/>
      <c r="OSH62" s="85"/>
      <c r="OSJ62" s="85"/>
      <c r="OSK62" s="84"/>
      <c r="OSL62" s="109"/>
      <c r="OSM62" s="93"/>
      <c r="OSN62" s="100"/>
      <c r="OSV62" s="100"/>
      <c r="OSY62" s="102"/>
      <c r="OSZ62" s="102"/>
      <c r="OTA62" s="100"/>
      <c r="OTC62" s="85"/>
      <c r="OTE62" s="85"/>
      <c r="OTF62" s="84"/>
      <c r="OTG62" s="109"/>
      <c r="OTH62" s="93"/>
      <c r="OTI62" s="100"/>
      <c r="OTQ62" s="100"/>
      <c r="OTT62" s="102"/>
      <c r="OTU62" s="102"/>
      <c r="OTV62" s="100"/>
      <c r="OTX62" s="85"/>
      <c r="OTZ62" s="85"/>
      <c r="OUA62" s="84"/>
      <c r="OUB62" s="109"/>
      <c r="OUC62" s="93"/>
      <c r="OUD62" s="100"/>
      <c r="OUL62" s="100"/>
      <c r="OUO62" s="102"/>
      <c r="OUP62" s="102"/>
      <c r="OUQ62" s="100"/>
      <c r="OUS62" s="85"/>
      <c r="OUU62" s="85"/>
      <c r="OUV62" s="84"/>
      <c r="OUW62" s="109"/>
      <c r="OUX62" s="93"/>
      <c r="OUY62" s="100"/>
      <c r="OVG62" s="100"/>
      <c r="OVJ62" s="102"/>
      <c r="OVK62" s="102"/>
      <c r="OVL62" s="100"/>
      <c r="OVN62" s="85"/>
      <c r="OVP62" s="85"/>
      <c r="OVQ62" s="84"/>
      <c r="OVR62" s="109"/>
      <c r="OVS62" s="93"/>
      <c r="OVT62" s="100"/>
      <c r="OWB62" s="100"/>
      <c r="OWE62" s="102"/>
      <c r="OWF62" s="102"/>
      <c r="OWG62" s="100"/>
      <c r="OWI62" s="85"/>
      <c r="OWK62" s="85"/>
      <c r="OWL62" s="84"/>
      <c r="OWM62" s="109"/>
      <c r="OWN62" s="93"/>
      <c r="OWO62" s="100"/>
      <c r="OWW62" s="100"/>
      <c r="OWZ62" s="102"/>
      <c r="OXA62" s="102"/>
      <c r="OXB62" s="100"/>
      <c r="OXD62" s="85"/>
      <c r="OXF62" s="85"/>
      <c r="OXG62" s="84"/>
      <c r="OXH62" s="109"/>
      <c r="OXI62" s="93"/>
      <c r="OXJ62" s="100"/>
      <c r="OXR62" s="100"/>
      <c r="OXU62" s="102"/>
      <c r="OXV62" s="102"/>
      <c r="OXW62" s="100"/>
      <c r="OXY62" s="85"/>
      <c r="OYA62" s="85"/>
      <c r="OYB62" s="84"/>
      <c r="OYC62" s="109"/>
      <c r="OYD62" s="93"/>
      <c r="OYE62" s="100"/>
      <c r="OYM62" s="100"/>
      <c r="OYP62" s="102"/>
      <c r="OYQ62" s="102"/>
      <c r="OYR62" s="100"/>
      <c r="OYT62" s="85"/>
      <c r="OYV62" s="85"/>
      <c r="OYW62" s="84"/>
      <c r="OYX62" s="109"/>
      <c r="OYY62" s="93"/>
      <c r="OYZ62" s="100"/>
      <c r="OZH62" s="100"/>
      <c r="OZK62" s="102"/>
      <c r="OZL62" s="102"/>
      <c r="OZM62" s="100"/>
      <c r="OZO62" s="85"/>
      <c r="OZQ62" s="85"/>
      <c r="OZR62" s="84"/>
      <c r="OZS62" s="109"/>
      <c r="OZT62" s="93"/>
      <c r="OZU62" s="100"/>
      <c r="PAC62" s="100"/>
      <c r="PAF62" s="102"/>
      <c r="PAG62" s="102"/>
      <c r="PAH62" s="100"/>
      <c r="PAJ62" s="85"/>
      <c r="PAL62" s="85"/>
      <c r="PAM62" s="84"/>
      <c r="PAN62" s="109"/>
      <c r="PAO62" s="93"/>
      <c r="PAP62" s="100"/>
      <c r="PAX62" s="100"/>
      <c r="PBA62" s="102"/>
      <c r="PBB62" s="102"/>
      <c r="PBC62" s="100"/>
      <c r="PBE62" s="85"/>
      <c r="PBG62" s="85"/>
      <c r="PBH62" s="84"/>
      <c r="PBI62" s="109"/>
      <c r="PBJ62" s="93"/>
      <c r="PBK62" s="100"/>
      <c r="PBS62" s="100"/>
      <c r="PBV62" s="102"/>
      <c r="PBW62" s="102"/>
      <c r="PBX62" s="100"/>
      <c r="PBZ62" s="85"/>
      <c r="PCB62" s="85"/>
      <c r="PCC62" s="84"/>
      <c r="PCD62" s="109"/>
      <c r="PCE62" s="93"/>
      <c r="PCF62" s="100"/>
      <c r="PCN62" s="100"/>
      <c r="PCQ62" s="102"/>
      <c r="PCR62" s="102"/>
      <c r="PCS62" s="100"/>
      <c r="PCU62" s="85"/>
      <c r="PCW62" s="85"/>
      <c r="PCX62" s="84"/>
      <c r="PCY62" s="109"/>
      <c r="PCZ62" s="93"/>
      <c r="PDA62" s="100"/>
      <c r="PDI62" s="100"/>
      <c r="PDL62" s="102"/>
      <c r="PDM62" s="102"/>
      <c r="PDN62" s="100"/>
      <c r="PDP62" s="85"/>
      <c r="PDR62" s="85"/>
      <c r="PDS62" s="84"/>
      <c r="PDT62" s="109"/>
      <c r="PDU62" s="93"/>
      <c r="PDV62" s="100"/>
      <c r="PED62" s="100"/>
      <c r="PEG62" s="102"/>
      <c r="PEH62" s="102"/>
      <c r="PEI62" s="100"/>
      <c r="PEK62" s="85"/>
      <c r="PEM62" s="85"/>
      <c r="PEN62" s="84"/>
      <c r="PEO62" s="109"/>
      <c r="PEP62" s="93"/>
      <c r="PEQ62" s="100"/>
      <c r="PEY62" s="100"/>
      <c r="PFB62" s="102"/>
      <c r="PFC62" s="102"/>
      <c r="PFD62" s="100"/>
      <c r="PFF62" s="85"/>
      <c r="PFH62" s="85"/>
      <c r="PFI62" s="84"/>
      <c r="PFJ62" s="109"/>
      <c r="PFK62" s="93"/>
      <c r="PFL62" s="100"/>
      <c r="PFT62" s="100"/>
      <c r="PFW62" s="102"/>
      <c r="PFX62" s="102"/>
      <c r="PFY62" s="100"/>
      <c r="PGA62" s="85"/>
      <c r="PGC62" s="85"/>
      <c r="PGD62" s="84"/>
      <c r="PGE62" s="109"/>
      <c r="PGF62" s="93"/>
      <c r="PGG62" s="100"/>
      <c r="PGO62" s="100"/>
      <c r="PGR62" s="102"/>
      <c r="PGS62" s="102"/>
      <c r="PGT62" s="100"/>
      <c r="PGV62" s="85"/>
      <c r="PGX62" s="85"/>
      <c r="PGY62" s="84"/>
      <c r="PGZ62" s="109"/>
      <c r="PHA62" s="93"/>
      <c r="PHB62" s="100"/>
      <c r="PHJ62" s="100"/>
      <c r="PHM62" s="102"/>
      <c r="PHN62" s="102"/>
      <c r="PHO62" s="100"/>
      <c r="PHQ62" s="85"/>
      <c r="PHS62" s="85"/>
      <c r="PHT62" s="84"/>
      <c r="PHU62" s="109"/>
      <c r="PHV62" s="93"/>
      <c r="PHW62" s="100"/>
      <c r="PIE62" s="100"/>
      <c r="PIH62" s="102"/>
      <c r="PII62" s="102"/>
      <c r="PIJ62" s="100"/>
      <c r="PIL62" s="85"/>
      <c r="PIN62" s="85"/>
      <c r="PIO62" s="84"/>
      <c r="PIP62" s="109"/>
      <c r="PIQ62" s="93"/>
      <c r="PIR62" s="100"/>
      <c r="PIZ62" s="100"/>
      <c r="PJC62" s="102"/>
      <c r="PJD62" s="102"/>
      <c r="PJE62" s="100"/>
      <c r="PJG62" s="85"/>
      <c r="PJI62" s="85"/>
      <c r="PJJ62" s="84"/>
      <c r="PJK62" s="109"/>
      <c r="PJL62" s="93"/>
      <c r="PJM62" s="100"/>
      <c r="PJU62" s="100"/>
      <c r="PJX62" s="102"/>
      <c r="PJY62" s="102"/>
      <c r="PJZ62" s="100"/>
      <c r="PKB62" s="85"/>
      <c r="PKD62" s="85"/>
      <c r="PKE62" s="84"/>
      <c r="PKF62" s="109"/>
      <c r="PKG62" s="93"/>
      <c r="PKH62" s="100"/>
      <c r="PKP62" s="100"/>
      <c r="PKS62" s="102"/>
      <c r="PKT62" s="102"/>
      <c r="PKU62" s="100"/>
      <c r="PKW62" s="85"/>
      <c r="PKY62" s="85"/>
      <c r="PKZ62" s="84"/>
      <c r="PLA62" s="109"/>
      <c r="PLB62" s="93"/>
      <c r="PLC62" s="100"/>
      <c r="PLK62" s="100"/>
      <c r="PLN62" s="102"/>
      <c r="PLO62" s="102"/>
      <c r="PLP62" s="100"/>
      <c r="PLR62" s="85"/>
      <c r="PLT62" s="85"/>
      <c r="PLU62" s="84"/>
      <c r="PLV62" s="109"/>
      <c r="PLW62" s="93"/>
      <c r="PLX62" s="100"/>
      <c r="PMF62" s="100"/>
      <c r="PMI62" s="102"/>
      <c r="PMJ62" s="102"/>
      <c r="PMK62" s="100"/>
      <c r="PMM62" s="85"/>
      <c r="PMO62" s="85"/>
      <c r="PMP62" s="84"/>
      <c r="PMQ62" s="109"/>
      <c r="PMR62" s="93"/>
      <c r="PMS62" s="100"/>
      <c r="PNA62" s="100"/>
      <c r="PND62" s="102"/>
      <c r="PNE62" s="102"/>
      <c r="PNF62" s="100"/>
      <c r="PNH62" s="85"/>
      <c r="PNJ62" s="85"/>
      <c r="PNK62" s="84"/>
      <c r="PNL62" s="109"/>
      <c r="PNM62" s="93"/>
      <c r="PNN62" s="100"/>
      <c r="PNV62" s="100"/>
      <c r="PNY62" s="102"/>
      <c r="PNZ62" s="102"/>
      <c r="POA62" s="100"/>
      <c r="POC62" s="85"/>
      <c r="POE62" s="85"/>
      <c r="POF62" s="84"/>
      <c r="POG62" s="109"/>
      <c r="POH62" s="93"/>
      <c r="POI62" s="100"/>
      <c r="POQ62" s="100"/>
      <c r="POT62" s="102"/>
      <c r="POU62" s="102"/>
      <c r="POV62" s="100"/>
      <c r="POX62" s="85"/>
      <c r="POZ62" s="85"/>
      <c r="PPA62" s="84"/>
      <c r="PPB62" s="109"/>
      <c r="PPC62" s="93"/>
      <c r="PPD62" s="100"/>
      <c r="PPL62" s="100"/>
      <c r="PPO62" s="102"/>
      <c r="PPP62" s="102"/>
      <c r="PPQ62" s="100"/>
      <c r="PPS62" s="85"/>
      <c r="PPU62" s="85"/>
      <c r="PPV62" s="84"/>
      <c r="PPW62" s="109"/>
      <c r="PPX62" s="93"/>
      <c r="PPY62" s="100"/>
      <c r="PQG62" s="100"/>
      <c r="PQJ62" s="102"/>
      <c r="PQK62" s="102"/>
      <c r="PQL62" s="100"/>
      <c r="PQN62" s="85"/>
      <c r="PQP62" s="85"/>
      <c r="PQQ62" s="84"/>
      <c r="PQR62" s="109"/>
      <c r="PQS62" s="93"/>
      <c r="PQT62" s="100"/>
      <c r="PRB62" s="100"/>
      <c r="PRE62" s="102"/>
      <c r="PRF62" s="102"/>
      <c r="PRG62" s="100"/>
      <c r="PRI62" s="85"/>
      <c r="PRK62" s="85"/>
      <c r="PRL62" s="84"/>
      <c r="PRM62" s="109"/>
      <c r="PRN62" s="93"/>
      <c r="PRO62" s="100"/>
      <c r="PRW62" s="100"/>
      <c r="PRZ62" s="102"/>
      <c r="PSA62" s="102"/>
      <c r="PSB62" s="100"/>
      <c r="PSD62" s="85"/>
      <c r="PSF62" s="85"/>
      <c r="PSG62" s="84"/>
      <c r="PSH62" s="109"/>
      <c r="PSI62" s="93"/>
      <c r="PSJ62" s="100"/>
      <c r="PSR62" s="100"/>
      <c r="PSU62" s="102"/>
      <c r="PSV62" s="102"/>
      <c r="PSW62" s="100"/>
      <c r="PSY62" s="85"/>
      <c r="PTA62" s="85"/>
      <c r="PTB62" s="84"/>
      <c r="PTC62" s="109"/>
      <c r="PTD62" s="93"/>
      <c r="PTE62" s="100"/>
      <c r="PTM62" s="100"/>
      <c r="PTP62" s="102"/>
      <c r="PTQ62" s="102"/>
      <c r="PTR62" s="100"/>
      <c r="PTT62" s="85"/>
      <c r="PTV62" s="85"/>
      <c r="PTW62" s="84"/>
      <c r="PTX62" s="109"/>
      <c r="PTY62" s="93"/>
      <c r="PTZ62" s="100"/>
      <c r="PUH62" s="100"/>
      <c r="PUK62" s="102"/>
      <c r="PUL62" s="102"/>
      <c r="PUM62" s="100"/>
      <c r="PUO62" s="85"/>
      <c r="PUQ62" s="85"/>
      <c r="PUR62" s="84"/>
      <c r="PUS62" s="109"/>
      <c r="PUT62" s="93"/>
      <c r="PUU62" s="100"/>
      <c r="PVC62" s="100"/>
      <c r="PVF62" s="102"/>
      <c r="PVG62" s="102"/>
      <c r="PVH62" s="100"/>
      <c r="PVJ62" s="85"/>
      <c r="PVL62" s="85"/>
      <c r="PVM62" s="84"/>
      <c r="PVN62" s="109"/>
      <c r="PVO62" s="93"/>
      <c r="PVP62" s="100"/>
      <c r="PVX62" s="100"/>
      <c r="PWA62" s="102"/>
      <c r="PWB62" s="102"/>
      <c r="PWC62" s="100"/>
      <c r="PWE62" s="85"/>
      <c r="PWG62" s="85"/>
      <c r="PWH62" s="84"/>
      <c r="PWI62" s="109"/>
      <c r="PWJ62" s="93"/>
      <c r="PWK62" s="100"/>
      <c r="PWS62" s="100"/>
      <c r="PWV62" s="102"/>
      <c r="PWW62" s="102"/>
      <c r="PWX62" s="100"/>
      <c r="PWZ62" s="85"/>
      <c r="PXB62" s="85"/>
      <c r="PXC62" s="84"/>
      <c r="PXD62" s="109"/>
      <c r="PXE62" s="93"/>
      <c r="PXF62" s="100"/>
      <c r="PXN62" s="100"/>
      <c r="PXQ62" s="102"/>
      <c r="PXR62" s="102"/>
      <c r="PXS62" s="100"/>
      <c r="PXU62" s="85"/>
      <c r="PXW62" s="85"/>
      <c r="PXX62" s="84"/>
      <c r="PXY62" s="109"/>
      <c r="PXZ62" s="93"/>
      <c r="PYA62" s="100"/>
      <c r="PYI62" s="100"/>
      <c r="PYL62" s="102"/>
      <c r="PYM62" s="102"/>
      <c r="PYN62" s="100"/>
      <c r="PYP62" s="85"/>
      <c r="PYR62" s="85"/>
      <c r="PYS62" s="84"/>
      <c r="PYT62" s="109"/>
      <c r="PYU62" s="93"/>
      <c r="PYV62" s="100"/>
      <c r="PZD62" s="100"/>
      <c r="PZG62" s="102"/>
      <c r="PZH62" s="102"/>
      <c r="PZI62" s="100"/>
      <c r="PZK62" s="85"/>
      <c r="PZM62" s="85"/>
      <c r="PZN62" s="84"/>
      <c r="PZO62" s="109"/>
      <c r="PZP62" s="93"/>
      <c r="PZQ62" s="100"/>
      <c r="PZY62" s="100"/>
      <c r="QAB62" s="102"/>
      <c r="QAC62" s="102"/>
      <c r="QAD62" s="100"/>
      <c r="QAF62" s="85"/>
      <c r="QAH62" s="85"/>
      <c r="QAI62" s="84"/>
      <c r="QAJ62" s="109"/>
      <c r="QAK62" s="93"/>
      <c r="QAL62" s="100"/>
      <c r="QAT62" s="100"/>
      <c r="QAW62" s="102"/>
      <c r="QAX62" s="102"/>
      <c r="QAY62" s="100"/>
      <c r="QBA62" s="85"/>
      <c r="QBC62" s="85"/>
      <c r="QBD62" s="84"/>
      <c r="QBE62" s="109"/>
      <c r="QBF62" s="93"/>
      <c r="QBG62" s="100"/>
      <c r="QBO62" s="100"/>
      <c r="QBR62" s="102"/>
      <c r="QBS62" s="102"/>
      <c r="QBT62" s="100"/>
      <c r="QBV62" s="85"/>
      <c r="QBX62" s="85"/>
      <c r="QBY62" s="84"/>
      <c r="QBZ62" s="109"/>
      <c r="QCA62" s="93"/>
      <c r="QCB62" s="100"/>
      <c r="QCJ62" s="100"/>
      <c r="QCM62" s="102"/>
      <c r="QCN62" s="102"/>
      <c r="QCO62" s="100"/>
      <c r="QCQ62" s="85"/>
      <c r="QCS62" s="85"/>
      <c r="QCT62" s="84"/>
      <c r="QCU62" s="109"/>
      <c r="QCV62" s="93"/>
      <c r="QCW62" s="100"/>
      <c r="QDE62" s="100"/>
      <c r="QDH62" s="102"/>
      <c r="QDI62" s="102"/>
      <c r="QDJ62" s="100"/>
      <c r="QDL62" s="85"/>
      <c r="QDN62" s="85"/>
      <c r="QDO62" s="84"/>
      <c r="QDP62" s="109"/>
      <c r="QDQ62" s="93"/>
      <c r="QDR62" s="100"/>
      <c r="QDZ62" s="100"/>
      <c r="QEC62" s="102"/>
      <c r="QED62" s="102"/>
      <c r="QEE62" s="100"/>
      <c r="QEG62" s="85"/>
      <c r="QEI62" s="85"/>
      <c r="QEJ62" s="84"/>
      <c r="QEK62" s="109"/>
      <c r="QEL62" s="93"/>
      <c r="QEM62" s="100"/>
      <c r="QEU62" s="100"/>
      <c r="QEX62" s="102"/>
      <c r="QEY62" s="102"/>
      <c r="QEZ62" s="100"/>
      <c r="QFB62" s="85"/>
      <c r="QFD62" s="85"/>
      <c r="QFE62" s="84"/>
      <c r="QFF62" s="109"/>
      <c r="QFG62" s="93"/>
      <c r="QFH62" s="100"/>
      <c r="QFP62" s="100"/>
      <c r="QFS62" s="102"/>
      <c r="QFT62" s="102"/>
      <c r="QFU62" s="100"/>
      <c r="QFW62" s="85"/>
      <c r="QFY62" s="85"/>
      <c r="QFZ62" s="84"/>
      <c r="QGA62" s="109"/>
      <c r="QGB62" s="93"/>
      <c r="QGC62" s="100"/>
      <c r="QGK62" s="100"/>
      <c r="QGN62" s="102"/>
      <c r="QGO62" s="102"/>
      <c r="QGP62" s="100"/>
      <c r="QGR62" s="85"/>
      <c r="QGT62" s="85"/>
      <c r="QGU62" s="84"/>
      <c r="QGV62" s="109"/>
      <c r="QGW62" s="93"/>
      <c r="QGX62" s="100"/>
      <c r="QHF62" s="100"/>
      <c r="QHI62" s="102"/>
      <c r="QHJ62" s="102"/>
      <c r="QHK62" s="100"/>
      <c r="QHM62" s="85"/>
      <c r="QHO62" s="85"/>
      <c r="QHP62" s="84"/>
      <c r="QHQ62" s="109"/>
      <c r="QHR62" s="93"/>
      <c r="QHS62" s="100"/>
      <c r="QIA62" s="100"/>
      <c r="QID62" s="102"/>
      <c r="QIE62" s="102"/>
      <c r="QIF62" s="100"/>
      <c r="QIH62" s="85"/>
      <c r="QIJ62" s="85"/>
      <c r="QIK62" s="84"/>
      <c r="QIL62" s="109"/>
      <c r="QIM62" s="93"/>
      <c r="QIN62" s="100"/>
      <c r="QIV62" s="100"/>
      <c r="QIY62" s="102"/>
      <c r="QIZ62" s="102"/>
      <c r="QJA62" s="100"/>
      <c r="QJC62" s="85"/>
      <c r="QJE62" s="85"/>
      <c r="QJF62" s="84"/>
      <c r="QJG62" s="109"/>
      <c r="QJH62" s="93"/>
      <c r="QJI62" s="100"/>
      <c r="QJQ62" s="100"/>
      <c r="QJT62" s="102"/>
      <c r="QJU62" s="102"/>
      <c r="QJV62" s="100"/>
      <c r="QJX62" s="85"/>
      <c r="QJZ62" s="85"/>
      <c r="QKA62" s="84"/>
      <c r="QKB62" s="109"/>
      <c r="QKC62" s="93"/>
      <c r="QKD62" s="100"/>
      <c r="QKL62" s="100"/>
      <c r="QKO62" s="102"/>
      <c r="QKP62" s="102"/>
      <c r="QKQ62" s="100"/>
      <c r="QKS62" s="85"/>
      <c r="QKU62" s="85"/>
      <c r="QKV62" s="84"/>
      <c r="QKW62" s="109"/>
      <c r="QKX62" s="93"/>
      <c r="QKY62" s="100"/>
      <c r="QLG62" s="100"/>
      <c r="QLJ62" s="102"/>
      <c r="QLK62" s="102"/>
      <c r="QLL62" s="100"/>
      <c r="QLN62" s="85"/>
      <c r="QLP62" s="85"/>
      <c r="QLQ62" s="84"/>
      <c r="QLR62" s="109"/>
      <c r="QLS62" s="93"/>
      <c r="QLT62" s="100"/>
      <c r="QMB62" s="100"/>
      <c r="QME62" s="102"/>
      <c r="QMF62" s="102"/>
      <c r="QMG62" s="100"/>
      <c r="QMI62" s="85"/>
      <c r="QMK62" s="85"/>
      <c r="QML62" s="84"/>
      <c r="QMM62" s="109"/>
      <c r="QMN62" s="93"/>
      <c r="QMO62" s="100"/>
      <c r="QMW62" s="100"/>
      <c r="QMZ62" s="102"/>
      <c r="QNA62" s="102"/>
      <c r="QNB62" s="100"/>
      <c r="QND62" s="85"/>
      <c r="QNF62" s="85"/>
      <c r="QNG62" s="84"/>
      <c r="QNH62" s="109"/>
      <c r="QNI62" s="93"/>
      <c r="QNJ62" s="100"/>
      <c r="QNR62" s="100"/>
      <c r="QNU62" s="102"/>
      <c r="QNV62" s="102"/>
      <c r="QNW62" s="100"/>
      <c r="QNY62" s="85"/>
      <c r="QOA62" s="85"/>
      <c r="QOB62" s="84"/>
      <c r="QOC62" s="109"/>
      <c r="QOD62" s="93"/>
      <c r="QOE62" s="100"/>
      <c r="QOM62" s="100"/>
      <c r="QOP62" s="102"/>
      <c r="QOQ62" s="102"/>
      <c r="QOR62" s="100"/>
      <c r="QOT62" s="85"/>
      <c r="QOV62" s="85"/>
      <c r="QOW62" s="84"/>
      <c r="QOX62" s="109"/>
      <c r="QOY62" s="93"/>
      <c r="QOZ62" s="100"/>
      <c r="QPH62" s="100"/>
      <c r="QPK62" s="102"/>
      <c r="QPL62" s="102"/>
      <c r="QPM62" s="100"/>
      <c r="QPO62" s="85"/>
      <c r="QPQ62" s="85"/>
      <c r="QPR62" s="84"/>
      <c r="QPS62" s="109"/>
      <c r="QPT62" s="93"/>
      <c r="QPU62" s="100"/>
      <c r="QQC62" s="100"/>
      <c r="QQF62" s="102"/>
      <c r="QQG62" s="102"/>
      <c r="QQH62" s="100"/>
      <c r="QQJ62" s="85"/>
      <c r="QQL62" s="85"/>
      <c r="QQM62" s="84"/>
      <c r="QQN62" s="109"/>
      <c r="QQO62" s="93"/>
      <c r="QQP62" s="100"/>
      <c r="QQX62" s="100"/>
      <c r="QRA62" s="102"/>
      <c r="QRB62" s="102"/>
      <c r="QRC62" s="100"/>
      <c r="QRE62" s="85"/>
      <c r="QRG62" s="85"/>
      <c r="QRH62" s="84"/>
      <c r="QRI62" s="109"/>
      <c r="QRJ62" s="93"/>
      <c r="QRK62" s="100"/>
      <c r="QRS62" s="100"/>
      <c r="QRV62" s="102"/>
      <c r="QRW62" s="102"/>
      <c r="QRX62" s="100"/>
      <c r="QRZ62" s="85"/>
      <c r="QSB62" s="85"/>
      <c r="QSC62" s="84"/>
      <c r="QSD62" s="109"/>
      <c r="QSE62" s="93"/>
      <c r="QSF62" s="100"/>
      <c r="QSN62" s="100"/>
      <c r="QSQ62" s="102"/>
      <c r="QSR62" s="102"/>
      <c r="QSS62" s="100"/>
      <c r="QSU62" s="85"/>
      <c r="QSW62" s="85"/>
      <c r="QSX62" s="84"/>
      <c r="QSY62" s="109"/>
      <c r="QSZ62" s="93"/>
      <c r="QTA62" s="100"/>
      <c r="QTI62" s="100"/>
      <c r="QTL62" s="102"/>
      <c r="QTM62" s="102"/>
      <c r="QTN62" s="100"/>
      <c r="QTP62" s="85"/>
      <c r="QTR62" s="85"/>
      <c r="QTS62" s="84"/>
      <c r="QTT62" s="109"/>
      <c r="QTU62" s="93"/>
      <c r="QTV62" s="100"/>
      <c r="QUD62" s="100"/>
      <c r="QUG62" s="102"/>
      <c r="QUH62" s="102"/>
      <c r="QUI62" s="100"/>
      <c r="QUK62" s="85"/>
      <c r="QUM62" s="85"/>
      <c r="QUN62" s="84"/>
      <c r="QUO62" s="109"/>
      <c r="QUP62" s="93"/>
      <c r="QUQ62" s="100"/>
      <c r="QUY62" s="100"/>
      <c r="QVB62" s="102"/>
      <c r="QVC62" s="102"/>
      <c r="QVD62" s="100"/>
      <c r="QVF62" s="85"/>
      <c r="QVH62" s="85"/>
      <c r="QVI62" s="84"/>
      <c r="QVJ62" s="109"/>
      <c r="QVK62" s="93"/>
      <c r="QVL62" s="100"/>
      <c r="QVT62" s="100"/>
      <c r="QVW62" s="102"/>
      <c r="QVX62" s="102"/>
      <c r="QVY62" s="100"/>
      <c r="QWA62" s="85"/>
      <c r="QWC62" s="85"/>
      <c r="QWD62" s="84"/>
      <c r="QWE62" s="109"/>
      <c r="QWF62" s="93"/>
      <c r="QWG62" s="100"/>
      <c r="QWO62" s="100"/>
      <c r="QWR62" s="102"/>
      <c r="QWS62" s="102"/>
      <c r="QWT62" s="100"/>
      <c r="QWV62" s="85"/>
      <c r="QWX62" s="85"/>
      <c r="QWY62" s="84"/>
      <c r="QWZ62" s="109"/>
      <c r="QXA62" s="93"/>
      <c r="QXB62" s="100"/>
      <c r="QXJ62" s="100"/>
      <c r="QXM62" s="102"/>
      <c r="QXN62" s="102"/>
      <c r="QXO62" s="100"/>
      <c r="QXQ62" s="85"/>
      <c r="QXS62" s="85"/>
      <c r="QXT62" s="84"/>
      <c r="QXU62" s="109"/>
      <c r="QXV62" s="93"/>
      <c r="QXW62" s="100"/>
      <c r="QYE62" s="100"/>
      <c r="QYH62" s="102"/>
      <c r="QYI62" s="102"/>
      <c r="QYJ62" s="100"/>
      <c r="QYL62" s="85"/>
      <c r="QYN62" s="85"/>
      <c r="QYO62" s="84"/>
      <c r="QYP62" s="109"/>
      <c r="QYQ62" s="93"/>
      <c r="QYR62" s="100"/>
      <c r="QYZ62" s="100"/>
      <c r="QZC62" s="102"/>
      <c r="QZD62" s="102"/>
      <c r="QZE62" s="100"/>
      <c r="QZG62" s="85"/>
      <c r="QZI62" s="85"/>
      <c r="QZJ62" s="84"/>
      <c r="QZK62" s="109"/>
      <c r="QZL62" s="93"/>
      <c r="QZM62" s="100"/>
      <c r="QZU62" s="100"/>
      <c r="QZX62" s="102"/>
      <c r="QZY62" s="102"/>
      <c r="QZZ62" s="100"/>
      <c r="RAB62" s="85"/>
      <c r="RAD62" s="85"/>
      <c r="RAE62" s="84"/>
      <c r="RAF62" s="109"/>
      <c r="RAG62" s="93"/>
      <c r="RAH62" s="100"/>
      <c r="RAP62" s="100"/>
      <c r="RAS62" s="102"/>
      <c r="RAT62" s="102"/>
      <c r="RAU62" s="100"/>
      <c r="RAW62" s="85"/>
      <c r="RAY62" s="85"/>
      <c r="RAZ62" s="84"/>
      <c r="RBA62" s="109"/>
      <c r="RBB62" s="93"/>
      <c r="RBC62" s="100"/>
      <c r="RBK62" s="100"/>
      <c r="RBN62" s="102"/>
      <c r="RBO62" s="102"/>
      <c r="RBP62" s="100"/>
      <c r="RBR62" s="85"/>
      <c r="RBT62" s="85"/>
      <c r="RBU62" s="84"/>
      <c r="RBV62" s="109"/>
      <c r="RBW62" s="93"/>
      <c r="RBX62" s="100"/>
      <c r="RCF62" s="100"/>
      <c r="RCI62" s="102"/>
      <c r="RCJ62" s="102"/>
      <c r="RCK62" s="100"/>
      <c r="RCM62" s="85"/>
      <c r="RCO62" s="85"/>
      <c r="RCP62" s="84"/>
      <c r="RCQ62" s="109"/>
      <c r="RCR62" s="93"/>
      <c r="RCS62" s="100"/>
      <c r="RDA62" s="100"/>
      <c r="RDD62" s="102"/>
      <c r="RDE62" s="102"/>
      <c r="RDF62" s="100"/>
      <c r="RDH62" s="85"/>
      <c r="RDJ62" s="85"/>
      <c r="RDK62" s="84"/>
      <c r="RDL62" s="109"/>
      <c r="RDM62" s="93"/>
      <c r="RDN62" s="100"/>
      <c r="RDV62" s="100"/>
      <c r="RDY62" s="102"/>
      <c r="RDZ62" s="102"/>
      <c r="REA62" s="100"/>
      <c r="REC62" s="85"/>
      <c r="REE62" s="85"/>
      <c r="REF62" s="84"/>
      <c r="REG62" s="109"/>
      <c r="REH62" s="93"/>
      <c r="REI62" s="100"/>
      <c r="REQ62" s="100"/>
      <c r="RET62" s="102"/>
      <c r="REU62" s="102"/>
      <c r="REV62" s="100"/>
      <c r="REX62" s="85"/>
      <c r="REZ62" s="85"/>
      <c r="RFA62" s="84"/>
      <c r="RFB62" s="109"/>
      <c r="RFC62" s="93"/>
      <c r="RFD62" s="100"/>
      <c r="RFL62" s="100"/>
      <c r="RFO62" s="102"/>
      <c r="RFP62" s="102"/>
      <c r="RFQ62" s="100"/>
      <c r="RFS62" s="85"/>
      <c r="RFU62" s="85"/>
      <c r="RFV62" s="84"/>
      <c r="RFW62" s="109"/>
      <c r="RFX62" s="93"/>
      <c r="RFY62" s="100"/>
      <c r="RGG62" s="100"/>
      <c r="RGJ62" s="102"/>
      <c r="RGK62" s="102"/>
      <c r="RGL62" s="100"/>
      <c r="RGN62" s="85"/>
      <c r="RGP62" s="85"/>
      <c r="RGQ62" s="84"/>
      <c r="RGR62" s="109"/>
      <c r="RGS62" s="93"/>
      <c r="RGT62" s="100"/>
      <c r="RHB62" s="100"/>
      <c r="RHE62" s="102"/>
      <c r="RHF62" s="102"/>
      <c r="RHG62" s="100"/>
      <c r="RHI62" s="85"/>
      <c r="RHK62" s="85"/>
      <c r="RHL62" s="84"/>
      <c r="RHM62" s="109"/>
      <c r="RHN62" s="93"/>
      <c r="RHO62" s="100"/>
      <c r="RHW62" s="100"/>
      <c r="RHZ62" s="102"/>
      <c r="RIA62" s="102"/>
      <c r="RIB62" s="100"/>
      <c r="RID62" s="85"/>
      <c r="RIF62" s="85"/>
      <c r="RIG62" s="84"/>
      <c r="RIH62" s="109"/>
      <c r="RII62" s="93"/>
      <c r="RIJ62" s="100"/>
      <c r="RIR62" s="100"/>
      <c r="RIU62" s="102"/>
      <c r="RIV62" s="102"/>
      <c r="RIW62" s="100"/>
      <c r="RIY62" s="85"/>
      <c r="RJA62" s="85"/>
      <c r="RJB62" s="84"/>
      <c r="RJC62" s="109"/>
      <c r="RJD62" s="93"/>
      <c r="RJE62" s="100"/>
      <c r="RJM62" s="100"/>
      <c r="RJP62" s="102"/>
      <c r="RJQ62" s="102"/>
      <c r="RJR62" s="100"/>
      <c r="RJT62" s="85"/>
      <c r="RJV62" s="85"/>
      <c r="RJW62" s="84"/>
      <c r="RJX62" s="109"/>
      <c r="RJY62" s="93"/>
      <c r="RJZ62" s="100"/>
      <c r="RKH62" s="100"/>
      <c r="RKK62" s="102"/>
      <c r="RKL62" s="102"/>
      <c r="RKM62" s="100"/>
      <c r="RKO62" s="85"/>
      <c r="RKQ62" s="85"/>
      <c r="RKR62" s="84"/>
      <c r="RKS62" s="109"/>
      <c r="RKT62" s="93"/>
      <c r="RKU62" s="100"/>
      <c r="RLC62" s="100"/>
      <c r="RLF62" s="102"/>
      <c r="RLG62" s="102"/>
      <c r="RLH62" s="100"/>
      <c r="RLJ62" s="85"/>
      <c r="RLL62" s="85"/>
      <c r="RLM62" s="84"/>
      <c r="RLN62" s="109"/>
      <c r="RLO62" s="93"/>
      <c r="RLP62" s="100"/>
      <c r="RLX62" s="100"/>
      <c r="RMA62" s="102"/>
      <c r="RMB62" s="102"/>
      <c r="RMC62" s="100"/>
      <c r="RME62" s="85"/>
      <c r="RMG62" s="85"/>
      <c r="RMH62" s="84"/>
      <c r="RMI62" s="109"/>
      <c r="RMJ62" s="93"/>
      <c r="RMK62" s="100"/>
      <c r="RMS62" s="100"/>
      <c r="RMV62" s="102"/>
      <c r="RMW62" s="102"/>
      <c r="RMX62" s="100"/>
      <c r="RMZ62" s="85"/>
      <c r="RNB62" s="85"/>
      <c r="RNC62" s="84"/>
      <c r="RND62" s="109"/>
      <c r="RNE62" s="93"/>
      <c r="RNF62" s="100"/>
      <c r="RNN62" s="100"/>
      <c r="RNQ62" s="102"/>
      <c r="RNR62" s="102"/>
      <c r="RNS62" s="100"/>
      <c r="RNU62" s="85"/>
      <c r="RNW62" s="85"/>
      <c r="RNX62" s="84"/>
      <c r="RNY62" s="109"/>
      <c r="RNZ62" s="93"/>
      <c r="ROA62" s="100"/>
      <c r="ROI62" s="100"/>
      <c r="ROL62" s="102"/>
      <c r="ROM62" s="102"/>
      <c r="RON62" s="100"/>
      <c r="ROP62" s="85"/>
      <c r="ROR62" s="85"/>
      <c r="ROS62" s="84"/>
      <c r="ROT62" s="109"/>
      <c r="ROU62" s="93"/>
      <c r="ROV62" s="100"/>
      <c r="RPD62" s="100"/>
      <c r="RPG62" s="102"/>
      <c r="RPH62" s="102"/>
      <c r="RPI62" s="100"/>
      <c r="RPK62" s="85"/>
      <c r="RPM62" s="85"/>
      <c r="RPN62" s="84"/>
      <c r="RPO62" s="109"/>
      <c r="RPP62" s="93"/>
      <c r="RPQ62" s="100"/>
      <c r="RPY62" s="100"/>
      <c r="RQB62" s="102"/>
      <c r="RQC62" s="102"/>
      <c r="RQD62" s="100"/>
      <c r="RQF62" s="85"/>
      <c r="RQH62" s="85"/>
      <c r="RQI62" s="84"/>
      <c r="RQJ62" s="109"/>
      <c r="RQK62" s="93"/>
      <c r="RQL62" s="100"/>
      <c r="RQT62" s="100"/>
      <c r="RQW62" s="102"/>
      <c r="RQX62" s="102"/>
      <c r="RQY62" s="100"/>
      <c r="RRA62" s="85"/>
      <c r="RRC62" s="85"/>
      <c r="RRD62" s="84"/>
      <c r="RRE62" s="109"/>
      <c r="RRF62" s="93"/>
      <c r="RRG62" s="100"/>
      <c r="RRO62" s="100"/>
      <c r="RRR62" s="102"/>
      <c r="RRS62" s="102"/>
      <c r="RRT62" s="100"/>
      <c r="RRV62" s="85"/>
      <c r="RRX62" s="85"/>
      <c r="RRY62" s="84"/>
      <c r="RRZ62" s="109"/>
      <c r="RSA62" s="93"/>
      <c r="RSB62" s="100"/>
      <c r="RSJ62" s="100"/>
      <c r="RSM62" s="102"/>
      <c r="RSN62" s="102"/>
      <c r="RSO62" s="100"/>
      <c r="RSQ62" s="85"/>
      <c r="RSS62" s="85"/>
      <c r="RST62" s="84"/>
      <c r="RSU62" s="109"/>
      <c r="RSV62" s="93"/>
      <c r="RSW62" s="100"/>
      <c r="RTE62" s="100"/>
      <c r="RTH62" s="102"/>
      <c r="RTI62" s="102"/>
      <c r="RTJ62" s="100"/>
      <c r="RTL62" s="85"/>
      <c r="RTN62" s="85"/>
      <c r="RTO62" s="84"/>
      <c r="RTP62" s="109"/>
      <c r="RTQ62" s="93"/>
      <c r="RTR62" s="100"/>
      <c r="RTZ62" s="100"/>
      <c r="RUC62" s="102"/>
      <c r="RUD62" s="102"/>
      <c r="RUE62" s="100"/>
      <c r="RUG62" s="85"/>
      <c r="RUI62" s="85"/>
      <c r="RUJ62" s="84"/>
      <c r="RUK62" s="109"/>
      <c r="RUL62" s="93"/>
      <c r="RUM62" s="100"/>
      <c r="RUU62" s="100"/>
      <c r="RUX62" s="102"/>
      <c r="RUY62" s="102"/>
      <c r="RUZ62" s="100"/>
      <c r="RVB62" s="85"/>
      <c r="RVD62" s="85"/>
      <c r="RVE62" s="84"/>
      <c r="RVF62" s="109"/>
      <c r="RVG62" s="93"/>
      <c r="RVH62" s="100"/>
      <c r="RVP62" s="100"/>
      <c r="RVS62" s="102"/>
      <c r="RVT62" s="102"/>
      <c r="RVU62" s="100"/>
      <c r="RVW62" s="85"/>
      <c r="RVY62" s="85"/>
      <c r="RVZ62" s="84"/>
      <c r="RWA62" s="109"/>
      <c r="RWB62" s="93"/>
      <c r="RWC62" s="100"/>
      <c r="RWK62" s="100"/>
      <c r="RWN62" s="102"/>
      <c r="RWO62" s="102"/>
      <c r="RWP62" s="100"/>
      <c r="RWR62" s="85"/>
      <c r="RWT62" s="85"/>
      <c r="RWU62" s="84"/>
      <c r="RWV62" s="109"/>
      <c r="RWW62" s="93"/>
      <c r="RWX62" s="100"/>
      <c r="RXF62" s="100"/>
      <c r="RXI62" s="102"/>
      <c r="RXJ62" s="102"/>
      <c r="RXK62" s="100"/>
      <c r="RXM62" s="85"/>
      <c r="RXO62" s="85"/>
      <c r="RXP62" s="84"/>
      <c r="RXQ62" s="109"/>
      <c r="RXR62" s="93"/>
      <c r="RXS62" s="100"/>
      <c r="RYA62" s="100"/>
      <c r="RYD62" s="102"/>
      <c r="RYE62" s="102"/>
      <c r="RYF62" s="100"/>
      <c r="RYH62" s="85"/>
      <c r="RYJ62" s="85"/>
      <c r="RYK62" s="84"/>
      <c r="RYL62" s="109"/>
      <c r="RYM62" s="93"/>
      <c r="RYN62" s="100"/>
      <c r="RYV62" s="100"/>
      <c r="RYY62" s="102"/>
      <c r="RYZ62" s="102"/>
      <c r="RZA62" s="100"/>
      <c r="RZC62" s="85"/>
      <c r="RZE62" s="85"/>
      <c r="RZF62" s="84"/>
      <c r="RZG62" s="109"/>
      <c r="RZH62" s="93"/>
      <c r="RZI62" s="100"/>
      <c r="RZQ62" s="100"/>
      <c r="RZT62" s="102"/>
      <c r="RZU62" s="102"/>
      <c r="RZV62" s="100"/>
      <c r="RZX62" s="85"/>
      <c r="RZZ62" s="85"/>
      <c r="SAA62" s="84"/>
      <c r="SAB62" s="109"/>
      <c r="SAC62" s="93"/>
      <c r="SAD62" s="100"/>
      <c r="SAL62" s="100"/>
      <c r="SAO62" s="102"/>
      <c r="SAP62" s="102"/>
      <c r="SAQ62" s="100"/>
      <c r="SAS62" s="85"/>
      <c r="SAU62" s="85"/>
      <c r="SAV62" s="84"/>
      <c r="SAW62" s="109"/>
      <c r="SAX62" s="93"/>
      <c r="SAY62" s="100"/>
      <c r="SBG62" s="100"/>
      <c r="SBJ62" s="102"/>
      <c r="SBK62" s="102"/>
      <c r="SBL62" s="100"/>
      <c r="SBN62" s="85"/>
      <c r="SBP62" s="85"/>
      <c r="SBQ62" s="84"/>
      <c r="SBR62" s="109"/>
      <c r="SBS62" s="93"/>
      <c r="SBT62" s="100"/>
      <c r="SCB62" s="100"/>
      <c r="SCE62" s="102"/>
      <c r="SCF62" s="102"/>
      <c r="SCG62" s="100"/>
      <c r="SCI62" s="85"/>
      <c r="SCK62" s="85"/>
      <c r="SCL62" s="84"/>
      <c r="SCM62" s="109"/>
      <c r="SCN62" s="93"/>
      <c r="SCO62" s="100"/>
      <c r="SCW62" s="100"/>
      <c r="SCZ62" s="102"/>
      <c r="SDA62" s="102"/>
      <c r="SDB62" s="100"/>
      <c r="SDD62" s="85"/>
      <c r="SDF62" s="85"/>
      <c r="SDG62" s="84"/>
      <c r="SDH62" s="109"/>
      <c r="SDI62" s="93"/>
      <c r="SDJ62" s="100"/>
      <c r="SDR62" s="100"/>
      <c r="SDU62" s="102"/>
      <c r="SDV62" s="102"/>
      <c r="SDW62" s="100"/>
      <c r="SDY62" s="85"/>
      <c r="SEA62" s="85"/>
      <c r="SEB62" s="84"/>
      <c r="SEC62" s="109"/>
      <c r="SED62" s="93"/>
      <c r="SEE62" s="100"/>
      <c r="SEM62" s="100"/>
      <c r="SEP62" s="102"/>
      <c r="SEQ62" s="102"/>
      <c r="SER62" s="100"/>
      <c r="SET62" s="85"/>
      <c r="SEV62" s="85"/>
      <c r="SEW62" s="84"/>
      <c r="SEX62" s="109"/>
      <c r="SEY62" s="93"/>
      <c r="SEZ62" s="100"/>
      <c r="SFH62" s="100"/>
      <c r="SFK62" s="102"/>
      <c r="SFL62" s="102"/>
      <c r="SFM62" s="100"/>
      <c r="SFO62" s="85"/>
      <c r="SFQ62" s="85"/>
      <c r="SFR62" s="84"/>
      <c r="SFS62" s="109"/>
      <c r="SFT62" s="93"/>
      <c r="SFU62" s="100"/>
      <c r="SGC62" s="100"/>
      <c r="SGF62" s="102"/>
      <c r="SGG62" s="102"/>
      <c r="SGH62" s="100"/>
      <c r="SGJ62" s="85"/>
      <c r="SGL62" s="85"/>
      <c r="SGM62" s="84"/>
      <c r="SGN62" s="109"/>
      <c r="SGO62" s="93"/>
      <c r="SGP62" s="100"/>
      <c r="SGX62" s="100"/>
      <c r="SHA62" s="102"/>
      <c r="SHB62" s="102"/>
      <c r="SHC62" s="100"/>
      <c r="SHE62" s="85"/>
      <c r="SHG62" s="85"/>
      <c r="SHH62" s="84"/>
      <c r="SHI62" s="109"/>
      <c r="SHJ62" s="93"/>
      <c r="SHK62" s="100"/>
      <c r="SHS62" s="100"/>
      <c r="SHV62" s="102"/>
      <c r="SHW62" s="102"/>
      <c r="SHX62" s="100"/>
      <c r="SHZ62" s="85"/>
      <c r="SIB62" s="85"/>
      <c r="SIC62" s="84"/>
      <c r="SID62" s="109"/>
      <c r="SIE62" s="93"/>
      <c r="SIF62" s="100"/>
      <c r="SIN62" s="100"/>
      <c r="SIQ62" s="102"/>
      <c r="SIR62" s="102"/>
      <c r="SIS62" s="100"/>
      <c r="SIU62" s="85"/>
      <c r="SIW62" s="85"/>
      <c r="SIX62" s="84"/>
      <c r="SIY62" s="109"/>
      <c r="SIZ62" s="93"/>
      <c r="SJA62" s="100"/>
      <c r="SJI62" s="100"/>
      <c r="SJL62" s="102"/>
      <c r="SJM62" s="102"/>
      <c r="SJN62" s="100"/>
      <c r="SJP62" s="85"/>
      <c r="SJR62" s="85"/>
      <c r="SJS62" s="84"/>
      <c r="SJT62" s="109"/>
      <c r="SJU62" s="93"/>
      <c r="SJV62" s="100"/>
      <c r="SKD62" s="100"/>
      <c r="SKG62" s="102"/>
      <c r="SKH62" s="102"/>
      <c r="SKI62" s="100"/>
      <c r="SKK62" s="85"/>
      <c r="SKM62" s="85"/>
      <c r="SKN62" s="84"/>
      <c r="SKO62" s="109"/>
      <c r="SKP62" s="93"/>
      <c r="SKQ62" s="100"/>
      <c r="SKY62" s="100"/>
      <c r="SLB62" s="102"/>
      <c r="SLC62" s="102"/>
      <c r="SLD62" s="100"/>
      <c r="SLF62" s="85"/>
      <c r="SLH62" s="85"/>
      <c r="SLI62" s="84"/>
      <c r="SLJ62" s="109"/>
      <c r="SLK62" s="93"/>
      <c r="SLL62" s="100"/>
      <c r="SLT62" s="100"/>
      <c r="SLW62" s="102"/>
      <c r="SLX62" s="102"/>
      <c r="SLY62" s="100"/>
      <c r="SMA62" s="85"/>
      <c r="SMC62" s="85"/>
      <c r="SMD62" s="84"/>
      <c r="SME62" s="109"/>
      <c r="SMF62" s="93"/>
      <c r="SMG62" s="100"/>
      <c r="SMO62" s="100"/>
      <c r="SMR62" s="102"/>
      <c r="SMS62" s="102"/>
      <c r="SMT62" s="100"/>
      <c r="SMV62" s="85"/>
      <c r="SMX62" s="85"/>
      <c r="SMY62" s="84"/>
      <c r="SMZ62" s="109"/>
      <c r="SNA62" s="93"/>
      <c r="SNB62" s="100"/>
      <c r="SNJ62" s="100"/>
      <c r="SNM62" s="102"/>
      <c r="SNN62" s="102"/>
      <c r="SNO62" s="100"/>
      <c r="SNQ62" s="85"/>
      <c r="SNS62" s="85"/>
      <c r="SNT62" s="84"/>
      <c r="SNU62" s="109"/>
      <c r="SNV62" s="93"/>
      <c r="SNW62" s="100"/>
      <c r="SOE62" s="100"/>
      <c r="SOH62" s="102"/>
      <c r="SOI62" s="102"/>
      <c r="SOJ62" s="100"/>
      <c r="SOL62" s="85"/>
      <c r="SON62" s="85"/>
      <c r="SOO62" s="84"/>
      <c r="SOP62" s="109"/>
      <c r="SOQ62" s="93"/>
      <c r="SOR62" s="100"/>
      <c r="SOZ62" s="100"/>
      <c r="SPC62" s="102"/>
      <c r="SPD62" s="102"/>
      <c r="SPE62" s="100"/>
      <c r="SPG62" s="85"/>
      <c r="SPI62" s="85"/>
      <c r="SPJ62" s="84"/>
      <c r="SPK62" s="109"/>
      <c r="SPL62" s="93"/>
      <c r="SPM62" s="100"/>
      <c r="SPU62" s="100"/>
      <c r="SPX62" s="102"/>
      <c r="SPY62" s="102"/>
      <c r="SPZ62" s="100"/>
      <c r="SQB62" s="85"/>
      <c r="SQD62" s="85"/>
      <c r="SQE62" s="84"/>
      <c r="SQF62" s="109"/>
      <c r="SQG62" s="93"/>
      <c r="SQH62" s="100"/>
      <c r="SQP62" s="100"/>
      <c r="SQS62" s="102"/>
      <c r="SQT62" s="102"/>
      <c r="SQU62" s="100"/>
      <c r="SQW62" s="85"/>
      <c r="SQY62" s="85"/>
      <c r="SQZ62" s="84"/>
      <c r="SRA62" s="109"/>
      <c r="SRB62" s="93"/>
      <c r="SRC62" s="100"/>
      <c r="SRK62" s="100"/>
      <c r="SRN62" s="102"/>
      <c r="SRO62" s="102"/>
      <c r="SRP62" s="100"/>
      <c r="SRR62" s="85"/>
      <c r="SRT62" s="85"/>
      <c r="SRU62" s="84"/>
      <c r="SRV62" s="109"/>
      <c r="SRW62" s="93"/>
      <c r="SRX62" s="100"/>
      <c r="SSF62" s="100"/>
      <c r="SSI62" s="102"/>
      <c r="SSJ62" s="102"/>
      <c r="SSK62" s="100"/>
      <c r="SSM62" s="85"/>
      <c r="SSO62" s="85"/>
      <c r="SSP62" s="84"/>
      <c r="SSQ62" s="109"/>
      <c r="SSR62" s="93"/>
      <c r="SSS62" s="100"/>
      <c r="STA62" s="100"/>
      <c r="STD62" s="102"/>
      <c r="STE62" s="102"/>
      <c r="STF62" s="100"/>
      <c r="STH62" s="85"/>
      <c r="STJ62" s="85"/>
      <c r="STK62" s="84"/>
      <c r="STL62" s="109"/>
      <c r="STM62" s="93"/>
      <c r="STN62" s="100"/>
      <c r="STV62" s="100"/>
      <c r="STY62" s="102"/>
      <c r="STZ62" s="102"/>
      <c r="SUA62" s="100"/>
      <c r="SUC62" s="85"/>
      <c r="SUE62" s="85"/>
      <c r="SUF62" s="84"/>
      <c r="SUG62" s="109"/>
      <c r="SUH62" s="93"/>
      <c r="SUI62" s="100"/>
      <c r="SUQ62" s="100"/>
      <c r="SUT62" s="102"/>
      <c r="SUU62" s="102"/>
      <c r="SUV62" s="100"/>
      <c r="SUX62" s="85"/>
      <c r="SUZ62" s="85"/>
      <c r="SVA62" s="84"/>
      <c r="SVB62" s="109"/>
      <c r="SVC62" s="93"/>
      <c r="SVD62" s="100"/>
      <c r="SVL62" s="100"/>
      <c r="SVO62" s="102"/>
      <c r="SVP62" s="102"/>
      <c r="SVQ62" s="100"/>
      <c r="SVS62" s="85"/>
      <c r="SVU62" s="85"/>
      <c r="SVV62" s="84"/>
      <c r="SVW62" s="109"/>
      <c r="SVX62" s="93"/>
      <c r="SVY62" s="100"/>
      <c r="SWG62" s="100"/>
      <c r="SWJ62" s="102"/>
      <c r="SWK62" s="102"/>
      <c r="SWL62" s="100"/>
      <c r="SWN62" s="85"/>
      <c r="SWP62" s="85"/>
      <c r="SWQ62" s="84"/>
      <c r="SWR62" s="109"/>
      <c r="SWS62" s="93"/>
      <c r="SWT62" s="100"/>
      <c r="SXB62" s="100"/>
      <c r="SXE62" s="102"/>
      <c r="SXF62" s="102"/>
      <c r="SXG62" s="100"/>
      <c r="SXI62" s="85"/>
      <c r="SXK62" s="85"/>
      <c r="SXL62" s="84"/>
      <c r="SXM62" s="109"/>
      <c r="SXN62" s="93"/>
      <c r="SXO62" s="100"/>
      <c r="SXW62" s="100"/>
      <c r="SXZ62" s="102"/>
      <c r="SYA62" s="102"/>
      <c r="SYB62" s="100"/>
      <c r="SYD62" s="85"/>
      <c r="SYF62" s="85"/>
      <c r="SYG62" s="84"/>
      <c r="SYH62" s="109"/>
      <c r="SYI62" s="93"/>
      <c r="SYJ62" s="100"/>
      <c r="SYR62" s="100"/>
      <c r="SYU62" s="102"/>
      <c r="SYV62" s="102"/>
      <c r="SYW62" s="100"/>
      <c r="SYY62" s="85"/>
      <c r="SZA62" s="85"/>
      <c r="SZB62" s="84"/>
      <c r="SZC62" s="109"/>
      <c r="SZD62" s="93"/>
      <c r="SZE62" s="100"/>
      <c r="SZM62" s="100"/>
      <c r="SZP62" s="102"/>
      <c r="SZQ62" s="102"/>
      <c r="SZR62" s="100"/>
      <c r="SZT62" s="85"/>
      <c r="SZV62" s="85"/>
      <c r="SZW62" s="84"/>
      <c r="SZX62" s="109"/>
      <c r="SZY62" s="93"/>
      <c r="SZZ62" s="100"/>
      <c r="TAH62" s="100"/>
      <c r="TAK62" s="102"/>
      <c r="TAL62" s="102"/>
      <c r="TAM62" s="100"/>
      <c r="TAO62" s="85"/>
      <c r="TAQ62" s="85"/>
      <c r="TAR62" s="84"/>
      <c r="TAS62" s="109"/>
      <c r="TAT62" s="93"/>
      <c r="TAU62" s="100"/>
      <c r="TBC62" s="100"/>
      <c r="TBF62" s="102"/>
      <c r="TBG62" s="102"/>
      <c r="TBH62" s="100"/>
      <c r="TBJ62" s="85"/>
      <c r="TBL62" s="85"/>
      <c r="TBM62" s="84"/>
      <c r="TBN62" s="109"/>
      <c r="TBO62" s="93"/>
      <c r="TBP62" s="100"/>
      <c r="TBX62" s="100"/>
      <c r="TCA62" s="102"/>
      <c r="TCB62" s="102"/>
      <c r="TCC62" s="100"/>
      <c r="TCE62" s="85"/>
      <c r="TCG62" s="85"/>
      <c r="TCH62" s="84"/>
      <c r="TCI62" s="109"/>
      <c r="TCJ62" s="93"/>
      <c r="TCK62" s="100"/>
      <c r="TCS62" s="100"/>
      <c r="TCV62" s="102"/>
      <c r="TCW62" s="102"/>
      <c r="TCX62" s="100"/>
      <c r="TCZ62" s="85"/>
      <c r="TDB62" s="85"/>
      <c r="TDC62" s="84"/>
      <c r="TDD62" s="109"/>
      <c r="TDE62" s="93"/>
      <c r="TDF62" s="100"/>
      <c r="TDN62" s="100"/>
      <c r="TDQ62" s="102"/>
      <c r="TDR62" s="102"/>
      <c r="TDS62" s="100"/>
      <c r="TDU62" s="85"/>
      <c r="TDW62" s="85"/>
      <c r="TDX62" s="84"/>
      <c r="TDY62" s="109"/>
      <c r="TDZ62" s="93"/>
      <c r="TEA62" s="100"/>
      <c r="TEI62" s="100"/>
      <c r="TEL62" s="102"/>
      <c r="TEM62" s="102"/>
      <c r="TEN62" s="100"/>
      <c r="TEP62" s="85"/>
      <c r="TER62" s="85"/>
      <c r="TES62" s="84"/>
      <c r="TET62" s="109"/>
      <c r="TEU62" s="93"/>
      <c r="TEV62" s="100"/>
      <c r="TFD62" s="100"/>
      <c r="TFG62" s="102"/>
      <c r="TFH62" s="102"/>
      <c r="TFI62" s="100"/>
      <c r="TFK62" s="85"/>
      <c r="TFM62" s="85"/>
      <c r="TFN62" s="84"/>
      <c r="TFO62" s="109"/>
      <c r="TFP62" s="93"/>
      <c r="TFQ62" s="100"/>
      <c r="TFY62" s="100"/>
      <c r="TGB62" s="102"/>
      <c r="TGC62" s="102"/>
      <c r="TGD62" s="100"/>
      <c r="TGF62" s="85"/>
      <c r="TGH62" s="85"/>
      <c r="TGI62" s="84"/>
      <c r="TGJ62" s="109"/>
      <c r="TGK62" s="93"/>
      <c r="TGL62" s="100"/>
      <c r="TGT62" s="100"/>
      <c r="TGW62" s="102"/>
      <c r="TGX62" s="102"/>
      <c r="TGY62" s="100"/>
      <c r="THA62" s="85"/>
      <c r="THC62" s="85"/>
      <c r="THD62" s="84"/>
      <c r="THE62" s="109"/>
      <c r="THF62" s="93"/>
      <c r="THG62" s="100"/>
      <c r="THO62" s="100"/>
      <c r="THR62" s="102"/>
      <c r="THS62" s="102"/>
      <c r="THT62" s="100"/>
      <c r="THV62" s="85"/>
      <c r="THX62" s="85"/>
      <c r="THY62" s="84"/>
      <c r="THZ62" s="109"/>
      <c r="TIA62" s="93"/>
      <c r="TIB62" s="100"/>
      <c r="TIJ62" s="100"/>
      <c r="TIM62" s="102"/>
      <c r="TIN62" s="102"/>
      <c r="TIO62" s="100"/>
      <c r="TIQ62" s="85"/>
      <c r="TIS62" s="85"/>
      <c r="TIT62" s="84"/>
      <c r="TIU62" s="109"/>
      <c r="TIV62" s="93"/>
      <c r="TIW62" s="100"/>
      <c r="TJE62" s="100"/>
      <c r="TJH62" s="102"/>
      <c r="TJI62" s="102"/>
      <c r="TJJ62" s="100"/>
      <c r="TJL62" s="85"/>
      <c r="TJN62" s="85"/>
      <c r="TJO62" s="84"/>
      <c r="TJP62" s="109"/>
      <c r="TJQ62" s="93"/>
      <c r="TJR62" s="100"/>
      <c r="TJZ62" s="100"/>
      <c r="TKC62" s="102"/>
      <c r="TKD62" s="102"/>
      <c r="TKE62" s="100"/>
      <c r="TKG62" s="85"/>
      <c r="TKI62" s="85"/>
      <c r="TKJ62" s="84"/>
      <c r="TKK62" s="109"/>
      <c r="TKL62" s="93"/>
      <c r="TKM62" s="100"/>
      <c r="TKU62" s="100"/>
      <c r="TKX62" s="102"/>
      <c r="TKY62" s="102"/>
      <c r="TKZ62" s="100"/>
      <c r="TLB62" s="85"/>
      <c r="TLD62" s="85"/>
      <c r="TLE62" s="84"/>
      <c r="TLF62" s="109"/>
      <c r="TLG62" s="93"/>
      <c r="TLH62" s="100"/>
      <c r="TLP62" s="100"/>
      <c r="TLS62" s="102"/>
      <c r="TLT62" s="102"/>
      <c r="TLU62" s="100"/>
      <c r="TLW62" s="85"/>
      <c r="TLY62" s="85"/>
      <c r="TLZ62" s="84"/>
      <c r="TMA62" s="109"/>
      <c r="TMB62" s="93"/>
      <c r="TMC62" s="100"/>
      <c r="TMK62" s="100"/>
      <c r="TMN62" s="102"/>
      <c r="TMO62" s="102"/>
      <c r="TMP62" s="100"/>
      <c r="TMR62" s="85"/>
      <c r="TMT62" s="85"/>
      <c r="TMU62" s="84"/>
      <c r="TMV62" s="109"/>
      <c r="TMW62" s="93"/>
      <c r="TMX62" s="100"/>
      <c r="TNF62" s="100"/>
      <c r="TNI62" s="102"/>
      <c r="TNJ62" s="102"/>
      <c r="TNK62" s="100"/>
      <c r="TNM62" s="85"/>
      <c r="TNO62" s="85"/>
      <c r="TNP62" s="84"/>
      <c r="TNQ62" s="109"/>
      <c r="TNR62" s="93"/>
      <c r="TNS62" s="100"/>
      <c r="TOA62" s="100"/>
      <c r="TOD62" s="102"/>
      <c r="TOE62" s="102"/>
      <c r="TOF62" s="100"/>
      <c r="TOH62" s="85"/>
      <c r="TOJ62" s="85"/>
      <c r="TOK62" s="84"/>
      <c r="TOL62" s="109"/>
      <c r="TOM62" s="93"/>
      <c r="TON62" s="100"/>
      <c r="TOV62" s="100"/>
      <c r="TOY62" s="102"/>
      <c r="TOZ62" s="102"/>
      <c r="TPA62" s="100"/>
      <c r="TPC62" s="85"/>
      <c r="TPE62" s="85"/>
      <c r="TPF62" s="84"/>
      <c r="TPG62" s="109"/>
      <c r="TPH62" s="93"/>
      <c r="TPI62" s="100"/>
      <c r="TPQ62" s="100"/>
      <c r="TPT62" s="102"/>
      <c r="TPU62" s="102"/>
      <c r="TPV62" s="100"/>
      <c r="TPX62" s="85"/>
      <c r="TPZ62" s="85"/>
      <c r="TQA62" s="84"/>
      <c r="TQB62" s="109"/>
      <c r="TQC62" s="93"/>
      <c r="TQD62" s="100"/>
      <c r="TQL62" s="100"/>
      <c r="TQO62" s="102"/>
      <c r="TQP62" s="102"/>
      <c r="TQQ62" s="100"/>
      <c r="TQS62" s="85"/>
      <c r="TQU62" s="85"/>
      <c r="TQV62" s="84"/>
      <c r="TQW62" s="109"/>
      <c r="TQX62" s="93"/>
      <c r="TQY62" s="100"/>
      <c r="TRG62" s="100"/>
      <c r="TRJ62" s="102"/>
      <c r="TRK62" s="102"/>
      <c r="TRL62" s="100"/>
      <c r="TRN62" s="85"/>
      <c r="TRP62" s="85"/>
      <c r="TRQ62" s="84"/>
      <c r="TRR62" s="109"/>
      <c r="TRS62" s="93"/>
      <c r="TRT62" s="100"/>
      <c r="TSB62" s="100"/>
      <c r="TSE62" s="102"/>
      <c r="TSF62" s="102"/>
      <c r="TSG62" s="100"/>
      <c r="TSI62" s="85"/>
      <c r="TSK62" s="85"/>
      <c r="TSL62" s="84"/>
      <c r="TSM62" s="109"/>
      <c r="TSN62" s="93"/>
      <c r="TSO62" s="100"/>
      <c r="TSW62" s="100"/>
      <c r="TSZ62" s="102"/>
      <c r="TTA62" s="102"/>
      <c r="TTB62" s="100"/>
      <c r="TTD62" s="85"/>
      <c r="TTF62" s="85"/>
      <c r="TTG62" s="84"/>
      <c r="TTH62" s="109"/>
      <c r="TTI62" s="93"/>
      <c r="TTJ62" s="100"/>
      <c r="TTR62" s="100"/>
      <c r="TTU62" s="102"/>
      <c r="TTV62" s="102"/>
      <c r="TTW62" s="100"/>
      <c r="TTY62" s="85"/>
      <c r="TUA62" s="85"/>
      <c r="TUB62" s="84"/>
      <c r="TUC62" s="109"/>
      <c r="TUD62" s="93"/>
      <c r="TUE62" s="100"/>
      <c r="TUM62" s="100"/>
      <c r="TUP62" s="102"/>
      <c r="TUQ62" s="102"/>
      <c r="TUR62" s="100"/>
      <c r="TUT62" s="85"/>
      <c r="TUV62" s="85"/>
      <c r="TUW62" s="84"/>
      <c r="TUX62" s="109"/>
      <c r="TUY62" s="93"/>
      <c r="TUZ62" s="100"/>
      <c r="TVH62" s="100"/>
      <c r="TVK62" s="102"/>
      <c r="TVL62" s="102"/>
      <c r="TVM62" s="100"/>
      <c r="TVO62" s="85"/>
      <c r="TVQ62" s="85"/>
      <c r="TVR62" s="84"/>
      <c r="TVS62" s="109"/>
      <c r="TVT62" s="93"/>
      <c r="TVU62" s="100"/>
      <c r="TWC62" s="100"/>
      <c r="TWF62" s="102"/>
      <c r="TWG62" s="102"/>
      <c r="TWH62" s="100"/>
      <c r="TWJ62" s="85"/>
      <c r="TWL62" s="85"/>
      <c r="TWM62" s="84"/>
      <c r="TWN62" s="109"/>
      <c r="TWO62" s="93"/>
      <c r="TWP62" s="100"/>
      <c r="TWX62" s="100"/>
      <c r="TXA62" s="102"/>
      <c r="TXB62" s="102"/>
      <c r="TXC62" s="100"/>
      <c r="TXE62" s="85"/>
      <c r="TXG62" s="85"/>
      <c r="TXH62" s="84"/>
      <c r="TXI62" s="109"/>
      <c r="TXJ62" s="93"/>
      <c r="TXK62" s="100"/>
      <c r="TXS62" s="100"/>
      <c r="TXV62" s="102"/>
      <c r="TXW62" s="102"/>
      <c r="TXX62" s="100"/>
      <c r="TXZ62" s="85"/>
      <c r="TYB62" s="85"/>
      <c r="TYC62" s="84"/>
      <c r="TYD62" s="109"/>
      <c r="TYE62" s="93"/>
      <c r="TYF62" s="100"/>
      <c r="TYN62" s="100"/>
      <c r="TYQ62" s="102"/>
      <c r="TYR62" s="102"/>
      <c r="TYS62" s="100"/>
      <c r="TYU62" s="85"/>
      <c r="TYW62" s="85"/>
      <c r="TYX62" s="84"/>
      <c r="TYY62" s="109"/>
      <c r="TYZ62" s="93"/>
      <c r="TZA62" s="100"/>
      <c r="TZI62" s="100"/>
      <c r="TZL62" s="102"/>
      <c r="TZM62" s="102"/>
      <c r="TZN62" s="100"/>
      <c r="TZP62" s="85"/>
      <c r="TZR62" s="85"/>
      <c r="TZS62" s="84"/>
      <c r="TZT62" s="109"/>
      <c r="TZU62" s="93"/>
      <c r="TZV62" s="100"/>
      <c r="UAD62" s="100"/>
      <c r="UAG62" s="102"/>
      <c r="UAH62" s="102"/>
      <c r="UAI62" s="100"/>
      <c r="UAK62" s="85"/>
      <c r="UAM62" s="85"/>
      <c r="UAN62" s="84"/>
      <c r="UAO62" s="109"/>
      <c r="UAP62" s="93"/>
      <c r="UAQ62" s="100"/>
      <c r="UAY62" s="100"/>
      <c r="UBB62" s="102"/>
      <c r="UBC62" s="102"/>
      <c r="UBD62" s="100"/>
      <c r="UBF62" s="85"/>
      <c r="UBH62" s="85"/>
      <c r="UBI62" s="84"/>
      <c r="UBJ62" s="109"/>
      <c r="UBK62" s="93"/>
      <c r="UBL62" s="100"/>
      <c r="UBT62" s="100"/>
      <c r="UBW62" s="102"/>
      <c r="UBX62" s="102"/>
      <c r="UBY62" s="100"/>
      <c r="UCA62" s="85"/>
      <c r="UCC62" s="85"/>
      <c r="UCD62" s="84"/>
      <c r="UCE62" s="109"/>
      <c r="UCF62" s="93"/>
      <c r="UCG62" s="100"/>
      <c r="UCO62" s="100"/>
      <c r="UCR62" s="102"/>
      <c r="UCS62" s="102"/>
      <c r="UCT62" s="100"/>
      <c r="UCV62" s="85"/>
      <c r="UCX62" s="85"/>
      <c r="UCY62" s="84"/>
      <c r="UCZ62" s="109"/>
      <c r="UDA62" s="93"/>
      <c r="UDB62" s="100"/>
      <c r="UDJ62" s="100"/>
      <c r="UDM62" s="102"/>
      <c r="UDN62" s="102"/>
      <c r="UDO62" s="100"/>
      <c r="UDQ62" s="85"/>
      <c r="UDS62" s="85"/>
      <c r="UDT62" s="84"/>
      <c r="UDU62" s="109"/>
      <c r="UDV62" s="93"/>
      <c r="UDW62" s="100"/>
      <c r="UEE62" s="100"/>
      <c r="UEH62" s="102"/>
      <c r="UEI62" s="102"/>
      <c r="UEJ62" s="100"/>
      <c r="UEL62" s="85"/>
      <c r="UEN62" s="85"/>
      <c r="UEO62" s="84"/>
      <c r="UEP62" s="109"/>
      <c r="UEQ62" s="93"/>
      <c r="UER62" s="100"/>
      <c r="UEZ62" s="100"/>
      <c r="UFC62" s="102"/>
      <c r="UFD62" s="102"/>
      <c r="UFE62" s="100"/>
      <c r="UFG62" s="85"/>
      <c r="UFI62" s="85"/>
      <c r="UFJ62" s="84"/>
      <c r="UFK62" s="109"/>
      <c r="UFL62" s="93"/>
      <c r="UFM62" s="100"/>
      <c r="UFU62" s="100"/>
      <c r="UFX62" s="102"/>
      <c r="UFY62" s="102"/>
      <c r="UFZ62" s="100"/>
      <c r="UGB62" s="85"/>
      <c r="UGD62" s="85"/>
      <c r="UGE62" s="84"/>
      <c r="UGF62" s="109"/>
      <c r="UGG62" s="93"/>
      <c r="UGH62" s="100"/>
      <c r="UGP62" s="100"/>
      <c r="UGS62" s="102"/>
      <c r="UGT62" s="102"/>
      <c r="UGU62" s="100"/>
      <c r="UGW62" s="85"/>
      <c r="UGY62" s="85"/>
      <c r="UGZ62" s="84"/>
      <c r="UHA62" s="109"/>
      <c r="UHB62" s="93"/>
      <c r="UHC62" s="100"/>
      <c r="UHK62" s="100"/>
      <c r="UHN62" s="102"/>
      <c r="UHO62" s="102"/>
      <c r="UHP62" s="100"/>
      <c r="UHR62" s="85"/>
      <c r="UHT62" s="85"/>
      <c r="UHU62" s="84"/>
      <c r="UHV62" s="109"/>
      <c r="UHW62" s="93"/>
      <c r="UHX62" s="100"/>
      <c r="UIF62" s="100"/>
      <c r="UII62" s="102"/>
      <c r="UIJ62" s="102"/>
      <c r="UIK62" s="100"/>
      <c r="UIM62" s="85"/>
      <c r="UIO62" s="85"/>
      <c r="UIP62" s="84"/>
      <c r="UIQ62" s="109"/>
      <c r="UIR62" s="93"/>
      <c r="UIS62" s="100"/>
      <c r="UJA62" s="100"/>
      <c r="UJD62" s="102"/>
      <c r="UJE62" s="102"/>
      <c r="UJF62" s="100"/>
      <c r="UJH62" s="85"/>
      <c r="UJJ62" s="85"/>
      <c r="UJK62" s="84"/>
      <c r="UJL62" s="109"/>
      <c r="UJM62" s="93"/>
      <c r="UJN62" s="100"/>
      <c r="UJV62" s="100"/>
      <c r="UJY62" s="102"/>
      <c r="UJZ62" s="102"/>
      <c r="UKA62" s="100"/>
      <c r="UKC62" s="85"/>
      <c r="UKE62" s="85"/>
      <c r="UKF62" s="84"/>
      <c r="UKG62" s="109"/>
      <c r="UKH62" s="93"/>
      <c r="UKI62" s="100"/>
      <c r="UKQ62" s="100"/>
      <c r="UKT62" s="102"/>
      <c r="UKU62" s="102"/>
      <c r="UKV62" s="100"/>
      <c r="UKX62" s="85"/>
      <c r="UKZ62" s="85"/>
      <c r="ULA62" s="84"/>
      <c r="ULB62" s="109"/>
      <c r="ULC62" s="93"/>
      <c r="ULD62" s="100"/>
      <c r="ULL62" s="100"/>
      <c r="ULO62" s="102"/>
      <c r="ULP62" s="102"/>
      <c r="ULQ62" s="100"/>
      <c r="ULS62" s="85"/>
      <c r="ULU62" s="85"/>
      <c r="ULV62" s="84"/>
      <c r="ULW62" s="109"/>
      <c r="ULX62" s="93"/>
      <c r="ULY62" s="100"/>
      <c r="UMG62" s="100"/>
      <c r="UMJ62" s="102"/>
      <c r="UMK62" s="102"/>
      <c r="UML62" s="100"/>
      <c r="UMN62" s="85"/>
      <c r="UMP62" s="85"/>
      <c r="UMQ62" s="84"/>
      <c r="UMR62" s="109"/>
      <c r="UMS62" s="93"/>
      <c r="UMT62" s="100"/>
      <c r="UNB62" s="100"/>
      <c r="UNE62" s="102"/>
      <c r="UNF62" s="102"/>
      <c r="UNG62" s="100"/>
      <c r="UNI62" s="85"/>
      <c r="UNK62" s="85"/>
      <c r="UNL62" s="84"/>
      <c r="UNM62" s="109"/>
      <c r="UNN62" s="93"/>
      <c r="UNO62" s="100"/>
      <c r="UNW62" s="100"/>
      <c r="UNZ62" s="102"/>
      <c r="UOA62" s="102"/>
      <c r="UOB62" s="100"/>
      <c r="UOD62" s="85"/>
      <c r="UOF62" s="85"/>
      <c r="UOG62" s="84"/>
      <c r="UOH62" s="109"/>
      <c r="UOI62" s="93"/>
      <c r="UOJ62" s="100"/>
      <c r="UOR62" s="100"/>
      <c r="UOU62" s="102"/>
      <c r="UOV62" s="102"/>
      <c r="UOW62" s="100"/>
      <c r="UOY62" s="85"/>
      <c r="UPA62" s="85"/>
      <c r="UPB62" s="84"/>
      <c r="UPC62" s="109"/>
      <c r="UPD62" s="93"/>
      <c r="UPE62" s="100"/>
      <c r="UPM62" s="100"/>
      <c r="UPP62" s="102"/>
      <c r="UPQ62" s="102"/>
      <c r="UPR62" s="100"/>
      <c r="UPT62" s="85"/>
      <c r="UPV62" s="85"/>
      <c r="UPW62" s="84"/>
      <c r="UPX62" s="109"/>
      <c r="UPY62" s="93"/>
      <c r="UPZ62" s="100"/>
      <c r="UQH62" s="100"/>
      <c r="UQK62" s="102"/>
      <c r="UQL62" s="102"/>
      <c r="UQM62" s="100"/>
      <c r="UQO62" s="85"/>
      <c r="UQQ62" s="85"/>
      <c r="UQR62" s="84"/>
      <c r="UQS62" s="109"/>
      <c r="UQT62" s="93"/>
      <c r="UQU62" s="100"/>
      <c r="URC62" s="100"/>
      <c r="URF62" s="102"/>
      <c r="URG62" s="102"/>
      <c r="URH62" s="100"/>
      <c r="URJ62" s="85"/>
      <c r="URL62" s="85"/>
      <c r="URM62" s="84"/>
      <c r="URN62" s="109"/>
      <c r="URO62" s="93"/>
      <c r="URP62" s="100"/>
      <c r="URX62" s="100"/>
      <c r="USA62" s="102"/>
      <c r="USB62" s="102"/>
      <c r="USC62" s="100"/>
      <c r="USE62" s="85"/>
      <c r="USG62" s="85"/>
      <c r="USH62" s="84"/>
      <c r="USI62" s="109"/>
      <c r="USJ62" s="93"/>
      <c r="USK62" s="100"/>
      <c r="USS62" s="100"/>
      <c r="USV62" s="102"/>
      <c r="USW62" s="102"/>
      <c r="USX62" s="100"/>
      <c r="USZ62" s="85"/>
      <c r="UTB62" s="85"/>
      <c r="UTC62" s="84"/>
      <c r="UTD62" s="109"/>
      <c r="UTE62" s="93"/>
      <c r="UTF62" s="100"/>
      <c r="UTN62" s="100"/>
      <c r="UTQ62" s="102"/>
      <c r="UTR62" s="102"/>
      <c r="UTS62" s="100"/>
      <c r="UTU62" s="85"/>
      <c r="UTW62" s="85"/>
      <c r="UTX62" s="84"/>
      <c r="UTY62" s="109"/>
      <c r="UTZ62" s="93"/>
      <c r="UUA62" s="100"/>
      <c r="UUI62" s="100"/>
      <c r="UUL62" s="102"/>
      <c r="UUM62" s="102"/>
      <c r="UUN62" s="100"/>
      <c r="UUP62" s="85"/>
      <c r="UUR62" s="85"/>
      <c r="UUS62" s="84"/>
      <c r="UUT62" s="109"/>
      <c r="UUU62" s="93"/>
      <c r="UUV62" s="100"/>
      <c r="UVD62" s="100"/>
      <c r="UVG62" s="102"/>
      <c r="UVH62" s="102"/>
      <c r="UVI62" s="100"/>
      <c r="UVK62" s="85"/>
      <c r="UVM62" s="85"/>
      <c r="UVN62" s="84"/>
      <c r="UVO62" s="109"/>
      <c r="UVP62" s="93"/>
      <c r="UVQ62" s="100"/>
      <c r="UVY62" s="100"/>
      <c r="UWB62" s="102"/>
      <c r="UWC62" s="102"/>
      <c r="UWD62" s="100"/>
      <c r="UWF62" s="85"/>
      <c r="UWH62" s="85"/>
      <c r="UWI62" s="84"/>
      <c r="UWJ62" s="109"/>
      <c r="UWK62" s="93"/>
      <c r="UWL62" s="100"/>
      <c r="UWT62" s="100"/>
      <c r="UWW62" s="102"/>
      <c r="UWX62" s="102"/>
      <c r="UWY62" s="100"/>
      <c r="UXA62" s="85"/>
      <c r="UXC62" s="85"/>
      <c r="UXD62" s="84"/>
      <c r="UXE62" s="109"/>
      <c r="UXF62" s="93"/>
      <c r="UXG62" s="100"/>
      <c r="UXO62" s="100"/>
      <c r="UXR62" s="102"/>
      <c r="UXS62" s="102"/>
      <c r="UXT62" s="100"/>
      <c r="UXV62" s="85"/>
      <c r="UXX62" s="85"/>
      <c r="UXY62" s="84"/>
      <c r="UXZ62" s="109"/>
      <c r="UYA62" s="93"/>
      <c r="UYB62" s="100"/>
      <c r="UYJ62" s="100"/>
      <c r="UYM62" s="102"/>
      <c r="UYN62" s="102"/>
      <c r="UYO62" s="100"/>
      <c r="UYQ62" s="85"/>
      <c r="UYS62" s="85"/>
      <c r="UYT62" s="84"/>
      <c r="UYU62" s="109"/>
      <c r="UYV62" s="93"/>
      <c r="UYW62" s="100"/>
      <c r="UZE62" s="100"/>
      <c r="UZH62" s="102"/>
      <c r="UZI62" s="102"/>
      <c r="UZJ62" s="100"/>
      <c r="UZL62" s="85"/>
      <c r="UZN62" s="85"/>
      <c r="UZO62" s="84"/>
      <c r="UZP62" s="109"/>
      <c r="UZQ62" s="93"/>
      <c r="UZR62" s="100"/>
      <c r="UZZ62" s="100"/>
      <c r="VAC62" s="102"/>
      <c r="VAD62" s="102"/>
      <c r="VAE62" s="100"/>
      <c r="VAG62" s="85"/>
      <c r="VAI62" s="85"/>
      <c r="VAJ62" s="84"/>
      <c r="VAK62" s="109"/>
      <c r="VAL62" s="93"/>
      <c r="VAM62" s="100"/>
      <c r="VAU62" s="100"/>
      <c r="VAX62" s="102"/>
      <c r="VAY62" s="102"/>
      <c r="VAZ62" s="100"/>
      <c r="VBB62" s="85"/>
      <c r="VBD62" s="85"/>
      <c r="VBE62" s="84"/>
      <c r="VBF62" s="109"/>
      <c r="VBG62" s="93"/>
      <c r="VBH62" s="100"/>
      <c r="VBP62" s="100"/>
      <c r="VBS62" s="102"/>
      <c r="VBT62" s="102"/>
      <c r="VBU62" s="100"/>
      <c r="VBW62" s="85"/>
      <c r="VBY62" s="85"/>
      <c r="VBZ62" s="84"/>
      <c r="VCA62" s="109"/>
      <c r="VCB62" s="93"/>
      <c r="VCC62" s="100"/>
      <c r="VCK62" s="100"/>
      <c r="VCN62" s="102"/>
      <c r="VCO62" s="102"/>
      <c r="VCP62" s="100"/>
      <c r="VCR62" s="85"/>
      <c r="VCT62" s="85"/>
      <c r="VCU62" s="84"/>
      <c r="VCV62" s="109"/>
      <c r="VCW62" s="93"/>
      <c r="VCX62" s="100"/>
      <c r="VDF62" s="100"/>
      <c r="VDI62" s="102"/>
      <c r="VDJ62" s="102"/>
      <c r="VDK62" s="100"/>
      <c r="VDM62" s="85"/>
      <c r="VDO62" s="85"/>
      <c r="VDP62" s="84"/>
      <c r="VDQ62" s="109"/>
      <c r="VDR62" s="93"/>
      <c r="VDS62" s="100"/>
      <c r="VEA62" s="100"/>
      <c r="VED62" s="102"/>
      <c r="VEE62" s="102"/>
      <c r="VEF62" s="100"/>
      <c r="VEH62" s="85"/>
      <c r="VEJ62" s="85"/>
      <c r="VEK62" s="84"/>
      <c r="VEL62" s="109"/>
      <c r="VEM62" s="93"/>
      <c r="VEN62" s="100"/>
      <c r="VEV62" s="100"/>
      <c r="VEY62" s="102"/>
      <c r="VEZ62" s="102"/>
      <c r="VFA62" s="100"/>
      <c r="VFC62" s="85"/>
      <c r="VFE62" s="85"/>
      <c r="VFF62" s="84"/>
      <c r="VFG62" s="109"/>
      <c r="VFH62" s="93"/>
      <c r="VFI62" s="100"/>
      <c r="VFQ62" s="100"/>
      <c r="VFT62" s="102"/>
      <c r="VFU62" s="102"/>
      <c r="VFV62" s="100"/>
      <c r="VFX62" s="85"/>
      <c r="VFZ62" s="85"/>
      <c r="VGA62" s="84"/>
      <c r="VGB62" s="109"/>
      <c r="VGC62" s="93"/>
      <c r="VGD62" s="100"/>
      <c r="VGL62" s="100"/>
      <c r="VGO62" s="102"/>
      <c r="VGP62" s="102"/>
      <c r="VGQ62" s="100"/>
      <c r="VGS62" s="85"/>
      <c r="VGU62" s="85"/>
      <c r="VGV62" s="84"/>
      <c r="VGW62" s="109"/>
      <c r="VGX62" s="93"/>
      <c r="VGY62" s="100"/>
      <c r="VHG62" s="100"/>
      <c r="VHJ62" s="102"/>
      <c r="VHK62" s="102"/>
      <c r="VHL62" s="100"/>
      <c r="VHN62" s="85"/>
      <c r="VHP62" s="85"/>
      <c r="VHQ62" s="84"/>
      <c r="VHR62" s="109"/>
      <c r="VHS62" s="93"/>
      <c r="VHT62" s="100"/>
      <c r="VIB62" s="100"/>
      <c r="VIE62" s="102"/>
      <c r="VIF62" s="102"/>
      <c r="VIG62" s="100"/>
      <c r="VII62" s="85"/>
      <c r="VIK62" s="85"/>
      <c r="VIL62" s="84"/>
      <c r="VIM62" s="109"/>
      <c r="VIN62" s="93"/>
      <c r="VIO62" s="100"/>
      <c r="VIW62" s="100"/>
      <c r="VIZ62" s="102"/>
      <c r="VJA62" s="102"/>
      <c r="VJB62" s="100"/>
      <c r="VJD62" s="85"/>
      <c r="VJF62" s="85"/>
      <c r="VJG62" s="84"/>
      <c r="VJH62" s="109"/>
      <c r="VJI62" s="93"/>
      <c r="VJJ62" s="100"/>
      <c r="VJR62" s="100"/>
      <c r="VJU62" s="102"/>
      <c r="VJV62" s="102"/>
      <c r="VJW62" s="100"/>
      <c r="VJY62" s="85"/>
      <c r="VKA62" s="85"/>
      <c r="VKB62" s="84"/>
      <c r="VKC62" s="109"/>
      <c r="VKD62" s="93"/>
      <c r="VKE62" s="100"/>
      <c r="VKM62" s="100"/>
      <c r="VKP62" s="102"/>
      <c r="VKQ62" s="102"/>
      <c r="VKR62" s="100"/>
      <c r="VKT62" s="85"/>
      <c r="VKV62" s="85"/>
      <c r="VKW62" s="84"/>
      <c r="VKX62" s="109"/>
      <c r="VKY62" s="93"/>
      <c r="VKZ62" s="100"/>
      <c r="VLH62" s="100"/>
      <c r="VLK62" s="102"/>
      <c r="VLL62" s="102"/>
      <c r="VLM62" s="100"/>
      <c r="VLO62" s="85"/>
      <c r="VLQ62" s="85"/>
      <c r="VLR62" s="84"/>
      <c r="VLS62" s="109"/>
      <c r="VLT62" s="93"/>
      <c r="VLU62" s="100"/>
      <c r="VMC62" s="100"/>
      <c r="VMF62" s="102"/>
      <c r="VMG62" s="102"/>
      <c r="VMH62" s="100"/>
      <c r="VMJ62" s="85"/>
      <c r="VML62" s="85"/>
      <c r="VMM62" s="84"/>
      <c r="VMN62" s="109"/>
      <c r="VMO62" s="93"/>
      <c r="VMP62" s="100"/>
      <c r="VMX62" s="100"/>
      <c r="VNA62" s="102"/>
      <c r="VNB62" s="102"/>
      <c r="VNC62" s="100"/>
      <c r="VNE62" s="85"/>
      <c r="VNG62" s="85"/>
      <c r="VNH62" s="84"/>
      <c r="VNI62" s="109"/>
      <c r="VNJ62" s="93"/>
      <c r="VNK62" s="100"/>
      <c r="VNS62" s="100"/>
      <c r="VNV62" s="102"/>
      <c r="VNW62" s="102"/>
      <c r="VNX62" s="100"/>
      <c r="VNZ62" s="85"/>
      <c r="VOB62" s="85"/>
      <c r="VOC62" s="84"/>
      <c r="VOD62" s="109"/>
      <c r="VOE62" s="93"/>
      <c r="VOF62" s="100"/>
      <c r="VON62" s="100"/>
      <c r="VOQ62" s="102"/>
      <c r="VOR62" s="102"/>
      <c r="VOS62" s="100"/>
      <c r="VOU62" s="85"/>
      <c r="VOW62" s="85"/>
      <c r="VOX62" s="84"/>
      <c r="VOY62" s="109"/>
      <c r="VOZ62" s="93"/>
      <c r="VPA62" s="100"/>
      <c r="VPI62" s="100"/>
      <c r="VPL62" s="102"/>
      <c r="VPM62" s="102"/>
      <c r="VPN62" s="100"/>
      <c r="VPP62" s="85"/>
      <c r="VPR62" s="85"/>
      <c r="VPS62" s="84"/>
      <c r="VPT62" s="109"/>
      <c r="VPU62" s="93"/>
      <c r="VPV62" s="100"/>
      <c r="VQD62" s="100"/>
      <c r="VQG62" s="102"/>
      <c r="VQH62" s="102"/>
      <c r="VQI62" s="100"/>
      <c r="VQK62" s="85"/>
      <c r="VQM62" s="85"/>
      <c r="VQN62" s="84"/>
      <c r="VQO62" s="109"/>
      <c r="VQP62" s="93"/>
      <c r="VQQ62" s="100"/>
      <c r="VQY62" s="100"/>
      <c r="VRB62" s="102"/>
      <c r="VRC62" s="102"/>
      <c r="VRD62" s="100"/>
      <c r="VRF62" s="85"/>
      <c r="VRH62" s="85"/>
      <c r="VRI62" s="84"/>
      <c r="VRJ62" s="109"/>
      <c r="VRK62" s="93"/>
      <c r="VRL62" s="100"/>
      <c r="VRT62" s="100"/>
      <c r="VRW62" s="102"/>
      <c r="VRX62" s="102"/>
      <c r="VRY62" s="100"/>
      <c r="VSA62" s="85"/>
      <c r="VSC62" s="85"/>
      <c r="VSD62" s="84"/>
      <c r="VSE62" s="109"/>
      <c r="VSF62" s="93"/>
      <c r="VSG62" s="100"/>
      <c r="VSO62" s="100"/>
      <c r="VSR62" s="102"/>
      <c r="VSS62" s="102"/>
      <c r="VST62" s="100"/>
      <c r="VSV62" s="85"/>
      <c r="VSX62" s="85"/>
      <c r="VSY62" s="84"/>
      <c r="VSZ62" s="109"/>
      <c r="VTA62" s="93"/>
      <c r="VTB62" s="100"/>
      <c r="VTJ62" s="100"/>
      <c r="VTM62" s="102"/>
      <c r="VTN62" s="102"/>
      <c r="VTO62" s="100"/>
      <c r="VTQ62" s="85"/>
      <c r="VTS62" s="85"/>
      <c r="VTT62" s="84"/>
      <c r="VTU62" s="109"/>
      <c r="VTV62" s="93"/>
      <c r="VTW62" s="100"/>
      <c r="VUE62" s="100"/>
      <c r="VUH62" s="102"/>
      <c r="VUI62" s="102"/>
      <c r="VUJ62" s="100"/>
      <c r="VUL62" s="85"/>
      <c r="VUN62" s="85"/>
      <c r="VUO62" s="84"/>
      <c r="VUP62" s="109"/>
      <c r="VUQ62" s="93"/>
      <c r="VUR62" s="100"/>
      <c r="VUZ62" s="100"/>
      <c r="VVC62" s="102"/>
      <c r="VVD62" s="102"/>
      <c r="VVE62" s="100"/>
      <c r="VVG62" s="85"/>
      <c r="VVI62" s="85"/>
      <c r="VVJ62" s="84"/>
      <c r="VVK62" s="109"/>
      <c r="VVL62" s="93"/>
      <c r="VVM62" s="100"/>
      <c r="VVU62" s="100"/>
      <c r="VVX62" s="102"/>
      <c r="VVY62" s="102"/>
      <c r="VVZ62" s="100"/>
      <c r="VWB62" s="85"/>
      <c r="VWD62" s="85"/>
      <c r="VWE62" s="84"/>
      <c r="VWF62" s="109"/>
      <c r="VWG62" s="93"/>
      <c r="VWH62" s="100"/>
      <c r="VWP62" s="100"/>
      <c r="VWS62" s="102"/>
      <c r="VWT62" s="102"/>
      <c r="VWU62" s="100"/>
      <c r="VWW62" s="85"/>
      <c r="VWY62" s="85"/>
      <c r="VWZ62" s="84"/>
      <c r="VXA62" s="109"/>
      <c r="VXB62" s="93"/>
      <c r="VXC62" s="100"/>
      <c r="VXK62" s="100"/>
      <c r="VXN62" s="102"/>
      <c r="VXO62" s="102"/>
      <c r="VXP62" s="100"/>
      <c r="VXR62" s="85"/>
      <c r="VXT62" s="85"/>
      <c r="VXU62" s="84"/>
      <c r="VXV62" s="109"/>
      <c r="VXW62" s="93"/>
      <c r="VXX62" s="100"/>
      <c r="VYF62" s="100"/>
      <c r="VYI62" s="102"/>
      <c r="VYJ62" s="102"/>
      <c r="VYK62" s="100"/>
      <c r="VYM62" s="85"/>
      <c r="VYO62" s="85"/>
      <c r="VYP62" s="84"/>
      <c r="VYQ62" s="109"/>
      <c r="VYR62" s="93"/>
      <c r="VYS62" s="100"/>
      <c r="VZA62" s="100"/>
      <c r="VZD62" s="102"/>
      <c r="VZE62" s="102"/>
      <c r="VZF62" s="100"/>
      <c r="VZH62" s="85"/>
      <c r="VZJ62" s="85"/>
      <c r="VZK62" s="84"/>
      <c r="VZL62" s="109"/>
      <c r="VZM62" s="93"/>
      <c r="VZN62" s="100"/>
      <c r="VZV62" s="100"/>
      <c r="VZY62" s="102"/>
      <c r="VZZ62" s="102"/>
      <c r="WAA62" s="100"/>
      <c r="WAC62" s="85"/>
      <c r="WAE62" s="85"/>
      <c r="WAF62" s="84"/>
      <c r="WAG62" s="109"/>
      <c r="WAH62" s="93"/>
      <c r="WAI62" s="100"/>
      <c r="WAQ62" s="100"/>
      <c r="WAT62" s="102"/>
      <c r="WAU62" s="102"/>
      <c r="WAV62" s="100"/>
      <c r="WAX62" s="85"/>
      <c r="WAZ62" s="85"/>
      <c r="WBA62" s="84"/>
      <c r="WBB62" s="109"/>
      <c r="WBC62" s="93"/>
      <c r="WBD62" s="100"/>
      <c r="WBL62" s="100"/>
      <c r="WBO62" s="102"/>
      <c r="WBP62" s="102"/>
      <c r="WBQ62" s="100"/>
      <c r="WBS62" s="85"/>
      <c r="WBU62" s="85"/>
      <c r="WBV62" s="84"/>
      <c r="WBW62" s="109"/>
      <c r="WBX62" s="93"/>
      <c r="WBY62" s="100"/>
      <c r="WCG62" s="100"/>
      <c r="WCJ62" s="102"/>
      <c r="WCK62" s="102"/>
      <c r="WCL62" s="100"/>
      <c r="WCN62" s="85"/>
      <c r="WCP62" s="85"/>
      <c r="WCQ62" s="84"/>
      <c r="WCR62" s="109"/>
      <c r="WCS62" s="93"/>
      <c r="WCT62" s="100"/>
      <c r="WDB62" s="100"/>
      <c r="WDE62" s="102"/>
      <c r="WDF62" s="102"/>
      <c r="WDG62" s="100"/>
      <c r="WDI62" s="85"/>
      <c r="WDK62" s="85"/>
      <c r="WDL62" s="84"/>
      <c r="WDM62" s="109"/>
      <c r="WDN62" s="93"/>
      <c r="WDO62" s="100"/>
      <c r="WDW62" s="100"/>
      <c r="WDZ62" s="102"/>
      <c r="WEA62" s="102"/>
      <c r="WEB62" s="100"/>
      <c r="WED62" s="85"/>
      <c r="WEF62" s="85"/>
      <c r="WEG62" s="84"/>
      <c r="WEH62" s="109"/>
      <c r="WEI62" s="93"/>
      <c r="WEJ62" s="100"/>
      <c r="WER62" s="100"/>
      <c r="WEU62" s="102"/>
      <c r="WEV62" s="102"/>
      <c r="WEW62" s="100"/>
      <c r="WEY62" s="85"/>
      <c r="WFA62" s="85"/>
      <c r="WFB62" s="84"/>
      <c r="WFC62" s="109"/>
      <c r="WFD62" s="93"/>
      <c r="WFE62" s="100"/>
      <c r="WFM62" s="100"/>
      <c r="WFP62" s="102"/>
      <c r="WFQ62" s="102"/>
      <c r="WFR62" s="100"/>
      <c r="WFT62" s="85"/>
      <c r="WFV62" s="85"/>
      <c r="WFW62" s="84"/>
      <c r="WFX62" s="109"/>
      <c r="WFY62" s="93"/>
      <c r="WFZ62" s="100"/>
      <c r="WGH62" s="100"/>
      <c r="WGK62" s="102"/>
      <c r="WGL62" s="102"/>
      <c r="WGM62" s="100"/>
      <c r="WGO62" s="85"/>
      <c r="WGQ62" s="85"/>
      <c r="WGR62" s="84"/>
      <c r="WGS62" s="109"/>
      <c r="WGT62" s="93"/>
      <c r="WGU62" s="100"/>
      <c r="WHC62" s="100"/>
      <c r="WHF62" s="102"/>
      <c r="WHG62" s="102"/>
      <c r="WHH62" s="100"/>
      <c r="WHJ62" s="85"/>
      <c r="WHL62" s="85"/>
      <c r="WHM62" s="84"/>
      <c r="WHN62" s="109"/>
      <c r="WHO62" s="93"/>
      <c r="WHP62" s="100"/>
      <c r="WHX62" s="100"/>
      <c r="WIA62" s="102"/>
      <c r="WIB62" s="102"/>
      <c r="WIC62" s="100"/>
      <c r="WIE62" s="85"/>
      <c r="WIG62" s="85"/>
      <c r="WIH62" s="84"/>
      <c r="WII62" s="109"/>
      <c r="WIJ62" s="93"/>
      <c r="WIK62" s="100"/>
      <c r="WIS62" s="100"/>
      <c r="WIV62" s="102"/>
      <c r="WIW62" s="102"/>
      <c r="WIX62" s="100"/>
      <c r="WIZ62" s="85"/>
      <c r="WJB62" s="85"/>
      <c r="WJC62" s="84"/>
      <c r="WJD62" s="109"/>
      <c r="WJE62" s="93"/>
      <c r="WJF62" s="100"/>
      <c r="WJN62" s="100"/>
      <c r="WJQ62" s="102"/>
      <c r="WJR62" s="102"/>
      <c r="WJS62" s="100"/>
      <c r="WJU62" s="85"/>
      <c r="WJW62" s="85"/>
      <c r="WJX62" s="84"/>
      <c r="WJY62" s="109"/>
      <c r="WJZ62" s="93"/>
      <c r="WKA62" s="100"/>
      <c r="WKI62" s="100"/>
      <c r="WKL62" s="102"/>
      <c r="WKM62" s="102"/>
      <c r="WKN62" s="100"/>
      <c r="WKP62" s="85"/>
      <c r="WKR62" s="85"/>
      <c r="WKS62" s="84"/>
      <c r="WKT62" s="109"/>
      <c r="WKU62" s="93"/>
      <c r="WKV62" s="100"/>
      <c r="WLD62" s="100"/>
      <c r="WLG62" s="102"/>
      <c r="WLH62" s="102"/>
      <c r="WLI62" s="100"/>
      <c r="WLK62" s="85"/>
      <c r="WLM62" s="85"/>
      <c r="WLN62" s="84"/>
      <c r="WLO62" s="109"/>
      <c r="WLP62" s="93"/>
      <c r="WLQ62" s="100"/>
      <c r="WLY62" s="100"/>
      <c r="WMB62" s="102"/>
      <c r="WMC62" s="102"/>
      <c r="WMD62" s="100"/>
      <c r="WMF62" s="85"/>
      <c r="WMH62" s="85"/>
      <c r="WMI62" s="84"/>
      <c r="WMJ62" s="109"/>
      <c r="WMK62" s="93"/>
      <c r="WML62" s="100"/>
      <c r="WMT62" s="100"/>
      <c r="WMW62" s="102"/>
      <c r="WMX62" s="102"/>
      <c r="WMY62" s="100"/>
      <c r="WNA62" s="85"/>
      <c r="WNC62" s="85"/>
      <c r="WND62" s="84"/>
      <c r="WNE62" s="109"/>
      <c r="WNF62" s="93"/>
      <c r="WNG62" s="100"/>
      <c r="WNO62" s="100"/>
      <c r="WNR62" s="102"/>
      <c r="WNS62" s="102"/>
      <c r="WNT62" s="100"/>
      <c r="WNV62" s="85"/>
      <c r="WNX62" s="85"/>
      <c r="WNY62" s="84"/>
      <c r="WNZ62" s="109"/>
      <c r="WOA62" s="93"/>
      <c r="WOB62" s="100"/>
      <c r="WOJ62" s="100"/>
      <c r="WOM62" s="102"/>
      <c r="WON62" s="102"/>
      <c r="WOO62" s="100"/>
      <c r="WOQ62" s="85"/>
      <c r="WOS62" s="85"/>
      <c r="WOT62" s="84"/>
      <c r="WOU62" s="109"/>
      <c r="WOV62" s="93"/>
      <c r="WOW62" s="100"/>
      <c r="WPE62" s="100"/>
      <c r="WPH62" s="102"/>
      <c r="WPI62" s="102"/>
      <c r="WPJ62" s="100"/>
      <c r="WPL62" s="85"/>
      <c r="WPN62" s="85"/>
      <c r="WPO62" s="84"/>
      <c r="WPP62" s="109"/>
      <c r="WPQ62" s="93"/>
      <c r="WPR62" s="100"/>
      <c r="WPZ62" s="100"/>
      <c r="WQC62" s="102"/>
      <c r="WQD62" s="102"/>
      <c r="WQE62" s="100"/>
      <c r="WQG62" s="85"/>
      <c r="WQI62" s="85"/>
      <c r="WQJ62" s="84"/>
      <c r="WQK62" s="109"/>
      <c r="WQL62" s="93"/>
      <c r="WQM62" s="100"/>
      <c r="WQU62" s="100"/>
      <c r="WQX62" s="102"/>
      <c r="WQY62" s="102"/>
      <c r="WQZ62" s="100"/>
      <c r="WRB62" s="85"/>
      <c r="WRD62" s="85"/>
      <c r="WRE62" s="84"/>
      <c r="WRF62" s="109"/>
      <c r="WRG62" s="93"/>
      <c r="WRH62" s="100"/>
      <c r="WRP62" s="100"/>
      <c r="WRS62" s="102"/>
      <c r="WRT62" s="102"/>
      <c r="WRU62" s="100"/>
      <c r="WRW62" s="85"/>
      <c r="WRY62" s="85"/>
      <c r="WRZ62" s="84"/>
      <c r="WSA62" s="109"/>
      <c r="WSB62" s="93"/>
      <c r="WSC62" s="100"/>
      <c r="WSK62" s="100"/>
      <c r="WSN62" s="102"/>
      <c r="WSO62" s="102"/>
      <c r="WSP62" s="100"/>
      <c r="WSR62" s="85"/>
      <c r="WST62" s="85"/>
      <c r="WSU62" s="84"/>
      <c r="WSV62" s="109"/>
      <c r="WSW62" s="93"/>
      <c r="WSX62" s="100"/>
      <c r="WTF62" s="100"/>
      <c r="WTI62" s="102"/>
      <c r="WTJ62" s="102"/>
      <c r="WTK62" s="100"/>
      <c r="WTM62" s="85"/>
      <c r="WTO62" s="85"/>
      <c r="WTP62" s="84"/>
      <c r="WTQ62" s="109"/>
      <c r="WTR62" s="93"/>
      <c r="WTS62" s="100"/>
      <c r="WUA62" s="100"/>
      <c r="WUD62" s="102"/>
      <c r="WUE62" s="102"/>
      <c r="WUF62" s="100"/>
      <c r="WUH62" s="85"/>
      <c r="WUJ62" s="85"/>
      <c r="WUK62" s="84"/>
      <c r="WUL62" s="109"/>
      <c r="WUM62" s="93"/>
      <c r="WUN62" s="100"/>
      <c r="WUV62" s="100"/>
      <c r="WUY62" s="102"/>
      <c r="WUZ62" s="102"/>
      <c r="WVA62" s="100"/>
      <c r="WVC62" s="85"/>
      <c r="WVE62" s="85"/>
      <c r="WVF62" s="84"/>
      <c r="WVG62" s="109"/>
      <c r="WVH62" s="93"/>
      <c r="WVI62" s="100"/>
      <c r="WVQ62" s="100"/>
      <c r="WVT62" s="102"/>
      <c r="WVU62" s="102"/>
      <c r="WVV62" s="100"/>
      <c r="WVX62" s="85"/>
      <c r="WVZ62" s="85"/>
      <c r="WWA62" s="84"/>
      <c r="WWB62" s="109"/>
      <c r="WWC62" s="93"/>
      <c r="WWD62" s="100"/>
      <c r="WWL62" s="100"/>
      <c r="WWO62" s="102"/>
      <c r="WWP62" s="102"/>
      <c r="WWQ62" s="100"/>
      <c r="WWS62" s="85"/>
      <c r="WWU62" s="85"/>
      <c r="WWV62" s="84"/>
      <c r="WWW62" s="109"/>
      <c r="WWX62" s="93"/>
      <c r="WWY62" s="100"/>
      <c r="WXG62" s="100"/>
      <c r="WXJ62" s="102"/>
      <c r="WXK62" s="102"/>
      <c r="WXL62" s="100"/>
      <c r="WXN62" s="85"/>
      <c r="WXP62" s="85"/>
      <c r="WXQ62" s="84"/>
      <c r="WXR62" s="109"/>
      <c r="WXS62" s="93"/>
      <c r="WXT62" s="100"/>
      <c r="WYB62" s="100"/>
      <c r="WYE62" s="102"/>
      <c r="WYF62" s="102"/>
      <c r="WYG62" s="100"/>
      <c r="WYI62" s="85"/>
      <c r="WYK62" s="85"/>
      <c r="WYL62" s="84"/>
      <c r="WYM62" s="109"/>
      <c r="WYN62" s="93"/>
      <c r="WYO62" s="100"/>
      <c r="WYW62" s="100"/>
      <c r="WYZ62" s="102"/>
      <c r="WZA62" s="102"/>
      <c r="WZB62" s="100"/>
      <c r="WZD62" s="85"/>
      <c r="WZF62" s="85"/>
      <c r="WZG62" s="84"/>
      <c r="WZH62" s="109"/>
      <c r="WZI62" s="93"/>
      <c r="WZJ62" s="100"/>
      <c r="WZR62" s="100"/>
      <c r="WZU62" s="102"/>
      <c r="WZV62" s="102"/>
      <c r="WZW62" s="100"/>
      <c r="WZY62" s="85"/>
      <c r="XAA62" s="85"/>
      <c r="XAB62" s="84"/>
      <c r="XAC62" s="109"/>
      <c r="XAD62" s="93"/>
      <c r="XAE62" s="100"/>
      <c r="XAM62" s="100"/>
      <c r="XAP62" s="102"/>
      <c r="XAQ62" s="102"/>
      <c r="XAR62" s="100"/>
      <c r="XAT62" s="85"/>
      <c r="XAV62" s="85"/>
      <c r="XAW62" s="84"/>
      <c r="XAX62" s="109"/>
      <c r="XAY62" s="93"/>
      <c r="XAZ62" s="100"/>
      <c r="XBH62" s="100"/>
      <c r="XBK62" s="102"/>
      <c r="XBL62" s="102"/>
      <c r="XBM62" s="100"/>
      <c r="XBO62" s="85"/>
      <c r="XBQ62" s="85"/>
      <c r="XBR62" s="84"/>
      <c r="XBS62" s="109"/>
      <c r="XBT62" s="93"/>
      <c r="XBU62" s="100"/>
      <c r="XCC62" s="100"/>
      <c r="XCF62" s="102"/>
      <c r="XCG62" s="102"/>
      <c r="XCH62" s="100"/>
      <c r="XCJ62" s="85"/>
      <c r="XCL62" s="85"/>
      <c r="XCM62" s="84"/>
      <c r="XCN62" s="109"/>
      <c r="XCO62" s="93"/>
      <c r="XCP62" s="100"/>
      <c r="XCX62" s="100"/>
      <c r="XDA62" s="102"/>
      <c r="XDB62" s="102"/>
      <c r="XDC62" s="100"/>
      <c r="XDE62" s="85"/>
      <c r="XDG62" s="85"/>
      <c r="XDH62" s="84"/>
      <c r="XDI62" s="109"/>
      <c r="XDJ62" s="93"/>
      <c r="XDK62" s="100"/>
      <c r="XDS62" s="100"/>
      <c r="XDV62" s="102"/>
      <c r="XDW62" s="102"/>
      <c r="XDX62" s="100"/>
      <c r="XDZ62" s="85"/>
      <c r="XEB62" s="85"/>
      <c r="XEC62" s="84"/>
      <c r="XED62" s="109"/>
      <c r="XEE62" s="93"/>
      <c r="XEF62" s="100"/>
      <c r="XEN62" s="100"/>
      <c r="XEQ62" s="102"/>
      <c r="XER62" s="102"/>
      <c r="XES62" s="100"/>
      <c r="XEU62" s="85"/>
      <c r="XEW62" s="85"/>
      <c r="XEX62" s="84"/>
      <c r="XEY62" s="109"/>
      <c r="XEZ62" s="93"/>
      <c r="XFA62" s="100"/>
    </row>
    <row r="63" spans="1:1024 1026:2046 2049:3067 3075:4096 4104:5119 5121:7162 7170:8191 8199:11257 11265:12286 12294:14336 14338:15360 15363:16381" s="101" customFormat="1" ht="15.75" x14ac:dyDescent="0.25">
      <c r="A63" s="100"/>
      <c r="I63" s="100"/>
      <c r="L63" s="102"/>
      <c r="M63" s="102"/>
      <c r="N63" s="100"/>
      <c r="P63" s="85"/>
      <c r="R63" s="85"/>
      <c r="S63" s="183"/>
      <c r="T63" s="109"/>
      <c r="U63" s="93"/>
      <c r="V63" s="100"/>
      <c r="AD63" s="100"/>
      <c r="AG63" s="102"/>
      <c r="AH63" s="102"/>
      <c r="AI63" s="100"/>
      <c r="AK63" s="85"/>
      <c r="AM63" s="85"/>
      <c r="AN63" s="84"/>
      <c r="AO63" s="109"/>
      <c r="AP63" s="93"/>
      <c r="AQ63" s="100"/>
      <c r="AY63" s="100"/>
      <c r="BB63" s="102"/>
      <c r="BC63" s="102"/>
      <c r="BD63" s="100"/>
      <c r="BF63" s="85"/>
      <c r="BH63" s="85"/>
      <c r="BI63" s="84"/>
      <c r="BJ63" s="109"/>
      <c r="BK63" s="93"/>
      <c r="BL63" s="100"/>
      <c r="BT63" s="100"/>
      <c r="BW63" s="102"/>
      <c r="BX63" s="102"/>
      <c r="BY63" s="100"/>
      <c r="CA63" s="85"/>
      <c r="CC63" s="85"/>
      <c r="CD63" s="84"/>
      <c r="CE63" s="109"/>
      <c r="CF63" s="93"/>
      <c r="CG63" s="100"/>
      <c r="CO63" s="100"/>
      <c r="CR63" s="102"/>
      <c r="CS63" s="102"/>
      <c r="CT63" s="100"/>
      <c r="CV63" s="85"/>
      <c r="CX63" s="85"/>
      <c r="CY63" s="84"/>
      <c r="CZ63" s="109"/>
      <c r="DA63" s="93"/>
      <c r="DB63" s="100"/>
      <c r="DJ63" s="100"/>
      <c r="DM63" s="102"/>
      <c r="DN63" s="102"/>
      <c r="DO63" s="100"/>
      <c r="DQ63" s="85"/>
      <c r="DS63" s="85"/>
      <c r="DT63" s="84"/>
      <c r="DU63" s="109"/>
      <c r="DV63" s="93"/>
      <c r="DW63" s="100"/>
      <c r="EE63" s="100"/>
      <c r="EH63" s="102"/>
      <c r="EI63" s="102"/>
      <c r="EJ63" s="100"/>
      <c r="EL63" s="85"/>
      <c r="EN63" s="85"/>
      <c r="EO63" s="84"/>
      <c r="EP63" s="109"/>
      <c r="EQ63" s="93"/>
      <c r="ER63" s="100"/>
      <c r="EZ63" s="100"/>
      <c r="FC63" s="102"/>
      <c r="FD63" s="102"/>
      <c r="FE63" s="100"/>
      <c r="FG63" s="85"/>
      <c r="FI63" s="85"/>
      <c r="FJ63" s="84"/>
      <c r="FK63" s="109"/>
      <c r="FL63" s="93"/>
      <c r="FM63" s="100"/>
      <c r="FU63" s="100"/>
      <c r="FX63" s="102"/>
      <c r="FY63" s="102"/>
      <c r="FZ63" s="100"/>
      <c r="GB63" s="85"/>
      <c r="GD63" s="85"/>
      <c r="GE63" s="84"/>
      <c r="GF63" s="109"/>
      <c r="GG63" s="93"/>
      <c r="GH63" s="100"/>
      <c r="GP63" s="100"/>
      <c r="GS63" s="102"/>
      <c r="GT63" s="102"/>
      <c r="GU63" s="100"/>
      <c r="GW63" s="85"/>
      <c r="GY63" s="85"/>
      <c r="GZ63" s="84"/>
      <c r="HA63" s="109"/>
      <c r="HB63" s="93"/>
      <c r="HC63" s="100"/>
      <c r="HK63" s="100"/>
      <c r="HN63" s="102"/>
      <c r="HO63" s="102"/>
      <c r="HP63" s="100"/>
      <c r="HR63" s="85"/>
      <c r="HT63" s="85"/>
      <c r="HU63" s="84"/>
      <c r="HV63" s="109"/>
      <c r="HW63" s="93"/>
      <c r="HX63" s="100"/>
      <c r="IF63" s="100"/>
      <c r="II63" s="102"/>
      <c r="IJ63" s="102"/>
      <c r="IK63" s="100"/>
      <c r="IM63" s="85"/>
      <c r="IO63" s="85"/>
      <c r="IP63" s="84"/>
      <c r="IQ63" s="109"/>
      <c r="IR63" s="93"/>
      <c r="IS63" s="100"/>
      <c r="JA63" s="100"/>
      <c r="JD63" s="102"/>
      <c r="JE63" s="102"/>
      <c r="JF63" s="100"/>
      <c r="JH63" s="85"/>
      <c r="JJ63" s="85"/>
      <c r="JK63" s="84"/>
      <c r="JL63" s="109"/>
      <c r="JM63" s="93"/>
      <c r="JN63" s="100"/>
      <c r="JV63" s="100"/>
      <c r="JY63" s="102"/>
      <c r="JZ63" s="102"/>
      <c r="KA63" s="100"/>
      <c r="KC63" s="85"/>
      <c r="KE63" s="85"/>
      <c r="KF63" s="84"/>
      <c r="KG63" s="109"/>
      <c r="KH63" s="93"/>
      <c r="KI63" s="100"/>
      <c r="KQ63" s="100"/>
      <c r="KT63" s="102"/>
      <c r="KU63" s="102"/>
      <c r="KV63" s="100"/>
      <c r="KX63" s="85"/>
      <c r="KZ63" s="85"/>
      <c r="LA63" s="84"/>
      <c r="LB63" s="109"/>
      <c r="LC63" s="93"/>
      <c r="LD63" s="100"/>
      <c r="LL63" s="100"/>
      <c r="LO63" s="102"/>
      <c r="LP63" s="102"/>
      <c r="LQ63" s="100"/>
      <c r="LS63" s="85"/>
      <c r="LU63" s="85"/>
      <c r="LV63" s="84"/>
      <c r="LW63" s="109"/>
      <c r="LX63" s="93"/>
      <c r="LY63" s="100"/>
      <c r="MG63" s="100"/>
      <c r="MJ63" s="102"/>
      <c r="MK63" s="102"/>
      <c r="ML63" s="100"/>
      <c r="MN63" s="85"/>
      <c r="MP63" s="85"/>
      <c r="MQ63" s="84"/>
      <c r="MR63" s="109"/>
      <c r="MS63" s="93"/>
      <c r="MT63" s="100"/>
      <c r="NB63" s="100"/>
      <c r="NE63" s="102"/>
      <c r="NF63" s="102"/>
      <c r="NG63" s="100"/>
      <c r="NI63" s="85"/>
      <c r="NK63" s="85"/>
      <c r="NL63" s="84"/>
      <c r="NM63" s="109"/>
      <c r="NN63" s="93"/>
      <c r="NO63" s="100"/>
      <c r="NW63" s="100"/>
      <c r="NZ63" s="102"/>
      <c r="OA63" s="102"/>
      <c r="OB63" s="100"/>
      <c r="OD63" s="85"/>
      <c r="OF63" s="85"/>
      <c r="OG63" s="84"/>
      <c r="OH63" s="109"/>
      <c r="OI63" s="93"/>
      <c r="OJ63" s="100"/>
      <c r="OR63" s="100"/>
      <c r="OU63" s="102"/>
      <c r="OV63" s="102"/>
      <c r="OW63" s="100"/>
      <c r="OY63" s="85"/>
      <c r="PA63" s="85"/>
      <c r="PB63" s="84"/>
      <c r="PC63" s="109"/>
      <c r="PD63" s="93"/>
      <c r="PE63" s="100"/>
      <c r="PM63" s="100"/>
      <c r="PP63" s="102"/>
      <c r="PQ63" s="102"/>
      <c r="PR63" s="100"/>
      <c r="PT63" s="85"/>
      <c r="PV63" s="85"/>
      <c r="PW63" s="84"/>
      <c r="PX63" s="109"/>
      <c r="PY63" s="93"/>
      <c r="PZ63" s="100"/>
      <c r="QH63" s="100"/>
      <c r="QK63" s="102"/>
      <c r="QL63" s="102"/>
      <c r="QM63" s="100"/>
      <c r="QO63" s="85"/>
      <c r="QQ63" s="85"/>
      <c r="QR63" s="84"/>
      <c r="QS63" s="109"/>
      <c r="QT63" s="93"/>
      <c r="QU63" s="100"/>
      <c r="RC63" s="100"/>
      <c r="RF63" s="102"/>
      <c r="RG63" s="102"/>
      <c r="RH63" s="100"/>
      <c r="RJ63" s="85"/>
      <c r="RL63" s="85"/>
      <c r="RM63" s="84"/>
      <c r="RN63" s="109"/>
      <c r="RO63" s="93"/>
      <c r="RP63" s="100"/>
      <c r="RX63" s="100"/>
      <c r="SA63" s="102"/>
      <c r="SB63" s="102"/>
      <c r="SC63" s="100"/>
      <c r="SE63" s="85"/>
      <c r="SG63" s="85"/>
      <c r="SH63" s="84"/>
      <c r="SI63" s="109"/>
      <c r="SJ63" s="93"/>
      <c r="SK63" s="100"/>
      <c r="SS63" s="100"/>
      <c r="SV63" s="102"/>
      <c r="SW63" s="102"/>
      <c r="SX63" s="100"/>
      <c r="SZ63" s="85"/>
      <c r="TB63" s="85"/>
      <c r="TC63" s="84"/>
      <c r="TD63" s="109"/>
      <c r="TE63" s="93"/>
      <c r="TF63" s="100"/>
      <c r="TN63" s="100"/>
      <c r="TQ63" s="102"/>
      <c r="TR63" s="102"/>
      <c r="TS63" s="100"/>
      <c r="TU63" s="85"/>
      <c r="TW63" s="85"/>
      <c r="TX63" s="84"/>
      <c r="TY63" s="109"/>
      <c r="TZ63" s="93"/>
      <c r="UA63" s="100"/>
      <c r="UI63" s="100"/>
      <c r="UL63" s="102"/>
      <c r="UM63" s="102"/>
      <c r="UN63" s="100"/>
      <c r="UP63" s="85"/>
      <c r="UR63" s="85"/>
      <c r="US63" s="84"/>
      <c r="UT63" s="109"/>
      <c r="UU63" s="93"/>
      <c r="UV63" s="100"/>
      <c r="VD63" s="100"/>
      <c r="VG63" s="102"/>
      <c r="VH63" s="102"/>
      <c r="VI63" s="100"/>
      <c r="VK63" s="85"/>
      <c r="VM63" s="85"/>
      <c r="VN63" s="84"/>
      <c r="VO63" s="109"/>
      <c r="VP63" s="93"/>
      <c r="VQ63" s="100"/>
      <c r="VY63" s="100"/>
      <c r="WB63" s="102"/>
      <c r="WC63" s="102"/>
      <c r="WD63" s="100"/>
      <c r="WF63" s="85"/>
      <c r="WH63" s="85"/>
      <c r="WI63" s="84"/>
      <c r="WJ63" s="109"/>
      <c r="WK63" s="93"/>
      <c r="WL63" s="100"/>
      <c r="WT63" s="100"/>
      <c r="WW63" s="102"/>
      <c r="WX63" s="102"/>
      <c r="WY63" s="100"/>
      <c r="XA63" s="85"/>
      <c r="XC63" s="85"/>
      <c r="XD63" s="84"/>
      <c r="XE63" s="109"/>
      <c r="XF63" s="93"/>
      <c r="XG63" s="100"/>
      <c r="XO63" s="100"/>
      <c r="XR63" s="102"/>
      <c r="XS63" s="102"/>
      <c r="XT63" s="100"/>
      <c r="XV63" s="85"/>
      <c r="XX63" s="85"/>
      <c r="XY63" s="84"/>
      <c r="XZ63" s="109"/>
      <c r="YA63" s="93"/>
      <c r="YB63" s="100"/>
      <c r="YJ63" s="100"/>
      <c r="YM63" s="102"/>
      <c r="YN63" s="102"/>
      <c r="YO63" s="100"/>
      <c r="YQ63" s="85"/>
      <c r="YS63" s="85"/>
      <c r="YT63" s="84"/>
      <c r="YU63" s="109"/>
      <c r="YV63" s="93"/>
      <c r="YW63" s="100"/>
      <c r="ZE63" s="100"/>
      <c r="ZH63" s="102"/>
      <c r="ZI63" s="102"/>
      <c r="ZJ63" s="100"/>
      <c r="ZL63" s="85"/>
      <c r="ZN63" s="85"/>
      <c r="ZO63" s="84"/>
      <c r="ZP63" s="109"/>
      <c r="ZQ63" s="93"/>
      <c r="ZR63" s="100"/>
      <c r="ZZ63" s="100"/>
      <c r="AAC63" s="102"/>
      <c r="AAD63" s="102"/>
      <c r="AAE63" s="100"/>
      <c r="AAG63" s="85"/>
      <c r="AAI63" s="85"/>
      <c r="AAJ63" s="84"/>
      <c r="AAK63" s="109"/>
      <c r="AAL63" s="93"/>
      <c r="AAM63" s="100"/>
      <c r="AAU63" s="100"/>
      <c r="AAX63" s="102"/>
      <c r="AAY63" s="102"/>
      <c r="AAZ63" s="100"/>
      <c r="ABB63" s="85"/>
      <c r="ABD63" s="85"/>
      <c r="ABE63" s="84"/>
      <c r="ABF63" s="109"/>
      <c r="ABG63" s="93"/>
      <c r="ABH63" s="100"/>
      <c r="ABP63" s="100"/>
      <c r="ABS63" s="102"/>
      <c r="ABT63" s="102"/>
      <c r="ABU63" s="100"/>
      <c r="ABW63" s="85"/>
      <c r="ABY63" s="85"/>
      <c r="ABZ63" s="84"/>
      <c r="ACA63" s="109"/>
      <c r="ACB63" s="93"/>
      <c r="ACC63" s="100"/>
      <c r="ACK63" s="100"/>
      <c r="ACN63" s="102"/>
      <c r="ACO63" s="102"/>
      <c r="ACP63" s="100"/>
      <c r="ACR63" s="85"/>
      <c r="ACT63" s="85"/>
      <c r="ACU63" s="84"/>
      <c r="ACV63" s="109"/>
      <c r="ACW63" s="93"/>
      <c r="ACX63" s="100"/>
      <c r="ADF63" s="100"/>
      <c r="ADI63" s="102"/>
      <c r="ADJ63" s="102"/>
      <c r="ADK63" s="100"/>
      <c r="ADM63" s="85"/>
      <c r="ADO63" s="85"/>
      <c r="ADP63" s="84"/>
      <c r="ADQ63" s="109"/>
      <c r="ADR63" s="93"/>
      <c r="ADS63" s="100"/>
      <c r="AEA63" s="100"/>
      <c r="AED63" s="102"/>
      <c r="AEE63" s="102"/>
      <c r="AEF63" s="100"/>
      <c r="AEH63" s="85"/>
      <c r="AEJ63" s="85"/>
      <c r="AEK63" s="84"/>
      <c r="AEL63" s="109"/>
      <c r="AEM63" s="93"/>
      <c r="AEN63" s="100"/>
      <c r="AEV63" s="100"/>
      <c r="AEY63" s="102"/>
      <c r="AEZ63" s="102"/>
      <c r="AFA63" s="100"/>
      <c r="AFC63" s="85"/>
      <c r="AFE63" s="85"/>
      <c r="AFF63" s="84"/>
      <c r="AFG63" s="109"/>
      <c r="AFH63" s="93"/>
      <c r="AFI63" s="100"/>
      <c r="AFQ63" s="100"/>
      <c r="AFT63" s="102"/>
      <c r="AFU63" s="102"/>
      <c r="AFV63" s="100"/>
      <c r="AFX63" s="85"/>
      <c r="AFZ63" s="85"/>
      <c r="AGA63" s="84"/>
      <c r="AGB63" s="109"/>
      <c r="AGC63" s="93"/>
      <c r="AGD63" s="100"/>
      <c r="AGL63" s="100"/>
      <c r="AGO63" s="102"/>
      <c r="AGP63" s="102"/>
      <c r="AGQ63" s="100"/>
      <c r="AGS63" s="85"/>
      <c r="AGU63" s="85"/>
      <c r="AGV63" s="84"/>
      <c r="AGW63" s="109"/>
      <c r="AGX63" s="93"/>
      <c r="AGY63" s="100"/>
      <c r="AHG63" s="100"/>
      <c r="AHJ63" s="102"/>
      <c r="AHK63" s="102"/>
      <c r="AHL63" s="100"/>
      <c r="AHN63" s="85"/>
      <c r="AHP63" s="85"/>
      <c r="AHQ63" s="84"/>
      <c r="AHR63" s="109"/>
      <c r="AHS63" s="93"/>
      <c r="AHT63" s="100"/>
      <c r="AIB63" s="100"/>
      <c r="AIE63" s="102"/>
      <c r="AIF63" s="102"/>
      <c r="AIG63" s="100"/>
      <c r="AII63" s="85"/>
      <c r="AIK63" s="85"/>
      <c r="AIL63" s="84"/>
      <c r="AIM63" s="109"/>
      <c r="AIN63" s="93"/>
      <c r="AIO63" s="100"/>
      <c r="AIW63" s="100"/>
      <c r="AIZ63" s="102"/>
      <c r="AJA63" s="102"/>
      <c r="AJB63" s="100"/>
      <c r="AJD63" s="85"/>
      <c r="AJF63" s="85"/>
      <c r="AJG63" s="84"/>
      <c r="AJH63" s="109"/>
      <c r="AJI63" s="93"/>
      <c r="AJJ63" s="100"/>
      <c r="AJR63" s="100"/>
      <c r="AJU63" s="102"/>
      <c r="AJV63" s="102"/>
      <c r="AJW63" s="100"/>
      <c r="AJY63" s="85"/>
      <c r="AKA63" s="85"/>
      <c r="AKB63" s="84"/>
      <c r="AKC63" s="109"/>
      <c r="AKD63" s="93"/>
      <c r="AKE63" s="100"/>
      <c r="AKM63" s="100"/>
      <c r="AKP63" s="102"/>
      <c r="AKQ63" s="102"/>
      <c r="AKR63" s="100"/>
      <c r="AKT63" s="85"/>
      <c r="AKV63" s="85"/>
      <c r="AKW63" s="84"/>
      <c r="AKX63" s="109"/>
      <c r="AKY63" s="93"/>
      <c r="AKZ63" s="100"/>
      <c r="ALH63" s="100"/>
      <c r="ALK63" s="102"/>
      <c r="ALL63" s="102"/>
      <c r="ALM63" s="100"/>
      <c r="ALO63" s="85"/>
      <c r="ALQ63" s="85"/>
      <c r="ALR63" s="84"/>
      <c r="ALS63" s="109"/>
      <c r="ALT63" s="93"/>
      <c r="ALU63" s="100"/>
      <c r="AMC63" s="100"/>
      <c r="AMF63" s="102"/>
      <c r="AMG63" s="102"/>
      <c r="AMH63" s="100"/>
      <c r="AMJ63" s="85"/>
      <c r="AML63" s="85"/>
      <c r="AMM63" s="84"/>
      <c r="AMN63" s="109"/>
      <c r="AMO63" s="93"/>
      <c r="AMP63" s="100"/>
      <c r="AMX63" s="100"/>
      <c r="ANA63" s="102"/>
      <c r="ANB63" s="102"/>
      <c r="ANC63" s="100"/>
      <c r="ANE63" s="85"/>
      <c r="ANG63" s="85"/>
      <c r="ANH63" s="84"/>
      <c r="ANI63" s="109"/>
      <c r="ANJ63" s="93"/>
      <c r="ANK63" s="100"/>
      <c r="ANS63" s="100"/>
      <c r="ANV63" s="102"/>
      <c r="ANW63" s="102"/>
      <c r="ANX63" s="100"/>
      <c r="ANZ63" s="85"/>
      <c r="AOB63" s="85"/>
      <c r="AOC63" s="84"/>
      <c r="AOD63" s="109"/>
      <c r="AOE63" s="93"/>
      <c r="AOF63" s="100"/>
      <c r="AON63" s="100"/>
      <c r="AOQ63" s="102"/>
      <c r="AOR63" s="102"/>
      <c r="AOS63" s="100"/>
      <c r="AOU63" s="85"/>
      <c r="AOW63" s="85"/>
      <c r="AOX63" s="84"/>
      <c r="AOY63" s="109"/>
      <c r="AOZ63" s="93"/>
      <c r="APA63" s="100"/>
      <c r="API63" s="100"/>
      <c r="APL63" s="102"/>
      <c r="APM63" s="102"/>
      <c r="APN63" s="100"/>
      <c r="APP63" s="85"/>
      <c r="APR63" s="85"/>
      <c r="APS63" s="84"/>
      <c r="APT63" s="109"/>
      <c r="APU63" s="93"/>
      <c r="APV63" s="100"/>
      <c r="AQD63" s="100"/>
      <c r="AQG63" s="102"/>
      <c r="AQH63" s="102"/>
      <c r="AQI63" s="100"/>
      <c r="AQK63" s="85"/>
      <c r="AQM63" s="85"/>
      <c r="AQN63" s="84"/>
      <c r="AQO63" s="109"/>
      <c r="AQP63" s="93"/>
      <c r="AQQ63" s="100"/>
      <c r="AQY63" s="100"/>
      <c r="ARB63" s="102"/>
      <c r="ARC63" s="102"/>
      <c r="ARD63" s="100"/>
      <c r="ARF63" s="85"/>
      <c r="ARH63" s="85"/>
      <c r="ARI63" s="84"/>
      <c r="ARJ63" s="109"/>
      <c r="ARK63" s="93"/>
      <c r="ARL63" s="100"/>
      <c r="ART63" s="100"/>
      <c r="ARW63" s="102"/>
      <c r="ARX63" s="102"/>
      <c r="ARY63" s="100"/>
      <c r="ASA63" s="85"/>
      <c r="ASC63" s="85"/>
      <c r="ASD63" s="84"/>
      <c r="ASE63" s="109"/>
      <c r="ASF63" s="93"/>
      <c r="ASG63" s="100"/>
      <c r="ASO63" s="100"/>
      <c r="ASR63" s="102"/>
      <c r="ASS63" s="102"/>
      <c r="AST63" s="100"/>
      <c r="ASV63" s="85"/>
      <c r="ASX63" s="85"/>
      <c r="ASY63" s="84"/>
      <c r="ASZ63" s="109"/>
      <c r="ATA63" s="93"/>
      <c r="ATB63" s="100"/>
      <c r="ATJ63" s="100"/>
      <c r="ATM63" s="102"/>
      <c r="ATN63" s="102"/>
      <c r="ATO63" s="100"/>
      <c r="ATQ63" s="85"/>
      <c r="ATS63" s="85"/>
      <c r="ATT63" s="84"/>
      <c r="ATU63" s="109"/>
      <c r="ATV63" s="93"/>
      <c r="ATW63" s="100"/>
      <c r="AUE63" s="100"/>
      <c r="AUH63" s="102"/>
      <c r="AUI63" s="102"/>
      <c r="AUJ63" s="100"/>
      <c r="AUL63" s="85"/>
      <c r="AUN63" s="85"/>
      <c r="AUO63" s="84"/>
      <c r="AUP63" s="109"/>
      <c r="AUQ63" s="93"/>
      <c r="AUR63" s="100"/>
      <c r="AUZ63" s="100"/>
      <c r="AVC63" s="102"/>
      <c r="AVD63" s="102"/>
      <c r="AVE63" s="100"/>
      <c r="AVG63" s="85"/>
      <c r="AVI63" s="85"/>
      <c r="AVJ63" s="84"/>
      <c r="AVK63" s="109"/>
      <c r="AVL63" s="93"/>
      <c r="AVM63" s="100"/>
      <c r="AVU63" s="100"/>
      <c r="AVX63" s="102"/>
      <c r="AVY63" s="102"/>
      <c r="AVZ63" s="100"/>
      <c r="AWB63" s="85"/>
      <c r="AWD63" s="85"/>
      <c r="AWE63" s="84"/>
      <c r="AWF63" s="109"/>
      <c r="AWG63" s="93"/>
      <c r="AWH63" s="100"/>
      <c r="AWP63" s="100"/>
      <c r="AWS63" s="102"/>
      <c r="AWT63" s="102"/>
      <c r="AWU63" s="100"/>
      <c r="AWW63" s="85"/>
      <c r="AWY63" s="85"/>
      <c r="AWZ63" s="84"/>
      <c r="AXA63" s="109"/>
      <c r="AXB63" s="93"/>
      <c r="AXC63" s="100"/>
      <c r="AXK63" s="100"/>
      <c r="AXN63" s="102"/>
      <c r="AXO63" s="102"/>
      <c r="AXP63" s="100"/>
      <c r="AXR63" s="85"/>
      <c r="AXT63" s="85"/>
      <c r="AXU63" s="84"/>
      <c r="AXV63" s="109"/>
      <c r="AXW63" s="93"/>
      <c r="AXX63" s="100"/>
      <c r="AYF63" s="100"/>
      <c r="AYI63" s="102"/>
      <c r="AYJ63" s="102"/>
      <c r="AYK63" s="100"/>
      <c r="AYM63" s="85"/>
      <c r="AYO63" s="85"/>
      <c r="AYP63" s="84"/>
      <c r="AYQ63" s="109"/>
      <c r="AYR63" s="93"/>
      <c r="AYS63" s="100"/>
      <c r="AZA63" s="100"/>
      <c r="AZD63" s="102"/>
      <c r="AZE63" s="102"/>
      <c r="AZF63" s="100"/>
      <c r="AZH63" s="85"/>
      <c r="AZJ63" s="85"/>
      <c r="AZK63" s="84"/>
      <c r="AZL63" s="109"/>
      <c r="AZM63" s="93"/>
      <c r="AZN63" s="100"/>
      <c r="AZV63" s="100"/>
      <c r="AZY63" s="102"/>
      <c r="AZZ63" s="102"/>
      <c r="BAA63" s="100"/>
      <c r="BAC63" s="85"/>
      <c r="BAE63" s="85"/>
      <c r="BAF63" s="84"/>
      <c r="BAG63" s="109"/>
      <c r="BAH63" s="93"/>
      <c r="BAI63" s="100"/>
      <c r="BAQ63" s="100"/>
      <c r="BAT63" s="102"/>
      <c r="BAU63" s="102"/>
      <c r="BAV63" s="100"/>
      <c r="BAX63" s="85"/>
      <c r="BAZ63" s="85"/>
      <c r="BBA63" s="84"/>
      <c r="BBB63" s="109"/>
      <c r="BBC63" s="93"/>
      <c r="BBD63" s="100"/>
      <c r="BBL63" s="100"/>
      <c r="BBO63" s="102"/>
      <c r="BBP63" s="102"/>
      <c r="BBQ63" s="100"/>
      <c r="BBS63" s="85"/>
      <c r="BBU63" s="85"/>
      <c r="BBV63" s="84"/>
      <c r="BBW63" s="109"/>
      <c r="BBX63" s="93"/>
      <c r="BBY63" s="100"/>
      <c r="BCG63" s="100"/>
      <c r="BCJ63" s="102"/>
      <c r="BCK63" s="102"/>
      <c r="BCL63" s="100"/>
      <c r="BCN63" s="85"/>
      <c r="BCP63" s="85"/>
      <c r="BCQ63" s="84"/>
      <c r="BCR63" s="109"/>
      <c r="BCS63" s="93"/>
      <c r="BCT63" s="100"/>
      <c r="BDB63" s="100"/>
      <c r="BDE63" s="102"/>
      <c r="BDF63" s="102"/>
      <c r="BDG63" s="100"/>
      <c r="BDI63" s="85"/>
      <c r="BDK63" s="85"/>
      <c r="BDL63" s="84"/>
      <c r="BDM63" s="109"/>
      <c r="BDN63" s="93"/>
      <c r="BDO63" s="100"/>
      <c r="BDW63" s="100"/>
      <c r="BDZ63" s="102"/>
      <c r="BEA63" s="102"/>
      <c r="BEB63" s="100"/>
      <c r="BED63" s="85"/>
      <c r="BEF63" s="85"/>
      <c r="BEG63" s="84"/>
      <c r="BEH63" s="109"/>
      <c r="BEI63" s="93"/>
      <c r="BEJ63" s="100"/>
      <c r="BER63" s="100"/>
      <c r="BEU63" s="102"/>
      <c r="BEV63" s="102"/>
      <c r="BEW63" s="100"/>
      <c r="BEY63" s="85"/>
      <c r="BFA63" s="85"/>
      <c r="BFB63" s="84"/>
      <c r="BFC63" s="109"/>
      <c r="BFD63" s="93"/>
      <c r="BFE63" s="100"/>
      <c r="BFM63" s="100"/>
      <c r="BFP63" s="102"/>
      <c r="BFQ63" s="102"/>
      <c r="BFR63" s="100"/>
      <c r="BFT63" s="85"/>
      <c r="BFV63" s="85"/>
      <c r="BFW63" s="84"/>
      <c r="BFX63" s="109"/>
      <c r="BFY63" s="93"/>
      <c r="BFZ63" s="100"/>
      <c r="BGH63" s="100"/>
      <c r="BGK63" s="102"/>
      <c r="BGL63" s="102"/>
      <c r="BGM63" s="100"/>
      <c r="BGO63" s="85"/>
      <c r="BGQ63" s="85"/>
      <c r="BGR63" s="84"/>
      <c r="BGS63" s="109"/>
      <c r="BGT63" s="93"/>
      <c r="BGU63" s="100"/>
      <c r="BHC63" s="100"/>
      <c r="BHF63" s="102"/>
      <c r="BHG63" s="102"/>
      <c r="BHH63" s="100"/>
      <c r="BHJ63" s="85"/>
      <c r="BHL63" s="85"/>
      <c r="BHM63" s="84"/>
      <c r="BHN63" s="109"/>
      <c r="BHO63" s="93"/>
      <c r="BHP63" s="100"/>
      <c r="BHX63" s="100"/>
      <c r="BIA63" s="102"/>
      <c r="BIB63" s="102"/>
      <c r="BIC63" s="100"/>
      <c r="BIE63" s="85"/>
      <c r="BIG63" s="85"/>
      <c r="BIH63" s="84"/>
      <c r="BII63" s="109"/>
      <c r="BIJ63" s="93"/>
      <c r="BIK63" s="100"/>
      <c r="BIS63" s="100"/>
      <c r="BIV63" s="102"/>
      <c r="BIW63" s="102"/>
      <c r="BIX63" s="100"/>
      <c r="BIZ63" s="85"/>
      <c r="BJB63" s="85"/>
      <c r="BJC63" s="84"/>
      <c r="BJD63" s="109"/>
      <c r="BJE63" s="93"/>
      <c r="BJF63" s="100"/>
      <c r="BJN63" s="100"/>
      <c r="BJQ63" s="102"/>
      <c r="BJR63" s="102"/>
      <c r="BJS63" s="100"/>
      <c r="BJU63" s="85"/>
      <c r="BJW63" s="85"/>
      <c r="BJX63" s="84"/>
      <c r="BJY63" s="109"/>
      <c r="BJZ63" s="93"/>
      <c r="BKA63" s="100"/>
      <c r="BKI63" s="100"/>
      <c r="BKL63" s="102"/>
      <c r="BKM63" s="102"/>
      <c r="BKN63" s="100"/>
      <c r="BKP63" s="85"/>
      <c r="BKR63" s="85"/>
      <c r="BKS63" s="84"/>
      <c r="BKT63" s="109"/>
      <c r="BKU63" s="93"/>
      <c r="BKV63" s="100"/>
      <c r="BLD63" s="100"/>
      <c r="BLG63" s="102"/>
      <c r="BLH63" s="102"/>
      <c r="BLI63" s="100"/>
      <c r="BLK63" s="85"/>
      <c r="BLM63" s="85"/>
      <c r="BLN63" s="84"/>
      <c r="BLO63" s="109"/>
      <c r="BLP63" s="93"/>
      <c r="BLQ63" s="100"/>
      <c r="BLY63" s="100"/>
      <c r="BMB63" s="102"/>
      <c r="BMC63" s="102"/>
      <c r="BMD63" s="100"/>
      <c r="BMF63" s="85"/>
      <c r="BMH63" s="85"/>
      <c r="BMI63" s="84"/>
      <c r="BMJ63" s="109"/>
      <c r="BMK63" s="93"/>
      <c r="BML63" s="100"/>
      <c r="BMT63" s="100"/>
      <c r="BMW63" s="102"/>
      <c r="BMX63" s="102"/>
      <c r="BMY63" s="100"/>
      <c r="BNA63" s="85"/>
      <c r="BNC63" s="85"/>
      <c r="BND63" s="84"/>
      <c r="BNE63" s="109"/>
      <c r="BNF63" s="93"/>
      <c r="BNG63" s="100"/>
      <c r="BNO63" s="100"/>
      <c r="BNR63" s="102"/>
      <c r="BNS63" s="102"/>
      <c r="BNT63" s="100"/>
      <c r="BNV63" s="85"/>
      <c r="BNX63" s="85"/>
      <c r="BNY63" s="84"/>
      <c r="BNZ63" s="109"/>
      <c r="BOA63" s="93"/>
      <c r="BOB63" s="100"/>
      <c r="BOJ63" s="100"/>
      <c r="BOM63" s="102"/>
      <c r="BON63" s="102"/>
      <c r="BOO63" s="100"/>
      <c r="BOQ63" s="85"/>
      <c r="BOS63" s="85"/>
      <c r="BOT63" s="84"/>
      <c r="BOU63" s="109"/>
      <c r="BOV63" s="93"/>
      <c r="BOW63" s="100"/>
      <c r="BPE63" s="100"/>
      <c r="BPH63" s="102"/>
      <c r="BPI63" s="102"/>
      <c r="BPJ63" s="100"/>
      <c r="BPL63" s="85"/>
      <c r="BPN63" s="85"/>
      <c r="BPO63" s="84"/>
      <c r="BPP63" s="109"/>
      <c r="BPQ63" s="93"/>
      <c r="BPR63" s="100"/>
      <c r="BPZ63" s="100"/>
      <c r="BQC63" s="102"/>
      <c r="BQD63" s="102"/>
      <c r="BQE63" s="100"/>
      <c r="BQG63" s="85"/>
      <c r="BQI63" s="85"/>
      <c r="BQJ63" s="84"/>
      <c r="BQK63" s="109"/>
      <c r="BQL63" s="93"/>
      <c r="BQM63" s="100"/>
      <c r="BQU63" s="100"/>
      <c r="BQX63" s="102"/>
      <c r="BQY63" s="102"/>
      <c r="BQZ63" s="100"/>
      <c r="BRB63" s="85"/>
      <c r="BRD63" s="85"/>
      <c r="BRE63" s="84"/>
      <c r="BRF63" s="109"/>
      <c r="BRG63" s="93"/>
      <c r="BRH63" s="100"/>
      <c r="BRP63" s="100"/>
      <c r="BRS63" s="102"/>
      <c r="BRT63" s="102"/>
      <c r="BRU63" s="100"/>
      <c r="BRW63" s="85"/>
      <c r="BRY63" s="85"/>
      <c r="BRZ63" s="84"/>
      <c r="BSA63" s="109"/>
      <c r="BSB63" s="93"/>
      <c r="BSC63" s="100"/>
      <c r="BSK63" s="100"/>
      <c r="BSN63" s="102"/>
      <c r="BSO63" s="102"/>
      <c r="BSP63" s="100"/>
      <c r="BSR63" s="85"/>
      <c r="BST63" s="85"/>
      <c r="BSU63" s="84"/>
      <c r="BSV63" s="109"/>
      <c r="BSW63" s="93"/>
      <c r="BSX63" s="100"/>
      <c r="BTF63" s="100"/>
      <c r="BTI63" s="102"/>
      <c r="BTJ63" s="102"/>
      <c r="BTK63" s="100"/>
      <c r="BTM63" s="85"/>
      <c r="BTO63" s="85"/>
      <c r="BTP63" s="84"/>
      <c r="BTQ63" s="109"/>
      <c r="BTR63" s="93"/>
      <c r="BTS63" s="100"/>
      <c r="BUA63" s="100"/>
      <c r="BUD63" s="102"/>
      <c r="BUE63" s="102"/>
      <c r="BUF63" s="100"/>
      <c r="BUH63" s="85"/>
      <c r="BUJ63" s="85"/>
      <c r="BUK63" s="84"/>
      <c r="BUL63" s="109"/>
      <c r="BUM63" s="93"/>
      <c r="BUN63" s="100"/>
      <c r="BUV63" s="100"/>
      <c r="BUY63" s="102"/>
      <c r="BUZ63" s="102"/>
      <c r="BVA63" s="100"/>
      <c r="BVC63" s="85"/>
      <c r="BVE63" s="85"/>
      <c r="BVF63" s="84"/>
      <c r="BVG63" s="109"/>
      <c r="BVH63" s="93"/>
      <c r="BVI63" s="100"/>
      <c r="BVQ63" s="100"/>
      <c r="BVT63" s="102"/>
      <c r="BVU63" s="102"/>
      <c r="BVV63" s="100"/>
      <c r="BVX63" s="85"/>
      <c r="BVZ63" s="85"/>
      <c r="BWA63" s="84"/>
      <c r="BWB63" s="109"/>
      <c r="BWC63" s="93"/>
      <c r="BWD63" s="100"/>
      <c r="BWL63" s="100"/>
      <c r="BWO63" s="102"/>
      <c r="BWP63" s="102"/>
      <c r="BWQ63" s="100"/>
      <c r="BWS63" s="85"/>
      <c r="BWU63" s="85"/>
      <c r="BWV63" s="84"/>
      <c r="BWW63" s="109"/>
      <c r="BWX63" s="93"/>
      <c r="BWY63" s="100"/>
      <c r="BXG63" s="100"/>
      <c r="BXJ63" s="102"/>
      <c r="BXK63" s="102"/>
      <c r="BXL63" s="100"/>
      <c r="BXN63" s="85"/>
      <c r="BXP63" s="85"/>
      <c r="BXQ63" s="84"/>
      <c r="BXR63" s="109"/>
      <c r="BXS63" s="93"/>
      <c r="BXT63" s="100"/>
      <c r="BYB63" s="100"/>
      <c r="BYE63" s="102"/>
      <c r="BYF63" s="102"/>
      <c r="BYG63" s="100"/>
      <c r="BYI63" s="85"/>
      <c r="BYK63" s="85"/>
      <c r="BYL63" s="84"/>
      <c r="BYM63" s="109"/>
      <c r="BYN63" s="93"/>
      <c r="BYO63" s="100"/>
      <c r="BYW63" s="100"/>
      <c r="BYZ63" s="102"/>
      <c r="BZA63" s="102"/>
      <c r="BZB63" s="100"/>
      <c r="BZD63" s="85"/>
      <c r="BZF63" s="85"/>
      <c r="BZG63" s="84"/>
      <c r="BZH63" s="109"/>
      <c r="BZI63" s="93"/>
      <c r="BZJ63" s="100"/>
      <c r="BZR63" s="100"/>
      <c r="BZU63" s="102"/>
      <c r="BZV63" s="102"/>
      <c r="BZW63" s="100"/>
      <c r="BZY63" s="85"/>
      <c r="CAA63" s="85"/>
      <c r="CAB63" s="84"/>
      <c r="CAC63" s="109"/>
      <c r="CAD63" s="93"/>
      <c r="CAE63" s="100"/>
      <c r="CAM63" s="100"/>
      <c r="CAP63" s="102"/>
      <c r="CAQ63" s="102"/>
      <c r="CAR63" s="100"/>
      <c r="CAT63" s="85"/>
      <c r="CAV63" s="85"/>
      <c r="CAW63" s="84"/>
      <c r="CAX63" s="109"/>
      <c r="CAY63" s="93"/>
      <c r="CAZ63" s="100"/>
      <c r="CBH63" s="100"/>
      <c r="CBK63" s="102"/>
      <c r="CBL63" s="102"/>
      <c r="CBM63" s="100"/>
      <c r="CBO63" s="85"/>
      <c r="CBQ63" s="85"/>
      <c r="CBR63" s="84"/>
      <c r="CBS63" s="109"/>
      <c r="CBT63" s="93"/>
      <c r="CBU63" s="100"/>
      <c r="CCC63" s="100"/>
      <c r="CCF63" s="102"/>
      <c r="CCG63" s="102"/>
      <c r="CCH63" s="100"/>
      <c r="CCJ63" s="85"/>
      <c r="CCL63" s="85"/>
      <c r="CCM63" s="84"/>
      <c r="CCN63" s="109"/>
      <c r="CCO63" s="93"/>
      <c r="CCP63" s="100"/>
      <c r="CCX63" s="100"/>
      <c r="CDA63" s="102"/>
      <c r="CDB63" s="102"/>
      <c r="CDC63" s="100"/>
      <c r="CDE63" s="85"/>
      <c r="CDG63" s="85"/>
      <c r="CDH63" s="84"/>
      <c r="CDI63" s="109"/>
      <c r="CDJ63" s="93"/>
      <c r="CDK63" s="100"/>
      <c r="CDS63" s="100"/>
      <c r="CDV63" s="102"/>
      <c r="CDW63" s="102"/>
      <c r="CDX63" s="100"/>
      <c r="CDZ63" s="85"/>
      <c r="CEB63" s="85"/>
      <c r="CEC63" s="84"/>
      <c r="CED63" s="109"/>
      <c r="CEE63" s="93"/>
      <c r="CEF63" s="100"/>
      <c r="CEN63" s="100"/>
      <c r="CEQ63" s="102"/>
      <c r="CER63" s="102"/>
      <c r="CES63" s="100"/>
      <c r="CEU63" s="85"/>
      <c r="CEW63" s="85"/>
      <c r="CEX63" s="84"/>
      <c r="CEY63" s="109"/>
      <c r="CEZ63" s="93"/>
      <c r="CFA63" s="100"/>
      <c r="CFI63" s="100"/>
      <c r="CFL63" s="102"/>
      <c r="CFM63" s="102"/>
      <c r="CFN63" s="100"/>
      <c r="CFP63" s="85"/>
      <c r="CFR63" s="85"/>
      <c r="CFS63" s="84"/>
      <c r="CFT63" s="109"/>
      <c r="CFU63" s="93"/>
      <c r="CFV63" s="100"/>
      <c r="CGD63" s="100"/>
      <c r="CGG63" s="102"/>
      <c r="CGH63" s="102"/>
      <c r="CGI63" s="100"/>
      <c r="CGK63" s="85"/>
      <c r="CGM63" s="85"/>
      <c r="CGN63" s="84"/>
      <c r="CGO63" s="109"/>
      <c r="CGP63" s="93"/>
      <c r="CGQ63" s="100"/>
      <c r="CGY63" s="100"/>
      <c r="CHB63" s="102"/>
      <c r="CHC63" s="102"/>
      <c r="CHD63" s="100"/>
      <c r="CHF63" s="85"/>
      <c r="CHH63" s="85"/>
      <c r="CHI63" s="84"/>
      <c r="CHJ63" s="109"/>
      <c r="CHK63" s="93"/>
      <c r="CHL63" s="100"/>
      <c r="CHT63" s="100"/>
      <c r="CHW63" s="102"/>
      <c r="CHX63" s="102"/>
      <c r="CHY63" s="100"/>
      <c r="CIA63" s="85"/>
      <c r="CIC63" s="85"/>
      <c r="CID63" s="84"/>
      <c r="CIE63" s="109"/>
      <c r="CIF63" s="93"/>
      <c r="CIG63" s="100"/>
      <c r="CIO63" s="100"/>
      <c r="CIR63" s="102"/>
      <c r="CIS63" s="102"/>
      <c r="CIT63" s="100"/>
      <c r="CIV63" s="85"/>
      <c r="CIX63" s="85"/>
      <c r="CIY63" s="84"/>
      <c r="CIZ63" s="109"/>
      <c r="CJA63" s="93"/>
      <c r="CJB63" s="100"/>
      <c r="CJJ63" s="100"/>
      <c r="CJM63" s="102"/>
      <c r="CJN63" s="102"/>
      <c r="CJO63" s="100"/>
      <c r="CJQ63" s="85"/>
      <c r="CJS63" s="85"/>
      <c r="CJT63" s="84"/>
      <c r="CJU63" s="109"/>
      <c r="CJV63" s="93"/>
      <c r="CJW63" s="100"/>
      <c r="CKE63" s="100"/>
      <c r="CKH63" s="102"/>
      <c r="CKI63" s="102"/>
      <c r="CKJ63" s="100"/>
      <c r="CKL63" s="85"/>
      <c r="CKN63" s="85"/>
      <c r="CKO63" s="84"/>
      <c r="CKP63" s="109"/>
      <c r="CKQ63" s="93"/>
      <c r="CKR63" s="100"/>
      <c r="CKZ63" s="100"/>
      <c r="CLC63" s="102"/>
      <c r="CLD63" s="102"/>
      <c r="CLE63" s="100"/>
      <c r="CLG63" s="85"/>
      <c r="CLI63" s="85"/>
      <c r="CLJ63" s="84"/>
      <c r="CLK63" s="109"/>
      <c r="CLL63" s="93"/>
      <c r="CLM63" s="100"/>
      <c r="CLU63" s="100"/>
      <c r="CLX63" s="102"/>
      <c r="CLY63" s="102"/>
      <c r="CLZ63" s="100"/>
      <c r="CMB63" s="85"/>
      <c r="CMD63" s="85"/>
      <c r="CME63" s="84"/>
      <c r="CMF63" s="109"/>
      <c r="CMG63" s="93"/>
      <c r="CMH63" s="100"/>
      <c r="CMP63" s="100"/>
      <c r="CMS63" s="102"/>
      <c r="CMT63" s="102"/>
      <c r="CMU63" s="100"/>
      <c r="CMW63" s="85"/>
      <c r="CMY63" s="85"/>
      <c r="CMZ63" s="84"/>
      <c r="CNA63" s="109"/>
      <c r="CNB63" s="93"/>
      <c r="CNC63" s="100"/>
      <c r="CNK63" s="100"/>
      <c r="CNN63" s="102"/>
      <c r="CNO63" s="102"/>
      <c r="CNP63" s="100"/>
      <c r="CNR63" s="85"/>
      <c r="CNT63" s="85"/>
      <c r="CNU63" s="84"/>
      <c r="CNV63" s="109"/>
      <c r="CNW63" s="93"/>
      <c r="CNX63" s="100"/>
      <c r="COF63" s="100"/>
      <c r="COI63" s="102"/>
      <c r="COJ63" s="102"/>
      <c r="COK63" s="100"/>
      <c r="COM63" s="85"/>
      <c r="COO63" s="85"/>
      <c r="COP63" s="84"/>
      <c r="COQ63" s="109"/>
      <c r="COR63" s="93"/>
      <c r="COS63" s="100"/>
      <c r="CPA63" s="100"/>
      <c r="CPD63" s="102"/>
      <c r="CPE63" s="102"/>
      <c r="CPF63" s="100"/>
      <c r="CPH63" s="85"/>
      <c r="CPJ63" s="85"/>
      <c r="CPK63" s="84"/>
      <c r="CPL63" s="109"/>
      <c r="CPM63" s="93"/>
      <c r="CPN63" s="100"/>
      <c r="CPV63" s="100"/>
      <c r="CPY63" s="102"/>
      <c r="CPZ63" s="102"/>
      <c r="CQA63" s="100"/>
      <c r="CQC63" s="85"/>
      <c r="CQE63" s="85"/>
      <c r="CQF63" s="84"/>
      <c r="CQG63" s="109"/>
      <c r="CQH63" s="93"/>
      <c r="CQI63" s="100"/>
      <c r="CQQ63" s="100"/>
      <c r="CQT63" s="102"/>
      <c r="CQU63" s="102"/>
      <c r="CQV63" s="100"/>
      <c r="CQX63" s="85"/>
      <c r="CQZ63" s="85"/>
      <c r="CRA63" s="84"/>
      <c r="CRB63" s="109"/>
      <c r="CRC63" s="93"/>
      <c r="CRD63" s="100"/>
      <c r="CRL63" s="100"/>
      <c r="CRO63" s="102"/>
      <c r="CRP63" s="102"/>
      <c r="CRQ63" s="100"/>
      <c r="CRS63" s="85"/>
      <c r="CRU63" s="85"/>
      <c r="CRV63" s="84"/>
      <c r="CRW63" s="109"/>
      <c r="CRX63" s="93"/>
      <c r="CRY63" s="100"/>
      <c r="CSG63" s="100"/>
      <c r="CSJ63" s="102"/>
      <c r="CSK63" s="102"/>
      <c r="CSL63" s="100"/>
      <c r="CSN63" s="85"/>
      <c r="CSP63" s="85"/>
      <c r="CSQ63" s="84"/>
      <c r="CSR63" s="109"/>
      <c r="CSS63" s="93"/>
      <c r="CST63" s="100"/>
      <c r="CTB63" s="100"/>
      <c r="CTE63" s="102"/>
      <c r="CTF63" s="102"/>
      <c r="CTG63" s="100"/>
      <c r="CTI63" s="85"/>
      <c r="CTK63" s="85"/>
      <c r="CTL63" s="84"/>
      <c r="CTM63" s="109"/>
      <c r="CTN63" s="93"/>
      <c r="CTO63" s="100"/>
      <c r="CTW63" s="100"/>
      <c r="CTZ63" s="102"/>
      <c r="CUA63" s="102"/>
      <c r="CUB63" s="100"/>
      <c r="CUD63" s="85"/>
      <c r="CUF63" s="85"/>
      <c r="CUG63" s="84"/>
      <c r="CUH63" s="109"/>
      <c r="CUI63" s="93"/>
      <c r="CUJ63" s="100"/>
      <c r="CUR63" s="100"/>
      <c r="CUU63" s="102"/>
      <c r="CUV63" s="102"/>
      <c r="CUW63" s="100"/>
      <c r="CUY63" s="85"/>
      <c r="CVA63" s="85"/>
      <c r="CVB63" s="84"/>
      <c r="CVC63" s="109"/>
      <c r="CVD63" s="93"/>
      <c r="CVE63" s="100"/>
      <c r="CVM63" s="100"/>
      <c r="CVP63" s="102"/>
      <c r="CVQ63" s="102"/>
      <c r="CVR63" s="100"/>
      <c r="CVT63" s="85"/>
      <c r="CVV63" s="85"/>
      <c r="CVW63" s="84"/>
      <c r="CVX63" s="109"/>
      <c r="CVY63" s="93"/>
      <c r="CVZ63" s="100"/>
      <c r="CWH63" s="100"/>
      <c r="CWK63" s="102"/>
      <c r="CWL63" s="102"/>
      <c r="CWM63" s="100"/>
      <c r="CWO63" s="85"/>
      <c r="CWQ63" s="85"/>
      <c r="CWR63" s="84"/>
      <c r="CWS63" s="109"/>
      <c r="CWT63" s="93"/>
      <c r="CWU63" s="100"/>
      <c r="CXC63" s="100"/>
      <c r="CXF63" s="102"/>
      <c r="CXG63" s="102"/>
      <c r="CXH63" s="100"/>
      <c r="CXJ63" s="85"/>
      <c r="CXL63" s="85"/>
      <c r="CXM63" s="84"/>
      <c r="CXN63" s="109"/>
      <c r="CXO63" s="93"/>
      <c r="CXP63" s="100"/>
      <c r="CXX63" s="100"/>
      <c r="CYA63" s="102"/>
      <c r="CYB63" s="102"/>
      <c r="CYC63" s="100"/>
      <c r="CYE63" s="85"/>
      <c r="CYG63" s="85"/>
      <c r="CYH63" s="84"/>
      <c r="CYI63" s="109"/>
      <c r="CYJ63" s="93"/>
      <c r="CYK63" s="100"/>
      <c r="CYS63" s="100"/>
      <c r="CYV63" s="102"/>
      <c r="CYW63" s="102"/>
      <c r="CYX63" s="100"/>
      <c r="CYZ63" s="85"/>
      <c r="CZB63" s="85"/>
      <c r="CZC63" s="84"/>
      <c r="CZD63" s="109"/>
      <c r="CZE63" s="93"/>
      <c r="CZF63" s="100"/>
      <c r="CZN63" s="100"/>
      <c r="CZQ63" s="102"/>
      <c r="CZR63" s="102"/>
      <c r="CZS63" s="100"/>
      <c r="CZU63" s="85"/>
      <c r="CZW63" s="85"/>
      <c r="CZX63" s="84"/>
      <c r="CZY63" s="109"/>
      <c r="CZZ63" s="93"/>
      <c r="DAA63" s="100"/>
      <c r="DAI63" s="100"/>
      <c r="DAL63" s="102"/>
      <c r="DAM63" s="102"/>
      <c r="DAN63" s="100"/>
      <c r="DAP63" s="85"/>
      <c r="DAR63" s="85"/>
      <c r="DAS63" s="84"/>
      <c r="DAT63" s="109"/>
      <c r="DAU63" s="93"/>
      <c r="DAV63" s="100"/>
      <c r="DBD63" s="100"/>
      <c r="DBG63" s="102"/>
      <c r="DBH63" s="102"/>
      <c r="DBI63" s="100"/>
      <c r="DBK63" s="85"/>
      <c r="DBM63" s="85"/>
      <c r="DBN63" s="84"/>
      <c r="DBO63" s="109"/>
      <c r="DBP63" s="93"/>
      <c r="DBQ63" s="100"/>
      <c r="DBY63" s="100"/>
      <c r="DCB63" s="102"/>
      <c r="DCC63" s="102"/>
      <c r="DCD63" s="100"/>
      <c r="DCF63" s="85"/>
      <c r="DCH63" s="85"/>
      <c r="DCI63" s="84"/>
      <c r="DCJ63" s="109"/>
      <c r="DCK63" s="93"/>
      <c r="DCL63" s="100"/>
      <c r="DCT63" s="100"/>
      <c r="DCW63" s="102"/>
      <c r="DCX63" s="102"/>
      <c r="DCY63" s="100"/>
      <c r="DDA63" s="85"/>
      <c r="DDC63" s="85"/>
      <c r="DDD63" s="84"/>
      <c r="DDE63" s="109"/>
      <c r="DDF63" s="93"/>
      <c r="DDG63" s="100"/>
      <c r="DDO63" s="100"/>
      <c r="DDR63" s="102"/>
      <c r="DDS63" s="102"/>
      <c r="DDT63" s="100"/>
      <c r="DDV63" s="85"/>
      <c r="DDX63" s="85"/>
      <c r="DDY63" s="84"/>
      <c r="DDZ63" s="109"/>
      <c r="DEA63" s="93"/>
      <c r="DEB63" s="100"/>
      <c r="DEJ63" s="100"/>
      <c r="DEM63" s="102"/>
      <c r="DEN63" s="102"/>
      <c r="DEO63" s="100"/>
      <c r="DEQ63" s="85"/>
      <c r="DES63" s="85"/>
      <c r="DET63" s="84"/>
      <c r="DEU63" s="109"/>
      <c r="DEV63" s="93"/>
      <c r="DEW63" s="100"/>
      <c r="DFE63" s="100"/>
      <c r="DFH63" s="102"/>
      <c r="DFI63" s="102"/>
      <c r="DFJ63" s="100"/>
      <c r="DFL63" s="85"/>
      <c r="DFN63" s="85"/>
      <c r="DFO63" s="84"/>
      <c r="DFP63" s="109"/>
      <c r="DFQ63" s="93"/>
      <c r="DFR63" s="100"/>
      <c r="DFZ63" s="100"/>
      <c r="DGC63" s="102"/>
      <c r="DGD63" s="102"/>
      <c r="DGE63" s="100"/>
      <c r="DGG63" s="85"/>
      <c r="DGI63" s="85"/>
      <c r="DGJ63" s="84"/>
      <c r="DGK63" s="109"/>
      <c r="DGL63" s="93"/>
      <c r="DGM63" s="100"/>
      <c r="DGU63" s="100"/>
      <c r="DGX63" s="102"/>
      <c r="DGY63" s="102"/>
      <c r="DGZ63" s="100"/>
      <c r="DHB63" s="85"/>
      <c r="DHD63" s="85"/>
      <c r="DHE63" s="84"/>
      <c r="DHF63" s="109"/>
      <c r="DHG63" s="93"/>
      <c r="DHH63" s="100"/>
      <c r="DHP63" s="100"/>
      <c r="DHS63" s="102"/>
      <c r="DHT63" s="102"/>
      <c r="DHU63" s="100"/>
      <c r="DHW63" s="85"/>
      <c r="DHY63" s="85"/>
      <c r="DHZ63" s="84"/>
      <c r="DIA63" s="109"/>
      <c r="DIB63" s="93"/>
      <c r="DIC63" s="100"/>
      <c r="DIK63" s="100"/>
      <c r="DIN63" s="102"/>
      <c r="DIO63" s="102"/>
      <c r="DIP63" s="100"/>
      <c r="DIR63" s="85"/>
      <c r="DIT63" s="85"/>
      <c r="DIU63" s="84"/>
      <c r="DIV63" s="109"/>
      <c r="DIW63" s="93"/>
      <c r="DIX63" s="100"/>
      <c r="DJF63" s="100"/>
      <c r="DJI63" s="102"/>
      <c r="DJJ63" s="102"/>
      <c r="DJK63" s="100"/>
      <c r="DJM63" s="85"/>
      <c r="DJO63" s="85"/>
      <c r="DJP63" s="84"/>
      <c r="DJQ63" s="109"/>
      <c r="DJR63" s="93"/>
      <c r="DJS63" s="100"/>
      <c r="DKA63" s="100"/>
      <c r="DKD63" s="102"/>
      <c r="DKE63" s="102"/>
      <c r="DKF63" s="100"/>
      <c r="DKH63" s="85"/>
      <c r="DKJ63" s="85"/>
      <c r="DKK63" s="84"/>
      <c r="DKL63" s="109"/>
      <c r="DKM63" s="93"/>
      <c r="DKN63" s="100"/>
      <c r="DKV63" s="100"/>
      <c r="DKY63" s="102"/>
      <c r="DKZ63" s="102"/>
      <c r="DLA63" s="100"/>
      <c r="DLC63" s="85"/>
      <c r="DLE63" s="85"/>
      <c r="DLF63" s="84"/>
      <c r="DLG63" s="109"/>
      <c r="DLH63" s="93"/>
      <c r="DLI63" s="100"/>
      <c r="DLQ63" s="100"/>
      <c r="DLT63" s="102"/>
      <c r="DLU63" s="102"/>
      <c r="DLV63" s="100"/>
      <c r="DLX63" s="85"/>
      <c r="DLZ63" s="85"/>
      <c r="DMA63" s="84"/>
      <c r="DMB63" s="109"/>
      <c r="DMC63" s="93"/>
      <c r="DMD63" s="100"/>
      <c r="DML63" s="100"/>
      <c r="DMO63" s="102"/>
      <c r="DMP63" s="102"/>
      <c r="DMQ63" s="100"/>
      <c r="DMS63" s="85"/>
      <c r="DMU63" s="85"/>
      <c r="DMV63" s="84"/>
      <c r="DMW63" s="109"/>
      <c r="DMX63" s="93"/>
      <c r="DMY63" s="100"/>
      <c r="DNG63" s="100"/>
      <c r="DNJ63" s="102"/>
      <c r="DNK63" s="102"/>
      <c r="DNL63" s="100"/>
      <c r="DNN63" s="85"/>
      <c r="DNP63" s="85"/>
      <c r="DNQ63" s="84"/>
      <c r="DNR63" s="109"/>
      <c r="DNS63" s="93"/>
      <c r="DNT63" s="100"/>
      <c r="DOB63" s="100"/>
      <c r="DOE63" s="102"/>
      <c r="DOF63" s="102"/>
      <c r="DOG63" s="100"/>
      <c r="DOI63" s="85"/>
      <c r="DOK63" s="85"/>
      <c r="DOL63" s="84"/>
      <c r="DOM63" s="109"/>
      <c r="DON63" s="93"/>
      <c r="DOO63" s="100"/>
      <c r="DOW63" s="100"/>
      <c r="DOZ63" s="102"/>
      <c r="DPA63" s="102"/>
      <c r="DPB63" s="100"/>
      <c r="DPD63" s="85"/>
      <c r="DPF63" s="85"/>
      <c r="DPG63" s="84"/>
      <c r="DPH63" s="109"/>
      <c r="DPI63" s="93"/>
      <c r="DPJ63" s="100"/>
      <c r="DPR63" s="100"/>
      <c r="DPU63" s="102"/>
      <c r="DPV63" s="102"/>
      <c r="DPW63" s="100"/>
      <c r="DPY63" s="85"/>
      <c r="DQA63" s="85"/>
      <c r="DQB63" s="84"/>
      <c r="DQC63" s="109"/>
      <c r="DQD63" s="93"/>
      <c r="DQE63" s="100"/>
      <c r="DQM63" s="100"/>
      <c r="DQP63" s="102"/>
      <c r="DQQ63" s="102"/>
      <c r="DQR63" s="100"/>
      <c r="DQT63" s="85"/>
      <c r="DQV63" s="85"/>
      <c r="DQW63" s="84"/>
      <c r="DQX63" s="109"/>
      <c r="DQY63" s="93"/>
      <c r="DQZ63" s="100"/>
      <c r="DRH63" s="100"/>
      <c r="DRK63" s="102"/>
      <c r="DRL63" s="102"/>
      <c r="DRM63" s="100"/>
      <c r="DRO63" s="85"/>
      <c r="DRQ63" s="85"/>
      <c r="DRR63" s="84"/>
      <c r="DRS63" s="109"/>
      <c r="DRT63" s="93"/>
      <c r="DRU63" s="100"/>
      <c r="DSC63" s="100"/>
      <c r="DSF63" s="102"/>
      <c r="DSG63" s="102"/>
      <c r="DSH63" s="100"/>
      <c r="DSJ63" s="85"/>
      <c r="DSL63" s="85"/>
      <c r="DSM63" s="84"/>
      <c r="DSN63" s="109"/>
      <c r="DSO63" s="93"/>
      <c r="DSP63" s="100"/>
      <c r="DSX63" s="100"/>
      <c r="DTA63" s="102"/>
      <c r="DTB63" s="102"/>
      <c r="DTC63" s="100"/>
      <c r="DTE63" s="85"/>
      <c r="DTG63" s="85"/>
      <c r="DTH63" s="84"/>
      <c r="DTI63" s="109"/>
      <c r="DTJ63" s="93"/>
      <c r="DTK63" s="100"/>
      <c r="DTS63" s="100"/>
      <c r="DTV63" s="102"/>
      <c r="DTW63" s="102"/>
      <c r="DTX63" s="100"/>
      <c r="DTZ63" s="85"/>
      <c r="DUB63" s="85"/>
      <c r="DUC63" s="84"/>
      <c r="DUD63" s="109"/>
      <c r="DUE63" s="93"/>
      <c r="DUF63" s="100"/>
      <c r="DUN63" s="100"/>
      <c r="DUQ63" s="102"/>
      <c r="DUR63" s="102"/>
      <c r="DUS63" s="100"/>
      <c r="DUU63" s="85"/>
      <c r="DUW63" s="85"/>
      <c r="DUX63" s="84"/>
      <c r="DUY63" s="109"/>
      <c r="DUZ63" s="93"/>
      <c r="DVA63" s="100"/>
      <c r="DVI63" s="100"/>
      <c r="DVL63" s="102"/>
      <c r="DVM63" s="102"/>
      <c r="DVN63" s="100"/>
      <c r="DVP63" s="85"/>
      <c r="DVR63" s="85"/>
      <c r="DVS63" s="84"/>
      <c r="DVT63" s="109"/>
      <c r="DVU63" s="93"/>
      <c r="DVV63" s="100"/>
      <c r="DWD63" s="100"/>
      <c r="DWG63" s="102"/>
      <c r="DWH63" s="102"/>
      <c r="DWI63" s="100"/>
      <c r="DWK63" s="85"/>
      <c r="DWM63" s="85"/>
      <c r="DWN63" s="84"/>
      <c r="DWO63" s="109"/>
      <c r="DWP63" s="93"/>
      <c r="DWQ63" s="100"/>
      <c r="DWY63" s="100"/>
      <c r="DXB63" s="102"/>
      <c r="DXC63" s="102"/>
      <c r="DXD63" s="100"/>
      <c r="DXF63" s="85"/>
      <c r="DXH63" s="85"/>
      <c r="DXI63" s="84"/>
      <c r="DXJ63" s="109"/>
      <c r="DXK63" s="93"/>
      <c r="DXL63" s="100"/>
      <c r="DXT63" s="100"/>
      <c r="DXW63" s="102"/>
      <c r="DXX63" s="102"/>
      <c r="DXY63" s="100"/>
      <c r="DYA63" s="85"/>
      <c r="DYC63" s="85"/>
      <c r="DYD63" s="84"/>
      <c r="DYE63" s="109"/>
      <c r="DYF63" s="93"/>
      <c r="DYG63" s="100"/>
      <c r="DYO63" s="100"/>
      <c r="DYR63" s="102"/>
      <c r="DYS63" s="102"/>
      <c r="DYT63" s="100"/>
      <c r="DYV63" s="85"/>
      <c r="DYX63" s="85"/>
      <c r="DYY63" s="84"/>
      <c r="DYZ63" s="109"/>
      <c r="DZA63" s="93"/>
      <c r="DZB63" s="100"/>
      <c r="DZJ63" s="100"/>
      <c r="DZM63" s="102"/>
      <c r="DZN63" s="102"/>
      <c r="DZO63" s="100"/>
      <c r="DZQ63" s="85"/>
      <c r="DZS63" s="85"/>
      <c r="DZT63" s="84"/>
      <c r="DZU63" s="109"/>
      <c r="DZV63" s="93"/>
      <c r="DZW63" s="100"/>
      <c r="EAE63" s="100"/>
      <c r="EAH63" s="102"/>
      <c r="EAI63" s="102"/>
      <c r="EAJ63" s="100"/>
      <c r="EAL63" s="85"/>
      <c r="EAN63" s="85"/>
      <c r="EAO63" s="84"/>
      <c r="EAP63" s="109"/>
      <c r="EAQ63" s="93"/>
      <c r="EAR63" s="100"/>
      <c r="EAZ63" s="100"/>
      <c r="EBC63" s="102"/>
      <c r="EBD63" s="102"/>
      <c r="EBE63" s="100"/>
      <c r="EBG63" s="85"/>
      <c r="EBI63" s="85"/>
      <c r="EBJ63" s="84"/>
      <c r="EBK63" s="109"/>
      <c r="EBL63" s="93"/>
      <c r="EBM63" s="100"/>
      <c r="EBU63" s="100"/>
      <c r="EBX63" s="102"/>
      <c r="EBY63" s="102"/>
      <c r="EBZ63" s="100"/>
      <c r="ECB63" s="85"/>
      <c r="ECD63" s="85"/>
      <c r="ECE63" s="84"/>
      <c r="ECF63" s="109"/>
      <c r="ECG63" s="93"/>
      <c r="ECH63" s="100"/>
      <c r="ECP63" s="100"/>
      <c r="ECS63" s="102"/>
      <c r="ECT63" s="102"/>
      <c r="ECU63" s="100"/>
      <c r="ECW63" s="85"/>
      <c r="ECY63" s="85"/>
      <c r="ECZ63" s="84"/>
      <c r="EDA63" s="109"/>
      <c r="EDB63" s="93"/>
      <c r="EDC63" s="100"/>
      <c r="EDK63" s="100"/>
      <c r="EDN63" s="102"/>
      <c r="EDO63" s="102"/>
      <c r="EDP63" s="100"/>
      <c r="EDR63" s="85"/>
      <c r="EDT63" s="85"/>
      <c r="EDU63" s="84"/>
      <c r="EDV63" s="109"/>
      <c r="EDW63" s="93"/>
      <c r="EDX63" s="100"/>
      <c r="EEF63" s="100"/>
      <c r="EEI63" s="102"/>
      <c r="EEJ63" s="102"/>
      <c r="EEK63" s="100"/>
      <c r="EEM63" s="85"/>
      <c r="EEO63" s="85"/>
      <c r="EEP63" s="84"/>
      <c r="EEQ63" s="109"/>
      <c r="EER63" s="93"/>
      <c r="EES63" s="100"/>
      <c r="EFA63" s="100"/>
      <c r="EFD63" s="102"/>
      <c r="EFE63" s="102"/>
      <c r="EFF63" s="100"/>
      <c r="EFH63" s="85"/>
      <c r="EFJ63" s="85"/>
      <c r="EFK63" s="84"/>
      <c r="EFL63" s="109"/>
      <c r="EFM63" s="93"/>
      <c r="EFN63" s="100"/>
      <c r="EFV63" s="100"/>
      <c r="EFY63" s="102"/>
      <c r="EFZ63" s="102"/>
      <c r="EGA63" s="100"/>
      <c r="EGC63" s="85"/>
      <c r="EGE63" s="85"/>
      <c r="EGF63" s="84"/>
      <c r="EGG63" s="109"/>
      <c r="EGH63" s="93"/>
      <c r="EGI63" s="100"/>
      <c r="EGQ63" s="100"/>
      <c r="EGT63" s="102"/>
      <c r="EGU63" s="102"/>
      <c r="EGV63" s="100"/>
      <c r="EGX63" s="85"/>
      <c r="EGZ63" s="85"/>
      <c r="EHA63" s="84"/>
      <c r="EHB63" s="109"/>
      <c r="EHC63" s="93"/>
      <c r="EHD63" s="100"/>
      <c r="EHL63" s="100"/>
      <c r="EHO63" s="102"/>
      <c r="EHP63" s="102"/>
      <c r="EHQ63" s="100"/>
      <c r="EHS63" s="85"/>
      <c r="EHU63" s="85"/>
      <c r="EHV63" s="84"/>
      <c r="EHW63" s="109"/>
      <c r="EHX63" s="93"/>
      <c r="EHY63" s="100"/>
      <c r="EIG63" s="100"/>
      <c r="EIJ63" s="102"/>
      <c r="EIK63" s="102"/>
      <c r="EIL63" s="100"/>
      <c r="EIN63" s="85"/>
      <c r="EIP63" s="85"/>
      <c r="EIQ63" s="84"/>
      <c r="EIR63" s="109"/>
      <c r="EIS63" s="93"/>
      <c r="EIT63" s="100"/>
      <c r="EJB63" s="100"/>
      <c r="EJE63" s="102"/>
      <c r="EJF63" s="102"/>
      <c r="EJG63" s="100"/>
      <c r="EJI63" s="85"/>
      <c r="EJK63" s="85"/>
      <c r="EJL63" s="84"/>
      <c r="EJM63" s="109"/>
      <c r="EJN63" s="93"/>
      <c r="EJO63" s="100"/>
      <c r="EJW63" s="100"/>
      <c r="EJZ63" s="102"/>
      <c r="EKA63" s="102"/>
      <c r="EKB63" s="100"/>
      <c r="EKD63" s="85"/>
      <c r="EKF63" s="85"/>
      <c r="EKG63" s="84"/>
      <c r="EKH63" s="109"/>
      <c r="EKI63" s="93"/>
      <c r="EKJ63" s="100"/>
      <c r="EKR63" s="100"/>
      <c r="EKU63" s="102"/>
      <c r="EKV63" s="102"/>
      <c r="EKW63" s="100"/>
      <c r="EKY63" s="85"/>
      <c r="ELA63" s="85"/>
      <c r="ELB63" s="84"/>
      <c r="ELC63" s="109"/>
      <c r="ELD63" s="93"/>
      <c r="ELE63" s="100"/>
      <c r="ELM63" s="100"/>
      <c r="ELP63" s="102"/>
      <c r="ELQ63" s="102"/>
      <c r="ELR63" s="100"/>
      <c r="ELT63" s="85"/>
      <c r="ELV63" s="85"/>
      <c r="ELW63" s="84"/>
      <c r="ELX63" s="109"/>
      <c r="ELY63" s="93"/>
      <c r="ELZ63" s="100"/>
      <c r="EMH63" s="100"/>
      <c r="EMK63" s="102"/>
      <c r="EML63" s="102"/>
      <c r="EMM63" s="100"/>
      <c r="EMO63" s="85"/>
      <c r="EMQ63" s="85"/>
      <c r="EMR63" s="84"/>
      <c r="EMS63" s="109"/>
      <c r="EMT63" s="93"/>
      <c r="EMU63" s="100"/>
      <c r="ENC63" s="100"/>
      <c r="ENF63" s="102"/>
      <c r="ENG63" s="102"/>
      <c r="ENH63" s="100"/>
      <c r="ENJ63" s="85"/>
      <c r="ENL63" s="85"/>
      <c r="ENM63" s="84"/>
      <c r="ENN63" s="109"/>
      <c r="ENO63" s="93"/>
      <c r="ENP63" s="100"/>
      <c r="ENX63" s="100"/>
      <c r="EOA63" s="102"/>
      <c r="EOB63" s="102"/>
      <c r="EOC63" s="100"/>
      <c r="EOE63" s="85"/>
      <c r="EOG63" s="85"/>
      <c r="EOH63" s="84"/>
      <c r="EOI63" s="109"/>
      <c r="EOJ63" s="93"/>
      <c r="EOK63" s="100"/>
      <c r="EOS63" s="100"/>
      <c r="EOV63" s="102"/>
      <c r="EOW63" s="102"/>
      <c r="EOX63" s="100"/>
      <c r="EOZ63" s="85"/>
      <c r="EPB63" s="85"/>
      <c r="EPC63" s="84"/>
      <c r="EPD63" s="109"/>
      <c r="EPE63" s="93"/>
      <c r="EPF63" s="100"/>
      <c r="EPN63" s="100"/>
      <c r="EPQ63" s="102"/>
      <c r="EPR63" s="102"/>
      <c r="EPS63" s="100"/>
      <c r="EPU63" s="85"/>
      <c r="EPW63" s="85"/>
      <c r="EPX63" s="84"/>
      <c r="EPY63" s="109"/>
      <c r="EPZ63" s="93"/>
      <c r="EQA63" s="100"/>
      <c r="EQI63" s="100"/>
      <c r="EQL63" s="102"/>
      <c r="EQM63" s="102"/>
      <c r="EQN63" s="100"/>
      <c r="EQP63" s="85"/>
      <c r="EQR63" s="85"/>
      <c r="EQS63" s="84"/>
      <c r="EQT63" s="109"/>
      <c r="EQU63" s="93"/>
      <c r="EQV63" s="100"/>
      <c r="ERD63" s="100"/>
      <c r="ERG63" s="102"/>
      <c r="ERH63" s="102"/>
      <c r="ERI63" s="100"/>
      <c r="ERK63" s="85"/>
      <c r="ERM63" s="85"/>
      <c r="ERN63" s="84"/>
      <c r="ERO63" s="109"/>
      <c r="ERP63" s="93"/>
      <c r="ERQ63" s="100"/>
      <c r="ERY63" s="100"/>
      <c r="ESB63" s="102"/>
      <c r="ESC63" s="102"/>
      <c r="ESD63" s="100"/>
      <c r="ESF63" s="85"/>
      <c r="ESH63" s="85"/>
      <c r="ESI63" s="84"/>
      <c r="ESJ63" s="109"/>
      <c r="ESK63" s="93"/>
      <c r="ESL63" s="100"/>
      <c r="EST63" s="100"/>
      <c r="ESW63" s="102"/>
      <c r="ESX63" s="102"/>
      <c r="ESY63" s="100"/>
      <c r="ETA63" s="85"/>
      <c r="ETC63" s="85"/>
      <c r="ETD63" s="84"/>
      <c r="ETE63" s="109"/>
      <c r="ETF63" s="93"/>
      <c r="ETG63" s="100"/>
      <c r="ETO63" s="100"/>
      <c r="ETR63" s="102"/>
      <c r="ETS63" s="102"/>
      <c r="ETT63" s="100"/>
      <c r="ETV63" s="85"/>
      <c r="ETX63" s="85"/>
      <c r="ETY63" s="84"/>
      <c r="ETZ63" s="109"/>
      <c r="EUA63" s="93"/>
      <c r="EUB63" s="100"/>
      <c r="EUJ63" s="100"/>
      <c r="EUM63" s="102"/>
      <c r="EUN63" s="102"/>
      <c r="EUO63" s="100"/>
      <c r="EUQ63" s="85"/>
      <c r="EUS63" s="85"/>
      <c r="EUT63" s="84"/>
      <c r="EUU63" s="109"/>
      <c r="EUV63" s="93"/>
      <c r="EUW63" s="100"/>
      <c r="EVE63" s="100"/>
      <c r="EVH63" s="102"/>
      <c r="EVI63" s="102"/>
      <c r="EVJ63" s="100"/>
      <c r="EVL63" s="85"/>
      <c r="EVN63" s="85"/>
      <c r="EVO63" s="84"/>
      <c r="EVP63" s="109"/>
      <c r="EVQ63" s="93"/>
      <c r="EVR63" s="100"/>
      <c r="EVZ63" s="100"/>
      <c r="EWC63" s="102"/>
      <c r="EWD63" s="102"/>
      <c r="EWE63" s="100"/>
      <c r="EWG63" s="85"/>
      <c r="EWI63" s="85"/>
      <c r="EWJ63" s="84"/>
      <c r="EWK63" s="109"/>
      <c r="EWL63" s="93"/>
      <c r="EWM63" s="100"/>
      <c r="EWU63" s="100"/>
      <c r="EWX63" s="102"/>
      <c r="EWY63" s="102"/>
      <c r="EWZ63" s="100"/>
      <c r="EXB63" s="85"/>
      <c r="EXD63" s="85"/>
      <c r="EXE63" s="84"/>
      <c r="EXF63" s="109"/>
      <c r="EXG63" s="93"/>
      <c r="EXH63" s="100"/>
      <c r="EXP63" s="100"/>
      <c r="EXS63" s="102"/>
      <c r="EXT63" s="102"/>
      <c r="EXU63" s="100"/>
      <c r="EXW63" s="85"/>
      <c r="EXY63" s="85"/>
      <c r="EXZ63" s="84"/>
      <c r="EYA63" s="109"/>
      <c r="EYB63" s="93"/>
      <c r="EYC63" s="100"/>
      <c r="EYK63" s="100"/>
      <c r="EYN63" s="102"/>
      <c r="EYO63" s="102"/>
      <c r="EYP63" s="100"/>
      <c r="EYR63" s="85"/>
      <c r="EYT63" s="85"/>
      <c r="EYU63" s="84"/>
      <c r="EYV63" s="109"/>
      <c r="EYW63" s="93"/>
      <c r="EYX63" s="100"/>
      <c r="EZF63" s="100"/>
      <c r="EZI63" s="102"/>
      <c r="EZJ63" s="102"/>
      <c r="EZK63" s="100"/>
      <c r="EZM63" s="85"/>
      <c r="EZO63" s="85"/>
      <c r="EZP63" s="84"/>
      <c r="EZQ63" s="109"/>
      <c r="EZR63" s="93"/>
      <c r="EZS63" s="100"/>
      <c r="FAA63" s="100"/>
      <c r="FAD63" s="102"/>
      <c r="FAE63" s="102"/>
      <c r="FAF63" s="100"/>
      <c r="FAH63" s="85"/>
      <c r="FAJ63" s="85"/>
      <c r="FAK63" s="84"/>
      <c r="FAL63" s="109"/>
      <c r="FAM63" s="93"/>
      <c r="FAN63" s="100"/>
      <c r="FAV63" s="100"/>
      <c r="FAY63" s="102"/>
      <c r="FAZ63" s="102"/>
      <c r="FBA63" s="100"/>
      <c r="FBC63" s="85"/>
      <c r="FBE63" s="85"/>
      <c r="FBF63" s="84"/>
      <c r="FBG63" s="109"/>
      <c r="FBH63" s="93"/>
      <c r="FBI63" s="100"/>
      <c r="FBQ63" s="100"/>
      <c r="FBT63" s="102"/>
      <c r="FBU63" s="102"/>
      <c r="FBV63" s="100"/>
      <c r="FBX63" s="85"/>
      <c r="FBZ63" s="85"/>
      <c r="FCA63" s="84"/>
      <c r="FCB63" s="109"/>
      <c r="FCC63" s="93"/>
      <c r="FCD63" s="100"/>
      <c r="FCL63" s="100"/>
      <c r="FCO63" s="102"/>
      <c r="FCP63" s="102"/>
      <c r="FCQ63" s="100"/>
      <c r="FCS63" s="85"/>
      <c r="FCU63" s="85"/>
      <c r="FCV63" s="84"/>
      <c r="FCW63" s="109"/>
      <c r="FCX63" s="93"/>
      <c r="FCY63" s="100"/>
      <c r="FDG63" s="100"/>
      <c r="FDJ63" s="102"/>
      <c r="FDK63" s="102"/>
      <c r="FDL63" s="100"/>
      <c r="FDN63" s="85"/>
      <c r="FDP63" s="85"/>
      <c r="FDQ63" s="84"/>
      <c r="FDR63" s="109"/>
      <c r="FDS63" s="93"/>
      <c r="FDT63" s="100"/>
      <c r="FEB63" s="100"/>
      <c r="FEE63" s="102"/>
      <c r="FEF63" s="102"/>
      <c r="FEG63" s="100"/>
      <c r="FEI63" s="85"/>
      <c r="FEK63" s="85"/>
      <c r="FEL63" s="84"/>
      <c r="FEM63" s="109"/>
      <c r="FEN63" s="93"/>
      <c r="FEO63" s="100"/>
      <c r="FEW63" s="100"/>
      <c r="FEZ63" s="102"/>
      <c r="FFA63" s="102"/>
      <c r="FFB63" s="100"/>
      <c r="FFD63" s="85"/>
      <c r="FFF63" s="85"/>
      <c r="FFG63" s="84"/>
      <c r="FFH63" s="109"/>
      <c r="FFI63" s="93"/>
      <c r="FFJ63" s="100"/>
      <c r="FFR63" s="100"/>
      <c r="FFU63" s="102"/>
      <c r="FFV63" s="102"/>
      <c r="FFW63" s="100"/>
      <c r="FFY63" s="85"/>
      <c r="FGA63" s="85"/>
      <c r="FGB63" s="84"/>
      <c r="FGC63" s="109"/>
      <c r="FGD63" s="93"/>
      <c r="FGE63" s="100"/>
      <c r="FGM63" s="100"/>
      <c r="FGP63" s="102"/>
      <c r="FGQ63" s="102"/>
      <c r="FGR63" s="100"/>
      <c r="FGT63" s="85"/>
      <c r="FGV63" s="85"/>
      <c r="FGW63" s="84"/>
      <c r="FGX63" s="109"/>
      <c r="FGY63" s="93"/>
      <c r="FGZ63" s="100"/>
      <c r="FHH63" s="100"/>
      <c r="FHK63" s="102"/>
      <c r="FHL63" s="102"/>
      <c r="FHM63" s="100"/>
      <c r="FHO63" s="85"/>
      <c r="FHQ63" s="85"/>
      <c r="FHR63" s="84"/>
      <c r="FHS63" s="109"/>
      <c r="FHT63" s="93"/>
      <c r="FHU63" s="100"/>
      <c r="FIC63" s="100"/>
      <c r="FIF63" s="102"/>
      <c r="FIG63" s="102"/>
      <c r="FIH63" s="100"/>
      <c r="FIJ63" s="85"/>
      <c r="FIL63" s="85"/>
      <c r="FIM63" s="84"/>
      <c r="FIN63" s="109"/>
      <c r="FIO63" s="93"/>
      <c r="FIP63" s="100"/>
      <c r="FIX63" s="100"/>
      <c r="FJA63" s="102"/>
      <c r="FJB63" s="102"/>
      <c r="FJC63" s="100"/>
      <c r="FJE63" s="85"/>
      <c r="FJG63" s="85"/>
      <c r="FJH63" s="84"/>
      <c r="FJI63" s="109"/>
      <c r="FJJ63" s="93"/>
      <c r="FJK63" s="100"/>
      <c r="FJS63" s="100"/>
      <c r="FJV63" s="102"/>
      <c r="FJW63" s="102"/>
      <c r="FJX63" s="100"/>
      <c r="FJZ63" s="85"/>
      <c r="FKB63" s="85"/>
      <c r="FKC63" s="84"/>
      <c r="FKD63" s="109"/>
      <c r="FKE63" s="93"/>
      <c r="FKF63" s="100"/>
      <c r="FKN63" s="100"/>
      <c r="FKQ63" s="102"/>
      <c r="FKR63" s="102"/>
      <c r="FKS63" s="100"/>
      <c r="FKU63" s="85"/>
      <c r="FKW63" s="85"/>
      <c r="FKX63" s="84"/>
      <c r="FKY63" s="109"/>
      <c r="FKZ63" s="93"/>
      <c r="FLA63" s="100"/>
      <c r="FLI63" s="100"/>
      <c r="FLL63" s="102"/>
      <c r="FLM63" s="102"/>
      <c r="FLN63" s="100"/>
      <c r="FLP63" s="85"/>
      <c r="FLR63" s="85"/>
      <c r="FLS63" s="84"/>
      <c r="FLT63" s="109"/>
      <c r="FLU63" s="93"/>
      <c r="FLV63" s="100"/>
      <c r="FMD63" s="100"/>
      <c r="FMG63" s="102"/>
      <c r="FMH63" s="102"/>
      <c r="FMI63" s="100"/>
      <c r="FMK63" s="85"/>
      <c r="FMM63" s="85"/>
      <c r="FMN63" s="84"/>
      <c r="FMO63" s="109"/>
      <c r="FMP63" s="93"/>
      <c r="FMQ63" s="100"/>
      <c r="FMY63" s="100"/>
      <c r="FNB63" s="102"/>
      <c r="FNC63" s="102"/>
      <c r="FND63" s="100"/>
      <c r="FNF63" s="85"/>
      <c r="FNH63" s="85"/>
      <c r="FNI63" s="84"/>
      <c r="FNJ63" s="109"/>
      <c r="FNK63" s="93"/>
      <c r="FNL63" s="100"/>
      <c r="FNT63" s="100"/>
      <c r="FNW63" s="102"/>
      <c r="FNX63" s="102"/>
      <c r="FNY63" s="100"/>
      <c r="FOA63" s="85"/>
      <c r="FOC63" s="85"/>
      <c r="FOD63" s="84"/>
      <c r="FOE63" s="109"/>
      <c r="FOF63" s="93"/>
      <c r="FOG63" s="100"/>
      <c r="FOO63" s="100"/>
      <c r="FOR63" s="102"/>
      <c r="FOS63" s="102"/>
      <c r="FOT63" s="100"/>
      <c r="FOV63" s="85"/>
      <c r="FOX63" s="85"/>
      <c r="FOY63" s="84"/>
      <c r="FOZ63" s="109"/>
      <c r="FPA63" s="93"/>
      <c r="FPB63" s="100"/>
      <c r="FPJ63" s="100"/>
      <c r="FPM63" s="102"/>
      <c r="FPN63" s="102"/>
      <c r="FPO63" s="100"/>
      <c r="FPQ63" s="85"/>
      <c r="FPS63" s="85"/>
      <c r="FPT63" s="84"/>
      <c r="FPU63" s="109"/>
      <c r="FPV63" s="93"/>
      <c r="FPW63" s="100"/>
      <c r="FQE63" s="100"/>
      <c r="FQH63" s="102"/>
      <c r="FQI63" s="102"/>
      <c r="FQJ63" s="100"/>
      <c r="FQL63" s="85"/>
      <c r="FQN63" s="85"/>
      <c r="FQO63" s="84"/>
      <c r="FQP63" s="109"/>
      <c r="FQQ63" s="93"/>
      <c r="FQR63" s="100"/>
      <c r="FQZ63" s="100"/>
      <c r="FRC63" s="102"/>
      <c r="FRD63" s="102"/>
      <c r="FRE63" s="100"/>
      <c r="FRG63" s="85"/>
      <c r="FRI63" s="85"/>
      <c r="FRJ63" s="84"/>
      <c r="FRK63" s="109"/>
      <c r="FRL63" s="93"/>
      <c r="FRM63" s="100"/>
      <c r="FRU63" s="100"/>
      <c r="FRX63" s="102"/>
      <c r="FRY63" s="102"/>
      <c r="FRZ63" s="100"/>
      <c r="FSB63" s="85"/>
      <c r="FSD63" s="85"/>
      <c r="FSE63" s="84"/>
      <c r="FSF63" s="109"/>
      <c r="FSG63" s="93"/>
      <c r="FSH63" s="100"/>
      <c r="FSP63" s="100"/>
      <c r="FSS63" s="102"/>
      <c r="FST63" s="102"/>
      <c r="FSU63" s="100"/>
      <c r="FSW63" s="85"/>
      <c r="FSY63" s="85"/>
      <c r="FSZ63" s="84"/>
      <c r="FTA63" s="109"/>
      <c r="FTB63" s="93"/>
      <c r="FTC63" s="100"/>
      <c r="FTK63" s="100"/>
      <c r="FTN63" s="102"/>
      <c r="FTO63" s="102"/>
      <c r="FTP63" s="100"/>
      <c r="FTR63" s="85"/>
      <c r="FTT63" s="85"/>
      <c r="FTU63" s="84"/>
      <c r="FTV63" s="109"/>
      <c r="FTW63" s="93"/>
      <c r="FTX63" s="100"/>
      <c r="FUF63" s="100"/>
      <c r="FUI63" s="102"/>
      <c r="FUJ63" s="102"/>
      <c r="FUK63" s="100"/>
      <c r="FUM63" s="85"/>
      <c r="FUO63" s="85"/>
      <c r="FUP63" s="84"/>
      <c r="FUQ63" s="109"/>
      <c r="FUR63" s="93"/>
      <c r="FUS63" s="100"/>
      <c r="FVA63" s="100"/>
      <c r="FVD63" s="102"/>
      <c r="FVE63" s="102"/>
      <c r="FVF63" s="100"/>
      <c r="FVH63" s="85"/>
      <c r="FVJ63" s="85"/>
      <c r="FVK63" s="84"/>
      <c r="FVL63" s="109"/>
      <c r="FVM63" s="93"/>
      <c r="FVN63" s="100"/>
      <c r="FVV63" s="100"/>
      <c r="FVY63" s="102"/>
      <c r="FVZ63" s="102"/>
      <c r="FWA63" s="100"/>
      <c r="FWC63" s="85"/>
      <c r="FWE63" s="85"/>
      <c r="FWF63" s="84"/>
      <c r="FWG63" s="109"/>
      <c r="FWH63" s="93"/>
      <c r="FWI63" s="100"/>
      <c r="FWQ63" s="100"/>
      <c r="FWT63" s="102"/>
      <c r="FWU63" s="102"/>
      <c r="FWV63" s="100"/>
      <c r="FWX63" s="85"/>
      <c r="FWZ63" s="85"/>
      <c r="FXA63" s="84"/>
      <c r="FXB63" s="109"/>
      <c r="FXC63" s="93"/>
      <c r="FXD63" s="100"/>
      <c r="FXL63" s="100"/>
      <c r="FXO63" s="102"/>
      <c r="FXP63" s="102"/>
      <c r="FXQ63" s="100"/>
      <c r="FXS63" s="85"/>
      <c r="FXU63" s="85"/>
      <c r="FXV63" s="84"/>
      <c r="FXW63" s="109"/>
      <c r="FXX63" s="93"/>
      <c r="FXY63" s="100"/>
      <c r="FYG63" s="100"/>
      <c r="FYJ63" s="102"/>
      <c r="FYK63" s="102"/>
      <c r="FYL63" s="100"/>
      <c r="FYN63" s="85"/>
      <c r="FYP63" s="85"/>
      <c r="FYQ63" s="84"/>
      <c r="FYR63" s="109"/>
      <c r="FYS63" s="93"/>
      <c r="FYT63" s="100"/>
      <c r="FZB63" s="100"/>
      <c r="FZE63" s="102"/>
      <c r="FZF63" s="102"/>
      <c r="FZG63" s="100"/>
      <c r="FZI63" s="85"/>
      <c r="FZK63" s="85"/>
      <c r="FZL63" s="84"/>
      <c r="FZM63" s="109"/>
      <c r="FZN63" s="93"/>
      <c r="FZO63" s="100"/>
      <c r="FZW63" s="100"/>
      <c r="FZZ63" s="102"/>
      <c r="GAA63" s="102"/>
      <c r="GAB63" s="100"/>
      <c r="GAD63" s="85"/>
      <c r="GAF63" s="85"/>
      <c r="GAG63" s="84"/>
      <c r="GAH63" s="109"/>
      <c r="GAI63" s="93"/>
      <c r="GAJ63" s="100"/>
      <c r="GAR63" s="100"/>
      <c r="GAU63" s="102"/>
      <c r="GAV63" s="102"/>
      <c r="GAW63" s="100"/>
      <c r="GAY63" s="85"/>
      <c r="GBA63" s="85"/>
      <c r="GBB63" s="84"/>
      <c r="GBC63" s="109"/>
      <c r="GBD63" s="93"/>
      <c r="GBE63" s="100"/>
      <c r="GBM63" s="100"/>
      <c r="GBP63" s="102"/>
      <c r="GBQ63" s="102"/>
      <c r="GBR63" s="100"/>
      <c r="GBT63" s="85"/>
      <c r="GBV63" s="85"/>
      <c r="GBW63" s="84"/>
      <c r="GBX63" s="109"/>
      <c r="GBY63" s="93"/>
      <c r="GBZ63" s="100"/>
      <c r="GCH63" s="100"/>
      <c r="GCK63" s="102"/>
      <c r="GCL63" s="102"/>
      <c r="GCM63" s="100"/>
      <c r="GCO63" s="85"/>
      <c r="GCQ63" s="85"/>
      <c r="GCR63" s="84"/>
      <c r="GCS63" s="109"/>
      <c r="GCT63" s="93"/>
      <c r="GCU63" s="100"/>
      <c r="GDC63" s="100"/>
      <c r="GDF63" s="102"/>
      <c r="GDG63" s="102"/>
      <c r="GDH63" s="100"/>
      <c r="GDJ63" s="85"/>
      <c r="GDL63" s="85"/>
      <c r="GDM63" s="84"/>
      <c r="GDN63" s="109"/>
      <c r="GDO63" s="93"/>
      <c r="GDP63" s="100"/>
      <c r="GDX63" s="100"/>
      <c r="GEA63" s="102"/>
      <c r="GEB63" s="102"/>
      <c r="GEC63" s="100"/>
      <c r="GEE63" s="85"/>
      <c r="GEG63" s="85"/>
      <c r="GEH63" s="84"/>
      <c r="GEI63" s="109"/>
      <c r="GEJ63" s="93"/>
      <c r="GEK63" s="100"/>
      <c r="GES63" s="100"/>
      <c r="GEV63" s="102"/>
      <c r="GEW63" s="102"/>
      <c r="GEX63" s="100"/>
      <c r="GEZ63" s="85"/>
      <c r="GFB63" s="85"/>
      <c r="GFC63" s="84"/>
      <c r="GFD63" s="109"/>
      <c r="GFE63" s="93"/>
      <c r="GFF63" s="100"/>
      <c r="GFN63" s="100"/>
      <c r="GFQ63" s="102"/>
      <c r="GFR63" s="102"/>
      <c r="GFS63" s="100"/>
      <c r="GFU63" s="85"/>
      <c r="GFW63" s="85"/>
      <c r="GFX63" s="84"/>
      <c r="GFY63" s="109"/>
      <c r="GFZ63" s="93"/>
      <c r="GGA63" s="100"/>
      <c r="GGI63" s="100"/>
      <c r="GGL63" s="102"/>
      <c r="GGM63" s="102"/>
      <c r="GGN63" s="100"/>
      <c r="GGP63" s="85"/>
      <c r="GGR63" s="85"/>
      <c r="GGS63" s="84"/>
      <c r="GGT63" s="109"/>
      <c r="GGU63" s="93"/>
      <c r="GGV63" s="100"/>
      <c r="GHD63" s="100"/>
      <c r="GHG63" s="102"/>
      <c r="GHH63" s="102"/>
      <c r="GHI63" s="100"/>
      <c r="GHK63" s="85"/>
      <c r="GHM63" s="85"/>
      <c r="GHN63" s="84"/>
      <c r="GHO63" s="109"/>
      <c r="GHP63" s="93"/>
      <c r="GHQ63" s="100"/>
      <c r="GHY63" s="100"/>
      <c r="GIB63" s="102"/>
      <c r="GIC63" s="102"/>
      <c r="GID63" s="100"/>
      <c r="GIF63" s="85"/>
      <c r="GIH63" s="85"/>
      <c r="GII63" s="84"/>
      <c r="GIJ63" s="109"/>
      <c r="GIK63" s="93"/>
      <c r="GIL63" s="100"/>
      <c r="GIT63" s="100"/>
      <c r="GIW63" s="102"/>
      <c r="GIX63" s="102"/>
      <c r="GIY63" s="100"/>
      <c r="GJA63" s="85"/>
      <c r="GJC63" s="85"/>
      <c r="GJD63" s="84"/>
      <c r="GJE63" s="109"/>
      <c r="GJF63" s="93"/>
      <c r="GJG63" s="100"/>
      <c r="GJO63" s="100"/>
      <c r="GJR63" s="102"/>
      <c r="GJS63" s="102"/>
      <c r="GJT63" s="100"/>
      <c r="GJV63" s="85"/>
      <c r="GJX63" s="85"/>
      <c r="GJY63" s="84"/>
      <c r="GJZ63" s="109"/>
      <c r="GKA63" s="93"/>
      <c r="GKB63" s="100"/>
      <c r="GKJ63" s="100"/>
      <c r="GKM63" s="102"/>
      <c r="GKN63" s="102"/>
      <c r="GKO63" s="100"/>
      <c r="GKQ63" s="85"/>
      <c r="GKS63" s="85"/>
      <c r="GKT63" s="84"/>
      <c r="GKU63" s="109"/>
      <c r="GKV63" s="93"/>
      <c r="GKW63" s="100"/>
      <c r="GLE63" s="100"/>
      <c r="GLH63" s="102"/>
      <c r="GLI63" s="102"/>
      <c r="GLJ63" s="100"/>
      <c r="GLL63" s="85"/>
      <c r="GLN63" s="85"/>
      <c r="GLO63" s="84"/>
      <c r="GLP63" s="109"/>
      <c r="GLQ63" s="93"/>
      <c r="GLR63" s="100"/>
      <c r="GLZ63" s="100"/>
      <c r="GMC63" s="102"/>
      <c r="GMD63" s="102"/>
      <c r="GME63" s="100"/>
      <c r="GMG63" s="85"/>
      <c r="GMI63" s="85"/>
      <c r="GMJ63" s="84"/>
      <c r="GMK63" s="109"/>
      <c r="GML63" s="93"/>
      <c r="GMM63" s="100"/>
      <c r="GMU63" s="100"/>
      <c r="GMX63" s="102"/>
      <c r="GMY63" s="102"/>
      <c r="GMZ63" s="100"/>
      <c r="GNB63" s="85"/>
      <c r="GND63" s="85"/>
      <c r="GNE63" s="84"/>
      <c r="GNF63" s="109"/>
      <c r="GNG63" s="93"/>
      <c r="GNH63" s="100"/>
      <c r="GNP63" s="100"/>
      <c r="GNS63" s="102"/>
      <c r="GNT63" s="102"/>
      <c r="GNU63" s="100"/>
      <c r="GNW63" s="85"/>
      <c r="GNY63" s="85"/>
      <c r="GNZ63" s="84"/>
      <c r="GOA63" s="109"/>
      <c r="GOB63" s="93"/>
      <c r="GOC63" s="100"/>
      <c r="GOK63" s="100"/>
      <c r="GON63" s="102"/>
      <c r="GOO63" s="102"/>
      <c r="GOP63" s="100"/>
      <c r="GOR63" s="85"/>
      <c r="GOT63" s="85"/>
      <c r="GOU63" s="84"/>
      <c r="GOV63" s="109"/>
      <c r="GOW63" s="93"/>
      <c r="GOX63" s="100"/>
      <c r="GPF63" s="100"/>
      <c r="GPI63" s="102"/>
      <c r="GPJ63" s="102"/>
      <c r="GPK63" s="100"/>
      <c r="GPM63" s="85"/>
      <c r="GPO63" s="85"/>
      <c r="GPP63" s="84"/>
      <c r="GPQ63" s="109"/>
      <c r="GPR63" s="93"/>
      <c r="GPS63" s="100"/>
      <c r="GQA63" s="100"/>
      <c r="GQD63" s="102"/>
      <c r="GQE63" s="102"/>
      <c r="GQF63" s="100"/>
      <c r="GQH63" s="85"/>
      <c r="GQJ63" s="85"/>
      <c r="GQK63" s="84"/>
      <c r="GQL63" s="109"/>
      <c r="GQM63" s="93"/>
      <c r="GQN63" s="100"/>
      <c r="GQV63" s="100"/>
      <c r="GQY63" s="102"/>
      <c r="GQZ63" s="102"/>
      <c r="GRA63" s="100"/>
      <c r="GRC63" s="85"/>
      <c r="GRE63" s="85"/>
      <c r="GRF63" s="84"/>
      <c r="GRG63" s="109"/>
      <c r="GRH63" s="93"/>
      <c r="GRI63" s="100"/>
      <c r="GRQ63" s="100"/>
      <c r="GRT63" s="102"/>
      <c r="GRU63" s="102"/>
      <c r="GRV63" s="100"/>
      <c r="GRX63" s="85"/>
      <c r="GRZ63" s="85"/>
      <c r="GSA63" s="84"/>
      <c r="GSB63" s="109"/>
      <c r="GSC63" s="93"/>
      <c r="GSD63" s="100"/>
      <c r="GSL63" s="100"/>
      <c r="GSO63" s="102"/>
      <c r="GSP63" s="102"/>
      <c r="GSQ63" s="100"/>
      <c r="GSS63" s="85"/>
      <c r="GSU63" s="85"/>
      <c r="GSV63" s="84"/>
      <c r="GSW63" s="109"/>
      <c r="GSX63" s="93"/>
      <c r="GSY63" s="100"/>
      <c r="GTG63" s="100"/>
      <c r="GTJ63" s="102"/>
      <c r="GTK63" s="102"/>
      <c r="GTL63" s="100"/>
      <c r="GTN63" s="85"/>
      <c r="GTP63" s="85"/>
      <c r="GTQ63" s="84"/>
      <c r="GTR63" s="109"/>
      <c r="GTS63" s="93"/>
      <c r="GTT63" s="100"/>
      <c r="GUB63" s="100"/>
      <c r="GUE63" s="102"/>
      <c r="GUF63" s="102"/>
      <c r="GUG63" s="100"/>
      <c r="GUI63" s="85"/>
      <c r="GUK63" s="85"/>
      <c r="GUL63" s="84"/>
      <c r="GUM63" s="109"/>
      <c r="GUN63" s="93"/>
      <c r="GUO63" s="100"/>
      <c r="GUW63" s="100"/>
      <c r="GUZ63" s="102"/>
      <c r="GVA63" s="102"/>
      <c r="GVB63" s="100"/>
      <c r="GVD63" s="85"/>
      <c r="GVF63" s="85"/>
      <c r="GVG63" s="84"/>
      <c r="GVH63" s="109"/>
      <c r="GVI63" s="93"/>
      <c r="GVJ63" s="100"/>
      <c r="GVR63" s="100"/>
      <c r="GVU63" s="102"/>
      <c r="GVV63" s="102"/>
      <c r="GVW63" s="100"/>
      <c r="GVY63" s="85"/>
      <c r="GWA63" s="85"/>
      <c r="GWB63" s="84"/>
      <c r="GWC63" s="109"/>
      <c r="GWD63" s="93"/>
      <c r="GWE63" s="100"/>
      <c r="GWM63" s="100"/>
      <c r="GWP63" s="102"/>
      <c r="GWQ63" s="102"/>
      <c r="GWR63" s="100"/>
      <c r="GWT63" s="85"/>
      <c r="GWV63" s="85"/>
      <c r="GWW63" s="84"/>
      <c r="GWX63" s="109"/>
      <c r="GWY63" s="93"/>
      <c r="GWZ63" s="100"/>
      <c r="GXH63" s="100"/>
      <c r="GXK63" s="102"/>
      <c r="GXL63" s="102"/>
      <c r="GXM63" s="100"/>
      <c r="GXO63" s="85"/>
      <c r="GXQ63" s="85"/>
      <c r="GXR63" s="84"/>
      <c r="GXS63" s="109"/>
      <c r="GXT63" s="93"/>
      <c r="GXU63" s="100"/>
      <c r="GYC63" s="100"/>
      <c r="GYF63" s="102"/>
      <c r="GYG63" s="102"/>
      <c r="GYH63" s="100"/>
      <c r="GYJ63" s="85"/>
      <c r="GYL63" s="85"/>
      <c r="GYM63" s="84"/>
      <c r="GYN63" s="109"/>
      <c r="GYO63" s="93"/>
      <c r="GYP63" s="100"/>
      <c r="GYX63" s="100"/>
      <c r="GZA63" s="102"/>
      <c r="GZB63" s="102"/>
      <c r="GZC63" s="100"/>
      <c r="GZE63" s="85"/>
      <c r="GZG63" s="85"/>
      <c r="GZH63" s="84"/>
      <c r="GZI63" s="109"/>
      <c r="GZJ63" s="93"/>
      <c r="GZK63" s="100"/>
      <c r="GZS63" s="100"/>
      <c r="GZV63" s="102"/>
      <c r="GZW63" s="102"/>
      <c r="GZX63" s="100"/>
      <c r="GZZ63" s="85"/>
      <c r="HAB63" s="85"/>
      <c r="HAC63" s="84"/>
      <c r="HAD63" s="109"/>
      <c r="HAE63" s="93"/>
      <c r="HAF63" s="100"/>
      <c r="HAN63" s="100"/>
      <c r="HAQ63" s="102"/>
      <c r="HAR63" s="102"/>
      <c r="HAS63" s="100"/>
      <c r="HAU63" s="85"/>
      <c r="HAW63" s="85"/>
      <c r="HAX63" s="84"/>
      <c r="HAY63" s="109"/>
      <c r="HAZ63" s="93"/>
      <c r="HBA63" s="100"/>
      <c r="HBI63" s="100"/>
      <c r="HBL63" s="102"/>
      <c r="HBM63" s="102"/>
      <c r="HBN63" s="100"/>
      <c r="HBP63" s="85"/>
      <c r="HBR63" s="85"/>
      <c r="HBS63" s="84"/>
      <c r="HBT63" s="109"/>
      <c r="HBU63" s="93"/>
      <c r="HBV63" s="100"/>
      <c r="HCD63" s="100"/>
      <c r="HCG63" s="102"/>
      <c r="HCH63" s="102"/>
      <c r="HCI63" s="100"/>
      <c r="HCK63" s="85"/>
      <c r="HCM63" s="85"/>
      <c r="HCN63" s="84"/>
      <c r="HCO63" s="109"/>
      <c r="HCP63" s="93"/>
      <c r="HCQ63" s="100"/>
      <c r="HCY63" s="100"/>
      <c r="HDB63" s="102"/>
      <c r="HDC63" s="102"/>
      <c r="HDD63" s="100"/>
      <c r="HDF63" s="85"/>
      <c r="HDH63" s="85"/>
      <c r="HDI63" s="84"/>
      <c r="HDJ63" s="109"/>
      <c r="HDK63" s="93"/>
      <c r="HDL63" s="100"/>
      <c r="HDT63" s="100"/>
      <c r="HDW63" s="102"/>
      <c r="HDX63" s="102"/>
      <c r="HDY63" s="100"/>
      <c r="HEA63" s="85"/>
      <c r="HEC63" s="85"/>
      <c r="HED63" s="84"/>
      <c r="HEE63" s="109"/>
      <c r="HEF63" s="93"/>
      <c r="HEG63" s="100"/>
      <c r="HEO63" s="100"/>
      <c r="HER63" s="102"/>
      <c r="HES63" s="102"/>
      <c r="HET63" s="100"/>
      <c r="HEV63" s="85"/>
      <c r="HEX63" s="85"/>
      <c r="HEY63" s="84"/>
      <c r="HEZ63" s="109"/>
      <c r="HFA63" s="93"/>
      <c r="HFB63" s="100"/>
      <c r="HFJ63" s="100"/>
      <c r="HFM63" s="102"/>
      <c r="HFN63" s="102"/>
      <c r="HFO63" s="100"/>
      <c r="HFQ63" s="85"/>
      <c r="HFS63" s="85"/>
      <c r="HFT63" s="84"/>
      <c r="HFU63" s="109"/>
      <c r="HFV63" s="93"/>
      <c r="HFW63" s="100"/>
      <c r="HGE63" s="100"/>
      <c r="HGH63" s="102"/>
      <c r="HGI63" s="102"/>
      <c r="HGJ63" s="100"/>
      <c r="HGL63" s="85"/>
      <c r="HGN63" s="85"/>
      <c r="HGO63" s="84"/>
      <c r="HGP63" s="109"/>
      <c r="HGQ63" s="93"/>
      <c r="HGR63" s="100"/>
      <c r="HGZ63" s="100"/>
      <c r="HHC63" s="102"/>
      <c r="HHD63" s="102"/>
      <c r="HHE63" s="100"/>
      <c r="HHG63" s="85"/>
      <c r="HHI63" s="85"/>
      <c r="HHJ63" s="84"/>
      <c r="HHK63" s="109"/>
      <c r="HHL63" s="93"/>
      <c r="HHM63" s="100"/>
      <c r="HHU63" s="100"/>
      <c r="HHX63" s="102"/>
      <c r="HHY63" s="102"/>
      <c r="HHZ63" s="100"/>
      <c r="HIB63" s="85"/>
      <c r="HID63" s="85"/>
      <c r="HIE63" s="84"/>
      <c r="HIF63" s="109"/>
      <c r="HIG63" s="93"/>
      <c r="HIH63" s="100"/>
      <c r="HIP63" s="100"/>
      <c r="HIS63" s="102"/>
      <c r="HIT63" s="102"/>
      <c r="HIU63" s="100"/>
      <c r="HIW63" s="85"/>
      <c r="HIY63" s="85"/>
      <c r="HIZ63" s="84"/>
      <c r="HJA63" s="109"/>
      <c r="HJB63" s="93"/>
      <c r="HJC63" s="100"/>
      <c r="HJK63" s="100"/>
      <c r="HJN63" s="102"/>
      <c r="HJO63" s="102"/>
      <c r="HJP63" s="100"/>
      <c r="HJR63" s="85"/>
      <c r="HJT63" s="85"/>
      <c r="HJU63" s="84"/>
      <c r="HJV63" s="109"/>
      <c r="HJW63" s="93"/>
      <c r="HJX63" s="100"/>
      <c r="HKF63" s="100"/>
      <c r="HKI63" s="102"/>
      <c r="HKJ63" s="102"/>
      <c r="HKK63" s="100"/>
      <c r="HKM63" s="85"/>
      <c r="HKO63" s="85"/>
      <c r="HKP63" s="84"/>
      <c r="HKQ63" s="109"/>
      <c r="HKR63" s="93"/>
      <c r="HKS63" s="100"/>
      <c r="HLA63" s="100"/>
      <c r="HLD63" s="102"/>
      <c r="HLE63" s="102"/>
      <c r="HLF63" s="100"/>
      <c r="HLH63" s="85"/>
      <c r="HLJ63" s="85"/>
      <c r="HLK63" s="84"/>
      <c r="HLL63" s="109"/>
      <c r="HLM63" s="93"/>
      <c r="HLN63" s="100"/>
      <c r="HLV63" s="100"/>
      <c r="HLY63" s="102"/>
      <c r="HLZ63" s="102"/>
      <c r="HMA63" s="100"/>
      <c r="HMC63" s="85"/>
      <c r="HME63" s="85"/>
      <c r="HMF63" s="84"/>
      <c r="HMG63" s="109"/>
      <c r="HMH63" s="93"/>
      <c r="HMI63" s="100"/>
      <c r="HMQ63" s="100"/>
      <c r="HMT63" s="102"/>
      <c r="HMU63" s="102"/>
      <c r="HMV63" s="100"/>
      <c r="HMX63" s="85"/>
      <c r="HMZ63" s="85"/>
      <c r="HNA63" s="84"/>
      <c r="HNB63" s="109"/>
      <c r="HNC63" s="93"/>
      <c r="HND63" s="100"/>
      <c r="HNL63" s="100"/>
      <c r="HNO63" s="102"/>
      <c r="HNP63" s="102"/>
      <c r="HNQ63" s="100"/>
      <c r="HNS63" s="85"/>
      <c r="HNU63" s="85"/>
      <c r="HNV63" s="84"/>
      <c r="HNW63" s="109"/>
      <c r="HNX63" s="93"/>
      <c r="HNY63" s="100"/>
      <c r="HOG63" s="100"/>
      <c r="HOJ63" s="102"/>
      <c r="HOK63" s="102"/>
      <c r="HOL63" s="100"/>
      <c r="HON63" s="85"/>
      <c r="HOP63" s="85"/>
      <c r="HOQ63" s="84"/>
      <c r="HOR63" s="109"/>
      <c r="HOS63" s="93"/>
      <c r="HOT63" s="100"/>
      <c r="HPB63" s="100"/>
      <c r="HPE63" s="102"/>
      <c r="HPF63" s="102"/>
      <c r="HPG63" s="100"/>
      <c r="HPI63" s="85"/>
      <c r="HPK63" s="85"/>
      <c r="HPL63" s="84"/>
      <c r="HPM63" s="109"/>
      <c r="HPN63" s="93"/>
      <c r="HPO63" s="100"/>
      <c r="HPW63" s="100"/>
      <c r="HPZ63" s="102"/>
      <c r="HQA63" s="102"/>
      <c r="HQB63" s="100"/>
      <c r="HQD63" s="85"/>
      <c r="HQF63" s="85"/>
      <c r="HQG63" s="84"/>
      <c r="HQH63" s="109"/>
      <c r="HQI63" s="93"/>
      <c r="HQJ63" s="100"/>
      <c r="HQR63" s="100"/>
      <c r="HQU63" s="102"/>
      <c r="HQV63" s="102"/>
      <c r="HQW63" s="100"/>
      <c r="HQY63" s="85"/>
      <c r="HRA63" s="85"/>
      <c r="HRB63" s="84"/>
      <c r="HRC63" s="109"/>
      <c r="HRD63" s="93"/>
      <c r="HRE63" s="100"/>
      <c r="HRM63" s="100"/>
      <c r="HRP63" s="102"/>
      <c r="HRQ63" s="102"/>
      <c r="HRR63" s="100"/>
      <c r="HRT63" s="85"/>
      <c r="HRV63" s="85"/>
      <c r="HRW63" s="84"/>
      <c r="HRX63" s="109"/>
      <c r="HRY63" s="93"/>
      <c r="HRZ63" s="100"/>
      <c r="HSH63" s="100"/>
      <c r="HSK63" s="102"/>
      <c r="HSL63" s="102"/>
      <c r="HSM63" s="100"/>
      <c r="HSO63" s="85"/>
      <c r="HSQ63" s="85"/>
      <c r="HSR63" s="84"/>
      <c r="HSS63" s="109"/>
      <c r="HST63" s="93"/>
      <c r="HSU63" s="100"/>
      <c r="HTC63" s="100"/>
      <c r="HTF63" s="102"/>
      <c r="HTG63" s="102"/>
      <c r="HTH63" s="100"/>
      <c r="HTJ63" s="85"/>
      <c r="HTL63" s="85"/>
      <c r="HTM63" s="84"/>
      <c r="HTN63" s="109"/>
      <c r="HTO63" s="93"/>
      <c r="HTP63" s="100"/>
      <c r="HTX63" s="100"/>
      <c r="HUA63" s="102"/>
      <c r="HUB63" s="102"/>
      <c r="HUC63" s="100"/>
      <c r="HUE63" s="85"/>
      <c r="HUG63" s="85"/>
      <c r="HUH63" s="84"/>
      <c r="HUI63" s="109"/>
      <c r="HUJ63" s="93"/>
      <c r="HUK63" s="100"/>
      <c r="HUS63" s="100"/>
      <c r="HUV63" s="102"/>
      <c r="HUW63" s="102"/>
      <c r="HUX63" s="100"/>
      <c r="HUZ63" s="85"/>
      <c r="HVB63" s="85"/>
      <c r="HVC63" s="84"/>
      <c r="HVD63" s="109"/>
      <c r="HVE63" s="93"/>
      <c r="HVF63" s="100"/>
      <c r="HVN63" s="100"/>
      <c r="HVQ63" s="102"/>
      <c r="HVR63" s="102"/>
      <c r="HVS63" s="100"/>
      <c r="HVU63" s="85"/>
      <c r="HVW63" s="85"/>
      <c r="HVX63" s="84"/>
      <c r="HVY63" s="109"/>
      <c r="HVZ63" s="93"/>
      <c r="HWA63" s="100"/>
      <c r="HWI63" s="100"/>
      <c r="HWL63" s="102"/>
      <c r="HWM63" s="102"/>
      <c r="HWN63" s="100"/>
      <c r="HWP63" s="85"/>
      <c r="HWR63" s="85"/>
      <c r="HWS63" s="84"/>
      <c r="HWT63" s="109"/>
      <c r="HWU63" s="93"/>
      <c r="HWV63" s="100"/>
      <c r="HXD63" s="100"/>
      <c r="HXG63" s="102"/>
      <c r="HXH63" s="102"/>
      <c r="HXI63" s="100"/>
      <c r="HXK63" s="85"/>
      <c r="HXM63" s="85"/>
      <c r="HXN63" s="84"/>
      <c r="HXO63" s="109"/>
      <c r="HXP63" s="93"/>
      <c r="HXQ63" s="100"/>
      <c r="HXY63" s="100"/>
      <c r="HYB63" s="102"/>
      <c r="HYC63" s="102"/>
      <c r="HYD63" s="100"/>
      <c r="HYF63" s="85"/>
      <c r="HYH63" s="85"/>
      <c r="HYI63" s="84"/>
      <c r="HYJ63" s="109"/>
      <c r="HYK63" s="93"/>
      <c r="HYL63" s="100"/>
      <c r="HYT63" s="100"/>
      <c r="HYW63" s="102"/>
      <c r="HYX63" s="102"/>
      <c r="HYY63" s="100"/>
      <c r="HZA63" s="85"/>
      <c r="HZC63" s="85"/>
      <c r="HZD63" s="84"/>
      <c r="HZE63" s="109"/>
      <c r="HZF63" s="93"/>
      <c r="HZG63" s="100"/>
      <c r="HZO63" s="100"/>
      <c r="HZR63" s="102"/>
      <c r="HZS63" s="102"/>
      <c r="HZT63" s="100"/>
      <c r="HZV63" s="85"/>
      <c r="HZX63" s="85"/>
      <c r="HZY63" s="84"/>
      <c r="HZZ63" s="109"/>
      <c r="IAA63" s="93"/>
      <c r="IAB63" s="100"/>
      <c r="IAJ63" s="100"/>
      <c r="IAM63" s="102"/>
      <c r="IAN63" s="102"/>
      <c r="IAO63" s="100"/>
      <c r="IAQ63" s="85"/>
      <c r="IAS63" s="85"/>
      <c r="IAT63" s="84"/>
      <c r="IAU63" s="109"/>
      <c r="IAV63" s="93"/>
      <c r="IAW63" s="100"/>
      <c r="IBE63" s="100"/>
      <c r="IBH63" s="102"/>
      <c r="IBI63" s="102"/>
      <c r="IBJ63" s="100"/>
      <c r="IBL63" s="85"/>
      <c r="IBN63" s="85"/>
      <c r="IBO63" s="84"/>
      <c r="IBP63" s="109"/>
      <c r="IBQ63" s="93"/>
      <c r="IBR63" s="100"/>
      <c r="IBZ63" s="100"/>
      <c r="ICC63" s="102"/>
      <c r="ICD63" s="102"/>
      <c r="ICE63" s="100"/>
      <c r="ICG63" s="85"/>
      <c r="ICI63" s="85"/>
      <c r="ICJ63" s="84"/>
      <c r="ICK63" s="109"/>
      <c r="ICL63" s="93"/>
      <c r="ICM63" s="100"/>
      <c r="ICU63" s="100"/>
      <c r="ICX63" s="102"/>
      <c r="ICY63" s="102"/>
      <c r="ICZ63" s="100"/>
      <c r="IDB63" s="85"/>
      <c r="IDD63" s="85"/>
      <c r="IDE63" s="84"/>
      <c r="IDF63" s="109"/>
      <c r="IDG63" s="93"/>
      <c r="IDH63" s="100"/>
      <c r="IDP63" s="100"/>
      <c r="IDS63" s="102"/>
      <c r="IDT63" s="102"/>
      <c r="IDU63" s="100"/>
      <c r="IDW63" s="85"/>
      <c r="IDY63" s="85"/>
      <c r="IDZ63" s="84"/>
      <c r="IEA63" s="109"/>
      <c r="IEB63" s="93"/>
      <c r="IEC63" s="100"/>
      <c r="IEK63" s="100"/>
      <c r="IEN63" s="102"/>
      <c r="IEO63" s="102"/>
      <c r="IEP63" s="100"/>
      <c r="IER63" s="85"/>
      <c r="IET63" s="85"/>
      <c r="IEU63" s="84"/>
      <c r="IEV63" s="109"/>
      <c r="IEW63" s="93"/>
      <c r="IEX63" s="100"/>
      <c r="IFF63" s="100"/>
      <c r="IFI63" s="102"/>
      <c r="IFJ63" s="102"/>
      <c r="IFK63" s="100"/>
      <c r="IFM63" s="85"/>
      <c r="IFO63" s="85"/>
      <c r="IFP63" s="84"/>
      <c r="IFQ63" s="109"/>
      <c r="IFR63" s="93"/>
      <c r="IFS63" s="100"/>
      <c r="IGA63" s="100"/>
      <c r="IGD63" s="102"/>
      <c r="IGE63" s="102"/>
      <c r="IGF63" s="100"/>
      <c r="IGH63" s="85"/>
      <c r="IGJ63" s="85"/>
      <c r="IGK63" s="84"/>
      <c r="IGL63" s="109"/>
      <c r="IGM63" s="93"/>
      <c r="IGN63" s="100"/>
      <c r="IGV63" s="100"/>
      <c r="IGY63" s="102"/>
      <c r="IGZ63" s="102"/>
      <c r="IHA63" s="100"/>
      <c r="IHC63" s="85"/>
      <c r="IHE63" s="85"/>
      <c r="IHF63" s="84"/>
      <c r="IHG63" s="109"/>
      <c r="IHH63" s="93"/>
      <c r="IHI63" s="100"/>
      <c r="IHQ63" s="100"/>
      <c r="IHT63" s="102"/>
      <c r="IHU63" s="102"/>
      <c r="IHV63" s="100"/>
      <c r="IHX63" s="85"/>
      <c r="IHZ63" s="85"/>
      <c r="IIA63" s="84"/>
      <c r="IIB63" s="109"/>
      <c r="IIC63" s="93"/>
      <c r="IID63" s="100"/>
      <c r="IIL63" s="100"/>
      <c r="IIO63" s="102"/>
      <c r="IIP63" s="102"/>
      <c r="IIQ63" s="100"/>
      <c r="IIS63" s="85"/>
      <c r="IIU63" s="85"/>
      <c r="IIV63" s="84"/>
      <c r="IIW63" s="109"/>
      <c r="IIX63" s="93"/>
      <c r="IIY63" s="100"/>
      <c r="IJG63" s="100"/>
      <c r="IJJ63" s="102"/>
      <c r="IJK63" s="102"/>
      <c r="IJL63" s="100"/>
      <c r="IJN63" s="85"/>
      <c r="IJP63" s="85"/>
      <c r="IJQ63" s="84"/>
      <c r="IJR63" s="109"/>
      <c r="IJS63" s="93"/>
      <c r="IJT63" s="100"/>
      <c r="IKB63" s="100"/>
      <c r="IKE63" s="102"/>
      <c r="IKF63" s="102"/>
      <c r="IKG63" s="100"/>
      <c r="IKI63" s="85"/>
      <c r="IKK63" s="85"/>
      <c r="IKL63" s="84"/>
      <c r="IKM63" s="109"/>
      <c r="IKN63" s="93"/>
      <c r="IKO63" s="100"/>
      <c r="IKW63" s="100"/>
      <c r="IKZ63" s="102"/>
      <c r="ILA63" s="102"/>
      <c r="ILB63" s="100"/>
      <c r="ILD63" s="85"/>
      <c r="ILF63" s="85"/>
      <c r="ILG63" s="84"/>
      <c r="ILH63" s="109"/>
      <c r="ILI63" s="93"/>
      <c r="ILJ63" s="100"/>
      <c r="ILR63" s="100"/>
      <c r="ILU63" s="102"/>
      <c r="ILV63" s="102"/>
      <c r="ILW63" s="100"/>
      <c r="ILY63" s="85"/>
      <c r="IMA63" s="85"/>
      <c r="IMB63" s="84"/>
      <c r="IMC63" s="109"/>
      <c r="IMD63" s="93"/>
      <c r="IME63" s="100"/>
      <c r="IMM63" s="100"/>
      <c r="IMP63" s="102"/>
      <c r="IMQ63" s="102"/>
      <c r="IMR63" s="100"/>
      <c r="IMT63" s="85"/>
      <c r="IMV63" s="85"/>
      <c r="IMW63" s="84"/>
      <c r="IMX63" s="109"/>
      <c r="IMY63" s="93"/>
      <c r="IMZ63" s="100"/>
      <c r="INH63" s="100"/>
      <c r="INK63" s="102"/>
      <c r="INL63" s="102"/>
      <c r="INM63" s="100"/>
      <c r="INO63" s="85"/>
      <c r="INQ63" s="85"/>
      <c r="INR63" s="84"/>
      <c r="INS63" s="109"/>
      <c r="INT63" s="93"/>
      <c r="INU63" s="100"/>
      <c r="IOC63" s="100"/>
      <c r="IOF63" s="102"/>
      <c r="IOG63" s="102"/>
      <c r="IOH63" s="100"/>
      <c r="IOJ63" s="85"/>
      <c r="IOL63" s="85"/>
      <c r="IOM63" s="84"/>
      <c r="ION63" s="109"/>
      <c r="IOO63" s="93"/>
      <c r="IOP63" s="100"/>
      <c r="IOX63" s="100"/>
      <c r="IPA63" s="102"/>
      <c r="IPB63" s="102"/>
      <c r="IPC63" s="100"/>
      <c r="IPE63" s="85"/>
      <c r="IPG63" s="85"/>
      <c r="IPH63" s="84"/>
      <c r="IPI63" s="109"/>
      <c r="IPJ63" s="93"/>
      <c r="IPK63" s="100"/>
      <c r="IPS63" s="100"/>
      <c r="IPV63" s="102"/>
      <c r="IPW63" s="102"/>
      <c r="IPX63" s="100"/>
      <c r="IPZ63" s="85"/>
      <c r="IQB63" s="85"/>
      <c r="IQC63" s="84"/>
      <c r="IQD63" s="109"/>
      <c r="IQE63" s="93"/>
      <c r="IQF63" s="100"/>
      <c r="IQN63" s="100"/>
      <c r="IQQ63" s="102"/>
      <c r="IQR63" s="102"/>
      <c r="IQS63" s="100"/>
      <c r="IQU63" s="85"/>
      <c r="IQW63" s="85"/>
      <c r="IQX63" s="84"/>
      <c r="IQY63" s="109"/>
      <c r="IQZ63" s="93"/>
      <c r="IRA63" s="100"/>
      <c r="IRI63" s="100"/>
      <c r="IRL63" s="102"/>
      <c r="IRM63" s="102"/>
      <c r="IRN63" s="100"/>
      <c r="IRP63" s="85"/>
      <c r="IRR63" s="85"/>
      <c r="IRS63" s="84"/>
      <c r="IRT63" s="109"/>
      <c r="IRU63" s="93"/>
      <c r="IRV63" s="100"/>
      <c r="ISD63" s="100"/>
      <c r="ISG63" s="102"/>
      <c r="ISH63" s="102"/>
      <c r="ISI63" s="100"/>
      <c r="ISK63" s="85"/>
      <c r="ISM63" s="85"/>
      <c r="ISN63" s="84"/>
      <c r="ISO63" s="109"/>
      <c r="ISP63" s="93"/>
      <c r="ISQ63" s="100"/>
      <c r="ISY63" s="100"/>
      <c r="ITB63" s="102"/>
      <c r="ITC63" s="102"/>
      <c r="ITD63" s="100"/>
      <c r="ITF63" s="85"/>
      <c r="ITH63" s="85"/>
      <c r="ITI63" s="84"/>
      <c r="ITJ63" s="109"/>
      <c r="ITK63" s="93"/>
      <c r="ITL63" s="100"/>
      <c r="ITT63" s="100"/>
      <c r="ITW63" s="102"/>
      <c r="ITX63" s="102"/>
      <c r="ITY63" s="100"/>
      <c r="IUA63" s="85"/>
      <c r="IUC63" s="85"/>
      <c r="IUD63" s="84"/>
      <c r="IUE63" s="109"/>
      <c r="IUF63" s="93"/>
      <c r="IUG63" s="100"/>
      <c r="IUO63" s="100"/>
      <c r="IUR63" s="102"/>
      <c r="IUS63" s="102"/>
      <c r="IUT63" s="100"/>
      <c r="IUV63" s="85"/>
      <c r="IUX63" s="85"/>
      <c r="IUY63" s="84"/>
      <c r="IUZ63" s="109"/>
      <c r="IVA63" s="93"/>
      <c r="IVB63" s="100"/>
      <c r="IVJ63" s="100"/>
      <c r="IVM63" s="102"/>
      <c r="IVN63" s="102"/>
      <c r="IVO63" s="100"/>
      <c r="IVQ63" s="85"/>
      <c r="IVS63" s="85"/>
      <c r="IVT63" s="84"/>
      <c r="IVU63" s="109"/>
      <c r="IVV63" s="93"/>
      <c r="IVW63" s="100"/>
      <c r="IWE63" s="100"/>
      <c r="IWH63" s="102"/>
      <c r="IWI63" s="102"/>
      <c r="IWJ63" s="100"/>
      <c r="IWL63" s="85"/>
      <c r="IWN63" s="85"/>
      <c r="IWO63" s="84"/>
      <c r="IWP63" s="109"/>
      <c r="IWQ63" s="93"/>
      <c r="IWR63" s="100"/>
      <c r="IWZ63" s="100"/>
      <c r="IXC63" s="102"/>
      <c r="IXD63" s="102"/>
      <c r="IXE63" s="100"/>
      <c r="IXG63" s="85"/>
      <c r="IXI63" s="85"/>
      <c r="IXJ63" s="84"/>
      <c r="IXK63" s="109"/>
      <c r="IXL63" s="93"/>
      <c r="IXM63" s="100"/>
      <c r="IXU63" s="100"/>
      <c r="IXX63" s="102"/>
      <c r="IXY63" s="102"/>
      <c r="IXZ63" s="100"/>
      <c r="IYB63" s="85"/>
      <c r="IYD63" s="85"/>
      <c r="IYE63" s="84"/>
      <c r="IYF63" s="109"/>
      <c r="IYG63" s="93"/>
      <c r="IYH63" s="100"/>
      <c r="IYP63" s="100"/>
      <c r="IYS63" s="102"/>
      <c r="IYT63" s="102"/>
      <c r="IYU63" s="100"/>
      <c r="IYW63" s="85"/>
      <c r="IYY63" s="85"/>
      <c r="IYZ63" s="84"/>
      <c r="IZA63" s="109"/>
      <c r="IZB63" s="93"/>
      <c r="IZC63" s="100"/>
      <c r="IZK63" s="100"/>
      <c r="IZN63" s="102"/>
      <c r="IZO63" s="102"/>
      <c r="IZP63" s="100"/>
      <c r="IZR63" s="85"/>
      <c r="IZT63" s="85"/>
      <c r="IZU63" s="84"/>
      <c r="IZV63" s="109"/>
      <c r="IZW63" s="93"/>
      <c r="IZX63" s="100"/>
      <c r="JAF63" s="100"/>
      <c r="JAI63" s="102"/>
      <c r="JAJ63" s="102"/>
      <c r="JAK63" s="100"/>
      <c r="JAM63" s="85"/>
      <c r="JAO63" s="85"/>
      <c r="JAP63" s="84"/>
      <c r="JAQ63" s="109"/>
      <c r="JAR63" s="93"/>
      <c r="JAS63" s="100"/>
      <c r="JBA63" s="100"/>
      <c r="JBD63" s="102"/>
      <c r="JBE63" s="102"/>
      <c r="JBF63" s="100"/>
      <c r="JBH63" s="85"/>
      <c r="JBJ63" s="85"/>
      <c r="JBK63" s="84"/>
      <c r="JBL63" s="109"/>
      <c r="JBM63" s="93"/>
      <c r="JBN63" s="100"/>
      <c r="JBV63" s="100"/>
      <c r="JBY63" s="102"/>
      <c r="JBZ63" s="102"/>
      <c r="JCA63" s="100"/>
      <c r="JCC63" s="85"/>
      <c r="JCE63" s="85"/>
      <c r="JCF63" s="84"/>
      <c r="JCG63" s="109"/>
      <c r="JCH63" s="93"/>
      <c r="JCI63" s="100"/>
      <c r="JCQ63" s="100"/>
      <c r="JCT63" s="102"/>
      <c r="JCU63" s="102"/>
      <c r="JCV63" s="100"/>
      <c r="JCX63" s="85"/>
      <c r="JCZ63" s="85"/>
      <c r="JDA63" s="84"/>
      <c r="JDB63" s="109"/>
      <c r="JDC63" s="93"/>
      <c r="JDD63" s="100"/>
      <c r="JDL63" s="100"/>
      <c r="JDO63" s="102"/>
      <c r="JDP63" s="102"/>
      <c r="JDQ63" s="100"/>
      <c r="JDS63" s="85"/>
      <c r="JDU63" s="85"/>
      <c r="JDV63" s="84"/>
      <c r="JDW63" s="109"/>
      <c r="JDX63" s="93"/>
      <c r="JDY63" s="100"/>
      <c r="JEG63" s="100"/>
      <c r="JEJ63" s="102"/>
      <c r="JEK63" s="102"/>
      <c r="JEL63" s="100"/>
      <c r="JEN63" s="85"/>
      <c r="JEP63" s="85"/>
      <c r="JEQ63" s="84"/>
      <c r="JER63" s="109"/>
      <c r="JES63" s="93"/>
      <c r="JET63" s="100"/>
      <c r="JFB63" s="100"/>
      <c r="JFE63" s="102"/>
      <c r="JFF63" s="102"/>
      <c r="JFG63" s="100"/>
      <c r="JFI63" s="85"/>
      <c r="JFK63" s="85"/>
      <c r="JFL63" s="84"/>
      <c r="JFM63" s="109"/>
      <c r="JFN63" s="93"/>
      <c r="JFO63" s="100"/>
      <c r="JFW63" s="100"/>
      <c r="JFZ63" s="102"/>
      <c r="JGA63" s="102"/>
      <c r="JGB63" s="100"/>
      <c r="JGD63" s="85"/>
      <c r="JGF63" s="85"/>
      <c r="JGG63" s="84"/>
      <c r="JGH63" s="109"/>
      <c r="JGI63" s="93"/>
      <c r="JGJ63" s="100"/>
      <c r="JGR63" s="100"/>
      <c r="JGU63" s="102"/>
      <c r="JGV63" s="102"/>
      <c r="JGW63" s="100"/>
      <c r="JGY63" s="85"/>
      <c r="JHA63" s="85"/>
      <c r="JHB63" s="84"/>
      <c r="JHC63" s="109"/>
      <c r="JHD63" s="93"/>
      <c r="JHE63" s="100"/>
      <c r="JHM63" s="100"/>
      <c r="JHP63" s="102"/>
      <c r="JHQ63" s="102"/>
      <c r="JHR63" s="100"/>
      <c r="JHT63" s="85"/>
      <c r="JHV63" s="85"/>
      <c r="JHW63" s="84"/>
      <c r="JHX63" s="109"/>
      <c r="JHY63" s="93"/>
      <c r="JHZ63" s="100"/>
      <c r="JIH63" s="100"/>
      <c r="JIK63" s="102"/>
      <c r="JIL63" s="102"/>
      <c r="JIM63" s="100"/>
      <c r="JIO63" s="85"/>
      <c r="JIQ63" s="85"/>
      <c r="JIR63" s="84"/>
      <c r="JIS63" s="109"/>
      <c r="JIT63" s="93"/>
      <c r="JIU63" s="100"/>
      <c r="JJC63" s="100"/>
      <c r="JJF63" s="102"/>
      <c r="JJG63" s="102"/>
      <c r="JJH63" s="100"/>
      <c r="JJJ63" s="85"/>
      <c r="JJL63" s="85"/>
      <c r="JJM63" s="84"/>
      <c r="JJN63" s="109"/>
      <c r="JJO63" s="93"/>
      <c r="JJP63" s="100"/>
      <c r="JJX63" s="100"/>
      <c r="JKA63" s="102"/>
      <c r="JKB63" s="102"/>
      <c r="JKC63" s="100"/>
      <c r="JKE63" s="85"/>
      <c r="JKG63" s="85"/>
      <c r="JKH63" s="84"/>
      <c r="JKI63" s="109"/>
      <c r="JKJ63" s="93"/>
      <c r="JKK63" s="100"/>
      <c r="JKS63" s="100"/>
      <c r="JKV63" s="102"/>
      <c r="JKW63" s="102"/>
      <c r="JKX63" s="100"/>
      <c r="JKZ63" s="85"/>
      <c r="JLB63" s="85"/>
      <c r="JLC63" s="84"/>
      <c r="JLD63" s="109"/>
      <c r="JLE63" s="93"/>
      <c r="JLF63" s="100"/>
      <c r="JLN63" s="100"/>
      <c r="JLQ63" s="102"/>
      <c r="JLR63" s="102"/>
      <c r="JLS63" s="100"/>
      <c r="JLU63" s="85"/>
      <c r="JLW63" s="85"/>
      <c r="JLX63" s="84"/>
      <c r="JLY63" s="109"/>
      <c r="JLZ63" s="93"/>
      <c r="JMA63" s="100"/>
      <c r="JMI63" s="100"/>
      <c r="JML63" s="102"/>
      <c r="JMM63" s="102"/>
      <c r="JMN63" s="100"/>
      <c r="JMP63" s="85"/>
      <c r="JMR63" s="85"/>
      <c r="JMS63" s="84"/>
      <c r="JMT63" s="109"/>
      <c r="JMU63" s="93"/>
      <c r="JMV63" s="100"/>
      <c r="JND63" s="100"/>
      <c r="JNG63" s="102"/>
      <c r="JNH63" s="102"/>
      <c r="JNI63" s="100"/>
      <c r="JNK63" s="85"/>
      <c r="JNM63" s="85"/>
      <c r="JNN63" s="84"/>
      <c r="JNO63" s="109"/>
      <c r="JNP63" s="93"/>
      <c r="JNQ63" s="100"/>
      <c r="JNY63" s="100"/>
      <c r="JOB63" s="102"/>
      <c r="JOC63" s="102"/>
      <c r="JOD63" s="100"/>
      <c r="JOF63" s="85"/>
      <c r="JOH63" s="85"/>
      <c r="JOI63" s="84"/>
      <c r="JOJ63" s="109"/>
      <c r="JOK63" s="93"/>
      <c r="JOL63" s="100"/>
      <c r="JOT63" s="100"/>
      <c r="JOW63" s="102"/>
      <c r="JOX63" s="102"/>
      <c r="JOY63" s="100"/>
      <c r="JPA63" s="85"/>
      <c r="JPC63" s="85"/>
      <c r="JPD63" s="84"/>
      <c r="JPE63" s="109"/>
      <c r="JPF63" s="93"/>
      <c r="JPG63" s="100"/>
      <c r="JPO63" s="100"/>
      <c r="JPR63" s="102"/>
      <c r="JPS63" s="102"/>
      <c r="JPT63" s="100"/>
      <c r="JPV63" s="85"/>
      <c r="JPX63" s="85"/>
      <c r="JPY63" s="84"/>
      <c r="JPZ63" s="109"/>
      <c r="JQA63" s="93"/>
      <c r="JQB63" s="100"/>
      <c r="JQJ63" s="100"/>
      <c r="JQM63" s="102"/>
      <c r="JQN63" s="102"/>
      <c r="JQO63" s="100"/>
      <c r="JQQ63" s="85"/>
      <c r="JQS63" s="85"/>
      <c r="JQT63" s="84"/>
      <c r="JQU63" s="109"/>
      <c r="JQV63" s="93"/>
      <c r="JQW63" s="100"/>
      <c r="JRE63" s="100"/>
      <c r="JRH63" s="102"/>
      <c r="JRI63" s="102"/>
      <c r="JRJ63" s="100"/>
      <c r="JRL63" s="85"/>
      <c r="JRN63" s="85"/>
      <c r="JRO63" s="84"/>
      <c r="JRP63" s="109"/>
      <c r="JRQ63" s="93"/>
      <c r="JRR63" s="100"/>
      <c r="JRZ63" s="100"/>
      <c r="JSC63" s="102"/>
      <c r="JSD63" s="102"/>
      <c r="JSE63" s="100"/>
      <c r="JSG63" s="85"/>
      <c r="JSI63" s="85"/>
      <c r="JSJ63" s="84"/>
      <c r="JSK63" s="109"/>
      <c r="JSL63" s="93"/>
      <c r="JSM63" s="100"/>
      <c r="JSU63" s="100"/>
      <c r="JSX63" s="102"/>
      <c r="JSY63" s="102"/>
      <c r="JSZ63" s="100"/>
      <c r="JTB63" s="85"/>
      <c r="JTD63" s="85"/>
      <c r="JTE63" s="84"/>
      <c r="JTF63" s="109"/>
      <c r="JTG63" s="93"/>
      <c r="JTH63" s="100"/>
      <c r="JTP63" s="100"/>
      <c r="JTS63" s="102"/>
      <c r="JTT63" s="102"/>
      <c r="JTU63" s="100"/>
      <c r="JTW63" s="85"/>
      <c r="JTY63" s="85"/>
      <c r="JTZ63" s="84"/>
      <c r="JUA63" s="109"/>
      <c r="JUB63" s="93"/>
      <c r="JUC63" s="100"/>
      <c r="JUK63" s="100"/>
      <c r="JUN63" s="102"/>
      <c r="JUO63" s="102"/>
      <c r="JUP63" s="100"/>
      <c r="JUR63" s="85"/>
      <c r="JUT63" s="85"/>
      <c r="JUU63" s="84"/>
      <c r="JUV63" s="109"/>
      <c r="JUW63" s="93"/>
      <c r="JUX63" s="100"/>
      <c r="JVF63" s="100"/>
      <c r="JVI63" s="102"/>
      <c r="JVJ63" s="102"/>
      <c r="JVK63" s="100"/>
      <c r="JVM63" s="85"/>
      <c r="JVO63" s="85"/>
      <c r="JVP63" s="84"/>
      <c r="JVQ63" s="109"/>
      <c r="JVR63" s="93"/>
      <c r="JVS63" s="100"/>
      <c r="JWA63" s="100"/>
      <c r="JWD63" s="102"/>
      <c r="JWE63" s="102"/>
      <c r="JWF63" s="100"/>
      <c r="JWH63" s="85"/>
      <c r="JWJ63" s="85"/>
      <c r="JWK63" s="84"/>
      <c r="JWL63" s="109"/>
      <c r="JWM63" s="93"/>
      <c r="JWN63" s="100"/>
      <c r="JWV63" s="100"/>
      <c r="JWY63" s="102"/>
      <c r="JWZ63" s="102"/>
      <c r="JXA63" s="100"/>
      <c r="JXC63" s="85"/>
      <c r="JXE63" s="85"/>
      <c r="JXF63" s="84"/>
      <c r="JXG63" s="109"/>
      <c r="JXH63" s="93"/>
      <c r="JXI63" s="100"/>
      <c r="JXQ63" s="100"/>
      <c r="JXT63" s="102"/>
      <c r="JXU63" s="102"/>
      <c r="JXV63" s="100"/>
      <c r="JXX63" s="85"/>
      <c r="JXZ63" s="85"/>
      <c r="JYA63" s="84"/>
      <c r="JYB63" s="109"/>
      <c r="JYC63" s="93"/>
      <c r="JYD63" s="100"/>
      <c r="JYL63" s="100"/>
      <c r="JYO63" s="102"/>
      <c r="JYP63" s="102"/>
      <c r="JYQ63" s="100"/>
      <c r="JYS63" s="85"/>
      <c r="JYU63" s="85"/>
      <c r="JYV63" s="84"/>
      <c r="JYW63" s="109"/>
      <c r="JYX63" s="93"/>
      <c r="JYY63" s="100"/>
      <c r="JZG63" s="100"/>
      <c r="JZJ63" s="102"/>
      <c r="JZK63" s="102"/>
      <c r="JZL63" s="100"/>
      <c r="JZN63" s="85"/>
      <c r="JZP63" s="85"/>
      <c r="JZQ63" s="84"/>
      <c r="JZR63" s="109"/>
      <c r="JZS63" s="93"/>
      <c r="JZT63" s="100"/>
      <c r="KAB63" s="100"/>
      <c r="KAE63" s="102"/>
      <c r="KAF63" s="102"/>
      <c r="KAG63" s="100"/>
      <c r="KAI63" s="85"/>
      <c r="KAK63" s="85"/>
      <c r="KAL63" s="84"/>
      <c r="KAM63" s="109"/>
      <c r="KAN63" s="93"/>
      <c r="KAO63" s="100"/>
      <c r="KAW63" s="100"/>
      <c r="KAZ63" s="102"/>
      <c r="KBA63" s="102"/>
      <c r="KBB63" s="100"/>
      <c r="KBD63" s="85"/>
      <c r="KBF63" s="85"/>
      <c r="KBG63" s="84"/>
      <c r="KBH63" s="109"/>
      <c r="KBI63" s="93"/>
      <c r="KBJ63" s="100"/>
      <c r="KBR63" s="100"/>
      <c r="KBU63" s="102"/>
      <c r="KBV63" s="102"/>
      <c r="KBW63" s="100"/>
      <c r="KBY63" s="85"/>
      <c r="KCA63" s="85"/>
      <c r="KCB63" s="84"/>
      <c r="KCC63" s="109"/>
      <c r="KCD63" s="93"/>
      <c r="KCE63" s="100"/>
      <c r="KCM63" s="100"/>
      <c r="KCP63" s="102"/>
      <c r="KCQ63" s="102"/>
      <c r="KCR63" s="100"/>
      <c r="KCT63" s="85"/>
      <c r="KCV63" s="85"/>
      <c r="KCW63" s="84"/>
      <c r="KCX63" s="109"/>
      <c r="KCY63" s="93"/>
      <c r="KCZ63" s="100"/>
      <c r="KDH63" s="100"/>
      <c r="KDK63" s="102"/>
      <c r="KDL63" s="102"/>
      <c r="KDM63" s="100"/>
      <c r="KDO63" s="85"/>
      <c r="KDQ63" s="85"/>
      <c r="KDR63" s="84"/>
      <c r="KDS63" s="109"/>
      <c r="KDT63" s="93"/>
      <c r="KDU63" s="100"/>
      <c r="KEC63" s="100"/>
      <c r="KEF63" s="102"/>
      <c r="KEG63" s="102"/>
      <c r="KEH63" s="100"/>
      <c r="KEJ63" s="85"/>
      <c r="KEL63" s="85"/>
      <c r="KEM63" s="84"/>
      <c r="KEN63" s="109"/>
      <c r="KEO63" s="93"/>
      <c r="KEP63" s="100"/>
      <c r="KEX63" s="100"/>
      <c r="KFA63" s="102"/>
      <c r="KFB63" s="102"/>
      <c r="KFC63" s="100"/>
      <c r="KFE63" s="85"/>
      <c r="KFG63" s="85"/>
      <c r="KFH63" s="84"/>
      <c r="KFI63" s="109"/>
      <c r="KFJ63" s="93"/>
      <c r="KFK63" s="100"/>
      <c r="KFS63" s="100"/>
      <c r="KFV63" s="102"/>
      <c r="KFW63" s="102"/>
      <c r="KFX63" s="100"/>
      <c r="KFZ63" s="85"/>
      <c r="KGB63" s="85"/>
      <c r="KGC63" s="84"/>
      <c r="KGD63" s="109"/>
      <c r="KGE63" s="93"/>
      <c r="KGF63" s="100"/>
      <c r="KGN63" s="100"/>
      <c r="KGQ63" s="102"/>
      <c r="KGR63" s="102"/>
      <c r="KGS63" s="100"/>
      <c r="KGU63" s="85"/>
      <c r="KGW63" s="85"/>
      <c r="KGX63" s="84"/>
      <c r="KGY63" s="109"/>
      <c r="KGZ63" s="93"/>
      <c r="KHA63" s="100"/>
      <c r="KHI63" s="100"/>
      <c r="KHL63" s="102"/>
      <c r="KHM63" s="102"/>
      <c r="KHN63" s="100"/>
      <c r="KHP63" s="85"/>
      <c r="KHR63" s="85"/>
      <c r="KHS63" s="84"/>
      <c r="KHT63" s="109"/>
      <c r="KHU63" s="93"/>
      <c r="KHV63" s="100"/>
      <c r="KID63" s="100"/>
      <c r="KIG63" s="102"/>
      <c r="KIH63" s="102"/>
      <c r="KII63" s="100"/>
      <c r="KIK63" s="85"/>
      <c r="KIM63" s="85"/>
      <c r="KIN63" s="84"/>
      <c r="KIO63" s="109"/>
      <c r="KIP63" s="93"/>
      <c r="KIQ63" s="100"/>
      <c r="KIY63" s="100"/>
      <c r="KJB63" s="102"/>
      <c r="KJC63" s="102"/>
      <c r="KJD63" s="100"/>
      <c r="KJF63" s="85"/>
      <c r="KJH63" s="85"/>
      <c r="KJI63" s="84"/>
      <c r="KJJ63" s="109"/>
      <c r="KJK63" s="93"/>
      <c r="KJL63" s="100"/>
      <c r="KJT63" s="100"/>
      <c r="KJW63" s="102"/>
      <c r="KJX63" s="102"/>
      <c r="KJY63" s="100"/>
      <c r="KKA63" s="85"/>
      <c r="KKC63" s="85"/>
      <c r="KKD63" s="84"/>
      <c r="KKE63" s="109"/>
      <c r="KKF63" s="93"/>
      <c r="KKG63" s="100"/>
      <c r="KKO63" s="100"/>
      <c r="KKR63" s="102"/>
      <c r="KKS63" s="102"/>
      <c r="KKT63" s="100"/>
      <c r="KKV63" s="85"/>
      <c r="KKX63" s="85"/>
      <c r="KKY63" s="84"/>
      <c r="KKZ63" s="109"/>
      <c r="KLA63" s="93"/>
      <c r="KLB63" s="100"/>
      <c r="KLJ63" s="100"/>
      <c r="KLM63" s="102"/>
      <c r="KLN63" s="102"/>
      <c r="KLO63" s="100"/>
      <c r="KLQ63" s="85"/>
      <c r="KLS63" s="85"/>
      <c r="KLT63" s="84"/>
      <c r="KLU63" s="109"/>
      <c r="KLV63" s="93"/>
      <c r="KLW63" s="100"/>
      <c r="KME63" s="100"/>
      <c r="KMH63" s="102"/>
      <c r="KMI63" s="102"/>
      <c r="KMJ63" s="100"/>
      <c r="KML63" s="85"/>
      <c r="KMN63" s="85"/>
      <c r="KMO63" s="84"/>
      <c r="KMP63" s="109"/>
      <c r="KMQ63" s="93"/>
      <c r="KMR63" s="100"/>
      <c r="KMZ63" s="100"/>
      <c r="KNC63" s="102"/>
      <c r="KND63" s="102"/>
      <c r="KNE63" s="100"/>
      <c r="KNG63" s="85"/>
      <c r="KNI63" s="85"/>
      <c r="KNJ63" s="84"/>
      <c r="KNK63" s="109"/>
      <c r="KNL63" s="93"/>
      <c r="KNM63" s="100"/>
      <c r="KNU63" s="100"/>
      <c r="KNX63" s="102"/>
      <c r="KNY63" s="102"/>
      <c r="KNZ63" s="100"/>
      <c r="KOB63" s="85"/>
      <c r="KOD63" s="85"/>
      <c r="KOE63" s="84"/>
      <c r="KOF63" s="109"/>
      <c r="KOG63" s="93"/>
      <c r="KOH63" s="100"/>
      <c r="KOP63" s="100"/>
      <c r="KOS63" s="102"/>
      <c r="KOT63" s="102"/>
      <c r="KOU63" s="100"/>
      <c r="KOW63" s="85"/>
      <c r="KOY63" s="85"/>
      <c r="KOZ63" s="84"/>
      <c r="KPA63" s="109"/>
      <c r="KPB63" s="93"/>
      <c r="KPC63" s="100"/>
      <c r="KPK63" s="100"/>
      <c r="KPN63" s="102"/>
      <c r="KPO63" s="102"/>
      <c r="KPP63" s="100"/>
      <c r="KPR63" s="85"/>
      <c r="KPT63" s="85"/>
      <c r="KPU63" s="84"/>
      <c r="KPV63" s="109"/>
      <c r="KPW63" s="93"/>
      <c r="KPX63" s="100"/>
      <c r="KQF63" s="100"/>
      <c r="KQI63" s="102"/>
      <c r="KQJ63" s="102"/>
      <c r="KQK63" s="100"/>
      <c r="KQM63" s="85"/>
      <c r="KQO63" s="85"/>
      <c r="KQP63" s="84"/>
      <c r="KQQ63" s="109"/>
      <c r="KQR63" s="93"/>
      <c r="KQS63" s="100"/>
      <c r="KRA63" s="100"/>
      <c r="KRD63" s="102"/>
      <c r="KRE63" s="102"/>
      <c r="KRF63" s="100"/>
      <c r="KRH63" s="85"/>
      <c r="KRJ63" s="85"/>
      <c r="KRK63" s="84"/>
      <c r="KRL63" s="109"/>
      <c r="KRM63" s="93"/>
      <c r="KRN63" s="100"/>
      <c r="KRV63" s="100"/>
      <c r="KRY63" s="102"/>
      <c r="KRZ63" s="102"/>
      <c r="KSA63" s="100"/>
      <c r="KSC63" s="85"/>
      <c r="KSE63" s="85"/>
      <c r="KSF63" s="84"/>
      <c r="KSG63" s="109"/>
      <c r="KSH63" s="93"/>
      <c r="KSI63" s="100"/>
      <c r="KSQ63" s="100"/>
      <c r="KST63" s="102"/>
      <c r="KSU63" s="102"/>
      <c r="KSV63" s="100"/>
      <c r="KSX63" s="85"/>
      <c r="KSZ63" s="85"/>
      <c r="KTA63" s="84"/>
      <c r="KTB63" s="109"/>
      <c r="KTC63" s="93"/>
      <c r="KTD63" s="100"/>
      <c r="KTL63" s="100"/>
      <c r="KTO63" s="102"/>
      <c r="KTP63" s="102"/>
      <c r="KTQ63" s="100"/>
      <c r="KTS63" s="85"/>
      <c r="KTU63" s="85"/>
      <c r="KTV63" s="84"/>
      <c r="KTW63" s="109"/>
      <c r="KTX63" s="93"/>
      <c r="KTY63" s="100"/>
      <c r="KUG63" s="100"/>
      <c r="KUJ63" s="102"/>
      <c r="KUK63" s="102"/>
      <c r="KUL63" s="100"/>
      <c r="KUN63" s="85"/>
      <c r="KUP63" s="85"/>
      <c r="KUQ63" s="84"/>
      <c r="KUR63" s="109"/>
      <c r="KUS63" s="93"/>
      <c r="KUT63" s="100"/>
      <c r="KVB63" s="100"/>
      <c r="KVE63" s="102"/>
      <c r="KVF63" s="102"/>
      <c r="KVG63" s="100"/>
      <c r="KVI63" s="85"/>
      <c r="KVK63" s="85"/>
      <c r="KVL63" s="84"/>
      <c r="KVM63" s="109"/>
      <c r="KVN63" s="93"/>
      <c r="KVO63" s="100"/>
      <c r="KVW63" s="100"/>
      <c r="KVZ63" s="102"/>
      <c r="KWA63" s="102"/>
      <c r="KWB63" s="100"/>
      <c r="KWD63" s="85"/>
      <c r="KWF63" s="85"/>
      <c r="KWG63" s="84"/>
      <c r="KWH63" s="109"/>
      <c r="KWI63" s="93"/>
      <c r="KWJ63" s="100"/>
      <c r="KWR63" s="100"/>
      <c r="KWU63" s="102"/>
      <c r="KWV63" s="102"/>
      <c r="KWW63" s="100"/>
      <c r="KWY63" s="85"/>
      <c r="KXA63" s="85"/>
      <c r="KXB63" s="84"/>
      <c r="KXC63" s="109"/>
      <c r="KXD63" s="93"/>
      <c r="KXE63" s="100"/>
      <c r="KXM63" s="100"/>
      <c r="KXP63" s="102"/>
      <c r="KXQ63" s="102"/>
      <c r="KXR63" s="100"/>
      <c r="KXT63" s="85"/>
      <c r="KXV63" s="85"/>
      <c r="KXW63" s="84"/>
      <c r="KXX63" s="109"/>
      <c r="KXY63" s="93"/>
      <c r="KXZ63" s="100"/>
      <c r="KYH63" s="100"/>
      <c r="KYK63" s="102"/>
      <c r="KYL63" s="102"/>
      <c r="KYM63" s="100"/>
      <c r="KYO63" s="85"/>
      <c r="KYQ63" s="85"/>
      <c r="KYR63" s="84"/>
      <c r="KYS63" s="109"/>
      <c r="KYT63" s="93"/>
      <c r="KYU63" s="100"/>
      <c r="KZC63" s="100"/>
      <c r="KZF63" s="102"/>
      <c r="KZG63" s="102"/>
      <c r="KZH63" s="100"/>
      <c r="KZJ63" s="85"/>
      <c r="KZL63" s="85"/>
      <c r="KZM63" s="84"/>
      <c r="KZN63" s="109"/>
      <c r="KZO63" s="93"/>
      <c r="KZP63" s="100"/>
      <c r="KZX63" s="100"/>
      <c r="LAA63" s="102"/>
      <c r="LAB63" s="102"/>
      <c r="LAC63" s="100"/>
      <c r="LAE63" s="85"/>
      <c r="LAG63" s="85"/>
      <c r="LAH63" s="84"/>
      <c r="LAI63" s="109"/>
      <c r="LAJ63" s="93"/>
      <c r="LAK63" s="100"/>
      <c r="LAS63" s="100"/>
      <c r="LAV63" s="102"/>
      <c r="LAW63" s="102"/>
      <c r="LAX63" s="100"/>
      <c r="LAZ63" s="85"/>
      <c r="LBB63" s="85"/>
      <c r="LBC63" s="84"/>
      <c r="LBD63" s="109"/>
      <c r="LBE63" s="93"/>
      <c r="LBF63" s="100"/>
      <c r="LBN63" s="100"/>
      <c r="LBQ63" s="102"/>
      <c r="LBR63" s="102"/>
      <c r="LBS63" s="100"/>
      <c r="LBU63" s="85"/>
      <c r="LBW63" s="85"/>
      <c r="LBX63" s="84"/>
      <c r="LBY63" s="109"/>
      <c r="LBZ63" s="93"/>
      <c r="LCA63" s="100"/>
      <c r="LCI63" s="100"/>
      <c r="LCL63" s="102"/>
      <c r="LCM63" s="102"/>
      <c r="LCN63" s="100"/>
      <c r="LCP63" s="85"/>
      <c r="LCR63" s="85"/>
      <c r="LCS63" s="84"/>
      <c r="LCT63" s="109"/>
      <c r="LCU63" s="93"/>
      <c r="LCV63" s="100"/>
      <c r="LDD63" s="100"/>
      <c r="LDG63" s="102"/>
      <c r="LDH63" s="102"/>
      <c r="LDI63" s="100"/>
      <c r="LDK63" s="85"/>
      <c r="LDM63" s="85"/>
      <c r="LDN63" s="84"/>
      <c r="LDO63" s="109"/>
      <c r="LDP63" s="93"/>
      <c r="LDQ63" s="100"/>
      <c r="LDY63" s="100"/>
      <c r="LEB63" s="102"/>
      <c r="LEC63" s="102"/>
      <c r="LED63" s="100"/>
      <c r="LEF63" s="85"/>
      <c r="LEH63" s="85"/>
      <c r="LEI63" s="84"/>
      <c r="LEJ63" s="109"/>
      <c r="LEK63" s="93"/>
      <c r="LEL63" s="100"/>
      <c r="LET63" s="100"/>
      <c r="LEW63" s="102"/>
      <c r="LEX63" s="102"/>
      <c r="LEY63" s="100"/>
      <c r="LFA63" s="85"/>
      <c r="LFC63" s="85"/>
      <c r="LFD63" s="84"/>
      <c r="LFE63" s="109"/>
      <c r="LFF63" s="93"/>
      <c r="LFG63" s="100"/>
      <c r="LFO63" s="100"/>
      <c r="LFR63" s="102"/>
      <c r="LFS63" s="102"/>
      <c r="LFT63" s="100"/>
      <c r="LFV63" s="85"/>
      <c r="LFX63" s="85"/>
      <c r="LFY63" s="84"/>
      <c r="LFZ63" s="109"/>
      <c r="LGA63" s="93"/>
      <c r="LGB63" s="100"/>
      <c r="LGJ63" s="100"/>
      <c r="LGM63" s="102"/>
      <c r="LGN63" s="102"/>
      <c r="LGO63" s="100"/>
      <c r="LGQ63" s="85"/>
      <c r="LGS63" s="85"/>
      <c r="LGT63" s="84"/>
      <c r="LGU63" s="109"/>
      <c r="LGV63" s="93"/>
      <c r="LGW63" s="100"/>
      <c r="LHE63" s="100"/>
      <c r="LHH63" s="102"/>
      <c r="LHI63" s="102"/>
      <c r="LHJ63" s="100"/>
      <c r="LHL63" s="85"/>
      <c r="LHN63" s="85"/>
      <c r="LHO63" s="84"/>
      <c r="LHP63" s="109"/>
      <c r="LHQ63" s="93"/>
      <c r="LHR63" s="100"/>
      <c r="LHZ63" s="100"/>
      <c r="LIC63" s="102"/>
      <c r="LID63" s="102"/>
      <c r="LIE63" s="100"/>
      <c r="LIG63" s="85"/>
      <c r="LII63" s="85"/>
      <c r="LIJ63" s="84"/>
      <c r="LIK63" s="109"/>
      <c r="LIL63" s="93"/>
      <c r="LIM63" s="100"/>
      <c r="LIU63" s="100"/>
      <c r="LIX63" s="102"/>
      <c r="LIY63" s="102"/>
      <c r="LIZ63" s="100"/>
      <c r="LJB63" s="85"/>
      <c r="LJD63" s="85"/>
      <c r="LJE63" s="84"/>
      <c r="LJF63" s="109"/>
      <c r="LJG63" s="93"/>
      <c r="LJH63" s="100"/>
      <c r="LJP63" s="100"/>
      <c r="LJS63" s="102"/>
      <c r="LJT63" s="102"/>
      <c r="LJU63" s="100"/>
      <c r="LJW63" s="85"/>
      <c r="LJY63" s="85"/>
      <c r="LJZ63" s="84"/>
      <c r="LKA63" s="109"/>
      <c r="LKB63" s="93"/>
      <c r="LKC63" s="100"/>
      <c r="LKK63" s="100"/>
      <c r="LKN63" s="102"/>
      <c r="LKO63" s="102"/>
      <c r="LKP63" s="100"/>
      <c r="LKR63" s="85"/>
      <c r="LKT63" s="85"/>
      <c r="LKU63" s="84"/>
      <c r="LKV63" s="109"/>
      <c r="LKW63" s="93"/>
      <c r="LKX63" s="100"/>
      <c r="LLF63" s="100"/>
      <c r="LLI63" s="102"/>
      <c r="LLJ63" s="102"/>
      <c r="LLK63" s="100"/>
      <c r="LLM63" s="85"/>
      <c r="LLO63" s="85"/>
      <c r="LLP63" s="84"/>
      <c r="LLQ63" s="109"/>
      <c r="LLR63" s="93"/>
      <c r="LLS63" s="100"/>
      <c r="LMA63" s="100"/>
      <c r="LMD63" s="102"/>
      <c r="LME63" s="102"/>
      <c r="LMF63" s="100"/>
      <c r="LMH63" s="85"/>
      <c r="LMJ63" s="85"/>
      <c r="LMK63" s="84"/>
      <c r="LML63" s="109"/>
      <c r="LMM63" s="93"/>
      <c r="LMN63" s="100"/>
      <c r="LMV63" s="100"/>
      <c r="LMY63" s="102"/>
      <c r="LMZ63" s="102"/>
      <c r="LNA63" s="100"/>
      <c r="LNC63" s="85"/>
      <c r="LNE63" s="85"/>
      <c r="LNF63" s="84"/>
      <c r="LNG63" s="109"/>
      <c r="LNH63" s="93"/>
      <c r="LNI63" s="100"/>
      <c r="LNQ63" s="100"/>
      <c r="LNT63" s="102"/>
      <c r="LNU63" s="102"/>
      <c r="LNV63" s="100"/>
      <c r="LNX63" s="85"/>
      <c r="LNZ63" s="85"/>
      <c r="LOA63" s="84"/>
      <c r="LOB63" s="109"/>
      <c r="LOC63" s="93"/>
      <c r="LOD63" s="100"/>
      <c r="LOL63" s="100"/>
      <c r="LOO63" s="102"/>
      <c r="LOP63" s="102"/>
      <c r="LOQ63" s="100"/>
      <c r="LOS63" s="85"/>
      <c r="LOU63" s="85"/>
      <c r="LOV63" s="84"/>
      <c r="LOW63" s="109"/>
      <c r="LOX63" s="93"/>
      <c r="LOY63" s="100"/>
      <c r="LPG63" s="100"/>
      <c r="LPJ63" s="102"/>
      <c r="LPK63" s="102"/>
      <c r="LPL63" s="100"/>
      <c r="LPN63" s="85"/>
      <c r="LPP63" s="85"/>
      <c r="LPQ63" s="84"/>
      <c r="LPR63" s="109"/>
      <c r="LPS63" s="93"/>
      <c r="LPT63" s="100"/>
      <c r="LQB63" s="100"/>
      <c r="LQE63" s="102"/>
      <c r="LQF63" s="102"/>
      <c r="LQG63" s="100"/>
      <c r="LQI63" s="85"/>
      <c r="LQK63" s="85"/>
      <c r="LQL63" s="84"/>
      <c r="LQM63" s="109"/>
      <c r="LQN63" s="93"/>
      <c r="LQO63" s="100"/>
      <c r="LQW63" s="100"/>
      <c r="LQZ63" s="102"/>
      <c r="LRA63" s="102"/>
      <c r="LRB63" s="100"/>
      <c r="LRD63" s="85"/>
      <c r="LRF63" s="85"/>
      <c r="LRG63" s="84"/>
      <c r="LRH63" s="109"/>
      <c r="LRI63" s="93"/>
      <c r="LRJ63" s="100"/>
      <c r="LRR63" s="100"/>
      <c r="LRU63" s="102"/>
      <c r="LRV63" s="102"/>
      <c r="LRW63" s="100"/>
      <c r="LRY63" s="85"/>
      <c r="LSA63" s="85"/>
      <c r="LSB63" s="84"/>
      <c r="LSC63" s="109"/>
      <c r="LSD63" s="93"/>
      <c r="LSE63" s="100"/>
      <c r="LSM63" s="100"/>
      <c r="LSP63" s="102"/>
      <c r="LSQ63" s="102"/>
      <c r="LSR63" s="100"/>
      <c r="LST63" s="85"/>
      <c r="LSV63" s="85"/>
      <c r="LSW63" s="84"/>
      <c r="LSX63" s="109"/>
      <c r="LSY63" s="93"/>
      <c r="LSZ63" s="100"/>
      <c r="LTH63" s="100"/>
      <c r="LTK63" s="102"/>
      <c r="LTL63" s="102"/>
      <c r="LTM63" s="100"/>
      <c r="LTO63" s="85"/>
      <c r="LTQ63" s="85"/>
      <c r="LTR63" s="84"/>
      <c r="LTS63" s="109"/>
      <c r="LTT63" s="93"/>
      <c r="LTU63" s="100"/>
      <c r="LUC63" s="100"/>
      <c r="LUF63" s="102"/>
      <c r="LUG63" s="102"/>
      <c r="LUH63" s="100"/>
      <c r="LUJ63" s="85"/>
      <c r="LUL63" s="85"/>
      <c r="LUM63" s="84"/>
      <c r="LUN63" s="109"/>
      <c r="LUO63" s="93"/>
      <c r="LUP63" s="100"/>
      <c r="LUX63" s="100"/>
      <c r="LVA63" s="102"/>
      <c r="LVB63" s="102"/>
      <c r="LVC63" s="100"/>
      <c r="LVE63" s="85"/>
      <c r="LVG63" s="85"/>
      <c r="LVH63" s="84"/>
      <c r="LVI63" s="109"/>
      <c r="LVJ63" s="93"/>
      <c r="LVK63" s="100"/>
      <c r="LVS63" s="100"/>
      <c r="LVV63" s="102"/>
      <c r="LVW63" s="102"/>
      <c r="LVX63" s="100"/>
      <c r="LVZ63" s="85"/>
      <c r="LWB63" s="85"/>
      <c r="LWC63" s="84"/>
      <c r="LWD63" s="109"/>
      <c r="LWE63" s="93"/>
      <c r="LWF63" s="100"/>
      <c r="LWN63" s="100"/>
      <c r="LWQ63" s="102"/>
      <c r="LWR63" s="102"/>
      <c r="LWS63" s="100"/>
      <c r="LWU63" s="85"/>
      <c r="LWW63" s="85"/>
      <c r="LWX63" s="84"/>
      <c r="LWY63" s="109"/>
      <c r="LWZ63" s="93"/>
      <c r="LXA63" s="100"/>
      <c r="LXI63" s="100"/>
      <c r="LXL63" s="102"/>
      <c r="LXM63" s="102"/>
      <c r="LXN63" s="100"/>
      <c r="LXP63" s="85"/>
      <c r="LXR63" s="85"/>
      <c r="LXS63" s="84"/>
      <c r="LXT63" s="109"/>
      <c r="LXU63" s="93"/>
      <c r="LXV63" s="100"/>
      <c r="LYD63" s="100"/>
      <c r="LYG63" s="102"/>
      <c r="LYH63" s="102"/>
      <c r="LYI63" s="100"/>
      <c r="LYK63" s="85"/>
      <c r="LYM63" s="85"/>
      <c r="LYN63" s="84"/>
      <c r="LYO63" s="109"/>
      <c r="LYP63" s="93"/>
      <c r="LYQ63" s="100"/>
      <c r="LYY63" s="100"/>
      <c r="LZB63" s="102"/>
      <c r="LZC63" s="102"/>
      <c r="LZD63" s="100"/>
      <c r="LZF63" s="85"/>
      <c r="LZH63" s="85"/>
      <c r="LZI63" s="84"/>
      <c r="LZJ63" s="109"/>
      <c r="LZK63" s="93"/>
      <c r="LZL63" s="100"/>
      <c r="LZT63" s="100"/>
      <c r="LZW63" s="102"/>
      <c r="LZX63" s="102"/>
      <c r="LZY63" s="100"/>
      <c r="MAA63" s="85"/>
      <c r="MAC63" s="85"/>
      <c r="MAD63" s="84"/>
      <c r="MAE63" s="109"/>
      <c r="MAF63" s="93"/>
      <c r="MAG63" s="100"/>
      <c r="MAO63" s="100"/>
      <c r="MAR63" s="102"/>
      <c r="MAS63" s="102"/>
      <c r="MAT63" s="100"/>
      <c r="MAV63" s="85"/>
      <c r="MAX63" s="85"/>
      <c r="MAY63" s="84"/>
      <c r="MAZ63" s="109"/>
      <c r="MBA63" s="93"/>
      <c r="MBB63" s="100"/>
      <c r="MBJ63" s="100"/>
      <c r="MBM63" s="102"/>
      <c r="MBN63" s="102"/>
      <c r="MBO63" s="100"/>
      <c r="MBQ63" s="85"/>
      <c r="MBS63" s="85"/>
      <c r="MBT63" s="84"/>
      <c r="MBU63" s="109"/>
      <c r="MBV63" s="93"/>
      <c r="MBW63" s="100"/>
      <c r="MCE63" s="100"/>
      <c r="MCH63" s="102"/>
      <c r="MCI63" s="102"/>
      <c r="MCJ63" s="100"/>
      <c r="MCL63" s="85"/>
      <c r="MCN63" s="85"/>
      <c r="MCO63" s="84"/>
      <c r="MCP63" s="109"/>
      <c r="MCQ63" s="93"/>
      <c r="MCR63" s="100"/>
      <c r="MCZ63" s="100"/>
      <c r="MDC63" s="102"/>
      <c r="MDD63" s="102"/>
      <c r="MDE63" s="100"/>
      <c r="MDG63" s="85"/>
      <c r="MDI63" s="85"/>
      <c r="MDJ63" s="84"/>
      <c r="MDK63" s="109"/>
      <c r="MDL63" s="93"/>
      <c r="MDM63" s="100"/>
      <c r="MDU63" s="100"/>
      <c r="MDX63" s="102"/>
      <c r="MDY63" s="102"/>
      <c r="MDZ63" s="100"/>
      <c r="MEB63" s="85"/>
      <c r="MED63" s="85"/>
      <c r="MEE63" s="84"/>
      <c r="MEF63" s="109"/>
      <c r="MEG63" s="93"/>
      <c r="MEH63" s="100"/>
      <c r="MEP63" s="100"/>
      <c r="MES63" s="102"/>
      <c r="MET63" s="102"/>
      <c r="MEU63" s="100"/>
      <c r="MEW63" s="85"/>
      <c r="MEY63" s="85"/>
      <c r="MEZ63" s="84"/>
      <c r="MFA63" s="109"/>
      <c r="MFB63" s="93"/>
      <c r="MFC63" s="100"/>
      <c r="MFK63" s="100"/>
      <c r="MFN63" s="102"/>
      <c r="MFO63" s="102"/>
      <c r="MFP63" s="100"/>
      <c r="MFR63" s="85"/>
      <c r="MFT63" s="85"/>
      <c r="MFU63" s="84"/>
      <c r="MFV63" s="109"/>
      <c r="MFW63" s="93"/>
      <c r="MFX63" s="100"/>
      <c r="MGF63" s="100"/>
      <c r="MGI63" s="102"/>
      <c r="MGJ63" s="102"/>
      <c r="MGK63" s="100"/>
      <c r="MGM63" s="85"/>
      <c r="MGO63" s="85"/>
      <c r="MGP63" s="84"/>
      <c r="MGQ63" s="109"/>
      <c r="MGR63" s="93"/>
      <c r="MGS63" s="100"/>
      <c r="MHA63" s="100"/>
      <c r="MHD63" s="102"/>
      <c r="MHE63" s="102"/>
      <c r="MHF63" s="100"/>
      <c r="MHH63" s="85"/>
      <c r="MHJ63" s="85"/>
      <c r="MHK63" s="84"/>
      <c r="MHL63" s="109"/>
      <c r="MHM63" s="93"/>
      <c r="MHN63" s="100"/>
      <c r="MHV63" s="100"/>
      <c r="MHY63" s="102"/>
      <c r="MHZ63" s="102"/>
      <c r="MIA63" s="100"/>
      <c r="MIC63" s="85"/>
      <c r="MIE63" s="85"/>
      <c r="MIF63" s="84"/>
      <c r="MIG63" s="109"/>
      <c r="MIH63" s="93"/>
      <c r="MII63" s="100"/>
      <c r="MIQ63" s="100"/>
      <c r="MIT63" s="102"/>
      <c r="MIU63" s="102"/>
      <c r="MIV63" s="100"/>
      <c r="MIX63" s="85"/>
      <c r="MIZ63" s="85"/>
      <c r="MJA63" s="84"/>
      <c r="MJB63" s="109"/>
      <c r="MJC63" s="93"/>
      <c r="MJD63" s="100"/>
      <c r="MJL63" s="100"/>
      <c r="MJO63" s="102"/>
      <c r="MJP63" s="102"/>
      <c r="MJQ63" s="100"/>
      <c r="MJS63" s="85"/>
      <c r="MJU63" s="85"/>
      <c r="MJV63" s="84"/>
      <c r="MJW63" s="109"/>
      <c r="MJX63" s="93"/>
      <c r="MJY63" s="100"/>
      <c r="MKG63" s="100"/>
      <c r="MKJ63" s="102"/>
      <c r="MKK63" s="102"/>
      <c r="MKL63" s="100"/>
      <c r="MKN63" s="85"/>
      <c r="MKP63" s="85"/>
      <c r="MKQ63" s="84"/>
      <c r="MKR63" s="109"/>
      <c r="MKS63" s="93"/>
      <c r="MKT63" s="100"/>
      <c r="MLB63" s="100"/>
      <c r="MLE63" s="102"/>
      <c r="MLF63" s="102"/>
      <c r="MLG63" s="100"/>
      <c r="MLI63" s="85"/>
      <c r="MLK63" s="85"/>
      <c r="MLL63" s="84"/>
      <c r="MLM63" s="109"/>
      <c r="MLN63" s="93"/>
      <c r="MLO63" s="100"/>
      <c r="MLW63" s="100"/>
      <c r="MLZ63" s="102"/>
      <c r="MMA63" s="102"/>
      <c r="MMB63" s="100"/>
      <c r="MMD63" s="85"/>
      <c r="MMF63" s="85"/>
      <c r="MMG63" s="84"/>
      <c r="MMH63" s="109"/>
      <c r="MMI63" s="93"/>
      <c r="MMJ63" s="100"/>
      <c r="MMR63" s="100"/>
      <c r="MMU63" s="102"/>
      <c r="MMV63" s="102"/>
      <c r="MMW63" s="100"/>
      <c r="MMY63" s="85"/>
      <c r="MNA63" s="85"/>
      <c r="MNB63" s="84"/>
      <c r="MNC63" s="109"/>
      <c r="MND63" s="93"/>
      <c r="MNE63" s="100"/>
      <c r="MNM63" s="100"/>
      <c r="MNP63" s="102"/>
      <c r="MNQ63" s="102"/>
      <c r="MNR63" s="100"/>
      <c r="MNT63" s="85"/>
      <c r="MNV63" s="85"/>
      <c r="MNW63" s="84"/>
      <c r="MNX63" s="109"/>
      <c r="MNY63" s="93"/>
      <c r="MNZ63" s="100"/>
      <c r="MOH63" s="100"/>
      <c r="MOK63" s="102"/>
      <c r="MOL63" s="102"/>
      <c r="MOM63" s="100"/>
      <c r="MOO63" s="85"/>
      <c r="MOQ63" s="85"/>
      <c r="MOR63" s="84"/>
      <c r="MOS63" s="109"/>
      <c r="MOT63" s="93"/>
      <c r="MOU63" s="100"/>
      <c r="MPC63" s="100"/>
      <c r="MPF63" s="102"/>
      <c r="MPG63" s="102"/>
      <c r="MPH63" s="100"/>
      <c r="MPJ63" s="85"/>
      <c r="MPL63" s="85"/>
      <c r="MPM63" s="84"/>
      <c r="MPN63" s="109"/>
      <c r="MPO63" s="93"/>
      <c r="MPP63" s="100"/>
      <c r="MPX63" s="100"/>
      <c r="MQA63" s="102"/>
      <c r="MQB63" s="102"/>
      <c r="MQC63" s="100"/>
      <c r="MQE63" s="85"/>
      <c r="MQG63" s="85"/>
      <c r="MQH63" s="84"/>
      <c r="MQI63" s="109"/>
      <c r="MQJ63" s="93"/>
      <c r="MQK63" s="100"/>
      <c r="MQS63" s="100"/>
      <c r="MQV63" s="102"/>
      <c r="MQW63" s="102"/>
      <c r="MQX63" s="100"/>
      <c r="MQZ63" s="85"/>
      <c r="MRB63" s="85"/>
      <c r="MRC63" s="84"/>
      <c r="MRD63" s="109"/>
      <c r="MRE63" s="93"/>
      <c r="MRF63" s="100"/>
      <c r="MRN63" s="100"/>
      <c r="MRQ63" s="102"/>
      <c r="MRR63" s="102"/>
      <c r="MRS63" s="100"/>
      <c r="MRU63" s="85"/>
      <c r="MRW63" s="85"/>
      <c r="MRX63" s="84"/>
      <c r="MRY63" s="109"/>
      <c r="MRZ63" s="93"/>
      <c r="MSA63" s="100"/>
      <c r="MSI63" s="100"/>
      <c r="MSL63" s="102"/>
      <c r="MSM63" s="102"/>
      <c r="MSN63" s="100"/>
      <c r="MSP63" s="85"/>
      <c r="MSR63" s="85"/>
      <c r="MSS63" s="84"/>
      <c r="MST63" s="109"/>
      <c r="MSU63" s="93"/>
      <c r="MSV63" s="100"/>
      <c r="MTD63" s="100"/>
      <c r="MTG63" s="102"/>
      <c r="MTH63" s="102"/>
      <c r="MTI63" s="100"/>
      <c r="MTK63" s="85"/>
      <c r="MTM63" s="85"/>
      <c r="MTN63" s="84"/>
      <c r="MTO63" s="109"/>
      <c r="MTP63" s="93"/>
      <c r="MTQ63" s="100"/>
      <c r="MTY63" s="100"/>
      <c r="MUB63" s="102"/>
      <c r="MUC63" s="102"/>
      <c r="MUD63" s="100"/>
      <c r="MUF63" s="85"/>
      <c r="MUH63" s="85"/>
      <c r="MUI63" s="84"/>
      <c r="MUJ63" s="109"/>
      <c r="MUK63" s="93"/>
      <c r="MUL63" s="100"/>
      <c r="MUT63" s="100"/>
      <c r="MUW63" s="102"/>
      <c r="MUX63" s="102"/>
      <c r="MUY63" s="100"/>
      <c r="MVA63" s="85"/>
      <c r="MVC63" s="85"/>
      <c r="MVD63" s="84"/>
      <c r="MVE63" s="109"/>
      <c r="MVF63" s="93"/>
      <c r="MVG63" s="100"/>
      <c r="MVO63" s="100"/>
      <c r="MVR63" s="102"/>
      <c r="MVS63" s="102"/>
      <c r="MVT63" s="100"/>
      <c r="MVV63" s="85"/>
      <c r="MVX63" s="85"/>
      <c r="MVY63" s="84"/>
      <c r="MVZ63" s="109"/>
      <c r="MWA63" s="93"/>
      <c r="MWB63" s="100"/>
      <c r="MWJ63" s="100"/>
      <c r="MWM63" s="102"/>
      <c r="MWN63" s="102"/>
      <c r="MWO63" s="100"/>
      <c r="MWQ63" s="85"/>
      <c r="MWS63" s="85"/>
      <c r="MWT63" s="84"/>
      <c r="MWU63" s="109"/>
      <c r="MWV63" s="93"/>
      <c r="MWW63" s="100"/>
      <c r="MXE63" s="100"/>
      <c r="MXH63" s="102"/>
      <c r="MXI63" s="102"/>
      <c r="MXJ63" s="100"/>
      <c r="MXL63" s="85"/>
      <c r="MXN63" s="85"/>
      <c r="MXO63" s="84"/>
      <c r="MXP63" s="109"/>
      <c r="MXQ63" s="93"/>
      <c r="MXR63" s="100"/>
      <c r="MXZ63" s="100"/>
      <c r="MYC63" s="102"/>
      <c r="MYD63" s="102"/>
      <c r="MYE63" s="100"/>
      <c r="MYG63" s="85"/>
      <c r="MYI63" s="85"/>
      <c r="MYJ63" s="84"/>
      <c r="MYK63" s="109"/>
      <c r="MYL63" s="93"/>
      <c r="MYM63" s="100"/>
      <c r="MYU63" s="100"/>
      <c r="MYX63" s="102"/>
      <c r="MYY63" s="102"/>
      <c r="MYZ63" s="100"/>
      <c r="MZB63" s="85"/>
      <c r="MZD63" s="85"/>
      <c r="MZE63" s="84"/>
      <c r="MZF63" s="109"/>
      <c r="MZG63" s="93"/>
      <c r="MZH63" s="100"/>
      <c r="MZP63" s="100"/>
      <c r="MZS63" s="102"/>
      <c r="MZT63" s="102"/>
      <c r="MZU63" s="100"/>
      <c r="MZW63" s="85"/>
      <c r="MZY63" s="85"/>
      <c r="MZZ63" s="84"/>
      <c r="NAA63" s="109"/>
      <c r="NAB63" s="93"/>
      <c r="NAC63" s="100"/>
      <c r="NAK63" s="100"/>
      <c r="NAN63" s="102"/>
      <c r="NAO63" s="102"/>
      <c r="NAP63" s="100"/>
      <c r="NAR63" s="85"/>
      <c r="NAT63" s="85"/>
      <c r="NAU63" s="84"/>
      <c r="NAV63" s="109"/>
      <c r="NAW63" s="93"/>
      <c r="NAX63" s="100"/>
      <c r="NBF63" s="100"/>
      <c r="NBI63" s="102"/>
      <c r="NBJ63" s="102"/>
      <c r="NBK63" s="100"/>
      <c r="NBM63" s="85"/>
      <c r="NBO63" s="85"/>
      <c r="NBP63" s="84"/>
      <c r="NBQ63" s="109"/>
      <c r="NBR63" s="93"/>
      <c r="NBS63" s="100"/>
      <c r="NCA63" s="100"/>
      <c r="NCD63" s="102"/>
      <c r="NCE63" s="102"/>
      <c r="NCF63" s="100"/>
      <c r="NCH63" s="85"/>
      <c r="NCJ63" s="85"/>
      <c r="NCK63" s="84"/>
      <c r="NCL63" s="109"/>
      <c r="NCM63" s="93"/>
      <c r="NCN63" s="100"/>
      <c r="NCV63" s="100"/>
      <c r="NCY63" s="102"/>
      <c r="NCZ63" s="102"/>
      <c r="NDA63" s="100"/>
      <c r="NDC63" s="85"/>
      <c r="NDE63" s="85"/>
      <c r="NDF63" s="84"/>
      <c r="NDG63" s="109"/>
      <c r="NDH63" s="93"/>
      <c r="NDI63" s="100"/>
      <c r="NDQ63" s="100"/>
      <c r="NDT63" s="102"/>
      <c r="NDU63" s="102"/>
      <c r="NDV63" s="100"/>
      <c r="NDX63" s="85"/>
      <c r="NDZ63" s="85"/>
      <c r="NEA63" s="84"/>
      <c r="NEB63" s="109"/>
      <c r="NEC63" s="93"/>
      <c r="NED63" s="100"/>
      <c r="NEL63" s="100"/>
      <c r="NEO63" s="102"/>
      <c r="NEP63" s="102"/>
      <c r="NEQ63" s="100"/>
      <c r="NES63" s="85"/>
      <c r="NEU63" s="85"/>
      <c r="NEV63" s="84"/>
      <c r="NEW63" s="109"/>
      <c r="NEX63" s="93"/>
      <c r="NEY63" s="100"/>
      <c r="NFG63" s="100"/>
      <c r="NFJ63" s="102"/>
      <c r="NFK63" s="102"/>
      <c r="NFL63" s="100"/>
      <c r="NFN63" s="85"/>
      <c r="NFP63" s="85"/>
      <c r="NFQ63" s="84"/>
      <c r="NFR63" s="109"/>
      <c r="NFS63" s="93"/>
      <c r="NFT63" s="100"/>
      <c r="NGB63" s="100"/>
      <c r="NGE63" s="102"/>
      <c r="NGF63" s="102"/>
      <c r="NGG63" s="100"/>
      <c r="NGI63" s="85"/>
      <c r="NGK63" s="85"/>
      <c r="NGL63" s="84"/>
      <c r="NGM63" s="109"/>
      <c r="NGN63" s="93"/>
      <c r="NGO63" s="100"/>
      <c r="NGW63" s="100"/>
      <c r="NGZ63" s="102"/>
      <c r="NHA63" s="102"/>
      <c r="NHB63" s="100"/>
      <c r="NHD63" s="85"/>
      <c r="NHF63" s="85"/>
      <c r="NHG63" s="84"/>
      <c r="NHH63" s="109"/>
      <c r="NHI63" s="93"/>
      <c r="NHJ63" s="100"/>
      <c r="NHR63" s="100"/>
      <c r="NHU63" s="102"/>
      <c r="NHV63" s="102"/>
      <c r="NHW63" s="100"/>
      <c r="NHY63" s="85"/>
      <c r="NIA63" s="85"/>
      <c r="NIB63" s="84"/>
      <c r="NIC63" s="109"/>
      <c r="NID63" s="93"/>
      <c r="NIE63" s="100"/>
      <c r="NIM63" s="100"/>
      <c r="NIP63" s="102"/>
      <c r="NIQ63" s="102"/>
      <c r="NIR63" s="100"/>
      <c r="NIT63" s="85"/>
      <c r="NIV63" s="85"/>
      <c r="NIW63" s="84"/>
      <c r="NIX63" s="109"/>
      <c r="NIY63" s="93"/>
      <c r="NIZ63" s="100"/>
      <c r="NJH63" s="100"/>
      <c r="NJK63" s="102"/>
      <c r="NJL63" s="102"/>
      <c r="NJM63" s="100"/>
      <c r="NJO63" s="85"/>
      <c r="NJQ63" s="85"/>
      <c r="NJR63" s="84"/>
      <c r="NJS63" s="109"/>
      <c r="NJT63" s="93"/>
      <c r="NJU63" s="100"/>
      <c r="NKC63" s="100"/>
      <c r="NKF63" s="102"/>
      <c r="NKG63" s="102"/>
      <c r="NKH63" s="100"/>
      <c r="NKJ63" s="85"/>
      <c r="NKL63" s="85"/>
      <c r="NKM63" s="84"/>
      <c r="NKN63" s="109"/>
      <c r="NKO63" s="93"/>
      <c r="NKP63" s="100"/>
      <c r="NKX63" s="100"/>
      <c r="NLA63" s="102"/>
      <c r="NLB63" s="102"/>
      <c r="NLC63" s="100"/>
      <c r="NLE63" s="85"/>
      <c r="NLG63" s="85"/>
      <c r="NLH63" s="84"/>
      <c r="NLI63" s="109"/>
      <c r="NLJ63" s="93"/>
      <c r="NLK63" s="100"/>
      <c r="NLS63" s="100"/>
      <c r="NLV63" s="102"/>
      <c r="NLW63" s="102"/>
      <c r="NLX63" s="100"/>
      <c r="NLZ63" s="85"/>
      <c r="NMB63" s="85"/>
      <c r="NMC63" s="84"/>
      <c r="NMD63" s="109"/>
      <c r="NME63" s="93"/>
      <c r="NMF63" s="100"/>
      <c r="NMN63" s="100"/>
      <c r="NMQ63" s="102"/>
      <c r="NMR63" s="102"/>
      <c r="NMS63" s="100"/>
      <c r="NMU63" s="85"/>
      <c r="NMW63" s="85"/>
      <c r="NMX63" s="84"/>
      <c r="NMY63" s="109"/>
      <c r="NMZ63" s="93"/>
      <c r="NNA63" s="100"/>
      <c r="NNI63" s="100"/>
      <c r="NNL63" s="102"/>
      <c r="NNM63" s="102"/>
      <c r="NNN63" s="100"/>
      <c r="NNP63" s="85"/>
      <c r="NNR63" s="85"/>
      <c r="NNS63" s="84"/>
      <c r="NNT63" s="109"/>
      <c r="NNU63" s="93"/>
      <c r="NNV63" s="100"/>
      <c r="NOD63" s="100"/>
      <c r="NOG63" s="102"/>
      <c r="NOH63" s="102"/>
      <c r="NOI63" s="100"/>
      <c r="NOK63" s="85"/>
      <c r="NOM63" s="85"/>
      <c r="NON63" s="84"/>
      <c r="NOO63" s="109"/>
      <c r="NOP63" s="93"/>
      <c r="NOQ63" s="100"/>
      <c r="NOY63" s="100"/>
      <c r="NPB63" s="102"/>
      <c r="NPC63" s="102"/>
      <c r="NPD63" s="100"/>
      <c r="NPF63" s="85"/>
      <c r="NPH63" s="85"/>
      <c r="NPI63" s="84"/>
      <c r="NPJ63" s="109"/>
      <c r="NPK63" s="93"/>
      <c r="NPL63" s="100"/>
      <c r="NPT63" s="100"/>
      <c r="NPW63" s="102"/>
      <c r="NPX63" s="102"/>
      <c r="NPY63" s="100"/>
      <c r="NQA63" s="85"/>
      <c r="NQC63" s="85"/>
      <c r="NQD63" s="84"/>
      <c r="NQE63" s="109"/>
      <c r="NQF63" s="93"/>
      <c r="NQG63" s="100"/>
      <c r="NQO63" s="100"/>
      <c r="NQR63" s="102"/>
      <c r="NQS63" s="102"/>
      <c r="NQT63" s="100"/>
      <c r="NQV63" s="85"/>
      <c r="NQX63" s="85"/>
      <c r="NQY63" s="84"/>
      <c r="NQZ63" s="109"/>
      <c r="NRA63" s="93"/>
      <c r="NRB63" s="100"/>
      <c r="NRJ63" s="100"/>
      <c r="NRM63" s="102"/>
      <c r="NRN63" s="102"/>
      <c r="NRO63" s="100"/>
      <c r="NRQ63" s="85"/>
      <c r="NRS63" s="85"/>
      <c r="NRT63" s="84"/>
      <c r="NRU63" s="109"/>
      <c r="NRV63" s="93"/>
      <c r="NRW63" s="100"/>
      <c r="NSE63" s="100"/>
      <c r="NSH63" s="102"/>
      <c r="NSI63" s="102"/>
      <c r="NSJ63" s="100"/>
      <c r="NSL63" s="85"/>
      <c r="NSN63" s="85"/>
      <c r="NSO63" s="84"/>
      <c r="NSP63" s="109"/>
      <c r="NSQ63" s="93"/>
      <c r="NSR63" s="100"/>
      <c r="NSZ63" s="100"/>
      <c r="NTC63" s="102"/>
      <c r="NTD63" s="102"/>
      <c r="NTE63" s="100"/>
      <c r="NTG63" s="85"/>
      <c r="NTI63" s="85"/>
      <c r="NTJ63" s="84"/>
      <c r="NTK63" s="109"/>
      <c r="NTL63" s="93"/>
      <c r="NTM63" s="100"/>
      <c r="NTU63" s="100"/>
      <c r="NTX63" s="102"/>
      <c r="NTY63" s="102"/>
      <c r="NTZ63" s="100"/>
      <c r="NUB63" s="85"/>
      <c r="NUD63" s="85"/>
      <c r="NUE63" s="84"/>
      <c r="NUF63" s="109"/>
      <c r="NUG63" s="93"/>
      <c r="NUH63" s="100"/>
      <c r="NUP63" s="100"/>
      <c r="NUS63" s="102"/>
      <c r="NUT63" s="102"/>
      <c r="NUU63" s="100"/>
      <c r="NUW63" s="85"/>
      <c r="NUY63" s="85"/>
      <c r="NUZ63" s="84"/>
      <c r="NVA63" s="109"/>
      <c r="NVB63" s="93"/>
      <c r="NVC63" s="100"/>
      <c r="NVK63" s="100"/>
      <c r="NVN63" s="102"/>
      <c r="NVO63" s="102"/>
      <c r="NVP63" s="100"/>
      <c r="NVR63" s="85"/>
      <c r="NVT63" s="85"/>
      <c r="NVU63" s="84"/>
      <c r="NVV63" s="109"/>
      <c r="NVW63" s="93"/>
      <c r="NVX63" s="100"/>
      <c r="NWF63" s="100"/>
      <c r="NWI63" s="102"/>
      <c r="NWJ63" s="102"/>
      <c r="NWK63" s="100"/>
      <c r="NWM63" s="85"/>
      <c r="NWO63" s="85"/>
      <c r="NWP63" s="84"/>
      <c r="NWQ63" s="109"/>
      <c r="NWR63" s="93"/>
      <c r="NWS63" s="100"/>
      <c r="NXA63" s="100"/>
      <c r="NXD63" s="102"/>
      <c r="NXE63" s="102"/>
      <c r="NXF63" s="100"/>
      <c r="NXH63" s="85"/>
      <c r="NXJ63" s="85"/>
      <c r="NXK63" s="84"/>
      <c r="NXL63" s="109"/>
      <c r="NXM63" s="93"/>
      <c r="NXN63" s="100"/>
      <c r="NXV63" s="100"/>
      <c r="NXY63" s="102"/>
      <c r="NXZ63" s="102"/>
      <c r="NYA63" s="100"/>
      <c r="NYC63" s="85"/>
      <c r="NYE63" s="85"/>
      <c r="NYF63" s="84"/>
      <c r="NYG63" s="109"/>
      <c r="NYH63" s="93"/>
      <c r="NYI63" s="100"/>
      <c r="NYQ63" s="100"/>
      <c r="NYT63" s="102"/>
      <c r="NYU63" s="102"/>
      <c r="NYV63" s="100"/>
      <c r="NYX63" s="85"/>
      <c r="NYZ63" s="85"/>
      <c r="NZA63" s="84"/>
      <c r="NZB63" s="109"/>
      <c r="NZC63" s="93"/>
      <c r="NZD63" s="100"/>
      <c r="NZL63" s="100"/>
      <c r="NZO63" s="102"/>
      <c r="NZP63" s="102"/>
      <c r="NZQ63" s="100"/>
      <c r="NZS63" s="85"/>
      <c r="NZU63" s="85"/>
      <c r="NZV63" s="84"/>
      <c r="NZW63" s="109"/>
      <c r="NZX63" s="93"/>
      <c r="NZY63" s="100"/>
      <c r="OAG63" s="100"/>
      <c r="OAJ63" s="102"/>
      <c r="OAK63" s="102"/>
      <c r="OAL63" s="100"/>
      <c r="OAN63" s="85"/>
      <c r="OAP63" s="85"/>
      <c r="OAQ63" s="84"/>
      <c r="OAR63" s="109"/>
      <c r="OAS63" s="93"/>
      <c r="OAT63" s="100"/>
      <c r="OBB63" s="100"/>
      <c r="OBE63" s="102"/>
      <c r="OBF63" s="102"/>
      <c r="OBG63" s="100"/>
      <c r="OBI63" s="85"/>
      <c r="OBK63" s="85"/>
      <c r="OBL63" s="84"/>
      <c r="OBM63" s="109"/>
      <c r="OBN63" s="93"/>
      <c r="OBO63" s="100"/>
      <c r="OBW63" s="100"/>
      <c r="OBZ63" s="102"/>
      <c r="OCA63" s="102"/>
      <c r="OCB63" s="100"/>
      <c r="OCD63" s="85"/>
      <c r="OCF63" s="85"/>
      <c r="OCG63" s="84"/>
      <c r="OCH63" s="109"/>
      <c r="OCI63" s="93"/>
      <c r="OCJ63" s="100"/>
      <c r="OCR63" s="100"/>
      <c r="OCU63" s="102"/>
      <c r="OCV63" s="102"/>
      <c r="OCW63" s="100"/>
      <c r="OCY63" s="85"/>
      <c r="ODA63" s="85"/>
      <c r="ODB63" s="84"/>
      <c r="ODC63" s="109"/>
      <c r="ODD63" s="93"/>
      <c r="ODE63" s="100"/>
      <c r="ODM63" s="100"/>
      <c r="ODP63" s="102"/>
      <c r="ODQ63" s="102"/>
      <c r="ODR63" s="100"/>
      <c r="ODT63" s="85"/>
      <c r="ODV63" s="85"/>
      <c r="ODW63" s="84"/>
      <c r="ODX63" s="109"/>
      <c r="ODY63" s="93"/>
      <c r="ODZ63" s="100"/>
      <c r="OEH63" s="100"/>
      <c r="OEK63" s="102"/>
      <c r="OEL63" s="102"/>
      <c r="OEM63" s="100"/>
      <c r="OEO63" s="85"/>
      <c r="OEQ63" s="85"/>
      <c r="OER63" s="84"/>
      <c r="OES63" s="109"/>
      <c r="OET63" s="93"/>
      <c r="OEU63" s="100"/>
      <c r="OFC63" s="100"/>
      <c r="OFF63" s="102"/>
      <c r="OFG63" s="102"/>
      <c r="OFH63" s="100"/>
      <c r="OFJ63" s="85"/>
      <c r="OFL63" s="85"/>
      <c r="OFM63" s="84"/>
      <c r="OFN63" s="109"/>
      <c r="OFO63" s="93"/>
      <c r="OFP63" s="100"/>
      <c r="OFX63" s="100"/>
      <c r="OGA63" s="102"/>
      <c r="OGB63" s="102"/>
      <c r="OGC63" s="100"/>
      <c r="OGE63" s="85"/>
      <c r="OGG63" s="85"/>
      <c r="OGH63" s="84"/>
      <c r="OGI63" s="109"/>
      <c r="OGJ63" s="93"/>
      <c r="OGK63" s="100"/>
      <c r="OGS63" s="100"/>
      <c r="OGV63" s="102"/>
      <c r="OGW63" s="102"/>
      <c r="OGX63" s="100"/>
      <c r="OGZ63" s="85"/>
      <c r="OHB63" s="85"/>
      <c r="OHC63" s="84"/>
      <c r="OHD63" s="109"/>
      <c r="OHE63" s="93"/>
      <c r="OHF63" s="100"/>
      <c r="OHN63" s="100"/>
      <c r="OHQ63" s="102"/>
      <c r="OHR63" s="102"/>
      <c r="OHS63" s="100"/>
      <c r="OHU63" s="85"/>
      <c r="OHW63" s="85"/>
      <c r="OHX63" s="84"/>
      <c r="OHY63" s="109"/>
      <c r="OHZ63" s="93"/>
      <c r="OIA63" s="100"/>
      <c r="OII63" s="100"/>
      <c r="OIL63" s="102"/>
      <c r="OIM63" s="102"/>
      <c r="OIN63" s="100"/>
      <c r="OIP63" s="85"/>
      <c r="OIR63" s="85"/>
      <c r="OIS63" s="84"/>
      <c r="OIT63" s="109"/>
      <c r="OIU63" s="93"/>
      <c r="OIV63" s="100"/>
      <c r="OJD63" s="100"/>
      <c r="OJG63" s="102"/>
      <c r="OJH63" s="102"/>
      <c r="OJI63" s="100"/>
      <c r="OJK63" s="85"/>
      <c r="OJM63" s="85"/>
      <c r="OJN63" s="84"/>
      <c r="OJO63" s="109"/>
      <c r="OJP63" s="93"/>
      <c r="OJQ63" s="100"/>
      <c r="OJY63" s="100"/>
      <c r="OKB63" s="102"/>
      <c r="OKC63" s="102"/>
      <c r="OKD63" s="100"/>
      <c r="OKF63" s="85"/>
      <c r="OKH63" s="85"/>
      <c r="OKI63" s="84"/>
      <c r="OKJ63" s="109"/>
      <c r="OKK63" s="93"/>
      <c r="OKL63" s="100"/>
      <c r="OKT63" s="100"/>
      <c r="OKW63" s="102"/>
      <c r="OKX63" s="102"/>
      <c r="OKY63" s="100"/>
      <c r="OLA63" s="85"/>
      <c r="OLC63" s="85"/>
      <c r="OLD63" s="84"/>
      <c r="OLE63" s="109"/>
      <c r="OLF63" s="93"/>
      <c r="OLG63" s="100"/>
      <c r="OLO63" s="100"/>
      <c r="OLR63" s="102"/>
      <c r="OLS63" s="102"/>
      <c r="OLT63" s="100"/>
      <c r="OLV63" s="85"/>
      <c r="OLX63" s="85"/>
      <c r="OLY63" s="84"/>
      <c r="OLZ63" s="109"/>
      <c r="OMA63" s="93"/>
      <c r="OMB63" s="100"/>
      <c r="OMJ63" s="100"/>
      <c r="OMM63" s="102"/>
      <c r="OMN63" s="102"/>
      <c r="OMO63" s="100"/>
      <c r="OMQ63" s="85"/>
      <c r="OMS63" s="85"/>
      <c r="OMT63" s="84"/>
      <c r="OMU63" s="109"/>
      <c r="OMV63" s="93"/>
      <c r="OMW63" s="100"/>
      <c r="ONE63" s="100"/>
      <c r="ONH63" s="102"/>
      <c r="ONI63" s="102"/>
      <c r="ONJ63" s="100"/>
      <c r="ONL63" s="85"/>
      <c r="ONN63" s="85"/>
      <c r="ONO63" s="84"/>
      <c r="ONP63" s="109"/>
      <c r="ONQ63" s="93"/>
      <c r="ONR63" s="100"/>
      <c r="ONZ63" s="100"/>
      <c r="OOC63" s="102"/>
      <c r="OOD63" s="102"/>
      <c r="OOE63" s="100"/>
      <c r="OOG63" s="85"/>
      <c r="OOI63" s="85"/>
      <c r="OOJ63" s="84"/>
      <c r="OOK63" s="109"/>
      <c r="OOL63" s="93"/>
      <c r="OOM63" s="100"/>
      <c r="OOU63" s="100"/>
      <c r="OOX63" s="102"/>
      <c r="OOY63" s="102"/>
      <c r="OOZ63" s="100"/>
      <c r="OPB63" s="85"/>
      <c r="OPD63" s="85"/>
      <c r="OPE63" s="84"/>
      <c r="OPF63" s="109"/>
      <c r="OPG63" s="93"/>
      <c r="OPH63" s="100"/>
      <c r="OPP63" s="100"/>
      <c r="OPS63" s="102"/>
      <c r="OPT63" s="102"/>
      <c r="OPU63" s="100"/>
      <c r="OPW63" s="85"/>
      <c r="OPY63" s="85"/>
      <c r="OPZ63" s="84"/>
      <c r="OQA63" s="109"/>
      <c r="OQB63" s="93"/>
      <c r="OQC63" s="100"/>
      <c r="OQK63" s="100"/>
      <c r="OQN63" s="102"/>
      <c r="OQO63" s="102"/>
      <c r="OQP63" s="100"/>
      <c r="OQR63" s="85"/>
      <c r="OQT63" s="85"/>
      <c r="OQU63" s="84"/>
      <c r="OQV63" s="109"/>
      <c r="OQW63" s="93"/>
      <c r="OQX63" s="100"/>
      <c r="ORF63" s="100"/>
      <c r="ORI63" s="102"/>
      <c r="ORJ63" s="102"/>
      <c r="ORK63" s="100"/>
      <c r="ORM63" s="85"/>
      <c r="ORO63" s="85"/>
      <c r="ORP63" s="84"/>
      <c r="ORQ63" s="109"/>
      <c r="ORR63" s="93"/>
      <c r="ORS63" s="100"/>
      <c r="OSA63" s="100"/>
      <c r="OSD63" s="102"/>
      <c r="OSE63" s="102"/>
      <c r="OSF63" s="100"/>
      <c r="OSH63" s="85"/>
      <c r="OSJ63" s="85"/>
      <c r="OSK63" s="84"/>
      <c r="OSL63" s="109"/>
      <c r="OSM63" s="93"/>
      <c r="OSN63" s="100"/>
      <c r="OSV63" s="100"/>
      <c r="OSY63" s="102"/>
      <c r="OSZ63" s="102"/>
      <c r="OTA63" s="100"/>
      <c r="OTC63" s="85"/>
      <c r="OTE63" s="85"/>
      <c r="OTF63" s="84"/>
      <c r="OTG63" s="109"/>
      <c r="OTH63" s="93"/>
      <c r="OTI63" s="100"/>
      <c r="OTQ63" s="100"/>
      <c r="OTT63" s="102"/>
      <c r="OTU63" s="102"/>
      <c r="OTV63" s="100"/>
      <c r="OTX63" s="85"/>
      <c r="OTZ63" s="85"/>
      <c r="OUA63" s="84"/>
      <c r="OUB63" s="109"/>
      <c r="OUC63" s="93"/>
      <c r="OUD63" s="100"/>
      <c r="OUL63" s="100"/>
      <c r="OUO63" s="102"/>
      <c r="OUP63" s="102"/>
      <c r="OUQ63" s="100"/>
      <c r="OUS63" s="85"/>
      <c r="OUU63" s="85"/>
      <c r="OUV63" s="84"/>
      <c r="OUW63" s="109"/>
      <c r="OUX63" s="93"/>
      <c r="OUY63" s="100"/>
      <c r="OVG63" s="100"/>
      <c r="OVJ63" s="102"/>
      <c r="OVK63" s="102"/>
      <c r="OVL63" s="100"/>
      <c r="OVN63" s="85"/>
      <c r="OVP63" s="85"/>
      <c r="OVQ63" s="84"/>
      <c r="OVR63" s="109"/>
      <c r="OVS63" s="93"/>
      <c r="OVT63" s="100"/>
      <c r="OWB63" s="100"/>
      <c r="OWE63" s="102"/>
      <c r="OWF63" s="102"/>
      <c r="OWG63" s="100"/>
      <c r="OWI63" s="85"/>
      <c r="OWK63" s="85"/>
      <c r="OWL63" s="84"/>
      <c r="OWM63" s="109"/>
      <c r="OWN63" s="93"/>
      <c r="OWO63" s="100"/>
      <c r="OWW63" s="100"/>
      <c r="OWZ63" s="102"/>
      <c r="OXA63" s="102"/>
      <c r="OXB63" s="100"/>
      <c r="OXD63" s="85"/>
      <c r="OXF63" s="85"/>
      <c r="OXG63" s="84"/>
      <c r="OXH63" s="109"/>
      <c r="OXI63" s="93"/>
      <c r="OXJ63" s="100"/>
      <c r="OXR63" s="100"/>
      <c r="OXU63" s="102"/>
      <c r="OXV63" s="102"/>
      <c r="OXW63" s="100"/>
      <c r="OXY63" s="85"/>
      <c r="OYA63" s="85"/>
      <c r="OYB63" s="84"/>
      <c r="OYC63" s="109"/>
      <c r="OYD63" s="93"/>
      <c r="OYE63" s="100"/>
      <c r="OYM63" s="100"/>
      <c r="OYP63" s="102"/>
      <c r="OYQ63" s="102"/>
      <c r="OYR63" s="100"/>
      <c r="OYT63" s="85"/>
      <c r="OYV63" s="85"/>
      <c r="OYW63" s="84"/>
      <c r="OYX63" s="109"/>
      <c r="OYY63" s="93"/>
      <c r="OYZ63" s="100"/>
      <c r="OZH63" s="100"/>
      <c r="OZK63" s="102"/>
      <c r="OZL63" s="102"/>
      <c r="OZM63" s="100"/>
      <c r="OZO63" s="85"/>
      <c r="OZQ63" s="85"/>
      <c r="OZR63" s="84"/>
      <c r="OZS63" s="109"/>
      <c r="OZT63" s="93"/>
      <c r="OZU63" s="100"/>
      <c r="PAC63" s="100"/>
      <c r="PAF63" s="102"/>
      <c r="PAG63" s="102"/>
      <c r="PAH63" s="100"/>
      <c r="PAJ63" s="85"/>
      <c r="PAL63" s="85"/>
      <c r="PAM63" s="84"/>
      <c r="PAN63" s="109"/>
      <c r="PAO63" s="93"/>
      <c r="PAP63" s="100"/>
      <c r="PAX63" s="100"/>
      <c r="PBA63" s="102"/>
      <c r="PBB63" s="102"/>
      <c r="PBC63" s="100"/>
      <c r="PBE63" s="85"/>
      <c r="PBG63" s="85"/>
      <c r="PBH63" s="84"/>
      <c r="PBI63" s="109"/>
      <c r="PBJ63" s="93"/>
      <c r="PBK63" s="100"/>
      <c r="PBS63" s="100"/>
      <c r="PBV63" s="102"/>
      <c r="PBW63" s="102"/>
      <c r="PBX63" s="100"/>
      <c r="PBZ63" s="85"/>
      <c r="PCB63" s="85"/>
      <c r="PCC63" s="84"/>
      <c r="PCD63" s="109"/>
      <c r="PCE63" s="93"/>
      <c r="PCF63" s="100"/>
      <c r="PCN63" s="100"/>
      <c r="PCQ63" s="102"/>
      <c r="PCR63" s="102"/>
      <c r="PCS63" s="100"/>
      <c r="PCU63" s="85"/>
      <c r="PCW63" s="85"/>
      <c r="PCX63" s="84"/>
      <c r="PCY63" s="109"/>
      <c r="PCZ63" s="93"/>
      <c r="PDA63" s="100"/>
      <c r="PDI63" s="100"/>
      <c r="PDL63" s="102"/>
      <c r="PDM63" s="102"/>
      <c r="PDN63" s="100"/>
      <c r="PDP63" s="85"/>
      <c r="PDR63" s="85"/>
      <c r="PDS63" s="84"/>
      <c r="PDT63" s="109"/>
      <c r="PDU63" s="93"/>
      <c r="PDV63" s="100"/>
      <c r="PED63" s="100"/>
      <c r="PEG63" s="102"/>
      <c r="PEH63" s="102"/>
      <c r="PEI63" s="100"/>
      <c r="PEK63" s="85"/>
      <c r="PEM63" s="85"/>
      <c r="PEN63" s="84"/>
      <c r="PEO63" s="109"/>
      <c r="PEP63" s="93"/>
      <c r="PEQ63" s="100"/>
      <c r="PEY63" s="100"/>
      <c r="PFB63" s="102"/>
      <c r="PFC63" s="102"/>
      <c r="PFD63" s="100"/>
      <c r="PFF63" s="85"/>
      <c r="PFH63" s="85"/>
      <c r="PFI63" s="84"/>
      <c r="PFJ63" s="109"/>
      <c r="PFK63" s="93"/>
      <c r="PFL63" s="100"/>
      <c r="PFT63" s="100"/>
      <c r="PFW63" s="102"/>
      <c r="PFX63" s="102"/>
      <c r="PFY63" s="100"/>
      <c r="PGA63" s="85"/>
      <c r="PGC63" s="85"/>
      <c r="PGD63" s="84"/>
      <c r="PGE63" s="109"/>
      <c r="PGF63" s="93"/>
      <c r="PGG63" s="100"/>
      <c r="PGO63" s="100"/>
      <c r="PGR63" s="102"/>
      <c r="PGS63" s="102"/>
      <c r="PGT63" s="100"/>
      <c r="PGV63" s="85"/>
      <c r="PGX63" s="85"/>
      <c r="PGY63" s="84"/>
      <c r="PGZ63" s="109"/>
      <c r="PHA63" s="93"/>
      <c r="PHB63" s="100"/>
      <c r="PHJ63" s="100"/>
      <c r="PHM63" s="102"/>
      <c r="PHN63" s="102"/>
      <c r="PHO63" s="100"/>
      <c r="PHQ63" s="85"/>
      <c r="PHS63" s="85"/>
      <c r="PHT63" s="84"/>
      <c r="PHU63" s="109"/>
      <c r="PHV63" s="93"/>
      <c r="PHW63" s="100"/>
      <c r="PIE63" s="100"/>
      <c r="PIH63" s="102"/>
      <c r="PII63" s="102"/>
      <c r="PIJ63" s="100"/>
      <c r="PIL63" s="85"/>
      <c r="PIN63" s="85"/>
      <c r="PIO63" s="84"/>
      <c r="PIP63" s="109"/>
      <c r="PIQ63" s="93"/>
      <c r="PIR63" s="100"/>
      <c r="PIZ63" s="100"/>
      <c r="PJC63" s="102"/>
      <c r="PJD63" s="102"/>
      <c r="PJE63" s="100"/>
      <c r="PJG63" s="85"/>
      <c r="PJI63" s="85"/>
      <c r="PJJ63" s="84"/>
      <c r="PJK63" s="109"/>
      <c r="PJL63" s="93"/>
      <c r="PJM63" s="100"/>
      <c r="PJU63" s="100"/>
      <c r="PJX63" s="102"/>
      <c r="PJY63" s="102"/>
      <c r="PJZ63" s="100"/>
      <c r="PKB63" s="85"/>
      <c r="PKD63" s="85"/>
      <c r="PKE63" s="84"/>
      <c r="PKF63" s="109"/>
      <c r="PKG63" s="93"/>
      <c r="PKH63" s="100"/>
      <c r="PKP63" s="100"/>
      <c r="PKS63" s="102"/>
      <c r="PKT63" s="102"/>
      <c r="PKU63" s="100"/>
      <c r="PKW63" s="85"/>
      <c r="PKY63" s="85"/>
      <c r="PKZ63" s="84"/>
      <c r="PLA63" s="109"/>
      <c r="PLB63" s="93"/>
      <c r="PLC63" s="100"/>
      <c r="PLK63" s="100"/>
      <c r="PLN63" s="102"/>
      <c r="PLO63" s="102"/>
      <c r="PLP63" s="100"/>
      <c r="PLR63" s="85"/>
      <c r="PLT63" s="85"/>
      <c r="PLU63" s="84"/>
      <c r="PLV63" s="109"/>
      <c r="PLW63" s="93"/>
      <c r="PLX63" s="100"/>
      <c r="PMF63" s="100"/>
      <c r="PMI63" s="102"/>
      <c r="PMJ63" s="102"/>
      <c r="PMK63" s="100"/>
      <c r="PMM63" s="85"/>
      <c r="PMO63" s="85"/>
      <c r="PMP63" s="84"/>
      <c r="PMQ63" s="109"/>
      <c r="PMR63" s="93"/>
      <c r="PMS63" s="100"/>
      <c r="PNA63" s="100"/>
      <c r="PND63" s="102"/>
      <c r="PNE63" s="102"/>
      <c r="PNF63" s="100"/>
      <c r="PNH63" s="85"/>
      <c r="PNJ63" s="85"/>
      <c r="PNK63" s="84"/>
      <c r="PNL63" s="109"/>
      <c r="PNM63" s="93"/>
      <c r="PNN63" s="100"/>
      <c r="PNV63" s="100"/>
      <c r="PNY63" s="102"/>
      <c r="PNZ63" s="102"/>
      <c r="POA63" s="100"/>
      <c r="POC63" s="85"/>
      <c r="POE63" s="85"/>
      <c r="POF63" s="84"/>
      <c r="POG63" s="109"/>
      <c r="POH63" s="93"/>
      <c r="POI63" s="100"/>
      <c r="POQ63" s="100"/>
      <c r="POT63" s="102"/>
      <c r="POU63" s="102"/>
      <c r="POV63" s="100"/>
      <c r="POX63" s="85"/>
      <c r="POZ63" s="85"/>
      <c r="PPA63" s="84"/>
      <c r="PPB63" s="109"/>
      <c r="PPC63" s="93"/>
      <c r="PPD63" s="100"/>
      <c r="PPL63" s="100"/>
      <c r="PPO63" s="102"/>
      <c r="PPP63" s="102"/>
      <c r="PPQ63" s="100"/>
      <c r="PPS63" s="85"/>
      <c r="PPU63" s="85"/>
      <c r="PPV63" s="84"/>
      <c r="PPW63" s="109"/>
      <c r="PPX63" s="93"/>
      <c r="PPY63" s="100"/>
      <c r="PQG63" s="100"/>
      <c r="PQJ63" s="102"/>
      <c r="PQK63" s="102"/>
      <c r="PQL63" s="100"/>
      <c r="PQN63" s="85"/>
      <c r="PQP63" s="85"/>
      <c r="PQQ63" s="84"/>
      <c r="PQR63" s="109"/>
      <c r="PQS63" s="93"/>
      <c r="PQT63" s="100"/>
      <c r="PRB63" s="100"/>
      <c r="PRE63" s="102"/>
      <c r="PRF63" s="102"/>
      <c r="PRG63" s="100"/>
      <c r="PRI63" s="85"/>
      <c r="PRK63" s="85"/>
      <c r="PRL63" s="84"/>
      <c r="PRM63" s="109"/>
      <c r="PRN63" s="93"/>
      <c r="PRO63" s="100"/>
      <c r="PRW63" s="100"/>
      <c r="PRZ63" s="102"/>
      <c r="PSA63" s="102"/>
      <c r="PSB63" s="100"/>
      <c r="PSD63" s="85"/>
      <c r="PSF63" s="85"/>
      <c r="PSG63" s="84"/>
      <c r="PSH63" s="109"/>
      <c r="PSI63" s="93"/>
      <c r="PSJ63" s="100"/>
      <c r="PSR63" s="100"/>
      <c r="PSU63" s="102"/>
      <c r="PSV63" s="102"/>
      <c r="PSW63" s="100"/>
      <c r="PSY63" s="85"/>
      <c r="PTA63" s="85"/>
      <c r="PTB63" s="84"/>
      <c r="PTC63" s="109"/>
      <c r="PTD63" s="93"/>
      <c r="PTE63" s="100"/>
      <c r="PTM63" s="100"/>
      <c r="PTP63" s="102"/>
      <c r="PTQ63" s="102"/>
      <c r="PTR63" s="100"/>
      <c r="PTT63" s="85"/>
      <c r="PTV63" s="85"/>
      <c r="PTW63" s="84"/>
      <c r="PTX63" s="109"/>
      <c r="PTY63" s="93"/>
      <c r="PTZ63" s="100"/>
      <c r="PUH63" s="100"/>
      <c r="PUK63" s="102"/>
      <c r="PUL63" s="102"/>
      <c r="PUM63" s="100"/>
      <c r="PUO63" s="85"/>
      <c r="PUQ63" s="85"/>
      <c r="PUR63" s="84"/>
      <c r="PUS63" s="109"/>
      <c r="PUT63" s="93"/>
      <c r="PUU63" s="100"/>
      <c r="PVC63" s="100"/>
      <c r="PVF63" s="102"/>
      <c r="PVG63" s="102"/>
      <c r="PVH63" s="100"/>
      <c r="PVJ63" s="85"/>
      <c r="PVL63" s="85"/>
      <c r="PVM63" s="84"/>
      <c r="PVN63" s="109"/>
      <c r="PVO63" s="93"/>
      <c r="PVP63" s="100"/>
      <c r="PVX63" s="100"/>
      <c r="PWA63" s="102"/>
      <c r="PWB63" s="102"/>
      <c r="PWC63" s="100"/>
      <c r="PWE63" s="85"/>
      <c r="PWG63" s="85"/>
      <c r="PWH63" s="84"/>
      <c r="PWI63" s="109"/>
      <c r="PWJ63" s="93"/>
      <c r="PWK63" s="100"/>
      <c r="PWS63" s="100"/>
      <c r="PWV63" s="102"/>
      <c r="PWW63" s="102"/>
      <c r="PWX63" s="100"/>
      <c r="PWZ63" s="85"/>
      <c r="PXB63" s="85"/>
      <c r="PXC63" s="84"/>
      <c r="PXD63" s="109"/>
      <c r="PXE63" s="93"/>
      <c r="PXF63" s="100"/>
      <c r="PXN63" s="100"/>
      <c r="PXQ63" s="102"/>
      <c r="PXR63" s="102"/>
      <c r="PXS63" s="100"/>
      <c r="PXU63" s="85"/>
      <c r="PXW63" s="85"/>
      <c r="PXX63" s="84"/>
      <c r="PXY63" s="109"/>
      <c r="PXZ63" s="93"/>
      <c r="PYA63" s="100"/>
      <c r="PYI63" s="100"/>
      <c r="PYL63" s="102"/>
      <c r="PYM63" s="102"/>
      <c r="PYN63" s="100"/>
      <c r="PYP63" s="85"/>
      <c r="PYR63" s="85"/>
      <c r="PYS63" s="84"/>
      <c r="PYT63" s="109"/>
      <c r="PYU63" s="93"/>
      <c r="PYV63" s="100"/>
      <c r="PZD63" s="100"/>
      <c r="PZG63" s="102"/>
      <c r="PZH63" s="102"/>
      <c r="PZI63" s="100"/>
      <c r="PZK63" s="85"/>
      <c r="PZM63" s="85"/>
      <c r="PZN63" s="84"/>
      <c r="PZO63" s="109"/>
      <c r="PZP63" s="93"/>
      <c r="PZQ63" s="100"/>
      <c r="PZY63" s="100"/>
      <c r="QAB63" s="102"/>
      <c r="QAC63" s="102"/>
      <c r="QAD63" s="100"/>
      <c r="QAF63" s="85"/>
      <c r="QAH63" s="85"/>
      <c r="QAI63" s="84"/>
      <c r="QAJ63" s="109"/>
      <c r="QAK63" s="93"/>
      <c r="QAL63" s="100"/>
      <c r="QAT63" s="100"/>
      <c r="QAW63" s="102"/>
      <c r="QAX63" s="102"/>
      <c r="QAY63" s="100"/>
      <c r="QBA63" s="85"/>
      <c r="QBC63" s="85"/>
      <c r="QBD63" s="84"/>
      <c r="QBE63" s="109"/>
      <c r="QBF63" s="93"/>
      <c r="QBG63" s="100"/>
      <c r="QBO63" s="100"/>
      <c r="QBR63" s="102"/>
      <c r="QBS63" s="102"/>
      <c r="QBT63" s="100"/>
      <c r="QBV63" s="85"/>
      <c r="QBX63" s="85"/>
      <c r="QBY63" s="84"/>
      <c r="QBZ63" s="109"/>
      <c r="QCA63" s="93"/>
      <c r="QCB63" s="100"/>
      <c r="QCJ63" s="100"/>
      <c r="QCM63" s="102"/>
      <c r="QCN63" s="102"/>
      <c r="QCO63" s="100"/>
      <c r="QCQ63" s="85"/>
      <c r="QCS63" s="85"/>
      <c r="QCT63" s="84"/>
      <c r="QCU63" s="109"/>
      <c r="QCV63" s="93"/>
      <c r="QCW63" s="100"/>
      <c r="QDE63" s="100"/>
      <c r="QDH63" s="102"/>
      <c r="QDI63" s="102"/>
      <c r="QDJ63" s="100"/>
      <c r="QDL63" s="85"/>
      <c r="QDN63" s="85"/>
      <c r="QDO63" s="84"/>
      <c r="QDP63" s="109"/>
      <c r="QDQ63" s="93"/>
      <c r="QDR63" s="100"/>
      <c r="QDZ63" s="100"/>
      <c r="QEC63" s="102"/>
      <c r="QED63" s="102"/>
      <c r="QEE63" s="100"/>
      <c r="QEG63" s="85"/>
      <c r="QEI63" s="85"/>
      <c r="QEJ63" s="84"/>
      <c r="QEK63" s="109"/>
      <c r="QEL63" s="93"/>
      <c r="QEM63" s="100"/>
      <c r="QEU63" s="100"/>
      <c r="QEX63" s="102"/>
      <c r="QEY63" s="102"/>
      <c r="QEZ63" s="100"/>
      <c r="QFB63" s="85"/>
      <c r="QFD63" s="85"/>
      <c r="QFE63" s="84"/>
      <c r="QFF63" s="109"/>
      <c r="QFG63" s="93"/>
      <c r="QFH63" s="100"/>
      <c r="QFP63" s="100"/>
      <c r="QFS63" s="102"/>
      <c r="QFT63" s="102"/>
      <c r="QFU63" s="100"/>
      <c r="QFW63" s="85"/>
      <c r="QFY63" s="85"/>
      <c r="QFZ63" s="84"/>
      <c r="QGA63" s="109"/>
      <c r="QGB63" s="93"/>
      <c r="QGC63" s="100"/>
      <c r="QGK63" s="100"/>
      <c r="QGN63" s="102"/>
      <c r="QGO63" s="102"/>
      <c r="QGP63" s="100"/>
      <c r="QGR63" s="85"/>
      <c r="QGT63" s="85"/>
      <c r="QGU63" s="84"/>
      <c r="QGV63" s="109"/>
      <c r="QGW63" s="93"/>
      <c r="QGX63" s="100"/>
      <c r="QHF63" s="100"/>
      <c r="QHI63" s="102"/>
      <c r="QHJ63" s="102"/>
      <c r="QHK63" s="100"/>
      <c r="QHM63" s="85"/>
      <c r="QHO63" s="85"/>
      <c r="QHP63" s="84"/>
      <c r="QHQ63" s="109"/>
      <c r="QHR63" s="93"/>
      <c r="QHS63" s="100"/>
      <c r="QIA63" s="100"/>
      <c r="QID63" s="102"/>
      <c r="QIE63" s="102"/>
      <c r="QIF63" s="100"/>
      <c r="QIH63" s="85"/>
      <c r="QIJ63" s="85"/>
      <c r="QIK63" s="84"/>
      <c r="QIL63" s="109"/>
      <c r="QIM63" s="93"/>
      <c r="QIN63" s="100"/>
      <c r="QIV63" s="100"/>
      <c r="QIY63" s="102"/>
      <c r="QIZ63" s="102"/>
      <c r="QJA63" s="100"/>
      <c r="QJC63" s="85"/>
      <c r="QJE63" s="85"/>
      <c r="QJF63" s="84"/>
      <c r="QJG63" s="109"/>
      <c r="QJH63" s="93"/>
      <c r="QJI63" s="100"/>
      <c r="QJQ63" s="100"/>
      <c r="QJT63" s="102"/>
      <c r="QJU63" s="102"/>
      <c r="QJV63" s="100"/>
      <c r="QJX63" s="85"/>
      <c r="QJZ63" s="85"/>
      <c r="QKA63" s="84"/>
      <c r="QKB63" s="109"/>
      <c r="QKC63" s="93"/>
      <c r="QKD63" s="100"/>
      <c r="QKL63" s="100"/>
      <c r="QKO63" s="102"/>
      <c r="QKP63" s="102"/>
      <c r="QKQ63" s="100"/>
      <c r="QKS63" s="85"/>
      <c r="QKU63" s="85"/>
      <c r="QKV63" s="84"/>
      <c r="QKW63" s="109"/>
      <c r="QKX63" s="93"/>
      <c r="QKY63" s="100"/>
      <c r="QLG63" s="100"/>
      <c r="QLJ63" s="102"/>
      <c r="QLK63" s="102"/>
      <c r="QLL63" s="100"/>
      <c r="QLN63" s="85"/>
      <c r="QLP63" s="85"/>
      <c r="QLQ63" s="84"/>
      <c r="QLR63" s="109"/>
      <c r="QLS63" s="93"/>
      <c r="QLT63" s="100"/>
      <c r="QMB63" s="100"/>
      <c r="QME63" s="102"/>
      <c r="QMF63" s="102"/>
      <c r="QMG63" s="100"/>
      <c r="QMI63" s="85"/>
      <c r="QMK63" s="85"/>
      <c r="QML63" s="84"/>
      <c r="QMM63" s="109"/>
      <c r="QMN63" s="93"/>
      <c r="QMO63" s="100"/>
      <c r="QMW63" s="100"/>
      <c r="QMZ63" s="102"/>
      <c r="QNA63" s="102"/>
      <c r="QNB63" s="100"/>
      <c r="QND63" s="85"/>
      <c r="QNF63" s="85"/>
      <c r="QNG63" s="84"/>
      <c r="QNH63" s="109"/>
      <c r="QNI63" s="93"/>
      <c r="QNJ63" s="100"/>
      <c r="QNR63" s="100"/>
      <c r="QNU63" s="102"/>
      <c r="QNV63" s="102"/>
      <c r="QNW63" s="100"/>
      <c r="QNY63" s="85"/>
      <c r="QOA63" s="85"/>
      <c r="QOB63" s="84"/>
      <c r="QOC63" s="109"/>
      <c r="QOD63" s="93"/>
      <c r="QOE63" s="100"/>
      <c r="QOM63" s="100"/>
      <c r="QOP63" s="102"/>
      <c r="QOQ63" s="102"/>
      <c r="QOR63" s="100"/>
      <c r="QOT63" s="85"/>
      <c r="QOV63" s="85"/>
      <c r="QOW63" s="84"/>
      <c r="QOX63" s="109"/>
      <c r="QOY63" s="93"/>
      <c r="QOZ63" s="100"/>
      <c r="QPH63" s="100"/>
      <c r="QPK63" s="102"/>
      <c r="QPL63" s="102"/>
      <c r="QPM63" s="100"/>
      <c r="QPO63" s="85"/>
      <c r="QPQ63" s="85"/>
      <c r="QPR63" s="84"/>
      <c r="QPS63" s="109"/>
      <c r="QPT63" s="93"/>
      <c r="QPU63" s="100"/>
      <c r="QQC63" s="100"/>
      <c r="QQF63" s="102"/>
      <c r="QQG63" s="102"/>
      <c r="QQH63" s="100"/>
      <c r="QQJ63" s="85"/>
      <c r="QQL63" s="85"/>
      <c r="QQM63" s="84"/>
      <c r="QQN63" s="109"/>
      <c r="QQO63" s="93"/>
      <c r="QQP63" s="100"/>
      <c r="QQX63" s="100"/>
      <c r="QRA63" s="102"/>
      <c r="QRB63" s="102"/>
      <c r="QRC63" s="100"/>
      <c r="QRE63" s="85"/>
      <c r="QRG63" s="85"/>
      <c r="QRH63" s="84"/>
      <c r="QRI63" s="109"/>
      <c r="QRJ63" s="93"/>
      <c r="QRK63" s="100"/>
      <c r="QRS63" s="100"/>
      <c r="QRV63" s="102"/>
      <c r="QRW63" s="102"/>
      <c r="QRX63" s="100"/>
      <c r="QRZ63" s="85"/>
      <c r="QSB63" s="85"/>
      <c r="QSC63" s="84"/>
      <c r="QSD63" s="109"/>
      <c r="QSE63" s="93"/>
      <c r="QSF63" s="100"/>
      <c r="QSN63" s="100"/>
      <c r="QSQ63" s="102"/>
      <c r="QSR63" s="102"/>
      <c r="QSS63" s="100"/>
      <c r="QSU63" s="85"/>
      <c r="QSW63" s="85"/>
      <c r="QSX63" s="84"/>
      <c r="QSY63" s="109"/>
      <c r="QSZ63" s="93"/>
      <c r="QTA63" s="100"/>
      <c r="QTI63" s="100"/>
      <c r="QTL63" s="102"/>
      <c r="QTM63" s="102"/>
      <c r="QTN63" s="100"/>
      <c r="QTP63" s="85"/>
      <c r="QTR63" s="85"/>
      <c r="QTS63" s="84"/>
      <c r="QTT63" s="109"/>
      <c r="QTU63" s="93"/>
      <c r="QTV63" s="100"/>
      <c r="QUD63" s="100"/>
      <c r="QUG63" s="102"/>
      <c r="QUH63" s="102"/>
      <c r="QUI63" s="100"/>
      <c r="QUK63" s="85"/>
      <c r="QUM63" s="85"/>
      <c r="QUN63" s="84"/>
      <c r="QUO63" s="109"/>
      <c r="QUP63" s="93"/>
      <c r="QUQ63" s="100"/>
      <c r="QUY63" s="100"/>
      <c r="QVB63" s="102"/>
      <c r="QVC63" s="102"/>
      <c r="QVD63" s="100"/>
      <c r="QVF63" s="85"/>
      <c r="QVH63" s="85"/>
      <c r="QVI63" s="84"/>
      <c r="QVJ63" s="109"/>
      <c r="QVK63" s="93"/>
      <c r="QVL63" s="100"/>
      <c r="QVT63" s="100"/>
      <c r="QVW63" s="102"/>
      <c r="QVX63" s="102"/>
      <c r="QVY63" s="100"/>
      <c r="QWA63" s="85"/>
      <c r="QWC63" s="85"/>
      <c r="QWD63" s="84"/>
      <c r="QWE63" s="109"/>
      <c r="QWF63" s="93"/>
      <c r="QWG63" s="100"/>
      <c r="QWO63" s="100"/>
      <c r="QWR63" s="102"/>
      <c r="QWS63" s="102"/>
      <c r="QWT63" s="100"/>
      <c r="QWV63" s="85"/>
      <c r="QWX63" s="85"/>
      <c r="QWY63" s="84"/>
      <c r="QWZ63" s="109"/>
      <c r="QXA63" s="93"/>
      <c r="QXB63" s="100"/>
      <c r="QXJ63" s="100"/>
      <c r="QXM63" s="102"/>
      <c r="QXN63" s="102"/>
      <c r="QXO63" s="100"/>
      <c r="QXQ63" s="85"/>
      <c r="QXS63" s="85"/>
      <c r="QXT63" s="84"/>
      <c r="QXU63" s="109"/>
      <c r="QXV63" s="93"/>
      <c r="QXW63" s="100"/>
      <c r="QYE63" s="100"/>
      <c r="QYH63" s="102"/>
      <c r="QYI63" s="102"/>
      <c r="QYJ63" s="100"/>
      <c r="QYL63" s="85"/>
      <c r="QYN63" s="85"/>
      <c r="QYO63" s="84"/>
      <c r="QYP63" s="109"/>
      <c r="QYQ63" s="93"/>
      <c r="QYR63" s="100"/>
      <c r="QYZ63" s="100"/>
      <c r="QZC63" s="102"/>
      <c r="QZD63" s="102"/>
      <c r="QZE63" s="100"/>
      <c r="QZG63" s="85"/>
      <c r="QZI63" s="85"/>
      <c r="QZJ63" s="84"/>
      <c r="QZK63" s="109"/>
      <c r="QZL63" s="93"/>
      <c r="QZM63" s="100"/>
      <c r="QZU63" s="100"/>
      <c r="QZX63" s="102"/>
      <c r="QZY63" s="102"/>
      <c r="QZZ63" s="100"/>
      <c r="RAB63" s="85"/>
      <c r="RAD63" s="85"/>
      <c r="RAE63" s="84"/>
      <c r="RAF63" s="109"/>
      <c r="RAG63" s="93"/>
      <c r="RAH63" s="100"/>
      <c r="RAP63" s="100"/>
      <c r="RAS63" s="102"/>
      <c r="RAT63" s="102"/>
      <c r="RAU63" s="100"/>
      <c r="RAW63" s="85"/>
      <c r="RAY63" s="85"/>
      <c r="RAZ63" s="84"/>
      <c r="RBA63" s="109"/>
      <c r="RBB63" s="93"/>
      <c r="RBC63" s="100"/>
      <c r="RBK63" s="100"/>
      <c r="RBN63" s="102"/>
      <c r="RBO63" s="102"/>
      <c r="RBP63" s="100"/>
      <c r="RBR63" s="85"/>
      <c r="RBT63" s="85"/>
      <c r="RBU63" s="84"/>
      <c r="RBV63" s="109"/>
      <c r="RBW63" s="93"/>
      <c r="RBX63" s="100"/>
      <c r="RCF63" s="100"/>
      <c r="RCI63" s="102"/>
      <c r="RCJ63" s="102"/>
      <c r="RCK63" s="100"/>
      <c r="RCM63" s="85"/>
      <c r="RCO63" s="85"/>
      <c r="RCP63" s="84"/>
      <c r="RCQ63" s="109"/>
      <c r="RCR63" s="93"/>
      <c r="RCS63" s="100"/>
      <c r="RDA63" s="100"/>
      <c r="RDD63" s="102"/>
      <c r="RDE63" s="102"/>
      <c r="RDF63" s="100"/>
      <c r="RDH63" s="85"/>
      <c r="RDJ63" s="85"/>
      <c r="RDK63" s="84"/>
      <c r="RDL63" s="109"/>
      <c r="RDM63" s="93"/>
      <c r="RDN63" s="100"/>
      <c r="RDV63" s="100"/>
      <c r="RDY63" s="102"/>
      <c r="RDZ63" s="102"/>
      <c r="REA63" s="100"/>
      <c r="REC63" s="85"/>
      <c r="REE63" s="85"/>
      <c r="REF63" s="84"/>
      <c r="REG63" s="109"/>
      <c r="REH63" s="93"/>
      <c r="REI63" s="100"/>
      <c r="REQ63" s="100"/>
      <c r="RET63" s="102"/>
      <c r="REU63" s="102"/>
      <c r="REV63" s="100"/>
      <c r="REX63" s="85"/>
      <c r="REZ63" s="85"/>
      <c r="RFA63" s="84"/>
      <c r="RFB63" s="109"/>
      <c r="RFC63" s="93"/>
      <c r="RFD63" s="100"/>
      <c r="RFL63" s="100"/>
      <c r="RFO63" s="102"/>
      <c r="RFP63" s="102"/>
      <c r="RFQ63" s="100"/>
      <c r="RFS63" s="85"/>
      <c r="RFU63" s="85"/>
      <c r="RFV63" s="84"/>
      <c r="RFW63" s="109"/>
      <c r="RFX63" s="93"/>
      <c r="RFY63" s="100"/>
      <c r="RGG63" s="100"/>
      <c r="RGJ63" s="102"/>
      <c r="RGK63" s="102"/>
      <c r="RGL63" s="100"/>
      <c r="RGN63" s="85"/>
      <c r="RGP63" s="85"/>
      <c r="RGQ63" s="84"/>
      <c r="RGR63" s="109"/>
      <c r="RGS63" s="93"/>
      <c r="RGT63" s="100"/>
      <c r="RHB63" s="100"/>
      <c r="RHE63" s="102"/>
      <c r="RHF63" s="102"/>
      <c r="RHG63" s="100"/>
      <c r="RHI63" s="85"/>
      <c r="RHK63" s="85"/>
      <c r="RHL63" s="84"/>
      <c r="RHM63" s="109"/>
      <c r="RHN63" s="93"/>
      <c r="RHO63" s="100"/>
      <c r="RHW63" s="100"/>
      <c r="RHZ63" s="102"/>
      <c r="RIA63" s="102"/>
      <c r="RIB63" s="100"/>
      <c r="RID63" s="85"/>
      <c r="RIF63" s="85"/>
      <c r="RIG63" s="84"/>
      <c r="RIH63" s="109"/>
      <c r="RII63" s="93"/>
      <c r="RIJ63" s="100"/>
      <c r="RIR63" s="100"/>
      <c r="RIU63" s="102"/>
      <c r="RIV63" s="102"/>
      <c r="RIW63" s="100"/>
      <c r="RIY63" s="85"/>
      <c r="RJA63" s="85"/>
      <c r="RJB63" s="84"/>
      <c r="RJC63" s="109"/>
      <c r="RJD63" s="93"/>
      <c r="RJE63" s="100"/>
      <c r="RJM63" s="100"/>
      <c r="RJP63" s="102"/>
      <c r="RJQ63" s="102"/>
      <c r="RJR63" s="100"/>
      <c r="RJT63" s="85"/>
      <c r="RJV63" s="85"/>
      <c r="RJW63" s="84"/>
      <c r="RJX63" s="109"/>
      <c r="RJY63" s="93"/>
      <c r="RJZ63" s="100"/>
      <c r="RKH63" s="100"/>
      <c r="RKK63" s="102"/>
      <c r="RKL63" s="102"/>
      <c r="RKM63" s="100"/>
      <c r="RKO63" s="85"/>
      <c r="RKQ63" s="85"/>
      <c r="RKR63" s="84"/>
      <c r="RKS63" s="109"/>
      <c r="RKT63" s="93"/>
      <c r="RKU63" s="100"/>
      <c r="RLC63" s="100"/>
      <c r="RLF63" s="102"/>
      <c r="RLG63" s="102"/>
      <c r="RLH63" s="100"/>
      <c r="RLJ63" s="85"/>
      <c r="RLL63" s="85"/>
      <c r="RLM63" s="84"/>
      <c r="RLN63" s="109"/>
      <c r="RLO63" s="93"/>
      <c r="RLP63" s="100"/>
      <c r="RLX63" s="100"/>
      <c r="RMA63" s="102"/>
      <c r="RMB63" s="102"/>
      <c r="RMC63" s="100"/>
      <c r="RME63" s="85"/>
      <c r="RMG63" s="85"/>
      <c r="RMH63" s="84"/>
      <c r="RMI63" s="109"/>
      <c r="RMJ63" s="93"/>
      <c r="RMK63" s="100"/>
      <c r="RMS63" s="100"/>
      <c r="RMV63" s="102"/>
      <c r="RMW63" s="102"/>
      <c r="RMX63" s="100"/>
      <c r="RMZ63" s="85"/>
      <c r="RNB63" s="85"/>
      <c r="RNC63" s="84"/>
      <c r="RND63" s="109"/>
      <c r="RNE63" s="93"/>
      <c r="RNF63" s="100"/>
      <c r="RNN63" s="100"/>
      <c r="RNQ63" s="102"/>
      <c r="RNR63" s="102"/>
      <c r="RNS63" s="100"/>
      <c r="RNU63" s="85"/>
      <c r="RNW63" s="85"/>
      <c r="RNX63" s="84"/>
      <c r="RNY63" s="109"/>
      <c r="RNZ63" s="93"/>
      <c r="ROA63" s="100"/>
      <c r="ROI63" s="100"/>
      <c r="ROL63" s="102"/>
      <c r="ROM63" s="102"/>
      <c r="RON63" s="100"/>
      <c r="ROP63" s="85"/>
      <c r="ROR63" s="85"/>
      <c r="ROS63" s="84"/>
      <c r="ROT63" s="109"/>
      <c r="ROU63" s="93"/>
      <c r="ROV63" s="100"/>
      <c r="RPD63" s="100"/>
      <c r="RPG63" s="102"/>
      <c r="RPH63" s="102"/>
      <c r="RPI63" s="100"/>
      <c r="RPK63" s="85"/>
      <c r="RPM63" s="85"/>
      <c r="RPN63" s="84"/>
      <c r="RPO63" s="109"/>
      <c r="RPP63" s="93"/>
      <c r="RPQ63" s="100"/>
      <c r="RPY63" s="100"/>
      <c r="RQB63" s="102"/>
      <c r="RQC63" s="102"/>
      <c r="RQD63" s="100"/>
      <c r="RQF63" s="85"/>
      <c r="RQH63" s="85"/>
      <c r="RQI63" s="84"/>
      <c r="RQJ63" s="109"/>
      <c r="RQK63" s="93"/>
      <c r="RQL63" s="100"/>
      <c r="RQT63" s="100"/>
      <c r="RQW63" s="102"/>
      <c r="RQX63" s="102"/>
      <c r="RQY63" s="100"/>
      <c r="RRA63" s="85"/>
      <c r="RRC63" s="85"/>
      <c r="RRD63" s="84"/>
      <c r="RRE63" s="109"/>
      <c r="RRF63" s="93"/>
      <c r="RRG63" s="100"/>
      <c r="RRO63" s="100"/>
      <c r="RRR63" s="102"/>
      <c r="RRS63" s="102"/>
      <c r="RRT63" s="100"/>
      <c r="RRV63" s="85"/>
      <c r="RRX63" s="85"/>
      <c r="RRY63" s="84"/>
      <c r="RRZ63" s="109"/>
      <c r="RSA63" s="93"/>
      <c r="RSB63" s="100"/>
      <c r="RSJ63" s="100"/>
      <c r="RSM63" s="102"/>
      <c r="RSN63" s="102"/>
      <c r="RSO63" s="100"/>
      <c r="RSQ63" s="85"/>
      <c r="RSS63" s="85"/>
      <c r="RST63" s="84"/>
      <c r="RSU63" s="109"/>
      <c r="RSV63" s="93"/>
      <c r="RSW63" s="100"/>
      <c r="RTE63" s="100"/>
      <c r="RTH63" s="102"/>
      <c r="RTI63" s="102"/>
      <c r="RTJ63" s="100"/>
      <c r="RTL63" s="85"/>
      <c r="RTN63" s="85"/>
      <c r="RTO63" s="84"/>
      <c r="RTP63" s="109"/>
      <c r="RTQ63" s="93"/>
      <c r="RTR63" s="100"/>
      <c r="RTZ63" s="100"/>
      <c r="RUC63" s="102"/>
      <c r="RUD63" s="102"/>
      <c r="RUE63" s="100"/>
      <c r="RUG63" s="85"/>
      <c r="RUI63" s="85"/>
      <c r="RUJ63" s="84"/>
      <c r="RUK63" s="109"/>
      <c r="RUL63" s="93"/>
      <c r="RUM63" s="100"/>
      <c r="RUU63" s="100"/>
      <c r="RUX63" s="102"/>
      <c r="RUY63" s="102"/>
      <c r="RUZ63" s="100"/>
      <c r="RVB63" s="85"/>
      <c r="RVD63" s="85"/>
      <c r="RVE63" s="84"/>
      <c r="RVF63" s="109"/>
      <c r="RVG63" s="93"/>
      <c r="RVH63" s="100"/>
      <c r="RVP63" s="100"/>
      <c r="RVS63" s="102"/>
      <c r="RVT63" s="102"/>
      <c r="RVU63" s="100"/>
      <c r="RVW63" s="85"/>
      <c r="RVY63" s="85"/>
      <c r="RVZ63" s="84"/>
      <c r="RWA63" s="109"/>
      <c r="RWB63" s="93"/>
      <c r="RWC63" s="100"/>
      <c r="RWK63" s="100"/>
      <c r="RWN63" s="102"/>
      <c r="RWO63" s="102"/>
      <c r="RWP63" s="100"/>
      <c r="RWR63" s="85"/>
      <c r="RWT63" s="85"/>
      <c r="RWU63" s="84"/>
      <c r="RWV63" s="109"/>
      <c r="RWW63" s="93"/>
      <c r="RWX63" s="100"/>
      <c r="RXF63" s="100"/>
      <c r="RXI63" s="102"/>
      <c r="RXJ63" s="102"/>
      <c r="RXK63" s="100"/>
      <c r="RXM63" s="85"/>
      <c r="RXO63" s="85"/>
      <c r="RXP63" s="84"/>
      <c r="RXQ63" s="109"/>
      <c r="RXR63" s="93"/>
      <c r="RXS63" s="100"/>
      <c r="RYA63" s="100"/>
      <c r="RYD63" s="102"/>
      <c r="RYE63" s="102"/>
      <c r="RYF63" s="100"/>
      <c r="RYH63" s="85"/>
      <c r="RYJ63" s="85"/>
      <c r="RYK63" s="84"/>
      <c r="RYL63" s="109"/>
      <c r="RYM63" s="93"/>
      <c r="RYN63" s="100"/>
      <c r="RYV63" s="100"/>
      <c r="RYY63" s="102"/>
      <c r="RYZ63" s="102"/>
      <c r="RZA63" s="100"/>
      <c r="RZC63" s="85"/>
      <c r="RZE63" s="85"/>
      <c r="RZF63" s="84"/>
      <c r="RZG63" s="109"/>
      <c r="RZH63" s="93"/>
      <c r="RZI63" s="100"/>
      <c r="RZQ63" s="100"/>
      <c r="RZT63" s="102"/>
      <c r="RZU63" s="102"/>
      <c r="RZV63" s="100"/>
      <c r="RZX63" s="85"/>
      <c r="RZZ63" s="85"/>
      <c r="SAA63" s="84"/>
      <c r="SAB63" s="109"/>
      <c r="SAC63" s="93"/>
      <c r="SAD63" s="100"/>
      <c r="SAL63" s="100"/>
      <c r="SAO63" s="102"/>
      <c r="SAP63" s="102"/>
      <c r="SAQ63" s="100"/>
      <c r="SAS63" s="85"/>
      <c r="SAU63" s="85"/>
      <c r="SAV63" s="84"/>
      <c r="SAW63" s="109"/>
      <c r="SAX63" s="93"/>
      <c r="SAY63" s="100"/>
      <c r="SBG63" s="100"/>
      <c r="SBJ63" s="102"/>
      <c r="SBK63" s="102"/>
      <c r="SBL63" s="100"/>
      <c r="SBN63" s="85"/>
      <c r="SBP63" s="85"/>
      <c r="SBQ63" s="84"/>
      <c r="SBR63" s="109"/>
      <c r="SBS63" s="93"/>
      <c r="SBT63" s="100"/>
      <c r="SCB63" s="100"/>
      <c r="SCE63" s="102"/>
      <c r="SCF63" s="102"/>
      <c r="SCG63" s="100"/>
      <c r="SCI63" s="85"/>
      <c r="SCK63" s="85"/>
      <c r="SCL63" s="84"/>
      <c r="SCM63" s="109"/>
      <c r="SCN63" s="93"/>
      <c r="SCO63" s="100"/>
      <c r="SCW63" s="100"/>
      <c r="SCZ63" s="102"/>
      <c r="SDA63" s="102"/>
      <c r="SDB63" s="100"/>
      <c r="SDD63" s="85"/>
      <c r="SDF63" s="85"/>
      <c r="SDG63" s="84"/>
      <c r="SDH63" s="109"/>
      <c r="SDI63" s="93"/>
      <c r="SDJ63" s="100"/>
      <c r="SDR63" s="100"/>
      <c r="SDU63" s="102"/>
      <c r="SDV63" s="102"/>
      <c r="SDW63" s="100"/>
      <c r="SDY63" s="85"/>
      <c r="SEA63" s="85"/>
      <c r="SEB63" s="84"/>
      <c r="SEC63" s="109"/>
      <c r="SED63" s="93"/>
      <c r="SEE63" s="100"/>
      <c r="SEM63" s="100"/>
      <c r="SEP63" s="102"/>
      <c r="SEQ63" s="102"/>
      <c r="SER63" s="100"/>
      <c r="SET63" s="85"/>
      <c r="SEV63" s="85"/>
      <c r="SEW63" s="84"/>
      <c r="SEX63" s="109"/>
      <c r="SEY63" s="93"/>
      <c r="SEZ63" s="100"/>
      <c r="SFH63" s="100"/>
      <c r="SFK63" s="102"/>
      <c r="SFL63" s="102"/>
      <c r="SFM63" s="100"/>
      <c r="SFO63" s="85"/>
      <c r="SFQ63" s="85"/>
      <c r="SFR63" s="84"/>
      <c r="SFS63" s="109"/>
      <c r="SFT63" s="93"/>
      <c r="SFU63" s="100"/>
      <c r="SGC63" s="100"/>
      <c r="SGF63" s="102"/>
      <c r="SGG63" s="102"/>
      <c r="SGH63" s="100"/>
      <c r="SGJ63" s="85"/>
      <c r="SGL63" s="85"/>
      <c r="SGM63" s="84"/>
      <c r="SGN63" s="109"/>
      <c r="SGO63" s="93"/>
      <c r="SGP63" s="100"/>
      <c r="SGX63" s="100"/>
      <c r="SHA63" s="102"/>
      <c r="SHB63" s="102"/>
      <c r="SHC63" s="100"/>
      <c r="SHE63" s="85"/>
      <c r="SHG63" s="85"/>
      <c r="SHH63" s="84"/>
      <c r="SHI63" s="109"/>
      <c r="SHJ63" s="93"/>
      <c r="SHK63" s="100"/>
      <c r="SHS63" s="100"/>
      <c r="SHV63" s="102"/>
      <c r="SHW63" s="102"/>
      <c r="SHX63" s="100"/>
      <c r="SHZ63" s="85"/>
      <c r="SIB63" s="85"/>
      <c r="SIC63" s="84"/>
      <c r="SID63" s="109"/>
      <c r="SIE63" s="93"/>
      <c r="SIF63" s="100"/>
      <c r="SIN63" s="100"/>
      <c r="SIQ63" s="102"/>
      <c r="SIR63" s="102"/>
      <c r="SIS63" s="100"/>
      <c r="SIU63" s="85"/>
      <c r="SIW63" s="85"/>
      <c r="SIX63" s="84"/>
      <c r="SIY63" s="109"/>
      <c r="SIZ63" s="93"/>
      <c r="SJA63" s="100"/>
      <c r="SJI63" s="100"/>
      <c r="SJL63" s="102"/>
      <c r="SJM63" s="102"/>
      <c r="SJN63" s="100"/>
      <c r="SJP63" s="85"/>
      <c r="SJR63" s="85"/>
      <c r="SJS63" s="84"/>
      <c r="SJT63" s="109"/>
      <c r="SJU63" s="93"/>
      <c r="SJV63" s="100"/>
      <c r="SKD63" s="100"/>
      <c r="SKG63" s="102"/>
      <c r="SKH63" s="102"/>
      <c r="SKI63" s="100"/>
      <c r="SKK63" s="85"/>
      <c r="SKM63" s="85"/>
      <c r="SKN63" s="84"/>
      <c r="SKO63" s="109"/>
      <c r="SKP63" s="93"/>
      <c r="SKQ63" s="100"/>
      <c r="SKY63" s="100"/>
      <c r="SLB63" s="102"/>
      <c r="SLC63" s="102"/>
      <c r="SLD63" s="100"/>
      <c r="SLF63" s="85"/>
      <c r="SLH63" s="85"/>
      <c r="SLI63" s="84"/>
      <c r="SLJ63" s="109"/>
      <c r="SLK63" s="93"/>
      <c r="SLL63" s="100"/>
      <c r="SLT63" s="100"/>
      <c r="SLW63" s="102"/>
      <c r="SLX63" s="102"/>
      <c r="SLY63" s="100"/>
      <c r="SMA63" s="85"/>
      <c r="SMC63" s="85"/>
      <c r="SMD63" s="84"/>
      <c r="SME63" s="109"/>
      <c r="SMF63" s="93"/>
      <c r="SMG63" s="100"/>
      <c r="SMO63" s="100"/>
      <c r="SMR63" s="102"/>
      <c r="SMS63" s="102"/>
      <c r="SMT63" s="100"/>
      <c r="SMV63" s="85"/>
      <c r="SMX63" s="85"/>
      <c r="SMY63" s="84"/>
      <c r="SMZ63" s="109"/>
      <c r="SNA63" s="93"/>
      <c r="SNB63" s="100"/>
      <c r="SNJ63" s="100"/>
      <c r="SNM63" s="102"/>
      <c r="SNN63" s="102"/>
      <c r="SNO63" s="100"/>
      <c r="SNQ63" s="85"/>
      <c r="SNS63" s="85"/>
      <c r="SNT63" s="84"/>
      <c r="SNU63" s="109"/>
      <c r="SNV63" s="93"/>
      <c r="SNW63" s="100"/>
      <c r="SOE63" s="100"/>
      <c r="SOH63" s="102"/>
      <c r="SOI63" s="102"/>
      <c r="SOJ63" s="100"/>
      <c r="SOL63" s="85"/>
      <c r="SON63" s="85"/>
      <c r="SOO63" s="84"/>
      <c r="SOP63" s="109"/>
      <c r="SOQ63" s="93"/>
      <c r="SOR63" s="100"/>
      <c r="SOZ63" s="100"/>
      <c r="SPC63" s="102"/>
      <c r="SPD63" s="102"/>
      <c r="SPE63" s="100"/>
      <c r="SPG63" s="85"/>
      <c r="SPI63" s="85"/>
      <c r="SPJ63" s="84"/>
      <c r="SPK63" s="109"/>
      <c r="SPL63" s="93"/>
      <c r="SPM63" s="100"/>
      <c r="SPU63" s="100"/>
      <c r="SPX63" s="102"/>
      <c r="SPY63" s="102"/>
      <c r="SPZ63" s="100"/>
      <c r="SQB63" s="85"/>
      <c r="SQD63" s="85"/>
      <c r="SQE63" s="84"/>
      <c r="SQF63" s="109"/>
      <c r="SQG63" s="93"/>
      <c r="SQH63" s="100"/>
      <c r="SQP63" s="100"/>
      <c r="SQS63" s="102"/>
      <c r="SQT63" s="102"/>
      <c r="SQU63" s="100"/>
      <c r="SQW63" s="85"/>
      <c r="SQY63" s="85"/>
      <c r="SQZ63" s="84"/>
      <c r="SRA63" s="109"/>
      <c r="SRB63" s="93"/>
      <c r="SRC63" s="100"/>
      <c r="SRK63" s="100"/>
      <c r="SRN63" s="102"/>
      <c r="SRO63" s="102"/>
      <c r="SRP63" s="100"/>
      <c r="SRR63" s="85"/>
      <c r="SRT63" s="85"/>
      <c r="SRU63" s="84"/>
      <c r="SRV63" s="109"/>
      <c r="SRW63" s="93"/>
      <c r="SRX63" s="100"/>
      <c r="SSF63" s="100"/>
      <c r="SSI63" s="102"/>
      <c r="SSJ63" s="102"/>
      <c r="SSK63" s="100"/>
      <c r="SSM63" s="85"/>
      <c r="SSO63" s="85"/>
      <c r="SSP63" s="84"/>
      <c r="SSQ63" s="109"/>
      <c r="SSR63" s="93"/>
      <c r="SSS63" s="100"/>
      <c r="STA63" s="100"/>
      <c r="STD63" s="102"/>
      <c r="STE63" s="102"/>
      <c r="STF63" s="100"/>
      <c r="STH63" s="85"/>
      <c r="STJ63" s="85"/>
      <c r="STK63" s="84"/>
      <c r="STL63" s="109"/>
      <c r="STM63" s="93"/>
      <c r="STN63" s="100"/>
      <c r="STV63" s="100"/>
      <c r="STY63" s="102"/>
      <c r="STZ63" s="102"/>
      <c r="SUA63" s="100"/>
      <c r="SUC63" s="85"/>
      <c r="SUE63" s="85"/>
      <c r="SUF63" s="84"/>
      <c r="SUG63" s="109"/>
      <c r="SUH63" s="93"/>
      <c r="SUI63" s="100"/>
      <c r="SUQ63" s="100"/>
      <c r="SUT63" s="102"/>
      <c r="SUU63" s="102"/>
      <c r="SUV63" s="100"/>
      <c r="SUX63" s="85"/>
      <c r="SUZ63" s="85"/>
      <c r="SVA63" s="84"/>
      <c r="SVB63" s="109"/>
      <c r="SVC63" s="93"/>
      <c r="SVD63" s="100"/>
      <c r="SVL63" s="100"/>
      <c r="SVO63" s="102"/>
      <c r="SVP63" s="102"/>
      <c r="SVQ63" s="100"/>
      <c r="SVS63" s="85"/>
      <c r="SVU63" s="85"/>
      <c r="SVV63" s="84"/>
      <c r="SVW63" s="109"/>
      <c r="SVX63" s="93"/>
      <c r="SVY63" s="100"/>
      <c r="SWG63" s="100"/>
      <c r="SWJ63" s="102"/>
      <c r="SWK63" s="102"/>
      <c r="SWL63" s="100"/>
      <c r="SWN63" s="85"/>
      <c r="SWP63" s="85"/>
      <c r="SWQ63" s="84"/>
      <c r="SWR63" s="109"/>
      <c r="SWS63" s="93"/>
      <c r="SWT63" s="100"/>
      <c r="SXB63" s="100"/>
      <c r="SXE63" s="102"/>
      <c r="SXF63" s="102"/>
      <c r="SXG63" s="100"/>
      <c r="SXI63" s="85"/>
      <c r="SXK63" s="85"/>
      <c r="SXL63" s="84"/>
      <c r="SXM63" s="109"/>
      <c r="SXN63" s="93"/>
      <c r="SXO63" s="100"/>
      <c r="SXW63" s="100"/>
      <c r="SXZ63" s="102"/>
      <c r="SYA63" s="102"/>
      <c r="SYB63" s="100"/>
      <c r="SYD63" s="85"/>
      <c r="SYF63" s="85"/>
      <c r="SYG63" s="84"/>
      <c r="SYH63" s="109"/>
      <c r="SYI63" s="93"/>
      <c r="SYJ63" s="100"/>
      <c r="SYR63" s="100"/>
      <c r="SYU63" s="102"/>
      <c r="SYV63" s="102"/>
      <c r="SYW63" s="100"/>
      <c r="SYY63" s="85"/>
      <c r="SZA63" s="85"/>
      <c r="SZB63" s="84"/>
      <c r="SZC63" s="109"/>
      <c r="SZD63" s="93"/>
      <c r="SZE63" s="100"/>
      <c r="SZM63" s="100"/>
      <c r="SZP63" s="102"/>
      <c r="SZQ63" s="102"/>
      <c r="SZR63" s="100"/>
      <c r="SZT63" s="85"/>
      <c r="SZV63" s="85"/>
      <c r="SZW63" s="84"/>
      <c r="SZX63" s="109"/>
      <c r="SZY63" s="93"/>
      <c r="SZZ63" s="100"/>
      <c r="TAH63" s="100"/>
      <c r="TAK63" s="102"/>
      <c r="TAL63" s="102"/>
      <c r="TAM63" s="100"/>
      <c r="TAO63" s="85"/>
      <c r="TAQ63" s="85"/>
      <c r="TAR63" s="84"/>
      <c r="TAS63" s="109"/>
      <c r="TAT63" s="93"/>
      <c r="TAU63" s="100"/>
      <c r="TBC63" s="100"/>
      <c r="TBF63" s="102"/>
      <c r="TBG63" s="102"/>
      <c r="TBH63" s="100"/>
      <c r="TBJ63" s="85"/>
      <c r="TBL63" s="85"/>
      <c r="TBM63" s="84"/>
      <c r="TBN63" s="109"/>
      <c r="TBO63" s="93"/>
      <c r="TBP63" s="100"/>
      <c r="TBX63" s="100"/>
      <c r="TCA63" s="102"/>
      <c r="TCB63" s="102"/>
      <c r="TCC63" s="100"/>
      <c r="TCE63" s="85"/>
      <c r="TCG63" s="85"/>
      <c r="TCH63" s="84"/>
      <c r="TCI63" s="109"/>
      <c r="TCJ63" s="93"/>
      <c r="TCK63" s="100"/>
      <c r="TCS63" s="100"/>
      <c r="TCV63" s="102"/>
      <c r="TCW63" s="102"/>
      <c r="TCX63" s="100"/>
      <c r="TCZ63" s="85"/>
      <c r="TDB63" s="85"/>
      <c r="TDC63" s="84"/>
      <c r="TDD63" s="109"/>
      <c r="TDE63" s="93"/>
      <c r="TDF63" s="100"/>
      <c r="TDN63" s="100"/>
      <c r="TDQ63" s="102"/>
      <c r="TDR63" s="102"/>
      <c r="TDS63" s="100"/>
      <c r="TDU63" s="85"/>
      <c r="TDW63" s="85"/>
      <c r="TDX63" s="84"/>
      <c r="TDY63" s="109"/>
      <c r="TDZ63" s="93"/>
      <c r="TEA63" s="100"/>
      <c r="TEI63" s="100"/>
      <c r="TEL63" s="102"/>
      <c r="TEM63" s="102"/>
      <c r="TEN63" s="100"/>
      <c r="TEP63" s="85"/>
      <c r="TER63" s="85"/>
      <c r="TES63" s="84"/>
      <c r="TET63" s="109"/>
      <c r="TEU63" s="93"/>
      <c r="TEV63" s="100"/>
      <c r="TFD63" s="100"/>
      <c r="TFG63" s="102"/>
      <c r="TFH63" s="102"/>
      <c r="TFI63" s="100"/>
      <c r="TFK63" s="85"/>
      <c r="TFM63" s="85"/>
      <c r="TFN63" s="84"/>
      <c r="TFO63" s="109"/>
      <c r="TFP63" s="93"/>
      <c r="TFQ63" s="100"/>
      <c r="TFY63" s="100"/>
      <c r="TGB63" s="102"/>
      <c r="TGC63" s="102"/>
      <c r="TGD63" s="100"/>
      <c r="TGF63" s="85"/>
      <c r="TGH63" s="85"/>
      <c r="TGI63" s="84"/>
      <c r="TGJ63" s="109"/>
      <c r="TGK63" s="93"/>
      <c r="TGL63" s="100"/>
      <c r="TGT63" s="100"/>
      <c r="TGW63" s="102"/>
      <c r="TGX63" s="102"/>
      <c r="TGY63" s="100"/>
      <c r="THA63" s="85"/>
      <c r="THC63" s="85"/>
      <c r="THD63" s="84"/>
      <c r="THE63" s="109"/>
      <c r="THF63" s="93"/>
      <c r="THG63" s="100"/>
      <c r="THO63" s="100"/>
      <c r="THR63" s="102"/>
      <c r="THS63" s="102"/>
      <c r="THT63" s="100"/>
      <c r="THV63" s="85"/>
      <c r="THX63" s="85"/>
      <c r="THY63" s="84"/>
      <c r="THZ63" s="109"/>
      <c r="TIA63" s="93"/>
      <c r="TIB63" s="100"/>
      <c r="TIJ63" s="100"/>
      <c r="TIM63" s="102"/>
      <c r="TIN63" s="102"/>
      <c r="TIO63" s="100"/>
      <c r="TIQ63" s="85"/>
      <c r="TIS63" s="85"/>
      <c r="TIT63" s="84"/>
      <c r="TIU63" s="109"/>
      <c r="TIV63" s="93"/>
      <c r="TIW63" s="100"/>
      <c r="TJE63" s="100"/>
      <c r="TJH63" s="102"/>
      <c r="TJI63" s="102"/>
      <c r="TJJ63" s="100"/>
      <c r="TJL63" s="85"/>
      <c r="TJN63" s="85"/>
      <c r="TJO63" s="84"/>
      <c r="TJP63" s="109"/>
      <c r="TJQ63" s="93"/>
      <c r="TJR63" s="100"/>
      <c r="TJZ63" s="100"/>
      <c r="TKC63" s="102"/>
      <c r="TKD63" s="102"/>
      <c r="TKE63" s="100"/>
      <c r="TKG63" s="85"/>
      <c r="TKI63" s="85"/>
      <c r="TKJ63" s="84"/>
      <c r="TKK63" s="109"/>
      <c r="TKL63" s="93"/>
      <c r="TKM63" s="100"/>
      <c r="TKU63" s="100"/>
      <c r="TKX63" s="102"/>
      <c r="TKY63" s="102"/>
      <c r="TKZ63" s="100"/>
      <c r="TLB63" s="85"/>
      <c r="TLD63" s="85"/>
      <c r="TLE63" s="84"/>
      <c r="TLF63" s="109"/>
      <c r="TLG63" s="93"/>
      <c r="TLH63" s="100"/>
      <c r="TLP63" s="100"/>
      <c r="TLS63" s="102"/>
      <c r="TLT63" s="102"/>
      <c r="TLU63" s="100"/>
      <c r="TLW63" s="85"/>
      <c r="TLY63" s="85"/>
      <c r="TLZ63" s="84"/>
      <c r="TMA63" s="109"/>
      <c r="TMB63" s="93"/>
      <c r="TMC63" s="100"/>
      <c r="TMK63" s="100"/>
      <c r="TMN63" s="102"/>
      <c r="TMO63" s="102"/>
      <c r="TMP63" s="100"/>
      <c r="TMR63" s="85"/>
      <c r="TMT63" s="85"/>
      <c r="TMU63" s="84"/>
      <c r="TMV63" s="109"/>
      <c r="TMW63" s="93"/>
      <c r="TMX63" s="100"/>
      <c r="TNF63" s="100"/>
      <c r="TNI63" s="102"/>
      <c r="TNJ63" s="102"/>
      <c r="TNK63" s="100"/>
      <c r="TNM63" s="85"/>
      <c r="TNO63" s="85"/>
      <c r="TNP63" s="84"/>
      <c r="TNQ63" s="109"/>
      <c r="TNR63" s="93"/>
      <c r="TNS63" s="100"/>
      <c r="TOA63" s="100"/>
      <c r="TOD63" s="102"/>
      <c r="TOE63" s="102"/>
      <c r="TOF63" s="100"/>
      <c r="TOH63" s="85"/>
      <c r="TOJ63" s="85"/>
      <c r="TOK63" s="84"/>
      <c r="TOL63" s="109"/>
      <c r="TOM63" s="93"/>
      <c r="TON63" s="100"/>
      <c r="TOV63" s="100"/>
      <c r="TOY63" s="102"/>
      <c r="TOZ63" s="102"/>
      <c r="TPA63" s="100"/>
      <c r="TPC63" s="85"/>
      <c r="TPE63" s="85"/>
      <c r="TPF63" s="84"/>
      <c r="TPG63" s="109"/>
      <c r="TPH63" s="93"/>
      <c r="TPI63" s="100"/>
      <c r="TPQ63" s="100"/>
      <c r="TPT63" s="102"/>
      <c r="TPU63" s="102"/>
      <c r="TPV63" s="100"/>
      <c r="TPX63" s="85"/>
      <c r="TPZ63" s="85"/>
      <c r="TQA63" s="84"/>
      <c r="TQB63" s="109"/>
      <c r="TQC63" s="93"/>
      <c r="TQD63" s="100"/>
      <c r="TQL63" s="100"/>
      <c r="TQO63" s="102"/>
      <c r="TQP63" s="102"/>
      <c r="TQQ63" s="100"/>
      <c r="TQS63" s="85"/>
      <c r="TQU63" s="85"/>
      <c r="TQV63" s="84"/>
      <c r="TQW63" s="109"/>
      <c r="TQX63" s="93"/>
      <c r="TQY63" s="100"/>
      <c r="TRG63" s="100"/>
      <c r="TRJ63" s="102"/>
      <c r="TRK63" s="102"/>
      <c r="TRL63" s="100"/>
      <c r="TRN63" s="85"/>
      <c r="TRP63" s="85"/>
      <c r="TRQ63" s="84"/>
      <c r="TRR63" s="109"/>
      <c r="TRS63" s="93"/>
      <c r="TRT63" s="100"/>
      <c r="TSB63" s="100"/>
      <c r="TSE63" s="102"/>
      <c r="TSF63" s="102"/>
      <c r="TSG63" s="100"/>
      <c r="TSI63" s="85"/>
      <c r="TSK63" s="85"/>
      <c r="TSL63" s="84"/>
      <c r="TSM63" s="109"/>
      <c r="TSN63" s="93"/>
      <c r="TSO63" s="100"/>
      <c r="TSW63" s="100"/>
      <c r="TSZ63" s="102"/>
      <c r="TTA63" s="102"/>
      <c r="TTB63" s="100"/>
      <c r="TTD63" s="85"/>
      <c r="TTF63" s="85"/>
      <c r="TTG63" s="84"/>
      <c r="TTH63" s="109"/>
      <c r="TTI63" s="93"/>
      <c r="TTJ63" s="100"/>
      <c r="TTR63" s="100"/>
      <c r="TTU63" s="102"/>
      <c r="TTV63" s="102"/>
      <c r="TTW63" s="100"/>
      <c r="TTY63" s="85"/>
      <c r="TUA63" s="85"/>
      <c r="TUB63" s="84"/>
      <c r="TUC63" s="109"/>
      <c r="TUD63" s="93"/>
      <c r="TUE63" s="100"/>
      <c r="TUM63" s="100"/>
      <c r="TUP63" s="102"/>
      <c r="TUQ63" s="102"/>
      <c r="TUR63" s="100"/>
      <c r="TUT63" s="85"/>
      <c r="TUV63" s="85"/>
      <c r="TUW63" s="84"/>
      <c r="TUX63" s="109"/>
      <c r="TUY63" s="93"/>
      <c r="TUZ63" s="100"/>
      <c r="TVH63" s="100"/>
      <c r="TVK63" s="102"/>
      <c r="TVL63" s="102"/>
      <c r="TVM63" s="100"/>
      <c r="TVO63" s="85"/>
      <c r="TVQ63" s="85"/>
      <c r="TVR63" s="84"/>
      <c r="TVS63" s="109"/>
      <c r="TVT63" s="93"/>
      <c r="TVU63" s="100"/>
      <c r="TWC63" s="100"/>
      <c r="TWF63" s="102"/>
      <c r="TWG63" s="102"/>
      <c r="TWH63" s="100"/>
      <c r="TWJ63" s="85"/>
      <c r="TWL63" s="85"/>
      <c r="TWM63" s="84"/>
      <c r="TWN63" s="109"/>
      <c r="TWO63" s="93"/>
      <c r="TWP63" s="100"/>
      <c r="TWX63" s="100"/>
      <c r="TXA63" s="102"/>
      <c r="TXB63" s="102"/>
      <c r="TXC63" s="100"/>
      <c r="TXE63" s="85"/>
      <c r="TXG63" s="85"/>
      <c r="TXH63" s="84"/>
      <c r="TXI63" s="109"/>
      <c r="TXJ63" s="93"/>
      <c r="TXK63" s="100"/>
      <c r="TXS63" s="100"/>
      <c r="TXV63" s="102"/>
      <c r="TXW63" s="102"/>
      <c r="TXX63" s="100"/>
      <c r="TXZ63" s="85"/>
      <c r="TYB63" s="85"/>
      <c r="TYC63" s="84"/>
      <c r="TYD63" s="109"/>
      <c r="TYE63" s="93"/>
      <c r="TYF63" s="100"/>
      <c r="TYN63" s="100"/>
      <c r="TYQ63" s="102"/>
      <c r="TYR63" s="102"/>
      <c r="TYS63" s="100"/>
      <c r="TYU63" s="85"/>
      <c r="TYW63" s="85"/>
      <c r="TYX63" s="84"/>
      <c r="TYY63" s="109"/>
      <c r="TYZ63" s="93"/>
      <c r="TZA63" s="100"/>
      <c r="TZI63" s="100"/>
      <c r="TZL63" s="102"/>
      <c r="TZM63" s="102"/>
      <c r="TZN63" s="100"/>
      <c r="TZP63" s="85"/>
      <c r="TZR63" s="85"/>
      <c r="TZS63" s="84"/>
      <c r="TZT63" s="109"/>
      <c r="TZU63" s="93"/>
      <c r="TZV63" s="100"/>
      <c r="UAD63" s="100"/>
      <c r="UAG63" s="102"/>
      <c r="UAH63" s="102"/>
      <c r="UAI63" s="100"/>
      <c r="UAK63" s="85"/>
      <c r="UAM63" s="85"/>
      <c r="UAN63" s="84"/>
      <c r="UAO63" s="109"/>
      <c r="UAP63" s="93"/>
      <c r="UAQ63" s="100"/>
      <c r="UAY63" s="100"/>
      <c r="UBB63" s="102"/>
      <c r="UBC63" s="102"/>
      <c r="UBD63" s="100"/>
      <c r="UBF63" s="85"/>
      <c r="UBH63" s="85"/>
      <c r="UBI63" s="84"/>
      <c r="UBJ63" s="109"/>
      <c r="UBK63" s="93"/>
      <c r="UBL63" s="100"/>
      <c r="UBT63" s="100"/>
      <c r="UBW63" s="102"/>
      <c r="UBX63" s="102"/>
      <c r="UBY63" s="100"/>
      <c r="UCA63" s="85"/>
      <c r="UCC63" s="85"/>
      <c r="UCD63" s="84"/>
      <c r="UCE63" s="109"/>
      <c r="UCF63" s="93"/>
      <c r="UCG63" s="100"/>
      <c r="UCO63" s="100"/>
      <c r="UCR63" s="102"/>
      <c r="UCS63" s="102"/>
      <c r="UCT63" s="100"/>
      <c r="UCV63" s="85"/>
      <c r="UCX63" s="85"/>
      <c r="UCY63" s="84"/>
      <c r="UCZ63" s="109"/>
      <c r="UDA63" s="93"/>
      <c r="UDB63" s="100"/>
      <c r="UDJ63" s="100"/>
      <c r="UDM63" s="102"/>
      <c r="UDN63" s="102"/>
      <c r="UDO63" s="100"/>
      <c r="UDQ63" s="85"/>
      <c r="UDS63" s="85"/>
      <c r="UDT63" s="84"/>
      <c r="UDU63" s="109"/>
      <c r="UDV63" s="93"/>
      <c r="UDW63" s="100"/>
      <c r="UEE63" s="100"/>
      <c r="UEH63" s="102"/>
      <c r="UEI63" s="102"/>
      <c r="UEJ63" s="100"/>
      <c r="UEL63" s="85"/>
      <c r="UEN63" s="85"/>
      <c r="UEO63" s="84"/>
      <c r="UEP63" s="109"/>
      <c r="UEQ63" s="93"/>
      <c r="UER63" s="100"/>
      <c r="UEZ63" s="100"/>
      <c r="UFC63" s="102"/>
      <c r="UFD63" s="102"/>
      <c r="UFE63" s="100"/>
      <c r="UFG63" s="85"/>
      <c r="UFI63" s="85"/>
      <c r="UFJ63" s="84"/>
      <c r="UFK63" s="109"/>
      <c r="UFL63" s="93"/>
      <c r="UFM63" s="100"/>
      <c r="UFU63" s="100"/>
      <c r="UFX63" s="102"/>
      <c r="UFY63" s="102"/>
      <c r="UFZ63" s="100"/>
      <c r="UGB63" s="85"/>
      <c r="UGD63" s="85"/>
      <c r="UGE63" s="84"/>
      <c r="UGF63" s="109"/>
      <c r="UGG63" s="93"/>
      <c r="UGH63" s="100"/>
      <c r="UGP63" s="100"/>
      <c r="UGS63" s="102"/>
      <c r="UGT63" s="102"/>
      <c r="UGU63" s="100"/>
      <c r="UGW63" s="85"/>
      <c r="UGY63" s="85"/>
      <c r="UGZ63" s="84"/>
      <c r="UHA63" s="109"/>
      <c r="UHB63" s="93"/>
      <c r="UHC63" s="100"/>
      <c r="UHK63" s="100"/>
      <c r="UHN63" s="102"/>
      <c r="UHO63" s="102"/>
      <c r="UHP63" s="100"/>
      <c r="UHR63" s="85"/>
      <c r="UHT63" s="85"/>
      <c r="UHU63" s="84"/>
      <c r="UHV63" s="109"/>
      <c r="UHW63" s="93"/>
      <c r="UHX63" s="100"/>
      <c r="UIF63" s="100"/>
      <c r="UII63" s="102"/>
      <c r="UIJ63" s="102"/>
      <c r="UIK63" s="100"/>
      <c r="UIM63" s="85"/>
      <c r="UIO63" s="85"/>
      <c r="UIP63" s="84"/>
      <c r="UIQ63" s="109"/>
      <c r="UIR63" s="93"/>
      <c r="UIS63" s="100"/>
      <c r="UJA63" s="100"/>
      <c r="UJD63" s="102"/>
      <c r="UJE63" s="102"/>
      <c r="UJF63" s="100"/>
      <c r="UJH63" s="85"/>
      <c r="UJJ63" s="85"/>
      <c r="UJK63" s="84"/>
      <c r="UJL63" s="109"/>
      <c r="UJM63" s="93"/>
      <c r="UJN63" s="100"/>
      <c r="UJV63" s="100"/>
      <c r="UJY63" s="102"/>
      <c r="UJZ63" s="102"/>
      <c r="UKA63" s="100"/>
      <c r="UKC63" s="85"/>
      <c r="UKE63" s="85"/>
      <c r="UKF63" s="84"/>
      <c r="UKG63" s="109"/>
      <c r="UKH63" s="93"/>
      <c r="UKI63" s="100"/>
      <c r="UKQ63" s="100"/>
      <c r="UKT63" s="102"/>
      <c r="UKU63" s="102"/>
      <c r="UKV63" s="100"/>
      <c r="UKX63" s="85"/>
      <c r="UKZ63" s="85"/>
      <c r="ULA63" s="84"/>
      <c r="ULB63" s="109"/>
      <c r="ULC63" s="93"/>
      <c r="ULD63" s="100"/>
      <c r="ULL63" s="100"/>
      <c r="ULO63" s="102"/>
      <c r="ULP63" s="102"/>
      <c r="ULQ63" s="100"/>
      <c r="ULS63" s="85"/>
      <c r="ULU63" s="85"/>
      <c r="ULV63" s="84"/>
      <c r="ULW63" s="109"/>
      <c r="ULX63" s="93"/>
      <c r="ULY63" s="100"/>
      <c r="UMG63" s="100"/>
      <c r="UMJ63" s="102"/>
      <c r="UMK63" s="102"/>
      <c r="UML63" s="100"/>
      <c r="UMN63" s="85"/>
      <c r="UMP63" s="85"/>
      <c r="UMQ63" s="84"/>
      <c r="UMR63" s="109"/>
      <c r="UMS63" s="93"/>
      <c r="UMT63" s="100"/>
      <c r="UNB63" s="100"/>
      <c r="UNE63" s="102"/>
      <c r="UNF63" s="102"/>
      <c r="UNG63" s="100"/>
      <c r="UNI63" s="85"/>
      <c r="UNK63" s="85"/>
      <c r="UNL63" s="84"/>
      <c r="UNM63" s="109"/>
      <c r="UNN63" s="93"/>
      <c r="UNO63" s="100"/>
      <c r="UNW63" s="100"/>
      <c r="UNZ63" s="102"/>
      <c r="UOA63" s="102"/>
      <c r="UOB63" s="100"/>
      <c r="UOD63" s="85"/>
      <c r="UOF63" s="85"/>
      <c r="UOG63" s="84"/>
      <c r="UOH63" s="109"/>
      <c r="UOI63" s="93"/>
      <c r="UOJ63" s="100"/>
      <c r="UOR63" s="100"/>
      <c r="UOU63" s="102"/>
      <c r="UOV63" s="102"/>
      <c r="UOW63" s="100"/>
      <c r="UOY63" s="85"/>
      <c r="UPA63" s="85"/>
      <c r="UPB63" s="84"/>
      <c r="UPC63" s="109"/>
      <c r="UPD63" s="93"/>
      <c r="UPE63" s="100"/>
      <c r="UPM63" s="100"/>
      <c r="UPP63" s="102"/>
      <c r="UPQ63" s="102"/>
      <c r="UPR63" s="100"/>
      <c r="UPT63" s="85"/>
      <c r="UPV63" s="85"/>
      <c r="UPW63" s="84"/>
      <c r="UPX63" s="109"/>
      <c r="UPY63" s="93"/>
      <c r="UPZ63" s="100"/>
      <c r="UQH63" s="100"/>
      <c r="UQK63" s="102"/>
      <c r="UQL63" s="102"/>
      <c r="UQM63" s="100"/>
      <c r="UQO63" s="85"/>
      <c r="UQQ63" s="85"/>
      <c r="UQR63" s="84"/>
      <c r="UQS63" s="109"/>
      <c r="UQT63" s="93"/>
      <c r="UQU63" s="100"/>
      <c r="URC63" s="100"/>
      <c r="URF63" s="102"/>
      <c r="URG63" s="102"/>
      <c r="URH63" s="100"/>
      <c r="URJ63" s="85"/>
      <c r="URL63" s="85"/>
      <c r="URM63" s="84"/>
      <c r="URN63" s="109"/>
      <c r="URO63" s="93"/>
      <c r="URP63" s="100"/>
      <c r="URX63" s="100"/>
      <c r="USA63" s="102"/>
      <c r="USB63" s="102"/>
      <c r="USC63" s="100"/>
      <c r="USE63" s="85"/>
      <c r="USG63" s="85"/>
      <c r="USH63" s="84"/>
      <c r="USI63" s="109"/>
      <c r="USJ63" s="93"/>
      <c r="USK63" s="100"/>
      <c r="USS63" s="100"/>
      <c r="USV63" s="102"/>
      <c r="USW63" s="102"/>
      <c r="USX63" s="100"/>
      <c r="USZ63" s="85"/>
      <c r="UTB63" s="85"/>
      <c r="UTC63" s="84"/>
      <c r="UTD63" s="109"/>
      <c r="UTE63" s="93"/>
      <c r="UTF63" s="100"/>
      <c r="UTN63" s="100"/>
      <c r="UTQ63" s="102"/>
      <c r="UTR63" s="102"/>
      <c r="UTS63" s="100"/>
      <c r="UTU63" s="85"/>
      <c r="UTW63" s="85"/>
      <c r="UTX63" s="84"/>
      <c r="UTY63" s="109"/>
      <c r="UTZ63" s="93"/>
      <c r="UUA63" s="100"/>
      <c r="UUI63" s="100"/>
      <c r="UUL63" s="102"/>
      <c r="UUM63" s="102"/>
      <c r="UUN63" s="100"/>
      <c r="UUP63" s="85"/>
      <c r="UUR63" s="85"/>
      <c r="UUS63" s="84"/>
      <c r="UUT63" s="109"/>
      <c r="UUU63" s="93"/>
      <c r="UUV63" s="100"/>
      <c r="UVD63" s="100"/>
      <c r="UVG63" s="102"/>
      <c r="UVH63" s="102"/>
      <c r="UVI63" s="100"/>
      <c r="UVK63" s="85"/>
      <c r="UVM63" s="85"/>
      <c r="UVN63" s="84"/>
      <c r="UVO63" s="109"/>
      <c r="UVP63" s="93"/>
      <c r="UVQ63" s="100"/>
      <c r="UVY63" s="100"/>
      <c r="UWB63" s="102"/>
      <c r="UWC63" s="102"/>
      <c r="UWD63" s="100"/>
      <c r="UWF63" s="85"/>
      <c r="UWH63" s="85"/>
      <c r="UWI63" s="84"/>
      <c r="UWJ63" s="109"/>
      <c r="UWK63" s="93"/>
      <c r="UWL63" s="100"/>
      <c r="UWT63" s="100"/>
      <c r="UWW63" s="102"/>
      <c r="UWX63" s="102"/>
      <c r="UWY63" s="100"/>
      <c r="UXA63" s="85"/>
      <c r="UXC63" s="85"/>
      <c r="UXD63" s="84"/>
      <c r="UXE63" s="109"/>
      <c r="UXF63" s="93"/>
      <c r="UXG63" s="100"/>
      <c r="UXO63" s="100"/>
      <c r="UXR63" s="102"/>
      <c r="UXS63" s="102"/>
      <c r="UXT63" s="100"/>
      <c r="UXV63" s="85"/>
      <c r="UXX63" s="85"/>
      <c r="UXY63" s="84"/>
      <c r="UXZ63" s="109"/>
      <c r="UYA63" s="93"/>
      <c r="UYB63" s="100"/>
      <c r="UYJ63" s="100"/>
      <c r="UYM63" s="102"/>
      <c r="UYN63" s="102"/>
      <c r="UYO63" s="100"/>
      <c r="UYQ63" s="85"/>
      <c r="UYS63" s="85"/>
      <c r="UYT63" s="84"/>
      <c r="UYU63" s="109"/>
      <c r="UYV63" s="93"/>
      <c r="UYW63" s="100"/>
      <c r="UZE63" s="100"/>
      <c r="UZH63" s="102"/>
      <c r="UZI63" s="102"/>
      <c r="UZJ63" s="100"/>
      <c r="UZL63" s="85"/>
      <c r="UZN63" s="85"/>
      <c r="UZO63" s="84"/>
      <c r="UZP63" s="109"/>
      <c r="UZQ63" s="93"/>
      <c r="UZR63" s="100"/>
      <c r="UZZ63" s="100"/>
      <c r="VAC63" s="102"/>
      <c r="VAD63" s="102"/>
      <c r="VAE63" s="100"/>
      <c r="VAG63" s="85"/>
      <c r="VAI63" s="85"/>
      <c r="VAJ63" s="84"/>
      <c r="VAK63" s="109"/>
      <c r="VAL63" s="93"/>
      <c r="VAM63" s="100"/>
      <c r="VAU63" s="100"/>
      <c r="VAX63" s="102"/>
      <c r="VAY63" s="102"/>
      <c r="VAZ63" s="100"/>
      <c r="VBB63" s="85"/>
      <c r="VBD63" s="85"/>
      <c r="VBE63" s="84"/>
      <c r="VBF63" s="109"/>
      <c r="VBG63" s="93"/>
      <c r="VBH63" s="100"/>
      <c r="VBP63" s="100"/>
      <c r="VBS63" s="102"/>
      <c r="VBT63" s="102"/>
      <c r="VBU63" s="100"/>
      <c r="VBW63" s="85"/>
      <c r="VBY63" s="85"/>
      <c r="VBZ63" s="84"/>
      <c r="VCA63" s="109"/>
      <c r="VCB63" s="93"/>
      <c r="VCC63" s="100"/>
      <c r="VCK63" s="100"/>
      <c r="VCN63" s="102"/>
      <c r="VCO63" s="102"/>
      <c r="VCP63" s="100"/>
      <c r="VCR63" s="85"/>
      <c r="VCT63" s="85"/>
      <c r="VCU63" s="84"/>
      <c r="VCV63" s="109"/>
      <c r="VCW63" s="93"/>
      <c r="VCX63" s="100"/>
      <c r="VDF63" s="100"/>
      <c r="VDI63" s="102"/>
      <c r="VDJ63" s="102"/>
      <c r="VDK63" s="100"/>
      <c r="VDM63" s="85"/>
      <c r="VDO63" s="85"/>
      <c r="VDP63" s="84"/>
      <c r="VDQ63" s="109"/>
      <c r="VDR63" s="93"/>
      <c r="VDS63" s="100"/>
      <c r="VEA63" s="100"/>
      <c r="VED63" s="102"/>
      <c r="VEE63" s="102"/>
      <c r="VEF63" s="100"/>
      <c r="VEH63" s="85"/>
      <c r="VEJ63" s="85"/>
      <c r="VEK63" s="84"/>
      <c r="VEL63" s="109"/>
      <c r="VEM63" s="93"/>
      <c r="VEN63" s="100"/>
      <c r="VEV63" s="100"/>
      <c r="VEY63" s="102"/>
      <c r="VEZ63" s="102"/>
      <c r="VFA63" s="100"/>
      <c r="VFC63" s="85"/>
      <c r="VFE63" s="85"/>
      <c r="VFF63" s="84"/>
      <c r="VFG63" s="109"/>
      <c r="VFH63" s="93"/>
      <c r="VFI63" s="100"/>
      <c r="VFQ63" s="100"/>
      <c r="VFT63" s="102"/>
      <c r="VFU63" s="102"/>
      <c r="VFV63" s="100"/>
      <c r="VFX63" s="85"/>
      <c r="VFZ63" s="85"/>
      <c r="VGA63" s="84"/>
      <c r="VGB63" s="109"/>
      <c r="VGC63" s="93"/>
      <c r="VGD63" s="100"/>
      <c r="VGL63" s="100"/>
      <c r="VGO63" s="102"/>
      <c r="VGP63" s="102"/>
      <c r="VGQ63" s="100"/>
      <c r="VGS63" s="85"/>
      <c r="VGU63" s="85"/>
      <c r="VGV63" s="84"/>
      <c r="VGW63" s="109"/>
      <c r="VGX63" s="93"/>
      <c r="VGY63" s="100"/>
      <c r="VHG63" s="100"/>
      <c r="VHJ63" s="102"/>
      <c r="VHK63" s="102"/>
      <c r="VHL63" s="100"/>
      <c r="VHN63" s="85"/>
      <c r="VHP63" s="85"/>
      <c r="VHQ63" s="84"/>
      <c r="VHR63" s="109"/>
      <c r="VHS63" s="93"/>
      <c r="VHT63" s="100"/>
      <c r="VIB63" s="100"/>
      <c r="VIE63" s="102"/>
      <c r="VIF63" s="102"/>
      <c r="VIG63" s="100"/>
      <c r="VII63" s="85"/>
      <c r="VIK63" s="85"/>
      <c r="VIL63" s="84"/>
      <c r="VIM63" s="109"/>
      <c r="VIN63" s="93"/>
      <c r="VIO63" s="100"/>
      <c r="VIW63" s="100"/>
      <c r="VIZ63" s="102"/>
      <c r="VJA63" s="102"/>
      <c r="VJB63" s="100"/>
      <c r="VJD63" s="85"/>
      <c r="VJF63" s="85"/>
      <c r="VJG63" s="84"/>
      <c r="VJH63" s="109"/>
      <c r="VJI63" s="93"/>
      <c r="VJJ63" s="100"/>
      <c r="VJR63" s="100"/>
      <c r="VJU63" s="102"/>
      <c r="VJV63" s="102"/>
      <c r="VJW63" s="100"/>
      <c r="VJY63" s="85"/>
      <c r="VKA63" s="85"/>
      <c r="VKB63" s="84"/>
      <c r="VKC63" s="109"/>
      <c r="VKD63" s="93"/>
      <c r="VKE63" s="100"/>
      <c r="VKM63" s="100"/>
      <c r="VKP63" s="102"/>
      <c r="VKQ63" s="102"/>
      <c r="VKR63" s="100"/>
      <c r="VKT63" s="85"/>
      <c r="VKV63" s="85"/>
      <c r="VKW63" s="84"/>
      <c r="VKX63" s="109"/>
      <c r="VKY63" s="93"/>
      <c r="VKZ63" s="100"/>
      <c r="VLH63" s="100"/>
      <c r="VLK63" s="102"/>
      <c r="VLL63" s="102"/>
      <c r="VLM63" s="100"/>
      <c r="VLO63" s="85"/>
      <c r="VLQ63" s="85"/>
      <c r="VLR63" s="84"/>
      <c r="VLS63" s="109"/>
      <c r="VLT63" s="93"/>
      <c r="VLU63" s="100"/>
      <c r="VMC63" s="100"/>
      <c r="VMF63" s="102"/>
      <c r="VMG63" s="102"/>
      <c r="VMH63" s="100"/>
      <c r="VMJ63" s="85"/>
      <c r="VML63" s="85"/>
      <c r="VMM63" s="84"/>
      <c r="VMN63" s="109"/>
      <c r="VMO63" s="93"/>
      <c r="VMP63" s="100"/>
      <c r="VMX63" s="100"/>
      <c r="VNA63" s="102"/>
      <c r="VNB63" s="102"/>
      <c r="VNC63" s="100"/>
      <c r="VNE63" s="85"/>
      <c r="VNG63" s="85"/>
      <c r="VNH63" s="84"/>
      <c r="VNI63" s="109"/>
      <c r="VNJ63" s="93"/>
      <c r="VNK63" s="100"/>
      <c r="VNS63" s="100"/>
      <c r="VNV63" s="102"/>
      <c r="VNW63" s="102"/>
      <c r="VNX63" s="100"/>
      <c r="VNZ63" s="85"/>
      <c r="VOB63" s="85"/>
      <c r="VOC63" s="84"/>
      <c r="VOD63" s="109"/>
      <c r="VOE63" s="93"/>
      <c r="VOF63" s="100"/>
      <c r="VON63" s="100"/>
      <c r="VOQ63" s="102"/>
      <c r="VOR63" s="102"/>
      <c r="VOS63" s="100"/>
      <c r="VOU63" s="85"/>
      <c r="VOW63" s="85"/>
      <c r="VOX63" s="84"/>
      <c r="VOY63" s="109"/>
      <c r="VOZ63" s="93"/>
      <c r="VPA63" s="100"/>
      <c r="VPI63" s="100"/>
      <c r="VPL63" s="102"/>
      <c r="VPM63" s="102"/>
      <c r="VPN63" s="100"/>
      <c r="VPP63" s="85"/>
      <c r="VPR63" s="85"/>
      <c r="VPS63" s="84"/>
      <c r="VPT63" s="109"/>
      <c r="VPU63" s="93"/>
      <c r="VPV63" s="100"/>
      <c r="VQD63" s="100"/>
      <c r="VQG63" s="102"/>
      <c r="VQH63" s="102"/>
      <c r="VQI63" s="100"/>
      <c r="VQK63" s="85"/>
      <c r="VQM63" s="85"/>
      <c r="VQN63" s="84"/>
      <c r="VQO63" s="109"/>
      <c r="VQP63" s="93"/>
      <c r="VQQ63" s="100"/>
      <c r="VQY63" s="100"/>
      <c r="VRB63" s="102"/>
      <c r="VRC63" s="102"/>
      <c r="VRD63" s="100"/>
      <c r="VRF63" s="85"/>
      <c r="VRH63" s="85"/>
      <c r="VRI63" s="84"/>
      <c r="VRJ63" s="109"/>
      <c r="VRK63" s="93"/>
      <c r="VRL63" s="100"/>
      <c r="VRT63" s="100"/>
      <c r="VRW63" s="102"/>
      <c r="VRX63" s="102"/>
      <c r="VRY63" s="100"/>
      <c r="VSA63" s="85"/>
      <c r="VSC63" s="85"/>
      <c r="VSD63" s="84"/>
      <c r="VSE63" s="109"/>
      <c r="VSF63" s="93"/>
      <c r="VSG63" s="100"/>
      <c r="VSO63" s="100"/>
      <c r="VSR63" s="102"/>
      <c r="VSS63" s="102"/>
      <c r="VST63" s="100"/>
      <c r="VSV63" s="85"/>
      <c r="VSX63" s="85"/>
      <c r="VSY63" s="84"/>
      <c r="VSZ63" s="109"/>
      <c r="VTA63" s="93"/>
      <c r="VTB63" s="100"/>
      <c r="VTJ63" s="100"/>
      <c r="VTM63" s="102"/>
      <c r="VTN63" s="102"/>
      <c r="VTO63" s="100"/>
      <c r="VTQ63" s="85"/>
      <c r="VTS63" s="85"/>
      <c r="VTT63" s="84"/>
      <c r="VTU63" s="109"/>
      <c r="VTV63" s="93"/>
      <c r="VTW63" s="100"/>
      <c r="VUE63" s="100"/>
      <c r="VUH63" s="102"/>
      <c r="VUI63" s="102"/>
      <c r="VUJ63" s="100"/>
      <c r="VUL63" s="85"/>
      <c r="VUN63" s="85"/>
      <c r="VUO63" s="84"/>
      <c r="VUP63" s="109"/>
      <c r="VUQ63" s="93"/>
      <c r="VUR63" s="100"/>
      <c r="VUZ63" s="100"/>
      <c r="VVC63" s="102"/>
      <c r="VVD63" s="102"/>
      <c r="VVE63" s="100"/>
      <c r="VVG63" s="85"/>
      <c r="VVI63" s="85"/>
      <c r="VVJ63" s="84"/>
      <c r="VVK63" s="109"/>
      <c r="VVL63" s="93"/>
      <c r="VVM63" s="100"/>
      <c r="VVU63" s="100"/>
      <c r="VVX63" s="102"/>
      <c r="VVY63" s="102"/>
      <c r="VVZ63" s="100"/>
      <c r="VWB63" s="85"/>
      <c r="VWD63" s="85"/>
      <c r="VWE63" s="84"/>
      <c r="VWF63" s="109"/>
      <c r="VWG63" s="93"/>
      <c r="VWH63" s="100"/>
      <c r="VWP63" s="100"/>
      <c r="VWS63" s="102"/>
      <c r="VWT63" s="102"/>
      <c r="VWU63" s="100"/>
      <c r="VWW63" s="85"/>
      <c r="VWY63" s="85"/>
      <c r="VWZ63" s="84"/>
      <c r="VXA63" s="109"/>
      <c r="VXB63" s="93"/>
      <c r="VXC63" s="100"/>
      <c r="VXK63" s="100"/>
      <c r="VXN63" s="102"/>
      <c r="VXO63" s="102"/>
      <c r="VXP63" s="100"/>
      <c r="VXR63" s="85"/>
      <c r="VXT63" s="85"/>
      <c r="VXU63" s="84"/>
      <c r="VXV63" s="109"/>
      <c r="VXW63" s="93"/>
      <c r="VXX63" s="100"/>
      <c r="VYF63" s="100"/>
      <c r="VYI63" s="102"/>
      <c r="VYJ63" s="102"/>
      <c r="VYK63" s="100"/>
      <c r="VYM63" s="85"/>
      <c r="VYO63" s="85"/>
      <c r="VYP63" s="84"/>
      <c r="VYQ63" s="109"/>
      <c r="VYR63" s="93"/>
      <c r="VYS63" s="100"/>
      <c r="VZA63" s="100"/>
      <c r="VZD63" s="102"/>
      <c r="VZE63" s="102"/>
      <c r="VZF63" s="100"/>
      <c r="VZH63" s="85"/>
      <c r="VZJ63" s="85"/>
      <c r="VZK63" s="84"/>
      <c r="VZL63" s="109"/>
      <c r="VZM63" s="93"/>
      <c r="VZN63" s="100"/>
      <c r="VZV63" s="100"/>
      <c r="VZY63" s="102"/>
      <c r="VZZ63" s="102"/>
      <c r="WAA63" s="100"/>
      <c r="WAC63" s="85"/>
      <c r="WAE63" s="85"/>
      <c r="WAF63" s="84"/>
      <c r="WAG63" s="109"/>
      <c r="WAH63" s="93"/>
      <c r="WAI63" s="100"/>
      <c r="WAQ63" s="100"/>
      <c r="WAT63" s="102"/>
      <c r="WAU63" s="102"/>
      <c r="WAV63" s="100"/>
      <c r="WAX63" s="85"/>
      <c r="WAZ63" s="85"/>
      <c r="WBA63" s="84"/>
      <c r="WBB63" s="109"/>
      <c r="WBC63" s="93"/>
      <c r="WBD63" s="100"/>
      <c r="WBL63" s="100"/>
      <c r="WBO63" s="102"/>
      <c r="WBP63" s="102"/>
      <c r="WBQ63" s="100"/>
      <c r="WBS63" s="85"/>
      <c r="WBU63" s="85"/>
      <c r="WBV63" s="84"/>
      <c r="WBW63" s="109"/>
      <c r="WBX63" s="93"/>
      <c r="WBY63" s="100"/>
      <c r="WCG63" s="100"/>
      <c r="WCJ63" s="102"/>
      <c r="WCK63" s="102"/>
      <c r="WCL63" s="100"/>
      <c r="WCN63" s="85"/>
      <c r="WCP63" s="85"/>
      <c r="WCQ63" s="84"/>
      <c r="WCR63" s="109"/>
      <c r="WCS63" s="93"/>
      <c r="WCT63" s="100"/>
      <c r="WDB63" s="100"/>
      <c r="WDE63" s="102"/>
      <c r="WDF63" s="102"/>
      <c r="WDG63" s="100"/>
      <c r="WDI63" s="85"/>
      <c r="WDK63" s="85"/>
      <c r="WDL63" s="84"/>
      <c r="WDM63" s="109"/>
      <c r="WDN63" s="93"/>
      <c r="WDO63" s="100"/>
      <c r="WDW63" s="100"/>
      <c r="WDZ63" s="102"/>
      <c r="WEA63" s="102"/>
      <c r="WEB63" s="100"/>
      <c r="WED63" s="85"/>
      <c r="WEF63" s="85"/>
      <c r="WEG63" s="84"/>
      <c r="WEH63" s="109"/>
      <c r="WEI63" s="93"/>
      <c r="WEJ63" s="100"/>
      <c r="WER63" s="100"/>
      <c r="WEU63" s="102"/>
      <c r="WEV63" s="102"/>
      <c r="WEW63" s="100"/>
      <c r="WEY63" s="85"/>
      <c r="WFA63" s="85"/>
      <c r="WFB63" s="84"/>
      <c r="WFC63" s="109"/>
      <c r="WFD63" s="93"/>
      <c r="WFE63" s="100"/>
      <c r="WFM63" s="100"/>
      <c r="WFP63" s="102"/>
      <c r="WFQ63" s="102"/>
      <c r="WFR63" s="100"/>
      <c r="WFT63" s="85"/>
      <c r="WFV63" s="85"/>
      <c r="WFW63" s="84"/>
      <c r="WFX63" s="109"/>
      <c r="WFY63" s="93"/>
      <c r="WFZ63" s="100"/>
      <c r="WGH63" s="100"/>
      <c r="WGK63" s="102"/>
      <c r="WGL63" s="102"/>
      <c r="WGM63" s="100"/>
      <c r="WGO63" s="85"/>
      <c r="WGQ63" s="85"/>
      <c r="WGR63" s="84"/>
      <c r="WGS63" s="109"/>
      <c r="WGT63" s="93"/>
      <c r="WGU63" s="100"/>
      <c r="WHC63" s="100"/>
      <c r="WHF63" s="102"/>
      <c r="WHG63" s="102"/>
      <c r="WHH63" s="100"/>
      <c r="WHJ63" s="85"/>
      <c r="WHL63" s="85"/>
      <c r="WHM63" s="84"/>
      <c r="WHN63" s="109"/>
      <c r="WHO63" s="93"/>
      <c r="WHP63" s="100"/>
      <c r="WHX63" s="100"/>
      <c r="WIA63" s="102"/>
      <c r="WIB63" s="102"/>
      <c r="WIC63" s="100"/>
      <c r="WIE63" s="85"/>
      <c r="WIG63" s="85"/>
      <c r="WIH63" s="84"/>
      <c r="WII63" s="109"/>
      <c r="WIJ63" s="93"/>
      <c r="WIK63" s="100"/>
      <c r="WIS63" s="100"/>
      <c r="WIV63" s="102"/>
      <c r="WIW63" s="102"/>
      <c r="WIX63" s="100"/>
      <c r="WIZ63" s="85"/>
      <c r="WJB63" s="85"/>
      <c r="WJC63" s="84"/>
      <c r="WJD63" s="109"/>
      <c r="WJE63" s="93"/>
      <c r="WJF63" s="100"/>
      <c r="WJN63" s="100"/>
      <c r="WJQ63" s="102"/>
      <c r="WJR63" s="102"/>
      <c r="WJS63" s="100"/>
      <c r="WJU63" s="85"/>
      <c r="WJW63" s="85"/>
      <c r="WJX63" s="84"/>
      <c r="WJY63" s="109"/>
      <c r="WJZ63" s="93"/>
      <c r="WKA63" s="100"/>
      <c r="WKI63" s="100"/>
      <c r="WKL63" s="102"/>
      <c r="WKM63" s="102"/>
      <c r="WKN63" s="100"/>
      <c r="WKP63" s="85"/>
      <c r="WKR63" s="85"/>
      <c r="WKS63" s="84"/>
      <c r="WKT63" s="109"/>
      <c r="WKU63" s="93"/>
      <c r="WKV63" s="100"/>
      <c r="WLD63" s="100"/>
      <c r="WLG63" s="102"/>
      <c r="WLH63" s="102"/>
      <c r="WLI63" s="100"/>
      <c r="WLK63" s="85"/>
      <c r="WLM63" s="85"/>
      <c r="WLN63" s="84"/>
      <c r="WLO63" s="109"/>
      <c r="WLP63" s="93"/>
      <c r="WLQ63" s="100"/>
      <c r="WLY63" s="100"/>
      <c r="WMB63" s="102"/>
      <c r="WMC63" s="102"/>
      <c r="WMD63" s="100"/>
      <c r="WMF63" s="85"/>
      <c r="WMH63" s="85"/>
      <c r="WMI63" s="84"/>
      <c r="WMJ63" s="109"/>
      <c r="WMK63" s="93"/>
      <c r="WML63" s="100"/>
      <c r="WMT63" s="100"/>
      <c r="WMW63" s="102"/>
      <c r="WMX63" s="102"/>
      <c r="WMY63" s="100"/>
      <c r="WNA63" s="85"/>
      <c r="WNC63" s="85"/>
      <c r="WND63" s="84"/>
      <c r="WNE63" s="109"/>
      <c r="WNF63" s="93"/>
      <c r="WNG63" s="100"/>
      <c r="WNO63" s="100"/>
      <c r="WNR63" s="102"/>
      <c r="WNS63" s="102"/>
      <c r="WNT63" s="100"/>
      <c r="WNV63" s="85"/>
      <c r="WNX63" s="85"/>
      <c r="WNY63" s="84"/>
      <c r="WNZ63" s="109"/>
      <c r="WOA63" s="93"/>
      <c r="WOB63" s="100"/>
      <c r="WOJ63" s="100"/>
      <c r="WOM63" s="102"/>
      <c r="WON63" s="102"/>
      <c r="WOO63" s="100"/>
      <c r="WOQ63" s="85"/>
      <c r="WOS63" s="85"/>
      <c r="WOT63" s="84"/>
      <c r="WOU63" s="109"/>
      <c r="WOV63" s="93"/>
      <c r="WOW63" s="100"/>
      <c r="WPE63" s="100"/>
      <c r="WPH63" s="102"/>
      <c r="WPI63" s="102"/>
      <c r="WPJ63" s="100"/>
      <c r="WPL63" s="85"/>
      <c r="WPN63" s="85"/>
      <c r="WPO63" s="84"/>
      <c r="WPP63" s="109"/>
      <c r="WPQ63" s="93"/>
      <c r="WPR63" s="100"/>
      <c r="WPZ63" s="100"/>
      <c r="WQC63" s="102"/>
      <c r="WQD63" s="102"/>
      <c r="WQE63" s="100"/>
      <c r="WQG63" s="85"/>
      <c r="WQI63" s="85"/>
      <c r="WQJ63" s="84"/>
      <c r="WQK63" s="109"/>
      <c r="WQL63" s="93"/>
      <c r="WQM63" s="100"/>
      <c r="WQU63" s="100"/>
      <c r="WQX63" s="102"/>
      <c r="WQY63" s="102"/>
      <c r="WQZ63" s="100"/>
      <c r="WRB63" s="85"/>
      <c r="WRD63" s="85"/>
      <c r="WRE63" s="84"/>
      <c r="WRF63" s="109"/>
      <c r="WRG63" s="93"/>
      <c r="WRH63" s="100"/>
      <c r="WRP63" s="100"/>
      <c r="WRS63" s="102"/>
      <c r="WRT63" s="102"/>
      <c r="WRU63" s="100"/>
      <c r="WRW63" s="85"/>
      <c r="WRY63" s="85"/>
      <c r="WRZ63" s="84"/>
      <c r="WSA63" s="109"/>
      <c r="WSB63" s="93"/>
      <c r="WSC63" s="100"/>
      <c r="WSK63" s="100"/>
      <c r="WSN63" s="102"/>
      <c r="WSO63" s="102"/>
      <c r="WSP63" s="100"/>
      <c r="WSR63" s="85"/>
      <c r="WST63" s="85"/>
      <c r="WSU63" s="84"/>
      <c r="WSV63" s="109"/>
      <c r="WSW63" s="93"/>
      <c r="WSX63" s="100"/>
      <c r="WTF63" s="100"/>
      <c r="WTI63" s="102"/>
      <c r="WTJ63" s="102"/>
      <c r="WTK63" s="100"/>
      <c r="WTM63" s="85"/>
      <c r="WTO63" s="85"/>
      <c r="WTP63" s="84"/>
      <c r="WTQ63" s="109"/>
      <c r="WTR63" s="93"/>
      <c r="WTS63" s="100"/>
      <c r="WUA63" s="100"/>
      <c r="WUD63" s="102"/>
      <c r="WUE63" s="102"/>
      <c r="WUF63" s="100"/>
      <c r="WUH63" s="85"/>
      <c r="WUJ63" s="85"/>
      <c r="WUK63" s="84"/>
      <c r="WUL63" s="109"/>
      <c r="WUM63" s="93"/>
      <c r="WUN63" s="100"/>
      <c r="WUV63" s="100"/>
      <c r="WUY63" s="102"/>
      <c r="WUZ63" s="102"/>
      <c r="WVA63" s="100"/>
      <c r="WVC63" s="85"/>
      <c r="WVE63" s="85"/>
      <c r="WVF63" s="84"/>
      <c r="WVG63" s="109"/>
      <c r="WVH63" s="93"/>
      <c r="WVI63" s="100"/>
      <c r="WVQ63" s="100"/>
      <c r="WVT63" s="102"/>
      <c r="WVU63" s="102"/>
      <c r="WVV63" s="100"/>
      <c r="WVX63" s="85"/>
      <c r="WVZ63" s="85"/>
      <c r="WWA63" s="84"/>
      <c r="WWB63" s="109"/>
      <c r="WWC63" s="93"/>
      <c r="WWD63" s="100"/>
      <c r="WWL63" s="100"/>
      <c r="WWO63" s="102"/>
      <c r="WWP63" s="102"/>
      <c r="WWQ63" s="100"/>
      <c r="WWS63" s="85"/>
      <c r="WWU63" s="85"/>
      <c r="WWV63" s="84"/>
      <c r="WWW63" s="109"/>
      <c r="WWX63" s="93"/>
      <c r="WWY63" s="100"/>
      <c r="WXG63" s="100"/>
      <c r="WXJ63" s="102"/>
      <c r="WXK63" s="102"/>
      <c r="WXL63" s="100"/>
      <c r="WXN63" s="85"/>
      <c r="WXP63" s="85"/>
      <c r="WXQ63" s="84"/>
      <c r="WXR63" s="109"/>
      <c r="WXS63" s="93"/>
      <c r="WXT63" s="100"/>
      <c r="WYB63" s="100"/>
      <c r="WYE63" s="102"/>
      <c r="WYF63" s="102"/>
      <c r="WYG63" s="100"/>
      <c r="WYI63" s="85"/>
      <c r="WYK63" s="85"/>
      <c r="WYL63" s="84"/>
      <c r="WYM63" s="109"/>
      <c r="WYN63" s="93"/>
      <c r="WYO63" s="100"/>
      <c r="WYW63" s="100"/>
      <c r="WYZ63" s="102"/>
      <c r="WZA63" s="102"/>
      <c r="WZB63" s="100"/>
      <c r="WZD63" s="85"/>
      <c r="WZF63" s="85"/>
      <c r="WZG63" s="84"/>
      <c r="WZH63" s="109"/>
      <c r="WZI63" s="93"/>
      <c r="WZJ63" s="100"/>
      <c r="WZR63" s="100"/>
      <c r="WZU63" s="102"/>
      <c r="WZV63" s="102"/>
      <c r="WZW63" s="100"/>
      <c r="WZY63" s="85"/>
      <c r="XAA63" s="85"/>
      <c r="XAB63" s="84"/>
      <c r="XAC63" s="109"/>
      <c r="XAD63" s="93"/>
      <c r="XAE63" s="100"/>
      <c r="XAM63" s="100"/>
      <c r="XAP63" s="102"/>
      <c r="XAQ63" s="102"/>
      <c r="XAR63" s="100"/>
      <c r="XAT63" s="85"/>
      <c r="XAV63" s="85"/>
      <c r="XAW63" s="84"/>
      <c r="XAX63" s="109"/>
      <c r="XAY63" s="93"/>
      <c r="XAZ63" s="100"/>
      <c r="XBH63" s="100"/>
      <c r="XBK63" s="102"/>
      <c r="XBL63" s="102"/>
      <c r="XBM63" s="100"/>
      <c r="XBO63" s="85"/>
      <c r="XBQ63" s="85"/>
      <c r="XBR63" s="84"/>
      <c r="XBS63" s="109"/>
      <c r="XBT63" s="93"/>
      <c r="XBU63" s="100"/>
      <c r="XCC63" s="100"/>
      <c r="XCF63" s="102"/>
      <c r="XCG63" s="102"/>
      <c r="XCH63" s="100"/>
      <c r="XCJ63" s="85"/>
      <c r="XCL63" s="85"/>
      <c r="XCM63" s="84"/>
      <c r="XCN63" s="109"/>
      <c r="XCO63" s="93"/>
      <c r="XCP63" s="100"/>
      <c r="XCX63" s="100"/>
      <c r="XDA63" s="102"/>
      <c r="XDB63" s="102"/>
      <c r="XDC63" s="100"/>
      <c r="XDE63" s="85"/>
      <c r="XDG63" s="85"/>
      <c r="XDH63" s="84"/>
      <c r="XDI63" s="109"/>
      <c r="XDJ63" s="93"/>
      <c r="XDK63" s="100"/>
      <c r="XDS63" s="100"/>
      <c r="XDV63" s="102"/>
      <c r="XDW63" s="102"/>
      <c r="XDX63" s="100"/>
      <c r="XDZ63" s="85"/>
      <c r="XEB63" s="85"/>
      <c r="XEC63" s="84"/>
      <c r="XED63" s="109"/>
      <c r="XEE63" s="93"/>
      <c r="XEF63" s="100"/>
      <c r="XEN63" s="100"/>
      <c r="XEQ63" s="102"/>
      <c r="XER63" s="102"/>
      <c r="XES63" s="100"/>
      <c r="XEU63" s="85"/>
      <c r="XEW63" s="85"/>
      <c r="XEX63" s="84"/>
      <c r="XEY63" s="109"/>
      <c r="XEZ63" s="93"/>
      <c r="XFA63" s="100"/>
    </row>
    <row r="64" spans="1:1024 1026:2046 2049:3067 3075:4096 4104:5119 5121:7162 7170:8191 8199:11257 11265:12286 12294:14336 14338:15360 15363:16381" s="101" customFormat="1" ht="15.75" x14ac:dyDescent="0.25">
      <c r="A64" s="100"/>
      <c r="I64" s="100"/>
      <c r="L64" s="102"/>
      <c r="M64" s="102"/>
      <c r="N64" s="100"/>
      <c r="P64" s="85"/>
      <c r="R64" s="85"/>
      <c r="S64" s="183"/>
      <c r="T64" s="109"/>
      <c r="U64" s="93"/>
      <c r="V64" s="100"/>
      <c r="AD64" s="100"/>
      <c r="AG64" s="102"/>
      <c r="AH64" s="102"/>
      <c r="AI64" s="100"/>
      <c r="AK64" s="85"/>
      <c r="AM64" s="85"/>
      <c r="AN64" s="84"/>
      <c r="AO64" s="109"/>
      <c r="AP64" s="93"/>
      <c r="AQ64" s="100"/>
      <c r="AY64" s="100"/>
      <c r="BB64" s="102"/>
      <c r="BC64" s="102"/>
      <c r="BD64" s="100"/>
      <c r="BF64" s="85"/>
      <c r="BH64" s="85"/>
      <c r="BI64" s="84"/>
      <c r="BJ64" s="109"/>
      <c r="BK64" s="93"/>
      <c r="BL64" s="100"/>
      <c r="BT64" s="100"/>
      <c r="BW64" s="102"/>
      <c r="BX64" s="102"/>
      <c r="BY64" s="100"/>
      <c r="CA64" s="85"/>
      <c r="CC64" s="85"/>
      <c r="CD64" s="84"/>
      <c r="CE64" s="109"/>
      <c r="CF64" s="93"/>
      <c r="CG64" s="100"/>
      <c r="CO64" s="100"/>
      <c r="CR64" s="102"/>
      <c r="CS64" s="102"/>
      <c r="CT64" s="100"/>
      <c r="CV64" s="85"/>
      <c r="CX64" s="85"/>
      <c r="CY64" s="84"/>
      <c r="CZ64" s="109"/>
      <c r="DA64" s="93"/>
      <c r="DB64" s="100"/>
      <c r="DJ64" s="100"/>
      <c r="DM64" s="102"/>
      <c r="DN64" s="102"/>
      <c r="DO64" s="100"/>
      <c r="DQ64" s="85"/>
      <c r="DS64" s="85"/>
      <c r="DT64" s="84"/>
      <c r="DU64" s="109"/>
      <c r="DV64" s="93"/>
      <c r="DW64" s="100"/>
      <c r="EE64" s="100"/>
      <c r="EH64" s="102"/>
      <c r="EI64" s="102"/>
      <c r="EJ64" s="100"/>
      <c r="EL64" s="85"/>
      <c r="EN64" s="85"/>
      <c r="EO64" s="84"/>
      <c r="EP64" s="109"/>
      <c r="EQ64" s="93"/>
      <c r="ER64" s="100"/>
      <c r="EZ64" s="100"/>
      <c r="FC64" s="102"/>
      <c r="FD64" s="102"/>
      <c r="FE64" s="100"/>
      <c r="FG64" s="85"/>
      <c r="FI64" s="85"/>
      <c r="FJ64" s="84"/>
      <c r="FK64" s="109"/>
      <c r="FL64" s="93"/>
      <c r="FM64" s="100"/>
      <c r="FU64" s="100"/>
      <c r="FX64" s="102"/>
      <c r="FY64" s="102"/>
      <c r="FZ64" s="100"/>
      <c r="GB64" s="85"/>
      <c r="GD64" s="85"/>
      <c r="GE64" s="84"/>
      <c r="GF64" s="109"/>
      <c r="GG64" s="93"/>
      <c r="GH64" s="100"/>
      <c r="GP64" s="100"/>
      <c r="GS64" s="102"/>
      <c r="GT64" s="102"/>
      <c r="GU64" s="100"/>
      <c r="GW64" s="85"/>
      <c r="GY64" s="85"/>
      <c r="GZ64" s="84"/>
      <c r="HA64" s="109"/>
      <c r="HB64" s="93"/>
      <c r="HC64" s="100"/>
      <c r="HK64" s="100"/>
      <c r="HN64" s="102"/>
      <c r="HO64" s="102"/>
      <c r="HP64" s="100"/>
      <c r="HR64" s="85"/>
      <c r="HT64" s="85"/>
      <c r="HU64" s="84"/>
      <c r="HV64" s="109"/>
      <c r="HW64" s="93"/>
      <c r="HX64" s="100"/>
      <c r="IF64" s="100"/>
      <c r="II64" s="102"/>
      <c r="IJ64" s="102"/>
      <c r="IK64" s="100"/>
      <c r="IM64" s="85"/>
      <c r="IO64" s="85"/>
      <c r="IP64" s="84"/>
      <c r="IQ64" s="109"/>
      <c r="IR64" s="93"/>
      <c r="IS64" s="100"/>
      <c r="JA64" s="100"/>
      <c r="JD64" s="102"/>
      <c r="JE64" s="102"/>
      <c r="JF64" s="100"/>
      <c r="JH64" s="85"/>
      <c r="JJ64" s="85"/>
      <c r="JK64" s="84"/>
      <c r="JL64" s="109"/>
      <c r="JM64" s="93"/>
      <c r="JN64" s="100"/>
      <c r="JV64" s="100"/>
      <c r="JY64" s="102"/>
      <c r="JZ64" s="102"/>
      <c r="KA64" s="100"/>
      <c r="KC64" s="85"/>
      <c r="KE64" s="85"/>
      <c r="KF64" s="84"/>
      <c r="KG64" s="109"/>
      <c r="KH64" s="93"/>
      <c r="KI64" s="100"/>
      <c r="KQ64" s="100"/>
      <c r="KT64" s="102"/>
      <c r="KU64" s="102"/>
      <c r="KV64" s="100"/>
      <c r="KX64" s="85"/>
      <c r="KZ64" s="85"/>
      <c r="LA64" s="84"/>
      <c r="LB64" s="109"/>
      <c r="LC64" s="93"/>
      <c r="LD64" s="100"/>
      <c r="LL64" s="100"/>
      <c r="LO64" s="102"/>
      <c r="LP64" s="102"/>
      <c r="LQ64" s="100"/>
      <c r="LS64" s="85"/>
      <c r="LU64" s="85"/>
      <c r="LV64" s="84"/>
      <c r="LW64" s="109"/>
      <c r="LX64" s="93"/>
      <c r="LY64" s="100"/>
      <c r="MG64" s="100"/>
      <c r="MJ64" s="102"/>
      <c r="MK64" s="102"/>
      <c r="ML64" s="100"/>
      <c r="MN64" s="85"/>
      <c r="MP64" s="85"/>
      <c r="MQ64" s="84"/>
      <c r="MR64" s="109"/>
      <c r="MS64" s="93"/>
      <c r="MT64" s="100"/>
      <c r="NB64" s="100"/>
      <c r="NE64" s="102"/>
      <c r="NF64" s="102"/>
      <c r="NG64" s="100"/>
      <c r="NI64" s="85"/>
      <c r="NK64" s="85"/>
      <c r="NL64" s="84"/>
      <c r="NM64" s="109"/>
      <c r="NN64" s="93"/>
      <c r="NO64" s="100"/>
      <c r="NW64" s="100"/>
      <c r="NZ64" s="102"/>
      <c r="OA64" s="102"/>
      <c r="OB64" s="100"/>
      <c r="OD64" s="85"/>
      <c r="OF64" s="85"/>
      <c r="OG64" s="84"/>
      <c r="OH64" s="109"/>
      <c r="OI64" s="93"/>
      <c r="OJ64" s="100"/>
      <c r="OR64" s="100"/>
      <c r="OU64" s="102"/>
      <c r="OV64" s="102"/>
      <c r="OW64" s="100"/>
      <c r="OY64" s="85"/>
      <c r="PA64" s="85"/>
      <c r="PB64" s="84"/>
      <c r="PC64" s="109"/>
      <c r="PD64" s="93"/>
      <c r="PE64" s="100"/>
      <c r="PM64" s="100"/>
      <c r="PP64" s="102"/>
      <c r="PQ64" s="102"/>
      <c r="PR64" s="100"/>
      <c r="PT64" s="85"/>
      <c r="PV64" s="85"/>
      <c r="PW64" s="84"/>
      <c r="PX64" s="109"/>
      <c r="PY64" s="93"/>
      <c r="PZ64" s="100"/>
      <c r="QH64" s="100"/>
      <c r="QK64" s="102"/>
      <c r="QL64" s="102"/>
      <c r="QM64" s="100"/>
      <c r="QO64" s="85"/>
      <c r="QQ64" s="85"/>
      <c r="QR64" s="84"/>
      <c r="QS64" s="109"/>
      <c r="QT64" s="93"/>
      <c r="QU64" s="100"/>
      <c r="RC64" s="100"/>
      <c r="RF64" s="102"/>
      <c r="RG64" s="102"/>
      <c r="RH64" s="100"/>
      <c r="RJ64" s="85"/>
      <c r="RL64" s="85"/>
      <c r="RM64" s="84"/>
      <c r="RN64" s="109"/>
      <c r="RO64" s="93"/>
      <c r="RP64" s="100"/>
      <c r="RX64" s="100"/>
      <c r="SA64" s="102"/>
      <c r="SB64" s="102"/>
      <c r="SC64" s="100"/>
      <c r="SE64" s="85"/>
      <c r="SG64" s="85"/>
      <c r="SH64" s="84"/>
      <c r="SI64" s="109"/>
      <c r="SJ64" s="93"/>
      <c r="SK64" s="100"/>
      <c r="SS64" s="100"/>
      <c r="SV64" s="102"/>
      <c r="SW64" s="102"/>
      <c r="SX64" s="100"/>
      <c r="SZ64" s="85"/>
      <c r="TB64" s="85"/>
      <c r="TC64" s="84"/>
      <c r="TD64" s="109"/>
      <c r="TE64" s="93"/>
      <c r="TF64" s="100"/>
      <c r="TN64" s="100"/>
      <c r="TQ64" s="102"/>
      <c r="TR64" s="102"/>
      <c r="TS64" s="100"/>
      <c r="TU64" s="85"/>
      <c r="TW64" s="85"/>
      <c r="TX64" s="84"/>
      <c r="TY64" s="109"/>
      <c r="TZ64" s="93"/>
      <c r="UA64" s="100"/>
      <c r="UI64" s="100"/>
      <c r="UL64" s="102"/>
      <c r="UM64" s="102"/>
      <c r="UN64" s="100"/>
      <c r="UP64" s="85"/>
      <c r="UR64" s="85"/>
      <c r="US64" s="84"/>
      <c r="UT64" s="109"/>
      <c r="UU64" s="93"/>
      <c r="UV64" s="100"/>
      <c r="VD64" s="100"/>
      <c r="VG64" s="102"/>
      <c r="VH64" s="102"/>
      <c r="VI64" s="100"/>
      <c r="VK64" s="85"/>
      <c r="VM64" s="85"/>
      <c r="VN64" s="84"/>
      <c r="VO64" s="109"/>
      <c r="VP64" s="93"/>
      <c r="VQ64" s="100"/>
      <c r="VY64" s="100"/>
      <c r="WB64" s="102"/>
      <c r="WC64" s="102"/>
      <c r="WD64" s="100"/>
      <c r="WF64" s="85"/>
      <c r="WH64" s="85"/>
      <c r="WI64" s="84"/>
      <c r="WJ64" s="109"/>
      <c r="WK64" s="93"/>
      <c r="WL64" s="100"/>
      <c r="WT64" s="100"/>
      <c r="WW64" s="102"/>
      <c r="WX64" s="102"/>
      <c r="WY64" s="100"/>
      <c r="XA64" s="85"/>
      <c r="XC64" s="85"/>
      <c r="XD64" s="84"/>
      <c r="XE64" s="109"/>
      <c r="XF64" s="93"/>
      <c r="XG64" s="100"/>
      <c r="XO64" s="100"/>
      <c r="XR64" s="102"/>
      <c r="XS64" s="102"/>
      <c r="XT64" s="100"/>
      <c r="XV64" s="85"/>
      <c r="XX64" s="85"/>
      <c r="XY64" s="84"/>
      <c r="XZ64" s="109"/>
      <c r="YA64" s="93"/>
      <c r="YB64" s="100"/>
      <c r="YJ64" s="100"/>
      <c r="YM64" s="102"/>
      <c r="YN64" s="102"/>
      <c r="YO64" s="100"/>
      <c r="YQ64" s="85"/>
      <c r="YS64" s="85"/>
      <c r="YT64" s="84"/>
      <c r="YU64" s="109"/>
      <c r="YV64" s="93"/>
      <c r="YW64" s="100"/>
      <c r="ZE64" s="100"/>
      <c r="ZH64" s="102"/>
      <c r="ZI64" s="102"/>
      <c r="ZJ64" s="100"/>
      <c r="ZL64" s="85"/>
      <c r="ZN64" s="85"/>
      <c r="ZO64" s="84"/>
      <c r="ZP64" s="109"/>
      <c r="ZQ64" s="93"/>
      <c r="ZR64" s="100"/>
      <c r="ZZ64" s="100"/>
      <c r="AAC64" s="102"/>
      <c r="AAD64" s="102"/>
      <c r="AAE64" s="100"/>
      <c r="AAG64" s="85"/>
      <c r="AAI64" s="85"/>
      <c r="AAJ64" s="84"/>
      <c r="AAK64" s="109"/>
      <c r="AAL64" s="93"/>
      <c r="AAM64" s="100"/>
      <c r="AAU64" s="100"/>
      <c r="AAX64" s="102"/>
      <c r="AAY64" s="102"/>
      <c r="AAZ64" s="100"/>
      <c r="ABB64" s="85"/>
      <c r="ABD64" s="85"/>
      <c r="ABE64" s="84"/>
      <c r="ABF64" s="109"/>
      <c r="ABG64" s="93"/>
      <c r="ABH64" s="100"/>
      <c r="ABP64" s="100"/>
      <c r="ABS64" s="102"/>
      <c r="ABT64" s="102"/>
      <c r="ABU64" s="100"/>
      <c r="ABW64" s="85"/>
      <c r="ABY64" s="85"/>
      <c r="ABZ64" s="84"/>
      <c r="ACA64" s="109"/>
      <c r="ACB64" s="93"/>
      <c r="ACC64" s="100"/>
      <c r="ACK64" s="100"/>
      <c r="ACN64" s="102"/>
      <c r="ACO64" s="102"/>
      <c r="ACP64" s="100"/>
      <c r="ACR64" s="85"/>
      <c r="ACT64" s="85"/>
      <c r="ACU64" s="84"/>
      <c r="ACV64" s="109"/>
      <c r="ACW64" s="93"/>
      <c r="ACX64" s="100"/>
      <c r="ADF64" s="100"/>
      <c r="ADI64" s="102"/>
      <c r="ADJ64" s="102"/>
      <c r="ADK64" s="100"/>
      <c r="ADM64" s="85"/>
      <c r="ADO64" s="85"/>
      <c r="ADP64" s="84"/>
      <c r="ADQ64" s="109"/>
      <c r="ADR64" s="93"/>
      <c r="ADS64" s="100"/>
      <c r="AEA64" s="100"/>
      <c r="AED64" s="102"/>
      <c r="AEE64" s="102"/>
      <c r="AEF64" s="100"/>
      <c r="AEH64" s="85"/>
      <c r="AEJ64" s="85"/>
      <c r="AEK64" s="84"/>
      <c r="AEL64" s="109"/>
      <c r="AEM64" s="93"/>
      <c r="AEN64" s="100"/>
      <c r="AEV64" s="100"/>
      <c r="AEY64" s="102"/>
      <c r="AEZ64" s="102"/>
      <c r="AFA64" s="100"/>
      <c r="AFC64" s="85"/>
      <c r="AFE64" s="85"/>
      <c r="AFF64" s="84"/>
      <c r="AFG64" s="109"/>
      <c r="AFH64" s="93"/>
      <c r="AFI64" s="100"/>
      <c r="AFQ64" s="100"/>
      <c r="AFT64" s="102"/>
      <c r="AFU64" s="102"/>
      <c r="AFV64" s="100"/>
      <c r="AFX64" s="85"/>
      <c r="AFZ64" s="85"/>
      <c r="AGA64" s="84"/>
      <c r="AGB64" s="109"/>
      <c r="AGC64" s="93"/>
      <c r="AGD64" s="100"/>
      <c r="AGL64" s="100"/>
      <c r="AGO64" s="102"/>
      <c r="AGP64" s="102"/>
      <c r="AGQ64" s="100"/>
      <c r="AGS64" s="85"/>
      <c r="AGU64" s="85"/>
      <c r="AGV64" s="84"/>
      <c r="AGW64" s="109"/>
      <c r="AGX64" s="93"/>
      <c r="AGY64" s="100"/>
      <c r="AHG64" s="100"/>
      <c r="AHJ64" s="102"/>
      <c r="AHK64" s="102"/>
      <c r="AHL64" s="100"/>
      <c r="AHN64" s="85"/>
      <c r="AHP64" s="85"/>
      <c r="AHQ64" s="84"/>
      <c r="AHR64" s="109"/>
      <c r="AHS64" s="93"/>
      <c r="AHT64" s="100"/>
      <c r="AIB64" s="100"/>
      <c r="AIE64" s="102"/>
      <c r="AIF64" s="102"/>
      <c r="AIG64" s="100"/>
      <c r="AII64" s="85"/>
      <c r="AIK64" s="85"/>
      <c r="AIL64" s="84"/>
      <c r="AIM64" s="109"/>
      <c r="AIN64" s="93"/>
      <c r="AIO64" s="100"/>
      <c r="AIW64" s="100"/>
      <c r="AIZ64" s="102"/>
      <c r="AJA64" s="102"/>
      <c r="AJB64" s="100"/>
      <c r="AJD64" s="85"/>
      <c r="AJF64" s="85"/>
      <c r="AJG64" s="84"/>
      <c r="AJH64" s="109"/>
      <c r="AJI64" s="93"/>
      <c r="AJJ64" s="100"/>
      <c r="AJR64" s="100"/>
      <c r="AJU64" s="102"/>
      <c r="AJV64" s="102"/>
      <c r="AJW64" s="100"/>
      <c r="AJY64" s="85"/>
      <c r="AKA64" s="85"/>
      <c r="AKB64" s="84"/>
      <c r="AKC64" s="109"/>
      <c r="AKD64" s="93"/>
      <c r="AKE64" s="100"/>
      <c r="AKM64" s="100"/>
      <c r="AKP64" s="102"/>
      <c r="AKQ64" s="102"/>
      <c r="AKR64" s="100"/>
      <c r="AKT64" s="85"/>
      <c r="AKV64" s="85"/>
      <c r="AKW64" s="84"/>
      <c r="AKX64" s="109"/>
      <c r="AKY64" s="93"/>
      <c r="AKZ64" s="100"/>
      <c r="ALH64" s="100"/>
      <c r="ALK64" s="102"/>
      <c r="ALL64" s="102"/>
      <c r="ALM64" s="100"/>
      <c r="ALO64" s="85"/>
      <c r="ALQ64" s="85"/>
      <c r="ALR64" s="84"/>
      <c r="ALS64" s="109"/>
      <c r="ALT64" s="93"/>
      <c r="ALU64" s="100"/>
      <c r="AMC64" s="100"/>
      <c r="AMF64" s="102"/>
      <c r="AMG64" s="102"/>
      <c r="AMH64" s="100"/>
      <c r="AMJ64" s="85"/>
      <c r="AML64" s="85"/>
      <c r="AMM64" s="84"/>
      <c r="AMN64" s="109"/>
      <c r="AMO64" s="93"/>
      <c r="AMP64" s="100"/>
      <c r="AMX64" s="100"/>
      <c r="ANA64" s="102"/>
      <c r="ANB64" s="102"/>
      <c r="ANC64" s="100"/>
      <c r="ANE64" s="85"/>
      <c r="ANG64" s="85"/>
      <c r="ANH64" s="84"/>
      <c r="ANI64" s="109"/>
      <c r="ANJ64" s="93"/>
      <c r="ANK64" s="100"/>
      <c r="ANS64" s="100"/>
      <c r="ANV64" s="102"/>
      <c r="ANW64" s="102"/>
      <c r="ANX64" s="100"/>
      <c r="ANZ64" s="85"/>
      <c r="AOB64" s="85"/>
      <c r="AOC64" s="84"/>
      <c r="AOD64" s="109"/>
      <c r="AOE64" s="93"/>
      <c r="AOF64" s="100"/>
      <c r="AON64" s="100"/>
      <c r="AOQ64" s="102"/>
      <c r="AOR64" s="102"/>
      <c r="AOS64" s="100"/>
      <c r="AOU64" s="85"/>
      <c r="AOW64" s="85"/>
      <c r="AOX64" s="84"/>
      <c r="AOY64" s="109"/>
      <c r="AOZ64" s="93"/>
      <c r="APA64" s="100"/>
      <c r="API64" s="100"/>
      <c r="APL64" s="102"/>
      <c r="APM64" s="102"/>
      <c r="APN64" s="100"/>
      <c r="APP64" s="85"/>
      <c r="APR64" s="85"/>
      <c r="APS64" s="84"/>
      <c r="APT64" s="109"/>
      <c r="APU64" s="93"/>
      <c r="APV64" s="100"/>
      <c r="AQD64" s="100"/>
      <c r="AQG64" s="102"/>
      <c r="AQH64" s="102"/>
      <c r="AQI64" s="100"/>
      <c r="AQK64" s="85"/>
      <c r="AQM64" s="85"/>
      <c r="AQN64" s="84"/>
      <c r="AQO64" s="109"/>
      <c r="AQP64" s="93"/>
      <c r="AQQ64" s="100"/>
      <c r="AQY64" s="100"/>
      <c r="ARB64" s="102"/>
      <c r="ARC64" s="102"/>
      <c r="ARD64" s="100"/>
      <c r="ARF64" s="85"/>
      <c r="ARH64" s="85"/>
      <c r="ARI64" s="84"/>
      <c r="ARJ64" s="109"/>
      <c r="ARK64" s="93"/>
      <c r="ARL64" s="100"/>
      <c r="ART64" s="100"/>
      <c r="ARW64" s="102"/>
      <c r="ARX64" s="102"/>
      <c r="ARY64" s="100"/>
      <c r="ASA64" s="85"/>
      <c r="ASC64" s="85"/>
      <c r="ASD64" s="84"/>
      <c r="ASE64" s="109"/>
      <c r="ASF64" s="93"/>
      <c r="ASG64" s="100"/>
      <c r="ASO64" s="100"/>
      <c r="ASR64" s="102"/>
      <c r="ASS64" s="102"/>
      <c r="AST64" s="100"/>
      <c r="ASV64" s="85"/>
      <c r="ASX64" s="85"/>
      <c r="ASY64" s="84"/>
      <c r="ASZ64" s="109"/>
      <c r="ATA64" s="93"/>
      <c r="ATB64" s="100"/>
      <c r="ATJ64" s="100"/>
      <c r="ATM64" s="102"/>
      <c r="ATN64" s="102"/>
      <c r="ATO64" s="100"/>
      <c r="ATQ64" s="85"/>
      <c r="ATS64" s="85"/>
      <c r="ATT64" s="84"/>
      <c r="ATU64" s="109"/>
      <c r="ATV64" s="93"/>
      <c r="ATW64" s="100"/>
      <c r="AUE64" s="100"/>
      <c r="AUH64" s="102"/>
      <c r="AUI64" s="102"/>
      <c r="AUJ64" s="100"/>
      <c r="AUL64" s="85"/>
      <c r="AUN64" s="85"/>
      <c r="AUO64" s="84"/>
      <c r="AUP64" s="109"/>
      <c r="AUQ64" s="93"/>
      <c r="AUR64" s="100"/>
      <c r="AUZ64" s="100"/>
      <c r="AVC64" s="102"/>
      <c r="AVD64" s="102"/>
      <c r="AVE64" s="100"/>
      <c r="AVG64" s="85"/>
      <c r="AVI64" s="85"/>
      <c r="AVJ64" s="84"/>
      <c r="AVK64" s="109"/>
      <c r="AVL64" s="93"/>
      <c r="AVM64" s="100"/>
      <c r="AVU64" s="100"/>
      <c r="AVX64" s="102"/>
      <c r="AVY64" s="102"/>
      <c r="AVZ64" s="100"/>
      <c r="AWB64" s="85"/>
      <c r="AWD64" s="85"/>
      <c r="AWE64" s="84"/>
      <c r="AWF64" s="109"/>
      <c r="AWG64" s="93"/>
      <c r="AWH64" s="100"/>
      <c r="AWP64" s="100"/>
      <c r="AWS64" s="102"/>
      <c r="AWT64" s="102"/>
      <c r="AWU64" s="100"/>
      <c r="AWW64" s="85"/>
      <c r="AWY64" s="85"/>
      <c r="AWZ64" s="84"/>
      <c r="AXA64" s="109"/>
      <c r="AXB64" s="93"/>
      <c r="AXC64" s="100"/>
      <c r="AXK64" s="100"/>
      <c r="AXN64" s="102"/>
      <c r="AXO64" s="102"/>
      <c r="AXP64" s="100"/>
      <c r="AXR64" s="85"/>
      <c r="AXT64" s="85"/>
      <c r="AXU64" s="84"/>
      <c r="AXV64" s="109"/>
      <c r="AXW64" s="93"/>
      <c r="AXX64" s="100"/>
      <c r="AYF64" s="100"/>
      <c r="AYI64" s="102"/>
      <c r="AYJ64" s="102"/>
      <c r="AYK64" s="100"/>
      <c r="AYM64" s="85"/>
      <c r="AYO64" s="85"/>
      <c r="AYP64" s="84"/>
      <c r="AYQ64" s="109"/>
      <c r="AYR64" s="93"/>
      <c r="AYS64" s="100"/>
      <c r="AZA64" s="100"/>
      <c r="AZD64" s="102"/>
      <c r="AZE64" s="102"/>
      <c r="AZF64" s="100"/>
      <c r="AZH64" s="85"/>
      <c r="AZJ64" s="85"/>
      <c r="AZK64" s="84"/>
      <c r="AZL64" s="109"/>
      <c r="AZM64" s="93"/>
      <c r="AZN64" s="100"/>
      <c r="AZV64" s="100"/>
      <c r="AZY64" s="102"/>
      <c r="AZZ64" s="102"/>
      <c r="BAA64" s="100"/>
      <c r="BAC64" s="85"/>
      <c r="BAE64" s="85"/>
      <c r="BAF64" s="84"/>
      <c r="BAG64" s="109"/>
      <c r="BAH64" s="93"/>
      <c r="BAI64" s="100"/>
      <c r="BAQ64" s="100"/>
      <c r="BAT64" s="102"/>
      <c r="BAU64" s="102"/>
      <c r="BAV64" s="100"/>
      <c r="BAX64" s="85"/>
      <c r="BAZ64" s="85"/>
      <c r="BBA64" s="84"/>
      <c r="BBB64" s="109"/>
      <c r="BBC64" s="93"/>
      <c r="BBD64" s="100"/>
      <c r="BBL64" s="100"/>
      <c r="BBO64" s="102"/>
      <c r="BBP64" s="102"/>
      <c r="BBQ64" s="100"/>
      <c r="BBS64" s="85"/>
      <c r="BBU64" s="85"/>
      <c r="BBV64" s="84"/>
      <c r="BBW64" s="109"/>
      <c r="BBX64" s="93"/>
      <c r="BBY64" s="100"/>
      <c r="BCG64" s="100"/>
      <c r="BCJ64" s="102"/>
      <c r="BCK64" s="102"/>
      <c r="BCL64" s="100"/>
      <c r="BCN64" s="85"/>
      <c r="BCP64" s="85"/>
      <c r="BCQ64" s="84"/>
      <c r="BCR64" s="109"/>
      <c r="BCS64" s="93"/>
      <c r="BCT64" s="100"/>
      <c r="BDB64" s="100"/>
      <c r="BDE64" s="102"/>
      <c r="BDF64" s="102"/>
      <c r="BDG64" s="100"/>
      <c r="BDI64" s="85"/>
      <c r="BDK64" s="85"/>
      <c r="BDL64" s="84"/>
      <c r="BDM64" s="109"/>
      <c r="BDN64" s="93"/>
      <c r="BDO64" s="100"/>
      <c r="BDW64" s="100"/>
      <c r="BDZ64" s="102"/>
      <c r="BEA64" s="102"/>
      <c r="BEB64" s="100"/>
      <c r="BED64" s="85"/>
      <c r="BEF64" s="85"/>
      <c r="BEG64" s="84"/>
      <c r="BEH64" s="109"/>
      <c r="BEI64" s="93"/>
      <c r="BEJ64" s="100"/>
      <c r="BER64" s="100"/>
      <c r="BEU64" s="102"/>
      <c r="BEV64" s="102"/>
      <c r="BEW64" s="100"/>
      <c r="BEY64" s="85"/>
      <c r="BFA64" s="85"/>
      <c r="BFB64" s="84"/>
      <c r="BFC64" s="109"/>
      <c r="BFD64" s="93"/>
      <c r="BFE64" s="100"/>
      <c r="BFM64" s="100"/>
      <c r="BFP64" s="102"/>
      <c r="BFQ64" s="102"/>
      <c r="BFR64" s="100"/>
      <c r="BFT64" s="85"/>
      <c r="BFV64" s="85"/>
      <c r="BFW64" s="84"/>
      <c r="BFX64" s="109"/>
      <c r="BFY64" s="93"/>
      <c r="BFZ64" s="100"/>
      <c r="BGH64" s="100"/>
      <c r="BGK64" s="102"/>
      <c r="BGL64" s="102"/>
      <c r="BGM64" s="100"/>
      <c r="BGO64" s="85"/>
      <c r="BGQ64" s="85"/>
      <c r="BGR64" s="84"/>
      <c r="BGS64" s="109"/>
      <c r="BGT64" s="93"/>
      <c r="BGU64" s="100"/>
      <c r="BHC64" s="100"/>
      <c r="BHF64" s="102"/>
      <c r="BHG64" s="102"/>
      <c r="BHH64" s="100"/>
      <c r="BHJ64" s="85"/>
      <c r="BHL64" s="85"/>
      <c r="BHM64" s="84"/>
      <c r="BHN64" s="109"/>
      <c r="BHO64" s="93"/>
      <c r="BHP64" s="100"/>
      <c r="BHX64" s="100"/>
      <c r="BIA64" s="102"/>
      <c r="BIB64" s="102"/>
      <c r="BIC64" s="100"/>
      <c r="BIE64" s="85"/>
      <c r="BIG64" s="85"/>
      <c r="BIH64" s="84"/>
      <c r="BII64" s="109"/>
      <c r="BIJ64" s="93"/>
      <c r="BIK64" s="100"/>
      <c r="BIS64" s="100"/>
      <c r="BIV64" s="102"/>
      <c r="BIW64" s="102"/>
      <c r="BIX64" s="100"/>
      <c r="BIZ64" s="85"/>
      <c r="BJB64" s="85"/>
      <c r="BJC64" s="84"/>
      <c r="BJD64" s="109"/>
      <c r="BJE64" s="93"/>
      <c r="BJF64" s="100"/>
      <c r="BJN64" s="100"/>
      <c r="BJQ64" s="102"/>
      <c r="BJR64" s="102"/>
      <c r="BJS64" s="100"/>
      <c r="BJU64" s="85"/>
      <c r="BJW64" s="85"/>
      <c r="BJX64" s="84"/>
      <c r="BJY64" s="109"/>
      <c r="BJZ64" s="93"/>
      <c r="BKA64" s="100"/>
      <c r="BKI64" s="100"/>
      <c r="BKL64" s="102"/>
      <c r="BKM64" s="102"/>
      <c r="BKN64" s="100"/>
      <c r="BKP64" s="85"/>
      <c r="BKR64" s="85"/>
      <c r="BKS64" s="84"/>
      <c r="BKT64" s="109"/>
      <c r="BKU64" s="93"/>
      <c r="BKV64" s="100"/>
      <c r="BLD64" s="100"/>
      <c r="BLG64" s="102"/>
      <c r="BLH64" s="102"/>
      <c r="BLI64" s="100"/>
      <c r="BLK64" s="85"/>
      <c r="BLM64" s="85"/>
      <c r="BLN64" s="84"/>
      <c r="BLO64" s="109"/>
      <c r="BLP64" s="93"/>
      <c r="BLQ64" s="100"/>
      <c r="BLY64" s="100"/>
      <c r="BMB64" s="102"/>
      <c r="BMC64" s="102"/>
      <c r="BMD64" s="100"/>
      <c r="BMF64" s="85"/>
      <c r="BMH64" s="85"/>
      <c r="BMI64" s="84"/>
      <c r="BMJ64" s="109"/>
      <c r="BMK64" s="93"/>
      <c r="BML64" s="100"/>
      <c r="BMT64" s="100"/>
      <c r="BMW64" s="102"/>
      <c r="BMX64" s="102"/>
      <c r="BMY64" s="100"/>
      <c r="BNA64" s="85"/>
      <c r="BNC64" s="85"/>
      <c r="BND64" s="84"/>
      <c r="BNE64" s="109"/>
      <c r="BNF64" s="93"/>
      <c r="BNG64" s="100"/>
      <c r="BNO64" s="100"/>
      <c r="BNR64" s="102"/>
      <c r="BNS64" s="102"/>
      <c r="BNT64" s="100"/>
      <c r="BNV64" s="85"/>
      <c r="BNX64" s="85"/>
      <c r="BNY64" s="84"/>
      <c r="BNZ64" s="109"/>
      <c r="BOA64" s="93"/>
      <c r="BOB64" s="100"/>
      <c r="BOJ64" s="100"/>
      <c r="BOM64" s="102"/>
      <c r="BON64" s="102"/>
      <c r="BOO64" s="100"/>
      <c r="BOQ64" s="85"/>
      <c r="BOS64" s="85"/>
      <c r="BOT64" s="84"/>
      <c r="BOU64" s="109"/>
      <c r="BOV64" s="93"/>
      <c r="BOW64" s="100"/>
      <c r="BPE64" s="100"/>
      <c r="BPH64" s="102"/>
      <c r="BPI64" s="102"/>
      <c r="BPJ64" s="100"/>
      <c r="BPL64" s="85"/>
      <c r="BPN64" s="85"/>
      <c r="BPO64" s="84"/>
      <c r="BPP64" s="109"/>
      <c r="BPQ64" s="93"/>
      <c r="BPR64" s="100"/>
      <c r="BPZ64" s="100"/>
      <c r="BQC64" s="102"/>
      <c r="BQD64" s="102"/>
      <c r="BQE64" s="100"/>
      <c r="BQG64" s="85"/>
      <c r="BQI64" s="85"/>
      <c r="BQJ64" s="84"/>
      <c r="BQK64" s="109"/>
      <c r="BQL64" s="93"/>
      <c r="BQM64" s="100"/>
      <c r="BQU64" s="100"/>
      <c r="BQX64" s="102"/>
      <c r="BQY64" s="102"/>
      <c r="BQZ64" s="100"/>
      <c r="BRB64" s="85"/>
      <c r="BRD64" s="85"/>
      <c r="BRE64" s="84"/>
      <c r="BRF64" s="109"/>
      <c r="BRG64" s="93"/>
      <c r="BRH64" s="100"/>
      <c r="BRP64" s="100"/>
      <c r="BRS64" s="102"/>
      <c r="BRT64" s="102"/>
      <c r="BRU64" s="100"/>
      <c r="BRW64" s="85"/>
      <c r="BRY64" s="85"/>
      <c r="BRZ64" s="84"/>
      <c r="BSA64" s="109"/>
      <c r="BSB64" s="93"/>
      <c r="BSC64" s="100"/>
      <c r="BSK64" s="100"/>
      <c r="BSN64" s="102"/>
      <c r="BSO64" s="102"/>
      <c r="BSP64" s="100"/>
      <c r="BSR64" s="85"/>
      <c r="BST64" s="85"/>
      <c r="BSU64" s="84"/>
      <c r="BSV64" s="109"/>
      <c r="BSW64" s="93"/>
      <c r="BSX64" s="100"/>
      <c r="BTF64" s="100"/>
      <c r="BTI64" s="102"/>
      <c r="BTJ64" s="102"/>
      <c r="BTK64" s="100"/>
      <c r="BTM64" s="85"/>
      <c r="BTO64" s="85"/>
      <c r="BTP64" s="84"/>
      <c r="BTQ64" s="109"/>
      <c r="BTR64" s="93"/>
      <c r="BTS64" s="100"/>
      <c r="BUA64" s="100"/>
      <c r="BUD64" s="102"/>
      <c r="BUE64" s="102"/>
      <c r="BUF64" s="100"/>
      <c r="BUH64" s="85"/>
      <c r="BUJ64" s="85"/>
      <c r="BUK64" s="84"/>
      <c r="BUL64" s="109"/>
      <c r="BUM64" s="93"/>
      <c r="BUN64" s="100"/>
      <c r="BUV64" s="100"/>
      <c r="BUY64" s="102"/>
      <c r="BUZ64" s="102"/>
      <c r="BVA64" s="100"/>
      <c r="BVC64" s="85"/>
      <c r="BVE64" s="85"/>
      <c r="BVF64" s="84"/>
      <c r="BVG64" s="109"/>
      <c r="BVH64" s="93"/>
      <c r="BVI64" s="100"/>
      <c r="BVQ64" s="100"/>
      <c r="BVT64" s="102"/>
      <c r="BVU64" s="102"/>
      <c r="BVV64" s="100"/>
      <c r="BVX64" s="85"/>
      <c r="BVZ64" s="85"/>
      <c r="BWA64" s="84"/>
      <c r="BWB64" s="109"/>
      <c r="BWC64" s="93"/>
      <c r="BWD64" s="100"/>
      <c r="BWL64" s="100"/>
      <c r="BWO64" s="102"/>
      <c r="BWP64" s="102"/>
      <c r="BWQ64" s="100"/>
      <c r="BWS64" s="85"/>
      <c r="BWU64" s="85"/>
      <c r="BWV64" s="84"/>
      <c r="BWW64" s="109"/>
      <c r="BWX64" s="93"/>
      <c r="BWY64" s="100"/>
      <c r="BXG64" s="100"/>
      <c r="BXJ64" s="102"/>
      <c r="BXK64" s="102"/>
      <c r="BXL64" s="100"/>
      <c r="BXN64" s="85"/>
      <c r="BXP64" s="85"/>
      <c r="BXQ64" s="84"/>
      <c r="BXR64" s="109"/>
      <c r="BXS64" s="93"/>
      <c r="BXT64" s="100"/>
      <c r="BYB64" s="100"/>
      <c r="BYE64" s="102"/>
      <c r="BYF64" s="102"/>
      <c r="BYG64" s="100"/>
      <c r="BYI64" s="85"/>
      <c r="BYK64" s="85"/>
      <c r="BYL64" s="84"/>
      <c r="BYM64" s="109"/>
      <c r="BYN64" s="93"/>
      <c r="BYO64" s="100"/>
      <c r="BYW64" s="100"/>
      <c r="BYZ64" s="102"/>
      <c r="BZA64" s="102"/>
      <c r="BZB64" s="100"/>
      <c r="BZD64" s="85"/>
      <c r="BZF64" s="85"/>
      <c r="BZG64" s="84"/>
      <c r="BZH64" s="109"/>
      <c r="BZI64" s="93"/>
      <c r="BZJ64" s="100"/>
      <c r="BZR64" s="100"/>
      <c r="BZU64" s="102"/>
      <c r="BZV64" s="102"/>
      <c r="BZW64" s="100"/>
      <c r="BZY64" s="85"/>
      <c r="CAA64" s="85"/>
      <c r="CAB64" s="84"/>
      <c r="CAC64" s="109"/>
      <c r="CAD64" s="93"/>
      <c r="CAE64" s="100"/>
      <c r="CAM64" s="100"/>
      <c r="CAP64" s="102"/>
      <c r="CAQ64" s="102"/>
      <c r="CAR64" s="100"/>
      <c r="CAT64" s="85"/>
      <c r="CAV64" s="85"/>
      <c r="CAW64" s="84"/>
      <c r="CAX64" s="109"/>
      <c r="CAY64" s="93"/>
      <c r="CAZ64" s="100"/>
      <c r="CBH64" s="100"/>
      <c r="CBK64" s="102"/>
      <c r="CBL64" s="102"/>
      <c r="CBM64" s="100"/>
      <c r="CBO64" s="85"/>
      <c r="CBQ64" s="85"/>
      <c r="CBR64" s="84"/>
      <c r="CBS64" s="109"/>
      <c r="CBT64" s="93"/>
      <c r="CBU64" s="100"/>
      <c r="CCC64" s="100"/>
      <c r="CCF64" s="102"/>
      <c r="CCG64" s="102"/>
      <c r="CCH64" s="100"/>
      <c r="CCJ64" s="85"/>
      <c r="CCL64" s="85"/>
      <c r="CCM64" s="84"/>
      <c r="CCN64" s="109"/>
      <c r="CCO64" s="93"/>
      <c r="CCP64" s="100"/>
      <c r="CCX64" s="100"/>
      <c r="CDA64" s="102"/>
      <c r="CDB64" s="102"/>
      <c r="CDC64" s="100"/>
      <c r="CDE64" s="85"/>
      <c r="CDG64" s="85"/>
      <c r="CDH64" s="84"/>
      <c r="CDI64" s="109"/>
      <c r="CDJ64" s="93"/>
      <c r="CDK64" s="100"/>
      <c r="CDS64" s="100"/>
      <c r="CDV64" s="102"/>
      <c r="CDW64" s="102"/>
      <c r="CDX64" s="100"/>
      <c r="CDZ64" s="85"/>
      <c r="CEB64" s="85"/>
      <c r="CEC64" s="84"/>
      <c r="CED64" s="109"/>
      <c r="CEE64" s="93"/>
      <c r="CEF64" s="100"/>
      <c r="CEN64" s="100"/>
      <c r="CEQ64" s="102"/>
      <c r="CER64" s="102"/>
      <c r="CES64" s="100"/>
      <c r="CEU64" s="85"/>
      <c r="CEW64" s="85"/>
      <c r="CEX64" s="84"/>
      <c r="CEY64" s="109"/>
      <c r="CEZ64" s="93"/>
      <c r="CFA64" s="100"/>
      <c r="CFI64" s="100"/>
      <c r="CFL64" s="102"/>
      <c r="CFM64" s="102"/>
      <c r="CFN64" s="100"/>
      <c r="CFP64" s="85"/>
      <c r="CFR64" s="85"/>
      <c r="CFS64" s="84"/>
      <c r="CFT64" s="109"/>
      <c r="CFU64" s="93"/>
      <c r="CFV64" s="100"/>
      <c r="CGD64" s="100"/>
      <c r="CGG64" s="102"/>
      <c r="CGH64" s="102"/>
      <c r="CGI64" s="100"/>
      <c r="CGK64" s="85"/>
      <c r="CGM64" s="85"/>
      <c r="CGN64" s="84"/>
      <c r="CGO64" s="109"/>
      <c r="CGP64" s="93"/>
      <c r="CGQ64" s="100"/>
      <c r="CGY64" s="100"/>
      <c r="CHB64" s="102"/>
      <c r="CHC64" s="102"/>
      <c r="CHD64" s="100"/>
      <c r="CHF64" s="85"/>
      <c r="CHH64" s="85"/>
      <c r="CHI64" s="84"/>
      <c r="CHJ64" s="109"/>
      <c r="CHK64" s="93"/>
      <c r="CHL64" s="100"/>
      <c r="CHT64" s="100"/>
      <c r="CHW64" s="102"/>
      <c r="CHX64" s="102"/>
      <c r="CHY64" s="100"/>
      <c r="CIA64" s="85"/>
      <c r="CIC64" s="85"/>
      <c r="CID64" s="84"/>
      <c r="CIE64" s="109"/>
      <c r="CIF64" s="93"/>
      <c r="CIG64" s="100"/>
      <c r="CIO64" s="100"/>
      <c r="CIR64" s="102"/>
      <c r="CIS64" s="102"/>
      <c r="CIT64" s="100"/>
      <c r="CIV64" s="85"/>
      <c r="CIX64" s="85"/>
      <c r="CIY64" s="84"/>
      <c r="CIZ64" s="109"/>
      <c r="CJA64" s="93"/>
      <c r="CJB64" s="100"/>
      <c r="CJJ64" s="100"/>
      <c r="CJM64" s="102"/>
      <c r="CJN64" s="102"/>
      <c r="CJO64" s="100"/>
      <c r="CJQ64" s="85"/>
      <c r="CJS64" s="85"/>
      <c r="CJT64" s="84"/>
      <c r="CJU64" s="109"/>
      <c r="CJV64" s="93"/>
      <c r="CJW64" s="100"/>
      <c r="CKE64" s="100"/>
      <c r="CKH64" s="102"/>
      <c r="CKI64" s="102"/>
      <c r="CKJ64" s="100"/>
      <c r="CKL64" s="85"/>
      <c r="CKN64" s="85"/>
      <c r="CKO64" s="84"/>
      <c r="CKP64" s="109"/>
      <c r="CKQ64" s="93"/>
      <c r="CKR64" s="100"/>
      <c r="CKZ64" s="100"/>
      <c r="CLC64" s="102"/>
      <c r="CLD64" s="102"/>
      <c r="CLE64" s="100"/>
      <c r="CLG64" s="85"/>
      <c r="CLI64" s="85"/>
      <c r="CLJ64" s="84"/>
      <c r="CLK64" s="109"/>
      <c r="CLL64" s="93"/>
      <c r="CLM64" s="100"/>
      <c r="CLU64" s="100"/>
      <c r="CLX64" s="102"/>
      <c r="CLY64" s="102"/>
      <c r="CLZ64" s="100"/>
      <c r="CMB64" s="85"/>
      <c r="CMD64" s="85"/>
      <c r="CME64" s="84"/>
      <c r="CMF64" s="109"/>
      <c r="CMG64" s="93"/>
      <c r="CMH64" s="100"/>
      <c r="CMP64" s="100"/>
      <c r="CMS64" s="102"/>
      <c r="CMT64" s="102"/>
      <c r="CMU64" s="100"/>
      <c r="CMW64" s="85"/>
      <c r="CMY64" s="85"/>
      <c r="CMZ64" s="84"/>
      <c r="CNA64" s="109"/>
      <c r="CNB64" s="93"/>
      <c r="CNC64" s="100"/>
      <c r="CNK64" s="100"/>
      <c r="CNN64" s="102"/>
      <c r="CNO64" s="102"/>
      <c r="CNP64" s="100"/>
      <c r="CNR64" s="85"/>
      <c r="CNT64" s="85"/>
      <c r="CNU64" s="84"/>
      <c r="CNV64" s="109"/>
      <c r="CNW64" s="93"/>
      <c r="CNX64" s="100"/>
      <c r="COF64" s="100"/>
      <c r="COI64" s="102"/>
      <c r="COJ64" s="102"/>
      <c r="COK64" s="100"/>
      <c r="COM64" s="85"/>
      <c r="COO64" s="85"/>
      <c r="COP64" s="84"/>
      <c r="COQ64" s="109"/>
      <c r="COR64" s="93"/>
      <c r="COS64" s="100"/>
      <c r="CPA64" s="100"/>
      <c r="CPD64" s="102"/>
      <c r="CPE64" s="102"/>
      <c r="CPF64" s="100"/>
      <c r="CPH64" s="85"/>
      <c r="CPJ64" s="85"/>
      <c r="CPK64" s="84"/>
      <c r="CPL64" s="109"/>
      <c r="CPM64" s="93"/>
      <c r="CPN64" s="100"/>
      <c r="CPV64" s="100"/>
      <c r="CPY64" s="102"/>
      <c r="CPZ64" s="102"/>
      <c r="CQA64" s="100"/>
      <c r="CQC64" s="85"/>
      <c r="CQE64" s="85"/>
      <c r="CQF64" s="84"/>
      <c r="CQG64" s="109"/>
      <c r="CQH64" s="93"/>
      <c r="CQI64" s="100"/>
      <c r="CQQ64" s="100"/>
      <c r="CQT64" s="102"/>
      <c r="CQU64" s="102"/>
      <c r="CQV64" s="100"/>
      <c r="CQX64" s="85"/>
      <c r="CQZ64" s="85"/>
      <c r="CRA64" s="84"/>
      <c r="CRB64" s="109"/>
      <c r="CRC64" s="93"/>
      <c r="CRD64" s="100"/>
      <c r="CRL64" s="100"/>
      <c r="CRO64" s="102"/>
      <c r="CRP64" s="102"/>
      <c r="CRQ64" s="100"/>
      <c r="CRS64" s="85"/>
      <c r="CRU64" s="85"/>
      <c r="CRV64" s="84"/>
      <c r="CRW64" s="109"/>
      <c r="CRX64" s="93"/>
      <c r="CRY64" s="100"/>
      <c r="CSG64" s="100"/>
      <c r="CSJ64" s="102"/>
      <c r="CSK64" s="102"/>
      <c r="CSL64" s="100"/>
      <c r="CSN64" s="85"/>
      <c r="CSP64" s="85"/>
      <c r="CSQ64" s="84"/>
      <c r="CSR64" s="109"/>
      <c r="CSS64" s="93"/>
      <c r="CST64" s="100"/>
      <c r="CTB64" s="100"/>
      <c r="CTE64" s="102"/>
      <c r="CTF64" s="102"/>
      <c r="CTG64" s="100"/>
      <c r="CTI64" s="85"/>
      <c r="CTK64" s="85"/>
      <c r="CTL64" s="84"/>
      <c r="CTM64" s="109"/>
      <c r="CTN64" s="93"/>
      <c r="CTO64" s="100"/>
      <c r="CTW64" s="100"/>
      <c r="CTZ64" s="102"/>
      <c r="CUA64" s="102"/>
      <c r="CUB64" s="100"/>
      <c r="CUD64" s="85"/>
      <c r="CUF64" s="85"/>
      <c r="CUG64" s="84"/>
      <c r="CUH64" s="109"/>
      <c r="CUI64" s="93"/>
      <c r="CUJ64" s="100"/>
      <c r="CUR64" s="100"/>
      <c r="CUU64" s="102"/>
      <c r="CUV64" s="102"/>
      <c r="CUW64" s="100"/>
      <c r="CUY64" s="85"/>
      <c r="CVA64" s="85"/>
      <c r="CVB64" s="84"/>
      <c r="CVC64" s="109"/>
      <c r="CVD64" s="93"/>
      <c r="CVE64" s="100"/>
      <c r="CVM64" s="100"/>
      <c r="CVP64" s="102"/>
      <c r="CVQ64" s="102"/>
      <c r="CVR64" s="100"/>
      <c r="CVT64" s="85"/>
      <c r="CVV64" s="85"/>
      <c r="CVW64" s="84"/>
      <c r="CVX64" s="109"/>
      <c r="CVY64" s="93"/>
      <c r="CVZ64" s="100"/>
      <c r="CWH64" s="100"/>
      <c r="CWK64" s="102"/>
      <c r="CWL64" s="102"/>
      <c r="CWM64" s="100"/>
      <c r="CWO64" s="85"/>
      <c r="CWQ64" s="85"/>
      <c r="CWR64" s="84"/>
      <c r="CWS64" s="109"/>
      <c r="CWT64" s="93"/>
      <c r="CWU64" s="100"/>
      <c r="CXC64" s="100"/>
      <c r="CXF64" s="102"/>
      <c r="CXG64" s="102"/>
      <c r="CXH64" s="100"/>
      <c r="CXJ64" s="85"/>
      <c r="CXL64" s="85"/>
      <c r="CXM64" s="84"/>
      <c r="CXN64" s="109"/>
      <c r="CXO64" s="93"/>
      <c r="CXP64" s="100"/>
      <c r="CXX64" s="100"/>
      <c r="CYA64" s="102"/>
      <c r="CYB64" s="102"/>
      <c r="CYC64" s="100"/>
      <c r="CYE64" s="85"/>
      <c r="CYG64" s="85"/>
      <c r="CYH64" s="84"/>
      <c r="CYI64" s="109"/>
      <c r="CYJ64" s="93"/>
      <c r="CYK64" s="100"/>
      <c r="CYS64" s="100"/>
      <c r="CYV64" s="102"/>
      <c r="CYW64" s="102"/>
      <c r="CYX64" s="100"/>
      <c r="CYZ64" s="85"/>
      <c r="CZB64" s="85"/>
      <c r="CZC64" s="84"/>
      <c r="CZD64" s="109"/>
      <c r="CZE64" s="93"/>
      <c r="CZF64" s="100"/>
      <c r="CZN64" s="100"/>
      <c r="CZQ64" s="102"/>
      <c r="CZR64" s="102"/>
      <c r="CZS64" s="100"/>
      <c r="CZU64" s="85"/>
      <c r="CZW64" s="85"/>
      <c r="CZX64" s="84"/>
      <c r="CZY64" s="109"/>
      <c r="CZZ64" s="93"/>
      <c r="DAA64" s="100"/>
      <c r="DAI64" s="100"/>
      <c r="DAL64" s="102"/>
      <c r="DAM64" s="102"/>
      <c r="DAN64" s="100"/>
      <c r="DAP64" s="85"/>
      <c r="DAR64" s="85"/>
      <c r="DAS64" s="84"/>
      <c r="DAT64" s="109"/>
      <c r="DAU64" s="93"/>
      <c r="DAV64" s="100"/>
      <c r="DBD64" s="100"/>
      <c r="DBG64" s="102"/>
      <c r="DBH64" s="102"/>
      <c r="DBI64" s="100"/>
      <c r="DBK64" s="85"/>
      <c r="DBM64" s="85"/>
      <c r="DBN64" s="84"/>
      <c r="DBO64" s="109"/>
      <c r="DBP64" s="93"/>
      <c r="DBQ64" s="100"/>
      <c r="DBY64" s="100"/>
      <c r="DCB64" s="102"/>
      <c r="DCC64" s="102"/>
      <c r="DCD64" s="100"/>
      <c r="DCF64" s="85"/>
      <c r="DCH64" s="85"/>
      <c r="DCI64" s="84"/>
      <c r="DCJ64" s="109"/>
      <c r="DCK64" s="93"/>
      <c r="DCL64" s="100"/>
      <c r="DCT64" s="100"/>
      <c r="DCW64" s="102"/>
      <c r="DCX64" s="102"/>
      <c r="DCY64" s="100"/>
      <c r="DDA64" s="85"/>
      <c r="DDC64" s="85"/>
      <c r="DDD64" s="84"/>
      <c r="DDE64" s="109"/>
      <c r="DDF64" s="93"/>
      <c r="DDG64" s="100"/>
      <c r="DDO64" s="100"/>
      <c r="DDR64" s="102"/>
      <c r="DDS64" s="102"/>
      <c r="DDT64" s="100"/>
      <c r="DDV64" s="85"/>
      <c r="DDX64" s="85"/>
      <c r="DDY64" s="84"/>
      <c r="DDZ64" s="109"/>
      <c r="DEA64" s="93"/>
      <c r="DEB64" s="100"/>
      <c r="DEJ64" s="100"/>
      <c r="DEM64" s="102"/>
      <c r="DEN64" s="102"/>
      <c r="DEO64" s="100"/>
      <c r="DEQ64" s="85"/>
      <c r="DES64" s="85"/>
      <c r="DET64" s="84"/>
      <c r="DEU64" s="109"/>
      <c r="DEV64" s="93"/>
      <c r="DEW64" s="100"/>
      <c r="DFE64" s="100"/>
      <c r="DFH64" s="102"/>
      <c r="DFI64" s="102"/>
      <c r="DFJ64" s="100"/>
      <c r="DFL64" s="85"/>
      <c r="DFN64" s="85"/>
      <c r="DFO64" s="84"/>
      <c r="DFP64" s="109"/>
      <c r="DFQ64" s="93"/>
      <c r="DFR64" s="100"/>
      <c r="DFZ64" s="100"/>
      <c r="DGC64" s="102"/>
      <c r="DGD64" s="102"/>
      <c r="DGE64" s="100"/>
      <c r="DGG64" s="85"/>
      <c r="DGI64" s="85"/>
      <c r="DGJ64" s="84"/>
      <c r="DGK64" s="109"/>
      <c r="DGL64" s="93"/>
      <c r="DGM64" s="100"/>
      <c r="DGU64" s="100"/>
      <c r="DGX64" s="102"/>
      <c r="DGY64" s="102"/>
      <c r="DGZ64" s="100"/>
      <c r="DHB64" s="85"/>
      <c r="DHD64" s="85"/>
      <c r="DHE64" s="84"/>
      <c r="DHF64" s="109"/>
      <c r="DHG64" s="93"/>
      <c r="DHH64" s="100"/>
      <c r="DHP64" s="100"/>
      <c r="DHS64" s="102"/>
      <c r="DHT64" s="102"/>
      <c r="DHU64" s="100"/>
      <c r="DHW64" s="85"/>
      <c r="DHY64" s="85"/>
      <c r="DHZ64" s="84"/>
      <c r="DIA64" s="109"/>
      <c r="DIB64" s="93"/>
      <c r="DIC64" s="100"/>
      <c r="DIK64" s="100"/>
      <c r="DIN64" s="102"/>
      <c r="DIO64" s="102"/>
      <c r="DIP64" s="100"/>
      <c r="DIR64" s="85"/>
      <c r="DIT64" s="85"/>
      <c r="DIU64" s="84"/>
      <c r="DIV64" s="109"/>
      <c r="DIW64" s="93"/>
      <c r="DIX64" s="100"/>
      <c r="DJF64" s="100"/>
      <c r="DJI64" s="102"/>
      <c r="DJJ64" s="102"/>
      <c r="DJK64" s="100"/>
      <c r="DJM64" s="85"/>
      <c r="DJO64" s="85"/>
      <c r="DJP64" s="84"/>
      <c r="DJQ64" s="109"/>
      <c r="DJR64" s="93"/>
      <c r="DJS64" s="100"/>
      <c r="DKA64" s="100"/>
      <c r="DKD64" s="102"/>
      <c r="DKE64" s="102"/>
      <c r="DKF64" s="100"/>
      <c r="DKH64" s="85"/>
      <c r="DKJ64" s="85"/>
      <c r="DKK64" s="84"/>
      <c r="DKL64" s="109"/>
      <c r="DKM64" s="93"/>
      <c r="DKN64" s="100"/>
      <c r="DKV64" s="100"/>
      <c r="DKY64" s="102"/>
      <c r="DKZ64" s="102"/>
      <c r="DLA64" s="100"/>
      <c r="DLC64" s="85"/>
      <c r="DLE64" s="85"/>
      <c r="DLF64" s="84"/>
      <c r="DLG64" s="109"/>
      <c r="DLH64" s="93"/>
      <c r="DLI64" s="100"/>
      <c r="DLQ64" s="100"/>
      <c r="DLT64" s="102"/>
      <c r="DLU64" s="102"/>
      <c r="DLV64" s="100"/>
      <c r="DLX64" s="85"/>
      <c r="DLZ64" s="85"/>
      <c r="DMA64" s="84"/>
      <c r="DMB64" s="109"/>
      <c r="DMC64" s="93"/>
      <c r="DMD64" s="100"/>
      <c r="DML64" s="100"/>
      <c r="DMO64" s="102"/>
      <c r="DMP64" s="102"/>
      <c r="DMQ64" s="100"/>
      <c r="DMS64" s="85"/>
      <c r="DMU64" s="85"/>
      <c r="DMV64" s="84"/>
      <c r="DMW64" s="109"/>
      <c r="DMX64" s="93"/>
      <c r="DMY64" s="100"/>
      <c r="DNG64" s="100"/>
      <c r="DNJ64" s="102"/>
      <c r="DNK64" s="102"/>
      <c r="DNL64" s="100"/>
      <c r="DNN64" s="85"/>
      <c r="DNP64" s="85"/>
      <c r="DNQ64" s="84"/>
      <c r="DNR64" s="109"/>
      <c r="DNS64" s="93"/>
      <c r="DNT64" s="100"/>
      <c r="DOB64" s="100"/>
      <c r="DOE64" s="102"/>
      <c r="DOF64" s="102"/>
      <c r="DOG64" s="100"/>
      <c r="DOI64" s="85"/>
      <c r="DOK64" s="85"/>
      <c r="DOL64" s="84"/>
      <c r="DOM64" s="109"/>
      <c r="DON64" s="93"/>
      <c r="DOO64" s="100"/>
      <c r="DOW64" s="100"/>
      <c r="DOZ64" s="102"/>
      <c r="DPA64" s="102"/>
      <c r="DPB64" s="100"/>
      <c r="DPD64" s="85"/>
      <c r="DPF64" s="85"/>
      <c r="DPG64" s="84"/>
      <c r="DPH64" s="109"/>
      <c r="DPI64" s="93"/>
      <c r="DPJ64" s="100"/>
      <c r="DPR64" s="100"/>
      <c r="DPU64" s="102"/>
      <c r="DPV64" s="102"/>
      <c r="DPW64" s="100"/>
      <c r="DPY64" s="85"/>
      <c r="DQA64" s="85"/>
      <c r="DQB64" s="84"/>
      <c r="DQC64" s="109"/>
      <c r="DQD64" s="93"/>
      <c r="DQE64" s="100"/>
      <c r="DQM64" s="100"/>
      <c r="DQP64" s="102"/>
      <c r="DQQ64" s="102"/>
      <c r="DQR64" s="100"/>
      <c r="DQT64" s="85"/>
      <c r="DQV64" s="85"/>
      <c r="DQW64" s="84"/>
      <c r="DQX64" s="109"/>
      <c r="DQY64" s="93"/>
      <c r="DQZ64" s="100"/>
      <c r="DRH64" s="100"/>
      <c r="DRK64" s="102"/>
      <c r="DRL64" s="102"/>
      <c r="DRM64" s="100"/>
      <c r="DRO64" s="85"/>
      <c r="DRQ64" s="85"/>
      <c r="DRR64" s="84"/>
      <c r="DRS64" s="109"/>
      <c r="DRT64" s="93"/>
      <c r="DRU64" s="100"/>
      <c r="DSC64" s="100"/>
      <c r="DSF64" s="102"/>
      <c r="DSG64" s="102"/>
      <c r="DSH64" s="100"/>
      <c r="DSJ64" s="85"/>
      <c r="DSL64" s="85"/>
      <c r="DSM64" s="84"/>
      <c r="DSN64" s="109"/>
      <c r="DSO64" s="93"/>
      <c r="DSP64" s="100"/>
      <c r="DSX64" s="100"/>
      <c r="DTA64" s="102"/>
      <c r="DTB64" s="102"/>
      <c r="DTC64" s="100"/>
      <c r="DTE64" s="85"/>
      <c r="DTG64" s="85"/>
      <c r="DTH64" s="84"/>
      <c r="DTI64" s="109"/>
      <c r="DTJ64" s="93"/>
      <c r="DTK64" s="100"/>
      <c r="DTS64" s="100"/>
      <c r="DTV64" s="102"/>
      <c r="DTW64" s="102"/>
      <c r="DTX64" s="100"/>
      <c r="DTZ64" s="85"/>
      <c r="DUB64" s="85"/>
      <c r="DUC64" s="84"/>
      <c r="DUD64" s="109"/>
      <c r="DUE64" s="93"/>
      <c r="DUF64" s="100"/>
      <c r="DUN64" s="100"/>
      <c r="DUQ64" s="102"/>
      <c r="DUR64" s="102"/>
      <c r="DUS64" s="100"/>
      <c r="DUU64" s="85"/>
      <c r="DUW64" s="85"/>
      <c r="DUX64" s="84"/>
      <c r="DUY64" s="109"/>
      <c r="DUZ64" s="93"/>
      <c r="DVA64" s="100"/>
      <c r="DVI64" s="100"/>
      <c r="DVL64" s="102"/>
      <c r="DVM64" s="102"/>
      <c r="DVN64" s="100"/>
      <c r="DVP64" s="85"/>
      <c r="DVR64" s="85"/>
      <c r="DVS64" s="84"/>
      <c r="DVT64" s="109"/>
      <c r="DVU64" s="93"/>
      <c r="DVV64" s="100"/>
      <c r="DWD64" s="100"/>
      <c r="DWG64" s="102"/>
      <c r="DWH64" s="102"/>
      <c r="DWI64" s="100"/>
      <c r="DWK64" s="85"/>
      <c r="DWM64" s="85"/>
      <c r="DWN64" s="84"/>
      <c r="DWO64" s="109"/>
      <c r="DWP64" s="93"/>
      <c r="DWQ64" s="100"/>
      <c r="DWY64" s="100"/>
      <c r="DXB64" s="102"/>
      <c r="DXC64" s="102"/>
      <c r="DXD64" s="100"/>
      <c r="DXF64" s="85"/>
      <c r="DXH64" s="85"/>
      <c r="DXI64" s="84"/>
      <c r="DXJ64" s="109"/>
      <c r="DXK64" s="93"/>
      <c r="DXL64" s="100"/>
      <c r="DXT64" s="100"/>
      <c r="DXW64" s="102"/>
      <c r="DXX64" s="102"/>
      <c r="DXY64" s="100"/>
      <c r="DYA64" s="85"/>
      <c r="DYC64" s="85"/>
      <c r="DYD64" s="84"/>
      <c r="DYE64" s="109"/>
      <c r="DYF64" s="93"/>
      <c r="DYG64" s="100"/>
      <c r="DYO64" s="100"/>
      <c r="DYR64" s="102"/>
      <c r="DYS64" s="102"/>
      <c r="DYT64" s="100"/>
      <c r="DYV64" s="85"/>
      <c r="DYX64" s="85"/>
      <c r="DYY64" s="84"/>
      <c r="DYZ64" s="109"/>
      <c r="DZA64" s="93"/>
      <c r="DZB64" s="100"/>
      <c r="DZJ64" s="100"/>
      <c r="DZM64" s="102"/>
      <c r="DZN64" s="102"/>
      <c r="DZO64" s="100"/>
      <c r="DZQ64" s="85"/>
      <c r="DZS64" s="85"/>
      <c r="DZT64" s="84"/>
      <c r="DZU64" s="109"/>
      <c r="DZV64" s="93"/>
      <c r="DZW64" s="100"/>
      <c r="EAE64" s="100"/>
      <c r="EAH64" s="102"/>
      <c r="EAI64" s="102"/>
      <c r="EAJ64" s="100"/>
      <c r="EAL64" s="85"/>
      <c r="EAN64" s="85"/>
      <c r="EAO64" s="84"/>
      <c r="EAP64" s="109"/>
      <c r="EAQ64" s="93"/>
      <c r="EAR64" s="100"/>
      <c r="EAZ64" s="100"/>
      <c r="EBC64" s="102"/>
      <c r="EBD64" s="102"/>
      <c r="EBE64" s="100"/>
      <c r="EBG64" s="85"/>
      <c r="EBI64" s="85"/>
      <c r="EBJ64" s="84"/>
      <c r="EBK64" s="109"/>
      <c r="EBL64" s="93"/>
      <c r="EBM64" s="100"/>
      <c r="EBU64" s="100"/>
      <c r="EBX64" s="102"/>
      <c r="EBY64" s="102"/>
      <c r="EBZ64" s="100"/>
      <c r="ECB64" s="85"/>
      <c r="ECD64" s="85"/>
      <c r="ECE64" s="84"/>
      <c r="ECF64" s="109"/>
      <c r="ECG64" s="93"/>
      <c r="ECH64" s="100"/>
      <c r="ECP64" s="100"/>
      <c r="ECS64" s="102"/>
      <c r="ECT64" s="102"/>
      <c r="ECU64" s="100"/>
      <c r="ECW64" s="85"/>
      <c r="ECY64" s="85"/>
      <c r="ECZ64" s="84"/>
      <c r="EDA64" s="109"/>
      <c r="EDB64" s="93"/>
      <c r="EDC64" s="100"/>
      <c r="EDK64" s="100"/>
      <c r="EDN64" s="102"/>
      <c r="EDO64" s="102"/>
      <c r="EDP64" s="100"/>
      <c r="EDR64" s="85"/>
      <c r="EDT64" s="85"/>
      <c r="EDU64" s="84"/>
      <c r="EDV64" s="109"/>
      <c r="EDW64" s="93"/>
      <c r="EDX64" s="100"/>
      <c r="EEF64" s="100"/>
      <c r="EEI64" s="102"/>
      <c r="EEJ64" s="102"/>
      <c r="EEK64" s="100"/>
      <c r="EEM64" s="85"/>
      <c r="EEO64" s="85"/>
      <c r="EEP64" s="84"/>
      <c r="EEQ64" s="109"/>
      <c r="EER64" s="93"/>
      <c r="EES64" s="100"/>
      <c r="EFA64" s="100"/>
      <c r="EFD64" s="102"/>
      <c r="EFE64" s="102"/>
      <c r="EFF64" s="100"/>
      <c r="EFH64" s="85"/>
      <c r="EFJ64" s="85"/>
      <c r="EFK64" s="84"/>
      <c r="EFL64" s="109"/>
      <c r="EFM64" s="93"/>
      <c r="EFN64" s="100"/>
      <c r="EFV64" s="100"/>
      <c r="EFY64" s="102"/>
      <c r="EFZ64" s="102"/>
      <c r="EGA64" s="100"/>
      <c r="EGC64" s="85"/>
      <c r="EGE64" s="85"/>
      <c r="EGF64" s="84"/>
      <c r="EGG64" s="109"/>
      <c r="EGH64" s="93"/>
      <c r="EGI64" s="100"/>
      <c r="EGQ64" s="100"/>
      <c r="EGT64" s="102"/>
      <c r="EGU64" s="102"/>
      <c r="EGV64" s="100"/>
      <c r="EGX64" s="85"/>
      <c r="EGZ64" s="85"/>
      <c r="EHA64" s="84"/>
      <c r="EHB64" s="109"/>
      <c r="EHC64" s="93"/>
      <c r="EHD64" s="100"/>
      <c r="EHL64" s="100"/>
      <c r="EHO64" s="102"/>
      <c r="EHP64" s="102"/>
      <c r="EHQ64" s="100"/>
      <c r="EHS64" s="85"/>
      <c r="EHU64" s="85"/>
      <c r="EHV64" s="84"/>
      <c r="EHW64" s="109"/>
      <c r="EHX64" s="93"/>
      <c r="EHY64" s="100"/>
      <c r="EIG64" s="100"/>
      <c r="EIJ64" s="102"/>
      <c r="EIK64" s="102"/>
      <c r="EIL64" s="100"/>
      <c r="EIN64" s="85"/>
      <c r="EIP64" s="85"/>
      <c r="EIQ64" s="84"/>
      <c r="EIR64" s="109"/>
      <c r="EIS64" s="93"/>
      <c r="EIT64" s="100"/>
      <c r="EJB64" s="100"/>
      <c r="EJE64" s="102"/>
      <c r="EJF64" s="102"/>
      <c r="EJG64" s="100"/>
      <c r="EJI64" s="85"/>
      <c r="EJK64" s="85"/>
      <c r="EJL64" s="84"/>
      <c r="EJM64" s="109"/>
      <c r="EJN64" s="93"/>
      <c r="EJO64" s="100"/>
      <c r="EJW64" s="100"/>
      <c r="EJZ64" s="102"/>
      <c r="EKA64" s="102"/>
      <c r="EKB64" s="100"/>
      <c r="EKD64" s="85"/>
      <c r="EKF64" s="85"/>
      <c r="EKG64" s="84"/>
      <c r="EKH64" s="109"/>
      <c r="EKI64" s="93"/>
      <c r="EKJ64" s="100"/>
      <c r="EKR64" s="100"/>
      <c r="EKU64" s="102"/>
      <c r="EKV64" s="102"/>
      <c r="EKW64" s="100"/>
      <c r="EKY64" s="85"/>
      <c r="ELA64" s="85"/>
      <c r="ELB64" s="84"/>
      <c r="ELC64" s="109"/>
      <c r="ELD64" s="93"/>
      <c r="ELE64" s="100"/>
      <c r="ELM64" s="100"/>
      <c r="ELP64" s="102"/>
      <c r="ELQ64" s="102"/>
      <c r="ELR64" s="100"/>
      <c r="ELT64" s="85"/>
      <c r="ELV64" s="85"/>
      <c r="ELW64" s="84"/>
      <c r="ELX64" s="109"/>
      <c r="ELY64" s="93"/>
      <c r="ELZ64" s="100"/>
      <c r="EMH64" s="100"/>
      <c r="EMK64" s="102"/>
      <c r="EML64" s="102"/>
      <c r="EMM64" s="100"/>
      <c r="EMO64" s="85"/>
      <c r="EMQ64" s="85"/>
      <c r="EMR64" s="84"/>
      <c r="EMS64" s="109"/>
      <c r="EMT64" s="93"/>
      <c r="EMU64" s="100"/>
      <c r="ENC64" s="100"/>
      <c r="ENF64" s="102"/>
      <c r="ENG64" s="102"/>
      <c r="ENH64" s="100"/>
      <c r="ENJ64" s="85"/>
      <c r="ENL64" s="85"/>
      <c r="ENM64" s="84"/>
      <c r="ENN64" s="109"/>
      <c r="ENO64" s="93"/>
      <c r="ENP64" s="100"/>
      <c r="ENX64" s="100"/>
      <c r="EOA64" s="102"/>
      <c r="EOB64" s="102"/>
      <c r="EOC64" s="100"/>
      <c r="EOE64" s="85"/>
      <c r="EOG64" s="85"/>
      <c r="EOH64" s="84"/>
      <c r="EOI64" s="109"/>
      <c r="EOJ64" s="93"/>
      <c r="EOK64" s="100"/>
      <c r="EOS64" s="100"/>
      <c r="EOV64" s="102"/>
      <c r="EOW64" s="102"/>
      <c r="EOX64" s="100"/>
      <c r="EOZ64" s="85"/>
      <c r="EPB64" s="85"/>
      <c r="EPC64" s="84"/>
      <c r="EPD64" s="109"/>
      <c r="EPE64" s="93"/>
      <c r="EPF64" s="100"/>
      <c r="EPN64" s="100"/>
      <c r="EPQ64" s="102"/>
      <c r="EPR64" s="102"/>
      <c r="EPS64" s="100"/>
      <c r="EPU64" s="85"/>
      <c r="EPW64" s="85"/>
      <c r="EPX64" s="84"/>
      <c r="EPY64" s="109"/>
      <c r="EPZ64" s="93"/>
      <c r="EQA64" s="100"/>
      <c r="EQI64" s="100"/>
      <c r="EQL64" s="102"/>
      <c r="EQM64" s="102"/>
      <c r="EQN64" s="100"/>
      <c r="EQP64" s="85"/>
      <c r="EQR64" s="85"/>
      <c r="EQS64" s="84"/>
      <c r="EQT64" s="109"/>
      <c r="EQU64" s="93"/>
      <c r="EQV64" s="100"/>
      <c r="ERD64" s="100"/>
      <c r="ERG64" s="102"/>
      <c r="ERH64" s="102"/>
      <c r="ERI64" s="100"/>
      <c r="ERK64" s="85"/>
      <c r="ERM64" s="85"/>
      <c r="ERN64" s="84"/>
      <c r="ERO64" s="109"/>
      <c r="ERP64" s="93"/>
      <c r="ERQ64" s="100"/>
      <c r="ERY64" s="100"/>
      <c r="ESB64" s="102"/>
      <c r="ESC64" s="102"/>
      <c r="ESD64" s="100"/>
      <c r="ESF64" s="85"/>
      <c r="ESH64" s="85"/>
      <c r="ESI64" s="84"/>
      <c r="ESJ64" s="109"/>
      <c r="ESK64" s="93"/>
      <c r="ESL64" s="100"/>
      <c r="EST64" s="100"/>
      <c r="ESW64" s="102"/>
      <c r="ESX64" s="102"/>
      <c r="ESY64" s="100"/>
      <c r="ETA64" s="85"/>
      <c r="ETC64" s="85"/>
      <c r="ETD64" s="84"/>
      <c r="ETE64" s="109"/>
      <c r="ETF64" s="93"/>
      <c r="ETG64" s="100"/>
      <c r="ETO64" s="100"/>
      <c r="ETR64" s="102"/>
      <c r="ETS64" s="102"/>
      <c r="ETT64" s="100"/>
      <c r="ETV64" s="85"/>
      <c r="ETX64" s="85"/>
      <c r="ETY64" s="84"/>
      <c r="ETZ64" s="109"/>
      <c r="EUA64" s="93"/>
      <c r="EUB64" s="100"/>
      <c r="EUJ64" s="100"/>
      <c r="EUM64" s="102"/>
      <c r="EUN64" s="102"/>
      <c r="EUO64" s="100"/>
      <c r="EUQ64" s="85"/>
      <c r="EUS64" s="85"/>
      <c r="EUT64" s="84"/>
      <c r="EUU64" s="109"/>
      <c r="EUV64" s="93"/>
      <c r="EUW64" s="100"/>
      <c r="EVE64" s="100"/>
      <c r="EVH64" s="102"/>
      <c r="EVI64" s="102"/>
      <c r="EVJ64" s="100"/>
      <c r="EVL64" s="85"/>
      <c r="EVN64" s="85"/>
      <c r="EVO64" s="84"/>
      <c r="EVP64" s="109"/>
      <c r="EVQ64" s="93"/>
      <c r="EVR64" s="100"/>
      <c r="EVZ64" s="100"/>
      <c r="EWC64" s="102"/>
      <c r="EWD64" s="102"/>
      <c r="EWE64" s="100"/>
      <c r="EWG64" s="85"/>
      <c r="EWI64" s="85"/>
      <c r="EWJ64" s="84"/>
      <c r="EWK64" s="109"/>
      <c r="EWL64" s="93"/>
      <c r="EWM64" s="100"/>
      <c r="EWU64" s="100"/>
      <c r="EWX64" s="102"/>
      <c r="EWY64" s="102"/>
      <c r="EWZ64" s="100"/>
      <c r="EXB64" s="85"/>
      <c r="EXD64" s="85"/>
      <c r="EXE64" s="84"/>
      <c r="EXF64" s="109"/>
      <c r="EXG64" s="93"/>
      <c r="EXH64" s="100"/>
      <c r="EXP64" s="100"/>
      <c r="EXS64" s="102"/>
      <c r="EXT64" s="102"/>
      <c r="EXU64" s="100"/>
      <c r="EXW64" s="85"/>
      <c r="EXY64" s="85"/>
      <c r="EXZ64" s="84"/>
      <c r="EYA64" s="109"/>
      <c r="EYB64" s="93"/>
      <c r="EYC64" s="100"/>
      <c r="EYK64" s="100"/>
      <c r="EYN64" s="102"/>
      <c r="EYO64" s="102"/>
      <c r="EYP64" s="100"/>
      <c r="EYR64" s="85"/>
      <c r="EYT64" s="85"/>
      <c r="EYU64" s="84"/>
      <c r="EYV64" s="109"/>
      <c r="EYW64" s="93"/>
      <c r="EYX64" s="100"/>
      <c r="EZF64" s="100"/>
      <c r="EZI64" s="102"/>
      <c r="EZJ64" s="102"/>
      <c r="EZK64" s="100"/>
      <c r="EZM64" s="85"/>
      <c r="EZO64" s="85"/>
      <c r="EZP64" s="84"/>
      <c r="EZQ64" s="109"/>
      <c r="EZR64" s="93"/>
      <c r="EZS64" s="100"/>
      <c r="FAA64" s="100"/>
      <c r="FAD64" s="102"/>
      <c r="FAE64" s="102"/>
      <c r="FAF64" s="100"/>
      <c r="FAH64" s="85"/>
      <c r="FAJ64" s="85"/>
      <c r="FAK64" s="84"/>
      <c r="FAL64" s="109"/>
      <c r="FAM64" s="93"/>
      <c r="FAN64" s="100"/>
      <c r="FAV64" s="100"/>
      <c r="FAY64" s="102"/>
      <c r="FAZ64" s="102"/>
      <c r="FBA64" s="100"/>
      <c r="FBC64" s="85"/>
      <c r="FBE64" s="85"/>
      <c r="FBF64" s="84"/>
      <c r="FBG64" s="109"/>
      <c r="FBH64" s="93"/>
      <c r="FBI64" s="100"/>
      <c r="FBQ64" s="100"/>
      <c r="FBT64" s="102"/>
      <c r="FBU64" s="102"/>
      <c r="FBV64" s="100"/>
      <c r="FBX64" s="85"/>
      <c r="FBZ64" s="85"/>
      <c r="FCA64" s="84"/>
      <c r="FCB64" s="109"/>
      <c r="FCC64" s="93"/>
      <c r="FCD64" s="100"/>
      <c r="FCL64" s="100"/>
      <c r="FCO64" s="102"/>
      <c r="FCP64" s="102"/>
      <c r="FCQ64" s="100"/>
      <c r="FCS64" s="85"/>
      <c r="FCU64" s="85"/>
      <c r="FCV64" s="84"/>
      <c r="FCW64" s="109"/>
      <c r="FCX64" s="93"/>
      <c r="FCY64" s="100"/>
      <c r="FDG64" s="100"/>
      <c r="FDJ64" s="102"/>
      <c r="FDK64" s="102"/>
      <c r="FDL64" s="100"/>
      <c r="FDN64" s="85"/>
      <c r="FDP64" s="85"/>
      <c r="FDQ64" s="84"/>
      <c r="FDR64" s="109"/>
      <c r="FDS64" s="93"/>
      <c r="FDT64" s="100"/>
      <c r="FEB64" s="100"/>
      <c r="FEE64" s="102"/>
      <c r="FEF64" s="102"/>
      <c r="FEG64" s="100"/>
      <c r="FEI64" s="85"/>
      <c r="FEK64" s="85"/>
      <c r="FEL64" s="84"/>
      <c r="FEM64" s="109"/>
      <c r="FEN64" s="93"/>
      <c r="FEO64" s="100"/>
      <c r="FEW64" s="100"/>
      <c r="FEZ64" s="102"/>
      <c r="FFA64" s="102"/>
      <c r="FFB64" s="100"/>
      <c r="FFD64" s="85"/>
      <c r="FFF64" s="85"/>
      <c r="FFG64" s="84"/>
      <c r="FFH64" s="109"/>
      <c r="FFI64" s="93"/>
      <c r="FFJ64" s="100"/>
      <c r="FFR64" s="100"/>
      <c r="FFU64" s="102"/>
      <c r="FFV64" s="102"/>
      <c r="FFW64" s="100"/>
      <c r="FFY64" s="85"/>
      <c r="FGA64" s="85"/>
      <c r="FGB64" s="84"/>
      <c r="FGC64" s="109"/>
      <c r="FGD64" s="93"/>
      <c r="FGE64" s="100"/>
      <c r="FGM64" s="100"/>
      <c r="FGP64" s="102"/>
      <c r="FGQ64" s="102"/>
      <c r="FGR64" s="100"/>
      <c r="FGT64" s="85"/>
      <c r="FGV64" s="85"/>
      <c r="FGW64" s="84"/>
      <c r="FGX64" s="109"/>
      <c r="FGY64" s="93"/>
      <c r="FGZ64" s="100"/>
      <c r="FHH64" s="100"/>
      <c r="FHK64" s="102"/>
      <c r="FHL64" s="102"/>
      <c r="FHM64" s="100"/>
      <c r="FHO64" s="85"/>
      <c r="FHQ64" s="85"/>
      <c r="FHR64" s="84"/>
      <c r="FHS64" s="109"/>
      <c r="FHT64" s="93"/>
      <c r="FHU64" s="100"/>
      <c r="FIC64" s="100"/>
      <c r="FIF64" s="102"/>
      <c r="FIG64" s="102"/>
      <c r="FIH64" s="100"/>
      <c r="FIJ64" s="85"/>
      <c r="FIL64" s="85"/>
      <c r="FIM64" s="84"/>
      <c r="FIN64" s="109"/>
      <c r="FIO64" s="93"/>
      <c r="FIP64" s="100"/>
      <c r="FIX64" s="100"/>
      <c r="FJA64" s="102"/>
      <c r="FJB64" s="102"/>
      <c r="FJC64" s="100"/>
      <c r="FJE64" s="85"/>
      <c r="FJG64" s="85"/>
      <c r="FJH64" s="84"/>
      <c r="FJI64" s="109"/>
      <c r="FJJ64" s="93"/>
      <c r="FJK64" s="100"/>
      <c r="FJS64" s="100"/>
      <c r="FJV64" s="102"/>
      <c r="FJW64" s="102"/>
      <c r="FJX64" s="100"/>
      <c r="FJZ64" s="85"/>
      <c r="FKB64" s="85"/>
      <c r="FKC64" s="84"/>
      <c r="FKD64" s="109"/>
      <c r="FKE64" s="93"/>
      <c r="FKF64" s="100"/>
      <c r="FKN64" s="100"/>
      <c r="FKQ64" s="102"/>
      <c r="FKR64" s="102"/>
      <c r="FKS64" s="100"/>
      <c r="FKU64" s="85"/>
      <c r="FKW64" s="85"/>
      <c r="FKX64" s="84"/>
      <c r="FKY64" s="109"/>
      <c r="FKZ64" s="93"/>
      <c r="FLA64" s="100"/>
      <c r="FLI64" s="100"/>
      <c r="FLL64" s="102"/>
      <c r="FLM64" s="102"/>
      <c r="FLN64" s="100"/>
      <c r="FLP64" s="85"/>
      <c r="FLR64" s="85"/>
      <c r="FLS64" s="84"/>
      <c r="FLT64" s="109"/>
      <c r="FLU64" s="93"/>
      <c r="FLV64" s="100"/>
      <c r="FMD64" s="100"/>
      <c r="FMG64" s="102"/>
      <c r="FMH64" s="102"/>
      <c r="FMI64" s="100"/>
      <c r="FMK64" s="85"/>
      <c r="FMM64" s="85"/>
      <c r="FMN64" s="84"/>
      <c r="FMO64" s="109"/>
      <c r="FMP64" s="93"/>
      <c r="FMQ64" s="100"/>
      <c r="FMY64" s="100"/>
      <c r="FNB64" s="102"/>
      <c r="FNC64" s="102"/>
      <c r="FND64" s="100"/>
      <c r="FNF64" s="85"/>
      <c r="FNH64" s="85"/>
      <c r="FNI64" s="84"/>
      <c r="FNJ64" s="109"/>
      <c r="FNK64" s="93"/>
      <c r="FNL64" s="100"/>
      <c r="FNT64" s="100"/>
      <c r="FNW64" s="102"/>
      <c r="FNX64" s="102"/>
      <c r="FNY64" s="100"/>
      <c r="FOA64" s="85"/>
      <c r="FOC64" s="85"/>
      <c r="FOD64" s="84"/>
      <c r="FOE64" s="109"/>
      <c r="FOF64" s="93"/>
      <c r="FOG64" s="100"/>
      <c r="FOO64" s="100"/>
      <c r="FOR64" s="102"/>
      <c r="FOS64" s="102"/>
      <c r="FOT64" s="100"/>
      <c r="FOV64" s="85"/>
      <c r="FOX64" s="85"/>
      <c r="FOY64" s="84"/>
      <c r="FOZ64" s="109"/>
      <c r="FPA64" s="93"/>
      <c r="FPB64" s="100"/>
      <c r="FPJ64" s="100"/>
      <c r="FPM64" s="102"/>
      <c r="FPN64" s="102"/>
      <c r="FPO64" s="100"/>
      <c r="FPQ64" s="85"/>
      <c r="FPS64" s="85"/>
      <c r="FPT64" s="84"/>
      <c r="FPU64" s="109"/>
      <c r="FPV64" s="93"/>
      <c r="FPW64" s="100"/>
      <c r="FQE64" s="100"/>
      <c r="FQH64" s="102"/>
      <c r="FQI64" s="102"/>
      <c r="FQJ64" s="100"/>
      <c r="FQL64" s="85"/>
      <c r="FQN64" s="85"/>
      <c r="FQO64" s="84"/>
      <c r="FQP64" s="109"/>
      <c r="FQQ64" s="93"/>
      <c r="FQR64" s="100"/>
      <c r="FQZ64" s="100"/>
      <c r="FRC64" s="102"/>
      <c r="FRD64" s="102"/>
      <c r="FRE64" s="100"/>
      <c r="FRG64" s="85"/>
      <c r="FRI64" s="85"/>
      <c r="FRJ64" s="84"/>
      <c r="FRK64" s="109"/>
      <c r="FRL64" s="93"/>
      <c r="FRM64" s="100"/>
      <c r="FRU64" s="100"/>
      <c r="FRX64" s="102"/>
      <c r="FRY64" s="102"/>
      <c r="FRZ64" s="100"/>
      <c r="FSB64" s="85"/>
      <c r="FSD64" s="85"/>
      <c r="FSE64" s="84"/>
      <c r="FSF64" s="109"/>
      <c r="FSG64" s="93"/>
      <c r="FSH64" s="100"/>
      <c r="FSP64" s="100"/>
      <c r="FSS64" s="102"/>
      <c r="FST64" s="102"/>
      <c r="FSU64" s="100"/>
      <c r="FSW64" s="85"/>
      <c r="FSY64" s="85"/>
      <c r="FSZ64" s="84"/>
      <c r="FTA64" s="109"/>
      <c r="FTB64" s="93"/>
      <c r="FTC64" s="100"/>
      <c r="FTK64" s="100"/>
      <c r="FTN64" s="102"/>
      <c r="FTO64" s="102"/>
      <c r="FTP64" s="100"/>
      <c r="FTR64" s="85"/>
      <c r="FTT64" s="85"/>
      <c r="FTU64" s="84"/>
      <c r="FTV64" s="109"/>
      <c r="FTW64" s="93"/>
      <c r="FTX64" s="100"/>
      <c r="FUF64" s="100"/>
      <c r="FUI64" s="102"/>
      <c r="FUJ64" s="102"/>
      <c r="FUK64" s="100"/>
      <c r="FUM64" s="85"/>
      <c r="FUO64" s="85"/>
      <c r="FUP64" s="84"/>
      <c r="FUQ64" s="109"/>
      <c r="FUR64" s="93"/>
      <c r="FUS64" s="100"/>
      <c r="FVA64" s="100"/>
      <c r="FVD64" s="102"/>
      <c r="FVE64" s="102"/>
      <c r="FVF64" s="100"/>
      <c r="FVH64" s="85"/>
      <c r="FVJ64" s="85"/>
      <c r="FVK64" s="84"/>
      <c r="FVL64" s="109"/>
      <c r="FVM64" s="93"/>
      <c r="FVN64" s="100"/>
      <c r="FVV64" s="100"/>
      <c r="FVY64" s="102"/>
      <c r="FVZ64" s="102"/>
      <c r="FWA64" s="100"/>
      <c r="FWC64" s="85"/>
      <c r="FWE64" s="85"/>
      <c r="FWF64" s="84"/>
      <c r="FWG64" s="109"/>
      <c r="FWH64" s="93"/>
      <c r="FWI64" s="100"/>
      <c r="FWQ64" s="100"/>
      <c r="FWT64" s="102"/>
      <c r="FWU64" s="102"/>
      <c r="FWV64" s="100"/>
      <c r="FWX64" s="85"/>
      <c r="FWZ64" s="85"/>
      <c r="FXA64" s="84"/>
      <c r="FXB64" s="109"/>
      <c r="FXC64" s="93"/>
      <c r="FXD64" s="100"/>
      <c r="FXL64" s="100"/>
      <c r="FXO64" s="102"/>
      <c r="FXP64" s="102"/>
      <c r="FXQ64" s="100"/>
      <c r="FXS64" s="85"/>
      <c r="FXU64" s="85"/>
      <c r="FXV64" s="84"/>
      <c r="FXW64" s="109"/>
      <c r="FXX64" s="93"/>
      <c r="FXY64" s="100"/>
      <c r="FYG64" s="100"/>
      <c r="FYJ64" s="102"/>
      <c r="FYK64" s="102"/>
      <c r="FYL64" s="100"/>
      <c r="FYN64" s="85"/>
      <c r="FYP64" s="85"/>
      <c r="FYQ64" s="84"/>
      <c r="FYR64" s="109"/>
      <c r="FYS64" s="93"/>
      <c r="FYT64" s="100"/>
      <c r="FZB64" s="100"/>
      <c r="FZE64" s="102"/>
      <c r="FZF64" s="102"/>
      <c r="FZG64" s="100"/>
      <c r="FZI64" s="85"/>
      <c r="FZK64" s="85"/>
      <c r="FZL64" s="84"/>
      <c r="FZM64" s="109"/>
      <c r="FZN64" s="93"/>
      <c r="FZO64" s="100"/>
      <c r="FZW64" s="100"/>
      <c r="FZZ64" s="102"/>
      <c r="GAA64" s="102"/>
      <c r="GAB64" s="100"/>
      <c r="GAD64" s="85"/>
      <c r="GAF64" s="85"/>
      <c r="GAG64" s="84"/>
      <c r="GAH64" s="109"/>
      <c r="GAI64" s="93"/>
      <c r="GAJ64" s="100"/>
      <c r="GAR64" s="100"/>
      <c r="GAU64" s="102"/>
      <c r="GAV64" s="102"/>
      <c r="GAW64" s="100"/>
      <c r="GAY64" s="85"/>
      <c r="GBA64" s="85"/>
      <c r="GBB64" s="84"/>
      <c r="GBC64" s="109"/>
      <c r="GBD64" s="93"/>
      <c r="GBE64" s="100"/>
      <c r="GBM64" s="100"/>
      <c r="GBP64" s="102"/>
      <c r="GBQ64" s="102"/>
      <c r="GBR64" s="100"/>
      <c r="GBT64" s="85"/>
      <c r="GBV64" s="85"/>
      <c r="GBW64" s="84"/>
      <c r="GBX64" s="109"/>
      <c r="GBY64" s="93"/>
      <c r="GBZ64" s="100"/>
      <c r="GCH64" s="100"/>
      <c r="GCK64" s="102"/>
      <c r="GCL64" s="102"/>
      <c r="GCM64" s="100"/>
      <c r="GCO64" s="85"/>
      <c r="GCQ64" s="85"/>
      <c r="GCR64" s="84"/>
      <c r="GCS64" s="109"/>
      <c r="GCT64" s="93"/>
      <c r="GCU64" s="100"/>
      <c r="GDC64" s="100"/>
      <c r="GDF64" s="102"/>
      <c r="GDG64" s="102"/>
      <c r="GDH64" s="100"/>
      <c r="GDJ64" s="85"/>
      <c r="GDL64" s="85"/>
      <c r="GDM64" s="84"/>
      <c r="GDN64" s="109"/>
      <c r="GDO64" s="93"/>
      <c r="GDP64" s="100"/>
      <c r="GDX64" s="100"/>
      <c r="GEA64" s="102"/>
      <c r="GEB64" s="102"/>
      <c r="GEC64" s="100"/>
      <c r="GEE64" s="85"/>
      <c r="GEG64" s="85"/>
      <c r="GEH64" s="84"/>
      <c r="GEI64" s="109"/>
      <c r="GEJ64" s="93"/>
      <c r="GEK64" s="100"/>
      <c r="GES64" s="100"/>
      <c r="GEV64" s="102"/>
      <c r="GEW64" s="102"/>
      <c r="GEX64" s="100"/>
      <c r="GEZ64" s="85"/>
      <c r="GFB64" s="85"/>
      <c r="GFC64" s="84"/>
      <c r="GFD64" s="109"/>
      <c r="GFE64" s="93"/>
      <c r="GFF64" s="100"/>
      <c r="GFN64" s="100"/>
      <c r="GFQ64" s="102"/>
      <c r="GFR64" s="102"/>
      <c r="GFS64" s="100"/>
      <c r="GFU64" s="85"/>
      <c r="GFW64" s="85"/>
      <c r="GFX64" s="84"/>
      <c r="GFY64" s="109"/>
      <c r="GFZ64" s="93"/>
      <c r="GGA64" s="100"/>
      <c r="GGI64" s="100"/>
      <c r="GGL64" s="102"/>
      <c r="GGM64" s="102"/>
      <c r="GGN64" s="100"/>
      <c r="GGP64" s="85"/>
      <c r="GGR64" s="85"/>
      <c r="GGS64" s="84"/>
      <c r="GGT64" s="109"/>
      <c r="GGU64" s="93"/>
      <c r="GGV64" s="100"/>
      <c r="GHD64" s="100"/>
      <c r="GHG64" s="102"/>
      <c r="GHH64" s="102"/>
      <c r="GHI64" s="100"/>
      <c r="GHK64" s="85"/>
      <c r="GHM64" s="85"/>
      <c r="GHN64" s="84"/>
      <c r="GHO64" s="109"/>
      <c r="GHP64" s="93"/>
      <c r="GHQ64" s="100"/>
      <c r="GHY64" s="100"/>
      <c r="GIB64" s="102"/>
      <c r="GIC64" s="102"/>
      <c r="GID64" s="100"/>
      <c r="GIF64" s="85"/>
      <c r="GIH64" s="85"/>
      <c r="GII64" s="84"/>
      <c r="GIJ64" s="109"/>
      <c r="GIK64" s="93"/>
      <c r="GIL64" s="100"/>
      <c r="GIT64" s="100"/>
      <c r="GIW64" s="102"/>
      <c r="GIX64" s="102"/>
      <c r="GIY64" s="100"/>
      <c r="GJA64" s="85"/>
      <c r="GJC64" s="85"/>
      <c r="GJD64" s="84"/>
      <c r="GJE64" s="109"/>
      <c r="GJF64" s="93"/>
      <c r="GJG64" s="100"/>
      <c r="GJO64" s="100"/>
      <c r="GJR64" s="102"/>
      <c r="GJS64" s="102"/>
      <c r="GJT64" s="100"/>
      <c r="GJV64" s="85"/>
      <c r="GJX64" s="85"/>
      <c r="GJY64" s="84"/>
      <c r="GJZ64" s="109"/>
      <c r="GKA64" s="93"/>
      <c r="GKB64" s="100"/>
      <c r="GKJ64" s="100"/>
      <c r="GKM64" s="102"/>
      <c r="GKN64" s="102"/>
      <c r="GKO64" s="100"/>
      <c r="GKQ64" s="85"/>
      <c r="GKS64" s="85"/>
      <c r="GKT64" s="84"/>
      <c r="GKU64" s="109"/>
      <c r="GKV64" s="93"/>
      <c r="GKW64" s="100"/>
      <c r="GLE64" s="100"/>
      <c r="GLH64" s="102"/>
      <c r="GLI64" s="102"/>
      <c r="GLJ64" s="100"/>
      <c r="GLL64" s="85"/>
      <c r="GLN64" s="85"/>
      <c r="GLO64" s="84"/>
      <c r="GLP64" s="109"/>
      <c r="GLQ64" s="93"/>
      <c r="GLR64" s="100"/>
      <c r="GLZ64" s="100"/>
      <c r="GMC64" s="102"/>
      <c r="GMD64" s="102"/>
      <c r="GME64" s="100"/>
      <c r="GMG64" s="85"/>
      <c r="GMI64" s="85"/>
      <c r="GMJ64" s="84"/>
      <c r="GMK64" s="109"/>
      <c r="GML64" s="93"/>
      <c r="GMM64" s="100"/>
      <c r="GMU64" s="100"/>
      <c r="GMX64" s="102"/>
      <c r="GMY64" s="102"/>
      <c r="GMZ64" s="100"/>
      <c r="GNB64" s="85"/>
      <c r="GND64" s="85"/>
      <c r="GNE64" s="84"/>
      <c r="GNF64" s="109"/>
      <c r="GNG64" s="93"/>
      <c r="GNH64" s="100"/>
      <c r="GNP64" s="100"/>
      <c r="GNS64" s="102"/>
      <c r="GNT64" s="102"/>
      <c r="GNU64" s="100"/>
      <c r="GNW64" s="85"/>
      <c r="GNY64" s="85"/>
      <c r="GNZ64" s="84"/>
      <c r="GOA64" s="109"/>
      <c r="GOB64" s="93"/>
      <c r="GOC64" s="100"/>
      <c r="GOK64" s="100"/>
      <c r="GON64" s="102"/>
      <c r="GOO64" s="102"/>
      <c r="GOP64" s="100"/>
      <c r="GOR64" s="85"/>
      <c r="GOT64" s="85"/>
      <c r="GOU64" s="84"/>
      <c r="GOV64" s="109"/>
      <c r="GOW64" s="93"/>
      <c r="GOX64" s="100"/>
      <c r="GPF64" s="100"/>
      <c r="GPI64" s="102"/>
      <c r="GPJ64" s="102"/>
      <c r="GPK64" s="100"/>
      <c r="GPM64" s="85"/>
      <c r="GPO64" s="85"/>
      <c r="GPP64" s="84"/>
      <c r="GPQ64" s="109"/>
      <c r="GPR64" s="93"/>
      <c r="GPS64" s="100"/>
      <c r="GQA64" s="100"/>
      <c r="GQD64" s="102"/>
      <c r="GQE64" s="102"/>
      <c r="GQF64" s="100"/>
      <c r="GQH64" s="85"/>
      <c r="GQJ64" s="85"/>
      <c r="GQK64" s="84"/>
      <c r="GQL64" s="109"/>
      <c r="GQM64" s="93"/>
      <c r="GQN64" s="100"/>
      <c r="GQV64" s="100"/>
      <c r="GQY64" s="102"/>
      <c r="GQZ64" s="102"/>
      <c r="GRA64" s="100"/>
      <c r="GRC64" s="85"/>
      <c r="GRE64" s="85"/>
      <c r="GRF64" s="84"/>
      <c r="GRG64" s="109"/>
      <c r="GRH64" s="93"/>
      <c r="GRI64" s="100"/>
      <c r="GRQ64" s="100"/>
      <c r="GRT64" s="102"/>
      <c r="GRU64" s="102"/>
      <c r="GRV64" s="100"/>
      <c r="GRX64" s="85"/>
      <c r="GRZ64" s="85"/>
      <c r="GSA64" s="84"/>
      <c r="GSB64" s="109"/>
      <c r="GSC64" s="93"/>
      <c r="GSD64" s="100"/>
      <c r="GSL64" s="100"/>
      <c r="GSO64" s="102"/>
      <c r="GSP64" s="102"/>
      <c r="GSQ64" s="100"/>
      <c r="GSS64" s="85"/>
      <c r="GSU64" s="85"/>
      <c r="GSV64" s="84"/>
      <c r="GSW64" s="109"/>
      <c r="GSX64" s="93"/>
      <c r="GSY64" s="100"/>
      <c r="GTG64" s="100"/>
      <c r="GTJ64" s="102"/>
      <c r="GTK64" s="102"/>
      <c r="GTL64" s="100"/>
      <c r="GTN64" s="85"/>
      <c r="GTP64" s="85"/>
      <c r="GTQ64" s="84"/>
      <c r="GTR64" s="109"/>
      <c r="GTS64" s="93"/>
      <c r="GTT64" s="100"/>
      <c r="GUB64" s="100"/>
      <c r="GUE64" s="102"/>
      <c r="GUF64" s="102"/>
      <c r="GUG64" s="100"/>
      <c r="GUI64" s="85"/>
      <c r="GUK64" s="85"/>
      <c r="GUL64" s="84"/>
      <c r="GUM64" s="109"/>
      <c r="GUN64" s="93"/>
      <c r="GUO64" s="100"/>
      <c r="GUW64" s="100"/>
      <c r="GUZ64" s="102"/>
      <c r="GVA64" s="102"/>
      <c r="GVB64" s="100"/>
      <c r="GVD64" s="85"/>
      <c r="GVF64" s="85"/>
      <c r="GVG64" s="84"/>
      <c r="GVH64" s="109"/>
      <c r="GVI64" s="93"/>
      <c r="GVJ64" s="100"/>
      <c r="GVR64" s="100"/>
      <c r="GVU64" s="102"/>
      <c r="GVV64" s="102"/>
      <c r="GVW64" s="100"/>
      <c r="GVY64" s="85"/>
      <c r="GWA64" s="85"/>
      <c r="GWB64" s="84"/>
      <c r="GWC64" s="109"/>
      <c r="GWD64" s="93"/>
      <c r="GWE64" s="100"/>
      <c r="GWM64" s="100"/>
      <c r="GWP64" s="102"/>
      <c r="GWQ64" s="102"/>
      <c r="GWR64" s="100"/>
      <c r="GWT64" s="85"/>
      <c r="GWV64" s="85"/>
      <c r="GWW64" s="84"/>
      <c r="GWX64" s="109"/>
      <c r="GWY64" s="93"/>
      <c r="GWZ64" s="100"/>
      <c r="GXH64" s="100"/>
      <c r="GXK64" s="102"/>
      <c r="GXL64" s="102"/>
      <c r="GXM64" s="100"/>
      <c r="GXO64" s="85"/>
      <c r="GXQ64" s="85"/>
      <c r="GXR64" s="84"/>
      <c r="GXS64" s="109"/>
      <c r="GXT64" s="93"/>
      <c r="GXU64" s="100"/>
      <c r="GYC64" s="100"/>
      <c r="GYF64" s="102"/>
      <c r="GYG64" s="102"/>
      <c r="GYH64" s="100"/>
      <c r="GYJ64" s="85"/>
      <c r="GYL64" s="85"/>
      <c r="GYM64" s="84"/>
      <c r="GYN64" s="109"/>
      <c r="GYO64" s="93"/>
      <c r="GYP64" s="100"/>
      <c r="GYX64" s="100"/>
      <c r="GZA64" s="102"/>
      <c r="GZB64" s="102"/>
      <c r="GZC64" s="100"/>
      <c r="GZE64" s="85"/>
      <c r="GZG64" s="85"/>
      <c r="GZH64" s="84"/>
      <c r="GZI64" s="109"/>
      <c r="GZJ64" s="93"/>
      <c r="GZK64" s="100"/>
      <c r="GZS64" s="100"/>
      <c r="GZV64" s="102"/>
      <c r="GZW64" s="102"/>
      <c r="GZX64" s="100"/>
      <c r="GZZ64" s="85"/>
      <c r="HAB64" s="85"/>
      <c r="HAC64" s="84"/>
      <c r="HAD64" s="109"/>
      <c r="HAE64" s="93"/>
      <c r="HAF64" s="100"/>
      <c r="HAN64" s="100"/>
      <c r="HAQ64" s="102"/>
      <c r="HAR64" s="102"/>
      <c r="HAS64" s="100"/>
      <c r="HAU64" s="85"/>
      <c r="HAW64" s="85"/>
      <c r="HAX64" s="84"/>
      <c r="HAY64" s="109"/>
      <c r="HAZ64" s="93"/>
      <c r="HBA64" s="100"/>
      <c r="HBI64" s="100"/>
      <c r="HBL64" s="102"/>
      <c r="HBM64" s="102"/>
      <c r="HBN64" s="100"/>
      <c r="HBP64" s="85"/>
      <c r="HBR64" s="85"/>
      <c r="HBS64" s="84"/>
      <c r="HBT64" s="109"/>
      <c r="HBU64" s="93"/>
      <c r="HBV64" s="100"/>
      <c r="HCD64" s="100"/>
      <c r="HCG64" s="102"/>
      <c r="HCH64" s="102"/>
      <c r="HCI64" s="100"/>
      <c r="HCK64" s="85"/>
      <c r="HCM64" s="85"/>
      <c r="HCN64" s="84"/>
      <c r="HCO64" s="109"/>
      <c r="HCP64" s="93"/>
      <c r="HCQ64" s="100"/>
      <c r="HCY64" s="100"/>
      <c r="HDB64" s="102"/>
      <c r="HDC64" s="102"/>
      <c r="HDD64" s="100"/>
      <c r="HDF64" s="85"/>
      <c r="HDH64" s="85"/>
      <c r="HDI64" s="84"/>
      <c r="HDJ64" s="109"/>
      <c r="HDK64" s="93"/>
      <c r="HDL64" s="100"/>
      <c r="HDT64" s="100"/>
      <c r="HDW64" s="102"/>
      <c r="HDX64" s="102"/>
      <c r="HDY64" s="100"/>
      <c r="HEA64" s="85"/>
      <c r="HEC64" s="85"/>
      <c r="HED64" s="84"/>
      <c r="HEE64" s="109"/>
      <c r="HEF64" s="93"/>
      <c r="HEG64" s="100"/>
      <c r="HEO64" s="100"/>
      <c r="HER64" s="102"/>
      <c r="HES64" s="102"/>
      <c r="HET64" s="100"/>
      <c r="HEV64" s="85"/>
      <c r="HEX64" s="85"/>
      <c r="HEY64" s="84"/>
      <c r="HEZ64" s="109"/>
      <c r="HFA64" s="93"/>
      <c r="HFB64" s="100"/>
      <c r="HFJ64" s="100"/>
      <c r="HFM64" s="102"/>
      <c r="HFN64" s="102"/>
      <c r="HFO64" s="100"/>
      <c r="HFQ64" s="85"/>
      <c r="HFS64" s="85"/>
      <c r="HFT64" s="84"/>
      <c r="HFU64" s="109"/>
      <c r="HFV64" s="93"/>
      <c r="HFW64" s="100"/>
      <c r="HGE64" s="100"/>
      <c r="HGH64" s="102"/>
      <c r="HGI64" s="102"/>
      <c r="HGJ64" s="100"/>
      <c r="HGL64" s="85"/>
      <c r="HGN64" s="85"/>
      <c r="HGO64" s="84"/>
      <c r="HGP64" s="109"/>
      <c r="HGQ64" s="93"/>
      <c r="HGR64" s="100"/>
      <c r="HGZ64" s="100"/>
      <c r="HHC64" s="102"/>
      <c r="HHD64" s="102"/>
      <c r="HHE64" s="100"/>
      <c r="HHG64" s="85"/>
      <c r="HHI64" s="85"/>
      <c r="HHJ64" s="84"/>
      <c r="HHK64" s="109"/>
      <c r="HHL64" s="93"/>
      <c r="HHM64" s="100"/>
      <c r="HHU64" s="100"/>
      <c r="HHX64" s="102"/>
      <c r="HHY64" s="102"/>
      <c r="HHZ64" s="100"/>
      <c r="HIB64" s="85"/>
      <c r="HID64" s="85"/>
      <c r="HIE64" s="84"/>
      <c r="HIF64" s="109"/>
      <c r="HIG64" s="93"/>
      <c r="HIH64" s="100"/>
      <c r="HIP64" s="100"/>
      <c r="HIS64" s="102"/>
      <c r="HIT64" s="102"/>
      <c r="HIU64" s="100"/>
      <c r="HIW64" s="85"/>
      <c r="HIY64" s="85"/>
      <c r="HIZ64" s="84"/>
      <c r="HJA64" s="109"/>
      <c r="HJB64" s="93"/>
      <c r="HJC64" s="100"/>
      <c r="HJK64" s="100"/>
      <c r="HJN64" s="102"/>
      <c r="HJO64" s="102"/>
      <c r="HJP64" s="100"/>
      <c r="HJR64" s="85"/>
      <c r="HJT64" s="85"/>
      <c r="HJU64" s="84"/>
      <c r="HJV64" s="109"/>
      <c r="HJW64" s="93"/>
      <c r="HJX64" s="100"/>
      <c r="HKF64" s="100"/>
      <c r="HKI64" s="102"/>
      <c r="HKJ64" s="102"/>
      <c r="HKK64" s="100"/>
      <c r="HKM64" s="85"/>
      <c r="HKO64" s="85"/>
      <c r="HKP64" s="84"/>
      <c r="HKQ64" s="109"/>
      <c r="HKR64" s="93"/>
      <c r="HKS64" s="100"/>
      <c r="HLA64" s="100"/>
      <c r="HLD64" s="102"/>
      <c r="HLE64" s="102"/>
      <c r="HLF64" s="100"/>
      <c r="HLH64" s="85"/>
      <c r="HLJ64" s="85"/>
      <c r="HLK64" s="84"/>
      <c r="HLL64" s="109"/>
      <c r="HLM64" s="93"/>
      <c r="HLN64" s="100"/>
      <c r="HLV64" s="100"/>
      <c r="HLY64" s="102"/>
      <c r="HLZ64" s="102"/>
      <c r="HMA64" s="100"/>
      <c r="HMC64" s="85"/>
      <c r="HME64" s="85"/>
      <c r="HMF64" s="84"/>
      <c r="HMG64" s="109"/>
      <c r="HMH64" s="93"/>
      <c r="HMI64" s="100"/>
      <c r="HMQ64" s="100"/>
      <c r="HMT64" s="102"/>
      <c r="HMU64" s="102"/>
      <c r="HMV64" s="100"/>
      <c r="HMX64" s="85"/>
      <c r="HMZ64" s="85"/>
      <c r="HNA64" s="84"/>
      <c r="HNB64" s="109"/>
      <c r="HNC64" s="93"/>
      <c r="HND64" s="100"/>
      <c r="HNL64" s="100"/>
      <c r="HNO64" s="102"/>
      <c r="HNP64" s="102"/>
      <c r="HNQ64" s="100"/>
      <c r="HNS64" s="85"/>
      <c r="HNU64" s="85"/>
      <c r="HNV64" s="84"/>
      <c r="HNW64" s="109"/>
      <c r="HNX64" s="93"/>
      <c r="HNY64" s="100"/>
      <c r="HOG64" s="100"/>
      <c r="HOJ64" s="102"/>
      <c r="HOK64" s="102"/>
      <c r="HOL64" s="100"/>
      <c r="HON64" s="85"/>
      <c r="HOP64" s="85"/>
      <c r="HOQ64" s="84"/>
      <c r="HOR64" s="109"/>
      <c r="HOS64" s="93"/>
      <c r="HOT64" s="100"/>
      <c r="HPB64" s="100"/>
      <c r="HPE64" s="102"/>
      <c r="HPF64" s="102"/>
      <c r="HPG64" s="100"/>
      <c r="HPI64" s="85"/>
      <c r="HPK64" s="85"/>
      <c r="HPL64" s="84"/>
      <c r="HPM64" s="109"/>
      <c r="HPN64" s="93"/>
      <c r="HPO64" s="100"/>
      <c r="HPW64" s="100"/>
      <c r="HPZ64" s="102"/>
      <c r="HQA64" s="102"/>
      <c r="HQB64" s="100"/>
      <c r="HQD64" s="85"/>
      <c r="HQF64" s="85"/>
      <c r="HQG64" s="84"/>
      <c r="HQH64" s="109"/>
      <c r="HQI64" s="93"/>
      <c r="HQJ64" s="100"/>
      <c r="HQR64" s="100"/>
      <c r="HQU64" s="102"/>
      <c r="HQV64" s="102"/>
      <c r="HQW64" s="100"/>
      <c r="HQY64" s="85"/>
      <c r="HRA64" s="85"/>
      <c r="HRB64" s="84"/>
      <c r="HRC64" s="109"/>
      <c r="HRD64" s="93"/>
      <c r="HRE64" s="100"/>
      <c r="HRM64" s="100"/>
      <c r="HRP64" s="102"/>
      <c r="HRQ64" s="102"/>
      <c r="HRR64" s="100"/>
      <c r="HRT64" s="85"/>
      <c r="HRV64" s="85"/>
      <c r="HRW64" s="84"/>
      <c r="HRX64" s="109"/>
      <c r="HRY64" s="93"/>
      <c r="HRZ64" s="100"/>
      <c r="HSH64" s="100"/>
      <c r="HSK64" s="102"/>
      <c r="HSL64" s="102"/>
      <c r="HSM64" s="100"/>
      <c r="HSO64" s="85"/>
      <c r="HSQ64" s="85"/>
      <c r="HSR64" s="84"/>
      <c r="HSS64" s="109"/>
      <c r="HST64" s="93"/>
      <c r="HSU64" s="100"/>
      <c r="HTC64" s="100"/>
      <c r="HTF64" s="102"/>
      <c r="HTG64" s="102"/>
      <c r="HTH64" s="100"/>
      <c r="HTJ64" s="85"/>
      <c r="HTL64" s="85"/>
      <c r="HTM64" s="84"/>
      <c r="HTN64" s="109"/>
      <c r="HTO64" s="93"/>
      <c r="HTP64" s="100"/>
      <c r="HTX64" s="100"/>
      <c r="HUA64" s="102"/>
      <c r="HUB64" s="102"/>
      <c r="HUC64" s="100"/>
      <c r="HUE64" s="85"/>
      <c r="HUG64" s="85"/>
      <c r="HUH64" s="84"/>
      <c r="HUI64" s="109"/>
      <c r="HUJ64" s="93"/>
      <c r="HUK64" s="100"/>
      <c r="HUS64" s="100"/>
      <c r="HUV64" s="102"/>
      <c r="HUW64" s="102"/>
      <c r="HUX64" s="100"/>
      <c r="HUZ64" s="85"/>
      <c r="HVB64" s="85"/>
      <c r="HVC64" s="84"/>
      <c r="HVD64" s="109"/>
      <c r="HVE64" s="93"/>
      <c r="HVF64" s="100"/>
      <c r="HVN64" s="100"/>
      <c r="HVQ64" s="102"/>
      <c r="HVR64" s="102"/>
      <c r="HVS64" s="100"/>
      <c r="HVU64" s="85"/>
      <c r="HVW64" s="85"/>
      <c r="HVX64" s="84"/>
      <c r="HVY64" s="109"/>
      <c r="HVZ64" s="93"/>
      <c r="HWA64" s="100"/>
      <c r="HWI64" s="100"/>
      <c r="HWL64" s="102"/>
      <c r="HWM64" s="102"/>
      <c r="HWN64" s="100"/>
      <c r="HWP64" s="85"/>
      <c r="HWR64" s="85"/>
      <c r="HWS64" s="84"/>
      <c r="HWT64" s="109"/>
      <c r="HWU64" s="93"/>
      <c r="HWV64" s="100"/>
      <c r="HXD64" s="100"/>
      <c r="HXG64" s="102"/>
      <c r="HXH64" s="102"/>
      <c r="HXI64" s="100"/>
      <c r="HXK64" s="85"/>
      <c r="HXM64" s="85"/>
      <c r="HXN64" s="84"/>
      <c r="HXO64" s="109"/>
      <c r="HXP64" s="93"/>
      <c r="HXQ64" s="100"/>
      <c r="HXY64" s="100"/>
      <c r="HYB64" s="102"/>
      <c r="HYC64" s="102"/>
      <c r="HYD64" s="100"/>
      <c r="HYF64" s="85"/>
      <c r="HYH64" s="85"/>
      <c r="HYI64" s="84"/>
      <c r="HYJ64" s="109"/>
      <c r="HYK64" s="93"/>
      <c r="HYL64" s="100"/>
      <c r="HYT64" s="100"/>
      <c r="HYW64" s="102"/>
      <c r="HYX64" s="102"/>
      <c r="HYY64" s="100"/>
      <c r="HZA64" s="85"/>
      <c r="HZC64" s="85"/>
      <c r="HZD64" s="84"/>
      <c r="HZE64" s="109"/>
      <c r="HZF64" s="93"/>
      <c r="HZG64" s="100"/>
      <c r="HZO64" s="100"/>
      <c r="HZR64" s="102"/>
      <c r="HZS64" s="102"/>
      <c r="HZT64" s="100"/>
      <c r="HZV64" s="85"/>
      <c r="HZX64" s="85"/>
      <c r="HZY64" s="84"/>
      <c r="HZZ64" s="109"/>
      <c r="IAA64" s="93"/>
      <c r="IAB64" s="100"/>
      <c r="IAJ64" s="100"/>
      <c r="IAM64" s="102"/>
      <c r="IAN64" s="102"/>
      <c r="IAO64" s="100"/>
      <c r="IAQ64" s="85"/>
      <c r="IAS64" s="85"/>
      <c r="IAT64" s="84"/>
      <c r="IAU64" s="109"/>
      <c r="IAV64" s="93"/>
      <c r="IAW64" s="100"/>
      <c r="IBE64" s="100"/>
      <c r="IBH64" s="102"/>
      <c r="IBI64" s="102"/>
      <c r="IBJ64" s="100"/>
      <c r="IBL64" s="85"/>
      <c r="IBN64" s="85"/>
      <c r="IBO64" s="84"/>
      <c r="IBP64" s="109"/>
      <c r="IBQ64" s="93"/>
      <c r="IBR64" s="100"/>
      <c r="IBZ64" s="100"/>
      <c r="ICC64" s="102"/>
      <c r="ICD64" s="102"/>
      <c r="ICE64" s="100"/>
      <c r="ICG64" s="85"/>
      <c r="ICI64" s="85"/>
      <c r="ICJ64" s="84"/>
      <c r="ICK64" s="109"/>
      <c r="ICL64" s="93"/>
      <c r="ICM64" s="100"/>
      <c r="ICU64" s="100"/>
      <c r="ICX64" s="102"/>
      <c r="ICY64" s="102"/>
      <c r="ICZ64" s="100"/>
      <c r="IDB64" s="85"/>
      <c r="IDD64" s="85"/>
      <c r="IDE64" s="84"/>
      <c r="IDF64" s="109"/>
      <c r="IDG64" s="93"/>
      <c r="IDH64" s="100"/>
      <c r="IDP64" s="100"/>
      <c r="IDS64" s="102"/>
      <c r="IDT64" s="102"/>
      <c r="IDU64" s="100"/>
      <c r="IDW64" s="85"/>
      <c r="IDY64" s="85"/>
      <c r="IDZ64" s="84"/>
      <c r="IEA64" s="109"/>
      <c r="IEB64" s="93"/>
      <c r="IEC64" s="100"/>
      <c r="IEK64" s="100"/>
      <c r="IEN64" s="102"/>
      <c r="IEO64" s="102"/>
      <c r="IEP64" s="100"/>
      <c r="IER64" s="85"/>
      <c r="IET64" s="85"/>
      <c r="IEU64" s="84"/>
      <c r="IEV64" s="109"/>
      <c r="IEW64" s="93"/>
      <c r="IEX64" s="100"/>
      <c r="IFF64" s="100"/>
      <c r="IFI64" s="102"/>
      <c r="IFJ64" s="102"/>
      <c r="IFK64" s="100"/>
      <c r="IFM64" s="85"/>
      <c r="IFO64" s="85"/>
      <c r="IFP64" s="84"/>
      <c r="IFQ64" s="109"/>
      <c r="IFR64" s="93"/>
      <c r="IFS64" s="100"/>
      <c r="IGA64" s="100"/>
      <c r="IGD64" s="102"/>
      <c r="IGE64" s="102"/>
      <c r="IGF64" s="100"/>
      <c r="IGH64" s="85"/>
      <c r="IGJ64" s="85"/>
      <c r="IGK64" s="84"/>
      <c r="IGL64" s="109"/>
      <c r="IGM64" s="93"/>
      <c r="IGN64" s="100"/>
      <c r="IGV64" s="100"/>
      <c r="IGY64" s="102"/>
      <c r="IGZ64" s="102"/>
      <c r="IHA64" s="100"/>
      <c r="IHC64" s="85"/>
      <c r="IHE64" s="85"/>
      <c r="IHF64" s="84"/>
      <c r="IHG64" s="109"/>
      <c r="IHH64" s="93"/>
      <c r="IHI64" s="100"/>
      <c r="IHQ64" s="100"/>
      <c r="IHT64" s="102"/>
      <c r="IHU64" s="102"/>
      <c r="IHV64" s="100"/>
      <c r="IHX64" s="85"/>
      <c r="IHZ64" s="85"/>
      <c r="IIA64" s="84"/>
      <c r="IIB64" s="109"/>
      <c r="IIC64" s="93"/>
      <c r="IID64" s="100"/>
      <c r="IIL64" s="100"/>
      <c r="IIO64" s="102"/>
      <c r="IIP64" s="102"/>
      <c r="IIQ64" s="100"/>
      <c r="IIS64" s="85"/>
      <c r="IIU64" s="85"/>
      <c r="IIV64" s="84"/>
      <c r="IIW64" s="109"/>
      <c r="IIX64" s="93"/>
      <c r="IIY64" s="100"/>
      <c r="IJG64" s="100"/>
      <c r="IJJ64" s="102"/>
      <c r="IJK64" s="102"/>
      <c r="IJL64" s="100"/>
      <c r="IJN64" s="85"/>
      <c r="IJP64" s="85"/>
      <c r="IJQ64" s="84"/>
      <c r="IJR64" s="109"/>
      <c r="IJS64" s="93"/>
      <c r="IJT64" s="100"/>
      <c r="IKB64" s="100"/>
      <c r="IKE64" s="102"/>
      <c r="IKF64" s="102"/>
      <c r="IKG64" s="100"/>
      <c r="IKI64" s="85"/>
      <c r="IKK64" s="85"/>
      <c r="IKL64" s="84"/>
      <c r="IKM64" s="109"/>
      <c r="IKN64" s="93"/>
      <c r="IKO64" s="100"/>
      <c r="IKW64" s="100"/>
      <c r="IKZ64" s="102"/>
      <c r="ILA64" s="102"/>
      <c r="ILB64" s="100"/>
      <c r="ILD64" s="85"/>
      <c r="ILF64" s="85"/>
      <c r="ILG64" s="84"/>
      <c r="ILH64" s="109"/>
      <c r="ILI64" s="93"/>
      <c r="ILJ64" s="100"/>
      <c r="ILR64" s="100"/>
      <c r="ILU64" s="102"/>
      <c r="ILV64" s="102"/>
      <c r="ILW64" s="100"/>
      <c r="ILY64" s="85"/>
      <c r="IMA64" s="85"/>
      <c r="IMB64" s="84"/>
      <c r="IMC64" s="109"/>
      <c r="IMD64" s="93"/>
      <c r="IME64" s="100"/>
      <c r="IMM64" s="100"/>
      <c r="IMP64" s="102"/>
      <c r="IMQ64" s="102"/>
      <c r="IMR64" s="100"/>
      <c r="IMT64" s="85"/>
      <c r="IMV64" s="85"/>
      <c r="IMW64" s="84"/>
      <c r="IMX64" s="109"/>
      <c r="IMY64" s="93"/>
      <c r="IMZ64" s="100"/>
      <c r="INH64" s="100"/>
      <c r="INK64" s="102"/>
      <c r="INL64" s="102"/>
      <c r="INM64" s="100"/>
      <c r="INO64" s="85"/>
      <c r="INQ64" s="85"/>
      <c r="INR64" s="84"/>
      <c r="INS64" s="109"/>
      <c r="INT64" s="93"/>
      <c r="INU64" s="100"/>
      <c r="IOC64" s="100"/>
      <c r="IOF64" s="102"/>
      <c r="IOG64" s="102"/>
      <c r="IOH64" s="100"/>
      <c r="IOJ64" s="85"/>
      <c r="IOL64" s="85"/>
      <c r="IOM64" s="84"/>
      <c r="ION64" s="109"/>
      <c r="IOO64" s="93"/>
      <c r="IOP64" s="100"/>
      <c r="IOX64" s="100"/>
      <c r="IPA64" s="102"/>
      <c r="IPB64" s="102"/>
      <c r="IPC64" s="100"/>
      <c r="IPE64" s="85"/>
      <c r="IPG64" s="85"/>
      <c r="IPH64" s="84"/>
      <c r="IPI64" s="109"/>
      <c r="IPJ64" s="93"/>
      <c r="IPK64" s="100"/>
      <c r="IPS64" s="100"/>
      <c r="IPV64" s="102"/>
      <c r="IPW64" s="102"/>
      <c r="IPX64" s="100"/>
      <c r="IPZ64" s="85"/>
      <c r="IQB64" s="85"/>
      <c r="IQC64" s="84"/>
      <c r="IQD64" s="109"/>
      <c r="IQE64" s="93"/>
      <c r="IQF64" s="100"/>
      <c r="IQN64" s="100"/>
      <c r="IQQ64" s="102"/>
      <c r="IQR64" s="102"/>
      <c r="IQS64" s="100"/>
      <c r="IQU64" s="85"/>
      <c r="IQW64" s="85"/>
      <c r="IQX64" s="84"/>
      <c r="IQY64" s="109"/>
      <c r="IQZ64" s="93"/>
      <c r="IRA64" s="100"/>
      <c r="IRI64" s="100"/>
      <c r="IRL64" s="102"/>
      <c r="IRM64" s="102"/>
      <c r="IRN64" s="100"/>
      <c r="IRP64" s="85"/>
      <c r="IRR64" s="85"/>
      <c r="IRS64" s="84"/>
      <c r="IRT64" s="109"/>
      <c r="IRU64" s="93"/>
      <c r="IRV64" s="100"/>
      <c r="ISD64" s="100"/>
      <c r="ISG64" s="102"/>
      <c r="ISH64" s="102"/>
      <c r="ISI64" s="100"/>
      <c r="ISK64" s="85"/>
      <c r="ISM64" s="85"/>
      <c r="ISN64" s="84"/>
      <c r="ISO64" s="109"/>
      <c r="ISP64" s="93"/>
      <c r="ISQ64" s="100"/>
      <c r="ISY64" s="100"/>
      <c r="ITB64" s="102"/>
      <c r="ITC64" s="102"/>
      <c r="ITD64" s="100"/>
      <c r="ITF64" s="85"/>
      <c r="ITH64" s="85"/>
      <c r="ITI64" s="84"/>
      <c r="ITJ64" s="109"/>
      <c r="ITK64" s="93"/>
      <c r="ITL64" s="100"/>
      <c r="ITT64" s="100"/>
      <c r="ITW64" s="102"/>
      <c r="ITX64" s="102"/>
      <c r="ITY64" s="100"/>
      <c r="IUA64" s="85"/>
      <c r="IUC64" s="85"/>
      <c r="IUD64" s="84"/>
      <c r="IUE64" s="109"/>
      <c r="IUF64" s="93"/>
      <c r="IUG64" s="100"/>
      <c r="IUO64" s="100"/>
      <c r="IUR64" s="102"/>
      <c r="IUS64" s="102"/>
      <c r="IUT64" s="100"/>
      <c r="IUV64" s="85"/>
      <c r="IUX64" s="85"/>
      <c r="IUY64" s="84"/>
      <c r="IUZ64" s="109"/>
      <c r="IVA64" s="93"/>
      <c r="IVB64" s="100"/>
      <c r="IVJ64" s="100"/>
      <c r="IVM64" s="102"/>
      <c r="IVN64" s="102"/>
      <c r="IVO64" s="100"/>
      <c r="IVQ64" s="85"/>
      <c r="IVS64" s="85"/>
      <c r="IVT64" s="84"/>
      <c r="IVU64" s="109"/>
      <c r="IVV64" s="93"/>
      <c r="IVW64" s="100"/>
      <c r="IWE64" s="100"/>
      <c r="IWH64" s="102"/>
      <c r="IWI64" s="102"/>
      <c r="IWJ64" s="100"/>
      <c r="IWL64" s="85"/>
      <c r="IWN64" s="85"/>
      <c r="IWO64" s="84"/>
      <c r="IWP64" s="109"/>
      <c r="IWQ64" s="93"/>
      <c r="IWR64" s="100"/>
      <c r="IWZ64" s="100"/>
      <c r="IXC64" s="102"/>
      <c r="IXD64" s="102"/>
      <c r="IXE64" s="100"/>
      <c r="IXG64" s="85"/>
      <c r="IXI64" s="85"/>
      <c r="IXJ64" s="84"/>
      <c r="IXK64" s="109"/>
      <c r="IXL64" s="93"/>
      <c r="IXM64" s="100"/>
      <c r="IXU64" s="100"/>
      <c r="IXX64" s="102"/>
      <c r="IXY64" s="102"/>
      <c r="IXZ64" s="100"/>
      <c r="IYB64" s="85"/>
      <c r="IYD64" s="85"/>
      <c r="IYE64" s="84"/>
      <c r="IYF64" s="109"/>
      <c r="IYG64" s="93"/>
      <c r="IYH64" s="100"/>
      <c r="IYP64" s="100"/>
      <c r="IYS64" s="102"/>
      <c r="IYT64" s="102"/>
      <c r="IYU64" s="100"/>
      <c r="IYW64" s="85"/>
      <c r="IYY64" s="85"/>
      <c r="IYZ64" s="84"/>
      <c r="IZA64" s="109"/>
      <c r="IZB64" s="93"/>
      <c r="IZC64" s="100"/>
      <c r="IZK64" s="100"/>
      <c r="IZN64" s="102"/>
      <c r="IZO64" s="102"/>
      <c r="IZP64" s="100"/>
      <c r="IZR64" s="85"/>
      <c r="IZT64" s="85"/>
      <c r="IZU64" s="84"/>
      <c r="IZV64" s="109"/>
      <c r="IZW64" s="93"/>
      <c r="IZX64" s="100"/>
      <c r="JAF64" s="100"/>
      <c r="JAI64" s="102"/>
      <c r="JAJ64" s="102"/>
      <c r="JAK64" s="100"/>
      <c r="JAM64" s="85"/>
      <c r="JAO64" s="85"/>
      <c r="JAP64" s="84"/>
      <c r="JAQ64" s="109"/>
      <c r="JAR64" s="93"/>
      <c r="JAS64" s="100"/>
      <c r="JBA64" s="100"/>
      <c r="JBD64" s="102"/>
      <c r="JBE64" s="102"/>
      <c r="JBF64" s="100"/>
      <c r="JBH64" s="85"/>
      <c r="JBJ64" s="85"/>
      <c r="JBK64" s="84"/>
      <c r="JBL64" s="109"/>
      <c r="JBM64" s="93"/>
      <c r="JBN64" s="100"/>
      <c r="JBV64" s="100"/>
      <c r="JBY64" s="102"/>
      <c r="JBZ64" s="102"/>
      <c r="JCA64" s="100"/>
      <c r="JCC64" s="85"/>
      <c r="JCE64" s="85"/>
      <c r="JCF64" s="84"/>
      <c r="JCG64" s="109"/>
      <c r="JCH64" s="93"/>
      <c r="JCI64" s="100"/>
      <c r="JCQ64" s="100"/>
      <c r="JCT64" s="102"/>
      <c r="JCU64" s="102"/>
      <c r="JCV64" s="100"/>
      <c r="JCX64" s="85"/>
      <c r="JCZ64" s="85"/>
      <c r="JDA64" s="84"/>
      <c r="JDB64" s="109"/>
      <c r="JDC64" s="93"/>
      <c r="JDD64" s="100"/>
      <c r="JDL64" s="100"/>
      <c r="JDO64" s="102"/>
      <c r="JDP64" s="102"/>
      <c r="JDQ64" s="100"/>
      <c r="JDS64" s="85"/>
      <c r="JDU64" s="85"/>
      <c r="JDV64" s="84"/>
      <c r="JDW64" s="109"/>
      <c r="JDX64" s="93"/>
      <c r="JDY64" s="100"/>
      <c r="JEG64" s="100"/>
      <c r="JEJ64" s="102"/>
      <c r="JEK64" s="102"/>
      <c r="JEL64" s="100"/>
      <c r="JEN64" s="85"/>
      <c r="JEP64" s="85"/>
      <c r="JEQ64" s="84"/>
      <c r="JER64" s="109"/>
      <c r="JES64" s="93"/>
      <c r="JET64" s="100"/>
      <c r="JFB64" s="100"/>
      <c r="JFE64" s="102"/>
      <c r="JFF64" s="102"/>
      <c r="JFG64" s="100"/>
      <c r="JFI64" s="85"/>
      <c r="JFK64" s="85"/>
      <c r="JFL64" s="84"/>
      <c r="JFM64" s="109"/>
      <c r="JFN64" s="93"/>
      <c r="JFO64" s="100"/>
      <c r="JFW64" s="100"/>
      <c r="JFZ64" s="102"/>
      <c r="JGA64" s="102"/>
      <c r="JGB64" s="100"/>
      <c r="JGD64" s="85"/>
      <c r="JGF64" s="85"/>
      <c r="JGG64" s="84"/>
      <c r="JGH64" s="109"/>
      <c r="JGI64" s="93"/>
      <c r="JGJ64" s="100"/>
      <c r="JGR64" s="100"/>
      <c r="JGU64" s="102"/>
      <c r="JGV64" s="102"/>
      <c r="JGW64" s="100"/>
      <c r="JGY64" s="85"/>
      <c r="JHA64" s="85"/>
      <c r="JHB64" s="84"/>
      <c r="JHC64" s="109"/>
      <c r="JHD64" s="93"/>
      <c r="JHE64" s="100"/>
      <c r="JHM64" s="100"/>
      <c r="JHP64" s="102"/>
      <c r="JHQ64" s="102"/>
      <c r="JHR64" s="100"/>
      <c r="JHT64" s="85"/>
      <c r="JHV64" s="85"/>
      <c r="JHW64" s="84"/>
      <c r="JHX64" s="109"/>
      <c r="JHY64" s="93"/>
      <c r="JHZ64" s="100"/>
      <c r="JIH64" s="100"/>
      <c r="JIK64" s="102"/>
      <c r="JIL64" s="102"/>
      <c r="JIM64" s="100"/>
      <c r="JIO64" s="85"/>
      <c r="JIQ64" s="85"/>
      <c r="JIR64" s="84"/>
      <c r="JIS64" s="109"/>
      <c r="JIT64" s="93"/>
      <c r="JIU64" s="100"/>
      <c r="JJC64" s="100"/>
      <c r="JJF64" s="102"/>
      <c r="JJG64" s="102"/>
      <c r="JJH64" s="100"/>
      <c r="JJJ64" s="85"/>
      <c r="JJL64" s="85"/>
      <c r="JJM64" s="84"/>
      <c r="JJN64" s="109"/>
      <c r="JJO64" s="93"/>
      <c r="JJP64" s="100"/>
      <c r="JJX64" s="100"/>
      <c r="JKA64" s="102"/>
      <c r="JKB64" s="102"/>
      <c r="JKC64" s="100"/>
      <c r="JKE64" s="85"/>
      <c r="JKG64" s="85"/>
      <c r="JKH64" s="84"/>
      <c r="JKI64" s="109"/>
      <c r="JKJ64" s="93"/>
      <c r="JKK64" s="100"/>
      <c r="JKS64" s="100"/>
      <c r="JKV64" s="102"/>
      <c r="JKW64" s="102"/>
      <c r="JKX64" s="100"/>
      <c r="JKZ64" s="85"/>
      <c r="JLB64" s="85"/>
      <c r="JLC64" s="84"/>
      <c r="JLD64" s="109"/>
      <c r="JLE64" s="93"/>
      <c r="JLF64" s="100"/>
      <c r="JLN64" s="100"/>
      <c r="JLQ64" s="102"/>
      <c r="JLR64" s="102"/>
      <c r="JLS64" s="100"/>
      <c r="JLU64" s="85"/>
      <c r="JLW64" s="85"/>
      <c r="JLX64" s="84"/>
      <c r="JLY64" s="109"/>
      <c r="JLZ64" s="93"/>
      <c r="JMA64" s="100"/>
      <c r="JMI64" s="100"/>
      <c r="JML64" s="102"/>
      <c r="JMM64" s="102"/>
      <c r="JMN64" s="100"/>
      <c r="JMP64" s="85"/>
      <c r="JMR64" s="85"/>
      <c r="JMS64" s="84"/>
      <c r="JMT64" s="109"/>
      <c r="JMU64" s="93"/>
      <c r="JMV64" s="100"/>
      <c r="JND64" s="100"/>
      <c r="JNG64" s="102"/>
      <c r="JNH64" s="102"/>
      <c r="JNI64" s="100"/>
      <c r="JNK64" s="85"/>
      <c r="JNM64" s="85"/>
      <c r="JNN64" s="84"/>
      <c r="JNO64" s="109"/>
      <c r="JNP64" s="93"/>
      <c r="JNQ64" s="100"/>
      <c r="JNY64" s="100"/>
      <c r="JOB64" s="102"/>
      <c r="JOC64" s="102"/>
      <c r="JOD64" s="100"/>
      <c r="JOF64" s="85"/>
      <c r="JOH64" s="85"/>
      <c r="JOI64" s="84"/>
      <c r="JOJ64" s="109"/>
      <c r="JOK64" s="93"/>
      <c r="JOL64" s="100"/>
      <c r="JOT64" s="100"/>
      <c r="JOW64" s="102"/>
      <c r="JOX64" s="102"/>
      <c r="JOY64" s="100"/>
      <c r="JPA64" s="85"/>
      <c r="JPC64" s="85"/>
      <c r="JPD64" s="84"/>
      <c r="JPE64" s="109"/>
      <c r="JPF64" s="93"/>
      <c r="JPG64" s="100"/>
      <c r="JPO64" s="100"/>
      <c r="JPR64" s="102"/>
      <c r="JPS64" s="102"/>
      <c r="JPT64" s="100"/>
      <c r="JPV64" s="85"/>
      <c r="JPX64" s="85"/>
      <c r="JPY64" s="84"/>
      <c r="JPZ64" s="109"/>
      <c r="JQA64" s="93"/>
      <c r="JQB64" s="100"/>
      <c r="JQJ64" s="100"/>
      <c r="JQM64" s="102"/>
      <c r="JQN64" s="102"/>
      <c r="JQO64" s="100"/>
      <c r="JQQ64" s="85"/>
      <c r="JQS64" s="85"/>
      <c r="JQT64" s="84"/>
      <c r="JQU64" s="109"/>
      <c r="JQV64" s="93"/>
      <c r="JQW64" s="100"/>
      <c r="JRE64" s="100"/>
      <c r="JRH64" s="102"/>
      <c r="JRI64" s="102"/>
      <c r="JRJ64" s="100"/>
      <c r="JRL64" s="85"/>
      <c r="JRN64" s="85"/>
      <c r="JRO64" s="84"/>
      <c r="JRP64" s="109"/>
      <c r="JRQ64" s="93"/>
      <c r="JRR64" s="100"/>
      <c r="JRZ64" s="100"/>
      <c r="JSC64" s="102"/>
      <c r="JSD64" s="102"/>
      <c r="JSE64" s="100"/>
      <c r="JSG64" s="85"/>
      <c r="JSI64" s="85"/>
      <c r="JSJ64" s="84"/>
      <c r="JSK64" s="109"/>
      <c r="JSL64" s="93"/>
      <c r="JSM64" s="100"/>
      <c r="JSU64" s="100"/>
      <c r="JSX64" s="102"/>
      <c r="JSY64" s="102"/>
      <c r="JSZ64" s="100"/>
      <c r="JTB64" s="85"/>
      <c r="JTD64" s="85"/>
      <c r="JTE64" s="84"/>
      <c r="JTF64" s="109"/>
      <c r="JTG64" s="93"/>
      <c r="JTH64" s="100"/>
      <c r="JTP64" s="100"/>
      <c r="JTS64" s="102"/>
      <c r="JTT64" s="102"/>
      <c r="JTU64" s="100"/>
      <c r="JTW64" s="85"/>
      <c r="JTY64" s="85"/>
      <c r="JTZ64" s="84"/>
      <c r="JUA64" s="109"/>
      <c r="JUB64" s="93"/>
      <c r="JUC64" s="100"/>
      <c r="JUK64" s="100"/>
      <c r="JUN64" s="102"/>
      <c r="JUO64" s="102"/>
      <c r="JUP64" s="100"/>
      <c r="JUR64" s="85"/>
      <c r="JUT64" s="85"/>
      <c r="JUU64" s="84"/>
      <c r="JUV64" s="109"/>
      <c r="JUW64" s="93"/>
      <c r="JUX64" s="100"/>
      <c r="JVF64" s="100"/>
      <c r="JVI64" s="102"/>
      <c r="JVJ64" s="102"/>
      <c r="JVK64" s="100"/>
      <c r="JVM64" s="85"/>
      <c r="JVO64" s="85"/>
      <c r="JVP64" s="84"/>
      <c r="JVQ64" s="109"/>
      <c r="JVR64" s="93"/>
      <c r="JVS64" s="100"/>
      <c r="JWA64" s="100"/>
      <c r="JWD64" s="102"/>
      <c r="JWE64" s="102"/>
      <c r="JWF64" s="100"/>
      <c r="JWH64" s="85"/>
      <c r="JWJ64" s="85"/>
      <c r="JWK64" s="84"/>
      <c r="JWL64" s="109"/>
      <c r="JWM64" s="93"/>
      <c r="JWN64" s="100"/>
      <c r="JWV64" s="100"/>
      <c r="JWY64" s="102"/>
      <c r="JWZ64" s="102"/>
      <c r="JXA64" s="100"/>
      <c r="JXC64" s="85"/>
      <c r="JXE64" s="85"/>
      <c r="JXF64" s="84"/>
      <c r="JXG64" s="109"/>
      <c r="JXH64" s="93"/>
      <c r="JXI64" s="100"/>
      <c r="JXQ64" s="100"/>
      <c r="JXT64" s="102"/>
      <c r="JXU64" s="102"/>
      <c r="JXV64" s="100"/>
      <c r="JXX64" s="85"/>
      <c r="JXZ64" s="85"/>
      <c r="JYA64" s="84"/>
      <c r="JYB64" s="109"/>
      <c r="JYC64" s="93"/>
      <c r="JYD64" s="100"/>
      <c r="JYL64" s="100"/>
      <c r="JYO64" s="102"/>
      <c r="JYP64" s="102"/>
      <c r="JYQ64" s="100"/>
      <c r="JYS64" s="85"/>
      <c r="JYU64" s="85"/>
      <c r="JYV64" s="84"/>
      <c r="JYW64" s="109"/>
      <c r="JYX64" s="93"/>
      <c r="JYY64" s="100"/>
      <c r="JZG64" s="100"/>
      <c r="JZJ64" s="102"/>
      <c r="JZK64" s="102"/>
      <c r="JZL64" s="100"/>
      <c r="JZN64" s="85"/>
      <c r="JZP64" s="85"/>
      <c r="JZQ64" s="84"/>
      <c r="JZR64" s="109"/>
      <c r="JZS64" s="93"/>
      <c r="JZT64" s="100"/>
      <c r="KAB64" s="100"/>
      <c r="KAE64" s="102"/>
      <c r="KAF64" s="102"/>
      <c r="KAG64" s="100"/>
      <c r="KAI64" s="85"/>
      <c r="KAK64" s="85"/>
      <c r="KAL64" s="84"/>
      <c r="KAM64" s="109"/>
      <c r="KAN64" s="93"/>
      <c r="KAO64" s="100"/>
      <c r="KAW64" s="100"/>
      <c r="KAZ64" s="102"/>
      <c r="KBA64" s="102"/>
      <c r="KBB64" s="100"/>
      <c r="KBD64" s="85"/>
      <c r="KBF64" s="85"/>
      <c r="KBG64" s="84"/>
      <c r="KBH64" s="109"/>
      <c r="KBI64" s="93"/>
      <c r="KBJ64" s="100"/>
      <c r="KBR64" s="100"/>
      <c r="KBU64" s="102"/>
      <c r="KBV64" s="102"/>
      <c r="KBW64" s="100"/>
      <c r="KBY64" s="85"/>
      <c r="KCA64" s="85"/>
      <c r="KCB64" s="84"/>
      <c r="KCC64" s="109"/>
      <c r="KCD64" s="93"/>
      <c r="KCE64" s="100"/>
      <c r="KCM64" s="100"/>
      <c r="KCP64" s="102"/>
      <c r="KCQ64" s="102"/>
      <c r="KCR64" s="100"/>
      <c r="KCT64" s="85"/>
      <c r="KCV64" s="85"/>
      <c r="KCW64" s="84"/>
      <c r="KCX64" s="109"/>
      <c r="KCY64" s="93"/>
      <c r="KCZ64" s="100"/>
      <c r="KDH64" s="100"/>
      <c r="KDK64" s="102"/>
      <c r="KDL64" s="102"/>
      <c r="KDM64" s="100"/>
      <c r="KDO64" s="85"/>
      <c r="KDQ64" s="85"/>
      <c r="KDR64" s="84"/>
      <c r="KDS64" s="109"/>
      <c r="KDT64" s="93"/>
      <c r="KDU64" s="100"/>
      <c r="KEC64" s="100"/>
      <c r="KEF64" s="102"/>
      <c r="KEG64" s="102"/>
      <c r="KEH64" s="100"/>
      <c r="KEJ64" s="85"/>
      <c r="KEL64" s="85"/>
      <c r="KEM64" s="84"/>
      <c r="KEN64" s="109"/>
      <c r="KEO64" s="93"/>
      <c r="KEP64" s="100"/>
      <c r="KEX64" s="100"/>
      <c r="KFA64" s="102"/>
      <c r="KFB64" s="102"/>
      <c r="KFC64" s="100"/>
      <c r="KFE64" s="85"/>
      <c r="KFG64" s="85"/>
      <c r="KFH64" s="84"/>
      <c r="KFI64" s="109"/>
      <c r="KFJ64" s="93"/>
      <c r="KFK64" s="100"/>
      <c r="KFS64" s="100"/>
      <c r="KFV64" s="102"/>
      <c r="KFW64" s="102"/>
      <c r="KFX64" s="100"/>
      <c r="KFZ64" s="85"/>
      <c r="KGB64" s="85"/>
      <c r="KGC64" s="84"/>
      <c r="KGD64" s="109"/>
      <c r="KGE64" s="93"/>
      <c r="KGF64" s="100"/>
      <c r="KGN64" s="100"/>
      <c r="KGQ64" s="102"/>
      <c r="KGR64" s="102"/>
      <c r="KGS64" s="100"/>
      <c r="KGU64" s="85"/>
      <c r="KGW64" s="85"/>
      <c r="KGX64" s="84"/>
      <c r="KGY64" s="109"/>
      <c r="KGZ64" s="93"/>
      <c r="KHA64" s="100"/>
      <c r="KHI64" s="100"/>
      <c r="KHL64" s="102"/>
      <c r="KHM64" s="102"/>
      <c r="KHN64" s="100"/>
      <c r="KHP64" s="85"/>
      <c r="KHR64" s="85"/>
      <c r="KHS64" s="84"/>
      <c r="KHT64" s="109"/>
      <c r="KHU64" s="93"/>
      <c r="KHV64" s="100"/>
      <c r="KID64" s="100"/>
      <c r="KIG64" s="102"/>
      <c r="KIH64" s="102"/>
      <c r="KII64" s="100"/>
      <c r="KIK64" s="85"/>
      <c r="KIM64" s="85"/>
      <c r="KIN64" s="84"/>
      <c r="KIO64" s="109"/>
      <c r="KIP64" s="93"/>
      <c r="KIQ64" s="100"/>
      <c r="KIY64" s="100"/>
      <c r="KJB64" s="102"/>
      <c r="KJC64" s="102"/>
      <c r="KJD64" s="100"/>
      <c r="KJF64" s="85"/>
      <c r="KJH64" s="85"/>
      <c r="KJI64" s="84"/>
      <c r="KJJ64" s="109"/>
      <c r="KJK64" s="93"/>
      <c r="KJL64" s="100"/>
      <c r="KJT64" s="100"/>
      <c r="KJW64" s="102"/>
      <c r="KJX64" s="102"/>
      <c r="KJY64" s="100"/>
      <c r="KKA64" s="85"/>
      <c r="KKC64" s="85"/>
      <c r="KKD64" s="84"/>
      <c r="KKE64" s="109"/>
      <c r="KKF64" s="93"/>
      <c r="KKG64" s="100"/>
      <c r="KKO64" s="100"/>
      <c r="KKR64" s="102"/>
      <c r="KKS64" s="102"/>
      <c r="KKT64" s="100"/>
      <c r="KKV64" s="85"/>
      <c r="KKX64" s="85"/>
      <c r="KKY64" s="84"/>
      <c r="KKZ64" s="109"/>
      <c r="KLA64" s="93"/>
      <c r="KLB64" s="100"/>
      <c r="KLJ64" s="100"/>
      <c r="KLM64" s="102"/>
      <c r="KLN64" s="102"/>
      <c r="KLO64" s="100"/>
      <c r="KLQ64" s="85"/>
      <c r="KLS64" s="85"/>
      <c r="KLT64" s="84"/>
      <c r="KLU64" s="109"/>
      <c r="KLV64" s="93"/>
      <c r="KLW64" s="100"/>
      <c r="KME64" s="100"/>
      <c r="KMH64" s="102"/>
      <c r="KMI64" s="102"/>
      <c r="KMJ64" s="100"/>
      <c r="KML64" s="85"/>
      <c r="KMN64" s="85"/>
      <c r="KMO64" s="84"/>
      <c r="KMP64" s="109"/>
      <c r="KMQ64" s="93"/>
      <c r="KMR64" s="100"/>
      <c r="KMZ64" s="100"/>
      <c r="KNC64" s="102"/>
      <c r="KND64" s="102"/>
      <c r="KNE64" s="100"/>
      <c r="KNG64" s="85"/>
      <c r="KNI64" s="85"/>
      <c r="KNJ64" s="84"/>
      <c r="KNK64" s="109"/>
      <c r="KNL64" s="93"/>
      <c r="KNM64" s="100"/>
      <c r="KNU64" s="100"/>
      <c r="KNX64" s="102"/>
      <c r="KNY64" s="102"/>
      <c r="KNZ64" s="100"/>
      <c r="KOB64" s="85"/>
      <c r="KOD64" s="85"/>
      <c r="KOE64" s="84"/>
      <c r="KOF64" s="109"/>
      <c r="KOG64" s="93"/>
      <c r="KOH64" s="100"/>
      <c r="KOP64" s="100"/>
      <c r="KOS64" s="102"/>
      <c r="KOT64" s="102"/>
      <c r="KOU64" s="100"/>
      <c r="KOW64" s="85"/>
      <c r="KOY64" s="85"/>
      <c r="KOZ64" s="84"/>
      <c r="KPA64" s="109"/>
      <c r="KPB64" s="93"/>
      <c r="KPC64" s="100"/>
      <c r="KPK64" s="100"/>
      <c r="KPN64" s="102"/>
      <c r="KPO64" s="102"/>
      <c r="KPP64" s="100"/>
      <c r="KPR64" s="85"/>
      <c r="KPT64" s="85"/>
      <c r="KPU64" s="84"/>
      <c r="KPV64" s="109"/>
      <c r="KPW64" s="93"/>
      <c r="KPX64" s="100"/>
      <c r="KQF64" s="100"/>
      <c r="KQI64" s="102"/>
      <c r="KQJ64" s="102"/>
      <c r="KQK64" s="100"/>
      <c r="KQM64" s="85"/>
      <c r="KQO64" s="85"/>
      <c r="KQP64" s="84"/>
      <c r="KQQ64" s="109"/>
      <c r="KQR64" s="93"/>
      <c r="KQS64" s="100"/>
      <c r="KRA64" s="100"/>
      <c r="KRD64" s="102"/>
      <c r="KRE64" s="102"/>
      <c r="KRF64" s="100"/>
      <c r="KRH64" s="85"/>
      <c r="KRJ64" s="85"/>
      <c r="KRK64" s="84"/>
      <c r="KRL64" s="109"/>
      <c r="KRM64" s="93"/>
      <c r="KRN64" s="100"/>
      <c r="KRV64" s="100"/>
      <c r="KRY64" s="102"/>
      <c r="KRZ64" s="102"/>
      <c r="KSA64" s="100"/>
      <c r="KSC64" s="85"/>
      <c r="KSE64" s="85"/>
      <c r="KSF64" s="84"/>
      <c r="KSG64" s="109"/>
      <c r="KSH64" s="93"/>
      <c r="KSI64" s="100"/>
      <c r="KSQ64" s="100"/>
      <c r="KST64" s="102"/>
      <c r="KSU64" s="102"/>
      <c r="KSV64" s="100"/>
      <c r="KSX64" s="85"/>
      <c r="KSZ64" s="85"/>
      <c r="KTA64" s="84"/>
      <c r="KTB64" s="109"/>
      <c r="KTC64" s="93"/>
      <c r="KTD64" s="100"/>
      <c r="KTL64" s="100"/>
      <c r="KTO64" s="102"/>
      <c r="KTP64" s="102"/>
      <c r="KTQ64" s="100"/>
      <c r="KTS64" s="85"/>
      <c r="KTU64" s="85"/>
      <c r="KTV64" s="84"/>
      <c r="KTW64" s="109"/>
      <c r="KTX64" s="93"/>
      <c r="KTY64" s="100"/>
      <c r="KUG64" s="100"/>
      <c r="KUJ64" s="102"/>
      <c r="KUK64" s="102"/>
      <c r="KUL64" s="100"/>
      <c r="KUN64" s="85"/>
      <c r="KUP64" s="85"/>
      <c r="KUQ64" s="84"/>
      <c r="KUR64" s="109"/>
      <c r="KUS64" s="93"/>
      <c r="KUT64" s="100"/>
      <c r="KVB64" s="100"/>
      <c r="KVE64" s="102"/>
      <c r="KVF64" s="102"/>
      <c r="KVG64" s="100"/>
      <c r="KVI64" s="85"/>
      <c r="KVK64" s="85"/>
      <c r="KVL64" s="84"/>
      <c r="KVM64" s="109"/>
      <c r="KVN64" s="93"/>
      <c r="KVO64" s="100"/>
      <c r="KVW64" s="100"/>
      <c r="KVZ64" s="102"/>
      <c r="KWA64" s="102"/>
      <c r="KWB64" s="100"/>
      <c r="KWD64" s="85"/>
      <c r="KWF64" s="85"/>
      <c r="KWG64" s="84"/>
      <c r="KWH64" s="109"/>
      <c r="KWI64" s="93"/>
      <c r="KWJ64" s="100"/>
      <c r="KWR64" s="100"/>
      <c r="KWU64" s="102"/>
      <c r="KWV64" s="102"/>
      <c r="KWW64" s="100"/>
      <c r="KWY64" s="85"/>
      <c r="KXA64" s="85"/>
      <c r="KXB64" s="84"/>
      <c r="KXC64" s="109"/>
      <c r="KXD64" s="93"/>
      <c r="KXE64" s="100"/>
      <c r="KXM64" s="100"/>
      <c r="KXP64" s="102"/>
      <c r="KXQ64" s="102"/>
      <c r="KXR64" s="100"/>
      <c r="KXT64" s="85"/>
      <c r="KXV64" s="85"/>
      <c r="KXW64" s="84"/>
      <c r="KXX64" s="109"/>
      <c r="KXY64" s="93"/>
      <c r="KXZ64" s="100"/>
      <c r="KYH64" s="100"/>
      <c r="KYK64" s="102"/>
      <c r="KYL64" s="102"/>
      <c r="KYM64" s="100"/>
      <c r="KYO64" s="85"/>
      <c r="KYQ64" s="85"/>
      <c r="KYR64" s="84"/>
      <c r="KYS64" s="109"/>
      <c r="KYT64" s="93"/>
      <c r="KYU64" s="100"/>
      <c r="KZC64" s="100"/>
      <c r="KZF64" s="102"/>
      <c r="KZG64" s="102"/>
      <c r="KZH64" s="100"/>
      <c r="KZJ64" s="85"/>
      <c r="KZL64" s="85"/>
      <c r="KZM64" s="84"/>
      <c r="KZN64" s="109"/>
      <c r="KZO64" s="93"/>
      <c r="KZP64" s="100"/>
      <c r="KZX64" s="100"/>
      <c r="LAA64" s="102"/>
      <c r="LAB64" s="102"/>
      <c r="LAC64" s="100"/>
      <c r="LAE64" s="85"/>
      <c r="LAG64" s="85"/>
      <c r="LAH64" s="84"/>
      <c r="LAI64" s="109"/>
      <c r="LAJ64" s="93"/>
      <c r="LAK64" s="100"/>
      <c r="LAS64" s="100"/>
      <c r="LAV64" s="102"/>
      <c r="LAW64" s="102"/>
      <c r="LAX64" s="100"/>
      <c r="LAZ64" s="85"/>
      <c r="LBB64" s="85"/>
      <c r="LBC64" s="84"/>
      <c r="LBD64" s="109"/>
      <c r="LBE64" s="93"/>
      <c r="LBF64" s="100"/>
      <c r="LBN64" s="100"/>
      <c r="LBQ64" s="102"/>
      <c r="LBR64" s="102"/>
      <c r="LBS64" s="100"/>
      <c r="LBU64" s="85"/>
      <c r="LBW64" s="85"/>
      <c r="LBX64" s="84"/>
      <c r="LBY64" s="109"/>
      <c r="LBZ64" s="93"/>
      <c r="LCA64" s="100"/>
      <c r="LCI64" s="100"/>
      <c r="LCL64" s="102"/>
      <c r="LCM64" s="102"/>
      <c r="LCN64" s="100"/>
      <c r="LCP64" s="85"/>
      <c r="LCR64" s="85"/>
      <c r="LCS64" s="84"/>
      <c r="LCT64" s="109"/>
      <c r="LCU64" s="93"/>
      <c r="LCV64" s="100"/>
      <c r="LDD64" s="100"/>
      <c r="LDG64" s="102"/>
      <c r="LDH64" s="102"/>
      <c r="LDI64" s="100"/>
      <c r="LDK64" s="85"/>
      <c r="LDM64" s="85"/>
      <c r="LDN64" s="84"/>
      <c r="LDO64" s="109"/>
      <c r="LDP64" s="93"/>
      <c r="LDQ64" s="100"/>
      <c r="LDY64" s="100"/>
      <c r="LEB64" s="102"/>
      <c r="LEC64" s="102"/>
      <c r="LED64" s="100"/>
      <c r="LEF64" s="85"/>
      <c r="LEH64" s="85"/>
      <c r="LEI64" s="84"/>
      <c r="LEJ64" s="109"/>
      <c r="LEK64" s="93"/>
      <c r="LEL64" s="100"/>
      <c r="LET64" s="100"/>
      <c r="LEW64" s="102"/>
      <c r="LEX64" s="102"/>
      <c r="LEY64" s="100"/>
      <c r="LFA64" s="85"/>
      <c r="LFC64" s="85"/>
      <c r="LFD64" s="84"/>
      <c r="LFE64" s="109"/>
      <c r="LFF64" s="93"/>
      <c r="LFG64" s="100"/>
      <c r="LFO64" s="100"/>
      <c r="LFR64" s="102"/>
      <c r="LFS64" s="102"/>
      <c r="LFT64" s="100"/>
      <c r="LFV64" s="85"/>
      <c r="LFX64" s="85"/>
      <c r="LFY64" s="84"/>
      <c r="LFZ64" s="109"/>
      <c r="LGA64" s="93"/>
      <c r="LGB64" s="100"/>
      <c r="LGJ64" s="100"/>
      <c r="LGM64" s="102"/>
      <c r="LGN64" s="102"/>
      <c r="LGO64" s="100"/>
      <c r="LGQ64" s="85"/>
      <c r="LGS64" s="85"/>
      <c r="LGT64" s="84"/>
      <c r="LGU64" s="109"/>
      <c r="LGV64" s="93"/>
      <c r="LGW64" s="100"/>
      <c r="LHE64" s="100"/>
      <c r="LHH64" s="102"/>
      <c r="LHI64" s="102"/>
      <c r="LHJ64" s="100"/>
      <c r="LHL64" s="85"/>
      <c r="LHN64" s="85"/>
      <c r="LHO64" s="84"/>
      <c r="LHP64" s="109"/>
      <c r="LHQ64" s="93"/>
      <c r="LHR64" s="100"/>
      <c r="LHZ64" s="100"/>
      <c r="LIC64" s="102"/>
      <c r="LID64" s="102"/>
      <c r="LIE64" s="100"/>
      <c r="LIG64" s="85"/>
      <c r="LII64" s="85"/>
      <c r="LIJ64" s="84"/>
      <c r="LIK64" s="109"/>
      <c r="LIL64" s="93"/>
      <c r="LIM64" s="100"/>
      <c r="LIU64" s="100"/>
      <c r="LIX64" s="102"/>
      <c r="LIY64" s="102"/>
      <c r="LIZ64" s="100"/>
      <c r="LJB64" s="85"/>
      <c r="LJD64" s="85"/>
      <c r="LJE64" s="84"/>
      <c r="LJF64" s="109"/>
      <c r="LJG64" s="93"/>
      <c r="LJH64" s="100"/>
      <c r="LJP64" s="100"/>
      <c r="LJS64" s="102"/>
      <c r="LJT64" s="102"/>
      <c r="LJU64" s="100"/>
      <c r="LJW64" s="85"/>
      <c r="LJY64" s="85"/>
      <c r="LJZ64" s="84"/>
      <c r="LKA64" s="109"/>
      <c r="LKB64" s="93"/>
      <c r="LKC64" s="100"/>
      <c r="LKK64" s="100"/>
      <c r="LKN64" s="102"/>
      <c r="LKO64" s="102"/>
      <c r="LKP64" s="100"/>
      <c r="LKR64" s="85"/>
      <c r="LKT64" s="85"/>
      <c r="LKU64" s="84"/>
      <c r="LKV64" s="109"/>
      <c r="LKW64" s="93"/>
      <c r="LKX64" s="100"/>
      <c r="LLF64" s="100"/>
      <c r="LLI64" s="102"/>
      <c r="LLJ64" s="102"/>
      <c r="LLK64" s="100"/>
      <c r="LLM64" s="85"/>
      <c r="LLO64" s="85"/>
      <c r="LLP64" s="84"/>
      <c r="LLQ64" s="109"/>
      <c r="LLR64" s="93"/>
      <c r="LLS64" s="100"/>
      <c r="LMA64" s="100"/>
      <c r="LMD64" s="102"/>
      <c r="LME64" s="102"/>
      <c r="LMF64" s="100"/>
      <c r="LMH64" s="85"/>
      <c r="LMJ64" s="85"/>
      <c r="LMK64" s="84"/>
      <c r="LML64" s="109"/>
      <c r="LMM64" s="93"/>
      <c r="LMN64" s="100"/>
      <c r="LMV64" s="100"/>
      <c r="LMY64" s="102"/>
      <c r="LMZ64" s="102"/>
      <c r="LNA64" s="100"/>
      <c r="LNC64" s="85"/>
      <c r="LNE64" s="85"/>
      <c r="LNF64" s="84"/>
      <c r="LNG64" s="109"/>
      <c r="LNH64" s="93"/>
      <c r="LNI64" s="100"/>
      <c r="LNQ64" s="100"/>
      <c r="LNT64" s="102"/>
      <c r="LNU64" s="102"/>
      <c r="LNV64" s="100"/>
      <c r="LNX64" s="85"/>
      <c r="LNZ64" s="85"/>
      <c r="LOA64" s="84"/>
      <c r="LOB64" s="109"/>
      <c r="LOC64" s="93"/>
      <c r="LOD64" s="100"/>
      <c r="LOL64" s="100"/>
      <c r="LOO64" s="102"/>
      <c r="LOP64" s="102"/>
      <c r="LOQ64" s="100"/>
      <c r="LOS64" s="85"/>
      <c r="LOU64" s="85"/>
      <c r="LOV64" s="84"/>
      <c r="LOW64" s="109"/>
      <c r="LOX64" s="93"/>
      <c r="LOY64" s="100"/>
      <c r="LPG64" s="100"/>
      <c r="LPJ64" s="102"/>
      <c r="LPK64" s="102"/>
      <c r="LPL64" s="100"/>
      <c r="LPN64" s="85"/>
      <c r="LPP64" s="85"/>
      <c r="LPQ64" s="84"/>
      <c r="LPR64" s="109"/>
      <c r="LPS64" s="93"/>
      <c r="LPT64" s="100"/>
      <c r="LQB64" s="100"/>
      <c r="LQE64" s="102"/>
      <c r="LQF64" s="102"/>
      <c r="LQG64" s="100"/>
      <c r="LQI64" s="85"/>
      <c r="LQK64" s="85"/>
      <c r="LQL64" s="84"/>
      <c r="LQM64" s="109"/>
      <c r="LQN64" s="93"/>
      <c r="LQO64" s="100"/>
      <c r="LQW64" s="100"/>
      <c r="LQZ64" s="102"/>
      <c r="LRA64" s="102"/>
      <c r="LRB64" s="100"/>
      <c r="LRD64" s="85"/>
      <c r="LRF64" s="85"/>
      <c r="LRG64" s="84"/>
      <c r="LRH64" s="109"/>
      <c r="LRI64" s="93"/>
      <c r="LRJ64" s="100"/>
      <c r="LRR64" s="100"/>
      <c r="LRU64" s="102"/>
      <c r="LRV64" s="102"/>
      <c r="LRW64" s="100"/>
      <c r="LRY64" s="85"/>
      <c r="LSA64" s="85"/>
      <c r="LSB64" s="84"/>
      <c r="LSC64" s="109"/>
      <c r="LSD64" s="93"/>
      <c r="LSE64" s="100"/>
      <c r="LSM64" s="100"/>
      <c r="LSP64" s="102"/>
      <c r="LSQ64" s="102"/>
      <c r="LSR64" s="100"/>
      <c r="LST64" s="85"/>
      <c r="LSV64" s="85"/>
      <c r="LSW64" s="84"/>
      <c r="LSX64" s="109"/>
      <c r="LSY64" s="93"/>
      <c r="LSZ64" s="100"/>
      <c r="LTH64" s="100"/>
      <c r="LTK64" s="102"/>
      <c r="LTL64" s="102"/>
      <c r="LTM64" s="100"/>
      <c r="LTO64" s="85"/>
      <c r="LTQ64" s="85"/>
      <c r="LTR64" s="84"/>
      <c r="LTS64" s="109"/>
      <c r="LTT64" s="93"/>
      <c r="LTU64" s="100"/>
      <c r="LUC64" s="100"/>
      <c r="LUF64" s="102"/>
      <c r="LUG64" s="102"/>
      <c r="LUH64" s="100"/>
      <c r="LUJ64" s="85"/>
      <c r="LUL64" s="85"/>
      <c r="LUM64" s="84"/>
      <c r="LUN64" s="109"/>
      <c r="LUO64" s="93"/>
      <c r="LUP64" s="100"/>
      <c r="LUX64" s="100"/>
      <c r="LVA64" s="102"/>
      <c r="LVB64" s="102"/>
      <c r="LVC64" s="100"/>
      <c r="LVE64" s="85"/>
      <c r="LVG64" s="85"/>
      <c r="LVH64" s="84"/>
      <c r="LVI64" s="109"/>
      <c r="LVJ64" s="93"/>
      <c r="LVK64" s="100"/>
      <c r="LVS64" s="100"/>
      <c r="LVV64" s="102"/>
      <c r="LVW64" s="102"/>
      <c r="LVX64" s="100"/>
      <c r="LVZ64" s="85"/>
      <c r="LWB64" s="85"/>
      <c r="LWC64" s="84"/>
      <c r="LWD64" s="109"/>
      <c r="LWE64" s="93"/>
      <c r="LWF64" s="100"/>
      <c r="LWN64" s="100"/>
      <c r="LWQ64" s="102"/>
      <c r="LWR64" s="102"/>
      <c r="LWS64" s="100"/>
      <c r="LWU64" s="85"/>
      <c r="LWW64" s="85"/>
      <c r="LWX64" s="84"/>
      <c r="LWY64" s="109"/>
      <c r="LWZ64" s="93"/>
      <c r="LXA64" s="100"/>
      <c r="LXI64" s="100"/>
      <c r="LXL64" s="102"/>
      <c r="LXM64" s="102"/>
      <c r="LXN64" s="100"/>
      <c r="LXP64" s="85"/>
      <c r="LXR64" s="85"/>
      <c r="LXS64" s="84"/>
      <c r="LXT64" s="109"/>
      <c r="LXU64" s="93"/>
      <c r="LXV64" s="100"/>
      <c r="LYD64" s="100"/>
      <c r="LYG64" s="102"/>
      <c r="LYH64" s="102"/>
      <c r="LYI64" s="100"/>
      <c r="LYK64" s="85"/>
      <c r="LYM64" s="85"/>
      <c r="LYN64" s="84"/>
      <c r="LYO64" s="109"/>
      <c r="LYP64" s="93"/>
      <c r="LYQ64" s="100"/>
      <c r="LYY64" s="100"/>
      <c r="LZB64" s="102"/>
      <c r="LZC64" s="102"/>
      <c r="LZD64" s="100"/>
      <c r="LZF64" s="85"/>
      <c r="LZH64" s="85"/>
      <c r="LZI64" s="84"/>
      <c r="LZJ64" s="109"/>
      <c r="LZK64" s="93"/>
      <c r="LZL64" s="100"/>
      <c r="LZT64" s="100"/>
      <c r="LZW64" s="102"/>
      <c r="LZX64" s="102"/>
      <c r="LZY64" s="100"/>
      <c r="MAA64" s="85"/>
      <c r="MAC64" s="85"/>
      <c r="MAD64" s="84"/>
      <c r="MAE64" s="109"/>
      <c r="MAF64" s="93"/>
      <c r="MAG64" s="100"/>
      <c r="MAO64" s="100"/>
      <c r="MAR64" s="102"/>
      <c r="MAS64" s="102"/>
      <c r="MAT64" s="100"/>
      <c r="MAV64" s="85"/>
      <c r="MAX64" s="85"/>
      <c r="MAY64" s="84"/>
      <c r="MAZ64" s="109"/>
      <c r="MBA64" s="93"/>
      <c r="MBB64" s="100"/>
      <c r="MBJ64" s="100"/>
      <c r="MBM64" s="102"/>
      <c r="MBN64" s="102"/>
      <c r="MBO64" s="100"/>
      <c r="MBQ64" s="85"/>
      <c r="MBS64" s="85"/>
      <c r="MBT64" s="84"/>
      <c r="MBU64" s="109"/>
      <c r="MBV64" s="93"/>
      <c r="MBW64" s="100"/>
      <c r="MCE64" s="100"/>
      <c r="MCH64" s="102"/>
      <c r="MCI64" s="102"/>
      <c r="MCJ64" s="100"/>
      <c r="MCL64" s="85"/>
      <c r="MCN64" s="85"/>
      <c r="MCO64" s="84"/>
      <c r="MCP64" s="109"/>
      <c r="MCQ64" s="93"/>
      <c r="MCR64" s="100"/>
      <c r="MCZ64" s="100"/>
      <c r="MDC64" s="102"/>
      <c r="MDD64" s="102"/>
      <c r="MDE64" s="100"/>
      <c r="MDG64" s="85"/>
      <c r="MDI64" s="85"/>
      <c r="MDJ64" s="84"/>
      <c r="MDK64" s="109"/>
      <c r="MDL64" s="93"/>
      <c r="MDM64" s="100"/>
      <c r="MDU64" s="100"/>
      <c r="MDX64" s="102"/>
      <c r="MDY64" s="102"/>
      <c r="MDZ64" s="100"/>
      <c r="MEB64" s="85"/>
      <c r="MED64" s="85"/>
      <c r="MEE64" s="84"/>
      <c r="MEF64" s="109"/>
      <c r="MEG64" s="93"/>
      <c r="MEH64" s="100"/>
      <c r="MEP64" s="100"/>
      <c r="MES64" s="102"/>
      <c r="MET64" s="102"/>
      <c r="MEU64" s="100"/>
      <c r="MEW64" s="85"/>
      <c r="MEY64" s="85"/>
      <c r="MEZ64" s="84"/>
      <c r="MFA64" s="109"/>
      <c r="MFB64" s="93"/>
      <c r="MFC64" s="100"/>
      <c r="MFK64" s="100"/>
      <c r="MFN64" s="102"/>
      <c r="MFO64" s="102"/>
      <c r="MFP64" s="100"/>
      <c r="MFR64" s="85"/>
      <c r="MFT64" s="85"/>
      <c r="MFU64" s="84"/>
      <c r="MFV64" s="109"/>
      <c r="MFW64" s="93"/>
      <c r="MFX64" s="100"/>
      <c r="MGF64" s="100"/>
      <c r="MGI64" s="102"/>
      <c r="MGJ64" s="102"/>
      <c r="MGK64" s="100"/>
      <c r="MGM64" s="85"/>
      <c r="MGO64" s="85"/>
      <c r="MGP64" s="84"/>
      <c r="MGQ64" s="109"/>
      <c r="MGR64" s="93"/>
      <c r="MGS64" s="100"/>
      <c r="MHA64" s="100"/>
      <c r="MHD64" s="102"/>
      <c r="MHE64" s="102"/>
      <c r="MHF64" s="100"/>
      <c r="MHH64" s="85"/>
      <c r="MHJ64" s="85"/>
      <c r="MHK64" s="84"/>
      <c r="MHL64" s="109"/>
      <c r="MHM64" s="93"/>
      <c r="MHN64" s="100"/>
      <c r="MHV64" s="100"/>
      <c r="MHY64" s="102"/>
      <c r="MHZ64" s="102"/>
      <c r="MIA64" s="100"/>
      <c r="MIC64" s="85"/>
      <c r="MIE64" s="85"/>
      <c r="MIF64" s="84"/>
      <c r="MIG64" s="109"/>
      <c r="MIH64" s="93"/>
      <c r="MII64" s="100"/>
      <c r="MIQ64" s="100"/>
      <c r="MIT64" s="102"/>
      <c r="MIU64" s="102"/>
      <c r="MIV64" s="100"/>
      <c r="MIX64" s="85"/>
      <c r="MIZ64" s="85"/>
      <c r="MJA64" s="84"/>
      <c r="MJB64" s="109"/>
      <c r="MJC64" s="93"/>
      <c r="MJD64" s="100"/>
      <c r="MJL64" s="100"/>
      <c r="MJO64" s="102"/>
      <c r="MJP64" s="102"/>
      <c r="MJQ64" s="100"/>
      <c r="MJS64" s="85"/>
      <c r="MJU64" s="85"/>
      <c r="MJV64" s="84"/>
      <c r="MJW64" s="109"/>
      <c r="MJX64" s="93"/>
      <c r="MJY64" s="100"/>
      <c r="MKG64" s="100"/>
      <c r="MKJ64" s="102"/>
      <c r="MKK64" s="102"/>
      <c r="MKL64" s="100"/>
      <c r="MKN64" s="85"/>
      <c r="MKP64" s="85"/>
      <c r="MKQ64" s="84"/>
      <c r="MKR64" s="109"/>
      <c r="MKS64" s="93"/>
      <c r="MKT64" s="100"/>
      <c r="MLB64" s="100"/>
      <c r="MLE64" s="102"/>
      <c r="MLF64" s="102"/>
      <c r="MLG64" s="100"/>
      <c r="MLI64" s="85"/>
      <c r="MLK64" s="85"/>
      <c r="MLL64" s="84"/>
      <c r="MLM64" s="109"/>
      <c r="MLN64" s="93"/>
      <c r="MLO64" s="100"/>
      <c r="MLW64" s="100"/>
      <c r="MLZ64" s="102"/>
      <c r="MMA64" s="102"/>
      <c r="MMB64" s="100"/>
      <c r="MMD64" s="85"/>
      <c r="MMF64" s="85"/>
      <c r="MMG64" s="84"/>
      <c r="MMH64" s="109"/>
      <c r="MMI64" s="93"/>
      <c r="MMJ64" s="100"/>
      <c r="MMR64" s="100"/>
      <c r="MMU64" s="102"/>
      <c r="MMV64" s="102"/>
      <c r="MMW64" s="100"/>
      <c r="MMY64" s="85"/>
      <c r="MNA64" s="85"/>
      <c r="MNB64" s="84"/>
      <c r="MNC64" s="109"/>
      <c r="MND64" s="93"/>
      <c r="MNE64" s="100"/>
      <c r="MNM64" s="100"/>
      <c r="MNP64" s="102"/>
      <c r="MNQ64" s="102"/>
      <c r="MNR64" s="100"/>
      <c r="MNT64" s="85"/>
      <c r="MNV64" s="85"/>
      <c r="MNW64" s="84"/>
      <c r="MNX64" s="109"/>
      <c r="MNY64" s="93"/>
      <c r="MNZ64" s="100"/>
      <c r="MOH64" s="100"/>
      <c r="MOK64" s="102"/>
      <c r="MOL64" s="102"/>
      <c r="MOM64" s="100"/>
      <c r="MOO64" s="85"/>
      <c r="MOQ64" s="85"/>
      <c r="MOR64" s="84"/>
      <c r="MOS64" s="109"/>
      <c r="MOT64" s="93"/>
      <c r="MOU64" s="100"/>
      <c r="MPC64" s="100"/>
      <c r="MPF64" s="102"/>
      <c r="MPG64" s="102"/>
      <c r="MPH64" s="100"/>
      <c r="MPJ64" s="85"/>
      <c r="MPL64" s="85"/>
      <c r="MPM64" s="84"/>
      <c r="MPN64" s="109"/>
      <c r="MPO64" s="93"/>
      <c r="MPP64" s="100"/>
      <c r="MPX64" s="100"/>
      <c r="MQA64" s="102"/>
      <c r="MQB64" s="102"/>
      <c r="MQC64" s="100"/>
      <c r="MQE64" s="85"/>
      <c r="MQG64" s="85"/>
      <c r="MQH64" s="84"/>
      <c r="MQI64" s="109"/>
      <c r="MQJ64" s="93"/>
      <c r="MQK64" s="100"/>
      <c r="MQS64" s="100"/>
      <c r="MQV64" s="102"/>
      <c r="MQW64" s="102"/>
      <c r="MQX64" s="100"/>
      <c r="MQZ64" s="85"/>
      <c r="MRB64" s="85"/>
      <c r="MRC64" s="84"/>
      <c r="MRD64" s="109"/>
      <c r="MRE64" s="93"/>
      <c r="MRF64" s="100"/>
      <c r="MRN64" s="100"/>
      <c r="MRQ64" s="102"/>
      <c r="MRR64" s="102"/>
      <c r="MRS64" s="100"/>
      <c r="MRU64" s="85"/>
      <c r="MRW64" s="85"/>
      <c r="MRX64" s="84"/>
      <c r="MRY64" s="109"/>
      <c r="MRZ64" s="93"/>
      <c r="MSA64" s="100"/>
      <c r="MSI64" s="100"/>
      <c r="MSL64" s="102"/>
      <c r="MSM64" s="102"/>
      <c r="MSN64" s="100"/>
      <c r="MSP64" s="85"/>
      <c r="MSR64" s="85"/>
      <c r="MSS64" s="84"/>
      <c r="MST64" s="109"/>
      <c r="MSU64" s="93"/>
      <c r="MSV64" s="100"/>
      <c r="MTD64" s="100"/>
      <c r="MTG64" s="102"/>
      <c r="MTH64" s="102"/>
      <c r="MTI64" s="100"/>
      <c r="MTK64" s="85"/>
      <c r="MTM64" s="85"/>
      <c r="MTN64" s="84"/>
      <c r="MTO64" s="109"/>
      <c r="MTP64" s="93"/>
      <c r="MTQ64" s="100"/>
      <c r="MTY64" s="100"/>
      <c r="MUB64" s="102"/>
      <c r="MUC64" s="102"/>
      <c r="MUD64" s="100"/>
      <c r="MUF64" s="85"/>
      <c r="MUH64" s="85"/>
      <c r="MUI64" s="84"/>
      <c r="MUJ64" s="109"/>
      <c r="MUK64" s="93"/>
      <c r="MUL64" s="100"/>
      <c r="MUT64" s="100"/>
      <c r="MUW64" s="102"/>
      <c r="MUX64" s="102"/>
      <c r="MUY64" s="100"/>
      <c r="MVA64" s="85"/>
      <c r="MVC64" s="85"/>
      <c r="MVD64" s="84"/>
      <c r="MVE64" s="109"/>
      <c r="MVF64" s="93"/>
      <c r="MVG64" s="100"/>
      <c r="MVO64" s="100"/>
      <c r="MVR64" s="102"/>
      <c r="MVS64" s="102"/>
      <c r="MVT64" s="100"/>
      <c r="MVV64" s="85"/>
      <c r="MVX64" s="85"/>
      <c r="MVY64" s="84"/>
      <c r="MVZ64" s="109"/>
      <c r="MWA64" s="93"/>
      <c r="MWB64" s="100"/>
      <c r="MWJ64" s="100"/>
      <c r="MWM64" s="102"/>
      <c r="MWN64" s="102"/>
      <c r="MWO64" s="100"/>
      <c r="MWQ64" s="85"/>
      <c r="MWS64" s="85"/>
      <c r="MWT64" s="84"/>
      <c r="MWU64" s="109"/>
      <c r="MWV64" s="93"/>
      <c r="MWW64" s="100"/>
      <c r="MXE64" s="100"/>
      <c r="MXH64" s="102"/>
      <c r="MXI64" s="102"/>
      <c r="MXJ64" s="100"/>
      <c r="MXL64" s="85"/>
      <c r="MXN64" s="85"/>
      <c r="MXO64" s="84"/>
      <c r="MXP64" s="109"/>
      <c r="MXQ64" s="93"/>
      <c r="MXR64" s="100"/>
      <c r="MXZ64" s="100"/>
      <c r="MYC64" s="102"/>
      <c r="MYD64" s="102"/>
      <c r="MYE64" s="100"/>
      <c r="MYG64" s="85"/>
      <c r="MYI64" s="85"/>
      <c r="MYJ64" s="84"/>
      <c r="MYK64" s="109"/>
      <c r="MYL64" s="93"/>
      <c r="MYM64" s="100"/>
      <c r="MYU64" s="100"/>
      <c r="MYX64" s="102"/>
      <c r="MYY64" s="102"/>
      <c r="MYZ64" s="100"/>
      <c r="MZB64" s="85"/>
      <c r="MZD64" s="85"/>
      <c r="MZE64" s="84"/>
      <c r="MZF64" s="109"/>
      <c r="MZG64" s="93"/>
      <c r="MZH64" s="100"/>
      <c r="MZP64" s="100"/>
      <c r="MZS64" s="102"/>
      <c r="MZT64" s="102"/>
      <c r="MZU64" s="100"/>
      <c r="MZW64" s="85"/>
      <c r="MZY64" s="85"/>
      <c r="MZZ64" s="84"/>
      <c r="NAA64" s="109"/>
      <c r="NAB64" s="93"/>
      <c r="NAC64" s="100"/>
      <c r="NAK64" s="100"/>
      <c r="NAN64" s="102"/>
      <c r="NAO64" s="102"/>
      <c r="NAP64" s="100"/>
      <c r="NAR64" s="85"/>
      <c r="NAT64" s="85"/>
      <c r="NAU64" s="84"/>
      <c r="NAV64" s="109"/>
      <c r="NAW64" s="93"/>
      <c r="NAX64" s="100"/>
      <c r="NBF64" s="100"/>
      <c r="NBI64" s="102"/>
      <c r="NBJ64" s="102"/>
      <c r="NBK64" s="100"/>
      <c r="NBM64" s="85"/>
      <c r="NBO64" s="85"/>
      <c r="NBP64" s="84"/>
      <c r="NBQ64" s="109"/>
      <c r="NBR64" s="93"/>
      <c r="NBS64" s="100"/>
      <c r="NCA64" s="100"/>
      <c r="NCD64" s="102"/>
      <c r="NCE64" s="102"/>
      <c r="NCF64" s="100"/>
      <c r="NCH64" s="85"/>
      <c r="NCJ64" s="85"/>
      <c r="NCK64" s="84"/>
      <c r="NCL64" s="109"/>
      <c r="NCM64" s="93"/>
      <c r="NCN64" s="100"/>
      <c r="NCV64" s="100"/>
      <c r="NCY64" s="102"/>
      <c r="NCZ64" s="102"/>
      <c r="NDA64" s="100"/>
      <c r="NDC64" s="85"/>
      <c r="NDE64" s="85"/>
      <c r="NDF64" s="84"/>
      <c r="NDG64" s="109"/>
      <c r="NDH64" s="93"/>
      <c r="NDI64" s="100"/>
      <c r="NDQ64" s="100"/>
      <c r="NDT64" s="102"/>
      <c r="NDU64" s="102"/>
      <c r="NDV64" s="100"/>
      <c r="NDX64" s="85"/>
      <c r="NDZ64" s="85"/>
      <c r="NEA64" s="84"/>
      <c r="NEB64" s="109"/>
      <c r="NEC64" s="93"/>
      <c r="NED64" s="100"/>
      <c r="NEL64" s="100"/>
      <c r="NEO64" s="102"/>
      <c r="NEP64" s="102"/>
      <c r="NEQ64" s="100"/>
      <c r="NES64" s="85"/>
      <c r="NEU64" s="85"/>
      <c r="NEV64" s="84"/>
      <c r="NEW64" s="109"/>
      <c r="NEX64" s="93"/>
      <c r="NEY64" s="100"/>
      <c r="NFG64" s="100"/>
      <c r="NFJ64" s="102"/>
      <c r="NFK64" s="102"/>
      <c r="NFL64" s="100"/>
      <c r="NFN64" s="85"/>
      <c r="NFP64" s="85"/>
      <c r="NFQ64" s="84"/>
      <c r="NFR64" s="109"/>
      <c r="NFS64" s="93"/>
      <c r="NFT64" s="100"/>
      <c r="NGB64" s="100"/>
      <c r="NGE64" s="102"/>
      <c r="NGF64" s="102"/>
      <c r="NGG64" s="100"/>
      <c r="NGI64" s="85"/>
      <c r="NGK64" s="85"/>
      <c r="NGL64" s="84"/>
      <c r="NGM64" s="109"/>
      <c r="NGN64" s="93"/>
      <c r="NGO64" s="100"/>
      <c r="NGW64" s="100"/>
      <c r="NGZ64" s="102"/>
      <c r="NHA64" s="102"/>
      <c r="NHB64" s="100"/>
      <c r="NHD64" s="85"/>
      <c r="NHF64" s="85"/>
      <c r="NHG64" s="84"/>
      <c r="NHH64" s="109"/>
      <c r="NHI64" s="93"/>
      <c r="NHJ64" s="100"/>
      <c r="NHR64" s="100"/>
      <c r="NHU64" s="102"/>
      <c r="NHV64" s="102"/>
      <c r="NHW64" s="100"/>
      <c r="NHY64" s="85"/>
      <c r="NIA64" s="85"/>
      <c r="NIB64" s="84"/>
      <c r="NIC64" s="109"/>
      <c r="NID64" s="93"/>
      <c r="NIE64" s="100"/>
      <c r="NIM64" s="100"/>
      <c r="NIP64" s="102"/>
      <c r="NIQ64" s="102"/>
      <c r="NIR64" s="100"/>
      <c r="NIT64" s="85"/>
      <c r="NIV64" s="85"/>
      <c r="NIW64" s="84"/>
      <c r="NIX64" s="109"/>
      <c r="NIY64" s="93"/>
      <c r="NIZ64" s="100"/>
      <c r="NJH64" s="100"/>
      <c r="NJK64" s="102"/>
      <c r="NJL64" s="102"/>
      <c r="NJM64" s="100"/>
      <c r="NJO64" s="85"/>
      <c r="NJQ64" s="85"/>
      <c r="NJR64" s="84"/>
      <c r="NJS64" s="109"/>
      <c r="NJT64" s="93"/>
      <c r="NJU64" s="100"/>
      <c r="NKC64" s="100"/>
      <c r="NKF64" s="102"/>
      <c r="NKG64" s="102"/>
      <c r="NKH64" s="100"/>
      <c r="NKJ64" s="85"/>
      <c r="NKL64" s="85"/>
      <c r="NKM64" s="84"/>
      <c r="NKN64" s="109"/>
      <c r="NKO64" s="93"/>
      <c r="NKP64" s="100"/>
      <c r="NKX64" s="100"/>
      <c r="NLA64" s="102"/>
      <c r="NLB64" s="102"/>
      <c r="NLC64" s="100"/>
      <c r="NLE64" s="85"/>
      <c r="NLG64" s="85"/>
      <c r="NLH64" s="84"/>
      <c r="NLI64" s="109"/>
      <c r="NLJ64" s="93"/>
      <c r="NLK64" s="100"/>
      <c r="NLS64" s="100"/>
      <c r="NLV64" s="102"/>
      <c r="NLW64" s="102"/>
      <c r="NLX64" s="100"/>
      <c r="NLZ64" s="85"/>
      <c r="NMB64" s="85"/>
      <c r="NMC64" s="84"/>
      <c r="NMD64" s="109"/>
      <c r="NME64" s="93"/>
      <c r="NMF64" s="100"/>
      <c r="NMN64" s="100"/>
      <c r="NMQ64" s="102"/>
      <c r="NMR64" s="102"/>
      <c r="NMS64" s="100"/>
      <c r="NMU64" s="85"/>
      <c r="NMW64" s="85"/>
      <c r="NMX64" s="84"/>
      <c r="NMY64" s="109"/>
      <c r="NMZ64" s="93"/>
      <c r="NNA64" s="100"/>
      <c r="NNI64" s="100"/>
      <c r="NNL64" s="102"/>
      <c r="NNM64" s="102"/>
      <c r="NNN64" s="100"/>
      <c r="NNP64" s="85"/>
      <c r="NNR64" s="85"/>
      <c r="NNS64" s="84"/>
      <c r="NNT64" s="109"/>
      <c r="NNU64" s="93"/>
      <c r="NNV64" s="100"/>
      <c r="NOD64" s="100"/>
      <c r="NOG64" s="102"/>
      <c r="NOH64" s="102"/>
      <c r="NOI64" s="100"/>
      <c r="NOK64" s="85"/>
      <c r="NOM64" s="85"/>
      <c r="NON64" s="84"/>
      <c r="NOO64" s="109"/>
      <c r="NOP64" s="93"/>
      <c r="NOQ64" s="100"/>
      <c r="NOY64" s="100"/>
      <c r="NPB64" s="102"/>
      <c r="NPC64" s="102"/>
      <c r="NPD64" s="100"/>
      <c r="NPF64" s="85"/>
      <c r="NPH64" s="85"/>
      <c r="NPI64" s="84"/>
      <c r="NPJ64" s="109"/>
      <c r="NPK64" s="93"/>
      <c r="NPL64" s="100"/>
      <c r="NPT64" s="100"/>
      <c r="NPW64" s="102"/>
      <c r="NPX64" s="102"/>
      <c r="NPY64" s="100"/>
      <c r="NQA64" s="85"/>
      <c r="NQC64" s="85"/>
      <c r="NQD64" s="84"/>
      <c r="NQE64" s="109"/>
      <c r="NQF64" s="93"/>
      <c r="NQG64" s="100"/>
      <c r="NQO64" s="100"/>
      <c r="NQR64" s="102"/>
      <c r="NQS64" s="102"/>
      <c r="NQT64" s="100"/>
      <c r="NQV64" s="85"/>
      <c r="NQX64" s="85"/>
      <c r="NQY64" s="84"/>
      <c r="NQZ64" s="109"/>
      <c r="NRA64" s="93"/>
      <c r="NRB64" s="100"/>
      <c r="NRJ64" s="100"/>
      <c r="NRM64" s="102"/>
      <c r="NRN64" s="102"/>
      <c r="NRO64" s="100"/>
      <c r="NRQ64" s="85"/>
      <c r="NRS64" s="85"/>
      <c r="NRT64" s="84"/>
      <c r="NRU64" s="109"/>
      <c r="NRV64" s="93"/>
      <c r="NRW64" s="100"/>
      <c r="NSE64" s="100"/>
      <c r="NSH64" s="102"/>
      <c r="NSI64" s="102"/>
      <c r="NSJ64" s="100"/>
      <c r="NSL64" s="85"/>
      <c r="NSN64" s="85"/>
      <c r="NSO64" s="84"/>
      <c r="NSP64" s="109"/>
      <c r="NSQ64" s="93"/>
      <c r="NSR64" s="100"/>
      <c r="NSZ64" s="100"/>
      <c r="NTC64" s="102"/>
      <c r="NTD64" s="102"/>
      <c r="NTE64" s="100"/>
      <c r="NTG64" s="85"/>
      <c r="NTI64" s="85"/>
      <c r="NTJ64" s="84"/>
      <c r="NTK64" s="109"/>
      <c r="NTL64" s="93"/>
      <c r="NTM64" s="100"/>
      <c r="NTU64" s="100"/>
      <c r="NTX64" s="102"/>
      <c r="NTY64" s="102"/>
      <c r="NTZ64" s="100"/>
      <c r="NUB64" s="85"/>
      <c r="NUD64" s="85"/>
      <c r="NUE64" s="84"/>
      <c r="NUF64" s="109"/>
      <c r="NUG64" s="93"/>
      <c r="NUH64" s="100"/>
      <c r="NUP64" s="100"/>
      <c r="NUS64" s="102"/>
      <c r="NUT64" s="102"/>
      <c r="NUU64" s="100"/>
      <c r="NUW64" s="85"/>
      <c r="NUY64" s="85"/>
      <c r="NUZ64" s="84"/>
      <c r="NVA64" s="109"/>
      <c r="NVB64" s="93"/>
      <c r="NVC64" s="100"/>
      <c r="NVK64" s="100"/>
      <c r="NVN64" s="102"/>
      <c r="NVO64" s="102"/>
      <c r="NVP64" s="100"/>
      <c r="NVR64" s="85"/>
      <c r="NVT64" s="85"/>
      <c r="NVU64" s="84"/>
      <c r="NVV64" s="109"/>
      <c r="NVW64" s="93"/>
      <c r="NVX64" s="100"/>
      <c r="NWF64" s="100"/>
      <c r="NWI64" s="102"/>
      <c r="NWJ64" s="102"/>
      <c r="NWK64" s="100"/>
      <c r="NWM64" s="85"/>
      <c r="NWO64" s="85"/>
      <c r="NWP64" s="84"/>
      <c r="NWQ64" s="109"/>
      <c r="NWR64" s="93"/>
      <c r="NWS64" s="100"/>
      <c r="NXA64" s="100"/>
      <c r="NXD64" s="102"/>
      <c r="NXE64" s="102"/>
      <c r="NXF64" s="100"/>
      <c r="NXH64" s="85"/>
      <c r="NXJ64" s="85"/>
      <c r="NXK64" s="84"/>
      <c r="NXL64" s="109"/>
      <c r="NXM64" s="93"/>
      <c r="NXN64" s="100"/>
      <c r="NXV64" s="100"/>
      <c r="NXY64" s="102"/>
      <c r="NXZ64" s="102"/>
      <c r="NYA64" s="100"/>
      <c r="NYC64" s="85"/>
      <c r="NYE64" s="85"/>
      <c r="NYF64" s="84"/>
      <c r="NYG64" s="109"/>
      <c r="NYH64" s="93"/>
      <c r="NYI64" s="100"/>
      <c r="NYQ64" s="100"/>
      <c r="NYT64" s="102"/>
      <c r="NYU64" s="102"/>
      <c r="NYV64" s="100"/>
      <c r="NYX64" s="85"/>
      <c r="NYZ64" s="85"/>
      <c r="NZA64" s="84"/>
      <c r="NZB64" s="109"/>
      <c r="NZC64" s="93"/>
      <c r="NZD64" s="100"/>
      <c r="NZL64" s="100"/>
      <c r="NZO64" s="102"/>
      <c r="NZP64" s="102"/>
      <c r="NZQ64" s="100"/>
      <c r="NZS64" s="85"/>
      <c r="NZU64" s="85"/>
      <c r="NZV64" s="84"/>
      <c r="NZW64" s="109"/>
      <c r="NZX64" s="93"/>
      <c r="NZY64" s="100"/>
      <c r="OAG64" s="100"/>
      <c r="OAJ64" s="102"/>
      <c r="OAK64" s="102"/>
      <c r="OAL64" s="100"/>
      <c r="OAN64" s="85"/>
      <c r="OAP64" s="85"/>
      <c r="OAQ64" s="84"/>
      <c r="OAR64" s="109"/>
      <c r="OAS64" s="93"/>
      <c r="OAT64" s="100"/>
      <c r="OBB64" s="100"/>
      <c r="OBE64" s="102"/>
      <c r="OBF64" s="102"/>
      <c r="OBG64" s="100"/>
      <c r="OBI64" s="85"/>
      <c r="OBK64" s="85"/>
      <c r="OBL64" s="84"/>
      <c r="OBM64" s="109"/>
      <c r="OBN64" s="93"/>
      <c r="OBO64" s="100"/>
      <c r="OBW64" s="100"/>
      <c r="OBZ64" s="102"/>
      <c r="OCA64" s="102"/>
      <c r="OCB64" s="100"/>
      <c r="OCD64" s="85"/>
      <c r="OCF64" s="85"/>
      <c r="OCG64" s="84"/>
      <c r="OCH64" s="109"/>
      <c r="OCI64" s="93"/>
      <c r="OCJ64" s="100"/>
      <c r="OCR64" s="100"/>
      <c r="OCU64" s="102"/>
      <c r="OCV64" s="102"/>
      <c r="OCW64" s="100"/>
      <c r="OCY64" s="85"/>
      <c r="ODA64" s="85"/>
      <c r="ODB64" s="84"/>
      <c r="ODC64" s="109"/>
      <c r="ODD64" s="93"/>
      <c r="ODE64" s="100"/>
      <c r="ODM64" s="100"/>
      <c r="ODP64" s="102"/>
      <c r="ODQ64" s="102"/>
      <c r="ODR64" s="100"/>
      <c r="ODT64" s="85"/>
      <c r="ODV64" s="85"/>
      <c r="ODW64" s="84"/>
      <c r="ODX64" s="109"/>
      <c r="ODY64" s="93"/>
      <c r="ODZ64" s="100"/>
      <c r="OEH64" s="100"/>
      <c r="OEK64" s="102"/>
      <c r="OEL64" s="102"/>
      <c r="OEM64" s="100"/>
      <c r="OEO64" s="85"/>
      <c r="OEQ64" s="85"/>
      <c r="OER64" s="84"/>
      <c r="OES64" s="109"/>
      <c r="OET64" s="93"/>
      <c r="OEU64" s="100"/>
      <c r="OFC64" s="100"/>
      <c r="OFF64" s="102"/>
      <c r="OFG64" s="102"/>
      <c r="OFH64" s="100"/>
      <c r="OFJ64" s="85"/>
      <c r="OFL64" s="85"/>
      <c r="OFM64" s="84"/>
      <c r="OFN64" s="109"/>
      <c r="OFO64" s="93"/>
      <c r="OFP64" s="100"/>
      <c r="OFX64" s="100"/>
      <c r="OGA64" s="102"/>
      <c r="OGB64" s="102"/>
      <c r="OGC64" s="100"/>
      <c r="OGE64" s="85"/>
      <c r="OGG64" s="85"/>
      <c r="OGH64" s="84"/>
      <c r="OGI64" s="109"/>
      <c r="OGJ64" s="93"/>
      <c r="OGK64" s="100"/>
      <c r="OGS64" s="100"/>
      <c r="OGV64" s="102"/>
      <c r="OGW64" s="102"/>
      <c r="OGX64" s="100"/>
      <c r="OGZ64" s="85"/>
      <c r="OHB64" s="85"/>
      <c r="OHC64" s="84"/>
      <c r="OHD64" s="109"/>
      <c r="OHE64" s="93"/>
      <c r="OHF64" s="100"/>
      <c r="OHN64" s="100"/>
      <c r="OHQ64" s="102"/>
      <c r="OHR64" s="102"/>
      <c r="OHS64" s="100"/>
      <c r="OHU64" s="85"/>
      <c r="OHW64" s="85"/>
      <c r="OHX64" s="84"/>
      <c r="OHY64" s="109"/>
      <c r="OHZ64" s="93"/>
      <c r="OIA64" s="100"/>
      <c r="OII64" s="100"/>
      <c r="OIL64" s="102"/>
      <c r="OIM64" s="102"/>
      <c r="OIN64" s="100"/>
      <c r="OIP64" s="85"/>
      <c r="OIR64" s="85"/>
      <c r="OIS64" s="84"/>
      <c r="OIT64" s="109"/>
      <c r="OIU64" s="93"/>
      <c r="OIV64" s="100"/>
      <c r="OJD64" s="100"/>
      <c r="OJG64" s="102"/>
      <c r="OJH64" s="102"/>
      <c r="OJI64" s="100"/>
      <c r="OJK64" s="85"/>
      <c r="OJM64" s="85"/>
      <c r="OJN64" s="84"/>
      <c r="OJO64" s="109"/>
      <c r="OJP64" s="93"/>
      <c r="OJQ64" s="100"/>
      <c r="OJY64" s="100"/>
      <c r="OKB64" s="102"/>
      <c r="OKC64" s="102"/>
      <c r="OKD64" s="100"/>
      <c r="OKF64" s="85"/>
      <c r="OKH64" s="85"/>
      <c r="OKI64" s="84"/>
      <c r="OKJ64" s="109"/>
      <c r="OKK64" s="93"/>
      <c r="OKL64" s="100"/>
      <c r="OKT64" s="100"/>
      <c r="OKW64" s="102"/>
      <c r="OKX64" s="102"/>
      <c r="OKY64" s="100"/>
      <c r="OLA64" s="85"/>
      <c r="OLC64" s="85"/>
      <c r="OLD64" s="84"/>
      <c r="OLE64" s="109"/>
      <c r="OLF64" s="93"/>
      <c r="OLG64" s="100"/>
      <c r="OLO64" s="100"/>
      <c r="OLR64" s="102"/>
      <c r="OLS64" s="102"/>
      <c r="OLT64" s="100"/>
      <c r="OLV64" s="85"/>
      <c r="OLX64" s="85"/>
      <c r="OLY64" s="84"/>
      <c r="OLZ64" s="109"/>
      <c r="OMA64" s="93"/>
      <c r="OMB64" s="100"/>
      <c r="OMJ64" s="100"/>
      <c r="OMM64" s="102"/>
      <c r="OMN64" s="102"/>
      <c r="OMO64" s="100"/>
      <c r="OMQ64" s="85"/>
      <c r="OMS64" s="85"/>
      <c r="OMT64" s="84"/>
      <c r="OMU64" s="109"/>
      <c r="OMV64" s="93"/>
      <c r="OMW64" s="100"/>
      <c r="ONE64" s="100"/>
      <c r="ONH64" s="102"/>
      <c r="ONI64" s="102"/>
      <c r="ONJ64" s="100"/>
      <c r="ONL64" s="85"/>
      <c r="ONN64" s="85"/>
      <c r="ONO64" s="84"/>
      <c r="ONP64" s="109"/>
      <c r="ONQ64" s="93"/>
      <c r="ONR64" s="100"/>
      <c r="ONZ64" s="100"/>
      <c r="OOC64" s="102"/>
      <c r="OOD64" s="102"/>
      <c r="OOE64" s="100"/>
      <c r="OOG64" s="85"/>
      <c r="OOI64" s="85"/>
      <c r="OOJ64" s="84"/>
      <c r="OOK64" s="109"/>
      <c r="OOL64" s="93"/>
      <c r="OOM64" s="100"/>
      <c r="OOU64" s="100"/>
      <c r="OOX64" s="102"/>
      <c r="OOY64" s="102"/>
      <c r="OOZ64" s="100"/>
      <c r="OPB64" s="85"/>
      <c r="OPD64" s="85"/>
      <c r="OPE64" s="84"/>
      <c r="OPF64" s="109"/>
      <c r="OPG64" s="93"/>
      <c r="OPH64" s="100"/>
      <c r="OPP64" s="100"/>
      <c r="OPS64" s="102"/>
      <c r="OPT64" s="102"/>
      <c r="OPU64" s="100"/>
      <c r="OPW64" s="85"/>
      <c r="OPY64" s="85"/>
      <c r="OPZ64" s="84"/>
      <c r="OQA64" s="109"/>
      <c r="OQB64" s="93"/>
      <c r="OQC64" s="100"/>
      <c r="OQK64" s="100"/>
      <c r="OQN64" s="102"/>
      <c r="OQO64" s="102"/>
      <c r="OQP64" s="100"/>
      <c r="OQR64" s="85"/>
      <c r="OQT64" s="85"/>
      <c r="OQU64" s="84"/>
      <c r="OQV64" s="109"/>
      <c r="OQW64" s="93"/>
      <c r="OQX64" s="100"/>
      <c r="ORF64" s="100"/>
      <c r="ORI64" s="102"/>
      <c r="ORJ64" s="102"/>
      <c r="ORK64" s="100"/>
      <c r="ORM64" s="85"/>
      <c r="ORO64" s="85"/>
      <c r="ORP64" s="84"/>
      <c r="ORQ64" s="109"/>
      <c r="ORR64" s="93"/>
      <c r="ORS64" s="100"/>
      <c r="OSA64" s="100"/>
      <c r="OSD64" s="102"/>
      <c r="OSE64" s="102"/>
      <c r="OSF64" s="100"/>
      <c r="OSH64" s="85"/>
      <c r="OSJ64" s="85"/>
      <c r="OSK64" s="84"/>
      <c r="OSL64" s="109"/>
      <c r="OSM64" s="93"/>
      <c r="OSN64" s="100"/>
      <c r="OSV64" s="100"/>
      <c r="OSY64" s="102"/>
      <c r="OSZ64" s="102"/>
      <c r="OTA64" s="100"/>
      <c r="OTC64" s="85"/>
      <c r="OTE64" s="85"/>
      <c r="OTF64" s="84"/>
      <c r="OTG64" s="109"/>
      <c r="OTH64" s="93"/>
      <c r="OTI64" s="100"/>
      <c r="OTQ64" s="100"/>
      <c r="OTT64" s="102"/>
      <c r="OTU64" s="102"/>
      <c r="OTV64" s="100"/>
      <c r="OTX64" s="85"/>
      <c r="OTZ64" s="85"/>
      <c r="OUA64" s="84"/>
      <c r="OUB64" s="109"/>
      <c r="OUC64" s="93"/>
      <c r="OUD64" s="100"/>
      <c r="OUL64" s="100"/>
      <c r="OUO64" s="102"/>
      <c r="OUP64" s="102"/>
      <c r="OUQ64" s="100"/>
      <c r="OUS64" s="85"/>
      <c r="OUU64" s="85"/>
      <c r="OUV64" s="84"/>
      <c r="OUW64" s="109"/>
      <c r="OUX64" s="93"/>
      <c r="OUY64" s="100"/>
      <c r="OVG64" s="100"/>
      <c r="OVJ64" s="102"/>
      <c r="OVK64" s="102"/>
      <c r="OVL64" s="100"/>
      <c r="OVN64" s="85"/>
      <c r="OVP64" s="85"/>
      <c r="OVQ64" s="84"/>
      <c r="OVR64" s="109"/>
      <c r="OVS64" s="93"/>
      <c r="OVT64" s="100"/>
      <c r="OWB64" s="100"/>
      <c r="OWE64" s="102"/>
      <c r="OWF64" s="102"/>
      <c r="OWG64" s="100"/>
      <c r="OWI64" s="85"/>
      <c r="OWK64" s="85"/>
      <c r="OWL64" s="84"/>
      <c r="OWM64" s="109"/>
      <c r="OWN64" s="93"/>
      <c r="OWO64" s="100"/>
      <c r="OWW64" s="100"/>
      <c r="OWZ64" s="102"/>
      <c r="OXA64" s="102"/>
      <c r="OXB64" s="100"/>
      <c r="OXD64" s="85"/>
      <c r="OXF64" s="85"/>
      <c r="OXG64" s="84"/>
      <c r="OXH64" s="109"/>
      <c r="OXI64" s="93"/>
      <c r="OXJ64" s="100"/>
      <c r="OXR64" s="100"/>
      <c r="OXU64" s="102"/>
      <c r="OXV64" s="102"/>
      <c r="OXW64" s="100"/>
      <c r="OXY64" s="85"/>
      <c r="OYA64" s="85"/>
      <c r="OYB64" s="84"/>
      <c r="OYC64" s="109"/>
      <c r="OYD64" s="93"/>
      <c r="OYE64" s="100"/>
      <c r="OYM64" s="100"/>
      <c r="OYP64" s="102"/>
      <c r="OYQ64" s="102"/>
      <c r="OYR64" s="100"/>
      <c r="OYT64" s="85"/>
      <c r="OYV64" s="85"/>
      <c r="OYW64" s="84"/>
      <c r="OYX64" s="109"/>
      <c r="OYY64" s="93"/>
      <c r="OYZ64" s="100"/>
      <c r="OZH64" s="100"/>
      <c r="OZK64" s="102"/>
      <c r="OZL64" s="102"/>
      <c r="OZM64" s="100"/>
      <c r="OZO64" s="85"/>
      <c r="OZQ64" s="85"/>
      <c r="OZR64" s="84"/>
      <c r="OZS64" s="109"/>
      <c r="OZT64" s="93"/>
      <c r="OZU64" s="100"/>
      <c r="PAC64" s="100"/>
      <c r="PAF64" s="102"/>
      <c r="PAG64" s="102"/>
      <c r="PAH64" s="100"/>
      <c r="PAJ64" s="85"/>
      <c r="PAL64" s="85"/>
      <c r="PAM64" s="84"/>
      <c r="PAN64" s="109"/>
      <c r="PAO64" s="93"/>
      <c r="PAP64" s="100"/>
      <c r="PAX64" s="100"/>
      <c r="PBA64" s="102"/>
      <c r="PBB64" s="102"/>
      <c r="PBC64" s="100"/>
      <c r="PBE64" s="85"/>
      <c r="PBG64" s="85"/>
      <c r="PBH64" s="84"/>
      <c r="PBI64" s="109"/>
      <c r="PBJ64" s="93"/>
      <c r="PBK64" s="100"/>
      <c r="PBS64" s="100"/>
      <c r="PBV64" s="102"/>
      <c r="PBW64" s="102"/>
      <c r="PBX64" s="100"/>
      <c r="PBZ64" s="85"/>
      <c r="PCB64" s="85"/>
      <c r="PCC64" s="84"/>
      <c r="PCD64" s="109"/>
      <c r="PCE64" s="93"/>
      <c r="PCF64" s="100"/>
      <c r="PCN64" s="100"/>
      <c r="PCQ64" s="102"/>
      <c r="PCR64" s="102"/>
      <c r="PCS64" s="100"/>
      <c r="PCU64" s="85"/>
      <c r="PCW64" s="85"/>
      <c r="PCX64" s="84"/>
      <c r="PCY64" s="109"/>
      <c r="PCZ64" s="93"/>
      <c r="PDA64" s="100"/>
      <c r="PDI64" s="100"/>
      <c r="PDL64" s="102"/>
      <c r="PDM64" s="102"/>
      <c r="PDN64" s="100"/>
      <c r="PDP64" s="85"/>
      <c r="PDR64" s="85"/>
      <c r="PDS64" s="84"/>
      <c r="PDT64" s="109"/>
      <c r="PDU64" s="93"/>
      <c r="PDV64" s="100"/>
      <c r="PED64" s="100"/>
      <c r="PEG64" s="102"/>
      <c r="PEH64" s="102"/>
      <c r="PEI64" s="100"/>
      <c r="PEK64" s="85"/>
      <c r="PEM64" s="85"/>
      <c r="PEN64" s="84"/>
      <c r="PEO64" s="109"/>
      <c r="PEP64" s="93"/>
      <c r="PEQ64" s="100"/>
      <c r="PEY64" s="100"/>
      <c r="PFB64" s="102"/>
      <c r="PFC64" s="102"/>
      <c r="PFD64" s="100"/>
      <c r="PFF64" s="85"/>
      <c r="PFH64" s="85"/>
      <c r="PFI64" s="84"/>
      <c r="PFJ64" s="109"/>
      <c r="PFK64" s="93"/>
      <c r="PFL64" s="100"/>
      <c r="PFT64" s="100"/>
      <c r="PFW64" s="102"/>
      <c r="PFX64" s="102"/>
      <c r="PFY64" s="100"/>
      <c r="PGA64" s="85"/>
      <c r="PGC64" s="85"/>
      <c r="PGD64" s="84"/>
      <c r="PGE64" s="109"/>
      <c r="PGF64" s="93"/>
      <c r="PGG64" s="100"/>
      <c r="PGO64" s="100"/>
      <c r="PGR64" s="102"/>
      <c r="PGS64" s="102"/>
      <c r="PGT64" s="100"/>
      <c r="PGV64" s="85"/>
      <c r="PGX64" s="85"/>
      <c r="PGY64" s="84"/>
      <c r="PGZ64" s="109"/>
      <c r="PHA64" s="93"/>
      <c r="PHB64" s="100"/>
      <c r="PHJ64" s="100"/>
      <c r="PHM64" s="102"/>
      <c r="PHN64" s="102"/>
      <c r="PHO64" s="100"/>
      <c r="PHQ64" s="85"/>
      <c r="PHS64" s="85"/>
      <c r="PHT64" s="84"/>
      <c r="PHU64" s="109"/>
      <c r="PHV64" s="93"/>
      <c r="PHW64" s="100"/>
      <c r="PIE64" s="100"/>
      <c r="PIH64" s="102"/>
      <c r="PII64" s="102"/>
      <c r="PIJ64" s="100"/>
      <c r="PIL64" s="85"/>
      <c r="PIN64" s="85"/>
      <c r="PIO64" s="84"/>
      <c r="PIP64" s="109"/>
      <c r="PIQ64" s="93"/>
      <c r="PIR64" s="100"/>
      <c r="PIZ64" s="100"/>
      <c r="PJC64" s="102"/>
      <c r="PJD64" s="102"/>
      <c r="PJE64" s="100"/>
      <c r="PJG64" s="85"/>
      <c r="PJI64" s="85"/>
      <c r="PJJ64" s="84"/>
      <c r="PJK64" s="109"/>
      <c r="PJL64" s="93"/>
      <c r="PJM64" s="100"/>
      <c r="PJU64" s="100"/>
      <c r="PJX64" s="102"/>
      <c r="PJY64" s="102"/>
      <c r="PJZ64" s="100"/>
      <c r="PKB64" s="85"/>
      <c r="PKD64" s="85"/>
      <c r="PKE64" s="84"/>
      <c r="PKF64" s="109"/>
      <c r="PKG64" s="93"/>
      <c r="PKH64" s="100"/>
      <c r="PKP64" s="100"/>
      <c r="PKS64" s="102"/>
      <c r="PKT64" s="102"/>
      <c r="PKU64" s="100"/>
      <c r="PKW64" s="85"/>
      <c r="PKY64" s="85"/>
      <c r="PKZ64" s="84"/>
      <c r="PLA64" s="109"/>
      <c r="PLB64" s="93"/>
      <c r="PLC64" s="100"/>
      <c r="PLK64" s="100"/>
      <c r="PLN64" s="102"/>
      <c r="PLO64" s="102"/>
      <c r="PLP64" s="100"/>
      <c r="PLR64" s="85"/>
      <c r="PLT64" s="85"/>
      <c r="PLU64" s="84"/>
      <c r="PLV64" s="109"/>
      <c r="PLW64" s="93"/>
      <c r="PLX64" s="100"/>
      <c r="PMF64" s="100"/>
      <c r="PMI64" s="102"/>
      <c r="PMJ64" s="102"/>
      <c r="PMK64" s="100"/>
      <c r="PMM64" s="85"/>
      <c r="PMO64" s="85"/>
      <c r="PMP64" s="84"/>
      <c r="PMQ64" s="109"/>
      <c r="PMR64" s="93"/>
      <c r="PMS64" s="100"/>
      <c r="PNA64" s="100"/>
      <c r="PND64" s="102"/>
      <c r="PNE64" s="102"/>
      <c r="PNF64" s="100"/>
      <c r="PNH64" s="85"/>
      <c r="PNJ64" s="85"/>
      <c r="PNK64" s="84"/>
      <c r="PNL64" s="109"/>
      <c r="PNM64" s="93"/>
      <c r="PNN64" s="100"/>
      <c r="PNV64" s="100"/>
      <c r="PNY64" s="102"/>
      <c r="PNZ64" s="102"/>
      <c r="POA64" s="100"/>
      <c r="POC64" s="85"/>
      <c r="POE64" s="85"/>
      <c r="POF64" s="84"/>
      <c r="POG64" s="109"/>
      <c r="POH64" s="93"/>
      <c r="POI64" s="100"/>
      <c r="POQ64" s="100"/>
      <c r="POT64" s="102"/>
      <c r="POU64" s="102"/>
      <c r="POV64" s="100"/>
      <c r="POX64" s="85"/>
      <c r="POZ64" s="85"/>
      <c r="PPA64" s="84"/>
      <c r="PPB64" s="109"/>
      <c r="PPC64" s="93"/>
      <c r="PPD64" s="100"/>
      <c r="PPL64" s="100"/>
      <c r="PPO64" s="102"/>
      <c r="PPP64" s="102"/>
      <c r="PPQ64" s="100"/>
      <c r="PPS64" s="85"/>
      <c r="PPU64" s="85"/>
      <c r="PPV64" s="84"/>
      <c r="PPW64" s="109"/>
      <c r="PPX64" s="93"/>
      <c r="PPY64" s="100"/>
      <c r="PQG64" s="100"/>
      <c r="PQJ64" s="102"/>
      <c r="PQK64" s="102"/>
      <c r="PQL64" s="100"/>
      <c r="PQN64" s="85"/>
      <c r="PQP64" s="85"/>
      <c r="PQQ64" s="84"/>
      <c r="PQR64" s="109"/>
      <c r="PQS64" s="93"/>
      <c r="PQT64" s="100"/>
      <c r="PRB64" s="100"/>
      <c r="PRE64" s="102"/>
      <c r="PRF64" s="102"/>
      <c r="PRG64" s="100"/>
      <c r="PRI64" s="85"/>
      <c r="PRK64" s="85"/>
      <c r="PRL64" s="84"/>
      <c r="PRM64" s="109"/>
      <c r="PRN64" s="93"/>
      <c r="PRO64" s="100"/>
      <c r="PRW64" s="100"/>
      <c r="PRZ64" s="102"/>
      <c r="PSA64" s="102"/>
      <c r="PSB64" s="100"/>
      <c r="PSD64" s="85"/>
      <c r="PSF64" s="85"/>
      <c r="PSG64" s="84"/>
      <c r="PSH64" s="109"/>
      <c r="PSI64" s="93"/>
      <c r="PSJ64" s="100"/>
      <c r="PSR64" s="100"/>
      <c r="PSU64" s="102"/>
      <c r="PSV64" s="102"/>
      <c r="PSW64" s="100"/>
      <c r="PSY64" s="85"/>
      <c r="PTA64" s="85"/>
      <c r="PTB64" s="84"/>
      <c r="PTC64" s="109"/>
      <c r="PTD64" s="93"/>
      <c r="PTE64" s="100"/>
      <c r="PTM64" s="100"/>
      <c r="PTP64" s="102"/>
      <c r="PTQ64" s="102"/>
      <c r="PTR64" s="100"/>
      <c r="PTT64" s="85"/>
      <c r="PTV64" s="85"/>
      <c r="PTW64" s="84"/>
      <c r="PTX64" s="109"/>
      <c r="PTY64" s="93"/>
      <c r="PTZ64" s="100"/>
      <c r="PUH64" s="100"/>
      <c r="PUK64" s="102"/>
      <c r="PUL64" s="102"/>
      <c r="PUM64" s="100"/>
      <c r="PUO64" s="85"/>
      <c r="PUQ64" s="85"/>
      <c r="PUR64" s="84"/>
      <c r="PUS64" s="109"/>
      <c r="PUT64" s="93"/>
      <c r="PUU64" s="100"/>
      <c r="PVC64" s="100"/>
      <c r="PVF64" s="102"/>
      <c r="PVG64" s="102"/>
      <c r="PVH64" s="100"/>
      <c r="PVJ64" s="85"/>
      <c r="PVL64" s="85"/>
      <c r="PVM64" s="84"/>
      <c r="PVN64" s="109"/>
      <c r="PVO64" s="93"/>
      <c r="PVP64" s="100"/>
      <c r="PVX64" s="100"/>
      <c r="PWA64" s="102"/>
      <c r="PWB64" s="102"/>
      <c r="PWC64" s="100"/>
      <c r="PWE64" s="85"/>
      <c r="PWG64" s="85"/>
      <c r="PWH64" s="84"/>
      <c r="PWI64" s="109"/>
      <c r="PWJ64" s="93"/>
      <c r="PWK64" s="100"/>
      <c r="PWS64" s="100"/>
      <c r="PWV64" s="102"/>
      <c r="PWW64" s="102"/>
      <c r="PWX64" s="100"/>
      <c r="PWZ64" s="85"/>
      <c r="PXB64" s="85"/>
      <c r="PXC64" s="84"/>
      <c r="PXD64" s="109"/>
      <c r="PXE64" s="93"/>
      <c r="PXF64" s="100"/>
      <c r="PXN64" s="100"/>
      <c r="PXQ64" s="102"/>
      <c r="PXR64" s="102"/>
      <c r="PXS64" s="100"/>
      <c r="PXU64" s="85"/>
      <c r="PXW64" s="85"/>
      <c r="PXX64" s="84"/>
      <c r="PXY64" s="109"/>
      <c r="PXZ64" s="93"/>
      <c r="PYA64" s="100"/>
      <c r="PYI64" s="100"/>
      <c r="PYL64" s="102"/>
      <c r="PYM64" s="102"/>
      <c r="PYN64" s="100"/>
      <c r="PYP64" s="85"/>
      <c r="PYR64" s="85"/>
      <c r="PYS64" s="84"/>
      <c r="PYT64" s="109"/>
      <c r="PYU64" s="93"/>
      <c r="PYV64" s="100"/>
      <c r="PZD64" s="100"/>
      <c r="PZG64" s="102"/>
      <c r="PZH64" s="102"/>
      <c r="PZI64" s="100"/>
      <c r="PZK64" s="85"/>
      <c r="PZM64" s="85"/>
      <c r="PZN64" s="84"/>
      <c r="PZO64" s="109"/>
      <c r="PZP64" s="93"/>
      <c r="PZQ64" s="100"/>
      <c r="PZY64" s="100"/>
      <c r="QAB64" s="102"/>
      <c r="QAC64" s="102"/>
      <c r="QAD64" s="100"/>
      <c r="QAF64" s="85"/>
      <c r="QAH64" s="85"/>
      <c r="QAI64" s="84"/>
      <c r="QAJ64" s="109"/>
      <c r="QAK64" s="93"/>
      <c r="QAL64" s="100"/>
      <c r="QAT64" s="100"/>
      <c r="QAW64" s="102"/>
      <c r="QAX64" s="102"/>
      <c r="QAY64" s="100"/>
      <c r="QBA64" s="85"/>
      <c r="QBC64" s="85"/>
      <c r="QBD64" s="84"/>
      <c r="QBE64" s="109"/>
      <c r="QBF64" s="93"/>
      <c r="QBG64" s="100"/>
      <c r="QBO64" s="100"/>
      <c r="QBR64" s="102"/>
      <c r="QBS64" s="102"/>
      <c r="QBT64" s="100"/>
      <c r="QBV64" s="85"/>
      <c r="QBX64" s="85"/>
      <c r="QBY64" s="84"/>
      <c r="QBZ64" s="109"/>
      <c r="QCA64" s="93"/>
      <c r="QCB64" s="100"/>
      <c r="QCJ64" s="100"/>
      <c r="QCM64" s="102"/>
      <c r="QCN64" s="102"/>
      <c r="QCO64" s="100"/>
      <c r="QCQ64" s="85"/>
      <c r="QCS64" s="85"/>
      <c r="QCT64" s="84"/>
      <c r="QCU64" s="109"/>
      <c r="QCV64" s="93"/>
      <c r="QCW64" s="100"/>
      <c r="QDE64" s="100"/>
      <c r="QDH64" s="102"/>
      <c r="QDI64" s="102"/>
      <c r="QDJ64" s="100"/>
      <c r="QDL64" s="85"/>
      <c r="QDN64" s="85"/>
      <c r="QDO64" s="84"/>
      <c r="QDP64" s="109"/>
      <c r="QDQ64" s="93"/>
      <c r="QDR64" s="100"/>
      <c r="QDZ64" s="100"/>
      <c r="QEC64" s="102"/>
      <c r="QED64" s="102"/>
      <c r="QEE64" s="100"/>
      <c r="QEG64" s="85"/>
      <c r="QEI64" s="85"/>
      <c r="QEJ64" s="84"/>
      <c r="QEK64" s="109"/>
      <c r="QEL64" s="93"/>
      <c r="QEM64" s="100"/>
      <c r="QEU64" s="100"/>
      <c r="QEX64" s="102"/>
      <c r="QEY64" s="102"/>
      <c r="QEZ64" s="100"/>
      <c r="QFB64" s="85"/>
      <c r="QFD64" s="85"/>
      <c r="QFE64" s="84"/>
      <c r="QFF64" s="109"/>
      <c r="QFG64" s="93"/>
      <c r="QFH64" s="100"/>
      <c r="QFP64" s="100"/>
      <c r="QFS64" s="102"/>
      <c r="QFT64" s="102"/>
      <c r="QFU64" s="100"/>
      <c r="QFW64" s="85"/>
      <c r="QFY64" s="85"/>
      <c r="QFZ64" s="84"/>
      <c r="QGA64" s="109"/>
      <c r="QGB64" s="93"/>
      <c r="QGC64" s="100"/>
      <c r="QGK64" s="100"/>
      <c r="QGN64" s="102"/>
      <c r="QGO64" s="102"/>
      <c r="QGP64" s="100"/>
      <c r="QGR64" s="85"/>
      <c r="QGT64" s="85"/>
      <c r="QGU64" s="84"/>
      <c r="QGV64" s="109"/>
      <c r="QGW64" s="93"/>
      <c r="QGX64" s="100"/>
      <c r="QHF64" s="100"/>
      <c r="QHI64" s="102"/>
      <c r="QHJ64" s="102"/>
      <c r="QHK64" s="100"/>
      <c r="QHM64" s="85"/>
      <c r="QHO64" s="85"/>
      <c r="QHP64" s="84"/>
      <c r="QHQ64" s="109"/>
      <c r="QHR64" s="93"/>
      <c r="QHS64" s="100"/>
      <c r="QIA64" s="100"/>
      <c r="QID64" s="102"/>
      <c r="QIE64" s="102"/>
      <c r="QIF64" s="100"/>
      <c r="QIH64" s="85"/>
      <c r="QIJ64" s="85"/>
      <c r="QIK64" s="84"/>
      <c r="QIL64" s="109"/>
      <c r="QIM64" s="93"/>
      <c r="QIN64" s="100"/>
      <c r="QIV64" s="100"/>
      <c r="QIY64" s="102"/>
      <c r="QIZ64" s="102"/>
      <c r="QJA64" s="100"/>
      <c r="QJC64" s="85"/>
      <c r="QJE64" s="85"/>
      <c r="QJF64" s="84"/>
      <c r="QJG64" s="109"/>
      <c r="QJH64" s="93"/>
      <c r="QJI64" s="100"/>
      <c r="QJQ64" s="100"/>
      <c r="QJT64" s="102"/>
      <c r="QJU64" s="102"/>
      <c r="QJV64" s="100"/>
      <c r="QJX64" s="85"/>
      <c r="QJZ64" s="85"/>
      <c r="QKA64" s="84"/>
      <c r="QKB64" s="109"/>
      <c r="QKC64" s="93"/>
      <c r="QKD64" s="100"/>
      <c r="QKL64" s="100"/>
      <c r="QKO64" s="102"/>
      <c r="QKP64" s="102"/>
      <c r="QKQ64" s="100"/>
      <c r="QKS64" s="85"/>
      <c r="QKU64" s="85"/>
      <c r="QKV64" s="84"/>
      <c r="QKW64" s="109"/>
      <c r="QKX64" s="93"/>
      <c r="QKY64" s="100"/>
      <c r="QLG64" s="100"/>
      <c r="QLJ64" s="102"/>
      <c r="QLK64" s="102"/>
      <c r="QLL64" s="100"/>
      <c r="QLN64" s="85"/>
      <c r="QLP64" s="85"/>
      <c r="QLQ64" s="84"/>
      <c r="QLR64" s="109"/>
      <c r="QLS64" s="93"/>
      <c r="QLT64" s="100"/>
      <c r="QMB64" s="100"/>
      <c r="QME64" s="102"/>
      <c r="QMF64" s="102"/>
      <c r="QMG64" s="100"/>
      <c r="QMI64" s="85"/>
      <c r="QMK64" s="85"/>
      <c r="QML64" s="84"/>
      <c r="QMM64" s="109"/>
      <c r="QMN64" s="93"/>
      <c r="QMO64" s="100"/>
      <c r="QMW64" s="100"/>
      <c r="QMZ64" s="102"/>
      <c r="QNA64" s="102"/>
      <c r="QNB64" s="100"/>
      <c r="QND64" s="85"/>
      <c r="QNF64" s="85"/>
      <c r="QNG64" s="84"/>
      <c r="QNH64" s="109"/>
      <c r="QNI64" s="93"/>
      <c r="QNJ64" s="100"/>
      <c r="QNR64" s="100"/>
      <c r="QNU64" s="102"/>
      <c r="QNV64" s="102"/>
      <c r="QNW64" s="100"/>
      <c r="QNY64" s="85"/>
      <c r="QOA64" s="85"/>
      <c r="QOB64" s="84"/>
      <c r="QOC64" s="109"/>
      <c r="QOD64" s="93"/>
      <c r="QOE64" s="100"/>
      <c r="QOM64" s="100"/>
      <c r="QOP64" s="102"/>
      <c r="QOQ64" s="102"/>
      <c r="QOR64" s="100"/>
      <c r="QOT64" s="85"/>
      <c r="QOV64" s="85"/>
      <c r="QOW64" s="84"/>
      <c r="QOX64" s="109"/>
      <c r="QOY64" s="93"/>
      <c r="QOZ64" s="100"/>
      <c r="QPH64" s="100"/>
      <c r="QPK64" s="102"/>
      <c r="QPL64" s="102"/>
      <c r="QPM64" s="100"/>
      <c r="QPO64" s="85"/>
      <c r="QPQ64" s="85"/>
      <c r="QPR64" s="84"/>
      <c r="QPS64" s="109"/>
      <c r="QPT64" s="93"/>
      <c r="QPU64" s="100"/>
      <c r="QQC64" s="100"/>
      <c r="QQF64" s="102"/>
      <c r="QQG64" s="102"/>
      <c r="QQH64" s="100"/>
      <c r="QQJ64" s="85"/>
      <c r="QQL64" s="85"/>
      <c r="QQM64" s="84"/>
      <c r="QQN64" s="109"/>
      <c r="QQO64" s="93"/>
      <c r="QQP64" s="100"/>
      <c r="QQX64" s="100"/>
      <c r="QRA64" s="102"/>
      <c r="QRB64" s="102"/>
      <c r="QRC64" s="100"/>
      <c r="QRE64" s="85"/>
      <c r="QRG64" s="85"/>
      <c r="QRH64" s="84"/>
      <c r="QRI64" s="109"/>
      <c r="QRJ64" s="93"/>
      <c r="QRK64" s="100"/>
      <c r="QRS64" s="100"/>
      <c r="QRV64" s="102"/>
      <c r="QRW64" s="102"/>
      <c r="QRX64" s="100"/>
      <c r="QRZ64" s="85"/>
      <c r="QSB64" s="85"/>
      <c r="QSC64" s="84"/>
      <c r="QSD64" s="109"/>
      <c r="QSE64" s="93"/>
      <c r="QSF64" s="100"/>
      <c r="QSN64" s="100"/>
      <c r="QSQ64" s="102"/>
      <c r="QSR64" s="102"/>
      <c r="QSS64" s="100"/>
      <c r="QSU64" s="85"/>
      <c r="QSW64" s="85"/>
      <c r="QSX64" s="84"/>
      <c r="QSY64" s="109"/>
      <c r="QSZ64" s="93"/>
      <c r="QTA64" s="100"/>
      <c r="QTI64" s="100"/>
      <c r="QTL64" s="102"/>
      <c r="QTM64" s="102"/>
      <c r="QTN64" s="100"/>
      <c r="QTP64" s="85"/>
      <c r="QTR64" s="85"/>
      <c r="QTS64" s="84"/>
      <c r="QTT64" s="109"/>
      <c r="QTU64" s="93"/>
      <c r="QTV64" s="100"/>
      <c r="QUD64" s="100"/>
      <c r="QUG64" s="102"/>
      <c r="QUH64" s="102"/>
      <c r="QUI64" s="100"/>
      <c r="QUK64" s="85"/>
      <c r="QUM64" s="85"/>
      <c r="QUN64" s="84"/>
      <c r="QUO64" s="109"/>
      <c r="QUP64" s="93"/>
      <c r="QUQ64" s="100"/>
      <c r="QUY64" s="100"/>
      <c r="QVB64" s="102"/>
      <c r="QVC64" s="102"/>
      <c r="QVD64" s="100"/>
      <c r="QVF64" s="85"/>
      <c r="QVH64" s="85"/>
      <c r="QVI64" s="84"/>
      <c r="QVJ64" s="109"/>
      <c r="QVK64" s="93"/>
      <c r="QVL64" s="100"/>
      <c r="QVT64" s="100"/>
      <c r="QVW64" s="102"/>
      <c r="QVX64" s="102"/>
      <c r="QVY64" s="100"/>
      <c r="QWA64" s="85"/>
      <c r="QWC64" s="85"/>
      <c r="QWD64" s="84"/>
      <c r="QWE64" s="109"/>
      <c r="QWF64" s="93"/>
      <c r="QWG64" s="100"/>
      <c r="QWO64" s="100"/>
      <c r="QWR64" s="102"/>
      <c r="QWS64" s="102"/>
      <c r="QWT64" s="100"/>
      <c r="QWV64" s="85"/>
      <c r="QWX64" s="85"/>
      <c r="QWY64" s="84"/>
      <c r="QWZ64" s="109"/>
      <c r="QXA64" s="93"/>
      <c r="QXB64" s="100"/>
      <c r="QXJ64" s="100"/>
      <c r="QXM64" s="102"/>
      <c r="QXN64" s="102"/>
      <c r="QXO64" s="100"/>
      <c r="QXQ64" s="85"/>
      <c r="QXS64" s="85"/>
      <c r="QXT64" s="84"/>
      <c r="QXU64" s="109"/>
      <c r="QXV64" s="93"/>
      <c r="QXW64" s="100"/>
      <c r="QYE64" s="100"/>
      <c r="QYH64" s="102"/>
      <c r="QYI64" s="102"/>
      <c r="QYJ64" s="100"/>
      <c r="QYL64" s="85"/>
      <c r="QYN64" s="85"/>
      <c r="QYO64" s="84"/>
      <c r="QYP64" s="109"/>
      <c r="QYQ64" s="93"/>
      <c r="QYR64" s="100"/>
      <c r="QYZ64" s="100"/>
      <c r="QZC64" s="102"/>
      <c r="QZD64" s="102"/>
      <c r="QZE64" s="100"/>
      <c r="QZG64" s="85"/>
      <c r="QZI64" s="85"/>
      <c r="QZJ64" s="84"/>
      <c r="QZK64" s="109"/>
      <c r="QZL64" s="93"/>
      <c r="QZM64" s="100"/>
      <c r="QZU64" s="100"/>
      <c r="QZX64" s="102"/>
      <c r="QZY64" s="102"/>
      <c r="QZZ64" s="100"/>
      <c r="RAB64" s="85"/>
      <c r="RAD64" s="85"/>
      <c r="RAE64" s="84"/>
      <c r="RAF64" s="109"/>
      <c r="RAG64" s="93"/>
      <c r="RAH64" s="100"/>
      <c r="RAP64" s="100"/>
      <c r="RAS64" s="102"/>
      <c r="RAT64" s="102"/>
      <c r="RAU64" s="100"/>
      <c r="RAW64" s="85"/>
      <c r="RAY64" s="85"/>
      <c r="RAZ64" s="84"/>
      <c r="RBA64" s="109"/>
      <c r="RBB64" s="93"/>
      <c r="RBC64" s="100"/>
      <c r="RBK64" s="100"/>
      <c r="RBN64" s="102"/>
      <c r="RBO64" s="102"/>
      <c r="RBP64" s="100"/>
      <c r="RBR64" s="85"/>
      <c r="RBT64" s="85"/>
      <c r="RBU64" s="84"/>
      <c r="RBV64" s="109"/>
      <c r="RBW64" s="93"/>
      <c r="RBX64" s="100"/>
      <c r="RCF64" s="100"/>
      <c r="RCI64" s="102"/>
      <c r="RCJ64" s="102"/>
      <c r="RCK64" s="100"/>
      <c r="RCM64" s="85"/>
      <c r="RCO64" s="85"/>
      <c r="RCP64" s="84"/>
      <c r="RCQ64" s="109"/>
      <c r="RCR64" s="93"/>
      <c r="RCS64" s="100"/>
      <c r="RDA64" s="100"/>
      <c r="RDD64" s="102"/>
      <c r="RDE64" s="102"/>
      <c r="RDF64" s="100"/>
      <c r="RDH64" s="85"/>
      <c r="RDJ64" s="85"/>
      <c r="RDK64" s="84"/>
      <c r="RDL64" s="109"/>
      <c r="RDM64" s="93"/>
      <c r="RDN64" s="100"/>
      <c r="RDV64" s="100"/>
      <c r="RDY64" s="102"/>
      <c r="RDZ64" s="102"/>
      <c r="REA64" s="100"/>
      <c r="REC64" s="85"/>
      <c r="REE64" s="85"/>
      <c r="REF64" s="84"/>
      <c r="REG64" s="109"/>
      <c r="REH64" s="93"/>
      <c r="REI64" s="100"/>
      <c r="REQ64" s="100"/>
      <c r="RET64" s="102"/>
      <c r="REU64" s="102"/>
      <c r="REV64" s="100"/>
      <c r="REX64" s="85"/>
      <c r="REZ64" s="85"/>
      <c r="RFA64" s="84"/>
      <c r="RFB64" s="109"/>
      <c r="RFC64" s="93"/>
      <c r="RFD64" s="100"/>
      <c r="RFL64" s="100"/>
      <c r="RFO64" s="102"/>
      <c r="RFP64" s="102"/>
      <c r="RFQ64" s="100"/>
      <c r="RFS64" s="85"/>
      <c r="RFU64" s="85"/>
      <c r="RFV64" s="84"/>
      <c r="RFW64" s="109"/>
      <c r="RFX64" s="93"/>
      <c r="RFY64" s="100"/>
      <c r="RGG64" s="100"/>
      <c r="RGJ64" s="102"/>
      <c r="RGK64" s="102"/>
      <c r="RGL64" s="100"/>
      <c r="RGN64" s="85"/>
      <c r="RGP64" s="85"/>
      <c r="RGQ64" s="84"/>
      <c r="RGR64" s="109"/>
      <c r="RGS64" s="93"/>
      <c r="RGT64" s="100"/>
      <c r="RHB64" s="100"/>
      <c r="RHE64" s="102"/>
      <c r="RHF64" s="102"/>
      <c r="RHG64" s="100"/>
      <c r="RHI64" s="85"/>
      <c r="RHK64" s="85"/>
      <c r="RHL64" s="84"/>
      <c r="RHM64" s="109"/>
      <c r="RHN64" s="93"/>
      <c r="RHO64" s="100"/>
      <c r="RHW64" s="100"/>
      <c r="RHZ64" s="102"/>
      <c r="RIA64" s="102"/>
      <c r="RIB64" s="100"/>
      <c r="RID64" s="85"/>
      <c r="RIF64" s="85"/>
      <c r="RIG64" s="84"/>
      <c r="RIH64" s="109"/>
      <c r="RII64" s="93"/>
      <c r="RIJ64" s="100"/>
      <c r="RIR64" s="100"/>
      <c r="RIU64" s="102"/>
      <c r="RIV64" s="102"/>
      <c r="RIW64" s="100"/>
      <c r="RIY64" s="85"/>
      <c r="RJA64" s="85"/>
      <c r="RJB64" s="84"/>
      <c r="RJC64" s="109"/>
      <c r="RJD64" s="93"/>
      <c r="RJE64" s="100"/>
      <c r="RJM64" s="100"/>
      <c r="RJP64" s="102"/>
      <c r="RJQ64" s="102"/>
      <c r="RJR64" s="100"/>
      <c r="RJT64" s="85"/>
      <c r="RJV64" s="85"/>
      <c r="RJW64" s="84"/>
      <c r="RJX64" s="109"/>
      <c r="RJY64" s="93"/>
      <c r="RJZ64" s="100"/>
      <c r="RKH64" s="100"/>
      <c r="RKK64" s="102"/>
      <c r="RKL64" s="102"/>
      <c r="RKM64" s="100"/>
      <c r="RKO64" s="85"/>
      <c r="RKQ64" s="85"/>
      <c r="RKR64" s="84"/>
      <c r="RKS64" s="109"/>
      <c r="RKT64" s="93"/>
      <c r="RKU64" s="100"/>
      <c r="RLC64" s="100"/>
      <c r="RLF64" s="102"/>
      <c r="RLG64" s="102"/>
      <c r="RLH64" s="100"/>
      <c r="RLJ64" s="85"/>
      <c r="RLL64" s="85"/>
      <c r="RLM64" s="84"/>
      <c r="RLN64" s="109"/>
      <c r="RLO64" s="93"/>
      <c r="RLP64" s="100"/>
      <c r="RLX64" s="100"/>
      <c r="RMA64" s="102"/>
      <c r="RMB64" s="102"/>
      <c r="RMC64" s="100"/>
      <c r="RME64" s="85"/>
      <c r="RMG64" s="85"/>
      <c r="RMH64" s="84"/>
      <c r="RMI64" s="109"/>
      <c r="RMJ64" s="93"/>
      <c r="RMK64" s="100"/>
      <c r="RMS64" s="100"/>
      <c r="RMV64" s="102"/>
      <c r="RMW64" s="102"/>
      <c r="RMX64" s="100"/>
      <c r="RMZ64" s="85"/>
      <c r="RNB64" s="85"/>
      <c r="RNC64" s="84"/>
      <c r="RND64" s="109"/>
      <c r="RNE64" s="93"/>
      <c r="RNF64" s="100"/>
      <c r="RNN64" s="100"/>
      <c r="RNQ64" s="102"/>
      <c r="RNR64" s="102"/>
      <c r="RNS64" s="100"/>
      <c r="RNU64" s="85"/>
      <c r="RNW64" s="85"/>
      <c r="RNX64" s="84"/>
      <c r="RNY64" s="109"/>
      <c r="RNZ64" s="93"/>
      <c r="ROA64" s="100"/>
      <c r="ROI64" s="100"/>
      <c r="ROL64" s="102"/>
      <c r="ROM64" s="102"/>
      <c r="RON64" s="100"/>
      <c r="ROP64" s="85"/>
      <c r="ROR64" s="85"/>
      <c r="ROS64" s="84"/>
      <c r="ROT64" s="109"/>
      <c r="ROU64" s="93"/>
      <c r="ROV64" s="100"/>
      <c r="RPD64" s="100"/>
      <c r="RPG64" s="102"/>
      <c r="RPH64" s="102"/>
      <c r="RPI64" s="100"/>
      <c r="RPK64" s="85"/>
      <c r="RPM64" s="85"/>
      <c r="RPN64" s="84"/>
      <c r="RPO64" s="109"/>
      <c r="RPP64" s="93"/>
      <c r="RPQ64" s="100"/>
      <c r="RPY64" s="100"/>
      <c r="RQB64" s="102"/>
      <c r="RQC64" s="102"/>
      <c r="RQD64" s="100"/>
      <c r="RQF64" s="85"/>
      <c r="RQH64" s="85"/>
      <c r="RQI64" s="84"/>
      <c r="RQJ64" s="109"/>
      <c r="RQK64" s="93"/>
      <c r="RQL64" s="100"/>
      <c r="RQT64" s="100"/>
      <c r="RQW64" s="102"/>
      <c r="RQX64" s="102"/>
      <c r="RQY64" s="100"/>
      <c r="RRA64" s="85"/>
      <c r="RRC64" s="85"/>
      <c r="RRD64" s="84"/>
      <c r="RRE64" s="109"/>
      <c r="RRF64" s="93"/>
      <c r="RRG64" s="100"/>
      <c r="RRO64" s="100"/>
      <c r="RRR64" s="102"/>
      <c r="RRS64" s="102"/>
      <c r="RRT64" s="100"/>
      <c r="RRV64" s="85"/>
      <c r="RRX64" s="85"/>
      <c r="RRY64" s="84"/>
      <c r="RRZ64" s="109"/>
      <c r="RSA64" s="93"/>
      <c r="RSB64" s="100"/>
      <c r="RSJ64" s="100"/>
      <c r="RSM64" s="102"/>
      <c r="RSN64" s="102"/>
      <c r="RSO64" s="100"/>
      <c r="RSQ64" s="85"/>
      <c r="RSS64" s="85"/>
      <c r="RST64" s="84"/>
      <c r="RSU64" s="109"/>
      <c r="RSV64" s="93"/>
      <c r="RSW64" s="100"/>
      <c r="RTE64" s="100"/>
      <c r="RTH64" s="102"/>
      <c r="RTI64" s="102"/>
      <c r="RTJ64" s="100"/>
      <c r="RTL64" s="85"/>
      <c r="RTN64" s="85"/>
      <c r="RTO64" s="84"/>
      <c r="RTP64" s="109"/>
      <c r="RTQ64" s="93"/>
      <c r="RTR64" s="100"/>
      <c r="RTZ64" s="100"/>
      <c r="RUC64" s="102"/>
      <c r="RUD64" s="102"/>
      <c r="RUE64" s="100"/>
      <c r="RUG64" s="85"/>
      <c r="RUI64" s="85"/>
      <c r="RUJ64" s="84"/>
      <c r="RUK64" s="109"/>
      <c r="RUL64" s="93"/>
      <c r="RUM64" s="100"/>
      <c r="RUU64" s="100"/>
      <c r="RUX64" s="102"/>
      <c r="RUY64" s="102"/>
      <c r="RUZ64" s="100"/>
      <c r="RVB64" s="85"/>
      <c r="RVD64" s="85"/>
      <c r="RVE64" s="84"/>
      <c r="RVF64" s="109"/>
      <c r="RVG64" s="93"/>
      <c r="RVH64" s="100"/>
      <c r="RVP64" s="100"/>
      <c r="RVS64" s="102"/>
      <c r="RVT64" s="102"/>
      <c r="RVU64" s="100"/>
      <c r="RVW64" s="85"/>
      <c r="RVY64" s="85"/>
      <c r="RVZ64" s="84"/>
      <c r="RWA64" s="109"/>
      <c r="RWB64" s="93"/>
      <c r="RWC64" s="100"/>
      <c r="RWK64" s="100"/>
      <c r="RWN64" s="102"/>
      <c r="RWO64" s="102"/>
      <c r="RWP64" s="100"/>
      <c r="RWR64" s="85"/>
      <c r="RWT64" s="85"/>
      <c r="RWU64" s="84"/>
      <c r="RWV64" s="109"/>
      <c r="RWW64" s="93"/>
      <c r="RWX64" s="100"/>
      <c r="RXF64" s="100"/>
      <c r="RXI64" s="102"/>
      <c r="RXJ64" s="102"/>
      <c r="RXK64" s="100"/>
      <c r="RXM64" s="85"/>
      <c r="RXO64" s="85"/>
      <c r="RXP64" s="84"/>
      <c r="RXQ64" s="109"/>
      <c r="RXR64" s="93"/>
      <c r="RXS64" s="100"/>
      <c r="RYA64" s="100"/>
      <c r="RYD64" s="102"/>
      <c r="RYE64" s="102"/>
      <c r="RYF64" s="100"/>
      <c r="RYH64" s="85"/>
      <c r="RYJ64" s="85"/>
      <c r="RYK64" s="84"/>
      <c r="RYL64" s="109"/>
      <c r="RYM64" s="93"/>
      <c r="RYN64" s="100"/>
      <c r="RYV64" s="100"/>
      <c r="RYY64" s="102"/>
      <c r="RYZ64" s="102"/>
      <c r="RZA64" s="100"/>
      <c r="RZC64" s="85"/>
      <c r="RZE64" s="85"/>
      <c r="RZF64" s="84"/>
      <c r="RZG64" s="109"/>
      <c r="RZH64" s="93"/>
      <c r="RZI64" s="100"/>
      <c r="RZQ64" s="100"/>
      <c r="RZT64" s="102"/>
      <c r="RZU64" s="102"/>
      <c r="RZV64" s="100"/>
      <c r="RZX64" s="85"/>
      <c r="RZZ64" s="85"/>
      <c r="SAA64" s="84"/>
      <c r="SAB64" s="109"/>
      <c r="SAC64" s="93"/>
      <c r="SAD64" s="100"/>
      <c r="SAL64" s="100"/>
      <c r="SAO64" s="102"/>
      <c r="SAP64" s="102"/>
      <c r="SAQ64" s="100"/>
      <c r="SAS64" s="85"/>
      <c r="SAU64" s="85"/>
      <c r="SAV64" s="84"/>
      <c r="SAW64" s="109"/>
      <c r="SAX64" s="93"/>
      <c r="SAY64" s="100"/>
      <c r="SBG64" s="100"/>
      <c r="SBJ64" s="102"/>
      <c r="SBK64" s="102"/>
      <c r="SBL64" s="100"/>
      <c r="SBN64" s="85"/>
      <c r="SBP64" s="85"/>
      <c r="SBQ64" s="84"/>
      <c r="SBR64" s="109"/>
      <c r="SBS64" s="93"/>
      <c r="SBT64" s="100"/>
      <c r="SCB64" s="100"/>
      <c r="SCE64" s="102"/>
      <c r="SCF64" s="102"/>
      <c r="SCG64" s="100"/>
      <c r="SCI64" s="85"/>
      <c r="SCK64" s="85"/>
      <c r="SCL64" s="84"/>
      <c r="SCM64" s="109"/>
      <c r="SCN64" s="93"/>
      <c r="SCO64" s="100"/>
      <c r="SCW64" s="100"/>
      <c r="SCZ64" s="102"/>
      <c r="SDA64" s="102"/>
      <c r="SDB64" s="100"/>
      <c r="SDD64" s="85"/>
      <c r="SDF64" s="85"/>
      <c r="SDG64" s="84"/>
      <c r="SDH64" s="109"/>
      <c r="SDI64" s="93"/>
      <c r="SDJ64" s="100"/>
      <c r="SDR64" s="100"/>
      <c r="SDU64" s="102"/>
      <c r="SDV64" s="102"/>
      <c r="SDW64" s="100"/>
      <c r="SDY64" s="85"/>
      <c r="SEA64" s="85"/>
      <c r="SEB64" s="84"/>
      <c r="SEC64" s="109"/>
      <c r="SED64" s="93"/>
      <c r="SEE64" s="100"/>
      <c r="SEM64" s="100"/>
      <c r="SEP64" s="102"/>
      <c r="SEQ64" s="102"/>
      <c r="SER64" s="100"/>
      <c r="SET64" s="85"/>
      <c r="SEV64" s="85"/>
      <c r="SEW64" s="84"/>
      <c r="SEX64" s="109"/>
      <c r="SEY64" s="93"/>
      <c r="SEZ64" s="100"/>
      <c r="SFH64" s="100"/>
      <c r="SFK64" s="102"/>
      <c r="SFL64" s="102"/>
      <c r="SFM64" s="100"/>
      <c r="SFO64" s="85"/>
      <c r="SFQ64" s="85"/>
      <c r="SFR64" s="84"/>
      <c r="SFS64" s="109"/>
      <c r="SFT64" s="93"/>
      <c r="SFU64" s="100"/>
      <c r="SGC64" s="100"/>
      <c r="SGF64" s="102"/>
      <c r="SGG64" s="102"/>
      <c r="SGH64" s="100"/>
      <c r="SGJ64" s="85"/>
      <c r="SGL64" s="85"/>
      <c r="SGM64" s="84"/>
      <c r="SGN64" s="109"/>
      <c r="SGO64" s="93"/>
      <c r="SGP64" s="100"/>
      <c r="SGX64" s="100"/>
      <c r="SHA64" s="102"/>
      <c r="SHB64" s="102"/>
      <c r="SHC64" s="100"/>
      <c r="SHE64" s="85"/>
      <c r="SHG64" s="85"/>
      <c r="SHH64" s="84"/>
      <c r="SHI64" s="109"/>
      <c r="SHJ64" s="93"/>
      <c r="SHK64" s="100"/>
      <c r="SHS64" s="100"/>
      <c r="SHV64" s="102"/>
      <c r="SHW64" s="102"/>
      <c r="SHX64" s="100"/>
      <c r="SHZ64" s="85"/>
      <c r="SIB64" s="85"/>
      <c r="SIC64" s="84"/>
      <c r="SID64" s="109"/>
      <c r="SIE64" s="93"/>
      <c r="SIF64" s="100"/>
      <c r="SIN64" s="100"/>
      <c r="SIQ64" s="102"/>
      <c r="SIR64" s="102"/>
      <c r="SIS64" s="100"/>
      <c r="SIU64" s="85"/>
      <c r="SIW64" s="85"/>
      <c r="SIX64" s="84"/>
      <c r="SIY64" s="109"/>
      <c r="SIZ64" s="93"/>
      <c r="SJA64" s="100"/>
      <c r="SJI64" s="100"/>
      <c r="SJL64" s="102"/>
      <c r="SJM64" s="102"/>
      <c r="SJN64" s="100"/>
      <c r="SJP64" s="85"/>
      <c r="SJR64" s="85"/>
      <c r="SJS64" s="84"/>
      <c r="SJT64" s="109"/>
      <c r="SJU64" s="93"/>
      <c r="SJV64" s="100"/>
      <c r="SKD64" s="100"/>
      <c r="SKG64" s="102"/>
      <c r="SKH64" s="102"/>
      <c r="SKI64" s="100"/>
      <c r="SKK64" s="85"/>
      <c r="SKM64" s="85"/>
      <c r="SKN64" s="84"/>
      <c r="SKO64" s="109"/>
      <c r="SKP64" s="93"/>
      <c r="SKQ64" s="100"/>
      <c r="SKY64" s="100"/>
      <c r="SLB64" s="102"/>
      <c r="SLC64" s="102"/>
      <c r="SLD64" s="100"/>
      <c r="SLF64" s="85"/>
      <c r="SLH64" s="85"/>
      <c r="SLI64" s="84"/>
      <c r="SLJ64" s="109"/>
      <c r="SLK64" s="93"/>
      <c r="SLL64" s="100"/>
      <c r="SLT64" s="100"/>
      <c r="SLW64" s="102"/>
      <c r="SLX64" s="102"/>
      <c r="SLY64" s="100"/>
      <c r="SMA64" s="85"/>
      <c r="SMC64" s="85"/>
      <c r="SMD64" s="84"/>
      <c r="SME64" s="109"/>
      <c r="SMF64" s="93"/>
      <c r="SMG64" s="100"/>
      <c r="SMO64" s="100"/>
      <c r="SMR64" s="102"/>
      <c r="SMS64" s="102"/>
      <c r="SMT64" s="100"/>
      <c r="SMV64" s="85"/>
      <c r="SMX64" s="85"/>
      <c r="SMY64" s="84"/>
      <c r="SMZ64" s="109"/>
      <c r="SNA64" s="93"/>
      <c r="SNB64" s="100"/>
      <c r="SNJ64" s="100"/>
      <c r="SNM64" s="102"/>
      <c r="SNN64" s="102"/>
      <c r="SNO64" s="100"/>
      <c r="SNQ64" s="85"/>
      <c r="SNS64" s="85"/>
      <c r="SNT64" s="84"/>
      <c r="SNU64" s="109"/>
      <c r="SNV64" s="93"/>
      <c r="SNW64" s="100"/>
      <c r="SOE64" s="100"/>
      <c r="SOH64" s="102"/>
      <c r="SOI64" s="102"/>
      <c r="SOJ64" s="100"/>
      <c r="SOL64" s="85"/>
      <c r="SON64" s="85"/>
      <c r="SOO64" s="84"/>
      <c r="SOP64" s="109"/>
      <c r="SOQ64" s="93"/>
      <c r="SOR64" s="100"/>
      <c r="SOZ64" s="100"/>
      <c r="SPC64" s="102"/>
      <c r="SPD64" s="102"/>
      <c r="SPE64" s="100"/>
      <c r="SPG64" s="85"/>
      <c r="SPI64" s="85"/>
      <c r="SPJ64" s="84"/>
      <c r="SPK64" s="109"/>
      <c r="SPL64" s="93"/>
      <c r="SPM64" s="100"/>
      <c r="SPU64" s="100"/>
      <c r="SPX64" s="102"/>
      <c r="SPY64" s="102"/>
      <c r="SPZ64" s="100"/>
      <c r="SQB64" s="85"/>
      <c r="SQD64" s="85"/>
      <c r="SQE64" s="84"/>
      <c r="SQF64" s="109"/>
      <c r="SQG64" s="93"/>
      <c r="SQH64" s="100"/>
      <c r="SQP64" s="100"/>
      <c r="SQS64" s="102"/>
      <c r="SQT64" s="102"/>
      <c r="SQU64" s="100"/>
      <c r="SQW64" s="85"/>
      <c r="SQY64" s="85"/>
      <c r="SQZ64" s="84"/>
      <c r="SRA64" s="109"/>
      <c r="SRB64" s="93"/>
      <c r="SRC64" s="100"/>
      <c r="SRK64" s="100"/>
      <c r="SRN64" s="102"/>
      <c r="SRO64" s="102"/>
      <c r="SRP64" s="100"/>
      <c r="SRR64" s="85"/>
      <c r="SRT64" s="85"/>
      <c r="SRU64" s="84"/>
      <c r="SRV64" s="109"/>
      <c r="SRW64" s="93"/>
      <c r="SRX64" s="100"/>
      <c r="SSF64" s="100"/>
      <c r="SSI64" s="102"/>
      <c r="SSJ64" s="102"/>
      <c r="SSK64" s="100"/>
      <c r="SSM64" s="85"/>
      <c r="SSO64" s="85"/>
      <c r="SSP64" s="84"/>
      <c r="SSQ64" s="109"/>
      <c r="SSR64" s="93"/>
      <c r="SSS64" s="100"/>
      <c r="STA64" s="100"/>
      <c r="STD64" s="102"/>
      <c r="STE64" s="102"/>
      <c r="STF64" s="100"/>
      <c r="STH64" s="85"/>
      <c r="STJ64" s="85"/>
      <c r="STK64" s="84"/>
      <c r="STL64" s="109"/>
      <c r="STM64" s="93"/>
      <c r="STN64" s="100"/>
      <c r="STV64" s="100"/>
      <c r="STY64" s="102"/>
      <c r="STZ64" s="102"/>
      <c r="SUA64" s="100"/>
      <c r="SUC64" s="85"/>
      <c r="SUE64" s="85"/>
      <c r="SUF64" s="84"/>
      <c r="SUG64" s="109"/>
      <c r="SUH64" s="93"/>
      <c r="SUI64" s="100"/>
      <c r="SUQ64" s="100"/>
      <c r="SUT64" s="102"/>
      <c r="SUU64" s="102"/>
      <c r="SUV64" s="100"/>
      <c r="SUX64" s="85"/>
      <c r="SUZ64" s="85"/>
      <c r="SVA64" s="84"/>
      <c r="SVB64" s="109"/>
      <c r="SVC64" s="93"/>
      <c r="SVD64" s="100"/>
      <c r="SVL64" s="100"/>
      <c r="SVO64" s="102"/>
      <c r="SVP64" s="102"/>
      <c r="SVQ64" s="100"/>
      <c r="SVS64" s="85"/>
      <c r="SVU64" s="85"/>
      <c r="SVV64" s="84"/>
      <c r="SVW64" s="109"/>
      <c r="SVX64" s="93"/>
      <c r="SVY64" s="100"/>
      <c r="SWG64" s="100"/>
      <c r="SWJ64" s="102"/>
      <c r="SWK64" s="102"/>
      <c r="SWL64" s="100"/>
      <c r="SWN64" s="85"/>
      <c r="SWP64" s="85"/>
      <c r="SWQ64" s="84"/>
      <c r="SWR64" s="109"/>
      <c r="SWS64" s="93"/>
      <c r="SWT64" s="100"/>
      <c r="SXB64" s="100"/>
      <c r="SXE64" s="102"/>
      <c r="SXF64" s="102"/>
      <c r="SXG64" s="100"/>
      <c r="SXI64" s="85"/>
      <c r="SXK64" s="85"/>
      <c r="SXL64" s="84"/>
      <c r="SXM64" s="109"/>
      <c r="SXN64" s="93"/>
      <c r="SXO64" s="100"/>
      <c r="SXW64" s="100"/>
      <c r="SXZ64" s="102"/>
      <c r="SYA64" s="102"/>
      <c r="SYB64" s="100"/>
      <c r="SYD64" s="85"/>
      <c r="SYF64" s="85"/>
      <c r="SYG64" s="84"/>
      <c r="SYH64" s="109"/>
      <c r="SYI64" s="93"/>
      <c r="SYJ64" s="100"/>
      <c r="SYR64" s="100"/>
      <c r="SYU64" s="102"/>
      <c r="SYV64" s="102"/>
      <c r="SYW64" s="100"/>
      <c r="SYY64" s="85"/>
      <c r="SZA64" s="85"/>
      <c r="SZB64" s="84"/>
      <c r="SZC64" s="109"/>
      <c r="SZD64" s="93"/>
      <c r="SZE64" s="100"/>
      <c r="SZM64" s="100"/>
      <c r="SZP64" s="102"/>
      <c r="SZQ64" s="102"/>
      <c r="SZR64" s="100"/>
      <c r="SZT64" s="85"/>
      <c r="SZV64" s="85"/>
      <c r="SZW64" s="84"/>
      <c r="SZX64" s="109"/>
      <c r="SZY64" s="93"/>
      <c r="SZZ64" s="100"/>
      <c r="TAH64" s="100"/>
      <c r="TAK64" s="102"/>
      <c r="TAL64" s="102"/>
      <c r="TAM64" s="100"/>
      <c r="TAO64" s="85"/>
      <c r="TAQ64" s="85"/>
      <c r="TAR64" s="84"/>
      <c r="TAS64" s="109"/>
      <c r="TAT64" s="93"/>
      <c r="TAU64" s="100"/>
      <c r="TBC64" s="100"/>
      <c r="TBF64" s="102"/>
      <c r="TBG64" s="102"/>
      <c r="TBH64" s="100"/>
      <c r="TBJ64" s="85"/>
      <c r="TBL64" s="85"/>
      <c r="TBM64" s="84"/>
      <c r="TBN64" s="109"/>
      <c r="TBO64" s="93"/>
      <c r="TBP64" s="100"/>
      <c r="TBX64" s="100"/>
      <c r="TCA64" s="102"/>
      <c r="TCB64" s="102"/>
      <c r="TCC64" s="100"/>
      <c r="TCE64" s="85"/>
      <c r="TCG64" s="85"/>
      <c r="TCH64" s="84"/>
      <c r="TCI64" s="109"/>
      <c r="TCJ64" s="93"/>
      <c r="TCK64" s="100"/>
      <c r="TCS64" s="100"/>
      <c r="TCV64" s="102"/>
      <c r="TCW64" s="102"/>
      <c r="TCX64" s="100"/>
      <c r="TCZ64" s="85"/>
      <c r="TDB64" s="85"/>
      <c r="TDC64" s="84"/>
      <c r="TDD64" s="109"/>
      <c r="TDE64" s="93"/>
      <c r="TDF64" s="100"/>
      <c r="TDN64" s="100"/>
      <c r="TDQ64" s="102"/>
      <c r="TDR64" s="102"/>
      <c r="TDS64" s="100"/>
      <c r="TDU64" s="85"/>
      <c r="TDW64" s="85"/>
      <c r="TDX64" s="84"/>
      <c r="TDY64" s="109"/>
      <c r="TDZ64" s="93"/>
      <c r="TEA64" s="100"/>
      <c r="TEI64" s="100"/>
      <c r="TEL64" s="102"/>
      <c r="TEM64" s="102"/>
      <c r="TEN64" s="100"/>
      <c r="TEP64" s="85"/>
      <c r="TER64" s="85"/>
      <c r="TES64" s="84"/>
      <c r="TET64" s="109"/>
      <c r="TEU64" s="93"/>
      <c r="TEV64" s="100"/>
      <c r="TFD64" s="100"/>
      <c r="TFG64" s="102"/>
      <c r="TFH64" s="102"/>
      <c r="TFI64" s="100"/>
      <c r="TFK64" s="85"/>
      <c r="TFM64" s="85"/>
      <c r="TFN64" s="84"/>
      <c r="TFO64" s="109"/>
      <c r="TFP64" s="93"/>
      <c r="TFQ64" s="100"/>
      <c r="TFY64" s="100"/>
      <c r="TGB64" s="102"/>
      <c r="TGC64" s="102"/>
      <c r="TGD64" s="100"/>
      <c r="TGF64" s="85"/>
      <c r="TGH64" s="85"/>
      <c r="TGI64" s="84"/>
      <c r="TGJ64" s="109"/>
      <c r="TGK64" s="93"/>
      <c r="TGL64" s="100"/>
      <c r="TGT64" s="100"/>
      <c r="TGW64" s="102"/>
      <c r="TGX64" s="102"/>
      <c r="TGY64" s="100"/>
      <c r="THA64" s="85"/>
      <c r="THC64" s="85"/>
      <c r="THD64" s="84"/>
      <c r="THE64" s="109"/>
      <c r="THF64" s="93"/>
      <c r="THG64" s="100"/>
      <c r="THO64" s="100"/>
      <c r="THR64" s="102"/>
      <c r="THS64" s="102"/>
      <c r="THT64" s="100"/>
      <c r="THV64" s="85"/>
      <c r="THX64" s="85"/>
      <c r="THY64" s="84"/>
      <c r="THZ64" s="109"/>
      <c r="TIA64" s="93"/>
      <c r="TIB64" s="100"/>
      <c r="TIJ64" s="100"/>
      <c r="TIM64" s="102"/>
      <c r="TIN64" s="102"/>
      <c r="TIO64" s="100"/>
      <c r="TIQ64" s="85"/>
      <c r="TIS64" s="85"/>
      <c r="TIT64" s="84"/>
      <c r="TIU64" s="109"/>
      <c r="TIV64" s="93"/>
      <c r="TIW64" s="100"/>
      <c r="TJE64" s="100"/>
      <c r="TJH64" s="102"/>
      <c r="TJI64" s="102"/>
      <c r="TJJ64" s="100"/>
      <c r="TJL64" s="85"/>
      <c r="TJN64" s="85"/>
      <c r="TJO64" s="84"/>
      <c r="TJP64" s="109"/>
      <c r="TJQ64" s="93"/>
      <c r="TJR64" s="100"/>
      <c r="TJZ64" s="100"/>
      <c r="TKC64" s="102"/>
      <c r="TKD64" s="102"/>
      <c r="TKE64" s="100"/>
      <c r="TKG64" s="85"/>
      <c r="TKI64" s="85"/>
      <c r="TKJ64" s="84"/>
      <c r="TKK64" s="109"/>
      <c r="TKL64" s="93"/>
      <c r="TKM64" s="100"/>
      <c r="TKU64" s="100"/>
      <c r="TKX64" s="102"/>
      <c r="TKY64" s="102"/>
      <c r="TKZ64" s="100"/>
      <c r="TLB64" s="85"/>
      <c r="TLD64" s="85"/>
      <c r="TLE64" s="84"/>
      <c r="TLF64" s="109"/>
      <c r="TLG64" s="93"/>
      <c r="TLH64" s="100"/>
      <c r="TLP64" s="100"/>
      <c r="TLS64" s="102"/>
      <c r="TLT64" s="102"/>
      <c r="TLU64" s="100"/>
      <c r="TLW64" s="85"/>
      <c r="TLY64" s="85"/>
      <c r="TLZ64" s="84"/>
      <c r="TMA64" s="109"/>
      <c r="TMB64" s="93"/>
      <c r="TMC64" s="100"/>
      <c r="TMK64" s="100"/>
      <c r="TMN64" s="102"/>
      <c r="TMO64" s="102"/>
      <c r="TMP64" s="100"/>
      <c r="TMR64" s="85"/>
      <c r="TMT64" s="85"/>
      <c r="TMU64" s="84"/>
      <c r="TMV64" s="109"/>
      <c r="TMW64" s="93"/>
      <c r="TMX64" s="100"/>
      <c r="TNF64" s="100"/>
      <c r="TNI64" s="102"/>
      <c r="TNJ64" s="102"/>
      <c r="TNK64" s="100"/>
      <c r="TNM64" s="85"/>
      <c r="TNO64" s="85"/>
      <c r="TNP64" s="84"/>
      <c r="TNQ64" s="109"/>
      <c r="TNR64" s="93"/>
      <c r="TNS64" s="100"/>
      <c r="TOA64" s="100"/>
      <c r="TOD64" s="102"/>
      <c r="TOE64" s="102"/>
      <c r="TOF64" s="100"/>
      <c r="TOH64" s="85"/>
      <c r="TOJ64" s="85"/>
      <c r="TOK64" s="84"/>
      <c r="TOL64" s="109"/>
      <c r="TOM64" s="93"/>
      <c r="TON64" s="100"/>
      <c r="TOV64" s="100"/>
      <c r="TOY64" s="102"/>
      <c r="TOZ64" s="102"/>
      <c r="TPA64" s="100"/>
      <c r="TPC64" s="85"/>
      <c r="TPE64" s="85"/>
      <c r="TPF64" s="84"/>
      <c r="TPG64" s="109"/>
      <c r="TPH64" s="93"/>
      <c r="TPI64" s="100"/>
      <c r="TPQ64" s="100"/>
      <c r="TPT64" s="102"/>
      <c r="TPU64" s="102"/>
      <c r="TPV64" s="100"/>
      <c r="TPX64" s="85"/>
      <c r="TPZ64" s="85"/>
      <c r="TQA64" s="84"/>
      <c r="TQB64" s="109"/>
      <c r="TQC64" s="93"/>
      <c r="TQD64" s="100"/>
      <c r="TQL64" s="100"/>
      <c r="TQO64" s="102"/>
      <c r="TQP64" s="102"/>
      <c r="TQQ64" s="100"/>
      <c r="TQS64" s="85"/>
      <c r="TQU64" s="85"/>
      <c r="TQV64" s="84"/>
      <c r="TQW64" s="109"/>
      <c r="TQX64" s="93"/>
      <c r="TQY64" s="100"/>
      <c r="TRG64" s="100"/>
      <c r="TRJ64" s="102"/>
      <c r="TRK64" s="102"/>
      <c r="TRL64" s="100"/>
      <c r="TRN64" s="85"/>
      <c r="TRP64" s="85"/>
      <c r="TRQ64" s="84"/>
      <c r="TRR64" s="109"/>
      <c r="TRS64" s="93"/>
      <c r="TRT64" s="100"/>
      <c r="TSB64" s="100"/>
      <c r="TSE64" s="102"/>
      <c r="TSF64" s="102"/>
      <c r="TSG64" s="100"/>
      <c r="TSI64" s="85"/>
      <c r="TSK64" s="85"/>
      <c r="TSL64" s="84"/>
      <c r="TSM64" s="109"/>
      <c r="TSN64" s="93"/>
      <c r="TSO64" s="100"/>
      <c r="TSW64" s="100"/>
      <c r="TSZ64" s="102"/>
      <c r="TTA64" s="102"/>
      <c r="TTB64" s="100"/>
      <c r="TTD64" s="85"/>
      <c r="TTF64" s="85"/>
      <c r="TTG64" s="84"/>
      <c r="TTH64" s="109"/>
      <c r="TTI64" s="93"/>
      <c r="TTJ64" s="100"/>
      <c r="TTR64" s="100"/>
      <c r="TTU64" s="102"/>
      <c r="TTV64" s="102"/>
      <c r="TTW64" s="100"/>
      <c r="TTY64" s="85"/>
      <c r="TUA64" s="85"/>
      <c r="TUB64" s="84"/>
      <c r="TUC64" s="109"/>
      <c r="TUD64" s="93"/>
      <c r="TUE64" s="100"/>
      <c r="TUM64" s="100"/>
      <c r="TUP64" s="102"/>
      <c r="TUQ64" s="102"/>
      <c r="TUR64" s="100"/>
      <c r="TUT64" s="85"/>
      <c r="TUV64" s="85"/>
      <c r="TUW64" s="84"/>
      <c r="TUX64" s="109"/>
      <c r="TUY64" s="93"/>
      <c r="TUZ64" s="100"/>
      <c r="TVH64" s="100"/>
      <c r="TVK64" s="102"/>
      <c r="TVL64" s="102"/>
      <c r="TVM64" s="100"/>
      <c r="TVO64" s="85"/>
      <c r="TVQ64" s="85"/>
      <c r="TVR64" s="84"/>
      <c r="TVS64" s="109"/>
      <c r="TVT64" s="93"/>
      <c r="TVU64" s="100"/>
      <c r="TWC64" s="100"/>
      <c r="TWF64" s="102"/>
      <c r="TWG64" s="102"/>
      <c r="TWH64" s="100"/>
      <c r="TWJ64" s="85"/>
      <c r="TWL64" s="85"/>
      <c r="TWM64" s="84"/>
      <c r="TWN64" s="109"/>
      <c r="TWO64" s="93"/>
      <c r="TWP64" s="100"/>
      <c r="TWX64" s="100"/>
      <c r="TXA64" s="102"/>
      <c r="TXB64" s="102"/>
      <c r="TXC64" s="100"/>
      <c r="TXE64" s="85"/>
      <c r="TXG64" s="85"/>
      <c r="TXH64" s="84"/>
      <c r="TXI64" s="109"/>
      <c r="TXJ64" s="93"/>
      <c r="TXK64" s="100"/>
      <c r="TXS64" s="100"/>
      <c r="TXV64" s="102"/>
      <c r="TXW64" s="102"/>
      <c r="TXX64" s="100"/>
      <c r="TXZ64" s="85"/>
      <c r="TYB64" s="85"/>
      <c r="TYC64" s="84"/>
      <c r="TYD64" s="109"/>
      <c r="TYE64" s="93"/>
      <c r="TYF64" s="100"/>
      <c r="TYN64" s="100"/>
      <c r="TYQ64" s="102"/>
      <c r="TYR64" s="102"/>
      <c r="TYS64" s="100"/>
      <c r="TYU64" s="85"/>
      <c r="TYW64" s="85"/>
      <c r="TYX64" s="84"/>
      <c r="TYY64" s="109"/>
      <c r="TYZ64" s="93"/>
      <c r="TZA64" s="100"/>
      <c r="TZI64" s="100"/>
      <c r="TZL64" s="102"/>
      <c r="TZM64" s="102"/>
      <c r="TZN64" s="100"/>
      <c r="TZP64" s="85"/>
      <c r="TZR64" s="85"/>
      <c r="TZS64" s="84"/>
      <c r="TZT64" s="109"/>
      <c r="TZU64" s="93"/>
      <c r="TZV64" s="100"/>
      <c r="UAD64" s="100"/>
      <c r="UAG64" s="102"/>
      <c r="UAH64" s="102"/>
      <c r="UAI64" s="100"/>
      <c r="UAK64" s="85"/>
      <c r="UAM64" s="85"/>
      <c r="UAN64" s="84"/>
      <c r="UAO64" s="109"/>
      <c r="UAP64" s="93"/>
      <c r="UAQ64" s="100"/>
      <c r="UAY64" s="100"/>
      <c r="UBB64" s="102"/>
      <c r="UBC64" s="102"/>
      <c r="UBD64" s="100"/>
      <c r="UBF64" s="85"/>
      <c r="UBH64" s="85"/>
      <c r="UBI64" s="84"/>
      <c r="UBJ64" s="109"/>
      <c r="UBK64" s="93"/>
      <c r="UBL64" s="100"/>
      <c r="UBT64" s="100"/>
      <c r="UBW64" s="102"/>
      <c r="UBX64" s="102"/>
      <c r="UBY64" s="100"/>
      <c r="UCA64" s="85"/>
      <c r="UCC64" s="85"/>
      <c r="UCD64" s="84"/>
      <c r="UCE64" s="109"/>
      <c r="UCF64" s="93"/>
      <c r="UCG64" s="100"/>
      <c r="UCO64" s="100"/>
      <c r="UCR64" s="102"/>
      <c r="UCS64" s="102"/>
      <c r="UCT64" s="100"/>
      <c r="UCV64" s="85"/>
      <c r="UCX64" s="85"/>
      <c r="UCY64" s="84"/>
      <c r="UCZ64" s="109"/>
      <c r="UDA64" s="93"/>
      <c r="UDB64" s="100"/>
      <c r="UDJ64" s="100"/>
      <c r="UDM64" s="102"/>
      <c r="UDN64" s="102"/>
      <c r="UDO64" s="100"/>
      <c r="UDQ64" s="85"/>
      <c r="UDS64" s="85"/>
      <c r="UDT64" s="84"/>
      <c r="UDU64" s="109"/>
      <c r="UDV64" s="93"/>
      <c r="UDW64" s="100"/>
      <c r="UEE64" s="100"/>
      <c r="UEH64" s="102"/>
      <c r="UEI64" s="102"/>
      <c r="UEJ64" s="100"/>
      <c r="UEL64" s="85"/>
      <c r="UEN64" s="85"/>
      <c r="UEO64" s="84"/>
      <c r="UEP64" s="109"/>
      <c r="UEQ64" s="93"/>
      <c r="UER64" s="100"/>
      <c r="UEZ64" s="100"/>
      <c r="UFC64" s="102"/>
      <c r="UFD64" s="102"/>
      <c r="UFE64" s="100"/>
      <c r="UFG64" s="85"/>
      <c r="UFI64" s="85"/>
      <c r="UFJ64" s="84"/>
      <c r="UFK64" s="109"/>
      <c r="UFL64" s="93"/>
      <c r="UFM64" s="100"/>
      <c r="UFU64" s="100"/>
      <c r="UFX64" s="102"/>
      <c r="UFY64" s="102"/>
      <c r="UFZ64" s="100"/>
      <c r="UGB64" s="85"/>
      <c r="UGD64" s="85"/>
      <c r="UGE64" s="84"/>
      <c r="UGF64" s="109"/>
      <c r="UGG64" s="93"/>
      <c r="UGH64" s="100"/>
      <c r="UGP64" s="100"/>
      <c r="UGS64" s="102"/>
      <c r="UGT64" s="102"/>
      <c r="UGU64" s="100"/>
      <c r="UGW64" s="85"/>
      <c r="UGY64" s="85"/>
      <c r="UGZ64" s="84"/>
      <c r="UHA64" s="109"/>
      <c r="UHB64" s="93"/>
      <c r="UHC64" s="100"/>
      <c r="UHK64" s="100"/>
      <c r="UHN64" s="102"/>
      <c r="UHO64" s="102"/>
      <c r="UHP64" s="100"/>
      <c r="UHR64" s="85"/>
      <c r="UHT64" s="85"/>
      <c r="UHU64" s="84"/>
      <c r="UHV64" s="109"/>
      <c r="UHW64" s="93"/>
      <c r="UHX64" s="100"/>
      <c r="UIF64" s="100"/>
      <c r="UII64" s="102"/>
      <c r="UIJ64" s="102"/>
      <c r="UIK64" s="100"/>
      <c r="UIM64" s="85"/>
      <c r="UIO64" s="85"/>
      <c r="UIP64" s="84"/>
      <c r="UIQ64" s="109"/>
      <c r="UIR64" s="93"/>
      <c r="UIS64" s="100"/>
      <c r="UJA64" s="100"/>
      <c r="UJD64" s="102"/>
      <c r="UJE64" s="102"/>
      <c r="UJF64" s="100"/>
      <c r="UJH64" s="85"/>
      <c r="UJJ64" s="85"/>
      <c r="UJK64" s="84"/>
      <c r="UJL64" s="109"/>
      <c r="UJM64" s="93"/>
      <c r="UJN64" s="100"/>
      <c r="UJV64" s="100"/>
      <c r="UJY64" s="102"/>
      <c r="UJZ64" s="102"/>
      <c r="UKA64" s="100"/>
      <c r="UKC64" s="85"/>
      <c r="UKE64" s="85"/>
      <c r="UKF64" s="84"/>
      <c r="UKG64" s="109"/>
      <c r="UKH64" s="93"/>
      <c r="UKI64" s="100"/>
      <c r="UKQ64" s="100"/>
      <c r="UKT64" s="102"/>
      <c r="UKU64" s="102"/>
      <c r="UKV64" s="100"/>
      <c r="UKX64" s="85"/>
      <c r="UKZ64" s="85"/>
      <c r="ULA64" s="84"/>
      <c r="ULB64" s="109"/>
      <c r="ULC64" s="93"/>
      <c r="ULD64" s="100"/>
      <c r="ULL64" s="100"/>
      <c r="ULO64" s="102"/>
      <c r="ULP64" s="102"/>
      <c r="ULQ64" s="100"/>
      <c r="ULS64" s="85"/>
      <c r="ULU64" s="85"/>
      <c r="ULV64" s="84"/>
      <c r="ULW64" s="109"/>
      <c r="ULX64" s="93"/>
      <c r="ULY64" s="100"/>
      <c r="UMG64" s="100"/>
      <c r="UMJ64" s="102"/>
      <c r="UMK64" s="102"/>
      <c r="UML64" s="100"/>
      <c r="UMN64" s="85"/>
      <c r="UMP64" s="85"/>
      <c r="UMQ64" s="84"/>
      <c r="UMR64" s="109"/>
      <c r="UMS64" s="93"/>
      <c r="UMT64" s="100"/>
      <c r="UNB64" s="100"/>
      <c r="UNE64" s="102"/>
      <c r="UNF64" s="102"/>
      <c r="UNG64" s="100"/>
      <c r="UNI64" s="85"/>
      <c r="UNK64" s="85"/>
      <c r="UNL64" s="84"/>
      <c r="UNM64" s="109"/>
      <c r="UNN64" s="93"/>
      <c r="UNO64" s="100"/>
      <c r="UNW64" s="100"/>
      <c r="UNZ64" s="102"/>
      <c r="UOA64" s="102"/>
      <c r="UOB64" s="100"/>
      <c r="UOD64" s="85"/>
      <c r="UOF64" s="85"/>
      <c r="UOG64" s="84"/>
      <c r="UOH64" s="109"/>
      <c r="UOI64" s="93"/>
      <c r="UOJ64" s="100"/>
      <c r="UOR64" s="100"/>
      <c r="UOU64" s="102"/>
      <c r="UOV64" s="102"/>
      <c r="UOW64" s="100"/>
      <c r="UOY64" s="85"/>
      <c r="UPA64" s="85"/>
      <c r="UPB64" s="84"/>
      <c r="UPC64" s="109"/>
      <c r="UPD64" s="93"/>
      <c r="UPE64" s="100"/>
      <c r="UPM64" s="100"/>
      <c r="UPP64" s="102"/>
      <c r="UPQ64" s="102"/>
      <c r="UPR64" s="100"/>
      <c r="UPT64" s="85"/>
      <c r="UPV64" s="85"/>
      <c r="UPW64" s="84"/>
      <c r="UPX64" s="109"/>
      <c r="UPY64" s="93"/>
      <c r="UPZ64" s="100"/>
      <c r="UQH64" s="100"/>
      <c r="UQK64" s="102"/>
      <c r="UQL64" s="102"/>
      <c r="UQM64" s="100"/>
      <c r="UQO64" s="85"/>
      <c r="UQQ64" s="85"/>
      <c r="UQR64" s="84"/>
      <c r="UQS64" s="109"/>
      <c r="UQT64" s="93"/>
      <c r="UQU64" s="100"/>
      <c r="URC64" s="100"/>
      <c r="URF64" s="102"/>
      <c r="URG64" s="102"/>
      <c r="URH64" s="100"/>
      <c r="URJ64" s="85"/>
      <c r="URL64" s="85"/>
      <c r="URM64" s="84"/>
      <c r="URN64" s="109"/>
      <c r="URO64" s="93"/>
      <c r="URP64" s="100"/>
      <c r="URX64" s="100"/>
      <c r="USA64" s="102"/>
      <c r="USB64" s="102"/>
      <c r="USC64" s="100"/>
      <c r="USE64" s="85"/>
      <c r="USG64" s="85"/>
      <c r="USH64" s="84"/>
      <c r="USI64" s="109"/>
      <c r="USJ64" s="93"/>
      <c r="USK64" s="100"/>
      <c r="USS64" s="100"/>
      <c r="USV64" s="102"/>
      <c r="USW64" s="102"/>
      <c r="USX64" s="100"/>
      <c r="USZ64" s="85"/>
      <c r="UTB64" s="85"/>
      <c r="UTC64" s="84"/>
      <c r="UTD64" s="109"/>
      <c r="UTE64" s="93"/>
      <c r="UTF64" s="100"/>
      <c r="UTN64" s="100"/>
      <c r="UTQ64" s="102"/>
      <c r="UTR64" s="102"/>
      <c r="UTS64" s="100"/>
      <c r="UTU64" s="85"/>
      <c r="UTW64" s="85"/>
      <c r="UTX64" s="84"/>
      <c r="UTY64" s="109"/>
      <c r="UTZ64" s="93"/>
      <c r="UUA64" s="100"/>
      <c r="UUI64" s="100"/>
      <c r="UUL64" s="102"/>
      <c r="UUM64" s="102"/>
      <c r="UUN64" s="100"/>
      <c r="UUP64" s="85"/>
      <c r="UUR64" s="85"/>
      <c r="UUS64" s="84"/>
      <c r="UUT64" s="109"/>
      <c r="UUU64" s="93"/>
      <c r="UUV64" s="100"/>
      <c r="UVD64" s="100"/>
      <c r="UVG64" s="102"/>
      <c r="UVH64" s="102"/>
      <c r="UVI64" s="100"/>
      <c r="UVK64" s="85"/>
      <c r="UVM64" s="85"/>
      <c r="UVN64" s="84"/>
      <c r="UVO64" s="109"/>
      <c r="UVP64" s="93"/>
      <c r="UVQ64" s="100"/>
      <c r="UVY64" s="100"/>
      <c r="UWB64" s="102"/>
      <c r="UWC64" s="102"/>
      <c r="UWD64" s="100"/>
      <c r="UWF64" s="85"/>
      <c r="UWH64" s="85"/>
      <c r="UWI64" s="84"/>
      <c r="UWJ64" s="109"/>
      <c r="UWK64" s="93"/>
      <c r="UWL64" s="100"/>
      <c r="UWT64" s="100"/>
      <c r="UWW64" s="102"/>
      <c r="UWX64" s="102"/>
      <c r="UWY64" s="100"/>
      <c r="UXA64" s="85"/>
      <c r="UXC64" s="85"/>
      <c r="UXD64" s="84"/>
      <c r="UXE64" s="109"/>
      <c r="UXF64" s="93"/>
      <c r="UXG64" s="100"/>
      <c r="UXO64" s="100"/>
      <c r="UXR64" s="102"/>
      <c r="UXS64" s="102"/>
      <c r="UXT64" s="100"/>
      <c r="UXV64" s="85"/>
      <c r="UXX64" s="85"/>
      <c r="UXY64" s="84"/>
      <c r="UXZ64" s="109"/>
      <c r="UYA64" s="93"/>
      <c r="UYB64" s="100"/>
      <c r="UYJ64" s="100"/>
      <c r="UYM64" s="102"/>
      <c r="UYN64" s="102"/>
      <c r="UYO64" s="100"/>
      <c r="UYQ64" s="85"/>
      <c r="UYS64" s="85"/>
      <c r="UYT64" s="84"/>
      <c r="UYU64" s="109"/>
      <c r="UYV64" s="93"/>
      <c r="UYW64" s="100"/>
      <c r="UZE64" s="100"/>
      <c r="UZH64" s="102"/>
      <c r="UZI64" s="102"/>
      <c r="UZJ64" s="100"/>
      <c r="UZL64" s="85"/>
      <c r="UZN64" s="85"/>
      <c r="UZO64" s="84"/>
      <c r="UZP64" s="109"/>
      <c r="UZQ64" s="93"/>
      <c r="UZR64" s="100"/>
      <c r="UZZ64" s="100"/>
      <c r="VAC64" s="102"/>
      <c r="VAD64" s="102"/>
      <c r="VAE64" s="100"/>
      <c r="VAG64" s="85"/>
      <c r="VAI64" s="85"/>
      <c r="VAJ64" s="84"/>
      <c r="VAK64" s="109"/>
      <c r="VAL64" s="93"/>
      <c r="VAM64" s="100"/>
      <c r="VAU64" s="100"/>
      <c r="VAX64" s="102"/>
      <c r="VAY64" s="102"/>
      <c r="VAZ64" s="100"/>
      <c r="VBB64" s="85"/>
      <c r="VBD64" s="85"/>
      <c r="VBE64" s="84"/>
      <c r="VBF64" s="109"/>
      <c r="VBG64" s="93"/>
      <c r="VBH64" s="100"/>
      <c r="VBP64" s="100"/>
      <c r="VBS64" s="102"/>
      <c r="VBT64" s="102"/>
      <c r="VBU64" s="100"/>
      <c r="VBW64" s="85"/>
      <c r="VBY64" s="85"/>
      <c r="VBZ64" s="84"/>
      <c r="VCA64" s="109"/>
      <c r="VCB64" s="93"/>
      <c r="VCC64" s="100"/>
      <c r="VCK64" s="100"/>
      <c r="VCN64" s="102"/>
      <c r="VCO64" s="102"/>
      <c r="VCP64" s="100"/>
      <c r="VCR64" s="85"/>
      <c r="VCT64" s="85"/>
      <c r="VCU64" s="84"/>
      <c r="VCV64" s="109"/>
      <c r="VCW64" s="93"/>
      <c r="VCX64" s="100"/>
      <c r="VDF64" s="100"/>
      <c r="VDI64" s="102"/>
      <c r="VDJ64" s="102"/>
      <c r="VDK64" s="100"/>
      <c r="VDM64" s="85"/>
      <c r="VDO64" s="85"/>
      <c r="VDP64" s="84"/>
      <c r="VDQ64" s="109"/>
      <c r="VDR64" s="93"/>
      <c r="VDS64" s="100"/>
      <c r="VEA64" s="100"/>
      <c r="VED64" s="102"/>
      <c r="VEE64" s="102"/>
      <c r="VEF64" s="100"/>
      <c r="VEH64" s="85"/>
      <c r="VEJ64" s="85"/>
      <c r="VEK64" s="84"/>
      <c r="VEL64" s="109"/>
      <c r="VEM64" s="93"/>
      <c r="VEN64" s="100"/>
      <c r="VEV64" s="100"/>
      <c r="VEY64" s="102"/>
      <c r="VEZ64" s="102"/>
      <c r="VFA64" s="100"/>
      <c r="VFC64" s="85"/>
      <c r="VFE64" s="85"/>
      <c r="VFF64" s="84"/>
      <c r="VFG64" s="109"/>
      <c r="VFH64" s="93"/>
      <c r="VFI64" s="100"/>
      <c r="VFQ64" s="100"/>
      <c r="VFT64" s="102"/>
      <c r="VFU64" s="102"/>
      <c r="VFV64" s="100"/>
      <c r="VFX64" s="85"/>
      <c r="VFZ64" s="85"/>
      <c r="VGA64" s="84"/>
      <c r="VGB64" s="109"/>
      <c r="VGC64" s="93"/>
      <c r="VGD64" s="100"/>
      <c r="VGL64" s="100"/>
      <c r="VGO64" s="102"/>
      <c r="VGP64" s="102"/>
      <c r="VGQ64" s="100"/>
      <c r="VGS64" s="85"/>
      <c r="VGU64" s="85"/>
      <c r="VGV64" s="84"/>
      <c r="VGW64" s="109"/>
      <c r="VGX64" s="93"/>
      <c r="VGY64" s="100"/>
      <c r="VHG64" s="100"/>
      <c r="VHJ64" s="102"/>
      <c r="VHK64" s="102"/>
      <c r="VHL64" s="100"/>
      <c r="VHN64" s="85"/>
      <c r="VHP64" s="85"/>
      <c r="VHQ64" s="84"/>
      <c r="VHR64" s="109"/>
      <c r="VHS64" s="93"/>
      <c r="VHT64" s="100"/>
      <c r="VIB64" s="100"/>
      <c r="VIE64" s="102"/>
      <c r="VIF64" s="102"/>
      <c r="VIG64" s="100"/>
      <c r="VII64" s="85"/>
      <c r="VIK64" s="85"/>
      <c r="VIL64" s="84"/>
      <c r="VIM64" s="109"/>
      <c r="VIN64" s="93"/>
      <c r="VIO64" s="100"/>
      <c r="VIW64" s="100"/>
      <c r="VIZ64" s="102"/>
      <c r="VJA64" s="102"/>
      <c r="VJB64" s="100"/>
      <c r="VJD64" s="85"/>
      <c r="VJF64" s="85"/>
      <c r="VJG64" s="84"/>
      <c r="VJH64" s="109"/>
      <c r="VJI64" s="93"/>
      <c r="VJJ64" s="100"/>
      <c r="VJR64" s="100"/>
      <c r="VJU64" s="102"/>
      <c r="VJV64" s="102"/>
      <c r="VJW64" s="100"/>
      <c r="VJY64" s="85"/>
      <c r="VKA64" s="85"/>
      <c r="VKB64" s="84"/>
      <c r="VKC64" s="109"/>
      <c r="VKD64" s="93"/>
      <c r="VKE64" s="100"/>
      <c r="VKM64" s="100"/>
      <c r="VKP64" s="102"/>
      <c r="VKQ64" s="102"/>
      <c r="VKR64" s="100"/>
      <c r="VKT64" s="85"/>
      <c r="VKV64" s="85"/>
      <c r="VKW64" s="84"/>
      <c r="VKX64" s="109"/>
      <c r="VKY64" s="93"/>
      <c r="VKZ64" s="100"/>
      <c r="VLH64" s="100"/>
      <c r="VLK64" s="102"/>
      <c r="VLL64" s="102"/>
      <c r="VLM64" s="100"/>
      <c r="VLO64" s="85"/>
      <c r="VLQ64" s="85"/>
      <c r="VLR64" s="84"/>
      <c r="VLS64" s="109"/>
      <c r="VLT64" s="93"/>
      <c r="VLU64" s="100"/>
      <c r="VMC64" s="100"/>
      <c r="VMF64" s="102"/>
      <c r="VMG64" s="102"/>
      <c r="VMH64" s="100"/>
      <c r="VMJ64" s="85"/>
      <c r="VML64" s="85"/>
      <c r="VMM64" s="84"/>
      <c r="VMN64" s="109"/>
      <c r="VMO64" s="93"/>
      <c r="VMP64" s="100"/>
      <c r="VMX64" s="100"/>
      <c r="VNA64" s="102"/>
      <c r="VNB64" s="102"/>
      <c r="VNC64" s="100"/>
      <c r="VNE64" s="85"/>
      <c r="VNG64" s="85"/>
      <c r="VNH64" s="84"/>
      <c r="VNI64" s="109"/>
      <c r="VNJ64" s="93"/>
      <c r="VNK64" s="100"/>
      <c r="VNS64" s="100"/>
      <c r="VNV64" s="102"/>
      <c r="VNW64" s="102"/>
      <c r="VNX64" s="100"/>
      <c r="VNZ64" s="85"/>
      <c r="VOB64" s="85"/>
      <c r="VOC64" s="84"/>
      <c r="VOD64" s="109"/>
      <c r="VOE64" s="93"/>
      <c r="VOF64" s="100"/>
      <c r="VON64" s="100"/>
      <c r="VOQ64" s="102"/>
      <c r="VOR64" s="102"/>
      <c r="VOS64" s="100"/>
      <c r="VOU64" s="85"/>
      <c r="VOW64" s="85"/>
      <c r="VOX64" s="84"/>
      <c r="VOY64" s="109"/>
      <c r="VOZ64" s="93"/>
      <c r="VPA64" s="100"/>
      <c r="VPI64" s="100"/>
      <c r="VPL64" s="102"/>
      <c r="VPM64" s="102"/>
      <c r="VPN64" s="100"/>
      <c r="VPP64" s="85"/>
      <c r="VPR64" s="85"/>
      <c r="VPS64" s="84"/>
      <c r="VPT64" s="109"/>
      <c r="VPU64" s="93"/>
      <c r="VPV64" s="100"/>
      <c r="VQD64" s="100"/>
      <c r="VQG64" s="102"/>
      <c r="VQH64" s="102"/>
      <c r="VQI64" s="100"/>
      <c r="VQK64" s="85"/>
      <c r="VQM64" s="85"/>
      <c r="VQN64" s="84"/>
      <c r="VQO64" s="109"/>
      <c r="VQP64" s="93"/>
      <c r="VQQ64" s="100"/>
      <c r="VQY64" s="100"/>
      <c r="VRB64" s="102"/>
      <c r="VRC64" s="102"/>
      <c r="VRD64" s="100"/>
      <c r="VRF64" s="85"/>
      <c r="VRH64" s="85"/>
      <c r="VRI64" s="84"/>
      <c r="VRJ64" s="109"/>
      <c r="VRK64" s="93"/>
      <c r="VRL64" s="100"/>
      <c r="VRT64" s="100"/>
      <c r="VRW64" s="102"/>
      <c r="VRX64" s="102"/>
      <c r="VRY64" s="100"/>
      <c r="VSA64" s="85"/>
      <c r="VSC64" s="85"/>
      <c r="VSD64" s="84"/>
      <c r="VSE64" s="109"/>
      <c r="VSF64" s="93"/>
      <c r="VSG64" s="100"/>
      <c r="VSO64" s="100"/>
      <c r="VSR64" s="102"/>
      <c r="VSS64" s="102"/>
      <c r="VST64" s="100"/>
      <c r="VSV64" s="85"/>
      <c r="VSX64" s="85"/>
      <c r="VSY64" s="84"/>
      <c r="VSZ64" s="109"/>
      <c r="VTA64" s="93"/>
      <c r="VTB64" s="100"/>
      <c r="VTJ64" s="100"/>
      <c r="VTM64" s="102"/>
      <c r="VTN64" s="102"/>
      <c r="VTO64" s="100"/>
      <c r="VTQ64" s="85"/>
      <c r="VTS64" s="85"/>
      <c r="VTT64" s="84"/>
      <c r="VTU64" s="109"/>
      <c r="VTV64" s="93"/>
      <c r="VTW64" s="100"/>
      <c r="VUE64" s="100"/>
      <c r="VUH64" s="102"/>
      <c r="VUI64" s="102"/>
      <c r="VUJ64" s="100"/>
      <c r="VUL64" s="85"/>
      <c r="VUN64" s="85"/>
      <c r="VUO64" s="84"/>
      <c r="VUP64" s="109"/>
      <c r="VUQ64" s="93"/>
      <c r="VUR64" s="100"/>
      <c r="VUZ64" s="100"/>
      <c r="VVC64" s="102"/>
      <c r="VVD64" s="102"/>
      <c r="VVE64" s="100"/>
      <c r="VVG64" s="85"/>
      <c r="VVI64" s="85"/>
      <c r="VVJ64" s="84"/>
      <c r="VVK64" s="109"/>
      <c r="VVL64" s="93"/>
      <c r="VVM64" s="100"/>
      <c r="VVU64" s="100"/>
      <c r="VVX64" s="102"/>
      <c r="VVY64" s="102"/>
      <c r="VVZ64" s="100"/>
      <c r="VWB64" s="85"/>
      <c r="VWD64" s="85"/>
      <c r="VWE64" s="84"/>
      <c r="VWF64" s="109"/>
      <c r="VWG64" s="93"/>
      <c r="VWH64" s="100"/>
      <c r="VWP64" s="100"/>
      <c r="VWS64" s="102"/>
      <c r="VWT64" s="102"/>
      <c r="VWU64" s="100"/>
      <c r="VWW64" s="85"/>
      <c r="VWY64" s="85"/>
      <c r="VWZ64" s="84"/>
      <c r="VXA64" s="109"/>
      <c r="VXB64" s="93"/>
      <c r="VXC64" s="100"/>
      <c r="VXK64" s="100"/>
      <c r="VXN64" s="102"/>
      <c r="VXO64" s="102"/>
      <c r="VXP64" s="100"/>
      <c r="VXR64" s="85"/>
      <c r="VXT64" s="85"/>
      <c r="VXU64" s="84"/>
      <c r="VXV64" s="109"/>
      <c r="VXW64" s="93"/>
      <c r="VXX64" s="100"/>
      <c r="VYF64" s="100"/>
      <c r="VYI64" s="102"/>
      <c r="VYJ64" s="102"/>
      <c r="VYK64" s="100"/>
      <c r="VYM64" s="85"/>
      <c r="VYO64" s="85"/>
      <c r="VYP64" s="84"/>
      <c r="VYQ64" s="109"/>
      <c r="VYR64" s="93"/>
      <c r="VYS64" s="100"/>
      <c r="VZA64" s="100"/>
      <c r="VZD64" s="102"/>
      <c r="VZE64" s="102"/>
      <c r="VZF64" s="100"/>
      <c r="VZH64" s="85"/>
      <c r="VZJ64" s="85"/>
      <c r="VZK64" s="84"/>
      <c r="VZL64" s="109"/>
      <c r="VZM64" s="93"/>
      <c r="VZN64" s="100"/>
      <c r="VZV64" s="100"/>
      <c r="VZY64" s="102"/>
      <c r="VZZ64" s="102"/>
      <c r="WAA64" s="100"/>
      <c r="WAC64" s="85"/>
      <c r="WAE64" s="85"/>
      <c r="WAF64" s="84"/>
      <c r="WAG64" s="109"/>
      <c r="WAH64" s="93"/>
      <c r="WAI64" s="100"/>
      <c r="WAQ64" s="100"/>
      <c r="WAT64" s="102"/>
      <c r="WAU64" s="102"/>
      <c r="WAV64" s="100"/>
      <c r="WAX64" s="85"/>
      <c r="WAZ64" s="85"/>
      <c r="WBA64" s="84"/>
      <c r="WBB64" s="109"/>
      <c r="WBC64" s="93"/>
      <c r="WBD64" s="100"/>
      <c r="WBL64" s="100"/>
      <c r="WBO64" s="102"/>
      <c r="WBP64" s="102"/>
      <c r="WBQ64" s="100"/>
      <c r="WBS64" s="85"/>
      <c r="WBU64" s="85"/>
      <c r="WBV64" s="84"/>
      <c r="WBW64" s="109"/>
      <c r="WBX64" s="93"/>
      <c r="WBY64" s="100"/>
      <c r="WCG64" s="100"/>
      <c r="WCJ64" s="102"/>
      <c r="WCK64" s="102"/>
      <c r="WCL64" s="100"/>
      <c r="WCN64" s="85"/>
      <c r="WCP64" s="85"/>
      <c r="WCQ64" s="84"/>
      <c r="WCR64" s="109"/>
      <c r="WCS64" s="93"/>
      <c r="WCT64" s="100"/>
      <c r="WDB64" s="100"/>
      <c r="WDE64" s="102"/>
      <c r="WDF64" s="102"/>
      <c r="WDG64" s="100"/>
      <c r="WDI64" s="85"/>
      <c r="WDK64" s="85"/>
      <c r="WDL64" s="84"/>
      <c r="WDM64" s="109"/>
      <c r="WDN64" s="93"/>
      <c r="WDO64" s="100"/>
      <c r="WDW64" s="100"/>
      <c r="WDZ64" s="102"/>
      <c r="WEA64" s="102"/>
      <c r="WEB64" s="100"/>
      <c r="WED64" s="85"/>
      <c r="WEF64" s="85"/>
      <c r="WEG64" s="84"/>
      <c r="WEH64" s="109"/>
      <c r="WEI64" s="93"/>
      <c r="WEJ64" s="100"/>
      <c r="WER64" s="100"/>
      <c r="WEU64" s="102"/>
      <c r="WEV64" s="102"/>
      <c r="WEW64" s="100"/>
      <c r="WEY64" s="85"/>
      <c r="WFA64" s="85"/>
      <c r="WFB64" s="84"/>
      <c r="WFC64" s="109"/>
      <c r="WFD64" s="93"/>
      <c r="WFE64" s="100"/>
      <c r="WFM64" s="100"/>
      <c r="WFP64" s="102"/>
      <c r="WFQ64" s="102"/>
      <c r="WFR64" s="100"/>
      <c r="WFT64" s="85"/>
      <c r="WFV64" s="85"/>
      <c r="WFW64" s="84"/>
      <c r="WFX64" s="109"/>
      <c r="WFY64" s="93"/>
      <c r="WFZ64" s="100"/>
      <c r="WGH64" s="100"/>
      <c r="WGK64" s="102"/>
      <c r="WGL64" s="102"/>
      <c r="WGM64" s="100"/>
      <c r="WGO64" s="85"/>
      <c r="WGQ64" s="85"/>
      <c r="WGR64" s="84"/>
      <c r="WGS64" s="109"/>
      <c r="WGT64" s="93"/>
      <c r="WGU64" s="100"/>
      <c r="WHC64" s="100"/>
      <c r="WHF64" s="102"/>
      <c r="WHG64" s="102"/>
      <c r="WHH64" s="100"/>
      <c r="WHJ64" s="85"/>
      <c r="WHL64" s="85"/>
      <c r="WHM64" s="84"/>
      <c r="WHN64" s="109"/>
      <c r="WHO64" s="93"/>
      <c r="WHP64" s="100"/>
      <c r="WHX64" s="100"/>
      <c r="WIA64" s="102"/>
      <c r="WIB64" s="102"/>
      <c r="WIC64" s="100"/>
      <c r="WIE64" s="85"/>
      <c r="WIG64" s="85"/>
      <c r="WIH64" s="84"/>
      <c r="WII64" s="109"/>
      <c r="WIJ64" s="93"/>
      <c r="WIK64" s="100"/>
      <c r="WIS64" s="100"/>
      <c r="WIV64" s="102"/>
      <c r="WIW64" s="102"/>
      <c r="WIX64" s="100"/>
      <c r="WIZ64" s="85"/>
      <c r="WJB64" s="85"/>
      <c r="WJC64" s="84"/>
      <c r="WJD64" s="109"/>
      <c r="WJE64" s="93"/>
      <c r="WJF64" s="100"/>
      <c r="WJN64" s="100"/>
      <c r="WJQ64" s="102"/>
      <c r="WJR64" s="102"/>
      <c r="WJS64" s="100"/>
      <c r="WJU64" s="85"/>
      <c r="WJW64" s="85"/>
      <c r="WJX64" s="84"/>
      <c r="WJY64" s="109"/>
      <c r="WJZ64" s="93"/>
      <c r="WKA64" s="100"/>
      <c r="WKI64" s="100"/>
      <c r="WKL64" s="102"/>
      <c r="WKM64" s="102"/>
      <c r="WKN64" s="100"/>
      <c r="WKP64" s="85"/>
      <c r="WKR64" s="85"/>
      <c r="WKS64" s="84"/>
      <c r="WKT64" s="109"/>
      <c r="WKU64" s="93"/>
      <c r="WKV64" s="100"/>
      <c r="WLD64" s="100"/>
      <c r="WLG64" s="102"/>
      <c r="WLH64" s="102"/>
      <c r="WLI64" s="100"/>
      <c r="WLK64" s="85"/>
      <c r="WLM64" s="85"/>
      <c r="WLN64" s="84"/>
      <c r="WLO64" s="109"/>
      <c r="WLP64" s="93"/>
      <c r="WLQ64" s="100"/>
      <c r="WLY64" s="100"/>
      <c r="WMB64" s="102"/>
      <c r="WMC64" s="102"/>
      <c r="WMD64" s="100"/>
      <c r="WMF64" s="85"/>
      <c r="WMH64" s="85"/>
      <c r="WMI64" s="84"/>
      <c r="WMJ64" s="109"/>
      <c r="WMK64" s="93"/>
      <c r="WML64" s="100"/>
      <c r="WMT64" s="100"/>
      <c r="WMW64" s="102"/>
      <c r="WMX64" s="102"/>
      <c r="WMY64" s="100"/>
      <c r="WNA64" s="85"/>
      <c r="WNC64" s="85"/>
      <c r="WND64" s="84"/>
      <c r="WNE64" s="109"/>
      <c r="WNF64" s="93"/>
      <c r="WNG64" s="100"/>
      <c r="WNO64" s="100"/>
      <c r="WNR64" s="102"/>
      <c r="WNS64" s="102"/>
      <c r="WNT64" s="100"/>
      <c r="WNV64" s="85"/>
      <c r="WNX64" s="85"/>
      <c r="WNY64" s="84"/>
      <c r="WNZ64" s="109"/>
      <c r="WOA64" s="93"/>
      <c r="WOB64" s="100"/>
      <c r="WOJ64" s="100"/>
      <c r="WOM64" s="102"/>
      <c r="WON64" s="102"/>
      <c r="WOO64" s="100"/>
      <c r="WOQ64" s="85"/>
      <c r="WOS64" s="85"/>
      <c r="WOT64" s="84"/>
      <c r="WOU64" s="109"/>
      <c r="WOV64" s="93"/>
      <c r="WOW64" s="100"/>
      <c r="WPE64" s="100"/>
      <c r="WPH64" s="102"/>
      <c r="WPI64" s="102"/>
      <c r="WPJ64" s="100"/>
      <c r="WPL64" s="85"/>
      <c r="WPN64" s="85"/>
      <c r="WPO64" s="84"/>
      <c r="WPP64" s="109"/>
      <c r="WPQ64" s="93"/>
      <c r="WPR64" s="100"/>
      <c r="WPZ64" s="100"/>
      <c r="WQC64" s="102"/>
      <c r="WQD64" s="102"/>
      <c r="WQE64" s="100"/>
      <c r="WQG64" s="85"/>
      <c r="WQI64" s="85"/>
      <c r="WQJ64" s="84"/>
      <c r="WQK64" s="109"/>
      <c r="WQL64" s="93"/>
      <c r="WQM64" s="100"/>
      <c r="WQU64" s="100"/>
      <c r="WQX64" s="102"/>
      <c r="WQY64" s="102"/>
      <c r="WQZ64" s="100"/>
      <c r="WRB64" s="85"/>
      <c r="WRD64" s="85"/>
      <c r="WRE64" s="84"/>
      <c r="WRF64" s="109"/>
      <c r="WRG64" s="93"/>
      <c r="WRH64" s="100"/>
      <c r="WRP64" s="100"/>
      <c r="WRS64" s="102"/>
      <c r="WRT64" s="102"/>
      <c r="WRU64" s="100"/>
      <c r="WRW64" s="85"/>
      <c r="WRY64" s="85"/>
      <c r="WRZ64" s="84"/>
      <c r="WSA64" s="109"/>
      <c r="WSB64" s="93"/>
      <c r="WSC64" s="100"/>
      <c r="WSK64" s="100"/>
      <c r="WSN64" s="102"/>
      <c r="WSO64" s="102"/>
      <c r="WSP64" s="100"/>
      <c r="WSR64" s="85"/>
      <c r="WST64" s="85"/>
      <c r="WSU64" s="84"/>
      <c r="WSV64" s="109"/>
      <c r="WSW64" s="93"/>
      <c r="WSX64" s="100"/>
      <c r="WTF64" s="100"/>
      <c r="WTI64" s="102"/>
      <c r="WTJ64" s="102"/>
      <c r="WTK64" s="100"/>
      <c r="WTM64" s="85"/>
      <c r="WTO64" s="85"/>
      <c r="WTP64" s="84"/>
      <c r="WTQ64" s="109"/>
      <c r="WTR64" s="93"/>
      <c r="WTS64" s="100"/>
      <c r="WUA64" s="100"/>
      <c r="WUD64" s="102"/>
      <c r="WUE64" s="102"/>
      <c r="WUF64" s="100"/>
      <c r="WUH64" s="85"/>
      <c r="WUJ64" s="85"/>
      <c r="WUK64" s="84"/>
      <c r="WUL64" s="109"/>
      <c r="WUM64" s="93"/>
      <c r="WUN64" s="100"/>
      <c r="WUV64" s="100"/>
      <c r="WUY64" s="102"/>
      <c r="WUZ64" s="102"/>
      <c r="WVA64" s="100"/>
      <c r="WVC64" s="85"/>
      <c r="WVE64" s="85"/>
      <c r="WVF64" s="84"/>
      <c r="WVG64" s="109"/>
      <c r="WVH64" s="93"/>
      <c r="WVI64" s="100"/>
      <c r="WVQ64" s="100"/>
      <c r="WVT64" s="102"/>
      <c r="WVU64" s="102"/>
      <c r="WVV64" s="100"/>
      <c r="WVX64" s="85"/>
      <c r="WVZ64" s="85"/>
      <c r="WWA64" s="84"/>
      <c r="WWB64" s="109"/>
      <c r="WWC64" s="93"/>
      <c r="WWD64" s="100"/>
      <c r="WWL64" s="100"/>
      <c r="WWO64" s="102"/>
      <c r="WWP64" s="102"/>
      <c r="WWQ64" s="100"/>
      <c r="WWS64" s="85"/>
      <c r="WWU64" s="85"/>
      <c r="WWV64" s="84"/>
      <c r="WWW64" s="109"/>
      <c r="WWX64" s="93"/>
      <c r="WWY64" s="100"/>
      <c r="WXG64" s="100"/>
      <c r="WXJ64" s="102"/>
      <c r="WXK64" s="102"/>
      <c r="WXL64" s="100"/>
      <c r="WXN64" s="85"/>
      <c r="WXP64" s="85"/>
      <c r="WXQ64" s="84"/>
      <c r="WXR64" s="109"/>
      <c r="WXS64" s="93"/>
      <c r="WXT64" s="100"/>
      <c r="WYB64" s="100"/>
      <c r="WYE64" s="102"/>
      <c r="WYF64" s="102"/>
      <c r="WYG64" s="100"/>
      <c r="WYI64" s="85"/>
      <c r="WYK64" s="85"/>
      <c r="WYL64" s="84"/>
      <c r="WYM64" s="109"/>
      <c r="WYN64" s="93"/>
      <c r="WYO64" s="100"/>
      <c r="WYW64" s="100"/>
      <c r="WYZ64" s="102"/>
      <c r="WZA64" s="102"/>
      <c r="WZB64" s="100"/>
      <c r="WZD64" s="85"/>
      <c r="WZF64" s="85"/>
      <c r="WZG64" s="84"/>
      <c r="WZH64" s="109"/>
      <c r="WZI64" s="93"/>
      <c r="WZJ64" s="100"/>
      <c r="WZR64" s="100"/>
      <c r="WZU64" s="102"/>
      <c r="WZV64" s="102"/>
      <c r="WZW64" s="100"/>
      <c r="WZY64" s="85"/>
      <c r="XAA64" s="85"/>
      <c r="XAB64" s="84"/>
      <c r="XAC64" s="109"/>
      <c r="XAD64" s="93"/>
      <c r="XAE64" s="100"/>
      <c r="XAM64" s="100"/>
      <c r="XAP64" s="102"/>
      <c r="XAQ64" s="102"/>
      <c r="XAR64" s="100"/>
      <c r="XAT64" s="85"/>
      <c r="XAV64" s="85"/>
      <c r="XAW64" s="84"/>
      <c r="XAX64" s="109"/>
      <c r="XAY64" s="93"/>
      <c r="XAZ64" s="100"/>
      <c r="XBH64" s="100"/>
      <c r="XBK64" s="102"/>
      <c r="XBL64" s="102"/>
      <c r="XBM64" s="100"/>
      <c r="XBO64" s="85"/>
      <c r="XBQ64" s="85"/>
      <c r="XBR64" s="84"/>
      <c r="XBS64" s="109"/>
      <c r="XBT64" s="93"/>
      <c r="XBU64" s="100"/>
      <c r="XCC64" s="100"/>
      <c r="XCF64" s="102"/>
      <c r="XCG64" s="102"/>
      <c r="XCH64" s="100"/>
      <c r="XCJ64" s="85"/>
      <c r="XCL64" s="85"/>
      <c r="XCM64" s="84"/>
      <c r="XCN64" s="109"/>
      <c r="XCO64" s="93"/>
      <c r="XCP64" s="100"/>
      <c r="XCX64" s="100"/>
      <c r="XDA64" s="102"/>
      <c r="XDB64" s="102"/>
      <c r="XDC64" s="100"/>
      <c r="XDE64" s="85"/>
      <c r="XDG64" s="85"/>
      <c r="XDH64" s="84"/>
      <c r="XDI64" s="109"/>
      <c r="XDJ64" s="93"/>
      <c r="XDK64" s="100"/>
      <c r="XDS64" s="100"/>
      <c r="XDV64" s="102"/>
      <c r="XDW64" s="102"/>
      <c r="XDX64" s="100"/>
      <c r="XDZ64" s="85"/>
      <c r="XEB64" s="85"/>
      <c r="XEC64" s="84"/>
      <c r="XED64" s="109"/>
      <c r="XEE64" s="93"/>
      <c r="XEF64" s="100"/>
      <c r="XEN64" s="100"/>
      <c r="XEQ64" s="102"/>
      <c r="XER64" s="102"/>
      <c r="XES64" s="100"/>
      <c r="XEU64" s="85"/>
      <c r="XEW64" s="85"/>
      <c r="XEX64" s="84"/>
      <c r="XEY64" s="109"/>
      <c r="XEZ64" s="93"/>
      <c r="XFA64" s="100"/>
    </row>
    <row r="65" spans="1:1024 1026:2046 2049:3067 3075:4096 4104:5119 5121:7162 7170:8191 8199:11257 11265:12286 12294:14336 14338:15360 15363:16381" s="101" customFormat="1" ht="15.75" x14ac:dyDescent="0.25">
      <c r="A65" s="100"/>
      <c r="I65" s="100"/>
      <c r="L65" s="102"/>
      <c r="M65" s="102"/>
      <c r="N65" s="100"/>
      <c r="P65" s="85"/>
      <c r="R65" s="85"/>
      <c r="S65" s="183"/>
      <c r="T65" s="109"/>
      <c r="U65" s="93"/>
      <c r="V65" s="100"/>
      <c r="AD65" s="100"/>
      <c r="AG65" s="102"/>
      <c r="AH65" s="102"/>
      <c r="AI65" s="100"/>
      <c r="AK65" s="85"/>
      <c r="AM65" s="85"/>
      <c r="AN65" s="84"/>
      <c r="AO65" s="109"/>
      <c r="AP65" s="93"/>
      <c r="AQ65" s="100"/>
      <c r="AY65" s="100"/>
      <c r="BB65" s="102"/>
      <c r="BC65" s="102"/>
      <c r="BD65" s="100"/>
      <c r="BF65" s="85"/>
      <c r="BH65" s="85"/>
      <c r="BI65" s="84"/>
      <c r="BJ65" s="109"/>
      <c r="BK65" s="93"/>
      <c r="BL65" s="100"/>
      <c r="BT65" s="100"/>
      <c r="BW65" s="102"/>
      <c r="BX65" s="102"/>
      <c r="BY65" s="100"/>
      <c r="CA65" s="85"/>
      <c r="CC65" s="85"/>
      <c r="CD65" s="84"/>
      <c r="CE65" s="109"/>
      <c r="CF65" s="93"/>
      <c r="CG65" s="100"/>
      <c r="CO65" s="100"/>
      <c r="CR65" s="102"/>
      <c r="CS65" s="102"/>
      <c r="CT65" s="100"/>
      <c r="CV65" s="85"/>
      <c r="CX65" s="85"/>
      <c r="CY65" s="84"/>
      <c r="CZ65" s="109"/>
      <c r="DA65" s="93"/>
      <c r="DB65" s="100"/>
      <c r="DJ65" s="100"/>
      <c r="DM65" s="102"/>
      <c r="DN65" s="102"/>
      <c r="DO65" s="100"/>
      <c r="DQ65" s="85"/>
      <c r="DS65" s="85"/>
      <c r="DT65" s="84"/>
      <c r="DU65" s="109"/>
      <c r="DV65" s="93"/>
      <c r="DW65" s="100"/>
      <c r="EE65" s="100"/>
      <c r="EH65" s="102"/>
      <c r="EI65" s="102"/>
      <c r="EJ65" s="100"/>
      <c r="EL65" s="85"/>
      <c r="EN65" s="85"/>
      <c r="EO65" s="84"/>
      <c r="EP65" s="109"/>
      <c r="EQ65" s="93"/>
      <c r="ER65" s="100"/>
      <c r="EZ65" s="100"/>
      <c r="FC65" s="102"/>
      <c r="FD65" s="102"/>
      <c r="FE65" s="100"/>
      <c r="FG65" s="85"/>
      <c r="FI65" s="85"/>
      <c r="FJ65" s="84"/>
      <c r="FK65" s="109"/>
      <c r="FL65" s="93"/>
      <c r="FM65" s="100"/>
      <c r="FU65" s="100"/>
      <c r="FX65" s="102"/>
      <c r="FY65" s="102"/>
      <c r="FZ65" s="100"/>
      <c r="GB65" s="85"/>
      <c r="GD65" s="85"/>
      <c r="GE65" s="84"/>
      <c r="GF65" s="109"/>
      <c r="GG65" s="93"/>
      <c r="GH65" s="100"/>
      <c r="GP65" s="100"/>
      <c r="GS65" s="102"/>
      <c r="GT65" s="102"/>
      <c r="GU65" s="100"/>
      <c r="GW65" s="85"/>
      <c r="GY65" s="85"/>
      <c r="GZ65" s="84"/>
      <c r="HA65" s="109"/>
      <c r="HB65" s="93"/>
      <c r="HC65" s="100"/>
      <c r="HK65" s="100"/>
      <c r="HN65" s="102"/>
      <c r="HO65" s="102"/>
      <c r="HP65" s="100"/>
      <c r="HR65" s="85"/>
      <c r="HT65" s="85"/>
      <c r="HU65" s="84"/>
      <c r="HV65" s="109"/>
      <c r="HW65" s="93"/>
      <c r="HX65" s="100"/>
      <c r="IF65" s="100"/>
      <c r="II65" s="102"/>
      <c r="IJ65" s="102"/>
      <c r="IK65" s="100"/>
      <c r="IM65" s="85"/>
      <c r="IO65" s="85"/>
      <c r="IP65" s="84"/>
      <c r="IQ65" s="109"/>
      <c r="IR65" s="93"/>
      <c r="IS65" s="100"/>
      <c r="JA65" s="100"/>
      <c r="JD65" s="102"/>
      <c r="JE65" s="102"/>
      <c r="JF65" s="100"/>
      <c r="JH65" s="85"/>
      <c r="JJ65" s="85"/>
      <c r="JK65" s="84"/>
      <c r="JL65" s="109"/>
      <c r="JM65" s="93"/>
      <c r="JN65" s="100"/>
      <c r="JV65" s="100"/>
      <c r="JY65" s="102"/>
      <c r="JZ65" s="102"/>
      <c r="KA65" s="100"/>
      <c r="KC65" s="85"/>
      <c r="KE65" s="85"/>
      <c r="KF65" s="84"/>
      <c r="KG65" s="109"/>
      <c r="KH65" s="93"/>
      <c r="KI65" s="100"/>
      <c r="KQ65" s="100"/>
      <c r="KT65" s="102"/>
      <c r="KU65" s="102"/>
      <c r="KV65" s="100"/>
      <c r="KX65" s="85"/>
      <c r="KZ65" s="85"/>
      <c r="LA65" s="84"/>
      <c r="LB65" s="109"/>
      <c r="LC65" s="93"/>
      <c r="LD65" s="100"/>
      <c r="LL65" s="100"/>
      <c r="LO65" s="102"/>
      <c r="LP65" s="102"/>
      <c r="LQ65" s="100"/>
      <c r="LS65" s="85"/>
      <c r="LU65" s="85"/>
      <c r="LV65" s="84"/>
      <c r="LW65" s="109"/>
      <c r="LX65" s="93"/>
      <c r="LY65" s="100"/>
      <c r="MG65" s="100"/>
      <c r="MJ65" s="102"/>
      <c r="MK65" s="102"/>
      <c r="ML65" s="100"/>
      <c r="MN65" s="85"/>
      <c r="MP65" s="85"/>
      <c r="MQ65" s="84"/>
      <c r="MR65" s="109"/>
      <c r="MS65" s="93"/>
      <c r="MT65" s="100"/>
      <c r="NB65" s="100"/>
      <c r="NE65" s="102"/>
      <c r="NF65" s="102"/>
      <c r="NG65" s="100"/>
      <c r="NI65" s="85"/>
      <c r="NK65" s="85"/>
      <c r="NL65" s="84"/>
      <c r="NM65" s="109"/>
      <c r="NN65" s="93"/>
      <c r="NO65" s="100"/>
      <c r="NW65" s="100"/>
      <c r="NZ65" s="102"/>
      <c r="OA65" s="102"/>
      <c r="OB65" s="100"/>
      <c r="OD65" s="85"/>
      <c r="OF65" s="85"/>
      <c r="OG65" s="84"/>
      <c r="OH65" s="109"/>
      <c r="OI65" s="93"/>
      <c r="OJ65" s="100"/>
      <c r="OR65" s="100"/>
      <c r="OU65" s="102"/>
      <c r="OV65" s="102"/>
      <c r="OW65" s="100"/>
      <c r="OY65" s="85"/>
      <c r="PA65" s="85"/>
      <c r="PB65" s="84"/>
      <c r="PC65" s="109"/>
      <c r="PD65" s="93"/>
      <c r="PE65" s="100"/>
      <c r="PM65" s="100"/>
      <c r="PP65" s="102"/>
      <c r="PQ65" s="102"/>
      <c r="PR65" s="100"/>
      <c r="PT65" s="85"/>
      <c r="PV65" s="85"/>
      <c r="PW65" s="84"/>
      <c r="PX65" s="109"/>
      <c r="PY65" s="93"/>
      <c r="PZ65" s="100"/>
      <c r="QH65" s="100"/>
      <c r="QK65" s="102"/>
      <c r="QL65" s="102"/>
      <c r="QM65" s="100"/>
      <c r="QO65" s="85"/>
      <c r="QQ65" s="85"/>
      <c r="QR65" s="84"/>
      <c r="QS65" s="109"/>
      <c r="QT65" s="93"/>
      <c r="QU65" s="100"/>
      <c r="RC65" s="100"/>
      <c r="RF65" s="102"/>
      <c r="RG65" s="102"/>
      <c r="RH65" s="100"/>
      <c r="RJ65" s="85"/>
      <c r="RL65" s="85"/>
      <c r="RM65" s="84"/>
      <c r="RN65" s="109"/>
      <c r="RO65" s="93"/>
      <c r="RP65" s="100"/>
      <c r="RX65" s="100"/>
      <c r="SA65" s="102"/>
      <c r="SB65" s="102"/>
      <c r="SC65" s="100"/>
      <c r="SE65" s="85"/>
      <c r="SG65" s="85"/>
      <c r="SH65" s="84"/>
      <c r="SI65" s="109"/>
      <c r="SJ65" s="93"/>
      <c r="SK65" s="100"/>
      <c r="SS65" s="100"/>
      <c r="SV65" s="102"/>
      <c r="SW65" s="102"/>
      <c r="SX65" s="100"/>
      <c r="SZ65" s="85"/>
      <c r="TB65" s="85"/>
      <c r="TC65" s="84"/>
      <c r="TD65" s="109"/>
      <c r="TE65" s="93"/>
      <c r="TF65" s="100"/>
      <c r="TN65" s="100"/>
      <c r="TQ65" s="102"/>
      <c r="TR65" s="102"/>
      <c r="TS65" s="100"/>
      <c r="TU65" s="85"/>
      <c r="TW65" s="85"/>
      <c r="TX65" s="84"/>
      <c r="TY65" s="109"/>
      <c r="TZ65" s="93"/>
      <c r="UA65" s="100"/>
      <c r="UI65" s="100"/>
      <c r="UL65" s="102"/>
      <c r="UM65" s="102"/>
      <c r="UN65" s="100"/>
      <c r="UP65" s="85"/>
      <c r="UR65" s="85"/>
      <c r="US65" s="84"/>
      <c r="UT65" s="109"/>
      <c r="UU65" s="93"/>
      <c r="UV65" s="100"/>
      <c r="VD65" s="100"/>
      <c r="VG65" s="102"/>
      <c r="VH65" s="102"/>
      <c r="VI65" s="100"/>
      <c r="VK65" s="85"/>
      <c r="VM65" s="85"/>
      <c r="VN65" s="84"/>
      <c r="VO65" s="109"/>
      <c r="VP65" s="93"/>
      <c r="VQ65" s="100"/>
      <c r="VY65" s="100"/>
      <c r="WB65" s="102"/>
      <c r="WC65" s="102"/>
      <c r="WD65" s="100"/>
      <c r="WF65" s="85"/>
      <c r="WH65" s="85"/>
      <c r="WI65" s="84"/>
      <c r="WJ65" s="109"/>
      <c r="WK65" s="93"/>
      <c r="WL65" s="100"/>
      <c r="WT65" s="100"/>
      <c r="WW65" s="102"/>
      <c r="WX65" s="102"/>
      <c r="WY65" s="100"/>
      <c r="XA65" s="85"/>
      <c r="XC65" s="85"/>
      <c r="XD65" s="84"/>
      <c r="XE65" s="109"/>
      <c r="XF65" s="93"/>
      <c r="XG65" s="100"/>
      <c r="XO65" s="100"/>
      <c r="XR65" s="102"/>
      <c r="XS65" s="102"/>
      <c r="XT65" s="100"/>
      <c r="XV65" s="85"/>
      <c r="XX65" s="85"/>
      <c r="XY65" s="84"/>
      <c r="XZ65" s="109"/>
      <c r="YA65" s="93"/>
      <c r="YB65" s="100"/>
      <c r="YJ65" s="100"/>
      <c r="YM65" s="102"/>
      <c r="YN65" s="102"/>
      <c r="YO65" s="100"/>
      <c r="YQ65" s="85"/>
      <c r="YS65" s="85"/>
      <c r="YT65" s="84"/>
      <c r="YU65" s="109"/>
      <c r="YV65" s="93"/>
      <c r="YW65" s="100"/>
      <c r="ZE65" s="100"/>
      <c r="ZH65" s="102"/>
      <c r="ZI65" s="102"/>
      <c r="ZJ65" s="100"/>
      <c r="ZL65" s="85"/>
      <c r="ZN65" s="85"/>
      <c r="ZO65" s="84"/>
      <c r="ZP65" s="109"/>
      <c r="ZQ65" s="93"/>
      <c r="ZR65" s="100"/>
      <c r="ZZ65" s="100"/>
      <c r="AAC65" s="102"/>
      <c r="AAD65" s="102"/>
      <c r="AAE65" s="100"/>
      <c r="AAG65" s="85"/>
      <c r="AAI65" s="85"/>
      <c r="AAJ65" s="84"/>
      <c r="AAK65" s="109"/>
      <c r="AAL65" s="93"/>
      <c r="AAM65" s="100"/>
      <c r="AAU65" s="100"/>
      <c r="AAX65" s="102"/>
      <c r="AAY65" s="102"/>
      <c r="AAZ65" s="100"/>
      <c r="ABB65" s="85"/>
      <c r="ABD65" s="85"/>
      <c r="ABE65" s="84"/>
      <c r="ABF65" s="109"/>
      <c r="ABG65" s="93"/>
      <c r="ABH65" s="100"/>
      <c r="ABP65" s="100"/>
      <c r="ABS65" s="102"/>
      <c r="ABT65" s="102"/>
      <c r="ABU65" s="100"/>
      <c r="ABW65" s="85"/>
      <c r="ABY65" s="85"/>
      <c r="ABZ65" s="84"/>
      <c r="ACA65" s="109"/>
      <c r="ACB65" s="93"/>
      <c r="ACC65" s="100"/>
      <c r="ACK65" s="100"/>
      <c r="ACN65" s="102"/>
      <c r="ACO65" s="102"/>
      <c r="ACP65" s="100"/>
      <c r="ACR65" s="85"/>
      <c r="ACT65" s="85"/>
      <c r="ACU65" s="84"/>
      <c r="ACV65" s="109"/>
      <c r="ACW65" s="93"/>
      <c r="ACX65" s="100"/>
      <c r="ADF65" s="100"/>
      <c r="ADI65" s="102"/>
      <c r="ADJ65" s="102"/>
      <c r="ADK65" s="100"/>
      <c r="ADM65" s="85"/>
      <c r="ADO65" s="85"/>
      <c r="ADP65" s="84"/>
      <c r="ADQ65" s="109"/>
      <c r="ADR65" s="93"/>
      <c r="ADS65" s="100"/>
      <c r="AEA65" s="100"/>
      <c r="AED65" s="102"/>
      <c r="AEE65" s="102"/>
      <c r="AEF65" s="100"/>
      <c r="AEH65" s="85"/>
      <c r="AEJ65" s="85"/>
      <c r="AEK65" s="84"/>
      <c r="AEL65" s="109"/>
      <c r="AEM65" s="93"/>
      <c r="AEN65" s="100"/>
      <c r="AEV65" s="100"/>
      <c r="AEY65" s="102"/>
      <c r="AEZ65" s="102"/>
      <c r="AFA65" s="100"/>
      <c r="AFC65" s="85"/>
      <c r="AFE65" s="85"/>
      <c r="AFF65" s="84"/>
      <c r="AFG65" s="109"/>
      <c r="AFH65" s="93"/>
      <c r="AFI65" s="100"/>
      <c r="AFQ65" s="100"/>
      <c r="AFT65" s="102"/>
      <c r="AFU65" s="102"/>
      <c r="AFV65" s="100"/>
      <c r="AFX65" s="85"/>
      <c r="AFZ65" s="85"/>
      <c r="AGA65" s="84"/>
      <c r="AGB65" s="109"/>
      <c r="AGC65" s="93"/>
      <c r="AGD65" s="100"/>
      <c r="AGL65" s="100"/>
      <c r="AGO65" s="102"/>
      <c r="AGP65" s="102"/>
      <c r="AGQ65" s="100"/>
      <c r="AGS65" s="85"/>
      <c r="AGU65" s="85"/>
      <c r="AGV65" s="84"/>
      <c r="AGW65" s="109"/>
      <c r="AGX65" s="93"/>
      <c r="AGY65" s="100"/>
      <c r="AHG65" s="100"/>
      <c r="AHJ65" s="102"/>
      <c r="AHK65" s="102"/>
      <c r="AHL65" s="100"/>
      <c r="AHN65" s="85"/>
      <c r="AHP65" s="85"/>
      <c r="AHQ65" s="84"/>
      <c r="AHR65" s="109"/>
      <c r="AHS65" s="93"/>
      <c r="AHT65" s="100"/>
      <c r="AIB65" s="100"/>
      <c r="AIE65" s="102"/>
      <c r="AIF65" s="102"/>
      <c r="AIG65" s="100"/>
      <c r="AII65" s="85"/>
      <c r="AIK65" s="85"/>
      <c r="AIL65" s="84"/>
      <c r="AIM65" s="109"/>
      <c r="AIN65" s="93"/>
      <c r="AIO65" s="100"/>
      <c r="AIW65" s="100"/>
      <c r="AIZ65" s="102"/>
      <c r="AJA65" s="102"/>
      <c r="AJB65" s="100"/>
      <c r="AJD65" s="85"/>
      <c r="AJF65" s="85"/>
      <c r="AJG65" s="84"/>
      <c r="AJH65" s="109"/>
      <c r="AJI65" s="93"/>
      <c r="AJJ65" s="100"/>
      <c r="AJR65" s="100"/>
      <c r="AJU65" s="102"/>
      <c r="AJV65" s="102"/>
      <c r="AJW65" s="100"/>
      <c r="AJY65" s="85"/>
      <c r="AKA65" s="85"/>
      <c r="AKB65" s="84"/>
      <c r="AKC65" s="109"/>
      <c r="AKD65" s="93"/>
      <c r="AKE65" s="100"/>
      <c r="AKM65" s="100"/>
      <c r="AKP65" s="102"/>
      <c r="AKQ65" s="102"/>
      <c r="AKR65" s="100"/>
      <c r="AKT65" s="85"/>
      <c r="AKV65" s="85"/>
      <c r="AKW65" s="84"/>
      <c r="AKX65" s="109"/>
      <c r="AKY65" s="93"/>
      <c r="AKZ65" s="100"/>
      <c r="ALH65" s="100"/>
      <c r="ALK65" s="102"/>
      <c r="ALL65" s="102"/>
      <c r="ALM65" s="100"/>
      <c r="ALO65" s="85"/>
      <c r="ALQ65" s="85"/>
      <c r="ALR65" s="84"/>
      <c r="ALS65" s="109"/>
      <c r="ALT65" s="93"/>
      <c r="ALU65" s="100"/>
      <c r="AMC65" s="100"/>
      <c r="AMF65" s="102"/>
      <c r="AMG65" s="102"/>
      <c r="AMH65" s="100"/>
      <c r="AMJ65" s="85"/>
      <c r="AML65" s="85"/>
      <c r="AMM65" s="84"/>
      <c r="AMN65" s="109"/>
      <c r="AMO65" s="93"/>
      <c r="AMP65" s="100"/>
      <c r="AMX65" s="100"/>
      <c r="ANA65" s="102"/>
      <c r="ANB65" s="102"/>
      <c r="ANC65" s="100"/>
      <c r="ANE65" s="85"/>
      <c r="ANG65" s="85"/>
      <c r="ANH65" s="84"/>
      <c r="ANI65" s="109"/>
      <c r="ANJ65" s="93"/>
      <c r="ANK65" s="100"/>
      <c r="ANS65" s="100"/>
      <c r="ANV65" s="102"/>
      <c r="ANW65" s="102"/>
      <c r="ANX65" s="100"/>
      <c r="ANZ65" s="85"/>
      <c r="AOB65" s="85"/>
      <c r="AOC65" s="84"/>
      <c r="AOD65" s="109"/>
      <c r="AOE65" s="93"/>
      <c r="AOF65" s="100"/>
      <c r="AON65" s="100"/>
      <c r="AOQ65" s="102"/>
      <c r="AOR65" s="102"/>
      <c r="AOS65" s="100"/>
      <c r="AOU65" s="85"/>
      <c r="AOW65" s="85"/>
      <c r="AOX65" s="84"/>
      <c r="AOY65" s="109"/>
      <c r="AOZ65" s="93"/>
      <c r="APA65" s="100"/>
      <c r="API65" s="100"/>
      <c r="APL65" s="102"/>
      <c r="APM65" s="102"/>
      <c r="APN65" s="100"/>
      <c r="APP65" s="85"/>
      <c r="APR65" s="85"/>
      <c r="APS65" s="84"/>
      <c r="APT65" s="109"/>
      <c r="APU65" s="93"/>
      <c r="APV65" s="100"/>
      <c r="AQD65" s="100"/>
      <c r="AQG65" s="102"/>
      <c r="AQH65" s="102"/>
      <c r="AQI65" s="100"/>
      <c r="AQK65" s="85"/>
      <c r="AQM65" s="85"/>
      <c r="AQN65" s="84"/>
      <c r="AQO65" s="109"/>
      <c r="AQP65" s="93"/>
      <c r="AQQ65" s="100"/>
      <c r="AQY65" s="100"/>
      <c r="ARB65" s="102"/>
      <c r="ARC65" s="102"/>
      <c r="ARD65" s="100"/>
      <c r="ARF65" s="85"/>
      <c r="ARH65" s="85"/>
      <c r="ARI65" s="84"/>
      <c r="ARJ65" s="109"/>
      <c r="ARK65" s="93"/>
      <c r="ARL65" s="100"/>
      <c r="ART65" s="100"/>
      <c r="ARW65" s="102"/>
      <c r="ARX65" s="102"/>
      <c r="ARY65" s="100"/>
      <c r="ASA65" s="85"/>
      <c r="ASC65" s="85"/>
      <c r="ASD65" s="84"/>
      <c r="ASE65" s="109"/>
      <c r="ASF65" s="93"/>
      <c r="ASG65" s="100"/>
      <c r="ASO65" s="100"/>
      <c r="ASR65" s="102"/>
      <c r="ASS65" s="102"/>
      <c r="AST65" s="100"/>
      <c r="ASV65" s="85"/>
      <c r="ASX65" s="85"/>
      <c r="ASY65" s="84"/>
      <c r="ASZ65" s="109"/>
      <c r="ATA65" s="93"/>
      <c r="ATB65" s="100"/>
      <c r="ATJ65" s="100"/>
      <c r="ATM65" s="102"/>
      <c r="ATN65" s="102"/>
      <c r="ATO65" s="100"/>
      <c r="ATQ65" s="85"/>
      <c r="ATS65" s="85"/>
      <c r="ATT65" s="84"/>
      <c r="ATU65" s="109"/>
      <c r="ATV65" s="93"/>
      <c r="ATW65" s="100"/>
      <c r="AUE65" s="100"/>
      <c r="AUH65" s="102"/>
      <c r="AUI65" s="102"/>
      <c r="AUJ65" s="100"/>
      <c r="AUL65" s="85"/>
      <c r="AUN65" s="85"/>
      <c r="AUO65" s="84"/>
      <c r="AUP65" s="109"/>
      <c r="AUQ65" s="93"/>
      <c r="AUR65" s="100"/>
      <c r="AUZ65" s="100"/>
      <c r="AVC65" s="102"/>
      <c r="AVD65" s="102"/>
      <c r="AVE65" s="100"/>
      <c r="AVG65" s="85"/>
      <c r="AVI65" s="85"/>
      <c r="AVJ65" s="84"/>
      <c r="AVK65" s="109"/>
      <c r="AVL65" s="93"/>
      <c r="AVM65" s="100"/>
      <c r="AVU65" s="100"/>
      <c r="AVX65" s="102"/>
      <c r="AVY65" s="102"/>
      <c r="AVZ65" s="100"/>
      <c r="AWB65" s="85"/>
      <c r="AWD65" s="85"/>
      <c r="AWE65" s="84"/>
      <c r="AWF65" s="109"/>
      <c r="AWG65" s="93"/>
      <c r="AWH65" s="100"/>
      <c r="AWP65" s="100"/>
      <c r="AWS65" s="102"/>
      <c r="AWT65" s="102"/>
      <c r="AWU65" s="100"/>
      <c r="AWW65" s="85"/>
      <c r="AWY65" s="85"/>
      <c r="AWZ65" s="84"/>
      <c r="AXA65" s="109"/>
      <c r="AXB65" s="93"/>
      <c r="AXC65" s="100"/>
      <c r="AXK65" s="100"/>
      <c r="AXN65" s="102"/>
      <c r="AXO65" s="102"/>
      <c r="AXP65" s="100"/>
      <c r="AXR65" s="85"/>
      <c r="AXT65" s="85"/>
      <c r="AXU65" s="84"/>
      <c r="AXV65" s="109"/>
      <c r="AXW65" s="93"/>
      <c r="AXX65" s="100"/>
      <c r="AYF65" s="100"/>
      <c r="AYI65" s="102"/>
      <c r="AYJ65" s="102"/>
      <c r="AYK65" s="100"/>
      <c r="AYM65" s="85"/>
      <c r="AYO65" s="85"/>
      <c r="AYP65" s="84"/>
      <c r="AYQ65" s="109"/>
      <c r="AYR65" s="93"/>
      <c r="AYS65" s="100"/>
      <c r="AZA65" s="100"/>
      <c r="AZD65" s="102"/>
      <c r="AZE65" s="102"/>
      <c r="AZF65" s="100"/>
      <c r="AZH65" s="85"/>
      <c r="AZJ65" s="85"/>
      <c r="AZK65" s="84"/>
      <c r="AZL65" s="109"/>
      <c r="AZM65" s="93"/>
      <c r="AZN65" s="100"/>
      <c r="AZV65" s="100"/>
      <c r="AZY65" s="102"/>
      <c r="AZZ65" s="102"/>
      <c r="BAA65" s="100"/>
      <c r="BAC65" s="85"/>
      <c r="BAE65" s="85"/>
      <c r="BAF65" s="84"/>
      <c r="BAG65" s="109"/>
      <c r="BAH65" s="93"/>
      <c r="BAI65" s="100"/>
      <c r="BAQ65" s="100"/>
      <c r="BAT65" s="102"/>
      <c r="BAU65" s="102"/>
      <c r="BAV65" s="100"/>
      <c r="BAX65" s="85"/>
      <c r="BAZ65" s="85"/>
      <c r="BBA65" s="84"/>
      <c r="BBB65" s="109"/>
      <c r="BBC65" s="93"/>
      <c r="BBD65" s="100"/>
      <c r="BBL65" s="100"/>
      <c r="BBO65" s="102"/>
      <c r="BBP65" s="102"/>
      <c r="BBQ65" s="100"/>
      <c r="BBS65" s="85"/>
      <c r="BBU65" s="85"/>
      <c r="BBV65" s="84"/>
      <c r="BBW65" s="109"/>
      <c r="BBX65" s="93"/>
      <c r="BBY65" s="100"/>
      <c r="BCG65" s="100"/>
      <c r="BCJ65" s="102"/>
      <c r="BCK65" s="102"/>
      <c r="BCL65" s="100"/>
      <c r="BCN65" s="85"/>
      <c r="BCP65" s="85"/>
      <c r="BCQ65" s="84"/>
      <c r="BCR65" s="109"/>
      <c r="BCS65" s="93"/>
      <c r="BCT65" s="100"/>
      <c r="BDB65" s="100"/>
      <c r="BDE65" s="102"/>
      <c r="BDF65" s="102"/>
      <c r="BDG65" s="100"/>
      <c r="BDI65" s="85"/>
      <c r="BDK65" s="85"/>
      <c r="BDL65" s="84"/>
      <c r="BDM65" s="109"/>
      <c r="BDN65" s="93"/>
      <c r="BDO65" s="100"/>
      <c r="BDW65" s="100"/>
      <c r="BDZ65" s="102"/>
      <c r="BEA65" s="102"/>
      <c r="BEB65" s="100"/>
      <c r="BED65" s="85"/>
      <c r="BEF65" s="85"/>
      <c r="BEG65" s="84"/>
      <c r="BEH65" s="109"/>
      <c r="BEI65" s="93"/>
      <c r="BEJ65" s="100"/>
      <c r="BER65" s="100"/>
      <c r="BEU65" s="102"/>
      <c r="BEV65" s="102"/>
      <c r="BEW65" s="100"/>
      <c r="BEY65" s="85"/>
      <c r="BFA65" s="85"/>
      <c r="BFB65" s="84"/>
      <c r="BFC65" s="109"/>
      <c r="BFD65" s="93"/>
      <c r="BFE65" s="100"/>
      <c r="BFM65" s="100"/>
      <c r="BFP65" s="102"/>
      <c r="BFQ65" s="102"/>
      <c r="BFR65" s="100"/>
      <c r="BFT65" s="85"/>
      <c r="BFV65" s="85"/>
      <c r="BFW65" s="84"/>
      <c r="BFX65" s="109"/>
      <c r="BFY65" s="93"/>
      <c r="BFZ65" s="100"/>
      <c r="BGH65" s="100"/>
      <c r="BGK65" s="102"/>
      <c r="BGL65" s="102"/>
      <c r="BGM65" s="100"/>
      <c r="BGO65" s="85"/>
      <c r="BGQ65" s="85"/>
      <c r="BGR65" s="84"/>
      <c r="BGS65" s="109"/>
      <c r="BGT65" s="93"/>
      <c r="BGU65" s="100"/>
      <c r="BHC65" s="100"/>
      <c r="BHF65" s="102"/>
      <c r="BHG65" s="102"/>
      <c r="BHH65" s="100"/>
      <c r="BHJ65" s="85"/>
      <c r="BHL65" s="85"/>
      <c r="BHM65" s="84"/>
      <c r="BHN65" s="109"/>
      <c r="BHO65" s="93"/>
      <c r="BHP65" s="100"/>
      <c r="BHX65" s="100"/>
      <c r="BIA65" s="102"/>
      <c r="BIB65" s="102"/>
      <c r="BIC65" s="100"/>
      <c r="BIE65" s="85"/>
      <c r="BIG65" s="85"/>
      <c r="BIH65" s="84"/>
      <c r="BII65" s="109"/>
      <c r="BIJ65" s="93"/>
      <c r="BIK65" s="100"/>
      <c r="BIS65" s="100"/>
      <c r="BIV65" s="102"/>
      <c r="BIW65" s="102"/>
      <c r="BIX65" s="100"/>
      <c r="BIZ65" s="85"/>
      <c r="BJB65" s="85"/>
      <c r="BJC65" s="84"/>
      <c r="BJD65" s="109"/>
      <c r="BJE65" s="93"/>
      <c r="BJF65" s="100"/>
      <c r="BJN65" s="100"/>
      <c r="BJQ65" s="102"/>
      <c r="BJR65" s="102"/>
      <c r="BJS65" s="100"/>
      <c r="BJU65" s="85"/>
      <c r="BJW65" s="85"/>
      <c r="BJX65" s="84"/>
      <c r="BJY65" s="109"/>
      <c r="BJZ65" s="93"/>
      <c r="BKA65" s="100"/>
      <c r="BKI65" s="100"/>
      <c r="BKL65" s="102"/>
      <c r="BKM65" s="102"/>
      <c r="BKN65" s="100"/>
      <c r="BKP65" s="85"/>
      <c r="BKR65" s="85"/>
      <c r="BKS65" s="84"/>
      <c r="BKT65" s="109"/>
      <c r="BKU65" s="93"/>
      <c r="BKV65" s="100"/>
      <c r="BLD65" s="100"/>
      <c r="BLG65" s="102"/>
      <c r="BLH65" s="102"/>
      <c r="BLI65" s="100"/>
      <c r="BLK65" s="85"/>
      <c r="BLM65" s="85"/>
      <c r="BLN65" s="84"/>
      <c r="BLO65" s="109"/>
      <c r="BLP65" s="93"/>
      <c r="BLQ65" s="100"/>
      <c r="BLY65" s="100"/>
      <c r="BMB65" s="102"/>
      <c r="BMC65" s="102"/>
      <c r="BMD65" s="100"/>
      <c r="BMF65" s="85"/>
      <c r="BMH65" s="85"/>
      <c r="BMI65" s="84"/>
      <c r="BMJ65" s="109"/>
      <c r="BMK65" s="93"/>
      <c r="BML65" s="100"/>
      <c r="BMT65" s="100"/>
      <c r="BMW65" s="102"/>
      <c r="BMX65" s="102"/>
      <c r="BMY65" s="100"/>
      <c r="BNA65" s="85"/>
      <c r="BNC65" s="85"/>
      <c r="BND65" s="84"/>
      <c r="BNE65" s="109"/>
      <c r="BNF65" s="93"/>
      <c r="BNG65" s="100"/>
      <c r="BNO65" s="100"/>
      <c r="BNR65" s="102"/>
      <c r="BNS65" s="102"/>
      <c r="BNT65" s="100"/>
      <c r="BNV65" s="85"/>
      <c r="BNX65" s="85"/>
      <c r="BNY65" s="84"/>
      <c r="BNZ65" s="109"/>
      <c r="BOA65" s="93"/>
      <c r="BOB65" s="100"/>
      <c r="BOJ65" s="100"/>
      <c r="BOM65" s="102"/>
      <c r="BON65" s="102"/>
      <c r="BOO65" s="100"/>
      <c r="BOQ65" s="85"/>
      <c r="BOS65" s="85"/>
      <c r="BOT65" s="84"/>
      <c r="BOU65" s="109"/>
      <c r="BOV65" s="93"/>
      <c r="BOW65" s="100"/>
      <c r="BPE65" s="100"/>
      <c r="BPH65" s="102"/>
      <c r="BPI65" s="102"/>
      <c r="BPJ65" s="100"/>
      <c r="BPL65" s="85"/>
      <c r="BPN65" s="85"/>
      <c r="BPO65" s="84"/>
      <c r="BPP65" s="109"/>
      <c r="BPQ65" s="93"/>
      <c r="BPR65" s="100"/>
      <c r="BPZ65" s="100"/>
      <c r="BQC65" s="102"/>
      <c r="BQD65" s="102"/>
      <c r="BQE65" s="100"/>
      <c r="BQG65" s="85"/>
      <c r="BQI65" s="85"/>
      <c r="BQJ65" s="84"/>
      <c r="BQK65" s="109"/>
      <c r="BQL65" s="93"/>
      <c r="BQM65" s="100"/>
      <c r="BQU65" s="100"/>
      <c r="BQX65" s="102"/>
      <c r="BQY65" s="102"/>
      <c r="BQZ65" s="100"/>
      <c r="BRB65" s="85"/>
      <c r="BRD65" s="85"/>
      <c r="BRE65" s="84"/>
      <c r="BRF65" s="109"/>
      <c r="BRG65" s="93"/>
      <c r="BRH65" s="100"/>
      <c r="BRP65" s="100"/>
      <c r="BRS65" s="102"/>
      <c r="BRT65" s="102"/>
      <c r="BRU65" s="100"/>
      <c r="BRW65" s="85"/>
      <c r="BRY65" s="85"/>
      <c r="BRZ65" s="84"/>
      <c r="BSA65" s="109"/>
      <c r="BSB65" s="93"/>
      <c r="BSC65" s="100"/>
      <c r="BSK65" s="100"/>
      <c r="BSN65" s="102"/>
      <c r="BSO65" s="102"/>
      <c r="BSP65" s="100"/>
      <c r="BSR65" s="85"/>
      <c r="BST65" s="85"/>
      <c r="BSU65" s="84"/>
      <c r="BSV65" s="109"/>
      <c r="BSW65" s="93"/>
      <c r="BSX65" s="100"/>
      <c r="BTF65" s="100"/>
      <c r="BTI65" s="102"/>
      <c r="BTJ65" s="102"/>
      <c r="BTK65" s="100"/>
      <c r="BTM65" s="85"/>
      <c r="BTO65" s="85"/>
      <c r="BTP65" s="84"/>
      <c r="BTQ65" s="109"/>
      <c r="BTR65" s="93"/>
      <c r="BTS65" s="100"/>
      <c r="BUA65" s="100"/>
      <c r="BUD65" s="102"/>
      <c r="BUE65" s="102"/>
      <c r="BUF65" s="100"/>
      <c r="BUH65" s="85"/>
      <c r="BUJ65" s="85"/>
      <c r="BUK65" s="84"/>
      <c r="BUL65" s="109"/>
      <c r="BUM65" s="93"/>
      <c r="BUN65" s="100"/>
      <c r="BUV65" s="100"/>
      <c r="BUY65" s="102"/>
      <c r="BUZ65" s="102"/>
      <c r="BVA65" s="100"/>
      <c r="BVC65" s="85"/>
      <c r="BVE65" s="85"/>
      <c r="BVF65" s="84"/>
      <c r="BVG65" s="109"/>
      <c r="BVH65" s="93"/>
      <c r="BVI65" s="100"/>
      <c r="BVQ65" s="100"/>
      <c r="BVT65" s="102"/>
      <c r="BVU65" s="102"/>
      <c r="BVV65" s="100"/>
      <c r="BVX65" s="85"/>
      <c r="BVZ65" s="85"/>
      <c r="BWA65" s="84"/>
      <c r="BWB65" s="109"/>
      <c r="BWC65" s="93"/>
      <c r="BWD65" s="100"/>
      <c r="BWL65" s="100"/>
      <c r="BWO65" s="102"/>
      <c r="BWP65" s="102"/>
      <c r="BWQ65" s="100"/>
      <c r="BWS65" s="85"/>
      <c r="BWU65" s="85"/>
      <c r="BWV65" s="84"/>
      <c r="BWW65" s="109"/>
      <c r="BWX65" s="93"/>
      <c r="BWY65" s="100"/>
      <c r="BXG65" s="100"/>
      <c r="BXJ65" s="102"/>
      <c r="BXK65" s="102"/>
      <c r="BXL65" s="100"/>
      <c r="BXN65" s="85"/>
      <c r="BXP65" s="85"/>
      <c r="BXQ65" s="84"/>
      <c r="BXR65" s="109"/>
      <c r="BXS65" s="93"/>
      <c r="BXT65" s="100"/>
      <c r="BYB65" s="100"/>
      <c r="BYE65" s="102"/>
      <c r="BYF65" s="102"/>
      <c r="BYG65" s="100"/>
      <c r="BYI65" s="85"/>
      <c r="BYK65" s="85"/>
      <c r="BYL65" s="84"/>
      <c r="BYM65" s="109"/>
      <c r="BYN65" s="93"/>
      <c r="BYO65" s="100"/>
      <c r="BYW65" s="100"/>
      <c r="BYZ65" s="102"/>
      <c r="BZA65" s="102"/>
      <c r="BZB65" s="100"/>
      <c r="BZD65" s="85"/>
      <c r="BZF65" s="85"/>
      <c r="BZG65" s="84"/>
      <c r="BZH65" s="109"/>
      <c r="BZI65" s="93"/>
      <c r="BZJ65" s="100"/>
      <c r="BZR65" s="100"/>
      <c r="BZU65" s="102"/>
      <c r="BZV65" s="102"/>
      <c r="BZW65" s="100"/>
      <c r="BZY65" s="85"/>
      <c r="CAA65" s="85"/>
      <c r="CAB65" s="84"/>
      <c r="CAC65" s="109"/>
      <c r="CAD65" s="93"/>
      <c r="CAE65" s="100"/>
      <c r="CAM65" s="100"/>
      <c r="CAP65" s="102"/>
      <c r="CAQ65" s="102"/>
      <c r="CAR65" s="100"/>
      <c r="CAT65" s="85"/>
      <c r="CAV65" s="85"/>
      <c r="CAW65" s="84"/>
      <c r="CAX65" s="109"/>
      <c r="CAY65" s="93"/>
      <c r="CAZ65" s="100"/>
      <c r="CBH65" s="100"/>
      <c r="CBK65" s="102"/>
      <c r="CBL65" s="102"/>
      <c r="CBM65" s="100"/>
      <c r="CBO65" s="85"/>
      <c r="CBQ65" s="85"/>
      <c r="CBR65" s="84"/>
      <c r="CBS65" s="109"/>
      <c r="CBT65" s="93"/>
      <c r="CBU65" s="100"/>
      <c r="CCC65" s="100"/>
      <c r="CCF65" s="102"/>
      <c r="CCG65" s="102"/>
      <c r="CCH65" s="100"/>
      <c r="CCJ65" s="85"/>
      <c r="CCL65" s="85"/>
      <c r="CCM65" s="84"/>
      <c r="CCN65" s="109"/>
      <c r="CCO65" s="93"/>
      <c r="CCP65" s="100"/>
      <c r="CCX65" s="100"/>
      <c r="CDA65" s="102"/>
      <c r="CDB65" s="102"/>
      <c r="CDC65" s="100"/>
      <c r="CDE65" s="85"/>
      <c r="CDG65" s="85"/>
      <c r="CDH65" s="84"/>
      <c r="CDI65" s="109"/>
      <c r="CDJ65" s="93"/>
      <c r="CDK65" s="100"/>
      <c r="CDS65" s="100"/>
      <c r="CDV65" s="102"/>
      <c r="CDW65" s="102"/>
      <c r="CDX65" s="100"/>
      <c r="CDZ65" s="85"/>
      <c r="CEB65" s="85"/>
      <c r="CEC65" s="84"/>
      <c r="CED65" s="109"/>
      <c r="CEE65" s="93"/>
      <c r="CEF65" s="100"/>
      <c r="CEN65" s="100"/>
      <c r="CEQ65" s="102"/>
      <c r="CER65" s="102"/>
      <c r="CES65" s="100"/>
      <c r="CEU65" s="85"/>
      <c r="CEW65" s="85"/>
      <c r="CEX65" s="84"/>
      <c r="CEY65" s="109"/>
      <c r="CEZ65" s="93"/>
      <c r="CFA65" s="100"/>
      <c r="CFI65" s="100"/>
      <c r="CFL65" s="102"/>
      <c r="CFM65" s="102"/>
      <c r="CFN65" s="100"/>
      <c r="CFP65" s="85"/>
      <c r="CFR65" s="85"/>
      <c r="CFS65" s="84"/>
      <c r="CFT65" s="109"/>
      <c r="CFU65" s="93"/>
      <c r="CFV65" s="100"/>
      <c r="CGD65" s="100"/>
      <c r="CGG65" s="102"/>
      <c r="CGH65" s="102"/>
      <c r="CGI65" s="100"/>
      <c r="CGK65" s="85"/>
      <c r="CGM65" s="85"/>
      <c r="CGN65" s="84"/>
      <c r="CGO65" s="109"/>
      <c r="CGP65" s="93"/>
      <c r="CGQ65" s="100"/>
      <c r="CGY65" s="100"/>
      <c r="CHB65" s="102"/>
      <c r="CHC65" s="102"/>
      <c r="CHD65" s="100"/>
      <c r="CHF65" s="85"/>
      <c r="CHH65" s="85"/>
      <c r="CHI65" s="84"/>
      <c r="CHJ65" s="109"/>
      <c r="CHK65" s="93"/>
      <c r="CHL65" s="100"/>
      <c r="CHT65" s="100"/>
      <c r="CHW65" s="102"/>
      <c r="CHX65" s="102"/>
      <c r="CHY65" s="100"/>
      <c r="CIA65" s="85"/>
      <c r="CIC65" s="85"/>
      <c r="CID65" s="84"/>
      <c r="CIE65" s="109"/>
      <c r="CIF65" s="93"/>
      <c r="CIG65" s="100"/>
      <c r="CIO65" s="100"/>
      <c r="CIR65" s="102"/>
      <c r="CIS65" s="102"/>
      <c r="CIT65" s="100"/>
      <c r="CIV65" s="85"/>
      <c r="CIX65" s="85"/>
      <c r="CIY65" s="84"/>
      <c r="CIZ65" s="109"/>
      <c r="CJA65" s="93"/>
      <c r="CJB65" s="100"/>
      <c r="CJJ65" s="100"/>
      <c r="CJM65" s="102"/>
      <c r="CJN65" s="102"/>
      <c r="CJO65" s="100"/>
      <c r="CJQ65" s="85"/>
      <c r="CJS65" s="85"/>
      <c r="CJT65" s="84"/>
      <c r="CJU65" s="109"/>
      <c r="CJV65" s="93"/>
      <c r="CJW65" s="100"/>
      <c r="CKE65" s="100"/>
      <c r="CKH65" s="102"/>
      <c r="CKI65" s="102"/>
      <c r="CKJ65" s="100"/>
      <c r="CKL65" s="85"/>
      <c r="CKN65" s="85"/>
      <c r="CKO65" s="84"/>
      <c r="CKP65" s="109"/>
      <c r="CKQ65" s="93"/>
      <c r="CKR65" s="100"/>
      <c r="CKZ65" s="100"/>
      <c r="CLC65" s="102"/>
      <c r="CLD65" s="102"/>
      <c r="CLE65" s="100"/>
      <c r="CLG65" s="85"/>
      <c r="CLI65" s="85"/>
      <c r="CLJ65" s="84"/>
      <c r="CLK65" s="109"/>
      <c r="CLL65" s="93"/>
      <c r="CLM65" s="100"/>
      <c r="CLU65" s="100"/>
      <c r="CLX65" s="102"/>
      <c r="CLY65" s="102"/>
      <c r="CLZ65" s="100"/>
      <c r="CMB65" s="85"/>
      <c r="CMD65" s="85"/>
      <c r="CME65" s="84"/>
      <c r="CMF65" s="109"/>
      <c r="CMG65" s="93"/>
      <c r="CMH65" s="100"/>
      <c r="CMP65" s="100"/>
      <c r="CMS65" s="102"/>
      <c r="CMT65" s="102"/>
      <c r="CMU65" s="100"/>
      <c r="CMW65" s="85"/>
      <c r="CMY65" s="85"/>
      <c r="CMZ65" s="84"/>
      <c r="CNA65" s="109"/>
      <c r="CNB65" s="93"/>
      <c r="CNC65" s="100"/>
      <c r="CNK65" s="100"/>
      <c r="CNN65" s="102"/>
      <c r="CNO65" s="102"/>
      <c r="CNP65" s="100"/>
      <c r="CNR65" s="85"/>
      <c r="CNT65" s="85"/>
      <c r="CNU65" s="84"/>
      <c r="CNV65" s="109"/>
      <c r="CNW65" s="93"/>
      <c r="CNX65" s="100"/>
      <c r="COF65" s="100"/>
      <c r="COI65" s="102"/>
      <c r="COJ65" s="102"/>
      <c r="COK65" s="100"/>
      <c r="COM65" s="85"/>
      <c r="COO65" s="85"/>
      <c r="COP65" s="84"/>
      <c r="COQ65" s="109"/>
      <c r="COR65" s="93"/>
      <c r="COS65" s="100"/>
      <c r="CPA65" s="100"/>
      <c r="CPD65" s="102"/>
      <c r="CPE65" s="102"/>
      <c r="CPF65" s="100"/>
      <c r="CPH65" s="85"/>
      <c r="CPJ65" s="85"/>
      <c r="CPK65" s="84"/>
      <c r="CPL65" s="109"/>
      <c r="CPM65" s="93"/>
      <c r="CPN65" s="100"/>
      <c r="CPV65" s="100"/>
      <c r="CPY65" s="102"/>
      <c r="CPZ65" s="102"/>
      <c r="CQA65" s="100"/>
      <c r="CQC65" s="85"/>
      <c r="CQE65" s="85"/>
      <c r="CQF65" s="84"/>
      <c r="CQG65" s="109"/>
      <c r="CQH65" s="93"/>
      <c r="CQI65" s="100"/>
      <c r="CQQ65" s="100"/>
      <c r="CQT65" s="102"/>
      <c r="CQU65" s="102"/>
      <c r="CQV65" s="100"/>
      <c r="CQX65" s="85"/>
      <c r="CQZ65" s="85"/>
      <c r="CRA65" s="84"/>
      <c r="CRB65" s="109"/>
      <c r="CRC65" s="93"/>
      <c r="CRD65" s="100"/>
      <c r="CRL65" s="100"/>
      <c r="CRO65" s="102"/>
      <c r="CRP65" s="102"/>
      <c r="CRQ65" s="100"/>
      <c r="CRS65" s="85"/>
      <c r="CRU65" s="85"/>
      <c r="CRV65" s="84"/>
      <c r="CRW65" s="109"/>
      <c r="CRX65" s="93"/>
      <c r="CRY65" s="100"/>
      <c r="CSG65" s="100"/>
      <c r="CSJ65" s="102"/>
      <c r="CSK65" s="102"/>
      <c r="CSL65" s="100"/>
      <c r="CSN65" s="85"/>
      <c r="CSP65" s="85"/>
      <c r="CSQ65" s="84"/>
      <c r="CSR65" s="109"/>
      <c r="CSS65" s="93"/>
      <c r="CST65" s="100"/>
      <c r="CTB65" s="100"/>
      <c r="CTE65" s="102"/>
      <c r="CTF65" s="102"/>
      <c r="CTG65" s="100"/>
      <c r="CTI65" s="85"/>
      <c r="CTK65" s="85"/>
      <c r="CTL65" s="84"/>
      <c r="CTM65" s="109"/>
      <c r="CTN65" s="93"/>
      <c r="CTO65" s="100"/>
      <c r="CTW65" s="100"/>
      <c r="CTZ65" s="102"/>
      <c r="CUA65" s="102"/>
      <c r="CUB65" s="100"/>
      <c r="CUD65" s="85"/>
      <c r="CUF65" s="85"/>
      <c r="CUG65" s="84"/>
      <c r="CUH65" s="109"/>
      <c r="CUI65" s="93"/>
      <c r="CUJ65" s="100"/>
      <c r="CUR65" s="100"/>
      <c r="CUU65" s="102"/>
      <c r="CUV65" s="102"/>
      <c r="CUW65" s="100"/>
      <c r="CUY65" s="85"/>
      <c r="CVA65" s="85"/>
      <c r="CVB65" s="84"/>
      <c r="CVC65" s="109"/>
      <c r="CVD65" s="93"/>
      <c r="CVE65" s="100"/>
      <c r="CVM65" s="100"/>
      <c r="CVP65" s="102"/>
      <c r="CVQ65" s="102"/>
      <c r="CVR65" s="100"/>
      <c r="CVT65" s="85"/>
      <c r="CVV65" s="85"/>
      <c r="CVW65" s="84"/>
      <c r="CVX65" s="109"/>
      <c r="CVY65" s="93"/>
      <c r="CVZ65" s="100"/>
      <c r="CWH65" s="100"/>
      <c r="CWK65" s="102"/>
      <c r="CWL65" s="102"/>
      <c r="CWM65" s="100"/>
      <c r="CWO65" s="85"/>
      <c r="CWQ65" s="85"/>
      <c r="CWR65" s="84"/>
      <c r="CWS65" s="109"/>
      <c r="CWT65" s="93"/>
      <c r="CWU65" s="100"/>
      <c r="CXC65" s="100"/>
      <c r="CXF65" s="102"/>
      <c r="CXG65" s="102"/>
      <c r="CXH65" s="100"/>
      <c r="CXJ65" s="85"/>
      <c r="CXL65" s="85"/>
      <c r="CXM65" s="84"/>
      <c r="CXN65" s="109"/>
      <c r="CXO65" s="93"/>
      <c r="CXP65" s="100"/>
      <c r="CXX65" s="100"/>
      <c r="CYA65" s="102"/>
      <c r="CYB65" s="102"/>
      <c r="CYC65" s="100"/>
      <c r="CYE65" s="85"/>
      <c r="CYG65" s="85"/>
      <c r="CYH65" s="84"/>
      <c r="CYI65" s="109"/>
      <c r="CYJ65" s="93"/>
      <c r="CYK65" s="100"/>
      <c r="CYS65" s="100"/>
      <c r="CYV65" s="102"/>
      <c r="CYW65" s="102"/>
      <c r="CYX65" s="100"/>
      <c r="CYZ65" s="85"/>
      <c r="CZB65" s="85"/>
      <c r="CZC65" s="84"/>
      <c r="CZD65" s="109"/>
      <c r="CZE65" s="93"/>
      <c r="CZF65" s="100"/>
      <c r="CZN65" s="100"/>
      <c r="CZQ65" s="102"/>
      <c r="CZR65" s="102"/>
      <c r="CZS65" s="100"/>
      <c r="CZU65" s="85"/>
      <c r="CZW65" s="85"/>
      <c r="CZX65" s="84"/>
      <c r="CZY65" s="109"/>
      <c r="CZZ65" s="93"/>
      <c r="DAA65" s="100"/>
      <c r="DAI65" s="100"/>
      <c r="DAL65" s="102"/>
      <c r="DAM65" s="102"/>
      <c r="DAN65" s="100"/>
      <c r="DAP65" s="85"/>
      <c r="DAR65" s="85"/>
      <c r="DAS65" s="84"/>
      <c r="DAT65" s="109"/>
      <c r="DAU65" s="93"/>
      <c r="DAV65" s="100"/>
      <c r="DBD65" s="100"/>
      <c r="DBG65" s="102"/>
      <c r="DBH65" s="102"/>
      <c r="DBI65" s="100"/>
      <c r="DBK65" s="85"/>
      <c r="DBM65" s="85"/>
      <c r="DBN65" s="84"/>
      <c r="DBO65" s="109"/>
      <c r="DBP65" s="93"/>
      <c r="DBQ65" s="100"/>
      <c r="DBY65" s="100"/>
      <c r="DCB65" s="102"/>
      <c r="DCC65" s="102"/>
      <c r="DCD65" s="100"/>
      <c r="DCF65" s="85"/>
      <c r="DCH65" s="85"/>
      <c r="DCI65" s="84"/>
      <c r="DCJ65" s="109"/>
      <c r="DCK65" s="93"/>
      <c r="DCL65" s="100"/>
      <c r="DCT65" s="100"/>
      <c r="DCW65" s="102"/>
      <c r="DCX65" s="102"/>
      <c r="DCY65" s="100"/>
      <c r="DDA65" s="85"/>
      <c r="DDC65" s="85"/>
      <c r="DDD65" s="84"/>
      <c r="DDE65" s="109"/>
      <c r="DDF65" s="93"/>
      <c r="DDG65" s="100"/>
      <c r="DDO65" s="100"/>
      <c r="DDR65" s="102"/>
      <c r="DDS65" s="102"/>
      <c r="DDT65" s="100"/>
      <c r="DDV65" s="85"/>
      <c r="DDX65" s="85"/>
      <c r="DDY65" s="84"/>
      <c r="DDZ65" s="109"/>
      <c r="DEA65" s="93"/>
      <c r="DEB65" s="100"/>
      <c r="DEJ65" s="100"/>
      <c r="DEM65" s="102"/>
      <c r="DEN65" s="102"/>
      <c r="DEO65" s="100"/>
      <c r="DEQ65" s="85"/>
      <c r="DES65" s="85"/>
      <c r="DET65" s="84"/>
      <c r="DEU65" s="109"/>
      <c r="DEV65" s="93"/>
      <c r="DEW65" s="100"/>
      <c r="DFE65" s="100"/>
      <c r="DFH65" s="102"/>
      <c r="DFI65" s="102"/>
      <c r="DFJ65" s="100"/>
      <c r="DFL65" s="85"/>
      <c r="DFN65" s="85"/>
      <c r="DFO65" s="84"/>
      <c r="DFP65" s="109"/>
      <c r="DFQ65" s="93"/>
      <c r="DFR65" s="100"/>
      <c r="DFZ65" s="100"/>
      <c r="DGC65" s="102"/>
      <c r="DGD65" s="102"/>
      <c r="DGE65" s="100"/>
      <c r="DGG65" s="85"/>
      <c r="DGI65" s="85"/>
      <c r="DGJ65" s="84"/>
      <c r="DGK65" s="109"/>
      <c r="DGL65" s="93"/>
      <c r="DGM65" s="100"/>
      <c r="DGU65" s="100"/>
      <c r="DGX65" s="102"/>
      <c r="DGY65" s="102"/>
      <c r="DGZ65" s="100"/>
      <c r="DHB65" s="85"/>
      <c r="DHD65" s="85"/>
      <c r="DHE65" s="84"/>
      <c r="DHF65" s="109"/>
      <c r="DHG65" s="93"/>
      <c r="DHH65" s="100"/>
      <c r="DHP65" s="100"/>
      <c r="DHS65" s="102"/>
      <c r="DHT65" s="102"/>
      <c r="DHU65" s="100"/>
      <c r="DHW65" s="85"/>
      <c r="DHY65" s="85"/>
      <c r="DHZ65" s="84"/>
      <c r="DIA65" s="109"/>
      <c r="DIB65" s="93"/>
      <c r="DIC65" s="100"/>
      <c r="DIK65" s="100"/>
      <c r="DIN65" s="102"/>
      <c r="DIO65" s="102"/>
      <c r="DIP65" s="100"/>
      <c r="DIR65" s="85"/>
      <c r="DIT65" s="85"/>
      <c r="DIU65" s="84"/>
      <c r="DIV65" s="109"/>
      <c r="DIW65" s="93"/>
      <c r="DIX65" s="100"/>
      <c r="DJF65" s="100"/>
      <c r="DJI65" s="102"/>
      <c r="DJJ65" s="102"/>
      <c r="DJK65" s="100"/>
      <c r="DJM65" s="85"/>
      <c r="DJO65" s="85"/>
      <c r="DJP65" s="84"/>
      <c r="DJQ65" s="109"/>
      <c r="DJR65" s="93"/>
      <c r="DJS65" s="100"/>
      <c r="DKA65" s="100"/>
      <c r="DKD65" s="102"/>
      <c r="DKE65" s="102"/>
      <c r="DKF65" s="100"/>
      <c r="DKH65" s="85"/>
      <c r="DKJ65" s="85"/>
      <c r="DKK65" s="84"/>
      <c r="DKL65" s="109"/>
      <c r="DKM65" s="93"/>
      <c r="DKN65" s="100"/>
      <c r="DKV65" s="100"/>
      <c r="DKY65" s="102"/>
      <c r="DKZ65" s="102"/>
      <c r="DLA65" s="100"/>
      <c r="DLC65" s="85"/>
      <c r="DLE65" s="85"/>
      <c r="DLF65" s="84"/>
      <c r="DLG65" s="109"/>
      <c r="DLH65" s="93"/>
      <c r="DLI65" s="100"/>
      <c r="DLQ65" s="100"/>
      <c r="DLT65" s="102"/>
      <c r="DLU65" s="102"/>
      <c r="DLV65" s="100"/>
      <c r="DLX65" s="85"/>
      <c r="DLZ65" s="85"/>
      <c r="DMA65" s="84"/>
      <c r="DMB65" s="109"/>
      <c r="DMC65" s="93"/>
      <c r="DMD65" s="100"/>
      <c r="DML65" s="100"/>
      <c r="DMO65" s="102"/>
      <c r="DMP65" s="102"/>
      <c r="DMQ65" s="100"/>
      <c r="DMS65" s="85"/>
      <c r="DMU65" s="85"/>
      <c r="DMV65" s="84"/>
      <c r="DMW65" s="109"/>
      <c r="DMX65" s="93"/>
      <c r="DMY65" s="100"/>
      <c r="DNG65" s="100"/>
      <c r="DNJ65" s="102"/>
      <c r="DNK65" s="102"/>
      <c r="DNL65" s="100"/>
      <c r="DNN65" s="85"/>
      <c r="DNP65" s="85"/>
      <c r="DNQ65" s="84"/>
      <c r="DNR65" s="109"/>
      <c r="DNS65" s="93"/>
      <c r="DNT65" s="100"/>
      <c r="DOB65" s="100"/>
      <c r="DOE65" s="102"/>
      <c r="DOF65" s="102"/>
      <c r="DOG65" s="100"/>
      <c r="DOI65" s="85"/>
      <c r="DOK65" s="85"/>
      <c r="DOL65" s="84"/>
      <c r="DOM65" s="109"/>
      <c r="DON65" s="93"/>
      <c r="DOO65" s="100"/>
      <c r="DOW65" s="100"/>
      <c r="DOZ65" s="102"/>
      <c r="DPA65" s="102"/>
      <c r="DPB65" s="100"/>
      <c r="DPD65" s="85"/>
      <c r="DPF65" s="85"/>
      <c r="DPG65" s="84"/>
      <c r="DPH65" s="109"/>
      <c r="DPI65" s="93"/>
      <c r="DPJ65" s="100"/>
      <c r="DPR65" s="100"/>
      <c r="DPU65" s="102"/>
      <c r="DPV65" s="102"/>
      <c r="DPW65" s="100"/>
      <c r="DPY65" s="85"/>
      <c r="DQA65" s="85"/>
      <c r="DQB65" s="84"/>
      <c r="DQC65" s="109"/>
      <c r="DQD65" s="93"/>
      <c r="DQE65" s="100"/>
      <c r="DQM65" s="100"/>
      <c r="DQP65" s="102"/>
      <c r="DQQ65" s="102"/>
      <c r="DQR65" s="100"/>
      <c r="DQT65" s="85"/>
      <c r="DQV65" s="85"/>
      <c r="DQW65" s="84"/>
      <c r="DQX65" s="109"/>
      <c r="DQY65" s="93"/>
      <c r="DQZ65" s="100"/>
      <c r="DRH65" s="100"/>
      <c r="DRK65" s="102"/>
      <c r="DRL65" s="102"/>
      <c r="DRM65" s="100"/>
      <c r="DRO65" s="85"/>
      <c r="DRQ65" s="85"/>
      <c r="DRR65" s="84"/>
      <c r="DRS65" s="109"/>
      <c r="DRT65" s="93"/>
      <c r="DRU65" s="100"/>
      <c r="DSC65" s="100"/>
      <c r="DSF65" s="102"/>
      <c r="DSG65" s="102"/>
      <c r="DSH65" s="100"/>
      <c r="DSJ65" s="85"/>
      <c r="DSL65" s="85"/>
      <c r="DSM65" s="84"/>
      <c r="DSN65" s="109"/>
      <c r="DSO65" s="93"/>
      <c r="DSP65" s="100"/>
      <c r="DSX65" s="100"/>
      <c r="DTA65" s="102"/>
      <c r="DTB65" s="102"/>
      <c r="DTC65" s="100"/>
      <c r="DTE65" s="85"/>
      <c r="DTG65" s="85"/>
      <c r="DTH65" s="84"/>
      <c r="DTI65" s="109"/>
      <c r="DTJ65" s="93"/>
      <c r="DTK65" s="100"/>
      <c r="DTS65" s="100"/>
      <c r="DTV65" s="102"/>
      <c r="DTW65" s="102"/>
      <c r="DTX65" s="100"/>
      <c r="DTZ65" s="85"/>
      <c r="DUB65" s="85"/>
      <c r="DUC65" s="84"/>
      <c r="DUD65" s="109"/>
      <c r="DUE65" s="93"/>
      <c r="DUF65" s="100"/>
      <c r="DUN65" s="100"/>
      <c r="DUQ65" s="102"/>
      <c r="DUR65" s="102"/>
      <c r="DUS65" s="100"/>
      <c r="DUU65" s="85"/>
      <c r="DUW65" s="85"/>
      <c r="DUX65" s="84"/>
      <c r="DUY65" s="109"/>
      <c r="DUZ65" s="93"/>
      <c r="DVA65" s="100"/>
      <c r="DVI65" s="100"/>
      <c r="DVL65" s="102"/>
      <c r="DVM65" s="102"/>
      <c r="DVN65" s="100"/>
      <c r="DVP65" s="85"/>
      <c r="DVR65" s="85"/>
      <c r="DVS65" s="84"/>
      <c r="DVT65" s="109"/>
      <c r="DVU65" s="93"/>
      <c r="DVV65" s="100"/>
      <c r="DWD65" s="100"/>
      <c r="DWG65" s="102"/>
      <c r="DWH65" s="102"/>
      <c r="DWI65" s="100"/>
      <c r="DWK65" s="85"/>
      <c r="DWM65" s="85"/>
      <c r="DWN65" s="84"/>
      <c r="DWO65" s="109"/>
      <c r="DWP65" s="93"/>
      <c r="DWQ65" s="100"/>
      <c r="DWY65" s="100"/>
      <c r="DXB65" s="102"/>
      <c r="DXC65" s="102"/>
      <c r="DXD65" s="100"/>
      <c r="DXF65" s="85"/>
      <c r="DXH65" s="85"/>
      <c r="DXI65" s="84"/>
      <c r="DXJ65" s="109"/>
      <c r="DXK65" s="93"/>
      <c r="DXL65" s="100"/>
      <c r="DXT65" s="100"/>
      <c r="DXW65" s="102"/>
      <c r="DXX65" s="102"/>
      <c r="DXY65" s="100"/>
      <c r="DYA65" s="85"/>
      <c r="DYC65" s="85"/>
      <c r="DYD65" s="84"/>
      <c r="DYE65" s="109"/>
      <c r="DYF65" s="93"/>
      <c r="DYG65" s="100"/>
      <c r="DYO65" s="100"/>
      <c r="DYR65" s="102"/>
      <c r="DYS65" s="102"/>
      <c r="DYT65" s="100"/>
      <c r="DYV65" s="85"/>
      <c r="DYX65" s="85"/>
      <c r="DYY65" s="84"/>
      <c r="DYZ65" s="109"/>
      <c r="DZA65" s="93"/>
      <c r="DZB65" s="100"/>
      <c r="DZJ65" s="100"/>
      <c r="DZM65" s="102"/>
      <c r="DZN65" s="102"/>
      <c r="DZO65" s="100"/>
      <c r="DZQ65" s="85"/>
      <c r="DZS65" s="85"/>
      <c r="DZT65" s="84"/>
      <c r="DZU65" s="109"/>
      <c r="DZV65" s="93"/>
      <c r="DZW65" s="100"/>
      <c r="EAE65" s="100"/>
      <c r="EAH65" s="102"/>
      <c r="EAI65" s="102"/>
      <c r="EAJ65" s="100"/>
      <c r="EAL65" s="85"/>
      <c r="EAN65" s="85"/>
      <c r="EAO65" s="84"/>
      <c r="EAP65" s="109"/>
      <c r="EAQ65" s="93"/>
      <c r="EAR65" s="100"/>
      <c r="EAZ65" s="100"/>
      <c r="EBC65" s="102"/>
      <c r="EBD65" s="102"/>
      <c r="EBE65" s="100"/>
      <c r="EBG65" s="85"/>
      <c r="EBI65" s="85"/>
      <c r="EBJ65" s="84"/>
      <c r="EBK65" s="109"/>
      <c r="EBL65" s="93"/>
      <c r="EBM65" s="100"/>
      <c r="EBU65" s="100"/>
      <c r="EBX65" s="102"/>
      <c r="EBY65" s="102"/>
      <c r="EBZ65" s="100"/>
      <c r="ECB65" s="85"/>
      <c r="ECD65" s="85"/>
      <c r="ECE65" s="84"/>
      <c r="ECF65" s="109"/>
      <c r="ECG65" s="93"/>
      <c r="ECH65" s="100"/>
      <c r="ECP65" s="100"/>
      <c r="ECS65" s="102"/>
      <c r="ECT65" s="102"/>
      <c r="ECU65" s="100"/>
      <c r="ECW65" s="85"/>
      <c r="ECY65" s="85"/>
      <c r="ECZ65" s="84"/>
      <c r="EDA65" s="109"/>
      <c r="EDB65" s="93"/>
      <c r="EDC65" s="100"/>
      <c r="EDK65" s="100"/>
      <c r="EDN65" s="102"/>
      <c r="EDO65" s="102"/>
      <c r="EDP65" s="100"/>
      <c r="EDR65" s="85"/>
      <c r="EDT65" s="85"/>
      <c r="EDU65" s="84"/>
      <c r="EDV65" s="109"/>
      <c r="EDW65" s="93"/>
      <c r="EDX65" s="100"/>
      <c r="EEF65" s="100"/>
      <c r="EEI65" s="102"/>
      <c r="EEJ65" s="102"/>
      <c r="EEK65" s="100"/>
      <c r="EEM65" s="85"/>
      <c r="EEO65" s="85"/>
      <c r="EEP65" s="84"/>
      <c r="EEQ65" s="109"/>
      <c r="EER65" s="93"/>
      <c r="EES65" s="100"/>
      <c r="EFA65" s="100"/>
      <c r="EFD65" s="102"/>
      <c r="EFE65" s="102"/>
      <c r="EFF65" s="100"/>
      <c r="EFH65" s="85"/>
      <c r="EFJ65" s="85"/>
      <c r="EFK65" s="84"/>
      <c r="EFL65" s="109"/>
      <c r="EFM65" s="93"/>
      <c r="EFN65" s="100"/>
      <c r="EFV65" s="100"/>
      <c r="EFY65" s="102"/>
      <c r="EFZ65" s="102"/>
      <c r="EGA65" s="100"/>
      <c r="EGC65" s="85"/>
      <c r="EGE65" s="85"/>
      <c r="EGF65" s="84"/>
      <c r="EGG65" s="109"/>
      <c r="EGH65" s="93"/>
      <c r="EGI65" s="100"/>
      <c r="EGQ65" s="100"/>
      <c r="EGT65" s="102"/>
      <c r="EGU65" s="102"/>
      <c r="EGV65" s="100"/>
      <c r="EGX65" s="85"/>
      <c r="EGZ65" s="85"/>
      <c r="EHA65" s="84"/>
      <c r="EHB65" s="109"/>
      <c r="EHC65" s="93"/>
      <c r="EHD65" s="100"/>
      <c r="EHL65" s="100"/>
      <c r="EHO65" s="102"/>
      <c r="EHP65" s="102"/>
      <c r="EHQ65" s="100"/>
      <c r="EHS65" s="85"/>
      <c r="EHU65" s="85"/>
      <c r="EHV65" s="84"/>
      <c r="EHW65" s="109"/>
      <c r="EHX65" s="93"/>
      <c r="EHY65" s="100"/>
      <c r="EIG65" s="100"/>
      <c r="EIJ65" s="102"/>
      <c r="EIK65" s="102"/>
      <c r="EIL65" s="100"/>
      <c r="EIN65" s="85"/>
      <c r="EIP65" s="85"/>
      <c r="EIQ65" s="84"/>
      <c r="EIR65" s="109"/>
      <c r="EIS65" s="93"/>
      <c r="EIT65" s="100"/>
      <c r="EJB65" s="100"/>
      <c r="EJE65" s="102"/>
      <c r="EJF65" s="102"/>
      <c r="EJG65" s="100"/>
      <c r="EJI65" s="85"/>
      <c r="EJK65" s="85"/>
      <c r="EJL65" s="84"/>
      <c r="EJM65" s="109"/>
      <c r="EJN65" s="93"/>
      <c r="EJO65" s="100"/>
      <c r="EJW65" s="100"/>
      <c r="EJZ65" s="102"/>
      <c r="EKA65" s="102"/>
      <c r="EKB65" s="100"/>
      <c r="EKD65" s="85"/>
      <c r="EKF65" s="85"/>
      <c r="EKG65" s="84"/>
      <c r="EKH65" s="109"/>
      <c r="EKI65" s="93"/>
      <c r="EKJ65" s="100"/>
      <c r="EKR65" s="100"/>
      <c r="EKU65" s="102"/>
      <c r="EKV65" s="102"/>
      <c r="EKW65" s="100"/>
      <c r="EKY65" s="85"/>
      <c r="ELA65" s="85"/>
      <c r="ELB65" s="84"/>
      <c r="ELC65" s="109"/>
      <c r="ELD65" s="93"/>
      <c r="ELE65" s="100"/>
      <c r="ELM65" s="100"/>
      <c r="ELP65" s="102"/>
      <c r="ELQ65" s="102"/>
      <c r="ELR65" s="100"/>
      <c r="ELT65" s="85"/>
      <c r="ELV65" s="85"/>
      <c r="ELW65" s="84"/>
      <c r="ELX65" s="109"/>
      <c r="ELY65" s="93"/>
      <c r="ELZ65" s="100"/>
      <c r="EMH65" s="100"/>
      <c r="EMK65" s="102"/>
      <c r="EML65" s="102"/>
      <c r="EMM65" s="100"/>
      <c r="EMO65" s="85"/>
      <c r="EMQ65" s="85"/>
      <c r="EMR65" s="84"/>
      <c r="EMS65" s="109"/>
      <c r="EMT65" s="93"/>
      <c r="EMU65" s="100"/>
      <c r="ENC65" s="100"/>
      <c r="ENF65" s="102"/>
      <c r="ENG65" s="102"/>
      <c r="ENH65" s="100"/>
      <c r="ENJ65" s="85"/>
      <c r="ENL65" s="85"/>
      <c r="ENM65" s="84"/>
      <c r="ENN65" s="109"/>
      <c r="ENO65" s="93"/>
      <c r="ENP65" s="100"/>
      <c r="ENX65" s="100"/>
      <c r="EOA65" s="102"/>
      <c r="EOB65" s="102"/>
      <c r="EOC65" s="100"/>
      <c r="EOE65" s="85"/>
      <c r="EOG65" s="85"/>
      <c r="EOH65" s="84"/>
      <c r="EOI65" s="109"/>
      <c r="EOJ65" s="93"/>
      <c r="EOK65" s="100"/>
      <c r="EOS65" s="100"/>
      <c r="EOV65" s="102"/>
      <c r="EOW65" s="102"/>
      <c r="EOX65" s="100"/>
      <c r="EOZ65" s="85"/>
      <c r="EPB65" s="85"/>
      <c r="EPC65" s="84"/>
      <c r="EPD65" s="109"/>
      <c r="EPE65" s="93"/>
      <c r="EPF65" s="100"/>
      <c r="EPN65" s="100"/>
      <c r="EPQ65" s="102"/>
      <c r="EPR65" s="102"/>
      <c r="EPS65" s="100"/>
      <c r="EPU65" s="85"/>
      <c r="EPW65" s="85"/>
      <c r="EPX65" s="84"/>
      <c r="EPY65" s="109"/>
      <c r="EPZ65" s="93"/>
      <c r="EQA65" s="100"/>
      <c r="EQI65" s="100"/>
      <c r="EQL65" s="102"/>
      <c r="EQM65" s="102"/>
      <c r="EQN65" s="100"/>
      <c r="EQP65" s="85"/>
      <c r="EQR65" s="85"/>
      <c r="EQS65" s="84"/>
      <c r="EQT65" s="109"/>
      <c r="EQU65" s="93"/>
      <c r="EQV65" s="100"/>
      <c r="ERD65" s="100"/>
      <c r="ERG65" s="102"/>
      <c r="ERH65" s="102"/>
      <c r="ERI65" s="100"/>
      <c r="ERK65" s="85"/>
      <c r="ERM65" s="85"/>
      <c r="ERN65" s="84"/>
      <c r="ERO65" s="109"/>
      <c r="ERP65" s="93"/>
      <c r="ERQ65" s="100"/>
      <c r="ERY65" s="100"/>
      <c r="ESB65" s="102"/>
      <c r="ESC65" s="102"/>
      <c r="ESD65" s="100"/>
      <c r="ESF65" s="85"/>
      <c r="ESH65" s="85"/>
      <c r="ESI65" s="84"/>
      <c r="ESJ65" s="109"/>
      <c r="ESK65" s="93"/>
      <c r="ESL65" s="100"/>
      <c r="EST65" s="100"/>
      <c r="ESW65" s="102"/>
      <c r="ESX65" s="102"/>
      <c r="ESY65" s="100"/>
      <c r="ETA65" s="85"/>
      <c r="ETC65" s="85"/>
      <c r="ETD65" s="84"/>
      <c r="ETE65" s="109"/>
      <c r="ETF65" s="93"/>
      <c r="ETG65" s="100"/>
      <c r="ETO65" s="100"/>
      <c r="ETR65" s="102"/>
      <c r="ETS65" s="102"/>
      <c r="ETT65" s="100"/>
      <c r="ETV65" s="85"/>
      <c r="ETX65" s="85"/>
      <c r="ETY65" s="84"/>
      <c r="ETZ65" s="109"/>
      <c r="EUA65" s="93"/>
      <c r="EUB65" s="100"/>
      <c r="EUJ65" s="100"/>
      <c r="EUM65" s="102"/>
      <c r="EUN65" s="102"/>
      <c r="EUO65" s="100"/>
      <c r="EUQ65" s="85"/>
      <c r="EUS65" s="85"/>
      <c r="EUT65" s="84"/>
      <c r="EUU65" s="109"/>
      <c r="EUV65" s="93"/>
      <c r="EUW65" s="100"/>
      <c r="EVE65" s="100"/>
      <c r="EVH65" s="102"/>
      <c r="EVI65" s="102"/>
      <c r="EVJ65" s="100"/>
      <c r="EVL65" s="85"/>
      <c r="EVN65" s="85"/>
      <c r="EVO65" s="84"/>
      <c r="EVP65" s="109"/>
      <c r="EVQ65" s="93"/>
      <c r="EVR65" s="100"/>
      <c r="EVZ65" s="100"/>
      <c r="EWC65" s="102"/>
      <c r="EWD65" s="102"/>
      <c r="EWE65" s="100"/>
      <c r="EWG65" s="85"/>
      <c r="EWI65" s="85"/>
      <c r="EWJ65" s="84"/>
      <c r="EWK65" s="109"/>
      <c r="EWL65" s="93"/>
      <c r="EWM65" s="100"/>
      <c r="EWU65" s="100"/>
      <c r="EWX65" s="102"/>
      <c r="EWY65" s="102"/>
      <c r="EWZ65" s="100"/>
      <c r="EXB65" s="85"/>
      <c r="EXD65" s="85"/>
      <c r="EXE65" s="84"/>
      <c r="EXF65" s="109"/>
      <c r="EXG65" s="93"/>
      <c r="EXH65" s="100"/>
      <c r="EXP65" s="100"/>
      <c r="EXS65" s="102"/>
      <c r="EXT65" s="102"/>
      <c r="EXU65" s="100"/>
      <c r="EXW65" s="85"/>
      <c r="EXY65" s="85"/>
      <c r="EXZ65" s="84"/>
      <c r="EYA65" s="109"/>
      <c r="EYB65" s="93"/>
      <c r="EYC65" s="100"/>
      <c r="EYK65" s="100"/>
      <c r="EYN65" s="102"/>
      <c r="EYO65" s="102"/>
      <c r="EYP65" s="100"/>
      <c r="EYR65" s="85"/>
      <c r="EYT65" s="85"/>
      <c r="EYU65" s="84"/>
      <c r="EYV65" s="109"/>
      <c r="EYW65" s="93"/>
      <c r="EYX65" s="100"/>
      <c r="EZF65" s="100"/>
      <c r="EZI65" s="102"/>
      <c r="EZJ65" s="102"/>
      <c r="EZK65" s="100"/>
      <c r="EZM65" s="85"/>
      <c r="EZO65" s="85"/>
      <c r="EZP65" s="84"/>
      <c r="EZQ65" s="109"/>
      <c r="EZR65" s="93"/>
      <c r="EZS65" s="100"/>
      <c r="FAA65" s="100"/>
      <c r="FAD65" s="102"/>
      <c r="FAE65" s="102"/>
      <c r="FAF65" s="100"/>
      <c r="FAH65" s="85"/>
      <c r="FAJ65" s="85"/>
      <c r="FAK65" s="84"/>
      <c r="FAL65" s="109"/>
      <c r="FAM65" s="93"/>
      <c r="FAN65" s="100"/>
      <c r="FAV65" s="100"/>
      <c r="FAY65" s="102"/>
      <c r="FAZ65" s="102"/>
      <c r="FBA65" s="100"/>
      <c r="FBC65" s="85"/>
      <c r="FBE65" s="85"/>
      <c r="FBF65" s="84"/>
      <c r="FBG65" s="109"/>
      <c r="FBH65" s="93"/>
      <c r="FBI65" s="100"/>
      <c r="FBQ65" s="100"/>
      <c r="FBT65" s="102"/>
      <c r="FBU65" s="102"/>
      <c r="FBV65" s="100"/>
      <c r="FBX65" s="85"/>
      <c r="FBZ65" s="85"/>
      <c r="FCA65" s="84"/>
      <c r="FCB65" s="109"/>
      <c r="FCC65" s="93"/>
      <c r="FCD65" s="100"/>
      <c r="FCL65" s="100"/>
      <c r="FCO65" s="102"/>
      <c r="FCP65" s="102"/>
      <c r="FCQ65" s="100"/>
      <c r="FCS65" s="85"/>
      <c r="FCU65" s="85"/>
      <c r="FCV65" s="84"/>
      <c r="FCW65" s="109"/>
      <c r="FCX65" s="93"/>
      <c r="FCY65" s="100"/>
      <c r="FDG65" s="100"/>
      <c r="FDJ65" s="102"/>
      <c r="FDK65" s="102"/>
      <c r="FDL65" s="100"/>
      <c r="FDN65" s="85"/>
      <c r="FDP65" s="85"/>
      <c r="FDQ65" s="84"/>
      <c r="FDR65" s="109"/>
      <c r="FDS65" s="93"/>
      <c r="FDT65" s="100"/>
      <c r="FEB65" s="100"/>
      <c r="FEE65" s="102"/>
      <c r="FEF65" s="102"/>
      <c r="FEG65" s="100"/>
      <c r="FEI65" s="85"/>
      <c r="FEK65" s="85"/>
      <c r="FEL65" s="84"/>
      <c r="FEM65" s="109"/>
      <c r="FEN65" s="93"/>
      <c r="FEO65" s="100"/>
      <c r="FEW65" s="100"/>
      <c r="FEZ65" s="102"/>
      <c r="FFA65" s="102"/>
      <c r="FFB65" s="100"/>
      <c r="FFD65" s="85"/>
      <c r="FFF65" s="85"/>
      <c r="FFG65" s="84"/>
      <c r="FFH65" s="109"/>
      <c r="FFI65" s="93"/>
      <c r="FFJ65" s="100"/>
      <c r="FFR65" s="100"/>
      <c r="FFU65" s="102"/>
      <c r="FFV65" s="102"/>
      <c r="FFW65" s="100"/>
      <c r="FFY65" s="85"/>
      <c r="FGA65" s="85"/>
      <c r="FGB65" s="84"/>
      <c r="FGC65" s="109"/>
      <c r="FGD65" s="93"/>
      <c r="FGE65" s="100"/>
      <c r="FGM65" s="100"/>
      <c r="FGP65" s="102"/>
      <c r="FGQ65" s="102"/>
      <c r="FGR65" s="100"/>
      <c r="FGT65" s="85"/>
      <c r="FGV65" s="85"/>
      <c r="FGW65" s="84"/>
      <c r="FGX65" s="109"/>
      <c r="FGY65" s="93"/>
      <c r="FGZ65" s="100"/>
      <c r="FHH65" s="100"/>
      <c r="FHK65" s="102"/>
      <c r="FHL65" s="102"/>
      <c r="FHM65" s="100"/>
      <c r="FHO65" s="85"/>
      <c r="FHQ65" s="85"/>
      <c r="FHR65" s="84"/>
      <c r="FHS65" s="109"/>
      <c r="FHT65" s="93"/>
      <c r="FHU65" s="100"/>
      <c r="FIC65" s="100"/>
      <c r="FIF65" s="102"/>
      <c r="FIG65" s="102"/>
      <c r="FIH65" s="100"/>
      <c r="FIJ65" s="85"/>
      <c r="FIL65" s="85"/>
      <c r="FIM65" s="84"/>
      <c r="FIN65" s="109"/>
      <c r="FIO65" s="93"/>
      <c r="FIP65" s="100"/>
      <c r="FIX65" s="100"/>
      <c r="FJA65" s="102"/>
      <c r="FJB65" s="102"/>
      <c r="FJC65" s="100"/>
      <c r="FJE65" s="85"/>
      <c r="FJG65" s="85"/>
      <c r="FJH65" s="84"/>
      <c r="FJI65" s="109"/>
      <c r="FJJ65" s="93"/>
      <c r="FJK65" s="100"/>
      <c r="FJS65" s="100"/>
      <c r="FJV65" s="102"/>
      <c r="FJW65" s="102"/>
      <c r="FJX65" s="100"/>
      <c r="FJZ65" s="85"/>
      <c r="FKB65" s="85"/>
      <c r="FKC65" s="84"/>
      <c r="FKD65" s="109"/>
      <c r="FKE65" s="93"/>
      <c r="FKF65" s="100"/>
      <c r="FKN65" s="100"/>
      <c r="FKQ65" s="102"/>
      <c r="FKR65" s="102"/>
      <c r="FKS65" s="100"/>
      <c r="FKU65" s="85"/>
      <c r="FKW65" s="85"/>
      <c r="FKX65" s="84"/>
      <c r="FKY65" s="109"/>
      <c r="FKZ65" s="93"/>
      <c r="FLA65" s="100"/>
      <c r="FLI65" s="100"/>
      <c r="FLL65" s="102"/>
      <c r="FLM65" s="102"/>
      <c r="FLN65" s="100"/>
      <c r="FLP65" s="85"/>
      <c r="FLR65" s="85"/>
      <c r="FLS65" s="84"/>
      <c r="FLT65" s="109"/>
      <c r="FLU65" s="93"/>
      <c r="FLV65" s="100"/>
      <c r="FMD65" s="100"/>
      <c r="FMG65" s="102"/>
      <c r="FMH65" s="102"/>
      <c r="FMI65" s="100"/>
      <c r="FMK65" s="85"/>
      <c r="FMM65" s="85"/>
      <c r="FMN65" s="84"/>
      <c r="FMO65" s="109"/>
      <c r="FMP65" s="93"/>
      <c r="FMQ65" s="100"/>
      <c r="FMY65" s="100"/>
      <c r="FNB65" s="102"/>
      <c r="FNC65" s="102"/>
      <c r="FND65" s="100"/>
      <c r="FNF65" s="85"/>
      <c r="FNH65" s="85"/>
      <c r="FNI65" s="84"/>
      <c r="FNJ65" s="109"/>
      <c r="FNK65" s="93"/>
      <c r="FNL65" s="100"/>
      <c r="FNT65" s="100"/>
      <c r="FNW65" s="102"/>
      <c r="FNX65" s="102"/>
      <c r="FNY65" s="100"/>
      <c r="FOA65" s="85"/>
      <c r="FOC65" s="85"/>
      <c r="FOD65" s="84"/>
      <c r="FOE65" s="109"/>
      <c r="FOF65" s="93"/>
      <c r="FOG65" s="100"/>
      <c r="FOO65" s="100"/>
      <c r="FOR65" s="102"/>
      <c r="FOS65" s="102"/>
      <c r="FOT65" s="100"/>
      <c r="FOV65" s="85"/>
      <c r="FOX65" s="85"/>
      <c r="FOY65" s="84"/>
      <c r="FOZ65" s="109"/>
      <c r="FPA65" s="93"/>
      <c r="FPB65" s="100"/>
      <c r="FPJ65" s="100"/>
      <c r="FPM65" s="102"/>
      <c r="FPN65" s="102"/>
      <c r="FPO65" s="100"/>
      <c r="FPQ65" s="85"/>
      <c r="FPS65" s="85"/>
      <c r="FPT65" s="84"/>
      <c r="FPU65" s="109"/>
      <c r="FPV65" s="93"/>
      <c r="FPW65" s="100"/>
      <c r="FQE65" s="100"/>
      <c r="FQH65" s="102"/>
      <c r="FQI65" s="102"/>
      <c r="FQJ65" s="100"/>
      <c r="FQL65" s="85"/>
      <c r="FQN65" s="85"/>
      <c r="FQO65" s="84"/>
      <c r="FQP65" s="109"/>
      <c r="FQQ65" s="93"/>
      <c r="FQR65" s="100"/>
      <c r="FQZ65" s="100"/>
      <c r="FRC65" s="102"/>
      <c r="FRD65" s="102"/>
      <c r="FRE65" s="100"/>
      <c r="FRG65" s="85"/>
      <c r="FRI65" s="85"/>
      <c r="FRJ65" s="84"/>
      <c r="FRK65" s="109"/>
      <c r="FRL65" s="93"/>
      <c r="FRM65" s="100"/>
      <c r="FRU65" s="100"/>
      <c r="FRX65" s="102"/>
      <c r="FRY65" s="102"/>
      <c r="FRZ65" s="100"/>
      <c r="FSB65" s="85"/>
      <c r="FSD65" s="85"/>
      <c r="FSE65" s="84"/>
      <c r="FSF65" s="109"/>
      <c r="FSG65" s="93"/>
      <c r="FSH65" s="100"/>
      <c r="FSP65" s="100"/>
      <c r="FSS65" s="102"/>
      <c r="FST65" s="102"/>
      <c r="FSU65" s="100"/>
      <c r="FSW65" s="85"/>
      <c r="FSY65" s="85"/>
      <c r="FSZ65" s="84"/>
      <c r="FTA65" s="109"/>
      <c r="FTB65" s="93"/>
      <c r="FTC65" s="100"/>
      <c r="FTK65" s="100"/>
      <c r="FTN65" s="102"/>
      <c r="FTO65" s="102"/>
      <c r="FTP65" s="100"/>
      <c r="FTR65" s="85"/>
      <c r="FTT65" s="85"/>
      <c r="FTU65" s="84"/>
      <c r="FTV65" s="109"/>
      <c r="FTW65" s="93"/>
      <c r="FTX65" s="100"/>
      <c r="FUF65" s="100"/>
      <c r="FUI65" s="102"/>
      <c r="FUJ65" s="102"/>
      <c r="FUK65" s="100"/>
      <c r="FUM65" s="85"/>
      <c r="FUO65" s="85"/>
      <c r="FUP65" s="84"/>
      <c r="FUQ65" s="109"/>
      <c r="FUR65" s="93"/>
      <c r="FUS65" s="100"/>
      <c r="FVA65" s="100"/>
      <c r="FVD65" s="102"/>
      <c r="FVE65" s="102"/>
      <c r="FVF65" s="100"/>
      <c r="FVH65" s="85"/>
      <c r="FVJ65" s="85"/>
      <c r="FVK65" s="84"/>
      <c r="FVL65" s="109"/>
      <c r="FVM65" s="93"/>
      <c r="FVN65" s="100"/>
      <c r="FVV65" s="100"/>
      <c r="FVY65" s="102"/>
      <c r="FVZ65" s="102"/>
      <c r="FWA65" s="100"/>
      <c r="FWC65" s="85"/>
      <c r="FWE65" s="85"/>
      <c r="FWF65" s="84"/>
      <c r="FWG65" s="109"/>
      <c r="FWH65" s="93"/>
      <c r="FWI65" s="100"/>
      <c r="FWQ65" s="100"/>
      <c r="FWT65" s="102"/>
      <c r="FWU65" s="102"/>
      <c r="FWV65" s="100"/>
      <c r="FWX65" s="85"/>
      <c r="FWZ65" s="85"/>
      <c r="FXA65" s="84"/>
      <c r="FXB65" s="109"/>
      <c r="FXC65" s="93"/>
      <c r="FXD65" s="100"/>
      <c r="FXL65" s="100"/>
      <c r="FXO65" s="102"/>
      <c r="FXP65" s="102"/>
      <c r="FXQ65" s="100"/>
      <c r="FXS65" s="85"/>
      <c r="FXU65" s="85"/>
      <c r="FXV65" s="84"/>
      <c r="FXW65" s="109"/>
      <c r="FXX65" s="93"/>
      <c r="FXY65" s="100"/>
      <c r="FYG65" s="100"/>
      <c r="FYJ65" s="102"/>
      <c r="FYK65" s="102"/>
      <c r="FYL65" s="100"/>
      <c r="FYN65" s="85"/>
      <c r="FYP65" s="85"/>
      <c r="FYQ65" s="84"/>
      <c r="FYR65" s="109"/>
      <c r="FYS65" s="93"/>
      <c r="FYT65" s="100"/>
      <c r="FZB65" s="100"/>
      <c r="FZE65" s="102"/>
      <c r="FZF65" s="102"/>
      <c r="FZG65" s="100"/>
      <c r="FZI65" s="85"/>
      <c r="FZK65" s="85"/>
      <c r="FZL65" s="84"/>
      <c r="FZM65" s="109"/>
      <c r="FZN65" s="93"/>
      <c r="FZO65" s="100"/>
      <c r="FZW65" s="100"/>
      <c r="FZZ65" s="102"/>
      <c r="GAA65" s="102"/>
      <c r="GAB65" s="100"/>
      <c r="GAD65" s="85"/>
      <c r="GAF65" s="85"/>
      <c r="GAG65" s="84"/>
      <c r="GAH65" s="109"/>
      <c r="GAI65" s="93"/>
      <c r="GAJ65" s="100"/>
      <c r="GAR65" s="100"/>
      <c r="GAU65" s="102"/>
      <c r="GAV65" s="102"/>
      <c r="GAW65" s="100"/>
      <c r="GAY65" s="85"/>
      <c r="GBA65" s="85"/>
      <c r="GBB65" s="84"/>
      <c r="GBC65" s="109"/>
      <c r="GBD65" s="93"/>
      <c r="GBE65" s="100"/>
      <c r="GBM65" s="100"/>
      <c r="GBP65" s="102"/>
      <c r="GBQ65" s="102"/>
      <c r="GBR65" s="100"/>
      <c r="GBT65" s="85"/>
      <c r="GBV65" s="85"/>
      <c r="GBW65" s="84"/>
      <c r="GBX65" s="109"/>
      <c r="GBY65" s="93"/>
      <c r="GBZ65" s="100"/>
      <c r="GCH65" s="100"/>
      <c r="GCK65" s="102"/>
      <c r="GCL65" s="102"/>
      <c r="GCM65" s="100"/>
      <c r="GCO65" s="85"/>
      <c r="GCQ65" s="85"/>
      <c r="GCR65" s="84"/>
      <c r="GCS65" s="109"/>
      <c r="GCT65" s="93"/>
      <c r="GCU65" s="100"/>
      <c r="GDC65" s="100"/>
      <c r="GDF65" s="102"/>
      <c r="GDG65" s="102"/>
      <c r="GDH65" s="100"/>
      <c r="GDJ65" s="85"/>
      <c r="GDL65" s="85"/>
      <c r="GDM65" s="84"/>
      <c r="GDN65" s="109"/>
      <c r="GDO65" s="93"/>
      <c r="GDP65" s="100"/>
      <c r="GDX65" s="100"/>
      <c r="GEA65" s="102"/>
      <c r="GEB65" s="102"/>
      <c r="GEC65" s="100"/>
      <c r="GEE65" s="85"/>
      <c r="GEG65" s="85"/>
      <c r="GEH65" s="84"/>
      <c r="GEI65" s="109"/>
      <c r="GEJ65" s="93"/>
      <c r="GEK65" s="100"/>
      <c r="GES65" s="100"/>
      <c r="GEV65" s="102"/>
      <c r="GEW65" s="102"/>
      <c r="GEX65" s="100"/>
      <c r="GEZ65" s="85"/>
      <c r="GFB65" s="85"/>
      <c r="GFC65" s="84"/>
      <c r="GFD65" s="109"/>
      <c r="GFE65" s="93"/>
      <c r="GFF65" s="100"/>
      <c r="GFN65" s="100"/>
      <c r="GFQ65" s="102"/>
      <c r="GFR65" s="102"/>
      <c r="GFS65" s="100"/>
      <c r="GFU65" s="85"/>
      <c r="GFW65" s="85"/>
      <c r="GFX65" s="84"/>
      <c r="GFY65" s="109"/>
      <c r="GFZ65" s="93"/>
      <c r="GGA65" s="100"/>
      <c r="GGI65" s="100"/>
      <c r="GGL65" s="102"/>
      <c r="GGM65" s="102"/>
      <c r="GGN65" s="100"/>
      <c r="GGP65" s="85"/>
      <c r="GGR65" s="85"/>
      <c r="GGS65" s="84"/>
      <c r="GGT65" s="109"/>
      <c r="GGU65" s="93"/>
      <c r="GGV65" s="100"/>
      <c r="GHD65" s="100"/>
      <c r="GHG65" s="102"/>
      <c r="GHH65" s="102"/>
      <c r="GHI65" s="100"/>
      <c r="GHK65" s="85"/>
      <c r="GHM65" s="85"/>
      <c r="GHN65" s="84"/>
      <c r="GHO65" s="109"/>
      <c r="GHP65" s="93"/>
      <c r="GHQ65" s="100"/>
      <c r="GHY65" s="100"/>
      <c r="GIB65" s="102"/>
      <c r="GIC65" s="102"/>
      <c r="GID65" s="100"/>
      <c r="GIF65" s="85"/>
      <c r="GIH65" s="85"/>
      <c r="GII65" s="84"/>
      <c r="GIJ65" s="109"/>
      <c r="GIK65" s="93"/>
      <c r="GIL65" s="100"/>
      <c r="GIT65" s="100"/>
      <c r="GIW65" s="102"/>
      <c r="GIX65" s="102"/>
      <c r="GIY65" s="100"/>
      <c r="GJA65" s="85"/>
      <c r="GJC65" s="85"/>
      <c r="GJD65" s="84"/>
      <c r="GJE65" s="109"/>
      <c r="GJF65" s="93"/>
      <c r="GJG65" s="100"/>
      <c r="GJO65" s="100"/>
      <c r="GJR65" s="102"/>
      <c r="GJS65" s="102"/>
      <c r="GJT65" s="100"/>
      <c r="GJV65" s="85"/>
      <c r="GJX65" s="85"/>
      <c r="GJY65" s="84"/>
      <c r="GJZ65" s="109"/>
      <c r="GKA65" s="93"/>
      <c r="GKB65" s="100"/>
      <c r="GKJ65" s="100"/>
      <c r="GKM65" s="102"/>
      <c r="GKN65" s="102"/>
      <c r="GKO65" s="100"/>
      <c r="GKQ65" s="85"/>
      <c r="GKS65" s="85"/>
      <c r="GKT65" s="84"/>
      <c r="GKU65" s="109"/>
      <c r="GKV65" s="93"/>
      <c r="GKW65" s="100"/>
      <c r="GLE65" s="100"/>
      <c r="GLH65" s="102"/>
      <c r="GLI65" s="102"/>
      <c r="GLJ65" s="100"/>
      <c r="GLL65" s="85"/>
      <c r="GLN65" s="85"/>
      <c r="GLO65" s="84"/>
      <c r="GLP65" s="109"/>
      <c r="GLQ65" s="93"/>
      <c r="GLR65" s="100"/>
      <c r="GLZ65" s="100"/>
      <c r="GMC65" s="102"/>
      <c r="GMD65" s="102"/>
      <c r="GME65" s="100"/>
      <c r="GMG65" s="85"/>
      <c r="GMI65" s="85"/>
      <c r="GMJ65" s="84"/>
      <c r="GMK65" s="109"/>
      <c r="GML65" s="93"/>
      <c r="GMM65" s="100"/>
      <c r="GMU65" s="100"/>
      <c r="GMX65" s="102"/>
      <c r="GMY65" s="102"/>
      <c r="GMZ65" s="100"/>
      <c r="GNB65" s="85"/>
      <c r="GND65" s="85"/>
      <c r="GNE65" s="84"/>
      <c r="GNF65" s="109"/>
      <c r="GNG65" s="93"/>
      <c r="GNH65" s="100"/>
      <c r="GNP65" s="100"/>
      <c r="GNS65" s="102"/>
      <c r="GNT65" s="102"/>
      <c r="GNU65" s="100"/>
      <c r="GNW65" s="85"/>
      <c r="GNY65" s="85"/>
      <c r="GNZ65" s="84"/>
      <c r="GOA65" s="109"/>
      <c r="GOB65" s="93"/>
      <c r="GOC65" s="100"/>
      <c r="GOK65" s="100"/>
      <c r="GON65" s="102"/>
      <c r="GOO65" s="102"/>
      <c r="GOP65" s="100"/>
      <c r="GOR65" s="85"/>
      <c r="GOT65" s="85"/>
      <c r="GOU65" s="84"/>
      <c r="GOV65" s="109"/>
      <c r="GOW65" s="93"/>
      <c r="GOX65" s="100"/>
      <c r="GPF65" s="100"/>
      <c r="GPI65" s="102"/>
      <c r="GPJ65" s="102"/>
      <c r="GPK65" s="100"/>
      <c r="GPM65" s="85"/>
      <c r="GPO65" s="85"/>
      <c r="GPP65" s="84"/>
      <c r="GPQ65" s="109"/>
      <c r="GPR65" s="93"/>
      <c r="GPS65" s="100"/>
      <c r="GQA65" s="100"/>
      <c r="GQD65" s="102"/>
      <c r="GQE65" s="102"/>
      <c r="GQF65" s="100"/>
      <c r="GQH65" s="85"/>
      <c r="GQJ65" s="85"/>
      <c r="GQK65" s="84"/>
      <c r="GQL65" s="109"/>
      <c r="GQM65" s="93"/>
      <c r="GQN65" s="100"/>
      <c r="GQV65" s="100"/>
      <c r="GQY65" s="102"/>
      <c r="GQZ65" s="102"/>
      <c r="GRA65" s="100"/>
      <c r="GRC65" s="85"/>
      <c r="GRE65" s="85"/>
      <c r="GRF65" s="84"/>
      <c r="GRG65" s="109"/>
      <c r="GRH65" s="93"/>
      <c r="GRI65" s="100"/>
      <c r="GRQ65" s="100"/>
      <c r="GRT65" s="102"/>
      <c r="GRU65" s="102"/>
      <c r="GRV65" s="100"/>
      <c r="GRX65" s="85"/>
      <c r="GRZ65" s="85"/>
      <c r="GSA65" s="84"/>
      <c r="GSB65" s="109"/>
      <c r="GSC65" s="93"/>
      <c r="GSD65" s="100"/>
      <c r="GSL65" s="100"/>
      <c r="GSO65" s="102"/>
      <c r="GSP65" s="102"/>
      <c r="GSQ65" s="100"/>
      <c r="GSS65" s="85"/>
      <c r="GSU65" s="85"/>
      <c r="GSV65" s="84"/>
      <c r="GSW65" s="109"/>
      <c r="GSX65" s="93"/>
      <c r="GSY65" s="100"/>
      <c r="GTG65" s="100"/>
      <c r="GTJ65" s="102"/>
      <c r="GTK65" s="102"/>
      <c r="GTL65" s="100"/>
      <c r="GTN65" s="85"/>
      <c r="GTP65" s="85"/>
      <c r="GTQ65" s="84"/>
      <c r="GTR65" s="109"/>
      <c r="GTS65" s="93"/>
      <c r="GTT65" s="100"/>
      <c r="GUB65" s="100"/>
      <c r="GUE65" s="102"/>
      <c r="GUF65" s="102"/>
      <c r="GUG65" s="100"/>
      <c r="GUI65" s="85"/>
      <c r="GUK65" s="85"/>
      <c r="GUL65" s="84"/>
      <c r="GUM65" s="109"/>
      <c r="GUN65" s="93"/>
      <c r="GUO65" s="100"/>
      <c r="GUW65" s="100"/>
      <c r="GUZ65" s="102"/>
      <c r="GVA65" s="102"/>
      <c r="GVB65" s="100"/>
      <c r="GVD65" s="85"/>
      <c r="GVF65" s="85"/>
      <c r="GVG65" s="84"/>
      <c r="GVH65" s="109"/>
      <c r="GVI65" s="93"/>
      <c r="GVJ65" s="100"/>
      <c r="GVR65" s="100"/>
      <c r="GVU65" s="102"/>
      <c r="GVV65" s="102"/>
      <c r="GVW65" s="100"/>
      <c r="GVY65" s="85"/>
      <c r="GWA65" s="85"/>
      <c r="GWB65" s="84"/>
      <c r="GWC65" s="109"/>
      <c r="GWD65" s="93"/>
      <c r="GWE65" s="100"/>
      <c r="GWM65" s="100"/>
      <c r="GWP65" s="102"/>
      <c r="GWQ65" s="102"/>
      <c r="GWR65" s="100"/>
      <c r="GWT65" s="85"/>
      <c r="GWV65" s="85"/>
      <c r="GWW65" s="84"/>
      <c r="GWX65" s="109"/>
      <c r="GWY65" s="93"/>
      <c r="GWZ65" s="100"/>
      <c r="GXH65" s="100"/>
      <c r="GXK65" s="102"/>
      <c r="GXL65" s="102"/>
      <c r="GXM65" s="100"/>
      <c r="GXO65" s="85"/>
      <c r="GXQ65" s="85"/>
      <c r="GXR65" s="84"/>
      <c r="GXS65" s="109"/>
      <c r="GXT65" s="93"/>
      <c r="GXU65" s="100"/>
      <c r="GYC65" s="100"/>
      <c r="GYF65" s="102"/>
      <c r="GYG65" s="102"/>
      <c r="GYH65" s="100"/>
      <c r="GYJ65" s="85"/>
      <c r="GYL65" s="85"/>
      <c r="GYM65" s="84"/>
      <c r="GYN65" s="109"/>
      <c r="GYO65" s="93"/>
      <c r="GYP65" s="100"/>
      <c r="GYX65" s="100"/>
      <c r="GZA65" s="102"/>
      <c r="GZB65" s="102"/>
      <c r="GZC65" s="100"/>
      <c r="GZE65" s="85"/>
      <c r="GZG65" s="85"/>
      <c r="GZH65" s="84"/>
      <c r="GZI65" s="109"/>
      <c r="GZJ65" s="93"/>
      <c r="GZK65" s="100"/>
      <c r="GZS65" s="100"/>
      <c r="GZV65" s="102"/>
      <c r="GZW65" s="102"/>
      <c r="GZX65" s="100"/>
      <c r="GZZ65" s="85"/>
      <c r="HAB65" s="85"/>
      <c r="HAC65" s="84"/>
      <c r="HAD65" s="109"/>
      <c r="HAE65" s="93"/>
      <c r="HAF65" s="100"/>
      <c r="HAN65" s="100"/>
      <c r="HAQ65" s="102"/>
      <c r="HAR65" s="102"/>
      <c r="HAS65" s="100"/>
      <c r="HAU65" s="85"/>
      <c r="HAW65" s="85"/>
      <c r="HAX65" s="84"/>
      <c r="HAY65" s="109"/>
      <c r="HAZ65" s="93"/>
      <c r="HBA65" s="100"/>
      <c r="HBI65" s="100"/>
      <c r="HBL65" s="102"/>
      <c r="HBM65" s="102"/>
      <c r="HBN65" s="100"/>
      <c r="HBP65" s="85"/>
      <c r="HBR65" s="85"/>
      <c r="HBS65" s="84"/>
      <c r="HBT65" s="109"/>
      <c r="HBU65" s="93"/>
      <c r="HBV65" s="100"/>
      <c r="HCD65" s="100"/>
      <c r="HCG65" s="102"/>
      <c r="HCH65" s="102"/>
      <c r="HCI65" s="100"/>
      <c r="HCK65" s="85"/>
      <c r="HCM65" s="85"/>
      <c r="HCN65" s="84"/>
      <c r="HCO65" s="109"/>
      <c r="HCP65" s="93"/>
      <c r="HCQ65" s="100"/>
      <c r="HCY65" s="100"/>
      <c r="HDB65" s="102"/>
      <c r="HDC65" s="102"/>
      <c r="HDD65" s="100"/>
      <c r="HDF65" s="85"/>
      <c r="HDH65" s="85"/>
      <c r="HDI65" s="84"/>
      <c r="HDJ65" s="109"/>
      <c r="HDK65" s="93"/>
      <c r="HDL65" s="100"/>
      <c r="HDT65" s="100"/>
      <c r="HDW65" s="102"/>
      <c r="HDX65" s="102"/>
      <c r="HDY65" s="100"/>
      <c r="HEA65" s="85"/>
      <c r="HEC65" s="85"/>
      <c r="HED65" s="84"/>
      <c r="HEE65" s="109"/>
      <c r="HEF65" s="93"/>
      <c r="HEG65" s="100"/>
      <c r="HEO65" s="100"/>
      <c r="HER65" s="102"/>
      <c r="HES65" s="102"/>
      <c r="HET65" s="100"/>
      <c r="HEV65" s="85"/>
      <c r="HEX65" s="85"/>
      <c r="HEY65" s="84"/>
      <c r="HEZ65" s="109"/>
      <c r="HFA65" s="93"/>
      <c r="HFB65" s="100"/>
      <c r="HFJ65" s="100"/>
      <c r="HFM65" s="102"/>
      <c r="HFN65" s="102"/>
      <c r="HFO65" s="100"/>
      <c r="HFQ65" s="85"/>
      <c r="HFS65" s="85"/>
      <c r="HFT65" s="84"/>
      <c r="HFU65" s="109"/>
      <c r="HFV65" s="93"/>
      <c r="HFW65" s="100"/>
      <c r="HGE65" s="100"/>
      <c r="HGH65" s="102"/>
      <c r="HGI65" s="102"/>
      <c r="HGJ65" s="100"/>
      <c r="HGL65" s="85"/>
      <c r="HGN65" s="85"/>
      <c r="HGO65" s="84"/>
      <c r="HGP65" s="109"/>
      <c r="HGQ65" s="93"/>
      <c r="HGR65" s="100"/>
      <c r="HGZ65" s="100"/>
      <c r="HHC65" s="102"/>
      <c r="HHD65" s="102"/>
      <c r="HHE65" s="100"/>
      <c r="HHG65" s="85"/>
      <c r="HHI65" s="85"/>
      <c r="HHJ65" s="84"/>
      <c r="HHK65" s="109"/>
      <c r="HHL65" s="93"/>
      <c r="HHM65" s="100"/>
      <c r="HHU65" s="100"/>
      <c r="HHX65" s="102"/>
      <c r="HHY65" s="102"/>
      <c r="HHZ65" s="100"/>
      <c r="HIB65" s="85"/>
      <c r="HID65" s="85"/>
      <c r="HIE65" s="84"/>
      <c r="HIF65" s="109"/>
      <c r="HIG65" s="93"/>
      <c r="HIH65" s="100"/>
      <c r="HIP65" s="100"/>
      <c r="HIS65" s="102"/>
      <c r="HIT65" s="102"/>
      <c r="HIU65" s="100"/>
      <c r="HIW65" s="85"/>
      <c r="HIY65" s="85"/>
      <c r="HIZ65" s="84"/>
      <c r="HJA65" s="109"/>
      <c r="HJB65" s="93"/>
      <c r="HJC65" s="100"/>
      <c r="HJK65" s="100"/>
      <c r="HJN65" s="102"/>
      <c r="HJO65" s="102"/>
      <c r="HJP65" s="100"/>
      <c r="HJR65" s="85"/>
      <c r="HJT65" s="85"/>
      <c r="HJU65" s="84"/>
      <c r="HJV65" s="109"/>
      <c r="HJW65" s="93"/>
      <c r="HJX65" s="100"/>
      <c r="HKF65" s="100"/>
      <c r="HKI65" s="102"/>
      <c r="HKJ65" s="102"/>
      <c r="HKK65" s="100"/>
      <c r="HKM65" s="85"/>
      <c r="HKO65" s="85"/>
      <c r="HKP65" s="84"/>
      <c r="HKQ65" s="109"/>
      <c r="HKR65" s="93"/>
      <c r="HKS65" s="100"/>
      <c r="HLA65" s="100"/>
      <c r="HLD65" s="102"/>
      <c r="HLE65" s="102"/>
      <c r="HLF65" s="100"/>
      <c r="HLH65" s="85"/>
      <c r="HLJ65" s="85"/>
      <c r="HLK65" s="84"/>
      <c r="HLL65" s="109"/>
      <c r="HLM65" s="93"/>
      <c r="HLN65" s="100"/>
      <c r="HLV65" s="100"/>
      <c r="HLY65" s="102"/>
      <c r="HLZ65" s="102"/>
      <c r="HMA65" s="100"/>
      <c r="HMC65" s="85"/>
      <c r="HME65" s="85"/>
      <c r="HMF65" s="84"/>
      <c r="HMG65" s="109"/>
      <c r="HMH65" s="93"/>
      <c r="HMI65" s="100"/>
      <c r="HMQ65" s="100"/>
      <c r="HMT65" s="102"/>
      <c r="HMU65" s="102"/>
      <c r="HMV65" s="100"/>
      <c r="HMX65" s="85"/>
      <c r="HMZ65" s="85"/>
      <c r="HNA65" s="84"/>
      <c r="HNB65" s="109"/>
      <c r="HNC65" s="93"/>
      <c r="HND65" s="100"/>
      <c r="HNL65" s="100"/>
      <c r="HNO65" s="102"/>
      <c r="HNP65" s="102"/>
      <c r="HNQ65" s="100"/>
      <c r="HNS65" s="85"/>
      <c r="HNU65" s="85"/>
      <c r="HNV65" s="84"/>
      <c r="HNW65" s="109"/>
      <c r="HNX65" s="93"/>
      <c r="HNY65" s="100"/>
      <c r="HOG65" s="100"/>
      <c r="HOJ65" s="102"/>
      <c r="HOK65" s="102"/>
      <c r="HOL65" s="100"/>
      <c r="HON65" s="85"/>
      <c r="HOP65" s="85"/>
      <c r="HOQ65" s="84"/>
      <c r="HOR65" s="109"/>
      <c r="HOS65" s="93"/>
      <c r="HOT65" s="100"/>
      <c r="HPB65" s="100"/>
      <c r="HPE65" s="102"/>
      <c r="HPF65" s="102"/>
      <c r="HPG65" s="100"/>
      <c r="HPI65" s="85"/>
      <c r="HPK65" s="85"/>
      <c r="HPL65" s="84"/>
      <c r="HPM65" s="109"/>
      <c r="HPN65" s="93"/>
      <c r="HPO65" s="100"/>
      <c r="HPW65" s="100"/>
      <c r="HPZ65" s="102"/>
      <c r="HQA65" s="102"/>
      <c r="HQB65" s="100"/>
      <c r="HQD65" s="85"/>
      <c r="HQF65" s="85"/>
      <c r="HQG65" s="84"/>
      <c r="HQH65" s="109"/>
      <c r="HQI65" s="93"/>
      <c r="HQJ65" s="100"/>
      <c r="HQR65" s="100"/>
      <c r="HQU65" s="102"/>
      <c r="HQV65" s="102"/>
      <c r="HQW65" s="100"/>
      <c r="HQY65" s="85"/>
      <c r="HRA65" s="85"/>
      <c r="HRB65" s="84"/>
      <c r="HRC65" s="109"/>
      <c r="HRD65" s="93"/>
      <c r="HRE65" s="100"/>
      <c r="HRM65" s="100"/>
      <c r="HRP65" s="102"/>
      <c r="HRQ65" s="102"/>
      <c r="HRR65" s="100"/>
      <c r="HRT65" s="85"/>
      <c r="HRV65" s="85"/>
      <c r="HRW65" s="84"/>
      <c r="HRX65" s="109"/>
      <c r="HRY65" s="93"/>
      <c r="HRZ65" s="100"/>
      <c r="HSH65" s="100"/>
      <c r="HSK65" s="102"/>
      <c r="HSL65" s="102"/>
      <c r="HSM65" s="100"/>
      <c r="HSO65" s="85"/>
      <c r="HSQ65" s="85"/>
      <c r="HSR65" s="84"/>
      <c r="HSS65" s="109"/>
      <c r="HST65" s="93"/>
      <c r="HSU65" s="100"/>
      <c r="HTC65" s="100"/>
      <c r="HTF65" s="102"/>
      <c r="HTG65" s="102"/>
      <c r="HTH65" s="100"/>
      <c r="HTJ65" s="85"/>
      <c r="HTL65" s="85"/>
      <c r="HTM65" s="84"/>
      <c r="HTN65" s="109"/>
      <c r="HTO65" s="93"/>
      <c r="HTP65" s="100"/>
      <c r="HTX65" s="100"/>
      <c r="HUA65" s="102"/>
      <c r="HUB65" s="102"/>
      <c r="HUC65" s="100"/>
      <c r="HUE65" s="85"/>
      <c r="HUG65" s="85"/>
      <c r="HUH65" s="84"/>
      <c r="HUI65" s="109"/>
      <c r="HUJ65" s="93"/>
      <c r="HUK65" s="100"/>
      <c r="HUS65" s="100"/>
      <c r="HUV65" s="102"/>
      <c r="HUW65" s="102"/>
      <c r="HUX65" s="100"/>
      <c r="HUZ65" s="85"/>
      <c r="HVB65" s="85"/>
      <c r="HVC65" s="84"/>
      <c r="HVD65" s="109"/>
      <c r="HVE65" s="93"/>
      <c r="HVF65" s="100"/>
      <c r="HVN65" s="100"/>
      <c r="HVQ65" s="102"/>
      <c r="HVR65" s="102"/>
      <c r="HVS65" s="100"/>
      <c r="HVU65" s="85"/>
      <c r="HVW65" s="85"/>
      <c r="HVX65" s="84"/>
      <c r="HVY65" s="109"/>
      <c r="HVZ65" s="93"/>
      <c r="HWA65" s="100"/>
      <c r="HWI65" s="100"/>
      <c r="HWL65" s="102"/>
      <c r="HWM65" s="102"/>
      <c r="HWN65" s="100"/>
      <c r="HWP65" s="85"/>
      <c r="HWR65" s="85"/>
      <c r="HWS65" s="84"/>
      <c r="HWT65" s="109"/>
      <c r="HWU65" s="93"/>
      <c r="HWV65" s="100"/>
      <c r="HXD65" s="100"/>
      <c r="HXG65" s="102"/>
      <c r="HXH65" s="102"/>
      <c r="HXI65" s="100"/>
      <c r="HXK65" s="85"/>
      <c r="HXM65" s="85"/>
      <c r="HXN65" s="84"/>
      <c r="HXO65" s="109"/>
      <c r="HXP65" s="93"/>
      <c r="HXQ65" s="100"/>
      <c r="HXY65" s="100"/>
      <c r="HYB65" s="102"/>
      <c r="HYC65" s="102"/>
      <c r="HYD65" s="100"/>
      <c r="HYF65" s="85"/>
      <c r="HYH65" s="85"/>
      <c r="HYI65" s="84"/>
      <c r="HYJ65" s="109"/>
      <c r="HYK65" s="93"/>
      <c r="HYL65" s="100"/>
      <c r="HYT65" s="100"/>
      <c r="HYW65" s="102"/>
      <c r="HYX65" s="102"/>
      <c r="HYY65" s="100"/>
      <c r="HZA65" s="85"/>
      <c r="HZC65" s="85"/>
      <c r="HZD65" s="84"/>
      <c r="HZE65" s="109"/>
      <c r="HZF65" s="93"/>
      <c r="HZG65" s="100"/>
      <c r="HZO65" s="100"/>
      <c r="HZR65" s="102"/>
      <c r="HZS65" s="102"/>
      <c r="HZT65" s="100"/>
      <c r="HZV65" s="85"/>
      <c r="HZX65" s="85"/>
      <c r="HZY65" s="84"/>
      <c r="HZZ65" s="109"/>
      <c r="IAA65" s="93"/>
      <c r="IAB65" s="100"/>
      <c r="IAJ65" s="100"/>
      <c r="IAM65" s="102"/>
      <c r="IAN65" s="102"/>
      <c r="IAO65" s="100"/>
      <c r="IAQ65" s="85"/>
      <c r="IAS65" s="85"/>
      <c r="IAT65" s="84"/>
      <c r="IAU65" s="109"/>
      <c r="IAV65" s="93"/>
      <c r="IAW65" s="100"/>
      <c r="IBE65" s="100"/>
      <c r="IBH65" s="102"/>
      <c r="IBI65" s="102"/>
      <c r="IBJ65" s="100"/>
      <c r="IBL65" s="85"/>
      <c r="IBN65" s="85"/>
      <c r="IBO65" s="84"/>
      <c r="IBP65" s="109"/>
      <c r="IBQ65" s="93"/>
      <c r="IBR65" s="100"/>
      <c r="IBZ65" s="100"/>
      <c r="ICC65" s="102"/>
      <c r="ICD65" s="102"/>
      <c r="ICE65" s="100"/>
      <c r="ICG65" s="85"/>
      <c r="ICI65" s="85"/>
      <c r="ICJ65" s="84"/>
      <c r="ICK65" s="109"/>
      <c r="ICL65" s="93"/>
      <c r="ICM65" s="100"/>
      <c r="ICU65" s="100"/>
      <c r="ICX65" s="102"/>
      <c r="ICY65" s="102"/>
      <c r="ICZ65" s="100"/>
      <c r="IDB65" s="85"/>
      <c r="IDD65" s="85"/>
      <c r="IDE65" s="84"/>
      <c r="IDF65" s="109"/>
      <c r="IDG65" s="93"/>
      <c r="IDH65" s="100"/>
      <c r="IDP65" s="100"/>
      <c r="IDS65" s="102"/>
      <c r="IDT65" s="102"/>
      <c r="IDU65" s="100"/>
      <c r="IDW65" s="85"/>
      <c r="IDY65" s="85"/>
      <c r="IDZ65" s="84"/>
      <c r="IEA65" s="109"/>
      <c r="IEB65" s="93"/>
      <c r="IEC65" s="100"/>
      <c r="IEK65" s="100"/>
      <c r="IEN65" s="102"/>
      <c r="IEO65" s="102"/>
      <c r="IEP65" s="100"/>
      <c r="IER65" s="85"/>
      <c r="IET65" s="85"/>
      <c r="IEU65" s="84"/>
      <c r="IEV65" s="109"/>
      <c r="IEW65" s="93"/>
      <c r="IEX65" s="100"/>
      <c r="IFF65" s="100"/>
      <c r="IFI65" s="102"/>
      <c r="IFJ65" s="102"/>
      <c r="IFK65" s="100"/>
      <c r="IFM65" s="85"/>
      <c r="IFO65" s="85"/>
      <c r="IFP65" s="84"/>
      <c r="IFQ65" s="109"/>
      <c r="IFR65" s="93"/>
      <c r="IFS65" s="100"/>
      <c r="IGA65" s="100"/>
      <c r="IGD65" s="102"/>
      <c r="IGE65" s="102"/>
      <c r="IGF65" s="100"/>
      <c r="IGH65" s="85"/>
      <c r="IGJ65" s="85"/>
      <c r="IGK65" s="84"/>
      <c r="IGL65" s="109"/>
      <c r="IGM65" s="93"/>
      <c r="IGN65" s="100"/>
      <c r="IGV65" s="100"/>
      <c r="IGY65" s="102"/>
      <c r="IGZ65" s="102"/>
      <c r="IHA65" s="100"/>
      <c r="IHC65" s="85"/>
      <c r="IHE65" s="85"/>
      <c r="IHF65" s="84"/>
      <c r="IHG65" s="109"/>
      <c r="IHH65" s="93"/>
      <c r="IHI65" s="100"/>
      <c r="IHQ65" s="100"/>
      <c r="IHT65" s="102"/>
      <c r="IHU65" s="102"/>
      <c r="IHV65" s="100"/>
      <c r="IHX65" s="85"/>
      <c r="IHZ65" s="85"/>
      <c r="IIA65" s="84"/>
      <c r="IIB65" s="109"/>
      <c r="IIC65" s="93"/>
      <c r="IID65" s="100"/>
      <c r="IIL65" s="100"/>
      <c r="IIO65" s="102"/>
      <c r="IIP65" s="102"/>
      <c r="IIQ65" s="100"/>
      <c r="IIS65" s="85"/>
      <c r="IIU65" s="85"/>
      <c r="IIV65" s="84"/>
      <c r="IIW65" s="109"/>
      <c r="IIX65" s="93"/>
      <c r="IIY65" s="100"/>
      <c r="IJG65" s="100"/>
      <c r="IJJ65" s="102"/>
      <c r="IJK65" s="102"/>
      <c r="IJL65" s="100"/>
      <c r="IJN65" s="85"/>
      <c r="IJP65" s="85"/>
      <c r="IJQ65" s="84"/>
      <c r="IJR65" s="109"/>
      <c r="IJS65" s="93"/>
      <c r="IJT65" s="100"/>
      <c r="IKB65" s="100"/>
      <c r="IKE65" s="102"/>
      <c r="IKF65" s="102"/>
      <c r="IKG65" s="100"/>
      <c r="IKI65" s="85"/>
      <c r="IKK65" s="85"/>
      <c r="IKL65" s="84"/>
      <c r="IKM65" s="109"/>
      <c r="IKN65" s="93"/>
      <c r="IKO65" s="100"/>
      <c r="IKW65" s="100"/>
      <c r="IKZ65" s="102"/>
      <c r="ILA65" s="102"/>
      <c r="ILB65" s="100"/>
      <c r="ILD65" s="85"/>
      <c r="ILF65" s="85"/>
      <c r="ILG65" s="84"/>
      <c r="ILH65" s="109"/>
      <c r="ILI65" s="93"/>
      <c r="ILJ65" s="100"/>
      <c r="ILR65" s="100"/>
      <c r="ILU65" s="102"/>
      <c r="ILV65" s="102"/>
      <c r="ILW65" s="100"/>
      <c r="ILY65" s="85"/>
      <c r="IMA65" s="85"/>
      <c r="IMB65" s="84"/>
      <c r="IMC65" s="109"/>
      <c r="IMD65" s="93"/>
      <c r="IME65" s="100"/>
      <c r="IMM65" s="100"/>
      <c r="IMP65" s="102"/>
      <c r="IMQ65" s="102"/>
      <c r="IMR65" s="100"/>
      <c r="IMT65" s="85"/>
      <c r="IMV65" s="85"/>
      <c r="IMW65" s="84"/>
      <c r="IMX65" s="109"/>
      <c r="IMY65" s="93"/>
      <c r="IMZ65" s="100"/>
      <c r="INH65" s="100"/>
      <c r="INK65" s="102"/>
      <c r="INL65" s="102"/>
      <c r="INM65" s="100"/>
      <c r="INO65" s="85"/>
      <c r="INQ65" s="85"/>
      <c r="INR65" s="84"/>
      <c r="INS65" s="109"/>
      <c r="INT65" s="93"/>
      <c r="INU65" s="100"/>
      <c r="IOC65" s="100"/>
      <c r="IOF65" s="102"/>
      <c r="IOG65" s="102"/>
      <c r="IOH65" s="100"/>
      <c r="IOJ65" s="85"/>
      <c r="IOL65" s="85"/>
      <c r="IOM65" s="84"/>
      <c r="ION65" s="109"/>
      <c r="IOO65" s="93"/>
      <c r="IOP65" s="100"/>
      <c r="IOX65" s="100"/>
      <c r="IPA65" s="102"/>
      <c r="IPB65" s="102"/>
      <c r="IPC65" s="100"/>
      <c r="IPE65" s="85"/>
      <c r="IPG65" s="85"/>
      <c r="IPH65" s="84"/>
      <c r="IPI65" s="109"/>
      <c r="IPJ65" s="93"/>
      <c r="IPK65" s="100"/>
      <c r="IPS65" s="100"/>
      <c r="IPV65" s="102"/>
      <c r="IPW65" s="102"/>
      <c r="IPX65" s="100"/>
      <c r="IPZ65" s="85"/>
      <c r="IQB65" s="85"/>
      <c r="IQC65" s="84"/>
      <c r="IQD65" s="109"/>
      <c r="IQE65" s="93"/>
      <c r="IQF65" s="100"/>
      <c r="IQN65" s="100"/>
      <c r="IQQ65" s="102"/>
      <c r="IQR65" s="102"/>
      <c r="IQS65" s="100"/>
      <c r="IQU65" s="85"/>
      <c r="IQW65" s="85"/>
      <c r="IQX65" s="84"/>
      <c r="IQY65" s="109"/>
      <c r="IQZ65" s="93"/>
      <c r="IRA65" s="100"/>
      <c r="IRI65" s="100"/>
      <c r="IRL65" s="102"/>
      <c r="IRM65" s="102"/>
      <c r="IRN65" s="100"/>
      <c r="IRP65" s="85"/>
      <c r="IRR65" s="85"/>
      <c r="IRS65" s="84"/>
      <c r="IRT65" s="109"/>
      <c r="IRU65" s="93"/>
      <c r="IRV65" s="100"/>
      <c r="ISD65" s="100"/>
      <c r="ISG65" s="102"/>
      <c r="ISH65" s="102"/>
      <c r="ISI65" s="100"/>
      <c r="ISK65" s="85"/>
      <c r="ISM65" s="85"/>
      <c r="ISN65" s="84"/>
      <c r="ISO65" s="109"/>
      <c r="ISP65" s="93"/>
      <c r="ISQ65" s="100"/>
      <c r="ISY65" s="100"/>
      <c r="ITB65" s="102"/>
      <c r="ITC65" s="102"/>
      <c r="ITD65" s="100"/>
      <c r="ITF65" s="85"/>
      <c r="ITH65" s="85"/>
      <c r="ITI65" s="84"/>
      <c r="ITJ65" s="109"/>
      <c r="ITK65" s="93"/>
      <c r="ITL65" s="100"/>
      <c r="ITT65" s="100"/>
      <c r="ITW65" s="102"/>
      <c r="ITX65" s="102"/>
      <c r="ITY65" s="100"/>
      <c r="IUA65" s="85"/>
      <c r="IUC65" s="85"/>
      <c r="IUD65" s="84"/>
      <c r="IUE65" s="109"/>
      <c r="IUF65" s="93"/>
      <c r="IUG65" s="100"/>
      <c r="IUO65" s="100"/>
      <c r="IUR65" s="102"/>
      <c r="IUS65" s="102"/>
      <c r="IUT65" s="100"/>
      <c r="IUV65" s="85"/>
      <c r="IUX65" s="85"/>
      <c r="IUY65" s="84"/>
      <c r="IUZ65" s="109"/>
      <c r="IVA65" s="93"/>
      <c r="IVB65" s="100"/>
      <c r="IVJ65" s="100"/>
      <c r="IVM65" s="102"/>
      <c r="IVN65" s="102"/>
      <c r="IVO65" s="100"/>
      <c r="IVQ65" s="85"/>
      <c r="IVS65" s="85"/>
      <c r="IVT65" s="84"/>
      <c r="IVU65" s="109"/>
      <c r="IVV65" s="93"/>
      <c r="IVW65" s="100"/>
      <c r="IWE65" s="100"/>
      <c r="IWH65" s="102"/>
      <c r="IWI65" s="102"/>
      <c r="IWJ65" s="100"/>
      <c r="IWL65" s="85"/>
      <c r="IWN65" s="85"/>
      <c r="IWO65" s="84"/>
      <c r="IWP65" s="109"/>
      <c r="IWQ65" s="93"/>
      <c r="IWR65" s="100"/>
      <c r="IWZ65" s="100"/>
      <c r="IXC65" s="102"/>
      <c r="IXD65" s="102"/>
      <c r="IXE65" s="100"/>
      <c r="IXG65" s="85"/>
      <c r="IXI65" s="85"/>
      <c r="IXJ65" s="84"/>
      <c r="IXK65" s="109"/>
      <c r="IXL65" s="93"/>
      <c r="IXM65" s="100"/>
      <c r="IXU65" s="100"/>
      <c r="IXX65" s="102"/>
      <c r="IXY65" s="102"/>
      <c r="IXZ65" s="100"/>
      <c r="IYB65" s="85"/>
      <c r="IYD65" s="85"/>
      <c r="IYE65" s="84"/>
      <c r="IYF65" s="109"/>
      <c r="IYG65" s="93"/>
      <c r="IYH65" s="100"/>
      <c r="IYP65" s="100"/>
      <c r="IYS65" s="102"/>
      <c r="IYT65" s="102"/>
      <c r="IYU65" s="100"/>
      <c r="IYW65" s="85"/>
      <c r="IYY65" s="85"/>
      <c r="IYZ65" s="84"/>
      <c r="IZA65" s="109"/>
      <c r="IZB65" s="93"/>
      <c r="IZC65" s="100"/>
      <c r="IZK65" s="100"/>
      <c r="IZN65" s="102"/>
      <c r="IZO65" s="102"/>
      <c r="IZP65" s="100"/>
      <c r="IZR65" s="85"/>
      <c r="IZT65" s="85"/>
      <c r="IZU65" s="84"/>
      <c r="IZV65" s="109"/>
      <c r="IZW65" s="93"/>
      <c r="IZX65" s="100"/>
      <c r="JAF65" s="100"/>
      <c r="JAI65" s="102"/>
      <c r="JAJ65" s="102"/>
      <c r="JAK65" s="100"/>
      <c r="JAM65" s="85"/>
      <c r="JAO65" s="85"/>
      <c r="JAP65" s="84"/>
      <c r="JAQ65" s="109"/>
      <c r="JAR65" s="93"/>
      <c r="JAS65" s="100"/>
      <c r="JBA65" s="100"/>
      <c r="JBD65" s="102"/>
      <c r="JBE65" s="102"/>
      <c r="JBF65" s="100"/>
      <c r="JBH65" s="85"/>
      <c r="JBJ65" s="85"/>
      <c r="JBK65" s="84"/>
      <c r="JBL65" s="109"/>
      <c r="JBM65" s="93"/>
      <c r="JBN65" s="100"/>
      <c r="JBV65" s="100"/>
      <c r="JBY65" s="102"/>
      <c r="JBZ65" s="102"/>
      <c r="JCA65" s="100"/>
      <c r="JCC65" s="85"/>
      <c r="JCE65" s="85"/>
      <c r="JCF65" s="84"/>
      <c r="JCG65" s="109"/>
      <c r="JCH65" s="93"/>
      <c r="JCI65" s="100"/>
      <c r="JCQ65" s="100"/>
      <c r="JCT65" s="102"/>
      <c r="JCU65" s="102"/>
      <c r="JCV65" s="100"/>
      <c r="JCX65" s="85"/>
      <c r="JCZ65" s="85"/>
      <c r="JDA65" s="84"/>
      <c r="JDB65" s="109"/>
      <c r="JDC65" s="93"/>
      <c r="JDD65" s="100"/>
      <c r="JDL65" s="100"/>
      <c r="JDO65" s="102"/>
      <c r="JDP65" s="102"/>
      <c r="JDQ65" s="100"/>
      <c r="JDS65" s="85"/>
      <c r="JDU65" s="85"/>
      <c r="JDV65" s="84"/>
      <c r="JDW65" s="109"/>
      <c r="JDX65" s="93"/>
      <c r="JDY65" s="100"/>
      <c r="JEG65" s="100"/>
      <c r="JEJ65" s="102"/>
      <c r="JEK65" s="102"/>
      <c r="JEL65" s="100"/>
      <c r="JEN65" s="85"/>
      <c r="JEP65" s="85"/>
      <c r="JEQ65" s="84"/>
      <c r="JER65" s="109"/>
      <c r="JES65" s="93"/>
      <c r="JET65" s="100"/>
      <c r="JFB65" s="100"/>
      <c r="JFE65" s="102"/>
      <c r="JFF65" s="102"/>
      <c r="JFG65" s="100"/>
      <c r="JFI65" s="85"/>
      <c r="JFK65" s="85"/>
      <c r="JFL65" s="84"/>
      <c r="JFM65" s="109"/>
      <c r="JFN65" s="93"/>
      <c r="JFO65" s="100"/>
      <c r="JFW65" s="100"/>
      <c r="JFZ65" s="102"/>
      <c r="JGA65" s="102"/>
      <c r="JGB65" s="100"/>
      <c r="JGD65" s="85"/>
      <c r="JGF65" s="85"/>
      <c r="JGG65" s="84"/>
      <c r="JGH65" s="109"/>
      <c r="JGI65" s="93"/>
      <c r="JGJ65" s="100"/>
      <c r="JGR65" s="100"/>
      <c r="JGU65" s="102"/>
      <c r="JGV65" s="102"/>
      <c r="JGW65" s="100"/>
      <c r="JGY65" s="85"/>
      <c r="JHA65" s="85"/>
      <c r="JHB65" s="84"/>
      <c r="JHC65" s="109"/>
      <c r="JHD65" s="93"/>
      <c r="JHE65" s="100"/>
      <c r="JHM65" s="100"/>
      <c r="JHP65" s="102"/>
      <c r="JHQ65" s="102"/>
      <c r="JHR65" s="100"/>
      <c r="JHT65" s="85"/>
      <c r="JHV65" s="85"/>
      <c r="JHW65" s="84"/>
      <c r="JHX65" s="109"/>
      <c r="JHY65" s="93"/>
      <c r="JHZ65" s="100"/>
      <c r="JIH65" s="100"/>
      <c r="JIK65" s="102"/>
      <c r="JIL65" s="102"/>
      <c r="JIM65" s="100"/>
      <c r="JIO65" s="85"/>
      <c r="JIQ65" s="85"/>
      <c r="JIR65" s="84"/>
      <c r="JIS65" s="109"/>
      <c r="JIT65" s="93"/>
      <c r="JIU65" s="100"/>
      <c r="JJC65" s="100"/>
      <c r="JJF65" s="102"/>
      <c r="JJG65" s="102"/>
      <c r="JJH65" s="100"/>
      <c r="JJJ65" s="85"/>
      <c r="JJL65" s="85"/>
      <c r="JJM65" s="84"/>
      <c r="JJN65" s="109"/>
      <c r="JJO65" s="93"/>
      <c r="JJP65" s="100"/>
      <c r="JJX65" s="100"/>
      <c r="JKA65" s="102"/>
      <c r="JKB65" s="102"/>
      <c r="JKC65" s="100"/>
      <c r="JKE65" s="85"/>
      <c r="JKG65" s="85"/>
      <c r="JKH65" s="84"/>
      <c r="JKI65" s="109"/>
      <c r="JKJ65" s="93"/>
      <c r="JKK65" s="100"/>
      <c r="JKS65" s="100"/>
      <c r="JKV65" s="102"/>
      <c r="JKW65" s="102"/>
      <c r="JKX65" s="100"/>
      <c r="JKZ65" s="85"/>
      <c r="JLB65" s="85"/>
      <c r="JLC65" s="84"/>
      <c r="JLD65" s="109"/>
      <c r="JLE65" s="93"/>
      <c r="JLF65" s="100"/>
      <c r="JLN65" s="100"/>
      <c r="JLQ65" s="102"/>
      <c r="JLR65" s="102"/>
      <c r="JLS65" s="100"/>
      <c r="JLU65" s="85"/>
      <c r="JLW65" s="85"/>
      <c r="JLX65" s="84"/>
      <c r="JLY65" s="109"/>
      <c r="JLZ65" s="93"/>
      <c r="JMA65" s="100"/>
      <c r="JMI65" s="100"/>
      <c r="JML65" s="102"/>
      <c r="JMM65" s="102"/>
      <c r="JMN65" s="100"/>
      <c r="JMP65" s="85"/>
      <c r="JMR65" s="85"/>
      <c r="JMS65" s="84"/>
      <c r="JMT65" s="109"/>
      <c r="JMU65" s="93"/>
      <c r="JMV65" s="100"/>
      <c r="JND65" s="100"/>
      <c r="JNG65" s="102"/>
      <c r="JNH65" s="102"/>
      <c r="JNI65" s="100"/>
      <c r="JNK65" s="85"/>
      <c r="JNM65" s="85"/>
      <c r="JNN65" s="84"/>
      <c r="JNO65" s="109"/>
      <c r="JNP65" s="93"/>
      <c r="JNQ65" s="100"/>
      <c r="JNY65" s="100"/>
      <c r="JOB65" s="102"/>
      <c r="JOC65" s="102"/>
      <c r="JOD65" s="100"/>
      <c r="JOF65" s="85"/>
      <c r="JOH65" s="85"/>
      <c r="JOI65" s="84"/>
      <c r="JOJ65" s="109"/>
      <c r="JOK65" s="93"/>
      <c r="JOL65" s="100"/>
      <c r="JOT65" s="100"/>
      <c r="JOW65" s="102"/>
      <c r="JOX65" s="102"/>
      <c r="JOY65" s="100"/>
      <c r="JPA65" s="85"/>
      <c r="JPC65" s="85"/>
      <c r="JPD65" s="84"/>
      <c r="JPE65" s="109"/>
      <c r="JPF65" s="93"/>
      <c r="JPG65" s="100"/>
      <c r="JPO65" s="100"/>
      <c r="JPR65" s="102"/>
      <c r="JPS65" s="102"/>
      <c r="JPT65" s="100"/>
      <c r="JPV65" s="85"/>
      <c r="JPX65" s="85"/>
      <c r="JPY65" s="84"/>
      <c r="JPZ65" s="109"/>
      <c r="JQA65" s="93"/>
      <c r="JQB65" s="100"/>
      <c r="JQJ65" s="100"/>
      <c r="JQM65" s="102"/>
      <c r="JQN65" s="102"/>
      <c r="JQO65" s="100"/>
      <c r="JQQ65" s="85"/>
      <c r="JQS65" s="85"/>
      <c r="JQT65" s="84"/>
      <c r="JQU65" s="109"/>
      <c r="JQV65" s="93"/>
      <c r="JQW65" s="100"/>
      <c r="JRE65" s="100"/>
      <c r="JRH65" s="102"/>
      <c r="JRI65" s="102"/>
      <c r="JRJ65" s="100"/>
      <c r="JRL65" s="85"/>
      <c r="JRN65" s="85"/>
      <c r="JRO65" s="84"/>
      <c r="JRP65" s="109"/>
      <c r="JRQ65" s="93"/>
      <c r="JRR65" s="100"/>
      <c r="JRZ65" s="100"/>
      <c r="JSC65" s="102"/>
      <c r="JSD65" s="102"/>
      <c r="JSE65" s="100"/>
      <c r="JSG65" s="85"/>
      <c r="JSI65" s="85"/>
      <c r="JSJ65" s="84"/>
      <c r="JSK65" s="109"/>
      <c r="JSL65" s="93"/>
      <c r="JSM65" s="100"/>
      <c r="JSU65" s="100"/>
      <c r="JSX65" s="102"/>
      <c r="JSY65" s="102"/>
      <c r="JSZ65" s="100"/>
      <c r="JTB65" s="85"/>
      <c r="JTD65" s="85"/>
      <c r="JTE65" s="84"/>
      <c r="JTF65" s="109"/>
      <c r="JTG65" s="93"/>
      <c r="JTH65" s="100"/>
      <c r="JTP65" s="100"/>
      <c r="JTS65" s="102"/>
      <c r="JTT65" s="102"/>
      <c r="JTU65" s="100"/>
      <c r="JTW65" s="85"/>
      <c r="JTY65" s="85"/>
      <c r="JTZ65" s="84"/>
      <c r="JUA65" s="109"/>
      <c r="JUB65" s="93"/>
      <c r="JUC65" s="100"/>
      <c r="JUK65" s="100"/>
      <c r="JUN65" s="102"/>
      <c r="JUO65" s="102"/>
      <c r="JUP65" s="100"/>
      <c r="JUR65" s="85"/>
      <c r="JUT65" s="85"/>
      <c r="JUU65" s="84"/>
      <c r="JUV65" s="109"/>
      <c r="JUW65" s="93"/>
      <c r="JUX65" s="100"/>
      <c r="JVF65" s="100"/>
      <c r="JVI65" s="102"/>
      <c r="JVJ65" s="102"/>
      <c r="JVK65" s="100"/>
      <c r="JVM65" s="85"/>
      <c r="JVO65" s="85"/>
      <c r="JVP65" s="84"/>
      <c r="JVQ65" s="109"/>
      <c r="JVR65" s="93"/>
      <c r="JVS65" s="100"/>
      <c r="JWA65" s="100"/>
      <c r="JWD65" s="102"/>
      <c r="JWE65" s="102"/>
      <c r="JWF65" s="100"/>
      <c r="JWH65" s="85"/>
      <c r="JWJ65" s="85"/>
      <c r="JWK65" s="84"/>
      <c r="JWL65" s="109"/>
      <c r="JWM65" s="93"/>
      <c r="JWN65" s="100"/>
      <c r="JWV65" s="100"/>
      <c r="JWY65" s="102"/>
      <c r="JWZ65" s="102"/>
      <c r="JXA65" s="100"/>
      <c r="JXC65" s="85"/>
      <c r="JXE65" s="85"/>
      <c r="JXF65" s="84"/>
      <c r="JXG65" s="109"/>
      <c r="JXH65" s="93"/>
      <c r="JXI65" s="100"/>
      <c r="JXQ65" s="100"/>
      <c r="JXT65" s="102"/>
      <c r="JXU65" s="102"/>
      <c r="JXV65" s="100"/>
      <c r="JXX65" s="85"/>
      <c r="JXZ65" s="85"/>
      <c r="JYA65" s="84"/>
      <c r="JYB65" s="109"/>
      <c r="JYC65" s="93"/>
      <c r="JYD65" s="100"/>
      <c r="JYL65" s="100"/>
      <c r="JYO65" s="102"/>
      <c r="JYP65" s="102"/>
      <c r="JYQ65" s="100"/>
      <c r="JYS65" s="85"/>
      <c r="JYU65" s="85"/>
      <c r="JYV65" s="84"/>
      <c r="JYW65" s="109"/>
      <c r="JYX65" s="93"/>
      <c r="JYY65" s="100"/>
      <c r="JZG65" s="100"/>
      <c r="JZJ65" s="102"/>
      <c r="JZK65" s="102"/>
      <c r="JZL65" s="100"/>
      <c r="JZN65" s="85"/>
      <c r="JZP65" s="85"/>
      <c r="JZQ65" s="84"/>
      <c r="JZR65" s="109"/>
      <c r="JZS65" s="93"/>
      <c r="JZT65" s="100"/>
      <c r="KAB65" s="100"/>
      <c r="KAE65" s="102"/>
      <c r="KAF65" s="102"/>
      <c r="KAG65" s="100"/>
      <c r="KAI65" s="85"/>
      <c r="KAK65" s="85"/>
      <c r="KAL65" s="84"/>
      <c r="KAM65" s="109"/>
      <c r="KAN65" s="93"/>
      <c r="KAO65" s="100"/>
      <c r="KAW65" s="100"/>
      <c r="KAZ65" s="102"/>
      <c r="KBA65" s="102"/>
      <c r="KBB65" s="100"/>
      <c r="KBD65" s="85"/>
      <c r="KBF65" s="85"/>
      <c r="KBG65" s="84"/>
      <c r="KBH65" s="109"/>
      <c r="KBI65" s="93"/>
      <c r="KBJ65" s="100"/>
      <c r="KBR65" s="100"/>
      <c r="KBU65" s="102"/>
      <c r="KBV65" s="102"/>
      <c r="KBW65" s="100"/>
      <c r="KBY65" s="85"/>
      <c r="KCA65" s="85"/>
      <c r="KCB65" s="84"/>
      <c r="KCC65" s="109"/>
      <c r="KCD65" s="93"/>
      <c r="KCE65" s="100"/>
      <c r="KCM65" s="100"/>
      <c r="KCP65" s="102"/>
      <c r="KCQ65" s="102"/>
      <c r="KCR65" s="100"/>
      <c r="KCT65" s="85"/>
      <c r="KCV65" s="85"/>
      <c r="KCW65" s="84"/>
      <c r="KCX65" s="109"/>
      <c r="KCY65" s="93"/>
      <c r="KCZ65" s="100"/>
      <c r="KDH65" s="100"/>
      <c r="KDK65" s="102"/>
      <c r="KDL65" s="102"/>
      <c r="KDM65" s="100"/>
      <c r="KDO65" s="85"/>
      <c r="KDQ65" s="85"/>
      <c r="KDR65" s="84"/>
      <c r="KDS65" s="109"/>
      <c r="KDT65" s="93"/>
      <c r="KDU65" s="100"/>
      <c r="KEC65" s="100"/>
      <c r="KEF65" s="102"/>
      <c r="KEG65" s="102"/>
      <c r="KEH65" s="100"/>
      <c r="KEJ65" s="85"/>
      <c r="KEL65" s="85"/>
      <c r="KEM65" s="84"/>
      <c r="KEN65" s="109"/>
      <c r="KEO65" s="93"/>
      <c r="KEP65" s="100"/>
      <c r="KEX65" s="100"/>
      <c r="KFA65" s="102"/>
      <c r="KFB65" s="102"/>
      <c r="KFC65" s="100"/>
      <c r="KFE65" s="85"/>
      <c r="KFG65" s="85"/>
      <c r="KFH65" s="84"/>
      <c r="KFI65" s="109"/>
      <c r="KFJ65" s="93"/>
      <c r="KFK65" s="100"/>
      <c r="KFS65" s="100"/>
      <c r="KFV65" s="102"/>
      <c r="KFW65" s="102"/>
      <c r="KFX65" s="100"/>
      <c r="KFZ65" s="85"/>
      <c r="KGB65" s="85"/>
      <c r="KGC65" s="84"/>
      <c r="KGD65" s="109"/>
      <c r="KGE65" s="93"/>
      <c r="KGF65" s="100"/>
      <c r="KGN65" s="100"/>
      <c r="KGQ65" s="102"/>
      <c r="KGR65" s="102"/>
      <c r="KGS65" s="100"/>
      <c r="KGU65" s="85"/>
      <c r="KGW65" s="85"/>
      <c r="KGX65" s="84"/>
      <c r="KGY65" s="109"/>
      <c r="KGZ65" s="93"/>
      <c r="KHA65" s="100"/>
      <c r="KHI65" s="100"/>
      <c r="KHL65" s="102"/>
      <c r="KHM65" s="102"/>
      <c r="KHN65" s="100"/>
      <c r="KHP65" s="85"/>
      <c r="KHR65" s="85"/>
      <c r="KHS65" s="84"/>
      <c r="KHT65" s="109"/>
      <c r="KHU65" s="93"/>
      <c r="KHV65" s="100"/>
      <c r="KID65" s="100"/>
      <c r="KIG65" s="102"/>
      <c r="KIH65" s="102"/>
      <c r="KII65" s="100"/>
      <c r="KIK65" s="85"/>
      <c r="KIM65" s="85"/>
      <c r="KIN65" s="84"/>
      <c r="KIO65" s="109"/>
      <c r="KIP65" s="93"/>
      <c r="KIQ65" s="100"/>
      <c r="KIY65" s="100"/>
      <c r="KJB65" s="102"/>
      <c r="KJC65" s="102"/>
      <c r="KJD65" s="100"/>
      <c r="KJF65" s="85"/>
      <c r="KJH65" s="85"/>
      <c r="KJI65" s="84"/>
      <c r="KJJ65" s="109"/>
      <c r="KJK65" s="93"/>
      <c r="KJL65" s="100"/>
      <c r="KJT65" s="100"/>
      <c r="KJW65" s="102"/>
      <c r="KJX65" s="102"/>
      <c r="KJY65" s="100"/>
      <c r="KKA65" s="85"/>
      <c r="KKC65" s="85"/>
      <c r="KKD65" s="84"/>
      <c r="KKE65" s="109"/>
      <c r="KKF65" s="93"/>
      <c r="KKG65" s="100"/>
      <c r="KKO65" s="100"/>
      <c r="KKR65" s="102"/>
      <c r="KKS65" s="102"/>
      <c r="KKT65" s="100"/>
      <c r="KKV65" s="85"/>
      <c r="KKX65" s="85"/>
      <c r="KKY65" s="84"/>
      <c r="KKZ65" s="109"/>
      <c r="KLA65" s="93"/>
      <c r="KLB65" s="100"/>
      <c r="KLJ65" s="100"/>
      <c r="KLM65" s="102"/>
      <c r="KLN65" s="102"/>
      <c r="KLO65" s="100"/>
      <c r="KLQ65" s="85"/>
      <c r="KLS65" s="85"/>
      <c r="KLT65" s="84"/>
      <c r="KLU65" s="109"/>
      <c r="KLV65" s="93"/>
      <c r="KLW65" s="100"/>
      <c r="KME65" s="100"/>
      <c r="KMH65" s="102"/>
      <c r="KMI65" s="102"/>
      <c r="KMJ65" s="100"/>
      <c r="KML65" s="85"/>
      <c r="KMN65" s="85"/>
      <c r="KMO65" s="84"/>
      <c r="KMP65" s="109"/>
      <c r="KMQ65" s="93"/>
      <c r="KMR65" s="100"/>
      <c r="KMZ65" s="100"/>
      <c r="KNC65" s="102"/>
      <c r="KND65" s="102"/>
      <c r="KNE65" s="100"/>
      <c r="KNG65" s="85"/>
      <c r="KNI65" s="85"/>
      <c r="KNJ65" s="84"/>
      <c r="KNK65" s="109"/>
      <c r="KNL65" s="93"/>
      <c r="KNM65" s="100"/>
      <c r="KNU65" s="100"/>
      <c r="KNX65" s="102"/>
      <c r="KNY65" s="102"/>
      <c r="KNZ65" s="100"/>
      <c r="KOB65" s="85"/>
      <c r="KOD65" s="85"/>
      <c r="KOE65" s="84"/>
      <c r="KOF65" s="109"/>
      <c r="KOG65" s="93"/>
      <c r="KOH65" s="100"/>
      <c r="KOP65" s="100"/>
      <c r="KOS65" s="102"/>
      <c r="KOT65" s="102"/>
      <c r="KOU65" s="100"/>
      <c r="KOW65" s="85"/>
      <c r="KOY65" s="85"/>
      <c r="KOZ65" s="84"/>
      <c r="KPA65" s="109"/>
      <c r="KPB65" s="93"/>
      <c r="KPC65" s="100"/>
      <c r="KPK65" s="100"/>
      <c r="KPN65" s="102"/>
      <c r="KPO65" s="102"/>
      <c r="KPP65" s="100"/>
      <c r="KPR65" s="85"/>
      <c r="KPT65" s="85"/>
      <c r="KPU65" s="84"/>
      <c r="KPV65" s="109"/>
      <c r="KPW65" s="93"/>
      <c r="KPX65" s="100"/>
      <c r="KQF65" s="100"/>
      <c r="KQI65" s="102"/>
      <c r="KQJ65" s="102"/>
      <c r="KQK65" s="100"/>
      <c r="KQM65" s="85"/>
      <c r="KQO65" s="85"/>
      <c r="KQP65" s="84"/>
      <c r="KQQ65" s="109"/>
      <c r="KQR65" s="93"/>
      <c r="KQS65" s="100"/>
      <c r="KRA65" s="100"/>
      <c r="KRD65" s="102"/>
      <c r="KRE65" s="102"/>
      <c r="KRF65" s="100"/>
      <c r="KRH65" s="85"/>
      <c r="KRJ65" s="85"/>
      <c r="KRK65" s="84"/>
      <c r="KRL65" s="109"/>
      <c r="KRM65" s="93"/>
      <c r="KRN65" s="100"/>
      <c r="KRV65" s="100"/>
      <c r="KRY65" s="102"/>
      <c r="KRZ65" s="102"/>
      <c r="KSA65" s="100"/>
      <c r="KSC65" s="85"/>
      <c r="KSE65" s="85"/>
      <c r="KSF65" s="84"/>
      <c r="KSG65" s="109"/>
      <c r="KSH65" s="93"/>
      <c r="KSI65" s="100"/>
      <c r="KSQ65" s="100"/>
      <c r="KST65" s="102"/>
      <c r="KSU65" s="102"/>
      <c r="KSV65" s="100"/>
      <c r="KSX65" s="85"/>
      <c r="KSZ65" s="85"/>
      <c r="KTA65" s="84"/>
      <c r="KTB65" s="109"/>
      <c r="KTC65" s="93"/>
      <c r="KTD65" s="100"/>
      <c r="KTL65" s="100"/>
      <c r="KTO65" s="102"/>
      <c r="KTP65" s="102"/>
      <c r="KTQ65" s="100"/>
      <c r="KTS65" s="85"/>
      <c r="KTU65" s="85"/>
      <c r="KTV65" s="84"/>
      <c r="KTW65" s="109"/>
      <c r="KTX65" s="93"/>
      <c r="KTY65" s="100"/>
      <c r="KUG65" s="100"/>
      <c r="KUJ65" s="102"/>
      <c r="KUK65" s="102"/>
      <c r="KUL65" s="100"/>
      <c r="KUN65" s="85"/>
      <c r="KUP65" s="85"/>
      <c r="KUQ65" s="84"/>
      <c r="KUR65" s="109"/>
      <c r="KUS65" s="93"/>
      <c r="KUT65" s="100"/>
      <c r="KVB65" s="100"/>
      <c r="KVE65" s="102"/>
      <c r="KVF65" s="102"/>
      <c r="KVG65" s="100"/>
      <c r="KVI65" s="85"/>
      <c r="KVK65" s="85"/>
      <c r="KVL65" s="84"/>
      <c r="KVM65" s="109"/>
      <c r="KVN65" s="93"/>
      <c r="KVO65" s="100"/>
      <c r="KVW65" s="100"/>
      <c r="KVZ65" s="102"/>
      <c r="KWA65" s="102"/>
      <c r="KWB65" s="100"/>
      <c r="KWD65" s="85"/>
      <c r="KWF65" s="85"/>
      <c r="KWG65" s="84"/>
      <c r="KWH65" s="109"/>
      <c r="KWI65" s="93"/>
      <c r="KWJ65" s="100"/>
      <c r="KWR65" s="100"/>
      <c r="KWU65" s="102"/>
      <c r="KWV65" s="102"/>
      <c r="KWW65" s="100"/>
      <c r="KWY65" s="85"/>
      <c r="KXA65" s="85"/>
      <c r="KXB65" s="84"/>
      <c r="KXC65" s="109"/>
      <c r="KXD65" s="93"/>
      <c r="KXE65" s="100"/>
      <c r="KXM65" s="100"/>
      <c r="KXP65" s="102"/>
      <c r="KXQ65" s="102"/>
      <c r="KXR65" s="100"/>
      <c r="KXT65" s="85"/>
      <c r="KXV65" s="85"/>
      <c r="KXW65" s="84"/>
      <c r="KXX65" s="109"/>
      <c r="KXY65" s="93"/>
      <c r="KXZ65" s="100"/>
      <c r="KYH65" s="100"/>
      <c r="KYK65" s="102"/>
      <c r="KYL65" s="102"/>
      <c r="KYM65" s="100"/>
      <c r="KYO65" s="85"/>
      <c r="KYQ65" s="85"/>
      <c r="KYR65" s="84"/>
      <c r="KYS65" s="109"/>
      <c r="KYT65" s="93"/>
      <c r="KYU65" s="100"/>
      <c r="KZC65" s="100"/>
      <c r="KZF65" s="102"/>
      <c r="KZG65" s="102"/>
      <c r="KZH65" s="100"/>
      <c r="KZJ65" s="85"/>
      <c r="KZL65" s="85"/>
      <c r="KZM65" s="84"/>
      <c r="KZN65" s="109"/>
      <c r="KZO65" s="93"/>
      <c r="KZP65" s="100"/>
      <c r="KZX65" s="100"/>
      <c r="LAA65" s="102"/>
      <c r="LAB65" s="102"/>
      <c r="LAC65" s="100"/>
      <c r="LAE65" s="85"/>
      <c r="LAG65" s="85"/>
      <c r="LAH65" s="84"/>
      <c r="LAI65" s="109"/>
      <c r="LAJ65" s="93"/>
      <c r="LAK65" s="100"/>
      <c r="LAS65" s="100"/>
      <c r="LAV65" s="102"/>
      <c r="LAW65" s="102"/>
      <c r="LAX65" s="100"/>
      <c r="LAZ65" s="85"/>
      <c r="LBB65" s="85"/>
      <c r="LBC65" s="84"/>
      <c r="LBD65" s="109"/>
      <c r="LBE65" s="93"/>
      <c r="LBF65" s="100"/>
      <c r="LBN65" s="100"/>
      <c r="LBQ65" s="102"/>
      <c r="LBR65" s="102"/>
      <c r="LBS65" s="100"/>
      <c r="LBU65" s="85"/>
      <c r="LBW65" s="85"/>
      <c r="LBX65" s="84"/>
      <c r="LBY65" s="109"/>
      <c r="LBZ65" s="93"/>
      <c r="LCA65" s="100"/>
      <c r="LCI65" s="100"/>
      <c r="LCL65" s="102"/>
      <c r="LCM65" s="102"/>
      <c r="LCN65" s="100"/>
      <c r="LCP65" s="85"/>
      <c r="LCR65" s="85"/>
      <c r="LCS65" s="84"/>
      <c r="LCT65" s="109"/>
      <c r="LCU65" s="93"/>
      <c r="LCV65" s="100"/>
      <c r="LDD65" s="100"/>
      <c r="LDG65" s="102"/>
      <c r="LDH65" s="102"/>
      <c r="LDI65" s="100"/>
      <c r="LDK65" s="85"/>
      <c r="LDM65" s="85"/>
      <c r="LDN65" s="84"/>
      <c r="LDO65" s="109"/>
      <c r="LDP65" s="93"/>
      <c r="LDQ65" s="100"/>
      <c r="LDY65" s="100"/>
      <c r="LEB65" s="102"/>
      <c r="LEC65" s="102"/>
      <c r="LED65" s="100"/>
      <c r="LEF65" s="85"/>
      <c r="LEH65" s="85"/>
      <c r="LEI65" s="84"/>
      <c r="LEJ65" s="109"/>
      <c r="LEK65" s="93"/>
      <c r="LEL65" s="100"/>
      <c r="LET65" s="100"/>
      <c r="LEW65" s="102"/>
      <c r="LEX65" s="102"/>
      <c r="LEY65" s="100"/>
      <c r="LFA65" s="85"/>
      <c r="LFC65" s="85"/>
      <c r="LFD65" s="84"/>
      <c r="LFE65" s="109"/>
      <c r="LFF65" s="93"/>
      <c r="LFG65" s="100"/>
      <c r="LFO65" s="100"/>
      <c r="LFR65" s="102"/>
      <c r="LFS65" s="102"/>
      <c r="LFT65" s="100"/>
      <c r="LFV65" s="85"/>
      <c r="LFX65" s="85"/>
      <c r="LFY65" s="84"/>
      <c r="LFZ65" s="109"/>
      <c r="LGA65" s="93"/>
      <c r="LGB65" s="100"/>
      <c r="LGJ65" s="100"/>
      <c r="LGM65" s="102"/>
      <c r="LGN65" s="102"/>
      <c r="LGO65" s="100"/>
      <c r="LGQ65" s="85"/>
      <c r="LGS65" s="85"/>
      <c r="LGT65" s="84"/>
      <c r="LGU65" s="109"/>
      <c r="LGV65" s="93"/>
      <c r="LGW65" s="100"/>
      <c r="LHE65" s="100"/>
      <c r="LHH65" s="102"/>
      <c r="LHI65" s="102"/>
      <c r="LHJ65" s="100"/>
      <c r="LHL65" s="85"/>
      <c r="LHN65" s="85"/>
      <c r="LHO65" s="84"/>
      <c r="LHP65" s="109"/>
      <c r="LHQ65" s="93"/>
      <c r="LHR65" s="100"/>
      <c r="LHZ65" s="100"/>
      <c r="LIC65" s="102"/>
      <c r="LID65" s="102"/>
      <c r="LIE65" s="100"/>
      <c r="LIG65" s="85"/>
      <c r="LII65" s="85"/>
      <c r="LIJ65" s="84"/>
      <c r="LIK65" s="109"/>
      <c r="LIL65" s="93"/>
      <c r="LIM65" s="100"/>
      <c r="LIU65" s="100"/>
      <c r="LIX65" s="102"/>
      <c r="LIY65" s="102"/>
      <c r="LIZ65" s="100"/>
      <c r="LJB65" s="85"/>
      <c r="LJD65" s="85"/>
      <c r="LJE65" s="84"/>
      <c r="LJF65" s="109"/>
      <c r="LJG65" s="93"/>
      <c r="LJH65" s="100"/>
      <c r="LJP65" s="100"/>
      <c r="LJS65" s="102"/>
      <c r="LJT65" s="102"/>
      <c r="LJU65" s="100"/>
      <c r="LJW65" s="85"/>
      <c r="LJY65" s="85"/>
      <c r="LJZ65" s="84"/>
      <c r="LKA65" s="109"/>
      <c r="LKB65" s="93"/>
      <c r="LKC65" s="100"/>
      <c r="LKK65" s="100"/>
      <c r="LKN65" s="102"/>
      <c r="LKO65" s="102"/>
      <c r="LKP65" s="100"/>
      <c r="LKR65" s="85"/>
      <c r="LKT65" s="85"/>
      <c r="LKU65" s="84"/>
      <c r="LKV65" s="109"/>
      <c r="LKW65" s="93"/>
      <c r="LKX65" s="100"/>
      <c r="LLF65" s="100"/>
      <c r="LLI65" s="102"/>
      <c r="LLJ65" s="102"/>
      <c r="LLK65" s="100"/>
      <c r="LLM65" s="85"/>
      <c r="LLO65" s="85"/>
      <c r="LLP65" s="84"/>
      <c r="LLQ65" s="109"/>
      <c r="LLR65" s="93"/>
      <c r="LLS65" s="100"/>
      <c r="LMA65" s="100"/>
      <c r="LMD65" s="102"/>
      <c r="LME65" s="102"/>
      <c r="LMF65" s="100"/>
      <c r="LMH65" s="85"/>
      <c r="LMJ65" s="85"/>
      <c r="LMK65" s="84"/>
      <c r="LML65" s="109"/>
      <c r="LMM65" s="93"/>
      <c r="LMN65" s="100"/>
      <c r="LMV65" s="100"/>
      <c r="LMY65" s="102"/>
      <c r="LMZ65" s="102"/>
      <c r="LNA65" s="100"/>
      <c r="LNC65" s="85"/>
      <c r="LNE65" s="85"/>
      <c r="LNF65" s="84"/>
      <c r="LNG65" s="109"/>
      <c r="LNH65" s="93"/>
      <c r="LNI65" s="100"/>
      <c r="LNQ65" s="100"/>
      <c r="LNT65" s="102"/>
      <c r="LNU65" s="102"/>
      <c r="LNV65" s="100"/>
      <c r="LNX65" s="85"/>
      <c r="LNZ65" s="85"/>
      <c r="LOA65" s="84"/>
      <c r="LOB65" s="109"/>
      <c r="LOC65" s="93"/>
      <c r="LOD65" s="100"/>
      <c r="LOL65" s="100"/>
      <c r="LOO65" s="102"/>
      <c r="LOP65" s="102"/>
      <c r="LOQ65" s="100"/>
      <c r="LOS65" s="85"/>
      <c r="LOU65" s="85"/>
      <c r="LOV65" s="84"/>
      <c r="LOW65" s="109"/>
      <c r="LOX65" s="93"/>
      <c r="LOY65" s="100"/>
      <c r="LPG65" s="100"/>
      <c r="LPJ65" s="102"/>
      <c r="LPK65" s="102"/>
      <c r="LPL65" s="100"/>
      <c r="LPN65" s="85"/>
      <c r="LPP65" s="85"/>
      <c r="LPQ65" s="84"/>
      <c r="LPR65" s="109"/>
      <c r="LPS65" s="93"/>
      <c r="LPT65" s="100"/>
      <c r="LQB65" s="100"/>
      <c r="LQE65" s="102"/>
      <c r="LQF65" s="102"/>
      <c r="LQG65" s="100"/>
      <c r="LQI65" s="85"/>
      <c r="LQK65" s="85"/>
      <c r="LQL65" s="84"/>
      <c r="LQM65" s="109"/>
      <c r="LQN65" s="93"/>
      <c r="LQO65" s="100"/>
      <c r="LQW65" s="100"/>
      <c r="LQZ65" s="102"/>
      <c r="LRA65" s="102"/>
      <c r="LRB65" s="100"/>
      <c r="LRD65" s="85"/>
      <c r="LRF65" s="85"/>
      <c r="LRG65" s="84"/>
      <c r="LRH65" s="109"/>
      <c r="LRI65" s="93"/>
      <c r="LRJ65" s="100"/>
      <c r="LRR65" s="100"/>
      <c r="LRU65" s="102"/>
      <c r="LRV65" s="102"/>
      <c r="LRW65" s="100"/>
      <c r="LRY65" s="85"/>
      <c r="LSA65" s="85"/>
      <c r="LSB65" s="84"/>
      <c r="LSC65" s="109"/>
      <c r="LSD65" s="93"/>
      <c r="LSE65" s="100"/>
      <c r="LSM65" s="100"/>
      <c r="LSP65" s="102"/>
      <c r="LSQ65" s="102"/>
      <c r="LSR65" s="100"/>
      <c r="LST65" s="85"/>
      <c r="LSV65" s="85"/>
      <c r="LSW65" s="84"/>
      <c r="LSX65" s="109"/>
      <c r="LSY65" s="93"/>
      <c r="LSZ65" s="100"/>
      <c r="LTH65" s="100"/>
      <c r="LTK65" s="102"/>
      <c r="LTL65" s="102"/>
      <c r="LTM65" s="100"/>
      <c r="LTO65" s="85"/>
      <c r="LTQ65" s="85"/>
      <c r="LTR65" s="84"/>
      <c r="LTS65" s="109"/>
      <c r="LTT65" s="93"/>
      <c r="LTU65" s="100"/>
      <c r="LUC65" s="100"/>
      <c r="LUF65" s="102"/>
      <c r="LUG65" s="102"/>
      <c r="LUH65" s="100"/>
      <c r="LUJ65" s="85"/>
      <c r="LUL65" s="85"/>
      <c r="LUM65" s="84"/>
      <c r="LUN65" s="109"/>
      <c r="LUO65" s="93"/>
      <c r="LUP65" s="100"/>
      <c r="LUX65" s="100"/>
      <c r="LVA65" s="102"/>
      <c r="LVB65" s="102"/>
      <c r="LVC65" s="100"/>
      <c r="LVE65" s="85"/>
      <c r="LVG65" s="85"/>
      <c r="LVH65" s="84"/>
      <c r="LVI65" s="109"/>
      <c r="LVJ65" s="93"/>
      <c r="LVK65" s="100"/>
      <c r="LVS65" s="100"/>
      <c r="LVV65" s="102"/>
      <c r="LVW65" s="102"/>
      <c r="LVX65" s="100"/>
      <c r="LVZ65" s="85"/>
      <c r="LWB65" s="85"/>
      <c r="LWC65" s="84"/>
      <c r="LWD65" s="109"/>
      <c r="LWE65" s="93"/>
      <c r="LWF65" s="100"/>
      <c r="LWN65" s="100"/>
      <c r="LWQ65" s="102"/>
      <c r="LWR65" s="102"/>
      <c r="LWS65" s="100"/>
      <c r="LWU65" s="85"/>
      <c r="LWW65" s="85"/>
      <c r="LWX65" s="84"/>
      <c r="LWY65" s="109"/>
      <c r="LWZ65" s="93"/>
      <c r="LXA65" s="100"/>
      <c r="LXI65" s="100"/>
      <c r="LXL65" s="102"/>
      <c r="LXM65" s="102"/>
      <c r="LXN65" s="100"/>
      <c r="LXP65" s="85"/>
      <c r="LXR65" s="85"/>
      <c r="LXS65" s="84"/>
      <c r="LXT65" s="109"/>
      <c r="LXU65" s="93"/>
      <c r="LXV65" s="100"/>
      <c r="LYD65" s="100"/>
      <c r="LYG65" s="102"/>
      <c r="LYH65" s="102"/>
      <c r="LYI65" s="100"/>
      <c r="LYK65" s="85"/>
      <c r="LYM65" s="85"/>
      <c r="LYN65" s="84"/>
      <c r="LYO65" s="109"/>
      <c r="LYP65" s="93"/>
      <c r="LYQ65" s="100"/>
      <c r="LYY65" s="100"/>
      <c r="LZB65" s="102"/>
      <c r="LZC65" s="102"/>
      <c r="LZD65" s="100"/>
      <c r="LZF65" s="85"/>
      <c r="LZH65" s="85"/>
      <c r="LZI65" s="84"/>
      <c r="LZJ65" s="109"/>
      <c r="LZK65" s="93"/>
      <c r="LZL65" s="100"/>
      <c r="LZT65" s="100"/>
      <c r="LZW65" s="102"/>
      <c r="LZX65" s="102"/>
      <c r="LZY65" s="100"/>
      <c r="MAA65" s="85"/>
      <c r="MAC65" s="85"/>
      <c r="MAD65" s="84"/>
      <c r="MAE65" s="109"/>
      <c r="MAF65" s="93"/>
      <c r="MAG65" s="100"/>
      <c r="MAO65" s="100"/>
      <c r="MAR65" s="102"/>
      <c r="MAS65" s="102"/>
      <c r="MAT65" s="100"/>
      <c r="MAV65" s="85"/>
      <c r="MAX65" s="85"/>
      <c r="MAY65" s="84"/>
      <c r="MAZ65" s="109"/>
      <c r="MBA65" s="93"/>
      <c r="MBB65" s="100"/>
      <c r="MBJ65" s="100"/>
      <c r="MBM65" s="102"/>
      <c r="MBN65" s="102"/>
      <c r="MBO65" s="100"/>
      <c r="MBQ65" s="85"/>
      <c r="MBS65" s="85"/>
      <c r="MBT65" s="84"/>
      <c r="MBU65" s="109"/>
      <c r="MBV65" s="93"/>
      <c r="MBW65" s="100"/>
      <c r="MCE65" s="100"/>
      <c r="MCH65" s="102"/>
      <c r="MCI65" s="102"/>
      <c r="MCJ65" s="100"/>
      <c r="MCL65" s="85"/>
      <c r="MCN65" s="85"/>
      <c r="MCO65" s="84"/>
      <c r="MCP65" s="109"/>
      <c r="MCQ65" s="93"/>
      <c r="MCR65" s="100"/>
      <c r="MCZ65" s="100"/>
      <c r="MDC65" s="102"/>
      <c r="MDD65" s="102"/>
      <c r="MDE65" s="100"/>
      <c r="MDG65" s="85"/>
      <c r="MDI65" s="85"/>
      <c r="MDJ65" s="84"/>
      <c r="MDK65" s="109"/>
      <c r="MDL65" s="93"/>
      <c r="MDM65" s="100"/>
      <c r="MDU65" s="100"/>
      <c r="MDX65" s="102"/>
      <c r="MDY65" s="102"/>
      <c r="MDZ65" s="100"/>
      <c r="MEB65" s="85"/>
      <c r="MED65" s="85"/>
      <c r="MEE65" s="84"/>
      <c r="MEF65" s="109"/>
      <c r="MEG65" s="93"/>
      <c r="MEH65" s="100"/>
      <c r="MEP65" s="100"/>
      <c r="MES65" s="102"/>
      <c r="MET65" s="102"/>
      <c r="MEU65" s="100"/>
      <c r="MEW65" s="85"/>
      <c r="MEY65" s="85"/>
      <c r="MEZ65" s="84"/>
      <c r="MFA65" s="109"/>
      <c r="MFB65" s="93"/>
      <c r="MFC65" s="100"/>
      <c r="MFK65" s="100"/>
      <c r="MFN65" s="102"/>
      <c r="MFO65" s="102"/>
      <c r="MFP65" s="100"/>
      <c r="MFR65" s="85"/>
      <c r="MFT65" s="85"/>
      <c r="MFU65" s="84"/>
      <c r="MFV65" s="109"/>
      <c r="MFW65" s="93"/>
      <c r="MFX65" s="100"/>
      <c r="MGF65" s="100"/>
      <c r="MGI65" s="102"/>
      <c r="MGJ65" s="102"/>
      <c r="MGK65" s="100"/>
      <c r="MGM65" s="85"/>
      <c r="MGO65" s="85"/>
      <c r="MGP65" s="84"/>
      <c r="MGQ65" s="109"/>
      <c r="MGR65" s="93"/>
      <c r="MGS65" s="100"/>
      <c r="MHA65" s="100"/>
      <c r="MHD65" s="102"/>
      <c r="MHE65" s="102"/>
      <c r="MHF65" s="100"/>
      <c r="MHH65" s="85"/>
      <c r="MHJ65" s="85"/>
      <c r="MHK65" s="84"/>
      <c r="MHL65" s="109"/>
      <c r="MHM65" s="93"/>
      <c r="MHN65" s="100"/>
      <c r="MHV65" s="100"/>
      <c r="MHY65" s="102"/>
      <c r="MHZ65" s="102"/>
      <c r="MIA65" s="100"/>
      <c r="MIC65" s="85"/>
      <c r="MIE65" s="85"/>
      <c r="MIF65" s="84"/>
      <c r="MIG65" s="109"/>
      <c r="MIH65" s="93"/>
      <c r="MII65" s="100"/>
      <c r="MIQ65" s="100"/>
      <c r="MIT65" s="102"/>
      <c r="MIU65" s="102"/>
      <c r="MIV65" s="100"/>
      <c r="MIX65" s="85"/>
      <c r="MIZ65" s="85"/>
      <c r="MJA65" s="84"/>
      <c r="MJB65" s="109"/>
      <c r="MJC65" s="93"/>
      <c r="MJD65" s="100"/>
      <c r="MJL65" s="100"/>
      <c r="MJO65" s="102"/>
      <c r="MJP65" s="102"/>
      <c r="MJQ65" s="100"/>
      <c r="MJS65" s="85"/>
      <c r="MJU65" s="85"/>
      <c r="MJV65" s="84"/>
      <c r="MJW65" s="109"/>
      <c r="MJX65" s="93"/>
      <c r="MJY65" s="100"/>
      <c r="MKG65" s="100"/>
      <c r="MKJ65" s="102"/>
      <c r="MKK65" s="102"/>
      <c r="MKL65" s="100"/>
      <c r="MKN65" s="85"/>
      <c r="MKP65" s="85"/>
      <c r="MKQ65" s="84"/>
      <c r="MKR65" s="109"/>
      <c r="MKS65" s="93"/>
      <c r="MKT65" s="100"/>
      <c r="MLB65" s="100"/>
      <c r="MLE65" s="102"/>
      <c r="MLF65" s="102"/>
      <c r="MLG65" s="100"/>
      <c r="MLI65" s="85"/>
      <c r="MLK65" s="85"/>
      <c r="MLL65" s="84"/>
      <c r="MLM65" s="109"/>
      <c r="MLN65" s="93"/>
      <c r="MLO65" s="100"/>
      <c r="MLW65" s="100"/>
      <c r="MLZ65" s="102"/>
      <c r="MMA65" s="102"/>
      <c r="MMB65" s="100"/>
      <c r="MMD65" s="85"/>
      <c r="MMF65" s="85"/>
      <c r="MMG65" s="84"/>
      <c r="MMH65" s="109"/>
      <c r="MMI65" s="93"/>
      <c r="MMJ65" s="100"/>
      <c r="MMR65" s="100"/>
      <c r="MMU65" s="102"/>
      <c r="MMV65" s="102"/>
      <c r="MMW65" s="100"/>
      <c r="MMY65" s="85"/>
      <c r="MNA65" s="85"/>
      <c r="MNB65" s="84"/>
      <c r="MNC65" s="109"/>
      <c r="MND65" s="93"/>
      <c r="MNE65" s="100"/>
      <c r="MNM65" s="100"/>
      <c r="MNP65" s="102"/>
      <c r="MNQ65" s="102"/>
      <c r="MNR65" s="100"/>
      <c r="MNT65" s="85"/>
      <c r="MNV65" s="85"/>
      <c r="MNW65" s="84"/>
      <c r="MNX65" s="109"/>
      <c r="MNY65" s="93"/>
      <c r="MNZ65" s="100"/>
      <c r="MOH65" s="100"/>
      <c r="MOK65" s="102"/>
      <c r="MOL65" s="102"/>
      <c r="MOM65" s="100"/>
      <c r="MOO65" s="85"/>
      <c r="MOQ65" s="85"/>
      <c r="MOR65" s="84"/>
      <c r="MOS65" s="109"/>
      <c r="MOT65" s="93"/>
      <c r="MOU65" s="100"/>
      <c r="MPC65" s="100"/>
      <c r="MPF65" s="102"/>
      <c r="MPG65" s="102"/>
      <c r="MPH65" s="100"/>
      <c r="MPJ65" s="85"/>
      <c r="MPL65" s="85"/>
      <c r="MPM65" s="84"/>
      <c r="MPN65" s="109"/>
      <c r="MPO65" s="93"/>
      <c r="MPP65" s="100"/>
      <c r="MPX65" s="100"/>
      <c r="MQA65" s="102"/>
      <c r="MQB65" s="102"/>
      <c r="MQC65" s="100"/>
      <c r="MQE65" s="85"/>
      <c r="MQG65" s="85"/>
      <c r="MQH65" s="84"/>
      <c r="MQI65" s="109"/>
      <c r="MQJ65" s="93"/>
      <c r="MQK65" s="100"/>
      <c r="MQS65" s="100"/>
      <c r="MQV65" s="102"/>
      <c r="MQW65" s="102"/>
      <c r="MQX65" s="100"/>
      <c r="MQZ65" s="85"/>
      <c r="MRB65" s="85"/>
      <c r="MRC65" s="84"/>
      <c r="MRD65" s="109"/>
      <c r="MRE65" s="93"/>
      <c r="MRF65" s="100"/>
      <c r="MRN65" s="100"/>
      <c r="MRQ65" s="102"/>
      <c r="MRR65" s="102"/>
      <c r="MRS65" s="100"/>
      <c r="MRU65" s="85"/>
      <c r="MRW65" s="85"/>
      <c r="MRX65" s="84"/>
      <c r="MRY65" s="109"/>
      <c r="MRZ65" s="93"/>
      <c r="MSA65" s="100"/>
      <c r="MSI65" s="100"/>
      <c r="MSL65" s="102"/>
      <c r="MSM65" s="102"/>
      <c r="MSN65" s="100"/>
      <c r="MSP65" s="85"/>
      <c r="MSR65" s="85"/>
      <c r="MSS65" s="84"/>
      <c r="MST65" s="109"/>
      <c r="MSU65" s="93"/>
      <c r="MSV65" s="100"/>
      <c r="MTD65" s="100"/>
      <c r="MTG65" s="102"/>
      <c r="MTH65" s="102"/>
      <c r="MTI65" s="100"/>
      <c r="MTK65" s="85"/>
      <c r="MTM65" s="85"/>
      <c r="MTN65" s="84"/>
      <c r="MTO65" s="109"/>
      <c r="MTP65" s="93"/>
      <c r="MTQ65" s="100"/>
      <c r="MTY65" s="100"/>
      <c r="MUB65" s="102"/>
      <c r="MUC65" s="102"/>
      <c r="MUD65" s="100"/>
      <c r="MUF65" s="85"/>
      <c r="MUH65" s="85"/>
      <c r="MUI65" s="84"/>
      <c r="MUJ65" s="109"/>
      <c r="MUK65" s="93"/>
      <c r="MUL65" s="100"/>
      <c r="MUT65" s="100"/>
      <c r="MUW65" s="102"/>
      <c r="MUX65" s="102"/>
      <c r="MUY65" s="100"/>
      <c r="MVA65" s="85"/>
      <c r="MVC65" s="85"/>
      <c r="MVD65" s="84"/>
      <c r="MVE65" s="109"/>
      <c r="MVF65" s="93"/>
      <c r="MVG65" s="100"/>
      <c r="MVO65" s="100"/>
      <c r="MVR65" s="102"/>
      <c r="MVS65" s="102"/>
      <c r="MVT65" s="100"/>
      <c r="MVV65" s="85"/>
      <c r="MVX65" s="85"/>
      <c r="MVY65" s="84"/>
      <c r="MVZ65" s="109"/>
      <c r="MWA65" s="93"/>
      <c r="MWB65" s="100"/>
      <c r="MWJ65" s="100"/>
      <c r="MWM65" s="102"/>
      <c r="MWN65" s="102"/>
      <c r="MWO65" s="100"/>
      <c r="MWQ65" s="85"/>
      <c r="MWS65" s="85"/>
      <c r="MWT65" s="84"/>
      <c r="MWU65" s="109"/>
      <c r="MWV65" s="93"/>
      <c r="MWW65" s="100"/>
      <c r="MXE65" s="100"/>
      <c r="MXH65" s="102"/>
      <c r="MXI65" s="102"/>
      <c r="MXJ65" s="100"/>
      <c r="MXL65" s="85"/>
      <c r="MXN65" s="85"/>
      <c r="MXO65" s="84"/>
      <c r="MXP65" s="109"/>
      <c r="MXQ65" s="93"/>
      <c r="MXR65" s="100"/>
      <c r="MXZ65" s="100"/>
      <c r="MYC65" s="102"/>
      <c r="MYD65" s="102"/>
      <c r="MYE65" s="100"/>
      <c r="MYG65" s="85"/>
      <c r="MYI65" s="85"/>
      <c r="MYJ65" s="84"/>
      <c r="MYK65" s="109"/>
      <c r="MYL65" s="93"/>
      <c r="MYM65" s="100"/>
      <c r="MYU65" s="100"/>
      <c r="MYX65" s="102"/>
      <c r="MYY65" s="102"/>
      <c r="MYZ65" s="100"/>
      <c r="MZB65" s="85"/>
      <c r="MZD65" s="85"/>
      <c r="MZE65" s="84"/>
      <c r="MZF65" s="109"/>
      <c r="MZG65" s="93"/>
      <c r="MZH65" s="100"/>
      <c r="MZP65" s="100"/>
      <c r="MZS65" s="102"/>
      <c r="MZT65" s="102"/>
      <c r="MZU65" s="100"/>
      <c r="MZW65" s="85"/>
      <c r="MZY65" s="85"/>
      <c r="MZZ65" s="84"/>
      <c r="NAA65" s="109"/>
      <c r="NAB65" s="93"/>
      <c r="NAC65" s="100"/>
      <c r="NAK65" s="100"/>
      <c r="NAN65" s="102"/>
      <c r="NAO65" s="102"/>
      <c r="NAP65" s="100"/>
      <c r="NAR65" s="85"/>
      <c r="NAT65" s="85"/>
      <c r="NAU65" s="84"/>
      <c r="NAV65" s="109"/>
      <c r="NAW65" s="93"/>
      <c r="NAX65" s="100"/>
      <c r="NBF65" s="100"/>
      <c r="NBI65" s="102"/>
      <c r="NBJ65" s="102"/>
      <c r="NBK65" s="100"/>
      <c r="NBM65" s="85"/>
      <c r="NBO65" s="85"/>
      <c r="NBP65" s="84"/>
      <c r="NBQ65" s="109"/>
      <c r="NBR65" s="93"/>
      <c r="NBS65" s="100"/>
      <c r="NCA65" s="100"/>
      <c r="NCD65" s="102"/>
      <c r="NCE65" s="102"/>
      <c r="NCF65" s="100"/>
      <c r="NCH65" s="85"/>
      <c r="NCJ65" s="85"/>
      <c r="NCK65" s="84"/>
      <c r="NCL65" s="109"/>
      <c r="NCM65" s="93"/>
      <c r="NCN65" s="100"/>
      <c r="NCV65" s="100"/>
      <c r="NCY65" s="102"/>
      <c r="NCZ65" s="102"/>
      <c r="NDA65" s="100"/>
      <c r="NDC65" s="85"/>
      <c r="NDE65" s="85"/>
      <c r="NDF65" s="84"/>
      <c r="NDG65" s="109"/>
      <c r="NDH65" s="93"/>
      <c r="NDI65" s="100"/>
      <c r="NDQ65" s="100"/>
      <c r="NDT65" s="102"/>
      <c r="NDU65" s="102"/>
      <c r="NDV65" s="100"/>
      <c r="NDX65" s="85"/>
      <c r="NDZ65" s="85"/>
      <c r="NEA65" s="84"/>
      <c r="NEB65" s="109"/>
      <c r="NEC65" s="93"/>
      <c r="NED65" s="100"/>
      <c r="NEL65" s="100"/>
      <c r="NEO65" s="102"/>
      <c r="NEP65" s="102"/>
      <c r="NEQ65" s="100"/>
      <c r="NES65" s="85"/>
      <c r="NEU65" s="85"/>
      <c r="NEV65" s="84"/>
      <c r="NEW65" s="109"/>
      <c r="NEX65" s="93"/>
      <c r="NEY65" s="100"/>
      <c r="NFG65" s="100"/>
      <c r="NFJ65" s="102"/>
      <c r="NFK65" s="102"/>
      <c r="NFL65" s="100"/>
      <c r="NFN65" s="85"/>
      <c r="NFP65" s="85"/>
      <c r="NFQ65" s="84"/>
      <c r="NFR65" s="109"/>
      <c r="NFS65" s="93"/>
      <c r="NFT65" s="100"/>
      <c r="NGB65" s="100"/>
      <c r="NGE65" s="102"/>
      <c r="NGF65" s="102"/>
      <c r="NGG65" s="100"/>
      <c r="NGI65" s="85"/>
      <c r="NGK65" s="85"/>
      <c r="NGL65" s="84"/>
      <c r="NGM65" s="109"/>
      <c r="NGN65" s="93"/>
      <c r="NGO65" s="100"/>
      <c r="NGW65" s="100"/>
      <c r="NGZ65" s="102"/>
      <c r="NHA65" s="102"/>
      <c r="NHB65" s="100"/>
      <c r="NHD65" s="85"/>
      <c r="NHF65" s="85"/>
      <c r="NHG65" s="84"/>
      <c r="NHH65" s="109"/>
      <c r="NHI65" s="93"/>
      <c r="NHJ65" s="100"/>
      <c r="NHR65" s="100"/>
      <c r="NHU65" s="102"/>
      <c r="NHV65" s="102"/>
      <c r="NHW65" s="100"/>
      <c r="NHY65" s="85"/>
      <c r="NIA65" s="85"/>
      <c r="NIB65" s="84"/>
      <c r="NIC65" s="109"/>
      <c r="NID65" s="93"/>
      <c r="NIE65" s="100"/>
      <c r="NIM65" s="100"/>
      <c r="NIP65" s="102"/>
      <c r="NIQ65" s="102"/>
      <c r="NIR65" s="100"/>
      <c r="NIT65" s="85"/>
      <c r="NIV65" s="85"/>
      <c r="NIW65" s="84"/>
      <c r="NIX65" s="109"/>
      <c r="NIY65" s="93"/>
      <c r="NIZ65" s="100"/>
      <c r="NJH65" s="100"/>
      <c r="NJK65" s="102"/>
      <c r="NJL65" s="102"/>
      <c r="NJM65" s="100"/>
      <c r="NJO65" s="85"/>
      <c r="NJQ65" s="85"/>
      <c r="NJR65" s="84"/>
      <c r="NJS65" s="109"/>
      <c r="NJT65" s="93"/>
      <c r="NJU65" s="100"/>
      <c r="NKC65" s="100"/>
      <c r="NKF65" s="102"/>
      <c r="NKG65" s="102"/>
      <c r="NKH65" s="100"/>
      <c r="NKJ65" s="85"/>
      <c r="NKL65" s="85"/>
      <c r="NKM65" s="84"/>
      <c r="NKN65" s="109"/>
      <c r="NKO65" s="93"/>
      <c r="NKP65" s="100"/>
      <c r="NKX65" s="100"/>
      <c r="NLA65" s="102"/>
      <c r="NLB65" s="102"/>
      <c r="NLC65" s="100"/>
      <c r="NLE65" s="85"/>
      <c r="NLG65" s="85"/>
      <c r="NLH65" s="84"/>
      <c r="NLI65" s="109"/>
      <c r="NLJ65" s="93"/>
      <c r="NLK65" s="100"/>
      <c r="NLS65" s="100"/>
      <c r="NLV65" s="102"/>
      <c r="NLW65" s="102"/>
      <c r="NLX65" s="100"/>
      <c r="NLZ65" s="85"/>
      <c r="NMB65" s="85"/>
      <c r="NMC65" s="84"/>
      <c r="NMD65" s="109"/>
      <c r="NME65" s="93"/>
      <c r="NMF65" s="100"/>
      <c r="NMN65" s="100"/>
      <c r="NMQ65" s="102"/>
      <c r="NMR65" s="102"/>
      <c r="NMS65" s="100"/>
      <c r="NMU65" s="85"/>
      <c r="NMW65" s="85"/>
      <c r="NMX65" s="84"/>
      <c r="NMY65" s="109"/>
      <c r="NMZ65" s="93"/>
      <c r="NNA65" s="100"/>
      <c r="NNI65" s="100"/>
      <c r="NNL65" s="102"/>
      <c r="NNM65" s="102"/>
      <c r="NNN65" s="100"/>
      <c r="NNP65" s="85"/>
      <c r="NNR65" s="85"/>
      <c r="NNS65" s="84"/>
      <c r="NNT65" s="109"/>
      <c r="NNU65" s="93"/>
      <c r="NNV65" s="100"/>
      <c r="NOD65" s="100"/>
      <c r="NOG65" s="102"/>
      <c r="NOH65" s="102"/>
      <c r="NOI65" s="100"/>
      <c r="NOK65" s="85"/>
      <c r="NOM65" s="85"/>
      <c r="NON65" s="84"/>
      <c r="NOO65" s="109"/>
      <c r="NOP65" s="93"/>
      <c r="NOQ65" s="100"/>
      <c r="NOY65" s="100"/>
      <c r="NPB65" s="102"/>
      <c r="NPC65" s="102"/>
      <c r="NPD65" s="100"/>
      <c r="NPF65" s="85"/>
      <c r="NPH65" s="85"/>
      <c r="NPI65" s="84"/>
      <c r="NPJ65" s="109"/>
      <c r="NPK65" s="93"/>
      <c r="NPL65" s="100"/>
      <c r="NPT65" s="100"/>
      <c r="NPW65" s="102"/>
      <c r="NPX65" s="102"/>
      <c r="NPY65" s="100"/>
      <c r="NQA65" s="85"/>
      <c r="NQC65" s="85"/>
      <c r="NQD65" s="84"/>
      <c r="NQE65" s="109"/>
      <c r="NQF65" s="93"/>
      <c r="NQG65" s="100"/>
      <c r="NQO65" s="100"/>
      <c r="NQR65" s="102"/>
      <c r="NQS65" s="102"/>
      <c r="NQT65" s="100"/>
      <c r="NQV65" s="85"/>
      <c r="NQX65" s="85"/>
      <c r="NQY65" s="84"/>
      <c r="NQZ65" s="109"/>
      <c r="NRA65" s="93"/>
      <c r="NRB65" s="100"/>
      <c r="NRJ65" s="100"/>
      <c r="NRM65" s="102"/>
      <c r="NRN65" s="102"/>
      <c r="NRO65" s="100"/>
      <c r="NRQ65" s="85"/>
      <c r="NRS65" s="85"/>
      <c r="NRT65" s="84"/>
      <c r="NRU65" s="109"/>
      <c r="NRV65" s="93"/>
      <c r="NRW65" s="100"/>
      <c r="NSE65" s="100"/>
      <c r="NSH65" s="102"/>
      <c r="NSI65" s="102"/>
      <c r="NSJ65" s="100"/>
      <c r="NSL65" s="85"/>
      <c r="NSN65" s="85"/>
      <c r="NSO65" s="84"/>
      <c r="NSP65" s="109"/>
      <c r="NSQ65" s="93"/>
      <c r="NSR65" s="100"/>
      <c r="NSZ65" s="100"/>
      <c r="NTC65" s="102"/>
      <c r="NTD65" s="102"/>
      <c r="NTE65" s="100"/>
      <c r="NTG65" s="85"/>
      <c r="NTI65" s="85"/>
      <c r="NTJ65" s="84"/>
      <c r="NTK65" s="109"/>
      <c r="NTL65" s="93"/>
      <c r="NTM65" s="100"/>
      <c r="NTU65" s="100"/>
      <c r="NTX65" s="102"/>
      <c r="NTY65" s="102"/>
      <c r="NTZ65" s="100"/>
      <c r="NUB65" s="85"/>
      <c r="NUD65" s="85"/>
      <c r="NUE65" s="84"/>
      <c r="NUF65" s="109"/>
      <c r="NUG65" s="93"/>
      <c r="NUH65" s="100"/>
      <c r="NUP65" s="100"/>
      <c r="NUS65" s="102"/>
      <c r="NUT65" s="102"/>
      <c r="NUU65" s="100"/>
      <c r="NUW65" s="85"/>
      <c r="NUY65" s="85"/>
      <c r="NUZ65" s="84"/>
      <c r="NVA65" s="109"/>
      <c r="NVB65" s="93"/>
      <c r="NVC65" s="100"/>
      <c r="NVK65" s="100"/>
      <c r="NVN65" s="102"/>
      <c r="NVO65" s="102"/>
      <c r="NVP65" s="100"/>
      <c r="NVR65" s="85"/>
      <c r="NVT65" s="85"/>
      <c r="NVU65" s="84"/>
      <c r="NVV65" s="109"/>
      <c r="NVW65" s="93"/>
      <c r="NVX65" s="100"/>
      <c r="NWF65" s="100"/>
      <c r="NWI65" s="102"/>
      <c r="NWJ65" s="102"/>
      <c r="NWK65" s="100"/>
      <c r="NWM65" s="85"/>
      <c r="NWO65" s="85"/>
      <c r="NWP65" s="84"/>
      <c r="NWQ65" s="109"/>
      <c r="NWR65" s="93"/>
      <c r="NWS65" s="100"/>
      <c r="NXA65" s="100"/>
      <c r="NXD65" s="102"/>
      <c r="NXE65" s="102"/>
      <c r="NXF65" s="100"/>
      <c r="NXH65" s="85"/>
      <c r="NXJ65" s="85"/>
      <c r="NXK65" s="84"/>
      <c r="NXL65" s="109"/>
      <c r="NXM65" s="93"/>
      <c r="NXN65" s="100"/>
      <c r="NXV65" s="100"/>
      <c r="NXY65" s="102"/>
      <c r="NXZ65" s="102"/>
      <c r="NYA65" s="100"/>
      <c r="NYC65" s="85"/>
      <c r="NYE65" s="85"/>
      <c r="NYF65" s="84"/>
      <c r="NYG65" s="109"/>
      <c r="NYH65" s="93"/>
      <c r="NYI65" s="100"/>
      <c r="NYQ65" s="100"/>
      <c r="NYT65" s="102"/>
      <c r="NYU65" s="102"/>
      <c r="NYV65" s="100"/>
      <c r="NYX65" s="85"/>
      <c r="NYZ65" s="85"/>
      <c r="NZA65" s="84"/>
      <c r="NZB65" s="109"/>
      <c r="NZC65" s="93"/>
      <c r="NZD65" s="100"/>
      <c r="NZL65" s="100"/>
      <c r="NZO65" s="102"/>
      <c r="NZP65" s="102"/>
      <c r="NZQ65" s="100"/>
      <c r="NZS65" s="85"/>
      <c r="NZU65" s="85"/>
      <c r="NZV65" s="84"/>
      <c r="NZW65" s="109"/>
      <c r="NZX65" s="93"/>
      <c r="NZY65" s="100"/>
      <c r="OAG65" s="100"/>
      <c r="OAJ65" s="102"/>
      <c r="OAK65" s="102"/>
      <c r="OAL65" s="100"/>
      <c r="OAN65" s="85"/>
      <c r="OAP65" s="85"/>
      <c r="OAQ65" s="84"/>
      <c r="OAR65" s="109"/>
      <c r="OAS65" s="93"/>
      <c r="OAT65" s="100"/>
      <c r="OBB65" s="100"/>
      <c r="OBE65" s="102"/>
      <c r="OBF65" s="102"/>
      <c r="OBG65" s="100"/>
      <c r="OBI65" s="85"/>
      <c r="OBK65" s="85"/>
      <c r="OBL65" s="84"/>
      <c r="OBM65" s="109"/>
      <c r="OBN65" s="93"/>
      <c r="OBO65" s="100"/>
      <c r="OBW65" s="100"/>
      <c r="OBZ65" s="102"/>
      <c r="OCA65" s="102"/>
      <c r="OCB65" s="100"/>
      <c r="OCD65" s="85"/>
      <c r="OCF65" s="85"/>
      <c r="OCG65" s="84"/>
      <c r="OCH65" s="109"/>
      <c r="OCI65" s="93"/>
      <c r="OCJ65" s="100"/>
      <c r="OCR65" s="100"/>
      <c r="OCU65" s="102"/>
      <c r="OCV65" s="102"/>
      <c r="OCW65" s="100"/>
      <c r="OCY65" s="85"/>
      <c r="ODA65" s="85"/>
      <c r="ODB65" s="84"/>
      <c r="ODC65" s="109"/>
      <c r="ODD65" s="93"/>
      <c r="ODE65" s="100"/>
      <c r="ODM65" s="100"/>
      <c r="ODP65" s="102"/>
      <c r="ODQ65" s="102"/>
      <c r="ODR65" s="100"/>
      <c r="ODT65" s="85"/>
      <c r="ODV65" s="85"/>
      <c r="ODW65" s="84"/>
      <c r="ODX65" s="109"/>
      <c r="ODY65" s="93"/>
      <c r="ODZ65" s="100"/>
      <c r="OEH65" s="100"/>
      <c r="OEK65" s="102"/>
      <c r="OEL65" s="102"/>
      <c r="OEM65" s="100"/>
      <c r="OEO65" s="85"/>
      <c r="OEQ65" s="85"/>
      <c r="OER65" s="84"/>
      <c r="OES65" s="109"/>
      <c r="OET65" s="93"/>
      <c r="OEU65" s="100"/>
      <c r="OFC65" s="100"/>
      <c r="OFF65" s="102"/>
      <c r="OFG65" s="102"/>
      <c r="OFH65" s="100"/>
      <c r="OFJ65" s="85"/>
      <c r="OFL65" s="85"/>
      <c r="OFM65" s="84"/>
      <c r="OFN65" s="109"/>
      <c r="OFO65" s="93"/>
      <c r="OFP65" s="100"/>
      <c r="OFX65" s="100"/>
      <c r="OGA65" s="102"/>
      <c r="OGB65" s="102"/>
      <c r="OGC65" s="100"/>
      <c r="OGE65" s="85"/>
      <c r="OGG65" s="85"/>
      <c r="OGH65" s="84"/>
      <c r="OGI65" s="109"/>
      <c r="OGJ65" s="93"/>
      <c r="OGK65" s="100"/>
      <c r="OGS65" s="100"/>
      <c r="OGV65" s="102"/>
      <c r="OGW65" s="102"/>
      <c r="OGX65" s="100"/>
      <c r="OGZ65" s="85"/>
      <c r="OHB65" s="85"/>
      <c r="OHC65" s="84"/>
      <c r="OHD65" s="109"/>
      <c r="OHE65" s="93"/>
      <c r="OHF65" s="100"/>
      <c r="OHN65" s="100"/>
      <c r="OHQ65" s="102"/>
      <c r="OHR65" s="102"/>
      <c r="OHS65" s="100"/>
      <c r="OHU65" s="85"/>
      <c r="OHW65" s="85"/>
      <c r="OHX65" s="84"/>
      <c r="OHY65" s="109"/>
      <c r="OHZ65" s="93"/>
      <c r="OIA65" s="100"/>
      <c r="OII65" s="100"/>
      <c r="OIL65" s="102"/>
      <c r="OIM65" s="102"/>
      <c r="OIN65" s="100"/>
      <c r="OIP65" s="85"/>
      <c r="OIR65" s="85"/>
      <c r="OIS65" s="84"/>
      <c r="OIT65" s="109"/>
      <c r="OIU65" s="93"/>
      <c r="OIV65" s="100"/>
      <c r="OJD65" s="100"/>
      <c r="OJG65" s="102"/>
      <c r="OJH65" s="102"/>
      <c r="OJI65" s="100"/>
      <c r="OJK65" s="85"/>
      <c r="OJM65" s="85"/>
      <c r="OJN65" s="84"/>
      <c r="OJO65" s="109"/>
      <c r="OJP65" s="93"/>
      <c r="OJQ65" s="100"/>
      <c r="OJY65" s="100"/>
      <c r="OKB65" s="102"/>
      <c r="OKC65" s="102"/>
      <c r="OKD65" s="100"/>
      <c r="OKF65" s="85"/>
      <c r="OKH65" s="85"/>
      <c r="OKI65" s="84"/>
      <c r="OKJ65" s="109"/>
      <c r="OKK65" s="93"/>
      <c r="OKL65" s="100"/>
      <c r="OKT65" s="100"/>
      <c r="OKW65" s="102"/>
      <c r="OKX65" s="102"/>
      <c r="OKY65" s="100"/>
      <c r="OLA65" s="85"/>
      <c r="OLC65" s="85"/>
      <c r="OLD65" s="84"/>
      <c r="OLE65" s="109"/>
      <c r="OLF65" s="93"/>
      <c r="OLG65" s="100"/>
      <c r="OLO65" s="100"/>
      <c r="OLR65" s="102"/>
      <c r="OLS65" s="102"/>
      <c r="OLT65" s="100"/>
      <c r="OLV65" s="85"/>
      <c r="OLX65" s="85"/>
      <c r="OLY65" s="84"/>
      <c r="OLZ65" s="109"/>
      <c r="OMA65" s="93"/>
      <c r="OMB65" s="100"/>
      <c r="OMJ65" s="100"/>
      <c r="OMM65" s="102"/>
      <c r="OMN65" s="102"/>
      <c r="OMO65" s="100"/>
      <c r="OMQ65" s="85"/>
      <c r="OMS65" s="85"/>
      <c r="OMT65" s="84"/>
      <c r="OMU65" s="109"/>
      <c r="OMV65" s="93"/>
      <c r="OMW65" s="100"/>
      <c r="ONE65" s="100"/>
      <c r="ONH65" s="102"/>
      <c r="ONI65" s="102"/>
      <c r="ONJ65" s="100"/>
      <c r="ONL65" s="85"/>
      <c r="ONN65" s="85"/>
      <c r="ONO65" s="84"/>
      <c r="ONP65" s="109"/>
      <c r="ONQ65" s="93"/>
      <c r="ONR65" s="100"/>
      <c r="ONZ65" s="100"/>
      <c r="OOC65" s="102"/>
      <c r="OOD65" s="102"/>
      <c r="OOE65" s="100"/>
      <c r="OOG65" s="85"/>
      <c r="OOI65" s="85"/>
      <c r="OOJ65" s="84"/>
      <c r="OOK65" s="109"/>
      <c r="OOL65" s="93"/>
      <c r="OOM65" s="100"/>
      <c r="OOU65" s="100"/>
      <c r="OOX65" s="102"/>
      <c r="OOY65" s="102"/>
      <c r="OOZ65" s="100"/>
      <c r="OPB65" s="85"/>
      <c r="OPD65" s="85"/>
      <c r="OPE65" s="84"/>
      <c r="OPF65" s="109"/>
      <c r="OPG65" s="93"/>
      <c r="OPH65" s="100"/>
      <c r="OPP65" s="100"/>
      <c r="OPS65" s="102"/>
      <c r="OPT65" s="102"/>
      <c r="OPU65" s="100"/>
      <c r="OPW65" s="85"/>
      <c r="OPY65" s="85"/>
      <c r="OPZ65" s="84"/>
      <c r="OQA65" s="109"/>
      <c r="OQB65" s="93"/>
      <c r="OQC65" s="100"/>
      <c r="OQK65" s="100"/>
      <c r="OQN65" s="102"/>
      <c r="OQO65" s="102"/>
      <c r="OQP65" s="100"/>
      <c r="OQR65" s="85"/>
      <c r="OQT65" s="85"/>
      <c r="OQU65" s="84"/>
      <c r="OQV65" s="109"/>
      <c r="OQW65" s="93"/>
      <c r="OQX65" s="100"/>
      <c r="ORF65" s="100"/>
      <c r="ORI65" s="102"/>
      <c r="ORJ65" s="102"/>
      <c r="ORK65" s="100"/>
      <c r="ORM65" s="85"/>
      <c r="ORO65" s="85"/>
      <c r="ORP65" s="84"/>
      <c r="ORQ65" s="109"/>
      <c r="ORR65" s="93"/>
      <c r="ORS65" s="100"/>
      <c r="OSA65" s="100"/>
      <c r="OSD65" s="102"/>
      <c r="OSE65" s="102"/>
      <c r="OSF65" s="100"/>
      <c r="OSH65" s="85"/>
      <c r="OSJ65" s="85"/>
      <c r="OSK65" s="84"/>
      <c r="OSL65" s="109"/>
      <c r="OSM65" s="93"/>
      <c r="OSN65" s="100"/>
      <c r="OSV65" s="100"/>
      <c r="OSY65" s="102"/>
      <c r="OSZ65" s="102"/>
      <c r="OTA65" s="100"/>
      <c r="OTC65" s="85"/>
      <c r="OTE65" s="85"/>
      <c r="OTF65" s="84"/>
      <c r="OTG65" s="109"/>
      <c r="OTH65" s="93"/>
      <c r="OTI65" s="100"/>
      <c r="OTQ65" s="100"/>
      <c r="OTT65" s="102"/>
      <c r="OTU65" s="102"/>
      <c r="OTV65" s="100"/>
      <c r="OTX65" s="85"/>
      <c r="OTZ65" s="85"/>
      <c r="OUA65" s="84"/>
      <c r="OUB65" s="109"/>
      <c r="OUC65" s="93"/>
      <c r="OUD65" s="100"/>
      <c r="OUL65" s="100"/>
      <c r="OUO65" s="102"/>
      <c r="OUP65" s="102"/>
      <c r="OUQ65" s="100"/>
      <c r="OUS65" s="85"/>
      <c r="OUU65" s="85"/>
      <c r="OUV65" s="84"/>
      <c r="OUW65" s="109"/>
      <c r="OUX65" s="93"/>
      <c r="OUY65" s="100"/>
      <c r="OVG65" s="100"/>
      <c r="OVJ65" s="102"/>
      <c r="OVK65" s="102"/>
      <c r="OVL65" s="100"/>
      <c r="OVN65" s="85"/>
      <c r="OVP65" s="85"/>
      <c r="OVQ65" s="84"/>
      <c r="OVR65" s="109"/>
      <c r="OVS65" s="93"/>
      <c r="OVT65" s="100"/>
      <c r="OWB65" s="100"/>
      <c r="OWE65" s="102"/>
      <c r="OWF65" s="102"/>
      <c r="OWG65" s="100"/>
      <c r="OWI65" s="85"/>
      <c r="OWK65" s="85"/>
      <c r="OWL65" s="84"/>
      <c r="OWM65" s="109"/>
      <c r="OWN65" s="93"/>
      <c r="OWO65" s="100"/>
      <c r="OWW65" s="100"/>
      <c r="OWZ65" s="102"/>
      <c r="OXA65" s="102"/>
      <c r="OXB65" s="100"/>
      <c r="OXD65" s="85"/>
      <c r="OXF65" s="85"/>
      <c r="OXG65" s="84"/>
      <c r="OXH65" s="109"/>
      <c r="OXI65" s="93"/>
      <c r="OXJ65" s="100"/>
      <c r="OXR65" s="100"/>
      <c r="OXU65" s="102"/>
      <c r="OXV65" s="102"/>
      <c r="OXW65" s="100"/>
      <c r="OXY65" s="85"/>
      <c r="OYA65" s="85"/>
      <c r="OYB65" s="84"/>
      <c r="OYC65" s="109"/>
      <c r="OYD65" s="93"/>
      <c r="OYE65" s="100"/>
      <c r="OYM65" s="100"/>
      <c r="OYP65" s="102"/>
      <c r="OYQ65" s="102"/>
      <c r="OYR65" s="100"/>
      <c r="OYT65" s="85"/>
      <c r="OYV65" s="85"/>
      <c r="OYW65" s="84"/>
      <c r="OYX65" s="109"/>
      <c r="OYY65" s="93"/>
      <c r="OYZ65" s="100"/>
      <c r="OZH65" s="100"/>
      <c r="OZK65" s="102"/>
      <c r="OZL65" s="102"/>
      <c r="OZM65" s="100"/>
      <c r="OZO65" s="85"/>
      <c r="OZQ65" s="85"/>
      <c r="OZR65" s="84"/>
      <c r="OZS65" s="109"/>
      <c r="OZT65" s="93"/>
      <c r="OZU65" s="100"/>
      <c r="PAC65" s="100"/>
      <c r="PAF65" s="102"/>
      <c r="PAG65" s="102"/>
      <c r="PAH65" s="100"/>
      <c r="PAJ65" s="85"/>
      <c r="PAL65" s="85"/>
      <c r="PAM65" s="84"/>
      <c r="PAN65" s="109"/>
      <c r="PAO65" s="93"/>
      <c r="PAP65" s="100"/>
      <c r="PAX65" s="100"/>
      <c r="PBA65" s="102"/>
      <c r="PBB65" s="102"/>
      <c r="PBC65" s="100"/>
      <c r="PBE65" s="85"/>
      <c r="PBG65" s="85"/>
      <c r="PBH65" s="84"/>
      <c r="PBI65" s="109"/>
      <c r="PBJ65" s="93"/>
      <c r="PBK65" s="100"/>
      <c r="PBS65" s="100"/>
      <c r="PBV65" s="102"/>
      <c r="PBW65" s="102"/>
      <c r="PBX65" s="100"/>
      <c r="PBZ65" s="85"/>
      <c r="PCB65" s="85"/>
      <c r="PCC65" s="84"/>
      <c r="PCD65" s="109"/>
      <c r="PCE65" s="93"/>
      <c r="PCF65" s="100"/>
      <c r="PCN65" s="100"/>
      <c r="PCQ65" s="102"/>
      <c r="PCR65" s="102"/>
      <c r="PCS65" s="100"/>
      <c r="PCU65" s="85"/>
      <c r="PCW65" s="85"/>
      <c r="PCX65" s="84"/>
      <c r="PCY65" s="109"/>
      <c r="PCZ65" s="93"/>
      <c r="PDA65" s="100"/>
      <c r="PDI65" s="100"/>
      <c r="PDL65" s="102"/>
      <c r="PDM65" s="102"/>
      <c r="PDN65" s="100"/>
      <c r="PDP65" s="85"/>
      <c r="PDR65" s="85"/>
      <c r="PDS65" s="84"/>
      <c r="PDT65" s="109"/>
      <c r="PDU65" s="93"/>
      <c r="PDV65" s="100"/>
      <c r="PED65" s="100"/>
      <c r="PEG65" s="102"/>
      <c r="PEH65" s="102"/>
      <c r="PEI65" s="100"/>
      <c r="PEK65" s="85"/>
      <c r="PEM65" s="85"/>
      <c r="PEN65" s="84"/>
      <c r="PEO65" s="109"/>
      <c r="PEP65" s="93"/>
      <c r="PEQ65" s="100"/>
      <c r="PEY65" s="100"/>
      <c r="PFB65" s="102"/>
      <c r="PFC65" s="102"/>
      <c r="PFD65" s="100"/>
      <c r="PFF65" s="85"/>
      <c r="PFH65" s="85"/>
      <c r="PFI65" s="84"/>
      <c r="PFJ65" s="109"/>
      <c r="PFK65" s="93"/>
      <c r="PFL65" s="100"/>
      <c r="PFT65" s="100"/>
      <c r="PFW65" s="102"/>
      <c r="PFX65" s="102"/>
      <c r="PFY65" s="100"/>
      <c r="PGA65" s="85"/>
      <c r="PGC65" s="85"/>
      <c r="PGD65" s="84"/>
      <c r="PGE65" s="109"/>
      <c r="PGF65" s="93"/>
      <c r="PGG65" s="100"/>
      <c r="PGO65" s="100"/>
      <c r="PGR65" s="102"/>
      <c r="PGS65" s="102"/>
      <c r="PGT65" s="100"/>
      <c r="PGV65" s="85"/>
      <c r="PGX65" s="85"/>
      <c r="PGY65" s="84"/>
      <c r="PGZ65" s="109"/>
      <c r="PHA65" s="93"/>
      <c r="PHB65" s="100"/>
      <c r="PHJ65" s="100"/>
      <c r="PHM65" s="102"/>
      <c r="PHN65" s="102"/>
      <c r="PHO65" s="100"/>
      <c r="PHQ65" s="85"/>
      <c r="PHS65" s="85"/>
      <c r="PHT65" s="84"/>
      <c r="PHU65" s="109"/>
      <c r="PHV65" s="93"/>
      <c r="PHW65" s="100"/>
      <c r="PIE65" s="100"/>
      <c r="PIH65" s="102"/>
      <c r="PII65" s="102"/>
      <c r="PIJ65" s="100"/>
      <c r="PIL65" s="85"/>
      <c r="PIN65" s="85"/>
      <c r="PIO65" s="84"/>
      <c r="PIP65" s="109"/>
      <c r="PIQ65" s="93"/>
      <c r="PIR65" s="100"/>
      <c r="PIZ65" s="100"/>
      <c r="PJC65" s="102"/>
      <c r="PJD65" s="102"/>
      <c r="PJE65" s="100"/>
      <c r="PJG65" s="85"/>
      <c r="PJI65" s="85"/>
      <c r="PJJ65" s="84"/>
      <c r="PJK65" s="109"/>
      <c r="PJL65" s="93"/>
      <c r="PJM65" s="100"/>
      <c r="PJU65" s="100"/>
      <c r="PJX65" s="102"/>
      <c r="PJY65" s="102"/>
      <c r="PJZ65" s="100"/>
      <c r="PKB65" s="85"/>
      <c r="PKD65" s="85"/>
      <c r="PKE65" s="84"/>
      <c r="PKF65" s="109"/>
      <c r="PKG65" s="93"/>
      <c r="PKH65" s="100"/>
      <c r="PKP65" s="100"/>
      <c r="PKS65" s="102"/>
      <c r="PKT65" s="102"/>
      <c r="PKU65" s="100"/>
      <c r="PKW65" s="85"/>
      <c r="PKY65" s="85"/>
      <c r="PKZ65" s="84"/>
      <c r="PLA65" s="109"/>
      <c r="PLB65" s="93"/>
      <c r="PLC65" s="100"/>
      <c r="PLK65" s="100"/>
      <c r="PLN65" s="102"/>
      <c r="PLO65" s="102"/>
      <c r="PLP65" s="100"/>
      <c r="PLR65" s="85"/>
      <c r="PLT65" s="85"/>
      <c r="PLU65" s="84"/>
      <c r="PLV65" s="109"/>
      <c r="PLW65" s="93"/>
      <c r="PLX65" s="100"/>
      <c r="PMF65" s="100"/>
      <c r="PMI65" s="102"/>
      <c r="PMJ65" s="102"/>
      <c r="PMK65" s="100"/>
      <c r="PMM65" s="85"/>
      <c r="PMO65" s="85"/>
      <c r="PMP65" s="84"/>
      <c r="PMQ65" s="109"/>
      <c r="PMR65" s="93"/>
      <c r="PMS65" s="100"/>
      <c r="PNA65" s="100"/>
      <c r="PND65" s="102"/>
      <c r="PNE65" s="102"/>
      <c r="PNF65" s="100"/>
      <c r="PNH65" s="85"/>
      <c r="PNJ65" s="85"/>
      <c r="PNK65" s="84"/>
      <c r="PNL65" s="109"/>
      <c r="PNM65" s="93"/>
      <c r="PNN65" s="100"/>
      <c r="PNV65" s="100"/>
      <c r="PNY65" s="102"/>
      <c r="PNZ65" s="102"/>
      <c r="POA65" s="100"/>
      <c r="POC65" s="85"/>
      <c r="POE65" s="85"/>
      <c r="POF65" s="84"/>
      <c r="POG65" s="109"/>
      <c r="POH65" s="93"/>
      <c r="POI65" s="100"/>
      <c r="POQ65" s="100"/>
      <c r="POT65" s="102"/>
      <c r="POU65" s="102"/>
      <c r="POV65" s="100"/>
      <c r="POX65" s="85"/>
      <c r="POZ65" s="85"/>
      <c r="PPA65" s="84"/>
      <c r="PPB65" s="109"/>
      <c r="PPC65" s="93"/>
      <c r="PPD65" s="100"/>
      <c r="PPL65" s="100"/>
      <c r="PPO65" s="102"/>
      <c r="PPP65" s="102"/>
      <c r="PPQ65" s="100"/>
      <c r="PPS65" s="85"/>
      <c r="PPU65" s="85"/>
      <c r="PPV65" s="84"/>
      <c r="PPW65" s="109"/>
      <c r="PPX65" s="93"/>
      <c r="PPY65" s="100"/>
      <c r="PQG65" s="100"/>
      <c r="PQJ65" s="102"/>
      <c r="PQK65" s="102"/>
      <c r="PQL65" s="100"/>
      <c r="PQN65" s="85"/>
      <c r="PQP65" s="85"/>
      <c r="PQQ65" s="84"/>
      <c r="PQR65" s="109"/>
      <c r="PQS65" s="93"/>
      <c r="PQT65" s="100"/>
      <c r="PRB65" s="100"/>
      <c r="PRE65" s="102"/>
      <c r="PRF65" s="102"/>
      <c r="PRG65" s="100"/>
      <c r="PRI65" s="85"/>
      <c r="PRK65" s="85"/>
      <c r="PRL65" s="84"/>
      <c r="PRM65" s="109"/>
      <c r="PRN65" s="93"/>
      <c r="PRO65" s="100"/>
      <c r="PRW65" s="100"/>
      <c r="PRZ65" s="102"/>
      <c r="PSA65" s="102"/>
      <c r="PSB65" s="100"/>
      <c r="PSD65" s="85"/>
      <c r="PSF65" s="85"/>
      <c r="PSG65" s="84"/>
      <c r="PSH65" s="109"/>
      <c r="PSI65" s="93"/>
      <c r="PSJ65" s="100"/>
      <c r="PSR65" s="100"/>
      <c r="PSU65" s="102"/>
      <c r="PSV65" s="102"/>
      <c r="PSW65" s="100"/>
      <c r="PSY65" s="85"/>
      <c r="PTA65" s="85"/>
      <c r="PTB65" s="84"/>
      <c r="PTC65" s="109"/>
      <c r="PTD65" s="93"/>
      <c r="PTE65" s="100"/>
      <c r="PTM65" s="100"/>
      <c r="PTP65" s="102"/>
      <c r="PTQ65" s="102"/>
      <c r="PTR65" s="100"/>
      <c r="PTT65" s="85"/>
      <c r="PTV65" s="85"/>
      <c r="PTW65" s="84"/>
      <c r="PTX65" s="109"/>
      <c r="PTY65" s="93"/>
      <c r="PTZ65" s="100"/>
      <c r="PUH65" s="100"/>
      <c r="PUK65" s="102"/>
      <c r="PUL65" s="102"/>
      <c r="PUM65" s="100"/>
      <c r="PUO65" s="85"/>
      <c r="PUQ65" s="85"/>
      <c r="PUR65" s="84"/>
      <c r="PUS65" s="109"/>
      <c r="PUT65" s="93"/>
      <c r="PUU65" s="100"/>
      <c r="PVC65" s="100"/>
      <c r="PVF65" s="102"/>
      <c r="PVG65" s="102"/>
      <c r="PVH65" s="100"/>
      <c r="PVJ65" s="85"/>
      <c r="PVL65" s="85"/>
      <c r="PVM65" s="84"/>
      <c r="PVN65" s="109"/>
      <c r="PVO65" s="93"/>
      <c r="PVP65" s="100"/>
      <c r="PVX65" s="100"/>
      <c r="PWA65" s="102"/>
      <c r="PWB65" s="102"/>
      <c r="PWC65" s="100"/>
      <c r="PWE65" s="85"/>
      <c r="PWG65" s="85"/>
      <c r="PWH65" s="84"/>
      <c r="PWI65" s="109"/>
      <c r="PWJ65" s="93"/>
      <c r="PWK65" s="100"/>
      <c r="PWS65" s="100"/>
      <c r="PWV65" s="102"/>
      <c r="PWW65" s="102"/>
      <c r="PWX65" s="100"/>
      <c r="PWZ65" s="85"/>
      <c r="PXB65" s="85"/>
      <c r="PXC65" s="84"/>
      <c r="PXD65" s="109"/>
      <c r="PXE65" s="93"/>
      <c r="PXF65" s="100"/>
      <c r="PXN65" s="100"/>
      <c r="PXQ65" s="102"/>
      <c r="PXR65" s="102"/>
      <c r="PXS65" s="100"/>
      <c r="PXU65" s="85"/>
      <c r="PXW65" s="85"/>
      <c r="PXX65" s="84"/>
      <c r="PXY65" s="109"/>
      <c r="PXZ65" s="93"/>
      <c r="PYA65" s="100"/>
      <c r="PYI65" s="100"/>
      <c r="PYL65" s="102"/>
      <c r="PYM65" s="102"/>
      <c r="PYN65" s="100"/>
      <c r="PYP65" s="85"/>
      <c r="PYR65" s="85"/>
      <c r="PYS65" s="84"/>
      <c r="PYT65" s="109"/>
      <c r="PYU65" s="93"/>
      <c r="PYV65" s="100"/>
      <c r="PZD65" s="100"/>
      <c r="PZG65" s="102"/>
      <c r="PZH65" s="102"/>
      <c r="PZI65" s="100"/>
      <c r="PZK65" s="85"/>
      <c r="PZM65" s="85"/>
      <c r="PZN65" s="84"/>
      <c r="PZO65" s="109"/>
      <c r="PZP65" s="93"/>
      <c r="PZQ65" s="100"/>
      <c r="PZY65" s="100"/>
      <c r="QAB65" s="102"/>
      <c r="QAC65" s="102"/>
      <c r="QAD65" s="100"/>
      <c r="QAF65" s="85"/>
      <c r="QAH65" s="85"/>
      <c r="QAI65" s="84"/>
      <c r="QAJ65" s="109"/>
      <c r="QAK65" s="93"/>
      <c r="QAL65" s="100"/>
      <c r="QAT65" s="100"/>
      <c r="QAW65" s="102"/>
      <c r="QAX65" s="102"/>
      <c r="QAY65" s="100"/>
      <c r="QBA65" s="85"/>
      <c r="QBC65" s="85"/>
      <c r="QBD65" s="84"/>
      <c r="QBE65" s="109"/>
      <c r="QBF65" s="93"/>
      <c r="QBG65" s="100"/>
      <c r="QBO65" s="100"/>
      <c r="QBR65" s="102"/>
      <c r="QBS65" s="102"/>
      <c r="QBT65" s="100"/>
      <c r="QBV65" s="85"/>
      <c r="QBX65" s="85"/>
      <c r="QBY65" s="84"/>
      <c r="QBZ65" s="109"/>
      <c r="QCA65" s="93"/>
      <c r="QCB65" s="100"/>
      <c r="QCJ65" s="100"/>
      <c r="QCM65" s="102"/>
      <c r="QCN65" s="102"/>
      <c r="QCO65" s="100"/>
      <c r="QCQ65" s="85"/>
      <c r="QCS65" s="85"/>
      <c r="QCT65" s="84"/>
      <c r="QCU65" s="109"/>
      <c r="QCV65" s="93"/>
      <c r="QCW65" s="100"/>
      <c r="QDE65" s="100"/>
      <c r="QDH65" s="102"/>
      <c r="QDI65" s="102"/>
      <c r="QDJ65" s="100"/>
      <c r="QDL65" s="85"/>
      <c r="QDN65" s="85"/>
      <c r="QDO65" s="84"/>
      <c r="QDP65" s="109"/>
      <c r="QDQ65" s="93"/>
      <c r="QDR65" s="100"/>
      <c r="QDZ65" s="100"/>
      <c r="QEC65" s="102"/>
      <c r="QED65" s="102"/>
      <c r="QEE65" s="100"/>
      <c r="QEG65" s="85"/>
      <c r="QEI65" s="85"/>
      <c r="QEJ65" s="84"/>
      <c r="QEK65" s="109"/>
      <c r="QEL65" s="93"/>
      <c r="QEM65" s="100"/>
      <c r="QEU65" s="100"/>
      <c r="QEX65" s="102"/>
      <c r="QEY65" s="102"/>
      <c r="QEZ65" s="100"/>
      <c r="QFB65" s="85"/>
      <c r="QFD65" s="85"/>
      <c r="QFE65" s="84"/>
      <c r="QFF65" s="109"/>
      <c r="QFG65" s="93"/>
      <c r="QFH65" s="100"/>
      <c r="QFP65" s="100"/>
      <c r="QFS65" s="102"/>
      <c r="QFT65" s="102"/>
      <c r="QFU65" s="100"/>
      <c r="QFW65" s="85"/>
      <c r="QFY65" s="85"/>
      <c r="QFZ65" s="84"/>
      <c r="QGA65" s="109"/>
      <c r="QGB65" s="93"/>
      <c r="QGC65" s="100"/>
      <c r="QGK65" s="100"/>
      <c r="QGN65" s="102"/>
      <c r="QGO65" s="102"/>
      <c r="QGP65" s="100"/>
      <c r="QGR65" s="85"/>
      <c r="QGT65" s="85"/>
      <c r="QGU65" s="84"/>
      <c r="QGV65" s="109"/>
      <c r="QGW65" s="93"/>
      <c r="QGX65" s="100"/>
      <c r="QHF65" s="100"/>
      <c r="QHI65" s="102"/>
      <c r="QHJ65" s="102"/>
      <c r="QHK65" s="100"/>
      <c r="QHM65" s="85"/>
      <c r="QHO65" s="85"/>
      <c r="QHP65" s="84"/>
      <c r="QHQ65" s="109"/>
      <c r="QHR65" s="93"/>
      <c r="QHS65" s="100"/>
      <c r="QIA65" s="100"/>
      <c r="QID65" s="102"/>
      <c r="QIE65" s="102"/>
      <c r="QIF65" s="100"/>
      <c r="QIH65" s="85"/>
      <c r="QIJ65" s="85"/>
      <c r="QIK65" s="84"/>
      <c r="QIL65" s="109"/>
      <c r="QIM65" s="93"/>
      <c r="QIN65" s="100"/>
      <c r="QIV65" s="100"/>
      <c r="QIY65" s="102"/>
      <c r="QIZ65" s="102"/>
      <c r="QJA65" s="100"/>
      <c r="QJC65" s="85"/>
      <c r="QJE65" s="85"/>
      <c r="QJF65" s="84"/>
      <c r="QJG65" s="109"/>
      <c r="QJH65" s="93"/>
      <c r="QJI65" s="100"/>
      <c r="QJQ65" s="100"/>
      <c r="QJT65" s="102"/>
      <c r="QJU65" s="102"/>
      <c r="QJV65" s="100"/>
      <c r="QJX65" s="85"/>
      <c r="QJZ65" s="85"/>
      <c r="QKA65" s="84"/>
      <c r="QKB65" s="109"/>
      <c r="QKC65" s="93"/>
      <c r="QKD65" s="100"/>
      <c r="QKL65" s="100"/>
      <c r="QKO65" s="102"/>
      <c r="QKP65" s="102"/>
      <c r="QKQ65" s="100"/>
      <c r="QKS65" s="85"/>
      <c r="QKU65" s="85"/>
      <c r="QKV65" s="84"/>
      <c r="QKW65" s="109"/>
      <c r="QKX65" s="93"/>
      <c r="QKY65" s="100"/>
      <c r="QLG65" s="100"/>
      <c r="QLJ65" s="102"/>
      <c r="QLK65" s="102"/>
      <c r="QLL65" s="100"/>
      <c r="QLN65" s="85"/>
      <c r="QLP65" s="85"/>
      <c r="QLQ65" s="84"/>
      <c r="QLR65" s="109"/>
      <c r="QLS65" s="93"/>
      <c r="QLT65" s="100"/>
      <c r="QMB65" s="100"/>
      <c r="QME65" s="102"/>
      <c r="QMF65" s="102"/>
      <c r="QMG65" s="100"/>
      <c r="QMI65" s="85"/>
      <c r="QMK65" s="85"/>
      <c r="QML65" s="84"/>
      <c r="QMM65" s="109"/>
      <c r="QMN65" s="93"/>
      <c r="QMO65" s="100"/>
      <c r="QMW65" s="100"/>
      <c r="QMZ65" s="102"/>
      <c r="QNA65" s="102"/>
      <c r="QNB65" s="100"/>
      <c r="QND65" s="85"/>
      <c r="QNF65" s="85"/>
      <c r="QNG65" s="84"/>
      <c r="QNH65" s="109"/>
      <c r="QNI65" s="93"/>
      <c r="QNJ65" s="100"/>
      <c r="QNR65" s="100"/>
      <c r="QNU65" s="102"/>
      <c r="QNV65" s="102"/>
      <c r="QNW65" s="100"/>
      <c r="QNY65" s="85"/>
      <c r="QOA65" s="85"/>
      <c r="QOB65" s="84"/>
      <c r="QOC65" s="109"/>
      <c r="QOD65" s="93"/>
      <c r="QOE65" s="100"/>
      <c r="QOM65" s="100"/>
      <c r="QOP65" s="102"/>
      <c r="QOQ65" s="102"/>
      <c r="QOR65" s="100"/>
      <c r="QOT65" s="85"/>
      <c r="QOV65" s="85"/>
      <c r="QOW65" s="84"/>
      <c r="QOX65" s="109"/>
      <c r="QOY65" s="93"/>
      <c r="QOZ65" s="100"/>
      <c r="QPH65" s="100"/>
      <c r="QPK65" s="102"/>
      <c r="QPL65" s="102"/>
      <c r="QPM65" s="100"/>
      <c r="QPO65" s="85"/>
      <c r="QPQ65" s="85"/>
      <c r="QPR65" s="84"/>
      <c r="QPS65" s="109"/>
      <c r="QPT65" s="93"/>
      <c r="QPU65" s="100"/>
      <c r="QQC65" s="100"/>
      <c r="QQF65" s="102"/>
      <c r="QQG65" s="102"/>
      <c r="QQH65" s="100"/>
      <c r="QQJ65" s="85"/>
      <c r="QQL65" s="85"/>
      <c r="QQM65" s="84"/>
      <c r="QQN65" s="109"/>
      <c r="QQO65" s="93"/>
      <c r="QQP65" s="100"/>
      <c r="QQX65" s="100"/>
      <c r="QRA65" s="102"/>
      <c r="QRB65" s="102"/>
      <c r="QRC65" s="100"/>
      <c r="QRE65" s="85"/>
      <c r="QRG65" s="85"/>
      <c r="QRH65" s="84"/>
      <c r="QRI65" s="109"/>
      <c r="QRJ65" s="93"/>
      <c r="QRK65" s="100"/>
      <c r="QRS65" s="100"/>
      <c r="QRV65" s="102"/>
      <c r="QRW65" s="102"/>
      <c r="QRX65" s="100"/>
      <c r="QRZ65" s="85"/>
      <c r="QSB65" s="85"/>
      <c r="QSC65" s="84"/>
      <c r="QSD65" s="109"/>
      <c r="QSE65" s="93"/>
      <c r="QSF65" s="100"/>
      <c r="QSN65" s="100"/>
      <c r="QSQ65" s="102"/>
      <c r="QSR65" s="102"/>
      <c r="QSS65" s="100"/>
      <c r="QSU65" s="85"/>
      <c r="QSW65" s="85"/>
      <c r="QSX65" s="84"/>
      <c r="QSY65" s="109"/>
      <c r="QSZ65" s="93"/>
      <c r="QTA65" s="100"/>
      <c r="QTI65" s="100"/>
      <c r="QTL65" s="102"/>
      <c r="QTM65" s="102"/>
      <c r="QTN65" s="100"/>
      <c r="QTP65" s="85"/>
      <c r="QTR65" s="85"/>
      <c r="QTS65" s="84"/>
      <c r="QTT65" s="109"/>
      <c r="QTU65" s="93"/>
      <c r="QTV65" s="100"/>
      <c r="QUD65" s="100"/>
      <c r="QUG65" s="102"/>
      <c r="QUH65" s="102"/>
      <c r="QUI65" s="100"/>
      <c r="QUK65" s="85"/>
      <c r="QUM65" s="85"/>
      <c r="QUN65" s="84"/>
      <c r="QUO65" s="109"/>
      <c r="QUP65" s="93"/>
      <c r="QUQ65" s="100"/>
      <c r="QUY65" s="100"/>
      <c r="QVB65" s="102"/>
      <c r="QVC65" s="102"/>
      <c r="QVD65" s="100"/>
      <c r="QVF65" s="85"/>
      <c r="QVH65" s="85"/>
      <c r="QVI65" s="84"/>
      <c r="QVJ65" s="109"/>
      <c r="QVK65" s="93"/>
      <c r="QVL65" s="100"/>
      <c r="QVT65" s="100"/>
      <c r="QVW65" s="102"/>
      <c r="QVX65" s="102"/>
      <c r="QVY65" s="100"/>
      <c r="QWA65" s="85"/>
      <c r="QWC65" s="85"/>
      <c r="QWD65" s="84"/>
      <c r="QWE65" s="109"/>
      <c r="QWF65" s="93"/>
      <c r="QWG65" s="100"/>
      <c r="QWO65" s="100"/>
      <c r="QWR65" s="102"/>
      <c r="QWS65" s="102"/>
      <c r="QWT65" s="100"/>
      <c r="QWV65" s="85"/>
      <c r="QWX65" s="85"/>
      <c r="QWY65" s="84"/>
      <c r="QWZ65" s="109"/>
      <c r="QXA65" s="93"/>
      <c r="QXB65" s="100"/>
      <c r="QXJ65" s="100"/>
      <c r="QXM65" s="102"/>
      <c r="QXN65" s="102"/>
      <c r="QXO65" s="100"/>
      <c r="QXQ65" s="85"/>
      <c r="QXS65" s="85"/>
      <c r="QXT65" s="84"/>
      <c r="QXU65" s="109"/>
      <c r="QXV65" s="93"/>
      <c r="QXW65" s="100"/>
      <c r="QYE65" s="100"/>
      <c r="QYH65" s="102"/>
      <c r="QYI65" s="102"/>
      <c r="QYJ65" s="100"/>
      <c r="QYL65" s="85"/>
      <c r="QYN65" s="85"/>
      <c r="QYO65" s="84"/>
      <c r="QYP65" s="109"/>
      <c r="QYQ65" s="93"/>
      <c r="QYR65" s="100"/>
      <c r="QYZ65" s="100"/>
      <c r="QZC65" s="102"/>
      <c r="QZD65" s="102"/>
      <c r="QZE65" s="100"/>
      <c r="QZG65" s="85"/>
      <c r="QZI65" s="85"/>
      <c r="QZJ65" s="84"/>
      <c r="QZK65" s="109"/>
      <c r="QZL65" s="93"/>
      <c r="QZM65" s="100"/>
      <c r="QZU65" s="100"/>
      <c r="QZX65" s="102"/>
      <c r="QZY65" s="102"/>
      <c r="QZZ65" s="100"/>
      <c r="RAB65" s="85"/>
      <c r="RAD65" s="85"/>
      <c r="RAE65" s="84"/>
      <c r="RAF65" s="109"/>
      <c r="RAG65" s="93"/>
      <c r="RAH65" s="100"/>
      <c r="RAP65" s="100"/>
      <c r="RAS65" s="102"/>
      <c r="RAT65" s="102"/>
      <c r="RAU65" s="100"/>
      <c r="RAW65" s="85"/>
      <c r="RAY65" s="85"/>
      <c r="RAZ65" s="84"/>
      <c r="RBA65" s="109"/>
      <c r="RBB65" s="93"/>
      <c r="RBC65" s="100"/>
      <c r="RBK65" s="100"/>
      <c r="RBN65" s="102"/>
      <c r="RBO65" s="102"/>
      <c r="RBP65" s="100"/>
      <c r="RBR65" s="85"/>
      <c r="RBT65" s="85"/>
      <c r="RBU65" s="84"/>
      <c r="RBV65" s="109"/>
      <c r="RBW65" s="93"/>
      <c r="RBX65" s="100"/>
      <c r="RCF65" s="100"/>
      <c r="RCI65" s="102"/>
      <c r="RCJ65" s="102"/>
      <c r="RCK65" s="100"/>
      <c r="RCM65" s="85"/>
      <c r="RCO65" s="85"/>
      <c r="RCP65" s="84"/>
      <c r="RCQ65" s="109"/>
      <c r="RCR65" s="93"/>
      <c r="RCS65" s="100"/>
      <c r="RDA65" s="100"/>
      <c r="RDD65" s="102"/>
      <c r="RDE65" s="102"/>
      <c r="RDF65" s="100"/>
      <c r="RDH65" s="85"/>
      <c r="RDJ65" s="85"/>
      <c r="RDK65" s="84"/>
      <c r="RDL65" s="109"/>
      <c r="RDM65" s="93"/>
      <c r="RDN65" s="100"/>
      <c r="RDV65" s="100"/>
      <c r="RDY65" s="102"/>
      <c r="RDZ65" s="102"/>
      <c r="REA65" s="100"/>
      <c r="REC65" s="85"/>
      <c r="REE65" s="85"/>
      <c r="REF65" s="84"/>
      <c r="REG65" s="109"/>
      <c r="REH65" s="93"/>
      <c r="REI65" s="100"/>
      <c r="REQ65" s="100"/>
      <c r="RET65" s="102"/>
      <c r="REU65" s="102"/>
      <c r="REV65" s="100"/>
      <c r="REX65" s="85"/>
      <c r="REZ65" s="85"/>
      <c r="RFA65" s="84"/>
      <c r="RFB65" s="109"/>
      <c r="RFC65" s="93"/>
      <c r="RFD65" s="100"/>
      <c r="RFL65" s="100"/>
      <c r="RFO65" s="102"/>
      <c r="RFP65" s="102"/>
      <c r="RFQ65" s="100"/>
      <c r="RFS65" s="85"/>
      <c r="RFU65" s="85"/>
      <c r="RFV65" s="84"/>
      <c r="RFW65" s="109"/>
      <c r="RFX65" s="93"/>
      <c r="RFY65" s="100"/>
      <c r="RGG65" s="100"/>
      <c r="RGJ65" s="102"/>
      <c r="RGK65" s="102"/>
      <c r="RGL65" s="100"/>
      <c r="RGN65" s="85"/>
      <c r="RGP65" s="85"/>
      <c r="RGQ65" s="84"/>
      <c r="RGR65" s="109"/>
      <c r="RGS65" s="93"/>
      <c r="RGT65" s="100"/>
      <c r="RHB65" s="100"/>
      <c r="RHE65" s="102"/>
      <c r="RHF65" s="102"/>
      <c r="RHG65" s="100"/>
      <c r="RHI65" s="85"/>
      <c r="RHK65" s="85"/>
      <c r="RHL65" s="84"/>
      <c r="RHM65" s="109"/>
      <c r="RHN65" s="93"/>
      <c r="RHO65" s="100"/>
      <c r="RHW65" s="100"/>
      <c r="RHZ65" s="102"/>
      <c r="RIA65" s="102"/>
      <c r="RIB65" s="100"/>
      <c r="RID65" s="85"/>
      <c r="RIF65" s="85"/>
      <c r="RIG65" s="84"/>
      <c r="RIH65" s="109"/>
      <c r="RII65" s="93"/>
      <c r="RIJ65" s="100"/>
      <c r="RIR65" s="100"/>
      <c r="RIU65" s="102"/>
      <c r="RIV65" s="102"/>
      <c r="RIW65" s="100"/>
      <c r="RIY65" s="85"/>
      <c r="RJA65" s="85"/>
      <c r="RJB65" s="84"/>
      <c r="RJC65" s="109"/>
      <c r="RJD65" s="93"/>
      <c r="RJE65" s="100"/>
      <c r="RJM65" s="100"/>
      <c r="RJP65" s="102"/>
      <c r="RJQ65" s="102"/>
      <c r="RJR65" s="100"/>
      <c r="RJT65" s="85"/>
      <c r="RJV65" s="85"/>
      <c r="RJW65" s="84"/>
      <c r="RJX65" s="109"/>
      <c r="RJY65" s="93"/>
      <c r="RJZ65" s="100"/>
      <c r="RKH65" s="100"/>
      <c r="RKK65" s="102"/>
      <c r="RKL65" s="102"/>
      <c r="RKM65" s="100"/>
      <c r="RKO65" s="85"/>
      <c r="RKQ65" s="85"/>
      <c r="RKR65" s="84"/>
      <c r="RKS65" s="109"/>
      <c r="RKT65" s="93"/>
      <c r="RKU65" s="100"/>
      <c r="RLC65" s="100"/>
      <c r="RLF65" s="102"/>
      <c r="RLG65" s="102"/>
      <c r="RLH65" s="100"/>
      <c r="RLJ65" s="85"/>
      <c r="RLL65" s="85"/>
      <c r="RLM65" s="84"/>
      <c r="RLN65" s="109"/>
      <c r="RLO65" s="93"/>
      <c r="RLP65" s="100"/>
      <c r="RLX65" s="100"/>
      <c r="RMA65" s="102"/>
      <c r="RMB65" s="102"/>
      <c r="RMC65" s="100"/>
      <c r="RME65" s="85"/>
      <c r="RMG65" s="85"/>
      <c r="RMH65" s="84"/>
      <c r="RMI65" s="109"/>
      <c r="RMJ65" s="93"/>
      <c r="RMK65" s="100"/>
      <c r="RMS65" s="100"/>
      <c r="RMV65" s="102"/>
      <c r="RMW65" s="102"/>
      <c r="RMX65" s="100"/>
      <c r="RMZ65" s="85"/>
      <c r="RNB65" s="85"/>
      <c r="RNC65" s="84"/>
      <c r="RND65" s="109"/>
      <c r="RNE65" s="93"/>
      <c r="RNF65" s="100"/>
      <c r="RNN65" s="100"/>
      <c r="RNQ65" s="102"/>
      <c r="RNR65" s="102"/>
      <c r="RNS65" s="100"/>
      <c r="RNU65" s="85"/>
      <c r="RNW65" s="85"/>
      <c r="RNX65" s="84"/>
      <c r="RNY65" s="109"/>
      <c r="RNZ65" s="93"/>
      <c r="ROA65" s="100"/>
      <c r="ROI65" s="100"/>
      <c r="ROL65" s="102"/>
      <c r="ROM65" s="102"/>
      <c r="RON65" s="100"/>
      <c r="ROP65" s="85"/>
      <c r="ROR65" s="85"/>
      <c r="ROS65" s="84"/>
      <c r="ROT65" s="109"/>
      <c r="ROU65" s="93"/>
      <c r="ROV65" s="100"/>
      <c r="RPD65" s="100"/>
      <c r="RPG65" s="102"/>
      <c r="RPH65" s="102"/>
      <c r="RPI65" s="100"/>
      <c r="RPK65" s="85"/>
      <c r="RPM65" s="85"/>
      <c r="RPN65" s="84"/>
      <c r="RPO65" s="109"/>
      <c r="RPP65" s="93"/>
      <c r="RPQ65" s="100"/>
      <c r="RPY65" s="100"/>
      <c r="RQB65" s="102"/>
      <c r="RQC65" s="102"/>
      <c r="RQD65" s="100"/>
      <c r="RQF65" s="85"/>
      <c r="RQH65" s="85"/>
      <c r="RQI65" s="84"/>
      <c r="RQJ65" s="109"/>
      <c r="RQK65" s="93"/>
      <c r="RQL65" s="100"/>
      <c r="RQT65" s="100"/>
      <c r="RQW65" s="102"/>
      <c r="RQX65" s="102"/>
      <c r="RQY65" s="100"/>
      <c r="RRA65" s="85"/>
      <c r="RRC65" s="85"/>
      <c r="RRD65" s="84"/>
      <c r="RRE65" s="109"/>
      <c r="RRF65" s="93"/>
      <c r="RRG65" s="100"/>
      <c r="RRO65" s="100"/>
      <c r="RRR65" s="102"/>
      <c r="RRS65" s="102"/>
      <c r="RRT65" s="100"/>
      <c r="RRV65" s="85"/>
      <c r="RRX65" s="85"/>
      <c r="RRY65" s="84"/>
      <c r="RRZ65" s="109"/>
      <c r="RSA65" s="93"/>
      <c r="RSB65" s="100"/>
      <c r="RSJ65" s="100"/>
      <c r="RSM65" s="102"/>
      <c r="RSN65" s="102"/>
      <c r="RSO65" s="100"/>
      <c r="RSQ65" s="85"/>
      <c r="RSS65" s="85"/>
      <c r="RST65" s="84"/>
      <c r="RSU65" s="109"/>
      <c r="RSV65" s="93"/>
      <c r="RSW65" s="100"/>
      <c r="RTE65" s="100"/>
      <c r="RTH65" s="102"/>
      <c r="RTI65" s="102"/>
      <c r="RTJ65" s="100"/>
      <c r="RTL65" s="85"/>
      <c r="RTN65" s="85"/>
      <c r="RTO65" s="84"/>
      <c r="RTP65" s="109"/>
      <c r="RTQ65" s="93"/>
      <c r="RTR65" s="100"/>
      <c r="RTZ65" s="100"/>
      <c r="RUC65" s="102"/>
      <c r="RUD65" s="102"/>
      <c r="RUE65" s="100"/>
      <c r="RUG65" s="85"/>
      <c r="RUI65" s="85"/>
      <c r="RUJ65" s="84"/>
      <c r="RUK65" s="109"/>
      <c r="RUL65" s="93"/>
      <c r="RUM65" s="100"/>
      <c r="RUU65" s="100"/>
      <c r="RUX65" s="102"/>
      <c r="RUY65" s="102"/>
      <c r="RUZ65" s="100"/>
      <c r="RVB65" s="85"/>
      <c r="RVD65" s="85"/>
      <c r="RVE65" s="84"/>
      <c r="RVF65" s="109"/>
      <c r="RVG65" s="93"/>
      <c r="RVH65" s="100"/>
      <c r="RVP65" s="100"/>
      <c r="RVS65" s="102"/>
      <c r="RVT65" s="102"/>
      <c r="RVU65" s="100"/>
      <c r="RVW65" s="85"/>
      <c r="RVY65" s="85"/>
      <c r="RVZ65" s="84"/>
      <c r="RWA65" s="109"/>
      <c r="RWB65" s="93"/>
      <c r="RWC65" s="100"/>
      <c r="RWK65" s="100"/>
      <c r="RWN65" s="102"/>
      <c r="RWO65" s="102"/>
      <c r="RWP65" s="100"/>
      <c r="RWR65" s="85"/>
      <c r="RWT65" s="85"/>
      <c r="RWU65" s="84"/>
      <c r="RWV65" s="109"/>
      <c r="RWW65" s="93"/>
      <c r="RWX65" s="100"/>
      <c r="RXF65" s="100"/>
      <c r="RXI65" s="102"/>
      <c r="RXJ65" s="102"/>
      <c r="RXK65" s="100"/>
      <c r="RXM65" s="85"/>
      <c r="RXO65" s="85"/>
      <c r="RXP65" s="84"/>
      <c r="RXQ65" s="109"/>
      <c r="RXR65" s="93"/>
      <c r="RXS65" s="100"/>
      <c r="RYA65" s="100"/>
      <c r="RYD65" s="102"/>
      <c r="RYE65" s="102"/>
      <c r="RYF65" s="100"/>
      <c r="RYH65" s="85"/>
      <c r="RYJ65" s="85"/>
      <c r="RYK65" s="84"/>
      <c r="RYL65" s="109"/>
      <c r="RYM65" s="93"/>
      <c r="RYN65" s="100"/>
      <c r="RYV65" s="100"/>
      <c r="RYY65" s="102"/>
      <c r="RYZ65" s="102"/>
      <c r="RZA65" s="100"/>
      <c r="RZC65" s="85"/>
      <c r="RZE65" s="85"/>
      <c r="RZF65" s="84"/>
      <c r="RZG65" s="109"/>
      <c r="RZH65" s="93"/>
      <c r="RZI65" s="100"/>
      <c r="RZQ65" s="100"/>
      <c r="RZT65" s="102"/>
      <c r="RZU65" s="102"/>
      <c r="RZV65" s="100"/>
      <c r="RZX65" s="85"/>
      <c r="RZZ65" s="85"/>
      <c r="SAA65" s="84"/>
      <c r="SAB65" s="109"/>
      <c r="SAC65" s="93"/>
      <c r="SAD65" s="100"/>
      <c r="SAL65" s="100"/>
      <c r="SAO65" s="102"/>
      <c r="SAP65" s="102"/>
      <c r="SAQ65" s="100"/>
      <c r="SAS65" s="85"/>
      <c r="SAU65" s="85"/>
      <c r="SAV65" s="84"/>
      <c r="SAW65" s="109"/>
      <c r="SAX65" s="93"/>
      <c r="SAY65" s="100"/>
      <c r="SBG65" s="100"/>
      <c r="SBJ65" s="102"/>
      <c r="SBK65" s="102"/>
      <c r="SBL65" s="100"/>
      <c r="SBN65" s="85"/>
      <c r="SBP65" s="85"/>
      <c r="SBQ65" s="84"/>
      <c r="SBR65" s="109"/>
      <c r="SBS65" s="93"/>
      <c r="SBT65" s="100"/>
      <c r="SCB65" s="100"/>
      <c r="SCE65" s="102"/>
      <c r="SCF65" s="102"/>
      <c r="SCG65" s="100"/>
      <c r="SCI65" s="85"/>
      <c r="SCK65" s="85"/>
      <c r="SCL65" s="84"/>
      <c r="SCM65" s="109"/>
      <c r="SCN65" s="93"/>
      <c r="SCO65" s="100"/>
      <c r="SCW65" s="100"/>
      <c r="SCZ65" s="102"/>
      <c r="SDA65" s="102"/>
      <c r="SDB65" s="100"/>
      <c r="SDD65" s="85"/>
      <c r="SDF65" s="85"/>
      <c r="SDG65" s="84"/>
      <c r="SDH65" s="109"/>
      <c r="SDI65" s="93"/>
      <c r="SDJ65" s="100"/>
      <c r="SDR65" s="100"/>
      <c r="SDU65" s="102"/>
      <c r="SDV65" s="102"/>
      <c r="SDW65" s="100"/>
      <c r="SDY65" s="85"/>
      <c r="SEA65" s="85"/>
      <c r="SEB65" s="84"/>
      <c r="SEC65" s="109"/>
      <c r="SED65" s="93"/>
      <c r="SEE65" s="100"/>
      <c r="SEM65" s="100"/>
      <c r="SEP65" s="102"/>
      <c r="SEQ65" s="102"/>
      <c r="SER65" s="100"/>
      <c r="SET65" s="85"/>
      <c r="SEV65" s="85"/>
      <c r="SEW65" s="84"/>
      <c r="SEX65" s="109"/>
      <c r="SEY65" s="93"/>
      <c r="SEZ65" s="100"/>
      <c r="SFH65" s="100"/>
      <c r="SFK65" s="102"/>
      <c r="SFL65" s="102"/>
      <c r="SFM65" s="100"/>
      <c r="SFO65" s="85"/>
      <c r="SFQ65" s="85"/>
      <c r="SFR65" s="84"/>
      <c r="SFS65" s="109"/>
      <c r="SFT65" s="93"/>
      <c r="SFU65" s="100"/>
      <c r="SGC65" s="100"/>
      <c r="SGF65" s="102"/>
      <c r="SGG65" s="102"/>
      <c r="SGH65" s="100"/>
      <c r="SGJ65" s="85"/>
      <c r="SGL65" s="85"/>
      <c r="SGM65" s="84"/>
      <c r="SGN65" s="109"/>
      <c r="SGO65" s="93"/>
      <c r="SGP65" s="100"/>
      <c r="SGX65" s="100"/>
      <c r="SHA65" s="102"/>
      <c r="SHB65" s="102"/>
      <c r="SHC65" s="100"/>
      <c r="SHE65" s="85"/>
      <c r="SHG65" s="85"/>
      <c r="SHH65" s="84"/>
      <c r="SHI65" s="109"/>
      <c r="SHJ65" s="93"/>
      <c r="SHK65" s="100"/>
      <c r="SHS65" s="100"/>
      <c r="SHV65" s="102"/>
      <c r="SHW65" s="102"/>
      <c r="SHX65" s="100"/>
      <c r="SHZ65" s="85"/>
      <c r="SIB65" s="85"/>
      <c r="SIC65" s="84"/>
      <c r="SID65" s="109"/>
      <c r="SIE65" s="93"/>
      <c r="SIF65" s="100"/>
      <c r="SIN65" s="100"/>
      <c r="SIQ65" s="102"/>
      <c r="SIR65" s="102"/>
      <c r="SIS65" s="100"/>
      <c r="SIU65" s="85"/>
      <c r="SIW65" s="85"/>
      <c r="SIX65" s="84"/>
      <c r="SIY65" s="109"/>
      <c r="SIZ65" s="93"/>
      <c r="SJA65" s="100"/>
      <c r="SJI65" s="100"/>
      <c r="SJL65" s="102"/>
      <c r="SJM65" s="102"/>
      <c r="SJN65" s="100"/>
      <c r="SJP65" s="85"/>
      <c r="SJR65" s="85"/>
      <c r="SJS65" s="84"/>
      <c r="SJT65" s="109"/>
      <c r="SJU65" s="93"/>
      <c r="SJV65" s="100"/>
      <c r="SKD65" s="100"/>
      <c r="SKG65" s="102"/>
      <c r="SKH65" s="102"/>
      <c r="SKI65" s="100"/>
      <c r="SKK65" s="85"/>
      <c r="SKM65" s="85"/>
      <c r="SKN65" s="84"/>
      <c r="SKO65" s="109"/>
      <c r="SKP65" s="93"/>
      <c r="SKQ65" s="100"/>
      <c r="SKY65" s="100"/>
      <c r="SLB65" s="102"/>
      <c r="SLC65" s="102"/>
      <c r="SLD65" s="100"/>
      <c r="SLF65" s="85"/>
      <c r="SLH65" s="85"/>
      <c r="SLI65" s="84"/>
      <c r="SLJ65" s="109"/>
      <c r="SLK65" s="93"/>
      <c r="SLL65" s="100"/>
      <c r="SLT65" s="100"/>
      <c r="SLW65" s="102"/>
      <c r="SLX65" s="102"/>
      <c r="SLY65" s="100"/>
      <c r="SMA65" s="85"/>
      <c r="SMC65" s="85"/>
      <c r="SMD65" s="84"/>
      <c r="SME65" s="109"/>
      <c r="SMF65" s="93"/>
      <c r="SMG65" s="100"/>
      <c r="SMO65" s="100"/>
      <c r="SMR65" s="102"/>
      <c r="SMS65" s="102"/>
      <c r="SMT65" s="100"/>
      <c r="SMV65" s="85"/>
      <c r="SMX65" s="85"/>
      <c r="SMY65" s="84"/>
      <c r="SMZ65" s="109"/>
      <c r="SNA65" s="93"/>
      <c r="SNB65" s="100"/>
      <c r="SNJ65" s="100"/>
      <c r="SNM65" s="102"/>
      <c r="SNN65" s="102"/>
      <c r="SNO65" s="100"/>
      <c r="SNQ65" s="85"/>
      <c r="SNS65" s="85"/>
      <c r="SNT65" s="84"/>
      <c r="SNU65" s="109"/>
      <c r="SNV65" s="93"/>
      <c r="SNW65" s="100"/>
      <c r="SOE65" s="100"/>
      <c r="SOH65" s="102"/>
      <c r="SOI65" s="102"/>
      <c r="SOJ65" s="100"/>
      <c r="SOL65" s="85"/>
      <c r="SON65" s="85"/>
      <c r="SOO65" s="84"/>
      <c r="SOP65" s="109"/>
      <c r="SOQ65" s="93"/>
      <c r="SOR65" s="100"/>
      <c r="SOZ65" s="100"/>
      <c r="SPC65" s="102"/>
      <c r="SPD65" s="102"/>
      <c r="SPE65" s="100"/>
      <c r="SPG65" s="85"/>
      <c r="SPI65" s="85"/>
      <c r="SPJ65" s="84"/>
      <c r="SPK65" s="109"/>
      <c r="SPL65" s="93"/>
      <c r="SPM65" s="100"/>
      <c r="SPU65" s="100"/>
      <c r="SPX65" s="102"/>
      <c r="SPY65" s="102"/>
      <c r="SPZ65" s="100"/>
      <c r="SQB65" s="85"/>
      <c r="SQD65" s="85"/>
      <c r="SQE65" s="84"/>
      <c r="SQF65" s="109"/>
      <c r="SQG65" s="93"/>
      <c r="SQH65" s="100"/>
      <c r="SQP65" s="100"/>
      <c r="SQS65" s="102"/>
      <c r="SQT65" s="102"/>
      <c r="SQU65" s="100"/>
      <c r="SQW65" s="85"/>
      <c r="SQY65" s="85"/>
      <c r="SQZ65" s="84"/>
      <c r="SRA65" s="109"/>
      <c r="SRB65" s="93"/>
      <c r="SRC65" s="100"/>
      <c r="SRK65" s="100"/>
      <c r="SRN65" s="102"/>
      <c r="SRO65" s="102"/>
      <c r="SRP65" s="100"/>
      <c r="SRR65" s="85"/>
      <c r="SRT65" s="85"/>
      <c r="SRU65" s="84"/>
      <c r="SRV65" s="109"/>
      <c r="SRW65" s="93"/>
      <c r="SRX65" s="100"/>
      <c r="SSF65" s="100"/>
      <c r="SSI65" s="102"/>
      <c r="SSJ65" s="102"/>
      <c r="SSK65" s="100"/>
      <c r="SSM65" s="85"/>
      <c r="SSO65" s="85"/>
      <c r="SSP65" s="84"/>
      <c r="SSQ65" s="109"/>
      <c r="SSR65" s="93"/>
      <c r="SSS65" s="100"/>
      <c r="STA65" s="100"/>
      <c r="STD65" s="102"/>
      <c r="STE65" s="102"/>
      <c r="STF65" s="100"/>
      <c r="STH65" s="85"/>
      <c r="STJ65" s="85"/>
      <c r="STK65" s="84"/>
      <c r="STL65" s="109"/>
      <c r="STM65" s="93"/>
      <c r="STN65" s="100"/>
      <c r="STV65" s="100"/>
      <c r="STY65" s="102"/>
      <c r="STZ65" s="102"/>
      <c r="SUA65" s="100"/>
      <c r="SUC65" s="85"/>
      <c r="SUE65" s="85"/>
      <c r="SUF65" s="84"/>
      <c r="SUG65" s="109"/>
      <c r="SUH65" s="93"/>
      <c r="SUI65" s="100"/>
      <c r="SUQ65" s="100"/>
      <c r="SUT65" s="102"/>
      <c r="SUU65" s="102"/>
      <c r="SUV65" s="100"/>
      <c r="SUX65" s="85"/>
      <c r="SUZ65" s="85"/>
      <c r="SVA65" s="84"/>
      <c r="SVB65" s="109"/>
      <c r="SVC65" s="93"/>
      <c r="SVD65" s="100"/>
      <c r="SVL65" s="100"/>
      <c r="SVO65" s="102"/>
      <c r="SVP65" s="102"/>
      <c r="SVQ65" s="100"/>
      <c r="SVS65" s="85"/>
      <c r="SVU65" s="85"/>
      <c r="SVV65" s="84"/>
      <c r="SVW65" s="109"/>
      <c r="SVX65" s="93"/>
      <c r="SVY65" s="100"/>
      <c r="SWG65" s="100"/>
      <c r="SWJ65" s="102"/>
      <c r="SWK65" s="102"/>
      <c r="SWL65" s="100"/>
      <c r="SWN65" s="85"/>
      <c r="SWP65" s="85"/>
      <c r="SWQ65" s="84"/>
      <c r="SWR65" s="109"/>
      <c r="SWS65" s="93"/>
      <c r="SWT65" s="100"/>
      <c r="SXB65" s="100"/>
      <c r="SXE65" s="102"/>
      <c r="SXF65" s="102"/>
      <c r="SXG65" s="100"/>
      <c r="SXI65" s="85"/>
      <c r="SXK65" s="85"/>
      <c r="SXL65" s="84"/>
      <c r="SXM65" s="109"/>
      <c r="SXN65" s="93"/>
      <c r="SXO65" s="100"/>
      <c r="SXW65" s="100"/>
      <c r="SXZ65" s="102"/>
      <c r="SYA65" s="102"/>
      <c r="SYB65" s="100"/>
      <c r="SYD65" s="85"/>
      <c r="SYF65" s="85"/>
      <c r="SYG65" s="84"/>
      <c r="SYH65" s="109"/>
      <c r="SYI65" s="93"/>
      <c r="SYJ65" s="100"/>
      <c r="SYR65" s="100"/>
      <c r="SYU65" s="102"/>
      <c r="SYV65" s="102"/>
      <c r="SYW65" s="100"/>
      <c r="SYY65" s="85"/>
      <c r="SZA65" s="85"/>
      <c r="SZB65" s="84"/>
      <c r="SZC65" s="109"/>
      <c r="SZD65" s="93"/>
      <c r="SZE65" s="100"/>
      <c r="SZM65" s="100"/>
      <c r="SZP65" s="102"/>
      <c r="SZQ65" s="102"/>
      <c r="SZR65" s="100"/>
      <c r="SZT65" s="85"/>
      <c r="SZV65" s="85"/>
      <c r="SZW65" s="84"/>
      <c r="SZX65" s="109"/>
      <c r="SZY65" s="93"/>
      <c r="SZZ65" s="100"/>
      <c r="TAH65" s="100"/>
      <c r="TAK65" s="102"/>
      <c r="TAL65" s="102"/>
      <c r="TAM65" s="100"/>
      <c r="TAO65" s="85"/>
      <c r="TAQ65" s="85"/>
      <c r="TAR65" s="84"/>
      <c r="TAS65" s="109"/>
      <c r="TAT65" s="93"/>
      <c r="TAU65" s="100"/>
      <c r="TBC65" s="100"/>
      <c r="TBF65" s="102"/>
      <c r="TBG65" s="102"/>
      <c r="TBH65" s="100"/>
      <c r="TBJ65" s="85"/>
      <c r="TBL65" s="85"/>
      <c r="TBM65" s="84"/>
      <c r="TBN65" s="109"/>
      <c r="TBO65" s="93"/>
      <c r="TBP65" s="100"/>
      <c r="TBX65" s="100"/>
      <c r="TCA65" s="102"/>
      <c r="TCB65" s="102"/>
      <c r="TCC65" s="100"/>
      <c r="TCE65" s="85"/>
      <c r="TCG65" s="85"/>
      <c r="TCH65" s="84"/>
      <c r="TCI65" s="109"/>
      <c r="TCJ65" s="93"/>
      <c r="TCK65" s="100"/>
      <c r="TCS65" s="100"/>
      <c r="TCV65" s="102"/>
      <c r="TCW65" s="102"/>
      <c r="TCX65" s="100"/>
      <c r="TCZ65" s="85"/>
      <c r="TDB65" s="85"/>
      <c r="TDC65" s="84"/>
      <c r="TDD65" s="109"/>
      <c r="TDE65" s="93"/>
      <c r="TDF65" s="100"/>
      <c r="TDN65" s="100"/>
      <c r="TDQ65" s="102"/>
      <c r="TDR65" s="102"/>
      <c r="TDS65" s="100"/>
      <c r="TDU65" s="85"/>
      <c r="TDW65" s="85"/>
      <c r="TDX65" s="84"/>
      <c r="TDY65" s="109"/>
      <c r="TDZ65" s="93"/>
      <c r="TEA65" s="100"/>
      <c r="TEI65" s="100"/>
      <c r="TEL65" s="102"/>
      <c r="TEM65" s="102"/>
      <c r="TEN65" s="100"/>
      <c r="TEP65" s="85"/>
      <c r="TER65" s="85"/>
      <c r="TES65" s="84"/>
      <c r="TET65" s="109"/>
      <c r="TEU65" s="93"/>
      <c r="TEV65" s="100"/>
      <c r="TFD65" s="100"/>
      <c r="TFG65" s="102"/>
      <c r="TFH65" s="102"/>
      <c r="TFI65" s="100"/>
      <c r="TFK65" s="85"/>
      <c r="TFM65" s="85"/>
      <c r="TFN65" s="84"/>
      <c r="TFO65" s="109"/>
      <c r="TFP65" s="93"/>
      <c r="TFQ65" s="100"/>
      <c r="TFY65" s="100"/>
      <c r="TGB65" s="102"/>
      <c r="TGC65" s="102"/>
      <c r="TGD65" s="100"/>
      <c r="TGF65" s="85"/>
      <c r="TGH65" s="85"/>
      <c r="TGI65" s="84"/>
      <c r="TGJ65" s="109"/>
      <c r="TGK65" s="93"/>
      <c r="TGL65" s="100"/>
      <c r="TGT65" s="100"/>
      <c r="TGW65" s="102"/>
      <c r="TGX65" s="102"/>
      <c r="TGY65" s="100"/>
      <c r="THA65" s="85"/>
      <c r="THC65" s="85"/>
      <c r="THD65" s="84"/>
      <c r="THE65" s="109"/>
      <c r="THF65" s="93"/>
      <c r="THG65" s="100"/>
      <c r="THO65" s="100"/>
      <c r="THR65" s="102"/>
      <c r="THS65" s="102"/>
      <c r="THT65" s="100"/>
      <c r="THV65" s="85"/>
      <c r="THX65" s="85"/>
      <c r="THY65" s="84"/>
      <c r="THZ65" s="109"/>
      <c r="TIA65" s="93"/>
      <c r="TIB65" s="100"/>
      <c r="TIJ65" s="100"/>
      <c r="TIM65" s="102"/>
      <c r="TIN65" s="102"/>
      <c r="TIO65" s="100"/>
      <c r="TIQ65" s="85"/>
      <c r="TIS65" s="85"/>
      <c r="TIT65" s="84"/>
      <c r="TIU65" s="109"/>
      <c r="TIV65" s="93"/>
      <c r="TIW65" s="100"/>
      <c r="TJE65" s="100"/>
      <c r="TJH65" s="102"/>
      <c r="TJI65" s="102"/>
      <c r="TJJ65" s="100"/>
      <c r="TJL65" s="85"/>
      <c r="TJN65" s="85"/>
      <c r="TJO65" s="84"/>
      <c r="TJP65" s="109"/>
      <c r="TJQ65" s="93"/>
      <c r="TJR65" s="100"/>
      <c r="TJZ65" s="100"/>
      <c r="TKC65" s="102"/>
      <c r="TKD65" s="102"/>
      <c r="TKE65" s="100"/>
      <c r="TKG65" s="85"/>
      <c r="TKI65" s="85"/>
      <c r="TKJ65" s="84"/>
      <c r="TKK65" s="109"/>
      <c r="TKL65" s="93"/>
      <c r="TKM65" s="100"/>
      <c r="TKU65" s="100"/>
      <c r="TKX65" s="102"/>
      <c r="TKY65" s="102"/>
      <c r="TKZ65" s="100"/>
      <c r="TLB65" s="85"/>
      <c r="TLD65" s="85"/>
      <c r="TLE65" s="84"/>
      <c r="TLF65" s="109"/>
      <c r="TLG65" s="93"/>
      <c r="TLH65" s="100"/>
      <c r="TLP65" s="100"/>
      <c r="TLS65" s="102"/>
      <c r="TLT65" s="102"/>
      <c r="TLU65" s="100"/>
      <c r="TLW65" s="85"/>
      <c r="TLY65" s="85"/>
      <c r="TLZ65" s="84"/>
      <c r="TMA65" s="109"/>
      <c r="TMB65" s="93"/>
      <c r="TMC65" s="100"/>
      <c r="TMK65" s="100"/>
      <c r="TMN65" s="102"/>
      <c r="TMO65" s="102"/>
      <c r="TMP65" s="100"/>
      <c r="TMR65" s="85"/>
      <c r="TMT65" s="85"/>
      <c r="TMU65" s="84"/>
      <c r="TMV65" s="109"/>
      <c r="TMW65" s="93"/>
      <c r="TMX65" s="100"/>
      <c r="TNF65" s="100"/>
      <c r="TNI65" s="102"/>
      <c r="TNJ65" s="102"/>
      <c r="TNK65" s="100"/>
      <c r="TNM65" s="85"/>
      <c r="TNO65" s="85"/>
      <c r="TNP65" s="84"/>
      <c r="TNQ65" s="109"/>
      <c r="TNR65" s="93"/>
      <c r="TNS65" s="100"/>
      <c r="TOA65" s="100"/>
      <c r="TOD65" s="102"/>
      <c r="TOE65" s="102"/>
      <c r="TOF65" s="100"/>
      <c r="TOH65" s="85"/>
      <c r="TOJ65" s="85"/>
      <c r="TOK65" s="84"/>
      <c r="TOL65" s="109"/>
      <c r="TOM65" s="93"/>
      <c r="TON65" s="100"/>
      <c r="TOV65" s="100"/>
      <c r="TOY65" s="102"/>
      <c r="TOZ65" s="102"/>
      <c r="TPA65" s="100"/>
      <c r="TPC65" s="85"/>
      <c r="TPE65" s="85"/>
      <c r="TPF65" s="84"/>
      <c r="TPG65" s="109"/>
      <c r="TPH65" s="93"/>
      <c r="TPI65" s="100"/>
      <c r="TPQ65" s="100"/>
      <c r="TPT65" s="102"/>
      <c r="TPU65" s="102"/>
      <c r="TPV65" s="100"/>
      <c r="TPX65" s="85"/>
      <c r="TPZ65" s="85"/>
      <c r="TQA65" s="84"/>
      <c r="TQB65" s="109"/>
      <c r="TQC65" s="93"/>
      <c r="TQD65" s="100"/>
      <c r="TQL65" s="100"/>
      <c r="TQO65" s="102"/>
      <c r="TQP65" s="102"/>
      <c r="TQQ65" s="100"/>
      <c r="TQS65" s="85"/>
      <c r="TQU65" s="85"/>
      <c r="TQV65" s="84"/>
      <c r="TQW65" s="109"/>
      <c r="TQX65" s="93"/>
      <c r="TQY65" s="100"/>
      <c r="TRG65" s="100"/>
      <c r="TRJ65" s="102"/>
      <c r="TRK65" s="102"/>
      <c r="TRL65" s="100"/>
      <c r="TRN65" s="85"/>
      <c r="TRP65" s="85"/>
      <c r="TRQ65" s="84"/>
      <c r="TRR65" s="109"/>
      <c r="TRS65" s="93"/>
      <c r="TRT65" s="100"/>
      <c r="TSB65" s="100"/>
      <c r="TSE65" s="102"/>
      <c r="TSF65" s="102"/>
      <c r="TSG65" s="100"/>
      <c r="TSI65" s="85"/>
      <c r="TSK65" s="85"/>
      <c r="TSL65" s="84"/>
      <c r="TSM65" s="109"/>
      <c r="TSN65" s="93"/>
      <c r="TSO65" s="100"/>
      <c r="TSW65" s="100"/>
      <c r="TSZ65" s="102"/>
      <c r="TTA65" s="102"/>
      <c r="TTB65" s="100"/>
      <c r="TTD65" s="85"/>
      <c r="TTF65" s="85"/>
      <c r="TTG65" s="84"/>
      <c r="TTH65" s="109"/>
      <c r="TTI65" s="93"/>
      <c r="TTJ65" s="100"/>
      <c r="TTR65" s="100"/>
      <c r="TTU65" s="102"/>
      <c r="TTV65" s="102"/>
      <c r="TTW65" s="100"/>
      <c r="TTY65" s="85"/>
      <c r="TUA65" s="85"/>
      <c r="TUB65" s="84"/>
      <c r="TUC65" s="109"/>
      <c r="TUD65" s="93"/>
      <c r="TUE65" s="100"/>
      <c r="TUM65" s="100"/>
      <c r="TUP65" s="102"/>
      <c r="TUQ65" s="102"/>
      <c r="TUR65" s="100"/>
      <c r="TUT65" s="85"/>
      <c r="TUV65" s="85"/>
      <c r="TUW65" s="84"/>
      <c r="TUX65" s="109"/>
      <c r="TUY65" s="93"/>
      <c r="TUZ65" s="100"/>
      <c r="TVH65" s="100"/>
      <c r="TVK65" s="102"/>
      <c r="TVL65" s="102"/>
      <c r="TVM65" s="100"/>
      <c r="TVO65" s="85"/>
      <c r="TVQ65" s="85"/>
      <c r="TVR65" s="84"/>
      <c r="TVS65" s="109"/>
      <c r="TVT65" s="93"/>
      <c r="TVU65" s="100"/>
      <c r="TWC65" s="100"/>
      <c r="TWF65" s="102"/>
      <c r="TWG65" s="102"/>
      <c r="TWH65" s="100"/>
      <c r="TWJ65" s="85"/>
      <c r="TWL65" s="85"/>
      <c r="TWM65" s="84"/>
      <c r="TWN65" s="109"/>
      <c r="TWO65" s="93"/>
      <c r="TWP65" s="100"/>
      <c r="TWX65" s="100"/>
      <c r="TXA65" s="102"/>
      <c r="TXB65" s="102"/>
      <c r="TXC65" s="100"/>
      <c r="TXE65" s="85"/>
      <c r="TXG65" s="85"/>
      <c r="TXH65" s="84"/>
      <c r="TXI65" s="109"/>
      <c r="TXJ65" s="93"/>
      <c r="TXK65" s="100"/>
      <c r="TXS65" s="100"/>
      <c r="TXV65" s="102"/>
      <c r="TXW65" s="102"/>
      <c r="TXX65" s="100"/>
      <c r="TXZ65" s="85"/>
      <c r="TYB65" s="85"/>
      <c r="TYC65" s="84"/>
      <c r="TYD65" s="109"/>
      <c r="TYE65" s="93"/>
      <c r="TYF65" s="100"/>
      <c r="TYN65" s="100"/>
      <c r="TYQ65" s="102"/>
      <c r="TYR65" s="102"/>
      <c r="TYS65" s="100"/>
      <c r="TYU65" s="85"/>
      <c r="TYW65" s="85"/>
      <c r="TYX65" s="84"/>
      <c r="TYY65" s="109"/>
      <c r="TYZ65" s="93"/>
      <c r="TZA65" s="100"/>
      <c r="TZI65" s="100"/>
      <c r="TZL65" s="102"/>
      <c r="TZM65" s="102"/>
      <c r="TZN65" s="100"/>
      <c r="TZP65" s="85"/>
      <c r="TZR65" s="85"/>
      <c r="TZS65" s="84"/>
      <c r="TZT65" s="109"/>
      <c r="TZU65" s="93"/>
      <c r="TZV65" s="100"/>
      <c r="UAD65" s="100"/>
      <c r="UAG65" s="102"/>
      <c r="UAH65" s="102"/>
      <c r="UAI65" s="100"/>
      <c r="UAK65" s="85"/>
      <c r="UAM65" s="85"/>
      <c r="UAN65" s="84"/>
      <c r="UAO65" s="109"/>
      <c r="UAP65" s="93"/>
      <c r="UAQ65" s="100"/>
      <c r="UAY65" s="100"/>
      <c r="UBB65" s="102"/>
      <c r="UBC65" s="102"/>
      <c r="UBD65" s="100"/>
      <c r="UBF65" s="85"/>
      <c r="UBH65" s="85"/>
      <c r="UBI65" s="84"/>
      <c r="UBJ65" s="109"/>
      <c r="UBK65" s="93"/>
      <c r="UBL65" s="100"/>
      <c r="UBT65" s="100"/>
      <c r="UBW65" s="102"/>
      <c r="UBX65" s="102"/>
      <c r="UBY65" s="100"/>
      <c r="UCA65" s="85"/>
      <c r="UCC65" s="85"/>
      <c r="UCD65" s="84"/>
      <c r="UCE65" s="109"/>
      <c r="UCF65" s="93"/>
      <c r="UCG65" s="100"/>
      <c r="UCO65" s="100"/>
      <c r="UCR65" s="102"/>
      <c r="UCS65" s="102"/>
      <c r="UCT65" s="100"/>
      <c r="UCV65" s="85"/>
      <c r="UCX65" s="85"/>
      <c r="UCY65" s="84"/>
      <c r="UCZ65" s="109"/>
      <c r="UDA65" s="93"/>
      <c r="UDB65" s="100"/>
      <c r="UDJ65" s="100"/>
      <c r="UDM65" s="102"/>
      <c r="UDN65" s="102"/>
      <c r="UDO65" s="100"/>
      <c r="UDQ65" s="85"/>
      <c r="UDS65" s="85"/>
      <c r="UDT65" s="84"/>
      <c r="UDU65" s="109"/>
      <c r="UDV65" s="93"/>
      <c r="UDW65" s="100"/>
      <c r="UEE65" s="100"/>
      <c r="UEH65" s="102"/>
      <c r="UEI65" s="102"/>
      <c r="UEJ65" s="100"/>
      <c r="UEL65" s="85"/>
      <c r="UEN65" s="85"/>
      <c r="UEO65" s="84"/>
      <c r="UEP65" s="109"/>
      <c r="UEQ65" s="93"/>
      <c r="UER65" s="100"/>
      <c r="UEZ65" s="100"/>
      <c r="UFC65" s="102"/>
      <c r="UFD65" s="102"/>
      <c r="UFE65" s="100"/>
      <c r="UFG65" s="85"/>
      <c r="UFI65" s="85"/>
      <c r="UFJ65" s="84"/>
      <c r="UFK65" s="109"/>
      <c r="UFL65" s="93"/>
      <c r="UFM65" s="100"/>
      <c r="UFU65" s="100"/>
      <c r="UFX65" s="102"/>
      <c r="UFY65" s="102"/>
      <c r="UFZ65" s="100"/>
      <c r="UGB65" s="85"/>
      <c r="UGD65" s="85"/>
      <c r="UGE65" s="84"/>
      <c r="UGF65" s="109"/>
      <c r="UGG65" s="93"/>
      <c r="UGH65" s="100"/>
      <c r="UGP65" s="100"/>
      <c r="UGS65" s="102"/>
      <c r="UGT65" s="102"/>
      <c r="UGU65" s="100"/>
      <c r="UGW65" s="85"/>
      <c r="UGY65" s="85"/>
      <c r="UGZ65" s="84"/>
      <c r="UHA65" s="109"/>
      <c r="UHB65" s="93"/>
      <c r="UHC65" s="100"/>
      <c r="UHK65" s="100"/>
      <c r="UHN65" s="102"/>
      <c r="UHO65" s="102"/>
      <c r="UHP65" s="100"/>
      <c r="UHR65" s="85"/>
      <c r="UHT65" s="85"/>
      <c r="UHU65" s="84"/>
      <c r="UHV65" s="109"/>
      <c r="UHW65" s="93"/>
      <c r="UHX65" s="100"/>
      <c r="UIF65" s="100"/>
      <c r="UII65" s="102"/>
      <c r="UIJ65" s="102"/>
      <c r="UIK65" s="100"/>
      <c r="UIM65" s="85"/>
      <c r="UIO65" s="85"/>
      <c r="UIP65" s="84"/>
      <c r="UIQ65" s="109"/>
      <c r="UIR65" s="93"/>
      <c r="UIS65" s="100"/>
      <c r="UJA65" s="100"/>
      <c r="UJD65" s="102"/>
      <c r="UJE65" s="102"/>
      <c r="UJF65" s="100"/>
      <c r="UJH65" s="85"/>
      <c r="UJJ65" s="85"/>
      <c r="UJK65" s="84"/>
      <c r="UJL65" s="109"/>
      <c r="UJM65" s="93"/>
      <c r="UJN65" s="100"/>
      <c r="UJV65" s="100"/>
      <c r="UJY65" s="102"/>
      <c r="UJZ65" s="102"/>
      <c r="UKA65" s="100"/>
      <c r="UKC65" s="85"/>
      <c r="UKE65" s="85"/>
      <c r="UKF65" s="84"/>
      <c r="UKG65" s="109"/>
      <c r="UKH65" s="93"/>
      <c r="UKI65" s="100"/>
      <c r="UKQ65" s="100"/>
      <c r="UKT65" s="102"/>
      <c r="UKU65" s="102"/>
      <c r="UKV65" s="100"/>
      <c r="UKX65" s="85"/>
      <c r="UKZ65" s="85"/>
      <c r="ULA65" s="84"/>
      <c r="ULB65" s="109"/>
      <c r="ULC65" s="93"/>
      <c r="ULD65" s="100"/>
      <c r="ULL65" s="100"/>
      <c r="ULO65" s="102"/>
      <c r="ULP65" s="102"/>
      <c r="ULQ65" s="100"/>
      <c r="ULS65" s="85"/>
      <c r="ULU65" s="85"/>
      <c r="ULV65" s="84"/>
      <c r="ULW65" s="109"/>
      <c r="ULX65" s="93"/>
      <c r="ULY65" s="100"/>
      <c r="UMG65" s="100"/>
      <c r="UMJ65" s="102"/>
      <c r="UMK65" s="102"/>
      <c r="UML65" s="100"/>
      <c r="UMN65" s="85"/>
      <c r="UMP65" s="85"/>
      <c r="UMQ65" s="84"/>
      <c r="UMR65" s="109"/>
      <c r="UMS65" s="93"/>
      <c r="UMT65" s="100"/>
      <c r="UNB65" s="100"/>
      <c r="UNE65" s="102"/>
      <c r="UNF65" s="102"/>
      <c r="UNG65" s="100"/>
      <c r="UNI65" s="85"/>
      <c r="UNK65" s="85"/>
      <c r="UNL65" s="84"/>
      <c r="UNM65" s="109"/>
      <c r="UNN65" s="93"/>
      <c r="UNO65" s="100"/>
      <c r="UNW65" s="100"/>
      <c r="UNZ65" s="102"/>
      <c r="UOA65" s="102"/>
      <c r="UOB65" s="100"/>
      <c r="UOD65" s="85"/>
      <c r="UOF65" s="85"/>
      <c r="UOG65" s="84"/>
      <c r="UOH65" s="109"/>
      <c r="UOI65" s="93"/>
      <c r="UOJ65" s="100"/>
      <c r="UOR65" s="100"/>
      <c r="UOU65" s="102"/>
      <c r="UOV65" s="102"/>
      <c r="UOW65" s="100"/>
      <c r="UOY65" s="85"/>
      <c r="UPA65" s="85"/>
      <c r="UPB65" s="84"/>
      <c r="UPC65" s="109"/>
      <c r="UPD65" s="93"/>
      <c r="UPE65" s="100"/>
      <c r="UPM65" s="100"/>
      <c r="UPP65" s="102"/>
      <c r="UPQ65" s="102"/>
      <c r="UPR65" s="100"/>
      <c r="UPT65" s="85"/>
      <c r="UPV65" s="85"/>
      <c r="UPW65" s="84"/>
      <c r="UPX65" s="109"/>
      <c r="UPY65" s="93"/>
      <c r="UPZ65" s="100"/>
      <c r="UQH65" s="100"/>
      <c r="UQK65" s="102"/>
      <c r="UQL65" s="102"/>
      <c r="UQM65" s="100"/>
      <c r="UQO65" s="85"/>
      <c r="UQQ65" s="85"/>
      <c r="UQR65" s="84"/>
      <c r="UQS65" s="109"/>
      <c r="UQT65" s="93"/>
      <c r="UQU65" s="100"/>
      <c r="URC65" s="100"/>
      <c r="URF65" s="102"/>
      <c r="URG65" s="102"/>
      <c r="URH65" s="100"/>
      <c r="URJ65" s="85"/>
      <c r="URL65" s="85"/>
      <c r="URM65" s="84"/>
      <c r="URN65" s="109"/>
      <c r="URO65" s="93"/>
      <c r="URP65" s="100"/>
      <c r="URX65" s="100"/>
      <c r="USA65" s="102"/>
      <c r="USB65" s="102"/>
      <c r="USC65" s="100"/>
      <c r="USE65" s="85"/>
      <c r="USG65" s="85"/>
      <c r="USH65" s="84"/>
      <c r="USI65" s="109"/>
      <c r="USJ65" s="93"/>
      <c r="USK65" s="100"/>
      <c r="USS65" s="100"/>
      <c r="USV65" s="102"/>
      <c r="USW65" s="102"/>
      <c r="USX65" s="100"/>
      <c r="USZ65" s="85"/>
      <c r="UTB65" s="85"/>
      <c r="UTC65" s="84"/>
      <c r="UTD65" s="109"/>
      <c r="UTE65" s="93"/>
      <c r="UTF65" s="100"/>
      <c r="UTN65" s="100"/>
      <c r="UTQ65" s="102"/>
      <c r="UTR65" s="102"/>
      <c r="UTS65" s="100"/>
      <c r="UTU65" s="85"/>
      <c r="UTW65" s="85"/>
      <c r="UTX65" s="84"/>
      <c r="UTY65" s="109"/>
      <c r="UTZ65" s="93"/>
      <c r="UUA65" s="100"/>
      <c r="UUI65" s="100"/>
      <c r="UUL65" s="102"/>
      <c r="UUM65" s="102"/>
      <c r="UUN65" s="100"/>
      <c r="UUP65" s="85"/>
      <c r="UUR65" s="85"/>
      <c r="UUS65" s="84"/>
      <c r="UUT65" s="109"/>
      <c r="UUU65" s="93"/>
      <c r="UUV65" s="100"/>
      <c r="UVD65" s="100"/>
      <c r="UVG65" s="102"/>
      <c r="UVH65" s="102"/>
      <c r="UVI65" s="100"/>
      <c r="UVK65" s="85"/>
      <c r="UVM65" s="85"/>
      <c r="UVN65" s="84"/>
      <c r="UVO65" s="109"/>
      <c r="UVP65" s="93"/>
      <c r="UVQ65" s="100"/>
      <c r="UVY65" s="100"/>
      <c r="UWB65" s="102"/>
      <c r="UWC65" s="102"/>
      <c r="UWD65" s="100"/>
      <c r="UWF65" s="85"/>
      <c r="UWH65" s="85"/>
      <c r="UWI65" s="84"/>
      <c r="UWJ65" s="109"/>
      <c r="UWK65" s="93"/>
      <c r="UWL65" s="100"/>
      <c r="UWT65" s="100"/>
      <c r="UWW65" s="102"/>
      <c r="UWX65" s="102"/>
      <c r="UWY65" s="100"/>
      <c r="UXA65" s="85"/>
      <c r="UXC65" s="85"/>
      <c r="UXD65" s="84"/>
      <c r="UXE65" s="109"/>
      <c r="UXF65" s="93"/>
      <c r="UXG65" s="100"/>
      <c r="UXO65" s="100"/>
      <c r="UXR65" s="102"/>
      <c r="UXS65" s="102"/>
      <c r="UXT65" s="100"/>
      <c r="UXV65" s="85"/>
      <c r="UXX65" s="85"/>
      <c r="UXY65" s="84"/>
      <c r="UXZ65" s="109"/>
      <c r="UYA65" s="93"/>
      <c r="UYB65" s="100"/>
      <c r="UYJ65" s="100"/>
      <c r="UYM65" s="102"/>
      <c r="UYN65" s="102"/>
      <c r="UYO65" s="100"/>
      <c r="UYQ65" s="85"/>
      <c r="UYS65" s="85"/>
      <c r="UYT65" s="84"/>
      <c r="UYU65" s="109"/>
      <c r="UYV65" s="93"/>
      <c r="UYW65" s="100"/>
      <c r="UZE65" s="100"/>
      <c r="UZH65" s="102"/>
      <c r="UZI65" s="102"/>
      <c r="UZJ65" s="100"/>
      <c r="UZL65" s="85"/>
      <c r="UZN65" s="85"/>
      <c r="UZO65" s="84"/>
      <c r="UZP65" s="109"/>
      <c r="UZQ65" s="93"/>
      <c r="UZR65" s="100"/>
      <c r="UZZ65" s="100"/>
      <c r="VAC65" s="102"/>
      <c r="VAD65" s="102"/>
      <c r="VAE65" s="100"/>
      <c r="VAG65" s="85"/>
      <c r="VAI65" s="85"/>
      <c r="VAJ65" s="84"/>
      <c r="VAK65" s="109"/>
      <c r="VAL65" s="93"/>
      <c r="VAM65" s="100"/>
      <c r="VAU65" s="100"/>
      <c r="VAX65" s="102"/>
      <c r="VAY65" s="102"/>
      <c r="VAZ65" s="100"/>
      <c r="VBB65" s="85"/>
      <c r="VBD65" s="85"/>
      <c r="VBE65" s="84"/>
      <c r="VBF65" s="109"/>
      <c r="VBG65" s="93"/>
      <c r="VBH65" s="100"/>
      <c r="VBP65" s="100"/>
      <c r="VBS65" s="102"/>
      <c r="VBT65" s="102"/>
      <c r="VBU65" s="100"/>
      <c r="VBW65" s="85"/>
      <c r="VBY65" s="85"/>
      <c r="VBZ65" s="84"/>
      <c r="VCA65" s="109"/>
      <c r="VCB65" s="93"/>
      <c r="VCC65" s="100"/>
      <c r="VCK65" s="100"/>
      <c r="VCN65" s="102"/>
      <c r="VCO65" s="102"/>
      <c r="VCP65" s="100"/>
      <c r="VCR65" s="85"/>
      <c r="VCT65" s="85"/>
      <c r="VCU65" s="84"/>
      <c r="VCV65" s="109"/>
      <c r="VCW65" s="93"/>
      <c r="VCX65" s="100"/>
      <c r="VDF65" s="100"/>
      <c r="VDI65" s="102"/>
      <c r="VDJ65" s="102"/>
      <c r="VDK65" s="100"/>
      <c r="VDM65" s="85"/>
      <c r="VDO65" s="85"/>
      <c r="VDP65" s="84"/>
      <c r="VDQ65" s="109"/>
      <c r="VDR65" s="93"/>
      <c r="VDS65" s="100"/>
      <c r="VEA65" s="100"/>
      <c r="VED65" s="102"/>
      <c r="VEE65" s="102"/>
      <c r="VEF65" s="100"/>
      <c r="VEH65" s="85"/>
      <c r="VEJ65" s="85"/>
      <c r="VEK65" s="84"/>
      <c r="VEL65" s="109"/>
      <c r="VEM65" s="93"/>
      <c r="VEN65" s="100"/>
      <c r="VEV65" s="100"/>
      <c r="VEY65" s="102"/>
      <c r="VEZ65" s="102"/>
      <c r="VFA65" s="100"/>
      <c r="VFC65" s="85"/>
      <c r="VFE65" s="85"/>
      <c r="VFF65" s="84"/>
      <c r="VFG65" s="109"/>
      <c r="VFH65" s="93"/>
      <c r="VFI65" s="100"/>
      <c r="VFQ65" s="100"/>
      <c r="VFT65" s="102"/>
      <c r="VFU65" s="102"/>
      <c r="VFV65" s="100"/>
      <c r="VFX65" s="85"/>
      <c r="VFZ65" s="85"/>
      <c r="VGA65" s="84"/>
      <c r="VGB65" s="109"/>
      <c r="VGC65" s="93"/>
      <c r="VGD65" s="100"/>
      <c r="VGL65" s="100"/>
      <c r="VGO65" s="102"/>
      <c r="VGP65" s="102"/>
      <c r="VGQ65" s="100"/>
      <c r="VGS65" s="85"/>
      <c r="VGU65" s="85"/>
      <c r="VGV65" s="84"/>
      <c r="VGW65" s="109"/>
      <c r="VGX65" s="93"/>
      <c r="VGY65" s="100"/>
      <c r="VHG65" s="100"/>
      <c r="VHJ65" s="102"/>
      <c r="VHK65" s="102"/>
      <c r="VHL65" s="100"/>
      <c r="VHN65" s="85"/>
      <c r="VHP65" s="85"/>
      <c r="VHQ65" s="84"/>
      <c r="VHR65" s="109"/>
      <c r="VHS65" s="93"/>
      <c r="VHT65" s="100"/>
      <c r="VIB65" s="100"/>
      <c r="VIE65" s="102"/>
      <c r="VIF65" s="102"/>
      <c r="VIG65" s="100"/>
      <c r="VII65" s="85"/>
      <c r="VIK65" s="85"/>
      <c r="VIL65" s="84"/>
      <c r="VIM65" s="109"/>
      <c r="VIN65" s="93"/>
      <c r="VIO65" s="100"/>
      <c r="VIW65" s="100"/>
      <c r="VIZ65" s="102"/>
      <c r="VJA65" s="102"/>
      <c r="VJB65" s="100"/>
      <c r="VJD65" s="85"/>
      <c r="VJF65" s="85"/>
      <c r="VJG65" s="84"/>
      <c r="VJH65" s="109"/>
      <c r="VJI65" s="93"/>
      <c r="VJJ65" s="100"/>
      <c r="VJR65" s="100"/>
      <c r="VJU65" s="102"/>
      <c r="VJV65" s="102"/>
      <c r="VJW65" s="100"/>
      <c r="VJY65" s="85"/>
      <c r="VKA65" s="85"/>
      <c r="VKB65" s="84"/>
      <c r="VKC65" s="109"/>
      <c r="VKD65" s="93"/>
      <c r="VKE65" s="100"/>
      <c r="VKM65" s="100"/>
      <c r="VKP65" s="102"/>
      <c r="VKQ65" s="102"/>
      <c r="VKR65" s="100"/>
      <c r="VKT65" s="85"/>
      <c r="VKV65" s="85"/>
      <c r="VKW65" s="84"/>
      <c r="VKX65" s="109"/>
      <c r="VKY65" s="93"/>
      <c r="VKZ65" s="100"/>
      <c r="VLH65" s="100"/>
      <c r="VLK65" s="102"/>
      <c r="VLL65" s="102"/>
      <c r="VLM65" s="100"/>
      <c r="VLO65" s="85"/>
      <c r="VLQ65" s="85"/>
      <c r="VLR65" s="84"/>
      <c r="VLS65" s="109"/>
      <c r="VLT65" s="93"/>
      <c r="VLU65" s="100"/>
      <c r="VMC65" s="100"/>
      <c r="VMF65" s="102"/>
      <c r="VMG65" s="102"/>
      <c r="VMH65" s="100"/>
      <c r="VMJ65" s="85"/>
      <c r="VML65" s="85"/>
      <c r="VMM65" s="84"/>
      <c r="VMN65" s="109"/>
      <c r="VMO65" s="93"/>
      <c r="VMP65" s="100"/>
      <c r="VMX65" s="100"/>
      <c r="VNA65" s="102"/>
      <c r="VNB65" s="102"/>
      <c r="VNC65" s="100"/>
      <c r="VNE65" s="85"/>
      <c r="VNG65" s="85"/>
      <c r="VNH65" s="84"/>
      <c r="VNI65" s="109"/>
      <c r="VNJ65" s="93"/>
      <c r="VNK65" s="100"/>
      <c r="VNS65" s="100"/>
      <c r="VNV65" s="102"/>
      <c r="VNW65" s="102"/>
      <c r="VNX65" s="100"/>
      <c r="VNZ65" s="85"/>
      <c r="VOB65" s="85"/>
      <c r="VOC65" s="84"/>
      <c r="VOD65" s="109"/>
      <c r="VOE65" s="93"/>
      <c r="VOF65" s="100"/>
      <c r="VON65" s="100"/>
      <c r="VOQ65" s="102"/>
      <c r="VOR65" s="102"/>
      <c r="VOS65" s="100"/>
      <c r="VOU65" s="85"/>
      <c r="VOW65" s="85"/>
      <c r="VOX65" s="84"/>
      <c r="VOY65" s="109"/>
      <c r="VOZ65" s="93"/>
      <c r="VPA65" s="100"/>
      <c r="VPI65" s="100"/>
      <c r="VPL65" s="102"/>
      <c r="VPM65" s="102"/>
      <c r="VPN65" s="100"/>
      <c r="VPP65" s="85"/>
      <c r="VPR65" s="85"/>
      <c r="VPS65" s="84"/>
      <c r="VPT65" s="109"/>
      <c r="VPU65" s="93"/>
      <c r="VPV65" s="100"/>
      <c r="VQD65" s="100"/>
      <c r="VQG65" s="102"/>
      <c r="VQH65" s="102"/>
      <c r="VQI65" s="100"/>
      <c r="VQK65" s="85"/>
      <c r="VQM65" s="85"/>
      <c r="VQN65" s="84"/>
      <c r="VQO65" s="109"/>
      <c r="VQP65" s="93"/>
      <c r="VQQ65" s="100"/>
      <c r="VQY65" s="100"/>
      <c r="VRB65" s="102"/>
      <c r="VRC65" s="102"/>
      <c r="VRD65" s="100"/>
      <c r="VRF65" s="85"/>
      <c r="VRH65" s="85"/>
      <c r="VRI65" s="84"/>
      <c r="VRJ65" s="109"/>
      <c r="VRK65" s="93"/>
      <c r="VRL65" s="100"/>
      <c r="VRT65" s="100"/>
      <c r="VRW65" s="102"/>
      <c r="VRX65" s="102"/>
      <c r="VRY65" s="100"/>
      <c r="VSA65" s="85"/>
      <c r="VSC65" s="85"/>
      <c r="VSD65" s="84"/>
      <c r="VSE65" s="109"/>
      <c r="VSF65" s="93"/>
      <c r="VSG65" s="100"/>
      <c r="VSO65" s="100"/>
      <c r="VSR65" s="102"/>
      <c r="VSS65" s="102"/>
      <c r="VST65" s="100"/>
      <c r="VSV65" s="85"/>
      <c r="VSX65" s="85"/>
      <c r="VSY65" s="84"/>
      <c r="VSZ65" s="109"/>
      <c r="VTA65" s="93"/>
      <c r="VTB65" s="100"/>
      <c r="VTJ65" s="100"/>
      <c r="VTM65" s="102"/>
      <c r="VTN65" s="102"/>
      <c r="VTO65" s="100"/>
      <c r="VTQ65" s="85"/>
      <c r="VTS65" s="85"/>
      <c r="VTT65" s="84"/>
      <c r="VTU65" s="109"/>
      <c r="VTV65" s="93"/>
      <c r="VTW65" s="100"/>
      <c r="VUE65" s="100"/>
      <c r="VUH65" s="102"/>
      <c r="VUI65" s="102"/>
      <c r="VUJ65" s="100"/>
      <c r="VUL65" s="85"/>
      <c r="VUN65" s="85"/>
      <c r="VUO65" s="84"/>
      <c r="VUP65" s="109"/>
      <c r="VUQ65" s="93"/>
      <c r="VUR65" s="100"/>
      <c r="VUZ65" s="100"/>
      <c r="VVC65" s="102"/>
      <c r="VVD65" s="102"/>
      <c r="VVE65" s="100"/>
      <c r="VVG65" s="85"/>
      <c r="VVI65" s="85"/>
      <c r="VVJ65" s="84"/>
      <c r="VVK65" s="109"/>
      <c r="VVL65" s="93"/>
      <c r="VVM65" s="100"/>
      <c r="VVU65" s="100"/>
      <c r="VVX65" s="102"/>
      <c r="VVY65" s="102"/>
      <c r="VVZ65" s="100"/>
      <c r="VWB65" s="85"/>
      <c r="VWD65" s="85"/>
      <c r="VWE65" s="84"/>
      <c r="VWF65" s="109"/>
      <c r="VWG65" s="93"/>
      <c r="VWH65" s="100"/>
      <c r="VWP65" s="100"/>
      <c r="VWS65" s="102"/>
      <c r="VWT65" s="102"/>
      <c r="VWU65" s="100"/>
      <c r="VWW65" s="85"/>
      <c r="VWY65" s="85"/>
      <c r="VWZ65" s="84"/>
      <c r="VXA65" s="109"/>
      <c r="VXB65" s="93"/>
      <c r="VXC65" s="100"/>
      <c r="VXK65" s="100"/>
      <c r="VXN65" s="102"/>
      <c r="VXO65" s="102"/>
      <c r="VXP65" s="100"/>
      <c r="VXR65" s="85"/>
      <c r="VXT65" s="85"/>
      <c r="VXU65" s="84"/>
      <c r="VXV65" s="109"/>
      <c r="VXW65" s="93"/>
      <c r="VXX65" s="100"/>
      <c r="VYF65" s="100"/>
      <c r="VYI65" s="102"/>
      <c r="VYJ65" s="102"/>
      <c r="VYK65" s="100"/>
      <c r="VYM65" s="85"/>
      <c r="VYO65" s="85"/>
      <c r="VYP65" s="84"/>
      <c r="VYQ65" s="109"/>
      <c r="VYR65" s="93"/>
      <c r="VYS65" s="100"/>
      <c r="VZA65" s="100"/>
      <c r="VZD65" s="102"/>
      <c r="VZE65" s="102"/>
      <c r="VZF65" s="100"/>
      <c r="VZH65" s="85"/>
      <c r="VZJ65" s="85"/>
      <c r="VZK65" s="84"/>
      <c r="VZL65" s="109"/>
      <c r="VZM65" s="93"/>
      <c r="VZN65" s="100"/>
      <c r="VZV65" s="100"/>
      <c r="VZY65" s="102"/>
      <c r="VZZ65" s="102"/>
      <c r="WAA65" s="100"/>
      <c r="WAC65" s="85"/>
      <c r="WAE65" s="85"/>
      <c r="WAF65" s="84"/>
      <c r="WAG65" s="109"/>
      <c r="WAH65" s="93"/>
      <c r="WAI65" s="100"/>
      <c r="WAQ65" s="100"/>
      <c r="WAT65" s="102"/>
      <c r="WAU65" s="102"/>
      <c r="WAV65" s="100"/>
      <c r="WAX65" s="85"/>
      <c r="WAZ65" s="85"/>
      <c r="WBA65" s="84"/>
      <c r="WBB65" s="109"/>
      <c r="WBC65" s="93"/>
      <c r="WBD65" s="100"/>
      <c r="WBL65" s="100"/>
      <c r="WBO65" s="102"/>
      <c r="WBP65" s="102"/>
      <c r="WBQ65" s="100"/>
      <c r="WBS65" s="85"/>
      <c r="WBU65" s="85"/>
      <c r="WBV65" s="84"/>
      <c r="WBW65" s="109"/>
      <c r="WBX65" s="93"/>
      <c r="WBY65" s="100"/>
      <c r="WCG65" s="100"/>
      <c r="WCJ65" s="102"/>
      <c r="WCK65" s="102"/>
      <c r="WCL65" s="100"/>
      <c r="WCN65" s="85"/>
      <c r="WCP65" s="85"/>
      <c r="WCQ65" s="84"/>
      <c r="WCR65" s="109"/>
      <c r="WCS65" s="93"/>
      <c r="WCT65" s="100"/>
      <c r="WDB65" s="100"/>
      <c r="WDE65" s="102"/>
      <c r="WDF65" s="102"/>
      <c r="WDG65" s="100"/>
      <c r="WDI65" s="85"/>
      <c r="WDK65" s="85"/>
      <c r="WDL65" s="84"/>
      <c r="WDM65" s="109"/>
      <c r="WDN65" s="93"/>
      <c r="WDO65" s="100"/>
      <c r="WDW65" s="100"/>
      <c r="WDZ65" s="102"/>
      <c r="WEA65" s="102"/>
      <c r="WEB65" s="100"/>
      <c r="WED65" s="85"/>
      <c r="WEF65" s="85"/>
      <c r="WEG65" s="84"/>
      <c r="WEH65" s="109"/>
      <c r="WEI65" s="93"/>
      <c r="WEJ65" s="100"/>
      <c r="WER65" s="100"/>
      <c r="WEU65" s="102"/>
      <c r="WEV65" s="102"/>
      <c r="WEW65" s="100"/>
      <c r="WEY65" s="85"/>
      <c r="WFA65" s="85"/>
      <c r="WFB65" s="84"/>
      <c r="WFC65" s="109"/>
      <c r="WFD65" s="93"/>
      <c r="WFE65" s="100"/>
      <c r="WFM65" s="100"/>
      <c r="WFP65" s="102"/>
      <c r="WFQ65" s="102"/>
      <c r="WFR65" s="100"/>
      <c r="WFT65" s="85"/>
      <c r="WFV65" s="85"/>
      <c r="WFW65" s="84"/>
      <c r="WFX65" s="109"/>
      <c r="WFY65" s="93"/>
      <c r="WFZ65" s="100"/>
      <c r="WGH65" s="100"/>
      <c r="WGK65" s="102"/>
      <c r="WGL65" s="102"/>
      <c r="WGM65" s="100"/>
      <c r="WGO65" s="85"/>
      <c r="WGQ65" s="85"/>
      <c r="WGR65" s="84"/>
      <c r="WGS65" s="109"/>
      <c r="WGT65" s="93"/>
      <c r="WGU65" s="100"/>
      <c r="WHC65" s="100"/>
      <c r="WHF65" s="102"/>
      <c r="WHG65" s="102"/>
      <c r="WHH65" s="100"/>
      <c r="WHJ65" s="85"/>
      <c r="WHL65" s="85"/>
      <c r="WHM65" s="84"/>
      <c r="WHN65" s="109"/>
      <c r="WHO65" s="93"/>
      <c r="WHP65" s="100"/>
      <c r="WHX65" s="100"/>
      <c r="WIA65" s="102"/>
      <c r="WIB65" s="102"/>
      <c r="WIC65" s="100"/>
      <c r="WIE65" s="85"/>
      <c r="WIG65" s="85"/>
      <c r="WIH65" s="84"/>
      <c r="WII65" s="109"/>
      <c r="WIJ65" s="93"/>
      <c r="WIK65" s="100"/>
      <c r="WIS65" s="100"/>
      <c r="WIV65" s="102"/>
      <c r="WIW65" s="102"/>
      <c r="WIX65" s="100"/>
      <c r="WIZ65" s="85"/>
      <c r="WJB65" s="85"/>
      <c r="WJC65" s="84"/>
      <c r="WJD65" s="109"/>
      <c r="WJE65" s="93"/>
      <c r="WJF65" s="100"/>
      <c r="WJN65" s="100"/>
      <c r="WJQ65" s="102"/>
      <c r="WJR65" s="102"/>
      <c r="WJS65" s="100"/>
      <c r="WJU65" s="85"/>
      <c r="WJW65" s="85"/>
      <c r="WJX65" s="84"/>
      <c r="WJY65" s="109"/>
      <c r="WJZ65" s="93"/>
      <c r="WKA65" s="100"/>
      <c r="WKI65" s="100"/>
      <c r="WKL65" s="102"/>
      <c r="WKM65" s="102"/>
      <c r="WKN65" s="100"/>
      <c r="WKP65" s="85"/>
      <c r="WKR65" s="85"/>
      <c r="WKS65" s="84"/>
      <c r="WKT65" s="109"/>
      <c r="WKU65" s="93"/>
      <c r="WKV65" s="100"/>
      <c r="WLD65" s="100"/>
      <c r="WLG65" s="102"/>
      <c r="WLH65" s="102"/>
      <c r="WLI65" s="100"/>
      <c r="WLK65" s="85"/>
      <c r="WLM65" s="85"/>
      <c r="WLN65" s="84"/>
      <c r="WLO65" s="109"/>
      <c r="WLP65" s="93"/>
      <c r="WLQ65" s="100"/>
      <c r="WLY65" s="100"/>
      <c r="WMB65" s="102"/>
      <c r="WMC65" s="102"/>
      <c r="WMD65" s="100"/>
      <c r="WMF65" s="85"/>
      <c r="WMH65" s="85"/>
      <c r="WMI65" s="84"/>
      <c r="WMJ65" s="109"/>
      <c r="WMK65" s="93"/>
      <c r="WML65" s="100"/>
      <c r="WMT65" s="100"/>
      <c r="WMW65" s="102"/>
      <c r="WMX65" s="102"/>
      <c r="WMY65" s="100"/>
      <c r="WNA65" s="85"/>
      <c r="WNC65" s="85"/>
      <c r="WND65" s="84"/>
      <c r="WNE65" s="109"/>
      <c r="WNF65" s="93"/>
      <c r="WNG65" s="100"/>
      <c r="WNO65" s="100"/>
      <c r="WNR65" s="102"/>
      <c r="WNS65" s="102"/>
      <c r="WNT65" s="100"/>
      <c r="WNV65" s="85"/>
      <c r="WNX65" s="85"/>
      <c r="WNY65" s="84"/>
      <c r="WNZ65" s="109"/>
      <c r="WOA65" s="93"/>
      <c r="WOB65" s="100"/>
      <c r="WOJ65" s="100"/>
      <c r="WOM65" s="102"/>
      <c r="WON65" s="102"/>
      <c r="WOO65" s="100"/>
      <c r="WOQ65" s="85"/>
      <c r="WOS65" s="85"/>
      <c r="WOT65" s="84"/>
      <c r="WOU65" s="109"/>
      <c r="WOV65" s="93"/>
      <c r="WOW65" s="100"/>
      <c r="WPE65" s="100"/>
      <c r="WPH65" s="102"/>
      <c r="WPI65" s="102"/>
      <c r="WPJ65" s="100"/>
      <c r="WPL65" s="85"/>
      <c r="WPN65" s="85"/>
      <c r="WPO65" s="84"/>
      <c r="WPP65" s="109"/>
      <c r="WPQ65" s="93"/>
      <c r="WPR65" s="100"/>
      <c r="WPZ65" s="100"/>
      <c r="WQC65" s="102"/>
      <c r="WQD65" s="102"/>
      <c r="WQE65" s="100"/>
      <c r="WQG65" s="85"/>
      <c r="WQI65" s="85"/>
      <c r="WQJ65" s="84"/>
      <c r="WQK65" s="109"/>
      <c r="WQL65" s="93"/>
      <c r="WQM65" s="100"/>
      <c r="WQU65" s="100"/>
      <c r="WQX65" s="102"/>
      <c r="WQY65" s="102"/>
      <c r="WQZ65" s="100"/>
      <c r="WRB65" s="85"/>
      <c r="WRD65" s="85"/>
      <c r="WRE65" s="84"/>
      <c r="WRF65" s="109"/>
      <c r="WRG65" s="93"/>
      <c r="WRH65" s="100"/>
      <c r="WRP65" s="100"/>
      <c r="WRS65" s="102"/>
      <c r="WRT65" s="102"/>
      <c r="WRU65" s="100"/>
      <c r="WRW65" s="85"/>
      <c r="WRY65" s="85"/>
      <c r="WRZ65" s="84"/>
      <c r="WSA65" s="109"/>
      <c r="WSB65" s="93"/>
      <c r="WSC65" s="100"/>
      <c r="WSK65" s="100"/>
      <c r="WSN65" s="102"/>
      <c r="WSO65" s="102"/>
      <c r="WSP65" s="100"/>
      <c r="WSR65" s="85"/>
      <c r="WST65" s="85"/>
      <c r="WSU65" s="84"/>
      <c r="WSV65" s="109"/>
      <c r="WSW65" s="93"/>
      <c r="WSX65" s="100"/>
      <c r="WTF65" s="100"/>
      <c r="WTI65" s="102"/>
      <c r="WTJ65" s="102"/>
      <c r="WTK65" s="100"/>
      <c r="WTM65" s="85"/>
      <c r="WTO65" s="85"/>
      <c r="WTP65" s="84"/>
      <c r="WTQ65" s="109"/>
      <c r="WTR65" s="93"/>
      <c r="WTS65" s="100"/>
      <c r="WUA65" s="100"/>
      <c r="WUD65" s="102"/>
      <c r="WUE65" s="102"/>
      <c r="WUF65" s="100"/>
      <c r="WUH65" s="85"/>
      <c r="WUJ65" s="85"/>
      <c r="WUK65" s="84"/>
      <c r="WUL65" s="109"/>
      <c r="WUM65" s="93"/>
      <c r="WUN65" s="100"/>
      <c r="WUV65" s="100"/>
      <c r="WUY65" s="102"/>
      <c r="WUZ65" s="102"/>
      <c r="WVA65" s="100"/>
      <c r="WVC65" s="85"/>
      <c r="WVE65" s="85"/>
      <c r="WVF65" s="84"/>
      <c r="WVG65" s="109"/>
      <c r="WVH65" s="93"/>
      <c r="WVI65" s="100"/>
      <c r="WVQ65" s="100"/>
      <c r="WVT65" s="102"/>
      <c r="WVU65" s="102"/>
      <c r="WVV65" s="100"/>
      <c r="WVX65" s="85"/>
      <c r="WVZ65" s="85"/>
      <c r="WWA65" s="84"/>
      <c r="WWB65" s="109"/>
      <c r="WWC65" s="93"/>
      <c r="WWD65" s="100"/>
      <c r="WWL65" s="100"/>
      <c r="WWO65" s="102"/>
      <c r="WWP65" s="102"/>
      <c r="WWQ65" s="100"/>
      <c r="WWS65" s="85"/>
      <c r="WWU65" s="85"/>
      <c r="WWV65" s="84"/>
      <c r="WWW65" s="109"/>
      <c r="WWX65" s="93"/>
      <c r="WWY65" s="100"/>
      <c r="WXG65" s="100"/>
      <c r="WXJ65" s="102"/>
      <c r="WXK65" s="102"/>
      <c r="WXL65" s="100"/>
      <c r="WXN65" s="85"/>
      <c r="WXP65" s="85"/>
      <c r="WXQ65" s="84"/>
      <c r="WXR65" s="109"/>
      <c r="WXS65" s="93"/>
      <c r="WXT65" s="100"/>
      <c r="WYB65" s="100"/>
      <c r="WYE65" s="102"/>
      <c r="WYF65" s="102"/>
      <c r="WYG65" s="100"/>
      <c r="WYI65" s="85"/>
      <c r="WYK65" s="85"/>
      <c r="WYL65" s="84"/>
      <c r="WYM65" s="109"/>
      <c r="WYN65" s="93"/>
      <c r="WYO65" s="100"/>
      <c r="WYW65" s="100"/>
      <c r="WYZ65" s="102"/>
      <c r="WZA65" s="102"/>
      <c r="WZB65" s="100"/>
      <c r="WZD65" s="85"/>
      <c r="WZF65" s="85"/>
      <c r="WZG65" s="84"/>
      <c r="WZH65" s="109"/>
      <c r="WZI65" s="93"/>
      <c r="WZJ65" s="100"/>
      <c r="WZR65" s="100"/>
      <c r="WZU65" s="102"/>
      <c r="WZV65" s="102"/>
      <c r="WZW65" s="100"/>
      <c r="WZY65" s="85"/>
      <c r="XAA65" s="85"/>
      <c r="XAB65" s="84"/>
      <c r="XAC65" s="109"/>
      <c r="XAD65" s="93"/>
      <c r="XAE65" s="100"/>
      <c r="XAM65" s="100"/>
      <c r="XAP65" s="102"/>
      <c r="XAQ65" s="102"/>
      <c r="XAR65" s="100"/>
      <c r="XAT65" s="85"/>
      <c r="XAV65" s="85"/>
      <c r="XAW65" s="84"/>
      <c r="XAX65" s="109"/>
      <c r="XAY65" s="93"/>
      <c r="XAZ65" s="100"/>
      <c r="XBH65" s="100"/>
      <c r="XBK65" s="102"/>
      <c r="XBL65" s="102"/>
      <c r="XBM65" s="100"/>
      <c r="XBO65" s="85"/>
      <c r="XBQ65" s="85"/>
      <c r="XBR65" s="84"/>
      <c r="XBS65" s="109"/>
      <c r="XBT65" s="93"/>
      <c r="XBU65" s="100"/>
      <c r="XCC65" s="100"/>
      <c r="XCF65" s="102"/>
      <c r="XCG65" s="102"/>
      <c r="XCH65" s="100"/>
      <c r="XCJ65" s="85"/>
      <c r="XCL65" s="85"/>
      <c r="XCM65" s="84"/>
      <c r="XCN65" s="109"/>
      <c r="XCO65" s="93"/>
      <c r="XCP65" s="100"/>
      <c r="XCX65" s="100"/>
      <c r="XDA65" s="102"/>
      <c r="XDB65" s="102"/>
      <c r="XDC65" s="100"/>
      <c r="XDE65" s="85"/>
      <c r="XDG65" s="85"/>
      <c r="XDH65" s="84"/>
      <c r="XDI65" s="109"/>
      <c r="XDJ65" s="93"/>
      <c r="XDK65" s="100"/>
      <c r="XDS65" s="100"/>
      <c r="XDV65" s="102"/>
      <c r="XDW65" s="102"/>
      <c r="XDX65" s="100"/>
      <c r="XDZ65" s="85"/>
      <c r="XEB65" s="85"/>
      <c r="XEC65" s="84"/>
      <c r="XED65" s="109"/>
      <c r="XEE65" s="93"/>
      <c r="XEF65" s="100"/>
      <c r="XEN65" s="100"/>
      <c r="XEQ65" s="102"/>
      <c r="XER65" s="102"/>
      <c r="XES65" s="100"/>
      <c r="XEU65" s="85"/>
      <c r="XEW65" s="85"/>
      <c r="XEX65" s="84"/>
      <c r="XEY65" s="109"/>
      <c r="XEZ65" s="93"/>
      <c r="XFA65" s="100"/>
    </row>
    <row r="66" spans="1:1024 1026:2046 2049:3067 3075:4096 4104:5119 5121:7162 7170:8191 8199:11257 11265:12286 12294:14336 14338:15360 15363:16381" s="101" customFormat="1" ht="15.75" x14ac:dyDescent="0.25">
      <c r="A66" s="100"/>
      <c r="I66" s="100"/>
      <c r="L66" s="102"/>
      <c r="M66" s="102"/>
      <c r="N66" s="100"/>
      <c r="P66" s="85"/>
      <c r="R66" s="85"/>
      <c r="S66" s="183"/>
      <c r="T66" s="109"/>
      <c r="U66" s="93"/>
      <c r="V66" s="100"/>
      <c r="AD66" s="100"/>
      <c r="AG66" s="102"/>
      <c r="AH66" s="102"/>
      <c r="AI66" s="100"/>
      <c r="AK66" s="85"/>
      <c r="AM66" s="85"/>
      <c r="AN66" s="84"/>
      <c r="AO66" s="109"/>
      <c r="AP66" s="93"/>
      <c r="AQ66" s="100"/>
      <c r="AY66" s="100"/>
      <c r="BB66" s="102"/>
      <c r="BC66" s="102"/>
      <c r="BD66" s="100"/>
      <c r="BF66" s="85"/>
      <c r="BH66" s="85"/>
      <c r="BI66" s="84"/>
      <c r="BJ66" s="109"/>
      <c r="BK66" s="93"/>
      <c r="BL66" s="100"/>
      <c r="BT66" s="100"/>
      <c r="BW66" s="102"/>
      <c r="BX66" s="102"/>
      <c r="BY66" s="100"/>
      <c r="CA66" s="85"/>
      <c r="CC66" s="85"/>
      <c r="CD66" s="84"/>
      <c r="CE66" s="109"/>
      <c r="CF66" s="93"/>
      <c r="CG66" s="100"/>
      <c r="CO66" s="100"/>
      <c r="CR66" s="102"/>
      <c r="CS66" s="102"/>
      <c r="CT66" s="100"/>
      <c r="CV66" s="85"/>
      <c r="CX66" s="85"/>
      <c r="CY66" s="84"/>
      <c r="CZ66" s="109"/>
      <c r="DA66" s="93"/>
      <c r="DB66" s="100"/>
      <c r="DJ66" s="100"/>
      <c r="DM66" s="102"/>
      <c r="DN66" s="102"/>
      <c r="DO66" s="100"/>
      <c r="DQ66" s="85"/>
      <c r="DS66" s="85"/>
      <c r="DT66" s="84"/>
      <c r="DU66" s="109"/>
      <c r="DV66" s="93"/>
      <c r="DW66" s="100"/>
      <c r="EE66" s="100"/>
      <c r="EH66" s="102"/>
      <c r="EI66" s="102"/>
      <c r="EJ66" s="100"/>
      <c r="EL66" s="85"/>
      <c r="EN66" s="85"/>
      <c r="EO66" s="84"/>
      <c r="EP66" s="109"/>
      <c r="EQ66" s="93"/>
      <c r="ER66" s="100"/>
      <c r="EZ66" s="100"/>
      <c r="FC66" s="102"/>
      <c r="FD66" s="102"/>
      <c r="FE66" s="100"/>
      <c r="FG66" s="85"/>
      <c r="FI66" s="85"/>
      <c r="FJ66" s="84"/>
      <c r="FK66" s="109"/>
      <c r="FL66" s="93"/>
      <c r="FM66" s="100"/>
      <c r="FU66" s="100"/>
      <c r="FX66" s="102"/>
      <c r="FY66" s="102"/>
      <c r="FZ66" s="100"/>
      <c r="GB66" s="85"/>
      <c r="GD66" s="85"/>
      <c r="GE66" s="84"/>
      <c r="GF66" s="109"/>
      <c r="GG66" s="93"/>
      <c r="GH66" s="100"/>
      <c r="GP66" s="100"/>
      <c r="GS66" s="102"/>
      <c r="GT66" s="102"/>
      <c r="GU66" s="100"/>
      <c r="GW66" s="85"/>
      <c r="GY66" s="85"/>
      <c r="GZ66" s="84"/>
      <c r="HA66" s="109"/>
      <c r="HB66" s="93"/>
      <c r="HC66" s="100"/>
      <c r="HK66" s="100"/>
      <c r="HN66" s="102"/>
      <c r="HO66" s="102"/>
      <c r="HP66" s="100"/>
      <c r="HR66" s="85"/>
      <c r="HT66" s="85"/>
      <c r="HU66" s="84"/>
      <c r="HV66" s="109"/>
      <c r="HW66" s="93"/>
      <c r="HX66" s="100"/>
      <c r="IF66" s="100"/>
      <c r="II66" s="102"/>
      <c r="IJ66" s="102"/>
      <c r="IK66" s="100"/>
      <c r="IM66" s="85"/>
      <c r="IO66" s="85"/>
      <c r="IP66" s="84"/>
      <c r="IQ66" s="109"/>
      <c r="IR66" s="93"/>
      <c r="IS66" s="100"/>
      <c r="JA66" s="100"/>
      <c r="JD66" s="102"/>
      <c r="JE66" s="102"/>
      <c r="JF66" s="100"/>
      <c r="JH66" s="85"/>
      <c r="JJ66" s="85"/>
      <c r="JK66" s="84"/>
      <c r="JL66" s="109"/>
      <c r="JM66" s="93"/>
      <c r="JN66" s="100"/>
      <c r="JV66" s="100"/>
      <c r="JY66" s="102"/>
      <c r="JZ66" s="102"/>
      <c r="KA66" s="100"/>
      <c r="KC66" s="85"/>
      <c r="KE66" s="85"/>
      <c r="KF66" s="84"/>
      <c r="KG66" s="109"/>
      <c r="KH66" s="93"/>
      <c r="KI66" s="100"/>
      <c r="KQ66" s="100"/>
      <c r="KT66" s="102"/>
      <c r="KU66" s="102"/>
      <c r="KV66" s="100"/>
      <c r="KX66" s="85"/>
      <c r="KZ66" s="85"/>
      <c r="LA66" s="84"/>
      <c r="LB66" s="109"/>
      <c r="LC66" s="93"/>
      <c r="LD66" s="100"/>
      <c r="LL66" s="100"/>
      <c r="LO66" s="102"/>
      <c r="LP66" s="102"/>
      <c r="LQ66" s="100"/>
      <c r="LS66" s="85"/>
      <c r="LU66" s="85"/>
      <c r="LV66" s="84"/>
      <c r="LW66" s="109"/>
      <c r="LX66" s="93"/>
      <c r="LY66" s="100"/>
      <c r="MG66" s="100"/>
      <c r="MJ66" s="102"/>
      <c r="MK66" s="102"/>
      <c r="ML66" s="100"/>
      <c r="MN66" s="85"/>
      <c r="MP66" s="85"/>
      <c r="MQ66" s="84"/>
      <c r="MR66" s="109"/>
      <c r="MS66" s="93"/>
      <c r="MT66" s="100"/>
      <c r="NB66" s="100"/>
      <c r="NE66" s="102"/>
      <c r="NF66" s="102"/>
      <c r="NG66" s="100"/>
      <c r="NI66" s="85"/>
      <c r="NK66" s="85"/>
      <c r="NL66" s="84"/>
      <c r="NM66" s="109"/>
      <c r="NN66" s="93"/>
      <c r="NO66" s="100"/>
      <c r="NW66" s="100"/>
      <c r="NZ66" s="102"/>
      <c r="OA66" s="102"/>
      <c r="OB66" s="100"/>
      <c r="OD66" s="85"/>
      <c r="OF66" s="85"/>
      <c r="OG66" s="84"/>
      <c r="OH66" s="109"/>
      <c r="OI66" s="93"/>
      <c r="OJ66" s="100"/>
      <c r="OR66" s="100"/>
      <c r="OU66" s="102"/>
      <c r="OV66" s="102"/>
      <c r="OW66" s="100"/>
      <c r="OY66" s="85"/>
      <c r="PA66" s="85"/>
      <c r="PB66" s="84"/>
      <c r="PC66" s="109"/>
      <c r="PD66" s="93"/>
      <c r="PE66" s="100"/>
      <c r="PM66" s="100"/>
      <c r="PP66" s="102"/>
      <c r="PQ66" s="102"/>
      <c r="PR66" s="100"/>
      <c r="PT66" s="85"/>
      <c r="PV66" s="85"/>
      <c r="PW66" s="84"/>
      <c r="PX66" s="109"/>
      <c r="PY66" s="93"/>
      <c r="PZ66" s="100"/>
      <c r="QH66" s="100"/>
      <c r="QK66" s="102"/>
      <c r="QL66" s="102"/>
      <c r="QM66" s="100"/>
      <c r="QO66" s="85"/>
      <c r="QQ66" s="85"/>
      <c r="QR66" s="84"/>
      <c r="QS66" s="109"/>
      <c r="QT66" s="93"/>
      <c r="QU66" s="100"/>
      <c r="RC66" s="100"/>
      <c r="RF66" s="102"/>
      <c r="RG66" s="102"/>
      <c r="RH66" s="100"/>
      <c r="RJ66" s="85"/>
      <c r="RL66" s="85"/>
      <c r="RM66" s="84"/>
      <c r="RN66" s="109"/>
      <c r="RO66" s="93"/>
      <c r="RP66" s="100"/>
      <c r="RX66" s="100"/>
      <c r="SA66" s="102"/>
      <c r="SB66" s="102"/>
      <c r="SC66" s="100"/>
      <c r="SE66" s="85"/>
      <c r="SG66" s="85"/>
      <c r="SH66" s="84"/>
      <c r="SI66" s="109"/>
      <c r="SJ66" s="93"/>
      <c r="SK66" s="100"/>
      <c r="SS66" s="100"/>
      <c r="SV66" s="102"/>
      <c r="SW66" s="102"/>
      <c r="SX66" s="100"/>
      <c r="SZ66" s="85"/>
      <c r="TB66" s="85"/>
      <c r="TC66" s="84"/>
      <c r="TD66" s="109"/>
      <c r="TE66" s="93"/>
      <c r="TF66" s="100"/>
      <c r="TN66" s="100"/>
      <c r="TQ66" s="102"/>
      <c r="TR66" s="102"/>
      <c r="TS66" s="100"/>
      <c r="TU66" s="85"/>
      <c r="TW66" s="85"/>
      <c r="TX66" s="84"/>
      <c r="TY66" s="109"/>
      <c r="TZ66" s="93"/>
      <c r="UA66" s="100"/>
      <c r="UI66" s="100"/>
      <c r="UL66" s="102"/>
      <c r="UM66" s="102"/>
      <c r="UN66" s="100"/>
      <c r="UP66" s="85"/>
      <c r="UR66" s="85"/>
      <c r="US66" s="84"/>
      <c r="UT66" s="109"/>
      <c r="UU66" s="93"/>
      <c r="UV66" s="100"/>
      <c r="VD66" s="100"/>
      <c r="VG66" s="102"/>
      <c r="VH66" s="102"/>
      <c r="VI66" s="100"/>
      <c r="VK66" s="85"/>
      <c r="VM66" s="85"/>
      <c r="VN66" s="84"/>
      <c r="VO66" s="109"/>
      <c r="VP66" s="93"/>
      <c r="VQ66" s="100"/>
      <c r="VY66" s="100"/>
      <c r="WB66" s="102"/>
      <c r="WC66" s="102"/>
      <c r="WD66" s="100"/>
      <c r="WF66" s="85"/>
      <c r="WH66" s="85"/>
      <c r="WI66" s="84"/>
      <c r="WJ66" s="109"/>
      <c r="WK66" s="93"/>
      <c r="WL66" s="100"/>
      <c r="WT66" s="100"/>
      <c r="WW66" s="102"/>
      <c r="WX66" s="102"/>
      <c r="WY66" s="100"/>
      <c r="XA66" s="85"/>
      <c r="XC66" s="85"/>
      <c r="XD66" s="84"/>
      <c r="XE66" s="109"/>
      <c r="XF66" s="93"/>
      <c r="XG66" s="100"/>
      <c r="XO66" s="100"/>
      <c r="XR66" s="102"/>
      <c r="XS66" s="102"/>
      <c r="XT66" s="100"/>
      <c r="XV66" s="85"/>
      <c r="XX66" s="85"/>
      <c r="XY66" s="84"/>
      <c r="XZ66" s="109"/>
      <c r="YA66" s="93"/>
      <c r="YB66" s="100"/>
      <c r="YJ66" s="100"/>
      <c r="YM66" s="102"/>
      <c r="YN66" s="102"/>
      <c r="YO66" s="100"/>
      <c r="YQ66" s="85"/>
      <c r="YS66" s="85"/>
      <c r="YT66" s="84"/>
      <c r="YU66" s="109"/>
      <c r="YV66" s="93"/>
      <c r="YW66" s="100"/>
      <c r="ZE66" s="100"/>
      <c r="ZH66" s="102"/>
      <c r="ZI66" s="102"/>
      <c r="ZJ66" s="100"/>
      <c r="ZL66" s="85"/>
      <c r="ZN66" s="85"/>
      <c r="ZO66" s="84"/>
      <c r="ZP66" s="109"/>
      <c r="ZQ66" s="93"/>
      <c r="ZR66" s="100"/>
      <c r="ZZ66" s="100"/>
      <c r="AAC66" s="102"/>
      <c r="AAD66" s="102"/>
      <c r="AAE66" s="100"/>
      <c r="AAG66" s="85"/>
      <c r="AAI66" s="85"/>
      <c r="AAJ66" s="84"/>
      <c r="AAK66" s="109"/>
      <c r="AAL66" s="93"/>
      <c r="AAM66" s="100"/>
      <c r="AAU66" s="100"/>
      <c r="AAX66" s="102"/>
      <c r="AAY66" s="102"/>
      <c r="AAZ66" s="100"/>
      <c r="ABB66" s="85"/>
      <c r="ABD66" s="85"/>
      <c r="ABE66" s="84"/>
      <c r="ABF66" s="109"/>
      <c r="ABG66" s="93"/>
      <c r="ABH66" s="100"/>
      <c r="ABP66" s="100"/>
      <c r="ABS66" s="102"/>
      <c r="ABT66" s="102"/>
      <c r="ABU66" s="100"/>
      <c r="ABW66" s="85"/>
      <c r="ABY66" s="85"/>
      <c r="ABZ66" s="84"/>
      <c r="ACA66" s="109"/>
      <c r="ACB66" s="93"/>
      <c r="ACC66" s="100"/>
      <c r="ACK66" s="100"/>
      <c r="ACN66" s="102"/>
      <c r="ACO66" s="102"/>
      <c r="ACP66" s="100"/>
      <c r="ACR66" s="85"/>
      <c r="ACT66" s="85"/>
      <c r="ACU66" s="84"/>
      <c r="ACV66" s="109"/>
      <c r="ACW66" s="93"/>
      <c r="ACX66" s="100"/>
      <c r="ADF66" s="100"/>
      <c r="ADI66" s="102"/>
      <c r="ADJ66" s="102"/>
      <c r="ADK66" s="100"/>
      <c r="ADM66" s="85"/>
      <c r="ADO66" s="85"/>
      <c r="ADP66" s="84"/>
      <c r="ADQ66" s="109"/>
      <c r="ADR66" s="93"/>
      <c r="ADS66" s="100"/>
      <c r="AEA66" s="100"/>
      <c r="AED66" s="102"/>
      <c r="AEE66" s="102"/>
      <c r="AEF66" s="100"/>
      <c r="AEH66" s="85"/>
      <c r="AEJ66" s="85"/>
      <c r="AEK66" s="84"/>
      <c r="AEL66" s="109"/>
      <c r="AEM66" s="93"/>
      <c r="AEN66" s="100"/>
      <c r="AEV66" s="100"/>
      <c r="AEY66" s="102"/>
      <c r="AEZ66" s="102"/>
      <c r="AFA66" s="100"/>
      <c r="AFC66" s="85"/>
      <c r="AFE66" s="85"/>
      <c r="AFF66" s="84"/>
      <c r="AFG66" s="109"/>
      <c r="AFH66" s="93"/>
      <c r="AFI66" s="100"/>
      <c r="AFQ66" s="100"/>
      <c r="AFT66" s="102"/>
      <c r="AFU66" s="102"/>
      <c r="AFV66" s="100"/>
      <c r="AFX66" s="85"/>
      <c r="AFZ66" s="85"/>
      <c r="AGA66" s="84"/>
      <c r="AGB66" s="109"/>
      <c r="AGC66" s="93"/>
      <c r="AGD66" s="100"/>
      <c r="AGL66" s="100"/>
      <c r="AGO66" s="102"/>
      <c r="AGP66" s="102"/>
      <c r="AGQ66" s="100"/>
      <c r="AGS66" s="85"/>
      <c r="AGU66" s="85"/>
      <c r="AGV66" s="84"/>
      <c r="AGW66" s="109"/>
      <c r="AGX66" s="93"/>
      <c r="AGY66" s="100"/>
      <c r="AHG66" s="100"/>
      <c r="AHJ66" s="102"/>
      <c r="AHK66" s="102"/>
      <c r="AHL66" s="100"/>
      <c r="AHN66" s="85"/>
      <c r="AHP66" s="85"/>
      <c r="AHQ66" s="84"/>
      <c r="AHR66" s="109"/>
      <c r="AHS66" s="93"/>
      <c r="AHT66" s="100"/>
      <c r="AIB66" s="100"/>
      <c r="AIE66" s="102"/>
      <c r="AIF66" s="102"/>
      <c r="AIG66" s="100"/>
      <c r="AII66" s="85"/>
      <c r="AIK66" s="85"/>
      <c r="AIL66" s="84"/>
      <c r="AIM66" s="109"/>
      <c r="AIN66" s="93"/>
      <c r="AIO66" s="100"/>
      <c r="AIW66" s="100"/>
      <c r="AIZ66" s="102"/>
      <c r="AJA66" s="102"/>
      <c r="AJB66" s="100"/>
      <c r="AJD66" s="85"/>
      <c r="AJF66" s="85"/>
      <c r="AJG66" s="84"/>
      <c r="AJH66" s="109"/>
      <c r="AJI66" s="93"/>
      <c r="AJJ66" s="100"/>
      <c r="AJR66" s="100"/>
      <c r="AJU66" s="102"/>
      <c r="AJV66" s="102"/>
      <c r="AJW66" s="100"/>
      <c r="AJY66" s="85"/>
      <c r="AKA66" s="85"/>
      <c r="AKB66" s="84"/>
      <c r="AKC66" s="109"/>
      <c r="AKD66" s="93"/>
      <c r="AKE66" s="100"/>
      <c r="AKM66" s="100"/>
      <c r="AKP66" s="102"/>
      <c r="AKQ66" s="102"/>
      <c r="AKR66" s="100"/>
      <c r="AKT66" s="85"/>
      <c r="AKV66" s="85"/>
      <c r="AKW66" s="84"/>
      <c r="AKX66" s="109"/>
      <c r="AKY66" s="93"/>
      <c r="AKZ66" s="100"/>
      <c r="ALH66" s="100"/>
      <c r="ALK66" s="102"/>
      <c r="ALL66" s="102"/>
      <c r="ALM66" s="100"/>
      <c r="ALO66" s="85"/>
      <c r="ALQ66" s="85"/>
      <c r="ALR66" s="84"/>
      <c r="ALS66" s="109"/>
      <c r="ALT66" s="93"/>
      <c r="ALU66" s="100"/>
      <c r="AMC66" s="100"/>
      <c r="AMF66" s="102"/>
      <c r="AMG66" s="102"/>
      <c r="AMH66" s="100"/>
      <c r="AMJ66" s="85"/>
      <c r="AML66" s="85"/>
      <c r="AMM66" s="84"/>
      <c r="AMN66" s="109"/>
      <c r="AMO66" s="93"/>
      <c r="AMP66" s="100"/>
      <c r="AMX66" s="100"/>
      <c r="ANA66" s="102"/>
      <c r="ANB66" s="102"/>
      <c r="ANC66" s="100"/>
      <c r="ANE66" s="85"/>
      <c r="ANG66" s="85"/>
      <c r="ANH66" s="84"/>
      <c r="ANI66" s="109"/>
      <c r="ANJ66" s="93"/>
      <c r="ANK66" s="100"/>
      <c r="ANS66" s="100"/>
      <c r="ANV66" s="102"/>
      <c r="ANW66" s="102"/>
      <c r="ANX66" s="100"/>
      <c r="ANZ66" s="85"/>
      <c r="AOB66" s="85"/>
      <c r="AOC66" s="84"/>
      <c r="AOD66" s="109"/>
      <c r="AOE66" s="93"/>
      <c r="AOF66" s="100"/>
      <c r="AON66" s="100"/>
      <c r="AOQ66" s="102"/>
      <c r="AOR66" s="102"/>
      <c r="AOS66" s="100"/>
      <c r="AOU66" s="85"/>
      <c r="AOW66" s="85"/>
      <c r="AOX66" s="84"/>
      <c r="AOY66" s="109"/>
      <c r="AOZ66" s="93"/>
      <c r="APA66" s="100"/>
      <c r="API66" s="100"/>
      <c r="APL66" s="102"/>
      <c r="APM66" s="102"/>
      <c r="APN66" s="100"/>
      <c r="APP66" s="85"/>
      <c r="APR66" s="85"/>
      <c r="APS66" s="84"/>
      <c r="APT66" s="109"/>
      <c r="APU66" s="93"/>
      <c r="APV66" s="100"/>
      <c r="AQD66" s="100"/>
      <c r="AQG66" s="102"/>
      <c r="AQH66" s="102"/>
      <c r="AQI66" s="100"/>
      <c r="AQK66" s="85"/>
      <c r="AQM66" s="85"/>
      <c r="AQN66" s="84"/>
      <c r="AQO66" s="109"/>
      <c r="AQP66" s="93"/>
      <c r="AQQ66" s="100"/>
      <c r="AQY66" s="100"/>
      <c r="ARB66" s="102"/>
      <c r="ARC66" s="102"/>
      <c r="ARD66" s="100"/>
      <c r="ARF66" s="85"/>
      <c r="ARH66" s="85"/>
      <c r="ARI66" s="84"/>
      <c r="ARJ66" s="109"/>
      <c r="ARK66" s="93"/>
      <c r="ARL66" s="100"/>
      <c r="ART66" s="100"/>
      <c r="ARW66" s="102"/>
      <c r="ARX66" s="102"/>
      <c r="ARY66" s="100"/>
      <c r="ASA66" s="85"/>
      <c r="ASC66" s="85"/>
      <c r="ASD66" s="84"/>
      <c r="ASE66" s="109"/>
      <c r="ASF66" s="93"/>
      <c r="ASG66" s="100"/>
      <c r="ASO66" s="100"/>
      <c r="ASR66" s="102"/>
      <c r="ASS66" s="102"/>
      <c r="AST66" s="100"/>
      <c r="ASV66" s="85"/>
      <c r="ASX66" s="85"/>
      <c r="ASY66" s="84"/>
      <c r="ASZ66" s="109"/>
      <c r="ATA66" s="93"/>
      <c r="ATB66" s="100"/>
      <c r="ATJ66" s="100"/>
      <c r="ATM66" s="102"/>
      <c r="ATN66" s="102"/>
      <c r="ATO66" s="100"/>
      <c r="ATQ66" s="85"/>
      <c r="ATS66" s="85"/>
      <c r="ATT66" s="84"/>
      <c r="ATU66" s="109"/>
      <c r="ATV66" s="93"/>
      <c r="ATW66" s="100"/>
      <c r="AUE66" s="100"/>
      <c r="AUH66" s="102"/>
      <c r="AUI66" s="102"/>
      <c r="AUJ66" s="100"/>
      <c r="AUL66" s="85"/>
      <c r="AUN66" s="85"/>
      <c r="AUO66" s="84"/>
      <c r="AUP66" s="109"/>
      <c r="AUQ66" s="93"/>
      <c r="AUR66" s="100"/>
      <c r="AUZ66" s="100"/>
      <c r="AVC66" s="102"/>
      <c r="AVD66" s="102"/>
      <c r="AVE66" s="100"/>
      <c r="AVG66" s="85"/>
      <c r="AVI66" s="85"/>
      <c r="AVJ66" s="84"/>
      <c r="AVK66" s="109"/>
      <c r="AVL66" s="93"/>
      <c r="AVM66" s="100"/>
      <c r="AVU66" s="100"/>
      <c r="AVX66" s="102"/>
      <c r="AVY66" s="102"/>
      <c r="AVZ66" s="100"/>
      <c r="AWB66" s="85"/>
      <c r="AWD66" s="85"/>
      <c r="AWE66" s="84"/>
      <c r="AWF66" s="109"/>
      <c r="AWG66" s="93"/>
      <c r="AWH66" s="100"/>
      <c r="AWP66" s="100"/>
      <c r="AWS66" s="102"/>
      <c r="AWT66" s="102"/>
      <c r="AWU66" s="100"/>
      <c r="AWW66" s="85"/>
      <c r="AWY66" s="85"/>
      <c r="AWZ66" s="84"/>
      <c r="AXA66" s="109"/>
      <c r="AXB66" s="93"/>
      <c r="AXC66" s="100"/>
      <c r="AXK66" s="100"/>
      <c r="AXN66" s="102"/>
      <c r="AXO66" s="102"/>
      <c r="AXP66" s="100"/>
      <c r="AXR66" s="85"/>
      <c r="AXT66" s="85"/>
      <c r="AXU66" s="84"/>
      <c r="AXV66" s="109"/>
      <c r="AXW66" s="93"/>
      <c r="AXX66" s="100"/>
      <c r="AYF66" s="100"/>
      <c r="AYI66" s="102"/>
      <c r="AYJ66" s="102"/>
      <c r="AYK66" s="100"/>
      <c r="AYM66" s="85"/>
      <c r="AYO66" s="85"/>
      <c r="AYP66" s="84"/>
      <c r="AYQ66" s="109"/>
      <c r="AYR66" s="93"/>
      <c r="AYS66" s="100"/>
      <c r="AZA66" s="100"/>
      <c r="AZD66" s="102"/>
      <c r="AZE66" s="102"/>
      <c r="AZF66" s="100"/>
      <c r="AZH66" s="85"/>
      <c r="AZJ66" s="85"/>
      <c r="AZK66" s="84"/>
      <c r="AZL66" s="109"/>
      <c r="AZM66" s="93"/>
      <c r="AZN66" s="100"/>
      <c r="AZV66" s="100"/>
      <c r="AZY66" s="102"/>
      <c r="AZZ66" s="102"/>
      <c r="BAA66" s="100"/>
      <c r="BAC66" s="85"/>
      <c r="BAE66" s="85"/>
      <c r="BAF66" s="84"/>
      <c r="BAG66" s="109"/>
      <c r="BAH66" s="93"/>
      <c r="BAI66" s="100"/>
      <c r="BAQ66" s="100"/>
      <c r="BAT66" s="102"/>
      <c r="BAU66" s="102"/>
      <c r="BAV66" s="100"/>
      <c r="BAX66" s="85"/>
      <c r="BAZ66" s="85"/>
      <c r="BBA66" s="84"/>
      <c r="BBB66" s="109"/>
      <c r="BBC66" s="93"/>
      <c r="BBD66" s="100"/>
      <c r="BBL66" s="100"/>
      <c r="BBO66" s="102"/>
      <c r="BBP66" s="102"/>
      <c r="BBQ66" s="100"/>
      <c r="BBS66" s="85"/>
      <c r="BBU66" s="85"/>
      <c r="BBV66" s="84"/>
      <c r="BBW66" s="109"/>
      <c r="BBX66" s="93"/>
      <c r="BBY66" s="100"/>
      <c r="BCG66" s="100"/>
      <c r="BCJ66" s="102"/>
      <c r="BCK66" s="102"/>
      <c r="BCL66" s="100"/>
      <c r="BCN66" s="85"/>
      <c r="BCP66" s="85"/>
      <c r="BCQ66" s="84"/>
      <c r="BCR66" s="109"/>
      <c r="BCS66" s="93"/>
      <c r="BCT66" s="100"/>
      <c r="BDB66" s="100"/>
      <c r="BDE66" s="102"/>
      <c r="BDF66" s="102"/>
      <c r="BDG66" s="100"/>
      <c r="BDI66" s="85"/>
      <c r="BDK66" s="85"/>
      <c r="BDL66" s="84"/>
      <c r="BDM66" s="109"/>
      <c r="BDN66" s="93"/>
      <c r="BDO66" s="100"/>
      <c r="BDW66" s="100"/>
      <c r="BDZ66" s="102"/>
      <c r="BEA66" s="102"/>
      <c r="BEB66" s="100"/>
      <c r="BED66" s="85"/>
      <c r="BEF66" s="85"/>
      <c r="BEG66" s="84"/>
      <c r="BEH66" s="109"/>
      <c r="BEI66" s="93"/>
      <c r="BEJ66" s="100"/>
      <c r="BER66" s="100"/>
      <c r="BEU66" s="102"/>
      <c r="BEV66" s="102"/>
      <c r="BEW66" s="100"/>
      <c r="BEY66" s="85"/>
      <c r="BFA66" s="85"/>
      <c r="BFB66" s="84"/>
      <c r="BFC66" s="109"/>
      <c r="BFD66" s="93"/>
      <c r="BFE66" s="100"/>
      <c r="BFM66" s="100"/>
      <c r="BFP66" s="102"/>
      <c r="BFQ66" s="102"/>
      <c r="BFR66" s="100"/>
      <c r="BFT66" s="85"/>
      <c r="BFV66" s="85"/>
      <c r="BFW66" s="84"/>
      <c r="BFX66" s="109"/>
      <c r="BFY66" s="93"/>
      <c r="BFZ66" s="100"/>
      <c r="BGH66" s="100"/>
      <c r="BGK66" s="102"/>
      <c r="BGL66" s="102"/>
      <c r="BGM66" s="100"/>
      <c r="BGO66" s="85"/>
      <c r="BGQ66" s="85"/>
      <c r="BGR66" s="84"/>
      <c r="BGS66" s="109"/>
      <c r="BGT66" s="93"/>
      <c r="BGU66" s="100"/>
      <c r="BHC66" s="100"/>
      <c r="BHF66" s="102"/>
      <c r="BHG66" s="102"/>
      <c r="BHH66" s="100"/>
      <c r="BHJ66" s="85"/>
      <c r="BHL66" s="85"/>
      <c r="BHM66" s="84"/>
      <c r="BHN66" s="109"/>
      <c r="BHO66" s="93"/>
      <c r="BHP66" s="100"/>
      <c r="BHX66" s="100"/>
      <c r="BIA66" s="102"/>
      <c r="BIB66" s="102"/>
      <c r="BIC66" s="100"/>
      <c r="BIE66" s="85"/>
      <c r="BIG66" s="85"/>
      <c r="BIH66" s="84"/>
      <c r="BII66" s="109"/>
      <c r="BIJ66" s="93"/>
      <c r="BIK66" s="100"/>
      <c r="BIS66" s="100"/>
      <c r="BIV66" s="102"/>
      <c r="BIW66" s="102"/>
      <c r="BIX66" s="100"/>
      <c r="BIZ66" s="85"/>
      <c r="BJB66" s="85"/>
      <c r="BJC66" s="84"/>
      <c r="BJD66" s="109"/>
      <c r="BJE66" s="93"/>
      <c r="BJF66" s="100"/>
      <c r="BJN66" s="100"/>
      <c r="BJQ66" s="102"/>
      <c r="BJR66" s="102"/>
      <c r="BJS66" s="100"/>
      <c r="BJU66" s="85"/>
      <c r="BJW66" s="85"/>
      <c r="BJX66" s="84"/>
      <c r="BJY66" s="109"/>
      <c r="BJZ66" s="93"/>
      <c r="BKA66" s="100"/>
      <c r="BKI66" s="100"/>
      <c r="BKL66" s="102"/>
      <c r="BKM66" s="102"/>
      <c r="BKN66" s="100"/>
      <c r="BKP66" s="85"/>
      <c r="BKR66" s="85"/>
      <c r="BKS66" s="84"/>
      <c r="BKT66" s="109"/>
      <c r="BKU66" s="93"/>
      <c r="BKV66" s="100"/>
      <c r="BLD66" s="100"/>
      <c r="BLG66" s="102"/>
      <c r="BLH66" s="102"/>
      <c r="BLI66" s="100"/>
      <c r="BLK66" s="85"/>
      <c r="BLM66" s="85"/>
      <c r="BLN66" s="84"/>
      <c r="BLO66" s="109"/>
      <c r="BLP66" s="93"/>
      <c r="BLQ66" s="100"/>
      <c r="BLY66" s="100"/>
      <c r="BMB66" s="102"/>
      <c r="BMC66" s="102"/>
      <c r="BMD66" s="100"/>
      <c r="BMF66" s="85"/>
      <c r="BMH66" s="85"/>
      <c r="BMI66" s="84"/>
      <c r="BMJ66" s="109"/>
      <c r="BMK66" s="93"/>
      <c r="BML66" s="100"/>
      <c r="BMT66" s="100"/>
      <c r="BMW66" s="102"/>
      <c r="BMX66" s="102"/>
      <c r="BMY66" s="100"/>
      <c r="BNA66" s="85"/>
      <c r="BNC66" s="85"/>
      <c r="BND66" s="84"/>
      <c r="BNE66" s="109"/>
      <c r="BNF66" s="93"/>
      <c r="BNG66" s="100"/>
      <c r="BNO66" s="100"/>
      <c r="BNR66" s="102"/>
      <c r="BNS66" s="102"/>
      <c r="BNT66" s="100"/>
      <c r="BNV66" s="85"/>
      <c r="BNX66" s="85"/>
      <c r="BNY66" s="84"/>
      <c r="BNZ66" s="109"/>
      <c r="BOA66" s="93"/>
      <c r="BOB66" s="100"/>
      <c r="BOJ66" s="100"/>
      <c r="BOM66" s="102"/>
      <c r="BON66" s="102"/>
      <c r="BOO66" s="100"/>
      <c r="BOQ66" s="85"/>
      <c r="BOS66" s="85"/>
      <c r="BOT66" s="84"/>
      <c r="BOU66" s="109"/>
      <c r="BOV66" s="93"/>
      <c r="BOW66" s="100"/>
      <c r="BPE66" s="100"/>
      <c r="BPH66" s="102"/>
      <c r="BPI66" s="102"/>
      <c r="BPJ66" s="100"/>
      <c r="BPL66" s="85"/>
      <c r="BPN66" s="85"/>
      <c r="BPO66" s="84"/>
      <c r="BPP66" s="109"/>
      <c r="BPQ66" s="93"/>
      <c r="BPR66" s="100"/>
      <c r="BPZ66" s="100"/>
      <c r="BQC66" s="102"/>
      <c r="BQD66" s="102"/>
      <c r="BQE66" s="100"/>
      <c r="BQG66" s="85"/>
      <c r="BQI66" s="85"/>
      <c r="BQJ66" s="84"/>
      <c r="BQK66" s="109"/>
      <c r="BQL66" s="93"/>
      <c r="BQM66" s="100"/>
      <c r="BQU66" s="100"/>
      <c r="BQX66" s="102"/>
      <c r="BQY66" s="102"/>
      <c r="BQZ66" s="100"/>
      <c r="BRB66" s="85"/>
      <c r="BRD66" s="85"/>
      <c r="BRE66" s="84"/>
      <c r="BRF66" s="109"/>
      <c r="BRG66" s="93"/>
      <c r="BRH66" s="100"/>
      <c r="BRP66" s="100"/>
      <c r="BRS66" s="102"/>
      <c r="BRT66" s="102"/>
      <c r="BRU66" s="100"/>
      <c r="BRW66" s="85"/>
      <c r="BRY66" s="85"/>
      <c r="BRZ66" s="84"/>
      <c r="BSA66" s="109"/>
      <c r="BSB66" s="93"/>
      <c r="BSC66" s="100"/>
      <c r="BSK66" s="100"/>
      <c r="BSN66" s="102"/>
      <c r="BSO66" s="102"/>
      <c r="BSP66" s="100"/>
      <c r="BSR66" s="85"/>
      <c r="BST66" s="85"/>
      <c r="BSU66" s="84"/>
      <c r="BSV66" s="109"/>
      <c r="BSW66" s="93"/>
      <c r="BSX66" s="100"/>
      <c r="BTF66" s="100"/>
      <c r="BTI66" s="102"/>
      <c r="BTJ66" s="102"/>
      <c r="BTK66" s="100"/>
      <c r="BTM66" s="85"/>
      <c r="BTO66" s="85"/>
      <c r="BTP66" s="84"/>
      <c r="BTQ66" s="109"/>
      <c r="BTR66" s="93"/>
      <c r="BTS66" s="100"/>
      <c r="BUA66" s="100"/>
      <c r="BUD66" s="102"/>
      <c r="BUE66" s="102"/>
      <c r="BUF66" s="100"/>
      <c r="BUH66" s="85"/>
      <c r="BUJ66" s="85"/>
      <c r="BUK66" s="84"/>
      <c r="BUL66" s="109"/>
      <c r="BUM66" s="93"/>
      <c r="BUN66" s="100"/>
      <c r="BUV66" s="100"/>
      <c r="BUY66" s="102"/>
      <c r="BUZ66" s="102"/>
      <c r="BVA66" s="100"/>
      <c r="BVC66" s="85"/>
      <c r="BVE66" s="85"/>
      <c r="BVF66" s="84"/>
      <c r="BVG66" s="109"/>
      <c r="BVH66" s="93"/>
      <c r="BVI66" s="100"/>
      <c r="BVQ66" s="100"/>
      <c r="BVT66" s="102"/>
      <c r="BVU66" s="102"/>
      <c r="BVV66" s="100"/>
      <c r="BVX66" s="85"/>
      <c r="BVZ66" s="85"/>
      <c r="BWA66" s="84"/>
      <c r="BWB66" s="109"/>
      <c r="BWC66" s="93"/>
      <c r="BWD66" s="100"/>
      <c r="BWL66" s="100"/>
      <c r="BWO66" s="102"/>
      <c r="BWP66" s="102"/>
      <c r="BWQ66" s="100"/>
      <c r="BWS66" s="85"/>
      <c r="BWU66" s="85"/>
      <c r="BWV66" s="84"/>
      <c r="BWW66" s="109"/>
      <c r="BWX66" s="93"/>
      <c r="BWY66" s="100"/>
      <c r="BXG66" s="100"/>
      <c r="BXJ66" s="102"/>
      <c r="BXK66" s="102"/>
      <c r="BXL66" s="100"/>
      <c r="BXN66" s="85"/>
      <c r="BXP66" s="85"/>
      <c r="BXQ66" s="84"/>
      <c r="BXR66" s="109"/>
      <c r="BXS66" s="93"/>
      <c r="BXT66" s="100"/>
      <c r="BYB66" s="100"/>
      <c r="BYE66" s="102"/>
      <c r="BYF66" s="102"/>
      <c r="BYG66" s="100"/>
      <c r="BYI66" s="85"/>
      <c r="BYK66" s="85"/>
      <c r="BYL66" s="84"/>
      <c r="BYM66" s="109"/>
      <c r="BYN66" s="93"/>
      <c r="BYO66" s="100"/>
      <c r="BYW66" s="100"/>
      <c r="BYZ66" s="102"/>
      <c r="BZA66" s="102"/>
      <c r="BZB66" s="100"/>
      <c r="BZD66" s="85"/>
      <c r="BZF66" s="85"/>
      <c r="BZG66" s="84"/>
      <c r="BZH66" s="109"/>
      <c r="BZI66" s="93"/>
      <c r="BZJ66" s="100"/>
      <c r="BZR66" s="100"/>
      <c r="BZU66" s="102"/>
      <c r="BZV66" s="102"/>
      <c r="BZW66" s="100"/>
      <c r="BZY66" s="85"/>
      <c r="CAA66" s="85"/>
      <c r="CAB66" s="84"/>
      <c r="CAC66" s="109"/>
      <c r="CAD66" s="93"/>
      <c r="CAE66" s="100"/>
      <c r="CAM66" s="100"/>
      <c r="CAP66" s="102"/>
      <c r="CAQ66" s="102"/>
      <c r="CAR66" s="100"/>
      <c r="CAT66" s="85"/>
      <c r="CAV66" s="85"/>
      <c r="CAW66" s="84"/>
      <c r="CAX66" s="109"/>
      <c r="CAY66" s="93"/>
      <c r="CAZ66" s="100"/>
      <c r="CBH66" s="100"/>
      <c r="CBK66" s="102"/>
      <c r="CBL66" s="102"/>
      <c r="CBM66" s="100"/>
      <c r="CBO66" s="85"/>
      <c r="CBQ66" s="85"/>
      <c r="CBR66" s="84"/>
      <c r="CBS66" s="109"/>
      <c r="CBT66" s="93"/>
      <c r="CBU66" s="100"/>
      <c r="CCC66" s="100"/>
      <c r="CCF66" s="102"/>
      <c r="CCG66" s="102"/>
      <c r="CCH66" s="100"/>
      <c r="CCJ66" s="85"/>
      <c r="CCL66" s="85"/>
      <c r="CCM66" s="84"/>
      <c r="CCN66" s="109"/>
      <c r="CCO66" s="93"/>
      <c r="CCP66" s="100"/>
      <c r="CCX66" s="100"/>
      <c r="CDA66" s="102"/>
      <c r="CDB66" s="102"/>
      <c r="CDC66" s="100"/>
      <c r="CDE66" s="85"/>
      <c r="CDG66" s="85"/>
      <c r="CDH66" s="84"/>
      <c r="CDI66" s="109"/>
      <c r="CDJ66" s="93"/>
      <c r="CDK66" s="100"/>
      <c r="CDS66" s="100"/>
      <c r="CDV66" s="102"/>
      <c r="CDW66" s="102"/>
      <c r="CDX66" s="100"/>
      <c r="CDZ66" s="85"/>
      <c r="CEB66" s="85"/>
      <c r="CEC66" s="84"/>
      <c r="CED66" s="109"/>
      <c r="CEE66" s="93"/>
      <c r="CEF66" s="100"/>
      <c r="CEN66" s="100"/>
      <c r="CEQ66" s="102"/>
      <c r="CER66" s="102"/>
      <c r="CES66" s="100"/>
      <c r="CEU66" s="85"/>
      <c r="CEW66" s="85"/>
      <c r="CEX66" s="84"/>
      <c r="CEY66" s="109"/>
      <c r="CEZ66" s="93"/>
      <c r="CFA66" s="100"/>
      <c r="CFI66" s="100"/>
      <c r="CFL66" s="102"/>
      <c r="CFM66" s="102"/>
      <c r="CFN66" s="100"/>
      <c r="CFP66" s="85"/>
      <c r="CFR66" s="85"/>
      <c r="CFS66" s="84"/>
      <c r="CFT66" s="109"/>
      <c r="CFU66" s="93"/>
      <c r="CFV66" s="100"/>
      <c r="CGD66" s="100"/>
      <c r="CGG66" s="102"/>
      <c r="CGH66" s="102"/>
      <c r="CGI66" s="100"/>
      <c r="CGK66" s="85"/>
      <c r="CGM66" s="85"/>
      <c r="CGN66" s="84"/>
      <c r="CGO66" s="109"/>
      <c r="CGP66" s="93"/>
      <c r="CGQ66" s="100"/>
      <c r="CGY66" s="100"/>
      <c r="CHB66" s="102"/>
      <c r="CHC66" s="102"/>
      <c r="CHD66" s="100"/>
      <c r="CHF66" s="85"/>
      <c r="CHH66" s="85"/>
      <c r="CHI66" s="84"/>
      <c r="CHJ66" s="109"/>
      <c r="CHK66" s="93"/>
      <c r="CHL66" s="100"/>
      <c r="CHT66" s="100"/>
      <c r="CHW66" s="102"/>
      <c r="CHX66" s="102"/>
      <c r="CHY66" s="100"/>
      <c r="CIA66" s="85"/>
      <c r="CIC66" s="85"/>
      <c r="CID66" s="84"/>
      <c r="CIE66" s="109"/>
      <c r="CIF66" s="93"/>
      <c r="CIG66" s="100"/>
      <c r="CIO66" s="100"/>
      <c r="CIR66" s="102"/>
      <c r="CIS66" s="102"/>
      <c r="CIT66" s="100"/>
      <c r="CIV66" s="85"/>
      <c r="CIX66" s="85"/>
      <c r="CIY66" s="84"/>
      <c r="CIZ66" s="109"/>
      <c r="CJA66" s="93"/>
      <c r="CJB66" s="100"/>
      <c r="CJJ66" s="100"/>
      <c r="CJM66" s="102"/>
      <c r="CJN66" s="102"/>
      <c r="CJO66" s="100"/>
      <c r="CJQ66" s="85"/>
      <c r="CJS66" s="85"/>
      <c r="CJT66" s="84"/>
      <c r="CJU66" s="109"/>
      <c r="CJV66" s="93"/>
      <c r="CJW66" s="100"/>
      <c r="CKE66" s="100"/>
      <c r="CKH66" s="102"/>
      <c r="CKI66" s="102"/>
      <c r="CKJ66" s="100"/>
      <c r="CKL66" s="85"/>
      <c r="CKN66" s="85"/>
      <c r="CKO66" s="84"/>
      <c r="CKP66" s="109"/>
      <c r="CKQ66" s="93"/>
      <c r="CKR66" s="100"/>
      <c r="CKZ66" s="100"/>
      <c r="CLC66" s="102"/>
      <c r="CLD66" s="102"/>
      <c r="CLE66" s="100"/>
      <c r="CLG66" s="85"/>
      <c r="CLI66" s="85"/>
      <c r="CLJ66" s="84"/>
      <c r="CLK66" s="109"/>
      <c r="CLL66" s="93"/>
      <c r="CLM66" s="100"/>
      <c r="CLU66" s="100"/>
      <c r="CLX66" s="102"/>
      <c r="CLY66" s="102"/>
      <c r="CLZ66" s="100"/>
      <c r="CMB66" s="85"/>
      <c r="CMD66" s="85"/>
      <c r="CME66" s="84"/>
      <c r="CMF66" s="109"/>
      <c r="CMG66" s="93"/>
      <c r="CMH66" s="100"/>
      <c r="CMP66" s="100"/>
      <c r="CMS66" s="102"/>
      <c r="CMT66" s="102"/>
      <c r="CMU66" s="100"/>
      <c r="CMW66" s="85"/>
      <c r="CMY66" s="85"/>
      <c r="CMZ66" s="84"/>
      <c r="CNA66" s="109"/>
      <c r="CNB66" s="93"/>
      <c r="CNC66" s="100"/>
      <c r="CNK66" s="100"/>
      <c r="CNN66" s="102"/>
      <c r="CNO66" s="102"/>
      <c r="CNP66" s="100"/>
      <c r="CNR66" s="85"/>
      <c r="CNT66" s="85"/>
      <c r="CNU66" s="84"/>
      <c r="CNV66" s="109"/>
      <c r="CNW66" s="93"/>
      <c r="CNX66" s="100"/>
      <c r="COF66" s="100"/>
      <c r="COI66" s="102"/>
      <c r="COJ66" s="102"/>
      <c r="COK66" s="100"/>
      <c r="COM66" s="85"/>
      <c r="COO66" s="85"/>
      <c r="COP66" s="84"/>
      <c r="COQ66" s="109"/>
      <c r="COR66" s="93"/>
      <c r="COS66" s="100"/>
      <c r="CPA66" s="100"/>
      <c r="CPD66" s="102"/>
      <c r="CPE66" s="102"/>
      <c r="CPF66" s="100"/>
      <c r="CPH66" s="85"/>
      <c r="CPJ66" s="85"/>
      <c r="CPK66" s="84"/>
      <c r="CPL66" s="109"/>
      <c r="CPM66" s="93"/>
      <c r="CPN66" s="100"/>
      <c r="CPV66" s="100"/>
      <c r="CPY66" s="102"/>
      <c r="CPZ66" s="102"/>
      <c r="CQA66" s="100"/>
      <c r="CQC66" s="85"/>
      <c r="CQE66" s="85"/>
      <c r="CQF66" s="84"/>
      <c r="CQG66" s="109"/>
      <c r="CQH66" s="93"/>
      <c r="CQI66" s="100"/>
      <c r="CQQ66" s="100"/>
      <c r="CQT66" s="102"/>
      <c r="CQU66" s="102"/>
      <c r="CQV66" s="100"/>
      <c r="CQX66" s="85"/>
      <c r="CQZ66" s="85"/>
      <c r="CRA66" s="84"/>
      <c r="CRB66" s="109"/>
      <c r="CRC66" s="93"/>
      <c r="CRD66" s="100"/>
      <c r="CRL66" s="100"/>
      <c r="CRO66" s="102"/>
      <c r="CRP66" s="102"/>
      <c r="CRQ66" s="100"/>
      <c r="CRS66" s="85"/>
      <c r="CRU66" s="85"/>
      <c r="CRV66" s="84"/>
      <c r="CRW66" s="109"/>
      <c r="CRX66" s="93"/>
      <c r="CRY66" s="100"/>
      <c r="CSG66" s="100"/>
      <c r="CSJ66" s="102"/>
      <c r="CSK66" s="102"/>
      <c r="CSL66" s="100"/>
      <c r="CSN66" s="85"/>
      <c r="CSP66" s="85"/>
      <c r="CSQ66" s="84"/>
      <c r="CSR66" s="109"/>
      <c r="CSS66" s="93"/>
      <c r="CST66" s="100"/>
      <c r="CTB66" s="100"/>
      <c r="CTE66" s="102"/>
      <c r="CTF66" s="102"/>
      <c r="CTG66" s="100"/>
      <c r="CTI66" s="85"/>
      <c r="CTK66" s="85"/>
      <c r="CTL66" s="84"/>
      <c r="CTM66" s="109"/>
      <c r="CTN66" s="93"/>
      <c r="CTO66" s="100"/>
      <c r="CTW66" s="100"/>
      <c r="CTZ66" s="102"/>
      <c r="CUA66" s="102"/>
      <c r="CUB66" s="100"/>
      <c r="CUD66" s="85"/>
      <c r="CUF66" s="85"/>
      <c r="CUG66" s="84"/>
      <c r="CUH66" s="109"/>
      <c r="CUI66" s="93"/>
      <c r="CUJ66" s="100"/>
      <c r="CUR66" s="100"/>
      <c r="CUU66" s="102"/>
      <c r="CUV66" s="102"/>
      <c r="CUW66" s="100"/>
      <c r="CUY66" s="85"/>
      <c r="CVA66" s="85"/>
      <c r="CVB66" s="84"/>
      <c r="CVC66" s="109"/>
      <c r="CVD66" s="93"/>
      <c r="CVE66" s="100"/>
      <c r="CVM66" s="100"/>
      <c r="CVP66" s="102"/>
      <c r="CVQ66" s="102"/>
      <c r="CVR66" s="100"/>
      <c r="CVT66" s="85"/>
      <c r="CVV66" s="85"/>
      <c r="CVW66" s="84"/>
      <c r="CVX66" s="109"/>
      <c r="CVY66" s="93"/>
      <c r="CVZ66" s="100"/>
      <c r="CWH66" s="100"/>
      <c r="CWK66" s="102"/>
      <c r="CWL66" s="102"/>
      <c r="CWM66" s="100"/>
      <c r="CWO66" s="85"/>
      <c r="CWQ66" s="85"/>
      <c r="CWR66" s="84"/>
      <c r="CWS66" s="109"/>
      <c r="CWT66" s="93"/>
      <c r="CWU66" s="100"/>
      <c r="CXC66" s="100"/>
      <c r="CXF66" s="102"/>
      <c r="CXG66" s="102"/>
      <c r="CXH66" s="100"/>
      <c r="CXJ66" s="85"/>
      <c r="CXL66" s="85"/>
      <c r="CXM66" s="84"/>
      <c r="CXN66" s="109"/>
      <c r="CXO66" s="93"/>
      <c r="CXP66" s="100"/>
      <c r="CXX66" s="100"/>
      <c r="CYA66" s="102"/>
      <c r="CYB66" s="102"/>
      <c r="CYC66" s="100"/>
      <c r="CYE66" s="85"/>
      <c r="CYG66" s="85"/>
      <c r="CYH66" s="84"/>
      <c r="CYI66" s="109"/>
      <c r="CYJ66" s="93"/>
      <c r="CYK66" s="100"/>
      <c r="CYS66" s="100"/>
      <c r="CYV66" s="102"/>
      <c r="CYW66" s="102"/>
      <c r="CYX66" s="100"/>
      <c r="CYZ66" s="85"/>
      <c r="CZB66" s="85"/>
      <c r="CZC66" s="84"/>
      <c r="CZD66" s="109"/>
      <c r="CZE66" s="93"/>
      <c r="CZF66" s="100"/>
      <c r="CZN66" s="100"/>
      <c r="CZQ66" s="102"/>
      <c r="CZR66" s="102"/>
      <c r="CZS66" s="100"/>
      <c r="CZU66" s="85"/>
      <c r="CZW66" s="85"/>
      <c r="CZX66" s="84"/>
      <c r="CZY66" s="109"/>
      <c r="CZZ66" s="93"/>
      <c r="DAA66" s="100"/>
      <c r="DAI66" s="100"/>
      <c r="DAL66" s="102"/>
      <c r="DAM66" s="102"/>
      <c r="DAN66" s="100"/>
      <c r="DAP66" s="85"/>
      <c r="DAR66" s="85"/>
      <c r="DAS66" s="84"/>
      <c r="DAT66" s="109"/>
      <c r="DAU66" s="93"/>
      <c r="DAV66" s="100"/>
      <c r="DBD66" s="100"/>
      <c r="DBG66" s="102"/>
      <c r="DBH66" s="102"/>
      <c r="DBI66" s="100"/>
      <c r="DBK66" s="85"/>
      <c r="DBM66" s="85"/>
      <c r="DBN66" s="84"/>
      <c r="DBO66" s="109"/>
      <c r="DBP66" s="93"/>
      <c r="DBQ66" s="100"/>
      <c r="DBY66" s="100"/>
      <c r="DCB66" s="102"/>
      <c r="DCC66" s="102"/>
      <c r="DCD66" s="100"/>
      <c r="DCF66" s="85"/>
      <c r="DCH66" s="85"/>
      <c r="DCI66" s="84"/>
      <c r="DCJ66" s="109"/>
      <c r="DCK66" s="93"/>
      <c r="DCL66" s="100"/>
      <c r="DCT66" s="100"/>
      <c r="DCW66" s="102"/>
      <c r="DCX66" s="102"/>
      <c r="DCY66" s="100"/>
      <c r="DDA66" s="85"/>
      <c r="DDC66" s="85"/>
      <c r="DDD66" s="84"/>
      <c r="DDE66" s="109"/>
      <c r="DDF66" s="93"/>
      <c r="DDG66" s="100"/>
      <c r="DDO66" s="100"/>
      <c r="DDR66" s="102"/>
      <c r="DDS66" s="102"/>
      <c r="DDT66" s="100"/>
      <c r="DDV66" s="85"/>
      <c r="DDX66" s="85"/>
      <c r="DDY66" s="84"/>
      <c r="DDZ66" s="109"/>
      <c r="DEA66" s="93"/>
      <c r="DEB66" s="100"/>
      <c r="DEJ66" s="100"/>
      <c r="DEM66" s="102"/>
      <c r="DEN66" s="102"/>
      <c r="DEO66" s="100"/>
      <c r="DEQ66" s="85"/>
      <c r="DES66" s="85"/>
      <c r="DET66" s="84"/>
      <c r="DEU66" s="109"/>
      <c r="DEV66" s="93"/>
      <c r="DEW66" s="100"/>
      <c r="DFE66" s="100"/>
      <c r="DFH66" s="102"/>
      <c r="DFI66" s="102"/>
      <c r="DFJ66" s="100"/>
      <c r="DFL66" s="85"/>
      <c r="DFN66" s="85"/>
      <c r="DFO66" s="84"/>
      <c r="DFP66" s="109"/>
      <c r="DFQ66" s="93"/>
      <c r="DFR66" s="100"/>
      <c r="DFZ66" s="100"/>
      <c r="DGC66" s="102"/>
      <c r="DGD66" s="102"/>
      <c r="DGE66" s="100"/>
      <c r="DGG66" s="85"/>
      <c r="DGI66" s="85"/>
      <c r="DGJ66" s="84"/>
      <c r="DGK66" s="109"/>
      <c r="DGL66" s="93"/>
      <c r="DGM66" s="100"/>
      <c r="DGU66" s="100"/>
      <c r="DGX66" s="102"/>
      <c r="DGY66" s="102"/>
      <c r="DGZ66" s="100"/>
      <c r="DHB66" s="85"/>
      <c r="DHD66" s="85"/>
      <c r="DHE66" s="84"/>
      <c r="DHF66" s="109"/>
      <c r="DHG66" s="93"/>
      <c r="DHH66" s="100"/>
      <c r="DHP66" s="100"/>
      <c r="DHS66" s="102"/>
      <c r="DHT66" s="102"/>
      <c r="DHU66" s="100"/>
      <c r="DHW66" s="85"/>
      <c r="DHY66" s="85"/>
      <c r="DHZ66" s="84"/>
      <c r="DIA66" s="109"/>
      <c r="DIB66" s="93"/>
      <c r="DIC66" s="100"/>
      <c r="DIK66" s="100"/>
      <c r="DIN66" s="102"/>
      <c r="DIO66" s="102"/>
      <c r="DIP66" s="100"/>
      <c r="DIR66" s="85"/>
      <c r="DIT66" s="85"/>
      <c r="DIU66" s="84"/>
      <c r="DIV66" s="109"/>
      <c r="DIW66" s="93"/>
      <c r="DIX66" s="100"/>
      <c r="DJF66" s="100"/>
      <c r="DJI66" s="102"/>
      <c r="DJJ66" s="102"/>
      <c r="DJK66" s="100"/>
      <c r="DJM66" s="85"/>
      <c r="DJO66" s="85"/>
      <c r="DJP66" s="84"/>
      <c r="DJQ66" s="109"/>
      <c r="DJR66" s="93"/>
      <c r="DJS66" s="100"/>
      <c r="DKA66" s="100"/>
      <c r="DKD66" s="102"/>
      <c r="DKE66" s="102"/>
      <c r="DKF66" s="100"/>
      <c r="DKH66" s="85"/>
      <c r="DKJ66" s="85"/>
      <c r="DKK66" s="84"/>
      <c r="DKL66" s="109"/>
      <c r="DKM66" s="93"/>
      <c r="DKN66" s="100"/>
      <c r="DKV66" s="100"/>
      <c r="DKY66" s="102"/>
      <c r="DKZ66" s="102"/>
      <c r="DLA66" s="100"/>
      <c r="DLC66" s="85"/>
      <c r="DLE66" s="85"/>
      <c r="DLF66" s="84"/>
      <c r="DLG66" s="109"/>
      <c r="DLH66" s="93"/>
      <c r="DLI66" s="100"/>
      <c r="DLQ66" s="100"/>
      <c r="DLT66" s="102"/>
      <c r="DLU66" s="102"/>
      <c r="DLV66" s="100"/>
      <c r="DLX66" s="85"/>
      <c r="DLZ66" s="85"/>
      <c r="DMA66" s="84"/>
      <c r="DMB66" s="109"/>
      <c r="DMC66" s="93"/>
      <c r="DMD66" s="100"/>
      <c r="DML66" s="100"/>
      <c r="DMO66" s="102"/>
      <c r="DMP66" s="102"/>
      <c r="DMQ66" s="100"/>
      <c r="DMS66" s="85"/>
      <c r="DMU66" s="85"/>
      <c r="DMV66" s="84"/>
      <c r="DMW66" s="109"/>
      <c r="DMX66" s="93"/>
      <c r="DMY66" s="100"/>
      <c r="DNG66" s="100"/>
      <c r="DNJ66" s="102"/>
      <c r="DNK66" s="102"/>
      <c r="DNL66" s="100"/>
      <c r="DNN66" s="85"/>
      <c r="DNP66" s="85"/>
      <c r="DNQ66" s="84"/>
      <c r="DNR66" s="109"/>
      <c r="DNS66" s="93"/>
      <c r="DNT66" s="100"/>
      <c r="DOB66" s="100"/>
      <c r="DOE66" s="102"/>
      <c r="DOF66" s="102"/>
      <c r="DOG66" s="100"/>
      <c r="DOI66" s="85"/>
      <c r="DOK66" s="85"/>
      <c r="DOL66" s="84"/>
      <c r="DOM66" s="109"/>
      <c r="DON66" s="93"/>
      <c r="DOO66" s="100"/>
      <c r="DOW66" s="100"/>
      <c r="DOZ66" s="102"/>
      <c r="DPA66" s="102"/>
      <c r="DPB66" s="100"/>
      <c r="DPD66" s="85"/>
      <c r="DPF66" s="85"/>
      <c r="DPG66" s="84"/>
      <c r="DPH66" s="109"/>
      <c r="DPI66" s="93"/>
      <c r="DPJ66" s="100"/>
      <c r="DPR66" s="100"/>
      <c r="DPU66" s="102"/>
      <c r="DPV66" s="102"/>
      <c r="DPW66" s="100"/>
      <c r="DPY66" s="85"/>
      <c r="DQA66" s="85"/>
      <c r="DQB66" s="84"/>
      <c r="DQC66" s="109"/>
      <c r="DQD66" s="93"/>
      <c r="DQE66" s="100"/>
      <c r="DQM66" s="100"/>
      <c r="DQP66" s="102"/>
      <c r="DQQ66" s="102"/>
      <c r="DQR66" s="100"/>
      <c r="DQT66" s="85"/>
      <c r="DQV66" s="85"/>
      <c r="DQW66" s="84"/>
      <c r="DQX66" s="109"/>
      <c r="DQY66" s="93"/>
      <c r="DQZ66" s="100"/>
      <c r="DRH66" s="100"/>
      <c r="DRK66" s="102"/>
      <c r="DRL66" s="102"/>
      <c r="DRM66" s="100"/>
      <c r="DRO66" s="85"/>
      <c r="DRQ66" s="85"/>
      <c r="DRR66" s="84"/>
      <c r="DRS66" s="109"/>
      <c r="DRT66" s="93"/>
      <c r="DRU66" s="100"/>
      <c r="DSC66" s="100"/>
      <c r="DSF66" s="102"/>
      <c r="DSG66" s="102"/>
      <c r="DSH66" s="100"/>
      <c r="DSJ66" s="85"/>
      <c r="DSL66" s="85"/>
      <c r="DSM66" s="84"/>
      <c r="DSN66" s="109"/>
      <c r="DSO66" s="93"/>
      <c r="DSP66" s="100"/>
      <c r="DSX66" s="100"/>
      <c r="DTA66" s="102"/>
      <c r="DTB66" s="102"/>
      <c r="DTC66" s="100"/>
      <c r="DTE66" s="85"/>
      <c r="DTG66" s="85"/>
      <c r="DTH66" s="84"/>
      <c r="DTI66" s="109"/>
      <c r="DTJ66" s="93"/>
      <c r="DTK66" s="100"/>
      <c r="DTS66" s="100"/>
      <c r="DTV66" s="102"/>
      <c r="DTW66" s="102"/>
      <c r="DTX66" s="100"/>
      <c r="DTZ66" s="85"/>
      <c r="DUB66" s="85"/>
      <c r="DUC66" s="84"/>
      <c r="DUD66" s="109"/>
      <c r="DUE66" s="93"/>
      <c r="DUF66" s="100"/>
      <c r="DUN66" s="100"/>
      <c r="DUQ66" s="102"/>
      <c r="DUR66" s="102"/>
      <c r="DUS66" s="100"/>
      <c r="DUU66" s="85"/>
      <c r="DUW66" s="85"/>
      <c r="DUX66" s="84"/>
      <c r="DUY66" s="109"/>
      <c r="DUZ66" s="93"/>
      <c r="DVA66" s="100"/>
      <c r="DVI66" s="100"/>
      <c r="DVL66" s="102"/>
      <c r="DVM66" s="102"/>
      <c r="DVN66" s="100"/>
      <c r="DVP66" s="85"/>
      <c r="DVR66" s="85"/>
      <c r="DVS66" s="84"/>
      <c r="DVT66" s="109"/>
      <c r="DVU66" s="93"/>
      <c r="DVV66" s="100"/>
      <c r="DWD66" s="100"/>
      <c r="DWG66" s="102"/>
      <c r="DWH66" s="102"/>
      <c r="DWI66" s="100"/>
      <c r="DWK66" s="85"/>
      <c r="DWM66" s="85"/>
      <c r="DWN66" s="84"/>
      <c r="DWO66" s="109"/>
      <c r="DWP66" s="93"/>
      <c r="DWQ66" s="100"/>
      <c r="DWY66" s="100"/>
      <c r="DXB66" s="102"/>
      <c r="DXC66" s="102"/>
      <c r="DXD66" s="100"/>
      <c r="DXF66" s="85"/>
      <c r="DXH66" s="85"/>
      <c r="DXI66" s="84"/>
      <c r="DXJ66" s="109"/>
      <c r="DXK66" s="93"/>
      <c r="DXL66" s="100"/>
      <c r="DXT66" s="100"/>
      <c r="DXW66" s="102"/>
      <c r="DXX66" s="102"/>
      <c r="DXY66" s="100"/>
      <c r="DYA66" s="85"/>
      <c r="DYC66" s="85"/>
      <c r="DYD66" s="84"/>
      <c r="DYE66" s="109"/>
      <c r="DYF66" s="93"/>
      <c r="DYG66" s="100"/>
      <c r="DYO66" s="100"/>
      <c r="DYR66" s="102"/>
      <c r="DYS66" s="102"/>
      <c r="DYT66" s="100"/>
      <c r="DYV66" s="85"/>
      <c r="DYX66" s="85"/>
      <c r="DYY66" s="84"/>
      <c r="DYZ66" s="109"/>
      <c r="DZA66" s="93"/>
      <c r="DZB66" s="100"/>
      <c r="DZJ66" s="100"/>
      <c r="DZM66" s="102"/>
      <c r="DZN66" s="102"/>
      <c r="DZO66" s="100"/>
      <c r="DZQ66" s="85"/>
      <c r="DZS66" s="85"/>
      <c r="DZT66" s="84"/>
      <c r="DZU66" s="109"/>
      <c r="DZV66" s="93"/>
      <c r="DZW66" s="100"/>
      <c r="EAE66" s="100"/>
      <c r="EAH66" s="102"/>
      <c r="EAI66" s="102"/>
      <c r="EAJ66" s="100"/>
      <c r="EAL66" s="85"/>
      <c r="EAN66" s="85"/>
      <c r="EAO66" s="84"/>
      <c r="EAP66" s="109"/>
      <c r="EAQ66" s="93"/>
      <c r="EAR66" s="100"/>
      <c r="EAZ66" s="100"/>
      <c r="EBC66" s="102"/>
      <c r="EBD66" s="102"/>
      <c r="EBE66" s="100"/>
      <c r="EBG66" s="85"/>
      <c r="EBI66" s="85"/>
      <c r="EBJ66" s="84"/>
      <c r="EBK66" s="109"/>
      <c r="EBL66" s="93"/>
      <c r="EBM66" s="100"/>
      <c r="EBU66" s="100"/>
      <c r="EBX66" s="102"/>
      <c r="EBY66" s="102"/>
      <c r="EBZ66" s="100"/>
      <c r="ECB66" s="85"/>
      <c r="ECD66" s="85"/>
      <c r="ECE66" s="84"/>
      <c r="ECF66" s="109"/>
      <c r="ECG66" s="93"/>
      <c r="ECH66" s="100"/>
      <c r="ECP66" s="100"/>
      <c r="ECS66" s="102"/>
      <c r="ECT66" s="102"/>
      <c r="ECU66" s="100"/>
      <c r="ECW66" s="85"/>
      <c r="ECY66" s="85"/>
      <c r="ECZ66" s="84"/>
      <c r="EDA66" s="109"/>
      <c r="EDB66" s="93"/>
      <c r="EDC66" s="100"/>
      <c r="EDK66" s="100"/>
      <c r="EDN66" s="102"/>
      <c r="EDO66" s="102"/>
      <c r="EDP66" s="100"/>
      <c r="EDR66" s="85"/>
      <c r="EDT66" s="85"/>
      <c r="EDU66" s="84"/>
      <c r="EDV66" s="109"/>
      <c r="EDW66" s="93"/>
      <c r="EDX66" s="100"/>
      <c r="EEF66" s="100"/>
      <c r="EEI66" s="102"/>
      <c r="EEJ66" s="102"/>
      <c r="EEK66" s="100"/>
      <c r="EEM66" s="85"/>
      <c r="EEO66" s="85"/>
      <c r="EEP66" s="84"/>
      <c r="EEQ66" s="109"/>
      <c r="EER66" s="93"/>
      <c r="EES66" s="100"/>
      <c r="EFA66" s="100"/>
      <c r="EFD66" s="102"/>
      <c r="EFE66" s="102"/>
      <c r="EFF66" s="100"/>
      <c r="EFH66" s="85"/>
      <c r="EFJ66" s="85"/>
      <c r="EFK66" s="84"/>
      <c r="EFL66" s="109"/>
      <c r="EFM66" s="93"/>
      <c r="EFN66" s="100"/>
      <c r="EFV66" s="100"/>
      <c r="EFY66" s="102"/>
      <c r="EFZ66" s="102"/>
      <c r="EGA66" s="100"/>
      <c r="EGC66" s="85"/>
      <c r="EGE66" s="85"/>
      <c r="EGF66" s="84"/>
      <c r="EGG66" s="109"/>
      <c r="EGH66" s="93"/>
      <c r="EGI66" s="100"/>
      <c r="EGQ66" s="100"/>
      <c r="EGT66" s="102"/>
      <c r="EGU66" s="102"/>
      <c r="EGV66" s="100"/>
      <c r="EGX66" s="85"/>
      <c r="EGZ66" s="85"/>
      <c r="EHA66" s="84"/>
      <c r="EHB66" s="109"/>
      <c r="EHC66" s="93"/>
      <c r="EHD66" s="100"/>
      <c r="EHL66" s="100"/>
      <c r="EHO66" s="102"/>
      <c r="EHP66" s="102"/>
      <c r="EHQ66" s="100"/>
      <c r="EHS66" s="85"/>
      <c r="EHU66" s="85"/>
      <c r="EHV66" s="84"/>
      <c r="EHW66" s="109"/>
      <c r="EHX66" s="93"/>
      <c r="EHY66" s="100"/>
      <c r="EIG66" s="100"/>
      <c r="EIJ66" s="102"/>
      <c r="EIK66" s="102"/>
      <c r="EIL66" s="100"/>
      <c r="EIN66" s="85"/>
      <c r="EIP66" s="85"/>
      <c r="EIQ66" s="84"/>
      <c r="EIR66" s="109"/>
      <c r="EIS66" s="93"/>
      <c r="EIT66" s="100"/>
      <c r="EJB66" s="100"/>
      <c r="EJE66" s="102"/>
      <c r="EJF66" s="102"/>
      <c r="EJG66" s="100"/>
      <c r="EJI66" s="85"/>
      <c r="EJK66" s="85"/>
      <c r="EJL66" s="84"/>
      <c r="EJM66" s="109"/>
      <c r="EJN66" s="93"/>
      <c r="EJO66" s="100"/>
      <c r="EJW66" s="100"/>
      <c r="EJZ66" s="102"/>
      <c r="EKA66" s="102"/>
      <c r="EKB66" s="100"/>
      <c r="EKD66" s="85"/>
      <c r="EKF66" s="85"/>
      <c r="EKG66" s="84"/>
      <c r="EKH66" s="109"/>
      <c r="EKI66" s="93"/>
      <c r="EKJ66" s="100"/>
      <c r="EKR66" s="100"/>
      <c r="EKU66" s="102"/>
      <c r="EKV66" s="102"/>
      <c r="EKW66" s="100"/>
      <c r="EKY66" s="85"/>
      <c r="ELA66" s="85"/>
      <c r="ELB66" s="84"/>
      <c r="ELC66" s="109"/>
      <c r="ELD66" s="93"/>
      <c r="ELE66" s="100"/>
      <c r="ELM66" s="100"/>
      <c r="ELP66" s="102"/>
      <c r="ELQ66" s="102"/>
      <c r="ELR66" s="100"/>
      <c r="ELT66" s="85"/>
      <c r="ELV66" s="85"/>
      <c r="ELW66" s="84"/>
      <c r="ELX66" s="109"/>
      <c r="ELY66" s="93"/>
      <c r="ELZ66" s="100"/>
      <c r="EMH66" s="100"/>
      <c r="EMK66" s="102"/>
      <c r="EML66" s="102"/>
      <c r="EMM66" s="100"/>
      <c r="EMO66" s="85"/>
      <c r="EMQ66" s="85"/>
      <c r="EMR66" s="84"/>
      <c r="EMS66" s="109"/>
      <c r="EMT66" s="93"/>
      <c r="EMU66" s="100"/>
      <c r="ENC66" s="100"/>
      <c r="ENF66" s="102"/>
      <c r="ENG66" s="102"/>
      <c r="ENH66" s="100"/>
      <c r="ENJ66" s="85"/>
      <c r="ENL66" s="85"/>
      <c r="ENM66" s="84"/>
      <c r="ENN66" s="109"/>
      <c r="ENO66" s="93"/>
      <c r="ENP66" s="100"/>
      <c r="ENX66" s="100"/>
      <c r="EOA66" s="102"/>
      <c r="EOB66" s="102"/>
      <c r="EOC66" s="100"/>
      <c r="EOE66" s="85"/>
      <c r="EOG66" s="85"/>
      <c r="EOH66" s="84"/>
      <c r="EOI66" s="109"/>
      <c r="EOJ66" s="93"/>
      <c r="EOK66" s="100"/>
      <c r="EOS66" s="100"/>
      <c r="EOV66" s="102"/>
      <c r="EOW66" s="102"/>
      <c r="EOX66" s="100"/>
      <c r="EOZ66" s="85"/>
      <c r="EPB66" s="85"/>
      <c r="EPC66" s="84"/>
      <c r="EPD66" s="109"/>
      <c r="EPE66" s="93"/>
      <c r="EPF66" s="100"/>
      <c r="EPN66" s="100"/>
      <c r="EPQ66" s="102"/>
      <c r="EPR66" s="102"/>
      <c r="EPS66" s="100"/>
      <c r="EPU66" s="85"/>
      <c r="EPW66" s="85"/>
      <c r="EPX66" s="84"/>
      <c r="EPY66" s="109"/>
      <c r="EPZ66" s="93"/>
      <c r="EQA66" s="100"/>
      <c r="EQI66" s="100"/>
      <c r="EQL66" s="102"/>
      <c r="EQM66" s="102"/>
      <c r="EQN66" s="100"/>
      <c r="EQP66" s="85"/>
      <c r="EQR66" s="85"/>
      <c r="EQS66" s="84"/>
      <c r="EQT66" s="109"/>
      <c r="EQU66" s="93"/>
      <c r="EQV66" s="100"/>
      <c r="ERD66" s="100"/>
      <c r="ERG66" s="102"/>
      <c r="ERH66" s="102"/>
      <c r="ERI66" s="100"/>
      <c r="ERK66" s="85"/>
      <c r="ERM66" s="85"/>
      <c r="ERN66" s="84"/>
      <c r="ERO66" s="109"/>
      <c r="ERP66" s="93"/>
      <c r="ERQ66" s="100"/>
      <c r="ERY66" s="100"/>
      <c r="ESB66" s="102"/>
      <c r="ESC66" s="102"/>
      <c r="ESD66" s="100"/>
      <c r="ESF66" s="85"/>
      <c r="ESH66" s="85"/>
      <c r="ESI66" s="84"/>
      <c r="ESJ66" s="109"/>
      <c r="ESK66" s="93"/>
      <c r="ESL66" s="100"/>
      <c r="EST66" s="100"/>
      <c r="ESW66" s="102"/>
      <c r="ESX66" s="102"/>
      <c r="ESY66" s="100"/>
      <c r="ETA66" s="85"/>
      <c r="ETC66" s="85"/>
      <c r="ETD66" s="84"/>
      <c r="ETE66" s="109"/>
      <c r="ETF66" s="93"/>
      <c r="ETG66" s="100"/>
      <c r="ETO66" s="100"/>
      <c r="ETR66" s="102"/>
      <c r="ETS66" s="102"/>
      <c r="ETT66" s="100"/>
      <c r="ETV66" s="85"/>
      <c r="ETX66" s="85"/>
      <c r="ETY66" s="84"/>
      <c r="ETZ66" s="109"/>
      <c r="EUA66" s="93"/>
      <c r="EUB66" s="100"/>
      <c r="EUJ66" s="100"/>
      <c r="EUM66" s="102"/>
      <c r="EUN66" s="102"/>
      <c r="EUO66" s="100"/>
      <c r="EUQ66" s="85"/>
      <c r="EUS66" s="85"/>
      <c r="EUT66" s="84"/>
      <c r="EUU66" s="109"/>
      <c r="EUV66" s="93"/>
      <c r="EUW66" s="100"/>
      <c r="EVE66" s="100"/>
      <c r="EVH66" s="102"/>
      <c r="EVI66" s="102"/>
      <c r="EVJ66" s="100"/>
      <c r="EVL66" s="85"/>
      <c r="EVN66" s="85"/>
      <c r="EVO66" s="84"/>
      <c r="EVP66" s="109"/>
      <c r="EVQ66" s="93"/>
      <c r="EVR66" s="100"/>
      <c r="EVZ66" s="100"/>
      <c r="EWC66" s="102"/>
      <c r="EWD66" s="102"/>
      <c r="EWE66" s="100"/>
      <c r="EWG66" s="85"/>
      <c r="EWI66" s="85"/>
      <c r="EWJ66" s="84"/>
      <c r="EWK66" s="109"/>
      <c r="EWL66" s="93"/>
      <c r="EWM66" s="100"/>
      <c r="EWU66" s="100"/>
      <c r="EWX66" s="102"/>
      <c r="EWY66" s="102"/>
      <c r="EWZ66" s="100"/>
      <c r="EXB66" s="85"/>
      <c r="EXD66" s="85"/>
      <c r="EXE66" s="84"/>
      <c r="EXF66" s="109"/>
      <c r="EXG66" s="93"/>
      <c r="EXH66" s="100"/>
      <c r="EXP66" s="100"/>
      <c r="EXS66" s="102"/>
      <c r="EXT66" s="102"/>
      <c r="EXU66" s="100"/>
      <c r="EXW66" s="85"/>
      <c r="EXY66" s="85"/>
      <c r="EXZ66" s="84"/>
      <c r="EYA66" s="109"/>
      <c r="EYB66" s="93"/>
      <c r="EYC66" s="100"/>
      <c r="EYK66" s="100"/>
      <c r="EYN66" s="102"/>
      <c r="EYO66" s="102"/>
      <c r="EYP66" s="100"/>
      <c r="EYR66" s="85"/>
      <c r="EYT66" s="85"/>
      <c r="EYU66" s="84"/>
      <c r="EYV66" s="109"/>
      <c r="EYW66" s="93"/>
      <c r="EYX66" s="100"/>
      <c r="EZF66" s="100"/>
      <c r="EZI66" s="102"/>
      <c r="EZJ66" s="102"/>
      <c r="EZK66" s="100"/>
      <c r="EZM66" s="85"/>
      <c r="EZO66" s="85"/>
      <c r="EZP66" s="84"/>
      <c r="EZQ66" s="109"/>
      <c r="EZR66" s="93"/>
      <c r="EZS66" s="100"/>
      <c r="FAA66" s="100"/>
      <c r="FAD66" s="102"/>
      <c r="FAE66" s="102"/>
      <c r="FAF66" s="100"/>
      <c r="FAH66" s="85"/>
      <c r="FAJ66" s="85"/>
      <c r="FAK66" s="84"/>
      <c r="FAL66" s="109"/>
      <c r="FAM66" s="93"/>
      <c r="FAN66" s="100"/>
      <c r="FAV66" s="100"/>
      <c r="FAY66" s="102"/>
      <c r="FAZ66" s="102"/>
      <c r="FBA66" s="100"/>
      <c r="FBC66" s="85"/>
      <c r="FBE66" s="85"/>
      <c r="FBF66" s="84"/>
      <c r="FBG66" s="109"/>
      <c r="FBH66" s="93"/>
      <c r="FBI66" s="100"/>
      <c r="FBQ66" s="100"/>
      <c r="FBT66" s="102"/>
      <c r="FBU66" s="102"/>
      <c r="FBV66" s="100"/>
      <c r="FBX66" s="85"/>
      <c r="FBZ66" s="85"/>
      <c r="FCA66" s="84"/>
      <c r="FCB66" s="109"/>
      <c r="FCC66" s="93"/>
      <c r="FCD66" s="100"/>
      <c r="FCL66" s="100"/>
      <c r="FCO66" s="102"/>
      <c r="FCP66" s="102"/>
      <c r="FCQ66" s="100"/>
      <c r="FCS66" s="85"/>
      <c r="FCU66" s="85"/>
      <c r="FCV66" s="84"/>
      <c r="FCW66" s="109"/>
      <c r="FCX66" s="93"/>
      <c r="FCY66" s="100"/>
      <c r="FDG66" s="100"/>
      <c r="FDJ66" s="102"/>
      <c r="FDK66" s="102"/>
      <c r="FDL66" s="100"/>
      <c r="FDN66" s="85"/>
      <c r="FDP66" s="85"/>
      <c r="FDQ66" s="84"/>
      <c r="FDR66" s="109"/>
      <c r="FDS66" s="93"/>
      <c r="FDT66" s="100"/>
      <c r="FEB66" s="100"/>
      <c r="FEE66" s="102"/>
      <c r="FEF66" s="102"/>
      <c r="FEG66" s="100"/>
      <c r="FEI66" s="85"/>
      <c r="FEK66" s="85"/>
      <c r="FEL66" s="84"/>
      <c r="FEM66" s="109"/>
      <c r="FEN66" s="93"/>
      <c r="FEO66" s="100"/>
      <c r="FEW66" s="100"/>
      <c r="FEZ66" s="102"/>
      <c r="FFA66" s="102"/>
      <c r="FFB66" s="100"/>
      <c r="FFD66" s="85"/>
      <c r="FFF66" s="85"/>
      <c r="FFG66" s="84"/>
      <c r="FFH66" s="109"/>
      <c r="FFI66" s="93"/>
      <c r="FFJ66" s="100"/>
      <c r="FFR66" s="100"/>
      <c r="FFU66" s="102"/>
      <c r="FFV66" s="102"/>
      <c r="FFW66" s="100"/>
      <c r="FFY66" s="85"/>
      <c r="FGA66" s="85"/>
      <c r="FGB66" s="84"/>
      <c r="FGC66" s="109"/>
      <c r="FGD66" s="93"/>
      <c r="FGE66" s="100"/>
      <c r="FGM66" s="100"/>
      <c r="FGP66" s="102"/>
      <c r="FGQ66" s="102"/>
      <c r="FGR66" s="100"/>
      <c r="FGT66" s="85"/>
      <c r="FGV66" s="85"/>
      <c r="FGW66" s="84"/>
      <c r="FGX66" s="109"/>
      <c r="FGY66" s="93"/>
      <c r="FGZ66" s="100"/>
      <c r="FHH66" s="100"/>
      <c r="FHK66" s="102"/>
      <c r="FHL66" s="102"/>
      <c r="FHM66" s="100"/>
      <c r="FHO66" s="85"/>
      <c r="FHQ66" s="85"/>
      <c r="FHR66" s="84"/>
      <c r="FHS66" s="109"/>
      <c r="FHT66" s="93"/>
      <c r="FHU66" s="100"/>
      <c r="FIC66" s="100"/>
      <c r="FIF66" s="102"/>
      <c r="FIG66" s="102"/>
      <c r="FIH66" s="100"/>
      <c r="FIJ66" s="85"/>
      <c r="FIL66" s="85"/>
      <c r="FIM66" s="84"/>
      <c r="FIN66" s="109"/>
      <c r="FIO66" s="93"/>
      <c r="FIP66" s="100"/>
      <c r="FIX66" s="100"/>
      <c r="FJA66" s="102"/>
      <c r="FJB66" s="102"/>
      <c r="FJC66" s="100"/>
      <c r="FJE66" s="85"/>
      <c r="FJG66" s="85"/>
      <c r="FJH66" s="84"/>
      <c r="FJI66" s="109"/>
      <c r="FJJ66" s="93"/>
      <c r="FJK66" s="100"/>
      <c r="FJS66" s="100"/>
      <c r="FJV66" s="102"/>
      <c r="FJW66" s="102"/>
      <c r="FJX66" s="100"/>
      <c r="FJZ66" s="85"/>
      <c r="FKB66" s="85"/>
      <c r="FKC66" s="84"/>
      <c r="FKD66" s="109"/>
      <c r="FKE66" s="93"/>
      <c r="FKF66" s="100"/>
      <c r="FKN66" s="100"/>
      <c r="FKQ66" s="102"/>
      <c r="FKR66" s="102"/>
      <c r="FKS66" s="100"/>
      <c r="FKU66" s="85"/>
      <c r="FKW66" s="85"/>
      <c r="FKX66" s="84"/>
      <c r="FKY66" s="109"/>
      <c r="FKZ66" s="93"/>
      <c r="FLA66" s="100"/>
      <c r="FLI66" s="100"/>
      <c r="FLL66" s="102"/>
      <c r="FLM66" s="102"/>
      <c r="FLN66" s="100"/>
      <c r="FLP66" s="85"/>
      <c r="FLR66" s="85"/>
      <c r="FLS66" s="84"/>
      <c r="FLT66" s="109"/>
      <c r="FLU66" s="93"/>
      <c r="FLV66" s="100"/>
      <c r="FMD66" s="100"/>
      <c r="FMG66" s="102"/>
      <c r="FMH66" s="102"/>
      <c r="FMI66" s="100"/>
      <c r="FMK66" s="85"/>
      <c r="FMM66" s="85"/>
      <c r="FMN66" s="84"/>
      <c r="FMO66" s="109"/>
      <c r="FMP66" s="93"/>
      <c r="FMQ66" s="100"/>
      <c r="FMY66" s="100"/>
      <c r="FNB66" s="102"/>
      <c r="FNC66" s="102"/>
      <c r="FND66" s="100"/>
      <c r="FNF66" s="85"/>
      <c r="FNH66" s="85"/>
      <c r="FNI66" s="84"/>
      <c r="FNJ66" s="109"/>
      <c r="FNK66" s="93"/>
      <c r="FNL66" s="100"/>
      <c r="FNT66" s="100"/>
      <c r="FNW66" s="102"/>
      <c r="FNX66" s="102"/>
      <c r="FNY66" s="100"/>
      <c r="FOA66" s="85"/>
      <c r="FOC66" s="85"/>
      <c r="FOD66" s="84"/>
      <c r="FOE66" s="109"/>
      <c r="FOF66" s="93"/>
      <c r="FOG66" s="100"/>
      <c r="FOO66" s="100"/>
      <c r="FOR66" s="102"/>
      <c r="FOS66" s="102"/>
      <c r="FOT66" s="100"/>
      <c r="FOV66" s="85"/>
      <c r="FOX66" s="85"/>
      <c r="FOY66" s="84"/>
      <c r="FOZ66" s="109"/>
      <c r="FPA66" s="93"/>
      <c r="FPB66" s="100"/>
      <c r="FPJ66" s="100"/>
      <c r="FPM66" s="102"/>
      <c r="FPN66" s="102"/>
      <c r="FPO66" s="100"/>
      <c r="FPQ66" s="85"/>
      <c r="FPS66" s="85"/>
      <c r="FPT66" s="84"/>
      <c r="FPU66" s="109"/>
      <c r="FPV66" s="93"/>
      <c r="FPW66" s="100"/>
      <c r="FQE66" s="100"/>
      <c r="FQH66" s="102"/>
      <c r="FQI66" s="102"/>
      <c r="FQJ66" s="100"/>
      <c r="FQL66" s="85"/>
      <c r="FQN66" s="85"/>
      <c r="FQO66" s="84"/>
      <c r="FQP66" s="109"/>
      <c r="FQQ66" s="93"/>
      <c r="FQR66" s="100"/>
      <c r="FQZ66" s="100"/>
      <c r="FRC66" s="102"/>
      <c r="FRD66" s="102"/>
      <c r="FRE66" s="100"/>
      <c r="FRG66" s="85"/>
      <c r="FRI66" s="85"/>
      <c r="FRJ66" s="84"/>
      <c r="FRK66" s="109"/>
      <c r="FRL66" s="93"/>
      <c r="FRM66" s="100"/>
      <c r="FRU66" s="100"/>
      <c r="FRX66" s="102"/>
      <c r="FRY66" s="102"/>
      <c r="FRZ66" s="100"/>
      <c r="FSB66" s="85"/>
      <c r="FSD66" s="85"/>
      <c r="FSE66" s="84"/>
      <c r="FSF66" s="109"/>
      <c r="FSG66" s="93"/>
      <c r="FSH66" s="100"/>
      <c r="FSP66" s="100"/>
      <c r="FSS66" s="102"/>
      <c r="FST66" s="102"/>
      <c r="FSU66" s="100"/>
      <c r="FSW66" s="85"/>
      <c r="FSY66" s="85"/>
      <c r="FSZ66" s="84"/>
      <c r="FTA66" s="109"/>
      <c r="FTB66" s="93"/>
      <c r="FTC66" s="100"/>
      <c r="FTK66" s="100"/>
      <c r="FTN66" s="102"/>
      <c r="FTO66" s="102"/>
      <c r="FTP66" s="100"/>
      <c r="FTR66" s="85"/>
      <c r="FTT66" s="85"/>
      <c r="FTU66" s="84"/>
      <c r="FTV66" s="109"/>
      <c r="FTW66" s="93"/>
      <c r="FTX66" s="100"/>
      <c r="FUF66" s="100"/>
      <c r="FUI66" s="102"/>
      <c r="FUJ66" s="102"/>
      <c r="FUK66" s="100"/>
      <c r="FUM66" s="85"/>
      <c r="FUO66" s="85"/>
      <c r="FUP66" s="84"/>
      <c r="FUQ66" s="109"/>
      <c r="FUR66" s="93"/>
      <c r="FUS66" s="100"/>
      <c r="FVA66" s="100"/>
      <c r="FVD66" s="102"/>
      <c r="FVE66" s="102"/>
      <c r="FVF66" s="100"/>
      <c r="FVH66" s="85"/>
      <c r="FVJ66" s="85"/>
      <c r="FVK66" s="84"/>
      <c r="FVL66" s="109"/>
      <c r="FVM66" s="93"/>
      <c r="FVN66" s="100"/>
      <c r="FVV66" s="100"/>
      <c r="FVY66" s="102"/>
      <c r="FVZ66" s="102"/>
      <c r="FWA66" s="100"/>
      <c r="FWC66" s="85"/>
      <c r="FWE66" s="85"/>
      <c r="FWF66" s="84"/>
      <c r="FWG66" s="109"/>
      <c r="FWH66" s="93"/>
      <c r="FWI66" s="100"/>
      <c r="FWQ66" s="100"/>
      <c r="FWT66" s="102"/>
      <c r="FWU66" s="102"/>
      <c r="FWV66" s="100"/>
      <c r="FWX66" s="85"/>
      <c r="FWZ66" s="85"/>
      <c r="FXA66" s="84"/>
      <c r="FXB66" s="109"/>
      <c r="FXC66" s="93"/>
      <c r="FXD66" s="100"/>
      <c r="FXL66" s="100"/>
      <c r="FXO66" s="102"/>
      <c r="FXP66" s="102"/>
      <c r="FXQ66" s="100"/>
      <c r="FXS66" s="85"/>
      <c r="FXU66" s="85"/>
      <c r="FXV66" s="84"/>
      <c r="FXW66" s="109"/>
      <c r="FXX66" s="93"/>
      <c r="FXY66" s="100"/>
      <c r="FYG66" s="100"/>
      <c r="FYJ66" s="102"/>
      <c r="FYK66" s="102"/>
      <c r="FYL66" s="100"/>
      <c r="FYN66" s="85"/>
      <c r="FYP66" s="85"/>
      <c r="FYQ66" s="84"/>
      <c r="FYR66" s="109"/>
      <c r="FYS66" s="93"/>
      <c r="FYT66" s="100"/>
      <c r="FZB66" s="100"/>
      <c r="FZE66" s="102"/>
      <c r="FZF66" s="102"/>
      <c r="FZG66" s="100"/>
      <c r="FZI66" s="85"/>
      <c r="FZK66" s="85"/>
      <c r="FZL66" s="84"/>
      <c r="FZM66" s="109"/>
      <c r="FZN66" s="93"/>
      <c r="FZO66" s="100"/>
      <c r="FZW66" s="100"/>
      <c r="FZZ66" s="102"/>
      <c r="GAA66" s="102"/>
      <c r="GAB66" s="100"/>
      <c r="GAD66" s="85"/>
      <c r="GAF66" s="85"/>
      <c r="GAG66" s="84"/>
      <c r="GAH66" s="109"/>
      <c r="GAI66" s="93"/>
      <c r="GAJ66" s="100"/>
      <c r="GAR66" s="100"/>
      <c r="GAU66" s="102"/>
      <c r="GAV66" s="102"/>
      <c r="GAW66" s="100"/>
      <c r="GAY66" s="85"/>
      <c r="GBA66" s="85"/>
      <c r="GBB66" s="84"/>
      <c r="GBC66" s="109"/>
      <c r="GBD66" s="93"/>
      <c r="GBE66" s="100"/>
      <c r="GBM66" s="100"/>
      <c r="GBP66" s="102"/>
      <c r="GBQ66" s="102"/>
      <c r="GBR66" s="100"/>
      <c r="GBT66" s="85"/>
      <c r="GBV66" s="85"/>
      <c r="GBW66" s="84"/>
      <c r="GBX66" s="109"/>
      <c r="GBY66" s="93"/>
      <c r="GBZ66" s="100"/>
      <c r="GCH66" s="100"/>
      <c r="GCK66" s="102"/>
      <c r="GCL66" s="102"/>
      <c r="GCM66" s="100"/>
      <c r="GCO66" s="85"/>
      <c r="GCQ66" s="85"/>
      <c r="GCR66" s="84"/>
      <c r="GCS66" s="109"/>
      <c r="GCT66" s="93"/>
      <c r="GCU66" s="100"/>
      <c r="GDC66" s="100"/>
      <c r="GDF66" s="102"/>
      <c r="GDG66" s="102"/>
      <c r="GDH66" s="100"/>
      <c r="GDJ66" s="85"/>
      <c r="GDL66" s="85"/>
      <c r="GDM66" s="84"/>
      <c r="GDN66" s="109"/>
      <c r="GDO66" s="93"/>
      <c r="GDP66" s="100"/>
      <c r="GDX66" s="100"/>
      <c r="GEA66" s="102"/>
      <c r="GEB66" s="102"/>
      <c r="GEC66" s="100"/>
      <c r="GEE66" s="85"/>
      <c r="GEG66" s="85"/>
      <c r="GEH66" s="84"/>
      <c r="GEI66" s="109"/>
      <c r="GEJ66" s="93"/>
      <c r="GEK66" s="100"/>
      <c r="GES66" s="100"/>
      <c r="GEV66" s="102"/>
      <c r="GEW66" s="102"/>
      <c r="GEX66" s="100"/>
      <c r="GEZ66" s="85"/>
      <c r="GFB66" s="85"/>
      <c r="GFC66" s="84"/>
      <c r="GFD66" s="109"/>
      <c r="GFE66" s="93"/>
      <c r="GFF66" s="100"/>
      <c r="GFN66" s="100"/>
      <c r="GFQ66" s="102"/>
      <c r="GFR66" s="102"/>
      <c r="GFS66" s="100"/>
      <c r="GFU66" s="85"/>
      <c r="GFW66" s="85"/>
      <c r="GFX66" s="84"/>
      <c r="GFY66" s="109"/>
      <c r="GFZ66" s="93"/>
      <c r="GGA66" s="100"/>
      <c r="GGI66" s="100"/>
      <c r="GGL66" s="102"/>
      <c r="GGM66" s="102"/>
      <c r="GGN66" s="100"/>
      <c r="GGP66" s="85"/>
      <c r="GGR66" s="85"/>
      <c r="GGS66" s="84"/>
      <c r="GGT66" s="109"/>
      <c r="GGU66" s="93"/>
      <c r="GGV66" s="100"/>
      <c r="GHD66" s="100"/>
      <c r="GHG66" s="102"/>
      <c r="GHH66" s="102"/>
      <c r="GHI66" s="100"/>
      <c r="GHK66" s="85"/>
      <c r="GHM66" s="85"/>
      <c r="GHN66" s="84"/>
      <c r="GHO66" s="109"/>
      <c r="GHP66" s="93"/>
      <c r="GHQ66" s="100"/>
      <c r="GHY66" s="100"/>
      <c r="GIB66" s="102"/>
      <c r="GIC66" s="102"/>
      <c r="GID66" s="100"/>
      <c r="GIF66" s="85"/>
      <c r="GIH66" s="85"/>
      <c r="GII66" s="84"/>
      <c r="GIJ66" s="109"/>
      <c r="GIK66" s="93"/>
      <c r="GIL66" s="100"/>
      <c r="GIT66" s="100"/>
      <c r="GIW66" s="102"/>
      <c r="GIX66" s="102"/>
      <c r="GIY66" s="100"/>
      <c r="GJA66" s="85"/>
      <c r="GJC66" s="85"/>
      <c r="GJD66" s="84"/>
      <c r="GJE66" s="109"/>
      <c r="GJF66" s="93"/>
      <c r="GJG66" s="100"/>
      <c r="GJO66" s="100"/>
      <c r="GJR66" s="102"/>
      <c r="GJS66" s="102"/>
      <c r="GJT66" s="100"/>
      <c r="GJV66" s="85"/>
      <c r="GJX66" s="85"/>
      <c r="GJY66" s="84"/>
      <c r="GJZ66" s="109"/>
      <c r="GKA66" s="93"/>
      <c r="GKB66" s="100"/>
      <c r="GKJ66" s="100"/>
      <c r="GKM66" s="102"/>
      <c r="GKN66" s="102"/>
      <c r="GKO66" s="100"/>
      <c r="GKQ66" s="85"/>
      <c r="GKS66" s="85"/>
      <c r="GKT66" s="84"/>
      <c r="GKU66" s="109"/>
      <c r="GKV66" s="93"/>
      <c r="GKW66" s="100"/>
      <c r="GLE66" s="100"/>
      <c r="GLH66" s="102"/>
      <c r="GLI66" s="102"/>
      <c r="GLJ66" s="100"/>
      <c r="GLL66" s="85"/>
      <c r="GLN66" s="85"/>
      <c r="GLO66" s="84"/>
      <c r="GLP66" s="109"/>
      <c r="GLQ66" s="93"/>
      <c r="GLR66" s="100"/>
      <c r="GLZ66" s="100"/>
      <c r="GMC66" s="102"/>
      <c r="GMD66" s="102"/>
      <c r="GME66" s="100"/>
      <c r="GMG66" s="85"/>
      <c r="GMI66" s="85"/>
      <c r="GMJ66" s="84"/>
      <c r="GMK66" s="109"/>
      <c r="GML66" s="93"/>
      <c r="GMM66" s="100"/>
      <c r="GMU66" s="100"/>
      <c r="GMX66" s="102"/>
      <c r="GMY66" s="102"/>
      <c r="GMZ66" s="100"/>
      <c r="GNB66" s="85"/>
      <c r="GND66" s="85"/>
      <c r="GNE66" s="84"/>
      <c r="GNF66" s="109"/>
      <c r="GNG66" s="93"/>
      <c r="GNH66" s="100"/>
      <c r="GNP66" s="100"/>
      <c r="GNS66" s="102"/>
      <c r="GNT66" s="102"/>
      <c r="GNU66" s="100"/>
      <c r="GNW66" s="85"/>
      <c r="GNY66" s="85"/>
      <c r="GNZ66" s="84"/>
      <c r="GOA66" s="109"/>
      <c r="GOB66" s="93"/>
      <c r="GOC66" s="100"/>
      <c r="GOK66" s="100"/>
      <c r="GON66" s="102"/>
      <c r="GOO66" s="102"/>
      <c r="GOP66" s="100"/>
      <c r="GOR66" s="85"/>
      <c r="GOT66" s="85"/>
      <c r="GOU66" s="84"/>
      <c r="GOV66" s="109"/>
      <c r="GOW66" s="93"/>
      <c r="GOX66" s="100"/>
      <c r="GPF66" s="100"/>
      <c r="GPI66" s="102"/>
      <c r="GPJ66" s="102"/>
      <c r="GPK66" s="100"/>
      <c r="GPM66" s="85"/>
      <c r="GPO66" s="85"/>
      <c r="GPP66" s="84"/>
      <c r="GPQ66" s="109"/>
      <c r="GPR66" s="93"/>
      <c r="GPS66" s="100"/>
      <c r="GQA66" s="100"/>
      <c r="GQD66" s="102"/>
      <c r="GQE66" s="102"/>
      <c r="GQF66" s="100"/>
      <c r="GQH66" s="85"/>
      <c r="GQJ66" s="85"/>
      <c r="GQK66" s="84"/>
      <c r="GQL66" s="109"/>
      <c r="GQM66" s="93"/>
      <c r="GQN66" s="100"/>
      <c r="GQV66" s="100"/>
      <c r="GQY66" s="102"/>
      <c r="GQZ66" s="102"/>
      <c r="GRA66" s="100"/>
      <c r="GRC66" s="85"/>
      <c r="GRE66" s="85"/>
      <c r="GRF66" s="84"/>
      <c r="GRG66" s="109"/>
      <c r="GRH66" s="93"/>
      <c r="GRI66" s="100"/>
      <c r="GRQ66" s="100"/>
      <c r="GRT66" s="102"/>
      <c r="GRU66" s="102"/>
      <c r="GRV66" s="100"/>
      <c r="GRX66" s="85"/>
      <c r="GRZ66" s="85"/>
      <c r="GSA66" s="84"/>
      <c r="GSB66" s="109"/>
      <c r="GSC66" s="93"/>
      <c r="GSD66" s="100"/>
      <c r="GSL66" s="100"/>
      <c r="GSO66" s="102"/>
      <c r="GSP66" s="102"/>
      <c r="GSQ66" s="100"/>
      <c r="GSS66" s="85"/>
      <c r="GSU66" s="85"/>
      <c r="GSV66" s="84"/>
      <c r="GSW66" s="109"/>
      <c r="GSX66" s="93"/>
      <c r="GSY66" s="100"/>
      <c r="GTG66" s="100"/>
      <c r="GTJ66" s="102"/>
      <c r="GTK66" s="102"/>
      <c r="GTL66" s="100"/>
      <c r="GTN66" s="85"/>
      <c r="GTP66" s="85"/>
      <c r="GTQ66" s="84"/>
      <c r="GTR66" s="109"/>
      <c r="GTS66" s="93"/>
      <c r="GTT66" s="100"/>
      <c r="GUB66" s="100"/>
      <c r="GUE66" s="102"/>
      <c r="GUF66" s="102"/>
      <c r="GUG66" s="100"/>
      <c r="GUI66" s="85"/>
      <c r="GUK66" s="85"/>
      <c r="GUL66" s="84"/>
      <c r="GUM66" s="109"/>
      <c r="GUN66" s="93"/>
      <c r="GUO66" s="100"/>
      <c r="GUW66" s="100"/>
      <c r="GUZ66" s="102"/>
      <c r="GVA66" s="102"/>
      <c r="GVB66" s="100"/>
      <c r="GVD66" s="85"/>
      <c r="GVF66" s="85"/>
      <c r="GVG66" s="84"/>
      <c r="GVH66" s="109"/>
      <c r="GVI66" s="93"/>
      <c r="GVJ66" s="100"/>
      <c r="GVR66" s="100"/>
      <c r="GVU66" s="102"/>
      <c r="GVV66" s="102"/>
      <c r="GVW66" s="100"/>
      <c r="GVY66" s="85"/>
      <c r="GWA66" s="85"/>
      <c r="GWB66" s="84"/>
      <c r="GWC66" s="109"/>
      <c r="GWD66" s="93"/>
      <c r="GWE66" s="100"/>
      <c r="GWM66" s="100"/>
      <c r="GWP66" s="102"/>
      <c r="GWQ66" s="102"/>
      <c r="GWR66" s="100"/>
      <c r="GWT66" s="85"/>
      <c r="GWV66" s="85"/>
      <c r="GWW66" s="84"/>
      <c r="GWX66" s="109"/>
      <c r="GWY66" s="93"/>
      <c r="GWZ66" s="100"/>
      <c r="GXH66" s="100"/>
      <c r="GXK66" s="102"/>
      <c r="GXL66" s="102"/>
      <c r="GXM66" s="100"/>
      <c r="GXO66" s="85"/>
      <c r="GXQ66" s="85"/>
      <c r="GXR66" s="84"/>
      <c r="GXS66" s="109"/>
      <c r="GXT66" s="93"/>
      <c r="GXU66" s="100"/>
      <c r="GYC66" s="100"/>
      <c r="GYF66" s="102"/>
      <c r="GYG66" s="102"/>
      <c r="GYH66" s="100"/>
      <c r="GYJ66" s="85"/>
      <c r="GYL66" s="85"/>
      <c r="GYM66" s="84"/>
      <c r="GYN66" s="109"/>
      <c r="GYO66" s="93"/>
      <c r="GYP66" s="100"/>
      <c r="GYX66" s="100"/>
      <c r="GZA66" s="102"/>
      <c r="GZB66" s="102"/>
      <c r="GZC66" s="100"/>
      <c r="GZE66" s="85"/>
      <c r="GZG66" s="85"/>
      <c r="GZH66" s="84"/>
      <c r="GZI66" s="109"/>
      <c r="GZJ66" s="93"/>
      <c r="GZK66" s="100"/>
      <c r="GZS66" s="100"/>
      <c r="GZV66" s="102"/>
      <c r="GZW66" s="102"/>
      <c r="GZX66" s="100"/>
      <c r="GZZ66" s="85"/>
      <c r="HAB66" s="85"/>
      <c r="HAC66" s="84"/>
      <c r="HAD66" s="109"/>
      <c r="HAE66" s="93"/>
      <c r="HAF66" s="100"/>
      <c r="HAN66" s="100"/>
      <c r="HAQ66" s="102"/>
      <c r="HAR66" s="102"/>
      <c r="HAS66" s="100"/>
      <c r="HAU66" s="85"/>
      <c r="HAW66" s="85"/>
      <c r="HAX66" s="84"/>
      <c r="HAY66" s="109"/>
      <c r="HAZ66" s="93"/>
      <c r="HBA66" s="100"/>
      <c r="HBI66" s="100"/>
      <c r="HBL66" s="102"/>
      <c r="HBM66" s="102"/>
      <c r="HBN66" s="100"/>
      <c r="HBP66" s="85"/>
      <c r="HBR66" s="85"/>
      <c r="HBS66" s="84"/>
      <c r="HBT66" s="109"/>
      <c r="HBU66" s="93"/>
      <c r="HBV66" s="100"/>
      <c r="HCD66" s="100"/>
      <c r="HCG66" s="102"/>
      <c r="HCH66" s="102"/>
      <c r="HCI66" s="100"/>
      <c r="HCK66" s="85"/>
      <c r="HCM66" s="85"/>
      <c r="HCN66" s="84"/>
      <c r="HCO66" s="109"/>
      <c r="HCP66" s="93"/>
      <c r="HCQ66" s="100"/>
      <c r="HCY66" s="100"/>
      <c r="HDB66" s="102"/>
      <c r="HDC66" s="102"/>
      <c r="HDD66" s="100"/>
      <c r="HDF66" s="85"/>
      <c r="HDH66" s="85"/>
      <c r="HDI66" s="84"/>
      <c r="HDJ66" s="109"/>
      <c r="HDK66" s="93"/>
      <c r="HDL66" s="100"/>
      <c r="HDT66" s="100"/>
      <c r="HDW66" s="102"/>
      <c r="HDX66" s="102"/>
      <c r="HDY66" s="100"/>
      <c r="HEA66" s="85"/>
      <c r="HEC66" s="85"/>
      <c r="HED66" s="84"/>
      <c r="HEE66" s="109"/>
      <c r="HEF66" s="93"/>
      <c r="HEG66" s="100"/>
      <c r="HEO66" s="100"/>
      <c r="HER66" s="102"/>
      <c r="HES66" s="102"/>
      <c r="HET66" s="100"/>
      <c r="HEV66" s="85"/>
      <c r="HEX66" s="85"/>
      <c r="HEY66" s="84"/>
      <c r="HEZ66" s="109"/>
      <c r="HFA66" s="93"/>
      <c r="HFB66" s="100"/>
      <c r="HFJ66" s="100"/>
      <c r="HFM66" s="102"/>
      <c r="HFN66" s="102"/>
      <c r="HFO66" s="100"/>
      <c r="HFQ66" s="85"/>
      <c r="HFS66" s="85"/>
      <c r="HFT66" s="84"/>
      <c r="HFU66" s="109"/>
      <c r="HFV66" s="93"/>
      <c r="HFW66" s="100"/>
      <c r="HGE66" s="100"/>
      <c r="HGH66" s="102"/>
      <c r="HGI66" s="102"/>
      <c r="HGJ66" s="100"/>
      <c r="HGL66" s="85"/>
      <c r="HGN66" s="85"/>
      <c r="HGO66" s="84"/>
      <c r="HGP66" s="109"/>
      <c r="HGQ66" s="93"/>
      <c r="HGR66" s="100"/>
      <c r="HGZ66" s="100"/>
      <c r="HHC66" s="102"/>
      <c r="HHD66" s="102"/>
      <c r="HHE66" s="100"/>
      <c r="HHG66" s="85"/>
      <c r="HHI66" s="85"/>
      <c r="HHJ66" s="84"/>
      <c r="HHK66" s="109"/>
      <c r="HHL66" s="93"/>
      <c r="HHM66" s="100"/>
      <c r="HHU66" s="100"/>
      <c r="HHX66" s="102"/>
      <c r="HHY66" s="102"/>
      <c r="HHZ66" s="100"/>
      <c r="HIB66" s="85"/>
      <c r="HID66" s="85"/>
      <c r="HIE66" s="84"/>
      <c r="HIF66" s="109"/>
      <c r="HIG66" s="93"/>
      <c r="HIH66" s="100"/>
      <c r="HIP66" s="100"/>
      <c r="HIS66" s="102"/>
      <c r="HIT66" s="102"/>
      <c r="HIU66" s="100"/>
      <c r="HIW66" s="85"/>
      <c r="HIY66" s="85"/>
      <c r="HIZ66" s="84"/>
      <c r="HJA66" s="109"/>
      <c r="HJB66" s="93"/>
      <c r="HJC66" s="100"/>
      <c r="HJK66" s="100"/>
      <c r="HJN66" s="102"/>
      <c r="HJO66" s="102"/>
      <c r="HJP66" s="100"/>
      <c r="HJR66" s="85"/>
      <c r="HJT66" s="85"/>
      <c r="HJU66" s="84"/>
      <c r="HJV66" s="109"/>
      <c r="HJW66" s="93"/>
      <c r="HJX66" s="100"/>
      <c r="HKF66" s="100"/>
      <c r="HKI66" s="102"/>
      <c r="HKJ66" s="102"/>
      <c r="HKK66" s="100"/>
      <c r="HKM66" s="85"/>
      <c r="HKO66" s="85"/>
      <c r="HKP66" s="84"/>
      <c r="HKQ66" s="109"/>
      <c r="HKR66" s="93"/>
      <c r="HKS66" s="100"/>
      <c r="HLA66" s="100"/>
      <c r="HLD66" s="102"/>
      <c r="HLE66" s="102"/>
      <c r="HLF66" s="100"/>
      <c r="HLH66" s="85"/>
      <c r="HLJ66" s="85"/>
      <c r="HLK66" s="84"/>
      <c r="HLL66" s="109"/>
      <c r="HLM66" s="93"/>
      <c r="HLN66" s="100"/>
      <c r="HLV66" s="100"/>
      <c r="HLY66" s="102"/>
      <c r="HLZ66" s="102"/>
      <c r="HMA66" s="100"/>
      <c r="HMC66" s="85"/>
      <c r="HME66" s="85"/>
      <c r="HMF66" s="84"/>
      <c r="HMG66" s="109"/>
      <c r="HMH66" s="93"/>
      <c r="HMI66" s="100"/>
      <c r="HMQ66" s="100"/>
      <c r="HMT66" s="102"/>
      <c r="HMU66" s="102"/>
      <c r="HMV66" s="100"/>
      <c r="HMX66" s="85"/>
      <c r="HMZ66" s="85"/>
      <c r="HNA66" s="84"/>
      <c r="HNB66" s="109"/>
      <c r="HNC66" s="93"/>
      <c r="HND66" s="100"/>
      <c r="HNL66" s="100"/>
      <c r="HNO66" s="102"/>
      <c r="HNP66" s="102"/>
      <c r="HNQ66" s="100"/>
      <c r="HNS66" s="85"/>
      <c r="HNU66" s="85"/>
      <c r="HNV66" s="84"/>
      <c r="HNW66" s="109"/>
      <c r="HNX66" s="93"/>
      <c r="HNY66" s="100"/>
      <c r="HOG66" s="100"/>
      <c r="HOJ66" s="102"/>
      <c r="HOK66" s="102"/>
      <c r="HOL66" s="100"/>
      <c r="HON66" s="85"/>
      <c r="HOP66" s="85"/>
      <c r="HOQ66" s="84"/>
      <c r="HOR66" s="109"/>
      <c r="HOS66" s="93"/>
      <c r="HOT66" s="100"/>
      <c r="HPB66" s="100"/>
      <c r="HPE66" s="102"/>
      <c r="HPF66" s="102"/>
      <c r="HPG66" s="100"/>
      <c r="HPI66" s="85"/>
      <c r="HPK66" s="85"/>
      <c r="HPL66" s="84"/>
      <c r="HPM66" s="109"/>
      <c r="HPN66" s="93"/>
      <c r="HPO66" s="100"/>
      <c r="HPW66" s="100"/>
      <c r="HPZ66" s="102"/>
      <c r="HQA66" s="102"/>
      <c r="HQB66" s="100"/>
      <c r="HQD66" s="85"/>
      <c r="HQF66" s="85"/>
      <c r="HQG66" s="84"/>
      <c r="HQH66" s="109"/>
      <c r="HQI66" s="93"/>
      <c r="HQJ66" s="100"/>
      <c r="HQR66" s="100"/>
      <c r="HQU66" s="102"/>
      <c r="HQV66" s="102"/>
      <c r="HQW66" s="100"/>
      <c r="HQY66" s="85"/>
      <c r="HRA66" s="85"/>
      <c r="HRB66" s="84"/>
      <c r="HRC66" s="109"/>
      <c r="HRD66" s="93"/>
      <c r="HRE66" s="100"/>
      <c r="HRM66" s="100"/>
      <c r="HRP66" s="102"/>
      <c r="HRQ66" s="102"/>
      <c r="HRR66" s="100"/>
      <c r="HRT66" s="85"/>
      <c r="HRV66" s="85"/>
      <c r="HRW66" s="84"/>
      <c r="HRX66" s="109"/>
      <c r="HRY66" s="93"/>
      <c r="HRZ66" s="100"/>
      <c r="HSH66" s="100"/>
      <c r="HSK66" s="102"/>
      <c r="HSL66" s="102"/>
      <c r="HSM66" s="100"/>
      <c r="HSO66" s="85"/>
      <c r="HSQ66" s="85"/>
      <c r="HSR66" s="84"/>
      <c r="HSS66" s="109"/>
      <c r="HST66" s="93"/>
      <c r="HSU66" s="100"/>
      <c r="HTC66" s="100"/>
      <c r="HTF66" s="102"/>
      <c r="HTG66" s="102"/>
      <c r="HTH66" s="100"/>
      <c r="HTJ66" s="85"/>
      <c r="HTL66" s="85"/>
      <c r="HTM66" s="84"/>
      <c r="HTN66" s="109"/>
      <c r="HTO66" s="93"/>
      <c r="HTP66" s="100"/>
      <c r="HTX66" s="100"/>
      <c r="HUA66" s="102"/>
      <c r="HUB66" s="102"/>
      <c r="HUC66" s="100"/>
      <c r="HUE66" s="85"/>
      <c r="HUG66" s="85"/>
      <c r="HUH66" s="84"/>
      <c r="HUI66" s="109"/>
      <c r="HUJ66" s="93"/>
      <c r="HUK66" s="100"/>
      <c r="HUS66" s="100"/>
      <c r="HUV66" s="102"/>
      <c r="HUW66" s="102"/>
      <c r="HUX66" s="100"/>
      <c r="HUZ66" s="85"/>
      <c r="HVB66" s="85"/>
      <c r="HVC66" s="84"/>
      <c r="HVD66" s="109"/>
      <c r="HVE66" s="93"/>
      <c r="HVF66" s="100"/>
      <c r="HVN66" s="100"/>
      <c r="HVQ66" s="102"/>
      <c r="HVR66" s="102"/>
      <c r="HVS66" s="100"/>
      <c r="HVU66" s="85"/>
      <c r="HVW66" s="85"/>
      <c r="HVX66" s="84"/>
      <c r="HVY66" s="109"/>
      <c r="HVZ66" s="93"/>
      <c r="HWA66" s="100"/>
      <c r="HWI66" s="100"/>
      <c r="HWL66" s="102"/>
      <c r="HWM66" s="102"/>
      <c r="HWN66" s="100"/>
      <c r="HWP66" s="85"/>
      <c r="HWR66" s="85"/>
      <c r="HWS66" s="84"/>
      <c r="HWT66" s="109"/>
      <c r="HWU66" s="93"/>
      <c r="HWV66" s="100"/>
      <c r="HXD66" s="100"/>
      <c r="HXG66" s="102"/>
      <c r="HXH66" s="102"/>
      <c r="HXI66" s="100"/>
      <c r="HXK66" s="85"/>
      <c r="HXM66" s="85"/>
      <c r="HXN66" s="84"/>
      <c r="HXO66" s="109"/>
      <c r="HXP66" s="93"/>
      <c r="HXQ66" s="100"/>
      <c r="HXY66" s="100"/>
      <c r="HYB66" s="102"/>
      <c r="HYC66" s="102"/>
      <c r="HYD66" s="100"/>
      <c r="HYF66" s="85"/>
      <c r="HYH66" s="85"/>
      <c r="HYI66" s="84"/>
      <c r="HYJ66" s="109"/>
      <c r="HYK66" s="93"/>
      <c r="HYL66" s="100"/>
      <c r="HYT66" s="100"/>
      <c r="HYW66" s="102"/>
      <c r="HYX66" s="102"/>
      <c r="HYY66" s="100"/>
      <c r="HZA66" s="85"/>
      <c r="HZC66" s="85"/>
      <c r="HZD66" s="84"/>
      <c r="HZE66" s="109"/>
      <c r="HZF66" s="93"/>
      <c r="HZG66" s="100"/>
      <c r="HZO66" s="100"/>
      <c r="HZR66" s="102"/>
      <c r="HZS66" s="102"/>
      <c r="HZT66" s="100"/>
      <c r="HZV66" s="85"/>
      <c r="HZX66" s="85"/>
      <c r="HZY66" s="84"/>
      <c r="HZZ66" s="109"/>
      <c r="IAA66" s="93"/>
      <c r="IAB66" s="100"/>
      <c r="IAJ66" s="100"/>
      <c r="IAM66" s="102"/>
      <c r="IAN66" s="102"/>
      <c r="IAO66" s="100"/>
      <c r="IAQ66" s="85"/>
      <c r="IAS66" s="85"/>
      <c r="IAT66" s="84"/>
      <c r="IAU66" s="109"/>
      <c r="IAV66" s="93"/>
      <c r="IAW66" s="100"/>
      <c r="IBE66" s="100"/>
      <c r="IBH66" s="102"/>
      <c r="IBI66" s="102"/>
      <c r="IBJ66" s="100"/>
      <c r="IBL66" s="85"/>
      <c r="IBN66" s="85"/>
      <c r="IBO66" s="84"/>
      <c r="IBP66" s="109"/>
      <c r="IBQ66" s="93"/>
      <c r="IBR66" s="100"/>
      <c r="IBZ66" s="100"/>
      <c r="ICC66" s="102"/>
      <c r="ICD66" s="102"/>
      <c r="ICE66" s="100"/>
      <c r="ICG66" s="85"/>
      <c r="ICI66" s="85"/>
      <c r="ICJ66" s="84"/>
      <c r="ICK66" s="109"/>
      <c r="ICL66" s="93"/>
      <c r="ICM66" s="100"/>
      <c r="ICU66" s="100"/>
      <c r="ICX66" s="102"/>
      <c r="ICY66" s="102"/>
      <c r="ICZ66" s="100"/>
      <c r="IDB66" s="85"/>
      <c r="IDD66" s="85"/>
      <c r="IDE66" s="84"/>
      <c r="IDF66" s="109"/>
      <c r="IDG66" s="93"/>
      <c r="IDH66" s="100"/>
      <c r="IDP66" s="100"/>
      <c r="IDS66" s="102"/>
      <c r="IDT66" s="102"/>
      <c r="IDU66" s="100"/>
      <c r="IDW66" s="85"/>
      <c r="IDY66" s="85"/>
      <c r="IDZ66" s="84"/>
      <c r="IEA66" s="109"/>
      <c r="IEB66" s="93"/>
      <c r="IEC66" s="100"/>
      <c r="IEK66" s="100"/>
      <c r="IEN66" s="102"/>
      <c r="IEO66" s="102"/>
      <c r="IEP66" s="100"/>
      <c r="IER66" s="85"/>
      <c r="IET66" s="85"/>
      <c r="IEU66" s="84"/>
      <c r="IEV66" s="109"/>
      <c r="IEW66" s="93"/>
      <c r="IEX66" s="100"/>
      <c r="IFF66" s="100"/>
      <c r="IFI66" s="102"/>
      <c r="IFJ66" s="102"/>
      <c r="IFK66" s="100"/>
      <c r="IFM66" s="85"/>
      <c r="IFO66" s="85"/>
      <c r="IFP66" s="84"/>
      <c r="IFQ66" s="109"/>
      <c r="IFR66" s="93"/>
      <c r="IFS66" s="100"/>
      <c r="IGA66" s="100"/>
      <c r="IGD66" s="102"/>
      <c r="IGE66" s="102"/>
      <c r="IGF66" s="100"/>
      <c r="IGH66" s="85"/>
      <c r="IGJ66" s="85"/>
      <c r="IGK66" s="84"/>
      <c r="IGL66" s="109"/>
      <c r="IGM66" s="93"/>
      <c r="IGN66" s="100"/>
      <c r="IGV66" s="100"/>
      <c r="IGY66" s="102"/>
      <c r="IGZ66" s="102"/>
      <c r="IHA66" s="100"/>
      <c r="IHC66" s="85"/>
      <c r="IHE66" s="85"/>
      <c r="IHF66" s="84"/>
      <c r="IHG66" s="109"/>
      <c r="IHH66" s="93"/>
      <c r="IHI66" s="100"/>
      <c r="IHQ66" s="100"/>
      <c r="IHT66" s="102"/>
      <c r="IHU66" s="102"/>
      <c r="IHV66" s="100"/>
      <c r="IHX66" s="85"/>
      <c r="IHZ66" s="85"/>
      <c r="IIA66" s="84"/>
      <c r="IIB66" s="109"/>
      <c r="IIC66" s="93"/>
      <c r="IID66" s="100"/>
      <c r="IIL66" s="100"/>
      <c r="IIO66" s="102"/>
      <c r="IIP66" s="102"/>
      <c r="IIQ66" s="100"/>
      <c r="IIS66" s="85"/>
      <c r="IIU66" s="85"/>
      <c r="IIV66" s="84"/>
      <c r="IIW66" s="109"/>
      <c r="IIX66" s="93"/>
      <c r="IIY66" s="100"/>
      <c r="IJG66" s="100"/>
      <c r="IJJ66" s="102"/>
      <c r="IJK66" s="102"/>
      <c r="IJL66" s="100"/>
      <c r="IJN66" s="85"/>
      <c r="IJP66" s="85"/>
      <c r="IJQ66" s="84"/>
      <c r="IJR66" s="109"/>
      <c r="IJS66" s="93"/>
      <c r="IJT66" s="100"/>
      <c r="IKB66" s="100"/>
      <c r="IKE66" s="102"/>
      <c r="IKF66" s="102"/>
      <c r="IKG66" s="100"/>
      <c r="IKI66" s="85"/>
      <c r="IKK66" s="85"/>
      <c r="IKL66" s="84"/>
      <c r="IKM66" s="109"/>
      <c r="IKN66" s="93"/>
      <c r="IKO66" s="100"/>
      <c r="IKW66" s="100"/>
      <c r="IKZ66" s="102"/>
      <c r="ILA66" s="102"/>
      <c r="ILB66" s="100"/>
      <c r="ILD66" s="85"/>
      <c r="ILF66" s="85"/>
      <c r="ILG66" s="84"/>
      <c r="ILH66" s="109"/>
      <c r="ILI66" s="93"/>
      <c r="ILJ66" s="100"/>
      <c r="ILR66" s="100"/>
      <c r="ILU66" s="102"/>
      <c r="ILV66" s="102"/>
      <c r="ILW66" s="100"/>
      <c r="ILY66" s="85"/>
      <c r="IMA66" s="85"/>
      <c r="IMB66" s="84"/>
      <c r="IMC66" s="109"/>
      <c r="IMD66" s="93"/>
      <c r="IME66" s="100"/>
      <c r="IMM66" s="100"/>
      <c r="IMP66" s="102"/>
      <c r="IMQ66" s="102"/>
      <c r="IMR66" s="100"/>
      <c r="IMT66" s="85"/>
      <c r="IMV66" s="85"/>
      <c r="IMW66" s="84"/>
      <c r="IMX66" s="109"/>
      <c r="IMY66" s="93"/>
      <c r="IMZ66" s="100"/>
      <c r="INH66" s="100"/>
      <c r="INK66" s="102"/>
      <c r="INL66" s="102"/>
      <c r="INM66" s="100"/>
      <c r="INO66" s="85"/>
      <c r="INQ66" s="85"/>
      <c r="INR66" s="84"/>
      <c r="INS66" s="109"/>
      <c r="INT66" s="93"/>
      <c r="INU66" s="100"/>
      <c r="IOC66" s="100"/>
      <c r="IOF66" s="102"/>
      <c r="IOG66" s="102"/>
      <c r="IOH66" s="100"/>
      <c r="IOJ66" s="85"/>
      <c r="IOL66" s="85"/>
      <c r="IOM66" s="84"/>
      <c r="ION66" s="109"/>
      <c r="IOO66" s="93"/>
      <c r="IOP66" s="100"/>
      <c r="IOX66" s="100"/>
      <c r="IPA66" s="102"/>
      <c r="IPB66" s="102"/>
      <c r="IPC66" s="100"/>
      <c r="IPE66" s="85"/>
      <c r="IPG66" s="85"/>
      <c r="IPH66" s="84"/>
      <c r="IPI66" s="109"/>
      <c r="IPJ66" s="93"/>
      <c r="IPK66" s="100"/>
      <c r="IPS66" s="100"/>
      <c r="IPV66" s="102"/>
      <c r="IPW66" s="102"/>
      <c r="IPX66" s="100"/>
      <c r="IPZ66" s="85"/>
      <c r="IQB66" s="85"/>
      <c r="IQC66" s="84"/>
      <c r="IQD66" s="109"/>
      <c r="IQE66" s="93"/>
      <c r="IQF66" s="100"/>
      <c r="IQN66" s="100"/>
      <c r="IQQ66" s="102"/>
      <c r="IQR66" s="102"/>
      <c r="IQS66" s="100"/>
      <c r="IQU66" s="85"/>
      <c r="IQW66" s="85"/>
      <c r="IQX66" s="84"/>
      <c r="IQY66" s="109"/>
      <c r="IQZ66" s="93"/>
      <c r="IRA66" s="100"/>
      <c r="IRI66" s="100"/>
      <c r="IRL66" s="102"/>
      <c r="IRM66" s="102"/>
      <c r="IRN66" s="100"/>
      <c r="IRP66" s="85"/>
      <c r="IRR66" s="85"/>
      <c r="IRS66" s="84"/>
      <c r="IRT66" s="109"/>
      <c r="IRU66" s="93"/>
      <c r="IRV66" s="100"/>
      <c r="ISD66" s="100"/>
      <c r="ISG66" s="102"/>
      <c r="ISH66" s="102"/>
      <c r="ISI66" s="100"/>
      <c r="ISK66" s="85"/>
      <c r="ISM66" s="85"/>
      <c r="ISN66" s="84"/>
      <c r="ISO66" s="109"/>
      <c r="ISP66" s="93"/>
      <c r="ISQ66" s="100"/>
      <c r="ISY66" s="100"/>
      <c r="ITB66" s="102"/>
      <c r="ITC66" s="102"/>
      <c r="ITD66" s="100"/>
      <c r="ITF66" s="85"/>
      <c r="ITH66" s="85"/>
      <c r="ITI66" s="84"/>
      <c r="ITJ66" s="109"/>
      <c r="ITK66" s="93"/>
      <c r="ITL66" s="100"/>
      <c r="ITT66" s="100"/>
      <c r="ITW66" s="102"/>
      <c r="ITX66" s="102"/>
      <c r="ITY66" s="100"/>
      <c r="IUA66" s="85"/>
      <c r="IUC66" s="85"/>
      <c r="IUD66" s="84"/>
      <c r="IUE66" s="109"/>
      <c r="IUF66" s="93"/>
      <c r="IUG66" s="100"/>
      <c r="IUO66" s="100"/>
      <c r="IUR66" s="102"/>
      <c r="IUS66" s="102"/>
      <c r="IUT66" s="100"/>
      <c r="IUV66" s="85"/>
      <c r="IUX66" s="85"/>
      <c r="IUY66" s="84"/>
      <c r="IUZ66" s="109"/>
      <c r="IVA66" s="93"/>
      <c r="IVB66" s="100"/>
      <c r="IVJ66" s="100"/>
      <c r="IVM66" s="102"/>
      <c r="IVN66" s="102"/>
      <c r="IVO66" s="100"/>
      <c r="IVQ66" s="85"/>
      <c r="IVS66" s="85"/>
      <c r="IVT66" s="84"/>
      <c r="IVU66" s="109"/>
      <c r="IVV66" s="93"/>
      <c r="IVW66" s="100"/>
      <c r="IWE66" s="100"/>
      <c r="IWH66" s="102"/>
      <c r="IWI66" s="102"/>
      <c r="IWJ66" s="100"/>
      <c r="IWL66" s="85"/>
      <c r="IWN66" s="85"/>
      <c r="IWO66" s="84"/>
      <c r="IWP66" s="109"/>
      <c r="IWQ66" s="93"/>
      <c r="IWR66" s="100"/>
      <c r="IWZ66" s="100"/>
      <c r="IXC66" s="102"/>
      <c r="IXD66" s="102"/>
      <c r="IXE66" s="100"/>
      <c r="IXG66" s="85"/>
      <c r="IXI66" s="85"/>
      <c r="IXJ66" s="84"/>
      <c r="IXK66" s="109"/>
      <c r="IXL66" s="93"/>
      <c r="IXM66" s="100"/>
      <c r="IXU66" s="100"/>
      <c r="IXX66" s="102"/>
      <c r="IXY66" s="102"/>
      <c r="IXZ66" s="100"/>
      <c r="IYB66" s="85"/>
      <c r="IYD66" s="85"/>
      <c r="IYE66" s="84"/>
      <c r="IYF66" s="109"/>
      <c r="IYG66" s="93"/>
      <c r="IYH66" s="100"/>
      <c r="IYP66" s="100"/>
      <c r="IYS66" s="102"/>
      <c r="IYT66" s="102"/>
      <c r="IYU66" s="100"/>
      <c r="IYW66" s="85"/>
      <c r="IYY66" s="85"/>
      <c r="IYZ66" s="84"/>
      <c r="IZA66" s="109"/>
      <c r="IZB66" s="93"/>
      <c r="IZC66" s="100"/>
      <c r="IZK66" s="100"/>
      <c r="IZN66" s="102"/>
      <c r="IZO66" s="102"/>
      <c r="IZP66" s="100"/>
      <c r="IZR66" s="85"/>
      <c r="IZT66" s="85"/>
      <c r="IZU66" s="84"/>
      <c r="IZV66" s="109"/>
      <c r="IZW66" s="93"/>
      <c r="IZX66" s="100"/>
      <c r="JAF66" s="100"/>
      <c r="JAI66" s="102"/>
      <c r="JAJ66" s="102"/>
      <c r="JAK66" s="100"/>
      <c r="JAM66" s="85"/>
      <c r="JAO66" s="85"/>
      <c r="JAP66" s="84"/>
      <c r="JAQ66" s="109"/>
      <c r="JAR66" s="93"/>
      <c r="JAS66" s="100"/>
      <c r="JBA66" s="100"/>
      <c r="JBD66" s="102"/>
      <c r="JBE66" s="102"/>
      <c r="JBF66" s="100"/>
      <c r="JBH66" s="85"/>
      <c r="JBJ66" s="85"/>
      <c r="JBK66" s="84"/>
      <c r="JBL66" s="109"/>
      <c r="JBM66" s="93"/>
      <c r="JBN66" s="100"/>
      <c r="JBV66" s="100"/>
      <c r="JBY66" s="102"/>
      <c r="JBZ66" s="102"/>
      <c r="JCA66" s="100"/>
      <c r="JCC66" s="85"/>
      <c r="JCE66" s="85"/>
      <c r="JCF66" s="84"/>
      <c r="JCG66" s="109"/>
      <c r="JCH66" s="93"/>
      <c r="JCI66" s="100"/>
      <c r="JCQ66" s="100"/>
      <c r="JCT66" s="102"/>
      <c r="JCU66" s="102"/>
      <c r="JCV66" s="100"/>
      <c r="JCX66" s="85"/>
      <c r="JCZ66" s="85"/>
      <c r="JDA66" s="84"/>
      <c r="JDB66" s="109"/>
      <c r="JDC66" s="93"/>
      <c r="JDD66" s="100"/>
      <c r="JDL66" s="100"/>
      <c r="JDO66" s="102"/>
      <c r="JDP66" s="102"/>
      <c r="JDQ66" s="100"/>
      <c r="JDS66" s="85"/>
      <c r="JDU66" s="85"/>
      <c r="JDV66" s="84"/>
      <c r="JDW66" s="109"/>
      <c r="JDX66" s="93"/>
      <c r="JDY66" s="100"/>
      <c r="JEG66" s="100"/>
      <c r="JEJ66" s="102"/>
      <c r="JEK66" s="102"/>
      <c r="JEL66" s="100"/>
      <c r="JEN66" s="85"/>
      <c r="JEP66" s="85"/>
      <c r="JEQ66" s="84"/>
      <c r="JER66" s="109"/>
      <c r="JES66" s="93"/>
      <c r="JET66" s="100"/>
      <c r="JFB66" s="100"/>
      <c r="JFE66" s="102"/>
      <c r="JFF66" s="102"/>
      <c r="JFG66" s="100"/>
      <c r="JFI66" s="85"/>
      <c r="JFK66" s="85"/>
      <c r="JFL66" s="84"/>
      <c r="JFM66" s="109"/>
      <c r="JFN66" s="93"/>
      <c r="JFO66" s="100"/>
      <c r="JFW66" s="100"/>
      <c r="JFZ66" s="102"/>
      <c r="JGA66" s="102"/>
      <c r="JGB66" s="100"/>
      <c r="JGD66" s="85"/>
      <c r="JGF66" s="85"/>
      <c r="JGG66" s="84"/>
      <c r="JGH66" s="109"/>
      <c r="JGI66" s="93"/>
      <c r="JGJ66" s="100"/>
      <c r="JGR66" s="100"/>
      <c r="JGU66" s="102"/>
      <c r="JGV66" s="102"/>
      <c r="JGW66" s="100"/>
      <c r="JGY66" s="85"/>
      <c r="JHA66" s="85"/>
      <c r="JHB66" s="84"/>
      <c r="JHC66" s="109"/>
      <c r="JHD66" s="93"/>
      <c r="JHE66" s="100"/>
      <c r="JHM66" s="100"/>
      <c r="JHP66" s="102"/>
      <c r="JHQ66" s="102"/>
      <c r="JHR66" s="100"/>
      <c r="JHT66" s="85"/>
      <c r="JHV66" s="85"/>
      <c r="JHW66" s="84"/>
      <c r="JHX66" s="109"/>
      <c r="JHY66" s="93"/>
      <c r="JHZ66" s="100"/>
      <c r="JIH66" s="100"/>
      <c r="JIK66" s="102"/>
      <c r="JIL66" s="102"/>
      <c r="JIM66" s="100"/>
      <c r="JIO66" s="85"/>
      <c r="JIQ66" s="85"/>
      <c r="JIR66" s="84"/>
      <c r="JIS66" s="109"/>
      <c r="JIT66" s="93"/>
      <c r="JIU66" s="100"/>
      <c r="JJC66" s="100"/>
      <c r="JJF66" s="102"/>
      <c r="JJG66" s="102"/>
      <c r="JJH66" s="100"/>
      <c r="JJJ66" s="85"/>
      <c r="JJL66" s="85"/>
      <c r="JJM66" s="84"/>
      <c r="JJN66" s="109"/>
      <c r="JJO66" s="93"/>
      <c r="JJP66" s="100"/>
      <c r="JJX66" s="100"/>
      <c r="JKA66" s="102"/>
      <c r="JKB66" s="102"/>
      <c r="JKC66" s="100"/>
      <c r="JKE66" s="85"/>
      <c r="JKG66" s="85"/>
      <c r="JKH66" s="84"/>
      <c r="JKI66" s="109"/>
      <c r="JKJ66" s="93"/>
      <c r="JKK66" s="100"/>
      <c r="JKS66" s="100"/>
      <c r="JKV66" s="102"/>
      <c r="JKW66" s="102"/>
      <c r="JKX66" s="100"/>
      <c r="JKZ66" s="85"/>
      <c r="JLB66" s="85"/>
      <c r="JLC66" s="84"/>
      <c r="JLD66" s="109"/>
      <c r="JLE66" s="93"/>
      <c r="JLF66" s="100"/>
      <c r="JLN66" s="100"/>
      <c r="JLQ66" s="102"/>
      <c r="JLR66" s="102"/>
      <c r="JLS66" s="100"/>
      <c r="JLU66" s="85"/>
      <c r="JLW66" s="85"/>
      <c r="JLX66" s="84"/>
      <c r="JLY66" s="109"/>
      <c r="JLZ66" s="93"/>
      <c r="JMA66" s="100"/>
      <c r="JMI66" s="100"/>
      <c r="JML66" s="102"/>
      <c r="JMM66" s="102"/>
      <c r="JMN66" s="100"/>
      <c r="JMP66" s="85"/>
      <c r="JMR66" s="85"/>
      <c r="JMS66" s="84"/>
      <c r="JMT66" s="109"/>
      <c r="JMU66" s="93"/>
      <c r="JMV66" s="100"/>
      <c r="JND66" s="100"/>
      <c r="JNG66" s="102"/>
      <c r="JNH66" s="102"/>
      <c r="JNI66" s="100"/>
      <c r="JNK66" s="85"/>
      <c r="JNM66" s="85"/>
      <c r="JNN66" s="84"/>
      <c r="JNO66" s="109"/>
      <c r="JNP66" s="93"/>
      <c r="JNQ66" s="100"/>
      <c r="JNY66" s="100"/>
      <c r="JOB66" s="102"/>
      <c r="JOC66" s="102"/>
      <c r="JOD66" s="100"/>
      <c r="JOF66" s="85"/>
      <c r="JOH66" s="85"/>
      <c r="JOI66" s="84"/>
      <c r="JOJ66" s="109"/>
      <c r="JOK66" s="93"/>
      <c r="JOL66" s="100"/>
      <c r="JOT66" s="100"/>
      <c r="JOW66" s="102"/>
      <c r="JOX66" s="102"/>
      <c r="JOY66" s="100"/>
      <c r="JPA66" s="85"/>
      <c r="JPC66" s="85"/>
      <c r="JPD66" s="84"/>
      <c r="JPE66" s="109"/>
      <c r="JPF66" s="93"/>
      <c r="JPG66" s="100"/>
      <c r="JPO66" s="100"/>
      <c r="JPR66" s="102"/>
      <c r="JPS66" s="102"/>
      <c r="JPT66" s="100"/>
      <c r="JPV66" s="85"/>
      <c r="JPX66" s="85"/>
      <c r="JPY66" s="84"/>
      <c r="JPZ66" s="109"/>
      <c r="JQA66" s="93"/>
      <c r="JQB66" s="100"/>
      <c r="JQJ66" s="100"/>
      <c r="JQM66" s="102"/>
      <c r="JQN66" s="102"/>
      <c r="JQO66" s="100"/>
      <c r="JQQ66" s="85"/>
      <c r="JQS66" s="85"/>
      <c r="JQT66" s="84"/>
      <c r="JQU66" s="109"/>
      <c r="JQV66" s="93"/>
      <c r="JQW66" s="100"/>
      <c r="JRE66" s="100"/>
      <c r="JRH66" s="102"/>
      <c r="JRI66" s="102"/>
      <c r="JRJ66" s="100"/>
      <c r="JRL66" s="85"/>
      <c r="JRN66" s="85"/>
      <c r="JRO66" s="84"/>
      <c r="JRP66" s="109"/>
      <c r="JRQ66" s="93"/>
      <c r="JRR66" s="100"/>
      <c r="JRZ66" s="100"/>
      <c r="JSC66" s="102"/>
      <c r="JSD66" s="102"/>
      <c r="JSE66" s="100"/>
      <c r="JSG66" s="85"/>
      <c r="JSI66" s="85"/>
      <c r="JSJ66" s="84"/>
      <c r="JSK66" s="109"/>
      <c r="JSL66" s="93"/>
      <c r="JSM66" s="100"/>
      <c r="JSU66" s="100"/>
      <c r="JSX66" s="102"/>
      <c r="JSY66" s="102"/>
      <c r="JSZ66" s="100"/>
      <c r="JTB66" s="85"/>
      <c r="JTD66" s="85"/>
      <c r="JTE66" s="84"/>
      <c r="JTF66" s="109"/>
      <c r="JTG66" s="93"/>
      <c r="JTH66" s="100"/>
      <c r="JTP66" s="100"/>
      <c r="JTS66" s="102"/>
      <c r="JTT66" s="102"/>
      <c r="JTU66" s="100"/>
      <c r="JTW66" s="85"/>
      <c r="JTY66" s="85"/>
      <c r="JTZ66" s="84"/>
      <c r="JUA66" s="109"/>
      <c r="JUB66" s="93"/>
      <c r="JUC66" s="100"/>
      <c r="JUK66" s="100"/>
      <c r="JUN66" s="102"/>
      <c r="JUO66" s="102"/>
      <c r="JUP66" s="100"/>
      <c r="JUR66" s="85"/>
      <c r="JUT66" s="85"/>
      <c r="JUU66" s="84"/>
      <c r="JUV66" s="109"/>
      <c r="JUW66" s="93"/>
      <c r="JUX66" s="100"/>
      <c r="JVF66" s="100"/>
      <c r="JVI66" s="102"/>
      <c r="JVJ66" s="102"/>
      <c r="JVK66" s="100"/>
      <c r="JVM66" s="85"/>
      <c r="JVO66" s="85"/>
      <c r="JVP66" s="84"/>
      <c r="JVQ66" s="109"/>
      <c r="JVR66" s="93"/>
      <c r="JVS66" s="100"/>
      <c r="JWA66" s="100"/>
      <c r="JWD66" s="102"/>
      <c r="JWE66" s="102"/>
      <c r="JWF66" s="100"/>
      <c r="JWH66" s="85"/>
      <c r="JWJ66" s="85"/>
      <c r="JWK66" s="84"/>
      <c r="JWL66" s="109"/>
      <c r="JWM66" s="93"/>
      <c r="JWN66" s="100"/>
      <c r="JWV66" s="100"/>
      <c r="JWY66" s="102"/>
      <c r="JWZ66" s="102"/>
      <c r="JXA66" s="100"/>
      <c r="JXC66" s="85"/>
      <c r="JXE66" s="85"/>
      <c r="JXF66" s="84"/>
      <c r="JXG66" s="109"/>
      <c r="JXH66" s="93"/>
      <c r="JXI66" s="100"/>
      <c r="JXQ66" s="100"/>
      <c r="JXT66" s="102"/>
      <c r="JXU66" s="102"/>
      <c r="JXV66" s="100"/>
      <c r="JXX66" s="85"/>
      <c r="JXZ66" s="85"/>
      <c r="JYA66" s="84"/>
      <c r="JYB66" s="109"/>
      <c r="JYC66" s="93"/>
      <c r="JYD66" s="100"/>
      <c r="JYL66" s="100"/>
      <c r="JYO66" s="102"/>
      <c r="JYP66" s="102"/>
      <c r="JYQ66" s="100"/>
      <c r="JYS66" s="85"/>
      <c r="JYU66" s="85"/>
      <c r="JYV66" s="84"/>
      <c r="JYW66" s="109"/>
      <c r="JYX66" s="93"/>
      <c r="JYY66" s="100"/>
      <c r="JZG66" s="100"/>
      <c r="JZJ66" s="102"/>
      <c r="JZK66" s="102"/>
      <c r="JZL66" s="100"/>
      <c r="JZN66" s="85"/>
      <c r="JZP66" s="85"/>
      <c r="JZQ66" s="84"/>
      <c r="JZR66" s="109"/>
      <c r="JZS66" s="93"/>
      <c r="JZT66" s="100"/>
      <c r="KAB66" s="100"/>
      <c r="KAE66" s="102"/>
      <c r="KAF66" s="102"/>
      <c r="KAG66" s="100"/>
      <c r="KAI66" s="85"/>
      <c r="KAK66" s="85"/>
      <c r="KAL66" s="84"/>
      <c r="KAM66" s="109"/>
      <c r="KAN66" s="93"/>
      <c r="KAO66" s="100"/>
      <c r="KAW66" s="100"/>
      <c r="KAZ66" s="102"/>
      <c r="KBA66" s="102"/>
      <c r="KBB66" s="100"/>
      <c r="KBD66" s="85"/>
      <c r="KBF66" s="85"/>
      <c r="KBG66" s="84"/>
      <c r="KBH66" s="109"/>
      <c r="KBI66" s="93"/>
      <c r="KBJ66" s="100"/>
      <c r="KBR66" s="100"/>
      <c r="KBU66" s="102"/>
      <c r="KBV66" s="102"/>
      <c r="KBW66" s="100"/>
      <c r="KBY66" s="85"/>
      <c r="KCA66" s="85"/>
      <c r="KCB66" s="84"/>
      <c r="KCC66" s="109"/>
      <c r="KCD66" s="93"/>
      <c r="KCE66" s="100"/>
      <c r="KCM66" s="100"/>
      <c r="KCP66" s="102"/>
      <c r="KCQ66" s="102"/>
      <c r="KCR66" s="100"/>
      <c r="KCT66" s="85"/>
      <c r="KCV66" s="85"/>
      <c r="KCW66" s="84"/>
      <c r="KCX66" s="109"/>
      <c r="KCY66" s="93"/>
      <c r="KCZ66" s="100"/>
      <c r="KDH66" s="100"/>
      <c r="KDK66" s="102"/>
      <c r="KDL66" s="102"/>
      <c r="KDM66" s="100"/>
      <c r="KDO66" s="85"/>
      <c r="KDQ66" s="85"/>
      <c r="KDR66" s="84"/>
      <c r="KDS66" s="109"/>
      <c r="KDT66" s="93"/>
      <c r="KDU66" s="100"/>
      <c r="KEC66" s="100"/>
      <c r="KEF66" s="102"/>
      <c r="KEG66" s="102"/>
      <c r="KEH66" s="100"/>
      <c r="KEJ66" s="85"/>
      <c r="KEL66" s="85"/>
      <c r="KEM66" s="84"/>
      <c r="KEN66" s="109"/>
      <c r="KEO66" s="93"/>
      <c r="KEP66" s="100"/>
      <c r="KEX66" s="100"/>
      <c r="KFA66" s="102"/>
      <c r="KFB66" s="102"/>
      <c r="KFC66" s="100"/>
      <c r="KFE66" s="85"/>
      <c r="KFG66" s="85"/>
      <c r="KFH66" s="84"/>
      <c r="KFI66" s="109"/>
      <c r="KFJ66" s="93"/>
      <c r="KFK66" s="100"/>
      <c r="KFS66" s="100"/>
      <c r="KFV66" s="102"/>
      <c r="KFW66" s="102"/>
      <c r="KFX66" s="100"/>
      <c r="KFZ66" s="85"/>
      <c r="KGB66" s="85"/>
      <c r="KGC66" s="84"/>
      <c r="KGD66" s="109"/>
      <c r="KGE66" s="93"/>
      <c r="KGF66" s="100"/>
      <c r="KGN66" s="100"/>
      <c r="KGQ66" s="102"/>
      <c r="KGR66" s="102"/>
      <c r="KGS66" s="100"/>
      <c r="KGU66" s="85"/>
      <c r="KGW66" s="85"/>
      <c r="KGX66" s="84"/>
      <c r="KGY66" s="109"/>
      <c r="KGZ66" s="93"/>
      <c r="KHA66" s="100"/>
      <c r="KHI66" s="100"/>
      <c r="KHL66" s="102"/>
      <c r="KHM66" s="102"/>
      <c r="KHN66" s="100"/>
      <c r="KHP66" s="85"/>
      <c r="KHR66" s="85"/>
      <c r="KHS66" s="84"/>
      <c r="KHT66" s="109"/>
      <c r="KHU66" s="93"/>
      <c r="KHV66" s="100"/>
      <c r="KID66" s="100"/>
      <c r="KIG66" s="102"/>
      <c r="KIH66" s="102"/>
      <c r="KII66" s="100"/>
      <c r="KIK66" s="85"/>
      <c r="KIM66" s="85"/>
      <c r="KIN66" s="84"/>
      <c r="KIO66" s="109"/>
      <c r="KIP66" s="93"/>
      <c r="KIQ66" s="100"/>
      <c r="KIY66" s="100"/>
      <c r="KJB66" s="102"/>
      <c r="KJC66" s="102"/>
      <c r="KJD66" s="100"/>
      <c r="KJF66" s="85"/>
      <c r="KJH66" s="85"/>
      <c r="KJI66" s="84"/>
      <c r="KJJ66" s="109"/>
      <c r="KJK66" s="93"/>
      <c r="KJL66" s="100"/>
      <c r="KJT66" s="100"/>
      <c r="KJW66" s="102"/>
      <c r="KJX66" s="102"/>
      <c r="KJY66" s="100"/>
      <c r="KKA66" s="85"/>
      <c r="KKC66" s="85"/>
      <c r="KKD66" s="84"/>
      <c r="KKE66" s="109"/>
      <c r="KKF66" s="93"/>
      <c r="KKG66" s="100"/>
      <c r="KKO66" s="100"/>
      <c r="KKR66" s="102"/>
      <c r="KKS66" s="102"/>
      <c r="KKT66" s="100"/>
      <c r="KKV66" s="85"/>
      <c r="KKX66" s="85"/>
      <c r="KKY66" s="84"/>
      <c r="KKZ66" s="109"/>
      <c r="KLA66" s="93"/>
      <c r="KLB66" s="100"/>
      <c r="KLJ66" s="100"/>
      <c r="KLM66" s="102"/>
      <c r="KLN66" s="102"/>
      <c r="KLO66" s="100"/>
      <c r="KLQ66" s="85"/>
      <c r="KLS66" s="85"/>
      <c r="KLT66" s="84"/>
      <c r="KLU66" s="109"/>
      <c r="KLV66" s="93"/>
      <c r="KLW66" s="100"/>
      <c r="KME66" s="100"/>
      <c r="KMH66" s="102"/>
      <c r="KMI66" s="102"/>
      <c r="KMJ66" s="100"/>
      <c r="KML66" s="85"/>
      <c r="KMN66" s="85"/>
      <c r="KMO66" s="84"/>
      <c r="KMP66" s="109"/>
      <c r="KMQ66" s="93"/>
      <c r="KMR66" s="100"/>
      <c r="KMZ66" s="100"/>
      <c r="KNC66" s="102"/>
      <c r="KND66" s="102"/>
      <c r="KNE66" s="100"/>
      <c r="KNG66" s="85"/>
      <c r="KNI66" s="85"/>
      <c r="KNJ66" s="84"/>
      <c r="KNK66" s="109"/>
      <c r="KNL66" s="93"/>
      <c r="KNM66" s="100"/>
      <c r="KNU66" s="100"/>
      <c r="KNX66" s="102"/>
      <c r="KNY66" s="102"/>
      <c r="KNZ66" s="100"/>
      <c r="KOB66" s="85"/>
      <c r="KOD66" s="85"/>
      <c r="KOE66" s="84"/>
      <c r="KOF66" s="109"/>
      <c r="KOG66" s="93"/>
      <c r="KOH66" s="100"/>
      <c r="KOP66" s="100"/>
      <c r="KOS66" s="102"/>
      <c r="KOT66" s="102"/>
      <c r="KOU66" s="100"/>
      <c r="KOW66" s="85"/>
      <c r="KOY66" s="85"/>
      <c r="KOZ66" s="84"/>
      <c r="KPA66" s="109"/>
      <c r="KPB66" s="93"/>
      <c r="KPC66" s="100"/>
      <c r="KPK66" s="100"/>
      <c r="KPN66" s="102"/>
      <c r="KPO66" s="102"/>
      <c r="KPP66" s="100"/>
      <c r="KPR66" s="85"/>
      <c r="KPT66" s="85"/>
      <c r="KPU66" s="84"/>
      <c r="KPV66" s="109"/>
      <c r="KPW66" s="93"/>
      <c r="KPX66" s="100"/>
      <c r="KQF66" s="100"/>
      <c r="KQI66" s="102"/>
      <c r="KQJ66" s="102"/>
      <c r="KQK66" s="100"/>
      <c r="KQM66" s="85"/>
      <c r="KQO66" s="85"/>
      <c r="KQP66" s="84"/>
      <c r="KQQ66" s="109"/>
      <c r="KQR66" s="93"/>
      <c r="KQS66" s="100"/>
      <c r="KRA66" s="100"/>
      <c r="KRD66" s="102"/>
      <c r="KRE66" s="102"/>
      <c r="KRF66" s="100"/>
      <c r="KRH66" s="85"/>
      <c r="KRJ66" s="85"/>
      <c r="KRK66" s="84"/>
      <c r="KRL66" s="109"/>
      <c r="KRM66" s="93"/>
      <c r="KRN66" s="100"/>
      <c r="KRV66" s="100"/>
      <c r="KRY66" s="102"/>
      <c r="KRZ66" s="102"/>
      <c r="KSA66" s="100"/>
      <c r="KSC66" s="85"/>
      <c r="KSE66" s="85"/>
      <c r="KSF66" s="84"/>
      <c r="KSG66" s="109"/>
      <c r="KSH66" s="93"/>
      <c r="KSI66" s="100"/>
      <c r="KSQ66" s="100"/>
      <c r="KST66" s="102"/>
      <c r="KSU66" s="102"/>
      <c r="KSV66" s="100"/>
      <c r="KSX66" s="85"/>
      <c r="KSZ66" s="85"/>
      <c r="KTA66" s="84"/>
      <c r="KTB66" s="109"/>
      <c r="KTC66" s="93"/>
      <c r="KTD66" s="100"/>
      <c r="KTL66" s="100"/>
      <c r="KTO66" s="102"/>
      <c r="KTP66" s="102"/>
      <c r="KTQ66" s="100"/>
      <c r="KTS66" s="85"/>
      <c r="KTU66" s="85"/>
      <c r="KTV66" s="84"/>
      <c r="KTW66" s="109"/>
      <c r="KTX66" s="93"/>
      <c r="KTY66" s="100"/>
      <c r="KUG66" s="100"/>
      <c r="KUJ66" s="102"/>
      <c r="KUK66" s="102"/>
      <c r="KUL66" s="100"/>
      <c r="KUN66" s="85"/>
      <c r="KUP66" s="85"/>
      <c r="KUQ66" s="84"/>
      <c r="KUR66" s="109"/>
      <c r="KUS66" s="93"/>
      <c r="KUT66" s="100"/>
      <c r="KVB66" s="100"/>
      <c r="KVE66" s="102"/>
      <c r="KVF66" s="102"/>
      <c r="KVG66" s="100"/>
      <c r="KVI66" s="85"/>
      <c r="KVK66" s="85"/>
      <c r="KVL66" s="84"/>
      <c r="KVM66" s="109"/>
      <c r="KVN66" s="93"/>
      <c r="KVO66" s="100"/>
      <c r="KVW66" s="100"/>
      <c r="KVZ66" s="102"/>
      <c r="KWA66" s="102"/>
      <c r="KWB66" s="100"/>
      <c r="KWD66" s="85"/>
      <c r="KWF66" s="85"/>
      <c r="KWG66" s="84"/>
      <c r="KWH66" s="109"/>
      <c r="KWI66" s="93"/>
      <c r="KWJ66" s="100"/>
      <c r="KWR66" s="100"/>
      <c r="KWU66" s="102"/>
      <c r="KWV66" s="102"/>
      <c r="KWW66" s="100"/>
      <c r="KWY66" s="85"/>
      <c r="KXA66" s="85"/>
      <c r="KXB66" s="84"/>
      <c r="KXC66" s="109"/>
      <c r="KXD66" s="93"/>
      <c r="KXE66" s="100"/>
      <c r="KXM66" s="100"/>
      <c r="KXP66" s="102"/>
      <c r="KXQ66" s="102"/>
      <c r="KXR66" s="100"/>
      <c r="KXT66" s="85"/>
      <c r="KXV66" s="85"/>
      <c r="KXW66" s="84"/>
      <c r="KXX66" s="109"/>
      <c r="KXY66" s="93"/>
      <c r="KXZ66" s="100"/>
      <c r="KYH66" s="100"/>
      <c r="KYK66" s="102"/>
      <c r="KYL66" s="102"/>
      <c r="KYM66" s="100"/>
      <c r="KYO66" s="85"/>
      <c r="KYQ66" s="85"/>
      <c r="KYR66" s="84"/>
      <c r="KYS66" s="109"/>
      <c r="KYT66" s="93"/>
      <c r="KYU66" s="100"/>
      <c r="KZC66" s="100"/>
      <c r="KZF66" s="102"/>
      <c r="KZG66" s="102"/>
      <c r="KZH66" s="100"/>
      <c r="KZJ66" s="85"/>
      <c r="KZL66" s="85"/>
      <c r="KZM66" s="84"/>
      <c r="KZN66" s="109"/>
      <c r="KZO66" s="93"/>
      <c r="KZP66" s="100"/>
      <c r="KZX66" s="100"/>
      <c r="LAA66" s="102"/>
      <c r="LAB66" s="102"/>
      <c r="LAC66" s="100"/>
      <c r="LAE66" s="85"/>
      <c r="LAG66" s="85"/>
      <c r="LAH66" s="84"/>
      <c r="LAI66" s="109"/>
      <c r="LAJ66" s="93"/>
      <c r="LAK66" s="100"/>
      <c r="LAS66" s="100"/>
      <c r="LAV66" s="102"/>
      <c r="LAW66" s="102"/>
      <c r="LAX66" s="100"/>
      <c r="LAZ66" s="85"/>
      <c r="LBB66" s="85"/>
      <c r="LBC66" s="84"/>
      <c r="LBD66" s="109"/>
      <c r="LBE66" s="93"/>
      <c r="LBF66" s="100"/>
      <c r="LBN66" s="100"/>
      <c r="LBQ66" s="102"/>
      <c r="LBR66" s="102"/>
      <c r="LBS66" s="100"/>
      <c r="LBU66" s="85"/>
      <c r="LBW66" s="85"/>
      <c r="LBX66" s="84"/>
      <c r="LBY66" s="109"/>
      <c r="LBZ66" s="93"/>
      <c r="LCA66" s="100"/>
      <c r="LCI66" s="100"/>
      <c r="LCL66" s="102"/>
      <c r="LCM66" s="102"/>
      <c r="LCN66" s="100"/>
      <c r="LCP66" s="85"/>
      <c r="LCR66" s="85"/>
      <c r="LCS66" s="84"/>
      <c r="LCT66" s="109"/>
      <c r="LCU66" s="93"/>
      <c r="LCV66" s="100"/>
      <c r="LDD66" s="100"/>
      <c r="LDG66" s="102"/>
      <c r="LDH66" s="102"/>
      <c r="LDI66" s="100"/>
      <c r="LDK66" s="85"/>
      <c r="LDM66" s="85"/>
      <c r="LDN66" s="84"/>
      <c r="LDO66" s="109"/>
      <c r="LDP66" s="93"/>
      <c r="LDQ66" s="100"/>
      <c r="LDY66" s="100"/>
      <c r="LEB66" s="102"/>
      <c r="LEC66" s="102"/>
      <c r="LED66" s="100"/>
      <c r="LEF66" s="85"/>
      <c r="LEH66" s="85"/>
      <c r="LEI66" s="84"/>
      <c r="LEJ66" s="109"/>
      <c r="LEK66" s="93"/>
      <c r="LEL66" s="100"/>
      <c r="LET66" s="100"/>
      <c r="LEW66" s="102"/>
      <c r="LEX66" s="102"/>
      <c r="LEY66" s="100"/>
      <c r="LFA66" s="85"/>
      <c r="LFC66" s="85"/>
      <c r="LFD66" s="84"/>
      <c r="LFE66" s="109"/>
      <c r="LFF66" s="93"/>
      <c r="LFG66" s="100"/>
      <c r="LFO66" s="100"/>
      <c r="LFR66" s="102"/>
      <c r="LFS66" s="102"/>
      <c r="LFT66" s="100"/>
      <c r="LFV66" s="85"/>
      <c r="LFX66" s="85"/>
      <c r="LFY66" s="84"/>
      <c r="LFZ66" s="109"/>
      <c r="LGA66" s="93"/>
      <c r="LGB66" s="100"/>
      <c r="LGJ66" s="100"/>
      <c r="LGM66" s="102"/>
      <c r="LGN66" s="102"/>
      <c r="LGO66" s="100"/>
      <c r="LGQ66" s="85"/>
      <c r="LGS66" s="85"/>
      <c r="LGT66" s="84"/>
      <c r="LGU66" s="109"/>
      <c r="LGV66" s="93"/>
      <c r="LGW66" s="100"/>
      <c r="LHE66" s="100"/>
      <c r="LHH66" s="102"/>
      <c r="LHI66" s="102"/>
      <c r="LHJ66" s="100"/>
      <c r="LHL66" s="85"/>
      <c r="LHN66" s="85"/>
      <c r="LHO66" s="84"/>
      <c r="LHP66" s="109"/>
      <c r="LHQ66" s="93"/>
      <c r="LHR66" s="100"/>
      <c r="LHZ66" s="100"/>
      <c r="LIC66" s="102"/>
      <c r="LID66" s="102"/>
      <c r="LIE66" s="100"/>
      <c r="LIG66" s="85"/>
      <c r="LII66" s="85"/>
      <c r="LIJ66" s="84"/>
      <c r="LIK66" s="109"/>
      <c r="LIL66" s="93"/>
      <c r="LIM66" s="100"/>
      <c r="LIU66" s="100"/>
      <c r="LIX66" s="102"/>
      <c r="LIY66" s="102"/>
      <c r="LIZ66" s="100"/>
      <c r="LJB66" s="85"/>
      <c r="LJD66" s="85"/>
      <c r="LJE66" s="84"/>
      <c r="LJF66" s="109"/>
      <c r="LJG66" s="93"/>
      <c r="LJH66" s="100"/>
      <c r="LJP66" s="100"/>
      <c r="LJS66" s="102"/>
      <c r="LJT66" s="102"/>
      <c r="LJU66" s="100"/>
      <c r="LJW66" s="85"/>
      <c r="LJY66" s="85"/>
      <c r="LJZ66" s="84"/>
      <c r="LKA66" s="109"/>
      <c r="LKB66" s="93"/>
      <c r="LKC66" s="100"/>
      <c r="LKK66" s="100"/>
      <c r="LKN66" s="102"/>
      <c r="LKO66" s="102"/>
      <c r="LKP66" s="100"/>
      <c r="LKR66" s="85"/>
      <c r="LKT66" s="85"/>
      <c r="LKU66" s="84"/>
      <c r="LKV66" s="109"/>
      <c r="LKW66" s="93"/>
      <c r="LKX66" s="100"/>
      <c r="LLF66" s="100"/>
      <c r="LLI66" s="102"/>
      <c r="LLJ66" s="102"/>
      <c r="LLK66" s="100"/>
      <c r="LLM66" s="85"/>
      <c r="LLO66" s="85"/>
      <c r="LLP66" s="84"/>
      <c r="LLQ66" s="109"/>
      <c r="LLR66" s="93"/>
      <c r="LLS66" s="100"/>
      <c r="LMA66" s="100"/>
      <c r="LMD66" s="102"/>
      <c r="LME66" s="102"/>
      <c r="LMF66" s="100"/>
      <c r="LMH66" s="85"/>
      <c r="LMJ66" s="85"/>
      <c r="LMK66" s="84"/>
      <c r="LML66" s="109"/>
      <c r="LMM66" s="93"/>
      <c r="LMN66" s="100"/>
      <c r="LMV66" s="100"/>
      <c r="LMY66" s="102"/>
      <c r="LMZ66" s="102"/>
      <c r="LNA66" s="100"/>
      <c r="LNC66" s="85"/>
      <c r="LNE66" s="85"/>
      <c r="LNF66" s="84"/>
      <c r="LNG66" s="109"/>
      <c r="LNH66" s="93"/>
      <c r="LNI66" s="100"/>
      <c r="LNQ66" s="100"/>
      <c r="LNT66" s="102"/>
      <c r="LNU66" s="102"/>
      <c r="LNV66" s="100"/>
      <c r="LNX66" s="85"/>
      <c r="LNZ66" s="85"/>
      <c r="LOA66" s="84"/>
      <c r="LOB66" s="109"/>
      <c r="LOC66" s="93"/>
      <c r="LOD66" s="100"/>
      <c r="LOL66" s="100"/>
      <c r="LOO66" s="102"/>
      <c r="LOP66" s="102"/>
      <c r="LOQ66" s="100"/>
      <c r="LOS66" s="85"/>
      <c r="LOU66" s="85"/>
      <c r="LOV66" s="84"/>
      <c r="LOW66" s="109"/>
      <c r="LOX66" s="93"/>
      <c r="LOY66" s="100"/>
      <c r="LPG66" s="100"/>
      <c r="LPJ66" s="102"/>
      <c r="LPK66" s="102"/>
      <c r="LPL66" s="100"/>
      <c r="LPN66" s="85"/>
      <c r="LPP66" s="85"/>
      <c r="LPQ66" s="84"/>
      <c r="LPR66" s="109"/>
      <c r="LPS66" s="93"/>
      <c r="LPT66" s="100"/>
      <c r="LQB66" s="100"/>
      <c r="LQE66" s="102"/>
      <c r="LQF66" s="102"/>
      <c r="LQG66" s="100"/>
      <c r="LQI66" s="85"/>
      <c r="LQK66" s="85"/>
      <c r="LQL66" s="84"/>
      <c r="LQM66" s="109"/>
      <c r="LQN66" s="93"/>
      <c r="LQO66" s="100"/>
      <c r="LQW66" s="100"/>
      <c r="LQZ66" s="102"/>
      <c r="LRA66" s="102"/>
      <c r="LRB66" s="100"/>
      <c r="LRD66" s="85"/>
      <c r="LRF66" s="85"/>
      <c r="LRG66" s="84"/>
      <c r="LRH66" s="109"/>
      <c r="LRI66" s="93"/>
      <c r="LRJ66" s="100"/>
      <c r="LRR66" s="100"/>
      <c r="LRU66" s="102"/>
      <c r="LRV66" s="102"/>
      <c r="LRW66" s="100"/>
      <c r="LRY66" s="85"/>
      <c r="LSA66" s="85"/>
      <c r="LSB66" s="84"/>
      <c r="LSC66" s="109"/>
      <c r="LSD66" s="93"/>
      <c r="LSE66" s="100"/>
      <c r="LSM66" s="100"/>
      <c r="LSP66" s="102"/>
      <c r="LSQ66" s="102"/>
      <c r="LSR66" s="100"/>
      <c r="LST66" s="85"/>
      <c r="LSV66" s="85"/>
      <c r="LSW66" s="84"/>
      <c r="LSX66" s="109"/>
      <c r="LSY66" s="93"/>
      <c r="LSZ66" s="100"/>
      <c r="LTH66" s="100"/>
      <c r="LTK66" s="102"/>
      <c r="LTL66" s="102"/>
      <c r="LTM66" s="100"/>
      <c r="LTO66" s="85"/>
      <c r="LTQ66" s="85"/>
      <c r="LTR66" s="84"/>
      <c r="LTS66" s="109"/>
      <c r="LTT66" s="93"/>
      <c r="LTU66" s="100"/>
      <c r="LUC66" s="100"/>
      <c r="LUF66" s="102"/>
      <c r="LUG66" s="102"/>
      <c r="LUH66" s="100"/>
      <c r="LUJ66" s="85"/>
      <c r="LUL66" s="85"/>
      <c r="LUM66" s="84"/>
      <c r="LUN66" s="109"/>
      <c r="LUO66" s="93"/>
      <c r="LUP66" s="100"/>
      <c r="LUX66" s="100"/>
      <c r="LVA66" s="102"/>
      <c r="LVB66" s="102"/>
      <c r="LVC66" s="100"/>
      <c r="LVE66" s="85"/>
      <c r="LVG66" s="85"/>
      <c r="LVH66" s="84"/>
      <c r="LVI66" s="109"/>
      <c r="LVJ66" s="93"/>
      <c r="LVK66" s="100"/>
      <c r="LVS66" s="100"/>
      <c r="LVV66" s="102"/>
      <c r="LVW66" s="102"/>
      <c r="LVX66" s="100"/>
      <c r="LVZ66" s="85"/>
      <c r="LWB66" s="85"/>
      <c r="LWC66" s="84"/>
      <c r="LWD66" s="109"/>
      <c r="LWE66" s="93"/>
      <c r="LWF66" s="100"/>
      <c r="LWN66" s="100"/>
      <c r="LWQ66" s="102"/>
      <c r="LWR66" s="102"/>
      <c r="LWS66" s="100"/>
      <c r="LWU66" s="85"/>
      <c r="LWW66" s="85"/>
      <c r="LWX66" s="84"/>
      <c r="LWY66" s="109"/>
      <c r="LWZ66" s="93"/>
      <c r="LXA66" s="100"/>
      <c r="LXI66" s="100"/>
      <c r="LXL66" s="102"/>
      <c r="LXM66" s="102"/>
      <c r="LXN66" s="100"/>
      <c r="LXP66" s="85"/>
      <c r="LXR66" s="85"/>
      <c r="LXS66" s="84"/>
      <c r="LXT66" s="109"/>
      <c r="LXU66" s="93"/>
      <c r="LXV66" s="100"/>
      <c r="LYD66" s="100"/>
      <c r="LYG66" s="102"/>
      <c r="LYH66" s="102"/>
      <c r="LYI66" s="100"/>
      <c r="LYK66" s="85"/>
      <c r="LYM66" s="85"/>
      <c r="LYN66" s="84"/>
      <c r="LYO66" s="109"/>
      <c r="LYP66" s="93"/>
      <c r="LYQ66" s="100"/>
      <c r="LYY66" s="100"/>
      <c r="LZB66" s="102"/>
      <c r="LZC66" s="102"/>
      <c r="LZD66" s="100"/>
      <c r="LZF66" s="85"/>
      <c r="LZH66" s="85"/>
      <c r="LZI66" s="84"/>
      <c r="LZJ66" s="109"/>
      <c r="LZK66" s="93"/>
      <c r="LZL66" s="100"/>
      <c r="LZT66" s="100"/>
      <c r="LZW66" s="102"/>
      <c r="LZX66" s="102"/>
      <c r="LZY66" s="100"/>
      <c r="MAA66" s="85"/>
      <c r="MAC66" s="85"/>
      <c r="MAD66" s="84"/>
      <c r="MAE66" s="109"/>
      <c r="MAF66" s="93"/>
      <c r="MAG66" s="100"/>
      <c r="MAO66" s="100"/>
      <c r="MAR66" s="102"/>
      <c r="MAS66" s="102"/>
      <c r="MAT66" s="100"/>
      <c r="MAV66" s="85"/>
      <c r="MAX66" s="85"/>
      <c r="MAY66" s="84"/>
      <c r="MAZ66" s="109"/>
      <c r="MBA66" s="93"/>
      <c r="MBB66" s="100"/>
      <c r="MBJ66" s="100"/>
      <c r="MBM66" s="102"/>
      <c r="MBN66" s="102"/>
      <c r="MBO66" s="100"/>
      <c r="MBQ66" s="85"/>
      <c r="MBS66" s="85"/>
      <c r="MBT66" s="84"/>
      <c r="MBU66" s="109"/>
      <c r="MBV66" s="93"/>
      <c r="MBW66" s="100"/>
      <c r="MCE66" s="100"/>
      <c r="MCH66" s="102"/>
      <c r="MCI66" s="102"/>
      <c r="MCJ66" s="100"/>
      <c r="MCL66" s="85"/>
      <c r="MCN66" s="85"/>
      <c r="MCO66" s="84"/>
      <c r="MCP66" s="109"/>
      <c r="MCQ66" s="93"/>
      <c r="MCR66" s="100"/>
      <c r="MCZ66" s="100"/>
      <c r="MDC66" s="102"/>
      <c r="MDD66" s="102"/>
      <c r="MDE66" s="100"/>
      <c r="MDG66" s="85"/>
      <c r="MDI66" s="85"/>
      <c r="MDJ66" s="84"/>
      <c r="MDK66" s="109"/>
      <c r="MDL66" s="93"/>
      <c r="MDM66" s="100"/>
      <c r="MDU66" s="100"/>
      <c r="MDX66" s="102"/>
      <c r="MDY66" s="102"/>
      <c r="MDZ66" s="100"/>
      <c r="MEB66" s="85"/>
      <c r="MED66" s="85"/>
      <c r="MEE66" s="84"/>
      <c r="MEF66" s="109"/>
      <c r="MEG66" s="93"/>
      <c r="MEH66" s="100"/>
      <c r="MEP66" s="100"/>
      <c r="MES66" s="102"/>
      <c r="MET66" s="102"/>
      <c r="MEU66" s="100"/>
      <c r="MEW66" s="85"/>
      <c r="MEY66" s="85"/>
      <c r="MEZ66" s="84"/>
      <c r="MFA66" s="109"/>
      <c r="MFB66" s="93"/>
      <c r="MFC66" s="100"/>
      <c r="MFK66" s="100"/>
      <c r="MFN66" s="102"/>
      <c r="MFO66" s="102"/>
      <c r="MFP66" s="100"/>
      <c r="MFR66" s="85"/>
      <c r="MFT66" s="85"/>
      <c r="MFU66" s="84"/>
      <c r="MFV66" s="109"/>
      <c r="MFW66" s="93"/>
      <c r="MFX66" s="100"/>
      <c r="MGF66" s="100"/>
      <c r="MGI66" s="102"/>
      <c r="MGJ66" s="102"/>
      <c r="MGK66" s="100"/>
      <c r="MGM66" s="85"/>
      <c r="MGO66" s="85"/>
      <c r="MGP66" s="84"/>
      <c r="MGQ66" s="109"/>
      <c r="MGR66" s="93"/>
      <c r="MGS66" s="100"/>
      <c r="MHA66" s="100"/>
      <c r="MHD66" s="102"/>
      <c r="MHE66" s="102"/>
      <c r="MHF66" s="100"/>
      <c r="MHH66" s="85"/>
      <c r="MHJ66" s="85"/>
      <c r="MHK66" s="84"/>
      <c r="MHL66" s="109"/>
      <c r="MHM66" s="93"/>
      <c r="MHN66" s="100"/>
      <c r="MHV66" s="100"/>
      <c r="MHY66" s="102"/>
      <c r="MHZ66" s="102"/>
      <c r="MIA66" s="100"/>
      <c r="MIC66" s="85"/>
      <c r="MIE66" s="85"/>
      <c r="MIF66" s="84"/>
      <c r="MIG66" s="109"/>
      <c r="MIH66" s="93"/>
      <c r="MII66" s="100"/>
      <c r="MIQ66" s="100"/>
      <c r="MIT66" s="102"/>
      <c r="MIU66" s="102"/>
      <c r="MIV66" s="100"/>
      <c r="MIX66" s="85"/>
      <c r="MIZ66" s="85"/>
      <c r="MJA66" s="84"/>
      <c r="MJB66" s="109"/>
      <c r="MJC66" s="93"/>
      <c r="MJD66" s="100"/>
      <c r="MJL66" s="100"/>
      <c r="MJO66" s="102"/>
      <c r="MJP66" s="102"/>
      <c r="MJQ66" s="100"/>
      <c r="MJS66" s="85"/>
      <c r="MJU66" s="85"/>
      <c r="MJV66" s="84"/>
      <c r="MJW66" s="109"/>
      <c r="MJX66" s="93"/>
      <c r="MJY66" s="100"/>
      <c r="MKG66" s="100"/>
      <c r="MKJ66" s="102"/>
      <c r="MKK66" s="102"/>
      <c r="MKL66" s="100"/>
      <c r="MKN66" s="85"/>
      <c r="MKP66" s="85"/>
      <c r="MKQ66" s="84"/>
      <c r="MKR66" s="109"/>
      <c r="MKS66" s="93"/>
      <c r="MKT66" s="100"/>
      <c r="MLB66" s="100"/>
      <c r="MLE66" s="102"/>
      <c r="MLF66" s="102"/>
      <c r="MLG66" s="100"/>
      <c r="MLI66" s="85"/>
      <c r="MLK66" s="85"/>
      <c r="MLL66" s="84"/>
      <c r="MLM66" s="109"/>
      <c r="MLN66" s="93"/>
      <c r="MLO66" s="100"/>
      <c r="MLW66" s="100"/>
      <c r="MLZ66" s="102"/>
      <c r="MMA66" s="102"/>
      <c r="MMB66" s="100"/>
      <c r="MMD66" s="85"/>
      <c r="MMF66" s="85"/>
      <c r="MMG66" s="84"/>
      <c r="MMH66" s="109"/>
      <c r="MMI66" s="93"/>
      <c r="MMJ66" s="100"/>
      <c r="MMR66" s="100"/>
      <c r="MMU66" s="102"/>
      <c r="MMV66" s="102"/>
      <c r="MMW66" s="100"/>
      <c r="MMY66" s="85"/>
      <c r="MNA66" s="85"/>
      <c r="MNB66" s="84"/>
      <c r="MNC66" s="109"/>
      <c r="MND66" s="93"/>
      <c r="MNE66" s="100"/>
      <c r="MNM66" s="100"/>
      <c r="MNP66" s="102"/>
      <c r="MNQ66" s="102"/>
      <c r="MNR66" s="100"/>
      <c r="MNT66" s="85"/>
      <c r="MNV66" s="85"/>
      <c r="MNW66" s="84"/>
      <c r="MNX66" s="109"/>
      <c r="MNY66" s="93"/>
      <c r="MNZ66" s="100"/>
      <c r="MOH66" s="100"/>
      <c r="MOK66" s="102"/>
      <c r="MOL66" s="102"/>
      <c r="MOM66" s="100"/>
      <c r="MOO66" s="85"/>
      <c r="MOQ66" s="85"/>
      <c r="MOR66" s="84"/>
      <c r="MOS66" s="109"/>
      <c r="MOT66" s="93"/>
      <c r="MOU66" s="100"/>
      <c r="MPC66" s="100"/>
      <c r="MPF66" s="102"/>
      <c r="MPG66" s="102"/>
      <c r="MPH66" s="100"/>
      <c r="MPJ66" s="85"/>
      <c r="MPL66" s="85"/>
      <c r="MPM66" s="84"/>
      <c r="MPN66" s="109"/>
      <c r="MPO66" s="93"/>
      <c r="MPP66" s="100"/>
      <c r="MPX66" s="100"/>
      <c r="MQA66" s="102"/>
      <c r="MQB66" s="102"/>
      <c r="MQC66" s="100"/>
      <c r="MQE66" s="85"/>
      <c r="MQG66" s="85"/>
      <c r="MQH66" s="84"/>
      <c r="MQI66" s="109"/>
      <c r="MQJ66" s="93"/>
      <c r="MQK66" s="100"/>
      <c r="MQS66" s="100"/>
      <c r="MQV66" s="102"/>
      <c r="MQW66" s="102"/>
      <c r="MQX66" s="100"/>
      <c r="MQZ66" s="85"/>
      <c r="MRB66" s="85"/>
      <c r="MRC66" s="84"/>
      <c r="MRD66" s="109"/>
      <c r="MRE66" s="93"/>
      <c r="MRF66" s="100"/>
      <c r="MRN66" s="100"/>
      <c r="MRQ66" s="102"/>
      <c r="MRR66" s="102"/>
      <c r="MRS66" s="100"/>
      <c r="MRU66" s="85"/>
      <c r="MRW66" s="85"/>
      <c r="MRX66" s="84"/>
      <c r="MRY66" s="109"/>
      <c r="MRZ66" s="93"/>
      <c r="MSA66" s="100"/>
      <c r="MSI66" s="100"/>
      <c r="MSL66" s="102"/>
      <c r="MSM66" s="102"/>
      <c r="MSN66" s="100"/>
      <c r="MSP66" s="85"/>
      <c r="MSR66" s="85"/>
      <c r="MSS66" s="84"/>
      <c r="MST66" s="109"/>
      <c r="MSU66" s="93"/>
      <c r="MSV66" s="100"/>
      <c r="MTD66" s="100"/>
      <c r="MTG66" s="102"/>
      <c r="MTH66" s="102"/>
      <c r="MTI66" s="100"/>
      <c r="MTK66" s="85"/>
      <c r="MTM66" s="85"/>
      <c r="MTN66" s="84"/>
      <c r="MTO66" s="109"/>
      <c r="MTP66" s="93"/>
      <c r="MTQ66" s="100"/>
      <c r="MTY66" s="100"/>
      <c r="MUB66" s="102"/>
      <c r="MUC66" s="102"/>
      <c r="MUD66" s="100"/>
      <c r="MUF66" s="85"/>
      <c r="MUH66" s="85"/>
      <c r="MUI66" s="84"/>
      <c r="MUJ66" s="109"/>
      <c r="MUK66" s="93"/>
      <c r="MUL66" s="100"/>
      <c r="MUT66" s="100"/>
      <c r="MUW66" s="102"/>
      <c r="MUX66" s="102"/>
      <c r="MUY66" s="100"/>
      <c r="MVA66" s="85"/>
      <c r="MVC66" s="85"/>
      <c r="MVD66" s="84"/>
      <c r="MVE66" s="109"/>
      <c r="MVF66" s="93"/>
      <c r="MVG66" s="100"/>
      <c r="MVO66" s="100"/>
      <c r="MVR66" s="102"/>
      <c r="MVS66" s="102"/>
      <c r="MVT66" s="100"/>
      <c r="MVV66" s="85"/>
      <c r="MVX66" s="85"/>
      <c r="MVY66" s="84"/>
      <c r="MVZ66" s="109"/>
      <c r="MWA66" s="93"/>
      <c r="MWB66" s="100"/>
      <c r="MWJ66" s="100"/>
      <c r="MWM66" s="102"/>
      <c r="MWN66" s="102"/>
      <c r="MWO66" s="100"/>
      <c r="MWQ66" s="85"/>
      <c r="MWS66" s="85"/>
      <c r="MWT66" s="84"/>
      <c r="MWU66" s="109"/>
      <c r="MWV66" s="93"/>
      <c r="MWW66" s="100"/>
      <c r="MXE66" s="100"/>
      <c r="MXH66" s="102"/>
      <c r="MXI66" s="102"/>
      <c r="MXJ66" s="100"/>
      <c r="MXL66" s="85"/>
      <c r="MXN66" s="85"/>
      <c r="MXO66" s="84"/>
      <c r="MXP66" s="109"/>
      <c r="MXQ66" s="93"/>
      <c r="MXR66" s="100"/>
      <c r="MXZ66" s="100"/>
      <c r="MYC66" s="102"/>
      <c r="MYD66" s="102"/>
      <c r="MYE66" s="100"/>
      <c r="MYG66" s="85"/>
      <c r="MYI66" s="85"/>
      <c r="MYJ66" s="84"/>
      <c r="MYK66" s="109"/>
      <c r="MYL66" s="93"/>
      <c r="MYM66" s="100"/>
      <c r="MYU66" s="100"/>
      <c r="MYX66" s="102"/>
      <c r="MYY66" s="102"/>
      <c r="MYZ66" s="100"/>
      <c r="MZB66" s="85"/>
      <c r="MZD66" s="85"/>
      <c r="MZE66" s="84"/>
      <c r="MZF66" s="109"/>
      <c r="MZG66" s="93"/>
      <c r="MZH66" s="100"/>
      <c r="MZP66" s="100"/>
      <c r="MZS66" s="102"/>
      <c r="MZT66" s="102"/>
      <c r="MZU66" s="100"/>
      <c r="MZW66" s="85"/>
      <c r="MZY66" s="85"/>
      <c r="MZZ66" s="84"/>
      <c r="NAA66" s="109"/>
      <c r="NAB66" s="93"/>
      <c r="NAC66" s="100"/>
      <c r="NAK66" s="100"/>
      <c r="NAN66" s="102"/>
      <c r="NAO66" s="102"/>
      <c r="NAP66" s="100"/>
      <c r="NAR66" s="85"/>
      <c r="NAT66" s="85"/>
      <c r="NAU66" s="84"/>
      <c r="NAV66" s="109"/>
      <c r="NAW66" s="93"/>
      <c r="NAX66" s="100"/>
      <c r="NBF66" s="100"/>
      <c r="NBI66" s="102"/>
      <c r="NBJ66" s="102"/>
      <c r="NBK66" s="100"/>
      <c r="NBM66" s="85"/>
      <c r="NBO66" s="85"/>
      <c r="NBP66" s="84"/>
      <c r="NBQ66" s="109"/>
      <c r="NBR66" s="93"/>
      <c r="NBS66" s="100"/>
      <c r="NCA66" s="100"/>
      <c r="NCD66" s="102"/>
      <c r="NCE66" s="102"/>
      <c r="NCF66" s="100"/>
      <c r="NCH66" s="85"/>
      <c r="NCJ66" s="85"/>
      <c r="NCK66" s="84"/>
      <c r="NCL66" s="109"/>
      <c r="NCM66" s="93"/>
      <c r="NCN66" s="100"/>
      <c r="NCV66" s="100"/>
      <c r="NCY66" s="102"/>
      <c r="NCZ66" s="102"/>
      <c r="NDA66" s="100"/>
      <c r="NDC66" s="85"/>
      <c r="NDE66" s="85"/>
      <c r="NDF66" s="84"/>
      <c r="NDG66" s="109"/>
      <c r="NDH66" s="93"/>
      <c r="NDI66" s="100"/>
      <c r="NDQ66" s="100"/>
      <c r="NDT66" s="102"/>
      <c r="NDU66" s="102"/>
      <c r="NDV66" s="100"/>
      <c r="NDX66" s="85"/>
      <c r="NDZ66" s="85"/>
      <c r="NEA66" s="84"/>
      <c r="NEB66" s="109"/>
      <c r="NEC66" s="93"/>
      <c r="NED66" s="100"/>
      <c r="NEL66" s="100"/>
      <c r="NEO66" s="102"/>
      <c r="NEP66" s="102"/>
      <c r="NEQ66" s="100"/>
      <c r="NES66" s="85"/>
      <c r="NEU66" s="85"/>
      <c r="NEV66" s="84"/>
      <c r="NEW66" s="109"/>
      <c r="NEX66" s="93"/>
      <c r="NEY66" s="100"/>
      <c r="NFG66" s="100"/>
      <c r="NFJ66" s="102"/>
      <c r="NFK66" s="102"/>
      <c r="NFL66" s="100"/>
      <c r="NFN66" s="85"/>
      <c r="NFP66" s="85"/>
      <c r="NFQ66" s="84"/>
      <c r="NFR66" s="109"/>
      <c r="NFS66" s="93"/>
      <c r="NFT66" s="100"/>
      <c r="NGB66" s="100"/>
      <c r="NGE66" s="102"/>
      <c r="NGF66" s="102"/>
      <c r="NGG66" s="100"/>
      <c r="NGI66" s="85"/>
      <c r="NGK66" s="85"/>
      <c r="NGL66" s="84"/>
      <c r="NGM66" s="109"/>
      <c r="NGN66" s="93"/>
      <c r="NGO66" s="100"/>
      <c r="NGW66" s="100"/>
      <c r="NGZ66" s="102"/>
      <c r="NHA66" s="102"/>
      <c r="NHB66" s="100"/>
      <c r="NHD66" s="85"/>
      <c r="NHF66" s="85"/>
      <c r="NHG66" s="84"/>
      <c r="NHH66" s="109"/>
      <c r="NHI66" s="93"/>
      <c r="NHJ66" s="100"/>
      <c r="NHR66" s="100"/>
      <c r="NHU66" s="102"/>
      <c r="NHV66" s="102"/>
      <c r="NHW66" s="100"/>
      <c r="NHY66" s="85"/>
      <c r="NIA66" s="85"/>
      <c r="NIB66" s="84"/>
      <c r="NIC66" s="109"/>
      <c r="NID66" s="93"/>
      <c r="NIE66" s="100"/>
      <c r="NIM66" s="100"/>
      <c r="NIP66" s="102"/>
      <c r="NIQ66" s="102"/>
      <c r="NIR66" s="100"/>
      <c r="NIT66" s="85"/>
      <c r="NIV66" s="85"/>
      <c r="NIW66" s="84"/>
      <c r="NIX66" s="109"/>
      <c r="NIY66" s="93"/>
      <c r="NIZ66" s="100"/>
      <c r="NJH66" s="100"/>
      <c r="NJK66" s="102"/>
      <c r="NJL66" s="102"/>
      <c r="NJM66" s="100"/>
      <c r="NJO66" s="85"/>
      <c r="NJQ66" s="85"/>
      <c r="NJR66" s="84"/>
      <c r="NJS66" s="109"/>
      <c r="NJT66" s="93"/>
      <c r="NJU66" s="100"/>
      <c r="NKC66" s="100"/>
      <c r="NKF66" s="102"/>
      <c r="NKG66" s="102"/>
      <c r="NKH66" s="100"/>
      <c r="NKJ66" s="85"/>
      <c r="NKL66" s="85"/>
      <c r="NKM66" s="84"/>
      <c r="NKN66" s="109"/>
      <c r="NKO66" s="93"/>
      <c r="NKP66" s="100"/>
      <c r="NKX66" s="100"/>
      <c r="NLA66" s="102"/>
      <c r="NLB66" s="102"/>
      <c r="NLC66" s="100"/>
      <c r="NLE66" s="85"/>
      <c r="NLG66" s="85"/>
      <c r="NLH66" s="84"/>
      <c r="NLI66" s="109"/>
      <c r="NLJ66" s="93"/>
      <c r="NLK66" s="100"/>
      <c r="NLS66" s="100"/>
      <c r="NLV66" s="102"/>
      <c r="NLW66" s="102"/>
      <c r="NLX66" s="100"/>
      <c r="NLZ66" s="85"/>
      <c r="NMB66" s="85"/>
      <c r="NMC66" s="84"/>
      <c r="NMD66" s="109"/>
      <c r="NME66" s="93"/>
      <c r="NMF66" s="100"/>
      <c r="NMN66" s="100"/>
      <c r="NMQ66" s="102"/>
      <c r="NMR66" s="102"/>
      <c r="NMS66" s="100"/>
      <c r="NMU66" s="85"/>
      <c r="NMW66" s="85"/>
      <c r="NMX66" s="84"/>
      <c r="NMY66" s="109"/>
      <c r="NMZ66" s="93"/>
      <c r="NNA66" s="100"/>
      <c r="NNI66" s="100"/>
      <c r="NNL66" s="102"/>
      <c r="NNM66" s="102"/>
      <c r="NNN66" s="100"/>
      <c r="NNP66" s="85"/>
      <c r="NNR66" s="85"/>
      <c r="NNS66" s="84"/>
      <c r="NNT66" s="109"/>
      <c r="NNU66" s="93"/>
      <c r="NNV66" s="100"/>
      <c r="NOD66" s="100"/>
      <c r="NOG66" s="102"/>
      <c r="NOH66" s="102"/>
      <c r="NOI66" s="100"/>
      <c r="NOK66" s="85"/>
      <c r="NOM66" s="85"/>
      <c r="NON66" s="84"/>
      <c r="NOO66" s="109"/>
      <c r="NOP66" s="93"/>
      <c r="NOQ66" s="100"/>
      <c r="NOY66" s="100"/>
      <c r="NPB66" s="102"/>
      <c r="NPC66" s="102"/>
      <c r="NPD66" s="100"/>
      <c r="NPF66" s="85"/>
      <c r="NPH66" s="85"/>
      <c r="NPI66" s="84"/>
      <c r="NPJ66" s="109"/>
      <c r="NPK66" s="93"/>
      <c r="NPL66" s="100"/>
      <c r="NPT66" s="100"/>
      <c r="NPW66" s="102"/>
      <c r="NPX66" s="102"/>
      <c r="NPY66" s="100"/>
      <c r="NQA66" s="85"/>
      <c r="NQC66" s="85"/>
      <c r="NQD66" s="84"/>
      <c r="NQE66" s="109"/>
      <c r="NQF66" s="93"/>
      <c r="NQG66" s="100"/>
      <c r="NQO66" s="100"/>
      <c r="NQR66" s="102"/>
      <c r="NQS66" s="102"/>
      <c r="NQT66" s="100"/>
      <c r="NQV66" s="85"/>
      <c r="NQX66" s="85"/>
      <c r="NQY66" s="84"/>
      <c r="NQZ66" s="109"/>
      <c r="NRA66" s="93"/>
      <c r="NRB66" s="100"/>
      <c r="NRJ66" s="100"/>
      <c r="NRM66" s="102"/>
      <c r="NRN66" s="102"/>
      <c r="NRO66" s="100"/>
      <c r="NRQ66" s="85"/>
      <c r="NRS66" s="85"/>
      <c r="NRT66" s="84"/>
      <c r="NRU66" s="109"/>
      <c r="NRV66" s="93"/>
      <c r="NRW66" s="100"/>
      <c r="NSE66" s="100"/>
      <c r="NSH66" s="102"/>
      <c r="NSI66" s="102"/>
      <c r="NSJ66" s="100"/>
      <c r="NSL66" s="85"/>
      <c r="NSN66" s="85"/>
      <c r="NSO66" s="84"/>
      <c r="NSP66" s="109"/>
      <c r="NSQ66" s="93"/>
      <c r="NSR66" s="100"/>
      <c r="NSZ66" s="100"/>
      <c r="NTC66" s="102"/>
      <c r="NTD66" s="102"/>
      <c r="NTE66" s="100"/>
      <c r="NTG66" s="85"/>
      <c r="NTI66" s="85"/>
      <c r="NTJ66" s="84"/>
      <c r="NTK66" s="109"/>
      <c r="NTL66" s="93"/>
      <c r="NTM66" s="100"/>
      <c r="NTU66" s="100"/>
      <c r="NTX66" s="102"/>
      <c r="NTY66" s="102"/>
      <c r="NTZ66" s="100"/>
      <c r="NUB66" s="85"/>
      <c r="NUD66" s="85"/>
      <c r="NUE66" s="84"/>
      <c r="NUF66" s="109"/>
      <c r="NUG66" s="93"/>
      <c r="NUH66" s="100"/>
      <c r="NUP66" s="100"/>
      <c r="NUS66" s="102"/>
      <c r="NUT66" s="102"/>
      <c r="NUU66" s="100"/>
      <c r="NUW66" s="85"/>
      <c r="NUY66" s="85"/>
      <c r="NUZ66" s="84"/>
      <c r="NVA66" s="109"/>
      <c r="NVB66" s="93"/>
      <c r="NVC66" s="100"/>
      <c r="NVK66" s="100"/>
      <c r="NVN66" s="102"/>
      <c r="NVO66" s="102"/>
      <c r="NVP66" s="100"/>
      <c r="NVR66" s="85"/>
      <c r="NVT66" s="85"/>
      <c r="NVU66" s="84"/>
      <c r="NVV66" s="109"/>
      <c r="NVW66" s="93"/>
      <c r="NVX66" s="100"/>
      <c r="NWF66" s="100"/>
      <c r="NWI66" s="102"/>
      <c r="NWJ66" s="102"/>
      <c r="NWK66" s="100"/>
      <c r="NWM66" s="85"/>
      <c r="NWO66" s="85"/>
      <c r="NWP66" s="84"/>
      <c r="NWQ66" s="109"/>
      <c r="NWR66" s="93"/>
      <c r="NWS66" s="100"/>
      <c r="NXA66" s="100"/>
      <c r="NXD66" s="102"/>
      <c r="NXE66" s="102"/>
      <c r="NXF66" s="100"/>
      <c r="NXH66" s="85"/>
      <c r="NXJ66" s="85"/>
      <c r="NXK66" s="84"/>
      <c r="NXL66" s="109"/>
      <c r="NXM66" s="93"/>
      <c r="NXN66" s="100"/>
      <c r="NXV66" s="100"/>
      <c r="NXY66" s="102"/>
      <c r="NXZ66" s="102"/>
      <c r="NYA66" s="100"/>
      <c r="NYC66" s="85"/>
      <c r="NYE66" s="85"/>
      <c r="NYF66" s="84"/>
      <c r="NYG66" s="109"/>
      <c r="NYH66" s="93"/>
      <c r="NYI66" s="100"/>
      <c r="NYQ66" s="100"/>
      <c r="NYT66" s="102"/>
      <c r="NYU66" s="102"/>
      <c r="NYV66" s="100"/>
      <c r="NYX66" s="85"/>
      <c r="NYZ66" s="85"/>
      <c r="NZA66" s="84"/>
      <c r="NZB66" s="109"/>
      <c r="NZC66" s="93"/>
      <c r="NZD66" s="100"/>
      <c r="NZL66" s="100"/>
      <c r="NZO66" s="102"/>
      <c r="NZP66" s="102"/>
      <c r="NZQ66" s="100"/>
      <c r="NZS66" s="85"/>
      <c r="NZU66" s="85"/>
      <c r="NZV66" s="84"/>
      <c r="NZW66" s="109"/>
      <c r="NZX66" s="93"/>
      <c r="NZY66" s="100"/>
      <c r="OAG66" s="100"/>
      <c r="OAJ66" s="102"/>
      <c r="OAK66" s="102"/>
      <c r="OAL66" s="100"/>
      <c r="OAN66" s="85"/>
      <c r="OAP66" s="85"/>
      <c r="OAQ66" s="84"/>
      <c r="OAR66" s="109"/>
      <c r="OAS66" s="93"/>
      <c r="OAT66" s="100"/>
      <c r="OBB66" s="100"/>
      <c r="OBE66" s="102"/>
      <c r="OBF66" s="102"/>
      <c r="OBG66" s="100"/>
      <c r="OBI66" s="85"/>
      <c r="OBK66" s="85"/>
      <c r="OBL66" s="84"/>
      <c r="OBM66" s="109"/>
      <c r="OBN66" s="93"/>
      <c r="OBO66" s="100"/>
      <c r="OBW66" s="100"/>
      <c r="OBZ66" s="102"/>
      <c r="OCA66" s="102"/>
      <c r="OCB66" s="100"/>
      <c r="OCD66" s="85"/>
      <c r="OCF66" s="85"/>
      <c r="OCG66" s="84"/>
      <c r="OCH66" s="109"/>
      <c r="OCI66" s="93"/>
      <c r="OCJ66" s="100"/>
      <c r="OCR66" s="100"/>
      <c r="OCU66" s="102"/>
      <c r="OCV66" s="102"/>
      <c r="OCW66" s="100"/>
      <c r="OCY66" s="85"/>
      <c r="ODA66" s="85"/>
      <c r="ODB66" s="84"/>
      <c r="ODC66" s="109"/>
      <c r="ODD66" s="93"/>
      <c r="ODE66" s="100"/>
      <c r="ODM66" s="100"/>
      <c r="ODP66" s="102"/>
      <c r="ODQ66" s="102"/>
      <c r="ODR66" s="100"/>
      <c r="ODT66" s="85"/>
      <c r="ODV66" s="85"/>
      <c r="ODW66" s="84"/>
      <c r="ODX66" s="109"/>
      <c r="ODY66" s="93"/>
      <c r="ODZ66" s="100"/>
      <c r="OEH66" s="100"/>
      <c r="OEK66" s="102"/>
      <c r="OEL66" s="102"/>
      <c r="OEM66" s="100"/>
      <c r="OEO66" s="85"/>
      <c r="OEQ66" s="85"/>
      <c r="OER66" s="84"/>
      <c r="OES66" s="109"/>
      <c r="OET66" s="93"/>
      <c r="OEU66" s="100"/>
      <c r="OFC66" s="100"/>
      <c r="OFF66" s="102"/>
      <c r="OFG66" s="102"/>
      <c r="OFH66" s="100"/>
      <c r="OFJ66" s="85"/>
      <c r="OFL66" s="85"/>
      <c r="OFM66" s="84"/>
      <c r="OFN66" s="109"/>
      <c r="OFO66" s="93"/>
      <c r="OFP66" s="100"/>
      <c r="OFX66" s="100"/>
      <c r="OGA66" s="102"/>
      <c r="OGB66" s="102"/>
      <c r="OGC66" s="100"/>
      <c r="OGE66" s="85"/>
      <c r="OGG66" s="85"/>
      <c r="OGH66" s="84"/>
      <c r="OGI66" s="109"/>
      <c r="OGJ66" s="93"/>
      <c r="OGK66" s="100"/>
      <c r="OGS66" s="100"/>
      <c r="OGV66" s="102"/>
      <c r="OGW66" s="102"/>
      <c r="OGX66" s="100"/>
      <c r="OGZ66" s="85"/>
      <c r="OHB66" s="85"/>
      <c r="OHC66" s="84"/>
      <c r="OHD66" s="109"/>
      <c r="OHE66" s="93"/>
      <c r="OHF66" s="100"/>
      <c r="OHN66" s="100"/>
      <c r="OHQ66" s="102"/>
      <c r="OHR66" s="102"/>
      <c r="OHS66" s="100"/>
      <c r="OHU66" s="85"/>
      <c r="OHW66" s="85"/>
      <c r="OHX66" s="84"/>
      <c r="OHY66" s="109"/>
      <c r="OHZ66" s="93"/>
      <c r="OIA66" s="100"/>
      <c r="OII66" s="100"/>
      <c r="OIL66" s="102"/>
      <c r="OIM66" s="102"/>
      <c r="OIN66" s="100"/>
      <c r="OIP66" s="85"/>
      <c r="OIR66" s="85"/>
      <c r="OIS66" s="84"/>
      <c r="OIT66" s="109"/>
      <c r="OIU66" s="93"/>
      <c r="OIV66" s="100"/>
      <c r="OJD66" s="100"/>
      <c r="OJG66" s="102"/>
      <c r="OJH66" s="102"/>
      <c r="OJI66" s="100"/>
      <c r="OJK66" s="85"/>
      <c r="OJM66" s="85"/>
      <c r="OJN66" s="84"/>
      <c r="OJO66" s="109"/>
      <c r="OJP66" s="93"/>
      <c r="OJQ66" s="100"/>
      <c r="OJY66" s="100"/>
      <c r="OKB66" s="102"/>
      <c r="OKC66" s="102"/>
      <c r="OKD66" s="100"/>
      <c r="OKF66" s="85"/>
      <c r="OKH66" s="85"/>
      <c r="OKI66" s="84"/>
      <c r="OKJ66" s="109"/>
      <c r="OKK66" s="93"/>
      <c r="OKL66" s="100"/>
      <c r="OKT66" s="100"/>
      <c r="OKW66" s="102"/>
      <c r="OKX66" s="102"/>
      <c r="OKY66" s="100"/>
      <c r="OLA66" s="85"/>
      <c r="OLC66" s="85"/>
      <c r="OLD66" s="84"/>
      <c r="OLE66" s="109"/>
      <c r="OLF66" s="93"/>
      <c r="OLG66" s="100"/>
      <c r="OLO66" s="100"/>
      <c r="OLR66" s="102"/>
      <c r="OLS66" s="102"/>
      <c r="OLT66" s="100"/>
      <c r="OLV66" s="85"/>
      <c r="OLX66" s="85"/>
      <c r="OLY66" s="84"/>
      <c r="OLZ66" s="109"/>
      <c r="OMA66" s="93"/>
      <c r="OMB66" s="100"/>
      <c r="OMJ66" s="100"/>
      <c r="OMM66" s="102"/>
      <c r="OMN66" s="102"/>
      <c r="OMO66" s="100"/>
      <c r="OMQ66" s="85"/>
      <c r="OMS66" s="85"/>
      <c r="OMT66" s="84"/>
      <c r="OMU66" s="109"/>
      <c r="OMV66" s="93"/>
      <c r="OMW66" s="100"/>
      <c r="ONE66" s="100"/>
      <c r="ONH66" s="102"/>
      <c r="ONI66" s="102"/>
      <c r="ONJ66" s="100"/>
      <c r="ONL66" s="85"/>
      <c r="ONN66" s="85"/>
      <c r="ONO66" s="84"/>
      <c r="ONP66" s="109"/>
      <c r="ONQ66" s="93"/>
      <c r="ONR66" s="100"/>
      <c r="ONZ66" s="100"/>
      <c r="OOC66" s="102"/>
      <c r="OOD66" s="102"/>
      <c r="OOE66" s="100"/>
      <c r="OOG66" s="85"/>
      <c r="OOI66" s="85"/>
      <c r="OOJ66" s="84"/>
      <c r="OOK66" s="109"/>
      <c r="OOL66" s="93"/>
      <c r="OOM66" s="100"/>
      <c r="OOU66" s="100"/>
      <c r="OOX66" s="102"/>
      <c r="OOY66" s="102"/>
      <c r="OOZ66" s="100"/>
      <c r="OPB66" s="85"/>
      <c r="OPD66" s="85"/>
      <c r="OPE66" s="84"/>
      <c r="OPF66" s="109"/>
      <c r="OPG66" s="93"/>
      <c r="OPH66" s="100"/>
      <c r="OPP66" s="100"/>
      <c r="OPS66" s="102"/>
      <c r="OPT66" s="102"/>
      <c r="OPU66" s="100"/>
      <c r="OPW66" s="85"/>
      <c r="OPY66" s="85"/>
      <c r="OPZ66" s="84"/>
      <c r="OQA66" s="109"/>
      <c r="OQB66" s="93"/>
      <c r="OQC66" s="100"/>
      <c r="OQK66" s="100"/>
      <c r="OQN66" s="102"/>
      <c r="OQO66" s="102"/>
      <c r="OQP66" s="100"/>
      <c r="OQR66" s="85"/>
      <c r="OQT66" s="85"/>
      <c r="OQU66" s="84"/>
      <c r="OQV66" s="109"/>
      <c r="OQW66" s="93"/>
      <c r="OQX66" s="100"/>
      <c r="ORF66" s="100"/>
      <c r="ORI66" s="102"/>
      <c r="ORJ66" s="102"/>
      <c r="ORK66" s="100"/>
      <c r="ORM66" s="85"/>
      <c r="ORO66" s="85"/>
      <c r="ORP66" s="84"/>
      <c r="ORQ66" s="109"/>
      <c r="ORR66" s="93"/>
      <c r="ORS66" s="100"/>
      <c r="OSA66" s="100"/>
      <c r="OSD66" s="102"/>
      <c r="OSE66" s="102"/>
      <c r="OSF66" s="100"/>
      <c r="OSH66" s="85"/>
      <c r="OSJ66" s="85"/>
      <c r="OSK66" s="84"/>
      <c r="OSL66" s="109"/>
      <c r="OSM66" s="93"/>
      <c r="OSN66" s="100"/>
      <c r="OSV66" s="100"/>
      <c r="OSY66" s="102"/>
      <c r="OSZ66" s="102"/>
      <c r="OTA66" s="100"/>
      <c r="OTC66" s="85"/>
      <c r="OTE66" s="85"/>
      <c r="OTF66" s="84"/>
      <c r="OTG66" s="109"/>
      <c r="OTH66" s="93"/>
      <c r="OTI66" s="100"/>
      <c r="OTQ66" s="100"/>
      <c r="OTT66" s="102"/>
      <c r="OTU66" s="102"/>
      <c r="OTV66" s="100"/>
      <c r="OTX66" s="85"/>
      <c r="OTZ66" s="85"/>
      <c r="OUA66" s="84"/>
      <c r="OUB66" s="109"/>
      <c r="OUC66" s="93"/>
      <c r="OUD66" s="100"/>
      <c r="OUL66" s="100"/>
      <c r="OUO66" s="102"/>
      <c r="OUP66" s="102"/>
      <c r="OUQ66" s="100"/>
      <c r="OUS66" s="85"/>
      <c r="OUU66" s="85"/>
      <c r="OUV66" s="84"/>
      <c r="OUW66" s="109"/>
      <c r="OUX66" s="93"/>
      <c r="OUY66" s="100"/>
      <c r="OVG66" s="100"/>
      <c r="OVJ66" s="102"/>
      <c r="OVK66" s="102"/>
      <c r="OVL66" s="100"/>
      <c r="OVN66" s="85"/>
      <c r="OVP66" s="85"/>
      <c r="OVQ66" s="84"/>
      <c r="OVR66" s="109"/>
      <c r="OVS66" s="93"/>
      <c r="OVT66" s="100"/>
      <c r="OWB66" s="100"/>
      <c r="OWE66" s="102"/>
      <c r="OWF66" s="102"/>
      <c r="OWG66" s="100"/>
      <c r="OWI66" s="85"/>
      <c r="OWK66" s="85"/>
      <c r="OWL66" s="84"/>
      <c r="OWM66" s="109"/>
      <c r="OWN66" s="93"/>
      <c r="OWO66" s="100"/>
      <c r="OWW66" s="100"/>
      <c r="OWZ66" s="102"/>
      <c r="OXA66" s="102"/>
      <c r="OXB66" s="100"/>
      <c r="OXD66" s="85"/>
      <c r="OXF66" s="85"/>
      <c r="OXG66" s="84"/>
      <c r="OXH66" s="109"/>
      <c r="OXI66" s="93"/>
      <c r="OXJ66" s="100"/>
      <c r="OXR66" s="100"/>
      <c r="OXU66" s="102"/>
      <c r="OXV66" s="102"/>
      <c r="OXW66" s="100"/>
      <c r="OXY66" s="85"/>
      <c r="OYA66" s="85"/>
      <c r="OYB66" s="84"/>
      <c r="OYC66" s="109"/>
      <c r="OYD66" s="93"/>
      <c r="OYE66" s="100"/>
      <c r="OYM66" s="100"/>
      <c r="OYP66" s="102"/>
      <c r="OYQ66" s="102"/>
      <c r="OYR66" s="100"/>
      <c r="OYT66" s="85"/>
      <c r="OYV66" s="85"/>
      <c r="OYW66" s="84"/>
      <c r="OYX66" s="109"/>
      <c r="OYY66" s="93"/>
      <c r="OYZ66" s="100"/>
      <c r="OZH66" s="100"/>
      <c r="OZK66" s="102"/>
      <c r="OZL66" s="102"/>
      <c r="OZM66" s="100"/>
      <c r="OZO66" s="85"/>
      <c r="OZQ66" s="85"/>
      <c r="OZR66" s="84"/>
      <c r="OZS66" s="109"/>
      <c r="OZT66" s="93"/>
      <c r="OZU66" s="100"/>
      <c r="PAC66" s="100"/>
      <c r="PAF66" s="102"/>
      <c r="PAG66" s="102"/>
      <c r="PAH66" s="100"/>
      <c r="PAJ66" s="85"/>
      <c r="PAL66" s="85"/>
      <c r="PAM66" s="84"/>
      <c r="PAN66" s="109"/>
      <c r="PAO66" s="93"/>
      <c r="PAP66" s="100"/>
      <c r="PAX66" s="100"/>
      <c r="PBA66" s="102"/>
      <c r="PBB66" s="102"/>
      <c r="PBC66" s="100"/>
      <c r="PBE66" s="85"/>
      <c r="PBG66" s="85"/>
      <c r="PBH66" s="84"/>
      <c r="PBI66" s="109"/>
      <c r="PBJ66" s="93"/>
      <c r="PBK66" s="100"/>
      <c r="PBS66" s="100"/>
      <c r="PBV66" s="102"/>
      <c r="PBW66" s="102"/>
      <c r="PBX66" s="100"/>
      <c r="PBZ66" s="85"/>
      <c r="PCB66" s="85"/>
      <c r="PCC66" s="84"/>
      <c r="PCD66" s="109"/>
      <c r="PCE66" s="93"/>
      <c r="PCF66" s="100"/>
      <c r="PCN66" s="100"/>
      <c r="PCQ66" s="102"/>
      <c r="PCR66" s="102"/>
      <c r="PCS66" s="100"/>
      <c r="PCU66" s="85"/>
      <c r="PCW66" s="85"/>
      <c r="PCX66" s="84"/>
      <c r="PCY66" s="109"/>
      <c r="PCZ66" s="93"/>
      <c r="PDA66" s="100"/>
      <c r="PDI66" s="100"/>
      <c r="PDL66" s="102"/>
      <c r="PDM66" s="102"/>
      <c r="PDN66" s="100"/>
      <c r="PDP66" s="85"/>
      <c r="PDR66" s="85"/>
      <c r="PDS66" s="84"/>
      <c r="PDT66" s="109"/>
      <c r="PDU66" s="93"/>
      <c r="PDV66" s="100"/>
      <c r="PED66" s="100"/>
      <c r="PEG66" s="102"/>
      <c r="PEH66" s="102"/>
      <c r="PEI66" s="100"/>
      <c r="PEK66" s="85"/>
      <c r="PEM66" s="85"/>
      <c r="PEN66" s="84"/>
      <c r="PEO66" s="109"/>
      <c r="PEP66" s="93"/>
      <c r="PEQ66" s="100"/>
      <c r="PEY66" s="100"/>
      <c r="PFB66" s="102"/>
      <c r="PFC66" s="102"/>
      <c r="PFD66" s="100"/>
      <c r="PFF66" s="85"/>
      <c r="PFH66" s="85"/>
      <c r="PFI66" s="84"/>
      <c r="PFJ66" s="109"/>
      <c r="PFK66" s="93"/>
      <c r="PFL66" s="100"/>
      <c r="PFT66" s="100"/>
      <c r="PFW66" s="102"/>
      <c r="PFX66" s="102"/>
      <c r="PFY66" s="100"/>
      <c r="PGA66" s="85"/>
      <c r="PGC66" s="85"/>
      <c r="PGD66" s="84"/>
      <c r="PGE66" s="109"/>
      <c r="PGF66" s="93"/>
      <c r="PGG66" s="100"/>
      <c r="PGO66" s="100"/>
      <c r="PGR66" s="102"/>
      <c r="PGS66" s="102"/>
      <c r="PGT66" s="100"/>
      <c r="PGV66" s="85"/>
      <c r="PGX66" s="85"/>
      <c r="PGY66" s="84"/>
      <c r="PGZ66" s="109"/>
      <c r="PHA66" s="93"/>
      <c r="PHB66" s="100"/>
      <c r="PHJ66" s="100"/>
      <c r="PHM66" s="102"/>
      <c r="PHN66" s="102"/>
      <c r="PHO66" s="100"/>
      <c r="PHQ66" s="85"/>
      <c r="PHS66" s="85"/>
      <c r="PHT66" s="84"/>
      <c r="PHU66" s="109"/>
      <c r="PHV66" s="93"/>
      <c r="PHW66" s="100"/>
      <c r="PIE66" s="100"/>
      <c r="PIH66" s="102"/>
      <c r="PII66" s="102"/>
      <c r="PIJ66" s="100"/>
      <c r="PIL66" s="85"/>
      <c r="PIN66" s="85"/>
      <c r="PIO66" s="84"/>
      <c r="PIP66" s="109"/>
      <c r="PIQ66" s="93"/>
      <c r="PIR66" s="100"/>
      <c r="PIZ66" s="100"/>
      <c r="PJC66" s="102"/>
      <c r="PJD66" s="102"/>
      <c r="PJE66" s="100"/>
      <c r="PJG66" s="85"/>
      <c r="PJI66" s="85"/>
      <c r="PJJ66" s="84"/>
      <c r="PJK66" s="109"/>
      <c r="PJL66" s="93"/>
      <c r="PJM66" s="100"/>
      <c r="PJU66" s="100"/>
      <c r="PJX66" s="102"/>
      <c r="PJY66" s="102"/>
      <c r="PJZ66" s="100"/>
      <c r="PKB66" s="85"/>
      <c r="PKD66" s="85"/>
      <c r="PKE66" s="84"/>
      <c r="PKF66" s="109"/>
      <c r="PKG66" s="93"/>
      <c r="PKH66" s="100"/>
      <c r="PKP66" s="100"/>
      <c r="PKS66" s="102"/>
      <c r="PKT66" s="102"/>
      <c r="PKU66" s="100"/>
      <c r="PKW66" s="85"/>
      <c r="PKY66" s="85"/>
      <c r="PKZ66" s="84"/>
      <c r="PLA66" s="109"/>
      <c r="PLB66" s="93"/>
      <c r="PLC66" s="100"/>
      <c r="PLK66" s="100"/>
      <c r="PLN66" s="102"/>
      <c r="PLO66" s="102"/>
      <c r="PLP66" s="100"/>
      <c r="PLR66" s="85"/>
      <c r="PLT66" s="85"/>
      <c r="PLU66" s="84"/>
      <c r="PLV66" s="109"/>
      <c r="PLW66" s="93"/>
      <c r="PLX66" s="100"/>
      <c r="PMF66" s="100"/>
      <c r="PMI66" s="102"/>
      <c r="PMJ66" s="102"/>
      <c r="PMK66" s="100"/>
      <c r="PMM66" s="85"/>
      <c r="PMO66" s="85"/>
      <c r="PMP66" s="84"/>
      <c r="PMQ66" s="109"/>
      <c r="PMR66" s="93"/>
      <c r="PMS66" s="100"/>
      <c r="PNA66" s="100"/>
      <c r="PND66" s="102"/>
      <c r="PNE66" s="102"/>
      <c r="PNF66" s="100"/>
      <c r="PNH66" s="85"/>
      <c r="PNJ66" s="85"/>
      <c r="PNK66" s="84"/>
      <c r="PNL66" s="109"/>
      <c r="PNM66" s="93"/>
      <c r="PNN66" s="100"/>
      <c r="PNV66" s="100"/>
      <c r="PNY66" s="102"/>
      <c r="PNZ66" s="102"/>
      <c r="POA66" s="100"/>
      <c r="POC66" s="85"/>
      <c r="POE66" s="85"/>
      <c r="POF66" s="84"/>
      <c r="POG66" s="109"/>
      <c r="POH66" s="93"/>
      <c r="POI66" s="100"/>
      <c r="POQ66" s="100"/>
      <c r="POT66" s="102"/>
      <c r="POU66" s="102"/>
      <c r="POV66" s="100"/>
      <c r="POX66" s="85"/>
      <c r="POZ66" s="85"/>
      <c r="PPA66" s="84"/>
      <c r="PPB66" s="109"/>
      <c r="PPC66" s="93"/>
      <c r="PPD66" s="100"/>
      <c r="PPL66" s="100"/>
      <c r="PPO66" s="102"/>
      <c r="PPP66" s="102"/>
      <c r="PPQ66" s="100"/>
      <c r="PPS66" s="85"/>
      <c r="PPU66" s="85"/>
      <c r="PPV66" s="84"/>
      <c r="PPW66" s="109"/>
      <c r="PPX66" s="93"/>
      <c r="PPY66" s="100"/>
      <c r="PQG66" s="100"/>
      <c r="PQJ66" s="102"/>
      <c r="PQK66" s="102"/>
      <c r="PQL66" s="100"/>
      <c r="PQN66" s="85"/>
      <c r="PQP66" s="85"/>
      <c r="PQQ66" s="84"/>
      <c r="PQR66" s="109"/>
      <c r="PQS66" s="93"/>
      <c r="PQT66" s="100"/>
      <c r="PRB66" s="100"/>
      <c r="PRE66" s="102"/>
      <c r="PRF66" s="102"/>
      <c r="PRG66" s="100"/>
      <c r="PRI66" s="85"/>
      <c r="PRK66" s="85"/>
      <c r="PRL66" s="84"/>
      <c r="PRM66" s="109"/>
      <c r="PRN66" s="93"/>
      <c r="PRO66" s="100"/>
      <c r="PRW66" s="100"/>
      <c r="PRZ66" s="102"/>
      <c r="PSA66" s="102"/>
      <c r="PSB66" s="100"/>
      <c r="PSD66" s="85"/>
      <c r="PSF66" s="85"/>
      <c r="PSG66" s="84"/>
      <c r="PSH66" s="109"/>
      <c r="PSI66" s="93"/>
      <c r="PSJ66" s="100"/>
      <c r="PSR66" s="100"/>
      <c r="PSU66" s="102"/>
      <c r="PSV66" s="102"/>
      <c r="PSW66" s="100"/>
      <c r="PSY66" s="85"/>
      <c r="PTA66" s="85"/>
      <c r="PTB66" s="84"/>
      <c r="PTC66" s="109"/>
      <c r="PTD66" s="93"/>
      <c r="PTE66" s="100"/>
      <c r="PTM66" s="100"/>
      <c r="PTP66" s="102"/>
      <c r="PTQ66" s="102"/>
      <c r="PTR66" s="100"/>
      <c r="PTT66" s="85"/>
      <c r="PTV66" s="85"/>
      <c r="PTW66" s="84"/>
      <c r="PTX66" s="109"/>
      <c r="PTY66" s="93"/>
      <c r="PTZ66" s="100"/>
      <c r="PUH66" s="100"/>
      <c r="PUK66" s="102"/>
      <c r="PUL66" s="102"/>
      <c r="PUM66" s="100"/>
      <c r="PUO66" s="85"/>
      <c r="PUQ66" s="85"/>
      <c r="PUR66" s="84"/>
      <c r="PUS66" s="109"/>
      <c r="PUT66" s="93"/>
      <c r="PUU66" s="100"/>
      <c r="PVC66" s="100"/>
      <c r="PVF66" s="102"/>
      <c r="PVG66" s="102"/>
      <c r="PVH66" s="100"/>
      <c r="PVJ66" s="85"/>
      <c r="PVL66" s="85"/>
      <c r="PVM66" s="84"/>
      <c r="PVN66" s="109"/>
      <c r="PVO66" s="93"/>
      <c r="PVP66" s="100"/>
      <c r="PVX66" s="100"/>
      <c r="PWA66" s="102"/>
      <c r="PWB66" s="102"/>
      <c r="PWC66" s="100"/>
      <c r="PWE66" s="85"/>
      <c r="PWG66" s="85"/>
      <c r="PWH66" s="84"/>
      <c r="PWI66" s="109"/>
      <c r="PWJ66" s="93"/>
      <c r="PWK66" s="100"/>
      <c r="PWS66" s="100"/>
      <c r="PWV66" s="102"/>
      <c r="PWW66" s="102"/>
      <c r="PWX66" s="100"/>
      <c r="PWZ66" s="85"/>
      <c r="PXB66" s="85"/>
      <c r="PXC66" s="84"/>
      <c r="PXD66" s="109"/>
      <c r="PXE66" s="93"/>
      <c r="PXF66" s="100"/>
      <c r="PXN66" s="100"/>
      <c r="PXQ66" s="102"/>
      <c r="PXR66" s="102"/>
      <c r="PXS66" s="100"/>
      <c r="PXU66" s="85"/>
      <c r="PXW66" s="85"/>
      <c r="PXX66" s="84"/>
      <c r="PXY66" s="109"/>
      <c r="PXZ66" s="93"/>
      <c r="PYA66" s="100"/>
      <c r="PYI66" s="100"/>
      <c r="PYL66" s="102"/>
      <c r="PYM66" s="102"/>
      <c r="PYN66" s="100"/>
      <c r="PYP66" s="85"/>
      <c r="PYR66" s="85"/>
      <c r="PYS66" s="84"/>
      <c r="PYT66" s="109"/>
      <c r="PYU66" s="93"/>
      <c r="PYV66" s="100"/>
      <c r="PZD66" s="100"/>
      <c r="PZG66" s="102"/>
      <c r="PZH66" s="102"/>
      <c r="PZI66" s="100"/>
      <c r="PZK66" s="85"/>
      <c r="PZM66" s="85"/>
      <c r="PZN66" s="84"/>
      <c r="PZO66" s="109"/>
      <c r="PZP66" s="93"/>
      <c r="PZQ66" s="100"/>
      <c r="PZY66" s="100"/>
      <c r="QAB66" s="102"/>
      <c r="QAC66" s="102"/>
      <c r="QAD66" s="100"/>
      <c r="QAF66" s="85"/>
      <c r="QAH66" s="85"/>
      <c r="QAI66" s="84"/>
      <c r="QAJ66" s="109"/>
      <c r="QAK66" s="93"/>
      <c r="QAL66" s="100"/>
      <c r="QAT66" s="100"/>
      <c r="QAW66" s="102"/>
      <c r="QAX66" s="102"/>
      <c r="QAY66" s="100"/>
      <c r="QBA66" s="85"/>
      <c r="QBC66" s="85"/>
      <c r="QBD66" s="84"/>
      <c r="QBE66" s="109"/>
      <c r="QBF66" s="93"/>
      <c r="QBG66" s="100"/>
      <c r="QBO66" s="100"/>
      <c r="QBR66" s="102"/>
      <c r="QBS66" s="102"/>
      <c r="QBT66" s="100"/>
      <c r="QBV66" s="85"/>
      <c r="QBX66" s="85"/>
      <c r="QBY66" s="84"/>
      <c r="QBZ66" s="109"/>
      <c r="QCA66" s="93"/>
      <c r="QCB66" s="100"/>
      <c r="QCJ66" s="100"/>
      <c r="QCM66" s="102"/>
      <c r="QCN66" s="102"/>
      <c r="QCO66" s="100"/>
      <c r="QCQ66" s="85"/>
      <c r="QCS66" s="85"/>
      <c r="QCT66" s="84"/>
      <c r="QCU66" s="109"/>
      <c r="QCV66" s="93"/>
      <c r="QCW66" s="100"/>
      <c r="QDE66" s="100"/>
      <c r="QDH66" s="102"/>
      <c r="QDI66" s="102"/>
      <c r="QDJ66" s="100"/>
      <c r="QDL66" s="85"/>
      <c r="QDN66" s="85"/>
      <c r="QDO66" s="84"/>
      <c r="QDP66" s="109"/>
      <c r="QDQ66" s="93"/>
      <c r="QDR66" s="100"/>
      <c r="QDZ66" s="100"/>
      <c r="QEC66" s="102"/>
      <c r="QED66" s="102"/>
      <c r="QEE66" s="100"/>
      <c r="QEG66" s="85"/>
      <c r="QEI66" s="85"/>
      <c r="QEJ66" s="84"/>
      <c r="QEK66" s="109"/>
      <c r="QEL66" s="93"/>
      <c r="QEM66" s="100"/>
      <c r="QEU66" s="100"/>
      <c r="QEX66" s="102"/>
      <c r="QEY66" s="102"/>
      <c r="QEZ66" s="100"/>
      <c r="QFB66" s="85"/>
      <c r="QFD66" s="85"/>
      <c r="QFE66" s="84"/>
      <c r="QFF66" s="109"/>
      <c r="QFG66" s="93"/>
      <c r="QFH66" s="100"/>
      <c r="QFP66" s="100"/>
      <c r="QFS66" s="102"/>
      <c r="QFT66" s="102"/>
      <c r="QFU66" s="100"/>
      <c r="QFW66" s="85"/>
      <c r="QFY66" s="85"/>
      <c r="QFZ66" s="84"/>
      <c r="QGA66" s="109"/>
      <c r="QGB66" s="93"/>
      <c r="QGC66" s="100"/>
      <c r="QGK66" s="100"/>
      <c r="QGN66" s="102"/>
      <c r="QGO66" s="102"/>
      <c r="QGP66" s="100"/>
      <c r="QGR66" s="85"/>
      <c r="QGT66" s="85"/>
      <c r="QGU66" s="84"/>
      <c r="QGV66" s="109"/>
      <c r="QGW66" s="93"/>
      <c r="QGX66" s="100"/>
      <c r="QHF66" s="100"/>
      <c r="QHI66" s="102"/>
      <c r="QHJ66" s="102"/>
      <c r="QHK66" s="100"/>
      <c r="QHM66" s="85"/>
      <c r="QHO66" s="85"/>
      <c r="QHP66" s="84"/>
      <c r="QHQ66" s="109"/>
      <c r="QHR66" s="93"/>
      <c r="QHS66" s="100"/>
      <c r="QIA66" s="100"/>
      <c r="QID66" s="102"/>
      <c r="QIE66" s="102"/>
      <c r="QIF66" s="100"/>
      <c r="QIH66" s="85"/>
      <c r="QIJ66" s="85"/>
      <c r="QIK66" s="84"/>
      <c r="QIL66" s="109"/>
      <c r="QIM66" s="93"/>
      <c r="QIN66" s="100"/>
      <c r="QIV66" s="100"/>
      <c r="QIY66" s="102"/>
      <c r="QIZ66" s="102"/>
      <c r="QJA66" s="100"/>
      <c r="QJC66" s="85"/>
      <c r="QJE66" s="85"/>
      <c r="QJF66" s="84"/>
      <c r="QJG66" s="109"/>
      <c r="QJH66" s="93"/>
      <c r="QJI66" s="100"/>
      <c r="QJQ66" s="100"/>
      <c r="QJT66" s="102"/>
      <c r="QJU66" s="102"/>
      <c r="QJV66" s="100"/>
      <c r="QJX66" s="85"/>
      <c r="QJZ66" s="85"/>
      <c r="QKA66" s="84"/>
      <c r="QKB66" s="109"/>
      <c r="QKC66" s="93"/>
      <c r="QKD66" s="100"/>
      <c r="QKL66" s="100"/>
      <c r="QKO66" s="102"/>
      <c r="QKP66" s="102"/>
      <c r="QKQ66" s="100"/>
      <c r="QKS66" s="85"/>
      <c r="QKU66" s="85"/>
      <c r="QKV66" s="84"/>
      <c r="QKW66" s="109"/>
      <c r="QKX66" s="93"/>
      <c r="QKY66" s="100"/>
      <c r="QLG66" s="100"/>
      <c r="QLJ66" s="102"/>
      <c r="QLK66" s="102"/>
      <c r="QLL66" s="100"/>
      <c r="QLN66" s="85"/>
      <c r="QLP66" s="85"/>
      <c r="QLQ66" s="84"/>
      <c r="QLR66" s="109"/>
      <c r="QLS66" s="93"/>
      <c r="QLT66" s="100"/>
      <c r="QMB66" s="100"/>
      <c r="QME66" s="102"/>
      <c r="QMF66" s="102"/>
      <c r="QMG66" s="100"/>
      <c r="QMI66" s="85"/>
      <c r="QMK66" s="85"/>
      <c r="QML66" s="84"/>
      <c r="QMM66" s="109"/>
      <c r="QMN66" s="93"/>
      <c r="QMO66" s="100"/>
      <c r="QMW66" s="100"/>
      <c r="QMZ66" s="102"/>
      <c r="QNA66" s="102"/>
      <c r="QNB66" s="100"/>
      <c r="QND66" s="85"/>
      <c r="QNF66" s="85"/>
      <c r="QNG66" s="84"/>
      <c r="QNH66" s="109"/>
      <c r="QNI66" s="93"/>
      <c r="QNJ66" s="100"/>
      <c r="QNR66" s="100"/>
      <c r="QNU66" s="102"/>
      <c r="QNV66" s="102"/>
      <c r="QNW66" s="100"/>
      <c r="QNY66" s="85"/>
      <c r="QOA66" s="85"/>
      <c r="QOB66" s="84"/>
      <c r="QOC66" s="109"/>
      <c r="QOD66" s="93"/>
      <c r="QOE66" s="100"/>
      <c r="QOM66" s="100"/>
      <c r="QOP66" s="102"/>
      <c r="QOQ66" s="102"/>
      <c r="QOR66" s="100"/>
      <c r="QOT66" s="85"/>
      <c r="QOV66" s="85"/>
      <c r="QOW66" s="84"/>
      <c r="QOX66" s="109"/>
      <c r="QOY66" s="93"/>
      <c r="QOZ66" s="100"/>
      <c r="QPH66" s="100"/>
      <c r="QPK66" s="102"/>
      <c r="QPL66" s="102"/>
      <c r="QPM66" s="100"/>
      <c r="QPO66" s="85"/>
      <c r="QPQ66" s="85"/>
      <c r="QPR66" s="84"/>
      <c r="QPS66" s="109"/>
      <c r="QPT66" s="93"/>
      <c r="QPU66" s="100"/>
      <c r="QQC66" s="100"/>
      <c r="QQF66" s="102"/>
      <c r="QQG66" s="102"/>
      <c r="QQH66" s="100"/>
      <c r="QQJ66" s="85"/>
      <c r="QQL66" s="85"/>
      <c r="QQM66" s="84"/>
      <c r="QQN66" s="109"/>
      <c r="QQO66" s="93"/>
      <c r="QQP66" s="100"/>
      <c r="QQX66" s="100"/>
      <c r="QRA66" s="102"/>
      <c r="QRB66" s="102"/>
      <c r="QRC66" s="100"/>
      <c r="QRE66" s="85"/>
      <c r="QRG66" s="85"/>
      <c r="QRH66" s="84"/>
      <c r="QRI66" s="109"/>
      <c r="QRJ66" s="93"/>
      <c r="QRK66" s="100"/>
      <c r="QRS66" s="100"/>
      <c r="QRV66" s="102"/>
      <c r="QRW66" s="102"/>
      <c r="QRX66" s="100"/>
      <c r="QRZ66" s="85"/>
      <c r="QSB66" s="85"/>
      <c r="QSC66" s="84"/>
      <c r="QSD66" s="109"/>
      <c r="QSE66" s="93"/>
      <c r="QSF66" s="100"/>
      <c r="QSN66" s="100"/>
      <c r="QSQ66" s="102"/>
      <c r="QSR66" s="102"/>
      <c r="QSS66" s="100"/>
      <c r="QSU66" s="85"/>
      <c r="QSW66" s="85"/>
      <c r="QSX66" s="84"/>
      <c r="QSY66" s="109"/>
      <c r="QSZ66" s="93"/>
      <c r="QTA66" s="100"/>
      <c r="QTI66" s="100"/>
      <c r="QTL66" s="102"/>
      <c r="QTM66" s="102"/>
      <c r="QTN66" s="100"/>
      <c r="QTP66" s="85"/>
      <c r="QTR66" s="85"/>
      <c r="QTS66" s="84"/>
      <c r="QTT66" s="109"/>
      <c r="QTU66" s="93"/>
      <c r="QTV66" s="100"/>
      <c r="QUD66" s="100"/>
      <c r="QUG66" s="102"/>
      <c r="QUH66" s="102"/>
      <c r="QUI66" s="100"/>
      <c r="QUK66" s="85"/>
      <c r="QUM66" s="85"/>
      <c r="QUN66" s="84"/>
      <c r="QUO66" s="109"/>
      <c r="QUP66" s="93"/>
      <c r="QUQ66" s="100"/>
      <c r="QUY66" s="100"/>
      <c r="QVB66" s="102"/>
      <c r="QVC66" s="102"/>
      <c r="QVD66" s="100"/>
      <c r="QVF66" s="85"/>
      <c r="QVH66" s="85"/>
      <c r="QVI66" s="84"/>
      <c r="QVJ66" s="109"/>
      <c r="QVK66" s="93"/>
      <c r="QVL66" s="100"/>
      <c r="QVT66" s="100"/>
      <c r="QVW66" s="102"/>
      <c r="QVX66" s="102"/>
      <c r="QVY66" s="100"/>
      <c r="QWA66" s="85"/>
      <c r="QWC66" s="85"/>
      <c r="QWD66" s="84"/>
      <c r="QWE66" s="109"/>
      <c r="QWF66" s="93"/>
      <c r="QWG66" s="100"/>
      <c r="QWO66" s="100"/>
      <c r="QWR66" s="102"/>
      <c r="QWS66" s="102"/>
      <c r="QWT66" s="100"/>
      <c r="QWV66" s="85"/>
      <c r="QWX66" s="85"/>
      <c r="QWY66" s="84"/>
      <c r="QWZ66" s="109"/>
      <c r="QXA66" s="93"/>
      <c r="QXB66" s="100"/>
      <c r="QXJ66" s="100"/>
      <c r="QXM66" s="102"/>
      <c r="QXN66" s="102"/>
      <c r="QXO66" s="100"/>
      <c r="QXQ66" s="85"/>
      <c r="QXS66" s="85"/>
      <c r="QXT66" s="84"/>
      <c r="QXU66" s="109"/>
      <c r="QXV66" s="93"/>
      <c r="QXW66" s="100"/>
      <c r="QYE66" s="100"/>
      <c r="QYH66" s="102"/>
      <c r="QYI66" s="102"/>
      <c r="QYJ66" s="100"/>
      <c r="QYL66" s="85"/>
      <c r="QYN66" s="85"/>
      <c r="QYO66" s="84"/>
      <c r="QYP66" s="109"/>
      <c r="QYQ66" s="93"/>
      <c r="QYR66" s="100"/>
      <c r="QYZ66" s="100"/>
      <c r="QZC66" s="102"/>
      <c r="QZD66" s="102"/>
      <c r="QZE66" s="100"/>
      <c r="QZG66" s="85"/>
      <c r="QZI66" s="85"/>
      <c r="QZJ66" s="84"/>
      <c r="QZK66" s="109"/>
      <c r="QZL66" s="93"/>
      <c r="QZM66" s="100"/>
      <c r="QZU66" s="100"/>
      <c r="QZX66" s="102"/>
      <c r="QZY66" s="102"/>
      <c r="QZZ66" s="100"/>
      <c r="RAB66" s="85"/>
      <c r="RAD66" s="85"/>
      <c r="RAE66" s="84"/>
      <c r="RAF66" s="109"/>
      <c r="RAG66" s="93"/>
      <c r="RAH66" s="100"/>
      <c r="RAP66" s="100"/>
      <c r="RAS66" s="102"/>
      <c r="RAT66" s="102"/>
      <c r="RAU66" s="100"/>
      <c r="RAW66" s="85"/>
      <c r="RAY66" s="85"/>
      <c r="RAZ66" s="84"/>
      <c r="RBA66" s="109"/>
      <c r="RBB66" s="93"/>
      <c r="RBC66" s="100"/>
      <c r="RBK66" s="100"/>
      <c r="RBN66" s="102"/>
      <c r="RBO66" s="102"/>
      <c r="RBP66" s="100"/>
      <c r="RBR66" s="85"/>
      <c r="RBT66" s="85"/>
      <c r="RBU66" s="84"/>
      <c r="RBV66" s="109"/>
      <c r="RBW66" s="93"/>
      <c r="RBX66" s="100"/>
      <c r="RCF66" s="100"/>
      <c r="RCI66" s="102"/>
      <c r="RCJ66" s="102"/>
      <c r="RCK66" s="100"/>
      <c r="RCM66" s="85"/>
      <c r="RCO66" s="85"/>
      <c r="RCP66" s="84"/>
      <c r="RCQ66" s="109"/>
      <c r="RCR66" s="93"/>
      <c r="RCS66" s="100"/>
      <c r="RDA66" s="100"/>
      <c r="RDD66" s="102"/>
      <c r="RDE66" s="102"/>
      <c r="RDF66" s="100"/>
      <c r="RDH66" s="85"/>
      <c r="RDJ66" s="85"/>
      <c r="RDK66" s="84"/>
      <c r="RDL66" s="109"/>
      <c r="RDM66" s="93"/>
      <c r="RDN66" s="100"/>
      <c r="RDV66" s="100"/>
      <c r="RDY66" s="102"/>
      <c r="RDZ66" s="102"/>
      <c r="REA66" s="100"/>
      <c r="REC66" s="85"/>
      <c r="REE66" s="85"/>
      <c r="REF66" s="84"/>
      <c r="REG66" s="109"/>
      <c r="REH66" s="93"/>
      <c r="REI66" s="100"/>
      <c r="REQ66" s="100"/>
      <c r="RET66" s="102"/>
      <c r="REU66" s="102"/>
      <c r="REV66" s="100"/>
      <c r="REX66" s="85"/>
      <c r="REZ66" s="85"/>
      <c r="RFA66" s="84"/>
      <c r="RFB66" s="109"/>
      <c r="RFC66" s="93"/>
      <c r="RFD66" s="100"/>
      <c r="RFL66" s="100"/>
      <c r="RFO66" s="102"/>
      <c r="RFP66" s="102"/>
      <c r="RFQ66" s="100"/>
      <c r="RFS66" s="85"/>
      <c r="RFU66" s="85"/>
      <c r="RFV66" s="84"/>
      <c r="RFW66" s="109"/>
      <c r="RFX66" s="93"/>
      <c r="RFY66" s="100"/>
      <c r="RGG66" s="100"/>
      <c r="RGJ66" s="102"/>
      <c r="RGK66" s="102"/>
      <c r="RGL66" s="100"/>
      <c r="RGN66" s="85"/>
      <c r="RGP66" s="85"/>
      <c r="RGQ66" s="84"/>
      <c r="RGR66" s="109"/>
      <c r="RGS66" s="93"/>
      <c r="RGT66" s="100"/>
      <c r="RHB66" s="100"/>
      <c r="RHE66" s="102"/>
      <c r="RHF66" s="102"/>
      <c r="RHG66" s="100"/>
      <c r="RHI66" s="85"/>
      <c r="RHK66" s="85"/>
      <c r="RHL66" s="84"/>
      <c r="RHM66" s="109"/>
      <c r="RHN66" s="93"/>
      <c r="RHO66" s="100"/>
      <c r="RHW66" s="100"/>
      <c r="RHZ66" s="102"/>
      <c r="RIA66" s="102"/>
      <c r="RIB66" s="100"/>
      <c r="RID66" s="85"/>
      <c r="RIF66" s="85"/>
      <c r="RIG66" s="84"/>
      <c r="RIH66" s="109"/>
      <c r="RII66" s="93"/>
      <c r="RIJ66" s="100"/>
      <c r="RIR66" s="100"/>
      <c r="RIU66" s="102"/>
      <c r="RIV66" s="102"/>
      <c r="RIW66" s="100"/>
      <c r="RIY66" s="85"/>
      <c r="RJA66" s="85"/>
      <c r="RJB66" s="84"/>
      <c r="RJC66" s="109"/>
      <c r="RJD66" s="93"/>
      <c r="RJE66" s="100"/>
      <c r="RJM66" s="100"/>
      <c r="RJP66" s="102"/>
      <c r="RJQ66" s="102"/>
      <c r="RJR66" s="100"/>
      <c r="RJT66" s="85"/>
      <c r="RJV66" s="85"/>
      <c r="RJW66" s="84"/>
      <c r="RJX66" s="109"/>
      <c r="RJY66" s="93"/>
      <c r="RJZ66" s="100"/>
      <c r="RKH66" s="100"/>
      <c r="RKK66" s="102"/>
      <c r="RKL66" s="102"/>
      <c r="RKM66" s="100"/>
      <c r="RKO66" s="85"/>
      <c r="RKQ66" s="85"/>
      <c r="RKR66" s="84"/>
      <c r="RKS66" s="109"/>
      <c r="RKT66" s="93"/>
      <c r="RKU66" s="100"/>
      <c r="RLC66" s="100"/>
      <c r="RLF66" s="102"/>
      <c r="RLG66" s="102"/>
      <c r="RLH66" s="100"/>
      <c r="RLJ66" s="85"/>
      <c r="RLL66" s="85"/>
      <c r="RLM66" s="84"/>
      <c r="RLN66" s="109"/>
      <c r="RLO66" s="93"/>
      <c r="RLP66" s="100"/>
      <c r="RLX66" s="100"/>
      <c r="RMA66" s="102"/>
      <c r="RMB66" s="102"/>
      <c r="RMC66" s="100"/>
      <c r="RME66" s="85"/>
      <c r="RMG66" s="85"/>
      <c r="RMH66" s="84"/>
      <c r="RMI66" s="109"/>
      <c r="RMJ66" s="93"/>
      <c r="RMK66" s="100"/>
      <c r="RMS66" s="100"/>
      <c r="RMV66" s="102"/>
      <c r="RMW66" s="102"/>
      <c r="RMX66" s="100"/>
      <c r="RMZ66" s="85"/>
      <c r="RNB66" s="85"/>
      <c r="RNC66" s="84"/>
      <c r="RND66" s="109"/>
      <c r="RNE66" s="93"/>
      <c r="RNF66" s="100"/>
      <c r="RNN66" s="100"/>
      <c r="RNQ66" s="102"/>
      <c r="RNR66" s="102"/>
      <c r="RNS66" s="100"/>
      <c r="RNU66" s="85"/>
      <c r="RNW66" s="85"/>
      <c r="RNX66" s="84"/>
      <c r="RNY66" s="109"/>
      <c r="RNZ66" s="93"/>
      <c r="ROA66" s="100"/>
      <c r="ROI66" s="100"/>
      <c r="ROL66" s="102"/>
      <c r="ROM66" s="102"/>
      <c r="RON66" s="100"/>
      <c r="ROP66" s="85"/>
      <c r="ROR66" s="85"/>
      <c r="ROS66" s="84"/>
      <c r="ROT66" s="109"/>
      <c r="ROU66" s="93"/>
      <c r="ROV66" s="100"/>
      <c r="RPD66" s="100"/>
      <c r="RPG66" s="102"/>
      <c r="RPH66" s="102"/>
      <c r="RPI66" s="100"/>
      <c r="RPK66" s="85"/>
      <c r="RPM66" s="85"/>
      <c r="RPN66" s="84"/>
      <c r="RPO66" s="109"/>
      <c r="RPP66" s="93"/>
      <c r="RPQ66" s="100"/>
      <c r="RPY66" s="100"/>
      <c r="RQB66" s="102"/>
      <c r="RQC66" s="102"/>
      <c r="RQD66" s="100"/>
      <c r="RQF66" s="85"/>
      <c r="RQH66" s="85"/>
      <c r="RQI66" s="84"/>
      <c r="RQJ66" s="109"/>
      <c r="RQK66" s="93"/>
      <c r="RQL66" s="100"/>
      <c r="RQT66" s="100"/>
      <c r="RQW66" s="102"/>
      <c r="RQX66" s="102"/>
      <c r="RQY66" s="100"/>
      <c r="RRA66" s="85"/>
      <c r="RRC66" s="85"/>
      <c r="RRD66" s="84"/>
      <c r="RRE66" s="109"/>
      <c r="RRF66" s="93"/>
      <c r="RRG66" s="100"/>
      <c r="RRO66" s="100"/>
      <c r="RRR66" s="102"/>
      <c r="RRS66" s="102"/>
      <c r="RRT66" s="100"/>
      <c r="RRV66" s="85"/>
      <c r="RRX66" s="85"/>
      <c r="RRY66" s="84"/>
      <c r="RRZ66" s="109"/>
      <c r="RSA66" s="93"/>
      <c r="RSB66" s="100"/>
      <c r="RSJ66" s="100"/>
      <c r="RSM66" s="102"/>
      <c r="RSN66" s="102"/>
      <c r="RSO66" s="100"/>
      <c r="RSQ66" s="85"/>
      <c r="RSS66" s="85"/>
      <c r="RST66" s="84"/>
      <c r="RSU66" s="109"/>
      <c r="RSV66" s="93"/>
      <c r="RSW66" s="100"/>
      <c r="RTE66" s="100"/>
      <c r="RTH66" s="102"/>
      <c r="RTI66" s="102"/>
      <c r="RTJ66" s="100"/>
      <c r="RTL66" s="85"/>
      <c r="RTN66" s="85"/>
      <c r="RTO66" s="84"/>
      <c r="RTP66" s="109"/>
      <c r="RTQ66" s="93"/>
      <c r="RTR66" s="100"/>
      <c r="RTZ66" s="100"/>
      <c r="RUC66" s="102"/>
      <c r="RUD66" s="102"/>
      <c r="RUE66" s="100"/>
      <c r="RUG66" s="85"/>
      <c r="RUI66" s="85"/>
      <c r="RUJ66" s="84"/>
      <c r="RUK66" s="109"/>
      <c r="RUL66" s="93"/>
      <c r="RUM66" s="100"/>
      <c r="RUU66" s="100"/>
      <c r="RUX66" s="102"/>
      <c r="RUY66" s="102"/>
      <c r="RUZ66" s="100"/>
      <c r="RVB66" s="85"/>
      <c r="RVD66" s="85"/>
      <c r="RVE66" s="84"/>
      <c r="RVF66" s="109"/>
      <c r="RVG66" s="93"/>
      <c r="RVH66" s="100"/>
      <c r="RVP66" s="100"/>
      <c r="RVS66" s="102"/>
      <c r="RVT66" s="102"/>
      <c r="RVU66" s="100"/>
      <c r="RVW66" s="85"/>
      <c r="RVY66" s="85"/>
      <c r="RVZ66" s="84"/>
      <c r="RWA66" s="109"/>
      <c r="RWB66" s="93"/>
      <c r="RWC66" s="100"/>
      <c r="RWK66" s="100"/>
      <c r="RWN66" s="102"/>
      <c r="RWO66" s="102"/>
      <c r="RWP66" s="100"/>
      <c r="RWR66" s="85"/>
      <c r="RWT66" s="85"/>
      <c r="RWU66" s="84"/>
      <c r="RWV66" s="109"/>
      <c r="RWW66" s="93"/>
      <c r="RWX66" s="100"/>
      <c r="RXF66" s="100"/>
      <c r="RXI66" s="102"/>
      <c r="RXJ66" s="102"/>
      <c r="RXK66" s="100"/>
      <c r="RXM66" s="85"/>
      <c r="RXO66" s="85"/>
      <c r="RXP66" s="84"/>
      <c r="RXQ66" s="109"/>
      <c r="RXR66" s="93"/>
      <c r="RXS66" s="100"/>
      <c r="RYA66" s="100"/>
      <c r="RYD66" s="102"/>
      <c r="RYE66" s="102"/>
      <c r="RYF66" s="100"/>
      <c r="RYH66" s="85"/>
      <c r="RYJ66" s="85"/>
      <c r="RYK66" s="84"/>
      <c r="RYL66" s="109"/>
      <c r="RYM66" s="93"/>
      <c r="RYN66" s="100"/>
      <c r="RYV66" s="100"/>
      <c r="RYY66" s="102"/>
      <c r="RYZ66" s="102"/>
      <c r="RZA66" s="100"/>
      <c r="RZC66" s="85"/>
      <c r="RZE66" s="85"/>
      <c r="RZF66" s="84"/>
      <c r="RZG66" s="109"/>
      <c r="RZH66" s="93"/>
      <c r="RZI66" s="100"/>
      <c r="RZQ66" s="100"/>
      <c r="RZT66" s="102"/>
      <c r="RZU66" s="102"/>
      <c r="RZV66" s="100"/>
      <c r="RZX66" s="85"/>
      <c r="RZZ66" s="85"/>
      <c r="SAA66" s="84"/>
      <c r="SAB66" s="109"/>
      <c r="SAC66" s="93"/>
      <c r="SAD66" s="100"/>
      <c r="SAL66" s="100"/>
      <c r="SAO66" s="102"/>
      <c r="SAP66" s="102"/>
      <c r="SAQ66" s="100"/>
      <c r="SAS66" s="85"/>
      <c r="SAU66" s="85"/>
      <c r="SAV66" s="84"/>
      <c r="SAW66" s="109"/>
      <c r="SAX66" s="93"/>
      <c r="SAY66" s="100"/>
      <c r="SBG66" s="100"/>
      <c r="SBJ66" s="102"/>
      <c r="SBK66" s="102"/>
      <c r="SBL66" s="100"/>
      <c r="SBN66" s="85"/>
      <c r="SBP66" s="85"/>
      <c r="SBQ66" s="84"/>
      <c r="SBR66" s="109"/>
      <c r="SBS66" s="93"/>
      <c r="SBT66" s="100"/>
      <c r="SCB66" s="100"/>
      <c r="SCE66" s="102"/>
      <c r="SCF66" s="102"/>
      <c r="SCG66" s="100"/>
      <c r="SCI66" s="85"/>
      <c r="SCK66" s="85"/>
      <c r="SCL66" s="84"/>
      <c r="SCM66" s="109"/>
      <c r="SCN66" s="93"/>
      <c r="SCO66" s="100"/>
      <c r="SCW66" s="100"/>
      <c r="SCZ66" s="102"/>
      <c r="SDA66" s="102"/>
      <c r="SDB66" s="100"/>
      <c r="SDD66" s="85"/>
      <c r="SDF66" s="85"/>
      <c r="SDG66" s="84"/>
      <c r="SDH66" s="109"/>
      <c r="SDI66" s="93"/>
      <c r="SDJ66" s="100"/>
      <c r="SDR66" s="100"/>
      <c r="SDU66" s="102"/>
      <c r="SDV66" s="102"/>
      <c r="SDW66" s="100"/>
      <c r="SDY66" s="85"/>
      <c r="SEA66" s="85"/>
      <c r="SEB66" s="84"/>
      <c r="SEC66" s="109"/>
      <c r="SED66" s="93"/>
      <c r="SEE66" s="100"/>
      <c r="SEM66" s="100"/>
      <c r="SEP66" s="102"/>
      <c r="SEQ66" s="102"/>
      <c r="SER66" s="100"/>
      <c r="SET66" s="85"/>
      <c r="SEV66" s="85"/>
      <c r="SEW66" s="84"/>
      <c r="SEX66" s="109"/>
      <c r="SEY66" s="93"/>
      <c r="SEZ66" s="100"/>
      <c r="SFH66" s="100"/>
      <c r="SFK66" s="102"/>
      <c r="SFL66" s="102"/>
      <c r="SFM66" s="100"/>
      <c r="SFO66" s="85"/>
      <c r="SFQ66" s="85"/>
      <c r="SFR66" s="84"/>
      <c r="SFS66" s="109"/>
      <c r="SFT66" s="93"/>
      <c r="SFU66" s="100"/>
      <c r="SGC66" s="100"/>
      <c r="SGF66" s="102"/>
      <c r="SGG66" s="102"/>
      <c r="SGH66" s="100"/>
      <c r="SGJ66" s="85"/>
      <c r="SGL66" s="85"/>
      <c r="SGM66" s="84"/>
      <c r="SGN66" s="109"/>
      <c r="SGO66" s="93"/>
      <c r="SGP66" s="100"/>
      <c r="SGX66" s="100"/>
      <c r="SHA66" s="102"/>
      <c r="SHB66" s="102"/>
      <c r="SHC66" s="100"/>
      <c r="SHE66" s="85"/>
      <c r="SHG66" s="85"/>
      <c r="SHH66" s="84"/>
      <c r="SHI66" s="109"/>
      <c r="SHJ66" s="93"/>
      <c r="SHK66" s="100"/>
      <c r="SHS66" s="100"/>
      <c r="SHV66" s="102"/>
      <c r="SHW66" s="102"/>
      <c r="SHX66" s="100"/>
      <c r="SHZ66" s="85"/>
      <c r="SIB66" s="85"/>
      <c r="SIC66" s="84"/>
      <c r="SID66" s="109"/>
      <c r="SIE66" s="93"/>
      <c r="SIF66" s="100"/>
      <c r="SIN66" s="100"/>
      <c r="SIQ66" s="102"/>
      <c r="SIR66" s="102"/>
      <c r="SIS66" s="100"/>
      <c r="SIU66" s="85"/>
      <c r="SIW66" s="85"/>
      <c r="SIX66" s="84"/>
      <c r="SIY66" s="109"/>
      <c r="SIZ66" s="93"/>
      <c r="SJA66" s="100"/>
      <c r="SJI66" s="100"/>
      <c r="SJL66" s="102"/>
      <c r="SJM66" s="102"/>
      <c r="SJN66" s="100"/>
      <c r="SJP66" s="85"/>
      <c r="SJR66" s="85"/>
      <c r="SJS66" s="84"/>
      <c r="SJT66" s="109"/>
      <c r="SJU66" s="93"/>
      <c r="SJV66" s="100"/>
      <c r="SKD66" s="100"/>
      <c r="SKG66" s="102"/>
      <c r="SKH66" s="102"/>
      <c r="SKI66" s="100"/>
      <c r="SKK66" s="85"/>
      <c r="SKM66" s="85"/>
      <c r="SKN66" s="84"/>
      <c r="SKO66" s="109"/>
      <c r="SKP66" s="93"/>
      <c r="SKQ66" s="100"/>
      <c r="SKY66" s="100"/>
      <c r="SLB66" s="102"/>
      <c r="SLC66" s="102"/>
      <c r="SLD66" s="100"/>
      <c r="SLF66" s="85"/>
      <c r="SLH66" s="85"/>
      <c r="SLI66" s="84"/>
      <c r="SLJ66" s="109"/>
      <c r="SLK66" s="93"/>
      <c r="SLL66" s="100"/>
      <c r="SLT66" s="100"/>
      <c r="SLW66" s="102"/>
      <c r="SLX66" s="102"/>
      <c r="SLY66" s="100"/>
      <c r="SMA66" s="85"/>
      <c r="SMC66" s="85"/>
      <c r="SMD66" s="84"/>
      <c r="SME66" s="109"/>
      <c r="SMF66" s="93"/>
      <c r="SMG66" s="100"/>
      <c r="SMO66" s="100"/>
      <c r="SMR66" s="102"/>
      <c r="SMS66" s="102"/>
      <c r="SMT66" s="100"/>
      <c r="SMV66" s="85"/>
      <c r="SMX66" s="85"/>
      <c r="SMY66" s="84"/>
      <c r="SMZ66" s="109"/>
      <c r="SNA66" s="93"/>
      <c r="SNB66" s="100"/>
      <c r="SNJ66" s="100"/>
      <c r="SNM66" s="102"/>
      <c r="SNN66" s="102"/>
      <c r="SNO66" s="100"/>
      <c r="SNQ66" s="85"/>
      <c r="SNS66" s="85"/>
      <c r="SNT66" s="84"/>
      <c r="SNU66" s="109"/>
      <c r="SNV66" s="93"/>
      <c r="SNW66" s="100"/>
      <c r="SOE66" s="100"/>
      <c r="SOH66" s="102"/>
      <c r="SOI66" s="102"/>
      <c r="SOJ66" s="100"/>
      <c r="SOL66" s="85"/>
      <c r="SON66" s="85"/>
      <c r="SOO66" s="84"/>
      <c r="SOP66" s="109"/>
      <c r="SOQ66" s="93"/>
      <c r="SOR66" s="100"/>
      <c r="SOZ66" s="100"/>
      <c r="SPC66" s="102"/>
      <c r="SPD66" s="102"/>
      <c r="SPE66" s="100"/>
      <c r="SPG66" s="85"/>
      <c r="SPI66" s="85"/>
      <c r="SPJ66" s="84"/>
      <c r="SPK66" s="109"/>
      <c r="SPL66" s="93"/>
      <c r="SPM66" s="100"/>
      <c r="SPU66" s="100"/>
      <c r="SPX66" s="102"/>
      <c r="SPY66" s="102"/>
      <c r="SPZ66" s="100"/>
      <c r="SQB66" s="85"/>
      <c r="SQD66" s="85"/>
      <c r="SQE66" s="84"/>
      <c r="SQF66" s="109"/>
      <c r="SQG66" s="93"/>
      <c r="SQH66" s="100"/>
      <c r="SQP66" s="100"/>
      <c r="SQS66" s="102"/>
      <c r="SQT66" s="102"/>
      <c r="SQU66" s="100"/>
      <c r="SQW66" s="85"/>
      <c r="SQY66" s="85"/>
      <c r="SQZ66" s="84"/>
      <c r="SRA66" s="109"/>
      <c r="SRB66" s="93"/>
      <c r="SRC66" s="100"/>
      <c r="SRK66" s="100"/>
      <c r="SRN66" s="102"/>
      <c r="SRO66" s="102"/>
      <c r="SRP66" s="100"/>
      <c r="SRR66" s="85"/>
      <c r="SRT66" s="85"/>
      <c r="SRU66" s="84"/>
      <c r="SRV66" s="109"/>
      <c r="SRW66" s="93"/>
      <c r="SRX66" s="100"/>
      <c r="SSF66" s="100"/>
      <c r="SSI66" s="102"/>
      <c r="SSJ66" s="102"/>
      <c r="SSK66" s="100"/>
      <c r="SSM66" s="85"/>
      <c r="SSO66" s="85"/>
      <c r="SSP66" s="84"/>
      <c r="SSQ66" s="109"/>
      <c r="SSR66" s="93"/>
      <c r="SSS66" s="100"/>
      <c r="STA66" s="100"/>
      <c r="STD66" s="102"/>
      <c r="STE66" s="102"/>
      <c r="STF66" s="100"/>
      <c r="STH66" s="85"/>
      <c r="STJ66" s="85"/>
      <c r="STK66" s="84"/>
      <c r="STL66" s="109"/>
      <c r="STM66" s="93"/>
      <c r="STN66" s="100"/>
      <c r="STV66" s="100"/>
      <c r="STY66" s="102"/>
      <c r="STZ66" s="102"/>
      <c r="SUA66" s="100"/>
      <c r="SUC66" s="85"/>
      <c r="SUE66" s="85"/>
      <c r="SUF66" s="84"/>
      <c r="SUG66" s="109"/>
      <c r="SUH66" s="93"/>
      <c r="SUI66" s="100"/>
      <c r="SUQ66" s="100"/>
      <c r="SUT66" s="102"/>
      <c r="SUU66" s="102"/>
      <c r="SUV66" s="100"/>
      <c r="SUX66" s="85"/>
      <c r="SUZ66" s="85"/>
      <c r="SVA66" s="84"/>
      <c r="SVB66" s="109"/>
      <c r="SVC66" s="93"/>
      <c r="SVD66" s="100"/>
      <c r="SVL66" s="100"/>
      <c r="SVO66" s="102"/>
      <c r="SVP66" s="102"/>
      <c r="SVQ66" s="100"/>
      <c r="SVS66" s="85"/>
      <c r="SVU66" s="85"/>
      <c r="SVV66" s="84"/>
      <c r="SVW66" s="109"/>
      <c r="SVX66" s="93"/>
      <c r="SVY66" s="100"/>
      <c r="SWG66" s="100"/>
      <c r="SWJ66" s="102"/>
      <c r="SWK66" s="102"/>
      <c r="SWL66" s="100"/>
      <c r="SWN66" s="85"/>
      <c r="SWP66" s="85"/>
      <c r="SWQ66" s="84"/>
      <c r="SWR66" s="109"/>
      <c r="SWS66" s="93"/>
      <c r="SWT66" s="100"/>
      <c r="SXB66" s="100"/>
      <c r="SXE66" s="102"/>
      <c r="SXF66" s="102"/>
      <c r="SXG66" s="100"/>
      <c r="SXI66" s="85"/>
      <c r="SXK66" s="85"/>
      <c r="SXL66" s="84"/>
      <c r="SXM66" s="109"/>
      <c r="SXN66" s="93"/>
      <c r="SXO66" s="100"/>
      <c r="SXW66" s="100"/>
      <c r="SXZ66" s="102"/>
      <c r="SYA66" s="102"/>
      <c r="SYB66" s="100"/>
      <c r="SYD66" s="85"/>
      <c r="SYF66" s="85"/>
      <c r="SYG66" s="84"/>
      <c r="SYH66" s="109"/>
      <c r="SYI66" s="93"/>
      <c r="SYJ66" s="100"/>
      <c r="SYR66" s="100"/>
      <c r="SYU66" s="102"/>
      <c r="SYV66" s="102"/>
      <c r="SYW66" s="100"/>
      <c r="SYY66" s="85"/>
      <c r="SZA66" s="85"/>
      <c r="SZB66" s="84"/>
      <c r="SZC66" s="109"/>
      <c r="SZD66" s="93"/>
      <c r="SZE66" s="100"/>
      <c r="SZM66" s="100"/>
      <c r="SZP66" s="102"/>
      <c r="SZQ66" s="102"/>
      <c r="SZR66" s="100"/>
      <c r="SZT66" s="85"/>
      <c r="SZV66" s="85"/>
      <c r="SZW66" s="84"/>
      <c r="SZX66" s="109"/>
      <c r="SZY66" s="93"/>
      <c r="SZZ66" s="100"/>
      <c r="TAH66" s="100"/>
      <c r="TAK66" s="102"/>
      <c r="TAL66" s="102"/>
      <c r="TAM66" s="100"/>
      <c r="TAO66" s="85"/>
      <c r="TAQ66" s="85"/>
      <c r="TAR66" s="84"/>
      <c r="TAS66" s="109"/>
      <c r="TAT66" s="93"/>
      <c r="TAU66" s="100"/>
      <c r="TBC66" s="100"/>
      <c r="TBF66" s="102"/>
      <c r="TBG66" s="102"/>
      <c r="TBH66" s="100"/>
      <c r="TBJ66" s="85"/>
      <c r="TBL66" s="85"/>
      <c r="TBM66" s="84"/>
      <c r="TBN66" s="109"/>
      <c r="TBO66" s="93"/>
      <c r="TBP66" s="100"/>
      <c r="TBX66" s="100"/>
      <c r="TCA66" s="102"/>
      <c r="TCB66" s="102"/>
      <c r="TCC66" s="100"/>
      <c r="TCE66" s="85"/>
      <c r="TCG66" s="85"/>
      <c r="TCH66" s="84"/>
      <c r="TCI66" s="109"/>
      <c r="TCJ66" s="93"/>
      <c r="TCK66" s="100"/>
      <c r="TCS66" s="100"/>
      <c r="TCV66" s="102"/>
      <c r="TCW66" s="102"/>
      <c r="TCX66" s="100"/>
      <c r="TCZ66" s="85"/>
      <c r="TDB66" s="85"/>
      <c r="TDC66" s="84"/>
      <c r="TDD66" s="109"/>
      <c r="TDE66" s="93"/>
      <c r="TDF66" s="100"/>
      <c r="TDN66" s="100"/>
      <c r="TDQ66" s="102"/>
      <c r="TDR66" s="102"/>
      <c r="TDS66" s="100"/>
      <c r="TDU66" s="85"/>
      <c r="TDW66" s="85"/>
      <c r="TDX66" s="84"/>
      <c r="TDY66" s="109"/>
      <c r="TDZ66" s="93"/>
      <c r="TEA66" s="100"/>
      <c r="TEI66" s="100"/>
      <c r="TEL66" s="102"/>
      <c r="TEM66" s="102"/>
      <c r="TEN66" s="100"/>
      <c r="TEP66" s="85"/>
      <c r="TER66" s="85"/>
      <c r="TES66" s="84"/>
      <c r="TET66" s="109"/>
      <c r="TEU66" s="93"/>
      <c r="TEV66" s="100"/>
      <c r="TFD66" s="100"/>
      <c r="TFG66" s="102"/>
      <c r="TFH66" s="102"/>
      <c r="TFI66" s="100"/>
      <c r="TFK66" s="85"/>
      <c r="TFM66" s="85"/>
      <c r="TFN66" s="84"/>
      <c r="TFO66" s="109"/>
      <c r="TFP66" s="93"/>
      <c r="TFQ66" s="100"/>
      <c r="TFY66" s="100"/>
      <c r="TGB66" s="102"/>
      <c r="TGC66" s="102"/>
      <c r="TGD66" s="100"/>
      <c r="TGF66" s="85"/>
      <c r="TGH66" s="85"/>
      <c r="TGI66" s="84"/>
      <c r="TGJ66" s="109"/>
      <c r="TGK66" s="93"/>
      <c r="TGL66" s="100"/>
      <c r="TGT66" s="100"/>
      <c r="TGW66" s="102"/>
      <c r="TGX66" s="102"/>
      <c r="TGY66" s="100"/>
      <c r="THA66" s="85"/>
      <c r="THC66" s="85"/>
      <c r="THD66" s="84"/>
      <c r="THE66" s="109"/>
      <c r="THF66" s="93"/>
      <c r="THG66" s="100"/>
      <c r="THO66" s="100"/>
      <c r="THR66" s="102"/>
      <c r="THS66" s="102"/>
      <c r="THT66" s="100"/>
      <c r="THV66" s="85"/>
      <c r="THX66" s="85"/>
      <c r="THY66" s="84"/>
      <c r="THZ66" s="109"/>
      <c r="TIA66" s="93"/>
      <c r="TIB66" s="100"/>
      <c r="TIJ66" s="100"/>
      <c r="TIM66" s="102"/>
      <c r="TIN66" s="102"/>
      <c r="TIO66" s="100"/>
      <c r="TIQ66" s="85"/>
      <c r="TIS66" s="85"/>
      <c r="TIT66" s="84"/>
      <c r="TIU66" s="109"/>
      <c r="TIV66" s="93"/>
      <c r="TIW66" s="100"/>
      <c r="TJE66" s="100"/>
      <c r="TJH66" s="102"/>
      <c r="TJI66" s="102"/>
      <c r="TJJ66" s="100"/>
      <c r="TJL66" s="85"/>
      <c r="TJN66" s="85"/>
      <c r="TJO66" s="84"/>
      <c r="TJP66" s="109"/>
      <c r="TJQ66" s="93"/>
      <c r="TJR66" s="100"/>
      <c r="TJZ66" s="100"/>
      <c r="TKC66" s="102"/>
      <c r="TKD66" s="102"/>
      <c r="TKE66" s="100"/>
      <c r="TKG66" s="85"/>
      <c r="TKI66" s="85"/>
      <c r="TKJ66" s="84"/>
      <c r="TKK66" s="109"/>
      <c r="TKL66" s="93"/>
      <c r="TKM66" s="100"/>
      <c r="TKU66" s="100"/>
      <c r="TKX66" s="102"/>
      <c r="TKY66" s="102"/>
      <c r="TKZ66" s="100"/>
      <c r="TLB66" s="85"/>
      <c r="TLD66" s="85"/>
      <c r="TLE66" s="84"/>
      <c r="TLF66" s="109"/>
      <c r="TLG66" s="93"/>
      <c r="TLH66" s="100"/>
      <c r="TLP66" s="100"/>
      <c r="TLS66" s="102"/>
      <c r="TLT66" s="102"/>
      <c r="TLU66" s="100"/>
      <c r="TLW66" s="85"/>
      <c r="TLY66" s="85"/>
      <c r="TLZ66" s="84"/>
      <c r="TMA66" s="109"/>
      <c r="TMB66" s="93"/>
      <c r="TMC66" s="100"/>
      <c r="TMK66" s="100"/>
      <c r="TMN66" s="102"/>
      <c r="TMO66" s="102"/>
      <c r="TMP66" s="100"/>
      <c r="TMR66" s="85"/>
      <c r="TMT66" s="85"/>
      <c r="TMU66" s="84"/>
      <c r="TMV66" s="109"/>
      <c r="TMW66" s="93"/>
      <c r="TMX66" s="100"/>
      <c r="TNF66" s="100"/>
      <c r="TNI66" s="102"/>
      <c r="TNJ66" s="102"/>
      <c r="TNK66" s="100"/>
      <c r="TNM66" s="85"/>
      <c r="TNO66" s="85"/>
      <c r="TNP66" s="84"/>
      <c r="TNQ66" s="109"/>
      <c r="TNR66" s="93"/>
      <c r="TNS66" s="100"/>
      <c r="TOA66" s="100"/>
      <c r="TOD66" s="102"/>
      <c r="TOE66" s="102"/>
      <c r="TOF66" s="100"/>
      <c r="TOH66" s="85"/>
      <c r="TOJ66" s="85"/>
      <c r="TOK66" s="84"/>
      <c r="TOL66" s="109"/>
      <c r="TOM66" s="93"/>
      <c r="TON66" s="100"/>
      <c r="TOV66" s="100"/>
      <c r="TOY66" s="102"/>
      <c r="TOZ66" s="102"/>
      <c r="TPA66" s="100"/>
      <c r="TPC66" s="85"/>
      <c r="TPE66" s="85"/>
      <c r="TPF66" s="84"/>
      <c r="TPG66" s="109"/>
      <c r="TPH66" s="93"/>
      <c r="TPI66" s="100"/>
      <c r="TPQ66" s="100"/>
      <c r="TPT66" s="102"/>
      <c r="TPU66" s="102"/>
      <c r="TPV66" s="100"/>
      <c r="TPX66" s="85"/>
      <c r="TPZ66" s="85"/>
      <c r="TQA66" s="84"/>
      <c r="TQB66" s="109"/>
      <c r="TQC66" s="93"/>
      <c r="TQD66" s="100"/>
      <c r="TQL66" s="100"/>
      <c r="TQO66" s="102"/>
      <c r="TQP66" s="102"/>
      <c r="TQQ66" s="100"/>
      <c r="TQS66" s="85"/>
      <c r="TQU66" s="85"/>
      <c r="TQV66" s="84"/>
      <c r="TQW66" s="109"/>
      <c r="TQX66" s="93"/>
      <c r="TQY66" s="100"/>
      <c r="TRG66" s="100"/>
      <c r="TRJ66" s="102"/>
      <c r="TRK66" s="102"/>
      <c r="TRL66" s="100"/>
      <c r="TRN66" s="85"/>
      <c r="TRP66" s="85"/>
      <c r="TRQ66" s="84"/>
      <c r="TRR66" s="109"/>
      <c r="TRS66" s="93"/>
      <c r="TRT66" s="100"/>
      <c r="TSB66" s="100"/>
      <c r="TSE66" s="102"/>
      <c r="TSF66" s="102"/>
      <c r="TSG66" s="100"/>
      <c r="TSI66" s="85"/>
      <c r="TSK66" s="85"/>
      <c r="TSL66" s="84"/>
      <c r="TSM66" s="109"/>
      <c r="TSN66" s="93"/>
      <c r="TSO66" s="100"/>
      <c r="TSW66" s="100"/>
      <c r="TSZ66" s="102"/>
      <c r="TTA66" s="102"/>
      <c r="TTB66" s="100"/>
      <c r="TTD66" s="85"/>
      <c r="TTF66" s="85"/>
      <c r="TTG66" s="84"/>
      <c r="TTH66" s="109"/>
      <c r="TTI66" s="93"/>
      <c r="TTJ66" s="100"/>
      <c r="TTR66" s="100"/>
      <c r="TTU66" s="102"/>
      <c r="TTV66" s="102"/>
      <c r="TTW66" s="100"/>
      <c r="TTY66" s="85"/>
      <c r="TUA66" s="85"/>
      <c r="TUB66" s="84"/>
      <c r="TUC66" s="109"/>
      <c r="TUD66" s="93"/>
      <c r="TUE66" s="100"/>
      <c r="TUM66" s="100"/>
      <c r="TUP66" s="102"/>
      <c r="TUQ66" s="102"/>
      <c r="TUR66" s="100"/>
      <c r="TUT66" s="85"/>
      <c r="TUV66" s="85"/>
      <c r="TUW66" s="84"/>
      <c r="TUX66" s="109"/>
      <c r="TUY66" s="93"/>
      <c r="TUZ66" s="100"/>
      <c r="TVH66" s="100"/>
      <c r="TVK66" s="102"/>
      <c r="TVL66" s="102"/>
      <c r="TVM66" s="100"/>
      <c r="TVO66" s="85"/>
      <c r="TVQ66" s="85"/>
      <c r="TVR66" s="84"/>
      <c r="TVS66" s="109"/>
      <c r="TVT66" s="93"/>
      <c r="TVU66" s="100"/>
      <c r="TWC66" s="100"/>
      <c r="TWF66" s="102"/>
      <c r="TWG66" s="102"/>
      <c r="TWH66" s="100"/>
      <c r="TWJ66" s="85"/>
      <c r="TWL66" s="85"/>
      <c r="TWM66" s="84"/>
      <c r="TWN66" s="109"/>
      <c r="TWO66" s="93"/>
      <c r="TWP66" s="100"/>
      <c r="TWX66" s="100"/>
      <c r="TXA66" s="102"/>
      <c r="TXB66" s="102"/>
      <c r="TXC66" s="100"/>
      <c r="TXE66" s="85"/>
      <c r="TXG66" s="85"/>
      <c r="TXH66" s="84"/>
      <c r="TXI66" s="109"/>
      <c r="TXJ66" s="93"/>
      <c r="TXK66" s="100"/>
      <c r="TXS66" s="100"/>
      <c r="TXV66" s="102"/>
      <c r="TXW66" s="102"/>
      <c r="TXX66" s="100"/>
      <c r="TXZ66" s="85"/>
      <c r="TYB66" s="85"/>
      <c r="TYC66" s="84"/>
      <c r="TYD66" s="109"/>
      <c r="TYE66" s="93"/>
      <c r="TYF66" s="100"/>
      <c r="TYN66" s="100"/>
      <c r="TYQ66" s="102"/>
      <c r="TYR66" s="102"/>
      <c r="TYS66" s="100"/>
      <c r="TYU66" s="85"/>
      <c r="TYW66" s="85"/>
      <c r="TYX66" s="84"/>
      <c r="TYY66" s="109"/>
      <c r="TYZ66" s="93"/>
      <c r="TZA66" s="100"/>
      <c r="TZI66" s="100"/>
      <c r="TZL66" s="102"/>
      <c r="TZM66" s="102"/>
      <c r="TZN66" s="100"/>
      <c r="TZP66" s="85"/>
      <c r="TZR66" s="85"/>
      <c r="TZS66" s="84"/>
      <c r="TZT66" s="109"/>
      <c r="TZU66" s="93"/>
      <c r="TZV66" s="100"/>
      <c r="UAD66" s="100"/>
      <c r="UAG66" s="102"/>
      <c r="UAH66" s="102"/>
      <c r="UAI66" s="100"/>
      <c r="UAK66" s="85"/>
      <c r="UAM66" s="85"/>
      <c r="UAN66" s="84"/>
      <c r="UAO66" s="109"/>
      <c r="UAP66" s="93"/>
      <c r="UAQ66" s="100"/>
      <c r="UAY66" s="100"/>
      <c r="UBB66" s="102"/>
      <c r="UBC66" s="102"/>
      <c r="UBD66" s="100"/>
      <c r="UBF66" s="85"/>
      <c r="UBH66" s="85"/>
      <c r="UBI66" s="84"/>
      <c r="UBJ66" s="109"/>
      <c r="UBK66" s="93"/>
      <c r="UBL66" s="100"/>
      <c r="UBT66" s="100"/>
      <c r="UBW66" s="102"/>
      <c r="UBX66" s="102"/>
      <c r="UBY66" s="100"/>
      <c r="UCA66" s="85"/>
      <c r="UCC66" s="85"/>
      <c r="UCD66" s="84"/>
      <c r="UCE66" s="109"/>
      <c r="UCF66" s="93"/>
      <c r="UCG66" s="100"/>
      <c r="UCO66" s="100"/>
      <c r="UCR66" s="102"/>
      <c r="UCS66" s="102"/>
      <c r="UCT66" s="100"/>
      <c r="UCV66" s="85"/>
      <c r="UCX66" s="85"/>
      <c r="UCY66" s="84"/>
      <c r="UCZ66" s="109"/>
      <c r="UDA66" s="93"/>
      <c r="UDB66" s="100"/>
      <c r="UDJ66" s="100"/>
      <c r="UDM66" s="102"/>
      <c r="UDN66" s="102"/>
      <c r="UDO66" s="100"/>
      <c r="UDQ66" s="85"/>
      <c r="UDS66" s="85"/>
      <c r="UDT66" s="84"/>
      <c r="UDU66" s="109"/>
      <c r="UDV66" s="93"/>
      <c r="UDW66" s="100"/>
      <c r="UEE66" s="100"/>
      <c r="UEH66" s="102"/>
      <c r="UEI66" s="102"/>
      <c r="UEJ66" s="100"/>
      <c r="UEL66" s="85"/>
      <c r="UEN66" s="85"/>
      <c r="UEO66" s="84"/>
      <c r="UEP66" s="109"/>
      <c r="UEQ66" s="93"/>
      <c r="UER66" s="100"/>
      <c r="UEZ66" s="100"/>
      <c r="UFC66" s="102"/>
      <c r="UFD66" s="102"/>
      <c r="UFE66" s="100"/>
      <c r="UFG66" s="85"/>
      <c r="UFI66" s="85"/>
      <c r="UFJ66" s="84"/>
      <c r="UFK66" s="109"/>
      <c r="UFL66" s="93"/>
      <c r="UFM66" s="100"/>
      <c r="UFU66" s="100"/>
      <c r="UFX66" s="102"/>
      <c r="UFY66" s="102"/>
      <c r="UFZ66" s="100"/>
      <c r="UGB66" s="85"/>
      <c r="UGD66" s="85"/>
      <c r="UGE66" s="84"/>
      <c r="UGF66" s="109"/>
      <c r="UGG66" s="93"/>
      <c r="UGH66" s="100"/>
      <c r="UGP66" s="100"/>
      <c r="UGS66" s="102"/>
      <c r="UGT66" s="102"/>
      <c r="UGU66" s="100"/>
      <c r="UGW66" s="85"/>
      <c r="UGY66" s="85"/>
      <c r="UGZ66" s="84"/>
      <c r="UHA66" s="109"/>
      <c r="UHB66" s="93"/>
      <c r="UHC66" s="100"/>
      <c r="UHK66" s="100"/>
      <c r="UHN66" s="102"/>
      <c r="UHO66" s="102"/>
      <c r="UHP66" s="100"/>
      <c r="UHR66" s="85"/>
      <c r="UHT66" s="85"/>
      <c r="UHU66" s="84"/>
      <c r="UHV66" s="109"/>
      <c r="UHW66" s="93"/>
      <c r="UHX66" s="100"/>
      <c r="UIF66" s="100"/>
      <c r="UII66" s="102"/>
      <c r="UIJ66" s="102"/>
      <c r="UIK66" s="100"/>
      <c r="UIM66" s="85"/>
      <c r="UIO66" s="85"/>
      <c r="UIP66" s="84"/>
      <c r="UIQ66" s="109"/>
      <c r="UIR66" s="93"/>
      <c r="UIS66" s="100"/>
      <c r="UJA66" s="100"/>
      <c r="UJD66" s="102"/>
      <c r="UJE66" s="102"/>
      <c r="UJF66" s="100"/>
      <c r="UJH66" s="85"/>
      <c r="UJJ66" s="85"/>
      <c r="UJK66" s="84"/>
      <c r="UJL66" s="109"/>
      <c r="UJM66" s="93"/>
      <c r="UJN66" s="100"/>
      <c r="UJV66" s="100"/>
      <c r="UJY66" s="102"/>
      <c r="UJZ66" s="102"/>
      <c r="UKA66" s="100"/>
      <c r="UKC66" s="85"/>
      <c r="UKE66" s="85"/>
      <c r="UKF66" s="84"/>
      <c r="UKG66" s="109"/>
      <c r="UKH66" s="93"/>
      <c r="UKI66" s="100"/>
      <c r="UKQ66" s="100"/>
      <c r="UKT66" s="102"/>
      <c r="UKU66" s="102"/>
      <c r="UKV66" s="100"/>
      <c r="UKX66" s="85"/>
      <c r="UKZ66" s="85"/>
      <c r="ULA66" s="84"/>
      <c r="ULB66" s="109"/>
      <c r="ULC66" s="93"/>
      <c r="ULD66" s="100"/>
      <c r="ULL66" s="100"/>
      <c r="ULO66" s="102"/>
      <c r="ULP66" s="102"/>
      <c r="ULQ66" s="100"/>
      <c r="ULS66" s="85"/>
      <c r="ULU66" s="85"/>
      <c r="ULV66" s="84"/>
      <c r="ULW66" s="109"/>
      <c r="ULX66" s="93"/>
      <c r="ULY66" s="100"/>
      <c r="UMG66" s="100"/>
      <c r="UMJ66" s="102"/>
      <c r="UMK66" s="102"/>
      <c r="UML66" s="100"/>
      <c r="UMN66" s="85"/>
      <c r="UMP66" s="85"/>
      <c r="UMQ66" s="84"/>
      <c r="UMR66" s="109"/>
      <c r="UMS66" s="93"/>
      <c r="UMT66" s="100"/>
      <c r="UNB66" s="100"/>
      <c r="UNE66" s="102"/>
      <c r="UNF66" s="102"/>
      <c r="UNG66" s="100"/>
      <c r="UNI66" s="85"/>
      <c r="UNK66" s="85"/>
      <c r="UNL66" s="84"/>
      <c r="UNM66" s="109"/>
      <c r="UNN66" s="93"/>
      <c r="UNO66" s="100"/>
      <c r="UNW66" s="100"/>
      <c r="UNZ66" s="102"/>
      <c r="UOA66" s="102"/>
      <c r="UOB66" s="100"/>
      <c r="UOD66" s="85"/>
      <c r="UOF66" s="85"/>
      <c r="UOG66" s="84"/>
      <c r="UOH66" s="109"/>
      <c r="UOI66" s="93"/>
      <c r="UOJ66" s="100"/>
      <c r="UOR66" s="100"/>
      <c r="UOU66" s="102"/>
      <c r="UOV66" s="102"/>
      <c r="UOW66" s="100"/>
      <c r="UOY66" s="85"/>
      <c r="UPA66" s="85"/>
      <c r="UPB66" s="84"/>
      <c r="UPC66" s="109"/>
      <c r="UPD66" s="93"/>
      <c r="UPE66" s="100"/>
      <c r="UPM66" s="100"/>
      <c r="UPP66" s="102"/>
      <c r="UPQ66" s="102"/>
      <c r="UPR66" s="100"/>
      <c r="UPT66" s="85"/>
      <c r="UPV66" s="85"/>
      <c r="UPW66" s="84"/>
      <c r="UPX66" s="109"/>
      <c r="UPY66" s="93"/>
      <c r="UPZ66" s="100"/>
      <c r="UQH66" s="100"/>
      <c r="UQK66" s="102"/>
      <c r="UQL66" s="102"/>
      <c r="UQM66" s="100"/>
      <c r="UQO66" s="85"/>
      <c r="UQQ66" s="85"/>
      <c r="UQR66" s="84"/>
      <c r="UQS66" s="109"/>
      <c r="UQT66" s="93"/>
      <c r="UQU66" s="100"/>
      <c r="URC66" s="100"/>
      <c r="URF66" s="102"/>
      <c r="URG66" s="102"/>
      <c r="URH66" s="100"/>
      <c r="URJ66" s="85"/>
      <c r="URL66" s="85"/>
      <c r="URM66" s="84"/>
      <c r="URN66" s="109"/>
      <c r="URO66" s="93"/>
      <c r="URP66" s="100"/>
      <c r="URX66" s="100"/>
      <c r="USA66" s="102"/>
      <c r="USB66" s="102"/>
      <c r="USC66" s="100"/>
      <c r="USE66" s="85"/>
      <c r="USG66" s="85"/>
      <c r="USH66" s="84"/>
      <c r="USI66" s="109"/>
      <c r="USJ66" s="93"/>
      <c r="USK66" s="100"/>
      <c r="USS66" s="100"/>
      <c r="USV66" s="102"/>
      <c r="USW66" s="102"/>
      <c r="USX66" s="100"/>
      <c r="USZ66" s="85"/>
      <c r="UTB66" s="85"/>
      <c r="UTC66" s="84"/>
      <c r="UTD66" s="109"/>
      <c r="UTE66" s="93"/>
      <c r="UTF66" s="100"/>
      <c r="UTN66" s="100"/>
      <c r="UTQ66" s="102"/>
      <c r="UTR66" s="102"/>
      <c r="UTS66" s="100"/>
      <c r="UTU66" s="85"/>
      <c r="UTW66" s="85"/>
      <c r="UTX66" s="84"/>
      <c r="UTY66" s="109"/>
      <c r="UTZ66" s="93"/>
      <c r="UUA66" s="100"/>
      <c r="UUI66" s="100"/>
      <c r="UUL66" s="102"/>
      <c r="UUM66" s="102"/>
      <c r="UUN66" s="100"/>
      <c r="UUP66" s="85"/>
      <c r="UUR66" s="85"/>
      <c r="UUS66" s="84"/>
      <c r="UUT66" s="109"/>
      <c r="UUU66" s="93"/>
      <c r="UUV66" s="100"/>
      <c r="UVD66" s="100"/>
      <c r="UVG66" s="102"/>
      <c r="UVH66" s="102"/>
      <c r="UVI66" s="100"/>
      <c r="UVK66" s="85"/>
      <c r="UVM66" s="85"/>
      <c r="UVN66" s="84"/>
      <c r="UVO66" s="109"/>
      <c r="UVP66" s="93"/>
      <c r="UVQ66" s="100"/>
      <c r="UVY66" s="100"/>
      <c r="UWB66" s="102"/>
      <c r="UWC66" s="102"/>
      <c r="UWD66" s="100"/>
      <c r="UWF66" s="85"/>
      <c r="UWH66" s="85"/>
      <c r="UWI66" s="84"/>
      <c r="UWJ66" s="109"/>
      <c r="UWK66" s="93"/>
      <c r="UWL66" s="100"/>
      <c r="UWT66" s="100"/>
      <c r="UWW66" s="102"/>
      <c r="UWX66" s="102"/>
      <c r="UWY66" s="100"/>
      <c r="UXA66" s="85"/>
      <c r="UXC66" s="85"/>
      <c r="UXD66" s="84"/>
      <c r="UXE66" s="109"/>
      <c r="UXF66" s="93"/>
      <c r="UXG66" s="100"/>
      <c r="UXO66" s="100"/>
      <c r="UXR66" s="102"/>
      <c r="UXS66" s="102"/>
      <c r="UXT66" s="100"/>
      <c r="UXV66" s="85"/>
      <c r="UXX66" s="85"/>
      <c r="UXY66" s="84"/>
      <c r="UXZ66" s="109"/>
      <c r="UYA66" s="93"/>
      <c r="UYB66" s="100"/>
      <c r="UYJ66" s="100"/>
      <c r="UYM66" s="102"/>
      <c r="UYN66" s="102"/>
      <c r="UYO66" s="100"/>
      <c r="UYQ66" s="85"/>
      <c r="UYS66" s="85"/>
      <c r="UYT66" s="84"/>
      <c r="UYU66" s="109"/>
      <c r="UYV66" s="93"/>
      <c r="UYW66" s="100"/>
      <c r="UZE66" s="100"/>
      <c r="UZH66" s="102"/>
      <c r="UZI66" s="102"/>
      <c r="UZJ66" s="100"/>
      <c r="UZL66" s="85"/>
      <c r="UZN66" s="85"/>
      <c r="UZO66" s="84"/>
      <c r="UZP66" s="109"/>
      <c r="UZQ66" s="93"/>
      <c r="UZR66" s="100"/>
      <c r="UZZ66" s="100"/>
      <c r="VAC66" s="102"/>
      <c r="VAD66" s="102"/>
      <c r="VAE66" s="100"/>
      <c r="VAG66" s="85"/>
      <c r="VAI66" s="85"/>
      <c r="VAJ66" s="84"/>
      <c r="VAK66" s="109"/>
      <c r="VAL66" s="93"/>
      <c r="VAM66" s="100"/>
      <c r="VAU66" s="100"/>
      <c r="VAX66" s="102"/>
      <c r="VAY66" s="102"/>
      <c r="VAZ66" s="100"/>
      <c r="VBB66" s="85"/>
      <c r="VBD66" s="85"/>
      <c r="VBE66" s="84"/>
      <c r="VBF66" s="109"/>
      <c r="VBG66" s="93"/>
      <c r="VBH66" s="100"/>
      <c r="VBP66" s="100"/>
      <c r="VBS66" s="102"/>
      <c r="VBT66" s="102"/>
      <c r="VBU66" s="100"/>
      <c r="VBW66" s="85"/>
      <c r="VBY66" s="85"/>
      <c r="VBZ66" s="84"/>
      <c r="VCA66" s="109"/>
      <c r="VCB66" s="93"/>
      <c r="VCC66" s="100"/>
      <c r="VCK66" s="100"/>
      <c r="VCN66" s="102"/>
      <c r="VCO66" s="102"/>
      <c r="VCP66" s="100"/>
      <c r="VCR66" s="85"/>
      <c r="VCT66" s="85"/>
      <c r="VCU66" s="84"/>
      <c r="VCV66" s="109"/>
      <c r="VCW66" s="93"/>
      <c r="VCX66" s="100"/>
      <c r="VDF66" s="100"/>
      <c r="VDI66" s="102"/>
      <c r="VDJ66" s="102"/>
      <c r="VDK66" s="100"/>
      <c r="VDM66" s="85"/>
      <c r="VDO66" s="85"/>
      <c r="VDP66" s="84"/>
      <c r="VDQ66" s="109"/>
      <c r="VDR66" s="93"/>
      <c r="VDS66" s="100"/>
      <c r="VEA66" s="100"/>
      <c r="VED66" s="102"/>
      <c r="VEE66" s="102"/>
      <c r="VEF66" s="100"/>
      <c r="VEH66" s="85"/>
      <c r="VEJ66" s="85"/>
      <c r="VEK66" s="84"/>
      <c r="VEL66" s="109"/>
      <c r="VEM66" s="93"/>
      <c r="VEN66" s="100"/>
      <c r="VEV66" s="100"/>
      <c r="VEY66" s="102"/>
      <c r="VEZ66" s="102"/>
      <c r="VFA66" s="100"/>
      <c r="VFC66" s="85"/>
      <c r="VFE66" s="85"/>
      <c r="VFF66" s="84"/>
      <c r="VFG66" s="109"/>
      <c r="VFH66" s="93"/>
      <c r="VFI66" s="100"/>
      <c r="VFQ66" s="100"/>
      <c r="VFT66" s="102"/>
      <c r="VFU66" s="102"/>
      <c r="VFV66" s="100"/>
      <c r="VFX66" s="85"/>
      <c r="VFZ66" s="85"/>
      <c r="VGA66" s="84"/>
      <c r="VGB66" s="109"/>
      <c r="VGC66" s="93"/>
      <c r="VGD66" s="100"/>
      <c r="VGL66" s="100"/>
      <c r="VGO66" s="102"/>
      <c r="VGP66" s="102"/>
      <c r="VGQ66" s="100"/>
      <c r="VGS66" s="85"/>
      <c r="VGU66" s="85"/>
      <c r="VGV66" s="84"/>
      <c r="VGW66" s="109"/>
      <c r="VGX66" s="93"/>
      <c r="VGY66" s="100"/>
      <c r="VHG66" s="100"/>
      <c r="VHJ66" s="102"/>
      <c r="VHK66" s="102"/>
      <c r="VHL66" s="100"/>
      <c r="VHN66" s="85"/>
      <c r="VHP66" s="85"/>
      <c r="VHQ66" s="84"/>
      <c r="VHR66" s="109"/>
      <c r="VHS66" s="93"/>
      <c r="VHT66" s="100"/>
      <c r="VIB66" s="100"/>
      <c r="VIE66" s="102"/>
      <c r="VIF66" s="102"/>
      <c r="VIG66" s="100"/>
      <c r="VII66" s="85"/>
      <c r="VIK66" s="85"/>
      <c r="VIL66" s="84"/>
      <c r="VIM66" s="109"/>
      <c r="VIN66" s="93"/>
      <c r="VIO66" s="100"/>
      <c r="VIW66" s="100"/>
      <c r="VIZ66" s="102"/>
      <c r="VJA66" s="102"/>
      <c r="VJB66" s="100"/>
      <c r="VJD66" s="85"/>
      <c r="VJF66" s="85"/>
      <c r="VJG66" s="84"/>
      <c r="VJH66" s="109"/>
      <c r="VJI66" s="93"/>
      <c r="VJJ66" s="100"/>
      <c r="VJR66" s="100"/>
      <c r="VJU66" s="102"/>
      <c r="VJV66" s="102"/>
      <c r="VJW66" s="100"/>
      <c r="VJY66" s="85"/>
      <c r="VKA66" s="85"/>
      <c r="VKB66" s="84"/>
      <c r="VKC66" s="109"/>
      <c r="VKD66" s="93"/>
      <c r="VKE66" s="100"/>
      <c r="VKM66" s="100"/>
      <c r="VKP66" s="102"/>
      <c r="VKQ66" s="102"/>
      <c r="VKR66" s="100"/>
      <c r="VKT66" s="85"/>
      <c r="VKV66" s="85"/>
      <c r="VKW66" s="84"/>
      <c r="VKX66" s="109"/>
      <c r="VKY66" s="93"/>
      <c r="VKZ66" s="100"/>
      <c r="VLH66" s="100"/>
      <c r="VLK66" s="102"/>
      <c r="VLL66" s="102"/>
      <c r="VLM66" s="100"/>
      <c r="VLO66" s="85"/>
      <c r="VLQ66" s="85"/>
      <c r="VLR66" s="84"/>
      <c r="VLS66" s="109"/>
      <c r="VLT66" s="93"/>
      <c r="VLU66" s="100"/>
      <c r="VMC66" s="100"/>
      <c r="VMF66" s="102"/>
      <c r="VMG66" s="102"/>
      <c r="VMH66" s="100"/>
      <c r="VMJ66" s="85"/>
      <c r="VML66" s="85"/>
      <c r="VMM66" s="84"/>
      <c r="VMN66" s="109"/>
      <c r="VMO66" s="93"/>
      <c r="VMP66" s="100"/>
      <c r="VMX66" s="100"/>
      <c r="VNA66" s="102"/>
      <c r="VNB66" s="102"/>
      <c r="VNC66" s="100"/>
      <c r="VNE66" s="85"/>
      <c r="VNG66" s="85"/>
      <c r="VNH66" s="84"/>
      <c r="VNI66" s="109"/>
      <c r="VNJ66" s="93"/>
      <c r="VNK66" s="100"/>
      <c r="VNS66" s="100"/>
      <c r="VNV66" s="102"/>
      <c r="VNW66" s="102"/>
      <c r="VNX66" s="100"/>
      <c r="VNZ66" s="85"/>
      <c r="VOB66" s="85"/>
      <c r="VOC66" s="84"/>
      <c r="VOD66" s="109"/>
      <c r="VOE66" s="93"/>
      <c r="VOF66" s="100"/>
      <c r="VON66" s="100"/>
      <c r="VOQ66" s="102"/>
      <c r="VOR66" s="102"/>
      <c r="VOS66" s="100"/>
      <c r="VOU66" s="85"/>
      <c r="VOW66" s="85"/>
      <c r="VOX66" s="84"/>
      <c r="VOY66" s="109"/>
      <c r="VOZ66" s="93"/>
      <c r="VPA66" s="100"/>
      <c r="VPI66" s="100"/>
      <c r="VPL66" s="102"/>
      <c r="VPM66" s="102"/>
      <c r="VPN66" s="100"/>
      <c r="VPP66" s="85"/>
      <c r="VPR66" s="85"/>
      <c r="VPS66" s="84"/>
      <c r="VPT66" s="109"/>
      <c r="VPU66" s="93"/>
      <c r="VPV66" s="100"/>
      <c r="VQD66" s="100"/>
      <c r="VQG66" s="102"/>
      <c r="VQH66" s="102"/>
      <c r="VQI66" s="100"/>
      <c r="VQK66" s="85"/>
      <c r="VQM66" s="85"/>
      <c r="VQN66" s="84"/>
      <c r="VQO66" s="109"/>
      <c r="VQP66" s="93"/>
      <c r="VQQ66" s="100"/>
      <c r="VQY66" s="100"/>
      <c r="VRB66" s="102"/>
      <c r="VRC66" s="102"/>
      <c r="VRD66" s="100"/>
      <c r="VRF66" s="85"/>
      <c r="VRH66" s="85"/>
      <c r="VRI66" s="84"/>
      <c r="VRJ66" s="109"/>
      <c r="VRK66" s="93"/>
      <c r="VRL66" s="100"/>
      <c r="VRT66" s="100"/>
      <c r="VRW66" s="102"/>
      <c r="VRX66" s="102"/>
      <c r="VRY66" s="100"/>
      <c r="VSA66" s="85"/>
      <c r="VSC66" s="85"/>
      <c r="VSD66" s="84"/>
      <c r="VSE66" s="109"/>
      <c r="VSF66" s="93"/>
      <c r="VSG66" s="100"/>
      <c r="VSO66" s="100"/>
      <c r="VSR66" s="102"/>
      <c r="VSS66" s="102"/>
      <c r="VST66" s="100"/>
      <c r="VSV66" s="85"/>
      <c r="VSX66" s="85"/>
      <c r="VSY66" s="84"/>
      <c r="VSZ66" s="109"/>
      <c r="VTA66" s="93"/>
      <c r="VTB66" s="100"/>
      <c r="VTJ66" s="100"/>
      <c r="VTM66" s="102"/>
      <c r="VTN66" s="102"/>
      <c r="VTO66" s="100"/>
      <c r="VTQ66" s="85"/>
      <c r="VTS66" s="85"/>
      <c r="VTT66" s="84"/>
      <c r="VTU66" s="109"/>
      <c r="VTV66" s="93"/>
      <c r="VTW66" s="100"/>
      <c r="VUE66" s="100"/>
      <c r="VUH66" s="102"/>
      <c r="VUI66" s="102"/>
      <c r="VUJ66" s="100"/>
      <c r="VUL66" s="85"/>
      <c r="VUN66" s="85"/>
      <c r="VUO66" s="84"/>
      <c r="VUP66" s="109"/>
      <c r="VUQ66" s="93"/>
      <c r="VUR66" s="100"/>
      <c r="VUZ66" s="100"/>
      <c r="VVC66" s="102"/>
      <c r="VVD66" s="102"/>
      <c r="VVE66" s="100"/>
      <c r="VVG66" s="85"/>
      <c r="VVI66" s="85"/>
      <c r="VVJ66" s="84"/>
      <c r="VVK66" s="109"/>
      <c r="VVL66" s="93"/>
      <c r="VVM66" s="100"/>
      <c r="VVU66" s="100"/>
      <c r="VVX66" s="102"/>
      <c r="VVY66" s="102"/>
      <c r="VVZ66" s="100"/>
      <c r="VWB66" s="85"/>
      <c r="VWD66" s="85"/>
      <c r="VWE66" s="84"/>
      <c r="VWF66" s="109"/>
      <c r="VWG66" s="93"/>
      <c r="VWH66" s="100"/>
      <c r="VWP66" s="100"/>
      <c r="VWS66" s="102"/>
      <c r="VWT66" s="102"/>
      <c r="VWU66" s="100"/>
      <c r="VWW66" s="85"/>
      <c r="VWY66" s="85"/>
      <c r="VWZ66" s="84"/>
      <c r="VXA66" s="109"/>
      <c r="VXB66" s="93"/>
      <c r="VXC66" s="100"/>
      <c r="VXK66" s="100"/>
      <c r="VXN66" s="102"/>
      <c r="VXO66" s="102"/>
      <c r="VXP66" s="100"/>
      <c r="VXR66" s="85"/>
      <c r="VXT66" s="85"/>
      <c r="VXU66" s="84"/>
      <c r="VXV66" s="109"/>
      <c r="VXW66" s="93"/>
      <c r="VXX66" s="100"/>
      <c r="VYF66" s="100"/>
      <c r="VYI66" s="102"/>
      <c r="VYJ66" s="102"/>
      <c r="VYK66" s="100"/>
      <c r="VYM66" s="85"/>
      <c r="VYO66" s="85"/>
      <c r="VYP66" s="84"/>
      <c r="VYQ66" s="109"/>
      <c r="VYR66" s="93"/>
      <c r="VYS66" s="100"/>
      <c r="VZA66" s="100"/>
      <c r="VZD66" s="102"/>
      <c r="VZE66" s="102"/>
      <c r="VZF66" s="100"/>
      <c r="VZH66" s="85"/>
      <c r="VZJ66" s="85"/>
      <c r="VZK66" s="84"/>
      <c r="VZL66" s="109"/>
      <c r="VZM66" s="93"/>
      <c r="VZN66" s="100"/>
      <c r="VZV66" s="100"/>
      <c r="VZY66" s="102"/>
      <c r="VZZ66" s="102"/>
      <c r="WAA66" s="100"/>
      <c r="WAC66" s="85"/>
      <c r="WAE66" s="85"/>
      <c r="WAF66" s="84"/>
      <c r="WAG66" s="109"/>
      <c r="WAH66" s="93"/>
      <c r="WAI66" s="100"/>
      <c r="WAQ66" s="100"/>
      <c r="WAT66" s="102"/>
      <c r="WAU66" s="102"/>
      <c r="WAV66" s="100"/>
      <c r="WAX66" s="85"/>
      <c r="WAZ66" s="85"/>
      <c r="WBA66" s="84"/>
      <c r="WBB66" s="109"/>
      <c r="WBC66" s="93"/>
      <c r="WBD66" s="100"/>
      <c r="WBL66" s="100"/>
      <c r="WBO66" s="102"/>
      <c r="WBP66" s="102"/>
      <c r="WBQ66" s="100"/>
      <c r="WBS66" s="85"/>
      <c r="WBU66" s="85"/>
      <c r="WBV66" s="84"/>
      <c r="WBW66" s="109"/>
      <c r="WBX66" s="93"/>
      <c r="WBY66" s="100"/>
      <c r="WCG66" s="100"/>
      <c r="WCJ66" s="102"/>
      <c r="WCK66" s="102"/>
      <c r="WCL66" s="100"/>
      <c r="WCN66" s="85"/>
      <c r="WCP66" s="85"/>
      <c r="WCQ66" s="84"/>
      <c r="WCR66" s="109"/>
      <c r="WCS66" s="93"/>
      <c r="WCT66" s="100"/>
      <c r="WDB66" s="100"/>
      <c r="WDE66" s="102"/>
      <c r="WDF66" s="102"/>
      <c r="WDG66" s="100"/>
      <c r="WDI66" s="85"/>
      <c r="WDK66" s="85"/>
      <c r="WDL66" s="84"/>
      <c r="WDM66" s="109"/>
      <c r="WDN66" s="93"/>
      <c r="WDO66" s="100"/>
      <c r="WDW66" s="100"/>
      <c r="WDZ66" s="102"/>
      <c r="WEA66" s="102"/>
      <c r="WEB66" s="100"/>
      <c r="WED66" s="85"/>
      <c r="WEF66" s="85"/>
      <c r="WEG66" s="84"/>
      <c r="WEH66" s="109"/>
      <c r="WEI66" s="93"/>
      <c r="WEJ66" s="100"/>
      <c r="WER66" s="100"/>
      <c r="WEU66" s="102"/>
      <c r="WEV66" s="102"/>
      <c r="WEW66" s="100"/>
      <c r="WEY66" s="85"/>
      <c r="WFA66" s="85"/>
      <c r="WFB66" s="84"/>
      <c r="WFC66" s="109"/>
      <c r="WFD66" s="93"/>
      <c r="WFE66" s="100"/>
      <c r="WFM66" s="100"/>
      <c r="WFP66" s="102"/>
      <c r="WFQ66" s="102"/>
      <c r="WFR66" s="100"/>
      <c r="WFT66" s="85"/>
      <c r="WFV66" s="85"/>
      <c r="WFW66" s="84"/>
      <c r="WFX66" s="109"/>
      <c r="WFY66" s="93"/>
      <c r="WFZ66" s="100"/>
      <c r="WGH66" s="100"/>
      <c r="WGK66" s="102"/>
      <c r="WGL66" s="102"/>
      <c r="WGM66" s="100"/>
      <c r="WGO66" s="85"/>
      <c r="WGQ66" s="85"/>
      <c r="WGR66" s="84"/>
      <c r="WGS66" s="109"/>
      <c r="WGT66" s="93"/>
      <c r="WGU66" s="100"/>
      <c r="WHC66" s="100"/>
      <c r="WHF66" s="102"/>
      <c r="WHG66" s="102"/>
      <c r="WHH66" s="100"/>
      <c r="WHJ66" s="85"/>
      <c r="WHL66" s="85"/>
      <c r="WHM66" s="84"/>
      <c r="WHN66" s="109"/>
      <c r="WHO66" s="93"/>
      <c r="WHP66" s="100"/>
      <c r="WHX66" s="100"/>
      <c r="WIA66" s="102"/>
      <c r="WIB66" s="102"/>
      <c r="WIC66" s="100"/>
      <c r="WIE66" s="85"/>
      <c r="WIG66" s="85"/>
      <c r="WIH66" s="84"/>
      <c r="WII66" s="109"/>
      <c r="WIJ66" s="93"/>
      <c r="WIK66" s="100"/>
      <c r="WIS66" s="100"/>
      <c r="WIV66" s="102"/>
      <c r="WIW66" s="102"/>
      <c r="WIX66" s="100"/>
      <c r="WIZ66" s="85"/>
      <c r="WJB66" s="85"/>
      <c r="WJC66" s="84"/>
      <c r="WJD66" s="109"/>
      <c r="WJE66" s="93"/>
      <c r="WJF66" s="100"/>
      <c r="WJN66" s="100"/>
      <c r="WJQ66" s="102"/>
      <c r="WJR66" s="102"/>
      <c r="WJS66" s="100"/>
      <c r="WJU66" s="85"/>
      <c r="WJW66" s="85"/>
      <c r="WJX66" s="84"/>
      <c r="WJY66" s="109"/>
      <c r="WJZ66" s="93"/>
      <c r="WKA66" s="100"/>
      <c r="WKI66" s="100"/>
      <c r="WKL66" s="102"/>
      <c r="WKM66" s="102"/>
      <c r="WKN66" s="100"/>
      <c r="WKP66" s="85"/>
      <c r="WKR66" s="85"/>
      <c r="WKS66" s="84"/>
      <c r="WKT66" s="109"/>
      <c r="WKU66" s="93"/>
      <c r="WKV66" s="100"/>
      <c r="WLD66" s="100"/>
      <c r="WLG66" s="102"/>
      <c r="WLH66" s="102"/>
      <c r="WLI66" s="100"/>
      <c r="WLK66" s="85"/>
      <c r="WLM66" s="85"/>
      <c r="WLN66" s="84"/>
      <c r="WLO66" s="109"/>
      <c r="WLP66" s="93"/>
      <c r="WLQ66" s="100"/>
      <c r="WLY66" s="100"/>
      <c r="WMB66" s="102"/>
      <c r="WMC66" s="102"/>
      <c r="WMD66" s="100"/>
      <c r="WMF66" s="85"/>
      <c r="WMH66" s="85"/>
      <c r="WMI66" s="84"/>
      <c r="WMJ66" s="109"/>
      <c r="WMK66" s="93"/>
      <c r="WML66" s="100"/>
      <c r="WMT66" s="100"/>
      <c r="WMW66" s="102"/>
      <c r="WMX66" s="102"/>
      <c r="WMY66" s="100"/>
      <c r="WNA66" s="85"/>
      <c r="WNC66" s="85"/>
      <c r="WND66" s="84"/>
      <c r="WNE66" s="109"/>
      <c r="WNF66" s="93"/>
      <c r="WNG66" s="100"/>
      <c r="WNO66" s="100"/>
      <c r="WNR66" s="102"/>
      <c r="WNS66" s="102"/>
      <c r="WNT66" s="100"/>
      <c r="WNV66" s="85"/>
      <c r="WNX66" s="85"/>
      <c r="WNY66" s="84"/>
      <c r="WNZ66" s="109"/>
      <c r="WOA66" s="93"/>
      <c r="WOB66" s="100"/>
      <c r="WOJ66" s="100"/>
      <c r="WOM66" s="102"/>
      <c r="WON66" s="102"/>
      <c r="WOO66" s="100"/>
      <c r="WOQ66" s="85"/>
      <c r="WOS66" s="85"/>
      <c r="WOT66" s="84"/>
      <c r="WOU66" s="109"/>
      <c r="WOV66" s="93"/>
      <c r="WOW66" s="100"/>
      <c r="WPE66" s="100"/>
      <c r="WPH66" s="102"/>
      <c r="WPI66" s="102"/>
      <c r="WPJ66" s="100"/>
      <c r="WPL66" s="85"/>
      <c r="WPN66" s="85"/>
      <c r="WPO66" s="84"/>
      <c r="WPP66" s="109"/>
      <c r="WPQ66" s="93"/>
      <c r="WPR66" s="100"/>
      <c r="WPZ66" s="100"/>
      <c r="WQC66" s="102"/>
      <c r="WQD66" s="102"/>
      <c r="WQE66" s="100"/>
      <c r="WQG66" s="85"/>
      <c r="WQI66" s="85"/>
      <c r="WQJ66" s="84"/>
      <c r="WQK66" s="109"/>
      <c r="WQL66" s="93"/>
      <c r="WQM66" s="100"/>
      <c r="WQU66" s="100"/>
      <c r="WQX66" s="102"/>
      <c r="WQY66" s="102"/>
      <c r="WQZ66" s="100"/>
      <c r="WRB66" s="85"/>
      <c r="WRD66" s="85"/>
      <c r="WRE66" s="84"/>
      <c r="WRF66" s="109"/>
      <c r="WRG66" s="93"/>
      <c r="WRH66" s="100"/>
      <c r="WRP66" s="100"/>
      <c r="WRS66" s="102"/>
      <c r="WRT66" s="102"/>
      <c r="WRU66" s="100"/>
      <c r="WRW66" s="85"/>
      <c r="WRY66" s="85"/>
      <c r="WRZ66" s="84"/>
      <c r="WSA66" s="109"/>
      <c r="WSB66" s="93"/>
      <c r="WSC66" s="100"/>
      <c r="WSK66" s="100"/>
      <c r="WSN66" s="102"/>
      <c r="WSO66" s="102"/>
      <c r="WSP66" s="100"/>
      <c r="WSR66" s="85"/>
      <c r="WST66" s="85"/>
      <c r="WSU66" s="84"/>
      <c r="WSV66" s="109"/>
      <c r="WSW66" s="93"/>
      <c r="WSX66" s="100"/>
      <c r="WTF66" s="100"/>
      <c r="WTI66" s="102"/>
      <c r="WTJ66" s="102"/>
      <c r="WTK66" s="100"/>
      <c r="WTM66" s="85"/>
      <c r="WTO66" s="85"/>
      <c r="WTP66" s="84"/>
      <c r="WTQ66" s="109"/>
      <c r="WTR66" s="93"/>
      <c r="WTS66" s="100"/>
      <c r="WUA66" s="100"/>
      <c r="WUD66" s="102"/>
      <c r="WUE66" s="102"/>
      <c r="WUF66" s="100"/>
      <c r="WUH66" s="85"/>
      <c r="WUJ66" s="85"/>
      <c r="WUK66" s="84"/>
      <c r="WUL66" s="109"/>
      <c r="WUM66" s="93"/>
      <c r="WUN66" s="100"/>
      <c r="WUV66" s="100"/>
      <c r="WUY66" s="102"/>
      <c r="WUZ66" s="102"/>
      <c r="WVA66" s="100"/>
      <c r="WVC66" s="85"/>
      <c r="WVE66" s="85"/>
      <c r="WVF66" s="84"/>
      <c r="WVG66" s="109"/>
      <c r="WVH66" s="93"/>
      <c r="WVI66" s="100"/>
      <c r="WVQ66" s="100"/>
      <c r="WVT66" s="102"/>
      <c r="WVU66" s="102"/>
      <c r="WVV66" s="100"/>
      <c r="WVX66" s="85"/>
      <c r="WVZ66" s="85"/>
      <c r="WWA66" s="84"/>
      <c r="WWB66" s="109"/>
      <c r="WWC66" s="93"/>
      <c r="WWD66" s="100"/>
      <c r="WWL66" s="100"/>
      <c r="WWO66" s="102"/>
      <c r="WWP66" s="102"/>
      <c r="WWQ66" s="100"/>
      <c r="WWS66" s="85"/>
      <c r="WWU66" s="85"/>
      <c r="WWV66" s="84"/>
      <c r="WWW66" s="109"/>
      <c r="WWX66" s="93"/>
      <c r="WWY66" s="100"/>
      <c r="WXG66" s="100"/>
      <c r="WXJ66" s="102"/>
      <c r="WXK66" s="102"/>
      <c r="WXL66" s="100"/>
      <c r="WXN66" s="85"/>
      <c r="WXP66" s="85"/>
      <c r="WXQ66" s="84"/>
      <c r="WXR66" s="109"/>
      <c r="WXS66" s="93"/>
      <c r="WXT66" s="100"/>
      <c r="WYB66" s="100"/>
      <c r="WYE66" s="102"/>
      <c r="WYF66" s="102"/>
      <c r="WYG66" s="100"/>
      <c r="WYI66" s="85"/>
      <c r="WYK66" s="85"/>
      <c r="WYL66" s="84"/>
      <c r="WYM66" s="109"/>
      <c r="WYN66" s="93"/>
      <c r="WYO66" s="100"/>
      <c r="WYW66" s="100"/>
      <c r="WYZ66" s="102"/>
      <c r="WZA66" s="102"/>
      <c r="WZB66" s="100"/>
      <c r="WZD66" s="85"/>
      <c r="WZF66" s="85"/>
      <c r="WZG66" s="84"/>
      <c r="WZH66" s="109"/>
      <c r="WZI66" s="93"/>
      <c r="WZJ66" s="100"/>
      <c r="WZR66" s="100"/>
      <c r="WZU66" s="102"/>
      <c r="WZV66" s="102"/>
      <c r="WZW66" s="100"/>
      <c r="WZY66" s="85"/>
      <c r="XAA66" s="85"/>
      <c r="XAB66" s="84"/>
      <c r="XAC66" s="109"/>
      <c r="XAD66" s="93"/>
      <c r="XAE66" s="100"/>
      <c r="XAM66" s="100"/>
      <c r="XAP66" s="102"/>
      <c r="XAQ66" s="102"/>
      <c r="XAR66" s="100"/>
      <c r="XAT66" s="85"/>
      <c r="XAV66" s="85"/>
      <c r="XAW66" s="84"/>
      <c r="XAX66" s="109"/>
      <c r="XAY66" s="93"/>
      <c r="XAZ66" s="100"/>
      <c r="XBH66" s="100"/>
      <c r="XBK66" s="102"/>
      <c r="XBL66" s="102"/>
      <c r="XBM66" s="100"/>
      <c r="XBO66" s="85"/>
      <c r="XBQ66" s="85"/>
      <c r="XBR66" s="84"/>
      <c r="XBS66" s="109"/>
      <c r="XBT66" s="93"/>
      <c r="XBU66" s="100"/>
      <c r="XCC66" s="100"/>
      <c r="XCF66" s="102"/>
      <c r="XCG66" s="102"/>
      <c r="XCH66" s="100"/>
      <c r="XCJ66" s="85"/>
      <c r="XCL66" s="85"/>
      <c r="XCM66" s="84"/>
      <c r="XCN66" s="109"/>
      <c r="XCO66" s="93"/>
      <c r="XCP66" s="100"/>
      <c r="XCX66" s="100"/>
      <c r="XDA66" s="102"/>
      <c r="XDB66" s="102"/>
      <c r="XDC66" s="100"/>
      <c r="XDE66" s="85"/>
      <c r="XDG66" s="85"/>
      <c r="XDH66" s="84"/>
      <c r="XDI66" s="109"/>
      <c r="XDJ66" s="93"/>
      <c r="XDK66" s="100"/>
      <c r="XDS66" s="100"/>
      <c r="XDV66" s="102"/>
      <c r="XDW66" s="102"/>
      <c r="XDX66" s="100"/>
      <c r="XDZ66" s="85"/>
      <c r="XEB66" s="85"/>
      <c r="XEC66" s="84"/>
      <c r="XED66" s="109"/>
      <c r="XEE66" s="93"/>
      <c r="XEF66" s="100"/>
      <c r="XEN66" s="100"/>
      <c r="XEQ66" s="102"/>
      <c r="XER66" s="102"/>
      <c r="XES66" s="100"/>
      <c r="XEU66" s="85"/>
      <c r="XEW66" s="85"/>
      <c r="XEX66" s="84"/>
      <c r="XEY66" s="109"/>
      <c r="XEZ66" s="93"/>
      <c r="XFA66" s="100"/>
    </row>
  </sheetData>
  <autoFilter ref="A1:XFD66" xr:uid="{00000000-0009-0000-0000-000003000000}"/>
  <conditionalFormatting sqref="A37:O37 Q37:R37 T37">
    <cfRule type="expression" dxfId="11" priority="2">
      <formula>#REF!="Sim"</formula>
    </cfRule>
  </conditionalFormatting>
  <conditionalFormatting sqref="W2:XFD36 A2:O66 R2:AJ66 AM2:BE66 BH2:BZ66 CC2:CU66 CX2:DP66 DS2:EK66 EN2:FF66 FI2:GA66 GD2:GV66 GY2:HQ66 HT2:IL66 IO2:JG66 JJ2:KB66 KE2:KW66 KZ2:LR66 LU2:MM66 MP2:NH66 NK2:OC66 OF2:OX66 PA2:PS66 PV2:QN66 QQ2:RI66 RL2:SD66 SG2:SY66 TB2:TT66 TW2:UO66 UR2:VJ66 VM2:WE66 WH2:WZ66 XC2:XU66 XX2:YP66 YS2:ZK66 ZN2:AAF66 AAI2:ABA66 ABD2:ABV66 ABY2:ACQ66 ACT2:ADL66 ADO2:AEG66 AEJ2:AFB66 AFE2:AFW66 AFZ2:AGR66 AGU2:AHM66 AHP2:AIH66 AIK2:AJC66 AJF2:AJX66 AKA2:AKS66 AKV2:ALN66 ALQ2:AMI66 AML2:AND66 ANG2:ANY66 AOB2:AOT66 AOW2:APO66 APR2:AQJ66 AQM2:ARE66 ARH2:ARZ66 ASC2:ASU66 ASX2:ATP66 ATS2:AUK66 AUN2:AVF66 AVI2:AWA66 AWD2:AWV66 AWY2:AXQ66 AXT2:AYL66 AYO2:AZG66 AZJ2:BAB66 BAE2:BAW66 BAZ2:BBR66 BBU2:BCM66 BCP2:BDH66 BDK2:BEC66 BEF2:BEX66 BFA2:BFS66 BFV2:BGN66 BGQ2:BHI66 BHL2:BID66 BIG2:BIY66 BJB2:BJT66 BJW2:BKO66 BKR2:BLJ66 BLM2:BME66 BMH2:BMZ66 BNC2:BNU66 BNX2:BOP66 BOS2:BPK66 BPN2:BQF66 BQI2:BRA66 BRD2:BRV66 BRY2:BSQ66 BST2:BTL66 BTO2:BUG66 BUJ2:BVB66 BVE2:BVW66 BVZ2:BWR66 BWU2:BXM66 BXP2:BYH66 BYK2:BZC66 BZF2:BZX66 CAA2:CAS66 CAV2:CBN66 CBQ2:CCI66 CCL2:CDD66 CDG2:CDY66 CEB2:CET66 CEW2:CFO66 CFR2:CGJ66 CGM2:CHE66 CHH2:CHZ66 CIC2:CIU66 CIX2:CJP66 CJS2:CKK66 CKN2:CLF66 CLI2:CMA66 CMD2:CMV66 CMY2:CNQ66 CNT2:COL66 COO2:CPG66 CPJ2:CQB66 CQE2:CQW66 CQZ2:CRR66 CRU2:CSM66 CSP2:CTH66 CTK2:CUC66 CUF2:CUX66 CVA2:CVS66 CVV2:CWN66 CWQ2:CXI66 CXL2:CYD66 CYG2:CYY66 CZB2:CZT66 CZW2:DAO66 DAR2:DBJ66 DBM2:DCE66 DCH2:DCZ66 DDC2:DDU66 DDX2:DEP66 DES2:DFK66 DFN2:DGF66 DGI2:DHA66 DHD2:DHV66 DHY2:DIQ66 DIT2:DJL66 DJO2:DKG66 DKJ2:DLB66 DLE2:DLW66 DLZ2:DMR66 DMU2:DNM66 DNP2:DOH66 DOK2:DPC66 DPF2:DPX66 DQA2:DQS66 DQV2:DRN66 DRQ2:DSI66 DSL2:DTD66 DTG2:DTY66 DUB2:DUT66 DUW2:DVO66 DVR2:DWJ66 DWM2:DXE66 DXH2:DXZ66 DYC2:DYU66 DYX2:DZP66 DZS2:EAK66 EAN2:EBF66 EBI2:ECA66 ECD2:ECV66 ECY2:EDQ66 EDT2:EEL66 EEO2:EFG66 EFJ2:EGB66 EGE2:EGW66 EGZ2:EHR66 EHU2:EIM66 EIP2:EJH66 EJK2:EKC66 EKF2:EKX66 ELA2:ELS66 ELV2:EMN66 EMQ2:ENI66 ENL2:EOD66 EOG2:EOY66 EPB2:EPT66 EPW2:EQO66 EQR2:ERJ66 ERM2:ESE66 ESH2:ESZ66 ETC2:ETU66 ETX2:EUP66 EUS2:EVK66 EVN2:EWF66 EWI2:EXA66 EXD2:EXV66 EXY2:EYQ66 EYT2:EZL66 EZO2:FAG66 FAJ2:FBB66 FBE2:FBW66 FBZ2:FCR66 FCU2:FDM66 FDP2:FEH66 FEK2:FFC66 FFF2:FFX66 FGA2:FGS66 FGV2:FHN66 FHQ2:FII66 FIL2:FJD66 FJG2:FJY66 FKB2:FKT66 FKW2:FLO66 FLR2:FMJ66 FMM2:FNE66 FNH2:FNZ66 FOC2:FOU66 FOX2:FPP66 FPS2:FQK66 FQN2:FRF66 FRI2:FSA66 FSD2:FSV66 FSY2:FTQ66 FTT2:FUL66 FUO2:FVG66 FVJ2:FWB66 FWE2:FWW66 FWZ2:FXR66 FXU2:FYM66 FYP2:FZH66 FZK2:GAC66 GAF2:GAX66 GBA2:GBS66 GBV2:GCN66 GCQ2:GDI66 GDL2:GED66 GEG2:GEY66 GFB2:GFT66 GFW2:GGO66 GGR2:GHJ66 GHM2:GIE66 GIH2:GIZ66 GJC2:GJU66 GJX2:GKP66 GKS2:GLK66 GLN2:GMF66 GMI2:GNA66 GND2:GNV66 GNY2:GOQ66 GOT2:GPL66 GPO2:GQG66 GQJ2:GRB66 GRE2:GRW66 GRZ2:GSR66 GSU2:GTM66 GTP2:GUH66 GUK2:GVC66 GVF2:GVX66 GWA2:GWS66 GWV2:GXN66 GXQ2:GYI66 GYL2:GZD66 GZG2:GZY66 HAB2:HAT66 HAW2:HBO66 HBR2:HCJ66 HCM2:HDE66 HDH2:HDZ66 HEC2:HEU66 HEX2:HFP66 HFS2:HGK66 HGN2:HHF66 HHI2:HIA66 HID2:HIV66 HIY2:HJQ66 HJT2:HKL66 HKO2:HLG66 HLJ2:HMB66 HME2:HMW66 HMZ2:HNR66 HNU2:HOM66 HOP2:HPH66 HPK2:HQC66 HQF2:HQX66 HRA2:HRS66 HRV2:HSN66 HSQ2:HTI66 HTL2:HUD66 HUG2:HUY66 HVB2:HVT66 HVW2:HWO66 HWR2:HXJ66 HXM2:HYE66 HYH2:HYZ66 HZC2:HZU66 HZX2:IAP66 IAS2:IBK66 IBN2:ICF66 ICI2:IDA66 IDD2:IDV66 IDY2:IEQ66 IET2:IFL66 IFO2:IGG66 IGJ2:IHB66 IHE2:IHW66 IHZ2:IIR66 IIU2:IJM66 IJP2:IKH66 IKK2:ILC66 ILF2:ILX66 IMA2:IMS66 IMV2:INN66 INQ2:IOI66 IOL2:IPD66 IPG2:IPY66 IQB2:IQT66 IQW2:IRO66 IRR2:ISJ66 ISM2:ITE66 ITH2:ITZ66 IUC2:IUU66 IUX2:IVP66 IVS2:IWK66 IWN2:IXF66 IXI2:IYA66 IYD2:IYV66 IYY2:IZQ66 IZT2:JAL66 JAO2:JBG66 JBJ2:JCB66 JCE2:JCW66 JCZ2:JDR66 JDU2:JEM66 JEP2:JFH66 JFK2:JGC66 JGF2:JGX66 JHA2:JHS66 JHV2:JIN66 JIQ2:JJI66 JJL2:JKD66 JKG2:JKY66 JLB2:JLT66 JLW2:JMO66 JMR2:JNJ66 JNM2:JOE66 JOH2:JOZ66 JPC2:JPU66 JPX2:JQP66 JQS2:JRK66 JRN2:JSF66 JSI2:JTA66 JTD2:JTV66 JTY2:JUQ66 JUT2:JVL66 JVO2:JWG66 JWJ2:JXB66 JXE2:JXW66 JXZ2:JYR66 JYU2:JZM66 JZP2:KAH66 KAK2:KBC66 KBF2:KBX66 KCA2:KCS66 KCV2:KDN66 KDQ2:KEI66 KEL2:KFD66 KFG2:KFY66 KGB2:KGT66 KGW2:KHO66 KHR2:KIJ66 KIM2:KJE66 KJH2:KJZ66 KKC2:KKU66 KKX2:KLP66 KLS2:KMK66 KMN2:KNF66 KNI2:KOA66 KOD2:KOV66 KOY2:KPQ66 KPT2:KQL66 KQO2:KRG66 KRJ2:KSB66 KSE2:KSW66 KSZ2:KTR66 KTU2:KUM66 KUP2:KVH66 KVK2:KWC66 KWF2:KWX66 KXA2:KXS66 KXV2:KYN66 KYQ2:KZI66 KZL2:LAD66 LAG2:LAY66 LBB2:LBT66 LBW2:LCO66 LCR2:LDJ66 LDM2:LEE66 LEH2:LEZ66 LFC2:LFU66 LFX2:LGP66 LGS2:LHK66 LHN2:LIF66 LII2:LJA66 LJD2:LJV66 LJY2:LKQ66 LKT2:LLL66 LLO2:LMG66 LMJ2:LNB66 LNE2:LNW66 LNZ2:LOR66 LOU2:LPM66 LPP2:LQH66 LQK2:LRC66 LRF2:LRX66 LSA2:LSS66 LSV2:LTN66 LTQ2:LUI66 LUL2:LVD66 LVG2:LVY66 LWB2:LWT66 LWW2:LXO66 LXR2:LYJ66 LYM2:LZE66 LZH2:LZZ66 MAC2:MAU66 MAX2:MBP66 MBS2:MCK66 MCN2:MDF66 MDI2:MEA66 MED2:MEV66 MEY2:MFQ66 MFT2:MGL66 MGO2:MHG66 MHJ2:MIB66 MIE2:MIW66 MIZ2:MJR66 MJU2:MKM66 MKP2:MLH66 MLK2:MMC66 MMF2:MMX66 MNA2:MNS66 MNV2:MON66 MOQ2:MPI66 MPL2:MQD66 MQG2:MQY66 MRB2:MRT66 MRW2:MSO66 MSR2:MTJ66 MTM2:MUE66 MUH2:MUZ66 MVC2:MVU66 MVX2:MWP66 MWS2:MXK66 MXN2:MYF66 MYI2:MZA66 MZD2:MZV66 MZY2:NAQ66 NAT2:NBL66 NBO2:NCG66 NCJ2:NDB66 NDE2:NDW66 NDZ2:NER66 NEU2:NFM66 NFP2:NGH66 NGK2:NHC66 NHF2:NHX66 NIA2:NIS66 NIV2:NJN66 NJQ2:NKI66 NKL2:NLD66 NLG2:NLY66 NMB2:NMT66 NMW2:NNO66 NNR2:NOJ66 NOM2:NPE66 NPH2:NPZ66 NQC2:NQU66 NQX2:NRP66 NRS2:NSK66 NSN2:NTF66 NTI2:NUA66 NUD2:NUV66 NUY2:NVQ66 NVT2:NWL66 NWO2:NXG66 NXJ2:NYB66 NYE2:NYW66 NYZ2:NZR66 NZU2:OAM66 OAP2:OBH66 OBK2:OCC66 OCF2:OCX66 ODA2:ODS66 ODV2:OEN66 OEQ2:OFI66 OFL2:OGD66 OGG2:OGY66 OHB2:OHT66 OHW2:OIO66 OIR2:OJJ66 OJM2:OKE66 OKH2:OKZ66 OLC2:OLU66 OLX2:OMP66 OMS2:ONK66 ONN2:OOF66 OOI2:OPA66 OPD2:OPV66 OPY2:OQQ66 OQT2:ORL66 ORO2:OSG66 OSJ2:OTB66 OTE2:OTW66 OTZ2:OUR66 OUU2:OVM66 OVP2:OWH66 OWK2:OXC66 OXF2:OXX66 OYA2:OYS66 OYV2:OZN66 OZQ2:PAI66 PAL2:PBD66 PBG2:PBY66 PCB2:PCT66 PCW2:PDO66 PDR2:PEJ66 PEM2:PFE66 PFH2:PFZ66 PGC2:PGU66 PGX2:PHP66 PHS2:PIK66 PIN2:PJF66 PJI2:PKA66 PKD2:PKV66 PKY2:PLQ66 PLT2:PML66 PMO2:PNG66 PNJ2:POB66 POE2:POW66 POZ2:PPR66 PPU2:PQM66 PQP2:PRH66 PRK2:PSC66 PSF2:PSX66 PTA2:PTS66 PTV2:PUN66 PUQ2:PVI66 PVL2:PWD66 PWG2:PWY66 PXB2:PXT66 PXW2:PYO66 PYR2:PZJ66 PZM2:QAE66 QAH2:QAZ66 QBC2:QBU66 QBX2:QCP66 QCS2:QDK66 QDN2:QEF66 QEI2:QFA66 QFD2:QFV66 QFY2:QGQ66 QGT2:QHL66 QHO2:QIG66 QIJ2:QJB66 QJE2:QJW66 QJZ2:QKR66 QKU2:QLM66 QLP2:QMH66 QMK2:QNC66 QNF2:QNX66 QOA2:QOS66 QOV2:QPN66 QPQ2:QQI66 QQL2:QRD66 QRG2:QRY66 QSB2:QST66 QSW2:QTO66 QTR2:QUJ66 QUM2:QVE66 QVH2:QVZ66 QWC2:QWU66 QWX2:QXP66 QXS2:QYK66 QYN2:QZF66 QZI2:RAA66 RAD2:RAV66 RAY2:RBQ66 RBT2:RCL66 RCO2:RDG66 RDJ2:REB66 REE2:REW66 REZ2:RFR66 RFU2:RGM66 RGP2:RHH66 RHK2:RIC66 RIF2:RIX66 RJA2:RJS66 RJV2:RKN66 RKQ2:RLI66 RLL2:RMD66 RMG2:RMY66 RNB2:RNT66 RNW2:ROO66 ROR2:RPJ66 RPM2:RQE66 RQH2:RQZ66 RRC2:RRU66 RRX2:RSP66 RSS2:RTK66 RTN2:RUF66 RUI2:RVA66 RVD2:RVV66 RVY2:RWQ66 RWT2:RXL66 RXO2:RYG66 RYJ2:RZB66 RZE2:RZW66 RZZ2:SAR66 SAU2:SBM66 SBP2:SCH66 SCK2:SDC66 SDF2:SDX66 SEA2:SES66 SEV2:SFN66 SFQ2:SGI66 SGL2:SHD66 SHG2:SHY66 SIB2:SIT66 SIW2:SJO66 SJR2:SKJ66 SKM2:SLE66 SLH2:SLZ66 SMC2:SMU66 SMX2:SNP66 SNS2:SOK66 SON2:SPF66 SPI2:SQA66 SQD2:SQV66 SQY2:SRQ66 SRT2:SSL66 SSO2:STG66 STJ2:SUB66 SUE2:SUW66 SUZ2:SVR66 SVU2:SWM66 SWP2:SXH66 SXK2:SYC66 SYF2:SYX66 SZA2:SZS66 SZV2:TAN66 TAQ2:TBI66 TBL2:TCD66 TCG2:TCY66 TDB2:TDT66 TDW2:TEO66 TER2:TFJ66 TFM2:TGE66 TGH2:TGZ66 THC2:THU66 THX2:TIP66 TIS2:TJK66 TJN2:TKF66 TKI2:TLA66 TLD2:TLV66 TLY2:TMQ66 TMT2:TNL66 TNO2:TOG66 TOJ2:TPB66 TPE2:TPW66 TPZ2:TQR66 TQU2:TRM66 TRP2:TSH66 TSK2:TTC66 TTF2:TTX66 TUA2:TUS66 TUV2:TVN66 TVQ2:TWI66 TWL2:TXD66 TXG2:TXY66 TYB2:TYT66 TYW2:TZO66 TZR2:UAJ66 UAM2:UBE66 UBH2:UBZ66 UCC2:UCU66 UCX2:UDP66 UDS2:UEK66 UEN2:UFF66 UFI2:UGA66 UGD2:UGV66 UGY2:UHQ66 UHT2:UIL66 UIO2:UJG66 UJJ2:UKB66 UKE2:UKW66 UKZ2:ULR66 ULU2:UMM66 UMP2:UNH66 UNK2:UOC66 UOF2:UOX66 UPA2:UPS66 UPV2:UQN66 UQQ2:URI66 URL2:USD66 USG2:USY66 UTB2:UTT66 UTW2:UUO66 UUR2:UVJ66 UVM2:UWE66 UWH2:UWZ66 UXC2:UXU66 UXX2:UYP66 UYS2:UZK66 UZN2:VAF66 VAI2:VBA66 VBD2:VBV66 VBY2:VCQ66 VCT2:VDL66 VDO2:VEG66 VEJ2:VFB66 VFE2:VFW66 VFZ2:VGR66 VGU2:VHM66 VHP2:VIH66 VIK2:VJC66 VJF2:VJX66 VKA2:VKS66 VKV2:VLN66 VLQ2:VMI66 VML2:VND66 VNG2:VNY66 VOB2:VOT66 VOW2:VPO66 VPR2:VQJ66 VQM2:VRE66 VRH2:VRZ66 VSC2:VSU66 VSX2:VTP66 VTS2:VUK66 VUN2:VVF66 VVI2:VWA66 VWD2:VWV66 VWY2:VXQ66 VXT2:VYL66 VYO2:VZG66 VZJ2:WAB66 WAE2:WAW66 WAZ2:WBR66 WBU2:WCM66 WCP2:WDH66 WDK2:WEC66 WEF2:WEX66 WFA2:WFS66 WFV2:WGN66 WGQ2:WHI66 WHL2:WID66 WIG2:WIY66 WJB2:WJT66 WJW2:WKO66 WKR2:WLJ66 WLM2:WME66 WMH2:WMZ66 WNC2:WNU66 WNX2:WOP66 WOS2:WPK66 WPN2:WQF66 WQI2:WRA66 WRD2:WRV66 WRY2:WSQ66 WST2:WTL66 WTO2:WUG66 WUJ2:WVB66 WVE2:WVW66 WVZ2:WWR66 WWU2:WXM66 WXP2:WYH66 WYK2:WZC66 WZF2:WZX66 XAA2:XAS66 XAV2:XBN66 XBQ2:XCI66 XCL2:XDD66 XDG2:XDY66 XEB2:XET66 XEW2:XFD66 Q20:R36">
    <cfRule type="expression" dxfId="10" priority="27">
      <formula>#REF!="Sim"</formula>
    </cfRule>
  </conditionalFormatting>
  <pageMargins left="0.51180555555555596" right="0.51180555555555596" top="0.78749999999999998" bottom="0.78749999999999998" header="0.511811023622047" footer="0.511811023622047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6"/>
  <sheetViews>
    <sheetView showGridLines="0" topLeftCell="C1" zoomScale="80" zoomScaleNormal="80" workbookViewId="0">
      <selection activeCell="M12" sqref="M12"/>
    </sheetView>
  </sheetViews>
  <sheetFormatPr defaultColWidth="10.7109375" defaultRowHeight="15" x14ac:dyDescent="0.25"/>
  <cols>
    <col min="1" max="2" width="11.85546875" bestFit="1" customWidth="1"/>
    <col min="3" max="3" width="10.140625" bestFit="1" customWidth="1"/>
    <col min="4" max="4" width="20.140625" bestFit="1" customWidth="1"/>
    <col min="5" max="5" width="9.5703125" bestFit="1" customWidth="1"/>
    <col min="6" max="6" width="9.85546875" bestFit="1" customWidth="1"/>
    <col min="7" max="7" width="8.28515625" bestFit="1" customWidth="1"/>
    <col min="8" max="8" width="11.85546875" bestFit="1" customWidth="1"/>
    <col min="9" max="9" width="15.7109375" bestFit="1" customWidth="1"/>
    <col min="10" max="10" width="11.28515625" bestFit="1" customWidth="1"/>
    <col min="11" max="11" width="13.5703125" bestFit="1" customWidth="1"/>
    <col min="12" max="12" width="19.7109375" bestFit="1" customWidth="1"/>
    <col min="13" max="13" width="16.7109375" bestFit="1" customWidth="1"/>
    <col min="14" max="14" width="17.140625" bestFit="1" customWidth="1"/>
    <col min="15" max="15" width="11.7109375" bestFit="1" customWidth="1"/>
    <col min="16" max="16" width="15.140625" style="99" bestFit="1" customWidth="1"/>
    <col min="17" max="17" width="11.28515625" bestFit="1" customWidth="1"/>
    <col min="18" max="18" width="9.140625" style="131" bestFit="1" customWidth="1"/>
    <col min="19" max="19" width="15.140625" bestFit="1" customWidth="1"/>
    <col min="20" max="20" width="13.42578125" bestFit="1" customWidth="1"/>
    <col min="21" max="21" width="11.85546875" bestFit="1" customWidth="1"/>
  </cols>
  <sheetData>
    <row r="1" spans="1:21" ht="14.25" customHeight="1" x14ac:dyDescent="0.25">
      <c r="A1" s="68" t="s">
        <v>39</v>
      </c>
      <c r="B1" s="69" t="s">
        <v>40</v>
      </c>
      <c r="C1" s="70" t="s">
        <v>41</v>
      </c>
      <c r="D1" s="70" t="s">
        <v>42</v>
      </c>
      <c r="E1" s="70" t="s">
        <v>43</v>
      </c>
      <c r="F1" s="70" t="s">
        <v>44</v>
      </c>
      <c r="G1" s="70" t="s">
        <v>45</v>
      </c>
      <c r="H1" s="70" t="s">
        <v>46</v>
      </c>
      <c r="I1" s="68" t="s">
        <v>47</v>
      </c>
      <c r="J1" s="70" t="s">
        <v>48</v>
      </c>
      <c r="K1" s="69" t="s">
        <v>49</v>
      </c>
      <c r="L1" s="71" t="s">
        <v>50</v>
      </c>
      <c r="M1" s="71" t="s">
        <v>51</v>
      </c>
      <c r="N1" s="71" t="s">
        <v>52</v>
      </c>
      <c r="O1" s="68" t="s">
        <v>312</v>
      </c>
      <c r="P1" s="68" t="s">
        <v>313</v>
      </c>
      <c r="Q1" s="68" t="s">
        <v>314</v>
      </c>
      <c r="R1" s="72" t="s">
        <v>315</v>
      </c>
      <c r="S1" s="74" t="s">
        <v>53</v>
      </c>
      <c r="T1" s="71" t="s">
        <v>74</v>
      </c>
      <c r="U1" s="73" t="s">
        <v>323</v>
      </c>
    </row>
    <row r="2" spans="1:21" x14ac:dyDescent="0.25">
      <c r="A2" s="149">
        <v>45405</v>
      </c>
      <c r="B2" s="150" t="s">
        <v>326</v>
      </c>
      <c r="C2" s="150" t="s">
        <v>335</v>
      </c>
      <c r="D2" s="150" t="s">
        <v>303</v>
      </c>
      <c r="E2" s="150" t="s">
        <v>87</v>
      </c>
      <c r="F2" s="150" t="s">
        <v>307</v>
      </c>
      <c r="G2" s="150">
        <v>2996</v>
      </c>
      <c r="H2" s="150">
        <v>373903</v>
      </c>
      <c r="I2" s="149">
        <v>45405</v>
      </c>
      <c r="J2" s="150">
        <v>155638699</v>
      </c>
      <c r="K2" s="150">
        <v>57</v>
      </c>
      <c r="L2" s="172">
        <v>5848.3</v>
      </c>
      <c r="M2" s="172">
        <v>3700</v>
      </c>
      <c r="N2" s="149">
        <v>45405</v>
      </c>
      <c r="O2" s="150" t="s">
        <v>306</v>
      </c>
      <c r="P2" s="152">
        <v>6.2700000000000006E-2</v>
      </c>
      <c r="Q2" s="150" t="s">
        <v>78</v>
      </c>
      <c r="R2" s="173">
        <v>0.03</v>
      </c>
      <c r="S2" s="84">
        <f t="shared" ref="S2" si="0">R2*M2</f>
        <v>111</v>
      </c>
      <c r="T2" s="132"/>
      <c r="U2" s="93"/>
    </row>
    <row r="3" spans="1:21" ht="15.75" x14ac:dyDescent="0.25">
      <c r="A3" s="100"/>
      <c r="B3" s="101"/>
      <c r="C3" s="101"/>
      <c r="D3" s="101"/>
      <c r="E3" s="101"/>
      <c r="F3" s="101"/>
      <c r="G3" s="101"/>
      <c r="H3" s="101"/>
      <c r="I3" s="100"/>
      <c r="J3" s="101"/>
      <c r="K3" s="101"/>
      <c r="L3" s="126"/>
      <c r="M3" s="126"/>
      <c r="N3" s="100"/>
      <c r="O3" s="101"/>
      <c r="P3" s="85"/>
      <c r="Q3" s="101"/>
      <c r="R3" s="130"/>
      <c r="S3" s="84"/>
      <c r="T3" s="132"/>
      <c r="U3" s="93"/>
    </row>
    <row r="4" spans="1:21" ht="15.75" x14ac:dyDescent="0.25">
      <c r="A4" s="100"/>
      <c r="B4" s="101"/>
      <c r="C4" s="101"/>
      <c r="D4" s="101"/>
      <c r="E4" s="101"/>
      <c r="F4" s="101"/>
      <c r="G4" s="101"/>
      <c r="H4" s="101"/>
      <c r="I4" s="100"/>
      <c r="J4" s="101"/>
      <c r="K4" s="101"/>
      <c r="L4" s="126"/>
      <c r="M4" s="126"/>
      <c r="N4" s="100"/>
      <c r="O4" s="101"/>
      <c r="P4" s="85"/>
      <c r="Q4" s="101"/>
      <c r="R4" s="130"/>
      <c r="S4" s="84"/>
      <c r="T4" s="132"/>
      <c r="U4" s="93"/>
    </row>
    <row r="5" spans="1:21" ht="15.75" x14ac:dyDescent="0.25">
      <c r="A5" s="100"/>
      <c r="B5" s="101"/>
      <c r="C5" s="101"/>
      <c r="D5" s="101"/>
      <c r="E5" s="101"/>
      <c r="F5" s="101"/>
      <c r="G5" s="101"/>
      <c r="H5" s="101"/>
      <c r="I5" s="100"/>
      <c r="J5" s="101"/>
      <c r="K5" s="101"/>
      <c r="L5" s="101"/>
      <c r="M5" s="101"/>
      <c r="N5" s="100"/>
      <c r="O5" s="101"/>
      <c r="P5" s="85"/>
      <c r="Q5" s="101"/>
      <c r="R5" s="130"/>
      <c r="S5" s="84"/>
      <c r="T5" s="132"/>
      <c r="U5" s="93"/>
    </row>
    <row r="6" spans="1:21" ht="15.75" x14ac:dyDescent="0.25">
      <c r="A6" s="100"/>
      <c r="B6" s="101"/>
      <c r="C6" s="101"/>
      <c r="D6" s="101"/>
      <c r="E6" s="101"/>
      <c r="F6" s="101"/>
      <c r="G6" s="101"/>
      <c r="H6" s="101"/>
      <c r="I6" s="100"/>
      <c r="J6" s="101"/>
      <c r="K6" s="101"/>
      <c r="L6" s="101"/>
      <c r="M6" s="101"/>
      <c r="N6" s="100"/>
      <c r="O6" s="101"/>
      <c r="P6" s="85"/>
      <c r="Q6" s="101"/>
      <c r="R6" s="130"/>
      <c r="S6" s="84"/>
      <c r="T6" s="132"/>
      <c r="U6" s="93"/>
    </row>
  </sheetData>
  <autoFilter ref="A1:Z6" xr:uid="{00000000-0009-0000-0000-000004000000}"/>
  <conditionalFormatting sqref="A6:E6 G6:R6 T6:U6 W6:XFD6">
    <cfRule type="expression" dxfId="9" priority="1">
      <formula>#REF!="Sim"</formula>
    </cfRule>
  </conditionalFormatting>
  <conditionalFormatting sqref="T2:T4 A2:S5 W2:XFD5 T5:U5 F6 S6 A7:U1044 W7:XFD1044">
    <cfRule type="expression" dxfId="8" priority="2">
      <formula>#REF!="Sim"</formula>
    </cfRule>
  </conditionalFormatting>
  <conditionalFormatting sqref="U2:U4">
    <cfRule type="expression" dxfId="7" priority="29">
      <formula>#REF!="Sim"</formula>
    </cfRule>
  </conditionalFormatting>
  <pageMargins left="0.51180555555555596" right="0.51180555555555596" top="0.78749999999999998" bottom="0.78749999999999998" header="0.511811023622047" footer="0.511811023622047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7"/>
  <sheetViews>
    <sheetView showGridLines="0" zoomScale="80" zoomScaleNormal="80" workbookViewId="0">
      <selection activeCell="D17" sqref="D17"/>
    </sheetView>
  </sheetViews>
  <sheetFormatPr defaultColWidth="0" defaultRowHeight="15" x14ac:dyDescent="0.25"/>
  <cols>
    <col min="1" max="1" width="14.7109375" style="112" bestFit="1" customWidth="1"/>
    <col min="2" max="2" width="11.85546875" style="112" bestFit="1" customWidth="1"/>
    <col min="3" max="3" width="12.85546875" style="112" bestFit="1" customWidth="1"/>
    <col min="4" max="4" width="11.7109375" style="112" bestFit="1" customWidth="1"/>
    <col min="5" max="5" width="11.85546875" style="112" bestFit="1" customWidth="1"/>
    <col min="6" max="6" width="12.7109375" style="112" bestFit="1" customWidth="1"/>
    <col min="7" max="7" width="11.140625" style="112" bestFit="1" customWidth="1"/>
    <col min="8" max="8" width="14.7109375" style="112" bestFit="1" customWidth="1"/>
    <col min="9" max="9" width="18.5703125" style="112" bestFit="1" customWidth="1"/>
    <col min="10" max="10" width="14.140625" style="112" bestFit="1" customWidth="1"/>
    <col min="11" max="11" width="13.5703125" style="112" bestFit="1" customWidth="1"/>
    <col min="12" max="12" width="22.42578125" style="123" bestFit="1" customWidth="1"/>
    <col min="13" max="13" width="19.42578125" style="123" bestFit="1" customWidth="1"/>
    <col min="14" max="14" width="19.85546875" style="112" bestFit="1" customWidth="1"/>
    <col min="15" max="15" width="13" style="112" bestFit="1" customWidth="1"/>
    <col min="16" max="16" width="17.85546875" style="112" bestFit="1" customWidth="1"/>
    <col min="17" max="17" width="10.7109375" style="112" bestFit="1" customWidth="1"/>
    <col min="18" max="18" width="14.7109375" style="124" bestFit="1" customWidth="1"/>
    <col min="19" max="19" width="15.140625" style="112" bestFit="1" customWidth="1"/>
    <col min="20" max="20" width="16.28515625" style="112" bestFit="1" customWidth="1"/>
    <col min="21" max="21" width="12.7109375" style="112" bestFit="1" customWidth="1"/>
    <col min="22" max="22" width="0" style="112" hidden="1"/>
    <col min="23" max="26" width="11.5703125" style="112" hidden="1" customWidth="1"/>
    <col min="27" max="16384" width="9.140625" style="112" hidden="1"/>
  </cols>
  <sheetData>
    <row r="1" spans="1:21" x14ac:dyDescent="0.25">
      <c r="A1" s="81" t="s">
        <v>39</v>
      </c>
      <c r="B1" s="69" t="s">
        <v>40</v>
      </c>
      <c r="C1" s="69" t="s">
        <v>41</v>
      </c>
      <c r="D1" s="69" t="s">
        <v>6</v>
      </c>
      <c r="E1" s="69" t="s">
        <v>310</v>
      </c>
      <c r="F1" s="69" t="s">
        <v>44</v>
      </c>
      <c r="G1" s="69" t="s">
        <v>45</v>
      </c>
      <c r="H1" s="69" t="s">
        <v>46</v>
      </c>
      <c r="I1" s="81" t="s">
        <v>47</v>
      </c>
      <c r="J1" s="69" t="s">
        <v>48</v>
      </c>
      <c r="K1" s="69" t="s">
        <v>49</v>
      </c>
      <c r="L1" s="110" t="s">
        <v>50</v>
      </c>
      <c r="M1" s="110" t="s">
        <v>311</v>
      </c>
      <c r="N1" s="111" t="s">
        <v>52</v>
      </c>
      <c r="O1" s="81" t="s">
        <v>312</v>
      </c>
      <c r="P1" s="81" t="s">
        <v>313</v>
      </c>
      <c r="Q1" s="81" t="s">
        <v>314</v>
      </c>
      <c r="R1" s="81" t="s">
        <v>315</v>
      </c>
      <c r="S1" s="74" t="s">
        <v>53</v>
      </c>
      <c r="T1" s="111" t="s">
        <v>74</v>
      </c>
      <c r="U1" s="73" t="s">
        <v>317</v>
      </c>
    </row>
    <row r="2" spans="1:21" ht="15.75" x14ac:dyDescent="0.25">
      <c r="A2" s="113"/>
      <c r="B2" s="114"/>
      <c r="C2" s="114"/>
      <c r="D2" s="114"/>
      <c r="E2" s="114"/>
      <c r="F2" s="114"/>
      <c r="G2" s="114"/>
      <c r="H2" s="114"/>
      <c r="I2" s="113"/>
      <c r="J2" s="114"/>
      <c r="K2" s="114"/>
      <c r="L2" s="115"/>
      <c r="M2" s="127"/>
      <c r="N2" s="113"/>
      <c r="O2" s="114"/>
      <c r="P2" s="85"/>
      <c r="Q2" s="133"/>
      <c r="R2" s="134"/>
      <c r="S2" s="117">
        <f>R2*M2</f>
        <v>0</v>
      </c>
      <c r="T2" s="89"/>
      <c r="U2" s="118"/>
    </row>
    <row r="3" spans="1:21" ht="15.75" x14ac:dyDescent="0.25">
      <c r="A3" s="113"/>
      <c r="B3" s="114"/>
      <c r="C3" s="114"/>
      <c r="D3" s="114"/>
      <c r="E3" s="114"/>
      <c r="F3" s="114"/>
      <c r="G3" s="114"/>
      <c r="H3" s="114"/>
      <c r="I3" s="113"/>
      <c r="J3" s="114"/>
      <c r="K3" s="114"/>
      <c r="L3" s="115"/>
      <c r="M3" s="127"/>
      <c r="N3" s="113"/>
      <c r="O3" s="114"/>
      <c r="P3" s="85"/>
      <c r="Q3" s="114"/>
      <c r="R3" s="116"/>
      <c r="S3" s="117">
        <f t="shared" ref="S3:S4" si="0">R3*M3</f>
        <v>0</v>
      </c>
      <c r="T3" s="89"/>
      <c r="U3" s="118"/>
    </row>
    <row r="4" spans="1:21" ht="15.75" x14ac:dyDescent="0.25">
      <c r="A4" s="113"/>
      <c r="B4" s="114"/>
      <c r="C4" s="114"/>
      <c r="D4" s="114"/>
      <c r="E4" s="114"/>
      <c r="F4" s="114"/>
      <c r="G4" s="114"/>
      <c r="H4" s="114"/>
      <c r="I4" s="113"/>
      <c r="J4" s="114"/>
      <c r="K4" s="114"/>
      <c r="L4" s="115"/>
      <c r="M4" s="115"/>
      <c r="N4" s="113"/>
      <c r="O4" s="114"/>
      <c r="P4" s="85"/>
      <c r="Q4" s="114"/>
      <c r="R4" s="116"/>
      <c r="S4" s="117">
        <f t="shared" si="0"/>
        <v>0</v>
      </c>
      <c r="T4" s="89"/>
      <c r="U4" s="118"/>
    </row>
    <row r="5" spans="1:21" ht="15.75" x14ac:dyDescent="0.25">
      <c r="A5" s="113"/>
      <c r="B5" s="114"/>
      <c r="C5" s="114"/>
      <c r="D5" s="114"/>
      <c r="E5" s="114"/>
      <c r="F5" s="114"/>
      <c r="G5" s="114"/>
      <c r="H5" s="114"/>
      <c r="I5" s="113"/>
      <c r="J5" s="114"/>
      <c r="K5" s="114"/>
      <c r="L5" s="115"/>
      <c r="M5" s="115"/>
      <c r="N5" s="113"/>
      <c r="O5" s="114"/>
      <c r="P5" s="85"/>
      <c r="Q5" s="114"/>
      <c r="R5" s="116"/>
      <c r="S5" s="117">
        <f t="shared" ref="S5:S7" si="1">R5*M5</f>
        <v>0</v>
      </c>
      <c r="T5" s="89"/>
      <c r="U5" s="118"/>
    </row>
    <row r="6" spans="1:21" x14ac:dyDescent="0.25">
      <c r="A6" s="119"/>
      <c r="B6" s="88"/>
      <c r="C6" s="88"/>
      <c r="D6" s="88"/>
      <c r="E6" s="88"/>
      <c r="F6" s="88"/>
      <c r="G6" s="88"/>
      <c r="H6" s="88"/>
      <c r="I6" s="119"/>
      <c r="J6" s="88"/>
      <c r="K6" s="88"/>
      <c r="L6" s="120"/>
      <c r="M6" s="120"/>
      <c r="N6" s="121"/>
      <c r="O6" s="119"/>
      <c r="P6" s="119"/>
      <c r="Q6" s="118"/>
      <c r="R6" s="122"/>
      <c r="S6" s="117">
        <f t="shared" si="1"/>
        <v>0</v>
      </c>
      <c r="T6" s="89"/>
      <c r="U6" s="118"/>
    </row>
    <row r="7" spans="1:21" x14ac:dyDescent="0.25">
      <c r="A7" s="119"/>
      <c r="B7" s="88"/>
      <c r="C7" s="88"/>
      <c r="D7" s="88"/>
      <c r="E7" s="88"/>
      <c r="F7" s="88"/>
      <c r="G7" s="88"/>
      <c r="H7" s="88"/>
      <c r="I7" s="119"/>
      <c r="J7" s="88"/>
      <c r="K7" s="88"/>
      <c r="L7" s="120"/>
      <c r="M7" s="120"/>
      <c r="N7" s="121"/>
      <c r="O7" s="119"/>
      <c r="P7" s="119"/>
      <c r="Q7" s="118"/>
      <c r="R7" s="122"/>
      <c r="S7" s="117">
        <f t="shared" si="1"/>
        <v>0</v>
      </c>
      <c r="T7" s="89"/>
      <c r="U7" s="118"/>
    </row>
  </sheetData>
  <autoFilter ref="A1:Z7" xr:uid="{00000000-0009-0000-0000-000005000000}"/>
  <conditionalFormatting sqref="A15">
    <cfRule type="expression" dxfId="6" priority="41">
      <formula>#REF!="Sim"</formula>
    </cfRule>
  </conditionalFormatting>
  <conditionalFormatting sqref="A2:C2 E2:R2 S2:U1048 W2:XFD1048 A3:R14 B15:R15 A16:R16 A17:C17 E17:R17 A18:R1048">
    <cfRule type="expression" dxfId="5" priority="2">
      <formula>#REF!="Sim"</formula>
    </cfRule>
  </conditionalFormatting>
  <conditionalFormatting sqref="D2">
    <cfRule type="expression" dxfId="4" priority="1">
      <formula>#REF!="Sim"</formula>
    </cfRule>
  </conditionalFormatting>
  <pageMargins left="0.51180555555555596" right="0.51180555555555596" top="0.78749999999999998" bottom="0.78749999999999998" header="0.511811023622047" footer="0.511811023622047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XFA24"/>
  <sheetViews>
    <sheetView showGridLines="0" tabSelected="1" topLeftCell="I1" zoomScale="80" zoomScaleNormal="80" workbookViewId="0">
      <selection activeCell="R3" sqref="R3:R23"/>
    </sheetView>
  </sheetViews>
  <sheetFormatPr defaultColWidth="0" defaultRowHeight="15" x14ac:dyDescent="0.25"/>
  <cols>
    <col min="1" max="2" width="11.85546875" style="192" bestFit="1" customWidth="1"/>
    <col min="3" max="3" width="10.140625" style="192" bestFit="1" customWidth="1"/>
    <col min="4" max="4" width="34.85546875" style="192" bestFit="1" customWidth="1"/>
    <col min="5" max="5" width="11" style="192" bestFit="1" customWidth="1"/>
    <col min="6" max="6" width="9.85546875" style="192" bestFit="1" customWidth="1"/>
    <col min="7" max="7" width="8.28515625" style="192" bestFit="1" customWidth="1"/>
    <col min="8" max="8" width="11.85546875" style="192" bestFit="1" customWidth="1"/>
    <col min="9" max="9" width="15.7109375" style="192" bestFit="1" customWidth="1"/>
    <col min="10" max="10" width="11.28515625" style="192" bestFit="1" customWidth="1"/>
    <col min="11" max="11" width="13.5703125" style="192" bestFit="1" customWidth="1"/>
    <col min="12" max="12" width="19.7109375" style="207" bestFit="1" customWidth="1"/>
    <col min="13" max="13" width="16.7109375" style="192" bestFit="1" customWidth="1"/>
    <col min="14" max="14" width="17.140625" style="192" bestFit="1" customWidth="1"/>
    <col min="15" max="15" width="11.7109375" style="192" bestFit="1" customWidth="1"/>
    <col min="16" max="16" width="15.140625" style="208" bestFit="1" customWidth="1"/>
    <col min="17" max="17" width="11.28515625" style="192" bestFit="1" customWidth="1"/>
    <col min="18" max="18" width="11.5703125" style="192" bestFit="1" customWidth="1"/>
    <col min="19" max="19" width="16.5703125" style="192" bestFit="1" customWidth="1"/>
    <col min="20" max="20" width="31.5703125" style="192" bestFit="1" customWidth="1"/>
    <col min="21" max="21" width="38" style="192" bestFit="1" customWidth="1"/>
    <col min="22" max="22" width="0" style="192" hidden="1"/>
    <col min="23" max="24" width="11.5703125" style="192" hidden="1" customWidth="1"/>
    <col min="25" max="16384" width="9.140625" style="192" hidden="1"/>
  </cols>
  <sheetData>
    <row r="1" spans="1:1024 1026:2046 2049:3067 3075:4096 4104:5119 5121:7162 7170:8191 8199:11257 11265:12286 12294:14336 14338:15360 15363:16381" x14ac:dyDescent="0.25">
      <c r="A1" s="185" t="s">
        <v>39</v>
      </c>
      <c r="B1" s="186" t="s">
        <v>40</v>
      </c>
      <c r="C1" s="186" t="s">
        <v>41</v>
      </c>
      <c r="D1" s="186" t="s">
        <v>6</v>
      </c>
      <c r="E1" s="186" t="s">
        <v>310</v>
      </c>
      <c r="F1" s="186" t="s">
        <v>44</v>
      </c>
      <c r="G1" s="186" t="s">
        <v>45</v>
      </c>
      <c r="H1" s="186" t="s">
        <v>46</v>
      </c>
      <c r="I1" s="185" t="s">
        <v>47</v>
      </c>
      <c r="J1" s="186" t="s">
        <v>48</v>
      </c>
      <c r="K1" s="186" t="s">
        <v>49</v>
      </c>
      <c r="L1" s="187" t="s">
        <v>50</v>
      </c>
      <c r="M1" s="187" t="s">
        <v>311</v>
      </c>
      <c r="N1" s="188" t="s">
        <v>52</v>
      </c>
      <c r="O1" s="185" t="s">
        <v>312</v>
      </c>
      <c r="P1" s="185" t="s">
        <v>313</v>
      </c>
      <c r="Q1" s="185" t="s">
        <v>314</v>
      </c>
      <c r="R1" s="189" t="s">
        <v>315</v>
      </c>
      <c r="S1" s="190" t="s">
        <v>319</v>
      </c>
      <c r="T1" s="188" t="s">
        <v>74</v>
      </c>
      <c r="U1" s="191" t="s">
        <v>317</v>
      </c>
    </row>
    <row r="2" spans="1:1024 1026:2046 2049:3067 3075:4096 4104:5119 5121:7162 7170:8191 8199:11257 11265:12286 12294:14336 14338:15360 15363:16381" hidden="1" x14ac:dyDescent="0.25">
      <c r="A2" s="193">
        <v>45404</v>
      </c>
      <c r="B2" s="194" t="s">
        <v>320</v>
      </c>
      <c r="C2" s="194" t="s">
        <v>291</v>
      </c>
      <c r="D2" s="194" t="s">
        <v>324</v>
      </c>
      <c r="E2" s="194" t="s">
        <v>321</v>
      </c>
      <c r="F2" s="194" t="s">
        <v>307</v>
      </c>
      <c r="G2" s="194">
        <v>2991</v>
      </c>
      <c r="H2" s="194">
        <v>0</v>
      </c>
      <c r="I2" s="193">
        <v>45404</v>
      </c>
      <c r="J2" s="194">
        <v>155526744</v>
      </c>
      <c r="K2" s="194">
        <v>36</v>
      </c>
      <c r="L2" s="195">
        <v>4000</v>
      </c>
      <c r="M2" s="195">
        <v>4000</v>
      </c>
      <c r="N2" s="193">
        <v>45404</v>
      </c>
      <c r="O2" s="194" t="s">
        <v>306</v>
      </c>
      <c r="P2" s="196">
        <v>6.3100000000000003E-2</v>
      </c>
      <c r="Q2" s="194" t="s">
        <v>78</v>
      </c>
      <c r="R2" s="196">
        <v>0.03</v>
      </c>
      <c r="S2" s="197">
        <f t="shared" ref="S2:S23" si="0">R2*M2</f>
        <v>120</v>
      </c>
      <c r="T2" s="198"/>
      <c r="U2" s="199" t="str">
        <f>VLOOKUP(D2,Painel!$C$7:$C$63,1,FALSE)</f>
        <v>HEMYLYN GYOWANA MIRANDA MEDONCA</v>
      </c>
    </row>
    <row r="3" spans="1:1024 1026:2046 2049:3067 3075:4096 4104:5119 5121:7162 7170:8191 8199:11257 11265:12286 12294:14336 14338:15360 15363:16381" s="201" customFormat="1" ht="15.75" x14ac:dyDescent="0.25">
      <c r="A3" s="193">
        <v>45404</v>
      </c>
      <c r="B3" s="194" t="s">
        <v>320</v>
      </c>
      <c r="C3" s="194" t="s">
        <v>94</v>
      </c>
      <c r="D3" s="194" t="s">
        <v>332</v>
      </c>
      <c r="E3" s="194" t="s">
        <v>321</v>
      </c>
      <c r="F3" s="194" t="s">
        <v>72</v>
      </c>
      <c r="G3" s="194">
        <v>2997</v>
      </c>
      <c r="H3" s="194">
        <v>0</v>
      </c>
      <c r="I3" s="193">
        <v>45404</v>
      </c>
      <c r="J3" s="194">
        <v>155576519</v>
      </c>
      <c r="K3" s="194">
        <v>10</v>
      </c>
      <c r="L3" s="195">
        <v>500</v>
      </c>
      <c r="M3" s="195">
        <v>500</v>
      </c>
      <c r="N3" s="193">
        <v>45404</v>
      </c>
      <c r="O3" s="194" t="s">
        <v>306</v>
      </c>
      <c r="P3" s="196">
        <v>2.4E-2</v>
      </c>
      <c r="Q3" s="194" t="s">
        <v>78</v>
      </c>
      <c r="R3" s="196" t="b">
        <f>IF(G:G=3100,"0",IF(AND(K:K&gt;=13,K:K&lt;=96)=TRUE,IF(P:P&gt;5.51%,'[1]3 - Não Consignado'!$I$7,IF(P:P&gt;=4.61%,'[1]3 - Não Consignado'!$I$6,IF(P:P&gt;=3.75%,'[1]3 - Não Consignado'!$I$5,IF(P:P&gt;=2.4%,'[1]3 - Não Consignado'!$I$4,"f"))))))</f>
        <v>0</v>
      </c>
      <c r="S3" s="197">
        <f t="shared" si="0"/>
        <v>0</v>
      </c>
      <c r="T3" s="198" t="s">
        <v>332</v>
      </c>
      <c r="U3" s="199" t="str">
        <f>VLOOKUP(D3,Painel!$C$7:$C$63,1,FALSE)</f>
        <v>MAYLLA SABRYNA BRAGA DA SILVA</v>
      </c>
      <c r="V3" s="200"/>
      <c r="AD3" s="200"/>
      <c r="AG3" s="202"/>
      <c r="AH3" s="202"/>
      <c r="AI3" s="200"/>
      <c r="AK3" s="203"/>
      <c r="AM3" s="203"/>
      <c r="AN3" s="197"/>
      <c r="AO3" s="204"/>
      <c r="AP3" s="199"/>
      <c r="AQ3" s="200"/>
      <c r="AY3" s="200"/>
      <c r="BB3" s="202"/>
      <c r="BC3" s="202"/>
      <c r="BD3" s="200"/>
      <c r="BF3" s="203"/>
      <c r="BH3" s="203"/>
      <c r="BI3" s="197"/>
      <c r="BJ3" s="204"/>
      <c r="BK3" s="199"/>
      <c r="BL3" s="200"/>
      <c r="BT3" s="200"/>
      <c r="BW3" s="202"/>
      <c r="BX3" s="202"/>
      <c r="BY3" s="200"/>
      <c r="CA3" s="203"/>
      <c r="CC3" s="203"/>
      <c r="CD3" s="197"/>
      <c r="CE3" s="204"/>
      <c r="CF3" s="199"/>
      <c r="CG3" s="200"/>
      <c r="CO3" s="200"/>
      <c r="CR3" s="202"/>
      <c r="CS3" s="202"/>
      <c r="CT3" s="200"/>
      <c r="CV3" s="203"/>
      <c r="CX3" s="203"/>
      <c r="CY3" s="197"/>
      <c r="CZ3" s="204"/>
      <c r="DA3" s="199"/>
      <c r="DB3" s="200"/>
      <c r="DJ3" s="200"/>
      <c r="DM3" s="202"/>
      <c r="DN3" s="202"/>
      <c r="DO3" s="200"/>
      <c r="DQ3" s="203"/>
      <c r="DS3" s="203"/>
      <c r="DT3" s="197"/>
      <c r="DU3" s="204"/>
      <c r="DV3" s="199"/>
      <c r="DW3" s="200"/>
      <c r="EE3" s="200"/>
      <c r="EH3" s="202"/>
      <c r="EI3" s="202"/>
      <c r="EJ3" s="200"/>
      <c r="EL3" s="203"/>
      <c r="EN3" s="203"/>
      <c r="EO3" s="197"/>
      <c r="EP3" s="204"/>
      <c r="EQ3" s="199"/>
      <c r="ER3" s="200"/>
      <c r="EZ3" s="200"/>
      <c r="FC3" s="202"/>
      <c r="FD3" s="202"/>
      <c r="FE3" s="200"/>
      <c r="FG3" s="203"/>
      <c r="FI3" s="203"/>
      <c r="FJ3" s="197"/>
      <c r="FK3" s="204"/>
      <c r="FL3" s="199"/>
      <c r="FM3" s="200"/>
      <c r="FU3" s="200"/>
      <c r="FX3" s="202"/>
      <c r="FY3" s="202"/>
      <c r="FZ3" s="200"/>
      <c r="GB3" s="203"/>
      <c r="GD3" s="203"/>
      <c r="GE3" s="197"/>
      <c r="GF3" s="204"/>
      <c r="GG3" s="199"/>
      <c r="GH3" s="200"/>
      <c r="GP3" s="200"/>
      <c r="GS3" s="202"/>
      <c r="GT3" s="202"/>
      <c r="GU3" s="200"/>
      <c r="GW3" s="203"/>
      <c r="GY3" s="203"/>
      <c r="GZ3" s="197"/>
      <c r="HA3" s="204"/>
      <c r="HB3" s="199"/>
      <c r="HC3" s="200"/>
      <c r="HK3" s="200"/>
      <c r="HN3" s="202"/>
      <c r="HO3" s="202"/>
      <c r="HP3" s="200"/>
      <c r="HR3" s="203"/>
      <c r="HT3" s="203"/>
      <c r="HU3" s="197"/>
      <c r="HV3" s="204"/>
      <c r="HW3" s="199"/>
      <c r="HX3" s="200"/>
      <c r="IF3" s="200"/>
      <c r="II3" s="202"/>
      <c r="IJ3" s="202"/>
      <c r="IK3" s="200"/>
      <c r="IM3" s="203"/>
      <c r="IO3" s="203"/>
      <c r="IP3" s="197"/>
      <c r="IQ3" s="204"/>
      <c r="IR3" s="199"/>
      <c r="IS3" s="200"/>
      <c r="JA3" s="200"/>
      <c r="JD3" s="202"/>
      <c r="JE3" s="202"/>
      <c r="JF3" s="200"/>
      <c r="JH3" s="203"/>
      <c r="JJ3" s="203"/>
      <c r="JK3" s="197"/>
      <c r="JL3" s="204"/>
      <c r="JM3" s="199"/>
      <c r="JN3" s="200"/>
      <c r="JV3" s="200"/>
      <c r="JY3" s="202"/>
      <c r="JZ3" s="202"/>
      <c r="KA3" s="200"/>
      <c r="KC3" s="203"/>
      <c r="KE3" s="203"/>
      <c r="KF3" s="197"/>
      <c r="KG3" s="204"/>
      <c r="KH3" s="199"/>
      <c r="KI3" s="200"/>
      <c r="KQ3" s="200"/>
      <c r="KT3" s="202"/>
      <c r="KU3" s="202"/>
      <c r="KV3" s="200"/>
      <c r="KX3" s="203"/>
      <c r="KZ3" s="203"/>
      <c r="LA3" s="197"/>
      <c r="LB3" s="204"/>
      <c r="LC3" s="199"/>
      <c r="LD3" s="200"/>
      <c r="LL3" s="200"/>
      <c r="LO3" s="202"/>
      <c r="LP3" s="202"/>
      <c r="LQ3" s="200"/>
      <c r="LS3" s="203"/>
      <c r="LU3" s="203"/>
      <c r="LV3" s="197"/>
      <c r="LW3" s="204"/>
      <c r="LX3" s="199"/>
      <c r="LY3" s="200"/>
      <c r="MG3" s="200"/>
      <c r="MJ3" s="202"/>
      <c r="MK3" s="202"/>
      <c r="ML3" s="200"/>
      <c r="MN3" s="203"/>
      <c r="MP3" s="203"/>
      <c r="MQ3" s="197"/>
      <c r="MR3" s="204"/>
      <c r="MS3" s="199"/>
      <c r="MT3" s="200"/>
      <c r="NB3" s="200"/>
      <c r="NE3" s="202"/>
      <c r="NF3" s="202"/>
      <c r="NG3" s="200"/>
      <c r="NI3" s="203"/>
      <c r="NK3" s="203"/>
      <c r="NL3" s="197"/>
      <c r="NM3" s="204"/>
      <c r="NN3" s="199"/>
      <c r="NO3" s="200"/>
      <c r="NW3" s="200"/>
      <c r="NZ3" s="202"/>
      <c r="OA3" s="202"/>
      <c r="OB3" s="200"/>
      <c r="OD3" s="203"/>
      <c r="OF3" s="203"/>
      <c r="OG3" s="197"/>
      <c r="OH3" s="204"/>
      <c r="OI3" s="199"/>
      <c r="OJ3" s="200"/>
      <c r="OR3" s="200"/>
      <c r="OU3" s="202"/>
      <c r="OV3" s="202"/>
      <c r="OW3" s="200"/>
      <c r="OY3" s="203"/>
      <c r="PA3" s="203"/>
      <c r="PB3" s="197"/>
      <c r="PC3" s="204"/>
      <c r="PD3" s="199"/>
      <c r="PE3" s="200"/>
      <c r="PM3" s="200"/>
      <c r="PP3" s="202"/>
      <c r="PQ3" s="202"/>
      <c r="PR3" s="200"/>
      <c r="PT3" s="203"/>
      <c r="PV3" s="203"/>
      <c r="PW3" s="197"/>
      <c r="PX3" s="204"/>
      <c r="PY3" s="199"/>
      <c r="PZ3" s="200"/>
      <c r="QH3" s="200"/>
      <c r="QK3" s="202"/>
      <c r="QL3" s="202"/>
      <c r="QM3" s="200"/>
      <c r="QO3" s="203"/>
      <c r="QQ3" s="203"/>
      <c r="QR3" s="197"/>
      <c r="QS3" s="204"/>
      <c r="QT3" s="199"/>
      <c r="QU3" s="200"/>
      <c r="RC3" s="200"/>
      <c r="RF3" s="202"/>
      <c r="RG3" s="202"/>
      <c r="RH3" s="200"/>
      <c r="RJ3" s="203"/>
      <c r="RL3" s="203"/>
      <c r="RM3" s="197"/>
      <c r="RN3" s="204"/>
      <c r="RO3" s="199"/>
      <c r="RP3" s="200"/>
      <c r="RX3" s="200"/>
      <c r="SA3" s="202"/>
      <c r="SB3" s="202"/>
      <c r="SC3" s="200"/>
      <c r="SE3" s="203"/>
      <c r="SG3" s="203"/>
      <c r="SH3" s="197"/>
      <c r="SI3" s="204"/>
      <c r="SJ3" s="199"/>
      <c r="SK3" s="200"/>
      <c r="SS3" s="200"/>
      <c r="SV3" s="202"/>
      <c r="SW3" s="202"/>
      <c r="SX3" s="200"/>
      <c r="SZ3" s="203"/>
      <c r="TB3" s="203"/>
      <c r="TC3" s="197"/>
      <c r="TD3" s="204"/>
      <c r="TE3" s="199"/>
      <c r="TF3" s="200"/>
      <c r="TN3" s="200"/>
      <c r="TQ3" s="202"/>
      <c r="TR3" s="202"/>
      <c r="TS3" s="200"/>
      <c r="TU3" s="203"/>
      <c r="TW3" s="203"/>
      <c r="TX3" s="197"/>
      <c r="TY3" s="204"/>
      <c r="TZ3" s="199"/>
      <c r="UA3" s="200"/>
      <c r="UI3" s="200"/>
      <c r="UL3" s="202"/>
      <c r="UM3" s="202"/>
      <c r="UN3" s="200"/>
      <c r="UP3" s="203"/>
      <c r="UR3" s="203"/>
      <c r="US3" s="197"/>
      <c r="UT3" s="204"/>
      <c r="UU3" s="199"/>
      <c r="UV3" s="200"/>
      <c r="VD3" s="200"/>
      <c r="VG3" s="202"/>
      <c r="VH3" s="202"/>
      <c r="VI3" s="200"/>
      <c r="VK3" s="203"/>
      <c r="VM3" s="203"/>
      <c r="VN3" s="197"/>
      <c r="VO3" s="204"/>
      <c r="VP3" s="199"/>
      <c r="VQ3" s="200"/>
      <c r="VY3" s="200"/>
      <c r="WB3" s="202"/>
      <c r="WC3" s="202"/>
      <c r="WD3" s="200"/>
      <c r="WF3" s="203"/>
      <c r="WH3" s="203"/>
      <c r="WI3" s="197"/>
      <c r="WJ3" s="204"/>
      <c r="WK3" s="199"/>
      <c r="WL3" s="200"/>
      <c r="WT3" s="200"/>
      <c r="WW3" s="202"/>
      <c r="WX3" s="202"/>
      <c r="WY3" s="200"/>
      <c r="XA3" s="203"/>
      <c r="XC3" s="203"/>
      <c r="XD3" s="197"/>
      <c r="XE3" s="204"/>
      <c r="XF3" s="199"/>
      <c r="XG3" s="200"/>
      <c r="XO3" s="200"/>
      <c r="XR3" s="202"/>
      <c r="XS3" s="202"/>
      <c r="XT3" s="200"/>
      <c r="XV3" s="203"/>
      <c r="XX3" s="203"/>
      <c r="XY3" s="197"/>
      <c r="XZ3" s="204"/>
      <c r="YA3" s="199"/>
      <c r="YB3" s="200"/>
      <c r="YJ3" s="200"/>
      <c r="YM3" s="202"/>
      <c r="YN3" s="202"/>
      <c r="YO3" s="200"/>
      <c r="YQ3" s="203"/>
      <c r="YS3" s="203"/>
      <c r="YT3" s="197"/>
      <c r="YU3" s="204"/>
      <c r="YV3" s="199"/>
      <c r="YW3" s="200"/>
      <c r="ZE3" s="200"/>
      <c r="ZH3" s="202"/>
      <c r="ZI3" s="202"/>
      <c r="ZJ3" s="200"/>
      <c r="ZL3" s="203"/>
      <c r="ZN3" s="203"/>
      <c r="ZO3" s="197"/>
      <c r="ZP3" s="204"/>
      <c r="ZQ3" s="199"/>
      <c r="ZR3" s="200"/>
      <c r="ZZ3" s="200"/>
      <c r="AAC3" s="202"/>
      <c r="AAD3" s="202"/>
      <c r="AAE3" s="200"/>
      <c r="AAG3" s="203"/>
      <c r="AAI3" s="203"/>
      <c r="AAJ3" s="197"/>
      <c r="AAK3" s="204"/>
      <c r="AAL3" s="199"/>
      <c r="AAM3" s="200"/>
      <c r="AAU3" s="200"/>
      <c r="AAX3" s="202"/>
      <c r="AAY3" s="202"/>
      <c r="AAZ3" s="200"/>
      <c r="ABB3" s="203"/>
      <c r="ABD3" s="203"/>
      <c r="ABE3" s="197"/>
      <c r="ABF3" s="204"/>
      <c r="ABG3" s="199"/>
      <c r="ABH3" s="200"/>
      <c r="ABP3" s="200"/>
      <c r="ABS3" s="202"/>
      <c r="ABT3" s="202"/>
      <c r="ABU3" s="200"/>
      <c r="ABW3" s="203"/>
      <c r="ABY3" s="203"/>
      <c r="ABZ3" s="197"/>
      <c r="ACA3" s="204"/>
      <c r="ACB3" s="199"/>
      <c r="ACC3" s="200"/>
      <c r="ACK3" s="200"/>
      <c r="ACN3" s="202"/>
      <c r="ACO3" s="202"/>
      <c r="ACP3" s="200"/>
      <c r="ACR3" s="203"/>
      <c r="ACT3" s="203"/>
      <c r="ACU3" s="197"/>
      <c r="ACV3" s="204"/>
      <c r="ACW3" s="199"/>
      <c r="ACX3" s="200"/>
      <c r="ADF3" s="200"/>
      <c r="ADI3" s="202"/>
      <c r="ADJ3" s="202"/>
      <c r="ADK3" s="200"/>
      <c r="ADM3" s="203"/>
      <c r="ADO3" s="203"/>
      <c r="ADP3" s="197"/>
      <c r="ADQ3" s="204"/>
      <c r="ADR3" s="199"/>
      <c r="ADS3" s="200"/>
      <c r="AEA3" s="200"/>
      <c r="AED3" s="202"/>
      <c r="AEE3" s="202"/>
      <c r="AEF3" s="200"/>
      <c r="AEH3" s="203"/>
      <c r="AEJ3" s="203"/>
      <c r="AEK3" s="197"/>
      <c r="AEL3" s="204"/>
      <c r="AEM3" s="199"/>
      <c r="AEN3" s="200"/>
      <c r="AEV3" s="200"/>
      <c r="AEY3" s="202"/>
      <c r="AEZ3" s="202"/>
      <c r="AFA3" s="200"/>
      <c r="AFC3" s="203"/>
      <c r="AFE3" s="203"/>
      <c r="AFF3" s="197"/>
      <c r="AFG3" s="204"/>
      <c r="AFH3" s="199"/>
      <c r="AFI3" s="200"/>
      <c r="AFQ3" s="200"/>
      <c r="AFT3" s="202"/>
      <c r="AFU3" s="202"/>
      <c r="AFV3" s="200"/>
      <c r="AFX3" s="203"/>
      <c r="AFZ3" s="203"/>
      <c r="AGA3" s="197"/>
      <c r="AGB3" s="204"/>
      <c r="AGC3" s="199"/>
      <c r="AGD3" s="200"/>
      <c r="AGL3" s="200"/>
      <c r="AGO3" s="202"/>
      <c r="AGP3" s="202"/>
      <c r="AGQ3" s="200"/>
      <c r="AGS3" s="203"/>
      <c r="AGU3" s="203"/>
      <c r="AGV3" s="197"/>
      <c r="AGW3" s="204"/>
      <c r="AGX3" s="199"/>
      <c r="AGY3" s="200"/>
      <c r="AHG3" s="200"/>
      <c r="AHJ3" s="202"/>
      <c r="AHK3" s="202"/>
      <c r="AHL3" s="200"/>
      <c r="AHN3" s="203"/>
      <c r="AHP3" s="203"/>
      <c r="AHQ3" s="197"/>
      <c r="AHR3" s="204"/>
      <c r="AHS3" s="199"/>
      <c r="AHT3" s="200"/>
      <c r="AIB3" s="200"/>
      <c r="AIE3" s="202"/>
      <c r="AIF3" s="202"/>
      <c r="AIG3" s="200"/>
      <c r="AII3" s="203"/>
      <c r="AIK3" s="203"/>
      <c r="AIL3" s="197"/>
      <c r="AIM3" s="204"/>
      <c r="AIN3" s="199"/>
      <c r="AIO3" s="200"/>
      <c r="AIW3" s="200"/>
      <c r="AIZ3" s="202"/>
      <c r="AJA3" s="202"/>
      <c r="AJB3" s="200"/>
      <c r="AJD3" s="203"/>
      <c r="AJF3" s="203"/>
      <c r="AJG3" s="197"/>
      <c r="AJH3" s="204"/>
      <c r="AJI3" s="199"/>
      <c r="AJJ3" s="200"/>
      <c r="AJR3" s="200"/>
      <c r="AJU3" s="202"/>
      <c r="AJV3" s="202"/>
      <c r="AJW3" s="200"/>
      <c r="AJY3" s="203"/>
      <c r="AKA3" s="203"/>
      <c r="AKB3" s="197"/>
      <c r="AKC3" s="204"/>
      <c r="AKD3" s="199"/>
      <c r="AKE3" s="200"/>
      <c r="AKM3" s="200"/>
      <c r="AKP3" s="202"/>
      <c r="AKQ3" s="202"/>
      <c r="AKR3" s="200"/>
      <c r="AKT3" s="203"/>
      <c r="AKV3" s="203"/>
      <c r="AKW3" s="197"/>
      <c r="AKX3" s="204"/>
      <c r="AKY3" s="199"/>
      <c r="AKZ3" s="200"/>
      <c r="ALH3" s="200"/>
      <c r="ALK3" s="202"/>
      <c r="ALL3" s="202"/>
      <c r="ALM3" s="200"/>
      <c r="ALO3" s="203"/>
      <c r="ALQ3" s="203"/>
      <c r="ALR3" s="197"/>
      <c r="ALS3" s="204"/>
      <c r="ALT3" s="199"/>
      <c r="ALU3" s="200"/>
      <c r="AMC3" s="200"/>
      <c r="AMF3" s="202"/>
      <c r="AMG3" s="202"/>
      <c r="AMH3" s="200"/>
      <c r="AMJ3" s="203"/>
      <c r="AML3" s="203"/>
      <c r="AMM3" s="197"/>
      <c r="AMN3" s="204"/>
      <c r="AMO3" s="199"/>
      <c r="AMP3" s="200"/>
      <c r="AMX3" s="200"/>
      <c r="ANA3" s="202"/>
      <c r="ANB3" s="202"/>
      <c r="ANC3" s="200"/>
      <c r="ANE3" s="203"/>
      <c r="ANG3" s="203"/>
      <c r="ANH3" s="197"/>
      <c r="ANI3" s="204"/>
      <c r="ANJ3" s="199"/>
      <c r="ANK3" s="200"/>
      <c r="ANS3" s="200"/>
      <c r="ANV3" s="202"/>
      <c r="ANW3" s="202"/>
      <c r="ANX3" s="200"/>
      <c r="ANZ3" s="203"/>
      <c r="AOB3" s="203"/>
      <c r="AOC3" s="197"/>
      <c r="AOD3" s="204"/>
      <c r="AOE3" s="199"/>
      <c r="AOF3" s="200"/>
      <c r="AON3" s="200"/>
      <c r="AOQ3" s="202"/>
      <c r="AOR3" s="202"/>
      <c r="AOS3" s="200"/>
      <c r="AOU3" s="203"/>
      <c r="AOW3" s="203"/>
      <c r="AOX3" s="197"/>
      <c r="AOY3" s="204"/>
      <c r="AOZ3" s="199"/>
      <c r="APA3" s="200"/>
      <c r="API3" s="200"/>
      <c r="APL3" s="202"/>
      <c r="APM3" s="202"/>
      <c r="APN3" s="200"/>
      <c r="APP3" s="203"/>
      <c r="APR3" s="203"/>
      <c r="APS3" s="197"/>
      <c r="APT3" s="204"/>
      <c r="APU3" s="199"/>
      <c r="APV3" s="200"/>
      <c r="AQD3" s="200"/>
      <c r="AQG3" s="202"/>
      <c r="AQH3" s="202"/>
      <c r="AQI3" s="200"/>
      <c r="AQK3" s="203"/>
      <c r="AQM3" s="203"/>
      <c r="AQN3" s="197"/>
      <c r="AQO3" s="204"/>
      <c r="AQP3" s="199"/>
      <c r="AQQ3" s="200"/>
      <c r="AQY3" s="200"/>
      <c r="ARB3" s="202"/>
      <c r="ARC3" s="202"/>
      <c r="ARD3" s="200"/>
      <c r="ARF3" s="203"/>
      <c r="ARH3" s="203"/>
      <c r="ARI3" s="197"/>
      <c r="ARJ3" s="204"/>
      <c r="ARK3" s="199"/>
      <c r="ARL3" s="200"/>
      <c r="ART3" s="200"/>
      <c r="ARW3" s="202"/>
      <c r="ARX3" s="202"/>
      <c r="ARY3" s="200"/>
      <c r="ASA3" s="203"/>
      <c r="ASC3" s="203"/>
      <c r="ASD3" s="197"/>
      <c r="ASE3" s="204"/>
      <c r="ASF3" s="199"/>
      <c r="ASG3" s="200"/>
      <c r="ASO3" s="200"/>
      <c r="ASR3" s="202"/>
      <c r="ASS3" s="202"/>
      <c r="AST3" s="200"/>
      <c r="ASV3" s="203"/>
      <c r="ASX3" s="203"/>
      <c r="ASY3" s="197"/>
      <c r="ASZ3" s="204"/>
      <c r="ATA3" s="199"/>
      <c r="ATB3" s="200"/>
      <c r="ATJ3" s="200"/>
      <c r="ATM3" s="202"/>
      <c r="ATN3" s="202"/>
      <c r="ATO3" s="200"/>
      <c r="ATQ3" s="203"/>
      <c r="ATS3" s="203"/>
      <c r="ATT3" s="197"/>
      <c r="ATU3" s="204"/>
      <c r="ATV3" s="199"/>
      <c r="ATW3" s="200"/>
      <c r="AUE3" s="200"/>
      <c r="AUH3" s="202"/>
      <c r="AUI3" s="202"/>
      <c r="AUJ3" s="200"/>
      <c r="AUL3" s="203"/>
      <c r="AUN3" s="203"/>
      <c r="AUO3" s="197"/>
      <c r="AUP3" s="204"/>
      <c r="AUQ3" s="199"/>
      <c r="AUR3" s="200"/>
      <c r="AUZ3" s="200"/>
      <c r="AVC3" s="202"/>
      <c r="AVD3" s="202"/>
      <c r="AVE3" s="200"/>
      <c r="AVG3" s="203"/>
      <c r="AVI3" s="203"/>
      <c r="AVJ3" s="197"/>
      <c r="AVK3" s="204"/>
      <c r="AVL3" s="199"/>
      <c r="AVM3" s="200"/>
      <c r="AVU3" s="200"/>
      <c r="AVX3" s="202"/>
      <c r="AVY3" s="202"/>
      <c r="AVZ3" s="200"/>
      <c r="AWB3" s="203"/>
      <c r="AWD3" s="203"/>
      <c r="AWE3" s="197"/>
      <c r="AWF3" s="204"/>
      <c r="AWG3" s="199"/>
      <c r="AWH3" s="200"/>
      <c r="AWP3" s="200"/>
      <c r="AWS3" s="202"/>
      <c r="AWT3" s="202"/>
      <c r="AWU3" s="200"/>
      <c r="AWW3" s="203"/>
      <c r="AWY3" s="203"/>
      <c r="AWZ3" s="197"/>
      <c r="AXA3" s="204"/>
      <c r="AXB3" s="199"/>
      <c r="AXC3" s="200"/>
      <c r="AXK3" s="200"/>
      <c r="AXN3" s="202"/>
      <c r="AXO3" s="202"/>
      <c r="AXP3" s="200"/>
      <c r="AXR3" s="203"/>
      <c r="AXT3" s="203"/>
      <c r="AXU3" s="197"/>
      <c r="AXV3" s="204"/>
      <c r="AXW3" s="199"/>
      <c r="AXX3" s="200"/>
      <c r="AYF3" s="200"/>
      <c r="AYI3" s="202"/>
      <c r="AYJ3" s="202"/>
      <c r="AYK3" s="200"/>
      <c r="AYM3" s="203"/>
      <c r="AYO3" s="203"/>
      <c r="AYP3" s="197"/>
      <c r="AYQ3" s="204"/>
      <c r="AYR3" s="199"/>
      <c r="AYS3" s="200"/>
      <c r="AZA3" s="200"/>
      <c r="AZD3" s="202"/>
      <c r="AZE3" s="202"/>
      <c r="AZF3" s="200"/>
      <c r="AZH3" s="203"/>
      <c r="AZJ3" s="203"/>
      <c r="AZK3" s="197"/>
      <c r="AZL3" s="204"/>
      <c r="AZM3" s="199"/>
      <c r="AZN3" s="200"/>
      <c r="AZV3" s="200"/>
      <c r="AZY3" s="202"/>
      <c r="AZZ3" s="202"/>
      <c r="BAA3" s="200"/>
      <c r="BAC3" s="203"/>
      <c r="BAE3" s="203"/>
      <c r="BAF3" s="197"/>
      <c r="BAG3" s="204"/>
      <c r="BAH3" s="199"/>
      <c r="BAI3" s="200"/>
      <c r="BAQ3" s="200"/>
      <c r="BAT3" s="202"/>
      <c r="BAU3" s="202"/>
      <c r="BAV3" s="200"/>
      <c r="BAX3" s="203"/>
      <c r="BAZ3" s="203"/>
      <c r="BBA3" s="197"/>
      <c r="BBB3" s="204"/>
      <c r="BBC3" s="199"/>
      <c r="BBD3" s="200"/>
      <c r="BBL3" s="200"/>
      <c r="BBO3" s="202"/>
      <c r="BBP3" s="202"/>
      <c r="BBQ3" s="200"/>
      <c r="BBS3" s="203"/>
      <c r="BBU3" s="203"/>
      <c r="BBV3" s="197"/>
      <c r="BBW3" s="204"/>
      <c r="BBX3" s="199"/>
      <c r="BBY3" s="200"/>
      <c r="BCG3" s="200"/>
      <c r="BCJ3" s="202"/>
      <c r="BCK3" s="202"/>
      <c r="BCL3" s="200"/>
      <c r="BCN3" s="203"/>
      <c r="BCP3" s="203"/>
      <c r="BCQ3" s="197"/>
      <c r="BCR3" s="204"/>
      <c r="BCS3" s="199"/>
      <c r="BCT3" s="200"/>
      <c r="BDB3" s="200"/>
      <c r="BDE3" s="202"/>
      <c r="BDF3" s="202"/>
      <c r="BDG3" s="200"/>
      <c r="BDI3" s="203"/>
      <c r="BDK3" s="203"/>
      <c r="BDL3" s="197"/>
      <c r="BDM3" s="204"/>
      <c r="BDN3" s="199"/>
      <c r="BDO3" s="200"/>
      <c r="BDW3" s="200"/>
      <c r="BDZ3" s="202"/>
      <c r="BEA3" s="202"/>
      <c r="BEB3" s="200"/>
      <c r="BED3" s="203"/>
      <c r="BEF3" s="203"/>
      <c r="BEG3" s="197"/>
      <c r="BEH3" s="204"/>
      <c r="BEI3" s="199"/>
      <c r="BEJ3" s="200"/>
      <c r="BER3" s="200"/>
      <c r="BEU3" s="202"/>
      <c r="BEV3" s="202"/>
      <c r="BEW3" s="200"/>
      <c r="BEY3" s="203"/>
      <c r="BFA3" s="203"/>
      <c r="BFB3" s="197"/>
      <c r="BFC3" s="204"/>
      <c r="BFD3" s="199"/>
      <c r="BFE3" s="200"/>
      <c r="BFM3" s="200"/>
      <c r="BFP3" s="202"/>
      <c r="BFQ3" s="202"/>
      <c r="BFR3" s="200"/>
      <c r="BFT3" s="203"/>
      <c r="BFV3" s="203"/>
      <c r="BFW3" s="197"/>
      <c r="BFX3" s="204"/>
      <c r="BFY3" s="199"/>
      <c r="BFZ3" s="200"/>
      <c r="BGH3" s="200"/>
      <c r="BGK3" s="202"/>
      <c r="BGL3" s="202"/>
      <c r="BGM3" s="200"/>
      <c r="BGO3" s="203"/>
      <c r="BGQ3" s="203"/>
      <c r="BGR3" s="197"/>
      <c r="BGS3" s="204"/>
      <c r="BGT3" s="199"/>
      <c r="BGU3" s="200"/>
      <c r="BHC3" s="200"/>
      <c r="BHF3" s="202"/>
      <c r="BHG3" s="202"/>
      <c r="BHH3" s="200"/>
      <c r="BHJ3" s="203"/>
      <c r="BHL3" s="203"/>
      <c r="BHM3" s="197"/>
      <c r="BHN3" s="204"/>
      <c r="BHO3" s="199"/>
      <c r="BHP3" s="200"/>
      <c r="BHX3" s="200"/>
      <c r="BIA3" s="202"/>
      <c r="BIB3" s="202"/>
      <c r="BIC3" s="200"/>
      <c r="BIE3" s="203"/>
      <c r="BIG3" s="203"/>
      <c r="BIH3" s="197"/>
      <c r="BII3" s="204"/>
      <c r="BIJ3" s="199"/>
      <c r="BIK3" s="200"/>
      <c r="BIS3" s="200"/>
      <c r="BIV3" s="202"/>
      <c r="BIW3" s="202"/>
      <c r="BIX3" s="200"/>
      <c r="BIZ3" s="203"/>
      <c r="BJB3" s="203"/>
      <c r="BJC3" s="197"/>
      <c r="BJD3" s="204"/>
      <c r="BJE3" s="199"/>
      <c r="BJF3" s="200"/>
      <c r="BJN3" s="200"/>
      <c r="BJQ3" s="202"/>
      <c r="BJR3" s="202"/>
      <c r="BJS3" s="200"/>
      <c r="BJU3" s="203"/>
      <c r="BJW3" s="203"/>
      <c r="BJX3" s="197"/>
      <c r="BJY3" s="204"/>
      <c r="BJZ3" s="199"/>
      <c r="BKA3" s="200"/>
      <c r="BKI3" s="200"/>
      <c r="BKL3" s="202"/>
      <c r="BKM3" s="202"/>
      <c r="BKN3" s="200"/>
      <c r="BKP3" s="203"/>
      <c r="BKR3" s="203"/>
      <c r="BKS3" s="197"/>
      <c r="BKT3" s="204"/>
      <c r="BKU3" s="199"/>
      <c r="BKV3" s="200"/>
      <c r="BLD3" s="200"/>
      <c r="BLG3" s="202"/>
      <c r="BLH3" s="202"/>
      <c r="BLI3" s="200"/>
      <c r="BLK3" s="203"/>
      <c r="BLM3" s="203"/>
      <c r="BLN3" s="197"/>
      <c r="BLO3" s="204"/>
      <c r="BLP3" s="199"/>
      <c r="BLQ3" s="200"/>
      <c r="BLY3" s="200"/>
      <c r="BMB3" s="202"/>
      <c r="BMC3" s="202"/>
      <c r="BMD3" s="200"/>
      <c r="BMF3" s="203"/>
      <c r="BMH3" s="203"/>
      <c r="BMI3" s="197"/>
      <c r="BMJ3" s="204"/>
      <c r="BMK3" s="199"/>
      <c r="BML3" s="200"/>
      <c r="BMT3" s="200"/>
      <c r="BMW3" s="202"/>
      <c r="BMX3" s="202"/>
      <c r="BMY3" s="200"/>
      <c r="BNA3" s="203"/>
      <c r="BNC3" s="203"/>
      <c r="BND3" s="197"/>
      <c r="BNE3" s="204"/>
      <c r="BNF3" s="199"/>
      <c r="BNG3" s="200"/>
      <c r="BNO3" s="200"/>
      <c r="BNR3" s="202"/>
      <c r="BNS3" s="202"/>
      <c r="BNT3" s="200"/>
      <c r="BNV3" s="203"/>
      <c r="BNX3" s="203"/>
      <c r="BNY3" s="197"/>
      <c r="BNZ3" s="204"/>
      <c r="BOA3" s="199"/>
      <c r="BOB3" s="200"/>
      <c r="BOJ3" s="200"/>
      <c r="BOM3" s="202"/>
      <c r="BON3" s="202"/>
      <c r="BOO3" s="200"/>
      <c r="BOQ3" s="203"/>
      <c r="BOS3" s="203"/>
      <c r="BOT3" s="197"/>
      <c r="BOU3" s="204"/>
      <c r="BOV3" s="199"/>
      <c r="BOW3" s="200"/>
      <c r="BPE3" s="200"/>
      <c r="BPH3" s="202"/>
      <c r="BPI3" s="202"/>
      <c r="BPJ3" s="200"/>
      <c r="BPL3" s="203"/>
      <c r="BPN3" s="203"/>
      <c r="BPO3" s="197"/>
      <c r="BPP3" s="204"/>
      <c r="BPQ3" s="199"/>
      <c r="BPR3" s="200"/>
      <c r="BPZ3" s="200"/>
      <c r="BQC3" s="202"/>
      <c r="BQD3" s="202"/>
      <c r="BQE3" s="200"/>
      <c r="BQG3" s="203"/>
      <c r="BQI3" s="203"/>
      <c r="BQJ3" s="197"/>
      <c r="BQK3" s="204"/>
      <c r="BQL3" s="199"/>
      <c r="BQM3" s="200"/>
      <c r="BQU3" s="200"/>
      <c r="BQX3" s="202"/>
      <c r="BQY3" s="202"/>
      <c r="BQZ3" s="200"/>
      <c r="BRB3" s="203"/>
      <c r="BRD3" s="203"/>
      <c r="BRE3" s="197"/>
      <c r="BRF3" s="204"/>
      <c r="BRG3" s="199"/>
      <c r="BRH3" s="200"/>
      <c r="BRP3" s="200"/>
      <c r="BRS3" s="202"/>
      <c r="BRT3" s="202"/>
      <c r="BRU3" s="200"/>
      <c r="BRW3" s="203"/>
      <c r="BRY3" s="203"/>
      <c r="BRZ3" s="197"/>
      <c r="BSA3" s="204"/>
      <c r="BSB3" s="199"/>
      <c r="BSC3" s="200"/>
      <c r="BSK3" s="200"/>
      <c r="BSN3" s="202"/>
      <c r="BSO3" s="202"/>
      <c r="BSP3" s="200"/>
      <c r="BSR3" s="203"/>
      <c r="BST3" s="203"/>
      <c r="BSU3" s="197"/>
      <c r="BSV3" s="204"/>
      <c r="BSW3" s="199"/>
      <c r="BSX3" s="200"/>
      <c r="BTF3" s="200"/>
      <c r="BTI3" s="202"/>
      <c r="BTJ3" s="202"/>
      <c r="BTK3" s="200"/>
      <c r="BTM3" s="203"/>
      <c r="BTO3" s="203"/>
      <c r="BTP3" s="197"/>
      <c r="BTQ3" s="204"/>
      <c r="BTR3" s="199"/>
      <c r="BTS3" s="200"/>
      <c r="BUA3" s="200"/>
      <c r="BUD3" s="202"/>
      <c r="BUE3" s="202"/>
      <c r="BUF3" s="200"/>
      <c r="BUH3" s="203"/>
      <c r="BUJ3" s="203"/>
      <c r="BUK3" s="197"/>
      <c r="BUL3" s="204"/>
      <c r="BUM3" s="199"/>
      <c r="BUN3" s="200"/>
      <c r="BUV3" s="200"/>
      <c r="BUY3" s="202"/>
      <c r="BUZ3" s="202"/>
      <c r="BVA3" s="200"/>
      <c r="BVC3" s="203"/>
      <c r="BVE3" s="203"/>
      <c r="BVF3" s="197"/>
      <c r="BVG3" s="204"/>
      <c r="BVH3" s="199"/>
      <c r="BVI3" s="200"/>
      <c r="BVQ3" s="200"/>
      <c r="BVT3" s="202"/>
      <c r="BVU3" s="202"/>
      <c r="BVV3" s="200"/>
      <c r="BVX3" s="203"/>
      <c r="BVZ3" s="203"/>
      <c r="BWA3" s="197"/>
      <c r="BWB3" s="204"/>
      <c r="BWC3" s="199"/>
      <c r="BWD3" s="200"/>
      <c r="BWL3" s="200"/>
      <c r="BWO3" s="202"/>
      <c r="BWP3" s="202"/>
      <c r="BWQ3" s="200"/>
      <c r="BWS3" s="203"/>
      <c r="BWU3" s="203"/>
      <c r="BWV3" s="197"/>
      <c r="BWW3" s="204"/>
      <c r="BWX3" s="199"/>
      <c r="BWY3" s="200"/>
      <c r="BXG3" s="200"/>
      <c r="BXJ3" s="202"/>
      <c r="BXK3" s="202"/>
      <c r="BXL3" s="200"/>
      <c r="BXN3" s="203"/>
      <c r="BXP3" s="203"/>
      <c r="BXQ3" s="197"/>
      <c r="BXR3" s="204"/>
      <c r="BXS3" s="199"/>
      <c r="BXT3" s="200"/>
      <c r="BYB3" s="200"/>
      <c r="BYE3" s="202"/>
      <c r="BYF3" s="202"/>
      <c r="BYG3" s="200"/>
      <c r="BYI3" s="203"/>
      <c r="BYK3" s="203"/>
      <c r="BYL3" s="197"/>
      <c r="BYM3" s="204"/>
      <c r="BYN3" s="199"/>
      <c r="BYO3" s="200"/>
      <c r="BYW3" s="200"/>
      <c r="BYZ3" s="202"/>
      <c r="BZA3" s="202"/>
      <c r="BZB3" s="200"/>
      <c r="BZD3" s="203"/>
      <c r="BZF3" s="203"/>
      <c r="BZG3" s="197"/>
      <c r="BZH3" s="204"/>
      <c r="BZI3" s="199"/>
      <c r="BZJ3" s="200"/>
      <c r="BZR3" s="200"/>
      <c r="BZU3" s="202"/>
      <c r="BZV3" s="202"/>
      <c r="BZW3" s="200"/>
      <c r="BZY3" s="203"/>
      <c r="CAA3" s="203"/>
      <c r="CAB3" s="197"/>
      <c r="CAC3" s="204"/>
      <c r="CAD3" s="199"/>
      <c r="CAE3" s="200"/>
      <c r="CAM3" s="200"/>
      <c r="CAP3" s="202"/>
      <c r="CAQ3" s="202"/>
      <c r="CAR3" s="200"/>
      <c r="CAT3" s="203"/>
      <c r="CAV3" s="203"/>
      <c r="CAW3" s="197"/>
      <c r="CAX3" s="204"/>
      <c r="CAY3" s="199"/>
      <c r="CAZ3" s="200"/>
      <c r="CBH3" s="200"/>
      <c r="CBK3" s="202"/>
      <c r="CBL3" s="202"/>
      <c r="CBM3" s="200"/>
      <c r="CBO3" s="203"/>
      <c r="CBQ3" s="203"/>
      <c r="CBR3" s="197"/>
      <c r="CBS3" s="204"/>
      <c r="CBT3" s="199"/>
      <c r="CBU3" s="200"/>
      <c r="CCC3" s="200"/>
      <c r="CCF3" s="202"/>
      <c r="CCG3" s="202"/>
      <c r="CCH3" s="200"/>
      <c r="CCJ3" s="203"/>
      <c r="CCL3" s="203"/>
      <c r="CCM3" s="197"/>
      <c r="CCN3" s="204"/>
      <c r="CCO3" s="199"/>
      <c r="CCP3" s="200"/>
      <c r="CCX3" s="200"/>
      <c r="CDA3" s="202"/>
      <c r="CDB3" s="202"/>
      <c r="CDC3" s="200"/>
      <c r="CDE3" s="203"/>
      <c r="CDG3" s="203"/>
      <c r="CDH3" s="197"/>
      <c r="CDI3" s="204"/>
      <c r="CDJ3" s="199"/>
      <c r="CDK3" s="200"/>
      <c r="CDS3" s="200"/>
      <c r="CDV3" s="202"/>
      <c r="CDW3" s="202"/>
      <c r="CDX3" s="200"/>
      <c r="CDZ3" s="203"/>
      <c r="CEB3" s="203"/>
      <c r="CEC3" s="197"/>
      <c r="CED3" s="204"/>
      <c r="CEE3" s="199"/>
      <c r="CEF3" s="200"/>
      <c r="CEN3" s="200"/>
      <c r="CEQ3" s="202"/>
      <c r="CER3" s="202"/>
      <c r="CES3" s="200"/>
      <c r="CEU3" s="203"/>
      <c r="CEW3" s="203"/>
      <c r="CEX3" s="197"/>
      <c r="CEY3" s="204"/>
      <c r="CEZ3" s="199"/>
      <c r="CFA3" s="200"/>
      <c r="CFI3" s="200"/>
      <c r="CFL3" s="202"/>
      <c r="CFM3" s="202"/>
      <c r="CFN3" s="200"/>
      <c r="CFP3" s="203"/>
      <c r="CFR3" s="203"/>
      <c r="CFS3" s="197"/>
      <c r="CFT3" s="204"/>
      <c r="CFU3" s="199"/>
      <c r="CFV3" s="200"/>
      <c r="CGD3" s="200"/>
      <c r="CGG3" s="202"/>
      <c r="CGH3" s="202"/>
      <c r="CGI3" s="200"/>
      <c r="CGK3" s="203"/>
      <c r="CGM3" s="203"/>
      <c r="CGN3" s="197"/>
      <c r="CGO3" s="204"/>
      <c r="CGP3" s="199"/>
      <c r="CGQ3" s="200"/>
      <c r="CGY3" s="200"/>
      <c r="CHB3" s="202"/>
      <c r="CHC3" s="202"/>
      <c r="CHD3" s="200"/>
      <c r="CHF3" s="203"/>
      <c r="CHH3" s="203"/>
      <c r="CHI3" s="197"/>
      <c r="CHJ3" s="204"/>
      <c r="CHK3" s="199"/>
      <c r="CHL3" s="200"/>
      <c r="CHT3" s="200"/>
      <c r="CHW3" s="202"/>
      <c r="CHX3" s="202"/>
      <c r="CHY3" s="200"/>
      <c r="CIA3" s="203"/>
      <c r="CIC3" s="203"/>
      <c r="CID3" s="197"/>
      <c r="CIE3" s="204"/>
      <c r="CIF3" s="199"/>
      <c r="CIG3" s="200"/>
      <c r="CIO3" s="200"/>
      <c r="CIR3" s="202"/>
      <c r="CIS3" s="202"/>
      <c r="CIT3" s="200"/>
      <c r="CIV3" s="203"/>
      <c r="CIX3" s="203"/>
      <c r="CIY3" s="197"/>
      <c r="CIZ3" s="204"/>
      <c r="CJA3" s="199"/>
      <c r="CJB3" s="200"/>
      <c r="CJJ3" s="200"/>
      <c r="CJM3" s="202"/>
      <c r="CJN3" s="202"/>
      <c r="CJO3" s="200"/>
      <c r="CJQ3" s="203"/>
      <c r="CJS3" s="203"/>
      <c r="CJT3" s="197"/>
      <c r="CJU3" s="204"/>
      <c r="CJV3" s="199"/>
      <c r="CJW3" s="200"/>
      <c r="CKE3" s="200"/>
      <c r="CKH3" s="202"/>
      <c r="CKI3" s="202"/>
      <c r="CKJ3" s="200"/>
      <c r="CKL3" s="203"/>
      <c r="CKN3" s="203"/>
      <c r="CKO3" s="197"/>
      <c r="CKP3" s="204"/>
      <c r="CKQ3" s="199"/>
      <c r="CKR3" s="200"/>
      <c r="CKZ3" s="200"/>
      <c r="CLC3" s="202"/>
      <c r="CLD3" s="202"/>
      <c r="CLE3" s="200"/>
      <c r="CLG3" s="203"/>
      <c r="CLI3" s="203"/>
      <c r="CLJ3" s="197"/>
      <c r="CLK3" s="204"/>
      <c r="CLL3" s="199"/>
      <c r="CLM3" s="200"/>
      <c r="CLU3" s="200"/>
      <c r="CLX3" s="202"/>
      <c r="CLY3" s="202"/>
      <c r="CLZ3" s="200"/>
      <c r="CMB3" s="203"/>
      <c r="CMD3" s="203"/>
      <c r="CME3" s="197"/>
      <c r="CMF3" s="204"/>
      <c r="CMG3" s="199"/>
      <c r="CMH3" s="200"/>
      <c r="CMP3" s="200"/>
      <c r="CMS3" s="202"/>
      <c r="CMT3" s="202"/>
      <c r="CMU3" s="200"/>
      <c r="CMW3" s="203"/>
      <c r="CMY3" s="203"/>
      <c r="CMZ3" s="197"/>
      <c r="CNA3" s="204"/>
      <c r="CNB3" s="199"/>
      <c r="CNC3" s="200"/>
      <c r="CNK3" s="200"/>
      <c r="CNN3" s="202"/>
      <c r="CNO3" s="202"/>
      <c r="CNP3" s="200"/>
      <c r="CNR3" s="203"/>
      <c r="CNT3" s="203"/>
      <c r="CNU3" s="197"/>
      <c r="CNV3" s="204"/>
      <c r="CNW3" s="199"/>
      <c r="CNX3" s="200"/>
      <c r="COF3" s="200"/>
      <c r="COI3" s="202"/>
      <c r="COJ3" s="202"/>
      <c r="COK3" s="200"/>
      <c r="COM3" s="203"/>
      <c r="COO3" s="203"/>
      <c r="COP3" s="197"/>
      <c r="COQ3" s="204"/>
      <c r="COR3" s="199"/>
      <c r="COS3" s="200"/>
      <c r="CPA3" s="200"/>
      <c r="CPD3" s="202"/>
      <c r="CPE3" s="202"/>
      <c r="CPF3" s="200"/>
      <c r="CPH3" s="203"/>
      <c r="CPJ3" s="203"/>
      <c r="CPK3" s="197"/>
      <c r="CPL3" s="204"/>
      <c r="CPM3" s="199"/>
      <c r="CPN3" s="200"/>
      <c r="CPV3" s="200"/>
      <c r="CPY3" s="202"/>
      <c r="CPZ3" s="202"/>
      <c r="CQA3" s="200"/>
      <c r="CQC3" s="203"/>
      <c r="CQE3" s="203"/>
      <c r="CQF3" s="197"/>
      <c r="CQG3" s="204"/>
      <c r="CQH3" s="199"/>
      <c r="CQI3" s="200"/>
      <c r="CQQ3" s="200"/>
      <c r="CQT3" s="202"/>
      <c r="CQU3" s="202"/>
      <c r="CQV3" s="200"/>
      <c r="CQX3" s="203"/>
      <c r="CQZ3" s="203"/>
      <c r="CRA3" s="197"/>
      <c r="CRB3" s="204"/>
      <c r="CRC3" s="199"/>
      <c r="CRD3" s="200"/>
      <c r="CRL3" s="200"/>
      <c r="CRO3" s="202"/>
      <c r="CRP3" s="202"/>
      <c r="CRQ3" s="200"/>
      <c r="CRS3" s="203"/>
      <c r="CRU3" s="203"/>
      <c r="CRV3" s="197"/>
      <c r="CRW3" s="204"/>
      <c r="CRX3" s="199"/>
      <c r="CRY3" s="200"/>
      <c r="CSG3" s="200"/>
      <c r="CSJ3" s="202"/>
      <c r="CSK3" s="202"/>
      <c r="CSL3" s="200"/>
      <c r="CSN3" s="203"/>
      <c r="CSP3" s="203"/>
      <c r="CSQ3" s="197"/>
      <c r="CSR3" s="204"/>
      <c r="CSS3" s="199"/>
      <c r="CST3" s="200"/>
      <c r="CTB3" s="200"/>
      <c r="CTE3" s="202"/>
      <c r="CTF3" s="202"/>
      <c r="CTG3" s="200"/>
      <c r="CTI3" s="203"/>
      <c r="CTK3" s="203"/>
      <c r="CTL3" s="197"/>
      <c r="CTM3" s="204"/>
      <c r="CTN3" s="199"/>
      <c r="CTO3" s="200"/>
      <c r="CTW3" s="200"/>
      <c r="CTZ3" s="202"/>
      <c r="CUA3" s="202"/>
      <c r="CUB3" s="200"/>
      <c r="CUD3" s="203"/>
      <c r="CUF3" s="203"/>
      <c r="CUG3" s="197"/>
      <c r="CUH3" s="204"/>
      <c r="CUI3" s="199"/>
      <c r="CUJ3" s="200"/>
      <c r="CUR3" s="200"/>
      <c r="CUU3" s="202"/>
      <c r="CUV3" s="202"/>
      <c r="CUW3" s="200"/>
      <c r="CUY3" s="203"/>
      <c r="CVA3" s="203"/>
      <c r="CVB3" s="197"/>
      <c r="CVC3" s="204"/>
      <c r="CVD3" s="199"/>
      <c r="CVE3" s="200"/>
      <c r="CVM3" s="200"/>
      <c r="CVP3" s="202"/>
      <c r="CVQ3" s="202"/>
      <c r="CVR3" s="200"/>
      <c r="CVT3" s="203"/>
      <c r="CVV3" s="203"/>
      <c r="CVW3" s="197"/>
      <c r="CVX3" s="204"/>
      <c r="CVY3" s="199"/>
      <c r="CVZ3" s="200"/>
      <c r="CWH3" s="200"/>
      <c r="CWK3" s="202"/>
      <c r="CWL3" s="202"/>
      <c r="CWM3" s="200"/>
      <c r="CWO3" s="203"/>
      <c r="CWQ3" s="203"/>
      <c r="CWR3" s="197"/>
      <c r="CWS3" s="204"/>
      <c r="CWT3" s="199"/>
      <c r="CWU3" s="200"/>
      <c r="CXC3" s="200"/>
      <c r="CXF3" s="202"/>
      <c r="CXG3" s="202"/>
      <c r="CXH3" s="200"/>
      <c r="CXJ3" s="203"/>
      <c r="CXL3" s="203"/>
      <c r="CXM3" s="197"/>
      <c r="CXN3" s="204"/>
      <c r="CXO3" s="199"/>
      <c r="CXP3" s="200"/>
      <c r="CXX3" s="200"/>
      <c r="CYA3" s="202"/>
      <c r="CYB3" s="202"/>
      <c r="CYC3" s="200"/>
      <c r="CYE3" s="203"/>
      <c r="CYG3" s="203"/>
      <c r="CYH3" s="197"/>
      <c r="CYI3" s="204"/>
      <c r="CYJ3" s="199"/>
      <c r="CYK3" s="200"/>
      <c r="CYS3" s="200"/>
      <c r="CYV3" s="202"/>
      <c r="CYW3" s="202"/>
      <c r="CYX3" s="200"/>
      <c r="CYZ3" s="203"/>
      <c r="CZB3" s="203"/>
      <c r="CZC3" s="197"/>
      <c r="CZD3" s="204"/>
      <c r="CZE3" s="199"/>
      <c r="CZF3" s="200"/>
      <c r="CZN3" s="200"/>
      <c r="CZQ3" s="202"/>
      <c r="CZR3" s="202"/>
      <c r="CZS3" s="200"/>
      <c r="CZU3" s="203"/>
      <c r="CZW3" s="203"/>
      <c r="CZX3" s="197"/>
      <c r="CZY3" s="204"/>
      <c r="CZZ3" s="199"/>
      <c r="DAA3" s="200"/>
      <c r="DAI3" s="200"/>
      <c r="DAL3" s="202"/>
      <c r="DAM3" s="202"/>
      <c r="DAN3" s="200"/>
      <c r="DAP3" s="203"/>
      <c r="DAR3" s="203"/>
      <c r="DAS3" s="197"/>
      <c r="DAT3" s="204"/>
      <c r="DAU3" s="199"/>
      <c r="DAV3" s="200"/>
      <c r="DBD3" s="200"/>
      <c r="DBG3" s="202"/>
      <c r="DBH3" s="202"/>
      <c r="DBI3" s="200"/>
      <c r="DBK3" s="203"/>
      <c r="DBM3" s="203"/>
      <c r="DBN3" s="197"/>
      <c r="DBO3" s="204"/>
      <c r="DBP3" s="199"/>
      <c r="DBQ3" s="200"/>
      <c r="DBY3" s="200"/>
      <c r="DCB3" s="202"/>
      <c r="DCC3" s="202"/>
      <c r="DCD3" s="200"/>
      <c r="DCF3" s="203"/>
      <c r="DCH3" s="203"/>
      <c r="DCI3" s="197"/>
      <c r="DCJ3" s="204"/>
      <c r="DCK3" s="199"/>
      <c r="DCL3" s="200"/>
      <c r="DCT3" s="200"/>
      <c r="DCW3" s="202"/>
      <c r="DCX3" s="202"/>
      <c r="DCY3" s="200"/>
      <c r="DDA3" s="203"/>
      <c r="DDC3" s="203"/>
      <c r="DDD3" s="197"/>
      <c r="DDE3" s="204"/>
      <c r="DDF3" s="199"/>
      <c r="DDG3" s="200"/>
      <c r="DDO3" s="200"/>
      <c r="DDR3" s="202"/>
      <c r="DDS3" s="202"/>
      <c r="DDT3" s="200"/>
      <c r="DDV3" s="203"/>
      <c r="DDX3" s="203"/>
      <c r="DDY3" s="197"/>
      <c r="DDZ3" s="204"/>
      <c r="DEA3" s="199"/>
      <c r="DEB3" s="200"/>
      <c r="DEJ3" s="200"/>
      <c r="DEM3" s="202"/>
      <c r="DEN3" s="202"/>
      <c r="DEO3" s="200"/>
      <c r="DEQ3" s="203"/>
      <c r="DES3" s="203"/>
      <c r="DET3" s="197"/>
      <c r="DEU3" s="204"/>
      <c r="DEV3" s="199"/>
      <c r="DEW3" s="200"/>
      <c r="DFE3" s="200"/>
      <c r="DFH3" s="202"/>
      <c r="DFI3" s="202"/>
      <c r="DFJ3" s="200"/>
      <c r="DFL3" s="203"/>
      <c r="DFN3" s="203"/>
      <c r="DFO3" s="197"/>
      <c r="DFP3" s="204"/>
      <c r="DFQ3" s="199"/>
      <c r="DFR3" s="200"/>
      <c r="DFZ3" s="200"/>
      <c r="DGC3" s="202"/>
      <c r="DGD3" s="202"/>
      <c r="DGE3" s="200"/>
      <c r="DGG3" s="203"/>
      <c r="DGI3" s="203"/>
      <c r="DGJ3" s="197"/>
      <c r="DGK3" s="204"/>
      <c r="DGL3" s="199"/>
      <c r="DGM3" s="200"/>
      <c r="DGU3" s="200"/>
      <c r="DGX3" s="202"/>
      <c r="DGY3" s="202"/>
      <c r="DGZ3" s="200"/>
      <c r="DHB3" s="203"/>
      <c r="DHD3" s="203"/>
      <c r="DHE3" s="197"/>
      <c r="DHF3" s="204"/>
      <c r="DHG3" s="199"/>
      <c r="DHH3" s="200"/>
      <c r="DHP3" s="200"/>
      <c r="DHS3" s="202"/>
      <c r="DHT3" s="202"/>
      <c r="DHU3" s="200"/>
      <c r="DHW3" s="203"/>
      <c r="DHY3" s="203"/>
      <c r="DHZ3" s="197"/>
      <c r="DIA3" s="204"/>
      <c r="DIB3" s="199"/>
      <c r="DIC3" s="200"/>
      <c r="DIK3" s="200"/>
      <c r="DIN3" s="202"/>
      <c r="DIO3" s="202"/>
      <c r="DIP3" s="200"/>
      <c r="DIR3" s="203"/>
      <c r="DIT3" s="203"/>
      <c r="DIU3" s="197"/>
      <c r="DIV3" s="204"/>
      <c r="DIW3" s="199"/>
      <c r="DIX3" s="200"/>
      <c r="DJF3" s="200"/>
      <c r="DJI3" s="202"/>
      <c r="DJJ3" s="202"/>
      <c r="DJK3" s="200"/>
      <c r="DJM3" s="203"/>
      <c r="DJO3" s="203"/>
      <c r="DJP3" s="197"/>
      <c r="DJQ3" s="204"/>
      <c r="DJR3" s="199"/>
      <c r="DJS3" s="200"/>
      <c r="DKA3" s="200"/>
      <c r="DKD3" s="202"/>
      <c r="DKE3" s="202"/>
      <c r="DKF3" s="200"/>
      <c r="DKH3" s="203"/>
      <c r="DKJ3" s="203"/>
      <c r="DKK3" s="197"/>
      <c r="DKL3" s="204"/>
      <c r="DKM3" s="199"/>
      <c r="DKN3" s="200"/>
      <c r="DKV3" s="200"/>
      <c r="DKY3" s="202"/>
      <c r="DKZ3" s="202"/>
      <c r="DLA3" s="200"/>
      <c r="DLC3" s="203"/>
      <c r="DLE3" s="203"/>
      <c r="DLF3" s="197"/>
      <c r="DLG3" s="204"/>
      <c r="DLH3" s="199"/>
      <c r="DLI3" s="200"/>
      <c r="DLQ3" s="200"/>
      <c r="DLT3" s="202"/>
      <c r="DLU3" s="202"/>
      <c r="DLV3" s="200"/>
      <c r="DLX3" s="203"/>
      <c r="DLZ3" s="203"/>
      <c r="DMA3" s="197"/>
      <c r="DMB3" s="204"/>
      <c r="DMC3" s="199"/>
      <c r="DMD3" s="200"/>
      <c r="DML3" s="200"/>
      <c r="DMO3" s="202"/>
      <c r="DMP3" s="202"/>
      <c r="DMQ3" s="200"/>
      <c r="DMS3" s="203"/>
      <c r="DMU3" s="203"/>
      <c r="DMV3" s="197"/>
      <c r="DMW3" s="204"/>
      <c r="DMX3" s="199"/>
      <c r="DMY3" s="200"/>
      <c r="DNG3" s="200"/>
      <c r="DNJ3" s="202"/>
      <c r="DNK3" s="202"/>
      <c r="DNL3" s="200"/>
      <c r="DNN3" s="203"/>
      <c r="DNP3" s="203"/>
      <c r="DNQ3" s="197"/>
      <c r="DNR3" s="204"/>
      <c r="DNS3" s="199"/>
      <c r="DNT3" s="200"/>
      <c r="DOB3" s="200"/>
      <c r="DOE3" s="202"/>
      <c r="DOF3" s="202"/>
      <c r="DOG3" s="200"/>
      <c r="DOI3" s="203"/>
      <c r="DOK3" s="203"/>
      <c r="DOL3" s="197"/>
      <c r="DOM3" s="204"/>
      <c r="DON3" s="199"/>
      <c r="DOO3" s="200"/>
      <c r="DOW3" s="200"/>
      <c r="DOZ3" s="202"/>
      <c r="DPA3" s="202"/>
      <c r="DPB3" s="200"/>
      <c r="DPD3" s="203"/>
      <c r="DPF3" s="203"/>
      <c r="DPG3" s="197"/>
      <c r="DPH3" s="204"/>
      <c r="DPI3" s="199"/>
      <c r="DPJ3" s="200"/>
      <c r="DPR3" s="200"/>
      <c r="DPU3" s="202"/>
      <c r="DPV3" s="202"/>
      <c r="DPW3" s="200"/>
      <c r="DPY3" s="203"/>
      <c r="DQA3" s="203"/>
      <c r="DQB3" s="197"/>
      <c r="DQC3" s="204"/>
      <c r="DQD3" s="199"/>
      <c r="DQE3" s="200"/>
      <c r="DQM3" s="200"/>
      <c r="DQP3" s="202"/>
      <c r="DQQ3" s="202"/>
      <c r="DQR3" s="200"/>
      <c r="DQT3" s="203"/>
      <c r="DQV3" s="203"/>
      <c r="DQW3" s="197"/>
      <c r="DQX3" s="204"/>
      <c r="DQY3" s="199"/>
      <c r="DQZ3" s="200"/>
      <c r="DRH3" s="200"/>
      <c r="DRK3" s="202"/>
      <c r="DRL3" s="202"/>
      <c r="DRM3" s="200"/>
      <c r="DRO3" s="203"/>
      <c r="DRQ3" s="203"/>
      <c r="DRR3" s="197"/>
      <c r="DRS3" s="204"/>
      <c r="DRT3" s="199"/>
      <c r="DRU3" s="200"/>
      <c r="DSC3" s="200"/>
      <c r="DSF3" s="202"/>
      <c r="DSG3" s="202"/>
      <c r="DSH3" s="200"/>
      <c r="DSJ3" s="203"/>
      <c r="DSL3" s="203"/>
      <c r="DSM3" s="197"/>
      <c r="DSN3" s="204"/>
      <c r="DSO3" s="199"/>
      <c r="DSP3" s="200"/>
      <c r="DSX3" s="200"/>
      <c r="DTA3" s="202"/>
      <c r="DTB3" s="202"/>
      <c r="DTC3" s="200"/>
      <c r="DTE3" s="203"/>
      <c r="DTG3" s="203"/>
      <c r="DTH3" s="197"/>
      <c r="DTI3" s="204"/>
      <c r="DTJ3" s="199"/>
      <c r="DTK3" s="200"/>
      <c r="DTS3" s="200"/>
      <c r="DTV3" s="202"/>
      <c r="DTW3" s="202"/>
      <c r="DTX3" s="200"/>
      <c r="DTZ3" s="203"/>
      <c r="DUB3" s="203"/>
      <c r="DUC3" s="197"/>
      <c r="DUD3" s="204"/>
      <c r="DUE3" s="199"/>
      <c r="DUF3" s="200"/>
      <c r="DUN3" s="200"/>
      <c r="DUQ3" s="202"/>
      <c r="DUR3" s="202"/>
      <c r="DUS3" s="200"/>
      <c r="DUU3" s="203"/>
      <c r="DUW3" s="203"/>
      <c r="DUX3" s="197"/>
      <c r="DUY3" s="204"/>
      <c r="DUZ3" s="199"/>
      <c r="DVA3" s="200"/>
      <c r="DVI3" s="200"/>
      <c r="DVL3" s="202"/>
      <c r="DVM3" s="202"/>
      <c r="DVN3" s="200"/>
      <c r="DVP3" s="203"/>
      <c r="DVR3" s="203"/>
      <c r="DVS3" s="197"/>
      <c r="DVT3" s="204"/>
      <c r="DVU3" s="199"/>
      <c r="DVV3" s="200"/>
      <c r="DWD3" s="200"/>
      <c r="DWG3" s="202"/>
      <c r="DWH3" s="202"/>
      <c r="DWI3" s="200"/>
      <c r="DWK3" s="203"/>
      <c r="DWM3" s="203"/>
      <c r="DWN3" s="197"/>
      <c r="DWO3" s="204"/>
      <c r="DWP3" s="199"/>
      <c r="DWQ3" s="200"/>
      <c r="DWY3" s="200"/>
      <c r="DXB3" s="202"/>
      <c r="DXC3" s="202"/>
      <c r="DXD3" s="200"/>
      <c r="DXF3" s="203"/>
      <c r="DXH3" s="203"/>
      <c r="DXI3" s="197"/>
      <c r="DXJ3" s="204"/>
      <c r="DXK3" s="199"/>
      <c r="DXL3" s="200"/>
      <c r="DXT3" s="200"/>
      <c r="DXW3" s="202"/>
      <c r="DXX3" s="202"/>
      <c r="DXY3" s="200"/>
      <c r="DYA3" s="203"/>
      <c r="DYC3" s="203"/>
      <c r="DYD3" s="197"/>
      <c r="DYE3" s="204"/>
      <c r="DYF3" s="199"/>
      <c r="DYG3" s="200"/>
      <c r="DYO3" s="200"/>
      <c r="DYR3" s="202"/>
      <c r="DYS3" s="202"/>
      <c r="DYT3" s="200"/>
      <c r="DYV3" s="203"/>
      <c r="DYX3" s="203"/>
      <c r="DYY3" s="197"/>
      <c r="DYZ3" s="204"/>
      <c r="DZA3" s="199"/>
      <c r="DZB3" s="200"/>
      <c r="DZJ3" s="200"/>
      <c r="DZM3" s="202"/>
      <c r="DZN3" s="202"/>
      <c r="DZO3" s="200"/>
      <c r="DZQ3" s="203"/>
      <c r="DZS3" s="203"/>
      <c r="DZT3" s="197"/>
      <c r="DZU3" s="204"/>
      <c r="DZV3" s="199"/>
      <c r="DZW3" s="200"/>
      <c r="EAE3" s="200"/>
      <c r="EAH3" s="202"/>
      <c r="EAI3" s="202"/>
      <c r="EAJ3" s="200"/>
      <c r="EAL3" s="203"/>
      <c r="EAN3" s="203"/>
      <c r="EAO3" s="197"/>
      <c r="EAP3" s="204"/>
      <c r="EAQ3" s="199"/>
      <c r="EAR3" s="200"/>
      <c r="EAZ3" s="200"/>
      <c r="EBC3" s="202"/>
      <c r="EBD3" s="202"/>
      <c r="EBE3" s="200"/>
      <c r="EBG3" s="203"/>
      <c r="EBI3" s="203"/>
      <c r="EBJ3" s="197"/>
      <c r="EBK3" s="204"/>
      <c r="EBL3" s="199"/>
      <c r="EBM3" s="200"/>
      <c r="EBU3" s="200"/>
      <c r="EBX3" s="202"/>
      <c r="EBY3" s="202"/>
      <c r="EBZ3" s="200"/>
      <c r="ECB3" s="203"/>
      <c r="ECD3" s="203"/>
      <c r="ECE3" s="197"/>
      <c r="ECF3" s="204"/>
      <c r="ECG3" s="199"/>
      <c r="ECH3" s="200"/>
      <c r="ECP3" s="200"/>
      <c r="ECS3" s="202"/>
      <c r="ECT3" s="202"/>
      <c r="ECU3" s="200"/>
      <c r="ECW3" s="203"/>
      <c r="ECY3" s="203"/>
      <c r="ECZ3" s="197"/>
      <c r="EDA3" s="204"/>
      <c r="EDB3" s="199"/>
      <c r="EDC3" s="200"/>
      <c r="EDK3" s="200"/>
      <c r="EDN3" s="202"/>
      <c r="EDO3" s="202"/>
      <c r="EDP3" s="200"/>
      <c r="EDR3" s="203"/>
      <c r="EDT3" s="203"/>
      <c r="EDU3" s="197"/>
      <c r="EDV3" s="204"/>
      <c r="EDW3" s="199"/>
      <c r="EDX3" s="200"/>
      <c r="EEF3" s="200"/>
      <c r="EEI3" s="202"/>
      <c r="EEJ3" s="202"/>
      <c r="EEK3" s="200"/>
      <c r="EEM3" s="203"/>
      <c r="EEO3" s="203"/>
      <c r="EEP3" s="197"/>
      <c r="EEQ3" s="204"/>
      <c r="EER3" s="199"/>
      <c r="EES3" s="200"/>
      <c r="EFA3" s="200"/>
      <c r="EFD3" s="202"/>
      <c r="EFE3" s="202"/>
      <c r="EFF3" s="200"/>
      <c r="EFH3" s="203"/>
      <c r="EFJ3" s="203"/>
      <c r="EFK3" s="197"/>
      <c r="EFL3" s="204"/>
      <c r="EFM3" s="199"/>
      <c r="EFN3" s="200"/>
      <c r="EFV3" s="200"/>
      <c r="EFY3" s="202"/>
      <c r="EFZ3" s="202"/>
      <c r="EGA3" s="200"/>
      <c r="EGC3" s="203"/>
      <c r="EGE3" s="203"/>
      <c r="EGF3" s="197"/>
      <c r="EGG3" s="204"/>
      <c r="EGH3" s="199"/>
      <c r="EGI3" s="200"/>
      <c r="EGQ3" s="200"/>
      <c r="EGT3" s="202"/>
      <c r="EGU3" s="202"/>
      <c r="EGV3" s="200"/>
      <c r="EGX3" s="203"/>
      <c r="EGZ3" s="203"/>
      <c r="EHA3" s="197"/>
      <c r="EHB3" s="204"/>
      <c r="EHC3" s="199"/>
      <c r="EHD3" s="200"/>
      <c r="EHL3" s="200"/>
      <c r="EHO3" s="202"/>
      <c r="EHP3" s="202"/>
      <c r="EHQ3" s="200"/>
      <c r="EHS3" s="203"/>
      <c r="EHU3" s="203"/>
      <c r="EHV3" s="197"/>
      <c r="EHW3" s="204"/>
      <c r="EHX3" s="199"/>
      <c r="EHY3" s="200"/>
      <c r="EIG3" s="200"/>
      <c r="EIJ3" s="202"/>
      <c r="EIK3" s="202"/>
      <c r="EIL3" s="200"/>
      <c r="EIN3" s="203"/>
      <c r="EIP3" s="203"/>
      <c r="EIQ3" s="197"/>
      <c r="EIR3" s="204"/>
      <c r="EIS3" s="199"/>
      <c r="EIT3" s="200"/>
      <c r="EJB3" s="200"/>
      <c r="EJE3" s="202"/>
      <c r="EJF3" s="202"/>
      <c r="EJG3" s="200"/>
      <c r="EJI3" s="203"/>
      <c r="EJK3" s="203"/>
      <c r="EJL3" s="197"/>
      <c r="EJM3" s="204"/>
      <c r="EJN3" s="199"/>
      <c r="EJO3" s="200"/>
      <c r="EJW3" s="200"/>
      <c r="EJZ3" s="202"/>
      <c r="EKA3" s="202"/>
      <c r="EKB3" s="200"/>
      <c r="EKD3" s="203"/>
      <c r="EKF3" s="203"/>
      <c r="EKG3" s="197"/>
      <c r="EKH3" s="204"/>
      <c r="EKI3" s="199"/>
      <c r="EKJ3" s="200"/>
      <c r="EKR3" s="200"/>
      <c r="EKU3" s="202"/>
      <c r="EKV3" s="202"/>
      <c r="EKW3" s="200"/>
      <c r="EKY3" s="203"/>
      <c r="ELA3" s="203"/>
      <c r="ELB3" s="197"/>
      <c r="ELC3" s="204"/>
      <c r="ELD3" s="199"/>
      <c r="ELE3" s="200"/>
      <c r="ELM3" s="200"/>
      <c r="ELP3" s="202"/>
      <c r="ELQ3" s="202"/>
      <c r="ELR3" s="200"/>
      <c r="ELT3" s="203"/>
      <c r="ELV3" s="203"/>
      <c r="ELW3" s="197"/>
      <c r="ELX3" s="204"/>
      <c r="ELY3" s="199"/>
      <c r="ELZ3" s="200"/>
      <c r="EMH3" s="200"/>
      <c r="EMK3" s="202"/>
      <c r="EML3" s="202"/>
      <c r="EMM3" s="200"/>
      <c r="EMO3" s="203"/>
      <c r="EMQ3" s="203"/>
      <c r="EMR3" s="197"/>
      <c r="EMS3" s="204"/>
      <c r="EMT3" s="199"/>
      <c r="EMU3" s="200"/>
      <c r="ENC3" s="200"/>
      <c r="ENF3" s="202"/>
      <c r="ENG3" s="202"/>
      <c r="ENH3" s="200"/>
      <c r="ENJ3" s="203"/>
      <c r="ENL3" s="203"/>
      <c r="ENM3" s="197"/>
      <c r="ENN3" s="204"/>
      <c r="ENO3" s="199"/>
      <c r="ENP3" s="200"/>
      <c r="ENX3" s="200"/>
      <c r="EOA3" s="202"/>
      <c r="EOB3" s="202"/>
      <c r="EOC3" s="200"/>
      <c r="EOE3" s="203"/>
      <c r="EOG3" s="203"/>
      <c r="EOH3" s="197"/>
      <c r="EOI3" s="204"/>
      <c r="EOJ3" s="199"/>
      <c r="EOK3" s="200"/>
      <c r="EOS3" s="200"/>
      <c r="EOV3" s="202"/>
      <c r="EOW3" s="202"/>
      <c r="EOX3" s="200"/>
      <c r="EOZ3" s="203"/>
      <c r="EPB3" s="203"/>
      <c r="EPC3" s="197"/>
      <c r="EPD3" s="204"/>
      <c r="EPE3" s="199"/>
      <c r="EPF3" s="200"/>
      <c r="EPN3" s="200"/>
      <c r="EPQ3" s="202"/>
      <c r="EPR3" s="202"/>
      <c r="EPS3" s="200"/>
      <c r="EPU3" s="203"/>
      <c r="EPW3" s="203"/>
      <c r="EPX3" s="197"/>
      <c r="EPY3" s="204"/>
      <c r="EPZ3" s="199"/>
      <c r="EQA3" s="200"/>
      <c r="EQI3" s="200"/>
      <c r="EQL3" s="202"/>
      <c r="EQM3" s="202"/>
      <c r="EQN3" s="200"/>
      <c r="EQP3" s="203"/>
      <c r="EQR3" s="203"/>
      <c r="EQS3" s="197"/>
      <c r="EQT3" s="204"/>
      <c r="EQU3" s="199"/>
      <c r="EQV3" s="200"/>
      <c r="ERD3" s="200"/>
      <c r="ERG3" s="202"/>
      <c r="ERH3" s="202"/>
      <c r="ERI3" s="200"/>
      <c r="ERK3" s="203"/>
      <c r="ERM3" s="203"/>
      <c r="ERN3" s="197"/>
      <c r="ERO3" s="204"/>
      <c r="ERP3" s="199"/>
      <c r="ERQ3" s="200"/>
      <c r="ERY3" s="200"/>
      <c r="ESB3" s="202"/>
      <c r="ESC3" s="202"/>
      <c r="ESD3" s="200"/>
      <c r="ESF3" s="203"/>
      <c r="ESH3" s="203"/>
      <c r="ESI3" s="197"/>
      <c r="ESJ3" s="204"/>
      <c r="ESK3" s="199"/>
      <c r="ESL3" s="200"/>
      <c r="EST3" s="200"/>
      <c r="ESW3" s="202"/>
      <c r="ESX3" s="202"/>
      <c r="ESY3" s="200"/>
      <c r="ETA3" s="203"/>
      <c r="ETC3" s="203"/>
      <c r="ETD3" s="197"/>
      <c r="ETE3" s="204"/>
      <c r="ETF3" s="199"/>
      <c r="ETG3" s="200"/>
      <c r="ETO3" s="200"/>
      <c r="ETR3" s="202"/>
      <c r="ETS3" s="202"/>
      <c r="ETT3" s="200"/>
      <c r="ETV3" s="203"/>
      <c r="ETX3" s="203"/>
      <c r="ETY3" s="197"/>
      <c r="ETZ3" s="204"/>
      <c r="EUA3" s="199"/>
      <c r="EUB3" s="200"/>
      <c r="EUJ3" s="200"/>
      <c r="EUM3" s="202"/>
      <c r="EUN3" s="202"/>
      <c r="EUO3" s="200"/>
      <c r="EUQ3" s="203"/>
      <c r="EUS3" s="203"/>
      <c r="EUT3" s="197"/>
      <c r="EUU3" s="204"/>
      <c r="EUV3" s="199"/>
      <c r="EUW3" s="200"/>
      <c r="EVE3" s="200"/>
      <c r="EVH3" s="202"/>
      <c r="EVI3" s="202"/>
      <c r="EVJ3" s="200"/>
      <c r="EVL3" s="203"/>
      <c r="EVN3" s="203"/>
      <c r="EVO3" s="197"/>
      <c r="EVP3" s="204"/>
      <c r="EVQ3" s="199"/>
      <c r="EVR3" s="200"/>
      <c r="EVZ3" s="200"/>
      <c r="EWC3" s="202"/>
      <c r="EWD3" s="202"/>
      <c r="EWE3" s="200"/>
      <c r="EWG3" s="203"/>
      <c r="EWI3" s="203"/>
      <c r="EWJ3" s="197"/>
      <c r="EWK3" s="204"/>
      <c r="EWL3" s="199"/>
      <c r="EWM3" s="200"/>
      <c r="EWU3" s="200"/>
      <c r="EWX3" s="202"/>
      <c r="EWY3" s="202"/>
      <c r="EWZ3" s="200"/>
      <c r="EXB3" s="203"/>
      <c r="EXD3" s="203"/>
      <c r="EXE3" s="197"/>
      <c r="EXF3" s="204"/>
      <c r="EXG3" s="199"/>
      <c r="EXH3" s="200"/>
      <c r="EXP3" s="200"/>
      <c r="EXS3" s="202"/>
      <c r="EXT3" s="202"/>
      <c r="EXU3" s="200"/>
      <c r="EXW3" s="203"/>
      <c r="EXY3" s="203"/>
      <c r="EXZ3" s="197"/>
      <c r="EYA3" s="204"/>
      <c r="EYB3" s="199"/>
      <c r="EYC3" s="200"/>
      <c r="EYK3" s="200"/>
      <c r="EYN3" s="202"/>
      <c r="EYO3" s="202"/>
      <c r="EYP3" s="200"/>
      <c r="EYR3" s="203"/>
      <c r="EYT3" s="203"/>
      <c r="EYU3" s="197"/>
      <c r="EYV3" s="204"/>
      <c r="EYW3" s="199"/>
      <c r="EYX3" s="200"/>
      <c r="EZF3" s="200"/>
      <c r="EZI3" s="202"/>
      <c r="EZJ3" s="202"/>
      <c r="EZK3" s="200"/>
      <c r="EZM3" s="203"/>
      <c r="EZO3" s="203"/>
      <c r="EZP3" s="197"/>
      <c r="EZQ3" s="204"/>
      <c r="EZR3" s="199"/>
      <c r="EZS3" s="200"/>
      <c r="FAA3" s="200"/>
      <c r="FAD3" s="202"/>
      <c r="FAE3" s="202"/>
      <c r="FAF3" s="200"/>
      <c r="FAH3" s="203"/>
      <c r="FAJ3" s="203"/>
      <c r="FAK3" s="197"/>
      <c r="FAL3" s="204"/>
      <c r="FAM3" s="199"/>
      <c r="FAN3" s="200"/>
      <c r="FAV3" s="200"/>
      <c r="FAY3" s="202"/>
      <c r="FAZ3" s="202"/>
      <c r="FBA3" s="200"/>
      <c r="FBC3" s="203"/>
      <c r="FBE3" s="203"/>
      <c r="FBF3" s="197"/>
      <c r="FBG3" s="204"/>
      <c r="FBH3" s="199"/>
      <c r="FBI3" s="200"/>
      <c r="FBQ3" s="200"/>
      <c r="FBT3" s="202"/>
      <c r="FBU3" s="202"/>
      <c r="FBV3" s="200"/>
      <c r="FBX3" s="203"/>
      <c r="FBZ3" s="203"/>
      <c r="FCA3" s="197"/>
      <c r="FCB3" s="204"/>
      <c r="FCC3" s="199"/>
      <c r="FCD3" s="200"/>
      <c r="FCL3" s="200"/>
      <c r="FCO3" s="202"/>
      <c r="FCP3" s="202"/>
      <c r="FCQ3" s="200"/>
      <c r="FCS3" s="203"/>
      <c r="FCU3" s="203"/>
      <c r="FCV3" s="197"/>
      <c r="FCW3" s="204"/>
      <c r="FCX3" s="199"/>
      <c r="FCY3" s="200"/>
      <c r="FDG3" s="200"/>
      <c r="FDJ3" s="202"/>
      <c r="FDK3" s="202"/>
      <c r="FDL3" s="200"/>
      <c r="FDN3" s="203"/>
      <c r="FDP3" s="203"/>
      <c r="FDQ3" s="197"/>
      <c r="FDR3" s="204"/>
      <c r="FDS3" s="199"/>
      <c r="FDT3" s="200"/>
      <c r="FEB3" s="200"/>
      <c r="FEE3" s="202"/>
      <c r="FEF3" s="202"/>
      <c r="FEG3" s="200"/>
      <c r="FEI3" s="203"/>
      <c r="FEK3" s="203"/>
      <c r="FEL3" s="197"/>
      <c r="FEM3" s="204"/>
      <c r="FEN3" s="199"/>
      <c r="FEO3" s="200"/>
      <c r="FEW3" s="200"/>
      <c r="FEZ3" s="202"/>
      <c r="FFA3" s="202"/>
      <c r="FFB3" s="200"/>
      <c r="FFD3" s="203"/>
      <c r="FFF3" s="203"/>
      <c r="FFG3" s="197"/>
      <c r="FFH3" s="204"/>
      <c r="FFI3" s="199"/>
      <c r="FFJ3" s="200"/>
      <c r="FFR3" s="200"/>
      <c r="FFU3" s="202"/>
      <c r="FFV3" s="202"/>
      <c r="FFW3" s="200"/>
      <c r="FFY3" s="203"/>
      <c r="FGA3" s="203"/>
      <c r="FGB3" s="197"/>
      <c r="FGC3" s="204"/>
      <c r="FGD3" s="199"/>
      <c r="FGE3" s="200"/>
      <c r="FGM3" s="200"/>
      <c r="FGP3" s="202"/>
      <c r="FGQ3" s="202"/>
      <c r="FGR3" s="200"/>
      <c r="FGT3" s="203"/>
      <c r="FGV3" s="203"/>
      <c r="FGW3" s="197"/>
      <c r="FGX3" s="204"/>
      <c r="FGY3" s="199"/>
      <c r="FGZ3" s="200"/>
      <c r="FHH3" s="200"/>
      <c r="FHK3" s="202"/>
      <c r="FHL3" s="202"/>
      <c r="FHM3" s="200"/>
      <c r="FHO3" s="203"/>
      <c r="FHQ3" s="203"/>
      <c r="FHR3" s="197"/>
      <c r="FHS3" s="204"/>
      <c r="FHT3" s="199"/>
      <c r="FHU3" s="200"/>
      <c r="FIC3" s="200"/>
      <c r="FIF3" s="202"/>
      <c r="FIG3" s="202"/>
      <c r="FIH3" s="200"/>
      <c r="FIJ3" s="203"/>
      <c r="FIL3" s="203"/>
      <c r="FIM3" s="197"/>
      <c r="FIN3" s="204"/>
      <c r="FIO3" s="199"/>
      <c r="FIP3" s="200"/>
      <c r="FIX3" s="200"/>
      <c r="FJA3" s="202"/>
      <c r="FJB3" s="202"/>
      <c r="FJC3" s="200"/>
      <c r="FJE3" s="203"/>
      <c r="FJG3" s="203"/>
      <c r="FJH3" s="197"/>
      <c r="FJI3" s="204"/>
      <c r="FJJ3" s="199"/>
      <c r="FJK3" s="200"/>
      <c r="FJS3" s="200"/>
      <c r="FJV3" s="202"/>
      <c r="FJW3" s="202"/>
      <c r="FJX3" s="200"/>
      <c r="FJZ3" s="203"/>
      <c r="FKB3" s="203"/>
      <c r="FKC3" s="197"/>
      <c r="FKD3" s="204"/>
      <c r="FKE3" s="199"/>
      <c r="FKF3" s="200"/>
      <c r="FKN3" s="200"/>
      <c r="FKQ3" s="202"/>
      <c r="FKR3" s="202"/>
      <c r="FKS3" s="200"/>
      <c r="FKU3" s="203"/>
      <c r="FKW3" s="203"/>
      <c r="FKX3" s="197"/>
      <c r="FKY3" s="204"/>
      <c r="FKZ3" s="199"/>
      <c r="FLA3" s="200"/>
      <c r="FLI3" s="200"/>
      <c r="FLL3" s="202"/>
      <c r="FLM3" s="202"/>
      <c r="FLN3" s="200"/>
      <c r="FLP3" s="203"/>
      <c r="FLR3" s="203"/>
      <c r="FLS3" s="197"/>
      <c r="FLT3" s="204"/>
      <c r="FLU3" s="199"/>
      <c r="FLV3" s="200"/>
      <c r="FMD3" s="200"/>
      <c r="FMG3" s="202"/>
      <c r="FMH3" s="202"/>
      <c r="FMI3" s="200"/>
      <c r="FMK3" s="203"/>
      <c r="FMM3" s="203"/>
      <c r="FMN3" s="197"/>
      <c r="FMO3" s="204"/>
      <c r="FMP3" s="199"/>
      <c r="FMQ3" s="200"/>
      <c r="FMY3" s="200"/>
      <c r="FNB3" s="202"/>
      <c r="FNC3" s="202"/>
      <c r="FND3" s="200"/>
      <c r="FNF3" s="203"/>
      <c r="FNH3" s="203"/>
      <c r="FNI3" s="197"/>
      <c r="FNJ3" s="204"/>
      <c r="FNK3" s="199"/>
      <c r="FNL3" s="200"/>
      <c r="FNT3" s="200"/>
      <c r="FNW3" s="202"/>
      <c r="FNX3" s="202"/>
      <c r="FNY3" s="200"/>
      <c r="FOA3" s="203"/>
      <c r="FOC3" s="203"/>
      <c r="FOD3" s="197"/>
      <c r="FOE3" s="204"/>
      <c r="FOF3" s="199"/>
      <c r="FOG3" s="200"/>
      <c r="FOO3" s="200"/>
      <c r="FOR3" s="202"/>
      <c r="FOS3" s="202"/>
      <c r="FOT3" s="200"/>
      <c r="FOV3" s="203"/>
      <c r="FOX3" s="203"/>
      <c r="FOY3" s="197"/>
      <c r="FOZ3" s="204"/>
      <c r="FPA3" s="199"/>
      <c r="FPB3" s="200"/>
      <c r="FPJ3" s="200"/>
      <c r="FPM3" s="202"/>
      <c r="FPN3" s="202"/>
      <c r="FPO3" s="200"/>
      <c r="FPQ3" s="203"/>
      <c r="FPS3" s="203"/>
      <c r="FPT3" s="197"/>
      <c r="FPU3" s="204"/>
      <c r="FPV3" s="199"/>
      <c r="FPW3" s="200"/>
      <c r="FQE3" s="200"/>
      <c r="FQH3" s="202"/>
      <c r="FQI3" s="202"/>
      <c r="FQJ3" s="200"/>
      <c r="FQL3" s="203"/>
      <c r="FQN3" s="203"/>
      <c r="FQO3" s="197"/>
      <c r="FQP3" s="204"/>
      <c r="FQQ3" s="199"/>
      <c r="FQR3" s="200"/>
      <c r="FQZ3" s="200"/>
      <c r="FRC3" s="202"/>
      <c r="FRD3" s="202"/>
      <c r="FRE3" s="200"/>
      <c r="FRG3" s="203"/>
      <c r="FRI3" s="203"/>
      <c r="FRJ3" s="197"/>
      <c r="FRK3" s="204"/>
      <c r="FRL3" s="199"/>
      <c r="FRM3" s="200"/>
      <c r="FRU3" s="200"/>
      <c r="FRX3" s="202"/>
      <c r="FRY3" s="202"/>
      <c r="FRZ3" s="200"/>
      <c r="FSB3" s="203"/>
      <c r="FSD3" s="203"/>
      <c r="FSE3" s="197"/>
      <c r="FSF3" s="204"/>
      <c r="FSG3" s="199"/>
      <c r="FSH3" s="200"/>
      <c r="FSP3" s="200"/>
      <c r="FSS3" s="202"/>
      <c r="FST3" s="202"/>
      <c r="FSU3" s="200"/>
      <c r="FSW3" s="203"/>
      <c r="FSY3" s="203"/>
      <c r="FSZ3" s="197"/>
      <c r="FTA3" s="204"/>
      <c r="FTB3" s="199"/>
      <c r="FTC3" s="200"/>
      <c r="FTK3" s="200"/>
      <c r="FTN3" s="202"/>
      <c r="FTO3" s="202"/>
      <c r="FTP3" s="200"/>
      <c r="FTR3" s="203"/>
      <c r="FTT3" s="203"/>
      <c r="FTU3" s="197"/>
      <c r="FTV3" s="204"/>
      <c r="FTW3" s="199"/>
      <c r="FTX3" s="200"/>
      <c r="FUF3" s="200"/>
      <c r="FUI3" s="202"/>
      <c r="FUJ3" s="202"/>
      <c r="FUK3" s="200"/>
      <c r="FUM3" s="203"/>
      <c r="FUO3" s="203"/>
      <c r="FUP3" s="197"/>
      <c r="FUQ3" s="204"/>
      <c r="FUR3" s="199"/>
      <c r="FUS3" s="200"/>
      <c r="FVA3" s="200"/>
      <c r="FVD3" s="202"/>
      <c r="FVE3" s="202"/>
      <c r="FVF3" s="200"/>
      <c r="FVH3" s="203"/>
      <c r="FVJ3" s="203"/>
      <c r="FVK3" s="197"/>
      <c r="FVL3" s="204"/>
      <c r="FVM3" s="199"/>
      <c r="FVN3" s="200"/>
      <c r="FVV3" s="200"/>
      <c r="FVY3" s="202"/>
      <c r="FVZ3" s="202"/>
      <c r="FWA3" s="200"/>
      <c r="FWC3" s="203"/>
      <c r="FWE3" s="203"/>
      <c r="FWF3" s="197"/>
      <c r="FWG3" s="204"/>
      <c r="FWH3" s="199"/>
      <c r="FWI3" s="200"/>
      <c r="FWQ3" s="200"/>
      <c r="FWT3" s="202"/>
      <c r="FWU3" s="202"/>
      <c r="FWV3" s="200"/>
      <c r="FWX3" s="203"/>
      <c r="FWZ3" s="203"/>
      <c r="FXA3" s="197"/>
      <c r="FXB3" s="204"/>
      <c r="FXC3" s="199"/>
      <c r="FXD3" s="200"/>
      <c r="FXL3" s="200"/>
      <c r="FXO3" s="202"/>
      <c r="FXP3" s="202"/>
      <c r="FXQ3" s="200"/>
      <c r="FXS3" s="203"/>
      <c r="FXU3" s="203"/>
      <c r="FXV3" s="197"/>
      <c r="FXW3" s="204"/>
      <c r="FXX3" s="199"/>
      <c r="FXY3" s="200"/>
      <c r="FYG3" s="200"/>
      <c r="FYJ3" s="202"/>
      <c r="FYK3" s="202"/>
      <c r="FYL3" s="200"/>
      <c r="FYN3" s="203"/>
      <c r="FYP3" s="203"/>
      <c r="FYQ3" s="197"/>
      <c r="FYR3" s="204"/>
      <c r="FYS3" s="199"/>
      <c r="FYT3" s="200"/>
      <c r="FZB3" s="200"/>
      <c r="FZE3" s="202"/>
      <c r="FZF3" s="202"/>
      <c r="FZG3" s="200"/>
      <c r="FZI3" s="203"/>
      <c r="FZK3" s="203"/>
      <c r="FZL3" s="197"/>
      <c r="FZM3" s="204"/>
      <c r="FZN3" s="199"/>
      <c r="FZO3" s="200"/>
      <c r="FZW3" s="200"/>
      <c r="FZZ3" s="202"/>
      <c r="GAA3" s="202"/>
      <c r="GAB3" s="200"/>
      <c r="GAD3" s="203"/>
      <c r="GAF3" s="203"/>
      <c r="GAG3" s="197"/>
      <c r="GAH3" s="204"/>
      <c r="GAI3" s="199"/>
      <c r="GAJ3" s="200"/>
      <c r="GAR3" s="200"/>
      <c r="GAU3" s="202"/>
      <c r="GAV3" s="202"/>
      <c r="GAW3" s="200"/>
      <c r="GAY3" s="203"/>
      <c r="GBA3" s="203"/>
      <c r="GBB3" s="197"/>
      <c r="GBC3" s="204"/>
      <c r="GBD3" s="199"/>
      <c r="GBE3" s="200"/>
      <c r="GBM3" s="200"/>
      <c r="GBP3" s="202"/>
      <c r="GBQ3" s="202"/>
      <c r="GBR3" s="200"/>
      <c r="GBT3" s="203"/>
      <c r="GBV3" s="203"/>
      <c r="GBW3" s="197"/>
      <c r="GBX3" s="204"/>
      <c r="GBY3" s="199"/>
      <c r="GBZ3" s="200"/>
      <c r="GCH3" s="200"/>
      <c r="GCK3" s="202"/>
      <c r="GCL3" s="202"/>
      <c r="GCM3" s="200"/>
      <c r="GCO3" s="203"/>
      <c r="GCQ3" s="203"/>
      <c r="GCR3" s="197"/>
      <c r="GCS3" s="204"/>
      <c r="GCT3" s="199"/>
      <c r="GCU3" s="200"/>
      <c r="GDC3" s="200"/>
      <c r="GDF3" s="202"/>
      <c r="GDG3" s="202"/>
      <c r="GDH3" s="200"/>
      <c r="GDJ3" s="203"/>
      <c r="GDL3" s="203"/>
      <c r="GDM3" s="197"/>
      <c r="GDN3" s="204"/>
      <c r="GDO3" s="199"/>
      <c r="GDP3" s="200"/>
      <c r="GDX3" s="200"/>
      <c r="GEA3" s="202"/>
      <c r="GEB3" s="202"/>
      <c r="GEC3" s="200"/>
      <c r="GEE3" s="203"/>
      <c r="GEG3" s="203"/>
      <c r="GEH3" s="197"/>
      <c r="GEI3" s="204"/>
      <c r="GEJ3" s="199"/>
      <c r="GEK3" s="200"/>
      <c r="GES3" s="200"/>
      <c r="GEV3" s="202"/>
      <c r="GEW3" s="202"/>
      <c r="GEX3" s="200"/>
      <c r="GEZ3" s="203"/>
      <c r="GFB3" s="203"/>
      <c r="GFC3" s="197"/>
      <c r="GFD3" s="204"/>
      <c r="GFE3" s="199"/>
      <c r="GFF3" s="200"/>
      <c r="GFN3" s="200"/>
      <c r="GFQ3" s="202"/>
      <c r="GFR3" s="202"/>
      <c r="GFS3" s="200"/>
      <c r="GFU3" s="203"/>
      <c r="GFW3" s="203"/>
      <c r="GFX3" s="197"/>
      <c r="GFY3" s="204"/>
      <c r="GFZ3" s="199"/>
      <c r="GGA3" s="200"/>
      <c r="GGI3" s="200"/>
      <c r="GGL3" s="202"/>
      <c r="GGM3" s="202"/>
      <c r="GGN3" s="200"/>
      <c r="GGP3" s="203"/>
      <c r="GGR3" s="203"/>
      <c r="GGS3" s="197"/>
      <c r="GGT3" s="204"/>
      <c r="GGU3" s="199"/>
      <c r="GGV3" s="200"/>
      <c r="GHD3" s="200"/>
      <c r="GHG3" s="202"/>
      <c r="GHH3" s="202"/>
      <c r="GHI3" s="200"/>
      <c r="GHK3" s="203"/>
      <c r="GHM3" s="203"/>
      <c r="GHN3" s="197"/>
      <c r="GHO3" s="204"/>
      <c r="GHP3" s="199"/>
      <c r="GHQ3" s="200"/>
      <c r="GHY3" s="200"/>
      <c r="GIB3" s="202"/>
      <c r="GIC3" s="202"/>
      <c r="GID3" s="200"/>
      <c r="GIF3" s="203"/>
      <c r="GIH3" s="203"/>
      <c r="GII3" s="197"/>
      <c r="GIJ3" s="204"/>
      <c r="GIK3" s="199"/>
      <c r="GIL3" s="200"/>
      <c r="GIT3" s="200"/>
      <c r="GIW3" s="202"/>
      <c r="GIX3" s="202"/>
      <c r="GIY3" s="200"/>
      <c r="GJA3" s="203"/>
      <c r="GJC3" s="203"/>
      <c r="GJD3" s="197"/>
      <c r="GJE3" s="204"/>
      <c r="GJF3" s="199"/>
      <c r="GJG3" s="200"/>
      <c r="GJO3" s="200"/>
      <c r="GJR3" s="202"/>
      <c r="GJS3" s="202"/>
      <c r="GJT3" s="200"/>
      <c r="GJV3" s="203"/>
      <c r="GJX3" s="203"/>
      <c r="GJY3" s="197"/>
      <c r="GJZ3" s="204"/>
      <c r="GKA3" s="199"/>
      <c r="GKB3" s="200"/>
      <c r="GKJ3" s="200"/>
      <c r="GKM3" s="202"/>
      <c r="GKN3" s="202"/>
      <c r="GKO3" s="200"/>
      <c r="GKQ3" s="203"/>
      <c r="GKS3" s="203"/>
      <c r="GKT3" s="197"/>
      <c r="GKU3" s="204"/>
      <c r="GKV3" s="199"/>
      <c r="GKW3" s="200"/>
      <c r="GLE3" s="200"/>
      <c r="GLH3" s="202"/>
      <c r="GLI3" s="202"/>
      <c r="GLJ3" s="200"/>
      <c r="GLL3" s="203"/>
      <c r="GLN3" s="203"/>
      <c r="GLO3" s="197"/>
      <c r="GLP3" s="204"/>
      <c r="GLQ3" s="199"/>
      <c r="GLR3" s="200"/>
      <c r="GLZ3" s="200"/>
      <c r="GMC3" s="202"/>
      <c r="GMD3" s="202"/>
      <c r="GME3" s="200"/>
      <c r="GMG3" s="203"/>
      <c r="GMI3" s="203"/>
      <c r="GMJ3" s="197"/>
      <c r="GMK3" s="204"/>
      <c r="GML3" s="199"/>
      <c r="GMM3" s="200"/>
      <c r="GMU3" s="200"/>
      <c r="GMX3" s="202"/>
      <c r="GMY3" s="202"/>
      <c r="GMZ3" s="200"/>
      <c r="GNB3" s="203"/>
      <c r="GND3" s="203"/>
      <c r="GNE3" s="197"/>
      <c r="GNF3" s="204"/>
      <c r="GNG3" s="199"/>
      <c r="GNH3" s="200"/>
      <c r="GNP3" s="200"/>
      <c r="GNS3" s="202"/>
      <c r="GNT3" s="202"/>
      <c r="GNU3" s="200"/>
      <c r="GNW3" s="203"/>
      <c r="GNY3" s="203"/>
      <c r="GNZ3" s="197"/>
      <c r="GOA3" s="204"/>
      <c r="GOB3" s="199"/>
      <c r="GOC3" s="200"/>
      <c r="GOK3" s="200"/>
      <c r="GON3" s="202"/>
      <c r="GOO3" s="202"/>
      <c r="GOP3" s="200"/>
      <c r="GOR3" s="203"/>
      <c r="GOT3" s="203"/>
      <c r="GOU3" s="197"/>
      <c r="GOV3" s="204"/>
      <c r="GOW3" s="199"/>
      <c r="GOX3" s="200"/>
      <c r="GPF3" s="200"/>
      <c r="GPI3" s="202"/>
      <c r="GPJ3" s="202"/>
      <c r="GPK3" s="200"/>
      <c r="GPM3" s="203"/>
      <c r="GPO3" s="203"/>
      <c r="GPP3" s="197"/>
      <c r="GPQ3" s="204"/>
      <c r="GPR3" s="199"/>
      <c r="GPS3" s="200"/>
      <c r="GQA3" s="200"/>
      <c r="GQD3" s="202"/>
      <c r="GQE3" s="202"/>
      <c r="GQF3" s="200"/>
      <c r="GQH3" s="203"/>
      <c r="GQJ3" s="203"/>
      <c r="GQK3" s="197"/>
      <c r="GQL3" s="204"/>
      <c r="GQM3" s="199"/>
      <c r="GQN3" s="200"/>
      <c r="GQV3" s="200"/>
      <c r="GQY3" s="202"/>
      <c r="GQZ3" s="202"/>
      <c r="GRA3" s="200"/>
      <c r="GRC3" s="203"/>
      <c r="GRE3" s="203"/>
      <c r="GRF3" s="197"/>
      <c r="GRG3" s="204"/>
      <c r="GRH3" s="199"/>
      <c r="GRI3" s="200"/>
      <c r="GRQ3" s="200"/>
      <c r="GRT3" s="202"/>
      <c r="GRU3" s="202"/>
      <c r="GRV3" s="200"/>
      <c r="GRX3" s="203"/>
      <c r="GRZ3" s="203"/>
      <c r="GSA3" s="197"/>
      <c r="GSB3" s="204"/>
      <c r="GSC3" s="199"/>
      <c r="GSD3" s="200"/>
      <c r="GSL3" s="200"/>
      <c r="GSO3" s="202"/>
      <c r="GSP3" s="202"/>
      <c r="GSQ3" s="200"/>
      <c r="GSS3" s="203"/>
      <c r="GSU3" s="203"/>
      <c r="GSV3" s="197"/>
      <c r="GSW3" s="204"/>
      <c r="GSX3" s="199"/>
      <c r="GSY3" s="200"/>
      <c r="GTG3" s="200"/>
      <c r="GTJ3" s="202"/>
      <c r="GTK3" s="202"/>
      <c r="GTL3" s="200"/>
      <c r="GTN3" s="203"/>
      <c r="GTP3" s="203"/>
      <c r="GTQ3" s="197"/>
      <c r="GTR3" s="204"/>
      <c r="GTS3" s="199"/>
      <c r="GTT3" s="200"/>
      <c r="GUB3" s="200"/>
      <c r="GUE3" s="202"/>
      <c r="GUF3" s="202"/>
      <c r="GUG3" s="200"/>
      <c r="GUI3" s="203"/>
      <c r="GUK3" s="203"/>
      <c r="GUL3" s="197"/>
      <c r="GUM3" s="204"/>
      <c r="GUN3" s="199"/>
      <c r="GUO3" s="200"/>
      <c r="GUW3" s="200"/>
      <c r="GUZ3" s="202"/>
      <c r="GVA3" s="202"/>
      <c r="GVB3" s="200"/>
      <c r="GVD3" s="203"/>
      <c r="GVF3" s="203"/>
      <c r="GVG3" s="197"/>
      <c r="GVH3" s="204"/>
      <c r="GVI3" s="199"/>
      <c r="GVJ3" s="200"/>
      <c r="GVR3" s="200"/>
      <c r="GVU3" s="202"/>
      <c r="GVV3" s="202"/>
      <c r="GVW3" s="200"/>
      <c r="GVY3" s="203"/>
      <c r="GWA3" s="203"/>
      <c r="GWB3" s="197"/>
      <c r="GWC3" s="204"/>
      <c r="GWD3" s="199"/>
      <c r="GWE3" s="200"/>
      <c r="GWM3" s="200"/>
      <c r="GWP3" s="202"/>
      <c r="GWQ3" s="202"/>
      <c r="GWR3" s="200"/>
      <c r="GWT3" s="203"/>
      <c r="GWV3" s="203"/>
      <c r="GWW3" s="197"/>
      <c r="GWX3" s="204"/>
      <c r="GWY3" s="199"/>
      <c r="GWZ3" s="200"/>
      <c r="GXH3" s="200"/>
      <c r="GXK3" s="202"/>
      <c r="GXL3" s="202"/>
      <c r="GXM3" s="200"/>
      <c r="GXO3" s="203"/>
      <c r="GXQ3" s="203"/>
      <c r="GXR3" s="197"/>
      <c r="GXS3" s="204"/>
      <c r="GXT3" s="199"/>
      <c r="GXU3" s="200"/>
      <c r="GYC3" s="200"/>
      <c r="GYF3" s="202"/>
      <c r="GYG3" s="202"/>
      <c r="GYH3" s="200"/>
      <c r="GYJ3" s="203"/>
      <c r="GYL3" s="203"/>
      <c r="GYM3" s="197"/>
      <c r="GYN3" s="204"/>
      <c r="GYO3" s="199"/>
      <c r="GYP3" s="200"/>
      <c r="GYX3" s="200"/>
      <c r="GZA3" s="202"/>
      <c r="GZB3" s="202"/>
      <c r="GZC3" s="200"/>
      <c r="GZE3" s="203"/>
      <c r="GZG3" s="203"/>
      <c r="GZH3" s="197"/>
      <c r="GZI3" s="204"/>
      <c r="GZJ3" s="199"/>
      <c r="GZK3" s="200"/>
      <c r="GZS3" s="200"/>
      <c r="GZV3" s="202"/>
      <c r="GZW3" s="202"/>
      <c r="GZX3" s="200"/>
      <c r="GZZ3" s="203"/>
      <c r="HAB3" s="203"/>
      <c r="HAC3" s="197"/>
      <c r="HAD3" s="204"/>
      <c r="HAE3" s="199"/>
      <c r="HAF3" s="200"/>
      <c r="HAN3" s="200"/>
      <c r="HAQ3" s="202"/>
      <c r="HAR3" s="202"/>
      <c r="HAS3" s="200"/>
      <c r="HAU3" s="203"/>
      <c r="HAW3" s="203"/>
      <c r="HAX3" s="197"/>
      <c r="HAY3" s="204"/>
      <c r="HAZ3" s="199"/>
      <c r="HBA3" s="200"/>
      <c r="HBI3" s="200"/>
      <c r="HBL3" s="202"/>
      <c r="HBM3" s="202"/>
      <c r="HBN3" s="200"/>
      <c r="HBP3" s="203"/>
      <c r="HBR3" s="203"/>
      <c r="HBS3" s="197"/>
      <c r="HBT3" s="204"/>
      <c r="HBU3" s="199"/>
      <c r="HBV3" s="200"/>
      <c r="HCD3" s="200"/>
      <c r="HCG3" s="202"/>
      <c r="HCH3" s="202"/>
      <c r="HCI3" s="200"/>
      <c r="HCK3" s="203"/>
      <c r="HCM3" s="203"/>
      <c r="HCN3" s="197"/>
      <c r="HCO3" s="204"/>
      <c r="HCP3" s="199"/>
      <c r="HCQ3" s="200"/>
      <c r="HCY3" s="200"/>
      <c r="HDB3" s="202"/>
      <c r="HDC3" s="202"/>
      <c r="HDD3" s="200"/>
      <c r="HDF3" s="203"/>
      <c r="HDH3" s="203"/>
      <c r="HDI3" s="197"/>
      <c r="HDJ3" s="204"/>
      <c r="HDK3" s="199"/>
      <c r="HDL3" s="200"/>
      <c r="HDT3" s="200"/>
      <c r="HDW3" s="202"/>
      <c r="HDX3" s="202"/>
      <c r="HDY3" s="200"/>
      <c r="HEA3" s="203"/>
      <c r="HEC3" s="203"/>
      <c r="HED3" s="197"/>
      <c r="HEE3" s="204"/>
      <c r="HEF3" s="199"/>
      <c r="HEG3" s="200"/>
      <c r="HEO3" s="200"/>
      <c r="HER3" s="202"/>
      <c r="HES3" s="202"/>
      <c r="HET3" s="200"/>
      <c r="HEV3" s="203"/>
      <c r="HEX3" s="203"/>
      <c r="HEY3" s="197"/>
      <c r="HEZ3" s="204"/>
      <c r="HFA3" s="199"/>
      <c r="HFB3" s="200"/>
      <c r="HFJ3" s="200"/>
      <c r="HFM3" s="202"/>
      <c r="HFN3" s="202"/>
      <c r="HFO3" s="200"/>
      <c r="HFQ3" s="203"/>
      <c r="HFS3" s="203"/>
      <c r="HFT3" s="197"/>
      <c r="HFU3" s="204"/>
      <c r="HFV3" s="199"/>
      <c r="HFW3" s="200"/>
      <c r="HGE3" s="200"/>
      <c r="HGH3" s="202"/>
      <c r="HGI3" s="202"/>
      <c r="HGJ3" s="200"/>
      <c r="HGL3" s="203"/>
      <c r="HGN3" s="203"/>
      <c r="HGO3" s="197"/>
      <c r="HGP3" s="204"/>
      <c r="HGQ3" s="199"/>
      <c r="HGR3" s="200"/>
      <c r="HGZ3" s="200"/>
      <c r="HHC3" s="202"/>
      <c r="HHD3" s="202"/>
      <c r="HHE3" s="200"/>
      <c r="HHG3" s="203"/>
      <c r="HHI3" s="203"/>
      <c r="HHJ3" s="197"/>
      <c r="HHK3" s="204"/>
      <c r="HHL3" s="199"/>
      <c r="HHM3" s="200"/>
      <c r="HHU3" s="200"/>
      <c r="HHX3" s="202"/>
      <c r="HHY3" s="202"/>
      <c r="HHZ3" s="200"/>
      <c r="HIB3" s="203"/>
      <c r="HID3" s="203"/>
      <c r="HIE3" s="197"/>
      <c r="HIF3" s="204"/>
      <c r="HIG3" s="199"/>
      <c r="HIH3" s="200"/>
      <c r="HIP3" s="200"/>
      <c r="HIS3" s="202"/>
      <c r="HIT3" s="202"/>
      <c r="HIU3" s="200"/>
      <c r="HIW3" s="203"/>
      <c r="HIY3" s="203"/>
      <c r="HIZ3" s="197"/>
      <c r="HJA3" s="204"/>
      <c r="HJB3" s="199"/>
      <c r="HJC3" s="200"/>
      <c r="HJK3" s="200"/>
      <c r="HJN3" s="202"/>
      <c r="HJO3" s="202"/>
      <c r="HJP3" s="200"/>
      <c r="HJR3" s="203"/>
      <c r="HJT3" s="203"/>
      <c r="HJU3" s="197"/>
      <c r="HJV3" s="204"/>
      <c r="HJW3" s="199"/>
      <c r="HJX3" s="200"/>
      <c r="HKF3" s="200"/>
      <c r="HKI3" s="202"/>
      <c r="HKJ3" s="202"/>
      <c r="HKK3" s="200"/>
      <c r="HKM3" s="203"/>
      <c r="HKO3" s="203"/>
      <c r="HKP3" s="197"/>
      <c r="HKQ3" s="204"/>
      <c r="HKR3" s="199"/>
      <c r="HKS3" s="200"/>
      <c r="HLA3" s="200"/>
      <c r="HLD3" s="202"/>
      <c r="HLE3" s="202"/>
      <c r="HLF3" s="200"/>
      <c r="HLH3" s="203"/>
      <c r="HLJ3" s="203"/>
      <c r="HLK3" s="197"/>
      <c r="HLL3" s="204"/>
      <c r="HLM3" s="199"/>
      <c r="HLN3" s="200"/>
      <c r="HLV3" s="200"/>
      <c r="HLY3" s="202"/>
      <c r="HLZ3" s="202"/>
      <c r="HMA3" s="200"/>
      <c r="HMC3" s="203"/>
      <c r="HME3" s="203"/>
      <c r="HMF3" s="197"/>
      <c r="HMG3" s="204"/>
      <c r="HMH3" s="199"/>
      <c r="HMI3" s="200"/>
      <c r="HMQ3" s="200"/>
      <c r="HMT3" s="202"/>
      <c r="HMU3" s="202"/>
      <c r="HMV3" s="200"/>
      <c r="HMX3" s="203"/>
      <c r="HMZ3" s="203"/>
      <c r="HNA3" s="197"/>
      <c r="HNB3" s="204"/>
      <c r="HNC3" s="199"/>
      <c r="HND3" s="200"/>
      <c r="HNL3" s="200"/>
      <c r="HNO3" s="202"/>
      <c r="HNP3" s="202"/>
      <c r="HNQ3" s="200"/>
      <c r="HNS3" s="203"/>
      <c r="HNU3" s="203"/>
      <c r="HNV3" s="197"/>
      <c r="HNW3" s="204"/>
      <c r="HNX3" s="199"/>
      <c r="HNY3" s="200"/>
      <c r="HOG3" s="200"/>
      <c r="HOJ3" s="202"/>
      <c r="HOK3" s="202"/>
      <c r="HOL3" s="200"/>
      <c r="HON3" s="203"/>
      <c r="HOP3" s="203"/>
      <c r="HOQ3" s="197"/>
      <c r="HOR3" s="204"/>
      <c r="HOS3" s="199"/>
      <c r="HOT3" s="200"/>
      <c r="HPB3" s="200"/>
      <c r="HPE3" s="202"/>
      <c r="HPF3" s="202"/>
      <c r="HPG3" s="200"/>
      <c r="HPI3" s="203"/>
      <c r="HPK3" s="203"/>
      <c r="HPL3" s="197"/>
      <c r="HPM3" s="204"/>
      <c r="HPN3" s="199"/>
      <c r="HPO3" s="200"/>
      <c r="HPW3" s="200"/>
      <c r="HPZ3" s="202"/>
      <c r="HQA3" s="202"/>
      <c r="HQB3" s="200"/>
      <c r="HQD3" s="203"/>
      <c r="HQF3" s="203"/>
      <c r="HQG3" s="197"/>
      <c r="HQH3" s="204"/>
      <c r="HQI3" s="199"/>
      <c r="HQJ3" s="200"/>
      <c r="HQR3" s="200"/>
      <c r="HQU3" s="202"/>
      <c r="HQV3" s="202"/>
      <c r="HQW3" s="200"/>
      <c r="HQY3" s="203"/>
      <c r="HRA3" s="203"/>
      <c r="HRB3" s="197"/>
      <c r="HRC3" s="204"/>
      <c r="HRD3" s="199"/>
      <c r="HRE3" s="200"/>
      <c r="HRM3" s="200"/>
      <c r="HRP3" s="202"/>
      <c r="HRQ3" s="202"/>
      <c r="HRR3" s="200"/>
      <c r="HRT3" s="203"/>
      <c r="HRV3" s="203"/>
      <c r="HRW3" s="197"/>
      <c r="HRX3" s="204"/>
      <c r="HRY3" s="199"/>
      <c r="HRZ3" s="200"/>
      <c r="HSH3" s="200"/>
      <c r="HSK3" s="202"/>
      <c r="HSL3" s="202"/>
      <c r="HSM3" s="200"/>
      <c r="HSO3" s="203"/>
      <c r="HSQ3" s="203"/>
      <c r="HSR3" s="197"/>
      <c r="HSS3" s="204"/>
      <c r="HST3" s="199"/>
      <c r="HSU3" s="200"/>
      <c r="HTC3" s="200"/>
      <c r="HTF3" s="202"/>
      <c r="HTG3" s="202"/>
      <c r="HTH3" s="200"/>
      <c r="HTJ3" s="203"/>
      <c r="HTL3" s="203"/>
      <c r="HTM3" s="197"/>
      <c r="HTN3" s="204"/>
      <c r="HTO3" s="199"/>
      <c r="HTP3" s="200"/>
      <c r="HTX3" s="200"/>
      <c r="HUA3" s="202"/>
      <c r="HUB3" s="202"/>
      <c r="HUC3" s="200"/>
      <c r="HUE3" s="203"/>
      <c r="HUG3" s="203"/>
      <c r="HUH3" s="197"/>
      <c r="HUI3" s="204"/>
      <c r="HUJ3" s="199"/>
      <c r="HUK3" s="200"/>
      <c r="HUS3" s="200"/>
      <c r="HUV3" s="202"/>
      <c r="HUW3" s="202"/>
      <c r="HUX3" s="200"/>
      <c r="HUZ3" s="203"/>
      <c r="HVB3" s="203"/>
      <c r="HVC3" s="197"/>
      <c r="HVD3" s="204"/>
      <c r="HVE3" s="199"/>
      <c r="HVF3" s="200"/>
      <c r="HVN3" s="200"/>
      <c r="HVQ3" s="202"/>
      <c r="HVR3" s="202"/>
      <c r="HVS3" s="200"/>
      <c r="HVU3" s="203"/>
      <c r="HVW3" s="203"/>
      <c r="HVX3" s="197"/>
      <c r="HVY3" s="204"/>
      <c r="HVZ3" s="199"/>
      <c r="HWA3" s="200"/>
      <c r="HWI3" s="200"/>
      <c r="HWL3" s="202"/>
      <c r="HWM3" s="202"/>
      <c r="HWN3" s="200"/>
      <c r="HWP3" s="203"/>
      <c r="HWR3" s="203"/>
      <c r="HWS3" s="197"/>
      <c r="HWT3" s="204"/>
      <c r="HWU3" s="199"/>
      <c r="HWV3" s="200"/>
      <c r="HXD3" s="200"/>
      <c r="HXG3" s="202"/>
      <c r="HXH3" s="202"/>
      <c r="HXI3" s="200"/>
      <c r="HXK3" s="203"/>
      <c r="HXM3" s="203"/>
      <c r="HXN3" s="197"/>
      <c r="HXO3" s="204"/>
      <c r="HXP3" s="199"/>
      <c r="HXQ3" s="200"/>
      <c r="HXY3" s="200"/>
      <c r="HYB3" s="202"/>
      <c r="HYC3" s="202"/>
      <c r="HYD3" s="200"/>
      <c r="HYF3" s="203"/>
      <c r="HYH3" s="203"/>
      <c r="HYI3" s="197"/>
      <c r="HYJ3" s="204"/>
      <c r="HYK3" s="199"/>
      <c r="HYL3" s="200"/>
      <c r="HYT3" s="200"/>
      <c r="HYW3" s="202"/>
      <c r="HYX3" s="202"/>
      <c r="HYY3" s="200"/>
      <c r="HZA3" s="203"/>
      <c r="HZC3" s="203"/>
      <c r="HZD3" s="197"/>
      <c r="HZE3" s="204"/>
      <c r="HZF3" s="199"/>
      <c r="HZG3" s="200"/>
      <c r="HZO3" s="200"/>
      <c r="HZR3" s="202"/>
      <c r="HZS3" s="202"/>
      <c r="HZT3" s="200"/>
      <c r="HZV3" s="203"/>
      <c r="HZX3" s="203"/>
      <c r="HZY3" s="197"/>
      <c r="HZZ3" s="204"/>
      <c r="IAA3" s="199"/>
      <c r="IAB3" s="200"/>
      <c r="IAJ3" s="200"/>
      <c r="IAM3" s="202"/>
      <c r="IAN3" s="202"/>
      <c r="IAO3" s="200"/>
      <c r="IAQ3" s="203"/>
      <c r="IAS3" s="203"/>
      <c r="IAT3" s="197"/>
      <c r="IAU3" s="204"/>
      <c r="IAV3" s="199"/>
      <c r="IAW3" s="200"/>
      <c r="IBE3" s="200"/>
      <c r="IBH3" s="202"/>
      <c r="IBI3" s="202"/>
      <c r="IBJ3" s="200"/>
      <c r="IBL3" s="203"/>
      <c r="IBN3" s="203"/>
      <c r="IBO3" s="197"/>
      <c r="IBP3" s="204"/>
      <c r="IBQ3" s="199"/>
      <c r="IBR3" s="200"/>
      <c r="IBZ3" s="200"/>
      <c r="ICC3" s="202"/>
      <c r="ICD3" s="202"/>
      <c r="ICE3" s="200"/>
      <c r="ICG3" s="203"/>
      <c r="ICI3" s="203"/>
      <c r="ICJ3" s="197"/>
      <c r="ICK3" s="204"/>
      <c r="ICL3" s="199"/>
      <c r="ICM3" s="200"/>
      <c r="ICU3" s="200"/>
      <c r="ICX3" s="202"/>
      <c r="ICY3" s="202"/>
      <c r="ICZ3" s="200"/>
      <c r="IDB3" s="203"/>
      <c r="IDD3" s="203"/>
      <c r="IDE3" s="197"/>
      <c r="IDF3" s="204"/>
      <c r="IDG3" s="199"/>
      <c r="IDH3" s="200"/>
      <c r="IDP3" s="200"/>
      <c r="IDS3" s="202"/>
      <c r="IDT3" s="202"/>
      <c r="IDU3" s="200"/>
      <c r="IDW3" s="203"/>
      <c r="IDY3" s="203"/>
      <c r="IDZ3" s="197"/>
      <c r="IEA3" s="204"/>
      <c r="IEB3" s="199"/>
      <c r="IEC3" s="200"/>
      <c r="IEK3" s="200"/>
      <c r="IEN3" s="202"/>
      <c r="IEO3" s="202"/>
      <c r="IEP3" s="200"/>
      <c r="IER3" s="203"/>
      <c r="IET3" s="203"/>
      <c r="IEU3" s="197"/>
      <c r="IEV3" s="204"/>
      <c r="IEW3" s="199"/>
      <c r="IEX3" s="200"/>
      <c r="IFF3" s="200"/>
      <c r="IFI3" s="202"/>
      <c r="IFJ3" s="202"/>
      <c r="IFK3" s="200"/>
      <c r="IFM3" s="203"/>
      <c r="IFO3" s="203"/>
      <c r="IFP3" s="197"/>
      <c r="IFQ3" s="204"/>
      <c r="IFR3" s="199"/>
      <c r="IFS3" s="200"/>
      <c r="IGA3" s="200"/>
      <c r="IGD3" s="202"/>
      <c r="IGE3" s="202"/>
      <c r="IGF3" s="200"/>
      <c r="IGH3" s="203"/>
      <c r="IGJ3" s="203"/>
      <c r="IGK3" s="197"/>
      <c r="IGL3" s="204"/>
      <c r="IGM3" s="199"/>
      <c r="IGN3" s="200"/>
      <c r="IGV3" s="200"/>
      <c r="IGY3" s="202"/>
      <c r="IGZ3" s="202"/>
      <c r="IHA3" s="200"/>
      <c r="IHC3" s="203"/>
      <c r="IHE3" s="203"/>
      <c r="IHF3" s="197"/>
      <c r="IHG3" s="204"/>
      <c r="IHH3" s="199"/>
      <c r="IHI3" s="200"/>
      <c r="IHQ3" s="200"/>
      <c r="IHT3" s="202"/>
      <c r="IHU3" s="202"/>
      <c r="IHV3" s="200"/>
      <c r="IHX3" s="203"/>
      <c r="IHZ3" s="203"/>
      <c r="IIA3" s="197"/>
      <c r="IIB3" s="204"/>
      <c r="IIC3" s="199"/>
      <c r="IID3" s="200"/>
      <c r="IIL3" s="200"/>
      <c r="IIO3" s="202"/>
      <c r="IIP3" s="202"/>
      <c r="IIQ3" s="200"/>
      <c r="IIS3" s="203"/>
      <c r="IIU3" s="203"/>
      <c r="IIV3" s="197"/>
      <c r="IIW3" s="204"/>
      <c r="IIX3" s="199"/>
      <c r="IIY3" s="200"/>
      <c r="IJG3" s="200"/>
      <c r="IJJ3" s="202"/>
      <c r="IJK3" s="202"/>
      <c r="IJL3" s="200"/>
      <c r="IJN3" s="203"/>
      <c r="IJP3" s="203"/>
      <c r="IJQ3" s="197"/>
      <c r="IJR3" s="204"/>
      <c r="IJS3" s="199"/>
      <c r="IJT3" s="200"/>
      <c r="IKB3" s="200"/>
      <c r="IKE3" s="202"/>
      <c r="IKF3" s="202"/>
      <c r="IKG3" s="200"/>
      <c r="IKI3" s="203"/>
      <c r="IKK3" s="203"/>
      <c r="IKL3" s="197"/>
      <c r="IKM3" s="204"/>
      <c r="IKN3" s="199"/>
      <c r="IKO3" s="200"/>
      <c r="IKW3" s="200"/>
      <c r="IKZ3" s="202"/>
      <c r="ILA3" s="202"/>
      <c r="ILB3" s="200"/>
      <c r="ILD3" s="203"/>
      <c r="ILF3" s="203"/>
      <c r="ILG3" s="197"/>
      <c r="ILH3" s="204"/>
      <c r="ILI3" s="199"/>
      <c r="ILJ3" s="200"/>
      <c r="ILR3" s="200"/>
      <c r="ILU3" s="202"/>
      <c r="ILV3" s="202"/>
      <c r="ILW3" s="200"/>
      <c r="ILY3" s="203"/>
      <c r="IMA3" s="203"/>
      <c r="IMB3" s="197"/>
      <c r="IMC3" s="204"/>
      <c r="IMD3" s="199"/>
      <c r="IME3" s="200"/>
      <c r="IMM3" s="200"/>
      <c r="IMP3" s="202"/>
      <c r="IMQ3" s="202"/>
      <c r="IMR3" s="200"/>
      <c r="IMT3" s="203"/>
      <c r="IMV3" s="203"/>
      <c r="IMW3" s="197"/>
      <c r="IMX3" s="204"/>
      <c r="IMY3" s="199"/>
      <c r="IMZ3" s="200"/>
      <c r="INH3" s="200"/>
      <c r="INK3" s="202"/>
      <c r="INL3" s="202"/>
      <c r="INM3" s="200"/>
      <c r="INO3" s="203"/>
      <c r="INQ3" s="203"/>
      <c r="INR3" s="197"/>
      <c r="INS3" s="204"/>
      <c r="INT3" s="199"/>
      <c r="INU3" s="200"/>
      <c r="IOC3" s="200"/>
      <c r="IOF3" s="202"/>
      <c r="IOG3" s="202"/>
      <c r="IOH3" s="200"/>
      <c r="IOJ3" s="203"/>
      <c r="IOL3" s="203"/>
      <c r="IOM3" s="197"/>
      <c r="ION3" s="204"/>
      <c r="IOO3" s="199"/>
      <c r="IOP3" s="200"/>
      <c r="IOX3" s="200"/>
      <c r="IPA3" s="202"/>
      <c r="IPB3" s="202"/>
      <c r="IPC3" s="200"/>
      <c r="IPE3" s="203"/>
      <c r="IPG3" s="203"/>
      <c r="IPH3" s="197"/>
      <c r="IPI3" s="204"/>
      <c r="IPJ3" s="199"/>
      <c r="IPK3" s="200"/>
      <c r="IPS3" s="200"/>
      <c r="IPV3" s="202"/>
      <c r="IPW3" s="202"/>
      <c r="IPX3" s="200"/>
      <c r="IPZ3" s="203"/>
      <c r="IQB3" s="203"/>
      <c r="IQC3" s="197"/>
      <c r="IQD3" s="204"/>
      <c r="IQE3" s="199"/>
      <c r="IQF3" s="200"/>
      <c r="IQN3" s="200"/>
      <c r="IQQ3" s="202"/>
      <c r="IQR3" s="202"/>
      <c r="IQS3" s="200"/>
      <c r="IQU3" s="203"/>
      <c r="IQW3" s="203"/>
      <c r="IQX3" s="197"/>
      <c r="IQY3" s="204"/>
      <c r="IQZ3" s="199"/>
      <c r="IRA3" s="200"/>
      <c r="IRI3" s="200"/>
      <c r="IRL3" s="202"/>
      <c r="IRM3" s="202"/>
      <c r="IRN3" s="200"/>
      <c r="IRP3" s="203"/>
      <c r="IRR3" s="203"/>
      <c r="IRS3" s="197"/>
      <c r="IRT3" s="204"/>
      <c r="IRU3" s="199"/>
      <c r="IRV3" s="200"/>
      <c r="ISD3" s="200"/>
      <c r="ISG3" s="202"/>
      <c r="ISH3" s="202"/>
      <c r="ISI3" s="200"/>
      <c r="ISK3" s="203"/>
      <c r="ISM3" s="203"/>
      <c r="ISN3" s="197"/>
      <c r="ISO3" s="204"/>
      <c r="ISP3" s="199"/>
      <c r="ISQ3" s="200"/>
      <c r="ISY3" s="200"/>
      <c r="ITB3" s="202"/>
      <c r="ITC3" s="202"/>
      <c r="ITD3" s="200"/>
      <c r="ITF3" s="203"/>
      <c r="ITH3" s="203"/>
      <c r="ITI3" s="197"/>
      <c r="ITJ3" s="204"/>
      <c r="ITK3" s="199"/>
      <c r="ITL3" s="200"/>
      <c r="ITT3" s="200"/>
      <c r="ITW3" s="202"/>
      <c r="ITX3" s="202"/>
      <c r="ITY3" s="200"/>
      <c r="IUA3" s="203"/>
      <c r="IUC3" s="203"/>
      <c r="IUD3" s="197"/>
      <c r="IUE3" s="204"/>
      <c r="IUF3" s="199"/>
      <c r="IUG3" s="200"/>
      <c r="IUO3" s="200"/>
      <c r="IUR3" s="202"/>
      <c r="IUS3" s="202"/>
      <c r="IUT3" s="200"/>
      <c r="IUV3" s="203"/>
      <c r="IUX3" s="203"/>
      <c r="IUY3" s="197"/>
      <c r="IUZ3" s="204"/>
      <c r="IVA3" s="199"/>
      <c r="IVB3" s="200"/>
      <c r="IVJ3" s="200"/>
      <c r="IVM3" s="202"/>
      <c r="IVN3" s="202"/>
      <c r="IVO3" s="200"/>
      <c r="IVQ3" s="203"/>
      <c r="IVS3" s="203"/>
      <c r="IVT3" s="197"/>
      <c r="IVU3" s="204"/>
      <c r="IVV3" s="199"/>
      <c r="IVW3" s="200"/>
      <c r="IWE3" s="200"/>
      <c r="IWH3" s="202"/>
      <c r="IWI3" s="202"/>
      <c r="IWJ3" s="200"/>
      <c r="IWL3" s="203"/>
      <c r="IWN3" s="203"/>
      <c r="IWO3" s="197"/>
      <c r="IWP3" s="204"/>
      <c r="IWQ3" s="199"/>
      <c r="IWR3" s="200"/>
      <c r="IWZ3" s="200"/>
      <c r="IXC3" s="202"/>
      <c r="IXD3" s="202"/>
      <c r="IXE3" s="200"/>
      <c r="IXG3" s="203"/>
      <c r="IXI3" s="203"/>
      <c r="IXJ3" s="197"/>
      <c r="IXK3" s="204"/>
      <c r="IXL3" s="199"/>
      <c r="IXM3" s="200"/>
      <c r="IXU3" s="200"/>
      <c r="IXX3" s="202"/>
      <c r="IXY3" s="202"/>
      <c r="IXZ3" s="200"/>
      <c r="IYB3" s="203"/>
      <c r="IYD3" s="203"/>
      <c r="IYE3" s="197"/>
      <c r="IYF3" s="204"/>
      <c r="IYG3" s="199"/>
      <c r="IYH3" s="200"/>
      <c r="IYP3" s="200"/>
      <c r="IYS3" s="202"/>
      <c r="IYT3" s="202"/>
      <c r="IYU3" s="200"/>
      <c r="IYW3" s="203"/>
      <c r="IYY3" s="203"/>
      <c r="IYZ3" s="197"/>
      <c r="IZA3" s="204"/>
      <c r="IZB3" s="199"/>
      <c r="IZC3" s="200"/>
      <c r="IZK3" s="200"/>
      <c r="IZN3" s="202"/>
      <c r="IZO3" s="202"/>
      <c r="IZP3" s="200"/>
      <c r="IZR3" s="203"/>
      <c r="IZT3" s="203"/>
      <c r="IZU3" s="197"/>
      <c r="IZV3" s="204"/>
      <c r="IZW3" s="199"/>
      <c r="IZX3" s="200"/>
      <c r="JAF3" s="200"/>
      <c r="JAI3" s="202"/>
      <c r="JAJ3" s="202"/>
      <c r="JAK3" s="200"/>
      <c r="JAM3" s="203"/>
      <c r="JAO3" s="203"/>
      <c r="JAP3" s="197"/>
      <c r="JAQ3" s="204"/>
      <c r="JAR3" s="199"/>
      <c r="JAS3" s="200"/>
      <c r="JBA3" s="200"/>
      <c r="JBD3" s="202"/>
      <c r="JBE3" s="202"/>
      <c r="JBF3" s="200"/>
      <c r="JBH3" s="203"/>
      <c r="JBJ3" s="203"/>
      <c r="JBK3" s="197"/>
      <c r="JBL3" s="204"/>
      <c r="JBM3" s="199"/>
      <c r="JBN3" s="200"/>
      <c r="JBV3" s="200"/>
      <c r="JBY3" s="202"/>
      <c r="JBZ3" s="202"/>
      <c r="JCA3" s="200"/>
      <c r="JCC3" s="203"/>
      <c r="JCE3" s="203"/>
      <c r="JCF3" s="197"/>
      <c r="JCG3" s="204"/>
      <c r="JCH3" s="199"/>
      <c r="JCI3" s="200"/>
      <c r="JCQ3" s="200"/>
      <c r="JCT3" s="202"/>
      <c r="JCU3" s="202"/>
      <c r="JCV3" s="200"/>
      <c r="JCX3" s="203"/>
      <c r="JCZ3" s="203"/>
      <c r="JDA3" s="197"/>
      <c r="JDB3" s="204"/>
      <c r="JDC3" s="199"/>
      <c r="JDD3" s="200"/>
      <c r="JDL3" s="200"/>
      <c r="JDO3" s="202"/>
      <c r="JDP3" s="202"/>
      <c r="JDQ3" s="200"/>
      <c r="JDS3" s="203"/>
      <c r="JDU3" s="203"/>
      <c r="JDV3" s="197"/>
      <c r="JDW3" s="204"/>
      <c r="JDX3" s="199"/>
      <c r="JDY3" s="200"/>
      <c r="JEG3" s="200"/>
      <c r="JEJ3" s="202"/>
      <c r="JEK3" s="202"/>
      <c r="JEL3" s="200"/>
      <c r="JEN3" s="203"/>
      <c r="JEP3" s="203"/>
      <c r="JEQ3" s="197"/>
      <c r="JER3" s="204"/>
      <c r="JES3" s="199"/>
      <c r="JET3" s="200"/>
      <c r="JFB3" s="200"/>
      <c r="JFE3" s="202"/>
      <c r="JFF3" s="202"/>
      <c r="JFG3" s="200"/>
      <c r="JFI3" s="203"/>
      <c r="JFK3" s="203"/>
      <c r="JFL3" s="197"/>
      <c r="JFM3" s="204"/>
      <c r="JFN3" s="199"/>
      <c r="JFO3" s="200"/>
      <c r="JFW3" s="200"/>
      <c r="JFZ3" s="202"/>
      <c r="JGA3" s="202"/>
      <c r="JGB3" s="200"/>
      <c r="JGD3" s="203"/>
      <c r="JGF3" s="203"/>
      <c r="JGG3" s="197"/>
      <c r="JGH3" s="204"/>
      <c r="JGI3" s="199"/>
      <c r="JGJ3" s="200"/>
      <c r="JGR3" s="200"/>
      <c r="JGU3" s="202"/>
      <c r="JGV3" s="202"/>
      <c r="JGW3" s="200"/>
      <c r="JGY3" s="203"/>
      <c r="JHA3" s="203"/>
      <c r="JHB3" s="197"/>
      <c r="JHC3" s="204"/>
      <c r="JHD3" s="199"/>
      <c r="JHE3" s="200"/>
      <c r="JHM3" s="200"/>
      <c r="JHP3" s="202"/>
      <c r="JHQ3" s="202"/>
      <c r="JHR3" s="200"/>
      <c r="JHT3" s="203"/>
      <c r="JHV3" s="203"/>
      <c r="JHW3" s="197"/>
      <c r="JHX3" s="204"/>
      <c r="JHY3" s="199"/>
      <c r="JHZ3" s="200"/>
      <c r="JIH3" s="200"/>
      <c r="JIK3" s="202"/>
      <c r="JIL3" s="202"/>
      <c r="JIM3" s="200"/>
      <c r="JIO3" s="203"/>
      <c r="JIQ3" s="203"/>
      <c r="JIR3" s="197"/>
      <c r="JIS3" s="204"/>
      <c r="JIT3" s="199"/>
      <c r="JIU3" s="200"/>
      <c r="JJC3" s="200"/>
      <c r="JJF3" s="202"/>
      <c r="JJG3" s="202"/>
      <c r="JJH3" s="200"/>
      <c r="JJJ3" s="203"/>
      <c r="JJL3" s="203"/>
      <c r="JJM3" s="197"/>
      <c r="JJN3" s="204"/>
      <c r="JJO3" s="199"/>
      <c r="JJP3" s="200"/>
      <c r="JJX3" s="200"/>
      <c r="JKA3" s="202"/>
      <c r="JKB3" s="202"/>
      <c r="JKC3" s="200"/>
      <c r="JKE3" s="203"/>
      <c r="JKG3" s="203"/>
      <c r="JKH3" s="197"/>
      <c r="JKI3" s="204"/>
      <c r="JKJ3" s="199"/>
      <c r="JKK3" s="200"/>
      <c r="JKS3" s="200"/>
      <c r="JKV3" s="202"/>
      <c r="JKW3" s="202"/>
      <c r="JKX3" s="200"/>
      <c r="JKZ3" s="203"/>
      <c r="JLB3" s="203"/>
      <c r="JLC3" s="197"/>
      <c r="JLD3" s="204"/>
      <c r="JLE3" s="199"/>
      <c r="JLF3" s="200"/>
      <c r="JLN3" s="200"/>
      <c r="JLQ3" s="202"/>
      <c r="JLR3" s="202"/>
      <c r="JLS3" s="200"/>
      <c r="JLU3" s="203"/>
      <c r="JLW3" s="203"/>
      <c r="JLX3" s="197"/>
      <c r="JLY3" s="204"/>
      <c r="JLZ3" s="199"/>
      <c r="JMA3" s="200"/>
      <c r="JMI3" s="200"/>
      <c r="JML3" s="202"/>
      <c r="JMM3" s="202"/>
      <c r="JMN3" s="200"/>
      <c r="JMP3" s="203"/>
      <c r="JMR3" s="203"/>
      <c r="JMS3" s="197"/>
      <c r="JMT3" s="204"/>
      <c r="JMU3" s="199"/>
      <c r="JMV3" s="200"/>
      <c r="JND3" s="200"/>
      <c r="JNG3" s="202"/>
      <c r="JNH3" s="202"/>
      <c r="JNI3" s="200"/>
      <c r="JNK3" s="203"/>
      <c r="JNM3" s="203"/>
      <c r="JNN3" s="197"/>
      <c r="JNO3" s="204"/>
      <c r="JNP3" s="199"/>
      <c r="JNQ3" s="200"/>
      <c r="JNY3" s="200"/>
      <c r="JOB3" s="202"/>
      <c r="JOC3" s="202"/>
      <c r="JOD3" s="200"/>
      <c r="JOF3" s="203"/>
      <c r="JOH3" s="203"/>
      <c r="JOI3" s="197"/>
      <c r="JOJ3" s="204"/>
      <c r="JOK3" s="199"/>
      <c r="JOL3" s="200"/>
      <c r="JOT3" s="200"/>
      <c r="JOW3" s="202"/>
      <c r="JOX3" s="202"/>
      <c r="JOY3" s="200"/>
      <c r="JPA3" s="203"/>
      <c r="JPC3" s="203"/>
      <c r="JPD3" s="197"/>
      <c r="JPE3" s="204"/>
      <c r="JPF3" s="199"/>
      <c r="JPG3" s="200"/>
      <c r="JPO3" s="200"/>
      <c r="JPR3" s="202"/>
      <c r="JPS3" s="202"/>
      <c r="JPT3" s="200"/>
      <c r="JPV3" s="203"/>
      <c r="JPX3" s="203"/>
      <c r="JPY3" s="197"/>
      <c r="JPZ3" s="204"/>
      <c r="JQA3" s="199"/>
      <c r="JQB3" s="200"/>
      <c r="JQJ3" s="200"/>
      <c r="JQM3" s="202"/>
      <c r="JQN3" s="202"/>
      <c r="JQO3" s="200"/>
      <c r="JQQ3" s="203"/>
      <c r="JQS3" s="203"/>
      <c r="JQT3" s="197"/>
      <c r="JQU3" s="204"/>
      <c r="JQV3" s="199"/>
      <c r="JQW3" s="200"/>
      <c r="JRE3" s="200"/>
      <c r="JRH3" s="202"/>
      <c r="JRI3" s="202"/>
      <c r="JRJ3" s="200"/>
      <c r="JRL3" s="203"/>
      <c r="JRN3" s="203"/>
      <c r="JRO3" s="197"/>
      <c r="JRP3" s="204"/>
      <c r="JRQ3" s="199"/>
      <c r="JRR3" s="200"/>
      <c r="JRZ3" s="200"/>
      <c r="JSC3" s="202"/>
      <c r="JSD3" s="202"/>
      <c r="JSE3" s="200"/>
      <c r="JSG3" s="203"/>
      <c r="JSI3" s="203"/>
      <c r="JSJ3" s="197"/>
      <c r="JSK3" s="204"/>
      <c r="JSL3" s="199"/>
      <c r="JSM3" s="200"/>
      <c r="JSU3" s="200"/>
      <c r="JSX3" s="202"/>
      <c r="JSY3" s="202"/>
      <c r="JSZ3" s="200"/>
      <c r="JTB3" s="203"/>
      <c r="JTD3" s="203"/>
      <c r="JTE3" s="197"/>
      <c r="JTF3" s="204"/>
      <c r="JTG3" s="199"/>
      <c r="JTH3" s="200"/>
      <c r="JTP3" s="200"/>
      <c r="JTS3" s="202"/>
      <c r="JTT3" s="202"/>
      <c r="JTU3" s="200"/>
      <c r="JTW3" s="203"/>
      <c r="JTY3" s="203"/>
      <c r="JTZ3" s="197"/>
      <c r="JUA3" s="204"/>
      <c r="JUB3" s="199"/>
      <c r="JUC3" s="200"/>
      <c r="JUK3" s="200"/>
      <c r="JUN3" s="202"/>
      <c r="JUO3" s="202"/>
      <c r="JUP3" s="200"/>
      <c r="JUR3" s="203"/>
      <c r="JUT3" s="203"/>
      <c r="JUU3" s="197"/>
      <c r="JUV3" s="204"/>
      <c r="JUW3" s="199"/>
      <c r="JUX3" s="200"/>
      <c r="JVF3" s="200"/>
      <c r="JVI3" s="202"/>
      <c r="JVJ3" s="202"/>
      <c r="JVK3" s="200"/>
      <c r="JVM3" s="203"/>
      <c r="JVO3" s="203"/>
      <c r="JVP3" s="197"/>
      <c r="JVQ3" s="204"/>
      <c r="JVR3" s="199"/>
      <c r="JVS3" s="200"/>
      <c r="JWA3" s="200"/>
      <c r="JWD3" s="202"/>
      <c r="JWE3" s="202"/>
      <c r="JWF3" s="200"/>
      <c r="JWH3" s="203"/>
      <c r="JWJ3" s="203"/>
      <c r="JWK3" s="197"/>
      <c r="JWL3" s="204"/>
      <c r="JWM3" s="199"/>
      <c r="JWN3" s="200"/>
      <c r="JWV3" s="200"/>
      <c r="JWY3" s="202"/>
      <c r="JWZ3" s="202"/>
      <c r="JXA3" s="200"/>
      <c r="JXC3" s="203"/>
      <c r="JXE3" s="203"/>
      <c r="JXF3" s="197"/>
      <c r="JXG3" s="204"/>
      <c r="JXH3" s="199"/>
      <c r="JXI3" s="200"/>
      <c r="JXQ3" s="200"/>
      <c r="JXT3" s="202"/>
      <c r="JXU3" s="202"/>
      <c r="JXV3" s="200"/>
      <c r="JXX3" s="203"/>
      <c r="JXZ3" s="203"/>
      <c r="JYA3" s="197"/>
      <c r="JYB3" s="204"/>
      <c r="JYC3" s="199"/>
      <c r="JYD3" s="200"/>
      <c r="JYL3" s="200"/>
      <c r="JYO3" s="202"/>
      <c r="JYP3" s="202"/>
      <c r="JYQ3" s="200"/>
      <c r="JYS3" s="203"/>
      <c r="JYU3" s="203"/>
      <c r="JYV3" s="197"/>
      <c r="JYW3" s="204"/>
      <c r="JYX3" s="199"/>
      <c r="JYY3" s="200"/>
      <c r="JZG3" s="200"/>
      <c r="JZJ3" s="202"/>
      <c r="JZK3" s="202"/>
      <c r="JZL3" s="200"/>
      <c r="JZN3" s="203"/>
      <c r="JZP3" s="203"/>
      <c r="JZQ3" s="197"/>
      <c r="JZR3" s="204"/>
      <c r="JZS3" s="199"/>
      <c r="JZT3" s="200"/>
      <c r="KAB3" s="200"/>
      <c r="KAE3" s="202"/>
      <c r="KAF3" s="202"/>
      <c r="KAG3" s="200"/>
      <c r="KAI3" s="203"/>
      <c r="KAK3" s="203"/>
      <c r="KAL3" s="197"/>
      <c r="KAM3" s="204"/>
      <c r="KAN3" s="199"/>
      <c r="KAO3" s="200"/>
      <c r="KAW3" s="200"/>
      <c r="KAZ3" s="202"/>
      <c r="KBA3" s="202"/>
      <c r="KBB3" s="200"/>
      <c r="KBD3" s="203"/>
      <c r="KBF3" s="203"/>
      <c r="KBG3" s="197"/>
      <c r="KBH3" s="204"/>
      <c r="KBI3" s="199"/>
      <c r="KBJ3" s="200"/>
      <c r="KBR3" s="200"/>
      <c r="KBU3" s="202"/>
      <c r="KBV3" s="202"/>
      <c r="KBW3" s="200"/>
      <c r="KBY3" s="203"/>
      <c r="KCA3" s="203"/>
      <c r="KCB3" s="197"/>
      <c r="KCC3" s="204"/>
      <c r="KCD3" s="199"/>
      <c r="KCE3" s="200"/>
      <c r="KCM3" s="200"/>
      <c r="KCP3" s="202"/>
      <c r="KCQ3" s="202"/>
      <c r="KCR3" s="200"/>
      <c r="KCT3" s="203"/>
      <c r="KCV3" s="203"/>
      <c r="KCW3" s="197"/>
      <c r="KCX3" s="204"/>
      <c r="KCY3" s="199"/>
      <c r="KCZ3" s="200"/>
      <c r="KDH3" s="200"/>
      <c r="KDK3" s="202"/>
      <c r="KDL3" s="202"/>
      <c r="KDM3" s="200"/>
      <c r="KDO3" s="203"/>
      <c r="KDQ3" s="203"/>
      <c r="KDR3" s="197"/>
      <c r="KDS3" s="204"/>
      <c r="KDT3" s="199"/>
      <c r="KDU3" s="200"/>
      <c r="KEC3" s="200"/>
      <c r="KEF3" s="202"/>
      <c r="KEG3" s="202"/>
      <c r="KEH3" s="200"/>
      <c r="KEJ3" s="203"/>
      <c r="KEL3" s="203"/>
      <c r="KEM3" s="197"/>
      <c r="KEN3" s="204"/>
      <c r="KEO3" s="199"/>
      <c r="KEP3" s="200"/>
      <c r="KEX3" s="200"/>
      <c r="KFA3" s="202"/>
      <c r="KFB3" s="202"/>
      <c r="KFC3" s="200"/>
      <c r="KFE3" s="203"/>
      <c r="KFG3" s="203"/>
      <c r="KFH3" s="197"/>
      <c r="KFI3" s="204"/>
      <c r="KFJ3" s="199"/>
      <c r="KFK3" s="200"/>
      <c r="KFS3" s="200"/>
      <c r="KFV3" s="202"/>
      <c r="KFW3" s="202"/>
      <c r="KFX3" s="200"/>
      <c r="KFZ3" s="203"/>
      <c r="KGB3" s="203"/>
      <c r="KGC3" s="197"/>
      <c r="KGD3" s="204"/>
      <c r="KGE3" s="199"/>
      <c r="KGF3" s="200"/>
      <c r="KGN3" s="200"/>
      <c r="KGQ3" s="202"/>
      <c r="KGR3" s="202"/>
      <c r="KGS3" s="200"/>
      <c r="KGU3" s="203"/>
      <c r="KGW3" s="203"/>
      <c r="KGX3" s="197"/>
      <c r="KGY3" s="204"/>
      <c r="KGZ3" s="199"/>
      <c r="KHA3" s="200"/>
      <c r="KHI3" s="200"/>
      <c r="KHL3" s="202"/>
      <c r="KHM3" s="202"/>
      <c r="KHN3" s="200"/>
      <c r="KHP3" s="203"/>
      <c r="KHR3" s="203"/>
      <c r="KHS3" s="197"/>
      <c r="KHT3" s="204"/>
      <c r="KHU3" s="199"/>
      <c r="KHV3" s="200"/>
      <c r="KID3" s="200"/>
      <c r="KIG3" s="202"/>
      <c r="KIH3" s="202"/>
      <c r="KII3" s="200"/>
      <c r="KIK3" s="203"/>
      <c r="KIM3" s="203"/>
      <c r="KIN3" s="197"/>
      <c r="KIO3" s="204"/>
      <c r="KIP3" s="199"/>
      <c r="KIQ3" s="200"/>
      <c r="KIY3" s="200"/>
      <c r="KJB3" s="202"/>
      <c r="KJC3" s="202"/>
      <c r="KJD3" s="200"/>
      <c r="KJF3" s="203"/>
      <c r="KJH3" s="203"/>
      <c r="KJI3" s="197"/>
      <c r="KJJ3" s="204"/>
      <c r="KJK3" s="199"/>
      <c r="KJL3" s="200"/>
      <c r="KJT3" s="200"/>
      <c r="KJW3" s="202"/>
      <c r="KJX3" s="202"/>
      <c r="KJY3" s="200"/>
      <c r="KKA3" s="203"/>
      <c r="KKC3" s="203"/>
      <c r="KKD3" s="197"/>
      <c r="KKE3" s="204"/>
      <c r="KKF3" s="199"/>
      <c r="KKG3" s="200"/>
      <c r="KKO3" s="200"/>
      <c r="KKR3" s="202"/>
      <c r="KKS3" s="202"/>
      <c r="KKT3" s="200"/>
      <c r="KKV3" s="203"/>
      <c r="KKX3" s="203"/>
      <c r="KKY3" s="197"/>
      <c r="KKZ3" s="204"/>
      <c r="KLA3" s="199"/>
      <c r="KLB3" s="200"/>
      <c r="KLJ3" s="200"/>
      <c r="KLM3" s="202"/>
      <c r="KLN3" s="202"/>
      <c r="KLO3" s="200"/>
      <c r="KLQ3" s="203"/>
      <c r="KLS3" s="203"/>
      <c r="KLT3" s="197"/>
      <c r="KLU3" s="204"/>
      <c r="KLV3" s="199"/>
      <c r="KLW3" s="200"/>
      <c r="KME3" s="200"/>
      <c r="KMH3" s="202"/>
      <c r="KMI3" s="202"/>
      <c r="KMJ3" s="200"/>
      <c r="KML3" s="203"/>
      <c r="KMN3" s="203"/>
      <c r="KMO3" s="197"/>
      <c r="KMP3" s="204"/>
      <c r="KMQ3" s="199"/>
      <c r="KMR3" s="200"/>
      <c r="KMZ3" s="200"/>
      <c r="KNC3" s="202"/>
      <c r="KND3" s="202"/>
      <c r="KNE3" s="200"/>
      <c r="KNG3" s="203"/>
      <c r="KNI3" s="203"/>
      <c r="KNJ3" s="197"/>
      <c r="KNK3" s="204"/>
      <c r="KNL3" s="199"/>
      <c r="KNM3" s="200"/>
      <c r="KNU3" s="200"/>
      <c r="KNX3" s="202"/>
      <c r="KNY3" s="202"/>
      <c r="KNZ3" s="200"/>
      <c r="KOB3" s="203"/>
      <c r="KOD3" s="203"/>
      <c r="KOE3" s="197"/>
      <c r="KOF3" s="204"/>
      <c r="KOG3" s="199"/>
      <c r="KOH3" s="200"/>
      <c r="KOP3" s="200"/>
      <c r="KOS3" s="202"/>
      <c r="KOT3" s="202"/>
      <c r="KOU3" s="200"/>
      <c r="KOW3" s="203"/>
      <c r="KOY3" s="203"/>
      <c r="KOZ3" s="197"/>
      <c r="KPA3" s="204"/>
      <c r="KPB3" s="199"/>
      <c r="KPC3" s="200"/>
      <c r="KPK3" s="200"/>
      <c r="KPN3" s="202"/>
      <c r="KPO3" s="202"/>
      <c r="KPP3" s="200"/>
      <c r="KPR3" s="203"/>
      <c r="KPT3" s="203"/>
      <c r="KPU3" s="197"/>
      <c r="KPV3" s="204"/>
      <c r="KPW3" s="199"/>
      <c r="KPX3" s="200"/>
      <c r="KQF3" s="200"/>
      <c r="KQI3" s="202"/>
      <c r="KQJ3" s="202"/>
      <c r="KQK3" s="200"/>
      <c r="KQM3" s="203"/>
      <c r="KQO3" s="203"/>
      <c r="KQP3" s="197"/>
      <c r="KQQ3" s="204"/>
      <c r="KQR3" s="199"/>
      <c r="KQS3" s="200"/>
      <c r="KRA3" s="200"/>
      <c r="KRD3" s="202"/>
      <c r="KRE3" s="202"/>
      <c r="KRF3" s="200"/>
      <c r="KRH3" s="203"/>
      <c r="KRJ3" s="203"/>
      <c r="KRK3" s="197"/>
      <c r="KRL3" s="204"/>
      <c r="KRM3" s="199"/>
      <c r="KRN3" s="200"/>
      <c r="KRV3" s="200"/>
      <c r="KRY3" s="202"/>
      <c r="KRZ3" s="202"/>
      <c r="KSA3" s="200"/>
      <c r="KSC3" s="203"/>
      <c r="KSE3" s="203"/>
      <c r="KSF3" s="197"/>
      <c r="KSG3" s="204"/>
      <c r="KSH3" s="199"/>
      <c r="KSI3" s="200"/>
      <c r="KSQ3" s="200"/>
      <c r="KST3" s="202"/>
      <c r="KSU3" s="202"/>
      <c r="KSV3" s="200"/>
      <c r="KSX3" s="203"/>
      <c r="KSZ3" s="203"/>
      <c r="KTA3" s="197"/>
      <c r="KTB3" s="204"/>
      <c r="KTC3" s="199"/>
      <c r="KTD3" s="200"/>
      <c r="KTL3" s="200"/>
      <c r="KTO3" s="202"/>
      <c r="KTP3" s="202"/>
      <c r="KTQ3" s="200"/>
      <c r="KTS3" s="203"/>
      <c r="KTU3" s="203"/>
      <c r="KTV3" s="197"/>
      <c r="KTW3" s="204"/>
      <c r="KTX3" s="199"/>
      <c r="KTY3" s="200"/>
      <c r="KUG3" s="200"/>
      <c r="KUJ3" s="202"/>
      <c r="KUK3" s="202"/>
      <c r="KUL3" s="200"/>
      <c r="KUN3" s="203"/>
      <c r="KUP3" s="203"/>
      <c r="KUQ3" s="197"/>
      <c r="KUR3" s="204"/>
      <c r="KUS3" s="199"/>
      <c r="KUT3" s="200"/>
      <c r="KVB3" s="200"/>
      <c r="KVE3" s="202"/>
      <c r="KVF3" s="202"/>
      <c r="KVG3" s="200"/>
      <c r="KVI3" s="203"/>
      <c r="KVK3" s="203"/>
      <c r="KVL3" s="197"/>
      <c r="KVM3" s="204"/>
      <c r="KVN3" s="199"/>
      <c r="KVO3" s="200"/>
      <c r="KVW3" s="200"/>
      <c r="KVZ3" s="202"/>
      <c r="KWA3" s="202"/>
      <c r="KWB3" s="200"/>
      <c r="KWD3" s="203"/>
      <c r="KWF3" s="203"/>
      <c r="KWG3" s="197"/>
      <c r="KWH3" s="204"/>
      <c r="KWI3" s="199"/>
      <c r="KWJ3" s="200"/>
      <c r="KWR3" s="200"/>
      <c r="KWU3" s="202"/>
      <c r="KWV3" s="202"/>
      <c r="KWW3" s="200"/>
      <c r="KWY3" s="203"/>
      <c r="KXA3" s="203"/>
      <c r="KXB3" s="197"/>
      <c r="KXC3" s="204"/>
      <c r="KXD3" s="199"/>
      <c r="KXE3" s="200"/>
      <c r="KXM3" s="200"/>
      <c r="KXP3" s="202"/>
      <c r="KXQ3" s="202"/>
      <c r="KXR3" s="200"/>
      <c r="KXT3" s="203"/>
      <c r="KXV3" s="203"/>
      <c r="KXW3" s="197"/>
      <c r="KXX3" s="204"/>
      <c r="KXY3" s="199"/>
      <c r="KXZ3" s="200"/>
      <c r="KYH3" s="200"/>
      <c r="KYK3" s="202"/>
      <c r="KYL3" s="202"/>
      <c r="KYM3" s="200"/>
      <c r="KYO3" s="203"/>
      <c r="KYQ3" s="203"/>
      <c r="KYR3" s="197"/>
      <c r="KYS3" s="204"/>
      <c r="KYT3" s="199"/>
      <c r="KYU3" s="200"/>
      <c r="KZC3" s="200"/>
      <c r="KZF3" s="202"/>
      <c r="KZG3" s="202"/>
      <c r="KZH3" s="200"/>
      <c r="KZJ3" s="203"/>
      <c r="KZL3" s="203"/>
      <c r="KZM3" s="197"/>
      <c r="KZN3" s="204"/>
      <c r="KZO3" s="199"/>
      <c r="KZP3" s="200"/>
      <c r="KZX3" s="200"/>
      <c r="LAA3" s="202"/>
      <c r="LAB3" s="202"/>
      <c r="LAC3" s="200"/>
      <c r="LAE3" s="203"/>
      <c r="LAG3" s="203"/>
      <c r="LAH3" s="197"/>
      <c r="LAI3" s="204"/>
      <c r="LAJ3" s="199"/>
      <c r="LAK3" s="200"/>
      <c r="LAS3" s="200"/>
      <c r="LAV3" s="202"/>
      <c r="LAW3" s="202"/>
      <c r="LAX3" s="200"/>
      <c r="LAZ3" s="203"/>
      <c r="LBB3" s="203"/>
      <c r="LBC3" s="197"/>
      <c r="LBD3" s="204"/>
      <c r="LBE3" s="199"/>
      <c r="LBF3" s="200"/>
      <c r="LBN3" s="200"/>
      <c r="LBQ3" s="202"/>
      <c r="LBR3" s="202"/>
      <c r="LBS3" s="200"/>
      <c r="LBU3" s="203"/>
      <c r="LBW3" s="203"/>
      <c r="LBX3" s="197"/>
      <c r="LBY3" s="204"/>
      <c r="LBZ3" s="199"/>
      <c r="LCA3" s="200"/>
      <c r="LCI3" s="200"/>
      <c r="LCL3" s="202"/>
      <c r="LCM3" s="202"/>
      <c r="LCN3" s="200"/>
      <c r="LCP3" s="203"/>
      <c r="LCR3" s="203"/>
      <c r="LCS3" s="197"/>
      <c r="LCT3" s="204"/>
      <c r="LCU3" s="199"/>
      <c r="LCV3" s="200"/>
      <c r="LDD3" s="200"/>
      <c r="LDG3" s="202"/>
      <c r="LDH3" s="202"/>
      <c r="LDI3" s="200"/>
      <c r="LDK3" s="203"/>
      <c r="LDM3" s="203"/>
      <c r="LDN3" s="197"/>
      <c r="LDO3" s="204"/>
      <c r="LDP3" s="199"/>
      <c r="LDQ3" s="200"/>
      <c r="LDY3" s="200"/>
      <c r="LEB3" s="202"/>
      <c r="LEC3" s="202"/>
      <c r="LED3" s="200"/>
      <c r="LEF3" s="203"/>
      <c r="LEH3" s="203"/>
      <c r="LEI3" s="197"/>
      <c r="LEJ3" s="204"/>
      <c r="LEK3" s="199"/>
      <c r="LEL3" s="200"/>
      <c r="LET3" s="200"/>
      <c r="LEW3" s="202"/>
      <c r="LEX3" s="202"/>
      <c r="LEY3" s="200"/>
      <c r="LFA3" s="203"/>
      <c r="LFC3" s="203"/>
      <c r="LFD3" s="197"/>
      <c r="LFE3" s="204"/>
      <c r="LFF3" s="199"/>
      <c r="LFG3" s="200"/>
      <c r="LFO3" s="200"/>
      <c r="LFR3" s="202"/>
      <c r="LFS3" s="202"/>
      <c r="LFT3" s="200"/>
      <c r="LFV3" s="203"/>
      <c r="LFX3" s="203"/>
      <c r="LFY3" s="197"/>
      <c r="LFZ3" s="204"/>
      <c r="LGA3" s="199"/>
      <c r="LGB3" s="200"/>
      <c r="LGJ3" s="200"/>
      <c r="LGM3" s="202"/>
      <c r="LGN3" s="202"/>
      <c r="LGO3" s="200"/>
      <c r="LGQ3" s="203"/>
      <c r="LGS3" s="203"/>
      <c r="LGT3" s="197"/>
      <c r="LGU3" s="204"/>
      <c r="LGV3" s="199"/>
      <c r="LGW3" s="200"/>
      <c r="LHE3" s="200"/>
      <c r="LHH3" s="202"/>
      <c r="LHI3" s="202"/>
      <c r="LHJ3" s="200"/>
      <c r="LHL3" s="203"/>
      <c r="LHN3" s="203"/>
      <c r="LHO3" s="197"/>
      <c r="LHP3" s="204"/>
      <c r="LHQ3" s="199"/>
      <c r="LHR3" s="200"/>
      <c r="LHZ3" s="200"/>
      <c r="LIC3" s="202"/>
      <c r="LID3" s="202"/>
      <c r="LIE3" s="200"/>
      <c r="LIG3" s="203"/>
      <c r="LII3" s="203"/>
      <c r="LIJ3" s="197"/>
      <c r="LIK3" s="204"/>
      <c r="LIL3" s="199"/>
      <c r="LIM3" s="200"/>
      <c r="LIU3" s="200"/>
      <c r="LIX3" s="202"/>
      <c r="LIY3" s="202"/>
      <c r="LIZ3" s="200"/>
      <c r="LJB3" s="203"/>
      <c r="LJD3" s="203"/>
      <c r="LJE3" s="197"/>
      <c r="LJF3" s="204"/>
      <c r="LJG3" s="199"/>
      <c r="LJH3" s="200"/>
      <c r="LJP3" s="200"/>
      <c r="LJS3" s="202"/>
      <c r="LJT3" s="202"/>
      <c r="LJU3" s="200"/>
      <c r="LJW3" s="203"/>
      <c r="LJY3" s="203"/>
      <c r="LJZ3" s="197"/>
      <c r="LKA3" s="204"/>
      <c r="LKB3" s="199"/>
      <c r="LKC3" s="200"/>
      <c r="LKK3" s="200"/>
      <c r="LKN3" s="202"/>
      <c r="LKO3" s="202"/>
      <c r="LKP3" s="200"/>
      <c r="LKR3" s="203"/>
      <c r="LKT3" s="203"/>
      <c r="LKU3" s="197"/>
      <c r="LKV3" s="204"/>
      <c r="LKW3" s="199"/>
      <c r="LKX3" s="200"/>
      <c r="LLF3" s="200"/>
      <c r="LLI3" s="202"/>
      <c r="LLJ3" s="202"/>
      <c r="LLK3" s="200"/>
      <c r="LLM3" s="203"/>
      <c r="LLO3" s="203"/>
      <c r="LLP3" s="197"/>
      <c r="LLQ3" s="204"/>
      <c r="LLR3" s="199"/>
      <c r="LLS3" s="200"/>
      <c r="LMA3" s="200"/>
      <c r="LMD3" s="202"/>
      <c r="LME3" s="202"/>
      <c r="LMF3" s="200"/>
      <c r="LMH3" s="203"/>
      <c r="LMJ3" s="203"/>
      <c r="LMK3" s="197"/>
      <c r="LML3" s="204"/>
      <c r="LMM3" s="199"/>
      <c r="LMN3" s="200"/>
      <c r="LMV3" s="200"/>
      <c r="LMY3" s="202"/>
      <c r="LMZ3" s="202"/>
      <c r="LNA3" s="200"/>
      <c r="LNC3" s="203"/>
      <c r="LNE3" s="203"/>
      <c r="LNF3" s="197"/>
      <c r="LNG3" s="204"/>
      <c r="LNH3" s="199"/>
      <c r="LNI3" s="200"/>
      <c r="LNQ3" s="200"/>
      <c r="LNT3" s="202"/>
      <c r="LNU3" s="202"/>
      <c r="LNV3" s="200"/>
      <c r="LNX3" s="203"/>
      <c r="LNZ3" s="203"/>
      <c r="LOA3" s="197"/>
      <c r="LOB3" s="204"/>
      <c r="LOC3" s="199"/>
      <c r="LOD3" s="200"/>
      <c r="LOL3" s="200"/>
      <c r="LOO3" s="202"/>
      <c r="LOP3" s="202"/>
      <c r="LOQ3" s="200"/>
      <c r="LOS3" s="203"/>
      <c r="LOU3" s="203"/>
      <c r="LOV3" s="197"/>
      <c r="LOW3" s="204"/>
      <c r="LOX3" s="199"/>
      <c r="LOY3" s="200"/>
      <c r="LPG3" s="200"/>
      <c r="LPJ3" s="202"/>
      <c r="LPK3" s="202"/>
      <c r="LPL3" s="200"/>
      <c r="LPN3" s="203"/>
      <c r="LPP3" s="203"/>
      <c r="LPQ3" s="197"/>
      <c r="LPR3" s="204"/>
      <c r="LPS3" s="199"/>
      <c r="LPT3" s="200"/>
      <c r="LQB3" s="200"/>
      <c r="LQE3" s="202"/>
      <c r="LQF3" s="202"/>
      <c r="LQG3" s="200"/>
      <c r="LQI3" s="203"/>
      <c r="LQK3" s="203"/>
      <c r="LQL3" s="197"/>
      <c r="LQM3" s="204"/>
      <c r="LQN3" s="199"/>
      <c r="LQO3" s="200"/>
      <c r="LQW3" s="200"/>
      <c r="LQZ3" s="202"/>
      <c r="LRA3" s="202"/>
      <c r="LRB3" s="200"/>
      <c r="LRD3" s="203"/>
      <c r="LRF3" s="203"/>
      <c r="LRG3" s="197"/>
      <c r="LRH3" s="204"/>
      <c r="LRI3" s="199"/>
      <c r="LRJ3" s="200"/>
      <c r="LRR3" s="200"/>
      <c r="LRU3" s="202"/>
      <c r="LRV3" s="202"/>
      <c r="LRW3" s="200"/>
      <c r="LRY3" s="203"/>
      <c r="LSA3" s="203"/>
      <c r="LSB3" s="197"/>
      <c r="LSC3" s="204"/>
      <c r="LSD3" s="199"/>
      <c r="LSE3" s="200"/>
      <c r="LSM3" s="200"/>
      <c r="LSP3" s="202"/>
      <c r="LSQ3" s="202"/>
      <c r="LSR3" s="200"/>
      <c r="LST3" s="203"/>
      <c r="LSV3" s="203"/>
      <c r="LSW3" s="197"/>
      <c r="LSX3" s="204"/>
      <c r="LSY3" s="199"/>
      <c r="LSZ3" s="200"/>
      <c r="LTH3" s="200"/>
      <c r="LTK3" s="202"/>
      <c r="LTL3" s="202"/>
      <c r="LTM3" s="200"/>
      <c r="LTO3" s="203"/>
      <c r="LTQ3" s="203"/>
      <c r="LTR3" s="197"/>
      <c r="LTS3" s="204"/>
      <c r="LTT3" s="199"/>
      <c r="LTU3" s="200"/>
      <c r="LUC3" s="200"/>
      <c r="LUF3" s="202"/>
      <c r="LUG3" s="202"/>
      <c r="LUH3" s="200"/>
      <c r="LUJ3" s="203"/>
      <c r="LUL3" s="203"/>
      <c r="LUM3" s="197"/>
      <c r="LUN3" s="204"/>
      <c r="LUO3" s="199"/>
      <c r="LUP3" s="200"/>
      <c r="LUX3" s="200"/>
      <c r="LVA3" s="202"/>
      <c r="LVB3" s="202"/>
      <c r="LVC3" s="200"/>
      <c r="LVE3" s="203"/>
      <c r="LVG3" s="203"/>
      <c r="LVH3" s="197"/>
      <c r="LVI3" s="204"/>
      <c r="LVJ3" s="199"/>
      <c r="LVK3" s="200"/>
      <c r="LVS3" s="200"/>
      <c r="LVV3" s="202"/>
      <c r="LVW3" s="202"/>
      <c r="LVX3" s="200"/>
      <c r="LVZ3" s="203"/>
      <c r="LWB3" s="203"/>
      <c r="LWC3" s="197"/>
      <c r="LWD3" s="204"/>
      <c r="LWE3" s="199"/>
      <c r="LWF3" s="200"/>
      <c r="LWN3" s="200"/>
      <c r="LWQ3" s="202"/>
      <c r="LWR3" s="202"/>
      <c r="LWS3" s="200"/>
      <c r="LWU3" s="203"/>
      <c r="LWW3" s="203"/>
      <c r="LWX3" s="197"/>
      <c r="LWY3" s="204"/>
      <c r="LWZ3" s="199"/>
      <c r="LXA3" s="200"/>
      <c r="LXI3" s="200"/>
      <c r="LXL3" s="202"/>
      <c r="LXM3" s="202"/>
      <c r="LXN3" s="200"/>
      <c r="LXP3" s="203"/>
      <c r="LXR3" s="203"/>
      <c r="LXS3" s="197"/>
      <c r="LXT3" s="204"/>
      <c r="LXU3" s="199"/>
      <c r="LXV3" s="200"/>
      <c r="LYD3" s="200"/>
      <c r="LYG3" s="202"/>
      <c r="LYH3" s="202"/>
      <c r="LYI3" s="200"/>
      <c r="LYK3" s="203"/>
      <c r="LYM3" s="203"/>
      <c r="LYN3" s="197"/>
      <c r="LYO3" s="204"/>
      <c r="LYP3" s="199"/>
      <c r="LYQ3" s="200"/>
      <c r="LYY3" s="200"/>
      <c r="LZB3" s="202"/>
      <c r="LZC3" s="202"/>
      <c r="LZD3" s="200"/>
      <c r="LZF3" s="203"/>
      <c r="LZH3" s="203"/>
      <c r="LZI3" s="197"/>
      <c r="LZJ3" s="204"/>
      <c r="LZK3" s="199"/>
      <c r="LZL3" s="200"/>
      <c r="LZT3" s="200"/>
      <c r="LZW3" s="202"/>
      <c r="LZX3" s="202"/>
      <c r="LZY3" s="200"/>
      <c r="MAA3" s="203"/>
      <c r="MAC3" s="203"/>
      <c r="MAD3" s="197"/>
      <c r="MAE3" s="204"/>
      <c r="MAF3" s="199"/>
      <c r="MAG3" s="200"/>
      <c r="MAO3" s="200"/>
      <c r="MAR3" s="202"/>
      <c r="MAS3" s="202"/>
      <c r="MAT3" s="200"/>
      <c r="MAV3" s="203"/>
      <c r="MAX3" s="203"/>
      <c r="MAY3" s="197"/>
      <c r="MAZ3" s="204"/>
      <c r="MBA3" s="199"/>
      <c r="MBB3" s="200"/>
      <c r="MBJ3" s="200"/>
      <c r="MBM3" s="202"/>
      <c r="MBN3" s="202"/>
      <c r="MBO3" s="200"/>
      <c r="MBQ3" s="203"/>
      <c r="MBS3" s="203"/>
      <c r="MBT3" s="197"/>
      <c r="MBU3" s="204"/>
      <c r="MBV3" s="199"/>
      <c r="MBW3" s="200"/>
      <c r="MCE3" s="200"/>
      <c r="MCH3" s="202"/>
      <c r="MCI3" s="202"/>
      <c r="MCJ3" s="200"/>
      <c r="MCL3" s="203"/>
      <c r="MCN3" s="203"/>
      <c r="MCO3" s="197"/>
      <c r="MCP3" s="204"/>
      <c r="MCQ3" s="199"/>
      <c r="MCR3" s="200"/>
      <c r="MCZ3" s="200"/>
      <c r="MDC3" s="202"/>
      <c r="MDD3" s="202"/>
      <c r="MDE3" s="200"/>
      <c r="MDG3" s="203"/>
      <c r="MDI3" s="203"/>
      <c r="MDJ3" s="197"/>
      <c r="MDK3" s="204"/>
      <c r="MDL3" s="199"/>
      <c r="MDM3" s="200"/>
      <c r="MDU3" s="200"/>
      <c r="MDX3" s="202"/>
      <c r="MDY3" s="202"/>
      <c r="MDZ3" s="200"/>
      <c r="MEB3" s="203"/>
      <c r="MED3" s="203"/>
      <c r="MEE3" s="197"/>
      <c r="MEF3" s="204"/>
      <c r="MEG3" s="199"/>
      <c r="MEH3" s="200"/>
      <c r="MEP3" s="200"/>
      <c r="MES3" s="202"/>
      <c r="MET3" s="202"/>
      <c r="MEU3" s="200"/>
      <c r="MEW3" s="203"/>
      <c r="MEY3" s="203"/>
      <c r="MEZ3" s="197"/>
      <c r="MFA3" s="204"/>
      <c r="MFB3" s="199"/>
      <c r="MFC3" s="200"/>
      <c r="MFK3" s="200"/>
      <c r="MFN3" s="202"/>
      <c r="MFO3" s="202"/>
      <c r="MFP3" s="200"/>
      <c r="MFR3" s="203"/>
      <c r="MFT3" s="203"/>
      <c r="MFU3" s="197"/>
      <c r="MFV3" s="204"/>
      <c r="MFW3" s="199"/>
      <c r="MFX3" s="200"/>
      <c r="MGF3" s="200"/>
      <c r="MGI3" s="202"/>
      <c r="MGJ3" s="202"/>
      <c r="MGK3" s="200"/>
      <c r="MGM3" s="203"/>
      <c r="MGO3" s="203"/>
      <c r="MGP3" s="197"/>
      <c r="MGQ3" s="204"/>
      <c r="MGR3" s="199"/>
      <c r="MGS3" s="200"/>
      <c r="MHA3" s="200"/>
      <c r="MHD3" s="202"/>
      <c r="MHE3" s="202"/>
      <c r="MHF3" s="200"/>
      <c r="MHH3" s="203"/>
      <c r="MHJ3" s="203"/>
      <c r="MHK3" s="197"/>
      <c r="MHL3" s="204"/>
      <c r="MHM3" s="199"/>
      <c r="MHN3" s="200"/>
      <c r="MHV3" s="200"/>
      <c r="MHY3" s="202"/>
      <c r="MHZ3" s="202"/>
      <c r="MIA3" s="200"/>
      <c r="MIC3" s="203"/>
      <c r="MIE3" s="203"/>
      <c r="MIF3" s="197"/>
      <c r="MIG3" s="204"/>
      <c r="MIH3" s="199"/>
      <c r="MII3" s="200"/>
      <c r="MIQ3" s="200"/>
      <c r="MIT3" s="202"/>
      <c r="MIU3" s="202"/>
      <c r="MIV3" s="200"/>
      <c r="MIX3" s="203"/>
      <c r="MIZ3" s="203"/>
      <c r="MJA3" s="197"/>
      <c r="MJB3" s="204"/>
      <c r="MJC3" s="199"/>
      <c r="MJD3" s="200"/>
      <c r="MJL3" s="200"/>
      <c r="MJO3" s="202"/>
      <c r="MJP3" s="202"/>
      <c r="MJQ3" s="200"/>
      <c r="MJS3" s="203"/>
      <c r="MJU3" s="203"/>
      <c r="MJV3" s="197"/>
      <c r="MJW3" s="204"/>
      <c r="MJX3" s="199"/>
      <c r="MJY3" s="200"/>
      <c r="MKG3" s="200"/>
      <c r="MKJ3" s="202"/>
      <c r="MKK3" s="202"/>
      <c r="MKL3" s="200"/>
      <c r="MKN3" s="203"/>
      <c r="MKP3" s="203"/>
      <c r="MKQ3" s="197"/>
      <c r="MKR3" s="204"/>
      <c r="MKS3" s="199"/>
      <c r="MKT3" s="200"/>
      <c r="MLB3" s="200"/>
      <c r="MLE3" s="202"/>
      <c r="MLF3" s="202"/>
      <c r="MLG3" s="200"/>
      <c r="MLI3" s="203"/>
      <c r="MLK3" s="203"/>
      <c r="MLL3" s="197"/>
      <c r="MLM3" s="204"/>
      <c r="MLN3" s="199"/>
      <c r="MLO3" s="200"/>
      <c r="MLW3" s="200"/>
      <c r="MLZ3" s="202"/>
      <c r="MMA3" s="202"/>
      <c r="MMB3" s="200"/>
      <c r="MMD3" s="203"/>
      <c r="MMF3" s="203"/>
      <c r="MMG3" s="197"/>
      <c r="MMH3" s="204"/>
      <c r="MMI3" s="199"/>
      <c r="MMJ3" s="200"/>
      <c r="MMR3" s="200"/>
      <c r="MMU3" s="202"/>
      <c r="MMV3" s="202"/>
      <c r="MMW3" s="200"/>
      <c r="MMY3" s="203"/>
      <c r="MNA3" s="203"/>
      <c r="MNB3" s="197"/>
      <c r="MNC3" s="204"/>
      <c r="MND3" s="199"/>
      <c r="MNE3" s="200"/>
      <c r="MNM3" s="200"/>
      <c r="MNP3" s="202"/>
      <c r="MNQ3" s="202"/>
      <c r="MNR3" s="200"/>
      <c r="MNT3" s="203"/>
      <c r="MNV3" s="203"/>
      <c r="MNW3" s="197"/>
      <c r="MNX3" s="204"/>
      <c r="MNY3" s="199"/>
      <c r="MNZ3" s="200"/>
      <c r="MOH3" s="200"/>
      <c r="MOK3" s="202"/>
      <c r="MOL3" s="202"/>
      <c r="MOM3" s="200"/>
      <c r="MOO3" s="203"/>
      <c r="MOQ3" s="203"/>
      <c r="MOR3" s="197"/>
      <c r="MOS3" s="204"/>
      <c r="MOT3" s="199"/>
      <c r="MOU3" s="200"/>
      <c r="MPC3" s="200"/>
      <c r="MPF3" s="202"/>
      <c r="MPG3" s="202"/>
      <c r="MPH3" s="200"/>
      <c r="MPJ3" s="203"/>
      <c r="MPL3" s="203"/>
      <c r="MPM3" s="197"/>
      <c r="MPN3" s="204"/>
      <c r="MPO3" s="199"/>
      <c r="MPP3" s="200"/>
      <c r="MPX3" s="200"/>
      <c r="MQA3" s="202"/>
      <c r="MQB3" s="202"/>
      <c r="MQC3" s="200"/>
      <c r="MQE3" s="203"/>
      <c r="MQG3" s="203"/>
      <c r="MQH3" s="197"/>
      <c r="MQI3" s="204"/>
      <c r="MQJ3" s="199"/>
      <c r="MQK3" s="200"/>
      <c r="MQS3" s="200"/>
      <c r="MQV3" s="202"/>
      <c r="MQW3" s="202"/>
      <c r="MQX3" s="200"/>
      <c r="MQZ3" s="203"/>
      <c r="MRB3" s="203"/>
      <c r="MRC3" s="197"/>
      <c r="MRD3" s="204"/>
      <c r="MRE3" s="199"/>
      <c r="MRF3" s="200"/>
      <c r="MRN3" s="200"/>
      <c r="MRQ3" s="202"/>
      <c r="MRR3" s="202"/>
      <c r="MRS3" s="200"/>
      <c r="MRU3" s="203"/>
      <c r="MRW3" s="203"/>
      <c r="MRX3" s="197"/>
      <c r="MRY3" s="204"/>
      <c r="MRZ3" s="199"/>
      <c r="MSA3" s="200"/>
      <c r="MSI3" s="200"/>
      <c r="MSL3" s="202"/>
      <c r="MSM3" s="202"/>
      <c r="MSN3" s="200"/>
      <c r="MSP3" s="203"/>
      <c r="MSR3" s="203"/>
      <c r="MSS3" s="197"/>
      <c r="MST3" s="204"/>
      <c r="MSU3" s="199"/>
      <c r="MSV3" s="200"/>
      <c r="MTD3" s="200"/>
      <c r="MTG3" s="202"/>
      <c r="MTH3" s="202"/>
      <c r="MTI3" s="200"/>
      <c r="MTK3" s="203"/>
      <c r="MTM3" s="203"/>
      <c r="MTN3" s="197"/>
      <c r="MTO3" s="204"/>
      <c r="MTP3" s="199"/>
      <c r="MTQ3" s="200"/>
      <c r="MTY3" s="200"/>
      <c r="MUB3" s="202"/>
      <c r="MUC3" s="202"/>
      <c r="MUD3" s="200"/>
      <c r="MUF3" s="203"/>
      <c r="MUH3" s="203"/>
      <c r="MUI3" s="197"/>
      <c r="MUJ3" s="204"/>
      <c r="MUK3" s="199"/>
      <c r="MUL3" s="200"/>
      <c r="MUT3" s="200"/>
      <c r="MUW3" s="202"/>
      <c r="MUX3" s="202"/>
      <c r="MUY3" s="200"/>
      <c r="MVA3" s="203"/>
      <c r="MVC3" s="203"/>
      <c r="MVD3" s="197"/>
      <c r="MVE3" s="204"/>
      <c r="MVF3" s="199"/>
      <c r="MVG3" s="200"/>
      <c r="MVO3" s="200"/>
      <c r="MVR3" s="202"/>
      <c r="MVS3" s="202"/>
      <c r="MVT3" s="200"/>
      <c r="MVV3" s="203"/>
      <c r="MVX3" s="203"/>
      <c r="MVY3" s="197"/>
      <c r="MVZ3" s="204"/>
      <c r="MWA3" s="199"/>
      <c r="MWB3" s="200"/>
      <c r="MWJ3" s="200"/>
      <c r="MWM3" s="202"/>
      <c r="MWN3" s="202"/>
      <c r="MWO3" s="200"/>
      <c r="MWQ3" s="203"/>
      <c r="MWS3" s="203"/>
      <c r="MWT3" s="197"/>
      <c r="MWU3" s="204"/>
      <c r="MWV3" s="199"/>
      <c r="MWW3" s="200"/>
      <c r="MXE3" s="200"/>
      <c r="MXH3" s="202"/>
      <c r="MXI3" s="202"/>
      <c r="MXJ3" s="200"/>
      <c r="MXL3" s="203"/>
      <c r="MXN3" s="203"/>
      <c r="MXO3" s="197"/>
      <c r="MXP3" s="204"/>
      <c r="MXQ3" s="199"/>
      <c r="MXR3" s="200"/>
      <c r="MXZ3" s="200"/>
      <c r="MYC3" s="202"/>
      <c r="MYD3" s="202"/>
      <c r="MYE3" s="200"/>
      <c r="MYG3" s="203"/>
      <c r="MYI3" s="203"/>
      <c r="MYJ3" s="197"/>
      <c r="MYK3" s="204"/>
      <c r="MYL3" s="199"/>
      <c r="MYM3" s="200"/>
      <c r="MYU3" s="200"/>
      <c r="MYX3" s="202"/>
      <c r="MYY3" s="202"/>
      <c r="MYZ3" s="200"/>
      <c r="MZB3" s="203"/>
      <c r="MZD3" s="203"/>
      <c r="MZE3" s="197"/>
      <c r="MZF3" s="204"/>
      <c r="MZG3" s="199"/>
      <c r="MZH3" s="200"/>
      <c r="MZP3" s="200"/>
      <c r="MZS3" s="202"/>
      <c r="MZT3" s="202"/>
      <c r="MZU3" s="200"/>
      <c r="MZW3" s="203"/>
      <c r="MZY3" s="203"/>
      <c r="MZZ3" s="197"/>
      <c r="NAA3" s="204"/>
      <c r="NAB3" s="199"/>
      <c r="NAC3" s="200"/>
      <c r="NAK3" s="200"/>
      <c r="NAN3" s="202"/>
      <c r="NAO3" s="202"/>
      <c r="NAP3" s="200"/>
      <c r="NAR3" s="203"/>
      <c r="NAT3" s="203"/>
      <c r="NAU3" s="197"/>
      <c r="NAV3" s="204"/>
      <c r="NAW3" s="199"/>
      <c r="NAX3" s="200"/>
      <c r="NBF3" s="200"/>
      <c r="NBI3" s="202"/>
      <c r="NBJ3" s="202"/>
      <c r="NBK3" s="200"/>
      <c r="NBM3" s="203"/>
      <c r="NBO3" s="203"/>
      <c r="NBP3" s="197"/>
      <c r="NBQ3" s="204"/>
      <c r="NBR3" s="199"/>
      <c r="NBS3" s="200"/>
      <c r="NCA3" s="200"/>
      <c r="NCD3" s="202"/>
      <c r="NCE3" s="202"/>
      <c r="NCF3" s="200"/>
      <c r="NCH3" s="203"/>
      <c r="NCJ3" s="203"/>
      <c r="NCK3" s="197"/>
      <c r="NCL3" s="204"/>
      <c r="NCM3" s="199"/>
      <c r="NCN3" s="200"/>
      <c r="NCV3" s="200"/>
      <c r="NCY3" s="202"/>
      <c r="NCZ3" s="202"/>
      <c r="NDA3" s="200"/>
      <c r="NDC3" s="203"/>
      <c r="NDE3" s="203"/>
      <c r="NDF3" s="197"/>
      <c r="NDG3" s="204"/>
      <c r="NDH3" s="199"/>
      <c r="NDI3" s="200"/>
      <c r="NDQ3" s="200"/>
      <c r="NDT3" s="202"/>
      <c r="NDU3" s="202"/>
      <c r="NDV3" s="200"/>
      <c r="NDX3" s="203"/>
      <c r="NDZ3" s="203"/>
      <c r="NEA3" s="197"/>
      <c r="NEB3" s="204"/>
      <c r="NEC3" s="199"/>
      <c r="NED3" s="200"/>
      <c r="NEL3" s="200"/>
      <c r="NEO3" s="202"/>
      <c r="NEP3" s="202"/>
      <c r="NEQ3" s="200"/>
      <c r="NES3" s="203"/>
      <c r="NEU3" s="203"/>
      <c r="NEV3" s="197"/>
      <c r="NEW3" s="204"/>
      <c r="NEX3" s="199"/>
      <c r="NEY3" s="200"/>
      <c r="NFG3" s="200"/>
      <c r="NFJ3" s="202"/>
      <c r="NFK3" s="202"/>
      <c r="NFL3" s="200"/>
      <c r="NFN3" s="203"/>
      <c r="NFP3" s="203"/>
      <c r="NFQ3" s="197"/>
      <c r="NFR3" s="204"/>
      <c r="NFS3" s="199"/>
      <c r="NFT3" s="200"/>
      <c r="NGB3" s="200"/>
      <c r="NGE3" s="202"/>
      <c r="NGF3" s="202"/>
      <c r="NGG3" s="200"/>
      <c r="NGI3" s="203"/>
      <c r="NGK3" s="203"/>
      <c r="NGL3" s="197"/>
      <c r="NGM3" s="204"/>
      <c r="NGN3" s="199"/>
      <c r="NGO3" s="200"/>
      <c r="NGW3" s="200"/>
      <c r="NGZ3" s="202"/>
      <c r="NHA3" s="202"/>
      <c r="NHB3" s="200"/>
      <c r="NHD3" s="203"/>
      <c r="NHF3" s="203"/>
      <c r="NHG3" s="197"/>
      <c r="NHH3" s="204"/>
      <c r="NHI3" s="199"/>
      <c r="NHJ3" s="200"/>
      <c r="NHR3" s="200"/>
      <c r="NHU3" s="202"/>
      <c r="NHV3" s="202"/>
      <c r="NHW3" s="200"/>
      <c r="NHY3" s="203"/>
      <c r="NIA3" s="203"/>
      <c r="NIB3" s="197"/>
      <c r="NIC3" s="204"/>
      <c r="NID3" s="199"/>
      <c r="NIE3" s="200"/>
      <c r="NIM3" s="200"/>
      <c r="NIP3" s="202"/>
      <c r="NIQ3" s="202"/>
      <c r="NIR3" s="200"/>
      <c r="NIT3" s="203"/>
      <c r="NIV3" s="203"/>
      <c r="NIW3" s="197"/>
      <c r="NIX3" s="204"/>
      <c r="NIY3" s="199"/>
      <c r="NIZ3" s="200"/>
      <c r="NJH3" s="200"/>
      <c r="NJK3" s="202"/>
      <c r="NJL3" s="202"/>
      <c r="NJM3" s="200"/>
      <c r="NJO3" s="203"/>
      <c r="NJQ3" s="203"/>
      <c r="NJR3" s="197"/>
      <c r="NJS3" s="204"/>
      <c r="NJT3" s="199"/>
      <c r="NJU3" s="200"/>
      <c r="NKC3" s="200"/>
      <c r="NKF3" s="202"/>
      <c r="NKG3" s="202"/>
      <c r="NKH3" s="200"/>
      <c r="NKJ3" s="203"/>
      <c r="NKL3" s="203"/>
      <c r="NKM3" s="197"/>
      <c r="NKN3" s="204"/>
      <c r="NKO3" s="199"/>
      <c r="NKP3" s="200"/>
      <c r="NKX3" s="200"/>
      <c r="NLA3" s="202"/>
      <c r="NLB3" s="202"/>
      <c r="NLC3" s="200"/>
      <c r="NLE3" s="203"/>
      <c r="NLG3" s="203"/>
      <c r="NLH3" s="197"/>
      <c r="NLI3" s="204"/>
      <c r="NLJ3" s="199"/>
      <c r="NLK3" s="200"/>
      <c r="NLS3" s="200"/>
      <c r="NLV3" s="202"/>
      <c r="NLW3" s="202"/>
      <c r="NLX3" s="200"/>
      <c r="NLZ3" s="203"/>
      <c r="NMB3" s="203"/>
      <c r="NMC3" s="197"/>
      <c r="NMD3" s="204"/>
      <c r="NME3" s="199"/>
      <c r="NMF3" s="200"/>
      <c r="NMN3" s="200"/>
      <c r="NMQ3" s="202"/>
      <c r="NMR3" s="202"/>
      <c r="NMS3" s="200"/>
      <c r="NMU3" s="203"/>
      <c r="NMW3" s="203"/>
      <c r="NMX3" s="197"/>
      <c r="NMY3" s="204"/>
      <c r="NMZ3" s="199"/>
      <c r="NNA3" s="200"/>
      <c r="NNI3" s="200"/>
      <c r="NNL3" s="202"/>
      <c r="NNM3" s="202"/>
      <c r="NNN3" s="200"/>
      <c r="NNP3" s="203"/>
      <c r="NNR3" s="203"/>
      <c r="NNS3" s="197"/>
      <c r="NNT3" s="204"/>
      <c r="NNU3" s="199"/>
      <c r="NNV3" s="200"/>
      <c r="NOD3" s="200"/>
      <c r="NOG3" s="202"/>
      <c r="NOH3" s="202"/>
      <c r="NOI3" s="200"/>
      <c r="NOK3" s="203"/>
      <c r="NOM3" s="203"/>
      <c r="NON3" s="197"/>
      <c r="NOO3" s="204"/>
      <c r="NOP3" s="199"/>
      <c r="NOQ3" s="200"/>
      <c r="NOY3" s="200"/>
      <c r="NPB3" s="202"/>
      <c r="NPC3" s="202"/>
      <c r="NPD3" s="200"/>
      <c r="NPF3" s="203"/>
      <c r="NPH3" s="203"/>
      <c r="NPI3" s="197"/>
      <c r="NPJ3" s="204"/>
      <c r="NPK3" s="199"/>
      <c r="NPL3" s="200"/>
      <c r="NPT3" s="200"/>
      <c r="NPW3" s="202"/>
      <c r="NPX3" s="202"/>
      <c r="NPY3" s="200"/>
      <c r="NQA3" s="203"/>
      <c r="NQC3" s="203"/>
      <c r="NQD3" s="197"/>
      <c r="NQE3" s="204"/>
      <c r="NQF3" s="199"/>
      <c r="NQG3" s="200"/>
      <c r="NQO3" s="200"/>
      <c r="NQR3" s="202"/>
      <c r="NQS3" s="202"/>
      <c r="NQT3" s="200"/>
      <c r="NQV3" s="203"/>
      <c r="NQX3" s="203"/>
      <c r="NQY3" s="197"/>
      <c r="NQZ3" s="204"/>
      <c r="NRA3" s="199"/>
      <c r="NRB3" s="200"/>
      <c r="NRJ3" s="200"/>
      <c r="NRM3" s="202"/>
      <c r="NRN3" s="202"/>
      <c r="NRO3" s="200"/>
      <c r="NRQ3" s="203"/>
      <c r="NRS3" s="203"/>
      <c r="NRT3" s="197"/>
      <c r="NRU3" s="204"/>
      <c r="NRV3" s="199"/>
      <c r="NRW3" s="200"/>
      <c r="NSE3" s="200"/>
      <c r="NSH3" s="202"/>
      <c r="NSI3" s="202"/>
      <c r="NSJ3" s="200"/>
      <c r="NSL3" s="203"/>
      <c r="NSN3" s="203"/>
      <c r="NSO3" s="197"/>
      <c r="NSP3" s="204"/>
      <c r="NSQ3" s="199"/>
      <c r="NSR3" s="200"/>
      <c r="NSZ3" s="200"/>
      <c r="NTC3" s="202"/>
      <c r="NTD3" s="202"/>
      <c r="NTE3" s="200"/>
      <c r="NTG3" s="203"/>
      <c r="NTI3" s="203"/>
      <c r="NTJ3" s="197"/>
      <c r="NTK3" s="204"/>
      <c r="NTL3" s="199"/>
      <c r="NTM3" s="200"/>
      <c r="NTU3" s="200"/>
      <c r="NTX3" s="202"/>
      <c r="NTY3" s="202"/>
      <c r="NTZ3" s="200"/>
      <c r="NUB3" s="203"/>
      <c r="NUD3" s="203"/>
      <c r="NUE3" s="197"/>
      <c r="NUF3" s="204"/>
      <c r="NUG3" s="199"/>
      <c r="NUH3" s="200"/>
      <c r="NUP3" s="200"/>
      <c r="NUS3" s="202"/>
      <c r="NUT3" s="202"/>
      <c r="NUU3" s="200"/>
      <c r="NUW3" s="203"/>
      <c r="NUY3" s="203"/>
      <c r="NUZ3" s="197"/>
      <c r="NVA3" s="204"/>
      <c r="NVB3" s="199"/>
      <c r="NVC3" s="200"/>
      <c r="NVK3" s="200"/>
      <c r="NVN3" s="202"/>
      <c r="NVO3" s="202"/>
      <c r="NVP3" s="200"/>
      <c r="NVR3" s="203"/>
      <c r="NVT3" s="203"/>
      <c r="NVU3" s="197"/>
      <c r="NVV3" s="204"/>
      <c r="NVW3" s="199"/>
      <c r="NVX3" s="200"/>
      <c r="NWF3" s="200"/>
      <c r="NWI3" s="202"/>
      <c r="NWJ3" s="202"/>
      <c r="NWK3" s="200"/>
      <c r="NWM3" s="203"/>
      <c r="NWO3" s="203"/>
      <c r="NWP3" s="197"/>
      <c r="NWQ3" s="204"/>
      <c r="NWR3" s="199"/>
      <c r="NWS3" s="200"/>
      <c r="NXA3" s="200"/>
      <c r="NXD3" s="202"/>
      <c r="NXE3" s="202"/>
      <c r="NXF3" s="200"/>
      <c r="NXH3" s="203"/>
      <c r="NXJ3" s="203"/>
      <c r="NXK3" s="197"/>
      <c r="NXL3" s="204"/>
      <c r="NXM3" s="199"/>
      <c r="NXN3" s="200"/>
      <c r="NXV3" s="200"/>
      <c r="NXY3" s="202"/>
      <c r="NXZ3" s="202"/>
      <c r="NYA3" s="200"/>
      <c r="NYC3" s="203"/>
      <c r="NYE3" s="203"/>
      <c r="NYF3" s="197"/>
      <c r="NYG3" s="204"/>
      <c r="NYH3" s="199"/>
      <c r="NYI3" s="200"/>
      <c r="NYQ3" s="200"/>
      <c r="NYT3" s="202"/>
      <c r="NYU3" s="202"/>
      <c r="NYV3" s="200"/>
      <c r="NYX3" s="203"/>
      <c r="NYZ3" s="203"/>
      <c r="NZA3" s="197"/>
      <c r="NZB3" s="204"/>
      <c r="NZC3" s="199"/>
      <c r="NZD3" s="200"/>
      <c r="NZL3" s="200"/>
      <c r="NZO3" s="202"/>
      <c r="NZP3" s="202"/>
      <c r="NZQ3" s="200"/>
      <c r="NZS3" s="203"/>
      <c r="NZU3" s="203"/>
      <c r="NZV3" s="197"/>
      <c r="NZW3" s="204"/>
      <c r="NZX3" s="199"/>
      <c r="NZY3" s="200"/>
      <c r="OAG3" s="200"/>
      <c r="OAJ3" s="202"/>
      <c r="OAK3" s="202"/>
      <c r="OAL3" s="200"/>
      <c r="OAN3" s="203"/>
      <c r="OAP3" s="203"/>
      <c r="OAQ3" s="197"/>
      <c r="OAR3" s="204"/>
      <c r="OAS3" s="199"/>
      <c r="OAT3" s="200"/>
      <c r="OBB3" s="200"/>
      <c r="OBE3" s="202"/>
      <c r="OBF3" s="202"/>
      <c r="OBG3" s="200"/>
      <c r="OBI3" s="203"/>
      <c r="OBK3" s="203"/>
      <c r="OBL3" s="197"/>
      <c r="OBM3" s="204"/>
      <c r="OBN3" s="199"/>
      <c r="OBO3" s="200"/>
      <c r="OBW3" s="200"/>
      <c r="OBZ3" s="202"/>
      <c r="OCA3" s="202"/>
      <c r="OCB3" s="200"/>
      <c r="OCD3" s="203"/>
      <c r="OCF3" s="203"/>
      <c r="OCG3" s="197"/>
      <c r="OCH3" s="204"/>
      <c r="OCI3" s="199"/>
      <c r="OCJ3" s="200"/>
      <c r="OCR3" s="200"/>
      <c r="OCU3" s="202"/>
      <c r="OCV3" s="202"/>
      <c r="OCW3" s="200"/>
      <c r="OCY3" s="203"/>
      <c r="ODA3" s="203"/>
      <c r="ODB3" s="197"/>
      <c r="ODC3" s="204"/>
      <c r="ODD3" s="199"/>
      <c r="ODE3" s="200"/>
      <c r="ODM3" s="200"/>
      <c r="ODP3" s="202"/>
      <c r="ODQ3" s="202"/>
      <c r="ODR3" s="200"/>
      <c r="ODT3" s="203"/>
      <c r="ODV3" s="203"/>
      <c r="ODW3" s="197"/>
      <c r="ODX3" s="204"/>
      <c r="ODY3" s="199"/>
      <c r="ODZ3" s="200"/>
      <c r="OEH3" s="200"/>
      <c r="OEK3" s="202"/>
      <c r="OEL3" s="202"/>
      <c r="OEM3" s="200"/>
      <c r="OEO3" s="203"/>
      <c r="OEQ3" s="203"/>
      <c r="OER3" s="197"/>
      <c r="OES3" s="204"/>
      <c r="OET3" s="199"/>
      <c r="OEU3" s="200"/>
      <c r="OFC3" s="200"/>
      <c r="OFF3" s="202"/>
      <c r="OFG3" s="202"/>
      <c r="OFH3" s="200"/>
      <c r="OFJ3" s="203"/>
      <c r="OFL3" s="203"/>
      <c r="OFM3" s="197"/>
      <c r="OFN3" s="204"/>
      <c r="OFO3" s="199"/>
      <c r="OFP3" s="200"/>
      <c r="OFX3" s="200"/>
      <c r="OGA3" s="202"/>
      <c r="OGB3" s="202"/>
      <c r="OGC3" s="200"/>
      <c r="OGE3" s="203"/>
      <c r="OGG3" s="203"/>
      <c r="OGH3" s="197"/>
      <c r="OGI3" s="204"/>
      <c r="OGJ3" s="199"/>
      <c r="OGK3" s="200"/>
      <c r="OGS3" s="200"/>
      <c r="OGV3" s="202"/>
      <c r="OGW3" s="202"/>
      <c r="OGX3" s="200"/>
      <c r="OGZ3" s="203"/>
      <c r="OHB3" s="203"/>
      <c r="OHC3" s="197"/>
      <c r="OHD3" s="204"/>
      <c r="OHE3" s="199"/>
      <c r="OHF3" s="200"/>
      <c r="OHN3" s="200"/>
      <c r="OHQ3" s="202"/>
      <c r="OHR3" s="202"/>
      <c r="OHS3" s="200"/>
      <c r="OHU3" s="203"/>
      <c r="OHW3" s="203"/>
      <c r="OHX3" s="197"/>
      <c r="OHY3" s="204"/>
      <c r="OHZ3" s="199"/>
      <c r="OIA3" s="200"/>
      <c r="OII3" s="200"/>
      <c r="OIL3" s="202"/>
      <c r="OIM3" s="202"/>
      <c r="OIN3" s="200"/>
      <c r="OIP3" s="203"/>
      <c r="OIR3" s="203"/>
      <c r="OIS3" s="197"/>
      <c r="OIT3" s="204"/>
      <c r="OIU3" s="199"/>
      <c r="OIV3" s="200"/>
      <c r="OJD3" s="200"/>
      <c r="OJG3" s="202"/>
      <c r="OJH3" s="202"/>
      <c r="OJI3" s="200"/>
      <c r="OJK3" s="203"/>
      <c r="OJM3" s="203"/>
      <c r="OJN3" s="197"/>
      <c r="OJO3" s="204"/>
      <c r="OJP3" s="199"/>
      <c r="OJQ3" s="200"/>
      <c r="OJY3" s="200"/>
      <c r="OKB3" s="202"/>
      <c r="OKC3" s="202"/>
      <c r="OKD3" s="200"/>
      <c r="OKF3" s="203"/>
      <c r="OKH3" s="203"/>
      <c r="OKI3" s="197"/>
      <c r="OKJ3" s="204"/>
      <c r="OKK3" s="199"/>
      <c r="OKL3" s="200"/>
      <c r="OKT3" s="200"/>
      <c r="OKW3" s="202"/>
      <c r="OKX3" s="202"/>
      <c r="OKY3" s="200"/>
      <c r="OLA3" s="203"/>
      <c r="OLC3" s="203"/>
      <c r="OLD3" s="197"/>
      <c r="OLE3" s="204"/>
      <c r="OLF3" s="199"/>
      <c r="OLG3" s="200"/>
      <c r="OLO3" s="200"/>
      <c r="OLR3" s="202"/>
      <c r="OLS3" s="202"/>
      <c r="OLT3" s="200"/>
      <c r="OLV3" s="203"/>
      <c r="OLX3" s="203"/>
      <c r="OLY3" s="197"/>
      <c r="OLZ3" s="204"/>
      <c r="OMA3" s="199"/>
      <c r="OMB3" s="200"/>
      <c r="OMJ3" s="200"/>
      <c r="OMM3" s="202"/>
      <c r="OMN3" s="202"/>
      <c r="OMO3" s="200"/>
      <c r="OMQ3" s="203"/>
      <c r="OMS3" s="203"/>
      <c r="OMT3" s="197"/>
      <c r="OMU3" s="204"/>
      <c r="OMV3" s="199"/>
      <c r="OMW3" s="200"/>
      <c r="ONE3" s="200"/>
      <c r="ONH3" s="202"/>
      <c r="ONI3" s="202"/>
      <c r="ONJ3" s="200"/>
      <c r="ONL3" s="203"/>
      <c r="ONN3" s="203"/>
      <c r="ONO3" s="197"/>
      <c r="ONP3" s="204"/>
      <c r="ONQ3" s="199"/>
      <c r="ONR3" s="200"/>
      <c r="ONZ3" s="200"/>
      <c r="OOC3" s="202"/>
      <c r="OOD3" s="202"/>
      <c r="OOE3" s="200"/>
      <c r="OOG3" s="203"/>
      <c r="OOI3" s="203"/>
      <c r="OOJ3" s="197"/>
      <c r="OOK3" s="204"/>
      <c r="OOL3" s="199"/>
      <c r="OOM3" s="200"/>
      <c r="OOU3" s="200"/>
      <c r="OOX3" s="202"/>
      <c r="OOY3" s="202"/>
      <c r="OOZ3" s="200"/>
      <c r="OPB3" s="203"/>
      <c r="OPD3" s="203"/>
      <c r="OPE3" s="197"/>
      <c r="OPF3" s="204"/>
      <c r="OPG3" s="199"/>
      <c r="OPH3" s="200"/>
      <c r="OPP3" s="200"/>
      <c r="OPS3" s="202"/>
      <c r="OPT3" s="202"/>
      <c r="OPU3" s="200"/>
      <c r="OPW3" s="203"/>
      <c r="OPY3" s="203"/>
      <c r="OPZ3" s="197"/>
      <c r="OQA3" s="204"/>
      <c r="OQB3" s="199"/>
      <c r="OQC3" s="200"/>
      <c r="OQK3" s="200"/>
      <c r="OQN3" s="202"/>
      <c r="OQO3" s="202"/>
      <c r="OQP3" s="200"/>
      <c r="OQR3" s="203"/>
      <c r="OQT3" s="203"/>
      <c r="OQU3" s="197"/>
      <c r="OQV3" s="204"/>
      <c r="OQW3" s="199"/>
      <c r="OQX3" s="200"/>
      <c r="ORF3" s="200"/>
      <c r="ORI3" s="202"/>
      <c r="ORJ3" s="202"/>
      <c r="ORK3" s="200"/>
      <c r="ORM3" s="203"/>
      <c r="ORO3" s="203"/>
      <c r="ORP3" s="197"/>
      <c r="ORQ3" s="204"/>
      <c r="ORR3" s="199"/>
      <c r="ORS3" s="200"/>
      <c r="OSA3" s="200"/>
      <c r="OSD3" s="202"/>
      <c r="OSE3" s="202"/>
      <c r="OSF3" s="200"/>
      <c r="OSH3" s="203"/>
      <c r="OSJ3" s="203"/>
      <c r="OSK3" s="197"/>
      <c r="OSL3" s="204"/>
      <c r="OSM3" s="199"/>
      <c r="OSN3" s="200"/>
      <c r="OSV3" s="200"/>
      <c r="OSY3" s="202"/>
      <c r="OSZ3" s="202"/>
      <c r="OTA3" s="200"/>
      <c r="OTC3" s="203"/>
      <c r="OTE3" s="203"/>
      <c r="OTF3" s="197"/>
      <c r="OTG3" s="204"/>
      <c r="OTH3" s="199"/>
      <c r="OTI3" s="200"/>
      <c r="OTQ3" s="200"/>
      <c r="OTT3" s="202"/>
      <c r="OTU3" s="202"/>
      <c r="OTV3" s="200"/>
      <c r="OTX3" s="203"/>
      <c r="OTZ3" s="203"/>
      <c r="OUA3" s="197"/>
      <c r="OUB3" s="204"/>
      <c r="OUC3" s="199"/>
      <c r="OUD3" s="200"/>
      <c r="OUL3" s="200"/>
      <c r="OUO3" s="202"/>
      <c r="OUP3" s="202"/>
      <c r="OUQ3" s="200"/>
      <c r="OUS3" s="203"/>
      <c r="OUU3" s="203"/>
      <c r="OUV3" s="197"/>
      <c r="OUW3" s="204"/>
      <c r="OUX3" s="199"/>
      <c r="OUY3" s="200"/>
      <c r="OVG3" s="200"/>
      <c r="OVJ3" s="202"/>
      <c r="OVK3" s="202"/>
      <c r="OVL3" s="200"/>
      <c r="OVN3" s="203"/>
      <c r="OVP3" s="203"/>
      <c r="OVQ3" s="197"/>
      <c r="OVR3" s="204"/>
      <c r="OVS3" s="199"/>
      <c r="OVT3" s="200"/>
      <c r="OWB3" s="200"/>
      <c r="OWE3" s="202"/>
      <c r="OWF3" s="202"/>
      <c r="OWG3" s="200"/>
      <c r="OWI3" s="203"/>
      <c r="OWK3" s="203"/>
      <c r="OWL3" s="197"/>
      <c r="OWM3" s="204"/>
      <c r="OWN3" s="199"/>
      <c r="OWO3" s="200"/>
      <c r="OWW3" s="200"/>
      <c r="OWZ3" s="202"/>
      <c r="OXA3" s="202"/>
      <c r="OXB3" s="200"/>
      <c r="OXD3" s="203"/>
      <c r="OXF3" s="203"/>
      <c r="OXG3" s="197"/>
      <c r="OXH3" s="204"/>
      <c r="OXI3" s="199"/>
      <c r="OXJ3" s="200"/>
      <c r="OXR3" s="200"/>
      <c r="OXU3" s="202"/>
      <c r="OXV3" s="202"/>
      <c r="OXW3" s="200"/>
      <c r="OXY3" s="203"/>
      <c r="OYA3" s="203"/>
      <c r="OYB3" s="197"/>
      <c r="OYC3" s="204"/>
      <c r="OYD3" s="199"/>
      <c r="OYE3" s="200"/>
      <c r="OYM3" s="200"/>
      <c r="OYP3" s="202"/>
      <c r="OYQ3" s="202"/>
      <c r="OYR3" s="200"/>
      <c r="OYT3" s="203"/>
      <c r="OYV3" s="203"/>
      <c r="OYW3" s="197"/>
      <c r="OYX3" s="204"/>
      <c r="OYY3" s="199"/>
      <c r="OYZ3" s="200"/>
      <c r="OZH3" s="200"/>
      <c r="OZK3" s="202"/>
      <c r="OZL3" s="202"/>
      <c r="OZM3" s="200"/>
      <c r="OZO3" s="203"/>
      <c r="OZQ3" s="203"/>
      <c r="OZR3" s="197"/>
      <c r="OZS3" s="204"/>
      <c r="OZT3" s="199"/>
      <c r="OZU3" s="200"/>
      <c r="PAC3" s="200"/>
      <c r="PAF3" s="202"/>
      <c r="PAG3" s="202"/>
      <c r="PAH3" s="200"/>
      <c r="PAJ3" s="203"/>
      <c r="PAL3" s="203"/>
      <c r="PAM3" s="197"/>
      <c r="PAN3" s="204"/>
      <c r="PAO3" s="199"/>
      <c r="PAP3" s="200"/>
      <c r="PAX3" s="200"/>
      <c r="PBA3" s="202"/>
      <c r="PBB3" s="202"/>
      <c r="PBC3" s="200"/>
      <c r="PBE3" s="203"/>
      <c r="PBG3" s="203"/>
      <c r="PBH3" s="197"/>
      <c r="PBI3" s="204"/>
      <c r="PBJ3" s="199"/>
      <c r="PBK3" s="200"/>
      <c r="PBS3" s="200"/>
      <c r="PBV3" s="202"/>
      <c r="PBW3" s="202"/>
      <c r="PBX3" s="200"/>
      <c r="PBZ3" s="203"/>
      <c r="PCB3" s="203"/>
      <c r="PCC3" s="197"/>
      <c r="PCD3" s="204"/>
      <c r="PCE3" s="199"/>
      <c r="PCF3" s="200"/>
      <c r="PCN3" s="200"/>
      <c r="PCQ3" s="202"/>
      <c r="PCR3" s="202"/>
      <c r="PCS3" s="200"/>
      <c r="PCU3" s="203"/>
      <c r="PCW3" s="203"/>
      <c r="PCX3" s="197"/>
      <c r="PCY3" s="204"/>
      <c r="PCZ3" s="199"/>
      <c r="PDA3" s="200"/>
      <c r="PDI3" s="200"/>
      <c r="PDL3" s="202"/>
      <c r="PDM3" s="202"/>
      <c r="PDN3" s="200"/>
      <c r="PDP3" s="203"/>
      <c r="PDR3" s="203"/>
      <c r="PDS3" s="197"/>
      <c r="PDT3" s="204"/>
      <c r="PDU3" s="199"/>
      <c r="PDV3" s="200"/>
      <c r="PED3" s="200"/>
      <c r="PEG3" s="202"/>
      <c r="PEH3" s="202"/>
      <c r="PEI3" s="200"/>
      <c r="PEK3" s="203"/>
      <c r="PEM3" s="203"/>
      <c r="PEN3" s="197"/>
      <c r="PEO3" s="204"/>
      <c r="PEP3" s="199"/>
      <c r="PEQ3" s="200"/>
      <c r="PEY3" s="200"/>
      <c r="PFB3" s="202"/>
      <c r="PFC3" s="202"/>
      <c r="PFD3" s="200"/>
      <c r="PFF3" s="203"/>
      <c r="PFH3" s="203"/>
      <c r="PFI3" s="197"/>
      <c r="PFJ3" s="204"/>
      <c r="PFK3" s="199"/>
      <c r="PFL3" s="200"/>
      <c r="PFT3" s="200"/>
      <c r="PFW3" s="202"/>
      <c r="PFX3" s="202"/>
      <c r="PFY3" s="200"/>
      <c r="PGA3" s="203"/>
      <c r="PGC3" s="203"/>
      <c r="PGD3" s="197"/>
      <c r="PGE3" s="204"/>
      <c r="PGF3" s="199"/>
      <c r="PGG3" s="200"/>
      <c r="PGO3" s="200"/>
      <c r="PGR3" s="202"/>
      <c r="PGS3" s="202"/>
      <c r="PGT3" s="200"/>
      <c r="PGV3" s="203"/>
      <c r="PGX3" s="203"/>
      <c r="PGY3" s="197"/>
      <c r="PGZ3" s="204"/>
      <c r="PHA3" s="199"/>
      <c r="PHB3" s="200"/>
      <c r="PHJ3" s="200"/>
      <c r="PHM3" s="202"/>
      <c r="PHN3" s="202"/>
      <c r="PHO3" s="200"/>
      <c r="PHQ3" s="203"/>
      <c r="PHS3" s="203"/>
      <c r="PHT3" s="197"/>
      <c r="PHU3" s="204"/>
      <c r="PHV3" s="199"/>
      <c r="PHW3" s="200"/>
      <c r="PIE3" s="200"/>
      <c r="PIH3" s="202"/>
      <c r="PII3" s="202"/>
      <c r="PIJ3" s="200"/>
      <c r="PIL3" s="203"/>
      <c r="PIN3" s="203"/>
      <c r="PIO3" s="197"/>
      <c r="PIP3" s="204"/>
      <c r="PIQ3" s="199"/>
      <c r="PIR3" s="200"/>
      <c r="PIZ3" s="200"/>
      <c r="PJC3" s="202"/>
      <c r="PJD3" s="202"/>
      <c r="PJE3" s="200"/>
      <c r="PJG3" s="203"/>
      <c r="PJI3" s="203"/>
      <c r="PJJ3" s="197"/>
      <c r="PJK3" s="204"/>
      <c r="PJL3" s="199"/>
      <c r="PJM3" s="200"/>
      <c r="PJU3" s="200"/>
      <c r="PJX3" s="202"/>
      <c r="PJY3" s="202"/>
      <c r="PJZ3" s="200"/>
      <c r="PKB3" s="203"/>
      <c r="PKD3" s="203"/>
      <c r="PKE3" s="197"/>
      <c r="PKF3" s="204"/>
      <c r="PKG3" s="199"/>
      <c r="PKH3" s="200"/>
      <c r="PKP3" s="200"/>
      <c r="PKS3" s="202"/>
      <c r="PKT3" s="202"/>
      <c r="PKU3" s="200"/>
      <c r="PKW3" s="203"/>
      <c r="PKY3" s="203"/>
      <c r="PKZ3" s="197"/>
      <c r="PLA3" s="204"/>
      <c r="PLB3" s="199"/>
      <c r="PLC3" s="200"/>
      <c r="PLK3" s="200"/>
      <c r="PLN3" s="202"/>
      <c r="PLO3" s="202"/>
      <c r="PLP3" s="200"/>
      <c r="PLR3" s="203"/>
      <c r="PLT3" s="203"/>
      <c r="PLU3" s="197"/>
      <c r="PLV3" s="204"/>
      <c r="PLW3" s="199"/>
      <c r="PLX3" s="200"/>
      <c r="PMF3" s="200"/>
      <c r="PMI3" s="202"/>
      <c r="PMJ3" s="202"/>
      <c r="PMK3" s="200"/>
      <c r="PMM3" s="203"/>
      <c r="PMO3" s="203"/>
      <c r="PMP3" s="197"/>
      <c r="PMQ3" s="204"/>
      <c r="PMR3" s="199"/>
      <c r="PMS3" s="200"/>
      <c r="PNA3" s="200"/>
      <c r="PND3" s="202"/>
      <c r="PNE3" s="202"/>
      <c r="PNF3" s="200"/>
      <c r="PNH3" s="203"/>
      <c r="PNJ3" s="203"/>
      <c r="PNK3" s="197"/>
      <c r="PNL3" s="204"/>
      <c r="PNM3" s="199"/>
      <c r="PNN3" s="200"/>
      <c r="PNV3" s="200"/>
      <c r="PNY3" s="202"/>
      <c r="PNZ3" s="202"/>
      <c r="POA3" s="200"/>
      <c r="POC3" s="203"/>
      <c r="POE3" s="203"/>
      <c r="POF3" s="197"/>
      <c r="POG3" s="204"/>
      <c r="POH3" s="199"/>
      <c r="POI3" s="200"/>
      <c r="POQ3" s="200"/>
      <c r="POT3" s="202"/>
      <c r="POU3" s="202"/>
      <c r="POV3" s="200"/>
      <c r="POX3" s="203"/>
      <c r="POZ3" s="203"/>
      <c r="PPA3" s="197"/>
      <c r="PPB3" s="204"/>
      <c r="PPC3" s="199"/>
      <c r="PPD3" s="200"/>
      <c r="PPL3" s="200"/>
      <c r="PPO3" s="202"/>
      <c r="PPP3" s="202"/>
      <c r="PPQ3" s="200"/>
      <c r="PPS3" s="203"/>
      <c r="PPU3" s="203"/>
      <c r="PPV3" s="197"/>
      <c r="PPW3" s="204"/>
      <c r="PPX3" s="199"/>
      <c r="PPY3" s="200"/>
      <c r="PQG3" s="200"/>
      <c r="PQJ3" s="202"/>
      <c r="PQK3" s="202"/>
      <c r="PQL3" s="200"/>
      <c r="PQN3" s="203"/>
      <c r="PQP3" s="203"/>
      <c r="PQQ3" s="197"/>
      <c r="PQR3" s="204"/>
      <c r="PQS3" s="199"/>
      <c r="PQT3" s="200"/>
      <c r="PRB3" s="200"/>
      <c r="PRE3" s="202"/>
      <c r="PRF3" s="202"/>
      <c r="PRG3" s="200"/>
      <c r="PRI3" s="203"/>
      <c r="PRK3" s="203"/>
      <c r="PRL3" s="197"/>
      <c r="PRM3" s="204"/>
      <c r="PRN3" s="199"/>
      <c r="PRO3" s="200"/>
      <c r="PRW3" s="200"/>
      <c r="PRZ3" s="202"/>
      <c r="PSA3" s="202"/>
      <c r="PSB3" s="200"/>
      <c r="PSD3" s="203"/>
      <c r="PSF3" s="203"/>
      <c r="PSG3" s="197"/>
      <c r="PSH3" s="204"/>
      <c r="PSI3" s="199"/>
      <c r="PSJ3" s="200"/>
      <c r="PSR3" s="200"/>
      <c r="PSU3" s="202"/>
      <c r="PSV3" s="202"/>
      <c r="PSW3" s="200"/>
      <c r="PSY3" s="203"/>
      <c r="PTA3" s="203"/>
      <c r="PTB3" s="197"/>
      <c r="PTC3" s="204"/>
      <c r="PTD3" s="199"/>
      <c r="PTE3" s="200"/>
      <c r="PTM3" s="200"/>
      <c r="PTP3" s="202"/>
      <c r="PTQ3" s="202"/>
      <c r="PTR3" s="200"/>
      <c r="PTT3" s="203"/>
      <c r="PTV3" s="203"/>
      <c r="PTW3" s="197"/>
      <c r="PTX3" s="204"/>
      <c r="PTY3" s="199"/>
      <c r="PTZ3" s="200"/>
      <c r="PUH3" s="200"/>
      <c r="PUK3" s="202"/>
      <c r="PUL3" s="202"/>
      <c r="PUM3" s="200"/>
      <c r="PUO3" s="203"/>
      <c r="PUQ3" s="203"/>
      <c r="PUR3" s="197"/>
      <c r="PUS3" s="204"/>
      <c r="PUT3" s="199"/>
      <c r="PUU3" s="200"/>
      <c r="PVC3" s="200"/>
      <c r="PVF3" s="202"/>
      <c r="PVG3" s="202"/>
      <c r="PVH3" s="200"/>
      <c r="PVJ3" s="203"/>
      <c r="PVL3" s="203"/>
      <c r="PVM3" s="197"/>
      <c r="PVN3" s="204"/>
      <c r="PVO3" s="199"/>
      <c r="PVP3" s="200"/>
      <c r="PVX3" s="200"/>
      <c r="PWA3" s="202"/>
      <c r="PWB3" s="202"/>
      <c r="PWC3" s="200"/>
      <c r="PWE3" s="203"/>
      <c r="PWG3" s="203"/>
      <c r="PWH3" s="197"/>
      <c r="PWI3" s="204"/>
      <c r="PWJ3" s="199"/>
      <c r="PWK3" s="200"/>
      <c r="PWS3" s="200"/>
      <c r="PWV3" s="202"/>
      <c r="PWW3" s="202"/>
      <c r="PWX3" s="200"/>
      <c r="PWZ3" s="203"/>
      <c r="PXB3" s="203"/>
      <c r="PXC3" s="197"/>
      <c r="PXD3" s="204"/>
      <c r="PXE3" s="199"/>
      <c r="PXF3" s="200"/>
      <c r="PXN3" s="200"/>
      <c r="PXQ3" s="202"/>
      <c r="PXR3" s="202"/>
      <c r="PXS3" s="200"/>
      <c r="PXU3" s="203"/>
      <c r="PXW3" s="203"/>
      <c r="PXX3" s="197"/>
      <c r="PXY3" s="204"/>
      <c r="PXZ3" s="199"/>
      <c r="PYA3" s="200"/>
      <c r="PYI3" s="200"/>
      <c r="PYL3" s="202"/>
      <c r="PYM3" s="202"/>
      <c r="PYN3" s="200"/>
      <c r="PYP3" s="203"/>
      <c r="PYR3" s="203"/>
      <c r="PYS3" s="197"/>
      <c r="PYT3" s="204"/>
      <c r="PYU3" s="199"/>
      <c r="PYV3" s="200"/>
      <c r="PZD3" s="200"/>
      <c r="PZG3" s="202"/>
      <c r="PZH3" s="202"/>
      <c r="PZI3" s="200"/>
      <c r="PZK3" s="203"/>
      <c r="PZM3" s="203"/>
      <c r="PZN3" s="197"/>
      <c r="PZO3" s="204"/>
      <c r="PZP3" s="199"/>
      <c r="PZQ3" s="200"/>
      <c r="PZY3" s="200"/>
      <c r="QAB3" s="202"/>
      <c r="QAC3" s="202"/>
      <c r="QAD3" s="200"/>
      <c r="QAF3" s="203"/>
      <c r="QAH3" s="203"/>
      <c r="QAI3" s="197"/>
      <c r="QAJ3" s="204"/>
      <c r="QAK3" s="199"/>
      <c r="QAL3" s="200"/>
      <c r="QAT3" s="200"/>
      <c r="QAW3" s="202"/>
      <c r="QAX3" s="202"/>
      <c r="QAY3" s="200"/>
      <c r="QBA3" s="203"/>
      <c r="QBC3" s="203"/>
      <c r="QBD3" s="197"/>
      <c r="QBE3" s="204"/>
      <c r="QBF3" s="199"/>
      <c r="QBG3" s="200"/>
      <c r="QBO3" s="200"/>
      <c r="QBR3" s="202"/>
      <c r="QBS3" s="202"/>
      <c r="QBT3" s="200"/>
      <c r="QBV3" s="203"/>
      <c r="QBX3" s="203"/>
      <c r="QBY3" s="197"/>
      <c r="QBZ3" s="204"/>
      <c r="QCA3" s="199"/>
      <c r="QCB3" s="200"/>
      <c r="QCJ3" s="200"/>
      <c r="QCM3" s="202"/>
      <c r="QCN3" s="202"/>
      <c r="QCO3" s="200"/>
      <c r="QCQ3" s="203"/>
      <c r="QCS3" s="203"/>
      <c r="QCT3" s="197"/>
      <c r="QCU3" s="204"/>
      <c r="QCV3" s="199"/>
      <c r="QCW3" s="200"/>
      <c r="QDE3" s="200"/>
      <c r="QDH3" s="202"/>
      <c r="QDI3" s="202"/>
      <c r="QDJ3" s="200"/>
      <c r="QDL3" s="203"/>
      <c r="QDN3" s="203"/>
      <c r="QDO3" s="197"/>
      <c r="QDP3" s="204"/>
      <c r="QDQ3" s="199"/>
      <c r="QDR3" s="200"/>
      <c r="QDZ3" s="200"/>
      <c r="QEC3" s="202"/>
      <c r="QED3" s="202"/>
      <c r="QEE3" s="200"/>
      <c r="QEG3" s="203"/>
      <c r="QEI3" s="203"/>
      <c r="QEJ3" s="197"/>
      <c r="QEK3" s="204"/>
      <c r="QEL3" s="199"/>
      <c r="QEM3" s="200"/>
      <c r="QEU3" s="200"/>
      <c r="QEX3" s="202"/>
      <c r="QEY3" s="202"/>
      <c r="QEZ3" s="200"/>
      <c r="QFB3" s="203"/>
      <c r="QFD3" s="203"/>
      <c r="QFE3" s="197"/>
      <c r="QFF3" s="204"/>
      <c r="QFG3" s="199"/>
      <c r="QFH3" s="200"/>
      <c r="QFP3" s="200"/>
      <c r="QFS3" s="202"/>
      <c r="QFT3" s="202"/>
      <c r="QFU3" s="200"/>
      <c r="QFW3" s="203"/>
      <c r="QFY3" s="203"/>
      <c r="QFZ3" s="197"/>
      <c r="QGA3" s="204"/>
      <c r="QGB3" s="199"/>
      <c r="QGC3" s="200"/>
      <c r="QGK3" s="200"/>
      <c r="QGN3" s="202"/>
      <c r="QGO3" s="202"/>
      <c r="QGP3" s="200"/>
      <c r="QGR3" s="203"/>
      <c r="QGT3" s="203"/>
      <c r="QGU3" s="197"/>
      <c r="QGV3" s="204"/>
      <c r="QGW3" s="199"/>
      <c r="QGX3" s="200"/>
      <c r="QHF3" s="200"/>
      <c r="QHI3" s="202"/>
      <c r="QHJ3" s="202"/>
      <c r="QHK3" s="200"/>
      <c r="QHM3" s="203"/>
      <c r="QHO3" s="203"/>
      <c r="QHP3" s="197"/>
      <c r="QHQ3" s="204"/>
      <c r="QHR3" s="199"/>
      <c r="QHS3" s="200"/>
      <c r="QIA3" s="200"/>
      <c r="QID3" s="202"/>
      <c r="QIE3" s="202"/>
      <c r="QIF3" s="200"/>
      <c r="QIH3" s="203"/>
      <c r="QIJ3" s="203"/>
      <c r="QIK3" s="197"/>
      <c r="QIL3" s="204"/>
      <c r="QIM3" s="199"/>
      <c r="QIN3" s="200"/>
      <c r="QIV3" s="200"/>
      <c r="QIY3" s="202"/>
      <c r="QIZ3" s="202"/>
      <c r="QJA3" s="200"/>
      <c r="QJC3" s="203"/>
      <c r="QJE3" s="203"/>
      <c r="QJF3" s="197"/>
      <c r="QJG3" s="204"/>
      <c r="QJH3" s="199"/>
      <c r="QJI3" s="200"/>
      <c r="QJQ3" s="200"/>
      <c r="QJT3" s="202"/>
      <c r="QJU3" s="202"/>
      <c r="QJV3" s="200"/>
      <c r="QJX3" s="203"/>
      <c r="QJZ3" s="203"/>
      <c r="QKA3" s="197"/>
      <c r="QKB3" s="204"/>
      <c r="QKC3" s="199"/>
      <c r="QKD3" s="200"/>
      <c r="QKL3" s="200"/>
      <c r="QKO3" s="202"/>
      <c r="QKP3" s="202"/>
      <c r="QKQ3" s="200"/>
      <c r="QKS3" s="203"/>
      <c r="QKU3" s="203"/>
      <c r="QKV3" s="197"/>
      <c r="QKW3" s="204"/>
      <c r="QKX3" s="199"/>
      <c r="QKY3" s="200"/>
      <c r="QLG3" s="200"/>
      <c r="QLJ3" s="202"/>
      <c r="QLK3" s="202"/>
      <c r="QLL3" s="200"/>
      <c r="QLN3" s="203"/>
      <c r="QLP3" s="203"/>
      <c r="QLQ3" s="197"/>
      <c r="QLR3" s="204"/>
      <c r="QLS3" s="199"/>
      <c r="QLT3" s="200"/>
      <c r="QMB3" s="200"/>
      <c r="QME3" s="202"/>
      <c r="QMF3" s="202"/>
      <c r="QMG3" s="200"/>
      <c r="QMI3" s="203"/>
      <c r="QMK3" s="203"/>
      <c r="QML3" s="197"/>
      <c r="QMM3" s="204"/>
      <c r="QMN3" s="199"/>
      <c r="QMO3" s="200"/>
      <c r="QMW3" s="200"/>
      <c r="QMZ3" s="202"/>
      <c r="QNA3" s="202"/>
      <c r="QNB3" s="200"/>
      <c r="QND3" s="203"/>
      <c r="QNF3" s="203"/>
      <c r="QNG3" s="197"/>
      <c r="QNH3" s="204"/>
      <c r="QNI3" s="199"/>
      <c r="QNJ3" s="200"/>
      <c r="QNR3" s="200"/>
      <c r="QNU3" s="202"/>
      <c r="QNV3" s="202"/>
      <c r="QNW3" s="200"/>
      <c r="QNY3" s="203"/>
      <c r="QOA3" s="203"/>
      <c r="QOB3" s="197"/>
      <c r="QOC3" s="204"/>
      <c r="QOD3" s="199"/>
      <c r="QOE3" s="200"/>
      <c r="QOM3" s="200"/>
      <c r="QOP3" s="202"/>
      <c r="QOQ3" s="202"/>
      <c r="QOR3" s="200"/>
      <c r="QOT3" s="203"/>
      <c r="QOV3" s="203"/>
      <c r="QOW3" s="197"/>
      <c r="QOX3" s="204"/>
      <c r="QOY3" s="199"/>
      <c r="QOZ3" s="200"/>
      <c r="QPH3" s="200"/>
      <c r="QPK3" s="202"/>
      <c r="QPL3" s="202"/>
      <c r="QPM3" s="200"/>
      <c r="QPO3" s="203"/>
      <c r="QPQ3" s="203"/>
      <c r="QPR3" s="197"/>
      <c r="QPS3" s="204"/>
      <c r="QPT3" s="199"/>
      <c r="QPU3" s="200"/>
      <c r="QQC3" s="200"/>
      <c r="QQF3" s="202"/>
      <c r="QQG3" s="202"/>
      <c r="QQH3" s="200"/>
      <c r="QQJ3" s="203"/>
      <c r="QQL3" s="203"/>
      <c r="QQM3" s="197"/>
      <c r="QQN3" s="204"/>
      <c r="QQO3" s="199"/>
      <c r="QQP3" s="200"/>
      <c r="QQX3" s="200"/>
      <c r="QRA3" s="202"/>
      <c r="QRB3" s="202"/>
      <c r="QRC3" s="200"/>
      <c r="QRE3" s="203"/>
      <c r="QRG3" s="203"/>
      <c r="QRH3" s="197"/>
      <c r="QRI3" s="204"/>
      <c r="QRJ3" s="199"/>
      <c r="QRK3" s="200"/>
      <c r="QRS3" s="200"/>
      <c r="QRV3" s="202"/>
      <c r="QRW3" s="202"/>
      <c r="QRX3" s="200"/>
      <c r="QRZ3" s="203"/>
      <c r="QSB3" s="203"/>
      <c r="QSC3" s="197"/>
      <c r="QSD3" s="204"/>
      <c r="QSE3" s="199"/>
      <c r="QSF3" s="200"/>
      <c r="QSN3" s="200"/>
      <c r="QSQ3" s="202"/>
      <c r="QSR3" s="202"/>
      <c r="QSS3" s="200"/>
      <c r="QSU3" s="203"/>
      <c r="QSW3" s="203"/>
      <c r="QSX3" s="197"/>
      <c r="QSY3" s="204"/>
      <c r="QSZ3" s="199"/>
      <c r="QTA3" s="200"/>
      <c r="QTI3" s="200"/>
      <c r="QTL3" s="202"/>
      <c r="QTM3" s="202"/>
      <c r="QTN3" s="200"/>
      <c r="QTP3" s="203"/>
      <c r="QTR3" s="203"/>
      <c r="QTS3" s="197"/>
      <c r="QTT3" s="204"/>
      <c r="QTU3" s="199"/>
      <c r="QTV3" s="200"/>
      <c r="QUD3" s="200"/>
      <c r="QUG3" s="202"/>
      <c r="QUH3" s="202"/>
      <c r="QUI3" s="200"/>
      <c r="QUK3" s="203"/>
      <c r="QUM3" s="203"/>
      <c r="QUN3" s="197"/>
      <c r="QUO3" s="204"/>
      <c r="QUP3" s="199"/>
      <c r="QUQ3" s="200"/>
      <c r="QUY3" s="200"/>
      <c r="QVB3" s="202"/>
      <c r="QVC3" s="202"/>
      <c r="QVD3" s="200"/>
      <c r="QVF3" s="203"/>
      <c r="QVH3" s="203"/>
      <c r="QVI3" s="197"/>
      <c r="QVJ3" s="204"/>
      <c r="QVK3" s="199"/>
      <c r="QVL3" s="200"/>
      <c r="QVT3" s="200"/>
      <c r="QVW3" s="202"/>
      <c r="QVX3" s="202"/>
      <c r="QVY3" s="200"/>
      <c r="QWA3" s="203"/>
      <c r="QWC3" s="203"/>
      <c r="QWD3" s="197"/>
      <c r="QWE3" s="204"/>
      <c r="QWF3" s="199"/>
      <c r="QWG3" s="200"/>
      <c r="QWO3" s="200"/>
      <c r="QWR3" s="202"/>
      <c r="QWS3" s="202"/>
      <c r="QWT3" s="200"/>
      <c r="QWV3" s="203"/>
      <c r="QWX3" s="203"/>
      <c r="QWY3" s="197"/>
      <c r="QWZ3" s="204"/>
      <c r="QXA3" s="199"/>
      <c r="QXB3" s="200"/>
      <c r="QXJ3" s="200"/>
      <c r="QXM3" s="202"/>
      <c r="QXN3" s="202"/>
      <c r="QXO3" s="200"/>
      <c r="QXQ3" s="203"/>
      <c r="QXS3" s="203"/>
      <c r="QXT3" s="197"/>
      <c r="QXU3" s="204"/>
      <c r="QXV3" s="199"/>
      <c r="QXW3" s="200"/>
      <c r="QYE3" s="200"/>
      <c r="QYH3" s="202"/>
      <c r="QYI3" s="202"/>
      <c r="QYJ3" s="200"/>
      <c r="QYL3" s="203"/>
      <c r="QYN3" s="203"/>
      <c r="QYO3" s="197"/>
      <c r="QYP3" s="204"/>
      <c r="QYQ3" s="199"/>
      <c r="QYR3" s="200"/>
      <c r="QYZ3" s="200"/>
      <c r="QZC3" s="202"/>
      <c r="QZD3" s="202"/>
      <c r="QZE3" s="200"/>
      <c r="QZG3" s="203"/>
      <c r="QZI3" s="203"/>
      <c r="QZJ3" s="197"/>
      <c r="QZK3" s="204"/>
      <c r="QZL3" s="199"/>
      <c r="QZM3" s="200"/>
      <c r="QZU3" s="200"/>
      <c r="QZX3" s="202"/>
      <c r="QZY3" s="202"/>
      <c r="QZZ3" s="200"/>
      <c r="RAB3" s="203"/>
      <c r="RAD3" s="203"/>
      <c r="RAE3" s="197"/>
      <c r="RAF3" s="204"/>
      <c r="RAG3" s="199"/>
      <c r="RAH3" s="200"/>
      <c r="RAP3" s="200"/>
      <c r="RAS3" s="202"/>
      <c r="RAT3" s="202"/>
      <c r="RAU3" s="200"/>
      <c r="RAW3" s="203"/>
      <c r="RAY3" s="203"/>
      <c r="RAZ3" s="197"/>
      <c r="RBA3" s="204"/>
      <c r="RBB3" s="199"/>
      <c r="RBC3" s="200"/>
      <c r="RBK3" s="200"/>
      <c r="RBN3" s="202"/>
      <c r="RBO3" s="202"/>
      <c r="RBP3" s="200"/>
      <c r="RBR3" s="203"/>
      <c r="RBT3" s="203"/>
      <c r="RBU3" s="197"/>
      <c r="RBV3" s="204"/>
      <c r="RBW3" s="199"/>
      <c r="RBX3" s="200"/>
      <c r="RCF3" s="200"/>
      <c r="RCI3" s="202"/>
      <c r="RCJ3" s="202"/>
      <c r="RCK3" s="200"/>
      <c r="RCM3" s="203"/>
      <c r="RCO3" s="203"/>
      <c r="RCP3" s="197"/>
      <c r="RCQ3" s="204"/>
      <c r="RCR3" s="199"/>
      <c r="RCS3" s="200"/>
      <c r="RDA3" s="200"/>
      <c r="RDD3" s="202"/>
      <c r="RDE3" s="202"/>
      <c r="RDF3" s="200"/>
      <c r="RDH3" s="203"/>
      <c r="RDJ3" s="203"/>
      <c r="RDK3" s="197"/>
      <c r="RDL3" s="204"/>
      <c r="RDM3" s="199"/>
      <c r="RDN3" s="200"/>
      <c r="RDV3" s="200"/>
      <c r="RDY3" s="202"/>
      <c r="RDZ3" s="202"/>
      <c r="REA3" s="200"/>
      <c r="REC3" s="203"/>
      <c r="REE3" s="203"/>
      <c r="REF3" s="197"/>
      <c r="REG3" s="204"/>
      <c r="REH3" s="199"/>
      <c r="REI3" s="200"/>
      <c r="REQ3" s="200"/>
      <c r="RET3" s="202"/>
      <c r="REU3" s="202"/>
      <c r="REV3" s="200"/>
      <c r="REX3" s="203"/>
      <c r="REZ3" s="203"/>
      <c r="RFA3" s="197"/>
      <c r="RFB3" s="204"/>
      <c r="RFC3" s="199"/>
      <c r="RFD3" s="200"/>
      <c r="RFL3" s="200"/>
      <c r="RFO3" s="202"/>
      <c r="RFP3" s="202"/>
      <c r="RFQ3" s="200"/>
      <c r="RFS3" s="203"/>
      <c r="RFU3" s="203"/>
      <c r="RFV3" s="197"/>
      <c r="RFW3" s="204"/>
      <c r="RFX3" s="199"/>
      <c r="RFY3" s="200"/>
      <c r="RGG3" s="200"/>
      <c r="RGJ3" s="202"/>
      <c r="RGK3" s="202"/>
      <c r="RGL3" s="200"/>
      <c r="RGN3" s="203"/>
      <c r="RGP3" s="203"/>
      <c r="RGQ3" s="197"/>
      <c r="RGR3" s="204"/>
      <c r="RGS3" s="199"/>
      <c r="RGT3" s="200"/>
      <c r="RHB3" s="200"/>
      <c r="RHE3" s="202"/>
      <c r="RHF3" s="202"/>
      <c r="RHG3" s="200"/>
      <c r="RHI3" s="203"/>
      <c r="RHK3" s="203"/>
      <c r="RHL3" s="197"/>
      <c r="RHM3" s="204"/>
      <c r="RHN3" s="199"/>
      <c r="RHO3" s="200"/>
      <c r="RHW3" s="200"/>
      <c r="RHZ3" s="202"/>
      <c r="RIA3" s="202"/>
      <c r="RIB3" s="200"/>
      <c r="RID3" s="203"/>
      <c r="RIF3" s="203"/>
      <c r="RIG3" s="197"/>
      <c r="RIH3" s="204"/>
      <c r="RII3" s="199"/>
      <c r="RIJ3" s="200"/>
      <c r="RIR3" s="200"/>
      <c r="RIU3" s="202"/>
      <c r="RIV3" s="202"/>
      <c r="RIW3" s="200"/>
      <c r="RIY3" s="203"/>
      <c r="RJA3" s="203"/>
      <c r="RJB3" s="197"/>
      <c r="RJC3" s="204"/>
      <c r="RJD3" s="199"/>
      <c r="RJE3" s="200"/>
      <c r="RJM3" s="200"/>
      <c r="RJP3" s="202"/>
      <c r="RJQ3" s="202"/>
      <c r="RJR3" s="200"/>
      <c r="RJT3" s="203"/>
      <c r="RJV3" s="203"/>
      <c r="RJW3" s="197"/>
      <c r="RJX3" s="204"/>
      <c r="RJY3" s="199"/>
      <c r="RJZ3" s="200"/>
      <c r="RKH3" s="200"/>
      <c r="RKK3" s="202"/>
      <c r="RKL3" s="202"/>
      <c r="RKM3" s="200"/>
      <c r="RKO3" s="203"/>
      <c r="RKQ3" s="203"/>
      <c r="RKR3" s="197"/>
      <c r="RKS3" s="204"/>
      <c r="RKT3" s="199"/>
      <c r="RKU3" s="200"/>
      <c r="RLC3" s="200"/>
      <c r="RLF3" s="202"/>
      <c r="RLG3" s="202"/>
      <c r="RLH3" s="200"/>
      <c r="RLJ3" s="203"/>
      <c r="RLL3" s="203"/>
      <c r="RLM3" s="197"/>
      <c r="RLN3" s="204"/>
      <c r="RLO3" s="199"/>
      <c r="RLP3" s="200"/>
      <c r="RLX3" s="200"/>
      <c r="RMA3" s="202"/>
      <c r="RMB3" s="202"/>
      <c r="RMC3" s="200"/>
      <c r="RME3" s="203"/>
      <c r="RMG3" s="203"/>
      <c r="RMH3" s="197"/>
      <c r="RMI3" s="204"/>
      <c r="RMJ3" s="199"/>
      <c r="RMK3" s="200"/>
      <c r="RMS3" s="200"/>
      <c r="RMV3" s="202"/>
      <c r="RMW3" s="202"/>
      <c r="RMX3" s="200"/>
      <c r="RMZ3" s="203"/>
      <c r="RNB3" s="203"/>
      <c r="RNC3" s="197"/>
      <c r="RND3" s="204"/>
      <c r="RNE3" s="199"/>
      <c r="RNF3" s="200"/>
      <c r="RNN3" s="200"/>
      <c r="RNQ3" s="202"/>
      <c r="RNR3" s="202"/>
      <c r="RNS3" s="200"/>
      <c r="RNU3" s="203"/>
      <c r="RNW3" s="203"/>
      <c r="RNX3" s="197"/>
      <c r="RNY3" s="204"/>
      <c r="RNZ3" s="199"/>
      <c r="ROA3" s="200"/>
      <c r="ROI3" s="200"/>
      <c r="ROL3" s="202"/>
      <c r="ROM3" s="202"/>
      <c r="RON3" s="200"/>
      <c r="ROP3" s="203"/>
      <c r="ROR3" s="203"/>
      <c r="ROS3" s="197"/>
      <c r="ROT3" s="204"/>
      <c r="ROU3" s="199"/>
      <c r="ROV3" s="200"/>
      <c r="RPD3" s="200"/>
      <c r="RPG3" s="202"/>
      <c r="RPH3" s="202"/>
      <c r="RPI3" s="200"/>
      <c r="RPK3" s="203"/>
      <c r="RPM3" s="203"/>
      <c r="RPN3" s="197"/>
      <c r="RPO3" s="204"/>
      <c r="RPP3" s="199"/>
      <c r="RPQ3" s="200"/>
      <c r="RPY3" s="200"/>
      <c r="RQB3" s="202"/>
      <c r="RQC3" s="202"/>
      <c r="RQD3" s="200"/>
      <c r="RQF3" s="203"/>
      <c r="RQH3" s="203"/>
      <c r="RQI3" s="197"/>
      <c r="RQJ3" s="204"/>
      <c r="RQK3" s="199"/>
      <c r="RQL3" s="200"/>
      <c r="RQT3" s="200"/>
      <c r="RQW3" s="202"/>
      <c r="RQX3" s="202"/>
      <c r="RQY3" s="200"/>
      <c r="RRA3" s="203"/>
      <c r="RRC3" s="203"/>
      <c r="RRD3" s="197"/>
      <c r="RRE3" s="204"/>
      <c r="RRF3" s="199"/>
      <c r="RRG3" s="200"/>
      <c r="RRO3" s="200"/>
      <c r="RRR3" s="202"/>
      <c r="RRS3" s="202"/>
      <c r="RRT3" s="200"/>
      <c r="RRV3" s="203"/>
      <c r="RRX3" s="203"/>
      <c r="RRY3" s="197"/>
      <c r="RRZ3" s="204"/>
      <c r="RSA3" s="199"/>
      <c r="RSB3" s="200"/>
      <c r="RSJ3" s="200"/>
      <c r="RSM3" s="202"/>
      <c r="RSN3" s="202"/>
      <c r="RSO3" s="200"/>
      <c r="RSQ3" s="203"/>
      <c r="RSS3" s="203"/>
      <c r="RST3" s="197"/>
      <c r="RSU3" s="204"/>
      <c r="RSV3" s="199"/>
      <c r="RSW3" s="200"/>
      <c r="RTE3" s="200"/>
      <c r="RTH3" s="202"/>
      <c r="RTI3" s="202"/>
      <c r="RTJ3" s="200"/>
      <c r="RTL3" s="203"/>
      <c r="RTN3" s="203"/>
      <c r="RTO3" s="197"/>
      <c r="RTP3" s="204"/>
      <c r="RTQ3" s="199"/>
      <c r="RTR3" s="200"/>
      <c r="RTZ3" s="200"/>
      <c r="RUC3" s="202"/>
      <c r="RUD3" s="202"/>
      <c r="RUE3" s="200"/>
      <c r="RUG3" s="203"/>
      <c r="RUI3" s="203"/>
      <c r="RUJ3" s="197"/>
      <c r="RUK3" s="204"/>
      <c r="RUL3" s="199"/>
      <c r="RUM3" s="200"/>
      <c r="RUU3" s="200"/>
      <c r="RUX3" s="202"/>
      <c r="RUY3" s="202"/>
      <c r="RUZ3" s="200"/>
      <c r="RVB3" s="203"/>
      <c r="RVD3" s="203"/>
      <c r="RVE3" s="197"/>
      <c r="RVF3" s="204"/>
      <c r="RVG3" s="199"/>
      <c r="RVH3" s="200"/>
      <c r="RVP3" s="200"/>
      <c r="RVS3" s="202"/>
      <c r="RVT3" s="202"/>
      <c r="RVU3" s="200"/>
      <c r="RVW3" s="203"/>
      <c r="RVY3" s="203"/>
      <c r="RVZ3" s="197"/>
      <c r="RWA3" s="204"/>
      <c r="RWB3" s="199"/>
      <c r="RWC3" s="200"/>
      <c r="RWK3" s="200"/>
      <c r="RWN3" s="202"/>
      <c r="RWO3" s="202"/>
      <c r="RWP3" s="200"/>
      <c r="RWR3" s="203"/>
      <c r="RWT3" s="203"/>
      <c r="RWU3" s="197"/>
      <c r="RWV3" s="204"/>
      <c r="RWW3" s="199"/>
      <c r="RWX3" s="200"/>
      <c r="RXF3" s="200"/>
      <c r="RXI3" s="202"/>
      <c r="RXJ3" s="202"/>
      <c r="RXK3" s="200"/>
      <c r="RXM3" s="203"/>
      <c r="RXO3" s="203"/>
      <c r="RXP3" s="197"/>
      <c r="RXQ3" s="204"/>
      <c r="RXR3" s="199"/>
      <c r="RXS3" s="200"/>
      <c r="RYA3" s="200"/>
      <c r="RYD3" s="202"/>
      <c r="RYE3" s="202"/>
      <c r="RYF3" s="200"/>
      <c r="RYH3" s="203"/>
      <c r="RYJ3" s="203"/>
      <c r="RYK3" s="197"/>
      <c r="RYL3" s="204"/>
      <c r="RYM3" s="199"/>
      <c r="RYN3" s="200"/>
      <c r="RYV3" s="200"/>
      <c r="RYY3" s="202"/>
      <c r="RYZ3" s="202"/>
      <c r="RZA3" s="200"/>
      <c r="RZC3" s="203"/>
      <c r="RZE3" s="203"/>
      <c r="RZF3" s="197"/>
      <c r="RZG3" s="204"/>
      <c r="RZH3" s="199"/>
      <c r="RZI3" s="200"/>
      <c r="RZQ3" s="200"/>
      <c r="RZT3" s="202"/>
      <c r="RZU3" s="202"/>
      <c r="RZV3" s="200"/>
      <c r="RZX3" s="203"/>
      <c r="RZZ3" s="203"/>
      <c r="SAA3" s="197"/>
      <c r="SAB3" s="204"/>
      <c r="SAC3" s="199"/>
      <c r="SAD3" s="200"/>
      <c r="SAL3" s="200"/>
      <c r="SAO3" s="202"/>
      <c r="SAP3" s="202"/>
      <c r="SAQ3" s="200"/>
      <c r="SAS3" s="203"/>
      <c r="SAU3" s="203"/>
      <c r="SAV3" s="197"/>
      <c r="SAW3" s="204"/>
      <c r="SAX3" s="199"/>
      <c r="SAY3" s="200"/>
      <c r="SBG3" s="200"/>
      <c r="SBJ3" s="202"/>
      <c r="SBK3" s="202"/>
      <c r="SBL3" s="200"/>
      <c r="SBN3" s="203"/>
      <c r="SBP3" s="203"/>
      <c r="SBQ3" s="197"/>
      <c r="SBR3" s="204"/>
      <c r="SBS3" s="199"/>
      <c r="SBT3" s="200"/>
      <c r="SCB3" s="200"/>
      <c r="SCE3" s="202"/>
      <c r="SCF3" s="202"/>
      <c r="SCG3" s="200"/>
      <c r="SCI3" s="203"/>
      <c r="SCK3" s="203"/>
      <c r="SCL3" s="197"/>
      <c r="SCM3" s="204"/>
      <c r="SCN3" s="199"/>
      <c r="SCO3" s="200"/>
      <c r="SCW3" s="200"/>
      <c r="SCZ3" s="202"/>
      <c r="SDA3" s="202"/>
      <c r="SDB3" s="200"/>
      <c r="SDD3" s="203"/>
      <c r="SDF3" s="203"/>
      <c r="SDG3" s="197"/>
      <c r="SDH3" s="204"/>
      <c r="SDI3" s="199"/>
      <c r="SDJ3" s="200"/>
      <c r="SDR3" s="200"/>
      <c r="SDU3" s="202"/>
      <c r="SDV3" s="202"/>
      <c r="SDW3" s="200"/>
      <c r="SDY3" s="203"/>
      <c r="SEA3" s="203"/>
      <c r="SEB3" s="197"/>
      <c r="SEC3" s="204"/>
      <c r="SED3" s="199"/>
      <c r="SEE3" s="200"/>
      <c r="SEM3" s="200"/>
      <c r="SEP3" s="202"/>
      <c r="SEQ3" s="202"/>
      <c r="SER3" s="200"/>
      <c r="SET3" s="203"/>
      <c r="SEV3" s="203"/>
      <c r="SEW3" s="197"/>
      <c r="SEX3" s="204"/>
      <c r="SEY3" s="199"/>
      <c r="SEZ3" s="200"/>
      <c r="SFH3" s="200"/>
      <c r="SFK3" s="202"/>
      <c r="SFL3" s="202"/>
      <c r="SFM3" s="200"/>
      <c r="SFO3" s="203"/>
      <c r="SFQ3" s="203"/>
      <c r="SFR3" s="197"/>
      <c r="SFS3" s="204"/>
      <c r="SFT3" s="199"/>
      <c r="SFU3" s="200"/>
      <c r="SGC3" s="200"/>
      <c r="SGF3" s="202"/>
      <c r="SGG3" s="202"/>
      <c r="SGH3" s="200"/>
      <c r="SGJ3" s="203"/>
      <c r="SGL3" s="203"/>
      <c r="SGM3" s="197"/>
      <c r="SGN3" s="204"/>
      <c r="SGO3" s="199"/>
      <c r="SGP3" s="200"/>
      <c r="SGX3" s="200"/>
      <c r="SHA3" s="202"/>
      <c r="SHB3" s="202"/>
      <c r="SHC3" s="200"/>
      <c r="SHE3" s="203"/>
      <c r="SHG3" s="203"/>
      <c r="SHH3" s="197"/>
      <c r="SHI3" s="204"/>
      <c r="SHJ3" s="199"/>
      <c r="SHK3" s="200"/>
      <c r="SHS3" s="200"/>
      <c r="SHV3" s="202"/>
      <c r="SHW3" s="202"/>
      <c r="SHX3" s="200"/>
      <c r="SHZ3" s="203"/>
      <c r="SIB3" s="203"/>
      <c r="SIC3" s="197"/>
      <c r="SID3" s="204"/>
      <c r="SIE3" s="199"/>
      <c r="SIF3" s="200"/>
      <c r="SIN3" s="200"/>
      <c r="SIQ3" s="202"/>
      <c r="SIR3" s="202"/>
      <c r="SIS3" s="200"/>
      <c r="SIU3" s="203"/>
      <c r="SIW3" s="203"/>
      <c r="SIX3" s="197"/>
      <c r="SIY3" s="204"/>
      <c r="SIZ3" s="199"/>
      <c r="SJA3" s="200"/>
      <c r="SJI3" s="200"/>
      <c r="SJL3" s="202"/>
      <c r="SJM3" s="202"/>
      <c r="SJN3" s="200"/>
      <c r="SJP3" s="203"/>
      <c r="SJR3" s="203"/>
      <c r="SJS3" s="197"/>
      <c r="SJT3" s="204"/>
      <c r="SJU3" s="199"/>
      <c r="SJV3" s="200"/>
      <c r="SKD3" s="200"/>
      <c r="SKG3" s="202"/>
      <c r="SKH3" s="202"/>
      <c r="SKI3" s="200"/>
      <c r="SKK3" s="203"/>
      <c r="SKM3" s="203"/>
      <c r="SKN3" s="197"/>
      <c r="SKO3" s="204"/>
      <c r="SKP3" s="199"/>
      <c r="SKQ3" s="200"/>
      <c r="SKY3" s="200"/>
      <c r="SLB3" s="202"/>
      <c r="SLC3" s="202"/>
      <c r="SLD3" s="200"/>
      <c r="SLF3" s="203"/>
      <c r="SLH3" s="203"/>
      <c r="SLI3" s="197"/>
      <c r="SLJ3" s="204"/>
      <c r="SLK3" s="199"/>
      <c r="SLL3" s="200"/>
      <c r="SLT3" s="200"/>
      <c r="SLW3" s="202"/>
      <c r="SLX3" s="202"/>
      <c r="SLY3" s="200"/>
      <c r="SMA3" s="203"/>
      <c r="SMC3" s="203"/>
      <c r="SMD3" s="197"/>
      <c r="SME3" s="204"/>
      <c r="SMF3" s="199"/>
      <c r="SMG3" s="200"/>
      <c r="SMO3" s="200"/>
      <c r="SMR3" s="202"/>
      <c r="SMS3" s="202"/>
      <c r="SMT3" s="200"/>
      <c r="SMV3" s="203"/>
      <c r="SMX3" s="203"/>
      <c r="SMY3" s="197"/>
      <c r="SMZ3" s="204"/>
      <c r="SNA3" s="199"/>
      <c r="SNB3" s="200"/>
      <c r="SNJ3" s="200"/>
      <c r="SNM3" s="202"/>
      <c r="SNN3" s="202"/>
      <c r="SNO3" s="200"/>
      <c r="SNQ3" s="203"/>
      <c r="SNS3" s="203"/>
      <c r="SNT3" s="197"/>
      <c r="SNU3" s="204"/>
      <c r="SNV3" s="199"/>
      <c r="SNW3" s="200"/>
      <c r="SOE3" s="200"/>
      <c r="SOH3" s="202"/>
      <c r="SOI3" s="202"/>
      <c r="SOJ3" s="200"/>
      <c r="SOL3" s="203"/>
      <c r="SON3" s="203"/>
      <c r="SOO3" s="197"/>
      <c r="SOP3" s="204"/>
      <c r="SOQ3" s="199"/>
      <c r="SOR3" s="200"/>
      <c r="SOZ3" s="200"/>
      <c r="SPC3" s="202"/>
      <c r="SPD3" s="202"/>
      <c r="SPE3" s="200"/>
      <c r="SPG3" s="203"/>
      <c r="SPI3" s="203"/>
      <c r="SPJ3" s="197"/>
      <c r="SPK3" s="204"/>
      <c r="SPL3" s="199"/>
      <c r="SPM3" s="200"/>
      <c r="SPU3" s="200"/>
      <c r="SPX3" s="202"/>
      <c r="SPY3" s="202"/>
      <c r="SPZ3" s="200"/>
      <c r="SQB3" s="203"/>
      <c r="SQD3" s="203"/>
      <c r="SQE3" s="197"/>
      <c r="SQF3" s="204"/>
      <c r="SQG3" s="199"/>
      <c r="SQH3" s="200"/>
      <c r="SQP3" s="200"/>
      <c r="SQS3" s="202"/>
      <c r="SQT3" s="202"/>
      <c r="SQU3" s="200"/>
      <c r="SQW3" s="203"/>
      <c r="SQY3" s="203"/>
      <c r="SQZ3" s="197"/>
      <c r="SRA3" s="204"/>
      <c r="SRB3" s="199"/>
      <c r="SRC3" s="200"/>
      <c r="SRK3" s="200"/>
      <c r="SRN3" s="202"/>
      <c r="SRO3" s="202"/>
      <c r="SRP3" s="200"/>
      <c r="SRR3" s="203"/>
      <c r="SRT3" s="203"/>
      <c r="SRU3" s="197"/>
      <c r="SRV3" s="204"/>
      <c r="SRW3" s="199"/>
      <c r="SRX3" s="200"/>
      <c r="SSF3" s="200"/>
      <c r="SSI3" s="202"/>
      <c r="SSJ3" s="202"/>
      <c r="SSK3" s="200"/>
      <c r="SSM3" s="203"/>
      <c r="SSO3" s="203"/>
      <c r="SSP3" s="197"/>
      <c r="SSQ3" s="204"/>
      <c r="SSR3" s="199"/>
      <c r="SSS3" s="200"/>
      <c r="STA3" s="200"/>
      <c r="STD3" s="202"/>
      <c r="STE3" s="202"/>
      <c r="STF3" s="200"/>
      <c r="STH3" s="203"/>
      <c r="STJ3" s="203"/>
      <c r="STK3" s="197"/>
      <c r="STL3" s="204"/>
      <c r="STM3" s="199"/>
      <c r="STN3" s="200"/>
      <c r="STV3" s="200"/>
      <c r="STY3" s="202"/>
      <c r="STZ3" s="202"/>
      <c r="SUA3" s="200"/>
      <c r="SUC3" s="203"/>
      <c r="SUE3" s="203"/>
      <c r="SUF3" s="197"/>
      <c r="SUG3" s="204"/>
      <c r="SUH3" s="199"/>
      <c r="SUI3" s="200"/>
      <c r="SUQ3" s="200"/>
      <c r="SUT3" s="202"/>
      <c r="SUU3" s="202"/>
      <c r="SUV3" s="200"/>
      <c r="SUX3" s="203"/>
      <c r="SUZ3" s="203"/>
      <c r="SVA3" s="197"/>
      <c r="SVB3" s="204"/>
      <c r="SVC3" s="199"/>
      <c r="SVD3" s="200"/>
      <c r="SVL3" s="200"/>
      <c r="SVO3" s="202"/>
      <c r="SVP3" s="202"/>
      <c r="SVQ3" s="200"/>
      <c r="SVS3" s="203"/>
      <c r="SVU3" s="203"/>
      <c r="SVV3" s="197"/>
      <c r="SVW3" s="204"/>
      <c r="SVX3" s="199"/>
      <c r="SVY3" s="200"/>
      <c r="SWG3" s="200"/>
      <c r="SWJ3" s="202"/>
      <c r="SWK3" s="202"/>
      <c r="SWL3" s="200"/>
      <c r="SWN3" s="203"/>
      <c r="SWP3" s="203"/>
      <c r="SWQ3" s="197"/>
      <c r="SWR3" s="204"/>
      <c r="SWS3" s="199"/>
      <c r="SWT3" s="200"/>
      <c r="SXB3" s="200"/>
      <c r="SXE3" s="202"/>
      <c r="SXF3" s="202"/>
      <c r="SXG3" s="200"/>
      <c r="SXI3" s="203"/>
      <c r="SXK3" s="203"/>
      <c r="SXL3" s="197"/>
      <c r="SXM3" s="204"/>
      <c r="SXN3" s="199"/>
      <c r="SXO3" s="200"/>
      <c r="SXW3" s="200"/>
      <c r="SXZ3" s="202"/>
      <c r="SYA3" s="202"/>
      <c r="SYB3" s="200"/>
      <c r="SYD3" s="203"/>
      <c r="SYF3" s="203"/>
      <c r="SYG3" s="197"/>
      <c r="SYH3" s="204"/>
      <c r="SYI3" s="199"/>
      <c r="SYJ3" s="200"/>
      <c r="SYR3" s="200"/>
      <c r="SYU3" s="202"/>
      <c r="SYV3" s="202"/>
      <c r="SYW3" s="200"/>
      <c r="SYY3" s="203"/>
      <c r="SZA3" s="203"/>
      <c r="SZB3" s="197"/>
      <c r="SZC3" s="204"/>
      <c r="SZD3" s="199"/>
      <c r="SZE3" s="200"/>
      <c r="SZM3" s="200"/>
      <c r="SZP3" s="202"/>
      <c r="SZQ3" s="202"/>
      <c r="SZR3" s="200"/>
      <c r="SZT3" s="203"/>
      <c r="SZV3" s="203"/>
      <c r="SZW3" s="197"/>
      <c r="SZX3" s="204"/>
      <c r="SZY3" s="199"/>
      <c r="SZZ3" s="200"/>
      <c r="TAH3" s="200"/>
      <c r="TAK3" s="202"/>
      <c r="TAL3" s="202"/>
      <c r="TAM3" s="200"/>
      <c r="TAO3" s="203"/>
      <c r="TAQ3" s="203"/>
      <c r="TAR3" s="197"/>
      <c r="TAS3" s="204"/>
      <c r="TAT3" s="199"/>
      <c r="TAU3" s="200"/>
      <c r="TBC3" s="200"/>
      <c r="TBF3" s="202"/>
      <c r="TBG3" s="202"/>
      <c r="TBH3" s="200"/>
      <c r="TBJ3" s="203"/>
      <c r="TBL3" s="203"/>
      <c r="TBM3" s="197"/>
      <c r="TBN3" s="204"/>
      <c r="TBO3" s="199"/>
      <c r="TBP3" s="200"/>
      <c r="TBX3" s="200"/>
      <c r="TCA3" s="202"/>
      <c r="TCB3" s="202"/>
      <c r="TCC3" s="200"/>
      <c r="TCE3" s="203"/>
      <c r="TCG3" s="203"/>
      <c r="TCH3" s="197"/>
      <c r="TCI3" s="204"/>
      <c r="TCJ3" s="199"/>
      <c r="TCK3" s="200"/>
      <c r="TCS3" s="200"/>
      <c r="TCV3" s="202"/>
      <c r="TCW3" s="202"/>
      <c r="TCX3" s="200"/>
      <c r="TCZ3" s="203"/>
      <c r="TDB3" s="203"/>
      <c r="TDC3" s="197"/>
      <c r="TDD3" s="204"/>
      <c r="TDE3" s="199"/>
      <c r="TDF3" s="200"/>
      <c r="TDN3" s="200"/>
      <c r="TDQ3" s="202"/>
      <c r="TDR3" s="202"/>
      <c r="TDS3" s="200"/>
      <c r="TDU3" s="203"/>
      <c r="TDW3" s="203"/>
      <c r="TDX3" s="197"/>
      <c r="TDY3" s="204"/>
      <c r="TDZ3" s="199"/>
      <c r="TEA3" s="200"/>
      <c r="TEI3" s="200"/>
      <c r="TEL3" s="202"/>
      <c r="TEM3" s="202"/>
      <c r="TEN3" s="200"/>
      <c r="TEP3" s="203"/>
      <c r="TER3" s="203"/>
      <c r="TES3" s="197"/>
      <c r="TET3" s="204"/>
      <c r="TEU3" s="199"/>
      <c r="TEV3" s="200"/>
      <c r="TFD3" s="200"/>
      <c r="TFG3" s="202"/>
      <c r="TFH3" s="202"/>
      <c r="TFI3" s="200"/>
      <c r="TFK3" s="203"/>
      <c r="TFM3" s="203"/>
      <c r="TFN3" s="197"/>
      <c r="TFO3" s="204"/>
      <c r="TFP3" s="199"/>
      <c r="TFQ3" s="200"/>
      <c r="TFY3" s="200"/>
      <c r="TGB3" s="202"/>
      <c r="TGC3" s="202"/>
      <c r="TGD3" s="200"/>
      <c r="TGF3" s="203"/>
      <c r="TGH3" s="203"/>
      <c r="TGI3" s="197"/>
      <c r="TGJ3" s="204"/>
      <c r="TGK3" s="199"/>
      <c r="TGL3" s="200"/>
      <c r="TGT3" s="200"/>
      <c r="TGW3" s="202"/>
      <c r="TGX3" s="202"/>
      <c r="TGY3" s="200"/>
      <c r="THA3" s="203"/>
      <c r="THC3" s="203"/>
      <c r="THD3" s="197"/>
      <c r="THE3" s="204"/>
      <c r="THF3" s="199"/>
      <c r="THG3" s="200"/>
      <c r="THO3" s="200"/>
      <c r="THR3" s="202"/>
      <c r="THS3" s="202"/>
      <c r="THT3" s="200"/>
      <c r="THV3" s="203"/>
      <c r="THX3" s="203"/>
      <c r="THY3" s="197"/>
      <c r="THZ3" s="204"/>
      <c r="TIA3" s="199"/>
      <c r="TIB3" s="200"/>
      <c r="TIJ3" s="200"/>
      <c r="TIM3" s="202"/>
      <c r="TIN3" s="202"/>
      <c r="TIO3" s="200"/>
      <c r="TIQ3" s="203"/>
      <c r="TIS3" s="203"/>
      <c r="TIT3" s="197"/>
      <c r="TIU3" s="204"/>
      <c r="TIV3" s="199"/>
      <c r="TIW3" s="200"/>
      <c r="TJE3" s="200"/>
      <c r="TJH3" s="202"/>
      <c r="TJI3" s="202"/>
      <c r="TJJ3" s="200"/>
      <c r="TJL3" s="203"/>
      <c r="TJN3" s="203"/>
      <c r="TJO3" s="197"/>
      <c r="TJP3" s="204"/>
      <c r="TJQ3" s="199"/>
      <c r="TJR3" s="200"/>
      <c r="TJZ3" s="200"/>
      <c r="TKC3" s="202"/>
      <c r="TKD3" s="202"/>
      <c r="TKE3" s="200"/>
      <c r="TKG3" s="203"/>
      <c r="TKI3" s="203"/>
      <c r="TKJ3" s="197"/>
      <c r="TKK3" s="204"/>
      <c r="TKL3" s="199"/>
      <c r="TKM3" s="200"/>
      <c r="TKU3" s="200"/>
      <c r="TKX3" s="202"/>
      <c r="TKY3" s="202"/>
      <c r="TKZ3" s="200"/>
      <c r="TLB3" s="203"/>
      <c r="TLD3" s="203"/>
      <c r="TLE3" s="197"/>
      <c r="TLF3" s="204"/>
      <c r="TLG3" s="199"/>
      <c r="TLH3" s="200"/>
      <c r="TLP3" s="200"/>
      <c r="TLS3" s="202"/>
      <c r="TLT3" s="202"/>
      <c r="TLU3" s="200"/>
      <c r="TLW3" s="203"/>
      <c r="TLY3" s="203"/>
      <c r="TLZ3" s="197"/>
      <c r="TMA3" s="204"/>
      <c r="TMB3" s="199"/>
      <c r="TMC3" s="200"/>
      <c r="TMK3" s="200"/>
      <c r="TMN3" s="202"/>
      <c r="TMO3" s="202"/>
      <c r="TMP3" s="200"/>
      <c r="TMR3" s="203"/>
      <c r="TMT3" s="203"/>
      <c r="TMU3" s="197"/>
      <c r="TMV3" s="204"/>
      <c r="TMW3" s="199"/>
      <c r="TMX3" s="200"/>
      <c r="TNF3" s="200"/>
      <c r="TNI3" s="202"/>
      <c r="TNJ3" s="202"/>
      <c r="TNK3" s="200"/>
      <c r="TNM3" s="203"/>
      <c r="TNO3" s="203"/>
      <c r="TNP3" s="197"/>
      <c r="TNQ3" s="204"/>
      <c r="TNR3" s="199"/>
      <c r="TNS3" s="200"/>
      <c r="TOA3" s="200"/>
      <c r="TOD3" s="202"/>
      <c r="TOE3" s="202"/>
      <c r="TOF3" s="200"/>
      <c r="TOH3" s="203"/>
      <c r="TOJ3" s="203"/>
      <c r="TOK3" s="197"/>
      <c r="TOL3" s="204"/>
      <c r="TOM3" s="199"/>
      <c r="TON3" s="200"/>
      <c r="TOV3" s="200"/>
      <c r="TOY3" s="202"/>
      <c r="TOZ3" s="202"/>
      <c r="TPA3" s="200"/>
      <c r="TPC3" s="203"/>
      <c r="TPE3" s="203"/>
      <c r="TPF3" s="197"/>
      <c r="TPG3" s="204"/>
      <c r="TPH3" s="199"/>
      <c r="TPI3" s="200"/>
      <c r="TPQ3" s="200"/>
      <c r="TPT3" s="202"/>
      <c r="TPU3" s="202"/>
      <c r="TPV3" s="200"/>
      <c r="TPX3" s="203"/>
      <c r="TPZ3" s="203"/>
      <c r="TQA3" s="197"/>
      <c r="TQB3" s="204"/>
      <c r="TQC3" s="199"/>
      <c r="TQD3" s="200"/>
      <c r="TQL3" s="200"/>
      <c r="TQO3" s="202"/>
      <c r="TQP3" s="202"/>
      <c r="TQQ3" s="200"/>
      <c r="TQS3" s="203"/>
      <c r="TQU3" s="203"/>
      <c r="TQV3" s="197"/>
      <c r="TQW3" s="204"/>
      <c r="TQX3" s="199"/>
      <c r="TQY3" s="200"/>
      <c r="TRG3" s="200"/>
      <c r="TRJ3" s="202"/>
      <c r="TRK3" s="202"/>
      <c r="TRL3" s="200"/>
      <c r="TRN3" s="203"/>
      <c r="TRP3" s="203"/>
      <c r="TRQ3" s="197"/>
      <c r="TRR3" s="204"/>
      <c r="TRS3" s="199"/>
      <c r="TRT3" s="200"/>
      <c r="TSB3" s="200"/>
      <c r="TSE3" s="202"/>
      <c r="TSF3" s="202"/>
      <c r="TSG3" s="200"/>
      <c r="TSI3" s="203"/>
      <c r="TSK3" s="203"/>
      <c r="TSL3" s="197"/>
      <c r="TSM3" s="204"/>
      <c r="TSN3" s="199"/>
      <c r="TSO3" s="200"/>
      <c r="TSW3" s="200"/>
      <c r="TSZ3" s="202"/>
      <c r="TTA3" s="202"/>
      <c r="TTB3" s="200"/>
      <c r="TTD3" s="203"/>
      <c r="TTF3" s="203"/>
      <c r="TTG3" s="197"/>
      <c r="TTH3" s="204"/>
      <c r="TTI3" s="199"/>
      <c r="TTJ3" s="200"/>
      <c r="TTR3" s="200"/>
      <c r="TTU3" s="202"/>
      <c r="TTV3" s="202"/>
      <c r="TTW3" s="200"/>
      <c r="TTY3" s="203"/>
      <c r="TUA3" s="203"/>
      <c r="TUB3" s="197"/>
      <c r="TUC3" s="204"/>
      <c r="TUD3" s="199"/>
      <c r="TUE3" s="200"/>
      <c r="TUM3" s="200"/>
      <c r="TUP3" s="202"/>
      <c r="TUQ3" s="202"/>
      <c r="TUR3" s="200"/>
      <c r="TUT3" s="203"/>
      <c r="TUV3" s="203"/>
      <c r="TUW3" s="197"/>
      <c r="TUX3" s="204"/>
      <c r="TUY3" s="199"/>
      <c r="TUZ3" s="200"/>
      <c r="TVH3" s="200"/>
      <c r="TVK3" s="202"/>
      <c r="TVL3" s="202"/>
      <c r="TVM3" s="200"/>
      <c r="TVO3" s="203"/>
      <c r="TVQ3" s="203"/>
      <c r="TVR3" s="197"/>
      <c r="TVS3" s="204"/>
      <c r="TVT3" s="199"/>
      <c r="TVU3" s="200"/>
      <c r="TWC3" s="200"/>
      <c r="TWF3" s="202"/>
      <c r="TWG3" s="202"/>
      <c r="TWH3" s="200"/>
      <c r="TWJ3" s="203"/>
      <c r="TWL3" s="203"/>
      <c r="TWM3" s="197"/>
      <c r="TWN3" s="204"/>
      <c r="TWO3" s="199"/>
      <c r="TWP3" s="200"/>
      <c r="TWX3" s="200"/>
      <c r="TXA3" s="202"/>
      <c r="TXB3" s="202"/>
      <c r="TXC3" s="200"/>
      <c r="TXE3" s="203"/>
      <c r="TXG3" s="203"/>
      <c r="TXH3" s="197"/>
      <c r="TXI3" s="204"/>
      <c r="TXJ3" s="199"/>
      <c r="TXK3" s="200"/>
      <c r="TXS3" s="200"/>
      <c r="TXV3" s="202"/>
      <c r="TXW3" s="202"/>
      <c r="TXX3" s="200"/>
      <c r="TXZ3" s="203"/>
      <c r="TYB3" s="203"/>
      <c r="TYC3" s="197"/>
      <c r="TYD3" s="204"/>
      <c r="TYE3" s="199"/>
      <c r="TYF3" s="200"/>
      <c r="TYN3" s="200"/>
      <c r="TYQ3" s="202"/>
      <c r="TYR3" s="202"/>
      <c r="TYS3" s="200"/>
      <c r="TYU3" s="203"/>
      <c r="TYW3" s="203"/>
      <c r="TYX3" s="197"/>
      <c r="TYY3" s="204"/>
      <c r="TYZ3" s="199"/>
      <c r="TZA3" s="200"/>
      <c r="TZI3" s="200"/>
      <c r="TZL3" s="202"/>
      <c r="TZM3" s="202"/>
      <c r="TZN3" s="200"/>
      <c r="TZP3" s="203"/>
      <c r="TZR3" s="203"/>
      <c r="TZS3" s="197"/>
      <c r="TZT3" s="204"/>
      <c r="TZU3" s="199"/>
      <c r="TZV3" s="200"/>
      <c r="UAD3" s="200"/>
      <c r="UAG3" s="202"/>
      <c r="UAH3" s="202"/>
      <c r="UAI3" s="200"/>
      <c r="UAK3" s="203"/>
      <c r="UAM3" s="203"/>
      <c r="UAN3" s="197"/>
      <c r="UAO3" s="204"/>
      <c r="UAP3" s="199"/>
      <c r="UAQ3" s="200"/>
      <c r="UAY3" s="200"/>
      <c r="UBB3" s="202"/>
      <c r="UBC3" s="202"/>
      <c r="UBD3" s="200"/>
      <c r="UBF3" s="203"/>
      <c r="UBH3" s="203"/>
      <c r="UBI3" s="197"/>
      <c r="UBJ3" s="204"/>
      <c r="UBK3" s="199"/>
      <c r="UBL3" s="200"/>
      <c r="UBT3" s="200"/>
      <c r="UBW3" s="202"/>
      <c r="UBX3" s="202"/>
      <c r="UBY3" s="200"/>
      <c r="UCA3" s="203"/>
      <c r="UCC3" s="203"/>
      <c r="UCD3" s="197"/>
      <c r="UCE3" s="204"/>
      <c r="UCF3" s="199"/>
      <c r="UCG3" s="200"/>
      <c r="UCO3" s="200"/>
      <c r="UCR3" s="202"/>
      <c r="UCS3" s="202"/>
      <c r="UCT3" s="200"/>
      <c r="UCV3" s="203"/>
      <c r="UCX3" s="203"/>
      <c r="UCY3" s="197"/>
      <c r="UCZ3" s="204"/>
      <c r="UDA3" s="199"/>
      <c r="UDB3" s="200"/>
      <c r="UDJ3" s="200"/>
      <c r="UDM3" s="202"/>
      <c r="UDN3" s="202"/>
      <c r="UDO3" s="200"/>
      <c r="UDQ3" s="203"/>
      <c r="UDS3" s="203"/>
      <c r="UDT3" s="197"/>
      <c r="UDU3" s="204"/>
      <c r="UDV3" s="199"/>
      <c r="UDW3" s="200"/>
      <c r="UEE3" s="200"/>
      <c r="UEH3" s="202"/>
      <c r="UEI3" s="202"/>
      <c r="UEJ3" s="200"/>
      <c r="UEL3" s="203"/>
      <c r="UEN3" s="203"/>
      <c r="UEO3" s="197"/>
      <c r="UEP3" s="204"/>
      <c r="UEQ3" s="199"/>
      <c r="UER3" s="200"/>
      <c r="UEZ3" s="200"/>
      <c r="UFC3" s="202"/>
      <c r="UFD3" s="202"/>
      <c r="UFE3" s="200"/>
      <c r="UFG3" s="203"/>
      <c r="UFI3" s="203"/>
      <c r="UFJ3" s="197"/>
      <c r="UFK3" s="204"/>
      <c r="UFL3" s="199"/>
      <c r="UFM3" s="200"/>
      <c r="UFU3" s="200"/>
      <c r="UFX3" s="202"/>
      <c r="UFY3" s="202"/>
      <c r="UFZ3" s="200"/>
      <c r="UGB3" s="203"/>
      <c r="UGD3" s="203"/>
      <c r="UGE3" s="197"/>
      <c r="UGF3" s="204"/>
      <c r="UGG3" s="199"/>
      <c r="UGH3" s="200"/>
      <c r="UGP3" s="200"/>
      <c r="UGS3" s="202"/>
      <c r="UGT3" s="202"/>
      <c r="UGU3" s="200"/>
      <c r="UGW3" s="203"/>
      <c r="UGY3" s="203"/>
      <c r="UGZ3" s="197"/>
      <c r="UHA3" s="204"/>
      <c r="UHB3" s="199"/>
      <c r="UHC3" s="200"/>
      <c r="UHK3" s="200"/>
      <c r="UHN3" s="202"/>
      <c r="UHO3" s="202"/>
      <c r="UHP3" s="200"/>
      <c r="UHR3" s="203"/>
      <c r="UHT3" s="203"/>
      <c r="UHU3" s="197"/>
      <c r="UHV3" s="204"/>
      <c r="UHW3" s="199"/>
      <c r="UHX3" s="200"/>
      <c r="UIF3" s="200"/>
      <c r="UII3" s="202"/>
      <c r="UIJ3" s="202"/>
      <c r="UIK3" s="200"/>
      <c r="UIM3" s="203"/>
      <c r="UIO3" s="203"/>
      <c r="UIP3" s="197"/>
      <c r="UIQ3" s="204"/>
      <c r="UIR3" s="199"/>
      <c r="UIS3" s="200"/>
      <c r="UJA3" s="200"/>
      <c r="UJD3" s="202"/>
      <c r="UJE3" s="202"/>
      <c r="UJF3" s="200"/>
      <c r="UJH3" s="203"/>
      <c r="UJJ3" s="203"/>
      <c r="UJK3" s="197"/>
      <c r="UJL3" s="204"/>
      <c r="UJM3" s="199"/>
      <c r="UJN3" s="200"/>
      <c r="UJV3" s="200"/>
      <c r="UJY3" s="202"/>
      <c r="UJZ3" s="202"/>
      <c r="UKA3" s="200"/>
      <c r="UKC3" s="203"/>
      <c r="UKE3" s="203"/>
      <c r="UKF3" s="197"/>
      <c r="UKG3" s="204"/>
      <c r="UKH3" s="199"/>
      <c r="UKI3" s="200"/>
      <c r="UKQ3" s="200"/>
      <c r="UKT3" s="202"/>
      <c r="UKU3" s="202"/>
      <c r="UKV3" s="200"/>
      <c r="UKX3" s="203"/>
      <c r="UKZ3" s="203"/>
      <c r="ULA3" s="197"/>
      <c r="ULB3" s="204"/>
      <c r="ULC3" s="199"/>
      <c r="ULD3" s="200"/>
      <c r="ULL3" s="200"/>
      <c r="ULO3" s="202"/>
      <c r="ULP3" s="202"/>
      <c r="ULQ3" s="200"/>
      <c r="ULS3" s="203"/>
      <c r="ULU3" s="203"/>
      <c r="ULV3" s="197"/>
      <c r="ULW3" s="204"/>
      <c r="ULX3" s="199"/>
      <c r="ULY3" s="200"/>
      <c r="UMG3" s="200"/>
      <c r="UMJ3" s="202"/>
      <c r="UMK3" s="202"/>
      <c r="UML3" s="200"/>
      <c r="UMN3" s="203"/>
      <c r="UMP3" s="203"/>
      <c r="UMQ3" s="197"/>
      <c r="UMR3" s="204"/>
      <c r="UMS3" s="199"/>
      <c r="UMT3" s="200"/>
      <c r="UNB3" s="200"/>
      <c r="UNE3" s="202"/>
      <c r="UNF3" s="202"/>
      <c r="UNG3" s="200"/>
      <c r="UNI3" s="203"/>
      <c r="UNK3" s="203"/>
      <c r="UNL3" s="197"/>
      <c r="UNM3" s="204"/>
      <c r="UNN3" s="199"/>
      <c r="UNO3" s="200"/>
      <c r="UNW3" s="200"/>
      <c r="UNZ3" s="202"/>
      <c r="UOA3" s="202"/>
      <c r="UOB3" s="200"/>
      <c r="UOD3" s="203"/>
      <c r="UOF3" s="203"/>
      <c r="UOG3" s="197"/>
      <c r="UOH3" s="204"/>
      <c r="UOI3" s="199"/>
      <c r="UOJ3" s="200"/>
      <c r="UOR3" s="200"/>
      <c r="UOU3" s="202"/>
      <c r="UOV3" s="202"/>
      <c r="UOW3" s="200"/>
      <c r="UOY3" s="203"/>
      <c r="UPA3" s="203"/>
      <c r="UPB3" s="197"/>
      <c r="UPC3" s="204"/>
      <c r="UPD3" s="199"/>
      <c r="UPE3" s="200"/>
      <c r="UPM3" s="200"/>
      <c r="UPP3" s="202"/>
      <c r="UPQ3" s="202"/>
      <c r="UPR3" s="200"/>
      <c r="UPT3" s="203"/>
      <c r="UPV3" s="203"/>
      <c r="UPW3" s="197"/>
      <c r="UPX3" s="204"/>
      <c r="UPY3" s="199"/>
      <c r="UPZ3" s="200"/>
      <c r="UQH3" s="200"/>
      <c r="UQK3" s="202"/>
      <c r="UQL3" s="202"/>
      <c r="UQM3" s="200"/>
      <c r="UQO3" s="203"/>
      <c r="UQQ3" s="203"/>
      <c r="UQR3" s="197"/>
      <c r="UQS3" s="204"/>
      <c r="UQT3" s="199"/>
      <c r="UQU3" s="200"/>
      <c r="URC3" s="200"/>
      <c r="URF3" s="202"/>
      <c r="URG3" s="202"/>
      <c r="URH3" s="200"/>
      <c r="URJ3" s="203"/>
      <c r="URL3" s="203"/>
      <c r="URM3" s="197"/>
      <c r="URN3" s="204"/>
      <c r="URO3" s="199"/>
      <c r="URP3" s="200"/>
      <c r="URX3" s="200"/>
      <c r="USA3" s="202"/>
      <c r="USB3" s="202"/>
      <c r="USC3" s="200"/>
      <c r="USE3" s="203"/>
      <c r="USG3" s="203"/>
      <c r="USH3" s="197"/>
      <c r="USI3" s="204"/>
      <c r="USJ3" s="199"/>
      <c r="USK3" s="200"/>
      <c r="USS3" s="200"/>
      <c r="USV3" s="202"/>
      <c r="USW3" s="202"/>
      <c r="USX3" s="200"/>
      <c r="USZ3" s="203"/>
      <c r="UTB3" s="203"/>
      <c r="UTC3" s="197"/>
      <c r="UTD3" s="204"/>
      <c r="UTE3" s="199"/>
      <c r="UTF3" s="200"/>
      <c r="UTN3" s="200"/>
      <c r="UTQ3" s="202"/>
      <c r="UTR3" s="202"/>
      <c r="UTS3" s="200"/>
      <c r="UTU3" s="203"/>
      <c r="UTW3" s="203"/>
      <c r="UTX3" s="197"/>
      <c r="UTY3" s="204"/>
      <c r="UTZ3" s="199"/>
      <c r="UUA3" s="200"/>
      <c r="UUI3" s="200"/>
      <c r="UUL3" s="202"/>
      <c r="UUM3" s="202"/>
      <c r="UUN3" s="200"/>
      <c r="UUP3" s="203"/>
      <c r="UUR3" s="203"/>
      <c r="UUS3" s="197"/>
      <c r="UUT3" s="204"/>
      <c r="UUU3" s="199"/>
      <c r="UUV3" s="200"/>
      <c r="UVD3" s="200"/>
      <c r="UVG3" s="202"/>
      <c r="UVH3" s="202"/>
      <c r="UVI3" s="200"/>
      <c r="UVK3" s="203"/>
      <c r="UVM3" s="203"/>
      <c r="UVN3" s="197"/>
      <c r="UVO3" s="204"/>
      <c r="UVP3" s="199"/>
      <c r="UVQ3" s="200"/>
      <c r="UVY3" s="200"/>
      <c r="UWB3" s="202"/>
      <c r="UWC3" s="202"/>
      <c r="UWD3" s="200"/>
      <c r="UWF3" s="203"/>
      <c r="UWH3" s="203"/>
      <c r="UWI3" s="197"/>
      <c r="UWJ3" s="204"/>
      <c r="UWK3" s="199"/>
      <c r="UWL3" s="200"/>
      <c r="UWT3" s="200"/>
      <c r="UWW3" s="202"/>
      <c r="UWX3" s="202"/>
      <c r="UWY3" s="200"/>
      <c r="UXA3" s="203"/>
      <c r="UXC3" s="203"/>
      <c r="UXD3" s="197"/>
      <c r="UXE3" s="204"/>
      <c r="UXF3" s="199"/>
      <c r="UXG3" s="200"/>
      <c r="UXO3" s="200"/>
      <c r="UXR3" s="202"/>
      <c r="UXS3" s="202"/>
      <c r="UXT3" s="200"/>
      <c r="UXV3" s="203"/>
      <c r="UXX3" s="203"/>
      <c r="UXY3" s="197"/>
      <c r="UXZ3" s="204"/>
      <c r="UYA3" s="199"/>
      <c r="UYB3" s="200"/>
      <c r="UYJ3" s="200"/>
      <c r="UYM3" s="202"/>
      <c r="UYN3" s="202"/>
      <c r="UYO3" s="200"/>
      <c r="UYQ3" s="203"/>
      <c r="UYS3" s="203"/>
      <c r="UYT3" s="197"/>
      <c r="UYU3" s="204"/>
      <c r="UYV3" s="199"/>
      <c r="UYW3" s="200"/>
      <c r="UZE3" s="200"/>
      <c r="UZH3" s="202"/>
      <c r="UZI3" s="202"/>
      <c r="UZJ3" s="200"/>
      <c r="UZL3" s="203"/>
      <c r="UZN3" s="203"/>
      <c r="UZO3" s="197"/>
      <c r="UZP3" s="204"/>
      <c r="UZQ3" s="199"/>
      <c r="UZR3" s="200"/>
      <c r="UZZ3" s="200"/>
      <c r="VAC3" s="202"/>
      <c r="VAD3" s="202"/>
      <c r="VAE3" s="200"/>
      <c r="VAG3" s="203"/>
      <c r="VAI3" s="203"/>
      <c r="VAJ3" s="197"/>
      <c r="VAK3" s="204"/>
      <c r="VAL3" s="199"/>
      <c r="VAM3" s="200"/>
      <c r="VAU3" s="200"/>
      <c r="VAX3" s="202"/>
      <c r="VAY3" s="202"/>
      <c r="VAZ3" s="200"/>
      <c r="VBB3" s="203"/>
      <c r="VBD3" s="203"/>
      <c r="VBE3" s="197"/>
      <c r="VBF3" s="204"/>
      <c r="VBG3" s="199"/>
      <c r="VBH3" s="200"/>
      <c r="VBP3" s="200"/>
      <c r="VBS3" s="202"/>
      <c r="VBT3" s="202"/>
      <c r="VBU3" s="200"/>
      <c r="VBW3" s="203"/>
      <c r="VBY3" s="203"/>
      <c r="VBZ3" s="197"/>
      <c r="VCA3" s="204"/>
      <c r="VCB3" s="199"/>
      <c r="VCC3" s="200"/>
      <c r="VCK3" s="200"/>
      <c r="VCN3" s="202"/>
      <c r="VCO3" s="202"/>
      <c r="VCP3" s="200"/>
      <c r="VCR3" s="203"/>
      <c r="VCT3" s="203"/>
      <c r="VCU3" s="197"/>
      <c r="VCV3" s="204"/>
      <c r="VCW3" s="199"/>
      <c r="VCX3" s="200"/>
      <c r="VDF3" s="200"/>
      <c r="VDI3" s="202"/>
      <c r="VDJ3" s="202"/>
      <c r="VDK3" s="200"/>
      <c r="VDM3" s="203"/>
      <c r="VDO3" s="203"/>
      <c r="VDP3" s="197"/>
      <c r="VDQ3" s="204"/>
      <c r="VDR3" s="199"/>
      <c r="VDS3" s="200"/>
      <c r="VEA3" s="200"/>
      <c r="VED3" s="202"/>
      <c r="VEE3" s="202"/>
      <c r="VEF3" s="200"/>
      <c r="VEH3" s="203"/>
      <c r="VEJ3" s="203"/>
      <c r="VEK3" s="197"/>
      <c r="VEL3" s="204"/>
      <c r="VEM3" s="199"/>
      <c r="VEN3" s="200"/>
      <c r="VEV3" s="200"/>
      <c r="VEY3" s="202"/>
      <c r="VEZ3" s="202"/>
      <c r="VFA3" s="200"/>
      <c r="VFC3" s="203"/>
      <c r="VFE3" s="203"/>
      <c r="VFF3" s="197"/>
      <c r="VFG3" s="204"/>
      <c r="VFH3" s="199"/>
      <c r="VFI3" s="200"/>
      <c r="VFQ3" s="200"/>
      <c r="VFT3" s="202"/>
      <c r="VFU3" s="202"/>
      <c r="VFV3" s="200"/>
      <c r="VFX3" s="203"/>
      <c r="VFZ3" s="203"/>
      <c r="VGA3" s="197"/>
      <c r="VGB3" s="204"/>
      <c r="VGC3" s="199"/>
      <c r="VGD3" s="200"/>
      <c r="VGL3" s="200"/>
      <c r="VGO3" s="202"/>
      <c r="VGP3" s="202"/>
      <c r="VGQ3" s="200"/>
      <c r="VGS3" s="203"/>
      <c r="VGU3" s="203"/>
      <c r="VGV3" s="197"/>
      <c r="VGW3" s="204"/>
      <c r="VGX3" s="199"/>
      <c r="VGY3" s="200"/>
      <c r="VHG3" s="200"/>
      <c r="VHJ3" s="202"/>
      <c r="VHK3" s="202"/>
      <c r="VHL3" s="200"/>
      <c r="VHN3" s="203"/>
      <c r="VHP3" s="203"/>
      <c r="VHQ3" s="197"/>
      <c r="VHR3" s="204"/>
      <c r="VHS3" s="199"/>
      <c r="VHT3" s="200"/>
      <c r="VIB3" s="200"/>
      <c r="VIE3" s="202"/>
      <c r="VIF3" s="202"/>
      <c r="VIG3" s="200"/>
      <c r="VII3" s="203"/>
      <c r="VIK3" s="203"/>
      <c r="VIL3" s="197"/>
      <c r="VIM3" s="204"/>
      <c r="VIN3" s="199"/>
      <c r="VIO3" s="200"/>
      <c r="VIW3" s="200"/>
      <c r="VIZ3" s="202"/>
      <c r="VJA3" s="202"/>
      <c r="VJB3" s="200"/>
      <c r="VJD3" s="203"/>
      <c r="VJF3" s="203"/>
      <c r="VJG3" s="197"/>
      <c r="VJH3" s="204"/>
      <c r="VJI3" s="199"/>
      <c r="VJJ3" s="200"/>
      <c r="VJR3" s="200"/>
      <c r="VJU3" s="202"/>
      <c r="VJV3" s="202"/>
      <c r="VJW3" s="200"/>
      <c r="VJY3" s="203"/>
      <c r="VKA3" s="203"/>
      <c r="VKB3" s="197"/>
      <c r="VKC3" s="204"/>
      <c r="VKD3" s="199"/>
      <c r="VKE3" s="200"/>
      <c r="VKM3" s="200"/>
      <c r="VKP3" s="202"/>
      <c r="VKQ3" s="202"/>
      <c r="VKR3" s="200"/>
      <c r="VKT3" s="203"/>
      <c r="VKV3" s="203"/>
      <c r="VKW3" s="197"/>
      <c r="VKX3" s="204"/>
      <c r="VKY3" s="199"/>
      <c r="VKZ3" s="200"/>
      <c r="VLH3" s="200"/>
      <c r="VLK3" s="202"/>
      <c r="VLL3" s="202"/>
      <c r="VLM3" s="200"/>
      <c r="VLO3" s="203"/>
      <c r="VLQ3" s="203"/>
      <c r="VLR3" s="197"/>
      <c r="VLS3" s="204"/>
      <c r="VLT3" s="199"/>
      <c r="VLU3" s="200"/>
      <c r="VMC3" s="200"/>
      <c r="VMF3" s="202"/>
      <c r="VMG3" s="202"/>
      <c r="VMH3" s="200"/>
      <c r="VMJ3" s="203"/>
      <c r="VML3" s="203"/>
      <c r="VMM3" s="197"/>
      <c r="VMN3" s="204"/>
      <c r="VMO3" s="199"/>
      <c r="VMP3" s="200"/>
      <c r="VMX3" s="200"/>
      <c r="VNA3" s="202"/>
      <c r="VNB3" s="202"/>
      <c r="VNC3" s="200"/>
      <c r="VNE3" s="203"/>
      <c r="VNG3" s="203"/>
      <c r="VNH3" s="197"/>
      <c r="VNI3" s="204"/>
      <c r="VNJ3" s="199"/>
      <c r="VNK3" s="200"/>
      <c r="VNS3" s="200"/>
      <c r="VNV3" s="202"/>
      <c r="VNW3" s="202"/>
      <c r="VNX3" s="200"/>
      <c r="VNZ3" s="203"/>
      <c r="VOB3" s="203"/>
      <c r="VOC3" s="197"/>
      <c r="VOD3" s="204"/>
      <c r="VOE3" s="199"/>
      <c r="VOF3" s="200"/>
      <c r="VON3" s="200"/>
      <c r="VOQ3" s="202"/>
      <c r="VOR3" s="202"/>
      <c r="VOS3" s="200"/>
      <c r="VOU3" s="203"/>
      <c r="VOW3" s="203"/>
      <c r="VOX3" s="197"/>
      <c r="VOY3" s="204"/>
      <c r="VOZ3" s="199"/>
      <c r="VPA3" s="200"/>
      <c r="VPI3" s="200"/>
      <c r="VPL3" s="202"/>
      <c r="VPM3" s="202"/>
      <c r="VPN3" s="200"/>
      <c r="VPP3" s="203"/>
      <c r="VPR3" s="203"/>
      <c r="VPS3" s="197"/>
      <c r="VPT3" s="204"/>
      <c r="VPU3" s="199"/>
      <c r="VPV3" s="200"/>
      <c r="VQD3" s="200"/>
      <c r="VQG3" s="202"/>
      <c r="VQH3" s="202"/>
      <c r="VQI3" s="200"/>
      <c r="VQK3" s="203"/>
      <c r="VQM3" s="203"/>
      <c r="VQN3" s="197"/>
      <c r="VQO3" s="204"/>
      <c r="VQP3" s="199"/>
      <c r="VQQ3" s="200"/>
      <c r="VQY3" s="200"/>
      <c r="VRB3" s="202"/>
      <c r="VRC3" s="202"/>
      <c r="VRD3" s="200"/>
      <c r="VRF3" s="203"/>
      <c r="VRH3" s="203"/>
      <c r="VRI3" s="197"/>
      <c r="VRJ3" s="204"/>
      <c r="VRK3" s="199"/>
      <c r="VRL3" s="200"/>
      <c r="VRT3" s="200"/>
      <c r="VRW3" s="202"/>
      <c r="VRX3" s="202"/>
      <c r="VRY3" s="200"/>
      <c r="VSA3" s="203"/>
      <c r="VSC3" s="203"/>
      <c r="VSD3" s="197"/>
      <c r="VSE3" s="204"/>
      <c r="VSF3" s="199"/>
      <c r="VSG3" s="200"/>
      <c r="VSO3" s="200"/>
      <c r="VSR3" s="202"/>
      <c r="VSS3" s="202"/>
      <c r="VST3" s="200"/>
      <c r="VSV3" s="203"/>
      <c r="VSX3" s="203"/>
      <c r="VSY3" s="197"/>
      <c r="VSZ3" s="204"/>
      <c r="VTA3" s="199"/>
      <c r="VTB3" s="200"/>
      <c r="VTJ3" s="200"/>
      <c r="VTM3" s="202"/>
      <c r="VTN3" s="202"/>
      <c r="VTO3" s="200"/>
      <c r="VTQ3" s="203"/>
      <c r="VTS3" s="203"/>
      <c r="VTT3" s="197"/>
      <c r="VTU3" s="204"/>
      <c r="VTV3" s="199"/>
      <c r="VTW3" s="200"/>
      <c r="VUE3" s="200"/>
      <c r="VUH3" s="202"/>
      <c r="VUI3" s="202"/>
      <c r="VUJ3" s="200"/>
      <c r="VUL3" s="203"/>
      <c r="VUN3" s="203"/>
      <c r="VUO3" s="197"/>
      <c r="VUP3" s="204"/>
      <c r="VUQ3" s="199"/>
      <c r="VUR3" s="200"/>
      <c r="VUZ3" s="200"/>
      <c r="VVC3" s="202"/>
      <c r="VVD3" s="202"/>
      <c r="VVE3" s="200"/>
      <c r="VVG3" s="203"/>
      <c r="VVI3" s="203"/>
      <c r="VVJ3" s="197"/>
      <c r="VVK3" s="204"/>
      <c r="VVL3" s="199"/>
      <c r="VVM3" s="200"/>
      <c r="VVU3" s="200"/>
      <c r="VVX3" s="202"/>
      <c r="VVY3" s="202"/>
      <c r="VVZ3" s="200"/>
      <c r="VWB3" s="203"/>
      <c r="VWD3" s="203"/>
      <c r="VWE3" s="197"/>
      <c r="VWF3" s="204"/>
      <c r="VWG3" s="199"/>
      <c r="VWH3" s="200"/>
      <c r="VWP3" s="200"/>
      <c r="VWS3" s="202"/>
      <c r="VWT3" s="202"/>
      <c r="VWU3" s="200"/>
      <c r="VWW3" s="203"/>
      <c r="VWY3" s="203"/>
      <c r="VWZ3" s="197"/>
      <c r="VXA3" s="204"/>
      <c r="VXB3" s="199"/>
      <c r="VXC3" s="200"/>
      <c r="VXK3" s="200"/>
      <c r="VXN3" s="202"/>
      <c r="VXO3" s="202"/>
      <c r="VXP3" s="200"/>
      <c r="VXR3" s="203"/>
      <c r="VXT3" s="203"/>
      <c r="VXU3" s="197"/>
      <c r="VXV3" s="204"/>
      <c r="VXW3" s="199"/>
      <c r="VXX3" s="200"/>
      <c r="VYF3" s="200"/>
      <c r="VYI3" s="202"/>
      <c r="VYJ3" s="202"/>
      <c r="VYK3" s="200"/>
      <c r="VYM3" s="203"/>
      <c r="VYO3" s="203"/>
      <c r="VYP3" s="197"/>
      <c r="VYQ3" s="204"/>
      <c r="VYR3" s="199"/>
      <c r="VYS3" s="200"/>
      <c r="VZA3" s="200"/>
      <c r="VZD3" s="202"/>
      <c r="VZE3" s="202"/>
      <c r="VZF3" s="200"/>
      <c r="VZH3" s="203"/>
      <c r="VZJ3" s="203"/>
      <c r="VZK3" s="197"/>
      <c r="VZL3" s="204"/>
      <c r="VZM3" s="199"/>
      <c r="VZN3" s="200"/>
      <c r="VZV3" s="200"/>
      <c r="VZY3" s="202"/>
      <c r="VZZ3" s="202"/>
      <c r="WAA3" s="200"/>
      <c r="WAC3" s="203"/>
      <c r="WAE3" s="203"/>
      <c r="WAF3" s="197"/>
      <c r="WAG3" s="204"/>
      <c r="WAH3" s="199"/>
      <c r="WAI3" s="200"/>
      <c r="WAQ3" s="200"/>
      <c r="WAT3" s="202"/>
      <c r="WAU3" s="202"/>
      <c r="WAV3" s="200"/>
      <c r="WAX3" s="203"/>
      <c r="WAZ3" s="203"/>
      <c r="WBA3" s="197"/>
      <c r="WBB3" s="204"/>
      <c r="WBC3" s="199"/>
      <c r="WBD3" s="200"/>
      <c r="WBL3" s="200"/>
      <c r="WBO3" s="202"/>
      <c r="WBP3" s="202"/>
      <c r="WBQ3" s="200"/>
      <c r="WBS3" s="203"/>
      <c r="WBU3" s="203"/>
      <c r="WBV3" s="197"/>
      <c r="WBW3" s="204"/>
      <c r="WBX3" s="199"/>
      <c r="WBY3" s="200"/>
      <c r="WCG3" s="200"/>
      <c r="WCJ3" s="202"/>
      <c r="WCK3" s="202"/>
      <c r="WCL3" s="200"/>
      <c r="WCN3" s="203"/>
      <c r="WCP3" s="203"/>
      <c r="WCQ3" s="197"/>
      <c r="WCR3" s="204"/>
      <c r="WCS3" s="199"/>
      <c r="WCT3" s="200"/>
      <c r="WDB3" s="200"/>
      <c r="WDE3" s="202"/>
      <c r="WDF3" s="202"/>
      <c r="WDG3" s="200"/>
      <c r="WDI3" s="203"/>
      <c r="WDK3" s="203"/>
      <c r="WDL3" s="197"/>
      <c r="WDM3" s="204"/>
      <c r="WDN3" s="199"/>
      <c r="WDO3" s="200"/>
      <c r="WDW3" s="200"/>
      <c r="WDZ3" s="202"/>
      <c r="WEA3" s="202"/>
      <c r="WEB3" s="200"/>
      <c r="WED3" s="203"/>
      <c r="WEF3" s="203"/>
      <c r="WEG3" s="197"/>
      <c r="WEH3" s="204"/>
      <c r="WEI3" s="199"/>
      <c r="WEJ3" s="200"/>
      <c r="WER3" s="200"/>
      <c r="WEU3" s="202"/>
      <c r="WEV3" s="202"/>
      <c r="WEW3" s="200"/>
      <c r="WEY3" s="203"/>
      <c r="WFA3" s="203"/>
      <c r="WFB3" s="197"/>
      <c r="WFC3" s="204"/>
      <c r="WFD3" s="199"/>
      <c r="WFE3" s="200"/>
      <c r="WFM3" s="200"/>
      <c r="WFP3" s="202"/>
      <c r="WFQ3" s="202"/>
      <c r="WFR3" s="200"/>
      <c r="WFT3" s="203"/>
      <c r="WFV3" s="203"/>
      <c r="WFW3" s="197"/>
      <c r="WFX3" s="204"/>
      <c r="WFY3" s="199"/>
      <c r="WFZ3" s="200"/>
      <c r="WGH3" s="200"/>
      <c r="WGK3" s="202"/>
      <c r="WGL3" s="202"/>
      <c r="WGM3" s="200"/>
      <c r="WGO3" s="203"/>
      <c r="WGQ3" s="203"/>
      <c r="WGR3" s="197"/>
      <c r="WGS3" s="204"/>
      <c r="WGT3" s="199"/>
      <c r="WGU3" s="200"/>
      <c r="WHC3" s="200"/>
      <c r="WHF3" s="202"/>
      <c r="WHG3" s="202"/>
      <c r="WHH3" s="200"/>
      <c r="WHJ3" s="203"/>
      <c r="WHL3" s="203"/>
      <c r="WHM3" s="197"/>
      <c r="WHN3" s="204"/>
      <c r="WHO3" s="199"/>
      <c r="WHP3" s="200"/>
      <c r="WHX3" s="200"/>
      <c r="WIA3" s="202"/>
      <c r="WIB3" s="202"/>
      <c r="WIC3" s="200"/>
      <c r="WIE3" s="203"/>
      <c r="WIG3" s="203"/>
      <c r="WIH3" s="197"/>
      <c r="WII3" s="204"/>
      <c r="WIJ3" s="199"/>
      <c r="WIK3" s="200"/>
      <c r="WIS3" s="200"/>
      <c r="WIV3" s="202"/>
      <c r="WIW3" s="202"/>
      <c r="WIX3" s="200"/>
      <c r="WIZ3" s="203"/>
      <c r="WJB3" s="203"/>
      <c r="WJC3" s="197"/>
      <c r="WJD3" s="204"/>
      <c r="WJE3" s="199"/>
      <c r="WJF3" s="200"/>
      <c r="WJN3" s="200"/>
      <c r="WJQ3" s="202"/>
      <c r="WJR3" s="202"/>
      <c r="WJS3" s="200"/>
      <c r="WJU3" s="203"/>
      <c r="WJW3" s="203"/>
      <c r="WJX3" s="197"/>
      <c r="WJY3" s="204"/>
      <c r="WJZ3" s="199"/>
      <c r="WKA3" s="200"/>
      <c r="WKI3" s="200"/>
      <c r="WKL3" s="202"/>
      <c r="WKM3" s="202"/>
      <c r="WKN3" s="200"/>
      <c r="WKP3" s="203"/>
      <c r="WKR3" s="203"/>
      <c r="WKS3" s="197"/>
      <c r="WKT3" s="204"/>
      <c r="WKU3" s="199"/>
      <c r="WKV3" s="200"/>
      <c r="WLD3" s="200"/>
      <c r="WLG3" s="202"/>
      <c r="WLH3" s="202"/>
      <c r="WLI3" s="200"/>
      <c r="WLK3" s="203"/>
      <c r="WLM3" s="203"/>
      <c r="WLN3" s="197"/>
      <c r="WLO3" s="204"/>
      <c r="WLP3" s="199"/>
      <c r="WLQ3" s="200"/>
      <c r="WLY3" s="200"/>
      <c r="WMB3" s="202"/>
      <c r="WMC3" s="202"/>
      <c r="WMD3" s="200"/>
      <c r="WMF3" s="203"/>
      <c r="WMH3" s="203"/>
      <c r="WMI3" s="197"/>
      <c r="WMJ3" s="204"/>
      <c r="WMK3" s="199"/>
      <c r="WML3" s="200"/>
      <c r="WMT3" s="200"/>
      <c r="WMW3" s="202"/>
      <c r="WMX3" s="202"/>
      <c r="WMY3" s="200"/>
      <c r="WNA3" s="203"/>
      <c r="WNC3" s="203"/>
      <c r="WND3" s="197"/>
      <c r="WNE3" s="204"/>
      <c r="WNF3" s="199"/>
      <c r="WNG3" s="200"/>
      <c r="WNO3" s="200"/>
      <c r="WNR3" s="202"/>
      <c r="WNS3" s="202"/>
      <c r="WNT3" s="200"/>
      <c r="WNV3" s="203"/>
      <c r="WNX3" s="203"/>
      <c r="WNY3" s="197"/>
      <c r="WNZ3" s="204"/>
      <c r="WOA3" s="199"/>
      <c r="WOB3" s="200"/>
      <c r="WOJ3" s="200"/>
      <c r="WOM3" s="202"/>
      <c r="WON3" s="202"/>
      <c r="WOO3" s="200"/>
      <c r="WOQ3" s="203"/>
      <c r="WOS3" s="203"/>
      <c r="WOT3" s="197"/>
      <c r="WOU3" s="204"/>
      <c r="WOV3" s="199"/>
      <c r="WOW3" s="200"/>
      <c r="WPE3" s="200"/>
      <c r="WPH3" s="202"/>
      <c r="WPI3" s="202"/>
      <c r="WPJ3" s="200"/>
      <c r="WPL3" s="203"/>
      <c r="WPN3" s="203"/>
      <c r="WPO3" s="197"/>
      <c r="WPP3" s="204"/>
      <c r="WPQ3" s="199"/>
      <c r="WPR3" s="200"/>
      <c r="WPZ3" s="200"/>
      <c r="WQC3" s="202"/>
      <c r="WQD3" s="202"/>
      <c r="WQE3" s="200"/>
      <c r="WQG3" s="203"/>
      <c r="WQI3" s="203"/>
      <c r="WQJ3" s="197"/>
      <c r="WQK3" s="204"/>
      <c r="WQL3" s="199"/>
      <c r="WQM3" s="200"/>
      <c r="WQU3" s="200"/>
      <c r="WQX3" s="202"/>
      <c r="WQY3" s="202"/>
      <c r="WQZ3" s="200"/>
      <c r="WRB3" s="203"/>
      <c r="WRD3" s="203"/>
      <c r="WRE3" s="197"/>
      <c r="WRF3" s="204"/>
      <c r="WRG3" s="199"/>
      <c r="WRH3" s="200"/>
      <c r="WRP3" s="200"/>
      <c r="WRS3" s="202"/>
      <c r="WRT3" s="202"/>
      <c r="WRU3" s="200"/>
      <c r="WRW3" s="203"/>
      <c r="WRY3" s="203"/>
      <c r="WRZ3" s="197"/>
      <c r="WSA3" s="204"/>
      <c r="WSB3" s="199"/>
      <c r="WSC3" s="200"/>
      <c r="WSK3" s="200"/>
      <c r="WSN3" s="202"/>
      <c r="WSO3" s="202"/>
      <c r="WSP3" s="200"/>
      <c r="WSR3" s="203"/>
      <c r="WST3" s="203"/>
      <c r="WSU3" s="197"/>
      <c r="WSV3" s="204"/>
      <c r="WSW3" s="199"/>
      <c r="WSX3" s="200"/>
      <c r="WTF3" s="200"/>
      <c r="WTI3" s="202"/>
      <c r="WTJ3" s="202"/>
      <c r="WTK3" s="200"/>
      <c r="WTM3" s="203"/>
      <c r="WTO3" s="203"/>
      <c r="WTP3" s="197"/>
      <c r="WTQ3" s="204"/>
      <c r="WTR3" s="199"/>
      <c r="WTS3" s="200"/>
      <c r="WUA3" s="200"/>
      <c r="WUD3" s="202"/>
      <c r="WUE3" s="202"/>
      <c r="WUF3" s="200"/>
      <c r="WUH3" s="203"/>
      <c r="WUJ3" s="203"/>
      <c r="WUK3" s="197"/>
      <c r="WUL3" s="204"/>
      <c r="WUM3" s="199"/>
      <c r="WUN3" s="200"/>
      <c r="WUV3" s="200"/>
      <c r="WUY3" s="202"/>
      <c r="WUZ3" s="202"/>
      <c r="WVA3" s="200"/>
      <c r="WVC3" s="203"/>
      <c r="WVE3" s="203"/>
      <c r="WVF3" s="197"/>
      <c r="WVG3" s="204"/>
      <c r="WVH3" s="199"/>
      <c r="WVI3" s="200"/>
      <c r="WVQ3" s="200"/>
      <c r="WVT3" s="202"/>
      <c r="WVU3" s="202"/>
      <c r="WVV3" s="200"/>
      <c r="WVX3" s="203"/>
      <c r="WVZ3" s="203"/>
      <c r="WWA3" s="197"/>
      <c r="WWB3" s="204"/>
      <c r="WWC3" s="199"/>
      <c r="WWD3" s="200"/>
      <c r="WWL3" s="200"/>
      <c r="WWO3" s="202"/>
      <c r="WWP3" s="202"/>
      <c r="WWQ3" s="200"/>
      <c r="WWS3" s="203"/>
      <c r="WWU3" s="203"/>
      <c r="WWV3" s="197"/>
      <c r="WWW3" s="204"/>
      <c r="WWX3" s="199"/>
      <c r="WWY3" s="200"/>
      <c r="WXG3" s="200"/>
      <c r="WXJ3" s="202"/>
      <c r="WXK3" s="202"/>
      <c r="WXL3" s="200"/>
      <c r="WXN3" s="203"/>
      <c r="WXP3" s="203"/>
      <c r="WXQ3" s="197"/>
      <c r="WXR3" s="204"/>
      <c r="WXS3" s="199"/>
      <c r="WXT3" s="200"/>
      <c r="WYB3" s="200"/>
      <c r="WYE3" s="202"/>
      <c r="WYF3" s="202"/>
      <c r="WYG3" s="200"/>
      <c r="WYI3" s="203"/>
      <c r="WYK3" s="203"/>
      <c r="WYL3" s="197"/>
      <c r="WYM3" s="204"/>
      <c r="WYN3" s="199"/>
      <c r="WYO3" s="200"/>
      <c r="WYW3" s="200"/>
      <c r="WYZ3" s="202"/>
      <c r="WZA3" s="202"/>
      <c r="WZB3" s="200"/>
      <c r="WZD3" s="203"/>
      <c r="WZF3" s="203"/>
      <c r="WZG3" s="197"/>
      <c r="WZH3" s="204"/>
      <c r="WZI3" s="199"/>
      <c r="WZJ3" s="200"/>
      <c r="WZR3" s="200"/>
      <c r="WZU3" s="202"/>
      <c r="WZV3" s="202"/>
      <c r="WZW3" s="200"/>
      <c r="WZY3" s="203"/>
      <c r="XAA3" s="203"/>
      <c r="XAB3" s="197"/>
      <c r="XAC3" s="204"/>
      <c r="XAD3" s="199"/>
      <c r="XAE3" s="200"/>
      <c r="XAM3" s="200"/>
      <c r="XAP3" s="202"/>
      <c r="XAQ3" s="202"/>
      <c r="XAR3" s="200"/>
      <c r="XAT3" s="203"/>
      <c r="XAV3" s="203"/>
      <c r="XAW3" s="197"/>
      <c r="XAX3" s="204"/>
      <c r="XAY3" s="199"/>
      <c r="XAZ3" s="200"/>
      <c r="XBH3" s="200"/>
      <c r="XBK3" s="202"/>
      <c r="XBL3" s="202"/>
      <c r="XBM3" s="200"/>
      <c r="XBO3" s="203"/>
      <c r="XBQ3" s="203"/>
      <c r="XBR3" s="197"/>
      <c r="XBS3" s="204"/>
      <c r="XBT3" s="199"/>
      <c r="XBU3" s="200"/>
      <c r="XCC3" s="200"/>
      <c r="XCF3" s="202"/>
      <c r="XCG3" s="202"/>
      <c r="XCH3" s="200"/>
      <c r="XCJ3" s="203"/>
      <c r="XCL3" s="203"/>
      <c r="XCM3" s="197"/>
      <c r="XCN3" s="204"/>
      <c r="XCO3" s="199"/>
      <c r="XCP3" s="200"/>
      <c r="XCX3" s="200"/>
      <c r="XDA3" s="202"/>
      <c r="XDB3" s="202"/>
      <c r="XDC3" s="200"/>
      <c r="XDE3" s="203"/>
      <c r="XDG3" s="203"/>
      <c r="XDH3" s="197"/>
      <c r="XDI3" s="204"/>
      <c r="XDJ3" s="199"/>
      <c r="XDK3" s="200"/>
      <c r="XDS3" s="200"/>
      <c r="XDV3" s="202"/>
      <c r="XDW3" s="202"/>
      <c r="XDX3" s="200"/>
      <c r="XDZ3" s="203"/>
      <c r="XEB3" s="203"/>
      <c r="XEC3" s="197"/>
      <c r="XED3" s="204"/>
      <c r="XEE3" s="199"/>
      <c r="XEF3" s="200"/>
      <c r="XEN3" s="200"/>
      <c r="XEQ3" s="202"/>
      <c r="XER3" s="202"/>
      <c r="XES3" s="200"/>
      <c r="XEU3" s="203"/>
      <c r="XEW3" s="203"/>
      <c r="XEX3" s="197"/>
      <c r="XEY3" s="204"/>
      <c r="XEZ3" s="199"/>
      <c r="XFA3" s="200"/>
    </row>
    <row r="4" spans="1:1024 1026:2046 2049:3067 3075:4096 4104:5119 5121:7162 7170:8191 8199:11257 11265:12286 12294:14336 14338:15360 15363:16381" s="201" customFormat="1" ht="15.75" x14ac:dyDescent="0.25">
      <c r="A4" s="193">
        <v>45404</v>
      </c>
      <c r="B4" s="194" t="s">
        <v>320</v>
      </c>
      <c r="C4" s="194" t="s">
        <v>94</v>
      </c>
      <c r="D4" s="194" t="s">
        <v>112</v>
      </c>
      <c r="E4" s="194" t="s">
        <v>321</v>
      </c>
      <c r="F4" s="194" t="s">
        <v>72</v>
      </c>
      <c r="G4" s="194">
        <v>2997</v>
      </c>
      <c r="H4" s="194">
        <v>0</v>
      </c>
      <c r="I4" s="193">
        <v>45404</v>
      </c>
      <c r="J4" s="194">
        <v>155579943</v>
      </c>
      <c r="K4" s="194">
        <v>36</v>
      </c>
      <c r="L4" s="195">
        <v>2400</v>
      </c>
      <c r="M4" s="195">
        <v>2400</v>
      </c>
      <c r="N4" s="193">
        <v>45404</v>
      </c>
      <c r="O4" s="194" t="s">
        <v>306</v>
      </c>
      <c r="P4" s="196">
        <v>3.7499999999999999E-2</v>
      </c>
      <c r="Q4" s="194" t="s">
        <v>78</v>
      </c>
      <c r="R4" s="196">
        <f>IF(G:G=3100,"0",IF(AND(K:K&gt;=13,K:K&lt;=96)=TRUE,IF(P:P&gt;5.51%,'[1]3 - Não Consignado'!$I$7,IF(P:P&gt;=4.61%,'[1]3 - Não Consignado'!$I$6,IF(P:P&gt;=3.75%,'[1]3 - Não Consignado'!$I$5,IF(P:P&gt;=2.4%,'[1]3 - Não Consignado'!$I$4,"f"))))))</f>
        <v>2.4000000000000002E-3</v>
      </c>
      <c r="S4" s="197">
        <f t="shared" si="0"/>
        <v>5.7600000000000007</v>
      </c>
      <c r="T4" s="205" t="s">
        <v>112</v>
      </c>
      <c r="U4" s="199" t="str">
        <f>VLOOKUP(D4,Painel!$C$7:$C$63,1,FALSE)</f>
        <v>CAIO VICTOR MAZIEIRO DE LIMA</v>
      </c>
      <c r="V4" s="200"/>
      <c r="AD4" s="200"/>
      <c r="AG4" s="202"/>
      <c r="AH4" s="202"/>
      <c r="AI4" s="200"/>
      <c r="AK4" s="203"/>
      <c r="AM4" s="203"/>
      <c r="AN4" s="197"/>
      <c r="AO4" s="204"/>
      <c r="AP4" s="199"/>
      <c r="AQ4" s="200"/>
      <c r="AY4" s="200"/>
      <c r="BB4" s="202"/>
      <c r="BC4" s="202"/>
      <c r="BD4" s="200"/>
      <c r="BF4" s="203"/>
      <c r="BH4" s="203"/>
      <c r="BI4" s="197"/>
      <c r="BJ4" s="204"/>
      <c r="BK4" s="199"/>
      <c r="BL4" s="200"/>
      <c r="BT4" s="200"/>
      <c r="BW4" s="202"/>
      <c r="BX4" s="202"/>
      <c r="BY4" s="200"/>
      <c r="CA4" s="203"/>
      <c r="CC4" s="203"/>
      <c r="CD4" s="197"/>
      <c r="CE4" s="204"/>
      <c r="CF4" s="199"/>
      <c r="CG4" s="200"/>
      <c r="CO4" s="200"/>
      <c r="CR4" s="202"/>
      <c r="CS4" s="202"/>
      <c r="CT4" s="200"/>
      <c r="CV4" s="203"/>
      <c r="CX4" s="203"/>
      <c r="CY4" s="197"/>
      <c r="CZ4" s="204"/>
      <c r="DA4" s="199"/>
      <c r="DB4" s="200"/>
      <c r="DJ4" s="200"/>
      <c r="DM4" s="202"/>
      <c r="DN4" s="202"/>
      <c r="DO4" s="200"/>
      <c r="DQ4" s="203"/>
      <c r="DS4" s="203"/>
      <c r="DT4" s="197"/>
      <c r="DU4" s="204"/>
      <c r="DV4" s="199"/>
      <c r="DW4" s="200"/>
      <c r="EE4" s="200"/>
      <c r="EH4" s="202"/>
      <c r="EI4" s="202"/>
      <c r="EJ4" s="200"/>
      <c r="EL4" s="203"/>
      <c r="EN4" s="203"/>
      <c r="EO4" s="197"/>
      <c r="EP4" s="204"/>
      <c r="EQ4" s="199"/>
      <c r="ER4" s="200"/>
      <c r="EZ4" s="200"/>
      <c r="FC4" s="202"/>
      <c r="FD4" s="202"/>
      <c r="FE4" s="200"/>
      <c r="FG4" s="203"/>
      <c r="FI4" s="203"/>
      <c r="FJ4" s="197"/>
      <c r="FK4" s="204"/>
      <c r="FL4" s="199"/>
      <c r="FM4" s="200"/>
      <c r="FU4" s="200"/>
      <c r="FX4" s="202"/>
      <c r="FY4" s="202"/>
      <c r="FZ4" s="200"/>
      <c r="GB4" s="203"/>
      <c r="GD4" s="203"/>
      <c r="GE4" s="197"/>
      <c r="GF4" s="204"/>
      <c r="GG4" s="199"/>
      <c r="GH4" s="200"/>
      <c r="GP4" s="200"/>
      <c r="GS4" s="202"/>
      <c r="GT4" s="202"/>
      <c r="GU4" s="200"/>
      <c r="GW4" s="203"/>
      <c r="GY4" s="203"/>
      <c r="GZ4" s="197"/>
      <c r="HA4" s="204"/>
      <c r="HB4" s="199"/>
      <c r="HC4" s="200"/>
      <c r="HK4" s="200"/>
      <c r="HN4" s="202"/>
      <c r="HO4" s="202"/>
      <c r="HP4" s="200"/>
      <c r="HR4" s="203"/>
      <c r="HT4" s="203"/>
      <c r="HU4" s="197"/>
      <c r="HV4" s="204"/>
      <c r="HW4" s="199"/>
      <c r="HX4" s="200"/>
      <c r="IF4" s="200"/>
      <c r="II4" s="202"/>
      <c r="IJ4" s="202"/>
      <c r="IK4" s="200"/>
      <c r="IM4" s="203"/>
      <c r="IO4" s="203"/>
      <c r="IP4" s="197"/>
      <c r="IQ4" s="204"/>
      <c r="IR4" s="199"/>
      <c r="IS4" s="200"/>
      <c r="JA4" s="200"/>
      <c r="JD4" s="202"/>
      <c r="JE4" s="202"/>
      <c r="JF4" s="200"/>
      <c r="JH4" s="203"/>
      <c r="JJ4" s="203"/>
      <c r="JK4" s="197"/>
      <c r="JL4" s="204"/>
      <c r="JM4" s="199"/>
      <c r="JN4" s="200"/>
      <c r="JV4" s="200"/>
      <c r="JY4" s="202"/>
      <c r="JZ4" s="202"/>
      <c r="KA4" s="200"/>
      <c r="KC4" s="203"/>
      <c r="KE4" s="203"/>
      <c r="KF4" s="197"/>
      <c r="KG4" s="204"/>
      <c r="KH4" s="199"/>
      <c r="KI4" s="200"/>
      <c r="KQ4" s="200"/>
      <c r="KT4" s="202"/>
      <c r="KU4" s="202"/>
      <c r="KV4" s="200"/>
      <c r="KX4" s="203"/>
      <c r="KZ4" s="203"/>
      <c r="LA4" s="197"/>
      <c r="LB4" s="204"/>
      <c r="LC4" s="199"/>
      <c r="LD4" s="200"/>
      <c r="LL4" s="200"/>
      <c r="LO4" s="202"/>
      <c r="LP4" s="202"/>
      <c r="LQ4" s="200"/>
      <c r="LS4" s="203"/>
      <c r="LU4" s="203"/>
      <c r="LV4" s="197"/>
      <c r="LW4" s="204"/>
      <c r="LX4" s="199"/>
      <c r="LY4" s="200"/>
      <c r="MG4" s="200"/>
      <c r="MJ4" s="202"/>
      <c r="MK4" s="202"/>
      <c r="ML4" s="200"/>
      <c r="MN4" s="203"/>
      <c r="MP4" s="203"/>
      <c r="MQ4" s="197"/>
      <c r="MR4" s="204"/>
      <c r="MS4" s="199"/>
      <c r="MT4" s="200"/>
      <c r="NB4" s="200"/>
      <c r="NE4" s="202"/>
      <c r="NF4" s="202"/>
      <c r="NG4" s="200"/>
      <c r="NI4" s="203"/>
      <c r="NK4" s="203"/>
      <c r="NL4" s="197"/>
      <c r="NM4" s="204"/>
      <c r="NN4" s="199"/>
      <c r="NO4" s="200"/>
      <c r="NW4" s="200"/>
      <c r="NZ4" s="202"/>
      <c r="OA4" s="202"/>
      <c r="OB4" s="200"/>
      <c r="OD4" s="203"/>
      <c r="OF4" s="203"/>
      <c r="OG4" s="197"/>
      <c r="OH4" s="204"/>
      <c r="OI4" s="199"/>
      <c r="OJ4" s="200"/>
      <c r="OR4" s="200"/>
      <c r="OU4" s="202"/>
      <c r="OV4" s="202"/>
      <c r="OW4" s="200"/>
      <c r="OY4" s="203"/>
      <c r="PA4" s="203"/>
      <c r="PB4" s="197"/>
      <c r="PC4" s="204"/>
      <c r="PD4" s="199"/>
      <c r="PE4" s="200"/>
      <c r="PM4" s="200"/>
      <c r="PP4" s="202"/>
      <c r="PQ4" s="202"/>
      <c r="PR4" s="200"/>
      <c r="PT4" s="203"/>
      <c r="PV4" s="203"/>
      <c r="PW4" s="197"/>
      <c r="PX4" s="204"/>
      <c r="PY4" s="199"/>
      <c r="PZ4" s="200"/>
      <c r="QH4" s="200"/>
      <c r="QK4" s="202"/>
      <c r="QL4" s="202"/>
      <c r="QM4" s="200"/>
      <c r="QO4" s="203"/>
      <c r="QQ4" s="203"/>
      <c r="QR4" s="197"/>
      <c r="QS4" s="204"/>
      <c r="QT4" s="199"/>
      <c r="QU4" s="200"/>
      <c r="RC4" s="200"/>
      <c r="RF4" s="202"/>
      <c r="RG4" s="202"/>
      <c r="RH4" s="200"/>
      <c r="RJ4" s="203"/>
      <c r="RL4" s="203"/>
      <c r="RM4" s="197"/>
      <c r="RN4" s="204"/>
      <c r="RO4" s="199"/>
      <c r="RP4" s="200"/>
      <c r="RX4" s="200"/>
      <c r="SA4" s="202"/>
      <c r="SB4" s="202"/>
      <c r="SC4" s="200"/>
      <c r="SE4" s="203"/>
      <c r="SG4" s="203"/>
      <c r="SH4" s="197"/>
      <c r="SI4" s="204"/>
      <c r="SJ4" s="199"/>
      <c r="SK4" s="200"/>
      <c r="SS4" s="200"/>
      <c r="SV4" s="202"/>
      <c r="SW4" s="202"/>
      <c r="SX4" s="200"/>
      <c r="SZ4" s="203"/>
      <c r="TB4" s="203"/>
      <c r="TC4" s="197"/>
      <c r="TD4" s="204"/>
      <c r="TE4" s="199"/>
      <c r="TF4" s="200"/>
      <c r="TN4" s="200"/>
      <c r="TQ4" s="202"/>
      <c r="TR4" s="202"/>
      <c r="TS4" s="200"/>
      <c r="TU4" s="203"/>
      <c r="TW4" s="203"/>
      <c r="TX4" s="197"/>
      <c r="TY4" s="204"/>
      <c r="TZ4" s="199"/>
      <c r="UA4" s="200"/>
      <c r="UI4" s="200"/>
      <c r="UL4" s="202"/>
      <c r="UM4" s="202"/>
      <c r="UN4" s="200"/>
      <c r="UP4" s="203"/>
      <c r="UR4" s="203"/>
      <c r="US4" s="197"/>
      <c r="UT4" s="204"/>
      <c r="UU4" s="199"/>
      <c r="UV4" s="200"/>
      <c r="VD4" s="200"/>
      <c r="VG4" s="202"/>
      <c r="VH4" s="202"/>
      <c r="VI4" s="200"/>
      <c r="VK4" s="203"/>
      <c r="VM4" s="203"/>
      <c r="VN4" s="197"/>
      <c r="VO4" s="204"/>
      <c r="VP4" s="199"/>
      <c r="VQ4" s="200"/>
      <c r="VY4" s="200"/>
      <c r="WB4" s="202"/>
      <c r="WC4" s="202"/>
      <c r="WD4" s="200"/>
      <c r="WF4" s="203"/>
      <c r="WH4" s="203"/>
      <c r="WI4" s="197"/>
      <c r="WJ4" s="204"/>
      <c r="WK4" s="199"/>
      <c r="WL4" s="200"/>
      <c r="WT4" s="200"/>
      <c r="WW4" s="202"/>
      <c r="WX4" s="202"/>
      <c r="WY4" s="200"/>
      <c r="XA4" s="203"/>
      <c r="XC4" s="203"/>
      <c r="XD4" s="197"/>
      <c r="XE4" s="204"/>
      <c r="XF4" s="199"/>
      <c r="XG4" s="200"/>
      <c r="XO4" s="200"/>
      <c r="XR4" s="202"/>
      <c r="XS4" s="202"/>
      <c r="XT4" s="200"/>
      <c r="XV4" s="203"/>
      <c r="XX4" s="203"/>
      <c r="XY4" s="197"/>
      <c r="XZ4" s="204"/>
      <c r="YA4" s="199"/>
      <c r="YB4" s="200"/>
      <c r="YJ4" s="200"/>
      <c r="YM4" s="202"/>
      <c r="YN4" s="202"/>
      <c r="YO4" s="200"/>
      <c r="YQ4" s="203"/>
      <c r="YS4" s="203"/>
      <c r="YT4" s="197"/>
      <c r="YU4" s="204"/>
      <c r="YV4" s="199"/>
      <c r="YW4" s="200"/>
      <c r="ZE4" s="200"/>
      <c r="ZH4" s="202"/>
      <c r="ZI4" s="202"/>
      <c r="ZJ4" s="200"/>
      <c r="ZL4" s="203"/>
      <c r="ZN4" s="203"/>
      <c r="ZO4" s="197"/>
      <c r="ZP4" s="204"/>
      <c r="ZQ4" s="199"/>
      <c r="ZR4" s="200"/>
      <c r="ZZ4" s="200"/>
      <c r="AAC4" s="202"/>
      <c r="AAD4" s="202"/>
      <c r="AAE4" s="200"/>
      <c r="AAG4" s="203"/>
      <c r="AAI4" s="203"/>
      <c r="AAJ4" s="197"/>
      <c r="AAK4" s="204"/>
      <c r="AAL4" s="199"/>
      <c r="AAM4" s="200"/>
      <c r="AAU4" s="200"/>
      <c r="AAX4" s="202"/>
      <c r="AAY4" s="202"/>
      <c r="AAZ4" s="200"/>
      <c r="ABB4" s="203"/>
      <c r="ABD4" s="203"/>
      <c r="ABE4" s="197"/>
      <c r="ABF4" s="204"/>
      <c r="ABG4" s="199"/>
      <c r="ABH4" s="200"/>
      <c r="ABP4" s="200"/>
      <c r="ABS4" s="202"/>
      <c r="ABT4" s="202"/>
      <c r="ABU4" s="200"/>
      <c r="ABW4" s="203"/>
      <c r="ABY4" s="203"/>
      <c r="ABZ4" s="197"/>
      <c r="ACA4" s="204"/>
      <c r="ACB4" s="199"/>
      <c r="ACC4" s="200"/>
      <c r="ACK4" s="200"/>
      <c r="ACN4" s="202"/>
      <c r="ACO4" s="202"/>
      <c r="ACP4" s="200"/>
      <c r="ACR4" s="203"/>
      <c r="ACT4" s="203"/>
      <c r="ACU4" s="197"/>
      <c r="ACV4" s="204"/>
      <c r="ACW4" s="199"/>
      <c r="ACX4" s="200"/>
      <c r="ADF4" s="200"/>
      <c r="ADI4" s="202"/>
      <c r="ADJ4" s="202"/>
      <c r="ADK4" s="200"/>
      <c r="ADM4" s="203"/>
      <c r="ADO4" s="203"/>
      <c r="ADP4" s="197"/>
      <c r="ADQ4" s="204"/>
      <c r="ADR4" s="199"/>
      <c r="ADS4" s="200"/>
      <c r="AEA4" s="200"/>
      <c r="AED4" s="202"/>
      <c r="AEE4" s="202"/>
      <c r="AEF4" s="200"/>
      <c r="AEH4" s="203"/>
      <c r="AEJ4" s="203"/>
      <c r="AEK4" s="197"/>
      <c r="AEL4" s="204"/>
      <c r="AEM4" s="199"/>
      <c r="AEN4" s="200"/>
      <c r="AEV4" s="200"/>
      <c r="AEY4" s="202"/>
      <c r="AEZ4" s="202"/>
      <c r="AFA4" s="200"/>
      <c r="AFC4" s="203"/>
      <c r="AFE4" s="203"/>
      <c r="AFF4" s="197"/>
      <c r="AFG4" s="204"/>
      <c r="AFH4" s="199"/>
      <c r="AFI4" s="200"/>
      <c r="AFQ4" s="200"/>
      <c r="AFT4" s="202"/>
      <c r="AFU4" s="202"/>
      <c r="AFV4" s="200"/>
      <c r="AFX4" s="203"/>
      <c r="AFZ4" s="203"/>
      <c r="AGA4" s="197"/>
      <c r="AGB4" s="204"/>
      <c r="AGC4" s="199"/>
      <c r="AGD4" s="200"/>
      <c r="AGL4" s="200"/>
      <c r="AGO4" s="202"/>
      <c r="AGP4" s="202"/>
      <c r="AGQ4" s="200"/>
      <c r="AGS4" s="203"/>
      <c r="AGU4" s="203"/>
      <c r="AGV4" s="197"/>
      <c r="AGW4" s="204"/>
      <c r="AGX4" s="199"/>
      <c r="AGY4" s="200"/>
      <c r="AHG4" s="200"/>
      <c r="AHJ4" s="202"/>
      <c r="AHK4" s="202"/>
      <c r="AHL4" s="200"/>
      <c r="AHN4" s="203"/>
      <c r="AHP4" s="203"/>
      <c r="AHQ4" s="197"/>
      <c r="AHR4" s="204"/>
      <c r="AHS4" s="199"/>
      <c r="AHT4" s="200"/>
      <c r="AIB4" s="200"/>
      <c r="AIE4" s="202"/>
      <c r="AIF4" s="202"/>
      <c r="AIG4" s="200"/>
      <c r="AII4" s="203"/>
      <c r="AIK4" s="203"/>
      <c r="AIL4" s="197"/>
      <c r="AIM4" s="204"/>
      <c r="AIN4" s="199"/>
      <c r="AIO4" s="200"/>
      <c r="AIW4" s="200"/>
      <c r="AIZ4" s="202"/>
      <c r="AJA4" s="202"/>
      <c r="AJB4" s="200"/>
      <c r="AJD4" s="203"/>
      <c r="AJF4" s="203"/>
      <c r="AJG4" s="197"/>
      <c r="AJH4" s="204"/>
      <c r="AJI4" s="199"/>
      <c r="AJJ4" s="200"/>
      <c r="AJR4" s="200"/>
      <c r="AJU4" s="202"/>
      <c r="AJV4" s="202"/>
      <c r="AJW4" s="200"/>
      <c r="AJY4" s="203"/>
      <c r="AKA4" s="203"/>
      <c r="AKB4" s="197"/>
      <c r="AKC4" s="204"/>
      <c r="AKD4" s="199"/>
      <c r="AKE4" s="200"/>
      <c r="AKM4" s="200"/>
      <c r="AKP4" s="202"/>
      <c r="AKQ4" s="202"/>
      <c r="AKR4" s="200"/>
      <c r="AKT4" s="203"/>
      <c r="AKV4" s="203"/>
      <c r="AKW4" s="197"/>
      <c r="AKX4" s="204"/>
      <c r="AKY4" s="199"/>
      <c r="AKZ4" s="200"/>
      <c r="ALH4" s="200"/>
      <c r="ALK4" s="202"/>
      <c r="ALL4" s="202"/>
      <c r="ALM4" s="200"/>
      <c r="ALO4" s="203"/>
      <c r="ALQ4" s="203"/>
      <c r="ALR4" s="197"/>
      <c r="ALS4" s="204"/>
      <c r="ALT4" s="199"/>
      <c r="ALU4" s="200"/>
      <c r="AMC4" s="200"/>
      <c r="AMF4" s="202"/>
      <c r="AMG4" s="202"/>
      <c r="AMH4" s="200"/>
      <c r="AMJ4" s="203"/>
      <c r="AML4" s="203"/>
      <c r="AMM4" s="197"/>
      <c r="AMN4" s="204"/>
      <c r="AMO4" s="199"/>
      <c r="AMP4" s="200"/>
      <c r="AMX4" s="200"/>
      <c r="ANA4" s="202"/>
      <c r="ANB4" s="202"/>
      <c r="ANC4" s="200"/>
      <c r="ANE4" s="203"/>
      <c r="ANG4" s="203"/>
      <c r="ANH4" s="197"/>
      <c r="ANI4" s="204"/>
      <c r="ANJ4" s="199"/>
      <c r="ANK4" s="200"/>
      <c r="ANS4" s="200"/>
      <c r="ANV4" s="202"/>
      <c r="ANW4" s="202"/>
      <c r="ANX4" s="200"/>
      <c r="ANZ4" s="203"/>
      <c r="AOB4" s="203"/>
      <c r="AOC4" s="197"/>
      <c r="AOD4" s="204"/>
      <c r="AOE4" s="199"/>
      <c r="AOF4" s="200"/>
      <c r="AON4" s="200"/>
      <c r="AOQ4" s="202"/>
      <c r="AOR4" s="202"/>
      <c r="AOS4" s="200"/>
      <c r="AOU4" s="203"/>
      <c r="AOW4" s="203"/>
      <c r="AOX4" s="197"/>
      <c r="AOY4" s="204"/>
      <c r="AOZ4" s="199"/>
      <c r="APA4" s="200"/>
      <c r="API4" s="200"/>
      <c r="APL4" s="202"/>
      <c r="APM4" s="202"/>
      <c r="APN4" s="200"/>
      <c r="APP4" s="203"/>
      <c r="APR4" s="203"/>
      <c r="APS4" s="197"/>
      <c r="APT4" s="204"/>
      <c r="APU4" s="199"/>
      <c r="APV4" s="200"/>
      <c r="AQD4" s="200"/>
      <c r="AQG4" s="202"/>
      <c r="AQH4" s="202"/>
      <c r="AQI4" s="200"/>
      <c r="AQK4" s="203"/>
      <c r="AQM4" s="203"/>
      <c r="AQN4" s="197"/>
      <c r="AQO4" s="204"/>
      <c r="AQP4" s="199"/>
      <c r="AQQ4" s="200"/>
      <c r="AQY4" s="200"/>
      <c r="ARB4" s="202"/>
      <c r="ARC4" s="202"/>
      <c r="ARD4" s="200"/>
      <c r="ARF4" s="203"/>
      <c r="ARH4" s="203"/>
      <c r="ARI4" s="197"/>
      <c r="ARJ4" s="204"/>
      <c r="ARK4" s="199"/>
      <c r="ARL4" s="200"/>
      <c r="ART4" s="200"/>
      <c r="ARW4" s="202"/>
      <c r="ARX4" s="202"/>
      <c r="ARY4" s="200"/>
      <c r="ASA4" s="203"/>
      <c r="ASC4" s="203"/>
      <c r="ASD4" s="197"/>
      <c r="ASE4" s="204"/>
      <c r="ASF4" s="199"/>
      <c r="ASG4" s="200"/>
      <c r="ASO4" s="200"/>
      <c r="ASR4" s="202"/>
      <c r="ASS4" s="202"/>
      <c r="AST4" s="200"/>
      <c r="ASV4" s="203"/>
      <c r="ASX4" s="203"/>
      <c r="ASY4" s="197"/>
      <c r="ASZ4" s="204"/>
      <c r="ATA4" s="199"/>
      <c r="ATB4" s="200"/>
      <c r="ATJ4" s="200"/>
      <c r="ATM4" s="202"/>
      <c r="ATN4" s="202"/>
      <c r="ATO4" s="200"/>
      <c r="ATQ4" s="203"/>
      <c r="ATS4" s="203"/>
      <c r="ATT4" s="197"/>
      <c r="ATU4" s="204"/>
      <c r="ATV4" s="199"/>
      <c r="ATW4" s="200"/>
      <c r="AUE4" s="200"/>
      <c r="AUH4" s="202"/>
      <c r="AUI4" s="202"/>
      <c r="AUJ4" s="200"/>
      <c r="AUL4" s="203"/>
      <c r="AUN4" s="203"/>
      <c r="AUO4" s="197"/>
      <c r="AUP4" s="204"/>
      <c r="AUQ4" s="199"/>
      <c r="AUR4" s="200"/>
      <c r="AUZ4" s="200"/>
      <c r="AVC4" s="202"/>
      <c r="AVD4" s="202"/>
      <c r="AVE4" s="200"/>
      <c r="AVG4" s="203"/>
      <c r="AVI4" s="203"/>
      <c r="AVJ4" s="197"/>
      <c r="AVK4" s="204"/>
      <c r="AVL4" s="199"/>
      <c r="AVM4" s="200"/>
      <c r="AVU4" s="200"/>
      <c r="AVX4" s="202"/>
      <c r="AVY4" s="202"/>
      <c r="AVZ4" s="200"/>
      <c r="AWB4" s="203"/>
      <c r="AWD4" s="203"/>
      <c r="AWE4" s="197"/>
      <c r="AWF4" s="204"/>
      <c r="AWG4" s="199"/>
      <c r="AWH4" s="200"/>
      <c r="AWP4" s="200"/>
      <c r="AWS4" s="202"/>
      <c r="AWT4" s="202"/>
      <c r="AWU4" s="200"/>
      <c r="AWW4" s="203"/>
      <c r="AWY4" s="203"/>
      <c r="AWZ4" s="197"/>
      <c r="AXA4" s="204"/>
      <c r="AXB4" s="199"/>
      <c r="AXC4" s="200"/>
      <c r="AXK4" s="200"/>
      <c r="AXN4" s="202"/>
      <c r="AXO4" s="202"/>
      <c r="AXP4" s="200"/>
      <c r="AXR4" s="203"/>
      <c r="AXT4" s="203"/>
      <c r="AXU4" s="197"/>
      <c r="AXV4" s="204"/>
      <c r="AXW4" s="199"/>
      <c r="AXX4" s="200"/>
      <c r="AYF4" s="200"/>
      <c r="AYI4" s="202"/>
      <c r="AYJ4" s="202"/>
      <c r="AYK4" s="200"/>
      <c r="AYM4" s="203"/>
      <c r="AYO4" s="203"/>
      <c r="AYP4" s="197"/>
      <c r="AYQ4" s="204"/>
      <c r="AYR4" s="199"/>
      <c r="AYS4" s="200"/>
      <c r="AZA4" s="200"/>
      <c r="AZD4" s="202"/>
      <c r="AZE4" s="202"/>
      <c r="AZF4" s="200"/>
      <c r="AZH4" s="203"/>
      <c r="AZJ4" s="203"/>
      <c r="AZK4" s="197"/>
      <c r="AZL4" s="204"/>
      <c r="AZM4" s="199"/>
      <c r="AZN4" s="200"/>
      <c r="AZV4" s="200"/>
      <c r="AZY4" s="202"/>
      <c r="AZZ4" s="202"/>
      <c r="BAA4" s="200"/>
      <c r="BAC4" s="203"/>
      <c r="BAE4" s="203"/>
      <c r="BAF4" s="197"/>
      <c r="BAG4" s="204"/>
      <c r="BAH4" s="199"/>
      <c r="BAI4" s="200"/>
      <c r="BAQ4" s="200"/>
      <c r="BAT4" s="202"/>
      <c r="BAU4" s="202"/>
      <c r="BAV4" s="200"/>
      <c r="BAX4" s="203"/>
      <c r="BAZ4" s="203"/>
      <c r="BBA4" s="197"/>
      <c r="BBB4" s="204"/>
      <c r="BBC4" s="199"/>
      <c r="BBD4" s="200"/>
      <c r="BBL4" s="200"/>
      <c r="BBO4" s="202"/>
      <c r="BBP4" s="202"/>
      <c r="BBQ4" s="200"/>
      <c r="BBS4" s="203"/>
      <c r="BBU4" s="203"/>
      <c r="BBV4" s="197"/>
      <c r="BBW4" s="204"/>
      <c r="BBX4" s="199"/>
      <c r="BBY4" s="200"/>
      <c r="BCG4" s="200"/>
      <c r="BCJ4" s="202"/>
      <c r="BCK4" s="202"/>
      <c r="BCL4" s="200"/>
      <c r="BCN4" s="203"/>
      <c r="BCP4" s="203"/>
      <c r="BCQ4" s="197"/>
      <c r="BCR4" s="204"/>
      <c r="BCS4" s="199"/>
      <c r="BCT4" s="200"/>
      <c r="BDB4" s="200"/>
      <c r="BDE4" s="202"/>
      <c r="BDF4" s="202"/>
      <c r="BDG4" s="200"/>
      <c r="BDI4" s="203"/>
      <c r="BDK4" s="203"/>
      <c r="BDL4" s="197"/>
      <c r="BDM4" s="204"/>
      <c r="BDN4" s="199"/>
      <c r="BDO4" s="200"/>
      <c r="BDW4" s="200"/>
      <c r="BDZ4" s="202"/>
      <c r="BEA4" s="202"/>
      <c r="BEB4" s="200"/>
      <c r="BED4" s="203"/>
      <c r="BEF4" s="203"/>
      <c r="BEG4" s="197"/>
      <c r="BEH4" s="204"/>
      <c r="BEI4" s="199"/>
      <c r="BEJ4" s="200"/>
      <c r="BER4" s="200"/>
      <c r="BEU4" s="202"/>
      <c r="BEV4" s="202"/>
      <c r="BEW4" s="200"/>
      <c r="BEY4" s="203"/>
      <c r="BFA4" s="203"/>
      <c r="BFB4" s="197"/>
      <c r="BFC4" s="204"/>
      <c r="BFD4" s="199"/>
      <c r="BFE4" s="200"/>
      <c r="BFM4" s="200"/>
      <c r="BFP4" s="202"/>
      <c r="BFQ4" s="202"/>
      <c r="BFR4" s="200"/>
      <c r="BFT4" s="203"/>
      <c r="BFV4" s="203"/>
      <c r="BFW4" s="197"/>
      <c r="BFX4" s="204"/>
      <c r="BFY4" s="199"/>
      <c r="BFZ4" s="200"/>
      <c r="BGH4" s="200"/>
      <c r="BGK4" s="202"/>
      <c r="BGL4" s="202"/>
      <c r="BGM4" s="200"/>
      <c r="BGO4" s="203"/>
      <c r="BGQ4" s="203"/>
      <c r="BGR4" s="197"/>
      <c r="BGS4" s="204"/>
      <c r="BGT4" s="199"/>
      <c r="BGU4" s="200"/>
      <c r="BHC4" s="200"/>
      <c r="BHF4" s="202"/>
      <c r="BHG4" s="202"/>
      <c r="BHH4" s="200"/>
      <c r="BHJ4" s="203"/>
      <c r="BHL4" s="203"/>
      <c r="BHM4" s="197"/>
      <c r="BHN4" s="204"/>
      <c r="BHO4" s="199"/>
      <c r="BHP4" s="200"/>
      <c r="BHX4" s="200"/>
      <c r="BIA4" s="202"/>
      <c r="BIB4" s="202"/>
      <c r="BIC4" s="200"/>
      <c r="BIE4" s="203"/>
      <c r="BIG4" s="203"/>
      <c r="BIH4" s="197"/>
      <c r="BII4" s="204"/>
      <c r="BIJ4" s="199"/>
      <c r="BIK4" s="200"/>
      <c r="BIS4" s="200"/>
      <c r="BIV4" s="202"/>
      <c r="BIW4" s="202"/>
      <c r="BIX4" s="200"/>
      <c r="BIZ4" s="203"/>
      <c r="BJB4" s="203"/>
      <c r="BJC4" s="197"/>
      <c r="BJD4" s="204"/>
      <c r="BJE4" s="199"/>
      <c r="BJF4" s="200"/>
      <c r="BJN4" s="200"/>
      <c r="BJQ4" s="202"/>
      <c r="BJR4" s="202"/>
      <c r="BJS4" s="200"/>
      <c r="BJU4" s="203"/>
      <c r="BJW4" s="203"/>
      <c r="BJX4" s="197"/>
      <c r="BJY4" s="204"/>
      <c r="BJZ4" s="199"/>
      <c r="BKA4" s="200"/>
      <c r="BKI4" s="200"/>
      <c r="BKL4" s="202"/>
      <c r="BKM4" s="202"/>
      <c r="BKN4" s="200"/>
      <c r="BKP4" s="203"/>
      <c r="BKR4" s="203"/>
      <c r="BKS4" s="197"/>
      <c r="BKT4" s="204"/>
      <c r="BKU4" s="199"/>
      <c r="BKV4" s="200"/>
      <c r="BLD4" s="200"/>
      <c r="BLG4" s="202"/>
      <c r="BLH4" s="202"/>
      <c r="BLI4" s="200"/>
      <c r="BLK4" s="203"/>
      <c r="BLM4" s="203"/>
      <c r="BLN4" s="197"/>
      <c r="BLO4" s="204"/>
      <c r="BLP4" s="199"/>
      <c r="BLQ4" s="200"/>
      <c r="BLY4" s="200"/>
      <c r="BMB4" s="202"/>
      <c r="BMC4" s="202"/>
      <c r="BMD4" s="200"/>
      <c r="BMF4" s="203"/>
      <c r="BMH4" s="203"/>
      <c r="BMI4" s="197"/>
      <c r="BMJ4" s="204"/>
      <c r="BMK4" s="199"/>
      <c r="BML4" s="200"/>
      <c r="BMT4" s="200"/>
      <c r="BMW4" s="202"/>
      <c r="BMX4" s="202"/>
      <c r="BMY4" s="200"/>
      <c r="BNA4" s="203"/>
      <c r="BNC4" s="203"/>
      <c r="BND4" s="197"/>
      <c r="BNE4" s="204"/>
      <c r="BNF4" s="199"/>
      <c r="BNG4" s="200"/>
      <c r="BNO4" s="200"/>
      <c r="BNR4" s="202"/>
      <c r="BNS4" s="202"/>
      <c r="BNT4" s="200"/>
      <c r="BNV4" s="203"/>
      <c r="BNX4" s="203"/>
      <c r="BNY4" s="197"/>
      <c r="BNZ4" s="204"/>
      <c r="BOA4" s="199"/>
      <c r="BOB4" s="200"/>
      <c r="BOJ4" s="200"/>
      <c r="BOM4" s="202"/>
      <c r="BON4" s="202"/>
      <c r="BOO4" s="200"/>
      <c r="BOQ4" s="203"/>
      <c r="BOS4" s="203"/>
      <c r="BOT4" s="197"/>
      <c r="BOU4" s="204"/>
      <c r="BOV4" s="199"/>
      <c r="BOW4" s="200"/>
      <c r="BPE4" s="200"/>
      <c r="BPH4" s="202"/>
      <c r="BPI4" s="202"/>
      <c r="BPJ4" s="200"/>
      <c r="BPL4" s="203"/>
      <c r="BPN4" s="203"/>
      <c r="BPO4" s="197"/>
      <c r="BPP4" s="204"/>
      <c r="BPQ4" s="199"/>
      <c r="BPR4" s="200"/>
      <c r="BPZ4" s="200"/>
      <c r="BQC4" s="202"/>
      <c r="BQD4" s="202"/>
      <c r="BQE4" s="200"/>
      <c r="BQG4" s="203"/>
      <c r="BQI4" s="203"/>
      <c r="BQJ4" s="197"/>
      <c r="BQK4" s="204"/>
      <c r="BQL4" s="199"/>
      <c r="BQM4" s="200"/>
      <c r="BQU4" s="200"/>
      <c r="BQX4" s="202"/>
      <c r="BQY4" s="202"/>
      <c r="BQZ4" s="200"/>
      <c r="BRB4" s="203"/>
      <c r="BRD4" s="203"/>
      <c r="BRE4" s="197"/>
      <c r="BRF4" s="204"/>
      <c r="BRG4" s="199"/>
      <c r="BRH4" s="200"/>
      <c r="BRP4" s="200"/>
      <c r="BRS4" s="202"/>
      <c r="BRT4" s="202"/>
      <c r="BRU4" s="200"/>
      <c r="BRW4" s="203"/>
      <c r="BRY4" s="203"/>
      <c r="BRZ4" s="197"/>
      <c r="BSA4" s="204"/>
      <c r="BSB4" s="199"/>
      <c r="BSC4" s="200"/>
      <c r="BSK4" s="200"/>
      <c r="BSN4" s="202"/>
      <c r="BSO4" s="202"/>
      <c r="BSP4" s="200"/>
      <c r="BSR4" s="203"/>
      <c r="BST4" s="203"/>
      <c r="BSU4" s="197"/>
      <c r="BSV4" s="204"/>
      <c r="BSW4" s="199"/>
      <c r="BSX4" s="200"/>
      <c r="BTF4" s="200"/>
      <c r="BTI4" s="202"/>
      <c r="BTJ4" s="202"/>
      <c r="BTK4" s="200"/>
      <c r="BTM4" s="203"/>
      <c r="BTO4" s="203"/>
      <c r="BTP4" s="197"/>
      <c r="BTQ4" s="204"/>
      <c r="BTR4" s="199"/>
      <c r="BTS4" s="200"/>
      <c r="BUA4" s="200"/>
      <c r="BUD4" s="202"/>
      <c r="BUE4" s="202"/>
      <c r="BUF4" s="200"/>
      <c r="BUH4" s="203"/>
      <c r="BUJ4" s="203"/>
      <c r="BUK4" s="197"/>
      <c r="BUL4" s="204"/>
      <c r="BUM4" s="199"/>
      <c r="BUN4" s="200"/>
      <c r="BUV4" s="200"/>
      <c r="BUY4" s="202"/>
      <c r="BUZ4" s="202"/>
      <c r="BVA4" s="200"/>
      <c r="BVC4" s="203"/>
      <c r="BVE4" s="203"/>
      <c r="BVF4" s="197"/>
      <c r="BVG4" s="204"/>
      <c r="BVH4" s="199"/>
      <c r="BVI4" s="200"/>
      <c r="BVQ4" s="200"/>
      <c r="BVT4" s="202"/>
      <c r="BVU4" s="202"/>
      <c r="BVV4" s="200"/>
      <c r="BVX4" s="203"/>
      <c r="BVZ4" s="203"/>
      <c r="BWA4" s="197"/>
      <c r="BWB4" s="204"/>
      <c r="BWC4" s="199"/>
      <c r="BWD4" s="200"/>
      <c r="BWL4" s="200"/>
      <c r="BWO4" s="202"/>
      <c r="BWP4" s="202"/>
      <c r="BWQ4" s="200"/>
      <c r="BWS4" s="203"/>
      <c r="BWU4" s="203"/>
      <c r="BWV4" s="197"/>
      <c r="BWW4" s="204"/>
      <c r="BWX4" s="199"/>
      <c r="BWY4" s="200"/>
      <c r="BXG4" s="200"/>
      <c r="BXJ4" s="202"/>
      <c r="BXK4" s="202"/>
      <c r="BXL4" s="200"/>
      <c r="BXN4" s="203"/>
      <c r="BXP4" s="203"/>
      <c r="BXQ4" s="197"/>
      <c r="BXR4" s="204"/>
      <c r="BXS4" s="199"/>
      <c r="BXT4" s="200"/>
      <c r="BYB4" s="200"/>
      <c r="BYE4" s="202"/>
      <c r="BYF4" s="202"/>
      <c r="BYG4" s="200"/>
      <c r="BYI4" s="203"/>
      <c r="BYK4" s="203"/>
      <c r="BYL4" s="197"/>
      <c r="BYM4" s="204"/>
      <c r="BYN4" s="199"/>
      <c r="BYO4" s="200"/>
      <c r="BYW4" s="200"/>
      <c r="BYZ4" s="202"/>
      <c r="BZA4" s="202"/>
      <c r="BZB4" s="200"/>
      <c r="BZD4" s="203"/>
      <c r="BZF4" s="203"/>
      <c r="BZG4" s="197"/>
      <c r="BZH4" s="204"/>
      <c r="BZI4" s="199"/>
      <c r="BZJ4" s="200"/>
      <c r="BZR4" s="200"/>
      <c r="BZU4" s="202"/>
      <c r="BZV4" s="202"/>
      <c r="BZW4" s="200"/>
      <c r="BZY4" s="203"/>
      <c r="CAA4" s="203"/>
      <c r="CAB4" s="197"/>
      <c r="CAC4" s="204"/>
      <c r="CAD4" s="199"/>
      <c r="CAE4" s="200"/>
      <c r="CAM4" s="200"/>
      <c r="CAP4" s="202"/>
      <c r="CAQ4" s="202"/>
      <c r="CAR4" s="200"/>
      <c r="CAT4" s="203"/>
      <c r="CAV4" s="203"/>
      <c r="CAW4" s="197"/>
      <c r="CAX4" s="204"/>
      <c r="CAY4" s="199"/>
      <c r="CAZ4" s="200"/>
      <c r="CBH4" s="200"/>
      <c r="CBK4" s="202"/>
      <c r="CBL4" s="202"/>
      <c r="CBM4" s="200"/>
      <c r="CBO4" s="203"/>
      <c r="CBQ4" s="203"/>
      <c r="CBR4" s="197"/>
      <c r="CBS4" s="204"/>
      <c r="CBT4" s="199"/>
      <c r="CBU4" s="200"/>
      <c r="CCC4" s="200"/>
      <c r="CCF4" s="202"/>
      <c r="CCG4" s="202"/>
      <c r="CCH4" s="200"/>
      <c r="CCJ4" s="203"/>
      <c r="CCL4" s="203"/>
      <c r="CCM4" s="197"/>
      <c r="CCN4" s="204"/>
      <c r="CCO4" s="199"/>
      <c r="CCP4" s="200"/>
      <c r="CCX4" s="200"/>
      <c r="CDA4" s="202"/>
      <c r="CDB4" s="202"/>
      <c r="CDC4" s="200"/>
      <c r="CDE4" s="203"/>
      <c r="CDG4" s="203"/>
      <c r="CDH4" s="197"/>
      <c r="CDI4" s="204"/>
      <c r="CDJ4" s="199"/>
      <c r="CDK4" s="200"/>
      <c r="CDS4" s="200"/>
      <c r="CDV4" s="202"/>
      <c r="CDW4" s="202"/>
      <c r="CDX4" s="200"/>
      <c r="CDZ4" s="203"/>
      <c r="CEB4" s="203"/>
      <c r="CEC4" s="197"/>
      <c r="CED4" s="204"/>
      <c r="CEE4" s="199"/>
      <c r="CEF4" s="200"/>
      <c r="CEN4" s="200"/>
      <c r="CEQ4" s="202"/>
      <c r="CER4" s="202"/>
      <c r="CES4" s="200"/>
      <c r="CEU4" s="203"/>
      <c r="CEW4" s="203"/>
      <c r="CEX4" s="197"/>
      <c r="CEY4" s="204"/>
      <c r="CEZ4" s="199"/>
      <c r="CFA4" s="200"/>
      <c r="CFI4" s="200"/>
      <c r="CFL4" s="202"/>
      <c r="CFM4" s="202"/>
      <c r="CFN4" s="200"/>
      <c r="CFP4" s="203"/>
      <c r="CFR4" s="203"/>
      <c r="CFS4" s="197"/>
      <c r="CFT4" s="204"/>
      <c r="CFU4" s="199"/>
      <c r="CFV4" s="200"/>
      <c r="CGD4" s="200"/>
      <c r="CGG4" s="202"/>
      <c r="CGH4" s="202"/>
      <c r="CGI4" s="200"/>
      <c r="CGK4" s="203"/>
      <c r="CGM4" s="203"/>
      <c r="CGN4" s="197"/>
      <c r="CGO4" s="204"/>
      <c r="CGP4" s="199"/>
      <c r="CGQ4" s="200"/>
      <c r="CGY4" s="200"/>
      <c r="CHB4" s="202"/>
      <c r="CHC4" s="202"/>
      <c r="CHD4" s="200"/>
      <c r="CHF4" s="203"/>
      <c r="CHH4" s="203"/>
      <c r="CHI4" s="197"/>
      <c r="CHJ4" s="204"/>
      <c r="CHK4" s="199"/>
      <c r="CHL4" s="200"/>
      <c r="CHT4" s="200"/>
      <c r="CHW4" s="202"/>
      <c r="CHX4" s="202"/>
      <c r="CHY4" s="200"/>
      <c r="CIA4" s="203"/>
      <c r="CIC4" s="203"/>
      <c r="CID4" s="197"/>
      <c r="CIE4" s="204"/>
      <c r="CIF4" s="199"/>
      <c r="CIG4" s="200"/>
      <c r="CIO4" s="200"/>
      <c r="CIR4" s="202"/>
      <c r="CIS4" s="202"/>
      <c r="CIT4" s="200"/>
      <c r="CIV4" s="203"/>
      <c r="CIX4" s="203"/>
      <c r="CIY4" s="197"/>
      <c r="CIZ4" s="204"/>
      <c r="CJA4" s="199"/>
      <c r="CJB4" s="200"/>
      <c r="CJJ4" s="200"/>
      <c r="CJM4" s="202"/>
      <c r="CJN4" s="202"/>
      <c r="CJO4" s="200"/>
      <c r="CJQ4" s="203"/>
      <c r="CJS4" s="203"/>
      <c r="CJT4" s="197"/>
      <c r="CJU4" s="204"/>
      <c r="CJV4" s="199"/>
      <c r="CJW4" s="200"/>
      <c r="CKE4" s="200"/>
      <c r="CKH4" s="202"/>
      <c r="CKI4" s="202"/>
      <c r="CKJ4" s="200"/>
      <c r="CKL4" s="203"/>
      <c r="CKN4" s="203"/>
      <c r="CKO4" s="197"/>
      <c r="CKP4" s="204"/>
      <c r="CKQ4" s="199"/>
      <c r="CKR4" s="200"/>
      <c r="CKZ4" s="200"/>
      <c r="CLC4" s="202"/>
      <c r="CLD4" s="202"/>
      <c r="CLE4" s="200"/>
      <c r="CLG4" s="203"/>
      <c r="CLI4" s="203"/>
      <c r="CLJ4" s="197"/>
      <c r="CLK4" s="204"/>
      <c r="CLL4" s="199"/>
      <c r="CLM4" s="200"/>
      <c r="CLU4" s="200"/>
      <c r="CLX4" s="202"/>
      <c r="CLY4" s="202"/>
      <c r="CLZ4" s="200"/>
      <c r="CMB4" s="203"/>
      <c r="CMD4" s="203"/>
      <c r="CME4" s="197"/>
      <c r="CMF4" s="204"/>
      <c r="CMG4" s="199"/>
      <c r="CMH4" s="200"/>
      <c r="CMP4" s="200"/>
      <c r="CMS4" s="202"/>
      <c r="CMT4" s="202"/>
      <c r="CMU4" s="200"/>
      <c r="CMW4" s="203"/>
      <c r="CMY4" s="203"/>
      <c r="CMZ4" s="197"/>
      <c r="CNA4" s="204"/>
      <c r="CNB4" s="199"/>
      <c r="CNC4" s="200"/>
      <c r="CNK4" s="200"/>
      <c r="CNN4" s="202"/>
      <c r="CNO4" s="202"/>
      <c r="CNP4" s="200"/>
      <c r="CNR4" s="203"/>
      <c r="CNT4" s="203"/>
      <c r="CNU4" s="197"/>
      <c r="CNV4" s="204"/>
      <c r="CNW4" s="199"/>
      <c r="CNX4" s="200"/>
      <c r="COF4" s="200"/>
      <c r="COI4" s="202"/>
      <c r="COJ4" s="202"/>
      <c r="COK4" s="200"/>
      <c r="COM4" s="203"/>
      <c r="COO4" s="203"/>
      <c r="COP4" s="197"/>
      <c r="COQ4" s="204"/>
      <c r="COR4" s="199"/>
      <c r="COS4" s="200"/>
      <c r="CPA4" s="200"/>
      <c r="CPD4" s="202"/>
      <c r="CPE4" s="202"/>
      <c r="CPF4" s="200"/>
      <c r="CPH4" s="203"/>
      <c r="CPJ4" s="203"/>
      <c r="CPK4" s="197"/>
      <c r="CPL4" s="204"/>
      <c r="CPM4" s="199"/>
      <c r="CPN4" s="200"/>
      <c r="CPV4" s="200"/>
      <c r="CPY4" s="202"/>
      <c r="CPZ4" s="202"/>
      <c r="CQA4" s="200"/>
      <c r="CQC4" s="203"/>
      <c r="CQE4" s="203"/>
      <c r="CQF4" s="197"/>
      <c r="CQG4" s="204"/>
      <c r="CQH4" s="199"/>
      <c r="CQI4" s="200"/>
      <c r="CQQ4" s="200"/>
      <c r="CQT4" s="202"/>
      <c r="CQU4" s="202"/>
      <c r="CQV4" s="200"/>
      <c r="CQX4" s="203"/>
      <c r="CQZ4" s="203"/>
      <c r="CRA4" s="197"/>
      <c r="CRB4" s="204"/>
      <c r="CRC4" s="199"/>
      <c r="CRD4" s="200"/>
      <c r="CRL4" s="200"/>
      <c r="CRO4" s="202"/>
      <c r="CRP4" s="202"/>
      <c r="CRQ4" s="200"/>
      <c r="CRS4" s="203"/>
      <c r="CRU4" s="203"/>
      <c r="CRV4" s="197"/>
      <c r="CRW4" s="204"/>
      <c r="CRX4" s="199"/>
      <c r="CRY4" s="200"/>
      <c r="CSG4" s="200"/>
      <c r="CSJ4" s="202"/>
      <c r="CSK4" s="202"/>
      <c r="CSL4" s="200"/>
      <c r="CSN4" s="203"/>
      <c r="CSP4" s="203"/>
      <c r="CSQ4" s="197"/>
      <c r="CSR4" s="204"/>
      <c r="CSS4" s="199"/>
      <c r="CST4" s="200"/>
      <c r="CTB4" s="200"/>
      <c r="CTE4" s="202"/>
      <c r="CTF4" s="202"/>
      <c r="CTG4" s="200"/>
      <c r="CTI4" s="203"/>
      <c r="CTK4" s="203"/>
      <c r="CTL4" s="197"/>
      <c r="CTM4" s="204"/>
      <c r="CTN4" s="199"/>
      <c r="CTO4" s="200"/>
      <c r="CTW4" s="200"/>
      <c r="CTZ4" s="202"/>
      <c r="CUA4" s="202"/>
      <c r="CUB4" s="200"/>
      <c r="CUD4" s="203"/>
      <c r="CUF4" s="203"/>
      <c r="CUG4" s="197"/>
      <c r="CUH4" s="204"/>
      <c r="CUI4" s="199"/>
      <c r="CUJ4" s="200"/>
      <c r="CUR4" s="200"/>
      <c r="CUU4" s="202"/>
      <c r="CUV4" s="202"/>
      <c r="CUW4" s="200"/>
      <c r="CUY4" s="203"/>
      <c r="CVA4" s="203"/>
      <c r="CVB4" s="197"/>
      <c r="CVC4" s="204"/>
      <c r="CVD4" s="199"/>
      <c r="CVE4" s="200"/>
      <c r="CVM4" s="200"/>
      <c r="CVP4" s="202"/>
      <c r="CVQ4" s="202"/>
      <c r="CVR4" s="200"/>
      <c r="CVT4" s="203"/>
      <c r="CVV4" s="203"/>
      <c r="CVW4" s="197"/>
      <c r="CVX4" s="204"/>
      <c r="CVY4" s="199"/>
      <c r="CVZ4" s="200"/>
      <c r="CWH4" s="200"/>
      <c r="CWK4" s="202"/>
      <c r="CWL4" s="202"/>
      <c r="CWM4" s="200"/>
      <c r="CWO4" s="203"/>
      <c r="CWQ4" s="203"/>
      <c r="CWR4" s="197"/>
      <c r="CWS4" s="204"/>
      <c r="CWT4" s="199"/>
      <c r="CWU4" s="200"/>
      <c r="CXC4" s="200"/>
      <c r="CXF4" s="202"/>
      <c r="CXG4" s="202"/>
      <c r="CXH4" s="200"/>
      <c r="CXJ4" s="203"/>
      <c r="CXL4" s="203"/>
      <c r="CXM4" s="197"/>
      <c r="CXN4" s="204"/>
      <c r="CXO4" s="199"/>
      <c r="CXP4" s="200"/>
      <c r="CXX4" s="200"/>
      <c r="CYA4" s="202"/>
      <c r="CYB4" s="202"/>
      <c r="CYC4" s="200"/>
      <c r="CYE4" s="203"/>
      <c r="CYG4" s="203"/>
      <c r="CYH4" s="197"/>
      <c r="CYI4" s="204"/>
      <c r="CYJ4" s="199"/>
      <c r="CYK4" s="200"/>
      <c r="CYS4" s="200"/>
      <c r="CYV4" s="202"/>
      <c r="CYW4" s="202"/>
      <c r="CYX4" s="200"/>
      <c r="CYZ4" s="203"/>
      <c r="CZB4" s="203"/>
      <c r="CZC4" s="197"/>
      <c r="CZD4" s="204"/>
      <c r="CZE4" s="199"/>
      <c r="CZF4" s="200"/>
      <c r="CZN4" s="200"/>
      <c r="CZQ4" s="202"/>
      <c r="CZR4" s="202"/>
      <c r="CZS4" s="200"/>
      <c r="CZU4" s="203"/>
      <c r="CZW4" s="203"/>
      <c r="CZX4" s="197"/>
      <c r="CZY4" s="204"/>
      <c r="CZZ4" s="199"/>
      <c r="DAA4" s="200"/>
      <c r="DAI4" s="200"/>
      <c r="DAL4" s="202"/>
      <c r="DAM4" s="202"/>
      <c r="DAN4" s="200"/>
      <c r="DAP4" s="203"/>
      <c r="DAR4" s="203"/>
      <c r="DAS4" s="197"/>
      <c r="DAT4" s="204"/>
      <c r="DAU4" s="199"/>
      <c r="DAV4" s="200"/>
      <c r="DBD4" s="200"/>
      <c r="DBG4" s="202"/>
      <c r="DBH4" s="202"/>
      <c r="DBI4" s="200"/>
      <c r="DBK4" s="203"/>
      <c r="DBM4" s="203"/>
      <c r="DBN4" s="197"/>
      <c r="DBO4" s="204"/>
      <c r="DBP4" s="199"/>
      <c r="DBQ4" s="200"/>
      <c r="DBY4" s="200"/>
      <c r="DCB4" s="202"/>
      <c r="DCC4" s="202"/>
      <c r="DCD4" s="200"/>
      <c r="DCF4" s="203"/>
      <c r="DCH4" s="203"/>
      <c r="DCI4" s="197"/>
      <c r="DCJ4" s="204"/>
      <c r="DCK4" s="199"/>
      <c r="DCL4" s="200"/>
      <c r="DCT4" s="200"/>
      <c r="DCW4" s="202"/>
      <c r="DCX4" s="202"/>
      <c r="DCY4" s="200"/>
      <c r="DDA4" s="203"/>
      <c r="DDC4" s="203"/>
      <c r="DDD4" s="197"/>
      <c r="DDE4" s="204"/>
      <c r="DDF4" s="199"/>
      <c r="DDG4" s="200"/>
      <c r="DDO4" s="200"/>
      <c r="DDR4" s="202"/>
      <c r="DDS4" s="202"/>
      <c r="DDT4" s="200"/>
      <c r="DDV4" s="203"/>
      <c r="DDX4" s="203"/>
      <c r="DDY4" s="197"/>
      <c r="DDZ4" s="204"/>
      <c r="DEA4" s="199"/>
      <c r="DEB4" s="200"/>
      <c r="DEJ4" s="200"/>
      <c r="DEM4" s="202"/>
      <c r="DEN4" s="202"/>
      <c r="DEO4" s="200"/>
      <c r="DEQ4" s="203"/>
      <c r="DES4" s="203"/>
      <c r="DET4" s="197"/>
      <c r="DEU4" s="204"/>
      <c r="DEV4" s="199"/>
      <c r="DEW4" s="200"/>
      <c r="DFE4" s="200"/>
      <c r="DFH4" s="202"/>
      <c r="DFI4" s="202"/>
      <c r="DFJ4" s="200"/>
      <c r="DFL4" s="203"/>
      <c r="DFN4" s="203"/>
      <c r="DFO4" s="197"/>
      <c r="DFP4" s="204"/>
      <c r="DFQ4" s="199"/>
      <c r="DFR4" s="200"/>
      <c r="DFZ4" s="200"/>
      <c r="DGC4" s="202"/>
      <c r="DGD4" s="202"/>
      <c r="DGE4" s="200"/>
      <c r="DGG4" s="203"/>
      <c r="DGI4" s="203"/>
      <c r="DGJ4" s="197"/>
      <c r="DGK4" s="204"/>
      <c r="DGL4" s="199"/>
      <c r="DGM4" s="200"/>
      <c r="DGU4" s="200"/>
      <c r="DGX4" s="202"/>
      <c r="DGY4" s="202"/>
      <c r="DGZ4" s="200"/>
      <c r="DHB4" s="203"/>
      <c r="DHD4" s="203"/>
      <c r="DHE4" s="197"/>
      <c r="DHF4" s="204"/>
      <c r="DHG4" s="199"/>
      <c r="DHH4" s="200"/>
      <c r="DHP4" s="200"/>
      <c r="DHS4" s="202"/>
      <c r="DHT4" s="202"/>
      <c r="DHU4" s="200"/>
      <c r="DHW4" s="203"/>
      <c r="DHY4" s="203"/>
      <c r="DHZ4" s="197"/>
      <c r="DIA4" s="204"/>
      <c r="DIB4" s="199"/>
      <c r="DIC4" s="200"/>
      <c r="DIK4" s="200"/>
      <c r="DIN4" s="202"/>
      <c r="DIO4" s="202"/>
      <c r="DIP4" s="200"/>
      <c r="DIR4" s="203"/>
      <c r="DIT4" s="203"/>
      <c r="DIU4" s="197"/>
      <c r="DIV4" s="204"/>
      <c r="DIW4" s="199"/>
      <c r="DIX4" s="200"/>
      <c r="DJF4" s="200"/>
      <c r="DJI4" s="202"/>
      <c r="DJJ4" s="202"/>
      <c r="DJK4" s="200"/>
      <c r="DJM4" s="203"/>
      <c r="DJO4" s="203"/>
      <c r="DJP4" s="197"/>
      <c r="DJQ4" s="204"/>
      <c r="DJR4" s="199"/>
      <c r="DJS4" s="200"/>
      <c r="DKA4" s="200"/>
      <c r="DKD4" s="202"/>
      <c r="DKE4" s="202"/>
      <c r="DKF4" s="200"/>
      <c r="DKH4" s="203"/>
      <c r="DKJ4" s="203"/>
      <c r="DKK4" s="197"/>
      <c r="DKL4" s="204"/>
      <c r="DKM4" s="199"/>
      <c r="DKN4" s="200"/>
      <c r="DKV4" s="200"/>
      <c r="DKY4" s="202"/>
      <c r="DKZ4" s="202"/>
      <c r="DLA4" s="200"/>
      <c r="DLC4" s="203"/>
      <c r="DLE4" s="203"/>
      <c r="DLF4" s="197"/>
      <c r="DLG4" s="204"/>
      <c r="DLH4" s="199"/>
      <c r="DLI4" s="200"/>
      <c r="DLQ4" s="200"/>
      <c r="DLT4" s="202"/>
      <c r="DLU4" s="202"/>
      <c r="DLV4" s="200"/>
      <c r="DLX4" s="203"/>
      <c r="DLZ4" s="203"/>
      <c r="DMA4" s="197"/>
      <c r="DMB4" s="204"/>
      <c r="DMC4" s="199"/>
      <c r="DMD4" s="200"/>
      <c r="DML4" s="200"/>
      <c r="DMO4" s="202"/>
      <c r="DMP4" s="202"/>
      <c r="DMQ4" s="200"/>
      <c r="DMS4" s="203"/>
      <c r="DMU4" s="203"/>
      <c r="DMV4" s="197"/>
      <c r="DMW4" s="204"/>
      <c r="DMX4" s="199"/>
      <c r="DMY4" s="200"/>
      <c r="DNG4" s="200"/>
      <c r="DNJ4" s="202"/>
      <c r="DNK4" s="202"/>
      <c r="DNL4" s="200"/>
      <c r="DNN4" s="203"/>
      <c r="DNP4" s="203"/>
      <c r="DNQ4" s="197"/>
      <c r="DNR4" s="204"/>
      <c r="DNS4" s="199"/>
      <c r="DNT4" s="200"/>
      <c r="DOB4" s="200"/>
      <c r="DOE4" s="202"/>
      <c r="DOF4" s="202"/>
      <c r="DOG4" s="200"/>
      <c r="DOI4" s="203"/>
      <c r="DOK4" s="203"/>
      <c r="DOL4" s="197"/>
      <c r="DOM4" s="204"/>
      <c r="DON4" s="199"/>
      <c r="DOO4" s="200"/>
      <c r="DOW4" s="200"/>
      <c r="DOZ4" s="202"/>
      <c r="DPA4" s="202"/>
      <c r="DPB4" s="200"/>
      <c r="DPD4" s="203"/>
      <c r="DPF4" s="203"/>
      <c r="DPG4" s="197"/>
      <c r="DPH4" s="204"/>
      <c r="DPI4" s="199"/>
      <c r="DPJ4" s="200"/>
      <c r="DPR4" s="200"/>
      <c r="DPU4" s="202"/>
      <c r="DPV4" s="202"/>
      <c r="DPW4" s="200"/>
      <c r="DPY4" s="203"/>
      <c r="DQA4" s="203"/>
      <c r="DQB4" s="197"/>
      <c r="DQC4" s="204"/>
      <c r="DQD4" s="199"/>
      <c r="DQE4" s="200"/>
      <c r="DQM4" s="200"/>
      <c r="DQP4" s="202"/>
      <c r="DQQ4" s="202"/>
      <c r="DQR4" s="200"/>
      <c r="DQT4" s="203"/>
      <c r="DQV4" s="203"/>
      <c r="DQW4" s="197"/>
      <c r="DQX4" s="204"/>
      <c r="DQY4" s="199"/>
      <c r="DQZ4" s="200"/>
      <c r="DRH4" s="200"/>
      <c r="DRK4" s="202"/>
      <c r="DRL4" s="202"/>
      <c r="DRM4" s="200"/>
      <c r="DRO4" s="203"/>
      <c r="DRQ4" s="203"/>
      <c r="DRR4" s="197"/>
      <c r="DRS4" s="204"/>
      <c r="DRT4" s="199"/>
      <c r="DRU4" s="200"/>
      <c r="DSC4" s="200"/>
      <c r="DSF4" s="202"/>
      <c r="DSG4" s="202"/>
      <c r="DSH4" s="200"/>
      <c r="DSJ4" s="203"/>
      <c r="DSL4" s="203"/>
      <c r="DSM4" s="197"/>
      <c r="DSN4" s="204"/>
      <c r="DSO4" s="199"/>
      <c r="DSP4" s="200"/>
      <c r="DSX4" s="200"/>
      <c r="DTA4" s="202"/>
      <c r="DTB4" s="202"/>
      <c r="DTC4" s="200"/>
      <c r="DTE4" s="203"/>
      <c r="DTG4" s="203"/>
      <c r="DTH4" s="197"/>
      <c r="DTI4" s="204"/>
      <c r="DTJ4" s="199"/>
      <c r="DTK4" s="200"/>
      <c r="DTS4" s="200"/>
      <c r="DTV4" s="202"/>
      <c r="DTW4" s="202"/>
      <c r="DTX4" s="200"/>
      <c r="DTZ4" s="203"/>
      <c r="DUB4" s="203"/>
      <c r="DUC4" s="197"/>
      <c r="DUD4" s="204"/>
      <c r="DUE4" s="199"/>
      <c r="DUF4" s="200"/>
      <c r="DUN4" s="200"/>
      <c r="DUQ4" s="202"/>
      <c r="DUR4" s="202"/>
      <c r="DUS4" s="200"/>
      <c r="DUU4" s="203"/>
      <c r="DUW4" s="203"/>
      <c r="DUX4" s="197"/>
      <c r="DUY4" s="204"/>
      <c r="DUZ4" s="199"/>
      <c r="DVA4" s="200"/>
      <c r="DVI4" s="200"/>
      <c r="DVL4" s="202"/>
      <c r="DVM4" s="202"/>
      <c r="DVN4" s="200"/>
      <c r="DVP4" s="203"/>
      <c r="DVR4" s="203"/>
      <c r="DVS4" s="197"/>
      <c r="DVT4" s="204"/>
      <c r="DVU4" s="199"/>
      <c r="DVV4" s="200"/>
      <c r="DWD4" s="200"/>
      <c r="DWG4" s="202"/>
      <c r="DWH4" s="202"/>
      <c r="DWI4" s="200"/>
      <c r="DWK4" s="203"/>
      <c r="DWM4" s="203"/>
      <c r="DWN4" s="197"/>
      <c r="DWO4" s="204"/>
      <c r="DWP4" s="199"/>
      <c r="DWQ4" s="200"/>
      <c r="DWY4" s="200"/>
      <c r="DXB4" s="202"/>
      <c r="DXC4" s="202"/>
      <c r="DXD4" s="200"/>
      <c r="DXF4" s="203"/>
      <c r="DXH4" s="203"/>
      <c r="DXI4" s="197"/>
      <c r="DXJ4" s="204"/>
      <c r="DXK4" s="199"/>
      <c r="DXL4" s="200"/>
      <c r="DXT4" s="200"/>
      <c r="DXW4" s="202"/>
      <c r="DXX4" s="202"/>
      <c r="DXY4" s="200"/>
      <c r="DYA4" s="203"/>
      <c r="DYC4" s="203"/>
      <c r="DYD4" s="197"/>
      <c r="DYE4" s="204"/>
      <c r="DYF4" s="199"/>
      <c r="DYG4" s="200"/>
      <c r="DYO4" s="200"/>
      <c r="DYR4" s="202"/>
      <c r="DYS4" s="202"/>
      <c r="DYT4" s="200"/>
      <c r="DYV4" s="203"/>
      <c r="DYX4" s="203"/>
      <c r="DYY4" s="197"/>
      <c r="DYZ4" s="204"/>
      <c r="DZA4" s="199"/>
      <c r="DZB4" s="200"/>
      <c r="DZJ4" s="200"/>
      <c r="DZM4" s="202"/>
      <c r="DZN4" s="202"/>
      <c r="DZO4" s="200"/>
      <c r="DZQ4" s="203"/>
      <c r="DZS4" s="203"/>
      <c r="DZT4" s="197"/>
      <c r="DZU4" s="204"/>
      <c r="DZV4" s="199"/>
      <c r="DZW4" s="200"/>
      <c r="EAE4" s="200"/>
      <c r="EAH4" s="202"/>
      <c r="EAI4" s="202"/>
      <c r="EAJ4" s="200"/>
      <c r="EAL4" s="203"/>
      <c r="EAN4" s="203"/>
      <c r="EAO4" s="197"/>
      <c r="EAP4" s="204"/>
      <c r="EAQ4" s="199"/>
      <c r="EAR4" s="200"/>
      <c r="EAZ4" s="200"/>
      <c r="EBC4" s="202"/>
      <c r="EBD4" s="202"/>
      <c r="EBE4" s="200"/>
      <c r="EBG4" s="203"/>
      <c r="EBI4" s="203"/>
      <c r="EBJ4" s="197"/>
      <c r="EBK4" s="204"/>
      <c r="EBL4" s="199"/>
      <c r="EBM4" s="200"/>
      <c r="EBU4" s="200"/>
      <c r="EBX4" s="202"/>
      <c r="EBY4" s="202"/>
      <c r="EBZ4" s="200"/>
      <c r="ECB4" s="203"/>
      <c r="ECD4" s="203"/>
      <c r="ECE4" s="197"/>
      <c r="ECF4" s="204"/>
      <c r="ECG4" s="199"/>
      <c r="ECH4" s="200"/>
      <c r="ECP4" s="200"/>
      <c r="ECS4" s="202"/>
      <c r="ECT4" s="202"/>
      <c r="ECU4" s="200"/>
      <c r="ECW4" s="203"/>
      <c r="ECY4" s="203"/>
      <c r="ECZ4" s="197"/>
      <c r="EDA4" s="204"/>
      <c r="EDB4" s="199"/>
      <c r="EDC4" s="200"/>
      <c r="EDK4" s="200"/>
      <c r="EDN4" s="202"/>
      <c r="EDO4" s="202"/>
      <c r="EDP4" s="200"/>
      <c r="EDR4" s="203"/>
      <c r="EDT4" s="203"/>
      <c r="EDU4" s="197"/>
      <c r="EDV4" s="204"/>
      <c r="EDW4" s="199"/>
      <c r="EDX4" s="200"/>
      <c r="EEF4" s="200"/>
      <c r="EEI4" s="202"/>
      <c r="EEJ4" s="202"/>
      <c r="EEK4" s="200"/>
      <c r="EEM4" s="203"/>
      <c r="EEO4" s="203"/>
      <c r="EEP4" s="197"/>
      <c r="EEQ4" s="204"/>
      <c r="EER4" s="199"/>
      <c r="EES4" s="200"/>
      <c r="EFA4" s="200"/>
      <c r="EFD4" s="202"/>
      <c r="EFE4" s="202"/>
      <c r="EFF4" s="200"/>
      <c r="EFH4" s="203"/>
      <c r="EFJ4" s="203"/>
      <c r="EFK4" s="197"/>
      <c r="EFL4" s="204"/>
      <c r="EFM4" s="199"/>
      <c r="EFN4" s="200"/>
      <c r="EFV4" s="200"/>
      <c r="EFY4" s="202"/>
      <c r="EFZ4" s="202"/>
      <c r="EGA4" s="200"/>
      <c r="EGC4" s="203"/>
      <c r="EGE4" s="203"/>
      <c r="EGF4" s="197"/>
      <c r="EGG4" s="204"/>
      <c r="EGH4" s="199"/>
      <c r="EGI4" s="200"/>
      <c r="EGQ4" s="200"/>
      <c r="EGT4" s="202"/>
      <c r="EGU4" s="202"/>
      <c r="EGV4" s="200"/>
      <c r="EGX4" s="203"/>
      <c r="EGZ4" s="203"/>
      <c r="EHA4" s="197"/>
      <c r="EHB4" s="204"/>
      <c r="EHC4" s="199"/>
      <c r="EHD4" s="200"/>
      <c r="EHL4" s="200"/>
      <c r="EHO4" s="202"/>
      <c r="EHP4" s="202"/>
      <c r="EHQ4" s="200"/>
      <c r="EHS4" s="203"/>
      <c r="EHU4" s="203"/>
      <c r="EHV4" s="197"/>
      <c r="EHW4" s="204"/>
      <c r="EHX4" s="199"/>
      <c r="EHY4" s="200"/>
      <c r="EIG4" s="200"/>
      <c r="EIJ4" s="202"/>
      <c r="EIK4" s="202"/>
      <c r="EIL4" s="200"/>
      <c r="EIN4" s="203"/>
      <c r="EIP4" s="203"/>
      <c r="EIQ4" s="197"/>
      <c r="EIR4" s="204"/>
      <c r="EIS4" s="199"/>
      <c r="EIT4" s="200"/>
      <c r="EJB4" s="200"/>
      <c r="EJE4" s="202"/>
      <c r="EJF4" s="202"/>
      <c r="EJG4" s="200"/>
      <c r="EJI4" s="203"/>
      <c r="EJK4" s="203"/>
      <c r="EJL4" s="197"/>
      <c r="EJM4" s="204"/>
      <c r="EJN4" s="199"/>
      <c r="EJO4" s="200"/>
      <c r="EJW4" s="200"/>
      <c r="EJZ4" s="202"/>
      <c r="EKA4" s="202"/>
      <c r="EKB4" s="200"/>
      <c r="EKD4" s="203"/>
      <c r="EKF4" s="203"/>
      <c r="EKG4" s="197"/>
      <c r="EKH4" s="204"/>
      <c r="EKI4" s="199"/>
      <c r="EKJ4" s="200"/>
      <c r="EKR4" s="200"/>
      <c r="EKU4" s="202"/>
      <c r="EKV4" s="202"/>
      <c r="EKW4" s="200"/>
      <c r="EKY4" s="203"/>
      <c r="ELA4" s="203"/>
      <c r="ELB4" s="197"/>
      <c r="ELC4" s="204"/>
      <c r="ELD4" s="199"/>
      <c r="ELE4" s="200"/>
      <c r="ELM4" s="200"/>
      <c r="ELP4" s="202"/>
      <c r="ELQ4" s="202"/>
      <c r="ELR4" s="200"/>
      <c r="ELT4" s="203"/>
      <c r="ELV4" s="203"/>
      <c r="ELW4" s="197"/>
      <c r="ELX4" s="204"/>
      <c r="ELY4" s="199"/>
      <c r="ELZ4" s="200"/>
      <c r="EMH4" s="200"/>
      <c r="EMK4" s="202"/>
      <c r="EML4" s="202"/>
      <c r="EMM4" s="200"/>
      <c r="EMO4" s="203"/>
      <c r="EMQ4" s="203"/>
      <c r="EMR4" s="197"/>
      <c r="EMS4" s="204"/>
      <c r="EMT4" s="199"/>
      <c r="EMU4" s="200"/>
      <c r="ENC4" s="200"/>
      <c r="ENF4" s="202"/>
      <c r="ENG4" s="202"/>
      <c r="ENH4" s="200"/>
      <c r="ENJ4" s="203"/>
      <c r="ENL4" s="203"/>
      <c r="ENM4" s="197"/>
      <c r="ENN4" s="204"/>
      <c r="ENO4" s="199"/>
      <c r="ENP4" s="200"/>
      <c r="ENX4" s="200"/>
      <c r="EOA4" s="202"/>
      <c r="EOB4" s="202"/>
      <c r="EOC4" s="200"/>
      <c r="EOE4" s="203"/>
      <c r="EOG4" s="203"/>
      <c r="EOH4" s="197"/>
      <c r="EOI4" s="204"/>
      <c r="EOJ4" s="199"/>
      <c r="EOK4" s="200"/>
      <c r="EOS4" s="200"/>
      <c r="EOV4" s="202"/>
      <c r="EOW4" s="202"/>
      <c r="EOX4" s="200"/>
      <c r="EOZ4" s="203"/>
      <c r="EPB4" s="203"/>
      <c r="EPC4" s="197"/>
      <c r="EPD4" s="204"/>
      <c r="EPE4" s="199"/>
      <c r="EPF4" s="200"/>
      <c r="EPN4" s="200"/>
      <c r="EPQ4" s="202"/>
      <c r="EPR4" s="202"/>
      <c r="EPS4" s="200"/>
      <c r="EPU4" s="203"/>
      <c r="EPW4" s="203"/>
      <c r="EPX4" s="197"/>
      <c r="EPY4" s="204"/>
      <c r="EPZ4" s="199"/>
      <c r="EQA4" s="200"/>
      <c r="EQI4" s="200"/>
      <c r="EQL4" s="202"/>
      <c r="EQM4" s="202"/>
      <c r="EQN4" s="200"/>
      <c r="EQP4" s="203"/>
      <c r="EQR4" s="203"/>
      <c r="EQS4" s="197"/>
      <c r="EQT4" s="204"/>
      <c r="EQU4" s="199"/>
      <c r="EQV4" s="200"/>
      <c r="ERD4" s="200"/>
      <c r="ERG4" s="202"/>
      <c r="ERH4" s="202"/>
      <c r="ERI4" s="200"/>
      <c r="ERK4" s="203"/>
      <c r="ERM4" s="203"/>
      <c r="ERN4" s="197"/>
      <c r="ERO4" s="204"/>
      <c r="ERP4" s="199"/>
      <c r="ERQ4" s="200"/>
      <c r="ERY4" s="200"/>
      <c r="ESB4" s="202"/>
      <c r="ESC4" s="202"/>
      <c r="ESD4" s="200"/>
      <c r="ESF4" s="203"/>
      <c r="ESH4" s="203"/>
      <c r="ESI4" s="197"/>
      <c r="ESJ4" s="204"/>
      <c r="ESK4" s="199"/>
      <c r="ESL4" s="200"/>
      <c r="EST4" s="200"/>
      <c r="ESW4" s="202"/>
      <c r="ESX4" s="202"/>
      <c r="ESY4" s="200"/>
      <c r="ETA4" s="203"/>
      <c r="ETC4" s="203"/>
      <c r="ETD4" s="197"/>
      <c r="ETE4" s="204"/>
      <c r="ETF4" s="199"/>
      <c r="ETG4" s="200"/>
      <c r="ETO4" s="200"/>
      <c r="ETR4" s="202"/>
      <c r="ETS4" s="202"/>
      <c r="ETT4" s="200"/>
      <c r="ETV4" s="203"/>
      <c r="ETX4" s="203"/>
      <c r="ETY4" s="197"/>
      <c r="ETZ4" s="204"/>
      <c r="EUA4" s="199"/>
      <c r="EUB4" s="200"/>
      <c r="EUJ4" s="200"/>
      <c r="EUM4" s="202"/>
      <c r="EUN4" s="202"/>
      <c r="EUO4" s="200"/>
      <c r="EUQ4" s="203"/>
      <c r="EUS4" s="203"/>
      <c r="EUT4" s="197"/>
      <c r="EUU4" s="204"/>
      <c r="EUV4" s="199"/>
      <c r="EUW4" s="200"/>
      <c r="EVE4" s="200"/>
      <c r="EVH4" s="202"/>
      <c r="EVI4" s="202"/>
      <c r="EVJ4" s="200"/>
      <c r="EVL4" s="203"/>
      <c r="EVN4" s="203"/>
      <c r="EVO4" s="197"/>
      <c r="EVP4" s="204"/>
      <c r="EVQ4" s="199"/>
      <c r="EVR4" s="200"/>
      <c r="EVZ4" s="200"/>
      <c r="EWC4" s="202"/>
      <c r="EWD4" s="202"/>
      <c r="EWE4" s="200"/>
      <c r="EWG4" s="203"/>
      <c r="EWI4" s="203"/>
      <c r="EWJ4" s="197"/>
      <c r="EWK4" s="204"/>
      <c r="EWL4" s="199"/>
      <c r="EWM4" s="200"/>
      <c r="EWU4" s="200"/>
      <c r="EWX4" s="202"/>
      <c r="EWY4" s="202"/>
      <c r="EWZ4" s="200"/>
      <c r="EXB4" s="203"/>
      <c r="EXD4" s="203"/>
      <c r="EXE4" s="197"/>
      <c r="EXF4" s="204"/>
      <c r="EXG4" s="199"/>
      <c r="EXH4" s="200"/>
      <c r="EXP4" s="200"/>
      <c r="EXS4" s="202"/>
      <c r="EXT4" s="202"/>
      <c r="EXU4" s="200"/>
      <c r="EXW4" s="203"/>
      <c r="EXY4" s="203"/>
      <c r="EXZ4" s="197"/>
      <c r="EYA4" s="204"/>
      <c r="EYB4" s="199"/>
      <c r="EYC4" s="200"/>
      <c r="EYK4" s="200"/>
      <c r="EYN4" s="202"/>
      <c r="EYO4" s="202"/>
      <c r="EYP4" s="200"/>
      <c r="EYR4" s="203"/>
      <c r="EYT4" s="203"/>
      <c r="EYU4" s="197"/>
      <c r="EYV4" s="204"/>
      <c r="EYW4" s="199"/>
      <c r="EYX4" s="200"/>
      <c r="EZF4" s="200"/>
      <c r="EZI4" s="202"/>
      <c r="EZJ4" s="202"/>
      <c r="EZK4" s="200"/>
      <c r="EZM4" s="203"/>
      <c r="EZO4" s="203"/>
      <c r="EZP4" s="197"/>
      <c r="EZQ4" s="204"/>
      <c r="EZR4" s="199"/>
      <c r="EZS4" s="200"/>
      <c r="FAA4" s="200"/>
      <c r="FAD4" s="202"/>
      <c r="FAE4" s="202"/>
      <c r="FAF4" s="200"/>
      <c r="FAH4" s="203"/>
      <c r="FAJ4" s="203"/>
      <c r="FAK4" s="197"/>
      <c r="FAL4" s="204"/>
      <c r="FAM4" s="199"/>
      <c r="FAN4" s="200"/>
      <c r="FAV4" s="200"/>
      <c r="FAY4" s="202"/>
      <c r="FAZ4" s="202"/>
      <c r="FBA4" s="200"/>
      <c r="FBC4" s="203"/>
      <c r="FBE4" s="203"/>
      <c r="FBF4" s="197"/>
      <c r="FBG4" s="204"/>
      <c r="FBH4" s="199"/>
      <c r="FBI4" s="200"/>
      <c r="FBQ4" s="200"/>
      <c r="FBT4" s="202"/>
      <c r="FBU4" s="202"/>
      <c r="FBV4" s="200"/>
      <c r="FBX4" s="203"/>
      <c r="FBZ4" s="203"/>
      <c r="FCA4" s="197"/>
      <c r="FCB4" s="204"/>
      <c r="FCC4" s="199"/>
      <c r="FCD4" s="200"/>
      <c r="FCL4" s="200"/>
      <c r="FCO4" s="202"/>
      <c r="FCP4" s="202"/>
      <c r="FCQ4" s="200"/>
      <c r="FCS4" s="203"/>
      <c r="FCU4" s="203"/>
      <c r="FCV4" s="197"/>
      <c r="FCW4" s="204"/>
      <c r="FCX4" s="199"/>
      <c r="FCY4" s="200"/>
      <c r="FDG4" s="200"/>
      <c r="FDJ4" s="202"/>
      <c r="FDK4" s="202"/>
      <c r="FDL4" s="200"/>
      <c r="FDN4" s="203"/>
      <c r="FDP4" s="203"/>
      <c r="FDQ4" s="197"/>
      <c r="FDR4" s="204"/>
      <c r="FDS4" s="199"/>
      <c r="FDT4" s="200"/>
      <c r="FEB4" s="200"/>
      <c r="FEE4" s="202"/>
      <c r="FEF4" s="202"/>
      <c r="FEG4" s="200"/>
      <c r="FEI4" s="203"/>
      <c r="FEK4" s="203"/>
      <c r="FEL4" s="197"/>
      <c r="FEM4" s="204"/>
      <c r="FEN4" s="199"/>
      <c r="FEO4" s="200"/>
      <c r="FEW4" s="200"/>
      <c r="FEZ4" s="202"/>
      <c r="FFA4" s="202"/>
      <c r="FFB4" s="200"/>
      <c r="FFD4" s="203"/>
      <c r="FFF4" s="203"/>
      <c r="FFG4" s="197"/>
      <c r="FFH4" s="204"/>
      <c r="FFI4" s="199"/>
      <c r="FFJ4" s="200"/>
      <c r="FFR4" s="200"/>
      <c r="FFU4" s="202"/>
      <c r="FFV4" s="202"/>
      <c r="FFW4" s="200"/>
      <c r="FFY4" s="203"/>
      <c r="FGA4" s="203"/>
      <c r="FGB4" s="197"/>
      <c r="FGC4" s="204"/>
      <c r="FGD4" s="199"/>
      <c r="FGE4" s="200"/>
      <c r="FGM4" s="200"/>
      <c r="FGP4" s="202"/>
      <c r="FGQ4" s="202"/>
      <c r="FGR4" s="200"/>
      <c r="FGT4" s="203"/>
      <c r="FGV4" s="203"/>
      <c r="FGW4" s="197"/>
      <c r="FGX4" s="204"/>
      <c r="FGY4" s="199"/>
      <c r="FGZ4" s="200"/>
      <c r="FHH4" s="200"/>
      <c r="FHK4" s="202"/>
      <c r="FHL4" s="202"/>
      <c r="FHM4" s="200"/>
      <c r="FHO4" s="203"/>
      <c r="FHQ4" s="203"/>
      <c r="FHR4" s="197"/>
      <c r="FHS4" s="204"/>
      <c r="FHT4" s="199"/>
      <c r="FHU4" s="200"/>
      <c r="FIC4" s="200"/>
      <c r="FIF4" s="202"/>
      <c r="FIG4" s="202"/>
      <c r="FIH4" s="200"/>
      <c r="FIJ4" s="203"/>
      <c r="FIL4" s="203"/>
      <c r="FIM4" s="197"/>
      <c r="FIN4" s="204"/>
      <c r="FIO4" s="199"/>
      <c r="FIP4" s="200"/>
      <c r="FIX4" s="200"/>
      <c r="FJA4" s="202"/>
      <c r="FJB4" s="202"/>
      <c r="FJC4" s="200"/>
      <c r="FJE4" s="203"/>
      <c r="FJG4" s="203"/>
      <c r="FJH4" s="197"/>
      <c r="FJI4" s="204"/>
      <c r="FJJ4" s="199"/>
      <c r="FJK4" s="200"/>
      <c r="FJS4" s="200"/>
      <c r="FJV4" s="202"/>
      <c r="FJW4" s="202"/>
      <c r="FJX4" s="200"/>
      <c r="FJZ4" s="203"/>
      <c r="FKB4" s="203"/>
      <c r="FKC4" s="197"/>
      <c r="FKD4" s="204"/>
      <c r="FKE4" s="199"/>
      <c r="FKF4" s="200"/>
      <c r="FKN4" s="200"/>
      <c r="FKQ4" s="202"/>
      <c r="FKR4" s="202"/>
      <c r="FKS4" s="200"/>
      <c r="FKU4" s="203"/>
      <c r="FKW4" s="203"/>
      <c r="FKX4" s="197"/>
      <c r="FKY4" s="204"/>
      <c r="FKZ4" s="199"/>
      <c r="FLA4" s="200"/>
      <c r="FLI4" s="200"/>
      <c r="FLL4" s="202"/>
      <c r="FLM4" s="202"/>
      <c r="FLN4" s="200"/>
      <c r="FLP4" s="203"/>
      <c r="FLR4" s="203"/>
      <c r="FLS4" s="197"/>
      <c r="FLT4" s="204"/>
      <c r="FLU4" s="199"/>
      <c r="FLV4" s="200"/>
      <c r="FMD4" s="200"/>
      <c r="FMG4" s="202"/>
      <c r="FMH4" s="202"/>
      <c r="FMI4" s="200"/>
      <c r="FMK4" s="203"/>
      <c r="FMM4" s="203"/>
      <c r="FMN4" s="197"/>
      <c r="FMO4" s="204"/>
      <c r="FMP4" s="199"/>
      <c r="FMQ4" s="200"/>
      <c r="FMY4" s="200"/>
      <c r="FNB4" s="202"/>
      <c r="FNC4" s="202"/>
      <c r="FND4" s="200"/>
      <c r="FNF4" s="203"/>
      <c r="FNH4" s="203"/>
      <c r="FNI4" s="197"/>
      <c r="FNJ4" s="204"/>
      <c r="FNK4" s="199"/>
      <c r="FNL4" s="200"/>
      <c r="FNT4" s="200"/>
      <c r="FNW4" s="202"/>
      <c r="FNX4" s="202"/>
      <c r="FNY4" s="200"/>
      <c r="FOA4" s="203"/>
      <c r="FOC4" s="203"/>
      <c r="FOD4" s="197"/>
      <c r="FOE4" s="204"/>
      <c r="FOF4" s="199"/>
      <c r="FOG4" s="200"/>
      <c r="FOO4" s="200"/>
      <c r="FOR4" s="202"/>
      <c r="FOS4" s="202"/>
      <c r="FOT4" s="200"/>
      <c r="FOV4" s="203"/>
      <c r="FOX4" s="203"/>
      <c r="FOY4" s="197"/>
      <c r="FOZ4" s="204"/>
      <c r="FPA4" s="199"/>
      <c r="FPB4" s="200"/>
      <c r="FPJ4" s="200"/>
      <c r="FPM4" s="202"/>
      <c r="FPN4" s="202"/>
      <c r="FPO4" s="200"/>
      <c r="FPQ4" s="203"/>
      <c r="FPS4" s="203"/>
      <c r="FPT4" s="197"/>
      <c r="FPU4" s="204"/>
      <c r="FPV4" s="199"/>
      <c r="FPW4" s="200"/>
      <c r="FQE4" s="200"/>
      <c r="FQH4" s="202"/>
      <c r="FQI4" s="202"/>
      <c r="FQJ4" s="200"/>
      <c r="FQL4" s="203"/>
      <c r="FQN4" s="203"/>
      <c r="FQO4" s="197"/>
      <c r="FQP4" s="204"/>
      <c r="FQQ4" s="199"/>
      <c r="FQR4" s="200"/>
      <c r="FQZ4" s="200"/>
      <c r="FRC4" s="202"/>
      <c r="FRD4" s="202"/>
      <c r="FRE4" s="200"/>
      <c r="FRG4" s="203"/>
      <c r="FRI4" s="203"/>
      <c r="FRJ4" s="197"/>
      <c r="FRK4" s="204"/>
      <c r="FRL4" s="199"/>
      <c r="FRM4" s="200"/>
      <c r="FRU4" s="200"/>
      <c r="FRX4" s="202"/>
      <c r="FRY4" s="202"/>
      <c r="FRZ4" s="200"/>
      <c r="FSB4" s="203"/>
      <c r="FSD4" s="203"/>
      <c r="FSE4" s="197"/>
      <c r="FSF4" s="204"/>
      <c r="FSG4" s="199"/>
      <c r="FSH4" s="200"/>
      <c r="FSP4" s="200"/>
      <c r="FSS4" s="202"/>
      <c r="FST4" s="202"/>
      <c r="FSU4" s="200"/>
      <c r="FSW4" s="203"/>
      <c r="FSY4" s="203"/>
      <c r="FSZ4" s="197"/>
      <c r="FTA4" s="204"/>
      <c r="FTB4" s="199"/>
      <c r="FTC4" s="200"/>
      <c r="FTK4" s="200"/>
      <c r="FTN4" s="202"/>
      <c r="FTO4" s="202"/>
      <c r="FTP4" s="200"/>
      <c r="FTR4" s="203"/>
      <c r="FTT4" s="203"/>
      <c r="FTU4" s="197"/>
      <c r="FTV4" s="204"/>
      <c r="FTW4" s="199"/>
      <c r="FTX4" s="200"/>
      <c r="FUF4" s="200"/>
      <c r="FUI4" s="202"/>
      <c r="FUJ4" s="202"/>
      <c r="FUK4" s="200"/>
      <c r="FUM4" s="203"/>
      <c r="FUO4" s="203"/>
      <c r="FUP4" s="197"/>
      <c r="FUQ4" s="204"/>
      <c r="FUR4" s="199"/>
      <c r="FUS4" s="200"/>
      <c r="FVA4" s="200"/>
      <c r="FVD4" s="202"/>
      <c r="FVE4" s="202"/>
      <c r="FVF4" s="200"/>
      <c r="FVH4" s="203"/>
      <c r="FVJ4" s="203"/>
      <c r="FVK4" s="197"/>
      <c r="FVL4" s="204"/>
      <c r="FVM4" s="199"/>
      <c r="FVN4" s="200"/>
      <c r="FVV4" s="200"/>
      <c r="FVY4" s="202"/>
      <c r="FVZ4" s="202"/>
      <c r="FWA4" s="200"/>
      <c r="FWC4" s="203"/>
      <c r="FWE4" s="203"/>
      <c r="FWF4" s="197"/>
      <c r="FWG4" s="204"/>
      <c r="FWH4" s="199"/>
      <c r="FWI4" s="200"/>
      <c r="FWQ4" s="200"/>
      <c r="FWT4" s="202"/>
      <c r="FWU4" s="202"/>
      <c r="FWV4" s="200"/>
      <c r="FWX4" s="203"/>
      <c r="FWZ4" s="203"/>
      <c r="FXA4" s="197"/>
      <c r="FXB4" s="204"/>
      <c r="FXC4" s="199"/>
      <c r="FXD4" s="200"/>
      <c r="FXL4" s="200"/>
      <c r="FXO4" s="202"/>
      <c r="FXP4" s="202"/>
      <c r="FXQ4" s="200"/>
      <c r="FXS4" s="203"/>
      <c r="FXU4" s="203"/>
      <c r="FXV4" s="197"/>
      <c r="FXW4" s="204"/>
      <c r="FXX4" s="199"/>
      <c r="FXY4" s="200"/>
      <c r="FYG4" s="200"/>
      <c r="FYJ4" s="202"/>
      <c r="FYK4" s="202"/>
      <c r="FYL4" s="200"/>
      <c r="FYN4" s="203"/>
      <c r="FYP4" s="203"/>
      <c r="FYQ4" s="197"/>
      <c r="FYR4" s="204"/>
      <c r="FYS4" s="199"/>
      <c r="FYT4" s="200"/>
      <c r="FZB4" s="200"/>
      <c r="FZE4" s="202"/>
      <c r="FZF4" s="202"/>
      <c r="FZG4" s="200"/>
      <c r="FZI4" s="203"/>
      <c r="FZK4" s="203"/>
      <c r="FZL4" s="197"/>
      <c r="FZM4" s="204"/>
      <c r="FZN4" s="199"/>
      <c r="FZO4" s="200"/>
      <c r="FZW4" s="200"/>
      <c r="FZZ4" s="202"/>
      <c r="GAA4" s="202"/>
      <c r="GAB4" s="200"/>
      <c r="GAD4" s="203"/>
      <c r="GAF4" s="203"/>
      <c r="GAG4" s="197"/>
      <c r="GAH4" s="204"/>
      <c r="GAI4" s="199"/>
      <c r="GAJ4" s="200"/>
      <c r="GAR4" s="200"/>
      <c r="GAU4" s="202"/>
      <c r="GAV4" s="202"/>
      <c r="GAW4" s="200"/>
      <c r="GAY4" s="203"/>
      <c r="GBA4" s="203"/>
      <c r="GBB4" s="197"/>
      <c r="GBC4" s="204"/>
      <c r="GBD4" s="199"/>
      <c r="GBE4" s="200"/>
      <c r="GBM4" s="200"/>
      <c r="GBP4" s="202"/>
      <c r="GBQ4" s="202"/>
      <c r="GBR4" s="200"/>
      <c r="GBT4" s="203"/>
      <c r="GBV4" s="203"/>
      <c r="GBW4" s="197"/>
      <c r="GBX4" s="204"/>
      <c r="GBY4" s="199"/>
      <c r="GBZ4" s="200"/>
      <c r="GCH4" s="200"/>
      <c r="GCK4" s="202"/>
      <c r="GCL4" s="202"/>
      <c r="GCM4" s="200"/>
      <c r="GCO4" s="203"/>
      <c r="GCQ4" s="203"/>
      <c r="GCR4" s="197"/>
      <c r="GCS4" s="204"/>
      <c r="GCT4" s="199"/>
      <c r="GCU4" s="200"/>
      <c r="GDC4" s="200"/>
      <c r="GDF4" s="202"/>
      <c r="GDG4" s="202"/>
      <c r="GDH4" s="200"/>
      <c r="GDJ4" s="203"/>
      <c r="GDL4" s="203"/>
      <c r="GDM4" s="197"/>
      <c r="GDN4" s="204"/>
      <c r="GDO4" s="199"/>
      <c r="GDP4" s="200"/>
      <c r="GDX4" s="200"/>
      <c r="GEA4" s="202"/>
      <c r="GEB4" s="202"/>
      <c r="GEC4" s="200"/>
      <c r="GEE4" s="203"/>
      <c r="GEG4" s="203"/>
      <c r="GEH4" s="197"/>
      <c r="GEI4" s="204"/>
      <c r="GEJ4" s="199"/>
      <c r="GEK4" s="200"/>
      <c r="GES4" s="200"/>
      <c r="GEV4" s="202"/>
      <c r="GEW4" s="202"/>
      <c r="GEX4" s="200"/>
      <c r="GEZ4" s="203"/>
      <c r="GFB4" s="203"/>
      <c r="GFC4" s="197"/>
      <c r="GFD4" s="204"/>
      <c r="GFE4" s="199"/>
      <c r="GFF4" s="200"/>
      <c r="GFN4" s="200"/>
      <c r="GFQ4" s="202"/>
      <c r="GFR4" s="202"/>
      <c r="GFS4" s="200"/>
      <c r="GFU4" s="203"/>
      <c r="GFW4" s="203"/>
      <c r="GFX4" s="197"/>
      <c r="GFY4" s="204"/>
      <c r="GFZ4" s="199"/>
      <c r="GGA4" s="200"/>
      <c r="GGI4" s="200"/>
      <c r="GGL4" s="202"/>
      <c r="GGM4" s="202"/>
      <c r="GGN4" s="200"/>
      <c r="GGP4" s="203"/>
      <c r="GGR4" s="203"/>
      <c r="GGS4" s="197"/>
      <c r="GGT4" s="204"/>
      <c r="GGU4" s="199"/>
      <c r="GGV4" s="200"/>
      <c r="GHD4" s="200"/>
      <c r="GHG4" s="202"/>
      <c r="GHH4" s="202"/>
      <c r="GHI4" s="200"/>
      <c r="GHK4" s="203"/>
      <c r="GHM4" s="203"/>
      <c r="GHN4" s="197"/>
      <c r="GHO4" s="204"/>
      <c r="GHP4" s="199"/>
      <c r="GHQ4" s="200"/>
      <c r="GHY4" s="200"/>
      <c r="GIB4" s="202"/>
      <c r="GIC4" s="202"/>
      <c r="GID4" s="200"/>
      <c r="GIF4" s="203"/>
      <c r="GIH4" s="203"/>
      <c r="GII4" s="197"/>
      <c r="GIJ4" s="204"/>
      <c r="GIK4" s="199"/>
      <c r="GIL4" s="200"/>
      <c r="GIT4" s="200"/>
      <c r="GIW4" s="202"/>
      <c r="GIX4" s="202"/>
      <c r="GIY4" s="200"/>
      <c r="GJA4" s="203"/>
      <c r="GJC4" s="203"/>
      <c r="GJD4" s="197"/>
      <c r="GJE4" s="204"/>
      <c r="GJF4" s="199"/>
      <c r="GJG4" s="200"/>
      <c r="GJO4" s="200"/>
      <c r="GJR4" s="202"/>
      <c r="GJS4" s="202"/>
      <c r="GJT4" s="200"/>
      <c r="GJV4" s="203"/>
      <c r="GJX4" s="203"/>
      <c r="GJY4" s="197"/>
      <c r="GJZ4" s="204"/>
      <c r="GKA4" s="199"/>
      <c r="GKB4" s="200"/>
      <c r="GKJ4" s="200"/>
      <c r="GKM4" s="202"/>
      <c r="GKN4" s="202"/>
      <c r="GKO4" s="200"/>
      <c r="GKQ4" s="203"/>
      <c r="GKS4" s="203"/>
      <c r="GKT4" s="197"/>
      <c r="GKU4" s="204"/>
      <c r="GKV4" s="199"/>
      <c r="GKW4" s="200"/>
      <c r="GLE4" s="200"/>
      <c r="GLH4" s="202"/>
      <c r="GLI4" s="202"/>
      <c r="GLJ4" s="200"/>
      <c r="GLL4" s="203"/>
      <c r="GLN4" s="203"/>
      <c r="GLO4" s="197"/>
      <c r="GLP4" s="204"/>
      <c r="GLQ4" s="199"/>
      <c r="GLR4" s="200"/>
      <c r="GLZ4" s="200"/>
      <c r="GMC4" s="202"/>
      <c r="GMD4" s="202"/>
      <c r="GME4" s="200"/>
      <c r="GMG4" s="203"/>
      <c r="GMI4" s="203"/>
      <c r="GMJ4" s="197"/>
      <c r="GMK4" s="204"/>
      <c r="GML4" s="199"/>
      <c r="GMM4" s="200"/>
      <c r="GMU4" s="200"/>
      <c r="GMX4" s="202"/>
      <c r="GMY4" s="202"/>
      <c r="GMZ4" s="200"/>
      <c r="GNB4" s="203"/>
      <c r="GND4" s="203"/>
      <c r="GNE4" s="197"/>
      <c r="GNF4" s="204"/>
      <c r="GNG4" s="199"/>
      <c r="GNH4" s="200"/>
      <c r="GNP4" s="200"/>
      <c r="GNS4" s="202"/>
      <c r="GNT4" s="202"/>
      <c r="GNU4" s="200"/>
      <c r="GNW4" s="203"/>
      <c r="GNY4" s="203"/>
      <c r="GNZ4" s="197"/>
      <c r="GOA4" s="204"/>
      <c r="GOB4" s="199"/>
      <c r="GOC4" s="200"/>
      <c r="GOK4" s="200"/>
      <c r="GON4" s="202"/>
      <c r="GOO4" s="202"/>
      <c r="GOP4" s="200"/>
      <c r="GOR4" s="203"/>
      <c r="GOT4" s="203"/>
      <c r="GOU4" s="197"/>
      <c r="GOV4" s="204"/>
      <c r="GOW4" s="199"/>
      <c r="GOX4" s="200"/>
      <c r="GPF4" s="200"/>
      <c r="GPI4" s="202"/>
      <c r="GPJ4" s="202"/>
      <c r="GPK4" s="200"/>
      <c r="GPM4" s="203"/>
      <c r="GPO4" s="203"/>
      <c r="GPP4" s="197"/>
      <c r="GPQ4" s="204"/>
      <c r="GPR4" s="199"/>
      <c r="GPS4" s="200"/>
      <c r="GQA4" s="200"/>
      <c r="GQD4" s="202"/>
      <c r="GQE4" s="202"/>
      <c r="GQF4" s="200"/>
      <c r="GQH4" s="203"/>
      <c r="GQJ4" s="203"/>
      <c r="GQK4" s="197"/>
      <c r="GQL4" s="204"/>
      <c r="GQM4" s="199"/>
      <c r="GQN4" s="200"/>
      <c r="GQV4" s="200"/>
      <c r="GQY4" s="202"/>
      <c r="GQZ4" s="202"/>
      <c r="GRA4" s="200"/>
      <c r="GRC4" s="203"/>
      <c r="GRE4" s="203"/>
      <c r="GRF4" s="197"/>
      <c r="GRG4" s="204"/>
      <c r="GRH4" s="199"/>
      <c r="GRI4" s="200"/>
      <c r="GRQ4" s="200"/>
      <c r="GRT4" s="202"/>
      <c r="GRU4" s="202"/>
      <c r="GRV4" s="200"/>
      <c r="GRX4" s="203"/>
      <c r="GRZ4" s="203"/>
      <c r="GSA4" s="197"/>
      <c r="GSB4" s="204"/>
      <c r="GSC4" s="199"/>
      <c r="GSD4" s="200"/>
      <c r="GSL4" s="200"/>
      <c r="GSO4" s="202"/>
      <c r="GSP4" s="202"/>
      <c r="GSQ4" s="200"/>
      <c r="GSS4" s="203"/>
      <c r="GSU4" s="203"/>
      <c r="GSV4" s="197"/>
      <c r="GSW4" s="204"/>
      <c r="GSX4" s="199"/>
      <c r="GSY4" s="200"/>
      <c r="GTG4" s="200"/>
      <c r="GTJ4" s="202"/>
      <c r="GTK4" s="202"/>
      <c r="GTL4" s="200"/>
      <c r="GTN4" s="203"/>
      <c r="GTP4" s="203"/>
      <c r="GTQ4" s="197"/>
      <c r="GTR4" s="204"/>
      <c r="GTS4" s="199"/>
      <c r="GTT4" s="200"/>
      <c r="GUB4" s="200"/>
      <c r="GUE4" s="202"/>
      <c r="GUF4" s="202"/>
      <c r="GUG4" s="200"/>
      <c r="GUI4" s="203"/>
      <c r="GUK4" s="203"/>
      <c r="GUL4" s="197"/>
      <c r="GUM4" s="204"/>
      <c r="GUN4" s="199"/>
      <c r="GUO4" s="200"/>
      <c r="GUW4" s="200"/>
      <c r="GUZ4" s="202"/>
      <c r="GVA4" s="202"/>
      <c r="GVB4" s="200"/>
      <c r="GVD4" s="203"/>
      <c r="GVF4" s="203"/>
      <c r="GVG4" s="197"/>
      <c r="GVH4" s="204"/>
      <c r="GVI4" s="199"/>
      <c r="GVJ4" s="200"/>
      <c r="GVR4" s="200"/>
      <c r="GVU4" s="202"/>
      <c r="GVV4" s="202"/>
      <c r="GVW4" s="200"/>
      <c r="GVY4" s="203"/>
      <c r="GWA4" s="203"/>
      <c r="GWB4" s="197"/>
      <c r="GWC4" s="204"/>
      <c r="GWD4" s="199"/>
      <c r="GWE4" s="200"/>
      <c r="GWM4" s="200"/>
      <c r="GWP4" s="202"/>
      <c r="GWQ4" s="202"/>
      <c r="GWR4" s="200"/>
      <c r="GWT4" s="203"/>
      <c r="GWV4" s="203"/>
      <c r="GWW4" s="197"/>
      <c r="GWX4" s="204"/>
      <c r="GWY4" s="199"/>
      <c r="GWZ4" s="200"/>
      <c r="GXH4" s="200"/>
      <c r="GXK4" s="202"/>
      <c r="GXL4" s="202"/>
      <c r="GXM4" s="200"/>
      <c r="GXO4" s="203"/>
      <c r="GXQ4" s="203"/>
      <c r="GXR4" s="197"/>
      <c r="GXS4" s="204"/>
      <c r="GXT4" s="199"/>
      <c r="GXU4" s="200"/>
      <c r="GYC4" s="200"/>
      <c r="GYF4" s="202"/>
      <c r="GYG4" s="202"/>
      <c r="GYH4" s="200"/>
      <c r="GYJ4" s="203"/>
      <c r="GYL4" s="203"/>
      <c r="GYM4" s="197"/>
      <c r="GYN4" s="204"/>
      <c r="GYO4" s="199"/>
      <c r="GYP4" s="200"/>
      <c r="GYX4" s="200"/>
      <c r="GZA4" s="202"/>
      <c r="GZB4" s="202"/>
      <c r="GZC4" s="200"/>
      <c r="GZE4" s="203"/>
      <c r="GZG4" s="203"/>
      <c r="GZH4" s="197"/>
      <c r="GZI4" s="204"/>
      <c r="GZJ4" s="199"/>
      <c r="GZK4" s="200"/>
      <c r="GZS4" s="200"/>
      <c r="GZV4" s="202"/>
      <c r="GZW4" s="202"/>
      <c r="GZX4" s="200"/>
      <c r="GZZ4" s="203"/>
      <c r="HAB4" s="203"/>
      <c r="HAC4" s="197"/>
      <c r="HAD4" s="204"/>
      <c r="HAE4" s="199"/>
      <c r="HAF4" s="200"/>
      <c r="HAN4" s="200"/>
      <c r="HAQ4" s="202"/>
      <c r="HAR4" s="202"/>
      <c r="HAS4" s="200"/>
      <c r="HAU4" s="203"/>
      <c r="HAW4" s="203"/>
      <c r="HAX4" s="197"/>
      <c r="HAY4" s="204"/>
      <c r="HAZ4" s="199"/>
      <c r="HBA4" s="200"/>
      <c r="HBI4" s="200"/>
      <c r="HBL4" s="202"/>
      <c r="HBM4" s="202"/>
      <c r="HBN4" s="200"/>
      <c r="HBP4" s="203"/>
      <c r="HBR4" s="203"/>
      <c r="HBS4" s="197"/>
      <c r="HBT4" s="204"/>
      <c r="HBU4" s="199"/>
      <c r="HBV4" s="200"/>
      <c r="HCD4" s="200"/>
      <c r="HCG4" s="202"/>
      <c r="HCH4" s="202"/>
      <c r="HCI4" s="200"/>
      <c r="HCK4" s="203"/>
      <c r="HCM4" s="203"/>
      <c r="HCN4" s="197"/>
      <c r="HCO4" s="204"/>
      <c r="HCP4" s="199"/>
      <c r="HCQ4" s="200"/>
      <c r="HCY4" s="200"/>
      <c r="HDB4" s="202"/>
      <c r="HDC4" s="202"/>
      <c r="HDD4" s="200"/>
      <c r="HDF4" s="203"/>
      <c r="HDH4" s="203"/>
      <c r="HDI4" s="197"/>
      <c r="HDJ4" s="204"/>
      <c r="HDK4" s="199"/>
      <c r="HDL4" s="200"/>
      <c r="HDT4" s="200"/>
      <c r="HDW4" s="202"/>
      <c r="HDX4" s="202"/>
      <c r="HDY4" s="200"/>
      <c r="HEA4" s="203"/>
      <c r="HEC4" s="203"/>
      <c r="HED4" s="197"/>
      <c r="HEE4" s="204"/>
      <c r="HEF4" s="199"/>
      <c r="HEG4" s="200"/>
      <c r="HEO4" s="200"/>
      <c r="HER4" s="202"/>
      <c r="HES4" s="202"/>
      <c r="HET4" s="200"/>
      <c r="HEV4" s="203"/>
      <c r="HEX4" s="203"/>
      <c r="HEY4" s="197"/>
      <c r="HEZ4" s="204"/>
      <c r="HFA4" s="199"/>
      <c r="HFB4" s="200"/>
      <c r="HFJ4" s="200"/>
      <c r="HFM4" s="202"/>
      <c r="HFN4" s="202"/>
      <c r="HFO4" s="200"/>
      <c r="HFQ4" s="203"/>
      <c r="HFS4" s="203"/>
      <c r="HFT4" s="197"/>
      <c r="HFU4" s="204"/>
      <c r="HFV4" s="199"/>
      <c r="HFW4" s="200"/>
      <c r="HGE4" s="200"/>
      <c r="HGH4" s="202"/>
      <c r="HGI4" s="202"/>
      <c r="HGJ4" s="200"/>
      <c r="HGL4" s="203"/>
      <c r="HGN4" s="203"/>
      <c r="HGO4" s="197"/>
      <c r="HGP4" s="204"/>
      <c r="HGQ4" s="199"/>
      <c r="HGR4" s="200"/>
      <c r="HGZ4" s="200"/>
      <c r="HHC4" s="202"/>
      <c r="HHD4" s="202"/>
      <c r="HHE4" s="200"/>
      <c r="HHG4" s="203"/>
      <c r="HHI4" s="203"/>
      <c r="HHJ4" s="197"/>
      <c r="HHK4" s="204"/>
      <c r="HHL4" s="199"/>
      <c r="HHM4" s="200"/>
      <c r="HHU4" s="200"/>
      <c r="HHX4" s="202"/>
      <c r="HHY4" s="202"/>
      <c r="HHZ4" s="200"/>
      <c r="HIB4" s="203"/>
      <c r="HID4" s="203"/>
      <c r="HIE4" s="197"/>
      <c r="HIF4" s="204"/>
      <c r="HIG4" s="199"/>
      <c r="HIH4" s="200"/>
      <c r="HIP4" s="200"/>
      <c r="HIS4" s="202"/>
      <c r="HIT4" s="202"/>
      <c r="HIU4" s="200"/>
      <c r="HIW4" s="203"/>
      <c r="HIY4" s="203"/>
      <c r="HIZ4" s="197"/>
      <c r="HJA4" s="204"/>
      <c r="HJB4" s="199"/>
      <c r="HJC4" s="200"/>
      <c r="HJK4" s="200"/>
      <c r="HJN4" s="202"/>
      <c r="HJO4" s="202"/>
      <c r="HJP4" s="200"/>
      <c r="HJR4" s="203"/>
      <c r="HJT4" s="203"/>
      <c r="HJU4" s="197"/>
      <c r="HJV4" s="204"/>
      <c r="HJW4" s="199"/>
      <c r="HJX4" s="200"/>
      <c r="HKF4" s="200"/>
      <c r="HKI4" s="202"/>
      <c r="HKJ4" s="202"/>
      <c r="HKK4" s="200"/>
      <c r="HKM4" s="203"/>
      <c r="HKO4" s="203"/>
      <c r="HKP4" s="197"/>
      <c r="HKQ4" s="204"/>
      <c r="HKR4" s="199"/>
      <c r="HKS4" s="200"/>
      <c r="HLA4" s="200"/>
      <c r="HLD4" s="202"/>
      <c r="HLE4" s="202"/>
      <c r="HLF4" s="200"/>
      <c r="HLH4" s="203"/>
      <c r="HLJ4" s="203"/>
      <c r="HLK4" s="197"/>
      <c r="HLL4" s="204"/>
      <c r="HLM4" s="199"/>
      <c r="HLN4" s="200"/>
      <c r="HLV4" s="200"/>
      <c r="HLY4" s="202"/>
      <c r="HLZ4" s="202"/>
      <c r="HMA4" s="200"/>
      <c r="HMC4" s="203"/>
      <c r="HME4" s="203"/>
      <c r="HMF4" s="197"/>
      <c r="HMG4" s="204"/>
      <c r="HMH4" s="199"/>
      <c r="HMI4" s="200"/>
      <c r="HMQ4" s="200"/>
      <c r="HMT4" s="202"/>
      <c r="HMU4" s="202"/>
      <c r="HMV4" s="200"/>
      <c r="HMX4" s="203"/>
      <c r="HMZ4" s="203"/>
      <c r="HNA4" s="197"/>
      <c r="HNB4" s="204"/>
      <c r="HNC4" s="199"/>
      <c r="HND4" s="200"/>
      <c r="HNL4" s="200"/>
      <c r="HNO4" s="202"/>
      <c r="HNP4" s="202"/>
      <c r="HNQ4" s="200"/>
      <c r="HNS4" s="203"/>
      <c r="HNU4" s="203"/>
      <c r="HNV4" s="197"/>
      <c r="HNW4" s="204"/>
      <c r="HNX4" s="199"/>
      <c r="HNY4" s="200"/>
      <c r="HOG4" s="200"/>
      <c r="HOJ4" s="202"/>
      <c r="HOK4" s="202"/>
      <c r="HOL4" s="200"/>
      <c r="HON4" s="203"/>
      <c r="HOP4" s="203"/>
      <c r="HOQ4" s="197"/>
      <c r="HOR4" s="204"/>
      <c r="HOS4" s="199"/>
      <c r="HOT4" s="200"/>
      <c r="HPB4" s="200"/>
      <c r="HPE4" s="202"/>
      <c r="HPF4" s="202"/>
      <c r="HPG4" s="200"/>
      <c r="HPI4" s="203"/>
      <c r="HPK4" s="203"/>
      <c r="HPL4" s="197"/>
      <c r="HPM4" s="204"/>
      <c r="HPN4" s="199"/>
      <c r="HPO4" s="200"/>
      <c r="HPW4" s="200"/>
      <c r="HPZ4" s="202"/>
      <c r="HQA4" s="202"/>
      <c r="HQB4" s="200"/>
      <c r="HQD4" s="203"/>
      <c r="HQF4" s="203"/>
      <c r="HQG4" s="197"/>
      <c r="HQH4" s="204"/>
      <c r="HQI4" s="199"/>
      <c r="HQJ4" s="200"/>
      <c r="HQR4" s="200"/>
      <c r="HQU4" s="202"/>
      <c r="HQV4" s="202"/>
      <c r="HQW4" s="200"/>
      <c r="HQY4" s="203"/>
      <c r="HRA4" s="203"/>
      <c r="HRB4" s="197"/>
      <c r="HRC4" s="204"/>
      <c r="HRD4" s="199"/>
      <c r="HRE4" s="200"/>
      <c r="HRM4" s="200"/>
      <c r="HRP4" s="202"/>
      <c r="HRQ4" s="202"/>
      <c r="HRR4" s="200"/>
      <c r="HRT4" s="203"/>
      <c r="HRV4" s="203"/>
      <c r="HRW4" s="197"/>
      <c r="HRX4" s="204"/>
      <c r="HRY4" s="199"/>
      <c r="HRZ4" s="200"/>
      <c r="HSH4" s="200"/>
      <c r="HSK4" s="202"/>
      <c r="HSL4" s="202"/>
      <c r="HSM4" s="200"/>
      <c r="HSO4" s="203"/>
      <c r="HSQ4" s="203"/>
      <c r="HSR4" s="197"/>
      <c r="HSS4" s="204"/>
      <c r="HST4" s="199"/>
      <c r="HSU4" s="200"/>
      <c r="HTC4" s="200"/>
      <c r="HTF4" s="202"/>
      <c r="HTG4" s="202"/>
      <c r="HTH4" s="200"/>
      <c r="HTJ4" s="203"/>
      <c r="HTL4" s="203"/>
      <c r="HTM4" s="197"/>
      <c r="HTN4" s="204"/>
      <c r="HTO4" s="199"/>
      <c r="HTP4" s="200"/>
      <c r="HTX4" s="200"/>
      <c r="HUA4" s="202"/>
      <c r="HUB4" s="202"/>
      <c r="HUC4" s="200"/>
      <c r="HUE4" s="203"/>
      <c r="HUG4" s="203"/>
      <c r="HUH4" s="197"/>
      <c r="HUI4" s="204"/>
      <c r="HUJ4" s="199"/>
      <c r="HUK4" s="200"/>
      <c r="HUS4" s="200"/>
      <c r="HUV4" s="202"/>
      <c r="HUW4" s="202"/>
      <c r="HUX4" s="200"/>
      <c r="HUZ4" s="203"/>
      <c r="HVB4" s="203"/>
      <c r="HVC4" s="197"/>
      <c r="HVD4" s="204"/>
      <c r="HVE4" s="199"/>
      <c r="HVF4" s="200"/>
      <c r="HVN4" s="200"/>
      <c r="HVQ4" s="202"/>
      <c r="HVR4" s="202"/>
      <c r="HVS4" s="200"/>
      <c r="HVU4" s="203"/>
      <c r="HVW4" s="203"/>
      <c r="HVX4" s="197"/>
      <c r="HVY4" s="204"/>
      <c r="HVZ4" s="199"/>
      <c r="HWA4" s="200"/>
      <c r="HWI4" s="200"/>
      <c r="HWL4" s="202"/>
      <c r="HWM4" s="202"/>
      <c r="HWN4" s="200"/>
      <c r="HWP4" s="203"/>
      <c r="HWR4" s="203"/>
      <c r="HWS4" s="197"/>
      <c r="HWT4" s="204"/>
      <c r="HWU4" s="199"/>
      <c r="HWV4" s="200"/>
      <c r="HXD4" s="200"/>
      <c r="HXG4" s="202"/>
      <c r="HXH4" s="202"/>
      <c r="HXI4" s="200"/>
      <c r="HXK4" s="203"/>
      <c r="HXM4" s="203"/>
      <c r="HXN4" s="197"/>
      <c r="HXO4" s="204"/>
      <c r="HXP4" s="199"/>
      <c r="HXQ4" s="200"/>
      <c r="HXY4" s="200"/>
      <c r="HYB4" s="202"/>
      <c r="HYC4" s="202"/>
      <c r="HYD4" s="200"/>
      <c r="HYF4" s="203"/>
      <c r="HYH4" s="203"/>
      <c r="HYI4" s="197"/>
      <c r="HYJ4" s="204"/>
      <c r="HYK4" s="199"/>
      <c r="HYL4" s="200"/>
      <c r="HYT4" s="200"/>
      <c r="HYW4" s="202"/>
      <c r="HYX4" s="202"/>
      <c r="HYY4" s="200"/>
      <c r="HZA4" s="203"/>
      <c r="HZC4" s="203"/>
      <c r="HZD4" s="197"/>
      <c r="HZE4" s="204"/>
      <c r="HZF4" s="199"/>
      <c r="HZG4" s="200"/>
      <c r="HZO4" s="200"/>
      <c r="HZR4" s="202"/>
      <c r="HZS4" s="202"/>
      <c r="HZT4" s="200"/>
      <c r="HZV4" s="203"/>
      <c r="HZX4" s="203"/>
      <c r="HZY4" s="197"/>
      <c r="HZZ4" s="204"/>
      <c r="IAA4" s="199"/>
      <c r="IAB4" s="200"/>
      <c r="IAJ4" s="200"/>
      <c r="IAM4" s="202"/>
      <c r="IAN4" s="202"/>
      <c r="IAO4" s="200"/>
      <c r="IAQ4" s="203"/>
      <c r="IAS4" s="203"/>
      <c r="IAT4" s="197"/>
      <c r="IAU4" s="204"/>
      <c r="IAV4" s="199"/>
      <c r="IAW4" s="200"/>
      <c r="IBE4" s="200"/>
      <c r="IBH4" s="202"/>
      <c r="IBI4" s="202"/>
      <c r="IBJ4" s="200"/>
      <c r="IBL4" s="203"/>
      <c r="IBN4" s="203"/>
      <c r="IBO4" s="197"/>
      <c r="IBP4" s="204"/>
      <c r="IBQ4" s="199"/>
      <c r="IBR4" s="200"/>
      <c r="IBZ4" s="200"/>
      <c r="ICC4" s="202"/>
      <c r="ICD4" s="202"/>
      <c r="ICE4" s="200"/>
      <c r="ICG4" s="203"/>
      <c r="ICI4" s="203"/>
      <c r="ICJ4" s="197"/>
      <c r="ICK4" s="204"/>
      <c r="ICL4" s="199"/>
      <c r="ICM4" s="200"/>
      <c r="ICU4" s="200"/>
      <c r="ICX4" s="202"/>
      <c r="ICY4" s="202"/>
      <c r="ICZ4" s="200"/>
      <c r="IDB4" s="203"/>
      <c r="IDD4" s="203"/>
      <c r="IDE4" s="197"/>
      <c r="IDF4" s="204"/>
      <c r="IDG4" s="199"/>
      <c r="IDH4" s="200"/>
      <c r="IDP4" s="200"/>
      <c r="IDS4" s="202"/>
      <c r="IDT4" s="202"/>
      <c r="IDU4" s="200"/>
      <c r="IDW4" s="203"/>
      <c r="IDY4" s="203"/>
      <c r="IDZ4" s="197"/>
      <c r="IEA4" s="204"/>
      <c r="IEB4" s="199"/>
      <c r="IEC4" s="200"/>
      <c r="IEK4" s="200"/>
      <c r="IEN4" s="202"/>
      <c r="IEO4" s="202"/>
      <c r="IEP4" s="200"/>
      <c r="IER4" s="203"/>
      <c r="IET4" s="203"/>
      <c r="IEU4" s="197"/>
      <c r="IEV4" s="204"/>
      <c r="IEW4" s="199"/>
      <c r="IEX4" s="200"/>
      <c r="IFF4" s="200"/>
      <c r="IFI4" s="202"/>
      <c r="IFJ4" s="202"/>
      <c r="IFK4" s="200"/>
      <c r="IFM4" s="203"/>
      <c r="IFO4" s="203"/>
      <c r="IFP4" s="197"/>
      <c r="IFQ4" s="204"/>
      <c r="IFR4" s="199"/>
      <c r="IFS4" s="200"/>
      <c r="IGA4" s="200"/>
      <c r="IGD4" s="202"/>
      <c r="IGE4" s="202"/>
      <c r="IGF4" s="200"/>
      <c r="IGH4" s="203"/>
      <c r="IGJ4" s="203"/>
      <c r="IGK4" s="197"/>
      <c r="IGL4" s="204"/>
      <c r="IGM4" s="199"/>
      <c r="IGN4" s="200"/>
      <c r="IGV4" s="200"/>
      <c r="IGY4" s="202"/>
      <c r="IGZ4" s="202"/>
      <c r="IHA4" s="200"/>
      <c r="IHC4" s="203"/>
      <c r="IHE4" s="203"/>
      <c r="IHF4" s="197"/>
      <c r="IHG4" s="204"/>
      <c r="IHH4" s="199"/>
      <c r="IHI4" s="200"/>
      <c r="IHQ4" s="200"/>
      <c r="IHT4" s="202"/>
      <c r="IHU4" s="202"/>
      <c r="IHV4" s="200"/>
      <c r="IHX4" s="203"/>
      <c r="IHZ4" s="203"/>
      <c r="IIA4" s="197"/>
      <c r="IIB4" s="204"/>
      <c r="IIC4" s="199"/>
      <c r="IID4" s="200"/>
      <c r="IIL4" s="200"/>
      <c r="IIO4" s="202"/>
      <c r="IIP4" s="202"/>
      <c r="IIQ4" s="200"/>
      <c r="IIS4" s="203"/>
      <c r="IIU4" s="203"/>
      <c r="IIV4" s="197"/>
      <c r="IIW4" s="204"/>
      <c r="IIX4" s="199"/>
      <c r="IIY4" s="200"/>
      <c r="IJG4" s="200"/>
      <c r="IJJ4" s="202"/>
      <c r="IJK4" s="202"/>
      <c r="IJL4" s="200"/>
      <c r="IJN4" s="203"/>
      <c r="IJP4" s="203"/>
      <c r="IJQ4" s="197"/>
      <c r="IJR4" s="204"/>
      <c r="IJS4" s="199"/>
      <c r="IJT4" s="200"/>
      <c r="IKB4" s="200"/>
      <c r="IKE4" s="202"/>
      <c r="IKF4" s="202"/>
      <c r="IKG4" s="200"/>
      <c r="IKI4" s="203"/>
      <c r="IKK4" s="203"/>
      <c r="IKL4" s="197"/>
      <c r="IKM4" s="204"/>
      <c r="IKN4" s="199"/>
      <c r="IKO4" s="200"/>
      <c r="IKW4" s="200"/>
      <c r="IKZ4" s="202"/>
      <c r="ILA4" s="202"/>
      <c r="ILB4" s="200"/>
      <c r="ILD4" s="203"/>
      <c r="ILF4" s="203"/>
      <c r="ILG4" s="197"/>
      <c r="ILH4" s="204"/>
      <c r="ILI4" s="199"/>
      <c r="ILJ4" s="200"/>
      <c r="ILR4" s="200"/>
      <c r="ILU4" s="202"/>
      <c r="ILV4" s="202"/>
      <c r="ILW4" s="200"/>
      <c r="ILY4" s="203"/>
      <c r="IMA4" s="203"/>
      <c r="IMB4" s="197"/>
      <c r="IMC4" s="204"/>
      <c r="IMD4" s="199"/>
      <c r="IME4" s="200"/>
      <c r="IMM4" s="200"/>
      <c r="IMP4" s="202"/>
      <c r="IMQ4" s="202"/>
      <c r="IMR4" s="200"/>
      <c r="IMT4" s="203"/>
      <c r="IMV4" s="203"/>
      <c r="IMW4" s="197"/>
      <c r="IMX4" s="204"/>
      <c r="IMY4" s="199"/>
      <c r="IMZ4" s="200"/>
      <c r="INH4" s="200"/>
      <c r="INK4" s="202"/>
      <c r="INL4" s="202"/>
      <c r="INM4" s="200"/>
      <c r="INO4" s="203"/>
      <c r="INQ4" s="203"/>
      <c r="INR4" s="197"/>
      <c r="INS4" s="204"/>
      <c r="INT4" s="199"/>
      <c r="INU4" s="200"/>
      <c r="IOC4" s="200"/>
      <c r="IOF4" s="202"/>
      <c r="IOG4" s="202"/>
      <c r="IOH4" s="200"/>
      <c r="IOJ4" s="203"/>
      <c r="IOL4" s="203"/>
      <c r="IOM4" s="197"/>
      <c r="ION4" s="204"/>
      <c r="IOO4" s="199"/>
      <c r="IOP4" s="200"/>
      <c r="IOX4" s="200"/>
      <c r="IPA4" s="202"/>
      <c r="IPB4" s="202"/>
      <c r="IPC4" s="200"/>
      <c r="IPE4" s="203"/>
      <c r="IPG4" s="203"/>
      <c r="IPH4" s="197"/>
      <c r="IPI4" s="204"/>
      <c r="IPJ4" s="199"/>
      <c r="IPK4" s="200"/>
      <c r="IPS4" s="200"/>
      <c r="IPV4" s="202"/>
      <c r="IPW4" s="202"/>
      <c r="IPX4" s="200"/>
      <c r="IPZ4" s="203"/>
      <c r="IQB4" s="203"/>
      <c r="IQC4" s="197"/>
      <c r="IQD4" s="204"/>
      <c r="IQE4" s="199"/>
      <c r="IQF4" s="200"/>
      <c r="IQN4" s="200"/>
      <c r="IQQ4" s="202"/>
      <c r="IQR4" s="202"/>
      <c r="IQS4" s="200"/>
      <c r="IQU4" s="203"/>
      <c r="IQW4" s="203"/>
      <c r="IQX4" s="197"/>
      <c r="IQY4" s="204"/>
      <c r="IQZ4" s="199"/>
      <c r="IRA4" s="200"/>
      <c r="IRI4" s="200"/>
      <c r="IRL4" s="202"/>
      <c r="IRM4" s="202"/>
      <c r="IRN4" s="200"/>
      <c r="IRP4" s="203"/>
      <c r="IRR4" s="203"/>
      <c r="IRS4" s="197"/>
      <c r="IRT4" s="204"/>
      <c r="IRU4" s="199"/>
      <c r="IRV4" s="200"/>
      <c r="ISD4" s="200"/>
      <c r="ISG4" s="202"/>
      <c r="ISH4" s="202"/>
      <c r="ISI4" s="200"/>
      <c r="ISK4" s="203"/>
      <c r="ISM4" s="203"/>
      <c r="ISN4" s="197"/>
      <c r="ISO4" s="204"/>
      <c r="ISP4" s="199"/>
      <c r="ISQ4" s="200"/>
      <c r="ISY4" s="200"/>
      <c r="ITB4" s="202"/>
      <c r="ITC4" s="202"/>
      <c r="ITD4" s="200"/>
      <c r="ITF4" s="203"/>
      <c r="ITH4" s="203"/>
      <c r="ITI4" s="197"/>
      <c r="ITJ4" s="204"/>
      <c r="ITK4" s="199"/>
      <c r="ITL4" s="200"/>
      <c r="ITT4" s="200"/>
      <c r="ITW4" s="202"/>
      <c r="ITX4" s="202"/>
      <c r="ITY4" s="200"/>
      <c r="IUA4" s="203"/>
      <c r="IUC4" s="203"/>
      <c r="IUD4" s="197"/>
      <c r="IUE4" s="204"/>
      <c r="IUF4" s="199"/>
      <c r="IUG4" s="200"/>
      <c r="IUO4" s="200"/>
      <c r="IUR4" s="202"/>
      <c r="IUS4" s="202"/>
      <c r="IUT4" s="200"/>
      <c r="IUV4" s="203"/>
      <c r="IUX4" s="203"/>
      <c r="IUY4" s="197"/>
      <c r="IUZ4" s="204"/>
      <c r="IVA4" s="199"/>
      <c r="IVB4" s="200"/>
      <c r="IVJ4" s="200"/>
      <c r="IVM4" s="202"/>
      <c r="IVN4" s="202"/>
      <c r="IVO4" s="200"/>
      <c r="IVQ4" s="203"/>
      <c r="IVS4" s="203"/>
      <c r="IVT4" s="197"/>
      <c r="IVU4" s="204"/>
      <c r="IVV4" s="199"/>
      <c r="IVW4" s="200"/>
      <c r="IWE4" s="200"/>
      <c r="IWH4" s="202"/>
      <c r="IWI4" s="202"/>
      <c r="IWJ4" s="200"/>
      <c r="IWL4" s="203"/>
      <c r="IWN4" s="203"/>
      <c r="IWO4" s="197"/>
      <c r="IWP4" s="204"/>
      <c r="IWQ4" s="199"/>
      <c r="IWR4" s="200"/>
      <c r="IWZ4" s="200"/>
      <c r="IXC4" s="202"/>
      <c r="IXD4" s="202"/>
      <c r="IXE4" s="200"/>
      <c r="IXG4" s="203"/>
      <c r="IXI4" s="203"/>
      <c r="IXJ4" s="197"/>
      <c r="IXK4" s="204"/>
      <c r="IXL4" s="199"/>
      <c r="IXM4" s="200"/>
      <c r="IXU4" s="200"/>
      <c r="IXX4" s="202"/>
      <c r="IXY4" s="202"/>
      <c r="IXZ4" s="200"/>
      <c r="IYB4" s="203"/>
      <c r="IYD4" s="203"/>
      <c r="IYE4" s="197"/>
      <c r="IYF4" s="204"/>
      <c r="IYG4" s="199"/>
      <c r="IYH4" s="200"/>
      <c r="IYP4" s="200"/>
      <c r="IYS4" s="202"/>
      <c r="IYT4" s="202"/>
      <c r="IYU4" s="200"/>
      <c r="IYW4" s="203"/>
      <c r="IYY4" s="203"/>
      <c r="IYZ4" s="197"/>
      <c r="IZA4" s="204"/>
      <c r="IZB4" s="199"/>
      <c r="IZC4" s="200"/>
      <c r="IZK4" s="200"/>
      <c r="IZN4" s="202"/>
      <c r="IZO4" s="202"/>
      <c r="IZP4" s="200"/>
      <c r="IZR4" s="203"/>
      <c r="IZT4" s="203"/>
      <c r="IZU4" s="197"/>
      <c r="IZV4" s="204"/>
      <c r="IZW4" s="199"/>
      <c r="IZX4" s="200"/>
      <c r="JAF4" s="200"/>
      <c r="JAI4" s="202"/>
      <c r="JAJ4" s="202"/>
      <c r="JAK4" s="200"/>
      <c r="JAM4" s="203"/>
      <c r="JAO4" s="203"/>
      <c r="JAP4" s="197"/>
      <c r="JAQ4" s="204"/>
      <c r="JAR4" s="199"/>
      <c r="JAS4" s="200"/>
      <c r="JBA4" s="200"/>
      <c r="JBD4" s="202"/>
      <c r="JBE4" s="202"/>
      <c r="JBF4" s="200"/>
      <c r="JBH4" s="203"/>
      <c r="JBJ4" s="203"/>
      <c r="JBK4" s="197"/>
      <c r="JBL4" s="204"/>
      <c r="JBM4" s="199"/>
      <c r="JBN4" s="200"/>
      <c r="JBV4" s="200"/>
      <c r="JBY4" s="202"/>
      <c r="JBZ4" s="202"/>
      <c r="JCA4" s="200"/>
      <c r="JCC4" s="203"/>
      <c r="JCE4" s="203"/>
      <c r="JCF4" s="197"/>
      <c r="JCG4" s="204"/>
      <c r="JCH4" s="199"/>
      <c r="JCI4" s="200"/>
      <c r="JCQ4" s="200"/>
      <c r="JCT4" s="202"/>
      <c r="JCU4" s="202"/>
      <c r="JCV4" s="200"/>
      <c r="JCX4" s="203"/>
      <c r="JCZ4" s="203"/>
      <c r="JDA4" s="197"/>
      <c r="JDB4" s="204"/>
      <c r="JDC4" s="199"/>
      <c r="JDD4" s="200"/>
      <c r="JDL4" s="200"/>
      <c r="JDO4" s="202"/>
      <c r="JDP4" s="202"/>
      <c r="JDQ4" s="200"/>
      <c r="JDS4" s="203"/>
      <c r="JDU4" s="203"/>
      <c r="JDV4" s="197"/>
      <c r="JDW4" s="204"/>
      <c r="JDX4" s="199"/>
      <c r="JDY4" s="200"/>
      <c r="JEG4" s="200"/>
      <c r="JEJ4" s="202"/>
      <c r="JEK4" s="202"/>
      <c r="JEL4" s="200"/>
      <c r="JEN4" s="203"/>
      <c r="JEP4" s="203"/>
      <c r="JEQ4" s="197"/>
      <c r="JER4" s="204"/>
      <c r="JES4" s="199"/>
      <c r="JET4" s="200"/>
      <c r="JFB4" s="200"/>
      <c r="JFE4" s="202"/>
      <c r="JFF4" s="202"/>
      <c r="JFG4" s="200"/>
      <c r="JFI4" s="203"/>
      <c r="JFK4" s="203"/>
      <c r="JFL4" s="197"/>
      <c r="JFM4" s="204"/>
      <c r="JFN4" s="199"/>
      <c r="JFO4" s="200"/>
      <c r="JFW4" s="200"/>
      <c r="JFZ4" s="202"/>
      <c r="JGA4" s="202"/>
      <c r="JGB4" s="200"/>
      <c r="JGD4" s="203"/>
      <c r="JGF4" s="203"/>
      <c r="JGG4" s="197"/>
      <c r="JGH4" s="204"/>
      <c r="JGI4" s="199"/>
      <c r="JGJ4" s="200"/>
      <c r="JGR4" s="200"/>
      <c r="JGU4" s="202"/>
      <c r="JGV4" s="202"/>
      <c r="JGW4" s="200"/>
      <c r="JGY4" s="203"/>
      <c r="JHA4" s="203"/>
      <c r="JHB4" s="197"/>
      <c r="JHC4" s="204"/>
      <c r="JHD4" s="199"/>
      <c r="JHE4" s="200"/>
      <c r="JHM4" s="200"/>
      <c r="JHP4" s="202"/>
      <c r="JHQ4" s="202"/>
      <c r="JHR4" s="200"/>
      <c r="JHT4" s="203"/>
      <c r="JHV4" s="203"/>
      <c r="JHW4" s="197"/>
      <c r="JHX4" s="204"/>
      <c r="JHY4" s="199"/>
      <c r="JHZ4" s="200"/>
      <c r="JIH4" s="200"/>
      <c r="JIK4" s="202"/>
      <c r="JIL4" s="202"/>
      <c r="JIM4" s="200"/>
      <c r="JIO4" s="203"/>
      <c r="JIQ4" s="203"/>
      <c r="JIR4" s="197"/>
      <c r="JIS4" s="204"/>
      <c r="JIT4" s="199"/>
      <c r="JIU4" s="200"/>
      <c r="JJC4" s="200"/>
      <c r="JJF4" s="202"/>
      <c r="JJG4" s="202"/>
      <c r="JJH4" s="200"/>
      <c r="JJJ4" s="203"/>
      <c r="JJL4" s="203"/>
      <c r="JJM4" s="197"/>
      <c r="JJN4" s="204"/>
      <c r="JJO4" s="199"/>
      <c r="JJP4" s="200"/>
      <c r="JJX4" s="200"/>
      <c r="JKA4" s="202"/>
      <c r="JKB4" s="202"/>
      <c r="JKC4" s="200"/>
      <c r="JKE4" s="203"/>
      <c r="JKG4" s="203"/>
      <c r="JKH4" s="197"/>
      <c r="JKI4" s="204"/>
      <c r="JKJ4" s="199"/>
      <c r="JKK4" s="200"/>
      <c r="JKS4" s="200"/>
      <c r="JKV4" s="202"/>
      <c r="JKW4" s="202"/>
      <c r="JKX4" s="200"/>
      <c r="JKZ4" s="203"/>
      <c r="JLB4" s="203"/>
      <c r="JLC4" s="197"/>
      <c r="JLD4" s="204"/>
      <c r="JLE4" s="199"/>
      <c r="JLF4" s="200"/>
      <c r="JLN4" s="200"/>
      <c r="JLQ4" s="202"/>
      <c r="JLR4" s="202"/>
      <c r="JLS4" s="200"/>
      <c r="JLU4" s="203"/>
      <c r="JLW4" s="203"/>
      <c r="JLX4" s="197"/>
      <c r="JLY4" s="204"/>
      <c r="JLZ4" s="199"/>
      <c r="JMA4" s="200"/>
      <c r="JMI4" s="200"/>
      <c r="JML4" s="202"/>
      <c r="JMM4" s="202"/>
      <c r="JMN4" s="200"/>
      <c r="JMP4" s="203"/>
      <c r="JMR4" s="203"/>
      <c r="JMS4" s="197"/>
      <c r="JMT4" s="204"/>
      <c r="JMU4" s="199"/>
      <c r="JMV4" s="200"/>
      <c r="JND4" s="200"/>
      <c r="JNG4" s="202"/>
      <c r="JNH4" s="202"/>
      <c r="JNI4" s="200"/>
      <c r="JNK4" s="203"/>
      <c r="JNM4" s="203"/>
      <c r="JNN4" s="197"/>
      <c r="JNO4" s="204"/>
      <c r="JNP4" s="199"/>
      <c r="JNQ4" s="200"/>
      <c r="JNY4" s="200"/>
      <c r="JOB4" s="202"/>
      <c r="JOC4" s="202"/>
      <c r="JOD4" s="200"/>
      <c r="JOF4" s="203"/>
      <c r="JOH4" s="203"/>
      <c r="JOI4" s="197"/>
      <c r="JOJ4" s="204"/>
      <c r="JOK4" s="199"/>
      <c r="JOL4" s="200"/>
      <c r="JOT4" s="200"/>
      <c r="JOW4" s="202"/>
      <c r="JOX4" s="202"/>
      <c r="JOY4" s="200"/>
      <c r="JPA4" s="203"/>
      <c r="JPC4" s="203"/>
      <c r="JPD4" s="197"/>
      <c r="JPE4" s="204"/>
      <c r="JPF4" s="199"/>
      <c r="JPG4" s="200"/>
      <c r="JPO4" s="200"/>
      <c r="JPR4" s="202"/>
      <c r="JPS4" s="202"/>
      <c r="JPT4" s="200"/>
      <c r="JPV4" s="203"/>
      <c r="JPX4" s="203"/>
      <c r="JPY4" s="197"/>
      <c r="JPZ4" s="204"/>
      <c r="JQA4" s="199"/>
      <c r="JQB4" s="200"/>
      <c r="JQJ4" s="200"/>
      <c r="JQM4" s="202"/>
      <c r="JQN4" s="202"/>
      <c r="JQO4" s="200"/>
      <c r="JQQ4" s="203"/>
      <c r="JQS4" s="203"/>
      <c r="JQT4" s="197"/>
      <c r="JQU4" s="204"/>
      <c r="JQV4" s="199"/>
      <c r="JQW4" s="200"/>
      <c r="JRE4" s="200"/>
      <c r="JRH4" s="202"/>
      <c r="JRI4" s="202"/>
      <c r="JRJ4" s="200"/>
      <c r="JRL4" s="203"/>
      <c r="JRN4" s="203"/>
      <c r="JRO4" s="197"/>
      <c r="JRP4" s="204"/>
      <c r="JRQ4" s="199"/>
      <c r="JRR4" s="200"/>
      <c r="JRZ4" s="200"/>
      <c r="JSC4" s="202"/>
      <c r="JSD4" s="202"/>
      <c r="JSE4" s="200"/>
      <c r="JSG4" s="203"/>
      <c r="JSI4" s="203"/>
      <c r="JSJ4" s="197"/>
      <c r="JSK4" s="204"/>
      <c r="JSL4" s="199"/>
      <c r="JSM4" s="200"/>
      <c r="JSU4" s="200"/>
      <c r="JSX4" s="202"/>
      <c r="JSY4" s="202"/>
      <c r="JSZ4" s="200"/>
      <c r="JTB4" s="203"/>
      <c r="JTD4" s="203"/>
      <c r="JTE4" s="197"/>
      <c r="JTF4" s="204"/>
      <c r="JTG4" s="199"/>
      <c r="JTH4" s="200"/>
      <c r="JTP4" s="200"/>
      <c r="JTS4" s="202"/>
      <c r="JTT4" s="202"/>
      <c r="JTU4" s="200"/>
      <c r="JTW4" s="203"/>
      <c r="JTY4" s="203"/>
      <c r="JTZ4" s="197"/>
      <c r="JUA4" s="204"/>
      <c r="JUB4" s="199"/>
      <c r="JUC4" s="200"/>
      <c r="JUK4" s="200"/>
      <c r="JUN4" s="202"/>
      <c r="JUO4" s="202"/>
      <c r="JUP4" s="200"/>
      <c r="JUR4" s="203"/>
      <c r="JUT4" s="203"/>
      <c r="JUU4" s="197"/>
      <c r="JUV4" s="204"/>
      <c r="JUW4" s="199"/>
      <c r="JUX4" s="200"/>
      <c r="JVF4" s="200"/>
      <c r="JVI4" s="202"/>
      <c r="JVJ4" s="202"/>
      <c r="JVK4" s="200"/>
      <c r="JVM4" s="203"/>
      <c r="JVO4" s="203"/>
      <c r="JVP4" s="197"/>
      <c r="JVQ4" s="204"/>
      <c r="JVR4" s="199"/>
      <c r="JVS4" s="200"/>
      <c r="JWA4" s="200"/>
      <c r="JWD4" s="202"/>
      <c r="JWE4" s="202"/>
      <c r="JWF4" s="200"/>
      <c r="JWH4" s="203"/>
      <c r="JWJ4" s="203"/>
      <c r="JWK4" s="197"/>
      <c r="JWL4" s="204"/>
      <c r="JWM4" s="199"/>
      <c r="JWN4" s="200"/>
      <c r="JWV4" s="200"/>
      <c r="JWY4" s="202"/>
      <c r="JWZ4" s="202"/>
      <c r="JXA4" s="200"/>
      <c r="JXC4" s="203"/>
      <c r="JXE4" s="203"/>
      <c r="JXF4" s="197"/>
      <c r="JXG4" s="204"/>
      <c r="JXH4" s="199"/>
      <c r="JXI4" s="200"/>
      <c r="JXQ4" s="200"/>
      <c r="JXT4" s="202"/>
      <c r="JXU4" s="202"/>
      <c r="JXV4" s="200"/>
      <c r="JXX4" s="203"/>
      <c r="JXZ4" s="203"/>
      <c r="JYA4" s="197"/>
      <c r="JYB4" s="204"/>
      <c r="JYC4" s="199"/>
      <c r="JYD4" s="200"/>
      <c r="JYL4" s="200"/>
      <c r="JYO4" s="202"/>
      <c r="JYP4" s="202"/>
      <c r="JYQ4" s="200"/>
      <c r="JYS4" s="203"/>
      <c r="JYU4" s="203"/>
      <c r="JYV4" s="197"/>
      <c r="JYW4" s="204"/>
      <c r="JYX4" s="199"/>
      <c r="JYY4" s="200"/>
      <c r="JZG4" s="200"/>
      <c r="JZJ4" s="202"/>
      <c r="JZK4" s="202"/>
      <c r="JZL4" s="200"/>
      <c r="JZN4" s="203"/>
      <c r="JZP4" s="203"/>
      <c r="JZQ4" s="197"/>
      <c r="JZR4" s="204"/>
      <c r="JZS4" s="199"/>
      <c r="JZT4" s="200"/>
      <c r="KAB4" s="200"/>
      <c r="KAE4" s="202"/>
      <c r="KAF4" s="202"/>
      <c r="KAG4" s="200"/>
      <c r="KAI4" s="203"/>
      <c r="KAK4" s="203"/>
      <c r="KAL4" s="197"/>
      <c r="KAM4" s="204"/>
      <c r="KAN4" s="199"/>
      <c r="KAO4" s="200"/>
      <c r="KAW4" s="200"/>
      <c r="KAZ4" s="202"/>
      <c r="KBA4" s="202"/>
      <c r="KBB4" s="200"/>
      <c r="KBD4" s="203"/>
      <c r="KBF4" s="203"/>
      <c r="KBG4" s="197"/>
      <c r="KBH4" s="204"/>
      <c r="KBI4" s="199"/>
      <c r="KBJ4" s="200"/>
      <c r="KBR4" s="200"/>
      <c r="KBU4" s="202"/>
      <c r="KBV4" s="202"/>
      <c r="KBW4" s="200"/>
      <c r="KBY4" s="203"/>
      <c r="KCA4" s="203"/>
      <c r="KCB4" s="197"/>
      <c r="KCC4" s="204"/>
      <c r="KCD4" s="199"/>
      <c r="KCE4" s="200"/>
      <c r="KCM4" s="200"/>
      <c r="KCP4" s="202"/>
      <c r="KCQ4" s="202"/>
      <c r="KCR4" s="200"/>
      <c r="KCT4" s="203"/>
      <c r="KCV4" s="203"/>
      <c r="KCW4" s="197"/>
      <c r="KCX4" s="204"/>
      <c r="KCY4" s="199"/>
      <c r="KCZ4" s="200"/>
      <c r="KDH4" s="200"/>
      <c r="KDK4" s="202"/>
      <c r="KDL4" s="202"/>
      <c r="KDM4" s="200"/>
      <c r="KDO4" s="203"/>
      <c r="KDQ4" s="203"/>
      <c r="KDR4" s="197"/>
      <c r="KDS4" s="204"/>
      <c r="KDT4" s="199"/>
      <c r="KDU4" s="200"/>
      <c r="KEC4" s="200"/>
      <c r="KEF4" s="202"/>
      <c r="KEG4" s="202"/>
      <c r="KEH4" s="200"/>
      <c r="KEJ4" s="203"/>
      <c r="KEL4" s="203"/>
      <c r="KEM4" s="197"/>
      <c r="KEN4" s="204"/>
      <c r="KEO4" s="199"/>
      <c r="KEP4" s="200"/>
      <c r="KEX4" s="200"/>
      <c r="KFA4" s="202"/>
      <c r="KFB4" s="202"/>
      <c r="KFC4" s="200"/>
      <c r="KFE4" s="203"/>
      <c r="KFG4" s="203"/>
      <c r="KFH4" s="197"/>
      <c r="KFI4" s="204"/>
      <c r="KFJ4" s="199"/>
      <c r="KFK4" s="200"/>
      <c r="KFS4" s="200"/>
      <c r="KFV4" s="202"/>
      <c r="KFW4" s="202"/>
      <c r="KFX4" s="200"/>
      <c r="KFZ4" s="203"/>
      <c r="KGB4" s="203"/>
      <c r="KGC4" s="197"/>
      <c r="KGD4" s="204"/>
      <c r="KGE4" s="199"/>
      <c r="KGF4" s="200"/>
      <c r="KGN4" s="200"/>
      <c r="KGQ4" s="202"/>
      <c r="KGR4" s="202"/>
      <c r="KGS4" s="200"/>
      <c r="KGU4" s="203"/>
      <c r="KGW4" s="203"/>
      <c r="KGX4" s="197"/>
      <c r="KGY4" s="204"/>
      <c r="KGZ4" s="199"/>
      <c r="KHA4" s="200"/>
      <c r="KHI4" s="200"/>
      <c r="KHL4" s="202"/>
      <c r="KHM4" s="202"/>
      <c r="KHN4" s="200"/>
      <c r="KHP4" s="203"/>
      <c r="KHR4" s="203"/>
      <c r="KHS4" s="197"/>
      <c r="KHT4" s="204"/>
      <c r="KHU4" s="199"/>
      <c r="KHV4" s="200"/>
      <c r="KID4" s="200"/>
      <c r="KIG4" s="202"/>
      <c r="KIH4" s="202"/>
      <c r="KII4" s="200"/>
      <c r="KIK4" s="203"/>
      <c r="KIM4" s="203"/>
      <c r="KIN4" s="197"/>
      <c r="KIO4" s="204"/>
      <c r="KIP4" s="199"/>
      <c r="KIQ4" s="200"/>
      <c r="KIY4" s="200"/>
      <c r="KJB4" s="202"/>
      <c r="KJC4" s="202"/>
      <c r="KJD4" s="200"/>
      <c r="KJF4" s="203"/>
      <c r="KJH4" s="203"/>
      <c r="KJI4" s="197"/>
      <c r="KJJ4" s="204"/>
      <c r="KJK4" s="199"/>
      <c r="KJL4" s="200"/>
      <c r="KJT4" s="200"/>
      <c r="KJW4" s="202"/>
      <c r="KJX4" s="202"/>
      <c r="KJY4" s="200"/>
      <c r="KKA4" s="203"/>
      <c r="KKC4" s="203"/>
      <c r="KKD4" s="197"/>
      <c r="KKE4" s="204"/>
      <c r="KKF4" s="199"/>
      <c r="KKG4" s="200"/>
      <c r="KKO4" s="200"/>
      <c r="KKR4" s="202"/>
      <c r="KKS4" s="202"/>
      <c r="KKT4" s="200"/>
      <c r="KKV4" s="203"/>
      <c r="KKX4" s="203"/>
      <c r="KKY4" s="197"/>
      <c r="KKZ4" s="204"/>
      <c r="KLA4" s="199"/>
      <c r="KLB4" s="200"/>
      <c r="KLJ4" s="200"/>
      <c r="KLM4" s="202"/>
      <c r="KLN4" s="202"/>
      <c r="KLO4" s="200"/>
      <c r="KLQ4" s="203"/>
      <c r="KLS4" s="203"/>
      <c r="KLT4" s="197"/>
      <c r="KLU4" s="204"/>
      <c r="KLV4" s="199"/>
      <c r="KLW4" s="200"/>
      <c r="KME4" s="200"/>
      <c r="KMH4" s="202"/>
      <c r="KMI4" s="202"/>
      <c r="KMJ4" s="200"/>
      <c r="KML4" s="203"/>
      <c r="KMN4" s="203"/>
      <c r="KMO4" s="197"/>
      <c r="KMP4" s="204"/>
      <c r="KMQ4" s="199"/>
      <c r="KMR4" s="200"/>
      <c r="KMZ4" s="200"/>
      <c r="KNC4" s="202"/>
      <c r="KND4" s="202"/>
      <c r="KNE4" s="200"/>
      <c r="KNG4" s="203"/>
      <c r="KNI4" s="203"/>
      <c r="KNJ4" s="197"/>
      <c r="KNK4" s="204"/>
      <c r="KNL4" s="199"/>
      <c r="KNM4" s="200"/>
      <c r="KNU4" s="200"/>
      <c r="KNX4" s="202"/>
      <c r="KNY4" s="202"/>
      <c r="KNZ4" s="200"/>
      <c r="KOB4" s="203"/>
      <c r="KOD4" s="203"/>
      <c r="KOE4" s="197"/>
      <c r="KOF4" s="204"/>
      <c r="KOG4" s="199"/>
      <c r="KOH4" s="200"/>
      <c r="KOP4" s="200"/>
      <c r="KOS4" s="202"/>
      <c r="KOT4" s="202"/>
      <c r="KOU4" s="200"/>
      <c r="KOW4" s="203"/>
      <c r="KOY4" s="203"/>
      <c r="KOZ4" s="197"/>
      <c r="KPA4" s="204"/>
      <c r="KPB4" s="199"/>
      <c r="KPC4" s="200"/>
      <c r="KPK4" s="200"/>
      <c r="KPN4" s="202"/>
      <c r="KPO4" s="202"/>
      <c r="KPP4" s="200"/>
      <c r="KPR4" s="203"/>
      <c r="KPT4" s="203"/>
      <c r="KPU4" s="197"/>
      <c r="KPV4" s="204"/>
      <c r="KPW4" s="199"/>
      <c r="KPX4" s="200"/>
      <c r="KQF4" s="200"/>
      <c r="KQI4" s="202"/>
      <c r="KQJ4" s="202"/>
      <c r="KQK4" s="200"/>
      <c r="KQM4" s="203"/>
      <c r="KQO4" s="203"/>
      <c r="KQP4" s="197"/>
      <c r="KQQ4" s="204"/>
      <c r="KQR4" s="199"/>
      <c r="KQS4" s="200"/>
      <c r="KRA4" s="200"/>
      <c r="KRD4" s="202"/>
      <c r="KRE4" s="202"/>
      <c r="KRF4" s="200"/>
      <c r="KRH4" s="203"/>
      <c r="KRJ4" s="203"/>
      <c r="KRK4" s="197"/>
      <c r="KRL4" s="204"/>
      <c r="KRM4" s="199"/>
      <c r="KRN4" s="200"/>
      <c r="KRV4" s="200"/>
      <c r="KRY4" s="202"/>
      <c r="KRZ4" s="202"/>
      <c r="KSA4" s="200"/>
      <c r="KSC4" s="203"/>
      <c r="KSE4" s="203"/>
      <c r="KSF4" s="197"/>
      <c r="KSG4" s="204"/>
      <c r="KSH4" s="199"/>
      <c r="KSI4" s="200"/>
      <c r="KSQ4" s="200"/>
      <c r="KST4" s="202"/>
      <c r="KSU4" s="202"/>
      <c r="KSV4" s="200"/>
      <c r="KSX4" s="203"/>
      <c r="KSZ4" s="203"/>
      <c r="KTA4" s="197"/>
      <c r="KTB4" s="204"/>
      <c r="KTC4" s="199"/>
      <c r="KTD4" s="200"/>
      <c r="KTL4" s="200"/>
      <c r="KTO4" s="202"/>
      <c r="KTP4" s="202"/>
      <c r="KTQ4" s="200"/>
      <c r="KTS4" s="203"/>
      <c r="KTU4" s="203"/>
      <c r="KTV4" s="197"/>
      <c r="KTW4" s="204"/>
      <c r="KTX4" s="199"/>
      <c r="KTY4" s="200"/>
      <c r="KUG4" s="200"/>
      <c r="KUJ4" s="202"/>
      <c r="KUK4" s="202"/>
      <c r="KUL4" s="200"/>
      <c r="KUN4" s="203"/>
      <c r="KUP4" s="203"/>
      <c r="KUQ4" s="197"/>
      <c r="KUR4" s="204"/>
      <c r="KUS4" s="199"/>
      <c r="KUT4" s="200"/>
      <c r="KVB4" s="200"/>
      <c r="KVE4" s="202"/>
      <c r="KVF4" s="202"/>
      <c r="KVG4" s="200"/>
      <c r="KVI4" s="203"/>
      <c r="KVK4" s="203"/>
      <c r="KVL4" s="197"/>
      <c r="KVM4" s="204"/>
      <c r="KVN4" s="199"/>
      <c r="KVO4" s="200"/>
      <c r="KVW4" s="200"/>
      <c r="KVZ4" s="202"/>
      <c r="KWA4" s="202"/>
      <c r="KWB4" s="200"/>
      <c r="KWD4" s="203"/>
      <c r="KWF4" s="203"/>
      <c r="KWG4" s="197"/>
      <c r="KWH4" s="204"/>
      <c r="KWI4" s="199"/>
      <c r="KWJ4" s="200"/>
      <c r="KWR4" s="200"/>
      <c r="KWU4" s="202"/>
      <c r="KWV4" s="202"/>
      <c r="KWW4" s="200"/>
      <c r="KWY4" s="203"/>
      <c r="KXA4" s="203"/>
      <c r="KXB4" s="197"/>
      <c r="KXC4" s="204"/>
      <c r="KXD4" s="199"/>
      <c r="KXE4" s="200"/>
      <c r="KXM4" s="200"/>
      <c r="KXP4" s="202"/>
      <c r="KXQ4" s="202"/>
      <c r="KXR4" s="200"/>
      <c r="KXT4" s="203"/>
      <c r="KXV4" s="203"/>
      <c r="KXW4" s="197"/>
      <c r="KXX4" s="204"/>
      <c r="KXY4" s="199"/>
      <c r="KXZ4" s="200"/>
      <c r="KYH4" s="200"/>
      <c r="KYK4" s="202"/>
      <c r="KYL4" s="202"/>
      <c r="KYM4" s="200"/>
      <c r="KYO4" s="203"/>
      <c r="KYQ4" s="203"/>
      <c r="KYR4" s="197"/>
      <c r="KYS4" s="204"/>
      <c r="KYT4" s="199"/>
      <c r="KYU4" s="200"/>
      <c r="KZC4" s="200"/>
      <c r="KZF4" s="202"/>
      <c r="KZG4" s="202"/>
      <c r="KZH4" s="200"/>
      <c r="KZJ4" s="203"/>
      <c r="KZL4" s="203"/>
      <c r="KZM4" s="197"/>
      <c r="KZN4" s="204"/>
      <c r="KZO4" s="199"/>
      <c r="KZP4" s="200"/>
      <c r="KZX4" s="200"/>
      <c r="LAA4" s="202"/>
      <c r="LAB4" s="202"/>
      <c r="LAC4" s="200"/>
      <c r="LAE4" s="203"/>
      <c r="LAG4" s="203"/>
      <c r="LAH4" s="197"/>
      <c r="LAI4" s="204"/>
      <c r="LAJ4" s="199"/>
      <c r="LAK4" s="200"/>
      <c r="LAS4" s="200"/>
      <c r="LAV4" s="202"/>
      <c r="LAW4" s="202"/>
      <c r="LAX4" s="200"/>
      <c r="LAZ4" s="203"/>
      <c r="LBB4" s="203"/>
      <c r="LBC4" s="197"/>
      <c r="LBD4" s="204"/>
      <c r="LBE4" s="199"/>
      <c r="LBF4" s="200"/>
      <c r="LBN4" s="200"/>
      <c r="LBQ4" s="202"/>
      <c r="LBR4" s="202"/>
      <c r="LBS4" s="200"/>
      <c r="LBU4" s="203"/>
      <c r="LBW4" s="203"/>
      <c r="LBX4" s="197"/>
      <c r="LBY4" s="204"/>
      <c r="LBZ4" s="199"/>
      <c r="LCA4" s="200"/>
      <c r="LCI4" s="200"/>
      <c r="LCL4" s="202"/>
      <c r="LCM4" s="202"/>
      <c r="LCN4" s="200"/>
      <c r="LCP4" s="203"/>
      <c r="LCR4" s="203"/>
      <c r="LCS4" s="197"/>
      <c r="LCT4" s="204"/>
      <c r="LCU4" s="199"/>
      <c r="LCV4" s="200"/>
      <c r="LDD4" s="200"/>
      <c r="LDG4" s="202"/>
      <c r="LDH4" s="202"/>
      <c r="LDI4" s="200"/>
      <c r="LDK4" s="203"/>
      <c r="LDM4" s="203"/>
      <c r="LDN4" s="197"/>
      <c r="LDO4" s="204"/>
      <c r="LDP4" s="199"/>
      <c r="LDQ4" s="200"/>
      <c r="LDY4" s="200"/>
      <c r="LEB4" s="202"/>
      <c r="LEC4" s="202"/>
      <c r="LED4" s="200"/>
      <c r="LEF4" s="203"/>
      <c r="LEH4" s="203"/>
      <c r="LEI4" s="197"/>
      <c r="LEJ4" s="204"/>
      <c r="LEK4" s="199"/>
      <c r="LEL4" s="200"/>
      <c r="LET4" s="200"/>
      <c r="LEW4" s="202"/>
      <c r="LEX4" s="202"/>
      <c r="LEY4" s="200"/>
      <c r="LFA4" s="203"/>
      <c r="LFC4" s="203"/>
      <c r="LFD4" s="197"/>
      <c r="LFE4" s="204"/>
      <c r="LFF4" s="199"/>
      <c r="LFG4" s="200"/>
      <c r="LFO4" s="200"/>
      <c r="LFR4" s="202"/>
      <c r="LFS4" s="202"/>
      <c r="LFT4" s="200"/>
      <c r="LFV4" s="203"/>
      <c r="LFX4" s="203"/>
      <c r="LFY4" s="197"/>
      <c r="LFZ4" s="204"/>
      <c r="LGA4" s="199"/>
      <c r="LGB4" s="200"/>
      <c r="LGJ4" s="200"/>
      <c r="LGM4" s="202"/>
      <c r="LGN4" s="202"/>
      <c r="LGO4" s="200"/>
      <c r="LGQ4" s="203"/>
      <c r="LGS4" s="203"/>
      <c r="LGT4" s="197"/>
      <c r="LGU4" s="204"/>
      <c r="LGV4" s="199"/>
      <c r="LGW4" s="200"/>
      <c r="LHE4" s="200"/>
      <c r="LHH4" s="202"/>
      <c r="LHI4" s="202"/>
      <c r="LHJ4" s="200"/>
      <c r="LHL4" s="203"/>
      <c r="LHN4" s="203"/>
      <c r="LHO4" s="197"/>
      <c r="LHP4" s="204"/>
      <c r="LHQ4" s="199"/>
      <c r="LHR4" s="200"/>
      <c r="LHZ4" s="200"/>
      <c r="LIC4" s="202"/>
      <c r="LID4" s="202"/>
      <c r="LIE4" s="200"/>
      <c r="LIG4" s="203"/>
      <c r="LII4" s="203"/>
      <c r="LIJ4" s="197"/>
      <c r="LIK4" s="204"/>
      <c r="LIL4" s="199"/>
      <c r="LIM4" s="200"/>
      <c r="LIU4" s="200"/>
      <c r="LIX4" s="202"/>
      <c r="LIY4" s="202"/>
      <c r="LIZ4" s="200"/>
      <c r="LJB4" s="203"/>
      <c r="LJD4" s="203"/>
      <c r="LJE4" s="197"/>
      <c r="LJF4" s="204"/>
      <c r="LJG4" s="199"/>
      <c r="LJH4" s="200"/>
      <c r="LJP4" s="200"/>
      <c r="LJS4" s="202"/>
      <c r="LJT4" s="202"/>
      <c r="LJU4" s="200"/>
      <c r="LJW4" s="203"/>
      <c r="LJY4" s="203"/>
      <c r="LJZ4" s="197"/>
      <c r="LKA4" s="204"/>
      <c r="LKB4" s="199"/>
      <c r="LKC4" s="200"/>
      <c r="LKK4" s="200"/>
      <c r="LKN4" s="202"/>
      <c r="LKO4" s="202"/>
      <c r="LKP4" s="200"/>
      <c r="LKR4" s="203"/>
      <c r="LKT4" s="203"/>
      <c r="LKU4" s="197"/>
      <c r="LKV4" s="204"/>
      <c r="LKW4" s="199"/>
      <c r="LKX4" s="200"/>
      <c r="LLF4" s="200"/>
      <c r="LLI4" s="202"/>
      <c r="LLJ4" s="202"/>
      <c r="LLK4" s="200"/>
      <c r="LLM4" s="203"/>
      <c r="LLO4" s="203"/>
      <c r="LLP4" s="197"/>
      <c r="LLQ4" s="204"/>
      <c r="LLR4" s="199"/>
      <c r="LLS4" s="200"/>
      <c r="LMA4" s="200"/>
      <c r="LMD4" s="202"/>
      <c r="LME4" s="202"/>
      <c r="LMF4" s="200"/>
      <c r="LMH4" s="203"/>
      <c r="LMJ4" s="203"/>
      <c r="LMK4" s="197"/>
      <c r="LML4" s="204"/>
      <c r="LMM4" s="199"/>
      <c r="LMN4" s="200"/>
      <c r="LMV4" s="200"/>
      <c r="LMY4" s="202"/>
      <c r="LMZ4" s="202"/>
      <c r="LNA4" s="200"/>
      <c r="LNC4" s="203"/>
      <c r="LNE4" s="203"/>
      <c r="LNF4" s="197"/>
      <c r="LNG4" s="204"/>
      <c r="LNH4" s="199"/>
      <c r="LNI4" s="200"/>
      <c r="LNQ4" s="200"/>
      <c r="LNT4" s="202"/>
      <c r="LNU4" s="202"/>
      <c r="LNV4" s="200"/>
      <c r="LNX4" s="203"/>
      <c r="LNZ4" s="203"/>
      <c r="LOA4" s="197"/>
      <c r="LOB4" s="204"/>
      <c r="LOC4" s="199"/>
      <c r="LOD4" s="200"/>
      <c r="LOL4" s="200"/>
      <c r="LOO4" s="202"/>
      <c r="LOP4" s="202"/>
      <c r="LOQ4" s="200"/>
      <c r="LOS4" s="203"/>
      <c r="LOU4" s="203"/>
      <c r="LOV4" s="197"/>
      <c r="LOW4" s="204"/>
      <c r="LOX4" s="199"/>
      <c r="LOY4" s="200"/>
      <c r="LPG4" s="200"/>
      <c r="LPJ4" s="202"/>
      <c r="LPK4" s="202"/>
      <c r="LPL4" s="200"/>
      <c r="LPN4" s="203"/>
      <c r="LPP4" s="203"/>
      <c r="LPQ4" s="197"/>
      <c r="LPR4" s="204"/>
      <c r="LPS4" s="199"/>
      <c r="LPT4" s="200"/>
      <c r="LQB4" s="200"/>
      <c r="LQE4" s="202"/>
      <c r="LQF4" s="202"/>
      <c r="LQG4" s="200"/>
      <c r="LQI4" s="203"/>
      <c r="LQK4" s="203"/>
      <c r="LQL4" s="197"/>
      <c r="LQM4" s="204"/>
      <c r="LQN4" s="199"/>
      <c r="LQO4" s="200"/>
      <c r="LQW4" s="200"/>
      <c r="LQZ4" s="202"/>
      <c r="LRA4" s="202"/>
      <c r="LRB4" s="200"/>
      <c r="LRD4" s="203"/>
      <c r="LRF4" s="203"/>
      <c r="LRG4" s="197"/>
      <c r="LRH4" s="204"/>
      <c r="LRI4" s="199"/>
      <c r="LRJ4" s="200"/>
      <c r="LRR4" s="200"/>
      <c r="LRU4" s="202"/>
      <c r="LRV4" s="202"/>
      <c r="LRW4" s="200"/>
      <c r="LRY4" s="203"/>
      <c r="LSA4" s="203"/>
      <c r="LSB4" s="197"/>
      <c r="LSC4" s="204"/>
      <c r="LSD4" s="199"/>
      <c r="LSE4" s="200"/>
      <c r="LSM4" s="200"/>
      <c r="LSP4" s="202"/>
      <c r="LSQ4" s="202"/>
      <c r="LSR4" s="200"/>
      <c r="LST4" s="203"/>
      <c r="LSV4" s="203"/>
      <c r="LSW4" s="197"/>
      <c r="LSX4" s="204"/>
      <c r="LSY4" s="199"/>
      <c r="LSZ4" s="200"/>
      <c r="LTH4" s="200"/>
      <c r="LTK4" s="202"/>
      <c r="LTL4" s="202"/>
      <c r="LTM4" s="200"/>
      <c r="LTO4" s="203"/>
      <c r="LTQ4" s="203"/>
      <c r="LTR4" s="197"/>
      <c r="LTS4" s="204"/>
      <c r="LTT4" s="199"/>
      <c r="LTU4" s="200"/>
      <c r="LUC4" s="200"/>
      <c r="LUF4" s="202"/>
      <c r="LUG4" s="202"/>
      <c r="LUH4" s="200"/>
      <c r="LUJ4" s="203"/>
      <c r="LUL4" s="203"/>
      <c r="LUM4" s="197"/>
      <c r="LUN4" s="204"/>
      <c r="LUO4" s="199"/>
      <c r="LUP4" s="200"/>
      <c r="LUX4" s="200"/>
      <c r="LVA4" s="202"/>
      <c r="LVB4" s="202"/>
      <c r="LVC4" s="200"/>
      <c r="LVE4" s="203"/>
      <c r="LVG4" s="203"/>
      <c r="LVH4" s="197"/>
      <c r="LVI4" s="204"/>
      <c r="LVJ4" s="199"/>
      <c r="LVK4" s="200"/>
      <c r="LVS4" s="200"/>
      <c r="LVV4" s="202"/>
      <c r="LVW4" s="202"/>
      <c r="LVX4" s="200"/>
      <c r="LVZ4" s="203"/>
      <c r="LWB4" s="203"/>
      <c r="LWC4" s="197"/>
      <c r="LWD4" s="204"/>
      <c r="LWE4" s="199"/>
      <c r="LWF4" s="200"/>
      <c r="LWN4" s="200"/>
      <c r="LWQ4" s="202"/>
      <c r="LWR4" s="202"/>
      <c r="LWS4" s="200"/>
      <c r="LWU4" s="203"/>
      <c r="LWW4" s="203"/>
      <c r="LWX4" s="197"/>
      <c r="LWY4" s="204"/>
      <c r="LWZ4" s="199"/>
      <c r="LXA4" s="200"/>
      <c r="LXI4" s="200"/>
      <c r="LXL4" s="202"/>
      <c r="LXM4" s="202"/>
      <c r="LXN4" s="200"/>
      <c r="LXP4" s="203"/>
      <c r="LXR4" s="203"/>
      <c r="LXS4" s="197"/>
      <c r="LXT4" s="204"/>
      <c r="LXU4" s="199"/>
      <c r="LXV4" s="200"/>
      <c r="LYD4" s="200"/>
      <c r="LYG4" s="202"/>
      <c r="LYH4" s="202"/>
      <c r="LYI4" s="200"/>
      <c r="LYK4" s="203"/>
      <c r="LYM4" s="203"/>
      <c r="LYN4" s="197"/>
      <c r="LYO4" s="204"/>
      <c r="LYP4" s="199"/>
      <c r="LYQ4" s="200"/>
      <c r="LYY4" s="200"/>
      <c r="LZB4" s="202"/>
      <c r="LZC4" s="202"/>
      <c r="LZD4" s="200"/>
      <c r="LZF4" s="203"/>
      <c r="LZH4" s="203"/>
      <c r="LZI4" s="197"/>
      <c r="LZJ4" s="204"/>
      <c r="LZK4" s="199"/>
      <c r="LZL4" s="200"/>
      <c r="LZT4" s="200"/>
      <c r="LZW4" s="202"/>
      <c r="LZX4" s="202"/>
      <c r="LZY4" s="200"/>
      <c r="MAA4" s="203"/>
      <c r="MAC4" s="203"/>
      <c r="MAD4" s="197"/>
      <c r="MAE4" s="204"/>
      <c r="MAF4" s="199"/>
      <c r="MAG4" s="200"/>
      <c r="MAO4" s="200"/>
      <c r="MAR4" s="202"/>
      <c r="MAS4" s="202"/>
      <c r="MAT4" s="200"/>
      <c r="MAV4" s="203"/>
      <c r="MAX4" s="203"/>
      <c r="MAY4" s="197"/>
      <c r="MAZ4" s="204"/>
      <c r="MBA4" s="199"/>
      <c r="MBB4" s="200"/>
      <c r="MBJ4" s="200"/>
      <c r="MBM4" s="202"/>
      <c r="MBN4" s="202"/>
      <c r="MBO4" s="200"/>
      <c r="MBQ4" s="203"/>
      <c r="MBS4" s="203"/>
      <c r="MBT4" s="197"/>
      <c r="MBU4" s="204"/>
      <c r="MBV4" s="199"/>
      <c r="MBW4" s="200"/>
      <c r="MCE4" s="200"/>
      <c r="MCH4" s="202"/>
      <c r="MCI4" s="202"/>
      <c r="MCJ4" s="200"/>
      <c r="MCL4" s="203"/>
      <c r="MCN4" s="203"/>
      <c r="MCO4" s="197"/>
      <c r="MCP4" s="204"/>
      <c r="MCQ4" s="199"/>
      <c r="MCR4" s="200"/>
      <c r="MCZ4" s="200"/>
      <c r="MDC4" s="202"/>
      <c r="MDD4" s="202"/>
      <c r="MDE4" s="200"/>
      <c r="MDG4" s="203"/>
      <c r="MDI4" s="203"/>
      <c r="MDJ4" s="197"/>
      <c r="MDK4" s="204"/>
      <c r="MDL4" s="199"/>
      <c r="MDM4" s="200"/>
      <c r="MDU4" s="200"/>
      <c r="MDX4" s="202"/>
      <c r="MDY4" s="202"/>
      <c r="MDZ4" s="200"/>
      <c r="MEB4" s="203"/>
      <c r="MED4" s="203"/>
      <c r="MEE4" s="197"/>
      <c r="MEF4" s="204"/>
      <c r="MEG4" s="199"/>
      <c r="MEH4" s="200"/>
      <c r="MEP4" s="200"/>
      <c r="MES4" s="202"/>
      <c r="MET4" s="202"/>
      <c r="MEU4" s="200"/>
      <c r="MEW4" s="203"/>
      <c r="MEY4" s="203"/>
      <c r="MEZ4" s="197"/>
      <c r="MFA4" s="204"/>
      <c r="MFB4" s="199"/>
      <c r="MFC4" s="200"/>
      <c r="MFK4" s="200"/>
      <c r="MFN4" s="202"/>
      <c r="MFO4" s="202"/>
      <c r="MFP4" s="200"/>
      <c r="MFR4" s="203"/>
      <c r="MFT4" s="203"/>
      <c r="MFU4" s="197"/>
      <c r="MFV4" s="204"/>
      <c r="MFW4" s="199"/>
      <c r="MFX4" s="200"/>
      <c r="MGF4" s="200"/>
      <c r="MGI4" s="202"/>
      <c r="MGJ4" s="202"/>
      <c r="MGK4" s="200"/>
      <c r="MGM4" s="203"/>
      <c r="MGO4" s="203"/>
      <c r="MGP4" s="197"/>
      <c r="MGQ4" s="204"/>
      <c r="MGR4" s="199"/>
      <c r="MGS4" s="200"/>
      <c r="MHA4" s="200"/>
      <c r="MHD4" s="202"/>
      <c r="MHE4" s="202"/>
      <c r="MHF4" s="200"/>
      <c r="MHH4" s="203"/>
      <c r="MHJ4" s="203"/>
      <c r="MHK4" s="197"/>
      <c r="MHL4" s="204"/>
      <c r="MHM4" s="199"/>
      <c r="MHN4" s="200"/>
      <c r="MHV4" s="200"/>
      <c r="MHY4" s="202"/>
      <c r="MHZ4" s="202"/>
      <c r="MIA4" s="200"/>
      <c r="MIC4" s="203"/>
      <c r="MIE4" s="203"/>
      <c r="MIF4" s="197"/>
      <c r="MIG4" s="204"/>
      <c r="MIH4" s="199"/>
      <c r="MII4" s="200"/>
      <c r="MIQ4" s="200"/>
      <c r="MIT4" s="202"/>
      <c r="MIU4" s="202"/>
      <c r="MIV4" s="200"/>
      <c r="MIX4" s="203"/>
      <c r="MIZ4" s="203"/>
      <c r="MJA4" s="197"/>
      <c r="MJB4" s="204"/>
      <c r="MJC4" s="199"/>
      <c r="MJD4" s="200"/>
      <c r="MJL4" s="200"/>
      <c r="MJO4" s="202"/>
      <c r="MJP4" s="202"/>
      <c r="MJQ4" s="200"/>
      <c r="MJS4" s="203"/>
      <c r="MJU4" s="203"/>
      <c r="MJV4" s="197"/>
      <c r="MJW4" s="204"/>
      <c r="MJX4" s="199"/>
      <c r="MJY4" s="200"/>
      <c r="MKG4" s="200"/>
      <c r="MKJ4" s="202"/>
      <c r="MKK4" s="202"/>
      <c r="MKL4" s="200"/>
      <c r="MKN4" s="203"/>
      <c r="MKP4" s="203"/>
      <c r="MKQ4" s="197"/>
      <c r="MKR4" s="204"/>
      <c r="MKS4" s="199"/>
      <c r="MKT4" s="200"/>
      <c r="MLB4" s="200"/>
      <c r="MLE4" s="202"/>
      <c r="MLF4" s="202"/>
      <c r="MLG4" s="200"/>
      <c r="MLI4" s="203"/>
      <c r="MLK4" s="203"/>
      <c r="MLL4" s="197"/>
      <c r="MLM4" s="204"/>
      <c r="MLN4" s="199"/>
      <c r="MLO4" s="200"/>
      <c r="MLW4" s="200"/>
      <c r="MLZ4" s="202"/>
      <c r="MMA4" s="202"/>
      <c r="MMB4" s="200"/>
      <c r="MMD4" s="203"/>
      <c r="MMF4" s="203"/>
      <c r="MMG4" s="197"/>
      <c r="MMH4" s="204"/>
      <c r="MMI4" s="199"/>
      <c r="MMJ4" s="200"/>
      <c r="MMR4" s="200"/>
      <c r="MMU4" s="202"/>
      <c r="MMV4" s="202"/>
      <c r="MMW4" s="200"/>
      <c r="MMY4" s="203"/>
      <c r="MNA4" s="203"/>
      <c r="MNB4" s="197"/>
      <c r="MNC4" s="204"/>
      <c r="MND4" s="199"/>
      <c r="MNE4" s="200"/>
      <c r="MNM4" s="200"/>
      <c r="MNP4" s="202"/>
      <c r="MNQ4" s="202"/>
      <c r="MNR4" s="200"/>
      <c r="MNT4" s="203"/>
      <c r="MNV4" s="203"/>
      <c r="MNW4" s="197"/>
      <c r="MNX4" s="204"/>
      <c r="MNY4" s="199"/>
      <c r="MNZ4" s="200"/>
      <c r="MOH4" s="200"/>
      <c r="MOK4" s="202"/>
      <c r="MOL4" s="202"/>
      <c r="MOM4" s="200"/>
      <c r="MOO4" s="203"/>
      <c r="MOQ4" s="203"/>
      <c r="MOR4" s="197"/>
      <c r="MOS4" s="204"/>
      <c r="MOT4" s="199"/>
      <c r="MOU4" s="200"/>
      <c r="MPC4" s="200"/>
      <c r="MPF4" s="202"/>
      <c r="MPG4" s="202"/>
      <c r="MPH4" s="200"/>
      <c r="MPJ4" s="203"/>
      <c r="MPL4" s="203"/>
      <c r="MPM4" s="197"/>
      <c r="MPN4" s="204"/>
      <c r="MPO4" s="199"/>
      <c r="MPP4" s="200"/>
      <c r="MPX4" s="200"/>
      <c r="MQA4" s="202"/>
      <c r="MQB4" s="202"/>
      <c r="MQC4" s="200"/>
      <c r="MQE4" s="203"/>
      <c r="MQG4" s="203"/>
      <c r="MQH4" s="197"/>
      <c r="MQI4" s="204"/>
      <c r="MQJ4" s="199"/>
      <c r="MQK4" s="200"/>
      <c r="MQS4" s="200"/>
      <c r="MQV4" s="202"/>
      <c r="MQW4" s="202"/>
      <c r="MQX4" s="200"/>
      <c r="MQZ4" s="203"/>
      <c r="MRB4" s="203"/>
      <c r="MRC4" s="197"/>
      <c r="MRD4" s="204"/>
      <c r="MRE4" s="199"/>
      <c r="MRF4" s="200"/>
      <c r="MRN4" s="200"/>
      <c r="MRQ4" s="202"/>
      <c r="MRR4" s="202"/>
      <c r="MRS4" s="200"/>
      <c r="MRU4" s="203"/>
      <c r="MRW4" s="203"/>
      <c r="MRX4" s="197"/>
      <c r="MRY4" s="204"/>
      <c r="MRZ4" s="199"/>
      <c r="MSA4" s="200"/>
      <c r="MSI4" s="200"/>
      <c r="MSL4" s="202"/>
      <c r="MSM4" s="202"/>
      <c r="MSN4" s="200"/>
      <c r="MSP4" s="203"/>
      <c r="MSR4" s="203"/>
      <c r="MSS4" s="197"/>
      <c r="MST4" s="204"/>
      <c r="MSU4" s="199"/>
      <c r="MSV4" s="200"/>
      <c r="MTD4" s="200"/>
      <c r="MTG4" s="202"/>
      <c r="MTH4" s="202"/>
      <c r="MTI4" s="200"/>
      <c r="MTK4" s="203"/>
      <c r="MTM4" s="203"/>
      <c r="MTN4" s="197"/>
      <c r="MTO4" s="204"/>
      <c r="MTP4" s="199"/>
      <c r="MTQ4" s="200"/>
      <c r="MTY4" s="200"/>
      <c r="MUB4" s="202"/>
      <c r="MUC4" s="202"/>
      <c r="MUD4" s="200"/>
      <c r="MUF4" s="203"/>
      <c r="MUH4" s="203"/>
      <c r="MUI4" s="197"/>
      <c r="MUJ4" s="204"/>
      <c r="MUK4" s="199"/>
      <c r="MUL4" s="200"/>
      <c r="MUT4" s="200"/>
      <c r="MUW4" s="202"/>
      <c r="MUX4" s="202"/>
      <c r="MUY4" s="200"/>
      <c r="MVA4" s="203"/>
      <c r="MVC4" s="203"/>
      <c r="MVD4" s="197"/>
      <c r="MVE4" s="204"/>
      <c r="MVF4" s="199"/>
      <c r="MVG4" s="200"/>
      <c r="MVO4" s="200"/>
      <c r="MVR4" s="202"/>
      <c r="MVS4" s="202"/>
      <c r="MVT4" s="200"/>
      <c r="MVV4" s="203"/>
      <c r="MVX4" s="203"/>
      <c r="MVY4" s="197"/>
      <c r="MVZ4" s="204"/>
      <c r="MWA4" s="199"/>
      <c r="MWB4" s="200"/>
      <c r="MWJ4" s="200"/>
      <c r="MWM4" s="202"/>
      <c r="MWN4" s="202"/>
      <c r="MWO4" s="200"/>
      <c r="MWQ4" s="203"/>
      <c r="MWS4" s="203"/>
      <c r="MWT4" s="197"/>
      <c r="MWU4" s="204"/>
      <c r="MWV4" s="199"/>
      <c r="MWW4" s="200"/>
      <c r="MXE4" s="200"/>
      <c r="MXH4" s="202"/>
      <c r="MXI4" s="202"/>
      <c r="MXJ4" s="200"/>
      <c r="MXL4" s="203"/>
      <c r="MXN4" s="203"/>
      <c r="MXO4" s="197"/>
      <c r="MXP4" s="204"/>
      <c r="MXQ4" s="199"/>
      <c r="MXR4" s="200"/>
      <c r="MXZ4" s="200"/>
      <c r="MYC4" s="202"/>
      <c r="MYD4" s="202"/>
      <c r="MYE4" s="200"/>
      <c r="MYG4" s="203"/>
      <c r="MYI4" s="203"/>
      <c r="MYJ4" s="197"/>
      <c r="MYK4" s="204"/>
      <c r="MYL4" s="199"/>
      <c r="MYM4" s="200"/>
      <c r="MYU4" s="200"/>
      <c r="MYX4" s="202"/>
      <c r="MYY4" s="202"/>
      <c r="MYZ4" s="200"/>
      <c r="MZB4" s="203"/>
      <c r="MZD4" s="203"/>
      <c r="MZE4" s="197"/>
      <c r="MZF4" s="204"/>
      <c r="MZG4" s="199"/>
      <c r="MZH4" s="200"/>
      <c r="MZP4" s="200"/>
      <c r="MZS4" s="202"/>
      <c r="MZT4" s="202"/>
      <c r="MZU4" s="200"/>
      <c r="MZW4" s="203"/>
      <c r="MZY4" s="203"/>
      <c r="MZZ4" s="197"/>
      <c r="NAA4" s="204"/>
      <c r="NAB4" s="199"/>
      <c r="NAC4" s="200"/>
      <c r="NAK4" s="200"/>
      <c r="NAN4" s="202"/>
      <c r="NAO4" s="202"/>
      <c r="NAP4" s="200"/>
      <c r="NAR4" s="203"/>
      <c r="NAT4" s="203"/>
      <c r="NAU4" s="197"/>
      <c r="NAV4" s="204"/>
      <c r="NAW4" s="199"/>
      <c r="NAX4" s="200"/>
      <c r="NBF4" s="200"/>
      <c r="NBI4" s="202"/>
      <c r="NBJ4" s="202"/>
      <c r="NBK4" s="200"/>
      <c r="NBM4" s="203"/>
      <c r="NBO4" s="203"/>
      <c r="NBP4" s="197"/>
      <c r="NBQ4" s="204"/>
      <c r="NBR4" s="199"/>
      <c r="NBS4" s="200"/>
      <c r="NCA4" s="200"/>
      <c r="NCD4" s="202"/>
      <c r="NCE4" s="202"/>
      <c r="NCF4" s="200"/>
      <c r="NCH4" s="203"/>
      <c r="NCJ4" s="203"/>
      <c r="NCK4" s="197"/>
      <c r="NCL4" s="204"/>
      <c r="NCM4" s="199"/>
      <c r="NCN4" s="200"/>
      <c r="NCV4" s="200"/>
      <c r="NCY4" s="202"/>
      <c r="NCZ4" s="202"/>
      <c r="NDA4" s="200"/>
      <c r="NDC4" s="203"/>
      <c r="NDE4" s="203"/>
      <c r="NDF4" s="197"/>
      <c r="NDG4" s="204"/>
      <c r="NDH4" s="199"/>
      <c r="NDI4" s="200"/>
      <c r="NDQ4" s="200"/>
      <c r="NDT4" s="202"/>
      <c r="NDU4" s="202"/>
      <c r="NDV4" s="200"/>
      <c r="NDX4" s="203"/>
      <c r="NDZ4" s="203"/>
      <c r="NEA4" s="197"/>
      <c r="NEB4" s="204"/>
      <c r="NEC4" s="199"/>
      <c r="NED4" s="200"/>
      <c r="NEL4" s="200"/>
      <c r="NEO4" s="202"/>
      <c r="NEP4" s="202"/>
      <c r="NEQ4" s="200"/>
      <c r="NES4" s="203"/>
      <c r="NEU4" s="203"/>
      <c r="NEV4" s="197"/>
      <c r="NEW4" s="204"/>
      <c r="NEX4" s="199"/>
      <c r="NEY4" s="200"/>
      <c r="NFG4" s="200"/>
      <c r="NFJ4" s="202"/>
      <c r="NFK4" s="202"/>
      <c r="NFL4" s="200"/>
      <c r="NFN4" s="203"/>
      <c r="NFP4" s="203"/>
      <c r="NFQ4" s="197"/>
      <c r="NFR4" s="204"/>
      <c r="NFS4" s="199"/>
      <c r="NFT4" s="200"/>
      <c r="NGB4" s="200"/>
      <c r="NGE4" s="202"/>
      <c r="NGF4" s="202"/>
      <c r="NGG4" s="200"/>
      <c r="NGI4" s="203"/>
      <c r="NGK4" s="203"/>
      <c r="NGL4" s="197"/>
      <c r="NGM4" s="204"/>
      <c r="NGN4" s="199"/>
      <c r="NGO4" s="200"/>
      <c r="NGW4" s="200"/>
      <c r="NGZ4" s="202"/>
      <c r="NHA4" s="202"/>
      <c r="NHB4" s="200"/>
      <c r="NHD4" s="203"/>
      <c r="NHF4" s="203"/>
      <c r="NHG4" s="197"/>
      <c r="NHH4" s="204"/>
      <c r="NHI4" s="199"/>
      <c r="NHJ4" s="200"/>
      <c r="NHR4" s="200"/>
      <c r="NHU4" s="202"/>
      <c r="NHV4" s="202"/>
      <c r="NHW4" s="200"/>
      <c r="NHY4" s="203"/>
      <c r="NIA4" s="203"/>
      <c r="NIB4" s="197"/>
      <c r="NIC4" s="204"/>
      <c r="NID4" s="199"/>
      <c r="NIE4" s="200"/>
      <c r="NIM4" s="200"/>
      <c r="NIP4" s="202"/>
      <c r="NIQ4" s="202"/>
      <c r="NIR4" s="200"/>
      <c r="NIT4" s="203"/>
      <c r="NIV4" s="203"/>
      <c r="NIW4" s="197"/>
      <c r="NIX4" s="204"/>
      <c r="NIY4" s="199"/>
      <c r="NIZ4" s="200"/>
      <c r="NJH4" s="200"/>
      <c r="NJK4" s="202"/>
      <c r="NJL4" s="202"/>
      <c r="NJM4" s="200"/>
      <c r="NJO4" s="203"/>
      <c r="NJQ4" s="203"/>
      <c r="NJR4" s="197"/>
      <c r="NJS4" s="204"/>
      <c r="NJT4" s="199"/>
      <c r="NJU4" s="200"/>
      <c r="NKC4" s="200"/>
      <c r="NKF4" s="202"/>
      <c r="NKG4" s="202"/>
      <c r="NKH4" s="200"/>
      <c r="NKJ4" s="203"/>
      <c r="NKL4" s="203"/>
      <c r="NKM4" s="197"/>
      <c r="NKN4" s="204"/>
      <c r="NKO4" s="199"/>
      <c r="NKP4" s="200"/>
      <c r="NKX4" s="200"/>
      <c r="NLA4" s="202"/>
      <c r="NLB4" s="202"/>
      <c r="NLC4" s="200"/>
      <c r="NLE4" s="203"/>
      <c r="NLG4" s="203"/>
      <c r="NLH4" s="197"/>
      <c r="NLI4" s="204"/>
      <c r="NLJ4" s="199"/>
      <c r="NLK4" s="200"/>
      <c r="NLS4" s="200"/>
      <c r="NLV4" s="202"/>
      <c r="NLW4" s="202"/>
      <c r="NLX4" s="200"/>
      <c r="NLZ4" s="203"/>
      <c r="NMB4" s="203"/>
      <c r="NMC4" s="197"/>
      <c r="NMD4" s="204"/>
      <c r="NME4" s="199"/>
      <c r="NMF4" s="200"/>
      <c r="NMN4" s="200"/>
      <c r="NMQ4" s="202"/>
      <c r="NMR4" s="202"/>
      <c r="NMS4" s="200"/>
      <c r="NMU4" s="203"/>
      <c r="NMW4" s="203"/>
      <c r="NMX4" s="197"/>
      <c r="NMY4" s="204"/>
      <c r="NMZ4" s="199"/>
      <c r="NNA4" s="200"/>
      <c r="NNI4" s="200"/>
      <c r="NNL4" s="202"/>
      <c r="NNM4" s="202"/>
      <c r="NNN4" s="200"/>
      <c r="NNP4" s="203"/>
      <c r="NNR4" s="203"/>
      <c r="NNS4" s="197"/>
      <c r="NNT4" s="204"/>
      <c r="NNU4" s="199"/>
      <c r="NNV4" s="200"/>
      <c r="NOD4" s="200"/>
      <c r="NOG4" s="202"/>
      <c r="NOH4" s="202"/>
      <c r="NOI4" s="200"/>
      <c r="NOK4" s="203"/>
      <c r="NOM4" s="203"/>
      <c r="NON4" s="197"/>
      <c r="NOO4" s="204"/>
      <c r="NOP4" s="199"/>
      <c r="NOQ4" s="200"/>
      <c r="NOY4" s="200"/>
      <c r="NPB4" s="202"/>
      <c r="NPC4" s="202"/>
      <c r="NPD4" s="200"/>
      <c r="NPF4" s="203"/>
      <c r="NPH4" s="203"/>
      <c r="NPI4" s="197"/>
      <c r="NPJ4" s="204"/>
      <c r="NPK4" s="199"/>
      <c r="NPL4" s="200"/>
      <c r="NPT4" s="200"/>
      <c r="NPW4" s="202"/>
      <c r="NPX4" s="202"/>
      <c r="NPY4" s="200"/>
      <c r="NQA4" s="203"/>
      <c r="NQC4" s="203"/>
      <c r="NQD4" s="197"/>
      <c r="NQE4" s="204"/>
      <c r="NQF4" s="199"/>
      <c r="NQG4" s="200"/>
      <c r="NQO4" s="200"/>
      <c r="NQR4" s="202"/>
      <c r="NQS4" s="202"/>
      <c r="NQT4" s="200"/>
      <c r="NQV4" s="203"/>
      <c r="NQX4" s="203"/>
      <c r="NQY4" s="197"/>
      <c r="NQZ4" s="204"/>
      <c r="NRA4" s="199"/>
      <c r="NRB4" s="200"/>
      <c r="NRJ4" s="200"/>
      <c r="NRM4" s="202"/>
      <c r="NRN4" s="202"/>
      <c r="NRO4" s="200"/>
      <c r="NRQ4" s="203"/>
      <c r="NRS4" s="203"/>
      <c r="NRT4" s="197"/>
      <c r="NRU4" s="204"/>
      <c r="NRV4" s="199"/>
      <c r="NRW4" s="200"/>
      <c r="NSE4" s="200"/>
      <c r="NSH4" s="202"/>
      <c r="NSI4" s="202"/>
      <c r="NSJ4" s="200"/>
      <c r="NSL4" s="203"/>
      <c r="NSN4" s="203"/>
      <c r="NSO4" s="197"/>
      <c r="NSP4" s="204"/>
      <c r="NSQ4" s="199"/>
      <c r="NSR4" s="200"/>
      <c r="NSZ4" s="200"/>
      <c r="NTC4" s="202"/>
      <c r="NTD4" s="202"/>
      <c r="NTE4" s="200"/>
      <c r="NTG4" s="203"/>
      <c r="NTI4" s="203"/>
      <c r="NTJ4" s="197"/>
      <c r="NTK4" s="204"/>
      <c r="NTL4" s="199"/>
      <c r="NTM4" s="200"/>
      <c r="NTU4" s="200"/>
      <c r="NTX4" s="202"/>
      <c r="NTY4" s="202"/>
      <c r="NTZ4" s="200"/>
      <c r="NUB4" s="203"/>
      <c r="NUD4" s="203"/>
      <c r="NUE4" s="197"/>
      <c r="NUF4" s="204"/>
      <c r="NUG4" s="199"/>
      <c r="NUH4" s="200"/>
      <c r="NUP4" s="200"/>
      <c r="NUS4" s="202"/>
      <c r="NUT4" s="202"/>
      <c r="NUU4" s="200"/>
      <c r="NUW4" s="203"/>
      <c r="NUY4" s="203"/>
      <c r="NUZ4" s="197"/>
      <c r="NVA4" s="204"/>
      <c r="NVB4" s="199"/>
      <c r="NVC4" s="200"/>
      <c r="NVK4" s="200"/>
      <c r="NVN4" s="202"/>
      <c r="NVO4" s="202"/>
      <c r="NVP4" s="200"/>
      <c r="NVR4" s="203"/>
      <c r="NVT4" s="203"/>
      <c r="NVU4" s="197"/>
      <c r="NVV4" s="204"/>
      <c r="NVW4" s="199"/>
      <c r="NVX4" s="200"/>
      <c r="NWF4" s="200"/>
      <c r="NWI4" s="202"/>
      <c r="NWJ4" s="202"/>
      <c r="NWK4" s="200"/>
      <c r="NWM4" s="203"/>
      <c r="NWO4" s="203"/>
      <c r="NWP4" s="197"/>
      <c r="NWQ4" s="204"/>
      <c r="NWR4" s="199"/>
      <c r="NWS4" s="200"/>
      <c r="NXA4" s="200"/>
      <c r="NXD4" s="202"/>
      <c r="NXE4" s="202"/>
      <c r="NXF4" s="200"/>
      <c r="NXH4" s="203"/>
      <c r="NXJ4" s="203"/>
      <c r="NXK4" s="197"/>
      <c r="NXL4" s="204"/>
      <c r="NXM4" s="199"/>
      <c r="NXN4" s="200"/>
      <c r="NXV4" s="200"/>
      <c r="NXY4" s="202"/>
      <c r="NXZ4" s="202"/>
      <c r="NYA4" s="200"/>
      <c r="NYC4" s="203"/>
      <c r="NYE4" s="203"/>
      <c r="NYF4" s="197"/>
      <c r="NYG4" s="204"/>
      <c r="NYH4" s="199"/>
      <c r="NYI4" s="200"/>
      <c r="NYQ4" s="200"/>
      <c r="NYT4" s="202"/>
      <c r="NYU4" s="202"/>
      <c r="NYV4" s="200"/>
      <c r="NYX4" s="203"/>
      <c r="NYZ4" s="203"/>
      <c r="NZA4" s="197"/>
      <c r="NZB4" s="204"/>
      <c r="NZC4" s="199"/>
      <c r="NZD4" s="200"/>
      <c r="NZL4" s="200"/>
      <c r="NZO4" s="202"/>
      <c r="NZP4" s="202"/>
      <c r="NZQ4" s="200"/>
      <c r="NZS4" s="203"/>
      <c r="NZU4" s="203"/>
      <c r="NZV4" s="197"/>
      <c r="NZW4" s="204"/>
      <c r="NZX4" s="199"/>
      <c r="NZY4" s="200"/>
      <c r="OAG4" s="200"/>
      <c r="OAJ4" s="202"/>
      <c r="OAK4" s="202"/>
      <c r="OAL4" s="200"/>
      <c r="OAN4" s="203"/>
      <c r="OAP4" s="203"/>
      <c r="OAQ4" s="197"/>
      <c r="OAR4" s="204"/>
      <c r="OAS4" s="199"/>
      <c r="OAT4" s="200"/>
      <c r="OBB4" s="200"/>
      <c r="OBE4" s="202"/>
      <c r="OBF4" s="202"/>
      <c r="OBG4" s="200"/>
      <c r="OBI4" s="203"/>
      <c r="OBK4" s="203"/>
      <c r="OBL4" s="197"/>
      <c r="OBM4" s="204"/>
      <c r="OBN4" s="199"/>
      <c r="OBO4" s="200"/>
      <c r="OBW4" s="200"/>
      <c r="OBZ4" s="202"/>
      <c r="OCA4" s="202"/>
      <c r="OCB4" s="200"/>
      <c r="OCD4" s="203"/>
      <c r="OCF4" s="203"/>
      <c r="OCG4" s="197"/>
      <c r="OCH4" s="204"/>
      <c r="OCI4" s="199"/>
      <c r="OCJ4" s="200"/>
      <c r="OCR4" s="200"/>
      <c r="OCU4" s="202"/>
      <c r="OCV4" s="202"/>
      <c r="OCW4" s="200"/>
      <c r="OCY4" s="203"/>
      <c r="ODA4" s="203"/>
      <c r="ODB4" s="197"/>
      <c r="ODC4" s="204"/>
      <c r="ODD4" s="199"/>
      <c r="ODE4" s="200"/>
      <c r="ODM4" s="200"/>
      <c r="ODP4" s="202"/>
      <c r="ODQ4" s="202"/>
      <c r="ODR4" s="200"/>
      <c r="ODT4" s="203"/>
      <c r="ODV4" s="203"/>
      <c r="ODW4" s="197"/>
      <c r="ODX4" s="204"/>
      <c r="ODY4" s="199"/>
      <c r="ODZ4" s="200"/>
      <c r="OEH4" s="200"/>
      <c r="OEK4" s="202"/>
      <c r="OEL4" s="202"/>
      <c r="OEM4" s="200"/>
      <c r="OEO4" s="203"/>
      <c r="OEQ4" s="203"/>
      <c r="OER4" s="197"/>
      <c r="OES4" s="204"/>
      <c r="OET4" s="199"/>
      <c r="OEU4" s="200"/>
      <c r="OFC4" s="200"/>
      <c r="OFF4" s="202"/>
      <c r="OFG4" s="202"/>
      <c r="OFH4" s="200"/>
      <c r="OFJ4" s="203"/>
      <c r="OFL4" s="203"/>
      <c r="OFM4" s="197"/>
      <c r="OFN4" s="204"/>
      <c r="OFO4" s="199"/>
      <c r="OFP4" s="200"/>
      <c r="OFX4" s="200"/>
      <c r="OGA4" s="202"/>
      <c r="OGB4" s="202"/>
      <c r="OGC4" s="200"/>
      <c r="OGE4" s="203"/>
      <c r="OGG4" s="203"/>
      <c r="OGH4" s="197"/>
      <c r="OGI4" s="204"/>
      <c r="OGJ4" s="199"/>
      <c r="OGK4" s="200"/>
      <c r="OGS4" s="200"/>
      <c r="OGV4" s="202"/>
      <c r="OGW4" s="202"/>
      <c r="OGX4" s="200"/>
      <c r="OGZ4" s="203"/>
      <c r="OHB4" s="203"/>
      <c r="OHC4" s="197"/>
      <c r="OHD4" s="204"/>
      <c r="OHE4" s="199"/>
      <c r="OHF4" s="200"/>
      <c r="OHN4" s="200"/>
      <c r="OHQ4" s="202"/>
      <c r="OHR4" s="202"/>
      <c r="OHS4" s="200"/>
      <c r="OHU4" s="203"/>
      <c r="OHW4" s="203"/>
      <c r="OHX4" s="197"/>
      <c r="OHY4" s="204"/>
      <c r="OHZ4" s="199"/>
      <c r="OIA4" s="200"/>
      <c r="OII4" s="200"/>
      <c r="OIL4" s="202"/>
      <c r="OIM4" s="202"/>
      <c r="OIN4" s="200"/>
      <c r="OIP4" s="203"/>
      <c r="OIR4" s="203"/>
      <c r="OIS4" s="197"/>
      <c r="OIT4" s="204"/>
      <c r="OIU4" s="199"/>
      <c r="OIV4" s="200"/>
      <c r="OJD4" s="200"/>
      <c r="OJG4" s="202"/>
      <c r="OJH4" s="202"/>
      <c r="OJI4" s="200"/>
      <c r="OJK4" s="203"/>
      <c r="OJM4" s="203"/>
      <c r="OJN4" s="197"/>
      <c r="OJO4" s="204"/>
      <c r="OJP4" s="199"/>
      <c r="OJQ4" s="200"/>
      <c r="OJY4" s="200"/>
      <c r="OKB4" s="202"/>
      <c r="OKC4" s="202"/>
      <c r="OKD4" s="200"/>
      <c r="OKF4" s="203"/>
      <c r="OKH4" s="203"/>
      <c r="OKI4" s="197"/>
      <c r="OKJ4" s="204"/>
      <c r="OKK4" s="199"/>
      <c r="OKL4" s="200"/>
      <c r="OKT4" s="200"/>
      <c r="OKW4" s="202"/>
      <c r="OKX4" s="202"/>
      <c r="OKY4" s="200"/>
      <c r="OLA4" s="203"/>
      <c r="OLC4" s="203"/>
      <c r="OLD4" s="197"/>
      <c r="OLE4" s="204"/>
      <c r="OLF4" s="199"/>
      <c r="OLG4" s="200"/>
      <c r="OLO4" s="200"/>
      <c r="OLR4" s="202"/>
      <c r="OLS4" s="202"/>
      <c r="OLT4" s="200"/>
      <c r="OLV4" s="203"/>
      <c r="OLX4" s="203"/>
      <c r="OLY4" s="197"/>
      <c r="OLZ4" s="204"/>
      <c r="OMA4" s="199"/>
      <c r="OMB4" s="200"/>
      <c r="OMJ4" s="200"/>
      <c r="OMM4" s="202"/>
      <c r="OMN4" s="202"/>
      <c r="OMO4" s="200"/>
      <c r="OMQ4" s="203"/>
      <c r="OMS4" s="203"/>
      <c r="OMT4" s="197"/>
      <c r="OMU4" s="204"/>
      <c r="OMV4" s="199"/>
      <c r="OMW4" s="200"/>
      <c r="ONE4" s="200"/>
      <c r="ONH4" s="202"/>
      <c r="ONI4" s="202"/>
      <c r="ONJ4" s="200"/>
      <c r="ONL4" s="203"/>
      <c r="ONN4" s="203"/>
      <c r="ONO4" s="197"/>
      <c r="ONP4" s="204"/>
      <c r="ONQ4" s="199"/>
      <c r="ONR4" s="200"/>
      <c r="ONZ4" s="200"/>
      <c r="OOC4" s="202"/>
      <c r="OOD4" s="202"/>
      <c r="OOE4" s="200"/>
      <c r="OOG4" s="203"/>
      <c r="OOI4" s="203"/>
      <c r="OOJ4" s="197"/>
      <c r="OOK4" s="204"/>
      <c r="OOL4" s="199"/>
      <c r="OOM4" s="200"/>
      <c r="OOU4" s="200"/>
      <c r="OOX4" s="202"/>
      <c r="OOY4" s="202"/>
      <c r="OOZ4" s="200"/>
      <c r="OPB4" s="203"/>
      <c r="OPD4" s="203"/>
      <c r="OPE4" s="197"/>
      <c r="OPF4" s="204"/>
      <c r="OPG4" s="199"/>
      <c r="OPH4" s="200"/>
      <c r="OPP4" s="200"/>
      <c r="OPS4" s="202"/>
      <c r="OPT4" s="202"/>
      <c r="OPU4" s="200"/>
      <c r="OPW4" s="203"/>
      <c r="OPY4" s="203"/>
      <c r="OPZ4" s="197"/>
      <c r="OQA4" s="204"/>
      <c r="OQB4" s="199"/>
      <c r="OQC4" s="200"/>
      <c r="OQK4" s="200"/>
      <c r="OQN4" s="202"/>
      <c r="OQO4" s="202"/>
      <c r="OQP4" s="200"/>
      <c r="OQR4" s="203"/>
      <c r="OQT4" s="203"/>
      <c r="OQU4" s="197"/>
      <c r="OQV4" s="204"/>
      <c r="OQW4" s="199"/>
      <c r="OQX4" s="200"/>
      <c r="ORF4" s="200"/>
      <c r="ORI4" s="202"/>
      <c r="ORJ4" s="202"/>
      <c r="ORK4" s="200"/>
      <c r="ORM4" s="203"/>
      <c r="ORO4" s="203"/>
      <c r="ORP4" s="197"/>
      <c r="ORQ4" s="204"/>
      <c r="ORR4" s="199"/>
      <c r="ORS4" s="200"/>
      <c r="OSA4" s="200"/>
      <c r="OSD4" s="202"/>
      <c r="OSE4" s="202"/>
      <c r="OSF4" s="200"/>
      <c r="OSH4" s="203"/>
      <c r="OSJ4" s="203"/>
      <c r="OSK4" s="197"/>
      <c r="OSL4" s="204"/>
      <c r="OSM4" s="199"/>
      <c r="OSN4" s="200"/>
      <c r="OSV4" s="200"/>
      <c r="OSY4" s="202"/>
      <c r="OSZ4" s="202"/>
      <c r="OTA4" s="200"/>
      <c r="OTC4" s="203"/>
      <c r="OTE4" s="203"/>
      <c r="OTF4" s="197"/>
      <c r="OTG4" s="204"/>
      <c r="OTH4" s="199"/>
      <c r="OTI4" s="200"/>
      <c r="OTQ4" s="200"/>
      <c r="OTT4" s="202"/>
      <c r="OTU4" s="202"/>
      <c r="OTV4" s="200"/>
      <c r="OTX4" s="203"/>
      <c r="OTZ4" s="203"/>
      <c r="OUA4" s="197"/>
      <c r="OUB4" s="204"/>
      <c r="OUC4" s="199"/>
      <c r="OUD4" s="200"/>
      <c r="OUL4" s="200"/>
      <c r="OUO4" s="202"/>
      <c r="OUP4" s="202"/>
      <c r="OUQ4" s="200"/>
      <c r="OUS4" s="203"/>
      <c r="OUU4" s="203"/>
      <c r="OUV4" s="197"/>
      <c r="OUW4" s="204"/>
      <c r="OUX4" s="199"/>
      <c r="OUY4" s="200"/>
      <c r="OVG4" s="200"/>
      <c r="OVJ4" s="202"/>
      <c r="OVK4" s="202"/>
      <c r="OVL4" s="200"/>
      <c r="OVN4" s="203"/>
      <c r="OVP4" s="203"/>
      <c r="OVQ4" s="197"/>
      <c r="OVR4" s="204"/>
      <c r="OVS4" s="199"/>
      <c r="OVT4" s="200"/>
      <c r="OWB4" s="200"/>
      <c r="OWE4" s="202"/>
      <c r="OWF4" s="202"/>
      <c r="OWG4" s="200"/>
      <c r="OWI4" s="203"/>
      <c r="OWK4" s="203"/>
      <c r="OWL4" s="197"/>
      <c r="OWM4" s="204"/>
      <c r="OWN4" s="199"/>
      <c r="OWO4" s="200"/>
      <c r="OWW4" s="200"/>
      <c r="OWZ4" s="202"/>
      <c r="OXA4" s="202"/>
      <c r="OXB4" s="200"/>
      <c r="OXD4" s="203"/>
      <c r="OXF4" s="203"/>
      <c r="OXG4" s="197"/>
      <c r="OXH4" s="204"/>
      <c r="OXI4" s="199"/>
      <c r="OXJ4" s="200"/>
      <c r="OXR4" s="200"/>
      <c r="OXU4" s="202"/>
      <c r="OXV4" s="202"/>
      <c r="OXW4" s="200"/>
      <c r="OXY4" s="203"/>
      <c r="OYA4" s="203"/>
      <c r="OYB4" s="197"/>
      <c r="OYC4" s="204"/>
      <c r="OYD4" s="199"/>
      <c r="OYE4" s="200"/>
      <c r="OYM4" s="200"/>
      <c r="OYP4" s="202"/>
      <c r="OYQ4" s="202"/>
      <c r="OYR4" s="200"/>
      <c r="OYT4" s="203"/>
      <c r="OYV4" s="203"/>
      <c r="OYW4" s="197"/>
      <c r="OYX4" s="204"/>
      <c r="OYY4" s="199"/>
      <c r="OYZ4" s="200"/>
      <c r="OZH4" s="200"/>
      <c r="OZK4" s="202"/>
      <c r="OZL4" s="202"/>
      <c r="OZM4" s="200"/>
      <c r="OZO4" s="203"/>
      <c r="OZQ4" s="203"/>
      <c r="OZR4" s="197"/>
      <c r="OZS4" s="204"/>
      <c r="OZT4" s="199"/>
      <c r="OZU4" s="200"/>
      <c r="PAC4" s="200"/>
      <c r="PAF4" s="202"/>
      <c r="PAG4" s="202"/>
      <c r="PAH4" s="200"/>
      <c r="PAJ4" s="203"/>
      <c r="PAL4" s="203"/>
      <c r="PAM4" s="197"/>
      <c r="PAN4" s="204"/>
      <c r="PAO4" s="199"/>
      <c r="PAP4" s="200"/>
      <c r="PAX4" s="200"/>
      <c r="PBA4" s="202"/>
      <c r="PBB4" s="202"/>
      <c r="PBC4" s="200"/>
      <c r="PBE4" s="203"/>
      <c r="PBG4" s="203"/>
      <c r="PBH4" s="197"/>
      <c r="PBI4" s="204"/>
      <c r="PBJ4" s="199"/>
      <c r="PBK4" s="200"/>
      <c r="PBS4" s="200"/>
      <c r="PBV4" s="202"/>
      <c r="PBW4" s="202"/>
      <c r="PBX4" s="200"/>
      <c r="PBZ4" s="203"/>
      <c r="PCB4" s="203"/>
      <c r="PCC4" s="197"/>
      <c r="PCD4" s="204"/>
      <c r="PCE4" s="199"/>
      <c r="PCF4" s="200"/>
      <c r="PCN4" s="200"/>
      <c r="PCQ4" s="202"/>
      <c r="PCR4" s="202"/>
      <c r="PCS4" s="200"/>
      <c r="PCU4" s="203"/>
      <c r="PCW4" s="203"/>
      <c r="PCX4" s="197"/>
      <c r="PCY4" s="204"/>
      <c r="PCZ4" s="199"/>
      <c r="PDA4" s="200"/>
      <c r="PDI4" s="200"/>
      <c r="PDL4" s="202"/>
      <c r="PDM4" s="202"/>
      <c r="PDN4" s="200"/>
      <c r="PDP4" s="203"/>
      <c r="PDR4" s="203"/>
      <c r="PDS4" s="197"/>
      <c r="PDT4" s="204"/>
      <c r="PDU4" s="199"/>
      <c r="PDV4" s="200"/>
      <c r="PED4" s="200"/>
      <c r="PEG4" s="202"/>
      <c r="PEH4" s="202"/>
      <c r="PEI4" s="200"/>
      <c r="PEK4" s="203"/>
      <c r="PEM4" s="203"/>
      <c r="PEN4" s="197"/>
      <c r="PEO4" s="204"/>
      <c r="PEP4" s="199"/>
      <c r="PEQ4" s="200"/>
      <c r="PEY4" s="200"/>
      <c r="PFB4" s="202"/>
      <c r="PFC4" s="202"/>
      <c r="PFD4" s="200"/>
      <c r="PFF4" s="203"/>
      <c r="PFH4" s="203"/>
      <c r="PFI4" s="197"/>
      <c r="PFJ4" s="204"/>
      <c r="PFK4" s="199"/>
      <c r="PFL4" s="200"/>
      <c r="PFT4" s="200"/>
      <c r="PFW4" s="202"/>
      <c r="PFX4" s="202"/>
      <c r="PFY4" s="200"/>
      <c r="PGA4" s="203"/>
      <c r="PGC4" s="203"/>
      <c r="PGD4" s="197"/>
      <c r="PGE4" s="204"/>
      <c r="PGF4" s="199"/>
      <c r="PGG4" s="200"/>
      <c r="PGO4" s="200"/>
      <c r="PGR4" s="202"/>
      <c r="PGS4" s="202"/>
      <c r="PGT4" s="200"/>
      <c r="PGV4" s="203"/>
      <c r="PGX4" s="203"/>
      <c r="PGY4" s="197"/>
      <c r="PGZ4" s="204"/>
      <c r="PHA4" s="199"/>
      <c r="PHB4" s="200"/>
      <c r="PHJ4" s="200"/>
      <c r="PHM4" s="202"/>
      <c r="PHN4" s="202"/>
      <c r="PHO4" s="200"/>
      <c r="PHQ4" s="203"/>
      <c r="PHS4" s="203"/>
      <c r="PHT4" s="197"/>
      <c r="PHU4" s="204"/>
      <c r="PHV4" s="199"/>
      <c r="PHW4" s="200"/>
      <c r="PIE4" s="200"/>
      <c r="PIH4" s="202"/>
      <c r="PII4" s="202"/>
      <c r="PIJ4" s="200"/>
      <c r="PIL4" s="203"/>
      <c r="PIN4" s="203"/>
      <c r="PIO4" s="197"/>
      <c r="PIP4" s="204"/>
      <c r="PIQ4" s="199"/>
      <c r="PIR4" s="200"/>
      <c r="PIZ4" s="200"/>
      <c r="PJC4" s="202"/>
      <c r="PJD4" s="202"/>
      <c r="PJE4" s="200"/>
      <c r="PJG4" s="203"/>
      <c r="PJI4" s="203"/>
      <c r="PJJ4" s="197"/>
      <c r="PJK4" s="204"/>
      <c r="PJL4" s="199"/>
      <c r="PJM4" s="200"/>
      <c r="PJU4" s="200"/>
      <c r="PJX4" s="202"/>
      <c r="PJY4" s="202"/>
      <c r="PJZ4" s="200"/>
      <c r="PKB4" s="203"/>
      <c r="PKD4" s="203"/>
      <c r="PKE4" s="197"/>
      <c r="PKF4" s="204"/>
      <c r="PKG4" s="199"/>
      <c r="PKH4" s="200"/>
      <c r="PKP4" s="200"/>
      <c r="PKS4" s="202"/>
      <c r="PKT4" s="202"/>
      <c r="PKU4" s="200"/>
      <c r="PKW4" s="203"/>
      <c r="PKY4" s="203"/>
      <c r="PKZ4" s="197"/>
      <c r="PLA4" s="204"/>
      <c r="PLB4" s="199"/>
      <c r="PLC4" s="200"/>
      <c r="PLK4" s="200"/>
      <c r="PLN4" s="202"/>
      <c r="PLO4" s="202"/>
      <c r="PLP4" s="200"/>
      <c r="PLR4" s="203"/>
      <c r="PLT4" s="203"/>
      <c r="PLU4" s="197"/>
      <c r="PLV4" s="204"/>
      <c r="PLW4" s="199"/>
      <c r="PLX4" s="200"/>
      <c r="PMF4" s="200"/>
      <c r="PMI4" s="202"/>
      <c r="PMJ4" s="202"/>
      <c r="PMK4" s="200"/>
      <c r="PMM4" s="203"/>
      <c r="PMO4" s="203"/>
      <c r="PMP4" s="197"/>
      <c r="PMQ4" s="204"/>
      <c r="PMR4" s="199"/>
      <c r="PMS4" s="200"/>
      <c r="PNA4" s="200"/>
      <c r="PND4" s="202"/>
      <c r="PNE4" s="202"/>
      <c r="PNF4" s="200"/>
      <c r="PNH4" s="203"/>
      <c r="PNJ4" s="203"/>
      <c r="PNK4" s="197"/>
      <c r="PNL4" s="204"/>
      <c r="PNM4" s="199"/>
      <c r="PNN4" s="200"/>
      <c r="PNV4" s="200"/>
      <c r="PNY4" s="202"/>
      <c r="PNZ4" s="202"/>
      <c r="POA4" s="200"/>
      <c r="POC4" s="203"/>
      <c r="POE4" s="203"/>
      <c r="POF4" s="197"/>
      <c r="POG4" s="204"/>
      <c r="POH4" s="199"/>
      <c r="POI4" s="200"/>
      <c r="POQ4" s="200"/>
      <c r="POT4" s="202"/>
      <c r="POU4" s="202"/>
      <c r="POV4" s="200"/>
      <c r="POX4" s="203"/>
      <c r="POZ4" s="203"/>
      <c r="PPA4" s="197"/>
      <c r="PPB4" s="204"/>
      <c r="PPC4" s="199"/>
      <c r="PPD4" s="200"/>
      <c r="PPL4" s="200"/>
      <c r="PPO4" s="202"/>
      <c r="PPP4" s="202"/>
      <c r="PPQ4" s="200"/>
      <c r="PPS4" s="203"/>
      <c r="PPU4" s="203"/>
      <c r="PPV4" s="197"/>
      <c r="PPW4" s="204"/>
      <c r="PPX4" s="199"/>
      <c r="PPY4" s="200"/>
      <c r="PQG4" s="200"/>
      <c r="PQJ4" s="202"/>
      <c r="PQK4" s="202"/>
      <c r="PQL4" s="200"/>
      <c r="PQN4" s="203"/>
      <c r="PQP4" s="203"/>
      <c r="PQQ4" s="197"/>
      <c r="PQR4" s="204"/>
      <c r="PQS4" s="199"/>
      <c r="PQT4" s="200"/>
      <c r="PRB4" s="200"/>
      <c r="PRE4" s="202"/>
      <c r="PRF4" s="202"/>
      <c r="PRG4" s="200"/>
      <c r="PRI4" s="203"/>
      <c r="PRK4" s="203"/>
      <c r="PRL4" s="197"/>
      <c r="PRM4" s="204"/>
      <c r="PRN4" s="199"/>
      <c r="PRO4" s="200"/>
      <c r="PRW4" s="200"/>
      <c r="PRZ4" s="202"/>
      <c r="PSA4" s="202"/>
      <c r="PSB4" s="200"/>
      <c r="PSD4" s="203"/>
      <c r="PSF4" s="203"/>
      <c r="PSG4" s="197"/>
      <c r="PSH4" s="204"/>
      <c r="PSI4" s="199"/>
      <c r="PSJ4" s="200"/>
      <c r="PSR4" s="200"/>
      <c r="PSU4" s="202"/>
      <c r="PSV4" s="202"/>
      <c r="PSW4" s="200"/>
      <c r="PSY4" s="203"/>
      <c r="PTA4" s="203"/>
      <c r="PTB4" s="197"/>
      <c r="PTC4" s="204"/>
      <c r="PTD4" s="199"/>
      <c r="PTE4" s="200"/>
      <c r="PTM4" s="200"/>
      <c r="PTP4" s="202"/>
      <c r="PTQ4" s="202"/>
      <c r="PTR4" s="200"/>
      <c r="PTT4" s="203"/>
      <c r="PTV4" s="203"/>
      <c r="PTW4" s="197"/>
      <c r="PTX4" s="204"/>
      <c r="PTY4" s="199"/>
      <c r="PTZ4" s="200"/>
      <c r="PUH4" s="200"/>
      <c r="PUK4" s="202"/>
      <c r="PUL4" s="202"/>
      <c r="PUM4" s="200"/>
      <c r="PUO4" s="203"/>
      <c r="PUQ4" s="203"/>
      <c r="PUR4" s="197"/>
      <c r="PUS4" s="204"/>
      <c r="PUT4" s="199"/>
      <c r="PUU4" s="200"/>
      <c r="PVC4" s="200"/>
      <c r="PVF4" s="202"/>
      <c r="PVG4" s="202"/>
      <c r="PVH4" s="200"/>
      <c r="PVJ4" s="203"/>
      <c r="PVL4" s="203"/>
      <c r="PVM4" s="197"/>
      <c r="PVN4" s="204"/>
      <c r="PVO4" s="199"/>
      <c r="PVP4" s="200"/>
      <c r="PVX4" s="200"/>
      <c r="PWA4" s="202"/>
      <c r="PWB4" s="202"/>
      <c r="PWC4" s="200"/>
      <c r="PWE4" s="203"/>
      <c r="PWG4" s="203"/>
      <c r="PWH4" s="197"/>
      <c r="PWI4" s="204"/>
      <c r="PWJ4" s="199"/>
      <c r="PWK4" s="200"/>
      <c r="PWS4" s="200"/>
      <c r="PWV4" s="202"/>
      <c r="PWW4" s="202"/>
      <c r="PWX4" s="200"/>
      <c r="PWZ4" s="203"/>
      <c r="PXB4" s="203"/>
      <c r="PXC4" s="197"/>
      <c r="PXD4" s="204"/>
      <c r="PXE4" s="199"/>
      <c r="PXF4" s="200"/>
      <c r="PXN4" s="200"/>
      <c r="PXQ4" s="202"/>
      <c r="PXR4" s="202"/>
      <c r="PXS4" s="200"/>
      <c r="PXU4" s="203"/>
      <c r="PXW4" s="203"/>
      <c r="PXX4" s="197"/>
      <c r="PXY4" s="204"/>
      <c r="PXZ4" s="199"/>
      <c r="PYA4" s="200"/>
      <c r="PYI4" s="200"/>
      <c r="PYL4" s="202"/>
      <c r="PYM4" s="202"/>
      <c r="PYN4" s="200"/>
      <c r="PYP4" s="203"/>
      <c r="PYR4" s="203"/>
      <c r="PYS4" s="197"/>
      <c r="PYT4" s="204"/>
      <c r="PYU4" s="199"/>
      <c r="PYV4" s="200"/>
      <c r="PZD4" s="200"/>
      <c r="PZG4" s="202"/>
      <c r="PZH4" s="202"/>
      <c r="PZI4" s="200"/>
      <c r="PZK4" s="203"/>
      <c r="PZM4" s="203"/>
      <c r="PZN4" s="197"/>
      <c r="PZO4" s="204"/>
      <c r="PZP4" s="199"/>
      <c r="PZQ4" s="200"/>
      <c r="PZY4" s="200"/>
      <c r="QAB4" s="202"/>
      <c r="QAC4" s="202"/>
      <c r="QAD4" s="200"/>
      <c r="QAF4" s="203"/>
      <c r="QAH4" s="203"/>
      <c r="QAI4" s="197"/>
      <c r="QAJ4" s="204"/>
      <c r="QAK4" s="199"/>
      <c r="QAL4" s="200"/>
      <c r="QAT4" s="200"/>
      <c r="QAW4" s="202"/>
      <c r="QAX4" s="202"/>
      <c r="QAY4" s="200"/>
      <c r="QBA4" s="203"/>
      <c r="QBC4" s="203"/>
      <c r="QBD4" s="197"/>
      <c r="QBE4" s="204"/>
      <c r="QBF4" s="199"/>
      <c r="QBG4" s="200"/>
      <c r="QBO4" s="200"/>
      <c r="QBR4" s="202"/>
      <c r="QBS4" s="202"/>
      <c r="QBT4" s="200"/>
      <c r="QBV4" s="203"/>
      <c r="QBX4" s="203"/>
      <c r="QBY4" s="197"/>
      <c r="QBZ4" s="204"/>
      <c r="QCA4" s="199"/>
      <c r="QCB4" s="200"/>
      <c r="QCJ4" s="200"/>
      <c r="QCM4" s="202"/>
      <c r="QCN4" s="202"/>
      <c r="QCO4" s="200"/>
      <c r="QCQ4" s="203"/>
      <c r="QCS4" s="203"/>
      <c r="QCT4" s="197"/>
      <c r="QCU4" s="204"/>
      <c r="QCV4" s="199"/>
      <c r="QCW4" s="200"/>
      <c r="QDE4" s="200"/>
      <c r="QDH4" s="202"/>
      <c r="QDI4" s="202"/>
      <c r="QDJ4" s="200"/>
      <c r="QDL4" s="203"/>
      <c r="QDN4" s="203"/>
      <c r="QDO4" s="197"/>
      <c r="QDP4" s="204"/>
      <c r="QDQ4" s="199"/>
      <c r="QDR4" s="200"/>
      <c r="QDZ4" s="200"/>
      <c r="QEC4" s="202"/>
      <c r="QED4" s="202"/>
      <c r="QEE4" s="200"/>
      <c r="QEG4" s="203"/>
      <c r="QEI4" s="203"/>
      <c r="QEJ4" s="197"/>
      <c r="QEK4" s="204"/>
      <c r="QEL4" s="199"/>
      <c r="QEM4" s="200"/>
      <c r="QEU4" s="200"/>
      <c r="QEX4" s="202"/>
      <c r="QEY4" s="202"/>
      <c r="QEZ4" s="200"/>
      <c r="QFB4" s="203"/>
      <c r="QFD4" s="203"/>
      <c r="QFE4" s="197"/>
      <c r="QFF4" s="204"/>
      <c r="QFG4" s="199"/>
      <c r="QFH4" s="200"/>
      <c r="QFP4" s="200"/>
      <c r="QFS4" s="202"/>
      <c r="QFT4" s="202"/>
      <c r="QFU4" s="200"/>
      <c r="QFW4" s="203"/>
      <c r="QFY4" s="203"/>
      <c r="QFZ4" s="197"/>
      <c r="QGA4" s="204"/>
      <c r="QGB4" s="199"/>
      <c r="QGC4" s="200"/>
      <c r="QGK4" s="200"/>
      <c r="QGN4" s="202"/>
      <c r="QGO4" s="202"/>
      <c r="QGP4" s="200"/>
      <c r="QGR4" s="203"/>
      <c r="QGT4" s="203"/>
      <c r="QGU4" s="197"/>
      <c r="QGV4" s="204"/>
      <c r="QGW4" s="199"/>
      <c r="QGX4" s="200"/>
      <c r="QHF4" s="200"/>
      <c r="QHI4" s="202"/>
      <c r="QHJ4" s="202"/>
      <c r="QHK4" s="200"/>
      <c r="QHM4" s="203"/>
      <c r="QHO4" s="203"/>
      <c r="QHP4" s="197"/>
      <c r="QHQ4" s="204"/>
      <c r="QHR4" s="199"/>
      <c r="QHS4" s="200"/>
      <c r="QIA4" s="200"/>
      <c r="QID4" s="202"/>
      <c r="QIE4" s="202"/>
      <c r="QIF4" s="200"/>
      <c r="QIH4" s="203"/>
      <c r="QIJ4" s="203"/>
      <c r="QIK4" s="197"/>
      <c r="QIL4" s="204"/>
      <c r="QIM4" s="199"/>
      <c r="QIN4" s="200"/>
      <c r="QIV4" s="200"/>
      <c r="QIY4" s="202"/>
      <c r="QIZ4" s="202"/>
      <c r="QJA4" s="200"/>
      <c r="QJC4" s="203"/>
      <c r="QJE4" s="203"/>
      <c r="QJF4" s="197"/>
      <c r="QJG4" s="204"/>
      <c r="QJH4" s="199"/>
      <c r="QJI4" s="200"/>
      <c r="QJQ4" s="200"/>
      <c r="QJT4" s="202"/>
      <c r="QJU4" s="202"/>
      <c r="QJV4" s="200"/>
      <c r="QJX4" s="203"/>
      <c r="QJZ4" s="203"/>
      <c r="QKA4" s="197"/>
      <c r="QKB4" s="204"/>
      <c r="QKC4" s="199"/>
      <c r="QKD4" s="200"/>
      <c r="QKL4" s="200"/>
      <c r="QKO4" s="202"/>
      <c r="QKP4" s="202"/>
      <c r="QKQ4" s="200"/>
      <c r="QKS4" s="203"/>
      <c r="QKU4" s="203"/>
      <c r="QKV4" s="197"/>
      <c r="QKW4" s="204"/>
      <c r="QKX4" s="199"/>
      <c r="QKY4" s="200"/>
      <c r="QLG4" s="200"/>
      <c r="QLJ4" s="202"/>
      <c r="QLK4" s="202"/>
      <c r="QLL4" s="200"/>
      <c r="QLN4" s="203"/>
      <c r="QLP4" s="203"/>
      <c r="QLQ4" s="197"/>
      <c r="QLR4" s="204"/>
      <c r="QLS4" s="199"/>
      <c r="QLT4" s="200"/>
      <c r="QMB4" s="200"/>
      <c r="QME4" s="202"/>
      <c r="QMF4" s="202"/>
      <c r="QMG4" s="200"/>
      <c r="QMI4" s="203"/>
      <c r="QMK4" s="203"/>
      <c r="QML4" s="197"/>
      <c r="QMM4" s="204"/>
      <c r="QMN4" s="199"/>
      <c r="QMO4" s="200"/>
      <c r="QMW4" s="200"/>
      <c r="QMZ4" s="202"/>
      <c r="QNA4" s="202"/>
      <c r="QNB4" s="200"/>
      <c r="QND4" s="203"/>
      <c r="QNF4" s="203"/>
      <c r="QNG4" s="197"/>
      <c r="QNH4" s="204"/>
      <c r="QNI4" s="199"/>
      <c r="QNJ4" s="200"/>
      <c r="QNR4" s="200"/>
      <c r="QNU4" s="202"/>
      <c r="QNV4" s="202"/>
      <c r="QNW4" s="200"/>
      <c r="QNY4" s="203"/>
      <c r="QOA4" s="203"/>
      <c r="QOB4" s="197"/>
      <c r="QOC4" s="204"/>
      <c r="QOD4" s="199"/>
      <c r="QOE4" s="200"/>
      <c r="QOM4" s="200"/>
      <c r="QOP4" s="202"/>
      <c r="QOQ4" s="202"/>
      <c r="QOR4" s="200"/>
      <c r="QOT4" s="203"/>
      <c r="QOV4" s="203"/>
      <c r="QOW4" s="197"/>
      <c r="QOX4" s="204"/>
      <c r="QOY4" s="199"/>
      <c r="QOZ4" s="200"/>
      <c r="QPH4" s="200"/>
      <c r="QPK4" s="202"/>
      <c r="QPL4" s="202"/>
      <c r="QPM4" s="200"/>
      <c r="QPO4" s="203"/>
      <c r="QPQ4" s="203"/>
      <c r="QPR4" s="197"/>
      <c r="QPS4" s="204"/>
      <c r="QPT4" s="199"/>
      <c r="QPU4" s="200"/>
      <c r="QQC4" s="200"/>
      <c r="QQF4" s="202"/>
      <c r="QQG4" s="202"/>
      <c r="QQH4" s="200"/>
      <c r="QQJ4" s="203"/>
      <c r="QQL4" s="203"/>
      <c r="QQM4" s="197"/>
      <c r="QQN4" s="204"/>
      <c r="QQO4" s="199"/>
      <c r="QQP4" s="200"/>
      <c r="QQX4" s="200"/>
      <c r="QRA4" s="202"/>
      <c r="QRB4" s="202"/>
      <c r="QRC4" s="200"/>
      <c r="QRE4" s="203"/>
      <c r="QRG4" s="203"/>
      <c r="QRH4" s="197"/>
      <c r="QRI4" s="204"/>
      <c r="QRJ4" s="199"/>
      <c r="QRK4" s="200"/>
      <c r="QRS4" s="200"/>
      <c r="QRV4" s="202"/>
      <c r="QRW4" s="202"/>
      <c r="QRX4" s="200"/>
      <c r="QRZ4" s="203"/>
      <c r="QSB4" s="203"/>
      <c r="QSC4" s="197"/>
      <c r="QSD4" s="204"/>
      <c r="QSE4" s="199"/>
      <c r="QSF4" s="200"/>
      <c r="QSN4" s="200"/>
      <c r="QSQ4" s="202"/>
      <c r="QSR4" s="202"/>
      <c r="QSS4" s="200"/>
      <c r="QSU4" s="203"/>
      <c r="QSW4" s="203"/>
      <c r="QSX4" s="197"/>
      <c r="QSY4" s="204"/>
      <c r="QSZ4" s="199"/>
      <c r="QTA4" s="200"/>
      <c r="QTI4" s="200"/>
      <c r="QTL4" s="202"/>
      <c r="QTM4" s="202"/>
      <c r="QTN4" s="200"/>
      <c r="QTP4" s="203"/>
      <c r="QTR4" s="203"/>
      <c r="QTS4" s="197"/>
      <c r="QTT4" s="204"/>
      <c r="QTU4" s="199"/>
      <c r="QTV4" s="200"/>
      <c r="QUD4" s="200"/>
      <c r="QUG4" s="202"/>
      <c r="QUH4" s="202"/>
      <c r="QUI4" s="200"/>
      <c r="QUK4" s="203"/>
      <c r="QUM4" s="203"/>
      <c r="QUN4" s="197"/>
      <c r="QUO4" s="204"/>
      <c r="QUP4" s="199"/>
      <c r="QUQ4" s="200"/>
      <c r="QUY4" s="200"/>
      <c r="QVB4" s="202"/>
      <c r="QVC4" s="202"/>
      <c r="QVD4" s="200"/>
      <c r="QVF4" s="203"/>
      <c r="QVH4" s="203"/>
      <c r="QVI4" s="197"/>
      <c r="QVJ4" s="204"/>
      <c r="QVK4" s="199"/>
      <c r="QVL4" s="200"/>
      <c r="QVT4" s="200"/>
      <c r="QVW4" s="202"/>
      <c r="QVX4" s="202"/>
      <c r="QVY4" s="200"/>
      <c r="QWA4" s="203"/>
      <c r="QWC4" s="203"/>
      <c r="QWD4" s="197"/>
      <c r="QWE4" s="204"/>
      <c r="QWF4" s="199"/>
      <c r="QWG4" s="200"/>
      <c r="QWO4" s="200"/>
      <c r="QWR4" s="202"/>
      <c r="QWS4" s="202"/>
      <c r="QWT4" s="200"/>
      <c r="QWV4" s="203"/>
      <c r="QWX4" s="203"/>
      <c r="QWY4" s="197"/>
      <c r="QWZ4" s="204"/>
      <c r="QXA4" s="199"/>
      <c r="QXB4" s="200"/>
      <c r="QXJ4" s="200"/>
      <c r="QXM4" s="202"/>
      <c r="QXN4" s="202"/>
      <c r="QXO4" s="200"/>
      <c r="QXQ4" s="203"/>
      <c r="QXS4" s="203"/>
      <c r="QXT4" s="197"/>
      <c r="QXU4" s="204"/>
      <c r="QXV4" s="199"/>
      <c r="QXW4" s="200"/>
      <c r="QYE4" s="200"/>
      <c r="QYH4" s="202"/>
      <c r="QYI4" s="202"/>
      <c r="QYJ4" s="200"/>
      <c r="QYL4" s="203"/>
      <c r="QYN4" s="203"/>
      <c r="QYO4" s="197"/>
      <c r="QYP4" s="204"/>
      <c r="QYQ4" s="199"/>
      <c r="QYR4" s="200"/>
      <c r="QYZ4" s="200"/>
      <c r="QZC4" s="202"/>
      <c r="QZD4" s="202"/>
      <c r="QZE4" s="200"/>
      <c r="QZG4" s="203"/>
      <c r="QZI4" s="203"/>
      <c r="QZJ4" s="197"/>
      <c r="QZK4" s="204"/>
      <c r="QZL4" s="199"/>
      <c r="QZM4" s="200"/>
      <c r="QZU4" s="200"/>
      <c r="QZX4" s="202"/>
      <c r="QZY4" s="202"/>
      <c r="QZZ4" s="200"/>
      <c r="RAB4" s="203"/>
      <c r="RAD4" s="203"/>
      <c r="RAE4" s="197"/>
      <c r="RAF4" s="204"/>
      <c r="RAG4" s="199"/>
      <c r="RAH4" s="200"/>
      <c r="RAP4" s="200"/>
      <c r="RAS4" s="202"/>
      <c r="RAT4" s="202"/>
      <c r="RAU4" s="200"/>
      <c r="RAW4" s="203"/>
      <c r="RAY4" s="203"/>
      <c r="RAZ4" s="197"/>
      <c r="RBA4" s="204"/>
      <c r="RBB4" s="199"/>
      <c r="RBC4" s="200"/>
      <c r="RBK4" s="200"/>
      <c r="RBN4" s="202"/>
      <c r="RBO4" s="202"/>
      <c r="RBP4" s="200"/>
      <c r="RBR4" s="203"/>
      <c r="RBT4" s="203"/>
      <c r="RBU4" s="197"/>
      <c r="RBV4" s="204"/>
      <c r="RBW4" s="199"/>
      <c r="RBX4" s="200"/>
      <c r="RCF4" s="200"/>
      <c r="RCI4" s="202"/>
      <c r="RCJ4" s="202"/>
      <c r="RCK4" s="200"/>
      <c r="RCM4" s="203"/>
      <c r="RCO4" s="203"/>
      <c r="RCP4" s="197"/>
      <c r="RCQ4" s="204"/>
      <c r="RCR4" s="199"/>
      <c r="RCS4" s="200"/>
      <c r="RDA4" s="200"/>
      <c r="RDD4" s="202"/>
      <c r="RDE4" s="202"/>
      <c r="RDF4" s="200"/>
      <c r="RDH4" s="203"/>
      <c r="RDJ4" s="203"/>
      <c r="RDK4" s="197"/>
      <c r="RDL4" s="204"/>
      <c r="RDM4" s="199"/>
      <c r="RDN4" s="200"/>
      <c r="RDV4" s="200"/>
      <c r="RDY4" s="202"/>
      <c r="RDZ4" s="202"/>
      <c r="REA4" s="200"/>
      <c r="REC4" s="203"/>
      <c r="REE4" s="203"/>
      <c r="REF4" s="197"/>
      <c r="REG4" s="204"/>
      <c r="REH4" s="199"/>
      <c r="REI4" s="200"/>
      <c r="REQ4" s="200"/>
      <c r="RET4" s="202"/>
      <c r="REU4" s="202"/>
      <c r="REV4" s="200"/>
      <c r="REX4" s="203"/>
      <c r="REZ4" s="203"/>
      <c r="RFA4" s="197"/>
      <c r="RFB4" s="204"/>
      <c r="RFC4" s="199"/>
      <c r="RFD4" s="200"/>
      <c r="RFL4" s="200"/>
      <c r="RFO4" s="202"/>
      <c r="RFP4" s="202"/>
      <c r="RFQ4" s="200"/>
      <c r="RFS4" s="203"/>
      <c r="RFU4" s="203"/>
      <c r="RFV4" s="197"/>
      <c r="RFW4" s="204"/>
      <c r="RFX4" s="199"/>
      <c r="RFY4" s="200"/>
      <c r="RGG4" s="200"/>
      <c r="RGJ4" s="202"/>
      <c r="RGK4" s="202"/>
      <c r="RGL4" s="200"/>
      <c r="RGN4" s="203"/>
      <c r="RGP4" s="203"/>
      <c r="RGQ4" s="197"/>
      <c r="RGR4" s="204"/>
      <c r="RGS4" s="199"/>
      <c r="RGT4" s="200"/>
      <c r="RHB4" s="200"/>
      <c r="RHE4" s="202"/>
      <c r="RHF4" s="202"/>
      <c r="RHG4" s="200"/>
      <c r="RHI4" s="203"/>
      <c r="RHK4" s="203"/>
      <c r="RHL4" s="197"/>
      <c r="RHM4" s="204"/>
      <c r="RHN4" s="199"/>
      <c r="RHO4" s="200"/>
      <c r="RHW4" s="200"/>
      <c r="RHZ4" s="202"/>
      <c r="RIA4" s="202"/>
      <c r="RIB4" s="200"/>
      <c r="RID4" s="203"/>
      <c r="RIF4" s="203"/>
      <c r="RIG4" s="197"/>
      <c r="RIH4" s="204"/>
      <c r="RII4" s="199"/>
      <c r="RIJ4" s="200"/>
      <c r="RIR4" s="200"/>
      <c r="RIU4" s="202"/>
      <c r="RIV4" s="202"/>
      <c r="RIW4" s="200"/>
      <c r="RIY4" s="203"/>
      <c r="RJA4" s="203"/>
      <c r="RJB4" s="197"/>
      <c r="RJC4" s="204"/>
      <c r="RJD4" s="199"/>
      <c r="RJE4" s="200"/>
      <c r="RJM4" s="200"/>
      <c r="RJP4" s="202"/>
      <c r="RJQ4" s="202"/>
      <c r="RJR4" s="200"/>
      <c r="RJT4" s="203"/>
      <c r="RJV4" s="203"/>
      <c r="RJW4" s="197"/>
      <c r="RJX4" s="204"/>
      <c r="RJY4" s="199"/>
      <c r="RJZ4" s="200"/>
      <c r="RKH4" s="200"/>
      <c r="RKK4" s="202"/>
      <c r="RKL4" s="202"/>
      <c r="RKM4" s="200"/>
      <c r="RKO4" s="203"/>
      <c r="RKQ4" s="203"/>
      <c r="RKR4" s="197"/>
      <c r="RKS4" s="204"/>
      <c r="RKT4" s="199"/>
      <c r="RKU4" s="200"/>
      <c r="RLC4" s="200"/>
      <c r="RLF4" s="202"/>
      <c r="RLG4" s="202"/>
      <c r="RLH4" s="200"/>
      <c r="RLJ4" s="203"/>
      <c r="RLL4" s="203"/>
      <c r="RLM4" s="197"/>
      <c r="RLN4" s="204"/>
      <c r="RLO4" s="199"/>
      <c r="RLP4" s="200"/>
      <c r="RLX4" s="200"/>
      <c r="RMA4" s="202"/>
      <c r="RMB4" s="202"/>
      <c r="RMC4" s="200"/>
      <c r="RME4" s="203"/>
      <c r="RMG4" s="203"/>
      <c r="RMH4" s="197"/>
      <c r="RMI4" s="204"/>
      <c r="RMJ4" s="199"/>
      <c r="RMK4" s="200"/>
      <c r="RMS4" s="200"/>
      <c r="RMV4" s="202"/>
      <c r="RMW4" s="202"/>
      <c r="RMX4" s="200"/>
      <c r="RMZ4" s="203"/>
      <c r="RNB4" s="203"/>
      <c r="RNC4" s="197"/>
      <c r="RND4" s="204"/>
      <c r="RNE4" s="199"/>
      <c r="RNF4" s="200"/>
      <c r="RNN4" s="200"/>
      <c r="RNQ4" s="202"/>
      <c r="RNR4" s="202"/>
      <c r="RNS4" s="200"/>
      <c r="RNU4" s="203"/>
      <c r="RNW4" s="203"/>
      <c r="RNX4" s="197"/>
      <c r="RNY4" s="204"/>
      <c r="RNZ4" s="199"/>
      <c r="ROA4" s="200"/>
      <c r="ROI4" s="200"/>
      <c r="ROL4" s="202"/>
      <c r="ROM4" s="202"/>
      <c r="RON4" s="200"/>
      <c r="ROP4" s="203"/>
      <c r="ROR4" s="203"/>
      <c r="ROS4" s="197"/>
      <c r="ROT4" s="204"/>
      <c r="ROU4" s="199"/>
      <c r="ROV4" s="200"/>
      <c r="RPD4" s="200"/>
      <c r="RPG4" s="202"/>
      <c r="RPH4" s="202"/>
      <c r="RPI4" s="200"/>
      <c r="RPK4" s="203"/>
      <c r="RPM4" s="203"/>
      <c r="RPN4" s="197"/>
      <c r="RPO4" s="204"/>
      <c r="RPP4" s="199"/>
      <c r="RPQ4" s="200"/>
      <c r="RPY4" s="200"/>
      <c r="RQB4" s="202"/>
      <c r="RQC4" s="202"/>
      <c r="RQD4" s="200"/>
      <c r="RQF4" s="203"/>
      <c r="RQH4" s="203"/>
      <c r="RQI4" s="197"/>
      <c r="RQJ4" s="204"/>
      <c r="RQK4" s="199"/>
      <c r="RQL4" s="200"/>
      <c r="RQT4" s="200"/>
      <c r="RQW4" s="202"/>
      <c r="RQX4" s="202"/>
      <c r="RQY4" s="200"/>
      <c r="RRA4" s="203"/>
      <c r="RRC4" s="203"/>
      <c r="RRD4" s="197"/>
      <c r="RRE4" s="204"/>
      <c r="RRF4" s="199"/>
      <c r="RRG4" s="200"/>
      <c r="RRO4" s="200"/>
      <c r="RRR4" s="202"/>
      <c r="RRS4" s="202"/>
      <c r="RRT4" s="200"/>
      <c r="RRV4" s="203"/>
      <c r="RRX4" s="203"/>
      <c r="RRY4" s="197"/>
      <c r="RRZ4" s="204"/>
      <c r="RSA4" s="199"/>
      <c r="RSB4" s="200"/>
      <c r="RSJ4" s="200"/>
      <c r="RSM4" s="202"/>
      <c r="RSN4" s="202"/>
      <c r="RSO4" s="200"/>
      <c r="RSQ4" s="203"/>
      <c r="RSS4" s="203"/>
      <c r="RST4" s="197"/>
      <c r="RSU4" s="204"/>
      <c r="RSV4" s="199"/>
      <c r="RSW4" s="200"/>
      <c r="RTE4" s="200"/>
      <c r="RTH4" s="202"/>
      <c r="RTI4" s="202"/>
      <c r="RTJ4" s="200"/>
      <c r="RTL4" s="203"/>
      <c r="RTN4" s="203"/>
      <c r="RTO4" s="197"/>
      <c r="RTP4" s="204"/>
      <c r="RTQ4" s="199"/>
      <c r="RTR4" s="200"/>
      <c r="RTZ4" s="200"/>
      <c r="RUC4" s="202"/>
      <c r="RUD4" s="202"/>
      <c r="RUE4" s="200"/>
      <c r="RUG4" s="203"/>
      <c r="RUI4" s="203"/>
      <c r="RUJ4" s="197"/>
      <c r="RUK4" s="204"/>
      <c r="RUL4" s="199"/>
      <c r="RUM4" s="200"/>
      <c r="RUU4" s="200"/>
      <c r="RUX4" s="202"/>
      <c r="RUY4" s="202"/>
      <c r="RUZ4" s="200"/>
      <c r="RVB4" s="203"/>
      <c r="RVD4" s="203"/>
      <c r="RVE4" s="197"/>
      <c r="RVF4" s="204"/>
      <c r="RVG4" s="199"/>
      <c r="RVH4" s="200"/>
      <c r="RVP4" s="200"/>
      <c r="RVS4" s="202"/>
      <c r="RVT4" s="202"/>
      <c r="RVU4" s="200"/>
      <c r="RVW4" s="203"/>
      <c r="RVY4" s="203"/>
      <c r="RVZ4" s="197"/>
      <c r="RWA4" s="204"/>
      <c r="RWB4" s="199"/>
      <c r="RWC4" s="200"/>
      <c r="RWK4" s="200"/>
      <c r="RWN4" s="202"/>
      <c r="RWO4" s="202"/>
      <c r="RWP4" s="200"/>
      <c r="RWR4" s="203"/>
      <c r="RWT4" s="203"/>
      <c r="RWU4" s="197"/>
      <c r="RWV4" s="204"/>
      <c r="RWW4" s="199"/>
      <c r="RWX4" s="200"/>
      <c r="RXF4" s="200"/>
      <c r="RXI4" s="202"/>
      <c r="RXJ4" s="202"/>
      <c r="RXK4" s="200"/>
      <c r="RXM4" s="203"/>
      <c r="RXO4" s="203"/>
      <c r="RXP4" s="197"/>
      <c r="RXQ4" s="204"/>
      <c r="RXR4" s="199"/>
      <c r="RXS4" s="200"/>
      <c r="RYA4" s="200"/>
      <c r="RYD4" s="202"/>
      <c r="RYE4" s="202"/>
      <c r="RYF4" s="200"/>
      <c r="RYH4" s="203"/>
      <c r="RYJ4" s="203"/>
      <c r="RYK4" s="197"/>
      <c r="RYL4" s="204"/>
      <c r="RYM4" s="199"/>
      <c r="RYN4" s="200"/>
      <c r="RYV4" s="200"/>
      <c r="RYY4" s="202"/>
      <c r="RYZ4" s="202"/>
      <c r="RZA4" s="200"/>
      <c r="RZC4" s="203"/>
      <c r="RZE4" s="203"/>
      <c r="RZF4" s="197"/>
      <c r="RZG4" s="204"/>
      <c r="RZH4" s="199"/>
      <c r="RZI4" s="200"/>
      <c r="RZQ4" s="200"/>
      <c r="RZT4" s="202"/>
      <c r="RZU4" s="202"/>
      <c r="RZV4" s="200"/>
      <c r="RZX4" s="203"/>
      <c r="RZZ4" s="203"/>
      <c r="SAA4" s="197"/>
      <c r="SAB4" s="204"/>
      <c r="SAC4" s="199"/>
      <c r="SAD4" s="200"/>
      <c r="SAL4" s="200"/>
      <c r="SAO4" s="202"/>
      <c r="SAP4" s="202"/>
      <c r="SAQ4" s="200"/>
      <c r="SAS4" s="203"/>
      <c r="SAU4" s="203"/>
      <c r="SAV4" s="197"/>
      <c r="SAW4" s="204"/>
      <c r="SAX4" s="199"/>
      <c r="SAY4" s="200"/>
      <c r="SBG4" s="200"/>
      <c r="SBJ4" s="202"/>
      <c r="SBK4" s="202"/>
      <c r="SBL4" s="200"/>
      <c r="SBN4" s="203"/>
      <c r="SBP4" s="203"/>
      <c r="SBQ4" s="197"/>
      <c r="SBR4" s="204"/>
      <c r="SBS4" s="199"/>
      <c r="SBT4" s="200"/>
      <c r="SCB4" s="200"/>
      <c r="SCE4" s="202"/>
      <c r="SCF4" s="202"/>
      <c r="SCG4" s="200"/>
      <c r="SCI4" s="203"/>
      <c r="SCK4" s="203"/>
      <c r="SCL4" s="197"/>
      <c r="SCM4" s="204"/>
      <c r="SCN4" s="199"/>
      <c r="SCO4" s="200"/>
      <c r="SCW4" s="200"/>
      <c r="SCZ4" s="202"/>
      <c r="SDA4" s="202"/>
      <c r="SDB4" s="200"/>
      <c r="SDD4" s="203"/>
      <c r="SDF4" s="203"/>
      <c r="SDG4" s="197"/>
      <c r="SDH4" s="204"/>
      <c r="SDI4" s="199"/>
      <c r="SDJ4" s="200"/>
      <c r="SDR4" s="200"/>
      <c r="SDU4" s="202"/>
      <c r="SDV4" s="202"/>
      <c r="SDW4" s="200"/>
      <c r="SDY4" s="203"/>
      <c r="SEA4" s="203"/>
      <c r="SEB4" s="197"/>
      <c r="SEC4" s="204"/>
      <c r="SED4" s="199"/>
      <c r="SEE4" s="200"/>
      <c r="SEM4" s="200"/>
      <c r="SEP4" s="202"/>
      <c r="SEQ4" s="202"/>
      <c r="SER4" s="200"/>
      <c r="SET4" s="203"/>
      <c r="SEV4" s="203"/>
      <c r="SEW4" s="197"/>
      <c r="SEX4" s="204"/>
      <c r="SEY4" s="199"/>
      <c r="SEZ4" s="200"/>
      <c r="SFH4" s="200"/>
      <c r="SFK4" s="202"/>
      <c r="SFL4" s="202"/>
      <c r="SFM4" s="200"/>
      <c r="SFO4" s="203"/>
      <c r="SFQ4" s="203"/>
      <c r="SFR4" s="197"/>
      <c r="SFS4" s="204"/>
      <c r="SFT4" s="199"/>
      <c r="SFU4" s="200"/>
      <c r="SGC4" s="200"/>
      <c r="SGF4" s="202"/>
      <c r="SGG4" s="202"/>
      <c r="SGH4" s="200"/>
      <c r="SGJ4" s="203"/>
      <c r="SGL4" s="203"/>
      <c r="SGM4" s="197"/>
      <c r="SGN4" s="204"/>
      <c r="SGO4" s="199"/>
      <c r="SGP4" s="200"/>
      <c r="SGX4" s="200"/>
      <c r="SHA4" s="202"/>
      <c r="SHB4" s="202"/>
      <c r="SHC4" s="200"/>
      <c r="SHE4" s="203"/>
      <c r="SHG4" s="203"/>
      <c r="SHH4" s="197"/>
      <c r="SHI4" s="204"/>
      <c r="SHJ4" s="199"/>
      <c r="SHK4" s="200"/>
      <c r="SHS4" s="200"/>
      <c r="SHV4" s="202"/>
      <c r="SHW4" s="202"/>
      <c r="SHX4" s="200"/>
      <c r="SHZ4" s="203"/>
      <c r="SIB4" s="203"/>
      <c r="SIC4" s="197"/>
      <c r="SID4" s="204"/>
      <c r="SIE4" s="199"/>
      <c r="SIF4" s="200"/>
      <c r="SIN4" s="200"/>
      <c r="SIQ4" s="202"/>
      <c r="SIR4" s="202"/>
      <c r="SIS4" s="200"/>
      <c r="SIU4" s="203"/>
      <c r="SIW4" s="203"/>
      <c r="SIX4" s="197"/>
      <c r="SIY4" s="204"/>
      <c r="SIZ4" s="199"/>
      <c r="SJA4" s="200"/>
      <c r="SJI4" s="200"/>
      <c r="SJL4" s="202"/>
      <c r="SJM4" s="202"/>
      <c r="SJN4" s="200"/>
      <c r="SJP4" s="203"/>
      <c r="SJR4" s="203"/>
      <c r="SJS4" s="197"/>
      <c r="SJT4" s="204"/>
      <c r="SJU4" s="199"/>
      <c r="SJV4" s="200"/>
      <c r="SKD4" s="200"/>
      <c r="SKG4" s="202"/>
      <c r="SKH4" s="202"/>
      <c r="SKI4" s="200"/>
      <c r="SKK4" s="203"/>
      <c r="SKM4" s="203"/>
      <c r="SKN4" s="197"/>
      <c r="SKO4" s="204"/>
      <c r="SKP4" s="199"/>
      <c r="SKQ4" s="200"/>
      <c r="SKY4" s="200"/>
      <c r="SLB4" s="202"/>
      <c r="SLC4" s="202"/>
      <c r="SLD4" s="200"/>
      <c r="SLF4" s="203"/>
      <c r="SLH4" s="203"/>
      <c r="SLI4" s="197"/>
      <c r="SLJ4" s="204"/>
      <c r="SLK4" s="199"/>
      <c r="SLL4" s="200"/>
      <c r="SLT4" s="200"/>
      <c r="SLW4" s="202"/>
      <c r="SLX4" s="202"/>
      <c r="SLY4" s="200"/>
      <c r="SMA4" s="203"/>
      <c r="SMC4" s="203"/>
      <c r="SMD4" s="197"/>
      <c r="SME4" s="204"/>
      <c r="SMF4" s="199"/>
      <c r="SMG4" s="200"/>
      <c r="SMO4" s="200"/>
      <c r="SMR4" s="202"/>
      <c r="SMS4" s="202"/>
      <c r="SMT4" s="200"/>
      <c r="SMV4" s="203"/>
      <c r="SMX4" s="203"/>
      <c r="SMY4" s="197"/>
      <c r="SMZ4" s="204"/>
      <c r="SNA4" s="199"/>
      <c r="SNB4" s="200"/>
      <c r="SNJ4" s="200"/>
      <c r="SNM4" s="202"/>
      <c r="SNN4" s="202"/>
      <c r="SNO4" s="200"/>
      <c r="SNQ4" s="203"/>
      <c r="SNS4" s="203"/>
      <c r="SNT4" s="197"/>
      <c r="SNU4" s="204"/>
      <c r="SNV4" s="199"/>
      <c r="SNW4" s="200"/>
      <c r="SOE4" s="200"/>
      <c r="SOH4" s="202"/>
      <c r="SOI4" s="202"/>
      <c r="SOJ4" s="200"/>
      <c r="SOL4" s="203"/>
      <c r="SON4" s="203"/>
      <c r="SOO4" s="197"/>
      <c r="SOP4" s="204"/>
      <c r="SOQ4" s="199"/>
      <c r="SOR4" s="200"/>
      <c r="SOZ4" s="200"/>
      <c r="SPC4" s="202"/>
      <c r="SPD4" s="202"/>
      <c r="SPE4" s="200"/>
      <c r="SPG4" s="203"/>
      <c r="SPI4" s="203"/>
      <c r="SPJ4" s="197"/>
      <c r="SPK4" s="204"/>
      <c r="SPL4" s="199"/>
      <c r="SPM4" s="200"/>
      <c r="SPU4" s="200"/>
      <c r="SPX4" s="202"/>
      <c r="SPY4" s="202"/>
      <c r="SPZ4" s="200"/>
      <c r="SQB4" s="203"/>
      <c r="SQD4" s="203"/>
      <c r="SQE4" s="197"/>
      <c r="SQF4" s="204"/>
      <c r="SQG4" s="199"/>
      <c r="SQH4" s="200"/>
      <c r="SQP4" s="200"/>
      <c r="SQS4" s="202"/>
      <c r="SQT4" s="202"/>
      <c r="SQU4" s="200"/>
      <c r="SQW4" s="203"/>
      <c r="SQY4" s="203"/>
      <c r="SQZ4" s="197"/>
      <c r="SRA4" s="204"/>
      <c r="SRB4" s="199"/>
      <c r="SRC4" s="200"/>
      <c r="SRK4" s="200"/>
      <c r="SRN4" s="202"/>
      <c r="SRO4" s="202"/>
      <c r="SRP4" s="200"/>
      <c r="SRR4" s="203"/>
      <c r="SRT4" s="203"/>
      <c r="SRU4" s="197"/>
      <c r="SRV4" s="204"/>
      <c r="SRW4" s="199"/>
      <c r="SRX4" s="200"/>
      <c r="SSF4" s="200"/>
      <c r="SSI4" s="202"/>
      <c r="SSJ4" s="202"/>
      <c r="SSK4" s="200"/>
      <c r="SSM4" s="203"/>
      <c r="SSO4" s="203"/>
      <c r="SSP4" s="197"/>
      <c r="SSQ4" s="204"/>
      <c r="SSR4" s="199"/>
      <c r="SSS4" s="200"/>
      <c r="STA4" s="200"/>
      <c r="STD4" s="202"/>
      <c r="STE4" s="202"/>
      <c r="STF4" s="200"/>
      <c r="STH4" s="203"/>
      <c r="STJ4" s="203"/>
      <c r="STK4" s="197"/>
      <c r="STL4" s="204"/>
      <c r="STM4" s="199"/>
      <c r="STN4" s="200"/>
      <c r="STV4" s="200"/>
      <c r="STY4" s="202"/>
      <c r="STZ4" s="202"/>
      <c r="SUA4" s="200"/>
      <c r="SUC4" s="203"/>
      <c r="SUE4" s="203"/>
      <c r="SUF4" s="197"/>
      <c r="SUG4" s="204"/>
      <c r="SUH4" s="199"/>
      <c r="SUI4" s="200"/>
      <c r="SUQ4" s="200"/>
      <c r="SUT4" s="202"/>
      <c r="SUU4" s="202"/>
      <c r="SUV4" s="200"/>
      <c r="SUX4" s="203"/>
      <c r="SUZ4" s="203"/>
      <c r="SVA4" s="197"/>
      <c r="SVB4" s="204"/>
      <c r="SVC4" s="199"/>
      <c r="SVD4" s="200"/>
      <c r="SVL4" s="200"/>
      <c r="SVO4" s="202"/>
      <c r="SVP4" s="202"/>
      <c r="SVQ4" s="200"/>
      <c r="SVS4" s="203"/>
      <c r="SVU4" s="203"/>
      <c r="SVV4" s="197"/>
      <c r="SVW4" s="204"/>
      <c r="SVX4" s="199"/>
      <c r="SVY4" s="200"/>
      <c r="SWG4" s="200"/>
      <c r="SWJ4" s="202"/>
      <c r="SWK4" s="202"/>
      <c r="SWL4" s="200"/>
      <c r="SWN4" s="203"/>
      <c r="SWP4" s="203"/>
      <c r="SWQ4" s="197"/>
      <c r="SWR4" s="204"/>
      <c r="SWS4" s="199"/>
      <c r="SWT4" s="200"/>
      <c r="SXB4" s="200"/>
      <c r="SXE4" s="202"/>
      <c r="SXF4" s="202"/>
      <c r="SXG4" s="200"/>
      <c r="SXI4" s="203"/>
      <c r="SXK4" s="203"/>
      <c r="SXL4" s="197"/>
      <c r="SXM4" s="204"/>
      <c r="SXN4" s="199"/>
      <c r="SXO4" s="200"/>
      <c r="SXW4" s="200"/>
      <c r="SXZ4" s="202"/>
      <c r="SYA4" s="202"/>
      <c r="SYB4" s="200"/>
      <c r="SYD4" s="203"/>
      <c r="SYF4" s="203"/>
      <c r="SYG4" s="197"/>
      <c r="SYH4" s="204"/>
      <c r="SYI4" s="199"/>
      <c r="SYJ4" s="200"/>
      <c r="SYR4" s="200"/>
      <c r="SYU4" s="202"/>
      <c r="SYV4" s="202"/>
      <c r="SYW4" s="200"/>
      <c r="SYY4" s="203"/>
      <c r="SZA4" s="203"/>
      <c r="SZB4" s="197"/>
      <c r="SZC4" s="204"/>
      <c r="SZD4" s="199"/>
      <c r="SZE4" s="200"/>
      <c r="SZM4" s="200"/>
      <c r="SZP4" s="202"/>
      <c r="SZQ4" s="202"/>
      <c r="SZR4" s="200"/>
      <c r="SZT4" s="203"/>
      <c r="SZV4" s="203"/>
      <c r="SZW4" s="197"/>
      <c r="SZX4" s="204"/>
      <c r="SZY4" s="199"/>
      <c r="SZZ4" s="200"/>
      <c r="TAH4" s="200"/>
      <c r="TAK4" s="202"/>
      <c r="TAL4" s="202"/>
      <c r="TAM4" s="200"/>
      <c r="TAO4" s="203"/>
      <c r="TAQ4" s="203"/>
      <c r="TAR4" s="197"/>
      <c r="TAS4" s="204"/>
      <c r="TAT4" s="199"/>
      <c r="TAU4" s="200"/>
      <c r="TBC4" s="200"/>
      <c r="TBF4" s="202"/>
      <c r="TBG4" s="202"/>
      <c r="TBH4" s="200"/>
      <c r="TBJ4" s="203"/>
      <c r="TBL4" s="203"/>
      <c r="TBM4" s="197"/>
      <c r="TBN4" s="204"/>
      <c r="TBO4" s="199"/>
      <c r="TBP4" s="200"/>
      <c r="TBX4" s="200"/>
      <c r="TCA4" s="202"/>
      <c r="TCB4" s="202"/>
      <c r="TCC4" s="200"/>
      <c r="TCE4" s="203"/>
      <c r="TCG4" s="203"/>
      <c r="TCH4" s="197"/>
      <c r="TCI4" s="204"/>
      <c r="TCJ4" s="199"/>
      <c r="TCK4" s="200"/>
      <c r="TCS4" s="200"/>
      <c r="TCV4" s="202"/>
      <c r="TCW4" s="202"/>
      <c r="TCX4" s="200"/>
      <c r="TCZ4" s="203"/>
      <c r="TDB4" s="203"/>
      <c r="TDC4" s="197"/>
      <c r="TDD4" s="204"/>
      <c r="TDE4" s="199"/>
      <c r="TDF4" s="200"/>
      <c r="TDN4" s="200"/>
      <c r="TDQ4" s="202"/>
      <c r="TDR4" s="202"/>
      <c r="TDS4" s="200"/>
      <c r="TDU4" s="203"/>
      <c r="TDW4" s="203"/>
      <c r="TDX4" s="197"/>
      <c r="TDY4" s="204"/>
      <c r="TDZ4" s="199"/>
      <c r="TEA4" s="200"/>
      <c r="TEI4" s="200"/>
      <c r="TEL4" s="202"/>
      <c r="TEM4" s="202"/>
      <c r="TEN4" s="200"/>
      <c r="TEP4" s="203"/>
      <c r="TER4" s="203"/>
      <c r="TES4" s="197"/>
      <c r="TET4" s="204"/>
      <c r="TEU4" s="199"/>
      <c r="TEV4" s="200"/>
      <c r="TFD4" s="200"/>
      <c r="TFG4" s="202"/>
      <c r="TFH4" s="202"/>
      <c r="TFI4" s="200"/>
      <c r="TFK4" s="203"/>
      <c r="TFM4" s="203"/>
      <c r="TFN4" s="197"/>
      <c r="TFO4" s="204"/>
      <c r="TFP4" s="199"/>
      <c r="TFQ4" s="200"/>
      <c r="TFY4" s="200"/>
      <c r="TGB4" s="202"/>
      <c r="TGC4" s="202"/>
      <c r="TGD4" s="200"/>
      <c r="TGF4" s="203"/>
      <c r="TGH4" s="203"/>
      <c r="TGI4" s="197"/>
      <c r="TGJ4" s="204"/>
      <c r="TGK4" s="199"/>
      <c r="TGL4" s="200"/>
      <c r="TGT4" s="200"/>
      <c r="TGW4" s="202"/>
      <c r="TGX4" s="202"/>
      <c r="TGY4" s="200"/>
      <c r="THA4" s="203"/>
      <c r="THC4" s="203"/>
      <c r="THD4" s="197"/>
      <c r="THE4" s="204"/>
      <c r="THF4" s="199"/>
      <c r="THG4" s="200"/>
      <c r="THO4" s="200"/>
      <c r="THR4" s="202"/>
      <c r="THS4" s="202"/>
      <c r="THT4" s="200"/>
      <c r="THV4" s="203"/>
      <c r="THX4" s="203"/>
      <c r="THY4" s="197"/>
      <c r="THZ4" s="204"/>
      <c r="TIA4" s="199"/>
      <c r="TIB4" s="200"/>
      <c r="TIJ4" s="200"/>
      <c r="TIM4" s="202"/>
      <c r="TIN4" s="202"/>
      <c r="TIO4" s="200"/>
      <c r="TIQ4" s="203"/>
      <c r="TIS4" s="203"/>
      <c r="TIT4" s="197"/>
      <c r="TIU4" s="204"/>
      <c r="TIV4" s="199"/>
      <c r="TIW4" s="200"/>
      <c r="TJE4" s="200"/>
      <c r="TJH4" s="202"/>
      <c r="TJI4" s="202"/>
      <c r="TJJ4" s="200"/>
      <c r="TJL4" s="203"/>
      <c r="TJN4" s="203"/>
      <c r="TJO4" s="197"/>
      <c r="TJP4" s="204"/>
      <c r="TJQ4" s="199"/>
      <c r="TJR4" s="200"/>
      <c r="TJZ4" s="200"/>
      <c r="TKC4" s="202"/>
      <c r="TKD4" s="202"/>
      <c r="TKE4" s="200"/>
      <c r="TKG4" s="203"/>
      <c r="TKI4" s="203"/>
      <c r="TKJ4" s="197"/>
      <c r="TKK4" s="204"/>
      <c r="TKL4" s="199"/>
      <c r="TKM4" s="200"/>
      <c r="TKU4" s="200"/>
      <c r="TKX4" s="202"/>
      <c r="TKY4" s="202"/>
      <c r="TKZ4" s="200"/>
      <c r="TLB4" s="203"/>
      <c r="TLD4" s="203"/>
      <c r="TLE4" s="197"/>
      <c r="TLF4" s="204"/>
      <c r="TLG4" s="199"/>
      <c r="TLH4" s="200"/>
      <c r="TLP4" s="200"/>
      <c r="TLS4" s="202"/>
      <c r="TLT4" s="202"/>
      <c r="TLU4" s="200"/>
      <c r="TLW4" s="203"/>
      <c r="TLY4" s="203"/>
      <c r="TLZ4" s="197"/>
      <c r="TMA4" s="204"/>
      <c r="TMB4" s="199"/>
      <c r="TMC4" s="200"/>
      <c r="TMK4" s="200"/>
      <c r="TMN4" s="202"/>
      <c r="TMO4" s="202"/>
      <c r="TMP4" s="200"/>
      <c r="TMR4" s="203"/>
      <c r="TMT4" s="203"/>
      <c r="TMU4" s="197"/>
      <c r="TMV4" s="204"/>
      <c r="TMW4" s="199"/>
      <c r="TMX4" s="200"/>
      <c r="TNF4" s="200"/>
      <c r="TNI4" s="202"/>
      <c r="TNJ4" s="202"/>
      <c r="TNK4" s="200"/>
      <c r="TNM4" s="203"/>
      <c r="TNO4" s="203"/>
      <c r="TNP4" s="197"/>
      <c r="TNQ4" s="204"/>
      <c r="TNR4" s="199"/>
      <c r="TNS4" s="200"/>
      <c r="TOA4" s="200"/>
      <c r="TOD4" s="202"/>
      <c r="TOE4" s="202"/>
      <c r="TOF4" s="200"/>
      <c r="TOH4" s="203"/>
      <c r="TOJ4" s="203"/>
      <c r="TOK4" s="197"/>
      <c r="TOL4" s="204"/>
      <c r="TOM4" s="199"/>
      <c r="TON4" s="200"/>
      <c r="TOV4" s="200"/>
      <c r="TOY4" s="202"/>
      <c r="TOZ4" s="202"/>
      <c r="TPA4" s="200"/>
      <c r="TPC4" s="203"/>
      <c r="TPE4" s="203"/>
      <c r="TPF4" s="197"/>
      <c r="TPG4" s="204"/>
      <c r="TPH4" s="199"/>
      <c r="TPI4" s="200"/>
      <c r="TPQ4" s="200"/>
      <c r="TPT4" s="202"/>
      <c r="TPU4" s="202"/>
      <c r="TPV4" s="200"/>
      <c r="TPX4" s="203"/>
      <c r="TPZ4" s="203"/>
      <c r="TQA4" s="197"/>
      <c r="TQB4" s="204"/>
      <c r="TQC4" s="199"/>
      <c r="TQD4" s="200"/>
      <c r="TQL4" s="200"/>
      <c r="TQO4" s="202"/>
      <c r="TQP4" s="202"/>
      <c r="TQQ4" s="200"/>
      <c r="TQS4" s="203"/>
      <c r="TQU4" s="203"/>
      <c r="TQV4" s="197"/>
      <c r="TQW4" s="204"/>
      <c r="TQX4" s="199"/>
      <c r="TQY4" s="200"/>
      <c r="TRG4" s="200"/>
      <c r="TRJ4" s="202"/>
      <c r="TRK4" s="202"/>
      <c r="TRL4" s="200"/>
      <c r="TRN4" s="203"/>
      <c r="TRP4" s="203"/>
      <c r="TRQ4" s="197"/>
      <c r="TRR4" s="204"/>
      <c r="TRS4" s="199"/>
      <c r="TRT4" s="200"/>
      <c r="TSB4" s="200"/>
      <c r="TSE4" s="202"/>
      <c r="TSF4" s="202"/>
      <c r="TSG4" s="200"/>
      <c r="TSI4" s="203"/>
      <c r="TSK4" s="203"/>
      <c r="TSL4" s="197"/>
      <c r="TSM4" s="204"/>
      <c r="TSN4" s="199"/>
      <c r="TSO4" s="200"/>
      <c r="TSW4" s="200"/>
      <c r="TSZ4" s="202"/>
      <c r="TTA4" s="202"/>
      <c r="TTB4" s="200"/>
      <c r="TTD4" s="203"/>
      <c r="TTF4" s="203"/>
      <c r="TTG4" s="197"/>
      <c r="TTH4" s="204"/>
      <c r="TTI4" s="199"/>
      <c r="TTJ4" s="200"/>
      <c r="TTR4" s="200"/>
      <c r="TTU4" s="202"/>
      <c r="TTV4" s="202"/>
      <c r="TTW4" s="200"/>
      <c r="TTY4" s="203"/>
      <c r="TUA4" s="203"/>
      <c r="TUB4" s="197"/>
      <c r="TUC4" s="204"/>
      <c r="TUD4" s="199"/>
      <c r="TUE4" s="200"/>
      <c r="TUM4" s="200"/>
      <c r="TUP4" s="202"/>
      <c r="TUQ4" s="202"/>
      <c r="TUR4" s="200"/>
      <c r="TUT4" s="203"/>
      <c r="TUV4" s="203"/>
      <c r="TUW4" s="197"/>
      <c r="TUX4" s="204"/>
      <c r="TUY4" s="199"/>
      <c r="TUZ4" s="200"/>
      <c r="TVH4" s="200"/>
      <c r="TVK4" s="202"/>
      <c r="TVL4" s="202"/>
      <c r="TVM4" s="200"/>
      <c r="TVO4" s="203"/>
      <c r="TVQ4" s="203"/>
      <c r="TVR4" s="197"/>
      <c r="TVS4" s="204"/>
      <c r="TVT4" s="199"/>
      <c r="TVU4" s="200"/>
      <c r="TWC4" s="200"/>
      <c r="TWF4" s="202"/>
      <c r="TWG4" s="202"/>
      <c r="TWH4" s="200"/>
      <c r="TWJ4" s="203"/>
      <c r="TWL4" s="203"/>
      <c r="TWM4" s="197"/>
      <c r="TWN4" s="204"/>
      <c r="TWO4" s="199"/>
      <c r="TWP4" s="200"/>
      <c r="TWX4" s="200"/>
      <c r="TXA4" s="202"/>
      <c r="TXB4" s="202"/>
      <c r="TXC4" s="200"/>
      <c r="TXE4" s="203"/>
      <c r="TXG4" s="203"/>
      <c r="TXH4" s="197"/>
      <c r="TXI4" s="204"/>
      <c r="TXJ4" s="199"/>
      <c r="TXK4" s="200"/>
      <c r="TXS4" s="200"/>
      <c r="TXV4" s="202"/>
      <c r="TXW4" s="202"/>
      <c r="TXX4" s="200"/>
      <c r="TXZ4" s="203"/>
      <c r="TYB4" s="203"/>
      <c r="TYC4" s="197"/>
      <c r="TYD4" s="204"/>
      <c r="TYE4" s="199"/>
      <c r="TYF4" s="200"/>
      <c r="TYN4" s="200"/>
      <c r="TYQ4" s="202"/>
      <c r="TYR4" s="202"/>
      <c r="TYS4" s="200"/>
      <c r="TYU4" s="203"/>
      <c r="TYW4" s="203"/>
      <c r="TYX4" s="197"/>
      <c r="TYY4" s="204"/>
      <c r="TYZ4" s="199"/>
      <c r="TZA4" s="200"/>
      <c r="TZI4" s="200"/>
      <c r="TZL4" s="202"/>
      <c r="TZM4" s="202"/>
      <c r="TZN4" s="200"/>
      <c r="TZP4" s="203"/>
      <c r="TZR4" s="203"/>
      <c r="TZS4" s="197"/>
      <c r="TZT4" s="204"/>
      <c r="TZU4" s="199"/>
      <c r="TZV4" s="200"/>
      <c r="UAD4" s="200"/>
      <c r="UAG4" s="202"/>
      <c r="UAH4" s="202"/>
      <c r="UAI4" s="200"/>
      <c r="UAK4" s="203"/>
      <c r="UAM4" s="203"/>
      <c r="UAN4" s="197"/>
      <c r="UAO4" s="204"/>
      <c r="UAP4" s="199"/>
      <c r="UAQ4" s="200"/>
      <c r="UAY4" s="200"/>
      <c r="UBB4" s="202"/>
      <c r="UBC4" s="202"/>
      <c r="UBD4" s="200"/>
      <c r="UBF4" s="203"/>
      <c r="UBH4" s="203"/>
      <c r="UBI4" s="197"/>
      <c r="UBJ4" s="204"/>
      <c r="UBK4" s="199"/>
      <c r="UBL4" s="200"/>
      <c r="UBT4" s="200"/>
      <c r="UBW4" s="202"/>
      <c r="UBX4" s="202"/>
      <c r="UBY4" s="200"/>
      <c r="UCA4" s="203"/>
      <c r="UCC4" s="203"/>
      <c r="UCD4" s="197"/>
      <c r="UCE4" s="204"/>
      <c r="UCF4" s="199"/>
      <c r="UCG4" s="200"/>
      <c r="UCO4" s="200"/>
      <c r="UCR4" s="202"/>
      <c r="UCS4" s="202"/>
      <c r="UCT4" s="200"/>
      <c r="UCV4" s="203"/>
      <c r="UCX4" s="203"/>
      <c r="UCY4" s="197"/>
      <c r="UCZ4" s="204"/>
      <c r="UDA4" s="199"/>
      <c r="UDB4" s="200"/>
      <c r="UDJ4" s="200"/>
      <c r="UDM4" s="202"/>
      <c r="UDN4" s="202"/>
      <c r="UDO4" s="200"/>
      <c r="UDQ4" s="203"/>
      <c r="UDS4" s="203"/>
      <c r="UDT4" s="197"/>
      <c r="UDU4" s="204"/>
      <c r="UDV4" s="199"/>
      <c r="UDW4" s="200"/>
      <c r="UEE4" s="200"/>
      <c r="UEH4" s="202"/>
      <c r="UEI4" s="202"/>
      <c r="UEJ4" s="200"/>
      <c r="UEL4" s="203"/>
      <c r="UEN4" s="203"/>
      <c r="UEO4" s="197"/>
      <c r="UEP4" s="204"/>
      <c r="UEQ4" s="199"/>
      <c r="UER4" s="200"/>
      <c r="UEZ4" s="200"/>
      <c r="UFC4" s="202"/>
      <c r="UFD4" s="202"/>
      <c r="UFE4" s="200"/>
      <c r="UFG4" s="203"/>
      <c r="UFI4" s="203"/>
      <c r="UFJ4" s="197"/>
      <c r="UFK4" s="204"/>
      <c r="UFL4" s="199"/>
      <c r="UFM4" s="200"/>
      <c r="UFU4" s="200"/>
      <c r="UFX4" s="202"/>
      <c r="UFY4" s="202"/>
      <c r="UFZ4" s="200"/>
      <c r="UGB4" s="203"/>
      <c r="UGD4" s="203"/>
      <c r="UGE4" s="197"/>
      <c r="UGF4" s="204"/>
      <c r="UGG4" s="199"/>
      <c r="UGH4" s="200"/>
      <c r="UGP4" s="200"/>
      <c r="UGS4" s="202"/>
      <c r="UGT4" s="202"/>
      <c r="UGU4" s="200"/>
      <c r="UGW4" s="203"/>
      <c r="UGY4" s="203"/>
      <c r="UGZ4" s="197"/>
      <c r="UHA4" s="204"/>
      <c r="UHB4" s="199"/>
      <c r="UHC4" s="200"/>
      <c r="UHK4" s="200"/>
      <c r="UHN4" s="202"/>
      <c r="UHO4" s="202"/>
      <c r="UHP4" s="200"/>
      <c r="UHR4" s="203"/>
      <c r="UHT4" s="203"/>
      <c r="UHU4" s="197"/>
      <c r="UHV4" s="204"/>
      <c r="UHW4" s="199"/>
      <c r="UHX4" s="200"/>
      <c r="UIF4" s="200"/>
      <c r="UII4" s="202"/>
      <c r="UIJ4" s="202"/>
      <c r="UIK4" s="200"/>
      <c r="UIM4" s="203"/>
      <c r="UIO4" s="203"/>
      <c r="UIP4" s="197"/>
      <c r="UIQ4" s="204"/>
      <c r="UIR4" s="199"/>
      <c r="UIS4" s="200"/>
      <c r="UJA4" s="200"/>
      <c r="UJD4" s="202"/>
      <c r="UJE4" s="202"/>
      <c r="UJF4" s="200"/>
      <c r="UJH4" s="203"/>
      <c r="UJJ4" s="203"/>
      <c r="UJK4" s="197"/>
      <c r="UJL4" s="204"/>
      <c r="UJM4" s="199"/>
      <c r="UJN4" s="200"/>
      <c r="UJV4" s="200"/>
      <c r="UJY4" s="202"/>
      <c r="UJZ4" s="202"/>
      <c r="UKA4" s="200"/>
      <c r="UKC4" s="203"/>
      <c r="UKE4" s="203"/>
      <c r="UKF4" s="197"/>
      <c r="UKG4" s="204"/>
      <c r="UKH4" s="199"/>
      <c r="UKI4" s="200"/>
      <c r="UKQ4" s="200"/>
      <c r="UKT4" s="202"/>
      <c r="UKU4" s="202"/>
      <c r="UKV4" s="200"/>
      <c r="UKX4" s="203"/>
      <c r="UKZ4" s="203"/>
      <c r="ULA4" s="197"/>
      <c r="ULB4" s="204"/>
      <c r="ULC4" s="199"/>
      <c r="ULD4" s="200"/>
      <c r="ULL4" s="200"/>
      <c r="ULO4" s="202"/>
      <c r="ULP4" s="202"/>
      <c r="ULQ4" s="200"/>
      <c r="ULS4" s="203"/>
      <c r="ULU4" s="203"/>
      <c r="ULV4" s="197"/>
      <c r="ULW4" s="204"/>
      <c r="ULX4" s="199"/>
      <c r="ULY4" s="200"/>
      <c r="UMG4" s="200"/>
      <c r="UMJ4" s="202"/>
      <c r="UMK4" s="202"/>
      <c r="UML4" s="200"/>
      <c r="UMN4" s="203"/>
      <c r="UMP4" s="203"/>
      <c r="UMQ4" s="197"/>
      <c r="UMR4" s="204"/>
      <c r="UMS4" s="199"/>
      <c r="UMT4" s="200"/>
      <c r="UNB4" s="200"/>
      <c r="UNE4" s="202"/>
      <c r="UNF4" s="202"/>
      <c r="UNG4" s="200"/>
      <c r="UNI4" s="203"/>
      <c r="UNK4" s="203"/>
      <c r="UNL4" s="197"/>
      <c r="UNM4" s="204"/>
      <c r="UNN4" s="199"/>
      <c r="UNO4" s="200"/>
      <c r="UNW4" s="200"/>
      <c r="UNZ4" s="202"/>
      <c r="UOA4" s="202"/>
      <c r="UOB4" s="200"/>
      <c r="UOD4" s="203"/>
      <c r="UOF4" s="203"/>
      <c r="UOG4" s="197"/>
      <c r="UOH4" s="204"/>
      <c r="UOI4" s="199"/>
      <c r="UOJ4" s="200"/>
      <c r="UOR4" s="200"/>
      <c r="UOU4" s="202"/>
      <c r="UOV4" s="202"/>
      <c r="UOW4" s="200"/>
      <c r="UOY4" s="203"/>
      <c r="UPA4" s="203"/>
      <c r="UPB4" s="197"/>
      <c r="UPC4" s="204"/>
      <c r="UPD4" s="199"/>
      <c r="UPE4" s="200"/>
      <c r="UPM4" s="200"/>
      <c r="UPP4" s="202"/>
      <c r="UPQ4" s="202"/>
      <c r="UPR4" s="200"/>
      <c r="UPT4" s="203"/>
      <c r="UPV4" s="203"/>
      <c r="UPW4" s="197"/>
      <c r="UPX4" s="204"/>
      <c r="UPY4" s="199"/>
      <c r="UPZ4" s="200"/>
      <c r="UQH4" s="200"/>
      <c r="UQK4" s="202"/>
      <c r="UQL4" s="202"/>
      <c r="UQM4" s="200"/>
      <c r="UQO4" s="203"/>
      <c r="UQQ4" s="203"/>
      <c r="UQR4" s="197"/>
      <c r="UQS4" s="204"/>
      <c r="UQT4" s="199"/>
      <c r="UQU4" s="200"/>
      <c r="URC4" s="200"/>
      <c r="URF4" s="202"/>
      <c r="URG4" s="202"/>
      <c r="URH4" s="200"/>
      <c r="URJ4" s="203"/>
      <c r="URL4" s="203"/>
      <c r="URM4" s="197"/>
      <c r="URN4" s="204"/>
      <c r="URO4" s="199"/>
      <c r="URP4" s="200"/>
      <c r="URX4" s="200"/>
      <c r="USA4" s="202"/>
      <c r="USB4" s="202"/>
      <c r="USC4" s="200"/>
      <c r="USE4" s="203"/>
      <c r="USG4" s="203"/>
      <c r="USH4" s="197"/>
      <c r="USI4" s="204"/>
      <c r="USJ4" s="199"/>
      <c r="USK4" s="200"/>
      <c r="USS4" s="200"/>
      <c r="USV4" s="202"/>
      <c r="USW4" s="202"/>
      <c r="USX4" s="200"/>
      <c r="USZ4" s="203"/>
      <c r="UTB4" s="203"/>
      <c r="UTC4" s="197"/>
      <c r="UTD4" s="204"/>
      <c r="UTE4" s="199"/>
      <c r="UTF4" s="200"/>
      <c r="UTN4" s="200"/>
      <c r="UTQ4" s="202"/>
      <c r="UTR4" s="202"/>
      <c r="UTS4" s="200"/>
      <c r="UTU4" s="203"/>
      <c r="UTW4" s="203"/>
      <c r="UTX4" s="197"/>
      <c r="UTY4" s="204"/>
      <c r="UTZ4" s="199"/>
      <c r="UUA4" s="200"/>
      <c r="UUI4" s="200"/>
      <c r="UUL4" s="202"/>
      <c r="UUM4" s="202"/>
      <c r="UUN4" s="200"/>
      <c r="UUP4" s="203"/>
      <c r="UUR4" s="203"/>
      <c r="UUS4" s="197"/>
      <c r="UUT4" s="204"/>
      <c r="UUU4" s="199"/>
      <c r="UUV4" s="200"/>
      <c r="UVD4" s="200"/>
      <c r="UVG4" s="202"/>
      <c r="UVH4" s="202"/>
      <c r="UVI4" s="200"/>
      <c r="UVK4" s="203"/>
      <c r="UVM4" s="203"/>
      <c r="UVN4" s="197"/>
      <c r="UVO4" s="204"/>
      <c r="UVP4" s="199"/>
      <c r="UVQ4" s="200"/>
      <c r="UVY4" s="200"/>
      <c r="UWB4" s="202"/>
      <c r="UWC4" s="202"/>
      <c r="UWD4" s="200"/>
      <c r="UWF4" s="203"/>
      <c r="UWH4" s="203"/>
      <c r="UWI4" s="197"/>
      <c r="UWJ4" s="204"/>
      <c r="UWK4" s="199"/>
      <c r="UWL4" s="200"/>
      <c r="UWT4" s="200"/>
      <c r="UWW4" s="202"/>
      <c r="UWX4" s="202"/>
      <c r="UWY4" s="200"/>
      <c r="UXA4" s="203"/>
      <c r="UXC4" s="203"/>
      <c r="UXD4" s="197"/>
      <c r="UXE4" s="204"/>
      <c r="UXF4" s="199"/>
      <c r="UXG4" s="200"/>
      <c r="UXO4" s="200"/>
      <c r="UXR4" s="202"/>
      <c r="UXS4" s="202"/>
      <c r="UXT4" s="200"/>
      <c r="UXV4" s="203"/>
      <c r="UXX4" s="203"/>
      <c r="UXY4" s="197"/>
      <c r="UXZ4" s="204"/>
      <c r="UYA4" s="199"/>
      <c r="UYB4" s="200"/>
      <c r="UYJ4" s="200"/>
      <c r="UYM4" s="202"/>
      <c r="UYN4" s="202"/>
      <c r="UYO4" s="200"/>
      <c r="UYQ4" s="203"/>
      <c r="UYS4" s="203"/>
      <c r="UYT4" s="197"/>
      <c r="UYU4" s="204"/>
      <c r="UYV4" s="199"/>
      <c r="UYW4" s="200"/>
      <c r="UZE4" s="200"/>
      <c r="UZH4" s="202"/>
      <c r="UZI4" s="202"/>
      <c r="UZJ4" s="200"/>
      <c r="UZL4" s="203"/>
      <c r="UZN4" s="203"/>
      <c r="UZO4" s="197"/>
      <c r="UZP4" s="204"/>
      <c r="UZQ4" s="199"/>
      <c r="UZR4" s="200"/>
      <c r="UZZ4" s="200"/>
      <c r="VAC4" s="202"/>
      <c r="VAD4" s="202"/>
      <c r="VAE4" s="200"/>
      <c r="VAG4" s="203"/>
      <c r="VAI4" s="203"/>
      <c r="VAJ4" s="197"/>
      <c r="VAK4" s="204"/>
      <c r="VAL4" s="199"/>
      <c r="VAM4" s="200"/>
      <c r="VAU4" s="200"/>
      <c r="VAX4" s="202"/>
      <c r="VAY4" s="202"/>
      <c r="VAZ4" s="200"/>
      <c r="VBB4" s="203"/>
      <c r="VBD4" s="203"/>
      <c r="VBE4" s="197"/>
      <c r="VBF4" s="204"/>
      <c r="VBG4" s="199"/>
      <c r="VBH4" s="200"/>
      <c r="VBP4" s="200"/>
      <c r="VBS4" s="202"/>
      <c r="VBT4" s="202"/>
      <c r="VBU4" s="200"/>
      <c r="VBW4" s="203"/>
      <c r="VBY4" s="203"/>
      <c r="VBZ4" s="197"/>
      <c r="VCA4" s="204"/>
      <c r="VCB4" s="199"/>
      <c r="VCC4" s="200"/>
      <c r="VCK4" s="200"/>
      <c r="VCN4" s="202"/>
      <c r="VCO4" s="202"/>
      <c r="VCP4" s="200"/>
      <c r="VCR4" s="203"/>
      <c r="VCT4" s="203"/>
      <c r="VCU4" s="197"/>
      <c r="VCV4" s="204"/>
      <c r="VCW4" s="199"/>
      <c r="VCX4" s="200"/>
      <c r="VDF4" s="200"/>
      <c r="VDI4" s="202"/>
      <c r="VDJ4" s="202"/>
      <c r="VDK4" s="200"/>
      <c r="VDM4" s="203"/>
      <c r="VDO4" s="203"/>
      <c r="VDP4" s="197"/>
      <c r="VDQ4" s="204"/>
      <c r="VDR4" s="199"/>
      <c r="VDS4" s="200"/>
      <c r="VEA4" s="200"/>
      <c r="VED4" s="202"/>
      <c r="VEE4" s="202"/>
      <c r="VEF4" s="200"/>
      <c r="VEH4" s="203"/>
      <c r="VEJ4" s="203"/>
      <c r="VEK4" s="197"/>
      <c r="VEL4" s="204"/>
      <c r="VEM4" s="199"/>
      <c r="VEN4" s="200"/>
      <c r="VEV4" s="200"/>
      <c r="VEY4" s="202"/>
      <c r="VEZ4" s="202"/>
      <c r="VFA4" s="200"/>
      <c r="VFC4" s="203"/>
      <c r="VFE4" s="203"/>
      <c r="VFF4" s="197"/>
      <c r="VFG4" s="204"/>
      <c r="VFH4" s="199"/>
      <c r="VFI4" s="200"/>
      <c r="VFQ4" s="200"/>
      <c r="VFT4" s="202"/>
      <c r="VFU4" s="202"/>
      <c r="VFV4" s="200"/>
      <c r="VFX4" s="203"/>
      <c r="VFZ4" s="203"/>
      <c r="VGA4" s="197"/>
      <c r="VGB4" s="204"/>
      <c r="VGC4" s="199"/>
      <c r="VGD4" s="200"/>
      <c r="VGL4" s="200"/>
      <c r="VGO4" s="202"/>
      <c r="VGP4" s="202"/>
      <c r="VGQ4" s="200"/>
      <c r="VGS4" s="203"/>
      <c r="VGU4" s="203"/>
      <c r="VGV4" s="197"/>
      <c r="VGW4" s="204"/>
      <c r="VGX4" s="199"/>
      <c r="VGY4" s="200"/>
      <c r="VHG4" s="200"/>
      <c r="VHJ4" s="202"/>
      <c r="VHK4" s="202"/>
      <c r="VHL4" s="200"/>
      <c r="VHN4" s="203"/>
      <c r="VHP4" s="203"/>
      <c r="VHQ4" s="197"/>
      <c r="VHR4" s="204"/>
      <c r="VHS4" s="199"/>
      <c r="VHT4" s="200"/>
      <c r="VIB4" s="200"/>
      <c r="VIE4" s="202"/>
      <c r="VIF4" s="202"/>
      <c r="VIG4" s="200"/>
      <c r="VII4" s="203"/>
      <c r="VIK4" s="203"/>
      <c r="VIL4" s="197"/>
      <c r="VIM4" s="204"/>
      <c r="VIN4" s="199"/>
      <c r="VIO4" s="200"/>
      <c r="VIW4" s="200"/>
      <c r="VIZ4" s="202"/>
      <c r="VJA4" s="202"/>
      <c r="VJB4" s="200"/>
      <c r="VJD4" s="203"/>
      <c r="VJF4" s="203"/>
      <c r="VJG4" s="197"/>
      <c r="VJH4" s="204"/>
      <c r="VJI4" s="199"/>
      <c r="VJJ4" s="200"/>
      <c r="VJR4" s="200"/>
      <c r="VJU4" s="202"/>
      <c r="VJV4" s="202"/>
      <c r="VJW4" s="200"/>
      <c r="VJY4" s="203"/>
      <c r="VKA4" s="203"/>
      <c r="VKB4" s="197"/>
      <c r="VKC4" s="204"/>
      <c r="VKD4" s="199"/>
      <c r="VKE4" s="200"/>
      <c r="VKM4" s="200"/>
      <c r="VKP4" s="202"/>
      <c r="VKQ4" s="202"/>
      <c r="VKR4" s="200"/>
      <c r="VKT4" s="203"/>
      <c r="VKV4" s="203"/>
      <c r="VKW4" s="197"/>
      <c r="VKX4" s="204"/>
      <c r="VKY4" s="199"/>
      <c r="VKZ4" s="200"/>
      <c r="VLH4" s="200"/>
      <c r="VLK4" s="202"/>
      <c r="VLL4" s="202"/>
      <c r="VLM4" s="200"/>
      <c r="VLO4" s="203"/>
      <c r="VLQ4" s="203"/>
      <c r="VLR4" s="197"/>
      <c r="VLS4" s="204"/>
      <c r="VLT4" s="199"/>
      <c r="VLU4" s="200"/>
      <c r="VMC4" s="200"/>
      <c r="VMF4" s="202"/>
      <c r="VMG4" s="202"/>
      <c r="VMH4" s="200"/>
      <c r="VMJ4" s="203"/>
      <c r="VML4" s="203"/>
      <c r="VMM4" s="197"/>
      <c r="VMN4" s="204"/>
      <c r="VMO4" s="199"/>
      <c r="VMP4" s="200"/>
      <c r="VMX4" s="200"/>
      <c r="VNA4" s="202"/>
      <c r="VNB4" s="202"/>
      <c r="VNC4" s="200"/>
      <c r="VNE4" s="203"/>
      <c r="VNG4" s="203"/>
      <c r="VNH4" s="197"/>
      <c r="VNI4" s="204"/>
      <c r="VNJ4" s="199"/>
      <c r="VNK4" s="200"/>
      <c r="VNS4" s="200"/>
      <c r="VNV4" s="202"/>
      <c r="VNW4" s="202"/>
      <c r="VNX4" s="200"/>
      <c r="VNZ4" s="203"/>
      <c r="VOB4" s="203"/>
      <c r="VOC4" s="197"/>
      <c r="VOD4" s="204"/>
      <c r="VOE4" s="199"/>
      <c r="VOF4" s="200"/>
      <c r="VON4" s="200"/>
      <c r="VOQ4" s="202"/>
      <c r="VOR4" s="202"/>
      <c r="VOS4" s="200"/>
      <c r="VOU4" s="203"/>
      <c r="VOW4" s="203"/>
      <c r="VOX4" s="197"/>
      <c r="VOY4" s="204"/>
      <c r="VOZ4" s="199"/>
      <c r="VPA4" s="200"/>
      <c r="VPI4" s="200"/>
      <c r="VPL4" s="202"/>
      <c r="VPM4" s="202"/>
      <c r="VPN4" s="200"/>
      <c r="VPP4" s="203"/>
      <c r="VPR4" s="203"/>
      <c r="VPS4" s="197"/>
      <c r="VPT4" s="204"/>
      <c r="VPU4" s="199"/>
      <c r="VPV4" s="200"/>
      <c r="VQD4" s="200"/>
      <c r="VQG4" s="202"/>
      <c r="VQH4" s="202"/>
      <c r="VQI4" s="200"/>
      <c r="VQK4" s="203"/>
      <c r="VQM4" s="203"/>
      <c r="VQN4" s="197"/>
      <c r="VQO4" s="204"/>
      <c r="VQP4" s="199"/>
      <c r="VQQ4" s="200"/>
      <c r="VQY4" s="200"/>
      <c r="VRB4" s="202"/>
      <c r="VRC4" s="202"/>
      <c r="VRD4" s="200"/>
      <c r="VRF4" s="203"/>
      <c r="VRH4" s="203"/>
      <c r="VRI4" s="197"/>
      <c r="VRJ4" s="204"/>
      <c r="VRK4" s="199"/>
      <c r="VRL4" s="200"/>
      <c r="VRT4" s="200"/>
      <c r="VRW4" s="202"/>
      <c r="VRX4" s="202"/>
      <c r="VRY4" s="200"/>
      <c r="VSA4" s="203"/>
      <c r="VSC4" s="203"/>
      <c r="VSD4" s="197"/>
      <c r="VSE4" s="204"/>
      <c r="VSF4" s="199"/>
      <c r="VSG4" s="200"/>
      <c r="VSO4" s="200"/>
      <c r="VSR4" s="202"/>
      <c r="VSS4" s="202"/>
      <c r="VST4" s="200"/>
      <c r="VSV4" s="203"/>
      <c r="VSX4" s="203"/>
      <c r="VSY4" s="197"/>
      <c r="VSZ4" s="204"/>
      <c r="VTA4" s="199"/>
      <c r="VTB4" s="200"/>
      <c r="VTJ4" s="200"/>
      <c r="VTM4" s="202"/>
      <c r="VTN4" s="202"/>
      <c r="VTO4" s="200"/>
      <c r="VTQ4" s="203"/>
      <c r="VTS4" s="203"/>
      <c r="VTT4" s="197"/>
      <c r="VTU4" s="204"/>
      <c r="VTV4" s="199"/>
      <c r="VTW4" s="200"/>
      <c r="VUE4" s="200"/>
      <c r="VUH4" s="202"/>
      <c r="VUI4" s="202"/>
      <c r="VUJ4" s="200"/>
      <c r="VUL4" s="203"/>
      <c r="VUN4" s="203"/>
      <c r="VUO4" s="197"/>
      <c r="VUP4" s="204"/>
      <c r="VUQ4" s="199"/>
      <c r="VUR4" s="200"/>
      <c r="VUZ4" s="200"/>
      <c r="VVC4" s="202"/>
      <c r="VVD4" s="202"/>
      <c r="VVE4" s="200"/>
      <c r="VVG4" s="203"/>
      <c r="VVI4" s="203"/>
      <c r="VVJ4" s="197"/>
      <c r="VVK4" s="204"/>
      <c r="VVL4" s="199"/>
      <c r="VVM4" s="200"/>
      <c r="VVU4" s="200"/>
      <c r="VVX4" s="202"/>
      <c r="VVY4" s="202"/>
      <c r="VVZ4" s="200"/>
      <c r="VWB4" s="203"/>
      <c r="VWD4" s="203"/>
      <c r="VWE4" s="197"/>
      <c r="VWF4" s="204"/>
      <c r="VWG4" s="199"/>
      <c r="VWH4" s="200"/>
      <c r="VWP4" s="200"/>
      <c r="VWS4" s="202"/>
      <c r="VWT4" s="202"/>
      <c r="VWU4" s="200"/>
      <c r="VWW4" s="203"/>
      <c r="VWY4" s="203"/>
      <c r="VWZ4" s="197"/>
      <c r="VXA4" s="204"/>
      <c r="VXB4" s="199"/>
      <c r="VXC4" s="200"/>
      <c r="VXK4" s="200"/>
      <c r="VXN4" s="202"/>
      <c r="VXO4" s="202"/>
      <c r="VXP4" s="200"/>
      <c r="VXR4" s="203"/>
      <c r="VXT4" s="203"/>
      <c r="VXU4" s="197"/>
      <c r="VXV4" s="204"/>
      <c r="VXW4" s="199"/>
      <c r="VXX4" s="200"/>
      <c r="VYF4" s="200"/>
      <c r="VYI4" s="202"/>
      <c r="VYJ4" s="202"/>
      <c r="VYK4" s="200"/>
      <c r="VYM4" s="203"/>
      <c r="VYO4" s="203"/>
      <c r="VYP4" s="197"/>
      <c r="VYQ4" s="204"/>
      <c r="VYR4" s="199"/>
      <c r="VYS4" s="200"/>
      <c r="VZA4" s="200"/>
      <c r="VZD4" s="202"/>
      <c r="VZE4" s="202"/>
      <c r="VZF4" s="200"/>
      <c r="VZH4" s="203"/>
      <c r="VZJ4" s="203"/>
      <c r="VZK4" s="197"/>
      <c r="VZL4" s="204"/>
      <c r="VZM4" s="199"/>
      <c r="VZN4" s="200"/>
      <c r="VZV4" s="200"/>
      <c r="VZY4" s="202"/>
      <c r="VZZ4" s="202"/>
      <c r="WAA4" s="200"/>
      <c r="WAC4" s="203"/>
      <c r="WAE4" s="203"/>
      <c r="WAF4" s="197"/>
      <c r="WAG4" s="204"/>
      <c r="WAH4" s="199"/>
      <c r="WAI4" s="200"/>
      <c r="WAQ4" s="200"/>
      <c r="WAT4" s="202"/>
      <c r="WAU4" s="202"/>
      <c r="WAV4" s="200"/>
      <c r="WAX4" s="203"/>
      <c r="WAZ4" s="203"/>
      <c r="WBA4" s="197"/>
      <c r="WBB4" s="204"/>
      <c r="WBC4" s="199"/>
      <c r="WBD4" s="200"/>
      <c r="WBL4" s="200"/>
      <c r="WBO4" s="202"/>
      <c r="WBP4" s="202"/>
      <c r="WBQ4" s="200"/>
      <c r="WBS4" s="203"/>
      <c r="WBU4" s="203"/>
      <c r="WBV4" s="197"/>
      <c r="WBW4" s="204"/>
      <c r="WBX4" s="199"/>
      <c r="WBY4" s="200"/>
      <c r="WCG4" s="200"/>
      <c r="WCJ4" s="202"/>
      <c r="WCK4" s="202"/>
      <c r="WCL4" s="200"/>
      <c r="WCN4" s="203"/>
      <c r="WCP4" s="203"/>
      <c r="WCQ4" s="197"/>
      <c r="WCR4" s="204"/>
      <c r="WCS4" s="199"/>
      <c r="WCT4" s="200"/>
      <c r="WDB4" s="200"/>
      <c r="WDE4" s="202"/>
      <c r="WDF4" s="202"/>
      <c r="WDG4" s="200"/>
      <c r="WDI4" s="203"/>
      <c r="WDK4" s="203"/>
      <c r="WDL4" s="197"/>
      <c r="WDM4" s="204"/>
      <c r="WDN4" s="199"/>
      <c r="WDO4" s="200"/>
      <c r="WDW4" s="200"/>
      <c r="WDZ4" s="202"/>
      <c r="WEA4" s="202"/>
      <c r="WEB4" s="200"/>
      <c r="WED4" s="203"/>
      <c r="WEF4" s="203"/>
      <c r="WEG4" s="197"/>
      <c r="WEH4" s="204"/>
      <c r="WEI4" s="199"/>
      <c r="WEJ4" s="200"/>
      <c r="WER4" s="200"/>
      <c r="WEU4" s="202"/>
      <c r="WEV4" s="202"/>
      <c r="WEW4" s="200"/>
      <c r="WEY4" s="203"/>
      <c r="WFA4" s="203"/>
      <c r="WFB4" s="197"/>
      <c r="WFC4" s="204"/>
      <c r="WFD4" s="199"/>
      <c r="WFE4" s="200"/>
      <c r="WFM4" s="200"/>
      <c r="WFP4" s="202"/>
      <c r="WFQ4" s="202"/>
      <c r="WFR4" s="200"/>
      <c r="WFT4" s="203"/>
      <c r="WFV4" s="203"/>
      <c r="WFW4" s="197"/>
      <c r="WFX4" s="204"/>
      <c r="WFY4" s="199"/>
      <c r="WFZ4" s="200"/>
      <c r="WGH4" s="200"/>
      <c r="WGK4" s="202"/>
      <c r="WGL4" s="202"/>
      <c r="WGM4" s="200"/>
      <c r="WGO4" s="203"/>
      <c r="WGQ4" s="203"/>
      <c r="WGR4" s="197"/>
      <c r="WGS4" s="204"/>
      <c r="WGT4" s="199"/>
      <c r="WGU4" s="200"/>
      <c r="WHC4" s="200"/>
      <c r="WHF4" s="202"/>
      <c r="WHG4" s="202"/>
      <c r="WHH4" s="200"/>
      <c r="WHJ4" s="203"/>
      <c r="WHL4" s="203"/>
      <c r="WHM4" s="197"/>
      <c r="WHN4" s="204"/>
      <c r="WHO4" s="199"/>
      <c r="WHP4" s="200"/>
      <c r="WHX4" s="200"/>
      <c r="WIA4" s="202"/>
      <c r="WIB4" s="202"/>
      <c r="WIC4" s="200"/>
      <c r="WIE4" s="203"/>
      <c r="WIG4" s="203"/>
      <c r="WIH4" s="197"/>
      <c r="WII4" s="204"/>
      <c r="WIJ4" s="199"/>
      <c r="WIK4" s="200"/>
      <c r="WIS4" s="200"/>
      <c r="WIV4" s="202"/>
      <c r="WIW4" s="202"/>
      <c r="WIX4" s="200"/>
      <c r="WIZ4" s="203"/>
      <c r="WJB4" s="203"/>
      <c r="WJC4" s="197"/>
      <c r="WJD4" s="204"/>
      <c r="WJE4" s="199"/>
      <c r="WJF4" s="200"/>
      <c r="WJN4" s="200"/>
      <c r="WJQ4" s="202"/>
      <c r="WJR4" s="202"/>
      <c r="WJS4" s="200"/>
      <c r="WJU4" s="203"/>
      <c r="WJW4" s="203"/>
      <c r="WJX4" s="197"/>
      <c r="WJY4" s="204"/>
      <c r="WJZ4" s="199"/>
      <c r="WKA4" s="200"/>
      <c r="WKI4" s="200"/>
      <c r="WKL4" s="202"/>
      <c r="WKM4" s="202"/>
      <c r="WKN4" s="200"/>
      <c r="WKP4" s="203"/>
      <c r="WKR4" s="203"/>
      <c r="WKS4" s="197"/>
      <c r="WKT4" s="204"/>
      <c r="WKU4" s="199"/>
      <c r="WKV4" s="200"/>
      <c r="WLD4" s="200"/>
      <c r="WLG4" s="202"/>
      <c r="WLH4" s="202"/>
      <c r="WLI4" s="200"/>
      <c r="WLK4" s="203"/>
      <c r="WLM4" s="203"/>
      <c r="WLN4" s="197"/>
      <c r="WLO4" s="204"/>
      <c r="WLP4" s="199"/>
      <c r="WLQ4" s="200"/>
      <c r="WLY4" s="200"/>
      <c r="WMB4" s="202"/>
      <c r="WMC4" s="202"/>
      <c r="WMD4" s="200"/>
      <c r="WMF4" s="203"/>
      <c r="WMH4" s="203"/>
      <c r="WMI4" s="197"/>
      <c r="WMJ4" s="204"/>
      <c r="WMK4" s="199"/>
      <c r="WML4" s="200"/>
      <c r="WMT4" s="200"/>
      <c r="WMW4" s="202"/>
      <c r="WMX4" s="202"/>
      <c r="WMY4" s="200"/>
      <c r="WNA4" s="203"/>
      <c r="WNC4" s="203"/>
      <c r="WND4" s="197"/>
      <c r="WNE4" s="204"/>
      <c r="WNF4" s="199"/>
      <c r="WNG4" s="200"/>
      <c r="WNO4" s="200"/>
      <c r="WNR4" s="202"/>
      <c r="WNS4" s="202"/>
      <c r="WNT4" s="200"/>
      <c r="WNV4" s="203"/>
      <c r="WNX4" s="203"/>
      <c r="WNY4" s="197"/>
      <c r="WNZ4" s="204"/>
      <c r="WOA4" s="199"/>
      <c r="WOB4" s="200"/>
      <c r="WOJ4" s="200"/>
      <c r="WOM4" s="202"/>
      <c r="WON4" s="202"/>
      <c r="WOO4" s="200"/>
      <c r="WOQ4" s="203"/>
      <c r="WOS4" s="203"/>
      <c r="WOT4" s="197"/>
      <c r="WOU4" s="204"/>
      <c r="WOV4" s="199"/>
      <c r="WOW4" s="200"/>
      <c r="WPE4" s="200"/>
      <c r="WPH4" s="202"/>
      <c r="WPI4" s="202"/>
      <c r="WPJ4" s="200"/>
      <c r="WPL4" s="203"/>
      <c r="WPN4" s="203"/>
      <c r="WPO4" s="197"/>
      <c r="WPP4" s="204"/>
      <c r="WPQ4" s="199"/>
      <c r="WPR4" s="200"/>
      <c r="WPZ4" s="200"/>
      <c r="WQC4" s="202"/>
      <c r="WQD4" s="202"/>
      <c r="WQE4" s="200"/>
      <c r="WQG4" s="203"/>
      <c r="WQI4" s="203"/>
      <c r="WQJ4" s="197"/>
      <c r="WQK4" s="204"/>
      <c r="WQL4" s="199"/>
      <c r="WQM4" s="200"/>
      <c r="WQU4" s="200"/>
      <c r="WQX4" s="202"/>
      <c r="WQY4" s="202"/>
      <c r="WQZ4" s="200"/>
      <c r="WRB4" s="203"/>
      <c r="WRD4" s="203"/>
      <c r="WRE4" s="197"/>
      <c r="WRF4" s="204"/>
      <c r="WRG4" s="199"/>
      <c r="WRH4" s="200"/>
      <c r="WRP4" s="200"/>
      <c r="WRS4" s="202"/>
      <c r="WRT4" s="202"/>
      <c r="WRU4" s="200"/>
      <c r="WRW4" s="203"/>
      <c r="WRY4" s="203"/>
      <c r="WRZ4" s="197"/>
      <c r="WSA4" s="204"/>
      <c r="WSB4" s="199"/>
      <c r="WSC4" s="200"/>
      <c r="WSK4" s="200"/>
      <c r="WSN4" s="202"/>
      <c r="WSO4" s="202"/>
      <c r="WSP4" s="200"/>
      <c r="WSR4" s="203"/>
      <c r="WST4" s="203"/>
      <c r="WSU4" s="197"/>
      <c r="WSV4" s="204"/>
      <c r="WSW4" s="199"/>
      <c r="WSX4" s="200"/>
      <c r="WTF4" s="200"/>
      <c r="WTI4" s="202"/>
      <c r="WTJ4" s="202"/>
      <c r="WTK4" s="200"/>
      <c r="WTM4" s="203"/>
      <c r="WTO4" s="203"/>
      <c r="WTP4" s="197"/>
      <c r="WTQ4" s="204"/>
      <c r="WTR4" s="199"/>
      <c r="WTS4" s="200"/>
      <c r="WUA4" s="200"/>
      <c r="WUD4" s="202"/>
      <c r="WUE4" s="202"/>
      <c r="WUF4" s="200"/>
      <c r="WUH4" s="203"/>
      <c r="WUJ4" s="203"/>
      <c r="WUK4" s="197"/>
      <c r="WUL4" s="204"/>
      <c r="WUM4" s="199"/>
      <c r="WUN4" s="200"/>
      <c r="WUV4" s="200"/>
      <c r="WUY4" s="202"/>
      <c r="WUZ4" s="202"/>
      <c r="WVA4" s="200"/>
      <c r="WVC4" s="203"/>
      <c r="WVE4" s="203"/>
      <c r="WVF4" s="197"/>
      <c r="WVG4" s="204"/>
      <c r="WVH4" s="199"/>
      <c r="WVI4" s="200"/>
      <c r="WVQ4" s="200"/>
      <c r="WVT4" s="202"/>
      <c r="WVU4" s="202"/>
      <c r="WVV4" s="200"/>
      <c r="WVX4" s="203"/>
      <c r="WVZ4" s="203"/>
      <c r="WWA4" s="197"/>
      <c r="WWB4" s="204"/>
      <c r="WWC4" s="199"/>
      <c r="WWD4" s="200"/>
      <c r="WWL4" s="200"/>
      <c r="WWO4" s="202"/>
      <c r="WWP4" s="202"/>
      <c r="WWQ4" s="200"/>
      <c r="WWS4" s="203"/>
      <c r="WWU4" s="203"/>
      <c r="WWV4" s="197"/>
      <c r="WWW4" s="204"/>
      <c r="WWX4" s="199"/>
      <c r="WWY4" s="200"/>
      <c r="WXG4" s="200"/>
      <c r="WXJ4" s="202"/>
      <c r="WXK4" s="202"/>
      <c r="WXL4" s="200"/>
      <c r="WXN4" s="203"/>
      <c r="WXP4" s="203"/>
      <c r="WXQ4" s="197"/>
      <c r="WXR4" s="204"/>
      <c r="WXS4" s="199"/>
      <c r="WXT4" s="200"/>
      <c r="WYB4" s="200"/>
      <c r="WYE4" s="202"/>
      <c r="WYF4" s="202"/>
      <c r="WYG4" s="200"/>
      <c r="WYI4" s="203"/>
      <c r="WYK4" s="203"/>
      <c r="WYL4" s="197"/>
      <c r="WYM4" s="204"/>
      <c r="WYN4" s="199"/>
      <c r="WYO4" s="200"/>
      <c r="WYW4" s="200"/>
      <c r="WYZ4" s="202"/>
      <c r="WZA4" s="202"/>
      <c r="WZB4" s="200"/>
      <c r="WZD4" s="203"/>
      <c r="WZF4" s="203"/>
      <c r="WZG4" s="197"/>
      <c r="WZH4" s="204"/>
      <c r="WZI4" s="199"/>
      <c r="WZJ4" s="200"/>
      <c r="WZR4" s="200"/>
      <c r="WZU4" s="202"/>
      <c r="WZV4" s="202"/>
      <c r="WZW4" s="200"/>
      <c r="WZY4" s="203"/>
      <c r="XAA4" s="203"/>
      <c r="XAB4" s="197"/>
      <c r="XAC4" s="204"/>
      <c r="XAD4" s="199"/>
      <c r="XAE4" s="200"/>
      <c r="XAM4" s="200"/>
      <c r="XAP4" s="202"/>
      <c r="XAQ4" s="202"/>
      <c r="XAR4" s="200"/>
      <c r="XAT4" s="203"/>
      <c r="XAV4" s="203"/>
      <c r="XAW4" s="197"/>
      <c r="XAX4" s="204"/>
      <c r="XAY4" s="199"/>
      <c r="XAZ4" s="200"/>
      <c r="XBH4" s="200"/>
      <c r="XBK4" s="202"/>
      <c r="XBL4" s="202"/>
      <c r="XBM4" s="200"/>
      <c r="XBO4" s="203"/>
      <c r="XBQ4" s="203"/>
      <c r="XBR4" s="197"/>
      <c r="XBS4" s="204"/>
      <c r="XBT4" s="199"/>
      <c r="XBU4" s="200"/>
      <c r="XCC4" s="200"/>
      <c r="XCF4" s="202"/>
      <c r="XCG4" s="202"/>
      <c r="XCH4" s="200"/>
      <c r="XCJ4" s="203"/>
      <c r="XCL4" s="203"/>
      <c r="XCM4" s="197"/>
      <c r="XCN4" s="204"/>
      <c r="XCO4" s="199"/>
      <c r="XCP4" s="200"/>
      <c r="XCX4" s="200"/>
      <c r="XDA4" s="202"/>
      <c r="XDB4" s="202"/>
      <c r="XDC4" s="200"/>
      <c r="XDE4" s="203"/>
      <c r="XDG4" s="203"/>
      <c r="XDH4" s="197"/>
      <c r="XDI4" s="204"/>
      <c r="XDJ4" s="199"/>
      <c r="XDK4" s="200"/>
      <c r="XDS4" s="200"/>
      <c r="XDV4" s="202"/>
      <c r="XDW4" s="202"/>
      <c r="XDX4" s="200"/>
      <c r="XDZ4" s="203"/>
      <c r="XEB4" s="203"/>
      <c r="XEC4" s="197"/>
      <c r="XED4" s="204"/>
      <c r="XEE4" s="199"/>
      <c r="XEF4" s="200"/>
      <c r="XEN4" s="200"/>
      <c r="XEQ4" s="202"/>
      <c r="XER4" s="202"/>
      <c r="XES4" s="200"/>
      <c r="XEU4" s="203"/>
      <c r="XEW4" s="203"/>
      <c r="XEX4" s="197"/>
      <c r="XEY4" s="204"/>
      <c r="XEZ4" s="199"/>
      <c r="XFA4" s="200"/>
    </row>
    <row r="5" spans="1:1024 1026:2046 2049:3067 3075:4096 4104:5119 5121:7162 7170:8191 8199:11257 11265:12286 12294:14336 14338:15360 15363:16381" s="201" customFormat="1" ht="15.75" x14ac:dyDescent="0.25">
      <c r="A5" s="193">
        <v>45405</v>
      </c>
      <c r="B5" s="194" t="s">
        <v>320</v>
      </c>
      <c r="C5" s="194" t="s">
        <v>94</v>
      </c>
      <c r="D5" s="194" t="s">
        <v>334</v>
      </c>
      <c r="E5" s="194" t="s">
        <v>321</v>
      </c>
      <c r="F5" s="194" t="s">
        <v>72</v>
      </c>
      <c r="G5" s="194">
        <v>3100</v>
      </c>
      <c r="H5" s="194">
        <v>0</v>
      </c>
      <c r="I5" s="193">
        <v>45405</v>
      </c>
      <c r="J5" s="194">
        <v>155608062</v>
      </c>
      <c r="K5" s="194">
        <v>1</v>
      </c>
      <c r="L5" s="195">
        <v>700</v>
      </c>
      <c r="M5" s="195">
        <v>700</v>
      </c>
      <c r="N5" s="193">
        <v>45405</v>
      </c>
      <c r="O5" s="194" t="s">
        <v>306</v>
      </c>
      <c r="P5" s="196">
        <v>4.6100000000000002E-2</v>
      </c>
      <c r="Q5" s="194" t="s">
        <v>78</v>
      </c>
      <c r="R5" s="196" t="str">
        <f>IF(G:G=3100,"0",IF(AND(K:K&gt;=13,K:K&lt;=96)=TRUE,IF(P:P&gt;5.51%,'[1]3 - Não Consignado'!$I$7,IF(P:P&gt;=4.61%,'[1]3 - Não Consignado'!$I$6,IF(P:P&gt;=3.75%,'[1]3 - Não Consignado'!$I$5,IF(P:P&gt;=2.4%,'[1]3 - Não Consignado'!$I$4,"f"))))))</f>
        <v>0</v>
      </c>
      <c r="S5" s="197">
        <f t="shared" si="0"/>
        <v>0</v>
      </c>
      <c r="T5" s="205" t="s">
        <v>334</v>
      </c>
      <c r="U5" s="199" t="str">
        <f>VLOOKUP(D5,Painel!$C$7:$C$63,1,FALSE)</f>
        <v>LETICIA NUNES DOS REIS</v>
      </c>
      <c r="V5" s="200"/>
      <c r="AD5" s="200"/>
      <c r="AG5" s="202"/>
      <c r="AH5" s="202"/>
      <c r="AI5" s="200"/>
      <c r="AK5" s="203"/>
      <c r="AM5" s="203"/>
      <c r="AN5" s="197"/>
      <c r="AO5" s="204"/>
      <c r="AP5" s="199"/>
      <c r="AQ5" s="200"/>
      <c r="AY5" s="200"/>
      <c r="BB5" s="202"/>
      <c r="BC5" s="202"/>
      <c r="BD5" s="200"/>
      <c r="BF5" s="203"/>
      <c r="BH5" s="203"/>
      <c r="BI5" s="197"/>
      <c r="BJ5" s="204"/>
      <c r="BK5" s="199"/>
      <c r="BL5" s="200"/>
      <c r="BT5" s="200"/>
      <c r="BW5" s="202"/>
      <c r="BX5" s="202"/>
      <c r="BY5" s="200"/>
      <c r="CA5" s="203"/>
      <c r="CC5" s="203"/>
      <c r="CD5" s="197"/>
      <c r="CE5" s="204"/>
      <c r="CF5" s="199"/>
      <c r="CG5" s="200"/>
      <c r="CO5" s="200"/>
      <c r="CR5" s="202"/>
      <c r="CS5" s="202"/>
      <c r="CT5" s="200"/>
      <c r="CV5" s="203"/>
      <c r="CX5" s="203"/>
      <c r="CY5" s="197"/>
      <c r="CZ5" s="204"/>
      <c r="DA5" s="199"/>
      <c r="DB5" s="200"/>
      <c r="DJ5" s="200"/>
      <c r="DM5" s="202"/>
      <c r="DN5" s="202"/>
      <c r="DO5" s="200"/>
      <c r="DQ5" s="203"/>
      <c r="DS5" s="203"/>
      <c r="DT5" s="197"/>
      <c r="DU5" s="204"/>
      <c r="DV5" s="199"/>
      <c r="DW5" s="200"/>
      <c r="EE5" s="200"/>
      <c r="EH5" s="202"/>
      <c r="EI5" s="202"/>
      <c r="EJ5" s="200"/>
      <c r="EL5" s="203"/>
      <c r="EN5" s="203"/>
      <c r="EO5" s="197"/>
      <c r="EP5" s="204"/>
      <c r="EQ5" s="199"/>
      <c r="ER5" s="200"/>
      <c r="EZ5" s="200"/>
      <c r="FC5" s="202"/>
      <c r="FD5" s="202"/>
      <c r="FE5" s="200"/>
      <c r="FG5" s="203"/>
      <c r="FI5" s="203"/>
      <c r="FJ5" s="197"/>
      <c r="FK5" s="204"/>
      <c r="FL5" s="199"/>
      <c r="FM5" s="200"/>
      <c r="FU5" s="200"/>
      <c r="FX5" s="202"/>
      <c r="FY5" s="202"/>
      <c r="FZ5" s="200"/>
      <c r="GB5" s="203"/>
      <c r="GD5" s="203"/>
      <c r="GE5" s="197"/>
      <c r="GF5" s="204"/>
      <c r="GG5" s="199"/>
      <c r="GH5" s="200"/>
      <c r="GP5" s="200"/>
      <c r="GS5" s="202"/>
      <c r="GT5" s="202"/>
      <c r="GU5" s="200"/>
      <c r="GW5" s="203"/>
      <c r="GY5" s="203"/>
      <c r="GZ5" s="197"/>
      <c r="HA5" s="204"/>
      <c r="HB5" s="199"/>
      <c r="HC5" s="200"/>
      <c r="HK5" s="200"/>
      <c r="HN5" s="202"/>
      <c r="HO5" s="202"/>
      <c r="HP5" s="200"/>
      <c r="HR5" s="203"/>
      <c r="HT5" s="203"/>
      <c r="HU5" s="197"/>
      <c r="HV5" s="204"/>
      <c r="HW5" s="199"/>
      <c r="HX5" s="200"/>
      <c r="IF5" s="200"/>
      <c r="II5" s="202"/>
      <c r="IJ5" s="202"/>
      <c r="IK5" s="200"/>
      <c r="IM5" s="203"/>
      <c r="IO5" s="203"/>
      <c r="IP5" s="197"/>
      <c r="IQ5" s="204"/>
      <c r="IR5" s="199"/>
      <c r="IS5" s="200"/>
      <c r="JA5" s="200"/>
      <c r="JD5" s="202"/>
      <c r="JE5" s="202"/>
      <c r="JF5" s="200"/>
      <c r="JH5" s="203"/>
      <c r="JJ5" s="203"/>
      <c r="JK5" s="197"/>
      <c r="JL5" s="204"/>
      <c r="JM5" s="199"/>
      <c r="JN5" s="200"/>
      <c r="JV5" s="200"/>
      <c r="JY5" s="202"/>
      <c r="JZ5" s="202"/>
      <c r="KA5" s="200"/>
      <c r="KC5" s="203"/>
      <c r="KE5" s="203"/>
      <c r="KF5" s="197"/>
      <c r="KG5" s="204"/>
      <c r="KH5" s="199"/>
      <c r="KI5" s="200"/>
      <c r="KQ5" s="200"/>
      <c r="KT5" s="202"/>
      <c r="KU5" s="202"/>
      <c r="KV5" s="200"/>
      <c r="KX5" s="203"/>
      <c r="KZ5" s="203"/>
      <c r="LA5" s="197"/>
      <c r="LB5" s="204"/>
      <c r="LC5" s="199"/>
      <c r="LD5" s="200"/>
      <c r="LL5" s="200"/>
      <c r="LO5" s="202"/>
      <c r="LP5" s="202"/>
      <c r="LQ5" s="200"/>
      <c r="LS5" s="203"/>
      <c r="LU5" s="203"/>
      <c r="LV5" s="197"/>
      <c r="LW5" s="204"/>
      <c r="LX5" s="199"/>
      <c r="LY5" s="200"/>
      <c r="MG5" s="200"/>
      <c r="MJ5" s="202"/>
      <c r="MK5" s="202"/>
      <c r="ML5" s="200"/>
      <c r="MN5" s="203"/>
      <c r="MP5" s="203"/>
      <c r="MQ5" s="197"/>
      <c r="MR5" s="204"/>
      <c r="MS5" s="199"/>
      <c r="MT5" s="200"/>
      <c r="NB5" s="200"/>
      <c r="NE5" s="202"/>
      <c r="NF5" s="202"/>
      <c r="NG5" s="200"/>
      <c r="NI5" s="203"/>
      <c r="NK5" s="203"/>
      <c r="NL5" s="197"/>
      <c r="NM5" s="204"/>
      <c r="NN5" s="199"/>
      <c r="NO5" s="200"/>
      <c r="NW5" s="200"/>
      <c r="NZ5" s="202"/>
      <c r="OA5" s="202"/>
      <c r="OB5" s="200"/>
      <c r="OD5" s="203"/>
      <c r="OF5" s="203"/>
      <c r="OG5" s="197"/>
      <c r="OH5" s="204"/>
      <c r="OI5" s="199"/>
      <c r="OJ5" s="200"/>
      <c r="OR5" s="200"/>
      <c r="OU5" s="202"/>
      <c r="OV5" s="202"/>
      <c r="OW5" s="200"/>
      <c r="OY5" s="203"/>
      <c r="PA5" s="203"/>
      <c r="PB5" s="197"/>
      <c r="PC5" s="204"/>
      <c r="PD5" s="199"/>
      <c r="PE5" s="200"/>
      <c r="PM5" s="200"/>
      <c r="PP5" s="202"/>
      <c r="PQ5" s="202"/>
      <c r="PR5" s="200"/>
      <c r="PT5" s="203"/>
      <c r="PV5" s="203"/>
      <c r="PW5" s="197"/>
      <c r="PX5" s="204"/>
      <c r="PY5" s="199"/>
      <c r="PZ5" s="200"/>
      <c r="QH5" s="200"/>
      <c r="QK5" s="202"/>
      <c r="QL5" s="202"/>
      <c r="QM5" s="200"/>
      <c r="QO5" s="203"/>
      <c r="QQ5" s="203"/>
      <c r="QR5" s="197"/>
      <c r="QS5" s="204"/>
      <c r="QT5" s="199"/>
      <c r="QU5" s="200"/>
      <c r="RC5" s="200"/>
      <c r="RF5" s="202"/>
      <c r="RG5" s="202"/>
      <c r="RH5" s="200"/>
      <c r="RJ5" s="203"/>
      <c r="RL5" s="203"/>
      <c r="RM5" s="197"/>
      <c r="RN5" s="204"/>
      <c r="RO5" s="199"/>
      <c r="RP5" s="200"/>
      <c r="RX5" s="200"/>
      <c r="SA5" s="202"/>
      <c r="SB5" s="202"/>
      <c r="SC5" s="200"/>
      <c r="SE5" s="203"/>
      <c r="SG5" s="203"/>
      <c r="SH5" s="197"/>
      <c r="SI5" s="204"/>
      <c r="SJ5" s="199"/>
      <c r="SK5" s="200"/>
      <c r="SS5" s="200"/>
      <c r="SV5" s="202"/>
      <c r="SW5" s="202"/>
      <c r="SX5" s="200"/>
      <c r="SZ5" s="203"/>
      <c r="TB5" s="203"/>
      <c r="TC5" s="197"/>
      <c r="TD5" s="204"/>
      <c r="TE5" s="199"/>
      <c r="TF5" s="200"/>
      <c r="TN5" s="200"/>
      <c r="TQ5" s="202"/>
      <c r="TR5" s="202"/>
      <c r="TS5" s="200"/>
      <c r="TU5" s="203"/>
      <c r="TW5" s="203"/>
      <c r="TX5" s="197"/>
      <c r="TY5" s="204"/>
      <c r="TZ5" s="199"/>
      <c r="UA5" s="200"/>
      <c r="UI5" s="200"/>
      <c r="UL5" s="202"/>
      <c r="UM5" s="202"/>
      <c r="UN5" s="200"/>
      <c r="UP5" s="203"/>
      <c r="UR5" s="203"/>
      <c r="US5" s="197"/>
      <c r="UT5" s="204"/>
      <c r="UU5" s="199"/>
      <c r="UV5" s="200"/>
      <c r="VD5" s="200"/>
      <c r="VG5" s="202"/>
      <c r="VH5" s="202"/>
      <c r="VI5" s="200"/>
      <c r="VK5" s="203"/>
      <c r="VM5" s="203"/>
      <c r="VN5" s="197"/>
      <c r="VO5" s="204"/>
      <c r="VP5" s="199"/>
      <c r="VQ5" s="200"/>
      <c r="VY5" s="200"/>
      <c r="WB5" s="202"/>
      <c r="WC5" s="202"/>
      <c r="WD5" s="200"/>
      <c r="WF5" s="203"/>
      <c r="WH5" s="203"/>
      <c r="WI5" s="197"/>
      <c r="WJ5" s="204"/>
      <c r="WK5" s="199"/>
      <c r="WL5" s="200"/>
      <c r="WT5" s="200"/>
      <c r="WW5" s="202"/>
      <c r="WX5" s="202"/>
      <c r="WY5" s="200"/>
      <c r="XA5" s="203"/>
      <c r="XC5" s="203"/>
      <c r="XD5" s="197"/>
      <c r="XE5" s="204"/>
      <c r="XF5" s="199"/>
      <c r="XG5" s="200"/>
      <c r="XO5" s="200"/>
      <c r="XR5" s="202"/>
      <c r="XS5" s="202"/>
      <c r="XT5" s="200"/>
      <c r="XV5" s="203"/>
      <c r="XX5" s="203"/>
      <c r="XY5" s="197"/>
      <c r="XZ5" s="204"/>
      <c r="YA5" s="199"/>
      <c r="YB5" s="200"/>
      <c r="YJ5" s="200"/>
      <c r="YM5" s="202"/>
      <c r="YN5" s="202"/>
      <c r="YO5" s="200"/>
      <c r="YQ5" s="203"/>
      <c r="YS5" s="203"/>
      <c r="YT5" s="197"/>
      <c r="YU5" s="204"/>
      <c r="YV5" s="199"/>
      <c r="YW5" s="200"/>
      <c r="ZE5" s="200"/>
      <c r="ZH5" s="202"/>
      <c r="ZI5" s="202"/>
      <c r="ZJ5" s="200"/>
      <c r="ZL5" s="203"/>
      <c r="ZN5" s="203"/>
      <c r="ZO5" s="197"/>
      <c r="ZP5" s="204"/>
      <c r="ZQ5" s="199"/>
      <c r="ZR5" s="200"/>
      <c r="ZZ5" s="200"/>
      <c r="AAC5" s="202"/>
      <c r="AAD5" s="202"/>
      <c r="AAE5" s="200"/>
      <c r="AAG5" s="203"/>
      <c r="AAI5" s="203"/>
      <c r="AAJ5" s="197"/>
      <c r="AAK5" s="204"/>
      <c r="AAL5" s="199"/>
      <c r="AAM5" s="200"/>
      <c r="AAU5" s="200"/>
      <c r="AAX5" s="202"/>
      <c r="AAY5" s="202"/>
      <c r="AAZ5" s="200"/>
      <c r="ABB5" s="203"/>
      <c r="ABD5" s="203"/>
      <c r="ABE5" s="197"/>
      <c r="ABF5" s="204"/>
      <c r="ABG5" s="199"/>
      <c r="ABH5" s="200"/>
      <c r="ABP5" s="200"/>
      <c r="ABS5" s="202"/>
      <c r="ABT5" s="202"/>
      <c r="ABU5" s="200"/>
      <c r="ABW5" s="203"/>
      <c r="ABY5" s="203"/>
      <c r="ABZ5" s="197"/>
      <c r="ACA5" s="204"/>
      <c r="ACB5" s="199"/>
      <c r="ACC5" s="200"/>
      <c r="ACK5" s="200"/>
      <c r="ACN5" s="202"/>
      <c r="ACO5" s="202"/>
      <c r="ACP5" s="200"/>
      <c r="ACR5" s="203"/>
      <c r="ACT5" s="203"/>
      <c r="ACU5" s="197"/>
      <c r="ACV5" s="204"/>
      <c r="ACW5" s="199"/>
      <c r="ACX5" s="200"/>
      <c r="ADF5" s="200"/>
      <c r="ADI5" s="202"/>
      <c r="ADJ5" s="202"/>
      <c r="ADK5" s="200"/>
      <c r="ADM5" s="203"/>
      <c r="ADO5" s="203"/>
      <c r="ADP5" s="197"/>
      <c r="ADQ5" s="204"/>
      <c r="ADR5" s="199"/>
      <c r="ADS5" s="200"/>
      <c r="AEA5" s="200"/>
      <c r="AED5" s="202"/>
      <c r="AEE5" s="202"/>
      <c r="AEF5" s="200"/>
      <c r="AEH5" s="203"/>
      <c r="AEJ5" s="203"/>
      <c r="AEK5" s="197"/>
      <c r="AEL5" s="204"/>
      <c r="AEM5" s="199"/>
      <c r="AEN5" s="200"/>
      <c r="AEV5" s="200"/>
      <c r="AEY5" s="202"/>
      <c r="AEZ5" s="202"/>
      <c r="AFA5" s="200"/>
      <c r="AFC5" s="203"/>
      <c r="AFE5" s="203"/>
      <c r="AFF5" s="197"/>
      <c r="AFG5" s="204"/>
      <c r="AFH5" s="199"/>
      <c r="AFI5" s="200"/>
      <c r="AFQ5" s="200"/>
      <c r="AFT5" s="202"/>
      <c r="AFU5" s="202"/>
      <c r="AFV5" s="200"/>
      <c r="AFX5" s="203"/>
      <c r="AFZ5" s="203"/>
      <c r="AGA5" s="197"/>
      <c r="AGB5" s="204"/>
      <c r="AGC5" s="199"/>
      <c r="AGD5" s="200"/>
      <c r="AGL5" s="200"/>
      <c r="AGO5" s="202"/>
      <c r="AGP5" s="202"/>
      <c r="AGQ5" s="200"/>
      <c r="AGS5" s="203"/>
      <c r="AGU5" s="203"/>
      <c r="AGV5" s="197"/>
      <c r="AGW5" s="204"/>
      <c r="AGX5" s="199"/>
      <c r="AGY5" s="200"/>
      <c r="AHG5" s="200"/>
      <c r="AHJ5" s="202"/>
      <c r="AHK5" s="202"/>
      <c r="AHL5" s="200"/>
      <c r="AHN5" s="203"/>
      <c r="AHP5" s="203"/>
      <c r="AHQ5" s="197"/>
      <c r="AHR5" s="204"/>
      <c r="AHS5" s="199"/>
      <c r="AHT5" s="200"/>
      <c r="AIB5" s="200"/>
      <c r="AIE5" s="202"/>
      <c r="AIF5" s="202"/>
      <c r="AIG5" s="200"/>
      <c r="AII5" s="203"/>
      <c r="AIK5" s="203"/>
      <c r="AIL5" s="197"/>
      <c r="AIM5" s="204"/>
      <c r="AIN5" s="199"/>
      <c r="AIO5" s="200"/>
      <c r="AIW5" s="200"/>
      <c r="AIZ5" s="202"/>
      <c r="AJA5" s="202"/>
      <c r="AJB5" s="200"/>
      <c r="AJD5" s="203"/>
      <c r="AJF5" s="203"/>
      <c r="AJG5" s="197"/>
      <c r="AJH5" s="204"/>
      <c r="AJI5" s="199"/>
      <c r="AJJ5" s="200"/>
      <c r="AJR5" s="200"/>
      <c r="AJU5" s="202"/>
      <c r="AJV5" s="202"/>
      <c r="AJW5" s="200"/>
      <c r="AJY5" s="203"/>
      <c r="AKA5" s="203"/>
      <c r="AKB5" s="197"/>
      <c r="AKC5" s="204"/>
      <c r="AKD5" s="199"/>
      <c r="AKE5" s="200"/>
      <c r="AKM5" s="200"/>
      <c r="AKP5" s="202"/>
      <c r="AKQ5" s="202"/>
      <c r="AKR5" s="200"/>
      <c r="AKT5" s="203"/>
      <c r="AKV5" s="203"/>
      <c r="AKW5" s="197"/>
      <c r="AKX5" s="204"/>
      <c r="AKY5" s="199"/>
      <c r="AKZ5" s="200"/>
      <c r="ALH5" s="200"/>
      <c r="ALK5" s="202"/>
      <c r="ALL5" s="202"/>
      <c r="ALM5" s="200"/>
      <c r="ALO5" s="203"/>
      <c r="ALQ5" s="203"/>
      <c r="ALR5" s="197"/>
      <c r="ALS5" s="204"/>
      <c r="ALT5" s="199"/>
      <c r="ALU5" s="200"/>
      <c r="AMC5" s="200"/>
      <c r="AMF5" s="202"/>
      <c r="AMG5" s="202"/>
      <c r="AMH5" s="200"/>
      <c r="AMJ5" s="203"/>
      <c r="AML5" s="203"/>
      <c r="AMM5" s="197"/>
      <c r="AMN5" s="204"/>
      <c r="AMO5" s="199"/>
      <c r="AMP5" s="200"/>
      <c r="AMX5" s="200"/>
      <c r="ANA5" s="202"/>
      <c r="ANB5" s="202"/>
      <c r="ANC5" s="200"/>
      <c r="ANE5" s="203"/>
      <c r="ANG5" s="203"/>
      <c r="ANH5" s="197"/>
      <c r="ANI5" s="204"/>
      <c r="ANJ5" s="199"/>
      <c r="ANK5" s="200"/>
      <c r="ANS5" s="200"/>
      <c r="ANV5" s="202"/>
      <c r="ANW5" s="202"/>
      <c r="ANX5" s="200"/>
      <c r="ANZ5" s="203"/>
      <c r="AOB5" s="203"/>
      <c r="AOC5" s="197"/>
      <c r="AOD5" s="204"/>
      <c r="AOE5" s="199"/>
      <c r="AOF5" s="200"/>
      <c r="AON5" s="200"/>
      <c r="AOQ5" s="202"/>
      <c r="AOR5" s="202"/>
      <c r="AOS5" s="200"/>
      <c r="AOU5" s="203"/>
      <c r="AOW5" s="203"/>
      <c r="AOX5" s="197"/>
      <c r="AOY5" s="204"/>
      <c r="AOZ5" s="199"/>
      <c r="APA5" s="200"/>
      <c r="API5" s="200"/>
      <c r="APL5" s="202"/>
      <c r="APM5" s="202"/>
      <c r="APN5" s="200"/>
      <c r="APP5" s="203"/>
      <c r="APR5" s="203"/>
      <c r="APS5" s="197"/>
      <c r="APT5" s="204"/>
      <c r="APU5" s="199"/>
      <c r="APV5" s="200"/>
      <c r="AQD5" s="200"/>
      <c r="AQG5" s="202"/>
      <c r="AQH5" s="202"/>
      <c r="AQI5" s="200"/>
      <c r="AQK5" s="203"/>
      <c r="AQM5" s="203"/>
      <c r="AQN5" s="197"/>
      <c r="AQO5" s="204"/>
      <c r="AQP5" s="199"/>
      <c r="AQQ5" s="200"/>
      <c r="AQY5" s="200"/>
      <c r="ARB5" s="202"/>
      <c r="ARC5" s="202"/>
      <c r="ARD5" s="200"/>
      <c r="ARF5" s="203"/>
      <c r="ARH5" s="203"/>
      <c r="ARI5" s="197"/>
      <c r="ARJ5" s="204"/>
      <c r="ARK5" s="199"/>
      <c r="ARL5" s="200"/>
      <c r="ART5" s="200"/>
      <c r="ARW5" s="202"/>
      <c r="ARX5" s="202"/>
      <c r="ARY5" s="200"/>
      <c r="ASA5" s="203"/>
      <c r="ASC5" s="203"/>
      <c r="ASD5" s="197"/>
      <c r="ASE5" s="204"/>
      <c r="ASF5" s="199"/>
      <c r="ASG5" s="200"/>
      <c r="ASO5" s="200"/>
      <c r="ASR5" s="202"/>
      <c r="ASS5" s="202"/>
      <c r="AST5" s="200"/>
      <c r="ASV5" s="203"/>
      <c r="ASX5" s="203"/>
      <c r="ASY5" s="197"/>
      <c r="ASZ5" s="204"/>
      <c r="ATA5" s="199"/>
      <c r="ATB5" s="200"/>
      <c r="ATJ5" s="200"/>
      <c r="ATM5" s="202"/>
      <c r="ATN5" s="202"/>
      <c r="ATO5" s="200"/>
      <c r="ATQ5" s="203"/>
      <c r="ATS5" s="203"/>
      <c r="ATT5" s="197"/>
      <c r="ATU5" s="204"/>
      <c r="ATV5" s="199"/>
      <c r="ATW5" s="200"/>
      <c r="AUE5" s="200"/>
      <c r="AUH5" s="202"/>
      <c r="AUI5" s="202"/>
      <c r="AUJ5" s="200"/>
      <c r="AUL5" s="203"/>
      <c r="AUN5" s="203"/>
      <c r="AUO5" s="197"/>
      <c r="AUP5" s="204"/>
      <c r="AUQ5" s="199"/>
      <c r="AUR5" s="200"/>
      <c r="AUZ5" s="200"/>
      <c r="AVC5" s="202"/>
      <c r="AVD5" s="202"/>
      <c r="AVE5" s="200"/>
      <c r="AVG5" s="203"/>
      <c r="AVI5" s="203"/>
      <c r="AVJ5" s="197"/>
      <c r="AVK5" s="204"/>
      <c r="AVL5" s="199"/>
      <c r="AVM5" s="200"/>
      <c r="AVU5" s="200"/>
      <c r="AVX5" s="202"/>
      <c r="AVY5" s="202"/>
      <c r="AVZ5" s="200"/>
      <c r="AWB5" s="203"/>
      <c r="AWD5" s="203"/>
      <c r="AWE5" s="197"/>
      <c r="AWF5" s="204"/>
      <c r="AWG5" s="199"/>
      <c r="AWH5" s="200"/>
      <c r="AWP5" s="200"/>
      <c r="AWS5" s="202"/>
      <c r="AWT5" s="202"/>
      <c r="AWU5" s="200"/>
      <c r="AWW5" s="203"/>
      <c r="AWY5" s="203"/>
      <c r="AWZ5" s="197"/>
      <c r="AXA5" s="204"/>
      <c r="AXB5" s="199"/>
      <c r="AXC5" s="200"/>
      <c r="AXK5" s="200"/>
      <c r="AXN5" s="202"/>
      <c r="AXO5" s="202"/>
      <c r="AXP5" s="200"/>
      <c r="AXR5" s="203"/>
      <c r="AXT5" s="203"/>
      <c r="AXU5" s="197"/>
      <c r="AXV5" s="204"/>
      <c r="AXW5" s="199"/>
      <c r="AXX5" s="200"/>
      <c r="AYF5" s="200"/>
      <c r="AYI5" s="202"/>
      <c r="AYJ5" s="202"/>
      <c r="AYK5" s="200"/>
      <c r="AYM5" s="203"/>
      <c r="AYO5" s="203"/>
      <c r="AYP5" s="197"/>
      <c r="AYQ5" s="204"/>
      <c r="AYR5" s="199"/>
      <c r="AYS5" s="200"/>
      <c r="AZA5" s="200"/>
      <c r="AZD5" s="202"/>
      <c r="AZE5" s="202"/>
      <c r="AZF5" s="200"/>
      <c r="AZH5" s="203"/>
      <c r="AZJ5" s="203"/>
      <c r="AZK5" s="197"/>
      <c r="AZL5" s="204"/>
      <c r="AZM5" s="199"/>
      <c r="AZN5" s="200"/>
      <c r="AZV5" s="200"/>
      <c r="AZY5" s="202"/>
      <c r="AZZ5" s="202"/>
      <c r="BAA5" s="200"/>
      <c r="BAC5" s="203"/>
      <c r="BAE5" s="203"/>
      <c r="BAF5" s="197"/>
      <c r="BAG5" s="204"/>
      <c r="BAH5" s="199"/>
      <c r="BAI5" s="200"/>
      <c r="BAQ5" s="200"/>
      <c r="BAT5" s="202"/>
      <c r="BAU5" s="202"/>
      <c r="BAV5" s="200"/>
      <c r="BAX5" s="203"/>
      <c r="BAZ5" s="203"/>
      <c r="BBA5" s="197"/>
      <c r="BBB5" s="204"/>
      <c r="BBC5" s="199"/>
      <c r="BBD5" s="200"/>
      <c r="BBL5" s="200"/>
      <c r="BBO5" s="202"/>
      <c r="BBP5" s="202"/>
      <c r="BBQ5" s="200"/>
      <c r="BBS5" s="203"/>
      <c r="BBU5" s="203"/>
      <c r="BBV5" s="197"/>
      <c r="BBW5" s="204"/>
      <c r="BBX5" s="199"/>
      <c r="BBY5" s="200"/>
      <c r="BCG5" s="200"/>
      <c r="BCJ5" s="202"/>
      <c r="BCK5" s="202"/>
      <c r="BCL5" s="200"/>
      <c r="BCN5" s="203"/>
      <c r="BCP5" s="203"/>
      <c r="BCQ5" s="197"/>
      <c r="BCR5" s="204"/>
      <c r="BCS5" s="199"/>
      <c r="BCT5" s="200"/>
      <c r="BDB5" s="200"/>
      <c r="BDE5" s="202"/>
      <c r="BDF5" s="202"/>
      <c r="BDG5" s="200"/>
      <c r="BDI5" s="203"/>
      <c r="BDK5" s="203"/>
      <c r="BDL5" s="197"/>
      <c r="BDM5" s="204"/>
      <c r="BDN5" s="199"/>
      <c r="BDO5" s="200"/>
      <c r="BDW5" s="200"/>
      <c r="BDZ5" s="202"/>
      <c r="BEA5" s="202"/>
      <c r="BEB5" s="200"/>
      <c r="BED5" s="203"/>
      <c r="BEF5" s="203"/>
      <c r="BEG5" s="197"/>
      <c r="BEH5" s="204"/>
      <c r="BEI5" s="199"/>
      <c r="BEJ5" s="200"/>
      <c r="BER5" s="200"/>
      <c r="BEU5" s="202"/>
      <c r="BEV5" s="202"/>
      <c r="BEW5" s="200"/>
      <c r="BEY5" s="203"/>
      <c r="BFA5" s="203"/>
      <c r="BFB5" s="197"/>
      <c r="BFC5" s="204"/>
      <c r="BFD5" s="199"/>
      <c r="BFE5" s="200"/>
      <c r="BFM5" s="200"/>
      <c r="BFP5" s="202"/>
      <c r="BFQ5" s="202"/>
      <c r="BFR5" s="200"/>
      <c r="BFT5" s="203"/>
      <c r="BFV5" s="203"/>
      <c r="BFW5" s="197"/>
      <c r="BFX5" s="204"/>
      <c r="BFY5" s="199"/>
      <c r="BFZ5" s="200"/>
      <c r="BGH5" s="200"/>
      <c r="BGK5" s="202"/>
      <c r="BGL5" s="202"/>
      <c r="BGM5" s="200"/>
      <c r="BGO5" s="203"/>
      <c r="BGQ5" s="203"/>
      <c r="BGR5" s="197"/>
      <c r="BGS5" s="204"/>
      <c r="BGT5" s="199"/>
      <c r="BGU5" s="200"/>
      <c r="BHC5" s="200"/>
      <c r="BHF5" s="202"/>
      <c r="BHG5" s="202"/>
      <c r="BHH5" s="200"/>
      <c r="BHJ5" s="203"/>
      <c r="BHL5" s="203"/>
      <c r="BHM5" s="197"/>
      <c r="BHN5" s="204"/>
      <c r="BHO5" s="199"/>
      <c r="BHP5" s="200"/>
      <c r="BHX5" s="200"/>
      <c r="BIA5" s="202"/>
      <c r="BIB5" s="202"/>
      <c r="BIC5" s="200"/>
      <c r="BIE5" s="203"/>
      <c r="BIG5" s="203"/>
      <c r="BIH5" s="197"/>
      <c r="BII5" s="204"/>
      <c r="BIJ5" s="199"/>
      <c r="BIK5" s="200"/>
      <c r="BIS5" s="200"/>
      <c r="BIV5" s="202"/>
      <c r="BIW5" s="202"/>
      <c r="BIX5" s="200"/>
      <c r="BIZ5" s="203"/>
      <c r="BJB5" s="203"/>
      <c r="BJC5" s="197"/>
      <c r="BJD5" s="204"/>
      <c r="BJE5" s="199"/>
      <c r="BJF5" s="200"/>
      <c r="BJN5" s="200"/>
      <c r="BJQ5" s="202"/>
      <c r="BJR5" s="202"/>
      <c r="BJS5" s="200"/>
      <c r="BJU5" s="203"/>
      <c r="BJW5" s="203"/>
      <c r="BJX5" s="197"/>
      <c r="BJY5" s="204"/>
      <c r="BJZ5" s="199"/>
      <c r="BKA5" s="200"/>
      <c r="BKI5" s="200"/>
      <c r="BKL5" s="202"/>
      <c r="BKM5" s="202"/>
      <c r="BKN5" s="200"/>
      <c r="BKP5" s="203"/>
      <c r="BKR5" s="203"/>
      <c r="BKS5" s="197"/>
      <c r="BKT5" s="204"/>
      <c r="BKU5" s="199"/>
      <c r="BKV5" s="200"/>
      <c r="BLD5" s="200"/>
      <c r="BLG5" s="202"/>
      <c r="BLH5" s="202"/>
      <c r="BLI5" s="200"/>
      <c r="BLK5" s="203"/>
      <c r="BLM5" s="203"/>
      <c r="BLN5" s="197"/>
      <c r="BLO5" s="204"/>
      <c r="BLP5" s="199"/>
      <c r="BLQ5" s="200"/>
      <c r="BLY5" s="200"/>
      <c r="BMB5" s="202"/>
      <c r="BMC5" s="202"/>
      <c r="BMD5" s="200"/>
      <c r="BMF5" s="203"/>
      <c r="BMH5" s="203"/>
      <c r="BMI5" s="197"/>
      <c r="BMJ5" s="204"/>
      <c r="BMK5" s="199"/>
      <c r="BML5" s="200"/>
      <c r="BMT5" s="200"/>
      <c r="BMW5" s="202"/>
      <c r="BMX5" s="202"/>
      <c r="BMY5" s="200"/>
      <c r="BNA5" s="203"/>
      <c r="BNC5" s="203"/>
      <c r="BND5" s="197"/>
      <c r="BNE5" s="204"/>
      <c r="BNF5" s="199"/>
      <c r="BNG5" s="200"/>
      <c r="BNO5" s="200"/>
      <c r="BNR5" s="202"/>
      <c r="BNS5" s="202"/>
      <c r="BNT5" s="200"/>
      <c r="BNV5" s="203"/>
      <c r="BNX5" s="203"/>
      <c r="BNY5" s="197"/>
      <c r="BNZ5" s="204"/>
      <c r="BOA5" s="199"/>
      <c r="BOB5" s="200"/>
      <c r="BOJ5" s="200"/>
      <c r="BOM5" s="202"/>
      <c r="BON5" s="202"/>
      <c r="BOO5" s="200"/>
      <c r="BOQ5" s="203"/>
      <c r="BOS5" s="203"/>
      <c r="BOT5" s="197"/>
      <c r="BOU5" s="204"/>
      <c r="BOV5" s="199"/>
      <c r="BOW5" s="200"/>
      <c r="BPE5" s="200"/>
      <c r="BPH5" s="202"/>
      <c r="BPI5" s="202"/>
      <c r="BPJ5" s="200"/>
      <c r="BPL5" s="203"/>
      <c r="BPN5" s="203"/>
      <c r="BPO5" s="197"/>
      <c r="BPP5" s="204"/>
      <c r="BPQ5" s="199"/>
      <c r="BPR5" s="200"/>
      <c r="BPZ5" s="200"/>
      <c r="BQC5" s="202"/>
      <c r="BQD5" s="202"/>
      <c r="BQE5" s="200"/>
      <c r="BQG5" s="203"/>
      <c r="BQI5" s="203"/>
      <c r="BQJ5" s="197"/>
      <c r="BQK5" s="204"/>
      <c r="BQL5" s="199"/>
      <c r="BQM5" s="200"/>
      <c r="BQU5" s="200"/>
      <c r="BQX5" s="202"/>
      <c r="BQY5" s="202"/>
      <c r="BQZ5" s="200"/>
      <c r="BRB5" s="203"/>
      <c r="BRD5" s="203"/>
      <c r="BRE5" s="197"/>
      <c r="BRF5" s="204"/>
      <c r="BRG5" s="199"/>
      <c r="BRH5" s="200"/>
      <c r="BRP5" s="200"/>
      <c r="BRS5" s="202"/>
      <c r="BRT5" s="202"/>
      <c r="BRU5" s="200"/>
      <c r="BRW5" s="203"/>
      <c r="BRY5" s="203"/>
      <c r="BRZ5" s="197"/>
      <c r="BSA5" s="204"/>
      <c r="BSB5" s="199"/>
      <c r="BSC5" s="200"/>
      <c r="BSK5" s="200"/>
      <c r="BSN5" s="202"/>
      <c r="BSO5" s="202"/>
      <c r="BSP5" s="200"/>
      <c r="BSR5" s="203"/>
      <c r="BST5" s="203"/>
      <c r="BSU5" s="197"/>
      <c r="BSV5" s="204"/>
      <c r="BSW5" s="199"/>
      <c r="BSX5" s="200"/>
      <c r="BTF5" s="200"/>
      <c r="BTI5" s="202"/>
      <c r="BTJ5" s="202"/>
      <c r="BTK5" s="200"/>
      <c r="BTM5" s="203"/>
      <c r="BTO5" s="203"/>
      <c r="BTP5" s="197"/>
      <c r="BTQ5" s="204"/>
      <c r="BTR5" s="199"/>
      <c r="BTS5" s="200"/>
      <c r="BUA5" s="200"/>
      <c r="BUD5" s="202"/>
      <c r="BUE5" s="202"/>
      <c r="BUF5" s="200"/>
      <c r="BUH5" s="203"/>
      <c r="BUJ5" s="203"/>
      <c r="BUK5" s="197"/>
      <c r="BUL5" s="204"/>
      <c r="BUM5" s="199"/>
      <c r="BUN5" s="200"/>
      <c r="BUV5" s="200"/>
      <c r="BUY5" s="202"/>
      <c r="BUZ5" s="202"/>
      <c r="BVA5" s="200"/>
      <c r="BVC5" s="203"/>
      <c r="BVE5" s="203"/>
      <c r="BVF5" s="197"/>
      <c r="BVG5" s="204"/>
      <c r="BVH5" s="199"/>
      <c r="BVI5" s="200"/>
      <c r="BVQ5" s="200"/>
      <c r="BVT5" s="202"/>
      <c r="BVU5" s="202"/>
      <c r="BVV5" s="200"/>
      <c r="BVX5" s="203"/>
      <c r="BVZ5" s="203"/>
      <c r="BWA5" s="197"/>
      <c r="BWB5" s="204"/>
      <c r="BWC5" s="199"/>
      <c r="BWD5" s="200"/>
      <c r="BWL5" s="200"/>
      <c r="BWO5" s="202"/>
      <c r="BWP5" s="202"/>
      <c r="BWQ5" s="200"/>
      <c r="BWS5" s="203"/>
      <c r="BWU5" s="203"/>
      <c r="BWV5" s="197"/>
      <c r="BWW5" s="204"/>
      <c r="BWX5" s="199"/>
      <c r="BWY5" s="200"/>
      <c r="BXG5" s="200"/>
      <c r="BXJ5" s="202"/>
      <c r="BXK5" s="202"/>
      <c r="BXL5" s="200"/>
      <c r="BXN5" s="203"/>
      <c r="BXP5" s="203"/>
      <c r="BXQ5" s="197"/>
      <c r="BXR5" s="204"/>
      <c r="BXS5" s="199"/>
      <c r="BXT5" s="200"/>
      <c r="BYB5" s="200"/>
      <c r="BYE5" s="202"/>
      <c r="BYF5" s="202"/>
      <c r="BYG5" s="200"/>
      <c r="BYI5" s="203"/>
      <c r="BYK5" s="203"/>
      <c r="BYL5" s="197"/>
      <c r="BYM5" s="204"/>
      <c r="BYN5" s="199"/>
      <c r="BYO5" s="200"/>
      <c r="BYW5" s="200"/>
      <c r="BYZ5" s="202"/>
      <c r="BZA5" s="202"/>
      <c r="BZB5" s="200"/>
      <c r="BZD5" s="203"/>
      <c r="BZF5" s="203"/>
      <c r="BZG5" s="197"/>
      <c r="BZH5" s="204"/>
      <c r="BZI5" s="199"/>
      <c r="BZJ5" s="200"/>
      <c r="BZR5" s="200"/>
      <c r="BZU5" s="202"/>
      <c r="BZV5" s="202"/>
      <c r="BZW5" s="200"/>
      <c r="BZY5" s="203"/>
      <c r="CAA5" s="203"/>
      <c r="CAB5" s="197"/>
      <c r="CAC5" s="204"/>
      <c r="CAD5" s="199"/>
      <c r="CAE5" s="200"/>
      <c r="CAM5" s="200"/>
      <c r="CAP5" s="202"/>
      <c r="CAQ5" s="202"/>
      <c r="CAR5" s="200"/>
      <c r="CAT5" s="203"/>
      <c r="CAV5" s="203"/>
      <c r="CAW5" s="197"/>
      <c r="CAX5" s="204"/>
      <c r="CAY5" s="199"/>
      <c r="CAZ5" s="200"/>
      <c r="CBH5" s="200"/>
      <c r="CBK5" s="202"/>
      <c r="CBL5" s="202"/>
      <c r="CBM5" s="200"/>
      <c r="CBO5" s="203"/>
      <c r="CBQ5" s="203"/>
      <c r="CBR5" s="197"/>
      <c r="CBS5" s="204"/>
      <c r="CBT5" s="199"/>
      <c r="CBU5" s="200"/>
      <c r="CCC5" s="200"/>
      <c r="CCF5" s="202"/>
      <c r="CCG5" s="202"/>
      <c r="CCH5" s="200"/>
      <c r="CCJ5" s="203"/>
      <c r="CCL5" s="203"/>
      <c r="CCM5" s="197"/>
      <c r="CCN5" s="204"/>
      <c r="CCO5" s="199"/>
      <c r="CCP5" s="200"/>
      <c r="CCX5" s="200"/>
      <c r="CDA5" s="202"/>
      <c r="CDB5" s="202"/>
      <c r="CDC5" s="200"/>
      <c r="CDE5" s="203"/>
      <c r="CDG5" s="203"/>
      <c r="CDH5" s="197"/>
      <c r="CDI5" s="204"/>
      <c r="CDJ5" s="199"/>
      <c r="CDK5" s="200"/>
      <c r="CDS5" s="200"/>
      <c r="CDV5" s="202"/>
      <c r="CDW5" s="202"/>
      <c r="CDX5" s="200"/>
      <c r="CDZ5" s="203"/>
      <c r="CEB5" s="203"/>
      <c r="CEC5" s="197"/>
      <c r="CED5" s="204"/>
      <c r="CEE5" s="199"/>
      <c r="CEF5" s="200"/>
      <c r="CEN5" s="200"/>
      <c r="CEQ5" s="202"/>
      <c r="CER5" s="202"/>
      <c r="CES5" s="200"/>
      <c r="CEU5" s="203"/>
      <c r="CEW5" s="203"/>
      <c r="CEX5" s="197"/>
      <c r="CEY5" s="204"/>
      <c r="CEZ5" s="199"/>
      <c r="CFA5" s="200"/>
      <c r="CFI5" s="200"/>
      <c r="CFL5" s="202"/>
      <c r="CFM5" s="202"/>
      <c r="CFN5" s="200"/>
      <c r="CFP5" s="203"/>
      <c r="CFR5" s="203"/>
      <c r="CFS5" s="197"/>
      <c r="CFT5" s="204"/>
      <c r="CFU5" s="199"/>
      <c r="CFV5" s="200"/>
      <c r="CGD5" s="200"/>
      <c r="CGG5" s="202"/>
      <c r="CGH5" s="202"/>
      <c r="CGI5" s="200"/>
      <c r="CGK5" s="203"/>
      <c r="CGM5" s="203"/>
      <c r="CGN5" s="197"/>
      <c r="CGO5" s="204"/>
      <c r="CGP5" s="199"/>
      <c r="CGQ5" s="200"/>
      <c r="CGY5" s="200"/>
      <c r="CHB5" s="202"/>
      <c r="CHC5" s="202"/>
      <c r="CHD5" s="200"/>
      <c r="CHF5" s="203"/>
      <c r="CHH5" s="203"/>
      <c r="CHI5" s="197"/>
      <c r="CHJ5" s="204"/>
      <c r="CHK5" s="199"/>
      <c r="CHL5" s="200"/>
      <c r="CHT5" s="200"/>
      <c r="CHW5" s="202"/>
      <c r="CHX5" s="202"/>
      <c r="CHY5" s="200"/>
      <c r="CIA5" s="203"/>
      <c r="CIC5" s="203"/>
      <c r="CID5" s="197"/>
      <c r="CIE5" s="204"/>
      <c r="CIF5" s="199"/>
      <c r="CIG5" s="200"/>
      <c r="CIO5" s="200"/>
      <c r="CIR5" s="202"/>
      <c r="CIS5" s="202"/>
      <c r="CIT5" s="200"/>
      <c r="CIV5" s="203"/>
      <c r="CIX5" s="203"/>
      <c r="CIY5" s="197"/>
      <c r="CIZ5" s="204"/>
      <c r="CJA5" s="199"/>
      <c r="CJB5" s="200"/>
      <c r="CJJ5" s="200"/>
      <c r="CJM5" s="202"/>
      <c r="CJN5" s="202"/>
      <c r="CJO5" s="200"/>
      <c r="CJQ5" s="203"/>
      <c r="CJS5" s="203"/>
      <c r="CJT5" s="197"/>
      <c r="CJU5" s="204"/>
      <c r="CJV5" s="199"/>
      <c r="CJW5" s="200"/>
      <c r="CKE5" s="200"/>
      <c r="CKH5" s="202"/>
      <c r="CKI5" s="202"/>
      <c r="CKJ5" s="200"/>
      <c r="CKL5" s="203"/>
      <c r="CKN5" s="203"/>
      <c r="CKO5" s="197"/>
      <c r="CKP5" s="204"/>
      <c r="CKQ5" s="199"/>
      <c r="CKR5" s="200"/>
      <c r="CKZ5" s="200"/>
      <c r="CLC5" s="202"/>
      <c r="CLD5" s="202"/>
      <c r="CLE5" s="200"/>
      <c r="CLG5" s="203"/>
      <c r="CLI5" s="203"/>
      <c r="CLJ5" s="197"/>
      <c r="CLK5" s="204"/>
      <c r="CLL5" s="199"/>
      <c r="CLM5" s="200"/>
      <c r="CLU5" s="200"/>
      <c r="CLX5" s="202"/>
      <c r="CLY5" s="202"/>
      <c r="CLZ5" s="200"/>
      <c r="CMB5" s="203"/>
      <c r="CMD5" s="203"/>
      <c r="CME5" s="197"/>
      <c r="CMF5" s="204"/>
      <c r="CMG5" s="199"/>
      <c r="CMH5" s="200"/>
      <c r="CMP5" s="200"/>
      <c r="CMS5" s="202"/>
      <c r="CMT5" s="202"/>
      <c r="CMU5" s="200"/>
      <c r="CMW5" s="203"/>
      <c r="CMY5" s="203"/>
      <c r="CMZ5" s="197"/>
      <c r="CNA5" s="204"/>
      <c r="CNB5" s="199"/>
      <c r="CNC5" s="200"/>
      <c r="CNK5" s="200"/>
      <c r="CNN5" s="202"/>
      <c r="CNO5" s="202"/>
      <c r="CNP5" s="200"/>
      <c r="CNR5" s="203"/>
      <c r="CNT5" s="203"/>
      <c r="CNU5" s="197"/>
      <c r="CNV5" s="204"/>
      <c r="CNW5" s="199"/>
      <c r="CNX5" s="200"/>
      <c r="COF5" s="200"/>
      <c r="COI5" s="202"/>
      <c r="COJ5" s="202"/>
      <c r="COK5" s="200"/>
      <c r="COM5" s="203"/>
      <c r="COO5" s="203"/>
      <c r="COP5" s="197"/>
      <c r="COQ5" s="204"/>
      <c r="COR5" s="199"/>
      <c r="COS5" s="200"/>
      <c r="CPA5" s="200"/>
      <c r="CPD5" s="202"/>
      <c r="CPE5" s="202"/>
      <c r="CPF5" s="200"/>
      <c r="CPH5" s="203"/>
      <c r="CPJ5" s="203"/>
      <c r="CPK5" s="197"/>
      <c r="CPL5" s="204"/>
      <c r="CPM5" s="199"/>
      <c r="CPN5" s="200"/>
      <c r="CPV5" s="200"/>
      <c r="CPY5" s="202"/>
      <c r="CPZ5" s="202"/>
      <c r="CQA5" s="200"/>
      <c r="CQC5" s="203"/>
      <c r="CQE5" s="203"/>
      <c r="CQF5" s="197"/>
      <c r="CQG5" s="204"/>
      <c r="CQH5" s="199"/>
      <c r="CQI5" s="200"/>
      <c r="CQQ5" s="200"/>
      <c r="CQT5" s="202"/>
      <c r="CQU5" s="202"/>
      <c r="CQV5" s="200"/>
      <c r="CQX5" s="203"/>
      <c r="CQZ5" s="203"/>
      <c r="CRA5" s="197"/>
      <c r="CRB5" s="204"/>
      <c r="CRC5" s="199"/>
      <c r="CRD5" s="200"/>
      <c r="CRL5" s="200"/>
      <c r="CRO5" s="202"/>
      <c r="CRP5" s="202"/>
      <c r="CRQ5" s="200"/>
      <c r="CRS5" s="203"/>
      <c r="CRU5" s="203"/>
      <c r="CRV5" s="197"/>
      <c r="CRW5" s="204"/>
      <c r="CRX5" s="199"/>
      <c r="CRY5" s="200"/>
      <c r="CSG5" s="200"/>
      <c r="CSJ5" s="202"/>
      <c r="CSK5" s="202"/>
      <c r="CSL5" s="200"/>
      <c r="CSN5" s="203"/>
      <c r="CSP5" s="203"/>
      <c r="CSQ5" s="197"/>
      <c r="CSR5" s="204"/>
      <c r="CSS5" s="199"/>
      <c r="CST5" s="200"/>
      <c r="CTB5" s="200"/>
      <c r="CTE5" s="202"/>
      <c r="CTF5" s="202"/>
      <c r="CTG5" s="200"/>
      <c r="CTI5" s="203"/>
      <c r="CTK5" s="203"/>
      <c r="CTL5" s="197"/>
      <c r="CTM5" s="204"/>
      <c r="CTN5" s="199"/>
      <c r="CTO5" s="200"/>
      <c r="CTW5" s="200"/>
      <c r="CTZ5" s="202"/>
      <c r="CUA5" s="202"/>
      <c r="CUB5" s="200"/>
      <c r="CUD5" s="203"/>
      <c r="CUF5" s="203"/>
      <c r="CUG5" s="197"/>
      <c r="CUH5" s="204"/>
      <c r="CUI5" s="199"/>
      <c r="CUJ5" s="200"/>
      <c r="CUR5" s="200"/>
      <c r="CUU5" s="202"/>
      <c r="CUV5" s="202"/>
      <c r="CUW5" s="200"/>
      <c r="CUY5" s="203"/>
      <c r="CVA5" s="203"/>
      <c r="CVB5" s="197"/>
      <c r="CVC5" s="204"/>
      <c r="CVD5" s="199"/>
      <c r="CVE5" s="200"/>
      <c r="CVM5" s="200"/>
      <c r="CVP5" s="202"/>
      <c r="CVQ5" s="202"/>
      <c r="CVR5" s="200"/>
      <c r="CVT5" s="203"/>
      <c r="CVV5" s="203"/>
      <c r="CVW5" s="197"/>
      <c r="CVX5" s="204"/>
      <c r="CVY5" s="199"/>
      <c r="CVZ5" s="200"/>
      <c r="CWH5" s="200"/>
      <c r="CWK5" s="202"/>
      <c r="CWL5" s="202"/>
      <c r="CWM5" s="200"/>
      <c r="CWO5" s="203"/>
      <c r="CWQ5" s="203"/>
      <c r="CWR5" s="197"/>
      <c r="CWS5" s="204"/>
      <c r="CWT5" s="199"/>
      <c r="CWU5" s="200"/>
      <c r="CXC5" s="200"/>
      <c r="CXF5" s="202"/>
      <c r="CXG5" s="202"/>
      <c r="CXH5" s="200"/>
      <c r="CXJ5" s="203"/>
      <c r="CXL5" s="203"/>
      <c r="CXM5" s="197"/>
      <c r="CXN5" s="204"/>
      <c r="CXO5" s="199"/>
      <c r="CXP5" s="200"/>
      <c r="CXX5" s="200"/>
      <c r="CYA5" s="202"/>
      <c r="CYB5" s="202"/>
      <c r="CYC5" s="200"/>
      <c r="CYE5" s="203"/>
      <c r="CYG5" s="203"/>
      <c r="CYH5" s="197"/>
      <c r="CYI5" s="204"/>
      <c r="CYJ5" s="199"/>
      <c r="CYK5" s="200"/>
      <c r="CYS5" s="200"/>
      <c r="CYV5" s="202"/>
      <c r="CYW5" s="202"/>
      <c r="CYX5" s="200"/>
      <c r="CYZ5" s="203"/>
      <c r="CZB5" s="203"/>
      <c r="CZC5" s="197"/>
      <c r="CZD5" s="204"/>
      <c r="CZE5" s="199"/>
      <c r="CZF5" s="200"/>
      <c r="CZN5" s="200"/>
      <c r="CZQ5" s="202"/>
      <c r="CZR5" s="202"/>
      <c r="CZS5" s="200"/>
      <c r="CZU5" s="203"/>
      <c r="CZW5" s="203"/>
      <c r="CZX5" s="197"/>
      <c r="CZY5" s="204"/>
      <c r="CZZ5" s="199"/>
      <c r="DAA5" s="200"/>
      <c r="DAI5" s="200"/>
      <c r="DAL5" s="202"/>
      <c r="DAM5" s="202"/>
      <c r="DAN5" s="200"/>
      <c r="DAP5" s="203"/>
      <c r="DAR5" s="203"/>
      <c r="DAS5" s="197"/>
      <c r="DAT5" s="204"/>
      <c r="DAU5" s="199"/>
      <c r="DAV5" s="200"/>
      <c r="DBD5" s="200"/>
      <c r="DBG5" s="202"/>
      <c r="DBH5" s="202"/>
      <c r="DBI5" s="200"/>
      <c r="DBK5" s="203"/>
      <c r="DBM5" s="203"/>
      <c r="DBN5" s="197"/>
      <c r="DBO5" s="204"/>
      <c r="DBP5" s="199"/>
      <c r="DBQ5" s="200"/>
      <c r="DBY5" s="200"/>
      <c r="DCB5" s="202"/>
      <c r="DCC5" s="202"/>
      <c r="DCD5" s="200"/>
      <c r="DCF5" s="203"/>
      <c r="DCH5" s="203"/>
      <c r="DCI5" s="197"/>
      <c r="DCJ5" s="204"/>
      <c r="DCK5" s="199"/>
      <c r="DCL5" s="200"/>
      <c r="DCT5" s="200"/>
      <c r="DCW5" s="202"/>
      <c r="DCX5" s="202"/>
      <c r="DCY5" s="200"/>
      <c r="DDA5" s="203"/>
      <c r="DDC5" s="203"/>
      <c r="DDD5" s="197"/>
      <c r="DDE5" s="204"/>
      <c r="DDF5" s="199"/>
      <c r="DDG5" s="200"/>
      <c r="DDO5" s="200"/>
      <c r="DDR5" s="202"/>
      <c r="DDS5" s="202"/>
      <c r="DDT5" s="200"/>
      <c r="DDV5" s="203"/>
      <c r="DDX5" s="203"/>
      <c r="DDY5" s="197"/>
      <c r="DDZ5" s="204"/>
      <c r="DEA5" s="199"/>
      <c r="DEB5" s="200"/>
      <c r="DEJ5" s="200"/>
      <c r="DEM5" s="202"/>
      <c r="DEN5" s="202"/>
      <c r="DEO5" s="200"/>
      <c r="DEQ5" s="203"/>
      <c r="DES5" s="203"/>
      <c r="DET5" s="197"/>
      <c r="DEU5" s="204"/>
      <c r="DEV5" s="199"/>
      <c r="DEW5" s="200"/>
      <c r="DFE5" s="200"/>
      <c r="DFH5" s="202"/>
      <c r="DFI5" s="202"/>
      <c r="DFJ5" s="200"/>
      <c r="DFL5" s="203"/>
      <c r="DFN5" s="203"/>
      <c r="DFO5" s="197"/>
      <c r="DFP5" s="204"/>
      <c r="DFQ5" s="199"/>
      <c r="DFR5" s="200"/>
      <c r="DFZ5" s="200"/>
      <c r="DGC5" s="202"/>
      <c r="DGD5" s="202"/>
      <c r="DGE5" s="200"/>
      <c r="DGG5" s="203"/>
      <c r="DGI5" s="203"/>
      <c r="DGJ5" s="197"/>
      <c r="DGK5" s="204"/>
      <c r="DGL5" s="199"/>
      <c r="DGM5" s="200"/>
      <c r="DGU5" s="200"/>
      <c r="DGX5" s="202"/>
      <c r="DGY5" s="202"/>
      <c r="DGZ5" s="200"/>
      <c r="DHB5" s="203"/>
      <c r="DHD5" s="203"/>
      <c r="DHE5" s="197"/>
      <c r="DHF5" s="204"/>
      <c r="DHG5" s="199"/>
      <c r="DHH5" s="200"/>
      <c r="DHP5" s="200"/>
      <c r="DHS5" s="202"/>
      <c r="DHT5" s="202"/>
      <c r="DHU5" s="200"/>
      <c r="DHW5" s="203"/>
      <c r="DHY5" s="203"/>
      <c r="DHZ5" s="197"/>
      <c r="DIA5" s="204"/>
      <c r="DIB5" s="199"/>
      <c r="DIC5" s="200"/>
      <c r="DIK5" s="200"/>
      <c r="DIN5" s="202"/>
      <c r="DIO5" s="202"/>
      <c r="DIP5" s="200"/>
      <c r="DIR5" s="203"/>
      <c r="DIT5" s="203"/>
      <c r="DIU5" s="197"/>
      <c r="DIV5" s="204"/>
      <c r="DIW5" s="199"/>
      <c r="DIX5" s="200"/>
      <c r="DJF5" s="200"/>
      <c r="DJI5" s="202"/>
      <c r="DJJ5" s="202"/>
      <c r="DJK5" s="200"/>
      <c r="DJM5" s="203"/>
      <c r="DJO5" s="203"/>
      <c r="DJP5" s="197"/>
      <c r="DJQ5" s="204"/>
      <c r="DJR5" s="199"/>
      <c r="DJS5" s="200"/>
      <c r="DKA5" s="200"/>
      <c r="DKD5" s="202"/>
      <c r="DKE5" s="202"/>
      <c r="DKF5" s="200"/>
      <c r="DKH5" s="203"/>
      <c r="DKJ5" s="203"/>
      <c r="DKK5" s="197"/>
      <c r="DKL5" s="204"/>
      <c r="DKM5" s="199"/>
      <c r="DKN5" s="200"/>
      <c r="DKV5" s="200"/>
      <c r="DKY5" s="202"/>
      <c r="DKZ5" s="202"/>
      <c r="DLA5" s="200"/>
      <c r="DLC5" s="203"/>
      <c r="DLE5" s="203"/>
      <c r="DLF5" s="197"/>
      <c r="DLG5" s="204"/>
      <c r="DLH5" s="199"/>
      <c r="DLI5" s="200"/>
      <c r="DLQ5" s="200"/>
      <c r="DLT5" s="202"/>
      <c r="DLU5" s="202"/>
      <c r="DLV5" s="200"/>
      <c r="DLX5" s="203"/>
      <c r="DLZ5" s="203"/>
      <c r="DMA5" s="197"/>
      <c r="DMB5" s="204"/>
      <c r="DMC5" s="199"/>
      <c r="DMD5" s="200"/>
      <c r="DML5" s="200"/>
      <c r="DMO5" s="202"/>
      <c r="DMP5" s="202"/>
      <c r="DMQ5" s="200"/>
      <c r="DMS5" s="203"/>
      <c r="DMU5" s="203"/>
      <c r="DMV5" s="197"/>
      <c r="DMW5" s="204"/>
      <c r="DMX5" s="199"/>
      <c r="DMY5" s="200"/>
      <c r="DNG5" s="200"/>
      <c r="DNJ5" s="202"/>
      <c r="DNK5" s="202"/>
      <c r="DNL5" s="200"/>
      <c r="DNN5" s="203"/>
      <c r="DNP5" s="203"/>
      <c r="DNQ5" s="197"/>
      <c r="DNR5" s="204"/>
      <c r="DNS5" s="199"/>
      <c r="DNT5" s="200"/>
      <c r="DOB5" s="200"/>
      <c r="DOE5" s="202"/>
      <c r="DOF5" s="202"/>
      <c r="DOG5" s="200"/>
      <c r="DOI5" s="203"/>
      <c r="DOK5" s="203"/>
      <c r="DOL5" s="197"/>
      <c r="DOM5" s="204"/>
      <c r="DON5" s="199"/>
      <c r="DOO5" s="200"/>
      <c r="DOW5" s="200"/>
      <c r="DOZ5" s="202"/>
      <c r="DPA5" s="202"/>
      <c r="DPB5" s="200"/>
      <c r="DPD5" s="203"/>
      <c r="DPF5" s="203"/>
      <c r="DPG5" s="197"/>
      <c r="DPH5" s="204"/>
      <c r="DPI5" s="199"/>
      <c r="DPJ5" s="200"/>
      <c r="DPR5" s="200"/>
      <c r="DPU5" s="202"/>
      <c r="DPV5" s="202"/>
      <c r="DPW5" s="200"/>
      <c r="DPY5" s="203"/>
      <c r="DQA5" s="203"/>
      <c r="DQB5" s="197"/>
      <c r="DQC5" s="204"/>
      <c r="DQD5" s="199"/>
      <c r="DQE5" s="200"/>
      <c r="DQM5" s="200"/>
      <c r="DQP5" s="202"/>
      <c r="DQQ5" s="202"/>
      <c r="DQR5" s="200"/>
      <c r="DQT5" s="203"/>
      <c r="DQV5" s="203"/>
      <c r="DQW5" s="197"/>
      <c r="DQX5" s="204"/>
      <c r="DQY5" s="199"/>
      <c r="DQZ5" s="200"/>
      <c r="DRH5" s="200"/>
      <c r="DRK5" s="202"/>
      <c r="DRL5" s="202"/>
      <c r="DRM5" s="200"/>
      <c r="DRO5" s="203"/>
      <c r="DRQ5" s="203"/>
      <c r="DRR5" s="197"/>
      <c r="DRS5" s="204"/>
      <c r="DRT5" s="199"/>
      <c r="DRU5" s="200"/>
      <c r="DSC5" s="200"/>
      <c r="DSF5" s="202"/>
      <c r="DSG5" s="202"/>
      <c r="DSH5" s="200"/>
      <c r="DSJ5" s="203"/>
      <c r="DSL5" s="203"/>
      <c r="DSM5" s="197"/>
      <c r="DSN5" s="204"/>
      <c r="DSO5" s="199"/>
      <c r="DSP5" s="200"/>
      <c r="DSX5" s="200"/>
      <c r="DTA5" s="202"/>
      <c r="DTB5" s="202"/>
      <c r="DTC5" s="200"/>
      <c r="DTE5" s="203"/>
      <c r="DTG5" s="203"/>
      <c r="DTH5" s="197"/>
      <c r="DTI5" s="204"/>
      <c r="DTJ5" s="199"/>
      <c r="DTK5" s="200"/>
      <c r="DTS5" s="200"/>
      <c r="DTV5" s="202"/>
      <c r="DTW5" s="202"/>
      <c r="DTX5" s="200"/>
      <c r="DTZ5" s="203"/>
      <c r="DUB5" s="203"/>
      <c r="DUC5" s="197"/>
      <c r="DUD5" s="204"/>
      <c r="DUE5" s="199"/>
      <c r="DUF5" s="200"/>
      <c r="DUN5" s="200"/>
      <c r="DUQ5" s="202"/>
      <c r="DUR5" s="202"/>
      <c r="DUS5" s="200"/>
      <c r="DUU5" s="203"/>
      <c r="DUW5" s="203"/>
      <c r="DUX5" s="197"/>
      <c r="DUY5" s="204"/>
      <c r="DUZ5" s="199"/>
      <c r="DVA5" s="200"/>
      <c r="DVI5" s="200"/>
      <c r="DVL5" s="202"/>
      <c r="DVM5" s="202"/>
      <c r="DVN5" s="200"/>
      <c r="DVP5" s="203"/>
      <c r="DVR5" s="203"/>
      <c r="DVS5" s="197"/>
      <c r="DVT5" s="204"/>
      <c r="DVU5" s="199"/>
      <c r="DVV5" s="200"/>
      <c r="DWD5" s="200"/>
      <c r="DWG5" s="202"/>
      <c r="DWH5" s="202"/>
      <c r="DWI5" s="200"/>
      <c r="DWK5" s="203"/>
      <c r="DWM5" s="203"/>
      <c r="DWN5" s="197"/>
      <c r="DWO5" s="204"/>
      <c r="DWP5" s="199"/>
      <c r="DWQ5" s="200"/>
      <c r="DWY5" s="200"/>
      <c r="DXB5" s="202"/>
      <c r="DXC5" s="202"/>
      <c r="DXD5" s="200"/>
      <c r="DXF5" s="203"/>
      <c r="DXH5" s="203"/>
      <c r="DXI5" s="197"/>
      <c r="DXJ5" s="204"/>
      <c r="DXK5" s="199"/>
      <c r="DXL5" s="200"/>
      <c r="DXT5" s="200"/>
      <c r="DXW5" s="202"/>
      <c r="DXX5" s="202"/>
      <c r="DXY5" s="200"/>
      <c r="DYA5" s="203"/>
      <c r="DYC5" s="203"/>
      <c r="DYD5" s="197"/>
      <c r="DYE5" s="204"/>
      <c r="DYF5" s="199"/>
      <c r="DYG5" s="200"/>
      <c r="DYO5" s="200"/>
      <c r="DYR5" s="202"/>
      <c r="DYS5" s="202"/>
      <c r="DYT5" s="200"/>
      <c r="DYV5" s="203"/>
      <c r="DYX5" s="203"/>
      <c r="DYY5" s="197"/>
      <c r="DYZ5" s="204"/>
      <c r="DZA5" s="199"/>
      <c r="DZB5" s="200"/>
      <c r="DZJ5" s="200"/>
      <c r="DZM5" s="202"/>
      <c r="DZN5" s="202"/>
      <c r="DZO5" s="200"/>
      <c r="DZQ5" s="203"/>
      <c r="DZS5" s="203"/>
      <c r="DZT5" s="197"/>
      <c r="DZU5" s="204"/>
      <c r="DZV5" s="199"/>
      <c r="DZW5" s="200"/>
      <c r="EAE5" s="200"/>
      <c r="EAH5" s="202"/>
      <c r="EAI5" s="202"/>
      <c r="EAJ5" s="200"/>
      <c r="EAL5" s="203"/>
      <c r="EAN5" s="203"/>
      <c r="EAO5" s="197"/>
      <c r="EAP5" s="204"/>
      <c r="EAQ5" s="199"/>
      <c r="EAR5" s="200"/>
      <c r="EAZ5" s="200"/>
      <c r="EBC5" s="202"/>
      <c r="EBD5" s="202"/>
      <c r="EBE5" s="200"/>
      <c r="EBG5" s="203"/>
      <c r="EBI5" s="203"/>
      <c r="EBJ5" s="197"/>
      <c r="EBK5" s="204"/>
      <c r="EBL5" s="199"/>
      <c r="EBM5" s="200"/>
      <c r="EBU5" s="200"/>
      <c r="EBX5" s="202"/>
      <c r="EBY5" s="202"/>
      <c r="EBZ5" s="200"/>
      <c r="ECB5" s="203"/>
      <c r="ECD5" s="203"/>
      <c r="ECE5" s="197"/>
      <c r="ECF5" s="204"/>
      <c r="ECG5" s="199"/>
      <c r="ECH5" s="200"/>
      <c r="ECP5" s="200"/>
      <c r="ECS5" s="202"/>
      <c r="ECT5" s="202"/>
      <c r="ECU5" s="200"/>
      <c r="ECW5" s="203"/>
      <c r="ECY5" s="203"/>
      <c r="ECZ5" s="197"/>
      <c r="EDA5" s="204"/>
      <c r="EDB5" s="199"/>
      <c r="EDC5" s="200"/>
      <c r="EDK5" s="200"/>
      <c r="EDN5" s="202"/>
      <c r="EDO5" s="202"/>
      <c r="EDP5" s="200"/>
      <c r="EDR5" s="203"/>
      <c r="EDT5" s="203"/>
      <c r="EDU5" s="197"/>
      <c r="EDV5" s="204"/>
      <c r="EDW5" s="199"/>
      <c r="EDX5" s="200"/>
      <c r="EEF5" s="200"/>
      <c r="EEI5" s="202"/>
      <c r="EEJ5" s="202"/>
      <c r="EEK5" s="200"/>
      <c r="EEM5" s="203"/>
      <c r="EEO5" s="203"/>
      <c r="EEP5" s="197"/>
      <c r="EEQ5" s="204"/>
      <c r="EER5" s="199"/>
      <c r="EES5" s="200"/>
      <c r="EFA5" s="200"/>
      <c r="EFD5" s="202"/>
      <c r="EFE5" s="202"/>
      <c r="EFF5" s="200"/>
      <c r="EFH5" s="203"/>
      <c r="EFJ5" s="203"/>
      <c r="EFK5" s="197"/>
      <c r="EFL5" s="204"/>
      <c r="EFM5" s="199"/>
      <c r="EFN5" s="200"/>
      <c r="EFV5" s="200"/>
      <c r="EFY5" s="202"/>
      <c r="EFZ5" s="202"/>
      <c r="EGA5" s="200"/>
      <c r="EGC5" s="203"/>
      <c r="EGE5" s="203"/>
      <c r="EGF5" s="197"/>
      <c r="EGG5" s="204"/>
      <c r="EGH5" s="199"/>
      <c r="EGI5" s="200"/>
      <c r="EGQ5" s="200"/>
      <c r="EGT5" s="202"/>
      <c r="EGU5" s="202"/>
      <c r="EGV5" s="200"/>
      <c r="EGX5" s="203"/>
      <c r="EGZ5" s="203"/>
      <c r="EHA5" s="197"/>
      <c r="EHB5" s="204"/>
      <c r="EHC5" s="199"/>
      <c r="EHD5" s="200"/>
      <c r="EHL5" s="200"/>
      <c r="EHO5" s="202"/>
      <c r="EHP5" s="202"/>
      <c r="EHQ5" s="200"/>
      <c r="EHS5" s="203"/>
      <c r="EHU5" s="203"/>
      <c r="EHV5" s="197"/>
      <c r="EHW5" s="204"/>
      <c r="EHX5" s="199"/>
      <c r="EHY5" s="200"/>
      <c r="EIG5" s="200"/>
      <c r="EIJ5" s="202"/>
      <c r="EIK5" s="202"/>
      <c r="EIL5" s="200"/>
      <c r="EIN5" s="203"/>
      <c r="EIP5" s="203"/>
      <c r="EIQ5" s="197"/>
      <c r="EIR5" s="204"/>
      <c r="EIS5" s="199"/>
      <c r="EIT5" s="200"/>
      <c r="EJB5" s="200"/>
      <c r="EJE5" s="202"/>
      <c r="EJF5" s="202"/>
      <c r="EJG5" s="200"/>
      <c r="EJI5" s="203"/>
      <c r="EJK5" s="203"/>
      <c r="EJL5" s="197"/>
      <c r="EJM5" s="204"/>
      <c r="EJN5" s="199"/>
      <c r="EJO5" s="200"/>
      <c r="EJW5" s="200"/>
      <c r="EJZ5" s="202"/>
      <c r="EKA5" s="202"/>
      <c r="EKB5" s="200"/>
      <c r="EKD5" s="203"/>
      <c r="EKF5" s="203"/>
      <c r="EKG5" s="197"/>
      <c r="EKH5" s="204"/>
      <c r="EKI5" s="199"/>
      <c r="EKJ5" s="200"/>
      <c r="EKR5" s="200"/>
      <c r="EKU5" s="202"/>
      <c r="EKV5" s="202"/>
      <c r="EKW5" s="200"/>
      <c r="EKY5" s="203"/>
      <c r="ELA5" s="203"/>
      <c r="ELB5" s="197"/>
      <c r="ELC5" s="204"/>
      <c r="ELD5" s="199"/>
      <c r="ELE5" s="200"/>
      <c r="ELM5" s="200"/>
      <c r="ELP5" s="202"/>
      <c r="ELQ5" s="202"/>
      <c r="ELR5" s="200"/>
      <c r="ELT5" s="203"/>
      <c r="ELV5" s="203"/>
      <c r="ELW5" s="197"/>
      <c r="ELX5" s="204"/>
      <c r="ELY5" s="199"/>
      <c r="ELZ5" s="200"/>
      <c r="EMH5" s="200"/>
      <c r="EMK5" s="202"/>
      <c r="EML5" s="202"/>
      <c r="EMM5" s="200"/>
      <c r="EMO5" s="203"/>
      <c r="EMQ5" s="203"/>
      <c r="EMR5" s="197"/>
      <c r="EMS5" s="204"/>
      <c r="EMT5" s="199"/>
      <c r="EMU5" s="200"/>
      <c r="ENC5" s="200"/>
      <c r="ENF5" s="202"/>
      <c r="ENG5" s="202"/>
      <c r="ENH5" s="200"/>
      <c r="ENJ5" s="203"/>
      <c r="ENL5" s="203"/>
      <c r="ENM5" s="197"/>
      <c r="ENN5" s="204"/>
      <c r="ENO5" s="199"/>
      <c r="ENP5" s="200"/>
      <c r="ENX5" s="200"/>
      <c r="EOA5" s="202"/>
      <c r="EOB5" s="202"/>
      <c r="EOC5" s="200"/>
      <c r="EOE5" s="203"/>
      <c r="EOG5" s="203"/>
      <c r="EOH5" s="197"/>
      <c r="EOI5" s="204"/>
      <c r="EOJ5" s="199"/>
      <c r="EOK5" s="200"/>
      <c r="EOS5" s="200"/>
      <c r="EOV5" s="202"/>
      <c r="EOW5" s="202"/>
      <c r="EOX5" s="200"/>
      <c r="EOZ5" s="203"/>
      <c r="EPB5" s="203"/>
      <c r="EPC5" s="197"/>
      <c r="EPD5" s="204"/>
      <c r="EPE5" s="199"/>
      <c r="EPF5" s="200"/>
      <c r="EPN5" s="200"/>
      <c r="EPQ5" s="202"/>
      <c r="EPR5" s="202"/>
      <c r="EPS5" s="200"/>
      <c r="EPU5" s="203"/>
      <c r="EPW5" s="203"/>
      <c r="EPX5" s="197"/>
      <c r="EPY5" s="204"/>
      <c r="EPZ5" s="199"/>
      <c r="EQA5" s="200"/>
      <c r="EQI5" s="200"/>
      <c r="EQL5" s="202"/>
      <c r="EQM5" s="202"/>
      <c r="EQN5" s="200"/>
      <c r="EQP5" s="203"/>
      <c r="EQR5" s="203"/>
      <c r="EQS5" s="197"/>
      <c r="EQT5" s="204"/>
      <c r="EQU5" s="199"/>
      <c r="EQV5" s="200"/>
      <c r="ERD5" s="200"/>
      <c r="ERG5" s="202"/>
      <c r="ERH5" s="202"/>
      <c r="ERI5" s="200"/>
      <c r="ERK5" s="203"/>
      <c r="ERM5" s="203"/>
      <c r="ERN5" s="197"/>
      <c r="ERO5" s="204"/>
      <c r="ERP5" s="199"/>
      <c r="ERQ5" s="200"/>
      <c r="ERY5" s="200"/>
      <c r="ESB5" s="202"/>
      <c r="ESC5" s="202"/>
      <c r="ESD5" s="200"/>
      <c r="ESF5" s="203"/>
      <c r="ESH5" s="203"/>
      <c r="ESI5" s="197"/>
      <c r="ESJ5" s="204"/>
      <c r="ESK5" s="199"/>
      <c r="ESL5" s="200"/>
      <c r="EST5" s="200"/>
      <c r="ESW5" s="202"/>
      <c r="ESX5" s="202"/>
      <c r="ESY5" s="200"/>
      <c r="ETA5" s="203"/>
      <c r="ETC5" s="203"/>
      <c r="ETD5" s="197"/>
      <c r="ETE5" s="204"/>
      <c r="ETF5" s="199"/>
      <c r="ETG5" s="200"/>
      <c r="ETO5" s="200"/>
      <c r="ETR5" s="202"/>
      <c r="ETS5" s="202"/>
      <c r="ETT5" s="200"/>
      <c r="ETV5" s="203"/>
      <c r="ETX5" s="203"/>
      <c r="ETY5" s="197"/>
      <c r="ETZ5" s="204"/>
      <c r="EUA5" s="199"/>
      <c r="EUB5" s="200"/>
      <c r="EUJ5" s="200"/>
      <c r="EUM5" s="202"/>
      <c r="EUN5" s="202"/>
      <c r="EUO5" s="200"/>
      <c r="EUQ5" s="203"/>
      <c r="EUS5" s="203"/>
      <c r="EUT5" s="197"/>
      <c r="EUU5" s="204"/>
      <c r="EUV5" s="199"/>
      <c r="EUW5" s="200"/>
      <c r="EVE5" s="200"/>
      <c r="EVH5" s="202"/>
      <c r="EVI5" s="202"/>
      <c r="EVJ5" s="200"/>
      <c r="EVL5" s="203"/>
      <c r="EVN5" s="203"/>
      <c r="EVO5" s="197"/>
      <c r="EVP5" s="204"/>
      <c r="EVQ5" s="199"/>
      <c r="EVR5" s="200"/>
      <c r="EVZ5" s="200"/>
      <c r="EWC5" s="202"/>
      <c r="EWD5" s="202"/>
      <c r="EWE5" s="200"/>
      <c r="EWG5" s="203"/>
      <c r="EWI5" s="203"/>
      <c r="EWJ5" s="197"/>
      <c r="EWK5" s="204"/>
      <c r="EWL5" s="199"/>
      <c r="EWM5" s="200"/>
      <c r="EWU5" s="200"/>
      <c r="EWX5" s="202"/>
      <c r="EWY5" s="202"/>
      <c r="EWZ5" s="200"/>
      <c r="EXB5" s="203"/>
      <c r="EXD5" s="203"/>
      <c r="EXE5" s="197"/>
      <c r="EXF5" s="204"/>
      <c r="EXG5" s="199"/>
      <c r="EXH5" s="200"/>
      <c r="EXP5" s="200"/>
      <c r="EXS5" s="202"/>
      <c r="EXT5" s="202"/>
      <c r="EXU5" s="200"/>
      <c r="EXW5" s="203"/>
      <c r="EXY5" s="203"/>
      <c r="EXZ5" s="197"/>
      <c r="EYA5" s="204"/>
      <c r="EYB5" s="199"/>
      <c r="EYC5" s="200"/>
      <c r="EYK5" s="200"/>
      <c r="EYN5" s="202"/>
      <c r="EYO5" s="202"/>
      <c r="EYP5" s="200"/>
      <c r="EYR5" s="203"/>
      <c r="EYT5" s="203"/>
      <c r="EYU5" s="197"/>
      <c r="EYV5" s="204"/>
      <c r="EYW5" s="199"/>
      <c r="EYX5" s="200"/>
      <c r="EZF5" s="200"/>
      <c r="EZI5" s="202"/>
      <c r="EZJ5" s="202"/>
      <c r="EZK5" s="200"/>
      <c r="EZM5" s="203"/>
      <c r="EZO5" s="203"/>
      <c r="EZP5" s="197"/>
      <c r="EZQ5" s="204"/>
      <c r="EZR5" s="199"/>
      <c r="EZS5" s="200"/>
      <c r="FAA5" s="200"/>
      <c r="FAD5" s="202"/>
      <c r="FAE5" s="202"/>
      <c r="FAF5" s="200"/>
      <c r="FAH5" s="203"/>
      <c r="FAJ5" s="203"/>
      <c r="FAK5" s="197"/>
      <c r="FAL5" s="204"/>
      <c r="FAM5" s="199"/>
      <c r="FAN5" s="200"/>
      <c r="FAV5" s="200"/>
      <c r="FAY5" s="202"/>
      <c r="FAZ5" s="202"/>
      <c r="FBA5" s="200"/>
      <c r="FBC5" s="203"/>
      <c r="FBE5" s="203"/>
      <c r="FBF5" s="197"/>
      <c r="FBG5" s="204"/>
      <c r="FBH5" s="199"/>
      <c r="FBI5" s="200"/>
      <c r="FBQ5" s="200"/>
      <c r="FBT5" s="202"/>
      <c r="FBU5" s="202"/>
      <c r="FBV5" s="200"/>
      <c r="FBX5" s="203"/>
      <c r="FBZ5" s="203"/>
      <c r="FCA5" s="197"/>
      <c r="FCB5" s="204"/>
      <c r="FCC5" s="199"/>
      <c r="FCD5" s="200"/>
      <c r="FCL5" s="200"/>
      <c r="FCO5" s="202"/>
      <c r="FCP5" s="202"/>
      <c r="FCQ5" s="200"/>
      <c r="FCS5" s="203"/>
      <c r="FCU5" s="203"/>
      <c r="FCV5" s="197"/>
      <c r="FCW5" s="204"/>
      <c r="FCX5" s="199"/>
      <c r="FCY5" s="200"/>
      <c r="FDG5" s="200"/>
      <c r="FDJ5" s="202"/>
      <c r="FDK5" s="202"/>
      <c r="FDL5" s="200"/>
      <c r="FDN5" s="203"/>
      <c r="FDP5" s="203"/>
      <c r="FDQ5" s="197"/>
      <c r="FDR5" s="204"/>
      <c r="FDS5" s="199"/>
      <c r="FDT5" s="200"/>
      <c r="FEB5" s="200"/>
      <c r="FEE5" s="202"/>
      <c r="FEF5" s="202"/>
      <c r="FEG5" s="200"/>
      <c r="FEI5" s="203"/>
      <c r="FEK5" s="203"/>
      <c r="FEL5" s="197"/>
      <c r="FEM5" s="204"/>
      <c r="FEN5" s="199"/>
      <c r="FEO5" s="200"/>
      <c r="FEW5" s="200"/>
      <c r="FEZ5" s="202"/>
      <c r="FFA5" s="202"/>
      <c r="FFB5" s="200"/>
      <c r="FFD5" s="203"/>
      <c r="FFF5" s="203"/>
      <c r="FFG5" s="197"/>
      <c r="FFH5" s="204"/>
      <c r="FFI5" s="199"/>
      <c r="FFJ5" s="200"/>
      <c r="FFR5" s="200"/>
      <c r="FFU5" s="202"/>
      <c r="FFV5" s="202"/>
      <c r="FFW5" s="200"/>
      <c r="FFY5" s="203"/>
      <c r="FGA5" s="203"/>
      <c r="FGB5" s="197"/>
      <c r="FGC5" s="204"/>
      <c r="FGD5" s="199"/>
      <c r="FGE5" s="200"/>
      <c r="FGM5" s="200"/>
      <c r="FGP5" s="202"/>
      <c r="FGQ5" s="202"/>
      <c r="FGR5" s="200"/>
      <c r="FGT5" s="203"/>
      <c r="FGV5" s="203"/>
      <c r="FGW5" s="197"/>
      <c r="FGX5" s="204"/>
      <c r="FGY5" s="199"/>
      <c r="FGZ5" s="200"/>
      <c r="FHH5" s="200"/>
      <c r="FHK5" s="202"/>
      <c r="FHL5" s="202"/>
      <c r="FHM5" s="200"/>
      <c r="FHO5" s="203"/>
      <c r="FHQ5" s="203"/>
      <c r="FHR5" s="197"/>
      <c r="FHS5" s="204"/>
      <c r="FHT5" s="199"/>
      <c r="FHU5" s="200"/>
      <c r="FIC5" s="200"/>
      <c r="FIF5" s="202"/>
      <c r="FIG5" s="202"/>
      <c r="FIH5" s="200"/>
      <c r="FIJ5" s="203"/>
      <c r="FIL5" s="203"/>
      <c r="FIM5" s="197"/>
      <c r="FIN5" s="204"/>
      <c r="FIO5" s="199"/>
      <c r="FIP5" s="200"/>
      <c r="FIX5" s="200"/>
      <c r="FJA5" s="202"/>
      <c r="FJB5" s="202"/>
      <c r="FJC5" s="200"/>
      <c r="FJE5" s="203"/>
      <c r="FJG5" s="203"/>
      <c r="FJH5" s="197"/>
      <c r="FJI5" s="204"/>
      <c r="FJJ5" s="199"/>
      <c r="FJK5" s="200"/>
      <c r="FJS5" s="200"/>
      <c r="FJV5" s="202"/>
      <c r="FJW5" s="202"/>
      <c r="FJX5" s="200"/>
      <c r="FJZ5" s="203"/>
      <c r="FKB5" s="203"/>
      <c r="FKC5" s="197"/>
      <c r="FKD5" s="204"/>
      <c r="FKE5" s="199"/>
      <c r="FKF5" s="200"/>
      <c r="FKN5" s="200"/>
      <c r="FKQ5" s="202"/>
      <c r="FKR5" s="202"/>
      <c r="FKS5" s="200"/>
      <c r="FKU5" s="203"/>
      <c r="FKW5" s="203"/>
      <c r="FKX5" s="197"/>
      <c r="FKY5" s="204"/>
      <c r="FKZ5" s="199"/>
      <c r="FLA5" s="200"/>
      <c r="FLI5" s="200"/>
      <c r="FLL5" s="202"/>
      <c r="FLM5" s="202"/>
      <c r="FLN5" s="200"/>
      <c r="FLP5" s="203"/>
      <c r="FLR5" s="203"/>
      <c r="FLS5" s="197"/>
      <c r="FLT5" s="204"/>
      <c r="FLU5" s="199"/>
      <c r="FLV5" s="200"/>
      <c r="FMD5" s="200"/>
      <c r="FMG5" s="202"/>
      <c r="FMH5" s="202"/>
      <c r="FMI5" s="200"/>
      <c r="FMK5" s="203"/>
      <c r="FMM5" s="203"/>
      <c r="FMN5" s="197"/>
      <c r="FMO5" s="204"/>
      <c r="FMP5" s="199"/>
      <c r="FMQ5" s="200"/>
      <c r="FMY5" s="200"/>
      <c r="FNB5" s="202"/>
      <c r="FNC5" s="202"/>
      <c r="FND5" s="200"/>
      <c r="FNF5" s="203"/>
      <c r="FNH5" s="203"/>
      <c r="FNI5" s="197"/>
      <c r="FNJ5" s="204"/>
      <c r="FNK5" s="199"/>
      <c r="FNL5" s="200"/>
      <c r="FNT5" s="200"/>
      <c r="FNW5" s="202"/>
      <c r="FNX5" s="202"/>
      <c r="FNY5" s="200"/>
      <c r="FOA5" s="203"/>
      <c r="FOC5" s="203"/>
      <c r="FOD5" s="197"/>
      <c r="FOE5" s="204"/>
      <c r="FOF5" s="199"/>
      <c r="FOG5" s="200"/>
      <c r="FOO5" s="200"/>
      <c r="FOR5" s="202"/>
      <c r="FOS5" s="202"/>
      <c r="FOT5" s="200"/>
      <c r="FOV5" s="203"/>
      <c r="FOX5" s="203"/>
      <c r="FOY5" s="197"/>
      <c r="FOZ5" s="204"/>
      <c r="FPA5" s="199"/>
      <c r="FPB5" s="200"/>
      <c r="FPJ5" s="200"/>
      <c r="FPM5" s="202"/>
      <c r="FPN5" s="202"/>
      <c r="FPO5" s="200"/>
      <c r="FPQ5" s="203"/>
      <c r="FPS5" s="203"/>
      <c r="FPT5" s="197"/>
      <c r="FPU5" s="204"/>
      <c r="FPV5" s="199"/>
      <c r="FPW5" s="200"/>
      <c r="FQE5" s="200"/>
      <c r="FQH5" s="202"/>
      <c r="FQI5" s="202"/>
      <c r="FQJ5" s="200"/>
      <c r="FQL5" s="203"/>
      <c r="FQN5" s="203"/>
      <c r="FQO5" s="197"/>
      <c r="FQP5" s="204"/>
      <c r="FQQ5" s="199"/>
      <c r="FQR5" s="200"/>
      <c r="FQZ5" s="200"/>
      <c r="FRC5" s="202"/>
      <c r="FRD5" s="202"/>
      <c r="FRE5" s="200"/>
      <c r="FRG5" s="203"/>
      <c r="FRI5" s="203"/>
      <c r="FRJ5" s="197"/>
      <c r="FRK5" s="204"/>
      <c r="FRL5" s="199"/>
      <c r="FRM5" s="200"/>
      <c r="FRU5" s="200"/>
      <c r="FRX5" s="202"/>
      <c r="FRY5" s="202"/>
      <c r="FRZ5" s="200"/>
      <c r="FSB5" s="203"/>
      <c r="FSD5" s="203"/>
      <c r="FSE5" s="197"/>
      <c r="FSF5" s="204"/>
      <c r="FSG5" s="199"/>
      <c r="FSH5" s="200"/>
      <c r="FSP5" s="200"/>
      <c r="FSS5" s="202"/>
      <c r="FST5" s="202"/>
      <c r="FSU5" s="200"/>
      <c r="FSW5" s="203"/>
      <c r="FSY5" s="203"/>
      <c r="FSZ5" s="197"/>
      <c r="FTA5" s="204"/>
      <c r="FTB5" s="199"/>
      <c r="FTC5" s="200"/>
      <c r="FTK5" s="200"/>
      <c r="FTN5" s="202"/>
      <c r="FTO5" s="202"/>
      <c r="FTP5" s="200"/>
      <c r="FTR5" s="203"/>
      <c r="FTT5" s="203"/>
      <c r="FTU5" s="197"/>
      <c r="FTV5" s="204"/>
      <c r="FTW5" s="199"/>
      <c r="FTX5" s="200"/>
      <c r="FUF5" s="200"/>
      <c r="FUI5" s="202"/>
      <c r="FUJ5" s="202"/>
      <c r="FUK5" s="200"/>
      <c r="FUM5" s="203"/>
      <c r="FUO5" s="203"/>
      <c r="FUP5" s="197"/>
      <c r="FUQ5" s="204"/>
      <c r="FUR5" s="199"/>
      <c r="FUS5" s="200"/>
      <c r="FVA5" s="200"/>
      <c r="FVD5" s="202"/>
      <c r="FVE5" s="202"/>
      <c r="FVF5" s="200"/>
      <c r="FVH5" s="203"/>
      <c r="FVJ5" s="203"/>
      <c r="FVK5" s="197"/>
      <c r="FVL5" s="204"/>
      <c r="FVM5" s="199"/>
      <c r="FVN5" s="200"/>
      <c r="FVV5" s="200"/>
      <c r="FVY5" s="202"/>
      <c r="FVZ5" s="202"/>
      <c r="FWA5" s="200"/>
      <c r="FWC5" s="203"/>
      <c r="FWE5" s="203"/>
      <c r="FWF5" s="197"/>
      <c r="FWG5" s="204"/>
      <c r="FWH5" s="199"/>
      <c r="FWI5" s="200"/>
      <c r="FWQ5" s="200"/>
      <c r="FWT5" s="202"/>
      <c r="FWU5" s="202"/>
      <c r="FWV5" s="200"/>
      <c r="FWX5" s="203"/>
      <c r="FWZ5" s="203"/>
      <c r="FXA5" s="197"/>
      <c r="FXB5" s="204"/>
      <c r="FXC5" s="199"/>
      <c r="FXD5" s="200"/>
      <c r="FXL5" s="200"/>
      <c r="FXO5" s="202"/>
      <c r="FXP5" s="202"/>
      <c r="FXQ5" s="200"/>
      <c r="FXS5" s="203"/>
      <c r="FXU5" s="203"/>
      <c r="FXV5" s="197"/>
      <c r="FXW5" s="204"/>
      <c r="FXX5" s="199"/>
      <c r="FXY5" s="200"/>
      <c r="FYG5" s="200"/>
      <c r="FYJ5" s="202"/>
      <c r="FYK5" s="202"/>
      <c r="FYL5" s="200"/>
      <c r="FYN5" s="203"/>
      <c r="FYP5" s="203"/>
      <c r="FYQ5" s="197"/>
      <c r="FYR5" s="204"/>
      <c r="FYS5" s="199"/>
      <c r="FYT5" s="200"/>
      <c r="FZB5" s="200"/>
      <c r="FZE5" s="202"/>
      <c r="FZF5" s="202"/>
      <c r="FZG5" s="200"/>
      <c r="FZI5" s="203"/>
      <c r="FZK5" s="203"/>
      <c r="FZL5" s="197"/>
      <c r="FZM5" s="204"/>
      <c r="FZN5" s="199"/>
      <c r="FZO5" s="200"/>
      <c r="FZW5" s="200"/>
      <c r="FZZ5" s="202"/>
      <c r="GAA5" s="202"/>
      <c r="GAB5" s="200"/>
      <c r="GAD5" s="203"/>
      <c r="GAF5" s="203"/>
      <c r="GAG5" s="197"/>
      <c r="GAH5" s="204"/>
      <c r="GAI5" s="199"/>
      <c r="GAJ5" s="200"/>
      <c r="GAR5" s="200"/>
      <c r="GAU5" s="202"/>
      <c r="GAV5" s="202"/>
      <c r="GAW5" s="200"/>
      <c r="GAY5" s="203"/>
      <c r="GBA5" s="203"/>
      <c r="GBB5" s="197"/>
      <c r="GBC5" s="204"/>
      <c r="GBD5" s="199"/>
      <c r="GBE5" s="200"/>
      <c r="GBM5" s="200"/>
      <c r="GBP5" s="202"/>
      <c r="GBQ5" s="202"/>
      <c r="GBR5" s="200"/>
      <c r="GBT5" s="203"/>
      <c r="GBV5" s="203"/>
      <c r="GBW5" s="197"/>
      <c r="GBX5" s="204"/>
      <c r="GBY5" s="199"/>
      <c r="GBZ5" s="200"/>
      <c r="GCH5" s="200"/>
      <c r="GCK5" s="202"/>
      <c r="GCL5" s="202"/>
      <c r="GCM5" s="200"/>
      <c r="GCO5" s="203"/>
      <c r="GCQ5" s="203"/>
      <c r="GCR5" s="197"/>
      <c r="GCS5" s="204"/>
      <c r="GCT5" s="199"/>
      <c r="GCU5" s="200"/>
      <c r="GDC5" s="200"/>
      <c r="GDF5" s="202"/>
      <c r="GDG5" s="202"/>
      <c r="GDH5" s="200"/>
      <c r="GDJ5" s="203"/>
      <c r="GDL5" s="203"/>
      <c r="GDM5" s="197"/>
      <c r="GDN5" s="204"/>
      <c r="GDO5" s="199"/>
      <c r="GDP5" s="200"/>
      <c r="GDX5" s="200"/>
      <c r="GEA5" s="202"/>
      <c r="GEB5" s="202"/>
      <c r="GEC5" s="200"/>
      <c r="GEE5" s="203"/>
      <c r="GEG5" s="203"/>
      <c r="GEH5" s="197"/>
      <c r="GEI5" s="204"/>
      <c r="GEJ5" s="199"/>
      <c r="GEK5" s="200"/>
      <c r="GES5" s="200"/>
      <c r="GEV5" s="202"/>
      <c r="GEW5" s="202"/>
      <c r="GEX5" s="200"/>
      <c r="GEZ5" s="203"/>
      <c r="GFB5" s="203"/>
      <c r="GFC5" s="197"/>
      <c r="GFD5" s="204"/>
      <c r="GFE5" s="199"/>
      <c r="GFF5" s="200"/>
      <c r="GFN5" s="200"/>
      <c r="GFQ5" s="202"/>
      <c r="GFR5" s="202"/>
      <c r="GFS5" s="200"/>
      <c r="GFU5" s="203"/>
      <c r="GFW5" s="203"/>
      <c r="GFX5" s="197"/>
      <c r="GFY5" s="204"/>
      <c r="GFZ5" s="199"/>
      <c r="GGA5" s="200"/>
      <c r="GGI5" s="200"/>
      <c r="GGL5" s="202"/>
      <c r="GGM5" s="202"/>
      <c r="GGN5" s="200"/>
      <c r="GGP5" s="203"/>
      <c r="GGR5" s="203"/>
      <c r="GGS5" s="197"/>
      <c r="GGT5" s="204"/>
      <c r="GGU5" s="199"/>
      <c r="GGV5" s="200"/>
      <c r="GHD5" s="200"/>
      <c r="GHG5" s="202"/>
      <c r="GHH5" s="202"/>
      <c r="GHI5" s="200"/>
      <c r="GHK5" s="203"/>
      <c r="GHM5" s="203"/>
      <c r="GHN5" s="197"/>
      <c r="GHO5" s="204"/>
      <c r="GHP5" s="199"/>
      <c r="GHQ5" s="200"/>
      <c r="GHY5" s="200"/>
      <c r="GIB5" s="202"/>
      <c r="GIC5" s="202"/>
      <c r="GID5" s="200"/>
      <c r="GIF5" s="203"/>
      <c r="GIH5" s="203"/>
      <c r="GII5" s="197"/>
      <c r="GIJ5" s="204"/>
      <c r="GIK5" s="199"/>
      <c r="GIL5" s="200"/>
      <c r="GIT5" s="200"/>
      <c r="GIW5" s="202"/>
      <c r="GIX5" s="202"/>
      <c r="GIY5" s="200"/>
      <c r="GJA5" s="203"/>
      <c r="GJC5" s="203"/>
      <c r="GJD5" s="197"/>
      <c r="GJE5" s="204"/>
      <c r="GJF5" s="199"/>
      <c r="GJG5" s="200"/>
      <c r="GJO5" s="200"/>
      <c r="GJR5" s="202"/>
      <c r="GJS5" s="202"/>
      <c r="GJT5" s="200"/>
      <c r="GJV5" s="203"/>
      <c r="GJX5" s="203"/>
      <c r="GJY5" s="197"/>
      <c r="GJZ5" s="204"/>
      <c r="GKA5" s="199"/>
      <c r="GKB5" s="200"/>
      <c r="GKJ5" s="200"/>
      <c r="GKM5" s="202"/>
      <c r="GKN5" s="202"/>
      <c r="GKO5" s="200"/>
      <c r="GKQ5" s="203"/>
      <c r="GKS5" s="203"/>
      <c r="GKT5" s="197"/>
      <c r="GKU5" s="204"/>
      <c r="GKV5" s="199"/>
      <c r="GKW5" s="200"/>
      <c r="GLE5" s="200"/>
      <c r="GLH5" s="202"/>
      <c r="GLI5" s="202"/>
      <c r="GLJ5" s="200"/>
      <c r="GLL5" s="203"/>
      <c r="GLN5" s="203"/>
      <c r="GLO5" s="197"/>
      <c r="GLP5" s="204"/>
      <c r="GLQ5" s="199"/>
      <c r="GLR5" s="200"/>
      <c r="GLZ5" s="200"/>
      <c r="GMC5" s="202"/>
      <c r="GMD5" s="202"/>
      <c r="GME5" s="200"/>
      <c r="GMG5" s="203"/>
      <c r="GMI5" s="203"/>
      <c r="GMJ5" s="197"/>
      <c r="GMK5" s="204"/>
      <c r="GML5" s="199"/>
      <c r="GMM5" s="200"/>
      <c r="GMU5" s="200"/>
      <c r="GMX5" s="202"/>
      <c r="GMY5" s="202"/>
      <c r="GMZ5" s="200"/>
      <c r="GNB5" s="203"/>
      <c r="GND5" s="203"/>
      <c r="GNE5" s="197"/>
      <c r="GNF5" s="204"/>
      <c r="GNG5" s="199"/>
      <c r="GNH5" s="200"/>
      <c r="GNP5" s="200"/>
      <c r="GNS5" s="202"/>
      <c r="GNT5" s="202"/>
      <c r="GNU5" s="200"/>
      <c r="GNW5" s="203"/>
      <c r="GNY5" s="203"/>
      <c r="GNZ5" s="197"/>
      <c r="GOA5" s="204"/>
      <c r="GOB5" s="199"/>
      <c r="GOC5" s="200"/>
      <c r="GOK5" s="200"/>
      <c r="GON5" s="202"/>
      <c r="GOO5" s="202"/>
      <c r="GOP5" s="200"/>
      <c r="GOR5" s="203"/>
      <c r="GOT5" s="203"/>
      <c r="GOU5" s="197"/>
      <c r="GOV5" s="204"/>
      <c r="GOW5" s="199"/>
      <c r="GOX5" s="200"/>
      <c r="GPF5" s="200"/>
      <c r="GPI5" s="202"/>
      <c r="GPJ5" s="202"/>
      <c r="GPK5" s="200"/>
      <c r="GPM5" s="203"/>
      <c r="GPO5" s="203"/>
      <c r="GPP5" s="197"/>
      <c r="GPQ5" s="204"/>
      <c r="GPR5" s="199"/>
      <c r="GPS5" s="200"/>
      <c r="GQA5" s="200"/>
      <c r="GQD5" s="202"/>
      <c r="GQE5" s="202"/>
      <c r="GQF5" s="200"/>
      <c r="GQH5" s="203"/>
      <c r="GQJ5" s="203"/>
      <c r="GQK5" s="197"/>
      <c r="GQL5" s="204"/>
      <c r="GQM5" s="199"/>
      <c r="GQN5" s="200"/>
      <c r="GQV5" s="200"/>
      <c r="GQY5" s="202"/>
      <c r="GQZ5" s="202"/>
      <c r="GRA5" s="200"/>
      <c r="GRC5" s="203"/>
      <c r="GRE5" s="203"/>
      <c r="GRF5" s="197"/>
      <c r="GRG5" s="204"/>
      <c r="GRH5" s="199"/>
      <c r="GRI5" s="200"/>
      <c r="GRQ5" s="200"/>
      <c r="GRT5" s="202"/>
      <c r="GRU5" s="202"/>
      <c r="GRV5" s="200"/>
      <c r="GRX5" s="203"/>
      <c r="GRZ5" s="203"/>
      <c r="GSA5" s="197"/>
      <c r="GSB5" s="204"/>
      <c r="GSC5" s="199"/>
      <c r="GSD5" s="200"/>
      <c r="GSL5" s="200"/>
      <c r="GSO5" s="202"/>
      <c r="GSP5" s="202"/>
      <c r="GSQ5" s="200"/>
      <c r="GSS5" s="203"/>
      <c r="GSU5" s="203"/>
      <c r="GSV5" s="197"/>
      <c r="GSW5" s="204"/>
      <c r="GSX5" s="199"/>
      <c r="GSY5" s="200"/>
      <c r="GTG5" s="200"/>
      <c r="GTJ5" s="202"/>
      <c r="GTK5" s="202"/>
      <c r="GTL5" s="200"/>
      <c r="GTN5" s="203"/>
      <c r="GTP5" s="203"/>
      <c r="GTQ5" s="197"/>
      <c r="GTR5" s="204"/>
      <c r="GTS5" s="199"/>
      <c r="GTT5" s="200"/>
      <c r="GUB5" s="200"/>
      <c r="GUE5" s="202"/>
      <c r="GUF5" s="202"/>
      <c r="GUG5" s="200"/>
      <c r="GUI5" s="203"/>
      <c r="GUK5" s="203"/>
      <c r="GUL5" s="197"/>
      <c r="GUM5" s="204"/>
      <c r="GUN5" s="199"/>
      <c r="GUO5" s="200"/>
      <c r="GUW5" s="200"/>
      <c r="GUZ5" s="202"/>
      <c r="GVA5" s="202"/>
      <c r="GVB5" s="200"/>
      <c r="GVD5" s="203"/>
      <c r="GVF5" s="203"/>
      <c r="GVG5" s="197"/>
      <c r="GVH5" s="204"/>
      <c r="GVI5" s="199"/>
      <c r="GVJ5" s="200"/>
      <c r="GVR5" s="200"/>
      <c r="GVU5" s="202"/>
      <c r="GVV5" s="202"/>
      <c r="GVW5" s="200"/>
      <c r="GVY5" s="203"/>
      <c r="GWA5" s="203"/>
      <c r="GWB5" s="197"/>
      <c r="GWC5" s="204"/>
      <c r="GWD5" s="199"/>
      <c r="GWE5" s="200"/>
      <c r="GWM5" s="200"/>
      <c r="GWP5" s="202"/>
      <c r="GWQ5" s="202"/>
      <c r="GWR5" s="200"/>
      <c r="GWT5" s="203"/>
      <c r="GWV5" s="203"/>
      <c r="GWW5" s="197"/>
      <c r="GWX5" s="204"/>
      <c r="GWY5" s="199"/>
      <c r="GWZ5" s="200"/>
      <c r="GXH5" s="200"/>
      <c r="GXK5" s="202"/>
      <c r="GXL5" s="202"/>
      <c r="GXM5" s="200"/>
      <c r="GXO5" s="203"/>
      <c r="GXQ5" s="203"/>
      <c r="GXR5" s="197"/>
      <c r="GXS5" s="204"/>
      <c r="GXT5" s="199"/>
      <c r="GXU5" s="200"/>
      <c r="GYC5" s="200"/>
      <c r="GYF5" s="202"/>
      <c r="GYG5" s="202"/>
      <c r="GYH5" s="200"/>
      <c r="GYJ5" s="203"/>
      <c r="GYL5" s="203"/>
      <c r="GYM5" s="197"/>
      <c r="GYN5" s="204"/>
      <c r="GYO5" s="199"/>
      <c r="GYP5" s="200"/>
      <c r="GYX5" s="200"/>
      <c r="GZA5" s="202"/>
      <c r="GZB5" s="202"/>
      <c r="GZC5" s="200"/>
      <c r="GZE5" s="203"/>
      <c r="GZG5" s="203"/>
      <c r="GZH5" s="197"/>
      <c r="GZI5" s="204"/>
      <c r="GZJ5" s="199"/>
      <c r="GZK5" s="200"/>
      <c r="GZS5" s="200"/>
      <c r="GZV5" s="202"/>
      <c r="GZW5" s="202"/>
      <c r="GZX5" s="200"/>
      <c r="GZZ5" s="203"/>
      <c r="HAB5" s="203"/>
      <c r="HAC5" s="197"/>
      <c r="HAD5" s="204"/>
      <c r="HAE5" s="199"/>
      <c r="HAF5" s="200"/>
      <c r="HAN5" s="200"/>
      <c r="HAQ5" s="202"/>
      <c r="HAR5" s="202"/>
      <c r="HAS5" s="200"/>
      <c r="HAU5" s="203"/>
      <c r="HAW5" s="203"/>
      <c r="HAX5" s="197"/>
      <c r="HAY5" s="204"/>
      <c r="HAZ5" s="199"/>
      <c r="HBA5" s="200"/>
      <c r="HBI5" s="200"/>
      <c r="HBL5" s="202"/>
      <c r="HBM5" s="202"/>
      <c r="HBN5" s="200"/>
      <c r="HBP5" s="203"/>
      <c r="HBR5" s="203"/>
      <c r="HBS5" s="197"/>
      <c r="HBT5" s="204"/>
      <c r="HBU5" s="199"/>
      <c r="HBV5" s="200"/>
      <c r="HCD5" s="200"/>
      <c r="HCG5" s="202"/>
      <c r="HCH5" s="202"/>
      <c r="HCI5" s="200"/>
      <c r="HCK5" s="203"/>
      <c r="HCM5" s="203"/>
      <c r="HCN5" s="197"/>
      <c r="HCO5" s="204"/>
      <c r="HCP5" s="199"/>
      <c r="HCQ5" s="200"/>
      <c r="HCY5" s="200"/>
      <c r="HDB5" s="202"/>
      <c r="HDC5" s="202"/>
      <c r="HDD5" s="200"/>
      <c r="HDF5" s="203"/>
      <c r="HDH5" s="203"/>
      <c r="HDI5" s="197"/>
      <c r="HDJ5" s="204"/>
      <c r="HDK5" s="199"/>
      <c r="HDL5" s="200"/>
      <c r="HDT5" s="200"/>
      <c r="HDW5" s="202"/>
      <c r="HDX5" s="202"/>
      <c r="HDY5" s="200"/>
      <c r="HEA5" s="203"/>
      <c r="HEC5" s="203"/>
      <c r="HED5" s="197"/>
      <c r="HEE5" s="204"/>
      <c r="HEF5" s="199"/>
      <c r="HEG5" s="200"/>
      <c r="HEO5" s="200"/>
      <c r="HER5" s="202"/>
      <c r="HES5" s="202"/>
      <c r="HET5" s="200"/>
      <c r="HEV5" s="203"/>
      <c r="HEX5" s="203"/>
      <c r="HEY5" s="197"/>
      <c r="HEZ5" s="204"/>
      <c r="HFA5" s="199"/>
      <c r="HFB5" s="200"/>
      <c r="HFJ5" s="200"/>
      <c r="HFM5" s="202"/>
      <c r="HFN5" s="202"/>
      <c r="HFO5" s="200"/>
      <c r="HFQ5" s="203"/>
      <c r="HFS5" s="203"/>
      <c r="HFT5" s="197"/>
      <c r="HFU5" s="204"/>
      <c r="HFV5" s="199"/>
      <c r="HFW5" s="200"/>
      <c r="HGE5" s="200"/>
      <c r="HGH5" s="202"/>
      <c r="HGI5" s="202"/>
      <c r="HGJ5" s="200"/>
      <c r="HGL5" s="203"/>
      <c r="HGN5" s="203"/>
      <c r="HGO5" s="197"/>
      <c r="HGP5" s="204"/>
      <c r="HGQ5" s="199"/>
      <c r="HGR5" s="200"/>
      <c r="HGZ5" s="200"/>
      <c r="HHC5" s="202"/>
      <c r="HHD5" s="202"/>
      <c r="HHE5" s="200"/>
      <c r="HHG5" s="203"/>
      <c r="HHI5" s="203"/>
      <c r="HHJ5" s="197"/>
      <c r="HHK5" s="204"/>
      <c r="HHL5" s="199"/>
      <c r="HHM5" s="200"/>
      <c r="HHU5" s="200"/>
      <c r="HHX5" s="202"/>
      <c r="HHY5" s="202"/>
      <c r="HHZ5" s="200"/>
      <c r="HIB5" s="203"/>
      <c r="HID5" s="203"/>
      <c r="HIE5" s="197"/>
      <c r="HIF5" s="204"/>
      <c r="HIG5" s="199"/>
      <c r="HIH5" s="200"/>
      <c r="HIP5" s="200"/>
      <c r="HIS5" s="202"/>
      <c r="HIT5" s="202"/>
      <c r="HIU5" s="200"/>
      <c r="HIW5" s="203"/>
      <c r="HIY5" s="203"/>
      <c r="HIZ5" s="197"/>
      <c r="HJA5" s="204"/>
      <c r="HJB5" s="199"/>
      <c r="HJC5" s="200"/>
      <c r="HJK5" s="200"/>
      <c r="HJN5" s="202"/>
      <c r="HJO5" s="202"/>
      <c r="HJP5" s="200"/>
      <c r="HJR5" s="203"/>
      <c r="HJT5" s="203"/>
      <c r="HJU5" s="197"/>
      <c r="HJV5" s="204"/>
      <c r="HJW5" s="199"/>
      <c r="HJX5" s="200"/>
      <c r="HKF5" s="200"/>
      <c r="HKI5" s="202"/>
      <c r="HKJ5" s="202"/>
      <c r="HKK5" s="200"/>
      <c r="HKM5" s="203"/>
      <c r="HKO5" s="203"/>
      <c r="HKP5" s="197"/>
      <c r="HKQ5" s="204"/>
      <c r="HKR5" s="199"/>
      <c r="HKS5" s="200"/>
      <c r="HLA5" s="200"/>
      <c r="HLD5" s="202"/>
      <c r="HLE5" s="202"/>
      <c r="HLF5" s="200"/>
      <c r="HLH5" s="203"/>
      <c r="HLJ5" s="203"/>
      <c r="HLK5" s="197"/>
      <c r="HLL5" s="204"/>
      <c r="HLM5" s="199"/>
      <c r="HLN5" s="200"/>
      <c r="HLV5" s="200"/>
      <c r="HLY5" s="202"/>
      <c r="HLZ5" s="202"/>
      <c r="HMA5" s="200"/>
      <c r="HMC5" s="203"/>
      <c r="HME5" s="203"/>
      <c r="HMF5" s="197"/>
      <c r="HMG5" s="204"/>
      <c r="HMH5" s="199"/>
      <c r="HMI5" s="200"/>
      <c r="HMQ5" s="200"/>
      <c r="HMT5" s="202"/>
      <c r="HMU5" s="202"/>
      <c r="HMV5" s="200"/>
      <c r="HMX5" s="203"/>
      <c r="HMZ5" s="203"/>
      <c r="HNA5" s="197"/>
      <c r="HNB5" s="204"/>
      <c r="HNC5" s="199"/>
      <c r="HND5" s="200"/>
      <c r="HNL5" s="200"/>
      <c r="HNO5" s="202"/>
      <c r="HNP5" s="202"/>
      <c r="HNQ5" s="200"/>
      <c r="HNS5" s="203"/>
      <c r="HNU5" s="203"/>
      <c r="HNV5" s="197"/>
      <c r="HNW5" s="204"/>
      <c r="HNX5" s="199"/>
      <c r="HNY5" s="200"/>
      <c r="HOG5" s="200"/>
      <c r="HOJ5" s="202"/>
      <c r="HOK5" s="202"/>
      <c r="HOL5" s="200"/>
      <c r="HON5" s="203"/>
      <c r="HOP5" s="203"/>
      <c r="HOQ5" s="197"/>
      <c r="HOR5" s="204"/>
      <c r="HOS5" s="199"/>
      <c r="HOT5" s="200"/>
      <c r="HPB5" s="200"/>
      <c r="HPE5" s="202"/>
      <c r="HPF5" s="202"/>
      <c r="HPG5" s="200"/>
      <c r="HPI5" s="203"/>
      <c r="HPK5" s="203"/>
      <c r="HPL5" s="197"/>
      <c r="HPM5" s="204"/>
      <c r="HPN5" s="199"/>
      <c r="HPO5" s="200"/>
      <c r="HPW5" s="200"/>
      <c r="HPZ5" s="202"/>
      <c r="HQA5" s="202"/>
      <c r="HQB5" s="200"/>
      <c r="HQD5" s="203"/>
      <c r="HQF5" s="203"/>
      <c r="HQG5" s="197"/>
      <c r="HQH5" s="204"/>
      <c r="HQI5" s="199"/>
      <c r="HQJ5" s="200"/>
      <c r="HQR5" s="200"/>
      <c r="HQU5" s="202"/>
      <c r="HQV5" s="202"/>
      <c r="HQW5" s="200"/>
      <c r="HQY5" s="203"/>
      <c r="HRA5" s="203"/>
      <c r="HRB5" s="197"/>
      <c r="HRC5" s="204"/>
      <c r="HRD5" s="199"/>
      <c r="HRE5" s="200"/>
      <c r="HRM5" s="200"/>
      <c r="HRP5" s="202"/>
      <c r="HRQ5" s="202"/>
      <c r="HRR5" s="200"/>
      <c r="HRT5" s="203"/>
      <c r="HRV5" s="203"/>
      <c r="HRW5" s="197"/>
      <c r="HRX5" s="204"/>
      <c r="HRY5" s="199"/>
      <c r="HRZ5" s="200"/>
      <c r="HSH5" s="200"/>
      <c r="HSK5" s="202"/>
      <c r="HSL5" s="202"/>
      <c r="HSM5" s="200"/>
      <c r="HSO5" s="203"/>
      <c r="HSQ5" s="203"/>
      <c r="HSR5" s="197"/>
      <c r="HSS5" s="204"/>
      <c r="HST5" s="199"/>
      <c r="HSU5" s="200"/>
      <c r="HTC5" s="200"/>
      <c r="HTF5" s="202"/>
      <c r="HTG5" s="202"/>
      <c r="HTH5" s="200"/>
      <c r="HTJ5" s="203"/>
      <c r="HTL5" s="203"/>
      <c r="HTM5" s="197"/>
      <c r="HTN5" s="204"/>
      <c r="HTO5" s="199"/>
      <c r="HTP5" s="200"/>
      <c r="HTX5" s="200"/>
      <c r="HUA5" s="202"/>
      <c r="HUB5" s="202"/>
      <c r="HUC5" s="200"/>
      <c r="HUE5" s="203"/>
      <c r="HUG5" s="203"/>
      <c r="HUH5" s="197"/>
      <c r="HUI5" s="204"/>
      <c r="HUJ5" s="199"/>
      <c r="HUK5" s="200"/>
      <c r="HUS5" s="200"/>
      <c r="HUV5" s="202"/>
      <c r="HUW5" s="202"/>
      <c r="HUX5" s="200"/>
      <c r="HUZ5" s="203"/>
      <c r="HVB5" s="203"/>
      <c r="HVC5" s="197"/>
      <c r="HVD5" s="204"/>
      <c r="HVE5" s="199"/>
      <c r="HVF5" s="200"/>
      <c r="HVN5" s="200"/>
      <c r="HVQ5" s="202"/>
      <c r="HVR5" s="202"/>
      <c r="HVS5" s="200"/>
      <c r="HVU5" s="203"/>
      <c r="HVW5" s="203"/>
      <c r="HVX5" s="197"/>
      <c r="HVY5" s="204"/>
      <c r="HVZ5" s="199"/>
      <c r="HWA5" s="200"/>
      <c r="HWI5" s="200"/>
      <c r="HWL5" s="202"/>
      <c r="HWM5" s="202"/>
      <c r="HWN5" s="200"/>
      <c r="HWP5" s="203"/>
      <c r="HWR5" s="203"/>
      <c r="HWS5" s="197"/>
      <c r="HWT5" s="204"/>
      <c r="HWU5" s="199"/>
      <c r="HWV5" s="200"/>
      <c r="HXD5" s="200"/>
      <c r="HXG5" s="202"/>
      <c r="HXH5" s="202"/>
      <c r="HXI5" s="200"/>
      <c r="HXK5" s="203"/>
      <c r="HXM5" s="203"/>
      <c r="HXN5" s="197"/>
      <c r="HXO5" s="204"/>
      <c r="HXP5" s="199"/>
      <c r="HXQ5" s="200"/>
      <c r="HXY5" s="200"/>
      <c r="HYB5" s="202"/>
      <c r="HYC5" s="202"/>
      <c r="HYD5" s="200"/>
      <c r="HYF5" s="203"/>
      <c r="HYH5" s="203"/>
      <c r="HYI5" s="197"/>
      <c r="HYJ5" s="204"/>
      <c r="HYK5" s="199"/>
      <c r="HYL5" s="200"/>
      <c r="HYT5" s="200"/>
      <c r="HYW5" s="202"/>
      <c r="HYX5" s="202"/>
      <c r="HYY5" s="200"/>
      <c r="HZA5" s="203"/>
      <c r="HZC5" s="203"/>
      <c r="HZD5" s="197"/>
      <c r="HZE5" s="204"/>
      <c r="HZF5" s="199"/>
      <c r="HZG5" s="200"/>
      <c r="HZO5" s="200"/>
      <c r="HZR5" s="202"/>
      <c r="HZS5" s="202"/>
      <c r="HZT5" s="200"/>
      <c r="HZV5" s="203"/>
      <c r="HZX5" s="203"/>
      <c r="HZY5" s="197"/>
      <c r="HZZ5" s="204"/>
      <c r="IAA5" s="199"/>
      <c r="IAB5" s="200"/>
      <c r="IAJ5" s="200"/>
      <c r="IAM5" s="202"/>
      <c r="IAN5" s="202"/>
      <c r="IAO5" s="200"/>
      <c r="IAQ5" s="203"/>
      <c r="IAS5" s="203"/>
      <c r="IAT5" s="197"/>
      <c r="IAU5" s="204"/>
      <c r="IAV5" s="199"/>
      <c r="IAW5" s="200"/>
      <c r="IBE5" s="200"/>
      <c r="IBH5" s="202"/>
      <c r="IBI5" s="202"/>
      <c r="IBJ5" s="200"/>
      <c r="IBL5" s="203"/>
      <c r="IBN5" s="203"/>
      <c r="IBO5" s="197"/>
      <c r="IBP5" s="204"/>
      <c r="IBQ5" s="199"/>
      <c r="IBR5" s="200"/>
      <c r="IBZ5" s="200"/>
      <c r="ICC5" s="202"/>
      <c r="ICD5" s="202"/>
      <c r="ICE5" s="200"/>
      <c r="ICG5" s="203"/>
      <c r="ICI5" s="203"/>
      <c r="ICJ5" s="197"/>
      <c r="ICK5" s="204"/>
      <c r="ICL5" s="199"/>
      <c r="ICM5" s="200"/>
      <c r="ICU5" s="200"/>
      <c r="ICX5" s="202"/>
      <c r="ICY5" s="202"/>
      <c r="ICZ5" s="200"/>
      <c r="IDB5" s="203"/>
      <c r="IDD5" s="203"/>
      <c r="IDE5" s="197"/>
      <c r="IDF5" s="204"/>
      <c r="IDG5" s="199"/>
      <c r="IDH5" s="200"/>
      <c r="IDP5" s="200"/>
      <c r="IDS5" s="202"/>
      <c r="IDT5" s="202"/>
      <c r="IDU5" s="200"/>
      <c r="IDW5" s="203"/>
      <c r="IDY5" s="203"/>
      <c r="IDZ5" s="197"/>
      <c r="IEA5" s="204"/>
      <c r="IEB5" s="199"/>
      <c r="IEC5" s="200"/>
      <c r="IEK5" s="200"/>
      <c r="IEN5" s="202"/>
      <c r="IEO5" s="202"/>
      <c r="IEP5" s="200"/>
      <c r="IER5" s="203"/>
      <c r="IET5" s="203"/>
      <c r="IEU5" s="197"/>
      <c r="IEV5" s="204"/>
      <c r="IEW5" s="199"/>
      <c r="IEX5" s="200"/>
      <c r="IFF5" s="200"/>
      <c r="IFI5" s="202"/>
      <c r="IFJ5" s="202"/>
      <c r="IFK5" s="200"/>
      <c r="IFM5" s="203"/>
      <c r="IFO5" s="203"/>
      <c r="IFP5" s="197"/>
      <c r="IFQ5" s="204"/>
      <c r="IFR5" s="199"/>
      <c r="IFS5" s="200"/>
      <c r="IGA5" s="200"/>
      <c r="IGD5" s="202"/>
      <c r="IGE5" s="202"/>
      <c r="IGF5" s="200"/>
      <c r="IGH5" s="203"/>
      <c r="IGJ5" s="203"/>
      <c r="IGK5" s="197"/>
      <c r="IGL5" s="204"/>
      <c r="IGM5" s="199"/>
      <c r="IGN5" s="200"/>
      <c r="IGV5" s="200"/>
      <c r="IGY5" s="202"/>
      <c r="IGZ5" s="202"/>
      <c r="IHA5" s="200"/>
      <c r="IHC5" s="203"/>
      <c r="IHE5" s="203"/>
      <c r="IHF5" s="197"/>
      <c r="IHG5" s="204"/>
      <c r="IHH5" s="199"/>
      <c r="IHI5" s="200"/>
      <c r="IHQ5" s="200"/>
      <c r="IHT5" s="202"/>
      <c r="IHU5" s="202"/>
      <c r="IHV5" s="200"/>
      <c r="IHX5" s="203"/>
      <c r="IHZ5" s="203"/>
      <c r="IIA5" s="197"/>
      <c r="IIB5" s="204"/>
      <c r="IIC5" s="199"/>
      <c r="IID5" s="200"/>
      <c r="IIL5" s="200"/>
      <c r="IIO5" s="202"/>
      <c r="IIP5" s="202"/>
      <c r="IIQ5" s="200"/>
      <c r="IIS5" s="203"/>
      <c r="IIU5" s="203"/>
      <c r="IIV5" s="197"/>
      <c r="IIW5" s="204"/>
      <c r="IIX5" s="199"/>
      <c r="IIY5" s="200"/>
      <c r="IJG5" s="200"/>
      <c r="IJJ5" s="202"/>
      <c r="IJK5" s="202"/>
      <c r="IJL5" s="200"/>
      <c r="IJN5" s="203"/>
      <c r="IJP5" s="203"/>
      <c r="IJQ5" s="197"/>
      <c r="IJR5" s="204"/>
      <c r="IJS5" s="199"/>
      <c r="IJT5" s="200"/>
      <c r="IKB5" s="200"/>
      <c r="IKE5" s="202"/>
      <c r="IKF5" s="202"/>
      <c r="IKG5" s="200"/>
      <c r="IKI5" s="203"/>
      <c r="IKK5" s="203"/>
      <c r="IKL5" s="197"/>
      <c r="IKM5" s="204"/>
      <c r="IKN5" s="199"/>
      <c r="IKO5" s="200"/>
      <c r="IKW5" s="200"/>
      <c r="IKZ5" s="202"/>
      <c r="ILA5" s="202"/>
      <c r="ILB5" s="200"/>
      <c r="ILD5" s="203"/>
      <c r="ILF5" s="203"/>
      <c r="ILG5" s="197"/>
      <c r="ILH5" s="204"/>
      <c r="ILI5" s="199"/>
      <c r="ILJ5" s="200"/>
      <c r="ILR5" s="200"/>
      <c r="ILU5" s="202"/>
      <c r="ILV5" s="202"/>
      <c r="ILW5" s="200"/>
      <c r="ILY5" s="203"/>
      <c r="IMA5" s="203"/>
      <c r="IMB5" s="197"/>
      <c r="IMC5" s="204"/>
      <c r="IMD5" s="199"/>
      <c r="IME5" s="200"/>
      <c r="IMM5" s="200"/>
      <c r="IMP5" s="202"/>
      <c r="IMQ5" s="202"/>
      <c r="IMR5" s="200"/>
      <c r="IMT5" s="203"/>
      <c r="IMV5" s="203"/>
      <c r="IMW5" s="197"/>
      <c r="IMX5" s="204"/>
      <c r="IMY5" s="199"/>
      <c r="IMZ5" s="200"/>
      <c r="INH5" s="200"/>
      <c r="INK5" s="202"/>
      <c r="INL5" s="202"/>
      <c r="INM5" s="200"/>
      <c r="INO5" s="203"/>
      <c r="INQ5" s="203"/>
      <c r="INR5" s="197"/>
      <c r="INS5" s="204"/>
      <c r="INT5" s="199"/>
      <c r="INU5" s="200"/>
      <c r="IOC5" s="200"/>
      <c r="IOF5" s="202"/>
      <c r="IOG5" s="202"/>
      <c r="IOH5" s="200"/>
      <c r="IOJ5" s="203"/>
      <c r="IOL5" s="203"/>
      <c r="IOM5" s="197"/>
      <c r="ION5" s="204"/>
      <c r="IOO5" s="199"/>
      <c r="IOP5" s="200"/>
      <c r="IOX5" s="200"/>
      <c r="IPA5" s="202"/>
      <c r="IPB5" s="202"/>
      <c r="IPC5" s="200"/>
      <c r="IPE5" s="203"/>
      <c r="IPG5" s="203"/>
      <c r="IPH5" s="197"/>
      <c r="IPI5" s="204"/>
      <c r="IPJ5" s="199"/>
      <c r="IPK5" s="200"/>
      <c r="IPS5" s="200"/>
      <c r="IPV5" s="202"/>
      <c r="IPW5" s="202"/>
      <c r="IPX5" s="200"/>
      <c r="IPZ5" s="203"/>
      <c r="IQB5" s="203"/>
      <c r="IQC5" s="197"/>
      <c r="IQD5" s="204"/>
      <c r="IQE5" s="199"/>
      <c r="IQF5" s="200"/>
      <c r="IQN5" s="200"/>
      <c r="IQQ5" s="202"/>
      <c r="IQR5" s="202"/>
      <c r="IQS5" s="200"/>
      <c r="IQU5" s="203"/>
      <c r="IQW5" s="203"/>
      <c r="IQX5" s="197"/>
      <c r="IQY5" s="204"/>
      <c r="IQZ5" s="199"/>
      <c r="IRA5" s="200"/>
      <c r="IRI5" s="200"/>
      <c r="IRL5" s="202"/>
      <c r="IRM5" s="202"/>
      <c r="IRN5" s="200"/>
      <c r="IRP5" s="203"/>
      <c r="IRR5" s="203"/>
      <c r="IRS5" s="197"/>
      <c r="IRT5" s="204"/>
      <c r="IRU5" s="199"/>
      <c r="IRV5" s="200"/>
      <c r="ISD5" s="200"/>
      <c r="ISG5" s="202"/>
      <c r="ISH5" s="202"/>
      <c r="ISI5" s="200"/>
      <c r="ISK5" s="203"/>
      <c r="ISM5" s="203"/>
      <c r="ISN5" s="197"/>
      <c r="ISO5" s="204"/>
      <c r="ISP5" s="199"/>
      <c r="ISQ5" s="200"/>
      <c r="ISY5" s="200"/>
      <c r="ITB5" s="202"/>
      <c r="ITC5" s="202"/>
      <c r="ITD5" s="200"/>
      <c r="ITF5" s="203"/>
      <c r="ITH5" s="203"/>
      <c r="ITI5" s="197"/>
      <c r="ITJ5" s="204"/>
      <c r="ITK5" s="199"/>
      <c r="ITL5" s="200"/>
      <c r="ITT5" s="200"/>
      <c r="ITW5" s="202"/>
      <c r="ITX5" s="202"/>
      <c r="ITY5" s="200"/>
      <c r="IUA5" s="203"/>
      <c r="IUC5" s="203"/>
      <c r="IUD5" s="197"/>
      <c r="IUE5" s="204"/>
      <c r="IUF5" s="199"/>
      <c r="IUG5" s="200"/>
      <c r="IUO5" s="200"/>
      <c r="IUR5" s="202"/>
      <c r="IUS5" s="202"/>
      <c r="IUT5" s="200"/>
      <c r="IUV5" s="203"/>
      <c r="IUX5" s="203"/>
      <c r="IUY5" s="197"/>
      <c r="IUZ5" s="204"/>
      <c r="IVA5" s="199"/>
      <c r="IVB5" s="200"/>
      <c r="IVJ5" s="200"/>
      <c r="IVM5" s="202"/>
      <c r="IVN5" s="202"/>
      <c r="IVO5" s="200"/>
      <c r="IVQ5" s="203"/>
      <c r="IVS5" s="203"/>
      <c r="IVT5" s="197"/>
      <c r="IVU5" s="204"/>
      <c r="IVV5" s="199"/>
      <c r="IVW5" s="200"/>
      <c r="IWE5" s="200"/>
      <c r="IWH5" s="202"/>
      <c r="IWI5" s="202"/>
      <c r="IWJ5" s="200"/>
      <c r="IWL5" s="203"/>
      <c r="IWN5" s="203"/>
      <c r="IWO5" s="197"/>
      <c r="IWP5" s="204"/>
      <c r="IWQ5" s="199"/>
      <c r="IWR5" s="200"/>
      <c r="IWZ5" s="200"/>
      <c r="IXC5" s="202"/>
      <c r="IXD5" s="202"/>
      <c r="IXE5" s="200"/>
      <c r="IXG5" s="203"/>
      <c r="IXI5" s="203"/>
      <c r="IXJ5" s="197"/>
      <c r="IXK5" s="204"/>
      <c r="IXL5" s="199"/>
      <c r="IXM5" s="200"/>
      <c r="IXU5" s="200"/>
      <c r="IXX5" s="202"/>
      <c r="IXY5" s="202"/>
      <c r="IXZ5" s="200"/>
      <c r="IYB5" s="203"/>
      <c r="IYD5" s="203"/>
      <c r="IYE5" s="197"/>
      <c r="IYF5" s="204"/>
      <c r="IYG5" s="199"/>
      <c r="IYH5" s="200"/>
      <c r="IYP5" s="200"/>
      <c r="IYS5" s="202"/>
      <c r="IYT5" s="202"/>
      <c r="IYU5" s="200"/>
      <c r="IYW5" s="203"/>
      <c r="IYY5" s="203"/>
      <c r="IYZ5" s="197"/>
      <c r="IZA5" s="204"/>
      <c r="IZB5" s="199"/>
      <c r="IZC5" s="200"/>
      <c r="IZK5" s="200"/>
      <c r="IZN5" s="202"/>
      <c r="IZO5" s="202"/>
      <c r="IZP5" s="200"/>
      <c r="IZR5" s="203"/>
      <c r="IZT5" s="203"/>
      <c r="IZU5" s="197"/>
      <c r="IZV5" s="204"/>
      <c r="IZW5" s="199"/>
      <c r="IZX5" s="200"/>
      <c r="JAF5" s="200"/>
      <c r="JAI5" s="202"/>
      <c r="JAJ5" s="202"/>
      <c r="JAK5" s="200"/>
      <c r="JAM5" s="203"/>
      <c r="JAO5" s="203"/>
      <c r="JAP5" s="197"/>
      <c r="JAQ5" s="204"/>
      <c r="JAR5" s="199"/>
      <c r="JAS5" s="200"/>
      <c r="JBA5" s="200"/>
      <c r="JBD5" s="202"/>
      <c r="JBE5" s="202"/>
      <c r="JBF5" s="200"/>
      <c r="JBH5" s="203"/>
      <c r="JBJ5" s="203"/>
      <c r="JBK5" s="197"/>
      <c r="JBL5" s="204"/>
      <c r="JBM5" s="199"/>
      <c r="JBN5" s="200"/>
      <c r="JBV5" s="200"/>
      <c r="JBY5" s="202"/>
      <c r="JBZ5" s="202"/>
      <c r="JCA5" s="200"/>
      <c r="JCC5" s="203"/>
      <c r="JCE5" s="203"/>
      <c r="JCF5" s="197"/>
      <c r="JCG5" s="204"/>
      <c r="JCH5" s="199"/>
      <c r="JCI5" s="200"/>
      <c r="JCQ5" s="200"/>
      <c r="JCT5" s="202"/>
      <c r="JCU5" s="202"/>
      <c r="JCV5" s="200"/>
      <c r="JCX5" s="203"/>
      <c r="JCZ5" s="203"/>
      <c r="JDA5" s="197"/>
      <c r="JDB5" s="204"/>
      <c r="JDC5" s="199"/>
      <c r="JDD5" s="200"/>
      <c r="JDL5" s="200"/>
      <c r="JDO5" s="202"/>
      <c r="JDP5" s="202"/>
      <c r="JDQ5" s="200"/>
      <c r="JDS5" s="203"/>
      <c r="JDU5" s="203"/>
      <c r="JDV5" s="197"/>
      <c r="JDW5" s="204"/>
      <c r="JDX5" s="199"/>
      <c r="JDY5" s="200"/>
      <c r="JEG5" s="200"/>
      <c r="JEJ5" s="202"/>
      <c r="JEK5" s="202"/>
      <c r="JEL5" s="200"/>
      <c r="JEN5" s="203"/>
      <c r="JEP5" s="203"/>
      <c r="JEQ5" s="197"/>
      <c r="JER5" s="204"/>
      <c r="JES5" s="199"/>
      <c r="JET5" s="200"/>
      <c r="JFB5" s="200"/>
      <c r="JFE5" s="202"/>
      <c r="JFF5" s="202"/>
      <c r="JFG5" s="200"/>
      <c r="JFI5" s="203"/>
      <c r="JFK5" s="203"/>
      <c r="JFL5" s="197"/>
      <c r="JFM5" s="204"/>
      <c r="JFN5" s="199"/>
      <c r="JFO5" s="200"/>
      <c r="JFW5" s="200"/>
      <c r="JFZ5" s="202"/>
      <c r="JGA5" s="202"/>
      <c r="JGB5" s="200"/>
      <c r="JGD5" s="203"/>
      <c r="JGF5" s="203"/>
      <c r="JGG5" s="197"/>
      <c r="JGH5" s="204"/>
      <c r="JGI5" s="199"/>
      <c r="JGJ5" s="200"/>
      <c r="JGR5" s="200"/>
      <c r="JGU5" s="202"/>
      <c r="JGV5" s="202"/>
      <c r="JGW5" s="200"/>
      <c r="JGY5" s="203"/>
      <c r="JHA5" s="203"/>
      <c r="JHB5" s="197"/>
      <c r="JHC5" s="204"/>
      <c r="JHD5" s="199"/>
      <c r="JHE5" s="200"/>
      <c r="JHM5" s="200"/>
      <c r="JHP5" s="202"/>
      <c r="JHQ5" s="202"/>
      <c r="JHR5" s="200"/>
      <c r="JHT5" s="203"/>
      <c r="JHV5" s="203"/>
      <c r="JHW5" s="197"/>
      <c r="JHX5" s="204"/>
      <c r="JHY5" s="199"/>
      <c r="JHZ5" s="200"/>
      <c r="JIH5" s="200"/>
      <c r="JIK5" s="202"/>
      <c r="JIL5" s="202"/>
      <c r="JIM5" s="200"/>
      <c r="JIO5" s="203"/>
      <c r="JIQ5" s="203"/>
      <c r="JIR5" s="197"/>
      <c r="JIS5" s="204"/>
      <c r="JIT5" s="199"/>
      <c r="JIU5" s="200"/>
      <c r="JJC5" s="200"/>
      <c r="JJF5" s="202"/>
      <c r="JJG5" s="202"/>
      <c r="JJH5" s="200"/>
      <c r="JJJ5" s="203"/>
      <c r="JJL5" s="203"/>
      <c r="JJM5" s="197"/>
      <c r="JJN5" s="204"/>
      <c r="JJO5" s="199"/>
      <c r="JJP5" s="200"/>
      <c r="JJX5" s="200"/>
      <c r="JKA5" s="202"/>
      <c r="JKB5" s="202"/>
      <c r="JKC5" s="200"/>
      <c r="JKE5" s="203"/>
      <c r="JKG5" s="203"/>
      <c r="JKH5" s="197"/>
      <c r="JKI5" s="204"/>
      <c r="JKJ5" s="199"/>
      <c r="JKK5" s="200"/>
      <c r="JKS5" s="200"/>
      <c r="JKV5" s="202"/>
      <c r="JKW5" s="202"/>
      <c r="JKX5" s="200"/>
      <c r="JKZ5" s="203"/>
      <c r="JLB5" s="203"/>
      <c r="JLC5" s="197"/>
      <c r="JLD5" s="204"/>
      <c r="JLE5" s="199"/>
      <c r="JLF5" s="200"/>
      <c r="JLN5" s="200"/>
      <c r="JLQ5" s="202"/>
      <c r="JLR5" s="202"/>
      <c r="JLS5" s="200"/>
      <c r="JLU5" s="203"/>
      <c r="JLW5" s="203"/>
      <c r="JLX5" s="197"/>
      <c r="JLY5" s="204"/>
      <c r="JLZ5" s="199"/>
      <c r="JMA5" s="200"/>
      <c r="JMI5" s="200"/>
      <c r="JML5" s="202"/>
      <c r="JMM5" s="202"/>
      <c r="JMN5" s="200"/>
      <c r="JMP5" s="203"/>
      <c r="JMR5" s="203"/>
      <c r="JMS5" s="197"/>
      <c r="JMT5" s="204"/>
      <c r="JMU5" s="199"/>
      <c r="JMV5" s="200"/>
      <c r="JND5" s="200"/>
      <c r="JNG5" s="202"/>
      <c r="JNH5" s="202"/>
      <c r="JNI5" s="200"/>
      <c r="JNK5" s="203"/>
      <c r="JNM5" s="203"/>
      <c r="JNN5" s="197"/>
      <c r="JNO5" s="204"/>
      <c r="JNP5" s="199"/>
      <c r="JNQ5" s="200"/>
      <c r="JNY5" s="200"/>
      <c r="JOB5" s="202"/>
      <c r="JOC5" s="202"/>
      <c r="JOD5" s="200"/>
      <c r="JOF5" s="203"/>
      <c r="JOH5" s="203"/>
      <c r="JOI5" s="197"/>
      <c r="JOJ5" s="204"/>
      <c r="JOK5" s="199"/>
      <c r="JOL5" s="200"/>
      <c r="JOT5" s="200"/>
      <c r="JOW5" s="202"/>
      <c r="JOX5" s="202"/>
      <c r="JOY5" s="200"/>
      <c r="JPA5" s="203"/>
      <c r="JPC5" s="203"/>
      <c r="JPD5" s="197"/>
      <c r="JPE5" s="204"/>
      <c r="JPF5" s="199"/>
      <c r="JPG5" s="200"/>
      <c r="JPO5" s="200"/>
      <c r="JPR5" s="202"/>
      <c r="JPS5" s="202"/>
      <c r="JPT5" s="200"/>
      <c r="JPV5" s="203"/>
      <c r="JPX5" s="203"/>
      <c r="JPY5" s="197"/>
      <c r="JPZ5" s="204"/>
      <c r="JQA5" s="199"/>
      <c r="JQB5" s="200"/>
      <c r="JQJ5" s="200"/>
      <c r="JQM5" s="202"/>
      <c r="JQN5" s="202"/>
      <c r="JQO5" s="200"/>
      <c r="JQQ5" s="203"/>
      <c r="JQS5" s="203"/>
      <c r="JQT5" s="197"/>
      <c r="JQU5" s="204"/>
      <c r="JQV5" s="199"/>
      <c r="JQW5" s="200"/>
      <c r="JRE5" s="200"/>
      <c r="JRH5" s="202"/>
      <c r="JRI5" s="202"/>
      <c r="JRJ5" s="200"/>
      <c r="JRL5" s="203"/>
      <c r="JRN5" s="203"/>
      <c r="JRO5" s="197"/>
      <c r="JRP5" s="204"/>
      <c r="JRQ5" s="199"/>
      <c r="JRR5" s="200"/>
      <c r="JRZ5" s="200"/>
      <c r="JSC5" s="202"/>
      <c r="JSD5" s="202"/>
      <c r="JSE5" s="200"/>
      <c r="JSG5" s="203"/>
      <c r="JSI5" s="203"/>
      <c r="JSJ5" s="197"/>
      <c r="JSK5" s="204"/>
      <c r="JSL5" s="199"/>
      <c r="JSM5" s="200"/>
      <c r="JSU5" s="200"/>
      <c r="JSX5" s="202"/>
      <c r="JSY5" s="202"/>
      <c r="JSZ5" s="200"/>
      <c r="JTB5" s="203"/>
      <c r="JTD5" s="203"/>
      <c r="JTE5" s="197"/>
      <c r="JTF5" s="204"/>
      <c r="JTG5" s="199"/>
      <c r="JTH5" s="200"/>
      <c r="JTP5" s="200"/>
      <c r="JTS5" s="202"/>
      <c r="JTT5" s="202"/>
      <c r="JTU5" s="200"/>
      <c r="JTW5" s="203"/>
      <c r="JTY5" s="203"/>
      <c r="JTZ5" s="197"/>
      <c r="JUA5" s="204"/>
      <c r="JUB5" s="199"/>
      <c r="JUC5" s="200"/>
      <c r="JUK5" s="200"/>
      <c r="JUN5" s="202"/>
      <c r="JUO5" s="202"/>
      <c r="JUP5" s="200"/>
      <c r="JUR5" s="203"/>
      <c r="JUT5" s="203"/>
      <c r="JUU5" s="197"/>
      <c r="JUV5" s="204"/>
      <c r="JUW5" s="199"/>
      <c r="JUX5" s="200"/>
      <c r="JVF5" s="200"/>
      <c r="JVI5" s="202"/>
      <c r="JVJ5" s="202"/>
      <c r="JVK5" s="200"/>
      <c r="JVM5" s="203"/>
      <c r="JVO5" s="203"/>
      <c r="JVP5" s="197"/>
      <c r="JVQ5" s="204"/>
      <c r="JVR5" s="199"/>
      <c r="JVS5" s="200"/>
      <c r="JWA5" s="200"/>
      <c r="JWD5" s="202"/>
      <c r="JWE5" s="202"/>
      <c r="JWF5" s="200"/>
      <c r="JWH5" s="203"/>
      <c r="JWJ5" s="203"/>
      <c r="JWK5" s="197"/>
      <c r="JWL5" s="204"/>
      <c r="JWM5" s="199"/>
      <c r="JWN5" s="200"/>
      <c r="JWV5" s="200"/>
      <c r="JWY5" s="202"/>
      <c r="JWZ5" s="202"/>
      <c r="JXA5" s="200"/>
      <c r="JXC5" s="203"/>
      <c r="JXE5" s="203"/>
      <c r="JXF5" s="197"/>
      <c r="JXG5" s="204"/>
      <c r="JXH5" s="199"/>
      <c r="JXI5" s="200"/>
      <c r="JXQ5" s="200"/>
      <c r="JXT5" s="202"/>
      <c r="JXU5" s="202"/>
      <c r="JXV5" s="200"/>
      <c r="JXX5" s="203"/>
      <c r="JXZ5" s="203"/>
      <c r="JYA5" s="197"/>
      <c r="JYB5" s="204"/>
      <c r="JYC5" s="199"/>
      <c r="JYD5" s="200"/>
      <c r="JYL5" s="200"/>
      <c r="JYO5" s="202"/>
      <c r="JYP5" s="202"/>
      <c r="JYQ5" s="200"/>
      <c r="JYS5" s="203"/>
      <c r="JYU5" s="203"/>
      <c r="JYV5" s="197"/>
      <c r="JYW5" s="204"/>
      <c r="JYX5" s="199"/>
      <c r="JYY5" s="200"/>
      <c r="JZG5" s="200"/>
      <c r="JZJ5" s="202"/>
      <c r="JZK5" s="202"/>
      <c r="JZL5" s="200"/>
      <c r="JZN5" s="203"/>
      <c r="JZP5" s="203"/>
      <c r="JZQ5" s="197"/>
      <c r="JZR5" s="204"/>
      <c r="JZS5" s="199"/>
      <c r="JZT5" s="200"/>
      <c r="KAB5" s="200"/>
      <c r="KAE5" s="202"/>
      <c r="KAF5" s="202"/>
      <c r="KAG5" s="200"/>
      <c r="KAI5" s="203"/>
      <c r="KAK5" s="203"/>
      <c r="KAL5" s="197"/>
      <c r="KAM5" s="204"/>
      <c r="KAN5" s="199"/>
      <c r="KAO5" s="200"/>
      <c r="KAW5" s="200"/>
      <c r="KAZ5" s="202"/>
      <c r="KBA5" s="202"/>
      <c r="KBB5" s="200"/>
      <c r="KBD5" s="203"/>
      <c r="KBF5" s="203"/>
      <c r="KBG5" s="197"/>
      <c r="KBH5" s="204"/>
      <c r="KBI5" s="199"/>
      <c r="KBJ5" s="200"/>
      <c r="KBR5" s="200"/>
      <c r="KBU5" s="202"/>
      <c r="KBV5" s="202"/>
      <c r="KBW5" s="200"/>
      <c r="KBY5" s="203"/>
      <c r="KCA5" s="203"/>
      <c r="KCB5" s="197"/>
      <c r="KCC5" s="204"/>
      <c r="KCD5" s="199"/>
      <c r="KCE5" s="200"/>
      <c r="KCM5" s="200"/>
      <c r="KCP5" s="202"/>
      <c r="KCQ5" s="202"/>
      <c r="KCR5" s="200"/>
      <c r="KCT5" s="203"/>
      <c r="KCV5" s="203"/>
      <c r="KCW5" s="197"/>
      <c r="KCX5" s="204"/>
      <c r="KCY5" s="199"/>
      <c r="KCZ5" s="200"/>
      <c r="KDH5" s="200"/>
      <c r="KDK5" s="202"/>
      <c r="KDL5" s="202"/>
      <c r="KDM5" s="200"/>
      <c r="KDO5" s="203"/>
      <c r="KDQ5" s="203"/>
      <c r="KDR5" s="197"/>
      <c r="KDS5" s="204"/>
      <c r="KDT5" s="199"/>
      <c r="KDU5" s="200"/>
      <c r="KEC5" s="200"/>
      <c r="KEF5" s="202"/>
      <c r="KEG5" s="202"/>
      <c r="KEH5" s="200"/>
      <c r="KEJ5" s="203"/>
      <c r="KEL5" s="203"/>
      <c r="KEM5" s="197"/>
      <c r="KEN5" s="204"/>
      <c r="KEO5" s="199"/>
      <c r="KEP5" s="200"/>
      <c r="KEX5" s="200"/>
      <c r="KFA5" s="202"/>
      <c r="KFB5" s="202"/>
      <c r="KFC5" s="200"/>
      <c r="KFE5" s="203"/>
      <c r="KFG5" s="203"/>
      <c r="KFH5" s="197"/>
      <c r="KFI5" s="204"/>
      <c r="KFJ5" s="199"/>
      <c r="KFK5" s="200"/>
      <c r="KFS5" s="200"/>
      <c r="KFV5" s="202"/>
      <c r="KFW5" s="202"/>
      <c r="KFX5" s="200"/>
      <c r="KFZ5" s="203"/>
      <c r="KGB5" s="203"/>
      <c r="KGC5" s="197"/>
      <c r="KGD5" s="204"/>
      <c r="KGE5" s="199"/>
      <c r="KGF5" s="200"/>
      <c r="KGN5" s="200"/>
      <c r="KGQ5" s="202"/>
      <c r="KGR5" s="202"/>
      <c r="KGS5" s="200"/>
      <c r="KGU5" s="203"/>
      <c r="KGW5" s="203"/>
      <c r="KGX5" s="197"/>
      <c r="KGY5" s="204"/>
      <c r="KGZ5" s="199"/>
      <c r="KHA5" s="200"/>
      <c r="KHI5" s="200"/>
      <c r="KHL5" s="202"/>
      <c r="KHM5" s="202"/>
      <c r="KHN5" s="200"/>
      <c r="KHP5" s="203"/>
      <c r="KHR5" s="203"/>
      <c r="KHS5" s="197"/>
      <c r="KHT5" s="204"/>
      <c r="KHU5" s="199"/>
      <c r="KHV5" s="200"/>
      <c r="KID5" s="200"/>
      <c r="KIG5" s="202"/>
      <c r="KIH5" s="202"/>
      <c r="KII5" s="200"/>
      <c r="KIK5" s="203"/>
      <c r="KIM5" s="203"/>
      <c r="KIN5" s="197"/>
      <c r="KIO5" s="204"/>
      <c r="KIP5" s="199"/>
      <c r="KIQ5" s="200"/>
      <c r="KIY5" s="200"/>
      <c r="KJB5" s="202"/>
      <c r="KJC5" s="202"/>
      <c r="KJD5" s="200"/>
      <c r="KJF5" s="203"/>
      <c r="KJH5" s="203"/>
      <c r="KJI5" s="197"/>
      <c r="KJJ5" s="204"/>
      <c r="KJK5" s="199"/>
      <c r="KJL5" s="200"/>
      <c r="KJT5" s="200"/>
      <c r="KJW5" s="202"/>
      <c r="KJX5" s="202"/>
      <c r="KJY5" s="200"/>
      <c r="KKA5" s="203"/>
      <c r="KKC5" s="203"/>
      <c r="KKD5" s="197"/>
      <c r="KKE5" s="204"/>
      <c r="KKF5" s="199"/>
      <c r="KKG5" s="200"/>
      <c r="KKO5" s="200"/>
      <c r="KKR5" s="202"/>
      <c r="KKS5" s="202"/>
      <c r="KKT5" s="200"/>
      <c r="KKV5" s="203"/>
      <c r="KKX5" s="203"/>
      <c r="KKY5" s="197"/>
      <c r="KKZ5" s="204"/>
      <c r="KLA5" s="199"/>
      <c r="KLB5" s="200"/>
      <c r="KLJ5" s="200"/>
      <c r="KLM5" s="202"/>
      <c r="KLN5" s="202"/>
      <c r="KLO5" s="200"/>
      <c r="KLQ5" s="203"/>
      <c r="KLS5" s="203"/>
      <c r="KLT5" s="197"/>
      <c r="KLU5" s="204"/>
      <c r="KLV5" s="199"/>
      <c r="KLW5" s="200"/>
      <c r="KME5" s="200"/>
      <c r="KMH5" s="202"/>
      <c r="KMI5" s="202"/>
      <c r="KMJ5" s="200"/>
      <c r="KML5" s="203"/>
      <c r="KMN5" s="203"/>
      <c r="KMO5" s="197"/>
      <c r="KMP5" s="204"/>
      <c r="KMQ5" s="199"/>
      <c r="KMR5" s="200"/>
      <c r="KMZ5" s="200"/>
      <c r="KNC5" s="202"/>
      <c r="KND5" s="202"/>
      <c r="KNE5" s="200"/>
      <c r="KNG5" s="203"/>
      <c r="KNI5" s="203"/>
      <c r="KNJ5" s="197"/>
      <c r="KNK5" s="204"/>
      <c r="KNL5" s="199"/>
      <c r="KNM5" s="200"/>
      <c r="KNU5" s="200"/>
      <c r="KNX5" s="202"/>
      <c r="KNY5" s="202"/>
      <c r="KNZ5" s="200"/>
      <c r="KOB5" s="203"/>
      <c r="KOD5" s="203"/>
      <c r="KOE5" s="197"/>
      <c r="KOF5" s="204"/>
      <c r="KOG5" s="199"/>
      <c r="KOH5" s="200"/>
      <c r="KOP5" s="200"/>
      <c r="KOS5" s="202"/>
      <c r="KOT5" s="202"/>
      <c r="KOU5" s="200"/>
      <c r="KOW5" s="203"/>
      <c r="KOY5" s="203"/>
      <c r="KOZ5" s="197"/>
      <c r="KPA5" s="204"/>
      <c r="KPB5" s="199"/>
      <c r="KPC5" s="200"/>
      <c r="KPK5" s="200"/>
      <c r="KPN5" s="202"/>
      <c r="KPO5" s="202"/>
      <c r="KPP5" s="200"/>
      <c r="KPR5" s="203"/>
      <c r="KPT5" s="203"/>
      <c r="KPU5" s="197"/>
      <c r="KPV5" s="204"/>
      <c r="KPW5" s="199"/>
      <c r="KPX5" s="200"/>
      <c r="KQF5" s="200"/>
      <c r="KQI5" s="202"/>
      <c r="KQJ5" s="202"/>
      <c r="KQK5" s="200"/>
      <c r="KQM5" s="203"/>
      <c r="KQO5" s="203"/>
      <c r="KQP5" s="197"/>
      <c r="KQQ5" s="204"/>
      <c r="KQR5" s="199"/>
      <c r="KQS5" s="200"/>
      <c r="KRA5" s="200"/>
      <c r="KRD5" s="202"/>
      <c r="KRE5" s="202"/>
      <c r="KRF5" s="200"/>
      <c r="KRH5" s="203"/>
      <c r="KRJ5" s="203"/>
      <c r="KRK5" s="197"/>
      <c r="KRL5" s="204"/>
      <c r="KRM5" s="199"/>
      <c r="KRN5" s="200"/>
      <c r="KRV5" s="200"/>
      <c r="KRY5" s="202"/>
      <c r="KRZ5" s="202"/>
      <c r="KSA5" s="200"/>
      <c r="KSC5" s="203"/>
      <c r="KSE5" s="203"/>
      <c r="KSF5" s="197"/>
      <c r="KSG5" s="204"/>
      <c r="KSH5" s="199"/>
      <c r="KSI5" s="200"/>
      <c r="KSQ5" s="200"/>
      <c r="KST5" s="202"/>
      <c r="KSU5" s="202"/>
      <c r="KSV5" s="200"/>
      <c r="KSX5" s="203"/>
      <c r="KSZ5" s="203"/>
      <c r="KTA5" s="197"/>
      <c r="KTB5" s="204"/>
      <c r="KTC5" s="199"/>
      <c r="KTD5" s="200"/>
      <c r="KTL5" s="200"/>
      <c r="KTO5" s="202"/>
      <c r="KTP5" s="202"/>
      <c r="KTQ5" s="200"/>
      <c r="KTS5" s="203"/>
      <c r="KTU5" s="203"/>
      <c r="KTV5" s="197"/>
      <c r="KTW5" s="204"/>
      <c r="KTX5" s="199"/>
      <c r="KTY5" s="200"/>
      <c r="KUG5" s="200"/>
      <c r="KUJ5" s="202"/>
      <c r="KUK5" s="202"/>
      <c r="KUL5" s="200"/>
      <c r="KUN5" s="203"/>
      <c r="KUP5" s="203"/>
      <c r="KUQ5" s="197"/>
      <c r="KUR5" s="204"/>
      <c r="KUS5" s="199"/>
      <c r="KUT5" s="200"/>
      <c r="KVB5" s="200"/>
      <c r="KVE5" s="202"/>
      <c r="KVF5" s="202"/>
      <c r="KVG5" s="200"/>
      <c r="KVI5" s="203"/>
      <c r="KVK5" s="203"/>
      <c r="KVL5" s="197"/>
      <c r="KVM5" s="204"/>
      <c r="KVN5" s="199"/>
      <c r="KVO5" s="200"/>
      <c r="KVW5" s="200"/>
      <c r="KVZ5" s="202"/>
      <c r="KWA5" s="202"/>
      <c r="KWB5" s="200"/>
      <c r="KWD5" s="203"/>
      <c r="KWF5" s="203"/>
      <c r="KWG5" s="197"/>
      <c r="KWH5" s="204"/>
      <c r="KWI5" s="199"/>
      <c r="KWJ5" s="200"/>
      <c r="KWR5" s="200"/>
      <c r="KWU5" s="202"/>
      <c r="KWV5" s="202"/>
      <c r="KWW5" s="200"/>
      <c r="KWY5" s="203"/>
      <c r="KXA5" s="203"/>
      <c r="KXB5" s="197"/>
      <c r="KXC5" s="204"/>
      <c r="KXD5" s="199"/>
      <c r="KXE5" s="200"/>
      <c r="KXM5" s="200"/>
      <c r="KXP5" s="202"/>
      <c r="KXQ5" s="202"/>
      <c r="KXR5" s="200"/>
      <c r="KXT5" s="203"/>
      <c r="KXV5" s="203"/>
      <c r="KXW5" s="197"/>
      <c r="KXX5" s="204"/>
      <c r="KXY5" s="199"/>
      <c r="KXZ5" s="200"/>
      <c r="KYH5" s="200"/>
      <c r="KYK5" s="202"/>
      <c r="KYL5" s="202"/>
      <c r="KYM5" s="200"/>
      <c r="KYO5" s="203"/>
      <c r="KYQ5" s="203"/>
      <c r="KYR5" s="197"/>
      <c r="KYS5" s="204"/>
      <c r="KYT5" s="199"/>
      <c r="KYU5" s="200"/>
      <c r="KZC5" s="200"/>
      <c r="KZF5" s="202"/>
      <c r="KZG5" s="202"/>
      <c r="KZH5" s="200"/>
      <c r="KZJ5" s="203"/>
      <c r="KZL5" s="203"/>
      <c r="KZM5" s="197"/>
      <c r="KZN5" s="204"/>
      <c r="KZO5" s="199"/>
      <c r="KZP5" s="200"/>
      <c r="KZX5" s="200"/>
      <c r="LAA5" s="202"/>
      <c r="LAB5" s="202"/>
      <c r="LAC5" s="200"/>
      <c r="LAE5" s="203"/>
      <c r="LAG5" s="203"/>
      <c r="LAH5" s="197"/>
      <c r="LAI5" s="204"/>
      <c r="LAJ5" s="199"/>
      <c r="LAK5" s="200"/>
      <c r="LAS5" s="200"/>
      <c r="LAV5" s="202"/>
      <c r="LAW5" s="202"/>
      <c r="LAX5" s="200"/>
      <c r="LAZ5" s="203"/>
      <c r="LBB5" s="203"/>
      <c r="LBC5" s="197"/>
      <c r="LBD5" s="204"/>
      <c r="LBE5" s="199"/>
      <c r="LBF5" s="200"/>
      <c r="LBN5" s="200"/>
      <c r="LBQ5" s="202"/>
      <c r="LBR5" s="202"/>
      <c r="LBS5" s="200"/>
      <c r="LBU5" s="203"/>
      <c r="LBW5" s="203"/>
      <c r="LBX5" s="197"/>
      <c r="LBY5" s="204"/>
      <c r="LBZ5" s="199"/>
      <c r="LCA5" s="200"/>
      <c r="LCI5" s="200"/>
      <c r="LCL5" s="202"/>
      <c r="LCM5" s="202"/>
      <c r="LCN5" s="200"/>
      <c r="LCP5" s="203"/>
      <c r="LCR5" s="203"/>
      <c r="LCS5" s="197"/>
      <c r="LCT5" s="204"/>
      <c r="LCU5" s="199"/>
      <c r="LCV5" s="200"/>
      <c r="LDD5" s="200"/>
      <c r="LDG5" s="202"/>
      <c r="LDH5" s="202"/>
      <c r="LDI5" s="200"/>
      <c r="LDK5" s="203"/>
      <c r="LDM5" s="203"/>
      <c r="LDN5" s="197"/>
      <c r="LDO5" s="204"/>
      <c r="LDP5" s="199"/>
      <c r="LDQ5" s="200"/>
      <c r="LDY5" s="200"/>
      <c r="LEB5" s="202"/>
      <c r="LEC5" s="202"/>
      <c r="LED5" s="200"/>
      <c r="LEF5" s="203"/>
      <c r="LEH5" s="203"/>
      <c r="LEI5" s="197"/>
      <c r="LEJ5" s="204"/>
      <c r="LEK5" s="199"/>
      <c r="LEL5" s="200"/>
      <c r="LET5" s="200"/>
      <c r="LEW5" s="202"/>
      <c r="LEX5" s="202"/>
      <c r="LEY5" s="200"/>
      <c r="LFA5" s="203"/>
      <c r="LFC5" s="203"/>
      <c r="LFD5" s="197"/>
      <c r="LFE5" s="204"/>
      <c r="LFF5" s="199"/>
      <c r="LFG5" s="200"/>
      <c r="LFO5" s="200"/>
      <c r="LFR5" s="202"/>
      <c r="LFS5" s="202"/>
      <c r="LFT5" s="200"/>
      <c r="LFV5" s="203"/>
      <c r="LFX5" s="203"/>
      <c r="LFY5" s="197"/>
      <c r="LFZ5" s="204"/>
      <c r="LGA5" s="199"/>
      <c r="LGB5" s="200"/>
      <c r="LGJ5" s="200"/>
      <c r="LGM5" s="202"/>
      <c r="LGN5" s="202"/>
      <c r="LGO5" s="200"/>
      <c r="LGQ5" s="203"/>
      <c r="LGS5" s="203"/>
      <c r="LGT5" s="197"/>
      <c r="LGU5" s="204"/>
      <c r="LGV5" s="199"/>
      <c r="LGW5" s="200"/>
      <c r="LHE5" s="200"/>
      <c r="LHH5" s="202"/>
      <c r="LHI5" s="202"/>
      <c r="LHJ5" s="200"/>
      <c r="LHL5" s="203"/>
      <c r="LHN5" s="203"/>
      <c r="LHO5" s="197"/>
      <c r="LHP5" s="204"/>
      <c r="LHQ5" s="199"/>
      <c r="LHR5" s="200"/>
      <c r="LHZ5" s="200"/>
      <c r="LIC5" s="202"/>
      <c r="LID5" s="202"/>
      <c r="LIE5" s="200"/>
      <c r="LIG5" s="203"/>
      <c r="LII5" s="203"/>
      <c r="LIJ5" s="197"/>
      <c r="LIK5" s="204"/>
      <c r="LIL5" s="199"/>
      <c r="LIM5" s="200"/>
      <c r="LIU5" s="200"/>
      <c r="LIX5" s="202"/>
      <c r="LIY5" s="202"/>
      <c r="LIZ5" s="200"/>
      <c r="LJB5" s="203"/>
      <c r="LJD5" s="203"/>
      <c r="LJE5" s="197"/>
      <c r="LJF5" s="204"/>
      <c r="LJG5" s="199"/>
      <c r="LJH5" s="200"/>
      <c r="LJP5" s="200"/>
      <c r="LJS5" s="202"/>
      <c r="LJT5" s="202"/>
      <c r="LJU5" s="200"/>
      <c r="LJW5" s="203"/>
      <c r="LJY5" s="203"/>
      <c r="LJZ5" s="197"/>
      <c r="LKA5" s="204"/>
      <c r="LKB5" s="199"/>
      <c r="LKC5" s="200"/>
      <c r="LKK5" s="200"/>
      <c r="LKN5" s="202"/>
      <c r="LKO5" s="202"/>
      <c r="LKP5" s="200"/>
      <c r="LKR5" s="203"/>
      <c r="LKT5" s="203"/>
      <c r="LKU5" s="197"/>
      <c r="LKV5" s="204"/>
      <c r="LKW5" s="199"/>
      <c r="LKX5" s="200"/>
      <c r="LLF5" s="200"/>
      <c r="LLI5" s="202"/>
      <c r="LLJ5" s="202"/>
      <c r="LLK5" s="200"/>
      <c r="LLM5" s="203"/>
      <c r="LLO5" s="203"/>
      <c r="LLP5" s="197"/>
      <c r="LLQ5" s="204"/>
      <c r="LLR5" s="199"/>
      <c r="LLS5" s="200"/>
      <c r="LMA5" s="200"/>
      <c r="LMD5" s="202"/>
      <c r="LME5" s="202"/>
      <c r="LMF5" s="200"/>
      <c r="LMH5" s="203"/>
      <c r="LMJ5" s="203"/>
      <c r="LMK5" s="197"/>
      <c r="LML5" s="204"/>
      <c r="LMM5" s="199"/>
      <c r="LMN5" s="200"/>
      <c r="LMV5" s="200"/>
      <c r="LMY5" s="202"/>
      <c r="LMZ5" s="202"/>
      <c r="LNA5" s="200"/>
      <c r="LNC5" s="203"/>
      <c r="LNE5" s="203"/>
      <c r="LNF5" s="197"/>
      <c r="LNG5" s="204"/>
      <c r="LNH5" s="199"/>
      <c r="LNI5" s="200"/>
      <c r="LNQ5" s="200"/>
      <c r="LNT5" s="202"/>
      <c r="LNU5" s="202"/>
      <c r="LNV5" s="200"/>
      <c r="LNX5" s="203"/>
      <c r="LNZ5" s="203"/>
      <c r="LOA5" s="197"/>
      <c r="LOB5" s="204"/>
      <c r="LOC5" s="199"/>
      <c r="LOD5" s="200"/>
      <c r="LOL5" s="200"/>
      <c r="LOO5" s="202"/>
      <c r="LOP5" s="202"/>
      <c r="LOQ5" s="200"/>
      <c r="LOS5" s="203"/>
      <c r="LOU5" s="203"/>
      <c r="LOV5" s="197"/>
      <c r="LOW5" s="204"/>
      <c r="LOX5" s="199"/>
      <c r="LOY5" s="200"/>
      <c r="LPG5" s="200"/>
      <c r="LPJ5" s="202"/>
      <c r="LPK5" s="202"/>
      <c r="LPL5" s="200"/>
      <c r="LPN5" s="203"/>
      <c r="LPP5" s="203"/>
      <c r="LPQ5" s="197"/>
      <c r="LPR5" s="204"/>
      <c r="LPS5" s="199"/>
      <c r="LPT5" s="200"/>
      <c r="LQB5" s="200"/>
      <c r="LQE5" s="202"/>
      <c r="LQF5" s="202"/>
      <c r="LQG5" s="200"/>
      <c r="LQI5" s="203"/>
      <c r="LQK5" s="203"/>
      <c r="LQL5" s="197"/>
      <c r="LQM5" s="204"/>
      <c r="LQN5" s="199"/>
      <c r="LQO5" s="200"/>
      <c r="LQW5" s="200"/>
      <c r="LQZ5" s="202"/>
      <c r="LRA5" s="202"/>
      <c r="LRB5" s="200"/>
      <c r="LRD5" s="203"/>
      <c r="LRF5" s="203"/>
      <c r="LRG5" s="197"/>
      <c r="LRH5" s="204"/>
      <c r="LRI5" s="199"/>
      <c r="LRJ5" s="200"/>
      <c r="LRR5" s="200"/>
      <c r="LRU5" s="202"/>
      <c r="LRV5" s="202"/>
      <c r="LRW5" s="200"/>
      <c r="LRY5" s="203"/>
      <c r="LSA5" s="203"/>
      <c r="LSB5" s="197"/>
      <c r="LSC5" s="204"/>
      <c r="LSD5" s="199"/>
      <c r="LSE5" s="200"/>
      <c r="LSM5" s="200"/>
      <c r="LSP5" s="202"/>
      <c r="LSQ5" s="202"/>
      <c r="LSR5" s="200"/>
      <c r="LST5" s="203"/>
      <c r="LSV5" s="203"/>
      <c r="LSW5" s="197"/>
      <c r="LSX5" s="204"/>
      <c r="LSY5" s="199"/>
      <c r="LSZ5" s="200"/>
      <c r="LTH5" s="200"/>
      <c r="LTK5" s="202"/>
      <c r="LTL5" s="202"/>
      <c r="LTM5" s="200"/>
      <c r="LTO5" s="203"/>
      <c r="LTQ5" s="203"/>
      <c r="LTR5" s="197"/>
      <c r="LTS5" s="204"/>
      <c r="LTT5" s="199"/>
      <c r="LTU5" s="200"/>
      <c r="LUC5" s="200"/>
      <c r="LUF5" s="202"/>
      <c r="LUG5" s="202"/>
      <c r="LUH5" s="200"/>
      <c r="LUJ5" s="203"/>
      <c r="LUL5" s="203"/>
      <c r="LUM5" s="197"/>
      <c r="LUN5" s="204"/>
      <c r="LUO5" s="199"/>
      <c r="LUP5" s="200"/>
      <c r="LUX5" s="200"/>
      <c r="LVA5" s="202"/>
      <c r="LVB5" s="202"/>
      <c r="LVC5" s="200"/>
      <c r="LVE5" s="203"/>
      <c r="LVG5" s="203"/>
      <c r="LVH5" s="197"/>
      <c r="LVI5" s="204"/>
      <c r="LVJ5" s="199"/>
      <c r="LVK5" s="200"/>
      <c r="LVS5" s="200"/>
      <c r="LVV5" s="202"/>
      <c r="LVW5" s="202"/>
      <c r="LVX5" s="200"/>
      <c r="LVZ5" s="203"/>
      <c r="LWB5" s="203"/>
      <c r="LWC5" s="197"/>
      <c r="LWD5" s="204"/>
      <c r="LWE5" s="199"/>
      <c r="LWF5" s="200"/>
      <c r="LWN5" s="200"/>
      <c r="LWQ5" s="202"/>
      <c r="LWR5" s="202"/>
      <c r="LWS5" s="200"/>
      <c r="LWU5" s="203"/>
      <c r="LWW5" s="203"/>
      <c r="LWX5" s="197"/>
      <c r="LWY5" s="204"/>
      <c r="LWZ5" s="199"/>
      <c r="LXA5" s="200"/>
      <c r="LXI5" s="200"/>
      <c r="LXL5" s="202"/>
      <c r="LXM5" s="202"/>
      <c r="LXN5" s="200"/>
      <c r="LXP5" s="203"/>
      <c r="LXR5" s="203"/>
      <c r="LXS5" s="197"/>
      <c r="LXT5" s="204"/>
      <c r="LXU5" s="199"/>
      <c r="LXV5" s="200"/>
      <c r="LYD5" s="200"/>
      <c r="LYG5" s="202"/>
      <c r="LYH5" s="202"/>
      <c r="LYI5" s="200"/>
      <c r="LYK5" s="203"/>
      <c r="LYM5" s="203"/>
      <c r="LYN5" s="197"/>
      <c r="LYO5" s="204"/>
      <c r="LYP5" s="199"/>
      <c r="LYQ5" s="200"/>
      <c r="LYY5" s="200"/>
      <c r="LZB5" s="202"/>
      <c r="LZC5" s="202"/>
      <c r="LZD5" s="200"/>
      <c r="LZF5" s="203"/>
      <c r="LZH5" s="203"/>
      <c r="LZI5" s="197"/>
      <c r="LZJ5" s="204"/>
      <c r="LZK5" s="199"/>
      <c r="LZL5" s="200"/>
      <c r="LZT5" s="200"/>
      <c r="LZW5" s="202"/>
      <c r="LZX5" s="202"/>
      <c r="LZY5" s="200"/>
      <c r="MAA5" s="203"/>
      <c r="MAC5" s="203"/>
      <c r="MAD5" s="197"/>
      <c r="MAE5" s="204"/>
      <c r="MAF5" s="199"/>
      <c r="MAG5" s="200"/>
      <c r="MAO5" s="200"/>
      <c r="MAR5" s="202"/>
      <c r="MAS5" s="202"/>
      <c r="MAT5" s="200"/>
      <c r="MAV5" s="203"/>
      <c r="MAX5" s="203"/>
      <c r="MAY5" s="197"/>
      <c r="MAZ5" s="204"/>
      <c r="MBA5" s="199"/>
      <c r="MBB5" s="200"/>
      <c r="MBJ5" s="200"/>
      <c r="MBM5" s="202"/>
      <c r="MBN5" s="202"/>
      <c r="MBO5" s="200"/>
      <c r="MBQ5" s="203"/>
      <c r="MBS5" s="203"/>
      <c r="MBT5" s="197"/>
      <c r="MBU5" s="204"/>
      <c r="MBV5" s="199"/>
      <c r="MBW5" s="200"/>
      <c r="MCE5" s="200"/>
      <c r="MCH5" s="202"/>
      <c r="MCI5" s="202"/>
      <c r="MCJ5" s="200"/>
      <c r="MCL5" s="203"/>
      <c r="MCN5" s="203"/>
      <c r="MCO5" s="197"/>
      <c r="MCP5" s="204"/>
      <c r="MCQ5" s="199"/>
      <c r="MCR5" s="200"/>
      <c r="MCZ5" s="200"/>
      <c r="MDC5" s="202"/>
      <c r="MDD5" s="202"/>
      <c r="MDE5" s="200"/>
      <c r="MDG5" s="203"/>
      <c r="MDI5" s="203"/>
      <c r="MDJ5" s="197"/>
      <c r="MDK5" s="204"/>
      <c r="MDL5" s="199"/>
      <c r="MDM5" s="200"/>
      <c r="MDU5" s="200"/>
      <c r="MDX5" s="202"/>
      <c r="MDY5" s="202"/>
      <c r="MDZ5" s="200"/>
      <c r="MEB5" s="203"/>
      <c r="MED5" s="203"/>
      <c r="MEE5" s="197"/>
      <c r="MEF5" s="204"/>
      <c r="MEG5" s="199"/>
      <c r="MEH5" s="200"/>
      <c r="MEP5" s="200"/>
      <c r="MES5" s="202"/>
      <c r="MET5" s="202"/>
      <c r="MEU5" s="200"/>
      <c r="MEW5" s="203"/>
      <c r="MEY5" s="203"/>
      <c r="MEZ5" s="197"/>
      <c r="MFA5" s="204"/>
      <c r="MFB5" s="199"/>
      <c r="MFC5" s="200"/>
      <c r="MFK5" s="200"/>
      <c r="MFN5" s="202"/>
      <c r="MFO5" s="202"/>
      <c r="MFP5" s="200"/>
      <c r="MFR5" s="203"/>
      <c r="MFT5" s="203"/>
      <c r="MFU5" s="197"/>
      <c r="MFV5" s="204"/>
      <c r="MFW5" s="199"/>
      <c r="MFX5" s="200"/>
      <c r="MGF5" s="200"/>
      <c r="MGI5" s="202"/>
      <c r="MGJ5" s="202"/>
      <c r="MGK5" s="200"/>
      <c r="MGM5" s="203"/>
      <c r="MGO5" s="203"/>
      <c r="MGP5" s="197"/>
      <c r="MGQ5" s="204"/>
      <c r="MGR5" s="199"/>
      <c r="MGS5" s="200"/>
      <c r="MHA5" s="200"/>
      <c r="MHD5" s="202"/>
      <c r="MHE5" s="202"/>
      <c r="MHF5" s="200"/>
      <c r="MHH5" s="203"/>
      <c r="MHJ5" s="203"/>
      <c r="MHK5" s="197"/>
      <c r="MHL5" s="204"/>
      <c r="MHM5" s="199"/>
      <c r="MHN5" s="200"/>
      <c r="MHV5" s="200"/>
      <c r="MHY5" s="202"/>
      <c r="MHZ5" s="202"/>
      <c r="MIA5" s="200"/>
      <c r="MIC5" s="203"/>
      <c r="MIE5" s="203"/>
      <c r="MIF5" s="197"/>
      <c r="MIG5" s="204"/>
      <c r="MIH5" s="199"/>
      <c r="MII5" s="200"/>
      <c r="MIQ5" s="200"/>
      <c r="MIT5" s="202"/>
      <c r="MIU5" s="202"/>
      <c r="MIV5" s="200"/>
      <c r="MIX5" s="203"/>
      <c r="MIZ5" s="203"/>
      <c r="MJA5" s="197"/>
      <c r="MJB5" s="204"/>
      <c r="MJC5" s="199"/>
      <c r="MJD5" s="200"/>
      <c r="MJL5" s="200"/>
      <c r="MJO5" s="202"/>
      <c r="MJP5" s="202"/>
      <c r="MJQ5" s="200"/>
      <c r="MJS5" s="203"/>
      <c r="MJU5" s="203"/>
      <c r="MJV5" s="197"/>
      <c r="MJW5" s="204"/>
      <c r="MJX5" s="199"/>
      <c r="MJY5" s="200"/>
      <c r="MKG5" s="200"/>
      <c r="MKJ5" s="202"/>
      <c r="MKK5" s="202"/>
      <c r="MKL5" s="200"/>
      <c r="MKN5" s="203"/>
      <c r="MKP5" s="203"/>
      <c r="MKQ5" s="197"/>
      <c r="MKR5" s="204"/>
      <c r="MKS5" s="199"/>
      <c r="MKT5" s="200"/>
      <c r="MLB5" s="200"/>
      <c r="MLE5" s="202"/>
      <c r="MLF5" s="202"/>
      <c r="MLG5" s="200"/>
      <c r="MLI5" s="203"/>
      <c r="MLK5" s="203"/>
      <c r="MLL5" s="197"/>
      <c r="MLM5" s="204"/>
      <c r="MLN5" s="199"/>
      <c r="MLO5" s="200"/>
      <c r="MLW5" s="200"/>
      <c r="MLZ5" s="202"/>
      <c r="MMA5" s="202"/>
      <c r="MMB5" s="200"/>
      <c r="MMD5" s="203"/>
      <c r="MMF5" s="203"/>
      <c r="MMG5" s="197"/>
      <c r="MMH5" s="204"/>
      <c r="MMI5" s="199"/>
      <c r="MMJ5" s="200"/>
      <c r="MMR5" s="200"/>
      <c r="MMU5" s="202"/>
      <c r="MMV5" s="202"/>
      <c r="MMW5" s="200"/>
      <c r="MMY5" s="203"/>
      <c r="MNA5" s="203"/>
      <c r="MNB5" s="197"/>
      <c r="MNC5" s="204"/>
      <c r="MND5" s="199"/>
      <c r="MNE5" s="200"/>
      <c r="MNM5" s="200"/>
      <c r="MNP5" s="202"/>
      <c r="MNQ5" s="202"/>
      <c r="MNR5" s="200"/>
      <c r="MNT5" s="203"/>
      <c r="MNV5" s="203"/>
      <c r="MNW5" s="197"/>
      <c r="MNX5" s="204"/>
      <c r="MNY5" s="199"/>
      <c r="MNZ5" s="200"/>
      <c r="MOH5" s="200"/>
      <c r="MOK5" s="202"/>
      <c r="MOL5" s="202"/>
      <c r="MOM5" s="200"/>
      <c r="MOO5" s="203"/>
      <c r="MOQ5" s="203"/>
      <c r="MOR5" s="197"/>
      <c r="MOS5" s="204"/>
      <c r="MOT5" s="199"/>
      <c r="MOU5" s="200"/>
      <c r="MPC5" s="200"/>
      <c r="MPF5" s="202"/>
      <c r="MPG5" s="202"/>
      <c r="MPH5" s="200"/>
      <c r="MPJ5" s="203"/>
      <c r="MPL5" s="203"/>
      <c r="MPM5" s="197"/>
      <c r="MPN5" s="204"/>
      <c r="MPO5" s="199"/>
      <c r="MPP5" s="200"/>
      <c r="MPX5" s="200"/>
      <c r="MQA5" s="202"/>
      <c r="MQB5" s="202"/>
      <c r="MQC5" s="200"/>
      <c r="MQE5" s="203"/>
      <c r="MQG5" s="203"/>
      <c r="MQH5" s="197"/>
      <c r="MQI5" s="204"/>
      <c r="MQJ5" s="199"/>
      <c r="MQK5" s="200"/>
      <c r="MQS5" s="200"/>
      <c r="MQV5" s="202"/>
      <c r="MQW5" s="202"/>
      <c r="MQX5" s="200"/>
      <c r="MQZ5" s="203"/>
      <c r="MRB5" s="203"/>
      <c r="MRC5" s="197"/>
      <c r="MRD5" s="204"/>
      <c r="MRE5" s="199"/>
      <c r="MRF5" s="200"/>
      <c r="MRN5" s="200"/>
      <c r="MRQ5" s="202"/>
      <c r="MRR5" s="202"/>
      <c r="MRS5" s="200"/>
      <c r="MRU5" s="203"/>
      <c r="MRW5" s="203"/>
      <c r="MRX5" s="197"/>
      <c r="MRY5" s="204"/>
      <c r="MRZ5" s="199"/>
      <c r="MSA5" s="200"/>
      <c r="MSI5" s="200"/>
      <c r="MSL5" s="202"/>
      <c r="MSM5" s="202"/>
      <c r="MSN5" s="200"/>
      <c r="MSP5" s="203"/>
      <c r="MSR5" s="203"/>
      <c r="MSS5" s="197"/>
      <c r="MST5" s="204"/>
      <c r="MSU5" s="199"/>
      <c r="MSV5" s="200"/>
      <c r="MTD5" s="200"/>
      <c r="MTG5" s="202"/>
      <c r="MTH5" s="202"/>
      <c r="MTI5" s="200"/>
      <c r="MTK5" s="203"/>
      <c r="MTM5" s="203"/>
      <c r="MTN5" s="197"/>
      <c r="MTO5" s="204"/>
      <c r="MTP5" s="199"/>
      <c r="MTQ5" s="200"/>
      <c r="MTY5" s="200"/>
      <c r="MUB5" s="202"/>
      <c r="MUC5" s="202"/>
      <c r="MUD5" s="200"/>
      <c r="MUF5" s="203"/>
      <c r="MUH5" s="203"/>
      <c r="MUI5" s="197"/>
      <c r="MUJ5" s="204"/>
      <c r="MUK5" s="199"/>
      <c r="MUL5" s="200"/>
      <c r="MUT5" s="200"/>
      <c r="MUW5" s="202"/>
      <c r="MUX5" s="202"/>
      <c r="MUY5" s="200"/>
      <c r="MVA5" s="203"/>
      <c r="MVC5" s="203"/>
      <c r="MVD5" s="197"/>
      <c r="MVE5" s="204"/>
      <c r="MVF5" s="199"/>
      <c r="MVG5" s="200"/>
      <c r="MVO5" s="200"/>
      <c r="MVR5" s="202"/>
      <c r="MVS5" s="202"/>
      <c r="MVT5" s="200"/>
      <c r="MVV5" s="203"/>
      <c r="MVX5" s="203"/>
      <c r="MVY5" s="197"/>
      <c r="MVZ5" s="204"/>
      <c r="MWA5" s="199"/>
      <c r="MWB5" s="200"/>
      <c r="MWJ5" s="200"/>
      <c r="MWM5" s="202"/>
      <c r="MWN5" s="202"/>
      <c r="MWO5" s="200"/>
      <c r="MWQ5" s="203"/>
      <c r="MWS5" s="203"/>
      <c r="MWT5" s="197"/>
      <c r="MWU5" s="204"/>
      <c r="MWV5" s="199"/>
      <c r="MWW5" s="200"/>
      <c r="MXE5" s="200"/>
      <c r="MXH5" s="202"/>
      <c r="MXI5" s="202"/>
      <c r="MXJ5" s="200"/>
      <c r="MXL5" s="203"/>
      <c r="MXN5" s="203"/>
      <c r="MXO5" s="197"/>
      <c r="MXP5" s="204"/>
      <c r="MXQ5" s="199"/>
      <c r="MXR5" s="200"/>
      <c r="MXZ5" s="200"/>
      <c r="MYC5" s="202"/>
      <c r="MYD5" s="202"/>
      <c r="MYE5" s="200"/>
      <c r="MYG5" s="203"/>
      <c r="MYI5" s="203"/>
      <c r="MYJ5" s="197"/>
      <c r="MYK5" s="204"/>
      <c r="MYL5" s="199"/>
      <c r="MYM5" s="200"/>
      <c r="MYU5" s="200"/>
      <c r="MYX5" s="202"/>
      <c r="MYY5" s="202"/>
      <c r="MYZ5" s="200"/>
      <c r="MZB5" s="203"/>
      <c r="MZD5" s="203"/>
      <c r="MZE5" s="197"/>
      <c r="MZF5" s="204"/>
      <c r="MZG5" s="199"/>
      <c r="MZH5" s="200"/>
      <c r="MZP5" s="200"/>
      <c r="MZS5" s="202"/>
      <c r="MZT5" s="202"/>
      <c r="MZU5" s="200"/>
      <c r="MZW5" s="203"/>
      <c r="MZY5" s="203"/>
      <c r="MZZ5" s="197"/>
      <c r="NAA5" s="204"/>
      <c r="NAB5" s="199"/>
      <c r="NAC5" s="200"/>
      <c r="NAK5" s="200"/>
      <c r="NAN5" s="202"/>
      <c r="NAO5" s="202"/>
      <c r="NAP5" s="200"/>
      <c r="NAR5" s="203"/>
      <c r="NAT5" s="203"/>
      <c r="NAU5" s="197"/>
      <c r="NAV5" s="204"/>
      <c r="NAW5" s="199"/>
      <c r="NAX5" s="200"/>
      <c r="NBF5" s="200"/>
      <c r="NBI5" s="202"/>
      <c r="NBJ5" s="202"/>
      <c r="NBK5" s="200"/>
      <c r="NBM5" s="203"/>
      <c r="NBO5" s="203"/>
      <c r="NBP5" s="197"/>
      <c r="NBQ5" s="204"/>
      <c r="NBR5" s="199"/>
      <c r="NBS5" s="200"/>
      <c r="NCA5" s="200"/>
      <c r="NCD5" s="202"/>
      <c r="NCE5" s="202"/>
      <c r="NCF5" s="200"/>
      <c r="NCH5" s="203"/>
      <c r="NCJ5" s="203"/>
      <c r="NCK5" s="197"/>
      <c r="NCL5" s="204"/>
      <c r="NCM5" s="199"/>
      <c r="NCN5" s="200"/>
      <c r="NCV5" s="200"/>
      <c r="NCY5" s="202"/>
      <c r="NCZ5" s="202"/>
      <c r="NDA5" s="200"/>
      <c r="NDC5" s="203"/>
      <c r="NDE5" s="203"/>
      <c r="NDF5" s="197"/>
      <c r="NDG5" s="204"/>
      <c r="NDH5" s="199"/>
      <c r="NDI5" s="200"/>
      <c r="NDQ5" s="200"/>
      <c r="NDT5" s="202"/>
      <c r="NDU5" s="202"/>
      <c r="NDV5" s="200"/>
      <c r="NDX5" s="203"/>
      <c r="NDZ5" s="203"/>
      <c r="NEA5" s="197"/>
      <c r="NEB5" s="204"/>
      <c r="NEC5" s="199"/>
      <c r="NED5" s="200"/>
      <c r="NEL5" s="200"/>
      <c r="NEO5" s="202"/>
      <c r="NEP5" s="202"/>
      <c r="NEQ5" s="200"/>
      <c r="NES5" s="203"/>
      <c r="NEU5" s="203"/>
      <c r="NEV5" s="197"/>
      <c r="NEW5" s="204"/>
      <c r="NEX5" s="199"/>
      <c r="NEY5" s="200"/>
      <c r="NFG5" s="200"/>
      <c r="NFJ5" s="202"/>
      <c r="NFK5" s="202"/>
      <c r="NFL5" s="200"/>
      <c r="NFN5" s="203"/>
      <c r="NFP5" s="203"/>
      <c r="NFQ5" s="197"/>
      <c r="NFR5" s="204"/>
      <c r="NFS5" s="199"/>
      <c r="NFT5" s="200"/>
      <c r="NGB5" s="200"/>
      <c r="NGE5" s="202"/>
      <c r="NGF5" s="202"/>
      <c r="NGG5" s="200"/>
      <c r="NGI5" s="203"/>
      <c r="NGK5" s="203"/>
      <c r="NGL5" s="197"/>
      <c r="NGM5" s="204"/>
      <c r="NGN5" s="199"/>
      <c r="NGO5" s="200"/>
      <c r="NGW5" s="200"/>
      <c r="NGZ5" s="202"/>
      <c r="NHA5" s="202"/>
      <c r="NHB5" s="200"/>
      <c r="NHD5" s="203"/>
      <c r="NHF5" s="203"/>
      <c r="NHG5" s="197"/>
      <c r="NHH5" s="204"/>
      <c r="NHI5" s="199"/>
      <c r="NHJ5" s="200"/>
      <c r="NHR5" s="200"/>
      <c r="NHU5" s="202"/>
      <c r="NHV5" s="202"/>
      <c r="NHW5" s="200"/>
      <c r="NHY5" s="203"/>
      <c r="NIA5" s="203"/>
      <c r="NIB5" s="197"/>
      <c r="NIC5" s="204"/>
      <c r="NID5" s="199"/>
      <c r="NIE5" s="200"/>
      <c r="NIM5" s="200"/>
      <c r="NIP5" s="202"/>
      <c r="NIQ5" s="202"/>
      <c r="NIR5" s="200"/>
      <c r="NIT5" s="203"/>
      <c r="NIV5" s="203"/>
      <c r="NIW5" s="197"/>
      <c r="NIX5" s="204"/>
      <c r="NIY5" s="199"/>
      <c r="NIZ5" s="200"/>
      <c r="NJH5" s="200"/>
      <c r="NJK5" s="202"/>
      <c r="NJL5" s="202"/>
      <c r="NJM5" s="200"/>
      <c r="NJO5" s="203"/>
      <c r="NJQ5" s="203"/>
      <c r="NJR5" s="197"/>
      <c r="NJS5" s="204"/>
      <c r="NJT5" s="199"/>
      <c r="NJU5" s="200"/>
      <c r="NKC5" s="200"/>
      <c r="NKF5" s="202"/>
      <c r="NKG5" s="202"/>
      <c r="NKH5" s="200"/>
      <c r="NKJ5" s="203"/>
      <c r="NKL5" s="203"/>
      <c r="NKM5" s="197"/>
      <c r="NKN5" s="204"/>
      <c r="NKO5" s="199"/>
      <c r="NKP5" s="200"/>
      <c r="NKX5" s="200"/>
      <c r="NLA5" s="202"/>
      <c r="NLB5" s="202"/>
      <c r="NLC5" s="200"/>
      <c r="NLE5" s="203"/>
      <c r="NLG5" s="203"/>
      <c r="NLH5" s="197"/>
      <c r="NLI5" s="204"/>
      <c r="NLJ5" s="199"/>
      <c r="NLK5" s="200"/>
      <c r="NLS5" s="200"/>
      <c r="NLV5" s="202"/>
      <c r="NLW5" s="202"/>
      <c r="NLX5" s="200"/>
      <c r="NLZ5" s="203"/>
      <c r="NMB5" s="203"/>
      <c r="NMC5" s="197"/>
      <c r="NMD5" s="204"/>
      <c r="NME5" s="199"/>
      <c r="NMF5" s="200"/>
      <c r="NMN5" s="200"/>
      <c r="NMQ5" s="202"/>
      <c r="NMR5" s="202"/>
      <c r="NMS5" s="200"/>
      <c r="NMU5" s="203"/>
      <c r="NMW5" s="203"/>
      <c r="NMX5" s="197"/>
      <c r="NMY5" s="204"/>
      <c r="NMZ5" s="199"/>
      <c r="NNA5" s="200"/>
      <c r="NNI5" s="200"/>
      <c r="NNL5" s="202"/>
      <c r="NNM5" s="202"/>
      <c r="NNN5" s="200"/>
      <c r="NNP5" s="203"/>
      <c r="NNR5" s="203"/>
      <c r="NNS5" s="197"/>
      <c r="NNT5" s="204"/>
      <c r="NNU5" s="199"/>
      <c r="NNV5" s="200"/>
      <c r="NOD5" s="200"/>
      <c r="NOG5" s="202"/>
      <c r="NOH5" s="202"/>
      <c r="NOI5" s="200"/>
      <c r="NOK5" s="203"/>
      <c r="NOM5" s="203"/>
      <c r="NON5" s="197"/>
      <c r="NOO5" s="204"/>
      <c r="NOP5" s="199"/>
      <c r="NOQ5" s="200"/>
      <c r="NOY5" s="200"/>
      <c r="NPB5" s="202"/>
      <c r="NPC5" s="202"/>
      <c r="NPD5" s="200"/>
      <c r="NPF5" s="203"/>
      <c r="NPH5" s="203"/>
      <c r="NPI5" s="197"/>
      <c r="NPJ5" s="204"/>
      <c r="NPK5" s="199"/>
      <c r="NPL5" s="200"/>
      <c r="NPT5" s="200"/>
      <c r="NPW5" s="202"/>
      <c r="NPX5" s="202"/>
      <c r="NPY5" s="200"/>
      <c r="NQA5" s="203"/>
      <c r="NQC5" s="203"/>
      <c r="NQD5" s="197"/>
      <c r="NQE5" s="204"/>
      <c r="NQF5" s="199"/>
      <c r="NQG5" s="200"/>
      <c r="NQO5" s="200"/>
      <c r="NQR5" s="202"/>
      <c r="NQS5" s="202"/>
      <c r="NQT5" s="200"/>
      <c r="NQV5" s="203"/>
      <c r="NQX5" s="203"/>
      <c r="NQY5" s="197"/>
      <c r="NQZ5" s="204"/>
      <c r="NRA5" s="199"/>
      <c r="NRB5" s="200"/>
      <c r="NRJ5" s="200"/>
      <c r="NRM5" s="202"/>
      <c r="NRN5" s="202"/>
      <c r="NRO5" s="200"/>
      <c r="NRQ5" s="203"/>
      <c r="NRS5" s="203"/>
      <c r="NRT5" s="197"/>
      <c r="NRU5" s="204"/>
      <c r="NRV5" s="199"/>
      <c r="NRW5" s="200"/>
      <c r="NSE5" s="200"/>
      <c r="NSH5" s="202"/>
      <c r="NSI5" s="202"/>
      <c r="NSJ5" s="200"/>
      <c r="NSL5" s="203"/>
      <c r="NSN5" s="203"/>
      <c r="NSO5" s="197"/>
      <c r="NSP5" s="204"/>
      <c r="NSQ5" s="199"/>
      <c r="NSR5" s="200"/>
      <c r="NSZ5" s="200"/>
      <c r="NTC5" s="202"/>
      <c r="NTD5" s="202"/>
      <c r="NTE5" s="200"/>
      <c r="NTG5" s="203"/>
      <c r="NTI5" s="203"/>
      <c r="NTJ5" s="197"/>
      <c r="NTK5" s="204"/>
      <c r="NTL5" s="199"/>
      <c r="NTM5" s="200"/>
      <c r="NTU5" s="200"/>
      <c r="NTX5" s="202"/>
      <c r="NTY5" s="202"/>
      <c r="NTZ5" s="200"/>
      <c r="NUB5" s="203"/>
      <c r="NUD5" s="203"/>
      <c r="NUE5" s="197"/>
      <c r="NUF5" s="204"/>
      <c r="NUG5" s="199"/>
      <c r="NUH5" s="200"/>
      <c r="NUP5" s="200"/>
      <c r="NUS5" s="202"/>
      <c r="NUT5" s="202"/>
      <c r="NUU5" s="200"/>
      <c r="NUW5" s="203"/>
      <c r="NUY5" s="203"/>
      <c r="NUZ5" s="197"/>
      <c r="NVA5" s="204"/>
      <c r="NVB5" s="199"/>
      <c r="NVC5" s="200"/>
      <c r="NVK5" s="200"/>
      <c r="NVN5" s="202"/>
      <c r="NVO5" s="202"/>
      <c r="NVP5" s="200"/>
      <c r="NVR5" s="203"/>
      <c r="NVT5" s="203"/>
      <c r="NVU5" s="197"/>
      <c r="NVV5" s="204"/>
      <c r="NVW5" s="199"/>
      <c r="NVX5" s="200"/>
      <c r="NWF5" s="200"/>
      <c r="NWI5" s="202"/>
      <c r="NWJ5" s="202"/>
      <c r="NWK5" s="200"/>
      <c r="NWM5" s="203"/>
      <c r="NWO5" s="203"/>
      <c r="NWP5" s="197"/>
      <c r="NWQ5" s="204"/>
      <c r="NWR5" s="199"/>
      <c r="NWS5" s="200"/>
      <c r="NXA5" s="200"/>
      <c r="NXD5" s="202"/>
      <c r="NXE5" s="202"/>
      <c r="NXF5" s="200"/>
      <c r="NXH5" s="203"/>
      <c r="NXJ5" s="203"/>
      <c r="NXK5" s="197"/>
      <c r="NXL5" s="204"/>
      <c r="NXM5" s="199"/>
      <c r="NXN5" s="200"/>
      <c r="NXV5" s="200"/>
      <c r="NXY5" s="202"/>
      <c r="NXZ5" s="202"/>
      <c r="NYA5" s="200"/>
      <c r="NYC5" s="203"/>
      <c r="NYE5" s="203"/>
      <c r="NYF5" s="197"/>
      <c r="NYG5" s="204"/>
      <c r="NYH5" s="199"/>
      <c r="NYI5" s="200"/>
      <c r="NYQ5" s="200"/>
      <c r="NYT5" s="202"/>
      <c r="NYU5" s="202"/>
      <c r="NYV5" s="200"/>
      <c r="NYX5" s="203"/>
      <c r="NYZ5" s="203"/>
      <c r="NZA5" s="197"/>
      <c r="NZB5" s="204"/>
      <c r="NZC5" s="199"/>
      <c r="NZD5" s="200"/>
      <c r="NZL5" s="200"/>
      <c r="NZO5" s="202"/>
      <c r="NZP5" s="202"/>
      <c r="NZQ5" s="200"/>
      <c r="NZS5" s="203"/>
      <c r="NZU5" s="203"/>
      <c r="NZV5" s="197"/>
      <c r="NZW5" s="204"/>
      <c r="NZX5" s="199"/>
      <c r="NZY5" s="200"/>
      <c r="OAG5" s="200"/>
      <c r="OAJ5" s="202"/>
      <c r="OAK5" s="202"/>
      <c r="OAL5" s="200"/>
      <c r="OAN5" s="203"/>
      <c r="OAP5" s="203"/>
      <c r="OAQ5" s="197"/>
      <c r="OAR5" s="204"/>
      <c r="OAS5" s="199"/>
      <c r="OAT5" s="200"/>
      <c r="OBB5" s="200"/>
      <c r="OBE5" s="202"/>
      <c r="OBF5" s="202"/>
      <c r="OBG5" s="200"/>
      <c r="OBI5" s="203"/>
      <c r="OBK5" s="203"/>
      <c r="OBL5" s="197"/>
      <c r="OBM5" s="204"/>
      <c r="OBN5" s="199"/>
      <c r="OBO5" s="200"/>
      <c r="OBW5" s="200"/>
      <c r="OBZ5" s="202"/>
      <c r="OCA5" s="202"/>
      <c r="OCB5" s="200"/>
      <c r="OCD5" s="203"/>
      <c r="OCF5" s="203"/>
      <c r="OCG5" s="197"/>
      <c r="OCH5" s="204"/>
      <c r="OCI5" s="199"/>
      <c r="OCJ5" s="200"/>
      <c r="OCR5" s="200"/>
      <c r="OCU5" s="202"/>
      <c r="OCV5" s="202"/>
      <c r="OCW5" s="200"/>
      <c r="OCY5" s="203"/>
      <c r="ODA5" s="203"/>
      <c r="ODB5" s="197"/>
      <c r="ODC5" s="204"/>
      <c r="ODD5" s="199"/>
      <c r="ODE5" s="200"/>
      <c r="ODM5" s="200"/>
      <c r="ODP5" s="202"/>
      <c r="ODQ5" s="202"/>
      <c r="ODR5" s="200"/>
      <c r="ODT5" s="203"/>
      <c r="ODV5" s="203"/>
      <c r="ODW5" s="197"/>
      <c r="ODX5" s="204"/>
      <c r="ODY5" s="199"/>
      <c r="ODZ5" s="200"/>
      <c r="OEH5" s="200"/>
      <c r="OEK5" s="202"/>
      <c r="OEL5" s="202"/>
      <c r="OEM5" s="200"/>
      <c r="OEO5" s="203"/>
      <c r="OEQ5" s="203"/>
      <c r="OER5" s="197"/>
      <c r="OES5" s="204"/>
      <c r="OET5" s="199"/>
      <c r="OEU5" s="200"/>
      <c r="OFC5" s="200"/>
      <c r="OFF5" s="202"/>
      <c r="OFG5" s="202"/>
      <c r="OFH5" s="200"/>
      <c r="OFJ5" s="203"/>
      <c r="OFL5" s="203"/>
      <c r="OFM5" s="197"/>
      <c r="OFN5" s="204"/>
      <c r="OFO5" s="199"/>
      <c r="OFP5" s="200"/>
      <c r="OFX5" s="200"/>
      <c r="OGA5" s="202"/>
      <c r="OGB5" s="202"/>
      <c r="OGC5" s="200"/>
      <c r="OGE5" s="203"/>
      <c r="OGG5" s="203"/>
      <c r="OGH5" s="197"/>
      <c r="OGI5" s="204"/>
      <c r="OGJ5" s="199"/>
      <c r="OGK5" s="200"/>
      <c r="OGS5" s="200"/>
      <c r="OGV5" s="202"/>
      <c r="OGW5" s="202"/>
      <c r="OGX5" s="200"/>
      <c r="OGZ5" s="203"/>
      <c r="OHB5" s="203"/>
      <c r="OHC5" s="197"/>
      <c r="OHD5" s="204"/>
      <c r="OHE5" s="199"/>
      <c r="OHF5" s="200"/>
      <c r="OHN5" s="200"/>
      <c r="OHQ5" s="202"/>
      <c r="OHR5" s="202"/>
      <c r="OHS5" s="200"/>
      <c r="OHU5" s="203"/>
      <c r="OHW5" s="203"/>
      <c r="OHX5" s="197"/>
      <c r="OHY5" s="204"/>
      <c r="OHZ5" s="199"/>
      <c r="OIA5" s="200"/>
      <c r="OII5" s="200"/>
      <c r="OIL5" s="202"/>
      <c r="OIM5" s="202"/>
      <c r="OIN5" s="200"/>
      <c r="OIP5" s="203"/>
      <c r="OIR5" s="203"/>
      <c r="OIS5" s="197"/>
      <c r="OIT5" s="204"/>
      <c r="OIU5" s="199"/>
      <c r="OIV5" s="200"/>
      <c r="OJD5" s="200"/>
      <c r="OJG5" s="202"/>
      <c r="OJH5" s="202"/>
      <c r="OJI5" s="200"/>
      <c r="OJK5" s="203"/>
      <c r="OJM5" s="203"/>
      <c r="OJN5" s="197"/>
      <c r="OJO5" s="204"/>
      <c r="OJP5" s="199"/>
      <c r="OJQ5" s="200"/>
      <c r="OJY5" s="200"/>
      <c r="OKB5" s="202"/>
      <c r="OKC5" s="202"/>
      <c r="OKD5" s="200"/>
      <c r="OKF5" s="203"/>
      <c r="OKH5" s="203"/>
      <c r="OKI5" s="197"/>
      <c r="OKJ5" s="204"/>
      <c r="OKK5" s="199"/>
      <c r="OKL5" s="200"/>
      <c r="OKT5" s="200"/>
      <c r="OKW5" s="202"/>
      <c r="OKX5" s="202"/>
      <c r="OKY5" s="200"/>
      <c r="OLA5" s="203"/>
      <c r="OLC5" s="203"/>
      <c r="OLD5" s="197"/>
      <c r="OLE5" s="204"/>
      <c r="OLF5" s="199"/>
      <c r="OLG5" s="200"/>
      <c r="OLO5" s="200"/>
      <c r="OLR5" s="202"/>
      <c r="OLS5" s="202"/>
      <c r="OLT5" s="200"/>
      <c r="OLV5" s="203"/>
      <c r="OLX5" s="203"/>
      <c r="OLY5" s="197"/>
      <c r="OLZ5" s="204"/>
      <c r="OMA5" s="199"/>
      <c r="OMB5" s="200"/>
      <c r="OMJ5" s="200"/>
      <c r="OMM5" s="202"/>
      <c r="OMN5" s="202"/>
      <c r="OMO5" s="200"/>
      <c r="OMQ5" s="203"/>
      <c r="OMS5" s="203"/>
      <c r="OMT5" s="197"/>
      <c r="OMU5" s="204"/>
      <c r="OMV5" s="199"/>
      <c r="OMW5" s="200"/>
      <c r="ONE5" s="200"/>
      <c r="ONH5" s="202"/>
      <c r="ONI5" s="202"/>
      <c r="ONJ5" s="200"/>
      <c r="ONL5" s="203"/>
      <c r="ONN5" s="203"/>
      <c r="ONO5" s="197"/>
      <c r="ONP5" s="204"/>
      <c r="ONQ5" s="199"/>
      <c r="ONR5" s="200"/>
      <c r="ONZ5" s="200"/>
      <c r="OOC5" s="202"/>
      <c r="OOD5" s="202"/>
      <c r="OOE5" s="200"/>
      <c r="OOG5" s="203"/>
      <c r="OOI5" s="203"/>
      <c r="OOJ5" s="197"/>
      <c r="OOK5" s="204"/>
      <c r="OOL5" s="199"/>
      <c r="OOM5" s="200"/>
      <c r="OOU5" s="200"/>
      <c r="OOX5" s="202"/>
      <c r="OOY5" s="202"/>
      <c r="OOZ5" s="200"/>
      <c r="OPB5" s="203"/>
      <c r="OPD5" s="203"/>
      <c r="OPE5" s="197"/>
      <c r="OPF5" s="204"/>
      <c r="OPG5" s="199"/>
      <c r="OPH5" s="200"/>
      <c r="OPP5" s="200"/>
      <c r="OPS5" s="202"/>
      <c r="OPT5" s="202"/>
      <c r="OPU5" s="200"/>
      <c r="OPW5" s="203"/>
      <c r="OPY5" s="203"/>
      <c r="OPZ5" s="197"/>
      <c r="OQA5" s="204"/>
      <c r="OQB5" s="199"/>
      <c r="OQC5" s="200"/>
      <c r="OQK5" s="200"/>
      <c r="OQN5" s="202"/>
      <c r="OQO5" s="202"/>
      <c r="OQP5" s="200"/>
      <c r="OQR5" s="203"/>
      <c r="OQT5" s="203"/>
      <c r="OQU5" s="197"/>
      <c r="OQV5" s="204"/>
      <c r="OQW5" s="199"/>
      <c r="OQX5" s="200"/>
      <c r="ORF5" s="200"/>
      <c r="ORI5" s="202"/>
      <c r="ORJ5" s="202"/>
      <c r="ORK5" s="200"/>
      <c r="ORM5" s="203"/>
      <c r="ORO5" s="203"/>
      <c r="ORP5" s="197"/>
      <c r="ORQ5" s="204"/>
      <c r="ORR5" s="199"/>
      <c r="ORS5" s="200"/>
      <c r="OSA5" s="200"/>
      <c r="OSD5" s="202"/>
      <c r="OSE5" s="202"/>
      <c r="OSF5" s="200"/>
      <c r="OSH5" s="203"/>
      <c r="OSJ5" s="203"/>
      <c r="OSK5" s="197"/>
      <c r="OSL5" s="204"/>
      <c r="OSM5" s="199"/>
      <c r="OSN5" s="200"/>
      <c r="OSV5" s="200"/>
      <c r="OSY5" s="202"/>
      <c r="OSZ5" s="202"/>
      <c r="OTA5" s="200"/>
      <c r="OTC5" s="203"/>
      <c r="OTE5" s="203"/>
      <c r="OTF5" s="197"/>
      <c r="OTG5" s="204"/>
      <c r="OTH5" s="199"/>
      <c r="OTI5" s="200"/>
      <c r="OTQ5" s="200"/>
      <c r="OTT5" s="202"/>
      <c r="OTU5" s="202"/>
      <c r="OTV5" s="200"/>
      <c r="OTX5" s="203"/>
      <c r="OTZ5" s="203"/>
      <c r="OUA5" s="197"/>
      <c r="OUB5" s="204"/>
      <c r="OUC5" s="199"/>
      <c r="OUD5" s="200"/>
      <c r="OUL5" s="200"/>
      <c r="OUO5" s="202"/>
      <c r="OUP5" s="202"/>
      <c r="OUQ5" s="200"/>
      <c r="OUS5" s="203"/>
      <c r="OUU5" s="203"/>
      <c r="OUV5" s="197"/>
      <c r="OUW5" s="204"/>
      <c r="OUX5" s="199"/>
      <c r="OUY5" s="200"/>
      <c r="OVG5" s="200"/>
      <c r="OVJ5" s="202"/>
      <c r="OVK5" s="202"/>
      <c r="OVL5" s="200"/>
      <c r="OVN5" s="203"/>
      <c r="OVP5" s="203"/>
      <c r="OVQ5" s="197"/>
      <c r="OVR5" s="204"/>
      <c r="OVS5" s="199"/>
      <c r="OVT5" s="200"/>
      <c r="OWB5" s="200"/>
      <c r="OWE5" s="202"/>
      <c r="OWF5" s="202"/>
      <c r="OWG5" s="200"/>
      <c r="OWI5" s="203"/>
      <c r="OWK5" s="203"/>
      <c r="OWL5" s="197"/>
      <c r="OWM5" s="204"/>
      <c r="OWN5" s="199"/>
      <c r="OWO5" s="200"/>
      <c r="OWW5" s="200"/>
      <c r="OWZ5" s="202"/>
      <c r="OXA5" s="202"/>
      <c r="OXB5" s="200"/>
      <c r="OXD5" s="203"/>
      <c r="OXF5" s="203"/>
      <c r="OXG5" s="197"/>
      <c r="OXH5" s="204"/>
      <c r="OXI5" s="199"/>
      <c r="OXJ5" s="200"/>
      <c r="OXR5" s="200"/>
      <c r="OXU5" s="202"/>
      <c r="OXV5" s="202"/>
      <c r="OXW5" s="200"/>
      <c r="OXY5" s="203"/>
      <c r="OYA5" s="203"/>
      <c r="OYB5" s="197"/>
      <c r="OYC5" s="204"/>
      <c r="OYD5" s="199"/>
      <c r="OYE5" s="200"/>
      <c r="OYM5" s="200"/>
      <c r="OYP5" s="202"/>
      <c r="OYQ5" s="202"/>
      <c r="OYR5" s="200"/>
      <c r="OYT5" s="203"/>
      <c r="OYV5" s="203"/>
      <c r="OYW5" s="197"/>
      <c r="OYX5" s="204"/>
      <c r="OYY5" s="199"/>
      <c r="OYZ5" s="200"/>
      <c r="OZH5" s="200"/>
      <c r="OZK5" s="202"/>
      <c r="OZL5" s="202"/>
      <c r="OZM5" s="200"/>
      <c r="OZO5" s="203"/>
      <c r="OZQ5" s="203"/>
      <c r="OZR5" s="197"/>
      <c r="OZS5" s="204"/>
      <c r="OZT5" s="199"/>
      <c r="OZU5" s="200"/>
      <c r="PAC5" s="200"/>
      <c r="PAF5" s="202"/>
      <c r="PAG5" s="202"/>
      <c r="PAH5" s="200"/>
      <c r="PAJ5" s="203"/>
      <c r="PAL5" s="203"/>
      <c r="PAM5" s="197"/>
      <c r="PAN5" s="204"/>
      <c r="PAO5" s="199"/>
      <c r="PAP5" s="200"/>
      <c r="PAX5" s="200"/>
      <c r="PBA5" s="202"/>
      <c r="PBB5" s="202"/>
      <c r="PBC5" s="200"/>
      <c r="PBE5" s="203"/>
      <c r="PBG5" s="203"/>
      <c r="PBH5" s="197"/>
      <c r="PBI5" s="204"/>
      <c r="PBJ5" s="199"/>
      <c r="PBK5" s="200"/>
      <c r="PBS5" s="200"/>
      <c r="PBV5" s="202"/>
      <c r="PBW5" s="202"/>
      <c r="PBX5" s="200"/>
      <c r="PBZ5" s="203"/>
      <c r="PCB5" s="203"/>
      <c r="PCC5" s="197"/>
      <c r="PCD5" s="204"/>
      <c r="PCE5" s="199"/>
      <c r="PCF5" s="200"/>
      <c r="PCN5" s="200"/>
      <c r="PCQ5" s="202"/>
      <c r="PCR5" s="202"/>
      <c r="PCS5" s="200"/>
      <c r="PCU5" s="203"/>
      <c r="PCW5" s="203"/>
      <c r="PCX5" s="197"/>
      <c r="PCY5" s="204"/>
      <c r="PCZ5" s="199"/>
      <c r="PDA5" s="200"/>
      <c r="PDI5" s="200"/>
      <c r="PDL5" s="202"/>
      <c r="PDM5" s="202"/>
      <c r="PDN5" s="200"/>
      <c r="PDP5" s="203"/>
      <c r="PDR5" s="203"/>
      <c r="PDS5" s="197"/>
      <c r="PDT5" s="204"/>
      <c r="PDU5" s="199"/>
      <c r="PDV5" s="200"/>
      <c r="PED5" s="200"/>
      <c r="PEG5" s="202"/>
      <c r="PEH5" s="202"/>
      <c r="PEI5" s="200"/>
      <c r="PEK5" s="203"/>
      <c r="PEM5" s="203"/>
      <c r="PEN5" s="197"/>
      <c r="PEO5" s="204"/>
      <c r="PEP5" s="199"/>
      <c r="PEQ5" s="200"/>
      <c r="PEY5" s="200"/>
      <c r="PFB5" s="202"/>
      <c r="PFC5" s="202"/>
      <c r="PFD5" s="200"/>
      <c r="PFF5" s="203"/>
      <c r="PFH5" s="203"/>
      <c r="PFI5" s="197"/>
      <c r="PFJ5" s="204"/>
      <c r="PFK5" s="199"/>
      <c r="PFL5" s="200"/>
      <c r="PFT5" s="200"/>
      <c r="PFW5" s="202"/>
      <c r="PFX5" s="202"/>
      <c r="PFY5" s="200"/>
      <c r="PGA5" s="203"/>
      <c r="PGC5" s="203"/>
      <c r="PGD5" s="197"/>
      <c r="PGE5" s="204"/>
      <c r="PGF5" s="199"/>
      <c r="PGG5" s="200"/>
      <c r="PGO5" s="200"/>
      <c r="PGR5" s="202"/>
      <c r="PGS5" s="202"/>
      <c r="PGT5" s="200"/>
      <c r="PGV5" s="203"/>
      <c r="PGX5" s="203"/>
      <c r="PGY5" s="197"/>
      <c r="PGZ5" s="204"/>
      <c r="PHA5" s="199"/>
      <c r="PHB5" s="200"/>
      <c r="PHJ5" s="200"/>
      <c r="PHM5" s="202"/>
      <c r="PHN5" s="202"/>
      <c r="PHO5" s="200"/>
      <c r="PHQ5" s="203"/>
      <c r="PHS5" s="203"/>
      <c r="PHT5" s="197"/>
      <c r="PHU5" s="204"/>
      <c r="PHV5" s="199"/>
      <c r="PHW5" s="200"/>
      <c r="PIE5" s="200"/>
      <c r="PIH5" s="202"/>
      <c r="PII5" s="202"/>
      <c r="PIJ5" s="200"/>
      <c r="PIL5" s="203"/>
      <c r="PIN5" s="203"/>
      <c r="PIO5" s="197"/>
      <c r="PIP5" s="204"/>
      <c r="PIQ5" s="199"/>
      <c r="PIR5" s="200"/>
      <c r="PIZ5" s="200"/>
      <c r="PJC5" s="202"/>
      <c r="PJD5" s="202"/>
      <c r="PJE5" s="200"/>
      <c r="PJG5" s="203"/>
      <c r="PJI5" s="203"/>
      <c r="PJJ5" s="197"/>
      <c r="PJK5" s="204"/>
      <c r="PJL5" s="199"/>
      <c r="PJM5" s="200"/>
      <c r="PJU5" s="200"/>
      <c r="PJX5" s="202"/>
      <c r="PJY5" s="202"/>
      <c r="PJZ5" s="200"/>
      <c r="PKB5" s="203"/>
      <c r="PKD5" s="203"/>
      <c r="PKE5" s="197"/>
      <c r="PKF5" s="204"/>
      <c r="PKG5" s="199"/>
      <c r="PKH5" s="200"/>
      <c r="PKP5" s="200"/>
      <c r="PKS5" s="202"/>
      <c r="PKT5" s="202"/>
      <c r="PKU5" s="200"/>
      <c r="PKW5" s="203"/>
      <c r="PKY5" s="203"/>
      <c r="PKZ5" s="197"/>
      <c r="PLA5" s="204"/>
      <c r="PLB5" s="199"/>
      <c r="PLC5" s="200"/>
      <c r="PLK5" s="200"/>
      <c r="PLN5" s="202"/>
      <c r="PLO5" s="202"/>
      <c r="PLP5" s="200"/>
      <c r="PLR5" s="203"/>
      <c r="PLT5" s="203"/>
      <c r="PLU5" s="197"/>
      <c r="PLV5" s="204"/>
      <c r="PLW5" s="199"/>
      <c r="PLX5" s="200"/>
      <c r="PMF5" s="200"/>
      <c r="PMI5" s="202"/>
      <c r="PMJ5" s="202"/>
      <c r="PMK5" s="200"/>
      <c r="PMM5" s="203"/>
      <c r="PMO5" s="203"/>
      <c r="PMP5" s="197"/>
      <c r="PMQ5" s="204"/>
      <c r="PMR5" s="199"/>
      <c r="PMS5" s="200"/>
      <c r="PNA5" s="200"/>
      <c r="PND5" s="202"/>
      <c r="PNE5" s="202"/>
      <c r="PNF5" s="200"/>
      <c r="PNH5" s="203"/>
      <c r="PNJ5" s="203"/>
      <c r="PNK5" s="197"/>
      <c r="PNL5" s="204"/>
      <c r="PNM5" s="199"/>
      <c r="PNN5" s="200"/>
      <c r="PNV5" s="200"/>
      <c r="PNY5" s="202"/>
      <c r="PNZ5" s="202"/>
      <c r="POA5" s="200"/>
      <c r="POC5" s="203"/>
      <c r="POE5" s="203"/>
      <c r="POF5" s="197"/>
      <c r="POG5" s="204"/>
      <c r="POH5" s="199"/>
      <c r="POI5" s="200"/>
      <c r="POQ5" s="200"/>
      <c r="POT5" s="202"/>
      <c r="POU5" s="202"/>
      <c r="POV5" s="200"/>
      <c r="POX5" s="203"/>
      <c r="POZ5" s="203"/>
      <c r="PPA5" s="197"/>
      <c r="PPB5" s="204"/>
      <c r="PPC5" s="199"/>
      <c r="PPD5" s="200"/>
      <c r="PPL5" s="200"/>
      <c r="PPO5" s="202"/>
      <c r="PPP5" s="202"/>
      <c r="PPQ5" s="200"/>
      <c r="PPS5" s="203"/>
      <c r="PPU5" s="203"/>
      <c r="PPV5" s="197"/>
      <c r="PPW5" s="204"/>
      <c r="PPX5" s="199"/>
      <c r="PPY5" s="200"/>
      <c r="PQG5" s="200"/>
      <c r="PQJ5" s="202"/>
      <c r="PQK5" s="202"/>
      <c r="PQL5" s="200"/>
      <c r="PQN5" s="203"/>
      <c r="PQP5" s="203"/>
      <c r="PQQ5" s="197"/>
      <c r="PQR5" s="204"/>
      <c r="PQS5" s="199"/>
      <c r="PQT5" s="200"/>
      <c r="PRB5" s="200"/>
      <c r="PRE5" s="202"/>
      <c r="PRF5" s="202"/>
      <c r="PRG5" s="200"/>
      <c r="PRI5" s="203"/>
      <c r="PRK5" s="203"/>
      <c r="PRL5" s="197"/>
      <c r="PRM5" s="204"/>
      <c r="PRN5" s="199"/>
      <c r="PRO5" s="200"/>
      <c r="PRW5" s="200"/>
      <c r="PRZ5" s="202"/>
      <c r="PSA5" s="202"/>
      <c r="PSB5" s="200"/>
      <c r="PSD5" s="203"/>
      <c r="PSF5" s="203"/>
      <c r="PSG5" s="197"/>
      <c r="PSH5" s="204"/>
      <c r="PSI5" s="199"/>
      <c r="PSJ5" s="200"/>
      <c r="PSR5" s="200"/>
      <c r="PSU5" s="202"/>
      <c r="PSV5" s="202"/>
      <c r="PSW5" s="200"/>
      <c r="PSY5" s="203"/>
      <c r="PTA5" s="203"/>
      <c r="PTB5" s="197"/>
      <c r="PTC5" s="204"/>
      <c r="PTD5" s="199"/>
      <c r="PTE5" s="200"/>
      <c r="PTM5" s="200"/>
      <c r="PTP5" s="202"/>
      <c r="PTQ5" s="202"/>
      <c r="PTR5" s="200"/>
      <c r="PTT5" s="203"/>
      <c r="PTV5" s="203"/>
      <c r="PTW5" s="197"/>
      <c r="PTX5" s="204"/>
      <c r="PTY5" s="199"/>
      <c r="PTZ5" s="200"/>
      <c r="PUH5" s="200"/>
      <c r="PUK5" s="202"/>
      <c r="PUL5" s="202"/>
      <c r="PUM5" s="200"/>
      <c r="PUO5" s="203"/>
      <c r="PUQ5" s="203"/>
      <c r="PUR5" s="197"/>
      <c r="PUS5" s="204"/>
      <c r="PUT5" s="199"/>
      <c r="PUU5" s="200"/>
      <c r="PVC5" s="200"/>
      <c r="PVF5" s="202"/>
      <c r="PVG5" s="202"/>
      <c r="PVH5" s="200"/>
      <c r="PVJ5" s="203"/>
      <c r="PVL5" s="203"/>
      <c r="PVM5" s="197"/>
      <c r="PVN5" s="204"/>
      <c r="PVO5" s="199"/>
      <c r="PVP5" s="200"/>
      <c r="PVX5" s="200"/>
      <c r="PWA5" s="202"/>
      <c r="PWB5" s="202"/>
      <c r="PWC5" s="200"/>
      <c r="PWE5" s="203"/>
      <c r="PWG5" s="203"/>
      <c r="PWH5" s="197"/>
      <c r="PWI5" s="204"/>
      <c r="PWJ5" s="199"/>
      <c r="PWK5" s="200"/>
      <c r="PWS5" s="200"/>
      <c r="PWV5" s="202"/>
      <c r="PWW5" s="202"/>
      <c r="PWX5" s="200"/>
      <c r="PWZ5" s="203"/>
      <c r="PXB5" s="203"/>
      <c r="PXC5" s="197"/>
      <c r="PXD5" s="204"/>
      <c r="PXE5" s="199"/>
      <c r="PXF5" s="200"/>
      <c r="PXN5" s="200"/>
      <c r="PXQ5" s="202"/>
      <c r="PXR5" s="202"/>
      <c r="PXS5" s="200"/>
      <c r="PXU5" s="203"/>
      <c r="PXW5" s="203"/>
      <c r="PXX5" s="197"/>
      <c r="PXY5" s="204"/>
      <c r="PXZ5" s="199"/>
      <c r="PYA5" s="200"/>
      <c r="PYI5" s="200"/>
      <c r="PYL5" s="202"/>
      <c r="PYM5" s="202"/>
      <c r="PYN5" s="200"/>
      <c r="PYP5" s="203"/>
      <c r="PYR5" s="203"/>
      <c r="PYS5" s="197"/>
      <c r="PYT5" s="204"/>
      <c r="PYU5" s="199"/>
      <c r="PYV5" s="200"/>
      <c r="PZD5" s="200"/>
      <c r="PZG5" s="202"/>
      <c r="PZH5" s="202"/>
      <c r="PZI5" s="200"/>
      <c r="PZK5" s="203"/>
      <c r="PZM5" s="203"/>
      <c r="PZN5" s="197"/>
      <c r="PZO5" s="204"/>
      <c r="PZP5" s="199"/>
      <c r="PZQ5" s="200"/>
      <c r="PZY5" s="200"/>
      <c r="QAB5" s="202"/>
      <c r="QAC5" s="202"/>
      <c r="QAD5" s="200"/>
      <c r="QAF5" s="203"/>
      <c r="QAH5" s="203"/>
      <c r="QAI5" s="197"/>
      <c r="QAJ5" s="204"/>
      <c r="QAK5" s="199"/>
      <c r="QAL5" s="200"/>
      <c r="QAT5" s="200"/>
      <c r="QAW5" s="202"/>
      <c r="QAX5" s="202"/>
      <c r="QAY5" s="200"/>
      <c r="QBA5" s="203"/>
      <c r="QBC5" s="203"/>
      <c r="QBD5" s="197"/>
      <c r="QBE5" s="204"/>
      <c r="QBF5" s="199"/>
      <c r="QBG5" s="200"/>
      <c r="QBO5" s="200"/>
      <c r="QBR5" s="202"/>
      <c r="QBS5" s="202"/>
      <c r="QBT5" s="200"/>
      <c r="QBV5" s="203"/>
      <c r="QBX5" s="203"/>
      <c r="QBY5" s="197"/>
      <c r="QBZ5" s="204"/>
      <c r="QCA5" s="199"/>
      <c r="QCB5" s="200"/>
      <c r="QCJ5" s="200"/>
      <c r="QCM5" s="202"/>
      <c r="QCN5" s="202"/>
      <c r="QCO5" s="200"/>
      <c r="QCQ5" s="203"/>
      <c r="QCS5" s="203"/>
      <c r="QCT5" s="197"/>
      <c r="QCU5" s="204"/>
      <c r="QCV5" s="199"/>
      <c r="QCW5" s="200"/>
      <c r="QDE5" s="200"/>
      <c r="QDH5" s="202"/>
      <c r="QDI5" s="202"/>
      <c r="QDJ5" s="200"/>
      <c r="QDL5" s="203"/>
      <c r="QDN5" s="203"/>
      <c r="QDO5" s="197"/>
      <c r="QDP5" s="204"/>
      <c r="QDQ5" s="199"/>
      <c r="QDR5" s="200"/>
      <c r="QDZ5" s="200"/>
      <c r="QEC5" s="202"/>
      <c r="QED5" s="202"/>
      <c r="QEE5" s="200"/>
      <c r="QEG5" s="203"/>
      <c r="QEI5" s="203"/>
      <c r="QEJ5" s="197"/>
      <c r="QEK5" s="204"/>
      <c r="QEL5" s="199"/>
      <c r="QEM5" s="200"/>
      <c r="QEU5" s="200"/>
      <c r="QEX5" s="202"/>
      <c r="QEY5" s="202"/>
      <c r="QEZ5" s="200"/>
      <c r="QFB5" s="203"/>
      <c r="QFD5" s="203"/>
      <c r="QFE5" s="197"/>
      <c r="QFF5" s="204"/>
      <c r="QFG5" s="199"/>
      <c r="QFH5" s="200"/>
      <c r="QFP5" s="200"/>
      <c r="QFS5" s="202"/>
      <c r="QFT5" s="202"/>
      <c r="QFU5" s="200"/>
      <c r="QFW5" s="203"/>
      <c r="QFY5" s="203"/>
      <c r="QFZ5" s="197"/>
      <c r="QGA5" s="204"/>
      <c r="QGB5" s="199"/>
      <c r="QGC5" s="200"/>
      <c r="QGK5" s="200"/>
      <c r="QGN5" s="202"/>
      <c r="QGO5" s="202"/>
      <c r="QGP5" s="200"/>
      <c r="QGR5" s="203"/>
      <c r="QGT5" s="203"/>
      <c r="QGU5" s="197"/>
      <c r="QGV5" s="204"/>
      <c r="QGW5" s="199"/>
      <c r="QGX5" s="200"/>
      <c r="QHF5" s="200"/>
      <c r="QHI5" s="202"/>
      <c r="QHJ5" s="202"/>
      <c r="QHK5" s="200"/>
      <c r="QHM5" s="203"/>
      <c r="QHO5" s="203"/>
      <c r="QHP5" s="197"/>
      <c r="QHQ5" s="204"/>
      <c r="QHR5" s="199"/>
      <c r="QHS5" s="200"/>
      <c r="QIA5" s="200"/>
      <c r="QID5" s="202"/>
      <c r="QIE5" s="202"/>
      <c r="QIF5" s="200"/>
      <c r="QIH5" s="203"/>
      <c r="QIJ5" s="203"/>
      <c r="QIK5" s="197"/>
      <c r="QIL5" s="204"/>
      <c r="QIM5" s="199"/>
      <c r="QIN5" s="200"/>
      <c r="QIV5" s="200"/>
      <c r="QIY5" s="202"/>
      <c r="QIZ5" s="202"/>
      <c r="QJA5" s="200"/>
      <c r="QJC5" s="203"/>
      <c r="QJE5" s="203"/>
      <c r="QJF5" s="197"/>
      <c r="QJG5" s="204"/>
      <c r="QJH5" s="199"/>
      <c r="QJI5" s="200"/>
      <c r="QJQ5" s="200"/>
      <c r="QJT5" s="202"/>
      <c r="QJU5" s="202"/>
      <c r="QJV5" s="200"/>
      <c r="QJX5" s="203"/>
      <c r="QJZ5" s="203"/>
      <c r="QKA5" s="197"/>
      <c r="QKB5" s="204"/>
      <c r="QKC5" s="199"/>
      <c r="QKD5" s="200"/>
      <c r="QKL5" s="200"/>
      <c r="QKO5" s="202"/>
      <c r="QKP5" s="202"/>
      <c r="QKQ5" s="200"/>
      <c r="QKS5" s="203"/>
      <c r="QKU5" s="203"/>
      <c r="QKV5" s="197"/>
      <c r="QKW5" s="204"/>
      <c r="QKX5" s="199"/>
      <c r="QKY5" s="200"/>
      <c r="QLG5" s="200"/>
      <c r="QLJ5" s="202"/>
      <c r="QLK5" s="202"/>
      <c r="QLL5" s="200"/>
      <c r="QLN5" s="203"/>
      <c r="QLP5" s="203"/>
      <c r="QLQ5" s="197"/>
      <c r="QLR5" s="204"/>
      <c r="QLS5" s="199"/>
      <c r="QLT5" s="200"/>
      <c r="QMB5" s="200"/>
      <c r="QME5" s="202"/>
      <c r="QMF5" s="202"/>
      <c r="QMG5" s="200"/>
      <c r="QMI5" s="203"/>
      <c r="QMK5" s="203"/>
      <c r="QML5" s="197"/>
      <c r="QMM5" s="204"/>
      <c r="QMN5" s="199"/>
      <c r="QMO5" s="200"/>
      <c r="QMW5" s="200"/>
      <c r="QMZ5" s="202"/>
      <c r="QNA5" s="202"/>
      <c r="QNB5" s="200"/>
      <c r="QND5" s="203"/>
      <c r="QNF5" s="203"/>
      <c r="QNG5" s="197"/>
      <c r="QNH5" s="204"/>
      <c r="QNI5" s="199"/>
      <c r="QNJ5" s="200"/>
      <c r="QNR5" s="200"/>
      <c r="QNU5" s="202"/>
      <c r="QNV5" s="202"/>
      <c r="QNW5" s="200"/>
      <c r="QNY5" s="203"/>
      <c r="QOA5" s="203"/>
      <c r="QOB5" s="197"/>
      <c r="QOC5" s="204"/>
      <c r="QOD5" s="199"/>
      <c r="QOE5" s="200"/>
      <c r="QOM5" s="200"/>
      <c r="QOP5" s="202"/>
      <c r="QOQ5" s="202"/>
      <c r="QOR5" s="200"/>
      <c r="QOT5" s="203"/>
      <c r="QOV5" s="203"/>
      <c r="QOW5" s="197"/>
      <c r="QOX5" s="204"/>
      <c r="QOY5" s="199"/>
      <c r="QOZ5" s="200"/>
      <c r="QPH5" s="200"/>
      <c r="QPK5" s="202"/>
      <c r="QPL5" s="202"/>
      <c r="QPM5" s="200"/>
      <c r="QPO5" s="203"/>
      <c r="QPQ5" s="203"/>
      <c r="QPR5" s="197"/>
      <c r="QPS5" s="204"/>
      <c r="QPT5" s="199"/>
      <c r="QPU5" s="200"/>
      <c r="QQC5" s="200"/>
      <c r="QQF5" s="202"/>
      <c r="QQG5" s="202"/>
      <c r="QQH5" s="200"/>
      <c r="QQJ5" s="203"/>
      <c r="QQL5" s="203"/>
      <c r="QQM5" s="197"/>
      <c r="QQN5" s="204"/>
      <c r="QQO5" s="199"/>
      <c r="QQP5" s="200"/>
      <c r="QQX5" s="200"/>
      <c r="QRA5" s="202"/>
      <c r="QRB5" s="202"/>
      <c r="QRC5" s="200"/>
      <c r="QRE5" s="203"/>
      <c r="QRG5" s="203"/>
      <c r="QRH5" s="197"/>
      <c r="QRI5" s="204"/>
      <c r="QRJ5" s="199"/>
      <c r="QRK5" s="200"/>
      <c r="QRS5" s="200"/>
      <c r="QRV5" s="202"/>
      <c r="QRW5" s="202"/>
      <c r="QRX5" s="200"/>
      <c r="QRZ5" s="203"/>
      <c r="QSB5" s="203"/>
      <c r="QSC5" s="197"/>
      <c r="QSD5" s="204"/>
      <c r="QSE5" s="199"/>
      <c r="QSF5" s="200"/>
      <c r="QSN5" s="200"/>
      <c r="QSQ5" s="202"/>
      <c r="QSR5" s="202"/>
      <c r="QSS5" s="200"/>
      <c r="QSU5" s="203"/>
      <c r="QSW5" s="203"/>
      <c r="QSX5" s="197"/>
      <c r="QSY5" s="204"/>
      <c r="QSZ5" s="199"/>
      <c r="QTA5" s="200"/>
      <c r="QTI5" s="200"/>
      <c r="QTL5" s="202"/>
      <c r="QTM5" s="202"/>
      <c r="QTN5" s="200"/>
      <c r="QTP5" s="203"/>
      <c r="QTR5" s="203"/>
      <c r="QTS5" s="197"/>
      <c r="QTT5" s="204"/>
      <c r="QTU5" s="199"/>
      <c r="QTV5" s="200"/>
      <c r="QUD5" s="200"/>
      <c r="QUG5" s="202"/>
      <c r="QUH5" s="202"/>
      <c r="QUI5" s="200"/>
      <c r="QUK5" s="203"/>
      <c r="QUM5" s="203"/>
      <c r="QUN5" s="197"/>
      <c r="QUO5" s="204"/>
      <c r="QUP5" s="199"/>
      <c r="QUQ5" s="200"/>
      <c r="QUY5" s="200"/>
      <c r="QVB5" s="202"/>
      <c r="QVC5" s="202"/>
      <c r="QVD5" s="200"/>
      <c r="QVF5" s="203"/>
      <c r="QVH5" s="203"/>
      <c r="QVI5" s="197"/>
      <c r="QVJ5" s="204"/>
      <c r="QVK5" s="199"/>
      <c r="QVL5" s="200"/>
      <c r="QVT5" s="200"/>
      <c r="QVW5" s="202"/>
      <c r="QVX5" s="202"/>
      <c r="QVY5" s="200"/>
      <c r="QWA5" s="203"/>
      <c r="QWC5" s="203"/>
      <c r="QWD5" s="197"/>
      <c r="QWE5" s="204"/>
      <c r="QWF5" s="199"/>
      <c r="QWG5" s="200"/>
      <c r="QWO5" s="200"/>
      <c r="QWR5" s="202"/>
      <c r="QWS5" s="202"/>
      <c r="QWT5" s="200"/>
      <c r="QWV5" s="203"/>
      <c r="QWX5" s="203"/>
      <c r="QWY5" s="197"/>
      <c r="QWZ5" s="204"/>
      <c r="QXA5" s="199"/>
      <c r="QXB5" s="200"/>
      <c r="QXJ5" s="200"/>
      <c r="QXM5" s="202"/>
      <c r="QXN5" s="202"/>
      <c r="QXO5" s="200"/>
      <c r="QXQ5" s="203"/>
      <c r="QXS5" s="203"/>
      <c r="QXT5" s="197"/>
      <c r="QXU5" s="204"/>
      <c r="QXV5" s="199"/>
      <c r="QXW5" s="200"/>
      <c r="QYE5" s="200"/>
      <c r="QYH5" s="202"/>
      <c r="QYI5" s="202"/>
      <c r="QYJ5" s="200"/>
      <c r="QYL5" s="203"/>
      <c r="QYN5" s="203"/>
      <c r="QYO5" s="197"/>
      <c r="QYP5" s="204"/>
      <c r="QYQ5" s="199"/>
      <c r="QYR5" s="200"/>
      <c r="QYZ5" s="200"/>
      <c r="QZC5" s="202"/>
      <c r="QZD5" s="202"/>
      <c r="QZE5" s="200"/>
      <c r="QZG5" s="203"/>
      <c r="QZI5" s="203"/>
      <c r="QZJ5" s="197"/>
      <c r="QZK5" s="204"/>
      <c r="QZL5" s="199"/>
      <c r="QZM5" s="200"/>
      <c r="QZU5" s="200"/>
      <c r="QZX5" s="202"/>
      <c r="QZY5" s="202"/>
      <c r="QZZ5" s="200"/>
      <c r="RAB5" s="203"/>
      <c r="RAD5" s="203"/>
      <c r="RAE5" s="197"/>
      <c r="RAF5" s="204"/>
      <c r="RAG5" s="199"/>
      <c r="RAH5" s="200"/>
      <c r="RAP5" s="200"/>
      <c r="RAS5" s="202"/>
      <c r="RAT5" s="202"/>
      <c r="RAU5" s="200"/>
      <c r="RAW5" s="203"/>
      <c r="RAY5" s="203"/>
      <c r="RAZ5" s="197"/>
      <c r="RBA5" s="204"/>
      <c r="RBB5" s="199"/>
      <c r="RBC5" s="200"/>
      <c r="RBK5" s="200"/>
      <c r="RBN5" s="202"/>
      <c r="RBO5" s="202"/>
      <c r="RBP5" s="200"/>
      <c r="RBR5" s="203"/>
      <c r="RBT5" s="203"/>
      <c r="RBU5" s="197"/>
      <c r="RBV5" s="204"/>
      <c r="RBW5" s="199"/>
      <c r="RBX5" s="200"/>
      <c r="RCF5" s="200"/>
      <c r="RCI5" s="202"/>
      <c r="RCJ5" s="202"/>
      <c r="RCK5" s="200"/>
      <c r="RCM5" s="203"/>
      <c r="RCO5" s="203"/>
      <c r="RCP5" s="197"/>
      <c r="RCQ5" s="204"/>
      <c r="RCR5" s="199"/>
      <c r="RCS5" s="200"/>
      <c r="RDA5" s="200"/>
      <c r="RDD5" s="202"/>
      <c r="RDE5" s="202"/>
      <c r="RDF5" s="200"/>
      <c r="RDH5" s="203"/>
      <c r="RDJ5" s="203"/>
      <c r="RDK5" s="197"/>
      <c r="RDL5" s="204"/>
      <c r="RDM5" s="199"/>
      <c r="RDN5" s="200"/>
      <c r="RDV5" s="200"/>
      <c r="RDY5" s="202"/>
      <c r="RDZ5" s="202"/>
      <c r="REA5" s="200"/>
      <c r="REC5" s="203"/>
      <c r="REE5" s="203"/>
      <c r="REF5" s="197"/>
      <c r="REG5" s="204"/>
      <c r="REH5" s="199"/>
      <c r="REI5" s="200"/>
      <c r="REQ5" s="200"/>
      <c r="RET5" s="202"/>
      <c r="REU5" s="202"/>
      <c r="REV5" s="200"/>
      <c r="REX5" s="203"/>
      <c r="REZ5" s="203"/>
      <c r="RFA5" s="197"/>
      <c r="RFB5" s="204"/>
      <c r="RFC5" s="199"/>
      <c r="RFD5" s="200"/>
      <c r="RFL5" s="200"/>
      <c r="RFO5" s="202"/>
      <c r="RFP5" s="202"/>
      <c r="RFQ5" s="200"/>
      <c r="RFS5" s="203"/>
      <c r="RFU5" s="203"/>
      <c r="RFV5" s="197"/>
      <c r="RFW5" s="204"/>
      <c r="RFX5" s="199"/>
      <c r="RFY5" s="200"/>
      <c r="RGG5" s="200"/>
      <c r="RGJ5" s="202"/>
      <c r="RGK5" s="202"/>
      <c r="RGL5" s="200"/>
      <c r="RGN5" s="203"/>
      <c r="RGP5" s="203"/>
      <c r="RGQ5" s="197"/>
      <c r="RGR5" s="204"/>
      <c r="RGS5" s="199"/>
      <c r="RGT5" s="200"/>
      <c r="RHB5" s="200"/>
      <c r="RHE5" s="202"/>
      <c r="RHF5" s="202"/>
      <c r="RHG5" s="200"/>
      <c r="RHI5" s="203"/>
      <c r="RHK5" s="203"/>
      <c r="RHL5" s="197"/>
      <c r="RHM5" s="204"/>
      <c r="RHN5" s="199"/>
      <c r="RHO5" s="200"/>
      <c r="RHW5" s="200"/>
      <c r="RHZ5" s="202"/>
      <c r="RIA5" s="202"/>
      <c r="RIB5" s="200"/>
      <c r="RID5" s="203"/>
      <c r="RIF5" s="203"/>
      <c r="RIG5" s="197"/>
      <c r="RIH5" s="204"/>
      <c r="RII5" s="199"/>
      <c r="RIJ5" s="200"/>
      <c r="RIR5" s="200"/>
      <c r="RIU5" s="202"/>
      <c r="RIV5" s="202"/>
      <c r="RIW5" s="200"/>
      <c r="RIY5" s="203"/>
      <c r="RJA5" s="203"/>
      <c r="RJB5" s="197"/>
      <c r="RJC5" s="204"/>
      <c r="RJD5" s="199"/>
      <c r="RJE5" s="200"/>
      <c r="RJM5" s="200"/>
      <c r="RJP5" s="202"/>
      <c r="RJQ5" s="202"/>
      <c r="RJR5" s="200"/>
      <c r="RJT5" s="203"/>
      <c r="RJV5" s="203"/>
      <c r="RJW5" s="197"/>
      <c r="RJX5" s="204"/>
      <c r="RJY5" s="199"/>
      <c r="RJZ5" s="200"/>
      <c r="RKH5" s="200"/>
      <c r="RKK5" s="202"/>
      <c r="RKL5" s="202"/>
      <c r="RKM5" s="200"/>
      <c r="RKO5" s="203"/>
      <c r="RKQ5" s="203"/>
      <c r="RKR5" s="197"/>
      <c r="RKS5" s="204"/>
      <c r="RKT5" s="199"/>
      <c r="RKU5" s="200"/>
      <c r="RLC5" s="200"/>
      <c r="RLF5" s="202"/>
      <c r="RLG5" s="202"/>
      <c r="RLH5" s="200"/>
      <c r="RLJ5" s="203"/>
      <c r="RLL5" s="203"/>
      <c r="RLM5" s="197"/>
      <c r="RLN5" s="204"/>
      <c r="RLO5" s="199"/>
      <c r="RLP5" s="200"/>
      <c r="RLX5" s="200"/>
      <c r="RMA5" s="202"/>
      <c r="RMB5" s="202"/>
      <c r="RMC5" s="200"/>
      <c r="RME5" s="203"/>
      <c r="RMG5" s="203"/>
      <c r="RMH5" s="197"/>
      <c r="RMI5" s="204"/>
      <c r="RMJ5" s="199"/>
      <c r="RMK5" s="200"/>
      <c r="RMS5" s="200"/>
      <c r="RMV5" s="202"/>
      <c r="RMW5" s="202"/>
      <c r="RMX5" s="200"/>
      <c r="RMZ5" s="203"/>
      <c r="RNB5" s="203"/>
      <c r="RNC5" s="197"/>
      <c r="RND5" s="204"/>
      <c r="RNE5" s="199"/>
      <c r="RNF5" s="200"/>
      <c r="RNN5" s="200"/>
      <c r="RNQ5" s="202"/>
      <c r="RNR5" s="202"/>
      <c r="RNS5" s="200"/>
      <c r="RNU5" s="203"/>
      <c r="RNW5" s="203"/>
      <c r="RNX5" s="197"/>
      <c r="RNY5" s="204"/>
      <c r="RNZ5" s="199"/>
      <c r="ROA5" s="200"/>
      <c r="ROI5" s="200"/>
      <c r="ROL5" s="202"/>
      <c r="ROM5" s="202"/>
      <c r="RON5" s="200"/>
      <c r="ROP5" s="203"/>
      <c r="ROR5" s="203"/>
      <c r="ROS5" s="197"/>
      <c r="ROT5" s="204"/>
      <c r="ROU5" s="199"/>
      <c r="ROV5" s="200"/>
      <c r="RPD5" s="200"/>
      <c r="RPG5" s="202"/>
      <c r="RPH5" s="202"/>
      <c r="RPI5" s="200"/>
      <c r="RPK5" s="203"/>
      <c r="RPM5" s="203"/>
      <c r="RPN5" s="197"/>
      <c r="RPO5" s="204"/>
      <c r="RPP5" s="199"/>
      <c r="RPQ5" s="200"/>
      <c r="RPY5" s="200"/>
      <c r="RQB5" s="202"/>
      <c r="RQC5" s="202"/>
      <c r="RQD5" s="200"/>
      <c r="RQF5" s="203"/>
      <c r="RQH5" s="203"/>
      <c r="RQI5" s="197"/>
      <c r="RQJ5" s="204"/>
      <c r="RQK5" s="199"/>
      <c r="RQL5" s="200"/>
      <c r="RQT5" s="200"/>
      <c r="RQW5" s="202"/>
      <c r="RQX5" s="202"/>
      <c r="RQY5" s="200"/>
      <c r="RRA5" s="203"/>
      <c r="RRC5" s="203"/>
      <c r="RRD5" s="197"/>
      <c r="RRE5" s="204"/>
      <c r="RRF5" s="199"/>
      <c r="RRG5" s="200"/>
      <c r="RRO5" s="200"/>
      <c r="RRR5" s="202"/>
      <c r="RRS5" s="202"/>
      <c r="RRT5" s="200"/>
      <c r="RRV5" s="203"/>
      <c r="RRX5" s="203"/>
      <c r="RRY5" s="197"/>
      <c r="RRZ5" s="204"/>
      <c r="RSA5" s="199"/>
      <c r="RSB5" s="200"/>
      <c r="RSJ5" s="200"/>
      <c r="RSM5" s="202"/>
      <c r="RSN5" s="202"/>
      <c r="RSO5" s="200"/>
      <c r="RSQ5" s="203"/>
      <c r="RSS5" s="203"/>
      <c r="RST5" s="197"/>
      <c r="RSU5" s="204"/>
      <c r="RSV5" s="199"/>
      <c r="RSW5" s="200"/>
      <c r="RTE5" s="200"/>
      <c r="RTH5" s="202"/>
      <c r="RTI5" s="202"/>
      <c r="RTJ5" s="200"/>
      <c r="RTL5" s="203"/>
      <c r="RTN5" s="203"/>
      <c r="RTO5" s="197"/>
      <c r="RTP5" s="204"/>
      <c r="RTQ5" s="199"/>
      <c r="RTR5" s="200"/>
      <c r="RTZ5" s="200"/>
      <c r="RUC5" s="202"/>
      <c r="RUD5" s="202"/>
      <c r="RUE5" s="200"/>
      <c r="RUG5" s="203"/>
      <c r="RUI5" s="203"/>
      <c r="RUJ5" s="197"/>
      <c r="RUK5" s="204"/>
      <c r="RUL5" s="199"/>
      <c r="RUM5" s="200"/>
      <c r="RUU5" s="200"/>
      <c r="RUX5" s="202"/>
      <c r="RUY5" s="202"/>
      <c r="RUZ5" s="200"/>
      <c r="RVB5" s="203"/>
      <c r="RVD5" s="203"/>
      <c r="RVE5" s="197"/>
      <c r="RVF5" s="204"/>
      <c r="RVG5" s="199"/>
      <c r="RVH5" s="200"/>
      <c r="RVP5" s="200"/>
      <c r="RVS5" s="202"/>
      <c r="RVT5" s="202"/>
      <c r="RVU5" s="200"/>
      <c r="RVW5" s="203"/>
      <c r="RVY5" s="203"/>
      <c r="RVZ5" s="197"/>
      <c r="RWA5" s="204"/>
      <c r="RWB5" s="199"/>
      <c r="RWC5" s="200"/>
      <c r="RWK5" s="200"/>
      <c r="RWN5" s="202"/>
      <c r="RWO5" s="202"/>
      <c r="RWP5" s="200"/>
      <c r="RWR5" s="203"/>
      <c r="RWT5" s="203"/>
      <c r="RWU5" s="197"/>
      <c r="RWV5" s="204"/>
      <c r="RWW5" s="199"/>
      <c r="RWX5" s="200"/>
      <c r="RXF5" s="200"/>
      <c r="RXI5" s="202"/>
      <c r="RXJ5" s="202"/>
      <c r="RXK5" s="200"/>
      <c r="RXM5" s="203"/>
      <c r="RXO5" s="203"/>
      <c r="RXP5" s="197"/>
      <c r="RXQ5" s="204"/>
      <c r="RXR5" s="199"/>
      <c r="RXS5" s="200"/>
      <c r="RYA5" s="200"/>
      <c r="RYD5" s="202"/>
      <c r="RYE5" s="202"/>
      <c r="RYF5" s="200"/>
      <c r="RYH5" s="203"/>
      <c r="RYJ5" s="203"/>
      <c r="RYK5" s="197"/>
      <c r="RYL5" s="204"/>
      <c r="RYM5" s="199"/>
      <c r="RYN5" s="200"/>
      <c r="RYV5" s="200"/>
      <c r="RYY5" s="202"/>
      <c r="RYZ5" s="202"/>
      <c r="RZA5" s="200"/>
      <c r="RZC5" s="203"/>
      <c r="RZE5" s="203"/>
      <c r="RZF5" s="197"/>
      <c r="RZG5" s="204"/>
      <c r="RZH5" s="199"/>
      <c r="RZI5" s="200"/>
      <c r="RZQ5" s="200"/>
      <c r="RZT5" s="202"/>
      <c r="RZU5" s="202"/>
      <c r="RZV5" s="200"/>
      <c r="RZX5" s="203"/>
      <c r="RZZ5" s="203"/>
      <c r="SAA5" s="197"/>
      <c r="SAB5" s="204"/>
      <c r="SAC5" s="199"/>
      <c r="SAD5" s="200"/>
      <c r="SAL5" s="200"/>
      <c r="SAO5" s="202"/>
      <c r="SAP5" s="202"/>
      <c r="SAQ5" s="200"/>
      <c r="SAS5" s="203"/>
      <c r="SAU5" s="203"/>
      <c r="SAV5" s="197"/>
      <c r="SAW5" s="204"/>
      <c r="SAX5" s="199"/>
      <c r="SAY5" s="200"/>
      <c r="SBG5" s="200"/>
      <c r="SBJ5" s="202"/>
      <c r="SBK5" s="202"/>
      <c r="SBL5" s="200"/>
      <c r="SBN5" s="203"/>
      <c r="SBP5" s="203"/>
      <c r="SBQ5" s="197"/>
      <c r="SBR5" s="204"/>
      <c r="SBS5" s="199"/>
      <c r="SBT5" s="200"/>
      <c r="SCB5" s="200"/>
      <c r="SCE5" s="202"/>
      <c r="SCF5" s="202"/>
      <c r="SCG5" s="200"/>
      <c r="SCI5" s="203"/>
      <c r="SCK5" s="203"/>
      <c r="SCL5" s="197"/>
      <c r="SCM5" s="204"/>
      <c r="SCN5" s="199"/>
      <c r="SCO5" s="200"/>
      <c r="SCW5" s="200"/>
      <c r="SCZ5" s="202"/>
      <c r="SDA5" s="202"/>
      <c r="SDB5" s="200"/>
      <c r="SDD5" s="203"/>
      <c r="SDF5" s="203"/>
      <c r="SDG5" s="197"/>
      <c r="SDH5" s="204"/>
      <c r="SDI5" s="199"/>
      <c r="SDJ5" s="200"/>
      <c r="SDR5" s="200"/>
      <c r="SDU5" s="202"/>
      <c r="SDV5" s="202"/>
      <c r="SDW5" s="200"/>
      <c r="SDY5" s="203"/>
      <c r="SEA5" s="203"/>
      <c r="SEB5" s="197"/>
      <c r="SEC5" s="204"/>
      <c r="SED5" s="199"/>
      <c r="SEE5" s="200"/>
      <c r="SEM5" s="200"/>
      <c r="SEP5" s="202"/>
      <c r="SEQ5" s="202"/>
      <c r="SER5" s="200"/>
      <c r="SET5" s="203"/>
      <c r="SEV5" s="203"/>
      <c r="SEW5" s="197"/>
      <c r="SEX5" s="204"/>
      <c r="SEY5" s="199"/>
      <c r="SEZ5" s="200"/>
      <c r="SFH5" s="200"/>
      <c r="SFK5" s="202"/>
      <c r="SFL5" s="202"/>
      <c r="SFM5" s="200"/>
      <c r="SFO5" s="203"/>
      <c r="SFQ5" s="203"/>
      <c r="SFR5" s="197"/>
      <c r="SFS5" s="204"/>
      <c r="SFT5" s="199"/>
      <c r="SFU5" s="200"/>
      <c r="SGC5" s="200"/>
      <c r="SGF5" s="202"/>
      <c r="SGG5" s="202"/>
      <c r="SGH5" s="200"/>
      <c r="SGJ5" s="203"/>
      <c r="SGL5" s="203"/>
      <c r="SGM5" s="197"/>
      <c r="SGN5" s="204"/>
      <c r="SGO5" s="199"/>
      <c r="SGP5" s="200"/>
      <c r="SGX5" s="200"/>
      <c r="SHA5" s="202"/>
      <c r="SHB5" s="202"/>
      <c r="SHC5" s="200"/>
      <c r="SHE5" s="203"/>
      <c r="SHG5" s="203"/>
      <c r="SHH5" s="197"/>
      <c r="SHI5" s="204"/>
      <c r="SHJ5" s="199"/>
      <c r="SHK5" s="200"/>
      <c r="SHS5" s="200"/>
      <c r="SHV5" s="202"/>
      <c r="SHW5" s="202"/>
      <c r="SHX5" s="200"/>
      <c r="SHZ5" s="203"/>
      <c r="SIB5" s="203"/>
      <c r="SIC5" s="197"/>
      <c r="SID5" s="204"/>
      <c r="SIE5" s="199"/>
      <c r="SIF5" s="200"/>
      <c r="SIN5" s="200"/>
      <c r="SIQ5" s="202"/>
      <c r="SIR5" s="202"/>
      <c r="SIS5" s="200"/>
      <c r="SIU5" s="203"/>
      <c r="SIW5" s="203"/>
      <c r="SIX5" s="197"/>
      <c r="SIY5" s="204"/>
      <c r="SIZ5" s="199"/>
      <c r="SJA5" s="200"/>
      <c r="SJI5" s="200"/>
      <c r="SJL5" s="202"/>
      <c r="SJM5" s="202"/>
      <c r="SJN5" s="200"/>
      <c r="SJP5" s="203"/>
      <c r="SJR5" s="203"/>
      <c r="SJS5" s="197"/>
      <c r="SJT5" s="204"/>
      <c r="SJU5" s="199"/>
      <c r="SJV5" s="200"/>
      <c r="SKD5" s="200"/>
      <c r="SKG5" s="202"/>
      <c r="SKH5" s="202"/>
      <c r="SKI5" s="200"/>
      <c r="SKK5" s="203"/>
      <c r="SKM5" s="203"/>
      <c r="SKN5" s="197"/>
      <c r="SKO5" s="204"/>
      <c r="SKP5" s="199"/>
      <c r="SKQ5" s="200"/>
      <c r="SKY5" s="200"/>
      <c r="SLB5" s="202"/>
      <c r="SLC5" s="202"/>
      <c r="SLD5" s="200"/>
      <c r="SLF5" s="203"/>
      <c r="SLH5" s="203"/>
      <c r="SLI5" s="197"/>
      <c r="SLJ5" s="204"/>
      <c r="SLK5" s="199"/>
      <c r="SLL5" s="200"/>
      <c r="SLT5" s="200"/>
      <c r="SLW5" s="202"/>
      <c r="SLX5" s="202"/>
      <c r="SLY5" s="200"/>
      <c r="SMA5" s="203"/>
      <c r="SMC5" s="203"/>
      <c r="SMD5" s="197"/>
      <c r="SME5" s="204"/>
      <c r="SMF5" s="199"/>
      <c r="SMG5" s="200"/>
      <c r="SMO5" s="200"/>
      <c r="SMR5" s="202"/>
      <c r="SMS5" s="202"/>
      <c r="SMT5" s="200"/>
      <c r="SMV5" s="203"/>
      <c r="SMX5" s="203"/>
      <c r="SMY5" s="197"/>
      <c r="SMZ5" s="204"/>
      <c r="SNA5" s="199"/>
      <c r="SNB5" s="200"/>
      <c r="SNJ5" s="200"/>
      <c r="SNM5" s="202"/>
      <c r="SNN5" s="202"/>
      <c r="SNO5" s="200"/>
      <c r="SNQ5" s="203"/>
      <c r="SNS5" s="203"/>
      <c r="SNT5" s="197"/>
      <c r="SNU5" s="204"/>
      <c r="SNV5" s="199"/>
      <c r="SNW5" s="200"/>
      <c r="SOE5" s="200"/>
      <c r="SOH5" s="202"/>
      <c r="SOI5" s="202"/>
      <c r="SOJ5" s="200"/>
      <c r="SOL5" s="203"/>
      <c r="SON5" s="203"/>
      <c r="SOO5" s="197"/>
      <c r="SOP5" s="204"/>
      <c r="SOQ5" s="199"/>
      <c r="SOR5" s="200"/>
      <c r="SOZ5" s="200"/>
      <c r="SPC5" s="202"/>
      <c r="SPD5" s="202"/>
      <c r="SPE5" s="200"/>
      <c r="SPG5" s="203"/>
      <c r="SPI5" s="203"/>
      <c r="SPJ5" s="197"/>
      <c r="SPK5" s="204"/>
      <c r="SPL5" s="199"/>
      <c r="SPM5" s="200"/>
      <c r="SPU5" s="200"/>
      <c r="SPX5" s="202"/>
      <c r="SPY5" s="202"/>
      <c r="SPZ5" s="200"/>
      <c r="SQB5" s="203"/>
      <c r="SQD5" s="203"/>
      <c r="SQE5" s="197"/>
      <c r="SQF5" s="204"/>
      <c r="SQG5" s="199"/>
      <c r="SQH5" s="200"/>
      <c r="SQP5" s="200"/>
      <c r="SQS5" s="202"/>
      <c r="SQT5" s="202"/>
      <c r="SQU5" s="200"/>
      <c r="SQW5" s="203"/>
      <c r="SQY5" s="203"/>
      <c r="SQZ5" s="197"/>
      <c r="SRA5" s="204"/>
      <c r="SRB5" s="199"/>
      <c r="SRC5" s="200"/>
      <c r="SRK5" s="200"/>
      <c r="SRN5" s="202"/>
      <c r="SRO5" s="202"/>
      <c r="SRP5" s="200"/>
      <c r="SRR5" s="203"/>
      <c r="SRT5" s="203"/>
      <c r="SRU5" s="197"/>
      <c r="SRV5" s="204"/>
      <c r="SRW5" s="199"/>
      <c r="SRX5" s="200"/>
      <c r="SSF5" s="200"/>
      <c r="SSI5" s="202"/>
      <c r="SSJ5" s="202"/>
      <c r="SSK5" s="200"/>
      <c r="SSM5" s="203"/>
      <c r="SSO5" s="203"/>
      <c r="SSP5" s="197"/>
      <c r="SSQ5" s="204"/>
      <c r="SSR5" s="199"/>
      <c r="SSS5" s="200"/>
      <c r="STA5" s="200"/>
      <c r="STD5" s="202"/>
      <c r="STE5" s="202"/>
      <c r="STF5" s="200"/>
      <c r="STH5" s="203"/>
      <c r="STJ5" s="203"/>
      <c r="STK5" s="197"/>
      <c r="STL5" s="204"/>
      <c r="STM5" s="199"/>
      <c r="STN5" s="200"/>
      <c r="STV5" s="200"/>
      <c r="STY5" s="202"/>
      <c r="STZ5" s="202"/>
      <c r="SUA5" s="200"/>
      <c r="SUC5" s="203"/>
      <c r="SUE5" s="203"/>
      <c r="SUF5" s="197"/>
      <c r="SUG5" s="204"/>
      <c r="SUH5" s="199"/>
      <c r="SUI5" s="200"/>
      <c r="SUQ5" s="200"/>
      <c r="SUT5" s="202"/>
      <c r="SUU5" s="202"/>
      <c r="SUV5" s="200"/>
      <c r="SUX5" s="203"/>
      <c r="SUZ5" s="203"/>
      <c r="SVA5" s="197"/>
      <c r="SVB5" s="204"/>
      <c r="SVC5" s="199"/>
      <c r="SVD5" s="200"/>
      <c r="SVL5" s="200"/>
      <c r="SVO5" s="202"/>
      <c r="SVP5" s="202"/>
      <c r="SVQ5" s="200"/>
      <c r="SVS5" s="203"/>
      <c r="SVU5" s="203"/>
      <c r="SVV5" s="197"/>
      <c r="SVW5" s="204"/>
      <c r="SVX5" s="199"/>
      <c r="SVY5" s="200"/>
      <c r="SWG5" s="200"/>
      <c r="SWJ5" s="202"/>
      <c r="SWK5" s="202"/>
      <c r="SWL5" s="200"/>
      <c r="SWN5" s="203"/>
      <c r="SWP5" s="203"/>
      <c r="SWQ5" s="197"/>
      <c r="SWR5" s="204"/>
      <c r="SWS5" s="199"/>
      <c r="SWT5" s="200"/>
      <c r="SXB5" s="200"/>
      <c r="SXE5" s="202"/>
      <c r="SXF5" s="202"/>
      <c r="SXG5" s="200"/>
      <c r="SXI5" s="203"/>
      <c r="SXK5" s="203"/>
      <c r="SXL5" s="197"/>
      <c r="SXM5" s="204"/>
      <c r="SXN5" s="199"/>
      <c r="SXO5" s="200"/>
      <c r="SXW5" s="200"/>
      <c r="SXZ5" s="202"/>
      <c r="SYA5" s="202"/>
      <c r="SYB5" s="200"/>
      <c r="SYD5" s="203"/>
      <c r="SYF5" s="203"/>
      <c r="SYG5" s="197"/>
      <c r="SYH5" s="204"/>
      <c r="SYI5" s="199"/>
      <c r="SYJ5" s="200"/>
      <c r="SYR5" s="200"/>
      <c r="SYU5" s="202"/>
      <c r="SYV5" s="202"/>
      <c r="SYW5" s="200"/>
      <c r="SYY5" s="203"/>
      <c r="SZA5" s="203"/>
      <c r="SZB5" s="197"/>
      <c r="SZC5" s="204"/>
      <c r="SZD5" s="199"/>
      <c r="SZE5" s="200"/>
      <c r="SZM5" s="200"/>
      <c r="SZP5" s="202"/>
      <c r="SZQ5" s="202"/>
      <c r="SZR5" s="200"/>
      <c r="SZT5" s="203"/>
      <c r="SZV5" s="203"/>
      <c r="SZW5" s="197"/>
      <c r="SZX5" s="204"/>
      <c r="SZY5" s="199"/>
      <c r="SZZ5" s="200"/>
      <c r="TAH5" s="200"/>
      <c r="TAK5" s="202"/>
      <c r="TAL5" s="202"/>
      <c r="TAM5" s="200"/>
      <c r="TAO5" s="203"/>
      <c r="TAQ5" s="203"/>
      <c r="TAR5" s="197"/>
      <c r="TAS5" s="204"/>
      <c r="TAT5" s="199"/>
      <c r="TAU5" s="200"/>
      <c r="TBC5" s="200"/>
      <c r="TBF5" s="202"/>
      <c r="TBG5" s="202"/>
      <c r="TBH5" s="200"/>
      <c r="TBJ5" s="203"/>
      <c r="TBL5" s="203"/>
      <c r="TBM5" s="197"/>
      <c r="TBN5" s="204"/>
      <c r="TBO5" s="199"/>
      <c r="TBP5" s="200"/>
      <c r="TBX5" s="200"/>
      <c r="TCA5" s="202"/>
      <c r="TCB5" s="202"/>
      <c r="TCC5" s="200"/>
      <c r="TCE5" s="203"/>
      <c r="TCG5" s="203"/>
      <c r="TCH5" s="197"/>
      <c r="TCI5" s="204"/>
      <c r="TCJ5" s="199"/>
      <c r="TCK5" s="200"/>
      <c r="TCS5" s="200"/>
      <c r="TCV5" s="202"/>
      <c r="TCW5" s="202"/>
      <c r="TCX5" s="200"/>
      <c r="TCZ5" s="203"/>
      <c r="TDB5" s="203"/>
      <c r="TDC5" s="197"/>
      <c r="TDD5" s="204"/>
      <c r="TDE5" s="199"/>
      <c r="TDF5" s="200"/>
      <c r="TDN5" s="200"/>
      <c r="TDQ5" s="202"/>
      <c r="TDR5" s="202"/>
      <c r="TDS5" s="200"/>
      <c r="TDU5" s="203"/>
      <c r="TDW5" s="203"/>
      <c r="TDX5" s="197"/>
      <c r="TDY5" s="204"/>
      <c r="TDZ5" s="199"/>
      <c r="TEA5" s="200"/>
      <c r="TEI5" s="200"/>
      <c r="TEL5" s="202"/>
      <c r="TEM5" s="202"/>
      <c r="TEN5" s="200"/>
      <c r="TEP5" s="203"/>
      <c r="TER5" s="203"/>
      <c r="TES5" s="197"/>
      <c r="TET5" s="204"/>
      <c r="TEU5" s="199"/>
      <c r="TEV5" s="200"/>
      <c r="TFD5" s="200"/>
      <c r="TFG5" s="202"/>
      <c r="TFH5" s="202"/>
      <c r="TFI5" s="200"/>
      <c r="TFK5" s="203"/>
      <c r="TFM5" s="203"/>
      <c r="TFN5" s="197"/>
      <c r="TFO5" s="204"/>
      <c r="TFP5" s="199"/>
      <c r="TFQ5" s="200"/>
      <c r="TFY5" s="200"/>
      <c r="TGB5" s="202"/>
      <c r="TGC5" s="202"/>
      <c r="TGD5" s="200"/>
      <c r="TGF5" s="203"/>
      <c r="TGH5" s="203"/>
      <c r="TGI5" s="197"/>
      <c r="TGJ5" s="204"/>
      <c r="TGK5" s="199"/>
      <c r="TGL5" s="200"/>
      <c r="TGT5" s="200"/>
      <c r="TGW5" s="202"/>
      <c r="TGX5" s="202"/>
      <c r="TGY5" s="200"/>
      <c r="THA5" s="203"/>
      <c r="THC5" s="203"/>
      <c r="THD5" s="197"/>
      <c r="THE5" s="204"/>
      <c r="THF5" s="199"/>
      <c r="THG5" s="200"/>
      <c r="THO5" s="200"/>
      <c r="THR5" s="202"/>
      <c r="THS5" s="202"/>
      <c r="THT5" s="200"/>
      <c r="THV5" s="203"/>
      <c r="THX5" s="203"/>
      <c r="THY5" s="197"/>
      <c r="THZ5" s="204"/>
      <c r="TIA5" s="199"/>
      <c r="TIB5" s="200"/>
      <c r="TIJ5" s="200"/>
      <c r="TIM5" s="202"/>
      <c r="TIN5" s="202"/>
      <c r="TIO5" s="200"/>
      <c r="TIQ5" s="203"/>
      <c r="TIS5" s="203"/>
      <c r="TIT5" s="197"/>
      <c r="TIU5" s="204"/>
      <c r="TIV5" s="199"/>
      <c r="TIW5" s="200"/>
      <c r="TJE5" s="200"/>
      <c r="TJH5" s="202"/>
      <c r="TJI5" s="202"/>
      <c r="TJJ5" s="200"/>
      <c r="TJL5" s="203"/>
      <c r="TJN5" s="203"/>
      <c r="TJO5" s="197"/>
      <c r="TJP5" s="204"/>
      <c r="TJQ5" s="199"/>
      <c r="TJR5" s="200"/>
      <c r="TJZ5" s="200"/>
      <c r="TKC5" s="202"/>
      <c r="TKD5" s="202"/>
      <c r="TKE5" s="200"/>
      <c r="TKG5" s="203"/>
      <c r="TKI5" s="203"/>
      <c r="TKJ5" s="197"/>
      <c r="TKK5" s="204"/>
      <c r="TKL5" s="199"/>
      <c r="TKM5" s="200"/>
      <c r="TKU5" s="200"/>
      <c r="TKX5" s="202"/>
      <c r="TKY5" s="202"/>
      <c r="TKZ5" s="200"/>
      <c r="TLB5" s="203"/>
      <c r="TLD5" s="203"/>
      <c r="TLE5" s="197"/>
      <c r="TLF5" s="204"/>
      <c r="TLG5" s="199"/>
      <c r="TLH5" s="200"/>
      <c r="TLP5" s="200"/>
      <c r="TLS5" s="202"/>
      <c r="TLT5" s="202"/>
      <c r="TLU5" s="200"/>
      <c r="TLW5" s="203"/>
      <c r="TLY5" s="203"/>
      <c r="TLZ5" s="197"/>
      <c r="TMA5" s="204"/>
      <c r="TMB5" s="199"/>
      <c r="TMC5" s="200"/>
      <c r="TMK5" s="200"/>
      <c r="TMN5" s="202"/>
      <c r="TMO5" s="202"/>
      <c r="TMP5" s="200"/>
      <c r="TMR5" s="203"/>
      <c r="TMT5" s="203"/>
      <c r="TMU5" s="197"/>
      <c r="TMV5" s="204"/>
      <c r="TMW5" s="199"/>
      <c r="TMX5" s="200"/>
      <c r="TNF5" s="200"/>
      <c r="TNI5" s="202"/>
      <c r="TNJ5" s="202"/>
      <c r="TNK5" s="200"/>
      <c r="TNM5" s="203"/>
      <c r="TNO5" s="203"/>
      <c r="TNP5" s="197"/>
      <c r="TNQ5" s="204"/>
      <c r="TNR5" s="199"/>
      <c r="TNS5" s="200"/>
      <c r="TOA5" s="200"/>
      <c r="TOD5" s="202"/>
      <c r="TOE5" s="202"/>
      <c r="TOF5" s="200"/>
      <c r="TOH5" s="203"/>
      <c r="TOJ5" s="203"/>
      <c r="TOK5" s="197"/>
      <c r="TOL5" s="204"/>
      <c r="TOM5" s="199"/>
      <c r="TON5" s="200"/>
      <c r="TOV5" s="200"/>
      <c r="TOY5" s="202"/>
      <c r="TOZ5" s="202"/>
      <c r="TPA5" s="200"/>
      <c r="TPC5" s="203"/>
      <c r="TPE5" s="203"/>
      <c r="TPF5" s="197"/>
      <c r="TPG5" s="204"/>
      <c r="TPH5" s="199"/>
      <c r="TPI5" s="200"/>
      <c r="TPQ5" s="200"/>
      <c r="TPT5" s="202"/>
      <c r="TPU5" s="202"/>
      <c r="TPV5" s="200"/>
      <c r="TPX5" s="203"/>
      <c r="TPZ5" s="203"/>
      <c r="TQA5" s="197"/>
      <c r="TQB5" s="204"/>
      <c r="TQC5" s="199"/>
      <c r="TQD5" s="200"/>
      <c r="TQL5" s="200"/>
      <c r="TQO5" s="202"/>
      <c r="TQP5" s="202"/>
      <c r="TQQ5" s="200"/>
      <c r="TQS5" s="203"/>
      <c r="TQU5" s="203"/>
      <c r="TQV5" s="197"/>
      <c r="TQW5" s="204"/>
      <c r="TQX5" s="199"/>
      <c r="TQY5" s="200"/>
      <c r="TRG5" s="200"/>
      <c r="TRJ5" s="202"/>
      <c r="TRK5" s="202"/>
      <c r="TRL5" s="200"/>
      <c r="TRN5" s="203"/>
      <c r="TRP5" s="203"/>
      <c r="TRQ5" s="197"/>
      <c r="TRR5" s="204"/>
      <c r="TRS5" s="199"/>
      <c r="TRT5" s="200"/>
      <c r="TSB5" s="200"/>
      <c r="TSE5" s="202"/>
      <c r="TSF5" s="202"/>
      <c r="TSG5" s="200"/>
      <c r="TSI5" s="203"/>
      <c r="TSK5" s="203"/>
      <c r="TSL5" s="197"/>
      <c r="TSM5" s="204"/>
      <c r="TSN5" s="199"/>
      <c r="TSO5" s="200"/>
      <c r="TSW5" s="200"/>
      <c r="TSZ5" s="202"/>
      <c r="TTA5" s="202"/>
      <c r="TTB5" s="200"/>
      <c r="TTD5" s="203"/>
      <c r="TTF5" s="203"/>
      <c r="TTG5" s="197"/>
      <c r="TTH5" s="204"/>
      <c r="TTI5" s="199"/>
      <c r="TTJ5" s="200"/>
      <c r="TTR5" s="200"/>
      <c r="TTU5" s="202"/>
      <c r="TTV5" s="202"/>
      <c r="TTW5" s="200"/>
      <c r="TTY5" s="203"/>
      <c r="TUA5" s="203"/>
      <c r="TUB5" s="197"/>
      <c r="TUC5" s="204"/>
      <c r="TUD5" s="199"/>
      <c r="TUE5" s="200"/>
      <c r="TUM5" s="200"/>
      <c r="TUP5" s="202"/>
      <c r="TUQ5" s="202"/>
      <c r="TUR5" s="200"/>
      <c r="TUT5" s="203"/>
      <c r="TUV5" s="203"/>
      <c r="TUW5" s="197"/>
      <c r="TUX5" s="204"/>
      <c r="TUY5" s="199"/>
      <c r="TUZ5" s="200"/>
      <c r="TVH5" s="200"/>
      <c r="TVK5" s="202"/>
      <c r="TVL5" s="202"/>
      <c r="TVM5" s="200"/>
      <c r="TVO5" s="203"/>
      <c r="TVQ5" s="203"/>
      <c r="TVR5" s="197"/>
      <c r="TVS5" s="204"/>
      <c r="TVT5" s="199"/>
      <c r="TVU5" s="200"/>
      <c r="TWC5" s="200"/>
      <c r="TWF5" s="202"/>
      <c r="TWG5" s="202"/>
      <c r="TWH5" s="200"/>
      <c r="TWJ5" s="203"/>
      <c r="TWL5" s="203"/>
      <c r="TWM5" s="197"/>
      <c r="TWN5" s="204"/>
      <c r="TWO5" s="199"/>
      <c r="TWP5" s="200"/>
      <c r="TWX5" s="200"/>
      <c r="TXA5" s="202"/>
      <c r="TXB5" s="202"/>
      <c r="TXC5" s="200"/>
      <c r="TXE5" s="203"/>
      <c r="TXG5" s="203"/>
      <c r="TXH5" s="197"/>
      <c r="TXI5" s="204"/>
      <c r="TXJ5" s="199"/>
      <c r="TXK5" s="200"/>
      <c r="TXS5" s="200"/>
      <c r="TXV5" s="202"/>
      <c r="TXW5" s="202"/>
      <c r="TXX5" s="200"/>
      <c r="TXZ5" s="203"/>
      <c r="TYB5" s="203"/>
      <c r="TYC5" s="197"/>
      <c r="TYD5" s="204"/>
      <c r="TYE5" s="199"/>
      <c r="TYF5" s="200"/>
      <c r="TYN5" s="200"/>
      <c r="TYQ5" s="202"/>
      <c r="TYR5" s="202"/>
      <c r="TYS5" s="200"/>
      <c r="TYU5" s="203"/>
      <c r="TYW5" s="203"/>
      <c r="TYX5" s="197"/>
      <c r="TYY5" s="204"/>
      <c r="TYZ5" s="199"/>
      <c r="TZA5" s="200"/>
      <c r="TZI5" s="200"/>
      <c r="TZL5" s="202"/>
      <c r="TZM5" s="202"/>
      <c r="TZN5" s="200"/>
      <c r="TZP5" s="203"/>
      <c r="TZR5" s="203"/>
      <c r="TZS5" s="197"/>
      <c r="TZT5" s="204"/>
      <c r="TZU5" s="199"/>
      <c r="TZV5" s="200"/>
      <c r="UAD5" s="200"/>
      <c r="UAG5" s="202"/>
      <c r="UAH5" s="202"/>
      <c r="UAI5" s="200"/>
      <c r="UAK5" s="203"/>
      <c r="UAM5" s="203"/>
      <c r="UAN5" s="197"/>
      <c r="UAO5" s="204"/>
      <c r="UAP5" s="199"/>
      <c r="UAQ5" s="200"/>
      <c r="UAY5" s="200"/>
      <c r="UBB5" s="202"/>
      <c r="UBC5" s="202"/>
      <c r="UBD5" s="200"/>
      <c r="UBF5" s="203"/>
      <c r="UBH5" s="203"/>
      <c r="UBI5" s="197"/>
      <c r="UBJ5" s="204"/>
      <c r="UBK5" s="199"/>
      <c r="UBL5" s="200"/>
      <c r="UBT5" s="200"/>
      <c r="UBW5" s="202"/>
      <c r="UBX5" s="202"/>
      <c r="UBY5" s="200"/>
      <c r="UCA5" s="203"/>
      <c r="UCC5" s="203"/>
      <c r="UCD5" s="197"/>
      <c r="UCE5" s="204"/>
      <c r="UCF5" s="199"/>
      <c r="UCG5" s="200"/>
      <c r="UCO5" s="200"/>
      <c r="UCR5" s="202"/>
      <c r="UCS5" s="202"/>
      <c r="UCT5" s="200"/>
      <c r="UCV5" s="203"/>
      <c r="UCX5" s="203"/>
      <c r="UCY5" s="197"/>
      <c r="UCZ5" s="204"/>
      <c r="UDA5" s="199"/>
      <c r="UDB5" s="200"/>
      <c r="UDJ5" s="200"/>
      <c r="UDM5" s="202"/>
      <c r="UDN5" s="202"/>
      <c r="UDO5" s="200"/>
      <c r="UDQ5" s="203"/>
      <c r="UDS5" s="203"/>
      <c r="UDT5" s="197"/>
      <c r="UDU5" s="204"/>
      <c r="UDV5" s="199"/>
      <c r="UDW5" s="200"/>
      <c r="UEE5" s="200"/>
      <c r="UEH5" s="202"/>
      <c r="UEI5" s="202"/>
      <c r="UEJ5" s="200"/>
      <c r="UEL5" s="203"/>
      <c r="UEN5" s="203"/>
      <c r="UEO5" s="197"/>
      <c r="UEP5" s="204"/>
      <c r="UEQ5" s="199"/>
      <c r="UER5" s="200"/>
      <c r="UEZ5" s="200"/>
      <c r="UFC5" s="202"/>
      <c r="UFD5" s="202"/>
      <c r="UFE5" s="200"/>
      <c r="UFG5" s="203"/>
      <c r="UFI5" s="203"/>
      <c r="UFJ5" s="197"/>
      <c r="UFK5" s="204"/>
      <c r="UFL5" s="199"/>
      <c r="UFM5" s="200"/>
      <c r="UFU5" s="200"/>
      <c r="UFX5" s="202"/>
      <c r="UFY5" s="202"/>
      <c r="UFZ5" s="200"/>
      <c r="UGB5" s="203"/>
      <c r="UGD5" s="203"/>
      <c r="UGE5" s="197"/>
      <c r="UGF5" s="204"/>
      <c r="UGG5" s="199"/>
      <c r="UGH5" s="200"/>
      <c r="UGP5" s="200"/>
      <c r="UGS5" s="202"/>
      <c r="UGT5" s="202"/>
      <c r="UGU5" s="200"/>
      <c r="UGW5" s="203"/>
      <c r="UGY5" s="203"/>
      <c r="UGZ5" s="197"/>
      <c r="UHA5" s="204"/>
      <c r="UHB5" s="199"/>
      <c r="UHC5" s="200"/>
      <c r="UHK5" s="200"/>
      <c r="UHN5" s="202"/>
      <c r="UHO5" s="202"/>
      <c r="UHP5" s="200"/>
      <c r="UHR5" s="203"/>
      <c r="UHT5" s="203"/>
      <c r="UHU5" s="197"/>
      <c r="UHV5" s="204"/>
      <c r="UHW5" s="199"/>
      <c r="UHX5" s="200"/>
      <c r="UIF5" s="200"/>
      <c r="UII5" s="202"/>
      <c r="UIJ5" s="202"/>
      <c r="UIK5" s="200"/>
      <c r="UIM5" s="203"/>
      <c r="UIO5" s="203"/>
      <c r="UIP5" s="197"/>
      <c r="UIQ5" s="204"/>
      <c r="UIR5" s="199"/>
      <c r="UIS5" s="200"/>
      <c r="UJA5" s="200"/>
      <c r="UJD5" s="202"/>
      <c r="UJE5" s="202"/>
      <c r="UJF5" s="200"/>
      <c r="UJH5" s="203"/>
      <c r="UJJ5" s="203"/>
      <c r="UJK5" s="197"/>
      <c r="UJL5" s="204"/>
      <c r="UJM5" s="199"/>
      <c r="UJN5" s="200"/>
      <c r="UJV5" s="200"/>
      <c r="UJY5" s="202"/>
      <c r="UJZ5" s="202"/>
      <c r="UKA5" s="200"/>
      <c r="UKC5" s="203"/>
      <c r="UKE5" s="203"/>
      <c r="UKF5" s="197"/>
      <c r="UKG5" s="204"/>
      <c r="UKH5" s="199"/>
      <c r="UKI5" s="200"/>
      <c r="UKQ5" s="200"/>
      <c r="UKT5" s="202"/>
      <c r="UKU5" s="202"/>
      <c r="UKV5" s="200"/>
      <c r="UKX5" s="203"/>
      <c r="UKZ5" s="203"/>
      <c r="ULA5" s="197"/>
      <c r="ULB5" s="204"/>
      <c r="ULC5" s="199"/>
      <c r="ULD5" s="200"/>
      <c r="ULL5" s="200"/>
      <c r="ULO5" s="202"/>
      <c r="ULP5" s="202"/>
      <c r="ULQ5" s="200"/>
      <c r="ULS5" s="203"/>
      <c r="ULU5" s="203"/>
      <c r="ULV5" s="197"/>
      <c r="ULW5" s="204"/>
      <c r="ULX5" s="199"/>
      <c r="ULY5" s="200"/>
      <c r="UMG5" s="200"/>
      <c r="UMJ5" s="202"/>
      <c r="UMK5" s="202"/>
      <c r="UML5" s="200"/>
      <c r="UMN5" s="203"/>
      <c r="UMP5" s="203"/>
      <c r="UMQ5" s="197"/>
      <c r="UMR5" s="204"/>
      <c r="UMS5" s="199"/>
      <c r="UMT5" s="200"/>
      <c r="UNB5" s="200"/>
      <c r="UNE5" s="202"/>
      <c r="UNF5" s="202"/>
      <c r="UNG5" s="200"/>
      <c r="UNI5" s="203"/>
      <c r="UNK5" s="203"/>
      <c r="UNL5" s="197"/>
      <c r="UNM5" s="204"/>
      <c r="UNN5" s="199"/>
      <c r="UNO5" s="200"/>
      <c r="UNW5" s="200"/>
      <c r="UNZ5" s="202"/>
      <c r="UOA5" s="202"/>
      <c r="UOB5" s="200"/>
      <c r="UOD5" s="203"/>
      <c r="UOF5" s="203"/>
      <c r="UOG5" s="197"/>
      <c r="UOH5" s="204"/>
      <c r="UOI5" s="199"/>
      <c r="UOJ5" s="200"/>
      <c r="UOR5" s="200"/>
      <c r="UOU5" s="202"/>
      <c r="UOV5" s="202"/>
      <c r="UOW5" s="200"/>
      <c r="UOY5" s="203"/>
      <c r="UPA5" s="203"/>
      <c r="UPB5" s="197"/>
      <c r="UPC5" s="204"/>
      <c r="UPD5" s="199"/>
      <c r="UPE5" s="200"/>
      <c r="UPM5" s="200"/>
      <c r="UPP5" s="202"/>
      <c r="UPQ5" s="202"/>
      <c r="UPR5" s="200"/>
      <c r="UPT5" s="203"/>
      <c r="UPV5" s="203"/>
      <c r="UPW5" s="197"/>
      <c r="UPX5" s="204"/>
      <c r="UPY5" s="199"/>
      <c r="UPZ5" s="200"/>
      <c r="UQH5" s="200"/>
      <c r="UQK5" s="202"/>
      <c r="UQL5" s="202"/>
      <c r="UQM5" s="200"/>
      <c r="UQO5" s="203"/>
      <c r="UQQ5" s="203"/>
      <c r="UQR5" s="197"/>
      <c r="UQS5" s="204"/>
      <c r="UQT5" s="199"/>
      <c r="UQU5" s="200"/>
      <c r="URC5" s="200"/>
      <c r="URF5" s="202"/>
      <c r="URG5" s="202"/>
      <c r="URH5" s="200"/>
      <c r="URJ5" s="203"/>
      <c r="URL5" s="203"/>
      <c r="URM5" s="197"/>
      <c r="URN5" s="204"/>
      <c r="URO5" s="199"/>
      <c r="URP5" s="200"/>
      <c r="URX5" s="200"/>
      <c r="USA5" s="202"/>
      <c r="USB5" s="202"/>
      <c r="USC5" s="200"/>
      <c r="USE5" s="203"/>
      <c r="USG5" s="203"/>
      <c r="USH5" s="197"/>
      <c r="USI5" s="204"/>
      <c r="USJ5" s="199"/>
      <c r="USK5" s="200"/>
      <c r="USS5" s="200"/>
      <c r="USV5" s="202"/>
      <c r="USW5" s="202"/>
      <c r="USX5" s="200"/>
      <c r="USZ5" s="203"/>
      <c r="UTB5" s="203"/>
      <c r="UTC5" s="197"/>
      <c r="UTD5" s="204"/>
      <c r="UTE5" s="199"/>
      <c r="UTF5" s="200"/>
      <c r="UTN5" s="200"/>
      <c r="UTQ5" s="202"/>
      <c r="UTR5" s="202"/>
      <c r="UTS5" s="200"/>
      <c r="UTU5" s="203"/>
      <c r="UTW5" s="203"/>
      <c r="UTX5" s="197"/>
      <c r="UTY5" s="204"/>
      <c r="UTZ5" s="199"/>
      <c r="UUA5" s="200"/>
      <c r="UUI5" s="200"/>
      <c r="UUL5" s="202"/>
      <c r="UUM5" s="202"/>
      <c r="UUN5" s="200"/>
      <c r="UUP5" s="203"/>
      <c r="UUR5" s="203"/>
      <c r="UUS5" s="197"/>
      <c r="UUT5" s="204"/>
      <c r="UUU5" s="199"/>
      <c r="UUV5" s="200"/>
      <c r="UVD5" s="200"/>
      <c r="UVG5" s="202"/>
      <c r="UVH5" s="202"/>
      <c r="UVI5" s="200"/>
      <c r="UVK5" s="203"/>
      <c r="UVM5" s="203"/>
      <c r="UVN5" s="197"/>
      <c r="UVO5" s="204"/>
      <c r="UVP5" s="199"/>
      <c r="UVQ5" s="200"/>
      <c r="UVY5" s="200"/>
      <c r="UWB5" s="202"/>
      <c r="UWC5" s="202"/>
      <c r="UWD5" s="200"/>
      <c r="UWF5" s="203"/>
      <c r="UWH5" s="203"/>
      <c r="UWI5" s="197"/>
      <c r="UWJ5" s="204"/>
      <c r="UWK5" s="199"/>
      <c r="UWL5" s="200"/>
      <c r="UWT5" s="200"/>
      <c r="UWW5" s="202"/>
      <c r="UWX5" s="202"/>
      <c r="UWY5" s="200"/>
      <c r="UXA5" s="203"/>
      <c r="UXC5" s="203"/>
      <c r="UXD5" s="197"/>
      <c r="UXE5" s="204"/>
      <c r="UXF5" s="199"/>
      <c r="UXG5" s="200"/>
      <c r="UXO5" s="200"/>
      <c r="UXR5" s="202"/>
      <c r="UXS5" s="202"/>
      <c r="UXT5" s="200"/>
      <c r="UXV5" s="203"/>
      <c r="UXX5" s="203"/>
      <c r="UXY5" s="197"/>
      <c r="UXZ5" s="204"/>
      <c r="UYA5" s="199"/>
      <c r="UYB5" s="200"/>
      <c r="UYJ5" s="200"/>
      <c r="UYM5" s="202"/>
      <c r="UYN5" s="202"/>
      <c r="UYO5" s="200"/>
      <c r="UYQ5" s="203"/>
      <c r="UYS5" s="203"/>
      <c r="UYT5" s="197"/>
      <c r="UYU5" s="204"/>
      <c r="UYV5" s="199"/>
      <c r="UYW5" s="200"/>
      <c r="UZE5" s="200"/>
      <c r="UZH5" s="202"/>
      <c r="UZI5" s="202"/>
      <c r="UZJ5" s="200"/>
      <c r="UZL5" s="203"/>
      <c r="UZN5" s="203"/>
      <c r="UZO5" s="197"/>
      <c r="UZP5" s="204"/>
      <c r="UZQ5" s="199"/>
      <c r="UZR5" s="200"/>
      <c r="UZZ5" s="200"/>
      <c r="VAC5" s="202"/>
      <c r="VAD5" s="202"/>
      <c r="VAE5" s="200"/>
      <c r="VAG5" s="203"/>
      <c r="VAI5" s="203"/>
      <c r="VAJ5" s="197"/>
      <c r="VAK5" s="204"/>
      <c r="VAL5" s="199"/>
      <c r="VAM5" s="200"/>
      <c r="VAU5" s="200"/>
      <c r="VAX5" s="202"/>
      <c r="VAY5" s="202"/>
      <c r="VAZ5" s="200"/>
      <c r="VBB5" s="203"/>
      <c r="VBD5" s="203"/>
      <c r="VBE5" s="197"/>
      <c r="VBF5" s="204"/>
      <c r="VBG5" s="199"/>
      <c r="VBH5" s="200"/>
      <c r="VBP5" s="200"/>
      <c r="VBS5" s="202"/>
      <c r="VBT5" s="202"/>
      <c r="VBU5" s="200"/>
      <c r="VBW5" s="203"/>
      <c r="VBY5" s="203"/>
      <c r="VBZ5" s="197"/>
      <c r="VCA5" s="204"/>
      <c r="VCB5" s="199"/>
      <c r="VCC5" s="200"/>
      <c r="VCK5" s="200"/>
      <c r="VCN5" s="202"/>
      <c r="VCO5" s="202"/>
      <c r="VCP5" s="200"/>
      <c r="VCR5" s="203"/>
      <c r="VCT5" s="203"/>
      <c r="VCU5" s="197"/>
      <c r="VCV5" s="204"/>
      <c r="VCW5" s="199"/>
      <c r="VCX5" s="200"/>
      <c r="VDF5" s="200"/>
      <c r="VDI5" s="202"/>
      <c r="VDJ5" s="202"/>
      <c r="VDK5" s="200"/>
      <c r="VDM5" s="203"/>
      <c r="VDO5" s="203"/>
      <c r="VDP5" s="197"/>
      <c r="VDQ5" s="204"/>
      <c r="VDR5" s="199"/>
      <c r="VDS5" s="200"/>
      <c r="VEA5" s="200"/>
      <c r="VED5" s="202"/>
      <c r="VEE5" s="202"/>
      <c r="VEF5" s="200"/>
      <c r="VEH5" s="203"/>
      <c r="VEJ5" s="203"/>
      <c r="VEK5" s="197"/>
      <c r="VEL5" s="204"/>
      <c r="VEM5" s="199"/>
      <c r="VEN5" s="200"/>
      <c r="VEV5" s="200"/>
      <c r="VEY5" s="202"/>
      <c r="VEZ5" s="202"/>
      <c r="VFA5" s="200"/>
      <c r="VFC5" s="203"/>
      <c r="VFE5" s="203"/>
      <c r="VFF5" s="197"/>
      <c r="VFG5" s="204"/>
      <c r="VFH5" s="199"/>
      <c r="VFI5" s="200"/>
      <c r="VFQ5" s="200"/>
      <c r="VFT5" s="202"/>
      <c r="VFU5" s="202"/>
      <c r="VFV5" s="200"/>
      <c r="VFX5" s="203"/>
      <c r="VFZ5" s="203"/>
      <c r="VGA5" s="197"/>
      <c r="VGB5" s="204"/>
      <c r="VGC5" s="199"/>
      <c r="VGD5" s="200"/>
      <c r="VGL5" s="200"/>
      <c r="VGO5" s="202"/>
      <c r="VGP5" s="202"/>
      <c r="VGQ5" s="200"/>
      <c r="VGS5" s="203"/>
      <c r="VGU5" s="203"/>
      <c r="VGV5" s="197"/>
      <c r="VGW5" s="204"/>
      <c r="VGX5" s="199"/>
      <c r="VGY5" s="200"/>
      <c r="VHG5" s="200"/>
      <c r="VHJ5" s="202"/>
      <c r="VHK5" s="202"/>
      <c r="VHL5" s="200"/>
      <c r="VHN5" s="203"/>
      <c r="VHP5" s="203"/>
      <c r="VHQ5" s="197"/>
      <c r="VHR5" s="204"/>
      <c r="VHS5" s="199"/>
      <c r="VHT5" s="200"/>
      <c r="VIB5" s="200"/>
      <c r="VIE5" s="202"/>
      <c r="VIF5" s="202"/>
      <c r="VIG5" s="200"/>
      <c r="VII5" s="203"/>
      <c r="VIK5" s="203"/>
      <c r="VIL5" s="197"/>
      <c r="VIM5" s="204"/>
      <c r="VIN5" s="199"/>
      <c r="VIO5" s="200"/>
      <c r="VIW5" s="200"/>
      <c r="VIZ5" s="202"/>
      <c r="VJA5" s="202"/>
      <c r="VJB5" s="200"/>
      <c r="VJD5" s="203"/>
      <c r="VJF5" s="203"/>
      <c r="VJG5" s="197"/>
      <c r="VJH5" s="204"/>
      <c r="VJI5" s="199"/>
      <c r="VJJ5" s="200"/>
      <c r="VJR5" s="200"/>
      <c r="VJU5" s="202"/>
      <c r="VJV5" s="202"/>
      <c r="VJW5" s="200"/>
      <c r="VJY5" s="203"/>
      <c r="VKA5" s="203"/>
      <c r="VKB5" s="197"/>
      <c r="VKC5" s="204"/>
      <c r="VKD5" s="199"/>
      <c r="VKE5" s="200"/>
      <c r="VKM5" s="200"/>
      <c r="VKP5" s="202"/>
      <c r="VKQ5" s="202"/>
      <c r="VKR5" s="200"/>
      <c r="VKT5" s="203"/>
      <c r="VKV5" s="203"/>
      <c r="VKW5" s="197"/>
      <c r="VKX5" s="204"/>
      <c r="VKY5" s="199"/>
      <c r="VKZ5" s="200"/>
      <c r="VLH5" s="200"/>
      <c r="VLK5" s="202"/>
      <c r="VLL5" s="202"/>
      <c r="VLM5" s="200"/>
      <c r="VLO5" s="203"/>
      <c r="VLQ5" s="203"/>
      <c r="VLR5" s="197"/>
      <c r="VLS5" s="204"/>
      <c r="VLT5" s="199"/>
      <c r="VLU5" s="200"/>
      <c r="VMC5" s="200"/>
      <c r="VMF5" s="202"/>
      <c r="VMG5" s="202"/>
      <c r="VMH5" s="200"/>
      <c r="VMJ5" s="203"/>
      <c r="VML5" s="203"/>
      <c r="VMM5" s="197"/>
      <c r="VMN5" s="204"/>
      <c r="VMO5" s="199"/>
      <c r="VMP5" s="200"/>
      <c r="VMX5" s="200"/>
      <c r="VNA5" s="202"/>
      <c r="VNB5" s="202"/>
      <c r="VNC5" s="200"/>
      <c r="VNE5" s="203"/>
      <c r="VNG5" s="203"/>
      <c r="VNH5" s="197"/>
      <c r="VNI5" s="204"/>
      <c r="VNJ5" s="199"/>
      <c r="VNK5" s="200"/>
      <c r="VNS5" s="200"/>
      <c r="VNV5" s="202"/>
      <c r="VNW5" s="202"/>
      <c r="VNX5" s="200"/>
      <c r="VNZ5" s="203"/>
      <c r="VOB5" s="203"/>
      <c r="VOC5" s="197"/>
      <c r="VOD5" s="204"/>
      <c r="VOE5" s="199"/>
      <c r="VOF5" s="200"/>
      <c r="VON5" s="200"/>
      <c r="VOQ5" s="202"/>
      <c r="VOR5" s="202"/>
      <c r="VOS5" s="200"/>
      <c r="VOU5" s="203"/>
      <c r="VOW5" s="203"/>
      <c r="VOX5" s="197"/>
      <c r="VOY5" s="204"/>
      <c r="VOZ5" s="199"/>
      <c r="VPA5" s="200"/>
      <c r="VPI5" s="200"/>
      <c r="VPL5" s="202"/>
      <c r="VPM5" s="202"/>
      <c r="VPN5" s="200"/>
      <c r="VPP5" s="203"/>
      <c r="VPR5" s="203"/>
      <c r="VPS5" s="197"/>
      <c r="VPT5" s="204"/>
      <c r="VPU5" s="199"/>
      <c r="VPV5" s="200"/>
      <c r="VQD5" s="200"/>
      <c r="VQG5" s="202"/>
      <c r="VQH5" s="202"/>
      <c r="VQI5" s="200"/>
      <c r="VQK5" s="203"/>
      <c r="VQM5" s="203"/>
      <c r="VQN5" s="197"/>
      <c r="VQO5" s="204"/>
      <c r="VQP5" s="199"/>
      <c r="VQQ5" s="200"/>
      <c r="VQY5" s="200"/>
      <c r="VRB5" s="202"/>
      <c r="VRC5" s="202"/>
      <c r="VRD5" s="200"/>
      <c r="VRF5" s="203"/>
      <c r="VRH5" s="203"/>
      <c r="VRI5" s="197"/>
      <c r="VRJ5" s="204"/>
      <c r="VRK5" s="199"/>
      <c r="VRL5" s="200"/>
      <c r="VRT5" s="200"/>
      <c r="VRW5" s="202"/>
      <c r="VRX5" s="202"/>
      <c r="VRY5" s="200"/>
      <c r="VSA5" s="203"/>
      <c r="VSC5" s="203"/>
      <c r="VSD5" s="197"/>
      <c r="VSE5" s="204"/>
      <c r="VSF5" s="199"/>
      <c r="VSG5" s="200"/>
      <c r="VSO5" s="200"/>
      <c r="VSR5" s="202"/>
      <c r="VSS5" s="202"/>
      <c r="VST5" s="200"/>
      <c r="VSV5" s="203"/>
      <c r="VSX5" s="203"/>
      <c r="VSY5" s="197"/>
      <c r="VSZ5" s="204"/>
      <c r="VTA5" s="199"/>
      <c r="VTB5" s="200"/>
      <c r="VTJ5" s="200"/>
      <c r="VTM5" s="202"/>
      <c r="VTN5" s="202"/>
      <c r="VTO5" s="200"/>
      <c r="VTQ5" s="203"/>
      <c r="VTS5" s="203"/>
      <c r="VTT5" s="197"/>
      <c r="VTU5" s="204"/>
      <c r="VTV5" s="199"/>
      <c r="VTW5" s="200"/>
      <c r="VUE5" s="200"/>
      <c r="VUH5" s="202"/>
      <c r="VUI5" s="202"/>
      <c r="VUJ5" s="200"/>
      <c r="VUL5" s="203"/>
      <c r="VUN5" s="203"/>
      <c r="VUO5" s="197"/>
      <c r="VUP5" s="204"/>
      <c r="VUQ5" s="199"/>
      <c r="VUR5" s="200"/>
      <c r="VUZ5" s="200"/>
      <c r="VVC5" s="202"/>
      <c r="VVD5" s="202"/>
      <c r="VVE5" s="200"/>
      <c r="VVG5" s="203"/>
      <c r="VVI5" s="203"/>
      <c r="VVJ5" s="197"/>
      <c r="VVK5" s="204"/>
      <c r="VVL5" s="199"/>
      <c r="VVM5" s="200"/>
      <c r="VVU5" s="200"/>
      <c r="VVX5" s="202"/>
      <c r="VVY5" s="202"/>
      <c r="VVZ5" s="200"/>
      <c r="VWB5" s="203"/>
      <c r="VWD5" s="203"/>
      <c r="VWE5" s="197"/>
      <c r="VWF5" s="204"/>
      <c r="VWG5" s="199"/>
      <c r="VWH5" s="200"/>
      <c r="VWP5" s="200"/>
      <c r="VWS5" s="202"/>
      <c r="VWT5" s="202"/>
      <c r="VWU5" s="200"/>
      <c r="VWW5" s="203"/>
      <c r="VWY5" s="203"/>
      <c r="VWZ5" s="197"/>
      <c r="VXA5" s="204"/>
      <c r="VXB5" s="199"/>
      <c r="VXC5" s="200"/>
      <c r="VXK5" s="200"/>
      <c r="VXN5" s="202"/>
      <c r="VXO5" s="202"/>
      <c r="VXP5" s="200"/>
      <c r="VXR5" s="203"/>
      <c r="VXT5" s="203"/>
      <c r="VXU5" s="197"/>
      <c r="VXV5" s="204"/>
      <c r="VXW5" s="199"/>
      <c r="VXX5" s="200"/>
      <c r="VYF5" s="200"/>
      <c r="VYI5" s="202"/>
      <c r="VYJ5" s="202"/>
      <c r="VYK5" s="200"/>
      <c r="VYM5" s="203"/>
      <c r="VYO5" s="203"/>
      <c r="VYP5" s="197"/>
      <c r="VYQ5" s="204"/>
      <c r="VYR5" s="199"/>
      <c r="VYS5" s="200"/>
      <c r="VZA5" s="200"/>
      <c r="VZD5" s="202"/>
      <c r="VZE5" s="202"/>
      <c r="VZF5" s="200"/>
      <c r="VZH5" s="203"/>
      <c r="VZJ5" s="203"/>
      <c r="VZK5" s="197"/>
      <c r="VZL5" s="204"/>
      <c r="VZM5" s="199"/>
      <c r="VZN5" s="200"/>
      <c r="VZV5" s="200"/>
      <c r="VZY5" s="202"/>
      <c r="VZZ5" s="202"/>
      <c r="WAA5" s="200"/>
      <c r="WAC5" s="203"/>
      <c r="WAE5" s="203"/>
      <c r="WAF5" s="197"/>
      <c r="WAG5" s="204"/>
      <c r="WAH5" s="199"/>
      <c r="WAI5" s="200"/>
      <c r="WAQ5" s="200"/>
      <c r="WAT5" s="202"/>
      <c r="WAU5" s="202"/>
      <c r="WAV5" s="200"/>
      <c r="WAX5" s="203"/>
      <c r="WAZ5" s="203"/>
      <c r="WBA5" s="197"/>
      <c r="WBB5" s="204"/>
      <c r="WBC5" s="199"/>
      <c r="WBD5" s="200"/>
      <c r="WBL5" s="200"/>
      <c r="WBO5" s="202"/>
      <c r="WBP5" s="202"/>
      <c r="WBQ5" s="200"/>
      <c r="WBS5" s="203"/>
      <c r="WBU5" s="203"/>
      <c r="WBV5" s="197"/>
      <c r="WBW5" s="204"/>
      <c r="WBX5" s="199"/>
      <c r="WBY5" s="200"/>
      <c r="WCG5" s="200"/>
      <c r="WCJ5" s="202"/>
      <c r="WCK5" s="202"/>
      <c r="WCL5" s="200"/>
      <c r="WCN5" s="203"/>
      <c r="WCP5" s="203"/>
      <c r="WCQ5" s="197"/>
      <c r="WCR5" s="204"/>
      <c r="WCS5" s="199"/>
      <c r="WCT5" s="200"/>
      <c r="WDB5" s="200"/>
      <c r="WDE5" s="202"/>
      <c r="WDF5" s="202"/>
      <c r="WDG5" s="200"/>
      <c r="WDI5" s="203"/>
      <c r="WDK5" s="203"/>
      <c r="WDL5" s="197"/>
      <c r="WDM5" s="204"/>
      <c r="WDN5" s="199"/>
      <c r="WDO5" s="200"/>
      <c r="WDW5" s="200"/>
      <c r="WDZ5" s="202"/>
      <c r="WEA5" s="202"/>
      <c r="WEB5" s="200"/>
      <c r="WED5" s="203"/>
      <c r="WEF5" s="203"/>
      <c r="WEG5" s="197"/>
      <c r="WEH5" s="204"/>
      <c r="WEI5" s="199"/>
      <c r="WEJ5" s="200"/>
      <c r="WER5" s="200"/>
      <c r="WEU5" s="202"/>
      <c r="WEV5" s="202"/>
      <c r="WEW5" s="200"/>
      <c r="WEY5" s="203"/>
      <c r="WFA5" s="203"/>
      <c r="WFB5" s="197"/>
      <c r="WFC5" s="204"/>
      <c r="WFD5" s="199"/>
      <c r="WFE5" s="200"/>
      <c r="WFM5" s="200"/>
      <c r="WFP5" s="202"/>
      <c r="WFQ5" s="202"/>
      <c r="WFR5" s="200"/>
      <c r="WFT5" s="203"/>
      <c r="WFV5" s="203"/>
      <c r="WFW5" s="197"/>
      <c r="WFX5" s="204"/>
      <c r="WFY5" s="199"/>
      <c r="WFZ5" s="200"/>
      <c r="WGH5" s="200"/>
      <c r="WGK5" s="202"/>
      <c r="WGL5" s="202"/>
      <c r="WGM5" s="200"/>
      <c r="WGO5" s="203"/>
      <c r="WGQ5" s="203"/>
      <c r="WGR5" s="197"/>
      <c r="WGS5" s="204"/>
      <c r="WGT5" s="199"/>
      <c r="WGU5" s="200"/>
      <c r="WHC5" s="200"/>
      <c r="WHF5" s="202"/>
      <c r="WHG5" s="202"/>
      <c r="WHH5" s="200"/>
      <c r="WHJ5" s="203"/>
      <c r="WHL5" s="203"/>
      <c r="WHM5" s="197"/>
      <c r="WHN5" s="204"/>
      <c r="WHO5" s="199"/>
      <c r="WHP5" s="200"/>
      <c r="WHX5" s="200"/>
      <c r="WIA5" s="202"/>
      <c r="WIB5" s="202"/>
      <c r="WIC5" s="200"/>
      <c r="WIE5" s="203"/>
      <c r="WIG5" s="203"/>
      <c r="WIH5" s="197"/>
      <c r="WII5" s="204"/>
      <c r="WIJ5" s="199"/>
      <c r="WIK5" s="200"/>
      <c r="WIS5" s="200"/>
      <c r="WIV5" s="202"/>
      <c r="WIW5" s="202"/>
      <c r="WIX5" s="200"/>
      <c r="WIZ5" s="203"/>
      <c r="WJB5" s="203"/>
      <c r="WJC5" s="197"/>
      <c r="WJD5" s="204"/>
      <c r="WJE5" s="199"/>
      <c r="WJF5" s="200"/>
      <c r="WJN5" s="200"/>
      <c r="WJQ5" s="202"/>
      <c r="WJR5" s="202"/>
      <c r="WJS5" s="200"/>
      <c r="WJU5" s="203"/>
      <c r="WJW5" s="203"/>
      <c r="WJX5" s="197"/>
      <c r="WJY5" s="204"/>
      <c r="WJZ5" s="199"/>
      <c r="WKA5" s="200"/>
      <c r="WKI5" s="200"/>
      <c r="WKL5" s="202"/>
      <c r="WKM5" s="202"/>
      <c r="WKN5" s="200"/>
      <c r="WKP5" s="203"/>
      <c r="WKR5" s="203"/>
      <c r="WKS5" s="197"/>
      <c r="WKT5" s="204"/>
      <c r="WKU5" s="199"/>
      <c r="WKV5" s="200"/>
      <c r="WLD5" s="200"/>
      <c r="WLG5" s="202"/>
      <c r="WLH5" s="202"/>
      <c r="WLI5" s="200"/>
      <c r="WLK5" s="203"/>
      <c r="WLM5" s="203"/>
      <c r="WLN5" s="197"/>
      <c r="WLO5" s="204"/>
      <c r="WLP5" s="199"/>
      <c r="WLQ5" s="200"/>
      <c r="WLY5" s="200"/>
      <c r="WMB5" s="202"/>
      <c r="WMC5" s="202"/>
      <c r="WMD5" s="200"/>
      <c r="WMF5" s="203"/>
      <c r="WMH5" s="203"/>
      <c r="WMI5" s="197"/>
      <c r="WMJ5" s="204"/>
      <c r="WMK5" s="199"/>
      <c r="WML5" s="200"/>
      <c r="WMT5" s="200"/>
      <c r="WMW5" s="202"/>
      <c r="WMX5" s="202"/>
      <c r="WMY5" s="200"/>
      <c r="WNA5" s="203"/>
      <c r="WNC5" s="203"/>
      <c r="WND5" s="197"/>
      <c r="WNE5" s="204"/>
      <c r="WNF5" s="199"/>
      <c r="WNG5" s="200"/>
      <c r="WNO5" s="200"/>
      <c r="WNR5" s="202"/>
      <c r="WNS5" s="202"/>
      <c r="WNT5" s="200"/>
      <c r="WNV5" s="203"/>
      <c r="WNX5" s="203"/>
      <c r="WNY5" s="197"/>
      <c r="WNZ5" s="204"/>
      <c r="WOA5" s="199"/>
      <c r="WOB5" s="200"/>
      <c r="WOJ5" s="200"/>
      <c r="WOM5" s="202"/>
      <c r="WON5" s="202"/>
      <c r="WOO5" s="200"/>
      <c r="WOQ5" s="203"/>
      <c r="WOS5" s="203"/>
      <c r="WOT5" s="197"/>
      <c r="WOU5" s="204"/>
      <c r="WOV5" s="199"/>
      <c r="WOW5" s="200"/>
      <c r="WPE5" s="200"/>
      <c r="WPH5" s="202"/>
      <c r="WPI5" s="202"/>
      <c r="WPJ5" s="200"/>
      <c r="WPL5" s="203"/>
      <c r="WPN5" s="203"/>
      <c r="WPO5" s="197"/>
      <c r="WPP5" s="204"/>
      <c r="WPQ5" s="199"/>
      <c r="WPR5" s="200"/>
      <c r="WPZ5" s="200"/>
      <c r="WQC5" s="202"/>
      <c r="WQD5" s="202"/>
      <c r="WQE5" s="200"/>
      <c r="WQG5" s="203"/>
      <c r="WQI5" s="203"/>
      <c r="WQJ5" s="197"/>
      <c r="WQK5" s="204"/>
      <c r="WQL5" s="199"/>
      <c r="WQM5" s="200"/>
      <c r="WQU5" s="200"/>
      <c r="WQX5" s="202"/>
      <c r="WQY5" s="202"/>
      <c r="WQZ5" s="200"/>
      <c r="WRB5" s="203"/>
      <c r="WRD5" s="203"/>
      <c r="WRE5" s="197"/>
      <c r="WRF5" s="204"/>
      <c r="WRG5" s="199"/>
      <c r="WRH5" s="200"/>
      <c r="WRP5" s="200"/>
      <c r="WRS5" s="202"/>
      <c r="WRT5" s="202"/>
      <c r="WRU5" s="200"/>
      <c r="WRW5" s="203"/>
      <c r="WRY5" s="203"/>
      <c r="WRZ5" s="197"/>
      <c r="WSA5" s="204"/>
      <c r="WSB5" s="199"/>
      <c r="WSC5" s="200"/>
      <c r="WSK5" s="200"/>
      <c r="WSN5" s="202"/>
      <c r="WSO5" s="202"/>
      <c r="WSP5" s="200"/>
      <c r="WSR5" s="203"/>
      <c r="WST5" s="203"/>
      <c r="WSU5" s="197"/>
      <c r="WSV5" s="204"/>
      <c r="WSW5" s="199"/>
      <c r="WSX5" s="200"/>
      <c r="WTF5" s="200"/>
      <c r="WTI5" s="202"/>
      <c r="WTJ5" s="202"/>
      <c r="WTK5" s="200"/>
      <c r="WTM5" s="203"/>
      <c r="WTO5" s="203"/>
      <c r="WTP5" s="197"/>
      <c r="WTQ5" s="204"/>
      <c r="WTR5" s="199"/>
      <c r="WTS5" s="200"/>
      <c r="WUA5" s="200"/>
      <c r="WUD5" s="202"/>
      <c r="WUE5" s="202"/>
      <c r="WUF5" s="200"/>
      <c r="WUH5" s="203"/>
      <c r="WUJ5" s="203"/>
      <c r="WUK5" s="197"/>
      <c r="WUL5" s="204"/>
      <c r="WUM5" s="199"/>
      <c r="WUN5" s="200"/>
      <c r="WUV5" s="200"/>
      <c r="WUY5" s="202"/>
      <c r="WUZ5" s="202"/>
      <c r="WVA5" s="200"/>
      <c r="WVC5" s="203"/>
      <c r="WVE5" s="203"/>
      <c r="WVF5" s="197"/>
      <c r="WVG5" s="204"/>
      <c r="WVH5" s="199"/>
      <c r="WVI5" s="200"/>
      <c r="WVQ5" s="200"/>
      <c r="WVT5" s="202"/>
      <c r="WVU5" s="202"/>
      <c r="WVV5" s="200"/>
      <c r="WVX5" s="203"/>
      <c r="WVZ5" s="203"/>
      <c r="WWA5" s="197"/>
      <c r="WWB5" s="204"/>
      <c r="WWC5" s="199"/>
      <c r="WWD5" s="200"/>
      <c r="WWL5" s="200"/>
      <c r="WWO5" s="202"/>
      <c r="WWP5" s="202"/>
      <c r="WWQ5" s="200"/>
      <c r="WWS5" s="203"/>
      <c r="WWU5" s="203"/>
      <c r="WWV5" s="197"/>
      <c r="WWW5" s="204"/>
      <c r="WWX5" s="199"/>
      <c r="WWY5" s="200"/>
      <c r="WXG5" s="200"/>
      <c r="WXJ5" s="202"/>
      <c r="WXK5" s="202"/>
      <c r="WXL5" s="200"/>
      <c r="WXN5" s="203"/>
      <c r="WXP5" s="203"/>
      <c r="WXQ5" s="197"/>
      <c r="WXR5" s="204"/>
      <c r="WXS5" s="199"/>
      <c r="WXT5" s="200"/>
      <c r="WYB5" s="200"/>
      <c r="WYE5" s="202"/>
      <c r="WYF5" s="202"/>
      <c r="WYG5" s="200"/>
      <c r="WYI5" s="203"/>
      <c r="WYK5" s="203"/>
      <c r="WYL5" s="197"/>
      <c r="WYM5" s="204"/>
      <c r="WYN5" s="199"/>
      <c r="WYO5" s="200"/>
      <c r="WYW5" s="200"/>
      <c r="WYZ5" s="202"/>
      <c r="WZA5" s="202"/>
      <c r="WZB5" s="200"/>
      <c r="WZD5" s="203"/>
      <c r="WZF5" s="203"/>
      <c r="WZG5" s="197"/>
      <c r="WZH5" s="204"/>
      <c r="WZI5" s="199"/>
      <c r="WZJ5" s="200"/>
      <c r="WZR5" s="200"/>
      <c r="WZU5" s="202"/>
      <c r="WZV5" s="202"/>
      <c r="WZW5" s="200"/>
      <c r="WZY5" s="203"/>
      <c r="XAA5" s="203"/>
      <c r="XAB5" s="197"/>
      <c r="XAC5" s="204"/>
      <c r="XAD5" s="199"/>
      <c r="XAE5" s="200"/>
      <c r="XAM5" s="200"/>
      <c r="XAP5" s="202"/>
      <c r="XAQ5" s="202"/>
      <c r="XAR5" s="200"/>
      <c r="XAT5" s="203"/>
      <c r="XAV5" s="203"/>
      <c r="XAW5" s="197"/>
      <c r="XAX5" s="204"/>
      <c r="XAY5" s="199"/>
      <c r="XAZ5" s="200"/>
      <c r="XBH5" s="200"/>
      <c r="XBK5" s="202"/>
      <c r="XBL5" s="202"/>
      <c r="XBM5" s="200"/>
      <c r="XBO5" s="203"/>
      <c r="XBQ5" s="203"/>
      <c r="XBR5" s="197"/>
      <c r="XBS5" s="204"/>
      <c r="XBT5" s="199"/>
      <c r="XBU5" s="200"/>
      <c r="XCC5" s="200"/>
      <c r="XCF5" s="202"/>
      <c r="XCG5" s="202"/>
      <c r="XCH5" s="200"/>
      <c r="XCJ5" s="203"/>
      <c r="XCL5" s="203"/>
      <c r="XCM5" s="197"/>
      <c r="XCN5" s="204"/>
      <c r="XCO5" s="199"/>
      <c r="XCP5" s="200"/>
      <c r="XCX5" s="200"/>
      <c r="XDA5" s="202"/>
      <c r="XDB5" s="202"/>
      <c r="XDC5" s="200"/>
      <c r="XDE5" s="203"/>
      <c r="XDG5" s="203"/>
      <c r="XDH5" s="197"/>
      <c r="XDI5" s="204"/>
      <c r="XDJ5" s="199"/>
      <c r="XDK5" s="200"/>
      <c r="XDS5" s="200"/>
      <c r="XDV5" s="202"/>
      <c r="XDW5" s="202"/>
      <c r="XDX5" s="200"/>
      <c r="XDZ5" s="203"/>
      <c r="XEB5" s="203"/>
      <c r="XEC5" s="197"/>
      <c r="XED5" s="204"/>
      <c r="XEE5" s="199"/>
      <c r="XEF5" s="200"/>
      <c r="XEN5" s="200"/>
      <c r="XEQ5" s="202"/>
      <c r="XER5" s="202"/>
      <c r="XES5" s="200"/>
      <c r="XEU5" s="203"/>
      <c r="XEW5" s="203"/>
      <c r="XEX5" s="197"/>
      <c r="XEY5" s="204"/>
      <c r="XEZ5" s="199"/>
      <c r="XFA5" s="200"/>
    </row>
    <row r="6" spans="1:1024 1026:2046 2049:3067 3075:4096 4104:5119 5121:7162 7170:8191 8199:11257 11265:12286 12294:14336 14338:15360 15363:16381" s="201" customFormat="1" ht="15.75" x14ac:dyDescent="0.25">
      <c r="A6" s="193">
        <v>45405</v>
      </c>
      <c r="B6" s="194" t="s">
        <v>320</v>
      </c>
      <c r="C6" s="194" t="s">
        <v>94</v>
      </c>
      <c r="D6" s="194" t="s">
        <v>322</v>
      </c>
      <c r="E6" s="194" t="s">
        <v>321</v>
      </c>
      <c r="F6" s="194" t="s">
        <v>72</v>
      </c>
      <c r="G6" s="194">
        <v>2997</v>
      </c>
      <c r="H6" s="194">
        <v>0</v>
      </c>
      <c r="I6" s="193">
        <v>45405</v>
      </c>
      <c r="J6" s="194">
        <v>155616220</v>
      </c>
      <c r="K6" s="194">
        <v>18</v>
      </c>
      <c r="L6" s="195">
        <v>2400</v>
      </c>
      <c r="M6" s="195">
        <v>2400</v>
      </c>
      <c r="N6" s="193">
        <v>45405</v>
      </c>
      <c r="O6" s="194" t="s">
        <v>306</v>
      </c>
      <c r="P6" s="196">
        <v>4.6100000000000002E-2</v>
      </c>
      <c r="Q6" s="194" t="s">
        <v>78</v>
      </c>
      <c r="R6" s="196">
        <f>IF(G:G=3100,"0",IF(AND(K:K&gt;=13,K:K&lt;=96)=TRUE,IF(P:P&gt;5.51%,'[1]3 - Não Consignado'!$I$7,IF(P:P&gt;=4.61%,'[1]3 - Não Consignado'!$I$6,IF(P:P&gt;=3.75%,'[1]3 - Não Consignado'!$I$5,IF(P:P&gt;=2.4%,'[1]3 - Não Consignado'!$I$4,"f"))))))</f>
        <v>3.0000000000000001E-3</v>
      </c>
      <c r="S6" s="197">
        <f t="shared" si="0"/>
        <v>7.2</v>
      </c>
      <c r="T6" s="206" t="s">
        <v>322</v>
      </c>
      <c r="U6" s="199" t="str">
        <f>VLOOKUP(D6,Painel!$C$7:$C$63,1,FALSE)</f>
        <v>FERNANDA DOS SANTOS PEREIRA</v>
      </c>
      <c r="V6" s="200"/>
      <c r="AD6" s="200"/>
      <c r="AG6" s="202"/>
      <c r="AH6" s="202"/>
      <c r="AI6" s="200"/>
      <c r="AK6" s="203"/>
      <c r="AM6" s="203"/>
      <c r="AN6" s="197"/>
      <c r="AO6" s="204"/>
      <c r="AP6" s="199"/>
      <c r="AQ6" s="200"/>
      <c r="AY6" s="200"/>
      <c r="BB6" s="202"/>
      <c r="BC6" s="202"/>
      <c r="BD6" s="200"/>
      <c r="BF6" s="203"/>
      <c r="BH6" s="203"/>
      <c r="BI6" s="197"/>
      <c r="BJ6" s="204"/>
      <c r="BK6" s="199"/>
      <c r="BL6" s="200"/>
      <c r="BT6" s="200"/>
      <c r="BW6" s="202"/>
      <c r="BX6" s="202"/>
      <c r="BY6" s="200"/>
      <c r="CA6" s="203"/>
      <c r="CC6" s="203"/>
      <c r="CD6" s="197"/>
      <c r="CE6" s="204"/>
      <c r="CF6" s="199"/>
      <c r="CG6" s="200"/>
      <c r="CO6" s="200"/>
      <c r="CR6" s="202"/>
      <c r="CS6" s="202"/>
      <c r="CT6" s="200"/>
      <c r="CV6" s="203"/>
      <c r="CX6" s="203"/>
      <c r="CY6" s="197"/>
      <c r="CZ6" s="204"/>
      <c r="DA6" s="199"/>
      <c r="DB6" s="200"/>
      <c r="DJ6" s="200"/>
      <c r="DM6" s="202"/>
      <c r="DN6" s="202"/>
      <c r="DO6" s="200"/>
      <c r="DQ6" s="203"/>
      <c r="DS6" s="203"/>
      <c r="DT6" s="197"/>
      <c r="DU6" s="204"/>
      <c r="DV6" s="199"/>
      <c r="DW6" s="200"/>
      <c r="EE6" s="200"/>
      <c r="EH6" s="202"/>
      <c r="EI6" s="202"/>
      <c r="EJ6" s="200"/>
      <c r="EL6" s="203"/>
      <c r="EN6" s="203"/>
      <c r="EO6" s="197"/>
      <c r="EP6" s="204"/>
      <c r="EQ6" s="199"/>
      <c r="ER6" s="200"/>
      <c r="EZ6" s="200"/>
      <c r="FC6" s="202"/>
      <c r="FD6" s="202"/>
      <c r="FE6" s="200"/>
      <c r="FG6" s="203"/>
      <c r="FI6" s="203"/>
      <c r="FJ6" s="197"/>
      <c r="FK6" s="204"/>
      <c r="FL6" s="199"/>
      <c r="FM6" s="200"/>
      <c r="FU6" s="200"/>
      <c r="FX6" s="202"/>
      <c r="FY6" s="202"/>
      <c r="FZ6" s="200"/>
      <c r="GB6" s="203"/>
      <c r="GD6" s="203"/>
      <c r="GE6" s="197"/>
      <c r="GF6" s="204"/>
      <c r="GG6" s="199"/>
      <c r="GH6" s="200"/>
      <c r="GP6" s="200"/>
      <c r="GS6" s="202"/>
      <c r="GT6" s="202"/>
      <c r="GU6" s="200"/>
      <c r="GW6" s="203"/>
      <c r="GY6" s="203"/>
      <c r="GZ6" s="197"/>
      <c r="HA6" s="204"/>
      <c r="HB6" s="199"/>
      <c r="HC6" s="200"/>
      <c r="HK6" s="200"/>
      <c r="HN6" s="202"/>
      <c r="HO6" s="202"/>
      <c r="HP6" s="200"/>
      <c r="HR6" s="203"/>
      <c r="HT6" s="203"/>
      <c r="HU6" s="197"/>
      <c r="HV6" s="204"/>
      <c r="HW6" s="199"/>
      <c r="HX6" s="200"/>
      <c r="IF6" s="200"/>
      <c r="II6" s="202"/>
      <c r="IJ6" s="202"/>
      <c r="IK6" s="200"/>
      <c r="IM6" s="203"/>
      <c r="IO6" s="203"/>
      <c r="IP6" s="197"/>
      <c r="IQ6" s="204"/>
      <c r="IR6" s="199"/>
      <c r="IS6" s="200"/>
      <c r="JA6" s="200"/>
      <c r="JD6" s="202"/>
      <c r="JE6" s="202"/>
      <c r="JF6" s="200"/>
      <c r="JH6" s="203"/>
      <c r="JJ6" s="203"/>
      <c r="JK6" s="197"/>
      <c r="JL6" s="204"/>
      <c r="JM6" s="199"/>
      <c r="JN6" s="200"/>
      <c r="JV6" s="200"/>
      <c r="JY6" s="202"/>
      <c r="JZ6" s="202"/>
      <c r="KA6" s="200"/>
      <c r="KC6" s="203"/>
      <c r="KE6" s="203"/>
      <c r="KF6" s="197"/>
      <c r="KG6" s="204"/>
      <c r="KH6" s="199"/>
      <c r="KI6" s="200"/>
      <c r="KQ6" s="200"/>
      <c r="KT6" s="202"/>
      <c r="KU6" s="202"/>
      <c r="KV6" s="200"/>
      <c r="KX6" s="203"/>
      <c r="KZ6" s="203"/>
      <c r="LA6" s="197"/>
      <c r="LB6" s="204"/>
      <c r="LC6" s="199"/>
      <c r="LD6" s="200"/>
      <c r="LL6" s="200"/>
      <c r="LO6" s="202"/>
      <c r="LP6" s="202"/>
      <c r="LQ6" s="200"/>
      <c r="LS6" s="203"/>
      <c r="LU6" s="203"/>
      <c r="LV6" s="197"/>
      <c r="LW6" s="204"/>
      <c r="LX6" s="199"/>
      <c r="LY6" s="200"/>
      <c r="MG6" s="200"/>
      <c r="MJ6" s="202"/>
      <c r="MK6" s="202"/>
      <c r="ML6" s="200"/>
      <c r="MN6" s="203"/>
      <c r="MP6" s="203"/>
      <c r="MQ6" s="197"/>
      <c r="MR6" s="204"/>
      <c r="MS6" s="199"/>
      <c r="MT6" s="200"/>
      <c r="NB6" s="200"/>
      <c r="NE6" s="202"/>
      <c r="NF6" s="202"/>
      <c r="NG6" s="200"/>
      <c r="NI6" s="203"/>
      <c r="NK6" s="203"/>
      <c r="NL6" s="197"/>
      <c r="NM6" s="204"/>
      <c r="NN6" s="199"/>
      <c r="NO6" s="200"/>
      <c r="NW6" s="200"/>
      <c r="NZ6" s="202"/>
      <c r="OA6" s="202"/>
      <c r="OB6" s="200"/>
      <c r="OD6" s="203"/>
      <c r="OF6" s="203"/>
      <c r="OG6" s="197"/>
      <c r="OH6" s="204"/>
      <c r="OI6" s="199"/>
      <c r="OJ6" s="200"/>
      <c r="OR6" s="200"/>
      <c r="OU6" s="202"/>
      <c r="OV6" s="202"/>
      <c r="OW6" s="200"/>
      <c r="OY6" s="203"/>
      <c r="PA6" s="203"/>
      <c r="PB6" s="197"/>
      <c r="PC6" s="204"/>
      <c r="PD6" s="199"/>
      <c r="PE6" s="200"/>
      <c r="PM6" s="200"/>
      <c r="PP6" s="202"/>
      <c r="PQ6" s="202"/>
      <c r="PR6" s="200"/>
      <c r="PT6" s="203"/>
      <c r="PV6" s="203"/>
      <c r="PW6" s="197"/>
      <c r="PX6" s="204"/>
      <c r="PY6" s="199"/>
      <c r="PZ6" s="200"/>
      <c r="QH6" s="200"/>
      <c r="QK6" s="202"/>
      <c r="QL6" s="202"/>
      <c r="QM6" s="200"/>
      <c r="QO6" s="203"/>
      <c r="QQ6" s="203"/>
      <c r="QR6" s="197"/>
      <c r="QS6" s="204"/>
      <c r="QT6" s="199"/>
      <c r="QU6" s="200"/>
      <c r="RC6" s="200"/>
      <c r="RF6" s="202"/>
      <c r="RG6" s="202"/>
      <c r="RH6" s="200"/>
      <c r="RJ6" s="203"/>
      <c r="RL6" s="203"/>
      <c r="RM6" s="197"/>
      <c r="RN6" s="204"/>
      <c r="RO6" s="199"/>
      <c r="RP6" s="200"/>
      <c r="RX6" s="200"/>
      <c r="SA6" s="202"/>
      <c r="SB6" s="202"/>
      <c r="SC6" s="200"/>
      <c r="SE6" s="203"/>
      <c r="SG6" s="203"/>
      <c r="SH6" s="197"/>
      <c r="SI6" s="204"/>
      <c r="SJ6" s="199"/>
      <c r="SK6" s="200"/>
      <c r="SS6" s="200"/>
      <c r="SV6" s="202"/>
      <c r="SW6" s="202"/>
      <c r="SX6" s="200"/>
      <c r="SZ6" s="203"/>
      <c r="TB6" s="203"/>
      <c r="TC6" s="197"/>
      <c r="TD6" s="204"/>
      <c r="TE6" s="199"/>
      <c r="TF6" s="200"/>
      <c r="TN6" s="200"/>
      <c r="TQ6" s="202"/>
      <c r="TR6" s="202"/>
      <c r="TS6" s="200"/>
      <c r="TU6" s="203"/>
      <c r="TW6" s="203"/>
      <c r="TX6" s="197"/>
      <c r="TY6" s="204"/>
      <c r="TZ6" s="199"/>
      <c r="UA6" s="200"/>
      <c r="UI6" s="200"/>
      <c r="UL6" s="202"/>
      <c r="UM6" s="202"/>
      <c r="UN6" s="200"/>
      <c r="UP6" s="203"/>
      <c r="UR6" s="203"/>
      <c r="US6" s="197"/>
      <c r="UT6" s="204"/>
      <c r="UU6" s="199"/>
      <c r="UV6" s="200"/>
      <c r="VD6" s="200"/>
      <c r="VG6" s="202"/>
      <c r="VH6" s="202"/>
      <c r="VI6" s="200"/>
      <c r="VK6" s="203"/>
      <c r="VM6" s="203"/>
      <c r="VN6" s="197"/>
      <c r="VO6" s="204"/>
      <c r="VP6" s="199"/>
      <c r="VQ6" s="200"/>
      <c r="VY6" s="200"/>
      <c r="WB6" s="202"/>
      <c r="WC6" s="202"/>
      <c r="WD6" s="200"/>
      <c r="WF6" s="203"/>
      <c r="WH6" s="203"/>
      <c r="WI6" s="197"/>
      <c r="WJ6" s="204"/>
      <c r="WK6" s="199"/>
      <c r="WL6" s="200"/>
      <c r="WT6" s="200"/>
      <c r="WW6" s="202"/>
      <c r="WX6" s="202"/>
      <c r="WY6" s="200"/>
      <c r="XA6" s="203"/>
      <c r="XC6" s="203"/>
      <c r="XD6" s="197"/>
      <c r="XE6" s="204"/>
      <c r="XF6" s="199"/>
      <c r="XG6" s="200"/>
      <c r="XO6" s="200"/>
      <c r="XR6" s="202"/>
      <c r="XS6" s="202"/>
      <c r="XT6" s="200"/>
      <c r="XV6" s="203"/>
      <c r="XX6" s="203"/>
      <c r="XY6" s="197"/>
      <c r="XZ6" s="204"/>
      <c r="YA6" s="199"/>
      <c r="YB6" s="200"/>
      <c r="YJ6" s="200"/>
      <c r="YM6" s="202"/>
      <c r="YN6" s="202"/>
      <c r="YO6" s="200"/>
      <c r="YQ6" s="203"/>
      <c r="YS6" s="203"/>
      <c r="YT6" s="197"/>
      <c r="YU6" s="204"/>
      <c r="YV6" s="199"/>
      <c r="YW6" s="200"/>
      <c r="ZE6" s="200"/>
      <c r="ZH6" s="202"/>
      <c r="ZI6" s="202"/>
      <c r="ZJ6" s="200"/>
      <c r="ZL6" s="203"/>
      <c r="ZN6" s="203"/>
      <c r="ZO6" s="197"/>
      <c r="ZP6" s="204"/>
      <c r="ZQ6" s="199"/>
      <c r="ZR6" s="200"/>
      <c r="ZZ6" s="200"/>
      <c r="AAC6" s="202"/>
      <c r="AAD6" s="202"/>
      <c r="AAE6" s="200"/>
      <c r="AAG6" s="203"/>
      <c r="AAI6" s="203"/>
      <c r="AAJ6" s="197"/>
      <c r="AAK6" s="204"/>
      <c r="AAL6" s="199"/>
      <c r="AAM6" s="200"/>
      <c r="AAU6" s="200"/>
      <c r="AAX6" s="202"/>
      <c r="AAY6" s="202"/>
      <c r="AAZ6" s="200"/>
      <c r="ABB6" s="203"/>
      <c r="ABD6" s="203"/>
      <c r="ABE6" s="197"/>
      <c r="ABF6" s="204"/>
      <c r="ABG6" s="199"/>
      <c r="ABH6" s="200"/>
      <c r="ABP6" s="200"/>
      <c r="ABS6" s="202"/>
      <c r="ABT6" s="202"/>
      <c r="ABU6" s="200"/>
      <c r="ABW6" s="203"/>
      <c r="ABY6" s="203"/>
      <c r="ABZ6" s="197"/>
      <c r="ACA6" s="204"/>
      <c r="ACB6" s="199"/>
      <c r="ACC6" s="200"/>
      <c r="ACK6" s="200"/>
      <c r="ACN6" s="202"/>
      <c r="ACO6" s="202"/>
      <c r="ACP6" s="200"/>
      <c r="ACR6" s="203"/>
      <c r="ACT6" s="203"/>
      <c r="ACU6" s="197"/>
      <c r="ACV6" s="204"/>
      <c r="ACW6" s="199"/>
      <c r="ACX6" s="200"/>
      <c r="ADF6" s="200"/>
      <c r="ADI6" s="202"/>
      <c r="ADJ6" s="202"/>
      <c r="ADK6" s="200"/>
      <c r="ADM6" s="203"/>
      <c r="ADO6" s="203"/>
      <c r="ADP6" s="197"/>
      <c r="ADQ6" s="204"/>
      <c r="ADR6" s="199"/>
      <c r="ADS6" s="200"/>
      <c r="AEA6" s="200"/>
      <c r="AED6" s="202"/>
      <c r="AEE6" s="202"/>
      <c r="AEF6" s="200"/>
      <c r="AEH6" s="203"/>
      <c r="AEJ6" s="203"/>
      <c r="AEK6" s="197"/>
      <c r="AEL6" s="204"/>
      <c r="AEM6" s="199"/>
      <c r="AEN6" s="200"/>
      <c r="AEV6" s="200"/>
      <c r="AEY6" s="202"/>
      <c r="AEZ6" s="202"/>
      <c r="AFA6" s="200"/>
      <c r="AFC6" s="203"/>
      <c r="AFE6" s="203"/>
      <c r="AFF6" s="197"/>
      <c r="AFG6" s="204"/>
      <c r="AFH6" s="199"/>
      <c r="AFI6" s="200"/>
      <c r="AFQ6" s="200"/>
      <c r="AFT6" s="202"/>
      <c r="AFU6" s="202"/>
      <c r="AFV6" s="200"/>
      <c r="AFX6" s="203"/>
      <c r="AFZ6" s="203"/>
      <c r="AGA6" s="197"/>
      <c r="AGB6" s="204"/>
      <c r="AGC6" s="199"/>
      <c r="AGD6" s="200"/>
      <c r="AGL6" s="200"/>
      <c r="AGO6" s="202"/>
      <c r="AGP6" s="202"/>
      <c r="AGQ6" s="200"/>
      <c r="AGS6" s="203"/>
      <c r="AGU6" s="203"/>
      <c r="AGV6" s="197"/>
      <c r="AGW6" s="204"/>
      <c r="AGX6" s="199"/>
      <c r="AGY6" s="200"/>
      <c r="AHG6" s="200"/>
      <c r="AHJ6" s="202"/>
      <c r="AHK6" s="202"/>
      <c r="AHL6" s="200"/>
      <c r="AHN6" s="203"/>
      <c r="AHP6" s="203"/>
      <c r="AHQ6" s="197"/>
      <c r="AHR6" s="204"/>
      <c r="AHS6" s="199"/>
      <c r="AHT6" s="200"/>
      <c r="AIB6" s="200"/>
      <c r="AIE6" s="202"/>
      <c r="AIF6" s="202"/>
      <c r="AIG6" s="200"/>
      <c r="AII6" s="203"/>
      <c r="AIK6" s="203"/>
      <c r="AIL6" s="197"/>
      <c r="AIM6" s="204"/>
      <c r="AIN6" s="199"/>
      <c r="AIO6" s="200"/>
      <c r="AIW6" s="200"/>
      <c r="AIZ6" s="202"/>
      <c r="AJA6" s="202"/>
      <c r="AJB6" s="200"/>
      <c r="AJD6" s="203"/>
      <c r="AJF6" s="203"/>
      <c r="AJG6" s="197"/>
      <c r="AJH6" s="204"/>
      <c r="AJI6" s="199"/>
      <c r="AJJ6" s="200"/>
      <c r="AJR6" s="200"/>
      <c r="AJU6" s="202"/>
      <c r="AJV6" s="202"/>
      <c r="AJW6" s="200"/>
      <c r="AJY6" s="203"/>
      <c r="AKA6" s="203"/>
      <c r="AKB6" s="197"/>
      <c r="AKC6" s="204"/>
      <c r="AKD6" s="199"/>
      <c r="AKE6" s="200"/>
      <c r="AKM6" s="200"/>
      <c r="AKP6" s="202"/>
      <c r="AKQ6" s="202"/>
      <c r="AKR6" s="200"/>
      <c r="AKT6" s="203"/>
      <c r="AKV6" s="203"/>
      <c r="AKW6" s="197"/>
      <c r="AKX6" s="204"/>
      <c r="AKY6" s="199"/>
      <c r="AKZ6" s="200"/>
      <c r="ALH6" s="200"/>
      <c r="ALK6" s="202"/>
      <c r="ALL6" s="202"/>
      <c r="ALM6" s="200"/>
      <c r="ALO6" s="203"/>
      <c r="ALQ6" s="203"/>
      <c r="ALR6" s="197"/>
      <c r="ALS6" s="204"/>
      <c r="ALT6" s="199"/>
      <c r="ALU6" s="200"/>
      <c r="AMC6" s="200"/>
      <c r="AMF6" s="202"/>
      <c r="AMG6" s="202"/>
      <c r="AMH6" s="200"/>
      <c r="AMJ6" s="203"/>
      <c r="AML6" s="203"/>
      <c r="AMM6" s="197"/>
      <c r="AMN6" s="204"/>
      <c r="AMO6" s="199"/>
      <c r="AMP6" s="200"/>
      <c r="AMX6" s="200"/>
      <c r="ANA6" s="202"/>
      <c r="ANB6" s="202"/>
      <c r="ANC6" s="200"/>
      <c r="ANE6" s="203"/>
      <c r="ANG6" s="203"/>
      <c r="ANH6" s="197"/>
      <c r="ANI6" s="204"/>
      <c r="ANJ6" s="199"/>
      <c r="ANK6" s="200"/>
      <c r="ANS6" s="200"/>
      <c r="ANV6" s="202"/>
      <c r="ANW6" s="202"/>
      <c r="ANX6" s="200"/>
      <c r="ANZ6" s="203"/>
      <c r="AOB6" s="203"/>
      <c r="AOC6" s="197"/>
      <c r="AOD6" s="204"/>
      <c r="AOE6" s="199"/>
      <c r="AOF6" s="200"/>
      <c r="AON6" s="200"/>
      <c r="AOQ6" s="202"/>
      <c r="AOR6" s="202"/>
      <c r="AOS6" s="200"/>
      <c r="AOU6" s="203"/>
      <c r="AOW6" s="203"/>
      <c r="AOX6" s="197"/>
      <c r="AOY6" s="204"/>
      <c r="AOZ6" s="199"/>
      <c r="APA6" s="200"/>
      <c r="API6" s="200"/>
      <c r="APL6" s="202"/>
      <c r="APM6" s="202"/>
      <c r="APN6" s="200"/>
      <c r="APP6" s="203"/>
      <c r="APR6" s="203"/>
      <c r="APS6" s="197"/>
      <c r="APT6" s="204"/>
      <c r="APU6" s="199"/>
      <c r="APV6" s="200"/>
      <c r="AQD6" s="200"/>
      <c r="AQG6" s="202"/>
      <c r="AQH6" s="202"/>
      <c r="AQI6" s="200"/>
      <c r="AQK6" s="203"/>
      <c r="AQM6" s="203"/>
      <c r="AQN6" s="197"/>
      <c r="AQO6" s="204"/>
      <c r="AQP6" s="199"/>
      <c r="AQQ6" s="200"/>
      <c r="AQY6" s="200"/>
      <c r="ARB6" s="202"/>
      <c r="ARC6" s="202"/>
      <c r="ARD6" s="200"/>
      <c r="ARF6" s="203"/>
      <c r="ARH6" s="203"/>
      <c r="ARI6" s="197"/>
      <c r="ARJ6" s="204"/>
      <c r="ARK6" s="199"/>
      <c r="ARL6" s="200"/>
      <c r="ART6" s="200"/>
      <c r="ARW6" s="202"/>
      <c r="ARX6" s="202"/>
      <c r="ARY6" s="200"/>
      <c r="ASA6" s="203"/>
      <c r="ASC6" s="203"/>
      <c r="ASD6" s="197"/>
      <c r="ASE6" s="204"/>
      <c r="ASF6" s="199"/>
      <c r="ASG6" s="200"/>
      <c r="ASO6" s="200"/>
      <c r="ASR6" s="202"/>
      <c r="ASS6" s="202"/>
      <c r="AST6" s="200"/>
      <c r="ASV6" s="203"/>
      <c r="ASX6" s="203"/>
      <c r="ASY6" s="197"/>
      <c r="ASZ6" s="204"/>
      <c r="ATA6" s="199"/>
      <c r="ATB6" s="200"/>
      <c r="ATJ6" s="200"/>
      <c r="ATM6" s="202"/>
      <c r="ATN6" s="202"/>
      <c r="ATO6" s="200"/>
      <c r="ATQ6" s="203"/>
      <c r="ATS6" s="203"/>
      <c r="ATT6" s="197"/>
      <c r="ATU6" s="204"/>
      <c r="ATV6" s="199"/>
      <c r="ATW6" s="200"/>
      <c r="AUE6" s="200"/>
      <c r="AUH6" s="202"/>
      <c r="AUI6" s="202"/>
      <c r="AUJ6" s="200"/>
      <c r="AUL6" s="203"/>
      <c r="AUN6" s="203"/>
      <c r="AUO6" s="197"/>
      <c r="AUP6" s="204"/>
      <c r="AUQ6" s="199"/>
      <c r="AUR6" s="200"/>
      <c r="AUZ6" s="200"/>
      <c r="AVC6" s="202"/>
      <c r="AVD6" s="202"/>
      <c r="AVE6" s="200"/>
      <c r="AVG6" s="203"/>
      <c r="AVI6" s="203"/>
      <c r="AVJ6" s="197"/>
      <c r="AVK6" s="204"/>
      <c r="AVL6" s="199"/>
      <c r="AVM6" s="200"/>
      <c r="AVU6" s="200"/>
      <c r="AVX6" s="202"/>
      <c r="AVY6" s="202"/>
      <c r="AVZ6" s="200"/>
      <c r="AWB6" s="203"/>
      <c r="AWD6" s="203"/>
      <c r="AWE6" s="197"/>
      <c r="AWF6" s="204"/>
      <c r="AWG6" s="199"/>
      <c r="AWH6" s="200"/>
      <c r="AWP6" s="200"/>
      <c r="AWS6" s="202"/>
      <c r="AWT6" s="202"/>
      <c r="AWU6" s="200"/>
      <c r="AWW6" s="203"/>
      <c r="AWY6" s="203"/>
      <c r="AWZ6" s="197"/>
      <c r="AXA6" s="204"/>
      <c r="AXB6" s="199"/>
      <c r="AXC6" s="200"/>
      <c r="AXK6" s="200"/>
      <c r="AXN6" s="202"/>
      <c r="AXO6" s="202"/>
      <c r="AXP6" s="200"/>
      <c r="AXR6" s="203"/>
      <c r="AXT6" s="203"/>
      <c r="AXU6" s="197"/>
      <c r="AXV6" s="204"/>
      <c r="AXW6" s="199"/>
      <c r="AXX6" s="200"/>
      <c r="AYF6" s="200"/>
      <c r="AYI6" s="202"/>
      <c r="AYJ6" s="202"/>
      <c r="AYK6" s="200"/>
      <c r="AYM6" s="203"/>
      <c r="AYO6" s="203"/>
      <c r="AYP6" s="197"/>
      <c r="AYQ6" s="204"/>
      <c r="AYR6" s="199"/>
      <c r="AYS6" s="200"/>
      <c r="AZA6" s="200"/>
      <c r="AZD6" s="202"/>
      <c r="AZE6" s="202"/>
      <c r="AZF6" s="200"/>
      <c r="AZH6" s="203"/>
      <c r="AZJ6" s="203"/>
      <c r="AZK6" s="197"/>
      <c r="AZL6" s="204"/>
      <c r="AZM6" s="199"/>
      <c r="AZN6" s="200"/>
      <c r="AZV6" s="200"/>
      <c r="AZY6" s="202"/>
      <c r="AZZ6" s="202"/>
      <c r="BAA6" s="200"/>
      <c r="BAC6" s="203"/>
      <c r="BAE6" s="203"/>
      <c r="BAF6" s="197"/>
      <c r="BAG6" s="204"/>
      <c r="BAH6" s="199"/>
      <c r="BAI6" s="200"/>
      <c r="BAQ6" s="200"/>
      <c r="BAT6" s="202"/>
      <c r="BAU6" s="202"/>
      <c r="BAV6" s="200"/>
      <c r="BAX6" s="203"/>
      <c r="BAZ6" s="203"/>
      <c r="BBA6" s="197"/>
      <c r="BBB6" s="204"/>
      <c r="BBC6" s="199"/>
      <c r="BBD6" s="200"/>
      <c r="BBL6" s="200"/>
      <c r="BBO6" s="202"/>
      <c r="BBP6" s="202"/>
      <c r="BBQ6" s="200"/>
      <c r="BBS6" s="203"/>
      <c r="BBU6" s="203"/>
      <c r="BBV6" s="197"/>
      <c r="BBW6" s="204"/>
      <c r="BBX6" s="199"/>
      <c r="BBY6" s="200"/>
      <c r="BCG6" s="200"/>
      <c r="BCJ6" s="202"/>
      <c r="BCK6" s="202"/>
      <c r="BCL6" s="200"/>
      <c r="BCN6" s="203"/>
      <c r="BCP6" s="203"/>
      <c r="BCQ6" s="197"/>
      <c r="BCR6" s="204"/>
      <c r="BCS6" s="199"/>
      <c r="BCT6" s="200"/>
      <c r="BDB6" s="200"/>
      <c r="BDE6" s="202"/>
      <c r="BDF6" s="202"/>
      <c r="BDG6" s="200"/>
      <c r="BDI6" s="203"/>
      <c r="BDK6" s="203"/>
      <c r="BDL6" s="197"/>
      <c r="BDM6" s="204"/>
      <c r="BDN6" s="199"/>
      <c r="BDO6" s="200"/>
      <c r="BDW6" s="200"/>
      <c r="BDZ6" s="202"/>
      <c r="BEA6" s="202"/>
      <c r="BEB6" s="200"/>
      <c r="BED6" s="203"/>
      <c r="BEF6" s="203"/>
      <c r="BEG6" s="197"/>
      <c r="BEH6" s="204"/>
      <c r="BEI6" s="199"/>
      <c r="BEJ6" s="200"/>
      <c r="BER6" s="200"/>
      <c r="BEU6" s="202"/>
      <c r="BEV6" s="202"/>
      <c r="BEW6" s="200"/>
      <c r="BEY6" s="203"/>
      <c r="BFA6" s="203"/>
      <c r="BFB6" s="197"/>
      <c r="BFC6" s="204"/>
      <c r="BFD6" s="199"/>
      <c r="BFE6" s="200"/>
      <c r="BFM6" s="200"/>
      <c r="BFP6" s="202"/>
      <c r="BFQ6" s="202"/>
      <c r="BFR6" s="200"/>
      <c r="BFT6" s="203"/>
      <c r="BFV6" s="203"/>
      <c r="BFW6" s="197"/>
      <c r="BFX6" s="204"/>
      <c r="BFY6" s="199"/>
      <c r="BFZ6" s="200"/>
      <c r="BGH6" s="200"/>
      <c r="BGK6" s="202"/>
      <c r="BGL6" s="202"/>
      <c r="BGM6" s="200"/>
      <c r="BGO6" s="203"/>
      <c r="BGQ6" s="203"/>
      <c r="BGR6" s="197"/>
      <c r="BGS6" s="204"/>
      <c r="BGT6" s="199"/>
      <c r="BGU6" s="200"/>
      <c r="BHC6" s="200"/>
      <c r="BHF6" s="202"/>
      <c r="BHG6" s="202"/>
      <c r="BHH6" s="200"/>
      <c r="BHJ6" s="203"/>
      <c r="BHL6" s="203"/>
      <c r="BHM6" s="197"/>
      <c r="BHN6" s="204"/>
      <c r="BHO6" s="199"/>
      <c r="BHP6" s="200"/>
      <c r="BHX6" s="200"/>
      <c r="BIA6" s="202"/>
      <c r="BIB6" s="202"/>
      <c r="BIC6" s="200"/>
      <c r="BIE6" s="203"/>
      <c r="BIG6" s="203"/>
      <c r="BIH6" s="197"/>
      <c r="BII6" s="204"/>
      <c r="BIJ6" s="199"/>
      <c r="BIK6" s="200"/>
      <c r="BIS6" s="200"/>
      <c r="BIV6" s="202"/>
      <c r="BIW6" s="202"/>
      <c r="BIX6" s="200"/>
      <c r="BIZ6" s="203"/>
      <c r="BJB6" s="203"/>
      <c r="BJC6" s="197"/>
      <c r="BJD6" s="204"/>
      <c r="BJE6" s="199"/>
      <c r="BJF6" s="200"/>
      <c r="BJN6" s="200"/>
      <c r="BJQ6" s="202"/>
      <c r="BJR6" s="202"/>
      <c r="BJS6" s="200"/>
      <c r="BJU6" s="203"/>
      <c r="BJW6" s="203"/>
      <c r="BJX6" s="197"/>
      <c r="BJY6" s="204"/>
      <c r="BJZ6" s="199"/>
      <c r="BKA6" s="200"/>
      <c r="BKI6" s="200"/>
      <c r="BKL6" s="202"/>
      <c r="BKM6" s="202"/>
      <c r="BKN6" s="200"/>
      <c r="BKP6" s="203"/>
      <c r="BKR6" s="203"/>
      <c r="BKS6" s="197"/>
      <c r="BKT6" s="204"/>
      <c r="BKU6" s="199"/>
      <c r="BKV6" s="200"/>
      <c r="BLD6" s="200"/>
      <c r="BLG6" s="202"/>
      <c r="BLH6" s="202"/>
      <c r="BLI6" s="200"/>
      <c r="BLK6" s="203"/>
      <c r="BLM6" s="203"/>
      <c r="BLN6" s="197"/>
      <c r="BLO6" s="204"/>
      <c r="BLP6" s="199"/>
      <c r="BLQ6" s="200"/>
      <c r="BLY6" s="200"/>
      <c r="BMB6" s="202"/>
      <c r="BMC6" s="202"/>
      <c r="BMD6" s="200"/>
      <c r="BMF6" s="203"/>
      <c r="BMH6" s="203"/>
      <c r="BMI6" s="197"/>
      <c r="BMJ6" s="204"/>
      <c r="BMK6" s="199"/>
      <c r="BML6" s="200"/>
      <c r="BMT6" s="200"/>
      <c r="BMW6" s="202"/>
      <c r="BMX6" s="202"/>
      <c r="BMY6" s="200"/>
      <c r="BNA6" s="203"/>
      <c r="BNC6" s="203"/>
      <c r="BND6" s="197"/>
      <c r="BNE6" s="204"/>
      <c r="BNF6" s="199"/>
      <c r="BNG6" s="200"/>
      <c r="BNO6" s="200"/>
      <c r="BNR6" s="202"/>
      <c r="BNS6" s="202"/>
      <c r="BNT6" s="200"/>
      <c r="BNV6" s="203"/>
      <c r="BNX6" s="203"/>
      <c r="BNY6" s="197"/>
      <c r="BNZ6" s="204"/>
      <c r="BOA6" s="199"/>
      <c r="BOB6" s="200"/>
      <c r="BOJ6" s="200"/>
      <c r="BOM6" s="202"/>
      <c r="BON6" s="202"/>
      <c r="BOO6" s="200"/>
      <c r="BOQ6" s="203"/>
      <c r="BOS6" s="203"/>
      <c r="BOT6" s="197"/>
      <c r="BOU6" s="204"/>
      <c r="BOV6" s="199"/>
      <c r="BOW6" s="200"/>
      <c r="BPE6" s="200"/>
      <c r="BPH6" s="202"/>
      <c r="BPI6" s="202"/>
      <c r="BPJ6" s="200"/>
      <c r="BPL6" s="203"/>
      <c r="BPN6" s="203"/>
      <c r="BPO6" s="197"/>
      <c r="BPP6" s="204"/>
      <c r="BPQ6" s="199"/>
      <c r="BPR6" s="200"/>
      <c r="BPZ6" s="200"/>
      <c r="BQC6" s="202"/>
      <c r="BQD6" s="202"/>
      <c r="BQE6" s="200"/>
      <c r="BQG6" s="203"/>
      <c r="BQI6" s="203"/>
      <c r="BQJ6" s="197"/>
      <c r="BQK6" s="204"/>
      <c r="BQL6" s="199"/>
      <c r="BQM6" s="200"/>
      <c r="BQU6" s="200"/>
      <c r="BQX6" s="202"/>
      <c r="BQY6" s="202"/>
      <c r="BQZ6" s="200"/>
      <c r="BRB6" s="203"/>
      <c r="BRD6" s="203"/>
      <c r="BRE6" s="197"/>
      <c r="BRF6" s="204"/>
      <c r="BRG6" s="199"/>
      <c r="BRH6" s="200"/>
      <c r="BRP6" s="200"/>
      <c r="BRS6" s="202"/>
      <c r="BRT6" s="202"/>
      <c r="BRU6" s="200"/>
      <c r="BRW6" s="203"/>
      <c r="BRY6" s="203"/>
      <c r="BRZ6" s="197"/>
      <c r="BSA6" s="204"/>
      <c r="BSB6" s="199"/>
      <c r="BSC6" s="200"/>
      <c r="BSK6" s="200"/>
      <c r="BSN6" s="202"/>
      <c r="BSO6" s="202"/>
      <c r="BSP6" s="200"/>
      <c r="BSR6" s="203"/>
      <c r="BST6" s="203"/>
      <c r="BSU6" s="197"/>
      <c r="BSV6" s="204"/>
      <c r="BSW6" s="199"/>
      <c r="BSX6" s="200"/>
      <c r="BTF6" s="200"/>
      <c r="BTI6" s="202"/>
      <c r="BTJ6" s="202"/>
      <c r="BTK6" s="200"/>
      <c r="BTM6" s="203"/>
      <c r="BTO6" s="203"/>
      <c r="BTP6" s="197"/>
      <c r="BTQ6" s="204"/>
      <c r="BTR6" s="199"/>
      <c r="BTS6" s="200"/>
      <c r="BUA6" s="200"/>
      <c r="BUD6" s="202"/>
      <c r="BUE6" s="202"/>
      <c r="BUF6" s="200"/>
      <c r="BUH6" s="203"/>
      <c r="BUJ6" s="203"/>
      <c r="BUK6" s="197"/>
      <c r="BUL6" s="204"/>
      <c r="BUM6" s="199"/>
      <c r="BUN6" s="200"/>
      <c r="BUV6" s="200"/>
      <c r="BUY6" s="202"/>
      <c r="BUZ6" s="202"/>
      <c r="BVA6" s="200"/>
      <c r="BVC6" s="203"/>
      <c r="BVE6" s="203"/>
      <c r="BVF6" s="197"/>
      <c r="BVG6" s="204"/>
      <c r="BVH6" s="199"/>
      <c r="BVI6" s="200"/>
      <c r="BVQ6" s="200"/>
      <c r="BVT6" s="202"/>
      <c r="BVU6" s="202"/>
      <c r="BVV6" s="200"/>
      <c r="BVX6" s="203"/>
      <c r="BVZ6" s="203"/>
      <c r="BWA6" s="197"/>
      <c r="BWB6" s="204"/>
      <c r="BWC6" s="199"/>
      <c r="BWD6" s="200"/>
      <c r="BWL6" s="200"/>
      <c r="BWO6" s="202"/>
      <c r="BWP6" s="202"/>
      <c r="BWQ6" s="200"/>
      <c r="BWS6" s="203"/>
      <c r="BWU6" s="203"/>
      <c r="BWV6" s="197"/>
      <c r="BWW6" s="204"/>
      <c r="BWX6" s="199"/>
      <c r="BWY6" s="200"/>
      <c r="BXG6" s="200"/>
      <c r="BXJ6" s="202"/>
      <c r="BXK6" s="202"/>
      <c r="BXL6" s="200"/>
      <c r="BXN6" s="203"/>
      <c r="BXP6" s="203"/>
      <c r="BXQ6" s="197"/>
      <c r="BXR6" s="204"/>
      <c r="BXS6" s="199"/>
      <c r="BXT6" s="200"/>
      <c r="BYB6" s="200"/>
      <c r="BYE6" s="202"/>
      <c r="BYF6" s="202"/>
      <c r="BYG6" s="200"/>
      <c r="BYI6" s="203"/>
      <c r="BYK6" s="203"/>
      <c r="BYL6" s="197"/>
      <c r="BYM6" s="204"/>
      <c r="BYN6" s="199"/>
      <c r="BYO6" s="200"/>
      <c r="BYW6" s="200"/>
      <c r="BYZ6" s="202"/>
      <c r="BZA6" s="202"/>
      <c r="BZB6" s="200"/>
      <c r="BZD6" s="203"/>
      <c r="BZF6" s="203"/>
      <c r="BZG6" s="197"/>
      <c r="BZH6" s="204"/>
      <c r="BZI6" s="199"/>
      <c r="BZJ6" s="200"/>
      <c r="BZR6" s="200"/>
      <c r="BZU6" s="202"/>
      <c r="BZV6" s="202"/>
      <c r="BZW6" s="200"/>
      <c r="BZY6" s="203"/>
      <c r="CAA6" s="203"/>
      <c r="CAB6" s="197"/>
      <c r="CAC6" s="204"/>
      <c r="CAD6" s="199"/>
      <c r="CAE6" s="200"/>
      <c r="CAM6" s="200"/>
      <c r="CAP6" s="202"/>
      <c r="CAQ6" s="202"/>
      <c r="CAR6" s="200"/>
      <c r="CAT6" s="203"/>
      <c r="CAV6" s="203"/>
      <c r="CAW6" s="197"/>
      <c r="CAX6" s="204"/>
      <c r="CAY6" s="199"/>
      <c r="CAZ6" s="200"/>
      <c r="CBH6" s="200"/>
      <c r="CBK6" s="202"/>
      <c r="CBL6" s="202"/>
      <c r="CBM6" s="200"/>
      <c r="CBO6" s="203"/>
      <c r="CBQ6" s="203"/>
      <c r="CBR6" s="197"/>
      <c r="CBS6" s="204"/>
      <c r="CBT6" s="199"/>
      <c r="CBU6" s="200"/>
      <c r="CCC6" s="200"/>
      <c r="CCF6" s="202"/>
      <c r="CCG6" s="202"/>
      <c r="CCH6" s="200"/>
      <c r="CCJ6" s="203"/>
      <c r="CCL6" s="203"/>
      <c r="CCM6" s="197"/>
      <c r="CCN6" s="204"/>
      <c r="CCO6" s="199"/>
      <c r="CCP6" s="200"/>
      <c r="CCX6" s="200"/>
      <c r="CDA6" s="202"/>
      <c r="CDB6" s="202"/>
      <c r="CDC6" s="200"/>
      <c r="CDE6" s="203"/>
      <c r="CDG6" s="203"/>
      <c r="CDH6" s="197"/>
      <c r="CDI6" s="204"/>
      <c r="CDJ6" s="199"/>
      <c r="CDK6" s="200"/>
      <c r="CDS6" s="200"/>
      <c r="CDV6" s="202"/>
      <c r="CDW6" s="202"/>
      <c r="CDX6" s="200"/>
      <c r="CDZ6" s="203"/>
      <c r="CEB6" s="203"/>
      <c r="CEC6" s="197"/>
      <c r="CED6" s="204"/>
      <c r="CEE6" s="199"/>
      <c r="CEF6" s="200"/>
      <c r="CEN6" s="200"/>
      <c r="CEQ6" s="202"/>
      <c r="CER6" s="202"/>
      <c r="CES6" s="200"/>
      <c r="CEU6" s="203"/>
      <c r="CEW6" s="203"/>
      <c r="CEX6" s="197"/>
      <c r="CEY6" s="204"/>
      <c r="CEZ6" s="199"/>
      <c r="CFA6" s="200"/>
      <c r="CFI6" s="200"/>
      <c r="CFL6" s="202"/>
      <c r="CFM6" s="202"/>
      <c r="CFN6" s="200"/>
      <c r="CFP6" s="203"/>
      <c r="CFR6" s="203"/>
      <c r="CFS6" s="197"/>
      <c r="CFT6" s="204"/>
      <c r="CFU6" s="199"/>
      <c r="CFV6" s="200"/>
      <c r="CGD6" s="200"/>
      <c r="CGG6" s="202"/>
      <c r="CGH6" s="202"/>
      <c r="CGI6" s="200"/>
      <c r="CGK6" s="203"/>
      <c r="CGM6" s="203"/>
      <c r="CGN6" s="197"/>
      <c r="CGO6" s="204"/>
      <c r="CGP6" s="199"/>
      <c r="CGQ6" s="200"/>
      <c r="CGY6" s="200"/>
      <c r="CHB6" s="202"/>
      <c r="CHC6" s="202"/>
      <c r="CHD6" s="200"/>
      <c r="CHF6" s="203"/>
      <c r="CHH6" s="203"/>
      <c r="CHI6" s="197"/>
      <c r="CHJ6" s="204"/>
      <c r="CHK6" s="199"/>
      <c r="CHL6" s="200"/>
      <c r="CHT6" s="200"/>
      <c r="CHW6" s="202"/>
      <c r="CHX6" s="202"/>
      <c r="CHY6" s="200"/>
      <c r="CIA6" s="203"/>
      <c r="CIC6" s="203"/>
      <c r="CID6" s="197"/>
      <c r="CIE6" s="204"/>
      <c r="CIF6" s="199"/>
      <c r="CIG6" s="200"/>
      <c r="CIO6" s="200"/>
      <c r="CIR6" s="202"/>
      <c r="CIS6" s="202"/>
      <c r="CIT6" s="200"/>
      <c r="CIV6" s="203"/>
      <c r="CIX6" s="203"/>
      <c r="CIY6" s="197"/>
      <c r="CIZ6" s="204"/>
      <c r="CJA6" s="199"/>
      <c r="CJB6" s="200"/>
      <c r="CJJ6" s="200"/>
      <c r="CJM6" s="202"/>
      <c r="CJN6" s="202"/>
      <c r="CJO6" s="200"/>
      <c r="CJQ6" s="203"/>
      <c r="CJS6" s="203"/>
      <c r="CJT6" s="197"/>
      <c r="CJU6" s="204"/>
      <c r="CJV6" s="199"/>
      <c r="CJW6" s="200"/>
      <c r="CKE6" s="200"/>
      <c r="CKH6" s="202"/>
      <c r="CKI6" s="202"/>
      <c r="CKJ6" s="200"/>
      <c r="CKL6" s="203"/>
      <c r="CKN6" s="203"/>
      <c r="CKO6" s="197"/>
      <c r="CKP6" s="204"/>
      <c r="CKQ6" s="199"/>
      <c r="CKR6" s="200"/>
      <c r="CKZ6" s="200"/>
      <c r="CLC6" s="202"/>
      <c r="CLD6" s="202"/>
      <c r="CLE6" s="200"/>
      <c r="CLG6" s="203"/>
      <c r="CLI6" s="203"/>
      <c r="CLJ6" s="197"/>
      <c r="CLK6" s="204"/>
      <c r="CLL6" s="199"/>
      <c r="CLM6" s="200"/>
      <c r="CLU6" s="200"/>
      <c r="CLX6" s="202"/>
      <c r="CLY6" s="202"/>
      <c r="CLZ6" s="200"/>
      <c r="CMB6" s="203"/>
      <c r="CMD6" s="203"/>
      <c r="CME6" s="197"/>
      <c r="CMF6" s="204"/>
      <c r="CMG6" s="199"/>
      <c r="CMH6" s="200"/>
      <c r="CMP6" s="200"/>
      <c r="CMS6" s="202"/>
      <c r="CMT6" s="202"/>
      <c r="CMU6" s="200"/>
      <c r="CMW6" s="203"/>
      <c r="CMY6" s="203"/>
      <c r="CMZ6" s="197"/>
      <c r="CNA6" s="204"/>
      <c r="CNB6" s="199"/>
      <c r="CNC6" s="200"/>
      <c r="CNK6" s="200"/>
      <c r="CNN6" s="202"/>
      <c r="CNO6" s="202"/>
      <c r="CNP6" s="200"/>
      <c r="CNR6" s="203"/>
      <c r="CNT6" s="203"/>
      <c r="CNU6" s="197"/>
      <c r="CNV6" s="204"/>
      <c r="CNW6" s="199"/>
      <c r="CNX6" s="200"/>
      <c r="COF6" s="200"/>
      <c r="COI6" s="202"/>
      <c r="COJ6" s="202"/>
      <c r="COK6" s="200"/>
      <c r="COM6" s="203"/>
      <c r="COO6" s="203"/>
      <c r="COP6" s="197"/>
      <c r="COQ6" s="204"/>
      <c r="COR6" s="199"/>
      <c r="COS6" s="200"/>
      <c r="CPA6" s="200"/>
      <c r="CPD6" s="202"/>
      <c r="CPE6" s="202"/>
      <c r="CPF6" s="200"/>
      <c r="CPH6" s="203"/>
      <c r="CPJ6" s="203"/>
      <c r="CPK6" s="197"/>
      <c r="CPL6" s="204"/>
      <c r="CPM6" s="199"/>
      <c r="CPN6" s="200"/>
      <c r="CPV6" s="200"/>
      <c r="CPY6" s="202"/>
      <c r="CPZ6" s="202"/>
      <c r="CQA6" s="200"/>
      <c r="CQC6" s="203"/>
      <c r="CQE6" s="203"/>
      <c r="CQF6" s="197"/>
      <c r="CQG6" s="204"/>
      <c r="CQH6" s="199"/>
      <c r="CQI6" s="200"/>
      <c r="CQQ6" s="200"/>
      <c r="CQT6" s="202"/>
      <c r="CQU6" s="202"/>
      <c r="CQV6" s="200"/>
      <c r="CQX6" s="203"/>
      <c r="CQZ6" s="203"/>
      <c r="CRA6" s="197"/>
      <c r="CRB6" s="204"/>
      <c r="CRC6" s="199"/>
      <c r="CRD6" s="200"/>
      <c r="CRL6" s="200"/>
      <c r="CRO6" s="202"/>
      <c r="CRP6" s="202"/>
      <c r="CRQ6" s="200"/>
      <c r="CRS6" s="203"/>
      <c r="CRU6" s="203"/>
      <c r="CRV6" s="197"/>
      <c r="CRW6" s="204"/>
      <c r="CRX6" s="199"/>
      <c r="CRY6" s="200"/>
      <c r="CSG6" s="200"/>
      <c r="CSJ6" s="202"/>
      <c r="CSK6" s="202"/>
      <c r="CSL6" s="200"/>
      <c r="CSN6" s="203"/>
      <c r="CSP6" s="203"/>
      <c r="CSQ6" s="197"/>
      <c r="CSR6" s="204"/>
      <c r="CSS6" s="199"/>
      <c r="CST6" s="200"/>
      <c r="CTB6" s="200"/>
      <c r="CTE6" s="202"/>
      <c r="CTF6" s="202"/>
      <c r="CTG6" s="200"/>
      <c r="CTI6" s="203"/>
      <c r="CTK6" s="203"/>
      <c r="CTL6" s="197"/>
      <c r="CTM6" s="204"/>
      <c r="CTN6" s="199"/>
      <c r="CTO6" s="200"/>
      <c r="CTW6" s="200"/>
      <c r="CTZ6" s="202"/>
      <c r="CUA6" s="202"/>
      <c r="CUB6" s="200"/>
      <c r="CUD6" s="203"/>
      <c r="CUF6" s="203"/>
      <c r="CUG6" s="197"/>
      <c r="CUH6" s="204"/>
      <c r="CUI6" s="199"/>
      <c r="CUJ6" s="200"/>
      <c r="CUR6" s="200"/>
      <c r="CUU6" s="202"/>
      <c r="CUV6" s="202"/>
      <c r="CUW6" s="200"/>
      <c r="CUY6" s="203"/>
      <c r="CVA6" s="203"/>
      <c r="CVB6" s="197"/>
      <c r="CVC6" s="204"/>
      <c r="CVD6" s="199"/>
      <c r="CVE6" s="200"/>
      <c r="CVM6" s="200"/>
      <c r="CVP6" s="202"/>
      <c r="CVQ6" s="202"/>
      <c r="CVR6" s="200"/>
      <c r="CVT6" s="203"/>
      <c r="CVV6" s="203"/>
      <c r="CVW6" s="197"/>
      <c r="CVX6" s="204"/>
      <c r="CVY6" s="199"/>
      <c r="CVZ6" s="200"/>
      <c r="CWH6" s="200"/>
      <c r="CWK6" s="202"/>
      <c r="CWL6" s="202"/>
      <c r="CWM6" s="200"/>
      <c r="CWO6" s="203"/>
      <c r="CWQ6" s="203"/>
      <c r="CWR6" s="197"/>
      <c r="CWS6" s="204"/>
      <c r="CWT6" s="199"/>
      <c r="CWU6" s="200"/>
      <c r="CXC6" s="200"/>
      <c r="CXF6" s="202"/>
      <c r="CXG6" s="202"/>
      <c r="CXH6" s="200"/>
      <c r="CXJ6" s="203"/>
      <c r="CXL6" s="203"/>
      <c r="CXM6" s="197"/>
      <c r="CXN6" s="204"/>
      <c r="CXO6" s="199"/>
      <c r="CXP6" s="200"/>
      <c r="CXX6" s="200"/>
      <c r="CYA6" s="202"/>
      <c r="CYB6" s="202"/>
      <c r="CYC6" s="200"/>
      <c r="CYE6" s="203"/>
      <c r="CYG6" s="203"/>
      <c r="CYH6" s="197"/>
      <c r="CYI6" s="204"/>
      <c r="CYJ6" s="199"/>
      <c r="CYK6" s="200"/>
      <c r="CYS6" s="200"/>
      <c r="CYV6" s="202"/>
      <c r="CYW6" s="202"/>
      <c r="CYX6" s="200"/>
      <c r="CYZ6" s="203"/>
      <c r="CZB6" s="203"/>
      <c r="CZC6" s="197"/>
      <c r="CZD6" s="204"/>
      <c r="CZE6" s="199"/>
      <c r="CZF6" s="200"/>
      <c r="CZN6" s="200"/>
      <c r="CZQ6" s="202"/>
      <c r="CZR6" s="202"/>
      <c r="CZS6" s="200"/>
      <c r="CZU6" s="203"/>
      <c r="CZW6" s="203"/>
      <c r="CZX6" s="197"/>
      <c r="CZY6" s="204"/>
      <c r="CZZ6" s="199"/>
      <c r="DAA6" s="200"/>
      <c r="DAI6" s="200"/>
      <c r="DAL6" s="202"/>
      <c r="DAM6" s="202"/>
      <c r="DAN6" s="200"/>
      <c r="DAP6" s="203"/>
      <c r="DAR6" s="203"/>
      <c r="DAS6" s="197"/>
      <c r="DAT6" s="204"/>
      <c r="DAU6" s="199"/>
      <c r="DAV6" s="200"/>
      <c r="DBD6" s="200"/>
      <c r="DBG6" s="202"/>
      <c r="DBH6" s="202"/>
      <c r="DBI6" s="200"/>
      <c r="DBK6" s="203"/>
      <c r="DBM6" s="203"/>
      <c r="DBN6" s="197"/>
      <c r="DBO6" s="204"/>
      <c r="DBP6" s="199"/>
      <c r="DBQ6" s="200"/>
      <c r="DBY6" s="200"/>
      <c r="DCB6" s="202"/>
      <c r="DCC6" s="202"/>
      <c r="DCD6" s="200"/>
      <c r="DCF6" s="203"/>
      <c r="DCH6" s="203"/>
      <c r="DCI6" s="197"/>
      <c r="DCJ6" s="204"/>
      <c r="DCK6" s="199"/>
      <c r="DCL6" s="200"/>
      <c r="DCT6" s="200"/>
      <c r="DCW6" s="202"/>
      <c r="DCX6" s="202"/>
      <c r="DCY6" s="200"/>
      <c r="DDA6" s="203"/>
      <c r="DDC6" s="203"/>
      <c r="DDD6" s="197"/>
      <c r="DDE6" s="204"/>
      <c r="DDF6" s="199"/>
      <c r="DDG6" s="200"/>
      <c r="DDO6" s="200"/>
      <c r="DDR6" s="202"/>
      <c r="DDS6" s="202"/>
      <c r="DDT6" s="200"/>
      <c r="DDV6" s="203"/>
      <c r="DDX6" s="203"/>
      <c r="DDY6" s="197"/>
      <c r="DDZ6" s="204"/>
      <c r="DEA6" s="199"/>
      <c r="DEB6" s="200"/>
      <c r="DEJ6" s="200"/>
      <c r="DEM6" s="202"/>
      <c r="DEN6" s="202"/>
      <c r="DEO6" s="200"/>
      <c r="DEQ6" s="203"/>
      <c r="DES6" s="203"/>
      <c r="DET6" s="197"/>
      <c r="DEU6" s="204"/>
      <c r="DEV6" s="199"/>
      <c r="DEW6" s="200"/>
      <c r="DFE6" s="200"/>
      <c r="DFH6" s="202"/>
      <c r="DFI6" s="202"/>
      <c r="DFJ6" s="200"/>
      <c r="DFL6" s="203"/>
      <c r="DFN6" s="203"/>
      <c r="DFO6" s="197"/>
      <c r="DFP6" s="204"/>
      <c r="DFQ6" s="199"/>
      <c r="DFR6" s="200"/>
      <c r="DFZ6" s="200"/>
      <c r="DGC6" s="202"/>
      <c r="DGD6" s="202"/>
      <c r="DGE6" s="200"/>
      <c r="DGG6" s="203"/>
      <c r="DGI6" s="203"/>
      <c r="DGJ6" s="197"/>
      <c r="DGK6" s="204"/>
      <c r="DGL6" s="199"/>
      <c r="DGM6" s="200"/>
      <c r="DGU6" s="200"/>
      <c r="DGX6" s="202"/>
      <c r="DGY6" s="202"/>
      <c r="DGZ6" s="200"/>
      <c r="DHB6" s="203"/>
      <c r="DHD6" s="203"/>
      <c r="DHE6" s="197"/>
      <c r="DHF6" s="204"/>
      <c r="DHG6" s="199"/>
      <c r="DHH6" s="200"/>
      <c r="DHP6" s="200"/>
      <c r="DHS6" s="202"/>
      <c r="DHT6" s="202"/>
      <c r="DHU6" s="200"/>
      <c r="DHW6" s="203"/>
      <c r="DHY6" s="203"/>
      <c r="DHZ6" s="197"/>
      <c r="DIA6" s="204"/>
      <c r="DIB6" s="199"/>
      <c r="DIC6" s="200"/>
      <c r="DIK6" s="200"/>
      <c r="DIN6" s="202"/>
      <c r="DIO6" s="202"/>
      <c r="DIP6" s="200"/>
      <c r="DIR6" s="203"/>
      <c r="DIT6" s="203"/>
      <c r="DIU6" s="197"/>
      <c r="DIV6" s="204"/>
      <c r="DIW6" s="199"/>
      <c r="DIX6" s="200"/>
      <c r="DJF6" s="200"/>
      <c r="DJI6" s="202"/>
      <c r="DJJ6" s="202"/>
      <c r="DJK6" s="200"/>
      <c r="DJM6" s="203"/>
      <c r="DJO6" s="203"/>
      <c r="DJP6" s="197"/>
      <c r="DJQ6" s="204"/>
      <c r="DJR6" s="199"/>
      <c r="DJS6" s="200"/>
      <c r="DKA6" s="200"/>
      <c r="DKD6" s="202"/>
      <c r="DKE6" s="202"/>
      <c r="DKF6" s="200"/>
      <c r="DKH6" s="203"/>
      <c r="DKJ6" s="203"/>
      <c r="DKK6" s="197"/>
      <c r="DKL6" s="204"/>
      <c r="DKM6" s="199"/>
      <c r="DKN6" s="200"/>
      <c r="DKV6" s="200"/>
      <c r="DKY6" s="202"/>
      <c r="DKZ6" s="202"/>
      <c r="DLA6" s="200"/>
      <c r="DLC6" s="203"/>
      <c r="DLE6" s="203"/>
      <c r="DLF6" s="197"/>
      <c r="DLG6" s="204"/>
      <c r="DLH6" s="199"/>
      <c r="DLI6" s="200"/>
      <c r="DLQ6" s="200"/>
      <c r="DLT6" s="202"/>
      <c r="DLU6" s="202"/>
      <c r="DLV6" s="200"/>
      <c r="DLX6" s="203"/>
      <c r="DLZ6" s="203"/>
      <c r="DMA6" s="197"/>
      <c r="DMB6" s="204"/>
      <c r="DMC6" s="199"/>
      <c r="DMD6" s="200"/>
      <c r="DML6" s="200"/>
      <c r="DMO6" s="202"/>
      <c r="DMP6" s="202"/>
      <c r="DMQ6" s="200"/>
      <c r="DMS6" s="203"/>
      <c r="DMU6" s="203"/>
      <c r="DMV6" s="197"/>
      <c r="DMW6" s="204"/>
      <c r="DMX6" s="199"/>
      <c r="DMY6" s="200"/>
      <c r="DNG6" s="200"/>
      <c r="DNJ6" s="202"/>
      <c r="DNK6" s="202"/>
      <c r="DNL6" s="200"/>
      <c r="DNN6" s="203"/>
      <c r="DNP6" s="203"/>
      <c r="DNQ6" s="197"/>
      <c r="DNR6" s="204"/>
      <c r="DNS6" s="199"/>
      <c r="DNT6" s="200"/>
      <c r="DOB6" s="200"/>
      <c r="DOE6" s="202"/>
      <c r="DOF6" s="202"/>
      <c r="DOG6" s="200"/>
      <c r="DOI6" s="203"/>
      <c r="DOK6" s="203"/>
      <c r="DOL6" s="197"/>
      <c r="DOM6" s="204"/>
      <c r="DON6" s="199"/>
      <c r="DOO6" s="200"/>
      <c r="DOW6" s="200"/>
      <c r="DOZ6" s="202"/>
      <c r="DPA6" s="202"/>
      <c r="DPB6" s="200"/>
      <c r="DPD6" s="203"/>
      <c r="DPF6" s="203"/>
      <c r="DPG6" s="197"/>
      <c r="DPH6" s="204"/>
      <c r="DPI6" s="199"/>
      <c r="DPJ6" s="200"/>
      <c r="DPR6" s="200"/>
      <c r="DPU6" s="202"/>
      <c r="DPV6" s="202"/>
      <c r="DPW6" s="200"/>
      <c r="DPY6" s="203"/>
      <c r="DQA6" s="203"/>
      <c r="DQB6" s="197"/>
      <c r="DQC6" s="204"/>
      <c r="DQD6" s="199"/>
      <c r="DQE6" s="200"/>
      <c r="DQM6" s="200"/>
      <c r="DQP6" s="202"/>
      <c r="DQQ6" s="202"/>
      <c r="DQR6" s="200"/>
      <c r="DQT6" s="203"/>
      <c r="DQV6" s="203"/>
      <c r="DQW6" s="197"/>
      <c r="DQX6" s="204"/>
      <c r="DQY6" s="199"/>
      <c r="DQZ6" s="200"/>
      <c r="DRH6" s="200"/>
      <c r="DRK6" s="202"/>
      <c r="DRL6" s="202"/>
      <c r="DRM6" s="200"/>
      <c r="DRO6" s="203"/>
      <c r="DRQ6" s="203"/>
      <c r="DRR6" s="197"/>
      <c r="DRS6" s="204"/>
      <c r="DRT6" s="199"/>
      <c r="DRU6" s="200"/>
      <c r="DSC6" s="200"/>
      <c r="DSF6" s="202"/>
      <c r="DSG6" s="202"/>
      <c r="DSH6" s="200"/>
      <c r="DSJ6" s="203"/>
      <c r="DSL6" s="203"/>
      <c r="DSM6" s="197"/>
      <c r="DSN6" s="204"/>
      <c r="DSO6" s="199"/>
      <c r="DSP6" s="200"/>
      <c r="DSX6" s="200"/>
      <c r="DTA6" s="202"/>
      <c r="DTB6" s="202"/>
      <c r="DTC6" s="200"/>
      <c r="DTE6" s="203"/>
      <c r="DTG6" s="203"/>
      <c r="DTH6" s="197"/>
      <c r="DTI6" s="204"/>
      <c r="DTJ6" s="199"/>
      <c r="DTK6" s="200"/>
      <c r="DTS6" s="200"/>
      <c r="DTV6" s="202"/>
      <c r="DTW6" s="202"/>
      <c r="DTX6" s="200"/>
      <c r="DTZ6" s="203"/>
      <c r="DUB6" s="203"/>
      <c r="DUC6" s="197"/>
      <c r="DUD6" s="204"/>
      <c r="DUE6" s="199"/>
      <c r="DUF6" s="200"/>
      <c r="DUN6" s="200"/>
      <c r="DUQ6" s="202"/>
      <c r="DUR6" s="202"/>
      <c r="DUS6" s="200"/>
      <c r="DUU6" s="203"/>
      <c r="DUW6" s="203"/>
      <c r="DUX6" s="197"/>
      <c r="DUY6" s="204"/>
      <c r="DUZ6" s="199"/>
      <c r="DVA6" s="200"/>
      <c r="DVI6" s="200"/>
      <c r="DVL6" s="202"/>
      <c r="DVM6" s="202"/>
      <c r="DVN6" s="200"/>
      <c r="DVP6" s="203"/>
      <c r="DVR6" s="203"/>
      <c r="DVS6" s="197"/>
      <c r="DVT6" s="204"/>
      <c r="DVU6" s="199"/>
      <c r="DVV6" s="200"/>
      <c r="DWD6" s="200"/>
      <c r="DWG6" s="202"/>
      <c r="DWH6" s="202"/>
      <c r="DWI6" s="200"/>
      <c r="DWK6" s="203"/>
      <c r="DWM6" s="203"/>
      <c r="DWN6" s="197"/>
      <c r="DWO6" s="204"/>
      <c r="DWP6" s="199"/>
      <c r="DWQ6" s="200"/>
      <c r="DWY6" s="200"/>
      <c r="DXB6" s="202"/>
      <c r="DXC6" s="202"/>
      <c r="DXD6" s="200"/>
      <c r="DXF6" s="203"/>
      <c r="DXH6" s="203"/>
      <c r="DXI6" s="197"/>
      <c r="DXJ6" s="204"/>
      <c r="DXK6" s="199"/>
      <c r="DXL6" s="200"/>
      <c r="DXT6" s="200"/>
      <c r="DXW6" s="202"/>
      <c r="DXX6" s="202"/>
      <c r="DXY6" s="200"/>
      <c r="DYA6" s="203"/>
      <c r="DYC6" s="203"/>
      <c r="DYD6" s="197"/>
      <c r="DYE6" s="204"/>
      <c r="DYF6" s="199"/>
      <c r="DYG6" s="200"/>
      <c r="DYO6" s="200"/>
      <c r="DYR6" s="202"/>
      <c r="DYS6" s="202"/>
      <c r="DYT6" s="200"/>
      <c r="DYV6" s="203"/>
      <c r="DYX6" s="203"/>
      <c r="DYY6" s="197"/>
      <c r="DYZ6" s="204"/>
      <c r="DZA6" s="199"/>
      <c r="DZB6" s="200"/>
      <c r="DZJ6" s="200"/>
      <c r="DZM6" s="202"/>
      <c r="DZN6" s="202"/>
      <c r="DZO6" s="200"/>
      <c r="DZQ6" s="203"/>
      <c r="DZS6" s="203"/>
      <c r="DZT6" s="197"/>
      <c r="DZU6" s="204"/>
      <c r="DZV6" s="199"/>
      <c r="DZW6" s="200"/>
      <c r="EAE6" s="200"/>
      <c r="EAH6" s="202"/>
      <c r="EAI6" s="202"/>
      <c r="EAJ6" s="200"/>
      <c r="EAL6" s="203"/>
      <c r="EAN6" s="203"/>
      <c r="EAO6" s="197"/>
      <c r="EAP6" s="204"/>
      <c r="EAQ6" s="199"/>
      <c r="EAR6" s="200"/>
      <c r="EAZ6" s="200"/>
      <c r="EBC6" s="202"/>
      <c r="EBD6" s="202"/>
      <c r="EBE6" s="200"/>
      <c r="EBG6" s="203"/>
      <c r="EBI6" s="203"/>
      <c r="EBJ6" s="197"/>
      <c r="EBK6" s="204"/>
      <c r="EBL6" s="199"/>
      <c r="EBM6" s="200"/>
      <c r="EBU6" s="200"/>
      <c r="EBX6" s="202"/>
      <c r="EBY6" s="202"/>
      <c r="EBZ6" s="200"/>
      <c r="ECB6" s="203"/>
      <c r="ECD6" s="203"/>
      <c r="ECE6" s="197"/>
      <c r="ECF6" s="204"/>
      <c r="ECG6" s="199"/>
      <c r="ECH6" s="200"/>
      <c r="ECP6" s="200"/>
      <c r="ECS6" s="202"/>
      <c r="ECT6" s="202"/>
      <c r="ECU6" s="200"/>
      <c r="ECW6" s="203"/>
      <c r="ECY6" s="203"/>
      <c r="ECZ6" s="197"/>
      <c r="EDA6" s="204"/>
      <c r="EDB6" s="199"/>
      <c r="EDC6" s="200"/>
      <c r="EDK6" s="200"/>
      <c r="EDN6" s="202"/>
      <c r="EDO6" s="202"/>
      <c r="EDP6" s="200"/>
      <c r="EDR6" s="203"/>
      <c r="EDT6" s="203"/>
      <c r="EDU6" s="197"/>
      <c r="EDV6" s="204"/>
      <c r="EDW6" s="199"/>
      <c r="EDX6" s="200"/>
      <c r="EEF6" s="200"/>
      <c r="EEI6" s="202"/>
      <c r="EEJ6" s="202"/>
      <c r="EEK6" s="200"/>
      <c r="EEM6" s="203"/>
      <c r="EEO6" s="203"/>
      <c r="EEP6" s="197"/>
      <c r="EEQ6" s="204"/>
      <c r="EER6" s="199"/>
      <c r="EES6" s="200"/>
      <c r="EFA6" s="200"/>
      <c r="EFD6" s="202"/>
      <c r="EFE6" s="202"/>
      <c r="EFF6" s="200"/>
      <c r="EFH6" s="203"/>
      <c r="EFJ6" s="203"/>
      <c r="EFK6" s="197"/>
      <c r="EFL6" s="204"/>
      <c r="EFM6" s="199"/>
      <c r="EFN6" s="200"/>
      <c r="EFV6" s="200"/>
      <c r="EFY6" s="202"/>
      <c r="EFZ6" s="202"/>
      <c r="EGA6" s="200"/>
      <c r="EGC6" s="203"/>
      <c r="EGE6" s="203"/>
      <c r="EGF6" s="197"/>
      <c r="EGG6" s="204"/>
      <c r="EGH6" s="199"/>
      <c r="EGI6" s="200"/>
      <c r="EGQ6" s="200"/>
      <c r="EGT6" s="202"/>
      <c r="EGU6" s="202"/>
      <c r="EGV6" s="200"/>
      <c r="EGX6" s="203"/>
      <c r="EGZ6" s="203"/>
      <c r="EHA6" s="197"/>
      <c r="EHB6" s="204"/>
      <c r="EHC6" s="199"/>
      <c r="EHD6" s="200"/>
      <c r="EHL6" s="200"/>
      <c r="EHO6" s="202"/>
      <c r="EHP6" s="202"/>
      <c r="EHQ6" s="200"/>
      <c r="EHS6" s="203"/>
      <c r="EHU6" s="203"/>
      <c r="EHV6" s="197"/>
      <c r="EHW6" s="204"/>
      <c r="EHX6" s="199"/>
      <c r="EHY6" s="200"/>
      <c r="EIG6" s="200"/>
      <c r="EIJ6" s="202"/>
      <c r="EIK6" s="202"/>
      <c r="EIL6" s="200"/>
      <c r="EIN6" s="203"/>
      <c r="EIP6" s="203"/>
      <c r="EIQ6" s="197"/>
      <c r="EIR6" s="204"/>
      <c r="EIS6" s="199"/>
      <c r="EIT6" s="200"/>
      <c r="EJB6" s="200"/>
      <c r="EJE6" s="202"/>
      <c r="EJF6" s="202"/>
      <c r="EJG6" s="200"/>
      <c r="EJI6" s="203"/>
      <c r="EJK6" s="203"/>
      <c r="EJL6" s="197"/>
      <c r="EJM6" s="204"/>
      <c r="EJN6" s="199"/>
      <c r="EJO6" s="200"/>
      <c r="EJW6" s="200"/>
      <c r="EJZ6" s="202"/>
      <c r="EKA6" s="202"/>
      <c r="EKB6" s="200"/>
      <c r="EKD6" s="203"/>
      <c r="EKF6" s="203"/>
      <c r="EKG6" s="197"/>
      <c r="EKH6" s="204"/>
      <c r="EKI6" s="199"/>
      <c r="EKJ6" s="200"/>
      <c r="EKR6" s="200"/>
      <c r="EKU6" s="202"/>
      <c r="EKV6" s="202"/>
      <c r="EKW6" s="200"/>
      <c r="EKY6" s="203"/>
      <c r="ELA6" s="203"/>
      <c r="ELB6" s="197"/>
      <c r="ELC6" s="204"/>
      <c r="ELD6" s="199"/>
      <c r="ELE6" s="200"/>
      <c r="ELM6" s="200"/>
      <c r="ELP6" s="202"/>
      <c r="ELQ6" s="202"/>
      <c r="ELR6" s="200"/>
      <c r="ELT6" s="203"/>
      <c r="ELV6" s="203"/>
      <c r="ELW6" s="197"/>
      <c r="ELX6" s="204"/>
      <c r="ELY6" s="199"/>
      <c r="ELZ6" s="200"/>
      <c r="EMH6" s="200"/>
      <c r="EMK6" s="202"/>
      <c r="EML6" s="202"/>
      <c r="EMM6" s="200"/>
      <c r="EMO6" s="203"/>
      <c r="EMQ6" s="203"/>
      <c r="EMR6" s="197"/>
      <c r="EMS6" s="204"/>
      <c r="EMT6" s="199"/>
      <c r="EMU6" s="200"/>
      <c r="ENC6" s="200"/>
      <c r="ENF6" s="202"/>
      <c r="ENG6" s="202"/>
      <c r="ENH6" s="200"/>
      <c r="ENJ6" s="203"/>
      <c r="ENL6" s="203"/>
      <c r="ENM6" s="197"/>
      <c r="ENN6" s="204"/>
      <c r="ENO6" s="199"/>
      <c r="ENP6" s="200"/>
      <c r="ENX6" s="200"/>
      <c r="EOA6" s="202"/>
      <c r="EOB6" s="202"/>
      <c r="EOC6" s="200"/>
      <c r="EOE6" s="203"/>
      <c r="EOG6" s="203"/>
      <c r="EOH6" s="197"/>
      <c r="EOI6" s="204"/>
      <c r="EOJ6" s="199"/>
      <c r="EOK6" s="200"/>
      <c r="EOS6" s="200"/>
      <c r="EOV6" s="202"/>
      <c r="EOW6" s="202"/>
      <c r="EOX6" s="200"/>
      <c r="EOZ6" s="203"/>
      <c r="EPB6" s="203"/>
      <c r="EPC6" s="197"/>
      <c r="EPD6" s="204"/>
      <c r="EPE6" s="199"/>
      <c r="EPF6" s="200"/>
      <c r="EPN6" s="200"/>
      <c r="EPQ6" s="202"/>
      <c r="EPR6" s="202"/>
      <c r="EPS6" s="200"/>
      <c r="EPU6" s="203"/>
      <c r="EPW6" s="203"/>
      <c r="EPX6" s="197"/>
      <c r="EPY6" s="204"/>
      <c r="EPZ6" s="199"/>
      <c r="EQA6" s="200"/>
      <c r="EQI6" s="200"/>
      <c r="EQL6" s="202"/>
      <c r="EQM6" s="202"/>
      <c r="EQN6" s="200"/>
      <c r="EQP6" s="203"/>
      <c r="EQR6" s="203"/>
      <c r="EQS6" s="197"/>
      <c r="EQT6" s="204"/>
      <c r="EQU6" s="199"/>
      <c r="EQV6" s="200"/>
      <c r="ERD6" s="200"/>
      <c r="ERG6" s="202"/>
      <c r="ERH6" s="202"/>
      <c r="ERI6" s="200"/>
      <c r="ERK6" s="203"/>
      <c r="ERM6" s="203"/>
      <c r="ERN6" s="197"/>
      <c r="ERO6" s="204"/>
      <c r="ERP6" s="199"/>
      <c r="ERQ6" s="200"/>
      <c r="ERY6" s="200"/>
      <c r="ESB6" s="202"/>
      <c r="ESC6" s="202"/>
      <c r="ESD6" s="200"/>
      <c r="ESF6" s="203"/>
      <c r="ESH6" s="203"/>
      <c r="ESI6" s="197"/>
      <c r="ESJ6" s="204"/>
      <c r="ESK6" s="199"/>
      <c r="ESL6" s="200"/>
      <c r="EST6" s="200"/>
      <c r="ESW6" s="202"/>
      <c r="ESX6" s="202"/>
      <c r="ESY6" s="200"/>
      <c r="ETA6" s="203"/>
      <c r="ETC6" s="203"/>
      <c r="ETD6" s="197"/>
      <c r="ETE6" s="204"/>
      <c r="ETF6" s="199"/>
      <c r="ETG6" s="200"/>
      <c r="ETO6" s="200"/>
      <c r="ETR6" s="202"/>
      <c r="ETS6" s="202"/>
      <c r="ETT6" s="200"/>
      <c r="ETV6" s="203"/>
      <c r="ETX6" s="203"/>
      <c r="ETY6" s="197"/>
      <c r="ETZ6" s="204"/>
      <c r="EUA6" s="199"/>
      <c r="EUB6" s="200"/>
      <c r="EUJ6" s="200"/>
      <c r="EUM6" s="202"/>
      <c r="EUN6" s="202"/>
      <c r="EUO6" s="200"/>
      <c r="EUQ6" s="203"/>
      <c r="EUS6" s="203"/>
      <c r="EUT6" s="197"/>
      <c r="EUU6" s="204"/>
      <c r="EUV6" s="199"/>
      <c r="EUW6" s="200"/>
      <c r="EVE6" s="200"/>
      <c r="EVH6" s="202"/>
      <c r="EVI6" s="202"/>
      <c r="EVJ6" s="200"/>
      <c r="EVL6" s="203"/>
      <c r="EVN6" s="203"/>
      <c r="EVO6" s="197"/>
      <c r="EVP6" s="204"/>
      <c r="EVQ6" s="199"/>
      <c r="EVR6" s="200"/>
      <c r="EVZ6" s="200"/>
      <c r="EWC6" s="202"/>
      <c r="EWD6" s="202"/>
      <c r="EWE6" s="200"/>
      <c r="EWG6" s="203"/>
      <c r="EWI6" s="203"/>
      <c r="EWJ6" s="197"/>
      <c r="EWK6" s="204"/>
      <c r="EWL6" s="199"/>
      <c r="EWM6" s="200"/>
      <c r="EWU6" s="200"/>
      <c r="EWX6" s="202"/>
      <c r="EWY6" s="202"/>
      <c r="EWZ6" s="200"/>
      <c r="EXB6" s="203"/>
      <c r="EXD6" s="203"/>
      <c r="EXE6" s="197"/>
      <c r="EXF6" s="204"/>
      <c r="EXG6" s="199"/>
      <c r="EXH6" s="200"/>
      <c r="EXP6" s="200"/>
      <c r="EXS6" s="202"/>
      <c r="EXT6" s="202"/>
      <c r="EXU6" s="200"/>
      <c r="EXW6" s="203"/>
      <c r="EXY6" s="203"/>
      <c r="EXZ6" s="197"/>
      <c r="EYA6" s="204"/>
      <c r="EYB6" s="199"/>
      <c r="EYC6" s="200"/>
      <c r="EYK6" s="200"/>
      <c r="EYN6" s="202"/>
      <c r="EYO6" s="202"/>
      <c r="EYP6" s="200"/>
      <c r="EYR6" s="203"/>
      <c r="EYT6" s="203"/>
      <c r="EYU6" s="197"/>
      <c r="EYV6" s="204"/>
      <c r="EYW6" s="199"/>
      <c r="EYX6" s="200"/>
      <c r="EZF6" s="200"/>
      <c r="EZI6" s="202"/>
      <c r="EZJ6" s="202"/>
      <c r="EZK6" s="200"/>
      <c r="EZM6" s="203"/>
      <c r="EZO6" s="203"/>
      <c r="EZP6" s="197"/>
      <c r="EZQ6" s="204"/>
      <c r="EZR6" s="199"/>
      <c r="EZS6" s="200"/>
      <c r="FAA6" s="200"/>
      <c r="FAD6" s="202"/>
      <c r="FAE6" s="202"/>
      <c r="FAF6" s="200"/>
      <c r="FAH6" s="203"/>
      <c r="FAJ6" s="203"/>
      <c r="FAK6" s="197"/>
      <c r="FAL6" s="204"/>
      <c r="FAM6" s="199"/>
      <c r="FAN6" s="200"/>
      <c r="FAV6" s="200"/>
      <c r="FAY6" s="202"/>
      <c r="FAZ6" s="202"/>
      <c r="FBA6" s="200"/>
      <c r="FBC6" s="203"/>
      <c r="FBE6" s="203"/>
      <c r="FBF6" s="197"/>
      <c r="FBG6" s="204"/>
      <c r="FBH6" s="199"/>
      <c r="FBI6" s="200"/>
      <c r="FBQ6" s="200"/>
      <c r="FBT6" s="202"/>
      <c r="FBU6" s="202"/>
      <c r="FBV6" s="200"/>
      <c r="FBX6" s="203"/>
      <c r="FBZ6" s="203"/>
      <c r="FCA6" s="197"/>
      <c r="FCB6" s="204"/>
      <c r="FCC6" s="199"/>
      <c r="FCD6" s="200"/>
      <c r="FCL6" s="200"/>
      <c r="FCO6" s="202"/>
      <c r="FCP6" s="202"/>
      <c r="FCQ6" s="200"/>
      <c r="FCS6" s="203"/>
      <c r="FCU6" s="203"/>
      <c r="FCV6" s="197"/>
      <c r="FCW6" s="204"/>
      <c r="FCX6" s="199"/>
      <c r="FCY6" s="200"/>
      <c r="FDG6" s="200"/>
      <c r="FDJ6" s="202"/>
      <c r="FDK6" s="202"/>
      <c r="FDL6" s="200"/>
      <c r="FDN6" s="203"/>
      <c r="FDP6" s="203"/>
      <c r="FDQ6" s="197"/>
      <c r="FDR6" s="204"/>
      <c r="FDS6" s="199"/>
      <c r="FDT6" s="200"/>
      <c r="FEB6" s="200"/>
      <c r="FEE6" s="202"/>
      <c r="FEF6" s="202"/>
      <c r="FEG6" s="200"/>
      <c r="FEI6" s="203"/>
      <c r="FEK6" s="203"/>
      <c r="FEL6" s="197"/>
      <c r="FEM6" s="204"/>
      <c r="FEN6" s="199"/>
      <c r="FEO6" s="200"/>
      <c r="FEW6" s="200"/>
      <c r="FEZ6" s="202"/>
      <c r="FFA6" s="202"/>
      <c r="FFB6" s="200"/>
      <c r="FFD6" s="203"/>
      <c r="FFF6" s="203"/>
      <c r="FFG6" s="197"/>
      <c r="FFH6" s="204"/>
      <c r="FFI6" s="199"/>
      <c r="FFJ6" s="200"/>
      <c r="FFR6" s="200"/>
      <c r="FFU6" s="202"/>
      <c r="FFV6" s="202"/>
      <c r="FFW6" s="200"/>
      <c r="FFY6" s="203"/>
      <c r="FGA6" s="203"/>
      <c r="FGB6" s="197"/>
      <c r="FGC6" s="204"/>
      <c r="FGD6" s="199"/>
      <c r="FGE6" s="200"/>
      <c r="FGM6" s="200"/>
      <c r="FGP6" s="202"/>
      <c r="FGQ6" s="202"/>
      <c r="FGR6" s="200"/>
      <c r="FGT6" s="203"/>
      <c r="FGV6" s="203"/>
      <c r="FGW6" s="197"/>
      <c r="FGX6" s="204"/>
      <c r="FGY6" s="199"/>
      <c r="FGZ6" s="200"/>
      <c r="FHH6" s="200"/>
      <c r="FHK6" s="202"/>
      <c r="FHL6" s="202"/>
      <c r="FHM6" s="200"/>
      <c r="FHO6" s="203"/>
      <c r="FHQ6" s="203"/>
      <c r="FHR6" s="197"/>
      <c r="FHS6" s="204"/>
      <c r="FHT6" s="199"/>
      <c r="FHU6" s="200"/>
      <c r="FIC6" s="200"/>
      <c r="FIF6" s="202"/>
      <c r="FIG6" s="202"/>
      <c r="FIH6" s="200"/>
      <c r="FIJ6" s="203"/>
      <c r="FIL6" s="203"/>
      <c r="FIM6" s="197"/>
      <c r="FIN6" s="204"/>
      <c r="FIO6" s="199"/>
      <c r="FIP6" s="200"/>
      <c r="FIX6" s="200"/>
      <c r="FJA6" s="202"/>
      <c r="FJB6" s="202"/>
      <c r="FJC6" s="200"/>
      <c r="FJE6" s="203"/>
      <c r="FJG6" s="203"/>
      <c r="FJH6" s="197"/>
      <c r="FJI6" s="204"/>
      <c r="FJJ6" s="199"/>
      <c r="FJK6" s="200"/>
      <c r="FJS6" s="200"/>
      <c r="FJV6" s="202"/>
      <c r="FJW6" s="202"/>
      <c r="FJX6" s="200"/>
      <c r="FJZ6" s="203"/>
      <c r="FKB6" s="203"/>
      <c r="FKC6" s="197"/>
      <c r="FKD6" s="204"/>
      <c r="FKE6" s="199"/>
      <c r="FKF6" s="200"/>
      <c r="FKN6" s="200"/>
      <c r="FKQ6" s="202"/>
      <c r="FKR6" s="202"/>
      <c r="FKS6" s="200"/>
      <c r="FKU6" s="203"/>
      <c r="FKW6" s="203"/>
      <c r="FKX6" s="197"/>
      <c r="FKY6" s="204"/>
      <c r="FKZ6" s="199"/>
      <c r="FLA6" s="200"/>
      <c r="FLI6" s="200"/>
      <c r="FLL6" s="202"/>
      <c r="FLM6" s="202"/>
      <c r="FLN6" s="200"/>
      <c r="FLP6" s="203"/>
      <c r="FLR6" s="203"/>
      <c r="FLS6" s="197"/>
      <c r="FLT6" s="204"/>
      <c r="FLU6" s="199"/>
      <c r="FLV6" s="200"/>
      <c r="FMD6" s="200"/>
      <c r="FMG6" s="202"/>
      <c r="FMH6" s="202"/>
      <c r="FMI6" s="200"/>
      <c r="FMK6" s="203"/>
      <c r="FMM6" s="203"/>
      <c r="FMN6" s="197"/>
      <c r="FMO6" s="204"/>
      <c r="FMP6" s="199"/>
      <c r="FMQ6" s="200"/>
      <c r="FMY6" s="200"/>
      <c r="FNB6" s="202"/>
      <c r="FNC6" s="202"/>
      <c r="FND6" s="200"/>
      <c r="FNF6" s="203"/>
      <c r="FNH6" s="203"/>
      <c r="FNI6" s="197"/>
      <c r="FNJ6" s="204"/>
      <c r="FNK6" s="199"/>
      <c r="FNL6" s="200"/>
      <c r="FNT6" s="200"/>
      <c r="FNW6" s="202"/>
      <c r="FNX6" s="202"/>
      <c r="FNY6" s="200"/>
      <c r="FOA6" s="203"/>
      <c r="FOC6" s="203"/>
      <c r="FOD6" s="197"/>
      <c r="FOE6" s="204"/>
      <c r="FOF6" s="199"/>
      <c r="FOG6" s="200"/>
      <c r="FOO6" s="200"/>
      <c r="FOR6" s="202"/>
      <c r="FOS6" s="202"/>
      <c r="FOT6" s="200"/>
      <c r="FOV6" s="203"/>
      <c r="FOX6" s="203"/>
      <c r="FOY6" s="197"/>
      <c r="FOZ6" s="204"/>
      <c r="FPA6" s="199"/>
      <c r="FPB6" s="200"/>
      <c r="FPJ6" s="200"/>
      <c r="FPM6" s="202"/>
      <c r="FPN6" s="202"/>
      <c r="FPO6" s="200"/>
      <c r="FPQ6" s="203"/>
      <c r="FPS6" s="203"/>
      <c r="FPT6" s="197"/>
      <c r="FPU6" s="204"/>
      <c r="FPV6" s="199"/>
      <c r="FPW6" s="200"/>
      <c r="FQE6" s="200"/>
      <c r="FQH6" s="202"/>
      <c r="FQI6" s="202"/>
      <c r="FQJ6" s="200"/>
      <c r="FQL6" s="203"/>
      <c r="FQN6" s="203"/>
      <c r="FQO6" s="197"/>
      <c r="FQP6" s="204"/>
      <c r="FQQ6" s="199"/>
      <c r="FQR6" s="200"/>
      <c r="FQZ6" s="200"/>
      <c r="FRC6" s="202"/>
      <c r="FRD6" s="202"/>
      <c r="FRE6" s="200"/>
      <c r="FRG6" s="203"/>
      <c r="FRI6" s="203"/>
      <c r="FRJ6" s="197"/>
      <c r="FRK6" s="204"/>
      <c r="FRL6" s="199"/>
      <c r="FRM6" s="200"/>
      <c r="FRU6" s="200"/>
      <c r="FRX6" s="202"/>
      <c r="FRY6" s="202"/>
      <c r="FRZ6" s="200"/>
      <c r="FSB6" s="203"/>
      <c r="FSD6" s="203"/>
      <c r="FSE6" s="197"/>
      <c r="FSF6" s="204"/>
      <c r="FSG6" s="199"/>
      <c r="FSH6" s="200"/>
      <c r="FSP6" s="200"/>
      <c r="FSS6" s="202"/>
      <c r="FST6" s="202"/>
      <c r="FSU6" s="200"/>
      <c r="FSW6" s="203"/>
      <c r="FSY6" s="203"/>
      <c r="FSZ6" s="197"/>
      <c r="FTA6" s="204"/>
      <c r="FTB6" s="199"/>
      <c r="FTC6" s="200"/>
      <c r="FTK6" s="200"/>
      <c r="FTN6" s="202"/>
      <c r="FTO6" s="202"/>
      <c r="FTP6" s="200"/>
      <c r="FTR6" s="203"/>
      <c r="FTT6" s="203"/>
      <c r="FTU6" s="197"/>
      <c r="FTV6" s="204"/>
      <c r="FTW6" s="199"/>
      <c r="FTX6" s="200"/>
      <c r="FUF6" s="200"/>
      <c r="FUI6" s="202"/>
      <c r="FUJ6" s="202"/>
      <c r="FUK6" s="200"/>
      <c r="FUM6" s="203"/>
      <c r="FUO6" s="203"/>
      <c r="FUP6" s="197"/>
      <c r="FUQ6" s="204"/>
      <c r="FUR6" s="199"/>
      <c r="FUS6" s="200"/>
      <c r="FVA6" s="200"/>
      <c r="FVD6" s="202"/>
      <c r="FVE6" s="202"/>
      <c r="FVF6" s="200"/>
      <c r="FVH6" s="203"/>
      <c r="FVJ6" s="203"/>
      <c r="FVK6" s="197"/>
      <c r="FVL6" s="204"/>
      <c r="FVM6" s="199"/>
      <c r="FVN6" s="200"/>
      <c r="FVV6" s="200"/>
      <c r="FVY6" s="202"/>
      <c r="FVZ6" s="202"/>
      <c r="FWA6" s="200"/>
      <c r="FWC6" s="203"/>
      <c r="FWE6" s="203"/>
      <c r="FWF6" s="197"/>
      <c r="FWG6" s="204"/>
      <c r="FWH6" s="199"/>
      <c r="FWI6" s="200"/>
      <c r="FWQ6" s="200"/>
      <c r="FWT6" s="202"/>
      <c r="FWU6" s="202"/>
      <c r="FWV6" s="200"/>
      <c r="FWX6" s="203"/>
      <c r="FWZ6" s="203"/>
      <c r="FXA6" s="197"/>
      <c r="FXB6" s="204"/>
      <c r="FXC6" s="199"/>
      <c r="FXD6" s="200"/>
      <c r="FXL6" s="200"/>
      <c r="FXO6" s="202"/>
      <c r="FXP6" s="202"/>
      <c r="FXQ6" s="200"/>
      <c r="FXS6" s="203"/>
      <c r="FXU6" s="203"/>
      <c r="FXV6" s="197"/>
      <c r="FXW6" s="204"/>
      <c r="FXX6" s="199"/>
      <c r="FXY6" s="200"/>
      <c r="FYG6" s="200"/>
      <c r="FYJ6" s="202"/>
      <c r="FYK6" s="202"/>
      <c r="FYL6" s="200"/>
      <c r="FYN6" s="203"/>
      <c r="FYP6" s="203"/>
      <c r="FYQ6" s="197"/>
      <c r="FYR6" s="204"/>
      <c r="FYS6" s="199"/>
      <c r="FYT6" s="200"/>
      <c r="FZB6" s="200"/>
      <c r="FZE6" s="202"/>
      <c r="FZF6" s="202"/>
      <c r="FZG6" s="200"/>
      <c r="FZI6" s="203"/>
      <c r="FZK6" s="203"/>
      <c r="FZL6" s="197"/>
      <c r="FZM6" s="204"/>
      <c r="FZN6" s="199"/>
      <c r="FZO6" s="200"/>
      <c r="FZW6" s="200"/>
      <c r="FZZ6" s="202"/>
      <c r="GAA6" s="202"/>
      <c r="GAB6" s="200"/>
      <c r="GAD6" s="203"/>
      <c r="GAF6" s="203"/>
      <c r="GAG6" s="197"/>
      <c r="GAH6" s="204"/>
      <c r="GAI6" s="199"/>
      <c r="GAJ6" s="200"/>
      <c r="GAR6" s="200"/>
      <c r="GAU6" s="202"/>
      <c r="GAV6" s="202"/>
      <c r="GAW6" s="200"/>
      <c r="GAY6" s="203"/>
      <c r="GBA6" s="203"/>
      <c r="GBB6" s="197"/>
      <c r="GBC6" s="204"/>
      <c r="GBD6" s="199"/>
      <c r="GBE6" s="200"/>
      <c r="GBM6" s="200"/>
      <c r="GBP6" s="202"/>
      <c r="GBQ6" s="202"/>
      <c r="GBR6" s="200"/>
      <c r="GBT6" s="203"/>
      <c r="GBV6" s="203"/>
      <c r="GBW6" s="197"/>
      <c r="GBX6" s="204"/>
      <c r="GBY6" s="199"/>
      <c r="GBZ6" s="200"/>
      <c r="GCH6" s="200"/>
      <c r="GCK6" s="202"/>
      <c r="GCL6" s="202"/>
      <c r="GCM6" s="200"/>
      <c r="GCO6" s="203"/>
      <c r="GCQ6" s="203"/>
      <c r="GCR6" s="197"/>
      <c r="GCS6" s="204"/>
      <c r="GCT6" s="199"/>
      <c r="GCU6" s="200"/>
      <c r="GDC6" s="200"/>
      <c r="GDF6" s="202"/>
      <c r="GDG6" s="202"/>
      <c r="GDH6" s="200"/>
      <c r="GDJ6" s="203"/>
      <c r="GDL6" s="203"/>
      <c r="GDM6" s="197"/>
      <c r="GDN6" s="204"/>
      <c r="GDO6" s="199"/>
      <c r="GDP6" s="200"/>
      <c r="GDX6" s="200"/>
      <c r="GEA6" s="202"/>
      <c r="GEB6" s="202"/>
      <c r="GEC6" s="200"/>
      <c r="GEE6" s="203"/>
      <c r="GEG6" s="203"/>
      <c r="GEH6" s="197"/>
      <c r="GEI6" s="204"/>
      <c r="GEJ6" s="199"/>
      <c r="GEK6" s="200"/>
      <c r="GES6" s="200"/>
      <c r="GEV6" s="202"/>
      <c r="GEW6" s="202"/>
      <c r="GEX6" s="200"/>
      <c r="GEZ6" s="203"/>
      <c r="GFB6" s="203"/>
      <c r="GFC6" s="197"/>
      <c r="GFD6" s="204"/>
      <c r="GFE6" s="199"/>
      <c r="GFF6" s="200"/>
      <c r="GFN6" s="200"/>
      <c r="GFQ6" s="202"/>
      <c r="GFR6" s="202"/>
      <c r="GFS6" s="200"/>
      <c r="GFU6" s="203"/>
      <c r="GFW6" s="203"/>
      <c r="GFX6" s="197"/>
      <c r="GFY6" s="204"/>
      <c r="GFZ6" s="199"/>
      <c r="GGA6" s="200"/>
      <c r="GGI6" s="200"/>
      <c r="GGL6" s="202"/>
      <c r="GGM6" s="202"/>
      <c r="GGN6" s="200"/>
      <c r="GGP6" s="203"/>
      <c r="GGR6" s="203"/>
      <c r="GGS6" s="197"/>
      <c r="GGT6" s="204"/>
      <c r="GGU6" s="199"/>
      <c r="GGV6" s="200"/>
      <c r="GHD6" s="200"/>
      <c r="GHG6" s="202"/>
      <c r="GHH6" s="202"/>
      <c r="GHI6" s="200"/>
      <c r="GHK6" s="203"/>
      <c r="GHM6" s="203"/>
      <c r="GHN6" s="197"/>
      <c r="GHO6" s="204"/>
      <c r="GHP6" s="199"/>
      <c r="GHQ6" s="200"/>
      <c r="GHY6" s="200"/>
      <c r="GIB6" s="202"/>
      <c r="GIC6" s="202"/>
      <c r="GID6" s="200"/>
      <c r="GIF6" s="203"/>
      <c r="GIH6" s="203"/>
      <c r="GII6" s="197"/>
      <c r="GIJ6" s="204"/>
      <c r="GIK6" s="199"/>
      <c r="GIL6" s="200"/>
      <c r="GIT6" s="200"/>
      <c r="GIW6" s="202"/>
      <c r="GIX6" s="202"/>
      <c r="GIY6" s="200"/>
      <c r="GJA6" s="203"/>
      <c r="GJC6" s="203"/>
      <c r="GJD6" s="197"/>
      <c r="GJE6" s="204"/>
      <c r="GJF6" s="199"/>
      <c r="GJG6" s="200"/>
      <c r="GJO6" s="200"/>
      <c r="GJR6" s="202"/>
      <c r="GJS6" s="202"/>
      <c r="GJT6" s="200"/>
      <c r="GJV6" s="203"/>
      <c r="GJX6" s="203"/>
      <c r="GJY6" s="197"/>
      <c r="GJZ6" s="204"/>
      <c r="GKA6" s="199"/>
      <c r="GKB6" s="200"/>
      <c r="GKJ6" s="200"/>
      <c r="GKM6" s="202"/>
      <c r="GKN6" s="202"/>
      <c r="GKO6" s="200"/>
      <c r="GKQ6" s="203"/>
      <c r="GKS6" s="203"/>
      <c r="GKT6" s="197"/>
      <c r="GKU6" s="204"/>
      <c r="GKV6" s="199"/>
      <c r="GKW6" s="200"/>
      <c r="GLE6" s="200"/>
      <c r="GLH6" s="202"/>
      <c r="GLI6" s="202"/>
      <c r="GLJ6" s="200"/>
      <c r="GLL6" s="203"/>
      <c r="GLN6" s="203"/>
      <c r="GLO6" s="197"/>
      <c r="GLP6" s="204"/>
      <c r="GLQ6" s="199"/>
      <c r="GLR6" s="200"/>
      <c r="GLZ6" s="200"/>
      <c r="GMC6" s="202"/>
      <c r="GMD6" s="202"/>
      <c r="GME6" s="200"/>
      <c r="GMG6" s="203"/>
      <c r="GMI6" s="203"/>
      <c r="GMJ6" s="197"/>
      <c r="GMK6" s="204"/>
      <c r="GML6" s="199"/>
      <c r="GMM6" s="200"/>
      <c r="GMU6" s="200"/>
      <c r="GMX6" s="202"/>
      <c r="GMY6" s="202"/>
      <c r="GMZ6" s="200"/>
      <c r="GNB6" s="203"/>
      <c r="GND6" s="203"/>
      <c r="GNE6" s="197"/>
      <c r="GNF6" s="204"/>
      <c r="GNG6" s="199"/>
      <c r="GNH6" s="200"/>
      <c r="GNP6" s="200"/>
      <c r="GNS6" s="202"/>
      <c r="GNT6" s="202"/>
      <c r="GNU6" s="200"/>
      <c r="GNW6" s="203"/>
      <c r="GNY6" s="203"/>
      <c r="GNZ6" s="197"/>
      <c r="GOA6" s="204"/>
      <c r="GOB6" s="199"/>
      <c r="GOC6" s="200"/>
      <c r="GOK6" s="200"/>
      <c r="GON6" s="202"/>
      <c r="GOO6" s="202"/>
      <c r="GOP6" s="200"/>
      <c r="GOR6" s="203"/>
      <c r="GOT6" s="203"/>
      <c r="GOU6" s="197"/>
      <c r="GOV6" s="204"/>
      <c r="GOW6" s="199"/>
      <c r="GOX6" s="200"/>
      <c r="GPF6" s="200"/>
      <c r="GPI6" s="202"/>
      <c r="GPJ6" s="202"/>
      <c r="GPK6" s="200"/>
      <c r="GPM6" s="203"/>
      <c r="GPO6" s="203"/>
      <c r="GPP6" s="197"/>
      <c r="GPQ6" s="204"/>
      <c r="GPR6" s="199"/>
      <c r="GPS6" s="200"/>
      <c r="GQA6" s="200"/>
      <c r="GQD6" s="202"/>
      <c r="GQE6" s="202"/>
      <c r="GQF6" s="200"/>
      <c r="GQH6" s="203"/>
      <c r="GQJ6" s="203"/>
      <c r="GQK6" s="197"/>
      <c r="GQL6" s="204"/>
      <c r="GQM6" s="199"/>
      <c r="GQN6" s="200"/>
      <c r="GQV6" s="200"/>
      <c r="GQY6" s="202"/>
      <c r="GQZ6" s="202"/>
      <c r="GRA6" s="200"/>
      <c r="GRC6" s="203"/>
      <c r="GRE6" s="203"/>
      <c r="GRF6" s="197"/>
      <c r="GRG6" s="204"/>
      <c r="GRH6" s="199"/>
      <c r="GRI6" s="200"/>
      <c r="GRQ6" s="200"/>
      <c r="GRT6" s="202"/>
      <c r="GRU6" s="202"/>
      <c r="GRV6" s="200"/>
      <c r="GRX6" s="203"/>
      <c r="GRZ6" s="203"/>
      <c r="GSA6" s="197"/>
      <c r="GSB6" s="204"/>
      <c r="GSC6" s="199"/>
      <c r="GSD6" s="200"/>
      <c r="GSL6" s="200"/>
      <c r="GSO6" s="202"/>
      <c r="GSP6" s="202"/>
      <c r="GSQ6" s="200"/>
      <c r="GSS6" s="203"/>
      <c r="GSU6" s="203"/>
      <c r="GSV6" s="197"/>
      <c r="GSW6" s="204"/>
      <c r="GSX6" s="199"/>
      <c r="GSY6" s="200"/>
      <c r="GTG6" s="200"/>
      <c r="GTJ6" s="202"/>
      <c r="GTK6" s="202"/>
      <c r="GTL6" s="200"/>
      <c r="GTN6" s="203"/>
      <c r="GTP6" s="203"/>
      <c r="GTQ6" s="197"/>
      <c r="GTR6" s="204"/>
      <c r="GTS6" s="199"/>
      <c r="GTT6" s="200"/>
      <c r="GUB6" s="200"/>
      <c r="GUE6" s="202"/>
      <c r="GUF6" s="202"/>
      <c r="GUG6" s="200"/>
      <c r="GUI6" s="203"/>
      <c r="GUK6" s="203"/>
      <c r="GUL6" s="197"/>
      <c r="GUM6" s="204"/>
      <c r="GUN6" s="199"/>
      <c r="GUO6" s="200"/>
      <c r="GUW6" s="200"/>
      <c r="GUZ6" s="202"/>
      <c r="GVA6" s="202"/>
      <c r="GVB6" s="200"/>
      <c r="GVD6" s="203"/>
      <c r="GVF6" s="203"/>
      <c r="GVG6" s="197"/>
      <c r="GVH6" s="204"/>
      <c r="GVI6" s="199"/>
      <c r="GVJ6" s="200"/>
      <c r="GVR6" s="200"/>
      <c r="GVU6" s="202"/>
      <c r="GVV6" s="202"/>
      <c r="GVW6" s="200"/>
      <c r="GVY6" s="203"/>
      <c r="GWA6" s="203"/>
      <c r="GWB6" s="197"/>
      <c r="GWC6" s="204"/>
      <c r="GWD6" s="199"/>
      <c r="GWE6" s="200"/>
      <c r="GWM6" s="200"/>
      <c r="GWP6" s="202"/>
      <c r="GWQ6" s="202"/>
      <c r="GWR6" s="200"/>
      <c r="GWT6" s="203"/>
      <c r="GWV6" s="203"/>
      <c r="GWW6" s="197"/>
      <c r="GWX6" s="204"/>
      <c r="GWY6" s="199"/>
      <c r="GWZ6" s="200"/>
      <c r="GXH6" s="200"/>
      <c r="GXK6" s="202"/>
      <c r="GXL6" s="202"/>
      <c r="GXM6" s="200"/>
      <c r="GXO6" s="203"/>
      <c r="GXQ6" s="203"/>
      <c r="GXR6" s="197"/>
      <c r="GXS6" s="204"/>
      <c r="GXT6" s="199"/>
      <c r="GXU6" s="200"/>
      <c r="GYC6" s="200"/>
      <c r="GYF6" s="202"/>
      <c r="GYG6" s="202"/>
      <c r="GYH6" s="200"/>
      <c r="GYJ6" s="203"/>
      <c r="GYL6" s="203"/>
      <c r="GYM6" s="197"/>
      <c r="GYN6" s="204"/>
      <c r="GYO6" s="199"/>
      <c r="GYP6" s="200"/>
      <c r="GYX6" s="200"/>
      <c r="GZA6" s="202"/>
      <c r="GZB6" s="202"/>
      <c r="GZC6" s="200"/>
      <c r="GZE6" s="203"/>
      <c r="GZG6" s="203"/>
      <c r="GZH6" s="197"/>
      <c r="GZI6" s="204"/>
      <c r="GZJ6" s="199"/>
      <c r="GZK6" s="200"/>
      <c r="GZS6" s="200"/>
      <c r="GZV6" s="202"/>
      <c r="GZW6" s="202"/>
      <c r="GZX6" s="200"/>
      <c r="GZZ6" s="203"/>
      <c r="HAB6" s="203"/>
      <c r="HAC6" s="197"/>
      <c r="HAD6" s="204"/>
      <c r="HAE6" s="199"/>
      <c r="HAF6" s="200"/>
      <c r="HAN6" s="200"/>
      <c r="HAQ6" s="202"/>
      <c r="HAR6" s="202"/>
      <c r="HAS6" s="200"/>
      <c r="HAU6" s="203"/>
      <c r="HAW6" s="203"/>
      <c r="HAX6" s="197"/>
      <c r="HAY6" s="204"/>
      <c r="HAZ6" s="199"/>
      <c r="HBA6" s="200"/>
      <c r="HBI6" s="200"/>
      <c r="HBL6" s="202"/>
      <c r="HBM6" s="202"/>
      <c r="HBN6" s="200"/>
      <c r="HBP6" s="203"/>
      <c r="HBR6" s="203"/>
      <c r="HBS6" s="197"/>
      <c r="HBT6" s="204"/>
      <c r="HBU6" s="199"/>
      <c r="HBV6" s="200"/>
      <c r="HCD6" s="200"/>
      <c r="HCG6" s="202"/>
      <c r="HCH6" s="202"/>
      <c r="HCI6" s="200"/>
      <c r="HCK6" s="203"/>
      <c r="HCM6" s="203"/>
      <c r="HCN6" s="197"/>
      <c r="HCO6" s="204"/>
      <c r="HCP6" s="199"/>
      <c r="HCQ6" s="200"/>
      <c r="HCY6" s="200"/>
      <c r="HDB6" s="202"/>
      <c r="HDC6" s="202"/>
      <c r="HDD6" s="200"/>
      <c r="HDF6" s="203"/>
      <c r="HDH6" s="203"/>
      <c r="HDI6" s="197"/>
      <c r="HDJ6" s="204"/>
      <c r="HDK6" s="199"/>
      <c r="HDL6" s="200"/>
      <c r="HDT6" s="200"/>
      <c r="HDW6" s="202"/>
      <c r="HDX6" s="202"/>
      <c r="HDY6" s="200"/>
      <c r="HEA6" s="203"/>
      <c r="HEC6" s="203"/>
      <c r="HED6" s="197"/>
      <c r="HEE6" s="204"/>
      <c r="HEF6" s="199"/>
      <c r="HEG6" s="200"/>
      <c r="HEO6" s="200"/>
      <c r="HER6" s="202"/>
      <c r="HES6" s="202"/>
      <c r="HET6" s="200"/>
      <c r="HEV6" s="203"/>
      <c r="HEX6" s="203"/>
      <c r="HEY6" s="197"/>
      <c r="HEZ6" s="204"/>
      <c r="HFA6" s="199"/>
      <c r="HFB6" s="200"/>
      <c r="HFJ6" s="200"/>
      <c r="HFM6" s="202"/>
      <c r="HFN6" s="202"/>
      <c r="HFO6" s="200"/>
      <c r="HFQ6" s="203"/>
      <c r="HFS6" s="203"/>
      <c r="HFT6" s="197"/>
      <c r="HFU6" s="204"/>
      <c r="HFV6" s="199"/>
      <c r="HFW6" s="200"/>
      <c r="HGE6" s="200"/>
      <c r="HGH6" s="202"/>
      <c r="HGI6" s="202"/>
      <c r="HGJ6" s="200"/>
      <c r="HGL6" s="203"/>
      <c r="HGN6" s="203"/>
      <c r="HGO6" s="197"/>
      <c r="HGP6" s="204"/>
      <c r="HGQ6" s="199"/>
      <c r="HGR6" s="200"/>
      <c r="HGZ6" s="200"/>
      <c r="HHC6" s="202"/>
      <c r="HHD6" s="202"/>
      <c r="HHE6" s="200"/>
      <c r="HHG6" s="203"/>
      <c r="HHI6" s="203"/>
      <c r="HHJ6" s="197"/>
      <c r="HHK6" s="204"/>
      <c r="HHL6" s="199"/>
      <c r="HHM6" s="200"/>
      <c r="HHU6" s="200"/>
      <c r="HHX6" s="202"/>
      <c r="HHY6" s="202"/>
      <c r="HHZ6" s="200"/>
      <c r="HIB6" s="203"/>
      <c r="HID6" s="203"/>
      <c r="HIE6" s="197"/>
      <c r="HIF6" s="204"/>
      <c r="HIG6" s="199"/>
      <c r="HIH6" s="200"/>
      <c r="HIP6" s="200"/>
      <c r="HIS6" s="202"/>
      <c r="HIT6" s="202"/>
      <c r="HIU6" s="200"/>
      <c r="HIW6" s="203"/>
      <c r="HIY6" s="203"/>
      <c r="HIZ6" s="197"/>
      <c r="HJA6" s="204"/>
      <c r="HJB6" s="199"/>
      <c r="HJC6" s="200"/>
      <c r="HJK6" s="200"/>
      <c r="HJN6" s="202"/>
      <c r="HJO6" s="202"/>
      <c r="HJP6" s="200"/>
      <c r="HJR6" s="203"/>
      <c r="HJT6" s="203"/>
      <c r="HJU6" s="197"/>
      <c r="HJV6" s="204"/>
      <c r="HJW6" s="199"/>
      <c r="HJX6" s="200"/>
      <c r="HKF6" s="200"/>
      <c r="HKI6" s="202"/>
      <c r="HKJ6" s="202"/>
      <c r="HKK6" s="200"/>
      <c r="HKM6" s="203"/>
      <c r="HKO6" s="203"/>
      <c r="HKP6" s="197"/>
      <c r="HKQ6" s="204"/>
      <c r="HKR6" s="199"/>
      <c r="HKS6" s="200"/>
      <c r="HLA6" s="200"/>
      <c r="HLD6" s="202"/>
      <c r="HLE6" s="202"/>
      <c r="HLF6" s="200"/>
      <c r="HLH6" s="203"/>
      <c r="HLJ6" s="203"/>
      <c r="HLK6" s="197"/>
      <c r="HLL6" s="204"/>
      <c r="HLM6" s="199"/>
      <c r="HLN6" s="200"/>
      <c r="HLV6" s="200"/>
      <c r="HLY6" s="202"/>
      <c r="HLZ6" s="202"/>
      <c r="HMA6" s="200"/>
      <c r="HMC6" s="203"/>
      <c r="HME6" s="203"/>
      <c r="HMF6" s="197"/>
      <c r="HMG6" s="204"/>
      <c r="HMH6" s="199"/>
      <c r="HMI6" s="200"/>
      <c r="HMQ6" s="200"/>
      <c r="HMT6" s="202"/>
      <c r="HMU6" s="202"/>
      <c r="HMV6" s="200"/>
      <c r="HMX6" s="203"/>
      <c r="HMZ6" s="203"/>
      <c r="HNA6" s="197"/>
      <c r="HNB6" s="204"/>
      <c r="HNC6" s="199"/>
      <c r="HND6" s="200"/>
      <c r="HNL6" s="200"/>
      <c r="HNO6" s="202"/>
      <c r="HNP6" s="202"/>
      <c r="HNQ6" s="200"/>
      <c r="HNS6" s="203"/>
      <c r="HNU6" s="203"/>
      <c r="HNV6" s="197"/>
      <c r="HNW6" s="204"/>
      <c r="HNX6" s="199"/>
      <c r="HNY6" s="200"/>
      <c r="HOG6" s="200"/>
      <c r="HOJ6" s="202"/>
      <c r="HOK6" s="202"/>
      <c r="HOL6" s="200"/>
      <c r="HON6" s="203"/>
      <c r="HOP6" s="203"/>
      <c r="HOQ6" s="197"/>
      <c r="HOR6" s="204"/>
      <c r="HOS6" s="199"/>
      <c r="HOT6" s="200"/>
      <c r="HPB6" s="200"/>
      <c r="HPE6" s="202"/>
      <c r="HPF6" s="202"/>
      <c r="HPG6" s="200"/>
      <c r="HPI6" s="203"/>
      <c r="HPK6" s="203"/>
      <c r="HPL6" s="197"/>
      <c r="HPM6" s="204"/>
      <c r="HPN6" s="199"/>
      <c r="HPO6" s="200"/>
      <c r="HPW6" s="200"/>
      <c r="HPZ6" s="202"/>
      <c r="HQA6" s="202"/>
      <c r="HQB6" s="200"/>
      <c r="HQD6" s="203"/>
      <c r="HQF6" s="203"/>
      <c r="HQG6" s="197"/>
      <c r="HQH6" s="204"/>
      <c r="HQI6" s="199"/>
      <c r="HQJ6" s="200"/>
      <c r="HQR6" s="200"/>
      <c r="HQU6" s="202"/>
      <c r="HQV6" s="202"/>
      <c r="HQW6" s="200"/>
      <c r="HQY6" s="203"/>
      <c r="HRA6" s="203"/>
      <c r="HRB6" s="197"/>
      <c r="HRC6" s="204"/>
      <c r="HRD6" s="199"/>
      <c r="HRE6" s="200"/>
      <c r="HRM6" s="200"/>
      <c r="HRP6" s="202"/>
      <c r="HRQ6" s="202"/>
      <c r="HRR6" s="200"/>
      <c r="HRT6" s="203"/>
      <c r="HRV6" s="203"/>
      <c r="HRW6" s="197"/>
      <c r="HRX6" s="204"/>
      <c r="HRY6" s="199"/>
      <c r="HRZ6" s="200"/>
      <c r="HSH6" s="200"/>
      <c r="HSK6" s="202"/>
      <c r="HSL6" s="202"/>
      <c r="HSM6" s="200"/>
      <c r="HSO6" s="203"/>
      <c r="HSQ6" s="203"/>
      <c r="HSR6" s="197"/>
      <c r="HSS6" s="204"/>
      <c r="HST6" s="199"/>
      <c r="HSU6" s="200"/>
      <c r="HTC6" s="200"/>
      <c r="HTF6" s="202"/>
      <c r="HTG6" s="202"/>
      <c r="HTH6" s="200"/>
      <c r="HTJ6" s="203"/>
      <c r="HTL6" s="203"/>
      <c r="HTM6" s="197"/>
      <c r="HTN6" s="204"/>
      <c r="HTO6" s="199"/>
      <c r="HTP6" s="200"/>
      <c r="HTX6" s="200"/>
      <c r="HUA6" s="202"/>
      <c r="HUB6" s="202"/>
      <c r="HUC6" s="200"/>
      <c r="HUE6" s="203"/>
      <c r="HUG6" s="203"/>
      <c r="HUH6" s="197"/>
      <c r="HUI6" s="204"/>
      <c r="HUJ6" s="199"/>
      <c r="HUK6" s="200"/>
      <c r="HUS6" s="200"/>
      <c r="HUV6" s="202"/>
      <c r="HUW6" s="202"/>
      <c r="HUX6" s="200"/>
      <c r="HUZ6" s="203"/>
      <c r="HVB6" s="203"/>
      <c r="HVC6" s="197"/>
      <c r="HVD6" s="204"/>
      <c r="HVE6" s="199"/>
      <c r="HVF6" s="200"/>
      <c r="HVN6" s="200"/>
      <c r="HVQ6" s="202"/>
      <c r="HVR6" s="202"/>
      <c r="HVS6" s="200"/>
      <c r="HVU6" s="203"/>
      <c r="HVW6" s="203"/>
      <c r="HVX6" s="197"/>
      <c r="HVY6" s="204"/>
      <c r="HVZ6" s="199"/>
      <c r="HWA6" s="200"/>
      <c r="HWI6" s="200"/>
      <c r="HWL6" s="202"/>
      <c r="HWM6" s="202"/>
      <c r="HWN6" s="200"/>
      <c r="HWP6" s="203"/>
      <c r="HWR6" s="203"/>
      <c r="HWS6" s="197"/>
      <c r="HWT6" s="204"/>
      <c r="HWU6" s="199"/>
      <c r="HWV6" s="200"/>
      <c r="HXD6" s="200"/>
      <c r="HXG6" s="202"/>
      <c r="HXH6" s="202"/>
      <c r="HXI6" s="200"/>
      <c r="HXK6" s="203"/>
      <c r="HXM6" s="203"/>
      <c r="HXN6" s="197"/>
      <c r="HXO6" s="204"/>
      <c r="HXP6" s="199"/>
      <c r="HXQ6" s="200"/>
      <c r="HXY6" s="200"/>
      <c r="HYB6" s="202"/>
      <c r="HYC6" s="202"/>
      <c r="HYD6" s="200"/>
      <c r="HYF6" s="203"/>
      <c r="HYH6" s="203"/>
      <c r="HYI6" s="197"/>
      <c r="HYJ6" s="204"/>
      <c r="HYK6" s="199"/>
      <c r="HYL6" s="200"/>
      <c r="HYT6" s="200"/>
      <c r="HYW6" s="202"/>
      <c r="HYX6" s="202"/>
      <c r="HYY6" s="200"/>
      <c r="HZA6" s="203"/>
      <c r="HZC6" s="203"/>
      <c r="HZD6" s="197"/>
      <c r="HZE6" s="204"/>
      <c r="HZF6" s="199"/>
      <c r="HZG6" s="200"/>
      <c r="HZO6" s="200"/>
      <c r="HZR6" s="202"/>
      <c r="HZS6" s="202"/>
      <c r="HZT6" s="200"/>
      <c r="HZV6" s="203"/>
      <c r="HZX6" s="203"/>
      <c r="HZY6" s="197"/>
      <c r="HZZ6" s="204"/>
      <c r="IAA6" s="199"/>
      <c r="IAB6" s="200"/>
      <c r="IAJ6" s="200"/>
      <c r="IAM6" s="202"/>
      <c r="IAN6" s="202"/>
      <c r="IAO6" s="200"/>
      <c r="IAQ6" s="203"/>
      <c r="IAS6" s="203"/>
      <c r="IAT6" s="197"/>
      <c r="IAU6" s="204"/>
      <c r="IAV6" s="199"/>
      <c r="IAW6" s="200"/>
      <c r="IBE6" s="200"/>
      <c r="IBH6" s="202"/>
      <c r="IBI6" s="202"/>
      <c r="IBJ6" s="200"/>
      <c r="IBL6" s="203"/>
      <c r="IBN6" s="203"/>
      <c r="IBO6" s="197"/>
      <c r="IBP6" s="204"/>
      <c r="IBQ6" s="199"/>
      <c r="IBR6" s="200"/>
      <c r="IBZ6" s="200"/>
      <c r="ICC6" s="202"/>
      <c r="ICD6" s="202"/>
      <c r="ICE6" s="200"/>
      <c r="ICG6" s="203"/>
      <c r="ICI6" s="203"/>
      <c r="ICJ6" s="197"/>
      <c r="ICK6" s="204"/>
      <c r="ICL6" s="199"/>
      <c r="ICM6" s="200"/>
      <c r="ICU6" s="200"/>
      <c r="ICX6" s="202"/>
      <c r="ICY6" s="202"/>
      <c r="ICZ6" s="200"/>
      <c r="IDB6" s="203"/>
      <c r="IDD6" s="203"/>
      <c r="IDE6" s="197"/>
      <c r="IDF6" s="204"/>
      <c r="IDG6" s="199"/>
      <c r="IDH6" s="200"/>
      <c r="IDP6" s="200"/>
      <c r="IDS6" s="202"/>
      <c r="IDT6" s="202"/>
      <c r="IDU6" s="200"/>
      <c r="IDW6" s="203"/>
      <c r="IDY6" s="203"/>
      <c r="IDZ6" s="197"/>
      <c r="IEA6" s="204"/>
      <c r="IEB6" s="199"/>
      <c r="IEC6" s="200"/>
      <c r="IEK6" s="200"/>
      <c r="IEN6" s="202"/>
      <c r="IEO6" s="202"/>
      <c r="IEP6" s="200"/>
      <c r="IER6" s="203"/>
      <c r="IET6" s="203"/>
      <c r="IEU6" s="197"/>
      <c r="IEV6" s="204"/>
      <c r="IEW6" s="199"/>
      <c r="IEX6" s="200"/>
      <c r="IFF6" s="200"/>
      <c r="IFI6" s="202"/>
      <c r="IFJ6" s="202"/>
      <c r="IFK6" s="200"/>
      <c r="IFM6" s="203"/>
      <c r="IFO6" s="203"/>
      <c r="IFP6" s="197"/>
      <c r="IFQ6" s="204"/>
      <c r="IFR6" s="199"/>
      <c r="IFS6" s="200"/>
      <c r="IGA6" s="200"/>
      <c r="IGD6" s="202"/>
      <c r="IGE6" s="202"/>
      <c r="IGF6" s="200"/>
      <c r="IGH6" s="203"/>
      <c r="IGJ6" s="203"/>
      <c r="IGK6" s="197"/>
      <c r="IGL6" s="204"/>
      <c r="IGM6" s="199"/>
      <c r="IGN6" s="200"/>
      <c r="IGV6" s="200"/>
      <c r="IGY6" s="202"/>
      <c r="IGZ6" s="202"/>
      <c r="IHA6" s="200"/>
      <c r="IHC6" s="203"/>
      <c r="IHE6" s="203"/>
      <c r="IHF6" s="197"/>
      <c r="IHG6" s="204"/>
      <c r="IHH6" s="199"/>
      <c r="IHI6" s="200"/>
      <c r="IHQ6" s="200"/>
      <c r="IHT6" s="202"/>
      <c r="IHU6" s="202"/>
      <c r="IHV6" s="200"/>
      <c r="IHX6" s="203"/>
      <c r="IHZ6" s="203"/>
      <c r="IIA6" s="197"/>
      <c r="IIB6" s="204"/>
      <c r="IIC6" s="199"/>
      <c r="IID6" s="200"/>
      <c r="IIL6" s="200"/>
      <c r="IIO6" s="202"/>
      <c r="IIP6" s="202"/>
      <c r="IIQ6" s="200"/>
      <c r="IIS6" s="203"/>
      <c r="IIU6" s="203"/>
      <c r="IIV6" s="197"/>
      <c r="IIW6" s="204"/>
      <c r="IIX6" s="199"/>
      <c r="IIY6" s="200"/>
      <c r="IJG6" s="200"/>
      <c r="IJJ6" s="202"/>
      <c r="IJK6" s="202"/>
      <c r="IJL6" s="200"/>
      <c r="IJN6" s="203"/>
      <c r="IJP6" s="203"/>
      <c r="IJQ6" s="197"/>
      <c r="IJR6" s="204"/>
      <c r="IJS6" s="199"/>
      <c r="IJT6" s="200"/>
      <c r="IKB6" s="200"/>
      <c r="IKE6" s="202"/>
      <c r="IKF6" s="202"/>
      <c r="IKG6" s="200"/>
      <c r="IKI6" s="203"/>
      <c r="IKK6" s="203"/>
      <c r="IKL6" s="197"/>
      <c r="IKM6" s="204"/>
      <c r="IKN6" s="199"/>
      <c r="IKO6" s="200"/>
      <c r="IKW6" s="200"/>
      <c r="IKZ6" s="202"/>
      <c r="ILA6" s="202"/>
      <c r="ILB6" s="200"/>
      <c r="ILD6" s="203"/>
      <c r="ILF6" s="203"/>
      <c r="ILG6" s="197"/>
      <c r="ILH6" s="204"/>
      <c r="ILI6" s="199"/>
      <c r="ILJ6" s="200"/>
      <c r="ILR6" s="200"/>
      <c r="ILU6" s="202"/>
      <c r="ILV6" s="202"/>
      <c r="ILW6" s="200"/>
      <c r="ILY6" s="203"/>
      <c r="IMA6" s="203"/>
      <c r="IMB6" s="197"/>
      <c r="IMC6" s="204"/>
      <c r="IMD6" s="199"/>
      <c r="IME6" s="200"/>
      <c r="IMM6" s="200"/>
      <c r="IMP6" s="202"/>
      <c r="IMQ6" s="202"/>
      <c r="IMR6" s="200"/>
      <c r="IMT6" s="203"/>
      <c r="IMV6" s="203"/>
      <c r="IMW6" s="197"/>
      <c r="IMX6" s="204"/>
      <c r="IMY6" s="199"/>
      <c r="IMZ6" s="200"/>
      <c r="INH6" s="200"/>
      <c r="INK6" s="202"/>
      <c r="INL6" s="202"/>
      <c r="INM6" s="200"/>
      <c r="INO6" s="203"/>
      <c r="INQ6" s="203"/>
      <c r="INR6" s="197"/>
      <c r="INS6" s="204"/>
      <c r="INT6" s="199"/>
      <c r="INU6" s="200"/>
      <c r="IOC6" s="200"/>
      <c r="IOF6" s="202"/>
      <c r="IOG6" s="202"/>
      <c r="IOH6" s="200"/>
      <c r="IOJ6" s="203"/>
      <c r="IOL6" s="203"/>
      <c r="IOM6" s="197"/>
      <c r="ION6" s="204"/>
      <c r="IOO6" s="199"/>
      <c r="IOP6" s="200"/>
      <c r="IOX6" s="200"/>
      <c r="IPA6" s="202"/>
      <c r="IPB6" s="202"/>
      <c r="IPC6" s="200"/>
      <c r="IPE6" s="203"/>
      <c r="IPG6" s="203"/>
      <c r="IPH6" s="197"/>
      <c r="IPI6" s="204"/>
      <c r="IPJ6" s="199"/>
      <c r="IPK6" s="200"/>
      <c r="IPS6" s="200"/>
      <c r="IPV6" s="202"/>
      <c r="IPW6" s="202"/>
      <c r="IPX6" s="200"/>
      <c r="IPZ6" s="203"/>
      <c r="IQB6" s="203"/>
      <c r="IQC6" s="197"/>
      <c r="IQD6" s="204"/>
      <c r="IQE6" s="199"/>
      <c r="IQF6" s="200"/>
      <c r="IQN6" s="200"/>
      <c r="IQQ6" s="202"/>
      <c r="IQR6" s="202"/>
      <c r="IQS6" s="200"/>
      <c r="IQU6" s="203"/>
      <c r="IQW6" s="203"/>
      <c r="IQX6" s="197"/>
      <c r="IQY6" s="204"/>
      <c r="IQZ6" s="199"/>
      <c r="IRA6" s="200"/>
      <c r="IRI6" s="200"/>
      <c r="IRL6" s="202"/>
      <c r="IRM6" s="202"/>
      <c r="IRN6" s="200"/>
      <c r="IRP6" s="203"/>
      <c r="IRR6" s="203"/>
      <c r="IRS6" s="197"/>
      <c r="IRT6" s="204"/>
      <c r="IRU6" s="199"/>
      <c r="IRV6" s="200"/>
      <c r="ISD6" s="200"/>
      <c r="ISG6" s="202"/>
      <c r="ISH6" s="202"/>
      <c r="ISI6" s="200"/>
      <c r="ISK6" s="203"/>
      <c r="ISM6" s="203"/>
      <c r="ISN6" s="197"/>
      <c r="ISO6" s="204"/>
      <c r="ISP6" s="199"/>
      <c r="ISQ6" s="200"/>
      <c r="ISY6" s="200"/>
      <c r="ITB6" s="202"/>
      <c r="ITC6" s="202"/>
      <c r="ITD6" s="200"/>
      <c r="ITF6" s="203"/>
      <c r="ITH6" s="203"/>
      <c r="ITI6" s="197"/>
      <c r="ITJ6" s="204"/>
      <c r="ITK6" s="199"/>
      <c r="ITL6" s="200"/>
      <c r="ITT6" s="200"/>
      <c r="ITW6" s="202"/>
      <c r="ITX6" s="202"/>
      <c r="ITY6" s="200"/>
      <c r="IUA6" s="203"/>
      <c r="IUC6" s="203"/>
      <c r="IUD6" s="197"/>
      <c r="IUE6" s="204"/>
      <c r="IUF6" s="199"/>
      <c r="IUG6" s="200"/>
      <c r="IUO6" s="200"/>
      <c r="IUR6" s="202"/>
      <c r="IUS6" s="202"/>
      <c r="IUT6" s="200"/>
      <c r="IUV6" s="203"/>
      <c r="IUX6" s="203"/>
      <c r="IUY6" s="197"/>
      <c r="IUZ6" s="204"/>
      <c r="IVA6" s="199"/>
      <c r="IVB6" s="200"/>
      <c r="IVJ6" s="200"/>
      <c r="IVM6" s="202"/>
      <c r="IVN6" s="202"/>
      <c r="IVO6" s="200"/>
      <c r="IVQ6" s="203"/>
      <c r="IVS6" s="203"/>
      <c r="IVT6" s="197"/>
      <c r="IVU6" s="204"/>
      <c r="IVV6" s="199"/>
      <c r="IVW6" s="200"/>
      <c r="IWE6" s="200"/>
      <c r="IWH6" s="202"/>
      <c r="IWI6" s="202"/>
      <c r="IWJ6" s="200"/>
      <c r="IWL6" s="203"/>
      <c r="IWN6" s="203"/>
      <c r="IWO6" s="197"/>
      <c r="IWP6" s="204"/>
      <c r="IWQ6" s="199"/>
      <c r="IWR6" s="200"/>
      <c r="IWZ6" s="200"/>
      <c r="IXC6" s="202"/>
      <c r="IXD6" s="202"/>
      <c r="IXE6" s="200"/>
      <c r="IXG6" s="203"/>
      <c r="IXI6" s="203"/>
      <c r="IXJ6" s="197"/>
      <c r="IXK6" s="204"/>
      <c r="IXL6" s="199"/>
      <c r="IXM6" s="200"/>
      <c r="IXU6" s="200"/>
      <c r="IXX6" s="202"/>
      <c r="IXY6" s="202"/>
      <c r="IXZ6" s="200"/>
      <c r="IYB6" s="203"/>
      <c r="IYD6" s="203"/>
      <c r="IYE6" s="197"/>
      <c r="IYF6" s="204"/>
      <c r="IYG6" s="199"/>
      <c r="IYH6" s="200"/>
      <c r="IYP6" s="200"/>
      <c r="IYS6" s="202"/>
      <c r="IYT6" s="202"/>
      <c r="IYU6" s="200"/>
      <c r="IYW6" s="203"/>
      <c r="IYY6" s="203"/>
      <c r="IYZ6" s="197"/>
      <c r="IZA6" s="204"/>
      <c r="IZB6" s="199"/>
      <c r="IZC6" s="200"/>
      <c r="IZK6" s="200"/>
      <c r="IZN6" s="202"/>
      <c r="IZO6" s="202"/>
      <c r="IZP6" s="200"/>
      <c r="IZR6" s="203"/>
      <c r="IZT6" s="203"/>
      <c r="IZU6" s="197"/>
      <c r="IZV6" s="204"/>
      <c r="IZW6" s="199"/>
      <c r="IZX6" s="200"/>
      <c r="JAF6" s="200"/>
      <c r="JAI6" s="202"/>
      <c r="JAJ6" s="202"/>
      <c r="JAK6" s="200"/>
      <c r="JAM6" s="203"/>
      <c r="JAO6" s="203"/>
      <c r="JAP6" s="197"/>
      <c r="JAQ6" s="204"/>
      <c r="JAR6" s="199"/>
      <c r="JAS6" s="200"/>
      <c r="JBA6" s="200"/>
      <c r="JBD6" s="202"/>
      <c r="JBE6" s="202"/>
      <c r="JBF6" s="200"/>
      <c r="JBH6" s="203"/>
      <c r="JBJ6" s="203"/>
      <c r="JBK6" s="197"/>
      <c r="JBL6" s="204"/>
      <c r="JBM6" s="199"/>
      <c r="JBN6" s="200"/>
      <c r="JBV6" s="200"/>
      <c r="JBY6" s="202"/>
      <c r="JBZ6" s="202"/>
      <c r="JCA6" s="200"/>
      <c r="JCC6" s="203"/>
      <c r="JCE6" s="203"/>
      <c r="JCF6" s="197"/>
      <c r="JCG6" s="204"/>
      <c r="JCH6" s="199"/>
      <c r="JCI6" s="200"/>
      <c r="JCQ6" s="200"/>
      <c r="JCT6" s="202"/>
      <c r="JCU6" s="202"/>
      <c r="JCV6" s="200"/>
      <c r="JCX6" s="203"/>
      <c r="JCZ6" s="203"/>
      <c r="JDA6" s="197"/>
      <c r="JDB6" s="204"/>
      <c r="JDC6" s="199"/>
      <c r="JDD6" s="200"/>
      <c r="JDL6" s="200"/>
      <c r="JDO6" s="202"/>
      <c r="JDP6" s="202"/>
      <c r="JDQ6" s="200"/>
      <c r="JDS6" s="203"/>
      <c r="JDU6" s="203"/>
      <c r="JDV6" s="197"/>
      <c r="JDW6" s="204"/>
      <c r="JDX6" s="199"/>
      <c r="JDY6" s="200"/>
      <c r="JEG6" s="200"/>
      <c r="JEJ6" s="202"/>
      <c r="JEK6" s="202"/>
      <c r="JEL6" s="200"/>
      <c r="JEN6" s="203"/>
      <c r="JEP6" s="203"/>
      <c r="JEQ6" s="197"/>
      <c r="JER6" s="204"/>
      <c r="JES6" s="199"/>
      <c r="JET6" s="200"/>
      <c r="JFB6" s="200"/>
      <c r="JFE6" s="202"/>
      <c r="JFF6" s="202"/>
      <c r="JFG6" s="200"/>
      <c r="JFI6" s="203"/>
      <c r="JFK6" s="203"/>
      <c r="JFL6" s="197"/>
      <c r="JFM6" s="204"/>
      <c r="JFN6" s="199"/>
      <c r="JFO6" s="200"/>
      <c r="JFW6" s="200"/>
      <c r="JFZ6" s="202"/>
      <c r="JGA6" s="202"/>
      <c r="JGB6" s="200"/>
      <c r="JGD6" s="203"/>
      <c r="JGF6" s="203"/>
      <c r="JGG6" s="197"/>
      <c r="JGH6" s="204"/>
      <c r="JGI6" s="199"/>
      <c r="JGJ6" s="200"/>
      <c r="JGR6" s="200"/>
      <c r="JGU6" s="202"/>
      <c r="JGV6" s="202"/>
      <c r="JGW6" s="200"/>
      <c r="JGY6" s="203"/>
      <c r="JHA6" s="203"/>
      <c r="JHB6" s="197"/>
      <c r="JHC6" s="204"/>
      <c r="JHD6" s="199"/>
      <c r="JHE6" s="200"/>
      <c r="JHM6" s="200"/>
      <c r="JHP6" s="202"/>
      <c r="JHQ6" s="202"/>
      <c r="JHR6" s="200"/>
      <c r="JHT6" s="203"/>
      <c r="JHV6" s="203"/>
      <c r="JHW6" s="197"/>
      <c r="JHX6" s="204"/>
      <c r="JHY6" s="199"/>
      <c r="JHZ6" s="200"/>
      <c r="JIH6" s="200"/>
      <c r="JIK6" s="202"/>
      <c r="JIL6" s="202"/>
      <c r="JIM6" s="200"/>
      <c r="JIO6" s="203"/>
      <c r="JIQ6" s="203"/>
      <c r="JIR6" s="197"/>
      <c r="JIS6" s="204"/>
      <c r="JIT6" s="199"/>
      <c r="JIU6" s="200"/>
      <c r="JJC6" s="200"/>
      <c r="JJF6" s="202"/>
      <c r="JJG6" s="202"/>
      <c r="JJH6" s="200"/>
      <c r="JJJ6" s="203"/>
      <c r="JJL6" s="203"/>
      <c r="JJM6" s="197"/>
      <c r="JJN6" s="204"/>
      <c r="JJO6" s="199"/>
      <c r="JJP6" s="200"/>
      <c r="JJX6" s="200"/>
      <c r="JKA6" s="202"/>
      <c r="JKB6" s="202"/>
      <c r="JKC6" s="200"/>
      <c r="JKE6" s="203"/>
      <c r="JKG6" s="203"/>
      <c r="JKH6" s="197"/>
      <c r="JKI6" s="204"/>
      <c r="JKJ6" s="199"/>
      <c r="JKK6" s="200"/>
      <c r="JKS6" s="200"/>
      <c r="JKV6" s="202"/>
      <c r="JKW6" s="202"/>
      <c r="JKX6" s="200"/>
      <c r="JKZ6" s="203"/>
      <c r="JLB6" s="203"/>
      <c r="JLC6" s="197"/>
      <c r="JLD6" s="204"/>
      <c r="JLE6" s="199"/>
      <c r="JLF6" s="200"/>
      <c r="JLN6" s="200"/>
      <c r="JLQ6" s="202"/>
      <c r="JLR6" s="202"/>
      <c r="JLS6" s="200"/>
      <c r="JLU6" s="203"/>
      <c r="JLW6" s="203"/>
      <c r="JLX6" s="197"/>
      <c r="JLY6" s="204"/>
      <c r="JLZ6" s="199"/>
      <c r="JMA6" s="200"/>
      <c r="JMI6" s="200"/>
      <c r="JML6" s="202"/>
      <c r="JMM6" s="202"/>
      <c r="JMN6" s="200"/>
      <c r="JMP6" s="203"/>
      <c r="JMR6" s="203"/>
      <c r="JMS6" s="197"/>
      <c r="JMT6" s="204"/>
      <c r="JMU6" s="199"/>
      <c r="JMV6" s="200"/>
      <c r="JND6" s="200"/>
      <c r="JNG6" s="202"/>
      <c r="JNH6" s="202"/>
      <c r="JNI6" s="200"/>
      <c r="JNK6" s="203"/>
      <c r="JNM6" s="203"/>
      <c r="JNN6" s="197"/>
      <c r="JNO6" s="204"/>
      <c r="JNP6" s="199"/>
      <c r="JNQ6" s="200"/>
      <c r="JNY6" s="200"/>
      <c r="JOB6" s="202"/>
      <c r="JOC6" s="202"/>
      <c r="JOD6" s="200"/>
      <c r="JOF6" s="203"/>
      <c r="JOH6" s="203"/>
      <c r="JOI6" s="197"/>
      <c r="JOJ6" s="204"/>
      <c r="JOK6" s="199"/>
      <c r="JOL6" s="200"/>
      <c r="JOT6" s="200"/>
      <c r="JOW6" s="202"/>
      <c r="JOX6" s="202"/>
      <c r="JOY6" s="200"/>
      <c r="JPA6" s="203"/>
      <c r="JPC6" s="203"/>
      <c r="JPD6" s="197"/>
      <c r="JPE6" s="204"/>
      <c r="JPF6" s="199"/>
      <c r="JPG6" s="200"/>
      <c r="JPO6" s="200"/>
      <c r="JPR6" s="202"/>
      <c r="JPS6" s="202"/>
      <c r="JPT6" s="200"/>
      <c r="JPV6" s="203"/>
      <c r="JPX6" s="203"/>
      <c r="JPY6" s="197"/>
      <c r="JPZ6" s="204"/>
      <c r="JQA6" s="199"/>
      <c r="JQB6" s="200"/>
      <c r="JQJ6" s="200"/>
      <c r="JQM6" s="202"/>
      <c r="JQN6" s="202"/>
      <c r="JQO6" s="200"/>
      <c r="JQQ6" s="203"/>
      <c r="JQS6" s="203"/>
      <c r="JQT6" s="197"/>
      <c r="JQU6" s="204"/>
      <c r="JQV6" s="199"/>
      <c r="JQW6" s="200"/>
      <c r="JRE6" s="200"/>
      <c r="JRH6" s="202"/>
      <c r="JRI6" s="202"/>
      <c r="JRJ6" s="200"/>
      <c r="JRL6" s="203"/>
      <c r="JRN6" s="203"/>
      <c r="JRO6" s="197"/>
      <c r="JRP6" s="204"/>
      <c r="JRQ6" s="199"/>
      <c r="JRR6" s="200"/>
      <c r="JRZ6" s="200"/>
      <c r="JSC6" s="202"/>
      <c r="JSD6" s="202"/>
      <c r="JSE6" s="200"/>
      <c r="JSG6" s="203"/>
      <c r="JSI6" s="203"/>
      <c r="JSJ6" s="197"/>
      <c r="JSK6" s="204"/>
      <c r="JSL6" s="199"/>
      <c r="JSM6" s="200"/>
      <c r="JSU6" s="200"/>
      <c r="JSX6" s="202"/>
      <c r="JSY6" s="202"/>
      <c r="JSZ6" s="200"/>
      <c r="JTB6" s="203"/>
      <c r="JTD6" s="203"/>
      <c r="JTE6" s="197"/>
      <c r="JTF6" s="204"/>
      <c r="JTG6" s="199"/>
      <c r="JTH6" s="200"/>
      <c r="JTP6" s="200"/>
      <c r="JTS6" s="202"/>
      <c r="JTT6" s="202"/>
      <c r="JTU6" s="200"/>
      <c r="JTW6" s="203"/>
      <c r="JTY6" s="203"/>
      <c r="JTZ6" s="197"/>
      <c r="JUA6" s="204"/>
      <c r="JUB6" s="199"/>
      <c r="JUC6" s="200"/>
      <c r="JUK6" s="200"/>
      <c r="JUN6" s="202"/>
      <c r="JUO6" s="202"/>
      <c r="JUP6" s="200"/>
      <c r="JUR6" s="203"/>
      <c r="JUT6" s="203"/>
      <c r="JUU6" s="197"/>
      <c r="JUV6" s="204"/>
      <c r="JUW6" s="199"/>
      <c r="JUX6" s="200"/>
      <c r="JVF6" s="200"/>
      <c r="JVI6" s="202"/>
      <c r="JVJ6" s="202"/>
      <c r="JVK6" s="200"/>
      <c r="JVM6" s="203"/>
      <c r="JVO6" s="203"/>
      <c r="JVP6" s="197"/>
      <c r="JVQ6" s="204"/>
      <c r="JVR6" s="199"/>
      <c r="JVS6" s="200"/>
      <c r="JWA6" s="200"/>
      <c r="JWD6" s="202"/>
      <c r="JWE6" s="202"/>
      <c r="JWF6" s="200"/>
      <c r="JWH6" s="203"/>
      <c r="JWJ6" s="203"/>
      <c r="JWK6" s="197"/>
      <c r="JWL6" s="204"/>
      <c r="JWM6" s="199"/>
      <c r="JWN6" s="200"/>
      <c r="JWV6" s="200"/>
      <c r="JWY6" s="202"/>
      <c r="JWZ6" s="202"/>
      <c r="JXA6" s="200"/>
      <c r="JXC6" s="203"/>
      <c r="JXE6" s="203"/>
      <c r="JXF6" s="197"/>
      <c r="JXG6" s="204"/>
      <c r="JXH6" s="199"/>
      <c r="JXI6" s="200"/>
      <c r="JXQ6" s="200"/>
      <c r="JXT6" s="202"/>
      <c r="JXU6" s="202"/>
      <c r="JXV6" s="200"/>
      <c r="JXX6" s="203"/>
      <c r="JXZ6" s="203"/>
      <c r="JYA6" s="197"/>
      <c r="JYB6" s="204"/>
      <c r="JYC6" s="199"/>
      <c r="JYD6" s="200"/>
      <c r="JYL6" s="200"/>
      <c r="JYO6" s="202"/>
      <c r="JYP6" s="202"/>
      <c r="JYQ6" s="200"/>
      <c r="JYS6" s="203"/>
      <c r="JYU6" s="203"/>
      <c r="JYV6" s="197"/>
      <c r="JYW6" s="204"/>
      <c r="JYX6" s="199"/>
      <c r="JYY6" s="200"/>
      <c r="JZG6" s="200"/>
      <c r="JZJ6" s="202"/>
      <c r="JZK6" s="202"/>
      <c r="JZL6" s="200"/>
      <c r="JZN6" s="203"/>
      <c r="JZP6" s="203"/>
      <c r="JZQ6" s="197"/>
      <c r="JZR6" s="204"/>
      <c r="JZS6" s="199"/>
      <c r="JZT6" s="200"/>
      <c r="KAB6" s="200"/>
      <c r="KAE6" s="202"/>
      <c r="KAF6" s="202"/>
      <c r="KAG6" s="200"/>
      <c r="KAI6" s="203"/>
      <c r="KAK6" s="203"/>
      <c r="KAL6" s="197"/>
      <c r="KAM6" s="204"/>
      <c r="KAN6" s="199"/>
      <c r="KAO6" s="200"/>
      <c r="KAW6" s="200"/>
      <c r="KAZ6" s="202"/>
      <c r="KBA6" s="202"/>
      <c r="KBB6" s="200"/>
      <c r="KBD6" s="203"/>
      <c r="KBF6" s="203"/>
      <c r="KBG6" s="197"/>
      <c r="KBH6" s="204"/>
      <c r="KBI6" s="199"/>
      <c r="KBJ6" s="200"/>
      <c r="KBR6" s="200"/>
      <c r="KBU6" s="202"/>
      <c r="KBV6" s="202"/>
      <c r="KBW6" s="200"/>
      <c r="KBY6" s="203"/>
      <c r="KCA6" s="203"/>
      <c r="KCB6" s="197"/>
      <c r="KCC6" s="204"/>
      <c r="KCD6" s="199"/>
      <c r="KCE6" s="200"/>
      <c r="KCM6" s="200"/>
      <c r="KCP6" s="202"/>
      <c r="KCQ6" s="202"/>
      <c r="KCR6" s="200"/>
      <c r="KCT6" s="203"/>
      <c r="KCV6" s="203"/>
      <c r="KCW6" s="197"/>
      <c r="KCX6" s="204"/>
      <c r="KCY6" s="199"/>
      <c r="KCZ6" s="200"/>
      <c r="KDH6" s="200"/>
      <c r="KDK6" s="202"/>
      <c r="KDL6" s="202"/>
      <c r="KDM6" s="200"/>
      <c r="KDO6" s="203"/>
      <c r="KDQ6" s="203"/>
      <c r="KDR6" s="197"/>
      <c r="KDS6" s="204"/>
      <c r="KDT6" s="199"/>
      <c r="KDU6" s="200"/>
      <c r="KEC6" s="200"/>
      <c r="KEF6" s="202"/>
      <c r="KEG6" s="202"/>
      <c r="KEH6" s="200"/>
      <c r="KEJ6" s="203"/>
      <c r="KEL6" s="203"/>
      <c r="KEM6" s="197"/>
      <c r="KEN6" s="204"/>
      <c r="KEO6" s="199"/>
      <c r="KEP6" s="200"/>
      <c r="KEX6" s="200"/>
      <c r="KFA6" s="202"/>
      <c r="KFB6" s="202"/>
      <c r="KFC6" s="200"/>
      <c r="KFE6" s="203"/>
      <c r="KFG6" s="203"/>
      <c r="KFH6" s="197"/>
      <c r="KFI6" s="204"/>
      <c r="KFJ6" s="199"/>
      <c r="KFK6" s="200"/>
      <c r="KFS6" s="200"/>
      <c r="KFV6" s="202"/>
      <c r="KFW6" s="202"/>
      <c r="KFX6" s="200"/>
      <c r="KFZ6" s="203"/>
      <c r="KGB6" s="203"/>
      <c r="KGC6" s="197"/>
      <c r="KGD6" s="204"/>
      <c r="KGE6" s="199"/>
      <c r="KGF6" s="200"/>
      <c r="KGN6" s="200"/>
      <c r="KGQ6" s="202"/>
      <c r="KGR6" s="202"/>
      <c r="KGS6" s="200"/>
      <c r="KGU6" s="203"/>
      <c r="KGW6" s="203"/>
      <c r="KGX6" s="197"/>
      <c r="KGY6" s="204"/>
      <c r="KGZ6" s="199"/>
      <c r="KHA6" s="200"/>
      <c r="KHI6" s="200"/>
      <c r="KHL6" s="202"/>
      <c r="KHM6" s="202"/>
      <c r="KHN6" s="200"/>
      <c r="KHP6" s="203"/>
      <c r="KHR6" s="203"/>
      <c r="KHS6" s="197"/>
      <c r="KHT6" s="204"/>
      <c r="KHU6" s="199"/>
      <c r="KHV6" s="200"/>
      <c r="KID6" s="200"/>
      <c r="KIG6" s="202"/>
      <c r="KIH6" s="202"/>
      <c r="KII6" s="200"/>
      <c r="KIK6" s="203"/>
      <c r="KIM6" s="203"/>
      <c r="KIN6" s="197"/>
      <c r="KIO6" s="204"/>
      <c r="KIP6" s="199"/>
      <c r="KIQ6" s="200"/>
      <c r="KIY6" s="200"/>
      <c r="KJB6" s="202"/>
      <c r="KJC6" s="202"/>
      <c r="KJD6" s="200"/>
      <c r="KJF6" s="203"/>
      <c r="KJH6" s="203"/>
      <c r="KJI6" s="197"/>
      <c r="KJJ6" s="204"/>
      <c r="KJK6" s="199"/>
      <c r="KJL6" s="200"/>
      <c r="KJT6" s="200"/>
      <c r="KJW6" s="202"/>
      <c r="KJX6" s="202"/>
      <c r="KJY6" s="200"/>
      <c r="KKA6" s="203"/>
      <c r="KKC6" s="203"/>
      <c r="KKD6" s="197"/>
      <c r="KKE6" s="204"/>
      <c r="KKF6" s="199"/>
      <c r="KKG6" s="200"/>
      <c r="KKO6" s="200"/>
      <c r="KKR6" s="202"/>
      <c r="KKS6" s="202"/>
      <c r="KKT6" s="200"/>
      <c r="KKV6" s="203"/>
      <c r="KKX6" s="203"/>
      <c r="KKY6" s="197"/>
      <c r="KKZ6" s="204"/>
      <c r="KLA6" s="199"/>
      <c r="KLB6" s="200"/>
      <c r="KLJ6" s="200"/>
      <c r="KLM6" s="202"/>
      <c r="KLN6" s="202"/>
      <c r="KLO6" s="200"/>
      <c r="KLQ6" s="203"/>
      <c r="KLS6" s="203"/>
      <c r="KLT6" s="197"/>
      <c r="KLU6" s="204"/>
      <c r="KLV6" s="199"/>
      <c r="KLW6" s="200"/>
      <c r="KME6" s="200"/>
      <c r="KMH6" s="202"/>
      <c r="KMI6" s="202"/>
      <c r="KMJ6" s="200"/>
      <c r="KML6" s="203"/>
      <c r="KMN6" s="203"/>
      <c r="KMO6" s="197"/>
      <c r="KMP6" s="204"/>
      <c r="KMQ6" s="199"/>
      <c r="KMR6" s="200"/>
      <c r="KMZ6" s="200"/>
      <c r="KNC6" s="202"/>
      <c r="KND6" s="202"/>
      <c r="KNE6" s="200"/>
      <c r="KNG6" s="203"/>
      <c r="KNI6" s="203"/>
      <c r="KNJ6" s="197"/>
      <c r="KNK6" s="204"/>
      <c r="KNL6" s="199"/>
      <c r="KNM6" s="200"/>
      <c r="KNU6" s="200"/>
      <c r="KNX6" s="202"/>
      <c r="KNY6" s="202"/>
      <c r="KNZ6" s="200"/>
      <c r="KOB6" s="203"/>
      <c r="KOD6" s="203"/>
      <c r="KOE6" s="197"/>
      <c r="KOF6" s="204"/>
      <c r="KOG6" s="199"/>
      <c r="KOH6" s="200"/>
      <c r="KOP6" s="200"/>
      <c r="KOS6" s="202"/>
      <c r="KOT6" s="202"/>
      <c r="KOU6" s="200"/>
      <c r="KOW6" s="203"/>
      <c r="KOY6" s="203"/>
      <c r="KOZ6" s="197"/>
      <c r="KPA6" s="204"/>
      <c r="KPB6" s="199"/>
      <c r="KPC6" s="200"/>
      <c r="KPK6" s="200"/>
      <c r="KPN6" s="202"/>
      <c r="KPO6" s="202"/>
      <c r="KPP6" s="200"/>
      <c r="KPR6" s="203"/>
      <c r="KPT6" s="203"/>
      <c r="KPU6" s="197"/>
      <c r="KPV6" s="204"/>
      <c r="KPW6" s="199"/>
      <c r="KPX6" s="200"/>
      <c r="KQF6" s="200"/>
      <c r="KQI6" s="202"/>
      <c r="KQJ6" s="202"/>
      <c r="KQK6" s="200"/>
      <c r="KQM6" s="203"/>
      <c r="KQO6" s="203"/>
      <c r="KQP6" s="197"/>
      <c r="KQQ6" s="204"/>
      <c r="KQR6" s="199"/>
      <c r="KQS6" s="200"/>
      <c r="KRA6" s="200"/>
      <c r="KRD6" s="202"/>
      <c r="KRE6" s="202"/>
      <c r="KRF6" s="200"/>
      <c r="KRH6" s="203"/>
      <c r="KRJ6" s="203"/>
      <c r="KRK6" s="197"/>
      <c r="KRL6" s="204"/>
      <c r="KRM6" s="199"/>
      <c r="KRN6" s="200"/>
      <c r="KRV6" s="200"/>
      <c r="KRY6" s="202"/>
      <c r="KRZ6" s="202"/>
      <c r="KSA6" s="200"/>
      <c r="KSC6" s="203"/>
      <c r="KSE6" s="203"/>
      <c r="KSF6" s="197"/>
      <c r="KSG6" s="204"/>
      <c r="KSH6" s="199"/>
      <c r="KSI6" s="200"/>
      <c r="KSQ6" s="200"/>
      <c r="KST6" s="202"/>
      <c r="KSU6" s="202"/>
      <c r="KSV6" s="200"/>
      <c r="KSX6" s="203"/>
      <c r="KSZ6" s="203"/>
      <c r="KTA6" s="197"/>
      <c r="KTB6" s="204"/>
      <c r="KTC6" s="199"/>
      <c r="KTD6" s="200"/>
      <c r="KTL6" s="200"/>
      <c r="KTO6" s="202"/>
      <c r="KTP6" s="202"/>
      <c r="KTQ6" s="200"/>
      <c r="KTS6" s="203"/>
      <c r="KTU6" s="203"/>
      <c r="KTV6" s="197"/>
      <c r="KTW6" s="204"/>
      <c r="KTX6" s="199"/>
      <c r="KTY6" s="200"/>
      <c r="KUG6" s="200"/>
      <c r="KUJ6" s="202"/>
      <c r="KUK6" s="202"/>
      <c r="KUL6" s="200"/>
      <c r="KUN6" s="203"/>
      <c r="KUP6" s="203"/>
      <c r="KUQ6" s="197"/>
      <c r="KUR6" s="204"/>
      <c r="KUS6" s="199"/>
      <c r="KUT6" s="200"/>
      <c r="KVB6" s="200"/>
      <c r="KVE6" s="202"/>
      <c r="KVF6" s="202"/>
      <c r="KVG6" s="200"/>
      <c r="KVI6" s="203"/>
      <c r="KVK6" s="203"/>
      <c r="KVL6" s="197"/>
      <c r="KVM6" s="204"/>
      <c r="KVN6" s="199"/>
      <c r="KVO6" s="200"/>
      <c r="KVW6" s="200"/>
      <c r="KVZ6" s="202"/>
      <c r="KWA6" s="202"/>
      <c r="KWB6" s="200"/>
      <c r="KWD6" s="203"/>
      <c r="KWF6" s="203"/>
      <c r="KWG6" s="197"/>
      <c r="KWH6" s="204"/>
      <c r="KWI6" s="199"/>
      <c r="KWJ6" s="200"/>
      <c r="KWR6" s="200"/>
      <c r="KWU6" s="202"/>
      <c r="KWV6" s="202"/>
      <c r="KWW6" s="200"/>
      <c r="KWY6" s="203"/>
      <c r="KXA6" s="203"/>
      <c r="KXB6" s="197"/>
      <c r="KXC6" s="204"/>
      <c r="KXD6" s="199"/>
      <c r="KXE6" s="200"/>
      <c r="KXM6" s="200"/>
      <c r="KXP6" s="202"/>
      <c r="KXQ6" s="202"/>
      <c r="KXR6" s="200"/>
      <c r="KXT6" s="203"/>
      <c r="KXV6" s="203"/>
      <c r="KXW6" s="197"/>
      <c r="KXX6" s="204"/>
      <c r="KXY6" s="199"/>
      <c r="KXZ6" s="200"/>
      <c r="KYH6" s="200"/>
      <c r="KYK6" s="202"/>
      <c r="KYL6" s="202"/>
      <c r="KYM6" s="200"/>
      <c r="KYO6" s="203"/>
      <c r="KYQ6" s="203"/>
      <c r="KYR6" s="197"/>
      <c r="KYS6" s="204"/>
      <c r="KYT6" s="199"/>
      <c r="KYU6" s="200"/>
      <c r="KZC6" s="200"/>
      <c r="KZF6" s="202"/>
      <c r="KZG6" s="202"/>
      <c r="KZH6" s="200"/>
      <c r="KZJ6" s="203"/>
      <c r="KZL6" s="203"/>
      <c r="KZM6" s="197"/>
      <c r="KZN6" s="204"/>
      <c r="KZO6" s="199"/>
      <c r="KZP6" s="200"/>
      <c r="KZX6" s="200"/>
      <c r="LAA6" s="202"/>
      <c r="LAB6" s="202"/>
      <c r="LAC6" s="200"/>
      <c r="LAE6" s="203"/>
      <c r="LAG6" s="203"/>
      <c r="LAH6" s="197"/>
      <c r="LAI6" s="204"/>
      <c r="LAJ6" s="199"/>
      <c r="LAK6" s="200"/>
      <c r="LAS6" s="200"/>
      <c r="LAV6" s="202"/>
      <c r="LAW6" s="202"/>
      <c r="LAX6" s="200"/>
      <c r="LAZ6" s="203"/>
      <c r="LBB6" s="203"/>
      <c r="LBC6" s="197"/>
      <c r="LBD6" s="204"/>
      <c r="LBE6" s="199"/>
      <c r="LBF6" s="200"/>
      <c r="LBN6" s="200"/>
      <c r="LBQ6" s="202"/>
      <c r="LBR6" s="202"/>
      <c r="LBS6" s="200"/>
      <c r="LBU6" s="203"/>
      <c r="LBW6" s="203"/>
      <c r="LBX6" s="197"/>
      <c r="LBY6" s="204"/>
      <c r="LBZ6" s="199"/>
      <c r="LCA6" s="200"/>
      <c r="LCI6" s="200"/>
      <c r="LCL6" s="202"/>
      <c r="LCM6" s="202"/>
      <c r="LCN6" s="200"/>
      <c r="LCP6" s="203"/>
      <c r="LCR6" s="203"/>
      <c r="LCS6" s="197"/>
      <c r="LCT6" s="204"/>
      <c r="LCU6" s="199"/>
      <c r="LCV6" s="200"/>
      <c r="LDD6" s="200"/>
      <c r="LDG6" s="202"/>
      <c r="LDH6" s="202"/>
      <c r="LDI6" s="200"/>
      <c r="LDK6" s="203"/>
      <c r="LDM6" s="203"/>
      <c r="LDN6" s="197"/>
      <c r="LDO6" s="204"/>
      <c r="LDP6" s="199"/>
      <c r="LDQ6" s="200"/>
      <c r="LDY6" s="200"/>
      <c r="LEB6" s="202"/>
      <c r="LEC6" s="202"/>
      <c r="LED6" s="200"/>
      <c r="LEF6" s="203"/>
      <c r="LEH6" s="203"/>
      <c r="LEI6" s="197"/>
      <c r="LEJ6" s="204"/>
      <c r="LEK6" s="199"/>
      <c r="LEL6" s="200"/>
      <c r="LET6" s="200"/>
      <c r="LEW6" s="202"/>
      <c r="LEX6" s="202"/>
      <c r="LEY6" s="200"/>
      <c r="LFA6" s="203"/>
      <c r="LFC6" s="203"/>
      <c r="LFD6" s="197"/>
      <c r="LFE6" s="204"/>
      <c r="LFF6" s="199"/>
      <c r="LFG6" s="200"/>
      <c r="LFO6" s="200"/>
      <c r="LFR6" s="202"/>
      <c r="LFS6" s="202"/>
      <c r="LFT6" s="200"/>
      <c r="LFV6" s="203"/>
      <c r="LFX6" s="203"/>
      <c r="LFY6" s="197"/>
      <c r="LFZ6" s="204"/>
      <c r="LGA6" s="199"/>
      <c r="LGB6" s="200"/>
      <c r="LGJ6" s="200"/>
      <c r="LGM6" s="202"/>
      <c r="LGN6" s="202"/>
      <c r="LGO6" s="200"/>
      <c r="LGQ6" s="203"/>
      <c r="LGS6" s="203"/>
      <c r="LGT6" s="197"/>
      <c r="LGU6" s="204"/>
      <c r="LGV6" s="199"/>
      <c r="LGW6" s="200"/>
      <c r="LHE6" s="200"/>
      <c r="LHH6" s="202"/>
      <c r="LHI6" s="202"/>
      <c r="LHJ6" s="200"/>
      <c r="LHL6" s="203"/>
      <c r="LHN6" s="203"/>
      <c r="LHO6" s="197"/>
      <c r="LHP6" s="204"/>
      <c r="LHQ6" s="199"/>
      <c r="LHR6" s="200"/>
      <c r="LHZ6" s="200"/>
      <c r="LIC6" s="202"/>
      <c r="LID6" s="202"/>
      <c r="LIE6" s="200"/>
      <c r="LIG6" s="203"/>
      <c r="LII6" s="203"/>
      <c r="LIJ6" s="197"/>
      <c r="LIK6" s="204"/>
      <c r="LIL6" s="199"/>
      <c r="LIM6" s="200"/>
      <c r="LIU6" s="200"/>
      <c r="LIX6" s="202"/>
      <c r="LIY6" s="202"/>
      <c r="LIZ6" s="200"/>
      <c r="LJB6" s="203"/>
      <c r="LJD6" s="203"/>
      <c r="LJE6" s="197"/>
      <c r="LJF6" s="204"/>
      <c r="LJG6" s="199"/>
      <c r="LJH6" s="200"/>
      <c r="LJP6" s="200"/>
      <c r="LJS6" s="202"/>
      <c r="LJT6" s="202"/>
      <c r="LJU6" s="200"/>
      <c r="LJW6" s="203"/>
      <c r="LJY6" s="203"/>
      <c r="LJZ6" s="197"/>
      <c r="LKA6" s="204"/>
      <c r="LKB6" s="199"/>
      <c r="LKC6" s="200"/>
      <c r="LKK6" s="200"/>
      <c r="LKN6" s="202"/>
      <c r="LKO6" s="202"/>
      <c r="LKP6" s="200"/>
      <c r="LKR6" s="203"/>
      <c r="LKT6" s="203"/>
      <c r="LKU6" s="197"/>
      <c r="LKV6" s="204"/>
      <c r="LKW6" s="199"/>
      <c r="LKX6" s="200"/>
      <c r="LLF6" s="200"/>
      <c r="LLI6" s="202"/>
      <c r="LLJ6" s="202"/>
      <c r="LLK6" s="200"/>
      <c r="LLM6" s="203"/>
      <c r="LLO6" s="203"/>
      <c r="LLP6" s="197"/>
      <c r="LLQ6" s="204"/>
      <c r="LLR6" s="199"/>
      <c r="LLS6" s="200"/>
      <c r="LMA6" s="200"/>
      <c r="LMD6" s="202"/>
      <c r="LME6" s="202"/>
      <c r="LMF6" s="200"/>
      <c r="LMH6" s="203"/>
      <c r="LMJ6" s="203"/>
      <c r="LMK6" s="197"/>
      <c r="LML6" s="204"/>
      <c r="LMM6" s="199"/>
      <c r="LMN6" s="200"/>
      <c r="LMV6" s="200"/>
      <c r="LMY6" s="202"/>
      <c r="LMZ6" s="202"/>
      <c r="LNA6" s="200"/>
      <c r="LNC6" s="203"/>
      <c r="LNE6" s="203"/>
      <c r="LNF6" s="197"/>
      <c r="LNG6" s="204"/>
      <c r="LNH6" s="199"/>
      <c r="LNI6" s="200"/>
      <c r="LNQ6" s="200"/>
      <c r="LNT6" s="202"/>
      <c r="LNU6" s="202"/>
      <c r="LNV6" s="200"/>
      <c r="LNX6" s="203"/>
      <c r="LNZ6" s="203"/>
      <c r="LOA6" s="197"/>
      <c r="LOB6" s="204"/>
      <c r="LOC6" s="199"/>
      <c r="LOD6" s="200"/>
      <c r="LOL6" s="200"/>
      <c r="LOO6" s="202"/>
      <c r="LOP6" s="202"/>
      <c r="LOQ6" s="200"/>
      <c r="LOS6" s="203"/>
      <c r="LOU6" s="203"/>
      <c r="LOV6" s="197"/>
      <c r="LOW6" s="204"/>
      <c r="LOX6" s="199"/>
      <c r="LOY6" s="200"/>
      <c r="LPG6" s="200"/>
      <c r="LPJ6" s="202"/>
      <c r="LPK6" s="202"/>
      <c r="LPL6" s="200"/>
      <c r="LPN6" s="203"/>
      <c r="LPP6" s="203"/>
      <c r="LPQ6" s="197"/>
      <c r="LPR6" s="204"/>
      <c r="LPS6" s="199"/>
      <c r="LPT6" s="200"/>
      <c r="LQB6" s="200"/>
      <c r="LQE6" s="202"/>
      <c r="LQF6" s="202"/>
      <c r="LQG6" s="200"/>
      <c r="LQI6" s="203"/>
      <c r="LQK6" s="203"/>
      <c r="LQL6" s="197"/>
      <c r="LQM6" s="204"/>
      <c r="LQN6" s="199"/>
      <c r="LQO6" s="200"/>
      <c r="LQW6" s="200"/>
      <c r="LQZ6" s="202"/>
      <c r="LRA6" s="202"/>
      <c r="LRB6" s="200"/>
      <c r="LRD6" s="203"/>
      <c r="LRF6" s="203"/>
      <c r="LRG6" s="197"/>
      <c r="LRH6" s="204"/>
      <c r="LRI6" s="199"/>
      <c r="LRJ6" s="200"/>
      <c r="LRR6" s="200"/>
      <c r="LRU6" s="202"/>
      <c r="LRV6" s="202"/>
      <c r="LRW6" s="200"/>
      <c r="LRY6" s="203"/>
      <c r="LSA6" s="203"/>
      <c r="LSB6" s="197"/>
      <c r="LSC6" s="204"/>
      <c r="LSD6" s="199"/>
      <c r="LSE6" s="200"/>
      <c r="LSM6" s="200"/>
      <c r="LSP6" s="202"/>
      <c r="LSQ6" s="202"/>
      <c r="LSR6" s="200"/>
      <c r="LST6" s="203"/>
      <c r="LSV6" s="203"/>
      <c r="LSW6" s="197"/>
      <c r="LSX6" s="204"/>
      <c r="LSY6" s="199"/>
      <c r="LSZ6" s="200"/>
      <c r="LTH6" s="200"/>
      <c r="LTK6" s="202"/>
      <c r="LTL6" s="202"/>
      <c r="LTM6" s="200"/>
      <c r="LTO6" s="203"/>
      <c r="LTQ6" s="203"/>
      <c r="LTR6" s="197"/>
      <c r="LTS6" s="204"/>
      <c r="LTT6" s="199"/>
      <c r="LTU6" s="200"/>
      <c r="LUC6" s="200"/>
      <c r="LUF6" s="202"/>
      <c r="LUG6" s="202"/>
      <c r="LUH6" s="200"/>
      <c r="LUJ6" s="203"/>
      <c r="LUL6" s="203"/>
      <c r="LUM6" s="197"/>
      <c r="LUN6" s="204"/>
      <c r="LUO6" s="199"/>
      <c r="LUP6" s="200"/>
      <c r="LUX6" s="200"/>
      <c r="LVA6" s="202"/>
      <c r="LVB6" s="202"/>
      <c r="LVC6" s="200"/>
      <c r="LVE6" s="203"/>
      <c r="LVG6" s="203"/>
      <c r="LVH6" s="197"/>
      <c r="LVI6" s="204"/>
      <c r="LVJ6" s="199"/>
      <c r="LVK6" s="200"/>
      <c r="LVS6" s="200"/>
      <c r="LVV6" s="202"/>
      <c r="LVW6" s="202"/>
      <c r="LVX6" s="200"/>
      <c r="LVZ6" s="203"/>
      <c r="LWB6" s="203"/>
      <c r="LWC6" s="197"/>
      <c r="LWD6" s="204"/>
      <c r="LWE6" s="199"/>
      <c r="LWF6" s="200"/>
      <c r="LWN6" s="200"/>
      <c r="LWQ6" s="202"/>
      <c r="LWR6" s="202"/>
      <c r="LWS6" s="200"/>
      <c r="LWU6" s="203"/>
      <c r="LWW6" s="203"/>
      <c r="LWX6" s="197"/>
      <c r="LWY6" s="204"/>
      <c r="LWZ6" s="199"/>
      <c r="LXA6" s="200"/>
      <c r="LXI6" s="200"/>
      <c r="LXL6" s="202"/>
      <c r="LXM6" s="202"/>
      <c r="LXN6" s="200"/>
      <c r="LXP6" s="203"/>
      <c r="LXR6" s="203"/>
      <c r="LXS6" s="197"/>
      <c r="LXT6" s="204"/>
      <c r="LXU6" s="199"/>
      <c r="LXV6" s="200"/>
      <c r="LYD6" s="200"/>
      <c r="LYG6" s="202"/>
      <c r="LYH6" s="202"/>
      <c r="LYI6" s="200"/>
      <c r="LYK6" s="203"/>
      <c r="LYM6" s="203"/>
      <c r="LYN6" s="197"/>
      <c r="LYO6" s="204"/>
      <c r="LYP6" s="199"/>
      <c r="LYQ6" s="200"/>
      <c r="LYY6" s="200"/>
      <c r="LZB6" s="202"/>
      <c r="LZC6" s="202"/>
      <c r="LZD6" s="200"/>
      <c r="LZF6" s="203"/>
      <c r="LZH6" s="203"/>
      <c r="LZI6" s="197"/>
      <c r="LZJ6" s="204"/>
      <c r="LZK6" s="199"/>
      <c r="LZL6" s="200"/>
      <c r="LZT6" s="200"/>
      <c r="LZW6" s="202"/>
      <c r="LZX6" s="202"/>
      <c r="LZY6" s="200"/>
      <c r="MAA6" s="203"/>
      <c r="MAC6" s="203"/>
      <c r="MAD6" s="197"/>
      <c r="MAE6" s="204"/>
      <c r="MAF6" s="199"/>
      <c r="MAG6" s="200"/>
      <c r="MAO6" s="200"/>
      <c r="MAR6" s="202"/>
      <c r="MAS6" s="202"/>
      <c r="MAT6" s="200"/>
      <c r="MAV6" s="203"/>
      <c r="MAX6" s="203"/>
      <c r="MAY6" s="197"/>
      <c r="MAZ6" s="204"/>
      <c r="MBA6" s="199"/>
      <c r="MBB6" s="200"/>
      <c r="MBJ6" s="200"/>
      <c r="MBM6" s="202"/>
      <c r="MBN6" s="202"/>
      <c r="MBO6" s="200"/>
      <c r="MBQ6" s="203"/>
      <c r="MBS6" s="203"/>
      <c r="MBT6" s="197"/>
      <c r="MBU6" s="204"/>
      <c r="MBV6" s="199"/>
      <c r="MBW6" s="200"/>
      <c r="MCE6" s="200"/>
      <c r="MCH6" s="202"/>
      <c r="MCI6" s="202"/>
      <c r="MCJ6" s="200"/>
      <c r="MCL6" s="203"/>
      <c r="MCN6" s="203"/>
      <c r="MCO6" s="197"/>
      <c r="MCP6" s="204"/>
      <c r="MCQ6" s="199"/>
      <c r="MCR6" s="200"/>
      <c r="MCZ6" s="200"/>
      <c r="MDC6" s="202"/>
      <c r="MDD6" s="202"/>
      <c r="MDE6" s="200"/>
      <c r="MDG6" s="203"/>
      <c r="MDI6" s="203"/>
      <c r="MDJ6" s="197"/>
      <c r="MDK6" s="204"/>
      <c r="MDL6" s="199"/>
      <c r="MDM6" s="200"/>
      <c r="MDU6" s="200"/>
      <c r="MDX6" s="202"/>
      <c r="MDY6" s="202"/>
      <c r="MDZ6" s="200"/>
      <c r="MEB6" s="203"/>
      <c r="MED6" s="203"/>
      <c r="MEE6" s="197"/>
      <c r="MEF6" s="204"/>
      <c r="MEG6" s="199"/>
      <c r="MEH6" s="200"/>
      <c r="MEP6" s="200"/>
      <c r="MES6" s="202"/>
      <c r="MET6" s="202"/>
      <c r="MEU6" s="200"/>
      <c r="MEW6" s="203"/>
      <c r="MEY6" s="203"/>
      <c r="MEZ6" s="197"/>
      <c r="MFA6" s="204"/>
      <c r="MFB6" s="199"/>
      <c r="MFC6" s="200"/>
      <c r="MFK6" s="200"/>
      <c r="MFN6" s="202"/>
      <c r="MFO6" s="202"/>
      <c r="MFP6" s="200"/>
      <c r="MFR6" s="203"/>
      <c r="MFT6" s="203"/>
      <c r="MFU6" s="197"/>
      <c r="MFV6" s="204"/>
      <c r="MFW6" s="199"/>
      <c r="MFX6" s="200"/>
      <c r="MGF6" s="200"/>
      <c r="MGI6" s="202"/>
      <c r="MGJ6" s="202"/>
      <c r="MGK6" s="200"/>
      <c r="MGM6" s="203"/>
      <c r="MGO6" s="203"/>
      <c r="MGP6" s="197"/>
      <c r="MGQ6" s="204"/>
      <c r="MGR6" s="199"/>
      <c r="MGS6" s="200"/>
      <c r="MHA6" s="200"/>
      <c r="MHD6" s="202"/>
      <c r="MHE6" s="202"/>
      <c r="MHF6" s="200"/>
      <c r="MHH6" s="203"/>
      <c r="MHJ6" s="203"/>
      <c r="MHK6" s="197"/>
      <c r="MHL6" s="204"/>
      <c r="MHM6" s="199"/>
      <c r="MHN6" s="200"/>
      <c r="MHV6" s="200"/>
      <c r="MHY6" s="202"/>
      <c r="MHZ6" s="202"/>
      <c r="MIA6" s="200"/>
      <c r="MIC6" s="203"/>
      <c r="MIE6" s="203"/>
      <c r="MIF6" s="197"/>
      <c r="MIG6" s="204"/>
      <c r="MIH6" s="199"/>
      <c r="MII6" s="200"/>
      <c r="MIQ6" s="200"/>
      <c r="MIT6" s="202"/>
      <c r="MIU6" s="202"/>
      <c r="MIV6" s="200"/>
      <c r="MIX6" s="203"/>
      <c r="MIZ6" s="203"/>
      <c r="MJA6" s="197"/>
      <c r="MJB6" s="204"/>
      <c r="MJC6" s="199"/>
      <c r="MJD6" s="200"/>
      <c r="MJL6" s="200"/>
      <c r="MJO6" s="202"/>
      <c r="MJP6" s="202"/>
      <c r="MJQ6" s="200"/>
      <c r="MJS6" s="203"/>
      <c r="MJU6" s="203"/>
      <c r="MJV6" s="197"/>
      <c r="MJW6" s="204"/>
      <c r="MJX6" s="199"/>
      <c r="MJY6" s="200"/>
      <c r="MKG6" s="200"/>
      <c r="MKJ6" s="202"/>
      <c r="MKK6" s="202"/>
      <c r="MKL6" s="200"/>
      <c r="MKN6" s="203"/>
      <c r="MKP6" s="203"/>
      <c r="MKQ6" s="197"/>
      <c r="MKR6" s="204"/>
      <c r="MKS6" s="199"/>
      <c r="MKT6" s="200"/>
      <c r="MLB6" s="200"/>
      <c r="MLE6" s="202"/>
      <c r="MLF6" s="202"/>
      <c r="MLG6" s="200"/>
      <c r="MLI6" s="203"/>
      <c r="MLK6" s="203"/>
      <c r="MLL6" s="197"/>
      <c r="MLM6" s="204"/>
      <c r="MLN6" s="199"/>
      <c r="MLO6" s="200"/>
      <c r="MLW6" s="200"/>
      <c r="MLZ6" s="202"/>
      <c r="MMA6" s="202"/>
      <c r="MMB6" s="200"/>
      <c r="MMD6" s="203"/>
      <c r="MMF6" s="203"/>
      <c r="MMG6" s="197"/>
      <c r="MMH6" s="204"/>
      <c r="MMI6" s="199"/>
      <c r="MMJ6" s="200"/>
      <c r="MMR6" s="200"/>
      <c r="MMU6" s="202"/>
      <c r="MMV6" s="202"/>
      <c r="MMW6" s="200"/>
      <c r="MMY6" s="203"/>
      <c r="MNA6" s="203"/>
      <c r="MNB6" s="197"/>
      <c r="MNC6" s="204"/>
      <c r="MND6" s="199"/>
      <c r="MNE6" s="200"/>
      <c r="MNM6" s="200"/>
      <c r="MNP6" s="202"/>
      <c r="MNQ6" s="202"/>
      <c r="MNR6" s="200"/>
      <c r="MNT6" s="203"/>
      <c r="MNV6" s="203"/>
      <c r="MNW6" s="197"/>
      <c r="MNX6" s="204"/>
      <c r="MNY6" s="199"/>
      <c r="MNZ6" s="200"/>
      <c r="MOH6" s="200"/>
      <c r="MOK6" s="202"/>
      <c r="MOL6" s="202"/>
      <c r="MOM6" s="200"/>
      <c r="MOO6" s="203"/>
      <c r="MOQ6" s="203"/>
      <c r="MOR6" s="197"/>
      <c r="MOS6" s="204"/>
      <c r="MOT6" s="199"/>
      <c r="MOU6" s="200"/>
      <c r="MPC6" s="200"/>
      <c r="MPF6" s="202"/>
      <c r="MPG6" s="202"/>
      <c r="MPH6" s="200"/>
      <c r="MPJ6" s="203"/>
      <c r="MPL6" s="203"/>
      <c r="MPM6" s="197"/>
      <c r="MPN6" s="204"/>
      <c r="MPO6" s="199"/>
      <c r="MPP6" s="200"/>
      <c r="MPX6" s="200"/>
      <c r="MQA6" s="202"/>
      <c r="MQB6" s="202"/>
      <c r="MQC6" s="200"/>
      <c r="MQE6" s="203"/>
      <c r="MQG6" s="203"/>
      <c r="MQH6" s="197"/>
      <c r="MQI6" s="204"/>
      <c r="MQJ6" s="199"/>
      <c r="MQK6" s="200"/>
      <c r="MQS6" s="200"/>
      <c r="MQV6" s="202"/>
      <c r="MQW6" s="202"/>
      <c r="MQX6" s="200"/>
      <c r="MQZ6" s="203"/>
      <c r="MRB6" s="203"/>
      <c r="MRC6" s="197"/>
      <c r="MRD6" s="204"/>
      <c r="MRE6" s="199"/>
      <c r="MRF6" s="200"/>
      <c r="MRN6" s="200"/>
      <c r="MRQ6" s="202"/>
      <c r="MRR6" s="202"/>
      <c r="MRS6" s="200"/>
      <c r="MRU6" s="203"/>
      <c r="MRW6" s="203"/>
      <c r="MRX6" s="197"/>
      <c r="MRY6" s="204"/>
      <c r="MRZ6" s="199"/>
      <c r="MSA6" s="200"/>
      <c r="MSI6" s="200"/>
      <c r="MSL6" s="202"/>
      <c r="MSM6" s="202"/>
      <c r="MSN6" s="200"/>
      <c r="MSP6" s="203"/>
      <c r="MSR6" s="203"/>
      <c r="MSS6" s="197"/>
      <c r="MST6" s="204"/>
      <c r="MSU6" s="199"/>
      <c r="MSV6" s="200"/>
      <c r="MTD6" s="200"/>
      <c r="MTG6" s="202"/>
      <c r="MTH6" s="202"/>
      <c r="MTI6" s="200"/>
      <c r="MTK6" s="203"/>
      <c r="MTM6" s="203"/>
      <c r="MTN6" s="197"/>
      <c r="MTO6" s="204"/>
      <c r="MTP6" s="199"/>
      <c r="MTQ6" s="200"/>
      <c r="MTY6" s="200"/>
      <c r="MUB6" s="202"/>
      <c r="MUC6" s="202"/>
      <c r="MUD6" s="200"/>
      <c r="MUF6" s="203"/>
      <c r="MUH6" s="203"/>
      <c r="MUI6" s="197"/>
      <c r="MUJ6" s="204"/>
      <c r="MUK6" s="199"/>
      <c r="MUL6" s="200"/>
      <c r="MUT6" s="200"/>
      <c r="MUW6" s="202"/>
      <c r="MUX6" s="202"/>
      <c r="MUY6" s="200"/>
      <c r="MVA6" s="203"/>
      <c r="MVC6" s="203"/>
      <c r="MVD6" s="197"/>
      <c r="MVE6" s="204"/>
      <c r="MVF6" s="199"/>
      <c r="MVG6" s="200"/>
      <c r="MVO6" s="200"/>
      <c r="MVR6" s="202"/>
      <c r="MVS6" s="202"/>
      <c r="MVT6" s="200"/>
      <c r="MVV6" s="203"/>
      <c r="MVX6" s="203"/>
      <c r="MVY6" s="197"/>
      <c r="MVZ6" s="204"/>
      <c r="MWA6" s="199"/>
      <c r="MWB6" s="200"/>
      <c r="MWJ6" s="200"/>
      <c r="MWM6" s="202"/>
      <c r="MWN6" s="202"/>
      <c r="MWO6" s="200"/>
      <c r="MWQ6" s="203"/>
      <c r="MWS6" s="203"/>
      <c r="MWT6" s="197"/>
      <c r="MWU6" s="204"/>
      <c r="MWV6" s="199"/>
      <c r="MWW6" s="200"/>
      <c r="MXE6" s="200"/>
      <c r="MXH6" s="202"/>
      <c r="MXI6" s="202"/>
      <c r="MXJ6" s="200"/>
      <c r="MXL6" s="203"/>
      <c r="MXN6" s="203"/>
      <c r="MXO6" s="197"/>
      <c r="MXP6" s="204"/>
      <c r="MXQ6" s="199"/>
      <c r="MXR6" s="200"/>
      <c r="MXZ6" s="200"/>
      <c r="MYC6" s="202"/>
      <c r="MYD6" s="202"/>
      <c r="MYE6" s="200"/>
      <c r="MYG6" s="203"/>
      <c r="MYI6" s="203"/>
      <c r="MYJ6" s="197"/>
      <c r="MYK6" s="204"/>
      <c r="MYL6" s="199"/>
      <c r="MYM6" s="200"/>
      <c r="MYU6" s="200"/>
      <c r="MYX6" s="202"/>
      <c r="MYY6" s="202"/>
      <c r="MYZ6" s="200"/>
      <c r="MZB6" s="203"/>
      <c r="MZD6" s="203"/>
      <c r="MZE6" s="197"/>
      <c r="MZF6" s="204"/>
      <c r="MZG6" s="199"/>
      <c r="MZH6" s="200"/>
      <c r="MZP6" s="200"/>
      <c r="MZS6" s="202"/>
      <c r="MZT6" s="202"/>
      <c r="MZU6" s="200"/>
      <c r="MZW6" s="203"/>
      <c r="MZY6" s="203"/>
      <c r="MZZ6" s="197"/>
      <c r="NAA6" s="204"/>
      <c r="NAB6" s="199"/>
      <c r="NAC6" s="200"/>
      <c r="NAK6" s="200"/>
      <c r="NAN6" s="202"/>
      <c r="NAO6" s="202"/>
      <c r="NAP6" s="200"/>
      <c r="NAR6" s="203"/>
      <c r="NAT6" s="203"/>
      <c r="NAU6" s="197"/>
      <c r="NAV6" s="204"/>
      <c r="NAW6" s="199"/>
      <c r="NAX6" s="200"/>
      <c r="NBF6" s="200"/>
      <c r="NBI6" s="202"/>
      <c r="NBJ6" s="202"/>
      <c r="NBK6" s="200"/>
      <c r="NBM6" s="203"/>
      <c r="NBO6" s="203"/>
      <c r="NBP6" s="197"/>
      <c r="NBQ6" s="204"/>
      <c r="NBR6" s="199"/>
      <c r="NBS6" s="200"/>
      <c r="NCA6" s="200"/>
      <c r="NCD6" s="202"/>
      <c r="NCE6" s="202"/>
      <c r="NCF6" s="200"/>
      <c r="NCH6" s="203"/>
      <c r="NCJ6" s="203"/>
      <c r="NCK6" s="197"/>
      <c r="NCL6" s="204"/>
      <c r="NCM6" s="199"/>
      <c r="NCN6" s="200"/>
      <c r="NCV6" s="200"/>
      <c r="NCY6" s="202"/>
      <c r="NCZ6" s="202"/>
      <c r="NDA6" s="200"/>
      <c r="NDC6" s="203"/>
      <c r="NDE6" s="203"/>
      <c r="NDF6" s="197"/>
      <c r="NDG6" s="204"/>
      <c r="NDH6" s="199"/>
      <c r="NDI6" s="200"/>
      <c r="NDQ6" s="200"/>
      <c r="NDT6" s="202"/>
      <c r="NDU6" s="202"/>
      <c r="NDV6" s="200"/>
      <c r="NDX6" s="203"/>
      <c r="NDZ6" s="203"/>
      <c r="NEA6" s="197"/>
      <c r="NEB6" s="204"/>
      <c r="NEC6" s="199"/>
      <c r="NED6" s="200"/>
      <c r="NEL6" s="200"/>
      <c r="NEO6" s="202"/>
      <c r="NEP6" s="202"/>
      <c r="NEQ6" s="200"/>
      <c r="NES6" s="203"/>
      <c r="NEU6" s="203"/>
      <c r="NEV6" s="197"/>
      <c r="NEW6" s="204"/>
      <c r="NEX6" s="199"/>
      <c r="NEY6" s="200"/>
      <c r="NFG6" s="200"/>
      <c r="NFJ6" s="202"/>
      <c r="NFK6" s="202"/>
      <c r="NFL6" s="200"/>
      <c r="NFN6" s="203"/>
      <c r="NFP6" s="203"/>
      <c r="NFQ6" s="197"/>
      <c r="NFR6" s="204"/>
      <c r="NFS6" s="199"/>
      <c r="NFT6" s="200"/>
      <c r="NGB6" s="200"/>
      <c r="NGE6" s="202"/>
      <c r="NGF6" s="202"/>
      <c r="NGG6" s="200"/>
      <c r="NGI6" s="203"/>
      <c r="NGK6" s="203"/>
      <c r="NGL6" s="197"/>
      <c r="NGM6" s="204"/>
      <c r="NGN6" s="199"/>
      <c r="NGO6" s="200"/>
      <c r="NGW6" s="200"/>
      <c r="NGZ6" s="202"/>
      <c r="NHA6" s="202"/>
      <c r="NHB6" s="200"/>
      <c r="NHD6" s="203"/>
      <c r="NHF6" s="203"/>
      <c r="NHG6" s="197"/>
      <c r="NHH6" s="204"/>
      <c r="NHI6" s="199"/>
      <c r="NHJ6" s="200"/>
      <c r="NHR6" s="200"/>
      <c r="NHU6" s="202"/>
      <c r="NHV6" s="202"/>
      <c r="NHW6" s="200"/>
      <c r="NHY6" s="203"/>
      <c r="NIA6" s="203"/>
      <c r="NIB6" s="197"/>
      <c r="NIC6" s="204"/>
      <c r="NID6" s="199"/>
      <c r="NIE6" s="200"/>
      <c r="NIM6" s="200"/>
      <c r="NIP6" s="202"/>
      <c r="NIQ6" s="202"/>
      <c r="NIR6" s="200"/>
      <c r="NIT6" s="203"/>
      <c r="NIV6" s="203"/>
      <c r="NIW6" s="197"/>
      <c r="NIX6" s="204"/>
      <c r="NIY6" s="199"/>
      <c r="NIZ6" s="200"/>
      <c r="NJH6" s="200"/>
      <c r="NJK6" s="202"/>
      <c r="NJL6" s="202"/>
      <c r="NJM6" s="200"/>
      <c r="NJO6" s="203"/>
      <c r="NJQ6" s="203"/>
      <c r="NJR6" s="197"/>
      <c r="NJS6" s="204"/>
      <c r="NJT6" s="199"/>
      <c r="NJU6" s="200"/>
      <c r="NKC6" s="200"/>
      <c r="NKF6" s="202"/>
      <c r="NKG6" s="202"/>
      <c r="NKH6" s="200"/>
      <c r="NKJ6" s="203"/>
      <c r="NKL6" s="203"/>
      <c r="NKM6" s="197"/>
      <c r="NKN6" s="204"/>
      <c r="NKO6" s="199"/>
      <c r="NKP6" s="200"/>
      <c r="NKX6" s="200"/>
      <c r="NLA6" s="202"/>
      <c r="NLB6" s="202"/>
      <c r="NLC6" s="200"/>
      <c r="NLE6" s="203"/>
      <c r="NLG6" s="203"/>
      <c r="NLH6" s="197"/>
      <c r="NLI6" s="204"/>
      <c r="NLJ6" s="199"/>
      <c r="NLK6" s="200"/>
      <c r="NLS6" s="200"/>
      <c r="NLV6" s="202"/>
      <c r="NLW6" s="202"/>
      <c r="NLX6" s="200"/>
      <c r="NLZ6" s="203"/>
      <c r="NMB6" s="203"/>
      <c r="NMC6" s="197"/>
      <c r="NMD6" s="204"/>
      <c r="NME6" s="199"/>
      <c r="NMF6" s="200"/>
      <c r="NMN6" s="200"/>
      <c r="NMQ6" s="202"/>
      <c r="NMR6" s="202"/>
      <c r="NMS6" s="200"/>
      <c r="NMU6" s="203"/>
      <c r="NMW6" s="203"/>
      <c r="NMX6" s="197"/>
      <c r="NMY6" s="204"/>
      <c r="NMZ6" s="199"/>
      <c r="NNA6" s="200"/>
      <c r="NNI6" s="200"/>
      <c r="NNL6" s="202"/>
      <c r="NNM6" s="202"/>
      <c r="NNN6" s="200"/>
      <c r="NNP6" s="203"/>
      <c r="NNR6" s="203"/>
      <c r="NNS6" s="197"/>
      <c r="NNT6" s="204"/>
      <c r="NNU6" s="199"/>
      <c r="NNV6" s="200"/>
      <c r="NOD6" s="200"/>
      <c r="NOG6" s="202"/>
      <c r="NOH6" s="202"/>
      <c r="NOI6" s="200"/>
      <c r="NOK6" s="203"/>
      <c r="NOM6" s="203"/>
      <c r="NON6" s="197"/>
      <c r="NOO6" s="204"/>
      <c r="NOP6" s="199"/>
      <c r="NOQ6" s="200"/>
      <c r="NOY6" s="200"/>
      <c r="NPB6" s="202"/>
      <c r="NPC6" s="202"/>
      <c r="NPD6" s="200"/>
      <c r="NPF6" s="203"/>
      <c r="NPH6" s="203"/>
      <c r="NPI6" s="197"/>
      <c r="NPJ6" s="204"/>
      <c r="NPK6" s="199"/>
      <c r="NPL6" s="200"/>
      <c r="NPT6" s="200"/>
      <c r="NPW6" s="202"/>
      <c r="NPX6" s="202"/>
      <c r="NPY6" s="200"/>
      <c r="NQA6" s="203"/>
      <c r="NQC6" s="203"/>
      <c r="NQD6" s="197"/>
      <c r="NQE6" s="204"/>
      <c r="NQF6" s="199"/>
      <c r="NQG6" s="200"/>
      <c r="NQO6" s="200"/>
      <c r="NQR6" s="202"/>
      <c r="NQS6" s="202"/>
      <c r="NQT6" s="200"/>
      <c r="NQV6" s="203"/>
      <c r="NQX6" s="203"/>
      <c r="NQY6" s="197"/>
      <c r="NQZ6" s="204"/>
      <c r="NRA6" s="199"/>
      <c r="NRB6" s="200"/>
      <c r="NRJ6" s="200"/>
      <c r="NRM6" s="202"/>
      <c r="NRN6" s="202"/>
      <c r="NRO6" s="200"/>
      <c r="NRQ6" s="203"/>
      <c r="NRS6" s="203"/>
      <c r="NRT6" s="197"/>
      <c r="NRU6" s="204"/>
      <c r="NRV6" s="199"/>
      <c r="NRW6" s="200"/>
      <c r="NSE6" s="200"/>
      <c r="NSH6" s="202"/>
      <c r="NSI6" s="202"/>
      <c r="NSJ6" s="200"/>
      <c r="NSL6" s="203"/>
      <c r="NSN6" s="203"/>
      <c r="NSO6" s="197"/>
      <c r="NSP6" s="204"/>
      <c r="NSQ6" s="199"/>
      <c r="NSR6" s="200"/>
      <c r="NSZ6" s="200"/>
      <c r="NTC6" s="202"/>
      <c r="NTD6" s="202"/>
      <c r="NTE6" s="200"/>
      <c r="NTG6" s="203"/>
      <c r="NTI6" s="203"/>
      <c r="NTJ6" s="197"/>
      <c r="NTK6" s="204"/>
      <c r="NTL6" s="199"/>
      <c r="NTM6" s="200"/>
      <c r="NTU6" s="200"/>
      <c r="NTX6" s="202"/>
      <c r="NTY6" s="202"/>
      <c r="NTZ6" s="200"/>
      <c r="NUB6" s="203"/>
      <c r="NUD6" s="203"/>
      <c r="NUE6" s="197"/>
      <c r="NUF6" s="204"/>
      <c r="NUG6" s="199"/>
      <c r="NUH6" s="200"/>
      <c r="NUP6" s="200"/>
      <c r="NUS6" s="202"/>
      <c r="NUT6" s="202"/>
      <c r="NUU6" s="200"/>
      <c r="NUW6" s="203"/>
      <c r="NUY6" s="203"/>
      <c r="NUZ6" s="197"/>
      <c r="NVA6" s="204"/>
      <c r="NVB6" s="199"/>
      <c r="NVC6" s="200"/>
      <c r="NVK6" s="200"/>
      <c r="NVN6" s="202"/>
      <c r="NVO6" s="202"/>
      <c r="NVP6" s="200"/>
      <c r="NVR6" s="203"/>
      <c r="NVT6" s="203"/>
      <c r="NVU6" s="197"/>
      <c r="NVV6" s="204"/>
      <c r="NVW6" s="199"/>
      <c r="NVX6" s="200"/>
      <c r="NWF6" s="200"/>
      <c r="NWI6" s="202"/>
      <c r="NWJ6" s="202"/>
      <c r="NWK6" s="200"/>
      <c r="NWM6" s="203"/>
      <c r="NWO6" s="203"/>
      <c r="NWP6" s="197"/>
      <c r="NWQ6" s="204"/>
      <c r="NWR6" s="199"/>
      <c r="NWS6" s="200"/>
      <c r="NXA6" s="200"/>
      <c r="NXD6" s="202"/>
      <c r="NXE6" s="202"/>
      <c r="NXF6" s="200"/>
      <c r="NXH6" s="203"/>
      <c r="NXJ6" s="203"/>
      <c r="NXK6" s="197"/>
      <c r="NXL6" s="204"/>
      <c r="NXM6" s="199"/>
      <c r="NXN6" s="200"/>
      <c r="NXV6" s="200"/>
      <c r="NXY6" s="202"/>
      <c r="NXZ6" s="202"/>
      <c r="NYA6" s="200"/>
      <c r="NYC6" s="203"/>
      <c r="NYE6" s="203"/>
      <c r="NYF6" s="197"/>
      <c r="NYG6" s="204"/>
      <c r="NYH6" s="199"/>
      <c r="NYI6" s="200"/>
      <c r="NYQ6" s="200"/>
      <c r="NYT6" s="202"/>
      <c r="NYU6" s="202"/>
      <c r="NYV6" s="200"/>
      <c r="NYX6" s="203"/>
      <c r="NYZ6" s="203"/>
      <c r="NZA6" s="197"/>
      <c r="NZB6" s="204"/>
      <c r="NZC6" s="199"/>
      <c r="NZD6" s="200"/>
      <c r="NZL6" s="200"/>
      <c r="NZO6" s="202"/>
      <c r="NZP6" s="202"/>
      <c r="NZQ6" s="200"/>
      <c r="NZS6" s="203"/>
      <c r="NZU6" s="203"/>
      <c r="NZV6" s="197"/>
      <c r="NZW6" s="204"/>
      <c r="NZX6" s="199"/>
      <c r="NZY6" s="200"/>
      <c r="OAG6" s="200"/>
      <c r="OAJ6" s="202"/>
      <c r="OAK6" s="202"/>
      <c r="OAL6" s="200"/>
      <c r="OAN6" s="203"/>
      <c r="OAP6" s="203"/>
      <c r="OAQ6" s="197"/>
      <c r="OAR6" s="204"/>
      <c r="OAS6" s="199"/>
      <c r="OAT6" s="200"/>
      <c r="OBB6" s="200"/>
      <c r="OBE6" s="202"/>
      <c r="OBF6" s="202"/>
      <c r="OBG6" s="200"/>
      <c r="OBI6" s="203"/>
      <c r="OBK6" s="203"/>
      <c r="OBL6" s="197"/>
      <c r="OBM6" s="204"/>
      <c r="OBN6" s="199"/>
      <c r="OBO6" s="200"/>
      <c r="OBW6" s="200"/>
      <c r="OBZ6" s="202"/>
      <c r="OCA6" s="202"/>
      <c r="OCB6" s="200"/>
      <c r="OCD6" s="203"/>
      <c r="OCF6" s="203"/>
      <c r="OCG6" s="197"/>
      <c r="OCH6" s="204"/>
      <c r="OCI6" s="199"/>
      <c r="OCJ6" s="200"/>
      <c r="OCR6" s="200"/>
      <c r="OCU6" s="202"/>
      <c r="OCV6" s="202"/>
      <c r="OCW6" s="200"/>
      <c r="OCY6" s="203"/>
      <c r="ODA6" s="203"/>
      <c r="ODB6" s="197"/>
      <c r="ODC6" s="204"/>
      <c r="ODD6" s="199"/>
      <c r="ODE6" s="200"/>
      <c r="ODM6" s="200"/>
      <c r="ODP6" s="202"/>
      <c r="ODQ6" s="202"/>
      <c r="ODR6" s="200"/>
      <c r="ODT6" s="203"/>
      <c r="ODV6" s="203"/>
      <c r="ODW6" s="197"/>
      <c r="ODX6" s="204"/>
      <c r="ODY6" s="199"/>
      <c r="ODZ6" s="200"/>
      <c r="OEH6" s="200"/>
      <c r="OEK6" s="202"/>
      <c r="OEL6" s="202"/>
      <c r="OEM6" s="200"/>
      <c r="OEO6" s="203"/>
      <c r="OEQ6" s="203"/>
      <c r="OER6" s="197"/>
      <c r="OES6" s="204"/>
      <c r="OET6" s="199"/>
      <c r="OEU6" s="200"/>
      <c r="OFC6" s="200"/>
      <c r="OFF6" s="202"/>
      <c r="OFG6" s="202"/>
      <c r="OFH6" s="200"/>
      <c r="OFJ6" s="203"/>
      <c r="OFL6" s="203"/>
      <c r="OFM6" s="197"/>
      <c r="OFN6" s="204"/>
      <c r="OFO6" s="199"/>
      <c r="OFP6" s="200"/>
      <c r="OFX6" s="200"/>
      <c r="OGA6" s="202"/>
      <c r="OGB6" s="202"/>
      <c r="OGC6" s="200"/>
      <c r="OGE6" s="203"/>
      <c r="OGG6" s="203"/>
      <c r="OGH6" s="197"/>
      <c r="OGI6" s="204"/>
      <c r="OGJ6" s="199"/>
      <c r="OGK6" s="200"/>
      <c r="OGS6" s="200"/>
      <c r="OGV6" s="202"/>
      <c r="OGW6" s="202"/>
      <c r="OGX6" s="200"/>
      <c r="OGZ6" s="203"/>
      <c r="OHB6" s="203"/>
      <c r="OHC6" s="197"/>
      <c r="OHD6" s="204"/>
      <c r="OHE6" s="199"/>
      <c r="OHF6" s="200"/>
      <c r="OHN6" s="200"/>
      <c r="OHQ6" s="202"/>
      <c r="OHR6" s="202"/>
      <c r="OHS6" s="200"/>
      <c r="OHU6" s="203"/>
      <c r="OHW6" s="203"/>
      <c r="OHX6" s="197"/>
      <c r="OHY6" s="204"/>
      <c r="OHZ6" s="199"/>
      <c r="OIA6" s="200"/>
      <c r="OII6" s="200"/>
      <c r="OIL6" s="202"/>
      <c r="OIM6" s="202"/>
      <c r="OIN6" s="200"/>
      <c r="OIP6" s="203"/>
      <c r="OIR6" s="203"/>
      <c r="OIS6" s="197"/>
      <c r="OIT6" s="204"/>
      <c r="OIU6" s="199"/>
      <c r="OIV6" s="200"/>
      <c r="OJD6" s="200"/>
      <c r="OJG6" s="202"/>
      <c r="OJH6" s="202"/>
      <c r="OJI6" s="200"/>
      <c r="OJK6" s="203"/>
      <c r="OJM6" s="203"/>
      <c r="OJN6" s="197"/>
      <c r="OJO6" s="204"/>
      <c r="OJP6" s="199"/>
      <c r="OJQ6" s="200"/>
      <c r="OJY6" s="200"/>
      <c r="OKB6" s="202"/>
      <c r="OKC6" s="202"/>
      <c r="OKD6" s="200"/>
      <c r="OKF6" s="203"/>
      <c r="OKH6" s="203"/>
      <c r="OKI6" s="197"/>
      <c r="OKJ6" s="204"/>
      <c r="OKK6" s="199"/>
      <c r="OKL6" s="200"/>
      <c r="OKT6" s="200"/>
      <c r="OKW6" s="202"/>
      <c r="OKX6" s="202"/>
      <c r="OKY6" s="200"/>
      <c r="OLA6" s="203"/>
      <c r="OLC6" s="203"/>
      <c r="OLD6" s="197"/>
      <c r="OLE6" s="204"/>
      <c r="OLF6" s="199"/>
      <c r="OLG6" s="200"/>
      <c r="OLO6" s="200"/>
      <c r="OLR6" s="202"/>
      <c r="OLS6" s="202"/>
      <c r="OLT6" s="200"/>
      <c r="OLV6" s="203"/>
      <c r="OLX6" s="203"/>
      <c r="OLY6" s="197"/>
      <c r="OLZ6" s="204"/>
      <c r="OMA6" s="199"/>
      <c r="OMB6" s="200"/>
      <c r="OMJ6" s="200"/>
      <c r="OMM6" s="202"/>
      <c r="OMN6" s="202"/>
      <c r="OMO6" s="200"/>
      <c r="OMQ6" s="203"/>
      <c r="OMS6" s="203"/>
      <c r="OMT6" s="197"/>
      <c r="OMU6" s="204"/>
      <c r="OMV6" s="199"/>
      <c r="OMW6" s="200"/>
      <c r="ONE6" s="200"/>
      <c r="ONH6" s="202"/>
      <c r="ONI6" s="202"/>
      <c r="ONJ6" s="200"/>
      <c r="ONL6" s="203"/>
      <c r="ONN6" s="203"/>
      <c r="ONO6" s="197"/>
      <c r="ONP6" s="204"/>
      <c r="ONQ6" s="199"/>
      <c r="ONR6" s="200"/>
      <c r="ONZ6" s="200"/>
      <c r="OOC6" s="202"/>
      <c r="OOD6" s="202"/>
      <c r="OOE6" s="200"/>
      <c r="OOG6" s="203"/>
      <c r="OOI6" s="203"/>
      <c r="OOJ6" s="197"/>
      <c r="OOK6" s="204"/>
      <c r="OOL6" s="199"/>
      <c r="OOM6" s="200"/>
      <c r="OOU6" s="200"/>
      <c r="OOX6" s="202"/>
      <c r="OOY6" s="202"/>
      <c r="OOZ6" s="200"/>
      <c r="OPB6" s="203"/>
      <c r="OPD6" s="203"/>
      <c r="OPE6" s="197"/>
      <c r="OPF6" s="204"/>
      <c r="OPG6" s="199"/>
      <c r="OPH6" s="200"/>
      <c r="OPP6" s="200"/>
      <c r="OPS6" s="202"/>
      <c r="OPT6" s="202"/>
      <c r="OPU6" s="200"/>
      <c r="OPW6" s="203"/>
      <c r="OPY6" s="203"/>
      <c r="OPZ6" s="197"/>
      <c r="OQA6" s="204"/>
      <c r="OQB6" s="199"/>
      <c r="OQC6" s="200"/>
      <c r="OQK6" s="200"/>
      <c r="OQN6" s="202"/>
      <c r="OQO6" s="202"/>
      <c r="OQP6" s="200"/>
      <c r="OQR6" s="203"/>
      <c r="OQT6" s="203"/>
      <c r="OQU6" s="197"/>
      <c r="OQV6" s="204"/>
      <c r="OQW6" s="199"/>
      <c r="OQX6" s="200"/>
      <c r="ORF6" s="200"/>
      <c r="ORI6" s="202"/>
      <c r="ORJ6" s="202"/>
      <c r="ORK6" s="200"/>
      <c r="ORM6" s="203"/>
      <c r="ORO6" s="203"/>
      <c r="ORP6" s="197"/>
      <c r="ORQ6" s="204"/>
      <c r="ORR6" s="199"/>
      <c r="ORS6" s="200"/>
      <c r="OSA6" s="200"/>
      <c r="OSD6" s="202"/>
      <c r="OSE6" s="202"/>
      <c r="OSF6" s="200"/>
      <c r="OSH6" s="203"/>
      <c r="OSJ6" s="203"/>
      <c r="OSK6" s="197"/>
      <c r="OSL6" s="204"/>
      <c r="OSM6" s="199"/>
      <c r="OSN6" s="200"/>
      <c r="OSV6" s="200"/>
      <c r="OSY6" s="202"/>
      <c r="OSZ6" s="202"/>
      <c r="OTA6" s="200"/>
      <c r="OTC6" s="203"/>
      <c r="OTE6" s="203"/>
      <c r="OTF6" s="197"/>
      <c r="OTG6" s="204"/>
      <c r="OTH6" s="199"/>
      <c r="OTI6" s="200"/>
      <c r="OTQ6" s="200"/>
      <c r="OTT6" s="202"/>
      <c r="OTU6" s="202"/>
      <c r="OTV6" s="200"/>
      <c r="OTX6" s="203"/>
      <c r="OTZ6" s="203"/>
      <c r="OUA6" s="197"/>
      <c r="OUB6" s="204"/>
      <c r="OUC6" s="199"/>
      <c r="OUD6" s="200"/>
      <c r="OUL6" s="200"/>
      <c r="OUO6" s="202"/>
      <c r="OUP6" s="202"/>
      <c r="OUQ6" s="200"/>
      <c r="OUS6" s="203"/>
      <c r="OUU6" s="203"/>
      <c r="OUV6" s="197"/>
      <c r="OUW6" s="204"/>
      <c r="OUX6" s="199"/>
      <c r="OUY6" s="200"/>
      <c r="OVG6" s="200"/>
      <c r="OVJ6" s="202"/>
      <c r="OVK6" s="202"/>
      <c r="OVL6" s="200"/>
      <c r="OVN6" s="203"/>
      <c r="OVP6" s="203"/>
      <c r="OVQ6" s="197"/>
      <c r="OVR6" s="204"/>
      <c r="OVS6" s="199"/>
      <c r="OVT6" s="200"/>
      <c r="OWB6" s="200"/>
      <c r="OWE6" s="202"/>
      <c r="OWF6" s="202"/>
      <c r="OWG6" s="200"/>
      <c r="OWI6" s="203"/>
      <c r="OWK6" s="203"/>
      <c r="OWL6" s="197"/>
      <c r="OWM6" s="204"/>
      <c r="OWN6" s="199"/>
      <c r="OWO6" s="200"/>
      <c r="OWW6" s="200"/>
      <c r="OWZ6" s="202"/>
      <c r="OXA6" s="202"/>
      <c r="OXB6" s="200"/>
      <c r="OXD6" s="203"/>
      <c r="OXF6" s="203"/>
      <c r="OXG6" s="197"/>
      <c r="OXH6" s="204"/>
      <c r="OXI6" s="199"/>
      <c r="OXJ6" s="200"/>
      <c r="OXR6" s="200"/>
      <c r="OXU6" s="202"/>
      <c r="OXV6" s="202"/>
      <c r="OXW6" s="200"/>
      <c r="OXY6" s="203"/>
      <c r="OYA6" s="203"/>
      <c r="OYB6" s="197"/>
      <c r="OYC6" s="204"/>
      <c r="OYD6" s="199"/>
      <c r="OYE6" s="200"/>
      <c r="OYM6" s="200"/>
      <c r="OYP6" s="202"/>
      <c r="OYQ6" s="202"/>
      <c r="OYR6" s="200"/>
      <c r="OYT6" s="203"/>
      <c r="OYV6" s="203"/>
      <c r="OYW6" s="197"/>
      <c r="OYX6" s="204"/>
      <c r="OYY6" s="199"/>
      <c r="OYZ6" s="200"/>
      <c r="OZH6" s="200"/>
      <c r="OZK6" s="202"/>
      <c r="OZL6" s="202"/>
      <c r="OZM6" s="200"/>
      <c r="OZO6" s="203"/>
      <c r="OZQ6" s="203"/>
      <c r="OZR6" s="197"/>
      <c r="OZS6" s="204"/>
      <c r="OZT6" s="199"/>
      <c r="OZU6" s="200"/>
      <c r="PAC6" s="200"/>
      <c r="PAF6" s="202"/>
      <c r="PAG6" s="202"/>
      <c r="PAH6" s="200"/>
      <c r="PAJ6" s="203"/>
      <c r="PAL6" s="203"/>
      <c r="PAM6" s="197"/>
      <c r="PAN6" s="204"/>
      <c r="PAO6" s="199"/>
      <c r="PAP6" s="200"/>
      <c r="PAX6" s="200"/>
      <c r="PBA6" s="202"/>
      <c r="PBB6" s="202"/>
      <c r="PBC6" s="200"/>
      <c r="PBE6" s="203"/>
      <c r="PBG6" s="203"/>
      <c r="PBH6" s="197"/>
      <c r="PBI6" s="204"/>
      <c r="PBJ6" s="199"/>
      <c r="PBK6" s="200"/>
      <c r="PBS6" s="200"/>
      <c r="PBV6" s="202"/>
      <c r="PBW6" s="202"/>
      <c r="PBX6" s="200"/>
      <c r="PBZ6" s="203"/>
      <c r="PCB6" s="203"/>
      <c r="PCC6" s="197"/>
      <c r="PCD6" s="204"/>
      <c r="PCE6" s="199"/>
      <c r="PCF6" s="200"/>
      <c r="PCN6" s="200"/>
      <c r="PCQ6" s="202"/>
      <c r="PCR6" s="202"/>
      <c r="PCS6" s="200"/>
      <c r="PCU6" s="203"/>
      <c r="PCW6" s="203"/>
      <c r="PCX6" s="197"/>
      <c r="PCY6" s="204"/>
      <c r="PCZ6" s="199"/>
      <c r="PDA6" s="200"/>
      <c r="PDI6" s="200"/>
      <c r="PDL6" s="202"/>
      <c r="PDM6" s="202"/>
      <c r="PDN6" s="200"/>
      <c r="PDP6" s="203"/>
      <c r="PDR6" s="203"/>
      <c r="PDS6" s="197"/>
      <c r="PDT6" s="204"/>
      <c r="PDU6" s="199"/>
      <c r="PDV6" s="200"/>
      <c r="PED6" s="200"/>
      <c r="PEG6" s="202"/>
      <c r="PEH6" s="202"/>
      <c r="PEI6" s="200"/>
      <c r="PEK6" s="203"/>
      <c r="PEM6" s="203"/>
      <c r="PEN6" s="197"/>
      <c r="PEO6" s="204"/>
      <c r="PEP6" s="199"/>
      <c r="PEQ6" s="200"/>
      <c r="PEY6" s="200"/>
      <c r="PFB6" s="202"/>
      <c r="PFC6" s="202"/>
      <c r="PFD6" s="200"/>
      <c r="PFF6" s="203"/>
      <c r="PFH6" s="203"/>
      <c r="PFI6" s="197"/>
      <c r="PFJ6" s="204"/>
      <c r="PFK6" s="199"/>
      <c r="PFL6" s="200"/>
      <c r="PFT6" s="200"/>
      <c r="PFW6" s="202"/>
      <c r="PFX6" s="202"/>
      <c r="PFY6" s="200"/>
      <c r="PGA6" s="203"/>
      <c r="PGC6" s="203"/>
      <c r="PGD6" s="197"/>
      <c r="PGE6" s="204"/>
      <c r="PGF6" s="199"/>
      <c r="PGG6" s="200"/>
      <c r="PGO6" s="200"/>
      <c r="PGR6" s="202"/>
      <c r="PGS6" s="202"/>
      <c r="PGT6" s="200"/>
      <c r="PGV6" s="203"/>
      <c r="PGX6" s="203"/>
      <c r="PGY6" s="197"/>
      <c r="PGZ6" s="204"/>
      <c r="PHA6" s="199"/>
      <c r="PHB6" s="200"/>
      <c r="PHJ6" s="200"/>
      <c r="PHM6" s="202"/>
      <c r="PHN6" s="202"/>
      <c r="PHO6" s="200"/>
      <c r="PHQ6" s="203"/>
      <c r="PHS6" s="203"/>
      <c r="PHT6" s="197"/>
      <c r="PHU6" s="204"/>
      <c r="PHV6" s="199"/>
      <c r="PHW6" s="200"/>
      <c r="PIE6" s="200"/>
      <c r="PIH6" s="202"/>
      <c r="PII6" s="202"/>
      <c r="PIJ6" s="200"/>
      <c r="PIL6" s="203"/>
      <c r="PIN6" s="203"/>
      <c r="PIO6" s="197"/>
      <c r="PIP6" s="204"/>
      <c r="PIQ6" s="199"/>
      <c r="PIR6" s="200"/>
      <c r="PIZ6" s="200"/>
      <c r="PJC6" s="202"/>
      <c r="PJD6" s="202"/>
      <c r="PJE6" s="200"/>
      <c r="PJG6" s="203"/>
      <c r="PJI6" s="203"/>
      <c r="PJJ6" s="197"/>
      <c r="PJK6" s="204"/>
      <c r="PJL6" s="199"/>
      <c r="PJM6" s="200"/>
      <c r="PJU6" s="200"/>
      <c r="PJX6" s="202"/>
      <c r="PJY6" s="202"/>
      <c r="PJZ6" s="200"/>
      <c r="PKB6" s="203"/>
      <c r="PKD6" s="203"/>
      <c r="PKE6" s="197"/>
      <c r="PKF6" s="204"/>
      <c r="PKG6" s="199"/>
      <c r="PKH6" s="200"/>
      <c r="PKP6" s="200"/>
      <c r="PKS6" s="202"/>
      <c r="PKT6" s="202"/>
      <c r="PKU6" s="200"/>
      <c r="PKW6" s="203"/>
      <c r="PKY6" s="203"/>
      <c r="PKZ6" s="197"/>
      <c r="PLA6" s="204"/>
      <c r="PLB6" s="199"/>
      <c r="PLC6" s="200"/>
      <c r="PLK6" s="200"/>
      <c r="PLN6" s="202"/>
      <c r="PLO6" s="202"/>
      <c r="PLP6" s="200"/>
      <c r="PLR6" s="203"/>
      <c r="PLT6" s="203"/>
      <c r="PLU6" s="197"/>
      <c r="PLV6" s="204"/>
      <c r="PLW6" s="199"/>
      <c r="PLX6" s="200"/>
      <c r="PMF6" s="200"/>
      <c r="PMI6" s="202"/>
      <c r="PMJ6" s="202"/>
      <c r="PMK6" s="200"/>
      <c r="PMM6" s="203"/>
      <c r="PMO6" s="203"/>
      <c r="PMP6" s="197"/>
      <c r="PMQ6" s="204"/>
      <c r="PMR6" s="199"/>
      <c r="PMS6" s="200"/>
      <c r="PNA6" s="200"/>
      <c r="PND6" s="202"/>
      <c r="PNE6" s="202"/>
      <c r="PNF6" s="200"/>
      <c r="PNH6" s="203"/>
      <c r="PNJ6" s="203"/>
      <c r="PNK6" s="197"/>
      <c r="PNL6" s="204"/>
      <c r="PNM6" s="199"/>
      <c r="PNN6" s="200"/>
      <c r="PNV6" s="200"/>
      <c r="PNY6" s="202"/>
      <c r="PNZ6" s="202"/>
      <c r="POA6" s="200"/>
      <c r="POC6" s="203"/>
      <c r="POE6" s="203"/>
      <c r="POF6" s="197"/>
      <c r="POG6" s="204"/>
      <c r="POH6" s="199"/>
      <c r="POI6" s="200"/>
      <c r="POQ6" s="200"/>
      <c r="POT6" s="202"/>
      <c r="POU6" s="202"/>
      <c r="POV6" s="200"/>
      <c r="POX6" s="203"/>
      <c r="POZ6" s="203"/>
      <c r="PPA6" s="197"/>
      <c r="PPB6" s="204"/>
      <c r="PPC6" s="199"/>
      <c r="PPD6" s="200"/>
      <c r="PPL6" s="200"/>
      <c r="PPO6" s="202"/>
      <c r="PPP6" s="202"/>
      <c r="PPQ6" s="200"/>
      <c r="PPS6" s="203"/>
      <c r="PPU6" s="203"/>
      <c r="PPV6" s="197"/>
      <c r="PPW6" s="204"/>
      <c r="PPX6" s="199"/>
      <c r="PPY6" s="200"/>
      <c r="PQG6" s="200"/>
      <c r="PQJ6" s="202"/>
      <c r="PQK6" s="202"/>
      <c r="PQL6" s="200"/>
      <c r="PQN6" s="203"/>
      <c r="PQP6" s="203"/>
      <c r="PQQ6" s="197"/>
      <c r="PQR6" s="204"/>
      <c r="PQS6" s="199"/>
      <c r="PQT6" s="200"/>
      <c r="PRB6" s="200"/>
      <c r="PRE6" s="202"/>
      <c r="PRF6" s="202"/>
      <c r="PRG6" s="200"/>
      <c r="PRI6" s="203"/>
      <c r="PRK6" s="203"/>
      <c r="PRL6" s="197"/>
      <c r="PRM6" s="204"/>
      <c r="PRN6" s="199"/>
      <c r="PRO6" s="200"/>
      <c r="PRW6" s="200"/>
      <c r="PRZ6" s="202"/>
      <c r="PSA6" s="202"/>
      <c r="PSB6" s="200"/>
      <c r="PSD6" s="203"/>
      <c r="PSF6" s="203"/>
      <c r="PSG6" s="197"/>
      <c r="PSH6" s="204"/>
      <c r="PSI6" s="199"/>
      <c r="PSJ6" s="200"/>
      <c r="PSR6" s="200"/>
      <c r="PSU6" s="202"/>
      <c r="PSV6" s="202"/>
      <c r="PSW6" s="200"/>
      <c r="PSY6" s="203"/>
      <c r="PTA6" s="203"/>
      <c r="PTB6" s="197"/>
      <c r="PTC6" s="204"/>
      <c r="PTD6" s="199"/>
      <c r="PTE6" s="200"/>
      <c r="PTM6" s="200"/>
      <c r="PTP6" s="202"/>
      <c r="PTQ6" s="202"/>
      <c r="PTR6" s="200"/>
      <c r="PTT6" s="203"/>
      <c r="PTV6" s="203"/>
      <c r="PTW6" s="197"/>
      <c r="PTX6" s="204"/>
      <c r="PTY6" s="199"/>
      <c r="PTZ6" s="200"/>
      <c r="PUH6" s="200"/>
      <c r="PUK6" s="202"/>
      <c r="PUL6" s="202"/>
      <c r="PUM6" s="200"/>
      <c r="PUO6" s="203"/>
      <c r="PUQ6" s="203"/>
      <c r="PUR6" s="197"/>
      <c r="PUS6" s="204"/>
      <c r="PUT6" s="199"/>
      <c r="PUU6" s="200"/>
      <c r="PVC6" s="200"/>
      <c r="PVF6" s="202"/>
      <c r="PVG6" s="202"/>
      <c r="PVH6" s="200"/>
      <c r="PVJ6" s="203"/>
      <c r="PVL6" s="203"/>
      <c r="PVM6" s="197"/>
      <c r="PVN6" s="204"/>
      <c r="PVO6" s="199"/>
      <c r="PVP6" s="200"/>
      <c r="PVX6" s="200"/>
      <c r="PWA6" s="202"/>
      <c r="PWB6" s="202"/>
      <c r="PWC6" s="200"/>
      <c r="PWE6" s="203"/>
      <c r="PWG6" s="203"/>
      <c r="PWH6" s="197"/>
      <c r="PWI6" s="204"/>
      <c r="PWJ6" s="199"/>
      <c r="PWK6" s="200"/>
      <c r="PWS6" s="200"/>
      <c r="PWV6" s="202"/>
      <c r="PWW6" s="202"/>
      <c r="PWX6" s="200"/>
      <c r="PWZ6" s="203"/>
      <c r="PXB6" s="203"/>
      <c r="PXC6" s="197"/>
      <c r="PXD6" s="204"/>
      <c r="PXE6" s="199"/>
      <c r="PXF6" s="200"/>
      <c r="PXN6" s="200"/>
      <c r="PXQ6" s="202"/>
      <c r="PXR6" s="202"/>
      <c r="PXS6" s="200"/>
      <c r="PXU6" s="203"/>
      <c r="PXW6" s="203"/>
      <c r="PXX6" s="197"/>
      <c r="PXY6" s="204"/>
      <c r="PXZ6" s="199"/>
      <c r="PYA6" s="200"/>
      <c r="PYI6" s="200"/>
      <c r="PYL6" s="202"/>
      <c r="PYM6" s="202"/>
      <c r="PYN6" s="200"/>
      <c r="PYP6" s="203"/>
      <c r="PYR6" s="203"/>
      <c r="PYS6" s="197"/>
      <c r="PYT6" s="204"/>
      <c r="PYU6" s="199"/>
      <c r="PYV6" s="200"/>
      <c r="PZD6" s="200"/>
      <c r="PZG6" s="202"/>
      <c r="PZH6" s="202"/>
      <c r="PZI6" s="200"/>
      <c r="PZK6" s="203"/>
      <c r="PZM6" s="203"/>
      <c r="PZN6" s="197"/>
      <c r="PZO6" s="204"/>
      <c r="PZP6" s="199"/>
      <c r="PZQ6" s="200"/>
      <c r="PZY6" s="200"/>
      <c r="QAB6" s="202"/>
      <c r="QAC6" s="202"/>
      <c r="QAD6" s="200"/>
      <c r="QAF6" s="203"/>
      <c r="QAH6" s="203"/>
      <c r="QAI6" s="197"/>
      <c r="QAJ6" s="204"/>
      <c r="QAK6" s="199"/>
      <c r="QAL6" s="200"/>
      <c r="QAT6" s="200"/>
      <c r="QAW6" s="202"/>
      <c r="QAX6" s="202"/>
      <c r="QAY6" s="200"/>
      <c r="QBA6" s="203"/>
      <c r="QBC6" s="203"/>
      <c r="QBD6" s="197"/>
      <c r="QBE6" s="204"/>
      <c r="QBF6" s="199"/>
      <c r="QBG6" s="200"/>
      <c r="QBO6" s="200"/>
      <c r="QBR6" s="202"/>
      <c r="QBS6" s="202"/>
      <c r="QBT6" s="200"/>
      <c r="QBV6" s="203"/>
      <c r="QBX6" s="203"/>
      <c r="QBY6" s="197"/>
      <c r="QBZ6" s="204"/>
      <c r="QCA6" s="199"/>
      <c r="QCB6" s="200"/>
      <c r="QCJ6" s="200"/>
      <c r="QCM6" s="202"/>
      <c r="QCN6" s="202"/>
      <c r="QCO6" s="200"/>
      <c r="QCQ6" s="203"/>
      <c r="QCS6" s="203"/>
      <c r="QCT6" s="197"/>
      <c r="QCU6" s="204"/>
      <c r="QCV6" s="199"/>
      <c r="QCW6" s="200"/>
      <c r="QDE6" s="200"/>
      <c r="QDH6" s="202"/>
      <c r="QDI6" s="202"/>
      <c r="QDJ6" s="200"/>
      <c r="QDL6" s="203"/>
      <c r="QDN6" s="203"/>
      <c r="QDO6" s="197"/>
      <c r="QDP6" s="204"/>
      <c r="QDQ6" s="199"/>
      <c r="QDR6" s="200"/>
      <c r="QDZ6" s="200"/>
      <c r="QEC6" s="202"/>
      <c r="QED6" s="202"/>
      <c r="QEE6" s="200"/>
      <c r="QEG6" s="203"/>
      <c r="QEI6" s="203"/>
      <c r="QEJ6" s="197"/>
      <c r="QEK6" s="204"/>
      <c r="QEL6" s="199"/>
      <c r="QEM6" s="200"/>
      <c r="QEU6" s="200"/>
      <c r="QEX6" s="202"/>
      <c r="QEY6" s="202"/>
      <c r="QEZ6" s="200"/>
      <c r="QFB6" s="203"/>
      <c r="QFD6" s="203"/>
      <c r="QFE6" s="197"/>
      <c r="QFF6" s="204"/>
      <c r="QFG6" s="199"/>
      <c r="QFH6" s="200"/>
      <c r="QFP6" s="200"/>
      <c r="QFS6" s="202"/>
      <c r="QFT6" s="202"/>
      <c r="QFU6" s="200"/>
      <c r="QFW6" s="203"/>
      <c r="QFY6" s="203"/>
      <c r="QFZ6" s="197"/>
      <c r="QGA6" s="204"/>
      <c r="QGB6" s="199"/>
      <c r="QGC6" s="200"/>
      <c r="QGK6" s="200"/>
      <c r="QGN6" s="202"/>
      <c r="QGO6" s="202"/>
      <c r="QGP6" s="200"/>
      <c r="QGR6" s="203"/>
      <c r="QGT6" s="203"/>
      <c r="QGU6" s="197"/>
      <c r="QGV6" s="204"/>
      <c r="QGW6" s="199"/>
      <c r="QGX6" s="200"/>
      <c r="QHF6" s="200"/>
      <c r="QHI6" s="202"/>
      <c r="QHJ6" s="202"/>
      <c r="QHK6" s="200"/>
      <c r="QHM6" s="203"/>
      <c r="QHO6" s="203"/>
      <c r="QHP6" s="197"/>
      <c r="QHQ6" s="204"/>
      <c r="QHR6" s="199"/>
      <c r="QHS6" s="200"/>
      <c r="QIA6" s="200"/>
      <c r="QID6" s="202"/>
      <c r="QIE6" s="202"/>
      <c r="QIF6" s="200"/>
      <c r="QIH6" s="203"/>
      <c r="QIJ6" s="203"/>
      <c r="QIK6" s="197"/>
      <c r="QIL6" s="204"/>
      <c r="QIM6" s="199"/>
      <c r="QIN6" s="200"/>
      <c r="QIV6" s="200"/>
      <c r="QIY6" s="202"/>
      <c r="QIZ6" s="202"/>
      <c r="QJA6" s="200"/>
      <c r="QJC6" s="203"/>
      <c r="QJE6" s="203"/>
      <c r="QJF6" s="197"/>
      <c r="QJG6" s="204"/>
      <c r="QJH6" s="199"/>
      <c r="QJI6" s="200"/>
      <c r="QJQ6" s="200"/>
      <c r="QJT6" s="202"/>
      <c r="QJU6" s="202"/>
      <c r="QJV6" s="200"/>
      <c r="QJX6" s="203"/>
      <c r="QJZ6" s="203"/>
      <c r="QKA6" s="197"/>
      <c r="QKB6" s="204"/>
      <c r="QKC6" s="199"/>
      <c r="QKD6" s="200"/>
      <c r="QKL6" s="200"/>
      <c r="QKO6" s="202"/>
      <c r="QKP6" s="202"/>
      <c r="QKQ6" s="200"/>
      <c r="QKS6" s="203"/>
      <c r="QKU6" s="203"/>
      <c r="QKV6" s="197"/>
      <c r="QKW6" s="204"/>
      <c r="QKX6" s="199"/>
      <c r="QKY6" s="200"/>
      <c r="QLG6" s="200"/>
      <c r="QLJ6" s="202"/>
      <c r="QLK6" s="202"/>
      <c r="QLL6" s="200"/>
      <c r="QLN6" s="203"/>
      <c r="QLP6" s="203"/>
      <c r="QLQ6" s="197"/>
      <c r="QLR6" s="204"/>
      <c r="QLS6" s="199"/>
      <c r="QLT6" s="200"/>
      <c r="QMB6" s="200"/>
      <c r="QME6" s="202"/>
      <c r="QMF6" s="202"/>
      <c r="QMG6" s="200"/>
      <c r="QMI6" s="203"/>
      <c r="QMK6" s="203"/>
      <c r="QML6" s="197"/>
      <c r="QMM6" s="204"/>
      <c r="QMN6" s="199"/>
      <c r="QMO6" s="200"/>
      <c r="QMW6" s="200"/>
      <c r="QMZ6" s="202"/>
      <c r="QNA6" s="202"/>
      <c r="QNB6" s="200"/>
      <c r="QND6" s="203"/>
      <c r="QNF6" s="203"/>
      <c r="QNG6" s="197"/>
      <c r="QNH6" s="204"/>
      <c r="QNI6" s="199"/>
      <c r="QNJ6" s="200"/>
      <c r="QNR6" s="200"/>
      <c r="QNU6" s="202"/>
      <c r="QNV6" s="202"/>
      <c r="QNW6" s="200"/>
      <c r="QNY6" s="203"/>
      <c r="QOA6" s="203"/>
      <c r="QOB6" s="197"/>
      <c r="QOC6" s="204"/>
      <c r="QOD6" s="199"/>
      <c r="QOE6" s="200"/>
      <c r="QOM6" s="200"/>
      <c r="QOP6" s="202"/>
      <c r="QOQ6" s="202"/>
      <c r="QOR6" s="200"/>
      <c r="QOT6" s="203"/>
      <c r="QOV6" s="203"/>
      <c r="QOW6" s="197"/>
      <c r="QOX6" s="204"/>
      <c r="QOY6" s="199"/>
      <c r="QOZ6" s="200"/>
      <c r="QPH6" s="200"/>
      <c r="QPK6" s="202"/>
      <c r="QPL6" s="202"/>
      <c r="QPM6" s="200"/>
      <c r="QPO6" s="203"/>
      <c r="QPQ6" s="203"/>
      <c r="QPR6" s="197"/>
      <c r="QPS6" s="204"/>
      <c r="QPT6" s="199"/>
      <c r="QPU6" s="200"/>
      <c r="QQC6" s="200"/>
      <c r="QQF6" s="202"/>
      <c r="QQG6" s="202"/>
      <c r="QQH6" s="200"/>
      <c r="QQJ6" s="203"/>
      <c r="QQL6" s="203"/>
      <c r="QQM6" s="197"/>
      <c r="QQN6" s="204"/>
      <c r="QQO6" s="199"/>
      <c r="QQP6" s="200"/>
      <c r="QQX6" s="200"/>
      <c r="QRA6" s="202"/>
      <c r="QRB6" s="202"/>
      <c r="QRC6" s="200"/>
      <c r="QRE6" s="203"/>
      <c r="QRG6" s="203"/>
      <c r="QRH6" s="197"/>
      <c r="QRI6" s="204"/>
      <c r="QRJ6" s="199"/>
      <c r="QRK6" s="200"/>
      <c r="QRS6" s="200"/>
      <c r="QRV6" s="202"/>
      <c r="QRW6" s="202"/>
      <c r="QRX6" s="200"/>
      <c r="QRZ6" s="203"/>
      <c r="QSB6" s="203"/>
      <c r="QSC6" s="197"/>
      <c r="QSD6" s="204"/>
      <c r="QSE6" s="199"/>
      <c r="QSF6" s="200"/>
      <c r="QSN6" s="200"/>
      <c r="QSQ6" s="202"/>
      <c r="QSR6" s="202"/>
      <c r="QSS6" s="200"/>
      <c r="QSU6" s="203"/>
      <c r="QSW6" s="203"/>
      <c r="QSX6" s="197"/>
      <c r="QSY6" s="204"/>
      <c r="QSZ6" s="199"/>
      <c r="QTA6" s="200"/>
      <c r="QTI6" s="200"/>
      <c r="QTL6" s="202"/>
      <c r="QTM6" s="202"/>
      <c r="QTN6" s="200"/>
      <c r="QTP6" s="203"/>
      <c r="QTR6" s="203"/>
      <c r="QTS6" s="197"/>
      <c r="QTT6" s="204"/>
      <c r="QTU6" s="199"/>
      <c r="QTV6" s="200"/>
      <c r="QUD6" s="200"/>
      <c r="QUG6" s="202"/>
      <c r="QUH6" s="202"/>
      <c r="QUI6" s="200"/>
      <c r="QUK6" s="203"/>
      <c r="QUM6" s="203"/>
      <c r="QUN6" s="197"/>
      <c r="QUO6" s="204"/>
      <c r="QUP6" s="199"/>
      <c r="QUQ6" s="200"/>
      <c r="QUY6" s="200"/>
      <c r="QVB6" s="202"/>
      <c r="QVC6" s="202"/>
      <c r="QVD6" s="200"/>
      <c r="QVF6" s="203"/>
      <c r="QVH6" s="203"/>
      <c r="QVI6" s="197"/>
      <c r="QVJ6" s="204"/>
      <c r="QVK6" s="199"/>
      <c r="QVL6" s="200"/>
      <c r="QVT6" s="200"/>
      <c r="QVW6" s="202"/>
      <c r="QVX6" s="202"/>
      <c r="QVY6" s="200"/>
      <c r="QWA6" s="203"/>
      <c r="QWC6" s="203"/>
      <c r="QWD6" s="197"/>
      <c r="QWE6" s="204"/>
      <c r="QWF6" s="199"/>
      <c r="QWG6" s="200"/>
      <c r="QWO6" s="200"/>
      <c r="QWR6" s="202"/>
      <c r="QWS6" s="202"/>
      <c r="QWT6" s="200"/>
      <c r="QWV6" s="203"/>
      <c r="QWX6" s="203"/>
      <c r="QWY6" s="197"/>
      <c r="QWZ6" s="204"/>
      <c r="QXA6" s="199"/>
      <c r="QXB6" s="200"/>
      <c r="QXJ6" s="200"/>
      <c r="QXM6" s="202"/>
      <c r="QXN6" s="202"/>
      <c r="QXO6" s="200"/>
      <c r="QXQ6" s="203"/>
      <c r="QXS6" s="203"/>
      <c r="QXT6" s="197"/>
      <c r="QXU6" s="204"/>
      <c r="QXV6" s="199"/>
      <c r="QXW6" s="200"/>
      <c r="QYE6" s="200"/>
      <c r="QYH6" s="202"/>
      <c r="QYI6" s="202"/>
      <c r="QYJ6" s="200"/>
      <c r="QYL6" s="203"/>
      <c r="QYN6" s="203"/>
      <c r="QYO6" s="197"/>
      <c r="QYP6" s="204"/>
      <c r="QYQ6" s="199"/>
      <c r="QYR6" s="200"/>
      <c r="QYZ6" s="200"/>
      <c r="QZC6" s="202"/>
      <c r="QZD6" s="202"/>
      <c r="QZE6" s="200"/>
      <c r="QZG6" s="203"/>
      <c r="QZI6" s="203"/>
      <c r="QZJ6" s="197"/>
      <c r="QZK6" s="204"/>
      <c r="QZL6" s="199"/>
      <c r="QZM6" s="200"/>
      <c r="QZU6" s="200"/>
      <c r="QZX6" s="202"/>
      <c r="QZY6" s="202"/>
      <c r="QZZ6" s="200"/>
      <c r="RAB6" s="203"/>
      <c r="RAD6" s="203"/>
      <c r="RAE6" s="197"/>
      <c r="RAF6" s="204"/>
      <c r="RAG6" s="199"/>
      <c r="RAH6" s="200"/>
      <c r="RAP6" s="200"/>
      <c r="RAS6" s="202"/>
      <c r="RAT6" s="202"/>
      <c r="RAU6" s="200"/>
      <c r="RAW6" s="203"/>
      <c r="RAY6" s="203"/>
      <c r="RAZ6" s="197"/>
      <c r="RBA6" s="204"/>
      <c r="RBB6" s="199"/>
      <c r="RBC6" s="200"/>
      <c r="RBK6" s="200"/>
      <c r="RBN6" s="202"/>
      <c r="RBO6" s="202"/>
      <c r="RBP6" s="200"/>
      <c r="RBR6" s="203"/>
      <c r="RBT6" s="203"/>
      <c r="RBU6" s="197"/>
      <c r="RBV6" s="204"/>
      <c r="RBW6" s="199"/>
      <c r="RBX6" s="200"/>
      <c r="RCF6" s="200"/>
      <c r="RCI6" s="202"/>
      <c r="RCJ6" s="202"/>
      <c r="RCK6" s="200"/>
      <c r="RCM6" s="203"/>
      <c r="RCO6" s="203"/>
      <c r="RCP6" s="197"/>
      <c r="RCQ6" s="204"/>
      <c r="RCR6" s="199"/>
      <c r="RCS6" s="200"/>
      <c r="RDA6" s="200"/>
      <c r="RDD6" s="202"/>
      <c r="RDE6" s="202"/>
      <c r="RDF6" s="200"/>
      <c r="RDH6" s="203"/>
      <c r="RDJ6" s="203"/>
      <c r="RDK6" s="197"/>
      <c r="RDL6" s="204"/>
      <c r="RDM6" s="199"/>
      <c r="RDN6" s="200"/>
      <c r="RDV6" s="200"/>
      <c r="RDY6" s="202"/>
      <c r="RDZ6" s="202"/>
      <c r="REA6" s="200"/>
      <c r="REC6" s="203"/>
      <c r="REE6" s="203"/>
      <c r="REF6" s="197"/>
      <c r="REG6" s="204"/>
      <c r="REH6" s="199"/>
      <c r="REI6" s="200"/>
      <c r="REQ6" s="200"/>
      <c r="RET6" s="202"/>
      <c r="REU6" s="202"/>
      <c r="REV6" s="200"/>
      <c r="REX6" s="203"/>
      <c r="REZ6" s="203"/>
      <c r="RFA6" s="197"/>
      <c r="RFB6" s="204"/>
      <c r="RFC6" s="199"/>
      <c r="RFD6" s="200"/>
      <c r="RFL6" s="200"/>
      <c r="RFO6" s="202"/>
      <c r="RFP6" s="202"/>
      <c r="RFQ6" s="200"/>
      <c r="RFS6" s="203"/>
      <c r="RFU6" s="203"/>
      <c r="RFV6" s="197"/>
      <c r="RFW6" s="204"/>
      <c r="RFX6" s="199"/>
      <c r="RFY6" s="200"/>
      <c r="RGG6" s="200"/>
      <c r="RGJ6" s="202"/>
      <c r="RGK6" s="202"/>
      <c r="RGL6" s="200"/>
      <c r="RGN6" s="203"/>
      <c r="RGP6" s="203"/>
      <c r="RGQ6" s="197"/>
      <c r="RGR6" s="204"/>
      <c r="RGS6" s="199"/>
      <c r="RGT6" s="200"/>
      <c r="RHB6" s="200"/>
      <c r="RHE6" s="202"/>
      <c r="RHF6" s="202"/>
      <c r="RHG6" s="200"/>
      <c r="RHI6" s="203"/>
      <c r="RHK6" s="203"/>
      <c r="RHL6" s="197"/>
      <c r="RHM6" s="204"/>
      <c r="RHN6" s="199"/>
      <c r="RHO6" s="200"/>
      <c r="RHW6" s="200"/>
      <c r="RHZ6" s="202"/>
      <c r="RIA6" s="202"/>
      <c r="RIB6" s="200"/>
      <c r="RID6" s="203"/>
      <c r="RIF6" s="203"/>
      <c r="RIG6" s="197"/>
      <c r="RIH6" s="204"/>
      <c r="RII6" s="199"/>
      <c r="RIJ6" s="200"/>
      <c r="RIR6" s="200"/>
      <c r="RIU6" s="202"/>
      <c r="RIV6" s="202"/>
      <c r="RIW6" s="200"/>
      <c r="RIY6" s="203"/>
      <c r="RJA6" s="203"/>
      <c r="RJB6" s="197"/>
      <c r="RJC6" s="204"/>
      <c r="RJD6" s="199"/>
      <c r="RJE6" s="200"/>
      <c r="RJM6" s="200"/>
      <c r="RJP6" s="202"/>
      <c r="RJQ6" s="202"/>
      <c r="RJR6" s="200"/>
      <c r="RJT6" s="203"/>
      <c r="RJV6" s="203"/>
      <c r="RJW6" s="197"/>
      <c r="RJX6" s="204"/>
      <c r="RJY6" s="199"/>
      <c r="RJZ6" s="200"/>
      <c r="RKH6" s="200"/>
      <c r="RKK6" s="202"/>
      <c r="RKL6" s="202"/>
      <c r="RKM6" s="200"/>
      <c r="RKO6" s="203"/>
      <c r="RKQ6" s="203"/>
      <c r="RKR6" s="197"/>
      <c r="RKS6" s="204"/>
      <c r="RKT6" s="199"/>
      <c r="RKU6" s="200"/>
      <c r="RLC6" s="200"/>
      <c r="RLF6" s="202"/>
      <c r="RLG6" s="202"/>
      <c r="RLH6" s="200"/>
      <c r="RLJ6" s="203"/>
      <c r="RLL6" s="203"/>
      <c r="RLM6" s="197"/>
      <c r="RLN6" s="204"/>
      <c r="RLO6" s="199"/>
      <c r="RLP6" s="200"/>
      <c r="RLX6" s="200"/>
      <c r="RMA6" s="202"/>
      <c r="RMB6" s="202"/>
      <c r="RMC6" s="200"/>
      <c r="RME6" s="203"/>
      <c r="RMG6" s="203"/>
      <c r="RMH6" s="197"/>
      <c r="RMI6" s="204"/>
      <c r="RMJ6" s="199"/>
      <c r="RMK6" s="200"/>
      <c r="RMS6" s="200"/>
      <c r="RMV6" s="202"/>
      <c r="RMW6" s="202"/>
      <c r="RMX6" s="200"/>
      <c r="RMZ6" s="203"/>
      <c r="RNB6" s="203"/>
      <c r="RNC6" s="197"/>
      <c r="RND6" s="204"/>
      <c r="RNE6" s="199"/>
      <c r="RNF6" s="200"/>
      <c r="RNN6" s="200"/>
      <c r="RNQ6" s="202"/>
      <c r="RNR6" s="202"/>
      <c r="RNS6" s="200"/>
      <c r="RNU6" s="203"/>
      <c r="RNW6" s="203"/>
      <c r="RNX6" s="197"/>
      <c r="RNY6" s="204"/>
      <c r="RNZ6" s="199"/>
      <c r="ROA6" s="200"/>
      <c r="ROI6" s="200"/>
      <c r="ROL6" s="202"/>
      <c r="ROM6" s="202"/>
      <c r="RON6" s="200"/>
      <c r="ROP6" s="203"/>
      <c r="ROR6" s="203"/>
      <c r="ROS6" s="197"/>
      <c r="ROT6" s="204"/>
      <c r="ROU6" s="199"/>
      <c r="ROV6" s="200"/>
      <c r="RPD6" s="200"/>
      <c r="RPG6" s="202"/>
      <c r="RPH6" s="202"/>
      <c r="RPI6" s="200"/>
      <c r="RPK6" s="203"/>
      <c r="RPM6" s="203"/>
      <c r="RPN6" s="197"/>
      <c r="RPO6" s="204"/>
      <c r="RPP6" s="199"/>
      <c r="RPQ6" s="200"/>
      <c r="RPY6" s="200"/>
      <c r="RQB6" s="202"/>
      <c r="RQC6" s="202"/>
      <c r="RQD6" s="200"/>
      <c r="RQF6" s="203"/>
      <c r="RQH6" s="203"/>
      <c r="RQI6" s="197"/>
      <c r="RQJ6" s="204"/>
      <c r="RQK6" s="199"/>
      <c r="RQL6" s="200"/>
      <c r="RQT6" s="200"/>
      <c r="RQW6" s="202"/>
      <c r="RQX6" s="202"/>
      <c r="RQY6" s="200"/>
      <c r="RRA6" s="203"/>
      <c r="RRC6" s="203"/>
      <c r="RRD6" s="197"/>
      <c r="RRE6" s="204"/>
      <c r="RRF6" s="199"/>
      <c r="RRG6" s="200"/>
      <c r="RRO6" s="200"/>
      <c r="RRR6" s="202"/>
      <c r="RRS6" s="202"/>
      <c r="RRT6" s="200"/>
      <c r="RRV6" s="203"/>
      <c r="RRX6" s="203"/>
      <c r="RRY6" s="197"/>
      <c r="RRZ6" s="204"/>
      <c r="RSA6" s="199"/>
      <c r="RSB6" s="200"/>
      <c r="RSJ6" s="200"/>
      <c r="RSM6" s="202"/>
      <c r="RSN6" s="202"/>
      <c r="RSO6" s="200"/>
      <c r="RSQ6" s="203"/>
      <c r="RSS6" s="203"/>
      <c r="RST6" s="197"/>
      <c r="RSU6" s="204"/>
      <c r="RSV6" s="199"/>
      <c r="RSW6" s="200"/>
      <c r="RTE6" s="200"/>
      <c r="RTH6" s="202"/>
      <c r="RTI6" s="202"/>
      <c r="RTJ6" s="200"/>
      <c r="RTL6" s="203"/>
      <c r="RTN6" s="203"/>
      <c r="RTO6" s="197"/>
      <c r="RTP6" s="204"/>
      <c r="RTQ6" s="199"/>
      <c r="RTR6" s="200"/>
      <c r="RTZ6" s="200"/>
      <c r="RUC6" s="202"/>
      <c r="RUD6" s="202"/>
      <c r="RUE6" s="200"/>
      <c r="RUG6" s="203"/>
      <c r="RUI6" s="203"/>
      <c r="RUJ6" s="197"/>
      <c r="RUK6" s="204"/>
      <c r="RUL6" s="199"/>
      <c r="RUM6" s="200"/>
      <c r="RUU6" s="200"/>
      <c r="RUX6" s="202"/>
      <c r="RUY6" s="202"/>
      <c r="RUZ6" s="200"/>
      <c r="RVB6" s="203"/>
      <c r="RVD6" s="203"/>
      <c r="RVE6" s="197"/>
      <c r="RVF6" s="204"/>
      <c r="RVG6" s="199"/>
      <c r="RVH6" s="200"/>
      <c r="RVP6" s="200"/>
      <c r="RVS6" s="202"/>
      <c r="RVT6" s="202"/>
      <c r="RVU6" s="200"/>
      <c r="RVW6" s="203"/>
      <c r="RVY6" s="203"/>
      <c r="RVZ6" s="197"/>
      <c r="RWA6" s="204"/>
      <c r="RWB6" s="199"/>
      <c r="RWC6" s="200"/>
      <c r="RWK6" s="200"/>
      <c r="RWN6" s="202"/>
      <c r="RWO6" s="202"/>
      <c r="RWP6" s="200"/>
      <c r="RWR6" s="203"/>
      <c r="RWT6" s="203"/>
      <c r="RWU6" s="197"/>
      <c r="RWV6" s="204"/>
      <c r="RWW6" s="199"/>
      <c r="RWX6" s="200"/>
      <c r="RXF6" s="200"/>
      <c r="RXI6" s="202"/>
      <c r="RXJ6" s="202"/>
      <c r="RXK6" s="200"/>
      <c r="RXM6" s="203"/>
      <c r="RXO6" s="203"/>
      <c r="RXP6" s="197"/>
      <c r="RXQ6" s="204"/>
      <c r="RXR6" s="199"/>
      <c r="RXS6" s="200"/>
      <c r="RYA6" s="200"/>
      <c r="RYD6" s="202"/>
      <c r="RYE6" s="202"/>
      <c r="RYF6" s="200"/>
      <c r="RYH6" s="203"/>
      <c r="RYJ6" s="203"/>
      <c r="RYK6" s="197"/>
      <c r="RYL6" s="204"/>
      <c r="RYM6" s="199"/>
      <c r="RYN6" s="200"/>
      <c r="RYV6" s="200"/>
      <c r="RYY6" s="202"/>
      <c r="RYZ6" s="202"/>
      <c r="RZA6" s="200"/>
      <c r="RZC6" s="203"/>
      <c r="RZE6" s="203"/>
      <c r="RZF6" s="197"/>
      <c r="RZG6" s="204"/>
      <c r="RZH6" s="199"/>
      <c r="RZI6" s="200"/>
      <c r="RZQ6" s="200"/>
      <c r="RZT6" s="202"/>
      <c r="RZU6" s="202"/>
      <c r="RZV6" s="200"/>
      <c r="RZX6" s="203"/>
      <c r="RZZ6" s="203"/>
      <c r="SAA6" s="197"/>
      <c r="SAB6" s="204"/>
      <c r="SAC6" s="199"/>
      <c r="SAD6" s="200"/>
      <c r="SAL6" s="200"/>
      <c r="SAO6" s="202"/>
      <c r="SAP6" s="202"/>
      <c r="SAQ6" s="200"/>
      <c r="SAS6" s="203"/>
      <c r="SAU6" s="203"/>
      <c r="SAV6" s="197"/>
      <c r="SAW6" s="204"/>
      <c r="SAX6" s="199"/>
      <c r="SAY6" s="200"/>
      <c r="SBG6" s="200"/>
      <c r="SBJ6" s="202"/>
      <c r="SBK6" s="202"/>
      <c r="SBL6" s="200"/>
      <c r="SBN6" s="203"/>
      <c r="SBP6" s="203"/>
      <c r="SBQ6" s="197"/>
      <c r="SBR6" s="204"/>
      <c r="SBS6" s="199"/>
      <c r="SBT6" s="200"/>
      <c r="SCB6" s="200"/>
      <c r="SCE6" s="202"/>
      <c r="SCF6" s="202"/>
      <c r="SCG6" s="200"/>
      <c r="SCI6" s="203"/>
      <c r="SCK6" s="203"/>
      <c r="SCL6" s="197"/>
      <c r="SCM6" s="204"/>
      <c r="SCN6" s="199"/>
      <c r="SCO6" s="200"/>
      <c r="SCW6" s="200"/>
      <c r="SCZ6" s="202"/>
      <c r="SDA6" s="202"/>
      <c r="SDB6" s="200"/>
      <c r="SDD6" s="203"/>
      <c r="SDF6" s="203"/>
      <c r="SDG6" s="197"/>
      <c r="SDH6" s="204"/>
      <c r="SDI6" s="199"/>
      <c r="SDJ6" s="200"/>
      <c r="SDR6" s="200"/>
      <c r="SDU6" s="202"/>
      <c r="SDV6" s="202"/>
      <c r="SDW6" s="200"/>
      <c r="SDY6" s="203"/>
      <c r="SEA6" s="203"/>
      <c r="SEB6" s="197"/>
      <c r="SEC6" s="204"/>
      <c r="SED6" s="199"/>
      <c r="SEE6" s="200"/>
      <c r="SEM6" s="200"/>
      <c r="SEP6" s="202"/>
      <c r="SEQ6" s="202"/>
      <c r="SER6" s="200"/>
      <c r="SET6" s="203"/>
      <c r="SEV6" s="203"/>
      <c r="SEW6" s="197"/>
      <c r="SEX6" s="204"/>
      <c r="SEY6" s="199"/>
      <c r="SEZ6" s="200"/>
      <c r="SFH6" s="200"/>
      <c r="SFK6" s="202"/>
      <c r="SFL6" s="202"/>
      <c r="SFM6" s="200"/>
      <c r="SFO6" s="203"/>
      <c r="SFQ6" s="203"/>
      <c r="SFR6" s="197"/>
      <c r="SFS6" s="204"/>
      <c r="SFT6" s="199"/>
      <c r="SFU6" s="200"/>
      <c r="SGC6" s="200"/>
      <c r="SGF6" s="202"/>
      <c r="SGG6" s="202"/>
      <c r="SGH6" s="200"/>
      <c r="SGJ6" s="203"/>
      <c r="SGL6" s="203"/>
      <c r="SGM6" s="197"/>
      <c r="SGN6" s="204"/>
      <c r="SGO6" s="199"/>
      <c r="SGP6" s="200"/>
      <c r="SGX6" s="200"/>
      <c r="SHA6" s="202"/>
      <c r="SHB6" s="202"/>
      <c r="SHC6" s="200"/>
      <c r="SHE6" s="203"/>
      <c r="SHG6" s="203"/>
      <c r="SHH6" s="197"/>
      <c r="SHI6" s="204"/>
      <c r="SHJ6" s="199"/>
      <c r="SHK6" s="200"/>
      <c r="SHS6" s="200"/>
      <c r="SHV6" s="202"/>
      <c r="SHW6" s="202"/>
      <c r="SHX6" s="200"/>
      <c r="SHZ6" s="203"/>
      <c r="SIB6" s="203"/>
      <c r="SIC6" s="197"/>
      <c r="SID6" s="204"/>
      <c r="SIE6" s="199"/>
      <c r="SIF6" s="200"/>
      <c r="SIN6" s="200"/>
      <c r="SIQ6" s="202"/>
      <c r="SIR6" s="202"/>
      <c r="SIS6" s="200"/>
      <c r="SIU6" s="203"/>
      <c r="SIW6" s="203"/>
      <c r="SIX6" s="197"/>
      <c r="SIY6" s="204"/>
      <c r="SIZ6" s="199"/>
      <c r="SJA6" s="200"/>
      <c r="SJI6" s="200"/>
      <c r="SJL6" s="202"/>
      <c r="SJM6" s="202"/>
      <c r="SJN6" s="200"/>
      <c r="SJP6" s="203"/>
      <c r="SJR6" s="203"/>
      <c r="SJS6" s="197"/>
      <c r="SJT6" s="204"/>
      <c r="SJU6" s="199"/>
      <c r="SJV6" s="200"/>
      <c r="SKD6" s="200"/>
      <c r="SKG6" s="202"/>
      <c r="SKH6" s="202"/>
      <c r="SKI6" s="200"/>
      <c r="SKK6" s="203"/>
      <c r="SKM6" s="203"/>
      <c r="SKN6" s="197"/>
      <c r="SKO6" s="204"/>
      <c r="SKP6" s="199"/>
      <c r="SKQ6" s="200"/>
      <c r="SKY6" s="200"/>
      <c r="SLB6" s="202"/>
      <c r="SLC6" s="202"/>
      <c r="SLD6" s="200"/>
      <c r="SLF6" s="203"/>
      <c r="SLH6" s="203"/>
      <c r="SLI6" s="197"/>
      <c r="SLJ6" s="204"/>
      <c r="SLK6" s="199"/>
      <c r="SLL6" s="200"/>
      <c r="SLT6" s="200"/>
      <c r="SLW6" s="202"/>
      <c r="SLX6" s="202"/>
      <c r="SLY6" s="200"/>
      <c r="SMA6" s="203"/>
      <c r="SMC6" s="203"/>
      <c r="SMD6" s="197"/>
      <c r="SME6" s="204"/>
      <c r="SMF6" s="199"/>
      <c r="SMG6" s="200"/>
      <c r="SMO6" s="200"/>
      <c r="SMR6" s="202"/>
      <c r="SMS6" s="202"/>
      <c r="SMT6" s="200"/>
      <c r="SMV6" s="203"/>
      <c r="SMX6" s="203"/>
      <c r="SMY6" s="197"/>
      <c r="SMZ6" s="204"/>
      <c r="SNA6" s="199"/>
      <c r="SNB6" s="200"/>
      <c r="SNJ6" s="200"/>
      <c r="SNM6" s="202"/>
      <c r="SNN6" s="202"/>
      <c r="SNO6" s="200"/>
      <c r="SNQ6" s="203"/>
      <c r="SNS6" s="203"/>
      <c r="SNT6" s="197"/>
      <c r="SNU6" s="204"/>
      <c r="SNV6" s="199"/>
      <c r="SNW6" s="200"/>
      <c r="SOE6" s="200"/>
      <c r="SOH6" s="202"/>
      <c r="SOI6" s="202"/>
      <c r="SOJ6" s="200"/>
      <c r="SOL6" s="203"/>
      <c r="SON6" s="203"/>
      <c r="SOO6" s="197"/>
      <c r="SOP6" s="204"/>
      <c r="SOQ6" s="199"/>
      <c r="SOR6" s="200"/>
      <c r="SOZ6" s="200"/>
      <c r="SPC6" s="202"/>
      <c r="SPD6" s="202"/>
      <c r="SPE6" s="200"/>
      <c r="SPG6" s="203"/>
      <c r="SPI6" s="203"/>
      <c r="SPJ6" s="197"/>
      <c r="SPK6" s="204"/>
      <c r="SPL6" s="199"/>
      <c r="SPM6" s="200"/>
      <c r="SPU6" s="200"/>
      <c r="SPX6" s="202"/>
      <c r="SPY6" s="202"/>
      <c r="SPZ6" s="200"/>
      <c r="SQB6" s="203"/>
      <c r="SQD6" s="203"/>
      <c r="SQE6" s="197"/>
      <c r="SQF6" s="204"/>
      <c r="SQG6" s="199"/>
      <c r="SQH6" s="200"/>
      <c r="SQP6" s="200"/>
      <c r="SQS6" s="202"/>
      <c r="SQT6" s="202"/>
      <c r="SQU6" s="200"/>
      <c r="SQW6" s="203"/>
      <c r="SQY6" s="203"/>
      <c r="SQZ6" s="197"/>
      <c r="SRA6" s="204"/>
      <c r="SRB6" s="199"/>
      <c r="SRC6" s="200"/>
      <c r="SRK6" s="200"/>
      <c r="SRN6" s="202"/>
      <c r="SRO6" s="202"/>
      <c r="SRP6" s="200"/>
      <c r="SRR6" s="203"/>
      <c r="SRT6" s="203"/>
      <c r="SRU6" s="197"/>
      <c r="SRV6" s="204"/>
      <c r="SRW6" s="199"/>
      <c r="SRX6" s="200"/>
      <c r="SSF6" s="200"/>
      <c r="SSI6" s="202"/>
      <c r="SSJ6" s="202"/>
      <c r="SSK6" s="200"/>
      <c r="SSM6" s="203"/>
      <c r="SSO6" s="203"/>
      <c r="SSP6" s="197"/>
      <c r="SSQ6" s="204"/>
      <c r="SSR6" s="199"/>
      <c r="SSS6" s="200"/>
      <c r="STA6" s="200"/>
      <c r="STD6" s="202"/>
      <c r="STE6" s="202"/>
      <c r="STF6" s="200"/>
      <c r="STH6" s="203"/>
      <c r="STJ6" s="203"/>
      <c r="STK6" s="197"/>
      <c r="STL6" s="204"/>
      <c r="STM6" s="199"/>
      <c r="STN6" s="200"/>
      <c r="STV6" s="200"/>
      <c r="STY6" s="202"/>
      <c r="STZ6" s="202"/>
      <c r="SUA6" s="200"/>
      <c r="SUC6" s="203"/>
      <c r="SUE6" s="203"/>
      <c r="SUF6" s="197"/>
      <c r="SUG6" s="204"/>
      <c r="SUH6" s="199"/>
      <c r="SUI6" s="200"/>
      <c r="SUQ6" s="200"/>
      <c r="SUT6" s="202"/>
      <c r="SUU6" s="202"/>
      <c r="SUV6" s="200"/>
      <c r="SUX6" s="203"/>
      <c r="SUZ6" s="203"/>
      <c r="SVA6" s="197"/>
      <c r="SVB6" s="204"/>
      <c r="SVC6" s="199"/>
      <c r="SVD6" s="200"/>
      <c r="SVL6" s="200"/>
      <c r="SVO6" s="202"/>
      <c r="SVP6" s="202"/>
      <c r="SVQ6" s="200"/>
      <c r="SVS6" s="203"/>
      <c r="SVU6" s="203"/>
      <c r="SVV6" s="197"/>
      <c r="SVW6" s="204"/>
      <c r="SVX6" s="199"/>
      <c r="SVY6" s="200"/>
      <c r="SWG6" s="200"/>
      <c r="SWJ6" s="202"/>
      <c r="SWK6" s="202"/>
      <c r="SWL6" s="200"/>
      <c r="SWN6" s="203"/>
      <c r="SWP6" s="203"/>
      <c r="SWQ6" s="197"/>
      <c r="SWR6" s="204"/>
      <c r="SWS6" s="199"/>
      <c r="SWT6" s="200"/>
      <c r="SXB6" s="200"/>
      <c r="SXE6" s="202"/>
      <c r="SXF6" s="202"/>
      <c r="SXG6" s="200"/>
      <c r="SXI6" s="203"/>
      <c r="SXK6" s="203"/>
      <c r="SXL6" s="197"/>
      <c r="SXM6" s="204"/>
      <c r="SXN6" s="199"/>
      <c r="SXO6" s="200"/>
      <c r="SXW6" s="200"/>
      <c r="SXZ6" s="202"/>
      <c r="SYA6" s="202"/>
      <c r="SYB6" s="200"/>
      <c r="SYD6" s="203"/>
      <c r="SYF6" s="203"/>
      <c r="SYG6" s="197"/>
      <c r="SYH6" s="204"/>
      <c r="SYI6" s="199"/>
      <c r="SYJ6" s="200"/>
      <c r="SYR6" s="200"/>
      <c r="SYU6" s="202"/>
      <c r="SYV6" s="202"/>
      <c r="SYW6" s="200"/>
      <c r="SYY6" s="203"/>
      <c r="SZA6" s="203"/>
      <c r="SZB6" s="197"/>
      <c r="SZC6" s="204"/>
      <c r="SZD6" s="199"/>
      <c r="SZE6" s="200"/>
      <c r="SZM6" s="200"/>
      <c r="SZP6" s="202"/>
      <c r="SZQ6" s="202"/>
      <c r="SZR6" s="200"/>
      <c r="SZT6" s="203"/>
      <c r="SZV6" s="203"/>
      <c r="SZW6" s="197"/>
      <c r="SZX6" s="204"/>
      <c r="SZY6" s="199"/>
      <c r="SZZ6" s="200"/>
      <c r="TAH6" s="200"/>
      <c r="TAK6" s="202"/>
      <c r="TAL6" s="202"/>
      <c r="TAM6" s="200"/>
      <c r="TAO6" s="203"/>
      <c r="TAQ6" s="203"/>
      <c r="TAR6" s="197"/>
      <c r="TAS6" s="204"/>
      <c r="TAT6" s="199"/>
      <c r="TAU6" s="200"/>
      <c r="TBC6" s="200"/>
      <c r="TBF6" s="202"/>
      <c r="TBG6" s="202"/>
      <c r="TBH6" s="200"/>
      <c r="TBJ6" s="203"/>
      <c r="TBL6" s="203"/>
      <c r="TBM6" s="197"/>
      <c r="TBN6" s="204"/>
      <c r="TBO6" s="199"/>
      <c r="TBP6" s="200"/>
      <c r="TBX6" s="200"/>
      <c r="TCA6" s="202"/>
      <c r="TCB6" s="202"/>
      <c r="TCC6" s="200"/>
      <c r="TCE6" s="203"/>
      <c r="TCG6" s="203"/>
      <c r="TCH6" s="197"/>
      <c r="TCI6" s="204"/>
      <c r="TCJ6" s="199"/>
      <c r="TCK6" s="200"/>
      <c r="TCS6" s="200"/>
      <c r="TCV6" s="202"/>
      <c r="TCW6" s="202"/>
      <c r="TCX6" s="200"/>
      <c r="TCZ6" s="203"/>
      <c r="TDB6" s="203"/>
      <c r="TDC6" s="197"/>
      <c r="TDD6" s="204"/>
      <c r="TDE6" s="199"/>
      <c r="TDF6" s="200"/>
      <c r="TDN6" s="200"/>
      <c r="TDQ6" s="202"/>
      <c r="TDR6" s="202"/>
      <c r="TDS6" s="200"/>
      <c r="TDU6" s="203"/>
      <c r="TDW6" s="203"/>
      <c r="TDX6" s="197"/>
      <c r="TDY6" s="204"/>
      <c r="TDZ6" s="199"/>
      <c r="TEA6" s="200"/>
      <c r="TEI6" s="200"/>
      <c r="TEL6" s="202"/>
      <c r="TEM6" s="202"/>
      <c r="TEN6" s="200"/>
      <c r="TEP6" s="203"/>
      <c r="TER6" s="203"/>
      <c r="TES6" s="197"/>
      <c r="TET6" s="204"/>
      <c r="TEU6" s="199"/>
      <c r="TEV6" s="200"/>
      <c r="TFD6" s="200"/>
      <c r="TFG6" s="202"/>
      <c r="TFH6" s="202"/>
      <c r="TFI6" s="200"/>
      <c r="TFK6" s="203"/>
      <c r="TFM6" s="203"/>
      <c r="TFN6" s="197"/>
      <c r="TFO6" s="204"/>
      <c r="TFP6" s="199"/>
      <c r="TFQ6" s="200"/>
      <c r="TFY6" s="200"/>
      <c r="TGB6" s="202"/>
      <c r="TGC6" s="202"/>
      <c r="TGD6" s="200"/>
      <c r="TGF6" s="203"/>
      <c r="TGH6" s="203"/>
      <c r="TGI6" s="197"/>
      <c r="TGJ6" s="204"/>
      <c r="TGK6" s="199"/>
      <c r="TGL6" s="200"/>
      <c r="TGT6" s="200"/>
      <c r="TGW6" s="202"/>
      <c r="TGX6" s="202"/>
      <c r="TGY6" s="200"/>
      <c r="THA6" s="203"/>
      <c r="THC6" s="203"/>
      <c r="THD6" s="197"/>
      <c r="THE6" s="204"/>
      <c r="THF6" s="199"/>
      <c r="THG6" s="200"/>
      <c r="THO6" s="200"/>
      <c r="THR6" s="202"/>
      <c r="THS6" s="202"/>
      <c r="THT6" s="200"/>
      <c r="THV6" s="203"/>
      <c r="THX6" s="203"/>
      <c r="THY6" s="197"/>
      <c r="THZ6" s="204"/>
      <c r="TIA6" s="199"/>
      <c r="TIB6" s="200"/>
      <c r="TIJ6" s="200"/>
      <c r="TIM6" s="202"/>
      <c r="TIN6" s="202"/>
      <c r="TIO6" s="200"/>
      <c r="TIQ6" s="203"/>
      <c r="TIS6" s="203"/>
      <c r="TIT6" s="197"/>
      <c r="TIU6" s="204"/>
      <c r="TIV6" s="199"/>
      <c r="TIW6" s="200"/>
      <c r="TJE6" s="200"/>
      <c r="TJH6" s="202"/>
      <c r="TJI6" s="202"/>
      <c r="TJJ6" s="200"/>
      <c r="TJL6" s="203"/>
      <c r="TJN6" s="203"/>
      <c r="TJO6" s="197"/>
      <c r="TJP6" s="204"/>
      <c r="TJQ6" s="199"/>
      <c r="TJR6" s="200"/>
      <c r="TJZ6" s="200"/>
      <c r="TKC6" s="202"/>
      <c r="TKD6" s="202"/>
      <c r="TKE6" s="200"/>
      <c r="TKG6" s="203"/>
      <c r="TKI6" s="203"/>
      <c r="TKJ6" s="197"/>
      <c r="TKK6" s="204"/>
      <c r="TKL6" s="199"/>
      <c r="TKM6" s="200"/>
      <c r="TKU6" s="200"/>
      <c r="TKX6" s="202"/>
      <c r="TKY6" s="202"/>
      <c r="TKZ6" s="200"/>
      <c r="TLB6" s="203"/>
      <c r="TLD6" s="203"/>
      <c r="TLE6" s="197"/>
      <c r="TLF6" s="204"/>
      <c r="TLG6" s="199"/>
      <c r="TLH6" s="200"/>
      <c r="TLP6" s="200"/>
      <c r="TLS6" s="202"/>
      <c r="TLT6" s="202"/>
      <c r="TLU6" s="200"/>
      <c r="TLW6" s="203"/>
      <c r="TLY6" s="203"/>
      <c r="TLZ6" s="197"/>
      <c r="TMA6" s="204"/>
      <c r="TMB6" s="199"/>
      <c r="TMC6" s="200"/>
      <c r="TMK6" s="200"/>
      <c r="TMN6" s="202"/>
      <c r="TMO6" s="202"/>
      <c r="TMP6" s="200"/>
      <c r="TMR6" s="203"/>
      <c r="TMT6" s="203"/>
      <c r="TMU6" s="197"/>
      <c r="TMV6" s="204"/>
      <c r="TMW6" s="199"/>
      <c r="TMX6" s="200"/>
      <c r="TNF6" s="200"/>
      <c r="TNI6" s="202"/>
      <c r="TNJ6" s="202"/>
      <c r="TNK6" s="200"/>
      <c r="TNM6" s="203"/>
      <c r="TNO6" s="203"/>
      <c r="TNP6" s="197"/>
      <c r="TNQ6" s="204"/>
      <c r="TNR6" s="199"/>
      <c r="TNS6" s="200"/>
      <c r="TOA6" s="200"/>
      <c r="TOD6" s="202"/>
      <c r="TOE6" s="202"/>
      <c r="TOF6" s="200"/>
      <c r="TOH6" s="203"/>
      <c r="TOJ6" s="203"/>
      <c r="TOK6" s="197"/>
      <c r="TOL6" s="204"/>
      <c r="TOM6" s="199"/>
      <c r="TON6" s="200"/>
      <c r="TOV6" s="200"/>
      <c r="TOY6" s="202"/>
      <c r="TOZ6" s="202"/>
      <c r="TPA6" s="200"/>
      <c r="TPC6" s="203"/>
      <c r="TPE6" s="203"/>
      <c r="TPF6" s="197"/>
      <c r="TPG6" s="204"/>
      <c r="TPH6" s="199"/>
      <c r="TPI6" s="200"/>
      <c r="TPQ6" s="200"/>
      <c r="TPT6" s="202"/>
      <c r="TPU6" s="202"/>
      <c r="TPV6" s="200"/>
      <c r="TPX6" s="203"/>
      <c r="TPZ6" s="203"/>
      <c r="TQA6" s="197"/>
      <c r="TQB6" s="204"/>
      <c r="TQC6" s="199"/>
      <c r="TQD6" s="200"/>
      <c r="TQL6" s="200"/>
      <c r="TQO6" s="202"/>
      <c r="TQP6" s="202"/>
      <c r="TQQ6" s="200"/>
      <c r="TQS6" s="203"/>
      <c r="TQU6" s="203"/>
      <c r="TQV6" s="197"/>
      <c r="TQW6" s="204"/>
      <c r="TQX6" s="199"/>
      <c r="TQY6" s="200"/>
      <c r="TRG6" s="200"/>
      <c r="TRJ6" s="202"/>
      <c r="TRK6" s="202"/>
      <c r="TRL6" s="200"/>
      <c r="TRN6" s="203"/>
      <c r="TRP6" s="203"/>
      <c r="TRQ6" s="197"/>
      <c r="TRR6" s="204"/>
      <c r="TRS6" s="199"/>
      <c r="TRT6" s="200"/>
      <c r="TSB6" s="200"/>
      <c r="TSE6" s="202"/>
      <c r="TSF6" s="202"/>
      <c r="TSG6" s="200"/>
      <c r="TSI6" s="203"/>
      <c r="TSK6" s="203"/>
      <c r="TSL6" s="197"/>
      <c r="TSM6" s="204"/>
      <c r="TSN6" s="199"/>
      <c r="TSO6" s="200"/>
      <c r="TSW6" s="200"/>
      <c r="TSZ6" s="202"/>
      <c r="TTA6" s="202"/>
      <c r="TTB6" s="200"/>
      <c r="TTD6" s="203"/>
      <c r="TTF6" s="203"/>
      <c r="TTG6" s="197"/>
      <c r="TTH6" s="204"/>
      <c r="TTI6" s="199"/>
      <c r="TTJ6" s="200"/>
      <c r="TTR6" s="200"/>
      <c r="TTU6" s="202"/>
      <c r="TTV6" s="202"/>
      <c r="TTW6" s="200"/>
      <c r="TTY6" s="203"/>
      <c r="TUA6" s="203"/>
      <c r="TUB6" s="197"/>
      <c r="TUC6" s="204"/>
      <c r="TUD6" s="199"/>
      <c r="TUE6" s="200"/>
      <c r="TUM6" s="200"/>
      <c r="TUP6" s="202"/>
      <c r="TUQ6" s="202"/>
      <c r="TUR6" s="200"/>
      <c r="TUT6" s="203"/>
      <c r="TUV6" s="203"/>
      <c r="TUW6" s="197"/>
      <c r="TUX6" s="204"/>
      <c r="TUY6" s="199"/>
      <c r="TUZ6" s="200"/>
      <c r="TVH6" s="200"/>
      <c r="TVK6" s="202"/>
      <c r="TVL6" s="202"/>
      <c r="TVM6" s="200"/>
      <c r="TVO6" s="203"/>
      <c r="TVQ6" s="203"/>
      <c r="TVR6" s="197"/>
      <c r="TVS6" s="204"/>
      <c r="TVT6" s="199"/>
      <c r="TVU6" s="200"/>
      <c r="TWC6" s="200"/>
      <c r="TWF6" s="202"/>
      <c r="TWG6" s="202"/>
      <c r="TWH6" s="200"/>
      <c r="TWJ6" s="203"/>
      <c r="TWL6" s="203"/>
      <c r="TWM6" s="197"/>
      <c r="TWN6" s="204"/>
      <c r="TWO6" s="199"/>
      <c r="TWP6" s="200"/>
      <c r="TWX6" s="200"/>
      <c r="TXA6" s="202"/>
      <c r="TXB6" s="202"/>
      <c r="TXC6" s="200"/>
      <c r="TXE6" s="203"/>
      <c r="TXG6" s="203"/>
      <c r="TXH6" s="197"/>
      <c r="TXI6" s="204"/>
      <c r="TXJ6" s="199"/>
      <c r="TXK6" s="200"/>
      <c r="TXS6" s="200"/>
      <c r="TXV6" s="202"/>
      <c r="TXW6" s="202"/>
      <c r="TXX6" s="200"/>
      <c r="TXZ6" s="203"/>
      <c r="TYB6" s="203"/>
      <c r="TYC6" s="197"/>
      <c r="TYD6" s="204"/>
      <c r="TYE6" s="199"/>
      <c r="TYF6" s="200"/>
      <c r="TYN6" s="200"/>
      <c r="TYQ6" s="202"/>
      <c r="TYR6" s="202"/>
      <c r="TYS6" s="200"/>
      <c r="TYU6" s="203"/>
      <c r="TYW6" s="203"/>
      <c r="TYX6" s="197"/>
      <c r="TYY6" s="204"/>
      <c r="TYZ6" s="199"/>
      <c r="TZA6" s="200"/>
      <c r="TZI6" s="200"/>
      <c r="TZL6" s="202"/>
      <c r="TZM6" s="202"/>
      <c r="TZN6" s="200"/>
      <c r="TZP6" s="203"/>
      <c r="TZR6" s="203"/>
      <c r="TZS6" s="197"/>
      <c r="TZT6" s="204"/>
      <c r="TZU6" s="199"/>
      <c r="TZV6" s="200"/>
      <c r="UAD6" s="200"/>
      <c r="UAG6" s="202"/>
      <c r="UAH6" s="202"/>
      <c r="UAI6" s="200"/>
      <c r="UAK6" s="203"/>
      <c r="UAM6" s="203"/>
      <c r="UAN6" s="197"/>
      <c r="UAO6" s="204"/>
      <c r="UAP6" s="199"/>
      <c r="UAQ6" s="200"/>
      <c r="UAY6" s="200"/>
      <c r="UBB6" s="202"/>
      <c r="UBC6" s="202"/>
      <c r="UBD6" s="200"/>
      <c r="UBF6" s="203"/>
      <c r="UBH6" s="203"/>
      <c r="UBI6" s="197"/>
      <c r="UBJ6" s="204"/>
      <c r="UBK6" s="199"/>
      <c r="UBL6" s="200"/>
      <c r="UBT6" s="200"/>
      <c r="UBW6" s="202"/>
      <c r="UBX6" s="202"/>
      <c r="UBY6" s="200"/>
      <c r="UCA6" s="203"/>
      <c r="UCC6" s="203"/>
      <c r="UCD6" s="197"/>
      <c r="UCE6" s="204"/>
      <c r="UCF6" s="199"/>
      <c r="UCG6" s="200"/>
      <c r="UCO6" s="200"/>
      <c r="UCR6" s="202"/>
      <c r="UCS6" s="202"/>
      <c r="UCT6" s="200"/>
      <c r="UCV6" s="203"/>
      <c r="UCX6" s="203"/>
      <c r="UCY6" s="197"/>
      <c r="UCZ6" s="204"/>
      <c r="UDA6" s="199"/>
      <c r="UDB6" s="200"/>
      <c r="UDJ6" s="200"/>
      <c r="UDM6" s="202"/>
      <c r="UDN6" s="202"/>
      <c r="UDO6" s="200"/>
      <c r="UDQ6" s="203"/>
      <c r="UDS6" s="203"/>
      <c r="UDT6" s="197"/>
      <c r="UDU6" s="204"/>
      <c r="UDV6" s="199"/>
      <c r="UDW6" s="200"/>
      <c r="UEE6" s="200"/>
      <c r="UEH6" s="202"/>
      <c r="UEI6" s="202"/>
      <c r="UEJ6" s="200"/>
      <c r="UEL6" s="203"/>
      <c r="UEN6" s="203"/>
      <c r="UEO6" s="197"/>
      <c r="UEP6" s="204"/>
      <c r="UEQ6" s="199"/>
      <c r="UER6" s="200"/>
      <c r="UEZ6" s="200"/>
      <c r="UFC6" s="202"/>
      <c r="UFD6" s="202"/>
      <c r="UFE6" s="200"/>
      <c r="UFG6" s="203"/>
      <c r="UFI6" s="203"/>
      <c r="UFJ6" s="197"/>
      <c r="UFK6" s="204"/>
      <c r="UFL6" s="199"/>
      <c r="UFM6" s="200"/>
      <c r="UFU6" s="200"/>
      <c r="UFX6" s="202"/>
      <c r="UFY6" s="202"/>
      <c r="UFZ6" s="200"/>
      <c r="UGB6" s="203"/>
      <c r="UGD6" s="203"/>
      <c r="UGE6" s="197"/>
      <c r="UGF6" s="204"/>
      <c r="UGG6" s="199"/>
      <c r="UGH6" s="200"/>
      <c r="UGP6" s="200"/>
      <c r="UGS6" s="202"/>
      <c r="UGT6" s="202"/>
      <c r="UGU6" s="200"/>
      <c r="UGW6" s="203"/>
      <c r="UGY6" s="203"/>
      <c r="UGZ6" s="197"/>
      <c r="UHA6" s="204"/>
      <c r="UHB6" s="199"/>
      <c r="UHC6" s="200"/>
      <c r="UHK6" s="200"/>
      <c r="UHN6" s="202"/>
      <c r="UHO6" s="202"/>
      <c r="UHP6" s="200"/>
      <c r="UHR6" s="203"/>
      <c r="UHT6" s="203"/>
      <c r="UHU6" s="197"/>
      <c r="UHV6" s="204"/>
      <c r="UHW6" s="199"/>
      <c r="UHX6" s="200"/>
      <c r="UIF6" s="200"/>
      <c r="UII6" s="202"/>
      <c r="UIJ6" s="202"/>
      <c r="UIK6" s="200"/>
      <c r="UIM6" s="203"/>
      <c r="UIO6" s="203"/>
      <c r="UIP6" s="197"/>
      <c r="UIQ6" s="204"/>
      <c r="UIR6" s="199"/>
      <c r="UIS6" s="200"/>
      <c r="UJA6" s="200"/>
      <c r="UJD6" s="202"/>
      <c r="UJE6" s="202"/>
      <c r="UJF6" s="200"/>
      <c r="UJH6" s="203"/>
      <c r="UJJ6" s="203"/>
      <c r="UJK6" s="197"/>
      <c r="UJL6" s="204"/>
      <c r="UJM6" s="199"/>
      <c r="UJN6" s="200"/>
      <c r="UJV6" s="200"/>
      <c r="UJY6" s="202"/>
      <c r="UJZ6" s="202"/>
      <c r="UKA6" s="200"/>
      <c r="UKC6" s="203"/>
      <c r="UKE6" s="203"/>
      <c r="UKF6" s="197"/>
      <c r="UKG6" s="204"/>
      <c r="UKH6" s="199"/>
      <c r="UKI6" s="200"/>
      <c r="UKQ6" s="200"/>
      <c r="UKT6" s="202"/>
      <c r="UKU6" s="202"/>
      <c r="UKV6" s="200"/>
      <c r="UKX6" s="203"/>
      <c r="UKZ6" s="203"/>
      <c r="ULA6" s="197"/>
      <c r="ULB6" s="204"/>
      <c r="ULC6" s="199"/>
      <c r="ULD6" s="200"/>
      <c r="ULL6" s="200"/>
      <c r="ULO6" s="202"/>
      <c r="ULP6" s="202"/>
      <c r="ULQ6" s="200"/>
      <c r="ULS6" s="203"/>
      <c r="ULU6" s="203"/>
      <c r="ULV6" s="197"/>
      <c r="ULW6" s="204"/>
      <c r="ULX6" s="199"/>
      <c r="ULY6" s="200"/>
      <c r="UMG6" s="200"/>
      <c r="UMJ6" s="202"/>
      <c r="UMK6" s="202"/>
      <c r="UML6" s="200"/>
      <c r="UMN6" s="203"/>
      <c r="UMP6" s="203"/>
      <c r="UMQ6" s="197"/>
      <c r="UMR6" s="204"/>
      <c r="UMS6" s="199"/>
      <c r="UMT6" s="200"/>
      <c r="UNB6" s="200"/>
      <c r="UNE6" s="202"/>
      <c r="UNF6" s="202"/>
      <c r="UNG6" s="200"/>
      <c r="UNI6" s="203"/>
      <c r="UNK6" s="203"/>
      <c r="UNL6" s="197"/>
      <c r="UNM6" s="204"/>
      <c r="UNN6" s="199"/>
      <c r="UNO6" s="200"/>
      <c r="UNW6" s="200"/>
      <c r="UNZ6" s="202"/>
      <c r="UOA6" s="202"/>
      <c r="UOB6" s="200"/>
      <c r="UOD6" s="203"/>
      <c r="UOF6" s="203"/>
      <c r="UOG6" s="197"/>
      <c r="UOH6" s="204"/>
      <c r="UOI6" s="199"/>
      <c r="UOJ6" s="200"/>
      <c r="UOR6" s="200"/>
      <c r="UOU6" s="202"/>
      <c r="UOV6" s="202"/>
      <c r="UOW6" s="200"/>
      <c r="UOY6" s="203"/>
      <c r="UPA6" s="203"/>
      <c r="UPB6" s="197"/>
      <c r="UPC6" s="204"/>
      <c r="UPD6" s="199"/>
      <c r="UPE6" s="200"/>
      <c r="UPM6" s="200"/>
      <c r="UPP6" s="202"/>
      <c r="UPQ6" s="202"/>
      <c r="UPR6" s="200"/>
      <c r="UPT6" s="203"/>
      <c r="UPV6" s="203"/>
      <c r="UPW6" s="197"/>
      <c r="UPX6" s="204"/>
      <c r="UPY6" s="199"/>
      <c r="UPZ6" s="200"/>
      <c r="UQH6" s="200"/>
      <c r="UQK6" s="202"/>
      <c r="UQL6" s="202"/>
      <c r="UQM6" s="200"/>
      <c r="UQO6" s="203"/>
      <c r="UQQ6" s="203"/>
      <c r="UQR6" s="197"/>
      <c r="UQS6" s="204"/>
      <c r="UQT6" s="199"/>
      <c r="UQU6" s="200"/>
      <c r="URC6" s="200"/>
      <c r="URF6" s="202"/>
      <c r="URG6" s="202"/>
      <c r="URH6" s="200"/>
      <c r="URJ6" s="203"/>
      <c r="URL6" s="203"/>
      <c r="URM6" s="197"/>
      <c r="URN6" s="204"/>
      <c r="URO6" s="199"/>
      <c r="URP6" s="200"/>
      <c r="URX6" s="200"/>
      <c r="USA6" s="202"/>
      <c r="USB6" s="202"/>
      <c r="USC6" s="200"/>
      <c r="USE6" s="203"/>
      <c r="USG6" s="203"/>
      <c r="USH6" s="197"/>
      <c r="USI6" s="204"/>
      <c r="USJ6" s="199"/>
      <c r="USK6" s="200"/>
      <c r="USS6" s="200"/>
      <c r="USV6" s="202"/>
      <c r="USW6" s="202"/>
      <c r="USX6" s="200"/>
      <c r="USZ6" s="203"/>
      <c r="UTB6" s="203"/>
      <c r="UTC6" s="197"/>
      <c r="UTD6" s="204"/>
      <c r="UTE6" s="199"/>
      <c r="UTF6" s="200"/>
      <c r="UTN6" s="200"/>
      <c r="UTQ6" s="202"/>
      <c r="UTR6" s="202"/>
      <c r="UTS6" s="200"/>
      <c r="UTU6" s="203"/>
      <c r="UTW6" s="203"/>
      <c r="UTX6" s="197"/>
      <c r="UTY6" s="204"/>
      <c r="UTZ6" s="199"/>
      <c r="UUA6" s="200"/>
      <c r="UUI6" s="200"/>
      <c r="UUL6" s="202"/>
      <c r="UUM6" s="202"/>
      <c r="UUN6" s="200"/>
      <c r="UUP6" s="203"/>
      <c r="UUR6" s="203"/>
      <c r="UUS6" s="197"/>
      <c r="UUT6" s="204"/>
      <c r="UUU6" s="199"/>
      <c r="UUV6" s="200"/>
      <c r="UVD6" s="200"/>
      <c r="UVG6" s="202"/>
      <c r="UVH6" s="202"/>
      <c r="UVI6" s="200"/>
      <c r="UVK6" s="203"/>
      <c r="UVM6" s="203"/>
      <c r="UVN6" s="197"/>
      <c r="UVO6" s="204"/>
      <c r="UVP6" s="199"/>
      <c r="UVQ6" s="200"/>
      <c r="UVY6" s="200"/>
      <c r="UWB6" s="202"/>
      <c r="UWC6" s="202"/>
      <c r="UWD6" s="200"/>
      <c r="UWF6" s="203"/>
      <c r="UWH6" s="203"/>
      <c r="UWI6" s="197"/>
      <c r="UWJ6" s="204"/>
      <c r="UWK6" s="199"/>
      <c r="UWL6" s="200"/>
      <c r="UWT6" s="200"/>
      <c r="UWW6" s="202"/>
      <c r="UWX6" s="202"/>
      <c r="UWY6" s="200"/>
      <c r="UXA6" s="203"/>
      <c r="UXC6" s="203"/>
      <c r="UXD6" s="197"/>
      <c r="UXE6" s="204"/>
      <c r="UXF6" s="199"/>
      <c r="UXG6" s="200"/>
      <c r="UXO6" s="200"/>
      <c r="UXR6" s="202"/>
      <c r="UXS6" s="202"/>
      <c r="UXT6" s="200"/>
      <c r="UXV6" s="203"/>
      <c r="UXX6" s="203"/>
      <c r="UXY6" s="197"/>
      <c r="UXZ6" s="204"/>
      <c r="UYA6" s="199"/>
      <c r="UYB6" s="200"/>
      <c r="UYJ6" s="200"/>
      <c r="UYM6" s="202"/>
      <c r="UYN6" s="202"/>
      <c r="UYO6" s="200"/>
      <c r="UYQ6" s="203"/>
      <c r="UYS6" s="203"/>
      <c r="UYT6" s="197"/>
      <c r="UYU6" s="204"/>
      <c r="UYV6" s="199"/>
      <c r="UYW6" s="200"/>
      <c r="UZE6" s="200"/>
      <c r="UZH6" s="202"/>
      <c r="UZI6" s="202"/>
      <c r="UZJ6" s="200"/>
      <c r="UZL6" s="203"/>
      <c r="UZN6" s="203"/>
      <c r="UZO6" s="197"/>
      <c r="UZP6" s="204"/>
      <c r="UZQ6" s="199"/>
      <c r="UZR6" s="200"/>
      <c r="UZZ6" s="200"/>
      <c r="VAC6" s="202"/>
      <c r="VAD6" s="202"/>
      <c r="VAE6" s="200"/>
      <c r="VAG6" s="203"/>
      <c r="VAI6" s="203"/>
      <c r="VAJ6" s="197"/>
      <c r="VAK6" s="204"/>
      <c r="VAL6" s="199"/>
      <c r="VAM6" s="200"/>
      <c r="VAU6" s="200"/>
      <c r="VAX6" s="202"/>
      <c r="VAY6" s="202"/>
      <c r="VAZ6" s="200"/>
      <c r="VBB6" s="203"/>
      <c r="VBD6" s="203"/>
      <c r="VBE6" s="197"/>
      <c r="VBF6" s="204"/>
      <c r="VBG6" s="199"/>
      <c r="VBH6" s="200"/>
      <c r="VBP6" s="200"/>
      <c r="VBS6" s="202"/>
      <c r="VBT6" s="202"/>
      <c r="VBU6" s="200"/>
      <c r="VBW6" s="203"/>
      <c r="VBY6" s="203"/>
      <c r="VBZ6" s="197"/>
      <c r="VCA6" s="204"/>
      <c r="VCB6" s="199"/>
      <c r="VCC6" s="200"/>
      <c r="VCK6" s="200"/>
      <c r="VCN6" s="202"/>
      <c r="VCO6" s="202"/>
      <c r="VCP6" s="200"/>
      <c r="VCR6" s="203"/>
      <c r="VCT6" s="203"/>
      <c r="VCU6" s="197"/>
      <c r="VCV6" s="204"/>
      <c r="VCW6" s="199"/>
      <c r="VCX6" s="200"/>
      <c r="VDF6" s="200"/>
      <c r="VDI6" s="202"/>
      <c r="VDJ6" s="202"/>
      <c r="VDK6" s="200"/>
      <c r="VDM6" s="203"/>
      <c r="VDO6" s="203"/>
      <c r="VDP6" s="197"/>
      <c r="VDQ6" s="204"/>
      <c r="VDR6" s="199"/>
      <c r="VDS6" s="200"/>
      <c r="VEA6" s="200"/>
      <c r="VED6" s="202"/>
      <c r="VEE6" s="202"/>
      <c r="VEF6" s="200"/>
      <c r="VEH6" s="203"/>
      <c r="VEJ6" s="203"/>
      <c r="VEK6" s="197"/>
      <c r="VEL6" s="204"/>
      <c r="VEM6" s="199"/>
      <c r="VEN6" s="200"/>
      <c r="VEV6" s="200"/>
      <c r="VEY6" s="202"/>
      <c r="VEZ6" s="202"/>
      <c r="VFA6" s="200"/>
      <c r="VFC6" s="203"/>
      <c r="VFE6" s="203"/>
      <c r="VFF6" s="197"/>
      <c r="VFG6" s="204"/>
      <c r="VFH6" s="199"/>
      <c r="VFI6" s="200"/>
      <c r="VFQ6" s="200"/>
      <c r="VFT6" s="202"/>
      <c r="VFU6" s="202"/>
      <c r="VFV6" s="200"/>
      <c r="VFX6" s="203"/>
      <c r="VFZ6" s="203"/>
      <c r="VGA6" s="197"/>
      <c r="VGB6" s="204"/>
      <c r="VGC6" s="199"/>
      <c r="VGD6" s="200"/>
      <c r="VGL6" s="200"/>
      <c r="VGO6" s="202"/>
      <c r="VGP6" s="202"/>
      <c r="VGQ6" s="200"/>
      <c r="VGS6" s="203"/>
      <c r="VGU6" s="203"/>
      <c r="VGV6" s="197"/>
      <c r="VGW6" s="204"/>
      <c r="VGX6" s="199"/>
      <c r="VGY6" s="200"/>
      <c r="VHG6" s="200"/>
      <c r="VHJ6" s="202"/>
      <c r="VHK6" s="202"/>
      <c r="VHL6" s="200"/>
      <c r="VHN6" s="203"/>
      <c r="VHP6" s="203"/>
      <c r="VHQ6" s="197"/>
      <c r="VHR6" s="204"/>
      <c r="VHS6" s="199"/>
      <c r="VHT6" s="200"/>
      <c r="VIB6" s="200"/>
      <c r="VIE6" s="202"/>
      <c r="VIF6" s="202"/>
      <c r="VIG6" s="200"/>
      <c r="VII6" s="203"/>
      <c r="VIK6" s="203"/>
      <c r="VIL6" s="197"/>
      <c r="VIM6" s="204"/>
      <c r="VIN6" s="199"/>
      <c r="VIO6" s="200"/>
      <c r="VIW6" s="200"/>
      <c r="VIZ6" s="202"/>
      <c r="VJA6" s="202"/>
      <c r="VJB6" s="200"/>
      <c r="VJD6" s="203"/>
      <c r="VJF6" s="203"/>
      <c r="VJG6" s="197"/>
      <c r="VJH6" s="204"/>
      <c r="VJI6" s="199"/>
      <c r="VJJ6" s="200"/>
      <c r="VJR6" s="200"/>
      <c r="VJU6" s="202"/>
      <c r="VJV6" s="202"/>
      <c r="VJW6" s="200"/>
      <c r="VJY6" s="203"/>
      <c r="VKA6" s="203"/>
      <c r="VKB6" s="197"/>
      <c r="VKC6" s="204"/>
      <c r="VKD6" s="199"/>
      <c r="VKE6" s="200"/>
      <c r="VKM6" s="200"/>
      <c r="VKP6" s="202"/>
      <c r="VKQ6" s="202"/>
      <c r="VKR6" s="200"/>
      <c r="VKT6" s="203"/>
      <c r="VKV6" s="203"/>
      <c r="VKW6" s="197"/>
      <c r="VKX6" s="204"/>
      <c r="VKY6" s="199"/>
      <c r="VKZ6" s="200"/>
      <c r="VLH6" s="200"/>
      <c r="VLK6" s="202"/>
      <c r="VLL6" s="202"/>
      <c r="VLM6" s="200"/>
      <c r="VLO6" s="203"/>
      <c r="VLQ6" s="203"/>
      <c r="VLR6" s="197"/>
      <c r="VLS6" s="204"/>
      <c r="VLT6" s="199"/>
      <c r="VLU6" s="200"/>
      <c r="VMC6" s="200"/>
      <c r="VMF6" s="202"/>
      <c r="VMG6" s="202"/>
      <c r="VMH6" s="200"/>
      <c r="VMJ6" s="203"/>
      <c r="VML6" s="203"/>
      <c r="VMM6" s="197"/>
      <c r="VMN6" s="204"/>
      <c r="VMO6" s="199"/>
      <c r="VMP6" s="200"/>
      <c r="VMX6" s="200"/>
      <c r="VNA6" s="202"/>
      <c r="VNB6" s="202"/>
      <c r="VNC6" s="200"/>
      <c r="VNE6" s="203"/>
      <c r="VNG6" s="203"/>
      <c r="VNH6" s="197"/>
      <c r="VNI6" s="204"/>
      <c r="VNJ6" s="199"/>
      <c r="VNK6" s="200"/>
      <c r="VNS6" s="200"/>
      <c r="VNV6" s="202"/>
      <c r="VNW6" s="202"/>
      <c r="VNX6" s="200"/>
      <c r="VNZ6" s="203"/>
      <c r="VOB6" s="203"/>
      <c r="VOC6" s="197"/>
      <c r="VOD6" s="204"/>
      <c r="VOE6" s="199"/>
      <c r="VOF6" s="200"/>
      <c r="VON6" s="200"/>
      <c r="VOQ6" s="202"/>
      <c r="VOR6" s="202"/>
      <c r="VOS6" s="200"/>
      <c r="VOU6" s="203"/>
      <c r="VOW6" s="203"/>
      <c r="VOX6" s="197"/>
      <c r="VOY6" s="204"/>
      <c r="VOZ6" s="199"/>
      <c r="VPA6" s="200"/>
      <c r="VPI6" s="200"/>
      <c r="VPL6" s="202"/>
      <c r="VPM6" s="202"/>
      <c r="VPN6" s="200"/>
      <c r="VPP6" s="203"/>
      <c r="VPR6" s="203"/>
      <c r="VPS6" s="197"/>
      <c r="VPT6" s="204"/>
      <c r="VPU6" s="199"/>
      <c r="VPV6" s="200"/>
      <c r="VQD6" s="200"/>
      <c r="VQG6" s="202"/>
      <c r="VQH6" s="202"/>
      <c r="VQI6" s="200"/>
      <c r="VQK6" s="203"/>
      <c r="VQM6" s="203"/>
      <c r="VQN6" s="197"/>
      <c r="VQO6" s="204"/>
      <c r="VQP6" s="199"/>
      <c r="VQQ6" s="200"/>
      <c r="VQY6" s="200"/>
      <c r="VRB6" s="202"/>
      <c r="VRC6" s="202"/>
      <c r="VRD6" s="200"/>
      <c r="VRF6" s="203"/>
      <c r="VRH6" s="203"/>
      <c r="VRI6" s="197"/>
      <c r="VRJ6" s="204"/>
      <c r="VRK6" s="199"/>
      <c r="VRL6" s="200"/>
      <c r="VRT6" s="200"/>
      <c r="VRW6" s="202"/>
      <c r="VRX6" s="202"/>
      <c r="VRY6" s="200"/>
      <c r="VSA6" s="203"/>
      <c r="VSC6" s="203"/>
      <c r="VSD6" s="197"/>
      <c r="VSE6" s="204"/>
      <c r="VSF6" s="199"/>
      <c r="VSG6" s="200"/>
      <c r="VSO6" s="200"/>
      <c r="VSR6" s="202"/>
      <c r="VSS6" s="202"/>
      <c r="VST6" s="200"/>
      <c r="VSV6" s="203"/>
      <c r="VSX6" s="203"/>
      <c r="VSY6" s="197"/>
      <c r="VSZ6" s="204"/>
      <c r="VTA6" s="199"/>
      <c r="VTB6" s="200"/>
      <c r="VTJ6" s="200"/>
      <c r="VTM6" s="202"/>
      <c r="VTN6" s="202"/>
      <c r="VTO6" s="200"/>
      <c r="VTQ6" s="203"/>
      <c r="VTS6" s="203"/>
      <c r="VTT6" s="197"/>
      <c r="VTU6" s="204"/>
      <c r="VTV6" s="199"/>
      <c r="VTW6" s="200"/>
      <c r="VUE6" s="200"/>
      <c r="VUH6" s="202"/>
      <c r="VUI6" s="202"/>
      <c r="VUJ6" s="200"/>
      <c r="VUL6" s="203"/>
      <c r="VUN6" s="203"/>
      <c r="VUO6" s="197"/>
      <c r="VUP6" s="204"/>
      <c r="VUQ6" s="199"/>
      <c r="VUR6" s="200"/>
      <c r="VUZ6" s="200"/>
      <c r="VVC6" s="202"/>
      <c r="VVD6" s="202"/>
      <c r="VVE6" s="200"/>
      <c r="VVG6" s="203"/>
      <c r="VVI6" s="203"/>
      <c r="VVJ6" s="197"/>
      <c r="VVK6" s="204"/>
      <c r="VVL6" s="199"/>
      <c r="VVM6" s="200"/>
      <c r="VVU6" s="200"/>
      <c r="VVX6" s="202"/>
      <c r="VVY6" s="202"/>
      <c r="VVZ6" s="200"/>
      <c r="VWB6" s="203"/>
      <c r="VWD6" s="203"/>
      <c r="VWE6" s="197"/>
      <c r="VWF6" s="204"/>
      <c r="VWG6" s="199"/>
      <c r="VWH6" s="200"/>
      <c r="VWP6" s="200"/>
      <c r="VWS6" s="202"/>
      <c r="VWT6" s="202"/>
      <c r="VWU6" s="200"/>
      <c r="VWW6" s="203"/>
      <c r="VWY6" s="203"/>
      <c r="VWZ6" s="197"/>
      <c r="VXA6" s="204"/>
      <c r="VXB6" s="199"/>
      <c r="VXC6" s="200"/>
      <c r="VXK6" s="200"/>
      <c r="VXN6" s="202"/>
      <c r="VXO6" s="202"/>
      <c r="VXP6" s="200"/>
      <c r="VXR6" s="203"/>
      <c r="VXT6" s="203"/>
      <c r="VXU6" s="197"/>
      <c r="VXV6" s="204"/>
      <c r="VXW6" s="199"/>
      <c r="VXX6" s="200"/>
      <c r="VYF6" s="200"/>
      <c r="VYI6" s="202"/>
      <c r="VYJ6" s="202"/>
      <c r="VYK6" s="200"/>
      <c r="VYM6" s="203"/>
      <c r="VYO6" s="203"/>
      <c r="VYP6" s="197"/>
      <c r="VYQ6" s="204"/>
      <c r="VYR6" s="199"/>
      <c r="VYS6" s="200"/>
      <c r="VZA6" s="200"/>
      <c r="VZD6" s="202"/>
      <c r="VZE6" s="202"/>
      <c r="VZF6" s="200"/>
      <c r="VZH6" s="203"/>
      <c r="VZJ6" s="203"/>
      <c r="VZK6" s="197"/>
      <c r="VZL6" s="204"/>
      <c r="VZM6" s="199"/>
      <c r="VZN6" s="200"/>
      <c r="VZV6" s="200"/>
      <c r="VZY6" s="202"/>
      <c r="VZZ6" s="202"/>
      <c r="WAA6" s="200"/>
      <c r="WAC6" s="203"/>
      <c r="WAE6" s="203"/>
      <c r="WAF6" s="197"/>
      <c r="WAG6" s="204"/>
      <c r="WAH6" s="199"/>
      <c r="WAI6" s="200"/>
      <c r="WAQ6" s="200"/>
      <c r="WAT6" s="202"/>
      <c r="WAU6" s="202"/>
      <c r="WAV6" s="200"/>
      <c r="WAX6" s="203"/>
      <c r="WAZ6" s="203"/>
      <c r="WBA6" s="197"/>
      <c r="WBB6" s="204"/>
      <c r="WBC6" s="199"/>
      <c r="WBD6" s="200"/>
      <c r="WBL6" s="200"/>
      <c r="WBO6" s="202"/>
      <c r="WBP6" s="202"/>
      <c r="WBQ6" s="200"/>
      <c r="WBS6" s="203"/>
      <c r="WBU6" s="203"/>
      <c r="WBV6" s="197"/>
      <c r="WBW6" s="204"/>
      <c r="WBX6" s="199"/>
      <c r="WBY6" s="200"/>
      <c r="WCG6" s="200"/>
      <c r="WCJ6" s="202"/>
      <c r="WCK6" s="202"/>
      <c r="WCL6" s="200"/>
      <c r="WCN6" s="203"/>
      <c r="WCP6" s="203"/>
      <c r="WCQ6" s="197"/>
      <c r="WCR6" s="204"/>
      <c r="WCS6" s="199"/>
      <c r="WCT6" s="200"/>
      <c r="WDB6" s="200"/>
      <c r="WDE6" s="202"/>
      <c r="WDF6" s="202"/>
      <c r="WDG6" s="200"/>
      <c r="WDI6" s="203"/>
      <c r="WDK6" s="203"/>
      <c r="WDL6" s="197"/>
      <c r="WDM6" s="204"/>
      <c r="WDN6" s="199"/>
      <c r="WDO6" s="200"/>
      <c r="WDW6" s="200"/>
      <c r="WDZ6" s="202"/>
      <c r="WEA6" s="202"/>
      <c r="WEB6" s="200"/>
      <c r="WED6" s="203"/>
      <c r="WEF6" s="203"/>
      <c r="WEG6" s="197"/>
      <c r="WEH6" s="204"/>
      <c r="WEI6" s="199"/>
      <c r="WEJ6" s="200"/>
      <c r="WER6" s="200"/>
      <c r="WEU6" s="202"/>
      <c r="WEV6" s="202"/>
      <c r="WEW6" s="200"/>
      <c r="WEY6" s="203"/>
      <c r="WFA6" s="203"/>
      <c r="WFB6" s="197"/>
      <c r="WFC6" s="204"/>
      <c r="WFD6" s="199"/>
      <c r="WFE6" s="200"/>
      <c r="WFM6" s="200"/>
      <c r="WFP6" s="202"/>
      <c r="WFQ6" s="202"/>
      <c r="WFR6" s="200"/>
      <c r="WFT6" s="203"/>
      <c r="WFV6" s="203"/>
      <c r="WFW6" s="197"/>
      <c r="WFX6" s="204"/>
      <c r="WFY6" s="199"/>
      <c r="WFZ6" s="200"/>
      <c r="WGH6" s="200"/>
      <c r="WGK6" s="202"/>
      <c r="WGL6" s="202"/>
      <c r="WGM6" s="200"/>
      <c r="WGO6" s="203"/>
      <c r="WGQ6" s="203"/>
      <c r="WGR6" s="197"/>
      <c r="WGS6" s="204"/>
      <c r="WGT6" s="199"/>
      <c r="WGU6" s="200"/>
      <c r="WHC6" s="200"/>
      <c r="WHF6" s="202"/>
      <c r="WHG6" s="202"/>
      <c r="WHH6" s="200"/>
      <c r="WHJ6" s="203"/>
      <c r="WHL6" s="203"/>
      <c r="WHM6" s="197"/>
      <c r="WHN6" s="204"/>
      <c r="WHO6" s="199"/>
      <c r="WHP6" s="200"/>
      <c r="WHX6" s="200"/>
      <c r="WIA6" s="202"/>
      <c r="WIB6" s="202"/>
      <c r="WIC6" s="200"/>
      <c r="WIE6" s="203"/>
      <c r="WIG6" s="203"/>
      <c r="WIH6" s="197"/>
      <c r="WII6" s="204"/>
      <c r="WIJ6" s="199"/>
      <c r="WIK6" s="200"/>
      <c r="WIS6" s="200"/>
      <c r="WIV6" s="202"/>
      <c r="WIW6" s="202"/>
      <c r="WIX6" s="200"/>
      <c r="WIZ6" s="203"/>
      <c r="WJB6" s="203"/>
      <c r="WJC6" s="197"/>
      <c r="WJD6" s="204"/>
      <c r="WJE6" s="199"/>
      <c r="WJF6" s="200"/>
      <c r="WJN6" s="200"/>
      <c r="WJQ6" s="202"/>
      <c r="WJR6" s="202"/>
      <c r="WJS6" s="200"/>
      <c r="WJU6" s="203"/>
      <c r="WJW6" s="203"/>
      <c r="WJX6" s="197"/>
      <c r="WJY6" s="204"/>
      <c r="WJZ6" s="199"/>
      <c r="WKA6" s="200"/>
      <c r="WKI6" s="200"/>
      <c r="WKL6" s="202"/>
      <c r="WKM6" s="202"/>
      <c r="WKN6" s="200"/>
      <c r="WKP6" s="203"/>
      <c r="WKR6" s="203"/>
      <c r="WKS6" s="197"/>
      <c r="WKT6" s="204"/>
      <c r="WKU6" s="199"/>
      <c r="WKV6" s="200"/>
      <c r="WLD6" s="200"/>
      <c r="WLG6" s="202"/>
      <c r="WLH6" s="202"/>
      <c r="WLI6" s="200"/>
      <c r="WLK6" s="203"/>
      <c r="WLM6" s="203"/>
      <c r="WLN6" s="197"/>
      <c r="WLO6" s="204"/>
      <c r="WLP6" s="199"/>
      <c r="WLQ6" s="200"/>
      <c r="WLY6" s="200"/>
      <c r="WMB6" s="202"/>
      <c r="WMC6" s="202"/>
      <c r="WMD6" s="200"/>
      <c r="WMF6" s="203"/>
      <c r="WMH6" s="203"/>
      <c r="WMI6" s="197"/>
      <c r="WMJ6" s="204"/>
      <c r="WMK6" s="199"/>
      <c r="WML6" s="200"/>
      <c r="WMT6" s="200"/>
      <c r="WMW6" s="202"/>
      <c r="WMX6" s="202"/>
      <c r="WMY6" s="200"/>
      <c r="WNA6" s="203"/>
      <c r="WNC6" s="203"/>
      <c r="WND6" s="197"/>
      <c r="WNE6" s="204"/>
      <c r="WNF6" s="199"/>
      <c r="WNG6" s="200"/>
      <c r="WNO6" s="200"/>
      <c r="WNR6" s="202"/>
      <c r="WNS6" s="202"/>
      <c r="WNT6" s="200"/>
      <c r="WNV6" s="203"/>
      <c r="WNX6" s="203"/>
      <c r="WNY6" s="197"/>
      <c r="WNZ6" s="204"/>
      <c r="WOA6" s="199"/>
      <c r="WOB6" s="200"/>
      <c r="WOJ6" s="200"/>
      <c r="WOM6" s="202"/>
      <c r="WON6" s="202"/>
      <c r="WOO6" s="200"/>
      <c r="WOQ6" s="203"/>
      <c r="WOS6" s="203"/>
      <c r="WOT6" s="197"/>
      <c r="WOU6" s="204"/>
      <c r="WOV6" s="199"/>
      <c r="WOW6" s="200"/>
      <c r="WPE6" s="200"/>
      <c r="WPH6" s="202"/>
      <c r="WPI6" s="202"/>
      <c r="WPJ6" s="200"/>
      <c r="WPL6" s="203"/>
      <c r="WPN6" s="203"/>
      <c r="WPO6" s="197"/>
      <c r="WPP6" s="204"/>
      <c r="WPQ6" s="199"/>
      <c r="WPR6" s="200"/>
      <c r="WPZ6" s="200"/>
      <c r="WQC6" s="202"/>
      <c r="WQD6" s="202"/>
      <c r="WQE6" s="200"/>
      <c r="WQG6" s="203"/>
      <c r="WQI6" s="203"/>
      <c r="WQJ6" s="197"/>
      <c r="WQK6" s="204"/>
      <c r="WQL6" s="199"/>
      <c r="WQM6" s="200"/>
      <c r="WQU6" s="200"/>
      <c r="WQX6" s="202"/>
      <c r="WQY6" s="202"/>
      <c r="WQZ6" s="200"/>
      <c r="WRB6" s="203"/>
      <c r="WRD6" s="203"/>
      <c r="WRE6" s="197"/>
      <c r="WRF6" s="204"/>
      <c r="WRG6" s="199"/>
      <c r="WRH6" s="200"/>
      <c r="WRP6" s="200"/>
      <c r="WRS6" s="202"/>
      <c r="WRT6" s="202"/>
      <c r="WRU6" s="200"/>
      <c r="WRW6" s="203"/>
      <c r="WRY6" s="203"/>
      <c r="WRZ6" s="197"/>
      <c r="WSA6" s="204"/>
      <c r="WSB6" s="199"/>
      <c r="WSC6" s="200"/>
      <c r="WSK6" s="200"/>
      <c r="WSN6" s="202"/>
      <c r="WSO6" s="202"/>
      <c r="WSP6" s="200"/>
      <c r="WSR6" s="203"/>
      <c r="WST6" s="203"/>
      <c r="WSU6" s="197"/>
      <c r="WSV6" s="204"/>
      <c r="WSW6" s="199"/>
      <c r="WSX6" s="200"/>
      <c r="WTF6" s="200"/>
      <c r="WTI6" s="202"/>
      <c r="WTJ6" s="202"/>
      <c r="WTK6" s="200"/>
      <c r="WTM6" s="203"/>
      <c r="WTO6" s="203"/>
      <c r="WTP6" s="197"/>
      <c r="WTQ6" s="204"/>
      <c r="WTR6" s="199"/>
      <c r="WTS6" s="200"/>
      <c r="WUA6" s="200"/>
      <c r="WUD6" s="202"/>
      <c r="WUE6" s="202"/>
      <c r="WUF6" s="200"/>
      <c r="WUH6" s="203"/>
      <c r="WUJ6" s="203"/>
      <c r="WUK6" s="197"/>
      <c r="WUL6" s="204"/>
      <c r="WUM6" s="199"/>
      <c r="WUN6" s="200"/>
      <c r="WUV6" s="200"/>
      <c r="WUY6" s="202"/>
      <c r="WUZ6" s="202"/>
      <c r="WVA6" s="200"/>
      <c r="WVC6" s="203"/>
      <c r="WVE6" s="203"/>
      <c r="WVF6" s="197"/>
      <c r="WVG6" s="204"/>
      <c r="WVH6" s="199"/>
      <c r="WVI6" s="200"/>
      <c r="WVQ6" s="200"/>
      <c r="WVT6" s="202"/>
      <c r="WVU6" s="202"/>
      <c r="WVV6" s="200"/>
      <c r="WVX6" s="203"/>
      <c r="WVZ6" s="203"/>
      <c r="WWA6" s="197"/>
      <c r="WWB6" s="204"/>
      <c r="WWC6" s="199"/>
      <c r="WWD6" s="200"/>
      <c r="WWL6" s="200"/>
      <c r="WWO6" s="202"/>
      <c r="WWP6" s="202"/>
      <c r="WWQ6" s="200"/>
      <c r="WWS6" s="203"/>
      <c r="WWU6" s="203"/>
      <c r="WWV6" s="197"/>
      <c r="WWW6" s="204"/>
      <c r="WWX6" s="199"/>
      <c r="WWY6" s="200"/>
      <c r="WXG6" s="200"/>
      <c r="WXJ6" s="202"/>
      <c r="WXK6" s="202"/>
      <c r="WXL6" s="200"/>
      <c r="WXN6" s="203"/>
      <c r="WXP6" s="203"/>
      <c r="WXQ6" s="197"/>
      <c r="WXR6" s="204"/>
      <c r="WXS6" s="199"/>
      <c r="WXT6" s="200"/>
      <c r="WYB6" s="200"/>
      <c r="WYE6" s="202"/>
      <c r="WYF6" s="202"/>
      <c r="WYG6" s="200"/>
      <c r="WYI6" s="203"/>
      <c r="WYK6" s="203"/>
      <c r="WYL6" s="197"/>
      <c r="WYM6" s="204"/>
      <c r="WYN6" s="199"/>
      <c r="WYO6" s="200"/>
      <c r="WYW6" s="200"/>
      <c r="WYZ6" s="202"/>
      <c r="WZA6" s="202"/>
      <c r="WZB6" s="200"/>
      <c r="WZD6" s="203"/>
      <c r="WZF6" s="203"/>
      <c r="WZG6" s="197"/>
      <c r="WZH6" s="204"/>
      <c r="WZI6" s="199"/>
      <c r="WZJ6" s="200"/>
      <c r="WZR6" s="200"/>
      <c r="WZU6" s="202"/>
      <c r="WZV6" s="202"/>
      <c r="WZW6" s="200"/>
      <c r="WZY6" s="203"/>
      <c r="XAA6" s="203"/>
      <c r="XAB6" s="197"/>
      <c r="XAC6" s="204"/>
      <c r="XAD6" s="199"/>
      <c r="XAE6" s="200"/>
      <c r="XAM6" s="200"/>
      <c r="XAP6" s="202"/>
      <c r="XAQ6" s="202"/>
      <c r="XAR6" s="200"/>
      <c r="XAT6" s="203"/>
      <c r="XAV6" s="203"/>
      <c r="XAW6" s="197"/>
      <c r="XAX6" s="204"/>
      <c r="XAY6" s="199"/>
      <c r="XAZ6" s="200"/>
      <c r="XBH6" s="200"/>
      <c r="XBK6" s="202"/>
      <c r="XBL6" s="202"/>
      <c r="XBM6" s="200"/>
      <c r="XBO6" s="203"/>
      <c r="XBQ6" s="203"/>
      <c r="XBR6" s="197"/>
      <c r="XBS6" s="204"/>
      <c r="XBT6" s="199"/>
      <c r="XBU6" s="200"/>
      <c r="XCC6" s="200"/>
      <c r="XCF6" s="202"/>
      <c r="XCG6" s="202"/>
      <c r="XCH6" s="200"/>
      <c r="XCJ6" s="203"/>
      <c r="XCL6" s="203"/>
      <c r="XCM6" s="197"/>
      <c r="XCN6" s="204"/>
      <c r="XCO6" s="199"/>
      <c r="XCP6" s="200"/>
      <c r="XCX6" s="200"/>
      <c r="XDA6" s="202"/>
      <c r="XDB6" s="202"/>
      <c r="XDC6" s="200"/>
      <c r="XDE6" s="203"/>
      <c r="XDG6" s="203"/>
      <c r="XDH6" s="197"/>
      <c r="XDI6" s="204"/>
      <c r="XDJ6" s="199"/>
      <c r="XDK6" s="200"/>
      <c r="XDS6" s="200"/>
      <c r="XDV6" s="202"/>
      <c r="XDW6" s="202"/>
      <c r="XDX6" s="200"/>
      <c r="XDZ6" s="203"/>
      <c r="XEB6" s="203"/>
      <c r="XEC6" s="197"/>
      <c r="XED6" s="204"/>
      <c r="XEE6" s="199"/>
      <c r="XEF6" s="200"/>
      <c r="XEN6" s="200"/>
      <c r="XEQ6" s="202"/>
      <c r="XER6" s="202"/>
      <c r="XES6" s="200"/>
      <c r="XEU6" s="203"/>
      <c r="XEW6" s="203"/>
      <c r="XEX6" s="197"/>
      <c r="XEY6" s="204"/>
      <c r="XEZ6" s="199"/>
      <c r="XFA6" s="200"/>
    </row>
    <row r="7" spans="1:1024 1026:2046 2049:3067 3075:4096 4104:5119 5121:7162 7170:8191 8199:11257 11265:12286 12294:14336 14338:15360 15363:16381" s="201" customFormat="1" ht="15.75" x14ac:dyDescent="0.25">
      <c r="A7" s="193">
        <v>45405</v>
      </c>
      <c r="B7" s="194" t="s">
        <v>320</v>
      </c>
      <c r="C7" s="194" t="s">
        <v>94</v>
      </c>
      <c r="D7" s="194" t="s">
        <v>332</v>
      </c>
      <c r="E7" s="194" t="s">
        <v>321</v>
      </c>
      <c r="F7" s="194" t="s">
        <v>72</v>
      </c>
      <c r="G7" s="194">
        <v>2996</v>
      </c>
      <c r="H7" s="194">
        <v>442170</v>
      </c>
      <c r="I7" s="193">
        <v>45405</v>
      </c>
      <c r="J7" s="194">
        <v>155644684</v>
      </c>
      <c r="K7" s="194">
        <v>48</v>
      </c>
      <c r="L7" s="195">
        <v>6625.45</v>
      </c>
      <c r="M7" s="195">
        <v>1100</v>
      </c>
      <c r="N7" s="193">
        <v>45405</v>
      </c>
      <c r="O7" s="194" t="s">
        <v>306</v>
      </c>
      <c r="P7" s="196">
        <v>6.2700000000000006E-2</v>
      </c>
      <c r="Q7" s="194" t="s">
        <v>78</v>
      </c>
      <c r="R7" s="196">
        <f>IF(G:G=3100,"0",IF(AND(K:K&gt;=13,K:K&lt;=96)=TRUE,IF(P:P&gt;5.51%,'[1]3 - Não Consignado'!$I$7,IF(P:P&gt;=4.61%,'[1]3 - Não Consignado'!$I$6,IF(P:P&gt;=3.75%,'[1]3 - Não Consignado'!$I$5,IF(P:P&gt;=2.4%,'[1]3 - Não Consignado'!$I$4,"f"))))))</f>
        <v>3.0000000000000001E-3</v>
      </c>
      <c r="S7" s="197">
        <f t="shared" si="0"/>
        <v>3.3000000000000003</v>
      </c>
      <c r="T7" s="206" t="s">
        <v>332</v>
      </c>
      <c r="U7" s="199" t="str">
        <f>VLOOKUP(D7,Painel!$C$7:$C$63,1,FALSE)</f>
        <v>MAYLLA SABRYNA BRAGA DA SILVA</v>
      </c>
      <c r="V7" s="200"/>
      <c r="AD7" s="200"/>
      <c r="AG7" s="202"/>
      <c r="AH7" s="202"/>
      <c r="AI7" s="200"/>
      <c r="AK7" s="203"/>
      <c r="AM7" s="203"/>
      <c r="AN7" s="197"/>
      <c r="AO7" s="204"/>
      <c r="AP7" s="199"/>
      <c r="AQ7" s="200"/>
      <c r="AY7" s="200"/>
      <c r="BB7" s="202"/>
      <c r="BC7" s="202"/>
      <c r="BD7" s="200"/>
      <c r="BF7" s="203"/>
      <c r="BH7" s="203"/>
      <c r="BI7" s="197"/>
      <c r="BJ7" s="204"/>
      <c r="BK7" s="199"/>
      <c r="BL7" s="200"/>
      <c r="BT7" s="200"/>
      <c r="BW7" s="202"/>
      <c r="BX7" s="202"/>
      <c r="BY7" s="200"/>
      <c r="CA7" s="203"/>
      <c r="CC7" s="203"/>
      <c r="CD7" s="197"/>
      <c r="CE7" s="204"/>
      <c r="CF7" s="199"/>
      <c r="CG7" s="200"/>
      <c r="CO7" s="200"/>
      <c r="CR7" s="202"/>
      <c r="CS7" s="202"/>
      <c r="CT7" s="200"/>
      <c r="CV7" s="203"/>
      <c r="CX7" s="203"/>
      <c r="CY7" s="197"/>
      <c r="CZ7" s="204"/>
      <c r="DA7" s="199"/>
      <c r="DB7" s="200"/>
      <c r="DJ7" s="200"/>
      <c r="DM7" s="202"/>
      <c r="DN7" s="202"/>
      <c r="DO7" s="200"/>
      <c r="DQ7" s="203"/>
      <c r="DS7" s="203"/>
      <c r="DT7" s="197"/>
      <c r="DU7" s="204"/>
      <c r="DV7" s="199"/>
      <c r="DW7" s="200"/>
      <c r="EE7" s="200"/>
      <c r="EH7" s="202"/>
      <c r="EI7" s="202"/>
      <c r="EJ7" s="200"/>
      <c r="EL7" s="203"/>
      <c r="EN7" s="203"/>
      <c r="EO7" s="197"/>
      <c r="EP7" s="204"/>
      <c r="EQ7" s="199"/>
      <c r="ER7" s="200"/>
      <c r="EZ7" s="200"/>
      <c r="FC7" s="202"/>
      <c r="FD7" s="202"/>
      <c r="FE7" s="200"/>
      <c r="FG7" s="203"/>
      <c r="FI7" s="203"/>
      <c r="FJ7" s="197"/>
      <c r="FK7" s="204"/>
      <c r="FL7" s="199"/>
      <c r="FM7" s="200"/>
      <c r="FU7" s="200"/>
      <c r="FX7" s="202"/>
      <c r="FY7" s="202"/>
      <c r="FZ7" s="200"/>
      <c r="GB7" s="203"/>
      <c r="GD7" s="203"/>
      <c r="GE7" s="197"/>
      <c r="GF7" s="204"/>
      <c r="GG7" s="199"/>
      <c r="GH7" s="200"/>
      <c r="GP7" s="200"/>
      <c r="GS7" s="202"/>
      <c r="GT7" s="202"/>
      <c r="GU7" s="200"/>
      <c r="GW7" s="203"/>
      <c r="GY7" s="203"/>
      <c r="GZ7" s="197"/>
      <c r="HA7" s="204"/>
      <c r="HB7" s="199"/>
      <c r="HC7" s="200"/>
      <c r="HK7" s="200"/>
      <c r="HN7" s="202"/>
      <c r="HO7" s="202"/>
      <c r="HP7" s="200"/>
      <c r="HR7" s="203"/>
      <c r="HT7" s="203"/>
      <c r="HU7" s="197"/>
      <c r="HV7" s="204"/>
      <c r="HW7" s="199"/>
      <c r="HX7" s="200"/>
      <c r="IF7" s="200"/>
      <c r="II7" s="202"/>
      <c r="IJ7" s="202"/>
      <c r="IK7" s="200"/>
      <c r="IM7" s="203"/>
      <c r="IO7" s="203"/>
      <c r="IP7" s="197"/>
      <c r="IQ7" s="204"/>
      <c r="IR7" s="199"/>
      <c r="IS7" s="200"/>
      <c r="JA7" s="200"/>
      <c r="JD7" s="202"/>
      <c r="JE7" s="202"/>
      <c r="JF7" s="200"/>
      <c r="JH7" s="203"/>
      <c r="JJ7" s="203"/>
      <c r="JK7" s="197"/>
      <c r="JL7" s="204"/>
      <c r="JM7" s="199"/>
      <c r="JN7" s="200"/>
      <c r="JV7" s="200"/>
      <c r="JY7" s="202"/>
      <c r="JZ7" s="202"/>
      <c r="KA7" s="200"/>
      <c r="KC7" s="203"/>
      <c r="KE7" s="203"/>
      <c r="KF7" s="197"/>
      <c r="KG7" s="204"/>
      <c r="KH7" s="199"/>
      <c r="KI7" s="200"/>
      <c r="KQ7" s="200"/>
      <c r="KT7" s="202"/>
      <c r="KU7" s="202"/>
      <c r="KV7" s="200"/>
      <c r="KX7" s="203"/>
      <c r="KZ7" s="203"/>
      <c r="LA7" s="197"/>
      <c r="LB7" s="204"/>
      <c r="LC7" s="199"/>
      <c r="LD7" s="200"/>
      <c r="LL7" s="200"/>
      <c r="LO7" s="202"/>
      <c r="LP7" s="202"/>
      <c r="LQ7" s="200"/>
      <c r="LS7" s="203"/>
      <c r="LU7" s="203"/>
      <c r="LV7" s="197"/>
      <c r="LW7" s="204"/>
      <c r="LX7" s="199"/>
      <c r="LY7" s="200"/>
      <c r="MG7" s="200"/>
      <c r="MJ7" s="202"/>
      <c r="MK7" s="202"/>
      <c r="ML7" s="200"/>
      <c r="MN7" s="203"/>
      <c r="MP7" s="203"/>
      <c r="MQ7" s="197"/>
      <c r="MR7" s="204"/>
      <c r="MS7" s="199"/>
      <c r="MT7" s="200"/>
      <c r="NB7" s="200"/>
      <c r="NE7" s="202"/>
      <c r="NF7" s="202"/>
      <c r="NG7" s="200"/>
      <c r="NI7" s="203"/>
      <c r="NK7" s="203"/>
      <c r="NL7" s="197"/>
      <c r="NM7" s="204"/>
      <c r="NN7" s="199"/>
      <c r="NO7" s="200"/>
      <c r="NW7" s="200"/>
      <c r="NZ7" s="202"/>
      <c r="OA7" s="202"/>
      <c r="OB7" s="200"/>
      <c r="OD7" s="203"/>
      <c r="OF7" s="203"/>
      <c r="OG7" s="197"/>
      <c r="OH7" s="204"/>
      <c r="OI7" s="199"/>
      <c r="OJ7" s="200"/>
      <c r="OR7" s="200"/>
      <c r="OU7" s="202"/>
      <c r="OV7" s="202"/>
      <c r="OW7" s="200"/>
      <c r="OY7" s="203"/>
      <c r="PA7" s="203"/>
      <c r="PB7" s="197"/>
      <c r="PC7" s="204"/>
      <c r="PD7" s="199"/>
      <c r="PE7" s="200"/>
      <c r="PM7" s="200"/>
      <c r="PP7" s="202"/>
      <c r="PQ7" s="202"/>
      <c r="PR7" s="200"/>
      <c r="PT7" s="203"/>
      <c r="PV7" s="203"/>
      <c r="PW7" s="197"/>
      <c r="PX7" s="204"/>
      <c r="PY7" s="199"/>
      <c r="PZ7" s="200"/>
      <c r="QH7" s="200"/>
      <c r="QK7" s="202"/>
      <c r="QL7" s="202"/>
      <c r="QM7" s="200"/>
      <c r="QO7" s="203"/>
      <c r="QQ7" s="203"/>
      <c r="QR7" s="197"/>
      <c r="QS7" s="204"/>
      <c r="QT7" s="199"/>
      <c r="QU7" s="200"/>
      <c r="RC7" s="200"/>
      <c r="RF7" s="202"/>
      <c r="RG7" s="202"/>
      <c r="RH7" s="200"/>
      <c r="RJ7" s="203"/>
      <c r="RL7" s="203"/>
      <c r="RM7" s="197"/>
      <c r="RN7" s="204"/>
      <c r="RO7" s="199"/>
      <c r="RP7" s="200"/>
      <c r="RX7" s="200"/>
      <c r="SA7" s="202"/>
      <c r="SB7" s="202"/>
      <c r="SC7" s="200"/>
      <c r="SE7" s="203"/>
      <c r="SG7" s="203"/>
      <c r="SH7" s="197"/>
      <c r="SI7" s="204"/>
      <c r="SJ7" s="199"/>
      <c r="SK7" s="200"/>
      <c r="SS7" s="200"/>
      <c r="SV7" s="202"/>
      <c r="SW7" s="202"/>
      <c r="SX7" s="200"/>
      <c r="SZ7" s="203"/>
      <c r="TB7" s="203"/>
      <c r="TC7" s="197"/>
      <c r="TD7" s="204"/>
      <c r="TE7" s="199"/>
      <c r="TF7" s="200"/>
      <c r="TN7" s="200"/>
      <c r="TQ7" s="202"/>
      <c r="TR7" s="202"/>
      <c r="TS7" s="200"/>
      <c r="TU7" s="203"/>
      <c r="TW7" s="203"/>
      <c r="TX7" s="197"/>
      <c r="TY7" s="204"/>
      <c r="TZ7" s="199"/>
      <c r="UA7" s="200"/>
      <c r="UI7" s="200"/>
      <c r="UL7" s="202"/>
      <c r="UM7" s="202"/>
      <c r="UN7" s="200"/>
      <c r="UP7" s="203"/>
      <c r="UR7" s="203"/>
      <c r="US7" s="197"/>
      <c r="UT7" s="204"/>
      <c r="UU7" s="199"/>
      <c r="UV7" s="200"/>
      <c r="VD7" s="200"/>
      <c r="VG7" s="202"/>
      <c r="VH7" s="202"/>
      <c r="VI7" s="200"/>
      <c r="VK7" s="203"/>
      <c r="VM7" s="203"/>
      <c r="VN7" s="197"/>
      <c r="VO7" s="204"/>
      <c r="VP7" s="199"/>
      <c r="VQ7" s="200"/>
      <c r="VY7" s="200"/>
      <c r="WB7" s="202"/>
      <c r="WC7" s="202"/>
      <c r="WD7" s="200"/>
      <c r="WF7" s="203"/>
      <c r="WH7" s="203"/>
      <c r="WI7" s="197"/>
      <c r="WJ7" s="204"/>
      <c r="WK7" s="199"/>
      <c r="WL7" s="200"/>
      <c r="WT7" s="200"/>
      <c r="WW7" s="202"/>
      <c r="WX7" s="202"/>
      <c r="WY7" s="200"/>
      <c r="XA7" s="203"/>
      <c r="XC7" s="203"/>
      <c r="XD7" s="197"/>
      <c r="XE7" s="204"/>
      <c r="XF7" s="199"/>
      <c r="XG7" s="200"/>
      <c r="XO7" s="200"/>
      <c r="XR7" s="202"/>
      <c r="XS7" s="202"/>
      <c r="XT7" s="200"/>
      <c r="XV7" s="203"/>
      <c r="XX7" s="203"/>
      <c r="XY7" s="197"/>
      <c r="XZ7" s="204"/>
      <c r="YA7" s="199"/>
      <c r="YB7" s="200"/>
      <c r="YJ7" s="200"/>
      <c r="YM7" s="202"/>
      <c r="YN7" s="202"/>
      <c r="YO7" s="200"/>
      <c r="YQ7" s="203"/>
      <c r="YS7" s="203"/>
      <c r="YT7" s="197"/>
      <c r="YU7" s="204"/>
      <c r="YV7" s="199"/>
      <c r="YW7" s="200"/>
      <c r="ZE7" s="200"/>
      <c r="ZH7" s="202"/>
      <c r="ZI7" s="202"/>
      <c r="ZJ7" s="200"/>
      <c r="ZL7" s="203"/>
      <c r="ZN7" s="203"/>
      <c r="ZO7" s="197"/>
      <c r="ZP7" s="204"/>
      <c r="ZQ7" s="199"/>
      <c r="ZR7" s="200"/>
      <c r="ZZ7" s="200"/>
      <c r="AAC7" s="202"/>
      <c r="AAD7" s="202"/>
      <c r="AAE7" s="200"/>
      <c r="AAG7" s="203"/>
      <c r="AAI7" s="203"/>
      <c r="AAJ7" s="197"/>
      <c r="AAK7" s="204"/>
      <c r="AAL7" s="199"/>
      <c r="AAM7" s="200"/>
      <c r="AAU7" s="200"/>
      <c r="AAX7" s="202"/>
      <c r="AAY7" s="202"/>
      <c r="AAZ7" s="200"/>
      <c r="ABB7" s="203"/>
      <c r="ABD7" s="203"/>
      <c r="ABE7" s="197"/>
      <c r="ABF7" s="204"/>
      <c r="ABG7" s="199"/>
      <c r="ABH7" s="200"/>
      <c r="ABP7" s="200"/>
      <c r="ABS7" s="202"/>
      <c r="ABT7" s="202"/>
      <c r="ABU7" s="200"/>
      <c r="ABW7" s="203"/>
      <c r="ABY7" s="203"/>
      <c r="ABZ7" s="197"/>
      <c r="ACA7" s="204"/>
      <c r="ACB7" s="199"/>
      <c r="ACC7" s="200"/>
      <c r="ACK7" s="200"/>
      <c r="ACN7" s="202"/>
      <c r="ACO7" s="202"/>
      <c r="ACP7" s="200"/>
      <c r="ACR7" s="203"/>
      <c r="ACT7" s="203"/>
      <c r="ACU7" s="197"/>
      <c r="ACV7" s="204"/>
      <c r="ACW7" s="199"/>
      <c r="ACX7" s="200"/>
      <c r="ADF7" s="200"/>
      <c r="ADI7" s="202"/>
      <c r="ADJ7" s="202"/>
      <c r="ADK7" s="200"/>
      <c r="ADM7" s="203"/>
      <c r="ADO7" s="203"/>
      <c r="ADP7" s="197"/>
      <c r="ADQ7" s="204"/>
      <c r="ADR7" s="199"/>
      <c r="ADS7" s="200"/>
      <c r="AEA7" s="200"/>
      <c r="AED7" s="202"/>
      <c r="AEE7" s="202"/>
      <c r="AEF7" s="200"/>
      <c r="AEH7" s="203"/>
      <c r="AEJ7" s="203"/>
      <c r="AEK7" s="197"/>
      <c r="AEL7" s="204"/>
      <c r="AEM7" s="199"/>
      <c r="AEN7" s="200"/>
      <c r="AEV7" s="200"/>
      <c r="AEY7" s="202"/>
      <c r="AEZ7" s="202"/>
      <c r="AFA7" s="200"/>
      <c r="AFC7" s="203"/>
      <c r="AFE7" s="203"/>
      <c r="AFF7" s="197"/>
      <c r="AFG7" s="204"/>
      <c r="AFH7" s="199"/>
      <c r="AFI7" s="200"/>
      <c r="AFQ7" s="200"/>
      <c r="AFT7" s="202"/>
      <c r="AFU7" s="202"/>
      <c r="AFV7" s="200"/>
      <c r="AFX7" s="203"/>
      <c r="AFZ7" s="203"/>
      <c r="AGA7" s="197"/>
      <c r="AGB7" s="204"/>
      <c r="AGC7" s="199"/>
      <c r="AGD7" s="200"/>
      <c r="AGL7" s="200"/>
      <c r="AGO7" s="202"/>
      <c r="AGP7" s="202"/>
      <c r="AGQ7" s="200"/>
      <c r="AGS7" s="203"/>
      <c r="AGU7" s="203"/>
      <c r="AGV7" s="197"/>
      <c r="AGW7" s="204"/>
      <c r="AGX7" s="199"/>
      <c r="AGY7" s="200"/>
      <c r="AHG7" s="200"/>
      <c r="AHJ7" s="202"/>
      <c r="AHK7" s="202"/>
      <c r="AHL7" s="200"/>
      <c r="AHN7" s="203"/>
      <c r="AHP7" s="203"/>
      <c r="AHQ7" s="197"/>
      <c r="AHR7" s="204"/>
      <c r="AHS7" s="199"/>
      <c r="AHT7" s="200"/>
      <c r="AIB7" s="200"/>
      <c r="AIE7" s="202"/>
      <c r="AIF7" s="202"/>
      <c r="AIG7" s="200"/>
      <c r="AII7" s="203"/>
      <c r="AIK7" s="203"/>
      <c r="AIL7" s="197"/>
      <c r="AIM7" s="204"/>
      <c r="AIN7" s="199"/>
      <c r="AIO7" s="200"/>
      <c r="AIW7" s="200"/>
      <c r="AIZ7" s="202"/>
      <c r="AJA7" s="202"/>
      <c r="AJB7" s="200"/>
      <c r="AJD7" s="203"/>
      <c r="AJF7" s="203"/>
      <c r="AJG7" s="197"/>
      <c r="AJH7" s="204"/>
      <c r="AJI7" s="199"/>
      <c r="AJJ7" s="200"/>
      <c r="AJR7" s="200"/>
      <c r="AJU7" s="202"/>
      <c r="AJV7" s="202"/>
      <c r="AJW7" s="200"/>
      <c r="AJY7" s="203"/>
      <c r="AKA7" s="203"/>
      <c r="AKB7" s="197"/>
      <c r="AKC7" s="204"/>
      <c r="AKD7" s="199"/>
      <c r="AKE7" s="200"/>
      <c r="AKM7" s="200"/>
      <c r="AKP7" s="202"/>
      <c r="AKQ7" s="202"/>
      <c r="AKR7" s="200"/>
      <c r="AKT7" s="203"/>
      <c r="AKV7" s="203"/>
      <c r="AKW7" s="197"/>
      <c r="AKX7" s="204"/>
      <c r="AKY7" s="199"/>
      <c r="AKZ7" s="200"/>
      <c r="ALH7" s="200"/>
      <c r="ALK7" s="202"/>
      <c r="ALL7" s="202"/>
      <c r="ALM7" s="200"/>
      <c r="ALO7" s="203"/>
      <c r="ALQ7" s="203"/>
      <c r="ALR7" s="197"/>
      <c r="ALS7" s="204"/>
      <c r="ALT7" s="199"/>
      <c r="ALU7" s="200"/>
      <c r="AMC7" s="200"/>
      <c r="AMF7" s="202"/>
      <c r="AMG7" s="202"/>
      <c r="AMH7" s="200"/>
      <c r="AMJ7" s="203"/>
      <c r="AML7" s="203"/>
      <c r="AMM7" s="197"/>
      <c r="AMN7" s="204"/>
      <c r="AMO7" s="199"/>
      <c r="AMP7" s="200"/>
      <c r="AMX7" s="200"/>
      <c r="ANA7" s="202"/>
      <c r="ANB7" s="202"/>
      <c r="ANC7" s="200"/>
      <c r="ANE7" s="203"/>
      <c r="ANG7" s="203"/>
      <c r="ANH7" s="197"/>
      <c r="ANI7" s="204"/>
      <c r="ANJ7" s="199"/>
      <c r="ANK7" s="200"/>
      <c r="ANS7" s="200"/>
      <c r="ANV7" s="202"/>
      <c r="ANW7" s="202"/>
      <c r="ANX7" s="200"/>
      <c r="ANZ7" s="203"/>
      <c r="AOB7" s="203"/>
      <c r="AOC7" s="197"/>
      <c r="AOD7" s="204"/>
      <c r="AOE7" s="199"/>
      <c r="AOF7" s="200"/>
      <c r="AON7" s="200"/>
      <c r="AOQ7" s="202"/>
      <c r="AOR7" s="202"/>
      <c r="AOS7" s="200"/>
      <c r="AOU7" s="203"/>
      <c r="AOW7" s="203"/>
      <c r="AOX7" s="197"/>
      <c r="AOY7" s="204"/>
      <c r="AOZ7" s="199"/>
      <c r="APA7" s="200"/>
      <c r="API7" s="200"/>
      <c r="APL7" s="202"/>
      <c r="APM7" s="202"/>
      <c r="APN7" s="200"/>
      <c r="APP7" s="203"/>
      <c r="APR7" s="203"/>
      <c r="APS7" s="197"/>
      <c r="APT7" s="204"/>
      <c r="APU7" s="199"/>
      <c r="APV7" s="200"/>
      <c r="AQD7" s="200"/>
      <c r="AQG7" s="202"/>
      <c r="AQH7" s="202"/>
      <c r="AQI7" s="200"/>
      <c r="AQK7" s="203"/>
      <c r="AQM7" s="203"/>
      <c r="AQN7" s="197"/>
      <c r="AQO7" s="204"/>
      <c r="AQP7" s="199"/>
      <c r="AQQ7" s="200"/>
      <c r="AQY7" s="200"/>
      <c r="ARB7" s="202"/>
      <c r="ARC7" s="202"/>
      <c r="ARD7" s="200"/>
      <c r="ARF7" s="203"/>
      <c r="ARH7" s="203"/>
      <c r="ARI7" s="197"/>
      <c r="ARJ7" s="204"/>
      <c r="ARK7" s="199"/>
      <c r="ARL7" s="200"/>
      <c r="ART7" s="200"/>
      <c r="ARW7" s="202"/>
      <c r="ARX7" s="202"/>
      <c r="ARY7" s="200"/>
      <c r="ASA7" s="203"/>
      <c r="ASC7" s="203"/>
      <c r="ASD7" s="197"/>
      <c r="ASE7" s="204"/>
      <c r="ASF7" s="199"/>
      <c r="ASG7" s="200"/>
      <c r="ASO7" s="200"/>
      <c r="ASR7" s="202"/>
      <c r="ASS7" s="202"/>
      <c r="AST7" s="200"/>
      <c r="ASV7" s="203"/>
      <c r="ASX7" s="203"/>
      <c r="ASY7" s="197"/>
      <c r="ASZ7" s="204"/>
      <c r="ATA7" s="199"/>
      <c r="ATB7" s="200"/>
      <c r="ATJ7" s="200"/>
      <c r="ATM7" s="202"/>
      <c r="ATN7" s="202"/>
      <c r="ATO7" s="200"/>
      <c r="ATQ7" s="203"/>
      <c r="ATS7" s="203"/>
      <c r="ATT7" s="197"/>
      <c r="ATU7" s="204"/>
      <c r="ATV7" s="199"/>
      <c r="ATW7" s="200"/>
      <c r="AUE7" s="200"/>
      <c r="AUH7" s="202"/>
      <c r="AUI7" s="202"/>
      <c r="AUJ7" s="200"/>
      <c r="AUL7" s="203"/>
      <c r="AUN7" s="203"/>
      <c r="AUO7" s="197"/>
      <c r="AUP7" s="204"/>
      <c r="AUQ7" s="199"/>
      <c r="AUR7" s="200"/>
      <c r="AUZ7" s="200"/>
      <c r="AVC7" s="202"/>
      <c r="AVD7" s="202"/>
      <c r="AVE7" s="200"/>
      <c r="AVG7" s="203"/>
      <c r="AVI7" s="203"/>
      <c r="AVJ7" s="197"/>
      <c r="AVK7" s="204"/>
      <c r="AVL7" s="199"/>
      <c r="AVM7" s="200"/>
      <c r="AVU7" s="200"/>
      <c r="AVX7" s="202"/>
      <c r="AVY7" s="202"/>
      <c r="AVZ7" s="200"/>
      <c r="AWB7" s="203"/>
      <c r="AWD7" s="203"/>
      <c r="AWE7" s="197"/>
      <c r="AWF7" s="204"/>
      <c r="AWG7" s="199"/>
      <c r="AWH7" s="200"/>
      <c r="AWP7" s="200"/>
      <c r="AWS7" s="202"/>
      <c r="AWT7" s="202"/>
      <c r="AWU7" s="200"/>
      <c r="AWW7" s="203"/>
      <c r="AWY7" s="203"/>
      <c r="AWZ7" s="197"/>
      <c r="AXA7" s="204"/>
      <c r="AXB7" s="199"/>
      <c r="AXC7" s="200"/>
      <c r="AXK7" s="200"/>
      <c r="AXN7" s="202"/>
      <c r="AXO7" s="202"/>
      <c r="AXP7" s="200"/>
      <c r="AXR7" s="203"/>
      <c r="AXT7" s="203"/>
      <c r="AXU7" s="197"/>
      <c r="AXV7" s="204"/>
      <c r="AXW7" s="199"/>
      <c r="AXX7" s="200"/>
      <c r="AYF7" s="200"/>
      <c r="AYI7" s="202"/>
      <c r="AYJ7" s="202"/>
      <c r="AYK7" s="200"/>
      <c r="AYM7" s="203"/>
      <c r="AYO7" s="203"/>
      <c r="AYP7" s="197"/>
      <c r="AYQ7" s="204"/>
      <c r="AYR7" s="199"/>
      <c r="AYS7" s="200"/>
      <c r="AZA7" s="200"/>
      <c r="AZD7" s="202"/>
      <c r="AZE7" s="202"/>
      <c r="AZF7" s="200"/>
      <c r="AZH7" s="203"/>
      <c r="AZJ7" s="203"/>
      <c r="AZK7" s="197"/>
      <c r="AZL7" s="204"/>
      <c r="AZM7" s="199"/>
      <c r="AZN7" s="200"/>
      <c r="AZV7" s="200"/>
      <c r="AZY7" s="202"/>
      <c r="AZZ7" s="202"/>
      <c r="BAA7" s="200"/>
      <c r="BAC7" s="203"/>
      <c r="BAE7" s="203"/>
      <c r="BAF7" s="197"/>
      <c r="BAG7" s="204"/>
      <c r="BAH7" s="199"/>
      <c r="BAI7" s="200"/>
      <c r="BAQ7" s="200"/>
      <c r="BAT7" s="202"/>
      <c r="BAU7" s="202"/>
      <c r="BAV7" s="200"/>
      <c r="BAX7" s="203"/>
      <c r="BAZ7" s="203"/>
      <c r="BBA7" s="197"/>
      <c r="BBB7" s="204"/>
      <c r="BBC7" s="199"/>
      <c r="BBD7" s="200"/>
      <c r="BBL7" s="200"/>
      <c r="BBO7" s="202"/>
      <c r="BBP7" s="202"/>
      <c r="BBQ7" s="200"/>
      <c r="BBS7" s="203"/>
      <c r="BBU7" s="203"/>
      <c r="BBV7" s="197"/>
      <c r="BBW7" s="204"/>
      <c r="BBX7" s="199"/>
      <c r="BBY7" s="200"/>
      <c r="BCG7" s="200"/>
      <c r="BCJ7" s="202"/>
      <c r="BCK7" s="202"/>
      <c r="BCL7" s="200"/>
      <c r="BCN7" s="203"/>
      <c r="BCP7" s="203"/>
      <c r="BCQ7" s="197"/>
      <c r="BCR7" s="204"/>
      <c r="BCS7" s="199"/>
      <c r="BCT7" s="200"/>
      <c r="BDB7" s="200"/>
      <c r="BDE7" s="202"/>
      <c r="BDF7" s="202"/>
      <c r="BDG7" s="200"/>
      <c r="BDI7" s="203"/>
      <c r="BDK7" s="203"/>
      <c r="BDL7" s="197"/>
      <c r="BDM7" s="204"/>
      <c r="BDN7" s="199"/>
      <c r="BDO7" s="200"/>
      <c r="BDW7" s="200"/>
      <c r="BDZ7" s="202"/>
      <c r="BEA7" s="202"/>
      <c r="BEB7" s="200"/>
      <c r="BED7" s="203"/>
      <c r="BEF7" s="203"/>
      <c r="BEG7" s="197"/>
      <c r="BEH7" s="204"/>
      <c r="BEI7" s="199"/>
      <c r="BEJ7" s="200"/>
      <c r="BER7" s="200"/>
      <c r="BEU7" s="202"/>
      <c r="BEV7" s="202"/>
      <c r="BEW7" s="200"/>
      <c r="BEY7" s="203"/>
      <c r="BFA7" s="203"/>
      <c r="BFB7" s="197"/>
      <c r="BFC7" s="204"/>
      <c r="BFD7" s="199"/>
      <c r="BFE7" s="200"/>
      <c r="BFM7" s="200"/>
      <c r="BFP7" s="202"/>
      <c r="BFQ7" s="202"/>
      <c r="BFR7" s="200"/>
      <c r="BFT7" s="203"/>
      <c r="BFV7" s="203"/>
      <c r="BFW7" s="197"/>
      <c r="BFX7" s="204"/>
      <c r="BFY7" s="199"/>
      <c r="BFZ7" s="200"/>
      <c r="BGH7" s="200"/>
      <c r="BGK7" s="202"/>
      <c r="BGL7" s="202"/>
      <c r="BGM7" s="200"/>
      <c r="BGO7" s="203"/>
      <c r="BGQ7" s="203"/>
      <c r="BGR7" s="197"/>
      <c r="BGS7" s="204"/>
      <c r="BGT7" s="199"/>
      <c r="BGU7" s="200"/>
      <c r="BHC7" s="200"/>
      <c r="BHF7" s="202"/>
      <c r="BHG7" s="202"/>
      <c r="BHH7" s="200"/>
      <c r="BHJ7" s="203"/>
      <c r="BHL7" s="203"/>
      <c r="BHM7" s="197"/>
      <c r="BHN7" s="204"/>
      <c r="BHO7" s="199"/>
      <c r="BHP7" s="200"/>
      <c r="BHX7" s="200"/>
      <c r="BIA7" s="202"/>
      <c r="BIB7" s="202"/>
      <c r="BIC7" s="200"/>
      <c r="BIE7" s="203"/>
      <c r="BIG7" s="203"/>
      <c r="BIH7" s="197"/>
      <c r="BII7" s="204"/>
      <c r="BIJ7" s="199"/>
      <c r="BIK7" s="200"/>
      <c r="BIS7" s="200"/>
      <c r="BIV7" s="202"/>
      <c r="BIW7" s="202"/>
      <c r="BIX7" s="200"/>
      <c r="BIZ7" s="203"/>
      <c r="BJB7" s="203"/>
      <c r="BJC7" s="197"/>
      <c r="BJD7" s="204"/>
      <c r="BJE7" s="199"/>
      <c r="BJF7" s="200"/>
      <c r="BJN7" s="200"/>
      <c r="BJQ7" s="202"/>
      <c r="BJR7" s="202"/>
      <c r="BJS7" s="200"/>
      <c r="BJU7" s="203"/>
      <c r="BJW7" s="203"/>
      <c r="BJX7" s="197"/>
      <c r="BJY7" s="204"/>
      <c r="BJZ7" s="199"/>
      <c r="BKA7" s="200"/>
      <c r="BKI7" s="200"/>
      <c r="BKL7" s="202"/>
      <c r="BKM7" s="202"/>
      <c r="BKN7" s="200"/>
      <c r="BKP7" s="203"/>
      <c r="BKR7" s="203"/>
      <c r="BKS7" s="197"/>
      <c r="BKT7" s="204"/>
      <c r="BKU7" s="199"/>
      <c r="BKV7" s="200"/>
      <c r="BLD7" s="200"/>
      <c r="BLG7" s="202"/>
      <c r="BLH7" s="202"/>
      <c r="BLI7" s="200"/>
      <c r="BLK7" s="203"/>
      <c r="BLM7" s="203"/>
      <c r="BLN7" s="197"/>
      <c r="BLO7" s="204"/>
      <c r="BLP7" s="199"/>
      <c r="BLQ7" s="200"/>
      <c r="BLY7" s="200"/>
      <c r="BMB7" s="202"/>
      <c r="BMC7" s="202"/>
      <c r="BMD7" s="200"/>
      <c r="BMF7" s="203"/>
      <c r="BMH7" s="203"/>
      <c r="BMI7" s="197"/>
      <c r="BMJ7" s="204"/>
      <c r="BMK7" s="199"/>
      <c r="BML7" s="200"/>
      <c r="BMT7" s="200"/>
      <c r="BMW7" s="202"/>
      <c r="BMX7" s="202"/>
      <c r="BMY7" s="200"/>
      <c r="BNA7" s="203"/>
      <c r="BNC7" s="203"/>
      <c r="BND7" s="197"/>
      <c r="BNE7" s="204"/>
      <c r="BNF7" s="199"/>
      <c r="BNG7" s="200"/>
      <c r="BNO7" s="200"/>
      <c r="BNR7" s="202"/>
      <c r="BNS7" s="202"/>
      <c r="BNT7" s="200"/>
      <c r="BNV7" s="203"/>
      <c r="BNX7" s="203"/>
      <c r="BNY7" s="197"/>
      <c r="BNZ7" s="204"/>
      <c r="BOA7" s="199"/>
      <c r="BOB7" s="200"/>
      <c r="BOJ7" s="200"/>
      <c r="BOM7" s="202"/>
      <c r="BON7" s="202"/>
      <c r="BOO7" s="200"/>
      <c r="BOQ7" s="203"/>
      <c r="BOS7" s="203"/>
      <c r="BOT7" s="197"/>
      <c r="BOU7" s="204"/>
      <c r="BOV7" s="199"/>
      <c r="BOW7" s="200"/>
      <c r="BPE7" s="200"/>
      <c r="BPH7" s="202"/>
      <c r="BPI7" s="202"/>
      <c r="BPJ7" s="200"/>
      <c r="BPL7" s="203"/>
      <c r="BPN7" s="203"/>
      <c r="BPO7" s="197"/>
      <c r="BPP7" s="204"/>
      <c r="BPQ7" s="199"/>
      <c r="BPR7" s="200"/>
      <c r="BPZ7" s="200"/>
      <c r="BQC7" s="202"/>
      <c r="BQD7" s="202"/>
      <c r="BQE7" s="200"/>
      <c r="BQG7" s="203"/>
      <c r="BQI7" s="203"/>
      <c r="BQJ7" s="197"/>
      <c r="BQK7" s="204"/>
      <c r="BQL7" s="199"/>
      <c r="BQM7" s="200"/>
      <c r="BQU7" s="200"/>
      <c r="BQX7" s="202"/>
      <c r="BQY7" s="202"/>
      <c r="BQZ7" s="200"/>
      <c r="BRB7" s="203"/>
      <c r="BRD7" s="203"/>
      <c r="BRE7" s="197"/>
      <c r="BRF7" s="204"/>
      <c r="BRG7" s="199"/>
      <c r="BRH7" s="200"/>
      <c r="BRP7" s="200"/>
      <c r="BRS7" s="202"/>
      <c r="BRT7" s="202"/>
      <c r="BRU7" s="200"/>
      <c r="BRW7" s="203"/>
      <c r="BRY7" s="203"/>
      <c r="BRZ7" s="197"/>
      <c r="BSA7" s="204"/>
      <c r="BSB7" s="199"/>
      <c r="BSC7" s="200"/>
      <c r="BSK7" s="200"/>
      <c r="BSN7" s="202"/>
      <c r="BSO7" s="202"/>
      <c r="BSP7" s="200"/>
      <c r="BSR7" s="203"/>
      <c r="BST7" s="203"/>
      <c r="BSU7" s="197"/>
      <c r="BSV7" s="204"/>
      <c r="BSW7" s="199"/>
      <c r="BSX7" s="200"/>
      <c r="BTF7" s="200"/>
      <c r="BTI7" s="202"/>
      <c r="BTJ7" s="202"/>
      <c r="BTK7" s="200"/>
      <c r="BTM7" s="203"/>
      <c r="BTO7" s="203"/>
      <c r="BTP7" s="197"/>
      <c r="BTQ7" s="204"/>
      <c r="BTR7" s="199"/>
      <c r="BTS7" s="200"/>
      <c r="BUA7" s="200"/>
      <c r="BUD7" s="202"/>
      <c r="BUE7" s="202"/>
      <c r="BUF7" s="200"/>
      <c r="BUH7" s="203"/>
      <c r="BUJ7" s="203"/>
      <c r="BUK7" s="197"/>
      <c r="BUL7" s="204"/>
      <c r="BUM7" s="199"/>
      <c r="BUN7" s="200"/>
      <c r="BUV7" s="200"/>
      <c r="BUY7" s="202"/>
      <c r="BUZ7" s="202"/>
      <c r="BVA7" s="200"/>
      <c r="BVC7" s="203"/>
      <c r="BVE7" s="203"/>
      <c r="BVF7" s="197"/>
      <c r="BVG7" s="204"/>
      <c r="BVH7" s="199"/>
      <c r="BVI7" s="200"/>
      <c r="BVQ7" s="200"/>
      <c r="BVT7" s="202"/>
      <c r="BVU7" s="202"/>
      <c r="BVV7" s="200"/>
      <c r="BVX7" s="203"/>
      <c r="BVZ7" s="203"/>
      <c r="BWA7" s="197"/>
      <c r="BWB7" s="204"/>
      <c r="BWC7" s="199"/>
      <c r="BWD7" s="200"/>
      <c r="BWL7" s="200"/>
      <c r="BWO7" s="202"/>
      <c r="BWP7" s="202"/>
      <c r="BWQ7" s="200"/>
      <c r="BWS7" s="203"/>
      <c r="BWU7" s="203"/>
      <c r="BWV7" s="197"/>
      <c r="BWW7" s="204"/>
      <c r="BWX7" s="199"/>
      <c r="BWY7" s="200"/>
      <c r="BXG7" s="200"/>
      <c r="BXJ7" s="202"/>
      <c r="BXK7" s="202"/>
      <c r="BXL7" s="200"/>
      <c r="BXN7" s="203"/>
      <c r="BXP7" s="203"/>
      <c r="BXQ7" s="197"/>
      <c r="BXR7" s="204"/>
      <c r="BXS7" s="199"/>
      <c r="BXT7" s="200"/>
      <c r="BYB7" s="200"/>
      <c r="BYE7" s="202"/>
      <c r="BYF7" s="202"/>
      <c r="BYG7" s="200"/>
      <c r="BYI7" s="203"/>
      <c r="BYK7" s="203"/>
      <c r="BYL7" s="197"/>
      <c r="BYM7" s="204"/>
      <c r="BYN7" s="199"/>
      <c r="BYO7" s="200"/>
      <c r="BYW7" s="200"/>
      <c r="BYZ7" s="202"/>
      <c r="BZA7" s="202"/>
      <c r="BZB7" s="200"/>
      <c r="BZD7" s="203"/>
      <c r="BZF7" s="203"/>
      <c r="BZG7" s="197"/>
      <c r="BZH7" s="204"/>
      <c r="BZI7" s="199"/>
      <c r="BZJ7" s="200"/>
      <c r="BZR7" s="200"/>
      <c r="BZU7" s="202"/>
      <c r="BZV7" s="202"/>
      <c r="BZW7" s="200"/>
      <c r="BZY7" s="203"/>
      <c r="CAA7" s="203"/>
      <c r="CAB7" s="197"/>
      <c r="CAC7" s="204"/>
      <c r="CAD7" s="199"/>
      <c r="CAE7" s="200"/>
      <c r="CAM7" s="200"/>
      <c r="CAP7" s="202"/>
      <c r="CAQ7" s="202"/>
      <c r="CAR7" s="200"/>
      <c r="CAT7" s="203"/>
      <c r="CAV7" s="203"/>
      <c r="CAW7" s="197"/>
      <c r="CAX7" s="204"/>
      <c r="CAY7" s="199"/>
      <c r="CAZ7" s="200"/>
      <c r="CBH7" s="200"/>
      <c r="CBK7" s="202"/>
      <c r="CBL7" s="202"/>
      <c r="CBM7" s="200"/>
      <c r="CBO7" s="203"/>
      <c r="CBQ7" s="203"/>
      <c r="CBR7" s="197"/>
      <c r="CBS7" s="204"/>
      <c r="CBT7" s="199"/>
      <c r="CBU7" s="200"/>
      <c r="CCC7" s="200"/>
      <c r="CCF7" s="202"/>
      <c r="CCG7" s="202"/>
      <c r="CCH7" s="200"/>
      <c r="CCJ7" s="203"/>
      <c r="CCL7" s="203"/>
      <c r="CCM7" s="197"/>
      <c r="CCN7" s="204"/>
      <c r="CCO7" s="199"/>
      <c r="CCP7" s="200"/>
      <c r="CCX7" s="200"/>
      <c r="CDA7" s="202"/>
      <c r="CDB7" s="202"/>
      <c r="CDC7" s="200"/>
      <c r="CDE7" s="203"/>
      <c r="CDG7" s="203"/>
      <c r="CDH7" s="197"/>
      <c r="CDI7" s="204"/>
      <c r="CDJ7" s="199"/>
      <c r="CDK7" s="200"/>
      <c r="CDS7" s="200"/>
      <c r="CDV7" s="202"/>
      <c r="CDW7" s="202"/>
      <c r="CDX7" s="200"/>
      <c r="CDZ7" s="203"/>
      <c r="CEB7" s="203"/>
      <c r="CEC7" s="197"/>
      <c r="CED7" s="204"/>
      <c r="CEE7" s="199"/>
      <c r="CEF7" s="200"/>
      <c r="CEN7" s="200"/>
      <c r="CEQ7" s="202"/>
      <c r="CER7" s="202"/>
      <c r="CES7" s="200"/>
      <c r="CEU7" s="203"/>
      <c r="CEW7" s="203"/>
      <c r="CEX7" s="197"/>
      <c r="CEY7" s="204"/>
      <c r="CEZ7" s="199"/>
      <c r="CFA7" s="200"/>
      <c r="CFI7" s="200"/>
      <c r="CFL7" s="202"/>
      <c r="CFM7" s="202"/>
      <c r="CFN7" s="200"/>
      <c r="CFP7" s="203"/>
      <c r="CFR7" s="203"/>
      <c r="CFS7" s="197"/>
      <c r="CFT7" s="204"/>
      <c r="CFU7" s="199"/>
      <c r="CFV7" s="200"/>
      <c r="CGD7" s="200"/>
      <c r="CGG7" s="202"/>
      <c r="CGH7" s="202"/>
      <c r="CGI7" s="200"/>
      <c r="CGK7" s="203"/>
      <c r="CGM7" s="203"/>
      <c r="CGN7" s="197"/>
      <c r="CGO7" s="204"/>
      <c r="CGP7" s="199"/>
      <c r="CGQ7" s="200"/>
      <c r="CGY7" s="200"/>
      <c r="CHB7" s="202"/>
      <c r="CHC7" s="202"/>
      <c r="CHD7" s="200"/>
      <c r="CHF7" s="203"/>
      <c r="CHH7" s="203"/>
      <c r="CHI7" s="197"/>
      <c r="CHJ7" s="204"/>
      <c r="CHK7" s="199"/>
      <c r="CHL7" s="200"/>
      <c r="CHT7" s="200"/>
      <c r="CHW7" s="202"/>
      <c r="CHX7" s="202"/>
      <c r="CHY7" s="200"/>
      <c r="CIA7" s="203"/>
      <c r="CIC7" s="203"/>
      <c r="CID7" s="197"/>
      <c r="CIE7" s="204"/>
      <c r="CIF7" s="199"/>
      <c r="CIG7" s="200"/>
      <c r="CIO7" s="200"/>
      <c r="CIR7" s="202"/>
      <c r="CIS7" s="202"/>
      <c r="CIT7" s="200"/>
      <c r="CIV7" s="203"/>
      <c r="CIX7" s="203"/>
      <c r="CIY7" s="197"/>
      <c r="CIZ7" s="204"/>
      <c r="CJA7" s="199"/>
      <c r="CJB7" s="200"/>
      <c r="CJJ7" s="200"/>
      <c r="CJM7" s="202"/>
      <c r="CJN7" s="202"/>
      <c r="CJO7" s="200"/>
      <c r="CJQ7" s="203"/>
      <c r="CJS7" s="203"/>
      <c r="CJT7" s="197"/>
      <c r="CJU7" s="204"/>
      <c r="CJV7" s="199"/>
      <c r="CJW7" s="200"/>
      <c r="CKE7" s="200"/>
      <c r="CKH7" s="202"/>
      <c r="CKI7" s="202"/>
      <c r="CKJ7" s="200"/>
      <c r="CKL7" s="203"/>
      <c r="CKN7" s="203"/>
      <c r="CKO7" s="197"/>
      <c r="CKP7" s="204"/>
      <c r="CKQ7" s="199"/>
      <c r="CKR7" s="200"/>
      <c r="CKZ7" s="200"/>
      <c r="CLC7" s="202"/>
      <c r="CLD7" s="202"/>
      <c r="CLE7" s="200"/>
      <c r="CLG7" s="203"/>
      <c r="CLI7" s="203"/>
      <c r="CLJ7" s="197"/>
      <c r="CLK7" s="204"/>
      <c r="CLL7" s="199"/>
      <c r="CLM7" s="200"/>
      <c r="CLU7" s="200"/>
      <c r="CLX7" s="202"/>
      <c r="CLY7" s="202"/>
      <c r="CLZ7" s="200"/>
      <c r="CMB7" s="203"/>
      <c r="CMD7" s="203"/>
      <c r="CME7" s="197"/>
      <c r="CMF7" s="204"/>
      <c r="CMG7" s="199"/>
      <c r="CMH7" s="200"/>
      <c r="CMP7" s="200"/>
      <c r="CMS7" s="202"/>
      <c r="CMT7" s="202"/>
      <c r="CMU7" s="200"/>
      <c r="CMW7" s="203"/>
      <c r="CMY7" s="203"/>
      <c r="CMZ7" s="197"/>
      <c r="CNA7" s="204"/>
      <c r="CNB7" s="199"/>
      <c r="CNC7" s="200"/>
      <c r="CNK7" s="200"/>
      <c r="CNN7" s="202"/>
      <c r="CNO7" s="202"/>
      <c r="CNP7" s="200"/>
      <c r="CNR7" s="203"/>
      <c r="CNT7" s="203"/>
      <c r="CNU7" s="197"/>
      <c r="CNV7" s="204"/>
      <c r="CNW7" s="199"/>
      <c r="CNX7" s="200"/>
      <c r="COF7" s="200"/>
      <c r="COI7" s="202"/>
      <c r="COJ7" s="202"/>
      <c r="COK7" s="200"/>
      <c r="COM7" s="203"/>
      <c r="COO7" s="203"/>
      <c r="COP7" s="197"/>
      <c r="COQ7" s="204"/>
      <c r="COR7" s="199"/>
      <c r="COS7" s="200"/>
      <c r="CPA7" s="200"/>
      <c r="CPD7" s="202"/>
      <c r="CPE7" s="202"/>
      <c r="CPF7" s="200"/>
      <c r="CPH7" s="203"/>
      <c r="CPJ7" s="203"/>
      <c r="CPK7" s="197"/>
      <c r="CPL7" s="204"/>
      <c r="CPM7" s="199"/>
      <c r="CPN7" s="200"/>
      <c r="CPV7" s="200"/>
      <c r="CPY7" s="202"/>
      <c r="CPZ7" s="202"/>
      <c r="CQA7" s="200"/>
      <c r="CQC7" s="203"/>
      <c r="CQE7" s="203"/>
      <c r="CQF7" s="197"/>
      <c r="CQG7" s="204"/>
      <c r="CQH7" s="199"/>
      <c r="CQI7" s="200"/>
      <c r="CQQ7" s="200"/>
      <c r="CQT7" s="202"/>
      <c r="CQU7" s="202"/>
      <c r="CQV7" s="200"/>
      <c r="CQX7" s="203"/>
      <c r="CQZ7" s="203"/>
      <c r="CRA7" s="197"/>
      <c r="CRB7" s="204"/>
      <c r="CRC7" s="199"/>
      <c r="CRD7" s="200"/>
      <c r="CRL7" s="200"/>
      <c r="CRO7" s="202"/>
      <c r="CRP7" s="202"/>
      <c r="CRQ7" s="200"/>
      <c r="CRS7" s="203"/>
      <c r="CRU7" s="203"/>
      <c r="CRV7" s="197"/>
      <c r="CRW7" s="204"/>
      <c r="CRX7" s="199"/>
      <c r="CRY7" s="200"/>
      <c r="CSG7" s="200"/>
      <c r="CSJ7" s="202"/>
      <c r="CSK7" s="202"/>
      <c r="CSL7" s="200"/>
      <c r="CSN7" s="203"/>
      <c r="CSP7" s="203"/>
      <c r="CSQ7" s="197"/>
      <c r="CSR7" s="204"/>
      <c r="CSS7" s="199"/>
      <c r="CST7" s="200"/>
      <c r="CTB7" s="200"/>
      <c r="CTE7" s="202"/>
      <c r="CTF7" s="202"/>
      <c r="CTG7" s="200"/>
      <c r="CTI7" s="203"/>
      <c r="CTK7" s="203"/>
      <c r="CTL7" s="197"/>
      <c r="CTM7" s="204"/>
      <c r="CTN7" s="199"/>
      <c r="CTO7" s="200"/>
      <c r="CTW7" s="200"/>
      <c r="CTZ7" s="202"/>
      <c r="CUA7" s="202"/>
      <c r="CUB7" s="200"/>
      <c r="CUD7" s="203"/>
      <c r="CUF7" s="203"/>
      <c r="CUG7" s="197"/>
      <c r="CUH7" s="204"/>
      <c r="CUI7" s="199"/>
      <c r="CUJ7" s="200"/>
      <c r="CUR7" s="200"/>
      <c r="CUU7" s="202"/>
      <c r="CUV7" s="202"/>
      <c r="CUW7" s="200"/>
      <c r="CUY7" s="203"/>
      <c r="CVA7" s="203"/>
      <c r="CVB7" s="197"/>
      <c r="CVC7" s="204"/>
      <c r="CVD7" s="199"/>
      <c r="CVE7" s="200"/>
      <c r="CVM7" s="200"/>
      <c r="CVP7" s="202"/>
      <c r="CVQ7" s="202"/>
      <c r="CVR7" s="200"/>
      <c r="CVT7" s="203"/>
      <c r="CVV7" s="203"/>
      <c r="CVW7" s="197"/>
      <c r="CVX7" s="204"/>
      <c r="CVY7" s="199"/>
      <c r="CVZ7" s="200"/>
      <c r="CWH7" s="200"/>
      <c r="CWK7" s="202"/>
      <c r="CWL7" s="202"/>
      <c r="CWM7" s="200"/>
      <c r="CWO7" s="203"/>
      <c r="CWQ7" s="203"/>
      <c r="CWR7" s="197"/>
      <c r="CWS7" s="204"/>
      <c r="CWT7" s="199"/>
      <c r="CWU7" s="200"/>
      <c r="CXC7" s="200"/>
      <c r="CXF7" s="202"/>
      <c r="CXG7" s="202"/>
      <c r="CXH7" s="200"/>
      <c r="CXJ7" s="203"/>
      <c r="CXL7" s="203"/>
      <c r="CXM7" s="197"/>
      <c r="CXN7" s="204"/>
      <c r="CXO7" s="199"/>
      <c r="CXP7" s="200"/>
      <c r="CXX7" s="200"/>
      <c r="CYA7" s="202"/>
      <c r="CYB7" s="202"/>
      <c r="CYC7" s="200"/>
      <c r="CYE7" s="203"/>
      <c r="CYG7" s="203"/>
      <c r="CYH7" s="197"/>
      <c r="CYI7" s="204"/>
      <c r="CYJ7" s="199"/>
      <c r="CYK7" s="200"/>
      <c r="CYS7" s="200"/>
      <c r="CYV7" s="202"/>
      <c r="CYW7" s="202"/>
      <c r="CYX7" s="200"/>
      <c r="CYZ7" s="203"/>
      <c r="CZB7" s="203"/>
      <c r="CZC7" s="197"/>
      <c r="CZD7" s="204"/>
      <c r="CZE7" s="199"/>
      <c r="CZF7" s="200"/>
      <c r="CZN7" s="200"/>
      <c r="CZQ7" s="202"/>
      <c r="CZR7" s="202"/>
      <c r="CZS7" s="200"/>
      <c r="CZU7" s="203"/>
      <c r="CZW7" s="203"/>
      <c r="CZX7" s="197"/>
      <c r="CZY7" s="204"/>
      <c r="CZZ7" s="199"/>
      <c r="DAA7" s="200"/>
      <c r="DAI7" s="200"/>
      <c r="DAL7" s="202"/>
      <c r="DAM7" s="202"/>
      <c r="DAN7" s="200"/>
      <c r="DAP7" s="203"/>
      <c r="DAR7" s="203"/>
      <c r="DAS7" s="197"/>
      <c r="DAT7" s="204"/>
      <c r="DAU7" s="199"/>
      <c r="DAV7" s="200"/>
      <c r="DBD7" s="200"/>
      <c r="DBG7" s="202"/>
      <c r="DBH7" s="202"/>
      <c r="DBI7" s="200"/>
      <c r="DBK7" s="203"/>
      <c r="DBM7" s="203"/>
      <c r="DBN7" s="197"/>
      <c r="DBO7" s="204"/>
      <c r="DBP7" s="199"/>
      <c r="DBQ7" s="200"/>
      <c r="DBY7" s="200"/>
      <c r="DCB7" s="202"/>
      <c r="DCC7" s="202"/>
      <c r="DCD7" s="200"/>
      <c r="DCF7" s="203"/>
      <c r="DCH7" s="203"/>
      <c r="DCI7" s="197"/>
      <c r="DCJ7" s="204"/>
      <c r="DCK7" s="199"/>
      <c r="DCL7" s="200"/>
      <c r="DCT7" s="200"/>
      <c r="DCW7" s="202"/>
      <c r="DCX7" s="202"/>
      <c r="DCY7" s="200"/>
      <c r="DDA7" s="203"/>
      <c r="DDC7" s="203"/>
      <c r="DDD7" s="197"/>
      <c r="DDE7" s="204"/>
      <c r="DDF7" s="199"/>
      <c r="DDG7" s="200"/>
      <c r="DDO7" s="200"/>
      <c r="DDR7" s="202"/>
      <c r="DDS7" s="202"/>
      <c r="DDT7" s="200"/>
      <c r="DDV7" s="203"/>
      <c r="DDX7" s="203"/>
      <c r="DDY7" s="197"/>
      <c r="DDZ7" s="204"/>
      <c r="DEA7" s="199"/>
      <c r="DEB7" s="200"/>
      <c r="DEJ7" s="200"/>
      <c r="DEM7" s="202"/>
      <c r="DEN7" s="202"/>
      <c r="DEO7" s="200"/>
      <c r="DEQ7" s="203"/>
      <c r="DES7" s="203"/>
      <c r="DET7" s="197"/>
      <c r="DEU7" s="204"/>
      <c r="DEV7" s="199"/>
      <c r="DEW7" s="200"/>
      <c r="DFE7" s="200"/>
      <c r="DFH7" s="202"/>
      <c r="DFI7" s="202"/>
      <c r="DFJ7" s="200"/>
      <c r="DFL7" s="203"/>
      <c r="DFN7" s="203"/>
      <c r="DFO7" s="197"/>
      <c r="DFP7" s="204"/>
      <c r="DFQ7" s="199"/>
      <c r="DFR7" s="200"/>
      <c r="DFZ7" s="200"/>
      <c r="DGC7" s="202"/>
      <c r="DGD7" s="202"/>
      <c r="DGE7" s="200"/>
      <c r="DGG7" s="203"/>
      <c r="DGI7" s="203"/>
      <c r="DGJ7" s="197"/>
      <c r="DGK7" s="204"/>
      <c r="DGL7" s="199"/>
      <c r="DGM7" s="200"/>
      <c r="DGU7" s="200"/>
      <c r="DGX7" s="202"/>
      <c r="DGY7" s="202"/>
      <c r="DGZ7" s="200"/>
      <c r="DHB7" s="203"/>
      <c r="DHD7" s="203"/>
      <c r="DHE7" s="197"/>
      <c r="DHF7" s="204"/>
      <c r="DHG7" s="199"/>
      <c r="DHH7" s="200"/>
      <c r="DHP7" s="200"/>
      <c r="DHS7" s="202"/>
      <c r="DHT7" s="202"/>
      <c r="DHU7" s="200"/>
      <c r="DHW7" s="203"/>
      <c r="DHY7" s="203"/>
      <c r="DHZ7" s="197"/>
      <c r="DIA7" s="204"/>
      <c r="DIB7" s="199"/>
      <c r="DIC7" s="200"/>
      <c r="DIK7" s="200"/>
      <c r="DIN7" s="202"/>
      <c r="DIO7" s="202"/>
      <c r="DIP7" s="200"/>
      <c r="DIR7" s="203"/>
      <c r="DIT7" s="203"/>
      <c r="DIU7" s="197"/>
      <c r="DIV7" s="204"/>
      <c r="DIW7" s="199"/>
      <c r="DIX7" s="200"/>
      <c r="DJF7" s="200"/>
      <c r="DJI7" s="202"/>
      <c r="DJJ7" s="202"/>
      <c r="DJK7" s="200"/>
      <c r="DJM7" s="203"/>
      <c r="DJO7" s="203"/>
      <c r="DJP7" s="197"/>
      <c r="DJQ7" s="204"/>
      <c r="DJR7" s="199"/>
      <c r="DJS7" s="200"/>
      <c r="DKA7" s="200"/>
      <c r="DKD7" s="202"/>
      <c r="DKE7" s="202"/>
      <c r="DKF7" s="200"/>
      <c r="DKH7" s="203"/>
      <c r="DKJ7" s="203"/>
      <c r="DKK7" s="197"/>
      <c r="DKL7" s="204"/>
      <c r="DKM7" s="199"/>
      <c r="DKN7" s="200"/>
      <c r="DKV7" s="200"/>
      <c r="DKY7" s="202"/>
      <c r="DKZ7" s="202"/>
      <c r="DLA7" s="200"/>
      <c r="DLC7" s="203"/>
      <c r="DLE7" s="203"/>
      <c r="DLF7" s="197"/>
      <c r="DLG7" s="204"/>
      <c r="DLH7" s="199"/>
      <c r="DLI7" s="200"/>
      <c r="DLQ7" s="200"/>
      <c r="DLT7" s="202"/>
      <c r="DLU7" s="202"/>
      <c r="DLV7" s="200"/>
      <c r="DLX7" s="203"/>
      <c r="DLZ7" s="203"/>
      <c r="DMA7" s="197"/>
      <c r="DMB7" s="204"/>
      <c r="DMC7" s="199"/>
      <c r="DMD7" s="200"/>
      <c r="DML7" s="200"/>
      <c r="DMO7" s="202"/>
      <c r="DMP7" s="202"/>
      <c r="DMQ7" s="200"/>
      <c r="DMS7" s="203"/>
      <c r="DMU7" s="203"/>
      <c r="DMV7" s="197"/>
      <c r="DMW7" s="204"/>
      <c r="DMX7" s="199"/>
      <c r="DMY7" s="200"/>
      <c r="DNG7" s="200"/>
      <c r="DNJ7" s="202"/>
      <c r="DNK7" s="202"/>
      <c r="DNL7" s="200"/>
      <c r="DNN7" s="203"/>
      <c r="DNP7" s="203"/>
      <c r="DNQ7" s="197"/>
      <c r="DNR7" s="204"/>
      <c r="DNS7" s="199"/>
      <c r="DNT7" s="200"/>
      <c r="DOB7" s="200"/>
      <c r="DOE7" s="202"/>
      <c r="DOF7" s="202"/>
      <c r="DOG7" s="200"/>
      <c r="DOI7" s="203"/>
      <c r="DOK7" s="203"/>
      <c r="DOL7" s="197"/>
      <c r="DOM7" s="204"/>
      <c r="DON7" s="199"/>
      <c r="DOO7" s="200"/>
      <c r="DOW7" s="200"/>
      <c r="DOZ7" s="202"/>
      <c r="DPA7" s="202"/>
      <c r="DPB7" s="200"/>
      <c r="DPD7" s="203"/>
      <c r="DPF7" s="203"/>
      <c r="DPG7" s="197"/>
      <c r="DPH7" s="204"/>
      <c r="DPI7" s="199"/>
      <c r="DPJ7" s="200"/>
      <c r="DPR7" s="200"/>
      <c r="DPU7" s="202"/>
      <c r="DPV7" s="202"/>
      <c r="DPW7" s="200"/>
      <c r="DPY7" s="203"/>
      <c r="DQA7" s="203"/>
      <c r="DQB7" s="197"/>
      <c r="DQC7" s="204"/>
      <c r="DQD7" s="199"/>
      <c r="DQE7" s="200"/>
      <c r="DQM7" s="200"/>
      <c r="DQP7" s="202"/>
      <c r="DQQ7" s="202"/>
      <c r="DQR7" s="200"/>
      <c r="DQT7" s="203"/>
      <c r="DQV7" s="203"/>
      <c r="DQW7" s="197"/>
      <c r="DQX7" s="204"/>
      <c r="DQY7" s="199"/>
      <c r="DQZ7" s="200"/>
      <c r="DRH7" s="200"/>
      <c r="DRK7" s="202"/>
      <c r="DRL7" s="202"/>
      <c r="DRM7" s="200"/>
      <c r="DRO7" s="203"/>
      <c r="DRQ7" s="203"/>
      <c r="DRR7" s="197"/>
      <c r="DRS7" s="204"/>
      <c r="DRT7" s="199"/>
      <c r="DRU7" s="200"/>
      <c r="DSC7" s="200"/>
      <c r="DSF7" s="202"/>
      <c r="DSG7" s="202"/>
      <c r="DSH7" s="200"/>
      <c r="DSJ7" s="203"/>
      <c r="DSL7" s="203"/>
      <c r="DSM7" s="197"/>
      <c r="DSN7" s="204"/>
      <c r="DSO7" s="199"/>
      <c r="DSP7" s="200"/>
      <c r="DSX7" s="200"/>
      <c r="DTA7" s="202"/>
      <c r="DTB7" s="202"/>
      <c r="DTC7" s="200"/>
      <c r="DTE7" s="203"/>
      <c r="DTG7" s="203"/>
      <c r="DTH7" s="197"/>
      <c r="DTI7" s="204"/>
      <c r="DTJ7" s="199"/>
      <c r="DTK7" s="200"/>
      <c r="DTS7" s="200"/>
      <c r="DTV7" s="202"/>
      <c r="DTW7" s="202"/>
      <c r="DTX7" s="200"/>
      <c r="DTZ7" s="203"/>
      <c r="DUB7" s="203"/>
      <c r="DUC7" s="197"/>
      <c r="DUD7" s="204"/>
      <c r="DUE7" s="199"/>
      <c r="DUF7" s="200"/>
      <c r="DUN7" s="200"/>
      <c r="DUQ7" s="202"/>
      <c r="DUR7" s="202"/>
      <c r="DUS7" s="200"/>
      <c r="DUU7" s="203"/>
      <c r="DUW7" s="203"/>
      <c r="DUX7" s="197"/>
      <c r="DUY7" s="204"/>
      <c r="DUZ7" s="199"/>
      <c r="DVA7" s="200"/>
      <c r="DVI7" s="200"/>
      <c r="DVL7" s="202"/>
      <c r="DVM7" s="202"/>
      <c r="DVN7" s="200"/>
      <c r="DVP7" s="203"/>
      <c r="DVR7" s="203"/>
      <c r="DVS7" s="197"/>
      <c r="DVT7" s="204"/>
      <c r="DVU7" s="199"/>
      <c r="DVV7" s="200"/>
      <c r="DWD7" s="200"/>
      <c r="DWG7" s="202"/>
      <c r="DWH7" s="202"/>
      <c r="DWI7" s="200"/>
      <c r="DWK7" s="203"/>
      <c r="DWM7" s="203"/>
      <c r="DWN7" s="197"/>
      <c r="DWO7" s="204"/>
      <c r="DWP7" s="199"/>
      <c r="DWQ7" s="200"/>
      <c r="DWY7" s="200"/>
      <c r="DXB7" s="202"/>
      <c r="DXC7" s="202"/>
      <c r="DXD7" s="200"/>
      <c r="DXF7" s="203"/>
      <c r="DXH7" s="203"/>
      <c r="DXI7" s="197"/>
      <c r="DXJ7" s="204"/>
      <c r="DXK7" s="199"/>
      <c r="DXL7" s="200"/>
      <c r="DXT7" s="200"/>
      <c r="DXW7" s="202"/>
      <c r="DXX7" s="202"/>
      <c r="DXY7" s="200"/>
      <c r="DYA7" s="203"/>
      <c r="DYC7" s="203"/>
      <c r="DYD7" s="197"/>
      <c r="DYE7" s="204"/>
      <c r="DYF7" s="199"/>
      <c r="DYG7" s="200"/>
      <c r="DYO7" s="200"/>
      <c r="DYR7" s="202"/>
      <c r="DYS7" s="202"/>
      <c r="DYT7" s="200"/>
      <c r="DYV7" s="203"/>
      <c r="DYX7" s="203"/>
      <c r="DYY7" s="197"/>
      <c r="DYZ7" s="204"/>
      <c r="DZA7" s="199"/>
      <c r="DZB7" s="200"/>
      <c r="DZJ7" s="200"/>
      <c r="DZM7" s="202"/>
      <c r="DZN7" s="202"/>
      <c r="DZO7" s="200"/>
      <c r="DZQ7" s="203"/>
      <c r="DZS7" s="203"/>
      <c r="DZT7" s="197"/>
      <c r="DZU7" s="204"/>
      <c r="DZV7" s="199"/>
      <c r="DZW7" s="200"/>
      <c r="EAE7" s="200"/>
      <c r="EAH7" s="202"/>
      <c r="EAI7" s="202"/>
      <c r="EAJ7" s="200"/>
      <c r="EAL7" s="203"/>
      <c r="EAN7" s="203"/>
      <c r="EAO7" s="197"/>
      <c r="EAP7" s="204"/>
      <c r="EAQ7" s="199"/>
      <c r="EAR7" s="200"/>
      <c r="EAZ7" s="200"/>
      <c r="EBC7" s="202"/>
      <c r="EBD7" s="202"/>
      <c r="EBE7" s="200"/>
      <c r="EBG7" s="203"/>
      <c r="EBI7" s="203"/>
      <c r="EBJ7" s="197"/>
      <c r="EBK7" s="204"/>
      <c r="EBL7" s="199"/>
      <c r="EBM7" s="200"/>
      <c r="EBU7" s="200"/>
      <c r="EBX7" s="202"/>
      <c r="EBY7" s="202"/>
      <c r="EBZ7" s="200"/>
      <c r="ECB7" s="203"/>
      <c r="ECD7" s="203"/>
      <c r="ECE7" s="197"/>
      <c r="ECF7" s="204"/>
      <c r="ECG7" s="199"/>
      <c r="ECH7" s="200"/>
      <c r="ECP7" s="200"/>
      <c r="ECS7" s="202"/>
      <c r="ECT7" s="202"/>
      <c r="ECU7" s="200"/>
      <c r="ECW7" s="203"/>
      <c r="ECY7" s="203"/>
      <c r="ECZ7" s="197"/>
      <c r="EDA7" s="204"/>
      <c r="EDB7" s="199"/>
      <c r="EDC7" s="200"/>
      <c r="EDK7" s="200"/>
      <c r="EDN7" s="202"/>
      <c r="EDO7" s="202"/>
      <c r="EDP7" s="200"/>
      <c r="EDR7" s="203"/>
      <c r="EDT7" s="203"/>
      <c r="EDU7" s="197"/>
      <c r="EDV7" s="204"/>
      <c r="EDW7" s="199"/>
      <c r="EDX7" s="200"/>
      <c r="EEF7" s="200"/>
      <c r="EEI7" s="202"/>
      <c r="EEJ7" s="202"/>
      <c r="EEK7" s="200"/>
      <c r="EEM7" s="203"/>
      <c r="EEO7" s="203"/>
      <c r="EEP7" s="197"/>
      <c r="EEQ7" s="204"/>
      <c r="EER7" s="199"/>
      <c r="EES7" s="200"/>
      <c r="EFA7" s="200"/>
      <c r="EFD7" s="202"/>
      <c r="EFE7" s="202"/>
      <c r="EFF7" s="200"/>
      <c r="EFH7" s="203"/>
      <c r="EFJ7" s="203"/>
      <c r="EFK7" s="197"/>
      <c r="EFL7" s="204"/>
      <c r="EFM7" s="199"/>
      <c r="EFN7" s="200"/>
      <c r="EFV7" s="200"/>
      <c r="EFY7" s="202"/>
      <c r="EFZ7" s="202"/>
      <c r="EGA7" s="200"/>
      <c r="EGC7" s="203"/>
      <c r="EGE7" s="203"/>
      <c r="EGF7" s="197"/>
      <c r="EGG7" s="204"/>
      <c r="EGH7" s="199"/>
      <c r="EGI7" s="200"/>
      <c r="EGQ7" s="200"/>
      <c r="EGT7" s="202"/>
      <c r="EGU7" s="202"/>
      <c r="EGV7" s="200"/>
      <c r="EGX7" s="203"/>
      <c r="EGZ7" s="203"/>
      <c r="EHA7" s="197"/>
      <c r="EHB7" s="204"/>
      <c r="EHC7" s="199"/>
      <c r="EHD7" s="200"/>
      <c r="EHL7" s="200"/>
      <c r="EHO7" s="202"/>
      <c r="EHP7" s="202"/>
      <c r="EHQ7" s="200"/>
      <c r="EHS7" s="203"/>
      <c r="EHU7" s="203"/>
      <c r="EHV7" s="197"/>
      <c r="EHW7" s="204"/>
      <c r="EHX7" s="199"/>
      <c r="EHY7" s="200"/>
      <c r="EIG7" s="200"/>
      <c r="EIJ7" s="202"/>
      <c r="EIK7" s="202"/>
      <c r="EIL7" s="200"/>
      <c r="EIN7" s="203"/>
      <c r="EIP7" s="203"/>
      <c r="EIQ7" s="197"/>
      <c r="EIR7" s="204"/>
      <c r="EIS7" s="199"/>
      <c r="EIT7" s="200"/>
      <c r="EJB7" s="200"/>
      <c r="EJE7" s="202"/>
      <c r="EJF7" s="202"/>
      <c r="EJG7" s="200"/>
      <c r="EJI7" s="203"/>
      <c r="EJK7" s="203"/>
      <c r="EJL7" s="197"/>
      <c r="EJM7" s="204"/>
      <c r="EJN7" s="199"/>
      <c r="EJO7" s="200"/>
      <c r="EJW7" s="200"/>
      <c r="EJZ7" s="202"/>
      <c r="EKA7" s="202"/>
      <c r="EKB7" s="200"/>
      <c r="EKD7" s="203"/>
      <c r="EKF7" s="203"/>
      <c r="EKG7" s="197"/>
      <c r="EKH7" s="204"/>
      <c r="EKI7" s="199"/>
      <c r="EKJ7" s="200"/>
      <c r="EKR7" s="200"/>
      <c r="EKU7" s="202"/>
      <c r="EKV7" s="202"/>
      <c r="EKW7" s="200"/>
      <c r="EKY7" s="203"/>
      <c r="ELA7" s="203"/>
      <c r="ELB7" s="197"/>
      <c r="ELC7" s="204"/>
      <c r="ELD7" s="199"/>
      <c r="ELE7" s="200"/>
      <c r="ELM7" s="200"/>
      <c r="ELP7" s="202"/>
      <c r="ELQ7" s="202"/>
      <c r="ELR7" s="200"/>
      <c r="ELT7" s="203"/>
      <c r="ELV7" s="203"/>
      <c r="ELW7" s="197"/>
      <c r="ELX7" s="204"/>
      <c r="ELY7" s="199"/>
      <c r="ELZ7" s="200"/>
      <c r="EMH7" s="200"/>
      <c r="EMK7" s="202"/>
      <c r="EML7" s="202"/>
      <c r="EMM7" s="200"/>
      <c r="EMO7" s="203"/>
      <c r="EMQ7" s="203"/>
      <c r="EMR7" s="197"/>
      <c r="EMS7" s="204"/>
      <c r="EMT7" s="199"/>
      <c r="EMU7" s="200"/>
      <c r="ENC7" s="200"/>
      <c r="ENF7" s="202"/>
      <c r="ENG7" s="202"/>
      <c r="ENH7" s="200"/>
      <c r="ENJ7" s="203"/>
      <c r="ENL7" s="203"/>
      <c r="ENM7" s="197"/>
      <c r="ENN7" s="204"/>
      <c r="ENO7" s="199"/>
      <c r="ENP7" s="200"/>
      <c r="ENX7" s="200"/>
      <c r="EOA7" s="202"/>
      <c r="EOB7" s="202"/>
      <c r="EOC7" s="200"/>
      <c r="EOE7" s="203"/>
      <c r="EOG7" s="203"/>
      <c r="EOH7" s="197"/>
      <c r="EOI7" s="204"/>
      <c r="EOJ7" s="199"/>
      <c r="EOK7" s="200"/>
      <c r="EOS7" s="200"/>
      <c r="EOV7" s="202"/>
      <c r="EOW7" s="202"/>
      <c r="EOX7" s="200"/>
      <c r="EOZ7" s="203"/>
      <c r="EPB7" s="203"/>
      <c r="EPC7" s="197"/>
      <c r="EPD7" s="204"/>
      <c r="EPE7" s="199"/>
      <c r="EPF7" s="200"/>
      <c r="EPN7" s="200"/>
      <c r="EPQ7" s="202"/>
      <c r="EPR7" s="202"/>
      <c r="EPS7" s="200"/>
      <c r="EPU7" s="203"/>
      <c r="EPW7" s="203"/>
      <c r="EPX7" s="197"/>
      <c r="EPY7" s="204"/>
      <c r="EPZ7" s="199"/>
      <c r="EQA7" s="200"/>
      <c r="EQI7" s="200"/>
      <c r="EQL7" s="202"/>
      <c r="EQM7" s="202"/>
      <c r="EQN7" s="200"/>
      <c r="EQP7" s="203"/>
      <c r="EQR7" s="203"/>
      <c r="EQS7" s="197"/>
      <c r="EQT7" s="204"/>
      <c r="EQU7" s="199"/>
      <c r="EQV7" s="200"/>
      <c r="ERD7" s="200"/>
      <c r="ERG7" s="202"/>
      <c r="ERH7" s="202"/>
      <c r="ERI7" s="200"/>
      <c r="ERK7" s="203"/>
      <c r="ERM7" s="203"/>
      <c r="ERN7" s="197"/>
      <c r="ERO7" s="204"/>
      <c r="ERP7" s="199"/>
      <c r="ERQ7" s="200"/>
      <c r="ERY7" s="200"/>
      <c r="ESB7" s="202"/>
      <c r="ESC7" s="202"/>
      <c r="ESD7" s="200"/>
      <c r="ESF7" s="203"/>
      <c r="ESH7" s="203"/>
      <c r="ESI7" s="197"/>
      <c r="ESJ7" s="204"/>
      <c r="ESK7" s="199"/>
      <c r="ESL7" s="200"/>
      <c r="EST7" s="200"/>
      <c r="ESW7" s="202"/>
      <c r="ESX7" s="202"/>
      <c r="ESY7" s="200"/>
      <c r="ETA7" s="203"/>
      <c r="ETC7" s="203"/>
      <c r="ETD7" s="197"/>
      <c r="ETE7" s="204"/>
      <c r="ETF7" s="199"/>
      <c r="ETG7" s="200"/>
      <c r="ETO7" s="200"/>
      <c r="ETR7" s="202"/>
      <c r="ETS7" s="202"/>
      <c r="ETT7" s="200"/>
      <c r="ETV7" s="203"/>
      <c r="ETX7" s="203"/>
      <c r="ETY7" s="197"/>
      <c r="ETZ7" s="204"/>
      <c r="EUA7" s="199"/>
      <c r="EUB7" s="200"/>
      <c r="EUJ7" s="200"/>
      <c r="EUM7" s="202"/>
      <c r="EUN7" s="202"/>
      <c r="EUO7" s="200"/>
      <c r="EUQ7" s="203"/>
      <c r="EUS7" s="203"/>
      <c r="EUT7" s="197"/>
      <c r="EUU7" s="204"/>
      <c r="EUV7" s="199"/>
      <c r="EUW7" s="200"/>
      <c r="EVE7" s="200"/>
      <c r="EVH7" s="202"/>
      <c r="EVI7" s="202"/>
      <c r="EVJ7" s="200"/>
      <c r="EVL7" s="203"/>
      <c r="EVN7" s="203"/>
      <c r="EVO7" s="197"/>
      <c r="EVP7" s="204"/>
      <c r="EVQ7" s="199"/>
      <c r="EVR7" s="200"/>
      <c r="EVZ7" s="200"/>
      <c r="EWC7" s="202"/>
      <c r="EWD7" s="202"/>
      <c r="EWE7" s="200"/>
      <c r="EWG7" s="203"/>
      <c r="EWI7" s="203"/>
      <c r="EWJ7" s="197"/>
      <c r="EWK7" s="204"/>
      <c r="EWL7" s="199"/>
      <c r="EWM7" s="200"/>
      <c r="EWU7" s="200"/>
      <c r="EWX7" s="202"/>
      <c r="EWY7" s="202"/>
      <c r="EWZ7" s="200"/>
      <c r="EXB7" s="203"/>
      <c r="EXD7" s="203"/>
      <c r="EXE7" s="197"/>
      <c r="EXF7" s="204"/>
      <c r="EXG7" s="199"/>
      <c r="EXH7" s="200"/>
      <c r="EXP7" s="200"/>
      <c r="EXS7" s="202"/>
      <c r="EXT7" s="202"/>
      <c r="EXU7" s="200"/>
      <c r="EXW7" s="203"/>
      <c r="EXY7" s="203"/>
      <c r="EXZ7" s="197"/>
      <c r="EYA7" s="204"/>
      <c r="EYB7" s="199"/>
      <c r="EYC7" s="200"/>
      <c r="EYK7" s="200"/>
      <c r="EYN7" s="202"/>
      <c r="EYO7" s="202"/>
      <c r="EYP7" s="200"/>
      <c r="EYR7" s="203"/>
      <c r="EYT7" s="203"/>
      <c r="EYU7" s="197"/>
      <c r="EYV7" s="204"/>
      <c r="EYW7" s="199"/>
      <c r="EYX7" s="200"/>
      <c r="EZF7" s="200"/>
      <c r="EZI7" s="202"/>
      <c r="EZJ7" s="202"/>
      <c r="EZK7" s="200"/>
      <c r="EZM7" s="203"/>
      <c r="EZO7" s="203"/>
      <c r="EZP7" s="197"/>
      <c r="EZQ7" s="204"/>
      <c r="EZR7" s="199"/>
      <c r="EZS7" s="200"/>
      <c r="FAA7" s="200"/>
      <c r="FAD7" s="202"/>
      <c r="FAE7" s="202"/>
      <c r="FAF7" s="200"/>
      <c r="FAH7" s="203"/>
      <c r="FAJ7" s="203"/>
      <c r="FAK7" s="197"/>
      <c r="FAL7" s="204"/>
      <c r="FAM7" s="199"/>
      <c r="FAN7" s="200"/>
      <c r="FAV7" s="200"/>
      <c r="FAY7" s="202"/>
      <c r="FAZ7" s="202"/>
      <c r="FBA7" s="200"/>
      <c r="FBC7" s="203"/>
      <c r="FBE7" s="203"/>
      <c r="FBF7" s="197"/>
      <c r="FBG7" s="204"/>
      <c r="FBH7" s="199"/>
      <c r="FBI7" s="200"/>
      <c r="FBQ7" s="200"/>
      <c r="FBT7" s="202"/>
      <c r="FBU7" s="202"/>
      <c r="FBV7" s="200"/>
      <c r="FBX7" s="203"/>
      <c r="FBZ7" s="203"/>
      <c r="FCA7" s="197"/>
      <c r="FCB7" s="204"/>
      <c r="FCC7" s="199"/>
      <c r="FCD7" s="200"/>
      <c r="FCL7" s="200"/>
      <c r="FCO7" s="202"/>
      <c r="FCP7" s="202"/>
      <c r="FCQ7" s="200"/>
      <c r="FCS7" s="203"/>
      <c r="FCU7" s="203"/>
      <c r="FCV7" s="197"/>
      <c r="FCW7" s="204"/>
      <c r="FCX7" s="199"/>
      <c r="FCY7" s="200"/>
      <c r="FDG7" s="200"/>
      <c r="FDJ7" s="202"/>
      <c r="FDK7" s="202"/>
      <c r="FDL7" s="200"/>
      <c r="FDN7" s="203"/>
      <c r="FDP7" s="203"/>
      <c r="FDQ7" s="197"/>
      <c r="FDR7" s="204"/>
      <c r="FDS7" s="199"/>
      <c r="FDT7" s="200"/>
      <c r="FEB7" s="200"/>
      <c r="FEE7" s="202"/>
      <c r="FEF7" s="202"/>
      <c r="FEG7" s="200"/>
      <c r="FEI7" s="203"/>
      <c r="FEK7" s="203"/>
      <c r="FEL7" s="197"/>
      <c r="FEM7" s="204"/>
      <c r="FEN7" s="199"/>
      <c r="FEO7" s="200"/>
      <c r="FEW7" s="200"/>
      <c r="FEZ7" s="202"/>
      <c r="FFA7" s="202"/>
      <c r="FFB7" s="200"/>
      <c r="FFD7" s="203"/>
      <c r="FFF7" s="203"/>
      <c r="FFG7" s="197"/>
      <c r="FFH7" s="204"/>
      <c r="FFI7" s="199"/>
      <c r="FFJ7" s="200"/>
      <c r="FFR7" s="200"/>
      <c r="FFU7" s="202"/>
      <c r="FFV7" s="202"/>
      <c r="FFW7" s="200"/>
      <c r="FFY7" s="203"/>
      <c r="FGA7" s="203"/>
      <c r="FGB7" s="197"/>
      <c r="FGC7" s="204"/>
      <c r="FGD7" s="199"/>
      <c r="FGE7" s="200"/>
      <c r="FGM7" s="200"/>
      <c r="FGP7" s="202"/>
      <c r="FGQ7" s="202"/>
      <c r="FGR7" s="200"/>
      <c r="FGT7" s="203"/>
      <c r="FGV7" s="203"/>
      <c r="FGW7" s="197"/>
      <c r="FGX7" s="204"/>
      <c r="FGY7" s="199"/>
      <c r="FGZ7" s="200"/>
      <c r="FHH7" s="200"/>
      <c r="FHK7" s="202"/>
      <c r="FHL7" s="202"/>
      <c r="FHM7" s="200"/>
      <c r="FHO7" s="203"/>
      <c r="FHQ7" s="203"/>
      <c r="FHR7" s="197"/>
      <c r="FHS7" s="204"/>
      <c r="FHT7" s="199"/>
      <c r="FHU7" s="200"/>
      <c r="FIC7" s="200"/>
      <c r="FIF7" s="202"/>
      <c r="FIG7" s="202"/>
      <c r="FIH7" s="200"/>
      <c r="FIJ7" s="203"/>
      <c r="FIL7" s="203"/>
      <c r="FIM7" s="197"/>
      <c r="FIN7" s="204"/>
      <c r="FIO7" s="199"/>
      <c r="FIP7" s="200"/>
      <c r="FIX7" s="200"/>
      <c r="FJA7" s="202"/>
      <c r="FJB7" s="202"/>
      <c r="FJC7" s="200"/>
      <c r="FJE7" s="203"/>
      <c r="FJG7" s="203"/>
      <c r="FJH7" s="197"/>
      <c r="FJI7" s="204"/>
      <c r="FJJ7" s="199"/>
      <c r="FJK7" s="200"/>
      <c r="FJS7" s="200"/>
      <c r="FJV7" s="202"/>
      <c r="FJW7" s="202"/>
      <c r="FJX7" s="200"/>
      <c r="FJZ7" s="203"/>
      <c r="FKB7" s="203"/>
      <c r="FKC7" s="197"/>
      <c r="FKD7" s="204"/>
      <c r="FKE7" s="199"/>
      <c r="FKF7" s="200"/>
      <c r="FKN7" s="200"/>
      <c r="FKQ7" s="202"/>
      <c r="FKR7" s="202"/>
      <c r="FKS7" s="200"/>
      <c r="FKU7" s="203"/>
      <c r="FKW7" s="203"/>
      <c r="FKX7" s="197"/>
      <c r="FKY7" s="204"/>
      <c r="FKZ7" s="199"/>
      <c r="FLA7" s="200"/>
      <c r="FLI7" s="200"/>
      <c r="FLL7" s="202"/>
      <c r="FLM7" s="202"/>
      <c r="FLN7" s="200"/>
      <c r="FLP7" s="203"/>
      <c r="FLR7" s="203"/>
      <c r="FLS7" s="197"/>
      <c r="FLT7" s="204"/>
      <c r="FLU7" s="199"/>
      <c r="FLV7" s="200"/>
      <c r="FMD7" s="200"/>
      <c r="FMG7" s="202"/>
      <c r="FMH7" s="202"/>
      <c r="FMI7" s="200"/>
      <c r="FMK7" s="203"/>
      <c r="FMM7" s="203"/>
      <c r="FMN7" s="197"/>
      <c r="FMO7" s="204"/>
      <c r="FMP7" s="199"/>
      <c r="FMQ7" s="200"/>
      <c r="FMY7" s="200"/>
      <c r="FNB7" s="202"/>
      <c r="FNC7" s="202"/>
      <c r="FND7" s="200"/>
      <c r="FNF7" s="203"/>
      <c r="FNH7" s="203"/>
      <c r="FNI7" s="197"/>
      <c r="FNJ7" s="204"/>
      <c r="FNK7" s="199"/>
      <c r="FNL7" s="200"/>
      <c r="FNT7" s="200"/>
      <c r="FNW7" s="202"/>
      <c r="FNX7" s="202"/>
      <c r="FNY7" s="200"/>
      <c r="FOA7" s="203"/>
      <c r="FOC7" s="203"/>
      <c r="FOD7" s="197"/>
      <c r="FOE7" s="204"/>
      <c r="FOF7" s="199"/>
      <c r="FOG7" s="200"/>
      <c r="FOO7" s="200"/>
      <c r="FOR7" s="202"/>
      <c r="FOS7" s="202"/>
      <c r="FOT7" s="200"/>
      <c r="FOV7" s="203"/>
      <c r="FOX7" s="203"/>
      <c r="FOY7" s="197"/>
      <c r="FOZ7" s="204"/>
      <c r="FPA7" s="199"/>
      <c r="FPB7" s="200"/>
      <c r="FPJ7" s="200"/>
      <c r="FPM7" s="202"/>
      <c r="FPN7" s="202"/>
      <c r="FPO7" s="200"/>
      <c r="FPQ7" s="203"/>
      <c r="FPS7" s="203"/>
      <c r="FPT7" s="197"/>
      <c r="FPU7" s="204"/>
      <c r="FPV7" s="199"/>
      <c r="FPW7" s="200"/>
      <c r="FQE7" s="200"/>
      <c r="FQH7" s="202"/>
      <c r="FQI7" s="202"/>
      <c r="FQJ7" s="200"/>
      <c r="FQL7" s="203"/>
      <c r="FQN7" s="203"/>
      <c r="FQO7" s="197"/>
      <c r="FQP7" s="204"/>
      <c r="FQQ7" s="199"/>
      <c r="FQR7" s="200"/>
      <c r="FQZ7" s="200"/>
      <c r="FRC7" s="202"/>
      <c r="FRD7" s="202"/>
      <c r="FRE7" s="200"/>
      <c r="FRG7" s="203"/>
      <c r="FRI7" s="203"/>
      <c r="FRJ7" s="197"/>
      <c r="FRK7" s="204"/>
      <c r="FRL7" s="199"/>
      <c r="FRM7" s="200"/>
      <c r="FRU7" s="200"/>
      <c r="FRX7" s="202"/>
      <c r="FRY7" s="202"/>
      <c r="FRZ7" s="200"/>
      <c r="FSB7" s="203"/>
      <c r="FSD7" s="203"/>
      <c r="FSE7" s="197"/>
      <c r="FSF7" s="204"/>
      <c r="FSG7" s="199"/>
      <c r="FSH7" s="200"/>
      <c r="FSP7" s="200"/>
      <c r="FSS7" s="202"/>
      <c r="FST7" s="202"/>
      <c r="FSU7" s="200"/>
      <c r="FSW7" s="203"/>
      <c r="FSY7" s="203"/>
      <c r="FSZ7" s="197"/>
      <c r="FTA7" s="204"/>
      <c r="FTB7" s="199"/>
      <c r="FTC7" s="200"/>
      <c r="FTK7" s="200"/>
      <c r="FTN7" s="202"/>
      <c r="FTO7" s="202"/>
      <c r="FTP7" s="200"/>
      <c r="FTR7" s="203"/>
      <c r="FTT7" s="203"/>
      <c r="FTU7" s="197"/>
      <c r="FTV7" s="204"/>
      <c r="FTW7" s="199"/>
      <c r="FTX7" s="200"/>
      <c r="FUF7" s="200"/>
      <c r="FUI7" s="202"/>
      <c r="FUJ7" s="202"/>
      <c r="FUK7" s="200"/>
      <c r="FUM7" s="203"/>
      <c r="FUO7" s="203"/>
      <c r="FUP7" s="197"/>
      <c r="FUQ7" s="204"/>
      <c r="FUR7" s="199"/>
      <c r="FUS7" s="200"/>
      <c r="FVA7" s="200"/>
      <c r="FVD7" s="202"/>
      <c r="FVE7" s="202"/>
      <c r="FVF7" s="200"/>
      <c r="FVH7" s="203"/>
      <c r="FVJ7" s="203"/>
      <c r="FVK7" s="197"/>
      <c r="FVL7" s="204"/>
      <c r="FVM7" s="199"/>
      <c r="FVN7" s="200"/>
      <c r="FVV7" s="200"/>
      <c r="FVY7" s="202"/>
      <c r="FVZ7" s="202"/>
      <c r="FWA7" s="200"/>
      <c r="FWC7" s="203"/>
      <c r="FWE7" s="203"/>
      <c r="FWF7" s="197"/>
      <c r="FWG7" s="204"/>
      <c r="FWH7" s="199"/>
      <c r="FWI7" s="200"/>
      <c r="FWQ7" s="200"/>
      <c r="FWT7" s="202"/>
      <c r="FWU7" s="202"/>
      <c r="FWV7" s="200"/>
      <c r="FWX7" s="203"/>
      <c r="FWZ7" s="203"/>
      <c r="FXA7" s="197"/>
      <c r="FXB7" s="204"/>
      <c r="FXC7" s="199"/>
      <c r="FXD7" s="200"/>
      <c r="FXL7" s="200"/>
      <c r="FXO7" s="202"/>
      <c r="FXP7" s="202"/>
      <c r="FXQ7" s="200"/>
      <c r="FXS7" s="203"/>
      <c r="FXU7" s="203"/>
      <c r="FXV7" s="197"/>
      <c r="FXW7" s="204"/>
      <c r="FXX7" s="199"/>
      <c r="FXY7" s="200"/>
      <c r="FYG7" s="200"/>
      <c r="FYJ7" s="202"/>
      <c r="FYK7" s="202"/>
      <c r="FYL7" s="200"/>
      <c r="FYN7" s="203"/>
      <c r="FYP7" s="203"/>
      <c r="FYQ7" s="197"/>
      <c r="FYR7" s="204"/>
      <c r="FYS7" s="199"/>
      <c r="FYT7" s="200"/>
      <c r="FZB7" s="200"/>
      <c r="FZE7" s="202"/>
      <c r="FZF7" s="202"/>
      <c r="FZG7" s="200"/>
      <c r="FZI7" s="203"/>
      <c r="FZK7" s="203"/>
      <c r="FZL7" s="197"/>
      <c r="FZM7" s="204"/>
      <c r="FZN7" s="199"/>
      <c r="FZO7" s="200"/>
      <c r="FZW7" s="200"/>
      <c r="FZZ7" s="202"/>
      <c r="GAA7" s="202"/>
      <c r="GAB7" s="200"/>
      <c r="GAD7" s="203"/>
      <c r="GAF7" s="203"/>
      <c r="GAG7" s="197"/>
      <c r="GAH7" s="204"/>
      <c r="GAI7" s="199"/>
      <c r="GAJ7" s="200"/>
      <c r="GAR7" s="200"/>
      <c r="GAU7" s="202"/>
      <c r="GAV7" s="202"/>
      <c r="GAW7" s="200"/>
      <c r="GAY7" s="203"/>
      <c r="GBA7" s="203"/>
      <c r="GBB7" s="197"/>
      <c r="GBC7" s="204"/>
      <c r="GBD7" s="199"/>
      <c r="GBE7" s="200"/>
      <c r="GBM7" s="200"/>
      <c r="GBP7" s="202"/>
      <c r="GBQ7" s="202"/>
      <c r="GBR7" s="200"/>
      <c r="GBT7" s="203"/>
      <c r="GBV7" s="203"/>
      <c r="GBW7" s="197"/>
      <c r="GBX7" s="204"/>
      <c r="GBY7" s="199"/>
      <c r="GBZ7" s="200"/>
      <c r="GCH7" s="200"/>
      <c r="GCK7" s="202"/>
      <c r="GCL7" s="202"/>
      <c r="GCM7" s="200"/>
      <c r="GCO7" s="203"/>
      <c r="GCQ7" s="203"/>
      <c r="GCR7" s="197"/>
      <c r="GCS7" s="204"/>
      <c r="GCT7" s="199"/>
      <c r="GCU7" s="200"/>
      <c r="GDC7" s="200"/>
      <c r="GDF7" s="202"/>
      <c r="GDG7" s="202"/>
      <c r="GDH7" s="200"/>
      <c r="GDJ7" s="203"/>
      <c r="GDL7" s="203"/>
      <c r="GDM7" s="197"/>
      <c r="GDN7" s="204"/>
      <c r="GDO7" s="199"/>
      <c r="GDP7" s="200"/>
      <c r="GDX7" s="200"/>
      <c r="GEA7" s="202"/>
      <c r="GEB7" s="202"/>
      <c r="GEC7" s="200"/>
      <c r="GEE7" s="203"/>
      <c r="GEG7" s="203"/>
      <c r="GEH7" s="197"/>
      <c r="GEI7" s="204"/>
      <c r="GEJ7" s="199"/>
      <c r="GEK7" s="200"/>
      <c r="GES7" s="200"/>
      <c r="GEV7" s="202"/>
      <c r="GEW7" s="202"/>
      <c r="GEX7" s="200"/>
      <c r="GEZ7" s="203"/>
      <c r="GFB7" s="203"/>
      <c r="GFC7" s="197"/>
      <c r="GFD7" s="204"/>
      <c r="GFE7" s="199"/>
      <c r="GFF7" s="200"/>
      <c r="GFN7" s="200"/>
      <c r="GFQ7" s="202"/>
      <c r="GFR7" s="202"/>
      <c r="GFS7" s="200"/>
      <c r="GFU7" s="203"/>
      <c r="GFW7" s="203"/>
      <c r="GFX7" s="197"/>
      <c r="GFY7" s="204"/>
      <c r="GFZ7" s="199"/>
      <c r="GGA7" s="200"/>
      <c r="GGI7" s="200"/>
      <c r="GGL7" s="202"/>
      <c r="GGM7" s="202"/>
      <c r="GGN7" s="200"/>
      <c r="GGP7" s="203"/>
      <c r="GGR7" s="203"/>
      <c r="GGS7" s="197"/>
      <c r="GGT7" s="204"/>
      <c r="GGU7" s="199"/>
      <c r="GGV7" s="200"/>
      <c r="GHD7" s="200"/>
      <c r="GHG7" s="202"/>
      <c r="GHH7" s="202"/>
      <c r="GHI7" s="200"/>
      <c r="GHK7" s="203"/>
      <c r="GHM7" s="203"/>
      <c r="GHN7" s="197"/>
      <c r="GHO7" s="204"/>
      <c r="GHP7" s="199"/>
      <c r="GHQ7" s="200"/>
      <c r="GHY7" s="200"/>
      <c r="GIB7" s="202"/>
      <c r="GIC7" s="202"/>
      <c r="GID7" s="200"/>
      <c r="GIF7" s="203"/>
      <c r="GIH7" s="203"/>
      <c r="GII7" s="197"/>
      <c r="GIJ7" s="204"/>
      <c r="GIK7" s="199"/>
      <c r="GIL7" s="200"/>
      <c r="GIT7" s="200"/>
      <c r="GIW7" s="202"/>
      <c r="GIX7" s="202"/>
      <c r="GIY7" s="200"/>
      <c r="GJA7" s="203"/>
      <c r="GJC7" s="203"/>
      <c r="GJD7" s="197"/>
      <c r="GJE7" s="204"/>
      <c r="GJF7" s="199"/>
      <c r="GJG7" s="200"/>
      <c r="GJO7" s="200"/>
      <c r="GJR7" s="202"/>
      <c r="GJS7" s="202"/>
      <c r="GJT7" s="200"/>
      <c r="GJV7" s="203"/>
      <c r="GJX7" s="203"/>
      <c r="GJY7" s="197"/>
      <c r="GJZ7" s="204"/>
      <c r="GKA7" s="199"/>
      <c r="GKB7" s="200"/>
      <c r="GKJ7" s="200"/>
      <c r="GKM7" s="202"/>
      <c r="GKN7" s="202"/>
      <c r="GKO7" s="200"/>
      <c r="GKQ7" s="203"/>
      <c r="GKS7" s="203"/>
      <c r="GKT7" s="197"/>
      <c r="GKU7" s="204"/>
      <c r="GKV7" s="199"/>
      <c r="GKW7" s="200"/>
      <c r="GLE7" s="200"/>
      <c r="GLH7" s="202"/>
      <c r="GLI7" s="202"/>
      <c r="GLJ7" s="200"/>
      <c r="GLL7" s="203"/>
      <c r="GLN7" s="203"/>
      <c r="GLO7" s="197"/>
      <c r="GLP7" s="204"/>
      <c r="GLQ7" s="199"/>
      <c r="GLR7" s="200"/>
      <c r="GLZ7" s="200"/>
      <c r="GMC7" s="202"/>
      <c r="GMD7" s="202"/>
      <c r="GME7" s="200"/>
      <c r="GMG7" s="203"/>
      <c r="GMI7" s="203"/>
      <c r="GMJ7" s="197"/>
      <c r="GMK7" s="204"/>
      <c r="GML7" s="199"/>
      <c r="GMM7" s="200"/>
      <c r="GMU7" s="200"/>
      <c r="GMX7" s="202"/>
      <c r="GMY7" s="202"/>
      <c r="GMZ7" s="200"/>
      <c r="GNB7" s="203"/>
      <c r="GND7" s="203"/>
      <c r="GNE7" s="197"/>
      <c r="GNF7" s="204"/>
      <c r="GNG7" s="199"/>
      <c r="GNH7" s="200"/>
      <c r="GNP7" s="200"/>
      <c r="GNS7" s="202"/>
      <c r="GNT7" s="202"/>
      <c r="GNU7" s="200"/>
      <c r="GNW7" s="203"/>
      <c r="GNY7" s="203"/>
      <c r="GNZ7" s="197"/>
      <c r="GOA7" s="204"/>
      <c r="GOB7" s="199"/>
      <c r="GOC7" s="200"/>
      <c r="GOK7" s="200"/>
      <c r="GON7" s="202"/>
      <c r="GOO7" s="202"/>
      <c r="GOP7" s="200"/>
      <c r="GOR7" s="203"/>
      <c r="GOT7" s="203"/>
      <c r="GOU7" s="197"/>
      <c r="GOV7" s="204"/>
      <c r="GOW7" s="199"/>
      <c r="GOX7" s="200"/>
      <c r="GPF7" s="200"/>
      <c r="GPI7" s="202"/>
      <c r="GPJ7" s="202"/>
      <c r="GPK7" s="200"/>
      <c r="GPM7" s="203"/>
      <c r="GPO7" s="203"/>
      <c r="GPP7" s="197"/>
      <c r="GPQ7" s="204"/>
      <c r="GPR7" s="199"/>
      <c r="GPS7" s="200"/>
      <c r="GQA7" s="200"/>
      <c r="GQD7" s="202"/>
      <c r="GQE7" s="202"/>
      <c r="GQF7" s="200"/>
      <c r="GQH7" s="203"/>
      <c r="GQJ7" s="203"/>
      <c r="GQK7" s="197"/>
      <c r="GQL7" s="204"/>
      <c r="GQM7" s="199"/>
      <c r="GQN7" s="200"/>
      <c r="GQV7" s="200"/>
      <c r="GQY7" s="202"/>
      <c r="GQZ7" s="202"/>
      <c r="GRA7" s="200"/>
      <c r="GRC7" s="203"/>
      <c r="GRE7" s="203"/>
      <c r="GRF7" s="197"/>
      <c r="GRG7" s="204"/>
      <c r="GRH7" s="199"/>
      <c r="GRI7" s="200"/>
      <c r="GRQ7" s="200"/>
      <c r="GRT7" s="202"/>
      <c r="GRU7" s="202"/>
      <c r="GRV7" s="200"/>
      <c r="GRX7" s="203"/>
      <c r="GRZ7" s="203"/>
      <c r="GSA7" s="197"/>
      <c r="GSB7" s="204"/>
      <c r="GSC7" s="199"/>
      <c r="GSD7" s="200"/>
      <c r="GSL7" s="200"/>
      <c r="GSO7" s="202"/>
      <c r="GSP7" s="202"/>
      <c r="GSQ7" s="200"/>
      <c r="GSS7" s="203"/>
      <c r="GSU7" s="203"/>
      <c r="GSV7" s="197"/>
      <c r="GSW7" s="204"/>
      <c r="GSX7" s="199"/>
      <c r="GSY7" s="200"/>
      <c r="GTG7" s="200"/>
      <c r="GTJ7" s="202"/>
      <c r="GTK7" s="202"/>
      <c r="GTL7" s="200"/>
      <c r="GTN7" s="203"/>
      <c r="GTP7" s="203"/>
      <c r="GTQ7" s="197"/>
      <c r="GTR7" s="204"/>
      <c r="GTS7" s="199"/>
      <c r="GTT7" s="200"/>
      <c r="GUB7" s="200"/>
      <c r="GUE7" s="202"/>
      <c r="GUF7" s="202"/>
      <c r="GUG7" s="200"/>
      <c r="GUI7" s="203"/>
      <c r="GUK7" s="203"/>
      <c r="GUL7" s="197"/>
      <c r="GUM7" s="204"/>
      <c r="GUN7" s="199"/>
      <c r="GUO7" s="200"/>
      <c r="GUW7" s="200"/>
      <c r="GUZ7" s="202"/>
      <c r="GVA7" s="202"/>
      <c r="GVB7" s="200"/>
      <c r="GVD7" s="203"/>
      <c r="GVF7" s="203"/>
      <c r="GVG7" s="197"/>
      <c r="GVH7" s="204"/>
      <c r="GVI7" s="199"/>
      <c r="GVJ7" s="200"/>
      <c r="GVR7" s="200"/>
      <c r="GVU7" s="202"/>
      <c r="GVV7" s="202"/>
      <c r="GVW7" s="200"/>
      <c r="GVY7" s="203"/>
      <c r="GWA7" s="203"/>
      <c r="GWB7" s="197"/>
      <c r="GWC7" s="204"/>
      <c r="GWD7" s="199"/>
      <c r="GWE7" s="200"/>
      <c r="GWM7" s="200"/>
      <c r="GWP7" s="202"/>
      <c r="GWQ7" s="202"/>
      <c r="GWR7" s="200"/>
      <c r="GWT7" s="203"/>
      <c r="GWV7" s="203"/>
      <c r="GWW7" s="197"/>
      <c r="GWX7" s="204"/>
      <c r="GWY7" s="199"/>
      <c r="GWZ7" s="200"/>
      <c r="GXH7" s="200"/>
      <c r="GXK7" s="202"/>
      <c r="GXL7" s="202"/>
      <c r="GXM7" s="200"/>
      <c r="GXO7" s="203"/>
      <c r="GXQ7" s="203"/>
      <c r="GXR7" s="197"/>
      <c r="GXS7" s="204"/>
      <c r="GXT7" s="199"/>
      <c r="GXU7" s="200"/>
      <c r="GYC7" s="200"/>
      <c r="GYF7" s="202"/>
      <c r="GYG7" s="202"/>
      <c r="GYH7" s="200"/>
      <c r="GYJ7" s="203"/>
      <c r="GYL7" s="203"/>
      <c r="GYM7" s="197"/>
      <c r="GYN7" s="204"/>
      <c r="GYO7" s="199"/>
      <c r="GYP7" s="200"/>
      <c r="GYX7" s="200"/>
      <c r="GZA7" s="202"/>
      <c r="GZB7" s="202"/>
      <c r="GZC7" s="200"/>
      <c r="GZE7" s="203"/>
      <c r="GZG7" s="203"/>
      <c r="GZH7" s="197"/>
      <c r="GZI7" s="204"/>
      <c r="GZJ7" s="199"/>
      <c r="GZK7" s="200"/>
      <c r="GZS7" s="200"/>
      <c r="GZV7" s="202"/>
      <c r="GZW7" s="202"/>
      <c r="GZX7" s="200"/>
      <c r="GZZ7" s="203"/>
      <c r="HAB7" s="203"/>
      <c r="HAC7" s="197"/>
      <c r="HAD7" s="204"/>
      <c r="HAE7" s="199"/>
      <c r="HAF7" s="200"/>
      <c r="HAN7" s="200"/>
      <c r="HAQ7" s="202"/>
      <c r="HAR7" s="202"/>
      <c r="HAS7" s="200"/>
      <c r="HAU7" s="203"/>
      <c r="HAW7" s="203"/>
      <c r="HAX7" s="197"/>
      <c r="HAY7" s="204"/>
      <c r="HAZ7" s="199"/>
      <c r="HBA7" s="200"/>
      <c r="HBI7" s="200"/>
      <c r="HBL7" s="202"/>
      <c r="HBM7" s="202"/>
      <c r="HBN7" s="200"/>
      <c r="HBP7" s="203"/>
      <c r="HBR7" s="203"/>
      <c r="HBS7" s="197"/>
      <c r="HBT7" s="204"/>
      <c r="HBU7" s="199"/>
      <c r="HBV7" s="200"/>
      <c r="HCD7" s="200"/>
      <c r="HCG7" s="202"/>
      <c r="HCH7" s="202"/>
      <c r="HCI7" s="200"/>
      <c r="HCK7" s="203"/>
      <c r="HCM7" s="203"/>
      <c r="HCN7" s="197"/>
      <c r="HCO7" s="204"/>
      <c r="HCP7" s="199"/>
      <c r="HCQ7" s="200"/>
      <c r="HCY7" s="200"/>
      <c r="HDB7" s="202"/>
      <c r="HDC7" s="202"/>
      <c r="HDD7" s="200"/>
      <c r="HDF7" s="203"/>
      <c r="HDH7" s="203"/>
      <c r="HDI7" s="197"/>
      <c r="HDJ7" s="204"/>
      <c r="HDK7" s="199"/>
      <c r="HDL7" s="200"/>
      <c r="HDT7" s="200"/>
      <c r="HDW7" s="202"/>
      <c r="HDX7" s="202"/>
      <c r="HDY7" s="200"/>
      <c r="HEA7" s="203"/>
      <c r="HEC7" s="203"/>
      <c r="HED7" s="197"/>
      <c r="HEE7" s="204"/>
      <c r="HEF7" s="199"/>
      <c r="HEG7" s="200"/>
      <c r="HEO7" s="200"/>
      <c r="HER7" s="202"/>
      <c r="HES7" s="202"/>
      <c r="HET7" s="200"/>
      <c r="HEV7" s="203"/>
      <c r="HEX7" s="203"/>
      <c r="HEY7" s="197"/>
      <c r="HEZ7" s="204"/>
      <c r="HFA7" s="199"/>
      <c r="HFB7" s="200"/>
      <c r="HFJ7" s="200"/>
      <c r="HFM7" s="202"/>
      <c r="HFN7" s="202"/>
      <c r="HFO7" s="200"/>
      <c r="HFQ7" s="203"/>
      <c r="HFS7" s="203"/>
      <c r="HFT7" s="197"/>
      <c r="HFU7" s="204"/>
      <c r="HFV7" s="199"/>
      <c r="HFW7" s="200"/>
      <c r="HGE7" s="200"/>
      <c r="HGH7" s="202"/>
      <c r="HGI7" s="202"/>
      <c r="HGJ7" s="200"/>
      <c r="HGL7" s="203"/>
      <c r="HGN7" s="203"/>
      <c r="HGO7" s="197"/>
      <c r="HGP7" s="204"/>
      <c r="HGQ7" s="199"/>
      <c r="HGR7" s="200"/>
      <c r="HGZ7" s="200"/>
      <c r="HHC7" s="202"/>
      <c r="HHD7" s="202"/>
      <c r="HHE7" s="200"/>
      <c r="HHG7" s="203"/>
      <c r="HHI7" s="203"/>
      <c r="HHJ7" s="197"/>
      <c r="HHK7" s="204"/>
      <c r="HHL7" s="199"/>
      <c r="HHM7" s="200"/>
      <c r="HHU7" s="200"/>
      <c r="HHX7" s="202"/>
      <c r="HHY7" s="202"/>
      <c r="HHZ7" s="200"/>
      <c r="HIB7" s="203"/>
      <c r="HID7" s="203"/>
      <c r="HIE7" s="197"/>
      <c r="HIF7" s="204"/>
      <c r="HIG7" s="199"/>
      <c r="HIH7" s="200"/>
      <c r="HIP7" s="200"/>
      <c r="HIS7" s="202"/>
      <c r="HIT7" s="202"/>
      <c r="HIU7" s="200"/>
      <c r="HIW7" s="203"/>
      <c r="HIY7" s="203"/>
      <c r="HIZ7" s="197"/>
      <c r="HJA7" s="204"/>
      <c r="HJB7" s="199"/>
      <c r="HJC7" s="200"/>
      <c r="HJK7" s="200"/>
      <c r="HJN7" s="202"/>
      <c r="HJO7" s="202"/>
      <c r="HJP7" s="200"/>
      <c r="HJR7" s="203"/>
      <c r="HJT7" s="203"/>
      <c r="HJU7" s="197"/>
      <c r="HJV7" s="204"/>
      <c r="HJW7" s="199"/>
      <c r="HJX7" s="200"/>
      <c r="HKF7" s="200"/>
      <c r="HKI7" s="202"/>
      <c r="HKJ7" s="202"/>
      <c r="HKK7" s="200"/>
      <c r="HKM7" s="203"/>
      <c r="HKO7" s="203"/>
      <c r="HKP7" s="197"/>
      <c r="HKQ7" s="204"/>
      <c r="HKR7" s="199"/>
      <c r="HKS7" s="200"/>
      <c r="HLA7" s="200"/>
      <c r="HLD7" s="202"/>
      <c r="HLE7" s="202"/>
      <c r="HLF7" s="200"/>
      <c r="HLH7" s="203"/>
      <c r="HLJ7" s="203"/>
      <c r="HLK7" s="197"/>
      <c r="HLL7" s="204"/>
      <c r="HLM7" s="199"/>
      <c r="HLN7" s="200"/>
      <c r="HLV7" s="200"/>
      <c r="HLY7" s="202"/>
      <c r="HLZ7" s="202"/>
      <c r="HMA7" s="200"/>
      <c r="HMC7" s="203"/>
      <c r="HME7" s="203"/>
      <c r="HMF7" s="197"/>
      <c r="HMG7" s="204"/>
      <c r="HMH7" s="199"/>
      <c r="HMI7" s="200"/>
      <c r="HMQ7" s="200"/>
      <c r="HMT7" s="202"/>
      <c r="HMU7" s="202"/>
      <c r="HMV7" s="200"/>
      <c r="HMX7" s="203"/>
      <c r="HMZ7" s="203"/>
      <c r="HNA7" s="197"/>
      <c r="HNB7" s="204"/>
      <c r="HNC7" s="199"/>
      <c r="HND7" s="200"/>
      <c r="HNL7" s="200"/>
      <c r="HNO7" s="202"/>
      <c r="HNP7" s="202"/>
      <c r="HNQ7" s="200"/>
      <c r="HNS7" s="203"/>
      <c r="HNU7" s="203"/>
      <c r="HNV7" s="197"/>
      <c r="HNW7" s="204"/>
      <c r="HNX7" s="199"/>
      <c r="HNY7" s="200"/>
      <c r="HOG7" s="200"/>
      <c r="HOJ7" s="202"/>
      <c r="HOK7" s="202"/>
      <c r="HOL7" s="200"/>
      <c r="HON7" s="203"/>
      <c r="HOP7" s="203"/>
      <c r="HOQ7" s="197"/>
      <c r="HOR7" s="204"/>
      <c r="HOS7" s="199"/>
      <c r="HOT7" s="200"/>
      <c r="HPB7" s="200"/>
      <c r="HPE7" s="202"/>
      <c r="HPF7" s="202"/>
      <c r="HPG7" s="200"/>
      <c r="HPI7" s="203"/>
      <c r="HPK7" s="203"/>
      <c r="HPL7" s="197"/>
      <c r="HPM7" s="204"/>
      <c r="HPN7" s="199"/>
      <c r="HPO7" s="200"/>
      <c r="HPW7" s="200"/>
      <c r="HPZ7" s="202"/>
      <c r="HQA7" s="202"/>
      <c r="HQB7" s="200"/>
      <c r="HQD7" s="203"/>
      <c r="HQF7" s="203"/>
      <c r="HQG7" s="197"/>
      <c r="HQH7" s="204"/>
      <c r="HQI7" s="199"/>
      <c r="HQJ7" s="200"/>
      <c r="HQR7" s="200"/>
      <c r="HQU7" s="202"/>
      <c r="HQV7" s="202"/>
      <c r="HQW7" s="200"/>
      <c r="HQY7" s="203"/>
      <c r="HRA7" s="203"/>
      <c r="HRB7" s="197"/>
      <c r="HRC7" s="204"/>
      <c r="HRD7" s="199"/>
      <c r="HRE7" s="200"/>
      <c r="HRM7" s="200"/>
      <c r="HRP7" s="202"/>
      <c r="HRQ7" s="202"/>
      <c r="HRR7" s="200"/>
      <c r="HRT7" s="203"/>
      <c r="HRV7" s="203"/>
      <c r="HRW7" s="197"/>
      <c r="HRX7" s="204"/>
      <c r="HRY7" s="199"/>
      <c r="HRZ7" s="200"/>
      <c r="HSH7" s="200"/>
      <c r="HSK7" s="202"/>
      <c r="HSL7" s="202"/>
      <c r="HSM7" s="200"/>
      <c r="HSO7" s="203"/>
      <c r="HSQ7" s="203"/>
      <c r="HSR7" s="197"/>
      <c r="HSS7" s="204"/>
      <c r="HST7" s="199"/>
      <c r="HSU7" s="200"/>
      <c r="HTC7" s="200"/>
      <c r="HTF7" s="202"/>
      <c r="HTG7" s="202"/>
      <c r="HTH7" s="200"/>
      <c r="HTJ7" s="203"/>
      <c r="HTL7" s="203"/>
      <c r="HTM7" s="197"/>
      <c r="HTN7" s="204"/>
      <c r="HTO7" s="199"/>
      <c r="HTP7" s="200"/>
      <c r="HTX7" s="200"/>
      <c r="HUA7" s="202"/>
      <c r="HUB7" s="202"/>
      <c r="HUC7" s="200"/>
      <c r="HUE7" s="203"/>
      <c r="HUG7" s="203"/>
      <c r="HUH7" s="197"/>
      <c r="HUI7" s="204"/>
      <c r="HUJ7" s="199"/>
      <c r="HUK7" s="200"/>
      <c r="HUS7" s="200"/>
      <c r="HUV7" s="202"/>
      <c r="HUW7" s="202"/>
      <c r="HUX7" s="200"/>
      <c r="HUZ7" s="203"/>
      <c r="HVB7" s="203"/>
      <c r="HVC7" s="197"/>
      <c r="HVD7" s="204"/>
      <c r="HVE7" s="199"/>
      <c r="HVF7" s="200"/>
      <c r="HVN7" s="200"/>
      <c r="HVQ7" s="202"/>
      <c r="HVR7" s="202"/>
      <c r="HVS7" s="200"/>
      <c r="HVU7" s="203"/>
      <c r="HVW7" s="203"/>
      <c r="HVX7" s="197"/>
      <c r="HVY7" s="204"/>
      <c r="HVZ7" s="199"/>
      <c r="HWA7" s="200"/>
      <c r="HWI7" s="200"/>
      <c r="HWL7" s="202"/>
      <c r="HWM7" s="202"/>
      <c r="HWN7" s="200"/>
      <c r="HWP7" s="203"/>
      <c r="HWR7" s="203"/>
      <c r="HWS7" s="197"/>
      <c r="HWT7" s="204"/>
      <c r="HWU7" s="199"/>
      <c r="HWV7" s="200"/>
      <c r="HXD7" s="200"/>
      <c r="HXG7" s="202"/>
      <c r="HXH7" s="202"/>
      <c r="HXI7" s="200"/>
      <c r="HXK7" s="203"/>
      <c r="HXM7" s="203"/>
      <c r="HXN7" s="197"/>
      <c r="HXO7" s="204"/>
      <c r="HXP7" s="199"/>
      <c r="HXQ7" s="200"/>
      <c r="HXY7" s="200"/>
      <c r="HYB7" s="202"/>
      <c r="HYC7" s="202"/>
      <c r="HYD7" s="200"/>
      <c r="HYF7" s="203"/>
      <c r="HYH7" s="203"/>
      <c r="HYI7" s="197"/>
      <c r="HYJ7" s="204"/>
      <c r="HYK7" s="199"/>
      <c r="HYL7" s="200"/>
      <c r="HYT7" s="200"/>
      <c r="HYW7" s="202"/>
      <c r="HYX7" s="202"/>
      <c r="HYY7" s="200"/>
      <c r="HZA7" s="203"/>
      <c r="HZC7" s="203"/>
      <c r="HZD7" s="197"/>
      <c r="HZE7" s="204"/>
      <c r="HZF7" s="199"/>
      <c r="HZG7" s="200"/>
      <c r="HZO7" s="200"/>
      <c r="HZR7" s="202"/>
      <c r="HZS7" s="202"/>
      <c r="HZT7" s="200"/>
      <c r="HZV7" s="203"/>
      <c r="HZX7" s="203"/>
      <c r="HZY7" s="197"/>
      <c r="HZZ7" s="204"/>
      <c r="IAA7" s="199"/>
      <c r="IAB7" s="200"/>
      <c r="IAJ7" s="200"/>
      <c r="IAM7" s="202"/>
      <c r="IAN7" s="202"/>
      <c r="IAO7" s="200"/>
      <c r="IAQ7" s="203"/>
      <c r="IAS7" s="203"/>
      <c r="IAT7" s="197"/>
      <c r="IAU7" s="204"/>
      <c r="IAV7" s="199"/>
      <c r="IAW7" s="200"/>
      <c r="IBE7" s="200"/>
      <c r="IBH7" s="202"/>
      <c r="IBI7" s="202"/>
      <c r="IBJ7" s="200"/>
      <c r="IBL7" s="203"/>
      <c r="IBN7" s="203"/>
      <c r="IBO7" s="197"/>
      <c r="IBP7" s="204"/>
      <c r="IBQ7" s="199"/>
      <c r="IBR7" s="200"/>
      <c r="IBZ7" s="200"/>
      <c r="ICC7" s="202"/>
      <c r="ICD7" s="202"/>
      <c r="ICE7" s="200"/>
      <c r="ICG7" s="203"/>
      <c r="ICI7" s="203"/>
      <c r="ICJ7" s="197"/>
      <c r="ICK7" s="204"/>
      <c r="ICL7" s="199"/>
      <c r="ICM7" s="200"/>
      <c r="ICU7" s="200"/>
      <c r="ICX7" s="202"/>
      <c r="ICY7" s="202"/>
      <c r="ICZ7" s="200"/>
      <c r="IDB7" s="203"/>
      <c r="IDD7" s="203"/>
      <c r="IDE7" s="197"/>
      <c r="IDF7" s="204"/>
      <c r="IDG7" s="199"/>
      <c r="IDH7" s="200"/>
      <c r="IDP7" s="200"/>
      <c r="IDS7" s="202"/>
      <c r="IDT7" s="202"/>
      <c r="IDU7" s="200"/>
      <c r="IDW7" s="203"/>
      <c r="IDY7" s="203"/>
      <c r="IDZ7" s="197"/>
      <c r="IEA7" s="204"/>
      <c r="IEB7" s="199"/>
      <c r="IEC7" s="200"/>
      <c r="IEK7" s="200"/>
      <c r="IEN7" s="202"/>
      <c r="IEO7" s="202"/>
      <c r="IEP7" s="200"/>
      <c r="IER7" s="203"/>
      <c r="IET7" s="203"/>
      <c r="IEU7" s="197"/>
      <c r="IEV7" s="204"/>
      <c r="IEW7" s="199"/>
      <c r="IEX7" s="200"/>
      <c r="IFF7" s="200"/>
      <c r="IFI7" s="202"/>
      <c r="IFJ7" s="202"/>
      <c r="IFK7" s="200"/>
      <c r="IFM7" s="203"/>
      <c r="IFO7" s="203"/>
      <c r="IFP7" s="197"/>
      <c r="IFQ7" s="204"/>
      <c r="IFR7" s="199"/>
      <c r="IFS7" s="200"/>
      <c r="IGA7" s="200"/>
      <c r="IGD7" s="202"/>
      <c r="IGE7" s="202"/>
      <c r="IGF7" s="200"/>
      <c r="IGH7" s="203"/>
      <c r="IGJ7" s="203"/>
      <c r="IGK7" s="197"/>
      <c r="IGL7" s="204"/>
      <c r="IGM7" s="199"/>
      <c r="IGN7" s="200"/>
      <c r="IGV7" s="200"/>
      <c r="IGY7" s="202"/>
      <c r="IGZ7" s="202"/>
      <c r="IHA7" s="200"/>
      <c r="IHC7" s="203"/>
      <c r="IHE7" s="203"/>
      <c r="IHF7" s="197"/>
      <c r="IHG7" s="204"/>
      <c r="IHH7" s="199"/>
      <c r="IHI7" s="200"/>
      <c r="IHQ7" s="200"/>
      <c r="IHT7" s="202"/>
      <c r="IHU7" s="202"/>
      <c r="IHV7" s="200"/>
      <c r="IHX7" s="203"/>
      <c r="IHZ7" s="203"/>
      <c r="IIA7" s="197"/>
      <c r="IIB7" s="204"/>
      <c r="IIC7" s="199"/>
      <c r="IID7" s="200"/>
      <c r="IIL7" s="200"/>
      <c r="IIO7" s="202"/>
      <c r="IIP7" s="202"/>
      <c r="IIQ7" s="200"/>
      <c r="IIS7" s="203"/>
      <c r="IIU7" s="203"/>
      <c r="IIV7" s="197"/>
      <c r="IIW7" s="204"/>
      <c r="IIX7" s="199"/>
      <c r="IIY7" s="200"/>
      <c r="IJG7" s="200"/>
      <c r="IJJ7" s="202"/>
      <c r="IJK7" s="202"/>
      <c r="IJL7" s="200"/>
      <c r="IJN7" s="203"/>
      <c r="IJP7" s="203"/>
      <c r="IJQ7" s="197"/>
      <c r="IJR7" s="204"/>
      <c r="IJS7" s="199"/>
      <c r="IJT7" s="200"/>
      <c r="IKB7" s="200"/>
      <c r="IKE7" s="202"/>
      <c r="IKF7" s="202"/>
      <c r="IKG7" s="200"/>
      <c r="IKI7" s="203"/>
      <c r="IKK7" s="203"/>
      <c r="IKL7" s="197"/>
      <c r="IKM7" s="204"/>
      <c r="IKN7" s="199"/>
      <c r="IKO7" s="200"/>
      <c r="IKW7" s="200"/>
      <c r="IKZ7" s="202"/>
      <c r="ILA7" s="202"/>
      <c r="ILB7" s="200"/>
      <c r="ILD7" s="203"/>
      <c r="ILF7" s="203"/>
      <c r="ILG7" s="197"/>
      <c r="ILH7" s="204"/>
      <c r="ILI7" s="199"/>
      <c r="ILJ7" s="200"/>
      <c r="ILR7" s="200"/>
      <c r="ILU7" s="202"/>
      <c r="ILV7" s="202"/>
      <c r="ILW7" s="200"/>
      <c r="ILY7" s="203"/>
      <c r="IMA7" s="203"/>
      <c r="IMB7" s="197"/>
      <c r="IMC7" s="204"/>
      <c r="IMD7" s="199"/>
      <c r="IME7" s="200"/>
      <c r="IMM7" s="200"/>
      <c r="IMP7" s="202"/>
      <c r="IMQ7" s="202"/>
      <c r="IMR7" s="200"/>
      <c r="IMT7" s="203"/>
      <c r="IMV7" s="203"/>
      <c r="IMW7" s="197"/>
      <c r="IMX7" s="204"/>
      <c r="IMY7" s="199"/>
      <c r="IMZ7" s="200"/>
      <c r="INH7" s="200"/>
      <c r="INK7" s="202"/>
      <c r="INL7" s="202"/>
      <c r="INM7" s="200"/>
      <c r="INO7" s="203"/>
      <c r="INQ7" s="203"/>
      <c r="INR7" s="197"/>
      <c r="INS7" s="204"/>
      <c r="INT7" s="199"/>
      <c r="INU7" s="200"/>
      <c r="IOC7" s="200"/>
      <c r="IOF7" s="202"/>
      <c r="IOG7" s="202"/>
      <c r="IOH7" s="200"/>
      <c r="IOJ7" s="203"/>
      <c r="IOL7" s="203"/>
      <c r="IOM7" s="197"/>
      <c r="ION7" s="204"/>
      <c r="IOO7" s="199"/>
      <c r="IOP7" s="200"/>
      <c r="IOX7" s="200"/>
      <c r="IPA7" s="202"/>
      <c r="IPB7" s="202"/>
      <c r="IPC7" s="200"/>
      <c r="IPE7" s="203"/>
      <c r="IPG7" s="203"/>
      <c r="IPH7" s="197"/>
      <c r="IPI7" s="204"/>
      <c r="IPJ7" s="199"/>
      <c r="IPK7" s="200"/>
      <c r="IPS7" s="200"/>
      <c r="IPV7" s="202"/>
      <c r="IPW7" s="202"/>
      <c r="IPX7" s="200"/>
      <c r="IPZ7" s="203"/>
      <c r="IQB7" s="203"/>
      <c r="IQC7" s="197"/>
      <c r="IQD7" s="204"/>
      <c r="IQE7" s="199"/>
      <c r="IQF7" s="200"/>
      <c r="IQN7" s="200"/>
      <c r="IQQ7" s="202"/>
      <c r="IQR7" s="202"/>
      <c r="IQS7" s="200"/>
      <c r="IQU7" s="203"/>
      <c r="IQW7" s="203"/>
      <c r="IQX7" s="197"/>
      <c r="IQY7" s="204"/>
      <c r="IQZ7" s="199"/>
      <c r="IRA7" s="200"/>
      <c r="IRI7" s="200"/>
      <c r="IRL7" s="202"/>
      <c r="IRM7" s="202"/>
      <c r="IRN7" s="200"/>
      <c r="IRP7" s="203"/>
      <c r="IRR7" s="203"/>
      <c r="IRS7" s="197"/>
      <c r="IRT7" s="204"/>
      <c r="IRU7" s="199"/>
      <c r="IRV7" s="200"/>
      <c r="ISD7" s="200"/>
      <c r="ISG7" s="202"/>
      <c r="ISH7" s="202"/>
      <c r="ISI7" s="200"/>
      <c r="ISK7" s="203"/>
      <c r="ISM7" s="203"/>
      <c r="ISN7" s="197"/>
      <c r="ISO7" s="204"/>
      <c r="ISP7" s="199"/>
      <c r="ISQ7" s="200"/>
      <c r="ISY7" s="200"/>
      <c r="ITB7" s="202"/>
      <c r="ITC7" s="202"/>
      <c r="ITD7" s="200"/>
      <c r="ITF7" s="203"/>
      <c r="ITH7" s="203"/>
      <c r="ITI7" s="197"/>
      <c r="ITJ7" s="204"/>
      <c r="ITK7" s="199"/>
      <c r="ITL7" s="200"/>
      <c r="ITT7" s="200"/>
      <c r="ITW7" s="202"/>
      <c r="ITX7" s="202"/>
      <c r="ITY7" s="200"/>
      <c r="IUA7" s="203"/>
      <c r="IUC7" s="203"/>
      <c r="IUD7" s="197"/>
      <c r="IUE7" s="204"/>
      <c r="IUF7" s="199"/>
      <c r="IUG7" s="200"/>
      <c r="IUO7" s="200"/>
      <c r="IUR7" s="202"/>
      <c r="IUS7" s="202"/>
      <c r="IUT7" s="200"/>
      <c r="IUV7" s="203"/>
      <c r="IUX7" s="203"/>
      <c r="IUY7" s="197"/>
      <c r="IUZ7" s="204"/>
      <c r="IVA7" s="199"/>
      <c r="IVB7" s="200"/>
      <c r="IVJ7" s="200"/>
      <c r="IVM7" s="202"/>
      <c r="IVN7" s="202"/>
      <c r="IVO7" s="200"/>
      <c r="IVQ7" s="203"/>
      <c r="IVS7" s="203"/>
      <c r="IVT7" s="197"/>
      <c r="IVU7" s="204"/>
      <c r="IVV7" s="199"/>
      <c r="IVW7" s="200"/>
      <c r="IWE7" s="200"/>
      <c r="IWH7" s="202"/>
      <c r="IWI7" s="202"/>
      <c r="IWJ7" s="200"/>
      <c r="IWL7" s="203"/>
      <c r="IWN7" s="203"/>
      <c r="IWO7" s="197"/>
      <c r="IWP7" s="204"/>
      <c r="IWQ7" s="199"/>
      <c r="IWR7" s="200"/>
      <c r="IWZ7" s="200"/>
      <c r="IXC7" s="202"/>
      <c r="IXD7" s="202"/>
      <c r="IXE7" s="200"/>
      <c r="IXG7" s="203"/>
      <c r="IXI7" s="203"/>
      <c r="IXJ7" s="197"/>
      <c r="IXK7" s="204"/>
      <c r="IXL7" s="199"/>
      <c r="IXM7" s="200"/>
      <c r="IXU7" s="200"/>
      <c r="IXX7" s="202"/>
      <c r="IXY7" s="202"/>
      <c r="IXZ7" s="200"/>
      <c r="IYB7" s="203"/>
      <c r="IYD7" s="203"/>
      <c r="IYE7" s="197"/>
      <c r="IYF7" s="204"/>
      <c r="IYG7" s="199"/>
      <c r="IYH7" s="200"/>
      <c r="IYP7" s="200"/>
      <c r="IYS7" s="202"/>
      <c r="IYT7" s="202"/>
      <c r="IYU7" s="200"/>
      <c r="IYW7" s="203"/>
      <c r="IYY7" s="203"/>
      <c r="IYZ7" s="197"/>
      <c r="IZA7" s="204"/>
      <c r="IZB7" s="199"/>
      <c r="IZC7" s="200"/>
      <c r="IZK7" s="200"/>
      <c r="IZN7" s="202"/>
      <c r="IZO7" s="202"/>
      <c r="IZP7" s="200"/>
      <c r="IZR7" s="203"/>
      <c r="IZT7" s="203"/>
      <c r="IZU7" s="197"/>
      <c r="IZV7" s="204"/>
      <c r="IZW7" s="199"/>
      <c r="IZX7" s="200"/>
      <c r="JAF7" s="200"/>
      <c r="JAI7" s="202"/>
      <c r="JAJ7" s="202"/>
      <c r="JAK7" s="200"/>
      <c r="JAM7" s="203"/>
      <c r="JAO7" s="203"/>
      <c r="JAP7" s="197"/>
      <c r="JAQ7" s="204"/>
      <c r="JAR7" s="199"/>
      <c r="JAS7" s="200"/>
      <c r="JBA7" s="200"/>
      <c r="JBD7" s="202"/>
      <c r="JBE7" s="202"/>
      <c r="JBF7" s="200"/>
      <c r="JBH7" s="203"/>
      <c r="JBJ7" s="203"/>
      <c r="JBK7" s="197"/>
      <c r="JBL7" s="204"/>
      <c r="JBM7" s="199"/>
      <c r="JBN7" s="200"/>
      <c r="JBV7" s="200"/>
      <c r="JBY7" s="202"/>
      <c r="JBZ7" s="202"/>
      <c r="JCA7" s="200"/>
      <c r="JCC7" s="203"/>
      <c r="JCE7" s="203"/>
      <c r="JCF7" s="197"/>
      <c r="JCG7" s="204"/>
      <c r="JCH7" s="199"/>
      <c r="JCI7" s="200"/>
      <c r="JCQ7" s="200"/>
      <c r="JCT7" s="202"/>
      <c r="JCU7" s="202"/>
      <c r="JCV7" s="200"/>
      <c r="JCX7" s="203"/>
      <c r="JCZ7" s="203"/>
      <c r="JDA7" s="197"/>
      <c r="JDB7" s="204"/>
      <c r="JDC7" s="199"/>
      <c r="JDD7" s="200"/>
      <c r="JDL7" s="200"/>
      <c r="JDO7" s="202"/>
      <c r="JDP7" s="202"/>
      <c r="JDQ7" s="200"/>
      <c r="JDS7" s="203"/>
      <c r="JDU7" s="203"/>
      <c r="JDV7" s="197"/>
      <c r="JDW7" s="204"/>
      <c r="JDX7" s="199"/>
      <c r="JDY7" s="200"/>
      <c r="JEG7" s="200"/>
      <c r="JEJ7" s="202"/>
      <c r="JEK7" s="202"/>
      <c r="JEL7" s="200"/>
      <c r="JEN7" s="203"/>
      <c r="JEP7" s="203"/>
      <c r="JEQ7" s="197"/>
      <c r="JER7" s="204"/>
      <c r="JES7" s="199"/>
      <c r="JET7" s="200"/>
      <c r="JFB7" s="200"/>
      <c r="JFE7" s="202"/>
      <c r="JFF7" s="202"/>
      <c r="JFG7" s="200"/>
      <c r="JFI7" s="203"/>
      <c r="JFK7" s="203"/>
      <c r="JFL7" s="197"/>
      <c r="JFM7" s="204"/>
      <c r="JFN7" s="199"/>
      <c r="JFO7" s="200"/>
      <c r="JFW7" s="200"/>
      <c r="JFZ7" s="202"/>
      <c r="JGA7" s="202"/>
      <c r="JGB7" s="200"/>
      <c r="JGD7" s="203"/>
      <c r="JGF7" s="203"/>
      <c r="JGG7" s="197"/>
      <c r="JGH7" s="204"/>
      <c r="JGI7" s="199"/>
      <c r="JGJ7" s="200"/>
      <c r="JGR7" s="200"/>
      <c r="JGU7" s="202"/>
      <c r="JGV7" s="202"/>
      <c r="JGW7" s="200"/>
      <c r="JGY7" s="203"/>
      <c r="JHA7" s="203"/>
      <c r="JHB7" s="197"/>
      <c r="JHC7" s="204"/>
      <c r="JHD7" s="199"/>
      <c r="JHE7" s="200"/>
      <c r="JHM7" s="200"/>
      <c r="JHP7" s="202"/>
      <c r="JHQ7" s="202"/>
      <c r="JHR7" s="200"/>
      <c r="JHT7" s="203"/>
      <c r="JHV7" s="203"/>
      <c r="JHW7" s="197"/>
      <c r="JHX7" s="204"/>
      <c r="JHY7" s="199"/>
      <c r="JHZ7" s="200"/>
      <c r="JIH7" s="200"/>
      <c r="JIK7" s="202"/>
      <c r="JIL7" s="202"/>
      <c r="JIM7" s="200"/>
      <c r="JIO7" s="203"/>
      <c r="JIQ7" s="203"/>
      <c r="JIR7" s="197"/>
      <c r="JIS7" s="204"/>
      <c r="JIT7" s="199"/>
      <c r="JIU7" s="200"/>
      <c r="JJC7" s="200"/>
      <c r="JJF7" s="202"/>
      <c r="JJG7" s="202"/>
      <c r="JJH7" s="200"/>
      <c r="JJJ7" s="203"/>
      <c r="JJL7" s="203"/>
      <c r="JJM7" s="197"/>
      <c r="JJN7" s="204"/>
      <c r="JJO7" s="199"/>
      <c r="JJP7" s="200"/>
      <c r="JJX7" s="200"/>
      <c r="JKA7" s="202"/>
      <c r="JKB7" s="202"/>
      <c r="JKC7" s="200"/>
      <c r="JKE7" s="203"/>
      <c r="JKG7" s="203"/>
      <c r="JKH7" s="197"/>
      <c r="JKI7" s="204"/>
      <c r="JKJ7" s="199"/>
      <c r="JKK7" s="200"/>
      <c r="JKS7" s="200"/>
      <c r="JKV7" s="202"/>
      <c r="JKW7" s="202"/>
      <c r="JKX7" s="200"/>
      <c r="JKZ7" s="203"/>
      <c r="JLB7" s="203"/>
      <c r="JLC7" s="197"/>
      <c r="JLD7" s="204"/>
      <c r="JLE7" s="199"/>
      <c r="JLF7" s="200"/>
      <c r="JLN7" s="200"/>
      <c r="JLQ7" s="202"/>
      <c r="JLR7" s="202"/>
      <c r="JLS7" s="200"/>
      <c r="JLU7" s="203"/>
      <c r="JLW7" s="203"/>
      <c r="JLX7" s="197"/>
      <c r="JLY7" s="204"/>
      <c r="JLZ7" s="199"/>
      <c r="JMA7" s="200"/>
      <c r="JMI7" s="200"/>
      <c r="JML7" s="202"/>
      <c r="JMM7" s="202"/>
      <c r="JMN7" s="200"/>
      <c r="JMP7" s="203"/>
      <c r="JMR7" s="203"/>
      <c r="JMS7" s="197"/>
      <c r="JMT7" s="204"/>
      <c r="JMU7" s="199"/>
      <c r="JMV7" s="200"/>
      <c r="JND7" s="200"/>
      <c r="JNG7" s="202"/>
      <c r="JNH7" s="202"/>
      <c r="JNI7" s="200"/>
      <c r="JNK7" s="203"/>
      <c r="JNM7" s="203"/>
      <c r="JNN7" s="197"/>
      <c r="JNO7" s="204"/>
      <c r="JNP7" s="199"/>
      <c r="JNQ7" s="200"/>
      <c r="JNY7" s="200"/>
      <c r="JOB7" s="202"/>
      <c r="JOC7" s="202"/>
      <c r="JOD7" s="200"/>
      <c r="JOF7" s="203"/>
      <c r="JOH7" s="203"/>
      <c r="JOI7" s="197"/>
      <c r="JOJ7" s="204"/>
      <c r="JOK7" s="199"/>
      <c r="JOL7" s="200"/>
      <c r="JOT7" s="200"/>
      <c r="JOW7" s="202"/>
      <c r="JOX7" s="202"/>
      <c r="JOY7" s="200"/>
      <c r="JPA7" s="203"/>
      <c r="JPC7" s="203"/>
      <c r="JPD7" s="197"/>
      <c r="JPE7" s="204"/>
      <c r="JPF7" s="199"/>
      <c r="JPG7" s="200"/>
      <c r="JPO7" s="200"/>
      <c r="JPR7" s="202"/>
      <c r="JPS7" s="202"/>
      <c r="JPT7" s="200"/>
      <c r="JPV7" s="203"/>
      <c r="JPX7" s="203"/>
      <c r="JPY7" s="197"/>
      <c r="JPZ7" s="204"/>
      <c r="JQA7" s="199"/>
      <c r="JQB7" s="200"/>
      <c r="JQJ7" s="200"/>
      <c r="JQM7" s="202"/>
      <c r="JQN7" s="202"/>
      <c r="JQO7" s="200"/>
      <c r="JQQ7" s="203"/>
      <c r="JQS7" s="203"/>
      <c r="JQT7" s="197"/>
      <c r="JQU7" s="204"/>
      <c r="JQV7" s="199"/>
      <c r="JQW7" s="200"/>
      <c r="JRE7" s="200"/>
      <c r="JRH7" s="202"/>
      <c r="JRI7" s="202"/>
      <c r="JRJ7" s="200"/>
      <c r="JRL7" s="203"/>
      <c r="JRN7" s="203"/>
      <c r="JRO7" s="197"/>
      <c r="JRP7" s="204"/>
      <c r="JRQ7" s="199"/>
      <c r="JRR7" s="200"/>
      <c r="JRZ7" s="200"/>
      <c r="JSC7" s="202"/>
      <c r="JSD7" s="202"/>
      <c r="JSE7" s="200"/>
      <c r="JSG7" s="203"/>
      <c r="JSI7" s="203"/>
      <c r="JSJ7" s="197"/>
      <c r="JSK7" s="204"/>
      <c r="JSL7" s="199"/>
      <c r="JSM7" s="200"/>
      <c r="JSU7" s="200"/>
      <c r="JSX7" s="202"/>
      <c r="JSY7" s="202"/>
      <c r="JSZ7" s="200"/>
      <c r="JTB7" s="203"/>
      <c r="JTD7" s="203"/>
      <c r="JTE7" s="197"/>
      <c r="JTF7" s="204"/>
      <c r="JTG7" s="199"/>
      <c r="JTH7" s="200"/>
      <c r="JTP7" s="200"/>
      <c r="JTS7" s="202"/>
      <c r="JTT7" s="202"/>
      <c r="JTU7" s="200"/>
      <c r="JTW7" s="203"/>
      <c r="JTY7" s="203"/>
      <c r="JTZ7" s="197"/>
      <c r="JUA7" s="204"/>
      <c r="JUB7" s="199"/>
      <c r="JUC7" s="200"/>
      <c r="JUK7" s="200"/>
      <c r="JUN7" s="202"/>
      <c r="JUO7" s="202"/>
      <c r="JUP7" s="200"/>
      <c r="JUR7" s="203"/>
      <c r="JUT7" s="203"/>
      <c r="JUU7" s="197"/>
      <c r="JUV7" s="204"/>
      <c r="JUW7" s="199"/>
      <c r="JUX7" s="200"/>
      <c r="JVF7" s="200"/>
      <c r="JVI7" s="202"/>
      <c r="JVJ7" s="202"/>
      <c r="JVK7" s="200"/>
      <c r="JVM7" s="203"/>
      <c r="JVO7" s="203"/>
      <c r="JVP7" s="197"/>
      <c r="JVQ7" s="204"/>
      <c r="JVR7" s="199"/>
      <c r="JVS7" s="200"/>
      <c r="JWA7" s="200"/>
      <c r="JWD7" s="202"/>
      <c r="JWE7" s="202"/>
      <c r="JWF7" s="200"/>
      <c r="JWH7" s="203"/>
      <c r="JWJ7" s="203"/>
      <c r="JWK7" s="197"/>
      <c r="JWL7" s="204"/>
      <c r="JWM7" s="199"/>
      <c r="JWN7" s="200"/>
      <c r="JWV7" s="200"/>
      <c r="JWY7" s="202"/>
      <c r="JWZ7" s="202"/>
      <c r="JXA7" s="200"/>
      <c r="JXC7" s="203"/>
      <c r="JXE7" s="203"/>
      <c r="JXF7" s="197"/>
      <c r="JXG7" s="204"/>
      <c r="JXH7" s="199"/>
      <c r="JXI7" s="200"/>
      <c r="JXQ7" s="200"/>
      <c r="JXT7" s="202"/>
      <c r="JXU7" s="202"/>
      <c r="JXV7" s="200"/>
      <c r="JXX7" s="203"/>
      <c r="JXZ7" s="203"/>
      <c r="JYA7" s="197"/>
      <c r="JYB7" s="204"/>
      <c r="JYC7" s="199"/>
      <c r="JYD7" s="200"/>
      <c r="JYL7" s="200"/>
      <c r="JYO7" s="202"/>
      <c r="JYP7" s="202"/>
      <c r="JYQ7" s="200"/>
      <c r="JYS7" s="203"/>
      <c r="JYU7" s="203"/>
      <c r="JYV7" s="197"/>
      <c r="JYW7" s="204"/>
      <c r="JYX7" s="199"/>
      <c r="JYY7" s="200"/>
      <c r="JZG7" s="200"/>
      <c r="JZJ7" s="202"/>
      <c r="JZK7" s="202"/>
      <c r="JZL7" s="200"/>
      <c r="JZN7" s="203"/>
      <c r="JZP7" s="203"/>
      <c r="JZQ7" s="197"/>
      <c r="JZR7" s="204"/>
      <c r="JZS7" s="199"/>
      <c r="JZT7" s="200"/>
      <c r="KAB7" s="200"/>
      <c r="KAE7" s="202"/>
      <c r="KAF7" s="202"/>
      <c r="KAG7" s="200"/>
      <c r="KAI7" s="203"/>
      <c r="KAK7" s="203"/>
      <c r="KAL7" s="197"/>
      <c r="KAM7" s="204"/>
      <c r="KAN7" s="199"/>
      <c r="KAO7" s="200"/>
      <c r="KAW7" s="200"/>
      <c r="KAZ7" s="202"/>
      <c r="KBA7" s="202"/>
      <c r="KBB7" s="200"/>
      <c r="KBD7" s="203"/>
      <c r="KBF7" s="203"/>
      <c r="KBG7" s="197"/>
      <c r="KBH7" s="204"/>
      <c r="KBI7" s="199"/>
      <c r="KBJ7" s="200"/>
      <c r="KBR7" s="200"/>
      <c r="KBU7" s="202"/>
      <c r="KBV7" s="202"/>
      <c r="KBW7" s="200"/>
      <c r="KBY7" s="203"/>
      <c r="KCA7" s="203"/>
      <c r="KCB7" s="197"/>
      <c r="KCC7" s="204"/>
      <c r="KCD7" s="199"/>
      <c r="KCE7" s="200"/>
      <c r="KCM7" s="200"/>
      <c r="KCP7" s="202"/>
      <c r="KCQ7" s="202"/>
      <c r="KCR7" s="200"/>
      <c r="KCT7" s="203"/>
      <c r="KCV7" s="203"/>
      <c r="KCW7" s="197"/>
      <c r="KCX7" s="204"/>
      <c r="KCY7" s="199"/>
      <c r="KCZ7" s="200"/>
      <c r="KDH7" s="200"/>
      <c r="KDK7" s="202"/>
      <c r="KDL7" s="202"/>
      <c r="KDM7" s="200"/>
      <c r="KDO7" s="203"/>
      <c r="KDQ7" s="203"/>
      <c r="KDR7" s="197"/>
      <c r="KDS7" s="204"/>
      <c r="KDT7" s="199"/>
      <c r="KDU7" s="200"/>
      <c r="KEC7" s="200"/>
      <c r="KEF7" s="202"/>
      <c r="KEG7" s="202"/>
      <c r="KEH7" s="200"/>
      <c r="KEJ7" s="203"/>
      <c r="KEL7" s="203"/>
      <c r="KEM7" s="197"/>
      <c r="KEN7" s="204"/>
      <c r="KEO7" s="199"/>
      <c r="KEP7" s="200"/>
      <c r="KEX7" s="200"/>
      <c r="KFA7" s="202"/>
      <c r="KFB7" s="202"/>
      <c r="KFC7" s="200"/>
      <c r="KFE7" s="203"/>
      <c r="KFG7" s="203"/>
      <c r="KFH7" s="197"/>
      <c r="KFI7" s="204"/>
      <c r="KFJ7" s="199"/>
      <c r="KFK7" s="200"/>
      <c r="KFS7" s="200"/>
      <c r="KFV7" s="202"/>
      <c r="KFW7" s="202"/>
      <c r="KFX7" s="200"/>
      <c r="KFZ7" s="203"/>
      <c r="KGB7" s="203"/>
      <c r="KGC7" s="197"/>
      <c r="KGD7" s="204"/>
      <c r="KGE7" s="199"/>
      <c r="KGF7" s="200"/>
      <c r="KGN7" s="200"/>
      <c r="KGQ7" s="202"/>
      <c r="KGR7" s="202"/>
      <c r="KGS7" s="200"/>
      <c r="KGU7" s="203"/>
      <c r="KGW7" s="203"/>
      <c r="KGX7" s="197"/>
      <c r="KGY7" s="204"/>
      <c r="KGZ7" s="199"/>
      <c r="KHA7" s="200"/>
      <c r="KHI7" s="200"/>
      <c r="KHL7" s="202"/>
      <c r="KHM7" s="202"/>
      <c r="KHN7" s="200"/>
      <c r="KHP7" s="203"/>
      <c r="KHR7" s="203"/>
      <c r="KHS7" s="197"/>
      <c r="KHT7" s="204"/>
      <c r="KHU7" s="199"/>
      <c r="KHV7" s="200"/>
      <c r="KID7" s="200"/>
      <c r="KIG7" s="202"/>
      <c r="KIH7" s="202"/>
      <c r="KII7" s="200"/>
      <c r="KIK7" s="203"/>
      <c r="KIM7" s="203"/>
      <c r="KIN7" s="197"/>
      <c r="KIO7" s="204"/>
      <c r="KIP7" s="199"/>
      <c r="KIQ7" s="200"/>
      <c r="KIY7" s="200"/>
      <c r="KJB7" s="202"/>
      <c r="KJC7" s="202"/>
      <c r="KJD7" s="200"/>
      <c r="KJF7" s="203"/>
      <c r="KJH7" s="203"/>
      <c r="KJI7" s="197"/>
      <c r="KJJ7" s="204"/>
      <c r="KJK7" s="199"/>
      <c r="KJL7" s="200"/>
      <c r="KJT7" s="200"/>
      <c r="KJW7" s="202"/>
      <c r="KJX7" s="202"/>
      <c r="KJY7" s="200"/>
      <c r="KKA7" s="203"/>
      <c r="KKC7" s="203"/>
      <c r="KKD7" s="197"/>
      <c r="KKE7" s="204"/>
      <c r="KKF7" s="199"/>
      <c r="KKG7" s="200"/>
      <c r="KKO7" s="200"/>
      <c r="KKR7" s="202"/>
      <c r="KKS7" s="202"/>
      <c r="KKT7" s="200"/>
      <c r="KKV7" s="203"/>
      <c r="KKX7" s="203"/>
      <c r="KKY7" s="197"/>
      <c r="KKZ7" s="204"/>
      <c r="KLA7" s="199"/>
      <c r="KLB7" s="200"/>
      <c r="KLJ7" s="200"/>
      <c r="KLM7" s="202"/>
      <c r="KLN7" s="202"/>
      <c r="KLO7" s="200"/>
      <c r="KLQ7" s="203"/>
      <c r="KLS7" s="203"/>
      <c r="KLT7" s="197"/>
      <c r="KLU7" s="204"/>
      <c r="KLV7" s="199"/>
      <c r="KLW7" s="200"/>
      <c r="KME7" s="200"/>
      <c r="KMH7" s="202"/>
      <c r="KMI7" s="202"/>
      <c r="KMJ7" s="200"/>
      <c r="KML7" s="203"/>
      <c r="KMN7" s="203"/>
      <c r="KMO7" s="197"/>
      <c r="KMP7" s="204"/>
      <c r="KMQ7" s="199"/>
      <c r="KMR7" s="200"/>
      <c r="KMZ7" s="200"/>
      <c r="KNC7" s="202"/>
      <c r="KND7" s="202"/>
      <c r="KNE7" s="200"/>
      <c r="KNG7" s="203"/>
      <c r="KNI7" s="203"/>
      <c r="KNJ7" s="197"/>
      <c r="KNK7" s="204"/>
      <c r="KNL7" s="199"/>
      <c r="KNM7" s="200"/>
      <c r="KNU7" s="200"/>
      <c r="KNX7" s="202"/>
      <c r="KNY7" s="202"/>
      <c r="KNZ7" s="200"/>
      <c r="KOB7" s="203"/>
      <c r="KOD7" s="203"/>
      <c r="KOE7" s="197"/>
      <c r="KOF7" s="204"/>
      <c r="KOG7" s="199"/>
      <c r="KOH7" s="200"/>
      <c r="KOP7" s="200"/>
      <c r="KOS7" s="202"/>
      <c r="KOT7" s="202"/>
      <c r="KOU7" s="200"/>
      <c r="KOW7" s="203"/>
      <c r="KOY7" s="203"/>
      <c r="KOZ7" s="197"/>
      <c r="KPA7" s="204"/>
      <c r="KPB7" s="199"/>
      <c r="KPC7" s="200"/>
      <c r="KPK7" s="200"/>
      <c r="KPN7" s="202"/>
      <c r="KPO7" s="202"/>
      <c r="KPP7" s="200"/>
      <c r="KPR7" s="203"/>
      <c r="KPT7" s="203"/>
      <c r="KPU7" s="197"/>
      <c r="KPV7" s="204"/>
      <c r="KPW7" s="199"/>
      <c r="KPX7" s="200"/>
      <c r="KQF7" s="200"/>
      <c r="KQI7" s="202"/>
      <c r="KQJ7" s="202"/>
      <c r="KQK7" s="200"/>
      <c r="KQM7" s="203"/>
      <c r="KQO7" s="203"/>
      <c r="KQP7" s="197"/>
      <c r="KQQ7" s="204"/>
      <c r="KQR7" s="199"/>
      <c r="KQS7" s="200"/>
      <c r="KRA7" s="200"/>
      <c r="KRD7" s="202"/>
      <c r="KRE7" s="202"/>
      <c r="KRF7" s="200"/>
      <c r="KRH7" s="203"/>
      <c r="KRJ7" s="203"/>
      <c r="KRK7" s="197"/>
      <c r="KRL7" s="204"/>
      <c r="KRM7" s="199"/>
      <c r="KRN7" s="200"/>
      <c r="KRV7" s="200"/>
      <c r="KRY7" s="202"/>
      <c r="KRZ7" s="202"/>
      <c r="KSA7" s="200"/>
      <c r="KSC7" s="203"/>
      <c r="KSE7" s="203"/>
      <c r="KSF7" s="197"/>
      <c r="KSG7" s="204"/>
      <c r="KSH7" s="199"/>
      <c r="KSI7" s="200"/>
      <c r="KSQ7" s="200"/>
      <c r="KST7" s="202"/>
      <c r="KSU7" s="202"/>
      <c r="KSV7" s="200"/>
      <c r="KSX7" s="203"/>
      <c r="KSZ7" s="203"/>
      <c r="KTA7" s="197"/>
      <c r="KTB7" s="204"/>
      <c r="KTC7" s="199"/>
      <c r="KTD7" s="200"/>
      <c r="KTL7" s="200"/>
      <c r="KTO7" s="202"/>
      <c r="KTP7" s="202"/>
      <c r="KTQ7" s="200"/>
      <c r="KTS7" s="203"/>
      <c r="KTU7" s="203"/>
      <c r="KTV7" s="197"/>
      <c r="KTW7" s="204"/>
      <c r="KTX7" s="199"/>
      <c r="KTY7" s="200"/>
      <c r="KUG7" s="200"/>
      <c r="KUJ7" s="202"/>
      <c r="KUK7" s="202"/>
      <c r="KUL7" s="200"/>
      <c r="KUN7" s="203"/>
      <c r="KUP7" s="203"/>
      <c r="KUQ7" s="197"/>
      <c r="KUR7" s="204"/>
      <c r="KUS7" s="199"/>
      <c r="KUT7" s="200"/>
      <c r="KVB7" s="200"/>
      <c r="KVE7" s="202"/>
      <c r="KVF7" s="202"/>
      <c r="KVG7" s="200"/>
      <c r="KVI7" s="203"/>
      <c r="KVK7" s="203"/>
      <c r="KVL7" s="197"/>
      <c r="KVM7" s="204"/>
      <c r="KVN7" s="199"/>
      <c r="KVO7" s="200"/>
      <c r="KVW7" s="200"/>
      <c r="KVZ7" s="202"/>
      <c r="KWA7" s="202"/>
      <c r="KWB7" s="200"/>
      <c r="KWD7" s="203"/>
      <c r="KWF7" s="203"/>
      <c r="KWG7" s="197"/>
      <c r="KWH7" s="204"/>
      <c r="KWI7" s="199"/>
      <c r="KWJ7" s="200"/>
      <c r="KWR7" s="200"/>
      <c r="KWU7" s="202"/>
      <c r="KWV7" s="202"/>
      <c r="KWW7" s="200"/>
      <c r="KWY7" s="203"/>
      <c r="KXA7" s="203"/>
      <c r="KXB7" s="197"/>
      <c r="KXC7" s="204"/>
      <c r="KXD7" s="199"/>
      <c r="KXE7" s="200"/>
      <c r="KXM7" s="200"/>
      <c r="KXP7" s="202"/>
      <c r="KXQ7" s="202"/>
      <c r="KXR7" s="200"/>
      <c r="KXT7" s="203"/>
      <c r="KXV7" s="203"/>
      <c r="KXW7" s="197"/>
      <c r="KXX7" s="204"/>
      <c r="KXY7" s="199"/>
      <c r="KXZ7" s="200"/>
      <c r="KYH7" s="200"/>
      <c r="KYK7" s="202"/>
      <c r="KYL7" s="202"/>
      <c r="KYM7" s="200"/>
      <c r="KYO7" s="203"/>
      <c r="KYQ7" s="203"/>
      <c r="KYR7" s="197"/>
      <c r="KYS7" s="204"/>
      <c r="KYT7" s="199"/>
      <c r="KYU7" s="200"/>
      <c r="KZC7" s="200"/>
      <c r="KZF7" s="202"/>
      <c r="KZG7" s="202"/>
      <c r="KZH7" s="200"/>
      <c r="KZJ7" s="203"/>
      <c r="KZL7" s="203"/>
      <c r="KZM7" s="197"/>
      <c r="KZN7" s="204"/>
      <c r="KZO7" s="199"/>
      <c r="KZP7" s="200"/>
      <c r="KZX7" s="200"/>
      <c r="LAA7" s="202"/>
      <c r="LAB7" s="202"/>
      <c r="LAC7" s="200"/>
      <c r="LAE7" s="203"/>
      <c r="LAG7" s="203"/>
      <c r="LAH7" s="197"/>
      <c r="LAI7" s="204"/>
      <c r="LAJ7" s="199"/>
      <c r="LAK7" s="200"/>
      <c r="LAS7" s="200"/>
      <c r="LAV7" s="202"/>
      <c r="LAW7" s="202"/>
      <c r="LAX7" s="200"/>
      <c r="LAZ7" s="203"/>
      <c r="LBB7" s="203"/>
      <c r="LBC7" s="197"/>
      <c r="LBD7" s="204"/>
      <c r="LBE7" s="199"/>
      <c r="LBF7" s="200"/>
      <c r="LBN7" s="200"/>
      <c r="LBQ7" s="202"/>
      <c r="LBR7" s="202"/>
      <c r="LBS7" s="200"/>
      <c r="LBU7" s="203"/>
      <c r="LBW7" s="203"/>
      <c r="LBX7" s="197"/>
      <c r="LBY7" s="204"/>
      <c r="LBZ7" s="199"/>
      <c r="LCA7" s="200"/>
      <c r="LCI7" s="200"/>
      <c r="LCL7" s="202"/>
      <c r="LCM7" s="202"/>
      <c r="LCN7" s="200"/>
      <c r="LCP7" s="203"/>
      <c r="LCR7" s="203"/>
      <c r="LCS7" s="197"/>
      <c r="LCT7" s="204"/>
      <c r="LCU7" s="199"/>
      <c r="LCV7" s="200"/>
      <c r="LDD7" s="200"/>
      <c r="LDG7" s="202"/>
      <c r="LDH7" s="202"/>
      <c r="LDI7" s="200"/>
      <c r="LDK7" s="203"/>
      <c r="LDM7" s="203"/>
      <c r="LDN7" s="197"/>
      <c r="LDO7" s="204"/>
      <c r="LDP7" s="199"/>
      <c r="LDQ7" s="200"/>
      <c r="LDY7" s="200"/>
      <c r="LEB7" s="202"/>
      <c r="LEC7" s="202"/>
      <c r="LED7" s="200"/>
      <c r="LEF7" s="203"/>
      <c r="LEH7" s="203"/>
      <c r="LEI7" s="197"/>
      <c r="LEJ7" s="204"/>
      <c r="LEK7" s="199"/>
      <c r="LEL7" s="200"/>
      <c r="LET7" s="200"/>
      <c r="LEW7" s="202"/>
      <c r="LEX7" s="202"/>
      <c r="LEY7" s="200"/>
      <c r="LFA7" s="203"/>
      <c r="LFC7" s="203"/>
      <c r="LFD7" s="197"/>
      <c r="LFE7" s="204"/>
      <c r="LFF7" s="199"/>
      <c r="LFG7" s="200"/>
      <c r="LFO7" s="200"/>
      <c r="LFR7" s="202"/>
      <c r="LFS7" s="202"/>
      <c r="LFT7" s="200"/>
      <c r="LFV7" s="203"/>
      <c r="LFX7" s="203"/>
      <c r="LFY7" s="197"/>
      <c r="LFZ7" s="204"/>
      <c r="LGA7" s="199"/>
      <c r="LGB7" s="200"/>
      <c r="LGJ7" s="200"/>
      <c r="LGM7" s="202"/>
      <c r="LGN7" s="202"/>
      <c r="LGO7" s="200"/>
      <c r="LGQ7" s="203"/>
      <c r="LGS7" s="203"/>
      <c r="LGT7" s="197"/>
      <c r="LGU7" s="204"/>
      <c r="LGV7" s="199"/>
      <c r="LGW7" s="200"/>
      <c r="LHE7" s="200"/>
      <c r="LHH7" s="202"/>
      <c r="LHI7" s="202"/>
      <c r="LHJ7" s="200"/>
      <c r="LHL7" s="203"/>
      <c r="LHN7" s="203"/>
      <c r="LHO7" s="197"/>
      <c r="LHP7" s="204"/>
      <c r="LHQ7" s="199"/>
      <c r="LHR7" s="200"/>
      <c r="LHZ7" s="200"/>
      <c r="LIC7" s="202"/>
      <c r="LID7" s="202"/>
      <c r="LIE7" s="200"/>
      <c r="LIG7" s="203"/>
      <c r="LII7" s="203"/>
      <c r="LIJ7" s="197"/>
      <c r="LIK7" s="204"/>
      <c r="LIL7" s="199"/>
      <c r="LIM7" s="200"/>
      <c r="LIU7" s="200"/>
      <c r="LIX7" s="202"/>
      <c r="LIY7" s="202"/>
      <c r="LIZ7" s="200"/>
      <c r="LJB7" s="203"/>
      <c r="LJD7" s="203"/>
      <c r="LJE7" s="197"/>
      <c r="LJF7" s="204"/>
      <c r="LJG7" s="199"/>
      <c r="LJH7" s="200"/>
      <c r="LJP7" s="200"/>
      <c r="LJS7" s="202"/>
      <c r="LJT7" s="202"/>
      <c r="LJU7" s="200"/>
      <c r="LJW7" s="203"/>
      <c r="LJY7" s="203"/>
      <c r="LJZ7" s="197"/>
      <c r="LKA7" s="204"/>
      <c r="LKB7" s="199"/>
      <c r="LKC7" s="200"/>
      <c r="LKK7" s="200"/>
      <c r="LKN7" s="202"/>
      <c r="LKO7" s="202"/>
      <c r="LKP7" s="200"/>
      <c r="LKR7" s="203"/>
      <c r="LKT7" s="203"/>
      <c r="LKU7" s="197"/>
      <c r="LKV7" s="204"/>
      <c r="LKW7" s="199"/>
      <c r="LKX7" s="200"/>
      <c r="LLF7" s="200"/>
      <c r="LLI7" s="202"/>
      <c r="LLJ7" s="202"/>
      <c r="LLK7" s="200"/>
      <c r="LLM7" s="203"/>
      <c r="LLO7" s="203"/>
      <c r="LLP7" s="197"/>
      <c r="LLQ7" s="204"/>
      <c r="LLR7" s="199"/>
      <c r="LLS7" s="200"/>
      <c r="LMA7" s="200"/>
      <c r="LMD7" s="202"/>
      <c r="LME7" s="202"/>
      <c r="LMF7" s="200"/>
      <c r="LMH7" s="203"/>
      <c r="LMJ7" s="203"/>
      <c r="LMK7" s="197"/>
      <c r="LML7" s="204"/>
      <c r="LMM7" s="199"/>
      <c r="LMN7" s="200"/>
      <c r="LMV7" s="200"/>
      <c r="LMY7" s="202"/>
      <c r="LMZ7" s="202"/>
      <c r="LNA7" s="200"/>
      <c r="LNC7" s="203"/>
      <c r="LNE7" s="203"/>
      <c r="LNF7" s="197"/>
      <c r="LNG7" s="204"/>
      <c r="LNH7" s="199"/>
      <c r="LNI7" s="200"/>
      <c r="LNQ7" s="200"/>
      <c r="LNT7" s="202"/>
      <c r="LNU7" s="202"/>
      <c r="LNV7" s="200"/>
      <c r="LNX7" s="203"/>
      <c r="LNZ7" s="203"/>
      <c r="LOA7" s="197"/>
      <c r="LOB7" s="204"/>
      <c r="LOC7" s="199"/>
      <c r="LOD7" s="200"/>
      <c r="LOL7" s="200"/>
      <c r="LOO7" s="202"/>
      <c r="LOP7" s="202"/>
      <c r="LOQ7" s="200"/>
      <c r="LOS7" s="203"/>
      <c r="LOU7" s="203"/>
      <c r="LOV7" s="197"/>
      <c r="LOW7" s="204"/>
      <c r="LOX7" s="199"/>
      <c r="LOY7" s="200"/>
      <c r="LPG7" s="200"/>
      <c r="LPJ7" s="202"/>
      <c r="LPK7" s="202"/>
      <c r="LPL7" s="200"/>
      <c r="LPN7" s="203"/>
      <c r="LPP7" s="203"/>
      <c r="LPQ7" s="197"/>
      <c r="LPR7" s="204"/>
      <c r="LPS7" s="199"/>
      <c r="LPT7" s="200"/>
      <c r="LQB7" s="200"/>
      <c r="LQE7" s="202"/>
      <c r="LQF7" s="202"/>
      <c r="LQG7" s="200"/>
      <c r="LQI7" s="203"/>
      <c r="LQK7" s="203"/>
      <c r="LQL7" s="197"/>
      <c r="LQM7" s="204"/>
      <c r="LQN7" s="199"/>
      <c r="LQO7" s="200"/>
      <c r="LQW7" s="200"/>
      <c r="LQZ7" s="202"/>
      <c r="LRA7" s="202"/>
      <c r="LRB7" s="200"/>
      <c r="LRD7" s="203"/>
      <c r="LRF7" s="203"/>
      <c r="LRG7" s="197"/>
      <c r="LRH7" s="204"/>
      <c r="LRI7" s="199"/>
      <c r="LRJ7" s="200"/>
      <c r="LRR7" s="200"/>
      <c r="LRU7" s="202"/>
      <c r="LRV7" s="202"/>
      <c r="LRW7" s="200"/>
      <c r="LRY7" s="203"/>
      <c r="LSA7" s="203"/>
      <c r="LSB7" s="197"/>
      <c r="LSC7" s="204"/>
      <c r="LSD7" s="199"/>
      <c r="LSE7" s="200"/>
      <c r="LSM7" s="200"/>
      <c r="LSP7" s="202"/>
      <c r="LSQ7" s="202"/>
      <c r="LSR7" s="200"/>
      <c r="LST7" s="203"/>
      <c r="LSV7" s="203"/>
      <c r="LSW7" s="197"/>
      <c r="LSX7" s="204"/>
      <c r="LSY7" s="199"/>
      <c r="LSZ7" s="200"/>
      <c r="LTH7" s="200"/>
      <c r="LTK7" s="202"/>
      <c r="LTL7" s="202"/>
      <c r="LTM7" s="200"/>
      <c r="LTO7" s="203"/>
      <c r="LTQ7" s="203"/>
      <c r="LTR7" s="197"/>
      <c r="LTS7" s="204"/>
      <c r="LTT7" s="199"/>
      <c r="LTU7" s="200"/>
      <c r="LUC7" s="200"/>
      <c r="LUF7" s="202"/>
      <c r="LUG7" s="202"/>
      <c r="LUH7" s="200"/>
      <c r="LUJ7" s="203"/>
      <c r="LUL7" s="203"/>
      <c r="LUM7" s="197"/>
      <c r="LUN7" s="204"/>
      <c r="LUO7" s="199"/>
      <c r="LUP7" s="200"/>
      <c r="LUX7" s="200"/>
      <c r="LVA7" s="202"/>
      <c r="LVB7" s="202"/>
      <c r="LVC7" s="200"/>
      <c r="LVE7" s="203"/>
      <c r="LVG7" s="203"/>
      <c r="LVH7" s="197"/>
      <c r="LVI7" s="204"/>
      <c r="LVJ7" s="199"/>
      <c r="LVK7" s="200"/>
      <c r="LVS7" s="200"/>
      <c r="LVV7" s="202"/>
      <c r="LVW7" s="202"/>
      <c r="LVX7" s="200"/>
      <c r="LVZ7" s="203"/>
      <c r="LWB7" s="203"/>
      <c r="LWC7" s="197"/>
      <c r="LWD7" s="204"/>
      <c r="LWE7" s="199"/>
      <c r="LWF7" s="200"/>
      <c r="LWN7" s="200"/>
      <c r="LWQ7" s="202"/>
      <c r="LWR7" s="202"/>
      <c r="LWS7" s="200"/>
      <c r="LWU7" s="203"/>
      <c r="LWW7" s="203"/>
      <c r="LWX7" s="197"/>
      <c r="LWY7" s="204"/>
      <c r="LWZ7" s="199"/>
      <c r="LXA7" s="200"/>
      <c r="LXI7" s="200"/>
      <c r="LXL7" s="202"/>
      <c r="LXM7" s="202"/>
      <c r="LXN7" s="200"/>
      <c r="LXP7" s="203"/>
      <c r="LXR7" s="203"/>
      <c r="LXS7" s="197"/>
      <c r="LXT7" s="204"/>
      <c r="LXU7" s="199"/>
      <c r="LXV7" s="200"/>
      <c r="LYD7" s="200"/>
      <c r="LYG7" s="202"/>
      <c r="LYH7" s="202"/>
      <c r="LYI7" s="200"/>
      <c r="LYK7" s="203"/>
      <c r="LYM7" s="203"/>
      <c r="LYN7" s="197"/>
      <c r="LYO7" s="204"/>
      <c r="LYP7" s="199"/>
      <c r="LYQ7" s="200"/>
      <c r="LYY7" s="200"/>
      <c r="LZB7" s="202"/>
      <c r="LZC7" s="202"/>
      <c r="LZD7" s="200"/>
      <c r="LZF7" s="203"/>
      <c r="LZH7" s="203"/>
      <c r="LZI7" s="197"/>
      <c r="LZJ7" s="204"/>
      <c r="LZK7" s="199"/>
      <c r="LZL7" s="200"/>
      <c r="LZT7" s="200"/>
      <c r="LZW7" s="202"/>
      <c r="LZX7" s="202"/>
      <c r="LZY7" s="200"/>
      <c r="MAA7" s="203"/>
      <c r="MAC7" s="203"/>
      <c r="MAD7" s="197"/>
      <c r="MAE7" s="204"/>
      <c r="MAF7" s="199"/>
      <c r="MAG7" s="200"/>
      <c r="MAO7" s="200"/>
      <c r="MAR7" s="202"/>
      <c r="MAS7" s="202"/>
      <c r="MAT7" s="200"/>
      <c r="MAV7" s="203"/>
      <c r="MAX7" s="203"/>
      <c r="MAY7" s="197"/>
      <c r="MAZ7" s="204"/>
      <c r="MBA7" s="199"/>
      <c r="MBB7" s="200"/>
      <c r="MBJ7" s="200"/>
      <c r="MBM7" s="202"/>
      <c r="MBN7" s="202"/>
      <c r="MBO7" s="200"/>
      <c r="MBQ7" s="203"/>
      <c r="MBS7" s="203"/>
      <c r="MBT7" s="197"/>
      <c r="MBU7" s="204"/>
      <c r="MBV7" s="199"/>
      <c r="MBW7" s="200"/>
      <c r="MCE7" s="200"/>
      <c r="MCH7" s="202"/>
      <c r="MCI7" s="202"/>
      <c r="MCJ7" s="200"/>
      <c r="MCL7" s="203"/>
      <c r="MCN7" s="203"/>
      <c r="MCO7" s="197"/>
      <c r="MCP7" s="204"/>
      <c r="MCQ7" s="199"/>
      <c r="MCR7" s="200"/>
      <c r="MCZ7" s="200"/>
      <c r="MDC7" s="202"/>
      <c r="MDD7" s="202"/>
      <c r="MDE7" s="200"/>
      <c r="MDG7" s="203"/>
      <c r="MDI7" s="203"/>
      <c r="MDJ7" s="197"/>
      <c r="MDK7" s="204"/>
      <c r="MDL7" s="199"/>
      <c r="MDM7" s="200"/>
      <c r="MDU7" s="200"/>
      <c r="MDX7" s="202"/>
      <c r="MDY7" s="202"/>
      <c r="MDZ7" s="200"/>
      <c r="MEB7" s="203"/>
      <c r="MED7" s="203"/>
      <c r="MEE7" s="197"/>
      <c r="MEF7" s="204"/>
      <c r="MEG7" s="199"/>
      <c r="MEH7" s="200"/>
      <c r="MEP7" s="200"/>
      <c r="MES7" s="202"/>
      <c r="MET7" s="202"/>
      <c r="MEU7" s="200"/>
      <c r="MEW7" s="203"/>
      <c r="MEY7" s="203"/>
      <c r="MEZ7" s="197"/>
      <c r="MFA7" s="204"/>
      <c r="MFB7" s="199"/>
      <c r="MFC7" s="200"/>
      <c r="MFK7" s="200"/>
      <c r="MFN7" s="202"/>
      <c r="MFO7" s="202"/>
      <c r="MFP7" s="200"/>
      <c r="MFR7" s="203"/>
      <c r="MFT7" s="203"/>
      <c r="MFU7" s="197"/>
      <c r="MFV7" s="204"/>
      <c r="MFW7" s="199"/>
      <c r="MFX7" s="200"/>
      <c r="MGF7" s="200"/>
      <c r="MGI7" s="202"/>
      <c r="MGJ7" s="202"/>
      <c r="MGK7" s="200"/>
      <c r="MGM7" s="203"/>
      <c r="MGO7" s="203"/>
      <c r="MGP7" s="197"/>
      <c r="MGQ7" s="204"/>
      <c r="MGR7" s="199"/>
      <c r="MGS7" s="200"/>
      <c r="MHA7" s="200"/>
      <c r="MHD7" s="202"/>
      <c r="MHE7" s="202"/>
      <c r="MHF7" s="200"/>
      <c r="MHH7" s="203"/>
      <c r="MHJ7" s="203"/>
      <c r="MHK7" s="197"/>
      <c r="MHL7" s="204"/>
      <c r="MHM7" s="199"/>
      <c r="MHN7" s="200"/>
      <c r="MHV7" s="200"/>
      <c r="MHY7" s="202"/>
      <c r="MHZ7" s="202"/>
      <c r="MIA7" s="200"/>
      <c r="MIC7" s="203"/>
      <c r="MIE7" s="203"/>
      <c r="MIF7" s="197"/>
      <c r="MIG7" s="204"/>
      <c r="MIH7" s="199"/>
      <c r="MII7" s="200"/>
      <c r="MIQ7" s="200"/>
      <c r="MIT7" s="202"/>
      <c r="MIU7" s="202"/>
      <c r="MIV7" s="200"/>
      <c r="MIX7" s="203"/>
      <c r="MIZ7" s="203"/>
      <c r="MJA7" s="197"/>
      <c r="MJB7" s="204"/>
      <c r="MJC7" s="199"/>
      <c r="MJD7" s="200"/>
      <c r="MJL7" s="200"/>
      <c r="MJO7" s="202"/>
      <c r="MJP7" s="202"/>
      <c r="MJQ7" s="200"/>
      <c r="MJS7" s="203"/>
      <c r="MJU7" s="203"/>
      <c r="MJV7" s="197"/>
      <c r="MJW7" s="204"/>
      <c r="MJX7" s="199"/>
      <c r="MJY7" s="200"/>
      <c r="MKG7" s="200"/>
      <c r="MKJ7" s="202"/>
      <c r="MKK7" s="202"/>
      <c r="MKL7" s="200"/>
      <c r="MKN7" s="203"/>
      <c r="MKP7" s="203"/>
      <c r="MKQ7" s="197"/>
      <c r="MKR7" s="204"/>
      <c r="MKS7" s="199"/>
      <c r="MKT7" s="200"/>
      <c r="MLB7" s="200"/>
      <c r="MLE7" s="202"/>
      <c r="MLF7" s="202"/>
      <c r="MLG7" s="200"/>
      <c r="MLI7" s="203"/>
      <c r="MLK7" s="203"/>
      <c r="MLL7" s="197"/>
      <c r="MLM7" s="204"/>
      <c r="MLN7" s="199"/>
      <c r="MLO7" s="200"/>
      <c r="MLW7" s="200"/>
      <c r="MLZ7" s="202"/>
      <c r="MMA7" s="202"/>
      <c r="MMB7" s="200"/>
      <c r="MMD7" s="203"/>
      <c r="MMF7" s="203"/>
      <c r="MMG7" s="197"/>
      <c r="MMH7" s="204"/>
      <c r="MMI7" s="199"/>
      <c r="MMJ7" s="200"/>
      <c r="MMR7" s="200"/>
      <c r="MMU7" s="202"/>
      <c r="MMV7" s="202"/>
      <c r="MMW7" s="200"/>
      <c r="MMY7" s="203"/>
      <c r="MNA7" s="203"/>
      <c r="MNB7" s="197"/>
      <c r="MNC7" s="204"/>
      <c r="MND7" s="199"/>
      <c r="MNE7" s="200"/>
      <c r="MNM7" s="200"/>
      <c r="MNP7" s="202"/>
      <c r="MNQ7" s="202"/>
      <c r="MNR7" s="200"/>
      <c r="MNT7" s="203"/>
      <c r="MNV7" s="203"/>
      <c r="MNW7" s="197"/>
      <c r="MNX7" s="204"/>
      <c r="MNY7" s="199"/>
      <c r="MNZ7" s="200"/>
      <c r="MOH7" s="200"/>
      <c r="MOK7" s="202"/>
      <c r="MOL7" s="202"/>
      <c r="MOM7" s="200"/>
      <c r="MOO7" s="203"/>
      <c r="MOQ7" s="203"/>
      <c r="MOR7" s="197"/>
      <c r="MOS7" s="204"/>
      <c r="MOT7" s="199"/>
      <c r="MOU7" s="200"/>
      <c r="MPC7" s="200"/>
      <c r="MPF7" s="202"/>
      <c r="MPG7" s="202"/>
      <c r="MPH7" s="200"/>
      <c r="MPJ7" s="203"/>
      <c r="MPL7" s="203"/>
      <c r="MPM7" s="197"/>
      <c r="MPN7" s="204"/>
      <c r="MPO7" s="199"/>
      <c r="MPP7" s="200"/>
      <c r="MPX7" s="200"/>
      <c r="MQA7" s="202"/>
      <c r="MQB7" s="202"/>
      <c r="MQC7" s="200"/>
      <c r="MQE7" s="203"/>
      <c r="MQG7" s="203"/>
      <c r="MQH7" s="197"/>
      <c r="MQI7" s="204"/>
      <c r="MQJ7" s="199"/>
      <c r="MQK7" s="200"/>
      <c r="MQS7" s="200"/>
      <c r="MQV7" s="202"/>
      <c r="MQW7" s="202"/>
      <c r="MQX7" s="200"/>
      <c r="MQZ7" s="203"/>
      <c r="MRB7" s="203"/>
      <c r="MRC7" s="197"/>
      <c r="MRD7" s="204"/>
      <c r="MRE7" s="199"/>
      <c r="MRF7" s="200"/>
      <c r="MRN7" s="200"/>
      <c r="MRQ7" s="202"/>
      <c r="MRR7" s="202"/>
      <c r="MRS7" s="200"/>
      <c r="MRU7" s="203"/>
      <c r="MRW7" s="203"/>
      <c r="MRX7" s="197"/>
      <c r="MRY7" s="204"/>
      <c r="MRZ7" s="199"/>
      <c r="MSA7" s="200"/>
      <c r="MSI7" s="200"/>
      <c r="MSL7" s="202"/>
      <c r="MSM7" s="202"/>
      <c r="MSN7" s="200"/>
      <c r="MSP7" s="203"/>
      <c r="MSR7" s="203"/>
      <c r="MSS7" s="197"/>
      <c r="MST7" s="204"/>
      <c r="MSU7" s="199"/>
      <c r="MSV7" s="200"/>
      <c r="MTD7" s="200"/>
      <c r="MTG7" s="202"/>
      <c r="MTH7" s="202"/>
      <c r="MTI7" s="200"/>
      <c r="MTK7" s="203"/>
      <c r="MTM7" s="203"/>
      <c r="MTN7" s="197"/>
      <c r="MTO7" s="204"/>
      <c r="MTP7" s="199"/>
      <c r="MTQ7" s="200"/>
      <c r="MTY7" s="200"/>
      <c r="MUB7" s="202"/>
      <c r="MUC7" s="202"/>
      <c r="MUD7" s="200"/>
      <c r="MUF7" s="203"/>
      <c r="MUH7" s="203"/>
      <c r="MUI7" s="197"/>
      <c r="MUJ7" s="204"/>
      <c r="MUK7" s="199"/>
      <c r="MUL7" s="200"/>
      <c r="MUT7" s="200"/>
      <c r="MUW7" s="202"/>
      <c r="MUX7" s="202"/>
      <c r="MUY7" s="200"/>
      <c r="MVA7" s="203"/>
      <c r="MVC7" s="203"/>
      <c r="MVD7" s="197"/>
      <c r="MVE7" s="204"/>
      <c r="MVF7" s="199"/>
      <c r="MVG7" s="200"/>
      <c r="MVO7" s="200"/>
      <c r="MVR7" s="202"/>
      <c r="MVS7" s="202"/>
      <c r="MVT7" s="200"/>
      <c r="MVV7" s="203"/>
      <c r="MVX7" s="203"/>
      <c r="MVY7" s="197"/>
      <c r="MVZ7" s="204"/>
      <c r="MWA7" s="199"/>
      <c r="MWB7" s="200"/>
      <c r="MWJ7" s="200"/>
      <c r="MWM7" s="202"/>
      <c r="MWN7" s="202"/>
      <c r="MWO7" s="200"/>
      <c r="MWQ7" s="203"/>
      <c r="MWS7" s="203"/>
      <c r="MWT7" s="197"/>
      <c r="MWU7" s="204"/>
      <c r="MWV7" s="199"/>
      <c r="MWW7" s="200"/>
      <c r="MXE7" s="200"/>
      <c r="MXH7" s="202"/>
      <c r="MXI7" s="202"/>
      <c r="MXJ7" s="200"/>
      <c r="MXL7" s="203"/>
      <c r="MXN7" s="203"/>
      <c r="MXO7" s="197"/>
      <c r="MXP7" s="204"/>
      <c r="MXQ7" s="199"/>
      <c r="MXR7" s="200"/>
      <c r="MXZ7" s="200"/>
      <c r="MYC7" s="202"/>
      <c r="MYD7" s="202"/>
      <c r="MYE7" s="200"/>
      <c r="MYG7" s="203"/>
      <c r="MYI7" s="203"/>
      <c r="MYJ7" s="197"/>
      <c r="MYK7" s="204"/>
      <c r="MYL7" s="199"/>
      <c r="MYM7" s="200"/>
      <c r="MYU7" s="200"/>
      <c r="MYX7" s="202"/>
      <c r="MYY7" s="202"/>
      <c r="MYZ7" s="200"/>
      <c r="MZB7" s="203"/>
      <c r="MZD7" s="203"/>
      <c r="MZE7" s="197"/>
      <c r="MZF7" s="204"/>
      <c r="MZG7" s="199"/>
      <c r="MZH7" s="200"/>
      <c r="MZP7" s="200"/>
      <c r="MZS7" s="202"/>
      <c r="MZT7" s="202"/>
      <c r="MZU7" s="200"/>
      <c r="MZW7" s="203"/>
      <c r="MZY7" s="203"/>
      <c r="MZZ7" s="197"/>
      <c r="NAA7" s="204"/>
      <c r="NAB7" s="199"/>
      <c r="NAC7" s="200"/>
      <c r="NAK7" s="200"/>
      <c r="NAN7" s="202"/>
      <c r="NAO7" s="202"/>
      <c r="NAP7" s="200"/>
      <c r="NAR7" s="203"/>
      <c r="NAT7" s="203"/>
      <c r="NAU7" s="197"/>
      <c r="NAV7" s="204"/>
      <c r="NAW7" s="199"/>
      <c r="NAX7" s="200"/>
      <c r="NBF7" s="200"/>
      <c r="NBI7" s="202"/>
      <c r="NBJ7" s="202"/>
      <c r="NBK7" s="200"/>
      <c r="NBM7" s="203"/>
      <c r="NBO7" s="203"/>
      <c r="NBP7" s="197"/>
      <c r="NBQ7" s="204"/>
      <c r="NBR7" s="199"/>
      <c r="NBS7" s="200"/>
      <c r="NCA7" s="200"/>
      <c r="NCD7" s="202"/>
      <c r="NCE7" s="202"/>
      <c r="NCF7" s="200"/>
      <c r="NCH7" s="203"/>
      <c r="NCJ7" s="203"/>
      <c r="NCK7" s="197"/>
      <c r="NCL7" s="204"/>
      <c r="NCM7" s="199"/>
      <c r="NCN7" s="200"/>
      <c r="NCV7" s="200"/>
      <c r="NCY7" s="202"/>
      <c r="NCZ7" s="202"/>
      <c r="NDA7" s="200"/>
      <c r="NDC7" s="203"/>
      <c r="NDE7" s="203"/>
      <c r="NDF7" s="197"/>
      <c r="NDG7" s="204"/>
      <c r="NDH7" s="199"/>
      <c r="NDI7" s="200"/>
      <c r="NDQ7" s="200"/>
      <c r="NDT7" s="202"/>
      <c r="NDU7" s="202"/>
      <c r="NDV7" s="200"/>
      <c r="NDX7" s="203"/>
      <c r="NDZ7" s="203"/>
      <c r="NEA7" s="197"/>
      <c r="NEB7" s="204"/>
      <c r="NEC7" s="199"/>
      <c r="NED7" s="200"/>
      <c r="NEL7" s="200"/>
      <c r="NEO7" s="202"/>
      <c r="NEP7" s="202"/>
      <c r="NEQ7" s="200"/>
      <c r="NES7" s="203"/>
      <c r="NEU7" s="203"/>
      <c r="NEV7" s="197"/>
      <c r="NEW7" s="204"/>
      <c r="NEX7" s="199"/>
      <c r="NEY7" s="200"/>
      <c r="NFG7" s="200"/>
      <c r="NFJ7" s="202"/>
      <c r="NFK7" s="202"/>
      <c r="NFL7" s="200"/>
      <c r="NFN7" s="203"/>
      <c r="NFP7" s="203"/>
      <c r="NFQ7" s="197"/>
      <c r="NFR7" s="204"/>
      <c r="NFS7" s="199"/>
      <c r="NFT7" s="200"/>
      <c r="NGB7" s="200"/>
      <c r="NGE7" s="202"/>
      <c r="NGF7" s="202"/>
      <c r="NGG7" s="200"/>
      <c r="NGI7" s="203"/>
      <c r="NGK7" s="203"/>
      <c r="NGL7" s="197"/>
      <c r="NGM7" s="204"/>
      <c r="NGN7" s="199"/>
      <c r="NGO7" s="200"/>
      <c r="NGW7" s="200"/>
      <c r="NGZ7" s="202"/>
      <c r="NHA7" s="202"/>
      <c r="NHB7" s="200"/>
      <c r="NHD7" s="203"/>
      <c r="NHF7" s="203"/>
      <c r="NHG7" s="197"/>
      <c r="NHH7" s="204"/>
      <c r="NHI7" s="199"/>
      <c r="NHJ7" s="200"/>
      <c r="NHR7" s="200"/>
      <c r="NHU7" s="202"/>
      <c r="NHV7" s="202"/>
      <c r="NHW7" s="200"/>
      <c r="NHY7" s="203"/>
      <c r="NIA7" s="203"/>
      <c r="NIB7" s="197"/>
      <c r="NIC7" s="204"/>
      <c r="NID7" s="199"/>
      <c r="NIE7" s="200"/>
      <c r="NIM7" s="200"/>
      <c r="NIP7" s="202"/>
      <c r="NIQ7" s="202"/>
      <c r="NIR7" s="200"/>
      <c r="NIT7" s="203"/>
      <c r="NIV7" s="203"/>
      <c r="NIW7" s="197"/>
      <c r="NIX7" s="204"/>
      <c r="NIY7" s="199"/>
      <c r="NIZ7" s="200"/>
      <c r="NJH7" s="200"/>
      <c r="NJK7" s="202"/>
      <c r="NJL7" s="202"/>
      <c r="NJM7" s="200"/>
      <c r="NJO7" s="203"/>
      <c r="NJQ7" s="203"/>
      <c r="NJR7" s="197"/>
      <c r="NJS7" s="204"/>
      <c r="NJT7" s="199"/>
      <c r="NJU7" s="200"/>
      <c r="NKC7" s="200"/>
      <c r="NKF7" s="202"/>
      <c r="NKG7" s="202"/>
      <c r="NKH7" s="200"/>
      <c r="NKJ7" s="203"/>
      <c r="NKL7" s="203"/>
      <c r="NKM7" s="197"/>
      <c r="NKN7" s="204"/>
      <c r="NKO7" s="199"/>
      <c r="NKP7" s="200"/>
      <c r="NKX7" s="200"/>
      <c r="NLA7" s="202"/>
      <c r="NLB7" s="202"/>
      <c r="NLC7" s="200"/>
      <c r="NLE7" s="203"/>
      <c r="NLG7" s="203"/>
      <c r="NLH7" s="197"/>
      <c r="NLI7" s="204"/>
      <c r="NLJ7" s="199"/>
      <c r="NLK7" s="200"/>
      <c r="NLS7" s="200"/>
      <c r="NLV7" s="202"/>
      <c r="NLW7" s="202"/>
      <c r="NLX7" s="200"/>
      <c r="NLZ7" s="203"/>
      <c r="NMB7" s="203"/>
      <c r="NMC7" s="197"/>
      <c r="NMD7" s="204"/>
      <c r="NME7" s="199"/>
      <c r="NMF7" s="200"/>
      <c r="NMN7" s="200"/>
      <c r="NMQ7" s="202"/>
      <c r="NMR7" s="202"/>
      <c r="NMS7" s="200"/>
      <c r="NMU7" s="203"/>
      <c r="NMW7" s="203"/>
      <c r="NMX7" s="197"/>
      <c r="NMY7" s="204"/>
      <c r="NMZ7" s="199"/>
      <c r="NNA7" s="200"/>
      <c r="NNI7" s="200"/>
      <c r="NNL7" s="202"/>
      <c r="NNM7" s="202"/>
      <c r="NNN7" s="200"/>
      <c r="NNP7" s="203"/>
      <c r="NNR7" s="203"/>
      <c r="NNS7" s="197"/>
      <c r="NNT7" s="204"/>
      <c r="NNU7" s="199"/>
      <c r="NNV7" s="200"/>
      <c r="NOD7" s="200"/>
      <c r="NOG7" s="202"/>
      <c r="NOH7" s="202"/>
      <c r="NOI7" s="200"/>
      <c r="NOK7" s="203"/>
      <c r="NOM7" s="203"/>
      <c r="NON7" s="197"/>
      <c r="NOO7" s="204"/>
      <c r="NOP7" s="199"/>
      <c r="NOQ7" s="200"/>
      <c r="NOY7" s="200"/>
      <c r="NPB7" s="202"/>
      <c r="NPC7" s="202"/>
      <c r="NPD7" s="200"/>
      <c r="NPF7" s="203"/>
      <c r="NPH7" s="203"/>
      <c r="NPI7" s="197"/>
      <c r="NPJ7" s="204"/>
      <c r="NPK7" s="199"/>
      <c r="NPL7" s="200"/>
      <c r="NPT7" s="200"/>
      <c r="NPW7" s="202"/>
      <c r="NPX7" s="202"/>
      <c r="NPY7" s="200"/>
      <c r="NQA7" s="203"/>
      <c r="NQC7" s="203"/>
      <c r="NQD7" s="197"/>
      <c r="NQE7" s="204"/>
      <c r="NQF7" s="199"/>
      <c r="NQG7" s="200"/>
      <c r="NQO7" s="200"/>
      <c r="NQR7" s="202"/>
      <c r="NQS7" s="202"/>
      <c r="NQT7" s="200"/>
      <c r="NQV7" s="203"/>
      <c r="NQX7" s="203"/>
      <c r="NQY7" s="197"/>
      <c r="NQZ7" s="204"/>
      <c r="NRA7" s="199"/>
      <c r="NRB7" s="200"/>
      <c r="NRJ7" s="200"/>
      <c r="NRM7" s="202"/>
      <c r="NRN7" s="202"/>
      <c r="NRO7" s="200"/>
      <c r="NRQ7" s="203"/>
      <c r="NRS7" s="203"/>
      <c r="NRT7" s="197"/>
      <c r="NRU7" s="204"/>
      <c r="NRV7" s="199"/>
      <c r="NRW7" s="200"/>
      <c r="NSE7" s="200"/>
      <c r="NSH7" s="202"/>
      <c r="NSI7" s="202"/>
      <c r="NSJ7" s="200"/>
      <c r="NSL7" s="203"/>
      <c r="NSN7" s="203"/>
      <c r="NSO7" s="197"/>
      <c r="NSP7" s="204"/>
      <c r="NSQ7" s="199"/>
      <c r="NSR7" s="200"/>
      <c r="NSZ7" s="200"/>
      <c r="NTC7" s="202"/>
      <c r="NTD7" s="202"/>
      <c r="NTE7" s="200"/>
      <c r="NTG7" s="203"/>
      <c r="NTI7" s="203"/>
      <c r="NTJ7" s="197"/>
      <c r="NTK7" s="204"/>
      <c r="NTL7" s="199"/>
      <c r="NTM7" s="200"/>
      <c r="NTU7" s="200"/>
      <c r="NTX7" s="202"/>
      <c r="NTY7" s="202"/>
      <c r="NTZ7" s="200"/>
      <c r="NUB7" s="203"/>
      <c r="NUD7" s="203"/>
      <c r="NUE7" s="197"/>
      <c r="NUF7" s="204"/>
      <c r="NUG7" s="199"/>
      <c r="NUH7" s="200"/>
      <c r="NUP7" s="200"/>
      <c r="NUS7" s="202"/>
      <c r="NUT7" s="202"/>
      <c r="NUU7" s="200"/>
      <c r="NUW7" s="203"/>
      <c r="NUY7" s="203"/>
      <c r="NUZ7" s="197"/>
      <c r="NVA7" s="204"/>
      <c r="NVB7" s="199"/>
      <c r="NVC7" s="200"/>
      <c r="NVK7" s="200"/>
      <c r="NVN7" s="202"/>
      <c r="NVO7" s="202"/>
      <c r="NVP7" s="200"/>
      <c r="NVR7" s="203"/>
      <c r="NVT7" s="203"/>
      <c r="NVU7" s="197"/>
      <c r="NVV7" s="204"/>
      <c r="NVW7" s="199"/>
      <c r="NVX7" s="200"/>
      <c r="NWF7" s="200"/>
      <c r="NWI7" s="202"/>
      <c r="NWJ7" s="202"/>
      <c r="NWK7" s="200"/>
      <c r="NWM7" s="203"/>
      <c r="NWO7" s="203"/>
      <c r="NWP7" s="197"/>
      <c r="NWQ7" s="204"/>
      <c r="NWR7" s="199"/>
      <c r="NWS7" s="200"/>
      <c r="NXA7" s="200"/>
      <c r="NXD7" s="202"/>
      <c r="NXE7" s="202"/>
      <c r="NXF7" s="200"/>
      <c r="NXH7" s="203"/>
      <c r="NXJ7" s="203"/>
      <c r="NXK7" s="197"/>
      <c r="NXL7" s="204"/>
      <c r="NXM7" s="199"/>
      <c r="NXN7" s="200"/>
      <c r="NXV7" s="200"/>
      <c r="NXY7" s="202"/>
      <c r="NXZ7" s="202"/>
      <c r="NYA7" s="200"/>
      <c r="NYC7" s="203"/>
      <c r="NYE7" s="203"/>
      <c r="NYF7" s="197"/>
      <c r="NYG7" s="204"/>
      <c r="NYH7" s="199"/>
      <c r="NYI7" s="200"/>
      <c r="NYQ7" s="200"/>
      <c r="NYT7" s="202"/>
      <c r="NYU7" s="202"/>
      <c r="NYV7" s="200"/>
      <c r="NYX7" s="203"/>
      <c r="NYZ7" s="203"/>
      <c r="NZA7" s="197"/>
      <c r="NZB7" s="204"/>
      <c r="NZC7" s="199"/>
      <c r="NZD7" s="200"/>
      <c r="NZL7" s="200"/>
      <c r="NZO7" s="202"/>
      <c r="NZP7" s="202"/>
      <c r="NZQ7" s="200"/>
      <c r="NZS7" s="203"/>
      <c r="NZU7" s="203"/>
      <c r="NZV7" s="197"/>
      <c r="NZW7" s="204"/>
      <c r="NZX7" s="199"/>
      <c r="NZY7" s="200"/>
      <c r="OAG7" s="200"/>
      <c r="OAJ7" s="202"/>
      <c r="OAK7" s="202"/>
      <c r="OAL7" s="200"/>
      <c r="OAN7" s="203"/>
      <c r="OAP7" s="203"/>
      <c r="OAQ7" s="197"/>
      <c r="OAR7" s="204"/>
      <c r="OAS7" s="199"/>
      <c r="OAT7" s="200"/>
      <c r="OBB7" s="200"/>
      <c r="OBE7" s="202"/>
      <c r="OBF7" s="202"/>
      <c r="OBG7" s="200"/>
      <c r="OBI7" s="203"/>
      <c r="OBK7" s="203"/>
      <c r="OBL7" s="197"/>
      <c r="OBM7" s="204"/>
      <c r="OBN7" s="199"/>
      <c r="OBO7" s="200"/>
      <c r="OBW7" s="200"/>
      <c r="OBZ7" s="202"/>
      <c r="OCA7" s="202"/>
      <c r="OCB7" s="200"/>
      <c r="OCD7" s="203"/>
      <c r="OCF7" s="203"/>
      <c r="OCG7" s="197"/>
      <c r="OCH7" s="204"/>
      <c r="OCI7" s="199"/>
      <c r="OCJ7" s="200"/>
      <c r="OCR7" s="200"/>
      <c r="OCU7" s="202"/>
      <c r="OCV7" s="202"/>
      <c r="OCW7" s="200"/>
      <c r="OCY7" s="203"/>
      <c r="ODA7" s="203"/>
      <c r="ODB7" s="197"/>
      <c r="ODC7" s="204"/>
      <c r="ODD7" s="199"/>
      <c r="ODE7" s="200"/>
      <c r="ODM7" s="200"/>
      <c r="ODP7" s="202"/>
      <c r="ODQ7" s="202"/>
      <c r="ODR7" s="200"/>
      <c r="ODT7" s="203"/>
      <c r="ODV7" s="203"/>
      <c r="ODW7" s="197"/>
      <c r="ODX7" s="204"/>
      <c r="ODY7" s="199"/>
      <c r="ODZ7" s="200"/>
      <c r="OEH7" s="200"/>
      <c r="OEK7" s="202"/>
      <c r="OEL7" s="202"/>
      <c r="OEM7" s="200"/>
      <c r="OEO7" s="203"/>
      <c r="OEQ7" s="203"/>
      <c r="OER7" s="197"/>
      <c r="OES7" s="204"/>
      <c r="OET7" s="199"/>
      <c r="OEU7" s="200"/>
      <c r="OFC7" s="200"/>
      <c r="OFF7" s="202"/>
      <c r="OFG7" s="202"/>
      <c r="OFH7" s="200"/>
      <c r="OFJ7" s="203"/>
      <c r="OFL7" s="203"/>
      <c r="OFM7" s="197"/>
      <c r="OFN7" s="204"/>
      <c r="OFO7" s="199"/>
      <c r="OFP7" s="200"/>
      <c r="OFX7" s="200"/>
      <c r="OGA7" s="202"/>
      <c r="OGB7" s="202"/>
      <c r="OGC7" s="200"/>
      <c r="OGE7" s="203"/>
      <c r="OGG7" s="203"/>
      <c r="OGH7" s="197"/>
      <c r="OGI7" s="204"/>
      <c r="OGJ7" s="199"/>
      <c r="OGK7" s="200"/>
      <c r="OGS7" s="200"/>
      <c r="OGV7" s="202"/>
      <c r="OGW7" s="202"/>
      <c r="OGX7" s="200"/>
      <c r="OGZ7" s="203"/>
      <c r="OHB7" s="203"/>
      <c r="OHC7" s="197"/>
      <c r="OHD7" s="204"/>
      <c r="OHE7" s="199"/>
      <c r="OHF7" s="200"/>
      <c r="OHN7" s="200"/>
      <c r="OHQ7" s="202"/>
      <c r="OHR7" s="202"/>
      <c r="OHS7" s="200"/>
      <c r="OHU7" s="203"/>
      <c r="OHW7" s="203"/>
      <c r="OHX7" s="197"/>
      <c r="OHY7" s="204"/>
      <c r="OHZ7" s="199"/>
      <c r="OIA7" s="200"/>
      <c r="OII7" s="200"/>
      <c r="OIL7" s="202"/>
      <c r="OIM7" s="202"/>
      <c r="OIN7" s="200"/>
      <c r="OIP7" s="203"/>
      <c r="OIR7" s="203"/>
      <c r="OIS7" s="197"/>
      <c r="OIT7" s="204"/>
      <c r="OIU7" s="199"/>
      <c r="OIV7" s="200"/>
      <c r="OJD7" s="200"/>
      <c r="OJG7" s="202"/>
      <c r="OJH7" s="202"/>
      <c r="OJI7" s="200"/>
      <c r="OJK7" s="203"/>
      <c r="OJM7" s="203"/>
      <c r="OJN7" s="197"/>
      <c r="OJO7" s="204"/>
      <c r="OJP7" s="199"/>
      <c r="OJQ7" s="200"/>
      <c r="OJY7" s="200"/>
      <c r="OKB7" s="202"/>
      <c r="OKC7" s="202"/>
      <c r="OKD7" s="200"/>
      <c r="OKF7" s="203"/>
      <c r="OKH7" s="203"/>
      <c r="OKI7" s="197"/>
      <c r="OKJ7" s="204"/>
      <c r="OKK7" s="199"/>
      <c r="OKL7" s="200"/>
      <c r="OKT7" s="200"/>
      <c r="OKW7" s="202"/>
      <c r="OKX7" s="202"/>
      <c r="OKY7" s="200"/>
      <c r="OLA7" s="203"/>
      <c r="OLC7" s="203"/>
      <c r="OLD7" s="197"/>
      <c r="OLE7" s="204"/>
      <c r="OLF7" s="199"/>
      <c r="OLG7" s="200"/>
      <c r="OLO7" s="200"/>
      <c r="OLR7" s="202"/>
      <c r="OLS7" s="202"/>
      <c r="OLT7" s="200"/>
      <c r="OLV7" s="203"/>
      <c r="OLX7" s="203"/>
      <c r="OLY7" s="197"/>
      <c r="OLZ7" s="204"/>
      <c r="OMA7" s="199"/>
      <c r="OMB7" s="200"/>
      <c r="OMJ7" s="200"/>
      <c r="OMM7" s="202"/>
      <c r="OMN7" s="202"/>
      <c r="OMO7" s="200"/>
      <c r="OMQ7" s="203"/>
      <c r="OMS7" s="203"/>
      <c r="OMT7" s="197"/>
      <c r="OMU7" s="204"/>
      <c r="OMV7" s="199"/>
      <c r="OMW7" s="200"/>
      <c r="ONE7" s="200"/>
      <c r="ONH7" s="202"/>
      <c r="ONI7" s="202"/>
      <c r="ONJ7" s="200"/>
      <c r="ONL7" s="203"/>
      <c r="ONN7" s="203"/>
      <c r="ONO7" s="197"/>
      <c r="ONP7" s="204"/>
      <c r="ONQ7" s="199"/>
      <c r="ONR7" s="200"/>
      <c r="ONZ7" s="200"/>
      <c r="OOC7" s="202"/>
      <c r="OOD7" s="202"/>
      <c r="OOE7" s="200"/>
      <c r="OOG7" s="203"/>
      <c r="OOI7" s="203"/>
      <c r="OOJ7" s="197"/>
      <c r="OOK7" s="204"/>
      <c r="OOL7" s="199"/>
      <c r="OOM7" s="200"/>
      <c r="OOU7" s="200"/>
      <c r="OOX7" s="202"/>
      <c r="OOY7" s="202"/>
      <c r="OOZ7" s="200"/>
      <c r="OPB7" s="203"/>
      <c r="OPD7" s="203"/>
      <c r="OPE7" s="197"/>
      <c r="OPF7" s="204"/>
      <c r="OPG7" s="199"/>
      <c r="OPH7" s="200"/>
      <c r="OPP7" s="200"/>
      <c r="OPS7" s="202"/>
      <c r="OPT7" s="202"/>
      <c r="OPU7" s="200"/>
      <c r="OPW7" s="203"/>
      <c r="OPY7" s="203"/>
      <c r="OPZ7" s="197"/>
      <c r="OQA7" s="204"/>
      <c r="OQB7" s="199"/>
      <c r="OQC7" s="200"/>
      <c r="OQK7" s="200"/>
      <c r="OQN7" s="202"/>
      <c r="OQO7" s="202"/>
      <c r="OQP7" s="200"/>
      <c r="OQR7" s="203"/>
      <c r="OQT7" s="203"/>
      <c r="OQU7" s="197"/>
      <c r="OQV7" s="204"/>
      <c r="OQW7" s="199"/>
      <c r="OQX7" s="200"/>
      <c r="ORF7" s="200"/>
      <c r="ORI7" s="202"/>
      <c r="ORJ7" s="202"/>
      <c r="ORK7" s="200"/>
      <c r="ORM7" s="203"/>
      <c r="ORO7" s="203"/>
      <c r="ORP7" s="197"/>
      <c r="ORQ7" s="204"/>
      <c r="ORR7" s="199"/>
      <c r="ORS7" s="200"/>
      <c r="OSA7" s="200"/>
      <c r="OSD7" s="202"/>
      <c r="OSE7" s="202"/>
      <c r="OSF7" s="200"/>
      <c r="OSH7" s="203"/>
      <c r="OSJ7" s="203"/>
      <c r="OSK7" s="197"/>
      <c r="OSL7" s="204"/>
      <c r="OSM7" s="199"/>
      <c r="OSN7" s="200"/>
      <c r="OSV7" s="200"/>
      <c r="OSY7" s="202"/>
      <c r="OSZ7" s="202"/>
      <c r="OTA7" s="200"/>
      <c r="OTC7" s="203"/>
      <c r="OTE7" s="203"/>
      <c r="OTF7" s="197"/>
      <c r="OTG7" s="204"/>
      <c r="OTH7" s="199"/>
      <c r="OTI7" s="200"/>
      <c r="OTQ7" s="200"/>
      <c r="OTT7" s="202"/>
      <c r="OTU7" s="202"/>
      <c r="OTV7" s="200"/>
      <c r="OTX7" s="203"/>
      <c r="OTZ7" s="203"/>
      <c r="OUA7" s="197"/>
      <c r="OUB7" s="204"/>
      <c r="OUC7" s="199"/>
      <c r="OUD7" s="200"/>
      <c r="OUL7" s="200"/>
      <c r="OUO7" s="202"/>
      <c r="OUP7" s="202"/>
      <c r="OUQ7" s="200"/>
      <c r="OUS7" s="203"/>
      <c r="OUU7" s="203"/>
      <c r="OUV7" s="197"/>
      <c r="OUW7" s="204"/>
      <c r="OUX7" s="199"/>
      <c r="OUY7" s="200"/>
      <c r="OVG7" s="200"/>
      <c r="OVJ7" s="202"/>
      <c r="OVK7" s="202"/>
      <c r="OVL7" s="200"/>
      <c r="OVN7" s="203"/>
      <c r="OVP7" s="203"/>
      <c r="OVQ7" s="197"/>
      <c r="OVR7" s="204"/>
      <c r="OVS7" s="199"/>
      <c r="OVT7" s="200"/>
      <c r="OWB7" s="200"/>
      <c r="OWE7" s="202"/>
      <c r="OWF7" s="202"/>
      <c r="OWG7" s="200"/>
      <c r="OWI7" s="203"/>
      <c r="OWK7" s="203"/>
      <c r="OWL7" s="197"/>
      <c r="OWM7" s="204"/>
      <c r="OWN7" s="199"/>
      <c r="OWO7" s="200"/>
      <c r="OWW7" s="200"/>
      <c r="OWZ7" s="202"/>
      <c r="OXA7" s="202"/>
      <c r="OXB7" s="200"/>
      <c r="OXD7" s="203"/>
      <c r="OXF7" s="203"/>
      <c r="OXG7" s="197"/>
      <c r="OXH7" s="204"/>
      <c r="OXI7" s="199"/>
      <c r="OXJ7" s="200"/>
      <c r="OXR7" s="200"/>
      <c r="OXU7" s="202"/>
      <c r="OXV7" s="202"/>
      <c r="OXW7" s="200"/>
      <c r="OXY7" s="203"/>
      <c r="OYA7" s="203"/>
      <c r="OYB7" s="197"/>
      <c r="OYC7" s="204"/>
      <c r="OYD7" s="199"/>
      <c r="OYE7" s="200"/>
      <c r="OYM7" s="200"/>
      <c r="OYP7" s="202"/>
      <c r="OYQ7" s="202"/>
      <c r="OYR7" s="200"/>
      <c r="OYT7" s="203"/>
      <c r="OYV7" s="203"/>
      <c r="OYW7" s="197"/>
      <c r="OYX7" s="204"/>
      <c r="OYY7" s="199"/>
      <c r="OYZ7" s="200"/>
      <c r="OZH7" s="200"/>
      <c r="OZK7" s="202"/>
      <c r="OZL7" s="202"/>
      <c r="OZM7" s="200"/>
      <c r="OZO7" s="203"/>
      <c r="OZQ7" s="203"/>
      <c r="OZR7" s="197"/>
      <c r="OZS7" s="204"/>
      <c r="OZT7" s="199"/>
      <c r="OZU7" s="200"/>
      <c r="PAC7" s="200"/>
      <c r="PAF7" s="202"/>
      <c r="PAG7" s="202"/>
      <c r="PAH7" s="200"/>
      <c r="PAJ7" s="203"/>
      <c r="PAL7" s="203"/>
      <c r="PAM7" s="197"/>
      <c r="PAN7" s="204"/>
      <c r="PAO7" s="199"/>
      <c r="PAP7" s="200"/>
      <c r="PAX7" s="200"/>
      <c r="PBA7" s="202"/>
      <c r="PBB7" s="202"/>
      <c r="PBC7" s="200"/>
      <c r="PBE7" s="203"/>
      <c r="PBG7" s="203"/>
      <c r="PBH7" s="197"/>
      <c r="PBI7" s="204"/>
      <c r="PBJ7" s="199"/>
      <c r="PBK7" s="200"/>
      <c r="PBS7" s="200"/>
      <c r="PBV7" s="202"/>
      <c r="PBW7" s="202"/>
      <c r="PBX7" s="200"/>
      <c r="PBZ7" s="203"/>
      <c r="PCB7" s="203"/>
      <c r="PCC7" s="197"/>
      <c r="PCD7" s="204"/>
      <c r="PCE7" s="199"/>
      <c r="PCF7" s="200"/>
      <c r="PCN7" s="200"/>
      <c r="PCQ7" s="202"/>
      <c r="PCR7" s="202"/>
      <c r="PCS7" s="200"/>
      <c r="PCU7" s="203"/>
      <c r="PCW7" s="203"/>
      <c r="PCX7" s="197"/>
      <c r="PCY7" s="204"/>
      <c r="PCZ7" s="199"/>
      <c r="PDA7" s="200"/>
      <c r="PDI7" s="200"/>
      <c r="PDL7" s="202"/>
      <c r="PDM7" s="202"/>
      <c r="PDN7" s="200"/>
      <c r="PDP7" s="203"/>
      <c r="PDR7" s="203"/>
      <c r="PDS7" s="197"/>
      <c r="PDT7" s="204"/>
      <c r="PDU7" s="199"/>
      <c r="PDV7" s="200"/>
      <c r="PED7" s="200"/>
      <c r="PEG7" s="202"/>
      <c r="PEH7" s="202"/>
      <c r="PEI7" s="200"/>
      <c r="PEK7" s="203"/>
      <c r="PEM7" s="203"/>
      <c r="PEN7" s="197"/>
      <c r="PEO7" s="204"/>
      <c r="PEP7" s="199"/>
      <c r="PEQ7" s="200"/>
      <c r="PEY7" s="200"/>
      <c r="PFB7" s="202"/>
      <c r="PFC7" s="202"/>
      <c r="PFD7" s="200"/>
      <c r="PFF7" s="203"/>
      <c r="PFH7" s="203"/>
      <c r="PFI7" s="197"/>
      <c r="PFJ7" s="204"/>
      <c r="PFK7" s="199"/>
      <c r="PFL7" s="200"/>
      <c r="PFT7" s="200"/>
      <c r="PFW7" s="202"/>
      <c r="PFX7" s="202"/>
      <c r="PFY7" s="200"/>
      <c r="PGA7" s="203"/>
      <c r="PGC7" s="203"/>
      <c r="PGD7" s="197"/>
      <c r="PGE7" s="204"/>
      <c r="PGF7" s="199"/>
      <c r="PGG7" s="200"/>
      <c r="PGO7" s="200"/>
      <c r="PGR7" s="202"/>
      <c r="PGS7" s="202"/>
      <c r="PGT7" s="200"/>
      <c r="PGV7" s="203"/>
      <c r="PGX7" s="203"/>
      <c r="PGY7" s="197"/>
      <c r="PGZ7" s="204"/>
      <c r="PHA7" s="199"/>
      <c r="PHB7" s="200"/>
      <c r="PHJ7" s="200"/>
      <c r="PHM7" s="202"/>
      <c r="PHN7" s="202"/>
      <c r="PHO7" s="200"/>
      <c r="PHQ7" s="203"/>
      <c r="PHS7" s="203"/>
      <c r="PHT7" s="197"/>
      <c r="PHU7" s="204"/>
      <c r="PHV7" s="199"/>
      <c r="PHW7" s="200"/>
      <c r="PIE7" s="200"/>
      <c r="PIH7" s="202"/>
      <c r="PII7" s="202"/>
      <c r="PIJ7" s="200"/>
      <c r="PIL7" s="203"/>
      <c r="PIN7" s="203"/>
      <c r="PIO7" s="197"/>
      <c r="PIP7" s="204"/>
      <c r="PIQ7" s="199"/>
      <c r="PIR7" s="200"/>
      <c r="PIZ7" s="200"/>
      <c r="PJC7" s="202"/>
      <c r="PJD7" s="202"/>
      <c r="PJE7" s="200"/>
      <c r="PJG7" s="203"/>
      <c r="PJI7" s="203"/>
      <c r="PJJ7" s="197"/>
      <c r="PJK7" s="204"/>
      <c r="PJL7" s="199"/>
      <c r="PJM7" s="200"/>
      <c r="PJU7" s="200"/>
      <c r="PJX7" s="202"/>
      <c r="PJY7" s="202"/>
      <c r="PJZ7" s="200"/>
      <c r="PKB7" s="203"/>
      <c r="PKD7" s="203"/>
      <c r="PKE7" s="197"/>
      <c r="PKF7" s="204"/>
      <c r="PKG7" s="199"/>
      <c r="PKH7" s="200"/>
      <c r="PKP7" s="200"/>
      <c r="PKS7" s="202"/>
      <c r="PKT7" s="202"/>
      <c r="PKU7" s="200"/>
      <c r="PKW7" s="203"/>
      <c r="PKY7" s="203"/>
      <c r="PKZ7" s="197"/>
      <c r="PLA7" s="204"/>
      <c r="PLB7" s="199"/>
      <c r="PLC7" s="200"/>
      <c r="PLK7" s="200"/>
      <c r="PLN7" s="202"/>
      <c r="PLO7" s="202"/>
      <c r="PLP7" s="200"/>
      <c r="PLR7" s="203"/>
      <c r="PLT7" s="203"/>
      <c r="PLU7" s="197"/>
      <c r="PLV7" s="204"/>
      <c r="PLW7" s="199"/>
      <c r="PLX7" s="200"/>
      <c r="PMF7" s="200"/>
      <c r="PMI7" s="202"/>
      <c r="PMJ7" s="202"/>
      <c r="PMK7" s="200"/>
      <c r="PMM7" s="203"/>
      <c r="PMO7" s="203"/>
      <c r="PMP7" s="197"/>
      <c r="PMQ7" s="204"/>
      <c r="PMR7" s="199"/>
      <c r="PMS7" s="200"/>
      <c r="PNA7" s="200"/>
      <c r="PND7" s="202"/>
      <c r="PNE7" s="202"/>
      <c r="PNF7" s="200"/>
      <c r="PNH7" s="203"/>
      <c r="PNJ7" s="203"/>
      <c r="PNK7" s="197"/>
      <c r="PNL7" s="204"/>
      <c r="PNM7" s="199"/>
      <c r="PNN7" s="200"/>
      <c r="PNV7" s="200"/>
      <c r="PNY7" s="202"/>
      <c r="PNZ7" s="202"/>
      <c r="POA7" s="200"/>
      <c r="POC7" s="203"/>
      <c r="POE7" s="203"/>
      <c r="POF7" s="197"/>
      <c r="POG7" s="204"/>
      <c r="POH7" s="199"/>
      <c r="POI7" s="200"/>
      <c r="POQ7" s="200"/>
      <c r="POT7" s="202"/>
      <c r="POU7" s="202"/>
      <c r="POV7" s="200"/>
      <c r="POX7" s="203"/>
      <c r="POZ7" s="203"/>
      <c r="PPA7" s="197"/>
      <c r="PPB7" s="204"/>
      <c r="PPC7" s="199"/>
      <c r="PPD7" s="200"/>
      <c r="PPL7" s="200"/>
      <c r="PPO7" s="202"/>
      <c r="PPP7" s="202"/>
      <c r="PPQ7" s="200"/>
      <c r="PPS7" s="203"/>
      <c r="PPU7" s="203"/>
      <c r="PPV7" s="197"/>
      <c r="PPW7" s="204"/>
      <c r="PPX7" s="199"/>
      <c r="PPY7" s="200"/>
      <c r="PQG7" s="200"/>
      <c r="PQJ7" s="202"/>
      <c r="PQK7" s="202"/>
      <c r="PQL7" s="200"/>
      <c r="PQN7" s="203"/>
      <c r="PQP7" s="203"/>
      <c r="PQQ7" s="197"/>
      <c r="PQR7" s="204"/>
      <c r="PQS7" s="199"/>
      <c r="PQT7" s="200"/>
      <c r="PRB7" s="200"/>
      <c r="PRE7" s="202"/>
      <c r="PRF7" s="202"/>
      <c r="PRG7" s="200"/>
      <c r="PRI7" s="203"/>
      <c r="PRK7" s="203"/>
      <c r="PRL7" s="197"/>
      <c r="PRM7" s="204"/>
      <c r="PRN7" s="199"/>
      <c r="PRO7" s="200"/>
      <c r="PRW7" s="200"/>
      <c r="PRZ7" s="202"/>
      <c r="PSA7" s="202"/>
      <c r="PSB7" s="200"/>
      <c r="PSD7" s="203"/>
      <c r="PSF7" s="203"/>
      <c r="PSG7" s="197"/>
      <c r="PSH7" s="204"/>
      <c r="PSI7" s="199"/>
      <c r="PSJ7" s="200"/>
      <c r="PSR7" s="200"/>
      <c r="PSU7" s="202"/>
      <c r="PSV7" s="202"/>
      <c r="PSW7" s="200"/>
      <c r="PSY7" s="203"/>
      <c r="PTA7" s="203"/>
      <c r="PTB7" s="197"/>
      <c r="PTC7" s="204"/>
      <c r="PTD7" s="199"/>
      <c r="PTE7" s="200"/>
      <c r="PTM7" s="200"/>
      <c r="PTP7" s="202"/>
      <c r="PTQ7" s="202"/>
      <c r="PTR7" s="200"/>
      <c r="PTT7" s="203"/>
      <c r="PTV7" s="203"/>
      <c r="PTW7" s="197"/>
      <c r="PTX7" s="204"/>
      <c r="PTY7" s="199"/>
      <c r="PTZ7" s="200"/>
      <c r="PUH7" s="200"/>
      <c r="PUK7" s="202"/>
      <c r="PUL7" s="202"/>
      <c r="PUM7" s="200"/>
      <c r="PUO7" s="203"/>
      <c r="PUQ7" s="203"/>
      <c r="PUR7" s="197"/>
      <c r="PUS7" s="204"/>
      <c r="PUT7" s="199"/>
      <c r="PUU7" s="200"/>
      <c r="PVC7" s="200"/>
      <c r="PVF7" s="202"/>
      <c r="PVG7" s="202"/>
      <c r="PVH7" s="200"/>
      <c r="PVJ7" s="203"/>
      <c r="PVL7" s="203"/>
      <c r="PVM7" s="197"/>
      <c r="PVN7" s="204"/>
      <c r="PVO7" s="199"/>
      <c r="PVP7" s="200"/>
      <c r="PVX7" s="200"/>
      <c r="PWA7" s="202"/>
      <c r="PWB7" s="202"/>
      <c r="PWC7" s="200"/>
      <c r="PWE7" s="203"/>
      <c r="PWG7" s="203"/>
      <c r="PWH7" s="197"/>
      <c r="PWI7" s="204"/>
      <c r="PWJ7" s="199"/>
      <c r="PWK7" s="200"/>
      <c r="PWS7" s="200"/>
      <c r="PWV7" s="202"/>
      <c r="PWW7" s="202"/>
      <c r="PWX7" s="200"/>
      <c r="PWZ7" s="203"/>
      <c r="PXB7" s="203"/>
      <c r="PXC7" s="197"/>
      <c r="PXD7" s="204"/>
      <c r="PXE7" s="199"/>
      <c r="PXF7" s="200"/>
      <c r="PXN7" s="200"/>
      <c r="PXQ7" s="202"/>
      <c r="PXR7" s="202"/>
      <c r="PXS7" s="200"/>
      <c r="PXU7" s="203"/>
      <c r="PXW7" s="203"/>
      <c r="PXX7" s="197"/>
      <c r="PXY7" s="204"/>
      <c r="PXZ7" s="199"/>
      <c r="PYA7" s="200"/>
      <c r="PYI7" s="200"/>
      <c r="PYL7" s="202"/>
      <c r="PYM7" s="202"/>
      <c r="PYN7" s="200"/>
      <c r="PYP7" s="203"/>
      <c r="PYR7" s="203"/>
      <c r="PYS7" s="197"/>
      <c r="PYT7" s="204"/>
      <c r="PYU7" s="199"/>
      <c r="PYV7" s="200"/>
      <c r="PZD7" s="200"/>
      <c r="PZG7" s="202"/>
      <c r="PZH7" s="202"/>
      <c r="PZI7" s="200"/>
      <c r="PZK7" s="203"/>
      <c r="PZM7" s="203"/>
      <c r="PZN7" s="197"/>
      <c r="PZO7" s="204"/>
      <c r="PZP7" s="199"/>
      <c r="PZQ7" s="200"/>
      <c r="PZY7" s="200"/>
      <c r="QAB7" s="202"/>
      <c r="QAC7" s="202"/>
      <c r="QAD7" s="200"/>
      <c r="QAF7" s="203"/>
      <c r="QAH7" s="203"/>
      <c r="QAI7" s="197"/>
      <c r="QAJ7" s="204"/>
      <c r="QAK7" s="199"/>
      <c r="QAL7" s="200"/>
      <c r="QAT7" s="200"/>
      <c r="QAW7" s="202"/>
      <c r="QAX7" s="202"/>
      <c r="QAY7" s="200"/>
      <c r="QBA7" s="203"/>
      <c r="QBC7" s="203"/>
      <c r="QBD7" s="197"/>
      <c r="QBE7" s="204"/>
      <c r="QBF7" s="199"/>
      <c r="QBG7" s="200"/>
      <c r="QBO7" s="200"/>
      <c r="QBR7" s="202"/>
      <c r="QBS7" s="202"/>
      <c r="QBT7" s="200"/>
      <c r="QBV7" s="203"/>
      <c r="QBX7" s="203"/>
      <c r="QBY7" s="197"/>
      <c r="QBZ7" s="204"/>
      <c r="QCA7" s="199"/>
      <c r="QCB7" s="200"/>
      <c r="QCJ7" s="200"/>
      <c r="QCM7" s="202"/>
      <c r="QCN7" s="202"/>
      <c r="QCO7" s="200"/>
      <c r="QCQ7" s="203"/>
      <c r="QCS7" s="203"/>
      <c r="QCT7" s="197"/>
      <c r="QCU7" s="204"/>
      <c r="QCV7" s="199"/>
      <c r="QCW7" s="200"/>
      <c r="QDE7" s="200"/>
      <c r="QDH7" s="202"/>
      <c r="QDI7" s="202"/>
      <c r="QDJ7" s="200"/>
      <c r="QDL7" s="203"/>
      <c r="QDN7" s="203"/>
      <c r="QDO7" s="197"/>
      <c r="QDP7" s="204"/>
      <c r="QDQ7" s="199"/>
      <c r="QDR7" s="200"/>
      <c r="QDZ7" s="200"/>
      <c r="QEC7" s="202"/>
      <c r="QED7" s="202"/>
      <c r="QEE7" s="200"/>
      <c r="QEG7" s="203"/>
      <c r="QEI7" s="203"/>
      <c r="QEJ7" s="197"/>
      <c r="QEK7" s="204"/>
      <c r="QEL7" s="199"/>
      <c r="QEM7" s="200"/>
      <c r="QEU7" s="200"/>
      <c r="QEX7" s="202"/>
      <c r="QEY7" s="202"/>
      <c r="QEZ7" s="200"/>
      <c r="QFB7" s="203"/>
      <c r="QFD7" s="203"/>
      <c r="QFE7" s="197"/>
      <c r="QFF7" s="204"/>
      <c r="QFG7" s="199"/>
      <c r="QFH7" s="200"/>
      <c r="QFP7" s="200"/>
      <c r="QFS7" s="202"/>
      <c r="QFT7" s="202"/>
      <c r="QFU7" s="200"/>
      <c r="QFW7" s="203"/>
      <c r="QFY7" s="203"/>
      <c r="QFZ7" s="197"/>
      <c r="QGA7" s="204"/>
      <c r="QGB7" s="199"/>
      <c r="QGC7" s="200"/>
      <c r="QGK7" s="200"/>
      <c r="QGN7" s="202"/>
      <c r="QGO7" s="202"/>
      <c r="QGP7" s="200"/>
      <c r="QGR7" s="203"/>
      <c r="QGT7" s="203"/>
      <c r="QGU7" s="197"/>
      <c r="QGV7" s="204"/>
      <c r="QGW7" s="199"/>
      <c r="QGX7" s="200"/>
      <c r="QHF7" s="200"/>
      <c r="QHI7" s="202"/>
      <c r="QHJ7" s="202"/>
      <c r="QHK7" s="200"/>
      <c r="QHM7" s="203"/>
      <c r="QHO7" s="203"/>
      <c r="QHP7" s="197"/>
      <c r="QHQ7" s="204"/>
      <c r="QHR7" s="199"/>
      <c r="QHS7" s="200"/>
      <c r="QIA7" s="200"/>
      <c r="QID7" s="202"/>
      <c r="QIE7" s="202"/>
      <c r="QIF7" s="200"/>
      <c r="QIH7" s="203"/>
      <c r="QIJ7" s="203"/>
      <c r="QIK7" s="197"/>
      <c r="QIL7" s="204"/>
      <c r="QIM7" s="199"/>
      <c r="QIN7" s="200"/>
      <c r="QIV7" s="200"/>
      <c r="QIY7" s="202"/>
      <c r="QIZ7" s="202"/>
      <c r="QJA7" s="200"/>
      <c r="QJC7" s="203"/>
      <c r="QJE7" s="203"/>
      <c r="QJF7" s="197"/>
      <c r="QJG7" s="204"/>
      <c r="QJH7" s="199"/>
      <c r="QJI7" s="200"/>
      <c r="QJQ7" s="200"/>
      <c r="QJT7" s="202"/>
      <c r="QJU7" s="202"/>
      <c r="QJV7" s="200"/>
      <c r="QJX7" s="203"/>
      <c r="QJZ7" s="203"/>
      <c r="QKA7" s="197"/>
      <c r="QKB7" s="204"/>
      <c r="QKC7" s="199"/>
      <c r="QKD7" s="200"/>
      <c r="QKL7" s="200"/>
      <c r="QKO7" s="202"/>
      <c r="QKP7" s="202"/>
      <c r="QKQ7" s="200"/>
      <c r="QKS7" s="203"/>
      <c r="QKU7" s="203"/>
      <c r="QKV7" s="197"/>
      <c r="QKW7" s="204"/>
      <c r="QKX7" s="199"/>
      <c r="QKY7" s="200"/>
      <c r="QLG7" s="200"/>
      <c r="QLJ7" s="202"/>
      <c r="QLK7" s="202"/>
      <c r="QLL7" s="200"/>
      <c r="QLN7" s="203"/>
      <c r="QLP7" s="203"/>
      <c r="QLQ7" s="197"/>
      <c r="QLR7" s="204"/>
      <c r="QLS7" s="199"/>
      <c r="QLT7" s="200"/>
      <c r="QMB7" s="200"/>
      <c r="QME7" s="202"/>
      <c r="QMF7" s="202"/>
      <c r="QMG7" s="200"/>
      <c r="QMI7" s="203"/>
      <c r="QMK7" s="203"/>
      <c r="QML7" s="197"/>
      <c r="QMM7" s="204"/>
      <c r="QMN7" s="199"/>
      <c r="QMO7" s="200"/>
      <c r="QMW7" s="200"/>
      <c r="QMZ7" s="202"/>
      <c r="QNA7" s="202"/>
      <c r="QNB7" s="200"/>
      <c r="QND7" s="203"/>
      <c r="QNF7" s="203"/>
      <c r="QNG7" s="197"/>
      <c r="QNH7" s="204"/>
      <c r="QNI7" s="199"/>
      <c r="QNJ7" s="200"/>
      <c r="QNR7" s="200"/>
      <c r="QNU7" s="202"/>
      <c r="QNV7" s="202"/>
      <c r="QNW7" s="200"/>
      <c r="QNY7" s="203"/>
      <c r="QOA7" s="203"/>
      <c r="QOB7" s="197"/>
      <c r="QOC7" s="204"/>
      <c r="QOD7" s="199"/>
      <c r="QOE7" s="200"/>
      <c r="QOM7" s="200"/>
      <c r="QOP7" s="202"/>
      <c r="QOQ7" s="202"/>
      <c r="QOR7" s="200"/>
      <c r="QOT7" s="203"/>
      <c r="QOV7" s="203"/>
      <c r="QOW7" s="197"/>
      <c r="QOX7" s="204"/>
      <c r="QOY7" s="199"/>
      <c r="QOZ7" s="200"/>
      <c r="QPH7" s="200"/>
      <c r="QPK7" s="202"/>
      <c r="QPL7" s="202"/>
      <c r="QPM7" s="200"/>
      <c r="QPO7" s="203"/>
      <c r="QPQ7" s="203"/>
      <c r="QPR7" s="197"/>
      <c r="QPS7" s="204"/>
      <c r="QPT7" s="199"/>
      <c r="QPU7" s="200"/>
      <c r="QQC7" s="200"/>
      <c r="QQF7" s="202"/>
      <c r="QQG7" s="202"/>
      <c r="QQH7" s="200"/>
      <c r="QQJ7" s="203"/>
      <c r="QQL7" s="203"/>
      <c r="QQM7" s="197"/>
      <c r="QQN7" s="204"/>
      <c r="QQO7" s="199"/>
      <c r="QQP7" s="200"/>
      <c r="QQX7" s="200"/>
      <c r="QRA7" s="202"/>
      <c r="QRB7" s="202"/>
      <c r="QRC7" s="200"/>
      <c r="QRE7" s="203"/>
      <c r="QRG7" s="203"/>
      <c r="QRH7" s="197"/>
      <c r="QRI7" s="204"/>
      <c r="QRJ7" s="199"/>
      <c r="QRK7" s="200"/>
      <c r="QRS7" s="200"/>
      <c r="QRV7" s="202"/>
      <c r="QRW7" s="202"/>
      <c r="QRX7" s="200"/>
      <c r="QRZ7" s="203"/>
      <c r="QSB7" s="203"/>
      <c r="QSC7" s="197"/>
      <c r="QSD7" s="204"/>
      <c r="QSE7" s="199"/>
      <c r="QSF7" s="200"/>
      <c r="QSN7" s="200"/>
      <c r="QSQ7" s="202"/>
      <c r="QSR7" s="202"/>
      <c r="QSS7" s="200"/>
      <c r="QSU7" s="203"/>
      <c r="QSW7" s="203"/>
      <c r="QSX7" s="197"/>
      <c r="QSY7" s="204"/>
      <c r="QSZ7" s="199"/>
      <c r="QTA7" s="200"/>
      <c r="QTI7" s="200"/>
      <c r="QTL7" s="202"/>
      <c r="QTM7" s="202"/>
      <c r="QTN7" s="200"/>
      <c r="QTP7" s="203"/>
      <c r="QTR7" s="203"/>
      <c r="QTS7" s="197"/>
      <c r="QTT7" s="204"/>
      <c r="QTU7" s="199"/>
      <c r="QTV7" s="200"/>
      <c r="QUD7" s="200"/>
      <c r="QUG7" s="202"/>
      <c r="QUH7" s="202"/>
      <c r="QUI7" s="200"/>
      <c r="QUK7" s="203"/>
      <c r="QUM7" s="203"/>
      <c r="QUN7" s="197"/>
      <c r="QUO7" s="204"/>
      <c r="QUP7" s="199"/>
      <c r="QUQ7" s="200"/>
      <c r="QUY7" s="200"/>
      <c r="QVB7" s="202"/>
      <c r="QVC7" s="202"/>
      <c r="QVD7" s="200"/>
      <c r="QVF7" s="203"/>
      <c r="QVH7" s="203"/>
      <c r="QVI7" s="197"/>
      <c r="QVJ7" s="204"/>
      <c r="QVK7" s="199"/>
      <c r="QVL7" s="200"/>
      <c r="QVT7" s="200"/>
      <c r="QVW7" s="202"/>
      <c r="QVX7" s="202"/>
      <c r="QVY7" s="200"/>
      <c r="QWA7" s="203"/>
      <c r="QWC7" s="203"/>
      <c r="QWD7" s="197"/>
      <c r="QWE7" s="204"/>
      <c r="QWF7" s="199"/>
      <c r="QWG7" s="200"/>
      <c r="QWO7" s="200"/>
      <c r="QWR7" s="202"/>
      <c r="QWS7" s="202"/>
      <c r="QWT7" s="200"/>
      <c r="QWV7" s="203"/>
      <c r="QWX7" s="203"/>
      <c r="QWY7" s="197"/>
      <c r="QWZ7" s="204"/>
      <c r="QXA7" s="199"/>
      <c r="QXB7" s="200"/>
      <c r="QXJ7" s="200"/>
      <c r="QXM7" s="202"/>
      <c r="QXN7" s="202"/>
      <c r="QXO7" s="200"/>
      <c r="QXQ7" s="203"/>
      <c r="QXS7" s="203"/>
      <c r="QXT7" s="197"/>
      <c r="QXU7" s="204"/>
      <c r="QXV7" s="199"/>
      <c r="QXW7" s="200"/>
      <c r="QYE7" s="200"/>
      <c r="QYH7" s="202"/>
      <c r="QYI7" s="202"/>
      <c r="QYJ7" s="200"/>
      <c r="QYL7" s="203"/>
      <c r="QYN7" s="203"/>
      <c r="QYO7" s="197"/>
      <c r="QYP7" s="204"/>
      <c r="QYQ7" s="199"/>
      <c r="QYR7" s="200"/>
      <c r="QYZ7" s="200"/>
      <c r="QZC7" s="202"/>
      <c r="QZD7" s="202"/>
      <c r="QZE7" s="200"/>
      <c r="QZG7" s="203"/>
      <c r="QZI7" s="203"/>
      <c r="QZJ7" s="197"/>
      <c r="QZK7" s="204"/>
      <c r="QZL7" s="199"/>
      <c r="QZM7" s="200"/>
      <c r="QZU7" s="200"/>
      <c r="QZX7" s="202"/>
      <c r="QZY7" s="202"/>
      <c r="QZZ7" s="200"/>
      <c r="RAB7" s="203"/>
      <c r="RAD7" s="203"/>
      <c r="RAE7" s="197"/>
      <c r="RAF7" s="204"/>
      <c r="RAG7" s="199"/>
      <c r="RAH7" s="200"/>
      <c r="RAP7" s="200"/>
      <c r="RAS7" s="202"/>
      <c r="RAT7" s="202"/>
      <c r="RAU7" s="200"/>
      <c r="RAW7" s="203"/>
      <c r="RAY7" s="203"/>
      <c r="RAZ7" s="197"/>
      <c r="RBA7" s="204"/>
      <c r="RBB7" s="199"/>
      <c r="RBC7" s="200"/>
      <c r="RBK7" s="200"/>
      <c r="RBN7" s="202"/>
      <c r="RBO7" s="202"/>
      <c r="RBP7" s="200"/>
      <c r="RBR7" s="203"/>
      <c r="RBT7" s="203"/>
      <c r="RBU7" s="197"/>
      <c r="RBV7" s="204"/>
      <c r="RBW7" s="199"/>
      <c r="RBX7" s="200"/>
      <c r="RCF7" s="200"/>
      <c r="RCI7" s="202"/>
      <c r="RCJ7" s="202"/>
      <c r="RCK7" s="200"/>
      <c r="RCM7" s="203"/>
      <c r="RCO7" s="203"/>
      <c r="RCP7" s="197"/>
      <c r="RCQ7" s="204"/>
      <c r="RCR7" s="199"/>
      <c r="RCS7" s="200"/>
      <c r="RDA7" s="200"/>
      <c r="RDD7" s="202"/>
      <c r="RDE7" s="202"/>
      <c r="RDF7" s="200"/>
      <c r="RDH7" s="203"/>
      <c r="RDJ7" s="203"/>
      <c r="RDK7" s="197"/>
      <c r="RDL7" s="204"/>
      <c r="RDM7" s="199"/>
      <c r="RDN7" s="200"/>
      <c r="RDV7" s="200"/>
      <c r="RDY7" s="202"/>
      <c r="RDZ7" s="202"/>
      <c r="REA7" s="200"/>
      <c r="REC7" s="203"/>
      <c r="REE7" s="203"/>
      <c r="REF7" s="197"/>
      <c r="REG7" s="204"/>
      <c r="REH7" s="199"/>
      <c r="REI7" s="200"/>
      <c r="REQ7" s="200"/>
      <c r="RET7" s="202"/>
      <c r="REU7" s="202"/>
      <c r="REV7" s="200"/>
      <c r="REX7" s="203"/>
      <c r="REZ7" s="203"/>
      <c r="RFA7" s="197"/>
      <c r="RFB7" s="204"/>
      <c r="RFC7" s="199"/>
      <c r="RFD7" s="200"/>
      <c r="RFL7" s="200"/>
      <c r="RFO7" s="202"/>
      <c r="RFP7" s="202"/>
      <c r="RFQ7" s="200"/>
      <c r="RFS7" s="203"/>
      <c r="RFU7" s="203"/>
      <c r="RFV7" s="197"/>
      <c r="RFW7" s="204"/>
      <c r="RFX7" s="199"/>
      <c r="RFY7" s="200"/>
      <c r="RGG7" s="200"/>
      <c r="RGJ7" s="202"/>
      <c r="RGK7" s="202"/>
      <c r="RGL7" s="200"/>
      <c r="RGN7" s="203"/>
      <c r="RGP7" s="203"/>
      <c r="RGQ7" s="197"/>
      <c r="RGR7" s="204"/>
      <c r="RGS7" s="199"/>
      <c r="RGT7" s="200"/>
      <c r="RHB7" s="200"/>
      <c r="RHE7" s="202"/>
      <c r="RHF7" s="202"/>
      <c r="RHG7" s="200"/>
      <c r="RHI7" s="203"/>
      <c r="RHK7" s="203"/>
      <c r="RHL7" s="197"/>
      <c r="RHM7" s="204"/>
      <c r="RHN7" s="199"/>
      <c r="RHO7" s="200"/>
      <c r="RHW7" s="200"/>
      <c r="RHZ7" s="202"/>
      <c r="RIA7" s="202"/>
      <c r="RIB7" s="200"/>
      <c r="RID7" s="203"/>
      <c r="RIF7" s="203"/>
      <c r="RIG7" s="197"/>
      <c r="RIH7" s="204"/>
      <c r="RII7" s="199"/>
      <c r="RIJ7" s="200"/>
      <c r="RIR7" s="200"/>
      <c r="RIU7" s="202"/>
      <c r="RIV7" s="202"/>
      <c r="RIW7" s="200"/>
      <c r="RIY7" s="203"/>
      <c r="RJA7" s="203"/>
      <c r="RJB7" s="197"/>
      <c r="RJC7" s="204"/>
      <c r="RJD7" s="199"/>
      <c r="RJE7" s="200"/>
      <c r="RJM7" s="200"/>
      <c r="RJP7" s="202"/>
      <c r="RJQ7" s="202"/>
      <c r="RJR7" s="200"/>
      <c r="RJT7" s="203"/>
      <c r="RJV7" s="203"/>
      <c r="RJW7" s="197"/>
      <c r="RJX7" s="204"/>
      <c r="RJY7" s="199"/>
      <c r="RJZ7" s="200"/>
      <c r="RKH7" s="200"/>
      <c r="RKK7" s="202"/>
      <c r="RKL7" s="202"/>
      <c r="RKM7" s="200"/>
      <c r="RKO7" s="203"/>
      <c r="RKQ7" s="203"/>
      <c r="RKR7" s="197"/>
      <c r="RKS7" s="204"/>
      <c r="RKT7" s="199"/>
      <c r="RKU7" s="200"/>
      <c r="RLC7" s="200"/>
      <c r="RLF7" s="202"/>
      <c r="RLG7" s="202"/>
      <c r="RLH7" s="200"/>
      <c r="RLJ7" s="203"/>
      <c r="RLL7" s="203"/>
      <c r="RLM7" s="197"/>
      <c r="RLN7" s="204"/>
      <c r="RLO7" s="199"/>
      <c r="RLP7" s="200"/>
      <c r="RLX7" s="200"/>
      <c r="RMA7" s="202"/>
      <c r="RMB7" s="202"/>
      <c r="RMC7" s="200"/>
      <c r="RME7" s="203"/>
      <c r="RMG7" s="203"/>
      <c r="RMH7" s="197"/>
      <c r="RMI7" s="204"/>
      <c r="RMJ7" s="199"/>
      <c r="RMK7" s="200"/>
      <c r="RMS7" s="200"/>
      <c r="RMV7" s="202"/>
      <c r="RMW7" s="202"/>
      <c r="RMX7" s="200"/>
      <c r="RMZ7" s="203"/>
      <c r="RNB7" s="203"/>
      <c r="RNC7" s="197"/>
      <c r="RND7" s="204"/>
      <c r="RNE7" s="199"/>
      <c r="RNF7" s="200"/>
      <c r="RNN7" s="200"/>
      <c r="RNQ7" s="202"/>
      <c r="RNR7" s="202"/>
      <c r="RNS7" s="200"/>
      <c r="RNU7" s="203"/>
      <c r="RNW7" s="203"/>
      <c r="RNX7" s="197"/>
      <c r="RNY7" s="204"/>
      <c r="RNZ7" s="199"/>
      <c r="ROA7" s="200"/>
      <c r="ROI7" s="200"/>
      <c r="ROL7" s="202"/>
      <c r="ROM7" s="202"/>
      <c r="RON7" s="200"/>
      <c r="ROP7" s="203"/>
      <c r="ROR7" s="203"/>
      <c r="ROS7" s="197"/>
      <c r="ROT7" s="204"/>
      <c r="ROU7" s="199"/>
      <c r="ROV7" s="200"/>
      <c r="RPD7" s="200"/>
      <c r="RPG7" s="202"/>
      <c r="RPH7" s="202"/>
      <c r="RPI7" s="200"/>
      <c r="RPK7" s="203"/>
      <c r="RPM7" s="203"/>
      <c r="RPN7" s="197"/>
      <c r="RPO7" s="204"/>
      <c r="RPP7" s="199"/>
      <c r="RPQ7" s="200"/>
      <c r="RPY7" s="200"/>
      <c r="RQB7" s="202"/>
      <c r="RQC7" s="202"/>
      <c r="RQD7" s="200"/>
      <c r="RQF7" s="203"/>
      <c r="RQH7" s="203"/>
      <c r="RQI7" s="197"/>
      <c r="RQJ7" s="204"/>
      <c r="RQK7" s="199"/>
      <c r="RQL7" s="200"/>
      <c r="RQT7" s="200"/>
      <c r="RQW7" s="202"/>
      <c r="RQX7" s="202"/>
      <c r="RQY7" s="200"/>
      <c r="RRA7" s="203"/>
      <c r="RRC7" s="203"/>
      <c r="RRD7" s="197"/>
      <c r="RRE7" s="204"/>
      <c r="RRF7" s="199"/>
      <c r="RRG7" s="200"/>
      <c r="RRO7" s="200"/>
      <c r="RRR7" s="202"/>
      <c r="RRS7" s="202"/>
      <c r="RRT7" s="200"/>
      <c r="RRV7" s="203"/>
      <c r="RRX7" s="203"/>
      <c r="RRY7" s="197"/>
      <c r="RRZ7" s="204"/>
      <c r="RSA7" s="199"/>
      <c r="RSB7" s="200"/>
      <c r="RSJ7" s="200"/>
      <c r="RSM7" s="202"/>
      <c r="RSN7" s="202"/>
      <c r="RSO7" s="200"/>
      <c r="RSQ7" s="203"/>
      <c r="RSS7" s="203"/>
      <c r="RST7" s="197"/>
      <c r="RSU7" s="204"/>
      <c r="RSV7" s="199"/>
      <c r="RSW7" s="200"/>
      <c r="RTE7" s="200"/>
      <c r="RTH7" s="202"/>
      <c r="RTI7" s="202"/>
      <c r="RTJ7" s="200"/>
      <c r="RTL7" s="203"/>
      <c r="RTN7" s="203"/>
      <c r="RTO7" s="197"/>
      <c r="RTP7" s="204"/>
      <c r="RTQ7" s="199"/>
      <c r="RTR7" s="200"/>
      <c r="RTZ7" s="200"/>
      <c r="RUC7" s="202"/>
      <c r="RUD7" s="202"/>
      <c r="RUE7" s="200"/>
      <c r="RUG7" s="203"/>
      <c r="RUI7" s="203"/>
      <c r="RUJ7" s="197"/>
      <c r="RUK7" s="204"/>
      <c r="RUL7" s="199"/>
      <c r="RUM7" s="200"/>
      <c r="RUU7" s="200"/>
      <c r="RUX7" s="202"/>
      <c r="RUY7" s="202"/>
      <c r="RUZ7" s="200"/>
      <c r="RVB7" s="203"/>
      <c r="RVD7" s="203"/>
      <c r="RVE7" s="197"/>
      <c r="RVF7" s="204"/>
      <c r="RVG7" s="199"/>
      <c r="RVH7" s="200"/>
      <c r="RVP7" s="200"/>
      <c r="RVS7" s="202"/>
      <c r="RVT7" s="202"/>
      <c r="RVU7" s="200"/>
      <c r="RVW7" s="203"/>
      <c r="RVY7" s="203"/>
      <c r="RVZ7" s="197"/>
      <c r="RWA7" s="204"/>
      <c r="RWB7" s="199"/>
      <c r="RWC7" s="200"/>
      <c r="RWK7" s="200"/>
      <c r="RWN7" s="202"/>
      <c r="RWO7" s="202"/>
      <c r="RWP7" s="200"/>
      <c r="RWR7" s="203"/>
      <c r="RWT7" s="203"/>
      <c r="RWU7" s="197"/>
      <c r="RWV7" s="204"/>
      <c r="RWW7" s="199"/>
      <c r="RWX7" s="200"/>
      <c r="RXF7" s="200"/>
      <c r="RXI7" s="202"/>
      <c r="RXJ7" s="202"/>
      <c r="RXK7" s="200"/>
      <c r="RXM7" s="203"/>
      <c r="RXO7" s="203"/>
      <c r="RXP7" s="197"/>
      <c r="RXQ7" s="204"/>
      <c r="RXR7" s="199"/>
      <c r="RXS7" s="200"/>
      <c r="RYA7" s="200"/>
      <c r="RYD7" s="202"/>
      <c r="RYE7" s="202"/>
      <c r="RYF7" s="200"/>
      <c r="RYH7" s="203"/>
      <c r="RYJ7" s="203"/>
      <c r="RYK7" s="197"/>
      <c r="RYL7" s="204"/>
      <c r="RYM7" s="199"/>
      <c r="RYN7" s="200"/>
      <c r="RYV7" s="200"/>
      <c r="RYY7" s="202"/>
      <c r="RYZ7" s="202"/>
      <c r="RZA7" s="200"/>
      <c r="RZC7" s="203"/>
      <c r="RZE7" s="203"/>
      <c r="RZF7" s="197"/>
      <c r="RZG7" s="204"/>
      <c r="RZH7" s="199"/>
      <c r="RZI7" s="200"/>
      <c r="RZQ7" s="200"/>
      <c r="RZT7" s="202"/>
      <c r="RZU7" s="202"/>
      <c r="RZV7" s="200"/>
      <c r="RZX7" s="203"/>
      <c r="RZZ7" s="203"/>
      <c r="SAA7" s="197"/>
      <c r="SAB7" s="204"/>
      <c r="SAC7" s="199"/>
      <c r="SAD7" s="200"/>
      <c r="SAL7" s="200"/>
      <c r="SAO7" s="202"/>
      <c r="SAP7" s="202"/>
      <c r="SAQ7" s="200"/>
      <c r="SAS7" s="203"/>
      <c r="SAU7" s="203"/>
      <c r="SAV7" s="197"/>
      <c r="SAW7" s="204"/>
      <c r="SAX7" s="199"/>
      <c r="SAY7" s="200"/>
      <c r="SBG7" s="200"/>
      <c r="SBJ7" s="202"/>
      <c r="SBK7" s="202"/>
      <c r="SBL7" s="200"/>
      <c r="SBN7" s="203"/>
      <c r="SBP7" s="203"/>
      <c r="SBQ7" s="197"/>
      <c r="SBR7" s="204"/>
      <c r="SBS7" s="199"/>
      <c r="SBT7" s="200"/>
      <c r="SCB7" s="200"/>
      <c r="SCE7" s="202"/>
      <c r="SCF7" s="202"/>
      <c r="SCG7" s="200"/>
      <c r="SCI7" s="203"/>
      <c r="SCK7" s="203"/>
      <c r="SCL7" s="197"/>
      <c r="SCM7" s="204"/>
      <c r="SCN7" s="199"/>
      <c r="SCO7" s="200"/>
      <c r="SCW7" s="200"/>
      <c r="SCZ7" s="202"/>
      <c r="SDA7" s="202"/>
      <c r="SDB7" s="200"/>
      <c r="SDD7" s="203"/>
      <c r="SDF7" s="203"/>
      <c r="SDG7" s="197"/>
      <c r="SDH7" s="204"/>
      <c r="SDI7" s="199"/>
      <c r="SDJ7" s="200"/>
      <c r="SDR7" s="200"/>
      <c r="SDU7" s="202"/>
      <c r="SDV7" s="202"/>
      <c r="SDW7" s="200"/>
      <c r="SDY7" s="203"/>
      <c r="SEA7" s="203"/>
      <c r="SEB7" s="197"/>
      <c r="SEC7" s="204"/>
      <c r="SED7" s="199"/>
      <c r="SEE7" s="200"/>
      <c r="SEM7" s="200"/>
      <c r="SEP7" s="202"/>
      <c r="SEQ7" s="202"/>
      <c r="SER7" s="200"/>
      <c r="SET7" s="203"/>
      <c r="SEV7" s="203"/>
      <c r="SEW7" s="197"/>
      <c r="SEX7" s="204"/>
      <c r="SEY7" s="199"/>
      <c r="SEZ7" s="200"/>
      <c r="SFH7" s="200"/>
      <c r="SFK7" s="202"/>
      <c r="SFL7" s="202"/>
      <c r="SFM7" s="200"/>
      <c r="SFO7" s="203"/>
      <c r="SFQ7" s="203"/>
      <c r="SFR7" s="197"/>
      <c r="SFS7" s="204"/>
      <c r="SFT7" s="199"/>
      <c r="SFU7" s="200"/>
      <c r="SGC7" s="200"/>
      <c r="SGF7" s="202"/>
      <c r="SGG7" s="202"/>
      <c r="SGH7" s="200"/>
      <c r="SGJ7" s="203"/>
      <c r="SGL7" s="203"/>
      <c r="SGM7" s="197"/>
      <c r="SGN7" s="204"/>
      <c r="SGO7" s="199"/>
      <c r="SGP7" s="200"/>
      <c r="SGX7" s="200"/>
      <c r="SHA7" s="202"/>
      <c r="SHB7" s="202"/>
      <c r="SHC7" s="200"/>
      <c r="SHE7" s="203"/>
      <c r="SHG7" s="203"/>
      <c r="SHH7" s="197"/>
      <c r="SHI7" s="204"/>
      <c r="SHJ7" s="199"/>
      <c r="SHK7" s="200"/>
      <c r="SHS7" s="200"/>
      <c r="SHV7" s="202"/>
      <c r="SHW7" s="202"/>
      <c r="SHX7" s="200"/>
      <c r="SHZ7" s="203"/>
      <c r="SIB7" s="203"/>
      <c r="SIC7" s="197"/>
      <c r="SID7" s="204"/>
      <c r="SIE7" s="199"/>
      <c r="SIF7" s="200"/>
      <c r="SIN7" s="200"/>
      <c r="SIQ7" s="202"/>
      <c r="SIR7" s="202"/>
      <c r="SIS7" s="200"/>
      <c r="SIU7" s="203"/>
      <c r="SIW7" s="203"/>
      <c r="SIX7" s="197"/>
      <c r="SIY7" s="204"/>
      <c r="SIZ7" s="199"/>
      <c r="SJA7" s="200"/>
      <c r="SJI7" s="200"/>
      <c r="SJL7" s="202"/>
      <c r="SJM7" s="202"/>
      <c r="SJN7" s="200"/>
      <c r="SJP7" s="203"/>
      <c r="SJR7" s="203"/>
      <c r="SJS7" s="197"/>
      <c r="SJT7" s="204"/>
      <c r="SJU7" s="199"/>
      <c r="SJV7" s="200"/>
      <c r="SKD7" s="200"/>
      <c r="SKG7" s="202"/>
      <c r="SKH7" s="202"/>
      <c r="SKI7" s="200"/>
      <c r="SKK7" s="203"/>
      <c r="SKM7" s="203"/>
      <c r="SKN7" s="197"/>
      <c r="SKO7" s="204"/>
      <c r="SKP7" s="199"/>
      <c r="SKQ7" s="200"/>
      <c r="SKY7" s="200"/>
      <c r="SLB7" s="202"/>
      <c r="SLC7" s="202"/>
      <c r="SLD7" s="200"/>
      <c r="SLF7" s="203"/>
      <c r="SLH7" s="203"/>
      <c r="SLI7" s="197"/>
      <c r="SLJ7" s="204"/>
      <c r="SLK7" s="199"/>
      <c r="SLL7" s="200"/>
      <c r="SLT7" s="200"/>
      <c r="SLW7" s="202"/>
      <c r="SLX7" s="202"/>
      <c r="SLY7" s="200"/>
      <c r="SMA7" s="203"/>
      <c r="SMC7" s="203"/>
      <c r="SMD7" s="197"/>
      <c r="SME7" s="204"/>
      <c r="SMF7" s="199"/>
      <c r="SMG7" s="200"/>
      <c r="SMO7" s="200"/>
      <c r="SMR7" s="202"/>
      <c r="SMS7" s="202"/>
      <c r="SMT7" s="200"/>
      <c r="SMV7" s="203"/>
      <c r="SMX7" s="203"/>
      <c r="SMY7" s="197"/>
      <c r="SMZ7" s="204"/>
      <c r="SNA7" s="199"/>
      <c r="SNB7" s="200"/>
      <c r="SNJ7" s="200"/>
      <c r="SNM7" s="202"/>
      <c r="SNN7" s="202"/>
      <c r="SNO7" s="200"/>
      <c r="SNQ7" s="203"/>
      <c r="SNS7" s="203"/>
      <c r="SNT7" s="197"/>
      <c r="SNU7" s="204"/>
      <c r="SNV7" s="199"/>
      <c r="SNW7" s="200"/>
      <c r="SOE7" s="200"/>
      <c r="SOH7" s="202"/>
      <c r="SOI7" s="202"/>
      <c r="SOJ7" s="200"/>
      <c r="SOL7" s="203"/>
      <c r="SON7" s="203"/>
      <c r="SOO7" s="197"/>
      <c r="SOP7" s="204"/>
      <c r="SOQ7" s="199"/>
      <c r="SOR7" s="200"/>
      <c r="SOZ7" s="200"/>
      <c r="SPC7" s="202"/>
      <c r="SPD7" s="202"/>
      <c r="SPE7" s="200"/>
      <c r="SPG7" s="203"/>
      <c r="SPI7" s="203"/>
      <c r="SPJ7" s="197"/>
      <c r="SPK7" s="204"/>
      <c r="SPL7" s="199"/>
      <c r="SPM7" s="200"/>
      <c r="SPU7" s="200"/>
      <c r="SPX7" s="202"/>
      <c r="SPY7" s="202"/>
      <c r="SPZ7" s="200"/>
      <c r="SQB7" s="203"/>
      <c r="SQD7" s="203"/>
      <c r="SQE7" s="197"/>
      <c r="SQF7" s="204"/>
      <c r="SQG7" s="199"/>
      <c r="SQH7" s="200"/>
      <c r="SQP7" s="200"/>
      <c r="SQS7" s="202"/>
      <c r="SQT7" s="202"/>
      <c r="SQU7" s="200"/>
      <c r="SQW7" s="203"/>
      <c r="SQY7" s="203"/>
      <c r="SQZ7" s="197"/>
      <c r="SRA7" s="204"/>
      <c r="SRB7" s="199"/>
      <c r="SRC7" s="200"/>
      <c r="SRK7" s="200"/>
      <c r="SRN7" s="202"/>
      <c r="SRO7" s="202"/>
      <c r="SRP7" s="200"/>
      <c r="SRR7" s="203"/>
      <c r="SRT7" s="203"/>
      <c r="SRU7" s="197"/>
      <c r="SRV7" s="204"/>
      <c r="SRW7" s="199"/>
      <c r="SRX7" s="200"/>
      <c r="SSF7" s="200"/>
      <c r="SSI7" s="202"/>
      <c r="SSJ7" s="202"/>
      <c r="SSK7" s="200"/>
      <c r="SSM7" s="203"/>
      <c r="SSO7" s="203"/>
      <c r="SSP7" s="197"/>
      <c r="SSQ7" s="204"/>
      <c r="SSR7" s="199"/>
      <c r="SSS7" s="200"/>
      <c r="STA7" s="200"/>
      <c r="STD7" s="202"/>
      <c r="STE7" s="202"/>
      <c r="STF7" s="200"/>
      <c r="STH7" s="203"/>
      <c r="STJ7" s="203"/>
      <c r="STK7" s="197"/>
      <c r="STL7" s="204"/>
      <c r="STM7" s="199"/>
      <c r="STN7" s="200"/>
      <c r="STV7" s="200"/>
      <c r="STY7" s="202"/>
      <c r="STZ7" s="202"/>
      <c r="SUA7" s="200"/>
      <c r="SUC7" s="203"/>
      <c r="SUE7" s="203"/>
      <c r="SUF7" s="197"/>
      <c r="SUG7" s="204"/>
      <c r="SUH7" s="199"/>
      <c r="SUI7" s="200"/>
      <c r="SUQ7" s="200"/>
      <c r="SUT7" s="202"/>
      <c r="SUU7" s="202"/>
      <c r="SUV7" s="200"/>
      <c r="SUX7" s="203"/>
      <c r="SUZ7" s="203"/>
      <c r="SVA7" s="197"/>
      <c r="SVB7" s="204"/>
      <c r="SVC7" s="199"/>
      <c r="SVD7" s="200"/>
      <c r="SVL7" s="200"/>
      <c r="SVO7" s="202"/>
      <c r="SVP7" s="202"/>
      <c r="SVQ7" s="200"/>
      <c r="SVS7" s="203"/>
      <c r="SVU7" s="203"/>
      <c r="SVV7" s="197"/>
      <c r="SVW7" s="204"/>
      <c r="SVX7" s="199"/>
      <c r="SVY7" s="200"/>
      <c r="SWG7" s="200"/>
      <c r="SWJ7" s="202"/>
      <c r="SWK7" s="202"/>
      <c r="SWL7" s="200"/>
      <c r="SWN7" s="203"/>
      <c r="SWP7" s="203"/>
      <c r="SWQ7" s="197"/>
      <c r="SWR7" s="204"/>
      <c r="SWS7" s="199"/>
      <c r="SWT7" s="200"/>
      <c r="SXB7" s="200"/>
      <c r="SXE7" s="202"/>
      <c r="SXF7" s="202"/>
      <c r="SXG7" s="200"/>
      <c r="SXI7" s="203"/>
      <c r="SXK7" s="203"/>
      <c r="SXL7" s="197"/>
      <c r="SXM7" s="204"/>
      <c r="SXN7" s="199"/>
      <c r="SXO7" s="200"/>
      <c r="SXW7" s="200"/>
      <c r="SXZ7" s="202"/>
      <c r="SYA7" s="202"/>
      <c r="SYB7" s="200"/>
      <c r="SYD7" s="203"/>
      <c r="SYF7" s="203"/>
      <c r="SYG7" s="197"/>
      <c r="SYH7" s="204"/>
      <c r="SYI7" s="199"/>
      <c r="SYJ7" s="200"/>
      <c r="SYR7" s="200"/>
      <c r="SYU7" s="202"/>
      <c r="SYV7" s="202"/>
      <c r="SYW7" s="200"/>
      <c r="SYY7" s="203"/>
      <c r="SZA7" s="203"/>
      <c r="SZB7" s="197"/>
      <c r="SZC7" s="204"/>
      <c r="SZD7" s="199"/>
      <c r="SZE7" s="200"/>
      <c r="SZM7" s="200"/>
      <c r="SZP7" s="202"/>
      <c r="SZQ7" s="202"/>
      <c r="SZR7" s="200"/>
      <c r="SZT7" s="203"/>
      <c r="SZV7" s="203"/>
      <c r="SZW7" s="197"/>
      <c r="SZX7" s="204"/>
      <c r="SZY7" s="199"/>
      <c r="SZZ7" s="200"/>
      <c r="TAH7" s="200"/>
      <c r="TAK7" s="202"/>
      <c r="TAL7" s="202"/>
      <c r="TAM7" s="200"/>
      <c r="TAO7" s="203"/>
      <c r="TAQ7" s="203"/>
      <c r="TAR7" s="197"/>
      <c r="TAS7" s="204"/>
      <c r="TAT7" s="199"/>
      <c r="TAU7" s="200"/>
      <c r="TBC7" s="200"/>
      <c r="TBF7" s="202"/>
      <c r="TBG7" s="202"/>
      <c r="TBH7" s="200"/>
      <c r="TBJ7" s="203"/>
      <c r="TBL7" s="203"/>
      <c r="TBM7" s="197"/>
      <c r="TBN7" s="204"/>
      <c r="TBO7" s="199"/>
      <c r="TBP7" s="200"/>
      <c r="TBX7" s="200"/>
      <c r="TCA7" s="202"/>
      <c r="TCB7" s="202"/>
      <c r="TCC7" s="200"/>
      <c r="TCE7" s="203"/>
      <c r="TCG7" s="203"/>
      <c r="TCH7" s="197"/>
      <c r="TCI7" s="204"/>
      <c r="TCJ7" s="199"/>
      <c r="TCK7" s="200"/>
      <c r="TCS7" s="200"/>
      <c r="TCV7" s="202"/>
      <c r="TCW7" s="202"/>
      <c r="TCX7" s="200"/>
      <c r="TCZ7" s="203"/>
      <c r="TDB7" s="203"/>
      <c r="TDC7" s="197"/>
      <c r="TDD7" s="204"/>
      <c r="TDE7" s="199"/>
      <c r="TDF7" s="200"/>
      <c r="TDN7" s="200"/>
      <c r="TDQ7" s="202"/>
      <c r="TDR7" s="202"/>
      <c r="TDS7" s="200"/>
      <c r="TDU7" s="203"/>
      <c r="TDW7" s="203"/>
      <c r="TDX7" s="197"/>
      <c r="TDY7" s="204"/>
      <c r="TDZ7" s="199"/>
      <c r="TEA7" s="200"/>
      <c r="TEI7" s="200"/>
      <c r="TEL7" s="202"/>
      <c r="TEM7" s="202"/>
      <c r="TEN7" s="200"/>
      <c r="TEP7" s="203"/>
      <c r="TER7" s="203"/>
      <c r="TES7" s="197"/>
      <c r="TET7" s="204"/>
      <c r="TEU7" s="199"/>
      <c r="TEV7" s="200"/>
      <c r="TFD7" s="200"/>
      <c r="TFG7" s="202"/>
      <c r="TFH7" s="202"/>
      <c r="TFI7" s="200"/>
      <c r="TFK7" s="203"/>
      <c r="TFM7" s="203"/>
      <c r="TFN7" s="197"/>
      <c r="TFO7" s="204"/>
      <c r="TFP7" s="199"/>
      <c r="TFQ7" s="200"/>
      <c r="TFY7" s="200"/>
      <c r="TGB7" s="202"/>
      <c r="TGC7" s="202"/>
      <c r="TGD7" s="200"/>
      <c r="TGF7" s="203"/>
      <c r="TGH7" s="203"/>
      <c r="TGI7" s="197"/>
      <c r="TGJ7" s="204"/>
      <c r="TGK7" s="199"/>
      <c r="TGL7" s="200"/>
      <c r="TGT7" s="200"/>
      <c r="TGW7" s="202"/>
      <c r="TGX7" s="202"/>
      <c r="TGY7" s="200"/>
      <c r="THA7" s="203"/>
      <c r="THC7" s="203"/>
      <c r="THD7" s="197"/>
      <c r="THE7" s="204"/>
      <c r="THF7" s="199"/>
      <c r="THG7" s="200"/>
      <c r="THO7" s="200"/>
      <c r="THR7" s="202"/>
      <c r="THS7" s="202"/>
      <c r="THT7" s="200"/>
      <c r="THV7" s="203"/>
      <c r="THX7" s="203"/>
      <c r="THY7" s="197"/>
      <c r="THZ7" s="204"/>
      <c r="TIA7" s="199"/>
      <c r="TIB7" s="200"/>
      <c r="TIJ7" s="200"/>
      <c r="TIM7" s="202"/>
      <c r="TIN7" s="202"/>
      <c r="TIO7" s="200"/>
      <c r="TIQ7" s="203"/>
      <c r="TIS7" s="203"/>
      <c r="TIT7" s="197"/>
      <c r="TIU7" s="204"/>
      <c r="TIV7" s="199"/>
      <c r="TIW7" s="200"/>
      <c r="TJE7" s="200"/>
      <c r="TJH7" s="202"/>
      <c r="TJI7" s="202"/>
      <c r="TJJ7" s="200"/>
      <c r="TJL7" s="203"/>
      <c r="TJN7" s="203"/>
      <c r="TJO7" s="197"/>
      <c r="TJP7" s="204"/>
      <c r="TJQ7" s="199"/>
      <c r="TJR7" s="200"/>
      <c r="TJZ7" s="200"/>
      <c r="TKC7" s="202"/>
      <c r="TKD7" s="202"/>
      <c r="TKE7" s="200"/>
      <c r="TKG7" s="203"/>
      <c r="TKI7" s="203"/>
      <c r="TKJ7" s="197"/>
      <c r="TKK7" s="204"/>
      <c r="TKL7" s="199"/>
      <c r="TKM7" s="200"/>
      <c r="TKU7" s="200"/>
      <c r="TKX7" s="202"/>
      <c r="TKY7" s="202"/>
      <c r="TKZ7" s="200"/>
      <c r="TLB7" s="203"/>
      <c r="TLD7" s="203"/>
      <c r="TLE7" s="197"/>
      <c r="TLF7" s="204"/>
      <c r="TLG7" s="199"/>
      <c r="TLH7" s="200"/>
      <c r="TLP7" s="200"/>
      <c r="TLS7" s="202"/>
      <c r="TLT7" s="202"/>
      <c r="TLU7" s="200"/>
      <c r="TLW7" s="203"/>
      <c r="TLY7" s="203"/>
      <c r="TLZ7" s="197"/>
      <c r="TMA7" s="204"/>
      <c r="TMB7" s="199"/>
      <c r="TMC7" s="200"/>
      <c r="TMK7" s="200"/>
      <c r="TMN7" s="202"/>
      <c r="TMO7" s="202"/>
      <c r="TMP7" s="200"/>
      <c r="TMR7" s="203"/>
      <c r="TMT7" s="203"/>
      <c r="TMU7" s="197"/>
      <c r="TMV7" s="204"/>
      <c r="TMW7" s="199"/>
      <c r="TMX7" s="200"/>
      <c r="TNF7" s="200"/>
      <c r="TNI7" s="202"/>
      <c r="TNJ7" s="202"/>
      <c r="TNK7" s="200"/>
      <c r="TNM7" s="203"/>
      <c r="TNO7" s="203"/>
      <c r="TNP7" s="197"/>
      <c r="TNQ7" s="204"/>
      <c r="TNR7" s="199"/>
      <c r="TNS7" s="200"/>
      <c r="TOA7" s="200"/>
      <c r="TOD7" s="202"/>
      <c r="TOE7" s="202"/>
      <c r="TOF7" s="200"/>
      <c r="TOH7" s="203"/>
      <c r="TOJ7" s="203"/>
      <c r="TOK7" s="197"/>
      <c r="TOL7" s="204"/>
      <c r="TOM7" s="199"/>
      <c r="TON7" s="200"/>
      <c r="TOV7" s="200"/>
      <c r="TOY7" s="202"/>
      <c r="TOZ7" s="202"/>
      <c r="TPA7" s="200"/>
      <c r="TPC7" s="203"/>
      <c r="TPE7" s="203"/>
      <c r="TPF7" s="197"/>
      <c r="TPG7" s="204"/>
      <c r="TPH7" s="199"/>
      <c r="TPI7" s="200"/>
      <c r="TPQ7" s="200"/>
      <c r="TPT7" s="202"/>
      <c r="TPU7" s="202"/>
      <c r="TPV7" s="200"/>
      <c r="TPX7" s="203"/>
      <c r="TPZ7" s="203"/>
      <c r="TQA7" s="197"/>
      <c r="TQB7" s="204"/>
      <c r="TQC7" s="199"/>
      <c r="TQD7" s="200"/>
      <c r="TQL7" s="200"/>
      <c r="TQO7" s="202"/>
      <c r="TQP7" s="202"/>
      <c r="TQQ7" s="200"/>
      <c r="TQS7" s="203"/>
      <c r="TQU7" s="203"/>
      <c r="TQV7" s="197"/>
      <c r="TQW7" s="204"/>
      <c r="TQX7" s="199"/>
      <c r="TQY7" s="200"/>
      <c r="TRG7" s="200"/>
      <c r="TRJ7" s="202"/>
      <c r="TRK7" s="202"/>
      <c r="TRL7" s="200"/>
      <c r="TRN7" s="203"/>
      <c r="TRP7" s="203"/>
      <c r="TRQ7" s="197"/>
      <c r="TRR7" s="204"/>
      <c r="TRS7" s="199"/>
      <c r="TRT7" s="200"/>
      <c r="TSB7" s="200"/>
      <c r="TSE7" s="202"/>
      <c r="TSF7" s="202"/>
      <c r="TSG7" s="200"/>
      <c r="TSI7" s="203"/>
      <c r="TSK7" s="203"/>
      <c r="TSL7" s="197"/>
      <c r="TSM7" s="204"/>
      <c r="TSN7" s="199"/>
      <c r="TSO7" s="200"/>
      <c r="TSW7" s="200"/>
      <c r="TSZ7" s="202"/>
      <c r="TTA7" s="202"/>
      <c r="TTB7" s="200"/>
      <c r="TTD7" s="203"/>
      <c r="TTF7" s="203"/>
      <c r="TTG7" s="197"/>
      <c r="TTH7" s="204"/>
      <c r="TTI7" s="199"/>
      <c r="TTJ7" s="200"/>
      <c r="TTR7" s="200"/>
      <c r="TTU7" s="202"/>
      <c r="TTV7" s="202"/>
      <c r="TTW7" s="200"/>
      <c r="TTY7" s="203"/>
      <c r="TUA7" s="203"/>
      <c r="TUB7" s="197"/>
      <c r="TUC7" s="204"/>
      <c r="TUD7" s="199"/>
      <c r="TUE7" s="200"/>
      <c r="TUM7" s="200"/>
      <c r="TUP7" s="202"/>
      <c r="TUQ7" s="202"/>
      <c r="TUR7" s="200"/>
      <c r="TUT7" s="203"/>
      <c r="TUV7" s="203"/>
      <c r="TUW7" s="197"/>
      <c r="TUX7" s="204"/>
      <c r="TUY7" s="199"/>
      <c r="TUZ7" s="200"/>
      <c r="TVH7" s="200"/>
      <c r="TVK7" s="202"/>
      <c r="TVL7" s="202"/>
      <c r="TVM7" s="200"/>
      <c r="TVO7" s="203"/>
      <c r="TVQ7" s="203"/>
      <c r="TVR7" s="197"/>
      <c r="TVS7" s="204"/>
      <c r="TVT7" s="199"/>
      <c r="TVU7" s="200"/>
      <c r="TWC7" s="200"/>
      <c r="TWF7" s="202"/>
      <c r="TWG7" s="202"/>
      <c r="TWH7" s="200"/>
      <c r="TWJ7" s="203"/>
      <c r="TWL7" s="203"/>
      <c r="TWM7" s="197"/>
      <c r="TWN7" s="204"/>
      <c r="TWO7" s="199"/>
      <c r="TWP7" s="200"/>
      <c r="TWX7" s="200"/>
      <c r="TXA7" s="202"/>
      <c r="TXB7" s="202"/>
      <c r="TXC7" s="200"/>
      <c r="TXE7" s="203"/>
      <c r="TXG7" s="203"/>
      <c r="TXH7" s="197"/>
      <c r="TXI7" s="204"/>
      <c r="TXJ7" s="199"/>
      <c r="TXK7" s="200"/>
      <c r="TXS7" s="200"/>
      <c r="TXV7" s="202"/>
      <c r="TXW7" s="202"/>
      <c r="TXX7" s="200"/>
      <c r="TXZ7" s="203"/>
      <c r="TYB7" s="203"/>
      <c r="TYC7" s="197"/>
      <c r="TYD7" s="204"/>
      <c r="TYE7" s="199"/>
      <c r="TYF7" s="200"/>
      <c r="TYN7" s="200"/>
      <c r="TYQ7" s="202"/>
      <c r="TYR7" s="202"/>
      <c r="TYS7" s="200"/>
      <c r="TYU7" s="203"/>
      <c r="TYW7" s="203"/>
      <c r="TYX7" s="197"/>
      <c r="TYY7" s="204"/>
      <c r="TYZ7" s="199"/>
      <c r="TZA7" s="200"/>
      <c r="TZI7" s="200"/>
      <c r="TZL7" s="202"/>
      <c r="TZM7" s="202"/>
      <c r="TZN7" s="200"/>
      <c r="TZP7" s="203"/>
      <c r="TZR7" s="203"/>
      <c r="TZS7" s="197"/>
      <c r="TZT7" s="204"/>
      <c r="TZU7" s="199"/>
      <c r="TZV7" s="200"/>
      <c r="UAD7" s="200"/>
      <c r="UAG7" s="202"/>
      <c r="UAH7" s="202"/>
      <c r="UAI7" s="200"/>
      <c r="UAK7" s="203"/>
      <c r="UAM7" s="203"/>
      <c r="UAN7" s="197"/>
      <c r="UAO7" s="204"/>
      <c r="UAP7" s="199"/>
      <c r="UAQ7" s="200"/>
      <c r="UAY7" s="200"/>
      <c r="UBB7" s="202"/>
      <c r="UBC7" s="202"/>
      <c r="UBD7" s="200"/>
      <c r="UBF7" s="203"/>
      <c r="UBH7" s="203"/>
      <c r="UBI7" s="197"/>
      <c r="UBJ7" s="204"/>
      <c r="UBK7" s="199"/>
      <c r="UBL7" s="200"/>
      <c r="UBT7" s="200"/>
      <c r="UBW7" s="202"/>
      <c r="UBX7" s="202"/>
      <c r="UBY7" s="200"/>
      <c r="UCA7" s="203"/>
      <c r="UCC7" s="203"/>
      <c r="UCD7" s="197"/>
      <c r="UCE7" s="204"/>
      <c r="UCF7" s="199"/>
      <c r="UCG7" s="200"/>
      <c r="UCO7" s="200"/>
      <c r="UCR7" s="202"/>
      <c r="UCS7" s="202"/>
      <c r="UCT7" s="200"/>
      <c r="UCV7" s="203"/>
      <c r="UCX7" s="203"/>
      <c r="UCY7" s="197"/>
      <c r="UCZ7" s="204"/>
      <c r="UDA7" s="199"/>
      <c r="UDB7" s="200"/>
      <c r="UDJ7" s="200"/>
      <c r="UDM7" s="202"/>
      <c r="UDN7" s="202"/>
      <c r="UDO7" s="200"/>
      <c r="UDQ7" s="203"/>
      <c r="UDS7" s="203"/>
      <c r="UDT7" s="197"/>
      <c r="UDU7" s="204"/>
      <c r="UDV7" s="199"/>
      <c r="UDW7" s="200"/>
      <c r="UEE7" s="200"/>
      <c r="UEH7" s="202"/>
      <c r="UEI7" s="202"/>
      <c r="UEJ7" s="200"/>
      <c r="UEL7" s="203"/>
      <c r="UEN7" s="203"/>
      <c r="UEO7" s="197"/>
      <c r="UEP7" s="204"/>
      <c r="UEQ7" s="199"/>
      <c r="UER7" s="200"/>
      <c r="UEZ7" s="200"/>
      <c r="UFC7" s="202"/>
      <c r="UFD7" s="202"/>
      <c r="UFE7" s="200"/>
      <c r="UFG7" s="203"/>
      <c r="UFI7" s="203"/>
      <c r="UFJ7" s="197"/>
      <c r="UFK7" s="204"/>
      <c r="UFL7" s="199"/>
      <c r="UFM7" s="200"/>
      <c r="UFU7" s="200"/>
      <c r="UFX7" s="202"/>
      <c r="UFY7" s="202"/>
      <c r="UFZ7" s="200"/>
      <c r="UGB7" s="203"/>
      <c r="UGD7" s="203"/>
      <c r="UGE7" s="197"/>
      <c r="UGF7" s="204"/>
      <c r="UGG7" s="199"/>
      <c r="UGH7" s="200"/>
      <c r="UGP7" s="200"/>
      <c r="UGS7" s="202"/>
      <c r="UGT7" s="202"/>
      <c r="UGU7" s="200"/>
      <c r="UGW7" s="203"/>
      <c r="UGY7" s="203"/>
      <c r="UGZ7" s="197"/>
      <c r="UHA7" s="204"/>
      <c r="UHB7" s="199"/>
      <c r="UHC7" s="200"/>
      <c r="UHK7" s="200"/>
      <c r="UHN7" s="202"/>
      <c r="UHO7" s="202"/>
      <c r="UHP7" s="200"/>
      <c r="UHR7" s="203"/>
      <c r="UHT7" s="203"/>
      <c r="UHU7" s="197"/>
      <c r="UHV7" s="204"/>
      <c r="UHW7" s="199"/>
      <c r="UHX7" s="200"/>
      <c r="UIF7" s="200"/>
      <c r="UII7" s="202"/>
      <c r="UIJ7" s="202"/>
      <c r="UIK7" s="200"/>
      <c r="UIM7" s="203"/>
      <c r="UIO7" s="203"/>
      <c r="UIP7" s="197"/>
      <c r="UIQ7" s="204"/>
      <c r="UIR7" s="199"/>
      <c r="UIS7" s="200"/>
      <c r="UJA7" s="200"/>
      <c r="UJD7" s="202"/>
      <c r="UJE7" s="202"/>
      <c r="UJF7" s="200"/>
      <c r="UJH7" s="203"/>
      <c r="UJJ7" s="203"/>
      <c r="UJK7" s="197"/>
      <c r="UJL7" s="204"/>
      <c r="UJM7" s="199"/>
      <c r="UJN7" s="200"/>
      <c r="UJV7" s="200"/>
      <c r="UJY7" s="202"/>
      <c r="UJZ7" s="202"/>
      <c r="UKA7" s="200"/>
      <c r="UKC7" s="203"/>
      <c r="UKE7" s="203"/>
      <c r="UKF7" s="197"/>
      <c r="UKG7" s="204"/>
      <c r="UKH7" s="199"/>
      <c r="UKI7" s="200"/>
      <c r="UKQ7" s="200"/>
      <c r="UKT7" s="202"/>
      <c r="UKU7" s="202"/>
      <c r="UKV7" s="200"/>
      <c r="UKX7" s="203"/>
      <c r="UKZ7" s="203"/>
      <c r="ULA7" s="197"/>
      <c r="ULB7" s="204"/>
      <c r="ULC7" s="199"/>
      <c r="ULD7" s="200"/>
      <c r="ULL7" s="200"/>
      <c r="ULO7" s="202"/>
      <c r="ULP7" s="202"/>
      <c r="ULQ7" s="200"/>
      <c r="ULS7" s="203"/>
      <c r="ULU7" s="203"/>
      <c r="ULV7" s="197"/>
      <c r="ULW7" s="204"/>
      <c r="ULX7" s="199"/>
      <c r="ULY7" s="200"/>
      <c r="UMG7" s="200"/>
      <c r="UMJ7" s="202"/>
      <c r="UMK7" s="202"/>
      <c r="UML7" s="200"/>
      <c r="UMN7" s="203"/>
      <c r="UMP7" s="203"/>
      <c r="UMQ7" s="197"/>
      <c r="UMR7" s="204"/>
      <c r="UMS7" s="199"/>
      <c r="UMT7" s="200"/>
      <c r="UNB7" s="200"/>
      <c r="UNE7" s="202"/>
      <c r="UNF7" s="202"/>
      <c r="UNG7" s="200"/>
      <c r="UNI7" s="203"/>
      <c r="UNK7" s="203"/>
      <c r="UNL7" s="197"/>
      <c r="UNM7" s="204"/>
      <c r="UNN7" s="199"/>
      <c r="UNO7" s="200"/>
      <c r="UNW7" s="200"/>
      <c r="UNZ7" s="202"/>
      <c r="UOA7" s="202"/>
      <c r="UOB7" s="200"/>
      <c r="UOD7" s="203"/>
      <c r="UOF7" s="203"/>
      <c r="UOG7" s="197"/>
      <c r="UOH7" s="204"/>
      <c r="UOI7" s="199"/>
      <c r="UOJ7" s="200"/>
      <c r="UOR7" s="200"/>
      <c r="UOU7" s="202"/>
      <c r="UOV7" s="202"/>
      <c r="UOW7" s="200"/>
      <c r="UOY7" s="203"/>
      <c r="UPA7" s="203"/>
      <c r="UPB7" s="197"/>
      <c r="UPC7" s="204"/>
      <c r="UPD7" s="199"/>
      <c r="UPE7" s="200"/>
      <c r="UPM7" s="200"/>
      <c r="UPP7" s="202"/>
      <c r="UPQ7" s="202"/>
      <c r="UPR7" s="200"/>
      <c r="UPT7" s="203"/>
      <c r="UPV7" s="203"/>
      <c r="UPW7" s="197"/>
      <c r="UPX7" s="204"/>
      <c r="UPY7" s="199"/>
      <c r="UPZ7" s="200"/>
      <c r="UQH7" s="200"/>
      <c r="UQK7" s="202"/>
      <c r="UQL7" s="202"/>
      <c r="UQM7" s="200"/>
      <c r="UQO7" s="203"/>
      <c r="UQQ7" s="203"/>
      <c r="UQR7" s="197"/>
      <c r="UQS7" s="204"/>
      <c r="UQT7" s="199"/>
      <c r="UQU7" s="200"/>
      <c r="URC7" s="200"/>
      <c r="URF7" s="202"/>
      <c r="URG7" s="202"/>
      <c r="URH7" s="200"/>
      <c r="URJ7" s="203"/>
      <c r="URL7" s="203"/>
      <c r="URM7" s="197"/>
      <c r="URN7" s="204"/>
      <c r="URO7" s="199"/>
      <c r="URP7" s="200"/>
      <c r="URX7" s="200"/>
      <c r="USA7" s="202"/>
      <c r="USB7" s="202"/>
      <c r="USC7" s="200"/>
      <c r="USE7" s="203"/>
      <c r="USG7" s="203"/>
      <c r="USH7" s="197"/>
      <c r="USI7" s="204"/>
      <c r="USJ7" s="199"/>
      <c r="USK7" s="200"/>
      <c r="USS7" s="200"/>
      <c r="USV7" s="202"/>
      <c r="USW7" s="202"/>
      <c r="USX7" s="200"/>
      <c r="USZ7" s="203"/>
      <c r="UTB7" s="203"/>
      <c r="UTC7" s="197"/>
      <c r="UTD7" s="204"/>
      <c r="UTE7" s="199"/>
      <c r="UTF7" s="200"/>
      <c r="UTN7" s="200"/>
      <c r="UTQ7" s="202"/>
      <c r="UTR7" s="202"/>
      <c r="UTS7" s="200"/>
      <c r="UTU7" s="203"/>
      <c r="UTW7" s="203"/>
      <c r="UTX7" s="197"/>
      <c r="UTY7" s="204"/>
      <c r="UTZ7" s="199"/>
      <c r="UUA7" s="200"/>
      <c r="UUI7" s="200"/>
      <c r="UUL7" s="202"/>
      <c r="UUM7" s="202"/>
      <c r="UUN7" s="200"/>
      <c r="UUP7" s="203"/>
      <c r="UUR7" s="203"/>
      <c r="UUS7" s="197"/>
      <c r="UUT7" s="204"/>
      <c r="UUU7" s="199"/>
      <c r="UUV7" s="200"/>
      <c r="UVD7" s="200"/>
      <c r="UVG7" s="202"/>
      <c r="UVH7" s="202"/>
      <c r="UVI7" s="200"/>
      <c r="UVK7" s="203"/>
      <c r="UVM7" s="203"/>
      <c r="UVN7" s="197"/>
      <c r="UVO7" s="204"/>
      <c r="UVP7" s="199"/>
      <c r="UVQ7" s="200"/>
      <c r="UVY7" s="200"/>
      <c r="UWB7" s="202"/>
      <c r="UWC7" s="202"/>
      <c r="UWD7" s="200"/>
      <c r="UWF7" s="203"/>
      <c r="UWH7" s="203"/>
      <c r="UWI7" s="197"/>
      <c r="UWJ7" s="204"/>
      <c r="UWK7" s="199"/>
      <c r="UWL7" s="200"/>
      <c r="UWT7" s="200"/>
      <c r="UWW7" s="202"/>
      <c r="UWX7" s="202"/>
      <c r="UWY7" s="200"/>
      <c r="UXA7" s="203"/>
      <c r="UXC7" s="203"/>
      <c r="UXD7" s="197"/>
      <c r="UXE7" s="204"/>
      <c r="UXF7" s="199"/>
      <c r="UXG7" s="200"/>
      <c r="UXO7" s="200"/>
      <c r="UXR7" s="202"/>
      <c r="UXS7" s="202"/>
      <c r="UXT7" s="200"/>
      <c r="UXV7" s="203"/>
      <c r="UXX7" s="203"/>
      <c r="UXY7" s="197"/>
      <c r="UXZ7" s="204"/>
      <c r="UYA7" s="199"/>
      <c r="UYB7" s="200"/>
      <c r="UYJ7" s="200"/>
      <c r="UYM7" s="202"/>
      <c r="UYN7" s="202"/>
      <c r="UYO7" s="200"/>
      <c r="UYQ7" s="203"/>
      <c r="UYS7" s="203"/>
      <c r="UYT7" s="197"/>
      <c r="UYU7" s="204"/>
      <c r="UYV7" s="199"/>
      <c r="UYW7" s="200"/>
      <c r="UZE7" s="200"/>
      <c r="UZH7" s="202"/>
      <c r="UZI7" s="202"/>
      <c r="UZJ7" s="200"/>
      <c r="UZL7" s="203"/>
      <c r="UZN7" s="203"/>
      <c r="UZO7" s="197"/>
      <c r="UZP7" s="204"/>
      <c r="UZQ7" s="199"/>
      <c r="UZR7" s="200"/>
      <c r="UZZ7" s="200"/>
      <c r="VAC7" s="202"/>
      <c r="VAD7" s="202"/>
      <c r="VAE7" s="200"/>
      <c r="VAG7" s="203"/>
      <c r="VAI7" s="203"/>
      <c r="VAJ7" s="197"/>
      <c r="VAK7" s="204"/>
      <c r="VAL7" s="199"/>
      <c r="VAM7" s="200"/>
      <c r="VAU7" s="200"/>
      <c r="VAX7" s="202"/>
      <c r="VAY7" s="202"/>
      <c r="VAZ7" s="200"/>
      <c r="VBB7" s="203"/>
      <c r="VBD7" s="203"/>
      <c r="VBE7" s="197"/>
      <c r="VBF7" s="204"/>
      <c r="VBG7" s="199"/>
      <c r="VBH7" s="200"/>
      <c r="VBP7" s="200"/>
      <c r="VBS7" s="202"/>
      <c r="VBT7" s="202"/>
      <c r="VBU7" s="200"/>
      <c r="VBW7" s="203"/>
      <c r="VBY7" s="203"/>
      <c r="VBZ7" s="197"/>
      <c r="VCA7" s="204"/>
      <c r="VCB7" s="199"/>
      <c r="VCC7" s="200"/>
      <c r="VCK7" s="200"/>
      <c r="VCN7" s="202"/>
      <c r="VCO7" s="202"/>
      <c r="VCP7" s="200"/>
      <c r="VCR7" s="203"/>
      <c r="VCT7" s="203"/>
      <c r="VCU7" s="197"/>
      <c r="VCV7" s="204"/>
      <c r="VCW7" s="199"/>
      <c r="VCX7" s="200"/>
      <c r="VDF7" s="200"/>
      <c r="VDI7" s="202"/>
      <c r="VDJ7" s="202"/>
      <c r="VDK7" s="200"/>
      <c r="VDM7" s="203"/>
      <c r="VDO7" s="203"/>
      <c r="VDP7" s="197"/>
      <c r="VDQ7" s="204"/>
      <c r="VDR7" s="199"/>
      <c r="VDS7" s="200"/>
      <c r="VEA7" s="200"/>
      <c r="VED7" s="202"/>
      <c r="VEE7" s="202"/>
      <c r="VEF7" s="200"/>
      <c r="VEH7" s="203"/>
      <c r="VEJ7" s="203"/>
      <c r="VEK7" s="197"/>
      <c r="VEL7" s="204"/>
      <c r="VEM7" s="199"/>
      <c r="VEN7" s="200"/>
      <c r="VEV7" s="200"/>
      <c r="VEY7" s="202"/>
      <c r="VEZ7" s="202"/>
      <c r="VFA7" s="200"/>
      <c r="VFC7" s="203"/>
      <c r="VFE7" s="203"/>
      <c r="VFF7" s="197"/>
      <c r="VFG7" s="204"/>
      <c r="VFH7" s="199"/>
      <c r="VFI7" s="200"/>
      <c r="VFQ7" s="200"/>
      <c r="VFT7" s="202"/>
      <c r="VFU7" s="202"/>
      <c r="VFV7" s="200"/>
      <c r="VFX7" s="203"/>
      <c r="VFZ7" s="203"/>
      <c r="VGA7" s="197"/>
      <c r="VGB7" s="204"/>
      <c r="VGC7" s="199"/>
      <c r="VGD7" s="200"/>
      <c r="VGL7" s="200"/>
      <c r="VGO7" s="202"/>
      <c r="VGP7" s="202"/>
      <c r="VGQ7" s="200"/>
      <c r="VGS7" s="203"/>
      <c r="VGU7" s="203"/>
      <c r="VGV7" s="197"/>
      <c r="VGW7" s="204"/>
      <c r="VGX7" s="199"/>
      <c r="VGY7" s="200"/>
      <c r="VHG7" s="200"/>
      <c r="VHJ7" s="202"/>
      <c r="VHK7" s="202"/>
      <c r="VHL7" s="200"/>
      <c r="VHN7" s="203"/>
      <c r="VHP7" s="203"/>
      <c r="VHQ7" s="197"/>
      <c r="VHR7" s="204"/>
      <c r="VHS7" s="199"/>
      <c r="VHT7" s="200"/>
      <c r="VIB7" s="200"/>
      <c r="VIE7" s="202"/>
      <c r="VIF7" s="202"/>
      <c r="VIG7" s="200"/>
      <c r="VII7" s="203"/>
      <c r="VIK7" s="203"/>
      <c r="VIL7" s="197"/>
      <c r="VIM7" s="204"/>
      <c r="VIN7" s="199"/>
      <c r="VIO7" s="200"/>
      <c r="VIW7" s="200"/>
      <c r="VIZ7" s="202"/>
      <c r="VJA7" s="202"/>
      <c r="VJB7" s="200"/>
      <c r="VJD7" s="203"/>
      <c r="VJF7" s="203"/>
      <c r="VJG7" s="197"/>
      <c r="VJH7" s="204"/>
      <c r="VJI7" s="199"/>
      <c r="VJJ7" s="200"/>
      <c r="VJR7" s="200"/>
      <c r="VJU7" s="202"/>
      <c r="VJV7" s="202"/>
      <c r="VJW7" s="200"/>
      <c r="VJY7" s="203"/>
      <c r="VKA7" s="203"/>
      <c r="VKB7" s="197"/>
      <c r="VKC7" s="204"/>
      <c r="VKD7" s="199"/>
      <c r="VKE7" s="200"/>
      <c r="VKM7" s="200"/>
      <c r="VKP7" s="202"/>
      <c r="VKQ7" s="202"/>
      <c r="VKR7" s="200"/>
      <c r="VKT7" s="203"/>
      <c r="VKV7" s="203"/>
      <c r="VKW7" s="197"/>
      <c r="VKX7" s="204"/>
      <c r="VKY7" s="199"/>
      <c r="VKZ7" s="200"/>
      <c r="VLH7" s="200"/>
      <c r="VLK7" s="202"/>
      <c r="VLL7" s="202"/>
      <c r="VLM7" s="200"/>
      <c r="VLO7" s="203"/>
      <c r="VLQ7" s="203"/>
      <c r="VLR7" s="197"/>
      <c r="VLS7" s="204"/>
      <c r="VLT7" s="199"/>
      <c r="VLU7" s="200"/>
      <c r="VMC7" s="200"/>
      <c r="VMF7" s="202"/>
      <c r="VMG7" s="202"/>
      <c r="VMH7" s="200"/>
      <c r="VMJ7" s="203"/>
      <c r="VML7" s="203"/>
      <c r="VMM7" s="197"/>
      <c r="VMN7" s="204"/>
      <c r="VMO7" s="199"/>
      <c r="VMP7" s="200"/>
      <c r="VMX7" s="200"/>
      <c r="VNA7" s="202"/>
      <c r="VNB7" s="202"/>
      <c r="VNC7" s="200"/>
      <c r="VNE7" s="203"/>
      <c r="VNG7" s="203"/>
      <c r="VNH7" s="197"/>
      <c r="VNI7" s="204"/>
      <c r="VNJ7" s="199"/>
      <c r="VNK7" s="200"/>
      <c r="VNS7" s="200"/>
      <c r="VNV7" s="202"/>
      <c r="VNW7" s="202"/>
      <c r="VNX7" s="200"/>
      <c r="VNZ7" s="203"/>
      <c r="VOB7" s="203"/>
      <c r="VOC7" s="197"/>
      <c r="VOD7" s="204"/>
      <c r="VOE7" s="199"/>
      <c r="VOF7" s="200"/>
      <c r="VON7" s="200"/>
      <c r="VOQ7" s="202"/>
      <c r="VOR7" s="202"/>
      <c r="VOS7" s="200"/>
      <c r="VOU7" s="203"/>
      <c r="VOW7" s="203"/>
      <c r="VOX7" s="197"/>
      <c r="VOY7" s="204"/>
      <c r="VOZ7" s="199"/>
      <c r="VPA7" s="200"/>
      <c r="VPI7" s="200"/>
      <c r="VPL7" s="202"/>
      <c r="VPM7" s="202"/>
      <c r="VPN7" s="200"/>
      <c r="VPP7" s="203"/>
      <c r="VPR7" s="203"/>
      <c r="VPS7" s="197"/>
      <c r="VPT7" s="204"/>
      <c r="VPU7" s="199"/>
      <c r="VPV7" s="200"/>
      <c r="VQD7" s="200"/>
      <c r="VQG7" s="202"/>
      <c r="VQH7" s="202"/>
      <c r="VQI7" s="200"/>
      <c r="VQK7" s="203"/>
      <c r="VQM7" s="203"/>
      <c r="VQN7" s="197"/>
      <c r="VQO7" s="204"/>
      <c r="VQP7" s="199"/>
      <c r="VQQ7" s="200"/>
      <c r="VQY7" s="200"/>
      <c r="VRB7" s="202"/>
      <c r="VRC7" s="202"/>
      <c r="VRD7" s="200"/>
      <c r="VRF7" s="203"/>
      <c r="VRH7" s="203"/>
      <c r="VRI7" s="197"/>
      <c r="VRJ7" s="204"/>
      <c r="VRK7" s="199"/>
      <c r="VRL7" s="200"/>
      <c r="VRT7" s="200"/>
      <c r="VRW7" s="202"/>
      <c r="VRX7" s="202"/>
      <c r="VRY7" s="200"/>
      <c r="VSA7" s="203"/>
      <c r="VSC7" s="203"/>
      <c r="VSD7" s="197"/>
      <c r="VSE7" s="204"/>
      <c r="VSF7" s="199"/>
      <c r="VSG7" s="200"/>
      <c r="VSO7" s="200"/>
      <c r="VSR7" s="202"/>
      <c r="VSS7" s="202"/>
      <c r="VST7" s="200"/>
      <c r="VSV7" s="203"/>
      <c r="VSX7" s="203"/>
      <c r="VSY7" s="197"/>
      <c r="VSZ7" s="204"/>
      <c r="VTA7" s="199"/>
      <c r="VTB7" s="200"/>
      <c r="VTJ7" s="200"/>
      <c r="VTM7" s="202"/>
      <c r="VTN7" s="202"/>
      <c r="VTO7" s="200"/>
      <c r="VTQ7" s="203"/>
      <c r="VTS7" s="203"/>
      <c r="VTT7" s="197"/>
      <c r="VTU7" s="204"/>
      <c r="VTV7" s="199"/>
      <c r="VTW7" s="200"/>
      <c r="VUE7" s="200"/>
      <c r="VUH7" s="202"/>
      <c r="VUI7" s="202"/>
      <c r="VUJ7" s="200"/>
      <c r="VUL7" s="203"/>
      <c r="VUN7" s="203"/>
      <c r="VUO7" s="197"/>
      <c r="VUP7" s="204"/>
      <c r="VUQ7" s="199"/>
      <c r="VUR7" s="200"/>
      <c r="VUZ7" s="200"/>
      <c r="VVC7" s="202"/>
      <c r="VVD7" s="202"/>
      <c r="VVE7" s="200"/>
      <c r="VVG7" s="203"/>
      <c r="VVI7" s="203"/>
      <c r="VVJ7" s="197"/>
      <c r="VVK7" s="204"/>
      <c r="VVL7" s="199"/>
      <c r="VVM7" s="200"/>
      <c r="VVU7" s="200"/>
      <c r="VVX7" s="202"/>
      <c r="VVY7" s="202"/>
      <c r="VVZ7" s="200"/>
      <c r="VWB7" s="203"/>
      <c r="VWD7" s="203"/>
      <c r="VWE7" s="197"/>
      <c r="VWF7" s="204"/>
      <c r="VWG7" s="199"/>
      <c r="VWH7" s="200"/>
      <c r="VWP7" s="200"/>
      <c r="VWS7" s="202"/>
      <c r="VWT7" s="202"/>
      <c r="VWU7" s="200"/>
      <c r="VWW7" s="203"/>
      <c r="VWY7" s="203"/>
      <c r="VWZ7" s="197"/>
      <c r="VXA7" s="204"/>
      <c r="VXB7" s="199"/>
      <c r="VXC7" s="200"/>
      <c r="VXK7" s="200"/>
      <c r="VXN7" s="202"/>
      <c r="VXO7" s="202"/>
      <c r="VXP7" s="200"/>
      <c r="VXR7" s="203"/>
      <c r="VXT7" s="203"/>
      <c r="VXU7" s="197"/>
      <c r="VXV7" s="204"/>
      <c r="VXW7" s="199"/>
      <c r="VXX7" s="200"/>
      <c r="VYF7" s="200"/>
      <c r="VYI7" s="202"/>
      <c r="VYJ7" s="202"/>
      <c r="VYK7" s="200"/>
      <c r="VYM7" s="203"/>
      <c r="VYO7" s="203"/>
      <c r="VYP7" s="197"/>
      <c r="VYQ7" s="204"/>
      <c r="VYR7" s="199"/>
      <c r="VYS7" s="200"/>
      <c r="VZA7" s="200"/>
      <c r="VZD7" s="202"/>
      <c r="VZE7" s="202"/>
      <c r="VZF7" s="200"/>
      <c r="VZH7" s="203"/>
      <c r="VZJ7" s="203"/>
      <c r="VZK7" s="197"/>
      <c r="VZL7" s="204"/>
      <c r="VZM7" s="199"/>
      <c r="VZN7" s="200"/>
      <c r="VZV7" s="200"/>
      <c r="VZY7" s="202"/>
      <c r="VZZ7" s="202"/>
      <c r="WAA7" s="200"/>
      <c r="WAC7" s="203"/>
      <c r="WAE7" s="203"/>
      <c r="WAF7" s="197"/>
      <c r="WAG7" s="204"/>
      <c r="WAH7" s="199"/>
      <c r="WAI7" s="200"/>
      <c r="WAQ7" s="200"/>
      <c r="WAT7" s="202"/>
      <c r="WAU7" s="202"/>
      <c r="WAV7" s="200"/>
      <c r="WAX7" s="203"/>
      <c r="WAZ7" s="203"/>
      <c r="WBA7" s="197"/>
      <c r="WBB7" s="204"/>
      <c r="WBC7" s="199"/>
      <c r="WBD7" s="200"/>
      <c r="WBL7" s="200"/>
      <c r="WBO7" s="202"/>
      <c r="WBP7" s="202"/>
      <c r="WBQ7" s="200"/>
      <c r="WBS7" s="203"/>
      <c r="WBU7" s="203"/>
      <c r="WBV7" s="197"/>
      <c r="WBW7" s="204"/>
      <c r="WBX7" s="199"/>
      <c r="WBY7" s="200"/>
      <c r="WCG7" s="200"/>
      <c r="WCJ7" s="202"/>
      <c r="WCK7" s="202"/>
      <c r="WCL7" s="200"/>
      <c r="WCN7" s="203"/>
      <c r="WCP7" s="203"/>
      <c r="WCQ7" s="197"/>
      <c r="WCR7" s="204"/>
      <c r="WCS7" s="199"/>
      <c r="WCT7" s="200"/>
      <c r="WDB7" s="200"/>
      <c r="WDE7" s="202"/>
      <c r="WDF7" s="202"/>
      <c r="WDG7" s="200"/>
      <c r="WDI7" s="203"/>
      <c r="WDK7" s="203"/>
      <c r="WDL7" s="197"/>
      <c r="WDM7" s="204"/>
      <c r="WDN7" s="199"/>
      <c r="WDO7" s="200"/>
      <c r="WDW7" s="200"/>
      <c r="WDZ7" s="202"/>
      <c r="WEA7" s="202"/>
      <c r="WEB7" s="200"/>
      <c r="WED7" s="203"/>
      <c r="WEF7" s="203"/>
      <c r="WEG7" s="197"/>
      <c r="WEH7" s="204"/>
      <c r="WEI7" s="199"/>
      <c r="WEJ7" s="200"/>
      <c r="WER7" s="200"/>
      <c r="WEU7" s="202"/>
      <c r="WEV7" s="202"/>
      <c r="WEW7" s="200"/>
      <c r="WEY7" s="203"/>
      <c r="WFA7" s="203"/>
      <c r="WFB7" s="197"/>
      <c r="WFC7" s="204"/>
      <c r="WFD7" s="199"/>
      <c r="WFE7" s="200"/>
      <c r="WFM7" s="200"/>
      <c r="WFP7" s="202"/>
      <c r="WFQ7" s="202"/>
      <c r="WFR7" s="200"/>
      <c r="WFT7" s="203"/>
      <c r="WFV7" s="203"/>
      <c r="WFW7" s="197"/>
      <c r="WFX7" s="204"/>
      <c r="WFY7" s="199"/>
      <c r="WFZ7" s="200"/>
      <c r="WGH7" s="200"/>
      <c r="WGK7" s="202"/>
      <c r="WGL7" s="202"/>
      <c r="WGM7" s="200"/>
      <c r="WGO7" s="203"/>
      <c r="WGQ7" s="203"/>
      <c r="WGR7" s="197"/>
      <c r="WGS7" s="204"/>
      <c r="WGT7" s="199"/>
      <c r="WGU7" s="200"/>
      <c r="WHC7" s="200"/>
      <c r="WHF7" s="202"/>
      <c r="WHG7" s="202"/>
      <c r="WHH7" s="200"/>
      <c r="WHJ7" s="203"/>
      <c r="WHL7" s="203"/>
      <c r="WHM7" s="197"/>
      <c r="WHN7" s="204"/>
      <c r="WHO7" s="199"/>
      <c r="WHP7" s="200"/>
      <c r="WHX7" s="200"/>
      <c r="WIA7" s="202"/>
      <c r="WIB7" s="202"/>
      <c r="WIC7" s="200"/>
      <c r="WIE7" s="203"/>
      <c r="WIG7" s="203"/>
      <c r="WIH7" s="197"/>
      <c r="WII7" s="204"/>
      <c r="WIJ7" s="199"/>
      <c r="WIK7" s="200"/>
      <c r="WIS7" s="200"/>
      <c r="WIV7" s="202"/>
      <c r="WIW7" s="202"/>
      <c r="WIX7" s="200"/>
      <c r="WIZ7" s="203"/>
      <c r="WJB7" s="203"/>
      <c r="WJC7" s="197"/>
      <c r="WJD7" s="204"/>
      <c r="WJE7" s="199"/>
      <c r="WJF7" s="200"/>
      <c r="WJN7" s="200"/>
      <c r="WJQ7" s="202"/>
      <c r="WJR7" s="202"/>
      <c r="WJS7" s="200"/>
      <c r="WJU7" s="203"/>
      <c r="WJW7" s="203"/>
      <c r="WJX7" s="197"/>
      <c r="WJY7" s="204"/>
      <c r="WJZ7" s="199"/>
      <c r="WKA7" s="200"/>
      <c r="WKI7" s="200"/>
      <c r="WKL7" s="202"/>
      <c r="WKM7" s="202"/>
      <c r="WKN7" s="200"/>
      <c r="WKP7" s="203"/>
      <c r="WKR7" s="203"/>
      <c r="WKS7" s="197"/>
      <c r="WKT7" s="204"/>
      <c r="WKU7" s="199"/>
      <c r="WKV7" s="200"/>
      <c r="WLD7" s="200"/>
      <c r="WLG7" s="202"/>
      <c r="WLH7" s="202"/>
      <c r="WLI7" s="200"/>
      <c r="WLK7" s="203"/>
      <c r="WLM7" s="203"/>
      <c r="WLN7" s="197"/>
      <c r="WLO7" s="204"/>
      <c r="WLP7" s="199"/>
      <c r="WLQ7" s="200"/>
      <c r="WLY7" s="200"/>
      <c r="WMB7" s="202"/>
      <c r="WMC7" s="202"/>
      <c r="WMD7" s="200"/>
      <c r="WMF7" s="203"/>
      <c r="WMH7" s="203"/>
      <c r="WMI7" s="197"/>
      <c r="WMJ7" s="204"/>
      <c r="WMK7" s="199"/>
      <c r="WML7" s="200"/>
      <c r="WMT7" s="200"/>
      <c r="WMW7" s="202"/>
      <c r="WMX7" s="202"/>
      <c r="WMY7" s="200"/>
      <c r="WNA7" s="203"/>
      <c r="WNC7" s="203"/>
      <c r="WND7" s="197"/>
      <c r="WNE7" s="204"/>
      <c r="WNF7" s="199"/>
      <c r="WNG7" s="200"/>
      <c r="WNO7" s="200"/>
      <c r="WNR7" s="202"/>
      <c r="WNS7" s="202"/>
      <c r="WNT7" s="200"/>
      <c r="WNV7" s="203"/>
      <c r="WNX7" s="203"/>
      <c r="WNY7" s="197"/>
      <c r="WNZ7" s="204"/>
      <c r="WOA7" s="199"/>
      <c r="WOB7" s="200"/>
      <c r="WOJ7" s="200"/>
      <c r="WOM7" s="202"/>
      <c r="WON7" s="202"/>
      <c r="WOO7" s="200"/>
      <c r="WOQ7" s="203"/>
      <c r="WOS7" s="203"/>
      <c r="WOT7" s="197"/>
      <c r="WOU7" s="204"/>
      <c r="WOV7" s="199"/>
      <c r="WOW7" s="200"/>
      <c r="WPE7" s="200"/>
      <c r="WPH7" s="202"/>
      <c r="WPI7" s="202"/>
      <c r="WPJ7" s="200"/>
      <c r="WPL7" s="203"/>
      <c r="WPN7" s="203"/>
      <c r="WPO7" s="197"/>
      <c r="WPP7" s="204"/>
      <c r="WPQ7" s="199"/>
      <c r="WPR7" s="200"/>
      <c r="WPZ7" s="200"/>
      <c r="WQC7" s="202"/>
      <c r="WQD7" s="202"/>
      <c r="WQE7" s="200"/>
      <c r="WQG7" s="203"/>
      <c r="WQI7" s="203"/>
      <c r="WQJ7" s="197"/>
      <c r="WQK7" s="204"/>
      <c r="WQL7" s="199"/>
      <c r="WQM7" s="200"/>
      <c r="WQU7" s="200"/>
      <c r="WQX7" s="202"/>
      <c r="WQY7" s="202"/>
      <c r="WQZ7" s="200"/>
      <c r="WRB7" s="203"/>
      <c r="WRD7" s="203"/>
      <c r="WRE7" s="197"/>
      <c r="WRF7" s="204"/>
      <c r="WRG7" s="199"/>
      <c r="WRH7" s="200"/>
      <c r="WRP7" s="200"/>
      <c r="WRS7" s="202"/>
      <c r="WRT7" s="202"/>
      <c r="WRU7" s="200"/>
      <c r="WRW7" s="203"/>
      <c r="WRY7" s="203"/>
      <c r="WRZ7" s="197"/>
      <c r="WSA7" s="204"/>
      <c r="WSB7" s="199"/>
      <c r="WSC7" s="200"/>
      <c r="WSK7" s="200"/>
      <c r="WSN7" s="202"/>
      <c r="WSO7" s="202"/>
      <c r="WSP7" s="200"/>
      <c r="WSR7" s="203"/>
      <c r="WST7" s="203"/>
      <c r="WSU7" s="197"/>
      <c r="WSV7" s="204"/>
      <c r="WSW7" s="199"/>
      <c r="WSX7" s="200"/>
      <c r="WTF7" s="200"/>
      <c r="WTI7" s="202"/>
      <c r="WTJ7" s="202"/>
      <c r="WTK7" s="200"/>
      <c r="WTM7" s="203"/>
      <c r="WTO7" s="203"/>
      <c r="WTP7" s="197"/>
      <c r="WTQ7" s="204"/>
      <c r="WTR7" s="199"/>
      <c r="WTS7" s="200"/>
      <c r="WUA7" s="200"/>
      <c r="WUD7" s="202"/>
      <c r="WUE7" s="202"/>
      <c r="WUF7" s="200"/>
      <c r="WUH7" s="203"/>
      <c r="WUJ7" s="203"/>
      <c r="WUK7" s="197"/>
      <c r="WUL7" s="204"/>
      <c r="WUM7" s="199"/>
      <c r="WUN7" s="200"/>
      <c r="WUV7" s="200"/>
      <c r="WUY7" s="202"/>
      <c r="WUZ7" s="202"/>
      <c r="WVA7" s="200"/>
      <c r="WVC7" s="203"/>
      <c r="WVE7" s="203"/>
      <c r="WVF7" s="197"/>
      <c r="WVG7" s="204"/>
      <c r="WVH7" s="199"/>
      <c r="WVI7" s="200"/>
      <c r="WVQ7" s="200"/>
      <c r="WVT7" s="202"/>
      <c r="WVU7" s="202"/>
      <c r="WVV7" s="200"/>
      <c r="WVX7" s="203"/>
      <c r="WVZ7" s="203"/>
      <c r="WWA7" s="197"/>
      <c r="WWB7" s="204"/>
      <c r="WWC7" s="199"/>
      <c r="WWD7" s="200"/>
      <c r="WWL7" s="200"/>
      <c r="WWO7" s="202"/>
      <c r="WWP7" s="202"/>
      <c r="WWQ7" s="200"/>
      <c r="WWS7" s="203"/>
      <c r="WWU7" s="203"/>
      <c r="WWV7" s="197"/>
      <c r="WWW7" s="204"/>
      <c r="WWX7" s="199"/>
      <c r="WWY7" s="200"/>
      <c r="WXG7" s="200"/>
      <c r="WXJ7" s="202"/>
      <c r="WXK7" s="202"/>
      <c r="WXL7" s="200"/>
      <c r="WXN7" s="203"/>
      <c r="WXP7" s="203"/>
      <c r="WXQ7" s="197"/>
      <c r="WXR7" s="204"/>
      <c r="WXS7" s="199"/>
      <c r="WXT7" s="200"/>
      <c r="WYB7" s="200"/>
      <c r="WYE7" s="202"/>
      <c r="WYF7" s="202"/>
      <c r="WYG7" s="200"/>
      <c r="WYI7" s="203"/>
      <c r="WYK7" s="203"/>
      <c r="WYL7" s="197"/>
      <c r="WYM7" s="204"/>
      <c r="WYN7" s="199"/>
      <c r="WYO7" s="200"/>
      <c r="WYW7" s="200"/>
      <c r="WYZ7" s="202"/>
      <c r="WZA7" s="202"/>
      <c r="WZB7" s="200"/>
      <c r="WZD7" s="203"/>
      <c r="WZF7" s="203"/>
      <c r="WZG7" s="197"/>
      <c r="WZH7" s="204"/>
      <c r="WZI7" s="199"/>
      <c r="WZJ7" s="200"/>
      <c r="WZR7" s="200"/>
      <c r="WZU7" s="202"/>
      <c r="WZV7" s="202"/>
      <c r="WZW7" s="200"/>
      <c r="WZY7" s="203"/>
      <c r="XAA7" s="203"/>
      <c r="XAB7" s="197"/>
      <c r="XAC7" s="204"/>
      <c r="XAD7" s="199"/>
      <c r="XAE7" s="200"/>
      <c r="XAM7" s="200"/>
      <c r="XAP7" s="202"/>
      <c r="XAQ7" s="202"/>
      <c r="XAR7" s="200"/>
      <c r="XAT7" s="203"/>
      <c r="XAV7" s="203"/>
      <c r="XAW7" s="197"/>
      <c r="XAX7" s="204"/>
      <c r="XAY7" s="199"/>
      <c r="XAZ7" s="200"/>
      <c r="XBH7" s="200"/>
      <c r="XBK7" s="202"/>
      <c r="XBL7" s="202"/>
      <c r="XBM7" s="200"/>
      <c r="XBO7" s="203"/>
      <c r="XBQ7" s="203"/>
      <c r="XBR7" s="197"/>
      <c r="XBS7" s="204"/>
      <c r="XBT7" s="199"/>
      <c r="XBU7" s="200"/>
      <c r="XCC7" s="200"/>
      <c r="XCF7" s="202"/>
      <c r="XCG7" s="202"/>
      <c r="XCH7" s="200"/>
      <c r="XCJ7" s="203"/>
      <c r="XCL7" s="203"/>
      <c r="XCM7" s="197"/>
      <c r="XCN7" s="204"/>
      <c r="XCO7" s="199"/>
      <c r="XCP7" s="200"/>
      <c r="XCX7" s="200"/>
      <c r="XDA7" s="202"/>
      <c r="XDB7" s="202"/>
      <c r="XDC7" s="200"/>
      <c r="XDE7" s="203"/>
      <c r="XDG7" s="203"/>
      <c r="XDH7" s="197"/>
      <c r="XDI7" s="204"/>
      <c r="XDJ7" s="199"/>
      <c r="XDK7" s="200"/>
      <c r="XDS7" s="200"/>
      <c r="XDV7" s="202"/>
      <c r="XDW7" s="202"/>
      <c r="XDX7" s="200"/>
      <c r="XDZ7" s="203"/>
      <c r="XEB7" s="203"/>
      <c r="XEC7" s="197"/>
      <c r="XED7" s="204"/>
      <c r="XEE7" s="199"/>
      <c r="XEF7" s="200"/>
      <c r="XEN7" s="200"/>
      <c r="XEQ7" s="202"/>
      <c r="XER7" s="202"/>
      <c r="XES7" s="200"/>
      <c r="XEU7" s="203"/>
      <c r="XEW7" s="203"/>
      <c r="XEX7" s="197"/>
      <c r="XEY7" s="204"/>
      <c r="XEZ7" s="199"/>
      <c r="XFA7" s="200"/>
    </row>
    <row r="8" spans="1:1024 1026:2046 2049:3067 3075:4096 4104:5119 5121:7162 7170:8191 8199:11257 11265:12286 12294:14336 14338:15360 15363:16381" s="201" customFormat="1" ht="15.75" x14ac:dyDescent="0.25">
      <c r="A8" s="193">
        <v>45405</v>
      </c>
      <c r="B8" s="194" t="s">
        <v>320</v>
      </c>
      <c r="C8" s="194" t="s">
        <v>94</v>
      </c>
      <c r="D8" s="194" t="s">
        <v>330</v>
      </c>
      <c r="E8" s="194" t="s">
        <v>321</v>
      </c>
      <c r="F8" s="194" t="s">
        <v>72</v>
      </c>
      <c r="G8" s="194">
        <v>2991</v>
      </c>
      <c r="H8" s="194">
        <v>449021</v>
      </c>
      <c r="I8" s="193">
        <v>45405</v>
      </c>
      <c r="J8" s="194">
        <v>155649470</v>
      </c>
      <c r="K8" s="194">
        <v>24</v>
      </c>
      <c r="L8" s="195">
        <v>350</v>
      </c>
      <c r="M8" s="195">
        <v>350</v>
      </c>
      <c r="N8" s="193">
        <v>45405</v>
      </c>
      <c r="O8" s="194" t="s">
        <v>306</v>
      </c>
      <c r="P8" s="196">
        <v>6.2700000000000006E-2</v>
      </c>
      <c r="Q8" s="194" t="s">
        <v>78</v>
      </c>
      <c r="R8" s="196">
        <f>IF(G:G=3100,"0",IF(AND(K:K&gt;=13,K:K&lt;=96)=TRUE,IF(P:P&gt;5.51%,'[1]3 - Não Consignado'!$I$7,IF(P:P&gt;=4.61%,'[1]3 - Não Consignado'!$I$6,IF(P:P&gt;=3.75%,'[1]3 - Não Consignado'!$I$5,IF(P:P&gt;=2.4%,'[1]3 - Não Consignado'!$I$4,"f"))))))</f>
        <v>3.0000000000000001E-3</v>
      </c>
      <c r="S8" s="197">
        <f t="shared" si="0"/>
        <v>1.05</v>
      </c>
      <c r="T8" s="206" t="s">
        <v>330</v>
      </c>
      <c r="U8" s="199" t="str">
        <f>VLOOKUP(D8,Painel!$C$7:$C$63,1,FALSE)</f>
        <v>THIAGO DE DEUS FREIRE</v>
      </c>
      <c r="V8" s="200"/>
      <c r="AD8" s="200"/>
      <c r="AG8" s="202"/>
      <c r="AH8" s="202"/>
      <c r="AI8" s="200"/>
      <c r="AK8" s="203"/>
      <c r="AM8" s="203"/>
      <c r="AN8" s="197"/>
      <c r="AO8" s="204"/>
      <c r="AP8" s="199"/>
      <c r="AQ8" s="200"/>
      <c r="AY8" s="200"/>
      <c r="BB8" s="202"/>
      <c r="BC8" s="202"/>
      <c r="BD8" s="200"/>
      <c r="BF8" s="203"/>
      <c r="BH8" s="203"/>
      <c r="BI8" s="197"/>
      <c r="BJ8" s="204"/>
      <c r="BK8" s="199"/>
      <c r="BL8" s="200"/>
      <c r="BT8" s="200"/>
      <c r="BW8" s="202"/>
      <c r="BX8" s="202"/>
      <c r="BY8" s="200"/>
      <c r="CA8" s="203"/>
      <c r="CC8" s="203"/>
      <c r="CD8" s="197"/>
      <c r="CE8" s="204"/>
      <c r="CF8" s="199"/>
      <c r="CG8" s="200"/>
      <c r="CO8" s="200"/>
      <c r="CR8" s="202"/>
      <c r="CS8" s="202"/>
      <c r="CT8" s="200"/>
      <c r="CV8" s="203"/>
      <c r="CX8" s="203"/>
      <c r="CY8" s="197"/>
      <c r="CZ8" s="204"/>
      <c r="DA8" s="199"/>
      <c r="DB8" s="200"/>
      <c r="DJ8" s="200"/>
      <c r="DM8" s="202"/>
      <c r="DN8" s="202"/>
      <c r="DO8" s="200"/>
      <c r="DQ8" s="203"/>
      <c r="DS8" s="203"/>
      <c r="DT8" s="197"/>
      <c r="DU8" s="204"/>
      <c r="DV8" s="199"/>
      <c r="DW8" s="200"/>
      <c r="EE8" s="200"/>
      <c r="EH8" s="202"/>
      <c r="EI8" s="202"/>
      <c r="EJ8" s="200"/>
      <c r="EL8" s="203"/>
      <c r="EN8" s="203"/>
      <c r="EO8" s="197"/>
      <c r="EP8" s="204"/>
      <c r="EQ8" s="199"/>
      <c r="ER8" s="200"/>
      <c r="EZ8" s="200"/>
      <c r="FC8" s="202"/>
      <c r="FD8" s="202"/>
      <c r="FE8" s="200"/>
      <c r="FG8" s="203"/>
      <c r="FI8" s="203"/>
      <c r="FJ8" s="197"/>
      <c r="FK8" s="204"/>
      <c r="FL8" s="199"/>
      <c r="FM8" s="200"/>
      <c r="FU8" s="200"/>
      <c r="FX8" s="202"/>
      <c r="FY8" s="202"/>
      <c r="FZ8" s="200"/>
      <c r="GB8" s="203"/>
      <c r="GD8" s="203"/>
      <c r="GE8" s="197"/>
      <c r="GF8" s="204"/>
      <c r="GG8" s="199"/>
      <c r="GH8" s="200"/>
      <c r="GP8" s="200"/>
      <c r="GS8" s="202"/>
      <c r="GT8" s="202"/>
      <c r="GU8" s="200"/>
      <c r="GW8" s="203"/>
      <c r="GY8" s="203"/>
      <c r="GZ8" s="197"/>
      <c r="HA8" s="204"/>
      <c r="HB8" s="199"/>
      <c r="HC8" s="200"/>
      <c r="HK8" s="200"/>
      <c r="HN8" s="202"/>
      <c r="HO8" s="202"/>
      <c r="HP8" s="200"/>
      <c r="HR8" s="203"/>
      <c r="HT8" s="203"/>
      <c r="HU8" s="197"/>
      <c r="HV8" s="204"/>
      <c r="HW8" s="199"/>
      <c r="HX8" s="200"/>
      <c r="IF8" s="200"/>
      <c r="II8" s="202"/>
      <c r="IJ8" s="202"/>
      <c r="IK8" s="200"/>
      <c r="IM8" s="203"/>
      <c r="IO8" s="203"/>
      <c r="IP8" s="197"/>
      <c r="IQ8" s="204"/>
      <c r="IR8" s="199"/>
      <c r="IS8" s="200"/>
      <c r="JA8" s="200"/>
      <c r="JD8" s="202"/>
      <c r="JE8" s="202"/>
      <c r="JF8" s="200"/>
      <c r="JH8" s="203"/>
      <c r="JJ8" s="203"/>
      <c r="JK8" s="197"/>
      <c r="JL8" s="204"/>
      <c r="JM8" s="199"/>
      <c r="JN8" s="200"/>
      <c r="JV8" s="200"/>
      <c r="JY8" s="202"/>
      <c r="JZ8" s="202"/>
      <c r="KA8" s="200"/>
      <c r="KC8" s="203"/>
      <c r="KE8" s="203"/>
      <c r="KF8" s="197"/>
      <c r="KG8" s="204"/>
      <c r="KH8" s="199"/>
      <c r="KI8" s="200"/>
      <c r="KQ8" s="200"/>
      <c r="KT8" s="202"/>
      <c r="KU8" s="202"/>
      <c r="KV8" s="200"/>
      <c r="KX8" s="203"/>
      <c r="KZ8" s="203"/>
      <c r="LA8" s="197"/>
      <c r="LB8" s="204"/>
      <c r="LC8" s="199"/>
      <c r="LD8" s="200"/>
      <c r="LL8" s="200"/>
      <c r="LO8" s="202"/>
      <c r="LP8" s="202"/>
      <c r="LQ8" s="200"/>
      <c r="LS8" s="203"/>
      <c r="LU8" s="203"/>
      <c r="LV8" s="197"/>
      <c r="LW8" s="204"/>
      <c r="LX8" s="199"/>
      <c r="LY8" s="200"/>
      <c r="MG8" s="200"/>
      <c r="MJ8" s="202"/>
      <c r="MK8" s="202"/>
      <c r="ML8" s="200"/>
      <c r="MN8" s="203"/>
      <c r="MP8" s="203"/>
      <c r="MQ8" s="197"/>
      <c r="MR8" s="204"/>
      <c r="MS8" s="199"/>
      <c r="MT8" s="200"/>
      <c r="NB8" s="200"/>
      <c r="NE8" s="202"/>
      <c r="NF8" s="202"/>
      <c r="NG8" s="200"/>
      <c r="NI8" s="203"/>
      <c r="NK8" s="203"/>
      <c r="NL8" s="197"/>
      <c r="NM8" s="204"/>
      <c r="NN8" s="199"/>
      <c r="NO8" s="200"/>
      <c r="NW8" s="200"/>
      <c r="NZ8" s="202"/>
      <c r="OA8" s="202"/>
      <c r="OB8" s="200"/>
      <c r="OD8" s="203"/>
      <c r="OF8" s="203"/>
      <c r="OG8" s="197"/>
      <c r="OH8" s="204"/>
      <c r="OI8" s="199"/>
      <c r="OJ8" s="200"/>
      <c r="OR8" s="200"/>
      <c r="OU8" s="202"/>
      <c r="OV8" s="202"/>
      <c r="OW8" s="200"/>
      <c r="OY8" s="203"/>
      <c r="PA8" s="203"/>
      <c r="PB8" s="197"/>
      <c r="PC8" s="204"/>
      <c r="PD8" s="199"/>
      <c r="PE8" s="200"/>
      <c r="PM8" s="200"/>
      <c r="PP8" s="202"/>
      <c r="PQ8" s="202"/>
      <c r="PR8" s="200"/>
      <c r="PT8" s="203"/>
      <c r="PV8" s="203"/>
      <c r="PW8" s="197"/>
      <c r="PX8" s="204"/>
      <c r="PY8" s="199"/>
      <c r="PZ8" s="200"/>
      <c r="QH8" s="200"/>
      <c r="QK8" s="202"/>
      <c r="QL8" s="202"/>
      <c r="QM8" s="200"/>
      <c r="QO8" s="203"/>
      <c r="QQ8" s="203"/>
      <c r="QR8" s="197"/>
      <c r="QS8" s="204"/>
      <c r="QT8" s="199"/>
      <c r="QU8" s="200"/>
      <c r="RC8" s="200"/>
      <c r="RF8" s="202"/>
      <c r="RG8" s="202"/>
      <c r="RH8" s="200"/>
      <c r="RJ8" s="203"/>
      <c r="RL8" s="203"/>
      <c r="RM8" s="197"/>
      <c r="RN8" s="204"/>
      <c r="RO8" s="199"/>
      <c r="RP8" s="200"/>
      <c r="RX8" s="200"/>
      <c r="SA8" s="202"/>
      <c r="SB8" s="202"/>
      <c r="SC8" s="200"/>
      <c r="SE8" s="203"/>
      <c r="SG8" s="203"/>
      <c r="SH8" s="197"/>
      <c r="SI8" s="204"/>
      <c r="SJ8" s="199"/>
      <c r="SK8" s="200"/>
      <c r="SS8" s="200"/>
      <c r="SV8" s="202"/>
      <c r="SW8" s="202"/>
      <c r="SX8" s="200"/>
      <c r="SZ8" s="203"/>
      <c r="TB8" s="203"/>
      <c r="TC8" s="197"/>
      <c r="TD8" s="204"/>
      <c r="TE8" s="199"/>
      <c r="TF8" s="200"/>
      <c r="TN8" s="200"/>
      <c r="TQ8" s="202"/>
      <c r="TR8" s="202"/>
      <c r="TS8" s="200"/>
      <c r="TU8" s="203"/>
      <c r="TW8" s="203"/>
      <c r="TX8" s="197"/>
      <c r="TY8" s="204"/>
      <c r="TZ8" s="199"/>
      <c r="UA8" s="200"/>
      <c r="UI8" s="200"/>
      <c r="UL8" s="202"/>
      <c r="UM8" s="202"/>
      <c r="UN8" s="200"/>
      <c r="UP8" s="203"/>
      <c r="UR8" s="203"/>
      <c r="US8" s="197"/>
      <c r="UT8" s="204"/>
      <c r="UU8" s="199"/>
      <c r="UV8" s="200"/>
      <c r="VD8" s="200"/>
      <c r="VG8" s="202"/>
      <c r="VH8" s="202"/>
      <c r="VI8" s="200"/>
      <c r="VK8" s="203"/>
      <c r="VM8" s="203"/>
      <c r="VN8" s="197"/>
      <c r="VO8" s="204"/>
      <c r="VP8" s="199"/>
      <c r="VQ8" s="200"/>
      <c r="VY8" s="200"/>
      <c r="WB8" s="202"/>
      <c r="WC8" s="202"/>
      <c r="WD8" s="200"/>
      <c r="WF8" s="203"/>
      <c r="WH8" s="203"/>
      <c r="WI8" s="197"/>
      <c r="WJ8" s="204"/>
      <c r="WK8" s="199"/>
      <c r="WL8" s="200"/>
      <c r="WT8" s="200"/>
      <c r="WW8" s="202"/>
      <c r="WX8" s="202"/>
      <c r="WY8" s="200"/>
      <c r="XA8" s="203"/>
      <c r="XC8" s="203"/>
      <c r="XD8" s="197"/>
      <c r="XE8" s="204"/>
      <c r="XF8" s="199"/>
      <c r="XG8" s="200"/>
      <c r="XO8" s="200"/>
      <c r="XR8" s="202"/>
      <c r="XS8" s="202"/>
      <c r="XT8" s="200"/>
      <c r="XV8" s="203"/>
      <c r="XX8" s="203"/>
      <c r="XY8" s="197"/>
      <c r="XZ8" s="204"/>
      <c r="YA8" s="199"/>
      <c r="YB8" s="200"/>
      <c r="YJ8" s="200"/>
      <c r="YM8" s="202"/>
      <c r="YN8" s="202"/>
      <c r="YO8" s="200"/>
      <c r="YQ8" s="203"/>
      <c r="YS8" s="203"/>
      <c r="YT8" s="197"/>
      <c r="YU8" s="204"/>
      <c r="YV8" s="199"/>
      <c r="YW8" s="200"/>
      <c r="ZE8" s="200"/>
      <c r="ZH8" s="202"/>
      <c r="ZI8" s="202"/>
      <c r="ZJ8" s="200"/>
      <c r="ZL8" s="203"/>
      <c r="ZN8" s="203"/>
      <c r="ZO8" s="197"/>
      <c r="ZP8" s="204"/>
      <c r="ZQ8" s="199"/>
      <c r="ZR8" s="200"/>
      <c r="ZZ8" s="200"/>
      <c r="AAC8" s="202"/>
      <c r="AAD8" s="202"/>
      <c r="AAE8" s="200"/>
      <c r="AAG8" s="203"/>
      <c r="AAI8" s="203"/>
      <c r="AAJ8" s="197"/>
      <c r="AAK8" s="204"/>
      <c r="AAL8" s="199"/>
      <c r="AAM8" s="200"/>
      <c r="AAU8" s="200"/>
      <c r="AAX8" s="202"/>
      <c r="AAY8" s="202"/>
      <c r="AAZ8" s="200"/>
      <c r="ABB8" s="203"/>
      <c r="ABD8" s="203"/>
      <c r="ABE8" s="197"/>
      <c r="ABF8" s="204"/>
      <c r="ABG8" s="199"/>
      <c r="ABH8" s="200"/>
      <c r="ABP8" s="200"/>
      <c r="ABS8" s="202"/>
      <c r="ABT8" s="202"/>
      <c r="ABU8" s="200"/>
      <c r="ABW8" s="203"/>
      <c r="ABY8" s="203"/>
      <c r="ABZ8" s="197"/>
      <c r="ACA8" s="204"/>
      <c r="ACB8" s="199"/>
      <c r="ACC8" s="200"/>
      <c r="ACK8" s="200"/>
      <c r="ACN8" s="202"/>
      <c r="ACO8" s="202"/>
      <c r="ACP8" s="200"/>
      <c r="ACR8" s="203"/>
      <c r="ACT8" s="203"/>
      <c r="ACU8" s="197"/>
      <c r="ACV8" s="204"/>
      <c r="ACW8" s="199"/>
      <c r="ACX8" s="200"/>
      <c r="ADF8" s="200"/>
      <c r="ADI8" s="202"/>
      <c r="ADJ8" s="202"/>
      <c r="ADK8" s="200"/>
      <c r="ADM8" s="203"/>
      <c r="ADO8" s="203"/>
      <c r="ADP8" s="197"/>
      <c r="ADQ8" s="204"/>
      <c r="ADR8" s="199"/>
      <c r="ADS8" s="200"/>
      <c r="AEA8" s="200"/>
      <c r="AED8" s="202"/>
      <c r="AEE8" s="202"/>
      <c r="AEF8" s="200"/>
      <c r="AEH8" s="203"/>
      <c r="AEJ8" s="203"/>
      <c r="AEK8" s="197"/>
      <c r="AEL8" s="204"/>
      <c r="AEM8" s="199"/>
      <c r="AEN8" s="200"/>
      <c r="AEV8" s="200"/>
      <c r="AEY8" s="202"/>
      <c r="AEZ8" s="202"/>
      <c r="AFA8" s="200"/>
      <c r="AFC8" s="203"/>
      <c r="AFE8" s="203"/>
      <c r="AFF8" s="197"/>
      <c r="AFG8" s="204"/>
      <c r="AFH8" s="199"/>
      <c r="AFI8" s="200"/>
      <c r="AFQ8" s="200"/>
      <c r="AFT8" s="202"/>
      <c r="AFU8" s="202"/>
      <c r="AFV8" s="200"/>
      <c r="AFX8" s="203"/>
      <c r="AFZ8" s="203"/>
      <c r="AGA8" s="197"/>
      <c r="AGB8" s="204"/>
      <c r="AGC8" s="199"/>
      <c r="AGD8" s="200"/>
      <c r="AGL8" s="200"/>
      <c r="AGO8" s="202"/>
      <c r="AGP8" s="202"/>
      <c r="AGQ8" s="200"/>
      <c r="AGS8" s="203"/>
      <c r="AGU8" s="203"/>
      <c r="AGV8" s="197"/>
      <c r="AGW8" s="204"/>
      <c r="AGX8" s="199"/>
      <c r="AGY8" s="200"/>
      <c r="AHG8" s="200"/>
      <c r="AHJ8" s="202"/>
      <c r="AHK8" s="202"/>
      <c r="AHL8" s="200"/>
      <c r="AHN8" s="203"/>
      <c r="AHP8" s="203"/>
      <c r="AHQ8" s="197"/>
      <c r="AHR8" s="204"/>
      <c r="AHS8" s="199"/>
      <c r="AHT8" s="200"/>
      <c r="AIB8" s="200"/>
      <c r="AIE8" s="202"/>
      <c r="AIF8" s="202"/>
      <c r="AIG8" s="200"/>
      <c r="AII8" s="203"/>
      <c r="AIK8" s="203"/>
      <c r="AIL8" s="197"/>
      <c r="AIM8" s="204"/>
      <c r="AIN8" s="199"/>
      <c r="AIO8" s="200"/>
      <c r="AIW8" s="200"/>
      <c r="AIZ8" s="202"/>
      <c r="AJA8" s="202"/>
      <c r="AJB8" s="200"/>
      <c r="AJD8" s="203"/>
      <c r="AJF8" s="203"/>
      <c r="AJG8" s="197"/>
      <c r="AJH8" s="204"/>
      <c r="AJI8" s="199"/>
      <c r="AJJ8" s="200"/>
      <c r="AJR8" s="200"/>
      <c r="AJU8" s="202"/>
      <c r="AJV8" s="202"/>
      <c r="AJW8" s="200"/>
      <c r="AJY8" s="203"/>
      <c r="AKA8" s="203"/>
      <c r="AKB8" s="197"/>
      <c r="AKC8" s="204"/>
      <c r="AKD8" s="199"/>
      <c r="AKE8" s="200"/>
      <c r="AKM8" s="200"/>
      <c r="AKP8" s="202"/>
      <c r="AKQ8" s="202"/>
      <c r="AKR8" s="200"/>
      <c r="AKT8" s="203"/>
      <c r="AKV8" s="203"/>
      <c r="AKW8" s="197"/>
      <c r="AKX8" s="204"/>
      <c r="AKY8" s="199"/>
      <c r="AKZ8" s="200"/>
      <c r="ALH8" s="200"/>
      <c r="ALK8" s="202"/>
      <c r="ALL8" s="202"/>
      <c r="ALM8" s="200"/>
      <c r="ALO8" s="203"/>
      <c r="ALQ8" s="203"/>
      <c r="ALR8" s="197"/>
      <c r="ALS8" s="204"/>
      <c r="ALT8" s="199"/>
      <c r="ALU8" s="200"/>
      <c r="AMC8" s="200"/>
      <c r="AMF8" s="202"/>
      <c r="AMG8" s="202"/>
      <c r="AMH8" s="200"/>
      <c r="AMJ8" s="203"/>
      <c r="AML8" s="203"/>
      <c r="AMM8" s="197"/>
      <c r="AMN8" s="204"/>
      <c r="AMO8" s="199"/>
      <c r="AMP8" s="200"/>
      <c r="AMX8" s="200"/>
      <c r="ANA8" s="202"/>
      <c r="ANB8" s="202"/>
      <c r="ANC8" s="200"/>
      <c r="ANE8" s="203"/>
      <c r="ANG8" s="203"/>
      <c r="ANH8" s="197"/>
      <c r="ANI8" s="204"/>
      <c r="ANJ8" s="199"/>
      <c r="ANK8" s="200"/>
      <c r="ANS8" s="200"/>
      <c r="ANV8" s="202"/>
      <c r="ANW8" s="202"/>
      <c r="ANX8" s="200"/>
      <c r="ANZ8" s="203"/>
      <c r="AOB8" s="203"/>
      <c r="AOC8" s="197"/>
      <c r="AOD8" s="204"/>
      <c r="AOE8" s="199"/>
      <c r="AOF8" s="200"/>
      <c r="AON8" s="200"/>
      <c r="AOQ8" s="202"/>
      <c r="AOR8" s="202"/>
      <c r="AOS8" s="200"/>
      <c r="AOU8" s="203"/>
      <c r="AOW8" s="203"/>
      <c r="AOX8" s="197"/>
      <c r="AOY8" s="204"/>
      <c r="AOZ8" s="199"/>
      <c r="APA8" s="200"/>
      <c r="API8" s="200"/>
      <c r="APL8" s="202"/>
      <c r="APM8" s="202"/>
      <c r="APN8" s="200"/>
      <c r="APP8" s="203"/>
      <c r="APR8" s="203"/>
      <c r="APS8" s="197"/>
      <c r="APT8" s="204"/>
      <c r="APU8" s="199"/>
      <c r="APV8" s="200"/>
      <c r="AQD8" s="200"/>
      <c r="AQG8" s="202"/>
      <c r="AQH8" s="202"/>
      <c r="AQI8" s="200"/>
      <c r="AQK8" s="203"/>
      <c r="AQM8" s="203"/>
      <c r="AQN8" s="197"/>
      <c r="AQO8" s="204"/>
      <c r="AQP8" s="199"/>
      <c r="AQQ8" s="200"/>
      <c r="AQY8" s="200"/>
      <c r="ARB8" s="202"/>
      <c r="ARC8" s="202"/>
      <c r="ARD8" s="200"/>
      <c r="ARF8" s="203"/>
      <c r="ARH8" s="203"/>
      <c r="ARI8" s="197"/>
      <c r="ARJ8" s="204"/>
      <c r="ARK8" s="199"/>
      <c r="ARL8" s="200"/>
      <c r="ART8" s="200"/>
      <c r="ARW8" s="202"/>
      <c r="ARX8" s="202"/>
      <c r="ARY8" s="200"/>
      <c r="ASA8" s="203"/>
      <c r="ASC8" s="203"/>
      <c r="ASD8" s="197"/>
      <c r="ASE8" s="204"/>
      <c r="ASF8" s="199"/>
      <c r="ASG8" s="200"/>
      <c r="ASO8" s="200"/>
      <c r="ASR8" s="202"/>
      <c r="ASS8" s="202"/>
      <c r="AST8" s="200"/>
      <c r="ASV8" s="203"/>
      <c r="ASX8" s="203"/>
      <c r="ASY8" s="197"/>
      <c r="ASZ8" s="204"/>
      <c r="ATA8" s="199"/>
      <c r="ATB8" s="200"/>
      <c r="ATJ8" s="200"/>
      <c r="ATM8" s="202"/>
      <c r="ATN8" s="202"/>
      <c r="ATO8" s="200"/>
      <c r="ATQ8" s="203"/>
      <c r="ATS8" s="203"/>
      <c r="ATT8" s="197"/>
      <c r="ATU8" s="204"/>
      <c r="ATV8" s="199"/>
      <c r="ATW8" s="200"/>
      <c r="AUE8" s="200"/>
      <c r="AUH8" s="202"/>
      <c r="AUI8" s="202"/>
      <c r="AUJ8" s="200"/>
      <c r="AUL8" s="203"/>
      <c r="AUN8" s="203"/>
      <c r="AUO8" s="197"/>
      <c r="AUP8" s="204"/>
      <c r="AUQ8" s="199"/>
      <c r="AUR8" s="200"/>
      <c r="AUZ8" s="200"/>
      <c r="AVC8" s="202"/>
      <c r="AVD8" s="202"/>
      <c r="AVE8" s="200"/>
      <c r="AVG8" s="203"/>
      <c r="AVI8" s="203"/>
      <c r="AVJ8" s="197"/>
      <c r="AVK8" s="204"/>
      <c r="AVL8" s="199"/>
      <c r="AVM8" s="200"/>
      <c r="AVU8" s="200"/>
      <c r="AVX8" s="202"/>
      <c r="AVY8" s="202"/>
      <c r="AVZ8" s="200"/>
      <c r="AWB8" s="203"/>
      <c r="AWD8" s="203"/>
      <c r="AWE8" s="197"/>
      <c r="AWF8" s="204"/>
      <c r="AWG8" s="199"/>
      <c r="AWH8" s="200"/>
      <c r="AWP8" s="200"/>
      <c r="AWS8" s="202"/>
      <c r="AWT8" s="202"/>
      <c r="AWU8" s="200"/>
      <c r="AWW8" s="203"/>
      <c r="AWY8" s="203"/>
      <c r="AWZ8" s="197"/>
      <c r="AXA8" s="204"/>
      <c r="AXB8" s="199"/>
      <c r="AXC8" s="200"/>
      <c r="AXK8" s="200"/>
      <c r="AXN8" s="202"/>
      <c r="AXO8" s="202"/>
      <c r="AXP8" s="200"/>
      <c r="AXR8" s="203"/>
      <c r="AXT8" s="203"/>
      <c r="AXU8" s="197"/>
      <c r="AXV8" s="204"/>
      <c r="AXW8" s="199"/>
      <c r="AXX8" s="200"/>
      <c r="AYF8" s="200"/>
      <c r="AYI8" s="202"/>
      <c r="AYJ8" s="202"/>
      <c r="AYK8" s="200"/>
      <c r="AYM8" s="203"/>
      <c r="AYO8" s="203"/>
      <c r="AYP8" s="197"/>
      <c r="AYQ8" s="204"/>
      <c r="AYR8" s="199"/>
      <c r="AYS8" s="200"/>
      <c r="AZA8" s="200"/>
      <c r="AZD8" s="202"/>
      <c r="AZE8" s="202"/>
      <c r="AZF8" s="200"/>
      <c r="AZH8" s="203"/>
      <c r="AZJ8" s="203"/>
      <c r="AZK8" s="197"/>
      <c r="AZL8" s="204"/>
      <c r="AZM8" s="199"/>
      <c r="AZN8" s="200"/>
      <c r="AZV8" s="200"/>
      <c r="AZY8" s="202"/>
      <c r="AZZ8" s="202"/>
      <c r="BAA8" s="200"/>
      <c r="BAC8" s="203"/>
      <c r="BAE8" s="203"/>
      <c r="BAF8" s="197"/>
      <c r="BAG8" s="204"/>
      <c r="BAH8" s="199"/>
      <c r="BAI8" s="200"/>
      <c r="BAQ8" s="200"/>
      <c r="BAT8" s="202"/>
      <c r="BAU8" s="202"/>
      <c r="BAV8" s="200"/>
      <c r="BAX8" s="203"/>
      <c r="BAZ8" s="203"/>
      <c r="BBA8" s="197"/>
      <c r="BBB8" s="204"/>
      <c r="BBC8" s="199"/>
      <c r="BBD8" s="200"/>
      <c r="BBL8" s="200"/>
      <c r="BBO8" s="202"/>
      <c r="BBP8" s="202"/>
      <c r="BBQ8" s="200"/>
      <c r="BBS8" s="203"/>
      <c r="BBU8" s="203"/>
      <c r="BBV8" s="197"/>
      <c r="BBW8" s="204"/>
      <c r="BBX8" s="199"/>
      <c r="BBY8" s="200"/>
      <c r="BCG8" s="200"/>
      <c r="BCJ8" s="202"/>
      <c r="BCK8" s="202"/>
      <c r="BCL8" s="200"/>
      <c r="BCN8" s="203"/>
      <c r="BCP8" s="203"/>
      <c r="BCQ8" s="197"/>
      <c r="BCR8" s="204"/>
      <c r="BCS8" s="199"/>
      <c r="BCT8" s="200"/>
      <c r="BDB8" s="200"/>
      <c r="BDE8" s="202"/>
      <c r="BDF8" s="202"/>
      <c r="BDG8" s="200"/>
      <c r="BDI8" s="203"/>
      <c r="BDK8" s="203"/>
      <c r="BDL8" s="197"/>
      <c r="BDM8" s="204"/>
      <c r="BDN8" s="199"/>
      <c r="BDO8" s="200"/>
      <c r="BDW8" s="200"/>
      <c r="BDZ8" s="202"/>
      <c r="BEA8" s="202"/>
      <c r="BEB8" s="200"/>
      <c r="BED8" s="203"/>
      <c r="BEF8" s="203"/>
      <c r="BEG8" s="197"/>
      <c r="BEH8" s="204"/>
      <c r="BEI8" s="199"/>
      <c r="BEJ8" s="200"/>
      <c r="BER8" s="200"/>
      <c r="BEU8" s="202"/>
      <c r="BEV8" s="202"/>
      <c r="BEW8" s="200"/>
      <c r="BEY8" s="203"/>
      <c r="BFA8" s="203"/>
      <c r="BFB8" s="197"/>
      <c r="BFC8" s="204"/>
      <c r="BFD8" s="199"/>
      <c r="BFE8" s="200"/>
      <c r="BFM8" s="200"/>
      <c r="BFP8" s="202"/>
      <c r="BFQ8" s="202"/>
      <c r="BFR8" s="200"/>
      <c r="BFT8" s="203"/>
      <c r="BFV8" s="203"/>
      <c r="BFW8" s="197"/>
      <c r="BFX8" s="204"/>
      <c r="BFY8" s="199"/>
      <c r="BFZ8" s="200"/>
      <c r="BGH8" s="200"/>
      <c r="BGK8" s="202"/>
      <c r="BGL8" s="202"/>
      <c r="BGM8" s="200"/>
      <c r="BGO8" s="203"/>
      <c r="BGQ8" s="203"/>
      <c r="BGR8" s="197"/>
      <c r="BGS8" s="204"/>
      <c r="BGT8" s="199"/>
      <c r="BGU8" s="200"/>
      <c r="BHC8" s="200"/>
      <c r="BHF8" s="202"/>
      <c r="BHG8" s="202"/>
      <c r="BHH8" s="200"/>
      <c r="BHJ8" s="203"/>
      <c r="BHL8" s="203"/>
      <c r="BHM8" s="197"/>
      <c r="BHN8" s="204"/>
      <c r="BHO8" s="199"/>
      <c r="BHP8" s="200"/>
      <c r="BHX8" s="200"/>
      <c r="BIA8" s="202"/>
      <c r="BIB8" s="202"/>
      <c r="BIC8" s="200"/>
      <c r="BIE8" s="203"/>
      <c r="BIG8" s="203"/>
      <c r="BIH8" s="197"/>
      <c r="BII8" s="204"/>
      <c r="BIJ8" s="199"/>
      <c r="BIK8" s="200"/>
      <c r="BIS8" s="200"/>
      <c r="BIV8" s="202"/>
      <c r="BIW8" s="202"/>
      <c r="BIX8" s="200"/>
      <c r="BIZ8" s="203"/>
      <c r="BJB8" s="203"/>
      <c r="BJC8" s="197"/>
      <c r="BJD8" s="204"/>
      <c r="BJE8" s="199"/>
      <c r="BJF8" s="200"/>
      <c r="BJN8" s="200"/>
      <c r="BJQ8" s="202"/>
      <c r="BJR8" s="202"/>
      <c r="BJS8" s="200"/>
      <c r="BJU8" s="203"/>
      <c r="BJW8" s="203"/>
      <c r="BJX8" s="197"/>
      <c r="BJY8" s="204"/>
      <c r="BJZ8" s="199"/>
      <c r="BKA8" s="200"/>
      <c r="BKI8" s="200"/>
      <c r="BKL8" s="202"/>
      <c r="BKM8" s="202"/>
      <c r="BKN8" s="200"/>
      <c r="BKP8" s="203"/>
      <c r="BKR8" s="203"/>
      <c r="BKS8" s="197"/>
      <c r="BKT8" s="204"/>
      <c r="BKU8" s="199"/>
      <c r="BKV8" s="200"/>
      <c r="BLD8" s="200"/>
      <c r="BLG8" s="202"/>
      <c r="BLH8" s="202"/>
      <c r="BLI8" s="200"/>
      <c r="BLK8" s="203"/>
      <c r="BLM8" s="203"/>
      <c r="BLN8" s="197"/>
      <c r="BLO8" s="204"/>
      <c r="BLP8" s="199"/>
      <c r="BLQ8" s="200"/>
      <c r="BLY8" s="200"/>
      <c r="BMB8" s="202"/>
      <c r="BMC8" s="202"/>
      <c r="BMD8" s="200"/>
      <c r="BMF8" s="203"/>
      <c r="BMH8" s="203"/>
      <c r="BMI8" s="197"/>
      <c r="BMJ8" s="204"/>
      <c r="BMK8" s="199"/>
      <c r="BML8" s="200"/>
      <c r="BMT8" s="200"/>
      <c r="BMW8" s="202"/>
      <c r="BMX8" s="202"/>
      <c r="BMY8" s="200"/>
      <c r="BNA8" s="203"/>
      <c r="BNC8" s="203"/>
      <c r="BND8" s="197"/>
      <c r="BNE8" s="204"/>
      <c r="BNF8" s="199"/>
      <c r="BNG8" s="200"/>
      <c r="BNO8" s="200"/>
      <c r="BNR8" s="202"/>
      <c r="BNS8" s="202"/>
      <c r="BNT8" s="200"/>
      <c r="BNV8" s="203"/>
      <c r="BNX8" s="203"/>
      <c r="BNY8" s="197"/>
      <c r="BNZ8" s="204"/>
      <c r="BOA8" s="199"/>
      <c r="BOB8" s="200"/>
      <c r="BOJ8" s="200"/>
      <c r="BOM8" s="202"/>
      <c r="BON8" s="202"/>
      <c r="BOO8" s="200"/>
      <c r="BOQ8" s="203"/>
      <c r="BOS8" s="203"/>
      <c r="BOT8" s="197"/>
      <c r="BOU8" s="204"/>
      <c r="BOV8" s="199"/>
      <c r="BOW8" s="200"/>
      <c r="BPE8" s="200"/>
      <c r="BPH8" s="202"/>
      <c r="BPI8" s="202"/>
      <c r="BPJ8" s="200"/>
      <c r="BPL8" s="203"/>
      <c r="BPN8" s="203"/>
      <c r="BPO8" s="197"/>
      <c r="BPP8" s="204"/>
      <c r="BPQ8" s="199"/>
      <c r="BPR8" s="200"/>
      <c r="BPZ8" s="200"/>
      <c r="BQC8" s="202"/>
      <c r="BQD8" s="202"/>
      <c r="BQE8" s="200"/>
      <c r="BQG8" s="203"/>
      <c r="BQI8" s="203"/>
      <c r="BQJ8" s="197"/>
      <c r="BQK8" s="204"/>
      <c r="BQL8" s="199"/>
      <c r="BQM8" s="200"/>
      <c r="BQU8" s="200"/>
      <c r="BQX8" s="202"/>
      <c r="BQY8" s="202"/>
      <c r="BQZ8" s="200"/>
      <c r="BRB8" s="203"/>
      <c r="BRD8" s="203"/>
      <c r="BRE8" s="197"/>
      <c r="BRF8" s="204"/>
      <c r="BRG8" s="199"/>
      <c r="BRH8" s="200"/>
      <c r="BRP8" s="200"/>
      <c r="BRS8" s="202"/>
      <c r="BRT8" s="202"/>
      <c r="BRU8" s="200"/>
      <c r="BRW8" s="203"/>
      <c r="BRY8" s="203"/>
      <c r="BRZ8" s="197"/>
      <c r="BSA8" s="204"/>
      <c r="BSB8" s="199"/>
      <c r="BSC8" s="200"/>
      <c r="BSK8" s="200"/>
      <c r="BSN8" s="202"/>
      <c r="BSO8" s="202"/>
      <c r="BSP8" s="200"/>
      <c r="BSR8" s="203"/>
      <c r="BST8" s="203"/>
      <c r="BSU8" s="197"/>
      <c r="BSV8" s="204"/>
      <c r="BSW8" s="199"/>
      <c r="BSX8" s="200"/>
      <c r="BTF8" s="200"/>
      <c r="BTI8" s="202"/>
      <c r="BTJ8" s="202"/>
      <c r="BTK8" s="200"/>
      <c r="BTM8" s="203"/>
      <c r="BTO8" s="203"/>
      <c r="BTP8" s="197"/>
      <c r="BTQ8" s="204"/>
      <c r="BTR8" s="199"/>
      <c r="BTS8" s="200"/>
      <c r="BUA8" s="200"/>
      <c r="BUD8" s="202"/>
      <c r="BUE8" s="202"/>
      <c r="BUF8" s="200"/>
      <c r="BUH8" s="203"/>
      <c r="BUJ8" s="203"/>
      <c r="BUK8" s="197"/>
      <c r="BUL8" s="204"/>
      <c r="BUM8" s="199"/>
      <c r="BUN8" s="200"/>
      <c r="BUV8" s="200"/>
      <c r="BUY8" s="202"/>
      <c r="BUZ8" s="202"/>
      <c r="BVA8" s="200"/>
      <c r="BVC8" s="203"/>
      <c r="BVE8" s="203"/>
      <c r="BVF8" s="197"/>
      <c r="BVG8" s="204"/>
      <c r="BVH8" s="199"/>
      <c r="BVI8" s="200"/>
      <c r="BVQ8" s="200"/>
      <c r="BVT8" s="202"/>
      <c r="BVU8" s="202"/>
      <c r="BVV8" s="200"/>
      <c r="BVX8" s="203"/>
      <c r="BVZ8" s="203"/>
      <c r="BWA8" s="197"/>
      <c r="BWB8" s="204"/>
      <c r="BWC8" s="199"/>
      <c r="BWD8" s="200"/>
      <c r="BWL8" s="200"/>
      <c r="BWO8" s="202"/>
      <c r="BWP8" s="202"/>
      <c r="BWQ8" s="200"/>
      <c r="BWS8" s="203"/>
      <c r="BWU8" s="203"/>
      <c r="BWV8" s="197"/>
      <c r="BWW8" s="204"/>
      <c r="BWX8" s="199"/>
      <c r="BWY8" s="200"/>
      <c r="BXG8" s="200"/>
      <c r="BXJ8" s="202"/>
      <c r="BXK8" s="202"/>
      <c r="BXL8" s="200"/>
      <c r="BXN8" s="203"/>
      <c r="BXP8" s="203"/>
      <c r="BXQ8" s="197"/>
      <c r="BXR8" s="204"/>
      <c r="BXS8" s="199"/>
      <c r="BXT8" s="200"/>
      <c r="BYB8" s="200"/>
      <c r="BYE8" s="202"/>
      <c r="BYF8" s="202"/>
      <c r="BYG8" s="200"/>
      <c r="BYI8" s="203"/>
      <c r="BYK8" s="203"/>
      <c r="BYL8" s="197"/>
      <c r="BYM8" s="204"/>
      <c r="BYN8" s="199"/>
      <c r="BYO8" s="200"/>
      <c r="BYW8" s="200"/>
      <c r="BYZ8" s="202"/>
      <c r="BZA8" s="202"/>
      <c r="BZB8" s="200"/>
      <c r="BZD8" s="203"/>
      <c r="BZF8" s="203"/>
      <c r="BZG8" s="197"/>
      <c r="BZH8" s="204"/>
      <c r="BZI8" s="199"/>
      <c r="BZJ8" s="200"/>
      <c r="BZR8" s="200"/>
      <c r="BZU8" s="202"/>
      <c r="BZV8" s="202"/>
      <c r="BZW8" s="200"/>
      <c r="BZY8" s="203"/>
      <c r="CAA8" s="203"/>
      <c r="CAB8" s="197"/>
      <c r="CAC8" s="204"/>
      <c r="CAD8" s="199"/>
      <c r="CAE8" s="200"/>
      <c r="CAM8" s="200"/>
      <c r="CAP8" s="202"/>
      <c r="CAQ8" s="202"/>
      <c r="CAR8" s="200"/>
      <c r="CAT8" s="203"/>
      <c r="CAV8" s="203"/>
      <c r="CAW8" s="197"/>
      <c r="CAX8" s="204"/>
      <c r="CAY8" s="199"/>
      <c r="CAZ8" s="200"/>
      <c r="CBH8" s="200"/>
      <c r="CBK8" s="202"/>
      <c r="CBL8" s="202"/>
      <c r="CBM8" s="200"/>
      <c r="CBO8" s="203"/>
      <c r="CBQ8" s="203"/>
      <c r="CBR8" s="197"/>
      <c r="CBS8" s="204"/>
      <c r="CBT8" s="199"/>
      <c r="CBU8" s="200"/>
      <c r="CCC8" s="200"/>
      <c r="CCF8" s="202"/>
      <c r="CCG8" s="202"/>
      <c r="CCH8" s="200"/>
      <c r="CCJ8" s="203"/>
      <c r="CCL8" s="203"/>
      <c r="CCM8" s="197"/>
      <c r="CCN8" s="204"/>
      <c r="CCO8" s="199"/>
      <c r="CCP8" s="200"/>
      <c r="CCX8" s="200"/>
      <c r="CDA8" s="202"/>
      <c r="CDB8" s="202"/>
      <c r="CDC8" s="200"/>
      <c r="CDE8" s="203"/>
      <c r="CDG8" s="203"/>
      <c r="CDH8" s="197"/>
      <c r="CDI8" s="204"/>
      <c r="CDJ8" s="199"/>
      <c r="CDK8" s="200"/>
      <c r="CDS8" s="200"/>
      <c r="CDV8" s="202"/>
      <c r="CDW8" s="202"/>
      <c r="CDX8" s="200"/>
      <c r="CDZ8" s="203"/>
      <c r="CEB8" s="203"/>
      <c r="CEC8" s="197"/>
      <c r="CED8" s="204"/>
      <c r="CEE8" s="199"/>
      <c r="CEF8" s="200"/>
      <c r="CEN8" s="200"/>
      <c r="CEQ8" s="202"/>
      <c r="CER8" s="202"/>
      <c r="CES8" s="200"/>
      <c r="CEU8" s="203"/>
      <c r="CEW8" s="203"/>
      <c r="CEX8" s="197"/>
      <c r="CEY8" s="204"/>
      <c r="CEZ8" s="199"/>
      <c r="CFA8" s="200"/>
      <c r="CFI8" s="200"/>
      <c r="CFL8" s="202"/>
      <c r="CFM8" s="202"/>
      <c r="CFN8" s="200"/>
      <c r="CFP8" s="203"/>
      <c r="CFR8" s="203"/>
      <c r="CFS8" s="197"/>
      <c r="CFT8" s="204"/>
      <c r="CFU8" s="199"/>
      <c r="CFV8" s="200"/>
      <c r="CGD8" s="200"/>
      <c r="CGG8" s="202"/>
      <c r="CGH8" s="202"/>
      <c r="CGI8" s="200"/>
      <c r="CGK8" s="203"/>
      <c r="CGM8" s="203"/>
      <c r="CGN8" s="197"/>
      <c r="CGO8" s="204"/>
      <c r="CGP8" s="199"/>
      <c r="CGQ8" s="200"/>
      <c r="CGY8" s="200"/>
      <c r="CHB8" s="202"/>
      <c r="CHC8" s="202"/>
      <c r="CHD8" s="200"/>
      <c r="CHF8" s="203"/>
      <c r="CHH8" s="203"/>
      <c r="CHI8" s="197"/>
      <c r="CHJ8" s="204"/>
      <c r="CHK8" s="199"/>
      <c r="CHL8" s="200"/>
      <c r="CHT8" s="200"/>
      <c r="CHW8" s="202"/>
      <c r="CHX8" s="202"/>
      <c r="CHY8" s="200"/>
      <c r="CIA8" s="203"/>
      <c r="CIC8" s="203"/>
      <c r="CID8" s="197"/>
      <c r="CIE8" s="204"/>
      <c r="CIF8" s="199"/>
      <c r="CIG8" s="200"/>
      <c r="CIO8" s="200"/>
      <c r="CIR8" s="202"/>
      <c r="CIS8" s="202"/>
      <c r="CIT8" s="200"/>
      <c r="CIV8" s="203"/>
      <c r="CIX8" s="203"/>
      <c r="CIY8" s="197"/>
      <c r="CIZ8" s="204"/>
      <c r="CJA8" s="199"/>
      <c r="CJB8" s="200"/>
      <c r="CJJ8" s="200"/>
      <c r="CJM8" s="202"/>
      <c r="CJN8" s="202"/>
      <c r="CJO8" s="200"/>
      <c r="CJQ8" s="203"/>
      <c r="CJS8" s="203"/>
      <c r="CJT8" s="197"/>
      <c r="CJU8" s="204"/>
      <c r="CJV8" s="199"/>
      <c r="CJW8" s="200"/>
      <c r="CKE8" s="200"/>
      <c r="CKH8" s="202"/>
      <c r="CKI8" s="202"/>
      <c r="CKJ8" s="200"/>
      <c r="CKL8" s="203"/>
      <c r="CKN8" s="203"/>
      <c r="CKO8" s="197"/>
      <c r="CKP8" s="204"/>
      <c r="CKQ8" s="199"/>
      <c r="CKR8" s="200"/>
      <c r="CKZ8" s="200"/>
      <c r="CLC8" s="202"/>
      <c r="CLD8" s="202"/>
      <c r="CLE8" s="200"/>
      <c r="CLG8" s="203"/>
      <c r="CLI8" s="203"/>
      <c r="CLJ8" s="197"/>
      <c r="CLK8" s="204"/>
      <c r="CLL8" s="199"/>
      <c r="CLM8" s="200"/>
      <c r="CLU8" s="200"/>
      <c r="CLX8" s="202"/>
      <c r="CLY8" s="202"/>
      <c r="CLZ8" s="200"/>
      <c r="CMB8" s="203"/>
      <c r="CMD8" s="203"/>
      <c r="CME8" s="197"/>
      <c r="CMF8" s="204"/>
      <c r="CMG8" s="199"/>
      <c r="CMH8" s="200"/>
      <c r="CMP8" s="200"/>
      <c r="CMS8" s="202"/>
      <c r="CMT8" s="202"/>
      <c r="CMU8" s="200"/>
      <c r="CMW8" s="203"/>
      <c r="CMY8" s="203"/>
      <c r="CMZ8" s="197"/>
      <c r="CNA8" s="204"/>
      <c r="CNB8" s="199"/>
      <c r="CNC8" s="200"/>
      <c r="CNK8" s="200"/>
      <c r="CNN8" s="202"/>
      <c r="CNO8" s="202"/>
      <c r="CNP8" s="200"/>
      <c r="CNR8" s="203"/>
      <c r="CNT8" s="203"/>
      <c r="CNU8" s="197"/>
      <c r="CNV8" s="204"/>
      <c r="CNW8" s="199"/>
      <c r="CNX8" s="200"/>
      <c r="COF8" s="200"/>
      <c r="COI8" s="202"/>
      <c r="COJ8" s="202"/>
      <c r="COK8" s="200"/>
      <c r="COM8" s="203"/>
      <c r="COO8" s="203"/>
      <c r="COP8" s="197"/>
      <c r="COQ8" s="204"/>
      <c r="COR8" s="199"/>
      <c r="COS8" s="200"/>
      <c r="CPA8" s="200"/>
      <c r="CPD8" s="202"/>
      <c r="CPE8" s="202"/>
      <c r="CPF8" s="200"/>
      <c r="CPH8" s="203"/>
      <c r="CPJ8" s="203"/>
      <c r="CPK8" s="197"/>
      <c r="CPL8" s="204"/>
      <c r="CPM8" s="199"/>
      <c r="CPN8" s="200"/>
      <c r="CPV8" s="200"/>
      <c r="CPY8" s="202"/>
      <c r="CPZ8" s="202"/>
      <c r="CQA8" s="200"/>
      <c r="CQC8" s="203"/>
      <c r="CQE8" s="203"/>
      <c r="CQF8" s="197"/>
      <c r="CQG8" s="204"/>
      <c r="CQH8" s="199"/>
      <c r="CQI8" s="200"/>
      <c r="CQQ8" s="200"/>
      <c r="CQT8" s="202"/>
      <c r="CQU8" s="202"/>
      <c r="CQV8" s="200"/>
      <c r="CQX8" s="203"/>
      <c r="CQZ8" s="203"/>
      <c r="CRA8" s="197"/>
      <c r="CRB8" s="204"/>
      <c r="CRC8" s="199"/>
      <c r="CRD8" s="200"/>
      <c r="CRL8" s="200"/>
      <c r="CRO8" s="202"/>
      <c r="CRP8" s="202"/>
      <c r="CRQ8" s="200"/>
      <c r="CRS8" s="203"/>
      <c r="CRU8" s="203"/>
      <c r="CRV8" s="197"/>
      <c r="CRW8" s="204"/>
      <c r="CRX8" s="199"/>
      <c r="CRY8" s="200"/>
      <c r="CSG8" s="200"/>
      <c r="CSJ8" s="202"/>
      <c r="CSK8" s="202"/>
      <c r="CSL8" s="200"/>
      <c r="CSN8" s="203"/>
      <c r="CSP8" s="203"/>
      <c r="CSQ8" s="197"/>
      <c r="CSR8" s="204"/>
      <c r="CSS8" s="199"/>
      <c r="CST8" s="200"/>
      <c r="CTB8" s="200"/>
      <c r="CTE8" s="202"/>
      <c r="CTF8" s="202"/>
      <c r="CTG8" s="200"/>
      <c r="CTI8" s="203"/>
      <c r="CTK8" s="203"/>
      <c r="CTL8" s="197"/>
      <c r="CTM8" s="204"/>
      <c r="CTN8" s="199"/>
      <c r="CTO8" s="200"/>
      <c r="CTW8" s="200"/>
      <c r="CTZ8" s="202"/>
      <c r="CUA8" s="202"/>
      <c r="CUB8" s="200"/>
      <c r="CUD8" s="203"/>
      <c r="CUF8" s="203"/>
      <c r="CUG8" s="197"/>
      <c r="CUH8" s="204"/>
      <c r="CUI8" s="199"/>
      <c r="CUJ8" s="200"/>
      <c r="CUR8" s="200"/>
      <c r="CUU8" s="202"/>
      <c r="CUV8" s="202"/>
      <c r="CUW8" s="200"/>
      <c r="CUY8" s="203"/>
      <c r="CVA8" s="203"/>
      <c r="CVB8" s="197"/>
      <c r="CVC8" s="204"/>
      <c r="CVD8" s="199"/>
      <c r="CVE8" s="200"/>
      <c r="CVM8" s="200"/>
      <c r="CVP8" s="202"/>
      <c r="CVQ8" s="202"/>
      <c r="CVR8" s="200"/>
      <c r="CVT8" s="203"/>
      <c r="CVV8" s="203"/>
      <c r="CVW8" s="197"/>
      <c r="CVX8" s="204"/>
      <c r="CVY8" s="199"/>
      <c r="CVZ8" s="200"/>
      <c r="CWH8" s="200"/>
      <c r="CWK8" s="202"/>
      <c r="CWL8" s="202"/>
      <c r="CWM8" s="200"/>
      <c r="CWO8" s="203"/>
      <c r="CWQ8" s="203"/>
      <c r="CWR8" s="197"/>
      <c r="CWS8" s="204"/>
      <c r="CWT8" s="199"/>
      <c r="CWU8" s="200"/>
      <c r="CXC8" s="200"/>
      <c r="CXF8" s="202"/>
      <c r="CXG8" s="202"/>
      <c r="CXH8" s="200"/>
      <c r="CXJ8" s="203"/>
      <c r="CXL8" s="203"/>
      <c r="CXM8" s="197"/>
      <c r="CXN8" s="204"/>
      <c r="CXO8" s="199"/>
      <c r="CXP8" s="200"/>
      <c r="CXX8" s="200"/>
      <c r="CYA8" s="202"/>
      <c r="CYB8" s="202"/>
      <c r="CYC8" s="200"/>
      <c r="CYE8" s="203"/>
      <c r="CYG8" s="203"/>
      <c r="CYH8" s="197"/>
      <c r="CYI8" s="204"/>
      <c r="CYJ8" s="199"/>
      <c r="CYK8" s="200"/>
      <c r="CYS8" s="200"/>
      <c r="CYV8" s="202"/>
      <c r="CYW8" s="202"/>
      <c r="CYX8" s="200"/>
      <c r="CYZ8" s="203"/>
      <c r="CZB8" s="203"/>
      <c r="CZC8" s="197"/>
      <c r="CZD8" s="204"/>
      <c r="CZE8" s="199"/>
      <c r="CZF8" s="200"/>
      <c r="CZN8" s="200"/>
      <c r="CZQ8" s="202"/>
      <c r="CZR8" s="202"/>
      <c r="CZS8" s="200"/>
      <c r="CZU8" s="203"/>
      <c r="CZW8" s="203"/>
      <c r="CZX8" s="197"/>
      <c r="CZY8" s="204"/>
      <c r="CZZ8" s="199"/>
      <c r="DAA8" s="200"/>
      <c r="DAI8" s="200"/>
      <c r="DAL8" s="202"/>
      <c r="DAM8" s="202"/>
      <c r="DAN8" s="200"/>
      <c r="DAP8" s="203"/>
      <c r="DAR8" s="203"/>
      <c r="DAS8" s="197"/>
      <c r="DAT8" s="204"/>
      <c r="DAU8" s="199"/>
      <c r="DAV8" s="200"/>
      <c r="DBD8" s="200"/>
      <c r="DBG8" s="202"/>
      <c r="DBH8" s="202"/>
      <c r="DBI8" s="200"/>
      <c r="DBK8" s="203"/>
      <c r="DBM8" s="203"/>
      <c r="DBN8" s="197"/>
      <c r="DBO8" s="204"/>
      <c r="DBP8" s="199"/>
      <c r="DBQ8" s="200"/>
      <c r="DBY8" s="200"/>
      <c r="DCB8" s="202"/>
      <c r="DCC8" s="202"/>
      <c r="DCD8" s="200"/>
      <c r="DCF8" s="203"/>
      <c r="DCH8" s="203"/>
      <c r="DCI8" s="197"/>
      <c r="DCJ8" s="204"/>
      <c r="DCK8" s="199"/>
      <c r="DCL8" s="200"/>
      <c r="DCT8" s="200"/>
      <c r="DCW8" s="202"/>
      <c r="DCX8" s="202"/>
      <c r="DCY8" s="200"/>
      <c r="DDA8" s="203"/>
      <c r="DDC8" s="203"/>
      <c r="DDD8" s="197"/>
      <c r="DDE8" s="204"/>
      <c r="DDF8" s="199"/>
      <c r="DDG8" s="200"/>
      <c r="DDO8" s="200"/>
      <c r="DDR8" s="202"/>
      <c r="DDS8" s="202"/>
      <c r="DDT8" s="200"/>
      <c r="DDV8" s="203"/>
      <c r="DDX8" s="203"/>
      <c r="DDY8" s="197"/>
      <c r="DDZ8" s="204"/>
      <c r="DEA8" s="199"/>
      <c r="DEB8" s="200"/>
      <c r="DEJ8" s="200"/>
      <c r="DEM8" s="202"/>
      <c r="DEN8" s="202"/>
      <c r="DEO8" s="200"/>
      <c r="DEQ8" s="203"/>
      <c r="DES8" s="203"/>
      <c r="DET8" s="197"/>
      <c r="DEU8" s="204"/>
      <c r="DEV8" s="199"/>
      <c r="DEW8" s="200"/>
      <c r="DFE8" s="200"/>
      <c r="DFH8" s="202"/>
      <c r="DFI8" s="202"/>
      <c r="DFJ8" s="200"/>
      <c r="DFL8" s="203"/>
      <c r="DFN8" s="203"/>
      <c r="DFO8" s="197"/>
      <c r="DFP8" s="204"/>
      <c r="DFQ8" s="199"/>
      <c r="DFR8" s="200"/>
      <c r="DFZ8" s="200"/>
      <c r="DGC8" s="202"/>
      <c r="DGD8" s="202"/>
      <c r="DGE8" s="200"/>
      <c r="DGG8" s="203"/>
      <c r="DGI8" s="203"/>
      <c r="DGJ8" s="197"/>
      <c r="DGK8" s="204"/>
      <c r="DGL8" s="199"/>
      <c r="DGM8" s="200"/>
      <c r="DGU8" s="200"/>
      <c r="DGX8" s="202"/>
      <c r="DGY8" s="202"/>
      <c r="DGZ8" s="200"/>
      <c r="DHB8" s="203"/>
      <c r="DHD8" s="203"/>
      <c r="DHE8" s="197"/>
      <c r="DHF8" s="204"/>
      <c r="DHG8" s="199"/>
      <c r="DHH8" s="200"/>
      <c r="DHP8" s="200"/>
      <c r="DHS8" s="202"/>
      <c r="DHT8" s="202"/>
      <c r="DHU8" s="200"/>
      <c r="DHW8" s="203"/>
      <c r="DHY8" s="203"/>
      <c r="DHZ8" s="197"/>
      <c r="DIA8" s="204"/>
      <c r="DIB8" s="199"/>
      <c r="DIC8" s="200"/>
      <c r="DIK8" s="200"/>
      <c r="DIN8" s="202"/>
      <c r="DIO8" s="202"/>
      <c r="DIP8" s="200"/>
      <c r="DIR8" s="203"/>
      <c r="DIT8" s="203"/>
      <c r="DIU8" s="197"/>
      <c r="DIV8" s="204"/>
      <c r="DIW8" s="199"/>
      <c r="DIX8" s="200"/>
      <c r="DJF8" s="200"/>
      <c r="DJI8" s="202"/>
      <c r="DJJ8" s="202"/>
      <c r="DJK8" s="200"/>
      <c r="DJM8" s="203"/>
      <c r="DJO8" s="203"/>
      <c r="DJP8" s="197"/>
      <c r="DJQ8" s="204"/>
      <c r="DJR8" s="199"/>
      <c r="DJS8" s="200"/>
      <c r="DKA8" s="200"/>
      <c r="DKD8" s="202"/>
      <c r="DKE8" s="202"/>
      <c r="DKF8" s="200"/>
      <c r="DKH8" s="203"/>
      <c r="DKJ8" s="203"/>
      <c r="DKK8" s="197"/>
      <c r="DKL8" s="204"/>
      <c r="DKM8" s="199"/>
      <c r="DKN8" s="200"/>
      <c r="DKV8" s="200"/>
      <c r="DKY8" s="202"/>
      <c r="DKZ8" s="202"/>
      <c r="DLA8" s="200"/>
      <c r="DLC8" s="203"/>
      <c r="DLE8" s="203"/>
      <c r="DLF8" s="197"/>
      <c r="DLG8" s="204"/>
      <c r="DLH8" s="199"/>
      <c r="DLI8" s="200"/>
      <c r="DLQ8" s="200"/>
      <c r="DLT8" s="202"/>
      <c r="DLU8" s="202"/>
      <c r="DLV8" s="200"/>
      <c r="DLX8" s="203"/>
      <c r="DLZ8" s="203"/>
      <c r="DMA8" s="197"/>
      <c r="DMB8" s="204"/>
      <c r="DMC8" s="199"/>
      <c r="DMD8" s="200"/>
      <c r="DML8" s="200"/>
      <c r="DMO8" s="202"/>
      <c r="DMP8" s="202"/>
      <c r="DMQ8" s="200"/>
      <c r="DMS8" s="203"/>
      <c r="DMU8" s="203"/>
      <c r="DMV8" s="197"/>
      <c r="DMW8" s="204"/>
      <c r="DMX8" s="199"/>
      <c r="DMY8" s="200"/>
      <c r="DNG8" s="200"/>
      <c r="DNJ8" s="202"/>
      <c r="DNK8" s="202"/>
      <c r="DNL8" s="200"/>
      <c r="DNN8" s="203"/>
      <c r="DNP8" s="203"/>
      <c r="DNQ8" s="197"/>
      <c r="DNR8" s="204"/>
      <c r="DNS8" s="199"/>
      <c r="DNT8" s="200"/>
      <c r="DOB8" s="200"/>
      <c r="DOE8" s="202"/>
      <c r="DOF8" s="202"/>
      <c r="DOG8" s="200"/>
      <c r="DOI8" s="203"/>
      <c r="DOK8" s="203"/>
      <c r="DOL8" s="197"/>
      <c r="DOM8" s="204"/>
      <c r="DON8" s="199"/>
      <c r="DOO8" s="200"/>
      <c r="DOW8" s="200"/>
      <c r="DOZ8" s="202"/>
      <c r="DPA8" s="202"/>
      <c r="DPB8" s="200"/>
      <c r="DPD8" s="203"/>
      <c r="DPF8" s="203"/>
      <c r="DPG8" s="197"/>
      <c r="DPH8" s="204"/>
      <c r="DPI8" s="199"/>
      <c r="DPJ8" s="200"/>
      <c r="DPR8" s="200"/>
      <c r="DPU8" s="202"/>
      <c r="DPV8" s="202"/>
      <c r="DPW8" s="200"/>
      <c r="DPY8" s="203"/>
      <c r="DQA8" s="203"/>
      <c r="DQB8" s="197"/>
      <c r="DQC8" s="204"/>
      <c r="DQD8" s="199"/>
      <c r="DQE8" s="200"/>
      <c r="DQM8" s="200"/>
      <c r="DQP8" s="202"/>
      <c r="DQQ8" s="202"/>
      <c r="DQR8" s="200"/>
      <c r="DQT8" s="203"/>
      <c r="DQV8" s="203"/>
      <c r="DQW8" s="197"/>
      <c r="DQX8" s="204"/>
      <c r="DQY8" s="199"/>
      <c r="DQZ8" s="200"/>
      <c r="DRH8" s="200"/>
      <c r="DRK8" s="202"/>
      <c r="DRL8" s="202"/>
      <c r="DRM8" s="200"/>
      <c r="DRO8" s="203"/>
      <c r="DRQ8" s="203"/>
      <c r="DRR8" s="197"/>
      <c r="DRS8" s="204"/>
      <c r="DRT8" s="199"/>
      <c r="DRU8" s="200"/>
      <c r="DSC8" s="200"/>
      <c r="DSF8" s="202"/>
      <c r="DSG8" s="202"/>
      <c r="DSH8" s="200"/>
      <c r="DSJ8" s="203"/>
      <c r="DSL8" s="203"/>
      <c r="DSM8" s="197"/>
      <c r="DSN8" s="204"/>
      <c r="DSO8" s="199"/>
      <c r="DSP8" s="200"/>
      <c r="DSX8" s="200"/>
      <c r="DTA8" s="202"/>
      <c r="DTB8" s="202"/>
      <c r="DTC8" s="200"/>
      <c r="DTE8" s="203"/>
      <c r="DTG8" s="203"/>
      <c r="DTH8" s="197"/>
      <c r="DTI8" s="204"/>
      <c r="DTJ8" s="199"/>
      <c r="DTK8" s="200"/>
      <c r="DTS8" s="200"/>
      <c r="DTV8" s="202"/>
      <c r="DTW8" s="202"/>
      <c r="DTX8" s="200"/>
      <c r="DTZ8" s="203"/>
      <c r="DUB8" s="203"/>
      <c r="DUC8" s="197"/>
      <c r="DUD8" s="204"/>
      <c r="DUE8" s="199"/>
      <c r="DUF8" s="200"/>
      <c r="DUN8" s="200"/>
      <c r="DUQ8" s="202"/>
      <c r="DUR8" s="202"/>
      <c r="DUS8" s="200"/>
      <c r="DUU8" s="203"/>
      <c r="DUW8" s="203"/>
      <c r="DUX8" s="197"/>
      <c r="DUY8" s="204"/>
      <c r="DUZ8" s="199"/>
      <c r="DVA8" s="200"/>
      <c r="DVI8" s="200"/>
      <c r="DVL8" s="202"/>
      <c r="DVM8" s="202"/>
      <c r="DVN8" s="200"/>
      <c r="DVP8" s="203"/>
      <c r="DVR8" s="203"/>
      <c r="DVS8" s="197"/>
      <c r="DVT8" s="204"/>
      <c r="DVU8" s="199"/>
      <c r="DVV8" s="200"/>
      <c r="DWD8" s="200"/>
      <c r="DWG8" s="202"/>
      <c r="DWH8" s="202"/>
      <c r="DWI8" s="200"/>
      <c r="DWK8" s="203"/>
      <c r="DWM8" s="203"/>
      <c r="DWN8" s="197"/>
      <c r="DWO8" s="204"/>
      <c r="DWP8" s="199"/>
      <c r="DWQ8" s="200"/>
      <c r="DWY8" s="200"/>
      <c r="DXB8" s="202"/>
      <c r="DXC8" s="202"/>
      <c r="DXD8" s="200"/>
      <c r="DXF8" s="203"/>
      <c r="DXH8" s="203"/>
      <c r="DXI8" s="197"/>
      <c r="DXJ8" s="204"/>
      <c r="DXK8" s="199"/>
      <c r="DXL8" s="200"/>
      <c r="DXT8" s="200"/>
      <c r="DXW8" s="202"/>
      <c r="DXX8" s="202"/>
      <c r="DXY8" s="200"/>
      <c r="DYA8" s="203"/>
      <c r="DYC8" s="203"/>
      <c r="DYD8" s="197"/>
      <c r="DYE8" s="204"/>
      <c r="DYF8" s="199"/>
      <c r="DYG8" s="200"/>
      <c r="DYO8" s="200"/>
      <c r="DYR8" s="202"/>
      <c r="DYS8" s="202"/>
      <c r="DYT8" s="200"/>
      <c r="DYV8" s="203"/>
      <c r="DYX8" s="203"/>
      <c r="DYY8" s="197"/>
      <c r="DYZ8" s="204"/>
      <c r="DZA8" s="199"/>
      <c r="DZB8" s="200"/>
      <c r="DZJ8" s="200"/>
      <c r="DZM8" s="202"/>
      <c r="DZN8" s="202"/>
      <c r="DZO8" s="200"/>
      <c r="DZQ8" s="203"/>
      <c r="DZS8" s="203"/>
      <c r="DZT8" s="197"/>
      <c r="DZU8" s="204"/>
      <c r="DZV8" s="199"/>
      <c r="DZW8" s="200"/>
      <c r="EAE8" s="200"/>
      <c r="EAH8" s="202"/>
      <c r="EAI8" s="202"/>
      <c r="EAJ8" s="200"/>
      <c r="EAL8" s="203"/>
      <c r="EAN8" s="203"/>
      <c r="EAO8" s="197"/>
      <c r="EAP8" s="204"/>
      <c r="EAQ8" s="199"/>
      <c r="EAR8" s="200"/>
      <c r="EAZ8" s="200"/>
      <c r="EBC8" s="202"/>
      <c r="EBD8" s="202"/>
      <c r="EBE8" s="200"/>
      <c r="EBG8" s="203"/>
      <c r="EBI8" s="203"/>
      <c r="EBJ8" s="197"/>
      <c r="EBK8" s="204"/>
      <c r="EBL8" s="199"/>
      <c r="EBM8" s="200"/>
      <c r="EBU8" s="200"/>
      <c r="EBX8" s="202"/>
      <c r="EBY8" s="202"/>
      <c r="EBZ8" s="200"/>
      <c r="ECB8" s="203"/>
      <c r="ECD8" s="203"/>
      <c r="ECE8" s="197"/>
      <c r="ECF8" s="204"/>
      <c r="ECG8" s="199"/>
      <c r="ECH8" s="200"/>
      <c r="ECP8" s="200"/>
      <c r="ECS8" s="202"/>
      <c r="ECT8" s="202"/>
      <c r="ECU8" s="200"/>
      <c r="ECW8" s="203"/>
      <c r="ECY8" s="203"/>
      <c r="ECZ8" s="197"/>
      <c r="EDA8" s="204"/>
      <c r="EDB8" s="199"/>
      <c r="EDC8" s="200"/>
      <c r="EDK8" s="200"/>
      <c r="EDN8" s="202"/>
      <c r="EDO8" s="202"/>
      <c r="EDP8" s="200"/>
      <c r="EDR8" s="203"/>
      <c r="EDT8" s="203"/>
      <c r="EDU8" s="197"/>
      <c r="EDV8" s="204"/>
      <c r="EDW8" s="199"/>
      <c r="EDX8" s="200"/>
      <c r="EEF8" s="200"/>
      <c r="EEI8" s="202"/>
      <c r="EEJ8" s="202"/>
      <c r="EEK8" s="200"/>
      <c r="EEM8" s="203"/>
      <c r="EEO8" s="203"/>
      <c r="EEP8" s="197"/>
      <c r="EEQ8" s="204"/>
      <c r="EER8" s="199"/>
      <c r="EES8" s="200"/>
      <c r="EFA8" s="200"/>
      <c r="EFD8" s="202"/>
      <c r="EFE8" s="202"/>
      <c r="EFF8" s="200"/>
      <c r="EFH8" s="203"/>
      <c r="EFJ8" s="203"/>
      <c r="EFK8" s="197"/>
      <c r="EFL8" s="204"/>
      <c r="EFM8" s="199"/>
      <c r="EFN8" s="200"/>
      <c r="EFV8" s="200"/>
      <c r="EFY8" s="202"/>
      <c r="EFZ8" s="202"/>
      <c r="EGA8" s="200"/>
      <c r="EGC8" s="203"/>
      <c r="EGE8" s="203"/>
      <c r="EGF8" s="197"/>
      <c r="EGG8" s="204"/>
      <c r="EGH8" s="199"/>
      <c r="EGI8" s="200"/>
      <c r="EGQ8" s="200"/>
      <c r="EGT8" s="202"/>
      <c r="EGU8" s="202"/>
      <c r="EGV8" s="200"/>
      <c r="EGX8" s="203"/>
      <c r="EGZ8" s="203"/>
      <c r="EHA8" s="197"/>
      <c r="EHB8" s="204"/>
      <c r="EHC8" s="199"/>
      <c r="EHD8" s="200"/>
      <c r="EHL8" s="200"/>
      <c r="EHO8" s="202"/>
      <c r="EHP8" s="202"/>
      <c r="EHQ8" s="200"/>
      <c r="EHS8" s="203"/>
      <c r="EHU8" s="203"/>
      <c r="EHV8" s="197"/>
      <c r="EHW8" s="204"/>
      <c r="EHX8" s="199"/>
      <c r="EHY8" s="200"/>
      <c r="EIG8" s="200"/>
      <c r="EIJ8" s="202"/>
      <c r="EIK8" s="202"/>
      <c r="EIL8" s="200"/>
      <c r="EIN8" s="203"/>
      <c r="EIP8" s="203"/>
      <c r="EIQ8" s="197"/>
      <c r="EIR8" s="204"/>
      <c r="EIS8" s="199"/>
      <c r="EIT8" s="200"/>
      <c r="EJB8" s="200"/>
      <c r="EJE8" s="202"/>
      <c r="EJF8" s="202"/>
      <c r="EJG8" s="200"/>
      <c r="EJI8" s="203"/>
      <c r="EJK8" s="203"/>
      <c r="EJL8" s="197"/>
      <c r="EJM8" s="204"/>
      <c r="EJN8" s="199"/>
      <c r="EJO8" s="200"/>
      <c r="EJW8" s="200"/>
      <c r="EJZ8" s="202"/>
      <c r="EKA8" s="202"/>
      <c r="EKB8" s="200"/>
      <c r="EKD8" s="203"/>
      <c r="EKF8" s="203"/>
      <c r="EKG8" s="197"/>
      <c r="EKH8" s="204"/>
      <c r="EKI8" s="199"/>
      <c r="EKJ8" s="200"/>
      <c r="EKR8" s="200"/>
      <c r="EKU8" s="202"/>
      <c r="EKV8" s="202"/>
      <c r="EKW8" s="200"/>
      <c r="EKY8" s="203"/>
      <c r="ELA8" s="203"/>
      <c r="ELB8" s="197"/>
      <c r="ELC8" s="204"/>
      <c r="ELD8" s="199"/>
      <c r="ELE8" s="200"/>
      <c r="ELM8" s="200"/>
      <c r="ELP8" s="202"/>
      <c r="ELQ8" s="202"/>
      <c r="ELR8" s="200"/>
      <c r="ELT8" s="203"/>
      <c r="ELV8" s="203"/>
      <c r="ELW8" s="197"/>
      <c r="ELX8" s="204"/>
      <c r="ELY8" s="199"/>
      <c r="ELZ8" s="200"/>
      <c r="EMH8" s="200"/>
      <c r="EMK8" s="202"/>
      <c r="EML8" s="202"/>
      <c r="EMM8" s="200"/>
      <c r="EMO8" s="203"/>
      <c r="EMQ8" s="203"/>
      <c r="EMR8" s="197"/>
      <c r="EMS8" s="204"/>
      <c r="EMT8" s="199"/>
      <c r="EMU8" s="200"/>
      <c r="ENC8" s="200"/>
      <c r="ENF8" s="202"/>
      <c r="ENG8" s="202"/>
      <c r="ENH8" s="200"/>
      <c r="ENJ8" s="203"/>
      <c r="ENL8" s="203"/>
      <c r="ENM8" s="197"/>
      <c r="ENN8" s="204"/>
      <c r="ENO8" s="199"/>
      <c r="ENP8" s="200"/>
      <c r="ENX8" s="200"/>
      <c r="EOA8" s="202"/>
      <c r="EOB8" s="202"/>
      <c r="EOC8" s="200"/>
      <c r="EOE8" s="203"/>
      <c r="EOG8" s="203"/>
      <c r="EOH8" s="197"/>
      <c r="EOI8" s="204"/>
      <c r="EOJ8" s="199"/>
      <c r="EOK8" s="200"/>
      <c r="EOS8" s="200"/>
      <c r="EOV8" s="202"/>
      <c r="EOW8" s="202"/>
      <c r="EOX8" s="200"/>
      <c r="EOZ8" s="203"/>
      <c r="EPB8" s="203"/>
      <c r="EPC8" s="197"/>
      <c r="EPD8" s="204"/>
      <c r="EPE8" s="199"/>
      <c r="EPF8" s="200"/>
      <c r="EPN8" s="200"/>
      <c r="EPQ8" s="202"/>
      <c r="EPR8" s="202"/>
      <c r="EPS8" s="200"/>
      <c r="EPU8" s="203"/>
      <c r="EPW8" s="203"/>
      <c r="EPX8" s="197"/>
      <c r="EPY8" s="204"/>
      <c r="EPZ8" s="199"/>
      <c r="EQA8" s="200"/>
      <c r="EQI8" s="200"/>
      <c r="EQL8" s="202"/>
      <c r="EQM8" s="202"/>
      <c r="EQN8" s="200"/>
      <c r="EQP8" s="203"/>
      <c r="EQR8" s="203"/>
      <c r="EQS8" s="197"/>
      <c r="EQT8" s="204"/>
      <c r="EQU8" s="199"/>
      <c r="EQV8" s="200"/>
      <c r="ERD8" s="200"/>
      <c r="ERG8" s="202"/>
      <c r="ERH8" s="202"/>
      <c r="ERI8" s="200"/>
      <c r="ERK8" s="203"/>
      <c r="ERM8" s="203"/>
      <c r="ERN8" s="197"/>
      <c r="ERO8" s="204"/>
      <c r="ERP8" s="199"/>
      <c r="ERQ8" s="200"/>
      <c r="ERY8" s="200"/>
      <c r="ESB8" s="202"/>
      <c r="ESC8" s="202"/>
      <c r="ESD8" s="200"/>
      <c r="ESF8" s="203"/>
      <c r="ESH8" s="203"/>
      <c r="ESI8" s="197"/>
      <c r="ESJ8" s="204"/>
      <c r="ESK8" s="199"/>
      <c r="ESL8" s="200"/>
      <c r="EST8" s="200"/>
      <c r="ESW8" s="202"/>
      <c r="ESX8" s="202"/>
      <c r="ESY8" s="200"/>
      <c r="ETA8" s="203"/>
      <c r="ETC8" s="203"/>
      <c r="ETD8" s="197"/>
      <c r="ETE8" s="204"/>
      <c r="ETF8" s="199"/>
      <c r="ETG8" s="200"/>
      <c r="ETO8" s="200"/>
      <c r="ETR8" s="202"/>
      <c r="ETS8" s="202"/>
      <c r="ETT8" s="200"/>
      <c r="ETV8" s="203"/>
      <c r="ETX8" s="203"/>
      <c r="ETY8" s="197"/>
      <c r="ETZ8" s="204"/>
      <c r="EUA8" s="199"/>
      <c r="EUB8" s="200"/>
      <c r="EUJ8" s="200"/>
      <c r="EUM8" s="202"/>
      <c r="EUN8" s="202"/>
      <c r="EUO8" s="200"/>
      <c r="EUQ8" s="203"/>
      <c r="EUS8" s="203"/>
      <c r="EUT8" s="197"/>
      <c r="EUU8" s="204"/>
      <c r="EUV8" s="199"/>
      <c r="EUW8" s="200"/>
      <c r="EVE8" s="200"/>
      <c r="EVH8" s="202"/>
      <c r="EVI8" s="202"/>
      <c r="EVJ8" s="200"/>
      <c r="EVL8" s="203"/>
      <c r="EVN8" s="203"/>
      <c r="EVO8" s="197"/>
      <c r="EVP8" s="204"/>
      <c r="EVQ8" s="199"/>
      <c r="EVR8" s="200"/>
      <c r="EVZ8" s="200"/>
      <c r="EWC8" s="202"/>
      <c r="EWD8" s="202"/>
      <c r="EWE8" s="200"/>
      <c r="EWG8" s="203"/>
      <c r="EWI8" s="203"/>
      <c r="EWJ8" s="197"/>
      <c r="EWK8" s="204"/>
      <c r="EWL8" s="199"/>
      <c r="EWM8" s="200"/>
      <c r="EWU8" s="200"/>
      <c r="EWX8" s="202"/>
      <c r="EWY8" s="202"/>
      <c r="EWZ8" s="200"/>
      <c r="EXB8" s="203"/>
      <c r="EXD8" s="203"/>
      <c r="EXE8" s="197"/>
      <c r="EXF8" s="204"/>
      <c r="EXG8" s="199"/>
      <c r="EXH8" s="200"/>
      <c r="EXP8" s="200"/>
      <c r="EXS8" s="202"/>
      <c r="EXT8" s="202"/>
      <c r="EXU8" s="200"/>
      <c r="EXW8" s="203"/>
      <c r="EXY8" s="203"/>
      <c r="EXZ8" s="197"/>
      <c r="EYA8" s="204"/>
      <c r="EYB8" s="199"/>
      <c r="EYC8" s="200"/>
      <c r="EYK8" s="200"/>
      <c r="EYN8" s="202"/>
      <c r="EYO8" s="202"/>
      <c r="EYP8" s="200"/>
      <c r="EYR8" s="203"/>
      <c r="EYT8" s="203"/>
      <c r="EYU8" s="197"/>
      <c r="EYV8" s="204"/>
      <c r="EYW8" s="199"/>
      <c r="EYX8" s="200"/>
      <c r="EZF8" s="200"/>
      <c r="EZI8" s="202"/>
      <c r="EZJ8" s="202"/>
      <c r="EZK8" s="200"/>
      <c r="EZM8" s="203"/>
      <c r="EZO8" s="203"/>
      <c r="EZP8" s="197"/>
      <c r="EZQ8" s="204"/>
      <c r="EZR8" s="199"/>
      <c r="EZS8" s="200"/>
      <c r="FAA8" s="200"/>
      <c r="FAD8" s="202"/>
      <c r="FAE8" s="202"/>
      <c r="FAF8" s="200"/>
      <c r="FAH8" s="203"/>
      <c r="FAJ8" s="203"/>
      <c r="FAK8" s="197"/>
      <c r="FAL8" s="204"/>
      <c r="FAM8" s="199"/>
      <c r="FAN8" s="200"/>
      <c r="FAV8" s="200"/>
      <c r="FAY8" s="202"/>
      <c r="FAZ8" s="202"/>
      <c r="FBA8" s="200"/>
      <c r="FBC8" s="203"/>
      <c r="FBE8" s="203"/>
      <c r="FBF8" s="197"/>
      <c r="FBG8" s="204"/>
      <c r="FBH8" s="199"/>
      <c r="FBI8" s="200"/>
      <c r="FBQ8" s="200"/>
      <c r="FBT8" s="202"/>
      <c r="FBU8" s="202"/>
      <c r="FBV8" s="200"/>
      <c r="FBX8" s="203"/>
      <c r="FBZ8" s="203"/>
      <c r="FCA8" s="197"/>
      <c r="FCB8" s="204"/>
      <c r="FCC8" s="199"/>
      <c r="FCD8" s="200"/>
      <c r="FCL8" s="200"/>
      <c r="FCO8" s="202"/>
      <c r="FCP8" s="202"/>
      <c r="FCQ8" s="200"/>
      <c r="FCS8" s="203"/>
      <c r="FCU8" s="203"/>
      <c r="FCV8" s="197"/>
      <c r="FCW8" s="204"/>
      <c r="FCX8" s="199"/>
      <c r="FCY8" s="200"/>
      <c r="FDG8" s="200"/>
      <c r="FDJ8" s="202"/>
      <c r="FDK8" s="202"/>
      <c r="FDL8" s="200"/>
      <c r="FDN8" s="203"/>
      <c r="FDP8" s="203"/>
      <c r="FDQ8" s="197"/>
      <c r="FDR8" s="204"/>
      <c r="FDS8" s="199"/>
      <c r="FDT8" s="200"/>
      <c r="FEB8" s="200"/>
      <c r="FEE8" s="202"/>
      <c r="FEF8" s="202"/>
      <c r="FEG8" s="200"/>
      <c r="FEI8" s="203"/>
      <c r="FEK8" s="203"/>
      <c r="FEL8" s="197"/>
      <c r="FEM8" s="204"/>
      <c r="FEN8" s="199"/>
      <c r="FEO8" s="200"/>
      <c r="FEW8" s="200"/>
      <c r="FEZ8" s="202"/>
      <c r="FFA8" s="202"/>
      <c r="FFB8" s="200"/>
      <c r="FFD8" s="203"/>
      <c r="FFF8" s="203"/>
      <c r="FFG8" s="197"/>
      <c r="FFH8" s="204"/>
      <c r="FFI8" s="199"/>
      <c r="FFJ8" s="200"/>
      <c r="FFR8" s="200"/>
      <c r="FFU8" s="202"/>
      <c r="FFV8" s="202"/>
      <c r="FFW8" s="200"/>
      <c r="FFY8" s="203"/>
      <c r="FGA8" s="203"/>
      <c r="FGB8" s="197"/>
      <c r="FGC8" s="204"/>
      <c r="FGD8" s="199"/>
      <c r="FGE8" s="200"/>
      <c r="FGM8" s="200"/>
      <c r="FGP8" s="202"/>
      <c r="FGQ8" s="202"/>
      <c r="FGR8" s="200"/>
      <c r="FGT8" s="203"/>
      <c r="FGV8" s="203"/>
      <c r="FGW8" s="197"/>
      <c r="FGX8" s="204"/>
      <c r="FGY8" s="199"/>
      <c r="FGZ8" s="200"/>
      <c r="FHH8" s="200"/>
      <c r="FHK8" s="202"/>
      <c r="FHL8" s="202"/>
      <c r="FHM8" s="200"/>
      <c r="FHO8" s="203"/>
      <c r="FHQ8" s="203"/>
      <c r="FHR8" s="197"/>
      <c r="FHS8" s="204"/>
      <c r="FHT8" s="199"/>
      <c r="FHU8" s="200"/>
      <c r="FIC8" s="200"/>
      <c r="FIF8" s="202"/>
      <c r="FIG8" s="202"/>
      <c r="FIH8" s="200"/>
      <c r="FIJ8" s="203"/>
      <c r="FIL8" s="203"/>
      <c r="FIM8" s="197"/>
      <c r="FIN8" s="204"/>
      <c r="FIO8" s="199"/>
      <c r="FIP8" s="200"/>
      <c r="FIX8" s="200"/>
      <c r="FJA8" s="202"/>
      <c r="FJB8" s="202"/>
      <c r="FJC8" s="200"/>
      <c r="FJE8" s="203"/>
      <c r="FJG8" s="203"/>
      <c r="FJH8" s="197"/>
      <c r="FJI8" s="204"/>
      <c r="FJJ8" s="199"/>
      <c r="FJK8" s="200"/>
      <c r="FJS8" s="200"/>
      <c r="FJV8" s="202"/>
      <c r="FJW8" s="202"/>
      <c r="FJX8" s="200"/>
      <c r="FJZ8" s="203"/>
      <c r="FKB8" s="203"/>
      <c r="FKC8" s="197"/>
      <c r="FKD8" s="204"/>
      <c r="FKE8" s="199"/>
      <c r="FKF8" s="200"/>
      <c r="FKN8" s="200"/>
      <c r="FKQ8" s="202"/>
      <c r="FKR8" s="202"/>
      <c r="FKS8" s="200"/>
      <c r="FKU8" s="203"/>
      <c r="FKW8" s="203"/>
      <c r="FKX8" s="197"/>
      <c r="FKY8" s="204"/>
      <c r="FKZ8" s="199"/>
      <c r="FLA8" s="200"/>
      <c r="FLI8" s="200"/>
      <c r="FLL8" s="202"/>
      <c r="FLM8" s="202"/>
      <c r="FLN8" s="200"/>
      <c r="FLP8" s="203"/>
      <c r="FLR8" s="203"/>
      <c r="FLS8" s="197"/>
      <c r="FLT8" s="204"/>
      <c r="FLU8" s="199"/>
      <c r="FLV8" s="200"/>
      <c r="FMD8" s="200"/>
      <c r="FMG8" s="202"/>
      <c r="FMH8" s="202"/>
      <c r="FMI8" s="200"/>
      <c r="FMK8" s="203"/>
      <c r="FMM8" s="203"/>
      <c r="FMN8" s="197"/>
      <c r="FMO8" s="204"/>
      <c r="FMP8" s="199"/>
      <c r="FMQ8" s="200"/>
      <c r="FMY8" s="200"/>
      <c r="FNB8" s="202"/>
      <c r="FNC8" s="202"/>
      <c r="FND8" s="200"/>
      <c r="FNF8" s="203"/>
      <c r="FNH8" s="203"/>
      <c r="FNI8" s="197"/>
      <c r="FNJ8" s="204"/>
      <c r="FNK8" s="199"/>
      <c r="FNL8" s="200"/>
      <c r="FNT8" s="200"/>
      <c r="FNW8" s="202"/>
      <c r="FNX8" s="202"/>
      <c r="FNY8" s="200"/>
      <c r="FOA8" s="203"/>
      <c r="FOC8" s="203"/>
      <c r="FOD8" s="197"/>
      <c r="FOE8" s="204"/>
      <c r="FOF8" s="199"/>
      <c r="FOG8" s="200"/>
      <c r="FOO8" s="200"/>
      <c r="FOR8" s="202"/>
      <c r="FOS8" s="202"/>
      <c r="FOT8" s="200"/>
      <c r="FOV8" s="203"/>
      <c r="FOX8" s="203"/>
      <c r="FOY8" s="197"/>
      <c r="FOZ8" s="204"/>
      <c r="FPA8" s="199"/>
      <c r="FPB8" s="200"/>
      <c r="FPJ8" s="200"/>
      <c r="FPM8" s="202"/>
      <c r="FPN8" s="202"/>
      <c r="FPO8" s="200"/>
      <c r="FPQ8" s="203"/>
      <c r="FPS8" s="203"/>
      <c r="FPT8" s="197"/>
      <c r="FPU8" s="204"/>
      <c r="FPV8" s="199"/>
      <c r="FPW8" s="200"/>
      <c r="FQE8" s="200"/>
      <c r="FQH8" s="202"/>
      <c r="FQI8" s="202"/>
      <c r="FQJ8" s="200"/>
      <c r="FQL8" s="203"/>
      <c r="FQN8" s="203"/>
      <c r="FQO8" s="197"/>
      <c r="FQP8" s="204"/>
      <c r="FQQ8" s="199"/>
      <c r="FQR8" s="200"/>
      <c r="FQZ8" s="200"/>
      <c r="FRC8" s="202"/>
      <c r="FRD8" s="202"/>
      <c r="FRE8" s="200"/>
      <c r="FRG8" s="203"/>
      <c r="FRI8" s="203"/>
      <c r="FRJ8" s="197"/>
      <c r="FRK8" s="204"/>
      <c r="FRL8" s="199"/>
      <c r="FRM8" s="200"/>
      <c r="FRU8" s="200"/>
      <c r="FRX8" s="202"/>
      <c r="FRY8" s="202"/>
      <c r="FRZ8" s="200"/>
      <c r="FSB8" s="203"/>
      <c r="FSD8" s="203"/>
      <c r="FSE8" s="197"/>
      <c r="FSF8" s="204"/>
      <c r="FSG8" s="199"/>
      <c r="FSH8" s="200"/>
      <c r="FSP8" s="200"/>
      <c r="FSS8" s="202"/>
      <c r="FST8" s="202"/>
      <c r="FSU8" s="200"/>
      <c r="FSW8" s="203"/>
      <c r="FSY8" s="203"/>
      <c r="FSZ8" s="197"/>
      <c r="FTA8" s="204"/>
      <c r="FTB8" s="199"/>
      <c r="FTC8" s="200"/>
      <c r="FTK8" s="200"/>
      <c r="FTN8" s="202"/>
      <c r="FTO8" s="202"/>
      <c r="FTP8" s="200"/>
      <c r="FTR8" s="203"/>
      <c r="FTT8" s="203"/>
      <c r="FTU8" s="197"/>
      <c r="FTV8" s="204"/>
      <c r="FTW8" s="199"/>
      <c r="FTX8" s="200"/>
      <c r="FUF8" s="200"/>
      <c r="FUI8" s="202"/>
      <c r="FUJ8" s="202"/>
      <c r="FUK8" s="200"/>
      <c r="FUM8" s="203"/>
      <c r="FUO8" s="203"/>
      <c r="FUP8" s="197"/>
      <c r="FUQ8" s="204"/>
      <c r="FUR8" s="199"/>
      <c r="FUS8" s="200"/>
      <c r="FVA8" s="200"/>
      <c r="FVD8" s="202"/>
      <c r="FVE8" s="202"/>
      <c r="FVF8" s="200"/>
      <c r="FVH8" s="203"/>
      <c r="FVJ8" s="203"/>
      <c r="FVK8" s="197"/>
      <c r="FVL8" s="204"/>
      <c r="FVM8" s="199"/>
      <c r="FVN8" s="200"/>
      <c r="FVV8" s="200"/>
      <c r="FVY8" s="202"/>
      <c r="FVZ8" s="202"/>
      <c r="FWA8" s="200"/>
      <c r="FWC8" s="203"/>
      <c r="FWE8" s="203"/>
      <c r="FWF8" s="197"/>
      <c r="FWG8" s="204"/>
      <c r="FWH8" s="199"/>
      <c r="FWI8" s="200"/>
      <c r="FWQ8" s="200"/>
      <c r="FWT8" s="202"/>
      <c r="FWU8" s="202"/>
      <c r="FWV8" s="200"/>
      <c r="FWX8" s="203"/>
      <c r="FWZ8" s="203"/>
      <c r="FXA8" s="197"/>
      <c r="FXB8" s="204"/>
      <c r="FXC8" s="199"/>
      <c r="FXD8" s="200"/>
      <c r="FXL8" s="200"/>
      <c r="FXO8" s="202"/>
      <c r="FXP8" s="202"/>
      <c r="FXQ8" s="200"/>
      <c r="FXS8" s="203"/>
      <c r="FXU8" s="203"/>
      <c r="FXV8" s="197"/>
      <c r="FXW8" s="204"/>
      <c r="FXX8" s="199"/>
      <c r="FXY8" s="200"/>
      <c r="FYG8" s="200"/>
      <c r="FYJ8" s="202"/>
      <c r="FYK8" s="202"/>
      <c r="FYL8" s="200"/>
      <c r="FYN8" s="203"/>
      <c r="FYP8" s="203"/>
      <c r="FYQ8" s="197"/>
      <c r="FYR8" s="204"/>
      <c r="FYS8" s="199"/>
      <c r="FYT8" s="200"/>
      <c r="FZB8" s="200"/>
      <c r="FZE8" s="202"/>
      <c r="FZF8" s="202"/>
      <c r="FZG8" s="200"/>
      <c r="FZI8" s="203"/>
      <c r="FZK8" s="203"/>
      <c r="FZL8" s="197"/>
      <c r="FZM8" s="204"/>
      <c r="FZN8" s="199"/>
      <c r="FZO8" s="200"/>
      <c r="FZW8" s="200"/>
      <c r="FZZ8" s="202"/>
      <c r="GAA8" s="202"/>
      <c r="GAB8" s="200"/>
      <c r="GAD8" s="203"/>
      <c r="GAF8" s="203"/>
      <c r="GAG8" s="197"/>
      <c r="GAH8" s="204"/>
      <c r="GAI8" s="199"/>
      <c r="GAJ8" s="200"/>
      <c r="GAR8" s="200"/>
      <c r="GAU8" s="202"/>
      <c r="GAV8" s="202"/>
      <c r="GAW8" s="200"/>
      <c r="GAY8" s="203"/>
      <c r="GBA8" s="203"/>
      <c r="GBB8" s="197"/>
      <c r="GBC8" s="204"/>
      <c r="GBD8" s="199"/>
      <c r="GBE8" s="200"/>
      <c r="GBM8" s="200"/>
      <c r="GBP8" s="202"/>
      <c r="GBQ8" s="202"/>
      <c r="GBR8" s="200"/>
      <c r="GBT8" s="203"/>
      <c r="GBV8" s="203"/>
      <c r="GBW8" s="197"/>
      <c r="GBX8" s="204"/>
      <c r="GBY8" s="199"/>
      <c r="GBZ8" s="200"/>
      <c r="GCH8" s="200"/>
      <c r="GCK8" s="202"/>
      <c r="GCL8" s="202"/>
      <c r="GCM8" s="200"/>
      <c r="GCO8" s="203"/>
      <c r="GCQ8" s="203"/>
      <c r="GCR8" s="197"/>
      <c r="GCS8" s="204"/>
      <c r="GCT8" s="199"/>
      <c r="GCU8" s="200"/>
      <c r="GDC8" s="200"/>
      <c r="GDF8" s="202"/>
      <c r="GDG8" s="202"/>
      <c r="GDH8" s="200"/>
      <c r="GDJ8" s="203"/>
      <c r="GDL8" s="203"/>
      <c r="GDM8" s="197"/>
      <c r="GDN8" s="204"/>
      <c r="GDO8" s="199"/>
      <c r="GDP8" s="200"/>
      <c r="GDX8" s="200"/>
      <c r="GEA8" s="202"/>
      <c r="GEB8" s="202"/>
      <c r="GEC8" s="200"/>
      <c r="GEE8" s="203"/>
      <c r="GEG8" s="203"/>
      <c r="GEH8" s="197"/>
      <c r="GEI8" s="204"/>
      <c r="GEJ8" s="199"/>
      <c r="GEK8" s="200"/>
      <c r="GES8" s="200"/>
      <c r="GEV8" s="202"/>
      <c r="GEW8" s="202"/>
      <c r="GEX8" s="200"/>
      <c r="GEZ8" s="203"/>
      <c r="GFB8" s="203"/>
      <c r="GFC8" s="197"/>
      <c r="GFD8" s="204"/>
      <c r="GFE8" s="199"/>
      <c r="GFF8" s="200"/>
      <c r="GFN8" s="200"/>
      <c r="GFQ8" s="202"/>
      <c r="GFR8" s="202"/>
      <c r="GFS8" s="200"/>
      <c r="GFU8" s="203"/>
      <c r="GFW8" s="203"/>
      <c r="GFX8" s="197"/>
      <c r="GFY8" s="204"/>
      <c r="GFZ8" s="199"/>
      <c r="GGA8" s="200"/>
      <c r="GGI8" s="200"/>
      <c r="GGL8" s="202"/>
      <c r="GGM8" s="202"/>
      <c r="GGN8" s="200"/>
      <c r="GGP8" s="203"/>
      <c r="GGR8" s="203"/>
      <c r="GGS8" s="197"/>
      <c r="GGT8" s="204"/>
      <c r="GGU8" s="199"/>
      <c r="GGV8" s="200"/>
      <c r="GHD8" s="200"/>
      <c r="GHG8" s="202"/>
      <c r="GHH8" s="202"/>
      <c r="GHI8" s="200"/>
      <c r="GHK8" s="203"/>
      <c r="GHM8" s="203"/>
      <c r="GHN8" s="197"/>
      <c r="GHO8" s="204"/>
      <c r="GHP8" s="199"/>
      <c r="GHQ8" s="200"/>
      <c r="GHY8" s="200"/>
      <c r="GIB8" s="202"/>
      <c r="GIC8" s="202"/>
      <c r="GID8" s="200"/>
      <c r="GIF8" s="203"/>
      <c r="GIH8" s="203"/>
      <c r="GII8" s="197"/>
      <c r="GIJ8" s="204"/>
      <c r="GIK8" s="199"/>
      <c r="GIL8" s="200"/>
      <c r="GIT8" s="200"/>
      <c r="GIW8" s="202"/>
      <c r="GIX8" s="202"/>
      <c r="GIY8" s="200"/>
      <c r="GJA8" s="203"/>
      <c r="GJC8" s="203"/>
      <c r="GJD8" s="197"/>
      <c r="GJE8" s="204"/>
      <c r="GJF8" s="199"/>
      <c r="GJG8" s="200"/>
      <c r="GJO8" s="200"/>
      <c r="GJR8" s="202"/>
      <c r="GJS8" s="202"/>
      <c r="GJT8" s="200"/>
      <c r="GJV8" s="203"/>
      <c r="GJX8" s="203"/>
      <c r="GJY8" s="197"/>
      <c r="GJZ8" s="204"/>
      <c r="GKA8" s="199"/>
      <c r="GKB8" s="200"/>
      <c r="GKJ8" s="200"/>
      <c r="GKM8" s="202"/>
      <c r="GKN8" s="202"/>
      <c r="GKO8" s="200"/>
      <c r="GKQ8" s="203"/>
      <c r="GKS8" s="203"/>
      <c r="GKT8" s="197"/>
      <c r="GKU8" s="204"/>
      <c r="GKV8" s="199"/>
      <c r="GKW8" s="200"/>
      <c r="GLE8" s="200"/>
      <c r="GLH8" s="202"/>
      <c r="GLI8" s="202"/>
      <c r="GLJ8" s="200"/>
      <c r="GLL8" s="203"/>
      <c r="GLN8" s="203"/>
      <c r="GLO8" s="197"/>
      <c r="GLP8" s="204"/>
      <c r="GLQ8" s="199"/>
      <c r="GLR8" s="200"/>
      <c r="GLZ8" s="200"/>
      <c r="GMC8" s="202"/>
      <c r="GMD8" s="202"/>
      <c r="GME8" s="200"/>
      <c r="GMG8" s="203"/>
      <c r="GMI8" s="203"/>
      <c r="GMJ8" s="197"/>
      <c r="GMK8" s="204"/>
      <c r="GML8" s="199"/>
      <c r="GMM8" s="200"/>
      <c r="GMU8" s="200"/>
      <c r="GMX8" s="202"/>
      <c r="GMY8" s="202"/>
      <c r="GMZ8" s="200"/>
      <c r="GNB8" s="203"/>
      <c r="GND8" s="203"/>
      <c r="GNE8" s="197"/>
      <c r="GNF8" s="204"/>
      <c r="GNG8" s="199"/>
      <c r="GNH8" s="200"/>
      <c r="GNP8" s="200"/>
      <c r="GNS8" s="202"/>
      <c r="GNT8" s="202"/>
      <c r="GNU8" s="200"/>
      <c r="GNW8" s="203"/>
      <c r="GNY8" s="203"/>
      <c r="GNZ8" s="197"/>
      <c r="GOA8" s="204"/>
      <c r="GOB8" s="199"/>
      <c r="GOC8" s="200"/>
      <c r="GOK8" s="200"/>
      <c r="GON8" s="202"/>
      <c r="GOO8" s="202"/>
      <c r="GOP8" s="200"/>
      <c r="GOR8" s="203"/>
      <c r="GOT8" s="203"/>
      <c r="GOU8" s="197"/>
      <c r="GOV8" s="204"/>
      <c r="GOW8" s="199"/>
      <c r="GOX8" s="200"/>
      <c r="GPF8" s="200"/>
      <c r="GPI8" s="202"/>
      <c r="GPJ8" s="202"/>
      <c r="GPK8" s="200"/>
      <c r="GPM8" s="203"/>
      <c r="GPO8" s="203"/>
      <c r="GPP8" s="197"/>
      <c r="GPQ8" s="204"/>
      <c r="GPR8" s="199"/>
      <c r="GPS8" s="200"/>
      <c r="GQA8" s="200"/>
      <c r="GQD8" s="202"/>
      <c r="GQE8" s="202"/>
      <c r="GQF8" s="200"/>
      <c r="GQH8" s="203"/>
      <c r="GQJ8" s="203"/>
      <c r="GQK8" s="197"/>
      <c r="GQL8" s="204"/>
      <c r="GQM8" s="199"/>
      <c r="GQN8" s="200"/>
      <c r="GQV8" s="200"/>
      <c r="GQY8" s="202"/>
      <c r="GQZ8" s="202"/>
      <c r="GRA8" s="200"/>
      <c r="GRC8" s="203"/>
      <c r="GRE8" s="203"/>
      <c r="GRF8" s="197"/>
      <c r="GRG8" s="204"/>
      <c r="GRH8" s="199"/>
      <c r="GRI8" s="200"/>
      <c r="GRQ8" s="200"/>
      <c r="GRT8" s="202"/>
      <c r="GRU8" s="202"/>
      <c r="GRV8" s="200"/>
      <c r="GRX8" s="203"/>
      <c r="GRZ8" s="203"/>
      <c r="GSA8" s="197"/>
      <c r="GSB8" s="204"/>
      <c r="GSC8" s="199"/>
      <c r="GSD8" s="200"/>
      <c r="GSL8" s="200"/>
      <c r="GSO8" s="202"/>
      <c r="GSP8" s="202"/>
      <c r="GSQ8" s="200"/>
      <c r="GSS8" s="203"/>
      <c r="GSU8" s="203"/>
      <c r="GSV8" s="197"/>
      <c r="GSW8" s="204"/>
      <c r="GSX8" s="199"/>
      <c r="GSY8" s="200"/>
      <c r="GTG8" s="200"/>
      <c r="GTJ8" s="202"/>
      <c r="GTK8" s="202"/>
      <c r="GTL8" s="200"/>
      <c r="GTN8" s="203"/>
      <c r="GTP8" s="203"/>
      <c r="GTQ8" s="197"/>
      <c r="GTR8" s="204"/>
      <c r="GTS8" s="199"/>
      <c r="GTT8" s="200"/>
      <c r="GUB8" s="200"/>
      <c r="GUE8" s="202"/>
      <c r="GUF8" s="202"/>
      <c r="GUG8" s="200"/>
      <c r="GUI8" s="203"/>
      <c r="GUK8" s="203"/>
      <c r="GUL8" s="197"/>
      <c r="GUM8" s="204"/>
      <c r="GUN8" s="199"/>
      <c r="GUO8" s="200"/>
      <c r="GUW8" s="200"/>
      <c r="GUZ8" s="202"/>
      <c r="GVA8" s="202"/>
      <c r="GVB8" s="200"/>
      <c r="GVD8" s="203"/>
      <c r="GVF8" s="203"/>
      <c r="GVG8" s="197"/>
      <c r="GVH8" s="204"/>
      <c r="GVI8" s="199"/>
      <c r="GVJ8" s="200"/>
      <c r="GVR8" s="200"/>
      <c r="GVU8" s="202"/>
      <c r="GVV8" s="202"/>
      <c r="GVW8" s="200"/>
      <c r="GVY8" s="203"/>
      <c r="GWA8" s="203"/>
      <c r="GWB8" s="197"/>
      <c r="GWC8" s="204"/>
      <c r="GWD8" s="199"/>
      <c r="GWE8" s="200"/>
      <c r="GWM8" s="200"/>
      <c r="GWP8" s="202"/>
      <c r="GWQ8" s="202"/>
      <c r="GWR8" s="200"/>
      <c r="GWT8" s="203"/>
      <c r="GWV8" s="203"/>
      <c r="GWW8" s="197"/>
      <c r="GWX8" s="204"/>
      <c r="GWY8" s="199"/>
      <c r="GWZ8" s="200"/>
      <c r="GXH8" s="200"/>
      <c r="GXK8" s="202"/>
      <c r="GXL8" s="202"/>
      <c r="GXM8" s="200"/>
      <c r="GXO8" s="203"/>
      <c r="GXQ8" s="203"/>
      <c r="GXR8" s="197"/>
      <c r="GXS8" s="204"/>
      <c r="GXT8" s="199"/>
      <c r="GXU8" s="200"/>
      <c r="GYC8" s="200"/>
      <c r="GYF8" s="202"/>
      <c r="GYG8" s="202"/>
      <c r="GYH8" s="200"/>
      <c r="GYJ8" s="203"/>
      <c r="GYL8" s="203"/>
      <c r="GYM8" s="197"/>
      <c r="GYN8" s="204"/>
      <c r="GYO8" s="199"/>
      <c r="GYP8" s="200"/>
      <c r="GYX8" s="200"/>
      <c r="GZA8" s="202"/>
      <c r="GZB8" s="202"/>
      <c r="GZC8" s="200"/>
      <c r="GZE8" s="203"/>
      <c r="GZG8" s="203"/>
      <c r="GZH8" s="197"/>
      <c r="GZI8" s="204"/>
      <c r="GZJ8" s="199"/>
      <c r="GZK8" s="200"/>
      <c r="GZS8" s="200"/>
      <c r="GZV8" s="202"/>
      <c r="GZW8" s="202"/>
      <c r="GZX8" s="200"/>
      <c r="GZZ8" s="203"/>
      <c r="HAB8" s="203"/>
      <c r="HAC8" s="197"/>
      <c r="HAD8" s="204"/>
      <c r="HAE8" s="199"/>
      <c r="HAF8" s="200"/>
      <c r="HAN8" s="200"/>
      <c r="HAQ8" s="202"/>
      <c r="HAR8" s="202"/>
      <c r="HAS8" s="200"/>
      <c r="HAU8" s="203"/>
      <c r="HAW8" s="203"/>
      <c r="HAX8" s="197"/>
      <c r="HAY8" s="204"/>
      <c r="HAZ8" s="199"/>
      <c r="HBA8" s="200"/>
      <c r="HBI8" s="200"/>
      <c r="HBL8" s="202"/>
      <c r="HBM8" s="202"/>
      <c r="HBN8" s="200"/>
      <c r="HBP8" s="203"/>
      <c r="HBR8" s="203"/>
      <c r="HBS8" s="197"/>
      <c r="HBT8" s="204"/>
      <c r="HBU8" s="199"/>
      <c r="HBV8" s="200"/>
      <c r="HCD8" s="200"/>
      <c r="HCG8" s="202"/>
      <c r="HCH8" s="202"/>
      <c r="HCI8" s="200"/>
      <c r="HCK8" s="203"/>
      <c r="HCM8" s="203"/>
      <c r="HCN8" s="197"/>
      <c r="HCO8" s="204"/>
      <c r="HCP8" s="199"/>
      <c r="HCQ8" s="200"/>
      <c r="HCY8" s="200"/>
      <c r="HDB8" s="202"/>
      <c r="HDC8" s="202"/>
      <c r="HDD8" s="200"/>
      <c r="HDF8" s="203"/>
      <c r="HDH8" s="203"/>
      <c r="HDI8" s="197"/>
      <c r="HDJ8" s="204"/>
      <c r="HDK8" s="199"/>
      <c r="HDL8" s="200"/>
      <c r="HDT8" s="200"/>
      <c r="HDW8" s="202"/>
      <c r="HDX8" s="202"/>
      <c r="HDY8" s="200"/>
      <c r="HEA8" s="203"/>
      <c r="HEC8" s="203"/>
      <c r="HED8" s="197"/>
      <c r="HEE8" s="204"/>
      <c r="HEF8" s="199"/>
      <c r="HEG8" s="200"/>
      <c r="HEO8" s="200"/>
      <c r="HER8" s="202"/>
      <c r="HES8" s="202"/>
      <c r="HET8" s="200"/>
      <c r="HEV8" s="203"/>
      <c r="HEX8" s="203"/>
      <c r="HEY8" s="197"/>
      <c r="HEZ8" s="204"/>
      <c r="HFA8" s="199"/>
      <c r="HFB8" s="200"/>
      <c r="HFJ8" s="200"/>
      <c r="HFM8" s="202"/>
      <c r="HFN8" s="202"/>
      <c r="HFO8" s="200"/>
      <c r="HFQ8" s="203"/>
      <c r="HFS8" s="203"/>
      <c r="HFT8" s="197"/>
      <c r="HFU8" s="204"/>
      <c r="HFV8" s="199"/>
      <c r="HFW8" s="200"/>
      <c r="HGE8" s="200"/>
      <c r="HGH8" s="202"/>
      <c r="HGI8" s="202"/>
      <c r="HGJ8" s="200"/>
      <c r="HGL8" s="203"/>
      <c r="HGN8" s="203"/>
      <c r="HGO8" s="197"/>
      <c r="HGP8" s="204"/>
      <c r="HGQ8" s="199"/>
      <c r="HGR8" s="200"/>
      <c r="HGZ8" s="200"/>
      <c r="HHC8" s="202"/>
      <c r="HHD8" s="202"/>
      <c r="HHE8" s="200"/>
      <c r="HHG8" s="203"/>
      <c r="HHI8" s="203"/>
      <c r="HHJ8" s="197"/>
      <c r="HHK8" s="204"/>
      <c r="HHL8" s="199"/>
      <c r="HHM8" s="200"/>
      <c r="HHU8" s="200"/>
      <c r="HHX8" s="202"/>
      <c r="HHY8" s="202"/>
      <c r="HHZ8" s="200"/>
      <c r="HIB8" s="203"/>
      <c r="HID8" s="203"/>
      <c r="HIE8" s="197"/>
      <c r="HIF8" s="204"/>
      <c r="HIG8" s="199"/>
      <c r="HIH8" s="200"/>
      <c r="HIP8" s="200"/>
      <c r="HIS8" s="202"/>
      <c r="HIT8" s="202"/>
      <c r="HIU8" s="200"/>
      <c r="HIW8" s="203"/>
      <c r="HIY8" s="203"/>
      <c r="HIZ8" s="197"/>
      <c r="HJA8" s="204"/>
      <c r="HJB8" s="199"/>
      <c r="HJC8" s="200"/>
      <c r="HJK8" s="200"/>
      <c r="HJN8" s="202"/>
      <c r="HJO8" s="202"/>
      <c r="HJP8" s="200"/>
      <c r="HJR8" s="203"/>
      <c r="HJT8" s="203"/>
      <c r="HJU8" s="197"/>
      <c r="HJV8" s="204"/>
      <c r="HJW8" s="199"/>
      <c r="HJX8" s="200"/>
      <c r="HKF8" s="200"/>
      <c r="HKI8" s="202"/>
      <c r="HKJ8" s="202"/>
      <c r="HKK8" s="200"/>
      <c r="HKM8" s="203"/>
      <c r="HKO8" s="203"/>
      <c r="HKP8" s="197"/>
      <c r="HKQ8" s="204"/>
      <c r="HKR8" s="199"/>
      <c r="HKS8" s="200"/>
      <c r="HLA8" s="200"/>
      <c r="HLD8" s="202"/>
      <c r="HLE8" s="202"/>
      <c r="HLF8" s="200"/>
      <c r="HLH8" s="203"/>
      <c r="HLJ8" s="203"/>
      <c r="HLK8" s="197"/>
      <c r="HLL8" s="204"/>
      <c r="HLM8" s="199"/>
      <c r="HLN8" s="200"/>
      <c r="HLV8" s="200"/>
      <c r="HLY8" s="202"/>
      <c r="HLZ8" s="202"/>
      <c r="HMA8" s="200"/>
      <c r="HMC8" s="203"/>
      <c r="HME8" s="203"/>
      <c r="HMF8" s="197"/>
      <c r="HMG8" s="204"/>
      <c r="HMH8" s="199"/>
      <c r="HMI8" s="200"/>
      <c r="HMQ8" s="200"/>
      <c r="HMT8" s="202"/>
      <c r="HMU8" s="202"/>
      <c r="HMV8" s="200"/>
      <c r="HMX8" s="203"/>
      <c r="HMZ8" s="203"/>
      <c r="HNA8" s="197"/>
      <c r="HNB8" s="204"/>
      <c r="HNC8" s="199"/>
      <c r="HND8" s="200"/>
      <c r="HNL8" s="200"/>
      <c r="HNO8" s="202"/>
      <c r="HNP8" s="202"/>
      <c r="HNQ8" s="200"/>
      <c r="HNS8" s="203"/>
      <c r="HNU8" s="203"/>
      <c r="HNV8" s="197"/>
      <c r="HNW8" s="204"/>
      <c r="HNX8" s="199"/>
      <c r="HNY8" s="200"/>
      <c r="HOG8" s="200"/>
      <c r="HOJ8" s="202"/>
      <c r="HOK8" s="202"/>
      <c r="HOL8" s="200"/>
      <c r="HON8" s="203"/>
      <c r="HOP8" s="203"/>
      <c r="HOQ8" s="197"/>
      <c r="HOR8" s="204"/>
      <c r="HOS8" s="199"/>
      <c r="HOT8" s="200"/>
      <c r="HPB8" s="200"/>
      <c r="HPE8" s="202"/>
      <c r="HPF8" s="202"/>
      <c r="HPG8" s="200"/>
      <c r="HPI8" s="203"/>
      <c r="HPK8" s="203"/>
      <c r="HPL8" s="197"/>
      <c r="HPM8" s="204"/>
      <c r="HPN8" s="199"/>
      <c r="HPO8" s="200"/>
      <c r="HPW8" s="200"/>
      <c r="HPZ8" s="202"/>
      <c r="HQA8" s="202"/>
      <c r="HQB8" s="200"/>
      <c r="HQD8" s="203"/>
      <c r="HQF8" s="203"/>
      <c r="HQG8" s="197"/>
      <c r="HQH8" s="204"/>
      <c r="HQI8" s="199"/>
      <c r="HQJ8" s="200"/>
      <c r="HQR8" s="200"/>
      <c r="HQU8" s="202"/>
      <c r="HQV8" s="202"/>
      <c r="HQW8" s="200"/>
      <c r="HQY8" s="203"/>
      <c r="HRA8" s="203"/>
      <c r="HRB8" s="197"/>
      <c r="HRC8" s="204"/>
      <c r="HRD8" s="199"/>
      <c r="HRE8" s="200"/>
      <c r="HRM8" s="200"/>
      <c r="HRP8" s="202"/>
      <c r="HRQ8" s="202"/>
      <c r="HRR8" s="200"/>
      <c r="HRT8" s="203"/>
      <c r="HRV8" s="203"/>
      <c r="HRW8" s="197"/>
      <c r="HRX8" s="204"/>
      <c r="HRY8" s="199"/>
      <c r="HRZ8" s="200"/>
      <c r="HSH8" s="200"/>
      <c r="HSK8" s="202"/>
      <c r="HSL8" s="202"/>
      <c r="HSM8" s="200"/>
      <c r="HSO8" s="203"/>
      <c r="HSQ8" s="203"/>
      <c r="HSR8" s="197"/>
      <c r="HSS8" s="204"/>
      <c r="HST8" s="199"/>
      <c r="HSU8" s="200"/>
      <c r="HTC8" s="200"/>
      <c r="HTF8" s="202"/>
      <c r="HTG8" s="202"/>
      <c r="HTH8" s="200"/>
      <c r="HTJ8" s="203"/>
      <c r="HTL8" s="203"/>
      <c r="HTM8" s="197"/>
      <c r="HTN8" s="204"/>
      <c r="HTO8" s="199"/>
      <c r="HTP8" s="200"/>
      <c r="HTX8" s="200"/>
      <c r="HUA8" s="202"/>
      <c r="HUB8" s="202"/>
      <c r="HUC8" s="200"/>
      <c r="HUE8" s="203"/>
      <c r="HUG8" s="203"/>
      <c r="HUH8" s="197"/>
      <c r="HUI8" s="204"/>
      <c r="HUJ8" s="199"/>
      <c r="HUK8" s="200"/>
      <c r="HUS8" s="200"/>
      <c r="HUV8" s="202"/>
      <c r="HUW8" s="202"/>
      <c r="HUX8" s="200"/>
      <c r="HUZ8" s="203"/>
      <c r="HVB8" s="203"/>
      <c r="HVC8" s="197"/>
      <c r="HVD8" s="204"/>
      <c r="HVE8" s="199"/>
      <c r="HVF8" s="200"/>
      <c r="HVN8" s="200"/>
      <c r="HVQ8" s="202"/>
      <c r="HVR8" s="202"/>
      <c r="HVS8" s="200"/>
      <c r="HVU8" s="203"/>
      <c r="HVW8" s="203"/>
      <c r="HVX8" s="197"/>
      <c r="HVY8" s="204"/>
      <c r="HVZ8" s="199"/>
      <c r="HWA8" s="200"/>
      <c r="HWI8" s="200"/>
      <c r="HWL8" s="202"/>
      <c r="HWM8" s="202"/>
      <c r="HWN8" s="200"/>
      <c r="HWP8" s="203"/>
      <c r="HWR8" s="203"/>
      <c r="HWS8" s="197"/>
      <c r="HWT8" s="204"/>
      <c r="HWU8" s="199"/>
      <c r="HWV8" s="200"/>
      <c r="HXD8" s="200"/>
      <c r="HXG8" s="202"/>
      <c r="HXH8" s="202"/>
      <c r="HXI8" s="200"/>
      <c r="HXK8" s="203"/>
      <c r="HXM8" s="203"/>
      <c r="HXN8" s="197"/>
      <c r="HXO8" s="204"/>
      <c r="HXP8" s="199"/>
      <c r="HXQ8" s="200"/>
      <c r="HXY8" s="200"/>
      <c r="HYB8" s="202"/>
      <c r="HYC8" s="202"/>
      <c r="HYD8" s="200"/>
      <c r="HYF8" s="203"/>
      <c r="HYH8" s="203"/>
      <c r="HYI8" s="197"/>
      <c r="HYJ8" s="204"/>
      <c r="HYK8" s="199"/>
      <c r="HYL8" s="200"/>
      <c r="HYT8" s="200"/>
      <c r="HYW8" s="202"/>
      <c r="HYX8" s="202"/>
      <c r="HYY8" s="200"/>
      <c r="HZA8" s="203"/>
      <c r="HZC8" s="203"/>
      <c r="HZD8" s="197"/>
      <c r="HZE8" s="204"/>
      <c r="HZF8" s="199"/>
      <c r="HZG8" s="200"/>
      <c r="HZO8" s="200"/>
      <c r="HZR8" s="202"/>
      <c r="HZS8" s="202"/>
      <c r="HZT8" s="200"/>
      <c r="HZV8" s="203"/>
      <c r="HZX8" s="203"/>
      <c r="HZY8" s="197"/>
      <c r="HZZ8" s="204"/>
      <c r="IAA8" s="199"/>
      <c r="IAB8" s="200"/>
      <c r="IAJ8" s="200"/>
      <c r="IAM8" s="202"/>
      <c r="IAN8" s="202"/>
      <c r="IAO8" s="200"/>
      <c r="IAQ8" s="203"/>
      <c r="IAS8" s="203"/>
      <c r="IAT8" s="197"/>
      <c r="IAU8" s="204"/>
      <c r="IAV8" s="199"/>
      <c r="IAW8" s="200"/>
      <c r="IBE8" s="200"/>
      <c r="IBH8" s="202"/>
      <c r="IBI8" s="202"/>
      <c r="IBJ8" s="200"/>
      <c r="IBL8" s="203"/>
      <c r="IBN8" s="203"/>
      <c r="IBO8" s="197"/>
      <c r="IBP8" s="204"/>
      <c r="IBQ8" s="199"/>
      <c r="IBR8" s="200"/>
      <c r="IBZ8" s="200"/>
      <c r="ICC8" s="202"/>
      <c r="ICD8" s="202"/>
      <c r="ICE8" s="200"/>
      <c r="ICG8" s="203"/>
      <c r="ICI8" s="203"/>
      <c r="ICJ8" s="197"/>
      <c r="ICK8" s="204"/>
      <c r="ICL8" s="199"/>
      <c r="ICM8" s="200"/>
      <c r="ICU8" s="200"/>
      <c r="ICX8" s="202"/>
      <c r="ICY8" s="202"/>
      <c r="ICZ8" s="200"/>
      <c r="IDB8" s="203"/>
      <c r="IDD8" s="203"/>
      <c r="IDE8" s="197"/>
      <c r="IDF8" s="204"/>
      <c r="IDG8" s="199"/>
      <c r="IDH8" s="200"/>
      <c r="IDP8" s="200"/>
      <c r="IDS8" s="202"/>
      <c r="IDT8" s="202"/>
      <c r="IDU8" s="200"/>
      <c r="IDW8" s="203"/>
      <c r="IDY8" s="203"/>
      <c r="IDZ8" s="197"/>
      <c r="IEA8" s="204"/>
      <c r="IEB8" s="199"/>
      <c r="IEC8" s="200"/>
      <c r="IEK8" s="200"/>
      <c r="IEN8" s="202"/>
      <c r="IEO8" s="202"/>
      <c r="IEP8" s="200"/>
      <c r="IER8" s="203"/>
      <c r="IET8" s="203"/>
      <c r="IEU8" s="197"/>
      <c r="IEV8" s="204"/>
      <c r="IEW8" s="199"/>
      <c r="IEX8" s="200"/>
      <c r="IFF8" s="200"/>
      <c r="IFI8" s="202"/>
      <c r="IFJ8" s="202"/>
      <c r="IFK8" s="200"/>
      <c r="IFM8" s="203"/>
      <c r="IFO8" s="203"/>
      <c r="IFP8" s="197"/>
      <c r="IFQ8" s="204"/>
      <c r="IFR8" s="199"/>
      <c r="IFS8" s="200"/>
      <c r="IGA8" s="200"/>
      <c r="IGD8" s="202"/>
      <c r="IGE8" s="202"/>
      <c r="IGF8" s="200"/>
      <c r="IGH8" s="203"/>
      <c r="IGJ8" s="203"/>
      <c r="IGK8" s="197"/>
      <c r="IGL8" s="204"/>
      <c r="IGM8" s="199"/>
      <c r="IGN8" s="200"/>
      <c r="IGV8" s="200"/>
      <c r="IGY8" s="202"/>
      <c r="IGZ8" s="202"/>
      <c r="IHA8" s="200"/>
      <c r="IHC8" s="203"/>
      <c r="IHE8" s="203"/>
      <c r="IHF8" s="197"/>
      <c r="IHG8" s="204"/>
      <c r="IHH8" s="199"/>
      <c r="IHI8" s="200"/>
      <c r="IHQ8" s="200"/>
      <c r="IHT8" s="202"/>
      <c r="IHU8" s="202"/>
      <c r="IHV8" s="200"/>
      <c r="IHX8" s="203"/>
      <c r="IHZ8" s="203"/>
      <c r="IIA8" s="197"/>
      <c r="IIB8" s="204"/>
      <c r="IIC8" s="199"/>
      <c r="IID8" s="200"/>
      <c r="IIL8" s="200"/>
      <c r="IIO8" s="202"/>
      <c r="IIP8" s="202"/>
      <c r="IIQ8" s="200"/>
      <c r="IIS8" s="203"/>
      <c r="IIU8" s="203"/>
      <c r="IIV8" s="197"/>
      <c r="IIW8" s="204"/>
      <c r="IIX8" s="199"/>
      <c r="IIY8" s="200"/>
      <c r="IJG8" s="200"/>
      <c r="IJJ8" s="202"/>
      <c r="IJK8" s="202"/>
      <c r="IJL8" s="200"/>
      <c r="IJN8" s="203"/>
      <c r="IJP8" s="203"/>
      <c r="IJQ8" s="197"/>
      <c r="IJR8" s="204"/>
      <c r="IJS8" s="199"/>
      <c r="IJT8" s="200"/>
      <c r="IKB8" s="200"/>
      <c r="IKE8" s="202"/>
      <c r="IKF8" s="202"/>
      <c r="IKG8" s="200"/>
      <c r="IKI8" s="203"/>
      <c r="IKK8" s="203"/>
      <c r="IKL8" s="197"/>
      <c r="IKM8" s="204"/>
      <c r="IKN8" s="199"/>
      <c r="IKO8" s="200"/>
      <c r="IKW8" s="200"/>
      <c r="IKZ8" s="202"/>
      <c r="ILA8" s="202"/>
      <c r="ILB8" s="200"/>
      <c r="ILD8" s="203"/>
      <c r="ILF8" s="203"/>
      <c r="ILG8" s="197"/>
      <c r="ILH8" s="204"/>
      <c r="ILI8" s="199"/>
      <c r="ILJ8" s="200"/>
      <c r="ILR8" s="200"/>
      <c r="ILU8" s="202"/>
      <c r="ILV8" s="202"/>
      <c r="ILW8" s="200"/>
      <c r="ILY8" s="203"/>
      <c r="IMA8" s="203"/>
      <c r="IMB8" s="197"/>
      <c r="IMC8" s="204"/>
      <c r="IMD8" s="199"/>
      <c r="IME8" s="200"/>
      <c r="IMM8" s="200"/>
      <c r="IMP8" s="202"/>
      <c r="IMQ8" s="202"/>
      <c r="IMR8" s="200"/>
      <c r="IMT8" s="203"/>
      <c r="IMV8" s="203"/>
      <c r="IMW8" s="197"/>
      <c r="IMX8" s="204"/>
      <c r="IMY8" s="199"/>
      <c r="IMZ8" s="200"/>
      <c r="INH8" s="200"/>
      <c r="INK8" s="202"/>
      <c r="INL8" s="202"/>
      <c r="INM8" s="200"/>
      <c r="INO8" s="203"/>
      <c r="INQ8" s="203"/>
      <c r="INR8" s="197"/>
      <c r="INS8" s="204"/>
      <c r="INT8" s="199"/>
      <c r="INU8" s="200"/>
      <c r="IOC8" s="200"/>
      <c r="IOF8" s="202"/>
      <c r="IOG8" s="202"/>
      <c r="IOH8" s="200"/>
      <c r="IOJ8" s="203"/>
      <c r="IOL8" s="203"/>
      <c r="IOM8" s="197"/>
      <c r="ION8" s="204"/>
      <c r="IOO8" s="199"/>
      <c r="IOP8" s="200"/>
      <c r="IOX8" s="200"/>
      <c r="IPA8" s="202"/>
      <c r="IPB8" s="202"/>
      <c r="IPC8" s="200"/>
      <c r="IPE8" s="203"/>
      <c r="IPG8" s="203"/>
      <c r="IPH8" s="197"/>
      <c r="IPI8" s="204"/>
      <c r="IPJ8" s="199"/>
      <c r="IPK8" s="200"/>
      <c r="IPS8" s="200"/>
      <c r="IPV8" s="202"/>
      <c r="IPW8" s="202"/>
      <c r="IPX8" s="200"/>
      <c r="IPZ8" s="203"/>
      <c r="IQB8" s="203"/>
      <c r="IQC8" s="197"/>
      <c r="IQD8" s="204"/>
      <c r="IQE8" s="199"/>
      <c r="IQF8" s="200"/>
      <c r="IQN8" s="200"/>
      <c r="IQQ8" s="202"/>
      <c r="IQR8" s="202"/>
      <c r="IQS8" s="200"/>
      <c r="IQU8" s="203"/>
      <c r="IQW8" s="203"/>
      <c r="IQX8" s="197"/>
      <c r="IQY8" s="204"/>
      <c r="IQZ8" s="199"/>
      <c r="IRA8" s="200"/>
      <c r="IRI8" s="200"/>
      <c r="IRL8" s="202"/>
      <c r="IRM8" s="202"/>
      <c r="IRN8" s="200"/>
      <c r="IRP8" s="203"/>
      <c r="IRR8" s="203"/>
      <c r="IRS8" s="197"/>
      <c r="IRT8" s="204"/>
      <c r="IRU8" s="199"/>
      <c r="IRV8" s="200"/>
      <c r="ISD8" s="200"/>
      <c r="ISG8" s="202"/>
      <c r="ISH8" s="202"/>
      <c r="ISI8" s="200"/>
      <c r="ISK8" s="203"/>
      <c r="ISM8" s="203"/>
      <c r="ISN8" s="197"/>
      <c r="ISO8" s="204"/>
      <c r="ISP8" s="199"/>
      <c r="ISQ8" s="200"/>
      <c r="ISY8" s="200"/>
      <c r="ITB8" s="202"/>
      <c r="ITC8" s="202"/>
      <c r="ITD8" s="200"/>
      <c r="ITF8" s="203"/>
      <c r="ITH8" s="203"/>
      <c r="ITI8" s="197"/>
      <c r="ITJ8" s="204"/>
      <c r="ITK8" s="199"/>
      <c r="ITL8" s="200"/>
      <c r="ITT8" s="200"/>
      <c r="ITW8" s="202"/>
      <c r="ITX8" s="202"/>
      <c r="ITY8" s="200"/>
      <c r="IUA8" s="203"/>
      <c r="IUC8" s="203"/>
      <c r="IUD8" s="197"/>
      <c r="IUE8" s="204"/>
      <c r="IUF8" s="199"/>
      <c r="IUG8" s="200"/>
      <c r="IUO8" s="200"/>
      <c r="IUR8" s="202"/>
      <c r="IUS8" s="202"/>
      <c r="IUT8" s="200"/>
      <c r="IUV8" s="203"/>
      <c r="IUX8" s="203"/>
      <c r="IUY8" s="197"/>
      <c r="IUZ8" s="204"/>
      <c r="IVA8" s="199"/>
      <c r="IVB8" s="200"/>
      <c r="IVJ8" s="200"/>
      <c r="IVM8" s="202"/>
      <c r="IVN8" s="202"/>
      <c r="IVO8" s="200"/>
      <c r="IVQ8" s="203"/>
      <c r="IVS8" s="203"/>
      <c r="IVT8" s="197"/>
      <c r="IVU8" s="204"/>
      <c r="IVV8" s="199"/>
      <c r="IVW8" s="200"/>
      <c r="IWE8" s="200"/>
      <c r="IWH8" s="202"/>
      <c r="IWI8" s="202"/>
      <c r="IWJ8" s="200"/>
      <c r="IWL8" s="203"/>
      <c r="IWN8" s="203"/>
      <c r="IWO8" s="197"/>
      <c r="IWP8" s="204"/>
      <c r="IWQ8" s="199"/>
      <c r="IWR8" s="200"/>
      <c r="IWZ8" s="200"/>
      <c r="IXC8" s="202"/>
      <c r="IXD8" s="202"/>
      <c r="IXE8" s="200"/>
      <c r="IXG8" s="203"/>
      <c r="IXI8" s="203"/>
      <c r="IXJ8" s="197"/>
      <c r="IXK8" s="204"/>
      <c r="IXL8" s="199"/>
      <c r="IXM8" s="200"/>
      <c r="IXU8" s="200"/>
      <c r="IXX8" s="202"/>
      <c r="IXY8" s="202"/>
      <c r="IXZ8" s="200"/>
      <c r="IYB8" s="203"/>
      <c r="IYD8" s="203"/>
      <c r="IYE8" s="197"/>
      <c r="IYF8" s="204"/>
      <c r="IYG8" s="199"/>
      <c r="IYH8" s="200"/>
      <c r="IYP8" s="200"/>
      <c r="IYS8" s="202"/>
      <c r="IYT8" s="202"/>
      <c r="IYU8" s="200"/>
      <c r="IYW8" s="203"/>
      <c r="IYY8" s="203"/>
      <c r="IYZ8" s="197"/>
      <c r="IZA8" s="204"/>
      <c r="IZB8" s="199"/>
      <c r="IZC8" s="200"/>
      <c r="IZK8" s="200"/>
      <c r="IZN8" s="202"/>
      <c r="IZO8" s="202"/>
      <c r="IZP8" s="200"/>
      <c r="IZR8" s="203"/>
      <c r="IZT8" s="203"/>
      <c r="IZU8" s="197"/>
      <c r="IZV8" s="204"/>
      <c r="IZW8" s="199"/>
      <c r="IZX8" s="200"/>
      <c r="JAF8" s="200"/>
      <c r="JAI8" s="202"/>
      <c r="JAJ8" s="202"/>
      <c r="JAK8" s="200"/>
      <c r="JAM8" s="203"/>
      <c r="JAO8" s="203"/>
      <c r="JAP8" s="197"/>
      <c r="JAQ8" s="204"/>
      <c r="JAR8" s="199"/>
      <c r="JAS8" s="200"/>
      <c r="JBA8" s="200"/>
      <c r="JBD8" s="202"/>
      <c r="JBE8" s="202"/>
      <c r="JBF8" s="200"/>
      <c r="JBH8" s="203"/>
      <c r="JBJ8" s="203"/>
      <c r="JBK8" s="197"/>
      <c r="JBL8" s="204"/>
      <c r="JBM8" s="199"/>
      <c r="JBN8" s="200"/>
      <c r="JBV8" s="200"/>
      <c r="JBY8" s="202"/>
      <c r="JBZ8" s="202"/>
      <c r="JCA8" s="200"/>
      <c r="JCC8" s="203"/>
      <c r="JCE8" s="203"/>
      <c r="JCF8" s="197"/>
      <c r="JCG8" s="204"/>
      <c r="JCH8" s="199"/>
      <c r="JCI8" s="200"/>
      <c r="JCQ8" s="200"/>
      <c r="JCT8" s="202"/>
      <c r="JCU8" s="202"/>
      <c r="JCV8" s="200"/>
      <c r="JCX8" s="203"/>
      <c r="JCZ8" s="203"/>
      <c r="JDA8" s="197"/>
      <c r="JDB8" s="204"/>
      <c r="JDC8" s="199"/>
      <c r="JDD8" s="200"/>
      <c r="JDL8" s="200"/>
      <c r="JDO8" s="202"/>
      <c r="JDP8" s="202"/>
      <c r="JDQ8" s="200"/>
      <c r="JDS8" s="203"/>
      <c r="JDU8" s="203"/>
      <c r="JDV8" s="197"/>
      <c r="JDW8" s="204"/>
      <c r="JDX8" s="199"/>
      <c r="JDY8" s="200"/>
      <c r="JEG8" s="200"/>
      <c r="JEJ8" s="202"/>
      <c r="JEK8" s="202"/>
      <c r="JEL8" s="200"/>
      <c r="JEN8" s="203"/>
      <c r="JEP8" s="203"/>
      <c r="JEQ8" s="197"/>
      <c r="JER8" s="204"/>
      <c r="JES8" s="199"/>
      <c r="JET8" s="200"/>
      <c r="JFB8" s="200"/>
      <c r="JFE8" s="202"/>
      <c r="JFF8" s="202"/>
      <c r="JFG8" s="200"/>
      <c r="JFI8" s="203"/>
      <c r="JFK8" s="203"/>
      <c r="JFL8" s="197"/>
      <c r="JFM8" s="204"/>
      <c r="JFN8" s="199"/>
      <c r="JFO8" s="200"/>
      <c r="JFW8" s="200"/>
      <c r="JFZ8" s="202"/>
      <c r="JGA8" s="202"/>
      <c r="JGB8" s="200"/>
      <c r="JGD8" s="203"/>
      <c r="JGF8" s="203"/>
      <c r="JGG8" s="197"/>
      <c r="JGH8" s="204"/>
      <c r="JGI8" s="199"/>
      <c r="JGJ8" s="200"/>
      <c r="JGR8" s="200"/>
      <c r="JGU8" s="202"/>
      <c r="JGV8" s="202"/>
      <c r="JGW8" s="200"/>
      <c r="JGY8" s="203"/>
      <c r="JHA8" s="203"/>
      <c r="JHB8" s="197"/>
      <c r="JHC8" s="204"/>
      <c r="JHD8" s="199"/>
      <c r="JHE8" s="200"/>
      <c r="JHM8" s="200"/>
      <c r="JHP8" s="202"/>
      <c r="JHQ8" s="202"/>
      <c r="JHR8" s="200"/>
      <c r="JHT8" s="203"/>
      <c r="JHV8" s="203"/>
      <c r="JHW8" s="197"/>
      <c r="JHX8" s="204"/>
      <c r="JHY8" s="199"/>
      <c r="JHZ8" s="200"/>
      <c r="JIH8" s="200"/>
      <c r="JIK8" s="202"/>
      <c r="JIL8" s="202"/>
      <c r="JIM8" s="200"/>
      <c r="JIO8" s="203"/>
      <c r="JIQ8" s="203"/>
      <c r="JIR8" s="197"/>
      <c r="JIS8" s="204"/>
      <c r="JIT8" s="199"/>
      <c r="JIU8" s="200"/>
      <c r="JJC8" s="200"/>
      <c r="JJF8" s="202"/>
      <c r="JJG8" s="202"/>
      <c r="JJH8" s="200"/>
      <c r="JJJ8" s="203"/>
      <c r="JJL8" s="203"/>
      <c r="JJM8" s="197"/>
      <c r="JJN8" s="204"/>
      <c r="JJO8" s="199"/>
      <c r="JJP8" s="200"/>
      <c r="JJX8" s="200"/>
      <c r="JKA8" s="202"/>
      <c r="JKB8" s="202"/>
      <c r="JKC8" s="200"/>
      <c r="JKE8" s="203"/>
      <c r="JKG8" s="203"/>
      <c r="JKH8" s="197"/>
      <c r="JKI8" s="204"/>
      <c r="JKJ8" s="199"/>
      <c r="JKK8" s="200"/>
      <c r="JKS8" s="200"/>
      <c r="JKV8" s="202"/>
      <c r="JKW8" s="202"/>
      <c r="JKX8" s="200"/>
      <c r="JKZ8" s="203"/>
      <c r="JLB8" s="203"/>
      <c r="JLC8" s="197"/>
      <c r="JLD8" s="204"/>
      <c r="JLE8" s="199"/>
      <c r="JLF8" s="200"/>
      <c r="JLN8" s="200"/>
      <c r="JLQ8" s="202"/>
      <c r="JLR8" s="202"/>
      <c r="JLS8" s="200"/>
      <c r="JLU8" s="203"/>
      <c r="JLW8" s="203"/>
      <c r="JLX8" s="197"/>
      <c r="JLY8" s="204"/>
      <c r="JLZ8" s="199"/>
      <c r="JMA8" s="200"/>
      <c r="JMI8" s="200"/>
      <c r="JML8" s="202"/>
      <c r="JMM8" s="202"/>
      <c r="JMN8" s="200"/>
      <c r="JMP8" s="203"/>
      <c r="JMR8" s="203"/>
      <c r="JMS8" s="197"/>
      <c r="JMT8" s="204"/>
      <c r="JMU8" s="199"/>
      <c r="JMV8" s="200"/>
      <c r="JND8" s="200"/>
      <c r="JNG8" s="202"/>
      <c r="JNH8" s="202"/>
      <c r="JNI8" s="200"/>
      <c r="JNK8" s="203"/>
      <c r="JNM8" s="203"/>
      <c r="JNN8" s="197"/>
      <c r="JNO8" s="204"/>
      <c r="JNP8" s="199"/>
      <c r="JNQ8" s="200"/>
      <c r="JNY8" s="200"/>
      <c r="JOB8" s="202"/>
      <c r="JOC8" s="202"/>
      <c r="JOD8" s="200"/>
      <c r="JOF8" s="203"/>
      <c r="JOH8" s="203"/>
      <c r="JOI8" s="197"/>
      <c r="JOJ8" s="204"/>
      <c r="JOK8" s="199"/>
      <c r="JOL8" s="200"/>
      <c r="JOT8" s="200"/>
      <c r="JOW8" s="202"/>
      <c r="JOX8" s="202"/>
      <c r="JOY8" s="200"/>
      <c r="JPA8" s="203"/>
      <c r="JPC8" s="203"/>
      <c r="JPD8" s="197"/>
      <c r="JPE8" s="204"/>
      <c r="JPF8" s="199"/>
      <c r="JPG8" s="200"/>
      <c r="JPO8" s="200"/>
      <c r="JPR8" s="202"/>
      <c r="JPS8" s="202"/>
      <c r="JPT8" s="200"/>
      <c r="JPV8" s="203"/>
      <c r="JPX8" s="203"/>
      <c r="JPY8" s="197"/>
      <c r="JPZ8" s="204"/>
      <c r="JQA8" s="199"/>
      <c r="JQB8" s="200"/>
      <c r="JQJ8" s="200"/>
      <c r="JQM8" s="202"/>
      <c r="JQN8" s="202"/>
      <c r="JQO8" s="200"/>
      <c r="JQQ8" s="203"/>
      <c r="JQS8" s="203"/>
      <c r="JQT8" s="197"/>
      <c r="JQU8" s="204"/>
      <c r="JQV8" s="199"/>
      <c r="JQW8" s="200"/>
      <c r="JRE8" s="200"/>
      <c r="JRH8" s="202"/>
      <c r="JRI8" s="202"/>
      <c r="JRJ8" s="200"/>
      <c r="JRL8" s="203"/>
      <c r="JRN8" s="203"/>
      <c r="JRO8" s="197"/>
      <c r="JRP8" s="204"/>
      <c r="JRQ8" s="199"/>
      <c r="JRR8" s="200"/>
      <c r="JRZ8" s="200"/>
      <c r="JSC8" s="202"/>
      <c r="JSD8" s="202"/>
      <c r="JSE8" s="200"/>
      <c r="JSG8" s="203"/>
      <c r="JSI8" s="203"/>
      <c r="JSJ8" s="197"/>
      <c r="JSK8" s="204"/>
      <c r="JSL8" s="199"/>
      <c r="JSM8" s="200"/>
      <c r="JSU8" s="200"/>
      <c r="JSX8" s="202"/>
      <c r="JSY8" s="202"/>
      <c r="JSZ8" s="200"/>
      <c r="JTB8" s="203"/>
      <c r="JTD8" s="203"/>
      <c r="JTE8" s="197"/>
      <c r="JTF8" s="204"/>
      <c r="JTG8" s="199"/>
      <c r="JTH8" s="200"/>
      <c r="JTP8" s="200"/>
      <c r="JTS8" s="202"/>
      <c r="JTT8" s="202"/>
      <c r="JTU8" s="200"/>
      <c r="JTW8" s="203"/>
      <c r="JTY8" s="203"/>
      <c r="JTZ8" s="197"/>
      <c r="JUA8" s="204"/>
      <c r="JUB8" s="199"/>
      <c r="JUC8" s="200"/>
      <c r="JUK8" s="200"/>
      <c r="JUN8" s="202"/>
      <c r="JUO8" s="202"/>
      <c r="JUP8" s="200"/>
      <c r="JUR8" s="203"/>
      <c r="JUT8" s="203"/>
      <c r="JUU8" s="197"/>
      <c r="JUV8" s="204"/>
      <c r="JUW8" s="199"/>
      <c r="JUX8" s="200"/>
      <c r="JVF8" s="200"/>
      <c r="JVI8" s="202"/>
      <c r="JVJ8" s="202"/>
      <c r="JVK8" s="200"/>
      <c r="JVM8" s="203"/>
      <c r="JVO8" s="203"/>
      <c r="JVP8" s="197"/>
      <c r="JVQ8" s="204"/>
      <c r="JVR8" s="199"/>
      <c r="JVS8" s="200"/>
      <c r="JWA8" s="200"/>
      <c r="JWD8" s="202"/>
      <c r="JWE8" s="202"/>
      <c r="JWF8" s="200"/>
      <c r="JWH8" s="203"/>
      <c r="JWJ8" s="203"/>
      <c r="JWK8" s="197"/>
      <c r="JWL8" s="204"/>
      <c r="JWM8" s="199"/>
      <c r="JWN8" s="200"/>
      <c r="JWV8" s="200"/>
      <c r="JWY8" s="202"/>
      <c r="JWZ8" s="202"/>
      <c r="JXA8" s="200"/>
      <c r="JXC8" s="203"/>
      <c r="JXE8" s="203"/>
      <c r="JXF8" s="197"/>
      <c r="JXG8" s="204"/>
      <c r="JXH8" s="199"/>
      <c r="JXI8" s="200"/>
      <c r="JXQ8" s="200"/>
      <c r="JXT8" s="202"/>
      <c r="JXU8" s="202"/>
      <c r="JXV8" s="200"/>
      <c r="JXX8" s="203"/>
      <c r="JXZ8" s="203"/>
      <c r="JYA8" s="197"/>
      <c r="JYB8" s="204"/>
      <c r="JYC8" s="199"/>
      <c r="JYD8" s="200"/>
      <c r="JYL8" s="200"/>
      <c r="JYO8" s="202"/>
      <c r="JYP8" s="202"/>
      <c r="JYQ8" s="200"/>
      <c r="JYS8" s="203"/>
      <c r="JYU8" s="203"/>
      <c r="JYV8" s="197"/>
      <c r="JYW8" s="204"/>
      <c r="JYX8" s="199"/>
      <c r="JYY8" s="200"/>
      <c r="JZG8" s="200"/>
      <c r="JZJ8" s="202"/>
      <c r="JZK8" s="202"/>
      <c r="JZL8" s="200"/>
      <c r="JZN8" s="203"/>
      <c r="JZP8" s="203"/>
      <c r="JZQ8" s="197"/>
      <c r="JZR8" s="204"/>
      <c r="JZS8" s="199"/>
      <c r="JZT8" s="200"/>
      <c r="KAB8" s="200"/>
      <c r="KAE8" s="202"/>
      <c r="KAF8" s="202"/>
      <c r="KAG8" s="200"/>
      <c r="KAI8" s="203"/>
      <c r="KAK8" s="203"/>
      <c r="KAL8" s="197"/>
      <c r="KAM8" s="204"/>
      <c r="KAN8" s="199"/>
      <c r="KAO8" s="200"/>
      <c r="KAW8" s="200"/>
      <c r="KAZ8" s="202"/>
      <c r="KBA8" s="202"/>
      <c r="KBB8" s="200"/>
      <c r="KBD8" s="203"/>
      <c r="KBF8" s="203"/>
      <c r="KBG8" s="197"/>
      <c r="KBH8" s="204"/>
      <c r="KBI8" s="199"/>
      <c r="KBJ8" s="200"/>
      <c r="KBR8" s="200"/>
      <c r="KBU8" s="202"/>
      <c r="KBV8" s="202"/>
      <c r="KBW8" s="200"/>
      <c r="KBY8" s="203"/>
      <c r="KCA8" s="203"/>
      <c r="KCB8" s="197"/>
      <c r="KCC8" s="204"/>
      <c r="KCD8" s="199"/>
      <c r="KCE8" s="200"/>
      <c r="KCM8" s="200"/>
      <c r="KCP8" s="202"/>
      <c r="KCQ8" s="202"/>
      <c r="KCR8" s="200"/>
      <c r="KCT8" s="203"/>
      <c r="KCV8" s="203"/>
      <c r="KCW8" s="197"/>
      <c r="KCX8" s="204"/>
      <c r="KCY8" s="199"/>
      <c r="KCZ8" s="200"/>
      <c r="KDH8" s="200"/>
      <c r="KDK8" s="202"/>
      <c r="KDL8" s="202"/>
      <c r="KDM8" s="200"/>
      <c r="KDO8" s="203"/>
      <c r="KDQ8" s="203"/>
      <c r="KDR8" s="197"/>
      <c r="KDS8" s="204"/>
      <c r="KDT8" s="199"/>
      <c r="KDU8" s="200"/>
      <c r="KEC8" s="200"/>
      <c r="KEF8" s="202"/>
      <c r="KEG8" s="202"/>
      <c r="KEH8" s="200"/>
      <c r="KEJ8" s="203"/>
      <c r="KEL8" s="203"/>
      <c r="KEM8" s="197"/>
      <c r="KEN8" s="204"/>
      <c r="KEO8" s="199"/>
      <c r="KEP8" s="200"/>
      <c r="KEX8" s="200"/>
      <c r="KFA8" s="202"/>
      <c r="KFB8" s="202"/>
      <c r="KFC8" s="200"/>
      <c r="KFE8" s="203"/>
      <c r="KFG8" s="203"/>
      <c r="KFH8" s="197"/>
      <c r="KFI8" s="204"/>
      <c r="KFJ8" s="199"/>
      <c r="KFK8" s="200"/>
      <c r="KFS8" s="200"/>
      <c r="KFV8" s="202"/>
      <c r="KFW8" s="202"/>
      <c r="KFX8" s="200"/>
      <c r="KFZ8" s="203"/>
      <c r="KGB8" s="203"/>
      <c r="KGC8" s="197"/>
      <c r="KGD8" s="204"/>
      <c r="KGE8" s="199"/>
      <c r="KGF8" s="200"/>
      <c r="KGN8" s="200"/>
      <c r="KGQ8" s="202"/>
      <c r="KGR8" s="202"/>
      <c r="KGS8" s="200"/>
      <c r="KGU8" s="203"/>
      <c r="KGW8" s="203"/>
      <c r="KGX8" s="197"/>
      <c r="KGY8" s="204"/>
      <c r="KGZ8" s="199"/>
      <c r="KHA8" s="200"/>
      <c r="KHI8" s="200"/>
      <c r="KHL8" s="202"/>
      <c r="KHM8" s="202"/>
      <c r="KHN8" s="200"/>
      <c r="KHP8" s="203"/>
      <c r="KHR8" s="203"/>
      <c r="KHS8" s="197"/>
      <c r="KHT8" s="204"/>
      <c r="KHU8" s="199"/>
      <c r="KHV8" s="200"/>
      <c r="KID8" s="200"/>
      <c r="KIG8" s="202"/>
      <c r="KIH8" s="202"/>
      <c r="KII8" s="200"/>
      <c r="KIK8" s="203"/>
      <c r="KIM8" s="203"/>
      <c r="KIN8" s="197"/>
      <c r="KIO8" s="204"/>
      <c r="KIP8" s="199"/>
      <c r="KIQ8" s="200"/>
      <c r="KIY8" s="200"/>
      <c r="KJB8" s="202"/>
      <c r="KJC8" s="202"/>
      <c r="KJD8" s="200"/>
      <c r="KJF8" s="203"/>
      <c r="KJH8" s="203"/>
      <c r="KJI8" s="197"/>
      <c r="KJJ8" s="204"/>
      <c r="KJK8" s="199"/>
      <c r="KJL8" s="200"/>
      <c r="KJT8" s="200"/>
      <c r="KJW8" s="202"/>
      <c r="KJX8" s="202"/>
      <c r="KJY8" s="200"/>
      <c r="KKA8" s="203"/>
      <c r="KKC8" s="203"/>
      <c r="KKD8" s="197"/>
      <c r="KKE8" s="204"/>
      <c r="KKF8" s="199"/>
      <c r="KKG8" s="200"/>
      <c r="KKO8" s="200"/>
      <c r="KKR8" s="202"/>
      <c r="KKS8" s="202"/>
      <c r="KKT8" s="200"/>
      <c r="KKV8" s="203"/>
      <c r="KKX8" s="203"/>
      <c r="KKY8" s="197"/>
      <c r="KKZ8" s="204"/>
      <c r="KLA8" s="199"/>
      <c r="KLB8" s="200"/>
      <c r="KLJ8" s="200"/>
      <c r="KLM8" s="202"/>
      <c r="KLN8" s="202"/>
      <c r="KLO8" s="200"/>
      <c r="KLQ8" s="203"/>
      <c r="KLS8" s="203"/>
      <c r="KLT8" s="197"/>
      <c r="KLU8" s="204"/>
      <c r="KLV8" s="199"/>
      <c r="KLW8" s="200"/>
      <c r="KME8" s="200"/>
      <c r="KMH8" s="202"/>
      <c r="KMI8" s="202"/>
      <c r="KMJ8" s="200"/>
      <c r="KML8" s="203"/>
      <c r="KMN8" s="203"/>
      <c r="KMO8" s="197"/>
      <c r="KMP8" s="204"/>
      <c r="KMQ8" s="199"/>
      <c r="KMR8" s="200"/>
      <c r="KMZ8" s="200"/>
      <c r="KNC8" s="202"/>
      <c r="KND8" s="202"/>
      <c r="KNE8" s="200"/>
      <c r="KNG8" s="203"/>
      <c r="KNI8" s="203"/>
      <c r="KNJ8" s="197"/>
      <c r="KNK8" s="204"/>
      <c r="KNL8" s="199"/>
      <c r="KNM8" s="200"/>
      <c r="KNU8" s="200"/>
      <c r="KNX8" s="202"/>
      <c r="KNY8" s="202"/>
      <c r="KNZ8" s="200"/>
      <c r="KOB8" s="203"/>
      <c r="KOD8" s="203"/>
      <c r="KOE8" s="197"/>
      <c r="KOF8" s="204"/>
      <c r="KOG8" s="199"/>
      <c r="KOH8" s="200"/>
      <c r="KOP8" s="200"/>
      <c r="KOS8" s="202"/>
      <c r="KOT8" s="202"/>
      <c r="KOU8" s="200"/>
      <c r="KOW8" s="203"/>
      <c r="KOY8" s="203"/>
      <c r="KOZ8" s="197"/>
      <c r="KPA8" s="204"/>
      <c r="KPB8" s="199"/>
      <c r="KPC8" s="200"/>
      <c r="KPK8" s="200"/>
      <c r="KPN8" s="202"/>
      <c r="KPO8" s="202"/>
      <c r="KPP8" s="200"/>
      <c r="KPR8" s="203"/>
      <c r="KPT8" s="203"/>
      <c r="KPU8" s="197"/>
      <c r="KPV8" s="204"/>
      <c r="KPW8" s="199"/>
      <c r="KPX8" s="200"/>
      <c r="KQF8" s="200"/>
      <c r="KQI8" s="202"/>
      <c r="KQJ8" s="202"/>
      <c r="KQK8" s="200"/>
      <c r="KQM8" s="203"/>
      <c r="KQO8" s="203"/>
      <c r="KQP8" s="197"/>
      <c r="KQQ8" s="204"/>
      <c r="KQR8" s="199"/>
      <c r="KQS8" s="200"/>
      <c r="KRA8" s="200"/>
      <c r="KRD8" s="202"/>
      <c r="KRE8" s="202"/>
      <c r="KRF8" s="200"/>
      <c r="KRH8" s="203"/>
      <c r="KRJ8" s="203"/>
      <c r="KRK8" s="197"/>
      <c r="KRL8" s="204"/>
      <c r="KRM8" s="199"/>
      <c r="KRN8" s="200"/>
      <c r="KRV8" s="200"/>
      <c r="KRY8" s="202"/>
      <c r="KRZ8" s="202"/>
      <c r="KSA8" s="200"/>
      <c r="KSC8" s="203"/>
      <c r="KSE8" s="203"/>
      <c r="KSF8" s="197"/>
      <c r="KSG8" s="204"/>
      <c r="KSH8" s="199"/>
      <c r="KSI8" s="200"/>
      <c r="KSQ8" s="200"/>
      <c r="KST8" s="202"/>
      <c r="KSU8" s="202"/>
      <c r="KSV8" s="200"/>
      <c r="KSX8" s="203"/>
      <c r="KSZ8" s="203"/>
      <c r="KTA8" s="197"/>
      <c r="KTB8" s="204"/>
      <c r="KTC8" s="199"/>
      <c r="KTD8" s="200"/>
      <c r="KTL8" s="200"/>
      <c r="KTO8" s="202"/>
      <c r="KTP8" s="202"/>
      <c r="KTQ8" s="200"/>
      <c r="KTS8" s="203"/>
      <c r="KTU8" s="203"/>
      <c r="KTV8" s="197"/>
      <c r="KTW8" s="204"/>
      <c r="KTX8" s="199"/>
      <c r="KTY8" s="200"/>
      <c r="KUG8" s="200"/>
      <c r="KUJ8" s="202"/>
      <c r="KUK8" s="202"/>
      <c r="KUL8" s="200"/>
      <c r="KUN8" s="203"/>
      <c r="KUP8" s="203"/>
      <c r="KUQ8" s="197"/>
      <c r="KUR8" s="204"/>
      <c r="KUS8" s="199"/>
      <c r="KUT8" s="200"/>
      <c r="KVB8" s="200"/>
      <c r="KVE8" s="202"/>
      <c r="KVF8" s="202"/>
      <c r="KVG8" s="200"/>
      <c r="KVI8" s="203"/>
      <c r="KVK8" s="203"/>
      <c r="KVL8" s="197"/>
      <c r="KVM8" s="204"/>
      <c r="KVN8" s="199"/>
      <c r="KVO8" s="200"/>
      <c r="KVW8" s="200"/>
      <c r="KVZ8" s="202"/>
      <c r="KWA8" s="202"/>
      <c r="KWB8" s="200"/>
      <c r="KWD8" s="203"/>
      <c r="KWF8" s="203"/>
      <c r="KWG8" s="197"/>
      <c r="KWH8" s="204"/>
      <c r="KWI8" s="199"/>
      <c r="KWJ8" s="200"/>
      <c r="KWR8" s="200"/>
      <c r="KWU8" s="202"/>
      <c r="KWV8" s="202"/>
      <c r="KWW8" s="200"/>
      <c r="KWY8" s="203"/>
      <c r="KXA8" s="203"/>
      <c r="KXB8" s="197"/>
      <c r="KXC8" s="204"/>
      <c r="KXD8" s="199"/>
      <c r="KXE8" s="200"/>
      <c r="KXM8" s="200"/>
      <c r="KXP8" s="202"/>
      <c r="KXQ8" s="202"/>
      <c r="KXR8" s="200"/>
      <c r="KXT8" s="203"/>
      <c r="KXV8" s="203"/>
      <c r="KXW8" s="197"/>
      <c r="KXX8" s="204"/>
      <c r="KXY8" s="199"/>
      <c r="KXZ8" s="200"/>
      <c r="KYH8" s="200"/>
      <c r="KYK8" s="202"/>
      <c r="KYL8" s="202"/>
      <c r="KYM8" s="200"/>
      <c r="KYO8" s="203"/>
      <c r="KYQ8" s="203"/>
      <c r="KYR8" s="197"/>
      <c r="KYS8" s="204"/>
      <c r="KYT8" s="199"/>
      <c r="KYU8" s="200"/>
      <c r="KZC8" s="200"/>
      <c r="KZF8" s="202"/>
      <c r="KZG8" s="202"/>
      <c r="KZH8" s="200"/>
      <c r="KZJ8" s="203"/>
      <c r="KZL8" s="203"/>
      <c r="KZM8" s="197"/>
      <c r="KZN8" s="204"/>
      <c r="KZO8" s="199"/>
      <c r="KZP8" s="200"/>
      <c r="KZX8" s="200"/>
      <c r="LAA8" s="202"/>
      <c r="LAB8" s="202"/>
      <c r="LAC8" s="200"/>
      <c r="LAE8" s="203"/>
      <c r="LAG8" s="203"/>
      <c r="LAH8" s="197"/>
      <c r="LAI8" s="204"/>
      <c r="LAJ8" s="199"/>
      <c r="LAK8" s="200"/>
      <c r="LAS8" s="200"/>
      <c r="LAV8" s="202"/>
      <c r="LAW8" s="202"/>
      <c r="LAX8" s="200"/>
      <c r="LAZ8" s="203"/>
      <c r="LBB8" s="203"/>
      <c r="LBC8" s="197"/>
      <c r="LBD8" s="204"/>
      <c r="LBE8" s="199"/>
      <c r="LBF8" s="200"/>
      <c r="LBN8" s="200"/>
      <c r="LBQ8" s="202"/>
      <c r="LBR8" s="202"/>
      <c r="LBS8" s="200"/>
      <c r="LBU8" s="203"/>
      <c r="LBW8" s="203"/>
      <c r="LBX8" s="197"/>
      <c r="LBY8" s="204"/>
      <c r="LBZ8" s="199"/>
      <c r="LCA8" s="200"/>
      <c r="LCI8" s="200"/>
      <c r="LCL8" s="202"/>
      <c r="LCM8" s="202"/>
      <c r="LCN8" s="200"/>
      <c r="LCP8" s="203"/>
      <c r="LCR8" s="203"/>
      <c r="LCS8" s="197"/>
      <c r="LCT8" s="204"/>
      <c r="LCU8" s="199"/>
      <c r="LCV8" s="200"/>
      <c r="LDD8" s="200"/>
      <c r="LDG8" s="202"/>
      <c r="LDH8" s="202"/>
      <c r="LDI8" s="200"/>
      <c r="LDK8" s="203"/>
      <c r="LDM8" s="203"/>
      <c r="LDN8" s="197"/>
      <c r="LDO8" s="204"/>
      <c r="LDP8" s="199"/>
      <c r="LDQ8" s="200"/>
      <c r="LDY8" s="200"/>
      <c r="LEB8" s="202"/>
      <c r="LEC8" s="202"/>
      <c r="LED8" s="200"/>
      <c r="LEF8" s="203"/>
      <c r="LEH8" s="203"/>
      <c r="LEI8" s="197"/>
      <c r="LEJ8" s="204"/>
      <c r="LEK8" s="199"/>
      <c r="LEL8" s="200"/>
      <c r="LET8" s="200"/>
      <c r="LEW8" s="202"/>
      <c r="LEX8" s="202"/>
      <c r="LEY8" s="200"/>
      <c r="LFA8" s="203"/>
      <c r="LFC8" s="203"/>
      <c r="LFD8" s="197"/>
      <c r="LFE8" s="204"/>
      <c r="LFF8" s="199"/>
      <c r="LFG8" s="200"/>
      <c r="LFO8" s="200"/>
      <c r="LFR8" s="202"/>
      <c r="LFS8" s="202"/>
      <c r="LFT8" s="200"/>
      <c r="LFV8" s="203"/>
      <c r="LFX8" s="203"/>
      <c r="LFY8" s="197"/>
      <c r="LFZ8" s="204"/>
      <c r="LGA8" s="199"/>
      <c r="LGB8" s="200"/>
      <c r="LGJ8" s="200"/>
      <c r="LGM8" s="202"/>
      <c r="LGN8" s="202"/>
      <c r="LGO8" s="200"/>
      <c r="LGQ8" s="203"/>
      <c r="LGS8" s="203"/>
      <c r="LGT8" s="197"/>
      <c r="LGU8" s="204"/>
      <c r="LGV8" s="199"/>
      <c r="LGW8" s="200"/>
      <c r="LHE8" s="200"/>
      <c r="LHH8" s="202"/>
      <c r="LHI8" s="202"/>
      <c r="LHJ8" s="200"/>
      <c r="LHL8" s="203"/>
      <c r="LHN8" s="203"/>
      <c r="LHO8" s="197"/>
      <c r="LHP8" s="204"/>
      <c r="LHQ8" s="199"/>
      <c r="LHR8" s="200"/>
      <c r="LHZ8" s="200"/>
      <c r="LIC8" s="202"/>
      <c r="LID8" s="202"/>
      <c r="LIE8" s="200"/>
      <c r="LIG8" s="203"/>
      <c r="LII8" s="203"/>
      <c r="LIJ8" s="197"/>
      <c r="LIK8" s="204"/>
      <c r="LIL8" s="199"/>
      <c r="LIM8" s="200"/>
      <c r="LIU8" s="200"/>
      <c r="LIX8" s="202"/>
      <c r="LIY8" s="202"/>
      <c r="LIZ8" s="200"/>
      <c r="LJB8" s="203"/>
      <c r="LJD8" s="203"/>
      <c r="LJE8" s="197"/>
      <c r="LJF8" s="204"/>
      <c r="LJG8" s="199"/>
      <c r="LJH8" s="200"/>
      <c r="LJP8" s="200"/>
      <c r="LJS8" s="202"/>
      <c r="LJT8" s="202"/>
      <c r="LJU8" s="200"/>
      <c r="LJW8" s="203"/>
      <c r="LJY8" s="203"/>
      <c r="LJZ8" s="197"/>
      <c r="LKA8" s="204"/>
      <c r="LKB8" s="199"/>
      <c r="LKC8" s="200"/>
      <c r="LKK8" s="200"/>
      <c r="LKN8" s="202"/>
      <c r="LKO8" s="202"/>
      <c r="LKP8" s="200"/>
      <c r="LKR8" s="203"/>
      <c r="LKT8" s="203"/>
      <c r="LKU8" s="197"/>
      <c r="LKV8" s="204"/>
      <c r="LKW8" s="199"/>
      <c r="LKX8" s="200"/>
      <c r="LLF8" s="200"/>
      <c r="LLI8" s="202"/>
      <c r="LLJ8" s="202"/>
      <c r="LLK8" s="200"/>
      <c r="LLM8" s="203"/>
      <c r="LLO8" s="203"/>
      <c r="LLP8" s="197"/>
      <c r="LLQ8" s="204"/>
      <c r="LLR8" s="199"/>
      <c r="LLS8" s="200"/>
      <c r="LMA8" s="200"/>
      <c r="LMD8" s="202"/>
      <c r="LME8" s="202"/>
      <c r="LMF8" s="200"/>
      <c r="LMH8" s="203"/>
      <c r="LMJ8" s="203"/>
      <c r="LMK8" s="197"/>
      <c r="LML8" s="204"/>
      <c r="LMM8" s="199"/>
      <c r="LMN8" s="200"/>
      <c r="LMV8" s="200"/>
      <c r="LMY8" s="202"/>
      <c r="LMZ8" s="202"/>
      <c r="LNA8" s="200"/>
      <c r="LNC8" s="203"/>
      <c r="LNE8" s="203"/>
      <c r="LNF8" s="197"/>
      <c r="LNG8" s="204"/>
      <c r="LNH8" s="199"/>
      <c r="LNI8" s="200"/>
      <c r="LNQ8" s="200"/>
      <c r="LNT8" s="202"/>
      <c r="LNU8" s="202"/>
      <c r="LNV8" s="200"/>
      <c r="LNX8" s="203"/>
      <c r="LNZ8" s="203"/>
      <c r="LOA8" s="197"/>
      <c r="LOB8" s="204"/>
      <c r="LOC8" s="199"/>
      <c r="LOD8" s="200"/>
      <c r="LOL8" s="200"/>
      <c r="LOO8" s="202"/>
      <c r="LOP8" s="202"/>
      <c r="LOQ8" s="200"/>
      <c r="LOS8" s="203"/>
      <c r="LOU8" s="203"/>
      <c r="LOV8" s="197"/>
      <c r="LOW8" s="204"/>
      <c r="LOX8" s="199"/>
      <c r="LOY8" s="200"/>
      <c r="LPG8" s="200"/>
      <c r="LPJ8" s="202"/>
      <c r="LPK8" s="202"/>
      <c r="LPL8" s="200"/>
      <c r="LPN8" s="203"/>
      <c r="LPP8" s="203"/>
      <c r="LPQ8" s="197"/>
      <c r="LPR8" s="204"/>
      <c r="LPS8" s="199"/>
      <c r="LPT8" s="200"/>
      <c r="LQB8" s="200"/>
      <c r="LQE8" s="202"/>
      <c r="LQF8" s="202"/>
      <c r="LQG8" s="200"/>
      <c r="LQI8" s="203"/>
      <c r="LQK8" s="203"/>
      <c r="LQL8" s="197"/>
      <c r="LQM8" s="204"/>
      <c r="LQN8" s="199"/>
      <c r="LQO8" s="200"/>
      <c r="LQW8" s="200"/>
      <c r="LQZ8" s="202"/>
      <c r="LRA8" s="202"/>
      <c r="LRB8" s="200"/>
      <c r="LRD8" s="203"/>
      <c r="LRF8" s="203"/>
      <c r="LRG8" s="197"/>
      <c r="LRH8" s="204"/>
      <c r="LRI8" s="199"/>
      <c r="LRJ8" s="200"/>
      <c r="LRR8" s="200"/>
      <c r="LRU8" s="202"/>
      <c r="LRV8" s="202"/>
      <c r="LRW8" s="200"/>
      <c r="LRY8" s="203"/>
      <c r="LSA8" s="203"/>
      <c r="LSB8" s="197"/>
      <c r="LSC8" s="204"/>
      <c r="LSD8" s="199"/>
      <c r="LSE8" s="200"/>
      <c r="LSM8" s="200"/>
      <c r="LSP8" s="202"/>
      <c r="LSQ8" s="202"/>
      <c r="LSR8" s="200"/>
      <c r="LST8" s="203"/>
      <c r="LSV8" s="203"/>
      <c r="LSW8" s="197"/>
      <c r="LSX8" s="204"/>
      <c r="LSY8" s="199"/>
      <c r="LSZ8" s="200"/>
      <c r="LTH8" s="200"/>
      <c r="LTK8" s="202"/>
      <c r="LTL8" s="202"/>
      <c r="LTM8" s="200"/>
      <c r="LTO8" s="203"/>
      <c r="LTQ8" s="203"/>
      <c r="LTR8" s="197"/>
      <c r="LTS8" s="204"/>
      <c r="LTT8" s="199"/>
      <c r="LTU8" s="200"/>
      <c r="LUC8" s="200"/>
      <c r="LUF8" s="202"/>
      <c r="LUG8" s="202"/>
      <c r="LUH8" s="200"/>
      <c r="LUJ8" s="203"/>
      <c r="LUL8" s="203"/>
      <c r="LUM8" s="197"/>
      <c r="LUN8" s="204"/>
      <c r="LUO8" s="199"/>
      <c r="LUP8" s="200"/>
      <c r="LUX8" s="200"/>
      <c r="LVA8" s="202"/>
      <c r="LVB8" s="202"/>
      <c r="LVC8" s="200"/>
      <c r="LVE8" s="203"/>
      <c r="LVG8" s="203"/>
      <c r="LVH8" s="197"/>
      <c r="LVI8" s="204"/>
      <c r="LVJ8" s="199"/>
      <c r="LVK8" s="200"/>
      <c r="LVS8" s="200"/>
      <c r="LVV8" s="202"/>
      <c r="LVW8" s="202"/>
      <c r="LVX8" s="200"/>
      <c r="LVZ8" s="203"/>
      <c r="LWB8" s="203"/>
      <c r="LWC8" s="197"/>
      <c r="LWD8" s="204"/>
      <c r="LWE8" s="199"/>
      <c r="LWF8" s="200"/>
      <c r="LWN8" s="200"/>
      <c r="LWQ8" s="202"/>
      <c r="LWR8" s="202"/>
      <c r="LWS8" s="200"/>
      <c r="LWU8" s="203"/>
      <c r="LWW8" s="203"/>
      <c r="LWX8" s="197"/>
      <c r="LWY8" s="204"/>
      <c r="LWZ8" s="199"/>
      <c r="LXA8" s="200"/>
      <c r="LXI8" s="200"/>
      <c r="LXL8" s="202"/>
      <c r="LXM8" s="202"/>
      <c r="LXN8" s="200"/>
      <c r="LXP8" s="203"/>
      <c r="LXR8" s="203"/>
      <c r="LXS8" s="197"/>
      <c r="LXT8" s="204"/>
      <c r="LXU8" s="199"/>
      <c r="LXV8" s="200"/>
      <c r="LYD8" s="200"/>
      <c r="LYG8" s="202"/>
      <c r="LYH8" s="202"/>
      <c r="LYI8" s="200"/>
      <c r="LYK8" s="203"/>
      <c r="LYM8" s="203"/>
      <c r="LYN8" s="197"/>
      <c r="LYO8" s="204"/>
      <c r="LYP8" s="199"/>
      <c r="LYQ8" s="200"/>
      <c r="LYY8" s="200"/>
      <c r="LZB8" s="202"/>
      <c r="LZC8" s="202"/>
      <c r="LZD8" s="200"/>
      <c r="LZF8" s="203"/>
      <c r="LZH8" s="203"/>
      <c r="LZI8" s="197"/>
      <c r="LZJ8" s="204"/>
      <c r="LZK8" s="199"/>
      <c r="LZL8" s="200"/>
      <c r="LZT8" s="200"/>
      <c r="LZW8" s="202"/>
      <c r="LZX8" s="202"/>
      <c r="LZY8" s="200"/>
      <c r="MAA8" s="203"/>
      <c r="MAC8" s="203"/>
      <c r="MAD8" s="197"/>
      <c r="MAE8" s="204"/>
      <c r="MAF8" s="199"/>
      <c r="MAG8" s="200"/>
      <c r="MAO8" s="200"/>
      <c r="MAR8" s="202"/>
      <c r="MAS8" s="202"/>
      <c r="MAT8" s="200"/>
      <c r="MAV8" s="203"/>
      <c r="MAX8" s="203"/>
      <c r="MAY8" s="197"/>
      <c r="MAZ8" s="204"/>
      <c r="MBA8" s="199"/>
      <c r="MBB8" s="200"/>
      <c r="MBJ8" s="200"/>
      <c r="MBM8" s="202"/>
      <c r="MBN8" s="202"/>
      <c r="MBO8" s="200"/>
      <c r="MBQ8" s="203"/>
      <c r="MBS8" s="203"/>
      <c r="MBT8" s="197"/>
      <c r="MBU8" s="204"/>
      <c r="MBV8" s="199"/>
      <c r="MBW8" s="200"/>
      <c r="MCE8" s="200"/>
      <c r="MCH8" s="202"/>
      <c r="MCI8" s="202"/>
      <c r="MCJ8" s="200"/>
      <c r="MCL8" s="203"/>
      <c r="MCN8" s="203"/>
      <c r="MCO8" s="197"/>
      <c r="MCP8" s="204"/>
      <c r="MCQ8" s="199"/>
      <c r="MCR8" s="200"/>
      <c r="MCZ8" s="200"/>
      <c r="MDC8" s="202"/>
      <c r="MDD8" s="202"/>
      <c r="MDE8" s="200"/>
      <c r="MDG8" s="203"/>
      <c r="MDI8" s="203"/>
      <c r="MDJ8" s="197"/>
      <c r="MDK8" s="204"/>
      <c r="MDL8" s="199"/>
      <c r="MDM8" s="200"/>
      <c r="MDU8" s="200"/>
      <c r="MDX8" s="202"/>
      <c r="MDY8" s="202"/>
      <c r="MDZ8" s="200"/>
      <c r="MEB8" s="203"/>
      <c r="MED8" s="203"/>
      <c r="MEE8" s="197"/>
      <c r="MEF8" s="204"/>
      <c r="MEG8" s="199"/>
      <c r="MEH8" s="200"/>
      <c r="MEP8" s="200"/>
      <c r="MES8" s="202"/>
      <c r="MET8" s="202"/>
      <c r="MEU8" s="200"/>
      <c r="MEW8" s="203"/>
      <c r="MEY8" s="203"/>
      <c r="MEZ8" s="197"/>
      <c r="MFA8" s="204"/>
      <c r="MFB8" s="199"/>
      <c r="MFC8" s="200"/>
      <c r="MFK8" s="200"/>
      <c r="MFN8" s="202"/>
      <c r="MFO8" s="202"/>
      <c r="MFP8" s="200"/>
      <c r="MFR8" s="203"/>
      <c r="MFT8" s="203"/>
      <c r="MFU8" s="197"/>
      <c r="MFV8" s="204"/>
      <c r="MFW8" s="199"/>
      <c r="MFX8" s="200"/>
      <c r="MGF8" s="200"/>
      <c r="MGI8" s="202"/>
      <c r="MGJ8" s="202"/>
      <c r="MGK8" s="200"/>
      <c r="MGM8" s="203"/>
      <c r="MGO8" s="203"/>
      <c r="MGP8" s="197"/>
      <c r="MGQ8" s="204"/>
      <c r="MGR8" s="199"/>
      <c r="MGS8" s="200"/>
      <c r="MHA8" s="200"/>
      <c r="MHD8" s="202"/>
      <c r="MHE8" s="202"/>
      <c r="MHF8" s="200"/>
      <c r="MHH8" s="203"/>
      <c r="MHJ8" s="203"/>
      <c r="MHK8" s="197"/>
      <c r="MHL8" s="204"/>
      <c r="MHM8" s="199"/>
      <c r="MHN8" s="200"/>
      <c r="MHV8" s="200"/>
      <c r="MHY8" s="202"/>
      <c r="MHZ8" s="202"/>
      <c r="MIA8" s="200"/>
      <c r="MIC8" s="203"/>
      <c r="MIE8" s="203"/>
      <c r="MIF8" s="197"/>
      <c r="MIG8" s="204"/>
      <c r="MIH8" s="199"/>
      <c r="MII8" s="200"/>
      <c r="MIQ8" s="200"/>
      <c r="MIT8" s="202"/>
      <c r="MIU8" s="202"/>
      <c r="MIV8" s="200"/>
      <c r="MIX8" s="203"/>
      <c r="MIZ8" s="203"/>
      <c r="MJA8" s="197"/>
      <c r="MJB8" s="204"/>
      <c r="MJC8" s="199"/>
      <c r="MJD8" s="200"/>
      <c r="MJL8" s="200"/>
      <c r="MJO8" s="202"/>
      <c r="MJP8" s="202"/>
      <c r="MJQ8" s="200"/>
      <c r="MJS8" s="203"/>
      <c r="MJU8" s="203"/>
      <c r="MJV8" s="197"/>
      <c r="MJW8" s="204"/>
      <c r="MJX8" s="199"/>
      <c r="MJY8" s="200"/>
      <c r="MKG8" s="200"/>
      <c r="MKJ8" s="202"/>
      <c r="MKK8" s="202"/>
      <c r="MKL8" s="200"/>
      <c r="MKN8" s="203"/>
      <c r="MKP8" s="203"/>
      <c r="MKQ8" s="197"/>
      <c r="MKR8" s="204"/>
      <c r="MKS8" s="199"/>
      <c r="MKT8" s="200"/>
      <c r="MLB8" s="200"/>
      <c r="MLE8" s="202"/>
      <c r="MLF8" s="202"/>
      <c r="MLG8" s="200"/>
      <c r="MLI8" s="203"/>
      <c r="MLK8" s="203"/>
      <c r="MLL8" s="197"/>
      <c r="MLM8" s="204"/>
      <c r="MLN8" s="199"/>
      <c r="MLO8" s="200"/>
      <c r="MLW8" s="200"/>
      <c r="MLZ8" s="202"/>
      <c r="MMA8" s="202"/>
      <c r="MMB8" s="200"/>
      <c r="MMD8" s="203"/>
      <c r="MMF8" s="203"/>
      <c r="MMG8" s="197"/>
      <c r="MMH8" s="204"/>
      <c r="MMI8" s="199"/>
      <c r="MMJ8" s="200"/>
      <c r="MMR8" s="200"/>
      <c r="MMU8" s="202"/>
      <c r="MMV8" s="202"/>
      <c r="MMW8" s="200"/>
      <c r="MMY8" s="203"/>
      <c r="MNA8" s="203"/>
      <c r="MNB8" s="197"/>
      <c r="MNC8" s="204"/>
      <c r="MND8" s="199"/>
      <c r="MNE8" s="200"/>
      <c r="MNM8" s="200"/>
      <c r="MNP8" s="202"/>
      <c r="MNQ8" s="202"/>
      <c r="MNR8" s="200"/>
      <c r="MNT8" s="203"/>
      <c r="MNV8" s="203"/>
      <c r="MNW8" s="197"/>
      <c r="MNX8" s="204"/>
      <c r="MNY8" s="199"/>
      <c r="MNZ8" s="200"/>
      <c r="MOH8" s="200"/>
      <c r="MOK8" s="202"/>
      <c r="MOL8" s="202"/>
      <c r="MOM8" s="200"/>
      <c r="MOO8" s="203"/>
      <c r="MOQ8" s="203"/>
      <c r="MOR8" s="197"/>
      <c r="MOS8" s="204"/>
      <c r="MOT8" s="199"/>
      <c r="MOU8" s="200"/>
      <c r="MPC8" s="200"/>
      <c r="MPF8" s="202"/>
      <c r="MPG8" s="202"/>
      <c r="MPH8" s="200"/>
      <c r="MPJ8" s="203"/>
      <c r="MPL8" s="203"/>
      <c r="MPM8" s="197"/>
      <c r="MPN8" s="204"/>
      <c r="MPO8" s="199"/>
      <c r="MPP8" s="200"/>
      <c r="MPX8" s="200"/>
      <c r="MQA8" s="202"/>
      <c r="MQB8" s="202"/>
      <c r="MQC8" s="200"/>
      <c r="MQE8" s="203"/>
      <c r="MQG8" s="203"/>
      <c r="MQH8" s="197"/>
      <c r="MQI8" s="204"/>
      <c r="MQJ8" s="199"/>
      <c r="MQK8" s="200"/>
      <c r="MQS8" s="200"/>
      <c r="MQV8" s="202"/>
      <c r="MQW8" s="202"/>
      <c r="MQX8" s="200"/>
      <c r="MQZ8" s="203"/>
      <c r="MRB8" s="203"/>
      <c r="MRC8" s="197"/>
      <c r="MRD8" s="204"/>
      <c r="MRE8" s="199"/>
      <c r="MRF8" s="200"/>
      <c r="MRN8" s="200"/>
      <c r="MRQ8" s="202"/>
      <c r="MRR8" s="202"/>
      <c r="MRS8" s="200"/>
      <c r="MRU8" s="203"/>
      <c r="MRW8" s="203"/>
      <c r="MRX8" s="197"/>
      <c r="MRY8" s="204"/>
      <c r="MRZ8" s="199"/>
      <c r="MSA8" s="200"/>
      <c r="MSI8" s="200"/>
      <c r="MSL8" s="202"/>
      <c r="MSM8" s="202"/>
      <c r="MSN8" s="200"/>
      <c r="MSP8" s="203"/>
      <c r="MSR8" s="203"/>
      <c r="MSS8" s="197"/>
      <c r="MST8" s="204"/>
      <c r="MSU8" s="199"/>
      <c r="MSV8" s="200"/>
      <c r="MTD8" s="200"/>
      <c r="MTG8" s="202"/>
      <c r="MTH8" s="202"/>
      <c r="MTI8" s="200"/>
      <c r="MTK8" s="203"/>
      <c r="MTM8" s="203"/>
      <c r="MTN8" s="197"/>
      <c r="MTO8" s="204"/>
      <c r="MTP8" s="199"/>
      <c r="MTQ8" s="200"/>
      <c r="MTY8" s="200"/>
      <c r="MUB8" s="202"/>
      <c r="MUC8" s="202"/>
      <c r="MUD8" s="200"/>
      <c r="MUF8" s="203"/>
      <c r="MUH8" s="203"/>
      <c r="MUI8" s="197"/>
      <c r="MUJ8" s="204"/>
      <c r="MUK8" s="199"/>
      <c r="MUL8" s="200"/>
      <c r="MUT8" s="200"/>
      <c r="MUW8" s="202"/>
      <c r="MUX8" s="202"/>
      <c r="MUY8" s="200"/>
      <c r="MVA8" s="203"/>
      <c r="MVC8" s="203"/>
      <c r="MVD8" s="197"/>
      <c r="MVE8" s="204"/>
      <c r="MVF8" s="199"/>
      <c r="MVG8" s="200"/>
      <c r="MVO8" s="200"/>
      <c r="MVR8" s="202"/>
      <c r="MVS8" s="202"/>
      <c r="MVT8" s="200"/>
      <c r="MVV8" s="203"/>
      <c r="MVX8" s="203"/>
      <c r="MVY8" s="197"/>
      <c r="MVZ8" s="204"/>
      <c r="MWA8" s="199"/>
      <c r="MWB8" s="200"/>
      <c r="MWJ8" s="200"/>
      <c r="MWM8" s="202"/>
      <c r="MWN8" s="202"/>
      <c r="MWO8" s="200"/>
      <c r="MWQ8" s="203"/>
      <c r="MWS8" s="203"/>
      <c r="MWT8" s="197"/>
      <c r="MWU8" s="204"/>
      <c r="MWV8" s="199"/>
      <c r="MWW8" s="200"/>
      <c r="MXE8" s="200"/>
      <c r="MXH8" s="202"/>
      <c r="MXI8" s="202"/>
      <c r="MXJ8" s="200"/>
      <c r="MXL8" s="203"/>
      <c r="MXN8" s="203"/>
      <c r="MXO8" s="197"/>
      <c r="MXP8" s="204"/>
      <c r="MXQ8" s="199"/>
      <c r="MXR8" s="200"/>
      <c r="MXZ8" s="200"/>
      <c r="MYC8" s="202"/>
      <c r="MYD8" s="202"/>
      <c r="MYE8" s="200"/>
      <c r="MYG8" s="203"/>
      <c r="MYI8" s="203"/>
      <c r="MYJ8" s="197"/>
      <c r="MYK8" s="204"/>
      <c r="MYL8" s="199"/>
      <c r="MYM8" s="200"/>
      <c r="MYU8" s="200"/>
      <c r="MYX8" s="202"/>
      <c r="MYY8" s="202"/>
      <c r="MYZ8" s="200"/>
      <c r="MZB8" s="203"/>
      <c r="MZD8" s="203"/>
      <c r="MZE8" s="197"/>
      <c r="MZF8" s="204"/>
      <c r="MZG8" s="199"/>
      <c r="MZH8" s="200"/>
      <c r="MZP8" s="200"/>
      <c r="MZS8" s="202"/>
      <c r="MZT8" s="202"/>
      <c r="MZU8" s="200"/>
      <c r="MZW8" s="203"/>
      <c r="MZY8" s="203"/>
      <c r="MZZ8" s="197"/>
      <c r="NAA8" s="204"/>
      <c r="NAB8" s="199"/>
      <c r="NAC8" s="200"/>
      <c r="NAK8" s="200"/>
      <c r="NAN8" s="202"/>
      <c r="NAO8" s="202"/>
      <c r="NAP8" s="200"/>
      <c r="NAR8" s="203"/>
      <c r="NAT8" s="203"/>
      <c r="NAU8" s="197"/>
      <c r="NAV8" s="204"/>
      <c r="NAW8" s="199"/>
      <c r="NAX8" s="200"/>
      <c r="NBF8" s="200"/>
      <c r="NBI8" s="202"/>
      <c r="NBJ8" s="202"/>
      <c r="NBK8" s="200"/>
      <c r="NBM8" s="203"/>
      <c r="NBO8" s="203"/>
      <c r="NBP8" s="197"/>
      <c r="NBQ8" s="204"/>
      <c r="NBR8" s="199"/>
      <c r="NBS8" s="200"/>
      <c r="NCA8" s="200"/>
      <c r="NCD8" s="202"/>
      <c r="NCE8" s="202"/>
      <c r="NCF8" s="200"/>
      <c r="NCH8" s="203"/>
      <c r="NCJ8" s="203"/>
      <c r="NCK8" s="197"/>
      <c r="NCL8" s="204"/>
      <c r="NCM8" s="199"/>
      <c r="NCN8" s="200"/>
      <c r="NCV8" s="200"/>
      <c r="NCY8" s="202"/>
      <c r="NCZ8" s="202"/>
      <c r="NDA8" s="200"/>
      <c r="NDC8" s="203"/>
      <c r="NDE8" s="203"/>
      <c r="NDF8" s="197"/>
      <c r="NDG8" s="204"/>
      <c r="NDH8" s="199"/>
      <c r="NDI8" s="200"/>
      <c r="NDQ8" s="200"/>
      <c r="NDT8" s="202"/>
      <c r="NDU8" s="202"/>
      <c r="NDV8" s="200"/>
      <c r="NDX8" s="203"/>
      <c r="NDZ8" s="203"/>
      <c r="NEA8" s="197"/>
      <c r="NEB8" s="204"/>
      <c r="NEC8" s="199"/>
      <c r="NED8" s="200"/>
      <c r="NEL8" s="200"/>
      <c r="NEO8" s="202"/>
      <c r="NEP8" s="202"/>
      <c r="NEQ8" s="200"/>
      <c r="NES8" s="203"/>
      <c r="NEU8" s="203"/>
      <c r="NEV8" s="197"/>
      <c r="NEW8" s="204"/>
      <c r="NEX8" s="199"/>
      <c r="NEY8" s="200"/>
      <c r="NFG8" s="200"/>
      <c r="NFJ8" s="202"/>
      <c r="NFK8" s="202"/>
      <c r="NFL8" s="200"/>
      <c r="NFN8" s="203"/>
      <c r="NFP8" s="203"/>
      <c r="NFQ8" s="197"/>
      <c r="NFR8" s="204"/>
      <c r="NFS8" s="199"/>
      <c r="NFT8" s="200"/>
      <c r="NGB8" s="200"/>
      <c r="NGE8" s="202"/>
      <c r="NGF8" s="202"/>
      <c r="NGG8" s="200"/>
      <c r="NGI8" s="203"/>
      <c r="NGK8" s="203"/>
      <c r="NGL8" s="197"/>
      <c r="NGM8" s="204"/>
      <c r="NGN8" s="199"/>
      <c r="NGO8" s="200"/>
      <c r="NGW8" s="200"/>
      <c r="NGZ8" s="202"/>
      <c r="NHA8" s="202"/>
      <c r="NHB8" s="200"/>
      <c r="NHD8" s="203"/>
      <c r="NHF8" s="203"/>
      <c r="NHG8" s="197"/>
      <c r="NHH8" s="204"/>
      <c r="NHI8" s="199"/>
      <c r="NHJ8" s="200"/>
      <c r="NHR8" s="200"/>
      <c r="NHU8" s="202"/>
      <c r="NHV8" s="202"/>
      <c r="NHW8" s="200"/>
      <c r="NHY8" s="203"/>
      <c r="NIA8" s="203"/>
      <c r="NIB8" s="197"/>
      <c r="NIC8" s="204"/>
      <c r="NID8" s="199"/>
      <c r="NIE8" s="200"/>
      <c r="NIM8" s="200"/>
      <c r="NIP8" s="202"/>
      <c r="NIQ8" s="202"/>
      <c r="NIR8" s="200"/>
      <c r="NIT8" s="203"/>
      <c r="NIV8" s="203"/>
      <c r="NIW8" s="197"/>
      <c r="NIX8" s="204"/>
      <c r="NIY8" s="199"/>
      <c r="NIZ8" s="200"/>
      <c r="NJH8" s="200"/>
      <c r="NJK8" s="202"/>
      <c r="NJL8" s="202"/>
      <c r="NJM8" s="200"/>
      <c r="NJO8" s="203"/>
      <c r="NJQ8" s="203"/>
      <c r="NJR8" s="197"/>
      <c r="NJS8" s="204"/>
      <c r="NJT8" s="199"/>
      <c r="NJU8" s="200"/>
      <c r="NKC8" s="200"/>
      <c r="NKF8" s="202"/>
      <c r="NKG8" s="202"/>
      <c r="NKH8" s="200"/>
      <c r="NKJ8" s="203"/>
      <c r="NKL8" s="203"/>
      <c r="NKM8" s="197"/>
      <c r="NKN8" s="204"/>
      <c r="NKO8" s="199"/>
      <c r="NKP8" s="200"/>
      <c r="NKX8" s="200"/>
      <c r="NLA8" s="202"/>
      <c r="NLB8" s="202"/>
      <c r="NLC8" s="200"/>
      <c r="NLE8" s="203"/>
      <c r="NLG8" s="203"/>
      <c r="NLH8" s="197"/>
      <c r="NLI8" s="204"/>
      <c r="NLJ8" s="199"/>
      <c r="NLK8" s="200"/>
      <c r="NLS8" s="200"/>
      <c r="NLV8" s="202"/>
      <c r="NLW8" s="202"/>
      <c r="NLX8" s="200"/>
      <c r="NLZ8" s="203"/>
      <c r="NMB8" s="203"/>
      <c r="NMC8" s="197"/>
      <c r="NMD8" s="204"/>
      <c r="NME8" s="199"/>
      <c r="NMF8" s="200"/>
      <c r="NMN8" s="200"/>
      <c r="NMQ8" s="202"/>
      <c r="NMR8" s="202"/>
      <c r="NMS8" s="200"/>
      <c r="NMU8" s="203"/>
      <c r="NMW8" s="203"/>
      <c r="NMX8" s="197"/>
      <c r="NMY8" s="204"/>
      <c r="NMZ8" s="199"/>
      <c r="NNA8" s="200"/>
      <c r="NNI8" s="200"/>
      <c r="NNL8" s="202"/>
      <c r="NNM8" s="202"/>
      <c r="NNN8" s="200"/>
      <c r="NNP8" s="203"/>
      <c r="NNR8" s="203"/>
      <c r="NNS8" s="197"/>
      <c r="NNT8" s="204"/>
      <c r="NNU8" s="199"/>
      <c r="NNV8" s="200"/>
      <c r="NOD8" s="200"/>
      <c r="NOG8" s="202"/>
      <c r="NOH8" s="202"/>
      <c r="NOI8" s="200"/>
      <c r="NOK8" s="203"/>
      <c r="NOM8" s="203"/>
      <c r="NON8" s="197"/>
      <c r="NOO8" s="204"/>
      <c r="NOP8" s="199"/>
      <c r="NOQ8" s="200"/>
      <c r="NOY8" s="200"/>
      <c r="NPB8" s="202"/>
      <c r="NPC8" s="202"/>
      <c r="NPD8" s="200"/>
      <c r="NPF8" s="203"/>
      <c r="NPH8" s="203"/>
      <c r="NPI8" s="197"/>
      <c r="NPJ8" s="204"/>
      <c r="NPK8" s="199"/>
      <c r="NPL8" s="200"/>
      <c r="NPT8" s="200"/>
      <c r="NPW8" s="202"/>
      <c r="NPX8" s="202"/>
      <c r="NPY8" s="200"/>
      <c r="NQA8" s="203"/>
      <c r="NQC8" s="203"/>
      <c r="NQD8" s="197"/>
      <c r="NQE8" s="204"/>
      <c r="NQF8" s="199"/>
      <c r="NQG8" s="200"/>
      <c r="NQO8" s="200"/>
      <c r="NQR8" s="202"/>
      <c r="NQS8" s="202"/>
      <c r="NQT8" s="200"/>
      <c r="NQV8" s="203"/>
      <c r="NQX8" s="203"/>
      <c r="NQY8" s="197"/>
      <c r="NQZ8" s="204"/>
      <c r="NRA8" s="199"/>
      <c r="NRB8" s="200"/>
      <c r="NRJ8" s="200"/>
      <c r="NRM8" s="202"/>
      <c r="NRN8" s="202"/>
      <c r="NRO8" s="200"/>
      <c r="NRQ8" s="203"/>
      <c r="NRS8" s="203"/>
      <c r="NRT8" s="197"/>
      <c r="NRU8" s="204"/>
      <c r="NRV8" s="199"/>
      <c r="NRW8" s="200"/>
      <c r="NSE8" s="200"/>
      <c r="NSH8" s="202"/>
      <c r="NSI8" s="202"/>
      <c r="NSJ8" s="200"/>
      <c r="NSL8" s="203"/>
      <c r="NSN8" s="203"/>
      <c r="NSO8" s="197"/>
      <c r="NSP8" s="204"/>
      <c r="NSQ8" s="199"/>
      <c r="NSR8" s="200"/>
      <c r="NSZ8" s="200"/>
      <c r="NTC8" s="202"/>
      <c r="NTD8" s="202"/>
      <c r="NTE8" s="200"/>
      <c r="NTG8" s="203"/>
      <c r="NTI8" s="203"/>
      <c r="NTJ8" s="197"/>
      <c r="NTK8" s="204"/>
      <c r="NTL8" s="199"/>
      <c r="NTM8" s="200"/>
      <c r="NTU8" s="200"/>
      <c r="NTX8" s="202"/>
      <c r="NTY8" s="202"/>
      <c r="NTZ8" s="200"/>
      <c r="NUB8" s="203"/>
      <c r="NUD8" s="203"/>
      <c r="NUE8" s="197"/>
      <c r="NUF8" s="204"/>
      <c r="NUG8" s="199"/>
      <c r="NUH8" s="200"/>
      <c r="NUP8" s="200"/>
      <c r="NUS8" s="202"/>
      <c r="NUT8" s="202"/>
      <c r="NUU8" s="200"/>
      <c r="NUW8" s="203"/>
      <c r="NUY8" s="203"/>
      <c r="NUZ8" s="197"/>
      <c r="NVA8" s="204"/>
      <c r="NVB8" s="199"/>
      <c r="NVC8" s="200"/>
      <c r="NVK8" s="200"/>
      <c r="NVN8" s="202"/>
      <c r="NVO8" s="202"/>
      <c r="NVP8" s="200"/>
      <c r="NVR8" s="203"/>
      <c r="NVT8" s="203"/>
      <c r="NVU8" s="197"/>
      <c r="NVV8" s="204"/>
      <c r="NVW8" s="199"/>
      <c r="NVX8" s="200"/>
      <c r="NWF8" s="200"/>
      <c r="NWI8" s="202"/>
      <c r="NWJ8" s="202"/>
      <c r="NWK8" s="200"/>
      <c r="NWM8" s="203"/>
      <c r="NWO8" s="203"/>
      <c r="NWP8" s="197"/>
      <c r="NWQ8" s="204"/>
      <c r="NWR8" s="199"/>
      <c r="NWS8" s="200"/>
      <c r="NXA8" s="200"/>
      <c r="NXD8" s="202"/>
      <c r="NXE8" s="202"/>
      <c r="NXF8" s="200"/>
      <c r="NXH8" s="203"/>
      <c r="NXJ8" s="203"/>
      <c r="NXK8" s="197"/>
      <c r="NXL8" s="204"/>
      <c r="NXM8" s="199"/>
      <c r="NXN8" s="200"/>
      <c r="NXV8" s="200"/>
      <c r="NXY8" s="202"/>
      <c r="NXZ8" s="202"/>
      <c r="NYA8" s="200"/>
      <c r="NYC8" s="203"/>
      <c r="NYE8" s="203"/>
      <c r="NYF8" s="197"/>
      <c r="NYG8" s="204"/>
      <c r="NYH8" s="199"/>
      <c r="NYI8" s="200"/>
      <c r="NYQ8" s="200"/>
      <c r="NYT8" s="202"/>
      <c r="NYU8" s="202"/>
      <c r="NYV8" s="200"/>
      <c r="NYX8" s="203"/>
      <c r="NYZ8" s="203"/>
      <c r="NZA8" s="197"/>
      <c r="NZB8" s="204"/>
      <c r="NZC8" s="199"/>
      <c r="NZD8" s="200"/>
      <c r="NZL8" s="200"/>
      <c r="NZO8" s="202"/>
      <c r="NZP8" s="202"/>
      <c r="NZQ8" s="200"/>
      <c r="NZS8" s="203"/>
      <c r="NZU8" s="203"/>
      <c r="NZV8" s="197"/>
      <c r="NZW8" s="204"/>
      <c r="NZX8" s="199"/>
      <c r="NZY8" s="200"/>
      <c r="OAG8" s="200"/>
      <c r="OAJ8" s="202"/>
      <c r="OAK8" s="202"/>
      <c r="OAL8" s="200"/>
      <c r="OAN8" s="203"/>
      <c r="OAP8" s="203"/>
      <c r="OAQ8" s="197"/>
      <c r="OAR8" s="204"/>
      <c r="OAS8" s="199"/>
      <c r="OAT8" s="200"/>
      <c r="OBB8" s="200"/>
      <c r="OBE8" s="202"/>
      <c r="OBF8" s="202"/>
      <c r="OBG8" s="200"/>
      <c r="OBI8" s="203"/>
      <c r="OBK8" s="203"/>
      <c r="OBL8" s="197"/>
      <c r="OBM8" s="204"/>
      <c r="OBN8" s="199"/>
      <c r="OBO8" s="200"/>
      <c r="OBW8" s="200"/>
      <c r="OBZ8" s="202"/>
      <c r="OCA8" s="202"/>
      <c r="OCB8" s="200"/>
      <c r="OCD8" s="203"/>
      <c r="OCF8" s="203"/>
      <c r="OCG8" s="197"/>
      <c r="OCH8" s="204"/>
      <c r="OCI8" s="199"/>
      <c r="OCJ8" s="200"/>
      <c r="OCR8" s="200"/>
      <c r="OCU8" s="202"/>
      <c r="OCV8" s="202"/>
      <c r="OCW8" s="200"/>
      <c r="OCY8" s="203"/>
      <c r="ODA8" s="203"/>
      <c r="ODB8" s="197"/>
      <c r="ODC8" s="204"/>
      <c r="ODD8" s="199"/>
      <c r="ODE8" s="200"/>
      <c r="ODM8" s="200"/>
      <c r="ODP8" s="202"/>
      <c r="ODQ8" s="202"/>
      <c r="ODR8" s="200"/>
      <c r="ODT8" s="203"/>
      <c r="ODV8" s="203"/>
      <c r="ODW8" s="197"/>
      <c r="ODX8" s="204"/>
      <c r="ODY8" s="199"/>
      <c r="ODZ8" s="200"/>
      <c r="OEH8" s="200"/>
      <c r="OEK8" s="202"/>
      <c r="OEL8" s="202"/>
      <c r="OEM8" s="200"/>
      <c r="OEO8" s="203"/>
      <c r="OEQ8" s="203"/>
      <c r="OER8" s="197"/>
      <c r="OES8" s="204"/>
      <c r="OET8" s="199"/>
      <c r="OEU8" s="200"/>
      <c r="OFC8" s="200"/>
      <c r="OFF8" s="202"/>
      <c r="OFG8" s="202"/>
      <c r="OFH8" s="200"/>
      <c r="OFJ8" s="203"/>
      <c r="OFL8" s="203"/>
      <c r="OFM8" s="197"/>
      <c r="OFN8" s="204"/>
      <c r="OFO8" s="199"/>
      <c r="OFP8" s="200"/>
      <c r="OFX8" s="200"/>
      <c r="OGA8" s="202"/>
      <c r="OGB8" s="202"/>
      <c r="OGC8" s="200"/>
      <c r="OGE8" s="203"/>
      <c r="OGG8" s="203"/>
      <c r="OGH8" s="197"/>
      <c r="OGI8" s="204"/>
      <c r="OGJ8" s="199"/>
      <c r="OGK8" s="200"/>
      <c r="OGS8" s="200"/>
      <c r="OGV8" s="202"/>
      <c r="OGW8" s="202"/>
      <c r="OGX8" s="200"/>
      <c r="OGZ8" s="203"/>
      <c r="OHB8" s="203"/>
      <c r="OHC8" s="197"/>
      <c r="OHD8" s="204"/>
      <c r="OHE8" s="199"/>
      <c r="OHF8" s="200"/>
      <c r="OHN8" s="200"/>
      <c r="OHQ8" s="202"/>
      <c r="OHR8" s="202"/>
      <c r="OHS8" s="200"/>
      <c r="OHU8" s="203"/>
      <c r="OHW8" s="203"/>
      <c r="OHX8" s="197"/>
      <c r="OHY8" s="204"/>
      <c r="OHZ8" s="199"/>
      <c r="OIA8" s="200"/>
      <c r="OII8" s="200"/>
      <c r="OIL8" s="202"/>
      <c r="OIM8" s="202"/>
      <c r="OIN8" s="200"/>
      <c r="OIP8" s="203"/>
      <c r="OIR8" s="203"/>
      <c r="OIS8" s="197"/>
      <c r="OIT8" s="204"/>
      <c r="OIU8" s="199"/>
      <c r="OIV8" s="200"/>
      <c r="OJD8" s="200"/>
      <c r="OJG8" s="202"/>
      <c r="OJH8" s="202"/>
      <c r="OJI8" s="200"/>
      <c r="OJK8" s="203"/>
      <c r="OJM8" s="203"/>
      <c r="OJN8" s="197"/>
      <c r="OJO8" s="204"/>
      <c r="OJP8" s="199"/>
      <c r="OJQ8" s="200"/>
      <c r="OJY8" s="200"/>
      <c r="OKB8" s="202"/>
      <c r="OKC8" s="202"/>
      <c r="OKD8" s="200"/>
      <c r="OKF8" s="203"/>
      <c r="OKH8" s="203"/>
      <c r="OKI8" s="197"/>
      <c r="OKJ8" s="204"/>
      <c r="OKK8" s="199"/>
      <c r="OKL8" s="200"/>
      <c r="OKT8" s="200"/>
      <c r="OKW8" s="202"/>
      <c r="OKX8" s="202"/>
      <c r="OKY8" s="200"/>
      <c r="OLA8" s="203"/>
      <c r="OLC8" s="203"/>
      <c r="OLD8" s="197"/>
      <c r="OLE8" s="204"/>
      <c r="OLF8" s="199"/>
      <c r="OLG8" s="200"/>
      <c r="OLO8" s="200"/>
      <c r="OLR8" s="202"/>
      <c r="OLS8" s="202"/>
      <c r="OLT8" s="200"/>
      <c r="OLV8" s="203"/>
      <c r="OLX8" s="203"/>
      <c r="OLY8" s="197"/>
      <c r="OLZ8" s="204"/>
      <c r="OMA8" s="199"/>
      <c r="OMB8" s="200"/>
      <c r="OMJ8" s="200"/>
      <c r="OMM8" s="202"/>
      <c r="OMN8" s="202"/>
      <c r="OMO8" s="200"/>
      <c r="OMQ8" s="203"/>
      <c r="OMS8" s="203"/>
      <c r="OMT8" s="197"/>
      <c r="OMU8" s="204"/>
      <c r="OMV8" s="199"/>
      <c r="OMW8" s="200"/>
      <c r="ONE8" s="200"/>
      <c r="ONH8" s="202"/>
      <c r="ONI8" s="202"/>
      <c r="ONJ8" s="200"/>
      <c r="ONL8" s="203"/>
      <c r="ONN8" s="203"/>
      <c r="ONO8" s="197"/>
      <c r="ONP8" s="204"/>
      <c r="ONQ8" s="199"/>
      <c r="ONR8" s="200"/>
      <c r="ONZ8" s="200"/>
      <c r="OOC8" s="202"/>
      <c r="OOD8" s="202"/>
      <c r="OOE8" s="200"/>
      <c r="OOG8" s="203"/>
      <c r="OOI8" s="203"/>
      <c r="OOJ8" s="197"/>
      <c r="OOK8" s="204"/>
      <c r="OOL8" s="199"/>
      <c r="OOM8" s="200"/>
      <c r="OOU8" s="200"/>
      <c r="OOX8" s="202"/>
      <c r="OOY8" s="202"/>
      <c r="OOZ8" s="200"/>
      <c r="OPB8" s="203"/>
      <c r="OPD8" s="203"/>
      <c r="OPE8" s="197"/>
      <c r="OPF8" s="204"/>
      <c r="OPG8" s="199"/>
      <c r="OPH8" s="200"/>
      <c r="OPP8" s="200"/>
      <c r="OPS8" s="202"/>
      <c r="OPT8" s="202"/>
      <c r="OPU8" s="200"/>
      <c r="OPW8" s="203"/>
      <c r="OPY8" s="203"/>
      <c r="OPZ8" s="197"/>
      <c r="OQA8" s="204"/>
      <c r="OQB8" s="199"/>
      <c r="OQC8" s="200"/>
      <c r="OQK8" s="200"/>
      <c r="OQN8" s="202"/>
      <c r="OQO8" s="202"/>
      <c r="OQP8" s="200"/>
      <c r="OQR8" s="203"/>
      <c r="OQT8" s="203"/>
      <c r="OQU8" s="197"/>
      <c r="OQV8" s="204"/>
      <c r="OQW8" s="199"/>
      <c r="OQX8" s="200"/>
      <c r="ORF8" s="200"/>
      <c r="ORI8" s="202"/>
      <c r="ORJ8" s="202"/>
      <c r="ORK8" s="200"/>
      <c r="ORM8" s="203"/>
      <c r="ORO8" s="203"/>
      <c r="ORP8" s="197"/>
      <c r="ORQ8" s="204"/>
      <c r="ORR8" s="199"/>
      <c r="ORS8" s="200"/>
      <c r="OSA8" s="200"/>
      <c r="OSD8" s="202"/>
      <c r="OSE8" s="202"/>
      <c r="OSF8" s="200"/>
      <c r="OSH8" s="203"/>
      <c r="OSJ8" s="203"/>
      <c r="OSK8" s="197"/>
      <c r="OSL8" s="204"/>
      <c r="OSM8" s="199"/>
      <c r="OSN8" s="200"/>
      <c r="OSV8" s="200"/>
      <c r="OSY8" s="202"/>
      <c r="OSZ8" s="202"/>
      <c r="OTA8" s="200"/>
      <c r="OTC8" s="203"/>
      <c r="OTE8" s="203"/>
      <c r="OTF8" s="197"/>
      <c r="OTG8" s="204"/>
      <c r="OTH8" s="199"/>
      <c r="OTI8" s="200"/>
      <c r="OTQ8" s="200"/>
      <c r="OTT8" s="202"/>
      <c r="OTU8" s="202"/>
      <c r="OTV8" s="200"/>
      <c r="OTX8" s="203"/>
      <c r="OTZ8" s="203"/>
      <c r="OUA8" s="197"/>
      <c r="OUB8" s="204"/>
      <c r="OUC8" s="199"/>
      <c r="OUD8" s="200"/>
      <c r="OUL8" s="200"/>
      <c r="OUO8" s="202"/>
      <c r="OUP8" s="202"/>
      <c r="OUQ8" s="200"/>
      <c r="OUS8" s="203"/>
      <c r="OUU8" s="203"/>
      <c r="OUV8" s="197"/>
      <c r="OUW8" s="204"/>
      <c r="OUX8" s="199"/>
      <c r="OUY8" s="200"/>
      <c r="OVG8" s="200"/>
      <c r="OVJ8" s="202"/>
      <c r="OVK8" s="202"/>
      <c r="OVL8" s="200"/>
      <c r="OVN8" s="203"/>
      <c r="OVP8" s="203"/>
      <c r="OVQ8" s="197"/>
      <c r="OVR8" s="204"/>
      <c r="OVS8" s="199"/>
      <c r="OVT8" s="200"/>
      <c r="OWB8" s="200"/>
      <c r="OWE8" s="202"/>
      <c r="OWF8" s="202"/>
      <c r="OWG8" s="200"/>
      <c r="OWI8" s="203"/>
      <c r="OWK8" s="203"/>
      <c r="OWL8" s="197"/>
      <c r="OWM8" s="204"/>
      <c r="OWN8" s="199"/>
      <c r="OWO8" s="200"/>
      <c r="OWW8" s="200"/>
      <c r="OWZ8" s="202"/>
      <c r="OXA8" s="202"/>
      <c r="OXB8" s="200"/>
      <c r="OXD8" s="203"/>
      <c r="OXF8" s="203"/>
      <c r="OXG8" s="197"/>
      <c r="OXH8" s="204"/>
      <c r="OXI8" s="199"/>
      <c r="OXJ8" s="200"/>
      <c r="OXR8" s="200"/>
      <c r="OXU8" s="202"/>
      <c r="OXV8" s="202"/>
      <c r="OXW8" s="200"/>
      <c r="OXY8" s="203"/>
      <c r="OYA8" s="203"/>
      <c r="OYB8" s="197"/>
      <c r="OYC8" s="204"/>
      <c r="OYD8" s="199"/>
      <c r="OYE8" s="200"/>
      <c r="OYM8" s="200"/>
      <c r="OYP8" s="202"/>
      <c r="OYQ8" s="202"/>
      <c r="OYR8" s="200"/>
      <c r="OYT8" s="203"/>
      <c r="OYV8" s="203"/>
      <c r="OYW8" s="197"/>
      <c r="OYX8" s="204"/>
      <c r="OYY8" s="199"/>
      <c r="OYZ8" s="200"/>
      <c r="OZH8" s="200"/>
      <c r="OZK8" s="202"/>
      <c r="OZL8" s="202"/>
      <c r="OZM8" s="200"/>
      <c r="OZO8" s="203"/>
      <c r="OZQ8" s="203"/>
      <c r="OZR8" s="197"/>
      <c r="OZS8" s="204"/>
      <c r="OZT8" s="199"/>
      <c r="OZU8" s="200"/>
      <c r="PAC8" s="200"/>
      <c r="PAF8" s="202"/>
      <c r="PAG8" s="202"/>
      <c r="PAH8" s="200"/>
      <c r="PAJ8" s="203"/>
      <c r="PAL8" s="203"/>
      <c r="PAM8" s="197"/>
      <c r="PAN8" s="204"/>
      <c r="PAO8" s="199"/>
      <c r="PAP8" s="200"/>
      <c r="PAX8" s="200"/>
      <c r="PBA8" s="202"/>
      <c r="PBB8" s="202"/>
      <c r="PBC8" s="200"/>
      <c r="PBE8" s="203"/>
      <c r="PBG8" s="203"/>
      <c r="PBH8" s="197"/>
      <c r="PBI8" s="204"/>
      <c r="PBJ8" s="199"/>
      <c r="PBK8" s="200"/>
      <c r="PBS8" s="200"/>
      <c r="PBV8" s="202"/>
      <c r="PBW8" s="202"/>
      <c r="PBX8" s="200"/>
      <c r="PBZ8" s="203"/>
      <c r="PCB8" s="203"/>
      <c r="PCC8" s="197"/>
      <c r="PCD8" s="204"/>
      <c r="PCE8" s="199"/>
      <c r="PCF8" s="200"/>
      <c r="PCN8" s="200"/>
      <c r="PCQ8" s="202"/>
      <c r="PCR8" s="202"/>
      <c r="PCS8" s="200"/>
      <c r="PCU8" s="203"/>
      <c r="PCW8" s="203"/>
      <c r="PCX8" s="197"/>
      <c r="PCY8" s="204"/>
      <c r="PCZ8" s="199"/>
      <c r="PDA8" s="200"/>
      <c r="PDI8" s="200"/>
      <c r="PDL8" s="202"/>
      <c r="PDM8" s="202"/>
      <c r="PDN8" s="200"/>
      <c r="PDP8" s="203"/>
      <c r="PDR8" s="203"/>
      <c r="PDS8" s="197"/>
      <c r="PDT8" s="204"/>
      <c r="PDU8" s="199"/>
      <c r="PDV8" s="200"/>
      <c r="PED8" s="200"/>
      <c r="PEG8" s="202"/>
      <c r="PEH8" s="202"/>
      <c r="PEI8" s="200"/>
      <c r="PEK8" s="203"/>
      <c r="PEM8" s="203"/>
      <c r="PEN8" s="197"/>
      <c r="PEO8" s="204"/>
      <c r="PEP8" s="199"/>
      <c r="PEQ8" s="200"/>
      <c r="PEY8" s="200"/>
      <c r="PFB8" s="202"/>
      <c r="PFC8" s="202"/>
      <c r="PFD8" s="200"/>
      <c r="PFF8" s="203"/>
      <c r="PFH8" s="203"/>
      <c r="PFI8" s="197"/>
      <c r="PFJ8" s="204"/>
      <c r="PFK8" s="199"/>
      <c r="PFL8" s="200"/>
      <c r="PFT8" s="200"/>
      <c r="PFW8" s="202"/>
      <c r="PFX8" s="202"/>
      <c r="PFY8" s="200"/>
      <c r="PGA8" s="203"/>
      <c r="PGC8" s="203"/>
      <c r="PGD8" s="197"/>
      <c r="PGE8" s="204"/>
      <c r="PGF8" s="199"/>
      <c r="PGG8" s="200"/>
      <c r="PGO8" s="200"/>
      <c r="PGR8" s="202"/>
      <c r="PGS8" s="202"/>
      <c r="PGT8" s="200"/>
      <c r="PGV8" s="203"/>
      <c r="PGX8" s="203"/>
      <c r="PGY8" s="197"/>
      <c r="PGZ8" s="204"/>
      <c r="PHA8" s="199"/>
      <c r="PHB8" s="200"/>
      <c r="PHJ8" s="200"/>
      <c r="PHM8" s="202"/>
      <c r="PHN8" s="202"/>
      <c r="PHO8" s="200"/>
      <c r="PHQ8" s="203"/>
      <c r="PHS8" s="203"/>
      <c r="PHT8" s="197"/>
      <c r="PHU8" s="204"/>
      <c r="PHV8" s="199"/>
      <c r="PHW8" s="200"/>
      <c r="PIE8" s="200"/>
      <c r="PIH8" s="202"/>
      <c r="PII8" s="202"/>
      <c r="PIJ8" s="200"/>
      <c r="PIL8" s="203"/>
      <c r="PIN8" s="203"/>
      <c r="PIO8" s="197"/>
      <c r="PIP8" s="204"/>
      <c r="PIQ8" s="199"/>
      <c r="PIR8" s="200"/>
      <c r="PIZ8" s="200"/>
      <c r="PJC8" s="202"/>
      <c r="PJD8" s="202"/>
      <c r="PJE8" s="200"/>
      <c r="PJG8" s="203"/>
      <c r="PJI8" s="203"/>
      <c r="PJJ8" s="197"/>
      <c r="PJK8" s="204"/>
      <c r="PJL8" s="199"/>
      <c r="PJM8" s="200"/>
      <c r="PJU8" s="200"/>
      <c r="PJX8" s="202"/>
      <c r="PJY8" s="202"/>
      <c r="PJZ8" s="200"/>
      <c r="PKB8" s="203"/>
      <c r="PKD8" s="203"/>
      <c r="PKE8" s="197"/>
      <c r="PKF8" s="204"/>
      <c r="PKG8" s="199"/>
      <c r="PKH8" s="200"/>
      <c r="PKP8" s="200"/>
      <c r="PKS8" s="202"/>
      <c r="PKT8" s="202"/>
      <c r="PKU8" s="200"/>
      <c r="PKW8" s="203"/>
      <c r="PKY8" s="203"/>
      <c r="PKZ8" s="197"/>
      <c r="PLA8" s="204"/>
      <c r="PLB8" s="199"/>
      <c r="PLC8" s="200"/>
      <c r="PLK8" s="200"/>
      <c r="PLN8" s="202"/>
      <c r="PLO8" s="202"/>
      <c r="PLP8" s="200"/>
      <c r="PLR8" s="203"/>
      <c r="PLT8" s="203"/>
      <c r="PLU8" s="197"/>
      <c r="PLV8" s="204"/>
      <c r="PLW8" s="199"/>
      <c r="PLX8" s="200"/>
      <c r="PMF8" s="200"/>
      <c r="PMI8" s="202"/>
      <c r="PMJ8" s="202"/>
      <c r="PMK8" s="200"/>
      <c r="PMM8" s="203"/>
      <c r="PMO8" s="203"/>
      <c r="PMP8" s="197"/>
      <c r="PMQ8" s="204"/>
      <c r="PMR8" s="199"/>
      <c r="PMS8" s="200"/>
      <c r="PNA8" s="200"/>
      <c r="PND8" s="202"/>
      <c r="PNE8" s="202"/>
      <c r="PNF8" s="200"/>
      <c r="PNH8" s="203"/>
      <c r="PNJ8" s="203"/>
      <c r="PNK8" s="197"/>
      <c r="PNL8" s="204"/>
      <c r="PNM8" s="199"/>
      <c r="PNN8" s="200"/>
      <c r="PNV8" s="200"/>
      <c r="PNY8" s="202"/>
      <c r="PNZ8" s="202"/>
      <c r="POA8" s="200"/>
      <c r="POC8" s="203"/>
      <c r="POE8" s="203"/>
      <c r="POF8" s="197"/>
      <c r="POG8" s="204"/>
      <c r="POH8" s="199"/>
      <c r="POI8" s="200"/>
      <c r="POQ8" s="200"/>
      <c r="POT8" s="202"/>
      <c r="POU8" s="202"/>
      <c r="POV8" s="200"/>
      <c r="POX8" s="203"/>
      <c r="POZ8" s="203"/>
      <c r="PPA8" s="197"/>
      <c r="PPB8" s="204"/>
      <c r="PPC8" s="199"/>
      <c r="PPD8" s="200"/>
      <c r="PPL8" s="200"/>
      <c r="PPO8" s="202"/>
      <c r="PPP8" s="202"/>
      <c r="PPQ8" s="200"/>
      <c r="PPS8" s="203"/>
      <c r="PPU8" s="203"/>
      <c r="PPV8" s="197"/>
      <c r="PPW8" s="204"/>
      <c r="PPX8" s="199"/>
      <c r="PPY8" s="200"/>
      <c r="PQG8" s="200"/>
      <c r="PQJ8" s="202"/>
      <c r="PQK8" s="202"/>
      <c r="PQL8" s="200"/>
      <c r="PQN8" s="203"/>
      <c r="PQP8" s="203"/>
      <c r="PQQ8" s="197"/>
      <c r="PQR8" s="204"/>
      <c r="PQS8" s="199"/>
      <c r="PQT8" s="200"/>
      <c r="PRB8" s="200"/>
      <c r="PRE8" s="202"/>
      <c r="PRF8" s="202"/>
      <c r="PRG8" s="200"/>
      <c r="PRI8" s="203"/>
      <c r="PRK8" s="203"/>
      <c r="PRL8" s="197"/>
      <c r="PRM8" s="204"/>
      <c r="PRN8" s="199"/>
      <c r="PRO8" s="200"/>
      <c r="PRW8" s="200"/>
      <c r="PRZ8" s="202"/>
      <c r="PSA8" s="202"/>
      <c r="PSB8" s="200"/>
      <c r="PSD8" s="203"/>
      <c r="PSF8" s="203"/>
      <c r="PSG8" s="197"/>
      <c r="PSH8" s="204"/>
      <c r="PSI8" s="199"/>
      <c r="PSJ8" s="200"/>
      <c r="PSR8" s="200"/>
      <c r="PSU8" s="202"/>
      <c r="PSV8" s="202"/>
      <c r="PSW8" s="200"/>
      <c r="PSY8" s="203"/>
      <c r="PTA8" s="203"/>
      <c r="PTB8" s="197"/>
      <c r="PTC8" s="204"/>
      <c r="PTD8" s="199"/>
      <c r="PTE8" s="200"/>
      <c r="PTM8" s="200"/>
      <c r="PTP8" s="202"/>
      <c r="PTQ8" s="202"/>
      <c r="PTR8" s="200"/>
      <c r="PTT8" s="203"/>
      <c r="PTV8" s="203"/>
      <c r="PTW8" s="197"/>
      <c r="PTX8" s="204"/>
      <c r="PTY8" s="199"/>
      <c r="PTZ8" s="200"/>
      <c r="PUH8" s="200"/>
      <c r="PUK8" s="202"/>
      <c r="PUL8" s="202"/>
      <c r="PUM8" s="200"/>
      <c r="PUO8" s="203"/>
      <c r="PUQ8" s="203"/>
      <c r="PUR8" s="197"/>
      <c r="PUS8" s="204"/>
      <c r="PUT8" s="199"/>
      <c r="PUU8" s="200"/>
      <c r="PVC8" s="200"/>
      <c r="PVF8" s="202"/>
      <c r="PVG8" s="202"/>
      <c r="PVH8" s="200"/>
      <c r="PVJ8" s="203"/>
      <c r="PVL8" s="203"/>
      <c r="PVM8" s="197"/>
      <c r="PVN8" s="204"/>
      <c r="PVO8" s="199"/>
      <c r="PVP8" s="200"/>
      <c r="PVX8" s="200"/>
      <c r="PWA8" s="202"/>
      <c r="PWB8" s="202"/>
      <c r="PWC8" s="200"/>
      <c r="PWE8" s="203"/>
      <c r="PWG8" s="203"/>
      <c r="PWH8" s="197"/>
      <c r="PWI8" s="204"/>
      <c r="PWJ8" s="199"/>
      <c r="PWK8" s="200"/>
      <c r="PWS8" s="200"/>
      <c r="PWV8" s="202"/>
      <c r="PWW8" s="202"/>
      <c r="PWX8" s="200"/>
      <c r="PWZ8" s="203"/>
      <c r="PXB8" s="203"/>
      <c r="PXC8" s="197"/>
      <c r="PXD8" s="204"/>
      <c r="PXE8" s="199"/>
      <c r="PXF8" s="200"/>
      <c r="PXN8" s="200"/>
      <c r="PXQ8" s="202"/>
      <c r="PXR8" s="202"/>
      <c r="PXS8" s="200"/>
      <c r="PXU8" s="203"/>
      <c r="PXW8" s="203"/>
      <c r="PXX8" s="197"/>
      <c r="PXY8" s="204"/>
      <c r="PXZ8" s="199"/>
      <c r="PYA8" s="200"/>
      <c r="PYI8" s="200"/>
      <c r="PYL8" s="202"/>
      <c r="PYM8" s="202"/>
      <c r="PYN8" s="200"/>
      <c r="PYP8" s="203"/>
      <c r="PYR8" s="203"/>
      <c r="PYS8" s="197"/>
      <c r="PYT8" s="204"/>
      <c r="PYU8" s="199"/>
      <c r="PYV8" s="200"/>
      <c r="PZD8" s="200"/>
      <c r="PZG8" s="202"/>
      <c r="PZH8" s="202"/>
      <c r="PZI8" s="200"/>
      <c r="PZK8" s="203"/>
      <c r="PZM8" s="203"/>
      <c r="PZN8" s="197"/>
      <c r="PZO8" s="204"/>
      <c r="PZP8" s="199"/>
      <c r="PZQ8" s="200"/>
      <c r="PZY8" s="200"/>
      <c r="QAB8" s="202"/>
      <c r="QAC8" s="202"/>
      <c r="QAD8" s="200"/>
      <c r="QAF8" s="203"/>
      <c r="QAH8" s="203"/>
      <c r="QAI8" s="197"/>
      <c r="QAJ8" s="204"/>
      <c r="QAK8" s="199"/>
      <c r="QAL8" s="200"/>
      <c r="QAT8" s="200"/>
      <c r="QAW8" s="202"/>
      <c r="QAX8" s="202"/>
      <c r="QAY8" s="200"/>
      <c r="QBA8" s="203"/>
      <c r="QBC8" s="203"/>
      <c r="QBD8" s="197"/>
      <c r="QBE8" s="204"/>
      <c r="QBF8" s="199"/>
      <c r="QBG8" s="200"/>
      <c r="QBO8" s="200"/>
      <c r="QBR8" s="202"/>
      <c r="QBS8" s="202"/>
      <c r="QBT8" s="200"/>
      <c r="QBV8" s="203"/>
      <c r="QBX8" s="203"/>
      <c r="QBY8" s="197"/>
      <c r="QBZ8" s="204"/>
      <c r="QCA8" s="199"/>
      <c r="QCB8" s="200"/>
      <c r="QCJ8" s="200"/>
      <c r="QCM8" s="202"/>
      <c r="QCN8" s="202"/>
      <c r="QCO8" s="200"/>
      <c r="QCQ8" s="203"/>
      <c r="QCS8" s="203"/>
      <c r="QCT8" s="197"/>
      <c r="QCU8" s="204"/>
      <c r="QCV8" s="199"/>
      <c r="QCW8" s="200"/>
      <c r="QDE8" s="200"/>
      <c r="QDH8" s="202"/>
      <c r="QDI8" s="202"/>
      <c r="QDJ8" s="200"/>
      <c r="QDL8" s="203"/>
      <c r="QDN8" s="203"/>
      <c r="QDO8" s="197"/>
      <c r="QDP8" s="204"/>
      <c r="QDQ8" s="199"/>
      <c r="QDR8" s="200"/>
      <c r="QDZ8" s="200"/>
      <c r="QEC8" s="202"/>
      <c r="QED8" s="202"/>
      <c r="QEE8" s="200"/>
      <c r="QEG8" s="203"/>
      <c r="QEI8" s="203"/>
      <c r="QEJ8" s="197"/>
      <c r="QEK8" s="204"/>
      <c r="QEL8" s="199"/>
      <c r="QEM8" s="200"/>
      <c r="QEU8" s="200"/>
      <c r="QEX8" s="202"/>
      <c r="QEY8" s="202"/>
      <c r="QEZ8" s="200"/>
      <c r="QFB8" s="203"/>
      <c r="QFD8" s="203"/>
      <c r="QFE8" s="197"/>
      <c r="QFF8" s="204"/>
      <c r="QFG8" s="199"/>
      <c r="QFH8" s="200"/>
      <c r="QFP8" s="200"/>
      <c r="QFS8" s="202"/>
      <c r="QFT8" s="202"/>
      <c r="QFU8" s="200"/>
      <c r="QFW8" s="203"/>
      <c r="QFY8" s="203"/>
      <c r="QFZ8" s="197"/>
      <c r="QGA8" s="204"/>
      <c r="QGB8" s="199"/>
      <c r="QGC8" s="200"/>
      <c r="QGK8" s="200"/>
      <c r="QGN8" s="202"/>
      <c r="QGO8" s="202"/>
      <c r="QGP8" s="200"/>
      <c r="QGR8" s="203"/>
      <c r="QGT8" s="203"/>
      <c r="QGU8" s="197"/>
      <c r="QGV8" s="204"/>
      <c r="QGW8" s="199"/>
      <c r="QGX8" s="200"/>
      <c r="QHF8" s="200"/>
      <c r="QHI8" s="202"/>
      <c r="QHJ8" s="202"/>
      <c r="QHK8" s="200"/>
      <c r="QHM8" s="203"/>
      <c r="QHO8" s="203"/>
      <c r="QHP8" s="197"/>
      <c r="QHQ8" s="204"/>
      <c r="QHR8" s="199"/>
      <c r="QHS8" s="200"/>
      <c r="QIA8" s="200"/>
      <c r="QID8" s="202"/>
      <c r="QIE8" s="202"/>
      <c r="QIF8" s="200"/>
      <c r="QIH8" s="203"/>
      <c r="QIJ8" s="203"/>
      <c r="QIK8" s="197"/>
      <c r="QIL8" s="204"/>
      <c r="QIM8" s="199"/>
      <c r="QIN8" s="200"/>
      <c r="QIV8" s="200"/>
      <c r="QIY8" s="202"/>
      <c r="QIZ8" s="202"/>
      <c r="QJA8" s="200"/>
      <c r="QJC8" s="203"/>
      <c r="QJE8" s="203"/>
      <c r="QJF8" s="197"/>
      <c r="QJG8" s="204"/>
      <c r="QJH8" s="199"/>
      <c r="QJI8" s="200"/>
      <c r="QJQ8" s="200"/>
      <c r="QJT8" s="202"/>
      <c r="QJU8" s="202"/>
      <c r="QJV8" s="200"/>
      <c r="QJX8" s="203"/>
      <c r="QJZ8" s="203"/>
      <c r="QKA8" s="197"/>
      <c r="QKB8" s="204"/>
      <c r="QKC8" s="199"/>
      <c r="QKD8" s="200"/>
      <c r="QKL8" s="200"/>
      <c r="QKO8" s="202"/>
      <c r="QKP8" s="202"/>
      <c r="QKQ8" s="200"/>
      <c r="QKS8" s="203"/>
      <c r="QKU8" s="203"/>
      <c r="QKV8" s="197"/>
      <c r="QKW8" s="204"/>
      <c r="QKX8" s="199"/>
      <c r="QKY8" s="200"/>
      <c r="QLG8" s="200"/>
      <c r="QLJ8" s="202"/>
      <c r="QLK8" s="202"/>
      <c r="QLL8" s="200"/>
      <c r="QLN8" s="203"/>
      <c r="QLP8" s="203"/>
      <c r="QLQ8" s="197"/>
      <c r="QLR8" s="204"/>
      <c r="QLS8" s="199"/>
      <c r="QLT8" s="200"/>
      <c r="QMB8" s="200"/>
      <c r="QME8" s="202"/>
      <c r="QMF8" s="202"/>
      <c r="QMG8" s="200"/>
      <c r="QMI8" s="203"/>
      <c r="QMK8" s="203"/>
      <c r="QML8" s="197"/>
      <c r="QMM8" s="204"/>
      <c r="QMN8" s="199"/>
      <c r="QMO8" s="200"/>
      <c r="QMW8" s="200"/>
      <c r="QMZ8" s="202"/>
      <c r="QNA8" s="202"/>
      <c r="QNB8" s="200"/>
      <c r="QND8" s="203"/>
      <c r="QNF8" s="203"/>
      <c r="QNG8" s="197"/>
      <c r="QNH8" s="204"/>
      <c r="QNI8" s="199"/>
      <c r="QNJ8" s="200"/>
      <c r="QNR8" s="200"/>
      <c r="QNU8" s="202"/>
      <c r="QNV8" s="202"/>
      <c r="QNW8" s="200"/>
      <c r="QNY8" s="203"/>
      <c r="QOA8" s="203"/>
      <c r="QOB8" s="197"/>
      <c r="QOC8" s="204"/>
      <c r="QOD8" s="199"/>
      <c r="QOE8" s="200"/>
      <c r="QOM8" s="200"/>
      <c r="QOP8" s="202"/>
      <c r="QOQ8" s="202"/>
      <c r="QOR8" s="200"/>
      <c r="QOT8" s="203"/>
      <c r="QOV8" s="203"/>
      <c r="QOW8" s="197"/>
      <c r="QOX8" s="204"/>
      <c r="QOY8" s="199"/>
      <c r="QOZ8" s="200"/>
      <c r="QPH8" s="200"/>
      <c r="QPK8" s="202"/>
      <c r="QPL8" s="202"/>
      <c r="QPM8" s="200"/>
      <c r="QPO8" s="203"/>
      <c r="QPQ8" s="203"/>
      <c r="QPR8" s="197"/>
      <c r="QPS8" s="204"/>
      <c r="QPT8" s="199"/>
      <c r="QPU8" s="200"/>
      <c r="QQC8" s="200"/>
      <c r="QQF8" s="202"/>
      <c r="QQG8" s="202"/>
      <c r="QQH8" s="200"/>
      <c r="QQJ8" s="203"/>
      <c r="QQL8" s="203"/>
      <c r="QQM8" s="197"/>
      <c r="QQN8" s="204"/>
      <c r="QQO8" s="199"/>
      <c r="QQP8" s="200"/>
      <c r="QQX8" s="200"/>
      <c r="QRA8" s="202"/>
      <c r="QRB8" s="202"/>
      <c r="QRC8" s="200"/>
      <c r="QRE8" s="203"/>
      <c r="QRG8" s="203"/>
      <c r="QRH8" s="197"/>
      <c r="QRI8" s="204"/>
      <c r="QRJ8" s="199"/>
      <c r="QRK8" s="200"/>
      <c r="QRS8" s="200"/>
      <c r="QRV8" s="202"/>
      <c r="QRW8" s="202"/>
      <c r="QRX8" s="200"/>
      <c r="QRZ8" s="203"/>
      <c r="QSB8" s="203"/>
      <c r="QSC8" s="197"/>
      <c r="QSD8" s="204"/>
      <c r="QSE8" s="199"/>
      <c r="QSF8" s="200"/>
      <c r="QSN8" s="200"/>
      <c r="QSQ8" s="202"/>
      <c r="QSR8" s="202"/>
      <c r="QSS8" s="200"/>
      <c r="QSU8" s="203"/>
      <c r="QSW8" s="203"/>
      <c r="QSX8" s="197"/>
      <c r="QSY8" s="204"/>
      <c r="QSZ8" s="199"/>
      <c r="QTA8" s="200"/>
      <c r="QTI8" s="200"/>
      <c r="QTL8" s="202"/>
      <c r="QTM8" s="202"/>
      <c r="QTN8" s="200"/>
      <c r="QTP8" s="203"/>
      <c r="QTR8" s="203"/>
      <c r="QTS8" s="197"/>
      <c r="QTT8" s="204"/>
      <c r="QTU8" s="199"/>
      <c r="QTV8" s="200"/>
      <c r="QUD8" s="200"/>
      <c r="QUG8" s="202"/>
      <c r="QUH8" s="202"/>
      <c r="QUI8" s="200"/>
      <c r="QUK8" s="203"/>
      <c r="QUM8" s="203"/>
      <c r="QUN8" s="197"/>
      <c r="QUO8" s="204"/>
      <c r="QUP8" s="199"/>
      <c r="QUQ8" s="200"/>
      <c r="QUY8" s="200"/>
      <c r="QVB8" s="202"/>
      <c r="QVC8" s="202"/>
      <c r="QVD8" s="200"/>
      <c r="QVF8" s="203"/>
      <c r="QVH8" s="203"/>
      <c r="QVI8" s="197"/>
      <c r="QVJ8" s="204"/>
      <c r="QVK8" s="199"/>
      <c r="QVL8" s="200"/>
      <c r="QVT8" s="200"/>
      <c r="QVW8" s="202"/>
      <c r="QVX8" s="202"/>
      <c r="QVY8" s="200"/>
      <c r="QWA8" s="203"/>
      <c r="QWC8" s="203"/>
      <c r="QWD8" s="197"/>
      <c r="QWE8" s="204"/>
      <c r="QWF8" s="199"/>
      <c r="QWG8" s="200"/>
      <c r="QWO8" s="200"/>
      <c r="QWR8" s="202"/>
      <c r="QWS8" s="202"/>
      <c r="QWT8" s="200"/>
      <c r="QWV8" s="203"/>
      <c r="QWX8" s="203"/>
      <c r="QWY8" s="197"/>
      <c r="QWZ8" s="204"/>
      <c r="QXA8" s="199"/>
      <c r="QXB8" s="200"/>
      <c r="QXJ8" s="200"/>
      <c r="QXM8" s="202"/>
      <c r="QXN8" s="202"/>
      <c r="QXO8" s="200"/>
      <c r="QXQ8" s="203"/>
      <c r="QXS8" s="203"/>
      <c r="QXT8" s="197"/>
      <c r="QXU8" s="204"/>
      <c r="QXV8" s="199"/>
      <c r="QXW8" s="200"/>
      <c r="QYE8" s="200"/>
      <c r="QYH8" s="202"/>
      <c r="QYI8" s="202"/>
      <c r="QYJ8" s="200"/>
      <c r="QYL8" s="203"/>
      <c r="QYN8" s="203"/>
      <c r="QYO8" s="197"/>
      <c r="QYP8" s="204"/>
      <c r="QYQ8" s="199"/>
      <c r="QYR8" s="200"/>
      <c r="QYZ8" s="200"/>
      <c r="QZC8" s="202"/>
      <c r="QZD8" s="202"/>
      <c r="QZE8" s="200"/>
      <c r="QZG8" s="203"/>
      <c r="QZI8" s="203"/>
      <c r="QZJ8" s="197"/>
      <c r="QZK8" s="204"/>
      <c r="QZL8" s="199"/>
      <c r="QZM8" s="200"/>
      <c r="QZU8" s="200"/>
      <c r="QZX8" s="202"/>
      <c r="QZY8" s="202"/>
      <c r="QZZ8" s="200"/>
      <c r="RAB8" s="203"/>
      <c r="RAD8" s="203"/>
      <c r="RAE8" s="197"/>
      <c r="RAF8" s="204"/>
      <c r="RAG8" s="199"/>
      <c r="RAH8" s="200"/>
      <c r="RAP8" s="200"/>
      <c r="RAS8" s="202"/>
      <c r="RAT8" s="202"/>
      <c r="RAU8" s="200"/>
      <c r="RAW8" s="203"/>
      <c r="RAY8" s="203"/>
      <c r="RAZ8" s="197"/>
      <c r="RBA8" s="204"/>
      <c r="RBB8" s="199"/>
      <c r="RBC8" s="200"/>
      <c r="RBK8" s="200"/>
      <c r="RBN8" s="202"/>
      <c r="RBO8" s="202"/>
      <c r="RBP8" s="200"/>
      <c r="RBR8" s="203"/>
      <c r="RBT8" s="203"/>
      <c r="RBU8" s="197"/>
      <c r="RBV8" s="204"/>
      <c r="RBW8" s="199"/>
      <c r="RBX8" s="200"/>
      <c r="RCF8" s="200"/>
      <c r="RCI8" s="202"/>
      <c r="RCJ8" s="202"/>
      <c r="RCK8" s="200"/>
      <c r="RCM8" s="203"/>
      <c r="RCO8" s="203"/>
      <c r="RCP8" s="197"/>
      <c r="RCQ8" s="204"/>
      <c r="RCR8" s="199"/>
      <c r="RCS8" s="200"/>
      <c r="RDA8" s="200"/>
      <c r="RDD8" s="202"/>
      <c r="RDE8" s="202"/>
      <c r="RDF8" s="200"/>
      <c r="RDH8" s="203"/>
      <c r="RDJ8" s="203"/>
      <c r="RDK8" s="197"/>
      <c r="RDL8" s="204"/>
      <c r="RDM8" s="199"/>
      <c r="RDN8" s="200"/>
      <c r="RDV8" s="200"/>
      <c r="RDY8" s="202"/>
      <c r="RDZ8" s="202"/>
      <c r="REA8" s="200"/>
      <c r="REC8" s="203"/>
      <c r="REE8" s="203"/>
      <c r="REF8" s="197"/>
      <c r="REG8" s="204"/>
      <c r="REH8" s="199"/>
      <c r="REI8" s="200"/>
      <c r="REQ8" s="200"/>
      <c r="RET8" s="202"/>
      <c r="REU8" s="202"/>
      <c r="REV8" s="200"/>
      <c r="REX8" s="203"/>
      <c r="REZ8" s="203"/>
      <c r="RFA8" s="197"/>
      <c r="RFB8" s="204"/>
      <c r="RFC8" s="199"/>
      <c r="RFD8" s="200"/>
      <c r="RFL8" s="200"/>
      <c r="RFO8" s="202"/>
      <c r="RFP8" s="202"/>
      <c r="RFQ8" s="200"/>
      <c r="RFS8" s="203"/>
      <c r="RFU8" s="203"/>
      <c r="RFV8" s="197"/>
      <c r="RFW8" s="204"/>
      <c r="RFX8" s="199"/>
      <c r="RFY8" s="200"/>
      <c r="RGG8" s="200"/>
      <c r="RGJ8" s="202"/>
      <c r="RGK8" s="202"/>
      <c r="RGL8" s="200"/>
      <c r="RGN8" s="203"/>
      <c r="RGP8" s="203"/>
      <c r="RGQ8" s="197"/>
      <c r="RGR8" s="204"/>
      <c r="RGS8" s="199"/>
      <c r="RGT8" s="200"/>
      <c r="RHB8" s="200"/>
      <c r="RHE8" s="202"/>
      <c r="RHF8" s="202"/>
      <c r="RHG8" s="200"/>
      <c r="RHI8" s="203"/>
      <c r="RHK8" s="203"/>
      <c r="RHL8" s="197"/>
      <c r="RHM8" s="204"/>
      <c r="RHN8" s="199"/>
      <c r="RHO8" s="200"/>
      <c r="RHW8" s="200"/>
      <c r="RHZ8" s="202"/>
      <c r="RIA8" s="202"/>
      <c r="RIB8" s="200"/>
      <c r="RID8" s="203"/>
      <c r="RIF8" s="203"/>
      <c r="RIG8" s="197"/>
      <c r="RIH8" s="204"/>
      <c r="RII8" s="199"/>
      <c r="RIJ8" s="200"/>
      <c r="RIR8" s="200"/>
      <c r="RIU8" s="202"/>
      <c r="RIV8" s="202"/>
      <c r="RIW8" s="200"/>
      <c r="RIY8" s="203"/>
      <c r="RJA8" s="203"/>
      <c r="RJB8" s="197"/>
      <c r="RJC8" s="204"/>
      <c r="RJD8" s="199"/>
      <c r="RJE8" s="200"/>
      <c r="RJM8" s="200"/>
      <c r="RJP8" s="202"/>
      <c r="RJQ8" s="202"/>
      <c r="RJR8" s="200"/>
      <c r="RJT8" s="203"/>
      <c r="RJV8" s="203"/>
      <c r="RJW8" s="197"/>
      <c r="RJX8" s="204"/>
      <c r="RJY8" s="199"/>
      <c r="RJZ8" s="200"/>
      <c r="RKH8" s="200"/>
      <c r="RKK8" s="202"/>
      <c r="RKL8" s="202"/>
      <c r="RKM8" s="200"/>
      <c r="RKO8" s="203"/>
      <c r="RKQ8" s="203"/>
      <c r="RKR8" s="197"/>
      <c r="RKS8" s="204"/>
      <c r="RKT8" s="199"/>
      <c r="RKU8" s="200"/>
      <c r="RLC8" s="200"/>
      <c r="RLF8" s="202"/>
      <c r="RLG8" s="202"/>
      <c r="RLH8" s="200"/>
      <c r="RLJ8" s="203"/>
      <c r="RLL8" s="203"/>
      <c r="RLM8" s="197"/>
      <c r="RLN8" s="204"/>
      <c r="RLO8" s="199"/>
      <c r="RLP8" s="200"/>
      <c r="RLX8" s="200"/>
      <c r="RMA8" s="202"/>
      <c r="RMB8" s="202"/>
      <c r="RMC8" s="200"/>
      <c r="RME8" s="203"/>
      <c r="RMG8" s="203"/>
      <c r="RMH8" s="197"/>
      <c r="RMI8" s="204"/>
      <c r="RMJ8" s="199"/>
      <c r="RMK8" s="200"/>
      <c r="RMS8" s="200"/>
      <c r="RMV8" s="202"/>
      <c r="RMW8" s="202"/>
      <c r="RMX8" s="200"/>
      <c r="RMZ8" s="203"/>
      <c r="RNB8" s="203"/>
      <c r="RNC8" s="197"/>
      <c r="RND8" s="204"/>
      <c r="RNE8" s="199"/>
      <c r="RNF8" s="200"/>
      <c r="RNN8" s="200"/>
      <c r="RNQ8" s="202"/>
      <c r="RNR8" s="202"/>
      <c r="RNS8" s="200"/>
      <c r="RNU8" s="203"/>
      <c r="RNW8" s="203"/>
      <c r="RNX8" s="197"/>
      <c r="RNY8" s="204"/>
      <c r="RNZ8" s="199"/>
      <c r="ROA8" s="200"/>
      <c r="ROI8" s="200"/>
      <c r="ROL8" s="202"/>
      <c r="ROM8" s="202"/>
      <c r="RON8" s="200"/>
      <c r="ROP8" s="203"/>
      <c r="ROR8" s="203"/>
      <c r="ROS8" s="197"/>
      <c r="ROT8" s="204"/>
      <c r="ROU8" s="199"/>
      <c r="ROV8" s="200"/>
      <c r="RPD8" s="200"/>
      <c r="RPG8" s="202"/>
      <c r="RPH8" s="202"/>
      <c r="RPI8" s="200"/>
      <c r="RPK8" s="203"/>
      <c r="RPM8" s="203"/>
      <c r="RPN8" s="197"/>
      <c r="RPO8" s="204"/>
      <c r="RPP8" s="199"/>
      <c r="RPQ8" s="200"/>
      <c r="RPY8" s="200"/>
      <c r="RQB8" s="202"/>
      <c r="RQC8" s="202"/>
      <c r="RQD8" s="200"/>
      <c r="RQF8" s="203"/>
      <c r="RQH8" s="203"/>
      <c r="RQI8" s="197"/>
      <c r="RQJ8" s="204"/>
      <c r="RQK8" s="199"/>
      <c r="RQL8" s="200"/>
      <c r="RQT8" s="200"/>
      <c r="RQW8" s="202"/>
      <c r="RQX8" s="202"/>
      <c r="RQY8" s="200"/>
      <c r="RRA8" s="203"/>
      <c r="RRC8" s="203"/>
      <c r="RRD8" s="197"/>
      <c r="RRE8" s="204"/>
      <c r="RRF8" s="199"/>
      <c r="RRG8" s="200"/>
      <c r="RRO8" s="200"/>
      <c r="RRR8" s="202"/>
      <c r="RRS8" s="202"/>
      <c r="RRT8" s="200"/>
      <c r="RRV8" s="203"/>
      <c r="RRX8" s="203"/>
      <c r="RRY8" s="197"/>
      <c r="RRZ8" s="204"/>
      <c r="RSA8" s="199"/>
      <c r="RSB8" s="200"/>
      <c r="RSJ8" s="200"/>
      <c r="RSM8" s="202"/>
      <c r="RSN8" s="202"/>
      <c r="RSO8" s="200"/>
      <c r="RSQ8" s="203"/>
      <c r="RSS8" s="203"/>
      <c r="RST8" s="197"/>
      <c r="RSU8" s="204"/>
      <c r="RSV8" s="199"/>
      <c r="RSW8" s="200"/>
      <c r="RTE8" s="200"/>
      <c r="RTH8" s="202"/>
      <c r="RTI8" s="202"/>
      <c r="RTJ8" s="200"/>
      <c r="RTL8" s="203"/>
      <c r="RTN8" s="203"/>
      <c r="RTO8" s="197"/>
      <c r="RTP8" s="204"/>
      <c r="RTQ8" s="199"/>
      <c r="RTR8" s="200"/>
      <c r="RTZ8" s="200"/>
      <c r="RUC8" s="202"/>
      <c r="RUD8" s="202"/>
      <c r="RUE8" s="200"/>
      <c r="RUG8" s="203"/>
      <c r="RUI8" s="203"/>
      <c r="RUJ8" s="197"/>
      <c r="RUK8" s="204"/>
      <c r="RUL8" s="199"/>
      <c r="RUM8" s="200"/>
      <c r="RUU8" s="200"/>
      <c r="RUX8" s="202"/>
      <c r="RUY8" s="202"/>
      <c r="RUZ8" s="200"/>
      <c r="RVB8" s="203"/>
      <c r="RVD8" s="203"/>
      <c r="RVE8" s="197"/>
      <c r="RVF8" s="204"/>
      <c r="RVG8" s="199"/>
      <c r="RVH8" s="200"/>
      <c r="RVP8" s="200"/>
      <c r="RVS8" s="202"/>
      <c r="RVT8" s="202"/>
      <c r="RVU8" s="200"/>
      <c r="RVW8" s="203"/>
      <c r="RVY8" s="203"/>
      <c r="RVZ8" s="197"/>
      <c r="RWA8" s="204"/>
      <c r="RWB8" s="199"/>
      <c r="RWC8" s="200"/>
      <c r="RWK8" s="200"/>
      <c r="RWN8" s="202"/>
      <c r="RWO8" s="202"/>
      <c r="RWP8" s="200"/>
      <c r="RWR8" s="203"/>
      <c r="RWT8" s="203"/>
      <c r="RWU8" s="197"/>
      <c r="RWV8" s="204"/>
      <c r="RWW8" s="199"/>
      <c r="RWX8" s="200"/>
      <c r="RXF8" s="200"/>
      <c r="RXI8" s="202"/>
      <c r="RXJ8" s="202"/>
      <c r="RXK8" s="200"/>
      <c r="RXM8" s="203"/>
      <c r="RXO8" s="203"/>
      <c r="RXP8" s="197"/>
      <c r="RXQ8" s="204"/>
      <c r="RXR8" s="199"/>
      <c r="RXS8" s="200"/>
      <c r="RYA8" s="200"/>
      <c r="RYD8" s="202"/>
      <c r="RYE8" s="202"/>
      <c r="RYF8" s="200"/>
      <c r="RYH8" s="203"/>
      <c r="RYJ8" s="203"/>
      <c r="RYK8" s="197"/>
      <c r="RYL8" s="204"/>
      <c r="RYM8" s="199"/>
      <c r="RYN8" s="200"/>
      <c r="RYV8" s="200"/>
      <c r="RYY8" s="202"/>
      <c r="RYZ8" s="202"/>
      <c r="RZA8" s="200"/>
      <c r="RZC8" s="203"/>
      <c r="RZE8" s="203"/>
      <c r="RZF8" s="197"/>
      <c r="RZG8" s="204"/>
      <c r="RZH8" s="199"/>
      <c r="RZI8" s="200"/>
      <c r="RZQ8" s="200"/>
      <c r="RZT8" s="202"/>
      <c r="RZU8" s="202"/>
      <c r="RZV8" s="200"/>
      <c r="RZX8" s="203"/>
      <c r="RZZ8" s="203"/>
      <c r="SAA8" s="197"/>
      <c r="SAB8" s="204"/>
      <c r="SAC8" s="199"/>
      <c r="SAD8" s="200"/>
      <c r="SAL8" s="200"/>
      <c r="SAO8" s="202"/>
      <c r="SAP8" s="202"/>
      <c r="SAQ8" s="200"/>
      <c r="SAS8" s="203"/>
      <c r="SAU8" s="203"/>
      <c r="SAV8" s="197"/>
      <c r="SAW8" s="204"/>
      <c r="SAX8" s="199"/>
      <c r="SAY8" s="200"/>
      <c r="SBG8" s="200"/>
      <c r="SBJ8" s="202"/>
      <c r="SBK8" s="202"/>
      <c r="SBL8" s="200"/>
      <c r="SBN8" s="203"/>
      <c r="SBP8" s="203"/>
      <c r="SBQ8" s="197"/>
      <c r="SBR8" s="204"/>
      <c r="SBS8" s="199"/>
      <c r="SBT8" s="200"/>
      <c r="SCB8" s="200"/>
      <c r="SCE8" s="202"/>
      <c r="SCF8" s="202"/>
      <c r="SCG8" s="200"/>
      <c r="SCI8" s="203"/>
      <c r="SCK8" s="203"/>
      <c r="SCL8" s="197"/>
      <c r="SCM8" s="204"/>
      <c r="SCN8" s="199"/>
      <c r="SCO8" s="200"/>
      <c r="SCW8" s="200"/>
      <c r="SCZ8" s="202"/>
      <c r="SDA8" s="202"/>
      <c r="SDB8" s="200"/>
      <c r="SDD8" s="203"/>
      <c r="SDF8" s="203"/>
      <c r="SDG8" s="197"/>
      <c r="SDH8" s="204"/>
      <c r="SDI8" s="199"/>
      <c r="SDJ8" s="200"/>
      <c r="SDR8" s="200"/>
      <c r="SDU8" s="202"/>
      <c r="SDV8" s="202"/>
      <c r="SDW8" s="200"/>
      <c r="SDY8" s="203"/>
      <c r="SEA8" s="203"/>
      <c r="SEB8" s="197"/>
      <c r="SEC8" s="204"/>
      <c r="SED8" s="199"/>
      <c r="SEE8" s="200"/>
      <c r="SEM8" s="200"/>
      <c r="SEP8" s="202"/>
      <c r="SEQ8" s="202"/>
      <c r="SER8" s="200"/>
      <c r="SET8" s="203"/>
      <c r="SEV8" s="203"/>
      <c r="SEW8" s="197"/>
      <c r="SEX8" s="204"/>
      <c r="SEY8" s="199"/>
      <c r="SEZ8" s="200"/>
      <c r="SFH8" s="200"/>
      <c r="SFK8" s="202"/>
      <c r="SFL8" s="202"/>
      <c r="SFM8" s="200"/>
      <c r="SFO8" s="203"/>
      <c r="SFQ8" s="203"/>
      <c r="SFR8" s="197"/>
      <c r="SFS8" s="204"/>
      <c r="SFT8" s="199"/>
      <c r="SFU8" s="200"/>
      <c r="SGC8" s="200"/>
      <c r="SGF8" s="202"/>
      <c r="SGG8" s="202"/>
      <c r="SGH8" s="200"/>
      <c r="SGJ8" s="203"/>
      <c r="SGL8" s="203"/>
      <c r="SGM8" s="197"/>
      <c r="SGN8" s="204"/>
      <c r="SGO8" s="199"/>
      <c r="SGP8" s="200"/>
      <c r="SGX8" s="200"/>
      <c r="SHA8" s="202"/>
      <c r="SHB8" s="202"/>
      <c r="SHC8" s="200"/>
      <c r="SHE8" s="203"/>
      <c r="SHG8" s="203"/>
      <c r="SHH8" s="197"/>
      <c r="SHI8" s="204"/>
      <c r="SHJ8" s="199"/>
      <c r="SHK8" s="200"/>
      <c r="SHS8" s="200"/>
      <c r="SHV8" s="202"/>
      <c r="SHW8" s="202"/>
      <c r="SHX8" s="200"/>
      <c r="SHZ8" s="203"/>
      <c r="SIB8" s="203"/>
      <c r="SIC8" s="197"/>
      <c r="SID8" s="204"/>
      <c r="SIE8" s="199"/>
      <c r="SIF8" s="200"/>
      <c r="SIN8" s="200"/>
      <c r="SIQ8" s="202"/>
      <c r="SIR8" s="202"/>
      <c r="SIS8" s="200"/>
      <c r="SIU8" s="203"/>
      <c r="SIW8" s="203"/>
      <c r="SIX8" s="197"/>
      <c r="SIY8" s="204"/>
      <c r="SIZ8" s="199"/>
      <c r="SJA8" s="200"/>
      <c r="SJI8" s="200"/>
      <c r="SJL8" s="202"/>
      <c r="SJM8" s="202"/>
      <c r="SJN8" s="200"/>
      <c r="SJP8" s="203"/>
      <c r="SJR8" s="203"/>
      <c r="SJS8" s="197"/>
      <c r="SJT8" s="204"/>
      <c r="SJU8" s="199"/>
      <c r="SJV8" s="200"/>
      <c r="SKD8" s="200"/>
      <c r="SKG8" s="202"/>
      <c r="SKH8" s="202"/>
      <c r="SKI8" s="200"/>
      <c r="SKK8" s="203"/>
      <c r="SKM8" s="203"/>
      <c r="SKN8" s="197"/>
      <c r="SKO8" s="204"/>
      <c r="SKP8" s="199"/>
      <c r="SKQ8" s="200"/>
      <c r="SKY8" s="200"/>
      <c r="SLB8" s="202"/>
      <c r="SLC8" s="202"/>
      <c r="SLD8" s="200"/>
      <c r="SLF8" s="203"/>
      <c r="SLH8" s="203"/>
      <c r="SLI8" s="197"/>
      <c r="SLJ8" s="204"/>
      <c r="SLK8" s="199"/>
      <c r="SLL8" s="200"/>
      <c r="SLT8" s="200"/>
      <c r="SLW8" s="202"/>
      <c r="SLX8" s="202"/>
      <c r="SLY8" s="200"/>
      <c r="SMA8" s="203"/>
      <c r="SMC8" s="203"/>
      <c r="SMD8" s="197"/>
      <c r="SME8" s="204"/>
      <c r="SMF8" s="199"/>
      <c r="SMG8" s="200"/>
      <c r="SMO8" s="200"/>
      <c r="SMR8" s="202"/>
      <c r="SMS8" s="202"/>
      <c r="SMT8" s="200"/>
      <c r="SMV8" s="203"/>
      <c r="SMX8" s="203"/>
      <c r="SMY8" s="197"/>
      <c r="SMZ8" s="204"/>
      <c r="SNA8" s="199"/>
      <c r="SNB8" s="200"/>
      <c r="SNJ8" s="200"/>
      <c r="SNM8" s="202"/>
      <c r="SNN8" s="202"/>
      <c r="SNO8" s="200"/>
      <c r="SNQ8" s="203"/>
      <c r="SNS8" s="203"/>
      <c r="SNT8" s="197"/>
      <c r="SNU8" s="204"/>
      <c r="SNV8" s="199"/>
      <c r="SNW8" s="200"/>
      <c r="SOE8" s="200"/>
      <c r="SOH8" s="202"/>
      <c r="SOI8" s="202"/>
      <c r="SOJ8" s="200"/>
      <c r="SOL8" s="203"/>
      <c r="SON8" s="203"/>
      <c r="SOO8" s="197"/>
      <c r="SOP8" s="204"/>
      <c r="SOQ8" s="199"/>
      <c r="SOR8" s="200"/>
      <c r="SOZ8" s="200"/>
      <c r="SPC8" s="202"/>
      <c r="SPD8" s="202"/>
      <c r="SPE8" s="200"/>
      <c r="SPG8" s="203"/>
      <c r="SPI8" s="203"/>
      <c r="SPJ8" s="197"/>
      <c r="SPK8" s="204"/>
      <c r="SPL8" s="199"/>
      <c r="SPM8" s="200"/>
      <c r="SPU8" s="200"/>
      <c r="SPX8" s="202"/>
      <c r="SPY8" s="202"/>
      <c r="SPZ8" s="200"/>
      <c r="SQB8" s="203"/>
      <c r="SQD8" s="203"/>
      <c r="SQE8" s="197"/>
      <c r="SQF8" s="204"/>
      <c r="SQG8" s="199"/>
      <c r="SQH8" s="200"/>
      <c r="SQP8" s="200"/>
      <c r="SQS8" s="202"/>
      <c r="SQT8" s="202"/>
      <c r="SQU8" s="200"/>
      <c r="SQW8" s="203"/>
      <c r="SQY8" s="203"/>
      <c r="SQZ8" s="197"/>
      <c r="SRA8" s="204"/>
      <c r="SRB8" s="199"/>
      <c r="SRC8" s="200"/>
      <c r="SRK8" s="200"/>
      <c r="SRN8" s="202"/>
      <c r="SRO8" s="202"/>
      <c r="SRP8" s="200"/>
      <c r="SRR8" s="203"/>
      <c r="SRT8" s="203"/>
      <c r="SRU8" s="197"/>
      <c r="SRV8" s="204"/>
      <c r="SRW8" s="199"/>
      <c r="SRX8" s="200"/>
      <c r="SSF8" s="200"/>
      <c r="SSI8" s="202"/>
      <c r="SSJ8" s="202"/>
      <c r="SSK8" s="200"/>
      <c r="SSM8" s="203"/>
      <c r="SSO8" s="203"/>
      <c r="SSP8" s="197"/>
      <c r="SSQ8" s="204"/>
      <c r="SSR8" s="199"/>
      <c r="SSS8" s="200"/>
      <c r="STA8" s="200"/>
      <c r="STD8" s="202"/>
      <c r="STE8" s="202"/>
      <c r="STF8" s="200"/>
      <c r="STH8" s="203"/>
      <c r="STJ8" s="203"/>
      <c r="STK8" s="197"/>
      <c r="STL8" s="204"/>
      <c r="STM8" s="199"/>
      <c r="STN8" s="200"/>
      <c r="STV8" s="200"/>
      <c r="STY8" s="202"/>
      <c r="STZ8" s="202"/>
      <c r="SUA8" s="200"/>
      <c r="SUC8" s="203"/>
      <c r="SUE8" s="203"/>
      <c r="SUF8" s="197"/>
      <c r="SUG8" s="204"/>
      <c r="SUH8" s="199"/>
      <c r="SUI8" s="200"/>
      <c r="SUQ8" s="200"/>
      <c r="SUT8" s="202"/>
      <c r="SUU8" s="202"/>
      <c r="SUV8" s="200"/>
      <c r="SUX8" s="203"/>
      <c r="SUZ8" s="203"/>
      <c r="SVA8" s="197"/>
      <c r="SVB8" s="204"/>
      <c r="SVC8" s="199"/>
      <c r="SVD8" s="200"/>
      <c r="SVL8" s="200"/>
      <c r="SVO8" s="202"/>
      <c r="SVP8" s="202"/>
      <c r="SVQ8" s="200"/>
      <c r="SVS8" s="203"/>
      <c r="SVU8" s="203"/>
      <c r="SVV8" s="197"/>
      <c r="SVW8" s="204"/>
      <c r="SVX8" s="199"/>
      <c r="SVY8" s="200"/>
      <c r="SWG8" s="200"/>
      <c r="SWJ8" s="202"/>
      <c r="SWK8" s="202"/>
      <c r="SWL8" s="200"/>
      <c r="SWN8" s="203"/>
      <c r="SWP8" s="203"/>
      <c r="SWQ8" s="197"/>
      <c r="SWR8" s="204"/>
      <c r="SWS8" s="199"/>
      <c r="SWT8" s="200"/>
      <c r="SXB8" s="200"/>
      <c r="SXE8" s="202"/>
      <c r="SXF8" s="202"/>
      <c r="SXG8" s="200"/>
      <c r="SXI8" s="203"/>
      <c r="SXK8" s="203"/>
      <c r="SXL8" s="197"/>
      <c r="SXM8" s="204"/>
      <c r="SXN8" s="199"/>
      <c r="SXO8" s="200"/>
      <c r="SXW8" s="200"/>
      <c r="SXZ8" s="202"/>
      <c r="SYA8" s="202"/>
      <c r="SYB8" s="200"/>
      <c r="SYD8" s="203"/>
      <c r="SYF8" s="203"/>
      <c r="SYG8" s="197"/>
      <c r="SYH8" s="204"/>
      <c r="SYI8" s="199"/>
      <c r="SYJ8" s="200"/>
      <c r="SYR8" s="200"/>
      <c r="SYU8" s="202"/>
      <c r="SYV8" s="202"/>
      <c r="SYW8" s="200"/>
      <c r="SYY8" s="203"/>
      <c r="SZA8" s="203"/>
      <c r="SZB8" s="197"/>
      <c r="SZC8" s="204"/>
      <c r="SZD8" s="199"/>
      <c r="SZE8" s="200"/>
      <c r="SZM8" s="200"/>
      <c r="SZP8" s="202"/>
      <c r="SZQ8" s="202"/>
      <c r="SZR8" s="200"/>
      <c r="SZT8" s="203"/>
      <c r="SZV8" s="203"/>
      <c r="SZW8" s="197"/>
      <c r="SZX8" s="204"/>
      <c r="SZY8" s="199"/>
      <c r="SZZ8" s="200"/>
      <c r="TAH8" s="200"/>
      <c r="TAK8" s="202"/>
      <c r="TAL8" s="202"/>
      <c r="TAM8" s="200"/>
      <c r="TAO8" s="203"/>
      <c r="TAQ8" s="203"/>
      <c r="TAR8" s="197"/>
      <c r="TAS8" s="204"/>
      <c r="TAT8" s="199"/>
      <c r="TAU8" s="200"/>
      <c r="TBC8" s="200"/>
      <c r="TBF8" s="202"/>
      <c r="TBG8" s="202"/>
      <c r="TBH8" s="200"/>
      <c r="TBJ8" s="203"/>
      <c r="TBL8" s="203"/>
      <c r="TBM8" s="197"/>
      <c r="TBN8" s="204"/>
      <c r="TBO8" s="199"/>
      <c r="TBP8" s="200"/>
      <c r="TBX8" s="200"/>
      <c r="TCA8" s="202"/>
      <c r="TCB8" s="202"/>
      <c r="TCC8" s="200"/>
      <c r="TCE8" s="203"/>
      <c r="TCG8" s="203"/>
      <c r="TCH8" s="197"/>
      <c r="TCI8" s="204"/>
      <c r="TCJ8" s="199"/>
      <c r="TCK8" s="200"/>
      <c r="TCS8" s="200"/>
      <c r="TCV8" s="202"/>
      <c r="TCW8" s="202"/>
      <c r="TCX8" s="200"/>
      <c r="TCZ8" s="203"/>
      <c r="TDB8" s="203"/>
      <c r="TDC8" s="197"/>
      <c r="TDD8" s="204"/>
      <c r="TDE8" s="199"/>
      <c r="TDF8" s="200"/>
      <c r="TDN8" s="200"/>
      <c r="TDQ8" s="202"/>
      <c r="TDR8" s="202"/>
      <c r="TDS8" s="200"/>
      <c r="TDU8" s="203"/>
      <c r="TDW8" s="203"/>
      <c r="TDX8" s="197"/>
      <c r="TDY8" s="204"/>
      <c r="TDZ8" s="199"/>
      <c r="TEA8" s="200"/>
      <c r="TEI8" s="200"/>
      <c r="TEL8" s="202"/>
      <c r="TEM8" s="202"/>
      <c r="TEN8" s="200"/>
      <c r="TEP8" s="203"/>
      <c r="TER8" s="203"/>
      <c r="TES8" s="197"/>
      <c r="TET8" s="204"/>
      <c r="TEU8" s="199"/>
      <c r="TEV8" s="200"/>
      <c r="TFD8" s="200"/>
      <c r="TFG8" s="202"/>
      <c r="TFH8" s="202"/>
      <c r="TFI8" s="200"/>
      <c r="TFK8" s="203"/>
      <c r="TFM8" s="203"/>
      <c r="TFN8" s="197"/>
      <c r="TFO8" s="204"/>
      <c r="TFP8" s="199"/>
      <c r="TFQ8" s="200"/>
      <c r="TFY8" s="200"/>
      <c r="TGB8" s="202"/>
      <c r="TGC8" s="202"/>
      <c r="TGD8" s="200"/>
      <c r="TGF8" s="203"/>
      <c r="TGH8" s="203"/>
      <c r="TGI8" s="197"/>
      <c r="TGJ8" s="204"/>
      <c r="TGK8" s="199"/>
      <c r="TGL8" s="200"/>
      <c r="TGT8" s="200"/>
      <c r="TGW8" s="202"/>
      <c r="TGX8" s="202"/>
      <c r="TGY8" s="200"/>
      <c r="THA8" s="203"/>
      <c r="THC8" s="203"/>
      <c r="THD8" s="197"/>
      <c r="THE8" s="204"/>
      <c r="THF8" s="199"/>
      <c r="THG8" s="200"/>
      <c r="THO8" s="200"/>
      <c r="THR8" s="202"/>
      <c r="THS8" s="202"/>
      <c r="THT8" s="200"/>
      <c r="THV8" s="203"/>
      <c r="THX8" s="203"/>
      <c r="THY8" s="197"/>
      <c r="THZ8" s="204"/>
      <c r="TIA8" s="199"/>
      <c r="TIB8" s="200"/>
      <c r="TIJ8" s="200"/>
      <c r="TIM8" s="202"/>
      <c r="TIN8" s="202"/>
      <c r="TIO8" s="200"/>
      <c r="TIQ8" s="203"/>
      <c r="TIS8" s="203"/>
      <c r="TIT8" s="197"/>
      <c r="TIU8" s="204"/>
      <c r="TIV8" s="199"/>
      <c r="TIW8" s="200"/>
      <c r="TJE8" s="200"/>
      <c r="TJH8" s="202"/>
      <c r="TJI8" s="202"/>
      <c r="TJJ8" s="200"/>
      <c r="TJL8" s="203"/>
      <c r="TJN8" s="203"/>
      <c r="TJO8" s="197"/>
      <c r="TJP8" s="204"/>
      <c r="TJQ8" s="199"/>
      <c r="TJR8" s="200"/>
      <c r="TJZ8" s="200"/>
      <c r="TKC8" s="202"/>
      <c r="TKD8" s="202"/>
      <c r="TKE8" s="200"/>
      <c r="TKG8" s="203"/>
      <c r="TKI8" s="203"/>
      <c r="TKJ8" s="197"/>
      <c r="TKK8" s="204"/>
      <c r="TKL8" s="199"/>
      <c r="TKM8" s="200"/>
      <c r="TKU8" s="200"/>
      <c r="TKX8" s="202"/>
      <c r="TKY8" s="202"/>
      <c r="TKZ8" s="200"/>
      <c r="TLB8" s="203"/>
      <c r="TLD8" s="203"/>
      <c r="TLE8" s="197"/>
      <c r="TLF8" s="204"/>
      <c r="TLG8" s="199"/>
      <c r="TLH8" s="200"/>
      <c r="TLP8" s="200"/>
      <c r="TLS8" s="202"/>
      <c r="TLT8" s="202"/>
      <c r="TLU8" s="200"/>
      <c r="TLW8" s="203"/>
      <c r="TLY8" s="203"/>
      <c r="TLZ8" s="197"/>
      <c r="TMA8" s="204"/>
      <c r="TMB8" s="199"/>
      <c r="TMC8" s="200"/>
      <c r="TMK8" s="200"/>
      <c r="TMN8" s="202"/>
      <c r="TMO8" s="202"/>
      <c r="TMP8" s="200"/>
      <c r="TMR8" s="203"/>
      <c r="TMT8" s="203"/>
      <c r="TMU8" s="197"/>
      <c r="TMV8" s="204"/>
      <c r="TMW8" s="199"/>
      <c r="TMX8" s="200"/>
      <c r="TNF8" s="200"/>
      <c r="TNI8" s="202"/>
      <c r="TNJ8" s="202"/>
      <c r="TNK8" s="200"/>
      <c r="TNM8" s="203"/>
      <c r="TNO8" s="203"/>
      <c r="TNP8" s="197"/>
      <c r="TNQ8" s="204"/>
      <c r="TNR8" s="199"/>
      <c r="TNS8" s="200"/>
      <c r="TOA8" s="200"/>
      <c r="TOD8" s="202"/>
      <c r="TOE8" s="202"/>
      <c r="TOF8" s="200"/>
      <c r="TOH8" s="203"/>
      <c r="TOJ8" s="203"/>
      <c r="TOK8" s="197"/>
      <c r="TOL8" s="204"/>
      <c r="TOM8" s="199"/>
      <c r="TON8" s="200"/>
      <c r="TOV8" s="200"/>
      <c r="TOY8" s="202"/>
      <c r="TOZ8" s="202"/>
      <c r="TPA8" s="200"/>
      <c r="TPC8" s="203"/>
      <c r="TPE8" s="203"/>
      <c r="TPF8" s="197"/>
      <c r="TPG8" s="204"/>
      <c r="TPH8" s="199"/>
      <c r="TPI8" s="200"/>
      <c r="TPQ8" s="200"/>
      <c r="TPT8" s="202"/>
      <c r="TPU8" s="202"/>
      <c r="TPV8" s="200"/>
      <c r="TPX8" s="203"/>
      <c r="TPZ8" s="203"/>
      <c r="TQA8" s="197"/>
      <c r="TQB8" s="204"/>
      <c r="TQC8" s="199"/>
      <c r="TQD8" s="200"/>
      <c r="TQL8" s="200"/>
      <c r="TQO8" s="202"/>
      <c r="TQP8" s="202"/>
      <c r="TQQ8" s="200"/>
      <c r="TQS8" s="203"/>
      <c r="TQU8" s="203"/>
      <c r="TQV8" s="197"/>
      <c r="TQW8" s="204"/>
      <c r="TQX8" s="199"/>
      <c r="TQY8" s="200"/>
      <c r="TRG8" s="200"/>
      <c r="TRJ8" s="202"/>
      <c r="TRK8" s="202"/>
      <c r="TRL8" s="200"/>
      <c r="TRN8" s="203"/>
      <c r="TRP8" s="203"/>
      <c r="TRQ8" s="197"/>
      <c r="TRR8" s="204"/>
      <c r="TRS8" s="199"/>
      <c r="TRT8" s="200"/>
      <c r="TSB8" s="200"/>
      <c r="TSE8" s="202"/>
      <c r="TSF8" s="202"/>
      <c r="TSG8" s="200"/>
      <c r="TSI8" s="203"/>
      <c r="TSK8" s="203"/>
      <c r="TSL8" s="197"/>
      <c r="TSM8" s="204"/>
      <c r="TSN8" s="199"/>
      <c r="TSO8" s="200"/>
      <c r="TSW8" s="200"/>
      <c r="TSZ8" s="202"/>
      <c r="TTA8" s="202"/>
      <c r="TTB8" s="200"/>
      <c r="TTD8" s="203"/>
      <c r="TTF8" s="203"/>
      <c r="TTG8" s="197"/>
      <c r="TTH8" s="204"/>
      <c r="TTI8" s="199"/>
      <c r="TTJ8" s="200"/>
      <c r="TTR8" s="200"/>
      <c r="TTU8" s="202"/>
      <c r="TTV8" s="202"/>
      <c r="TTW8" s="200"/>
      <c r="TTY8" s="203"/>
      <c r="TUA8" s="203"/>
      <c r="TUB8" s="197"/>
      <c r="TUC8" s="204"/>
      <c r="TUD8" s="199"/>
      <c r="TUE8" s="200"/>
      <c r="TUM8" s="200"/>
      <c r="TUP8" s="202"/>
      <c r="TUQ8" s="202"/>
      <c r="TUR8" s="200"/>
      <c r="TUT8" s="203"/>
      <c r="TUV8" s="203"/>
      <c r="TUW8" s="197"/>
      <c r="TUX8" s="204"/>
      <c r="TUY8" s="199"/>
      <c r="TUZ8" s="200"/>
      <c r="TVH8" s="200"/>
      <c r="TVK8" s="202"/>
      <c r="TVL8" s="202"/>
      <c r="TVM8" s="200"/>
      <c r="TVO8" s="203"/>
      <c r="TVQ8" s="203"/>
      <c r="TVR8" s="197"/>
      <c r="TVS8" s="204"/>
      <c r="TVT8" s="199"/>
      <c r="TVU8" s="200"/>
      <c r="TWC8" s="200"/>
      <c r="TWF8" s="202"/>
      <c r="TWG8" s="202"/>
      <c r="TWH8" s="200"/>
      <c r="TWJ8" s="203"/>
      <c r="TWL8" s="203"/>
      <c r="TWM8" s="197"/>
      <c r="TWN8" s="204"/>
      <c r="TWO8" s="199"/>
      <c r="TWP8" s="200"/>
      <c r="TWX8" s="200"/>
      <c r="TXA8" s="202"/>
      <c r="TXB8" s="202"/>
      <c r="TXC8" s="200"/>
      <c r="TXE8" s="203"/>
      <c r="TXG8" s="203"/>
      <c r="TXH8" s="197"/>
      <c r="TXI8" s="204"/>
      <c r="TXJ8" s="199"/>
      <c r="TXK8" s="200"/>
      <c r="TXS8" s="200"/>
      <c r="TXV8" s="202"/>
      <c r="TXW8" s="202"/>
      <c r="TXX8" s="200"/>
      <c r="TXZ8" s="203"/>
      <c r="TYB8" s="203"/>
      <c r="TYC8" s="197"/>
      <c r="TYD8" s="204"/>
      <c r="TYE8" s="199"/>
      <c r="TYF8" s="200"/>
      <c r="TYN8" s="200"/>
      <c r="TYQ8" s="202"/>
      <c r="TYR8" s="202"/>
      <c r="TYS8" s="200"/>
      <c r="TYU8" s="203"/>
      <c r="TYW8" s="203"/>
      <c r="TYX8" s="197"/>
      <c r="TYY8" s="204"/>
      <c r="TYZ8" s="199"/>
      <c r="TZA8" s="200"/>
      <c r="TZI8" s="200"/>
      <c r="TZL8" s="202"/>
      <c r="TZM8" s="202"/>
      <c r="TZN8" s="200"/>
      <c r="TZP8" s="203"/>
      <c r="TZR8" s="203"/>
      <c r="TZS8" s="197"/>
      <c r="TZT8" s="204"/>
      <c r="TZU8" s="199"/>
      <c r="TZV8" s="200"/>
      <c r="UAD8" s="200"/>
      <c r="UAG8" s="202"/>
      <c r="UAH8" s="202"/>
      <c r="UAI8" s="200"/>
      <c r="UAK8" s="203"/>
      <c r="UAM8" s="203"/>
      <c r="UAN8" s="197"/>
      <c r="UAO8" s="204"/>
      <c r="UAP8" s="199"/>
      <c r="UAQ8" s="200"/>
      <c r="UAY8" s="200"/>
      <c r="UBB8" s="202"/>
      <c r="UBC8" s="202"/>
      <c r="UBD8" s="200"/>
      <c r="UBF8" s="203"/>
      <c r="UBH8" s="203"/>
      <c r="UBI8" s="197"/>
      <c r="UBJ8" s="204"/>
      <c r="UBK8" s="199"/>
      <c r="UBL8" s="200"/>
      <c r="UBT8" s="200"/>
      <c r="UBW8" s="202"/>
      <c r="UBX8" s="202"/>
      <c r="UBY8" s="200"/>
      <c r="UCA8" s="203"/>
      <c r="UCC8" s="203"/>
      <c r="UCD8" s="197"/>
      <c r="UCE8" s="204"/>
      <c r="UCF8" s="199"/>
      <c r="UCG8" s="200"/>
      <c r="UCO8" s="200"/>
      <c r="UCR8" s="202"/>
      <c r="UCS8" s="202"/>
      <c r="UCT8" s="200"/>
      <c r="UCV8" s="203"/>
      <c r="UCX8" s="203"/>
      <c r="UCY8" s="197"/>
      <c r="UCZ8" s="204"/>
      <c r="UDA8" s="199"/>
      <c r="UDB8" s="200"/>
      <c r="UDJ8" s="200"/>
      <c r="UDM8" s="202"/>
      <c r="UDN8" s="202"/>
      <c r="UDO8" s="200"/>
      <c r="UDQ8" s="203"/>
      <c r="UDS8" s="203"/>
      <c r="UDT8" s="197"/>
      <c r="UDU8" s="204"/>
      <c r="UDV8" s="199"/>
      <c r="UDW8" s="200"/>
      <c r="UEE8" s="200"/>
      <c r="UEH8" s="202"/>
      <c r="UEI8" s="202"/>
      <c r="UEJ8" s="200"/>
      <c r="UEL8" s="203"/>
      <c r="UEN8" s="203"/>
      <c r="UEO8" s="197"/>
      <c r="UEP8" s="204"/>
      <c r="UEQ8" s="199"/>
      <c r="UER8" s="200"/>
      <c r="UEZ8" s="200"/>
      <c r="UFC8" s="202"/>
      <c r="UFD8" s="202"/>
      <c r="UFE8" s="200"/>
      <c r="UFG8" s="203"/>
      <c r="UFI8" s="203"/>
      <c r="UFJ8" s="197"/>
      <c r="UFK8" s="204"/>
      <c r="UFL8" s="199"/>
      <c r="UFM8" s="200"/>
      <c r="UFU8" s="200"/>
      <c r="UFX8" s="202"/>
      <c r="UFY8" s="202"/>
      <c r="UFZ8" s="200"/>
      <c r="UGB8" s="203"/>
      <c r="UGD8" s="203"/>
      <c r="UGE8" s="197"/>
      <c r="UGF8" s="204"/>
      <c r="UGG8" s="199"/>
      <c r="UGH8" s="200"/>
      <c r="UGP8" s="200"/>
      <c r="UGS8" s="202"/>
      <c r="UGT8" s="202"/>
      <c r="UGU8" s="200"/>
      <c r="UGW8" s="203"/>
      <c r="UGY8" s="203"/>
      <c r="UGZ8" s="197"/>
      <c r="UHA8" s="204"/>
      <c r="UHB8" s="199"/>
      <c r="UHC8" s="200"/>
      <c r="UHK8" s="200"/>
      <c r="UHN8" s="202"/>
      <c r="UHO8" s="202"/>
      <c r="UHP8" s="200"/>
      <c r="UHR8" s="203"/>
      <c r="UHT8" s="203"/>
      <c r="UHU8" s="197"/>
      <c r="UHV8" s="204"/>
      <c r="UHW8" s="199"/>
      <c r="UHX8" s="200"/>
      <c r="UIF8" s="200"/>
      <c r="UII8" s="202"/>
      <c r="UIJ8" s="202"/>
      <c r="UIK8" s="200"/>
      <c r="UIM8" s="203"/>
      <c r="UIO8" s="203"/>
      <c r="UIP8" s="197"/>
      <c r="UIQ8" s="204"/>
      <c r="UIR8" s="199"/>
      <c r="UIS8" s="200"/>
      <c r="UJA8" s="200"/>
      <c r="UJD8" s="202"/>
      <c r="UJE8" s="202"/>
      <c r="UJF8" s="200"/>
      <c r="UJH8" s="203"/>
      <c r="UJJ8" s="203"/>
      <c r="UJK8" s="197"/>
      <c r="UJL8" s="204"/>
      <c r="UJM8" s="199"/>
      <c r="UJN8" s="200"/>
      <c r="UJV8" s="200"/>
      <c r="UJY8" s="202"/>
      <c r="UJZ8" s="202"/>
      <c r="UKA8" s="200"/>
      <c r="UKC8" s="203"/>
      <c r="UKE8" s="203"/>
      <c r="UKF8" s="197"/>
      <c r="UKG8" s="204"/>
      <c r="UKH8" s="199"/>
      <c r="UKI8" s="200"/>
      <c r="UKQ8" s="200"/>
      <c r="UKT8" s="202"/>
      <c r="UKU8" s="202"/>
      <c r="UKV8" s="200"/>
      <c r="UKX8" s="203"/>
      <c r="UKZ8" s="203"/>
      <c r="ULA8" s="197"/>
      <c r="ULB8" s="204"/>
      <c r="ULC8" s="199"/>
      <c r="ULD8" s="200"/>
      <c r="ULL8" s="200"/>
      <c r="ULO8" s="202"/>
      <c r="ULP8" s="202"/>
      <c r="ULQ8" s="200"/>
      <c r="ULS8" s="203"/>
      <c r="ULU8" s="203"/>
      <c r="ULV8" s="197"/>
      <c r="ULW8" s="204"/>
      <c r="ULX8" s="199"/>
      <c r="ULY8" s="200"/>
      <c r="UMG8" s="200"/>
      <c r="UMJ8" s="202"/>
      <c r="UMK8" s="202"/>
      <c r="UML8" s="200"/>
      <c r="UMN8" s="203"/>
      <c r="UMP8" s="203"/>
      <c r="UMQ8" s="197"/>
      <c r="UMR8" s="204"/>
      <c r="UMS8" s="199"/>
      <c r="UMT8" s="200"/>
      <c r="UNB8" s="200"/>
      <c r="UNE8" s="202"/>
      <c r="UNF8" s="202"/>
      <c r="UNG8" s="200"/>
      <c r="UNI8" s="203"/>
      <c r="UNK8" s="203"/>
      <c r="UNL8" s="197"/>
      <c r="UNM8" s="204"/>
      <c r="UNN8" s="199"/>
      <c r="UNO8" s="200"/>
      <c r="UNW8" s="200"/>
      <c r="UNZ8" s="202"/>
      <c r="UOA8" s="202"/>
      <c r="UOB8" s="200"/>
      <c r="UOD8" s="203"/>
      <c r="UOF8" s="203"/>
      <c r="UOG8" s="197"/>
      <c r="UOH8" s="204"/>
      <c r="UOI8" s="199"/>
      <c r="UOJ8" s="200"/>
      <c r="UOR8" s="200"/>
      <c r="UOU8" s="202"/>
      <c r="UOV8" s="202"/>
      <c r="UOW8" s="200"/>
      <c r="UOY8" s="203"/>
      <c r="UPA8" s="203"/>
      <c r="UPB8" s="197"/>
      <c r="UPC8" s="204"/>
      <c r="UPD8" s="199"/>
      <c r="UPE8" s="200"/>
      <c r="UPM8" s="200"/>
      <c r="UPP8" s="202"/>
      <c r="UPQ8" s="202"/>
      <c r="UPR8" s="200"/>
      <c r="UPT8" s="203"/>
      <c r="UPV8" s="203"/>
      <c r="UPW8" s="197"/>
      <c r="UPX8" s="204"/>
      <c r="UPY8" s="199"/>
      <c r="UPZ8" s="200"/>
      <c r="UQH8" s="200"/>
      <c r="UQK8" s="202"/>
      <c r="UQL8" s="202"/>
      <c r="UQM8" s="200"/>
      <c r="UQO8" s="203"/>
      <c r="UQQ8" s="203"/>
      <c r="UQR8" s="197"/>
      <c r="UQS8" s="204"/>
      <c r="UQT8" s="199"/>
      <c r="UQU8" s="200"/>
      <c r="URC8" s="200"/>
      <c r="URF8" s="202"/>
      <c r="URG8" s="202"/>
      <c r="URH8" s="200"/>
      <c r="URJ8" s="203"/>
      <c r="URL8" s="203"/>
      <c r="URM8" s="197"/>
      <c r="URN8" s="204"/>
      <c r="URO8" s="199"/>
      <c r="URP8" s="200"/>
      <c r="URX8" s="200"/>
      <c r="USA8" s="202"/>
      <c r="USB8" s="202"/>
      <c r="USC8" s="200"/>
      <c r="USE8" s="203"/>
      <c r="USG8" s="203"/>
      <c r="USH8" s="197"/>
      <c r="USI8" s="204"/>
      <c r="USJ8" s="199"/>
      <c r="USK8" s="200"/>
      <c r="USS8" s="200"/>
      <c r="USV8" s="202"/>
      <c r="USW8" s="202"/>
      <c r="USX8" s="200"/>
      <c r="USZ8" s="203"/>
      <c r="UTB8" s="203"/>
      <c r="UTC8" s="197"/>
      <c r="UTD8" s="204"/>
      <c r="UTE8" s="199"/>
      <c r="UTF8" s="200"/>
      <c r="UTN8" s="200"/>
      <c r="UTQ8" s="202"/>
      <c r="UTR8" s="202"/>
      <c r="UTS8" s="200"/>
      <c r="UTU8" s="203"/>
      <c r="UTW8" s="203"/>
      <c r="UTX8" s="197"/>
      <c r="UTY8" s="204"/>
      <c r="UTZ8" s="199"/>
      <c r="UUA8" s="200"/>
      <c r="UUI8" s="200"/>
      <c r="UUL8" s="202"/>
      <c r="UUM8" s="202"/>
      <c r="UUN8" s="200"/>
      <c r="UUP8" s="203"/>
      <c r="UUR8" s="203"/>
      <c r="UUS8" s="197"/>
      <c r="UUT8" s="204"/>
      <c r="UUU8" s="199"/>
      <c r="UUV8" s="200"/>
      <c r="UVD8" s="200"/>
      <c r="UVG8" s="202"/>
      <c r="UVH8" s="202"/>
      <c r="UVI8" s="200"/>
      <c r="UVK8" s="203"/>
      <c r="UVM8" s="203"/>
      <c r="UVN8" s="197"/>
      <c r="UVO8" s="204"/>
      <c r="UVP8" s="199"/>
      <c r="UVQ8" s="200"/>
      <c r="UVY8" s="200"/>
      <c r="UWB8" s="202"/>
      <c r="UWC8" s="202"/>
      <c r="UWD8" s="200"/>
      <c r="UWF8" s="203"/>
      <c r="UWH8" s="203"/>
      <c r="UWI8" s="197"/>
      <c r="UWJ8" s="204"/>
      <c r="UWK8" s="199"/>
      <c r="UWL8" s="200"/>
      <c r="UWT8" s="200"/>
      <c r="UWW8" s="202"/>
      <c r="UWX8" s="202"/>
      <c r="UWY8" s="200"/>
      <c r="UXA8" s="203"/>
      <c r="UXC8" s="203"/>
      <c r="UXD8" s="197"/>
      <c r="UXE8" s="204"/>
      <c r="UXF8" s="199"/>
      <c r="UXG8" s="200"/>
      <c r="UXO8" s="200"/>
      <c r="UXR8" s="202"/>
      <c r="UXS8" s="202"/>
      <c r="UXT8" s="200"/>
      <c r="UXV8" s="203"/>
      <c r="UXX8" s="203"/>
      <c r="UXY8" s="197"/>
      <c r="UXZ8" s="204"/>
      <c r="UYA8" s="199"/>
      <c r="UYB8" s="200"/>
      <c r="UYJ8" s="200"/>
      <c r="UYM8" s="202"/>
      <c r="UYN8" s="202"/>
      <c r="UYO8" s="200"/>
      <c r="UYQ8" s="203"/>
      <c r="UYS8" s="203"/>
      <c r="UYT8" s="197"/>
      <c r="UYU8" s="204"/>
      <c r="UYV8" s="199"/>
      <c r="UYW8" s="200"/>
      <c r="UZE8" s="200"/>
      <c r="UZH8" s="202"/>
      <c r="UZI8" s="202"/>
      <c r="UZJ8" s="200"/>
      <c r="UZL8" s="203"/>
      <c r="UZN8" s="203"/>
      <c r="UZO8" s="197"/>
      <c r="UZP8" s="204"/>
      <c r="UZQ8" s="199"/>
      <c r="UZR8" s="200"/>
      <c r="UZZ8" s="200"/>
      <c r="VAC8" s="202"/>
      <c r="VAD8" s="202"/>
      <c r="VAE8" s="200"/>
      <c r="VAG8" s="203"/>
      <c r="VAI8" s="203"/>
      <c r="VAJ8" s="197"/>
      <c r="VAK8" s="204"/>
      <c r="VAL8" s="199"/>
      <c r="VAM8" s="200"/>
      <c r="VAU8" s="200"/>
      <c r="VAX8" s="202"/>
      <c r="VAY8" s="202"/>
      <c r="VAZ8" s="200"/>
      <c r="VBB8" s="203"/>
      <c r="VBD8" s="203"/>
      <c r="VBE8" s="197"/>
      <c r="VBF8" s="204"/>
      <c r="VBG8" s="199"/>
      <c r="VBH8" s="200"/>
      <c r="VBP8" s="200"/>
      <c r="VBS8" s="202"/>
      <c r="VBT8" s="202"/>
      <c r="VBU8" s="200"/>
      <c r="VBW8" s="203"/>
      <c r="VBY8" s="203"/>
      <c r="VBZ8" s="197"/>
      <c r="VCA8" s="204"/>
      <c r="VCB8" s="199"/>
      <c r="VCC8" s="200"/>
      <c r="VCK8" s="200"/>
      <c r="VCN8" s="202"/>
      <c r="VCO8" s="202"/>
      <c r="VCP8" s="200"/>
      <c r="VCR8" s="203"/>
      <c r="VCT8" s="203"/>
      <c r="VCU8" s="197"/>
      <c r="VCV8" s="204"/>
      <c r="VCW8" s="199"/>
      <c r="VCX8" s="200"/>
      <c r="VDF8" s="200"/>
      <c r="VDI8" s="202"/>
      <c r="VDJ8" s="202"/>
      <c r="VDK8" s="200"/>
      <c r="VDM8" s="203"/>
      <c r="VDO8" s="203"/>
      <c r="VDP8" s="197"/>
      <c r="VDQ8" s="204"/>
      <c r="VDR8" s="199"/>
      <c r="VDS8" s="200"/>
      <c r="VEA8" s="200"/>
      <c r="VED8" s="202"/>
      <c r="VEE8" s="202"/>
      <c r="VEF8" s="200"/>
      <c r="VEH8" s="203"/>
      <c r="VEJ8" s="203"/>
      <c r="VEK8" s="197"/>
      <c r="VEL8" s="204"/>
      <c r="VEM8" s="199"/>
      <c r="VEN8" s="200"/>
      <c r="VEV8" s="200"/>
      <c r="VEY8" s="202"/>
      <c r="VEZ8" s="202"/>
      <c r="VFA8" s="200"/>
      <c r="VFC8" s="203"/>
      <c r="VFE8" s="203"/>
      <c r="VFF8" s="197"/>
      <c r="VFG8" s="204"/>
      <c r="VFH8" s="199"/>
      <c r="VFI8" s="200"/>
      <c r="VFQ8" s="200"/>
      <c r="VFT8" s="202"/>
      <c r="VFU8" s="202"/>
      <c r="VFV8" s="200"/>
      <c r="VFX8" s="203"/>
      <c r="VFZ8" s="203"/>
      <c r="VGA8" s="197"/>
      <c r="VGB8" s="204"/>
      <c r="VGC8" s="199"/>
      <c r="VGD8" s="200"/>
      <c r="VGL8" s="200"/>
      <c r="VGO8" s="202"/>
      <c r="VGP8" s="202"/>
      <c r="VGQ8" s="200"/>
      <c r="VGS8" s="203"/>
      <c r="VGU8" s="203"/>
      <c r="VGV8" s="197"/>
      <c r="VGW8" s="204"/>
      <c r="VGX8" s="199"/>
      <c r="VGY8" s="200"/>
      <c r="VHG8" s="200"/>
      <c r="VHJ8" s="202"/>
      <c r="VHK8" s="202"/>
      <c r="VHL8" s="200"/>
      <c r="VHN8" s="203"/>
      <c r="VHP8" s="203"/>
      <c r="VHQ8" s="197"/>
      <c r="VHR8" s="204"/>
      <c r="VHS8" s="199"/>
      <c r="VHT8" s="200"/>
      <c r="VIB8" s="200"/>
      <c r="VIE8" s="202"/>
      <c r="VIF8" s="202"/>
      <c r="VIG8" s="200"/>
      <c r="VII8" s="203"/>
      <c r="VIK8" s="203"/>
      <c r="VIL8" s="197"/>
      <c r="VIM8" s="204"/>
      <c r="VIN8" s="199"/>
      <c r="VIO8" s="200"/>
      <c r="VIW8" s="200"/>
      <c r="VIZ8" s="202"/>
      <c r="VJA8" s="202"/>
      <c r="VJB8" s="200"/>
      <c r="VJD8" s="203"/>
      <c r="VJF8" s="203"/>
      <c r="VJG8" s="197"/>
      <c r="VJH8" s="204"/>
      <c r="VJI8" s="199"/>
      <c r="VJJ8" s="200"/>
      <c r="VJR8" s="200"/>
      <c r="VJU8" s="202"/>
      <c r="VJV8" s="202"/>
      <c r="VJW8" s="200"/>
      <c r="VJY8" s="203"/>
      <c r="VKA8" s="203"/>
      <c r="VKB8" s="197"/>
      <c r="VKC8" s="204"/>
      <c r="VKD8" s="199"/>
      <c r="VKE8" s="200"/>
      <c r="VKM8" s="200"/>
      <c r="VKP8" s="202"/>
      <c r="VKQ8" s="202"/>
      <c r="VKR8" s="200"/>
      <c r="VKT8" s="203"/>
      <c r="VKV8" s="203"/>
      <c r="VKW8" s="197"/>
      <c r="VKX8" s="204"/>
      <c r="VKY8" s="199"/>
      <c r="VKZ8" s="200"/>
      <c r="VLH8" s="200"/>
      <c r="VLK8" s="202"/>
      <c r="VLL8" s="202"/>
      <c r="VLM8" s="200"/>
      <c r="VLO8" s="203"/>
      <c r="VLQ8" s="203"/>
      <c r="VLR8" s="197"/>
      <c r="VLS8" s="204"/>
      <c r="VLT8" s="199"/>
      <c r="VLU8" s="200"/>
      <c r="VMC8" s="200"/>
      <c r="VMF8" s="202"/>
      <c r="VMG8" s="202"/>
      <c r="VMH8" s="200"/>
      <c r="VMJ8" s="203"/>
      <c r="VML8" s="203"/>
      <c r="VMM8" s="197"/>
      <c r="VMN8" s="204"/>
      <c r="VMO8" s="199"/>
      <c r="VMP8" s="200"/>
      <c r="VMX8" s="200"/>
      <c r="VNA8" s="202"/>
      <c r="VNB8" s="202"/>
      <c r="VNC8" s="200"/>
      <c r="VNE8" s="203"/>
      <c r="VNG8" s="203"/>
      <c r="VNH8" s="197"/>
      <c r="VNI8" s="204"/>
      <c r="VNJ8" s="199"/>
      <c r="VNK8" s="200"/>
      <c r="VNS8" s="200"/>
      <c r="VNV8" s="202"/>
      <c r="VNW8" s="202"/>
      <c r="VNX8" s="200"/>
      <c r="VNZ8" s="203"/>
      <c r="VOB8" s="203"/>
      <c r="VOC8" s="197"/>
      <c r="VOD8" s="204"/>
      <c r="VOE8" s="199"/>
      <c r="VOF8" s="200"/>
      <c r="VON8" s="200"/>
      <c r="VOQ8" s="202"/>
      <c r="VOR8" s="202"/>
      <c r="VOS8" s="200"/>
      <c r="VOU8" s="203"/>
      <c r="VOW8" s="203"/>
      <c r="VOX8" s="197"/>
      <c r="VOY8" s="204"/>
      <c r="VOZ8" s="199"/>
      <c r="VPA8" s="200"/>
      <c r="VPI8" s="200"/>
      <c r="VPL8" s="202"/>
      <c r="VPM8" s="202"/>
      <c r="VPN8" s="200"/>
      <c r="VPP8" s="203"/>
      <c r="VPR8" s="203"/>
      <c r="VPS8" s="197"/>
      <c r="VPT8" s="204"/>
      <c r="VPU8" s="199"/>
      <c r="VPV8" s="200"/>
      <c r="VQD8" s="200"/>
      <c r="VQG8" s="202"/>
      <c r="VQH8" s="202"/>
      <c r="VQI8" s="200"/>
      <c r="VQK8" s="203"/>
      <c r="VQM8" s="203"/>
      <c r="VQN8" s="197"/>
      <c r="VQO8" s="204"/>
      <c r="VQP8" s="199"/>
      <c r="VQQ8" s="200"/>
      <c r="VQY8" s="200"/>
      <c r="VRB8" s="202"/>
      <c r="VRC8" s="202"/>
      <c r="VRD8" s="200"/>
      <c r="VRF8" s="203"/>
      <c r="VRH8" s="203"/>
      <c r="VRI8" s="197"/>
      <c r="VRJ8" s="204"/>
      <c r="VRK8" s="199"/>
      <c r="VRL8" s="200"/>
      <c r="VRT8" s="200"/>
      <c r="VRW8" s="202"/>
      <c r="VRX8" s="202"/>
      <c r="VRY8" s="200"/>
      <c r="VSA8" s="203"/>
      <c r="VSC8" s="203"/>
      <c r="VSD8" s="197"/>
      <c r="VSE8" s="204"/>
      <c r="VSF8" s="199"/>
      <c r="VSG8" s="200"/>
      <c r="VSO8" s="200"/>
      <c r="VSR8" s="202"/>
      <c r="VSS8" s="202"/>
      <c r="VST8" s="200"/>
      <c r="VSV8" s="203"/>
      <c r="VSX8" s="203"/>
      <c r="VSY8" s="197"/>
      <c r="VSZ8" s="204"/>
      <c r="VTA8" s="199"/>
      <c r="VTB8" s="200"/>
      <c r="VTJ8" s="200"/>
      <c r="VTM8" s="202"/>
      <c r="VTN8" s="202"/>
      <c r="VTO8" s="200"/>
      <c r="VTQ8" s="203"/>
      <c r="VTS8" s="203"/>
      <c r="VTT8" s="197"/>
      <c r="VTU8" s="204"/>
      <c r="VTV8" s="199"/>
      <c r="VTW8" s="200"/>
      <c r="VUE8" s="200"/>
      <c r="VUH8" s="202"/>
      <c r="VUI8" s="202"/>
      <c r="VUJ8" s="200"/>
      <c r="VUL8" s="203"/>
      <c r="VUN8" s="203"/>
      <c r="VUO8" s="197"/>
      <c r="VUP8" s="204"/>
      <c r="VUQ8" s="199"/>
      <c r="VUR8" s="200"/>
      <c r="VUZ8" s="200"/>
      <c r="VVC8" s="202"/>
      <c r="VVD8" s="202"/>
      <c r="VVE8" s="200"/>
      <c r="VVG8" s="203"/>
      <c r="VVI8" s="203"/>
      <c r="VVJ8" s="197"/>
      <c r="VVK8" s="204"/>
      <c r="VVL8" s="199"/>
      <c r="VVM8" s="200"/>
      <c r="VVU8" s="200"/>
      <c r="VVX8" s="202"/>
      <c r="VVY8" s="202"/>
      <c r="VVZ8" s="200"/>
      <c r="VWB8" s="203"/>
      <c r="VWD8" s="203"/>
      <c r="VWE8" s="197"/>
      <c r="VWF8" s="204"/>
      <c r="VWG8" s="199"/>
      <c r="VWH8" s="200"/>
      <c r="VWP8" s="200"/>
      <c r="VWS8" s="202"/>
      <c r="VWT8" s="202"/>
      <c r="VWU8" s="200"/>
      <c r="VWW8" s="203"/>
      <c r="VWY8" s="203"/>
      <c r="VWZ8" s="197"/>
      <c r="VXA8" s="204"/>
      <c r="VXB8" s="199"/>
      <c r="VXC8" s="200"/>
      <c r="VXK8" s="200"/>
      <c r="VXN8" s="202"/>
      <c r="VXO8" s="202"/>
      <c r="VXP8" s="200"/>
      <c r="VXR8" s="203"/>
      <c r="VXT8" s="203"/>
      <c r="VXU8" s="197"/>
      <c r="VXV8" s="204"/>
      <c r="VXW8" s="199"/>
      <c r="VXX8" s="200"/>
      <c r="VYF8" s="200"/>
      <c r="VYI8" s="202"/>
      <c r="VYJ8" s="202"/>
      <c r="VYK8" s="200"/>
      <c r="VYM8" s="203"/>
      <c r="VYO8" s="203"/>
      <c r="VYP8" s="197"/>
      <c r="VYQ8" s="204"/>
      <c r="VYR8" s="199"/>
      <c r="VYS8" s="200"/>
      <c r="VZA8" s="200"/>
      <c r="VZD8" s="202"/>
      <c r="VZE8" s="202"/>
      <c r="VZF8" s="200"/>
      <c r="VZH8" s="203"/>
      <c r="VZJ8" s="203"/>
      <c r="VZK8" s="197"/>
      <c r="VZL8" s="204"/>
      <c r="VZM8" s="199"/>
      <c r="VZN8" s="200"/>
      <c r="VZV8" s="200"/>
      <c r="VZY8" s="202"/>
      <c r="VZZ8" s="202"/>
      <c r="WAA8" s="200"/>
      <c r="WAC8" s="203"/>
      <c r="WAE8" s="203"/>
      <c r="WAF8" s="197"/>
      <c r="WAG8" s="204"/>
      <c r="WAH8" s="199"/>
      <c r="WAI8" s="200"/>
      <c r="WAQ8" s="200"/>
      <c r="WAT8" s="202"/>
      <c r="WAU8" s="202"/>
      <c r="WAV8" s="200"/>
      <c r="WAX8" s="203"/>
      <c r="WAZ8" s="203"/>
      <c r="WBA8" s="197"/>
      <c r="WBB8" s="204"/>
      <c r="WBC8" s="199"/>
      <c r="WBD8" s="200"/>
      <c r="WBL8" s="200"/>
      <c r="WBO8" s="202"/>
      <c r="WBP8" s="202"/>
      <c r="WBQ8" s="200"/>
      <c r="WBS8" s="203"/>
      <c r="WBU8" s="203"/>
      <c r="WBV8" s="197"/>
      <c r="WBW8" s="204"/>
      <c r="WBX8" s="199"/>
      <c r="WBY8" s="200"/>
      <c r="WCG8" s="200"/>
      <c r="WCJ8" s="202"/>
      <c r="WCK8" s="202"/>
      <c r="WCL8" s="200"/>
      <c r="WCN8" s="203"/>
      <c r="WCP8" s="203"/>
      <c r="WCQ8" s="197"/>
      <c r="WCR8" s="204"/>
      <c r="WCS8" s="199"/>
      <c r="WCT8" s="200"/>
      <c r="WDB8" s="200"/>
      <c r="WDE8" s="202"/>
      <c r="WDF8" s="202"/>
      <c r="WDG8" s="200"/>
      <c r="WDI8" s="203"/>
      <c r="WDK8" s="203"/>
      <c r="WDL8" s="197"/>
      <c r="WDM8" s="204"/>
      <c r="WDN8" s="199"/>
      <c r="WDO8" s="200"/>
      <c r="WDW8" s="200"/>
      <c r="WDZ8" s="202"/>
      <c r="WEA8" s="202"/>
      <c r="WEB8" s="200"/>
      <c r="WED8" s="203"/>
      <c r="WEF8" s="203"/>
      <c r="WEG8" s="197"/>
      <c r="WEH8" s="204"/>
      <c r="WEI8" s="199"/>
      <c r="WEJ8" s="200"/>
      <c r="WER8" s="200"/>
      <c r="WEU8" s="202"/>
      <c r="WEV8" s="202"/>
      <c r="WEW8" s="200"/>
      <c r="WEY8" s="203"/>
      <c r="WFA8" s="203"/>
      <c r="WFB8" s="197"/>
      <c r="WFC8" s="204"/>
      <c r="WFD8" s="199"/>
      <c r="WFE8" s="200"/>
      <c r="WFM8" s="200"/>
      <c r="WFP8" s="202"/>
      <c r="WFQ8" s="202"/>
      <c r="WFR8" s="200"/>
      <c r="WFT8" s="203"/>
      <c r="WFV8" s="203"/>
      <c r="WFW8" s="197"/>
      <c r="WFX8" s="204"/>
      <c r="WFY8" s="199"/>
      <c r="WFZ8" s="200"/>
      <c r="WGH8" s="200"/>
      <c r="WGK8" s="202"/>
      <c r="WGL8" s="202"/>
      <c r="WGM8" s="200"/>
      <c r="WGO8" s="203"/>
      <c r="WGQ8" s="203"/>
      <c r="WGR8" s="197"/>
      <c r="WGS8" s="204"/>
      <c r="WGT8" s="199"/>
      <c r="WGU8" s="200"/>
      <c r="WHC8" s="200"/>
      <c r="WHF8" s="202"/>
      <c r="WHG8" s="202"/>
      <c r="WHH8" s="200"/>
      <c r="WHJ8" s="203"/>
      <c r="WHL8" s="203"/>
      <c r="WHM8" s="197"/>
      <c r="WHN8" s="204"/>
      <c r="WHO8" s="199"/>
      <c r="WHP8" s="200"/>
      <c r="WHX8" s="200"/>
      <c r="WIA8" s="202"/>
      <c r="WIB8" s="202"/>
      <c r="WIC8" s="200"/>
      <c r="WIE8" s="203"/>
      <c r="WIG8" s="203"/>
      <c r="WIH8" s="197"/>
      <c r="WII8" s="204"/>
      <c r="WIJ8" s="199"/>
      <c r="WIK8" s="200"/>
      <c r="WIS8" s="200"/>
      <c r="WIV8" s="202"/>
      <c r="WIW8" s="202"/>
      <c r="WIX8" s="200"/>
      <c r="WIZ8" s="203"/>
      <c r="WJB8" s="203"/>
      <c r="WJC8" s="197"/>
      <c r="WJD8" s="204"/>
      <c r="WJE8" s="199"/>
      <c r="WJF8" s="200"/>
      <c r="WJN8" s="200"/>
      <c r="WJQ8" s="202"/>
      <c r="WJR8" s="202"/>
      <c r="WJS8" s="200"/>
      <c r="WJU8" s="203"/>
      <c r="WJW8" s="203"/>
      <c r="WJX8" s="197"/>
      <c r="WJY8" s="204"/>
      <c r="WJZ8" s="199"/>
      <c r="WKA8" s="200"/>
      <c r="WKI8" s="200"/>
      <c r="WKL8" s="202"/>
      <c r="WKM8" s="202"/>
      <c r="WKN8" s="200"/>
      <c r="WKP8" s="203"/>
      <c r="WKR8" s="203"/>
      <c r="WKS8" s="197"/>
      <c r="WKT8" s="204"/>
      <c r="WKU8" s="199"/>
      <c r="WKV8" s="200"/>
      <c r="WLD8" s="200"/>
      <c r="WLG8" s="202"/>
      <c r="WLH8" s="202"/>
      <c r="WLI8" s="200"/>
      <c r="WLK8" s="203"/>
      <c r="WLM8" s="203"/>
      <c r="WLN8" s="197"/>
      <c r="WLO8" s="204"/>
      <c r="WLP8" s="199"/>
      <c r="WLQ8" s="200"/>
      <c r="WLY8" s="200"/>
      <c r="WMB8" s="202"/>
      <c r="WMC8" s="202"/>
      <c r="WMD8" s="200"/>
      <c r="WMF8" s="203"/>
      <c r="WMH8" s="203"/>
      <c r="WMI8" s="197"/>
      <c r="WMJ8" s="204"/>
      <c r="WMK8" s="199"/>
      <c r="WML8" s="200"/>
      <c r="WMT8" s="200"/>
      <c r="WMW8" s="202"/>
      <c r="WMX8" s="202"/>
      <c r="WMY8" s="200"/>
      <c r="WNA8" s="203"/>
      <c r="WNC8" s="203"/>
      <c r="WND8" s="197"/>
      <c r="WNE8" s="204"/>
      <c r="WNF8" s="199"/>
      <c r="WNG8" s="200"/>
      <c r="WNO8" s="200"/>
      <c r="WNR8" s="202"/>
      <c r="WNS8" s="202"/>
      <c r="WNT8" s="200"/>
      <c r="WNV8" s="203"/>
      <c r="WNX8" s="203"/>
      <c r="WNY8" s="197"/>
      <c r="WNZ8" s="204"/>
      <c r="WOA8" s="199"/>
      <c r="WOB8" s="200"/>
      <c r="WOJ8" s="200"/>
      <c r="WOM8" s="202"/>
      <c r="WON8" s="202"/>
      <c r="WOO8" s="200"/>
      <c r="WOQ8" s="203"/>
      <c r="WOS8" s="203"/>
      <c r="WOT8" s="197"/>
      <c r="WOU8" s="204"/>
      <c r="WOV8" s="199"/>
      <c r="WOW8" s="200"/>
      <c r="WPE8" s="200"/>
      <c r="WPH8" s="202"/>
      <c r="WPI8" s="202"/>
      <c r="WPJ8" s="200"/>
      <c r="WPL8" s="203"/>
      <c r="WPN8" s="203"/>
      <c r="WPO8" s="197"/>
      <c r="WPP8" s="204"/>
      <c r="WPQ8" s="199"/>
      <c r="WPR8" s="200"/>
      <c r="WPZ8" s="200"/>
      <c r="WQC8" s="202"/>
      <c r="WQD8" s="202"/>
      <c r="WQE8" s="200"/>
      <c r="WQG8" s="203"/>
      <c r="WQI8" s="203"/>
      <c r="WQJ8" s="197"/>
      <c r="WQK8" s="204"/>
      <c r="WQL8" s="199"/>
      <c r="WQM8" s="200"/>
      <c r="WQU8" s="200"/>
      <c r="WQX8" s="202"/>
      <c r="WQY8" s="202"/>
      <c r="WQZ8" s="200"/>
      <c r="WRB8" s="203"/>
      <c r="WRD8" s="203"/>
      <c r="WRE8" s="197"/>
      <c r="WRF8" s="204"/>
      <c r="WRG8" s="199"/>
      <c r="WRH8" s="200"/>
      <c r="WRP8" s="200"/>
      <c r="WRS8" s="202"/>
      <c r="WRT8" s="202"/>
      <c r="WRU8" s="200"/>
      <c r="WRW8" s="203"/>
      <c r="WRY8" s="203"/>
      <c r="WRZ8" s="197"/>
      <c r="WSA8" s="204"/>
      <c r="WSB8" s="199"/>
      <c r="WSC8" s="200"/>
      <c r="WSK8" s="200"/>
      <c r="WSN8" s="202"/>
      <c r="WSO8" s="202"/>
      <c r="WSP8" s="200"/>
      <c r="WSR8" s="203"/>
      <c r="WST8" s="203"/>
      <c r="WSU8" s="197"/>
      <c r="WSV8" s="204"/>
      <c r="WSW8" s="199"/>
      <c r="WSX8" s="200"/>
      <c r="WTF8" s="200"/>
      <c r="WTI8" s="202"/>
      <c r="WTJ8" s="202"/>
      <c r="WTK8" s="200"/>
      <c r="WTM8" s="203"/>
      <c r="WTO8" s="203"/>
      <c r="WTP8" s="197"/>
      <c r="WTQ8" s="204"/>
      <c r="WTR8" s="199"/>
      <c r="WTS8" s="200"/>
      <c r="WUA8" s="200"/>
      <c r="WUD8" s="202"/>
      <c r="WUE8" s="202"/>
      <c r="WUF8" s="200"/>
      <c r="WUH8" s="203"/>
      <c r="WUJ8" s="203"/>
      <c r="WUK8" s="197"/>
      <c r="WUL8" s="204"/>
      <c r="WUM8" s="199"/>
      <c r="WUN8" s="200"/>
      <c r="WUV8" s="200"/>
      <c r="WUY8" s="202"/>
      <c r="WUZ8" s="202"/>
      <c r="WVA8" s="200"/>
      <c r="WVC8" s="203"/>
      <c r="WVE8" s="203"/>
      <c r="WVF8" s="197"/>
      <c r="WVG8" s="204"/>
      <c r="WVH8" s="199"/>
      <c r="WVI8" s="200"/>
      <c r="WVQ8" s="200"/>
      <c r="WVT8" s="202"/>
      <c r="WVU8" s="202"/>
      <c r="WVV8" s="200"/>
      <c r="WVX8" s="203"/>
      <c r="WVZ8" s="203"/>
      <c r="WWA8" s="197"/>
      <c r="WWB8" s="204"/>
      <c r="WWC8" s="199"/>
      <c r="WWD8" s="200"/>
      <c r="WWL8" s="200"/>
      <c r="WWO8" s="202"/>
      <c r="WWP8" s="202"/>
      <c r="WWQ8" s="200"/>
      <c r="WWS8" s="203"/>
      <c r="WWU8" s="203"/>
      <c r="WWV8" s="197"/>
      <c r="WWW8" s="204"/>
      <c r="WWX8" s="199"/>
      <c r="WWY8" s="200"/>
      <c r="WXG8" s="200"/>
      <c r="WXJ8" s="202"/>
      <c r="WXK8" s="202"/>
      <c r="WXL8" s="200"/>
      <c r="WXN8" s="203"/>
      <c r="WXP8" s="203"/>
      <c r="WXQ8" s="197"/>
      <c r="WXR8" s="204"/>
      <c r="WXS8" s="199"/>
      <c r="WXT8" s="200"/>
      <c r="WYB8" s="200"/>
      <c r="WYE8" s="202"/>
      <c r="WYF8" s="202"/>
      <c r="WYG8" s="200"/>
      <c r="WYI8" s="203"/>
      <c r="WYK8" s="203"/>
      <c r="WYL8" s="197"/>
      <c r="WYM8" s="204"/>
      <c r="WYN8" s="199"/>
      <c r="WYO8" s="200"/>
      <c r="WYW8" s="200"/>
      <c r="WYZ8" s="202"/>
      <c r="WZA8" s="202"/>
      <c r="WZB8" s="200"/>
      <c r="WZD8" s="203"/>
      <c r="WZF8" s="203"/>
      <c r="WZG8" s="197"/>
      <c r="WZH8" s="204"/>
      <c r="WZI8" s="199"/>
      <c r="WZJ8" s="200"/>
      <c r="WZR8" s="200"/>
      <c r="WZU8" s="202"/>
      <c r="WZV8" s="202"/>
      <c r="WZW8" s="200"/>
      <c r="WZY8" s="203"/>
      <c r="XAA8" s="203"/>
      <c r="XAB8" s="197"/>
      <c r="XAC8" s="204"/>
      <c r="XAD8" s="199"/>
      <c r="XAE8" s="200"/>
      <c r="XAM8" s="200"/>
      <c r="XAP8" s="202"/>
      <c r="XAQ8" s="202"/>
      <c r="XAR8" s="200"/>
      <c r="XAT8" s="203"/>
      <c r="XAV8" s="203"/>
      <c r="XAW8" s="197"/>
      <c r="XAX8" s="204"/>
      <c r="XAY8" s="199"/>
      <c r="XAZ8" s="200"/>
      <c r="XBH8" s="200"/>
      <c r="XBK8" s="202"/>
      <c r="XBL8" s="202"/>
      <c r="XBM8" s="200"/>
      <c r="XBO8" s="203"/>
      <c r="XBQ8" s="203"/>
      <c r="XBR8" s="197"/>
      <c r="XBS8" s="204"/>
      <c r="XBT8" s="199"/>
      <c r="XBU8" s="200"/>
      <c r="XCC8" s="200"/>
      <c r="XCF8" s="202"/>
      <c r="XCG8" s="202"/>
      <c r="XCH8" s="200"/>
      <c r="XCJ8" s="203"/>
      <c r="XCL8" s="203"/>
      <c r="XCM8" s="197"/>
      <c r="XCN8" s="204"/>
      <c r="XCO8" s="199"/>
      <c r="XCP8" s="200"/>
      <c r="XCX8" s="200"/>
      <c r="XDA8" s="202"/>
      <c r="XDB8" s="202"/>
      <c r="XDC8" s="200"/>
      <c r="XDE8" s="203"/>
      <c r="XDG8" s="203"/>
      <c r="XDH8" s="197"/>
      <c r="XDI8" s="204"/>
      <c r="XDJ8" s="199"/>
      <c r="XDK8" s="200"/>
      <c r="XDS8" s="200"/>
      <c r="XDV8" s="202"/>
      <c r="XDW8" s="202"/>
      <c r="XDX8" s="200"/>
      <c r="XDZ8" s="203"/>
      <c r="XEB8" s="203"/>
      <c r="XEC8" s="197"/>
      <c r="XED8" s="204"/>
      <c r="XEE8" s="199"/>
      <c r="XEF8" s="200"/>
      <c r="XEN8" s="200"/>
      <c r="XEQ8" s="202"/>
      <c r="XER8" s="202"/>
      <c r="XES8" s="200"/>
      <c r="XEU8" s="203"/>
      <c r="XEW8" s="203"/>
      <c r="XEX8" s="197"/>
      <c r="XEY8" s="204"/>
      <c r="XEZ8" s="199"/>
      <c r="XFA8" s="200"/>
    </row>
    <row r="9" spans="1:1024 1026:2046 2049:3067 3075:4096 4104:5119 5121:7162 7170:8191 8199:11257 11265:12286 12294:14336 14338:15360 15363:16381" s="201" customFormat="1" ht="15.75" x14ac:dyDescent="0.25">
      <c r="A9" s="193">
        <v>45405</v>
      </c>
      <c r="B9" s="194" t="s">
        <v>320</v>
      </c>
      <c r="C9" s="194" t="s">
        <v>94</v>
      </c>
      <c r="D9" s="194" t="s">
        <v>333</v>
      </c>
      <c r="E9" s="194" t="s">
        <v>321</v>
      </c>
      <c r="F9" s="194" t="s">
        <v>72</v>
      </c>
      <c r="G9" s="194">
        <v>2991</v>
      </c>
      <c r="H9" s="194">
        <v>342281</v>
      </c>
      <c r="I9" s="193">
        <v>45405</v>
      </c>
      <c r="J9" s="194">
        <v>155664754</v>
      </c>
      <c r="K9" s="194">
        <v>24</v>
      </c>
      <c r="L9" s="195">
        <v>1300</v>
      </c>
      <c r="M9" s="195">
        <v>1300</v>
      </c>
      <c r="N9" s="193">
        <v>45405</v>
      </c>
      <c r="O9" s="194" t="s">
        <v>306</v>
      </c>
      <c r="P9" s="196">
        <v>6.2700000000000006E-2</v>
      </c>
      <c r="Q9" s="194" t="s">
        <v>78</v>
      </c>
      <c r="R9" s="196">
        <f>IF(G:G=3100,"0",IF(AND(K:K&gt;=13,K:K&lt;=96)=TRUE,IF(P:P&gt;5.51%,'[1]3 - Não Consignado'!$I$7,IF(P:P&gt;=4.61%,'[1]3 - Não Consignado'!$I$6,IF(P:P&gt;=3.75%,'[1]3 - Não Consignado'!$I$5,IF(P:P&gt;=2.4%,'[1]3 - Não Consignado'!$I$4,"f"))))))</f>
        <v>3.0000000000000001E-3</v>
      </c>
      <c r="S9" s="197">
        <f t="shared" si="0"/>
        <v>3.9</v>
      </c>
      <c r="T9" s="206" t="s">
        <v>333</v>
      </c>
      <c r="U9" s="199" t="str">
        <f>VLOOKUP(D9,Painel!$C$7:$C$63,1,FALSE)</f>
        <v>MARIA EDUARDA BARBOSA FERREIRA</v>
      </c>
      <c r="V9" s="200"/>
      <c r="AD9" s="200"/>
      <c r="AG9" s="202"/>
      <c r="AH9" s="202"/>
      <c r="AI9" s="200"/>
      <c r="AK9" s="203"/>
      <c r="AM9" s="203"/>
      <c r="AN9" s="197"/>
      <c r="AO9" s="204"/>
      <c r="AP9" s="199"/>
      <c r="AQ9" s="200"/>
      <c r="AY9" s="200"/>
      <c r="BB9" s="202"/>
      <c r="BC9" s="202"/>
      <c r="BD9" s="200"/>
      <c r="BF9" s="203"/>
      <c r="BH9" s="203"/>
      <c r="BI9" s="197"/>
      <c r="BJ9" s="204"/>
      <c r="BK9" s="199"/>
      <c r="BL9" s="200"/>
      <c r="BT9" s="200"/>
      <c r="BW9" s="202"/>
      <c r="BX9" s="202"/>
      <c r="BY9" s="200"/>
      <c r="CA9" s="203"/>
      <c r="CC9" s="203"/>
      <c r="CD9" s="197"/>
      <c r="CE9" s="204"/>
      <c r="CF9" s="199"/>
      <c r="CG9" s="200"/>
      <c r="CO9" s="200"/>
      <c r="CR9" s="202"/>
      <c r="CS9" s="202"/>
      <c r="CT9" s="200"/>
      <c r="CV9" s="203"/>
      <c r="CX9" s="203"/>
      <c r="CY9" s="197"/>
      <c r="CZ9" s="204"/>
      <c r="DA9" s="199"/>
      <c r="DB9" s="200"/>
      <c r="DJ9" s="200"/>
      <c r="DM9" s="202"/>
      <c r="DN9" s="202"/>
      <c r="DO9" s="200"/>
      <c r="DQ9" s="203"/>
      <c r="DS9" s="203"/>
      <c r="DT9" s="197"/>
      <c r="DU9" s="204"/>
      <c r="DV9" s="199"/>
      <c r="DW9" s="200"/>
      <c r="EE9" s="200"/>
      <c r="EH9" s="202"/>
      <c r="EI9" s="202"/>
      <c r="EJ9" s="200"/>
      <c r="EL9" s="203"/>
      <c r="EN9" s="203"/>
      <c r="EO9" s="197"/>
      <c r="EP9" s="204"/>
      <c r="EQ9" s="199"/>
      <c r="ER9" s="200"/>
      <c r="EZ9" s="200"/>
      <c r="FC9" s="202"/>
      <c r="FD9" s="202"/>
      <c r="FE9" s="200"/>
      <c r="FG9" s="203"/>
      <c r="FI9" s="203"/>
      <c r="FJ9" s="197"/>
      <c r="FK9" s="204"/>
      <c r="FL9" s="199"/>
      <c r="FM9" s="200"/>
      <c r="FU9" s="200"/>
      <c r="FX9" s="202"/>
      <c r="FY9" s="202"/>
      <c r="FZ9" s="200"/>
      <c r="GB9" s="203"/>
      <c r="GD9" s="203"/>
      <c r="GE9" s="197"/>
      <c r="GF9" s="204"/>
      <c r="GG9" s="199"/>
      <c r="GH9" s="200"/>
      <c r="GP9" s="200"/>
      <c r="GS9" s="202"/>
      <c r="GT9" s="202"/>
      <c r="GU9" s="200"/>
      <c r="GW9" s="203"/>
      <c r="GY9" s="203"/>
      <c r="GZ9" s="197"/>
      <c r="HA9" s="204"/>
      <c r="HB9" s="199"/>
      <c r="HC9" s="200"/>
      <c r="HK9" s="200"/>
      <c r="HN9" s="202"/>
      <c r="HO9" s="202"/>
      <c r="HP9" s="200"/>
      <c r="HR9" s="203"/>
      <c r="HT9" s="203"/>
      <c r="HU9" s="197"/>
      <c r="HV9" s="204"/>
      <c r="HW9" s="199"/>
      <c r="HX9" s="200"/>
      <c r="IF9" s="200"/>
      <c r="II9" s="202"/>
      <c r="IJ9" s="202"/>
      <c r="IK9" s="200"/>
      <c r="IM9" s="203"/>
      <c r="IO9" s="203"/>
      <c r="IP9" s="197"/>
      <c r="IQ9" s="204"/>
      <c r="IR9" s="199"/>
      <c r="IS9" s="200"/>
      <c r="JA9" s="200"/>
      <c r="JD9" s="202"/>
      <c r="JE9" s="202"/>
      <c r="JF9" s="200"/>
      <c r="JH9" s="203"/>
      <c r="JJ9" s="203"/>
      <c r="JK9" s="197"/>
      <c r="JL9" s="204"/>
      <c r="JM9" s="199"/>
      <c r="JN9" s="200"/>
      <c r="JV9" s="200"/>
      <c r="JY9" s="202"/>
      <c r="JZ9" s="202"/>
      <c r="KA9" s="200"/>
      <c r="KC9" s="203"/>
      <c r="KE9" s="203"/>
      <c r="KF9" s="197"/>
      <c r="KG9" s="204"/>
      <c r="KH9" s="199"/>
      <c r="KI9" s="200"/>
      <c r="KQ9" s="200"/>
      <c r="KT9" s="202"/>
      <c r="KU9" s="202"/>
      <c r="KV9" s="200"/>
      <c r="KX9" s="203"/>
      <c r="KZ9" s="203"/>
      <c r="LA9" s="197"/>
      <c r="LB9" s="204"/>
      <c r="LC9" s="199"/>
      <c r="LD9" s="200"/>
      <c r="LL9" s="200"/>
      <c r="LO9" s="202"/>
      <c r="LP9" s="202"/>
      <c r="LQ9" s="200"/>
      <c r="LS9" s="203"/>
      <c r="LU9" s="203"/>
      <c r="LV9" s="197"/>
      <c r="LW9" s="204"/>
      <c r="LX9" s="199"/>
      <c r="LY9" s="200"/>
      <c r="MG9" s="200"/>
      <c r="MJ9" s="202"/>
      <c r="MK9" s="202"/>
      <c r="ML9" s="200"/>
      <c r="MN9" s="203"/>
      <c r="MP9" s="203"/>
      <c r="MQ9" s="197"/>
      <c r="MR9" s="204"/>
      <c r="MS9" s="199"/>
      <c r="MT9" s="200"/>
      <c r="NB9" s="200"/>
      <c r="NE9" s="202"/>
      <c r="NF9" s="202"/>
      <c r="NG9" s="200"/>
      <c r="NI9" s="203"/>
      <c r="NK9" s="203"/>
      <c r="NL9" s="197"/>
      <c r="NM9" s="204"/>
      <c r="NN9" s="199"/>
      <c r="NO9" s="200"/>
      <c r="NW9" s="200"/>
      <c r="NZ9" s="202"/>
      <c r="OA9" s="202"/>
      <c r="OB9" s="200"/>
      <c r="OD9" s="203"/>
      <c r="OF9" s="203"/>
      <c r="OG9" s="197"/>
      <c r="OH9" s="204"/>
      <c r="OI9" s="199"/>
      <c r="OJ9" s="200"/>
      <c r="OR9" s="200"/>
      <c r="OU9" s="202"/>
      <c r="OV9" s="202"/>
      <c r="OW9" s="200"/>
      <c r="OY9" s="203"/>
      <c r="PA9" s="203"/>
      <c r="PB9" s="197"/>
      <c r="PC9" s="204"/>
      <c r="PD9" s="199"/>
      <c r="PE9" s="200"/>
      <c r="PM9" s="200"/>
      <c r="PP9" s="202"/>
      <c r="PQ9" s="202"/>
      <c r="PR9" s="200"/>
      <c r="PT9" s="203"/>
      <c r="PV9" s="203"/>
      <c r="PW9" s="197"/>
      <c r="PX9" s="204"/>
      <c r="PY9" s="199"/>
      <c r="PZ9" s="200"/>
      <c r="QH9" s="200"/>
      <c r="QK9" s="202"/>
      <c r="QL9" s="202"/>
      <c r="QM9" s="200"/>
      <c r="QO9" s="203"/>
      <c r="QQ9" s="203"/>
      <c r="QR9" s="197"/>
      <c r="QS9" s="204"/>
      <c r="QT9" s="199"/>
      <c r="QU9" s="200"/>
      <c r="RC9" s="200"/>
      <c r="RF9" s="202"/>
      <c r="RG9" s="202"/>
      <c r="RH9" s="200"/>
      <c r="RJ9" s="203"/>
      <c r="RL9" s="203"/>
      <c r="RM9" s="197"/>
      <c r="RN9" s="204"/>
      <c r="RO9" s="199"/>
      <c r="RP9" s="200"/>
      <c r="RX9" s="200"/>
      <c r="SA9" s="202"/>
      <c r="SB9" s="202"/>
      <c r="SC9" s="200"/>
      <c r="SE9" s="203"/>
      <c r="SG9" s="203"/>
      <c r="SH9" s="197"/>
      <c r="SI9" s="204"/>
      <c r="SJ9" s="199"/>
      <c r="SK9" s="200"/>
      <c r="SS9" s="200"/>
      <c r="SV9" s="202"/>
      <c r="SW9" s="202"/>
      <c r="SX9" s="200"/>
      <c r="SZ9" s="203"/>
      <c r="TB9" s="203"/>
      <c r="TC9" s="197"/>
      <c r="TD9" s="204"/>
      <c r="TE9" s="199"/>
      <c r="TF9" s="200"/>
      <c r="TN9" s="200"/>
      <c r="TQ9" s="202"/>
      <c r="TR9" s="202"/>
      <c r="TS9" s="200"/>
      <c r="TU9" s="203"/>
      <c r="TW9" s="203"/>
      <c r="TX9" s="197"/>
      <c r="TY9" s="204"/>
      <c r="TZ9" s="199"/>
      <c r="UA9" s="200"/>
      <c r="UI9" s="200"/>
      <c r="UL9" s="202"/>
      <c r="UM9" s="202"/>
      <c r="UN9" s="200"/>
      <c r="UP9" s="203"/>
      <c r="UR9" s="203"/>
      <c r="US9" s="197"/>
      <c r="UT9" s="204"/>
      <c r="UU9" s="199"/>
      <c r="UV9" s="200"/>
      <c r="VD9" s="200"/>
      <c r="VG9" s="202"/>
      <c r="VH9" s="202"/>
      <c r="VI9" s="200"/>
      <c r="VK9" s="203"/>
      <c r="VM9" s="203"/>
      <c r="VN9" s="197"/>
      <c r="VO9" s="204"/>
      <c r="VP9" s="199"/>
      <c r="VQ9" s="200"/>
      <c r="VY9" s="200"/>
      <c r="WB9" s="202"/>
      <c r="WC9" s="202"/>
      <c r="WD9" s="200"/>
      <c r="WF9" s="203"/>
      <c r="WH9" s="203"/>
      <c r="WI9" s="197"/>
      <c r="WJ9" s="204"/>
      <c r="WK9" s="199"/>
      <c r="WL9" s="200"/>
      <c r="WT9" s="200"/>
      <c r="WW9" s="202"/>
      <c r="WX9" s="202"/>
      <c r="WY9" s="200"/>
      <c r="XA9" s="203"/>
      <c r="XC9" s="203"/>
      <c r="XD9" s="197"/>
      <c r="XE9" s="204"/>
      <c r="XF9" s="199"/>
      <c r="XG9" s="200"/>
      <c r="XO9" s="200"/>
      <c r="XR9" s="202"/>
      <c r="XS9" s="202"/>
      <c r="XT9" s="200"/>
      <c r="XV9" s="203"/>
      <c r="XX9" s="203"/>
      <c r="XY9" s="197"/>
      <c r="XZ9" s="204"/>
      <c r="YA9" s="199"/>
      <c r="YB9" s="200"/>
      <c r="YJ9" s="200"/>
      <c r="YM9" s="202"/>
      <c r="YN9" s="202"/>
      <c r="YO9" s="200"/>
      <c r="YQ9" s="203"/>
      <c r="YS9" s="203"/>
      <c r="YT9" s="197"/>
      <c r="YU9" s="204"/>
      <c r="YV9" s="199"/>
      <c r="YW9" s="200"/>
      <c r="ZE9" s="200"/>
      <c r="ZH9" s="202"/>
      <c r="ZI9" s="202"/>
      <c r="ZJ9" s="200"/>
      <c r="ZL9" s="203"/>
      <c r="ZN9" s="203"/>
      <c r="ZO9" s="197"/>
      <c r="ZP9" s="204"/>
      <c r="ZQ9" s="199"/>
      <c r="ZR9" s="200"/>
      <c r="ZZ9" s="200"/>
      <c r="AAC9" s="202"/>
      <c r="AAD9" s="202"/>
      <c r="AAE9" s="200"/>
      <c r="AAG9" s="203"/>
      <c r="AAI9" s="203"/>
      <c r="AAJ9" s="197"/>
      <c r="AAK9" s="204"/>
      <c r="AAL9" s="199"/>
      <c r="AAM9" s="200"/>
      <c r="AAU9" s="200"/>
      <c r="AAX9" s="202"/>
      <c r="AAY9" s="202"/>
      <c r="AAZ9" s="200"/>
      <c r="ABB9" s="203"/>
      <c r="ABD9" s="203"/>
      <c r="ABE9" s="197"/>
      <c r="ABF9" s="204"/>
      <c r="ABG9" s="199"/>
      <c r="ABH9" s="200"/>
      <c r="ABP9" s="200"/>
      <c r="ABS9" s="202"/>
      <c r="ABT9" s="202"/>
      <c r="ABU9" s="200"/>
      <c r="ABW9" s="203"/>
      <c r="ABY9" s="203"/>
      <c r="ABZ9" s="197"/>
      <c r="ACA9" s="204"/>
      <c r="ACB9" s="199"/>
      <c r="ACC9" s="200"/>
      <c r="ACK9" s="200"/>
      <c r="ACN9" s="202"/>
      <c r="ACO9" s="202"/>
      <c r="ACP9" s="200"/>
      <c r="ACR9" s="203"/>
      <c r="ACT9" s="203"/>
      <c r="ACU9" s="197"/>
      <c r="ACV9" s="204"/>
      <c r="ACW9" s="199"/>
      <c r="ACX9" s="200"/>
      <c r="ADF9" s="200"/>
      <c r="ADI9" s="202"/>
      <c r="ADJ9" s="202"/>
      <c r="ADK9" s="200"/>
      <c r="ADM9" s="203"/>
      <c r="ADO9" s="203"/>
      <c r="ADP9" s="197"/>
      <c r="ADQ9" s="204"/>
      <c r="ADR9" s="199"/>
      <c r="ADS9" s="200"/>
      <c r="AEA9" s="200"/>
      <c r="AED9" s="202"/>
      <c r="AEE9" s="202"/>
      <c r="AEF9" s="200"/>
      <c r="AEH9" s="203"/>
      <c r="AEJ9" s="203"/>
      <c r="AEK9" s="197"/>
      <c r="AEL9" s="204"/>
      <c r="AEM9" s="199"/>
      <c r="AEN9" s="200"/>
      <c r="AEV9" s="200"/>
      <c r="AEY9" s="202"/>
      <c r="AEZ9" s="202"/>
      <c r="AFA9" s="200"/>
      <c r="AFC9" s="203"/>
      <c r="AFE9" s="203"/>
      <c r="AFF9" s="197"/>
      <c r="AFG9" s="204"/>
      <c r="AFH9" s="199"/>
      <c r="AFI9" s="200"/>
      <c r="AFQ9" s="200"/>
      <c r="AFT9" s="202"/>
      <c r="AFU9" s="202"/>
      <c r="AFV9" s="200"/>
      <c r="AFX9" s="203"/>
      <c r="AFZ9" s="203"/>
      <c r="AGA9" s="197"/>
      <c r="AGB9" s="204"/>
      <c r="AGC9" s="199"/>
      <c r="AGD9" s="200"/>
      <c r="AGL9" s="200"/>
      <c r="AGO9" s="202"/>
      <c r="AGP9" s="202"/>
      <c r="AGQ9" s="200"/>
      <c r="AGS9" s="203"/>
      <c r="AGU9" s="203"/>
      <c r="AGV9" s="197"/>
      <c r="AGW9" s="204"/>
      <c r="AGX9" s="199"/>
      <c r="AGY9" s="200"/>
      <c r="AHG9" s="200"/>
      <c r="AHJ9" s="202"/>
      <c r="AHK9" s="202"/>
      <c r="AHL9" s="200"/>
      <c r="AHN9" s="203"/>
      <c r="AHP9" s="203"/>
      <c r="AHQ9" s="197"/>
      <c r="AHR9" s="204"/>
      <c r="AHS9" s="199"/>
      <c r="AHT9" s="200"/>
      <c r="AIB9" s="200"/>
      <c r="AIE9" s="202"/>
      <c r="AIF9" s="202"/>
      <c r="AIG9" s="200"/>
      <c r="AII9" s="203"/>
      <c r="AIK9" s="203"/>
      <c r="AIL9" s="197"/>
      <c r="AIM9" s="204"/>
      <c r="AIN9" s="199"/>
      <c r="AIO9" s="200"/>
      <c r="AIW9" s="200"/>
      <c r="AIZ9" s="202"/>
      <c r="AJA9" s="202"/>
      <c r="AJB9" s="200"/>
      <c r="AJD9" s="203"/>
      <c r="AJF9" s="203"/>
      <c r="AJG9" s="197"/>
      <c r="AJH9" s="204"/>
      <c r="AJI9" s="199"/>
      <c r="AJJ9" s="200"/>
      <c r="AJR9" s="200"/>
      <c r="AJU9" s="202"/>
      <c r="AJV9" s="202"/>
      <c r="AJW9" s="200"/>
      <c r="AJY9" s="203"/>
      <c r="AKA9" s="203"/>
      <c r="AKB9" s="197"/>
      <c r="AKC9" s="204"/>
      <c r="AKD9" s="199"/>
      <c r="AKE9" s="200"/>
      <c r="AKM9" s="200"/>
      <c r="AKP9" s="202"/>
      <c r="AKQ9" s="202"/>
      <c r="AKR9" s="200"/>
      <c r="AKT9" s="203"/>
      <c r="AKV9" s="203"/>
      <c r="AKW9" s="197"/>
      <c r="AKX9" s="204"/>
      <c r="AKY9" s="199"/>
      <c r="AKZ9" s="200"/>
      <c r="ALH9" s="200"/>
      <c r="ALK9" s="202"/>
      <c r="ALL9" s="202"/>
      <c r="ALM9" s="200"/>
      <c r="ALO9" s="203"/>
      <c r="ALQ9" s="203"/>
      <c r="ALR9" s="197"/>
      <c r="ALS9" s="204"/>
      <c r="ALT9" s="199"/>
      <c r="ALU9" s="200"/>
      <c r="AMC9" s="200"/>
      <c r="AMF9" s="202"/>
      <c r="AMG9" s="202"/>
      <c r="AMH9" s="200"/>
      <c r="AMJ9" s="203"/>
      <c r="AML9" s="203"/>
      <c r="AMM9" s="197"/>
      <c r="AMN9" s="204"/>
      <c r="AMO9" s="199"/>
      <c r="AMP9" s="200"/>
      <c r="AMX9" s="200"/>
      <c r="ANA9" s="202"/>
      <c r="ANB9" s="202"/>
      <c r="ANC9" s="200"/>
      <c r="ANE9" s="203"/>
      <c r="ANG9" s="203"/>
      <c r="ANH9" s="197"/>
      <c r="ANI9" s="204"/>
      <c r="ANJ9" s="199"/>
      <c r="ANK9" s="200"/>
      <c r="ANS9" s="200"/>
      <c r="ANV9" s="202"/>
      <c r="ANW9" s="202"/>
      <c r="ANX9" s="200"/>
      <c r="ANZ9" s="203"/>
      <c r="AOB9" s="203"/>
      <c r="AOC9" s="197"/>
      <c r="AOD9" s="204"/>
      <c r="AOE9" s="199"/>
      <c r="AOF9" s="200"/>
      <c r="AON9" s="200"/>
      <c r="AOQ9" s="202"/>
      <c r="AOR9" s="202"/>
      <c r="AOS9" s="200"/>
      <c r="AOU9" s="203"/>
      <c r="AOW9" s="203"/>
      <c r="AOX9" s="197"/>
      <c r="AOY9" s="204"/>
      <c r="AOZ9" s="199"/>
      <c r="APA9" s="200"/>
      <c r="API9" s="200"/>
      <c r="APL9" s="202"/>
      <c r="APM9" s="202"/>
      <c r="APN9" s="200"/>
      <c r="APP9" s="203"/>
      <c r="APR9" s="203"/>
      <c r="APS9" s="197"/>
      <c r="APT9" s="204"/>
      <c r="APU9" s="199"/>
      <c r="APV9" s="200"/>
      <c r="AQD9" s="200"/>
      <c r="AQG9" s="202"/>
      <c r="AQH9" s="202"/>
      <c r="AQI9" s="200"/>
      <c r="AQK9" s="203"/>
      <c r="AQM9" s="203"/>
      <c r="AQN9" s="197"/>
      <c r="AQO9" s="204"/>
      <c r="AQP9" s="199"/>
      <c r="AQQ9" s="200"/>
      <c r="AQY9" s="200"/>
      <c r="ARB9" s="202"/>
      <c r="ARC9" s="202"/>
      <c r="ARD9" s="200"/>
      <c r="ARF9" s="203"/>
      <c r="ARH9" s="203"/>
      <c r="ARI9" s="197"/>
      <c r="ARJ9" s="204"/>
      <c r="ARK9" s="199"/>
      <c r="ARL9" s="200"/>
      <c r="ART9" s="200"/>
      <c r="ARW9" s="202"/>
      <c r="ARX9" s="202"/>
      <c r="ARY9" s="200"/>
      <c r="ASA9" s="203"/>
      <c r="ASC9" s="203"/>
      <c r="ASD9" s="197"/>
      <c r="ASE9" s="204"/>
      <c r="ASF9" s="199"/>
      <c r="ASG9" s="200"/>
      <c r="ASO9" s="200"/>
      <c r="ASR9" s="202"/>
      <c r="ASS9" s="202"/>
      <c r="AST9" s="200"/>
      <c r="ASV9" s="203"/>
      <c r="ASX9" s="203"/>
      <c r="ASY9" s="197"/>
      <c r="ASZ9" s="204"/>
      <c r="ATA9" s="199"/>
      <c r="ATB9" s="200"/>
      <c r="ATJ9" s="200"/>
      <c r="ATM9" s="202"/>
      <c r="ATN9" s="202"/>
      <c r="ATO9" s="200"/>
      <c r="ATQ9" s="203"/>
      <c r="ATS9" s="203"/>
      <c r="ATT9" s="197"/>
      <c r="ATU9" s="204"/>
      <c r="ATV9" s="199"/>
      <c r="ATW9" s="200"/>
      <c r="AUE9" s="200"/>
      <c r="AUH9" s="202"/>
      <c r="AUI9" s="202"/>
      <c r="AUJ9" s="200"/>
      <c r="AUL9" s="203"/>
      <c r="AUN9" s="203"/>
      <c r="AUO9" s="197"/>
      <c r="AUP9" s="204"/>
      <c r="AUQ9" s="199"/>
      <c r="AUR9" s="200"/>
      <c r="AUZ9" s="200"/>
      <c r="AVC9" s="202"/>
      <c r="AVD9" s="202"/>
      <c r="AVE9" s="200"/>
      <c r="AVG9" s="203"/>
      <c r="AVI9" s="203"/>
      <c r="AVJ9" s="197"/>
      <c r="AVK9" s="204"/>
      <c r="AVL9" s="199"/>
      <c r="AVM9" s="200"/>
      <c r="AVU9" s="200"/>
      <c r="AVX9" s="202"/>
      <c r="AVY9" s="202"/>
      <c r="AVZ9" s="200"/>
      <c r="AWB9" s="203"/>
      <c r="AWD9" s="203"/>
      <c r="AWE9" s="197"/>
      <c r="AWF9" s="204"/>
      <c r="AWG9" s="199"/>
      <c r="AWH9" s="200"/>
      <c r="AWP9" s="200"/>
      <c r="AWS9" s="202"/>
      <c r="AWT9" s="202"/>
      <c r="AWU9" s="200"/>
      <c r="AWW9" s="203"/>
      <c r="AWY9" s="203"/>
      <c r="AWZ9" s="197"/>
      <c r="AXA9" s="204"/>
      <c r="AXB9" s="199"/>
      <c r="AXC9" s="200"/>
      <c r="AXK9" s="200"/>
      <c r="AXN9" s="202"/>
      <c r="AXO9" s="202"/>
      <c r="AXP9" s="200"/>
      <c r="AXR9" s="203"/>
      <c r="AXT9" s="203"/>
      <c r="AXU9" s="197"/>
      <c r="AXV9" s="204"/>
      <c r="AXW9" s="199"/>
      <c r="AXX9" s="200"/>
      <c r="AYF9" s="200"/>
      <c r="AYI9" s="202"/>
      <c r="AYJ9" s="202"/>
      <c r="AYK9" s="200"/>
      <c r="AYM9" s="203"/>
      <c r="AYO9" s="203"/>
      <c r="AYP9" s="197"/>
      <c r="AYQ9" s="204"/>
      <c r="AYR9" s="199"/>
      <c r="AYS9" s="200"/>
      <c r="AZA9" s="200"/>
      <c r="AZD9" s="202"/>
      <c r="AZE9" s="202"/>
      <c r="AZF9" s="200"/>
      <c r="AZH9" s="203"/>
      <c r="AZJ9" s="203"/>
      <c r="AZK9" s="197"/>
      <c r="AZL9" s="204"/>
      <c r="AZM9" s="199"/>
      <c r="AZN9" s="200"/>
      <c r="AZV9" s="200"/>
      <c r="AZY9" s="202"/>
      <c r="AZZ9" s="202"/>
      <c r="BAA9" s="200"/>
      <c r="BAC9" s="203"/>
      <c r="BAE9" s="203"/>
      <c r="BAF9" s="197"/>
      <c r="BAG9" s="204"/>
      <c r="BAH9" s="199"/>
      <c r="BAI9" s="200"/>
      <c r="BAQ9" s="200"/>
      <c r="BAT9" s="202"/>
      <c r="BAU9" s="202"/>
      <c r="BAV9" s="200"/>
      <c r="BAX9" s="203"/>
      <c r="BAZ9" s="203"/>
      <c r="BBA9" s="197"/>
      <c r="BBB9" s="204"/>
      <c r="BBC9" s="199"/>
      <c r="BBD9" s="200"/>
      <c r="BBL9" s="200"/>
      <c r="BBO9" s="202"/>
      <c r="BBP9" s="202"/>
      <c r="BBQ9" s="200"/>
      <c r="BBS9" s="203"/>
      <c r="BBU9" s="203"/>
      <c r="BBV9" s="197"/>
      <c r="BBW9" s="204"/>
      <c r="BBX9" s="199"/>
      <c r="BBY9" s="200"/>
      <c r="BCG9" s="200"/>
      <c r="BCJ9" s="202"/>
      <c r="BCK9" s="202"/>
      <c r="BCL9" s="200"/>
      <c r="BCN9" s="203"/>
      <c r="BCP9" s="203"/>
      <c r="BCQ9" s="197"/>
      <c r="BCR9" s="204"/>
      <c r="BCS9" s="199"/>
      <c r="BCT9" s="200"/>
      <c r="BDB9" s="200"/>
      <c r="BDE9" s="202"/>
      <c r="BDF9" s="202"/>
      <c r="BDG9" s="200"/>
      <c r="BDI9" s="203"/>
      <c r="BDK9" s="203"/>
      <c r="BDL9" s="197"/>
      <c r="BDM9" s="204"/>
      <c r="BDN9" s="199"/>
      <c r="BDO9" s="200"/>
      <c r="BDW9" s="200"/>
      <c r="BDZ9" s="202"/>
      <c r="BEA9" s="202"/>
      <c r="BEB9" s="200"/>
      <c r="BED9" s="203"/>
      <c r="BEF9" s="203"/>
      <c r="BEG9" s="197"/>
      <c r="BEH9" s="204"/>
      <c r="BEI9" s="199"/>
      <c r="BEJ9" s="200"/>
      <c r="BER9" s="200"/>
      <c r="BEU9" s="202"/>
      <c r="BEV9" s="202"/>
      <c r="BEW9" s="200"/>
      <c r="BEY9" s="203"/>
      <c r="BFA9" s="203"/>
      <c r="BFB9" s="197"/>
      <c r="BFC9" s="204"/>
      <c r="BFD9" s="199"/>
      <c r="BFE9" s="200"/>
      <c r="BFM9" s="200"/>
      <c r="BFP9" s="202"/>
      <c r="BFQ9" s="202"/>
      <c r="BFR9" s="200"/>
      <c r="BFT9" s="203"/>
      <c r="BFV9" s="203"/>
      <c r="BFW9" s="197"/>
      <c r="BFX9" s="204"/>
      <c r="BFY9" s="199"/>
      <c r="BFZ9" s="200"/>
      <c r="BGH9" s="200"/>
      <c r="BGK9" s="202"/>
      <c r="BGL9" s="202"/>
      <c r="BGM9" s="200"/>
      <c r="BGO9" s="203"/>
      <c r="BGQ9" s="203"/>
      <c r="BGR9" s="197"/>
      <c r="BGS9" s="204"/>
      <c r="BGT9" s="199"/>
      <c r="BGU9" s="200"/>
      <c r="BHC9" s="200"/>
      <c r="BHF9" s="202"/>
      <c r="BHG9" s="202"/>
      <c r="BHH9" s="200"/>
      <c r="BHJ9" s="203"/>
      <c r="BHL9" s="203"/>
      <c r="BHM9" s="197"/>
      <c r="BHN9" s="204"/>
      <c r="BHO9" s="199"/>
      <c r="BHP9" s="200"/>
      <c r="BHX9" s="200"/>
      <c r="BIA9" s="202"/>
      <c r="BIB9" s="202"/>
      <c r="BIC9" s="200"/>
      <c r="BIE9" s="203"/>
      <c r="BIG9" s="203"/>
      <c r="BIH9" s="197"/>
      <c r="BII9" s="204"/>
      <c r="BIJ9" s="199"/>
      <c r="BIK9" s="200"/>
      <c r="BIS9" s="200"/>
      <c r="BIV9" s="202"/>
      <c r="BIW9" s="202"/>
      <c r="BIX9" s="200"/>
      <c r="BIZ9" s="203"/>
      <c r="BJB9" s="203"/>
      <c r="BJC9" s="197"/>
      <c r="BJD9" s="204"/>
      <c r="BJE9" s="199"/>
      <c r="BJF9" s="200"/>
      <c r="BJN9" s="200"/>
      <c r="BJQ9" s="202"/>
      <c r="BJR9" s="202"/>
      <c r="BJS9" s="200"/>
      <c r="BJU9" s="203"/>
      <c r="BJW9" s="203"/>
      <c r="BJX9" s="197"/>
      <c r="BJY9" s="204"/>
      <c r="BJZ9" s="199"/>
      <c r="BKA9" s="200"/>
      <c r="BKI9" s="200"/>
      <c r="BKL9" s="202"/>
      <c r="BKM9" s="202"/>
      <c r="BKN9" s="200"/>
      <c r="BKP9" s="203"/>
      <c r="BKR9" s="203"/>
      <c r="BKS9" s="197"/>
      <c r="BKT9" s="204"/>
      <c r="BKU9" s="199"/>
      <c r="BKV9" s="200"/>
      <c r="BLD9" s="200"/>
      <c r="BLG9" s="202"/>
      <c r="BLH9" s="202"/>
      <c r="BLI9" s="200"/>
      <c r="BLK9" s="203"/>
      <c r="BLM9" s="203"/>
      <c r="BLN9" s="197"/>
      <c r="BLO9" s="204"/>
      <c r="BLP9" s="199"/>
      <c r="BLQ9" s="200"/>
      <c r="BLY9" s="200"/>
      <c r="BMB9" s="202"/>
      <c r="BMC9" s="202"/>
      <c r="BMD9" s="200"/>
      <c r="BMF9" s="203"/>
      <c r="BMH9" s="203"/>
      <c r="BMI9" s="197"/>
      <c r="BMJ9" s="204"/>
      <c r="BMK9" s="199"/>
      <c r="BML9" s="200"/>
      <c r="BMT9" s="200"/>
      <c r="BMW9" s="202"/>
      <c r="BMX9" s="202"/>
      <c r="BMY9" s="200"/>
      <c r="BNA9" s="203"/>
      <c r="BNC9" s="203"/>
      <c r="BND9" s="197"/>
      <c r="BNE9" s="204"/>
      <c r="BNF9" s="199"/>
      <c r="BNG9" s="200"/>
      <c r="BNO9" s="200"/>
      <c r="BNR9" s="202"/>
      <c r="BNS9" s="202"/>
      <c r="BNT9" s="200"/>
      <c r="BNV9" s="203"/>
      <c r="BNX9" s="203"/>
      <c r="BNY9" s="197"/>
      <c r="BNZ9" s="204"/>
      <c r="BOA9" s="199"/>
      <c r="BOB9" s="200"/>
      <c r="BOJ9" s="200"/>
      <c r="BOM9" s="202"/>
      <c r="BON9" s="202"/>
      <c r="BOO9" s="200"/>
      <c r="BOQ9" s="203"/>
      <c r="BOS9" s="203"/>
      <c r="BOT9" s="197"/>
      <c r="BOU9" s="204"/>
      <c r="BOV9" s="199"/>
      <c r="BOW9" s="200"/>
      <c r="BPE9" s="200"/>
      <c r="BPH9" s="202"/>
      <c r="BPI9" s="202"/>
      <c r="BPJ9" s="200"/>
      <c r="BPL9" s="203"/>
      <c r="BPN9" s="203"/>
      <c r="BPO9" s="197"/>
      <c r="BPP9" s="204"/>
      <c r="BPQ9" s="199"/>
      <c r="BPR9" s="200"/>
      <c r="BPZ9" s="200"/>
      <c r="BQC9" s="202"/>
      <c r="BQD9" s="202"/>
      <c r="BQE9" s="200"/>
      <c r="BQG9" s="203"/>
      <c r="BQI9" s="203"/>
      <c r="BQJ9" s="197"/>
      <c r="BQK9" s="204"/>
      <c r="BQL9" s="199"/>
      <c r="BQM9" s="200"/>
      <c r="BQU9" s="200"/>
      <c r="BQX9" s="202"/>
      <c r="BQY9" s="202"/>
      <c r="BQZ9" s="200"/>
      <c r="BRB9" s="203"/>
      <c r="BRD9" s="203"/>
      <c r="BRE9" s="197"/>
      <c r="BRF9" s="204"/>
      <c r="BRG9" s="199"/>
      <c r="BRH9" s="200"/>
      <c r="BRP9" s="200"/>
      <c r="BRS9" s="202"/>
      <c r="BRT9" s="202"/>
      <c r="BRU9" s="200"/>
      <c r="BRW9" s="203"/>
      <c r="BRY9" s="203"/>
      <c r="BRZ9" s="197"/>
      <c r="BSA9" s="204"/>
      <c r="BSB9" s="199"/>
      <c r="BSC9" s="200"/>
      <c r="BSK9" s="200"/>
      <c r="BSN9" s="202"/>
      <c r="BSO9" s="202"/>
      <c r="BSP9" s="200"/>
      <c r="BSR9" s="203"/>
      <c r="BST9" s="203"/>
      <c r="BSU9" s="197"/>
      <c r="BSV9" s="204"/>
      <c r="BSW9" s="199"/>
      <c r="BSX9" s="200"/>
      <c r="BTF9" s="200"/>
      <c r="BTI9" s="202"/>
      <c r="BTJ9" s="202"/>
      <c r="BTK9" s="200"/>
      <c r="BTM9" s="203"/>
      <c r="BTO9" s="203"/>
      <c r="BTP9" s="197"/>
      <c r="BTQ9" s="204"/>
      <c r="BTR9" s="199"/>
      <c r="BTS9" s="200"/>
      <c r="BUA9" s="200"/>
      <c r="BUD9" s="202"/>
      <c r="BUE9" s="202"/>
      <c r="BUF9" s="200"/>
      <c r="BUH9" s="203"/>
      <c r="BUJ9" s="203"/>
      <c r="BUK9" s="197"/>
      <c r="BUL9" s="204"/>
      <c r="BUM9" s="199"/>
      <c r="BUN9" s="200"/>
      <c r="BUV9" s="200"/>
      <c r="BUY9" s="202"/>
      <c r="BUZ9" s="202"/>
      <c r="BVA9" s="200"/>
      <c r="BVC9" s="203"/>
      <c r="BVE9" s="203"/>
      <c r="BVF9" s="197"/>
      <c r="BVG9" s="204"/>
      <c r="BVH9" s="199"/>
      <c r="BVI9" s="200"/>
      <c r="BVQ9" s="200"/>
      <c r="BVT9" s="202"/>
      <c r="BVU9" s="202"/>
      <c r="BVV9" s="200"/>
      <c r="BVX9" s="203"/>
      <c r="BVZ9" s="203"/>
      <c r="BWA9" s="197"/>
      <c r="BWB9" s="204"/>
      <c r="BWC9" s="199"/>
      <c r="BWD9" s="200"/>
      <c r="BWL9" s="200"/>
      <c r="BWO9" s="202"/>
      <c r="BWP9" s="202"/>
      <c r="BWQ9" s="200"/>
      <c r="BWS9" s="203"/>
      <c r="BWU9" s="203"/>
      <c r="BWV9" s="197"/>
      <c r="BWW9" s="204"/>
      <c r="BWX9" s="199"/>
      <c r="BWY9" s="200"/>
      <c r="BXG9" s="200"/>
      <c r="BXJ9" s="202"/>
      <c r="BXK9" s="202"/>
      <c r="BXL9" s="200"/>
      <c r="BXN9" s="203"/>
      <c r="BXP9" s="203"/>
      <c r="BXQ9" s="197"/>
      <c r="BXR9" s="204"/>
      <c r="BXS9" s="199"/>
      <c r="BXT9" s="200"/>
      <c r="BYB9" s="200"/>
      <c r="BYE9" s="202"/>
      <c r="BYF9" s="202"/>
      <c r="BYG9" s="200"/>
      <c r="BYI9" s="203"/>
      <c r="BYK9" s="203"/>
      <c r="BYL9" s="197"/>
      <c r="BYM9" s="204"/>
      <c r="BYN9" s="199"/>
      <c r="BYO9" s="200"/>
      <c r="BYW9" s="200"/>
      <c r="BYZ9" s="202"/>
      <c r="BZA9" s="202"/>
      <c r="BZB9" s="200"/>
      <c r="BZD9" s="203"/>
      <c r="BZF9" s="203"/>
      <c r="BZG9" s="197"/>
      <c r="BZH9" s="204"/>
      <c r="BZI9" s="199"/>
      <c r="BZJ9" s="200"/>
      <c r="BZR9" s="200"/>
      <c r="BZU9" s="202"/>
      <c r="BZV9" s="202"/>
      <c r="BZW9" s="200"/>
      <c r="BZY9" s="203"/>
      <c r="CAA9" s="203"/>
      <c r="CAB9" s="197"/>
      <c r="CAC9" s="204"/>
      <c r="CAD9" s="199"/>
      <c r="CAE9" s="200"/>
      <c r="CAM9" s="200"/>
      <c r="CAP9" s="202"/>
      <c r="CAQ9" s="202"/>
      <c r="CAR9" s="200"/>
      <c r="CAT9" s="203"/>
      <c r="CAV9" s="203"/>
      <c r="CAW9" s="197"/>
      <c r="CAX9" s="204"/>
      <c r="CAY9" s="199"/>
      <c r="CAZ9" s="200"/>
      <c r="CBH9" s="200"/>
      <c r="CBK9" s="202"/>
      <c r="CBL9" s="202"/>
      <c r="CBM9" s="200"/>
      <c r="CBO9" s="203"/>
      <c r="CBQ9" s="203"/>
      <c r="CBR9" s="197"/>
      <c r="CBS9" s="204"/>
      <c r="CBT9" s="199"/>
      <c r="CBU9" s="200"/>
      <c r="CCC9" s="200"/>
      <c r="CCF9" s="202"/>
      <c r="CCG9" s="202"/>
      <c r="CCH9" s="200"/>
      <c r="CCJ9" s="203"/>
      <c r="CCL9" s="203"/>
      <c r="CCM9" s="197"/>
      <c r="CCN9" s="204"/>
      <c r="CCO9" s="199"/>
      <c r="CCP9" s="200"/>
      <c r="CCX9" s="200"/>
      <c r="CDA9" s="202"/>
      <c r="CDB9" s="202"/>
      <c r="CDC9" s="200"/>
      <c r="CDE9" s="203"/>
      <c r="CDG9" s="203"/>
      <c r="CDH9" s="197"/>
      <c r="CDI9" s="204"/>
      <c r="CDJ9" s="199"/>
      <c r="CDK9" s="200"/>
      <c r="CDS9" s="200"/>
      <c r="CDV9" s="202"/>
      <c r="CDW9" s="202"/>
      <c r="CDX9" s="200"/>
      <c r="CDZ9" s="203"/>
      <c r="CEB9" s="203"/>
      <c r="CEC9" s="197"/>
      <c r="CED9" s="204"/>
      <c r="CEE9" s="199"/>
      <c r="CEF9" s="200"/>
      <c r="CEN9" s="200"/>
      <c r="CEQ9" s="202"/>
      <c r="CER9" s="202"/>
      <c r="CES9" s="200"/>
      <c r="CEU9" s="203"/>
      <c r="CEW9" s="203"/>
      <c r="CEX9" s="197"/>
      <c r="CEY9" s="204"/>
      <c r="CEZ9" s="199"/>
      <c r="CFA9" s="200"/>
      <c r="CFI9" s="200"/>
      <c r="CFL9" s="202"/>
      <c r="CFM9" s="202"/>
      <c r="CFN9" s="200"/>
      <c r="CFP9" s="203"/>
      <c r="CFR9" s="203"/>
      <c r="CFS9" s="197"/>
      <c r="CFT9" s="204"/>
      <c r="CFU9" s="199"/>
      <c r="CFV9" s="200"/>
      <c r="CGD9" s="200"/>
      <c r="CGG9" s="202"/>
      <c r="CGH9" s="202"/>
      <c r="CGI9" s="200"/>
      <c r="CGK9" s="203"/>
      <c r="CGM9" s="203"/>
      <c r="CGN9" s="197"/>
      <c r="CGO9" s="204"/>
      <c r="CGP9" s="199"/>
      <c r="CGQ9" s="200"/>
      <c r="CGY9" s="200"/>
      <c r="CHB9" s="202"/>
      <c r="CHC9" s="202"/>
      <c r="CHD9" s="200"/>
      <c r="CHF9" s="203"/>
      <c r="CHH9" s="203"/>
      <c r="CHI9" s="197"/>
      <c r="CHJ9" s="204"/>
      <c r="CHK9" s="199"/>
      <c r="CHL9" s="200"/>
      <c r="CHT9" s="200"/>
      <c r="CHW9" s="202"/>
      <c r="CHX9" s="202"/>
      <c r="CHY9" s="200"/>
      <c r="CIA9" s="203"/>
      <c r="CIC9" s="203"/>
      <c r="CID9" s="197"/>
      <c r="CIE9" s="204"/>
      <c r="CIF9" s="199"/>
      <c r="CIG9" s="200"/>
      <c r="CIO9" s="200"/>
      <c r="CIR9" s="202"/>
      <c r="CIS9" s="202"/>
      <c r="CIT9" s="200"/>
      <c r="CIV9" s="203"/>
      <c r="CIX9" s="203"/>
      <c r="CIY9" s="197"/>
      <c r="CIZ9" s="204"/>
      <c r="CJA9" s="199"/>
      <c r="CJB9" s="200"/>
      <c r="CJJ9" s="200"/>
      <c r="CJM9" s="202"/>
      <c r="CJN9" s="202"/>
      <c r="CJO9" s="200"/>
      <c r="CJQ9" s="203"/>
      <c r="CJS9" s="203"/>
      <c r="CJT9" s="197"/>
      <c r="CJU9" s="204"/>
      <c r="CJV9" s="199"/>
      <c r="CJW9" s="200"/>
      <c r="CKE9" s="200"/>
      <c r="CKH9" s="202"/>
      <c r="CKI9" s="202"/>
      <c r="CKJ9" s="200"/>
      <c r="CKL9" s="203"/>
      <c r="CKN9" s="203"/>
      <c r="CKO9" s="197"/>
      <c r="CKP9" s="204"/>
      <c r="CKQ9" s="199"/>
      <c r="CKR9" s="200"/>
      <c r="CKZ9" s="200"/>
      <c r="CLC9" s="202"/>
      <c r="CLD9" s="202"/>
      <c r="CLE9" s="200"/>
      <c r="CLG9" s="203"/>
      <c r="CLI9" s="203"/>
      <c r="CLJ9" s="197"/>
      <c r="CLK9" s="204"/>
      <c r="CLL9" s="199"/>
      <c r="CLM9" s="200"/>
      <c r="CLU9" s="200"/>
      <c r="CLX9" s="202"/>
      <c r="CLY9" s="202"/>
      <c r="CLZ9" s="200"/>
      <c r="CMB9" s="203"/>
      <c r="CMD9" s="203"/>
      <c r="CME9" s="197"/>
      <c r="CMF9" s="204"/>
      <c r="CMG9" s="199"/>
      <c r="CMH9" s="200"/>
      <c r="CMP9" s="200"/>
      <c r="CMS9" s="202"/>
      <c r="CMT9" s="202"/>
      <c r="CMU9" s="200"/>
      <c r="CMW9" s="203"/>
      <c r="CMY9" s="203"/>
      <c r="CMZ9" s="197"/>
      <c r="CNA9" s="204"/>
      <c r="CNB9" s="199"/>
      <c r="CNC9" s="200"/>
      <c r="CNK9" s="200"/>
      <c r="CNN9" s="202"/>
      <c r="CNO9" s="202"/>
      <c r="CNP9" s="200"/>
      <c r="CNR9" s="203"/>
      <c r="CNT9" s="203"/>
      <c r="CNU9" s="197"/>
      <c r="CNV9" s="204"/>
      <c r="CNW9" s="199"/>
      <c r="CNX9" s="200"/>
      <c r="COF9" s="200"/>
      <c r="COI9" s="202"/>
      <c r="COJ9" s="202"/>
      <c r="COK9" s="200"/>
      <c r="COM9" s="203"/>
      <c r="COO9" s="203"/>
      <c r="COP9" s="197"/>
      <c r="COQ9" s="204"/>
      <c r="COR9" s="199"/>
      <c r="COS9" s="200"/>
      <c r="CPA9" s="200"/>
      <c r="CPD9" s="202"/>
      <c r="CPE9" s="202"/>
      <c r="CPF9" s="200"/>
      <c r="CPH9" s="203"/>
      <c r="CPJ9" s="203"/>
      <c r="CPK9" s="197"/>
      <c r="CPL9" s="204"/>
      <c r="CPM9" s="199"/>
      <c r="CPN9" s="200"/>
      <c r="CPV9" s="200"/>
      <c r="CPY9" s="202"/>
      <c r="CPZ9" s="202"/>
      <c r="CQA9" s="200"/>
      <c r="CQC9" s="203"/>
      <c r="CQE9" s="203"/>
      <c r="CQF9" s="197"/>
      <c r="CQG9" s="204"/>
      <c r="CQH9" s="199"/>
      <c r="CQI9" s="200"/>
      <c r="CQQ9" s="200"/>
      <c r="CQT9" s="202"/>
      <c r="CQU9" s="202"/>
      <c r="CQV9" s="200"/>
      <c r="CQX9" s="203"/>
      <c r="CQZ9" s="203"/>
      <c r="CRA9" s="197"/>
      <c r="CRB9" s="204"/>
      <c r="CRC9" s="199"/>
      <c r="CRD9" s="200"/>
      <c r="CRL9" s="200"/>
      <c r="CRO9" s="202"/>
      <c r="CRP9" s="202"/>
      <c r="CRQ9" s="200"/>
      <c r="CRS9" s="203"/>
      <c r="CRU9" s="203"/>
      <c r="CRV9" s="197"/>
      <c r="CRW9" s="204"/>
      <c r="CRX9" s="199"/>
      <c r="CRY9" s="200"/>
      <c r="CSG9" s="200"/>
      <c r="CSJ9" s="202"/>
      <c r="CSK9" s="202"/>
      <c r="CSL9" s="200"/>
      <c r="CSN9" s="203"/>
      <c r="CSP9" s="203"/>
      <c r="CSQ9" s="197"/>
      <c r="CSR9" s="204"/>
      <c r="CSS9" s="199"/>
      <c r="CST9" s="200"/>
      <c r="CTB9" s="200"/>
      <c r="CTE9" s="202"/>
      <c r="CTF9" s="202"/>
      <c r="CTG9" s="200"/>
      <c r="CTI9" s="203"/>
      <c r="CTK9" s="203"/>
      <c r="CTL9" s="197"/>
      <c r="CTM9" s="204"/>
      <c r="CTN9" s="199"/>
      <c r="CTO9" s="200"/>
      <c r="CTW9" s="200"/>
      <c r="CTZ9" s="202"/>
      <c r="CUA9" s="202"/>
      <c r="CUB9" s="200"/>
      <c r="CUD9" s="203"/>
      <c r="CUF9" s="203"/>
      <c r="CUG9" s="197"/>
      <c r="CUH9" s="204"/>
      <c r="CUI9" s="199"/>
      <c r="CUJ9" s="200"/>
      <c r="CUR9" s="200"/>
      <c r="CUU9" s="202"/>
      <c r="CUV9" s="202"/>
      <c r="CUW9" s="200"/>
      <c r="CUY9" s="203"/>
      <c r="CVA9" s="203"/>
      <c r="CVB9" s="197"/>
      <c r="CVC9" s="204"/>
      <c r="CVD9" s="199"/>
      <c r="CVE9" s="200"/>
      <c r="CVM9" s="200"/>
      <c r="CVP9" s="202"/>
      <c r="CVQ9" s="202"/>
      <c r="CVR9" s="200"/>
      <c r="CVT9" s="203"/>
      <c r="CVV9" s="203"/>
      <c r="CVW9" s="197"/>
      <c r="CVX9" s="204"/>
      <c r="CVY9" s="199"/>
      <c r="CVZ9" s="200"/>
      <c r="CWH9" s="200"/>
      <c r="CWK9" s="202"/>
      <c r="CWL9" s="202"/>
      <c r="CWM9" s="200"/>
      <c r="CWO9" s="203"/>
      <c r="CWQ9" s="203"/>
      <c r="CWR9" s="197"/>
      <c r="CWS9" s="204"/>
      <c r="CWT9" s="199"/>
      <c r="CWU9" s="200"/>
      <c r="CXC9" s="200"/>
      <c r="CXF9" s="202"/>
      <c r="CXG9" s="202"/>
      <c r="CXH9" s="200"/>
      <c r="CXJ9" s="203"/>
      <c r="CXL9" s="203"/>
      <c r="CXM9" s="197"/>
      <c r="CXN9" s="204"/>
      <c r="CXO9" s="199"/>
      <c r="CXP9" s="200"/>
      <c r="CXX9" s="200"/>
      <c r="CYA9" s="202"/>
      <c r="CYB9" s="202"/>
      <c r="CYC9" s="200"/>
      <c r="CYE9" s="203"/>
      <c r="CYG9" s="203"/>
      <c r="CYH9" s="197"/>
      <c r="CYI9" s="204"/>
      <c r="CYJ9" s="199"/>
      <c r="CYK9" s="200"/>
      <c r="CYS9" s="200"/>
      <c r="CYV9" s="202"/>
      <c r="CYW9" s="202"/>
      <c r="CYX9" s="200"/>
      <c r="CYZ9" s="203"/>
      <c r="CZB9" s="203"/>
      <c r="CZC9" s="197"/>
      <c r="CZD9" s="204"/>
      <c r="CZE9" s="199"/>
      <c r="CZF9" s="200"/>
      <c r="CZN9" s="200"/>
      <c r="CZQ9" s="202"/>
      <c r="CZR9" s="202"/>
      <c r="CZS9" s="200"/>
      <c r="CZU9" s="203"/>
      <c r="CZW9" s="203"/>
      <c r="CZX9" s="197"/>
      <c r="CZY9" s="204"/>
      <c r="CZZ9" s="199"/>
      <c r="DAA9" s="200"/>
      <c r="DAI9" s="200"/>
      <c r="DAL9" s="202"/>
      <c r="DAM9" s="202"/>
      <c r="DAN9" s="200"/>
      <c r="DAP9" s="203"/>
      <c r="DAR9" s="203"/>
      <c r="DAS9" s="197"/>
      <c r="DAT9" s="204"/>
      <c r="DAU9" s="199"/>
      <c r="DAV9" s="200"/>
      <c r="DBD9" s="200"/>
      <c r="DBG9" s="202"/>
      <c r="DBH9" s="202"/>
      <c r="DBI9" s="200"/>
      <c r="DBK9" s="203"/>
      <c r="DBM9" s="203"/>
      <c r="DBN9" s="197"/>
      <c r="DBO9" s="204"/>
      <c r="DBP9" s="199"/>
      <c r="DBQ9" s="200"/>
      <c r="DBY9" s="200"/>
      <c r="DCB9" s="202"/>
      <c r="DCC9" s="202"/>
      <c r="DCD9" s="200"/>
      <c r="DCF9" s="203"/>
      <c r="DCH9" s="203"/>
      <c r="DCI9" s="197"/>
      <c r="DCJ9" s="204"/>
      <c r="DCK9" s="199"/>
      <c r="DCL9" s="200"/>
      <c r="DCT9" s="200"/>
      <c r="DCW9" s="202"/>
      <c r="DCX9" s="202"/>
      <c r="DCY9" s="200"/>
      <c r="DDA9" s="203"/>
      <c r="DDC9" s="203"/>
      <c r="DDD9" s="197"/>
      <c r="DDE9" s="204"/>
      <c r="DDF9" s="199"/>
      <c r="DDG9" s="200"/>
      <c r="DDO9" s="200"/>
      <c r="DDR9" s="202"/>
      <c r="DDS9" s="202"/>
      <c r="DDT9" s="200"/>
      <c r="DDV9" s="203"/>
      <c r="DDX9" s="203"/>
      <c r="DDY9" s="197"/>
      <c r="DDZ9" s="204"/>
      <c r="DEA9" s="199"/>
      <c r="DEB9" s="200"/>
      <c r="DEJ9" s="200"/>
      <c r="DEM9" s="202"/>
      <c r="DEN9" s="202"/>
      <c r="DEO9" s="200"/>
      <c r="DEQ9" s="203"/>
      <c r="DES9" s="203"/>
      <c r="DET9" s="197"/>
      <c r="DEU9" s="204"/>
      <c r="DEV9" s="199"/>
      <c r="DEW9" s="200"/>
      <c r="DFE9" s="200"/>
      <c r="DFH9" s="202"/>
      <c r="DFI9" s="202"/>
      <c r="DFJ9" s="200"/>
      <c r="DFL9" s="203"/>
      <c r="DFN9" s="203"/>
      <c r="DFO9" s="197"/>
      <c r="DFP9" s="204"/>
      <c r="DFQ9" s="199"/>
      <c r="DFR9" s="200"/>
      <c r="DFZ9" s="200"/>
      <c r="DGC9" s="202"/>
      <c r="DGD9" s="202"/>
      <c r="DGE9" s="200"/>
      <c r="DGG9" s="203"/>
      <c r="DGI9" s="203"/>
      <c r="DGJ9" s="197"/>
      <c r="DGK9" s="204"/>
      <c r="DGL9" s="199"/>
      <c r="DGM9" s="200"/>
      <c r="DGU9" s="200"/>
      <c r="DGX9" s="202"/>
      <c r="DGY9" s="202"/>
      <c r="DGZ9" s="200"/>
      <c r="DHB9" s="203"/>
      <c r="DHD9" s="203"/>
      <c r="DHE9" s="197"/>
      <c r="DHF9" s="204"/>
      <c r="DHG9" s="199"/>
      <c r="DHH9" s="200"/>
      <c r="DHP9" s="200"/>
      <c r="DHS9" s="202"/>
      <c r="DHT9" s="202"/>
      <c r="DHU9" s="200"/>
      <c r="DHW9" s="203"/>
      <c r="DHY9" s="203"/>
      <c r="DHZ9" s="197"/>
      <c r="DIA9" s="204"/>
      <c r="DIB9" s="199"/>
      <c r="DIC9" s="200"/>
      <c r="DIK9" s="200"/>
      <c r="DIN9" s="202"/>
      <c r="DIO9" s="202"/>
      <c r="DIP9" s="200"/>
      <c r="DIR9" s="203"/>
      <c r="DIT9" s="203"/>
      <c r="DIU9" s="197"/>
      <c r="DIV9" s="204"/>
      <c r="DIW9" s="199"/>
      <c r="DIX9" s="200"/>
      <c r="DJF9" s="200"/>
      <c r="DJI9" s="202"/>
      <c r="DJJ9" s="202"/>
      <c r="DJK9" s="200"/>
      <c r="DJM9" s="203"/>
      <c r="DJO9" s="203"/>
      <c r="DJP9" s="197"/>
      <c r="DJQ9" s="204"/>
      <c r="DJR9" s="199"/>
      <c r="DJS9" s="200"/>
      <c r="DKA9" s="200"/>
      <c r="DKD9" s="202"/>
      <c r="DKE9" s="202"/>
      <c r="DKF9" s="200"/>
      <c r="DKH9" s="203"/>
      <c r="DKJ9" s="203"/>
      <c r="DKK9" s="197"/>
      <c r="DKL9" s="204"/>
      <c r="DKM9" s="199"/>
      <c r="DKN9" s="200"/>
      <c r="DKV9" s="200"/>
      <c r="DKY9" s="202"/>
      <c r="DKZ9" s="202"/>
      <c r="DLA9" s="200"/>
      <c r="DLC9" s="203"/>
      <c r="DLE9" s="203"/>
      <c r="DLF9" s="197"/>
      <c r="DLG9" s="204"/>
      <c r="DLH9" s="199"/>
      <c r="DLI9" s="200"/>
      <c r="DLQ9" s="200"/>
      <c r="DLT9" s="202"/>
      <c r="DLU9" s="202"/>
      <c r="DLV9" s="200"/>
      <c r="DLX9" s="203"/>
      <c r="DLZ9" s="203"/>
      <c r="DMA9" s="197"/>
      <c r="DMB9" s="204"/>
      <c r="DMC9" s="199"/>
      <c r="DMD9" s="200"/>
      <c r="DML9" s="200"/>
      <c r="DMO9" s="202"/>
      <c r="DMP9" s="202"/>
      <c r="DMQ9" s="200"/>
      <c r="DMS9" s="203"/>
      <c r="DMU9" s="203"/>
      <c r="DMV9" s="197"/>
      <c r="DMW9" s="204"/>
      <c r="DMX9" s="199"/>
      <c r="DMY9" s="200"/>
      <c r="DNG9" s="200"/>
      <c r="DNJ9" s="202"/>
      <c r="DNK9" s="202"/>
      <c r="DNL9" s="200"/>
      <c r="DNN9" s="203"/>
      <c r="DNP9" s="203"/>
      <c r="DNQ9" s="197"/>
      <c r="DNR9" s="204"/>
      <c r="DNS9" s="199"/>
      <c r="DNT9" s="200"/>
      <c r="DOB9" s="200"/>
      <c r="DOE9" s="202"/>
      <c r="DOF9" s="202"/>
      <c r="DOG9" s="200"/>
      <c r="DOI9" s="203"/>
      <c r="DOK9" s="203"/>
      <c r="DOL9" s="197"/>
      <c r="DOM9" s="204"/>
      <c r="DON9" s="199"/>
      <c r="DOO9" s="200"/>
      <c r="DOW9" s="200"/>
      <c r="DOZ9" s="202"/>
      <c r="DPA9" s="202"/>
      <c r="DPB9" s="200"/>
      <c r="DPD9" s="203"/>
      <c r="DPF9" s="203"/>
      <c r="DPG9" s="197"/>
      <c r="DPH9" s="204"/>
      <c r="DPI9" s="199"/>
      <c r="DPJ9" s="200"/>
      <c r="DPR9" s="200"/>
      <c r="DPU9" s="202"/>
      <c r="DPV9" s="202"/>
      <c r="DPW9" s="200"/>
      <c r="DPY9" s="203"/>
      <c r="DQA9" s="203"/>
      <c r="DQB9" s="197"/>
      <c r="DQC9" s="204"/>
      <c r="DQD9" s="199"/>
      <c r="DQE9" s="200"/>
      <c r="DQM9" s="200"/>
      <c r="DQP9" s="202"/>
      <c r="DQQ9" s="202"/>
      <c r="DQR9" s="200"/>
      <c r="DQT9" s="203"/>
      <c r="DQV9" s="203"/>
      <c r="DQW9" s="197"/>
      <c r="DQX9" s="204"/>
      <c r="DQY9" s="199"/>
      <c r="DQZ9" s="200"/>
      <c r="DRH9" s="200"/>
      <c r="DRK9" s="202"/>
      <c r="DRL9" s="202"/>
      <c r="DRM9" s="200"/>
      <c r="DRO9" s="203"/>
      <c r="DRQ9" s="203"/>
      <c r="DRR9" s="197"/>
      <c r="DRS9" s="204"/>
      <c r="DRT9" s="199"/>
      <c r="DRU9" s="200"/>
      <c r="DSC9" s="200"/>
      <c r="DSF9" s="202"/>
      <c r="DSG9" s="202"/>
      <c r="DSH9" s="200"/>
      <c r="DSJ9" s="203"/>
      <c r="DSL9" s="203"/>
      <c r="DSM9" s="197"/>
      <c r="DSN9" s="204"/>
      <c r="DSO9" s="199"/>
      <c r="DSP9" s="200"/>
      <c r="DSX9" s="200"/>
      <c r="DTA9" s="202"/>
      <c r="DTB9" s="202"/>
      <c r="DTC9" s="200"/>
      <c r="DTE9" s="203"/>
      <c r="DTG9" s="203"/>
      <c r="DTH9" s="197"/>
      <c r="DTI9" s="204"/>
      <c r="DTJ9" s="199"/>
      <c r="DTK9" s="200"/>
      <c r="DTS9" s="200"/>
      <c r="DTV9" s="202"/>
      <c r="DTW9" s="202"/>
      <c r="DTX9" s="200"/>
      <c r="DTZ9" s="203"/>
      <c r="DUB9" s="203"/>
      <c r="DUC9" s="197"/>
      <c r="DUD9" s="204"/>
      <c r="DUE9" s="199"/>
      <c r="DUF9" s="200"/>
      <c r="DUN9" s="200"/>
      <c r="DUQ9" s="202"/>
      <c r="DUR9" s="202"/>
      <c r="DUS9" s="200"/>
      <c r="DUU9" s="203"/>
      <c r="DUW9" s="203"/>
      <c r="DUX9" s="197"/>
      <c r="DUY9" s="204"/>
      <c r="DUZ9" s="199"/>
      <c r="DVA9" s="200"/>
      <c r="DVI9" s="200"/>
      <c r="DVL9" s="202"/>
      <c r="DVM9" s="202"/>
      <c r="DVN9" s="200"/>
      <c r="DVP9" s="203"/>
      <c r="DVR9" s="203"/>
      <c r="DVS9" s="197"/>
      <c r="DVT9" s="204"/>
      <c r="DVU9" s="199"/>
      <c r="DVV9" s="200"/>
      <c r="DWD9" s="200"/>
      <c r="DWG9" s="202"/>
      <c r="DWH9" s="202"/>
      <c r="DWI9" s="200"/>
      <c r="DWK9" s="203"/>
      <c r="DWM9" s="203"/>
      <c r="DWN9" s="197"/>
      <c r="DWO9" s="204"/>
      <c r="DWP9" s="199"/>
      <c r="DWQ9" s="200"/>
      <c r="DWY9" s="200"/>
      <c r="DXB9" s="202"/>
      <c r="DXC9" s="202"/>
      <c r="DXD9" s="200"/>
      <c r="DXF9" s="203"/>
      <c r="DXH9" s="203"/>
      <c r="DXI9" s="197"/>
      <c r="DXJ9" s="204"/>
      <c r="DXK9" s="199"/>
      <c r="DXL9" s="200"/>
      <c r="DXT9" s="200"/>
      <c r="DXW9" s="202"/>
      <c r="DXX9" s="202"/>
      <c r="DXY9" s="200"/>
      <c r="DYA9" s="203"/>
      <c r="DYC9" s="203"/>
      <c r="DYD9" s="197"/>
      <c r="DYE9" s="204"/>
      <c r="DYF9" s="199"/>
      <c r="DYG9" s="200"/>
      <c r="DYO9" s="200"/>
      <c r="DYR9" s="202"/>
      <c r="DYS9" s="202"/>
      <c r="DYT9" s="200"/>
      <c r="DYV9" s="203"/>
      <c r="DYX9" s="203"/>
      <c r="DYY9" s="197"/>
      <c r="DYZ9" s="204"/>
      <c r="DZA9" s="199"/>
      <c r="DZB9" s="200"/>
      <c r="DZJ9" s="200"/>
      <c r="DZM9" s="202"/>
      <c r="DZN9" s="202"/>
      <c r="DZO9" s="200"/>
      <c r="DZQ9" s="203"/>
      <c r="DZS9" s="203"/>
      <c r="DZT9" s="197"/>
      <c r="DZU9" s="204"/>
      <c r="DZV9" s="199"/>
      <c r="DZW9" s="200"/>
      <c r="EAE9" s="200"/>
      <c r="EAH9" s="202"/>
      <c r="EAI9" s="202"/>
      <c r="EAJ9" s="200"/>
      <c r="EAL9" s="203"/>
      <c r="EAN9" s="203"/>
      <c r="EAO9" s="197"/>
      <c r="EAP9" s="204"/>
      <c r="EAQ9" s="199"/>
      <c r="EAR9" s="200"/>
      <c r="EAZ9" s="200"/>
      <c r="EBC9" s="202"/>
      <c r="EBD9" s="202"/>
      <c r="EBE9" s="200"/>
      <c r="EBG9" s="203"/>
      <c r="EBI9" s="203"/>
      <c r="EBJ9" s="197"/>
      <c r="EBK9" s="204"/>
      <c r="EBL9" s="199"/>
      <c r="EBM9" s="200"/>
      <c r="EBU9" s="200"/>
      <c r="EBX9" s="202"/>
      <c r="EBY9" s="202"/>
      <c r="EBZ9" s="200"/>
      <c r="ECB9" s="203"/>
      <c r="ECD9" s="203"/>
      <c r="ECE9" s="197"/>
      <c r="ECF9" s="204"/>
      <c r="ECG9" s="199"/>
      <c r="ECH9" s="200"/>
      <c r="ECP9" s="200"/>
      <c r="ECS9" s="202"/>
      <c r="ECT9" s="202"/>
      <c r="ECU9" s="200"/>
      <c r="ECW9" s="203"/>
      <c r="ECY9" s="203"/>
      <c r="ECZ9" s="197"/>
      <c r="EDA9" s="204"/>
      <c r="EDB9" s="199"/>
      <c r="EDC9" s="200"/>
      <c r="EDK9" s="200"/>
      <c r="EDN9" s="202"/>
      <c r="EDO9" s="202"/>
      <c r="EDP9" s="200"/>
      <c r="EDR9" s="203"/>
      <c r="EDT9" s="203"/>
      <c r="EDU9" s="197"/>
      <c r="EDV9" s="204"/>
      <c r="EDW9" s="199"/>
      <c r="EDX9" s="200"/>
      <c r="EEF9" s="200"/>
      <c r="EEI9" s="202"/>
      <c r="EEJ9" s="202"/>
      <c r="EEK9" s="200"/>
      <c r="EEM9" s="203"/>
      <c r="EEO9" s="203"/>
      <c r="EEP9" s="197"/>
      <c r="EEQ9" s="204"/>
      <c r="EER9" s="199"/>
      <c r="EES9" s="200"/>
      <c r="EFA9" s="200"/>
      <c r="EFD9" s="202"/>
      <c r="EFE9" s="202"/>
      <c r="EFF9" s="200"/>
      <c r="EFH9" s="203"/>
      <c r="EFJ9" s="203"/>
      <c r="EFK9" s="197"/>
      <c r="EFL9" s="204"/>
      <c r="EFM9" s="199"/>
      <c r="EFN9" s="200"/>
      <c r="EFV9" s="200"/>
      <c r="EFY9" s="202"/>
      <c r="EFZ9" s="202"/>
      <c r="EGA9" s="200"/>
      <c r="EGC9" s="203"/>
      <c r="EGE9" s="203"/>
      <c r="EGF9" s="197"/>
      <c r="EGG9" s="204"/>
      <c r="EGH9" s="199"/>
      <c r="EGI9" s="200"/>
      <c r="EGQ9" s="200"/>
      <c r="EGT9" s="202"/>
      <c r="EGU9" s="202"/>
      <c r="EGV9" s="200"/>
      <c r="EGX9" s="203"/>
      <c r="EGZ9" s="203"/>
      <c r="EHA9" s="197"/>
      <c r="EHB9" s="204"/>
      <c r="EHC9" s="199"/>
      <c r="EHD9" s="200"/>
      <c r="EHL9" s="200"/>
      <c r="EHO9" s="202"/>
      <c r="EHP9" s="202"/>
      <c r="EHQ9" s="200"/>
      <c r="EHS9" s="203"/>
      <c r="EHU9" s="203"/>
      <c r="EHV9" s="197"/>
      <c r="EHW9" s="204"/>
      <c r="EHX9" s="199"/>
      <c r="EHY9" s="200"/>
      <c r="EIG9" s="200"/>
      <c r="EIJ9" s="202"/>
      <c r="EIK9" s="202"/>
      <c r="EIL9" s="200"/>
      <c r="EIN9" s="203"/>
      <c r="EIP9" s="203"/>
      <c r="EIQ9" s="197"/>
      <c r="EIR9" s="204"/>
      <c r="EIS9" s="199"/>
      <c r="EIT9" s="200"/>
      <c r="EJB9" s="200"/>
      <c r="EJE9" s="202"/>
      <c r="EJF9" s="202"/>
      <c r="EJG9" s="200"/>
      <c r="EJI9" s="203"/>
      <c r="EJK9" s="203"/>
      <c r="EJL9" s="197"/>
      <c r="EJM9" s="204"/>
      <c r="EJN9" s="199"/>
      <c r="EJO9" s="200"/>
      <c r="EJW9" s="200"/>
      <c r="EJZ9" s="202"/>
      <c r="EKA9" s="202"/>
      <c r="EKB9" s="200"/>
      <c r="EKD9" s="203"/>
      <c r="EKF9" s="203"/>
      <c r="EKG9" s="197"/>
      <c r="EKH9" s="204"/>
      <c r="EKI9" s="199"/>
      <c r="EKJ9" s="200"/>
      <c r="EKR9" s="200"/>
      <c r="EKU9" s="202"/>
      <c r="EKV9" s="202"/>
      <c r="EKW9" s="200"/>
      <c r="EKY9" s="203"/>
      <c r="ELA9" s="203"/>
      <c r="ELB9" s="197"/>
      <c r="ELC9" s="204"/>
      <c r="ELD9" s="199"/>
      <c r="ELE9" s="200"/>
      <c r="ELM9" s="200"/>
      <c r="ELP9" s="202"/>
      <c r="ELQ9" s="202"/>
      <c r="ELR9" s="200"/>
      <c r="ELT9" s="203"/>
      <c r="ELV9" s="203"/>
      <c r="ELW9" s="197"/>
      <c r="ELX9" s="204"/>
      <c r="ELY9" s="199"/>
      <c r="ELZ9" s="200"/>
      <c r="EMH9" s="200"/>
      <c r="EMK9" s="202"/>
      <c r="EML9" s="202"/>
      <c r="EMM9" s="200"/>
      <c r="EMO9" s="203"/>
      <c r="EMQ9" s="203"/>
      <c r="EMR9" s="197"/>
      <c r="EMS9" s="204"/>
      <c r="EMT9" s="199"/>
      <c r="EMU9" s="200"/>
      <c r="ENC9" s="200"/>
      <c r="ENF9" s="202"/>
      <c r="ENG9" s="202"/>
      <c r="ENH9" s="200"/>
      <c r="ENJ9" s="203"/>
      <c r="ENL9" s="203"/>
      <c r="ENM9" s="197"/>
      <c r="ENN9" s="204"/>
      <c r="ENO9" s="199"/>
      <c r="ENP9" s="200"/>
      <c r="ENX9" s="200"/>
      <c r="EOA9" s="202"/>
      <c r="EOB9" s="202"/>
      <c r="EOC9" s="200"/>
      <c r="EOE9" s="203"/>
      <c r="EOG9" s="203"/>
      <c r="EOH9" s="197"/>
      <c r="EOI9" s="204"/>
      <c r="EOJ9" s="199"/>
      <c r="EOK9" s="200"/>
      <c r="EOS9" s="200"/>
      <c r="EOV9" s="202"/>
      <c r="EOW9" s="202"/>
      <c r="EOX9" s="200"/>
      <c r="EOZ9" s="203"/>
      <c r="EPB9" s="203"/>
      <c r="EPC9" s="197"/>
      <c r="EPD9" s="204"/>
      <c r="EPE9" s="199"/>
      <c r="EPF9" s="200"/>
      <c r="EPN9" s="200"/>
      <c r="EPQ9" s="202"/>
      <c r="EPR9" s="202"/>
      <c r="EPS9" s="200"/>
      <c r="EPU9" s="203"/>
      <c r="EPW9" s="203"/>
      <c r="EPX9" s="197"/>
      <c r="EPY9" s="204"/>
      <c r="EPZ9" s="199"/>
      <c r="EQA9" s="200"/>
      <c r="EQI9" s="200"/>
      <c r="EQL9" s="202"/>
      <c r="EQM9" s="202"/>
      <c r="EQN9" s="200"/>
      <c r="EQP9" s="203"/>
      <c r="EQR9" s="203"/>
      <c r="EQS9" s="197"/>
      <c r="EQT9" s="204"/>
      <c r="EQU9" s="199"/>
      <c r="EQV9" s="200"/>
      <c r="ERD9" s="200"/>
      <c r="ERG9" s="202"/>
      <c r="ERH9" s="202"/>
      <c r="ERI9" s="200"/>
      <c r="ERK9" s="203"/>
      <c r="ERM9" s="203"/>
      <c r="ERN9" s="197"/>
      <c r="ERO9" s="204"/>
      <c r="ERP9" s="199"/>
      <c r="ERQ9" s="200"/>
      <c r="ERY9" s="200"/>
      <c r="ESB9" s="202"/>
      <c r="ESC9" s="202"/>
      <c r="ESD9" s="200"/>
      <c r="ESF9" s="203"/>
      <c r="ESH9" s="203"/>
      <c r="ESI9" s="197"/>
      <c r="ESJ9" s="204"/>
      <c r="ESK9" s="199"/>
      <c r="ESL9" s="200"/>
      <c r="EST9" s="200"/>
      <c r="ESW9" s="202"/>
      <c r="ESX9" s="202"/>
      <c r="ESY9" s="200"/>
      <c r="ETA9" s="203"/>
      <c r="ETC9" s="203"/>
      <c r="ETD9" s="197"/>
      <c r="ETE9" s="204"/>
      <c r="ETF9" s="199"/>
      <c r="ETG9" s="200"/>
      <c r="ETO9" s="200"/>
      <c r="ETR9" s="202"/>
      <c r="ETS9" s="202"/>
      <c r="ETT9" s="200"/>
      <c r="ETV9" s="203"/>
      <c r="ETX9" s="203"/>
      <c r="ETY9" s="197"/>
      <c r="ETZ9" s="204"/>
      <c r="EUA9" s="199"/>
      <c r="EUB9" s="200"/>
      <c r="EUJ9" s="200"/>
      <c r="EUM9" s="202"/>
      <c r="EUN9" s="202"/>
      <c r="EUO9" s="200"/>
      <c r="EUQ9" s="203"/>
      <c r="EUS9" s="203"/>
      <c r="EUT9" s="197"/>
      <c r="EUU9" s="204"/>
      <c r="EUV9" s="199"/>
      <c r="EUW9" s="200"/>
      <c r="EVE9" s="200"/>
      <c r="EVH9" s="202"/>
      <c r="EVI9" s="202"/>
      <c r="EVJ9" s="200"/>
      <c r="EVL9" s="203"/>
      <c r="EVN9" s="203"/>
      <c r="EVO9" s="197"/>
      <c r="EVP9" s="204"/>
      <c r="EVQ9" s="199"/>
      <c r="EVR9" s="200"/>
      <c r="EVZ9" s="200"/>
      <c r="EWC9" s="202"/>
      <c r="EWD9" s="202"/>
      <c r="EWE9" s="200"/>
      <c r="EWG9" s="203"/>
      <c r="EWI9" s="203"/>
      <c r="EWJ9" s="197"/>
      <c r="EWK9" s="204"/>
      <c r="EWL9" s="199"/>
      <c r="EWM9" s="200"/>
      <c r="EWU9" s="200"/>
      <c r="EWX9" s="202"/>
      <c r="EWY9" s="202"/>
      <c r="EWZ9" s="200"/>
      <c r="EXB9" s="203"/>
      <c r="EXD9" s="203"/>
      <c r="EXE9" s="197"/>
      <c r="EXF9" s="204"/>
      <c r="EXG9" s="199"/>
      <c r="EXH9" s="200"/>
      <c r="EXP9" s="200"/>
      <c r="EXS9" s="202"/>
      <c r="EXT9" s="202"/>
      <c r="EXU9" s="200"/>
      <c r="EXW9" s="203"/>
      <c r="EXY9" s="203"/>
      <c r="EXZ9" s="197"/>
      <c r="EYA9" s="204"/>
      <c r="EYB9" s="199"/>
      <c r="EYC9" s="200"/>
      <c r="EYK9" s="200"/>
      <c r="EYN9" s="202"/>
      <c r="EYO9" s="202"/>
      <c r="EYP9" s="200"/>
      <c r="EYR9" s="203"/>
      <c r="EYT9" s="203"/>
      <c r="EYU9" s="197"/>
      <c r="EYV9" s="204"/>
      <c r="EYW9" s="199"/>
      <c r="EYX9" s="200"/>
      <c r="EZF9" s="200"/>
      <c r="EZI9" s="202"/>
      <c r="EZJ9" s="202"/>
      <c r="EZK9" s="200"/>
      <c r="EZM9" s="203"/>
      <c r="EZO9" s="203"/>
      <c r="EZP9" s="197"/>
      <c r="EZQ9" s="204"/>
      <c r="EZR9" s="199"/>
      <c r="EZS9" s="200"/>
      <c r="FAA9" s="200"/>
      <c r="FAD9" s="202"/>
      <c r="FAE9" s="202"/>
      <c r="FAF9" s="200"/>
      <c r="FAH9" s="203"/>
      <c r="FAJ9" s="203"/>
      <c r="FAK9" s="197"/>
      <c r="FAL9" s="204"/>
      <c r="FAM9" s="199"/>
      <c r="FAN9" s="200"/>
      <c r="FAV9" s="200"/>
      <c r="FAY9" s="202"/>
      <c r="FAZ9" s="202"/>
      <c r="FBA9" s="200"/>
      <c r="FBC9" s="203"/>
      <c r="FBE9" s="203"/>
      <c r="FBF9" s="197"/>
      <c r="FBG9" s="204"/>
      <c r="FBH9" s="199"/>
      <c r="FBI9" s="200"/>
      <c r="FBQ9" s="200"/>
      <c r="FBT9" s="202"/>
      <c r="FBU9" s="202"/>
      <c r="FBV9" s="200"/>
      <c r="FBX9" s="203"/>
      <c r="FBZ9" s="203"/>
      <c r="FCA9" s="197"/>
      <c r="FCB9" s="204"/>
      <c r="FCC9" s="199"/>
      <c r="FCD9" s="200"/>
      <c r="FCL9" s="200"/>
      <c r="FCO9" s="202"/>
      <c r="FCP9" s="202"/>
      <c r="FCQ9" s="200"/>
      <c r="FCS9" s="203"/>
      <c r="FCU9" s="203"/>
      <c r="FCV9" s="197"/>
      <c r="FCW9" s="204"/>
      <c r="FCX9" s="199"/>
      <c r="FCY9" s="200"/>
      <c r="FDG9" s="200"/>
      <c r="FDJ9" s="202"/>
      <c r="FDK9" s="202"/>
      <c r="FDL9" s="200"/>
      <c r="FDN9" s="203"/>
      <c r="FDP9" s="203"/>
      <c r="FDQ9" s="197"/>
      <c r="FDR9" s="204"/>
      <c r="FDS9" s="199"/>
      <c r="FDT9" s="200"/>
      <c r="FEB9" s="200"/>
      <c r="FEE9" s="202"/>
      <c r="FEF9" s="202"/>
      <c r="FEG9" s="200"/>
      <c r="FEI9" s="203"/>
      <c r="FEK9" s="203"/>
      <c r="FEL9" s="197"/>
      <c r="FEM9" s="204"/>
      <c r="FEN9" s="199"/>
      <c r="FEO9" s="200"/>
      <c r="FEW9" s="200"/>
      <c r="FEZ9" s="202"/>
      <c r="FFA9" s="202"/>
      <c r="FFB9" s="200"/>
      <c r="FFD9" s="203"/>
      <c r="FFF9" s="203"/>
      <c r="FFG9" s="197"/>
      <c r="FFH9" s="204"/>
      <c r="FFI9" s="199"/>
      <c r="FFJ9" s="200"/>
      <c r="FFR9" s="200"/>
      <c r="FFU9" s="202"/>
      <c r="FFV9" s="202"/>
      <c r="FFW9" s="200"/>
      <c r="FFY9" s="203"/>
      <c r="FGA9" s="203"/>
      <c r="FGB9" s="197"/>
      <c r="FGC9" s="204"/>
      <c r="FGD9" s="199"/>
      <c r="FGE9" s="200"/>
      <c r="FGM9" s="200"/>
      <c r="FGP9" s="202"/>
      <c r="FGQ9" s="202"/>
      <c r="FGR9" s="200"/>
      <c r="FGT9" s="203"/>
      <c r="FGV9" s="203"/>
      <c r="FGW9" s="197"/>
      <c r="FGX9" s="204"/>
      <c r="FGY9" s="199"/>
      <c r="FGZ9" s="200"/>
      <c r="FHH9" s="200"/>
      <c r="FHK9" s="202"/>
      <c r="FHL9" s="202"/>
      <c r="FHM9" s="200"/>
      <c r="FHO9" s="203"/>
      <c r="FHQ9" s="203"/>
      <c r="FHR9" s="197"/>
      <c r="FHS9" s="204"/>
      <c r="FHT9" s="199"/>
      <c r="FHU9" s="200"/>
      <c r="FIC9" s="200"/>
      <c r="FIF9" s="202"/>
      <c r="FIG9" s="202"/>
      <c r="FIH9" s="200"/>
      <c r="FIJ9" s="203"/>
      <c r="FIL9" s="203"/>
      <c r="FIM9" s="197"/>
      <c r="FIN9" s="204"/>
      <c r="FIO9" s="199"/>
      <c r="FIP9" s="200"/>
      <c r="FIX9" s="200"/>
      <c r="FJA9" s="202"/>
      <c r="FJB9" s="202"/>
      <c r="FJC9" s="200"/>
      <c r="FJE9" s="203"/>
      <c r="FJG9" s="203"/>
      <c r="FJH9" s="197"/>
      <c r="FJI9" s="204"/>
      <c r="FJJ9" s="199"/>
      <c r="FJK9" s="200"/>
      <c r="FJS9" s="200"/>
      <c r="FJV9" s="202"/>
      <c r="FJW9" s="202"/>
      <c r="FJX9" s="200"/>
      <c r="FJZ9" s="203"/>
      <c r="FKB9" s="203"/>
      <c r="FKC9" s="197"/>
      <c r="FKD9" s="204"/>
      <c r="FKE9" s="199"/>
      <c r="FKF9" s="200"/>
      <c r="FKN9" s="200"/>
      <c r="FKQ9" s="202"/>
      <c r="FKR9" s="202"/>
      <c r="FKS9" s="200"/>
      <c r="FKU9" s="203"/>
      <c r="FKW9" s="203"/>
      <c r="FKX9" s="197"/>
      <c r="FKY9" s="204"/>
      <c r="FKZ9" s="199"/>
      <c r="FLA9" s="200"/>
      <c r="FLI9" s="200"/>
      <c r="FLL9" s="202"/>
      <c r="FLM9" s="202"/>
      <c r="FLN9" s="200"/>
      <c r="FLP9" s="203"/>
      <c r="FLR9" s="203"/>
      <c r="FLS9" s="197"/>
      <c r="FLT9" s="204"/>
      <c r="FLU9" s="199"/>
      <c r="FLV9" s="200"/>
      <c r="FMD9" s="200"/>
      <c r="FMG9" s="202"/>
      <c r="FMH9" s="202"/>
      <c r="FMI9" s="200"/>
      <c r="FMK9" s="203"/>
      <c r="FMM9" s="203"/>
      <c r="FMN9" s="197"/>
      <c r="FMO9" s="204"/>
      <c r="FMP9" s="199"/>
      <c r="FMQ9" s="200"/>
      <c r="FMY9" s="200"/>
      <c r="FNB9" s="202"/>
      <c r="FNC9" s="202"/>
      <c r="FND9" s="200"/>
      <c r="FNF9" s="203"/>
      <c r="FNH9" s="203"/>
      <c r="FNI9" s="197"/>
      <c r="FNJ9" s="204"/>
      <c r="FNK9" s="199"/>
      <c r="FNL9" s="200"/>
      <c r="FNT9" s="200"/>
      <c r="FNW9" s="202"/>
      <c r="FNX9" s="202"/>
      <c r="FNY9" s="200"/>
      <c r="FOA9" s="203"/>
      <c r="FOC9" s="203"/>
      <c r="FOD9" s="197"/>
      <c r="FOE9" s="204"/>
      <c r="FOF9" s="199"/>
      <c r="FOG9" s="200"/>
      <c r="FOO9" s="200"/>
      <c r="FOR9" s="202"/>
      <c r="FOS9" s="202"/>
      <c r="FOT9" s="200"/>
      <c r="FOV9" s="203"/>
      <c r="FOX9" s="203"/>
      <c r="FOY9" s="197"/>
      <c r="FOZ9" s="204"/>
      <c r="FPA9" s="199"/>
      <c r="FPB9" s="200"/>
      <c r="FPJ9" s="200"/>
      <c r="FPM9" s="202"/>
      <c r="FPN9" s="202"/>
      <c r="FPO9" s="200"/>
      <c r="FPQ9" s="203"/>
      <c r="FPS9" s="203"/>
      <c r="FPT9" s="197"/>
      <c r="FPU9" s="204"/>
      <c r="FPV9" s="199"/>
      <c r="FPW9" s="200"/>
      <c r="FQE9" s="200"/>
      <c r="FQH9" s="202"/>
      <c r="FQI9" s="202"/>
      <c r="FQJ9" s="200"/>
      <c r="FQL9" s="203"/>
      <c r="FQN9" s="203"/>
      <c r="FQO9" s="197"/>
      <c r="FQP9" s="204"/>
      <c r="FQQ9" s="199"/>
      <c r="FQR9" s="200"/>
      <c r="FQZ9" s="200"/>
      <c r="FRC9" s="202"/>
      <c r="FRD9" s="202"/>
      <c r="FRE9" s="200"/>
      <c r="FRG9" s="203"/>
      <c r="FRI9" s="203"/>
      <c r="FRJ9" s="197"/>
      <c r="FRK9" s="204"/>
      <c r="FRL9" s="199"/>
      <c r="FRM9" s="200"/>
      <c r="FRU9" s="200"/>
      <c r="FRX9" s="202"/>
      <c r="FRY9" s="202"/>
      <c r="FRZ9" s="200"/>
      <c r="FSB9" s="203"/>
      <c r="FSD9" s="203"/>
      <c r="FSE9" s="197"/>
      <c r="FSF9" s="204"/>
      <c r="FSG9" s="199"/>
      <c r="FSH9" s="200"/>
      <c r="FSP9" s="200"/>
      <c r="FSS9" s="202"/>
      <c r="FST9" s="202"/>
      <c r="FSU9" s="200"/>
      <c r="FSW9" s="203"/>
      <c r="FSY9" s="203"/>
      <c r="FSZ9" s="197"/>
      <c r="FTA9" s="204"/>
      <c r="FTB9" s="199"/>
      <c r="FTC9" s="200"/>
      <c r="FTK9" s="200"/>
      <c r="FTN9" s="202"/>
      <c r="FTO9" s="202"/>
      <c r="FTP9" s="200"/>
      <c r="FTR9" s="203"/>
      <c r="FTT9" s="203"/>
      <c r="FTU9" s="197"/>
      <c r="FTV9" s="204"/>
      <c r="FTW9" s="199"/>
      <c r="FTX9" s="200"/>
      <c r="FUF9" s="200"/>
      <c r="FUI9" s="202"/>
      <c r="FUJ9" s="202"/>
      <c r="FUK9" s="200"/>
      <c r="FUM9" s="203"/>
      <c r="FUO9" s="203"/>
      <c r="FUP9" s="197"/>
      <c r="FUQ9" s="204"/>
      <c r="FUR9" s="199"/>
      <c r="FUS9" s="200"/>
      <c r="FVA9" s="200"/>
      <c r="FVD9" s="202"/>
      <c r="FVE9" s="202"/>
      <c r="FVF9" s="200"/>
      <c r="FVH9" s="203"/>
      <c r="FVJ9" s="203"/>
      <c r="FVK9" s="197"/>
      <c r="FVL9" s="204"/>
      <c r="FVM9" s="199"/>
      <c r="FVN9" s="200"/>
      <c r="FVV9" s="200"/>
      <c r="FVY9" s="202"/>
      <c r="FVZ9" s="202"/>
      <c r="FWA9" s="200"/>
      <c r="FWC9" s="203"/>
      <c r="FWE9" s="203"/>
      <c r="FWF9" s="197"/>
      <c r="FWG9" s="204"/>
      <c r="FWH9" s="199"/>
      <c r="FWI9" s="200"/>
      <c r="FWQ9" s="200"/>
      <c r="FWT9" s="202"/>
      <c r="FWU9" s="202"/>
      <c r="FWV9" s="200"/>
      <c r="FWX9" s="203"/>
      <c r="FWZ9" s="203"/>
      <c r="FXA9" s="197"/>
      <c r="FXB9" s="204"/>
      <c r="FXC9" s="199"/>
      <c r="FXD9" s="200"/>
      <c r="FXL9" s="200"/>
      <c r="FXO9" s="202"/>
      <c r="FXP9" s="202"/>
      <c r="FXQ9" s="200"/>
      <c r="FXS9" s="203"/>
      <c r="FXU9" s="203"/>
      <c r="FXV9" s="197"/>
      <c r="FXW9" s="204"/>
      <c r="FXX9" s="199"/>
      <c r="FXY9" s="200"/>
      <c r="FYG9" s="200"/>
      <c r="FYJ9" s="202"/>
      <c r="FYK9" s="202"/>
      <c r="FYL9" s="200"/>
      <c r="FYN9" s="203"/>
      <c r="FYP9" s="203"/>
      <c r="FYQ9" s="197"/>
      <c r="FYR9" s="204"/>
      <c r="FYS9" s="199"/>
      <c r="FYT9" s="200"/>
      <c r="FZB9" s="200"/>
      <c r="FZE9" s="202"/>
      <c r="FZF9" s="202"/>
      <c r="FZG9" s="200"/>
      <c r="FZI9" s="203"/>
      <c r="FZK9" s="203"/>
      <c r="FZL9" s="197"/>
      <c r="FZM9" s="204"/>
      <c r="FZN9" s="199"/>
      <c r="FZO9" s="200"/>
      <c r="FZW9" s="200"/>
      <c r="FZZ9" s="202"/>
      <c r="GAA9" s="202"/>
      <c r="GAB9" s="200"/>
      <c r="GAD9" s="203"/>
      <c r="GAF9" s="203"/>
      <c r="GAG9" s="197"/>
      <c r="GAH9" s="204"/>
      <c r="GAI9" s="199"/>
      <c r="GAJ9" s="200"/>
      <c r="GAR9" s="200"/>
      <c r="GAU9" s="202"/>
      <c r="GAV9" s="202"/>
      <c r="GAW9" s="200"/>
      <c r="GAY9" s="203"/>
      <c r="GBA9" s="203"/>
      <c r="GBB9" s="197"/>
      <c r="GBC9" s="204"/>
      <c r="GBD9" s="199"/>
      <c r="GBE9" s="200"/>
      <c r="GBM9" s="200"/>
      <c r="GBP9" s="202"/>
      <c r="GBQ9" s="202"/>
      <c r="GBR9" s="200"/>
      <c r="GBT9" s="203"/>
      <c r="GBV9" s="203"/>
      <c r="GBW9" s="197"/>
      <c r="GBX9" s="204"/>
      <c r="GBY9" s="199"/>
      <c r="GBZ9" s="200"/>
      <c r="GCH9" s="200"/>
      <c r="GCK9" s="202"/>
      <c r="GCL9" s="202"/>
      <c r="GCM9" s="200"/>
      <c r="GCO9" s="203"/>
      <c r="GCQ9" s="203"/>
      <c r="GCR9" s="197"/>
      <c r="GCS9" s="204"/>
      <c r="GCT9" s="199"/>
      <c r="GCU9" s="200"/>
      <c r="GDC9" s="200"/>
      <c r="GDF9" s="202"/>
      <c r="GDG9" s="202"/>
      <c r="GDH9" s="200"/>
      <c r="GDJ9" s="203"/>
      <c r="GDL9" s="203"/>
      <c r="GDM9" s="197"/>
      <c r="GDN9" s="204"/>
      <c r="GDO9" s="199"/>
      <c r="GDP9" s="200"/>
      <c r="GDX9" s="200"/>
      <c r="GEA9" s="202"/>
      <c r="GEB9" s="202"/>
      <c r="GEC9" s="200"/>
      <c r="GEE9" s="203"/>
      <c r="GEG9" s="203"/>
      <c r="GEH9" s="197"/>
      <c r="GEI9" s="204"/>
      <c r="GEJ9" s="199"/>
      <c r="GEK9" s="200"/>
      <c r="GES9" s="200"/>
      <c r="GEV9" s="202"/>
      <c r="GEW9" s="202"/>
      <c r="GEX9" s="200"/>
      <c r="GEZ9" s="203"/>
      <c r="GFB9" s="203"/>
      <c r="GFC9" s="197"/>
      <c r="GFD9" s="204"/>
      <c r="GFE9" s="199"/>
      <c r="GFF9" s="200"/>
      <c r="GFN9" s="200"/>
      <c r="GFQ9" s="202"/>
      <c r="GFR9" s="202"/>
      <c r="GFS9" s="200"/>
      <c r="GFU9" s="203"/>
      <c r="GFW9" s="203"/>
      <c r="GFX9" s="197"/>
      <c r="GFY9" s="204"/>
      <c r="GFZ9" s="199"/>
      <c r="GGA9" s="200"/>
      <c r="GGI9" s="200"/>
      <c r="GGL9" s="202"/>
      <c r="GGM9" s="202"/>
      <c r="GGN9" s="200"/>
      <c r="GGP9" s="203"/>
      <c r="GGR9" s="203"/>
      <c r="GGS9" s="197"/>
      <c r="GGT9" s="204"/>
      <c r="GGU9" s="199"/>
      <c r="GGV9" s="200"/>
      <c r="GHD9" s="200"/>
      <c r="GHG9" s="202"/>
      <c r="GHH9" s="202"/>
      <c r="GHI9" s="200"/>
      <c r="GHK9" s="203"/>
      <c r="GHM9" s="203"/>
      <c r="GHN9" s="197"/>
      <c r="GHO9" s="204"/>
      <c r="GHP9" s="199"/>
      <c r="GHQ9" s="200"/>
      <c r="GHY9" s="200"/>
      <c r="GIB9" s="202"/>
      <c r="GIC9" s="202"/>
      <c r="GID9" s="200"/>
      <c r="GIF9" s="203"/>
      <c r="GIH9" s="203"/>
      <c r="GII9" s="197"/>
      <c r="GIJ9" s="204"/>
      <c r="GIK9" s="199"/>
      <c r="GIL9" s="200"/>
      <c r="GIT9" s="200"/>
      <c r="GIW9" s="202"/>
      <c r="GIX9" s="202"/>
      <c r="GIY9" s="200"/>
      <c r="GJA9" s="203"/>
      <c r="GJC9" s="203"/>
      <c r="GJD9" s="197"/>
      <c r="GJE9" s="204"/>
      <c r="GJF9" s="199"/>
      <c r="GJG9" s="200"/>
      <c r="GJO9" s="200"/>
      <c r="GJR9" s="202"/>
      <c r="GJS9" s="202"/>
      <c r="GJT9" s="200"/>
      <c r="GJV9" s="203"/>
      <c r="GJX9" s="203"/>
      <c r="GJY9" s="197"/>
      <c r="GJZ9" s="204"/>
      <c r="GKA9" s="199"/>
      <c r="GKB9" s="200"/>
      <c r="GKJ9" s="200"/>
      <c r="GKM9" s="202"/>
      <c r="GKN9" s="202"/>
      <c r="GKO9" s="200"/>
      <c r="GKQ9" s="203"/>
      <c r="GKS9" s="203"/>
      <c r="GKT9" s="197"/>
      <c r="GKU9" s="204"/>
      <c r="GKV9" s="199"/>
      <c r="GKW9" s="200"/>
      <c r="GLE9" s="200"/>
      <c r="GLH9" s="202"/>
      <c r="GLI9" s="202"/>
      <c r="GLJ9" s="200"/>
      <c r="GLL9" s="203"/>
      <c r="GLN9" s="203"/>
      <c r="GLO9" s="197"/>
      <c r="GLP9" s="204"/>
      <c r="GLQ9" s="199"/>
      <c r="GLR9" s="200"/>
      <c r="GLZ9" s="200"/>
      <c r="GMC9" s="202"/>
      <c r="GMD9" s="202"/>
      <c r="GME9" s="200"/>
      <c r="GMG9" s="203"/>
      <c r="GMI9" s="203"/>
      <c r="GMJ9" s="197"/>
      <c r="GMK9" s="204"/>
      <c r="GML9" s="199"/>
      <c r="GMM9" s="200"/>
      <c r="GMU9" s="200"/>
      <c r="GMX9" s="202"/>
      <c r="GMY9" s="202"/>
      <c r="GMZ9" s="200"/>
      <c r="GNB9" s="203"/>
      <c r="GND9" s="203"/>
      <c r="GNE9" s="197"/>
      <c r="GNF9" s="204"/>
      <c r="GNG9" s="199"/>
      <c r="GNH9" s="200"/>
      <c r="GNP9" s="200"/>
      <c r="GNS9" s="202"/>
      <c r="GNT9" s="202"/>
      <c r="GNU9" s="200"/>
      <c r="GNW9" s="203"/>
      <c r="GNY9" s="203"/>
      <c r="GNZ9" s="197"/>
      <c r="GOA9" s="204"/>
      <c r="GOB9" s="199"/>
      <c r="GOC9" s="200"/>
      <c r="GOK9" s="200"/>
      <c r="GON9" s="202"/>
      <c r="GOO9" s="202"/>
      <c r="GOP9" s="200"/>
      <c r="GOR9" s="203"/>
      <c r="GOT9" s="203"/>
      <c r="GOU9" s="197"/>
      <c r="GOV9" s="204"/>
      <c r="GOW9" s="199"/>
      <c r="GOX9" s="200"/>
      <c r="GPF9" s="200"/>
      <c r="GPI9" s="202"/>
      <c r="GPJ9" s="202"/>
      <c r="GPK9" s="200"/>
      <c r="GPM9" s="203"/>
      <c r="GPO9" s="203"/>
      <c r="GPP9" s="197"/>
      <c r="GPQ9" s="204"/>
      <c r="GPR9" s="199"/>
      <c r="GPS9" s="200"/>
      <c r="GQA9" s="200"/>
      <c r="GQD9" s="202"/>
      <c r="GQE9" s="202"/>
      <c r="GQF9" s="200"/>
      <c r="GQH9" s="203"/>
      <c r="GQJ9" s="203"/>
      <c r="GQK9" s="197"/>
      <c r="GQL9" s="204"/>
      <c r="GQM9" s="199"/>
      <c r="GQN9" s="200"/>
      <c r="GQV9" s="200"/>
      <c r="GQY9" s="202"/>
      <c r="GQZ9" s="202"/>
      <c r="GRA9" s="200"/>
      <c r="GRC9" s="203"/>
      <c r="GRE9" s="203"/>
      <c r="GRF9" s="197"/>
      <c r="GRG9" s="204"/>
      <c r="GRH9" s="199"/>
      <c r="GRI9" s="200"/>
      <c r="GRQ9" s="200"/>
      <c r="GRT9" s="202"/>
      <c r="GRU9" s="202"/>
      <c r="GRV9" s="200"/>
      <c r="GRX9" s="203"/>
      <c r="GRZ9" s="203"/>
      <c r="GSA9" s="197"/>
      <c r="GSB9" s="204"/>
      <c r="GSC9" s="199"/>
      <c r="GSD9" s="200"/>
      <c r="GSL9" s="200"/>
      <c r="GSO9" s="202"/>
      <c r="GSP9" s="202"/>
      <c r="GSQ9" s="200"/>
      <c r="GSS9" s="203"/>
      <c r="GSU9" s="203"/>
      <c r="GSV9" s="197"/>
      <c r="GSW9" s="204"/>
      <c r="GSX9" s="199"/>
      <c r="GSY9" s="200"/>
      <c r="GTG9" s="200"/>
      <c r="GTJ9" s="202"/>
      <c r="GTK9" s="202"/>
      <c r="GTL9" s="200"/>
      <c r="GTN9" s="203"/>
      <c r="GTP9" s="203"/>
      <c r="GTQ9" s="197"/>
      <c r="GTR9" s="204"/>
      <c r="GTS9" s="199"/>
      <c r="GTT9" s="200"/>
      <c r="GUB9" s="200"/>
      <c r="GUE9" s="202"/>
      <c r="GUF9" s="202"/>
      <c r="GUG9" s="200"/>
      <c r="GUI9" s="203"/>
      <c r="GUK9" s="203"/>
      <c r="GUL9" s="197"/>
      <c r="GUM9" s="204"/>
      <c r="GUN9" s="199"/>
      <c r="GUO9" s="200"/>
      <c r="GUW9" s="200"/>
      <c r="GUZ9" s="202"/>
      <c r="GVA9" s="202"/>
      <c r="GVB9" s="200"/>
      <c r="GVD9" s="203"/>
      <c r="GVF9" s="203"/>
      <c r="GVG9" s="197"/>
      <c r="GVH9" s="204"/>
      <c r="GVI9" s="199"/>
      <c r="GVJ9" s="200"/>
      <c r="GVR9" s="200"/>
      <c r="GVU9" s="202"/>
      <c r="GVV9" s="202"/>
      <c r="GVW9" s="200"/>
      <c r="GVY9" s="203"/>
      <c r="GWA9" s="203"/>
      <c r="GWB9" s="197"/>
      <c r="GWC9" s="204"/>
      <c r="GWD9" s="199"/>
      <c r="GWE9" s="200"/>
      <c r="GWM9" s="200"/>
      <c r="GWP9" s="202"/>
      <c r="GWQ9" s="202"/>
      <c r="GWR9" s="200"/>
      <c r="GWT9" s="203"/>
      <c r="GWV9" s="203"/>
      <c r="GWW9" s="197"/>
      <c r="GWX9" s="204"/>
      <c r="GWY9" s="199"/>
      <c r="GWZ9" s="200"/>
      <c r="GXH9" s="200"/>
      <c r="GXK9" s="202"/>
      <c r="GXL9" s="202"/>
      <c r="GXM9" s="200"/>
      <c r="GXO9" s="203"/>
      <c r="GXQ9" s="203"/>
      <c r="GXR9" s="197"/>
      <c r="GXS9" s="204"/>
      <c r="GXT9" s="199"/>
      <c r="GXU9" s="200"/>
      <c r="GYC9" s="200"/>
      <c r="GYF9" s="202"/>
      <c r="GYG9" s="202"/>
      <c r="GYH9" s="200"/>
      <c r="GYJ9" s="203"/>
      <c r="GYL9" s="203"/>
      <c r="GYM9" s="197"/>
      <c r="GYN9" s="204"/>
      <c r="GYO9" s="199"/>
      <c r="GYP9" s="200"/>
      <c r="GYX9" s="200"/>
      <c r="GZA9" s="202"/>
      <c r="GZB9" s="202"/>
      <c r="GZC9" s="200"/>
      <c r="GZE9" s="203"/>
      <c r="GZG9" s="203"/>
      <c r="GZH9" s="197"/>
      <c r="GZI9" s="204"/>
      <c r="GZJ9" s="199"/>
      <c r="GZK9" s="200"/>
      <c r="GZS9" s="200"/>
      <c r="GZV9" s="202"/>
      <c r="GZW9" s="202"/>
      <c r="GZX9" s="200"/>
      <c r="GZZ9" s="203"/>
      <c r="HAB9" s="203"/>
      <c r="HAC9" s="197"/>
      <c r="HAD9" s="204"/>
      <c r="HAE9" s="199"/>
      <c r="HAF9" s="200"/>
      <c r="HAN9" s="200"/>
      <c r="HAQ9" s="202"/>
      <c r="HAR9" s="202"/>
      <c r="HAS9" s="200"/>
      <c r="HAU9" s="203"/>
      <c r="HAW9" s="203"/>
      <c r="HAX9" s="197"/>
      <c r="HAY9" s="204"/>
      <c r="HAZ9" s="199"/>
      <c r="HBA9" s="200"/>
      <c r="HBI9" s="200"/>
      <c r="HBL9" s="202"/>
      <c r="HBM9" s="202"/>
      <c r="HBN9" s="200"/>
      <c r="HBP9" s="203"/>
      <c r="HBR9" s="203"/>
      <c r="HBS9" s="197"/>
      <c r="HBT9" s="204"/>
      <c r="HBU9" s="199"/>
      <c r="HBV9" s="200"/>
      <c r="HCD9" s="200"/>
      <c r="HCG9" s="202"/>
      <c r="HCH9" s="202"/>
      <c r="HCI9" s="200"/>
      <c r="HCK9" s="203"/>
      <c r="HCM9" s="203"/>
      <c r="HCN9" s="197"/>
      <c r="HCO9" s="204"/>
      <c r="HCP9" s="199"/>
      <c r="HCQ9" s="200"/>
      <c r="HCY9" s="200"/>
      <c r="HDB9" s="202"/>
      <c r="HDC9" s="202"/>
      <c r="HDD9" s="200"/>
      <c r="HDF9" s="203"/>
      <c r="HDH9" s="203"/>
      <c r="HDI9" s="197"/>
      <c r="HDJ9" s="204"/>
      <c r="HDK9" s="199"/>
      <c r="HDL9" s="200"/>
      <c r="HDT9" s="200"/>
      <c r="HDW9" s="202"/>
      <c r="HDX9" s="202"/>
      <c r="HDY9" s="200"/>
      <c r="HEA9" s="203"/>
      <c r="HEC9" s="203"/>
      <c r="HED9" s="197"/>
      <c r="HEE9" s="204"/>
      <c r="HEF9" s="199"/>
      <c r="HEG9" s="200"/>
      <c r="HEO9" s="200"/>
      <c r="HER9" s="202"/>
      <c r="HES9" s="202"/>
      <c r="HET9" s="200"/>
      <c r="HEV9" s="203"/>
      <c r="HEX9" s="203"/>
      <c r="HEY9" s="197"/>
      <c r="HEZ9" s="204"/>
      <c r="HFA9" s="199"/>
      <c r="HFB9" s="200"/>
      <c r="HFJ9" s="200"/>
      <c r="HFM9" s="202"/>
      <c r="HFN9" s="202"/>
      <c r="HFO9" s="200"/>
      <c r="HFQ9" s="203"/>
      <c r="HFS9" s="203"/>
      <c r="HFT9" s="197"/>
      <c r="HFU9" s="204"/>
      <c r="HFV9" s="199"/>
      <c r="HFW9" s="200"/>
      <c r="HGE9" s="200"/>
      <c r="HGH9" s="202"/>
      <c r="HGI9" s="202"/>
      <c r="HGJ9" s="200"/>
      <c r="HGL9" s="203"/>
      <c r="HGN9" s="203"/>
      <c r="HGO9" s="197"/>
      <c r="HGP9" s="204"/>
      <c r="HGQ9" s="199"/>
      <c r="HGR9" s="200"/>
      <c r="HGZ9" s="200"/>
      <c r="HHC9" s="202"/>
      <c r="HHD9" s="202"/>
      <c r="HHE9" s="200"/>
      <c r="HHG9" s="203"/>
      <c r="HHI9" s="203"/>
      <c r="HHJ9" s="197"/>
      <c r="HHK9" s="204"/>
      <c r="HHL9" s="199"/>
      <c r="HHM9" s="200"/>
      <c r="HHU9" s="200"/>
      <c r="HHX9" s="202"/>
      <c r="HHY9" s="202"/>
      <c r="HHZ9" s="200"/>
      <c r="HIB9" s="203"/>
      <c r="HID9" s="203"/>
      <c r="HIE9" s="197"/>
      <c r="HIF9" s="204"/>
      <c r="HIG9" s="199"/>
      <c r="HIH9" s="200"/>
      <c r="HIP9" s="200"/>
      <c r="HIS9" s="202"/>
      <c r="HIT9" s="202"/>
      <c r="HIU9" s="200"/>
      <c r="HIW9" s="203"/>
      <c r="HIY9" s="203"/>
      <c r="HIZ9" s="197"/>
      <c r="HJA9" s="204"/>
      <c r="HJB9" s="199"/>
      <c r="HJC9" s="200"/>
      <c r="HJK9" s="200"/>
      <c r="HJN9" s="202"/>
      <c r="HJO9" s="202"/>
      <c r="HJP9" s="200"/>
      <c r="HJR9" s="203"/>
      <c r="HJT9" s="203"/>
      <c r="HJU9" s="197"/>
      <c r="HJV9" s="204"/>
      <c r="HJW9" s="199"/>
      <c r="HJX9" s="200"/>
      <c r="HKF9" s="200"/>
      <c r="HKI9" s="202"/>
      <c r="HKJ9" s="202"/>
      <c r="HKK9" s="200"/>
      <c r="HKM9" s="203"/>
      <c r="HKO9" s="203"/>
      <c r="HKP9" s="197"/>
      <c r="HKQ9" s="204"/>
      <c r="HKR9" s="199"/>
      <c r="HKS9" s="200"/>
      <c r="HLA9" s="200"/>
      <c r="HLD9" s="202"/>
      <c r="HLE9" s="202"/>
      <c r="HLF9" s="200"/>
      <c r="HLH9" s="203"/>
      <c r="HLJ9" s="203"/>
      <c r="HLK9" s="197"/>
      <c r="HLL9" s="204"/>
      <c r="HLM9" s="199"/>
      <c r="HLN9" s="200"/>
      <c r="HLV9" s="200"/>
      <c r="HLY9" s="202"/>
      <c r="HLZ9" s="202"/>
      <c r="HMA9" s="200"/>
      <c r="HMC9" s="203"/>
      <c r="HME9" s="203"/>
      <c r="HMF9" s="197"/>
      <c r="HMG9" s="204"/>
      <c r="HMH9" s="199"/>
      <c r="HMI9" s="200"/>
      <c r="HMQ9" s="200"/>
      <c r="HMT9" s="202"/>
      <c r="HMU9" s="202"/>
      <c r="HMV9" s="200"/>
      <c r="HMX9" s="203"/>
      <c r="HMZ9" s="203"/>
      <c r="HNA9" s="197"/>
      <c r="HNB9" s="204"/>
      <c r="HNC9" s="199"/>
      <c r="HND9" s="200"/>
      <c r="HNL9" s="200"/>
      <c r="HNO9" s="202"/>
      <c r="HNP9" s="202"/>
      <c r="HNQ9" s="200"/>
      <c r="HNS9" s="203"/>
      <c r="HNU9" s="203"/>
      <c r="HNV9" s="197"/>
      <c r="HNW9" s="204"/>
      <c r="HNX9" s="199"/>
      <c r="HNY9" s="200"/>
      <c r="HOG9" s="200"/>
      <c r="HOJ9" s="202"/>
      <c r="HOK9" s="202"/>
      <c r="HOL9" s="200"/>
      <c r="HON9" s="203"/>
      <c r="HOP9" s="203"/>
      <c r="HOQ9" s="197"/>
      <c r="HOR9" s="204"/>
      <c r="HOS9" s="199"/>
      <c r="HOT9" s="200"/>
      <c r="HPB9" s="200"/>
      <c r="HPE9" s="202"/>
      <c r="HPF9" s="202"/>
      <c r="HPG9" s="200"/>
      <c r="HPI9" s="203"/>
      <c r="HPK9" s="203"/>
      <c r="HPL9" s="197"/>
      <c r="HPM9" s="204"/>
      <c r="HPN9" s="199"/>
      <c r="HPO9" s="200"/>
      <c r="HPW9" s="200"/>
      <c r="HPZ9" s="202"/>
      <c r="HQA9" s="202"/>
      <c r="HQB9" s="200"/>
      <c r="HQD9" s="203"/>
      <c r="HQF9" s="203"/>
      <c r="HQG9" s="197"/>
      <c r="HQH9" s="204"/>
      <c r="HQI9" s="199"/>
      <c r="HQJ9" s="200"/>
      <c r="HQR9" s="200"/>
      <c r="HQU9" s="202"/>
      <c r="HQV9" s="202"/>
      <c r="HQW9" s="200"/>
      <c r="HQY9" s="203"/>
      <c r="HRA9" s="203"/>
      <c r="HRB9" s="197"/>
      <c r="HRC9" s="204"/>
      <c r="HRD9" s="199"/>
      <c r="HRE9" s="200"/>
      <c r="HRM9" s="200"/>
      <c r="HRP9" s="202"/>
      <c r="HRQ9" s="202"/>
      <c r="HRR9" s="200"/>
      <c r="HRT9" s="203"/>
      <c r="HRV9" s="203"/>
      <c r="HRW9" s="197"/>
      <c r="HRX9" s="204"/>
      <c r="HRY9" s="199"/>
      <c r="HRZ9" s="200"/>
      <c r="HSH9" s="200"/>
      <c r="HSK9" s="202"/>
      <c r="HSL9" s="202"/>
      <c r="HSM9" s="200"/>
      <c r="HSO9" s="203"/>
      <c r="HSQ9" s="203"/>
      <c r="HSR9" s="197"/>
      <c r="HSS9" s="204"/>
      <c r="HST9" s="199"/>
      <c r="HSU9" s="200"/>
      <c r="HTC9" s="200"/>
      <c r="HTF9" s="202"/>
      <c r="HTG9" s="202"/>
      <c r="HTH9" s="200"/>
      <c r="HTJ9" s="203"/>
      <c r="HTL9" s="203"/>
      <c r="HTM9" s="197"/>
      <c r="HTN9" s="204"/>
      <c r="HTO9" s="199"/>
      <c r="HTP9" s="200"/>
      <c r="HTX9" s="200"/>
      <c r="HUA9" s="202"/>
      <c r="HUB9" s="202"/>
      <c r="HUC9" s="200"/>
      <c r="HUE9" s="203"/>
      <c r="HUG9" s="203"/>
      <c r="HUH9" s="197"/>
      <c r="HUI9" s="204"/>
      <c r="HUJ9" s="199"/>
      <c r="HUK9" s="200"/>
      <c r="HUS9" s="200"/>
      <c r="HUV9" s="202"/>
      <c r="HUW9" s="202"/>
      <c r="HUX9" s="200"/>
      <c r="HUZ9" s="203"/>
      <c r="HVB9" s="203"/>
      <c r="HVC9" s="197"/>
      <c r="HVD9" s="204"/>
      <c r="HVE9" s="199"/>
      <c r="HVF9" s="200"/>
      <c r="HVN9" s="200"/>
      <c r="HVQ9" s="202"/>
      <c r="HVR9" s="202"/>
      <c r="HVS9" s="200"/>
      <c r="HVU9" s="203"/>
      <c r="HVW9" s="203"/>
      <c r="HVX9" s="197"/>
      <c r="HVY9" s="204"/>
      <c r="HVZ9" s="199"/>
      <c r="HWA9" s="200"/>
      <c r="HWI9" s="200"/>
      <c r="HWL9" s="202"/>
      <c r="HWM9" s="202"/>
      <c r="HWN9" s="200"/>
      <c r="HWP9" s="203"/>
      <c r="HWR9" s="203"/>
      <c r="HWS9" s="197"/>
      <c r="HWT9" s="204"/>
      <c r="HWU9" s="199"/>
      <c r="HWV9" s="200"/>
      <c r="HXD9" s="200"/>
      <c r="HXG9" s="202"/>
      <c r="HXH9" s="202"/>
      <c r="HXI9" s="200"/>
      <c r="HXK9" s="203"/>
      <c r="HXM9" s="203"/>
      <c r="HXN9" s="197"/>
      <c r="HXO9" s="204"/>
      <c r="HXP9" s="199"/>
      <c r="HXQ9" s="200"/>
      <c r="HXY9" s="200"/>
      <c r="HYB9" s="202"/>
      <c r="HYC9" s="202"/>
      <c r="HYD9" s="200"/>
      <c r="HYF9" s="203"/>
      <c r="HYH9" s="203"/>
      <c r="HYI9" s="197"/>
      <c r="HYJ9" s="204"/>
      <c r="HYK9" s="199"/>
      <c r="HYL9" s="200"/>
      <c r="HYT9" s="200"/>
      <c r="HYW9" s="202"/>
      <c r="HYX9" s="202"/>
      <c r="HYY9" s="200"/>
      <c r="HZA9" s="203"/>
      <c r="HZC9" s="203"/>
      <c r="HZD9" s="197"/>
      <c r="HZE9" s="204"/>
      <c r="HZF9" s="199"/>
      <c r="HZG9" s="200"/>
      <c r="HZO9" s="200"/>
      <c r="HZR9" s="202"/>
      <c r="HZS9" s="202"/>
      <c r="HZT9" s="200"/>
      <c r="HZV9" s="203"/>
      <c r="HZX9" s="203"/>
      <c r="HZY9" s="197"/>
      <c r="HZZ9" s="204"/>
      <c r="IAA9" s="199"/>
      <c r="IAB9" s="200"/>
      <c r="IAJ9" s="200"/>
      <c r="IAM9" s="202"/>
      <c r="IAN9" s="202"/>
      <c r="IAO9" s="200"/>
      <c r="IAQ9" s="203"/>
      <c r="IAS9" s="203"/>
      <c r="IAT9" s="197"/>
      <c r="IAU9" s="204"/>
      <c r="IAV9" s="199"/>
      <c r="IAW9" s="200"/>
      <c r="IBE9" s="200"/>
      <c r="IBH9" s="202"/>
      <c r="IBI9" s="202"/>
      <c r="IBJ9" s="200"/>
      <c r="IBL9" s="203"/>
      <c r="IBN9" s="203"/>
      <c r="IBO9" s="197"/>
      <c r="IBP9" s="204"/>
      <c r="IBQ9" s="199"/>
      <c r="IBR9" s="200"/>
      <c r="IBZ9" s="200"/>
      <c r="ICC9" s="202"/>
      <c r="ICD9" s="202"/>
      <c r="ICE9" s="200"/>
      <c r="ICG9" s="203"/>
      <c r="ICI9" s="203"/>
      <c r="ICJ9" s="197"/>
      <c r="ICK9" s="204"/>
      <c r="ICL9" s="199"/>
      <c r="ICM9" s="200"/>
      <c r="ICU9" s="200"/>
      <c r="ICX9" s="202"/>
      <c r="ICY9" s="202"/>
      <c r="ICZ9" s="200"/>
      <c r="IDB9" s="203"/>
      <c r="IDD9" s="203"/>
      <c r="IDE9" s="197"/>
      <c r="IDF9" s="204"/>
      <c r="IDG9" s="199"/>
      <c r="IDH9" s="200"/>
      <c r="IDP9" s="200"/>
      <c r="IDS9" s="202"/>
      <c r="IDT9" s="202"/>
      <c r="IDU9" s="200"/>
      <c r="IDW9" s="203"/>
      <c r="IDY9" s="203"/>
      <c r="IDZ9" s="197"/>
      <c r="IEA9" s="204"/>
      <c r="IEB9" s="199"/>
      <c r="IEC9" s="200"/>
      <c r="IEK9" s="200"/>
      <c r="IEN9" s="202"/>
      <c r="IEO9" s="202"/>
      <c r="IEP9" s="200"/>
      <c r="IER9" s="203"/>
      <c r="IET9" s="203"/>
      <c r="IEU9" s="197"/>
      <c r="IEV9" s="204"/>
      <c r="IEW9" s="199"/>
      <c r="IEX9" s="200"/>
      <c r="IFF9" s="200"/>
      <c r="IFI9" s="202"/>
      <c r="IFJ9" s="202"/>
      <c r="IFK9" s="200"/>
      <c r="IFM9" s="203"/>
      <c r="IFO9" s="203"/>
      <c r="IFP9" s="197"/>
      <c r="IFQ9" s="204"/>
      <c r="IFR9" s="199"/>
      <c r="IFS9" s="200"/>
      <c r="IGA9" s="200"/>
      <c r="IGD9" s="202"/>
      <c r="IGE9" s="202"/>
      <c r="IGF9" s="200"/>
      <c r="IGH9" s="203"/>
      <c r="IGJ9" s="203"/>
      <c r="IGK9" s="197"/>
      <c r="IGL9" s="204"/>
      <c r="IGM9" s="199"/>
      <c r="IGN9" s="200"/>
      <c r="IGV9" s="200"/>
      <c r="IGY9" s="202"/>
      <c r="IGZ9" s="202"/>
      <c r="IHA9" s="200"/>
      <c r="IHC9" s="203"/>
      <c r="IHE9" s="203"/>
      <c r="IHF9" s="197"/>
      <c r="IHG9" s="204"/>
      <c r="IHH9" s="199"/>
      <c r="IHI9" s="200"/>
      <c r="IHQ9" s="200"/>
      <c r="IHT9" s="202"/>
      <c r="IHU9" s="202"/>
      <c r="IHV9" s="200"/>
      <c r="IHX9" s="203"/>
      <c r="IHZ9" s="203"/>
      <c r="IIA9" s="197"/>
      <c r="IIB9" s="204"/>
      <c r="IIC9" s="199"/>
      <c r="IID9" s="200"/>
      <c r="IIL9" s="200"/>
      <c r="IIO9" s="202"/>
      <c r="IIP9" s="202"/>
      <c r="IIQ9" s="200"/>
      <c r="IIS9" s="203"/>
      <c r="IIU9" s="203"/>
      <c r="IIV9" s="197"/>
      <c r="IIW9" s="204"/>
      <c r="IIX9" s="199"/>
      <c r="IIY9" s="200"/>
      <c r="IJG9" s="200"/>
      <c r="IJJ9" s="202"/>
      <c r="IJK9" s="202"/>
      <c r="IJL9" s="200"/>
      <c r="IJN9" s="203"/>
      <c r="IJP9" s="203"/>
      <c r="IJQ9" s="197"/>
      <c r="IJR9" s="204"/>
      <c r="IJS9" s="199"/>
      <c r="IJT9" s="200"/>
      <c r="IKB9" s="200"/>
      <c r="IKE9" s="202"/>
      <c r="IKF9" s="202"/>
      <c r="IKG9" s="200"/>
      <c r="IKI9" s="203"/>
      <c r="IKK9" s="203"/>
      <c r="IKL9" s="197"/>
      <c r="IKM9" s="204"/>
      <c r="IKN9" s="199"/>
      <c r="IKO9" s="200"/>
      <c r="IKW9" s="200"/>
      <c r="IKZ9" s="202"/>
      <c r="ILA9" s="202"/>
      <c r="ILB9" s="200"/>
      <c r="ILD9" s="203"/>
      <c r="ILF9" s="203"/>
      <c r="ILG9" s="197"/>
      <c r="ILH9" s="204"/>
      <c r="ILI9" s="199"/>
      <c r="ILJ9" s="200"/>
      <c r="ILR9" s="200"/>
      <c r="ILU9" s="202"/>
      <c r="ILV9" s="202"/>
      <c r="ILW9" s="200"/>
      <c r="ILY9" s="203"/>
      <c r="IMA9" s="203"/>
      <c r="IMB9" s="197"/>
      <c r="IMC9" s="204"/>
      <c r="IMD9" s="199"/>
      <c r="IME9" s="200"/>
      <c r="IMM9" s="200"/>
      <c r="IMP9" s="202"/>
      <c r="IMQ9" s="202"/>
      <c r="IMR9" s="200"/>
      <c r="IMT9" s="203"/>
      <c r="IMV9" s="203"/>
      <c r="IMW9" s="197"/>
      <c r="IMX9" s="204"/>
      <c r="IMY9" s="199"/>
      <c r="IMZ9" s="200"/>
      <c r="INH9" s="200"/>
      <c r="INK9" s="202"/>
      <c r="INL9" s="202"/>
      <c r="INM9" s="200"/>
      <c r="INO9" s="203"/>
      <c r="INQ9" s="203"/>
      <c r="INR9" s="197"/>
      <c r="INS9" s="204"/>
      <c r="INT9" s="199"/>
      <c r="INU9" s="200"/>
      <c r="IOC9" s="200"/>
      <c r="IOF9" s="202"/>
      <c r="IOG9" s="202"/>
      <c r="IOH9" s="200"/>
      <c r="IOJ9" s="203"/>
      <c r="IOL9" s="203"/>
      <c r="IOM9" s="197"/>
      <c r="ION9" s="204"/>
      <c r="IOO9" s="199"/>
      <c r="IOP9" s="200"/>
      <c r="IOX9" s="200"/>
      <c r="IPA9" s="202"/>
      <c r="IPB9" s="202"/>
      <c r="IPC9" s="200"/>
      <c r="IPE9" s="203"/>
      <c r="IPG9" s="203"/>
      <c r="IPH9" s="197"/>
      <c r="IPI9" s="204"/>
      <c r="IPJ9" s="199"/>
      <c r="IPK9" s="200"/>
      <c r="IPS9" s="200"/>
      <c r="IPV9" s="202"/>
      <c r="IPW9" s="202"/>
      <c r="IPX9" s="200"/>
      <c r="IPZ9" s="203"/>
      <c r="IQB9" s="203"/>
      <c r="IQC9" s="197"/>
      <c r="IQD9" s="204"/>
      <c r="IQE9" s="199"/>
      <c r="IQF9" s="200"/>
      <c r="IQN9" s="200"/>
      <c r="IQQ9" s="202"/>
      <c r="IQR9" s="202"/>
      <c r="IQS9" s="200"/>
      <c r="IQU9" s="203"/>
      <c r="IQW9" s="203"/>
      <c r="IQX9" s="197"/>
      <c r="IQY9" s="204"/>
      <c r="IQZ9" s="199"/>
      <c r="IRA9" s="200"/>
      <c r="IRI9" s="200"/>
      <c r="IRL9" s="202"/>
      <c r="IRM9" s="202"/>
      <c r="IRN9" s="200"/>
      <c r="IRP9" s="203"/>
      <c r="IRR9" s="203"/>
      <c r="IRS9" s="197"/>
      <c r="IRT9" s="204"/>
      <c r="IRU9" s="199"/>
      <c r="IRV9" s="200"/>
      <c r="ISD9" s="200"/>
      <c r="ISG9" s="202"/>
      <c r="ISH9" s="202"/>
      <c r="ISI9" s="200"/>
      <c r="ISK9" s="203"/>
      <c r="ISM9" s="203"/>
      <c r="ISN9" s="197"/>
      <c r="ISO9" s="204"/>
      <c r="ISP9" s="199"/>
      <c r="ISQ9" s="200"/>
      <c r="ISY9" s="200"/>
      <c r="ITB9" s="202"/>
      <c r="ITC9" s="202"/>
      <c r="ITD9" s="200"/>
      <c r="ITF9" s="203"/>
      <c r="ITH9" s="203"/>
      <c r="ITI9" s="197"/>
      <c r="ITJ9" s="204"/>
      <c r="ITK9" s="199"/>
      <c r="ITL9" s="200"/>
      <c r="ITT9" s="200"/>
      <c r="ITW9" s="202"/>
      <c r="ITX9" s="202"/>
      <c r="ITY9" s="200"/>
      <c r="IUA9" s="203"/>
      <c r="IUC9" s="203"/>
      <c r="IUD9" s="197"/>
      <c r="IUE9" s="204"/>
      <c r="IUF9" s="199"/>
      <c r="IUG9" s="200"/>
      <c r="IUO9" s="200"/>
      <c r="IUR9" s="202"/>
      <c r="IUS9" s="202"/>
      <c r="IUT9" s="200"/>
      <c r="IUV9" s="203"/>
      <c r="IUX9" s="203"/>
      <c r="IUY9" s="197"/>
      <c r="IUZ9" s="204"/>
      <c r="IVA9" s="199"/>
      <c r="IVB9" s="200"/>
      <c r="IVJ9" s="200"/>
      <c r="IVM9" s="202"/>
      <c r="IVN9" s="202"/>
      <c r="IVO9" s="200"/>
      <c r="IVQ9" s="203"/>
      <c r="IVS9" s="203"/>
      <c r="IVT9" s="197"/>
      <c r="IVU9" s="204"/>
      <c r="IVV9" s="199"/>
      <c r="IVW9" s="200"/>
      <c r="IWE9" s="200"/>
      <c r="IWH9" s="202"/>
      <c r="IWI9" s="202"/>
      <c r="IWJ9" s="200"/>
      <c r="IWL9" s="203"/>
      <c r="IWN9" s="203"/>
      <c r="IWO9" s="197"/>
      <c r="IWP9" s="204"/>
      <c r="IWQ9" s="199"/>
      <c r="IWR9" s="200"/>
      <c r="IWZ9" s="200"/>
      <c r="IXC9" s="202"/>
      <c r="IXD9" s="202"/>
      <c r="IXE9" s="200"/>
      <c r="IXG9" s="203"/>
      <c r="IXI9" s="203"/>
      <c r="IXJ9" s="197"/>
      <c r="IXK9" s="204"/>
      <c r="IXL9" s="199"/>
      <c r="IXM9" s="200"/>
      <c r="IXU9" s="200"/>
      <c r="IXX9" s="202"/>
      <c r="IXY9" s="202"/>
      <c r="IXZ9" s="200"/>
      <c r="IYB9" s="203"/>
      <c r="IYD9" s="203"/>
      <c r="IYE9" s="197"/>
      <c r="IYF9" s="204"/>
      <c r="IYG9" s="199"/>
      <c r="IYH9" s="200"/>
      <c r="IYP9" s="200"/>
      <c r="IYS9" s="202"/>
      <c r="IYT9" s="202"/>
      <c r="IYU9" s="200"/>
      <c r="IYW9" s="203"/>
      <c r="IYY9" s="203"/>
      <c r="IYZ9" s="197"/>
      <c r="IZA9" s="204"/>
      <c r="IZB9" s="199"/>
      <c r="IZC9" s="200"/>
      <c r="IZK9" s="200"/>
      <c r="IZN9" s="202"/>
      <c r="IZO9" s="202"/>
      <c r="IZP9" s="200"/>
      <c r="IZR9" s="203"/>
      <c r="IZT9" s="203"/>
      <c r="IZU9" s="197"/>
      <c r="IZV9" s="204"/>
      <c r="IZW9" s="199"/>
      <c r="IZX9" s="200"/>
      <c r="JAF9" s="200"/>
      <c r="JAI9" s="202"/>
      <c r="JAJ9" s="202"/>
      <c r="JAK9" s="200"/>
      <c r="JAM9" s="203"/>
      <c r="JAO9" s="203"/>
      <c r="JAP9" s="197"/>
      <c r="JAQ9" s="204"/>
      <c r="JAR9" s="199"/>
      <c r="JAS9" s="200"/>
      <c r="JBA9" s="200"/>
      <c r="JBD9" s="202"/>
      <c r="JBE9" s="202"/>
      <c r="JBF9" s="200"/>
      <c r="JBH9" s="203"/>
      <c r="JBJ9" s="203"/>
      <c r="JBK9" s="197"/>
      <c r="JBL9" s="204"/>
      <c r="JBM9" s="199"/>
      <c r="JBN9" s="200"/>
      <c r="JBV9" s="200"/>
      <c r="JBY9" s="202"/>
      <c r="JBZ9" s="202"/>
      <c r="JCA9" s="200"/>
      <c r="JCC9" s="203"/>
      <c r="JCE9" s="203"/>
      <c r="JCF9" s="197"/>
      <c r="JCG9" s="204"/>
      <c r="JCH9" s="199"/>
      <c r="JCI9" s="200"/>
      <c r="JCQ9" s="200"/>
      <c r="JCT9" s="202"/>
      <c r="JCU9" s="202"/>
      <c r="JCV9" s="200"/>
      <c r="JCX9" s="203"/>
      <c r="JCZ9" s="203"/>
      <c r="JDA9" s="197"/>
      <c r="JDB9" s="204"/>
      <c r="JDC9" s="199"/>
      <c r="JDD9" s="200"/>
      <c r="JDL9" s="200"/>
      <c r="JDO9" s="202"/>
      <c r="JDP9" s="202"/>
      <c r="JDQ9" s="200"/>
      <c r="JDS9" s="203"/>
      <c r="JDU9" s="203"/>
      <c r="JDV9" s="197"/>
      <c r="JDW9" s="204"/>
      <c r="JDX9" s="199"/>
      <c r="JDY9" s="200"/>
      <c r="JEG9" s="200"/>
      <c r="JEJ9" s="202"/>
      <c r="JEK9" s="202"/>
      <c r="JEL9" s="200"/>
      <c r="JEN9" s="203"/>
      <c r="JEP9" s="203"/>
      <c r="JEQ9" s="197"/>
      <c r="JER9" s="204"/>
      <c r="JES9" s="199"/>
      <c r="JET9" s="200"/>
      <c r="JFB9" s="200"/>
      <c r="JFE9" s="202"/>
      <c r="JFF9" s="202"/>
      <c r="JFG9" s="200"/>
      <c r="JFI9" s="203"/>
      <c r="JFK9" s="203"/>
      <c r="JFL9" s="197"/>
      <c r="JFM9" s="204"/>
      <c r="JFN9" s="199"/>
      <c r="JFO9" s="200"/>
      <c r="JFW9" s="200"/>
      <c r="JFZ9" s="202"/>
      <c r="JGA9" s="202"/>
      <c r="JGB9" s="200"/>
      <c r="JGD9" s="203"/>
      <c r="JGF9" s="203"/>
      <c r="JGG9" s="197"/>
      <c r="JGH9" s="204"/>
      <c r="JGI9" s="199"/>
      <c r="JGJ9" s="200"/>
      <c r="JGR9" s="200"/>
      <c r="JGU9" s="202"/>
      <c r="JGV9" s="202"/>
      <c r="JGW9" s="200"/>
      <c r="JGY9" s="203"/>
      <c r="JHA9" s="203"/>
      <c r="JHB9" s="197"/>
      <c r="JHC9" s="204"/>
      <c r="JHD9" s="199"/>
      <c r="JHE9" s="200"/>
      <c r="JHM9" s="200"/>
      <c r="JHP9" s="202"/>
      <c r="JHQ9" s="202"/>
      <c r="JHR9" s="200"/>
      <c r="JHT9" s="203"/>
      <c r="JHV9" s="203"/>
      <c r="JHW9" s="197"/>
      <c r="JHX9" s="204"/>
      <c r="JHY9" s="199"/>
      <c r="JHZ9" s="200"/>
      <c r="JIH9" s="200"/>
      <c r="JIK9" s="202"/>
      <c r="JIL9" s="202"/>
      <c r="JIM9" s="200"/>
      <c r="JIO9" s="203"/>
      <c r="JIQ9" s="203"/>
      <c r="JIR9" s="197"/>
      <c r="JIS9" s="204"/>
      <c r="JIT9" s="199"/>
      <c r="JIU9" s="200"/>
      <c r="JJC9" s="200"/>
      <c r="JJF9" s="202"/>
      <c r="JJG9" s="202"/>
      <c r="JJH9" s="200"/>
      <c r="JJJ9" s="203"/>
      <c r="JJL9" s="203"/>
      <c r="JJM9" s="197"/>
      <c r="JJN9" s="204"/>
      <c r="JJO9" s="199"/>
      <c r="JJP9" s="200"/>
      <c r="JJX9" s="200"/>
      <c r="JKA9" s="202"/>
      <c r="JKB9" s="202"/>
      <c r="JKC9" s="200"/>
      <c r="JKE9" s="203"/>
      <c r="JKG9" s="203"/>
      <c r="JKH9" s="197"/>
      <c r="JKI9" s="204"/>
      <c r="JKJ9" s="199"/>
      <c r="JKK9" s="200"/>
      <c r="JKS9" s="200"/>
      <c r="JKV9" s="202"/>
      <c r="JKW9" s="202"/>
      <c r="JKX9" s="200"/>
      <c r="JKZ9" s="203"/>
      <c r="JLB9" s="203"/>
      <c r="JLC9" s="197"/>
      <c r="JLD9" s="204"/>
      <c r="JLE9" s="199"/>
      <c r="JLF9" s="200"/>
      <c r="JLN9" s="200"/>
      <c r="JLQ9" s="202"/>
      <c r="JLR9" s="202"/>
      <c r="JLS9" s="200"/>
      <c r="JLU9" s="203"/>
      <c r="JLW9" s="203"/>
      <c r="JLX9" s="197"/>
      <c r="JLY9" s="204"/>
      <c r="JLZ9" s="199"/>
      <c r="JMA9" s="200"/>
      <c r="JMI9" s="200"/>
      <c r="JML9" s="202"/>
      <c r="JMM9" s="202"/>
      <c r="JMN9" s="200"/>
      <c r="JMP9" s="203"/>
      <c r="JMR9" s="203"/>
      <c r="JMS9" s="197"/>
      <c r="JMT9" s="204"/>
      <c r="JMU9" s="199"/>
      <c r="JMV9" s="200"/>
      <c r="JND9" s="200"/>
      <c r="JNG9" s="202"/>
      <c r="JNH9" s="202"/>
      <c r="JNI9" s="200"/>
      <c r="JNK9" s="203"/>
      <c r="JNM9" s="203"/>
      <c r="JNN9" s="197"/>
      <c r="JNO9" s="204"/>
      <c r="JNP9" s="199"/>
      <c r="JNQ9" s="200"/>
      <c r="JNY9" s="200"/>
      <c r="JOB9" s="202"/>
      <c r="JOC9" s="202"/>
      <c r="JOD9" s="200"/>
      <c r="JOF9" s="203"/>
      <c r="JOH9" s="203"/>
      <c r="JOI9" s="197"/>
      <c r="JOJ9" s="204"/>
      <c r="JOK9" s="199"/>
      <c r="JOL9" s="200"/>
      <c r="JOT9" s="200"/>
      <c r="JOW9" s="202"/>
      <c r="JOX9" s="202"/>
      <c r="JOY9" s="200"/>
      <c r="JPA9" s="203"/>
      <c r="JPC9" s="203"/>
      <c r="JPD9" s="197"/>
      <c r="JPE9" s="204"/>
      <c r="JPF9" s="199"/>
      <c r="JPG9" s="200"/>
      <c r="JPO9" s="200"/>
      <c r="JPR9" s="202"/>
      <c r="JPS9" s="202"/>
      <c r="JPT9" s="200"/>
      <c r="JPV9" s="203"/>
      <c r="JPX9" s="203"/>
      <c r="JPY9" s="197"/>
      <c r="JPZ9" s="204"/>
      <c r="JQA9" s="199"/>
      <c r="JQB9" s="200"/>
      <c r="JQJ9" s="200"/>
      <c r="JQM9" s="202"/>
      <c r="JQN9" s="202"/>
      <c r="JQO9" s="200"/>
      <c r="JQQ9" s="203"/>
      <c r="JQS9" s="203"/>
      <c r="JQT9" s="197"/>
      <c r="JQU9" s="204"/>
      <c r="JQV9" s="199"/>
      <c r="JQW9" s="200"/>
      <c r="JRE9" s="200"/>
      <c r="JRH9" s="202"/>
      <c r="JRI9" s="202"/>
      <c r="JRJ9" s="200"/>
      <c r="JRL9" s="203"/>
      <c r="JRN9" s="203"/>
      <c r="JRO9" s="197"/>
      <c r="JRP9" s="204"/>
      <c r="JRQ9" s="199"/>
      <c r="JRR9" s="200"/>
      <c r="JRZ9" s="200"/>
      <c r="JSC9" s="202"/>
      <c r="JSD9" s="202"/>
      <c r="JSE9" s="200"/>
      <c r="JSG9" s="203"/>
      <c r="JSI9" s="203"/>
      <c r="JSJ9" s="197"/>
      <c r="JSK9" s="204"/>
      <c r="JSL9" s="199"/>
      <c r="JSM9" s="200"/>
      <c r="JSU9" s="200"/>
      <c r="JSX9" s="202"/>
      <c r="JSY9" s="202"/>
      <c r="JSZ9" s="200"/>
      <c r="JTB9" s="203"/>
      <c r="JTD9" s="203"/>
      <c r="JTE9" s="197"/>
      <c r="JTF9" s="204"/>
      <c r="JTG9" s="199"/>
      <c r="JTH9" s="200"/>
      <c r="JTP9" s="200"/>
      <c r="JTS9" s="202"/>
      <c r="JTT9" s="202"/>
      <c r="JTU9" s="200"/>
      <c r="JTW9" s="203"/>
      <c r="JTY9" s="203"/>
      <c r="JTZ9" s="197"/>
      <c r="JUA9" s="204"/>
      <c r="JUB9" s="199"/>
      <c r="JUC9" s="200"/>
      <c r="JUK9" s="200"/>
      <c r="JUN9" s="202"/>
      <c r="JUO9" s="202"/>
      <c r="JUP9" s="200"/>
      <c r="JUR9" s="203"/>
      <c r="JUT9" s="203"/>
      <c r="JUU9" s="197"/>
      <c r="JUV9" s="204"/>
      <c r="JUW9" s="199"/>
      <c r="JUX9" s="200"/>
      <c r="JVF9" s="200"/>
      <c r="JVI9" s="202"/>
      <c r="JVJ9" s="202"/>
      <c r="JVK9" s="200"/>
      <c r="JVM9" s="203"/>
      <c r="JVO9" s="203"/>
      <c r="JVP9" s="197"/>
      <c r="JVQ9" s="204"/>
      <c r="JVR9" s="199"/>
      <c r="JVS9" s="200"/>
      <c r="JWA9" s="200"/>
      <c r="JWD9" s="202"/>
      <c r="JWE9" s="202"/>
      <c r="JWF9" s="200"/>
      <c r="JWH9" s="203"/>
      <c r="JWJ9" s="203"/>
      <c r="JWK9" s="197"/>
      <c r="JWL9" s="204"/>
      <c r="JWM9" s="199"/>
      <c r="JWN9" s="200"/>
      <c r="JWV9" s="200"/>
      <c r="JWY9" s="202"/>
      <c r="JWZ9" s="202"/>
      <c r="JXA9" s="200"/>
      <c r="JXC9" s="203"/>
      <c r="JXE9" s="203"/>
      <c r="JXF9" s="197"/>
      <c r="JXG9" s="204"/>
      <c r="JXH9" s="199"/>
      <c r="JXI9" s="200"/>
      <c r="JXQ9" s="200"/>
      <c r="JXT9" s="202"/>
      <c r="JXU9" s="202"/>
      <c r="JXV9" s="200"/>
      <c r="JXX9" s="203"/>
      <c r="JXZ9" s="203"/>
      <c r="JYA9" s="197"/>
      <c r="JYB9" s="204"/>
      <c r="JYC9" s="199"/>
      <c r="JYD9" s="200"/>
      <c r="JYL9" s="200"/>
      <c r="JYO9" s="202"/>
      <c r="JYP9" s="202"/>
      <c r="JYQ9" s="200"/>
      <c r="JYS9" s="203"/>
      <c r="JYU9" s="203"/>
      <c r="JYV9" s="197"/>
      <c r="JYW9" s="204"/>
      <c r="JYX9" s="199"/>
      <c r="JYY9" s="200"/>
      <c r="JZG9" s="200"/>
      <c r="JZJ9" s="202"/>
      <c r="JZK9" s="202"/>
      <c r="JZL9" s="200"/>
      <c r="JZN9" s="203"/>
      <c r="JZP9" s="203"/>
      <c r="JZQ9" s="197"/>
      <c r="JZR9" s="204"/>
      <c r="JZS9" s="199"/>
      <c r="JZT9" s="200"/>
      <c r="KAB9" s="200"/>
      <c r="KAE9" s="202"/>
      <c r="KAF9" s="202"/>
      <c r="KAG9" s="200"/>
      <c r="KAI9" s="203"/>
      <c r="KAK9" s="203"/>
      <c r="KAL9" s="197"/>
      <c r="KAM9" s="204"/>
      <c r="KAN9" s="199"/>
      <c r="KAO9" s="200"/>
      <c r="KAW9" s="200"/>
      <c r="KAZ9" s="202"/>
      <c r="KBA9" s="202"/>
      <c r="KBB9" s="200"/>
      <c r="KBD9" s="203"/>
      <c r="KBF9" s="203"/>
      <c r="KBG9" s="197"/>
      <c r="KBH9" s="204"/>
      <c r="KBI9" s="199"/>
      <c r="KBJ9" s="200"/>
      <c r="KBR9" s="200"/>
      <c r="KBU9" s="202"/>
      <c r="KBV9" s="202"/>
      <c r="KBW9" s="200"/>
      <c r="KBY9" s="203"/>
      <c r="KCA9" s="203"/>
      <c r="KCB9" s="197"/>
      <c r="KCC9" s="204"/>
      <c r="KCD9" s="199"/>
      <c r="KCE9" s="200"/>
      <c r="KCM9" s="200"/>
      <c r="KCP9" s="202"/>
      <c r="KCQ9" s="202"/>
      <c r="KCR9" s="200"/>
      <c r="KCT9" s="203"/>
      <c r="KCV9" s="203"/>
      <c r="KCW9" s="197"/>
      <c r="KCX9" s="204"/>
      <c r="KCY9" s="199"/>
      <c r="KCZ9" s="200"/>
      <c r="KDH9" s="200"/>
      <c r="KDK9" s="202"/>
      <c r="KDL9" s="202"/>
      <c r="KDM9" s="200"/>
      <c r="KDO9" s="203"/>
      <c r="KDQ9" s="203"/>
      <c r="KDR9" s="197"/>
      <c r="KDS9" s="204"/>
      <c r="KDT9" s="199"/>
      <c r="KDU9" s="200"/>
      <c r="KEC9" s="200"/>
      <c r="KEF9" s="202"/>
      <c r="KEG9" s="202"/>
      <c r="KEH9" s="200"/>
      <c r="KEJ9" s="203"/>
      <c r="KEL9" s="203"/>
      <c r="KEM9" s="197"/>
      <c r="KEN9" s="204"/>
      <c r="KEO9" s="199"/>
      <c r="KEP9" s="200"/>
      <c r="KEX9" s="200"/>
      <c r="KFA9" s="202"/>
      <c r="KFB9" s="202"/>
      <c r="KFC9" s="200"/>
      <c r="KFE9" s="203"/>
      <c r="KFG9" s="203"/>
      <c r="KFH9" s="197"/>
      <c r="KFI9" s="204"/>
      <c r="KFJ9" s="199"/>
      <c r="KFK9" s="200"/>
      <c r="KFS9" s="200"/>
      <c r="KFV9" s="202"/>
      <c r="KFW9" s="202"/>
      <c r="KFX9" s="200"/>
      <c r="KFZ9" s="203"/>
      <c r="KGB9" s="203"/>
      <c r="KGC9" s="197"/>
      <c r="KGD9" s="204"/>
      <c r="KGE9" s="199"/>
      <c r="KGF9" s="200"/>
      <c r="KGN9" s="200"/>
      <c r="KGQ9" s="202"/>
      <c r="KGR9" s="202"/>
      <c r="KGS9" s="200"/>
      <c r="KGU9" s="203"/>
      <c r="KGW9" s="203"/>
      <c r="KGX9" s="197"/>
      <c r="KGY9" s="204"/>
      <c r="KGZ9" s="199"/>
      <c r="KHA9" s="200"/>
      <c r="KHI9" s="200"/>
      <c r="KHL9" s="202"/>
      <c r="KHM9" s="202"/>
      <c r="KHN9" s="200"/>
      <c r="KHP9" s="203"/>
      <c r="KHR9" s="203"/>
      <c r="KHS9" s="197"/>
      <c r="KHT9" s="204"/>
      <c r="KHU9" s="199"/>
      <c r="KHV9" s="200"/>
      <c r="KID9" s="200"/>
      <c r="KIG9" s="202"/>
      <c r="KIH9" s="202"/>
      <c r="KII9" s="200"/>
      <c r="KIK9" s="203"/>
      <c r="KIM9" s="203"/>
      <c r="KIN9" s="197"/>
      <c r="KIO9" s="204"/>
      <c r="KIP9" s="199"/>
      <c r="KIQ9" s="200"/>
      <c r="KIY9" s="200"/>
      <c r="KJB9" s="202"/>
      <c r="KJC9" s="202"/>
      <c r="KJD9" s="200"/>
      <c r="KJF9" s="203"/>
      <c r="KJH9" s="203"/>
      <c r="KJI9" s="197"/>
      <c r="KJJ9" s="204"/>
      <c r="KJK9" s="199"/>
      <c r="KJL9" s="200"/>
      <c r="KJT9" s="200"/>
      <c r="KJW9" s="202"/>
      <c r="KJX9" s="202"/>
      <c r="KJY9" s="200"/>
      <c r="KKA9" s="203"/>
      <c r="KKC9" s="203"/>
      <c r="KKD9" s="197"/>
      <c r="KKE9" s="204"/>
      <c r="KKF9" s="199"/>
      <c r="KKG9" s="200"/>
      <c r="KKO9" s="200"/>
      <c r="KKR9" s="202"/>
      <c r="KKS9" s="202"/>
      <c r="KKT9" s="200"/>
      <c r="KKV9" s="203"/>
      <c r="KKX9" s="203"/>
      <c r="KKY9" s="197"/>
      <c r="KKZ9" s="204"/>
      <c r="KLA9" s="199"/>
      <c r="KLB9" s="200"/>
      <c r="KLJ9" s="200"/>
      <c r="KLM9" s="202"/>
      <c r="KLN9" s="202"/>
      <c r="KLO9" s="200"/>
      <c r="KLQ9" s="203"/>
      <c r="KLS9" s="203"/>
      <c r="KLT9" s="197"/>
      <c r="KLU9" s="204"/>
      <c r="KLV9" s="199"/>
      <c r="KLW9" s="200"/>
      <c r="KME9" s="200"/>
      <c r="KMH9" s="202"/>
      <c r="KMI9" s="202"/>
      <c r="KMJ9" s="200"/>
      <c r="KML9" s="203"/>
      <c r="KMN9" s="203"/>
      <c r="KMO9" s="197"/>
      <c r="KMP9" s="204"/>
      <c r="KMQ9" s="199"/>
      <c r="KMR9" s="200"/>
      <c r="KMZ9" s="200"/>
      <c r="KNC9" s="202"/>
      <c r="KND9" s="202"/>
      <c r="KNE9" s="200"/>
      <c r="KNG9" s="203"/>
      <c r="KNI9" s="203"/>
      <c r="KNJ9" s="197"/>
      <c r="KNK9" s="204"/>
      <c r="KNL9" s="199"/>
      <c r="KNM9" s="200"/>
      <c r="KNU9" s="200"/>
      <c r="KNX9" s="202"/>
      <c r="KNY9" s="202"/>
      <c r="KNZ9" s="200"/>
      <c r="KOB9" s="203"/>
      <c r="KOD9" s="203"/>
      <c r="KOE9" s="197"/>
      <c r="KOF9" s="204"/>
      <c r="KOG9" s="199"/>
      <c r="KOH9" s="200"/>
      <c r="KOP9" s="200"/>
      <c r="KOS9" s="202"/>
      <c r="KOT9" s="202"/>
      <c r="KOU9" s="200"/>
      <c r="KOW9" s="203"/>
      <c r="KOY9" s="203"/>
      <c r="KOZ9" s="197"/>
      <c r="KPA9" s="204"/>
      <c r="KPB9" s="199"/>
      <c r="KPC9" s="200"/>
      <c r="KPK9" s="200"/>
      <c r="KPN9" s="202"/>
      <c r="KPO9" s="202"/>
      <c r="KPP9" s="200"/>
      <c r="KPR9" s="203"/>
      <c r="KPT9" s="203"/>
      <c r="KPU9" s="197"/>
      <c r="KPV9" s="204"/>
      <c r="KPW9" s="199"/>
      <c r="KPX9" s="200"/>
      <c r="KQF9" s="200"/>
      <c r="KQI9" s="202"/>
      <c r="KQJ9" s="202"/>
      <c r="KQK9" s="200"/>
      <c r="KQM9" s="203"/>
      <c r="KQO9" s="203"/>
      <c r="KQP9" s="197"/>
      <c r="KQQ9" s="204"/>
      <c r="KQR9" s="199"/>
      <c r="KQS9" s="200"/>
      <c r="KRA9" s="200"/>
      <c r="KRD9" s="202"/>
      <c r="KRE9" s="202"/>
      <c r="KRF9" s="200"/>
      <c r="KRH9" s="203"/>
      <c r="KRJ9" s="203"/>
      <c r="KRK9" s="197"/>
      <c r="KRL9" s="204"/>
      <c r="KRM9" s="199"/>
      <c r="KRN9" s="200"/>
      <c r="KRV9" s="200"/>
      <c r="KRY9" s="202"/>
      <c r="KRZ9" s="202"/>
      <c r="KSA9" s="200"/>
      <c r="KSC9" s="203"/>
      <c r="KSE9" s="203"/>
      <c r="KSF9" s="197"/>
      <c r="KSG9" s="204"/>
      <c r="KSH9" s="199"/>
      <c r="KSI9" s="200"/>
      <c r="KSQ9" s="200"/>
      <c r="KST9" s="202"/>
      <c r="KSU9" s="202"/>
      <c r="KSV9" s="200"/>
      <c r="KSX9" s="203"/>
      <c r="KSZ9" s="203"/>
      <c r="KTA9" s="197"/>
      <c r="KTB9" s="204"/>
      <c r="KTC9" s="199"/>
      <c r="KTD9" s="200"/>
      <c r="KTL9" s="200"/>
      <c r="KTO9" s="202"/>
      <c r="KTP9" s="202"/>
      <c r="KTQ9" s="200"/>
      <c r="KTS9" s="203"/>
      <c r="KTU9" s="203"/>
      <c r="KTV9" s="197"/>
      <c r="KTW9" s="204"/>
      <c r="KTX9" s="199"/>
      <c r="KTY9" s="200"/>
      <c r="KUG9" s="200"/>
      <c r="KUJ9" s="202"/>
      <c r="KUK9" s="202"/>
      <c r="KUL9" s="200"/>
      <c r="KUN9" s="203"/>
      <c r="KUP9" s="203"/>
      <c r="KUQ9" s="197"/>
      <c r="KUR9" s="204"/>
      <c r="KUS9" s="199"/>
      <c r="KUT9" s="200"/>
      <c r="KVB9" s="200"/>
      <c r="KVE9" s="202"/>
      <c r="KVF9" s="202"/>
      <c r="KVG9" s="200"/>
      <c r="KVI9" s="203"/>
      <c r="KVK9" s="203"/>
      <c r="KVL9" s="197"/>
      <c r="KVM9" s="204"/>
      <c r="KVN9" s="199"/>
      <c r="KVO9" s="200"/>
      <c r="KVW9" s="200"/>
      <c r="KVZ9" s="202"/>
      <c r="KWA9" s="202"/>
      <c r="KWB9" s="200"/>
      <c r="KWD9" s="203"/>
      <c r="KWF9" s="203"/>
      <c r="KWG9" s="197"/>
      <c r="KWH9" s="204"/>
      <c r="KWI9" s="199"/>
      <c r="KWJ9" s="200"/>
      <c r="KWR9" s="200"/>
      <c r="KWU9" s="202"/>
      <c r="KWV9" s="202"/>
      <c r="KWW9" s="200"/>
      <c r="KWY9" s="203"/>
      <c r="KXA9" s="203"/>
      <c r="KXB9" s="197"/>
      <c r="KXC9" s="204"/>
      <c r="KXD9" s="199"/>
      <c r="KXE9" s="200"/>
      <c r="KXM9" s="200"/>
      <c r="KXP9" s="202"/>
      <c r="KXQ9" s="202"/>
      <c r="KXR9" s="200"/>
      <c r="KXT9" s="203"/>
      <c r="KXV9" s="203"/>
      <c r="KXW9" s="197"/>
      <c r="KXX9" s="204"/>
      <c r="KXY9" s="199"/>
      <c r="KXZ9" s="200"/>
      <c r="KYH9" s="200"/>
      <c r="KYK9" s="202"/>
      <c r="KYL9" s="202"/>
      <c r="KYM9" s="200"/>
      <c r="KYO9" s="203"/>
      <c r="KYQ9" s="203"/>
      <c r="KYR9" s="197"/>
      <c r="KYS9" s="204"/>
      <c r="KYT9" s="199"/>
      <c r="KYU9" s="200"/>
      <c r="KZC9" s="200"/>
      <c r="KZF9" s="202"/>
      <c r="KZG9" s="202"/>
      <c r="KZH9" s="200"/>
      <c r="KZJ9" s="203"/>
      <c r="KZL9" s="203"/>
      <c r="KZM9" s="197"/>
      <c r="KZN9" s="204"/>
      <c r="KZO9" s="199"/>
      <c r="KZP9" s="200"/>
      <c r="KZX9" s="200"/>
      <c r="LAA9" s="202"/>
      <c r="LAB9" s="202"/>
      <c r="LAC9" s="200"/>
      <c r="LAE9" s="203"/>
      <c r="LAG9" s="203"/>
      <c r="LAH9" s="197"/>
      <c r="LAI9" s="204"/>
      <c r="LAJ9" s="199"/>
      <c r="LAK9" s="200"/>
      <c r="LAS9" s="200"/>
      <c r="LAV9" s="202"/>
      <c r="LAW9" s="202"/>
      <c r="LAX9" s="200"/>
      <c r="LAZ9" s="203"/>
      <c r="LBB9" s="203"/>
      <c r="LBC9" s="197"/>
      <c r="LBD9" s="204"/>
      <c r="LBE9" s="199"/>
      <c r="LBF9" s="200"/>
      <c r="LBN9" s="200"/>
      <c r="LBQ9" s="202"/>
      <c r="LBR9" s="202"/>
      <c r="LBS9" s="200"/>
      <c r="LBU9" s="203"/>
      <c r="LBW9" s="203"/>
      <c r="LBX9" s="197"/>
      <c r="LBY9" s="204"/>
      <c r="LBZ9" s="199"/>
      <c r="LCA9" s="200"/>
      <c r="LCI9" s="200"/>
      <c r="LCL9" s="202"/>
      <c r="LCM9" s="202"/>
      <c r="LCN9" s="200"/>
      <c r="LCP9" s="203"/>
      <c r="LCR9" s="203"/>
      <c r="LCS9" s="197"/>
      <c r="LCT9" s="204"/>
      <c r="LCU9" s="199"/>
      <c r="LCV9" s="200"/>
      <c r="LDD9" s="200"/>
      <c r="LDG9" s="202"/>
      <c r="LDH9" s="202"/>
      <c r="LDI9" s="200"/>
      <c r="LDK9" s="203"/>
      <c r="LDM9" s="203"/>
      <c r="LDN9" s="197"/>
      <c r="LDO9" s="204"/>
      <c r="LDP9" s="199"/>
      <c r="LDQ9" s="200"/>
      <c r="LDY9" s="200"/>
      <c r="LEB9" s="202"/>
      <c r="LEC9" s="202"/>
      <c r="LED9" s="200"/>
      <c r="LEF9" s="203"/>
      <c r="LEH9" s="203"/>
      <c r="LEI9" s="197"/>
      <c r="LEJ9" s="204"/>
      <c r="LEK9" s="199"/>
      <c r="LEL9" s="200"/>
      <c r="LET9" s="200"/>
      <c r="LEW9" s="202"/>
      <c r="LEX9" s="202"/>
      <c r="LEY9" s="200"/>
      <c r="LFA9" s="203"/>
      <c r="LFC9" s="203"/>
      <c r="LFD9" s="197"/>
      <c r="LFE9" s="204"/>
      <c r="LFF9" s="199"/>
      <c r="LFG9" s="200"/>
      <c r="LFO9" s="200"/>
      <c r="LFR9" s="202"/>
      <c r="LFS9" s="202"/>
      <c r="LFT9" s="200"/>
      <c r="LFV9" s="203"/>
      <c r="LFX9" s="203"/>
      <c r="LFY9" s="197"/>
      <c r="LFZ9" s="204"/>
      <c r="LGA9" s="199"/>
      <c r="LGB9" s="200"/>
      <c r="LGJ9" s="200"/>
      <c r="LGM9" s="202"/>
      <c r="LGN9" s="202"/>
      <c r="LGO9" s="200"/>
      <c r="LGQ9" s="203"/>
      <c r="LGS9" s="203"/>
      <c r="LGT9" s="197"/>
      <c r="LGU9" s="204"/>
      <c r="LGV9" s="199"/>
      <c r="LGW9" s="200"/>
      <c r="LHE9" s="200"/>
      <c r="LHH9" s="202"/>
      <c r="LHI9" s="202"/>
      <c r="LHJ9" s="200"/>
      <c r="LHL9" s="203"/>
      <c r="LHN9" s="203"/>
      <c r="LHO9" s="197"/>
      <c r="LHP9" s="204"/>
      <c r="LHQ9" s="199"/>
      <c r="LHR9" s="200"/>
      <c r="LHZ9" s="200"/>
      <c r="LIC9" s="202"/>
      <c r="LID9" s="202"/>
      <c r="LIE9" s="200"/>
      <c r="LIG9" s="203"/>
      <c r="LII9" s="203"/>
      <c r="LIJ9" s="197"/>
      <c r="LIK9" s="204"/>
      <c r="LIL9" s="199"/>
      <c r="LIM9" s="200"/>
      <c r="LIU9" s="200"/>
      <c r="LIX9" s="202"/>
      <c r="LIY9" s="202"/>
      <c r="LIZ9" s="200"/>
      <c r="LJB9" s="203"/>
      <c r="LJD9" s="203"/>
      <c r="LJE9" s="197"/>
      <c r="LJF9" s="204"/>
      <c r="LJG9" s="199"/>
      <c r="LJH9" s="200"/>
      <c r="LJP9" s="200"/>
      <c r="LJS9" s="202"/>
      <c r="LJT9" s="202"/>
      <c r="LJU9" s="200"/>
      <c r="LJW9" s="203"/>
      <c r="LJY9" s="203"/>
      <c r="LJZ9" s="197"/>
      <c r="LKA9" s="204"/>
      <c r="LKB9" s="199"/>
      <c r="LKC9" s="200"/>
      <c r="LKK9" s="200"/>
      <c r="LKN9" s="202"/>
      <c r="LKO9" s="202"/>
      <c r="LKP9" s="200"/>
      <c r="LKR9" s="203"/>
      <c r="LKT9" s="203"/>
      <c r="LKU9" s="197"/>
      <c r="LKV9" s="204"/>
      <c r="LKW9" s="199"/>
      <c r="LKX9" s="200"/>
      <c r="LLF9" s="200"/>
      <c r="LLI9" s="202"/>
      <c r="LLJ9" s="202"/>
      <c r="LLK9" s="200"/>
      <c r="LLM9" s="203"/>
      <c r="LLO9" s="203"/>
      <c r="LLP9" s="197"/>
      <c r="LLQ9" s="204"/>
      <c r="LLR9" s="199"/>
      <c r="LLS9" s="200"/>
      <c r="LMA9" s="200"/>
      <c r="LMD9" s="202"/>
      <c r="LME9" s="202"/>
      <c r="LMF9" s="200"/>
      <c r="LMH9" s="203"/>
      <c r="LMJ9" s="203"/>
      <c r="LMK9" s="197"/>
      <c r="LML9" s="204"/>
      <c r="LMM9" s="199"/>
      <c r="LMN9" s="200"/>
      <c r="LMV9" s="200"/>
      <c r="LMY9" s="202"/>
      <c r="LMZ9" s="202"/>
      <c r="LNA9" s="200"/>
      <c r="LNC9" s="203"/>
      <c r="LNE9" s="203"/>
      <c r="LNF9" s="197"/>
      <c r="LNG9" s="204"/>
      <c r="LNH9" s="199"/>
      <c r="LNI9" s="200"/>
      <c r="LNQ9" s="200"/>
      <c r="LNT9" s="202"/>
      <c r="LNU9" s="202"/>
      <c r="LNV9" s="200"/>
      <c r="LNX9" s="203"/>
      <c r="LNZ9" s="203"/>
      <c r="LOA9" s="197"/>
      <c r="LOB9" s="204"/>
      <c r="LOC9" s="199"/>
      <c r="LOD9" s="200"/>
      <c r="LOL9" s="200"/>
      <c r="LOO9" s="202"/>
      <c r="LOP9" s="202"/>
      <c r="LOQ9" s="200"/>
      <c r="LOS9" s="203"/>
      <c r="LOU9" s="203"/>
      <c r="LOV9" s="197"/>
      <c r="LOW9" s="204"/>
      <c r="LOX9" s="199"/>
      <c r="LOY9" s="200"/>
      <c r="LPG9" s="200"/>
      <c r="LPJ9" s="202"/>
      <c r="LPK9" s="202"/>
      <c r="LPL9" s="200"/>
      <c r="LPN9" s="203"/>
      <c r="LPP9" s="203"/>
      <c r="LPQ9" s="197"/>
      <c r="LPR9" s="204"/>
      <c r="LPS9" s="199"/>
      <c r="LPT9" s="200"/>
      <c r="LQB9" s="200"/>
      <c r="LQE9" s="202"/>
      <c r="LQF9" s="202"/>
      <c r="LQG9" s="200"/>
      <c r="LQI9" s="203"/>
      <c r="LQK9" s="203"/>
      <c r="LQL9" s="197"/>
      <c r="LQM9" s="204"/>
      <c r="LQN9" s="199"/>
      <c r="LQO9" s="200"/>
      <c r="LQW9" s="200"/>
      <c r="LQZ9" s="202"/>
      <c r="LRA9" s="202"/>
      <c r="LRB9" s="200"/>
      <c r="LRD9" s="203"/>
      <c r="LRF9" s="203"/>
      <c r="LRG9" s="197"/>
      <c r="LRH9" s="204"/>
      <c r="LRI9" s="199"/>
      <c r="LRJ9" s="200"/>
      <c r="LRR9" s="200"/>
      <c r="LRU9" s="202"/>
      <c r="LRV9" s="202"/>
      <c r="LRW9" s="200"/>
      <c r="LRY9" s="203"/>
      <c r="LSA9" s="203"/>
      <c r="LSB9" s="197"/>
      <c r="LSC9" s="204"/>
      <c r="LSD9" s="199"/>
      <c r="LSE9" s="200"/>
      <c r="LSM9" s="200"/>
      <c r="LSP9" s="202"/>
      <c r="LSQ9" s="202"/>
      <c r="LSR9" s="200"/>
      <c r="LST9" s="203"/>
      <c r="LSV9" s="203"/>
      <c r="LSW9" s="197"/>
      <c r="LSX9" s="204"/>
      <c r="LSY9" s="199"/>
      <c r="LSZ9" s="200"/>
      <c r="LTH9" s="200"/>
      <c r="LTK9" s="202"/>
      <c r="LTL9" s="202"/>
      <c r="LTM9" s="200"/>
      <c r="LTO9" s="203"/>
      <c r="LTQ9" s="203"/>
      <c r="LTR9" s="197"/>
      <c r="LTS9" s="204"/>
      <c r="LTT9" s="199"/>
      <c r="LTU9" s="200"/>
      <c r="LUC9" s="200"/>
      <c r="LUF9" s="202"/>
      <c r="LUG9" s="202"/>
      <c r="LUH9" s="200"/>
      <c r="LUJ9" s="203"/>
      <c r="LUL9" s="203"/>
      <c r="LUM9" s="197"/>
      <c r="LUN9" s="204"/>
      <c r="LUO9" s="199"/>
      <c r="LUP9" s="200"/>
      <c r="LUX9" s="200"/>
      <c r="LVA9" s="202"/>
      <c r="LVB9" s="202"/>
      <c r="LVC9" s="200"/>
      <c r="LVE9" s="203"/>
      <c r="LVG9" s="203"/>
      <c r="LVH9" s="197"/>
      <c r="LVI9" s="204"/>
      <c r="LVJ9" s="199"/>
      <c r="LVK9" s="200"/>
      <c r="LVS9" s="200"/>
      <c r="LVV9" s="202"/>
      <c r="LVW9" s="202"/>
      <c r="LVX9" s="200"/>
      <c r="LVZ9" s="203"/>
      <c r="LWB9" s="203"/>
      <c r="LWC9" s="197"/>
      <c r="LWD9" s="204"/>
      <c r="LWE9" s="199"/>
      <c r="LWF9" s="200"/>
      <c r="LWN9" s="200"/>
      <c r="LWQ9" s="202"/>
      <c r="LWR9" s="202"/>
      <c r="LWS9" s="200"/>
      <c r="LWU9" s="203"/>
      <c r="LWW9" s="203"/>
      <c r="LWX9" s="197"/>
      <c r="LWY9" s="204"/>
      <c r="LWZ9" s="199"/>
      <c r="LXA9" s="200"/>
      <c r="LXI9" s="200"/>
      <c r="LXL9" s="202"/>
      <c r="LXM9" s="202"/>
      <c r="LXN9" s="200"/>
      <c r="LXP9" s="203"/>
      <c r="LXR9" s="203"/>
      <c r="LXS9" s="197"/>
      <c r="LXT9" s="204"/>
      <c r="LXU9" s="199"/>
      <c r="LXV9" s="200"/>
      <c r="LYD9" s="200"/>
      <c r="LYG9" s="202"/>
      <c r="LYH9" s="202"/>
      <c r="LYI9" s="200"/>
      <c r="LYK9" s="203"/>
      <c r="LYM9" s="203"/>
      <c r="LYN9" s="197"/>
      <c r="LYO9" s="204"/>
      <c r="LYP9" s="199"/>
      <c r="LYQ9" s="200"/>
      <c r="LYY9" s="200"/>
      <c r="LZB9" s="202"/>
      <c r="LZC9" s="202"/>
      <c r="LZD9" s="200"/>
      <c r="LZF9" s="203"/>
      <c r="LZH9" s="203"/>
      <c r="LZI9" s="197"/>
      <c r="LZJ9" s="204"/>
      <c r="LZK9" s="199"/>
      <c r="LZL9" s="200"/>
      <c r="LZT9" s="200"/>
      <c r="LZW9" s="202"/>
      <c r="LZX9" s="202"/>
      <c r="LZY9" s="200"/>
      <c r="MAA9" s="203"/>
      <c r="MAC9" s="203"/>
      <c r="MAD9" s="197"/>
      <c r="MAE9" s="204"/>
      <c r="MAF9" s="199"/>
      <c r="MAG9" s="200"/>
      <c r="MAO9" s="200"/>
      <c r="MAR9" s="202"/>
      <c r="MAS9" s="202"/>
      <c r="MAT9" s="200"/>
      <c r="MAV9" s="203"/>
      <c r="MAX9" s="203"/>
      <c r="MAY9" s="197"/>
      <c r="MAZ9" s="204"/>
      <c r="MBA9" s="199"/>
      <c r="MBB9" s="200"/>
      <c r="MBJ9" s="200"/>
      <c r="MBM9" s="202"/>
      <c r="MBN9" s="202"/>
      <c r="MBO9" s="200"/>
      <c r="MBQ9" s="203"/>
      <c r="MBS9" s="203"/>
      <c r="MBT9" s="197"/>
      <c r="MBU9" s="204"/>
      <c r="MBV9" s="199"/>
      <c r="MBW9" s="200"/>
      <c r="MCE9" s="200"/>
      <c r="MCH9" s="202"/>
      <c r="MCI9" s="202"/>
      <c r="MCJ9" s="200"/>
      <c r="MCL9" s="203"/>
      <c r="MCN9" s="203"/>
      <c r="MCO9" s="197"/>
      <c r="MCP9" s="204"/>
      <c r="MCQ9" s="199"/>
      <c r="MCR9" s="200"/>
      <c r="MCZ9" s="200"/>
      <c r="MDC9" s="202"/>
      <c r="MDD9" s="202"/>
      <c r="MDE9" s="200"/>
      <c r="MDG9" s="203"/>
      <c r="MDI9" s="203"/>
      <c r="MDJ9" s="197"/>
      <c r="MDK9" s="204"/>
      <c r="MDL9" s="199"/>
      <c r="MDM9" s="200"/>
      <c r="MDU9" s="200"/>
      <c r="MDX9" s="202"/>
      <c r="MDY9" s="202"/>
      <c r="MDZ9" s="200"/>
      <c r="MEB9" s="203"/>
      <c r="MED9" s="203"/>
      <c r="MEE9" s="197"/>
      <c r="MEF9" s="204"/>
      <c r="MEG9" s="199"/>
      <c r="MEH9" s="200"/>
      <c r="MEP9" s="200"/>
      <c r="MES9" s="202"/>
      <c r="MET9" s="202"/>
      <c r="MEU9" s="200"/>
      <c r="MEW9" s="203"/>
      <c r="MEY9" s="203"/>
      <c r="MEZ9" s="197"/>
      <c r="MFA9" s="204"/>
      <c r="MFB9" s="199"/>
      <c r="MFC9" s="200"/>
      <c r="MFK9" s="200"/>
      <c r="MFN9" s="202"/>
      <c r="MFO9" s="202"/>
      <c r="MFP9" s="200"/>
      <c r="MFR9" s="203"/>
      <c r="MFT9" s="203"/>
      <c r="MFU9" s="197"/>
      <c r="MFV9" s="204"/>
      <c r="MFW9" s="199"/>
      <c r="MFX9" s="200"/>
      <c r="MGF9" s="200"/>
      <c r="MGI9" s="202"/>
      <c r="MGJ9" s="202"/>
      <c r="MGK9" s="200"/>
      <c r="MGM9" s="203"/>
      <c r="MGO9" s="203"/>
      <c r="MGP9" s="197"/>
      <c r="MGQ9" s="204"/>
      <c r="MGR9" s="199"/>
      <c r="MGS9" s="200"/>
      <c r="MHA9" s="200"/>
      <c r="MHD9" s="202"/>
      <c r="MHE9" s="202"/>
      <c r="MHF9" s="200"/>
      <c r="MHH9" s="203"/>
      <c r="MHJ9" s="203"/>
      <c r="MHK9" s="197"/>
      <c r="MHL9" s="204"/>
      <c r="MHM9" s="199"/>
      <c r="MHN9" s="200"/>
      <c r="MHV9" s="200"/>
      <c r="MHY9" s="202"/>
      <c r="MHZ9" s="202"/>
      <c r="MIA9" s="200"/>
      <c r="MIC9" s="203"/>
      <c r="MIE9" s="203"/>
      <c r="MIF9" s="197"/>
      <c r="MIG9" s="204"/>
      <c r="MIH9" s="199"/>
      <c r="MII9" s="200"/>
      <c r="MIQ9" s="200"/>
      <c r="MIT9" s="202"/>
      <c r="MIU9" s="202"/>
      <c r="MIV9" s="200"/>
      <c r="MIX9" s="203"/>
      <c r="MIZ9" s="203"/>
      <c r="MJA9" s="197"/>
      <c r="MJB9" s="204"/>
      <c r="MJC9" s="199"/>
      <c r="MJD9" s="200"/>
      <c r="MJL9" s="200"/>
      <c r="MJO9" s="202"/>
      <c r="MJP9" s="202"/>
      <c r="MJQ9" s="200"/>
      <c r="MJS9" s="203"/>
      <c r="MJU9" s="203"/>
      <c r="MJV9" s="197"/>
      <c r="MJW9" s="204"/>
      <c r="MJX9" s="199"/>
      <c r="MJY9" s="200"/>
      <c r="MKG9" s="200"/>
      <c r="MKJ9" s="202"/>
      <c r="MKK9" s="202"/>
      <c r="MKL9" s="200"/>
      <c r="MKN9" s="203"/>
      <c r="MKP9" s="203"/>
      <c r="MKQ9" s="197"/>
      <c r="MKR9" s="204"/>
      <c r="MKS9" s="199"/>
      <c r="MKT9" s="200"/>
      <c r="MLB9" s="200"/>
      <c r="MLE9" s="202"/>
      <c r="MLF9" s="202"/>
      <c r="MLG9" s="200"/>
      <c r="MLI9" s="203"/>
      <c r="MLK9" s="203"/>
      <c r="MLL9" s="197"/>
      <c r="MLM9" s="204"/>
      <c r="MLN9" s="199"/>
      <c r="MLO9" s="200"/>
      <c r="MLW9" s="200"/>
      <c r="MLZ9" s="202"/>
      <c r="MMA9" s="202"/>
      <c r="MMB9" s="200"/>
      <c r="MMD9" s="203"/>
      <c r="MMF9" s="203"/>
      <c r="MMG9" s="197"/>
      <c r="MMH9" s="204"/>
      <c r="MMI9" s="199"/>
      <c r="MMJ9" s="200"/>
      <c r="MMR9" s="200"/>
      <c r="MMU9" s="202"/>
      <c r="MMV9" s="202"/>
      <c r="MMW9" s="200"/>
      <c r="MMY9" s="203"/>
      <c r="MNA9" s="203"/>
      <c r="MNB9" s="197"/>
      <c r="MNC9" s="204"/>
      <c r="MND9" s="199"/>
      <c r="MNE9" s="200"/>
      <c r="MNM9" s="200"/>
      <c r="MNP9" s="202"/>
      <c r="MNQ9" s="202"/>
      <c r="MNR9" s="200"/>
      <c r="MNT9" s="203"/>
      <c r="MNV9" s="203"/>
      <c r="MNW9" s="197"/>
      <c r="MNX9" s="204"/>
      <c r="MNY9" s="199"/>
      <c r="MNZ9" s="200"/>
      <c r="MOH9" s="200"/>
      <c r="MOK9" s="202"/>
      <c r="MOL9" s="202"/>
      <c r="MOM9" s="200"/>
      <c r="MOO9" s="203"/>
      <c r="MOQ9" s="203"/>
      <c r="MOR9" s="197"/>
      <c r="MOS9" s="204"/>
      <c r="MOT9" s="199"/>
      <c r="MOU9" s="200"/>
      <c r="MPC9" s="200"/>
      <c r="MPF9" s="202"/>
      <c r="MPG9" s="202"/>
      <c r="MPH9" s="200"/>
      <c r="MPJ9" s="203"/>
      <c r="MPL9" s="203"/>
      <c r="MPM9" s="197"/>
      <c r="MPN9" s="204"/>
      <c r="MPO9" s="199"/>
      <c r="MPP9" s="200"/>
      <c r="MPX9" s="200"/>
      <c r="MQA9" s="202"/>
      <c r="MQB9" s="202"/>
      <c r="MQC9" s="200"/>
      <c r="MQE9" s="203"/>
      <c r="MQG9" s="203"/>
      <c r="MQH9" s="197"/>
      <c r="MQI9" s="204"/>
      <c r="MQJ9" s="199"/>
      <c r="MQK9" s="200"/>
      <c r="MQS9" s="200"/>
      <c r="MQV9" s="202"/>
      <c r="MQW9" s="202"/>
      <c r="MQX9" s="200"/>
      <c r="MQZ9" s="203"/>
      <c r="MRB9" s="203"/>
      <c r="MRC9" s="197"/>
      <c r="MRD9" s="204"/>
      <c r="MRE9" s="199"/>
      <c r="MRF9" s="200"/>
      <c r="MRN9" s="200"/>
      <c r="MRQ9" s="202"/>
      <c r="MRR9" s="202"/>
      <c r="MRS9" s="200"/>
      <c r="MRU9" s="203"/>
      <c r="MRW9" s="203"/>
      <c r="MRX9" s="197"/>
      <c r="MRY9" s="204"/>
      <c r="MRZ9" s="199"/>
      <c r="MSA9" s="200"/>
      <c r="MSI9" s="200"/>
      <c r="MSL9" s="202"/>
      <c r="MSM9" s="202"/>
      <c r="MSN9" s="200"/>
      <c r="MSP9" s="203"/>
      <c r="MSR9" s="203"/>
      <c r="MSS9" s="197"/>
      <c r="MST9" s="204"/>
      <c r="MSU9" s="199"/>
      <c r="MSV9" s="200"/>
      <c r="MTD9" s="200"/>
      <c r="MTG9" s="202"/>
      <c r="MTH9" s="202"/>
      <c r="MTI9" s="200"/>
      <c r="MTK9" s="203"/>
      <c r="MTM9" s="203"/>
      <c r="MTN9" s="197"/>
      <c r="MTO9" s="204"/>
      <c r="MTP9" s="199"/>
      <c r="MTQ9" s="200"/>
      <c r="MTY9" s="200"/>
      <c r="MUB9" s="202"/>
      <c r="MUC9" s="202"/>
      <c r="MUD9" s="200"/>
      <c r="MUF9" s="203"/>
      <c r="MUH9" s="203"/>
      <c r="MUI9" s="197"/>
      <c r="MUJ9" s="204"/>
      <c r="MUK9" s="199"/>
      <c r="MUL9" s="200"/>
      <c r="MUT9" s="200"/>
      <c r="MUW9" s="202"/>
      <c r="MUX9" s="202"/>
      <c r="MUY9" s="200"/>
      <c r="MVA9" s="203"/>
      <c r="MVC9" s="203"/>
      <c r="MVD9" s="197"/>
      <c r="MVE9" s="204"/>
      <c r="MVF9" s="199"/>
      <c r="MVG9" s="200"/>
      <c r="MVO9" s="200"/>
      <c r="MVR9" s="202"/>
      <c r="MVS9" s="202"/>
      <c r="MVT9" s="200"/>
      <c r="MVV9" s="203"/>
      <c r="MVX9" s="203"/>
      <c r="MVY9" s="197"/>
      <c r="MVZ9" s="204"/>
      <c r="MWA9" s="199"/>
      <c r="MWB9" s="200"/>
      <c r="MWJ9" s="200"/>
      <c r="MWM9" s="202"/>
      <c r="MWN9" s="202"/>
      <c r="MWO9" s="200"/>
      <c r="MWQ9" s="203"/>
      <c r="MWS9" s="203"/>
      <c r="MWT9" s="197"/>
      <c r="MWU9" s="204"/>
      <c r="MWV9" s="199"/>
      <c r="MWW9" s="200"/>
      <c r="MXE9" s="200"/>
      <c r="MXH9" s="202"/>
      <c r="MXI9" s="202"/>
      <c r="MXJ9" s="200"/>
      <c r="MXL9" s="203"/>
      <c r="MXN9" s="203"/>
      <c r="MXO9" s="197"/>
      <c r="MXP9" s="204"/>
      <c r="MXQ9" s="199"/>
      <c r="MXR9" s="200"/>
      <c r="MXZ9" s="200"/>
      <c r="MYC9" s="202"/>
      <c r="MYD9" s="202"/>
      <c r="MYE9" s="200"/>
      <c r="MYG9" s="203"/>
      <c r="MYI9" s="203"/>
      <c r="MYJ9" s="197"/>
      <c r="MYK9" s="204"/>
      <c r="MYL9" s="199"/>
      <c r="MYM9" s="200"/>
      <c r="MYU9" s="200"/>
      <c r="MYX9" s="202"/>
      <c r="MYY9" s="202"/>
      <c r="MYZ9" s="200"/>
      <c r="MZB9" s="203"/>
      <c r="MZD9" s="203"/>
      <c r="MZE9" s="197"/>
      <c r="MZF9" s="204"/>
      <c r="MZG9" s="199"/>
      <c r="MZH9" s="200"/>
      <c r="MZP9" s="200"/>
      <c r="MZS9" s="202"/>
      <c r="MZT9" s="202"/>
      <c r="MZU9" s="200"/>
      <c r="MZW9" s="203"/>
      <c r="MZY9" s="203"/>
      <c r="MZZ9" s="197"/>
      <c r="NAA9" s="204"/>
      <c r="NAB9" s="199"/>
      <c r="NAC9" s="200"/>
      <c r="NAK9" s="200"/>
      <c r="NAN9" s="202"/>
      <c r="NAO9" s="202"/>
      <c r="NAP9" s="200"/>
      <c r="NAR9" s="203"/>
      <c r="NAT9" s="203"/>
      <c r="NAU9" s="197"/>
      <c r="NAV9" s="204"/>
      <c r="NAW9" s="199"/>
      <c r="NAX9" s="200"/>
      <c r="NBF9" s="200"/>
      <c r="NBI9" s="202"/>
      <c r="NBJ9" s="202"/>
      <c r="NBK9" s="200"/>
      <c r="NBM9" s="203"/>
      <c r="NBO9" s="203"/>
      <c r="NBP9" s="197"/>
      <c r="NBQ9" s="204"/>
      <c r="NBR9" s="199"/>
      <c r="NBS9" s="200"/>
      <c r="NCA9" s="200"/>
      <c r="NCD9" s="202"/>
      <c r="NCE9" s="202"/>
      <c r="NCF9" s="200"/>
      <c r="NCH9" s="203"/>
      <c r="NCJ9" s="203"/>
      <c r="NCK9" s="197"/>
      <c r="NCL9" s="204"/>
      <c r="NCM9" s="199"/>
      <c r="NCN9" s="200"/>
      <c r="NCV9" s="200"/>
      <c r="NCY9" s="202"/>
      <c r="NCZ9" s="202"/>
      <c r="NDA9" s="200"/>
      <c r="NDC9" s="203"/>
      <c r="NDE9" s="203"/>
      <c r="NDF9" s="197"/>
      <c r="NDG9" s="204"/>
      <c r="NDH9" s="199"/>
      <c r="NDI9" s="200"/>
      <c r="NDQ9" s="200"/>
      <c r="NDT9" s="202"/>
      <c r="NDU9" s="202"/>
      <c r="NDV9" s="200"/>
      <c r="NDX9" s="203"/>
      <c r="NDZ9" s="203"/>
      <c r="NEA9" s="197"/>
      <c r="NEB9" s="204"/>
      <c r="NEC9" s="199"/>
      <c r="NED9" s="200"/>
      <c r="NEL9" s="200"/>
      <c r="NEO9" s="202"/>
      <c r="NEP9" s="202"/>
      <c r="NEQ9" s="200"/>
      <c r="NES9" s="203"/>
      <c r="NEU9" s="203"/>
      <c r="NEV9" s="197"/>
      <c r="NEW9" s="204"/>
      <c r="NEX9" s="199"/>
      <c r="NEY9" s="200"/>
      <c r="NFG9" s="200"/>
      <c r="NFJ9" s="202"/>
      <c r="NFK9" s="202"/>
      <c r="NFL9" s="200"/>
      <c r="NFN9" s="203"/>
      <c r="NFP9" s="203"/>
      <c r="NFQ9" s="197"/>
      <c r="NFR9" s="204"/>
      <c r="NFS9" s="199"/>
      <c r="NFT9" s="200"/>
      <c r="NGB9" s="200"/>
      <c r="NGE9" s="202"/>
      <c r="NGF9" s="202"/>
      <c r="NGG9" s="200"/>
      <c r="NGI9" s="203"/>
      <c r="NGK9" s="203"/>
      <c r="NGL9" s="197"/>
      <c r="NGM9" s="204"/>
      <c r="NGN9" s="199"/>
      <c r="NGO9" s="200"/>
      <c r="NGW9" s="200"/>
      <c r="NGZ9" s="202"/>
      <c r="NHA9" s="202"/>
      <c r="NHB9" s="200"/>
      <c r="NHD9" s="203"/>
      <c r="NHF9" s="203"/>
      <c r="NHG9" s="197"/>
      <c r="NHH9" s="204"/>
      <c r="NHI9" s="199"/>
      <c r="NHJ9" s="200"/>
      <c r="NHR9" s="200"/>
      <c r="NHU9" s="202"/>
      <c r="NHV9" s="202"/>
      <c r="NHW9" s="200"/>
      <c r="NHY9" s="203"/>
      <c r="NIA9" s="203"/>
      <c r="NIB9" s="197"/>
      <c r="NIC9" s="204"/>
      <c r="NID9" s="199"/>
      <c r="NIE9" s="200"/>
      <c r="NIM9" s="200"/>
      <c r="NIP9" s="202"/>
      <c r="NIQ9" s="202"/>
      <c r="NIR9" s="200"/>
      <c r="NIT9" s="203"/>
      <c r="NIV9" s="203"/>
      <c r="NIW9" s="197"/>
      <c r="NIX9" s="204"/>
      <c r="NIY9" s="199"/>
      <c r="NIZ9" s="200"/>
      <c r="NJH9" s="200"/>
      <c r="NJK9" s="202"/>
      <c r="NJL9" s="202"/>
      <c r="NJM9" s="200"/>
      <c r="NJO9" s="203"/>
      <c r="NJQ9" s="203"/>
      <c r="NJR9" s="197"/>
      <c r="NJS9" s="204"/>
      <c r="NJT9" s="199"/>
      <c r="NJU9" s="200"/>
      <c r="NKC9" s="200"/>
      <c r="NKF9" s="202"/>
      <c r="NKG9" s="202"/>
      <c r="NKH9" s="200"/>
      <c r="NKJ9" s="203"/>
      <c r="NKL9" s="203"/>
      <c r="NKM9" s="197"/>
      <c r="NKN9" s="204"/>
      <c r="NKO9" s="199"/>
      <c r="NKP9" s="200"/>
      <c r="NKX9" s="200"/>
      <c r="NLA9" s="202"/>
      <c r="NLB9" s="202"/>
      <c r="NLC9" s="200"/>
      <c r="NLE9" s="203"/>
      <c r="NLG9" s="203"/>
      <c r="NLH9" s="197"/>
      <c r="NLI9" s="204"/>
      <c r="NLJ9" s="199"/>
      <c r="NLK9" s="200"/>
      <c r="NLS9" s="200"/>
      <c r="NLV9" s="202"/>
      <c r="NLW9" s="202"/>
      <c r="NLX9" s="200"/>
      <c r="NLZ9" s="203"/>
      <c r="NMB9" s="203"/>
      <c r="NMC9" s="197"/>
      <c r="NMD9" s="204"/>
      <c r="NME9" s="199"/>
      <c r="NMF9" s="200"/>
      <c r="NMN9" s="200"/>
      <c r="NMQ9" s="202"/>
      <c r="NMR9" s="202"/>
      <c r="NMS9" s="200"/>
      <c r="NMU9" s="203"/>
      <c r="NMW9" s="203"/>
      <c r="NMX9" s="197"/>
      <c r="NMY9" s="204"/>
      <c r="NMZ9" s="199"/>
      <c r="NNA9" s="200"/>
      <c r="NNI9" s="200"/>
      <c r="NNL9" s="202"/>
      <c r="NNM9" s="202"/>
      <c r="NNN9" s="200"/>
      <c r="NNP9" s="203"/>
      <c r="NNR9" s="203"/>
      <c r="NNS9" s="197"/>
      <c r="NNT9" s="204"/>
      <c r="NNU9" s="199"/>
      <c r="NNV9" s="200"/>
      <c r="NOD9" s="200"/>
      <c r="NOG9" s="202"/>
      <c r="NOH9" s="202"/>
      <c r="NOI9" s="200"/>
      <c r="NOK9" s="203"/>
      <c r="NOM9" s="203"/>
      <c r="NON9" s="197"/>
      <c r="NOO9" s="204"/>
      <c r="NOP9" s="199"/>
      <c r="NOQ9" s="200"/>
      <c r="NOY9" s="200"/>
      <c r="NPB9" s="202"/>
      <c r="NPC9" s="202"/>
      <c r="NPD9" s="200"/>
      <c r="NPF9" s="203"/>
      <c r="NPH9" s="203"/>
      <c r="NPI9" s="197"/>
      <c r="NPJ9" s="204"/>
      <c r="NPK9" s="199"/>
      <c r="NPL9" s="200"/>
      <c r="NPT9" s="200"/>
      <c r="NPW9" s="202"/>
      <c r="NPX9" s="202"/>
      <c r="NPY9" s="200"/>
      <c r="NQA9" s="203"/>
      <c r="NQC9" s="203"/>
      <c r="NQD9" s="197"/>
      <c r="NQE9" s="204"/>
      <c r="NQF9" s="199"/>
      <c r="NQG9" s="200"/>
      <c r="NQO9" s="200"/>
      <c r="NQR9" s="202"/>
      <c r="NQS9" s="202"/>
      <c r="NQT9" s="200"/>
      <c r="NQV9" s="203"/>
      <c r="NQX9" s="203"/>
      <c r="NQY9" s="197"/>
      <c r="NQZ9" s="204"/>
      <c r="NRA9" s="199"/>
      <c r="NRB9" s="200"/>
      <c r="NRJ9" s="200"/>
      <c r="NRM9" s="202"/>
      <c r="NRN9" s="202"/>
      <c r="NRO9" s="200"/>
      <c r="NRQ9" s="203"/>
      <c r="NRS9" s="203"/>
      <c r="NRT9" s="197"/>
      <c r="NRU9" s="204"/>
      <c r="NRV9" s="199"/>
      <c r="NRW9" s="200"/>
      <c r="NSE9" s="200"/>
      <c r="NSH9" s="202"/>
      <c r="NSI9" s="202"/>
      <c r="NSJ9" s="200"/>
      <c r="NSL9" s="203"/>
      <c r="NSN9" s="203"/>
      <c r="NSO9" s="197"/>
      <c r="NSP9" s="204"/>
      <c r="NSQ9" s="199"/>
      <c r="NSR9" s="200"/>
      <c r="NSZ9" s="200"/>
      <c r="NTC9" s="202"/>
      <c r="NTD9" s="202"/>
      <c r="NTE9" s="200"/>
      <c r="NTG9" s="203"/>
      <c r="NTI9" s="203"/>
      <c r="NTJ9" s="197"/>
      <c r="NTK9" s="204"/>
      <c r="NTL9" s="199"/>
      <c r="NTM9" s="200"/>
      <c r="NTU9" s="200"/>
      <c r="NTX9" s="202"/>
      <c r="NTY9" s="202"/>
      <c r="NTZ9" s="200"/>
      <c r="NUB9" s="203"/>
      <c r="NUD9" s="203"/>
      <c r="NUE9" s="197"/>
      <c r="NUF9" s="204"/>
      <c r="NUG9" s="199"/>
      <c r="NUH9" s="200"/>
      <c r="NUP9" s="200"/>
      <c r="NUS9" s="202"/>
      <c r="NUT9" s="202"/>
      <c r="NUU9" s="200"/>
      <c r="NUW9" s="203"/>
      <c r="NUY9" s="203"/>
      <c r="NUZ9" s="197"/>
      <c r="NVA9" s="204"/>
      <c r="NVB9" s="199"/>
      <c r="NVC9" s="200"/>
      <c r="NVK9" s="200"/>
      <c r="NVN9" s="202"/>
      <c r="NVO9" s="202"/>
      <c r="NVP9" s="200"/>
      <c r="NVR9" s="203"/>
      <c r="NVT9" s="203"/>
      <c r="NVU9" s="197"/>
      <c r="NVV9" s="204"/>
      <c r="NVW9" s="199"/>
      <c r="NVX9" s="200"/>
      <c r="NWF9" s="200"/>
      <c r="NWI9" s="202"/>
      <c r="NWJ9" s="202"/>
      <c r="NWK9" s="200"/>
      <c r="NWM9" s="203"/>
      <c r="NWO9" s="203"/>
      <c r="NWP9" s="197"/>
      <c r="NWQ9" s="204"/>
      <c r="NWR9" s="199"/>
      <c r="NWS9" s="200"/>
      <c r="NXA9" s="200"/>
      <c r="NXD9" s="202"/>
      <c r="NXE9" s="202"/>
      <c r="NXF9" s="200"/>
      <c r="NXH9" s="203"/>
      <c r="NXJ9" s="203"/>
      <c r="NXK9" s="197"/>
      <c r="NXL9" s="204"/>
      <c r="NXM9" s="199"/>
      <c r="NXN9" s="200"/>
      <c r="NXV9" s="200"/>
      <c r="NXY9" s="202"/>
      <c r="NXZ9" s="202"/>
      <c r="NYA9" s="200"/>
      <c r="NYC9" s="203"/>
      <c r="NYE9" s="203"/>
      <c r="NYF9" s="197"/>
      <c r="NYG9" s="204"/>
      <c r="NYH9" s="199"/>
      <c r="NYI9" s="200"/>
      <c r="NYQ9" s="200"/>
      <c r="NYT9" s="202"/>
      <c r="NYU9" s="202"/>
      <c r="NYV9" s="200"/>
      <c r="NYX9" s="203"/>
      <c r="NYZ9" s="203"/>
      <c r="NZA9" s="197"/>
      <c r="NZB9" s="204"/>
      <c r="NZC9" s="199"/>
      <c r="NZD9" s="200"/>
      <c r="NZL9" s="200"/>
      <c r="NZO9" s="202"/>
      <c r="NZP9" s="202"/>
      <c r="NZQ9" s="200"/>
      <c r="NZS9" s="203"/>
      <c r="NZU9" s="203"/>
      <c r="NZV9" s="197"/>
      <c r="NZW9" s="204"/>
      <c r="NZX9" s="199"/>
      <c r="NZY9" s="200"/>
      <c r="OAG9" s="200"/>
      <c r="OAJ9" s="202"/>
      <c r="OAK9" s="202"/>
      <c r="OAL9" s="200"/>
      <c r="OAN9" s="203"/>
      <c r="OAP9" s="203"/>
      <c r="OAQ9" s="197"/>
      <c r="OAR9" s="204"/>
      <c r="OAS9" s="199"/>
      <c r="OAT9" s="200"/>
      <c r="OBB9" s="200"/>
      <c r="OBE9" s="202"/>
      <c r="OBF9" s="202"/>
      <c r="OBG9" s="200"/>
      <c r="OBI9" s="203"/>
      <c r="OBK9" s="203"/>
      <c r="OBL9" s="197"/>
      <c r="OBM9" s="204"/>
      <c r="OBN9" s="199"/>
      <c r="OBO9" s="200"/>
      <c r="OBW9" s="200"/>
      <c r="OBZ9" s="202"/>
      <c r="OCA9" s="202"/>
      <c r="OCB9" s="200"/>
      <c r="OCD9" s="203"/>
      <c r="OCF9" s="203"/>
      <c r="OCG9" s="197"/>
      <c r="OCH9" s="204"/>
      <c r="OCI9" s="199"/>
      <c r="OCJ9" s="200"/>
      <c r="OCR9" s="200"/>
      <c r="OCU9" s="202"/>
      <c r="OCV9" s="202"/>
      <c r="OCW9" s="200"/>
      <c r="OCY9" s="203"/>
      <c r="ODA9" s="203"/>
      <c r="ODB9" s="197"/>
      <c r="ODC9" s="204"/>
      <c r="ODD9" s="199"/>
      <c r="ODE9" s="200"/>
      <c r="ODM9" s="200"/>
      <c r="ODP9" s="202"/>
      <c r="ODQ9" s="202"/>
      <c r="ODR9" s="200"/>
      <c r="ODT9" s="203"/>
      <c r="ODV9" s="203"/>
      <c r="ODW9" s="197"/>
      <c r="ODX9" s="204"/>
      <c r="ODY9" s="199"/>
      <c r="ODZ9" s="200"/>
      <c r="OEH9" s="200"/>
      <c r="OEK9" s="202"/>
      <c r="OEL9" s="202"/>
      <c r="OEM9" s="200"/>
      <c r="OEO9" s="203"/>
      <c r="OEQ9" s="203"/>
      <c r="OER9" s="197"/>
      <c r="OES9" s="204"/>
      <c r="OET9" s="199"/>
      <c r="OEU9" s="200"/>
      <c r="OFC9" s="200"/>
      <c r="OFF9" s="202"/>
      <c r="OFG9" s="202"/>
      <c r="OFH9" s="200"/>
      <c r="OFJ9" s="203"/>
      <c r="OFL9" s="203"/>
      <c r="OFM9" s="197"/>
      <c r="OFN9" s="204"/>
      <c r="OFO9" s="199"/>
      <c r="OFP9" s="200"/>
      <c r="OFX9" s="200"/>
      <c r="OGA9" s="202"/>
      <c r="OGB9" s="202"/>
      <c r="OGC9" s="200"/>
      <c r="OGE9" s="203"/>
      <c r="OGG9" s="203"/>
      <c r="OGH9" s="197"/>
      <c r="OGI9" s="204"/>
      <c r="OGJ9" s="199"/>
      <c r="OGK9" s="200"/>
      <c r="OGS9" s="200"/>
      <c r="OGV9" s="202"/>
      <c r="OGW9" s="202"/>
      <c r="OGX9" s="200"/>
      <c r="OGZ9" s="203"/>
      <c r="OHB9" s="203"/>
      <c r="OHC9" s="197"/>
      <c r="OHD9" s="204"/>
      <c r="OHE9" s="199"/>
      <c r="OHF9" s="200"/>
      <c r="OHN9" s="200"/>
      <c r="OHQ9" s="202"/>
      <c r="OHR9" s="202"/>
      <c r="OHS9" s="200"/>
      <c r="OHU9" s="203"/>
      <c r="OHW9" s="203"/>
      <c r="OHX9" s="197"/>
      <c r="OHY9" s="204"/>
      <c r="OHZ9" s="199"/>
      <c r="OIA9" s="200"/>
      <c r="OII9" s="200"/>
      <c r="OIL9" s="202"/>
      <c r="OIM9" s="202"/>
      <c r="OIN9" s="200"/>
      <c r="OIP9" s="203"/>
      <c r="OIR9" s="203"/>
      <c r="OIS9" s="197"/>
      <c r="OIT9" s="204"/>
      <c r="OIU9" s="199"/>
      <c r="OIV9" s="200"/>
      <c r="OJD9" s="200"/>
      <c r="OJG9" s="202"/>
      <c r="OJH9" s="202"/>
      <c r="OJI9" s="200"/>
      <c r="OJK9" s="203"/>
      <c r="OJM9" s="203"/>
      <c r="OJN9" s="197"/>
      <c r="OJO9" s="204"/>
      <c r="OJP9" s="199"/>
      <c r="OJQ9" s="200"/>
      <c r="OJY9" s="200"/>
      <c r="OKB9" s="202"/>
      <c r="OKC9" s="202"/>
      <c r="OKD9" s="200"/>
      <c r="OKF9" s="203"/>
      <c r="OKH9" s="203"/>
      <c r="OKI9" s="197"/>
      <c r="OKJ9" s="204"/>
      <c r="OKK9" s="199"/>
      <c r="OKL9" s="200"/>
      <c r="OKT9" s="200"/>
      <c r="OKW9" s="202"/>
      <c r="OKX9" s="202"/>
      <c r="OKY9" s="200"/>
      <c r="OLA9" s="203"/>
      <c r="OLC9" s="203"/>
      <c r="OLD9" s="197"/>
      <c r="OLE9" s="204"/>
      <c r="OLF9" s="199"/>
      <c r="OLG9" s="200"/>
      <c r="OLO9" s="200"/>
      <c r="OLR9" s="202"/>
      <c r="OLS9" s="202"/>
      <c r="OLT9" s="200"/>
      <c r="OLV9" s="203"/>
      <c r="OLX9" s="203"/>
      <c r="OLY9" s="197"/>
      <c r="OLZ9" s="204"/>
      <c r="OMA9" s="199"/>
      <c r="OMB9" s="200"/>
      <c r="OMJ9" s="200"/>
      <c r="OMM9" s="202"/>
      <c r="OMN9" s="202"/>
      <c r="OMO9" s="200"/>
      <c r="OMQ9" s="203"/>
      <c r="OMS9" s="203"/>
      <c r="OMT9" s="197"/>
      <c r="OMU9" s="204"/>
      <c r="OMV9" s="199"/>
      <c r="OMW9" s="200"/>
      <c r="ONE9" s="200"/>
      <c r="ONH9" s="202"/>
      <c r="ONI9" s="202"/>
      <c r="ONJ9" s="200"/>
      <c r="ONL9" s="203"/>
      <c r="ONN9" s="203"/>
      <c r="ONO9" s="197"/>
      <c r="ONP9" s="204"/>
      <c r="ONQ9" s="199"/>
      <c r="ONR9" s="200"/>
      <c r="ONZ9" s="200"/>
      <c r="OOC9" s="202"/>
      <c r="OOD9" s="202"/>
      <c r="OOE9" s="200"/>
      <c r="OOG9" s="203"/>
      <c r="OOI9" s="203"/>
      <c r="OOJ9" s="197"/>
      <c r="OOK9" s="204"/>
      <c r="OOL9" s="199"/>
      <c r="OOM9" s="200"/>
      <c r="OOU9" s="200"/>
      <c r="OOX9" s="202"/>
      <c r="OOY9" s="202"/>
      <c r="OOZ9" s="200"/>
      <c r="OPB9" s="203"/>
      <c r="OPD9" s="203"/>
      <c r="OPE9" s="197"/>
      <c r="OPF9" s="204"/>
      <c r="OPG9" s="199"/>
      <c r="OPH9" s="200"/>
      <c r="OPP9" s="200"/>
      <c r="OPS9" s="202"/>
      <c r="OPT9" s="202"/>
      <c r="OPU9" s="200"/>
      <c r="OPW9" s="203"/>
      <c r="OPY9" s="203"/>
      <c r="OPZ9" s="197"/>
      <c r="OQA9" s="204"/>
      <c r="OQB9" s="199"/>
      <c r="OQC9" s="200"/>
      <c r="OQK9" s="200"/>
      <c r="OQN9" s="202"/>
      <c r="OQO9" s="202"/>
      <c r="OQP9" s="200"/>
      <c r="OQR9" s="203"/>
      <c r="OQT9" s="203"/>
      <c r="OQU9" s="197"/>
      <c r="OQV9" s="204"/>
      <c r="OQW9" s="199"/>
      <c r="OQX9" s="200"/>
      <c r="ORF9" s="200"/>
      <c r="ORI9" s="202"/>
      <c r="ORJ9" s="202"/>
      <c r="ORK9" s="200"/>
      <c r="ORM9" s="203"/>
      <c r="ORO9" s="203"/>
      <c r="ORP9" s="197"/>
      <c r="ORQ9" s="204"/>
      <c r="ORR9" s="199"/>
      <c r="ORS9" s="200"/>
      <c r="OSA9" s="200"/>
      <c r="OSD9" s="202"/>
      <c r="OSE9" s="202"/>
      <c r="OSF9" s="200"/>
      <c r="OSH9" s="203"/>
      <c r="OSJ9" s="203"/>
      <c r="OSK9" s="197"/>
      <c r="OSL9" s="204"/>
      <c r="OSM9" s="199"/>
      <c r="OSN9" s="200"/>
      <c r="OSV9" s="200"/>
      <c r="OSY9" s="202"/>
      <c r="OSZ9" s="202"/>
      <c r="OTA9" s="200"/>
      <c r="OTC9" s="203"/>
      <c r="OTE9" s="203"/>
      <c r="OTF9" s="197"/>
      <c r="OTG9" s="204"/>
      <c r="OTH9" s="199"/>
      <c r="OTI9" s="200"/>
      <c r="OTQ9" s="200"/>
      <c r="OTT9" s="202"/>
      <c r="OTU9" s="202"/>
      <c r="OTV9" s="200"/>
      <c r="OTX9" s="203"/>
      <c r="OTZ9" s="203"/>
      <c r="OUA9" s="197"/>
      <c r="OUB9" s="204"/>
      <c r="OUC9" s="199"/>
      <c r="OUD9" s="200"/>
      <c r="OUL9" s="200"/>
      <c r="OUO9" s="202"/>
      <c r="OUP9" s="202"/>
      <c r="OUQ9" s="200"/>
      <c r="OUS9" s="203"/>
      <c r="OUU9" s="203"/>
      <c r="OUV9" s="197"/>
      <c r="OUW9" s="204"/>
      <c r="OUX9" s="199"/>
      <c r="OUY9" s="200"/>
      <c r="OVG9" s="200"/>
      <c r="OVJ9" s="202"/>
      <c r="OVK9" s="202"/>
      <c r="OVL9" s="200"/>
      <c r="OVN9" s="203"/>
      <c r="OVP9" s="203"/>
      <c r="OVQ9" s="197"/>
      <c r="OVR9" s="204"/>
      <c r="OVS9" s="199"/>
      <c r="OVT9" s="200"/>
      <c r="OWB9" s="200"/>
      <c r="OWE9" s="202"/>
      <c r="OWF9" s="202"/>
      <c r="OWG9" s="200"/>
      <c r="OWI9" s="203"/>
      <c r="OWK9" s="203"/>
      <c r="OWL9" s="197"/>
      <c r="OWM9" s="204"/>
      <c r="OWN9" s="199"/>
      <c r="OWO9" s="200"/>
      <c r="OWW9" s="200"/>
      <c r="OWZ9" s="202"/>
      <c r="OXA9" s="202"/>
      <c r="OXB9" s="200"/>
      <c r="OXD9" s="203"/>
      <c r="OXF9" s="203"/>
      <c r="OXG9" s="197"/>
      <c r="OXH9" s="204"/>
      <c r="OXI9" s="199"/>
      <c r="OXJ9" s="200"/>
      <c r="OXR9" s="200"/>
      <c r="OXU9" s="202"/>
      <c r="OXV9" s="202"/>
      <c r="OXW9" s="200"/>
      <c r="OXY9" s="203"/>
      <c r="OYA9" s="203"/>
      <c r="OYB9" s="197"/>
      <c r="OYC9" s="204"/>
      <c r="OYD9" s="199"/>
      <c r="OYE9" s="200"/>
      <c r="OYM9" s="200"/>
      <c r="OYP9" s="202"/>
      <c r="OYQ9" s="202"/>
      <c r="OYR9" s="200"/>
      <c r="OYT9" s="203"/>
      <c r="OYV9" s="203"/>
      <c r="OYW9" s="197"/>
      <c r="OYX9" s="204"/>
      <c r="OYY9" s="199"/>
      <c r="OYZ9" s="200"/>
      <c r="OZH9" s="200"/>
      <c r="OZK9" s="202"/>
      <c r="OZL9" s="202"/>
      <c r="OZM9" s="200"/>
      <c r="OZO9" s="203"/>
      <c r="OZQ9" s="203"/>
      <c r="OZR9" s="197"/>
      <c r="OZS9" s="204"/>
      <c r="OZT9" s="199"/>
      <c r="OZU9" s="200"/>
      <c r="PAC9" s="200"/>
      <c r="PAF9" s="202"/>
      <c r="PAG9" s="202"/>
      <c r="PAH9" s="200"/>
      <c r="PAJ9" s="203"/>
      <c r="PAL9" s="203"/>
      <c r="PAM9" s="197"/>
      <c r="PAN9" s="204"/>
      <c r="PAO9" s="199"/>
      <c r="PAP9" s="200"/>
      <c r="PAX9" s="200"/>
      <c r="PBA9" s="202"/>
      <c r="PBB9" s="202"/>
      <c r="PBC9" s="200"/>
      <c r="PBE9" s="203"/>
      <c r="PBG9" s="203"/>
      <c r="PBH9" s="197"/>
      <c r="PBI9" s="204"/>
      <c r="PBJ9" s="199"/>
      <c r="PBK9" s="200"/>
      <c r="PBS9" s="200"/>
      <c r="PBV9" s="202"/>
      <c r="PBW9" s="202"/>
      <c r="PBX9" s="200"/>
      <c r="PBZ9" s="203"/>
      <c r="PCB9" s="203"/>
      <c r="PCC9" s="197"/>
      <c r="PCD9" s="204"/>
      <c r="PCE9" s="199"/>
      <c r="PCF9" s="200"/>
      <c r="PCN9" s="200"/>
      <c r="PCQ9" s="202"/>
      <c r="PCR9" s="202"/>
      <c r="PCS9" s="200"/>
      <c r="PCU9" s="203"/>
      <c r="PCW9" s="203"/>
      <c r="PCX9" s="197"/>
      <c r="PCY9" s="204"/>
      <c r="PCZ9" s="199"/>
      <c r="PDA9" s="200"/>
      <c r="PDI9" s="200"/>
      <c r="PDL9" s="202"/>
      <c r="PDM9" s="202"/>
      <c r="PDN9" s="200"/>
      <c r="PDP9" s="203"/>
      <c r="PDR9" s="203"/>
      <c r="PDS9" s="197"/>
      <c r="PDT9" s="204"/>
      <c r="PDU9" s="199"/>
      <c r="PDV9" s="200"/>
      <c r="PED9" s="200"/>
      <c r="PEG9" s="202"/>
      <c r="PEH9" s="202"/>
      <c r="PEI9" s="200"/>
      <c r="PEK9" s="203"/>
      <c r="PEM9" s="203"/>
      <c r="PEN9" s="197"/>
      <c r="PEO9" s="204"/>
      <c r="PEP9" s="199"/>
      <c r="PEQ9" s="200"/>
      <c r="PEY9" s="200"/>
      <c r="PFB9" s="202"/>
      <c r="PFC9" s="202"/>
      <c r="PFD9" s="200"/>
      <c r="PFF9" s="203"/>
      <c r="PFH9" s="203"/>
      <c r="PFI9" s="197"/>
      <c r="PFJ9" s="204"/>
      <c r="PFK9" s="199"/>
      <c r="PFL9" s="200"/>
      <c r="PFT9" s="200"/>
      <c r="PFW9" s="202"/>
      <c r="PFX9" s="202"/>
      <c r="PFY9" s="200"/>
      <c r="PGA9" s="203"/>
      <c r="PGC9" s="203"/>
      <c r="PGD9" s="197"/>
      <c r="PGE9" s="204"/>
      <c r="PGF9" s="199"/>
      <c r="PGG9" s="200"/>
      <c r="PGO9" s="200"/>
      <c r="PGR9" s="202"/>
      <c r="PGS9" s="202"/>
      <c r="PGT9" s="200"/>
      <c r="PGV9" s="203"/>
      <c r="PGX9" s="203"/>
      <c r="PGY9" s="197"/>
      <c r="PGZ9" s="204"/>
      <c r="PHA9" s="199"/>
      <c r="PHB9" s="200"/>
      <c r="PHJ9" s="200"/>
      <c r="PHM9" s="202"/>
      <c r="PHN9" s="202"/>
      <c r="PHO9" s="200"/>
      <c r="PHQ9" s="203"/>
      <c r="PHS9" s="203"/>
      <c r="PHT9" s="197"/>
      <c r="PHU9" s="204"/>
      <c r="PHV9" s="199"/>
      <c r="PHW9" s="200"/>
      <c r="PIE9" s="200"/>
      <c r="PIH9" s="202"/>
      <c r="PII9" s="202"/>
      <c r="PIJ9" s="200"/>
      <c r="PIL9" s="203"/>
      <c r="PIN9" s="203"/>
      <c r="PIO9" s="197"/>
      <c r="PIP9" s="204"/>
      <c r="PIQ9" s="199"/>
      <c r="PIR9" s="200"/>
      <c r="PIZ9" s="200"/>
      <c r="PJC9" s="202"/>
      <c r="PJD9" s="202"/>
      <c r="PJE9" s="200"/>
      <c r="PJG9" s="203"/>
      <c r="PJI9" s="203"/>
      <c r="PJJ9" s="197"/>
      <c r="PJK9" s="204"/>
      <c r="PJL9" s="199"/>
      <c r="PJM9" s="200"/>
      <c r="PJU9" s="200"/>
      <c r="PJX9" s="202"/>
      <c r="PJY9" s="202"/>
      <c r="PJZ9" s="200"/>
      <c r="PKB9" s="203"/>
      <c r="PKD9" s="203"/>
      <c r="PKE9" s="197"/>
      <c r="PKF9" s="204"/>
      <c r="PKG9" s="199"/>
      <c r="PKH9" s="200"/>
      <c r="PKP9" s="200"/>
      <c r="PKS9" s="202"/>
      <c r="PKT9" s="202"/>
      <c r="PKU9" s="200"/>
      <c r="PKW9" s="203"/>
      <c r="PKY9" s="203"/>
      <c r="PKZ9" s="197"/>
      <c r="PLA9" s="204"/>
      <c r="PLB9" s="199"/>
      <c r="PLC9" s="200"/>
      <c r="PLK9" s="200"/>
      <c r="PLN9" s="202"/>
      <c r="PLO9" s="202"/>
      <c r="PLP9" s="200"/>
      <c r="PLR9" s="203"/>
      <c r="PLT9" s="203"/>
      <c r="PLU9" s="197"/>
      <c r="PLV9" s="204"/>
      <c r="PLW9" s="199"/>
      <c r="PLX9" s="200"/>
      <c r="PMF9" s="200"/>
      <c r="PMI9" s="202"/>
      <c r="PMJ9" s="202"/>
      <c r="PMK9" s="200"/>
      <c r="PMM9" s="203"/>
      <c r="PMO9" s="203"/>
      <c r="PMP9" s="197"/>
      <c r="PMQ9" s="204"/>
      <c r="PMR9" s="199"/>
      <c r="PMS9" s="200"/>
      <c r="PNA9" s="200"/>
      <c r="PND9" s="202"/>
      <c r="PNE9" s="202"/>
      <c r="PNF9" s="200"/>
      <c r="PNH9" s="203"/>
      <c r="PNJ9" s="203"/>
      <c r="PNK9" s="197"/>
      <c r="PNL9" s="204"/>
      <c r="PNM9" s="199"/>
      <c r="PNN9" s="200"/>
      <c r="PNV9" s="200"/>
      <c r="PNY9" s="202"/>
      <c r="PNZ9" s="202"/>
      <c r="POA9" s="200"/>
      <c r="POC9" s="203"/>
      <c r="POE9" s="203"/>
      <c r="POF9" s="197"/>
      <c r="POG9" s="204"/>
      <c r="POH9" s="199"/>
      <c r="POI9" s="200"/>
      <c r="POQ9" s="200"/>
      <c r="POT9" s="202"/>
      <c r="POU9" s="202"/>
      <c r="POV9" s="200"/>
      <c r="POX9" s="203"/>
      <c r="POZ9" s="203"/>
      <c r="PPA9" s="197"/>
      <c r="PPB9" s="204"/>
      <c r="PPC9" s="199"/>
      <c r="PPD9" s="200"/>
      <c r="PPL9" s="200"/>
      <c r="PPO9" s="202"/>
      <c r="PPP9" s="202"/>
      <c r="PPQ9" s="200"/>
      <c r="PPS9" s="203"/>
      <c r="PPU9" s="203"/>
      <c r="PPV9" s="197"/>
      <c r="PPW9" s="204"/>
      <c r="PPX9" s="199"/>
      <c r="PPY9" s="200"/>
      <c r="PQG9" s="200"/>
      <c r="PQJ9" s="202"/>
      <c r="PQK9" s="202"/>
      <c r="PQL9" s="200"/>
      <c r="PQN9" s="203"/>
      <c r="PQP9" s="203"/>
      <c r="PQQ9" s="197"/>
      <c r="PQR9" s="204"/>
      <c r="PQS9" s="199"/>
      <c r="PQT9" s="200"/>
      <c r="PRB9" s="200"/>
      <c r="PRE9" s="202"/>
      <c r="PRF9" s="202"/>
      <c r="PRG9" s="200"/>
      <c r="PRI9" s="203"/>
      <c r="PRK9" s="203"/>
      <c r="PRL9" s="197"/>
      <c r="PRM9" s="204"/>
      <c r="PRN9" s="199"/>
      <c r="PRO9" s="200"/>
      <c r="PRW9" s="200"/>
      <c r="PRZ9" s="202"/>
      <c r="PSA9" s="202"/>
      <c r="PSB9" s="200"/>
      <c r="PSD9" s="203"/>
      <c r="PSF9" s="203"/>
      <c r="PSG9" s="197"/>
      <c r="PSH9" s="204"/>
      <c r="PSI9" s="199"/>
      <c r="PSJ9" s="200"/>
      <c r="PSR9" s="200"/>
      <c r="PSU9" s="202"/>
      <c r="PSV9" s="202"/>
      <c r="PSW9" s="200"/>
      <c r="PSY9" s="203"/>
      <c r="PTA9" s="203"/>
      <c r="PTB9" s="197"/>
      <c r="PTC9" s="204"/>
      <c r="PTD9" s="199"/>
      <c r="PTE9" s="200"/>
      <c r="PTM9" s="200"/>
      <c r="PTP9" s="202"/>
      <c r="PTQ9" s="202"/>
      <c r="PTR9" s="200"/>
      <c r="PTT9" s="203"/>
      <c r="PTV9" s="203"/>
      <c r="PTW9" s="197"/>
      <c r="PTX9" s="204"/>
      <c r="PTY9" s="199"/>
      <c r="PTZ9" s="200"/>
      <c r="PUH9" s="200"/>
      <c r="PUK9" s="202"/>
      <c r="PUL9" s="202"/>
      <c r="PUM9" s="200"/>
      <c r="PUO9" s="203"/>
      <c r="PUQ9" s="203"/>
      <c r="PUR9" s="197"/>
      <c r="PUS9" s="204"/>
      <c r="PUT9" s="199"/>
      <c r="PUU9" s="200"/>
      <c r="PVC9" s="200"/>
      <c r="PVF9" s="202"/>
      <c r="PVG9" s="202"/>
      <c r="PVH9" s="200"/>
      <c r="PVJ9" s="203"/>
      <c r="PVL9" s="203"/>
      <c r="PVM9" s="197"/>
      <c r="PVN9" s="204"/>
      <c r="PVO9" s="199"/>
      <c r="PVP9" s="200"/>
      <c r="PVX9" s="200"/>
      <c r="PWA9" s="202"/>
      <c r="PWB9" s="202"/>
      <c r="PWC9" s="200"/>
      <c r="PWE9" s="203"/>
      <c r="PWG9" s="203"/>
      <c r="PWH9" s="197"/>
      <c r="PWI9" s="204"/>
      <c r="PWJ9" s="199"/>
      <c r="PWK9" s="200"/>
      <c r="PWS9" s="200"/>
      <c r="PWV9" s="202"/>
      <c r="PWW9" s="202"/>
      <c r="PWX9" s="200"/>
      <c r="PWZ9" s="203"/>
      <c r="PXB9" s="203"/>
      <c r="PXC9" s="197"/>
      <c r="PXD9" s="204"/>
      <c r="PXE9" s="199"/>
      <c r="PXF9" s="200"/>
      <c r="PXN9" s="200"/>
      <c r="PXQ9" s="202"/>
      <c r="PXR9" s="202"/>
      <c r="PXS9" s="200"/>
      <c r="PXU9" s="203"/>
      <c r="PXW9" s="203"/>
      <c r="PXX9" s="197"/>
      <c r="PXY9" s="204"/>
      <c r="PXZ9" s="199"/>
      <c r="PYA9" s="200"/>
      <c r="PYI9" s="200"/>
      <c r="PYL9" s="202"/>
      <c r="PYM9" s="202"/>
      <c r="PYN9" s="200"/>
      <c r="PYP9" s="203"/>
      <c r="PYR9" s="203"/>
      <c r="PYS9" s="197"/>
      <c r="PYT9" s="204"/>
      <c r="PYU9" s="199"/>
      <c r="PYV9" s="200"/>
      <c r="PZD9" s="200"/>
      <c r="PZG9" s="202"/>
      <c r="PZH9" s="202"/>
      <c r="PZI9" s="200"/>
      <c r="PZK9" s="203"/>
      <c r="PZM9" s="203"/>
      <c r="PZN9" s="197"/>
      <c r="PZO9" s="204"/>
      <c r="PZP9" s="199"/>
      <c r="PZQ9" s="200"/>
      <c r="PZY9" s="200"/>
      <c r="QAB9" s="202"/>
      <c r="QAC9" s="202"/>
      <c r="QAD9" s="200"/>
      <c r="QAF9" s="203"/>
      <c r="QAH9" s="203"/>
      <c r="QAI9" s="197"/>
      <c r="QAJ9" s="204"/>
      <c r="QAK9" s="199"/>
      <c r="QAL9" s="200"/>
      <c r="QAT9" s="200"/>
      <c r="QAW9" s="202"/>
      <c r="QAX9" s="202"/>
      <c r="QAY9" s="200"/>
      <c r="QBA9" s="203"/>
      <c r="QBC9" s="203"/>
      <c r="QBD9" s="197"/>
      <c r="QBE9" s="204"/>
      <c r="QBF9" s="199"/>
      <c r="QBG9" s="200"/>
      <c r="QBO9" s="200"/>
      <c r="QBR9" s="202"/>
      <c r="QBS9" s="202"/>
      <c r="QBT9" s="200"/>
      <c r="QBV9" s="203"/>
      <c r="QBX9" s="203"/>
      <c r="QBY9" s="197"/>
      <c r="QBZ9" s="204"/>
      <c r="QCA9" s="199"/>
      <c r="QCB9" s="200"/>
      <c r="QCJ9" s="200"/>
      <c r="QCM9" s="202"/>
      <c r="QCN9" s="202"/>
      <c r="QCO9" s="200"/>
      <c r="QCQ9" s="203"/>
      <c r="QCS9" s="203"/>
      <c r="QCT9" s="197"/>
      <c r="QCU9" s="204"/>
      <c r="QCV9" s="199"/>
      <c r="QCW9" s="200"/>
      <c r="QDE9" s="200"/>
      <c r="QDH9" s="202"/>
      <c r="QDI9" s="202"/>
      <c r="QDJ9" s="200"/>
      <c r="QDL9" s="203"/>
      <c r="QDN9" s="203"/>
      <c r="QDO9" s="197"/>
      <c r="QDP9" s="204"/>
      <c r="QDQ9" s="199"/>
      <c r="QDR9" s="200"/>
      <c r="QDZ9" s="200"/>
      <c r="QEC9" s="202"/>
      <c r="QED9" s="202"/>
      <c r="QEE9" s="200"/>
      <c r="QEG9" s="203"/>
      <c r="QEI9" s="203"/>
      <c r="QEJ9" s="197"/>
      <c r="QEK9" s="204"/>
      <c r="QEL9" s="199"/>
      <c r="QEM9" s="200"/>
      <c r="QEU9" s="200"/>
      <c r="QEX9" s="202"/>
      <c r="QEY9" s="202"/>
      <c r="QEZ9" s="200"/>
      <c r="QFB9" s="203"/>
      <c r="QFD9" s="203"/>
      <c r="QFE9" s="197"/>
      <c r="QFF9" s="204"/>
      <c r="QFG9" s="199"/>
      <c r="QFH9" s="200"/>
      <c r="QFP9" s="200"/>
      <c r="QFS9" s="202"/>
      <c r="QFT9" s="202"/>
      <c r="QFU9" s="200"/>
      <c r="QFW9" s="203"/>
      <c r="QFY9" s="203"/>
      <c r="QFZ9" s="197"/>
      <c r="QGA9" s="204"/>
      <c r="QGB9" s="199"/>
      <c r="QGC9" s="200"/>
      <c r="QGK9" s="200"/>
      <c r="QGN9" s="202"/>
      <c r="QGO9" s="202"/>
      <c r="QGP9" s="200"/>
      <c r="QGR9" s="203"/>
      <c r="QGT9" s="203"/>
      <c r="QGU9" s="197"/>
      <c r="QGV9" s="204"/>
      <c r="QGW9" s="199"/>
      <c r="QGX9" s="200"/>
      <c r="QHF9" s="200"/>
      <c r="QHI9" s="202"/>
      <c r="QHJ9" s="202"/>
      <c r="QHK9" s="200"/>
      <c r="QHM9" s="203"/>
      <c r="QHO9" s="203"/>
      <c r="QHP9" s="197"/>
      <c r="QHQ9" s="204"/>
      <c r="QHR9" s="199"/>
      <c r="QHS9" s="200"/>
      <c r="QIA9" s="200"/>
      <c r="QID9" s="202"/>
      <c r="QIE9" s="202"/>
      <c r="QIF9" s="200"/>
      <c r="QIH9" s="203"/>
      <c r="QIJ9" s="203"/>
      <c r="QIK9" s="197"/>
      <c r="QIL9" s="204"/>
      <c r="QIM9" s="199"/>
      <c r="QIN9" s="200"/>
      <c r="QIV9" s="200"/>
      <c r="QIY9" s="202"/>
      <c r="QIZ9" s="202"/>
      <c r="QJA9" s="200"/>
      <c r="QJC9" s="203"/>
      <c r="QJE9" s="203"/>
      <c r="QJF9" s="197"/>
      <c r="QJG9" s="204"/>
      <c r="QJH9" s="199"/>
      <c r="QJI9" s="200"/>
      <c r="QJQ9" s="200"/>
      <c r="QJT9" s="202"/>
      <c r="QJU9" s="202"/>
      <c r="QJV9" s="200"/>
      <c r="QJX9" s="203"/>
      <c r="QJZ9" s="203"/>
      <c r="QKA9" s="197"/>
      <c r="QKB9" s="204"/>
      <c r="QKC9" s="199"/>
      <c r="QKD9" s="200"/>
      <c r="QKL9" s="200"/>
      <c r="QKO9" s="202"/>
      <c r="QKP9" s="202"/>
      <c r="QKQ9" s="200"/>
      <c r="QKS9" s="203"/>
      <c r="QKU9" s="203"/>
      <c r="QKV9" s="197"/>
      <c r="QKW9" s="204"/>
      <c r="QKX9" s="199"/>
      <c r="QKY9" s="200"/>
      <c r="QLG9" s="200"/>
      <c r="QLJ9" s="202"/>
      <c r="QLK9" s="202"/>
      <c r="QLL9" s="200"/>
      <c r="QLN9" s="203"/>
      <c r="QLP9" s="203"/>
      <c r="QLQ9" s="197"/>
      <c r="QLR9" s="204"/>
      <c r="QLS9" s="199"/>
      <c r="QLT9" s="200"/>
      <c r="QMB9" s="200"/>
      <c r="QME9" s="202"/>
      <c r="QMF9" s="202"/>
      <c r="QMG9" s="200"/>
      <c r="QMI9" s="203"/>
      <c r="QMK9" s="203"/>
      <c r="QML9" s="197"/>
      <c r="QMM9" s="204"/>
      <c r="QMN9" s="199"/>
      <c r="QMO9" s="200"/>
      <c r="QMW9" s="200"/>
      <c r="QMZ9" s="202"/>
      <c r="QNA9" s="202"/>
      <c r="QNB9" s="200"/>
      <c r="QND9" s="203"/>
      <c r="QNF9" s="203"/>
      <c r="QNG9" s="197"/>
      <c r="QNH9" s="204"/>
      <c r="QNI9" s="199"/>
      <c r="QNJ9" s="200"/>
      <c r="QNR9" s="200"/>
      <c r="QNU9" s="202"/>
      <c r="QNV9" s="202"/>
      <c r="QNW9" s="200"/>
      <c r="QNY9" s="203"/>
      <c r="QOA9" s="203"/>
      <c r="QOB9" s="197"/>
      <c r="QOC9" s="204"/>
      <c r="QOD9" s="199"/>
      <c r="QOE9" s="200"/>
      <c r="QOM9" s="200"/>
      <c r="QOP9" s="202"/>
      <c r="QOQ9" s="202"/>
      <c r="QOR9" s="200"/>
      <c r="QOT9" s="203"/>
      <c r="QOV9" s="203"/>
      <c r="QOW9" s="197"/>
      <c r="QOX9" s="204"/>
      <c r="QOY9" s="199"/>
      <c r="QOZ9" s="200"/>
      <c r="QPH9" s="200"/>
      <c r="QPK9" s="202"/>
      <c r="QPL9" s="202"/>
      <c r="QPM9" s="200"/>
      <c r="QPO9" s="203"/>
      <c r="QPQ9" s="203"/>
      <c r="QPR9" s="197"/>
      <c r="QPS9" s="204"/>
      <c r="QPT9" s="199"/>
      <c r="QPU9" s="200"/>
      <c r="QQC9" s="200"/>
      <c r="QQF9" s="202"/>
      <c r="QQG9" s="202"/>
      <c r="QQH9" s="200"/>
      <c r="QQJ9" s="203"/>
      <c r="QQL9" s="203"/>
      <c r="QQM9" s="197"/>
      <c r="QQN9" s="204"/>
      <c r="QQO9" s="199"/>
      <c r="QQP9" s="200"/>
      <c r="QQX9" s="200"/>
      <c r="QRA9" s="202"/>
      <c r="QRB9" s="202"/>
      <c r="QRC9" s="200"/>
      <c r="QRE9" s="203"/>
      <c r="QRG9" s="203"/>
      <c r="QRH9" s="197"/>
      <c r="QRI9" s="204"/>
      <c r="QRJ9" s="199"/>
      <c r="QRK9" s="200"/>
      <c r="QRS9" s="200"/>
      <c r="QRV9" s="202"/>
      <c r="QRW9" s="202"/>
      <c r="QRX9" s="200"/>
      <c r="QRZ9" s="203"/>
      <c r="QSB9" s="203"/>
      <c r="QSC9" s="197"/>
      <c r="QSD9" s="204"/>
      <c r="QSE9" s="199"/>
      <c r="QSF9" s="200"/>
      <c r="QSN9" s="200"/>
      <c r="QSQ9" s="202"/>
      <c r="QSR9" s="202"/>
      <c r="QSS9" s="200"/>
      <c r="QSU9" s="203"/>
      <c r="QSW9" s="203"/>
      <c r="QSX9" s="197"/>
      <c r="QSY9" s="204"/>
      <c r="QSZ9" s="199"/>
      <c r="QTA9" s="200"/>
      <c r="QTI9" s="200"/>
      <c r="QTL9" s="202"/>
      <c r="QTM9" s="202"/>
      <c r="QTN9" s="200"/>
      <c r="QTP9" s="203"/>
      <c r="QTR9" s="203"/>
      <c r="QTS9" s="197"/>
      <c r="QTT9" s="204"/>
      <c r="QTU9" s="199"/>
      <c r="QTV9" s="200"/>
      <c r="QUD9" s="200"/>
      <c r="QUG9" s="202"/>
      <c r="QUH9" s="202"/>
      <c r="QUI9" s="200"/>
      <c r="QUK9" s="203"/>
      <c r="QUM9" s="203"/>
      <c r="QUN9" s="197"/>
      <c r="QUO9" s="204"/>
      <c r="QUP9" s="199"/>
      <c r="QUQ9" s="200"/>
      <c r="QUY9" s="200"/>
      <c r="QVB9" s="202"/>
      <c r="QVC9" s="202"/>
      <c r="QVD9" s="200"/>
      <c r="QVF9" s="203"/>
      <c r="QVH9" s="203"/>
      <c r="QVI9" s="197"/>
      <c r="QVJ9" s="204"/>
      <c r="QVK9" s="199"/>
      <c r="QVL9" s="200"/>
      <c r="QVT9" s="200"/>
      <c r="QVW9" s="202"/>
      <c r="QVX9" s="202"/>
      <c r="QVY9" s="200"/>
      <c r="QWA9" s="203"/>
      <c r="QWC9" s="203"/>
      <c r="QWD9" s="197"/>
      <c r="QWE9" s="204"/>
      <c r="QWF9" s="199"/>
      <c r="QWG9" s="200"/>
      <c r="QWO9" s="200"/>
      <c r="QWR9" s="202"/>
      <c r="QWS9" s="202"/>
      <c r="QWT9" s="200"/>
      <c r="QWV9" s="203"/>
      <c r="QWX9" s="203"/>
      <c r="QWY9" s="197"/>
      <c r="QWZ9" s="204"/>
      <c r="QXA9" s="199"/>
      <c r="QXB9" s="200"/>
      <c r="QXJ9" s="200"/>
      <c r="QXM9" s="202"/>
      <c r="QXN9" s="202"/>
      <c r="QXO9" s="200"/>
      <c r="QXQ9" s="203"/>
      <c r="QXS9" s="203"/>
      <c r="QXT9" s="197"/>
      <c r="QXU9" s="204"/>
      <c r="QXV9" s="199"/>
      <c r="QXW9" s="200"/>
      <c r="QYE9" s="200"/>
      <c r="QYH9" s="202"/>
      <c r="QYI9" s="202"/>
      <c r="QYJ9" s="200"/>
      <c r="QYL9" s="203"/>
      <c r="QYN9" s="203"/>
      <c r="QYO9" s="197"/>
      <c r="QYP9" s="204"/>
      <c r="QYQ9" s="199"/>
      <c r="QYR9" s="200"/>
      <c r="QYZ9" s="200"/>
      <c r="QZC9" s="202"/>
      <c r="QZD9" s="202"/>
      <c r="QZE9" s="200"/>
      <c r="QZG9" s="203"/>
      <c r="QZI9" s="203"/>
      <c r="QZJ9" s="197"/>
      <c r="QZK9" s="204"/>
      <c r="QZL9" s="199"/>
      <c r="QZM9" s="200"/>
      <c r="QZU9" s="200"/>
      <c r="QZX9" s="202"/>
      <c r="QZY9" s="202"/>
      <c r="QZZ9" s="200"/>
      <c r="RAB9" s="203"/>
      <c r="RAD9" s="203"/>
      <c r="RAE9" s="197"/>
      <c r="RAF9" s="204"/>
      <c r="RAG9" s="199"/>
      <c r="RAH9" s="200"/>
      <c r="RAP9" s="200"/>
      <c r="RAS9" s="202"/>
      <c r="RAT9" s="202"/>
      <c r="RAU9" s="200"/>
      <c r="RAW9" s="203"/>
      <c r="RAY9" s="203"/>
      <c r="RAZ9" s="197"/>
      <c r="RBA9" s="204"/>
      <c r="RBB9" s="199"/>
      <c r="RBC9" s="200"/>
      <c r="RBK9" s="200"/>
      <c r="RBN9" s="202"/>
      <c r="RBO9" s="202"/>
      <c r="RBP9" s="200"/>
      <c r="RBR9" s="203"/>
      <c r="RBT9" s="203"/>
      <c r="RBU9" s="197"/>
      <c r="RBV9" s="204"/>
      <c r="RBW9" s="199"/>
      <c r="RBX9" s="200"/>
      <c r="RCF9" s="200"/>
      <c r="RCI9" s="202"/>
      <c r="RCJ9" s="202"/>
      <c r="RCK9" s="200"/>
      <c r="RCM9" s="203"/>
      <c r="RCO9" s="203"/>
      <c r="RCP9" s="197"/>
      <c r="RCQ9" s="204"/>
      <c r="RCR9" s="199"/>
      <c r="RCS9" s="200"/>
      <c r="RDA9" s="200"/>
      <c r="RDD9" s="202"/>
      <c r="RDE9" s="202"/>
      <c r="RDF9" s="200"/>
      <c r="RDH9" s="203"/>
      <c r="RDJ9" s="203"/>
      <c r="RDK9" s="197"/>
      <c r="RDL9" s="204"/>
      <c r="RDM9" s="199"/>
      <c r="RDN9" s="200"/>
      <c r="RDV9" s="200"/>
      <c r="RDY9" s="202"/>
      <c r="RDZ9" s="202"/>
      <c r="REA9" s="200"/>
      <c r="REC9" s="203"/>
      <c r="REE9" s="203"/>
      <c r="REF9" s="197"/>
      <c r="REG9" s="204"/>
      <c r="REH9" s="199"/>
      <c r="REI9" s="200"/>
      <c r="REQ9" s="200"/>
      <c r="RET9" s="202"/>
      <c r="REU9" s="202"/>
      <c r="REV9" s="200"/>
      <c r="REX9" s="203"/>
      <c r="REZ9" s="203"/>
      <c r="RFA9" s="197"/>
      <c r="RFB9" s="204"/>
      <c r="RFC9" s="199"/>
      <c r="RFD9" s="200"/>
      <c r="RFL9" s="200"/>
      <c r="RFO9" s="202"/>
      <c r="RFP9" s="202"/>
      <c r="RFQ9" s="200"/>
      <c r="RFS9" s="203"/>
      <c r="RFU9" s="203"/>
      <c r="RFV9" s="197"/>
      <c r="RFW9" s="204"/>
      <c r="RFX9" s="199"/>
      <c r="RFY9" s="200"/>
      <c r="RGG9" s="200"/>
      <c r="RGJ9" s="202"/>
      <c r="RGK9" s="202"/>
      <c r="RGL9" s="200"/>
      <c r="RGN9" s="203"/>
      <c r="RGP9" s="203"/>
      <c r="RGQ9" s="197"/>
      <c r="RGR9" s="204"/>
      <c r="RGS9" s="199"/>
      <c r="RGT9" s="200"/>
      <c r="RHB9" s="200"/>
      <c r="RHE9" s="202"/>
      <c r="RHF9" s="202"/>
      <c r="RHG9" s="200"/>
      <c r="RHI9" s="203"/>
      <c r="RHK9" s="203"/>
      <c r="RHL9" s="197"/>
      <c r="RHM9" s="204"/>
      <c r="RHN9" s="199"/>
      <c r="RHO9" s="200"/>
      <c r="RHW9" s="200"/>
      <c r="RHZ9" s="202"/>
      <c r="RIA9" s="202"/>
      <c r="RIB9" s="200"/>
      <c r="RID9" s="203"/>
      <c r="RIF9" s="203"/>
      <c r="RIG9" s="197"/>
      <c r="RIH9" s="204"/>
      <c r="RII9" s="199"/>
      <c r="RIJ9" s="200"/>
      <c r="RIR9" s="200"/>
      <c r="RIU9" s="202"/>
      <c r="RIV9" s="202"/>
      <c r="RIW9" s="200"/>
      <c r="RIY9" s="203"/>
      <c r="RJA9" s="203"/>
      <c r="RJB9" s="197"/>
      <c r="RJC9" s="204"/>
      <c r="RJD9" s="199"/>
      <c r="RJE9" s="200"/>
      <c r="RJM9" s="200"/>
      <c r="RJP9" s="202"/>
      <c r="RJQ9" s="202"/>
      <c r="RJR9" s="200"/>
      <c r="RJT9" s="203"/>
      <c r="RJV9" s="203"/>
      <c r="RJW9" s="197"/>
      <c r="RJX9" s="204"/>
      <c r="RJY9" s="199"/>
      <c r="RJZ9" s="200"/>
      <c r="RKH9" s="200"/>
      <c r="RKK9" s="202"/>
      <c r="RKL9" s="202"/>
      <c r="RKM9" s="200"/>
      <c r="RKO9" s="203"/>
      <c r="RKQ9" s="203"/>
      <c r="RKR9" s="197"/>
      <c r="RKS9" s="204"/>
      <c r="RKT9" s="199"/>
      <c r="RKU9" s="200"/>
      <c r="RLC9" s="200"/>
      <c r="RLF9" s="202"/>
      <c r="RLG9" s="202"/>
      <c r="RLH9" s="200"/>
      <c r="RLJ9" s="203"/>
      <c r="RLL9" s="203"/>
      <c r="RLM9" s="197"/>
      <c r="RLN9" s="204"/>
      <c r="RLO9" s="199"/>
      <c r="RLP9" s="200"/>
      <c r="RLX9" s="200"/>
      <c r="RMA9" s="202"/>
      <c r="RMB9" s="202"/>
      <c r="RMC9" s="200"/>
      <c r="RME9" s="203"/>
      <c r="RMG9" s="203"/>
      <c r="RMH9" s="197"/>
      <c r="RMI9" s="204"/>
      <c r="RMJ9" s="199"/>
      <c r="RMK9" s="200"/>
      <c r="RMS9" s="200"/>
      <c r="RMV9" s="202"/>
      <c r="RMW9" s="202"/>
      <c r="RMX9" s="200"/>
      <c r="RMZ9" s="203"/>
      <c r="RNB9" s="203"/>
      <c r="RNC9" s="197"/>
      <c r="RND9" s="204"/>
      <c r="RNE9" s="199"/>
      <c r="RNF9" s="200"/>
      <c r="RNN9" s="200"/>
      <c r="RNQ9" s="202"/>
      <c r="RNR9" s="202"/>
      <c r="RNS9" s="200"/>
      <c r="RNU9" s="203"/>
      <c r="RNW9" s="203"/>
      <c r="RNX9" s="197"/>
      <c r="RNY9" s="204"/>
      <c r="RNZ9" s="199"/>
      <c r="ROA9" s="200"/>
      <c r="ROI9" s="200"/>
      <c r="ROL9" s="202"/>
      <c r="ROM9" s="202"/>
      <c r="RON9" s="200"/>
      <c r="ROP9" s="203"/>
      <c r="ROR9" s="203"/>
      <c r="ROS9" s="197"/>
      <c r="ROT9" s="204"/>
      <c r="ROU9" s="199"/>
      <c r="ROV9" s="200"/>
      <c r="RPD9" s="200"/>
      <c r="RPG9" s="202"/>
      <c r="RPH9" s="202"/>
      <c r="RPI9" s="200"/>
      <c r="RPK9" s="203"/>
      <c r="RPM9" s="203"/>
      <c r="RPN9" s="197"/>
      <c r="RPO9" s="204"/>
      <c r="RPP9" s="199"/>
      <c r="RPQ9" s="200"/>
      <c r="RPY9" s="200"/>
      <c r="RQB9" s="202"/>
      <c r="RQC9" s="202"/>
      <c r="RQD9" s="200"/>
      <c r="RQF9" s="203"/>
      <c r="RQH9" s="203"/>
      <c r="RQI9" s="197"/>
      <c r="RQJ9" s="204"/>
      <c r="RQK9" s="199"/>
      <c r="RQL9" s="200"/>
      <c r="RQT9" s="200"/>
      <c r="RQW9" s="202"/>
      <c r="RQX9" s="202"/>
      <c r="RQY9" s="200"/>
      <c r="RRA9" s="203"/>
      <c r="RRC9" s="203"/>
      <c r="RRD9" s="197"/>
      <c r="RRE9" s="204"/>
      <c r="RRF9" s="199"/>
      <c r="RRG9" s="200"/>
      <c r="RRO9" s="200"/>
      <c r="RRR9" s="202"/>
      <c r="RRS9" s="202"/>
      <c r="RRT9" s="200"/>
      <c r="RRV9" s="203"/>
      <c r="RRX9" s="203"/>
      <c r="RRY9" s="197"/>
      <c r="RRZ9" s="204"/>
      <c r="RSA9" s="199"/>
      <c r="RSB9" s="200"/>
      <c r="RSJ9" s="200"/>
      <c r="RSM9" s="202"/>
      <c r="RSN9" s="202"/>
      <c r="RSO9" s="200"/>
      <c r="RSQ9" s="203"/>
      <c r="RSS9" s="203"/>
      <c r="RST9" s="197"/>
      <c r="RSU9" s="204"/>
      <c r="RSV9" s="199"/>
      <c r="RSW9" s="200"/>
      <c r="RTE9" s="200"/>
      <c r="RTH9" s="202"/>
      <c r="RTI9" s="202"/>
      <c r="RTJ9" s="200"/>
      <c r="RTL9" s="203"/>
      <c r="RTN9" s="203"/>
      <c r="RTO9" s="197"/>
      <c r="RTP9" s="204"/>
      <c r="RTQ9" s="199"/>
      <c r="RTR9" s="200"/>
      <c r="RTZ9" s="200"/>
      <c r="RUC9" s="202"/>
      <c r="RUD9" s="202"/>
      <c r="RUE9" s="200"/>
      <c r="RUG9" s="203"/>
      <c r="RUI9" s="203"/>
      <c r="RUJ9" s="197"/>
      <c r="RUK9" s="204"/>
      <c r="RUL9" s="199"/>
      <c r="RUM9" s="200"/>
      <c r="RUU9" s="200"/>
      <c r="RUX9" s="202"/>
      <c r="RUY9" s="202"/>
      <c r="RUZ9" s="200"/>
      <c r="RVB9" s="203"/>
      <c r="RVD9" s="203"/>
      <c r="RVE9" s="197"/>
      <c r="RVF9" s="204"/>
      <c r="RVG9" s="199"/>
      <c r="RVH9" s="200"/>
      <c r="RVP9" s="200"/>
      <c r="RVS9" s="202"/>
      <c r="RVT9" s="202"/>
      <c r="RVU9" s="200"/>
      <c r="RVW9" s="203"/>
      <c r="RVY9" s="203"/>
      <c r="RVZ9" s="197"/>
      <c r="RWA9" s="204"/>
      <c r="RWB9" s="199"/>
      <c r="RWC9" s="200"/>
      <c r="RWK9" s="200"/>
      <c r="RWN9" s="202"/>
      <c r="RWO9" s="202"/>
      <c r="RWP9" s="200"/>
      <c r="RWR9" s="203"/>
      <c r="RWT9" s="203"/>
      <c r="RWU9" s="197"/>
      <c r="RWV9" s="204"/>
      <c r="RWW9" s="199"/>
      <c r="RWX9" s="200"/>
      <c r="RXF9" s="200"/>
      <c r="RXI9" s="202"/>
      <c r="RXJ9" s="202"/>
      <c r="RXK9" s="200"/>
      <c r="RXM9" s="203"/>
      <c r="RXO9" s="203"/>
      <c r="RXP9" s="197"/>
      <c r="RXQ9" s="204"/>
      <c r="RXR9" s="199"/>
      <c r="RXS9" s="200"/>
      <c r="RYA9" s="200"/>
      <c r="RYD9" s="202"/>
      <c r="RYE9" s="202"/>
      <c r="RYF9" s="200"/>
      <c r="RYH9" s="203"/>
      <c r="RYJ9" s="203"/>
      <c r="RYK9" s="197"/>
      <c r="RYL9" s="204"/>
      <c r="RYM9" s="199"/>
      <c r="RYN9" s="200"/>
      <c r="RYV9" s="200"/>
      <c r="RYY9" s="202"/>
      <c r="RYZ9" s="202"/>
      <c r="RZA9" s="200"/>
      <c r="RZC9" s="203"/>
      <c r="RZE9" s="203"/>
      <c r="RZF9" s="197"/>
      <c r="RZG9" s="204"/>
      <c r="RZH9" s="199"/>
      <c r="RZI9" s="200"/>
      <c r="RZQ9" s="200"/>
      <c r="RZT9" s="202"/>
      <c r="RZU9" s="202"/>
      <c r="RZV9" s="200"/>
      <c r="RZX9" s="203"/>
      <c r="RZZ9" s="203"/>
      <c r="SAA9" s="197"/>
      <c r="SAB9" s="204"/>
      <c r="SAC9" s="199"/>
      <c r="SAD9" s="200"/>
      <c r="SAL9" s="200"/>
      <c r="SAO9" s="202"/>
      <c r="SAP9" s="202"/>
      <c r="SAQ9" s="200"/>
      <c r="SAS9" s="203"/>
      <c r="SAU9" s="203"/>
      <c r="SAV9" s="197"/>
      <c r="SAW9" s="204"/>
      <c r="SAX9" s="199"/>
      <c r="SAY9" s="200"/>
      <c r="SBG9" s="200"/>
      <c r="SBJ9" s="202"/>
      <c r="SBK9" s="202"/>
      <c r="SBL9" s="200"/>
      <c r="SBN9" s="203"/>
      <c r="SBP9" s="203"/>
      <c r="SBQ9" s="197"/>
      <c r="SBR9" s="204"/>
      <c r="SBS9" s="199"/>
      <c r="SBT9" s="200"/>
      <c r="SCB9" s="200"/>
      <c r="SCE9" s="202"/>
      <c r="SCF9" s="202"/>
      <c r="SCG9" s="200"/>
      <c r="SCI9" s="203"/>
      <c r="SCK9" s="203"/>
      <c r="SCL9" s="197"/>
      <c r="SCM9" s="204"/>
      <c r="SCN9" s="199"/>
      <c r="SCO9" s="200"/>
      <c r="SCW9" s="200"/>
      <c r="SCZ9" s="202"/>
      <c r="SDA9" s="202"/>
      <c r="SDB9" s="200"/>
      <c r="SDD9" s="203"/>
      <c r="SDF9" s="203"/>
      <c r="SDG9" s="197"/>
      <c r="SDH9" s="204"/>
      <c r="SDI9" s="199"/>
      <c r="SDJ9" s="200"/>
      <c r="SDR9" s="200"/>
      <c r="SDU9" s="202"/>
      <c r="SDV9" s="202"/>
      <c r="SDW9" s="200"/>
      <c r="SDY9" s="203"/>
      <c r="SEA9" s="203"/>
      <c r="SEB9" s="197"/>
      <c r="SEC9" s="204"/>
      <c r="SED9" s="199"/>
      <c r="SEE9" s="200"/>
      <c r="SEM9" s="200"/>
      <c r="SEP9" s="202"/>
      <c r="SEQ9" s="202"/>
      <c r="SER9" s="200"/>
      <c r="SET9" s="203"/>
      <c r="SEV9" s="203"/>
      <c r="SEW9" s="197"/>
      <c r="SEX9" s="204"/>
      <c r="SEY9" s="199"/>
      <c r="SEZ9" s="200"/>
      <c r="SFH9" s="200"/>
      <c r="SFK9" s="202"/>
      <c r="SFL9" s="202"/>
      <c r="SFM9" s="200"/>
      <c r="SFO9" s="203"/>
      <c r="SFQ9" s="203"/>
      <c r="SFR9" s="197"/>
      <c r="SFS9" s="204"/>
      <c r="SFT9" s="199"/>
      <c r="SFU9" s="200"/>
      <c r="SGC9" s="200"/>
      <c r="SGF9" s="202"/>
      <c r="SGG9" s="202"/>
      <c r="SGH9" s="200"/>
      <c r="SGJ9" s="203"/>
      <c r="SGL9" s="203"/>
      <c r="SGM9" s="197"/>
      <c r="SGN9" s="204"/>
      <c r="SGO9" s="199"/>
      <c r="SGP9" s="200"/>
      <c r="SGX9" s="200"/>
      <c r="SHA9" s="202"/>
      <c r="SHB9" s="202"/>
      <c r="SHC9" s="200"/>
      <c r="SHE9" s="203"/>
      <c r="SHG9" s="203"/>
      <c r="SHH9" s="197"/>
      <c r="SHI9" s="204"/>
      <c r="SHJ9" s="199"/>
      <c r="SHK9" s="200"/>
      <c r="SHS9" s="200"/>
      <c r="SHV9" s="202"/>
      <c r="SHW9" s="202"/>
      <c r="SHX9" s="200"/>
      <c r="SHZ9" s="203"/>
      <c r="SIB9" s="203"/>
      <c r="SIC9" s="197"/>
      <c r="SID9" s="204"/>
      <c r="SIE9" s="199"/>
      <c r="SIF9" s="200"/>
      <c r="SIN9" s="200"/>
      <c r="SIQ9" s="202"/>
      <c r="SIR9" s="202"/>
      <c r="SIS9" s="200"/>
      <c r="SIU9" s="203"/>
      <c r="SIW9" s="203"/>
      <c r="SIX9" s="197"/>
      <c r="SIY9" s="204"/>
      <c r="SIZ9" s="199"/>
      <c r="SJA9" s="200"/>
      <c r="SJI9" s="200"/>
      <c r="SJL9" s="202"/>
      <c r="SJM9" s="202"/>
      <c r="SJN9" s="200"/>
      <c r="SJP9" s="203"/>
      <c r="SJR9" s="203"/>
      <c r="SJS9" s="197"/>
      <c r="SJT9" s="204"/>
      <c r="SJU9" s="199"/>
      <c r="SJV9" s="200"/>
      <c r="SKD9" s="200"/>
      <c r="SKG9" s="202"/>
      <c r="SKH9" s="202"/>
      <c r="SKI9" s="200"/>
      <c r="SKK9" s="203"/>
      <c r="SKM9" s="203"/>
      <c r="SKN9" s="197"/>
      <c r="SKO9" s="204"/>
      <c r="SKP9" s="199"/>
      <c r="SKQ9" s="200"/>
      <c r="SKY9" s="200"/>
      <c r="SLB9" s="202"/>
      <c r="SLC9" s="202"/>
      <c r="SLD9" s="200"/>
      <c r="SLF9" s="203"/>
      <c r="SLH9" s="203"/>
      <c r="SLI9" s="197"/>
      <c r="SLJ9" s="204"/>
      <c r="SLK9" s="199"/>
      <c r="SLL9" s="200"/>
      <c r="SLT9" s="200"/>
      <c r="SLW9" s="202"/>
      <c r="SLX9" s="202"/>
      <c r="SLY9" s="200"/>
      <c r="SMA9" s="203"/>
      <c r="SMC9" s="203"/>
      <c r="SMD9" s="197"/>
      <c r="SME9" s="204"/>
      <c r="SMF9" s="199"/>
      <c r="SMG9" s="200"/>
      <c r="SMO9" s="200"/>
      <c r="SMR9" s="202"/>
      <c r="SMS9" s="202"/>
      <c r="SMT9" s="200"/>
      <c r="SMV9" s="203"/>
      <c r="SMX9" s="203"/>
      <c r="SMY9" s="197"/>
      <c r="SMZ9" s="204"/>
      <c r="SNA9" s="199"/>
      <c r="SNB9" s="200"/>
      <c r="SNJ9" s="200"/>
      <c r="SNM9" s="202"/>
      <c r="SNN9" s="202"/>
      <c r="SNO9" s="200"/>
      <c r="SNQ9" s="203"/>
      <c r="SNS9" s="203"/>
      <c r="SNT9" s="197"/>
      <c r="SNU9" s="204"/>
      <c r="SNV9" s="199"/>
      <c r="SNW9" s="200"/>
      <c r="SOE9" s="200"/>
      <c r="SOH9" s="202"/>
      <c r="SOI9" s="202"/>
      <c r="SOJ9" s="200"/>
      <c r="SOL9" s="203"/>
      <c r="SON9" s="203"/>
      <c r="SOO9" s="197"/>
      <c r="SOP9" s="204"/>
      <c r="SOQ9" s="199"/>
      <c r="SOR9" s="200"/>
      <c r="SOZ9" s="200"/>
      <c r="SPC9" s="202"/>
      <c r="SPD9" s="202"/>
      <c r="SPE9" s="200"/>
      <c r="SPG9" s="203"/>
      <c r="SPI9" s="203"/>
      <c r="SPJ9" s="197"/>
      <c r="SPK9" s="204"/>
      <c r="SPL9" s="199"/>
      <c r="SPM9" s="200"/>
      <c r="SPU9" s="200"/>
      <c r="SPX9" s="202"/>
      <c r="SPY9" s="202"/>
      <c r="SPZ9" s="200"/>
      <c r="SQB9" s="203"/>
      <c r="SQD9" s="203"/>
      <c r="SQE9" s="197"/>
      <c r="SQF9" s="204"/>
      <c r="SQG9" s="199"/>
      <c r="SQH9" s="200"/>
      <c r="SQP9" s="200"/>
      <c r="SQS9" s="202"/>
      <c r="SQT9" s="202"/>
      <c r="SQU9" s="200"/>
      <c r="SQW9" s="203"/>
      <c r="SQY9" s="203"/>
      <c r="SQZ9" s="197"/>
      <c r="SRA9" s="204"/>
      <c r="SRB9" s="199"/>
      <c r="SRC9" s="200"/>
      <c r="SRK9" s="200"/>
      <c r="SRN9" s="202"/>
      <c r="SRO9" s="202"/>
      <c r="SRP9" s="200"/>
      <c r="SRR9" s="203"/>
      <c r="SRT9" s="203"/>
      <c r="SRU9" s="197"/>
      <c r="SRV9" s="204"/>
      <c r="SRW9" s="199"/>
      <c r="SRX9" s="200"/>
      <c r="SSF9" s="200"/>
      <c r="SSI9" s="202"/>
      <c r="SSJ9" s="202"/>
      <c r="SSK9" s="200"/>
      <c r="SSM9" s="203"/>
      <c r="SSO9" s="203"/>
      <c r="SSP9" s="197"/>
      <c r="SSQ9" s="204"/>
      <c r="SSR9" s="199"/>
      <c r="SSS9" s="200"/>
      <c r="STA9" s="200"/>
      <c r="STD9" s="202"/>
      <c r="STE9" s="202"/>
      <c r="STF9" s="200"/>
      <c r="STH9" s="203"/>
      <c r="STJ9" s="203"/>
      <c r="STK9" s="197"/>
      <c r="STL9" s="204"/>
      <c r="STM9" s="199"/>
      <c r="STN9" s="200"/>
      <c r="STV9" s="200"/>
      <c r="STY9" s="202"/>
      <c r="STZ9" s="202"/>
      <c r="SUA9" s="200"/>
      <c r="SUC9" s="203"/>
      <c r="SUE9" s="203"/>
      <c r="SUF9" s="197"/>
      <c r="SUG9" s="204"/>
      <c r="SUH9" s="199"/>
      <c r="SUI9" s="200"/>
      <c r="SUQ9" s="200"/>
      <c r="SUT9" s="202"/>
      <c r="SUU9" s="202"/>
      <c r="SUV9" s="200"/>
      <c r="SUX9" s="203"/>
      <c r="SUZ9" s="203"/>
      <c r="SVA9" s="197"/>
      <c r="SVB9" s="204"/>
      <c r="SVC9" s="199"/>
      <c r="SVD9" s="200"/>
      <c r="SVL9" s="200"/>
      <c r="SVO9" s="202"/>
      <c r="SVP9" s="202"/>
      <c r="SVQ9" s="200"/>
      <c r="SVS9" s="203"/>
      <c r="SVU9" s="203"/>
      <c r="SVV9" s="197"/>
      <c r="SVW9" s="204"/>
      <c r="SVX9" s="199"/>
      <c r="SVY9" s="200"/>
      <c r="SWG9" s="200"/>
      <c r="SWJ9" s="202"/>
      <c r="SWK9" s="202"/>
      <c r="SWL9" s="200"/>
      <c r="SWN9" s="203"/>
      <c r="SWP9" s="203"/>
      <c r="SWQ9" s="197"/>
      <c r="SWR9" s="204"/>
      <c r="SWS9" s="199"/>
      <c r="SWT9" s="200"/>
      <c r="SXB9" s="200"/>
      <c r="SXE9" s="202"/>
      <c r="SXF9" s="202"/>
      <c r="SXG9" s="200"/>
      <c r="SXI9" s="203"/>
      <c r="SXK9" s="203"/>
      <c r="SXL9" s="197"/>
      <c r="SXM9" s="204"/>
      <c r="SXN9" s="199"/>
      <c r="SXO9" s="200"/>
      <c r="SXW9" s="200"/>
      <c r="SXZ9" s="202"/>
      <c r="SYA9" s="202"/>
      <c r="SYB9" s="200"/>
      <c r="SYD9" s="203"/>
      <c r="SYF9" s="203"/>
      <c r="SYG9" s="197"/>
      <c r="SYH9" s="204"/>
      <c r="SYI9" s="199"/>
      <c r="SYJ9" s="200"/>
      <c r="SYR9" s="200"/>
      <c r="SYU9" s="202"/>
      <c r="SYV9" s="202"/>
      <c r="SYW9" s="200"/>
      <c r="SYY9" s="203"/>
      <c r="SZA9" s="203"/>
      <c r="SZB9" s="197"/>
      <c r="SZC9" s="204"/>
      <c r="SZD9" s="199"/>
      <c r="SZE9" s="200"/>
      <c r="SZM9" s="200"/>
      <c r="SZP9" s="202"/>
      <c r="SZQ9" s="202"/>
      <c r="SZR9" s="200"/>
      <c r="SZT9" s="203"/>
      <c r="SZV9" s="203"/>
      <c r="SZW9" s="197"/>
      <c r="SZX9" s="204"/>
      <c r="SZY9" s="199"/>
      <c r="SZZ9" s="200"/>
      <c r="TAH9" s="200"/>
      <c r="TAK9" s="202"/>
      <c r="TAL9" s="202"/>
      <c r="TAM9" s="200"/>
      <c r="TAO9" s="203"/>
      <c r="TAQ9" s="203"/>
      <c r="TAR9" s="197"/>
      <c r="TAS9" s="204"/>
      <c r="TAT9" s="199"/>
      <c r="TAU9" s="200"/>
      <c r="TBC9" s="200"/>
      <c r="TBF9" s="202"/>
      <c r="TBG9" s="202"/>
      <c r="TBH9" s="200"/>
      <c r="TBJ9" s="203"/>
      <c r="TBL9" s="203"/>
      <c r="TBM9" s="197"/>
      <c r="TBN9" s="204"/>
      <c r="TBO9" s="199"/>
      <c r="TBP9" s="200"/>
      <c r="TBX9" s="200"/>
      <c r="TCA9" s="202"/>
      <c r="TCB9" s="202"/>
      <c r="TCC9" s="200"/>
      <c r="TCE9" s="203"/>
      <c r="TCG9" s="203"/>
      <c r="TCH9" s="197"/>
      <c r="TCI9" s="204"/>
      <c r="TCJ9" s="199"/>
      <c r="TCK9" s="200"/>
      <c r="TCS9" s="200"/>
      <c r="TCV9" s="202"/>
      <c r="TCW9" s="202"/>
      <c r="TCX9" s="200"/>
      <c r="TCZ9" s="203"/>
      <c r="TDB9" s="203"/>
      <c r="TDC9" s="197"/>
      <c r="TDD9" s="204"/>
      <c r="TDE9" s="199"/>
      <c r="TDF9" s="200"/>
      <c r="TDN9" s="200"/>
      <c r="TDQ9" s="202"/>
      <c r="TDR9" s="202"/>
      <c r="TDS9" s="200"/>
      <c r="TDU9" s="203"/>
      <c r="TDW9" s="203"/>
      <c r="TDX9" s="197"/>
      <c r="TDY9" s="204"/>
      <c r="TDZ9" s="199"/>
      <c r="TEA9" s="200"/>
      <c r="TEI9" s="200"/>
      <c r="TEL9" s="202"/>
      <c r="TEM9" s="202"/>
      <c r="TEN9" s="200"/>
      <c r="TEP9" s="203"/>
      <c r="TER9" s="203"/>
      <c r="TES9" s="197"/>
      <c r="TET9" s="204"/>
      <c r="TEU9" s="199"/>
      <c r="TEV9" s="200"/>
      <c r="TFD9" s="200"/>
      <c r="TFG9" s="202"/>
      <c r="TFH9" s="202"/>
      <c r="TFI9" s="200"/>
      <c r="TFK9" s="203"/>
      <c r="TFM9" s="203"/>
      <c r="TFN9" s="197"/>
      <c r="TFO9" s="204"/>
      <c r="TFP9" s="199"/>
      <c r="TFQ9" s="200"/>
      <c r="TFY9" s="200"/>
      <c r="TGB9" s="202"/>
      <c r="TGC9" s="202"/>
      <c r="TGD9" s="200"/>
      <c r="TGF9" s="203"/>
      <c r="TGH9" s="203"/>
      <c r="TGI9" s="197"/>
      <c r="TGJ9" s="204"/>
      <c r="TGK9" s="199"/>
      <c r="TGL9" s="200"/>
      <c r="TGT9" s="200"/>
      <c r="TGW9" s="202"/>
      <c r="TGX9" s="202"/>
      <c r="TGY9" s="200"/>
      <c r="THA9" s="203"/>
      <c r="THC9" s="203"/>
      <c r="THD9" s="197"/>
      <c r="THE9" s="204"/>
      <c r="THF9" s="199"/>
      <c r="THG9" s="200"/>
      <c r="THO9" s="200"/>
      <c r="THR9" s="202"/>
      <c r="THS9" s="202"/>
      <c r="THT9" s="200"/>
      <c r="THV9" s="203"/>
      <c r="THX9" s="203"/>
      <c r="THY9" s="197"/>
      <c r="THZ9" s="204"/>
      <c r="TIA9" s="199"/>
      <c r="TIB9" s="200"/>
      <c r="TIJ9" s="200"/>
      <c r="TIM9" s="202"/>
      <c r="TIN9" s="202"/>
      <c r="TIO9" s="200"/>
      <c r="TIQ9" s="203"/>
      <c r="TIS9" s="203"/>
      <c r="TIT9" s="197"/>
      <c r="TIU9" s="204"/>
      <c r="TIV9" s="199"/>
      <c r="TIW9" s="200"/>
      <c r="TJE9" s="200"/>
      <c r="TJH9" s="202"/>
      <c r="TJI9" s="202"/>
      <c r="TJJ9" s="200"/>
      <c r="TJL9" s="203"/>
      <c r="TJN9" s="203"/>
      <c r="TJO9" s="197"/>
      <c r="TJP9" s="204"/>
      <c r="TJQ9" s="199"/>
      <c r="TJR9" s="200"/>
      <c r="TJZ9" s="200"/>
      <c r="TKC9" s="202"/>
      <c r="TKD9" s="202"/>
      <c r="TKE9" s="200"/>
      <c r="TKG9" s="203"/>
      <c r="TKI9" s="203"/>
      <c r="TKJ9" s="197"/>
      <c r="TKK9" s="204"/>
      <c r="TKL9" s="199"/>
      <c r="TKM9" s="200"/>
      <c r="TKU9" s="200"/>
      <c r="TKX9" s="202"/>
      <c r="TKY9" s="202"/>
      <c r="TKZ9" s="200"/>
      <c r="TLB9" s="203"/>
      <c r="TLD9" s="203"/>
      <c r="TLE9" s="197"/>
      <c r="TLF9" s="204"/>
      <c r="TLG9" s="199"/>
      <c r="TLH9" s="200"/>
      <c r="TLP9" s="200"/>
      <c r="TLS9" s="202"/>
      <c r="TLT9" s="202"/>
      <c r="TLU9" s="200"/>
      <c r="TLW9" s="203"/>
      <c r="TLY9" s="203"/>
      <c r="TLZ9" s="197"/>
      <c r="TMA9" s="204"/>
      <c r="TMB9" s="199"/>
      <c r="TMC9" s="200"/>
      <c r="TMK9" s="200"/>
      <c r="TMN9" s="202"/>
      <c r="TMO9" s="202"/>
      <c r="TMP9" s="200"/>
      <c r="TMR9" s="203"/>
      <c r="TMT9" s="203"/>
      <c r="TMU9" s="197"/>
      <c r="TMV9" s="204"/>
      <c r="TMW9" s="199"/>
      <c r="TMX9" s="200"/>
      <c r="TNF9" s="200"/>
      <c r="TNI9" s="202"/>
      <c r="TNJ9" s="202"/>
      <c r="TNK9" s="200"/>
      <c r="TNM9" s="203"/>
      <c r="TNO9" s="203"/>
      <c r="TNP9" s="197"/>
      <c r="TNQ9" s="204"/>
      <c r="TNR9" s="199"/>
      <c r="TNS9" s="200"/>
      <c r="TOA9" s="200"/>
      <c r="TOD9" s="202"/>
      <c r="TOE9" s="202"/>
      <c r="TOF9" s="200"/>
      <c r="TOH9" s="203"/>
      <c r="TOJ9" s="203"/>
      <c r="TOK9" s="197"/>
      <c r="TOL9" s="204"/>
      <c r="TOM9" s="199"/>
      <c r="TON9" s="200"/>
      <c r="TOV9" s="200"/>
      <c r="TOY9" s="202"/>
      <c r="TOZ9" s="202"/>
      <c r="TPA9" s="200"/>
      <c r="TPC9" s="203"/>
      <c r="TPE9" s="203"/>
      <c r="TPF9" s="197"/>
      <c r="TPG9" s="204"/>
      <c r="TPH9" s="199"/>
      <c r="TPI9" s="200"/>
      <c r="TPQ9" s="200"/>
      <c r="TPT9" s="202"/>
      <c r="TPU9" s="202"/>
      <c r="TPV9" s="200"/>
      <c r="TPX9" s="203"/>
      <c r="TPZ9" s="203"/>
      <c r="TQA9" s="197"/>
      <c r="TQB9" s="204"/>
      <c r="TQC9" s="199"/>
      <c r="TQD9" s="200"/>
      <c r="TQL9" s="200"/>
      <c r="TQO9" s="202"/>
      <c r="TQP9" s="202"/>
      <c r="TQQ9" s="200"/>
      <c r="TQS9" s="203"/>
      <c r="TQU9" s="203"/>
      <c r="TQV9" s="197"/>
      <c r="TQW9" s="204"/>
      <c r="TQX9" s="199"/>
      <c r="TQY9" s="200"/>
      <c r="TRG9" s="200"/>
      <c r="TRJ9" s="202"/>
      <c r="TRK9" s="202"/>
      <c r="TRL9" s="200"/>
      <c r="TRN9" s="203"/>
      <c r="TRP9" s="203"/>
      <c r="TRQ9" s="197"/>
      <c r="TRR9" s="204"/>
      <c r="TRS9" s="199"/>
      <c r="TRT9" s="200"/>
      <c r="TSB9" s="200"/>
      <c r="TSE9" s="202"/>
      <c r="TSF9" s="202"/>
      <c r="TSG9" s="200"/>
      <c r="TSI9" s="203"/>
      <c r="TSK9" s="203"/>
      <c r="TSL9" s="197"/>
      <c r="TSM9" s="204"/>
      <c r="TSN9" s="199"/>
      <c r="TSO9" s="200"/>
      <c r="TSW9" s="200"/>
      <c r="TSZ9" s="202"/>
      <c r="TTA9" s="202"/>
      <c r="TTB9" s="200"/>
      <c r="TTD9" s="203"/>
      <c r="TTF9" s="203"/>
      <c r="TTG9" s="197"/>
      <c r="TTH9" s="204"/>
      <c r="TTI9" s="199"/>
      <c r="TTJ9" s="200"/>
      <c r="TTR9" s="200"/>
      <c r="TTU9" s="202"/>
      <c r="TTV9" s="202"/>
      <c r="TTW9" s="200"/>
      <c r="TTY9" s="203"/>
      <c r="TUA9" s="203"/>
      <c r="TUB9" s="197"/>
      <c r="TUC9" s="204"/>
      <c r="TUD9" s="199"/>
      <c r="TUE9" s="200"/>
      <c r="TUM9" s="200"/>
      <c r="TUP9" s="202"/>
      <c r="TUQ9" s="202"/>
      <c r="TUR9" s="200"/>
      <c r="TUT9" s="203"/>
      <c r="TUV9" s="203"/>
      <c r="TUW9" s="197"/>
      <c r="TUX9" s="204"/>
      <c r="TUY9" s="199"/>
      <c r="TUZ9" s="200"/>
      <c r="TVH9" s="200"/>
      <c r="TVK9" s="202"/>
      <c r="TVL9" s="202"/>
      <c r="TVM9" s="200"/>
      <c r="TVO9" s="203"/>
      <c r="TVQ9" s="203"/>
      <c r="TVR9" s="197"/>
      <c r="TVS9" s="204"/>
      <c r="TVT9" s="199"/>
      <c r="TVU9" s="200"/>
      <c r="TWC9" s="200"/>
      <c r="TWF9" s="202"/>
      <c r="TWG9" s="202"/>
      <c r="TWH9" s="200"/>
      <c r="TWJ9" s="203"/>
      <c r="TWL9" s="203"/>
      <c r="TWM9" s="197"/>
      <c r="TWN9" s="204"/>
      <c r="TWO9" s="199"/>
      <c r="TWP9" s="200"/>
      <c r="TWX9" s="200"/>
      <c r="TXA9" s="202"/>
      <c r="TXB9" s="202"/>
      <c r="TXC9" s="200"/>
      <c r="TXE9" s="203"/>
      <c r="TXG9" s="203"/>
      <c r="TXH9" s="197"/>
      <c r="TXI9" s="204"/>
      <c r="TXJ9" s="199"/>
      <c r="TXK9" s="200"/>
      <c r="TXS9" s="200"/>
      <c r="TXV9" s="202"/>
      <c r="TXW9" s="202"/>
      <c r="TXX9" s="200"/>
      <c r="TXZ9" s="203"/>
      <c r="TYB9" s="203"/>
      <c r="TYC9" s="197"/>
      <c r="TYD9" s="204"/>
      <c r="TYE9" s="199"/>
      <c r="TYF9" s="200"/>
      <c r="TYN9" s="200"/>
      <c r="TYQ9" s="202"/>
      <c r="TYR9" s="202"/>
      <c r="TYS9" s="200"/>
      <c r="TYU9" s="203"/>
      <c r="TYW9" s="203"/>
      <c r="TYX9" s="197"/>
      <c r="TYY9" s="204"/>
      <c r="TYZ9" s="199"/>
      <c r="TZA9" s="200"/>
      <c r="TZI9" s="200"/>
      <c r="TZL9" s="202"/>
      <c r="TZM9" s="202"/>
      <c r="TZN9" s="200"/>
      <c r="TZP9" s="203"/>
      <c r="TZR9" s="203"/>
      <c r="TZS9" s="197"/>
      <c r="TZT9" s="204"/>
      <c r="TZU9" s="199"/>
      <c r="TZV9" s="200"/>
      <c r="UAD9" s="200"/>
      <c r="UAG9" s="202"/>
      <c r="UAH9" s="202"/>
      <c r="UAI9" s="200"/>
      <c r="UAK9" s="203"/>
      <c r="UAM9" s="203"/>
      <c r="UAN9" s="197"/>
      <c r="UAO9" s="204"/>
      <c r="UAP9" s="199"/>
      <c r="UAQ9" s="200"/>
      <c r="UAY9" s="200"/>
      <c r="UBB9" s="202"/>
      <c r="UBC9" s="202"/>
      <c r="UBD9" s="200"/>
      <c r="UBF9" s="203"/>
      <c r="UBH9" s="203"/>
      <c r="UBI9" s="197"/>
      <c r="UBJ9" s="204"/>
      <c r="UBK9" s="199"/>
      <c r="UBL9" s="200"/>
      <c r="UBT9" s="200"/>
      <c r="UBW9" s="202"/>
      <c r="UBX9" s="202"/>
      <c r="UBY9" s="200"/>
      <c r="UCA9" s="203"/>
      <c r="UCC9" s="203"/>
      <c r="UCD9" s="197"/>
      <c r="UCE9" s="204"/>
      <c r="UCF9" s="199"/>
      <c r="UCG9" s="200"/>
      <c r="UCO9" s="200"/>
      <c r="UCR9" s="202"/>
      <c r="UCS9" s="202"/>
      <c r="UCT9" s="200"/>
      <c r="UCV9" s="203"/>
      <c r="UCX9" s="203"/>
      <c r="UCY9" s="197"/>
      <c r="UCZ9" s="204"/>
      <c r="UDA9" s="199"/>
      <c r="UDB9" s="200"/>
      <c r="UDJ9" s="200"/>
      <c r="UDM9" s="202"/>
      <c r="UDN9" s="202"/>
      <c r="UDO9" s="200"/>
      <c r="UDQ9" s="203"/>
      <c r="UDS9" s="203"/>
      <c r="UDT9" s="197"/>
      <c r="UDU9" s="204"/>
      <c r="UDV9" s="199"/>
      <c r="UDW9" s="200"/>
      <c r="UEE9" s="200"/>
      <c r="UEH9" s="202"/>
      <c r="UEI9" s="202"/>
      <c r="UEJ9" s="200"/>
      <c r="UEL9" s="203"/>
      <c r="UEN9" s="203"/>
      <c r="UEO9" s="197"/>
      <c r="UEP9" s="204"/>
      <c r="UEQ9" s="199"/>
      <c r="UER9" s="200"/>
      <c r="UEZ9" s="200"/>
      <c r="UFC9" s="202"/>
      <c r="UFD9" s="202"/>
      <c r="UFE9" s="200"/>
      <c r="UFG9" s="203"/>
      <c r="UFI9" s="203"/>
      <c r="UFJ9" s="197"/>
      <c r="UFK9" s="204"/>
      <c r="UFL9" s="199"/>
      <c r="UFM9" s="200"/>
      <c r="UFU9" s="200"/>
      <c r="UFX9" s="202"/>
      <c r="UFY9" s="202"/>
      <c r="UFZ9" s="200"/>
      <c r="UGB9" s="203"/>
      <c r="UGD9" s="203"/>
      <c r="UGE9" s="197"/>
      <c r="UGF9" s="204"/>
      <c r="UGG9" s="199"/>
      <c r="UGH9" s="200"/>
      <c r="UGP9" s="200"/>
      <c r="UGS9" s="202"/>
      <c r="UGT9" s="202"/>
      <c r="UGU9" s="200"/>
      <c r="UGW9" s="203"/>
      <c r="UGY9" s="203"/>
      <c r="UGZ9" s="197"/>
      <c r="UHA9" s="204"/>
      <c r="UHB9" s="199"/>
      <c r="UHC9" s="200"/>
      <c r="UHK9" s="200"/>
      <c r="UHN9" s="202"/>
      <c r="UHO9" s="202"/>
      <c r="UHP9" s="200"/>
      <c r="UHR9" s="203"/>
      <c r="UHT9" s="203"/>
      <c r="UHU9" s="197"/>
      <c r="UHV9" s="204"/>
      <c r="UHW9" s="199"/>
      <c r="UHX9" s="200"/>
      <c r="UIF9" s="200"/>
      <c r="UII9" s="202"/>
      <c r="UIJ9" s="202"/>
      <c r="UIK9" s="200"/>
      <c r="UIM9" s="203"/>
      <c r="UIO9" s="203"/>
      <c r="UIP9" s="197"/>
      <c r="UIQ9" s="204"/>
      <c r="UIR9" s="199"/>
      <c r="UIS9" s="200"/>
      <c r="UJA9" s="200"/>
      <c r="UJD9" s="202"/>
      <c r="UJE9" s="202"/>
      <c r="UJF9" s="200"/>
      <c r="UJH9" s="203"/>
      <c r="UJJ9" s="203"/>
      <c r="UJK9" s="197"/>
      <c r="UJL9" s="204"/>
      <c r="UJM9" s="199"/>
      <c r="UJN9" s="200"/>
      <c r="UJV9" s="200"/>
      <c r="UJY9" s="202"/>
      <c r="UJZ9" s="202"/>
      <c r="UKA9" s="200"/>
      <c r="UKC9" s="203"/>
      <c r="UKE9" s="203"/>
      <c r="UKF9" s="197"/>
      <c r="UKG9" s="204"/>
      <c r="UKH9" s="199"/>
      <c r="UKI9" s="200"/>
      <c r="UKQ9" s="200"/>
      <c r="UKT9" s="202"/>
      <c r="UKU9" s="202"/>
      <c r="UKV9" s="200"/>
      <c r="UKX9" s="203"/>
      <c r="UKZ9" s="203"/>
      <c r="ULA9" s="197"/>
      <c r="ULB9" s="204"/>
      <c r="ULC9" s="199"/>
      <c r="ULD9" s="200"/>
      <c r="ULL9" s="200"/>
      <c r="ULO9" s="202"/>
      <c r="ULP9" s="202"/>
      <c r="ULQ9" s="200"/>
      <c r="ULS9" s="203"/>
      <c r="ULU9" s="203"/>
      <c r="ULV9" s="197"/>
      <c r="ULW9" s="204"/>
      <c r="ULX9" s="199"/>
      <c r="ULY9" s="200"/>
      <c r="UMG9" s="200"/>
      <c r="UMJ9" s="202"/>
      <c r="UMK9" s="202"/>
      <c r="UML9" s="200"/>
      <c r="UMN9" s="203"/>
      <c r="UMP9" s="203"/>
      <c r="UMQ9" s="197"/>
      <c r="UMR9" s="204"/>
      <c r="UMS9" s="199"/>
      <c r="UMT9" s="200"/>
      <c r="UNB9" s="200"/>
      <c r="UNE9" s="202"/>
      <c r="UNF9" s="202"/>
      <c r="UNG9" s="200"/>
      <c r="UNI9" s="203"/>
      <c r="UNK9" s="203"/>
      <c r="UNL9" s="197"/>
      <c r="UNM9" s="204"/>
      <c r="UNN9" s="199"/>
      <c r="UNO9" s="200"/>
      <c r="UNW9" s="200"/>
      <c r="UNZ9" s="202"/>
      <c r="UOA9" s="202"/>
      <c r="UOB9" s="200"/>
      <c r="UOD9" s="203"/>
      <c r="UOF9" s="203"/>
      <c r="UOG9" s="197"/>
      <c r="UOH9" s="204"/>
      <c r="UOI9" s="199"/>
      <c r="UOJ9" s="200"/>
      <c r="UOR9" s="200"/>
      <c r="UOU9" s="202"/>
      <c r="UOV9" s="202"/>
      <c r="UOW9" s="200"/>
      <c r="UOY9" s="203"/>
      <c r="UPA9" s="203"/>
      <c r="UPB9" s="197"/>
      <c r="UPC9" s="204"/>
      <c r="UPD9" s="199"/>
      <c r="UPE9" s="200"/>
      <c r="UPM9" s="200"/>
      <c r="UPP9" s="202"/>
      <c r="UPQ9" s="202"/>
      <c r="UPR9" s="200"/>
      <c r="UPT9" s="203"/>
      <c r="UPV9" s="203"/>
      <c r="UPW9" s="197"/>
      <c r="UPX9" s="204"/>
      <c r="UPY9" s="199"/>
      <c r="UPZ9" s="200"/>
      <c r="UQH9" s="200"/>
      <c r="UQK9" s="202"/>
      <c r="UQL9" s="202"/>
      <c r="UQM9" s="200"/>
      <c r="UQO9" s="203"/>
      <c r="UQQ9" s="203"/>
      <c r="UQR9" s="197"/>
      <c r="UQS9" s="204"/>
      <c r="UQT9" s="199"/>
      <c r="UQU9" s="200"/>
      <c r="URC9" s="200"/>
      <c r="URF9" s="202"/>
      <c r="URG9" s="202"/>
      <c r="URH9" s="200"/>
      <c r="URJ9" s="203"/>
      <c r="URL9" s="203"/>
      <c r="URM9" s="197"/>
      <c r="URN9" s="204"/>
      <c r="URO9" s="199"/>
      <c r="URP9" s="200"/>
      <c r="URX9" s="200"/>
      <c r="USA9" s="202"/>
      <c r="USB9" s="202"/>
      <c r="USC9" s="200"/>
      <c r="USE9" s="203"/>
      <c r="USG9" s="203"/>
      <c r="USH9" s="197"/>
      <c r="USI9" s="204"/>
      <c r="USJ9" s="199"/>
      <c r="USK9" s="200"/>
      <c r="USS9" s="200"/>
      <c r="USV9" s="202"/>
      <c r="USW9" s="202"/>
      <c r="USX9" s="200"/>
      <c r="USZ9" s="203"/>
      <c r="UTB9" s="203"/>
      <c r="UTC9" s="197"/>
      <c r="UTD9" s="204"/>
      <c r="UTE9" s="199"/>
      <c r="UTF9" s="200"/>
      <c r="UTN9" s="200"/>
      <c r="UTQ9" s="202"/>
      <c r="UTR9" s="202"/>
      <c r="UTS9" s="200"/>
      <c r="UTU9" s="203"/>
      <c r="UTW9" s="203"/>
      <c r="UTX9" s="197"/>
      <c r="UTY9" s="204"/>
      <c r="UTZ9" s="199"/>
      <c r="UUA9" s="200"/>
      <c r="UUI9" s="200"/>
      <c r="UUL9" s="202"/>
      <c r="UUM9" s="202"/>
      <c r="UUN9" s="200"/>
      <c r="UUP9" s="203"/>
      <c r="UUR9" s="203"/>
      <c r="UUS9" s="197"/>
      <c r="UUT9" s="204"/>
      <c r="UUU9" s="199"/>
      <c r="UUV9" s="200"/>
      <c r="UVD9" s="200"/>
      <c r="UVG9" s="202"/>
      <c r="UVH9" s="202"/>
      <c r="UVI9" s="200"/>
      <c r="UVK9" s="203"/>
      <c r="UVM9" s="203"/>
      <c r="UVN9" s="197"/>
      <c r="UVO9" s="204"/>
      <c r="UVP9" s="199"/>
      <c r="UVQ9" s="200"/>
      <c r="UVY9" s="200"/>
      <c r="UWB9" s="202"/>
      <c r="UWC9" s="202"/>
      <c r="UWD9" s="200"/>
      <c r="UWF9" s="203"/>
      <c r="UWH9" s="203"/>
      <c r="UWI9" s="197"/>
      <c r="UWJ9" s="204"/>
      <c r="UWK9" s="199"/>
      <c r="UWL9" s="200"/>
      <c r="UWT9" s="200"/>
      <c r="UWW9" s="202"/>
      <c r="UWX9" s="202"/>
      <c r="UWY9" s="200"/>
      <c r="UXA9" s="203"/>
      <c r="UXC9" s="203"/>
      <c r="UXD9" s="197"/>
      <c r="UXE9" s="204"/>
      <c r="UXF9" s="199"/>
      <c r="UXG9" s="200"/>
      <c r="UXO9" s="200"/>
      <c r="UXR9" s="202"/>
      <c r="UXS9" s="202"/>
      <c r="UXT9" s="200"/>
      <c r="UXV9" s="203"/>
      <c r="UXX9" s="203"/>
      <c r="UXY9" s="197"/>
      <c r="UXZ9" s="204"/>
      <c r="UYA9" s="199"/>
      <c r="UYB9" s="200"/>
      <c r="UYJ9" s="200"/>
      <c r="UYM9" s="202"/>
      <c r="UYN9" s="202"/>
      <c r="UYO9" s="200"/>
      <c r="UYQ9" s="203"/>
      <c r="UYS9" s="203"/>
      <c r="UYT9" s="197"/>
      <c r="UYU9" s="204"/>
      <c r="UYV9" s="199"/>
      <c r="UYW9" s="200"/>
      <c r="UZE9" s="200"/>
      <c r="UZH9" s="202"/>
      <c r="UZI9" s="202"/>
      <c r="UZJ9" s="200"/>
      <c r="UZL9" s="203"/>
      <c r="UZN9" s="203"/>
      <c r="UZO9" s="197"/>
      <c r="UZP9" s="204"/>
      <c r="UZQ9" s="199"/>
      <c r="UZR9" s="200"/>
      <c r="UZZ9" s="200"/>
      <c r="VAC9" s="202"/>
      <c r="VAD9" s="202"/>
      <c r="VAE9" s="200"/>
      <c r="VAG9" s="203"/>
      <c r="VAI9" s="203"/>
      <c r="VAJ9" s="197"/>
      <c r="VAK9" s="204"/>
      <c r="VAL9" s="199"/>
      <c r="VAM9" s="200"/>
      <c r="VAU9" s="200"/>
      <c r="VAX9" s="202"/>
      <c r="VAY9" s="202"/>
      <c r="VAZ9" s="200"/>
      <c r="VBB9" s="203"/>
      <c r="VBD9" s="203"/>
      <c r="VBE9" s="197"/>
      <c r="VBF9" s="204"/>
      <c r="VBG9" s="199"/>
      <c r="VBH9" s="200"/>
      <c r="VBP9" s="200"/>
      <c r="VBS9" s="202"/>
      <c r="VBT9" s="202"/>
      <c r="VBU9" s="200"/>
      <c r="VBW9" s="203"/>
      <c r="VBY9" s="203"/>
      <c r="VBZ9" s="197"/>
      <c r="VCA9" s="204"/>
      <c r="VCB9" s="199"/>
      <c r="VCC9" s="200"/>
      <c r="VCK9" s="200"/>
      <c r="VCN9" s="202"/>
      <c r="VCO9" s="202"/>
      <c r="VCP9" s="200"/>
      <c r="VCR9" s="203"/>
      <c r="VCT9" s="203"/>
      <c r="VCU9" s="197"/>
      <c r="VCV9" s="204"/>
      <c r="VCW9" s="199"/>
      <c r="VCX9" s="200"/>
      <c r="VDF9" s="200"/>
      <c r="VDI9" s="202"/>
      <c r="VDJ9" s="202"/>
      <c r="VDK9" s="200"/>
      <c r="VDM9" s="203"/>
      <c r="VDO9" s="203"/>
      <c r="VDP9" s="197"/>
      <c r="VDQ9" s="204"/>
      <c r="VDR9" s="199"/>
      <c r="VDS9" s="200"/>
      <c r="VEA9" s="200"/>
      <c r="VED9" s="202"/>
      <c r="VEE9" s="202"/>
      <c r="VEF9" s="200"/>
      <c r="VEH9" s="203"/>
      <c r="VEJ9" s="203"/>
      <c r="VEK9" s="197"/>
      <c r="VEL9" s="204"/>
      <c r="VEM9" s="199"/>
      <c r="VEN9" s="200"/>
      <c r="VEV9" s="200"/>
      <c r="VEY9" s="202"/>
      <c r="VEZ9" s="202"/>
      <c r="VFA9" s="200"/>
      <c r="VFC9" s="203"/>
      <c r="VFE9" s="203"/>
      <c r="VFF9" s="197"/>
      <c r="VFG9" s="204"/>
      <c r="VFH9" s="199"/>
      <c r="VFI9" s="200"/>
      <c r="VFQ9" s="200"/>
      <c r="VFT9" s="202"/>
      <c r="VFU9" s="202"/>
      <c r="VFV9" s="200"/>
      <c r="VFX9" s="203"/>
      <c r="VFZ9" s="203"/>
      <c r="VGA9" s="197"/>
      <c r="VGB9" s="204"/>
      <c r="VGC9" s="199"/>
      <c r="VGD9" s="200"/>
      <c r="VGL9" s="200"/>
      <c r="VGO9" s="202"/>
      <c r="VGP9" s="202"/>
      <c r="VGQ9" s="200"/>
      <c r="VGS9" s="203"/>
      <c r="VGU9" s="203"/>
      <c r="VGV9" s="197"/>
      <c r="VGW9" s="204"/>
      <c r="VGX9" s="199"/>
      <c r="VGY9" s="200"/>
      <c r="VHG9" s="200"/>
      <c r="VHJ9" s="202"/>
      <c r="VHK9" s="202"/>
      <c r="VHL9" s="200"/>
      <c r="VHN9" s="203"/>
      <c r="VHP9" s="203"/>
      <c r="VHQ9" s="197"/>
      <c r="VHR9" s="204"/>
      <c r="VHS9" s="199"/>
      <c r="VHT9" s="200"/>
      <c r="VIB9" s="200"/>
      <c r="VIE9" s="202"/>
      <c r="VIF9" s="202"/>
      <c r="VIG9" s="200"/>
      <c r="VII9" s="203"/>
      <c r="VIK9" s="203"/>
      <c r="VIL9" s="197"/>
      <c r="VIM9" s="204"/>
      <c r="VIN9" s="199"/>
      <c r="VIO9" s="200"/>
      <c r="VIW9" s="200"/>
      <c r="VIZ9" s="202"/>
      <c r="VJA9" s="202"/>
      <c r="VJB9" s="200"/>
      <c r="VJD9" s="203"/>
      <c r="VJF9" s="203"/>
      <c r="VJG9" s="197"/>
      <c r="VJH9" s="204"/>
      <c r="VJI9" s="199"/>
      <c r="VJJ9" s="200"/>
      <c r="VJR9" s="200"/>
      <c r="VJU9" s="202"/>
      <c r="VJV9" s="202"/>
      <c r="VJW9" s="200"/>
      <c r="VJY9" s="203"/>
      <c r="VKA9" s="203"/>
      <c r="VKB9" s="197"/>
      <c r="VKC9" s="204"/>
      <c r="VKD9" s="199"/>
      <c r="VKE9" s="200"/>
      <c r="VKM9" s="200"/>
      <c r="VKP9" s="202"/>
      <c r="VKQ9" s="202"/>
      <c r="VKR9" s="200"/>
      <c r="VKT9" s="203"/>
      <c r="VKV9" s="203"/>
      <c r="VKW9" s="197"/>
      <c r="VKX9" s="204"/>
      <c r="VKY9" s="199"/>
      <c r="VKZ9" s="200"/>
      <c r="VLH9" s="200"/>
      <c r="VLK9" s="202"/>
      <c r="VLL9" s="202"/>
      <c r="VLM9" s="200"/>
      <c r="VLO9" s="203"/>
      <c r="VLQ9" s="203"/>
      <c r="VLR9" s="197"/>
      <c r="VLS9" s="204"/>
      <c r="VLT9" s="199"/>
      <c r="VLU9" s="200"/>
      <c r="VMC9" s="200"/>
      <c r="VMF9" s="202"/>
      <c r="VMG9" s="202"/>
      <c r="VMH9" s="200"/>
      <c r="VMJ9" s="203"/>
      <c r="VML9" s="203"/>
      <c r="VMM9" s="197"/>
      <c r="VMN9" s="204"/>
      <c r="VMO9" s="199"/>
      <c r="VMP9" s="200"/>
      <c r="VMX9" s="200"/>
      <c r="VNA9" s="202"/>
      <c r="VNB9" s="202"/>
      <c r="VNC9" s="200"/>
      <c r="VNE9" s="203"/>
      <c r="VNG9" s="203"/>
      <c r="VNH9" s="197"/>
      <c r="VNI9" s="204"/>
      <c r="VNJ9" s="199"/>
      <c r="VNK9" s="200"/>
      <c r="VNS9" s="200"/>
      <c r="VNV9" s="202"/>
      <c r="VNW9" s="202"/>
      <c r="VNX9" s="200"/>
      <c r="VNZ9" s="203"/>
      <c r="VOB9" s="203"/>
      <c r="VOC9" s="197"/>
      <c r="VOD9" s="204"/>
      <c r="VOE9" s="199"/>
      <c r="VOF9" s="200"/>
      <c r="VON9" s="200"/>
      <c r="VOQ9" s="202"/>
      <c r="VOR9" s="202"/>
      <c r="VOS9" s="200"/>
      <c r="VOU9" s="203"/>
      <c r="VOW9" s="203"/>
      <c r="VOX9" s="197"/>
      <c r="VOY9" s="204"/>
      <c r="VOZ9" s="199"/>
      <c r="VPA9" s="200"/>
      <c r="VPI9" s="200"/>
      <c r="VPL9" s="202"/>
      <c r="VPM9" s="202"/>
      <c r="VPN9" s="200"/>
      <c r="VPP9" s="203"/>
      <c r="VPR9" s="203"/>
      <c r="VPS9" s="197"/>
      <c r="VPT9" s="204"/>
      <c r="VPU9" s="199"/>
      <c r="VPV9" s="200"/>
      <c r="VQD9" s="200"/>
      <c r="VQG9" s="202"/>
      <c r="VQH9" s="202"/>
      <c r="VQI9" s="200"/>
      <c r="VQK9" s="203"/>
      <c r="VQM9" s="203"/>
      <c r="VQN9" s="197"/>
      <c r="VQO9" s="204"/>
      <c r="VQP9" s="199"/>
      <c r="VQQ9" s="200"/>
      <c r="VQY9" s="200"/>
      <c r="VRB9" s="202"/>
      <c r="VRC9" s="202"/>
      <c r="VRD9" s="200"/>
      <c r="VRF9" s="203"/>
      <c r="VRH9" s="203"/>
      <c r="VRI9" s="197"/>
      <c r="VRJ9" s="204"/>
      <c r="VRK9" s="199"/>
      <c r="VRL9" s="200"/>
      <c r="VRT9" s="200"/>
      <c r="VRW9" s="202"/>
      <c r="VRX9" s="202"/>
      <c r="VRY9" s="200"/>
      <c r="VSA9" s="203"/>
      <c r="VSC9" s="203"/>
      <c r="VSD9" s="197"/>
      <c r="VSE9" s="204"/>
      <c r="VSF9" s="199"/>
      <c r="VSG9" s="200"/>
      <c r="VSO9" s="200"/>
      <c r="VSR9" s="202"/>
      <c r="VSS9" s="202"/>
      <c r="VST9" s="200"/>
      <c r="VSV9" s="203"/>
      <c r="VSX9" s="203"/>
      <c r="VSY9" s="197"/>
      <c r="VSZ9" s="204"/>
      <c r="VTA9" s="199"/>
      <c r="VTB9" s="200"/>
      <c r="VTJ9" s="200"/>
      <c r="VTM9" s="202"/>
      <c r="VTN9" s="202"/>
      <c r="VTO9" s="200"/>
      <c r="VTQ9" s="203"/>
      <c r="VTS9" s="203"/>
      <c r="VTT9" s="197"/>
      <c r="VTU9" s="204"/>
      <c r="VTV9" s="199"/>
      <c r="VTW9" s="200"/>
      <c r="VUE9" s="200"/>
      <c r="VUH9" s="202"/>
      <c r="VUI9" s="202"/>
      <c r="VUJ9" s="200"/>
      <c r="VUL9" s="203"/>
      <c r="VUN9" s="203"/>
      <c r="VUO9" s="197"/>
      <c r="VUP9" s="204"/>
      <c r="VUQ9" s="199"/>
      <c r="VUR9" s="200"/>
      <c r="VUZ9" s="200"/>
      <c r="VVC9" s="202"/>
      <c r="VVD9" s="202"/>
      <c r="VVE9" s="200"/>
      <c r="VVG9" s="203"/>
      <c r="VVI9" s="203"/>
      <c r="VVJ9" s="197"/>
      <c r="VVK9" s="204"/>
      <c r="VVL9" s="199"/>
      <c r="VVM9" s="200"/>
      <c r="VVU9" s="200"/>
      <c r="VVX9" s="202"/>
      <c r="VVY9" s="202"/>
      <c r="VVZ9" s="200"/>
      <c r="VWB9" s="203"/>
      <c r="VWD9" s="203"/>
      <c r="VWE9" s="197"/>
      <c r="VWF9" s="204"/>
      <c r="VWG9" s="199"/>
      <c r="VWH9" s="200"/>
      <c r="VWP9" s="200"/>
      <c r="VWS9" s="202"/>
      <c r="VWT9" s="202"/>
      <c r="VWU9" s="200"/>
      <c r="VWW9" s="203"/>
      <c r="VWY9" s="203"/>
      <c r="VWZ9" s="197"/>
      <c r="VXA9" s="204"/>
      <c r="VXB9" s="199"/>
      <c r="VXC9" s="200"/>
      <c r="VXK9" s="200"/>
      <c r="VXN9" s="202"/>
      <c r="VXO9" s="202"/>
      <c r="VXP9" s="200"/>
      <c r="VXR9" s="203"/>
      <c r="VXT9" s="203"/>
      <c r="VXU9" s="197"/>
      <c r="VXV9" s="204"/>
      <c r="VXW9" s="199"/>
      <c r="VXX9" s="200"/>
      <c r="VYF9" s="200"/>
      <c r="VYI9" s="202"/>
      <c r="VYJ9" s="202"/>
      <c r="VYK9" s="200"/>
      <c r="VYM9" s="203"/>
      <c r="VYO9" s="203"/>
      <c r="VYP9" s="197"/>
      <c r="VYQ9" s="204"/>
      <c r="VYR9" s="199"/>
      <c r="VYS9" s="200"/>
      <c r="VZA9" s="200"/>
      <c r="VZD9" s="202"/>
      <c r="VZE9" s="202"/>
      <c r="VZF9" s="200"/>
      <c r="VZH9" s="203"/>
      <c r="VZJ9" s="203"/>
      <c r="VZK9" s="197"/>
      <c r="VZL9" s="204"/>
      <c r="VZM9" s="199"/>
      <c r="VZN9" s="200"/>
      <c r="VZV9" s="200"/>
      <c r="VZY9" s="202"/>
      <c r="VZZ9" s="202"/>
      <c r="WAA9" s="200"/>
      <c r="WAC9" s="203"/>
      <c r="WAE9" s="203"/>
      <c r="WAF9" s="197"/>
      <c r="WAG9" s="204"/>
      <c r="WAH9" s="199"/>
      <c r="WAI9" s="200"/>
      <c r="WAQ9" s="200"/>
      <c r="WAT9" s="202"/>
      <c r="WAU9" s="202"/>
      <c r="WAV9" s="200"/>
      <c r="WAX9" s="203"/>
      <c r="WAZ9" s="203"/>
      <c r="WBA9" s="197"/>
      <c r="WBB9" s="204"/>
      <c r="WBC9" s="199"/>
      <c r="WBD9" s="200"/>
      <c r="WBL9" s="200"/>
      <c r="WBO9" s="202"/>
      <c r="WBP9" s="202"/>
      <c r="WBQ9" s="200"/>
      <c r="WBS9" s="203"/>
      <c r="WBU9" s="203"/>
      <c r="WBV9" s="197"/>
      <c r="WBW9" s="204"/>
      <c r="WBX9" s="199"/>
      <c r="WBY9" s="200"/>
      <c r="WCG9" s="200"/>
      <c r="WCJ9" s="202"/>
      <c r="WCK9" s="202"/>
      <c r="WCL9" s="200"/>
      <c r="WCN9" s="203"/>
      <c r="WCP9" s="203"/>
      <c r="WCQ9" s="197"/>
      <c r="WCR9" s="204"/>
      <c r="WCS9" s="199"/>
      <c r="WCT9" s="200"/>
      <c r="WDB9" s="200"/>
      <c r="WDE9" s="202"/>
      <c r="WDF9" s="202"/>
      <c r="WDG9" s="200"/>
      <c r="WDI9" s="203"/>
      <c r="WDK9" s="203"/>
      <c r="WDL9" s="197"/>
      <c r="WDM9" s="204"/>
      <c r="WDN9" s="199"/>
      <c r="WDO9" s="200"/>
      <c r="WDW9" s="200"/>
      <c r="WDZ9" s="202"/>
      <c r="WEA9" s="202"/>
      <c r="WEB9" s="200"/>
      <c r="WED9" s="203"/>
      <c r="WEF9" s="203"/>
      <c r="WEG9" s="197"/>
      <c r="WEH9" s="204"/>
      <c r="WEI9" s="199"/>
      <c r="WEJ9" s="200"/>
      <c r="WER9" s="200"/>
      <c r="WEU9" s="202"/>
      <c r="WEV9" s="202"/>
      <c r="WEW9" s="200"/>
      <c r="WEY9" s="203"/>
      <c r="WFA9" s="203"/>
      <c r="WFB9" s="197"/>
      <c r="WFC9" s="204"/>
      <c r="WFD9" s="199"/>
      <c r="WFE9" s="200"/>
      <c r="WFM9" s="200"/>
      <c r="WFP9" s="202"/>
      <c r="WFQ9" s="202"/>
      <c r="WFR9" s="200"/>
      <c r="WFT9" s="203"/>
      <c r="WFV9" s="203"/>
      <c r="WFW9" s="197"/>
      <c r="WFX9" s="204"/>
      <c r="WFY9" s="199"/>
      <c r="WFZ9" s="200"/>
      <c r="WGH9" s="200"/>
      <c r="WGK9" s="202"/>
      <c r="WGL9" s="202"/>
      <c r="WGM9" s="200"/>
      <c r="WGO9" s="203"/>
      <c r="WGQ9" s="203"/>
      <c r="WGR9" s="197"/>
      <c r="WGS9" s="204"/>
      <c r="WGT9" s="199"/>
      <c r="WGU9" s="200"/>
      <c r="WHC9" s="200"/>
      <c r="WHF9" s="202"/>
      <c r="WHG9" s="202"/>
      <c r="WHH9" s="200"/>
      <c r="WHJ9" s="203"/>
      <c r="WHL9" s="203"/>
      <c r="WHM9" s="197"/>
      <c r="WHN9" s="204"/>
      <c r="WHO9" s="199"/>
      <c r="WHP9" s="200"/>
      <c r="WHX9" s="200"/>
      <c r="WIA9" s="202"/>
      <c r="WIB9" s="202"/>
      <c r="WIC9" s="200"/>
      <c r="WIE9" s="203"/>
      <c r="WIG9" s="203"/>
      <c r="WIH9" s="197"/>
      <c r="WII9" s="204"/>
      <c r="WIJ9" s="199"/>
      <c r="WIK9" s="200"/>
      <c r="WIS9" s="200"/>
      <c r="WIV9" s="202"/>
      <c r="WIW9" s="202"/>
      <c r="WIX9" s="200"/>
      <c r="WIZ9" s="203"/>
      <c r="WJB9" s="203"/>
      <c r="WJC9" s="197"/>
      <c r="WJD9" s="204"/>
      <c r="WJE9" s="199"/>
      <c r="WJF9" s="200"/>
      <c r="WJN9" s="200"/>
      <c r="WJQ9" s="202"/>
      <c r="WJR9" s="202"/>
      <c r="WJS9" s="200"/>
      <c r="WJU9" s="203"/>
      <c r="WJW9" s="203"/>
      <c r="WJX9" s="197"/>
      <c r="WJY9" s="204"/>
      <c r="WJZ9" s="199"/>
      <c r="WKA9" s="200"/>
      <c r="WKI9" s="200"/>
      <c r="WKL9" s="202"/>
      <c r="WKM9" s="202"/>
      <c r="WKN9" s="200"/>
      <c r="WKP9" s="203"/>
      <c r="WKR9" s="203"/>
      <c r="WKS9" s="197"/>
      <c r="WKT9" s="204"/>
      <c r="WKU9" s="199"/>
      <c r="WKV9" s="200"/>
      <c r="WLD9" s="200"/>
      <c r="WLG9" s="202"/>
      <c r="WLH9" s="202"/>
      <c r="WLI9" s="200"/>
      <c r="WLK9" s="203"/>
      <c r="WLM9" s="203"/>
      <c r="WLN9" s="197"/>
      <c r="WLO9" s="204"/>
      <c r="WLP9" s="199"/>
      <c r="WLQ9" s="200"/>
      <c r="WLY9" s="200"/>
      <c r="WMB9" s="202"/>
      <c r="WMC9" s="202"/>
      <c r="WMD9" s="200"/>
      <c r="WMF9" s="203"/>
      <c r="WMH9" s="203"/>
      <c r="WMI9" s="197"/>
      <c r="WMJ9" s="204"/>
      <c r="WMK9" s="199"/>
      <c r="WML9" s="200"/>
      <c r="WMT9" s="200"/>
      <c r="WMW9" s="202"/>
      <c r="WMX9" s="202"/>
      <c r="WMY9" s="200"/>
      <c r="WNA9" s="203"/>
      <c r="WNC9" s="203"/>
      <c r="WND9" s="197"/>
      <c r="WNE9" s="204"/>
      <c r="WNF9" s="199"/>
      <c r="WNG9" s="200"/>
      <c r="WNO9" s="200"/>
      <c r="WNR9" s="202"/>
      <c r="WNS9" s="202"/>
      <c r="WNT9" s="200"/>
      <c r="WNV9" s="203"/>
      <c r="WNX9" s="203"/>
      <c r="WNY9" s="197"/>
      <c r="WNZ9" s="204"/>
      <c r="WOA9" s="199"/>
      <c r="WOB9" s="200"/>
      <c r="WOJ9" s="200"/>
      <c r="WOM9" s="202"/>
      <c r="WON9" s="202"/>
      <c r="WOO9" s="200"/>
      <c r="WOQ9" s="203"/>
      <c r="WOS9" s="203"/>
      <c r="WOT9" s="197"/>
      <c r="WOU9" s="204"/>
      <c r="WOV9" s="199"/>
      <c r="WOW9" s="200"/>
      <c r="WPE9" s="200"/>
      <c r="WPH9" s="202"/>
      <c r="WPI9" s="202"/>
      <c r="WPJ9" s="200"/>
      <c r="WPL9" s="203"/>
      <c r="WPN9" s="203"/>
      <c r="WPO9" s="197"/>
      <c r="WPP9" s="204"/>
      <c r="WPQ9" s="199"/>
      <c r="WPR9" s="200"/>
      <c r="WPZ9" s="200"/>
      <c r="WQC9" s="202"/>
      <c r="WQD9" s="202"/>
      <c r="WQE9" s="200"/>
      <c r="WQG9" s="203"/>
      <c r="WQI9" s="203"/>
      <c r="WQJ9" s="197"/>
      <c r="WQK9" s="204"/>
      <c r="WQL9" s="199"/>
      <c r="WQM9" s="200"/>
      <c r="WQU9" s="200"/>
      <c r="WQX9" s="202"/>
      <c r="WQY9" s="202"/>
      <c r="WQZ9" s="200"/>
      <c r="WRB9" s="203"/>
      <c r="WRD9" s="203"/>
      <c r="WRE9" s="197"/>
      <c r="WRF9" s="204"/>
      <c r="WRG9" s="199"/>
      <c r="WRH9" s="200"/>
      <c r="WRP9" s="200"/>
      <c r="WRS9" s="202"/>
      <c r="WRT9" s="202"/>
      <c r="WRU9" s="200"/>
      <c r="WRW9" s="203"/>
      <c r="WRY9" s="203"/>
      <c r="WRZ9" s="197"/>
      <c r="WSA9" s="204"/>
      <c r="WSB9" s="199"/>
      <c r="WSC9" s="200"/>
      <c r="WSK9" s="200"/>
      <c r="WSN9" s="202"/>
      <c r="WSO9" s="202"/>
      <c r="WSP9" s="200"/>
      <c r="WSR9" s="203"/>
      <c r="WST9" s="203"/>
      <c r="WSU9" s="197"/>
      <c r="WSV9" s="204"/>
      <c r="WSW9" s="199"/>
      <c r="WSX9" s="200"/>
      <c r="WTF9" s="200"/>
      <c r="WTI9" s="202"/>
      <c r="WTJ9" s="202"/>
      <c r="WTK9" s="200"/>
      <c r="WTM9" s="203"/>
      <c r="WTO9" s="203"/>
      <c r="WTP9" s="197"/>
      <c r="WTQ9" s="204"/>
      <c r="WTR9" s="199"/>
      <c r="WTS9" s="200"/>
      <c r="WUA9" s="200"/>
      <c r="WUD9" s="202"/>
      <c r="WUE9" s="202"/>
      <c r="WUF9" s="200"/>
      <c r="WUH9" s="203"/>
      <c r="WUJ9" s="203"/>
      <c r="WUK9" s="197"/>
      <c r="WUL9" s="204"/>
      <c r="WUM9" s="199"/>
      <c r="WUN9" s="200"/>
      <c r="WUV9" s="200"/>
      <c r="WUY9" s="202"/>
      <c r="WUZ9" s="202"/>
      <c r="WVA9" s="200"/>
      <c r="WVC9" s="203"/>
      <c r="WVE9" s="203"/>
      <c r="WVF9" s="197"/>
      <c r="WVG9" s="204"/>
      <c r="WVH9" s="199"/>
      <c r="WVI9" s="200"/>
      <c r="WVQ9" s="200"/>
      <c r="WVT9" s="202"/>
      <c r="WVU9" s="202"/>
      <c r="WVV9" s="200"/>
      <c r="WVX9" s="203"/>
      <c r="WVZ9" s="203"/>
      <c r="WWA9" s="197"/>
      <c r="WWB9" s="204"/>
      <c r="WWC9" s="199"/>
      <c r="WWD9" s="200"/>
      <c r="WWL9" s="200"/>
      <c r="WWO9" s="202"/>
      <c r="WWP9" s="202"/>
      <c r="WWQ9" s="200"/>
      <c r="WWS9" s="203"/>
      <c r="WWU9" s="203"/>
      <c r="WWV9" s="197"/>
      <c r="WWW9" s="204"/>
      <c r="WWX9" s="199"/>
      <c r="WWY9" s="200"/>
      <c r="WXG9" s="200"/>
      <c r="WXJ9" s="202"/>
      <c r="WXK9" s="202"/>
      <c r="WXL9" s="200"/>
      <c r="WXN9" s="203"/>
      <c r="WXP9" s="203"/>
      <c r="WXQ9" s="197"/>
      <c r="WXR9" s="204"/>
      <c r="WXS9" s="199"/>
      <c r="WXT9" s="200"/>
      <c r="WYB9" s="200"/>
      <c r="WYE9" s="202"/>
      <c r="WYF9" s="202"/>
      <c r="WYG9" s="200"/>
      <c r="WYI9" s="203"/>
      <c r="WYK9" s="203"/>
      <c r="WYL9" s="197"/>
      <c r="WYM9" s="204"/>
      <c r="WYN9" s="199"/>
      <c r="WYO9" s="200"/>
      <c r="WYW9" s="200"/>
      <c r="WYZ9" s="202"/>
      <c r="WZA9" s="202"/>
      <c r="WZB9" s="200"/>
      <c r="WZD9" s="203"/>
      <c r="WZF9" s="203"/>
      <c r="WZG9" s="197"/>
      <c r="WZH9" s="204"/>
      <c r="WZI9" s="199"/>
      <c r="WZJ9" s="200"/>
      <c r="WZR9" s="200"/>
      <c r="WZU9" s="202"/>
      <c r="WZV9" s="202"/>
      <c r="WZW9" s="200"/>
      <c r="WZY9" s="203"/>
      <c r="XAA9" s="203"/>
      <c r="XAB9" s="197"/>
      <c r="XAC9" s="204"/>
      <c r="XAD9" s="199"/>
      <c r="XAE9" s="200"/>
      <c r="XAM9" s="200"/>
      <c r="XAP9" s="202"/>
      <c r="XAQ9" s="202"/>
      <c r="XAR9" s="200"/>
      <c r="XAT9" s="203"/>
      <c r="XAV9" s="203"/>
      <c r="XAW9" s="197"/>
      <c r="XAX9" s="204"/>
      <c r="XAY9" s="199"/>
      <c r="XAZ9" s="200"/>
      <c r="XBH9" s="200"/>
      <c r="XBK9" s="202"/>
      <c r="XBL9" s="202"/>
      <c r="XBM9" s="200"/>
      <c r="XBO9" s="203"/>
      <c r="XBQ9" s="203"/>
      <c r="XBR9" s="197"/>
      <c r="XBS9" s="204"/>
      <c r="XBT9" s="199"/>
      <c r="XBU9" s="200"/>
      <c r="XCC9" s="200"/>
      <c r="XCF9" s="202"/>
      <c r="XCG9" s="202"/>
      <c r="XCH9" s="200"/>
      <c r="XCJ9" s="203"/>
      <c r="XCL9" s="203"/>
      <c r="XCM9" s="197"/>
      <c r="XCN9" s="204"/>
      <c r="XCO9" s="199"/>
      <c r="XCP9" s="200"/>
      <c r="XCX9" s="200"/>
      <c r="XDA9" s="202"/>
      <c r="XDB9" s="202"/>
      <c r="XDC9" s="200"/>
      <c r="XDE9" s="203"/>
      <c r="XDG9" s="203"/>
      <c r="XDH9" s="197"/>
      <c r="XDI9" s="204"/>
      <c r="XDJ9" s="199"/>
      <c r="XDK9" s="200"/>
      <c r="XDS9" s="200"/>
      <c r="XDV9" s="202"/>
      <c r="XDW9" s="202"/>
      <c r="XDX9" s="200"/>
      <c r="XDZ9" s="203"/>
      <c r="XEB9" s="203"/>
      <c r="XEC9" s="197"/>
      <c r="XED9" s="204"/>
      <c r="XEE9" s="199"/>
      <c r="XEF9" s="200"/>
      <c r="XEN9" s="200"/>
      <c r="XEQ9" s="202"/>
      <c r="XER9" s="202"/>
      <c r="XES9" s="200"/>
      <c r="XEU9" s="203"/>
      <c r="XEW9" s="203"/>
      <c r="XEX9" s="197"/>
      <c r="XEY9" s="204"/>
      <c r="XEZ9" s="199"/>
      <c r="XFA9" s="200"/>
    </row>
    <row r="10" spans="1:1024 1026:2046 2049:3067 3075:4096 4104:5119 5121:7162 7170:8191 8199:11257 11265:12286 12294:14336 14338:15360 15363:16381" s="201" customFormat="1" ht="15.75" hidden="1" x14ac:dyDescent="0.25">
      <c r="A10" s="193">
        <v>45406</v>
      </c>
      <c r="B10" s="194" t="s">
        <v>320</v>
      </c>
      <c r="C10" s="194" t="s">
        <v>291</v>
      </c>
      <c r="D10" s="194" t="s">
        <v>324</v>
      </c>
      <c r="E10" s="194" t="s">
        <v>321</v>
      </c>
      <c r="F10" s="194" t="s">
        <v>307</v>
      </c>
      <c r="G10" s="194">
        <v>2991</v>
      </c>
      <c r="H10" s="194">
        <v>369160</v>
      </c>
      <c r="I10" s="193">
        <v>45404</v>
      </c>
      <c r="J10" s="194">
        <v>155570180</v>
      </c>
      <c r="K10" s="194">
        <v>30</v>
      </c>
      <c r="L10" s="195">
        <v>2500</v>
      </c>
      <c r="M10" s="195">
        <v>2500</v>
      </c>
      <c r="N10" s="193">
        <v>45406</v>
      </c>
      <c r="O10" s="194" t="s">
        <v>306</v>
      </c>
      <c r="P10" s="196">
        <v>6.2700000000000006E-2</v>
      </c>
      <c r="Q10" s="194" t="s">
        <v>78</v>
      </c>
      <c r="R10" s="196">
        <v>0.03</v>
      </c>
      <c r="S10" s="197">
        <f t="shared" si="0"/>
        <v>75</v>
      </c>
      <c r="T10" s="206"/>
      <c r="U10" s="199" t="str">
        <f>VLOOKUP(D10,Painel!$C$7:$C$63,1,FALSE)</f>
        <v>HEMYLYN GYOWANA MIRANDA MEDONCA</v>
      </c>
      <c r="V10" s="200"/>
      <c r="AD10" s="200"/>
      <c r="AG10" s="202"/>
      <c r="AH10" s="202"/>
      <c r="AI10" s="200"/>
      <c r="AK10" s="203"/>
      <c r="AM10" s="203"/>
      <c r="AN10" s="197"/>
      <c r="AO10" s="204"/>
      <c r="AP10" s="199"/>
      <c r="AQ10" s="200"/>
      <c r="AY10" s="200"/>
      <c r="BB10" s="202"/>
      <c r="BC10" s="202"/>
      <c r="BD10" s="200"/>
      <c r="BF10" s="203"/>
      <c r="BH10" s="203"/>
      <c r="BI10" s="197"/>
      <c r="BJ10" s="204"/>
      <c r="BK10" s="199"/>
      <c r="BL10" s="200"/>
      <c r="BT10" s="200"/>
      <c r="BW10" s="202"/>
      <c r="BX10" s="202"/>
      <c r="BY10" s="200"/>
      <c r="CA10" s="203"/>
      <c r="CC10" s="203"/>
      <c r="CD10" s="197"/>
      <c r="CE10" s="204"/>
      <c r="CF10" s="199"/>
      <c r="CG10" s="200"/>
      <c r="CO10" s="200"/>
      <c r="CR10" s="202"/>
      <c r="CS10" s="202"/>
      <c r="CT10" s="200"/>
      <c r="CV10" s="203"/>
      <c r="CX10" s="203"/>
      <c r="CY10" s="197"/>
      <c r="CZ10" s="204"/>
      <c r="DA10" s="199"/>
      <c r="DB10" s="200"/>
      <c r="DJ10" s="200"/>
      <c r="DM10" s="202"/>
      <c r="DN10" s="202"/>
      <c r="DO10" s="200"/>
      <c r="DQ10" s="203"/>
      <c r="DS10" s="203"/>
      <c r="DT10" s="197"/>
      <c r="DU10" s="204"/>
      <c r="DV10" s="199"/>
      <c r="DW10" s="200"/>
      <c r="EE10" s="200"/>
      <c r="EH10" s="202"/>
      <c r="EI10" s="202"/>
      <c r="EJ10" s="200"/>
      <c r="EL10" s="203"/>
      <c r="EN10" s="203"/>
      <c r="EO10" s="197"/>
      <c r="EP10" s="204"/>
      <c r="EQ10" s="199"/>
      <c r="ER10" s="200"/>
      <c r="EZ10" s="200"/>
      <c r="FC10" s="202"/>
      <c r="FD10" s="202"/>
      <c r="FE10" s="200"/>
      <c r="FG10" s="203"/>
      <c r="FI10" s="203"/>
      <c r="FJ10" s="197"/>
      <c r="FK10" s="204"/>
      <c r="FL10" s="199"/>
      <c r="FM10" s="200"/>
      <c r="FU10" s="200"/>
      <c r="FX10" s="202"/>
      <c r="FY10" s="202"/>
      <c r="FZ10" s="200"/>
      <c r="GB10" s="203"/>
      <c r="GD10" s="203"/>
      <c r="GE10" s="197"/>
      <c r="GF10" s="204"/>
      <c r="GG10" s="199"/>
      <c r="GH10" s="200"/>
      <c r="GP10" s="200"/>
      <c r="GS10" s="202"/>
      <c r="GT10" s="202"/>
      <c r="GU10" s="200"/>
      <c r="GW10" s="203"/>
      <c r="GY10" s="203"/>
      <c r="GZ10" s="197"/>
      <c r="HA10" s="204"/>
      <c r="HB10" s="199"/>
      <c r="HC10" s="200"/>
      <c r="HK10" s="200"/>
      <c r="HN10" s="202"/>
      <c r="HO10" s="202"/>
      <c r="HP10" s="200"/>
      <c r="HR10" s="203"/>
      <c r="HT10" s="203"/>
      <c r="HU10" s="197"/>
      <c r="HV10" s="204"/>
      <c r="HW10" s="199"/>
      <c r="HX10" s="200"/>
      <c r="IF10" s="200"/>
      <c r="II10" s="202"/>
      <c r="IJ10" s="202"/>
      <c r="IK10" s="200"/>
      <c r="IM10" s="203"/>
      <c r="IO10" s="203"/>
      <c r="IP10" s="197"/>
      <c r="IQ10" s="204"/>
      <c r="IR10" s="199"/>
      <c r="IS10" s="200"/>
      <c r="JA10" s="200"/>
      <c r="JD10" s="202"/>
      <c r="JE10" s="202"/>
      <c r="JF10" s="200"/>
      <c r="JH10" s="203"/>
      <c r="JJ10" s="203"/>
      <c r="JK10" s="197"/>
      <c r="JL10" s="204"/>
      <c r="JM10" s="199"/>
      <c r="JN10" s="200"/>
      <c r="JV10" s="200"/>
      <c r="JY10" s="202"/>
      <c r="JZ10" s="202"/>
      <c r="KA10" s="200"/>
      <c r="KC10" s="203"/>
      <c r="KE10" s="203"/>
      <c r="KF10" s="197"/>
      <c r="KG10" s="204"/>
      <c r="KH10" s="199"/>
      <c r="KI10" s="200"/>
      <c r="KQ10" s="200"/>
      <c r="KT10" s="202"/>
      <c r="KU10" s="202"/>
      <c r="KV10" s="200"/>
      <c r="KX10" s="203"/>
      <c r="KZ10" s="203"/>
      <c r="LA10" s="197"/>
      <c r="LB10" s="204"/>
      <c r="LC10" s="199"/>
      <c r="LD10" s="200"/>
      <c r="LL10" s="200"/>
      <c r="LO10" s="202"/>
      <c r="LP10" s="202"/>
      <c r="LQ10" s="200"/>
      <c r="LS10" s="203"/>
      <c r="LU10" s="203"/>
      <c r="LV10" s="197"/>
      <c r="LW10" s="204"/>
      <c r="LX10" s="199"/>
      <c r="LY10" s="200"/>
      <c r="MG10" s="200"/>
      <c r="MJ10" s="202"/>
      <c r="MK10" s="202"/>
      <c r="ML10" s="200"/>
      <c r="MN10" s="203"/>
      <c r="MP10" s="203"/>
      <c r="MQ10" s="197"/>
      <c r="MR10" s="204"/>
      <c r="MS10" s="199"/>
      <c r="MT10" s="200"/>
      <c r="NB10" s="200"/>
      <c r="NE10" s="202"/>
      <c r="NF10" s="202"/>
      <c r="NG10" s="200"/>
      <c r="NI10" s="203"/>
      <c r="NK10" s="203"/>
      <c r="NL10" s="197"/>
      <c r="NM10" s="204"/>
      <c r="NN10" s="199"/>
      <c r="NO10" s="200"/>
      <c r="NW10" s="200"/>
      <c r="NZ10" s="202"/>
      <c r="OA10" s="202"/>
      <c r="OB10" s="200"/>
      <c r="OD10" s="203"/>
      <c r="OF10" s="203"/>
      <c r="OG10" s="197"/>
      <c r="OH10" s="204"/>
      <c r="OI10" s="199"/>
      <c r="OJ10" s="200"/>
      <c r="OR10" s="200"/>
      <c r="OU10" s="202"/>
      <c r="OV10" s="202"/>
      <c r="OW10" s="200"/>
      <c r="OY10" s="203"/>
      <c r="PA10" s="203"/>
      <c r="PB10" s="197"/>
      <c r="PC10" s="204"/>
      <c r="PD10" s="199"/>
      <c r="PE10" s="200"/>
      <c r="PM10" s="200"/>
      <c r="PP10" s="202"/>
      <c r="PQ10" s="202"/>
      <c r="PR10" s="200"/>
      <c r="PT10" s="203"/>
      <c r="PV10" s="203"/>
      <c r="PW10" s="197"/>
      <c r="PX10" s="204"/>
      <c r="PY10" s="199"/>
      <c r="PZ10" s="200"/>
      <c r="QH10" s="200"/>
      <c r="QK10" s="202"/>
      <c r="QL10" s="202"/>
      <c r="QM10" s="200"/>
      <c r="QO10" s="203"/>
      <c r="QQ10" s="203"/>
      <c r="QR10" s="197"/>
      <c r="QS10" s="204"/>
      <c r="QT10" s="199"/>
      <c r="QU10" s="200"/>
      <c r="RC10" s="200"/>
      <c r="RF10" s="202"/>
      <c r="RG10" s="202"/>
      <c r="RH10" s="200"/>
      <c r="RJ10" s="203"/>
      <c r="RL10" s="203"/>
      <c r="RM10" s="197"/>
      <c r="RN10" s="204"/>
      <c r="RO10" s="199"/>
      <c r="RP10" s="200"/>
      <c r="RX10" s="200"/>
      <c r="SA10" s="202"/>
      <c r="SB10" s="202"/>
      <c r="SC10" s="200"/>
      <c r="SE10" s="203"/>
      <c r="SG10" s="203"/>
      <c r="SH10" s="197"/>
      <c r="SI10" s="204"/>
      <c r="SJ10" s="199"/>
      <c r="SK10" s="200"/>
      <c r="SS10" s="200"/>
      <c r="SV10" s="202"/>
      <c r="SW10" s="202"/>
      <c r="SX10" s="200"/>
      <c r="SZ10" s="203"/>
      <c r="TB10" s="203"/>
      <c r="TC10" s="197"/>
      <c r="TD10" s="204"/>
      <c r="TE10" s="199"/>
      <c r="TF10" s="200"/>
      <c r="TN10" s="200"/>
      <c r="TQ10" s="202"/>
      <c r="TR10" s="202"/>
      <c r="TS10" s="200"/>
      <c r="TU10" s="203"/>
      <c r="TW10" s="203"/>
      <c r="TX10" s="197"/>
      <c r="TY10" s="204"/>
      <c r="TZ10" s="199"/>
      <c r="UA10" s="200"/>
      <c r="UI10" s="200"/>
      <c r="UL10" s="202"/>
      <c r="UM10" s="202"/>
      <c r="UN10" s="200"/>
      <c r="UP10" s="203"/>
      <c r="UR10" s="203"/>
      <c r="US10" s="197"/>
      <c r="UT10" s="204"/>
      <c r="UU10" s="199"/>
      <c r="UV10" s="200"/>
      <c r="VD10" s="200"/>
      <c r="VG10" s="202"/>
      <c r="VH10" s="202"/>
      <c r="VI10" s="200"/>
      <c r="VK10" s="203"/>
      <c r="VM10" s="203"/>
      <c r="VN10" s="197"/>
      <c r="VO10" s="204"/>
      <c r="VP10" s="199"/>
      <c r="VQ10" s="200"/>
      <c r="VY10" s="200"/>
      <c r="WB10" s="202"/>
      <c r="WC10" s="202"/>
      <c r="WD10" s="200"/>
      <c r="WF10" s="203"/>
      <c r="WH10" s="203"/>
      <c r="WI10" s="197"/>
      <c r="WJ10" s="204"/>
      <c r="WK10" s="199"/>
      <c r="WL10" s="200"/>
      <c r="WT10" s="200"/>
      <c r="WW10" s="202"/>
      <c r="WX10" s="202"/>
      <c r="WY10" s="200"/>
      <c r="XA10" s="203"/>
      <c r="XC10" s="203"/>
      <c r="XD10" s="197"/>
      <c r="XE10" s="204"/>
      <c r="XF10" s="199"/>
      <c r="XG10" s="200"/>
      <c r="XO10" s="200"/>
      <c r="XR10" s="202"/>
      <c r="XS10" s="202"/>
      <c r="XT10" s="200"/>
      <c r="XV10" s="203"/>
      <c r="XX10" s="203"/>
      <c r="XY10" s="197"/>
      <c r="XZ10" s="204"/>
      <c r="YA10" s="199"/>
      <c r="YB10" s="200"/>
      <c r="YJ10" s="200"/>
      <c r="YM10" s="202"/>
      <c r="YN10" s="202"/>
      <c r="YO10" s="200"/>
      <c r="YQ10" s="203"/>
      <c r="YS10" s="203"/>
      <c r="YT10" s="197"/>
      <c r="YU10" s="204"/>
      <c r="YV10" s="199"/>
      <c r="YW10" s="200"/>
      <c r="ZE10" s="200"/>
      <c r="ZH10" s="202"/>
      <c r="ZI10" s="202"/>
      <c r="ZJ10" s="200"/>
      <c r="ZL10" s="203"/>
      <c r="ZN10" s="203"/>
      <c r="ZO10" s="197"/>
      <c r="ZP10" s="204"/>
      <c r="ZQ10" s="199"/>
      <c r="ZR10" s="200"/>
      <c r="ZZ10" s="200"/>
      <c r="AAC10" s="202"/>
      <c r="AAD10" s="202"/>
      <c r="AAE10" s="200"/>
      <c r="AAG10" s="203"/>
      <c r="AAI10" s="203"/>
      <c r="AAJ10" s="197"/>
      <c r="AAK10" s="204"/>
      <c r="AAL10" s="199"/>
      <c r="AAM10" s="200"/>
      <c r="AAU10" s="200"/>
      <c r="AAX10" s="202"/>
      <c r="AAY10" s="202"/>
      <c r="AAZ10" s="200"/>
      <c r="ABB10" s="203"/>
      <c r="ABD10" s="203"/>
      <c r="ABE10" s="197"/>
      <c r="ABF10" s="204"/>
      <c r="ABG10" s="199"/>
      <c r="ABH10" s="200"/>
      <c r="ABP10" s="200"/>
      <c r="ABS10" s="202"/>
      <c r="ABT10" s="202"/>
      <c r="ABU10" s="200"/>
      <c r="ABW10" s="203"/>
      <c r="ABY10" s="203"/>
      <c r="ABZ10" s="197"/>
      <c r="ACA10" s="204"/>
      <c r="ACB10" s="199"/>
      <c r="ACC10" s="200"/>
      <c r="ACK10" s="200"/>
      <c r="ACN10" s="202"/>
      <c r="ACO10" s="202"/>
      <c r="ACP10" s="200"/>
      <c r="ACR10" s="203"/>
      <c r="ACT10" s="203"/>
      <c r="ACU10" s="197"/>
      <c r="ACV10" s="204"/>
      <c r="ACW10" s="199"/>
      <c r="ACX10" s="200"/>
      <c r="ADF10" s="200"/>
      <c r="ADI10" s="202"/>
      <c r="ADJ10" s="202"/>
      <c r="ADK10" s="200"/>
      <c r="ADM10" s="203"/>
      <c r="ADO10" s="203"/>
      <c r="ADP10" s="197"/>
      <c r="ADQ10" s="204"/>
      <c r="ADR10" s="199"/>
      <c r="ADS10" s="200"/>
      <c r="AEA10" s="200"/>
      <c r="AED10" s="202"/>
      <c r="AEE10" s="202"/>
      <c r="AEF10" s="200"/>
      <c r="AEH10" s="203"/>
      <c r="AEJ10" s="203"/>
      <c r="AEK10" s="197"/>
      <c r="AEL10" s="204"/>
      <c r="AEM10" s="199"/>
      <c r="AEN10" s="200"/>
      <c r="AEV10" s="200"/>
      <c r="AEY10" s="202"/>
      <c r="AEZ10" s="202"/>
      <c r="AFA10" s="200"/>
      <c r="AFC10" s="203"/>
      <c r="AFE10" s="203"/>
      <c r="AFF10" s="197"/>
      <c r="AFG10" s="204"/>
      <c r="AFH10" s="199"/>
      <c r="AFI10" s="200"/>
      <c r="AFQ10" s="200"/>
      <c r="AFT10" s="202"/>
      <c r="AFU10" s="202"/>
      <c r="AFV10" s="200"/>
      <c r="AFX10" s="203"/>
      <c r="AFZ10" s="203"/>
      <c r="AGA10" s="197"/>
      <c r="AGB10" s="204"/>
      <c r="AGC10" s="199"/>
      <c r="AGD10" s="200"/>
      <c r="AGL10" s="200"/>
      <c r="AGO10" s="202"/>
      <c r="AGP10" s="202"/>
      <c r="AGQ10" s="200"/>
      <c r="AGS10" s="203"/>
      <c r="AGU10" s="203"/>
      <c r="AGV10" s="197"/>
      <c r="AGW10" s="204"/>
      <c r="AGX10" s="199"/>
      <c r="AGY10" s="200"/>
      <c r="AHG10" s="200"/>
      <c r="AHJ10" s="202"/>
      <c r="AHK10" s="202"/>
      <c r="AHL10" s="200"/>
      <c r="AHN10" s="203"/>
      <c r="AHP10" s="203"/>
      <c r="AHQ10" s="197"/>
      <c r="AHR10" s="204"/>
      <c r="AHS10" s="199"/>
      <c r="AHT10" s="200"/>
      <c r="AIB10" s="200"/>
      <c r="AIE10" s="202"/>
      <c r="AIF10" s="202"/>
      <c r="AIG10" s="200"/>
      <c r="AII10" s="203"/>
      <c r="AIK10" s="203"/>
      <c r="AIL10" s="197"/>
      <c r="AIM10" s="204"/>
      <c r="AIN10" s="199"/>
      <c r="AIO10" s="200"/>
      <c r="AIW10" s="200"/>
      <c r="AIZ10" s="202"/>
      <c r="AJA10" s="202"/>
      <c r="AJB10" s="200"/>
      <c r="AJD10" s="203"/>
      <c r="AJF10" s="203"/>
      <c r="AJG10" s="197"/>
      <c r="AJH10" s="204"/>
      <c r="AJI10" s="199"/>
      <c r="AJJ10" s="200"/>
      <c r="AJR10" s="200"/>
      <c r="AJU10" s="202"/>
      <c r="AJV10" s="202"/>
      <c r="AJW10" s="200"/>
      <c r="AJY10" s="203"/>
      <c r="AKA10" s="203"/>
      <c r="AKB10" s="197"/>
      <c r="AKC10" s="204"/>
      <c r="AKD10" s="199"/>
      <c r="AKE10" s="200"/>
      <c r="AKM10" s="200"/>
      <c r="AKP10" s="202"/>
      <c r="AKQ10" s="202"/>
      <c r="AKR10" s="200"/>
      <c r="AKT10" s="203"/>
      <c r="AKV10" s="203"/>
      <c r="AKW10" s="197"/>
      <c r="AKX10" s="204"/>
      <c r="AKY10" s="199"/>
      <c r="AKZ10" s="200"/>
      <c r="ALH10" s="200"/>
      <c r="ALK10" s="202"/>
      <c r="ALL10" s="202"/>
      <c r="ALM10" s="200"/>
      <c r="ALO10" s="203"/>
      <c r="ALQ10" s="203"/>
      <c r="ALR10" s="197"/>
      <c r="ALS10" s="204"/>
      <c r="ALT10" s="199"/>
      <c r="ALU10" s="200"/>
      <c r="AMC10" s="200"/>
      <c r="AMF10" s="202"/>
      <c r="AMG10" s="202"/>
      <c r="AMH10" s="200"/>
      <c r="AMJ10" s="203"/>
      <c r="AML10" s="203"/>
      <c r="AMM10" s="197"/>
      <c r="AMN10" s="204"/>
      <c r="AMO10" s="199"/>
      <c r="AMP10" s="200"/>
      <c r="AMX10" s="200"/>
      <c r="ANA10" s="202"/>
      <c r="ANB10" s="202"/>
      <c r="ANC10" s="200"/>
      <c r="ANE10" s="203"/>
      <c r="ANG10" s="203"/>
      <c r="ANH10" s="197"/>
      <c r="ANI10" s="204"/>
      <c r="ANJ10" s="199"/>
      <c r="ANK10" s="200"/>
      <c r="ANS10" s="200"/>
      <c r="ANV10" s="202"/>
      <c r="ANW10" s="202"/>
      <c r="ANX10" s="200"/>
      <c r="ANZ10" s="203"/>
      <c r="AOB10" s="203"/>
      <c r="AOC10" s="197"/>
      <c r="AOD10" s="204"/>
      <c r="AOE10" s="199"/>
      <c r="AOF10" s="200"/>
      <c r="AON10" s="200"/>
      <c r="AOQ10" s="202"/>
      <c r="AOR10" s="202"/>
      <c r="AOS10" s="200"/>
      <c r="AOU10" s="203"/>
      <c r="AOW10" s="203"/>
      <c r="AOX10" s="197"/>
      <c r="AOY10" s="204"/>
      <c r="AOZ10" s="199"/>
      <c r="APA10" s="200"/>
      <c r="API10" s="200"/>
      <c r="APL10" s="202"/>
      <c r="APM10" s="202"/>
      <c r="APN10" s="200"/>
      <c r="APP10" s="203"/>
      <c r="APR10" s="203"/>
      <c r="APS10" s="197"/>
      <c r="APT10" s="204"/>
      <c r="APU10" s="199"/>
      <c r="APV10" s="200"/>
      <c r="AQD10" s="200"/>
      <c r="AQG10" s="202"/>
      <c r="AQH10" s="202"/>
      <c r="AQI10" s="200"/>
      <c r="AQK10" s="203"/>
      <c r="AQM10" s="203"/>
      <c r="AQN10" s="197"/>
      <c r="AQO10" s="204"/>
      <c r="AQP10" s="199"/>
      <c r="AQQ10" s="200"/>
      <c r="AQY10" s="200"/>
      <c r="ARB10" s="202"/>
      <c r="ARC10" s="202"/>
      <c r="ARD10" s="200"/>
      <c r="ARF10" s="203"/>
      <c r="ARH10" s="203"/>
      <c r="ARI10" s="197"/>
      <c r="ARJ10" s="204"/>
      <c r="ARK10" s="199"/>
      <c r="ARL10" s="200"/>
      <c r="ART10" s="200"/>
      <c r="ARW10" s="202"/>
      <c r="ARX10" s="202"/>
      <c r="ARY10" s="200"/>
      <c r="ASA10" s="203"/>
      <c r="ASC10" s="203"/>
      <c r="ASD10" s="197"/>
      <c r="ASE10" s="204"/>
      <c r="ASF10" s="199"/>
      <c r="ASG10" s="200"/>
      <c r="ASO10" s="200"/>
      <c r="ASR10" s="202"/>
      <c r="ASS10" s="202"/>
      <c r="AST10" s="200"/>
      <c r="ASV10" s="203"/>
      <c r="ASX10" s="203"/>
      <c r="ASY10" s="197"/>
      <c r="ASZ10" s="204"/>
      <c r="ATA10" s="199"/>
      <c r="ATB10" s="200"/>
      <c r="ATJ10" s="200"/>
      <c r="ATM10" s="202"/>
      <c r="ATN10" s="202"/>
      <c r="ATO10" s="200"/>
      <c r="ATQ10" s="203"/>
      <c r="ATS10" s="203"/>
      <c r="ATT10" s="197"/>
      <c r="ATU10" s="204"/>
      <c r="ATV10" s="199"/>
      <c r="ATW10" s="200"/>
      <c r="AUE10" s="200"/>
      <c r="AUH10" s="202"/>
      <c r="AUI10" s="202"/>
      <c r="AUJ10" s="200"/>
      <c r="AUL10" s="203"/>
      <c r="AUN10" s="203"/>
      <c r="AUO10" s="197"/>
      <c r="AUP10" s="204"/>
      <c r="AUQ10" s="199"/>
      <c r="AUR10" s="200"/>
      <c r="AUZ10" s="200"/>
      <c r="AVC10" s="202"/>
      <c r="AVD10" s="202"/>
      <c r="AVE10" s="200"/>
      <c r="AVG10" s="203"/>
      <c r="AVI10" s="203"/>
      <c r="AVJ10" s="197"/>
      <c r="AVK10" s="204"/>
      <c r="AVL10" s="199"/>
      <c r="AVM10" s="200"/>
      <c r="AVU10" s="200"/>
      <c r="AVX10" s="202"/>
      <c r="AVY10" s="202"/>
      <c r="AVZ10" s="200"/>
      <c r="AWB10" s="203"/>
      <c r="AWD10" s="203"/>
      <c r="AWE10" s="197"/>
      <c r="AWF10" s="204"/>
      <c r="AWG10" s="199"/>
      <c r="AWH10" s="200"/>
      <c r="AWP10" s="200"/>
      <c r="AWS10" s="202"/>
      <c r="AWT10" s="202"/>
      <c r="AWU10" s="200"/>
      <c r="AWW10" s="203"/>
      <c r="AWY10" s="203"/>
      <c r="AWZ10" s="197"/>
      <c r="AXA10" s="204"/>
      <c r="AXB10" s="199"/>
      <c r="AXC10" s="200"/>
      <c r="AXK10" s="200"/>
      <c r="AXN10" s="202"/>
      <c r="AXO10" s="202"/>
      <c r="AXP10" s="200"/>
      <c r="AXR10" s="203"/>
      <c r="AXT10" s="203"/>
      <c r="AXU10" s="197"/>
      <c r="AXV10" s="204"/>
      <c r="AXW10" s="199"/>
      <c r="AXX10" s="200"/>
      <c r="AYF10" s="200"/>
      <c r="AYI10" s="202"/>
      <c r="AYJ10" s="202"/>
      <c r="AYK10" s="200"/>
      <c r="AYM10" s="203"/>
      <c r="AYO10" s="203"/>
      <c r="AYP10" s="197"/>
      <c r="AYQ10" s="204"/>
      <c r="AYR10" s="199"/>
      <c r="AYS10" s="200"/>
      <c r="AZA10" s="200"/>
      <c r="AZD10" s="202"/>
      <c r="AZE10" s="202"/>
      <c r="AZF10" s="200"/>
      <c r="AZH10" s="203"/>
      <c r="AZJ10" s="203"/>
      <c r="AZK10" s="197"/>
      <c r="AZL10" s="204"/>
      <c r="AZM10" s="199"/>
      <c r="AZN10" s="200"/>
      <c r="AZV10" s="200"/>
      <c r="AZY10" s="202"/>
      <c r="AZZ10" s="202"/>
      <c r="BAA10" s="200"/>
      <c r="BAC10" s="203"/>
      <c r="BAE10" s="203"/>
      <c r="BAF10" s="197"/>
      <c r="BAG10" s="204"/>
      <c r="BAH10" s="199"/>
      <c r="BAI10" s="200"/>
      <c r="BAQ10" s="200"/>
      <c r="BAT10" s="202"/>
      <c r="BAU10" s="202"/>
      <c r="BAV10" s="200"/>
      <c r="BAX10" s="203"/>
      <c r="BAZ10" s="203"/>
      <c r="BBA10" s="197"/>
      <c r="BBB10" s="204"/>
      <c r="BBC10" s="199"/>
      <c r="BBD10" s="200"/>
      <c r="BBL10" s="200"/>
      <c r="BBO10" s="202"/>
      <c r="BBP10" s="202"/>
      <c r="BBQ10" s="200"/>
      <c r="BBS10" s="203"/>
      <c r="BBU10" s="203"/>
      <c r="BBV10" s="197"/>
      <c r="BBW10" s="204"/>
      <c r="BBX10" s="199"/>
      <c r="BBY10" s="200"/>
      <c r="BCG10" s="200"/>
      <c r="BCJ10" s="202"/>
      <c r="BCK10" s="202"/>
      <c r="BCL10" s="200"/>
      <c r="BCN10" s="203"/>
      <c r="BCP10" s="203"/>
      <c r="BCQ10" s="197"/>
      <c r="BCR10" s="204"/>
      <c r="BCS10" s="199"/>
      <c r="BCT10" s="200"/>
      <c r="BDB10" s="200"/>
      <c r="BDE10" s="202"/>
      <c r="BDF10" s="202"/>
      <c r="BDG10" s="200"/>
      <c r="BDI10" s="203"/>
      <c r="BDK10" s="203"/>
      <c r="BDL10" s="197"/>
      <c r="BDM10" s="204"/>
      <c r="BDN10" s="199"/>
      <c r="BDO10" s="200"/>
      <c r="BDW10" s="200"/>
      <c r="BDZ10" s="202"/>
      <c r="BEA10" s="202"/>
      <c r="BEB10" s="200"/>
      <c r="BED10" s="203"/>
      <c r="BEF10" s="203"/>
      <c r="BEG10" s="197"/>
      <c r="BEH10" s="204"/>
      <c r="BEI10" s="199"/>
      <c r="BEJ10" s="200"/>
      <c r="BER10" s="200"/>
      <c r="BEU10" s="202"/>
      <c r="BEV10" s="202"/>
      <c r="BEW10" s="200"/>
      <c r="BEY10" s="203"/>
      <c r="BFA10" s="203"/>
      <c r="BFB10" s="197"/>
      <c r="BFC10" s="204"/>
      <c r="BFD10" s="199"/>
      <c r="BFE10" s="200"/>
      <c r="BFM10" s="200"/>
      <c r="BFP10" s="202"/>
      <c r="BFQ10" s="202"/>
      <c r="BFR10" s="200"/>
      <c r="BFT10" s="203"/>
      <c r="BFV10" s="203"/>
      <c r="BFW10" s="197"/>
      <c r="BFX10" s="204"/>
      <c r="BFY10" s="199"/>
      <c r="BFZ10" s="200"/>
      <c r="BGH10" s="200"/>
      <c r="BGK10" s="202"/>
      <c r="BGL10" s="202"/>
      <c r="BGM10" s="200"/>
      <c r="BGO10" s="203"/>
      <c r="BGQ10" s="203"/>
      <c r="BGR10" s="197"/>
      <c r="BGS10" s="204"/>
      <c r="BGT10" s="199"/>
      <c r="BGU10" s="200"/>
      <c r="BHC10" s="200"/>
      <c r="BHF10" s="202"/>
      <c r="BHG10" s="202"/>
      <c r="BHH10" s="200"/>
      <c r="BHJ10" s="203"/>
      <c r="BHL10" s="203"/>
      <c r="BHM10" s="197"/>
      <c r="BHN10" s="204"/>
      <c r="BHO10" s="199"/>
      <c r="BHP10" s="200"/>
      <c r="BHX10" s="200"/>
      <c r="BIA10" s="202"/>
      <c r="BIB10" s="202"/>
      <c r="BIC10" s="200"/>
      <c r="BIE10" s="203"/>
      <c r="BIG10" s="203"/>
      <c r="BIH10" s="197"/>
      <c r="BII10" s="204"/>
      <c r="BIJ10" s="199"/>
      <c r="BIK10" s="200"/>
      <c r="BIS10" s="200"/>
      <c r="BIV10" s="202"/>
      <c r="BIW10" s="202"/>
      <c r="BIX10" s="200"/>
      <c r="BIZ10" s="203"/>
      <c r="BJB10" s="203"/>
      <c r="BJC10" s="197"/>
      <c r="BJD10" s="204"/>
      <c r="BJE10" s="199"/>
      <c r="BJF10" s="200"/>
      <c r="BJN10" s="200"/>
      <c r="BJQ10" s="202"/>
      <c r="BJR10" s="202"/>
      <c r="BJS10" s="200"/>
      <c r="BJU10" s="203"/>
      <c r="BJW10" s="203"/>
      <c r="BJX10" s="197"/>
      <c r="BJY10" s="204"/>
      <c r="BJZ10" s="199"/>
      <c r="BKA10" s="200"/>
      <c r="BKI10" s="200"/>
      <c r="BKL10" s="202"/>
      <c r="BKM10" s="202"/>
      <c r="BKN10" s="200"/>
      <c r="BKP10" s="203"/>
      <c r="BKR10" s="203"/>
      <c r="BKS10" s="197"/>
      <c r="BKT10" s="204"/>
      <c r="BKU10" s="199"/>
      <c r="BKV10" s="200"/>
      <c r="BLD10" s="200"/>
      <c r="BLG10" s="202"/>
      <c r="BLH10" s="202"/>
      <c r="BLI10" s="200"/>
      <c r="BLK10" s="203"/>
      <c r="BLM10" s="203"/>
      <c r="BLN10" s="197"/>
      <c r="BLO10" s="204"/>
      <c r="BLP10" s="199"/>
      <c r="BLQ10" s="200"/>
      <c r="BLY10" s="200"/>
      <c r="BMB10" s="202"/>
      <c r="BMC10" s="202"/>
      <c r="BMD10" s="200"/>
      <c r="BMF10" s="203"/>
      <c r="BMH10" s="203"/>
      <c r="BMI10" s="197"/>
      <c r="BMJ10" s="204"/>
      <c r="BMK10" s="199"/>
      <c r="BML10" s="200"/>
      <c r="BMT10" s="200"/>
      <c r="BMW10" s="202"/>
      <c r="BMX10" s="202"/>
      <c r="BMY10" s="200"/>
      <c r="BNA10" s="203"/>
      <c r="BNC10" s="203"/>
      <c r="BND10" s="197"/>
      <c r="BNE10" s="204"/>
      <c r="BNF10" s="199"/>
      <c r="BNG10" s="200"/>
      <c r="BNO10" s="200"/>
      <c r="BNR10" s="202"/>
      <c r="BNS10" s="202"/>
      <c r="BNT10" s="200"/>
      <c r="BNV10" s="203"/>
      <c r="BNX10" s="203"/>
      <c r="BNY10" s="197"/>
      <c r="BNZ10" s="204"/>
      <c r="BOA10" s="199"/>
      <c r="BOB10" s="200"/>
      <c r="BOJ10" s="200"/>
      <c r="BOM10" s="202"/>
      <c r="BON10" s="202"/>
      <c r="BOO10" s="200"/>
      <c r="BOQ10" s="203"/>
      <c r="BOS10" s="203"/>
      <c r="BOT10" s="197"/>
      <c r="BOU10" s="204"/>
      <c r="BOV10" s="199"/>
      <c r="BOW10" s="200"/>
      <c r="BPE10" s="200"/>
      <c r="BPH10" s="202"/>
      <c r="BPI10" s="202"/>
      <c r="BPJ10" s="200"/>
      <c r="BPL10" s="203"/>
      <c r="BPN10" s="203"/>
      <c r="BPO10" s="197"/>
      <c r="BPP10" s="204"/>
      <c r="BPQ10" s="199"/>
      <c r="BPR10" s="200"/>
      <c r="BPZ10" s="200"/>
      <c r="BQC10" s="202"/>
      <c r="BQD10" s="202"/>
      <c r="BQE10" s="200"/>
      <c r="BQG10" s="203"/>
      <c r="BQI10" s="203"/>
      <c r="BQJ10" s="197"/>
      <c r="BQK10" s="204"/>
      <c r="BQL10" s="199"/>
      <c r="BQM10" s="200"/>
      <c r="BQU10" s="200"/>
      <c r="BQX10" s="202"/>
      <c r="BQY10" s="202"/>
      <c r="BQZ10" s="200"/>
      <c r="BRB10" s="203"/>
      <c r="BRD10" s="203"/>
      <c r="BRE10" s="197"/>
      <c r="BRF10" s="204"/>
      <c r="BRG10" s="199"/>
      <c r="BRH10" s="200"/>
      <c r="BRP10" s="200"/>
      <c r="BRS10" s="202"/>
      <c r="BRT10" s="202"/>
      <c r="BRU10" s="200"/>
      <c r="BRW10" s="203"/>
      <c r="BRY10" s="203"/>
      <c r="BRZ10" s="197"/>
      <c r="BSA10" s="204"/>
      <c r="BSB10" s="199"/>
      <c r="BSC10" s="200"/>
      <c r="BSK10" s="200"/>
      <c r="BSN10" s="202"/>
      <c r="BSO10" s="202"/>
      <c r="BSP10" s="200"/>
      <c r="BSR10" s="203"/>
      <c r="BST10" s="203"/>
      <c r="BSU10" s="197"/>
      <c r="BSV10" s="204"/>
      <c r="BSW10" s="199"/>
      <c r="BSX10" s="200"/>
      <c r="BTF10" s="200"/>
      <c r="BTI10" s="202"/>
      <c r="BTJ10" s="202"/>
      <c r="BTK10" s="200"/>
      <c r="BTM10" s="203"/>
      <c r="BTO10" s="203"/>
      <c r="BTP10" s="197"/>
      <c r="BTQ10" s="204"/>
      <c r="BTR10" s="199"/>
      <c r="BTS10" s="200"/>
      <c r="BUA10" s="200"/>
      <c r="BUD10" s="202"/>
      <c r="BUE10" s="202"/>
      <c r="BUF10" s="200"/>
      <c r="BUH10" s="203"/>
      <c r="BUJ10" s="203"/>
      <c r="BUK10" s="197"/>
      <c r="BUL10" s="204"/>
      <c r="BUM10" s="199"/>
      <c r="BUN10" s="200"/>
      <c r="BUV10" s="200"/>
      <c r="BUY10" s="202"/>
      <c r="BUZ10" s="202"/>
      <c r="BVA10" s="200"/>
      <c r="BVC10" s="203"/>
      <c r="BVE10" s="203"/>
      <c r="BVF10" s="197"/>
      <c r="BVG10" s="204"/>
      <c r="BVH10" s="199"/>
      <c r="BVI10" s="200"/>
      <c r="BVQ10" s="200"/>
      <c r="BVT10" s="202"/>
      <c r="BVU10" s="202"/>
      <c r="BVV10" s="200"/>
      <c r="BVX10" s="203"/>
      <c r="BVZ10" s="203"/>
      <c r="BWA10" s="197"/>
      <c r="BWB10" s="204"/>
      <c r="BWC10" s="199"/>
      <c r="BWD10" s="200"/>
      <c r="BWL10" s="200"/>
      <c r="BWO10" s="202"/>
      <c r="BWP10" s="202"/>
      <c r="BWQ10" s="200"/>
      <c r="BWS10" s="203"/>
      <c r="BWU10" s="203"/>
      <c r="BWV10" s="197"/>
      <c r="BWW10" s="204"/>
      <c r="BWX10" s="199"/>
      <c r="BWY10" s="200"/>
      <c r="BXG10" s="200"/>
      <c r="BXJ10" s="202"/>
      <c r="BXK10" s="202"/>
      <c r="BXL10" s="200"/>
      <c r="BXN10" s="203"/>
      <c r="BXP10" s="203"/>
      <c r="BXQ10" s="197"/>
      <c r="BXR10" s="204"/>
      <c r="BXS10" s="199"/>
      <c r="BXT10" s="200"/>
      <c r="BYB10" s="200"/>
      <c r="BYE10" s="202"/>
      <c r="BYF10" s="202"/>
      <c r="BYG10" s="200"/>
      <c r="BYI10" s="203"/>
      <c r="BYK10" s="203"/>
      <c r="BYL10" s="197"/>
      <c r="BYM10" s="204"/>
      <c r="BYN10" s="199"/>
      <c r="BYO10" s="200"/>
      <c r="BYW10" s="200"/>
      <c r="BYZ10" s="202"/>
      <c r="BZA10" s="202"/>
      <c r="BZB10" s="200"/>
      <c r="BZD10" s="203"/>
      <c r="BZF10" s="203"/>
      <c r="BZG10" s="197"/>
      <c r="BZH10" s="204"/>
      <c r="BZI10" s="199"/>
      <c r="BZJ10" s="200"/>
      <c r="BZR10" s="200"/>
      <c r="BZU10" s="202"/>
      <c r="BZV10" s="202"/>
      <c r="BZW10" s="200"/>
      <c r="BZY10" s="203"/>
      <c r="CAA10" s="203"/>
      <c r="CAB10" s="197"/>
      <c r="CAC10" s="204"/>
      <c r="CAD10" s="199"/>
      <c r="CAE10" s="200"/>
      <c r="CAM10" s="200"/>
      <c r="CAP10" s="202"/>
      <c r="CAQ10" s="202"/>
      <c r="CAR10" s="200"/>
      <c r="CAT10" s="203"/>
      <c r="CAV10" s="203"/>
      <c r="CAW10" s="197"/>
      <c r="CAX10" s="204"/>
      <c r="CAY10" s="199"/>
      <c r="CAZ10" s="200"/>
      <c r="CBH10" s="200"/>
      <c r="CBK10" s="202"/>
      <c r="CBL10" s="202"/>
      <c r="CBM10" s="200"/>
      <c r="CBO10" s="203"/>
      <c r="CBQ10" s="203"/>
      <c r="CBR10" s="197"/>
      <c r="CBS10" s="204"/>
      <c r="CBT10" s="199"/>
      <c r="CBU10" s="200"/>
      <c r="CCC10" s="200"/>
      <c r="CCF10" s="202"/>
      <c r="CCG10" s="202"/>
      <c r="CCH10" s="200"/>
      <c r="CCJ10" s="203"/>
      <c r="CCL10" s="203"/>
      <c r="CCM10" s="197"/>
      <c r="CCN10" s="204"/>
      <c r="CCO10" s="199"/>
      <c r="CCP10" s="200"/>
      <c r="CCX10" s="200"/>
      <c r="CDA10" s="202"/>
      <c r="CDB10" s="202"/>
      <c r="CDC10" s="200"/>
      <c r="CDE10" s="203"/>
      <c r="CDG10" s="203"/>
      <c r="CDH10" s="197"/>
      <c r="CDI10" s="204"/>
      <c r="CDJ10" s="199"/>
      <c r="CDK10" s="200"/>
      <c r="CDS10" s="200"/>
      <c r="CDV10" s="202"/>
      <c r="CDW10" s="202"/>
      <c r="CDX10" s="200"/>
      <c r="CDZ10" s="203"/>
      <c r="CEB10" s="203"/>
      <c r="CEC10" s="197"/>
      <c r="CED10" s="204"/>
      <c r="CEE10" s="199"/>
      <c r="CEF10" s="200"/>
      <c r="CEN10" s="200"/>
      <c r="CEQ10" s="202"/>
      <c r="CER10" s="202"/>
      <c r="CES10" s="200"/>
      <c r="CEU10" s="203"/>
      <c r="CEW10" s="203"/>
      <c r="CEX10" s="197"/>
      <c r="CEY10" s="204"/>
      <c r="CEZ10" s="199"/>
      <c r="CFA10" s="200"/>
      <c r="CFI10" s="200"/>
      <c r="CFL10" s="202"/>
      <c r="CFM10" s="202"/>
      <c r="CFN10" s="200"/>
      <c r="CFP10" s="203"/>
      <c r="CFR10" s="203"/>
      <c r="CFS10" s="197"/>
      <c r="CFT10" s="204"/>
      <c r="CFU10" s="199"/>
      <c r="CFV10" s="200"/>
      <c r="CGD10" s="200"/>
      <c r="CGG10" s="202"/>
      <c r="CGH10" s="202"/>
      <c r="CGI10" s="200"/>
      <c r="CGK10" s="203"/>
      <c r="CGM10" s="203"/>
      <c r="CGN10" s="197"/>
      <c r="CGO10" s="204"/>
      <c r="CGP10" s="199"/>
      <c r="CGQ10" s="200"/>
      <c r="CGY10" s="200"/>
      <c r="CHB10" s="202"/>
      <c r="CHC10" s="202"/>
      <c r="CHD10" s="200"/>
      <c r="CHF10" s="203"/>
      <c r="CHH10" s="203"/>
      <c r="CHI10" s="197"/>
      <c r="CHJ10" s="204"/>
      <c r="CHK10" s="199"/>
      <c r="CHL10" s="200"/>
      <c r="CHT10" s="200"/>
      <c r="CHW10" s="202"/>
      <c r="CHX10" s="202"/>
      <c r="CHY10" s="200"/>
      <c r="CIA10" s="203"/>
      <c r="CIC10" s="203"/>
      <c r="CID10" s="197"/>
      <c r="CIE10" s="204"/>
      <c r="CIF10" s="199"/>
      <c r="CIG10" s="200"/>
      <c r="CIO10" s="200"/>
      <c r="CIR10" s="202"/>
      <c r="CIS10" s="202"/>
      <c r="CIT10" s="200"/>
      <c r="CIV10" s="203"/>
      <c r="CIX10" s="203"/>
      <c r="CIY10" s="197"/>
      <c r="CIZ10" s="204"/>
      <c r="CJA10" s="199"/>
      <c r="CJB10" s="200"/>
      <c r="CJJ10" s="200"/>
      <c r="CJM10" s="202"/>
      <c r="CJN10" s="202"/>
      <c r="CJO10" s="200"/>
      <c r="CJQ10" s="203"/>
      <c r="CJS10" s="203"/>
      <c r="CJT10" s="197"/>
      <c r="CJU10" s="204"/>
      <c r="CJV10" s="199"/>
      <c r="CJW10" s="200"/>
      <c r="CKE10" s="200"/>
      <c r="CKH10" s="202"/>
      <c r="CKI10" s="202"/>
      <c r="CKJ10" s="200"/>
      <c r="CKL10" s="203"/>
      <c r="CKN10" s="203"/>
      <c r="CKO10" s="197"/>
      <c r="CKP10" s="204"/>
      <c r="CKQ10" s="199"/>
      <c r="CKR10" s="200"/>
      <c r="CKZ10" s="200"/>
      <c r="CLC10" s="202"/>
      <c r="CLD10" s="202"/>
      <c r="CLE10" s="200"/>
      <c r="CLG10" s="203"/>
      <c r="CLI10" s="203"/>
      <c r="CLJ10" s="197"/>
      <c r="CLK10" s="204"/>
      <c r="CLL10" s="199"/>
      <c r="CLM10" s="200"/>
      <c r="CLU10" s="200"/>
      <c r="CLX10" s="202"/>
      <c r="CLY10" s="202"/>
      <c r="CLZ10" s="200"/>
      <c r="CMB10" s="203"/>
      <c r="CMD10" s="203"/>
      <c r="CME10" s="197"/>
      <c r="CMF10" s="204"/>
      <c r="CMG10" s="199"/>
      <c r="CMH10" s="200"/>
      <c r="CMP10" s="200"/>
      <c r="CMS10" s="202"/>
      <c r="CMT10" s="202"/>
      <c r="CMU10" s="200"/>
      <c r="CMW10" s="203"/>
      <c r="CMY10" s="203"/>
      <c r="CMZ10" s="197"/>
      <c r="CNA10" s="204"/>
      <c r="CNB10" s="199"/>
      <c r="CNC10" s="200"/>
      <c r="CNK10" s="200"/>
      <c r="CNN10" s="202"/>
      <c r="CNO10" s="202"/>
      <c r="CNP10" s="200"/>
      <c r="CNR10" s="203"/>
      <c r="CNT10" s="203"/>
      <c r="CNU10" s="197"/>
      <c r="CNV10" s="204"/>
      <c r="CNW10" s="199"/>
      <c r="CNX10" s="200"/>
      <c r="COF10" s="200"/>
      <c r="COI10" s="202"/>
      <c r="COJ10" s="202"/>
      <c r="COK10" s="200"/>
      <c r="COM10" s="203"/>
      <c r="COO10" s="203"/>
      <c r="COP10" s="197"/>
      <c r="COQ10" s="204"/>
      <c r="COR10" s="199"/>
      <c r="COS10" s="200"/>
      <c r="CPA10" s="200"/>
      <c r="CPD10" s="202"/>
      <c r="CPE10" s="202"/>
      <c r="CPF10" s="200"/>
      <c r="CPH10" s="203"/>
      <c r="CPJ10" s="203"/>
      <c r="CPK10" s="197"/>
      <c r="CPL10" s="204"/>
      <c r="CPM10" s="199"/>
      <c r="CPN10" s="200"/>
      <c r="CPV10" s="200"/>
      <c r="CPY10" s="202"/>
      <c r="CPZ10" s="202"/>
      <c r="CQA10" s="200"/>
      <c r="CQC10" s="203"/>
      <c r="CQE10" s="203"/>
      <c r="CQF10" s="197"/>
      <c r="CQG10" s="204"/>
      <c r="CQH10" s="199"/>
      <c r="CQI10" s="200"/>
      <c r="CQQ10" s="200"/>
      <c r="CQT10" s="202"/>
      <c r="CQU10" s="202"/>
      <c r="CQV10" s="200"/>
      <c r="CQX10" s="203"/>
      <c r="CQZ10" s="203"/>
      <c r="CRA10" s="197"/>
      <c r="CRB10" s="204"/>
      <c r="CRC10" s="199"/>
      <c r="CRD10" s="200"/>
      <c r="CRL10" s="200"/>
      <c r="CRO10" s="202"/>
      <c r="CRP10" s="202"/>
      <c r="CRQ10" s="200"/>
      <c r="CRS10" s="203"/>
      <c r="CRU10" s="203"/>
      <c r="CRV10" s="197"/>
      <c r="CRW10" s="204"/>
      <c r="CRX10" s="199"/>
      <c r="CRY10" s="200"/>
      <c r="CSG10" s="200"/>
      <c r="CSJ10" s="202"/>
      <c r="CSK10" s="202"/>
      <c r="CSL10" s="200"/>
      <c r="CSN10" s="203"/>
      <c r="CSP10" s="203"/>
      <c r="CSQ10" s="197"/>
      <c r="CSR10" s="204"/>
      <c r="CSS10" s="199"/>
      <c r="CST10" s="200"/>
      <c r="CTB10" s="200"/>
      <c r="CTE10" s="202"/>
      <c r="CTF10" s="202"/>
      <c r="CTG10" s="200"/>
      <c r="CTI10" s="203"/>
      <c r="CTK10" s="203"/>
      <c r="CTL10" s="197"/>
      <c r="CTM10" s="204"/>
      <c r="CTN10" s="199"/>
      <c r="CTO10" s="200"/>
      <c r="CTW10" s="200"/>
      <c r="CTZ10" s="202"/>
      <c r="CUA10" s="202"/>
      <c r="CUB10" s="200"/>
      <c r="CUD10" s="203"/>
      <c r="CUF10" s="203"/>
      <c r="CUG10" s="197"/>
      <c r="CUH10" s="204"/>
      <c r="CUI10" s="199"/>
      <c r="CUJ10" s="200"/>
      <c r="CUR10" s="200"/>
      <c r="CUU10" s="202"/>
      <c r="CUV10" s="202"/>
      <c r="CUW10" s="200"/>
      <c r="CUY10" s="203"/>
      <c r="CVA10" s="203"/>
      <c r="CVB10" s="197"/>
      <c r="CVC10" s="204"/>
      <c r="CVD10" s="199"/>
      <c r="CVE10" s="200"/>
      <c r="CVM10" s="200"/>
      <c r="CVP10" s="202"/>
      <c r="CVQ10" s="202"/>
      <c r="CVR10" s="200"/>
      <c r="CVT10" s="203"/>
      <c r="CVV10" s="203"/>
      <c r="CVW10" s="197"/>
      <c r="CVX10" s="204"/>
      <c r="CVY10" s="199"/>
      <c r="CVZ10" s="200"/>
      <c r="CWH10" s="200"/>
      <c r="CWK10" s="202"/>
      <c r="CWL10" s="202"/>
      <c r="CWM10" s="200"/>
      <c r="CWO10" s="203"/>
      <c r="CWQ10" s="203"/>
      <c r="CWR10" s="197"/>
      <c r="CWS10" s="204"/>
      <c r="CWT10" s="199"/>
      <c r="CWU10" s="200"/>
      <c r="CXC10" s="200"/>
      <c r="CXF10" s="202"/>
      <c r="CXG10" s="202"/>
      <c r="CXH10" s="200"/>
      <c r="CXJ10" s="203"/>
      <c r="CXL10" s="203"/>
      <c r="CXM10" s="197"/>
      <c r="CXN10" s="204"/>
      <c r="CXO10" s="199"/>
      <c r="CXP10" s="200"/>
      <c r="CXX10" s="200"/>
      <c r="CYA10" s="202"/>
      <c r="CYB10" s="202"/>
      <c r="CYC10" s="200"/>
      <c r="CYE10" s="203"/>
      <c r="CYG10" s="203"/>
      <c r="CYH10" s="197"/>
      <c r="CYI10" s="204"/>
      <c r="CYJ10" s="199"/>
      <c r="CYK10" s="200"/>
      <c r="CYS10" s="200"/>
      <c r="CYV10" s="202"/>
      <c r="CYW10" s="202"/>
      <c r="CYX10" s="200"/>
      <c r="CYZ10" s="203"/>
      <c r="CZB10" s="203"/>
      <c r="CZC10" s="197"/>
      <c r="CZD10" s="204"/>
      <c r="CZE10" s="199"/>
      <c r="CZF10" s="200"/>
      <c r="CZN10" s="200"/>
      <c r="CZQ10" s="202"/>
      <c r="CZR10" s="202"/>
      <c r="CZS10" s="200"/>
      <c r="CZU10" s="203"/>
      <c r="CZW10" s="203"/>
      <c r="CZX10" s="197"/>
      <c r="CZY10" s="204"/>
      <c r="CZZ10" s="199"/>
      <c r="DAA10" s="200"/>
      <c r="DAI10" s="200"/>
      <c r="DAL10" s="202"/>
      <c r="DAM10" s="202"/>
      <c r="DAN10" s="200"/>
      <c r="DAP10" s="203"/>
      <c r="DAR10" s="203"/>
      <c r="DAS10" s="197"/>
      <c r="DAT10" s="204"/>
      <c r="DAU10" s="199"/>
      <c r="DAV10" s="200"/>
      <c r="DBD10" s="200"/>
      <c r="DBG10" s="202"/>
      <c r="DBH10" s="202"/>
      <c r="DBI10" s="200"/>
      <c r="DBK10" s="203"/>
      <c r="DBM10" s="203"/>
      <c r="DBN10" s="197"/>
      <c r="DBO10" s="204"/>
      <c r="DBP10" s="199"/>
      <c r="DBQ10" s="200"/>
      <c r="DBY10" s="200"/>
      <c r="DCB10" s="202"/>
      <c r="DCC10" s="202"/>
      <c r="DCD10" s="200"/>
      <c r="DCF10" s="203"/>
      <c r="DCH10" s="203"/>
      <c r="DCI10" s="197"/>
      <c r="DCJ10" s="204"/>
      <c r="DCK10" s="199"/>
      <c r="DCL10" s="200"/>
      <c r="DCT10" s="200"/>
      <c r="DCW10" s="202"/>
      <c r="DCX10" s="202"/>
      <c r="DCY10" s="200"/>
      <c r="DDA10" s="203"/>
      <c r="DDC10" s="203"/>
      <c r="DDD10" s="197"/>
      <c r="DDE10" s="204"/>
      <c r="DDF10" s="199"/>
      <c r="DDG10" s="200"/>
      <c r="DDO10" s="200"/>
      <c r="DDR10" s="202"/>
      <c r="DDS10" s="202"/>
      <c r="DDT10" s="200"/>
      <c r="DDV10" s="203"/>
      <c r="DDX10" s="203"/>
      <c r="DDY10" s="197"/>
      <c r="DDZ10" s="204"/>
      <c r="DEA10" s="199"/>
      <c r="DEB10" s="200"/>
      <c r="DEJ10" s="200"/>
      <c r="DEM10" s="202"/>
      <c r="DEN10" s="202"/>
      <c r="DEO10" s="200"/>
      <c r="DEQ10" s="203"/>
      <c r="DES10" s="203"/>
      <c r="DET10" s="197"/>
      <c r="DEU10" s="204"/>
      <c r="DEV10" s="199"/>
      <c r="DEW10" s="200"/>
      <c r="DFE10" s="200"/>
      <c r="DFH10" s="202"/>
      <c r="DFI10" s="202"/>
      <c r="DFJ10" s="200"/>
      <c r="DFL10" s="203"/>
      <c r="DFN10" s="203"/>
      <c r="DFO10" s="197"/>
      <c r="DFP10" s="204"/>
      <c r="DFQ10" s="199"/>
      <c r="DFR10" s="200"/>
      <c r="DFZ10" s="200"/>
      <c r="DGC10" s="202"/>
      <c r="DGD10" s="202"/>
      <c r="DGE10" s="200"/>
      <c r="DGG10" s="203"/>
      <c r="DGI10" s="203"/>
      <c r="DGJ10" s="197"/>
      <c r="DGK10" s="204"/>
      <c r="DGL10" s="199"/>
      <c r="DGM10" s="200"/>
      <c r="DGU10" s="200"/>
      <c r="DGX10" s="202"/>
      <c r="DGY10" s="202"/>
      <c r="DGZ10" s="200"/>
      <c r="DHB10" s="203"/>
      <c r="DHD10" s="203"/>
      <c r="DHE10" s="197"/>
      <c r="DHF10" s="204"/>
      <c r="DHG10" s="199"/>
      <c r="DHH10" s="200"/>
      <c r="DHP10" s="200"/>
      <c r="DHS10" s="202"/>
      <c r="DHT10" s="202"/>
      <c r="DHU10" s="200"/>
      <c r="DHW10" s="203"/>
      <c r="DHY10" s="203"/>
      <c r="DHZ10" s="197"/>
      <c r="DIA10" s="204"/>
      <c r="DIB10" s="199"/>
      <c r="DIC10" s="200"/>
      <c r="DIK10" s="200"/>
      <c r="DIN10" s="202"/>
      <c r="DIO10" s="202"/>
      <c r="DIP10" s="200"/>
      <c r="DIR10" s="203"/>
      <c r="DIT10" s="203"/>
      <c r="DIU10" s="197"/>
      <c r="DIV10" s="204"/>
      <c r="DIW10" s="199"/>
      <c r="DIX10" s="200"/>
      <c r="DJF10" s="200"/>
      <c r="DJI10" s="202"/>
      <c r="DJJ10" s="202"/>
      <c r="DJK10" s="200"/>
      <c r="DJM10" s="203"/>
      <c r="DJO10" s="203"/>
      <c r="DJP10" s="197"/>
      <c r="DJQ10" s="204"/>
      <c r="DJR10" s="199"/>
      <c r="DJS10" s="200"/>
      <c r="DKA10" s="200"/>
      <c r="DKD10" s="202"/>
      <c r="DKE10" s="202"/>
      <c r="DKF10" s="200"/>
      <c r="DKH10" s="203"/>
      <c r="DKJ10" s="203"/>
      <c r="DKK10" s="197"/>
      <c r="DKL10" s="204"/>
      <c r="DKM10" s="199"/>
      <c r="DKN10" s="200"/>
      <c r="DKV10" s="200"/>
      <c r="DKY10" s="202"/>
      <c r="DKZ10" s="202"/>
      <c r="DLA10" s="200"/>
      <c r="DLC10" s="203"/>
      <c r="DLE10" s="203"/>
      <c r="DLF10" s="197"/>
      <c r="DLG10" s="204"/>
      <c r="DLH10" s="199"/>
      <c r="DLI10" s="200"/>
      <c r="DLQ10" s="200"/>
      <c r="DLT10" s="202"/>
      <c r="DLU10" s="202"/>
      <c r="DLV10" s="200"/>
      <c r="DLX10" s="203"/>
      <c r="DLZ10" s="203"/>
      <c r="DMA10" s="197"/>
      <c r="DMB10" s="204"/>
      <c r="DMC10" s="199"/>
      <c r="DMD10" s="200"/>
      <c r="DML10" s="200"/>
      <c r="DMO10" s="202"/>
      <c r="DMP10" s="202"/>
      <c r="DMQ10" s="200"/>
      <c r="DMS10" s="203"/>
      <c r="DMU10" s="203"/>
      <c r="DMV10" s="197"/>
      <c r="DMW10" s="204"/>
      <c r="DMX10" s="199"/>
      <c r="DMY10" s="200"/>
      <c r="DNG10" s="200"/>
      <c r="DNJ10" s="202"/>
      <c r="DNK10" s="202"/>
      <c r="DNL10" s="200"/>
      <c r="DNN10" s="203"/>
      <c r="DNP10" s="203"/>
      <c r="DNQ10" s="197"/>
      <c r="DNR10" s="204"/>
      <c r="DNS10" s="199"/>
      <c r="DNT10" s="200"/>
      <c r="DOB10" s="200"/>
      <c r="DOE10" s="202"/>
      <c r="DOF10" s="202"/>
      <c r="DOG10" s="200"/>
      <c r="DOI10" s="203"/>
      <c r="DOK10" s="203"/>
      <c r="DOL10" s="197"/>
      <c r="DOM10" s="204"/>
      <c r="DON10" s="199"/>
      <c r="DOO10" s="200"/>
      <c r="DOW10" s="200"/>
      <c r="DOZ10" s="202"/>
      <c r="DPA10" s="202"/>
      <c r="DPB10" s="200"/>
      <c r="DPD10" s="203"/>
      <c r="DPF10" s="203"/>
      <c r="DPG10" s="197"/>
      <c r="DPH10" s="204"/>
      <c r="DPI10" s="199"/>
      <c r="DPJ10" s="200"/>
      <c r="DPR10" s="200"/>
      <c r="DPU10" s="202"/>
      <c r="DPV10" s="202"/>
      <c r="DPW10" s="200"/>
      <c r="DPY10" s="203"/>
      <c r="DQA10" s="203"/>
      <c r="DQB10" s="197"/>
      <c r="DQC10" s="204"/>
      <c r="DQD10" s="199"/>
      <c r="DQE10" s="200"/>
      <c r="DQM10" s="200"/>
      <c r="DQP10" s="202"/>
      <c r="DQQ10" s="202"/>
      <c r="DQR10" s="200"/>
      <c r="DQT10" s="203"/>
      <c r="DQV10" s="203"/>
      <c r="DQW10" s="197"/>
      <c r="DQX10" s="204"/>
      <c r="DQY10" s="199"/>
      <c r="DQZ10" s="200"/>
      <c r="DRH10" s="200"/>
      <c r="DRK10" s="202"/>
      <c r="DRL10" s="202"/>
      <c r="DRM10" s="200"/>
      <c r="DRO10" s="203"/>
      <c r="DRQ10" s="203"/>
      <c r="DRR10" s="197"/>
      <c r="DRS10" s="204"/>
      <c r="DRT10" s="199"/>
      <c r="DRU10" s="200"/>
      <c r="DSC10" s="200"/>
      <c r="DSF10" s="202"/>
      <c r="DSG10" s="202"/>
      <c r="DSH10" s="200"/>
      <c r="DSJ10" s="203"/>
      <c r="DSL10" s="203"/>
      <c r="DSM10" s="197"/>
      <c r="DSN10" s="204"/>
      <c r="DSO10" s="199"/>
      <c r="DSP10" s="200"/>
      <c r="DSX10" s="200"/>
      <c r="DTA10" s="202"/>
      <c r="DTB10" s="202"/>
      <c r="DTC10" s="200"/>
      <c r="DTE10" s="203"/>
      <c r="DTG10" s="203"/>
      <c r="DTH10" s="197"/>
      <c r="DTI10" s="204"/>
      <c r="DTJ10" s="199"/>
      <c r="DTK10" s="200"/>
      <c r="DTS10" s="200"/>
      <c r="DTV10" s="202"/>
      <c r="DTW10" s="202"/>
      <c r="DTX10" s="200"/>
      <c r="DTZ10" s="203"/>
      <c r="DUB10" s="203"/>
      <c r="DUC10" s="197"/>
      <c r="DUD10" s="204"/>
      <c r="DUE10" s="199"/>
      <c r="DUF10" s="200"/>
      <c r="DUN10" s="200"/>
      <c r="DUQ10" s="202"/>
      <c r="DUR10" s="202"/>
      <c r="DUS10" s="200"/>
      <c r="DUU10" s="203"/>
      <c r="DUW10" s="203"/>
      <c r="DUX10" s="197"/>
      <c r="DUY10" s="204"/>
      <c r="DUZ10" s="199"/>
      <c r="DVA10" s="200"/>
      <c r="DVI10" s="200"/>
      <c r="DVL10" s="202"/>
      <c r="DVM10" s="202"/>
      <c r="DVN10" s="200"/>
      <c r="DVP10" s="203"/>
      <c r="DVR10" s="203"/>
      <c r="DVS10" s="197"/>
      <c r="DVT10" s="204"/>
      <c r="DVU10" s="199"/>
      <c r="DVV10" s="200"/>
      <c r="DWD10" s="200"/>
      <c r="DWG10" s="202"/>
      <c r="DWH10" s="202"/>
      <c r="DWI10" s="200"/>
      <c r="DWK10" s="203"/>
      <c r="DWM10" s="203"/>
      <c r="DWN10" s="197"/>
      <c r="DWO10" s="204"/>
      <c r="DWP10" s="199"/>
      <c r="DWQ10" s="200"/>
      <c r="DWY10" s="200"/>
      <c r="DXB10" s="202"/>
      <c r="DXC10" s="202"/>
      <c r="DXD10" s="200"/>
      <c r="DXF10" s="203"/>
      <c r="DXH10" s="203"/>
      <c r="DXI10" s="197"/>
      <c r="DXJ10" s="204"/>
      <c r="DXK10" s="199"/>
      <c r="DXL10" s="200"/>
      <c r="DXT10" s="200"/>
      <c r="DXW10" s="202"/>
      <c r="DXX10" s="202"/>
      <c r="DXY10" s="200"/>
      <c r="DYA10" s="203"/>
      <c r="DYC10" s="203"/>
      <c r="DYD10" s="197"/>
      <c r="DYE10" s="204"/>
      <c r="DYF10" s="199"/>
      <c r="DYG10" s="200"/>
      <c r="DYO10" s="200"/>
      <c r="DYR10" s="202"/>
      <c r="DYS10" s="202"/>
      <c r="DYT10" s="200"/>
      <c r="DYV10" s="203"/>
      <c r="DYX10" s="203"/>
      <c r="DYY10" s="197"/>
      <c r="DYZ10" s="204"/>
      <c r="DZA10" s="199"/>
      <c r="DZB10" s="200"/>
      <c r="DZJ10" s="200"/>
      <c r="DZM10" s="202"/>
      <c r="DZN10" s="202"/>
      <c r="DZO10" s="200"/>
      <c r="DZQ10" s="203"/>
      <c r="DZS10" s="203"/>
      <c r="DZT10" s="197"/>
      <c r="DZU10" s="204"/>
      <c r="DZV10" s="199"/>
      <c r="DZW10" s="200"/>
      <c r="EAE10" s="200"/>
      <c r="EAH10" s="202"/>
      <c r="EAI10" s="202"/>
      <c r="EAJ10" s="200"/>
      <c r="EAL10" s="203"/>
      <c r="EAN10" s="203"/>
      <c r="EAO10" s="197"/>
      <c r="EAP10" s="204"/>
      <c r="EAQ10" s="199"/>
      <c r="EAR10" s="200"/>
      <c r="EAZ10" s="200"/>
      <c r="EBC10" s="202"/>
      <c r="EBD10" s="202"/>
      <c r="EBE10" s="200"/>
      <c r="EBG10" s="203"/>
      <c r="EBI10" s="203"/>
      <c r="EBJ10" s="197"/>
      <c r="EBK10" s="204"/>
      <c r="EBL10" s="199"/>
      <c r="EBM10" s="200"/>
      <c r="EBU10" s="200"/>
      <c r="EBX10" s="202"/>
      <c r="EBY10" s="202"/>
      <c r="EBZ10" s="200"/>
      <c r="ECB10" s="203"/>
      <c r="ECD10" s="203"/>
      <c r="ECE10" s="197"/>
      <c r="ECF10" s="204"/>
      <c r="ECG10" s="199"/>
      <c r="ECH10" s="200"/>
      <c r="ECP10" s="200"/>
      <c r="ECS10" s="202"/>
      <c r="ECT10" s="202"/>
      <c r="ECU10" s="200"/>
      <c r="ECW10" s="203"/>
      <c r="ECY10" s="203"/>
      <c r="ECZ10" s="197"/>
      <c r="EDA10" s="204"/>
      <c r="EDB10" s="199"/>
      <c r="EDC10" s="200"/>
      <c r="EDK10" s="200"/>
      <c r="EDN10" s="202"/>
      <c r="EDO10" s="202"/>
      <c r="EDP10" s="200"/>
      <c r="EDR10" s="203"/>
      <c r="EDT10" s="203"/>
      <c r="EDU10" s="197"/>
      <c r="EDV10" s="204"/>
      <c r="EDW10" s="199"/>
      <c r="EDX10" s="200"/>
      <c r="EEF10" s="200"/>
      <c r="EEI10" s="202"/>
      <c r="EEJ10" s="202"/>
      <c r="EEK10" s="200"/>
      <c r="EEM10" s="203"/>
      <c r="EEO10" s="203"/>
      <c r="EEP10" s="197"/>
      <c r="EEQ10" s="204"/>
      <c r="EER10" s="199"/>
      <c r="EES10" s="200"/>
      <c r="EFA10" s="200"/>
      <c r="EFD10" s="202"/>
      <c r="EFE10" s="202"/>
      <c r="EFF10" s="200"/>
      <c r="EFH10" s="203"/>
      <c r="EFJ10" s="203"/>
      <c r="EFK10" s="197"/>
      <c r="EFL10" s="204"/>
      <c r="EFM10" s="199"/>
      <c r="EFN10" s="200"/>
      <c r="EFV10" s="200"/>
      <c r="EFY10" s="202"/>
      <c r="EFZ10" s="202"/>
      <c r="EGA10" s="200"/>
      <c r="EGC10" s="203"/>
      <c r="EGE10" s="203"/>
      <c r="EGF10" s="197"/>
      <c r="EGG10" s="204"/>
      <c r="EGH10" s="199"/>
      <c r="EGI10" s="200"/>
      <c r="EGQ10" s="200"/>
      <c r="EGT10" s="202"/>
      <c r="EGU10" s="202"/>
      <c r="EGV10" s="200"/>
      <c r="EGX10" s="203"/>
      <c r="EGZ10" s="203"/>
      <c r="EHA10" s="197"/>
      <c r="EHB10" s="204"/>
      <c r="EHC10" s="199"/>
      <c r="EHD10" s="200"/>
      <c r="EHL10" s="200"/>
      <c r="EHO10" s="202"/>
      <c r="EHP10" s="202"/>
      <c r="EHQ10" s="200"/>
      <c r="EHS10" s="203"/>
      <c r="EHU10" s="203"/>
      <c r="EHV10" s="197"/>
      <c r="EHW10" s="204"/>
      <c r="EHX10" s="199"/>
      <c r="EHY10" s="200"/>
      <c r="EIG10" s="200"/>
      <c r="EIJ10" s="202"/>
      <c r="EIK10" s="202"/>
      <c r="EIL10" s="200"/>
      <c r="EIN10" s="203"/>
      <c r="EIP10" s="203"/>
      <c r="EIQ10" s="197"/>
      <c r="EIR10" s="204"/>
      <c r="EIS10" s="199"/>
      <c r="EIT10" s="200"/>
      <c r="EJB10" s="200"/>
      <c r="EJE10" s="202"/>
      <c r="EJF10" s="202"/>
      <c r="EJG10" s="200"/>
      <c r="EJI10" s="203"/>
      <c r="EJK10" s="203"/>
      <c r="EJL10" s="197"/>
      <c r="EJM10" s="204"/>
      <c r="EJN10" s="199"/>
      <c r="EJO10" s="200"/>
      <c r="EJW10" s="200"/>
      <c r="EJZ10" s="202"/>
      <c r="EKA10" s="202"/>
      <c r="EKB10" s="200"/>
      <c r="EKD10" s="203"/>
      <c r="EKF10" s="203"/>
      <c r="EKG10" s="197"/>
      <c r="EKH10" s="204"/>
      <c r="EKI10" s="199"/>
      <c r="EKJ10" s="200"/>
      <c r="EKR10" s="200"/>
      <c r="EKU10" s="202"/>
      <c r="EKV10" s="202"/>
      <c r="EKW10" s="200"/>
      <c r="EKY10" s="203"/>
      <c r="ELA10" s="203"/>
      <c r="ELB10" s="197"/>
      <c r="ELC10" s="204"/>
      <c r="ELD10" s="199"/>
      <c r="ELE10" s="200"/>
      <c r="ELM10" s="200"/>
      <c r="ELP10" s="202"/>
      <c r="ELQ10" s="202"/>
      <c r="ELR10" s="200"/>
      <c r="ELT10" s="203"/>
      <c r="ELV10" s="203"/>
      <c r="ELW10" s="197"/>
      <c r="ELX10" s="204"/>
      <c r="ELY10" s="199"/>
      <c r="ELZ10" s="200"/>
      <c r="EMH10" s="200"/>
      <c r="EMK10" s="202"/>
      <c r="EML10" s="202"/>
      <c r="EMM10" s="200"/>
      <c r="EMO10" s="203"/>
      <c r="EMQ10" s="203"/>
      <c r="EMR10" s="197"/>
      <c r="EMS10" s="204"/>
      <c r="EMT10" s="199"/>
      <c r="EMU10" s="200"/>
      <c r="ENC10" s="200"/>
      <c r="ENF10" s="202"/>
      <c r="ENG10" s="202"/>
      <c r="ENH10" s="200"/>
      <c r="ENJ10" s="203"/>
      <c r="ENL10" s="203"/>
      <c r="ENM10" s="197"/>
      <c r="ENN10" s="204"/>
      <c r="ENO10" s="199"/>
      <c r="ENP10" s="200"/>
      <c r="ENX10" s="200"/>
      <c r="EOA10" s="202"/>
      <c r="EOB10" s="202"/>
      <c r="EOC10" s="200"/>
      <c r="EOE10" s="203"/>
      <c r="EOG10" s="203"/>
      <c r="EOH10" s="197"/>
      <c r="EOI10" s="204"/>
      <c r="EOJ10" s="199"/>
      <c r="EOK10" s="200"/>
      <c r="EOS10" s="200"/>
      <c r="EOV10" s="202"/>
      <c r="EOW10" s="202"/>
      <c r="EOX10" s="200"/>
      <c r="EOZ10" s="203"/>
      <c r="EPB10" s="203"/>
      <c r="EPC10" s="197"/>
      <c r="EPD10" s="204"/>
      <c r="EPE10" s="199"/>
      <c r="EPF10" s="200"/>
      <c r="EPN10" s="200"/>
      <c r="EPQ10" s="202"/>
      <c r="EPR10" s="202"/>
      <c r="EPS10" s="200"/>
      <c r="EPU10" s="203"/>
      <c r="EPW10" s="203"/>
      <c r="EPX10" s="197"/>
      <c r="EPY10" s="204"/>
      <c r="EPZ10" s="199"/>
      <c r="EQA10" s="200"/>
      <c r="EQI10" s="200"/>
      <c r="EQL10" s="202"/>
      <c r="EQM10" s="202"/>
      <c r="EQN10" s="200"/>
      <c r="EQP10" s="203"/>
      <c r="EQR10" s="203"/>
      <c r="EQS10" s="197"/>
      <c r="EQT10" s="204"/>
      <c r="EQU10" s="199"/>
      <c r="EQV10" s="200"/>
      <c r="ERD10" s="200"/>
      <c r="ERG10" s="202"/>
      <c r="ERH10" s="202"/>
      <c r="ERI10" s="200"/>
      <c r="ERK10" s="203"/>
      <c r="ERM10" s="203"/>
      <c r="ERN10" s="197"/>
      <c r="ERO10" s="204"/>
      <c r="ERP10" s="199"/>
      <c r="ERQ10" s="200"/>
      <c r="ERY10" s="200"/>
      <c r="ESB10" s="202"/>
      <c r="ESC10" s="202"/>
      <c r="ESD10" s="200"/>
      <c r="ESF10" s="203"/>
      <c r="ESH10" s="203"/>
      <c r="ESI10" s="197"/>
      <c r="ESJ10" s="204"/>
      <c r="ESK10" s="199"/>
      <c r="ESL10" s="200"/>
      <c r="EST10" s="200"/>
      <c r="ESW10" s="202"/>
      <c r="ESX10" s="202"/>
      <c r="ESY10" s="200"/>
      <c r="ETA10" s="203"/>
      <c r="ETC10" s="203"/>
      <c r="ETD10" s="197"/>
      <c r="ETE10" s="204"/>
      <c r="ETF10" s="199"/>
      <c r="ETG10" s="200"/>
      <c r="ETO10" s="200"/>
      <c r="ETR10" s="202"/>
      <c r="ETS10" s="202"/>
      <c r="ETT10" s="200"/>
      <c r="ETV10" s="203"/>
      <c r="ETX10" s="203"/>
      <c r="ETY10" s="197"/>
      <c r="ETZ10" s="204"/>
      <c r="EUA10" s="199"/>
      <c r="EUB10" s="200"/>
      <c r="EUJ10" s="200"/>
      <c r="EUM10" s="202"/>
      <c r="EUN10" s="202"/>
      <c r="EUO10" s="200"/>
      <c r="EUQ10" s="203"/>
      <c r="EUS10" s="203"/>
      <c r="EUT10" s="197"/>
      <c r="EUU10" s="204"/>
      <c r="EUV10" s="199"/>
      <c r="EUW10" s="200"/>
      <c r="EVE10" s="200"/>
      <c r="EVH10" s="202"/>
      <c r="EVI10" s="202"/>
      <c r="EVJ10" s="200"/>
      <c r="EVL10" s="203"/>
      <c r="EVN10" s="203"/>
      <c r="EVO10" s="197"/>
      <c r="EVP10" s="204"/>
      <c r="EVQ10" s="199"/>
      <c r="EVR10" s="200"/>
      <c r="EVZ10" s="200"/>
      <c r="EWC10" s="202"/>
      <c r="EWD10" s="202"/>
      <c r="EWE10" s="200"/>
      <c r="EWG10" s="203"/>
      <c r="EWI10" s="203"/>
      <c r="EWJ10" s="197"/>
      <c r="EWK10" s="204"/>
      <c r="EWL10" s="199"/>
      <c r="EWM10" s="200"/>
      <c r="EWU10" s="200"/>
      <c r="EWX10" s="202"/>
      <c r="EWY10" s="202"/>
      <c r="EWZ10" s="200"/>
      <c r="EXB10" s="203"/>
      <c r="EXD10" s="203"/>
      <c r="EXE10" s="197"/>
      <c r="EXF10" s="204"/>
      <c r="EXG10" s="199"/>
      <c r="EXH10" s="200"/>
      <c r="EXP10" s="200"/>
      <c r="EXS10" s="202"/>
      <c r="EXT10" s="202"/>
      <c r="EXU10" s="200"/>
      <c r="EXW10" s="203"/>
      <c r="EXY10" s="203"/>
      <c r="EXZ10" s="197"/>
      <c r="EYA10" s="204"/>
      <c r="EYB10" s="199"/>
      <c r="EYC10" s="200"/>
      <c r="EYK10" s="200"/>
      <c r="EYN10" s="202"/>
      <c r="EYO10" s="202"/>
      <c r="EYP10" s="200"/>
      <c r="EYR10" s="203"/>
      <c r="EYT10" s="203"/>
      <c r="EYU10" s="197"/>
      <c r="EYV10" s="204"/>
      <c r="EYW10" s="199"/>
      <c r="EYX10" s="200"/>
      <c r="EZF10" s="200"/>
      <c r="EZI10" s="202"/>
      <c r="EZJ10" s="202"/>
      <c r="EZK10" s="200"/>
      <c r="EZM10" s="203"/>
      <c r="EZO10" s="203"/>
      <c r="EZP10" s="197"/>
      <c r="EZQ10" s="204"/>
      <c r="EZR10" s="199"/>
      <c r="EZS10" s="200"/>
      <c r="FAA10" s="200"/>
      <c r="FAD10" s="202"/>
      <c r="FAE10" s="202"/>
      <c r="FAF10" s="200"/>
      <c r="FAH10" s="203"/>
      <c r="FAJ10" s="203"/>
      <c r="FAK10" s="197"/>
      <c r="FAL10" s="204"/>
      <c r="FAM10" s="199"/>
      <c r="FAN10" s="200"/>
      <c r="FAV10" s="200"/>
      <c r="FAY10" s="202"/>
      <c r="FAZ10" s="202"/>
      <c r="FBA10" s="200"/>
      <c r="FBC10" s="203"/>
      <c r="FBE10" s="203"/>
      <c r="FBF10" s="197"/>
      <c r="FBG10" s="204"/>
      <c r="FBH10" s="199"/>
      <c r="FBI10" s="200"/>
      <c r="FBQ10" s="200"/>
      <c r="FBT10" s="202"/>
      <c r="FBU10" s="202"/>
      <c r="FBV10" s="200"/>
      <c r="FBX10" s="203"/>
      <c r="FBZ10" s="203"/>
      <c r="FCA10" s="197"/>
      <c r="FCB10" s="204"/>
      <c r="FCC10" s="199"/>
      <c r="FCD10" s="200"/>
      <c r="FCL10" s="200"/>
      <c r="FCO10" s="202"/>
      <c r="FCP10" s="202"/>
      <c r="FCQ10" s="200"/>
      <c r="FCS10" s="203"/>
      <c r="FCU10" s="203"/>
      <c r="FCV10" s="197"/>
      <c r="FCW10" s="204"/>
      <c r="FCX10" s="199"/>
      <c r="FCY10" s="200"/>
      <c r="FDG10" s="200"/>
      <c r="FDJ10" s="202"/>
      <c r="FDK10" s="202"/>
      <c r="FDL10" s="200"/>
      <c r="FDN10" s="203"/>
      <c r="FDP10" s="203"/>
      <c r="FDQ10" s="197"/>
      <c r="FDR10" s="204"/>
      <c r="FDS10" s="199"/>
      <c r="FDT10" s="200"/>
      <c r="FEB10" s="200"/>
      <c r="FEE10" s="202"/>
      <c r="FEF10" s="202"/>
      <c r="FEG10" s="200"/>
      <c r="FEI10" s="203"/>
      <c r="FEK10" s="203"/>
      <c r="FEL10" s="197"/>
      <c r="FEM10" s="204"/>
      <c r="FEN10" s="199"/>
      <c r="FEO10" s="200"/>
      <c r="FEW10" s="200"/>
      <c r="FEZ10" s="202"/>
      <c r="FFA10" s="202"/>
      <c r="FFB10" s="200"/>
      <c r="FFD10" s="203"/>
      <c r="FFF10" s="203"/>
      <c r="FFG10" s="197"/>
      <c r="FFH10" s="204"/>
      <c r="FFI10" s="199"/>
      <c r="FFJ10" s="200"/>
      <c r="FFR10" s="200"/>
      <c r="FFU10" s="202"/>
      <c r="FFV10" s="202"/>
      <c r="FFW10" s="200"/>
      <c r="FFY10" s="203"/>
      <c r="FGA10" s="203"/>
      <c r="FGB10" s="197"/>
      <c r="FGC10" s="204"/>
      <c r="FGD10" s="199"/>
      <c r="FGE10" s="200"/>
      <c r="FGM10" s="200"/>
      <c r="FGP10" s="202"/>
      <c r="FGQ10" s="202"/>
      <c r="FGR10" s="200"/>
      <c r="FGT10" s="203"/>
      <c r="FGV10" s="203"/>
      <c r="FGW10" s="197"/>
      <c r="FGX10" s="204"/>
      <c r="FGY10" s="199"/>
      <c r="FGZ10" s="200"/>
      <c r="FHH10" s="200"/>
      <c r="FHK10" s="202"/>
      <c r="FHL10" s="202"/>
      <c r="FHM10" s="200"/>
      <c r="FHO10" s="203"/>
      <c r="FHQ10" s="203"/>
      <c r="FHR10" s="197"/>
      <c r="FHS10" s="204"/>
      <c r="FHT10" s="199"/>
      <c r="FHU10" s="200"/>
      <c r="FIC10" s="200"/>
      <c r="FIF10" s="202"/>
      <c r="FIG10" s="202"/>
      <c r="FIH10" s="200"/>
      <c r="FIJ10" s="203"/>
      <c r="FIL10" s="203"/>
      <c r="FIM10" s="197"/>
      <c r="FIN10" s="204"/>
      <c r="FIO10" s="199"/>
      <c r="FIP10" s="200"/>
      <c r="FIX10" s="200"/>
      <c r="FJA10" s="202"/>
      <c r="FJB10" s="202"/>
      <c r="FJC10" s="200"/>
      <c r="FJE10" s="203"/>
      <c r="FJG10" s="203"/>
      <c r="FJH10" s="197"/>
      <c r="FJI10" s="204"/>
      <c r="FJJ10" s="199"/>
      <c r="FJK10" s="200"/>
      <c r="FJS10" s="200"/>
      <c r="FJV10" s="202"/>
      <c r="FJW10" s="202"/>
      <c r="FJX10" s="200"/>
      <c r="FJZ10" s="203"/>
      <c r="FKB10" s="203"/>
      <c r="FKC10" s="197"/>
      <c r="FKD10" s="204"/>
      <c r="FKE10" s="199"/>
      <c r="FKF10" s="200"/>
      <c r="FKN10" s="200"/>
      <c r="FKQ10" s="202"/>
      <c r="FKR10" s="202"/>
      <c r="FKS10" s="200"/>
      <c r="FKU10" s="203"/>
      <c r="FKW10" s="203"/>
      <c r="FKX10" s="197"/>
      <c r="FKY10" s="204"/>
      <c r="FKZ10" s="199"/>
      <c r="FLA10" s="200"/>
      <c r="FLI10" s="200"/>
      <c r="FLL10" s="202"/>
      <c r="FLM10" s="202"/>
      <c r="FLN10" s="200"/>
      <c r="FLP10" s="203"/>
      <c r="FLR10" s="203"/>
      <c r="FLS10" s="197"/>
      <c r="FLT10" s="204"/>
      <c r="FLU10" s="199"/>
      <c r="FLV10" s="200"/>
      <c r="FMD10" s="200"/>
      <c r="FMG10" s="202"/>
      <c r="FMH10" s="202"/>
      <c r="FMI10" s="200"/>
      <c r="FMK10" s="203"/>
      <c r="FMM10" s="203"/>
      <c r="FMN10" s="197"/>
      <c r="FMO10" s="204"/>
      <c r="FMP10" s="199"/>
      <c r="FMQ10" s="200"/>
      <c r="FMY10" s="200"/>
      <c r="FNB10" s="202"/>
      <c r="FNC10" s="202"/>
      <c r="FND10" s="200"/>
      <c r="FNF10" s="203"/>
      <c r="FNH10" s="203"/>
      <c r="FNI10" s="197"/>
      <c r="FNJ10" s="204"/>
      <c r="FNK10" s="199"/>
      <c r="FNL10" s="200"/>
      <c r="FNT10" s="200"/>
      <c r="FNW10" s="202"/>
      <c r="FNX10" s="202"/>
      <c r="FNY10" s="200"/>
      <c r="FOA10" s="203"/>
      <c r="FOC10" s="203"/>
      <c r="FOD10" s="197"/>
      <c r="FOE10" s="204"/>
      <c r="FOF10" s="199"/>
      <c r="FOG10" s="200"/>
      <c r="FOO10" s="200"/>
      <c r="FOR10" s="202"/>
      <c r="FOS10" s="202"/>
      <c r="FOT10" s="200"/>
      <c r="FOV10" s="203"/>
      <c r="FOX10" s="203"/>
      <c r="FOY10" s="197"/>
      <c r="FOZ10" s="204"/>
      <c r="FPA10" s="199"/>
      <c r="FPB10" s="200"/>
      <c r="FPJ10" s="200"/>
      <c r="FPM10" s="202"/>
      <c r="FPN10" s="202"/>
      <c r="FPO10" s="200"/>
      <c r="FPQ10" s="203"/>
      <c r="FPS10" s="203"/>
      <c r="FPT10" s="197"/>
      <c r="FPU10" s="204"/>
      <c r="FPV10" s="199"/>
      <c r="FPW10" s="200"/>
      <c r="FQE10" s="200"/>
      <c r="FQH10" s="202"/>
      <c r="FQI10" s="202"/>
      <c r="FQJ10" s="200"/>
      <c r="FQL10" s="203"/>
      <c r="FQN10" s="203"/>
      <c r="FQO10" s="197"/>
      <c r="FQP10" s="204"/>
      <c r="FQQ10" s="199"/>
      <c r="FQR10" s="200"/>
      <c r="FQZ10" s="200"/>
      <c r="FRC10" s="202"/>
      <c r="FRD10" s="202"/>
      <c r="FRE10" s="200"/>
      <c r="FRG10" s="203"/>
      <c r="FRI10" s="203"/>
      <c r="FRJ10" s="197"/>
      <c r="FRK10" s="204"/>
      <c r="FRL10" s="199"/>
      <c r="FRM10" s="200"/>
      <c r="FRU10" s="200"/>
      <c r="FRX10" s="202"/>
      <c r="FRY10" s="202"/>
      <c r="FRZ10" s="200"/>
      <c r="FSB10" s="203"/>
      <c r="FSD10" s="203"/>
      <c r="FSE10" s="197"/>
      <c r="FSF10" s="204"/>
      <c r="FSG10" s="199"/>
      <c r="FSH10" s="200"/>
      <c r="FSP10" s="200"/>
      <c r="FSS10" s="202"/>
      <c r="FST10" s="202"/>
      <c r="FSU10" s="200"/>
      <c r="FSW10" s="203"/>
      <c r="FSY10" s="203"/>
      <c r="FSZ10" s="197"/>
      <c r="FTA10" s="204"/>
      <c r="FTB10" s="199"/>
      <c r="FTC10" s="200"/>
      <c r="FTK10" s="200"/>
      <c r="FTN10" s="202"/>
      <c r="FTO10" s="202"/>
      <c r="FTP10" s="200"/>
      <c r="FTR10" s="203"/>
      <c r="FTT10" s="203"/>
      <c r="FTU10" s="197"/>
      <c r="FTV10" s="204"/>
      <c r="FTW10" s="199"/>
      <c r="FTX10" s="200"/>
      <c r="FUF10" s="200"/>
      <c r="FUI10" s="202"/>
      <c r="FUJ10" s="202"/>
      <c r="FUK10" s="200"/>
      <c r="FUM10" s="203"/>
      <c r="FUO10" s="203"/>
      <c r="FUP10" s="197"/>
      <c r="FUQ10" s="204"/>
      <c r="FUR10" s="199"/>
      <c r="FUS10" s="200"/>
      <c r="FVA10" s="200"/>
      <c r="FVD10" s="202"/>
      <c r="FVE10" s="202"/>
      <c r="FVF10" s="200"/>
      <c r="FVH10" s="203"/>
      <c r="FVJ10" s="203"/>
      <c r="FVK10" s="197"/>
      <c r="FVL10" s="204"/>
      <c r="FVM10" s="199"/>
      <c r="FVN10" s="200"/>
      <c r="FVV10" s="200"/>
      <c r="FVY10" s="202"/>
      <c r="FVZ10" s="202"/>
      <c r="FWA10" s="200"/>
      <c r="FWC10" s="203"/>
      <c r="FWE10" s="203"/>
      <c r="FWF10" s="197"/>
      <c r="FWG10" s="204"/>
      <c r="FWH10" s="199"/>
      <c r="FWI10" s="200"/>
      <c r="FWQ10" s="200"/>
      <c r="FWT10" s="202"/>
      <c r="FWU10" s="202"/>
      <c r="FWV10" s="200"/>
      <c r="FWX10" s="203"/>
      <c r="FWZ10" s="203"/>
      <c r="FXA10" s="197"/>
      <c r="FXB10" s="204"/>
      <c r="FXC10" s="199"/>
      <c r="FXD10" s="200"/>
      <c r="FXL10" s="200"/>
      <c r="FXO10" s="202"/>
      <c r="FXP10" s="202"/>
      <c r="FXQ10" s="200"/>
      <c r="FXS10" s="203"/>
      <c r="FXU10" s="203"/>
      <c r="FXV10" s="197"/>
      <c r="FXW10" s="204"/>
      <c r="FXX10" s="199"/>
      <c r="FXY10" s="200"/>
      <c r="FYG10" s="200"/>
      <c r="FYJ10" s="202"/>
      <c r="FYK10" s="202"/>
      <c r="FYL10" s="200"/>
      <c r="FYN10" s="203"/>
      <c r="FYP10" s="203"/>
      <c r="FYQ10" s="197"/>
      <c r="FYR10" s="204"/>
      <c r="FYS10" s="199"/>
      <c r="FYT10" s="200"/>
      <c r="FZB10" s="200"/>
      <c r="FZE10" s="202"/>
      <c r="FZF10" s="202"/>
      <c r="FZG10" s="200"/>
      <c r="FZI10" s="203"/>
      <c r="FZK10" s="203"/>
      <c r="FZL10" s="197"/>
      <c r="FZM10" s="204"/>
      <c r="FZN10" s="199"/>
      <c r="FZO10" s="200"/>
      <c r="FZW10" s="200"/>
      <c r="FZZ10" s="202"/>
      <c r="GAA10" s="202"/>
      <c r="GAB10" s="200"/>
      <c r="GAD10" s="203"/>
      <c r="GAF10" s="203"/>
      <c r="GAG10" s="197"/>
      <c r="GAH10" s="204"/>
      <c r="GAI10" s="199"/>
      <c r="GAJ10" s="200"/>
      <c r="GAR10" s="200"/>
      <c r="GAU10" s="202"/>
      <c r="GAV10" s="202"/>
      <c r="GAW10" s="200"/>
      <c r="GAY10" s="203"/>
      <c r="GBA10" s="203"/>
      <c r="GBB10" s="197"/>
      <c r="GBC10" s="204"/>
      <c r="GBD10" s="199"/>
      <c r="GBE10" s="200"/>
      <c r="GBM10" s="200"/>
      <c r="GBP10" s="202"/>
      <c r="GBQ10" s="202"/>
      <c r="GBR10" s="200"/>
      <c r="GBT10" s="203"/>
      <c r="GBV10" s="203"/>
      <c r="GBW10" s="197"/>
      <c r="GBX10" s="204"/>
      <c r="GBY10" s="199"/>
      <c r="GBZ10" s="200"/>
      <c r="GCH10" s="200"/>
      <c r="GCK10" s="202"/>
      <c r="GCL10" s="202"/>
      <c r="GCM10" s="200"/>
      <c r="GCO10" s="203"/>
      <c r="GCQ10" s="203"/>
      <c r="GCR10" s="197"/>
      <c r="GCS10" s="204"/>
      <c r="GCT10" s="199"/>
      <c r="GCU10" s="200"/>
      <c r="GDC10" s="200"/>
      <c r="GDF10" s="202"/>
      <c r="GDG10" s="202"/>
      <c r="GDH10" s="200"/>
      <c r="GDJ10" s="203"/>
      <c r="GDL10" s="203"/>
      <c r="GDM10" s="197"/>
      <c r="GDN10" s="204"/>
      <c r="GDO10" s="199"/>
      <c r="GDP10" s="200"/>
      <c r="GDX10" s="200"/>
      <c r="GEA10" s="202"/>
      <c r="GEB10" s="202"/>
      <c r="GEC10" s="200"/>
      <c r="GEE10" s="203"/>
      <c r="GEG10" s="203"/>
      <c r="GEH10" s="197"/>
      <c r="GEI10" s="204"/>
      <c r="GEJ10" s="199"/>
      <c r="GEK10" s="200"/>
      <c r="GES10" s="200"/>
      <c r="GEV10" s="202"/>
      <c r="GEW10" s="202"/>
      <c r="GEX10" s="200"/>
      <c r="GEZ10" s="203"/>
      <c r="GFB10" s="203"/>
      <c r="GFC10" s="197"/>
      <c r="GFD10" s="204"/>
      <c r="GFE10" s="199"/>
      <c r="GFF10" s="200"/>
      <c r="GFN10" s="200"/>
      <c r="GFQ10" s="202"/>
      <c r="GFR10" s="202"/>
      <c r="GFS10" s="200"/>
      <c r="GFU10" s="203"/>
      <c r="GFW10" s="203"/>
      <c r="GFX10" s="197"/>
      <c r="GFY10" s="204"/>
      <c r="GFZ10" s="199"/>
      <c r="GGA10" s="200"/>
      <c r="GGI10" s="200"/>
      <c r="GGL10" s="202"/>
      <c r="GGM10" s="202"/>
      <c r="GGN10" s="200"/>
      <c r="GGP10" s="203"/>
      <c r="GGR10" s="203"/>
      <c r="GGS10" s="197"/>
      <c r="GGT10" s="204"/>
      <c r="GGU10" s="199"/>
      <c r="GGV10" s="200"/>
      <c r="GHD10" s="200"/>
      <c r="GHG10" s="202"/>
      <c r="GHH10" s="202"/>
      <c r="GHI10" s="200"/>
      <c r="GHK10" s="203"/>
      <c r="GHM10" s="203"/>
      <c r="GHN10" s="197"/>
      <c r="GHO10" s="204"/>
      <c r="GHP10" s="199"/>
      <c r="GHQ10" s="200"/>
      <c r="GHY10" s="200"/>
      <c r="GIB10" s="202"/>
      <c r="GIC10" s="202"/>
      <c r="GID10" s="200"/>
      <c r="GIF10" s="203"/>
      <c r="GIH10" s="203"/>
      <c r="GII10" s="197"/>
      <c r="GIJ10" s="204"/>
      <c r="GIK10" s="199"/>
      <c r="GIL10" s="200"/>
      <c r="GIT10" s="200"/>
      <c r="GIW10" s="202"/>
      <c r="GIX10" s="202"/>
      <c r="GIY10" s="200"/>
      <c r="GJA10" s="203"/>
      <c r="GJC10" s="203"/>
      <c r="GJD10" s="197"/>
      <c r="GJE10" s="204"/>
      <c r="GJF10" s="199"/>
      <c r="GJG10" s="200"/>
      <c r="GJO10" s="200"/>
      <c r="GJR10" s="202"/>
      <c r="GJS10" s="202"/>
      <c r="GJT10" s="200"/>
      <c r="GJV10" s="203"/>
      <c r="GJX10" s="203"/>
      <c r="GJY10" s="197"/>
      <c r="GJZ10" s="204"/>
      <c r="GKA10" s="199"/>
      <c r="GKB10" s="200"/>
      <c r="GKJ10" s="200"/>
      <c r="GKM10" s="202"/>
      <c r="GKN10" s="202"/>
      <c r="GKO10" s="200"/>
      <c r="GKQ10" s="203"/>
      <c r="GKS10" s="203"/>
      <c r="GKT10" s="197"/>
      <c r="GKU10" s="204"/>
      <c r="GKV10" s="199"/>
      <c r="GKW10" s="200"/>
      <c r="GLE10" s="200"/>
      <c r="GLH10" s="202"/>
      <c r="GLI10" s="202"/>
      <c r="GLJ10" s="200"/>
      <c r="GLL10" s="203"/>
      <c r="GLN10" s="203"/>
      <c r="GLO10" s="197"/>
      <c r="GLP10" s="204"/>
      <c r="GLQ10" s="199"/>
      <c r="GLR10" s="200"/>
      <c r="GLZ10" s="200"/>
      <c r="GMC10" s="202"/>
      <c r="GMD10" s="202"/>
      <c r="GME10" s="200"/>
      <c r="GMG10" s="203"/>
      <c r="GMI10" s="203"/>
      <c r="GMJ10" s="197"/>
      <c r="GMK10" s="204"/>
      <c r="GML10" s="199"/>
      <c r="GMM10" s="200"/>
      <c r="GMU10" s="200"/>
      <c r="GMX10" s="202"/>
      <c r="GMY10" s="202"/>
      <c r="GMZ10" s="200"/>
      <c r="GNB10" s="203"/>
      <c r="GND10" s="203"/>
      <c r="GNE10" s="197"/>
      <c r="GNF10" s="204"/>
      <c r="GNG10" s="199"/>
      <c r="GNH10" s="200"/>
      <c r="GNP10" s="200"/>
      <c r="GNS10" s="202"/>
      <c r="GNT10" s="202"/>
      <c r="GNU10" s="200"/>
      <c r="GNW10" s="203"/>
      <c r="GNY10" s="203"/>
      <c r="GNZ10" s="197"/>
      <c r="GOA10" s="204"/>
      <c r="GOB10" s="199"/>
      <c r="GOC10" s="200"/>
      <c r="GOK10" s="200"/>
      <c r="GON10" s="202"/>
      <c r="GOO10" s="202"/>
      <c r="GOP10" s="200"/>
      <c r="GOR10" s="203"/>
      <c r="GOT10" s="203"/>
      <c r="GOU10" s="197"/>
      <c r="GOV10" s="204"/>
      <c r="GOW10" s="199"/>
      <c r="GOX10" s="200"/>
      <c r="GPF10" s="200"/>
      <c r="GPI10" s="202"/>
      <c r="GPJ10" s="202"/>
      <c r="GPK10" s="200"/>
      <c r="GPM10" s="203"/>
      <c r="GPO10" s="203"/>
      <c r="GPP10" s="197"/>
      <c r="GPQ10" s="204"/>
      <c r="GPR10" s="199"/>
      <c r="GPS10" s="200"/>
      <c r="GQA10" s="200"/>
      <c r="GQD10" s="202"/>
      <c r="GQE10" s="202"/>
      <c r="GQF10" s="200"/>
      <c r="GQH10" s="203"/>
      <c r="GQJ10" s="203"/>
      <c r="GQK10" s="197"/>
      <c r="GQL10" s="204"/>
      <c r="GQM10" s="199"/>
      <c r="GQN10" s="200"/>
      <c r="GQV10" s="200"/>
      <c r="GQY10" s="202"/>
      <c r="GQZ10" s="202"/>
      <c r="GRA10" s="200"/>
      <c r="GRC10" s="203"/>
      <c r="GRE10" s="203"/>
      <c r="GRF10" s="197"/>
      <c r="GRG10" s="204"/>
      <c r="GRH10" s="199"/>
      <c r="GRI10" s="200"/>
      <c r="GRQ10" s="200"/>
      <c r="GRT10" s="202"/>
      <c r="GRU10" s="202"/>
      <c r="GRV10" s="200"/>
      <c r="GRX10" s="203"/>
      <c r="GRZ10" s="203"/>
      <c r="GSA10" s="197"/>
      <c r="GSB10" s="204"/>
      <c r="GSC10" s="199"/>
      <c r="GSD10" s="200"/>
      <c r="GSL10" s="200"/>
      <c r="GSO10" s="202"/>
      <c r="GSP10" s="202"/>
      <c r="GSQ10" s="200"/>
      <c r="GSS10" s="203"/>
      <c r="GSU10" s="203"/>
      <c r="GSV10" s="197"/>
      <c r="GSW10" s="204"/>
      <c r="GSX10" s="199"/>
      <c r="GSY10" s="200"/>
      <c r="GTG10" s="200"/>
      <c r="GTJ10" s="202"/>
      <c r="GTK10" s="202"/>
      <c r="GTL10" s="200"/>
      <c r="GTN10" s="203"/>
      <c r="GTP10" s="203"/>
      <c r="GTQ10" s="197"/>
      <c r="GTR10" s="204"/>
      <c r="GTS10" s="199"/>
      <c r="GTT10" s="200"/>
      <c r="GUB10" s="200"/>
      <c r="GUE10" s="202"/>
      <c r="GUF10" s="202"/>
      <c r="GUG10" s="200"/>
      <c r="GUI10" s="203"/>
      <c r="GUK10" s="203"/>
      <c r="GUL10" s="197"/>
      <c r="GUM10" s="204"/>
      <c r="GUN10" s="199"/>
      <c r="GUO10" s="200"/>
      <c r="GUW10" s="200"/>
      <c r="GUZ10" s="202"/>
      <c r="GVA10" s="202"/>
      <c r="GVB10" s="200"/>
      <c r="GVD10" s="203"/>
      <c r="GVF10" s="203"/>
      <c r="GVG10" s="197"/>
      <c r="GVH10" s="204"/>
      <c r="GVI10" s="199"/>
      <c r="GVJ10" s="200"/>
      <c r="GVR10" s="200"/>
      <c r="GVU10" s="202"/>
      <c r="GVV10" s="202"/>
      <c r="GVW10" s="200"/>
      <c r="GVY10" s="203"/>
      <c r="GWA10" s="203"/>
      <c r="GWB10" s="197"/>
      <c r="GWC10" s="204"/>
      <c r="GWD10" s="199"/>
      <c r="GWE10" s="200"/>
      <c r="GWM10" s="200"/>
      <c r="GWP10" s="202"/>
      <c r="GWQ10" s="202"/>
      <c r="GWR10" s="200"/>
      <c r="GWT10" s="203"/>
      <c r="GWV10" s="203"/>
      <c r="GWW10" s="197"/>
      <c r="GWX10" s="204"/>
      <c r="GWY10" s="199"/>
      <c r="GWZ10" s="200"/>
      <c r="GXH10" s="200"/>
      <c r="GXK10" s="202"/>
      <c r="GXL10" s="202"/>
      <c r="GXM10" s="200"/>
      <c r="GXO10" s="203"/>
      <c r="GXQ10" s="203"/>
      <c r="GXR10" s="197"/>
      <c r="GXS10" s="204"/>
      <c r="GXT10" s="199"/>
      <c r="GXU10" s="200"/>
      <c r="GYC10" s="200"/>
      <c r="GYF10" s="202"/>
      <c r="GYG10" s="202"/>
      <c r="GYH10" s="200"/>
      <c r="GYJ10" s="203"/>
      <c r="GYL10" s="203"/>
      <c r="GYM10" s="197"/>
      <c r="GYN10" s="204"/>
      <c r="GYO10" s="199"/>
      <c r="GYP10" s="200"/>
      <c r="GYX10" s="200"/>
      <c r="GZA10" s="202"/>
      <c r="GZB10" s="202"/>
      <c r="GZC10" s="200"/>
      <c r="GZE10" s="203"/>
      <c r="GZG10" s="203"/>
      <c r="GZH10" s="197"/>
      <c r="GZI10" s="204"/>
      <c r="GZJ10" s="199"/>
      <c r="GZK10" s="200"/>
      <c r="GZS10" s="200"/>
      <c r="GZV10" s="202"/>
      <c r="GZW10" s="202"/>
      <c r="GZX10" s="200"/>
      <c r="GZZ10" s="203"/>
      <c r="HAB10" s="203"/>
      <c r="HAC10" s="197"/>
      <c r="HAD10" s="204"/>
      <c r="HAE10" s="199"/>
      <c r="HAF10" s="200"/>
      <c r="HAN10" s="200"/>
      <c r="HAQ10" s="202"/>
      <c r="HAR10" s="202"/>
      <c r="HAS10" s="200"/>
      <c r="HAU10" s="203"/>
      <c r="HAW10" s="203"/>
      <c r="HAX10" s="197"/>
      <c r="HAY10" s="204"/>
      <c r="HAZ10" s="199"/>
      <c r="HBA10" s="200"/>
      <c r="HBI10" s="200"/>
      <c r="HBL10" s="202"/>
      <c r="HBM10" s="202"/>
      <c r="HBN10" s="200"/>
      <c r="HBP10" s="203"/>
      <c r="HBR10" s="203"/>
      <c r="HBS10" s="197"/>
      <c r="HBT10" s="204"/>
      <c r="HBU10" s="199"/>
      <c r="HBV10" s="200"/>
      <c r="HCD10" s="200"/>
      <c r="HCG10" s="202"/>
      <c r="HCH10" s="202"/>
      <c r="HCI10" s="200"/>
      <c r="HCK10" s="203"/>
      <c r="HCM10" s="203"/>
      <c r="HCN10" s="197"/>
      <c r="HCO10" s="204"/>
      <c r="HCP10" s="199"/>
      <c r="HCQ10" s="200"/>
      <c r="HCY10" s="200"/>
      <c r="HDB10" s="202"/>
      <c r="HDC10" s="202"/>
      <c r="HDD10" s="200"/>
      <c r="HDF10" s="203"/>
      <c r="HDH10" s="203"/>
      <c r="HDI10" s="197"/>
      <c r="HDJ10" s="204"/>
      <c r="HDK10" s="199"/>
      <c r="HDL10" s="200"/>
      <c r="HDT10" s="200"/>
      <c r="HDW10" s="202"/>
      <c r="HDX10" s="202"/>
      <c r="HDY10" s="200"/>
      <c r="HEA10" s="203"/>
      <c r="HEC10" s="203"/>
      <c r="HED10" s="197"/>
      <c r="HEE10" s="204"/>
      <c r="HEF10" s="199"/>
      <c r="HEG10" s="200"/>
      <c r="HEO10" s="200"/>
      <c r="HER10" s="202"/>
      <c r="HES10" s="202"/>
      <c r="HET10" s="200"/>
      <c r="HEV10" s="203"/>
      <c r="HEX10" s="203"/>
      <c r="HEY10" s="197"/>
      <c r="HEZ10" s="204"/>
      <c r="HFA10" s="199"/>
      <c r="HFB10" s="200"/>
      <c r="HFJ10" s="200"/>
      <c r="HFM10" s="202"/>
      <c r="HFN10" s="202"/>
      <c r="HFO10" s="200"/>
      <c r="HFQ10" s="203"/>
      <c r="HFS10" s="203"/>
      <c r="HFT10" s="197"/>
      <c r="HFU10" s="204"/>
      <c r="HFV10" s="199"/>
      <c r="HFW10" s="200"/>
      <c r="HGE10" s="200"/>
      <c r="HGH10" s="202"/>
      <c r="HGI10" s="202"/>
      <c r="HGJ10" s="200"/>
      <c r="HGL10" s="203"/>
      <c r="HGN10" s="203"/>
      <c r="HGO10" s="197"/>
      <c r="HGP10" s="204"/>
      <c r="HGQ10" s="199"/>
      <c r="HGR10" s="200"/>
      <c r="HGZ10" s="200"/>
      <c r="HHC10" s="202"/>
      <c r="HHD10" s="202"/>
      <c r="HHE10" s="200"/>
      <c r="HHG10" s="203"/>
      <c r="HHI10" s="203"/>
      <c r="HHJ10" s="197"/>
      <c r="HHK10" s="204"/>
      <c r="HHL10" s="199"/>
      <c r="HHM10" s="200"/>
      <c r="HHU10" s="200"/>
      <c r="HHX10" s="202"/>
      <c r="HHY10" s="202"/>
      <c r="HHZ10" s="200"/>
      <c r="HIB10" s="203"/>
      <c r="HID10" s="203"/>
      <c r="HIE10" s="197"/>
      <c r="HIF10" s="204"/>
      <c r="HIG10" s="199"/>
      <c r="HIH10" s="200"/>
      <c r="HIP10" s="200"/>
      <c r="HIS10" s="202"/>
      <c r="HIT10" s="202"/>
      <c r="HIU10" s="200"/>
      <c r="HIW10" s="203"/>
      <c r="HIY10" s="203"/>
      <c r="HIZ10" s="197"/>
      <c r="HJA10" s="204"/>
      <c r="HJB10" s="199"/>
      <c r="HJC10" s="200"/>
      <c r="HJK10" s="200"/>
      <c r="HJN10" s="202"/>
      <c r="HJO10" s="202"/>
      <c r="HJP10" s="200"/>
      <c r="HJR10" s="203"/>
      <c r="HJT10" s="203"/>
      <c r="HJU10" s="197"/>
      <c r="HJV10" s="204"/>
      <c r="HJW10" s="199"/>
      <c r="HJX10" s="200"/>
      <c r="HKF10" s="200"/>
      <c r="HKI10" s="202"/>
      <c r="HKJ10" s="202"/>
      <c r="HKK10" s="200"/>
      <c r="HKM10" s="203"/>
      <c r="HKO10" s="203"/>
      <c r="HKP10" s="197"/>
      <c r="HKQ10" s="204"/>
      <c r="HKR10" s="199"/>
      <c r="HKS10" s="200"/>
      <c r="HLA10" s="200"/>
      <c r="HLD10" s="202"/>
      <c r="HLE10" s="202"/>
      <c r="HLF10" s="200"/>
      <c r="HLH10" s="203"/>
      <c r="HLJ10" s="203"/>
      <c r="HLK10" s="197"/>
      <c r="HLL10" s="204"/>
      <c r="HLM10" s="199"/>
      <c r="HLN10" s="200"/>
      <c r="HLV10" s="200"/>
      <c r="HLY10" s="202"/>
      <c r="HLZ10" s="202"/>
      <c r="HMA10" s="200"/>
      <c r="HMC10" s="203"/>
      <c r="HME10" s="203"/>
      <c r="HMF10" s="197"/>
      <c r="HMG10" s="204"/>
      <c r="HMH10" s="199"/>
      <c r="HMI10" s="200"/>
      <c r="HMQ10" s="200"/>
      <c r="HMT10" s="202"/>
      <c r="HMU10" s="202"/>
      <c r="HMV10" s="200"/>
      <c r="HMX10" s="203"/>
      <c r="HMZ10" s="203"/>
      <c r="HNA10" s="197"/>
      <c r="HNB10" s="204"/>
      <c r="HNC10" s="199"/>
      <c r="HND10" s="200"/>
      <c r="HNL10" s="200"/>
      <c r="HNO10" s="202"/>
      <c r="HNP10" s="202"/>
      <c r="HNQ10" s="200"/>
      <c r="HNS10" s="203"/>
      <c r="HNU10" s="203"/>
      <c r="HNV10" s="197"/>
      <c r="HNW10" s="204"/>
      <c r="HNX10" s="199"/>
      <c r="HNY10" s="200"/>
      <c r="HOG10" s="200"/>
      <c r="HOJ10" s="202"/>
      <c r="HOK10" s="202"/>
      <c r="HOL10" s="200"/>
      <c r="HON10" s="203"/>
      <c r="HOP10" s="203"/>
      <c r="HOQ10" s="197"/>
      <c r="HOR10" s="204"/>
      <c r="HOS10" s="199"/>
      <c r="HOT10" s="200"/>
      <c r="HPB10" s="200"/>
      <c r="HPE10" s="202"/>
      <c r="HPF10" s="202"/>
      <c r="HPG10" s="200"/>
      <c r="HPI10" s="203"/>
      <c r="HPK10" s="203"/>
      <c r="HPL10" s="197"/>
      <c r="HPM10" s="204"/>
      <c r="HPN10" s="199"/>
      <c r="HPO10" s="200"/>
      <c r="HPW10" s="200"/>
      <c r="HPZ10" s="202"/>
      <c r="HQA10" s="202"/>
      <c r="HQB10" s="200"/>
      <c r="HQD10" s="203"/>
      <c r="HQF10" s="203"/>
      <c r="HQG10" s="197"/>
      <c r="HQH10" s="204"/>
      <c r="HQI10" s="199"/>
      <c r="HQJ10" s="200"/>
      <c r="HQR10" s="200"/>
      <c r="HQU10" s="202"/>
      <c r="HQV10" s="202"/>
      <c r="HQW10" s="200"/>
      <c r="HQY10" s="203"/>
      <c r="HRA10" s="203"/>
      <c r="HRB10" s="197"/>
      <c r="HRC10" s="204"/>
      <c r="HRD10" s="199"/>
      <c r="HRE10" s="200"/>
      <c r="HRM10" s="200"/>
      <c r="HRP10" s="202"/>
      <c r="HRQ10" s="202"/>
      <c r="HRR10" s="200"/>
      <c r="HRT10" s="203"/>
      <c r="HRV10" s="203"/>
      <c r="HRW10" s="197"/>
      <c r="HRX10" s="204"/>
      <c r="HRY10" s="199"/>
      <c r="HRZ10" s="200"/>
      <c r="HSH10" s="200"/>
      <c r="HSK10" s="202"/>
      <c r="HSL10" s="202"/>
      <c r="HSM10" s="200"/>
      <c r="HSO10" s="203"/>
      <c r="HSQ10" s="203"/>
      <c r="HSR10" s="197"/>
      <c r="HSS10" s="204"/>
      <c r="HST10" s="199"/>
      <c r="HSU10" s="200"/>
      <c r="HTC10" s="200"/>
      <c r="HTF10" s="202"/>
      <c r="HTG10" s="202"/>
      <c r="HTH10" s="200"/>
      <c r="HTJ10" s="203"/>
      <c r="HTL10" s="203"/>
      <c r="HTM10" s="197"/>
      <c r="HTN10" s="204"/>
      <c r="HTO10" s="199"/>
      <c r="HTP10" s="200"/>
      <c r="HTX10" s="200"/>
      <c r="HUA10" s="202"/>
      <c r="HUB10" s="202"/>
      <c r="HUC10" s="200"/>
      <c r="HUE10" s="203"/>
      <c r="HUG10" s="203"/>
      <c r="HUH10" s="197"/>
      <c r="HUI10" s="204"/>
      <c r="HUJ10" s="199"/>
      <c r="HUK10" s="200"/>
      <c r="HUS10" s="200"/>
      <c r="HUV10" s="202"/>
      <c r="HUW10" s="202"/>
      <c r="HUX10" s="200"/>
      <c r="HUZ10" s="203"/>
      <c r="HVB10" s="203"/>
      <c r="HVC10" s="197"/>
      <c r="HVD10" s="204"/>
      <c r="HVE10" s="199"/>
      <c r="HVF10" s="200"/>
      <c r="HVN10" s="200"/>
      <c r="HVQ10" s="202"/>
      <c r="HVR10" s="202"/>
      <c r="HVS10" s="200"/>
      <c r="HVU10" s="203"/>
      <c r="HVW10" s="203"/>
      <c r="HVX10" s="197"/>
      <c r="HVY10" s="204"/>
      <c r="HVZ10" s="199"/>
      <c r="HWA10" s="200"/>
      <c r="HWI10" s="200"/>
      <c r="HWL10" s="202"/>
      <c r="HWM10" s="202"/>
      <c r="HWN10" s="200"/>
      <c r="HWP10" s="203"/>
      <c r="HWR10" s="203"/>
      <c r="HWS10" s="197"/>
      <c r="HWT10" s="204"/>
      <c r="HWU10" s="199"/>
      <c r="HWV10" s="200"/>
      <c r="HXD10" s="200"/>
      <c r="HXG10" s="202"/>
      <c r="HXH10" s="202"/>
      <c r="HXI10" s="200"/>
      <c r="HXK10" s="203"/>
      <c r="HXM10" s="203"/>
      <c r="HXN10" s="197"/>
      <c r="HXO10" s="204"/>
      <c r="HXP10" s="199"/>
      <c r="HXQ10" s="200"/>
      <c r="HXY10" s="200"/>
      <c r="HYB10" s="202"/>
      <c r="HYC10" s="202"/>
      <c r="HYD10" s="200"/>
      <c r="HYF10" s="203"/>
      <c r="HYH10" s="203"/>
      <c r="HYI10" s="197"/>
      <c r="HYJ10" s="204"/>
      <c r="HYK10" s="199"/>
      <c r="HYL10" s="200"/>
      <c r="HYT10" s="200"/>
      <c r="HYW10" s="202"/>
      <c r="HYX10" s="202"/>
      <c r="HYY10" s="200"/>
      <c r="HZA10" s="203"/>
      <c r="HZC10" s="203"/>
      <c r="HZD10" s="197"/>
      <c r="HZE10" s="204"/>
      <c r="HZF10" s="199"/>
      <c r="HZG10" s="200"/>
      <c r="HZO10" s="200"/>
      <c r="HZR10" s="202"/>
      <c r="HZS10" s="202"/>
      <c r="HZT10" s="200"/>
      <c r="HZV10" s="203"/>
      <c r="HZX10" s="203"/>
      <c r="HZY10" s="197"/>
      <c r="HZZ10" s="204"/>
      <c r="IAA10" s="199"/>
      <c r="IAB10" s="200"/>
      <c r="IAJ10" s="200"/>
      <c r="IAM10" s="202"/>
      <c r="IAN10" s="202"/>
      <c r="IAO10" s="200"/>
      <c r="IAQ10" s="203"/>
      <c r="IAS10" s="203"/>
      <c r="IAT10" s="197"/>
      <c r="IAU10" s="204"/>
      <c r="IAV10" s="199"/>
      <c r="IAW10" s="200"/>
      <c r="IBE10" s="200"/>
      <c r="IBH10" s="202"/>
      <c r="IBI10" s="202"/>
      <c r="IBJ10" s="200"/>
      <c r="IBL10" s="203"/>
      <c r="IBN10" s="203"/>
      <c r="IBO10" s="197"/>
      <c r="IBP10" s="204"/>
      <c r="IBQ10" s="199"/>
      <c r="IBR10" s="200"/>
      <c r="IBZ10" s="200"/>
      <c r="ICC10" s="202"/>
      <c r="ICD10" s="202"/>
      <c r="ICE10" s="200"/>
      <c r="ICG10" s="203"/>
      <c r="ICI10" s="203"/>
      <c r="ICJ10" s="197"/>
      <c r="ICK10" s="204"/>
      <c r="ICL10" s="199"/>
      <c r="ICM10" s="200"/>
      <c r="ICU10" s="200"/>
      <c r="ICX10" s="202"/>
      <c r="ICY10" s="202"/>
      <c r="ICZ10" s="200"/>
      <c r="IDB10" s="203"/>
      <c r="IDD10" s="203"/>
      <c r="IDE10" s="197"/>
      <c r="IDF10" s="204"/>
      <c r="IDG10" s="199"/>
      <c r="IDH10" s="200"/>
      <c r="IDP10" s="200"/>
      <c r="IDS10" s="202"/>
      <c r="IDT10" s="202"/>
      <c r="IDU10" s="200"/>
      <c r="IDW10" s="203"/>
      <c r="IDY10" s="203"/>
      <c r="IDZ10" s="197"/>
      <c r="IEA10" s="204"/>
      <c r="IEB10" s="199"/>
      <c r="IEC10" s="200"/>
      <c r="IEK10" s="200"/>
      <c r="IEN10" s="202"/>
      <c r="IEO10" s="202"/>
      <c r="IEP10" s="200"/>
      <c r="IER10" s="203"/>
      <c r="IET10" s="203"/>
      <c r="IEU10" s="197"/>
      <c r="IEV10" s="204"/>
      <c r="IEW10" s="199"/>
      <c r="IEX10" s="200"/>
      <c r="IFF10" s="200"/>
      <c r="IFI10" s="202"/>
      <c r="IFJ10" s="202"/>
      <c r="IFK10" s="200"/>
      <c r="IFM10" s="203"/>
      <c r="IFO10" s="203"/>
      <c r="IFP10" s="197"/>
      <c r="IFQ10" s="204"/>
      <c r="IFR10" s="199"/>
      <c r="IFS10" s="200"/>
      <c r="IGA10" s="200"/>
      <c r="IGD10" s="202"/>
      <c r="IGE10" s="202"/>
      <c r="IGF10" s="200"/>
      <c r="IGH10" s="203"/>
      <c r="IGJ10" s="203"/>
      <c r="IGK10" s="197"/>
      <c r="IGL10" s="204"/>
      <c r="IGM10" s="199"/>
      <c r="IGN10" s="200"/>
      <c r="IGV10" s="200"/>
      <c r="IGY10" s="202"/>
      <c r="IGZ10" s="202"/>
      <c r="IHA10" s="200"/>
      <c r="IHC10" s="203"/>
      <c r="IHE10" s="203"/>
      <c r="IHF10" s="197"/>
      <c r="IHG10" s="204"/>
      <c r="IHH10" s="199"/>
      <c r="IHI10" s="200"/>
      <c r="IHQ10" s="200"/>
      <c r="IHT10" s="202"/>
      <c r="IHU10" s="202"/>
      <c r="IHV10" s="200"/>
      <c r="IHX10" s="203"/>
      <c r="IHZ10" s="203"/>
      <c r="IIA10" s="197"/>
      <c r="IIB10" s="204"/>
      <c r="IIC10" s="199"/>
      <c r="IID10" s="200"/>
      <c r="IIL10" s="200"/>
      <c r="IIO10" s="202"/>
      <c r="IIP10" s="202"/>
      <c r="IIQ10" s="200"/>
      <c r="IIS10" s="203"/>
      <c r="IIU10" s="203"/>
      <c r="IIV10" s="197"/>
      <c r="IIW10" s="204"/>
      <c r="IIX10" s="199"/>
      <c r="IIY10" s="200"/>
      <c r="IJG10" s="200"/>
      <c r="IJJ10" s="202"/>
      <c r="IJK10" s="202"/>
      <c r="IJL10" s="200"/>
      <c r="IJN10" s="203"/>
      <c r="IJP10" s="203"/>
      <c r="IJQ10" s="197"/>
      <c r="IJR10" s="204"/>
      <c r="IJS10" s="199"/>
      <c r="IJT10" s="200"/>
      <c r="IKB10" s="200"/>
      <c r="IKE10" s="202"/>
      <c r="IKF10" s="202"/>
      <c r="IKG10" s="200"/>
      <c r="IKI10" s="203"/>
      <c r="IKK10" s="203"/>
      <c r="IKL10" s="197"/>
      <c r="IKM10" s="204"/>
      <c r="IKN10" s="199"/>
      <c r="IKO10" s="200"/>
      <c r="IKW10" s="200"/>
      <c r="IKZ10" s="202"/>
      <c r="ILA10" s="202"/>
      <c r="ILB10" s="200"/>
      <c r="ILD10" s="203"/>
      <c r="ILF10" s="203"/>
      <c r="ILG10" s="197"/>
      <c r="ILH10" s="204"/>
      <c r="ILI10" s="199"/>
      <c r="ILJ10" s="200"/>
      <c r="ILR10" s="200"/>
      <c r="ILU10" s="202"/>
      <c r="ILV10" s="202"/>
      <c r="ILW10" s="200"/>
      <c r="ILY10" s="203"/>
      <c r="IMA10" s="203"/>
      <c r="IMB10" s="197"/>
      <c r="IMC10" s="204"/>
      <c r="IMD10" s="199"/>
      <c r="IME10" s="200"/>
      <c r="IMM10" s="200"/>
      <c r="IMP10" s="202"/>
      <c r="IMQ10" s="202"/>
      <c r="IMR10" s="200"/>
      <c r="IMT10" s="203"/>
      <c r="IMV10" s="203"/>
      <c r="IMW10" s="197"/>
      <c r="IMX10" s="204"/>
      <c r="IMY10" s="199"/>
      <c r="IMZ10" s="200"/>
      <c r="INH10" s="200"/>
      <c r="INK10" s="202"/>
      <c r="INL10" s="202"/>
      <c r="INM10" s="200"/>
      <c r="INO10" s="203"/>
      <c r="INQ10" s="203"/>
      <c r="INR10" s="197"/>
      <c r="INS10" s="204"/>
      <c r="INT10" s="199"/>
      <c r="INU10" s="200"/>
      <c r="IOC10" s="200"/>
      <c r="IOF10" s="202"/>
      <c r="IOG10" s="202"/>
      <c r="IOH10" s="200"/>
      <c r="IOJ10" s="203"/>
      <c r="IOL10" s="203"/>
      <c r="IOM10" s="197"/>
      <c r="ION10" s="204"/>
      <c r="IOO10" s="199"/>
      <c r="IOP10" s="200"/>
      <c r="IOX10" s="200"/>
      <c r="IPA10" s="202"/>
      <c r="IPB10" s="202"/>
      <c r="IPC10" s="200"/>
      <c r="IPE10" s="203"/>
      <c r="IPG10" s="203"/>
      <c r="IPH10" s="197"/>
      <c r="IPI10" s="204"/>
      <c r="IPJ10" s="199"/>
      <c r="IPK10" s="200"/>
      <c r="IPS10" s="200"/>
      <c r="IPV10" s="202"/>
      <c r="IPW10" s="202"/>
      <c r="IPX10" s="200"/>
      <c r="IPZ10" s="203"/>
      <c r="IQB10" s="203"/>
      <c r="IQC10" s="197"/>
      <c r="IQD10" s="204"/>
      <c r="IQE10" s="199"/>
      <c r="IQF10" s="200"/>
      <c r="IQN10" s="200"/>
      <c r="IQQ10" s="202"/>
      <c r="IQR10" s="202"/>
      <c r="IQS10" s="200"/>
      <c r="IQU10" s="203"/>
      <c r="IQW10" s="203"/>
      <c r="IQX10" s="197"/>
      <c r="IQY10" s="204"/>
      <c r="IQZ10" s="199"/>
      <c r="IRA10" s="200"/>
      <c r="IRI10" s="200"/>
      <c r="IRL10" s="202"/>
      <c r="IRM10" s="202"/>
      <c r="IRN10" s="200"/>
      <c r="IRP10" s="203"/>
      <c r="IRR10" s="203"/>
      <c r="IRS10" s="197"/>
      <c r="IRT10" s="204"/>
      <c r="IRU10" s="199"/>
      <c r="IRV10" s="200"/>
      <c r="ISD10" s="200"/>
      <c r="ISG10" s="202"/>
      <c r="ISH10" s="202"/>
      <c r="ISI10" s="200"/>
      <c r="ISK10" s="203"/>
      <c r="ISM10" s="203"/>
      <c r="ISN10" s="197"/>
      <c r="ISO10" s="204"/>
      <c r="ISP10" s="199"/>
      <c r="ISQ10" s="200"/>
      <c r="ISY10" s="200"/>
      <c r="ITB10" s="202"/>
      <c r="ITC10" s="202"/>
      <c r="ITD10" s="200"/>
      <c r="ITF10" s="203"/>
      <c r="ITH10" s="203"/>
      <c r="ITI10" s="197"/>
      <c r="ITJ10" s="204"/>
      <c r="ITK10" s="199"/>
      <c r="ITL10" s="200"/>
      <c r="ITT10" s="200"/>
      <c r="ITW10" s="202"/>
      <c r="ITX10" s="202"/>
      <c r="ITY10" s="200"/>
      <c r="IUA10" s="203"/>
      <c r="IUC10" s="203"/>
      <c r="IUD10" s="197"/>
      <c r="IUE10" s="204"/>
      <c r="IUF10" s="199"/>
      <c r="IUG10" s="200"/>
      <c r="IUO10" s="200"/>
      <c r="IUR10" s="202"/>
      <c r="IUS10" s="202"/>
      <c r="IUT10" s="200"/>
      <c r="IUV10" s="203"/>
      <c r="IUX10" s="203"/>
      <c r="IUY10" s="197"/>
      <c r="IUZ10" s="204"/>
      <c r="IVA10" s="199"/>
      <c r="IVB10" s="200"/>
      <c r="IVJ10" s="200"/>
      <c r="IVM10" s="202"/>
      <c r="IVN10" s="202"/>
      <c r="IVO10" s="200"/>
      <c r="IVQ10" s="203"/>
      <c r="IVS10" s="203"/>
      <c r="IVT10" s="197"/>
      <c r="IVU10" s="204"/>
      <c r="IVV10" s="199"/>
      <c r="IVW10" s="200"/>
      <c r="IWE10" s="200"/>
      <c r="IWH10" s="202"/>
      <c r="IWI10" s="202"/>
      <c r="IWJ10" s="200"/>
      <c r="IWL10" s="203"/>
      <c r="IWN10" s="203"/>
      <c r="IWO10" s="197"/>
      <c r="IWP10" s="204"/>
      <c r="IWQ10" s="199"/>
      <c r="IWR10" s="200"/>
      <c r="IWZ10" s="200"/>
      <c r="IXC10" s="202"/>
      <c r="IXD10" s="202"/>
      <c r="IXE10" s="200"/>
      <c r="IXG10" s="203"/>
      <c r="IXI10" s="203"/>
      <c r="IXJ10" s="197"/>
      <c r="IXK10" s="204"/>
      <c r="IXL10" s="199"/>
      <c r="IXM10" s="200"/>
      <c r="IXU10" s="200"/>
      <c r="IXX10" s="202"/>
      <c r="IXY10" s="202"/>
      <c r="IXZ10" s="200"/>
      <c r="IYB10" s="203"/>
      <c r="IYD10" s="203"/>
      <c r="IYE10" s="197"/>
      <c r="IYF10" s="204"/>
      <c r="IYG10" s="199"/>
      <c r="IYH10" s="200"/>
      <c r="IYP10" s="200"/>
      <c r="IYS10" s="202"/>
      <c r="IYT10" s="202"/>
      <c r="IYU10" s="200"/>
      <c r="IYW10" s="203"/>
      <c r="IYY10" s="203"/>
      <c r="IYZ10" s="197"/>
      <c r="IZA10" s="204"/>
      <c r="IZB10" s="199"/>
      <c r="IZC10" s="200"/>
      <c r="IZK10" s="200"/>
      <c r="IZN10" s="202"/>
      <c r="IZO10" s="202"/>
      <c r="IZP10" s="200"/>
      <c r="IZR10" s="203"/>
      <c r="IZT10" s="203"/>
      <c r="IZU10" s="197"/>
      <c r="IZV10" s="204"/>
      <c r="IZW10" s="199"/>
      <c r="IZX10" s="200"/>
      <c r="JAF10" s="200"/>
      <c r="JAI10" s="202"/>
      <c r="JAJ10" s="202"/>
      <c r="JAK10" s="200"/>
      <c r="JAM10" s="203"/>
      <c r="JAO10" s="203"/>
      <c r="JAP10" s="197"/>
      <c r="JAQ10" s="204"/>
      <c r="JAR10" s="199"/>
      <c r="JAS10" s="200"/>
      <c r="JBA10" s="200"/>
      <c r="JBD10" s="202"/>
      <c r="JBE10" s="202"/>
      <c r="JBF10" s="200"/>
      <c r="JBH10" s="203"/>
      <c r="JBJ10" s="203"/>
      <c r="JBK10" s="197"/>
      <c r="JBL10" s="204"/>
      <c r="JBM10" s="199"/>
      <c r="JBN10" s="200"/>
      <c r="JBV10" s="200"/>
      <c r="JBY10" s="202"/>
      <c r="JBZ10" s="202"/>
      <c r="JCA10" s="200"/>
      <c r="JCC10" s="203"/>
      <c r="JCE10" s="203"/>
      <c r="JCF10" s="197"/>
      <c r="JCG10" s="204"/>
      <c r="JCH10" s="199"/>
      <c r="JCI10" s="200"/>
      <c r="JCQ10" s="200"/>
      <c r="JCT10" s="202"/>
      <c r="JCU10" s="202"/>
      <c r="JCV10" s="200"/>
      <c r="JCX10" s="203"/>
      <c r="JCZ10" s="203"/>
      <c r="JDA10" s="197"/>
      <c r="JDB10" s="204"/>
      <c r="JDC10" s="199"/>
      <c r="JDD10" s="200"/>
      <c r="JDL10" s="200"/>
      <c r="JDO10" s="202"/>
      <c r="JDP10" s="202"/>
      <c r="JDQ10" s="200"/>
      <c r="JDS10" s="203"/>
      <c r="JDU10" s="203"/>
      <c r="JDV10" s="197"/>
      <c r="JDW10" s="204"/>
      <c r="JDX10" s="199"/>
      <c r="JDY10" s="200"/>
      <c r="JEG10" s="200"/>
      <c r="JEJ10" s="202"/>
      <c r="JEK10" s="202"/>
      <c r="JEL10" s="200"/>
      <c r="JEN10" s="203"/>
      <c r="JEP10" s="203"/>
      <c r="JEQ10" s="197"/>
      <c r="JER10" s="204"/>
      <c r="JES10" s="199"/>
      <c r="JET10" s="200"/>
      <c r="JFB10" s="200"/>
      <c r="JFE10" s="202"/>
      <c r="JFF10" s="202"/>
      <c r="JFG10" s="200"/>
      <c r="JFI10" s="203"/>
      <c r="JFK10" s="203"/>
      <c r="JFL10" s="197"/>
      <c r="JFM10" s="204"/>
      <c r="JFN10" s="199"/>
      <c r="JFO10" s="200"/>
      <c r="JFW10" s="200"/>
      <c r="JFZ10" s="202"/>
      <c r="JGA10" s="202"/>
      <c r="JGB10" s="200"/>
      <c r="JGD10" s="203"/>
      <c r="JGF10" s="203"/>
      <c r="JGG10" s="197"/>
      <c r="JGH10" s="204"/>
      <c r="JGI10" s="199"/>
      <c r="JGJ10" s="200"/>
      <c r="JGR10" s="200"/>
      <c r="JGU10" s="202"/>
      <c r="JGV10" s="202"/>
      <c r="JGW10" s="200"/>
      <c r="JGY10" s="203"/>
      <c r="JHA10" s="203"/>
      <c r="JHB10" s="197"/>
      <c r="JHC10" s="204"/>
      <c r="JHD10" s="199"/>
      <c r="JHE10" s="200"/>
      <c r="JHM10" s="200"/>
      <c r="JHP10" s="202"/>
      <c r="JHQ10" s="202"/>
      <c r="JHR10" s="200"/>
      <c r="JHT10" s="203"/>
      <c r="JHV10" s="203"/>
      <c r="JHW10" s="197"/>
      <c r="JHX10" s="204"/>
      <c r="JHY10" s="199"/>
      <c r="JHZ10" s="200"/>
      <c r="JIH10" s="200"/>
      <c r="JIK10" s="202"/>
      <c r="JIL10" s="202"/>
      <c r="JIM10" s="200"/>
      <c r="JIO10" s="203"/>
      <c r="JIQ10" s="203"/>
      <c r="JIR10" s="197"/>
      <c r="JIS10" s="204"/>
      <c r="JIT10" s="199"/>
      <c r="JIU10" s="200"/>
      <c r="JJC10" s="200"/>
      <c r="JJF10" s="202"/>
      <c r="JJG10" s="202"/>
      <c r="JJH10" s="200"/>
      <c r="JJJ10" s="203"/>
      <c r="JJL10" s="203"/>
      <c r="JJM10" s="197"/>
      <c r="JJN10" s="204"/>
      <c r="JJO10" s="199"/>
      <c r="JJP10" s="200"/>
      <c r="JJX10" s="200"/>
      <c r="JKA10" s="202"/>
      <c r="JKB10" s="202"/>
      <c r="JKC10" s="200"/>
      <c r="JKE10" s="203"/>
      <c r="JKG10" s="203"/>
      <c r="JKH10" s="197"/>
      <c r="JKI10" s="204"/>
      <c r="JKJ10" s="199"/>
      <c r="JKK10" s="200"/>
      <c r="JKS10" s="200"/>
      <c r="JKV10" s="202"/>
      <c r="JKW10" s="202"/>
      <c r="JKX10" s="200"/>
      <c r="JKZ10" s="203"/>
      <c r="JLB10" s="203"/>
      <c r="JLC10" s="197"/>
      <c r="JLD10" s="204"/>
      <c r="JLE10" s="199"/>
      <c r="JLF10" s="200"/>
      <c r="JLN10" s="200"/>
      <c r="JLQ10" s="202"/>
      <c r="JLR10" s="202"/>
      <c r="JLS10" s="200"/>
      <c r="JLU10" s="203"/>
      <c r="JLW10" s="203"/>
      <c r="JLX10" s="197"/>
      <c r="JLY10" s="204"/>
      <c r="JLZ10" s="199"/>
      <c r="JMA10" s="200"/>
      <c r="JMI10" s="200"/>
      <c r="JML10" s="202"/>
      <c r="JMM10" s="202"/>
      <c r="JMN10" s="200"/>
      <c r="JMP10" s="203"/>
      <c r="JMR10" s="203"/>
      <c r="JMS10" s="197"/>
      <c r="JMT10" s="204"/>
      <c r="JMU10" s="199"/>
      <c r="JMV10" s="200"/>
      <c r="JND10" s="200"/>
      <c r="JNG10" s="202"/>
      <c r="JNH10" s="202"/>
      <c r="JNI10" s="200"/>
      <c r="JNK10" s="203"/>
      <c r="JNM10" s="203"/>
      <c r="JNN10" s="197"/>
      <c r="JNO10" s="204"/>
      <c r="JNP10" s="199"/>
      <c r="JNQ10" s="200"/>
      <c r="JNY10" s="200"/>
      <c r="JOB10" s="202"/>
      <c r="JOC10" s="202"/>
      <c r="JOD10" s="200"/>
      <c r="JOF10" s="203"/>
      <c r="JOH10" s="203"/>
      <c r="JOI10" s="197"/>
      <c r="JOJ10" s="204"/>
      <c r="JOK10" s="199"/>
      <c r="JOL10" s="200"/>
      <c r="JOT10" s="200"/>
      <c r="JOW10" s="202"/>
      <c r="JOX10" s="202"/>
      <c r="JOY10" s="200"/>
      <c r="JPA10" s="203"/>
      <c r="JPC10" s="203"/>
      <c r="JPD10" s="197"/>
      <c r="JPE10" s="204"/>
      <c r="JPF10" s="199"/>
      <c r="JPG10" s="200"/>
      <c r="JPO10" s="200"/>
      <c r="JPR10" s="202"/>
      <c r="JPS10" s="202"/>
      <c r="JPT10" s="200"/>
      <c r="JPV10" s="203"/>
      <c r="JPX10" s="203"/>
      <c r="JPY10" s="197"/>
      <c r="JPZ10" s="204"/>
      <c r="JQA10" s="199"/>
      <c r="JQB10" s="200"/>
      <c r="JQJ10" s="200"/>
      <c r="JQM10" s="202"/>
      <c r="JQN10" s="202"/>
      <c r="JQO10" s="200"/>
      <c r="JQQ10" s="203"/>
      <c r="JQS10" s="203"/>
      <c r="JQT10" s="197"/>
      <c r="JQU10" s="204"/>
      <c r="JQV10" s="199"/>
      <c r="JQW10" s="200"/>
      <c r="JRE10" s="200"/>
      <c r="JRH10" s="202"/>
      <c r="JRI10" s="202"/>
      <c r="JRJ10" s="200"/>
      <c r="JRL10" s="203"/>
      <c r="JRN10" s="203"/>
      <c r="JRO10" s="197"/>
      <c r="JRP10" s="204"/>
      <c r="JRQ10" s="199"/>
      <c r="JRR10" s="200"/>
      <c r="JRZ10" s="200"/>
      <c r="JSC10" s="202"/>
      <c r="JSD10" s="202"/>
      <c r="JSE10" s="200"/>
      <c r="JSG10" s="203"/>
      <c r="JSI10" s="203"/>
      <c r="JSJ10" s="197"/>
      <c r="JSK10" s="204"/>
      <c r="JSL10" s="199"/>
      <c r="JSM10" s="200"/>
      <c r="JSU10" s="200"/>
      <c r="JSX10" s="202"/>
      <c r="JSY10" s="202"/>
      <c r="JSZ10" s="200"/>
      <c r="JTB10" s="203"/>
      <c r="JTD10" s="203"/>
      <c r="JTE10" s="197"/>
      <c r="JTF10" s="204"/>
      <c r="JTG10" s="199"/>
      <c r="JTH10" s="200"/>
      <c r="JTP10" s="200"/>
      <c r="JTS10" s="202"/>
      <c r="JTT10" s="202"/>
      <c r="JTU10" s="200"/>
      <c r="JTW10" s="203"/>
      <c r="JTY10" s="203"/>
      <c r="JTZ10" s="197"/>
      <c r="JUA10" s="204"/>
      <c r="JUB10" s="199"/>
      <c r="JUC10" s="200"/>
      <c r="JUK10" s="200"/>
      <c r="JUN10" s="202"/>
      <c r="JUO10" s="202"/>
      <c r="JUP10" s="200"/>
      <c r="JUR10" s="203"/>
      <c r="JUT10" s="203"/>
      <c r="JUU10" s="197"/>
      <c r="JUV10" s="204"/>
      <c r="JUW10" s="199"/>
      <c r="JUX10" s="200"/>
      <c r="JVF10" s="200"/>
      <c r="JVI10" s="202"/>
      <c r="JVJ10" s="202"/>
      <c r="JVK10" s="200"/>
      <c r="JVM10" s="203"/>
      <c r="JVO10" s="203"/>
      <c r="JVP10" s="197"/>
      <c r="JVQ10" s="204"/>
      <c r="JVR10" s="199"/>
      <c r="JVS10" s="200"/>
      <c r="JWA10" s="200"/>
      <c r="JWD10" s="202"/>
      <c r="JWE10" s="202"/>
      <c r="JWF10" s="200"/>
      <c r="JWH10" s="203"/>
      <c r="JWJ10" s="203"/>
      <c r="JWK10" s="197"/>
      <c r="JWL10" s="204"/>
      <c r="JWM10" s="199"/>
      <c r="JWN10" s="200"/>
      <c r="JWV10" s="200"/>
      <c r="JWY10" s="202"/>
      <c r="JWZ10" s="202"/>
      <c r="JXA10" s="200"/>
      <c r="JXC10" s="203"/>
      <c r="JXE10" s="203"/>
      <c r="JXF10" s="197"/>
      <c r="JXG10" s="204"/>
      <c r="JXH10" s="199"/>
      <c r="JXI10" s="200"/>
      <c r="JXQ10" s="200"/>
      <c r="JXT10" s="202"/>
      <c r="JXU10" s="202"/>
      <c r="JXV10" s="200"/>
      <c r="JXX10" s="203"/>
      <c r="JXZ10" s="203"/>
      <c r="JYA10" s="197"/>
      <c r="JYB10" s="204"/>
      <c r="JYC10" s="199"/>
      <c r="JYD10" s="200"/>
      <c r="JYL10" s="200"/>
      <c r="JYO10" s="202"/>
      <c r="JYP10" s="202"/>
      <c r="JYQ10" s="200"/>
      <c r="JYS10" s="203"/>
      <c r="JYU10" s="203"/>
      <c r="JYV10" s="197"/>
      <c r="JYW10" s="204"/>
      <c r="JYX10" s="199"/>
      <c r="JYY10" s="200"/>
      <c r="JZG10" s="200"/>
      <c r="JZJ10" s="202"/>
      <c r="JZK10" s="202"/>
      <c r="JZL10" s="200"/>
      <c r="JZN10" s="203"/>
      <c r="JZP10" s="203"/>
      <c r="JZQ10" s="197"/>
      <c r="JZR10" s="204"/>
      <c r="JZS10" s="199"/>
      <c r="JZT10" s="200"/>
      <c r="KAB10" s="200"/>
      <c r="KAE10" s="202"/>
      <c r="KAF10" s="202"/>
      <c r="KAG10" s="200"/>
      <c r="KAI10" s="203"/>
      <c r="KAK10" s="203"/>
      <c r="KAL10" s="197"/>
      <c r="KAM10" s="204"/>
      <c r="KAN10" s="199"/>
      <c r="KAO10" s="200"/>
      <c r="KAW10" s="200"/>
      <c r="KAZ10" s="202"/>
      <c r="KBA10" s="202"/>
      <c r="KBB10" s="200"/>
      <c r="KBD10" s="203"/>
      <c r="KBF10" s="203"/>
      <c r="KBG10" s="197"/>
      <c r="KBH10" s="204"/>
      <c r="KBI10" s="199"/>
      <c r="KBJ10" s="200"/>
      <c r="KBR10" s="200"/>
      <c r="KBU10" s="202"/>
      <c r="KBV10" s="202"/>
      <c r="KBW10" s="200"/>
      <c r="KBY10" s="203"/>
      <c r="KCA10" s="203"/>
      <c r="KCB10" s="197"/>
      <c r="KCC10" s="204"/>
      <c r="KCD10" s="199"/>
      <c r="KCE10" s="200"/>
      <c r="KCM10" s="200"/>
      <c r="KCP10" s="202"/>
      <c r="KCQ10" s="202"/>
      <c r="KCR10" s="200"/>
      <c r="KCT10" s="203"/>
      <c r="KCV10" s="203"/>
      <c r="KCW10" s="197"/>
      <c r="KCX10" s="204"/>
      <c r="KCY10" s="199"/>
      <c r="KCZ10" s="200"/>
      <c r="KDH10" s="200"/>
      <c r="KDK10" s="202"/>
      <c r="KDL10" s="202"/>
      <c r="KDM10" s="200"/>
      <c r="KDO10" s="203"/>
      <c r="KDQ10" s="203"/>
      <c r="KDR10" s="197"/>
      <c r="KDS10" s="204"/>
      <c r="KDT10" s="199"/>
      <c r="KDU10" s="200"/>
      <c r="KEC10" s="200"/>
      <c r="KEF10" s="202"/>
      <c r="KEG10" s="202"/>
      <c r="KEH10" s="200"/>
      <c r="KEJ10" s="203"/>
      <c r="KEL10" s="203"/>
      <c r="KEM10" s="197"/>
      <c r="KEN10" s="204"/>
      <c r="KEO10" s="199"/>
      <c r="KEP10" s="200"/>
      <c r="KEX10" s="200"/>
      <c r="KFA10" s="202"/>
      <c r="KFB10" s="202"/>
      <c r="KFC10" s="200"/>
      <c r="KFE10" s="203"/>
      <c r="KFG10" s="203"/>
      <c r="KFH10" s="197"/>
      <c r="KFI10" s="204"/>
      <c r="KFJ10" s="199"/>
      <c r="KFK10" s="200"/>
      <c r="KFS10" s="200"/>
      <c r="KFV10" s="202"/>
      <c r="KFW10" s="202"/>
      <c r="KFX10" s="200"/>
      <c r="KFZ10" s="203"/>
      <c r="KGB10" s="203"/>
      <c r="KGC10" s="197"/>
      <c r="KGD10" s="204"/>
      <c r="KGE10" s="199"/>
      <c r="KGF10" s="200"/>
      <c r="KGN10" s="200"/>
      <c r="KGQ10" s="202"/>
      <c r="KGR10" s="202"/>
      <c r="KGS10" s="200"/>
      <c r="KGU10" s="203"/>
      <c r="KGW10" s="203"/>
      <c r="KGX10" s="197"/>
      <c r="KGY10" s="204"/>
      <c r="KGZ10" s="199"/>
      <c r="KHA10" s="200"/>
      <c r="KHI10" s="200"/>
      <c r="KHL10" s="202"/>
      <c r="KHM10" s="202"/>
      <c r="KHN10" s="200"/>
      <c r="KHP10" s="203"/>
      <c r="KHR10" s="203"/>
      <c r="KHS10" s="197"/>
      <c r="KHT10" s="204"/>
      <c r="KHU10" s="199"/>
      <c r="KHV10" s="200"/>
      <c r="KID10" s="200"/>
      <c r="KIG10" s="202"/>
      <c r="KIH10" s="202"/>
      <c r="KII10" s="200"/>
      <c r="KIK10" s="203"/>
      <c r="KIM10" s="203"/>
      <c r="KIN10" s="197"/>
      <c r="KIO10" s="204"/>
      <c r="KIP10" s="199"/>
      <c r="KIQ10" s="200"/>
      <c r="KIY10" s="200"/>
      <c r="KJB10" s="202"/>
      <c r="KJC10" s="202"/>
      <c r="KJD10" s="200"/>
      <c r="KJF10" s="203"/>
      <c r="KJH10" s="203"/>
      <c r="KJI10" s="197"/>
      <c r="KJJ10" s="204"/>
      <c r="KJK10" s="199"/>
      <c r="KJL10" s="200"/>
      <c r="KJT10" s="200"/>
      <c r="KJW10" s="202"/>
      <c r="KJX10" s="202"/>
      <c r="KJY10" s="200"/>
      <c r="KKA10" s="203"/>
      <c r="KKC10" s="203"/>
      <c r="KKD10" s="197"/>
      <c r="KKE10" s="204"/>
      <c r="KKF10" s="199"/>
      <c r="KKG10" s="200"/>
      <c r="KKO10" s="200"/>
      <c r="KKR10" s="202"/>
      <c r="KKS10" s="202"/>
      <c r="KKT10" s="200"/>
      <c r="KKV10" s="203"/>
      <c r="KKX10" s="203"/>
      <c r="KKY10" s="197"/>
      <c r="KKZ10" s="204"/>
      <c r="KLA10" s="199"/>
      <c r="KLB10" s="200"/>
      <c r="KLJ10" s="200"/>
      <c r="KLM10" s="202"/>
      <c r="KLN10" s="202"/>
      <c r="KLO10" s="200"/>
      <c r="KLQ10" s="203"/>
      <c r="KLS10" s="203"/>
      <c r="KLT10" s="197"/>
      <c r="KLU10" s="204"/>
      <c r="KLV10" s="199"/>
      <c r="KLW10" s="200"/>
      <c r="KME10" s="200"/>
      <c r="KMH10" s="202"/>
      <c r="KMI10" s="202"/>
      <c r="KMJ10" s="200"/>
      <c r="KML10" s="203"/>
      <c r="KMN10" s="203"/>
      <c r="KMO10" s="197"/>
      <c r="KMP10" s="204"/>
      <c r="KMQ10" s="199"/>
      <c r="KMR10" s="200"/>
      <c r="KMZ10" s="200"/>
      <c r="KNC10" s="202"/>
      <c r="KND10" s="202"/>
      <c r="KNE10" s="200"/>
      <c r="KNG10" s="203"/>
      <c r="KNI10" s="203"/>
      <c r="KNJ10" s="197"/>
      <c r="KNK10" s="204"/>
      <c r="KNL10" s="199"/>
      <c r="KNM10" s="200"/>
      <c r="KNU10" s="200"/>
      <c r="KNX10" s="202"/>
      <c r="KNY10" s="202"/>
      <c r="KNZ10" s="200"/>
      <c r="KOB10" s="203"/>
      <c r="KOD10" s="203"/>
      <c r="KOE10" s="197"/>
      <c r="KOF10" s="204"/>
      <c r="KOG10" s="199"/>
      <c r="KOH10" s="200"/>
      <c r="KOP10" s="200"/>
      <c r="KOS10" s="202"/>
      <c r="KOT10" s="202"/>
      <c r="KOU10" s="200"/>
      <c r="KOW10" s="203"/>
      <c r="KOY10" s="203"/>
      <c r="KOZ10" s="197"/>
      <c r="KPA10" s="204"/>
      <c r="KPB10" s="199"/>
      <c r="KPC10" s="200"/>
      <c r="KPK10" s="200"/>
      <c r="KPN10" s="202"/>
      <c r="KPO10" s="202"/>
      <c r="KPP10" s="200"/>
      <c r="KPR10" s="203"/>
      <c r="KPT10" s="203"/>
      <c r="KPU10" s="197"/>
      <c r="KPV10" s="204"/>
      <c r="KPW10" s="199"/>
      <c r="KPX10" s="200"/>
      <c r="KQF10" s="200"/>
      <c r="KQI10" s="202"/>
      <c r="KQJ10" s="202"/>
      <c r="KQK10" s="200"/>
      <c r="KQM10" s="203"/>
      <c r="KQO10" s="203"/>
      <c r="KQP10" s="197"/>
      <c r="KQQ10" s="204"/>
      <c r="KQR10" s="199"/>
      <c r="KQS10" s="200"/>
      <c r="KRA10" s="200"/>
      <c r="KRD10" s="202"/>
      <c r="KRE10" s="202"/>
      <c r="KRF10" s="200"/>
      <c r="KRH10" s="203"/>
      <c r="KRJ10" s="203"/>
      <c r="KRK10" s="197"/>
      <c r="KRL10" s="204"/>
      <c r="KRM10" s="199"/>
      <c r="KRN10" s="200"/>
      <c r="KRV10" s="200"/>
      <c r="KRY10" s="202"/>
      <c r="KRZ10" s="202"/>
      <c r="KSA10" s="200"/>
      <c r="KSC10" s="203"/>
      <c r="KSE10" s="203"/>
      <c r="KSF10" s="197"/>
      <c r="KSG10" s="204"/>
      <c r="KSH10" s="199"/>
      <c r="KSI10" s="200"/>
      <c r="KSQ10" s="200"/>
      <c r="KST10" s="202"/>
      <c r="KSU10" s="202"/>
      <c r="KSV10" s="200"/>
      <c r="KSX10" s="203"/>
      <c r="KSZ10" s="203"/>
      <c r="KTA10" s="197"/>
      <c r="KTB10" s="204"/>
      <c r="KTC10" s="199"/>
      <c r="KTD10" s="200"/>
      <c r="KTL10" s="200"/>
      <c r="KTO10" s="202"/>
      <c r="KTP10" s="202"/>
      <c r="KTQ10" s="200"/>
      <c r="KTS10" s="203"/>
      <c r="KTU10" s="203"/>
      <c r="KTV10" s="197"/>
      <c r="KTW10" s="204"/>
      <c r="KTX10" s="199"/>
      <c r="KTY10" s="200"/>
      <c r="KUG10" s="200"/>
      <c r="KUJ10" s="202"/>
      <c r="KUK10" s="202"/>
      <c r="KUL10" s="200"/>
      <c r="KUN10" s="203"/>
      <c r="KUP10" s="203"/>
      <c r="KUQ10" s="197"/>
      <c r="KUR10" s="204"/>
      <c r="KUS10" s="199"/>
      <c r="KUT10" s="200"/>
      <c r="KVB10" s="200"/>
      <c r="KVE10" s="202"/>
      <c r="KVF10" s="202"/>
      <c r="KVG10" s="200"/>
      <c r="KVI10" s="203"/>
      <c r="KVK10" s="203"/>
      <c r="KVL10" s="197"/>
      <c r="KVM10" s="204"/>
      <c r="KVN10" s="199"/>
      <c r="KVO10" s="200"/>
      <c r="KVW10" s="200"/>
      <c r="KVZ10" s="202"/>
      <c r="KWA10" s="202"/>
      <c r="KWB10" s="200"/>
      <c r="KWD10" s="203"/>
      <c r="KWF10" s="203"/>
      <c r="KWG10" s="197"/>
      <c r="KWH10" s="204"/>
      <c r="KWI10" s="199"/>
      <c r="KWJ10" s="200"/>
      <c r="KWR10" s="200"/>
      <c r="KWU10" s="202"/>
      <c r="KWV10" s="202"/>
      <c r="KWW10" s="200"/>
      <c r="KWY10" s="203"/>
      <c r="KXA10" s="203"/>
      <c r="KXB10" s="197"/>
      <c r="KXC10" s="204"/>
      <c r="KXD10" s="199"/>
      <c r="KXE10" s="200"/>
      <c r="KXM10" s="200"/>
      <c r="KXP10" s="202"/>
      <c r="KXQ10" s="202"/>
      <c r="KXR10" s="200"/>
      <c r="KXT10" s="203"/>
      <c r="KXV10" s="203"/>
      <c r="KXW10" s="197"/>
      <c r="KXX10" s="204"/>
      <c r="KXY10" s="199"/>
      <c r="KXZ10" s="200"/>
      <c r="KYH10" s="200"/>
      <c r="KYK10" s="202"/>
      <c r="KYL10" s="202"/>
      <c r="KYM10" s="200"/>
      <c r="KYO10" s="203"/>
      <c r="KYQ10" s="203"/>
      <c r="KYR10" s="197"/>
      <c r="KYS10" s="204"/>
      <c r="KYT10" s="199"/>
      <c r="KYU10" s="200"/>
      <c r="KZC10" s="200"/>
      <c r="KZF10" s="202"/>
      <c r="KZG10" s="202"/>
      <c r="KZH10" s="200"/>
      <c r="KZJ10" s="203"/>
      <c r="KZL10" s="203"/>
      <c r="KZM10" s="197"/>
      <c r="KZN10" s="204"/>
      <c r="KZO10" s="199"/>
      <c r="KZP10" s="200"/>
      <c r="KZX10" s="200"/>
      <c r="LAA10" s="202"/>
      <c r="LAB10" s="202"/>
      <c r="LAC10" s="200"/>
      <c r="LAE10" s="203"/>
      <c r="LAG10" s="203"/>
      <c r="LAH10" s="197"/>
      <c r="LAI10" s="204"/>
      <c r="LAJ10" s="199"/>
      <c r="LAK10" s="200"/>
      <c r="LAS10" s="200"/>
      <c r="LAV10" s="202"/>
      <c r="LAW10" s="202"/>
      <c r="LAX10" s="200"/>
      <c r="LAZ10" s="203"/>
      <c r="LBB10" s="203"/>
      <c r="LBC10" s="197"/>
      <c r="LBD10" s="204"/>
      <c r="LBE10" s="199"/>
      <c r="LBF10" s="200"/>
      <c r="LBN10" s="200"/>
      <c r="LBQ10" s="202"/>
      <c r="LBR10" s="202"/>
      <c r="LBS10" s="200"/>
      <c r="LBU10" s="203"/>
      <c r="LBW10" s="203"/>
      <c r="LBX10" s="197"/>
      <c r="LBY10" s="204"/>
      <c r="LBZ10" s="199"/>
      <c r="LCA10" s="200"/>
      <c r="LCI10" s="200"/>
      <c r="LCL10" s="202"/>
      <c r="LCM10" s="202"/>
      <c r="LCN10" s="200"/>
      <c r="LCP10" s="203"/>
      <c r="LCR10" s="203"/>
      <c r="LCS10" s="197"/>
      <c r="LCT10" s="204"/>
      <c r="LCU10" s="199"/>
      <c r="LCV10" s="200"/>
      <c r="LDD10" s="200"/>
      <c r="LDG10" s="202"/>
      <c r="LDH10" s="202"/>
      <c r="LDI10" s="200"/>
      <c r="LDK10" s="203"/>
      <c r="LDM10" s="203"/>
      <c r="LDN10" s="197"/>
      <c r="LDO10" s="204"/>
      <c r="LDP10" s="199"/>
      <c r="LDQ10" s="200"/>
      <c r="LDY10" s="200"/>
      <c r="LEB10" s="202"/>
      <c r="LEC10" s="202"/>
      <c r="LED10" s="200"/>
      <c r="LEF10" s="203"/>
      <c r="LEH10" s="203"/>
      <c r="LEI10" s="197"/>
      <c r="LEJ10" s="204"/>
      <c r="LEK10" s="199"/>
      <c r="LEL10" s="200"/>
      <c r="LET10" s="200"/>
      <c r="LEW10" s="202"/>
      <c r="LEX10" s="202"/>
      <c r="LEY10" s="200"/>
      <c r="LFA10" s="203"/>
      <c r="LFC10" s="203"/>
      <c r="LFD10" s="197"/>
      <c r="LFE10" s="204"/>
      <c r="LFF10" s="199"/>
      <c r="LFG10" s="200"/>
      <c r="LFO10" s="200"/>
      <c r="LFR10" s="202"/>
      <c r="LFS10" s="202"/>
      <c r="LFT10" s="200"/>
      <c r="LFV10" s="203"/>
      <c r="LFX10" s="203"/>
      <c r="LFY10" s="197"/>
      <c r="LFZ10" s="204"/>
      <c r="LGA10" s="199"/>
      <c r="LGB10" s="200"/>
      <c r="LGJ10" s="200"/>
      <c r="LGM10" s="202"/>
      <c r="LGN10" s="202"/>
      <c r="LGO10" s="200"/>
      <c r="LGQ10" s="203"/>
      <c r="LGS10" s="203"/>
      <c r="LGT10" s="197"/>
      <c r="LGU10" s="204"/>
      <c r="LGV10" s="199"/>
      <c r="LGW10" s="200"/>
      <c r="LHE10" s="200"/>
      <c r="LHH10" s="202"/>
      <c r="LHI10" s="202"/>
      <c r="LHJ10" s="200"/>
      <c r="LHL10" s="203"/>
      <c r="LHN10" s="203"/>
      <c r="LHO10" s="197"/>
      <c r="LHP10" s="204"/>
      <c r="LHQ10" s="199"/>
      <c r="LHR10" s="200"/>
      <c r="LHZ10" s="200"/>
      <c r="LIC10" s="202"/>
      <c r="LID10" s="202"/>
      <c r="LIE10" s="200"/>
      <c r="LIG10" s="203"/>
      <c r="LII10" s="203"/>
      <c r="LIJ10" s="197"/>
      <c r="LIK10" s="204"/>
      <c r="LIL10" s="199"/>
      <c r="LIM10" s="200"/>
      <c r="LIU10" s="200"/>
      <c r="LIX10" s="202"/>
      <c r="LIY10" s="202"/>
      <c r="LIZ10" s="200"/>
      <c r="LJB10" s="203"/>
      <c r="LJD10" s="203"/>
      <c r="LJE10" s="197"/>
      <c r="LJF10" s="204"/>
      <c r="LJG10" s="199"/>
      <c r="LJH10" s="200"/>
      <c r="LJP10" s="200"/>
      <c r="LJS10" s="202"/>
      <c r="LJT10" s="202"/>
      <c r="LJU10" s="200"/>
      <c r="LJW10" s="203"/>
      <c r="LJY10" s="203"/>
      <c r="LJZ10" s="197"/>
      <c r="LKA10" s="204"/>
      <c r="LKB10" s="199"/>
      <c r="LKC10" s="200"/>
      <c r="LKK10" s="200"/>
      <c r="LKN10" s="202"/>
      <c r="LKO10" s="202"/>
      <c r="LKP10" s="200"/>
      <c r="LKR10" s="203"/>
      <c r="LKT10" s="203"/>
      <c r="LKU10" s="197"/>
      <c r="LKV10" s="204"/>
      <c r="LKW10" s="199"/>
      <c r="LKX10" s="200"/>
      <c r="LLF10" s="200"/>
      <c r="LLI10" s="202"/>
      <c r="LLJ10" s="202"/>
      <c r="LLK10" s="200"/>
      <c r="LLM10" s="203"/>
      <c r="LLO10" s="203"/>
      <c r="LLP10" s="197"/>
      <c r="LLQ10" s="204"/>
      <c r="LLR10" s="199"/>
      <c r="LLS10" s="200"/>
      <c r="LMA10" s="200"/>
      <c r="LMD10" s="202"/>
      <c r="LME10" s="202"/>
      <c r="LMF10" s="200"/>
      <c r="LMH10" s="203"/>
      <c r="LMJ10" s="203"/>
      <c r="LMK10" s="197"/>
      <c r="LML10" s="204"/>
      <c r="LMM10" s="199"/>
      <c r="LMN10" s="200"/>
      <c r="LMV10" s="200"/>
      <c r="LMY10" s="202"/>
      <c r="LMZ10" s="202"/>
      <c r="LNA10" s="200"/>
      <c r="LNC10" s="203"/>
      <c r="LNE10" s="203"/>
      <c r="LNF10" s="197"/>
      <c r="LNG10" s="204"/>
      <c r="LNH10" s="199"/>
      <c r="LNI10" s="200"/>
      <c r="LNQ10" s="200"/>
      <c r="LNT10" s="202"/>
      <c r="LNU10" s="202"/>
      <c r="LNV10" s="200"/>
      <c r="LNX10" s="203"/>
      <c r="LNZ10" s="203"/>
      <c r="LOA10" s="197"/>
      <c r="LOB10" s="204"/>
      <c r="LOC10" s="199"/>
      <c r="LOD10" s="200"/>
      <c r="LOL10" s="200"/>
      <c r="LOO10" s="202"/>
      <c r="LOP10" s="202"/>
      <c r="LOQ10" s="200"/>
      <c r="LOS10" s="203"/>
      <c r="LOU10" s="203"/>
      <c r="LOV10" s="197"/>
      <c r="LOW10" s="204"/>
      <c r="LOX10" s="199"/>
      <c r="LOY10" s="200"/>
      <c r="LPG10" s="200"/>
      <c r="LPJ10" s="202"/>
      <c r="LPK10" s="202"/>
      <c r="LPL10" s="200"/>
      <c r="LPN10" s="203"/>
      <c r="LPP10" s="203"/>
      <c r="LPQ10" s="197"/>
      <c r="LPR10" s="204"/>
      <c r="LPS10" s="199"/>
      <c r="LPT10" s="200"/>
      <c r="LQB10" s="200"/>
      <c r="LQE10" s="202"/>
      <c r="LQF10" s="202"/>
      <c r="LQG10" s="200"/>
      <c r="LQI10" s="203"/>
      <c r="LQK10" s="203"/>
      <c r="LQL10" s="197"/>
      <c r="LQM10" s="204"/>
      <c r="LQN10" s="199"/>
      <c r="LQO10" s="200"/>
      <c r="LQW10" s="200"/>
      <c r="LQZ10" s="202"/>
      <c r="LRA10" s="202"/>
      <c r="LRB10" s="200"/>
      <c r="LRD10" s="203"/>
      <c r="LRF10" s="203"/>
      <c r="LRG10" s="197"/>
      <c r="LRH10" s="204"/>
      <c r="LRI10" s="199"/>
      <c r="LRJ10" s="200"/>
      <c r="LRR10" s="200"/>
      <c r="LRU10" s="202"/>
      <c r="LRV10" s="202"/>
      <c r="LRW10" s="200"/>
      <c r="LRY10" s="203"/>
      <c r="LSA10" s="203"/>
      <c r="LSB10" s="197"/>
      <c r="LSC10" s="204"/>
      <c r="LSD10" s="199"/>
      <c r="LSE10" s="200"/>
      <c r="LSM10" s="200"/>
      <c r="LSP10" s="202"/>
      <c r="LSQ10" s="202"/>
      <c r="LSR10" s="200"/>
      <c r="LST10" s="203"/>
      <c r="LSV10" s="203"/>
      <c r="LSW10" s="197"/>
      <c r="LSX10" s="204"/>
      <c r="LSY10" s="199"/>
      <c r="LSZ10" s="200"/>
      <c r="LTH10" s="200"/>
      <c r="LTK10" s="202"/>
      <c r="LTL10" s="202"/>
      <c r="LTM10" s="200"/>
      <c r="LTO10" s="203"/>
      <c r="LTQ10" s="203"/>
      <c r="LTR10" s="197"/>
      <c r="LTS10" s="204"/>
      <c r="LTT10" s="199"/>
      <c r="LTU10" s="200"/>
      <c r="LUC10" s="200"/>
      <c r="LUF10" s="202"/>
      <c r="LUG10" s="202"/>
      <c r="LUH10" s="200"/>
      <c r="LUJ10" s="203"/>
      <c r="LUL10" s="203"/>
      <c r="LUM10" s="197"/>
      <c r="LUN10" s="204"/>
      <c r="LUO10" s="199"/>
      <c r="LUP10" s="200"/>
      <c r="LUX10" s="200"/>
      <c r="LVA10" s="202"/>
      <c r="LVB10" s="202"/>
      <c r="LVC10" s="200"/>
      <c r="LVE10" s="203"/>
      <c r="LVG10" s="203"/>
      <c r="LVH10" s="197"/>
      <c r="LVI10" s="204"/>
      <c r="LVJ10" s="199"/>
      <c r="LVK10" s="200"/>
      <c r="LVS10" s="200"/>
      <c r="LVV10" s="202"/>
      <c r="LVW10" s="202"/>
      <c r="LVX10" s="200"/>
      <c r="LVZ10" s="203"/>
      <c r="LWB10" s="203"/>
      <c r="LWC10" s="197"/>
      <c r="LWD10" s="204"/>
      <c r="LWE10" s="199"/>
      <c r="LWF10" s="200"/>
      <c r="LWN10" s="200"/>
      <c r="LWQ10" s="202"/>
      <c r="LWR10" s="202"/>
      <c r="LWS10" s="200"/>
      <c r="LWU10" s="203"/>
      <c r="LWW10" s="203"/>
      <c r="LWX10" s="197"/>
      <c r="LWY10" s="204"/>
      <c r="LWZ10" s="199"/>
      <c r="LXA10" s="200"/>
      <c r="LXI10" s="200"/>
      <c r="LXL10" s="202"/>
      <c r="LXM10" s="202"/>
      <c r="LXN10" s="200"/>
      <c r="LXP10" s="203"/>
      <c r="LXR10" s="203"/>
      <c r="LXS10" s="197"/>
      <c r="LXT10" s="204"/>
      <c r="LXU10" s="199"/>
      <c r="LXV10" s="200"/>
      <c r="LYD10" s="200"/>
      <c r="LYG10" s="202"/>
      <c r="LYH10" s="202"/>
      <c r="LYI10" s="200"/>
      <c r="LYK10" s="203"/>
      <c r="LYM10" s="203"/>
      <c r="LYN10" s="197"/>
      <c r="LYO10" s="204"/>
      <c r="LYP10" s="199"/>
      <c r="LYQ10" s="200"/>
      <c r="LYY10" s="200"/>
      <c r="LZB10" s="202"/>
      <c r="LZC10" s="202"/>
      <c r="LZD10" s="200"/>
      <c r="LZF10" s="203"/>
      <c r="LZH10" s="203"/>
      <c r="LZI10" s="197"/>
      <c r="LZJ10" s="204"/>
      <c r="LZK10" s="199"/>
      <c r="LZL10" s="200"/>
      <c r="LZT10" s="200"/>
      <c r="LZW10" s="202"/>
      <c r="LZX10" s="202"/>
      <c r="LZY10" s="200"/>
      <c r="MAA10" s="203"/>
      <c r="MAC10" s="203"/>
      <c r="MAD10" s="197"/>
      <c r="MAE10" s="204"/>
      <c r="MAF10" s="199"/>
      <c r="MAG10" s="200"/>
      <c r="MAO10" s="200"/>
      <c r="MAR10" s="202"/>
      <c r="MAS10" s="202"/>
      <c r="MAT10" s="200"/>
      <c r="MAV10" s="203"/>
      <c r="MAX10" s="203"/>
      <c r="MAY10" s="197"/>
      <c r="MAZ10" s="204"/>
      <c r="MBA10" s="199"/>
      <c r="MBB10" s="200"/>
      <c r="MBJ10" s="200"/>
      <c r="MBM10" s="202"/>
      <c r="MBN10" s="202"/>
      <c r="MBO10" s="200"/>
      <c r="MBQ10" s="203"/>
      <c r="MBS10" s="203"/>
      <c r="MBT10" s="197"/>
      <c r="MBU10" s="204"/>
      <c r="MBV10" s="199"/>
      <c r="MBW10" s="200"/>
      <c r="MCE10" s="200"/>
      <c r="MCH10" s="202"/>
      <c r="MCI10" s="202"/>
      <c r="MCJ10" s="200"/>
      <c r="MCL10" s="203"/>
      <c r="MCN10" s="203"/>
      <c r="MCO10" s="197"/>
      <c r="MCP10" s="204"/>
      <c r="MCQ10" s="199"/>
      <c r="MCR10" s="200"/>
      <c r="MCZ10" s="200"/>
      <c r="MDC10" s="202"/>
      <c r="MDD10" s="202"/>
      <c r="MDE10" s="200"/>
      <c r="MDG10" s="203"/>
      <c r="MDI10" s="203"/>
      <c r="MDJ10" s="197"/>
      <c r="MDK10" s="204"/>
      <c r="MDL10" s="199"/>
      <c r="MDM10" s="200"/>
      <c r="MDU10" s="200"/>
      <c r="MDX10" s="202"/>
      <c r="MDY10" s="202"/>
      <c r="MDZ10" s="200"/>
      <c r="MEB10" s="203"/>
      <c r="MED10" s="203"/>
      <c r="MEE10" s="197"/>
      <c r="MEF10" s="204"/>
      <c r="MEG10" s="199"/>
      <c r="MEH10" s="200"/>
      <c r="MEP10" s="200"/>
      <c r="MES10" s="202"/>
      <c r="MET10" s="202"/>
      <c r="MEU10" s="200"/>
      <c r="MEW10" s="203"/>
      <c r="MEY10" s="203"/>
      <c r="MEZ10" s="197"/>
      <c r="MFA10" s="204"/>
      <c r="MFB10" s="199"/>
      <c r="MFC10" s="200"/>
      <c r="MFK10" s="200"/>
      <c r="MFN10" s="202"/>
      <c r="MFO10" s="202"/>
      <c r="MFP10" s="200"/>
      <c r="MFR10" s="203"/>
      <c r="MFT10" s="203"/>
      <c r="MFU10" s="197"/>
      <c r="MFV10" s="204"/>
      <c r="MFW10" s="199"/>
      <c r="MFX10" s="200"/>
      <c r="MGF10" s="200"/>
      <c r="MGI10" s="202"/>
      <c r="MGJ10" s="202"/>
      <c r="MGK10" s="200"/>
      <c r="MGM10" s="203"/>
      <c r="MGO10" s="203"/>
      <c r="MGP10" s="197"/>
      <c r="MGQ10" s="204"/>
      <c r="MGR10" s="199"/>
      <c r="MGS10" s="200"/>
      <c r="MHA10" s="200"/>
      <c r="MHD10" s="202"/>
      <c r="MHE10" s="202"/>
      <c r="MHF10" s="200"/>
      <c r="MHH10" s="203"/>
      <c r="MHJ10" s="203"/>
      <c r="MHK10" s="197"/>
      <c r="MHL10" s="204"/>
      <c r="MHM10" s="199"/>
      <c r="MHN10" s="200"/>
      <c r="MHV10" s="200"/>
      <c r="MHY10" s="202"/>
      <c r="MHZ10" s="202"/>
      <c r="MIA10" s="200"/>
      <c r="MIC10" s="203"/>
      <c r="MIE10" s="203"/>
      <c r="MIF10" s="197"/>
      <c r="MIG10" s="204"/>
      <c r="MIH10" s="199"/>
      <c r="MII10" s="200"/>
      <c r="MIQ10" s="200"/>
      <c r="MIT10" s="202"/>
      <c r="MIU10" s="202"/>
      <c r="MIV10" s="200"/>
      <c r="MIX10" s="203"/>
      <c r="MIZ10" s="203"/>
      <c r="MJA10" s="197"/>
      <c r="MJB10" s="204"/>
      <c r="MJC10" s="199"/>
      <c r="MJD10" s="200"/>
      <c r="MJL10" s="200"/>
      <c r="MJO10" s="202"/>
      <c r="MJP10" s="202"/>
      <c r="MJQ10" s="200"/>
      <c r="MJS10" s="203"/>
      <c r="MJU10" s="203"/>
      <c r="MJV10" s="197"/>
      <c r="MJW10" s="204"/>
      <c r="MJX10" s="199"/>
      <c r="MJY10" s="200"/>
      <c r="MKG10" s="200"/>
      <c r="MKJ10" s="202"/>
      <c r="MKK10" s="202"/>
      <c r="MKL10" s="200"/>
      <c r="MKN10" s="203"/>
      <c r="MKP10" s="203"/>
      <c r="MKQ10" s="197"/>
      <c r="MKR10" s="204"/>
      <c r="MKS10" s="199"/>
      <c r="MKT10" s="200"/>
      <c r="MLB10" s="200"/>
      <c r="MLE10" s="202"/>
      <c r="MLF10" s="202"/>
      <c r="MLG10" s="200"/>
      <c r="MLI10" s="203"/>
      <c r="MLK10" s="203"/>
      <c r="MLL10" s="197"/>
      <c r="MLM10" s="204"/>
      <c r="MLN10" s="199"/>
      <c r="MLO10" s="200"/>
      <c r="MLW10" s="200"/>
      <c r="MLZ10" s="202"/>
      <c r="MMA10" s="202"/>
      <c r="MMB10" s="200"/>
      <c r="MMD10" s="203"/>
      <c r="MMF10" s="203"/>
      <c r="MMG10" s="197"/>
      <c r="MMH10" s="204"/>
      <c r="MMI10" s="199"/>
      <c r="MMJ10" s="200"/>
      <c r="MMR10" s="200"/>
      <c r="MMU10" s="202"/>
      <c r="MMV10" s="202"/>
      <c r="MMW10" s="200"/>
      <c r="MMY10" s="203"/>
      <c r="MNA10" s="203"/>
      <c r="MNB10" s="197"/>
      <c r="MNC10" s="204"/>
      <c r="MND10" s="199"/>
      <c r="MNE10" s="200"/>
      <c r="MNM10" s="200"/>
      <c r="MNP10" s="202"/>
      <c r="MNQ10" s="202"/>
      <c r="MNR10" s="200"/>
      <c r="MNT10" s="203"/>
      <c r="MNV10" s="203"/>
      <c r="MNW10" s="197"/>
      <c r="MNX10" s="204"/>
      <c r="MNY10" s="199"/>
      <c r="MNZ10" s="200"/>
      <c r="MOH10" s="200"/>
      <c r="MOK10" s="202"/>
      <c r="MOL10" s="202"/>
      <c r="MOM10" s="200"/>
      <c r="MOO10" s="203"/>
      <c r="MOQ10" s="203"/>
      <c r="MOR10" s="197"/>
      <c r="MOS10" s="204"/>
      <c r="MOT10" s="199"/>
      <c r="MOU10" s="200"/>
      <c r="MPC10" s="200"/>
      <c r="MPF10" s="202"/>
      <c r="MPG10" s="202"/>
      <c r="MPH10" s="200"/>
      <c r="MPJ10" s="203"/>
      <c r="MPL10" s="203"/>
      <c r="MPM10" s="197"/>
      <c r="MPN10" s="204"/>
      <c r="MPO10" s="199"/>
      <c r="MPP10" s="200"/>
      <c r="MPX10" s="200"/>
      <c r="MQA10" s="202"/>
      <c r="MQB10" s="202"/>
      <c r="MQC10" s="200"/>
      <c r="MQE10" s="203"/>
      <c r="MQG10" s="203"/>
      <c r="MQH10" s="197"/>
      <c r="MQI10" s="204"/>
      <c r="MQJ10" s="199"/>
      <c r="MQK10" s="200"/>
      <c r="MQS10" s="200"/>
      <c r="MQV10" s="202"/>
      <c r="MQW10" s="202"/>
      <c r="MQX10" s="200"/>
      <c r="MQZ10" s="203"/>
      <c r="MRB10" s="203"/>
      <c r="MRC10" s="197"/>
      <c r="MRD10" s="204"/>
      <c r="MRE10" s="199"/>
      <c r="MRF10" s="200"/>
      <c r="MRN10" s="200"/>
      <c r="MRQ10" s="202"/>
      <c r="MRR10" s="202"/>
      <c r="MRS10" s="200"/>
      <c r="MRU10" s="203"/>
      <c r="MRW10" s="203"/>
      <c r="MRX10" s="197"/>
      <c r="MRY10" s="204"/>
      <c r="MRZ10" s="199"/>
      <c r="MSA10" s="200"/>
      <c r="MSI10" s="200"/>
      <c r="MSL10" s="202"/>
      <c r="MSM10" s="202"/>
      <c r="MSN10" s="200"/>
      <c r="MSP10" s="203"/>
      <c r="MSR10" s="203"/>
      <c r="MSS10" s="197"/>
      <c r="MST10" s="204"/>
      <c r="MSU10" s="199"/>
      <c r="MSV10" s="200"/>
      <c r="MTD10" s="200"/>
      <c r="MTG10" s="202"/>
      <c r="MTH10" s="202"/>
      <c r="MTI10" s="200"/>
      <c r="MTK10" s="203"/>
      <c r="MTM10" s="203"/>
      <c r="MTN10" s="197"/>
      <c r="MTO10" s="204"/>
      <c r="MTP10" s="199"/>
      <c r="MTQ10" s="200"/>
      <c r="MTY10" s="200"/>
      <c r="MUB10" s="202"/>
      <c r="MUC10" s="202"/>
      <c r="MUD10" s="200"/>
      <c r="MUF10" s="203"/>
      <c r="MUH10" s="203"/>
      <c r="MUI10" s="197"/>
      <c r="MUJ10" s="204"/>
      <c r="MUK10" s="199"/>
      <c r="MUL10" s="200"/>
      <c r="MUT10" s="200"/>
      <c r="MUW10" s="202"/>
      <c r="MUX10" s="202"/>
      <c r="MUY10" s="200"/>
      <c r="MVA10" s="203"/>
      <c r="MVC10" s="203"/>
      <c r="MVD10" s="197"/>
      <c r="MVE10" s="204"/>
      <c r="MVF10" s="199"/>
      <c r="MVG10" s="200"/>
      <c r="MVO10" s="200"/>
      <c r="MVR10" s="202"/>
      <c r="MVS10" s="202"/>
      <c r="MVT10" s="200"/>
      <c r="MVV10" s="203"/>
      <c r="MVX10" s="203"/>
      <c r="MVY10" s="197"/>
      <c r="MVZ10" s="204"/>
      <c r="MWA10" s="199"/>
      <c r="MWB10" s="200"/>
      <c r="MWJ10" s="200"/>
      <c r="MWM10" s="202"/>
      <c r="MWN10" s="202"/>
      <c r="MWO10" s="200"/>
      <c r="MWQ10" s="203"/>
      <c r="MWS10" s="203"/>
      <c r="MWT10" s="197"/>
      <c r="MWU10" s="204"/>
      <c r="MWV10" s="199"/>
      <c r="MWW10" s="200"/>
      <c r="MXE10" s="200"/>
      <c r="MXH10" s="202"/>
      <c r="MXI10" s="202"/>
      <c r="MXJ10" s="200"/>
      <c r="MXL10" s="203"/>
      <c r="MXN10" s="203"/>
      <c r="MXO10" s="197"/>
      <c r="MXP10" s="204"/>
      <c r="MXQ10" s="199"/>
      <c r="MXR10" s="200"/>
      <c r="MXZ10" s="200"/>
      <c r="MYC10" s="202"/>
      <c r="MYD10" s="202"/>
      <c r="MYE10" s="200"/>
      <c r="MYG10" s="203"/>
      <c r="MYI10" s="203"/>
      <c r="MYJ10" s="197"/>
      <c r="MYK10" s="204"/>
      <c r="MYL10" s="199"/>
      <c r="MYM10" s="200"/>
      <c r="MYU10" s="200"/>
      <c r="MYX10" s="202"/>
      <c r="MYY10" s="202"/>
      <c r="MYZ10" s="200"/>
      <c r="MZB10" s="203"/>
      <c r="MZD10" s="203"/>
      <c r="MZE10" s="197"/>
      <c r="MZF10" s="204"/>
      <c r="MZG10" s="199"/>
      <c r="MZH10" s="200"/>
      <c r="MZP10" s="200"/>
      <c r="MZS10" s="202"/>
      <c r="MZT10" s="202"/>
      <c r="MZU10" s="200"/>
      <c r="MZW10" s="203"/>
      <c r="MZY10" s="203"/>
      <c r="MZZ10" s="197"/>
      <c r="NAA10" s="204"/>
      <c r="NAB10" s="199"/>
      <c r="NAC10" s="200"/>
      <c r="NAK10" s="200"/>
      <c r="NAN10" s="202"/>
      <c r="NAO10" s="202"/>
      <c r="NAP10" s="200"/>
      <c r="NAR10" s="203"/>
      <c r="NAT10" s="203"/>
      <c r="NAU10" s="197"/>
      <c r="NAV10" s="204"/>
      <c r="NAW10" s="199"/>
      <c r="NAX10" s="200"/>
      <c r="NBF10" s="200"/>
      <c r="NBI10" s="202"/>
      <c r="NBJ10" s="202"/>
      <c r="NBK10" s="200"/>
      <c r="NBM10" s="203"/>
      <c r="NBO10" s="203"/>
      <c r="NBP10" s="197"/>
      <c r="NBQ10" s="204"/>
      <c r="NBR10" s="199"/>
      <c r="NBS10" s="200"/>
      <c r="NCA10" s="200"/>
      <c r="NCD10" s="202"/>
      <c r="NCE10" s="202"/>
      <c r="NCF10" s="200"/>
      <c r="NCH10" s="203"/>
      <c r="NCJ10" s="203"/>
      <c r="NCK10" s="197"/>
      <c r="NCL10" s="204"/>
      <c r="NCM10" s="199"/>
      <c r="NCN10" s="200"/>
      <c r="NCV10" s="200"/>
      <c r="NCY10" s="202"/>
      <c r="NCZ10" s="202"/>
      <c r="NDA10" s="200"/>
      <c r="NDC10" s="203"/>
      <c r="NDE10" s="203"/>
      <c r="NDF10" s="197"/>
      <c r="NDG10" s="204"/>
      <c r="NDH10" s="199"/>
      <c r="NDI10" s="200"/>
      <c r="NDQ10" s="200"/>
      <c r="NDT10" s="202"/>
      <c r="NDU10" s="202"/>
      <c r="NDV10" s="200"/>
      <c r="NDX10" s="203"/>
      <c r="NDZ10" s="203"/>
      <c r="NEA10" s="197"/>
      <c r="NEB10" s="204"/>
      <c r="NEC10" s="199"/>
      <c r="NED10" s="200"/>
      <c r="NEL10" s="200"/>
      <c r="NEO10" s="202"/>
      <c r="NEP10" s="202"/>
      <c r="NEQ10" s="200"/>
      <c r="NES10" s="203"/>
      <c r="NEU10" s="203"/>
      <c r="NEV10" s="197"/>
      <c r="NEW10" s="204"/>
      <c r="NEX10" s="199"/>
      <c r="NEY10" s="200"/>
      <c r="NFG10" s="200"/>
      <c r="NFJ10" s="202"/>
      <c r="NFK10" s="202"/>
      <c r="NFL10" s="200"/>
      <c r="NFN10" s="203"/>
      <c r="NFP10" s="203"/>
      <c r="NFQ10" s="197"/>
      <c r="NFR10" s="204"/>
      <c r="NFS10" s="199"/>
      <c r="NFT10" s="200"/>
      <c r="NGB10" s="200"/>
      <c r="NGE10" s="202"/>
      <c r="NGF10" s="202"/>
      <c r="NGG10" s="200"/>
      <c r="NGI10" s="203"/>
      <c r="NGK10" s="203"/>
      <c r="NGL10" s="197"/>
      <c r="NGM10" s="204"/>
      <c r="NGN10" s="199"/>
      <c r="NGO10" s="200"/>
      <c r="NGW10" s="200"/>
      <c r="NGZ10" s="202"/>
      <c r="NHA10" s="202"/>
      <c r="NHB10" s="200"/>
      <c r="NHD10" s="203"/>
      <c r="NHF10" s="203"/>
      <c r="NHG10" s="197"/>
      <c r="NHH10" s="204"/>
      <c r="NHI10" s="199"/>
      <c r="NHJ10" s="200"/>
      <c r="NHR10" s="200"/>
      <c r="NHU10" s="202"/>
      <c r="NHV10" s="202"/>
      <c r="NHW10" s="200"/>
      <c r="NHY10" s="203"/>
      <c r="NIA10" s="203"/>
      <c r="NIB10" s="197"/>
      <c r="NIC10" s="204"/>
      <c r="NID10" s="199"/>
      <c r="NIE10" s="200"/>
      <c r="NIM10" s="200"/>
      <c r="NIP10" s="202"/>
      <c r="NIQ10" s="202"/>
      <c r="NIR10" s="200"/>
      <c r="NIT10" s="203"/>
      <c r="NIV10" s="203"/>
      <c r="NIW10" s="197"/>
      <c r="NIX10" s="204"/>
      <c r="NIY10" s="199"/>
      <c r="NIZ10" s="200"/>
      <c r="NJH10" s="200"/>
      <c r="NJK10" s="202"/>
      <c r="NJL10" s="202"/>
      <c r="NJM10" s="200"/>
      <c r="NJO10" s="203"/>
      <c r="NJQ10" s="203"/>
      <c r="NJR10" s="197"/>
      <c r="NJS10" s="204"/>
      <c r="NJT10" s="199"/>
      <c r="NJU10" s="200"/>
      <c r="NKC10" s="200"/>
      <c r="NKF10" s="202"/>
      <c r="NKG10" s="202"/>
      <c r="NKH10" s="200"/>
      <c r="NKJ10" s="203"/>
      <c r="NKL10" s="203"/>
      <c r="NKM10" s="197"/>
      <c r="NKN10" s="204"/>
      <c r="NKO10" s="199"/>
      <c r="NKP10" s="200"/>
      <c r="NKX10" s="200"/>
      <c r="NLA10" s="202"/>
      <c r="NLB10" s="202"/>
      <c r="NLC10" s="200"/>
      <c r="NLE10" s="203"/>
      <c r="NLG10" s="203"/>
      <c r="NLH10" s="197"/>
      <c r="NLI10" s="204"/>
      <c r="NLJ10" s="199"/>
      <c r="NLK10" s="200"/>
      <c r="NLS10" s="200"/>
      <c r="NLV10" s="202"/>
      <c r="NLW10" s="202"/>
      <c r="NLX10" s="200"/>
      <c r="NLZ10" s="203"/>
      <c r="NMB10" s="203"/>
      <c r="NMC10" s="197"/>
      <c r="NMD10" s="204"/>
      <c r="NME10" s="199"/>
      <c r="NMF10" s="200"/>
      <c r="NMN10" s="200"/>
      <c r="NMQ10" s="202"/>
      <c r="NMR10" s="202"/>
      <c r="NMS10" s="200"/>
      <c r="NMU10" s="203"/>
      <c r="NMW10" s="203"/>
      <c r="NMX10" s="197"/>
      <c r="NMY10" s="204"/>
      <c r="NMZ10" s="199"/>
      <c r="NNA10" s="200"/>
      <c r="NNI10" s="200"/>
      <c r="NNL10" s="202"/>
      <c r="NNM10" s="202"/>
      <c r="NNN10" s="200"/>
      <c r="NNP10" s="203"/>
      <c r="NNR10" s="203"/>
      <c r="NNS10" s="197"/>
      <c r="NNT10" s="204"/>
      <c r="NNU10" s="199"/>
      <c r="NNV10" s="200"/>
      <c r="NOD10" s="200"/>
      <c r="NOG10" s="202"/>
      <c r="NOH10" s="202"/>
      <c r="NOI10" s="200"/>
      <c r="NOK10" s="203"/>
      <c r="NOM10" s="203"/>
      <c r="NON10" s="197"/>
      <c r="NOO10" s="204"/>
      <c r="NOP10" s="199"/>
      <c r="NOQ10" s="200"/>
      <c r="NOY10" s="200"/>
      <c r="NPB10" s="202"/>
      <c r="NPC10" s="202"/>
      <c r="NPD10" s="200"/>
      <c r="NPF10" s="203"/>
      <c r="NPH10" s="203"/>
      <c r="NPI10" s="197"/>
      <c r="NPJ10" s="204"/>
      <c r="NPK10" s="199"/>
      <c r="NPL10" s="200"/>
      <c r="NPT10" s="200"/>
      <c r="NPW10" s="202"/>
      <c r="NPX10" s="202"/>
      <c r="NPY10" s="200"/>
      <c r="NQA10" s="203"/>
      <c r="NQC10" s="203"/>
      <c r="NQD10" s="197"/>
      <c r="NQE10" s="204"/>
      <c r="NQF10" s="199"/>
      <c r="NQG10" s="200"/>
      <c r="NQO10" s="200"/>
      <c r="NQR10" s="202"/>
      <c r="NQS10" s="202"/>
      <c r="NQT10" s="200"/>
      <c r="NQV10" s="203"/>
      <c r="NQX10" s="203"/>
      <c r="NQY10" s="197"/>
      <c r="NQZ10" s="204"/>
      <c r="NRA10" s="199"/>
      <c r="NRB10" s="200"/>
      <c r="NRJ10" s="200"/>
      <c r="NRM10" s="202"/>
      <c r="NRN10" s="202"/>
      <c r="NRO10" s="200"/>
      <c r="NRQ10" s="203"/>
      <c r="NRS10" s="203"/>
      <c r="NRT10" s="197"/>
      <c r="NRU10" s="204"/>
      <c r="NRV10" s="199"/>
      <c r="NRW10" s="200"/>
      <c r="NSE10" s="200"/>
      <c r="NSH10" s="202"/>
      <c r="NSI10" s="202"/>
      <c r="NSJ10" s="200"/>
      <c r="NSL10" s="203"/>
      <c r="NSN10" s="203"/>
      <c r="NSO10" s="197"/>
      <c r="NSP10" s="204"/>
      <c r="NSQ10" s="199"/>
      <c r="NSR10" s="200"/>
      <c r="NSZ10" s="200"/>
      <c r="NTC10" s="202"/>
      <c r="NTD10" s="202"/>
      <c r="NTE10" s="200"/>
      <c r="NTG10" s="203"/>
      <c r="NTI10" s="203"/>
      <c r="NTJ10" s="197"/>
      <c r="NTK10" s="204"/>
      <c r="NTL10" s="199"/>
      <c r="NTM10" s="200"/>
      <c r="NTU10" s="200"/>
      <c r="NTX10" s="202"/>
      <c r="NTY10" s="202"/>
      <c r="NTZ10" s="200"/>
      <c r="NUB10" s="203"/>
      <c r="NUD10" s="203"/>
      <c r="NUE10" s="197"/>
      <c r="NUF10" s="204"/>
      <c r="NUG10" s="199"/>
      <c r="NUH10" s="200"/>
      <c r="NUP10" s="200"/>
      <c r="NUS10" s="202"/>
      <c r="NUT10" s="202"/>
      <c r="NUU10" s="200"/>
      <c r="NUW10" s="203"/>
      <c r="NUY10" s="203"/>
      <c r="NUZ10" s="197"/>
      <c r="NVA10" s="204"/>
      <c r="NVB10" s="199"/>
      <c r="NVC10" s="200"/>
      <c r="NVK10" s="200"/>
      <c r="NVN10" s="202"/>
      <c r="NVO10" s="202"/>
      <c r="NVP10" s="200"/>
      <c r="NVR10" s="203"/>
      <c r="NVT10" s="203"/>
      <c r="NVU10" s="197"/>
      <c r="NVV10" s="204"/>
      <c r="NVW10" s="199"/>
      <c r="NVX10" s="200"/>
      <c r="NWF10" s="200"/>
      <c r="NWI10" s="202"/>
      <c r="NWJ10" s="202"/>
      <c r="NWK10" s="200"/>
      <c r="NWM10" s="203"/>
      <c r="NWO10" s="203"/>
      <c r="NWP10" s="197"/>
      <c r="NWQ10" s="204"/>
      <c r="NWR10" s="199"/>
      <c r="NWS10" s="200"/>
      <c r="NXA10" s="200"/>
      <c r="NXD10" s="202"/>
      <c r="NXE10" s="202"/>
      <c r="NXF10" s="200"/>
      <c r="NXH10" s="203"/>
      <c r="NXJ10" s="203"/>
      <c r="NXK10" s="197"/>
      <c r="NXL10" s="204"/>
      <c r="NXM10" s="199"/>
      <c r="NXN10" s="200"/>
      <c r="NXV10" s="200"/>
      <c r="NXY10" s="202"/>
      <c r="NXZ10" s="202"/>
      <c r="NYA10" s="200"/>
      <c r="NYC10" s="203"/>
      <c r="NYE10" s="203"/>
      <c r="NYF10" s="197"/>
      <c r="NYG10" s="204"/>
      <c r="NYH10" s="199"/>
      <c r="NYI10" s="200"/>
      <c r="NYQ10" s="200"/>
      <c r="NYT10" s="202"/>
      <c r="NYU10" s="202"/>
      <c r="NYV10" s="200"/>
      <c r="NYX10" s="203"/>
      <c r="NYZ10" s="203"/>
      <c r="NZA10" s="197"/>
      <c r="NZB10" s="204"/>
      <c r="NZC10" s="199"/>
      <c r="NZD10" s="200"/>
      <c r="NZL10" s="200"/>
      <c r="NZO10" s="202"/>
      <c r="NZP10" s="202"/>
      <c r="NZQ10" s="200"/>
      <c r="NZS10" s="203"/>
      <c r="NZU10" s="203"/>
      <c r="NZV10" s="197"/>
      <c r="NZW10" s="204"/>
      <c r="NZX10" s="199"/>
      <c r="NZY10" s="200"/>
      <c r="OAG10" s="200"/>
      <c r="OAJ10" s="202"/>
      <c r="OAK10" s="202"/>
      <c r="OAL10" s="200"/>
      <c r="OAN10" s="203"/>
      <c r="OAP10" s="203"/>
      <c r="OAQ10" s="197"/>
      <c r="OAR10" s="204"/>
      <c r="OAS10" s="199"/>
      <c r="OAT10" s="200"/>
      <c r="OBB10" s="200"/>
      <c r="OBE10" s="202"/>
      <c r="OBF10" s="202"/>
      <c r="OBG10" s="200"/>
      <c r="OBI10" s="203"/>
      <c r="OBK10" s="203"/>
      <c r="OBL10" s="197"/>
      <c r="OBM10" s="204"/>
      <c r="OBN10" s="199"/>
      <c r="OBO10" s="200"/>
      <c r="OBW10" s="200"/>
      <c r="OBZ10" s="202"/>
      <c r="OCA10" s="202"/>
      <c r="OCB10" s="200"/>
      <c r="OCD10" s="203"/>
      <c r="OCF10" s="203"/>
      <c r="OCG10" s="197"/>
      <c r="OCH10" s="204"/>
      <c r="OCI10" s="199"/>
      <c r="OCJ10" s="200"/>
      <c r="OCR10" s="200"/>
      <c r="OCU10" s="202"/>
      <c r="OCV10" s="202"/>
      <c r="OCW10" s="200"/>
      <c r="OCY10" s="203"/>
      <c r="ODA10" s="203"/>
      <c r="ODB10" s="197"/>
      <c r="ODC10" s="204"/>
      <c r="ODD10" s="199"/>
      <c r="ODE10" s="200"/>
      <c r="ODM10" s="200"/>
      <c r="ODP10" s="202"/>
      <c r="ODQ10" s="202"/>
      <c r="ODR10" s="200"/>
      <c r="ODT10" s="203"/>
      <c r="ODV10" s="203"/>
      <c r="ODW10" s="197"/>
      <c r="ODX10" s="204"/>
      <c r="ODY10" s="199"/>
      <c r="ODZ10" s="200"/>
      <c r="OEH10" s="200"/>
      <c r="OEK10" s="202"/>
      <c r="OEL10" s="202"/>
      <c r="OEM10" s="200"/>
      <c r="OEO10" s="203"/>
      <c r="OEQ10" s="203"/>
      <c r="OER10" s="197"/>
      <c r="OES10" s="204"/>
      <c r="OET10" s="199"/>
      <c r="OEU10" s="200"/>
      <c r="OFC10" s="200"/>
      <c r="OFF10" s="202"/>
      <c r="OFG10" s="202"/>
      <c r="OFH10" s="200"/>
      <c r="OFJ10" s="203"/>
      <c r="OFL10" s="203"/>
      <c r="OFM10" s="197"/>
      <c r="OFN10" s="204"/>
      <c r="OFO10" s="199"/>
      <c r="OFP10" s="200"/>
      <c r="OFX10" s="200"/>
      <c r="OGA10" s="202"/>
      <c r="OGB10" s="202"/>
      <c r="OGC10" s="200"/>
      <c r="OGE10" s="203"/>
      <c r="OGG10" s="203"/>
      <c r="OGH10" s="197"/>
      <c r="OGI10" s="204"/>
      <c r="OGJ10" s="199"/>
      <c r="OGK10" s="200"/>
      <c r="OGS10" s="200"/>
      <c r="OGV10" s="202"/>
      <c r="OGW10" s="202"/>
      <c r="OGX10" s="200"/>
      <c r="OGZ10" s="203"/>
      <c r="OHB10" s="203"/>
      <c r="OHC10" s="197"/>
      <c r="OHD10" s="204"/>
      <c r="OHE10" s="199"/>
      <c r="OHF10" s="200"/>
      <c r="OHN10" s="200"/>
      <c r="OHQ10" s="202"/>
      <c r="OHR10" s="202"/>
      <c r="OHS10" s="200"/>
      <c r="OHU10" s="203"/>
      <c r="OHW10" s="203"/>
      <c r="OHX10" s="197"/>
      <c r="OHY10" s="204"/>
      <c r="OHZ10" s="199"/>
      <c r="OIA10" s="200"/>
      <c r="OII10" s="200"/>
      <c r="OIL10" s="202"/>
      <c r="OIM10" s="202"/>
      <c r="OIN10" s="200"/>
      <c r="OIP10" s="203"/>
      <c r="OIR10" s="203"/>
      <c r="OIS10" s="197"/>
      <c r="OIT10" s="204"/>
      <c r="OIU10" s="199"/>
      <c r="OIV10" s="200"/>
      <c r="OJD10" s="200"/>
      <c r="OJG10" s="202"/>
      <c r="OJH10" s="202"/>
      <c r="OJI10" s="200"/>
      <c r="OJK10" s="203"/>
      <c r="OJM10" s="203"/>
      <c r="OJN10" s="197"/>
      <c r="OJO10" s="204"/>
      <c r="OJP10" s="199"/>
      <c r="OJQ10" s="200"/>
      <c r="OJY10" s="200"/>
      <c r="OKB10" s="202"/>
      <c r="OKC10" s="202"/>
      <c r="OKD10" s="200"/>
      <c r="OKF10" s="203"/>
      <c r="OKH10" s="203"/>
      <c r="OKI10" s="197"/>
      <c r="OKJ10" s="204"/>
      <c r="OKK10" s="199"/>
      <c r="OKL10" s="200"/>
      <c r="OKT10" s="200"/>
      <c r="OKW10" s="202"/>
      <c r="OKX10" s="202"/>
      <c r="OKY10" s="200"/>
      <c r="OLA10" s="203"/>
      <c r="OLC10" s="203"/>
      <c r="OLD10" s="197"/>
      <c r="OLE10" s="204"/>
      <c r="OLF10" s="199"/>
      <c r="OLG10" s="200"/>
      <c r="OLO10" s="200"/>
      <c r="OLR10" s="202"/>
      <c r="OLS10" s="202"/>
      <c r="OLT10" s="200"/>
      <c r="OLV10" s="203"/>
      <c r="OLX10" s="203"/>
      <c r="OLY10" s="197"/>
      <c r="OLZ10" s="204"/>
      <c r="OMA10" s="199"/>
      <c r="OMB10" s="200"/>
      <c r="OMJ10" s="200"/>
      <c r="OMM10" s="202"/>
      <c r="OMN10" s="202"/>
      <c r="OMO10" s="200"/>
      <c r="OMQ10" s="203"/>
      <c r="OMS10" s="203"/>
      <c r="OMT10" s="197"/>
      <c r="OMU10" s="204"/>
      <c r="OMV10" s="199"/>
      <c r="OMW10" s="200"/>
      <c r="ONE10" s="200"/>
      <c r="ONH10" s="202"/>
      <c r="ONI10" s="202"/>
      <c r="ONJ10" s="200"/>
      <c r="ONL10" s="203"/>
      <c r="ONN10" s="203"/>
      <c r="ONO10" s="197"/>
      <c r="ONP10" s="204"/>
      <c r="ONQ10" s="199"/>
      <c r="ONR10" s="200"/>
      <c r="ONZ10" s="200"/>
      <c r="OOC10" s="202"/>
      <c r="OOD10" s="202"/>
      <c r="OOE10" s="200"/>
      <c r="OOG10" s="203"/>
      <c r="OOI10" s="203"/>
      <c r="OOJ10" s="197"/>
      <c r="OOK10" s="204"/>
      <c r="OOL10" s="199"/>
      <c r="OOM10" s="200"/>
      <c r="OOU10" s="200"/>
      <c r="OOX10" s="202"/>
      <c r="OOY10" s="202"/>
      <c r="OOZ10" s="200"/>
      <c r="OPB10" s="203"/>
      <c r="OPD10" s="203"/>
      <c r="OPE10" s="197"/>
      <c r="OPF10" s="204"/>
      <c r="OPG10" s="199"/>
      <c r="OPH10" s="200"/>
      <c r="OPP10" s="200"/>
      <c r="OPS10" s="202"/>
      <c r="OPT10" s="202"/>
      <c r="OPU10" s="200"/>
      <c r="OPW10" s="203"/>
      <c r="OPY10" s="203"/>
      <c r="OPZ10" s="197"/>
      <c r="OQA10" s="204"/>
      <c r="OQB10" s="199"/>
      <c r="OQC10" s="200"/>
      <c r="OQK10" s="200"/>
      <c r="OQN10" s="202"/>
      <c r="OQO10" s="202"/>
      <c r="OQP10" s="200"/>
      <c r="OQR10" s="203"/>
      <c r="OQT10" s="203"/>
      <c r="OQU10" s="197"/>
      <c r="OQV10" s="204"/>
      <c r="OQW10" s="199"/>
      <c r="OQX10" s="200"/>
      <c r="ORF10" s="200"/>
      <c r="ORI10" s="202"/>
      <c r="ORJ10" s="202"/>
      <c r="ORK10" s="200"/>
      <c r="ORM10" s="203"/>
      <c r="ORO10" s="203"/>
      <c r="ORP10" s="197"/>
      <c r="ORQ10" s="204"/>
      <c r="ORR10" s="199"/>
      <c r="ORS10" s="200"/>
      <c r="OSA10" s="200"/>
      <c r="OSD10" s="202"/>
      <c r="OSE10" s="202"/>
      <c r="OSF10" s="200"/>
      <c r="OSH10" s="203"/>
      <c r="OSJ10" s="203"/>
      <c r="OSK10" s="197"/>
      <c r="OSL10" s="204"/>
      <c r="OSM10" s="199"/>
      <c r="OSN10" s="200"/>
      <c r="OSV10" s="200"/>
      <c r="OSY10" s="202"/>
      <c r="OSZ10" s="202"/>
      <c r="OTA10" s="200"/>
      <c r="OTC10" s="203"/>
      <c r="OTE10" s="203"/>
      <c r="OTF10" s="197"/>
      <c r="OTG10" s="204"/>
      <c r="OTH10" s="199"/>
      <c r="OTI10" s="200"/>
      <c r="OTQ10" s="200"/>
      <c r="OTT10" s="202"/>
      <c r="OTU10" s="202"/>
      <c r="OTV10" s="200"/>
      <c r="OTX10" s="203"/>
      <c r="OTZ10" s="203"/>
      <c r="OUA10" s="197"/>
      <c r="OUB10" s="204"/>
      <c r="OUC10" s="199"/>
      <c r="OUD10" s="200"/>
      <c r="OUL10" s="200"/>
      <c r="OUO10" s="202"/>
      <c r="OUP10" s="202"/>
      <c r="OUQ10" s="200"/>
      <c r="OUS10" s="203"/>
      <c r="OUU10" s="203"/>
      <c r="OUV10" s="197"/>
      <c r="OUW10" s="204"/>
      <c r="OUX10" s="199"/>
      <c r="OUY10" s="200"/>
      <c r="OVG10" s="200"/>
      <c r="OVJ10" s="202"/>
      <c r="OVK10" s="202"/>
      <c r="OVL10" s="200"/>
      <c r="OVN10" s="203"/>
      <c r="OVP10" s="203"/>
      <c r="OVQ10" s="197"/>
      <c r="OVR10" s="204"/>
      <c r="OVS10" s="199"/>
      <c r="OVT10" s="200"/>
      <c r="OWB10" s="200"/>
      <c r="OWE10" s="202"/>
      <c r="OWF10" s="202"/>
      <c r="OWG10" s="200"/>
      <c r="OWI10" s="203"/>
      <c r="OWK10" s="203"/>
      <c r="OWL10" s="197"/>
      <c r="OWM10" s="204"/>
      <c r="OWN10" s="199"/>
      <c r="OWO10" s="200"/>
      <c r="OWW10" s="200"/>
      <c r="OWZ10" s="202"/>
      <c r="OXA10" s="202"/>
      <c r="OXB10" s="200"/>
      <c r="OXD10" s="203"/>
      <c r="OXF10" s="203"/>
      <c r="OXG10" s="197"/>
      <c r="OXH10" s="204"/>
      <c r="OXI10" s="199"/>
      <c r="OXJ10" s="200"/>
      <c r="OXR10" s="200"/>
      <c r="OXU10" s="202"/>
      <c r="OXV10" s="202"/>
      <c r="OXW10" s="200"/>
      <c r="OXY10" s="203"/>
      <c r="OYA10" s="203"/>
      <c r="OYB10" s="197"/>
      <c r="OYC10" s="204"/>
      <c r="OYD10" s="199"/>
      <c r="OYE10" s="200"/>
      <c r="OYM10" s="200"/>
      <c r="OYP10" s="202"/>
      <c r="OYQ10" s="202"/>
      <c r="OYR10" s="200"/>
      <c r="OYT10" s="203"/>
      <c r="OYV10" s="203"/>
      <c r="OYW10" s="197"/>
      <c r="OYX10" s="204"/>
      <c r="OYY10" s="199"/>
      <c r="OYZ10" s="200"/>
      <c r="OZH10" s="200"/>
      <c r="OZK10" s="202"/>
      <c r="OZL10" s="202"/>
      <c r="OZM10" s="200"/>
      <c r="OZO10" s="203"/>
      <c r="OZQ10" s="203"/>
      <c r="OZR10" s="197"/>
      <c r="OZS10" s="204"/>
      <c r="OZT10" s="199"/>
      <c r="OZU10" s="200"/>
      <c r="PAC10" s="200"/>
      <c r="PAF10" s="202"/>
      <c r="PAG10" s="202"/>
      <c r="PAH10" s="200"/>
      <c r="PAJ10" s="203"/>
      <c r="PAL10" s="203"/>
      <c r="PAM10" s="197"/>
      <c r="PAN10" s="204"/>
      <c r="PAO10" s="199"/>
      <c r="PAP10" s="200"/>
      <c r="PAX10" s="200"/>
      <c r="PBA10" s="202"/>
      <c r="PBB10" s="202"/>
      <c r="PBC10" s="200"/>
      <c r="PBE10" s="203"/>
      <c r="PBG10" s="203"/>
      <c r="PBH10" s="197"/>
      <c r="PBI10" s="204"/>
      <c r="PBJ10" s="199"/>
      <c r="PBK10" s="200"/>
      <c r="PBS10" s="200"/>
      <c r="PBV10" s="202"/>
      <c r="PBW10" s="202"/>
      <c r="PBX10" s="200"/>
      <c r="PBZ10" s="203"/>
      <c r="PCB10" s="203"/>
      <c r="PCC10" s="197"/>
      <c r="PCD10" s="204"/>
      <c r="PCE10" s="199"/>
      <c r="PCF10" s="200"/>
      <c r="PCN10" s="200"/>
      <c r="PCQ10" s="202"/>
      <c r="PCR10" s="202"/>
      <c r="PCS10" s="200"/>
      <c r="PCU10" s="203"/>
      <c r="PCW10" s="203"/>
      <c r="PCX10" s="197"/>
      <c r="PCY10" s="204"/>
      <c r="PCZ10" s="199"/>
      <c r="PDA10" s="200"/>
      <c r="PDI10" s="200"/>
      <c r="PDL10" s="202"/>
      <c r="PDM10" s="202"/>
      <c r="PDN10" s="200"/>
      <c r="PDP10" s="203"/>
      <c r="PDR10" s="203"/>
      <c r="PDS10" s="197"/>
      <c r="PDT10" s="204"/>
      <c r="PDU10" s="199"/>
      <c r="PDV10" s="200"/>
      <c r="PED10" s="200"/>
      <c r="PEG10" s="202"/>
      <c r="PEH10" s="202"/>
      <c r="PEI10" s="200"/>
      <c r="PEK10" s="203"/>
      <c r="PEM10" s="203"/>
      <c r="PEN10" s="197"/>
      <c r="PEO10" s="204"/>
      <c r="PEP10" s="199"/>
      <c r="PEQ10" s="200"/>
      <c r="PEY10" s="200"/>
      <c r="PFB10" s="202"/>
      <c r="PFC10" s="202"/>
      <c r="PFD10" s="200"/>
      <c r="PFF10" s="203"/>
      <c r="PFH10" s="203"/>
      <c r="PFI10" s="197"/>
      <c r="PFJ10" s="204"/>
      <c r="PFK10" s="199"/>
      <c r="PFL10" s="200"/>
      <c r="PFT10" s="200"/>
      <c r="PFW10" s="202"/>
      <c r="PFX10" s="202"/>
      <c r="PFY10" s="200"/>
      <c r="PGA10" s="203"/>
      <c r="PGC10" s="203"/>
      <c r="PGD10" s="197"/>
      <c r="PGE10" s="204"/>
      <c r="PGF10" s="199"/>
      <c r="PGG10" s="200"/>
      <c r="PGO10" s="200"/>
      <c r="PGR10" s="202"/>
      <c r="PGS10" s="202"/>
      <c r="PGT10" s="200"/>
      <c r="PGV10" s="203"/>
      <c r="PGX10" s="203"/>
      <c r="PGY10" s="197"/>
      <c r="PGZ10" s="204"/>
      <c r="PHA10" s="199"/>
      <c r="PHB10" s="200"/>
      <c r="PHJ10" s="200"/>
      <c r="PHM10" s="202"/>
      <c r="PHN10" s="202"/>
      <c r="PHO10" s="200"/>
      <c r="PHQ10" s="203"/>
      <c r="PHS10" s="203"/>
      <c r="PHT10" s="197"/>
      <c r="PHU10" s="204"/>
      <c r="PHV10" s="199"/>
      <c r="PHW10" s="200"/>
      <c r="PIE10" s="200"/>
      <c r="PIH10" s="202"/>
      <c r="PII10" s="202"/>
      <c r="PIJ10" s="200"/>
      <c r="PIL10" s="203"/>
      <c r="PIN10" s="203"/>
      <c r="PIO10" s="197"/>
      <c r="PIP10" s="204"/>
      <c r="PIQ10" s="199"/>
      <c r="PIR10" s="200"/>
      <c r="PIZ10" s="200"/>
      <c r="PJC10" s="202"/>
      <c r="PJD10" s="202"/>
      <c r="PJE10" s="200"/>
      <c r="PJG10" s="203"/>
      <c r="PJI10" s="203"/>
      <c r="PJJ10" s="197"/>
      <c r="PJK10" s="204"/>
      <c r="PJL10" s="199"/>
      <c r="PJM10" s="200"/>
      <c r="PJU10" s="200"/>
      <c r="PJX10" s="202"/>
      <c r="PJY10" s="202"/>
      <c r="PJZ10" s="200"/>
      <c r="PKB10" s="203"/>
      <c r="PKD10" s="203"/>
      <c r="PKE10" s="197"/>
      <c r="PKF10" s="204"/>
      <c r="PKG10" s="199"/>
      <c r="PKH10" s="200"/>
      <c r="PKP10" s="200"/>
      <c r="PKS10" s="202"/>
      <c r="PKT10" s="202"/>
      <c r="PKU10" s="200"/>
      <c r="PKW10" s="203"/>
      <c r="PKY10" s="203"/>
      <c r="PKZ10" s="197"/>
      <c r="PLA10" s="204"/>
      <c r="PLB10" s="199"/>
      <c r="PLC10" s="200"/>
      <c r="PLK10" s="200"/>
      <c r="PLN10" s="202"/>
      <c r="PLO10" s="202"/>
      <c r="PLP10" s="200"/>
      <c r="PLR10" s="203"/>
      <c r="PLT10" s="203"/>
      <c r="PLU10" s="197"/>
      <c r="PLV10" s="204"/>
      <c r="PLW10" s="199"/>
      <c r="PLX10" s="200"/>
      <c r="PMF10" s="200"/>
      <c r="PMI10" s="202"/>
      <c r="PMJ10" s="202"/>
      <c r="PMK10" s="200"/>
      <c r="PMM10" s="203"/>
      <c r="PMO10" s="203"/>
      <c r="PMP10" s="197"/>
      <c r="PMQ10" s="204"/>
      <c r="PMR10" s="199"/>
      <c r="PMS10" s="200"/>
      <c r="PNA10" s="200"/>
      <c r="PND10" s="202"/>
      <c r="PNE10" s="202"/>
      <c r="PNF10" s="200"/>
      <c r="PNH10" s="203"/>
      <c r="PNJ10" s="203"/>
      <c r="PNK10" s="197"/>
      <c r="PNL10" s="204"/>
      <c r="PNM10" s="199"/>
      <c r="PNN10" s="200"/>
      <c r="PNV10" s="200"/>
      <c r="PNY10" s="202"/>
      <c r="PNZ10" s="202"/>
      <c r="POA10" s="200"/>
      <c r="POC10" s="203"/>
      <c r="POE10" s="203"/>
      <c r="POF10" s="197"/>
      <c r="POG10" s="204"/>
      <c r="POH10" s="199"/>
      <c r="POI10" s="200"/>
      <c r="POQ10" s="200"/>
      <c r="POT10" s="202"/>
      <c r="POU10" s="202"/>
      <c r="POV10" s="200"/>
      <c r="POX10" s="203"/>
      <c r="POZ10" s="203"/>
      <c r="PPA10" s="197"/>
      <c r="PPB10" s="204"/>
      <c r="PPC10" s="199"/>
      <c r="PPD10" s="200"/>
      <c r="PPL10" s="200"/>
      <c r="PPO10" s="202"/>
      <c r="PPP10" s="202"/>
      <c r="PPQ10" s="200"/>
      <c r="PPS10" s="203"/>
      <c r="PPU10" s="203"/>
      <c r="PPV10" s="197"/>
      <c r="PPW10" s="204"/>
      <c r="PPX10" s="199"/>
      <c r="PPY10" s="200"/>
      <c r="PQG10" s="200"/>
      <c r="PQJ10" s="202"/>
      <c r="PQK10" s="202"/>
      <c r="PQL10" s="200"/>
      <c r="PQN10" s="203"/>
      <c r="PQP10" s="203"/>
      <c r="PQQ10" s="197"/>
      <c r="PQR10" s="204"/>
      <c r="PQS10" s="199"/>
      <c r="PQT10" s="200"/>
      <c r="PRB10" s="200"/>
      <c r="PRE10" s="202"/>
      <c r="PRF10" s="202"/>
      <c r="PRG10" s="200"/>
      <c r="PRI10" s="203"/>
      <c r="PRK10" s="203"/>
      <c r="PRL10" s="197"/>
      <c r="PRM10" s="204"/>
      <c r="PRN10" s="199"/>
      <c r="PRO10" s="200"/>
      <c r="PRW10" s="200"/>
      <c r="PRZ10" s="202"/>
      <c r="PSA10" s="202"/>
      <c r="PSB10" s="200"/>
      <c r="PSD10" s="203"/>
      <c r="PSF10" s="203"/>
      <c r="PSG10" s="197"/>
      <c r="PSH10" s="204"/>
      <c r="PSI10" s="199"/>
      <c r="PSJ10" s="200"/>
      <c r="PSR10" s="200"/>
      <c r="PSU10" s="202"/>
      <c r="PSV10" s="202"/>
      <c r="PSW10" s="200"/>
      <c r="PSY10" s="203"/>
      <c r="PTA10" s="203"/>
      <c r="PTB10" s="197"/>
      <c r="PTC10" s="204"/>
      <c r="PTD10" s="199"/>
      <c r="PTE10" s="200"/>
      <c r="PTM10" s="200"/>
      <c r="PTP10" s="202"/>
      <c r="PTQ10" s="202"/>
      <c r="PTR10" s="200"/>
      <c r="PTT10" s="203"/>
      <c r="PTV10" s="203"/>
      <c r="PTW10" s="197"/>
      <c r="PTX10" s="204"/>
      <c r="PTY10" s="199"/>
      <c r="PTZ10" s="200"/>
      <c r="PUH10" s="200"/>
      <c r="PUK10" s="202"/>
      <c r="PUL10" s="202"/>
      <c r="PUM10" s="200"/>
      <c r="PUO10" s="203"/>
      <c r="PUQ10" s="203"/>
      <c r="PUR10" s="197"/>
      <c r="PUS10" s="204"/>
      <c r="PUT10" s="199"/>
      <c r="PUU10" s="200"/>
      <c r="PVC10" s="200"/>
      <c r="PVF10" s="202"/>
      <c r="PVG10" s="202"/>
      <c r="PVH10" s="200"/>
      <c r="PVJ10" s="203"/>
      <c r="PVL10" s="203"/>
      <c r="PVM10" s="197"/>
      <c r="PVN10" s="204"/>
      <c r="PVO10" s="199"/>
      <c r="PVP10" s="200"/>
      <c r="PVX10" s="200"/>
      <c r="PWA10" s="202"/>
      <c r="PWB10" s="202"/>
      <c r="PWC10" s="200"/>
      <c r="PWE10" s="203"/>
      <c r="PWG10" s="203"/>
      <c r="PWH10" s="197"/>
      <c r="PWI10" s="204"/>
      <c r="PWJ10" s="199"/>
      <c r="PWK10" s="200"/>
      <c r="PWS10" s="200"/>
      <c r="PWV10" s="202"/>
      <c r="PWW10" s="202"/>
      <c r="PWX10" s="200"/>
      <c r="PWZ10" s="203"/>
      <c r="PXB10" s="203"/>
      <c r="PXC10" s="197"/>
      <c r="PXD10" s="204"/>
      <c r="PXE10" s="199"/>
      <c r="PXF10" s="200"/>
      <c r="PXN10" s="200"/>
      <c r="PXQ10" s="202"/>
      <c r="PXR10" s="202"/>
      <c r="PXS10" s="200"/>
      <c r="PXU10" s="203"/>
      <c r="PXW10" s="203"/>
      <c r="PXX10" s="197"/>
      <c r="PXY10" s="204"/>
      <c r="PXZ10" s="199"/>
      <c r="PYA10" s="200"/>
      <c r="PYI10" s="200"/>
      <c r="PYL10" s="202"/>
      <c r="PYM10" s="202"/>
      <c r="PYN10" s="200"/>
      <c r="PYP10" s="203"/>
      <c r="PYR10" s="203"/>
      <c r="PYS10" s="197"/>
      <c r="PYT10" s="204"/>
      <c r="PYU10" s="199"/>
      <c r="PYV10" s="200"/>
      <c r="PZD10" s="200"/>
      <c r="PZG10" s="202"/>
      <c r="PZH10" s="202"/>
      <c r="PZI10" s="200"/>
      <c r="PZK10" s="203"/>
      <c r="PZM10" s="203"/>
      <c r="PZN10" s="197"/>
      <c r="PZO10" s="204"/>
      <c r="PZP10" s="199"/>
      <c r="PZQ10" s="200"/>
      <c r="PZY10" s="200"/>
      <c r="QAB10" s="202"/>
      <c r="QAC10" s="202"/>
      <c r="QAD10" s="200"/>
      <c r="QAF10" s="203"/>
      <c r="QAH10" s="203"/>
      <c r="QAI10" s="197"/>
      <c r="QAJ10" s="204"/>
      <c r="QAK10" s="199"/>
      <c r="QAL10" s="200"/>
      <c r="QAT10" s="200"/>
      <c r="QAW10" s="202"/>
      <c r="QAX10" s="202"/>
      <c r="QAY10" s="200"/>
      <c r="QBA10" s="203"/>
      <c r="QBC10" s="203"/>
      <c r="QBD10" s="197"/>
      <c r="QBE10" s="204"/>
      <c r="QBF10" s="199"/>
      <c r="QBG10" s="200"/>
      <c r="QBO10" s="200"/>
      <c r="QBR10" s="202"/>
      <c r="QBS10" s="202"/>
      <c r="QBT10" s="200"/>
      <c r="QBV10" s="203"/>
      <c r="QBX10" s="203"/>
      <c r="QBY10" s="197"/>
      <c r="QBZ10" s="204"/>
      <c r="QCA10" s="199"/>
      <c r="QCB10" s="200"/>
      <c r="QCJ10" s="200"/>
      <c r="QCM10" s="202"/>
      <c r="QCN10" s="202"/>
      <c r="QCO10" s="200"/>
      <c r="QCQ10" s="203"/>
      <c r="QCS10" s="203"/>
      <c r="QCT10" s="197"/>
      <c r="QCU10" s="204"/>
      <c r="QCV10" s="199"/>
      <c r="QCW10" s="200"/>
      <c r="QDE10" s="200"/>
      <c r="QDH10" s="202"/>
      <c r="QDI10" s="202"/>
      <c r="QDJ10" s="200"/>
      <c r="QDL10" s="203"/>
      <c r="QDN10" s="203"/>
      <c r="QDO10" s="197"/>
      <c r="QDP10" s="204"/>
      <c r="QDQ10" s="199"/>
      <c r="QDR10" s="200"/>
      <c r="QDZ10" s="200"/>
      <c r="QEC10" s="202"/>
      <c r="QED10" s="202"/>
      <c r="QEE10" s="200"/>
      <c r="QEG10" s="203"/>
      <c r="QEI10" s="203"/>
      <c r="QEJ10" s="197"/>
      <c r="QEK10" s="204"/>
      <c r="QEL10" s="199"/>
      <c r="QEM10" s="200"/>
      <c r="QEU10" s="200"/>
      <c r="QEX10" s="202"/>
      <c r="QEY10" s="202"/>
      <c r="QEZ10" s="200"/>
      <c r="QFB10" s="203"/>
      <c r="QFD10" s="203"/>
      <c r="QFE10" s="197"/>
      <c r="QFF10" s="204"/>
      <c r="QFG10" s="199"/>
      <c r="QFH10" s="200"/>
      <c r="QFP10" s="200"/>
      <c r="QFS10" s="202"/>
      <c r="QFT10" s="202"/>
      <c r="QFU10" s="200"/>
      <c r="QFW10" s="203"/>
      <c r="QFY10" s="203"/>
      <c r="QFZ10" s="197"/>
      <c r="QGA10" s="204"/>
      <c r="QGB10" s="199"/>
      <c r="QGC10" s="200"/>
      <c r="QGK10" s="200"/>
      <c r="QGN10" s="202"/>
      <c r="QGO10" s="202"/>
      <c r="QGP10" s="200"/>
      <c r="QGR10" s="203"/>
      <c r="QGT10" s="203"/>
      <c r="QGU10" s="197"/>
      <c r="QGV10" s="204"/>
      <c r="QGW10" s="199"/>
      <c r="QGX10" s="200"/>
      <c r="QHF10" s="200"/>
      <c r="QHI10" s="202"/>
      <c r="QHJ10" s="202"/>
      <c r="QHK10" s="200"/>
      <c r="QHM10" s="203"/>
      <c r="QHO10" s="203"/>
      <c r="QHP10" s="197"/>
      <c r="QHQ10" s="204"/>
      <c r="QHR10" s="199"/>
      <c r="QHS10" s="200"/>
      <c r="QIA10" s="200"/>
      <c r="QID10" s="202"/>
      <c r="QIE10" s="202"/>
      <c r="QIF10" s="200"/>
      <c r="QIH10" s="203"/>
      <c r="QIJ10" s="203"/>
      <c r="QIK10" s="197"/>
      <c r="QIL10" s="204"/>
      <c r="QIM10" s="199"/>
      <c r="QIN10" s="200"/>
      <c r="QIV10" s="200"/>
      <c r="QIY10" s="202"/>
      <c r="QIZ10" s="202"/>
      <c r="QJA10" s="200"/>
      <c r="QJC10" s="203"/>
      <c r="QJE10" s="203"/>
      <c r="QJF10" s="197"/>
      <c r="QJG10" s="204"/>
      <c r="QJH10" s="199"/>
      <c r="QJI10" s="200"/>
      <c r="QJQ10" s="200"/>
      <c r="QJT10" s="202"/>
      <c r="QJU10" s="202"/>
      <c r="QJV10" s="200"/>
      <c r="QJX10" s="203"/>
      <c r="QJZ10" s="203"/>
      <c r="QKA10" s="197"/>
      <c r="QKB10" s="204"/>
      <c r="QKC10" s="199"/>
      <c r="QKD10" s="200"/>
      <c r="QKL10" s="200"/>
      <c r="QKO10" s="202"/>
      <c r="QKP10" s="202"/>
      <c r="QKQ10" s="200"/>
      <c r="QKS10" s="203"/>
      <c r="QKU10" s="203"/>
      <c r="QKV10" s="197"/>
      <c r="QKW10" s="204"/>
      <c r="QKX10" s="199"/>
      <c r="QKY10" s="200"/>
      <c r="QLG10" s="200"/>
      <c r="QLJ10" s="202"/>
      <c r="QLK10" s="202"/>
      <c r="QLL10" s="200"/>
      <c r="QLN10" s="203"/>
      <c r="QLP10" s="203"/>
      <c r="QLQ10" s="197"/>
      <c r="QLR10" s="204"/>
      <c r="QLS10" s="199"/>
      <c r="QLT10" s="200"/>
      <c r="QMB10" s="200"/>
      <c r="QME10" s="202"/>
      <c r="QMF10" s="202"/>
      <c r="QMG10" s="200"/>
      <c r="QMI10" s="203"/>
      <c r="QMK10" s="203"/>
      <c r="QML10" s="197"/>
      <c r="QMM10" s="204"/>
      <c r="QMN10" s="199"/>
      <c r="QMO10" s="200"/>
      <c r="QMW10" s="200"/>
      <c r="QMZ10" s="202"/>
      <c r="QNA10" s="202"/>
      <c r="QNB10" s="200"/>
      <c r="QND10" s="203"/>
      <c r="QNF10" s="203"/>
      <c r="QNG10" s="197"/>
      <c r="QNH10" s="204"/>
      <c r="QNI10" s="199"/>
      <c r="QNJ10" s="200"/>
      <c r="QNR10" s="200"/>
      <c r="QNU10" s="202"/>
      <c r="QNV10" s="202"/>
      <c r="QNW10" s="200"/>
      <c r="QNY10" s="203"/>
      <c r="QOA10" s="203"/>
      <c r="QOB10" s="197"/>
      <c r="QOC10" s="204"/>
      <c r="QOD10" s="199"/>
      <c r="QOE10" s="200"/>
      <c r="QOM10" s="200"/>
      <c r="QOP10" s="202"/>
      <c r="QOQ10" s="202"/>
      <c r="QOR10" s="200"/>
      <c r="QOT10" s="203"/>
      <c r="QOV10" s="203"/>
      <c r="QOW10" s="197"/>
      <c r="QOX10" s="204"/>
      <c r="QOY10" s="199"/>
      <c r="QOZ10" s="200"/>
      <c r="QPH10" s="200"/>
      <c r="QPK10" s="202"/>
      <c r="QPL10" s="202"/>
      <c r="QPM10" s="200"/>
      <c r="QPO10" s="203"/>
      <c r="QPQ10" s="203"/>
      <c r="QPR10" s="197"/>
      <c r="QPS10" s="204"/>
      <c r="QPT10" s="199"/>
      <c r="QPU10" s="200"/>
      <c r="QQC10" s="200"/>
      <c r="QQF10" s="202"/>
      <c r="QQG10" s="202"/>
      <c r="QQH10" s="200"/>
      <c r="QQJ10" s="203"/>
      <c r="QQL10" s="203"/>
      <c r="QQM10" s="197"/>
      <c r="QQN10" s="204"/>
      <c r="QQO10" s="199"/>
      <c r="QQP10" s="200"/>
      <c r="QQX10" s="200"/>
      <c r="QRA10" s="202"/>
      <c r="QRB10" s="202"/>
      <c r="QRC10" s="200"/>
      <c r="QRE10" s="203"/>
      <c r="QRG10" s="203"/>
      <c r="QRH10" s="197"/>
      <c r="QRI10" s="204"/>
      <c r="QRJ10" s="199"/>
      <c r="QRK10" s="200"/>
      <c r="QRS10" s="200"/>
      <c r="QRV10" s="202"/>
      <c r="QRW10" s="202"/>
      <c r="QRX10" s="200"/>
      <c r="QRZ10" s="203"/>
      <c r="QSB10" s="203"/>
      <c r="QSC10" s="197"/>
      <c r="QSD10" s="204"/>
      <c r="QSE10" s="199"/>
      <c r="QSF10" s="200"/>
      <c r="QSN10" s="200"/>
      <c r="QSQ10" s="202"/>
      <c r="QSR10" s="202"/>
      <c r="QSS10" s="200"/>
      <c r="QSU10" s="203"/>
      <c r="QSW10" s="203"/>
      <c r="QSX10" s="197"/>
      <c r="QSY10" s="204"/>
      <c r="QSZ10" s="199"/>
      <c r="QTA10" s="200"/>
      <c r="QTI10" s="200"/>
      <c r="QTL10" s="202"/>
      <c r="QTM10" s="202"/>
      <c r="QTN10" s="200"/>
      <c r="QTP10" s="203"/>
      <c r="QTR10" s="203"/>
      <c r="QTS10" s="197"/>
      <c r="QTT10" s="204"/>
      <c r="QTU10" s="199"/>
      <c r="QTV10" s="200"/>
      <c r="QUD10" s="200"/>
      <c r="QUG10" s="202"/>
      <c r="QUH10" s="202"/>
      <c r="QUI10" s="200"/>
      <c r="QUK10" s="203"/>
      <c r="QUM10" s="203"/>
      <c r="QUN10" s="197"/>
      <c r="QUO10" s="204"/>
      <c r="QUP10" s="199"/>
      <c r="QUQ10" s="200"/>
      <c r="QUY10" s="200"/>
      <c r="QVB10" s="202"/>
      <c r="QVC10" s="202"/>
      <c r="QVD10" s="200"/>
      <c r="QVF10" s="203"/>
      <c r="QVH10" s="203"/>
      <c r="QVI10" s="197"/>
      <c r="QVJ10" s="204"/>
      <c r="QVK10" s="199"/>
      <c r="QVL10" s="200"/>
      <c r="QVT10" s="200"/>
      <c r="QVW10" s="202"/>
      <c r="QVX10" s="202"/>
      <c r="QVY10" s="200"/>
      <c r="QWA10" s="203"/>
      <c r="QWC10" s="203"/>
      <c r="QWD10" s="197"/>
      <c r="QWE10" s="204"/>
      <c r="QWF10" s="199"/>
      <c r="QWG10" s="200"/>
      <c r="QWO10" s="200"/>
      <c r="QWR10" s="202"/>
      <c r="QWS10" s="202"/>
      <c r="QWT10" s="200"/>
      <c r="QWV10" s="203"/>
      <c r="QWX10" s="203"/>
      <c r="QWY10" s="197"/>
      <c r="QWZ10" s="204"/>
      <c r="QXA10" s="199"/>
      <c r="QXB10" s="200"/>
      <c r="QXJ10" s="200"/>
      <c r="QXM10" s="202"/>
      <c r="QXN10" s="202"/>
      <c r="QXO10" s="200"/>
      <c r="QXQ10" s="203"/>
      <c r="QXS10" s="203"/>
      <c r="QXT10" s="197"/>
      <c r="QXU10" s="204"/>
      <c r="QXV10" s="199"/>
      <c r="QXW10" s="200"/>
      <c r="QYE10" s="200"/>
      <c r="QYH10" s="202"/>
      <c r="QYI10" s="202"/>
      <c r="QYJ10" s="200"/>
      <c r="QYL10" s="203"/>
      <c r="QYN10" s="203"/>
      <c r="QYO10" s="197"/>
      <c r="QYP10" s="204"/>
      <c r="QYQ10" s="199"/>
      <c r="QYR10" s="200"/>
      <c r="QYZ10" s="200"/>
      <c r="QZC10" s="202"/>
      <c r="QZD10" s="202"/>
      <c r="QZE10" s="200"/>
      <c r="QZG10" s="203"/>
      <c r="QZI10" s="203"/>
      <c r="QZJ10" s="197"/>
      <c r="QZK10" s="204"/>
      <c r="QZL10" s="199"/>
      <c r="QZM10" s="200"/>
      <c r="QZU10" s="200"/>
      <c r="QZX10" s="202"/>
      <c r="QZY10" s="202"/>
      <c r="QZZ10" s="200"/>
      <c r="RAB10" s="203"/>
      <c r="RAD10" s="203"/>
      <c r="RAE10" s="197"/>
      <c r="RAF10" s="204"/>
      <c r="RAG10" s="199"/>
      <c r="RAH10" s="200"/>
      <c r="RAP10" s="200"/>
      <c r="RAS10" s="202"/>
      <c r="RAT10" s="202"/>
      <c r="RAU10" s="200"/>
      <c r="RAW10" s="203"/>
      <c r="RAY10" s="203"/>
      <c r="RAZ10" s="197"/>
      <c r="RBA10" s="204"/>
      <c r="RBB10" s="199"/>
      <c r="RBC10" s="200"/>
      <c r="RBK10" s="200"/>
      <c r="RBN10" s="202"/>
      <c r="RBO10" s="202"/>
      <c r="RBP10" s="200"/>
      <c r="RBR10" s="203"/>
      <c r="RBT10" s="203"/>
      <c r="RBU10" s="197"/>
      <c r="RBV10" s="204"/>
      <c r="RBW10" s="199"/>
      <c r="RBX10" s="200"/>
      <c r="RCF10" s="200"/>
      <c r="RCI10" s="202"/>
      <c r="RCJ10" s="202"/>
      <c r="RCK10" s="200"/>
      <c r="RCM10" s="203"/>
      <c r="RCO10" s="203"/>
      <c r="RCP10" s="197"/>
      <c r="RCQ10" s="204"/>
      <c r="RCR10" s="199"/>
      <c r="RCS10" s="200"/>
      <c r="RDA10" s="200"/>
      <c r="RDD10" s="202"/>
      <c r="RDE10" s="202"/>
      <c r="RDF10" s="200"/>
      <c r="RDH10" s="203"/>
      <c r="RDJ10" s="203"/>
      <c r="RDK10" s="197"/>
      <c r="RDL10" s="204"/>
      <c r="RDM10" s="199"/>
      <c r="RDN10" s="200"/>
      <c r="RDV10" s="200"/>
      <c r="RDY10" s="202"/>
      <c r="RDZ10" s="202"/>
      <c r="REA10" s="200"/>
      <c r="REC10" s="203"/>
      <c r="REE10" s="203"/>
      <c r="REF10" s="197"/>
      <c r="REG10" s="204"/>
      <c r="REH10" s="199"/>
      <c r="REI10" s="200"/>
      <c r="REQ10" s="200"/>
      <c r="RET10" s="202"/>
      <c r="REU10" s="202"/>
      <c r="REV10" s="200"/>
      <c r="REX10" s="203"/>
      <c r="REZ10" s="203"/>
      <c r="RFA10" s="197"/>
      <c r="RFB10" s="204"/>
      <c r="RFC10" s="199"/>
      <c r="RFD10" s="200"/>
      <c r="RFL10" s="200"/>
      <c r="RFO10" s="202"/>
      <c r="RFP10" s="202"/>
      <c r="RFQ10" s="200"/>
      <c r="RFS10" s="203"/>
      <c r="RFU10" s="203"/>
      <c r="RFV10" s="197"/>
      <c r="RFW10" s="204"/>
      <c r="RFX10" s="199"/>
      <c r="RFY10" s="200"/>
      <c r="RGG10" s="200"/>
      <c r="RGJ10" s="202"/>
      <c r="RGK10" s="202"/>
      <c r="RGL10" s="200"/>
      <c r="RGN10" s="203"/>
      <c r="RGP10" s="203"/>
      <c r="RGQ10" s="197"/>
      <c r="RGR10" s="204"/>
      <c r="RGS10" s="199"/>
      <c r="RGT10" s="200"/>
      <c r="RHB10" s="200"/>
      <c r="RHE10" s="202"/>
      <c r="RHF10" s="202"/>
      <c r="RHG10" s="200"/>
      <c r="RHI10" s="203"/>
      <c r="RHK10" s="203"/>
      <c r="RHL10" s="197"/>
      <c r="RHM10" s="204"/>
      <c r="RHN10" s="199"/>
      <c r="RHO10" s="200"/>
      <c r="RHW10" s="200"/>
      <c r="RHZ10" s="202"/>
      <c r="RIA10" s="202"/>
      <c r="RIB10" s="200"/>
      <c r="RID10" s="203"/>
      <c r="RIF10" s="203"/>
      <c r="RIG10" s="197"/>
      <c r="RIH10" s="204"/>
      <c r="RII10" s="199"/>
      <c r="RIJ10" s="200"/>
      <c r="RIR10" s="200"/>
      <c r="RIU10" s="202"/>
      <c r="RIV10" s="202"/>
      <c r="RIW10" s="200"/>
      <c r="RIY10" s="203"/>
      <c r="RJA10" s="203"/>
      <c r="RJB10" s="197"/>
      <c r="RJC10" s="204"/>
      <c r="RJD10" s="199"/>
      <c r="RJE10" s="200"/>
      <c r="RJM10" s="200"/>
      <c r="RJP10" s="202"/>
      <c r="RJQ10" s="202"/>
      <c r="RJR10" s="200"/>
      <c r="RJT10" s="203"/>
      <c r="RJV10" s="203"/>
      <c r="RJW10" s="197"/>
      <c r="RJX10" s="204"/>
      <c r="RJY10" s="199"/>
      <c r="RJZ10" s="200"/>
      <c r="RKH10" s="200"/>
      <c r="RKK10" s="202"/>
      <c r="RKL10" s="202"/>
      <c r="RKM10" s="200"/>
      <c r="RKO10" s="203"/>
      <c r="RKQ10" s="203"/>
      <c r="RKR10" s="197"/>
      <c r="RKS10" s="204"/>
      <c r="RKT10" s="199"/>
      <c r="RKU10" s="200"/>
      <c r="RLC10" s="200"/>
      <c r="RLF10" s="202"/>
      <c r="RLG10" s="202"/>
      <c r="RLH10" s="200"/>
      <c r="RLJ10" s="203"/>
      <c r="RLL10" s="203"/>
      <c r="RLM10" s="197"/>
      <c r="RLN10" s="204"/>
      <c r="RLO10" s="199"/>
      <c r="RLP10" s="200"/>
      <c r="RLX10" s="200"/>
      <c r="RMA10" s="202"/>
      <c r="RMB10" s="202"/>
      <c r="RMC10" s="200"/>
      <c r="RME10" s="203"/>
      <c r="RMG10" s="203"/>
      <c r="RMH10" s="197"/>
      <c r="RMI10" s="204"/>
      <c r="RMJ10" s="199"/>
      <c r="RMK10" s="200"/>
      <c r="RMS10" s="200"/>
      <c r="RMV10" s="202"/>
      <c r="RMW10" s="202"/>
      <c r="RMX10" s="200"/>
      <c r="RMZ10" s="203"/>
      <c r="RNB10" s="203"/>
      <c r="RNC10" s="197"/>
      <c r="RND10" s="204"/>
      <c r="RNE10" s="199"/>
      <c r="RNF10" s="200"/>
      <c r="RNN10" s="200"/>
      <c r="RNQ10" s="202"/>
      <c r="RNR10" s="202"/>
      <c r="RNS10" s="200"/>
      <c r="RNU10" s="203"/>
      <c r="RNW10" s="203"/>
      <c r="RNX10" s="197"/>
      <c r="RNY10" s="204"/>
      <c r="RNZ10" s="199"/>
      <c r="ROA10" s="200"/>
      <c r="ROI10" s="200"/>
      <c r="ROL10" s="202"/>
      <c r="ROM10" s="202"/>
      <c r="RON10" s="200"/>
      <c r="ROP10" s="203"/>
      <c r="ROR10" s="203"/>
      <c r="ROS10" s="197"/>
      <c r="ROT10" s="204"/>
      <c r="ROU10" s="199"/>
      <c r="ROV10" s="200"/>
      <c r="RPD10" s="200"/>
      <c r="RPG10" s="202"/>
      <c r="RPH10" s="202"/>
      <c r="RPI10" s="200"/>
      <c r="RPK10" s="203"/>
      <c r="RPM10" s="203"/>
      <c r="RPN10" s="197"/>
      <c r="RPO10" s="204"/>
      <c r="RPP10" s="199"/>
      <c r="RPQ10" s="200"/>
      <c r="RPY10" s="200"/>
      <c r="RQB10" s="202"/>
      <c r="RQC10" s="202"/>
      <c r="RQD10" s="200"/>
      <c r="RQF10" s="203"/>
      <c r="RQH10" s="203"/>
      <c r="RQI10" s="197"/>
      <c r="RQJ10" s="204"/>
      <c r="RQK10" s="199"/>
      <c r="RQL10" s="200"/>
      <c r="RQT10" s="200"/>
      <c r="RQW10" s="202"/>
      <c r="RQX10" s="202"/>
      <c r="RQY10" s="200"/>
      <c r="RRA10" s="203"/>
      <c r="RRC10" s="203"/>
      <c r="RRD10" s="197"/>
      <c r="RRE10" s="204"/>
      <c r="RRF10" s="199"/>
      <c r="RRG10" s="200"/>
      <c r="RRO10" s="200"/>
      <c r="RRR10" s="202"/>
      <c r="RRS10" s="202"/>
      <c r="RRT10" s="200"/>
      <c r="RRV10" s="203"/>
      <c r="RRX10" s="203"/>
      <c r="RRY10" s="197"/>
      <c r="RRZ10" s="204"/>
      <c r="RSA10" s="199"/>
      <c r="RSB10" s="200"/>
      <c r="RSJ10" s="200"/>
      <c r="RSM10" s="202"/>
      <c r="RSN10" s="202"/>
      <c r="RSO10" s="200"/>
      <c r="RSQ10" s="203"/>
      <c r="RSS10" s="203"/>
      <c r="RST10" s="197"/>
      <c r="RSU10" s="204"/>
      <c r="RSV10" s="199"/>
      <c r="RSW10" s="200"/>
      <c r="RTE10" s="200"/>
      <c r="RTH10" s="202"/>
      <c r="RTI10" s="202"/>
      <c r="RTJ10" s="200"/>
      <c r="RTL10" s="203"/>
      <c r="RTN10" s="203"/>
      <c r="RTO10" s="197"/>
      <c r="RTP10" s="204"/>
      <c r="RTQ10" s="199"/>
      <c r="RTR10" s="200"/>
      <c r="RTZ10" s="200"/>
      <c r="RUC10" s="202"/>
      <c r="RUD10" s="202"/>
      <c r="RUE10" s="200"/>
      <c r="RUG10" s="203"/>
      <c r="RUI10" s="203"/>
      <c r="RUJ10" s="197"/>
      <c r="RUK10" s="204"/>
      <c r="RUL10" s="199"/>
      <c r="RUM10" s="200"/>
      <c r="RUU10" s="200"/>
      <c r="RUX10" s="202"/>
      <c r="RUY10" s="202"/>
      <c r="RUZ10" s="200"/>
      <c r="RVB10" s="203"/>
      <c r="RVD10" s="203"/>
      <c r="RVE10" s="197"/>
      <c r="RVF10" s="204"/>
      <c r="RVG10" s="199"/>
      <c r="RVH10" s="200"/>
      <c r="RVP10" s="200"/>
      <c r="RVS10" s="202"/>
      <c r="RVT10" s="202"/>
      <c r="RVU10" s="200"/>
      <c r="RVW10" s="203"/>
      <c r="RVY10" s="203"/>
      <c r="RVZ10" s="197"/>
      <c r="RWA10" s="204"/>
      <c r="RWB10" s="199"/>
      <c r="RWC10" s="200"/>
      <c r="RWK10" s="200"/>
      <c r="RWN10" s="202"/>
      <c r="RWO10" s="202"/>
      <c r="RWP10" s="200"/>
      <c r="RWR10" s="203"/>
      <c r="RWT10" s="203"/>
      <c r="RWU10" s="197"/>
      <c r="RWV10" s="204"/>
      <c r="RWW10" s="199"/>
      <c r="RWX10" s="200"/>
      <c r="RXF10" s="200"/>
      <c r="RXI10" s="202"/>
      <c r="RXJ10" s="202"/>
      <c r="RXK10" s="200"/>
      <c r="RXM10" s="203"/>
      <c r="RXO10" s="203"/>
      <c r="RXP10" s="197"/>
      <c r="RXQ10" s="204"/>
      <c r="RXR10" s="199"/>
      <c r="RXS10" s="200"/>
      <c r="RYA10" s="200"/>
      <c r="RYD10" s="202"/>
      <c r="RYE10" s="202"/>
      <c r="RYF10" s="200"/>
      <c r="RYH10" s="203"/>
      <c r="RYJ10" s="203"/>
      <c r="RYK10" s="197"/>
      <c r="RYL10" s="204"/>
      <c r="RYM10" s="199"/>
      <c r="RYN10" s="200"/>
      <c r="RYV10" s="200"/>
      <c r="RYY10" s="202"/>
      <c r="RYZ10" s="202"/>
      <c r="RZA10" s="200"/>
      <c r="RZC10" s="203"/>
      <c r="RZE10" s="203"/>
      <c r="RZF10" s="197"/>
      <c r="RZG10" s="204"/>
      <c r="RZH10" s="199"/>
      <c r="RZI10" s="200"/>
      <c r="RZQ10" s="200"/>
      <c r="RZT10" s="202"/>
      <c r="RZU10" s="202"/>
      <c r="RZV10" s="200"/>
      <c r="RZX10" s="203"/>
      <c r="RZZ10" s="203"/>
      <c r="SAA10" s="197"/>
      <c r="SAB10" s="204"/>
      <c r="SAC10" s="199"/>
      <c r="SAD10" s="200"/>
      <c r="SAL10" s="200"/>
      <c r="SAO10" s="202"/>
      <c r="SAP10" s="202"/>
      <c r="SAQ10" s="200"/>
      <c r="SAS10" s="203"/>
      <c r="SAU10" s="203"/>
      <c r="SAV10" s="197"/>
      <c r="SAW10" s="204"/>
      <c r="SAX10" s="199"/>
      <c r="SAY10" s="200"/>
      <c r="SBG10" s="200"/>
      <c r="SBJ10" s="202"/>
      <c r="SBK10" s="202"/>
      <c r="SBL10" s="200"/>
      <c r="SBN10" s="203"/>
      <c r="SBP10" s="203"/>
      <c r="SBQ10" s="197"/>
      <c r="SBR10" s="204"/>
      <c r="SBS10" s="199"/>
      <c r="SBT10" s="200"/>
      <c r="SCB10" s="200"/>
      <c r="SCE10" s="202"/>
      <c r="SCF10" s="202"/>
      <c r="SCG10" s="200"/>
      <c r="SCI10" s="203"/>
      <c r="SCK10" s="203"/>
      <c r="SCL10" s="197"/>
      <c r="SCM10" s="204"/>
      <c r="SCN10" s="199"/>
      <c r="SCO10" s="200"/>
      <c r="SCW10" s="200"/>
      <c r="SCZ10" s="202"/>
      <c r="SDA10" s="202"/>
      <c r="SDB10" s="200"/>
      <c r="SDD10" s="203"/>
      <c r="SDF10" s="203"/>
      <c r="SDG10" s="197"/>
      <c r="SDH10" s="204"/>
      <c r="SDI10" s="199"/>
      <c r="SDJ10" s="200"/>
      <c r="SDR10" s="200"/>
      <c r="SDU10" s="202"/>
      <c r="SDV10" s="202"/>
      <c r="SDW10" s="200"/>
      <c r="SDY10" s="203"/>
      <c r="SEA10" s="203"/>
      <c r="SEB10" s="197"/>
      <c r="SEC10" s="204"/>
      <c r="SED10" s="199"/>
      <c r="SEE10" s="200"/>
      <c r="SEM10" s="200"/>
      <c r="SEP10" s="202"/>
      <c r="SEQ10" s="202"/>
      <c r="SER10" s="200"/>
      <c r="SET10" s="203"/>
      <c r="SEV10" s="203"/>
      <c r="SEW10" s="197"/>
      <c r="SEX10" s="204"/>
      <c r="SEY10" s="199"/>
      <c r="SEZ10" s="200"/>
      <c r="SFH10" s="200"/>
      <c r="SFK10" s="202"/>
      <c r="SFL10" s="202"/>
      <c r="SFM10" s="200"/>
      <c r="SFO10" s="203"/>
      <c r="SFQ10" s="203"/>
      <c r="SFR10" s="197"/>
      <c r="SFS10" s="204"/>
      <c r="SFT10" s="199"/>
      <c r="SFU10" s="200"/>
      <c r="SGC10" s="200"/>
      <c r="SGF10" s="202"/>
      <c r="SGG10" s="202"/>
      <c r="SGH10" s="200"/>
      <c r="SGJ10" s="203"/>
      <c r="SGL10" s="203"/>
      <c r="SGM10" s="197"/>
      <c r="SGN10" s="204"/>
      <c r="SGO10" s="199"/>
      <c r="SGP10" s="200"/>
      <c r="SGX10" s="200"/>
      <c r="SHA10" s="202"/>
      <c r="SHB10" s="202"/>
      <c r="SHC10" s="200"/>
      <c r="SHE10" s="203"/>
      <c r="SHG10" s="203"/>
      <c r="SHH10" s="197"/>
      <c r="SHI10" s="204"/>
      <c r="SHJ10" s="199"/>
      <c r="SHK10" s="200"/>
      <c r="SHS10" s="200"/>
      <c r="SHV10" s="202"/>
      <c r="SHW10" s="202"/>
      <c r="SHX10" s="200"/>
      <c r="SHZ10" s="203"/>
      <c r="SIB10" s="203"/>
      <c r="SIC10" s="197"/>
      <c r="SID10" s="204"/>
      <c r="SIE10" s="199"/>
      <c r="SIF10" s="200"/>
      <c r="SIN10" s="200"/>
      <c r="SIQ10" s="202"/>
      <c r="SIR10" s="202"/>
      <c r="SIS10" s="200"/>
      <c r="SIU10" s="203"/>
      <c r="SIW10" s="203"/>
      <c r="SIX10" s="197"/>
      <c r="SIY10" s="204"/>
      <c r="SIZ10" s="199"/>
      <c r="SJA10" s="200"/>
      <c r="SJI10" s="200"/>
      <c r="SJL10" s="202"/>
      <c r="SJM10" s="202"/>
      <c r="SJN10" s="200"/>
      <c r="SJP10" s="203"/>
      <c r="SJR10" s="203"/>
      <c r="SJS10" s="197"/>
      <c r="SJT10" s="204"/>
      <c r="SJU10" s="199"/>
      <c r="SJV10" s="200"/>
      <c r="SKD10" s="200"/>
      <c r="SKG10" s="202"/>
      <c r="SKH10" s="202"/>
      <c r="SKI10" s="200"/>
      <c r="SKK10" s="203"/>
      <c r="SKM10" s="203"/>
      <c r="SKN10" s="197"/>
      <c r="SKO10" s="204"/>
      <c r="SKP10" s="199"/>
      <c r="SKQ10" s="200"/>
      <c r="SKY10" s="200"/>
      <c r="SLB10" s="202"/>
      <c r="SLC10" s="202"/>
      <c r="SLD10" s="200"/>
      <c r="SLF10" s="203"/>
      <c r="SLH10" s="203"/>
      <c r="SLI10" s="197"/>
      <c r="SLJ10" s="204"/>
      <c r="SLK10" s="199"/>
      <c r="SLL10" s="200"/>
      <c r="SLT10" s="200"/>
      <c r="SLW10" s="202"/>
      <c r="SLX10" s="202"/>
      <c r="SLY10" s="200"/>
      <c r="SMA10" s="203"/>
      <c r="SMC10" s="203"/>
      <c r="SMD10" s="197"/>
      <c r="SME10" s="204"/>
      <c r="SMF10" s="199"/>
      <c r="SMG10" s="200"/>
      <c r="SMO10" s="200"/>
      <c r="SMR10" s="202"/>
      <c r="SMS10" s="202"/>
      <c r="SMT10" s="200"/>
      <c r="SMV10" s="203"/>
      <c r="SMX10" s="203"/>
      <c r="SMY10" s="197"/>
      <c r="SMZ10" s="204"/>
      <c r="SNA10" s="199"/>
      <c r="SNB10" s="200"/>
      <c r="SNJ10" s="200"/>
      <c r="SNM10" s="202"/>
      <c r="SNN10" s="202"/>
      <c r="SNO10" s="200"/>
      <c r="SNQ10" s="203"/>
      <c r="SNS10" s="203"/>
      <c r="SNT10" s="197"/>
      <c r="SNU10" s="204"/>
      <c r="SNV10" s="199"/>
      <c r="SNW10" s="200"/>
      <c r="SOE10" s="200"/>
      <c r="SOH10" s="202"/>
      <c r="SOI10" s="202"/>
      <c r="SOJ10" s="200"/>
      <c r="SOL10" s="203"/>
      <c r="SON10" s="203"/>
      <c r="SOO10" s="197"/>
      <c r="SOP10" s="204"/>
      <c r="SOQ10" s="199"/>
      <c r="SOR10" s="200"/>
      <c r="SOZ10" s="200"/>
      <c r="SPC10" s="202"/>
      <c r="SPD10" s="202"/>
      <c r="SPE10" s="200"/>
      <c r="SPG10" s="203"/>
      <c r="SPI10" s="203"/>
      <c r="SPJ10" s="197"/>
      <c r="SPK10" s="204"/>
      <c r="SPL10" s="199"/>
      <c r="SPM10" s="200"/>
      <c r="SPU10" s="200"/>
      <c r="SPX10" s="202"/>
      <c r="SPY10" s="202"/>
      <c r="SPZ10" s="200"/>
      <c r="SQB10" s="203"/>
      <c r="SQD10" s="203"/>
      <c r="SQE10" s="197"/>
      <c r="SQF10" s="204"/>
      <c r="SQG10" s="199"/>
      <c r="SQH10" s="200"/>
      <c r="SQP10" s="200"/>
      <c r="SQS10" s="202"/>
      <c r="SQT10" s="202"/>
      <c r="SQU10" s="200"/>
      <c r="SQW10" s="203"/>
      <c r="SQY10" s="203"/>
      <c r="SQZ10" s="197"/>
      <c r="SRA10" s="204"/>
      <c r="SRB10" s="199"/>
      <c r="SRC10" s="200"/>
      <c r="SRK10" s="200"/>
      <c r="SRN10" s="202"/>
      <c r="SRO10" s="202"/>
      <c r="SRP10" s="200"/>
      <c r="SRR10" s="203"/>
      <c r="SRT10" s="203"/>
      <c r="SRU10" s="197"/>
      <c r="SRV10" s="204"/>
      <c r="SRW10" s="199"/>
      <c r="SRX10" s="200"/>
      <c r="SSF10" s="200"/>
      <c r="SSI10" s="202"/>
      <c r="SSJ10" s="202"/>
      <c r="SSK10" s="200"/>
      <c r="SSM10" s="203"/>
      <c r="SSO10" s="203"/>
      <c r="SSP10" s="197"/>
      <c r="SSQ10" s="204"/>
      <c r="SSR10" s="199"/>
      <c r="SSS10" s="200"/>
      <c r="STA10" s="200"/>
      <c r="STD10" s="202"/>
      <c r="STE10" s="202"/>
      <c r="STF10" s="200"/>
      <c r="STH10" s="203"/>
      <c r="STJ10" s="203"/>
      <c r="STK10" s="197"/>
      <c r="STL10" s="204"/>
      <c r="STM10" s="199"/>
      <c r="STN10" s="200"/>
      <c r="STV10" s="200"/>
      <c r="STY10" s="202"/>
      <c r="STZ10" s="202"/>
      <c r="SUA10" s="200"/>
      <c r="SUC10" s="203"/>
      <c r="SUE10" s="203"/>
      <c r="SUF10" s="197"/>
      <c r="SUG10" s="204"/>
      <c r="SUH10" s="199"/>
      <c r="SUI10" s="200"/>
      <c r="SUQ10" s="200"/>
      <c r="SUT10" s="202"/>
      <c r="SUU10" s="202"/>
      <c r="SUV10" s="200"/>
      <c r="SUX10" s="203"/>
      <c r="SUZ10" s="203"/>
      <c r="SVA10" s="197"/>
      <c r="SVB10" s="204"/>
      <c r="SVC10" s="199"/>
      <c r="SVD10" s="200"/>
      <c r="SVL10" s="200"/>
      <c r="SVO10" s="202"/>
      <c r="SVP10" s="202"/>
      <c r="SVQ10" s="200"/>
      <c r="SVS10" s="203"/>
      <c r="SVU10" s="203"/>
      <c r="SVV10" s="197"/>
      <c r="SVW10" s="204"/>
      <c r="SVX10" s="199"/>
      <c r="SVY10" s="200"/>
      <c r="SWG10" s="200"/>
      <c r="SWJ10" s="202"/>
      <c r="SWK10" s="202"/>
      <c r="SWL10" s="200"/>
      <c r="SWN10" s="203"/>
      <c r="SWP10" s="203"/>
      <c r="SWQ10" s="197"/>
      <c r="SWR10" s="204"/>
      <c r="SWS10" s="199"/>
      <c r="SWT10" s="200"/>
      <c r="SXB10" s="200"/>
      <c r="SXE10" s="202"/>
      <c r="SXF10" s="202"/>
      <c r="SXG10" s="200"/>
      <c r="SXI10" s="203"/>
      <c r="SXK10" s="203"/>
      <c r="SXL10" s="197"/>
      <c r="SXM10" s="204"/>
      <c r="SXN10" s="199"/>
      <c r="SXO10" s="200"/>
      <c r="SXW10" s="200"/>
      <c r="SXZ10" s="202"/>
      <c r="SYA10" s="202"/>
      <c r="SYB10" s="200"/>
      <c r="SYD10" s="203"/>
      <c r="SYF10" s="203"/>
      <c r="SYG10" s="197"/>
      <c r="SYH10" s="204"/>
      <c r="SYI10" s="199"/>
      <c r="SYJ10" s="200"/>
      <c r="SYR10" s="200"/>
      <c r="SYU10" s="202"/>
      <c r="SYV10" s="202"/>
      <c r="SYW10" s="200"/>
      <c r="SYY10" s="203"/>
      <c r="SZA10" s="203"/>
      <c r="SZB10" s="197"/>
      <c r="SZC10" s="204"/>
      <c r="SZD10" s="199"/>
      <c r="SZE10" s="200"/>
      <c r="SZM10" s="200"/>
      <c r="SZP10" s="202"/>
      <c r="SZQ10" s="202"/>
      <c r="SZR10" s="200"/>
      <c r="SZT10" s="203"/>
      <c r="SZV10" s="203"/>
      <c r="SZW10" s="197"/>
      <c r="SZX10" s="204"/>
      <c r="SZY10" s="199"/>
      <c r="SZZ10" s="200"/>
      <c r="TAH10" s="200"/>
      <c r="TAK10" s="202"/>
      <c r="TAL10" s="202"/>
      <c r="TAM10" s="200"/>
      <c r="TAO10" s="203"/>
      <c r="TAQ10" s="203"/>
      <c r="TAR10" s="197"/>
      <c r="TAS10" s="204"/>
      <c r="TAT10" s="199"/>
      <c r="TAU10" s="200"/>
      <c r="TBC10" s="200"/>
      <c r="TBF10" s="202"/>
      <c r="TBG10" s="202"/>
      <c r="TBH10" s="200"/>
      <c r="TBJ10" s="203"/>
      <c r="TBL10" s="203"/>
      <c r="TBM10" s="197"/>
      <c r="TBN10" s="204"/>
      <c r="TBO10" s="199"/>
      <c r="TBP10" s="200"/>
      <c r="TBX10" s="200"/>
      <c r="TCA10" s="202"/>
      <c r="TCB10" s="202"/>
      <c r="TCC10" s="200"/>
      <c r="TCE10" s="203"/>
      <c r="TCG10" s="203"/>
      <c r="TCH10" s="197"/>
      <c r="TCI10" s="204"/>
      <c r="TCJ10" s="199"/>
      <c r="TCK10" s="200"/>
      <c r="TCS10" s="200"/>
      <c r="TCV10" s="202"/>
      <c r="TCW10" s="202"/>
      <c r="TCX10" s="200"/>
      <c r="TCZ10" s="203"/>
      <c r="TDB10" s="203"/>
      <c r="TDC10" s="197"/>
      <c r="TDD10" s="204"/>
      <c r="TDE10" s="199"/>
      <c r="TDF10" s="200"/>
      <c r="TDN10" s="200"/>
      <c r="TDQ10" s="202"/>
      <c r="TDR10" s="202"/>
      <c r="TDS10" s="200"/>
      <c r="TDU10" s="203"/>
      <c r="TDW10" s="203"/>
      <c r="TDX10" s="197"/>
      <c r="TDY10" s="204"/>
      <c r="TDZ10" s="199"/>
      <c r="TEA10" s="200"/>
      <c r="TEI10" s="200"/>
      <c r="TEL10" s="202"/>
      <c r="TEM10" s="202"/>
      <c r="TEN10" s="200"/>
      <c r="TEP10" s="203"/>
      <c r="TER10" s="203"/>
      <c r="TES10" s="197"/>
      <c r="TET10" s="204"/>
      <c r="TEU10" s="199"/>
      <c r="TEV10" s="200"/>
      <c r="TFD10" s="200"/>
      <c r="TFG10" s="202"/>
      <c r="TFH10" s="202"/>
      <c r="TFI10" s="200"/>
      <c r="TFK10" s="203"/>
      <c r="TFM10" s="203"/>
      <c r="TFN10" s="197"/>
      <c r="TFO10" s="204"/>
      <c r="TFP10" s="199"/>
      <c r="TFQ10" s="200"/>
      <c r="TFY10" s="200"/>
      <c r="TGB10" s="202"/>
      <c r="TGC10" s="202"/>
      <c r="TGD10" s="200"/>
      <c r="TGF10" s="203"/>
      <c r="TGH10" s="203"/>
      <c r="TGI10" s="197"/>
      <c r="TGJ10" s="204"/>
      <c r="TGK10" s="199"/>
      <c r="TGL10" s="200"/>
      <c r="TGT10" s="200"/>
      <c r="TGW10" s="202"/>
      <c r="TGX10" s="202"/>
      <c r="TGY10" s="200"/>
      <c r="THA10" s="203"/>
      <c r="THC10" s="203"/>
      <c r="THD10" s="197"/>
      <c r="THE10" s="204"/>
      <c r="THF10" s="199"/>
      <c r="THG10" s="200"/>
      <c r="THO10" s="200"/>
      <c r="THR10" s="202"/>
      <c r="THS10" s="202"/>
      <c r="THT10" s="200"/>
      <c r="THV10" s="203"/>
      <c r="THX10" s="203"/>
      <c r="THY10" s="197"/>
      <c r="THZ10" s="204"/>
      <c r="TIA10" s="199"/>
      <c r="TIB10" s="200"/>
      <c r="TIJ10" s="200"/>
      <c r="TIM10" s="202"/>
      <c r="TIN10" s="202"/>
      <c r="TIO10" s="200"/>
      <c r="TIQ10" s="203"/>
      <c r="TIS10" s="203"/>
      <c r="TIT10" s="197"/>
      <c r="TIU10" s="204"/>
      <c r="TIV10" s="199"/>
      <c r="TIW10" s="200"/>
      <c r="TJE10" s="200"/>
      <c r="TJH10" s="202"/>
      <c r="TJI10" s="202"/>
      <c r="TJJ10" s="200"/>
      <c r="TJL10" s="203"/>
      <c r="TJN10" s="203"/>
      <c r="TJO10" s="197"/>
      <c r="TJP10" s="204"/>
      <c r="TJQ10" s="199"/>
      <c r="TJR10" s="200"/>
      <c r="TJZ10" s="200"/>
      <c r="TKC10" s="202"/>
      <c r="TKD10" s="202"/>
      <c r="TKE10" s="200"/>
      <c r="TKG10" s="203"/>
      <c r="TKI10" s="203"/>
      <c r="TKJ10" s="197"/>
      <c r="TKK10" s="204"/>
      <c r="TKL10" s="199"/>
      <c r="TKM10" s="200"/>
      <c r="TKU10" s="200"/>
      <c r="TKX10" s="202"/>
      <c r="TKY10" s="202"/>
      <c r="TKZ10" s="200"/>
      <c r="TLB10" s="203"/>
      <c r="TLD10" s="203"/>
      <c r="TLE10" s="197"/>
      <c r="TLF10" s="204"/>
      <c r="TLG10" s="199"/>
      <c r="TLH10" s="200"/>
      <c r="TLP10" s="200"/>
      <c r="TLS10" s="202"/>
      <c r="TLT10" s="202"/>
      <c r="TLU10" s="200"/>
      <c r="TLW10" s="203"/>
      <c r="TLY10" s="203"/>
      <c r="TLZ10" s="197"/>
      <c r="TMA10" s="204"/>
      <c r="TMB10" s="199"/>
      <c r="TMC10" s="200"/>
      <c r="TMK10" s="200"/>
      <c r="TMN10" s="202"/>
      <c r="TMO10" s="202"/>
      <c r="TMP10" s="200"/>
      <c r="TMR10" s="203"/>
      <c r="TMT10" s="203"/>
      <c r="TMU10" s="197"/>
      <c r="TMV10" s="204"/>
      <c r="TMW10" s="199"/>
      <c r="TMX10" s="200"/>
      <c r="TNF10" s="200"/>
      <c r="TNI10" s="202"/>
      <c r="TNJ10" s="202"/>
      <c r="TNK10" s="200"/>
      <c r="TNM10" s="203"/>
      <c r="TNO10" s="203"/>
      <c r="TNP10" s="197"/>
      <c r="TNQ10" s="204"/>
      <c r="TNR10" s="199"/>
      <c r="TNS10" s="200"/>
      <c r="TOA10" s="200"/>
      <c r="TOD10" s="202"/>
      <c r="TOE10" s="202"/>
      <c r="TOF10" s="200"/>
      <c r="TOH10" s="203"/>
      <c r="TOJ10" s="203"/>
      <c r="TOK10" s="197"/>
      <c r="TOL10" s="204"/>
      <c r="TOM10" s="199"/>
      <c r="TON10" s="200"/>
      <c r="TOV10" s="200"/>
      <c r="TOY10" s="202"/>
      <c r="TOZ10" s="202"/>
      <c r="TPA10" s="200"/>
      <c r="TPC10" s="203"/>
      <c r="TPE10" s="203"/>
      <c r="TPF10" s="197"/>
      <c r="TPG10" s="204"/>
      <c r="TPH10" s="199"/>
      <c r="TPI10" s="200"/>
      <c r="TPQ10" s="200"/>
      <c r="TPT10" s="202"/>
      <c r="TPU10" s="202"/>
      <c r="TPV10" s="200"/>
      <c r="TPX10" s="203"/>
      <c r="TPZ10" s="203"/>
      <c r="TQA10" s="197"/>
      <c r="TQB10" s="204"/>
      <c r="TQC10" s="199"/>
      <c r="TQD10" s="200"/>
      <c r="TQL10" s="200"/>
      <c r="TQO10" s="202"/>
      <c r="TQP10" s="202"/>
      <c r="TQQ10" s="200"/>
      <c r="TQS10" s="203"/>
      <c r="TQU10" s="203"/>
      <c r="TQV10" s="197"/>
      <c r="TQW10" s="204"/>
      <c r="TQX10" s="199"/>
      <c r="TQY10" s="200"/>
      <c r="TRG10" s="200"/>
      <c r="TRJ10" s="202"/>
      <c r="TRK10" s="202"/>
      <c r="TRL10" s="200"/>
      <c r="TRN10" s="203"/>
      <c r="TRP10" s="203"/>
      <c r="TRQ10" s="197"/>
      <c r="TRR10" s="204"/>
      <c r="TRS10" s="199"/>
      <c r="TRT10" s="200"/>
      <c r="TSB10" s="200"/>
      <c r="TSE10" s="202"/>
      <c r="TSF10" s="202"/>
      <c r="TSG10" s="200"/>
      <c r="TSI10" s="203"/>
      <c r="TSK10" s="203"/>
      <c r="TSL10" s="197"/>
      <c r="TSM10" s="204"/>
      <c r="TSN10" s="199"/>
      <c r="TSO10" s="200"/>
      <c r="TSW10" s="200"/>
      <c r="TSZ10" s="202"/>
      <c r="TTA10" s="202"/>
      <c r="TTB10" s="200"/>
      <c r="TTD10" s="203"/>
      <c r="TTF10" s="203"/>
      <c r="TTG10" s="197"/>
      <c r="TTH10" s="204"/>
      <c r="TTI10" s="199"/>
      <c r="TTJ10" s="200"/>
      <c r="TTR10" s="200"/>
      <c r="TTU10" s="202"/>
      <c r="TTV10" s="202"/>
      <c r="TTW10" s="200"/>
      <c r="TTY10" s="203"/>
      <c r="TUA10" s="203"/>
      <c r="TUB10" s="197"/>
      <c r="TUC10" s="204"/>
      <c r="TUD10" s="199"/>
      <c r="TUE10" s="200"/>
      <c r="TUM10" s="200"/>
      <c r="TUP10" s="202"/>
      <c r="TUQ10" s="202"/>
      <c r="TUR10" s="200"/>
      <c r="TUT10" s="203"/>
      <c r="TUV10" s="203"/>
      <c r="TUW10" s="197"/>
      <c r="TUX10" s="204"/>
      <c r="TUY10" s="199"/>
      <c r="TUZ10" s="200"/>
      <c r="TVH10" s="200"/>
      <c r="TVK10" s="202"/>
      <c r="TVL10" s="202"/>
      <c r="TVM10" s="200"/>
      <c r="TVO10" s="203"/>
      <c r="TVQ10" s="203"/>
      <c r="TVR10" s="197"/>
      <c r="TVS10" s="204"/>
      <c r="TVT10" s="199"/>
      <c r="TVU10" s="200"/>
      <c r="TWC10" s="200"/>
      <c r="TWF10" s="202"/>
      <c r="TWG10" s="202"/>
      <c r="TWH10" s="200"/>
      <c r="TWJ10" s="203"/>
      <c r="TWL10" s="203"/>
      <c r="TWM10" s="197"/>
      <c r="TWN10" s="204"/>
      <c r="TWO10" s="199"/>
      <c r="TWP10" s="200"/>
      <c r="TWX10" s="200"/>
      <c r="TXA10" s="202"/>
      <c r="TXB10" s="202"/>
      <c r="TXC10" s="200"/>
      <c r="TXE10" s="203"/>
      <c r="TXG10" s="203"/>
      <c r="TXH10" s="197"/>
      <c r="TXI10" s="204"/>
      <c r="TXJ10" s="199"/>
      <c r="TXK10" s="200"/>
      <c r="TXS10" s="200"/>
      <c r="TXV10" s="202"/>
      <c r="TXW10" s="202"/>
      <c r="TXX10" s="200"/>
      <c r="TXZ10" s="203"/>
      <c r="TYB10" s="203"/>
      <c r="TYC10" s="197"/>
      <c r="TYD10" s="204"/>
      <c r="TYE10" s="199"/>
      <c r="TYF10" s="200"/>
      <c r="TYN10" s="200"/>
      <c r="TYQ10" s="202"/>
      <c r="TYR10" s="202"/>
      <c r="TYS10" s="200"/>
      <c r="TYU10" s="203"/>
      <c r="TYW10" s="203"/>
      <c r="TYX10" s="197"/>
      <c r="TYY10" s="204"/>
      <c r="TYZ10" s="199"/>
      <c r="TZA10" s="200"/>
      <c r="TZI10" s="200"/>
      <c r="TZL10" s="202"/>
      <c r="TZM10" s="202"/>
      <c r="TZN10" s="200"/>
      <c r="TZP10" s="203"/>
      <c r="TZR10" s="203"/>
      <c r="TZS10" s="197"/>
      <c r="TZT10" s="204"/>
      <c r="TZU10" s="199"/>
      <c r="TZV10" s="200"/>
      <c r="UAD10" s="200"/>
      <c r="UAG10" s="202"/>
      <c r="UAH10" s="202"/>
      <c r="UAI10" s="200"/>
      <c r="UAK10" s="203"/>
      <c r="UAM10" s="203"/>
      <c r="UAN10" s="197"/>
      <c r="UAO10" s="204"/>
      <c r="UAP10" s="199"/>
      <c r="UAQ10" s="200"/>
      <c r="UAY10" s="200"/>
      <c r="UBB10" s="202"/>
      <c r="UBC10" s="202"/>
      <c r="UBD10" s="200"/>
      <c r="UBF10" s="203"/>
      <c r="UBH10" s="203"/>
      <c r="UBI10" s="197"/>
      <c r="UBJ10" s="204"/>
      <c r="UBK10" s="199"/>
      <c r="UBL10" s="200"/>
      <c r="UBT10" s="200"/>
      <c r="UBW10" s="202"/>
      <c r="UBX10" s="202"/>
      <c r="UBY10" s="200"/>
      <c r="UCA10" s="203"/>
      <c r="UCC10" s="203"/>
      <c r="UCD10" s="197"/>
      <c r="UCE10" s="204"/>
      <c r="UCF10" s="199"/>
      <c r="UCG10" s="200"/>
      <c r="UCO10" s="200"/>
      <c r="UCR10" s="202"/>
      <c r="UCS10" s="202"/>
      <c r="UCT10" s="200"/>
      <c r="UCV10" s="203"/>
      <c r="UCX10" s="203"/>
      <c r="UCY10" s="197"/>
      <c r="UCZ10" s="204"/>
      <c r="UDA10" s="199"/>
      <c r="UDB10" s="200"/>
      <c r="UDJ10" s="200"/>
      <c r="UDM10" s="202"/>
      <c r="UDN10" s="202"/>
      <c r="UDO10" s="200"/>
      <c r="UDQ10" s="203"/>
      <c r="UDS10" s="203"/>
      <c r="UDT10" s="197"/>
      <c r="UDU10" s="204"/>
      <c r="UDV10" s="199"/>
      <c r="UDW10" s="200"/>
      <c r="UEE10" s="200"/>
      <c r="UEH10" s="202"/>
      <c r="UEI10" s="202"/>
      <c r="UEJ10" s="200"/>
      <c r="UEL10" s="203"/>
      <c r="UEN10" s="203"/>
      <c r="UEO10" s="197"/>
      <c r="UEP10" s="204"/>
      <c r="UEQ10" s="199"/>
      <c r="UER10" s="200"/>
      <c r="UEZ10" s="200"/>
      <c r="UFC10" s="202"/>
      <c r="UFD10" s="202"/>
      <c r="UFE10" s="200"/>
      <c r="UFG10" s="203"/>
      <c r="UFI10" s="203"/>
      <c r="UFJ10" s="197"/>
      <c r="UFK10" s="204"/>
      <c r="UFL10" s="199"/>
      <c r="UFM10" s="200"/>
      <c r="UFU10" s="200"/>
      <c r="UFX10" s="202"/>
      <c r="UFY10" s="202"/>
      <c r="UFZ10" s="200"/>
      <c r="UGB10" s="203"/>
      <c r="UGD10" s="203"/>
      <c r="UGE10" s="197"/>
      <c r="UGF10" s="204"/>
      <c r="UGG10" s="199"/>
      <c r="UGH10" s="200"/>
      <c r="UGP10" s="200"/>
      <c r="UGS10" s="202"/>
      <c r="UGT10" s="202"/>
      <c r="UGU10" s="200"/>
      <c r="UGW10" s="203"/>
      <c r="UGY10" s="203"/>
      <c r="UGZ10" s="197"/>
      <c r="UHA10" s="204"/>
      <c r="UHB10" s="199"/>
      <c r="UHC10" s="200"/>
      <c r="UHK10" s="200"/>
      <c r="UHN10" s="202"/>
      <c r="UHO10" s="202"/>
      <c r="UHP10" s="200"/>
      <c r="UHR10" s="203"/>
      <c r="UHT10" s="203"/>
      <c r="UHU10" s="197"/>
      <c r="UHV10" s="204"/>
      <c r="UHW10" s="199"/>
      <c r="UHX10" s="200"/>
      <c r="UIF10" s="200"/>
      <c r="UII10" s="202"/>
      <c r="UIJ10" s="202"/>
      <c r="UIK10" s="200"/>
      <c r="UIM10" s="203"/>
      <c r="UIO10" s="203"/>
      <c r="UIP10" s="197"/>
      <c r="UIQ10" s="204"/>
      <c r="UIR10" s="199"/>
      <c r="UIS10" s="200"/>
      <c r="UJA10" s="200"/>
      <c r="UJD10" s="202"/>
      <c r="UJE10" s="202"/>
      <c r="UJF10" s="200"/>
      <c r="UJH10" s="203"/>
      <c r="UJJ10" s="203"/>
      <c r="UJK10" s="197"/>
      <c r="UJL10" s="204"/>
      <c r="UJM10" s="199"/>
      <c r="UJN10" s="200"/>
      <c r="UJV10" s="200"/>
      <c r="UJY10" s="202"/>
      <c r="UJZ10" s="202"/>
      <c r="UKA10" s="200"/>
      <c r="UKC10" s="203"/>
      <c r="UKE10" s="203"/>
      <c r="UKF10" s="197"/>
      <c r="UKG10" s="204"/>
      <c r="UKH10" s="199"/>
      <c r="UKI10" s="200"/>
      <c r="UKQ10" s="200"/>
      <c r="UKT10" s="202"/>
      <c r="UKU10" s="202"/>
      <c r="UKV10" s="200"/>
      <c r="UKX10" s="203"/>
      <c r="UKZ10" s="203"/>
      <c r="ULA10" s="197"/>
      <c r="ULB10" s="204"/>
      <c r="ULC10" s="199"/>
      <c r="ULD10" s="200"/>
      <c r="ULL10" s="200"/>
      <c r="ULO10" s="202"/>
      <c r="ULP10" s="202"/>
      <c r="ULQ10" s="200"/>
      <c r="ULS10" s="203"/>
      <c r="ULU10" s="203"/>
      <c r="ULV10" s="197"/>
      <c r="ULW10" s="204"/>
      <c r="ULX10" s="199"/>
      <c r="ULY10" s="200"/>
      <c r="UMG10" s="200"/>
      <c r="UMJ10" s="202"/>
      <c r="UMK10" s="202"/>
      <c r="UML10" s="200"/>
      <c r="UMN10" s="203"/>
      <c r="UMP10" s="203"/>
      <c r="UMQ10" s="197"/>
      <c r="UMR10" s="204"/>
      <c r="UMS10" s="199"/>
      <c r="UMT10" s="200"/>
      <c r="UNB10" s="200"/>
      <c r="UNE10" s="202"/>
      <c r="UNF10" s="202"/>
      <c r="UNG10" s="200"/>
      <c r="UNI10" s="203"/>
      <c r="UNK10" s="203"/>
      <c r="UNL10" s="197"/>
      <c r="UNM10" s="204"/>
      <c r="UNN10" s="199"/>
      <c r="UNO10" s="200"/>
      <c r="UNW10" s="200"/>
      <c r="UNZ10" s="202"/>
      <c r="UOA10" s="202"/>
      <c r="UOB10" s="200"/>
      <c r="UOD10" s="203"/>
      <c r="UOF10" s="203"/>
      <c r="UOG10" s="197"/>
      <c r="UOH10" s="204"/>
      <c r="UOI10" s="199"/>
      <c r="UOJ10" s="200"/>
      <c r="UOR10" s="200"/>
      <c r="UOU10" s="202"/>
      <c r="UOV10" s="202"/>
      <c r="UOW10" s="200"/>
      <c r="UOY10" s="203"/>
      <c r="UPA10" s="203"/>
      <c r="UPB10" s="197"/>
      <c r="UPC10" s="204"/>
      <c r="UPD10" s="199"/>
      <c r="UPE10" s="200"/>
      <c r="UPM10" s="200"/>
      <c r="UPP10" s="202"/>
      <c r="UPQ10" s="202"/>
      <c r="UPR10" s="200"/>
      <c r="UPT10" s="203"/>
      <c r="UPV10" s="203"/>
      <c r="UPW10" s="197"/>
      <c r="UPX10" s="204"/>
      <c r="UPY10" s="199"/>
      <c r="UPZ10" s="200"/>
      <c r="UQH10" s="200"/>
      <c r="UQK10" s="202"/>
      <c r="UQL10" s="202"/>
      <c r="UQM10" s="200"/>
      <c r="UQO10" s="203"/>
      <c r="UQQ10" s="203"/>
      <c r="UQR10" s="197"/>
      <c r="UQS10" s="204"/>
      <c r="UQT10" s="199"/>
      <c r="UQU10" s="200"/>
      <c r="URC10" s="200"/>
      <c r="URF10" s="202"/>
      <c r="URG10" s="202"/>
      <c r="URH10" s="200"/>
      <c r="URJ10" s="203"/>
      <c r="URL10" s="203"/>
      <c r="URM10" s="197"/>
      <c r="URN10" s="204"/>
      <c r="URO10" s="199"/>
      <c r="URP10" s="200"/>
      <c r="URX10" s="200"/>
      <c r="USA10" s="202"/>
      <c r="USB10" s="202"/>
      <c r="USC10" s="200"/>
      <c r="USE10" s="203"/>
      <c r="USG10" s="203"/>
      <c r="USH10" s="197"/>
      <c r="USI10" s="204"/>
      <c r="USJ10" s="199"/>
      <c r="USK10" s="200"/>
      <c r="USS10" s="200"/>
      <c r="USV10" s="202"/>
      <c r="USW10" s="202"/>
      <c r="USX10" s="200"/>
      <c r="USZ10" s="203"/>
      <c r="UTB10" s="203"/>
      <c r="UTC10" s="197"/>
      <c r="UTD10" s="204"/>
      <c r="UTE10" s="199"/>
      <c r="UTF10" s="200"/>
      <c r="UTN10" s="200"/>
      <c r="UTQ10" s="202"/>
      <c r="UTR10" s="202"/>
      <c r="UTS10" s="200"/>
      <c r="UTU10" s="203"/>
      <c r="UTW10" s="203"/>
      <c r="UTX10" s="197"/>
      <c r="UTY10" s="204"/>
      <c r="UTZ10" s="199"/>
      <c r="UUA10" s="200"/>
      <c r="UUI10" s="200"/>
      <c r="UUL10" s="202"/>
      <c r="UUM10" s="202"/>
      <c r="UUN10" s="200"/>
      <c r="UUP10" s="203"/>
      <c r="UUR10" s="203"/>
      <c r="UUS10" s="197"/>
      <c r="UUT10" s="204"/>
      <c r="UUU10" s="199"/>
      <c r="UUV10" s="200"/>
      <c r="UVD10" s="200"/>
      <c r="UVG10" s="202"/>
      <c r="UVH10" s="202"/>
      <c r="UVI10" s="200"/>
      <c r="UVK10" s="203"/>
      <c r="UVM10" s="203"/>
      <c r="UVN10" s="197"/>
      <c r="UVO10" s="204"/>
      <c r="UVP10" s="199"/>
      <c r="UVQ10" s="200"/>
      <c r="UVY10" s="200"/>
      <c r="UWB10" s="202"/>
      <c r="UWC10" s="202"/>
      <c r="UWD10" s="200"/>
      <c r="UWF10" s="203"/>
      <c r="UWH10" s="203"/>
      <c r="UWI10" s="197"/>
      <c r="UWJ10" s="204"/>
      <c r="UWK10" s="199"/>
      <c r="UWL10" s="200"/>
      <c r="UWT10" s="200"/>
      <c r="UWW10" s="202"/>
      <c r="UWX10" s="202"/>
      <c r="UWY10" s="200"/>
      <c r="UXA10" s="203"/>
      <c r="UXC10" s="203"/>
      <c r="UXD10" s="197"/>
      <c r="UXE10" s="204"/>
      <c r="UXF10" s="199"/>
      <c r="UXG10" s="200"/>
      <c r="UXO10" s="200"/>
      <c r="UXR10" s="202"/>
      <c r="UXS10" s="202"/>
      <c r="UXT10" s="200"/>
      <c r="UXV10" s="203"/>
      <c r="UXX10" s="203"/>
      <c r="UXY10" s="197"/>
      <c r="UXZ10" s="204"/>
      <c r="UYA10" s="199"/>
      <c r="UYB10" s="200"/>
      <c r="UYJ10" s="200"/>
      <c r="UYM10" s="202"/>
      <c r="UYN10" s="202"/>
      <c r="UYO10" s="200"/>
      <c r="UYQ10" s="203"/>
      <c r="UYS10" s="203"/>
      <c r="UYT10" s="197"/>
      <c r="UYU10" s="204"/>
      <c r="UYV10" s="199"/>
      <c r="UYW10" s="200"/>
      <c r="UZE10" s="200"/>
      <c r="UZH10" s="202"/>
      <c r="UZI10" s="202"/>
      <c r="UZJ10" s="200"/>
      <c r="UZL10" s="203"/>
      <c r="UZN10" s="203"/>
      <c r="UZO10" s="197"/>
      <c r="UZP10" s="204"/>
      <c r="UZQ10" s="199"/>
      <c r="UZR10" s="200"/>
      <c r="UZZ10" s="200"/>
      <c r="VAC10" s="202"/>
      <c r="VAD10" s="202"/>
      <c r="VAE10" s="200"/>
      <c r="VAG10" s="203"/>
      <c r="VAI10" s="203"/>
      <c r="VAJ10" s="197"/>
      <c r="VAK10" s="204"/>
      <c r="VAL10" s="199"/>
      <c r="VAM10" s="200"/>
      <c r="VAU10" s="200"/>
      <c r="VAX10" s="202"/>
      <c r="VAY10" s="202"/>
      <c r="VAZ10" s="200"/>
      <c r="VBB10" s="203"/>
      <c r="VBD10" s="203"/>
      <c r="VBE10" s="197"/>
      <c r="VBF10" s="204"/>
      <c r="VBG10" s="199"/>
      <c r="VBH10" s="200"/>
      <c r="VBP10" s="200"/>
      <c r="VBS10" s="202"/>
      <c r="VBT10" s="202"/>
      <c r="VBU10" s="200"/>
      <c r="VBW10" s="203"/>
      <c r="VBY10" s="203"/>
      <c r="VBZ10" s="197"/>
      <c r="VCA10" s="204"/>
      <c r="VCB10" s="199"/>
      <c r="VCC10" s="200"/>
      <c r="VCK10" s="200"/>
      <c r="VCN10" s="202"/>
      <c r="VCO10" s="202"/>
      <c r="VCP10" s="200"/>
      <c r="VCR10" s="203"/>
      <c r="VCT10" s="203"/>
      <c r="VCU10" s="197"/>
      <c r="VCV10" s="204"/>
      <c r="VCW10" s="199"/>
      <c r="VCX10" s="200"/>
      <c r="VDF10" s="200"/>
      <c r="VDI10" s="202"/>
      <c r="VDJ10" s="202"/>
      <c r="VDK10" s="200"/>
      <c r="VDM10" s="203"/>
      <c r="VDO10" s="203"/>
      <c r="VDP10" s="197"/>
      <c r="VDQ10" s="204"/>
      <c r="VDR10" s="199"/>
      <c r="VDS10" s="200"/>
      <c r="VEA10" s="200"/>
      <c r="VED10" s="202"/>
      <c r="VEE10" s="202"/>
      <c r="VEF10" s="200"/>
      <c r="VEH10" s="203"/>
      <c r="VEJ10" s="203"/>
      <c r="VEK10" s="197"/>
      <c r="VEL10" s="204"/>
      <c r="VEM10" s="199"/>
      <c r="VEN10" s="200"/>
      <c r="VEV10" s="200"/>
      <c r="VEY10" s="202"/>
      <c r="VEZ10" s="202"/>
      <c r="VFA10" s="200"/>
      <c r="VFC10" s="203"/>
      <c r="VFE10" s="203"/>
      <c r="VFF10" s="197"/>
      <c r="VFG10" s="204"/>
      <c r="VFH10" s="199"/>
      <c r="VFI10" s="200"/>
      <c r="VFQ10" s="200"/>
      <c r="VFT10" s="202"/>
      <c r="VFU10" s="202"/>
      <c r="VFV10" s="200"/>
      <c r="VFX10" s="203"/>
      <c r="VFZ10" s="203"/>
      <c r="VGA10" s="197"/>
      <c r="VGB10" s="204"/>
      <c r="VGC10" s="199"/>
      <c r="VGD10" s="200"/>
      <c r="VGL10" s="200"/>
      <c r="VGO10" s="202"/>
      <c r="VGP10" s="202"/>
      <c r="VGQ10" s="200"/>
      <c r="VGS10" s="203"/>
      <c r="VGU10" s="203"/>
      <c r="VGV10" s="197"/>
      <c r="VGW10" s="204"/>
      <c r="VGX10" s="199"/>
      <c r="VGY10" s="200"/>
      <c r="VHG10" s="200"/>
      <c r="VHJ10" s="202"/>
      <c r="VHK10" s="202"/>
      <c r="VHL10" s="200"/>
      <c r="VHN10" s="203"/>
      <c r="VHP10" s="203"/>
      <c r="VHQ10" s="197"/>
      <c r="VHR10" s="204"/>
      <c r="VHS10" s="199"/>
      <c r="VHT10" s="200"/>
      <c r="VIB10" s="200"/>
      <c r="VIE10" s="202"/>
      <c r="VIF10" s="202"/>
      <c r="VIG10" s="200"/>
      <c r="VII10" s="203"/>
      <c r="VIK10" s="203"/>
      <c r="VIL10" s="197"/>
      <c r="VIM10" s="204"/>
      <c r="VIN10" s="199"/>
      <c r="VIO10" s="200"/>
      <c r="VIW10" s="200"/>
      <c r="VIZ10" s="202"/>
      <c r="VJA10" s="202"/>
      <c r="VJB10" s="200"/>
      <c r="VJD10" s="203"/>
      <c r="VJF10" s="203"/>
      <c r="VJG10" s="197"/>
      <c r="VJH10" s="204"/>
      <c r="VJI10" s="199"/>
      <c r="VJJ10" s="200"/>
      <c r="VJR10" s="200"/>
      <c r="VJU10" s="202"/>
      <c r="VJV10" s="202"/>
      <c r="VJW10" s="200"/>
      <c r="VJY10" s="203"/>
      <c r="VKA10" s="203"/>
      <c r="VKB10" s="197"/>
      <c r="VKC10" s="204"/>
      <c r="VKD10" s="199"/>
      <c r="VKE10" s="200"/>
      <c r="VKM10" s="200"/>
      <c r="VKP10" s="202"/>
      <c r="VKQ10" s="202"/>
      <c r="VKR10" s="200"/>
      <c r="VKT10" s="203"/>
      <c r="VKV10" s="203"/>
      <c r="VKW10" s="197"/>
      <c r="VKX10" s="204"/>
      <c r="VKY10" s="199"/>
      <c r="VKZ10" s="200"/>
      <c r="VLH10" s="200"/>
      <c r="VLK10" s="202"/>
      <c r="VLL10" s="202"/>
      <c r="VLM10" s="200"/>
      <c r="VLO10" s="203"/>
      <c r="VLQ10" s="203"/>
      <c r="VLR10" s="197"/>
      <c r="VLS10" s="204"/>
      <c r="VLT10" s="199"/>
      <c r="VLU10" s="200"/>
      <c r="VMC10" s="200"/>
      <c r="VMF10" s="202"/>
      <c r="VMG10" s="202"/>
      <c r="VMH10" s="200"/>
      <c r="VMJ10" s="203"/>
      <c r="VML10" s="203"/>
      <c r="VMM10" s="197"/>
      <c r="VMN10" s="204"/>
      <c r="VMO10" s="199"/>
      <c r="VMP10" s="200"/>
      <c r="VMX10" s="200"/>
      <c r="VNA10" s="202"/>
      <c r="VNB10" s="202"/>
      <c r="VNC10" s="200"/>
      <c r="VNE10" s="203"/>
      <c r="VNG10" s="203"/>
      <c r="VNH10" s="197"/>
      <c r="VNI10" s="204"/>
      <c r="VNJ10" s="199"/>
      <c r="VNK10" s="200"/>
      <c r="VNS10" s="200"/>
      <c r="VNV10" s="202"/>
      <c r="VNW10" s="202"/>
      <c r="VNX10" s="200"/>
      <c r="VNZ10" s="203"/>
      <c r="VOB10" s="203"/>
      <c r="VOC10" s="197"/>
      <c r="VOD10" s="204"/>
      <c r="VOE10" s="199"/>
      <c r="VOF10" s="200"/>
      <c r="VON10" s="200"/>
      <c r="VOQ10" s="202"/>
      <c r="VOR10" s="202"/>
      <c r="VOS10" s="200"/>
      <c r="VOU10" s="203"/>
      <c r="VOW10" s="203"/>
      <c r="VOX10" s="197"/>
      <c r="VOY10" s="204"/>
      <c r="VOZ10" s="199"/>
      <c r="VPA10" s="200"/>
      <c r="VPI10" s="200"/>
      <c r="VPL10" s="202"/>
      <c r="VPM10" s="202"/>
      <c r="VPN10" s="200"/>
      <c r="VPP10" s="203"/>
      <c r="VPR10" s="203"/>
      <c r="VPS10" s="197"/>
      <c r="VPT10" s="204"/>
      <c r="VPU10" s="199"/>
      <c r="VPV10" s="200"/>
      <c r="VQD10" s="200"/>
      <c r="VQG10" s="202"/>
      <c r="VQH10" s="202"/>
      <c r="VQI10" s="200"/>
      <c r="VQK10" s="203"/>
      <c r="VQM10" s="203"/>
      <c r="VQN10" s="197"/>
      <c r="VQO10" s="204"/>
      <c r="VQP10" s="199"/>
      <c r="VQQ10" s="200"/>
      <c r="VQY10" s="200"/>
      <c r="VRB10" s="202"/>
      <c r="VRC10" s="202"/>
      <c r="VRD10" s="200"/>
      <c r="VRF10" s="203"/>
      <c r="VRH10" s="203"/>
      <c r="VRI10" s="197"/>
      <c r="VRJ10" s="204"/>
      <c r="VRK10" s="199"/>
      <c r="VRL10" s="200"/>
      <c r="VRT10" s="200"/>
      <c r="VRW10" s="202"/>
      <c r="VRX10" s="202"/>
      <c r="VRY10" s="200"/>
      <c r="VSA10" s="203"/>
      <c r="VSC10" s="203"/>
      <c r="VSD10" s="197"/>
      <c r="VSE10" s="204"/>
      <c r="VSF10" s="199"/>
      <c r="VSG10" s="200"/>
      <c r="VSO10" s="200"/>
      <c r="VSR10" s="202"/>
      <c r="VSS10" s="202"/>
      <c r="VST10" s="200"/>
      <c r="VSV10" s="203"/>
      <c r="VSX10" s="203"/>
      <c r="VSY10" s="197"/>
      <c r="VSZ10" s="204"/>
      <c r="VTA10" s="199"/>
      <c r="VTB10" s="200"/>
      <c r="VTJ10" s="200"/>
      <c r="VTM10" s="202"/>
      <c r="VTN10" s="202"/>
      <c r="VTO10" s="200"/>
      <c r="VTQ10" s="203"/>
      <c r="VTS10" s="203"/>
      <c r="VTT10" s="197"/>
      <c r="VTU10" s="204"/>
      <c r="VTV10" s="199"/>
      <c r="VTW10" s="200"/>
      <c r="VUE10" s="200"/>
      <c r="VUH10" s="202"/>
      <c r="VUI10" s="202"/>
      <c r="VUJ10" s="200"/>
      <c r="VUL10" s="203"/>
      <c r="VUN10" s="203"/>
      <c r="VUO10" s="197"/>
      <c r="VUP10" s="204"/>
      <c r="VUQ10" s="199"/>
      <c r="VUR10" s="200"/>
      <c r="VUZ10" s="200"/>
      <c r="VVC10" s="202"/>
      <c r="VVD10" s="202"/>
      <c r="VVE10" s="200"/>
      <c r="VVG10" s="203"/>
      <c r="VVI10" s="203"/>
      <c r="VVJ10" s="197"/>
      <c r="VVK10" s="204"/>
      <c r="VVL10" s="199"/>
      <c r="VVM10" s="200"/>
      <c r="VVU10" s="200"/>
      <c r="VVX10" s="202"/>
      <c r="VVY10" s="202"/>
      <c r="VVZ10" s="200"/>
      <c r="VWB10" s="203"/>
      <c r="VWD10" s="203"/>
      <c r="VWE10" s="197"/>
      <c r="VWF10" s="204"/>
      <c r="VWG10" s="199"/>
      <c r="VWH10" s="200"/>
      <c r="VWP10" s="200"/>
      <c r="VWS10" s="202"/>
      <c r="VWT10" s="202"/>
      <c r="VWU10" s="200"/>
      <c r="VWW10" s="203"/>
      <c r="VWY10" s="203"/>
      <c r="VWZ10" s="197"/>
      <c r="VXA10" s="204"/>
      <c r="VXB10" s="199"/>
      <c r="VXC10" s="200"/>
      <c r="VXK10" s="200"/>
      <c r="VXN10" s="202"/>
      <c r="VXO10" s="202"/>
      <c r="VXP10" s="200"/>
      <c r="VXR10" s="203"/>
      <c r="VXT10" s="203"/>
      <c r="VXU10" s="197"/>
      <c r="VXV10" s="204"/>
      <c r="VXW10" s="199"/>
      <c r="VXX10" s="200"/>
      <c r="VYF10" s="200"/>
      <c r="VYI10" s="202"/>
      <c r="VYJ10" s="202"/>
      <c r="VYK10" s="200"/>
      <c r="VYM10" s="203"/>
      <c r="VYO10" s="203"/>
      <c r="VYP10" s="197"/>
      <c r="VYQ10" s="204"/>
      <c r="VYR10" s="199"/>
      <c r="VYS10" s="200"/>
      <c r="VZA10" s="200"/>
      <c r="VZD10" s="202"/>
      <c r="VZE10" s="202"/>
      <c r="VZF10" s="200"/>
      <c r="VZH10" s="203"/>
      <c r="VZJ10" s="203"/>
      <c r="VZK10" s="197"/>
      <c r="VZL10" s="204"/>
      <c r="VZM10" s="199"/>
      <c r="VZN10" s="200"/>
      <c r="VZV10" s="200"/>
      <c r="VZY10" s="202"/>
      <c r="VZZ10" s="202"/>
      <c r="WAA10" s="200"/>
      <c r="WAC10" s="203"/>
      <c r="WAE10" s="203"/>
      <c r="WAF10" s="197"/>
      <c r="WAG10" s="204"/>
      <c r="WAH10" s="199"/>
      <c r="WAI10" s="200"/>
      <c r="WAQ10" s="200"/>
      <c r="WAT10" s="202"/>
      <c r="WAU10" s="202"/>
      <c r="WAV10" s="200"/>
      <c r="WAX10" s="203"/>
      <c r="WAZ10" s="203"/>
      <c r="WBA10" s="197"/>
      <c r="WBB10" s="204"/>
      <c r="WBC10" s="199"/>
      <c r="WBD10" s="200"/>
      <c r="WBL10" s="200"/>
      <c r="WBO10" s="202"/>
      <c r="WBP10" s="202"/>
      <c r="WBQ10" s="200"/>
      <c r="WBS10" s="203"/>
      <c r="WBU10" s="203"/>
      <c r="WBV10" s="197"/>
      <c r="WBW10" s="204"/>
      <c r="WBX10" s="199"/>
      <c r="WBY10" s="200"/>
      <c r="WCG10" s="200"/>
      <c r="WCJ10" s="202"/>
      <c r="WCK10" s="202"/>
      <c r="WCL10" s="200"/>
      <c r="WCN10" s="203"/>
      <c r="WCP10" s="203"/>
      <c r="WCQ10" s="197"/>
      <c r="WCR10" s="204"/>
      <c r="WCS10" s="199"/>
      <c r="WCT10" s="200"/>
      <c r="WDB10" s="200"/>
      <c r="WDE10" s="202"/>
      <c r="WDF10" s="202"/>
      <c r="WDG10" s="200"/>
      <c r="WDI10" s="203"/>
      <c r="WDK10" s="203"/>
      <c r="WDL10" s="197"/>
      <c r="WDM10" s="204"/>
      <c r="WDN10" s="199"/>
      <c r="WDO10" s="200"/>
      <c r="WDW10" s="200"/>
      <c r="WDZ10" s="202"/>
      <c r="WEA10" s="202"/>
      <c r="WEB10" s="200"/>
      <c r="WED10" s="203"/>
      <c r="WEF10" s="203"/>
      <c r="WEG10" s="197"/>
      <c r="WEH10" s="204"/>
      <c r="WEI10" s="199"/>
      <c r="WEJ10" s="200"/>
      <c r="WER10" s="200"/>
      <c r="WEU10" s="202"/>
      <c r="WEV10" s="202"/>
      <c r="WEW10" s="200"/>
      <c r="WEY10" s="203"/>
      <c r="WFA10" s="203"/>
      <c r="WFB10" s="197"/>
      <c r="WFC10" s="204"/>
      <c r="WFD10" s="199"/>
      <c r="WFE10" s="200"/>
      <c r="WFM10" s="200"/>
      <c r="WFP10" s="202"/>
      <c r="WFQ10" s="202"/>
      <c r="WFR10" s="200"/>
      <c r="WFT10" s="203"/>
      <c r="WFV10" s="203"/>
      <c r="WFW10" s="197"/>
      <c r="WFX10" s="204"/>
      <c r="WFY10" s="199"/>
      <c r="WFZ10" s="200"/>
      <c r="WGH10" s="200"/>
      <c r="WGK10" s="202"/>
      <c r="WGL10" s="202"/>
      <c r="WGM10" s="200"/>
      <c r="WGO10" s="203"/>
      <c r="WGQ10" s="203"/>
      <c r="WGR10" s="197"/>
      <c r="WGS10" s="204"/>
      <c r="WGT10" s="199"/>
      <c r="WGU10" s="200"/>
      <c r="WHC10" s="200"/>
      <c r="WHF10" s="202"/>
      <c r="WHG10" s="202"/>
      <c r="WHH10" s="200"/>
      <c r="WHJ10" s="203"/>
      <c r="WHL10" s="203"/>
      <c r="WHM10" s="197"/>
      <c r="WHN10" s="204"/>
      <c r="WHO10" s="199"/>
      <c r="WHP10" s="200"/>
      <c r="WHX10" s="200"/>
      <c r="WIA10" s="202"/>
      <c r="WIB10" s="202"/>
      <c r="WIC10" s="200"/>
      <c r="WIE10" s="203"/>
      <c r="WIG10" s="203"/>
      <c r="WIH10" s="197"/>
      <c r="WII10" s="204"/>
      <c r="WIJ10" s="199"/>
      <c r="WIK10" s="200"/>
      <c r="WIS10" s="200"/>
      <c r="WIV10" s="202"/>
      <c r="WIW10" s="202"/>
      <c r="WIX10" s="200"/>
      <c r="WIZ10" s="203"/>
      <c r="WJB10" s="203"/>
      <c r="WJC10" s="197"/>
      <c r="WJD10" s="204"/>
      <c r="WJE10" s="199"/>
      <c r="WJF10" s="200"/>
      <c r="WJN10" s="200"/>
      <c r="WJQ10" s="202"/>
      <c r="WJR10" s="202"/>
      <c r="WJS10" s="200"/>
      <c r="WJU10" s="203"/>
      <c r="WJW10" s="203"/>
      <c r="WJX10" s="197"/>
      <c r="WJY10" s="204"/>
      <c r="WJZ10" s="199"/>
      <c r="WKA10" s="200"/>
      <c r="WKI10" s="200"/>
      <c r="WKL10" s="202"/>
      <c r="WKM10" s="202"/>
      <c r="WKN10" s="200"/>
      <c r="WKP10" s="203"/>
      <c r="WKR10" s="203"/>
      <c r="WKS10" s="197"/>
      <c r="WKT10" s="204"/>
      <c r="WKU10" s="199"/>
      <c r="WKV10" s="200"/>
      <c r="WLD10" s="200"/>
      <c r="WLG10" s="202"/>
      <c r="WLH10" s="202"/>
      <c r="WLI10" s="200"/>
      <c r="WLK10" s="203"/>
      <c r="WLM10" s="203"/>
      <c r="WLN10" s="197"/>
      <c r="WLO10" s="204"/>
      <c r="WLP10" s="199"/>
      <c r="WLQ10" s="200"/>
      <c r="WLY10" s="200"/>
      <c r="WMB10" s="202"/>
      <c r="WMC10" s="202"/>
      <c r="WMD10" s="200"/>
      <c r="WMF10" s="203"/>
      <c r="WMH10" s="203"/>
      <c r="WMI10" s="197"/>
      <c r="WMJ10" s="204"/>
      <c r="WMK10" s="199"/>
      <c r="WML10" s="200"/>
      <c r="WMT10" s="200"/>
      <c r="WMW10" s="202"/>
      <c r="WMX10" s="202"/>
      <c r="WMY10" s="200"/>
      <c r="WNA10" s="203"/>
      <c r="WNC10" s="203"/>
      <c r="WND10" s="197"/>
      <c r="WNE10" s="204"/>
      <c r="WNF10" s="199"/>
      <c r="WNG10" s="200"/>
      <c r="WNO10" s="200"/>
      <c r="WNR10" s="202"/>
      <c r="WNS10" s="202"/>
      <c r="WNT10" s="200"/>
      <c r="WNV10" s="203"/>
      <c r="WNX10" s="203"/>
      <c r="WNY10" s="197"/>
      <c r="WNZ10" s="204"/>
      <c r="WOA10" s="199"/>
      <c r="WOB10" s="200"/>
      <c r="WOJ10" s="200"/>
      <c r="WOM10" s="202"/>
      <c r="WON10" s="202"/>
      <c r="WOO10" s="200"/>
      <c r="WOQ10" s="203"/>
      <c r="WOS10" s="203"/>
      <c r="WOT10" s="197"/>
      <c r="WOU10" s="204"/>
      <c r="WOV10" s="199"/>
      <c r="WOW10" s="200"/>
      <c r="WPE10" s="200"/>
      <c r="WPH10" s="202"/>
      <c r="WPI10" s="202"/>
      <c r="WPJ10" s="200"/>
      <c r="WPL10" s="203"/>
      <c r="WPN10" s="203"/>
      <c r="WPO10" s="197"/>
      <c r="WPP10" s="204"/>
      <c r="WPQ10" s="199"/>
      <c r="WPR10" s="200"/>
      <c r="WPZ10" s="200"/>
      <c r="WQC10" s="202"/>
      <c r="WQD10" s="202"/>
      <c r="WQE10" s="200"/>
      <c r="WQG10" s="203"/>
      <c r="WQI10" s="203"/>
      <c r="WQJ10" s="197"/>
      <c r="WQK10" s="204"/>
      <c r="WQL10" s="199"/>
      <c r="WQM10" s="200"/>
      <c r="WQU10" s="200"/>
      <c r="WQX10" s="202"/>
      <c r="WQY10" s="202"/>
      <c r="WQZ10" s="200"/>
      <c r="WRB10" s="203"/>
      <c r="WRD10" s="203"/>
      <c r="WRE10" s="197"/>
      <c r="WRF10" s="204"/>
      <c r="WRG10" s="199"/>
      <c r="WRH10" s="200"/>
      <c r="WRP10" s="200"/>
      <c r="WRS10" s="202"/>
      <c r="WRT10" s="202"/>
      <c r="WRU10" s="200"/>
      <c r="WRW10" s="203"/>
      <c r="WRY10" s="203"/>
      <c r="WRZ10" s="197"/>
      <c r="WSA10" s="204"/>
      <c r="WSB10" s="199"/>
      <c r="WSC10" s="200"/>
      <c r="WSK10" s="200"/>
      <c r="WSN10" s="202"/>
      <c r="WSO10" s="202"/>
      <c r="WSP10" s="200"/>
      <c r="WSR10" s="203"/>
      <c r="WST10" s="203"/>
      <c r="WSU10" s="197"/>
      <c r="WSV10" s="204"/>
      <c r="WSW10" s="199"/>
      <c r="WSX10" s="200"/>
      <c r="WTF10" s="200"/>
      <c r="WTI10" s="202"/>
      <c r="WTJ10" s="202"/>
      <c r="WTK10" s="200"/>
      <c r="WTM10" s="203"/>
      <c r="WTO10" s="203"/>
      <c r="WTP10" s="197"/>
      <c r="WTQ10" s="204"/>
      <c r="WTR10" s="199"/>
      <c r="WTS10" s="200"/>
      <c r="WUA10" s="200"/>
      <c r="WUD10" s="202"/>
      <c r="WUE10" s="202"/>
      <c r="WUF10" s="200"/>
      <c r="WUH10" s="203"/>
      <c r="WUJ10" s="203"/>
      <c r="WUK10" s="197"/>
      <c r="WUL10" s="204"/>
      <c r="WUM10" s="199"/>
      <c r="WUN10" s="200"/>
      <c r="WUV10" s="200"/>
      <c r="WUY10" s="202"/>
      <c r="WUZ10" s="202"/>
      <c r="WVA10" s="200"/>
      <c r="WVC10" s="203"/>
      <c r="WVE10" s="203"/>
      <c r="WVF10" s="197"/>
      <c r="WVG10" s="204"/>
      <c r="WVH10" s="199"/>
      <c r="WVI10" s="200"/>
      <c r="WVQ10" s="200"/>
      <c r="WVT10" s="202"/>
      <c r="WVU10" s="202"/>
      <c r="WVV10" s="200"/>
      <c r="WVX10" s="203"/>
      <c r="WVZ10" s="203"/>
      <c r="WWA10" s="197"/>
      <c r="WWB10" s="204"/>
      <c r="WWC10" s="199"/>
      <c r="WWD10" s="200"/>
      <c r="WWL10" s="200"/>
      <c r="WWO10" s="202"/>
      <c r="WWP10" s="202"/>
      <c r="WWQ10" s="200"/>
      <c r="WWS10" s="203"/>
      <c r="WWU10" s="203"/>
      <c r="WWV10" s="197"/>
      <c r="WWW10" s="204"/>
      <c r="WWX10" s="199"/>
      <c r="WWY10" s="200"/>
      <c r="WXG10" s="200"/>
      <c r="WXJ10" s="202"/>
      <c r="WXK10" s="202"/>
      <c r="WXL10" s="200"/>
      <c r="WXN10" s="203"/>
      <c r="WXP10" s="203"/>
      <c r="WXQ10" s="197"/>
      <c r="WXR10" s="204"/>
      <c r="WXS10" s="199"/>
      <c r="WXT10" s="200"/>
      <c r="WYB10" s="200"/>
      <c r="WYE10" s="202"/>
      <c r="WYF10" s="202"/>
      <c r="WYG10" s="200"/>
      <c r="WYI10" s="203"/>
      <c r="WYK10" s="203"/>
      <c r="WYL10" s="197"/>
      <c r="WYM10" s="204"/>
      <c r="WYN10" s="199"/>
      <c r="WYO10" s="200"/>
      <c r="WYW10" s="200"/>
      <c r="WYZ10" s="202"/>
      <c r="WZA10" s="202"/>
      <c r="WZB10" s="200"/>
      <c r="WZD10" s="203"/>
      <c r="WZF10" s="203"/>
      <c r="WZG10" s="197"/>
      <c r="WZH10" s="204"/>
      <c r="WZI10" s="199"/>
      <c r="WZJ10" s="200"/>
      <c r="WZR10" s="200"/>
      <c r="WZU10" s="202"/>
      <c r="WZV10" s="202"/>
      <c r="WZW10" s="200"/>
      <c r="WZY10" s="203"/>
      <c r="XAA10" s="203"/>
      <c r="XAB10" s="197"/>
      <c r="XAC10" s="204"/>
      <c r="XAD10" s="199"/>
      <c r="XAE10" s="200"/>
      <c r="XAM10" s="200"/>
      <c r="XAP10" s="202"/>
      <c r="XAQ10" s="202"/>
      <c r="XAR10" s="200"/>
      <c r="XAT10" s="203"/>
      <c r="XAV10" s="203"/>
      <c r="XAW10" s="197"/>
      <c r="XAX10" s="204"/>
      <c r="XAY10" s="199"/>
      <c r="XAZ10" s="200"/>
      <c r="XBH10" s="200"/>
      <c r="XBK10" s="202"/>
      <c r="XBL10" s="202"/>
      <c r="XBM10" s="200"/>
      <c r="XBO10" s="203"/>
      <c r="XBQ10" s="203"/>
      <c r="XBR10" s="197"/>
      <c r="XBS10" s="204"/>
      <c r="XBT10" s="199"/>
      <c r="XBU10" s="200"/>
      <c r="XCC10" s="200"/>
      <c r="XCF10" s="202"/>
      <c r="XCG10" s="202"/>
      <c r="XCH10" s="200"/>
      <c r="XCJ10" s="203"/>
      <c r="XCL10" s="203"/>
      <c r="XCM10" s="197"/>
      <c r="XCN10" s="204"/>
      <c r="XCO10" s="199"/>
      <c r="XCP10" s="200"/>
      <c r="XCX10" s="200"/>
      <c r="XDA10" s="202"/>
      <c r="XDB10" s="202"/>
      <c r="XDC10" s="200"/>
      <c r="XDE10" s="203"/>
      <c r="XDG10" s="203"/>
      <c r="XDH10" s="197"/>
      <c r="XDI10" s="204"/>
      <c r="XDJ10" s="199"/>
      <c r="XDK10" s="200"/>
      <c r="XDS10" s="200"/>
      <c r="XDV10" s="202"/>
      <c r="XDW10" s="202"/>
      <c r="XDX10" s="200"/>
      <c r="XDZ10" s="203"/>
      <c r="XEB10" s="203"/>
      <c r="XEC10" s="197"/>
      <c r="XED10" s="204"/>
      <c r="XEE10" s="199"/>
      <c r="XEF10" s="200"/>
      <c r="XEN10" s="200"/>
      <c r="XEQ10" s="202"/>
      <c r="XER10" s="202"/>
      <c r="XES10" s="200"/>
      <c r="XEU10" s="203"/>
      <c r="XEW10" s="203"/>
      <c r="XEX10" s="197"/>
      <c r="XEY10" s="204"/>
      <c r="XEZ10" s="199"/>
      <c r="XFA10" s="200"/>
    </row>
    <row r="11" spans="1:1024 1026:2046 2049:3067 3075:4096 4104:5119 5121:7162 7170:8191 8199:11257 11265:12286 12294:14336 14338:15360 15363:16381" s="201" customFormat="1" ht="15.75" x14ac:dyDescent="0.25">
      <c r="A11" s="193">
        <v>45406</v>
      </c>
      <c r="B11" s="194" t="s">
        <v>320</v>
      </c>
      <c r="C11" s="194" t="s">
        <v>94</v>
      </c>
      <c r="D11" s="194" t="s">
        <v>330</v>
      </c>
      <c r="E11" s="194" t="s">
        <v>321</v>
      </c>
      <c r="F11" s="194" t="s">
        <v>72</v>
      </c>
      <c r="G11" s="194">
        <v>3100</v>
      </c>
      <c r="H11" s="194">
        <v>360042</v>
      </c>
      <c r="I11" s="193">
        <v>45405</v>
      </c>
      <c r="J11" s="194">
        <v>155644638</v>
      </c>
      <c r="K11" s="194">
        <v>1</v>
      </c>
      <c r="L11" s="195">
        <v>1578.48</v>
      </c>
      <c r="M11" s="195">
        <v>1578.48</v>
      </c>
      <c r="N11" s="193">
        <v>45406</v>
      </c>
      <c r="O11" s="194" t="s">
        <v>306</v>
      </c>
      <c r="P11" s="196">
        <v>4.1300000000000003E-2</v>
      </c>
      <c r="Q11" s="194" t="s">
        <v>78</v>
      </c>
      <c r="R11" s="196" t="str">
        <f>IF(G:G=3100,"0",IF(AND(K:K&gt;=13,K:K&lt;=96)=TRUE,IF(P:P&gt;5.51%,'[1]3 - Não Consignado'!$I$7,IF(P:P&gt;=4.61%,'[1]3 - Não Consignado'!$I$6,IF(P:P&gt;=3.75%,'[1]3 - Não Consignado'!$I$5,IF(P:P&gt;=2.4%,'[1]3 - Não Consignado'!$I$4,"f"))))))</f>
        <v>0</v>
      </c>
      <c r="S11" s="197">
        <f t="shared" si="0"/>
        <v>0</v>
      </c>
      <c r="T11" s="206" t="s">
        <v>336</v>
      </c>
      <c r="U11" s="199" t="str">
        <f>VLOOKUP(D11,Painel!$C$7:$C$63,1,FALSE)</f>
        <v>THIAGO DE DEUS FREIRE</v>
      </c>
      <c r="V11" s="200"/>
      <c r="AD11" s="200"/>
      <c r="AG11" s="202"/>
      <c r="AH11" s="202"/>
      <c r="AI11" s="200"/>
      <c r="AK11" s="203"/>
      <c r="AM11" s="203"/>
      <c r="AN11" s="197"/>
      <c r="AO11" s="204"/>
      <c r="AP11" s="199"/>
      <c r="AQ11" s="200"/>
      <c r="AY11" s="200"/>
      <c r="BB11" s="202"/>
      <c r="BC11" s="202"/>
      <c r="BD11" s="200"/>
      <c r="BF11" s="203"/>
      <c r="BH11" s="203"/>
      <c r="BI11" s="197"/>
      <c r="BJ11" s="204"/>
      <c r="BK11" s="199"/>
      <c r="BL11" s="200"/>
      <c r="BT11" s="200"/>
      <c r="BW11" s="202"/>
      <c r="BX11" s="202"/>
      <c r="BY11" s="200"/>
      <c r="CA11" s="203"/>
      <c r="CC11" s="203"/>
      <c r="CD11" s="197"/>
      <c r="CE11" s="204"/>
      <c r="CF11" s="199"/>
      <c r="CG11" s="200"/>
      <c r="CO11" s="200"/>
      <c r="CR11" s="202"/>
      <c r="CS11" s="202"/>
      <c r="CT11" s="200"/>
      <c r="CV11" s="203"/>
      <c r="CX11" s="203"/>
      <c r="CY11" s="197"/>
      <c r="CZ11" s="204"/>
      <c r="DA11" s="199"/>
      <c r="DB11" s="200"/>
      <c r="DJ11" s="200"/>
      <c r="DM11" s="202"/>
      <c r="DN11" s="202"/>
      <c r="DO11" s="200"/>
      <c r="DQ11" s="203"/>
      <c r="DS11" s="203"/>
      <c r="DT11" s="197"/>
      <c r="DU11" s="204"/>
      <c r="DV11" s="199"/>
      <c r="DW11" s="200"/>
      <c r="EE11" s="200"/>
      <c r="EH11" s="202"/>
      <c r="EI11" s="202"/>
      <c r="EJ11" s="200"/>
      <c r="EL11" s="203"/>
      <c r="EN11" s="203"/>
      <c r="EO11" s="197"/>
      <c r="EP11" s="204"/>
      <c r="EQ11" s="199"/>
      <c r="ER11" s="200"/>
      <c r="EZ11" s="200"/>
      <c r="FC11" s="202"/>
      <c r="FD11" s="202"/>
      <c r="FE11" s="200"/>
      <c r="FG11" s="203"/>
      <c r="FI11" s="203"/>
      <c r="FJ11" s="197"/>
      <c r="FK11" s="204"/>
      <c r="FL11" s="199"/>
      <c r="FM11" s="200"/>
      <c r="FU11" s="200"/>
      <c r="FX11" s="202"/>
      <c r="FY11" s="202"/>
      <c r="FZ11" s="200"/>
      <c r="GB11" s="203"/>
      <c r="GD11" s="203"/>
      <c r="GE11" s="197"/>
      <c r="GF11" s="204"/>
      <c r="GG11" s="199"/>
      <c r="GH11" s="200"/>
      <c r="GP11" s="200"/>
      <c r="GS11" s="202"/>
      <c r="GT11" s="202"/>
      <c r="GU11" s="200"/>
      <c r="GW11" s="203"/>
      <c r="GY11" s="203"/>
      <c r="GZ11" s="197"/>
      <c r="HA11" s="204"/>
      <c r="HB11" s="199"/>
      <c r="HC11" s="200"/>
      <c r="HK11" s="200"/>
      <c r="HN11" s="202"/>
      <c r="HO11" s="202"/>
      <c r="HP11" s="200"/>
      <c r="HR11" s="203"/>
      <c r="HT11" s="203"/>
      <c r="HU11" s="197"/>
      <c r="HV11" s="204"/>
      <c r="HW11" s="199"/>
      <c r="HX11" s="200"/>
      <c r="IF11" s="200"/>
      <c r="II11" s="202"/>
      <c r="IJ11" s="202"/>
      <c r="IK11" s="200"/>
      <c r="IM11" s="203"/>
      <c r="IO11" s="203"/>
      <c r="IP11" s="197"/>
      <c r="IQ11" s="204"/>
      <c r="IR11" s="199"/>
      <c r="IS11" s="200"/>
      <c r="JA11" s="200"/>
      <c r="JD11" s="202"/>
      <c r="JE11" s="202"/>
      <c r="JF11" s="200"/>
      <c r="JH11" s="203"/>
      <c r="JJ11" s="203"/>
      <c r="JK11" s="197"/>
      <c r="JL11" s="204"/>
      <c r="JM11" s="199"/>
      <c r="JN11" s="200"/>
      <c r="JV11" s="200"/>
      <c r="JY11" s="202"/>
      <c r="JZ11" s="202"/>
      <c r="KA11" s="200"/>
      <c r="KC11" s="203"/>
      <c r="KE11" s="203"/>
      <c r="KF11" s="197"/>
      <c r="KG11" s="204"/>
      <c r="KH11" s="199"/>
      <c r="KI11" s="200"/>
      <c r="KQ11" s="200"/>
      <c r="KT11" s="202"/>
      <c r="KU11" s="202"/>
      <c r="KV11" s="200"/>
      <c r="KX11" s="203"/>
      <c r="KZ11" s="203"/>
      <c r="LA11" s="197"/>
      <c r="LB11" s="204"/>
      <c r="LC11" s="199"/>
      <c r="LD11" s="200"/>
      <c r="LL11" s="200"/>
      <c r="LO11" s="202"/>
      <c r="LP11" s="202"/>
      <c r="LQ11" s="200"/>
      <c r="LS11" s="203"/>
      <c r="LU11" s="203"/>
      <c r="LV11" s="197"/>
      <c r="LW11" s="204"/>
      <c r="LX11" s="199"/>
      <c r="LY11" s="200"/>
      <c r="MG11" s="200"/>
      <c r="MJ11" s="202"/>
      <c r="MK11" s="202"/>
      <c r="ML11" s="200"/>
      <c r="MN11" s="203"/>
      <c r="MP11" s="203"/>
      <c r="MQ11" s="197"/>
      <c r="MR11" s="204"/>
      <c r="MS11" s="199"/>
      <c r="MT11" s="200"/>
      <c r="NB11" s="200"/>
      <c r="NE11" s="202"/>
      <c r="NF11" s="202"/>
      <c r="NG11" s="200"/>
      <c r="NI11" s="203"/>
      <c r="NK11" s="203"/>
      <c r="NL11" s="197"/>
      <c r="NM11" s="204"/>
      <c r="NN11" s="199"/>
      <c r="NO11" s="200"/>
      <c r="NW11" s="200"/>
      <c r="NZ11" s="202"/>
      <c r="OA11" s="202"/>
      <c r="OB11" s="200"/>
      <c r="OD11" s="203"/>
      <c r="OF11" s="203"/>
      <c r="OG11" s="197"/>
      <c r="OH11" s="204"/>
      <c r="OI11" s="199"/>
      <c r="OJ11" s="200"/>
      <c r="OR11" s="200"/>
      <c r="OU11" s="202"/>
      <c r="OV11" s="202"/>
      <c r="OW11" s="200"/>
      <c r="OY11" s="203"/>
      <c r="PA11" s="203"/>
      <c r="PB11" s="197"/>
      <c r="PC11" s="204"/>
      <c r="PD11" s="199"/>
      <c r="PE11" s="200"/>
      <c r="PM11" s="200"/>
      <c r="PP11" s="202"/>
      <c r="PQ11" s="202"/>
      <c r="PR11" s="200"/>
      <c r="PT11" s="203"/>
      <c r="PV11" s="203"/>
      <c r="PW11" s="197"/>
      <c r="PX11" s="204"/>
      <c r="PY11" s="199"/>
      <c r="PZ11" s="200"/>
      <c r="QH11" s="200"/>
      <c r="QK11" s="202"/>
      <c r="QL11" s="202"/>
      <c r="QM11" s="200"/>
      <c r="QO11" s="203"/>
      <c r="QQ11" s="203"/>
      <c r="QR11" s="197"/>
      <c r="QS11" s="204"/>
      <c r="QT11" s="199"/>
      <c r="QU11" s="200"/>
      <c r="RC11" s="200"/>
      <c r="RF11" s="202"/>
      <c r="RG11" s="202"/>
      <c r="RH11" s="200"/>
      <c r="RJ11" s="203"/>
      <c r="RL11" s="203"/>
      <c r="RM11" s="197"/>
      <c r="RN11" s="204"/>
      <c r="RO11" s="199"/>
      <c r="RP11" s="200"/>
      <c r="RX11" s="200"/>
      <c r="SA11" s="202"/>
      <c r="SB11" s="202"/>
      <c r="SC11" s="200"/>
      <c r="SE11" s="203"/>
      <c r="SG11" s="203"/>
      <c r="SH11" s="197"/>
      <c r="SI11" s="204"/>
      <c r="SJ11" s="199"/>
      <c r="SK11" s="200"/>
      <c r="SS11" s="200"/>
      <c r="SV11" s="202"/>
      <c r="SW11" s="202"/>
      <c r="SX11" s="200"/>
      <c r="SZ11" s="203"/>
      <c r="TB11" s="203"/>
      <c r="TC11" s="197"/>
      <c r="TD11" s="204"/>
      <c r="TE11" s="199"/>
      <c r="TF11" s="200"/>
      <c r="TN11" s="200"/>
      <c r="TQ11" s="202"/>
      <c r="TR11" s="202"/>
      <c r="TS11" s="200"/>
      <c r="TU11" s="203"/>
      <c r="TW11" s="203"/>
      <c r="TX11" s="197"/>
      <c r="TY11" s="204"/>
      <c r="TZ11" s="199"/>
      <c r="UA11" s="200"/>
      <c r="UI11" s="200"/>
      <c r="UL11" s="202"/>
      <c r="UM11" s="202"/>
      <c r="UN11" s="200"/>
      <c r="UP11" s="203"/>
      <c r="UR11" s="203"/>
      <c r="US11" s="197"/>
      <c r="UT11" s="204"/>
      <c r="UU11" s="199"/>
      <c r="UV11" s="200"/>
      <c r="VD11" s="200"/>
      <c r="VG11" s="202"/>
      <c r="VH11" s="202"/>
      <c r="VI11" s="200"/>
      <c r="VK11" s="203"/>
      <c r="VM11" s="203"/>
      <c r="VN11" s="197"/>
      <c r="VO11" s="204"/>
      <c r="VP11" s="199"/>
      <c r="VQ11" s="200"/>
      <c r="VY11" s="200"/>
      <c r="WB11" s="202"/>
      <c r="WC11" s="202"/>
      <c r="WD11" s="200"/>
      <c r="WF11" s="203"/>
      <c r="WH11" s="203"/>
      <c r="WI11" s="197"/>
      <c r="WJ11" s="204"/>
      <c r="WK11" s="199"/>
      <c r="WL11" s="200"/>
      <c r="WT11" s="200"/>
      <c r="WW11" s="202"/>
      <c r="WX11" s="202"/>
      <c r="WY11" s="200"/>
      <c r="XA11" s="203"/>
      <c r="XC11" s="203"/>
      <c r="XD11" s="197"/>
      <c r="XE11" s="204"/>
      <c r="XF11" s="199"/>
      <c r="XG11" s="200"/>
      <c r="XO11" s="200"/>
      <c r="XR11" s="202"/>
      <c r="XS11" s="202"/>
      <c r="XT11" s="200"/>
      <c r="XV11" s="203"/>
      <c r="XX11" s="203"/>
      <c r="XY11" s="197"/>
      <c r="XZ11" s="204"/>
      <c r="YA11" s="199"/>
      <c r="YB11" s="200"/>
      <c r="YJ11" s="200"/>
      <c r="YM11" s="202"/>
      <c r="YN11" s="202"/>
      <c r="YO11" s="200"/>
      <c r="YQ11" s="203"/>
      <c r="YS11" s="203"/>
      <c r="YT11" s="197"/>
      <c r="YU11" s="204"/>
      <c r="YV11" s="199"/>
      <c r="YW11" s="200"/>
      <c r="ZE11" s="200"/>
      <c r="ZH11" s="202"/>
      <c r="ZI11" s="202"/>
      <c r="ZJ11" s="200"/>
      <c r="ZL11" s="203"/>
      <c r="ZN11" s="203"/>
      <c r="ZO11" s="197"/>
      <c r="ZP11" s="204"/>
      <c r="ZQ11" s="199"/>
      <c r="ZR11" s="200"/>
      <c r="ZZ11" s="200"/>
      <c r="AAC11" s="202"/>
      <c r="AAD11" s="202"/>
      <c r="AAE11" s="200"/>
      <c r="AAG11" s="203"/>
      <c r="AAI11" s="203"/>
      <c r="AAJ11" s="197"/>
      <c r="AAK11" s="204"/>
      <c r="AAL11" s="199"/>
      <c r="AAM11" s="200"/>
      <c r="AAU11" s="200"/>
      <c r="AAX11" s="202"/>
      <c r="AAY11" s="202"/>
      <c r="AAZ11" s="200"/>
      <c r="ABB11" s="203"/>
      <c r="ABD11" s="203"/>
      <c r="ABE11" s="197"/>
      <c r="ABF11" s="204"/>
      <c r="ABG11" s="199"/>
      <c r="ABH11" s="200"/>
      <c r="ABP11" s="200"/>
      <c r="ABS11" s="202"/>
      <c r="ABT11" s="202"/>
      <c r="ABU11" s="200"/>
      <c r="ABW11" s="203"/>
      <c r="ABY11" s="203"/>
      <c r="ABZ11" s="197"/>
      <c r="ACA11" s="204"/>
      <c r="ACB11" s="199"/>
      <c r="ACC11" s="200"/>
      <c r="ACK11" s="200"/>
      <c r="ACN11" s="202"/>
      <c r="ACO11" s="202"/>
      <c r="ACP11" s="200"/>
      <c r="ACR11" s="203"/>
      <c r="ACT11" s="203"/>
      <c r="ACU11" s="197"/>
      <c r="ACV11" s="204"/>
      <c r="ACW11" s="199"/>
      <c r="ACX11" s="200"/>
      <c r="ADF11" s="200"/>
      <c r="ADI11" s="202"/>
      <c r="ADJ11" s="202"/>
      <c r="ADK11" s="200"/>
      <c r="ADM11" s="203"/>
      <c r="ADO11" s="203"/>
      <c r="ADP11" s="197"/>
      <c r="ADQ11" s="204"/>
      <c r="ADR11" s="199"/>
      <c r="ADS11" s="200"/>
      <c r="AEA11" s="200"/>
      <c r="AED11" s="202"/>
      <c r="AEE11" s="202"/>
      <c r="AEF11" s="200"/>
      <c r="AEH11" s="203"/>
      <c r="AEJ11" s="203"/>
      <c r="AEK11" s="197"/>
      <c r="AEL11" s="204"/>
      <c r="AEM11" s="199"/>
      <c r="AEN11" s="200"/>
      <c r="AEV11" s="200"/>
      <c r="AEY11" s="202"/>
      <c r="AEZ11" s="202"/>
      <c r="AFA11" s="200"/>
      <c r="AFC11" s="203"/>
      <c r="AFE11" s="203"/>
      <c r="AFF11" s="197"/>
      <c r="AFG11" s="204"/>
      <c r="AFH11" s="199"/>
      <c r="AFI11" s="200"/>
      <c r="AFQ11" s="200"/>
      <c r="AFT11" s="202"/>
      <c r="AFU11" s="202"/>
      <c r="AFV11" s="200"/>
      <c r="AFX11" s="203"/>
      <c r="AFZ11" s="203"/>
      <c r="AGA11" s="197"/>
      <c r="AGB11" s="204"/>
      <c r="AGC11" s="199"/>
      <c r="AGD11" s="200"/>
      <c r="AGL11" s="200"/>
      <c r="AGO11" s="202"/>
      <c r="AGP11" s="202"/>
      <c r="AGQ11" s="200"/>
      <c r="AGS11" s="203"/>
      <c r="AGU11" s="203"/>
      <c r="AGV11" s="197"/>
      <c r="AGW11" s="204"/>
      <c r="AGX11" s="199"/>
      <c r="AGY11" s="200"/>
      <c r="AHG11" s="200"/>
      <c r="AHJ11" s="202"/>
      <c r="AHK11" s="202"/>
      <c r="AHL11" s="200"/>
      <c r="AHN11" s="203"/>
      <c r="AHP11" s="203"/>
      <c r="AHQ11" s="197"/>
      <c r="AHR11" s="204"/>
      <c r="AHS11" s="199"/>
      <c r="AHT11" s="200"/>
      <c r="AIB11" s="200"/>
      <c r="AIE11" s="202"/>
      <c r="AIF11" s="202"/>
      <c r="AIG11" s="200"/>
      <c r="AII11" s="203"/>
      <c r="AIK11" s="203"/>
      <c r="AIL11" s="197"/>
      <c r="AIM11" s="204"/>
      <c r="AIN11" s="199"/>
      <c r="AIO11" s="200"/>
      <c r="AIW11" s="200"/>
      <c r="AIZ11" s="202"/>
      <c r="AJA11" s="202"/>
      <c r="AJB11" s="200"/>
      <c r="AJD11" s="203"/>
      <c r="AJF11" s="203"/>
      <c r="AJG11" s="197"/>
      <c r="AJH11" s="204"/>
      <c r="AJI11" s="199"/>
      <c r="AJJ11" s="200"/>
      <c r="AJR11" s="200"/>
      <c r="AJU11" s="202"/>
      <c r="AJV11" s="202"/>
      <c r="AJW11" s="200"/>
      <c r="AJY11" s="203"/>
      <c r="AKA11" s="203"/>
      <c r="AKB11" s="197"/>
      <c r="AKC11" s="204"/>
      <c r="AKD11" s="199"/>
      <c r="AKE11" s="200"/>
      <c r="AKM11" s="200"/>
      <c r="AKP11" s="202"/>
      <c r="AKQ11" s="202"/>
      <c r="AKR11" s="200"/>
      <c r="AKT11" s="203"/>
      <c r="AKV11" s="203"/>
      <c r="AKW11" s="197"/>
      <c r="AKX11" s="204"/>
      <c r="AKY11" s="199"/>
      <c r="AKZ11" s="200"/>
      <c r="ALH11" s="200"/>
      <c r="ALK11" s="202"/>
      <c r="ALL11" s="202"/>
      <c r="ALM11" s="200"/>
      <c r="ALO11" s="203"/>
      <c r="ALQ11" s="203"/>
      <c r="ALR11" s="197"/>
      <c r="ALS11" s="204"/>
      <c r="ALT11" s="199"/>
      <c r="ALU11" s="200"/>
      <c r="AMC11" s="200"/>
      <c r="AMF11" s="202"/>
      <c r="AMG11" s="202"/>
      <c r="AMH11" s="200"/>
      <c r="AMJ11" s="203"/>
      <c r="AML11" s="203"/>
      <c r="AMM11" s="197"/>
      <c r="AMN11" s="204"/>
      <c r="AMO11" s="199"/>
      <c r="AMP11" s="200"/>
      <c r="AMX11" s="200"/>
      <c r="ANA11" s="202"/>
      <c r="ANB11" s="202"/>
      <c r="ANC11" s="200"/>
      <c r="ANE11" s="203"/>
      <c r="ANG11" s="203"/>
      <c r="ANH11" s="197"/>
      <c r="ANI11" s="204"/>
      <c r="ANJ11" s="199"/>
      <c r="ANK11" s="200"/>
      <c r="ANS11" s="200"/>
      <c r="ANV11" s="202"/>
      <c r="ANW11" s="202"/>
      <c r="ANX11" s="200"/>
      <c r="ANZ11" s="203"/>
      <c r="AOB11" s="203"/>
      <c r="AOC11" s="197"/>
      <c r="AOD11" s="204"/>
      <c r="AOE11" s="199"/>
      <c r="AOF11" s="200"/>
      <c r="AON11" s="200"/>
      <c r="AOQ11" s="202"/>
      <c r="AOR11" s="202"/>
      <c r="AOS11" s="200"/>
      <c r="AOU11" s="203"/>
      <c r="AOW11" s="203"/>
      <c r="AOX11" s="197"/>
      <c r="AOY11" s="204"/>
      <c r="AOZ11" s="199"/>
      <c r="APA11" s="200"/>
      <c r="API11" s="200"/>
      <c r="APL11" s="202"/>
      <c r="APM11" s="202"/>
      <c r="APN11" s="200"/>
      <c r="APP11" s="203"/>
      <c r="APR11" s="203"/>
      <c r="APS11" s="197"/>
      <c r="APT11" s="204"/>
      <c r="APU11" s="199"/>
      <c r="APV11" s="200"/>
      <c r="AQD11" s="200"/>
      <c r="AQG11" s="202"/>
      <c r="AQH11" s="202"/>
      <c r="AQI11" s="200"/>
      <c r="AQK11" s="203"/>
      <c r="AQM11" s="203"/>
      <c r="AQN11" s="197"/>
      <c r="AQO11" s="204"/>
      <c r="AQP11" s="199"/>
      <c r="AQQ11" s="200"/>
      <c r="AQY11" s="200"/>
      <c r="ARB11" s="202"/>
      <c r="ARC11" s="202"/>
      <c r="ARD11" s="200"/>
      <c r="ARF11" s="203"/>
      <c r="ARH11" s="203"/>
      <c r="ARI11" s="197"/>
      <c r="ARJ11" s="204"/>
      <c r="ARK11" s="199"/>
      <c r="ARL11" s="200"/>
      <c r="ART11" s="200"/>
      <c r="ARW11" s="202"/>
      <c r="ARX11" s="202"/>
      <c r="ARY11" s="200"/>
      <c r="ASA11" s="203"/>
      <c r="ASC11" s="203"/>
      <c r="ASD11" s="197"/>
      <c r="ASE11" s="204"/>
      <c r="ASF11" s="199"/>
      <c r="ASG11" s="200"/>
      <c r="ASO11" s="200"/>
      <c r="ASR11" s="202"/>
      <c r="ASS11" s="202"/>
      <c r="AST11" s="200"/>
      <c r="ASV11" s="203"/>
      <c r="ASX11" s="203"/>
      <c r="ASY11" s="197"/>
      <c r="ASZ11" s="204"/>
      <c r="ATA11" s="199"/>
      <c r="ATB11" s="200"/>
      <c r="ATJ11" s="200"/>
      <c r="ATM11" s="202"/>
      <c r="ATN11" s="202"/>
      <c r="ATO11" s="200"/>
      <c r="ATQ11" s="203"/>
      <c r="ATS11" s="203"/>
      <c r="ATT11" s="197"/>
      <c r="ATU11" s="204"/>
      <c r="ATV11" s="199"/>
      <c r="ATW11" s="200"/>
      <c r="AUE11" s="200"/>
      <c r="AUH11" s="202"/>
      <c r="AUI11" s="202"/>
      <c r="AUJ11" s="200"/>
      <c r="AUL11" s="203"/>
      <c r="AUN11" s="203"/>
      <c r="AUO11" s="197"/>
      <c r="AUP11" s="204"/>
      <c r="AUQ11" s="199"/>
      <c r="AUR11" s="200"/>
      <c r="AUZ11" s="200"/>
      <c r="AVC11" s="202"/>
      <c r="AVD11" s="202"/>
      <c r="AVE11" s="200"/>
      <c r="AVG11" s="203"/>
      <c r="AVI11" s="203"/>
      <c r="AVJ11" s="197"/>
      <c r="AVK11" s="204"/>
      <c r="AVL11" s="199"/>
      <c r="AVM11" s="200"/>
      <c r="AVU11" s="200"/>
      <c r="AVX11" s="202"/>
      <c r="AVY11" s="202"/>
      <c r="AVZ11" s="200"/>
      <c r="AWB11" s="203"/>
      <c r="AWD11" s="203"/>
      <c r="AWE11" s="197"/>
      <c r="AWF11" s="204"/>
      <c r="AWG11" s="199"/>
      <c r="AWH11" s="200"/>
      <c r="AWP11" s="200"/>
      <c r="AWS11" s="202"/>
      <c r="AWT11" s="202"/>
      <c r="AWU11" s="200"/>
      <c r="AWW11" s="203"/>
      <c r="AWY11" s="203"/>
      <c r="AWZ11" s="197"/>
      <c r="AXA11" s="204"/>
      <c r="AXB11" s="199"/>
      <c r="AXC11" s="200"/>
      <c r="AXK11" s="200"/>
      <c r="AXN11" s="202"/>
      <c r="AXO11" s="202"/>
      <c r="AXP11" s="200"/>
      <c r="AXR11" s="203"/>
      <c r="AXT11" s="203"/>
      <c r="AXU11" s="197"/>
      <c r="AXV11" s="204"/>
      <c r="AXW11" s="199"/>
      <c r="AXX11" s="200"/>
      <c r="AYF11" s="200"/>
      <c r="AYI11" s="202"/>
      <c r="AYJ11" s="202"/>
      <c r="AYK11" s="200"/>
      <c r="AYM11" s="203"/>
      <c r="AYO11" s="203"/>
      <c r="AYP11" s="197"/>
      <c r="AYQ11" s="204"/>
      <c r="AYR11" s="199"/>
      <c r="AYS11" s="200"/>
      <c r="AZA11" s="200"/>
      <c r="AZD11" s="202"/>
      <c r="AZE11" s="202"/>
      <c r="AZF11" s="200"/>
      <c r="AZH11" s="203"/>
      <c r="AZJ11" s="203"/>
      <c r="AZK11" s="197"/>
      <c r="AZL11" s="204"/>
      <c r="AZM11" s="199"/>
      <c r="AZN11" s="200"/>
      <c r="AZV11" s="200"/>
      <c r="AZY11" s="202"/>
      <c r="AZZ11" s="202"/>
      <c r="BAA11" s="200"/>
      <c r="BAC11" s="203"/>
      <c r="BAE11" s="203"/>
      <c r="BAF11" s="197"/>
      <c r="BAG11" s="204"/>
      <c r="BAH11" s="199"/>
      <c r="BAI11" s="200"/>
      <c r="BAQ11" s="200"/>
      <c r="BAT11" s="202"/>
      <c r="BAU11" s="202"/>
      <c r="BAV11" s="200"/>
      <c r="BAX11" s="203"/>
      <c r="BAZ11" s="203"/>
      <c r="BBA11" s="197"/>
      <c r="BBB11" s="204"/>
      <c r="BBC11" s="199"/>
      <c r="BBD11" s="200"/>
      <c r="BBL11" s="200"/>
      <c r="BBO11" s="202"/>
      <c r="BBP11" s="202"/>
      <c r="BBQ11" s="200"/>
      <c r="BBS11" s="203"/>
      <c r="BBU11" s="203"/>
      <c r="BBV11" s="197"/>
      <c r="BBW11" s="204"/>
      <c r="BBX11" s="199"/>
      <c r="BBY11" s="200"/>
      <c r="BCG11" s="200"/>
      <c r="BCJ11" s="202"/>
      <c r="BCK11" s="202"/>
      <c r="BCL11" s="200"/>
      <c r="BCN11" s="203"/>
      <c r="BCP11" s="203"/>
      <c r="BCQ11" s="197"/>
      <c r="BCR11" s="204"/>
      <c r="BCS11" s="199"/>
      <c r="BCT11" s="200"/>
      <c r="BDB11" s="200"/>
      <c r="BDE11" s="202"/>
      <c r="BDF11" s="202"/>
      <c r="BDG11" s="200"/>
      <c r="BDI11" s="203"/>
      <c r="BDK11" s="203"/>
      <c r="BDL11" s="197"/>
      <c r="BDM11" s="204"/>
      <c r="BDN11" s="199"/>
      <c r="BDO11" s="200"/>
      <c r="BDW11" s="200"/>
      <c r="BDZ11" s="202"/>
      <c r="BEA11" s="202"/>
      <c r="BEB11" s="200"/>
      <c r="BED11" s="203"/>
      <c r="BEF11" s="203"/>
      <c r="BEG11" s="197"/>
      <c r="BEH11" s="204"/>
      <c r="BEI11" s="199"/>
      <c r="BEJ11" s="200"/>
      <c r="BER11" s="200"/>
      <c r="BEU11" s="202"/>
      <c r="BEV11" s="202"/>
      <c r="BEW11" s="200"/>
      <c r="BEY11" s="203"/>
      <c r="BFA11" s="203"/>
      <c r="BFB11" s="197"/>
      <c r="BFC11" s="204"/>
      <c r="BFD11" s="199"/>
      <c r="BFE11" s="200"/>
      <c r="BFM11" s="200"/>
      <c r="BFP11" s="202"/>
      <c r="BFQ11" s="202"/>
      <c r="BFR11" s="200"/>
      <c r="BFT11" s="203"/>
      <c r="BFV11" s="203"/>
      <c r="BFW11" s="197"/>
      <c r="BFX11" s="204"/>
      <c r="BFY11" s="199"/>
      <c r="BFZ11" s="200"/>
      <c r="BGH11" s="200"/>
      <c r="BGK11" s="202"/>
      <c r="BGL11" s="202"/>
      <c r="BGM11" s="200"/>
      <c r="BGO11" s="203"/>
      <c r="BGQ11" s="203"/>
      <c r="BGR11" s="197"/>
      <c r="BGS11" s="204"/>
      <c r="BGT11" s="199"/>
      <c r="BGU11" s="200"/>
      <c r="BHC11" s="200"/>
      <c r="BHF11" s="202"/>
      <c r="BHG11" s="202"/>
      <c r="BHH11" s="200"/>
      <c r="BHJ11" s="203"/>
      <c r="BHL11" s="203"/>
      <c r="BHM11" s="197"/>
      <c r="BHN11" s="204"/>
      <c r="BHO11" s="199"/>
      <c r="BHP11" s="200"/>
      <c r="BHX11" s="200"/>
      <c r="BIA11" s="202"/>
      <c r="BIB11" s="202"/>
      <c r="BIC11" s="200"/>
      <c r="BIE11" s="203"/>
      <c r="BIG11" s="203"/>
      <c r="BIH11" s="197"/>
      <c r="BII11" s="204"/>
      <c r="BIJ11" s="199"/>
      <c r="BIK11" s="200"/>
      <c r="BIS11" s="200"/>
      <c r="BIV11" s="202"/>
      <c r="BIW11" s="202"/>
      <c r="BIX11" s="200"/>
      <c r="BIZ11" s="203"/>
      <c r="BJB11" s="203"/>
      <c r="BJC11" s="197"/>
      <c r="BJD11" s="204"/>
      <c r="BJE11" s="199"/>
      <c r="BJF11" s="200"/>
      <c r="BJN11" s="200"/>
      <c r="BJQ11" s="202"/>
      <c r="BJR11" s="202"/>
      <c r="BJS11" s="200"/>
      <c r="BJU11" s="203"/>
      <c r="BJW11" s="203"/>
      <c r="BJX11" s="197"/>
      <c r="BJY11" s="204"/>
      <c r="BJZ11" s="199"/>
      <c r="BKA11" s="200"/>
      <c r="BKI11" s="200"/>
      <c r="BKL11" s="202"/>
      <c r="BKM11" s="202"/>
      <c r="BKN11" s="200"/>
      <c r="BKP11" s="203"/>
      <c r="BKR11" s="203"/>
      <c r="BKS11" s="197"/>
      <c r="BKT11" s="204"/>
      <c r="BKU11" s="199"/>
      <c r="BKV11" s="200"/>
      <c r="BLD11" s="200"/>
      <c r="BLG11" s="202"/>
      <c r="BLH11" s="202"/>
      <c r="BLI11" s="200"/>
      <c r="BLK11" s="203"/>
      <c r="BLM11" s="203"/>
      <c r="BLN11" s="197"/>
      <c r="BLO11" s="204"/>
      <c r="BLP11" s="199"/>
      <c r="BLQ11" s="200"/>
      <c r="BLY11" s="200"/>
      <c r="BMB11" s="202"/>
      <c r="BMC11" s="202"/>
      <c r="BMD11" s="200"/>
      <c r="BMF11" s="203"/>
      <c r="BMH11" s="203"/>
      <c r="BMI11" s="197"/>
      <c r="BMJ11" s="204"/>
      <c r="BMK11" s="199"/>
      <c r="BML11" s="200"/>
      <c r="BMT11" s="200"/>
      <c r="BMW11" s="202"/>
      <c r="BMX11" s="202"/>
      <c r="BMY11" s="200"/>
      <c r="BNA11" s="203"/>
      <c r="BNC11" s="203"/>
      <c r="BND11" s="197"/>
      <c r="BNE11" s="204"/>
      <c r="BNF11" s="199"/>
      <c r="BNG11" s="200"/>
      <c r="BNO11" s="200"/>
      <c r="BNR11" s="202"/>
      <c r="BNS11" s="202"/>
      <c r="BNT11" s="200"/>
      <c r="BNV11" s="203"/>
      <c r="BNX11" s="203"/>
      <c r="BNY11" s="197"/>
      <c r="BNZ11" s="204"/>
      <c r="BOA11" s="199"/>
      <c r="BOB11" s="200"/>
      <c r="BOJ11" s="200"/>
      <c r="BOM11" s="202"/>
      <c r="BON11" s="202"/>
      <c r="BOO11" s="200"/>
      <c r="BOQ11" s="203"/>
      <c r="BOS11" s="203"/>
      <c r="BOT11" s="197"/>
      <c r="BOU11" s="204"/>
      <c r="BOV11" s="199"/>
      <c r="BOW11" s="200"/>
      <c r="BPE11" s="200"/>
      <c r="BPH11" s="202"/>
      <c r="BPI11" s="202"/>
      <c r="BPJ11" s="200"/>
      <c r="BPL11" s="203"/>
      <c r="BPN11" s="203"/>
      <c r="BPO11" s="197"/>
      <c r="BPP11" s="204"/>
      <c r="BPQ11" s="199"/>
      <c r="BPR11" s="200"/>
      <c r="BPZ11" s="200"/>
      <c r="BQC11" s="202"/>
      <c r="BQD11" s="202"/>
      <c r="BQE11" s="200"/>
      <c r="BQG11" s="203"/>
      <c r="BQI11" s="203"/>
      <c r="BQJ11" s="197"/>
      <c r="BQK11" s="204"/>
      <c r="BQL11" s="199"/>
      <c r="BQM11" s="200"/>
      <c r="BQU11" s="200"/>
      <c r="BQX11" s="202"/>
      <c r="BQY11" s="202"/>
      <c r="BQZ11" s="200"/>
      <c r="BRB11" s="203"/>
      <c r="BRD11" s="203"/>
      <c r="BRE11" s="197"/>
      <c r="BRF11" s="204"/>
      <c r="BRG11" s="199"/>
      <c r="BRH11" s="200"/>
      <c r="BRP11" s="200"/>
      <c r="BRS11" s="202"/>
      <c r="BRT11" s="202"/>
      <c r="BRU11" s="200"/>
      <c r="BRW11" s="203"/>
      <c r="BRY11" s="203"/>
      <c r="BRZ11" s="197"/>
      <c r="BSA11" s="204"/>
      <c r="BSB11" s="199"/>
      <c r="BSC11" s="200"/>
      <c r="BSK11" s="200"/>
      <c r="BSN11" s="202"/>
      <c r="BSO11" s="202"/>
      <c r="BSP11" s="200"/>
      <c r="BSR11" s="203"/>
      <c r="BST11" s="203"/>
      <c r="BSU11" s="197"/>
      <c r="BSV11" s="204"/>
      <c r="BSW11" s="199"/>
      <c r="BSX11" s="200"/>
      <c r="BTF11" s="200"/>
      <c r="BTI11" s="202"/>
      <c r="BTJ11" s="202"/>
      <c r="BTK11" s="200"/>
      <c r="BTM11" s="203"/>
      <c r="BTO11" s="203"/>
      <c r="BTP11" s="197"/>
      <c r="BTQ11" s="204"/>
      <c r="BTR11" s="199"/>
      <c r="BTS11" s="200"/>
      <c r="BUA11" s="200"/>
      <c r="BUD11" s="202"/>
      <c r="BUE11" s="202"/>
      <c r="BUF11" s="200"/>
      <c r="BUH11" s="203"/>
      <c r="BUJ11" s="203"/>
      <c r="BUK11" s="197"/>
      <c r="BUL11" s="204"/>
      <c r="BUM11" s="199"/>
      <c r="BUN11" s="200"/>
      <c r="BUV11" s="200"/>
      <c r="BUY11" s="202"/>
      <c r="BUZ11" s="202"/>
      <c r="BVA11" s="200"/>
      <c r="BVC11" s="203"/>
      <c r="BVE11" s="203"/>
      <c r="BVF11" s="197"/>
      <c r="BVG11" s="204"/>
      <c r="BVH11" s="199"/>
      <c r="BVI11" s="200"/>
      <c r="BVQ11" s="200"/>
      <c r="BVT11" s="202"/>
      <c r="BVU11" s="202"/>
      <c r="BVV11" s="200"/>
      <c r="BVX11" s="203"/>
      <c r="BVZ11" s="203"/>
      <c r="BWA11" s="197"/>
      <c r="BWB11" s="204"/>
      <c r="BWC11" s="199"/>
      <c r="BWD11" s="200"/>
      <c r="BWL11" s="200"/>
      <c r="BWO11" s="202"/>
      <c r="BWP11" s="202"/>
      <c r="BWQ11" s="200"/>
      <c r="BWS11" s="203"/>
      <c r="BWU11" s="203"/>
      <c r="BWV11" s="197"/>
      <c r="BWW11" s="204"/>
      <c r="BWX11" s="199"/>
      <c r="BWY11" s="200"/>
      <c r="BXG11" s="200"/>
      <c r="BXJ11" s="202"/>
      <c r="BXK11" s="202"/>
      <c r="BXL11" s="200"/>
      <c r="BXN11" s="203"/>
      <c r="BXP11" s="203"/>
      <c r="BXQ11" s="197"/>
      <c r="BXR11" s="204"/>
      <c r="BXS11" s="199"/>
      <c r="BXT11" s="200"/>
      <c r="BYB11" s="200"/>
      <c r="BYE11" s="202"/>
      <c r="BYF11" s="202"/>
      <c r="BYG11" s="200"/>
      <c r="BYI11" s="203"/>
      <c r="BYK11" s="203"/>
      <c r="BYL11" s="197"/>
      <c r="BYM11" s="204"/>
      <c r="BYN11" s="199"/>
      <c r="BYO11" s="200"/>
      <c r="BYW11" s="200"/>
      <c r="BYZ11" s="202"/>
      <c r="BZA11" s="202"/>
      <c r="BZB11" s="200"/>
      <c r="BZD11" s="203"/>
      <c r="BZF11" s="203"/>
      <c r="BZG11" s="197"/>
      <c r="BZH11" s="204"/>
      <c r="BZI11" s="199"/>
      <c r="BZJ11" s="200"/>
      <c r="BZR11" s="200"/>
      <c r="BZU11" s="202"/>
      <c r="BZV11" s="202"/>
      <c r="BZW11" s="200"/>
      <c r="BZY11" s="203"/>
      <c r="CAA11" s="203"/>
      <c r="CAB11" s="197"/>
      <c r="CAC11" s="204"/>
      <c r="CAD11" s="199"/>
      <c r="CAE11" s="200"/>
      <c r="CAM11" s="200"/>
      <c r="CAP11" s="202"/>
      <c r="CAQ11" s="202"/>
      <c r="CAR11" s="200"/>
      <c r="CAT11" s="203"/>
      <c r="CAV11" s="203"/>
      <c r="CAW11" s="197"/>
      <c r="CAX11" s="204"/>
      <c r="CAY11" s="199"/>
      <c r="CAZ11" s="200"/>
      <c r="CBH11" s="200"/>
      <c r="CBK11" s="202"/>
      <c r="CBL11" s="202"/>
      <c r="CBM11" s="200"/>
      <c r="CBO11" s="203"/>
      <c r="CBQ11" s="203"/>
      <c r="CBR11" s="197"/>
      <c r="CBS11" s="204"/>
      <c r="CBT11" s="199"/>
      <c r="CBU11" s="200"/>
      <c r="CCC11" s="200"/>
      <c r="CCF11" s="202"/>
      <c r="CCG11" s="202"/>
      <c r="CCH11" s="200"/>
      <c r="CCJ11" s="203"/>
      <c r="CCL11" s="203"/>
      <c r="CCM11" s="197"/>
      <c r="CCN11" s="204"/>
      <c r="CCO11" s="199"/>
      <c r="CCP11" s="200"/>
      <c r="CCX11" s="200"/>
      <c r="CDA11" s="202"/>
      <c r="CDB11" s="202"/>
      <c r="CDC11" s="200"/>
      <c r="CDE11" s="203"/>
      <c r="CDG11" s="203"/>
      <c r="CDH11" s="197"/>
      <c r="CDI11" s="204"/>
      <c r="CDJ11" s="199"/>
      <c r="CDK11" s="200"/>
      <c r="CDS11" s="200"/>
      <c r="CDV11" s="202"/>
      <c r="CDW11" s="202"/>
      <c r="CDX11" s="200"/>
      <c r="CDZ11" s="203"/>
      <c r="CEB11" s="203"/>
      <c r="CEC11" s="197"/>
      <c r="CED11" s="204"/>
      <c r="CEE11" s="199"/>
      <c r="CEF11" s="200"/>
      <c r="CEN11" s="200"/>
      <c r="CEQ11" s="202"/>
      <c r="CER11" s="202"/>
      <c r="CES11" s="200"/>
      <c r="CEU11" s="203"/>
      <c r="CEW11" s="203"/>
      <c r="CEX11" s="197"/>
      <c r="CEY11" s="204"/>
      <c r="CEZ11" s="199"/>
      <c r="CFA11" s="200"/>
      <c r="CFI11" s="200"/>
      <c r="CFL11" s="202"/>
      <c r="CFM11" s="202"/>
      <c r="CFN11" s="200"/>
      <c r="CFP11" s="203"/>
      <c r="CFR11" s="203"/>
      <c r="CFS11" s="197"/>
      <c r="CFT11" s="204"/>
      <c r="CFU11" s="199"/>
      <c r="CFV11" s="200"/>
      <c r="CGD11" s="200"/>
      <c r="CGG11" s="202"/>
      <c r="CGH11" s="202"/>
      <c r="CGI11" s="200"/>
      <c r="CGK11" s="203"/>
      <c r="CGM11" s="203"/>
      <c r="CGN11" s="197"/>
      <c r="CGO11" s="204"/>
      <c r="CGP11" s="199"/>
      <c r="CGQ11" s="200"/>
      <c r="CGY11" s="200"/>
      <c r="CHB11" s="202"/>
      <c r="CHC11" s="202"/>
      <c r="CHD11" s="200"/>
      <c r="CHF11" s="203"/>
      <c r="CHH11" s="203"/>
      <c r="CHI11" s="197"/>
      <c r="CHJ11" s="204"/>
      <c r="CHK11" s="199"/>
      <c r="CHL11" s="200"/>
      <c r="CHT11" s="200"/>
      <c r="CHW11" s="202"/>
      <c r="CHX11" s="202"/>
      <c r="CHY11" s="200"/>
      <c r="CIA11" s="203"/>
      <c r="CIC11" s="203"/>
      <c r="CID11" s="197"/>
      <c r="CIE11" s="204"/>
      <c r="CIF11" s="199"/>
      <c r="CIG11" s="200"/>
      <c r="CIO11" s="200"/>
      <c r="CIR11" s="202"/>
      <c r="CIS11" s="202"/>
      <c r="CIT11" s="200"/>
      <c r="CIV11" s="203"/>
      <c r="CIX11" s="203"/>
      <c r="CIY11" s="197"/>
      <c r="CIZ11" s="204"/>
      <c r="CJA11" s="199"/>
      <c r="CJB11" s="200"/>
      <c r="CJJ11" s="200"/>
      <c r="CJM11" s="202"/>
      <c r="CJN11" s="202"/>
      <c r="CJO11" s="200"/>
      <c r="CJQ11" s="203"/>
      <c r="CJS11" s="203"/>
      <c r="CJT11" s="197"/>
      <c r="CJU11" s="204"/>
      <c r="CJV11" s="199"/>
      <c r="CJW11" s="200"/>
      <c r="CKE11" s="200"/>
      <c r="CKH11" s="202"/>
      <c r="CKI11" s="202"/>
      <c r="CKJ11" s="200"/>
      <c r="CKL11" s="203"/>
      <c r="CKN11" s="203"/>
      <c r="CKO11" s="197"/>
      <c r="CKP11" s="204"/>
      <c r="CKQ11" s="199"/>
      <c r="CKR11" s="200"/>
      <c r="CKZ11" s="200"/>
      <c r="CLC11" s="202"/>
      <c r="CLD11" s="202"/>
      <c r="CLE11" s="200"/>
      <c r="CLG11" s="203"/>
      <c r="CLI11" s="203"/>
      <c r="CLJ11" s="197"/>
      <c r="CLK11" s="204"/>
      <c r="CLL11" s="199"/>
      <c r="CLM11" s="200"/>
      <c r="CLU11" s="200"/>
      <c r="CLX11" s="202"/>
      <c r="CLY11" s="202"/>
      <c r="CLZ11" s="200"/>
      <c r="CMB11" s="203"/>
      <c r="CMD11" s="203"/>
      <c r="CME11" s="197"/>
      <c r="CMF11" s="204"/>
      <c r="CMG11" s="199"/>
      <c r="CMH11" s="200"/>
      <c r="CMP11" s="200"/>
      <c r="CMS11" s="202"/>
      <c r="CMT11" s="202"/>
      <c r="CMU11" s="200"/>
      <c r="CMW11" s="203"/>
      <c r="CMY11" s="203"/>
      <c r="CMZ11" s="197"/>
      <c r="CNA11" s="204"/>
      <c r="CNB11" s="199"/>
      <c r="CNC11" s="200"/>
      <c r="CNK11" s="200"/>
      <c r="CNN11" s="202"/>
      <c r="CNO11" s="202"/>
      <c r="CNP11" s="200"/>
      <c r="CNR11" s="203"/>
      <c r="CNT11" s="203"/>
      <c r="CNU11" s="197"/>
      <c r="CNV11" s="204"/>
      <c r="CNW11" s="199"/>
      <c r="CNX11" s="200"/>
      <c r="COF11" s="200"/>
      <c r="COI11" s="202"/>
      <c r="COJ11" s="202"/>
      <c r="COK11" s="200"/>
      <c r="COM11" s="203"/>
      <c r="COO11" s="203"/>
      <c r="COP11" s="197"/>
      <c r="COQ11" s="204"/>
      <c r="COR11" s="199"/>
      <c r="COS11" s="200"/>
      <c r="CPA11" s="200"/>
      <c r="CPD11" s="202"/>
      <c r="CPE11" s="202"/>
      <c r="CPF11" s="200"/>
      <c r="CPH11" s="203"/>
      <c r="CPJ11" s="203"/>
      <c r="CPK11" s="197"/>
      <c r="CPL11" s="204"/>
      <c r="CPM11" s="199"/>
      <c r="CPN11" s="200"/>
      <c r="CPV11" s="200"/>
      <c r="CPY11" s="202"/>
      <c r="CPZ11" s="202"/>
      <c r="CQA11" s="200"/>
      <c r="CQC11" s="203"/>
      <c r="CQE11" s="203"/>
      <c r="CQF11" s="197"/>
      <c r="CQG11" s="204"/>
      <c r="CQH11" s="199"/>
      <c r="CQI11" s="200"/>
      <c r="CQQ11" s="200"/>
      <c r="CQT11" s="202"/>
      <c r="CQU11" s="202"/>
      <c r="CQV11" s="200"/>
      <c r="CQX11" s="203"/>
      <c r="CQZ11" s="203"/>
      <c r="CRA11" s="197"/>
      <c r="CRB11" s="204"/>
      <c r="CRC11" s="199"/>
      <c r="CRD11" s="200"/>
      <c r="CRL11" s="200"/>
      <c r="CRO11" s="202"/>
      <c r="CRP11" s="202"/>
      <c r="CRQ11" s="200"/>
      <c r="CRS11" s="203"/>
      <c r="CRU11" s="203"/>
      <c r="CRV11" s="197"/>
      <c r="CRW11" s="204"/>
      <c r="CRX11" s="199"/>
      <c r="CRY11" s="200"/>
      <c r="CSG11" s="200"/>
      <c r="CSJ11" s="202"/>
      <c r="CSK11" s="202"/>
      <c r="CSL11" s="200"/>
      <c r="CSN11" s="203"/>
      <c r="CSP11" s="203"/>
      <c r="CSQ11" s="197"/>
      <c r="CSR11" s="204"/>
      <c r="CSS11" s="199"/>
      <c r="CST11" s="200"/>
      <c r="CTB11" s="200"/>
      <c r="CTE11" s="202"/>
      <c r="CTF11" s="202"/>
      <c r="CTG11" s="200"/>
      <c r="CTI11" s="203"/>
      <c r="CTK11" s="203"/>
      <c r="CTL11" s="197"/>
      <c r="CTM11" s="204"/>
      <c r="CTN11" s="199"/>
      <c r="CTO11" s="200"/>
      <c r="CTW11" s="200"/>
      <c r="CTZ11" s="202"/>
      <c r="CUA11" s="202"/>
      <c r="CUB11" s="200"/>
      <c r="CUD11" s="203"/>
      <c r="CUF11" s="203"/>
      <c r="CUG11" s="197"/>
      <c r="CUH11" s="204"/>
      <c r="CUI11" s="199"/>
      <c r="CUJ11" s="200"/>
      <c r="CUR11" s="200"/>
      <c r="CUU11" s="202"/>
      <c r="CUV11" s="202"/>
      <c r="CUW11" s="200"/>
      <c r="CUY11" s="203"/>
      <c r="CVA11" s="203"/>
      <c r="CVB11" s="197"/>
      <c r="CVC11" s="204"/>
      <c r="CVD11" s="199"/>
      <c r="CVE11" s="200"/>
      <c r="CVM11" s="200"/>
      <c r="CVP11" s="202"/>
      <c r="CVQ11" s="202"/>
      <c r="CVR11" s="200"/>
      <c r="CVT11" s="203"/>
      <c r="CVV11" s="203"/>
      <c r="CVW11" s="197"/>
      <c r="CVX11" s="204"/>
      <c r="CVY11" s="199"/>
      <c r="CVZ11" s="200"/>
      <c r="CWH11" s="200"/>
      <c r="CWK11" s="202"/>
      <c r="CWL11" s="202"/>
      <c r="CWM11" s="200"/>
      <c r="CWO11" s="203"/>
      <c r="CWQ11" s="203"/>
      <c r="CWR11" s="197"/>
      <c r="CWS11" s="204"/>
      <c r="CWT11" s="199"/>
      <c r="CWU11" s="200"/>
      <c r="CXC11" s="200"/>
      <c r="CXF11" s="202"/>
      <c r="CXG11" s="202"/>
      <c r="CXH11" s="200"/>
      <c r="CXJ11" s="203"/>
      <c r="CXL11" s="203"/>
      <c r="CXM11" s="197"/>
      <c r="CXN11" s="204"/>
      <c r="CXO11" s="199"/>
      <c r="CXP11" s="200"/>
      <c r="CXX11" s="200"/>
      <c r="CYA11" s="202"/>
      <c r="CYB11" s="202"/>
      <c r="CYC11" s="200"/>
      <c r="CYE11" s="203"/>
      <c r="CYG11" s="203"/>
      <c r="CYH11" s="197"/>
      <c r="CYI11" s="204"/>
      <c r="CYJ11" s="199"/>
      <c r="CYK11" s="200"/>
      <c r="CYS11" s="200"/>
      <c r="CYV11" s="202"/>
      <c r="CYW11" s="202"/>
      <c r="CYX11" s="200"/>
      <c r="CYZ11" s="203"/>
      <c r="CZB11" s="203"/>
      <c r="CZC11" s="197"/>
      <c r="CZD11" s="204"/>
      <c r="CZE11" s="199"/>
      <c r="CZF11" s="200"/>
      <c r="CZN11" s="200"/>
      <c r="CZQ11" s="202"/>
      <c r="CZR11" s="202"/>
      <c r="CZS11" s="200"/>
      <c r="CZU11" s="203"/>
      <c r="CZW11" s="203"/>
      <c r="CZX11" s="197"/>
      <c r="CZY11" s="204"/>
      <c r="CZZ11" s="199"/>
      <c r="DAA11" s="200"/>
      <c r="DAI11" s="200"/>
      <c r="DAL11" s="202"/>
      <c r="DAM11" s="202"/>
      <c r="DAN11" s="200"/>
      <c r="DAP11" s="203"/>
      <c r="DAR11" s="203"/>
      <c r="DAS11" s="197"/>
      <c r="DAT11" s="204"/>
      <c r="DAU11" s="199"/>
      <c r="DAV11" s="200"/>
      <c r="DBD11" s="200"/>
      <c r="DBG11" s="202"/>
      <c r="DBH11" s="202"/>
      <c r="DBI11" s="200"/>
      <c r="DBK11" s="203"/>
      <c r="DBM11" s="203"/>
      <c r="DBN11" s="197"/>
      <c r="DBO11" s="204"/>
      <c r="DBP11" s="199"/>
      <c r="DBQ11" s="200"/>
      <c r="DBY11" s="200"/>
      <c r="DCB11" s="202"/>
      <c r="DCC11" s="202"/>
      <c r="DCD11" s="200"/>
      <c r="DCF11" s="203"/>
      <c r="DCH11" s="203"/>
      <c r="DCI11" s="197"/>
      <c r="DCJ11" s="204"/>
      <c r="DCK11" s="199"/>
      <c r="DCL11" s="200"/>
      <c r="DCT11" s="200"/>
      <c r="DCW11" s="202"/>
      <c r="DCX11" s="202"/>
      <c r="DCY11" s="200"/>
      <c r="DDA11" s="203"/>
      <c r="DDC11" s="203"/>
      <c r="DDD11" s="197"/>
      <c r="DDE11" s="204"/>
      <c r="DDF11" s="199"/>
      <c r="DDG11" s="200"/>
      <c r="DDO11" s="200"/>
      <c r="DDR11" s="202"/>
      <c r="DDS11" s="202"/>
      <c r="DDT11" s="200"/>
      <c r="DDV11" s="203"/>
      <c r="DDX11" s="203"/>
      <c r="DDY11" s="197"/>
      <c r="DDZ11" s="204"/>
      <c r="DEA11" s="199"/>
      <c r="DEB11" s="200"/>
      <c r="DEJ11" s="200"/>
      <c r="DEM11" s="202"/>
      <c r="DEN11" s="202"/>
      <c r="DEO11" s="200"/>
      <c r="DEQ11" s="203"/>
      <c r="DES11" s="203"/>
      <c r="DET11" s="197"/>
      <c r="DEU11" s="204"/>
      <c r="DEV11" s="199"/>
      <c r="DEW11" s="200"/>
      <c r="DFE11" s="200"/>
      <c r="DFH11" s="202"/>
      <c r="DFI11" s="202"/>
      <c r="DFJ11" s="200"/>
      <c r="DFL11" s="203"/>
      <c r="DFN11" s="203"/>
      <c r="DFO11" s="197"/>
      <c r="DFP11" s="204"/>
      <c r="DFQ11" s="199"/>
      <c r="DFR11" s="200"/>
      <c r="DFZ11" s="200"/>
      <c r="DGC11" s="202"/>
      <c r="DGD11" s="202"/>
      <c r="DGE11" s="200"/>
      <c r="DGG11" s="203"/>
      <c r="DGI11" s="203"/>
      <c r="DGJ11" s="197"/>
      <c r="DGK11" s="204"/>
      <c r="DGL11" s="199"/>
      <c r="DGM11" s="200"/>
      <c r="DGU11" s="200"/>
      <c r="DGX11" s="202"/>
      <c r="DGY11" s="202"/>
      <c r="DGZ11" s="200"/>
      <c r="DHB11" s="203"/>
      <c r="DHD11" s="203"/>
      <c r="DHE11" s="197"/>
      <c r="DHF11" s="204"/>
      <c r="DHG11" s="199"/>
      <c r="DHH11" s="200"/>
      <c r="DHP11" s="200"/>
      <c r="DHS11" s="202"/>
      <c r="DHT11" s="202"/>
      <c r="DHU11" s="200"/>
      <c r="DHW11" s="203"/>
      <c r="DHY11" s="203"/>
      <c r="DHZ11" s="197"/>
      <c r="DIA11" s="204"/>
      <c r="DIB11" s="199"/>
      <c r="DIC11" s="200"/>
      <c r="DIK11" s="200"/>
      <c r="DIN11" s="202"/>
      <c r="DIO11" s="202"/>
      <c r="DIP11" s="200"/>
      <c r="DIR11" s="203"/>
      <c r="DIT11" s="203"/>
      <c r="DIU11" s="197"/>
      <c r="DIV11" s="204"/>
      <c r="DIW11" s="199"/>
      <c r="DIX11" s="200"/>
      <c r="DJF11" s="200"/>
      <c r="DJI11" s="202"/>
      <c r="DJJ11" s="202"/>
      <c r="DJK11" s="200"/>
      <c r="DJM11" s="203"/>
      <c r="DJO11" s="203"/>
      <c r="DJP11" s="197"/>
      <c r="DJQ11" s="204"/>
      <c r="DJR11" s="199"/>
      <c r="DJS11" s="200"/>
      <c r="DKA11" s="200"/>
      <c r="DKD11" s="202"/>
      <c r="DKE11" s="202"/>
      <c r="DKF11" s="200"/>
      <c r="DKH11" s="203"/>
      <c r="DKJ11" s="203"/>
      <c r="DKK11" s="197"/>
      <c r="DKL11" s="204"/>
      <c r="DKM11" s="199"/>
      <c r="DKN11" s="200"/>
      <c r="DKV11" s="200"/>
      <c r="DKY11" s="202"/>
      <c r="DKZ11" s="202"/>
      <c r="DLA11" s="200"/>
      <c r="DLC11" s="203"/>
      <c r="DLE11" s="203"/>
      <c r="DLF11" s="197"/>
      <c r="DLG11" s="204"/>
      <c r="DLH11" s="199"/>
      <c r="DLI11" s="200"/>
      <c r="DLQ11" s="200"/>
      <c r="DLT11" s="202"/>
      <c r="DLU11" s="202"/>
      <c r="DLV11" s="200"/>
      <c r="DLX11" s="203"/>
      <c r="DLZ11" s="203"/>
      <c r="DMA11" s="197"/>
      <c r="DMB11" s="204"/>
      <c r="DMC11" s="199"/>
      <c r="DMD11" s="200"/>
      <c r="DML11" s="200"/>
      <c r="DMO11" s="202"/>
      <c r="DMP11" s="202"/>
      <c r="DMQ11" s="200"/>
      <c r="DMS11" s="203"/>
      <c r="DMU11" s="203"/>
      <c r="DMV11" s="197"/>
      <c r="DMW11" s="204"/>
      <c r="DMX11" s="199"/>
      <c r="DMY11" s="200"/>
      <c r="DNG11" s="200"/>
      <c r="DNJ11" s="202"/>
      <c r="DNK11" s="202"/>
      <c r="DNL11" s="200"/>
      <c r="DNN11" s="203"/>
      <c r="DNP11" s="203"/>
      <c r="DNQ11" s="197"/>
      <c r="DNR11" s="204"/>
      <c r="DNS11" s="199"/>
      <c r="DNT11" s="200"/>
      <c r="DOB11" s="200"/>
      <c r="DOE11" s="202"/>
      <c r="DOF11" s="202"/>
      <c r="DOG11" s="200"/>
      <c r="DOI11" s="203"/>
      <c r="DOK11" s="203"/>
      <c r="DOL11" s="197"/>
      <c r="DOM11" s="204"/>
      <c r="DON11" s="199"/>
      <c r="DOO11" s="200"/>
      <c r="DOW11" s="200"/>
      <c r="DOZ11" s="202"/>
      <c r="DPA11" s="202"/>
      <c r="DPB11" s="200"/>
      <c r="DPD11" s="203"/>
      <c r="DPF11" s="203"/>
      <c r="DPG11" s="197"/>
      <c r="DPH11" s="204"/>
      <c r="DPI11" s="199"/>
      <c r="DPJ11" s="200"/>
      <c r="DPR11" s="200"/>
      <c r="DPU11" s="202"/>
      <c r="DPV11" s="202"/>
      <c r="DPW11" s="200"/>
      <c r="DPY11" s="203"/>
      <c r="DQA11" s="203"/>
      <c r="DQB11" s="197"/>
      <c r="DQC11" s="204"/>
      <c r="DQD11" s="199"/>
      <c r="DQE11" s="200"/>
      <c r="DQM11" s="200"/>
      <c r="DQP11" s="202"/>
      <c r="DQQ11" s="202"/>
      <c r="DQR11" s="200"/>
      <c r="DQT11" s="203"/>
      <c r="DQV11" s="203"/>
      <c r="DQW11" s="197"/>
      <c r="DQX11" s="204"/>
      <c r="DQY11" s="199"/>
      <c r="DQZ11" s="200"/>
      <c r="DRH11" s="200"/>
      <c r="DRK11" s="202"/>
      <c r="DRL11" s="202"/>
      <c r="DRM11" s="200"/>
      <c r="DRO11" s="203"/>
      <c r="DRQ11" s="203"/>
      <c r="DRR11" s="197"/>
      <c r="DRS11" s="204"/>
      <c r="DRT11" s="199"/>
      <c r="DRU11" s="200"/>
      <c r="DSC11" s="200"/>
      <c r="DSF11" s="202"/>
      <c r="DSG11" s="202"/>
      <c r="DSH11" s="200"/>
      <c r="DSJ11" s="203"/>
      <c r="DSL11" s="203"/>
      <c r="DSM11" s="197"/>
      <c r="DSN11" s="204"/>
      <c r="DSO11" s="199"/>
      <c r="DSP11" s="200"/>
      <c r="DSX11" s="200"/>
      <c r="DTA11" s="202"/>
      <c r="DTB11" s="202"/>
      <c r="DTC11" s="200"/>
      <c r="DTE11" s="203"/>
      <c r="DTG11" s="203"/>
      <c r="DTH11" s="197"/>
      <c r="DTI11" s="204"/>
      <c r="DTJ11" s="199"/>
      <c r="DTK11" s="200"/>
      <c r="DTS11" s="200"/>
      <c r="DTV11" s="202"/>
      <c r="DTW11" s="202"/>
      <c r="DTX11" s="200"/>
      <c r="DTZ11" s="203"/>
      <c r="DUB11" s="203"/>
      <c r="DUC11" s="197"/>
      <c r="DUD11" s="204"/>
      <c r="DUE11" s="199"/>
      <c r="DUF11" s="200"/>
      <c r="DUN11" s="200"/>
      <c r="DUQ11" s="202"/>
      <c r="DUR11" s="202"/>
      <c r="DUS11" s="200"/>
      <c r="DUU11" s="203"/>
      <c r="DUW11" s="203"/>
      <c r="DUX11" s="197"/>
      <c r="DUY11" s="204"/>
      <c r="DUZ11" s="199"/>
      <c r="DVA11" s="200"/>
      <c r="DVI11" s="200"/>
      <c r="DVL11" s="202"/>
      <c r="DVM11" s="202"/>
      <c r="DVN11" s="200"/>
      <c r="DVP11" s="203"/>
      <c r="DVR11" s="203"/>
      <c r="DVS11" s="197"/>
      <c r="DVT11" s="204"/>
      <c r="DVU11" s="199"/>
      <c r="DVV11" s="200"/>
      <c r="DWD11" s="200"/>
      <c r="DWG11" s="202"/>
      <c r="DWH11" s="202"/>
      <c r="DWI11" s="200"/>
      <c r="DWK11" s="203"/>
      <c r="DWM11" s="203"/>
      <c r="DWN11" s="197"/>
      <c r="DWO11" s="204"/>
      <c r="DWP11" s="199"/>
      <c r="DWQ11" s="200"/>
      <c r="DWY11" s="200"/>
      <c r="DXB11" s="202"/>
      <c r="DXC11" s="202"/>
      <c r="DXD11" s="200"/>
      <c r="DXF11" s="203"/>
      <c r="DXH11" s="203"/>
      <c r="DXI11" s="197"/>
      <c r="DXJ11" s="204"/>
      <c r="DXK11" s="199"/>
      <c r="DXL11" s="200"/>
      <c r="DXT11" s="200"/>
      <c r="DXW11" s="202"/>
      <c r="DXX11" s="202"/>
      <c r="DXY11" s="200"/>
      <c r="DYA11" s="203"/>
      <c r="DYC11" s="203"/>
      <c r="DYD11" s="197"/>
      <c r="DYE11" s="204"/>
      <c r="DYF11" s="199"/>
      <c r="DYG11" s="200"/>
      <c r="DYO11" s="200"/>
      <c r="DYR11" s="202"/>
      <c r="DYS11" s="202"/>
      <c r="DYT11" s="200"/>
      <c r="DYV11" s="203"/>
      <c r="DYX11" s="203"/>
      <c r="DYY11" s="197"/>
      <c r="DYZ11" s="204"/>
      <c r="DZA11" s="199"/>
      <c r="DZB11" s="200"/>
      <c r="DZJ11" s="200"/>
      <c r="DZM11" s="202"/>
      <c r="DZN11" s="202"/>
      <c r="DZO11" s="200"/>
      <c r="DZQ11" s="203"/>
      <c r="DZS11" s="203"/>
      <c r="DZT11" s="197"/>
      <c r="DZU11" s="204"/>
      <c r="DZV11" s="199"/>
      <c r="DZW11" s="200"/>
      <c r="EAE11" s="200"/>
      <c r="EAH11" s="202"/>
      <c r="EAI11" s="202"/>
      <c r="EAJ11" s="200"/>
      <c r="EAL11" s="203"/>
      <c r="EAN11" s="203"/>
      <c r="EAO11" s="197"/>
      <c r="EAP11" s="204"/>
      <c r="EAQ11" s="199"/>
      <c r="EAR11" s="200"/>
      <c r="EAZ11" s="200"/>
      <c r="EBC11" s="202"/>
      <c r="EBD11" s="202"/>
      <c r="EBE11" s="200"/>
      <c r="EBG11" s="203"/>
      <c r="EBI11" s="203"/>
      <c r="EBJ11" s="197"/>
      <c r="EBK11" s="204"/>
      <c r="EBL11" s="199"/>
      <c r="EBM11" s="200"/>
      <c r="EBU11" s="200"/>
      <c r="EBX11" s="202"/>
      <c r="EBY11" s="202"/>
      <c r="EBZ11" s="200"/>
      <c r="ECB11" s="203"/>
      <c r="ECD11" s="203"/>
      <c r="ECE11" s="197"/>
      <c r="ECF11" s="204"/>
      <c r="ECG11" s="199"/>
      <c r="ECH11" s="200"/>
      <c r="ECP11" s="200"/>
      <c r="ECS11" s="202"/>
      <c r="ECT11" s="202"/>
      <c r="ECU11" s="200"/>
      <c r="ECW11" s="203"/>
      <c r="ECY11" s="203"/>
      <c r="ECZ11" s="197"/>
      <c r="EDA11" s="204"/>
      <c r="EDB11" s="199"/>
      <c r="EDC11" s="200"/>
      <c r="EDK11" s="200"/>
      <c r="EDN11" s="202"/>
      <c r="EDO11" s="202"/>
      <c r="EDP11" s="200"/>
      <c r="EDR11" s="203"/>
      <c r="EDT11" s="203"/>
      <c r="EDU11" s="197"/>
      <c r="EDV11" s="204"/>
      <c r="EDW11" s="199"/>
      <c r="EDX11" s="200"/>
      <c r="EEF11" s="200"/>
      <c r="EEI11" s="202"/>
      <c r="EEJ11" s="202"/>
      <c r="EEK11" s="200"/>
      <c r="EEM11" s="203"/>
      <c r="EEO11" s="203"/>
      <c r="EEP11" s="197"/>
      <c r="EEQ11" s="204"/>
      <c r="EER11" s="199"/>
      <c r="EES11" s="200"/>
      <c r="EFA11" s="200"/>
      <c r="EFD11" s="202"/>
      <c r="EFE11" s="202"/>
      <c r="EFF11" s="200"/>
      <c r="EFH11" s="203"/>
      <c r="EFJ11" s="203"/>
      <c r="EFK11" s="197"/>
      <c r="EFL11" s="204"/>
      <c r="EFM11" s="199"/>
      <c r="EFN11" s="200"/>
      <c r="EFV11" s="200"/>
      <c r="EFY11" s="202"/>
      <c r="EFZ11" s="202"/>
      <c r="EGA11" s="200"/>
      <c r="EGC11" s="203"/>
      <c r="EGE11" s="203"/>
      <c r="EGF11" s="197"/>
      <c r="EGG11" s="204"/>
      <c r="EGH11" s="199"/>
      <c r="EGI11" s="200"/>
      <c r="EGQ11" s="200"/>
      <c r="EGT11" s="202"/>
      <c r="EGU11" s="202"/>
      <c r="EGV11" s="200"/>
      <c r="EGX11" s="203"/>
      <c r="EGZ11" s="203"/>
      <c r="EHA11" s="197"/>
      <c r="EHB11" s="204"/>
      <c r="EHC11" s="199"/>
      <c r="EHD11" s="200"/>
      <c r="EHL11" s="200"/>
      <c r="EHO11" s="202"/>
      <c r="EHP11" s="202"/>
      <c r="EHQ11" s="200"/>
      <c r="EHS11" s="203"/>
      <c r="EHU11" s="203"/>
      <c r="EHV11" s="197"/>
      <c r="EHW11" s="204"/>
      <c r="EHX11" s="199"/>
      <c r="EHY11" s="200"/>
      <c r="EIG11" s="200"/>
      <c r="EIJ11" s="202"/>
      <c r="EIK11" s="202"/>
      <c r="EIL11" s="200"/>
      <c r="EIN11" s="203"/>
      <c r="EIP11" s="203"/>
      <c r="EIQ11" s="197"/>
      <c r="EIR11" s="204"/>
      <c r="EIS11" s="199"/>
      <c r="EIT11" s="200"/>
      <c r="EJB11" s="200"/>
      <c r="EJE11" s="202"/>
      <c r="EJF11" s="202"/>
      <c r="EJG11" s="200"/>
      <c r="EJI11" s="203"/>
      <c r="EJK11" s="203"/>
      <c r="EJL11" s="197"/>
      <c r="EJM11" s="204"/>
      <c r="EJN11" s="199"/>
      <c r="EJO11" s="200"/>
      <c r="EJW11" s="200"/>
      <c r="EJZ11" s="202"/>
      <c r="EKA11" s="202"/>
      <c r="EKB11" s="200"/>
      <c r="EKD11" s="203"/>
      <c r="EKF11" s="203"/>
      <c r="EKG11" s="197"/>
      <c r="EKH11" s="204"/>
      <c r="EKI11" s="199"/>
      <c r="EKJ11" s="200"/>
      <c r="EKR11" s="200"/>
      <c r="EKU11" s="202"/>
      <c r="EKV11" s="202"/>
      <c r="EKW11" s="200"/>
      <c r="EKY11" s="203"/>
      <c r="ELA11" s="203"/>
      <c r="ELB11" s="197"/>
      <c r="ELC11" s="204"/>
      <c r="ELD11" s="199"/>
      <c r="ELE11" s="200"/>
      <c r="ELM11" s="200"/>
      <c r="ELP11" s="202"/>
      <c r="ELQ11" s="202"/>
      <c r="ELR11" s="200"/>
      <c r="ELT11" s="203"/>
      <c r="ELV11" s="203"/>
      <c r="ELW11" s="197"/>
      <c r="ELX11" s="204"/>
      <c r="ELY11" s="199"/>
      <c r="ELZ11" s="200"/>
      <c r="EMH11" s="200"/>
      <c r="EMK11" s="202"/>
      <c r="EML11" s="202"/>
      <c r="EMM11" s="200"/>
      <c r="EMO11" s="203"/>
      <c r="EMQ11" s="203"/>
      <c r="EMR11" s="197"/>
      <c r="EMS11" s="204"/>
      <c r="EMT11" s="199"/>
      <c r="EMU11" s="200"/>
      <c r="ENC11" s="200"/>
      <c r="ENF11" s="202"/>
      <c r="ENG11" s="202"/>
      <c r="ENH11" s="200"/>
      <c r="ENJ11" s="203"/>
      <c r="ENL11" s="203"/>
      <c r="ENM11" s="197"/>
      <c r="ENN11" s="204"/>
      <c r="ENO11" s="199"/>
      <c r="ENP11" s="200"/>
      <c r="ENX11" s="200"/>
      <c r="EOA11" s="202"/>
      <c r="EOB11" s="202"/>
      <c r="EOC11" s="200"/>
      <c r="EOE11" s="203"/>
      <c r="EOG11" s="203"/>
      <c r="EOH11" s="197"/>
      <c r="EOI11" s="204"/>
      <c r="EOJ11" s="199"/>
      <c r="EOK11" s="200"/>
      <c r="EOS11" s="200"/>
      <c r="EOV11" s="202"/>
      <c r="EOW11" s="202"/>
      <c r="EOX11" s="200"/>
      <c r="EOZ11" s="203"/>
      <c r="EPB11" s="203"/>
      <c r="EPC11" s="197"/>
      <c r="EPD11" s="204"/>
      <c r="EPE11" s="199"/>
      <c r="EPF11" s="200"/>
      <c r="EPN11" s="200"/>
      <c r="EPQ11" s="202"/>
      <c r="EPR11" s="202"/>
      <c r="EPS11" s="200"/>
      <c r="EPU11" s="203"/>
      <c r="EPW11" s="203"/>
      <c r="EPX11" s="197"/>
      <c r="EPY11" s="204"/>
      <c r="EPZ11" s="199"/>
      <c r="EQA11" s="200"/>
      <c r="EQI11" s="200"/>
      <c r="EQL11" s="202"/>
      <c r="EQM11" s="202"/>
      <c r="EQN11" s="200"/>
      <c r="EQP11" s="203"/>
      <c r="EQR11" s="203"/>
      <c r="EQS11" s="197"/>
      <c r="EQT11" s="204"/>
      <c r="EQU11" s="199"/>
      <c r="EQV11" s="200"/>
      <c r="ERD11" s="200"/>
      <c r="ERG11" s="202"/>
      <c r="ERH11" s="202"/>
      <c r="ERI11" s="200"/>
      <c r="ERK11" s="203"/>
      <c r="ERM11" s="203"/>
      <c r="ERN11" s="197"/>
      <c r="ERO11" s="204"/>
      <c r="ERP11" s="199"/>
      <c r="ERQ11" s="200"/>
      <c r="ERY11" s="200"/>
      <c r="ESB11" s="202"/>
      <c r="ESC11" s="202"/>
      <c r="ESD11" s="200"/>
      <c r="ESF11" s="203"/>
      <c r="ESH11" s="203"/>
      <c r="ESI11" s="197"/>
      <c r="ESJ11" s="204"/>
      <c r="ESK11" s="199"/>
      <c r="ESL11" s="200"/>
      <c r="EST11" s="200"/>
      <c r="ESW11" s="202"/>
      <c r="ESX11" s="202"/>
      <c r="ESY11" s="200"/>
      <c r="ETA11" s="203"/>
      <c r="ETC11" s="203"/>
      <c r="ETD11" s="197"/>
      <c r="ETE11" s="204"/>
      <c r="ETF11" s="199"/>
      <c r="ETG11" s="200"/>
      <c r="ETO11" s="200"/>
      <c r="ETR11" s="202"/>
      <c r="ETS11" s="202"/>
      <c r="ETT11" s="200"/>
      <c r="ETV11" s="203"/>
      <c r="ETX11" s="203"/>
      <c r="ETY11" s="197"/>
      <c r="ETZ11" s="204"/>
      <c r="EUA11" s="199"/>
      <c r="EUB11" s="200"/>
      <c r="EUJ11" s="200"/>
      <c r="EUM11" s="202"/>
      <c r="EUN11" s="202"/>
      <c r="EUO11" s="200"/>
      <c r="EUQ11" s="203"/>
      <c r="EUS11" s="203"/>
      <c r="EUT11" s="197"/>
      <c r="EUU11" s="204"/>
      <c r="EUV11" s="199"/>
      <c r="EUW11" s="200"/>
      <c r="EVE11" s="200"/>
      <c r="EVH11" s="202"/>
      <c r="EVI11" s="202"/>
      <c r="EVJ11" s="200"/>
      <c r="EVL11" s="203"/>
      <c r="EVN11" s="203"/>
      <c r="EVO11" s="197"/>
      <c r="EVP11" s="204"/>
      <c r="EVQ11" s="199"/>
      <c r="EVR11" s="200"/>
      <c r="EVZ11" s="200"/>
      <c r="EWC11" s="202"/>
      <c r="EWD11" s="202"/>
      <c r="EWE11" s="200"/>
      <c r="EWG11" s="203"/>
      <c r="EWI11" s="203"/>
      <c r="EWJ11" s="197"/>
      <c r="EWK11" s="204"/>
      <c r="EWL11" s="199"/>
      <c r="EWM11" s="200"/>
      <c r="EWU11" s="200"/>
      <c r="EWX11" s="202"/>
      <c r="EWY11" s="202"/>
      <c r="EWZ11" s="200"/>
      <c r="EXB11" s="203"/>
      <c r="EXD11" s="203"/>
      <c r="EXE11" s="197"/>
      <c r="EXF11" s="204"/>
      <c r="EXG11" s="199"/>
      <c r="EXH11" s="200"/>
      <c r="EXP11" s="200"/>
      <c r="EXS11" s="202"/>
      <c r="EXT11" s="202"/>
      <c r="EXU11" s="200"/>
      <c r="EXW11" s="203"/>
      <c r="EXY11" s="203"/>
      <c r="EXZ11" s="197"/>
      <c r="EYA11" s="204"/>
      <c r="EYB11" s="199"/>
      <c r="EYC11" s="200"/>
      <c r="EYK11" s="200"/>
      <c r="EYN11" s="202"/>
      <c r="EYO11" s="202"/>
      <c r="EYP11" s="200"/>
      <c r="EYR11" s="203"/>
      <c r="EYT11" s="203"/>
      <c r="EYU11" s="197"/>
      <c r="EYV11" s="204"/>
      <c r="EYW11" s="199"/>
      <c r="EYX11" s="200"/>
      <c r="EZF11" s="200"/>
      <c r="EZI11" s="202"/>
      <c r="EZJ11" s="202"/>
      <c r="EZK11" s="200"/>
      <c r="EZM11" s="203"/>
      <c r="EZO11" s="203"/>
      <c r="EZP11" s="197"/>
      <c r="EZQ11" s="204"/>
      <c r="EZR11" s="199"/>
      <c r="EZS11" s="200"/>
      <c r="FAA11" s="200"/>
      <c r="FAD11" s="202"/>
      <c r="FAE11" s="202"/>
      <c r="FAF11" s="200"/>
      <c r="FAH11" s="203"/>
      <c r="FAJ11" s="203"/>
      <c r="FAK11" s="197"/>
      <c r="FAL11" s="204"/>
      <c r="FAM11" s="199"/>
      <c r="FAN11" s="200"/>
      <c r="FAV11" s="200"/>
      <c r="FAY11" s="202"/>
      <c r="FAZ11" s="202"/>
      <c r="FBA11" s="200"/>
      <c r="FBC11" s="203"/>
      <c r="FBE11" s="203"/>
      <c r="FBF11" s="197"/>
      <c r="FBG11" s="204"/>
      <c r="FBH11" s="199"/>
      <c r="FBI11" s="200"/>
      <c r="FBQ11" s="200"/>
      <c r="FBT11" s="202"/>
      <c r="FBU11" s="202"/>
      <c r="FBV11" s="200"/>
      <c r="FBX11" s="203"/>
      <c r="FBZ11" s="203"/>
      <c r="FCA11" s="197"/>
      <c r="FCB11" s="204"/>
      <c r="FCC11" s="199"/>
      <c r="FCD11" s="200"/>
      <c r="FCL11" s="200"/>
      <c r="FCO11" s="202"/>
      <c r="FCP11" s="202"/>
      <c r="FCQ11" s="200"/>
      <c r="FCS11" s="203"/>
      <c r="FCU11" s="203"/>
      <c r="FCV11" s="197"/>
      <c r="FCW11" s="204"/>
      <c r="FCX11" s="199"/>
      <c r="FCY11" s="200"/>
      <c r="FDG11" s="200"/>
      <c r="FDJ11" s="202"/>
      <c r="FDK11" s="202"/>
      <c r="FDL11" s="200"/>
      <c r="FDN11" s="203"/>
      <c r="FDP11" s="203"/>
      <c r="FDQ11" s="197"/>
      <c r="FDR11" s="204"/>
      <c r="FDS11" s="199"/>
      <c r="FDT11" s="200"/>
      <c r="FEB11" s="200"/>
      <c r="FEE11" s="202"/>
      <c r="FEF11" s="202"/>
      <c r="FEG11" s="200"/>
      <c r="FEI11" s="203"/>
      <c r="FEK11" s="203"/>
      <c r="FEL11" s="197"/>
      <c r="FEM11" s="204"/>
      <c r="FEN11" s="199"/>
      <c r="FEO11" s="200"/>
      <c r="FEW11" s="200"/>
      <c r="FEZ11" s="202"/>
      <c r="FFA11" s="202"/>
      <c r="FFB11" s="200"/>
      <c r="FFD11" s="203"/>
      <c r="FFF11" s="203"/>
      <c r="FFG11" s="197"/>
      <c r="FFH11" s="204"/>
      <c r="FFI11" s="199"/>
      <c r="FFJ11" s="200"/>
      <c r="FFR11" s="200"/>
      <c r="FFU11" s="202"/>
      <c r="FFV11" s="202"/>
      <c r="FFW11" s="200"/>
      <c r="FFY11" s="203"/>
      <c r="FGA11" s="203"/>
      <c r="FGB11" s="197"/>
      <c r="FGC11" s="204"/>
      <c r="FGD11" s="199"/>
      <c r="FGE11" s="200"/>
      <c r="FGM11" s="200"/>
      <c r="FGP11" s="202"/>
      <c r="FGQ11" s="202"/>
      <c r="FGR11" s="200"/>
      <c r="FGT11" s="203"/>
      <c r="FGV11" s="203"/>
      <c r="FGW11" s="197"/>
      <c r="FGX11" s="204"/>
      <c r="FGY11" s="199"/>
      <c r="FGZ11" s="200"/>
      <c r="FHH11" s="200"/>
      <c r="FHK11" s="202"/>
      <c r="FHL11" s="202"/>
      <c r="FHM11" s="200"/>
      <c r="FHO11" s="203"/>
      <c r="FHQ11" s="203"/>
      <c r="FHR11" s="197"/>
      <c r="FHS11" s="204"/>
      <c r="FHT11" s="199"/>
      <c r="FHU11" s="200"/>
      <c r="FIC11" s="200"/>
      <c r="FIF11" s="202"/>
      <c r="FIG11" s="202"/>
      <c r="FIH11" s="200"/>
      <c r="FIJ11" s="203"/>
      <c r="FIL11" s="203"/>
      <c r="FIM11" s="197"/>
      <c r="FIN11" s="204"/>
      <c r="FIO11" s="199"/>
      <c r="FIP11" s="200"/>
      <c r="FIX11" s="200"/>
      <c r="FJA11" s="202"/>
      <c r="FJB11" s="202"/>
      <c r="FJC11" s="200"/>
      <c r="FJE11" s="203"/>
      <c r="FJG11" s="203"/>
      <c r="FJH11" s="197"/>
      <c r="FJI11" s="204"/>
      <c r="FJJ11" s="199"/>
      <c r="FJK11" s="200"/>
      <c r="FJS11" s="200"/>
      <c r="FJV11" s="202"/>
      <c r="FJW11" s="202"/>
      <c r="FJX11" s="200"/>
      <c r="FJZ11" s="203"/>
      <c r="FKB11" s="203"/>
      <c r="FKC11" s="197"/>
      <c r="FKD11" s="204"/>
      <c r="FKE11" s="199"/>
      <c r="FKF11" s="200"/>
      <c r="FKN11" s="200"/>
      <c r="FKQ11" s="202"/>
      <c r="FKR11" s="202"/>
      <c r="FKS11" s="200"/>
      <c r="FKU11" s="203"/>
      <c r="FKW11" s="203"/>
      <c r="FKX11" s="197"/>
      <c r="FKY11" s="204"/>
      <c r="FKZ11" s="199"/>
      <c r="FLA11" s="200"/>
      <c r="FLI11" s="200"/>
      <c r="FLL11" s="202"/>
      <c r="FLM11" s="202"/>
      <c r="FLN11" s="200"/>
      <c r="FLP11" s="203"/>
      <c r="FLR11" s="203"/>
      <c r="FLS11" s="197"/>
      <c r="FLT11" s="204"/>
      <c r="FLU11" s="199"/>
      <c r="FLV11" s="200"/>
      <c r="FMD11" s="200"/>
      <c r="FMG11" s="202"/>
      <c r="FMH11" s="202"/>
      <c r="FMI11" s="200"/>
      <c r="FMK11" s="203"/>
      <c r="FMM11" s="203"/>
      <c r="FMN11" s="197"/>
      <c r="FMO11" s="204"/>
      <c r="FMP11" s="199"/>
      <c r="FMQ11" s="200"/>
      <c r="FMY11" s="200"/>
      <c r="FNB11" s="202"/>
      <c r="FNC11" s="202"/>
      <c r="FND11" s="200"/>
      <c r="FNF11" s="203"/>
      <c r="FNH11" s="203"/>
      <c r="FNI11" s="197"/>
      <c r="FNJ11" s="204"/>
      <c r="FNK11" s="199"/>
      <c r="FNL11" s="200"/>
      <c r="FNT11" s="200"/>
      <c r="FNW11" s="202"/>
      <c r="FNX11" s="202"/>
      <c r="FNY11" s="200"/>
      <c r="FOA11" s="203"/>
      <c r="FOC11" s="203"/>
      <c r="FOD11" s="197"/>
      <c r="FOE11" s="204"/>
      <c r="FOF11" s="199"/>
      <c r="FOG11" s="200"/>
      <c r="FOO11" s="200"/>
      <c r="FOR11" s="202"/>
      <c r="FOS11" s="202"/>
      <c r="FOT11" s="200"/>
      <c r="FOV11" s="203"/>
      <c r="FOX11" s="203"/>
      <c r="FOY11" s="197"/>
      <c r="FOZ11" s="204"/>
      <c r="FPA11" s="199"/>
      <c r="FPB11" s="200"/>
      <c r="FPJ11" s="200"/>
      <c r="FPM11" s="202"/>
      <c r="FPN11" s="202"/>
      <c r="FPO11" s="200"/>
      <c r="FPQ11" s="203"/>
      <c r="FPS11" s="203"/>
      <c r="FPT11" s="197"/>
      <c r="FPU11" s="204"/>
      <c r="FPV11" s="199"/>
      <c r="FPW11" s="200"/>
      <c r="FQE11" s="200"/>
      <c r="FQH11" s="202"/>
      <c r="FQI11" s="202"/>
      <c r="FQJ11" s="200"/>
      <c r="FQL11" s="203"/>
      <c r="FQN11" s="203"/>
      <c r="FQO11" s="197"/>
      <c r="FQP11" s="204"/>
      <c r="FQQ11" s="199"/>
      <c r="FQR11" s="200"/>
      <c r="FQZ11" s="200"/>
      <c r="FRC11" s="202"/>
      <c r="FRD11" s="202"/>
      <c r="FRE11" s="200"/>
      <c r="FRG11" s="203"/>
      <c r="FRI11" s="203"/>
      <c r="FRJ11" s="197"/>
      <c r="FRK11" s="204"/>
      <c r="FRL11" s="199"/>
      <c r="FRM11" s="200"/>
      <c r="FRU11" s="200"/>
      <c r="FRX11" s="202"/>
      <c r="FRY11" s="202"/>
      <c r="FRZ11" s="200"/>
      <c r="FSB11" s="203"/>
      <c r="FSD11" s="203"/>
      <c r="FSE11" s="197"/>
      <c r="FSF11" s="204"/>
      <c r="FSG11" s="199"/>
      <c r="FSH11" s="200"/>
      <c r="FSP11" s="200"/>
      <c r="FSS11" s="202"/>
      <c r="FST11" s="202"/>
      <c r="FSU11" s="200"/>
      <c r="FSW11" s="203"/>
      <c r="FSY11" s="203"/>
      <c r="FSZ11" s="197"/>
      <c r="FTA11" s="204"/>
      <c r="FTB11" s="199"/>
      <c r="FTC11" s="200"/>
      <c r="FTK11" s="200"/>
      <c r="FTN11" s="202"/>
      <c r="FTO11" s="202"/>
      <c r="FTP11" s="200"/>
      <c r="FTR11" s="203"/>
      <c r="FTT11" s="203"/>
      <c r="FTU11" s="197"/>
      <c r="FTV11" s="204"/>
      <c r="FTW11" s="199"/>
      <c r="FTX11" s="200"/>
      <c r="FUF11" s="200"/>
      <c r="FUI11" s="202"/>
      <c r="FUJ11" s="202"/>
      <c r="FUK11" s="200"/>
      <c r="FUM11" s="203"/>
      <c r="FUO11" s="203"/>
      <c r="FUP11" s="197"/>
      <c r="FUQ11" s="204"/>
      <c r="FUR11" s="199"/>
      <c r="FUS11" s="200"/>
      <c r="FVA11" s="200"/>
      <c r="FVD11" s="202"/>
      <c r="FVE11" s="202"/>
      <c r="FVF11" s="200"/>
      <c r="FVH11" s="203"/>
      <c r="FVJ11" s="203"/>
      <c r="FVK11" s="197"/>
      <c r="FVL11" s="204"/>
      <c r="FVM11" s="199"/>
      <c r="FVN11" s="200"/>
      <c r="FVV11" s="200"/>
      <c r="FVY11" s="202"/>
      <c r="FVZ11" s="202"/>
      <c r="FWA11" s="200"/>
      <c r="FWC11" s="203"/>
      <c r="FWE11" s="203"/>
      <c r="FWF11" s="197"/>
      <c r="FWG11" s="204"/>
      <c r="FWH11" s="199"/>
      <c r="FWI11" s="200"/>
      <c r="FWQ11" s="200"/>
      <c r="FWT11" s="202"/>
      <c r="FWU11" s="202"/>
      <c r="FWV11" s="200"/>
      <c r="FWX11" s="203"/>
      <c r="FWZ11" s="203"/>
      <c r="FXA11" s="197"/>
      <c r="FXB11" s="204"/>
      <c r="FXC11" s="199"/>
      <c r="FXD11" s="200"/>
      <c r="FXL11" s="200"/>
      <c r="FXO11" s="202"/>
      <c r="FXP11" s="202"/>
      <c r="FXQ11" s="200"/>
      <c r="FXS11" s="203"/>
      <c r="FXU11" s="203"/>
      <c r="FXV11" s="197"/>
      <c r="FXW11" s="204"/>
      <c r="FXX11" s="199"/>
      <c r="FXY11" s="200"/>
      <c r="FYG11" s="200"/>
      <c r="FYJ11" s="202"/>
      <c r="FYK11" s="202"/>
      <c r="FYL11" s="200"/>
      <c r="FYN11" s="203"/>
      <c r="FYP11" s="203"/>
      <c r="FYQ11" s="197"/>
      <c r="FYR11" s="204"/>
      <c r="FYS11" s="199"/>
      <c r="FYT11" s="200"/>
      <c r="FZB11" s="200"/>
      <c r="FZE11" s="202"/>
      <c r="FZF11" s="202"/>
      <c r="FZG11" s="200"/>
      <c r="FZI11" s="203"/>
      <c r="FZK11" s="203"/>
      <c r="FZL11" s="197"/>
      <c r="FZM11" s="204"/>
      <c r="FZN11" s="199"/>
      <c r="FZO11" s="200"/>
      <c r="FZW11" s="200"/>
      <c r="FZZ11" s="202"/>
      <c r="GAA11" s="202"/>
      <c r="GAB11" s="200"/>
      <c r="GAD11" s="203"/>
      <c r="GAF11" s="203"/>
      <c r="GAG11" s="197"/>
      <c r="GAH11" s="204"/>
      <c r="GAI11" s="199"/>
      <c r="GAJ11" s="200"/>
      <c r="GAR11" s="200"/>
      <c r="GAU11" s="202"/>
      <c r="GAV11" s="202"/>
      <c r="GAW11" s="200"/>
      <c r="GAY11" s="203"/>
      <c r="GBA11" s="203"/>
      <c r="GBB11" s="197"/>
      <c r="GBC11" s="204"/>
      <c r="GBD11" s="199"/>
      <c r="GBE11" s="200"/>
      <c r="GBM11" s="200"/>
      <c r="GBP11" s="202"/>
      <c r="GBQ11" s="202"/>
      <c r="GBR11" s="200"/>
      <c r="GBT11" s="203"/>
      <c r="GBV11" s="203"/>
      <c r="GBW11" s="197"/>
      <c r="GBX11" s="204"/>
      <c r="GBY11" s="199"/>
      <c r="GBZ11" s="200"/>
      <c r="GCH11" s="200"/>
      <c r="GCK11" s="202"/>
      <c r="GCL11" s="202"/>
      <c r="GCM11" s="200"/>
      <c r="GCO11" s="203"/>
      <c r="GCQ11" s="203"/>
      <c r="GCR11" s="197"/>
      <c r="GCS11" s="204"/>
      <c r="GCT11" s="199"/>
      <c r="GCU11" s="200"/>
      <c r="GDC11" s="200"/>
      <c r="GDF11" s="202"/>
      <c r="GDG11" s="202"/>
      <c r="GDH11" s="200"/>
      <c r="GDJ11" s="203"/>
      <c r="GDL11" s="203"/>
      <c r="GDM11" s="197"/>
      <c r="GDN11" s="204"/>
      <c r="GDO11" s="199"/>
      <c r="GDP11" s="200"/>
      <c r="GDX11" s="200"/>
      <c r="GEA11" s="202"/>
      <c r="GEB11" s="202"/>
      <c r="GEC11" s="200"/>
      <c r="GEE11" s="203"/>
      <c r="GEG11" s="203"/>
      <c r="GEH11" s="197"/>
      <c r="GEI11" s="204"/>
      <c r="GEJ11" s="199"/>
      <c r="GEK11" s="200"/>
      <c r="GES11" s="200"/>
      <c r="GEV11" s="202"/>
      <c r="GEW11" s="202"/>
      <c r="GEX11" s="200"/>
      <c r="GEZ11" s="203"/>
      <c r="GFB11" s="203"/>
      <c r="GFC11" s="197"/>
      <c r="GFD11" s="204"/>
      <c r="GFE11" s="199"/>
      <c r="GFF11" s="200"/>
      <c r="GFN11" s="200"/>
      <c r="GFQ11" s="202"/>
      <c r="GFR11" s="202"/>
      <c r="GFS11" s="200"/>
      <c r="GFU11" s="203"/>
      <c r="GFW11" s="203"/>
      <c r="GFX11" s="197"/>
      <c r="GFY11" s="204"/>
      <c r="GFZ11" s="199"/>
      <c r="GGA11" s="200"/>
      <c r="GGI11" s="200"/>
      <c r="GGL11" s="202"/>
      <c r="GGM11" s="202"/>
      <c r="GGN11" s="200"/>
      <c r="GGP11" s="203"/>
      <c r="GGR11" s="203"/>
      <c r="GGS11" s="197"/>
      <c r="GGT11" s="204"/>
      <c r="GGU11" s="199"/>
      <c r="GGV11" s="200"/>
      <c r="GHD11" s="200"/>
      <c r="GHG11" s="202"/>
      <c r="GHH11" s="202"/>
      <c r="GHI11" s="200"/>
      <c r="GHK11" s="203"/>
      <c r="GHM11" s="203"/>
      <c r="GHN11" s="197"/>
      <c r="GHO11" s="204"/>
      <c r="GHP11" s="199"/>
      <c r="GHQ11" s="200"/>
      <c r="GHY11" s="200"/>
      <c r="GIB11" s="202"/>
      <c r="GIC11" s="202"/>
      <c r="GID11" s="200"/>
      <c r="GIF11" s="203"/>
      <c r="GIH11" s="203"/>
      <c r="GII11" s="197"/>
      <c r="GIJ11" s="204"/>
      <c r="GIK11" s="199"/>
      <c r="GIL11" s="200"/>
      <c r="GIT11" s="200"/>
      <c r="GIW11" s="202"/>
      <c r="GIX11" s="202"/>
      <c r="GIY11" s="200"/>
      <c r="GJA11" s="203"/>
      <c r="GJC11" s="203"/>
      <c r="GJD11" s="197"/>
      <c r="GJE11" s="204"/>
      <c r="GJF11" s="199"/>
      <c r="GJG11" s="200"/>
      <c r="GJO11" s="200"/>
      <c r="GJR11" s="202"/>
      <c r="GJS11" s="202"/>
      <c r="GJT11" s="200"/>
      <c r="GJV11" s="203"/>
      <c r="GJX11" s="203"/>
      <c r="GJY11" s="197"/>
      <c r="GJZ11" s="204"/>
      <c r="GKA11" s="199"/>
      <c r="GKB11" s="200"/>
      <c r="GKJ11" s="200"/>
      <c r="GKM11" s="202"/>
      <c r="GKN11" s="202"/>
      <c r="GKO11" s="200"/>
      <c r="GKQ11" s="203"/>
      <c r="GKS11" s="203"/>
      <c r="GKT11" s="197"/>
      <c r="GKU11" s="204"/>
      <c r="GKV11" s="199"/>
      <c r="GKW11" s="200"/>
      <c r="GLE11" s="200"/>
      <c r="GLH11" s="202"/>
      <c r="GLI11" s="202"/>
      <c r="GLJ11" s="200"/>
      <c r="GLL11" s="203"/>
      <c r="GLN11" s="203"/>
      <c r="GLO11" s="197"/>
      <c r="GLP11" s="204"/>
      <c r="GLQ11" s="199"/>
      <c r="GLR11" s="200"/>
      <c r="GLZ11" s="200"/>
      <c r="GMC11" s="202"/>
      <c r="GMD11" s="202"/>
      <c r="GME11" s="200"/>
      <c r="GMG11" s="203"/>
      <c r="GMI11" s="203"/>
      <c r="GMJ11" s="197"/>
      <c r="GMK11" s="204"/>
      <c r="GML11" s="199"/>
      <c r="GMM11" s="200"/>
      <c r="GMU11" s="200"/>
      <c r="GMX11" s="202"/>
      <c r="GMY11" s="202"/>
      <c r="GMZ11" s="200"/>
      <c r="GNB11" s="203"/>
      <c r="GND11" s="203"/>
      <c r="GNE11" s="197"/>
      <c r="GNF11" s="204"/>
      <c r="GNG11" s="199"/>
      <c r="GNH11" s="200"/>
      <c r="GNP11" s="200"/>
      <c r="GNS11" s="202"/>
      <c r="GNT11" s="202"/>
      <c r="GNU11" s="200"/>
      <c r="GNW11" s="203"/>
      <c r="GNY11" s="203"/>
      <c r="GNZ11" s="197"/>
      <c r="GOA11" s="204"/>
      <c r="GOB11" s="199"/>
      <c r="GOC11" s="200"/>
      <c r="GOK11" s="200"/>
      <c r="GON11" s="202"/>
      <c r="GOO11" s="202"/>
      <c r="GOP11" s="200"/>
      <c r="GOR11" s="203"/>
      <c r="GOT11" s="203"/>
      <c r="GOU11" s="197"/>
      <c r="GOV11" s="204"/>
      <c r="GOW11" s="199"/>
      <c r="GOX11" s="200"/>
      <c r="GPF11" s="200"/>
      <c r="GPI11" s="202"/>
      <c r="GPJ11" s="202"/>
      <c r="GPK11" s="200"/>
      <c r="GPM11" s="203"/>
      <c r="GPO11" s="203"/>
      <c r="GPP11" s="197"/>
      <c r="GPQ11" s="204"/>
      <c r="GPR11" s="199"/>
      <c r="GPS11" s="200"/>
      <c r="GQA11" s="200"/>
      <c r="GQD11" s="202"/>
      <c r="GQE11" s="202"/>
      <c r="GQF11" s="200"/>
      <c r="GQH11" s="203"/>
      <c r="GQJ11" s="203"/>
      <c r="GQK11" s="197"/>
      <c r="GQL11" s="204"/>
      <c r="GQM11" s="199"/>
      <c r="GQN11" s="200"/>
      <c r="GQV11" s="200"/>
      <c r="GQY11" s="202"/>
      <c r="GQZ11" s="202"/>
      <c r="GRA11" s="200"/>
      <c r="GRC11" s="203"/>
      <c r="GRE11" s="203"/>
      <c r="GRF11" s="197"/>
      <c r="GRG11" s="204"/>
      <c r="GRH11" s="199"/>
      <c r="GRI11" s="200"/>
      <c r="GRQ11" s="200"/>
      <c r="GRT11" s="202"/>
      <c r="GRU11" s="202"/>
      <c r="GRV11" s="200"/>
      <c r="GRX11" s="203"/>
      <c r="GRZ11" s="203"/>
      <c r="GSA11" s="197"/>
      <c r="GSB11" s="204"/>
      <c r="GSC11" s="199"/>
      <c r="GSD11" s="200"/>
      <c r="GSL11" s="200"/>
      <c r="GSO11" s="202"/>
      <c r="GSP11" s="202"/>
      <c r="GSQ11" s="200"/>
      <c r="GSS11" s="203"/>
      <c r="GSU11" s="203"/>
      <c r="GSV11" s="197"/>
      <c r="GSW11" s="204"/>
      <c r="GSX11" s="199"/>
      <c r="GSY11" s="200"/>
      <c r="GTG11" s="200"/>
      <c r="GTJ11" s="202"/>
      <c r="GTK11" s="202"/>
      <c r="GTL11" s="200"/>
      <c r="GTN11" s="203"/>
      <c r="GTP11" s="203"/>
      <c r="GTQ11" s="197"/>
      <c r="GTR11" s="204"/>
      <c r="GTS11" s="199"/>
      <c r="GTT11" s="200"/>
      <c r="GUB11" s="200"/>
      <c r="GUE11" s="202"/>
      <c r="GUF11" s="202"/>
      <c r="GUG11" s="200"/>
      <c r="GUI11" s="203"/>
      <c r="GUK11" s="203"/>
      <c r="GUL11" s="197"/>
      <c r="GUM11" s="204"/>
      <c r="GUN11" s="199"/>
      <c r="GUO11" s="200"/>
      <c r="GUW11" s="200"/>
      <c r="GUZ11" s="202"/>
      <c r="GVA11" s="202"/>
      <c r="GVB11" s="200"/>
      <c r="GVD11" s="203"/>
      <c r="GVF11" s="203"/>
      <c r="GVG11" s="197"/>
      <c r="GVH11" s="204"/>
      <c r="GVI11" s="199"/>
      <c r="GVJ11" s="200"/>
      <c r="GVR11" s="200"/>
      <c r="GVU11" s="202"/>
      <c r="GVV11" s="202"/>
      <c r="GVW11" s="200"/>
      <c r="GVY11" s="203"/>
      <c r="GWA11" s="203"/>
      <c r="GWB11" s="197"/>
      <c r="GWC11" s="204"/>
      <c r="GWD11" s="199"/>
      <c r="GWE11" s="200"/>
      <c r="GWM11" s="200"/>
      <c r="GWP11" s="202"/>
      <c r="GWQ11" s="202"/>
      <c r="GWR11" s="200"/>
      <c r="GWT11" s="203"/>
      <c r="GWV11" s="203"/>
      <c r="GWW11" s="197"/>
      <c r="GWX11" s="204"/>
      <c r="GWY11" s="199"/>
      <c r="GWZ11" s="200"/>
      <c r="GXH11" s="200"/>
      <c r="GXK11" s="202"/>
      <c r="GXL11" s="202"/>
      <c r="GXM11" s="200"/>
      <c r="GXO11" s="203"/>
      <c r="GXQ11" s="203"/>
      <c r="GXR11" s="197"/>
      <c r="GXS11" s="204"/>
      <c r="GXT11" s="199"/>
      <c r="GXU11" s="200"/>
      <c r="GYC11" s="200"/>
      <c r="GYF11" s="202"/>
      <c r="GYG11" s="202"/>
      <c r="GYH11" s="200"/>
      <c r="GYJ11" s="203"/>
      <c r="GYL11" s="203"/>
      <c r="GYM11" s="197"/>
      <c r="GYN11" s="204"/>
      <c r="GYO11" s="199"/>
      <c r="GYP11" s="200"/>
      <c r="GYX11" s="200"/>
      <c r="GZA11" s="202"/>
      <c r="GZB11" s="202"/>
      <c r="GZC11" s="200"/>
      <c r="GZE11" s="203"/>
      <c r="GZG11" s="203"/>
      <c r="GZH11" s="197"/>
      <c r="GZI11" s="204"/>
      <c r="GZJ11" s="199"/>
      <c r="GZK11" s="200"/>
      <c r="GZS11" s="200"/>
      <c r="GZV11" s="202"/>
      <c r="GZW11" s="202"/>
      <c r="GZX11" s="200"/>
      <c r="GZZ11" s="203"/>
      <c r="HAB11" s="203"/>
      <c r="HAC11" s="197"/>
      <c r="HAD11" s="204"/>
      <c r="HAE11" s="199"/>
      <c r="HAF11" s="200"/>
      <c r="HAN11" s="200"/>
      <c r="HAQ11" s="202"/>
      <c r="HAR11" s="202"/>
      <c r="HAS11" s="200"/>
      <c r="HAU11" s="203"/>
      <c r="HAW11" s="203"/>
      <c r="HAX11" s="197"/>
      <c r="HAY11" s="204"/>
      <c r="HAZ11" s="199"/>
      <c r="HBA11" s="200"/>
      <c r="HBI11" s="200"/>
      <c r="HBL11" s="202"/>
      <c r="HBM11" s="202"/>
      <c r="HBN11" s="200"/>
      <c r="HBP11" s="203"/>
      <c r="HBR11" s="203"/>
      <c r="HBS11" s="197"/>
      <c r="HBT11" s="204"/>
      <c r="HBU11" s="199"/>
      <c r="HBV11" s="200"/>
      <c r="HCD11" s="200"/>
      <c r="HCG11" s="202"/>
      <c r="HCH11" s="202"/>
      <c r="HCI11" s="200"/>
      <c r="HCK11" s="203"/>
      <c r="HCM11" s="203"/>
      <c r="HCN11" s="197"/>
      <c r="HCO11" s="204"/>
      <c r="HCP11" s="199"/>
      <c r="HCQ11" s="200"/>
      <c r="HCY11" s="200"/>
      <c r="HDB11" s="202"/>
      <c r="HDC11" s="202"/>
      <c r="HDD11" s="200"/>
      <c r="HDF11" s="203"/>
      <c r="HDH11" s="203"/>
      <c r="HDI11" s="197"/>
      <c r="HDJ11" s="204"/>
      <c r="HDK11" s="199"/>
      <c r="HDL11" s="200"/>
      <c r="HDT11" s="200"/>
      <c r="HDW11" s="202"/>
      <c r="HDX11" s="202"/>
      <c r="HDY11" s="200"/>
      <c r="HEA11" s="203"/>
      <c r="HEC11" s="203"/>
      <c r="HED11" s="197"/>
      <c r="HEE11" s="204"/>
      <c r="HEF11" s="199"/>
      <c r="HEG11" s="200"/>
      <c r="HEO11" s="200"/>
      <c r="HER11" s="202"/>
      <c r="HES11" s="202"/>
      <c r="HET11" s="200"/>
      <c r="HEV11" s="203"/>
      <c r="HEX11" s="203"/>
      <c r="HEY11" s="197"/>
      <c r="HEZ11" s="204"/>
      <c r="HFA11" s="199"/>
      <c r="HFB11" s="200"/>
      <c r="HFJ11" s="200"/>
      <c r="HFM11" s="202"/>
      <c r="HFN11" s="202"/>
      <c r="HFO11" s="200"/>
      <c r="HFQ11" s="203"/>
      <c r="HFS11" s="203"/>
      <c r="HFT11" s="197"/>
      <c r="HFU11" s="204"/>
      <c r="HFV11" s="199"/>
      <c r="HFW11" s="200"/>
      <c r="HGE11" s="200"/>
      <c r="HGH11" s="202"/>
      <c r="HGI11" s="202"/>
      <c r="HGJ11" s="200"/>
      <c r="HGL11" s="203"/>
      <c r="HGN11" s="203"/>
      <c r="HGO11" s="197"/>
      <c r="HGP11" s="204"/>
      <c r="HGQ11" s="199"/>
      <c r="HGR11" s="200"/>
      <c r="HGZ11" s="200"/>
      <c r="HHC11" s="202"/>
      <c r="HHD11" s="202"/>
      <c r="HHE11" s="200"/>
      <c r="HHG11" s="203"/>
      <c r="HHI11" s="203"/>
      <c r="HHJ11" s="197"/>
      <c r="HHK11" s="204"/>
      <c r="HHL11" s="199"/>
      <c r="HHM11" s="200"/>
      <c r="HHU11" s="200"/>
      <c r="HHX11" s="202"/>
      <c r="HHY11" s="202"/>
      <c r="HHZ11" s="200"/>
      <c r="HIB11" s="203"/>
      <c r="HID11" s="203"/>
      <c r="HIE11" s="197"/>
      <c r="HIF11" s="204"/>
      <c r="HIG11" s="199"/>
      <c r="HIH11" s="200"/>
      <c r="HIP11" s="200"/>
      <c r="HIS11" s="202"/>
      <c r="HIT11" s="202"/>
      <c r="HIU11" s="200"/>
      <c r="HIW11" s="203"/>
      <c r="HIY11" s="203"/>
      <c r="HIZ11" s="197"/>
      <c r="HJA11" s="204"/>
      <c r="HJB11" s="199"/>
      <c r="HJC11" s="200"/>
      <c r="HJK11" s="200"/>
      <c r="HJN11" s="202"/>
      <c r="HJO11" s="202"/>
      <c r="HJP11" s="200"/>
      <c r="HJR11" s="203"/>
      <c r="HJT11" s="203"/>
      <c r="HJU11" s="197"/>
      <c r="HJV11" s="204"/>
      <c r="HJW11" s="199"/>
      <c r="HJX11" s="200"/>
      <c r="HKF11" s="200"/>
      <c r="HKI11" s="202"/>
      <c r="HKJ11" s="202"/>
      <c r="HKK11" s="200"/>
      <c r="HKM11" s="203"/>
      <c r="HKO11" s="203"/>
      <c r="HKP11" s="197"/>
      <c r="HKQ11" s="204"/>
      <c r="HKR11" s="199"/>
      <c r="HKS11" s="200"/>
      <c r="HLA11" s="200"/>
      <c r="HLD11" s="202"/>
      <c r="HLE11" s="202"/>
      <c r="HLF11" s="200"/>
      <c r="HLH11" s="203"/>
      <c r="HLJ11" s="203"/>
      <c r="HLK11" s="197"/>
      <c r="HLL11" s="204"/>
      <c r="HLM11" s="199"/>
      <c r="HLN11" s="200"/>
      <c r="HLV11" s="200"/>
      <c r="HLY11" s="202"/>
      <c r="HLZ11" s="202"/>
      <c r="HMA11" s="200"/>
      <c r="HMC11" s="203"/>
      <c r="HME11" s="203"/>
      <c r="HMF11" s="197"/>
      <c r="HMG11" s="204"/>
      <c r="HMH11" s="199"/>
      <c r="HMI11" s="200"/>
      <c r="HMQ11" s="200"/>
      <c r="HMT11" s="202"/>
      <c r="HMU11" s="202"/>
      <c r="HMV11" s="200"/>
      <c r="HMX11" s="203"/>
      <c r="HMZ11" s="203"/>
      <c r="HNA11" s="197"/>
      <c r="HNB11" s="204"/>
      <c r="HNC11" s="199"/>
      <c r="HND11" s="200"/>
      <c r="HNL11" s="200"/>
      <c r="HNO11" s="202"/>
      <c r="HNP11" s="202"/>
      <c r="HNQ11" s="200"/>
      <c r="HNS11" s="203"/>
      <c r="HNU11" s="203"/>
      <c r="HNV11" s="197"/>
      <c r="HNW11" s="204"/>
      <c r="HNX11" s="199"/>
      <c r="HNY11" s="200"/>
      <c r="HOG11" s="200"/>
      <c r="HOJ11" s="202"/>
      <c r="HOK11" s="202"/>
      <c r="HOL11" s="200"/>
      <c r="HON11" s="203"/>
      <c r="HOP11" s="203"/>
      <c r="HOQ11" s="197"/>
      <c r="HOR11" s="204"/>
      <c r="HOS11" s="199"/>
      <c r="HOT11" s="200"/>
      <c r="HPB11" s="200"/>
      <c r="HPE11" s="202"/>
      <c r="HPF11" s="202"/>
      <c r="HPG11" s="200"/>
      <c r="HPI11" s="203"/>
      <c r="HPK11" s="203"/>
      <c r="HPL11" s="197"/>
      <c r="HPM11" s="204"/>
      <c r="HPN11" s="199"/>
      <c r="HPO11" s="200"/>
      <c r="HPW11" s="200"/>
      <c r="HPZ11" s="202"/>
      <c r="HQA11" s="202"/>
      <c r="HQB11" s="200"/>
      <c r="HQD11" s="203"/>
      <c r="HQF11" s="203"/>
      <c r="HQG11" s="197"/>
      <c r="HQH11" s="204"/>
      <c r="HQI11" s="199"/>
      <c r="HQJ11" s="200"/>
      <c r="HQR11" s="200"/>
      <c r="HQU11" s="202"/>
      <c r="HQV11" s="202"/>
      <c r="HQW11" s="200"/>
      <c r="HQY11" s="203"/>
      <c r="HRA11" s="203"/>
      <c r="HRB11" s="197"/>
      <c r="HRC11" s="204"/>
      <c r="HRD11" s="199"/>
      <c r="HRE11" s="200"/>
      <c r="HRM11" s="200"/>
      <c r="HRP11" s="202"/>
      <c r="HRQ11" s="202"/>
      <c r="HRR11" s="200"/>
      <c r="HRT11" s="203"/>
      <c r="HRV11" s="203"/>
      <c r="HRW11" s="197"/>
      <c r="HRX11" s="204"/>
      <c r="HRY11" s="199"/>
      <c r="HRZ11" s="200"/>
      <c r="HSH11" s="200"/>
      <c r="HSK11" s="202"/>
      <c r="HSL11" s="202"/>
      <c r="HSM11" s="200"/>
      <c r="HSO11" s="203"/>
      <c r="HSQ11" s="203"/>
      <c r="HSR11" s="197"/>
      <c r="HSS11" s="204"/>
      <c r="HST11" s="199"/>
      <c r="HSU11" s="200"/>
      <c r="HTC11" s="200"/>
      <c r="HTF11" s="202"/>
      <c r="HTG11" s="202"/>
      <c r="HTH11" s="200"/>
      <c r="HTJ11" s="203"/>
      <c r="HTL11" s="203"/>
      <c r="HTM11" s="197"/>
      <c r="HTN11" s="204"/>
      <c r="HTO11" s="199"/>
      <c r="HTP11" s="200"/>
      <c r="HTX11" s="200"/>
      <c r="HUA11" s="202"/>
      <c r="HUB11" s="202"/>
      <c r="HUC11" s="200"/>
      <c r="HUE11" s="203"/>
      <c r="HUG11" s="203"/>
      <c r="HUH11" s="197"/>
      <c r="HUI11" s="204"/>
      <c r="HUJ11" s="199"/>
      <c r="HUK11" s="200"/>
      <c r="HUS11" s="200"/>
      <c r="HUV11" s="202"/>
      <c r="HUW11" s="202"/>
      <c r="HUX11" s="200"/>
      <c r="HUZ11" s="203"/>
      <c r="HVB11" s="203"/>
      <c r="HVC11" s="197"/>
      <c r="HVD11" s="204"/>
      <c r="HVE11" s="199"/>
      <c r="HVF11" s="200"/>
      <c r="HVN11" s="200"/>
      <c r="HVQ11" s="202"/>
      <c r="HVR11" s="202"/>
      <c r="HVS11" s="200"/>
      <c r="HVU11" s="203"/>
      <c r="HVW11" s="203"/>
      <c r="HVX11" s="197"/>
      <c r="HVY11" s="204"/>
      <c r="HVZ11" s="199"/>
      <c r="HWA11" s="200"/>
      <c r="HWI11" s="200"/>
      <c r="HWL11" s="202"/>
      <c r="HWM11" s="202"/>
      <c r="HWN11" s="200"/>
      <c r="HWP11" s="203"/>
      <c r="HWR11" s="203"/>
      <c r="HWS11" s="197"/>
      <c r="HWT11" s="204"/>
      <c r="HWU11" s="199"/>
      <c r="HWV11" s="200"/>
      <c r="HXD11" s="200"/>
      <c r="HXG11" s="202"/>
      <c r="HXH11" s="202"/>
      <c r="HXI11" s="200"/>
      <c r="HXK11" s="203"/>
      <c r="HXM11" s="203"/>
      <c r="HXN11" s="197"/>
      <c r="HXO11" s="204"/>
      <c r="HXP11" s="199"/>
      <c r="HXQ11" s="200"/>
      <c r="HXY11" s="200"/>
      <c r="HYB11" s="202"/>
      <c r="HYC11" s="202"/>
      <c r="HYD11" s="200"/>
      <c r="HYF11" s="203"/>
      <c r="HYH11" s="203"/>
      <c r="HYI11" s="197"/>
      <c r="HYJ11" s="204"/>
      <c r="HYK11" s="199"/>
      <c r="HYL11" s="200"/>
      <c r="HYT11" s="200"/>
      <c r="HYW11" s="202"/>
      <c r="HYX11" s="202"/>
      <c r="HYY11" s="200"/>
      <c r="HZA11" s="203"/>
      <c r="HZC11" s="203"/>
      <c r="HZD11" s="197"/>
      <c r="HZE11" s="204"/>
      <c r="HZF11" s="199"/>
      <c r="HZG11" s="200"/>
      <c r="HZO11" s="200"/>
      <c r="HZR11" s="202"/>
      <c r="HZS11" s="202"/>
      <c r="HZT11" s="200"/>
      <c r="HZV11" s="203"/>
      <c r="HZX11" s="203"/>
      <c r="HZY11" s="197"/>
      <c r="HZZ11" s="204"/>
      <c r="IAA11" s="199"/>
      <c r="IAB11" s="200"/>
      <c r="IAJ11" s="200"/>
      <c r="IAM11" s="202"/>
      <c r="IAN11" s="202"/>
      <c r="IAO11" s="200"/>
      <c r="IAQ11" s="203"/>
      <c r="IAS11" s="203"/>
      <c r="IAT11" s="197"/>
      <c r="IAU11" s="204"/>
      <c r="IAV11" s="199"/>
      <c r="IAW11" s="200"/>
      <c r="IBE11" s="200"/>
      <c r="IBH11" s="202"/>
      <c r="IBI11" s="202"/>
      <c r="IBJ11" s="200"/>
      <c r="IBL11" s="203"/>
      <c r="IBN11" s="203"/>
      <c r="IBO11" s="197"/>
      <c r="IBP11" s="204"/>
      <c r="IBQ11" s="199"/>
      <c r="IBR11" s="200"/>
      <c r="IBZ11" s="200"/>
      <c r="ICC11" s="202"/>
      <c r="ICD11" s="202"/>
      <c r="ICE11" s="200"/>
      <c r="ICG11" s="203"/>
      <c r="ICI11" s="203"/>
      <c r="ICJ11" s="197"/>
      <c r="ICK11" s="204"/>
      <c r="ICL11" s="199"/>
      <c r="ICM11" s="200"/>
      <c r="ICU11" s="200"/>
      <c r="ICX11" s="202"/>
      <c r="ICY11" s="202"/>
      <c r="ICZ11" s="200"/>
      <c r="IDB11" s="203"/>
      <c r="IDD11" s="203"/>
      <c r="IDE11" s="197"/>
      <c r="IDF11" s="204"/>
      <c r="IDG11" s="199"/>
      <c r="IDH11" s="200"/>
      <c r="IDP11" s="200"/>
      <c r="IDS11" s="202"/>
      <c r="IDT11" s="202"/>
      <c r="IDU11" s="200"/>
      <c r="IDW11" s="203"/>
      <c r="IDY11" s="203"/>
      <c r="IDZ11" s="197"/>
      <c r="IEA11" s="204"/>
      <c r="IEB11" s="199"/>
      <c r="IEC11" s="200"/>
      <c r="IEK11" s="200"/>
      <c r="IEN11" s="202"/>
      <c r="IEO11" s="202"/>
      <c r="IEP11" s="200"/>
      <c r="IER11" s="203"/>
      <c r="IET11" s="203"/>
      <c r="IEU11" s="197"/>
      <c r="IEV11" s="204"/>
      <c r="IEW11" s="199"/>
      <c r="IEX11" s="200"/>
      <c r="IFF11" s="200"/>
      <c r="IFI11" s="202"/>
      <c r="IFJ11" s="202"/>
      <c r="IFK11" s="200"/>
      <c r="IFM11" s="203"/>
      <c r="IFO11" s="203"/>
      <c r="IFP11" s="197"/>
      <c r="IFQ11" s="204"/>
      <c r="IFR11" s="199"/>
      <c r="IFS11" s="200"/>
      <c r="IGA11" s="200"/>
      <c r="IGD11" s="202"/>
      <c r="IGE11" s="202"/>
      <c r="IGF11" s="200"/>
      <c r="IGH11" s="203"/>
      <c r="IGJ11" s="203"/>
      <c r="IGK11" s="197"/>
      <c r="IGL11" s="204"/>
      <c r="IGM11" s="199"/>
      <c r="IGN11" s="200"/>
      <c r="IGV11" s="200"/>
      <c r="IGY11" s="202"/>
      <c r="IGZ11" s="202"/>
      <c r="IHA11" s="200"/>
      <c r="IHC11" s="203"/>
      <c r="IHE11" s="203"/>
      <c r="IHF11" s="197"/>
      <c r="IHG11" s="204"/>
      <c r="IHH11" s="199"/>
      <c r="IHI11" s="200"/>
      <c r="IHQ11" s="200"/>
      <c r="IHT11" s="202"/>
      <c r="IHU11" s="202"/>
      <c r="IHV11" s="200"/>
      <c r="IHX11" s="203"/>
      <c r="IHZ11" s="203"/>
      <c r="IIA11" s="197"/>
      <c r="IIB11" s="204"/>
      <c r="IIC11" s="199"/>
      <c r="IID11" s="200"/>
      <c r="IIL11" s="200"/>
      <c r="IIO11" s="202"/>
      <c r="IIP11" s="202"/>
      <c r="IIQ11" s="200"/>
      <c r="IIS11" s="203"/>
      <c r="IIU11" s="203"/>
      <c r="IIV11" s="197"/>
      <c r="IIW11" s="204"/>
      <c r="IIX11" s="199"/>
      <c r="IIY11" s="200"/>
      <c r="IJG11" s="200"/>
      <c r="IJJ11" s="202"/>
      <c r="IJK11" s="202"/>
      <c r="IJL11" s="200"/>
      <c r="IJN11" s="203"/>
      <c r="IJP11" s="203"/>
      <c r="IJQ11" s="197"/>
      <c r="IJR11" s="204"/>
      <c r="IJS11" s="199"/>
      <c r="IJT11" s="200"/>
      <c r="IKB11" s="200"/>
      <c r="IKE11" s="202"/>
      <c r="IKF11" s="202"/>
      <c r="IKG11" s="200"/>
      <c r="IKI11" s="203"/>
      <c r="IKK11" s="203"/>
      <c r="IKL11" s="197"/>
      <c r="IKM11" s="204"/>
      <c r="IKN11" s="199"/>
      <c r="IKO11" s="200"/>
      <c r="IKW11" s="200"/>
      <c r="IKZ11" s="202"/>
      <c r="ILA11" s="202"/>
      <c r="ILB11" s="200"/>
      <c r="ILD11" s="203"/>
      <c r="ILF11" s="203"/>
      <c r="ILG11" s="197"/>
      <c r="ILH11" s="204"/>
      <c r="ILI11" s="199"/>
      <c r="ILJ11" s="200"/>
      <c r="ILR11" s="200"/>
      <c r="ILU11" s="202"/>
      <c r="ILV11" s="202"/>
      <c r="ILW11" s="200"/>
      <c r="ILY11" s="203"/>
      <c r="IMA11" s="203"/>
      <c r="IMB11" s="197"/>
      <c r="IMC11" s="204"/>
      <c r="IMD11" s="199"/>
      <c r="IME11" s="200"/>
      <c r="IMM11" s="200"/>
      <c r="IMP11" s="202"/>
      <c r="IMQ11" s="202"/>
      <c r="IMR11" s="200"/>
      <c r="IMT11" s="203"/>
      <c r="IMV11" s="203"/>
      <c r="IMW11" s="197"/>
      <c r="IMX11" s="204"/>
      <c r="IMY11" s="199"/>
      <c r="IMZ11" s="200"/>
      <c r="INH11" s="200"/>
      <c r="INK11" s="202"/>
      <c r="INL11" s="202"/>
      <c r="INM11" s="200"/>
      <c r="INO11" s="203"/>
      <c r="INQ11" s="203"/>
      <c r="INR11" s="197"/>
      <c r="INS11" s="204"/>
      <c r="INT11" s="199"/>
      <c r="INU11" s="200"/>
      <c r="IOC11" s="200"/>
      <c r="IOF11" s="202"/>
      <c r="IOG11" s="202"/>
      <c r="IOH11" s="200"/>
      <c r="IOJ11" s="203"/>
      <c r="IOL11" s="203"/>
      <c r="IOM11" s="197"/>
      <c r="ION11" s="204"/>
      <c r="IOO11" s="199"/>
      <c r="IOP11" s="200"/>
      <c r="IOX11" s="200"/>
      <c r="IPA11" s="202"/>
      <c r="IPB11" s="202"/>
      <c r="IPC11" s="200"/>
      <c r="IPE11" s="203"/>
      <c r="IPG11" s="203"/>
      <c r="IPH11" s="197"/>
      <c r="IPI11" s="204"/>
      <c r="IPJ11" s="199"/>
      <c r="IPK11" s="200"/>
      <c r="IPS11" s="200"/>
      <c r="IPV11" s="202"/>
      <c r="IPW11" s="202"/>
      <c r="IPX11" s="200"/>
      <c r="IPZ11" s="203"/>
      <c r="IQB11" s="203"/>
      <c r="IQC11" s="197"/>
      <c r="IQD11" s="204"/>
      <c r="IQE11" s="199"/>
      <c r="IQF11" s="200"/>
      <c r="IQN11" s="200"/>
      <c r="IQQ11" s="202"/>
      <c r="IQR11" s="202"/>
      <c r="IQS11" s="200"/>
      <c r="IQU11" s="203"/>
      <c r="IQW11" s="203"/>
      <c r="IQX11" s="197"/>
      <c r="IQY11" s="204"/>
      <c r="IQZ11" s="199"/>
      <c r="IRA11" s="200"/>
      <c r="IRI11" s="200"/>
      <c r="IRL11" s="202"/>
      <c r="IRM11" s="202"/>
      <c r="IRN11" s="200"/>
      <c r="IRP11" s="203"/>
      <c r="IRR11" s="203"/>
      <c r="IRS11" s="197"/>
      <c r="IRT11" s="204"/>
      <c r="IRU11" s="199"/>
      <c r="IRV11" s="200"/>
      <c r="ISD11" s="200"/>
      <c r="ISG11" s="202"/>
      <c r="ISH11" s="202"/>
      <c r="ISI11" s="200"/>
      <c r="ISK11" s="203"/>
      <c r="ISM11" s="203"/>
      <c r="ISN11" s="197"/>
      <c r="ISO11" s="204"/>
      <c r="ISP11" s="199"/>
      <c r="ISQ11" s="200"/>
      <c r="ISY11" s="200"/>
      <c r="ITB11" s="202"/>
      <c r="ITC11" s="202"/>
      <c r="ITD11" s="200"/>
      <c r="ITF11" s="203"/>
      <c r="ITH11" s="203"/>
      <c r="ITI11" s="197"/>
      <c r="ITJ11" s="204"/>
      <c r="ITK11" s="199"/>
      <c r="ITL11" s="200"/>
      <c r="ITT11" s="200"/>
      <c r="ITW11" s="202"/>
      <c r="ITX11" s="202"/>
      <c r="ITY11" s="200"/>
      <c r="IUA11" s="203"/>
      <c r="IUC11" s="203"/>
      <c r="IUD11" s="197"/>
      <c r="IUE11" s="204"/>
      <c r="IUF11" s="199"/>
      <c r="IUG11" s="200"/>
      <c r="IUO11" s="200"/>
      <c r="IUR11" s="202"/>
      <c r="IUS11" s="202"/>
      <c r="IUT11" s="200"/>
      <c r="IUV11" s="203"/>
      <c r="IUX11" s="203"/>
      <c r="IUY11" s="197"/>
      <c r="IUZ11" s="204"/>
      <c r="IVA11" s="199"/>
      <c r="IVB11" s="200"/>
      <c r="IVJ11" s="200"/>
      <c r="IVM11" s="202"/>
      <c r="IVN11" s="202"/>
      <c r="IVO11" s="200"/>
      <c r="IVQ11" s="203"/>
      <c r="IVS11" s="203"/>
      <c r="IVT11" s="197"/>
      <c r="IVU11" s="204"/>
      <c r="IVV11" s="199"/>
      <c r="IVW11" s="200"/>
      <c r="IWE11" s="200"/>
      <c r="IWH11" s="202"/>
      <c r="IWI11" s="202"/>
      <c r="IWJ11" s="200"/>
      <c r="IWL11" s="203"/>
      <c r="IWN11" s="203"/>
      <c r="IWO11" s="197"/>
      <c r="IWP11" s="204"/>
      <c r="IWQ11" s="199"/>
      <c r="IWR11" s="200"/>
      <c r="IWZ11" s="200"/>
      <c r="IXC11" s="202"/>
      <c r="IXD11" s="202"/>
      <c r="IXE11" s="200"/>
      <c r="IXG11" s="203"/>
      <c r="IXI11" s="203"/>
      <c r="IXJ11" s="197"/>
      <c r="IXK11" s="204"/>
      <c r="IXL11" s="199"/>
      <c r="IXM11" s="200"/>
      <c r="IXU11" s="200"/>
      <c r="IXX11" s="202"/>
      <c r="IXY11" s="202"/>
      <c r="IXZ11" s="200"/>
      <c r="IYB11" s="203"/>
      <c r="IYD11" s="203"/>
      <c r="IYE11" s="197"/>
      <c r="IYF11" s="204"/>
      <c r="IYG11" s="199"/>
      <c r="IYH11" s="200"/>
      <c r="IYP11" s="200"/>
      <c r="IYS11" s="202"/>
      <c r="IYT11" s="202"/>
      <c r="IYU11" s="200"/>
      <c r="IYW11" s="203"/>
      <c r="IYY11" s="203"/>
      <c r="IYZ11" s="197"/>
      <c r="IZA11" s="204"/>
      <c r="IZB11" s="199"/>
      <c r="IZC11" s="200"/>
      <c r="IZK11" s="200"/>
      <c r="IZN11" s="202"/>
      <c r="IZO11" s="202"/>
      <c r="IZP11" s="200"/>
      <c r="IZR11" s="203"/>
      <c r="IZT11" s="203"/>
      <c r="IZU11" s="197"/>
      <c r="IZV11" s="204"/>
      <c r="IZW11" s="199"/>
      <c r="IZX11" s="200"/>
      <c r="JAF11" s="200"/>
      <c r="JAI11" s="202"/>
      <c r="JAJ11" s="202"/>
      <c r="JAK11" s="200"/>
      <c r="JAM11" s="203"/>
      <c r="JAO11" s="203"/>
      <c r="JAP11" s="197"/>
      <c r="JAQ11" s="204"/>
      <c r="JAR11" s="199"/>
      <c r="JAS11" s="200"/>
      <c r="JBA11" s="200"/>
      <c r="JBD11" s="202"/>
      <c r="JBE11" s="202"/>
      <c r="JBF11" s="200"/>
      <c r="JBH11" s="203"/>
      <c r="JBJ11" s="203"/>
      <c r="JBK11" s="197"/>
      <c r="JBL11" s="204"/>
      <c r="JBM11" s="199"/>
      <c r="JBN11" s="200"/>
      <c r="JBV11" s="200"/>
      <c r="JBY11" s="202"/>
      <c r="JBZ11" s="202"/>
      <c r="JCA11" s="200"/>
      <c r="JCC11" s="203"/>
      <c r="JCE11" s="203"/>
      <c r="JCF11" s="197"/>
      <c r="JCG11" s="204"/>
      <c r="JCH11" s="199"/>
      <c r="JCI11" s="200"/>
      <c r="JCQ11" s="200"/>
      <c r="JCT11" s="202"/>
      <c r="JCU11" s="202"/>
      <c r="JCV11" s="200"/>
      <c r="JCX11" s="203"/>
      <c r="JCZ11" s="203"/>
      <c r="JDA11" s="197"/>
      <c r="JDB11" s="204"/>
      <c r="JDC11" s="199"/>
      <c r="JDD11" s="200"/>
      <c r="JDL11" s="200"/>
      <c r="JDO11" s="202"/>
      <c r="JDP11" s="202"/>
      <c r="JDQ11" s="200"/>
      <c r="JDS11" s="203"/>
      <c r="JDU11" s="203"/>
      <c r="JDV11" s="197"/>
      <c r="JDW11" s="204"/>
      <c r="JDX11" s="199"/>
      <c r="JDY11" s="200"/>
      <c r="JEG11" s="200"/>
      <c r="JEJ11" s="202"/>
      <c r="JEK11" s="202"/>
      <c r="JEL11" s="200"/>
      <c r="JEN11" s="203"/>
      <c r="JEP11" s="203"/>
      <c r="JEQ11" s="197"/>
      <c r="JER11" s="204"/>
      <c r="JES11" s="199"/>
      <c r="JET11" s="200"/>
      <c r="JFB11" s="200"/>
      <c r="JFE11" s="202"/>
      <c r="JFF11" s="202"/>
      <c r="JFG11" s="200"/>
      <c r="JFI11" s="203"/>
      <c r="JFK11" s="203"/>
      <c r="JFL11" s="197"/>
      <c r="JFM11" s="204"/>
      <c r="JFN11" s="199"/>
      <c r="JFO11" s="200"/>
      <c r="JFW11" s="200"/>
      <c r="JFZ11" s="202"/>
      <c r="JGA11" s="202"/>
      <c r="JGB11" s="200"/>
      <c r="JGD11" s="203"/>
      <c r="JGF11" s="203"/>
      <c r="JGG11" s="197"/>
      <c r="JGH11" s="204"/>
      <c r="JGI11" s="199"/>
      <c r="JGJ11" s="200"/>
      <c r="JGR11" s="200"/>
      <c r="JGU11" s="202"/>
      <c r="JGV11" s="202"/>
      <c r="JGW11" s="200"/>
      <c r="JGY11" s="203"/>
      <c r="JHA11" s="203"/>
      <c r="JHB11" s="197"/>
      <c r="JHC11" s="204"/>
      <c r="JHD11" s="199"/>
      <c r="JHE11" s="200"/>
      <c r="JHM11" s="200"/>
      <c r="JHP11" s="202"/>
      <c r="JHQ11" s="202"/>
      <c r="JHR11" s="200"/>
      <c r="JHT11" s="203"/>
      <c r="JHV11" s="203"/>
      <c r="JHW11" s="197"/>
      <c r="JHX11" s="204"/>
      <c r="JHY11" s="199"/>
      <c r="JHZ11" s="200"/>
      <c r="JIH11" s="200"/>
      <c r="JIK11" s="202"/>
      <c r="JIL11" s="202"/>
      <c r="JIM11" s="200"/>
      <c r="JIO11" s="203"/>
      <c r="JIQ11" s="203"/>
      <c r="JIR11" s="197"/>
      <c r="JIS11" s="204"/>
      <c r="JIT11" s="199"/>
      <c r="JIU11" s="200"/>
      <c r="JJC11" s="200"/>
      <c r="JJF11" s="202"/>
      <c r="JJG11" s="202"/>
      <c r="JJH11" s="200"/>
      <c r="JJJ11" s="203"/>
      <c r="JJL11" s="203"/>
      <c r="JJM11" s="197"/>
      <c r="JJN11" s="204"/>
      <c r="JJO11" s="199"/>
      <c r="JJP11" s="200"/>
      <c r="JJX11" s="200"/>
      <c r="JKA11" s="202"/>
      <c r="JKB11" s="202"/>
      <c r="JKC11" s="200"/>
      <c r="JKE11" s="203"/>
      <c r="JKG11" s="203"/>
      <c r="JKH11" s="197"/>
      <c r="JKI11" s="204"/>
      <c r="JKJ11" s="199"/>
      <c r="JKK11" s="200"/>
      <c r="JKS11" s="200"/>
      <c r="JKV11" s="202"/>
      <c r="JKW11" s="202"/>
      <c r="JKX11" s="200"/>
      <c r="JKZ11" s="203"/>
      <c r="JLB11" s="203"/>
      <c r="JLC11" s="197"/>
      <c r="JLD11" s="204"/>
      <c r="JLE11" s="199"/>
      <c r="JLF11" s="200"/>
      <c r="JLN11" s="200"/>
      <c r="JLQ11" s="202"/>
      <c r="JLR11" s="202"/>
      <c r="JLS11" s="200"/>
      <c r="JLU11" s="203"/>
      <c r="JLW11" s="203"/>
      <c r="JLX11" s="197"/>
      <c r="JLY11" s="204"/>
      <c r="JLZ11" s="199"/>
      <c r="JMA11" s="200"/>
      <c r="JMI11" s="200"/>
      <c r="JML11" s="202"/>
      <c r="JMM11" s="202"/>
      <c r="JMN11" s="200"/>
      <c r="JMP11" s="203"/>
      <c r="JMR11" s="203"/>
      <c r="JMS11" s="197"/>
      <c r="JMT11" s="204"/>
      <c r="JMU11" s="199"/>
      <c r="JMV11" s="200"/>
      <c r="JND11" s="200"/>
      <c r="JNG11" s="202"/>
      <c r="JNH11" s="202"/>
      <c r="JNI11" s="200"/>
      <c r="JNK11" s="203"/>
      <c r="JNM11" s="203"/>
      <c r="JNN11" s="197"/>
      <c r="JNO11" s="204"/>
      <c r="JNP11" s="199"/>
      <c r="JNQ11" s="200"/>
      <c r="JNY11" s="200"/>
      <c r="JOB11" s="202"/>
      <c r="JOC11" s="202"/>
      <c r="JOD11" s="200"/>
      <c r="JOF11" s="203"/>
      <c r="JOH11" s="203"/>
      <c r="JOI11" s="197"/>
      <c r="JOJ11" s="204"/>
      <c r="JOK11" s="199"/>
      <c r="JOL11" s="200"/>
      <c r="JOT11" s="200"/>
      <c r="JOW11" s="202"/>
      <c r="JOX11" s="202"/>
      <c r="JOY11" s="200"/>
      <c r="JPA11" s="203"/>
      <c r="JPC11" s="203"/>
      <c r="JPD11" s="197"/>
      <c r="JPE11" s="204"/>
      <c r="JPF11" s="199"/>
      <c r="JPG11" s="200"/>
      <c r="JPO11" s="200"/>
      <c r="JPR11" s="202"/>
      <c r="JPS11" s="202"/>
      <c r="JPT11" s="200"/>
      <c r="JPV11" s="203"/>
      <c r="JPX11" s="203"/>
      <c r="JPY11" s="197"/>
      <c r="JPZ11" s="204"/>
      <c r="JQA11" s="199"/>
      <c r="JQB11" s="200"/>
      <c r="JQJ11" s="200"/>
      <c r="JQM11" s="202"/>
      <c r="JQN11" s="202"/>
      <c r="JQO11" s="200"/>
      <c r="JQQ11" s="203"/>
      <c r="JQS11" s="203"/>
      <c r="JQT11" s="197"/>
      <c r="JQU11" s="204"/>
      <c r="JQV11" s="199"/>
      <c r="JQW11" s="200"/>
      <c r="JRE11" s="200"/>
      <c r="JRH11" s="202"/>
      <c r="JRI11" s="202"/>
      <c r="JRJ11" s="200"/>
      <c r="JRL11" s="203"/>
      <c r="JRN11" s="203"/>
      <c r="JRO11" s="197"/>
      <c r="JRP11" s="204"/>
      <c r="JRQ11" s="199"/>
      <c r="JRR11" s="200"/>
      <c r="JRZ11" s="200"/>
      <c r="JSC11" s="202"/>
      <c r="JSD11" s="202"/>
      <c r="JSE11" s="200"/>
      <c r="JSG11" s="203"/>
      <c r="JSI11" s="203"/>
      <c r="JSJ11" s="197"/>
      <c r="JSK11" s="204"/>
      <c r="JSL11" s="199"/>
      <c r="JSM11" s="200"/>
      <c r="JSU11" s="200"/>
      <c r="JSX11" s="202"/>
      <c r="JSY11" s="202"/>
      <c r="JSZ11" s="200"/>
      <c r="JTB11" s="203"/>
      <c r="JTD11" s="203"/>
      <c r="JTE11" s="197"/>
      <c r="JTF11" s="204"/>
      <c r="JTG11" s="199"/>
      <c r="JTH11" s="200"/>
      <c r="JTP11" s="200"/>
      <c r="JTS11" s="202"/>
      <c r="JTT11" s="202"/>
      <c r="JTU11" s="200"/>
      <c r="JTW11" s="203"/>
      <c r="JTY11" s="203"/>
      <c r="JTZ11" s="197"/>
      <c r="JUA11" s="204"/>
      <c r="JUB11" s="199"/>
      <c r="JUC11" s="200"/>
      <c r="JUK11" s="200"/>
      <c r="JUN11" s="202"/>
      <c r="JUO11" s="202"/>
      <c r="JUP11" s="200"/>
      <c r="JUR11" s="203"/>
      <c r="JUT11" s="203"/>
      <c r="JUU11" s="197"/>
      <c r="JUV11" s="204"/>
      <c r="JUW11" s="199"/>
      <c r="JUX11" s="200"/>
      <c r="JVF11" s="200"/>
      <c r="JVI11" s="202"/>
      <c r="JVJ11" s="202"/>
      <c r="JVK11" s="200"/>
      <c r="JVM11" s="203"/>
      <c r="JVO11" s="203"/>
      <c r="JVP11" s="197"/>
      <c r="JVQ11" s="204"/>
      <c r="JVR11" s="199"/>
      <c r="JVS11" s="200"/>
      <c r="JWA11" s="200"/>
      <c r="JWD11" s="202"/>
      <c r="JWE11" s="202"/>
      <c r="JWF11" s="200"/>
      <c r="JWH11" s="203"/>
      <c r="JWJ11" s="203"/>
      <c r="JWK11" s="197"/>
      <c r="JWL11" s="204"/>
      <c r="JWM11" s="199"/>
      <c r="JWN11" s="200"/>
      <c r="JWV11" s="200"/>
      <c r="JWY11" s="202"/>
      <c r="JWZ11" s="202"/>
      <c r="JXA11" s="200"/>
      <c r="JXC11" s="203"/>
      <c r="JXE11" s="203"/>
      <c r="JXF11" s="197"/>
      <c r="JXG11" s="204"/>
      <c r="JXH11" s="199"/>
      <c r="JXI11" s="200"/>
      <c r="JXQ11" s="200"/>
      <c r="JXT11" s="202"/>
      <c r="JXU11" s="202"/>
      <c r="JXV11" s="200"/>
      <c r="JXX11" s="203"/>
      <c r="JXZ11" s="203"/>
      <c r="JYA11" s="197"/>
      <c r="JYB11" s="204"/>
      <c r="JYC11" s="199"/>
      <c r="JYD11" s="200"/>
      <c r="JYL11" s="200"/>
      <c r="JYO11" s="202"/>
      <c r="JYP11" s="202"/>
      <c r="JYQ11" s="200"/>
      <c r="JYS11" s="203"/>
      <c r="JYU11" s="203"/>
      <c r="JYV11" s="197"/>
      <c r="JYW11" s="204"/>
      <c r="JYX11" s="199"/>
      <c r="JYY11" s="200"/>
      <c r="JZG11" s="200"/>
      <c r="JZJ11" s="202"/>
      <c r="JZK11" s="202"/>
      <c r="JZL11" s="200"/>
      <c r="JZN11" s="203"/>
      <c r="JZP11" s="203"/>
      <c r="JZQ11" s="197"/>
      <c r="JZR11" s="204"/>
      <c r="JZS11" s="199"/>
      <c r="JZT11" s="200"/>
      <c r="KAB11" s="200"/>
      <c r="KAE11" s="202"/>
      <c r="KAF11" s="202"/>
      <c r="KAG11" s="200"/>
      <c r="KAI11" s="203"/>
      <c r="KAK11" s="203"/>
      <c r="KAL11" s="197"/>
      <c r="KAM11" s="204"/>
      <c r="KAN11" s="199"/>
      <c r="KAO11" s="200"/>
      <c r="KAW11" s="200"/>
      <c r="KAZ11" s="202"/>
      <c r="KBA11" s="202"/>
      <c r="KBB11" s="200"/>
      <c r="KBD11" s="203"/>
      <c r="KBF11" s="203"/>
      <c r="KBG11" s="197"/>
      <c r="KBH11" s="204"/>
      <c r="KBI11" s="199"/>
      <c r="KBJ11" s="200"/>
      <c r="KBR11" s="200"/>
      <c r="KBU11" s="202"/>
      <c r="KBV11" s="202"/>
      <c r="KBW11" s="200"/>
      <c r="KBY11" s="203"/>
      <c r="KCA11" s="203"/>
      <c r="KCB11" s="197"/>
      <c r="KCC11" s="204"/>
      <c r="KCD11" s="199"/>
      <c r="KCE11" s="200"/>
      <c r="KCM11" s="200"/>
      <c r="KCP11" s="202"/>
      <c r="KCQ11" s="202"/>
      <c r="KCR11" s="200"/>
      <c r="KCT11" s="203"/>
      <c r="KCV11" s="203"/>
      <c r="KCW11" s="197"/>
      <c r="KCX11" s="204"/>
      <c r="KCY11" s="199"/>
      <c r="KCZ11" s="200"/>
      <c r="KDH11" s="200"/>
      <c r="KDK11" s="202"/>
      <c r="KDL11" s="202"/>
      <c r="KDM11" s="200"/>
      <c r="KDO11" s="203"/>
      <c r="KDQ11" s="203"/>
      <c r="KDR11" s="197"/>
      <c r="KDS11" s="204"/>
      <c r="KDT11" s="199"/>
      <c r="KDU11" s="200"/>
      <c r="KEC11" s="200"/>
      <c r="KEF11" s="202"/>
      <c r="KEG11" s="202"/>
      <c r="KEH11" s="200"/>
      <c r="KEJ11" s="203"/>
      <c r="KEL11" s="203"/>
      <c r="KEM11" s="197"/>
      <c r="KEN11" s="204"/>
      <c r="KEO11" s="199"/>
      <c r="KEP11" s="200"/>
      <c r="KEX11" s="200"/>
      <c r="KFA11" s="202"/>
      <c r="KFB11" s="202"/>
      <c r="KFC11" s="200"/>
      <c r="KFE11" s="203"/>
      <c r="KFG11" s="203"/>
      <c r="KFH11" s="197"/>
      <c r="KFI11" s="204"/>
      <c r="KFJ11" s="199"/>
      <c r="KFK11" s="200"/>
      <c r="KFS11" s="200"/>
      <c r="KFV11" s="202"/>
      <c r="KFW11" s="202"/>
      <c r="KFX11" s="200"/>
      <c r="KFZ11" s="203"/>
      <c r="KGB11" s="203"/>
      <c r="KGC11" s="197"/>
      <c r="KGD11" s="204"/>
      <c r="KGE11" s="199"/>
      <c r="KGF11" s="200"/>
      <c r="KGN11" s="200"/>
      <c r="KGQ11" s="202"/>
      <c r="KGR11" s="202"/>
      <c r="KGS11" s="200"/>
      <c r="KGU11" s="203"/>
      <c r="KGW11" s="203"/>
      <c r="KGX11" s="197"/>
      <c r="KGY11" s="204"/>
      <c r="KGZ11" s="199"/>
      <c r="KHA11" s="200"/>
      <c r="KHI11" s="200"/>
      <c r="KHL11" s="202"/>
      <c r="KHM11" s="202"/>
      <c r="KHN11" s="200"/>
      <c r="KHP11" s="203"/>
      <c r="KHR11" s="203"/>
      <c r="KHS11" s="197"/>
      <c r="KHT11" s="204"/>
      <c r="KHU11" s="199"/>
      <c r="KHV11" s="200"/>
      <c r="KID11" s="200"/>
      <c r="KIG11" s="202"/>
      <c r="KIH11" s="202"/>
      <c r="KII11" s="200"/>
      <c r="KIK11" s="203"/>
      <c r="KIM11" s="203"/>
      <c r="KIN11" s="197"/>
      <c r="KIO11" s="204"/>
      <c r="KIP11" s="199"/>
      <c r="KIQ11" s="200"/>
      <c r="KIY11" s="200"/>
      <c r="KJB11" s="202"/>
      <c r="KJC11" s="202"/>
      <c r="KJD11" s="200"/>
      <c r="KJF11" s="203"/>
      <c r="KJH11" s="203"/>
      <c r="KJI11" s="197"/>
      <c r="KJJ11" s="204"/>
      <c r="KJK11" s="199"/>
      <c r="KJL11" s="200"/>
      <c r="KJT11" s="200"/>
      <c r="KJW11" s="202"/>
      <c r="KJX11" s="202"/>
      <c r="KJY11" s="200"/>
      <c r="KKA11" s="203"/>
      <c r="KKC11" s="203"/>
      <c r="KKD11" s="197"/>
      <c r="KKE11" s="204"/>
      <c r="KKF11" s="199"/>
      <c r="KKG11" s="200"/>
      <c r="KKO11" s="200"/>
      <c r="KKR11" s="202"/>
      <c r="KKS11" s="202"/>
      <c r="KKT11" s="200"/>
      <c r="KKV11" s="203"/>
      <c r="KKX11" s="203"/>
      <c r="KKY11" s="197"/>
      <c r="KKZ11" s="204"/>
      <c r="KLA11" s="199"/>
      <c r="KLB11" s="200"/>
      <c r="KLJ11" s="200"/>
      <c r="KLM11" s="202"/>
      <c r="KLN11" s="202"/>
      <c r="KLO11" s="200"/>
      <c r="KLQ11" s="203"/>
      <c r="KLS11" s="203"/>
      <c r="KLT11" s="197"/>
      <c r="KLU11" s="204"/>
      <c r="KLV11" s="199"/>
      <c r="KLW11" s="200"/>
      <c r="KME11" s="200"/>
      <c r="KMH11" s="202"/>
      <c r="KMI11" s="202"/>
      <c r="KMJ11" s="200"/>
      <c r="KML11" s="203"/>
      <c r="KMN11" s="203"/>
      <c r="KMO11" s="197"/>
      <c r="KMP11" s="204"/>
      <c r="KMQ11" s="199"/>
      <c r="KMR11" s="200"/>
      <c r="KMZ11" s="200"/>
      <c r="KNC11" s="202"/>
      <c r="KND11" s="202"/>
      <c r="KNE11" s="200"/>
      <c r="KNG11" s="203"/>
      <c r="KNI11" s="203"/>
      <c r="KNJ11" s="197"/>
      <c r="KNK11" s="204"/>
      <c r="KNL11" s="199"/>
      <c r="KNM11" s="200"/>
      <c r="KNU11" s="200"/>
      <c r="KNX11" s="202"/>
      <c r="KNY11" s="202"/>
      <c r="KNZ11" s="200"/>
      <c r="KOB11" s="203"/>
      <c r="KOD11" s="203"/>
      <c r="KOE11" s="197"/>
      <c r="KOF11" s="204"/>
      <c r="KOG11" s="199"/>
      <c r="KOH11" s="200"/>
      <c r="KOP11" s="200"/>
      <c r="KOS11" s="202"/>
      <c r="KOT11" s="202"/>
      <c r="KOU11" s="200"/>
      <c r="KOW11" s="203"/>
      <c r="KOY11" s="203"/>
      <c r="KOZ11" s="197"/>
      <c r="KPA11" s="204"/>
      <c r="KPB11" s="199"/>
      <c r="KPC11" s="200"/>
      <c r="KPK11" s="200"/>
      <c r="KPN11" s="202"/>
      <c r="KPO11" s="202"/>
      <c r="KPP11" s="200"/>
      <c r="KPR11" s="203"/>
      <c r="KPT11" s="203"/>
      <c r="KPU11" s="197"/>
      <c r="KPV11" s="204"/>
      <c r="KPW11" s="199"/>
      <c r="KPX11" s="200"/>
      <c r="KQF11" s="200"/>
      <c r="KQI11" s="202"/>
      <c r="KQJ11" s="202"/>
      <c r="KQK11" s="200"/>
      <c r="KQM11" s="203"/>
      <c r="KQO11" s="203"/>
      <c r="KQP11" s="197"/>
      <c r="KQQ11" s="204"/>
      <c r="KQR11" s="199"/>
      <c r="KQS11" s="200"/>
      <c r="KRA11" s="200"/>
      <c r="KRD11" s="202"/>
      <c r="KRE11" s="202"/>
      <c r="KRF11" s="200"/>
      <c r="KRH11" s="203"/>
      <c r="KRJ11" s="203"/>
      <c r="KRK11" s="197"/>
      <c r="KRL11" s="204"/>
      <c r="KRM11" s="199"/>
      <c r="KRN11" s="200"/>
      <c r="KRV11" s="200"/>
      <c r="KRY11" s="202"/>
      <c r="KRZ11" s="202"/>
      <c r="KSA11" s="200"/>
      <c r="KSC11" s="203"/>
      <c r="KSE11" s="203"/>
      <c r="KSF11" s="197"/>
      <c r="KSG11" s="204"/>
      <c r="KSH11" s="199"/>
      <c r="KSI11" s="200"/>
      <c r="KSQ11" s="200"/>
      <c r="KST11" s="202"/>
      <c r="KSU11" s="202"/>
      <c r="KSV11" s="200"/>
      <c r="KSX11" s="203"/>
      <c r="KSZ11" s="203"/>
      <c r="KTA11" s="197"/>
      <c r="KTB11" s="204"/>
      <c r="KTC11" s="199"/>
      <c r="KTD11" s="200"/>
      <c r="KTL11" s="200"/>
      <c r="KTO11" s="202"/>
      <c r="KTP11" s="202"/>
      <c r="KTQ11" s="200"/>
      <c r="KTS11" s="203"/>
      <c r="KTU11" s="203"/>
      <c r="KTV11" s="197"/>
      <c r="KTW11" s="204"/>
      <c r="KTX11" s="199"/>
      <c r="KTY11" s="200"/>
      <c r="KUG11" s="200"/>
      <c r="KUJ11" s="202"/>
      <c r="KUK11" s="202"/>
      <c r="KUL11" s="200"/>
      <c r="KUN11" s="203"/>
      <c r="KUP11" s="203"/>
      <c r="KUQ11" s="197"/>
      <c r="KUR11" s="204"/>
      <c r="KUS11" s="199"/>
      <c r="KUT11" s="200"/>
      <c r="KVB11" s="200"/>
      <c r="KVE11" s="202"/>
      <c r="KVF11" s="202"/>
      <c r="KVG11" s="200"/>
      <c r="KVI11" s="203"/>
      <c r="KVK11" s="203"/>
      <c r="KVL11" s="197"/>
      <c r="KVM11" s="204"/>
      <c r="KVN11" s="199"/>
      <c r="KVO11" s="200"/>
      <c r="KVW11" s="200"/>
      <c r="KVZ11" s="202"/>
      <c r="KWA11" s="202"/>
      <c r="KWB11" s="200"/>
      <c r="KWD11" s="203"/>
      <c r="KWF11" s="203"/>
      <c r="KWG11" s="197"/>
      <c r="KWH11" s="204"/>
      <c r="KWI11" s="199"/>
      <c r="KWJ11" s="200"/>
      <c r="KWR11" s="200"/>
      <c r="KWU11" s="202"/>
      <c r="KWV11" s="202"/>
      <c r="KWW11" s="200"/>
      <c r="KWY11" s="203"/>
      <c r="KXA11" s="203"/>
      <c r="KXB11" s="197"/>
      <c r="KXC11" s="204"/>
      <c r="KXD11" s="199"/>
      <c r="KXE11" s="200"/>
      <c r="KXM11" s="200"/>
      <c r="KXP11" s="202"/>
      <c r="KXQ11" s="202"/>
      <c r="KXR11" s="200"/>
      <c r="KXT11" s="203"/>
      <c r="KXV11" s="203"/>
      <c r="KXW11" s="197"/>
      <c r="KXX11" s="204"/>
      <c r="KXY11" s="199"/>
      <c r="KXZ11" s="200"/>
      <c r="KYH11" s="200"/>
      <c r="KYK11" s="202"/>
      <c r="KYL11" s="202"/>
      <c r="KYM11" s="200"/>
      <c r="KYO11" s="203"/>
      <c r="KYQ11" s="203"/>
      <c r="KYR11" s="197"/>
      <c r="KYS11" s="204"/>
      <c r="KYT11" s="199"/>
      <c r="KYU11" s="200"/>
      <c r="KZC11" s="200"/>
      <c r="KZF11" s="202"/>
      <c r="KZG11" s="202"/>
      <c r="KZH11" s="200"/>
      <c r="KZJ11" s="203"/>
      <c r="KZL11" s="203"/>
      <c r="KZM11" s="197"/>
      <c r="KZN11" s="204"/>
      <c r="KZO11" s="199"/>
      <c r="KZP11" s="200"/>
      <c r="KZX11" s="200"/>
      <c r="LAA11" s="202"/>
      <c r="LAB11" s="202"/>
      <c r="LAC11" s="200"/>
      <c r="LAE11" s="203"/>
      <c r="LAG11" s="203"/>
      <c r="LAH11" s="197"/>
      <c r="LAI11" s="204"/>
      <c r="LAJ11" s="199"/>
      <c r="LAK11" s="200"/>
      <c r="LAS11" s="200"/>
      <c r="LAV11" s="202"/>
      <c r="LAW11" s="202"/>
      <c r="LAX11" s="200"/>
      <c r="LAZ11" s="203"/>
      <c r="LBB11" s="203"/>
      <c r="LBC11" s="197"/>
      <c r="LBD11" s="204"/>
      <c r="LBE11" s="199"/>
      <c r="LBF11" s="200"/>
      <c r="LBN11" s="200"/>
      <c r="LBQ11" s="202"/>
      <c r="LBR11" s="202"/>
      <c r="LBS11" s="200"/>
      <c r="LBU11" s="203"/>
      <c r="LBW11" s="203"/>
      <c r="LBX11" s="197"/>
      <c r="LBY11" s="204"/>
      <c r="LBZ11" s="199"/>
      <c r="LCA11" s="200"/>
      <c r="LCI11" s="200"/>
      <c r="LCL11" s="202"/>
      <c r="LCM11" s="202"/>
      <c r="LCN11" s="200"/>
      <c r="LCP11" s="203"/>
      <c r="LCR11" s="203"/>
      <c r="LCS11" s="197"/>
      <c r="LCT11" s="204"/>
      <c r="LCU11" s="199"/>
      <c r="LCV11" s="200"/>
      <c r="LDD11" s="200"/>
      <c r="LDG11" s="202"/>
      <c r="LDH11" s="202"/>
      <c r="LDI11" s="200"/>
      <c r="LDK11" s="203"/>
      <c r="LDM11" s="203"/>
      <c r="LDN11" s="197"/>
      <c r="LDO11" s="204"/>
      <c r="LDP11" s="199"/>
      <c r="LDQ11" s="200"/>
      <c r="LDY11" s="200"/>
      <c r="LEB11" s="202"/>
      <c r="LEC11" s="202"/>
      <c r="LED11" s="200"/>
      <c r="LEF11" s="203"/>
      <c r="LEH11" s="203"/>
      <c r="LEI11" s="197"/>
      <c r="LEJ11" s="204"/>
      <c r="LEK11" s="199"/>
      <c r="LEL11" s="200"/>
      <c r="LET11" s="200"/>
      <c r="LEW11" s="202"/>
      <c r="LEX11" s="202"/>
      <c r="LEY11" s="200"/>
      <c r="LFA11" s="203"/>
      <c r="LFC11" s="203"/>
      <c r="LFD11" s="197"/>
      <c r="LFE11" s="204"/>
      <c r="LFF11" s="199"/>
      <c r="LFG11" s="200"/>
      <c r="LFO11" s="200"/>
      <c r="LFR11" s="202"/>
      <c r="LFS11" s="202"/>
      <c r="LFT11" s="200"/>
      <c r="LFV11" s="203"/>
      <c r="LFX11" s="203"/>
      <c r="LFY11" s="197"/>
      <c r="LFZ11" s="204"/>
      <c r="LGA11" s="199"/>
      <c r="LGB11" s="200"/>
      <c r="LGJ11" s="200"/>
      <c r="LGM11" s="202"/>
      <c r="LGN11" s="202"/>
      <c r="LGO11" s="200"/>
      <c r="LGQ11" s="203"/>
      <c r="LGS11" s="203"/>
      <c r="LGT11" s="197"/>
      <c r="LGU11" s="204"/>
      <c r="LGV11" s="199"/>
      <c r="LGW11" s="200"/>
      <c r="LHE11" s="200"/>
      <c r="LHH11" s="202"/>
      <c r="LHI11" s="202"/>
      <c r="LHJ11" s="200"/>
      <c r="LHL11" s="203"/>
      <c r="LHN11" s="203"/>
      <c r="LHO11" s="197"/>
      <c r="LHP11" s="204"/>
      <c r="LHQ11" s="199"/>
      <c r="LHR11" s="200"/>
      <c r="LHZ11" s="200"/>
      <c r="LIC11" s="202"/>
      <c r="LID11" s="202"/>
      <c r="LIE11" s="200"/>
      <c r="LIG11" s="203"/>
      <c r="LII11" s="203"/>
      <c r="LIJ11" s="197"/>
      <c r="LIK11" s="204"/>
      <c r="LIL11" s="199"/>
      <c r="LIM11" s="200"/>
      <c r="LIU11" s="200"/>
      <c r="LIX11" s="202"/>
      <c r="LIY11" s="202"/>
      <c r="LIZ11" s="200"/>
      <c r="LJB11" s="203"/>
      <c r="LJD11" s="203"/>
      <c r="LJE11" s="197"/>
      <c r="LJF11" s="204"/>
      <c r="LJG11" s="199"/>
      <c r="LJH11" s="200"/>
      <c r="LJP11" s="200"/>
      <c r="LJS11" s="202"/>
      <c r="LJT11" s="202"/>
      <c r="LJU11" s="200"/>
      <c r="LJW11" s="203"/>
      <c r="LJY11" s="203"/>
      <c r="LJZ11" s="197"/>
      <c r="LKA11" s="204"/>
      <c r="LKB11" s="199"/>
      <c r="LKC11" s="200"/>
      <c r="LKK11" s="200"/>
      <c r="LKN11" s="202"/>
      <c r="LKO11" s="202"/>
      <c r="LKP11" s="200"/>
      <c r="LKR11" s="203"/>
      <c r="LKT11" s="203"/>
      <c r="LKU11" s="197"/>
      <c r="LKV11" s="204"/>
      <c r="LKW11" s="199"/>
      <c r="LKX11" s="200"/>
      <c r="LLF11" s="200"/>
      <c r="LLI11" s="202"/>
      <c r="LLJ11" s="202"/>
      <c r="LLK11" s="200"/>
      <c r="LLM11" s="203"/>
      <c r="LLO11" s="203"/>
      <c r="LLP11" s="197"/>
      <c r="LLQ11" s="204"/>
      <c r="LLR11" s="199"/>
      <c r="LLS11" s="200"/>
      <c r="LMA11" s="200"/>
      <c r="LMD11" s="202"/>
      <c r="LME11" s="202"/>
      <c r="LMF11" s="200"/>
      <c r="LMH11" s="203"/>
      <c r="LMJ11" s="203"/>
      <c r="LMK11" s="197"/>
      <c r="LML11" s="204"/>
      <c r="LMM11" s="199"/>
      <c r="LMN11" s="200"/>
      <c r="LMV11" s="200"/>
      <c r="LMY11" s="202"/>
      <c r="LMZ11" s="202"/>
      <c r="LNA11" s="200"/>
      <c r="LNC11" s="203"/>
      <c r="LNE11" s="203"/>
      <c r="LNF11" s="197"/>
      <c r="LNG11" s="204"/>
      <c r="LNH11" s="199"/>
      <c r="LNI11" s="200"/>
      <c r="LNQ11" s="200"/>
      <c r="LNT11" s="202"/>
      <c r="LNU11" s="202"/>
      <c r="LNV11" s="200"/>
      <c r="LNX11" s="203"/>
      <c r="LNZ11" s="203"/>
      <c r="LOA11" s="197"/>
      <c r="LOB11" s="204"/>
      <c r="LOC11" s="199"/>
      <c r="LOD11" s="200"/>
      <c r="LOL11" s="200"/>
      <c r="LOO11" s="202"/>
      <c r="LOP11" s="202"/>
      <c r="LOQ11" s="200"/>
      <c r="LOS11" s="203"/>
      <c r="LOU11" s="203"/>
      <c r="LOV11" s="197"/>
      <c r="LOW11" s="204"/>
      <c r="LOX11" s="199"/>
      <c r="LOY11" s="200"/>
      <c r="LPG11" s="200"/>
      <c r="LPJ11" s="202"/>
      <c r="LPK11" s="202"/>
      <c r="LPL11" s="200"/>
      <c r="LPN11" s="203"/>
      <c r="LPP11" s="203"/>
      <c r="LPQ11" s="197"/>
      <c r="LPR11" s="204"/>
      <c r="LPS11" s="199"/>
      <c r="LPT11" s="200"/>
      <c r="LQB11" s="200"/>
      <c r="LQE11" s="202"/>
      <c r="LQF11" s="202"/>
      <c r="LQG11" s="200"/>
      <c r="LQI11" s="203"/>
      <c r="LQK11" s="203"/>
      <c r="LQL11" s="197"/>
      <c r="LQM11" s="204"/>
      <c r="LQN11" s="199"/>
      <c r="LQO11" s="200"/>
      <c r="LQW11" s="200"/>
      <c r="LQZ11" s="202"/>
      <c r="LRA11" s="202"/>
      <c r="LRB11" s="200"/>
      <c r="LRD11" s="203"/>
      <c r="LRF11" s="203"/>
      <c r="LRG11" s="197"/>
      <c r="LRH11" s="204"/>
      <c r="LRI11" s="199"/>
      <c r="LRJ11" s="200"/>
      <c r="LRR11" s="200"/>
      <c r="LRU11" s="202"/>
      <c r="LRV11" s="202"/>
      <c r="LRW11" s="200"/>
      <c r="LRY11" s="203"/>
      <c r="LSA11" s="203"/>
      <c r="LSB11" s="197"/>
      <c r="LSC11" s="204"/>
      <c r="LSD11" s="199"/>
      <c r="LSE11" s="200"/>
      <c r="LSM11" s="200"/>
      <c r="LSP11" s="202"/>
      <c r="LSQ11" s="202"/>
      <c r="LSR11" s="200"/>
      <c r="LST11" s="203"/>
      <c r="LSV11" s="203"/>
      <c r="LSW11" s="197"/>
      <c r="LSX11" s="204"/>
      <c r="LSY11" s="199"/>
      <c r="LSZ11" s="200"/>
      <c r="LTH11" s="200"/>
      <c r="LTK11" s="202"/>
      <c r="LTL11" s="202"/>
      <c r="LTM11" s="200"/>
      <c r="LTO11" s="203"/>
      <c r="LTQ11" s="203"/>
      <c r="LTR11" s="197"/>
      <c r="LTS11" s="204"/>
      <c r="LTT11" s="199"/>
      <c r="LTU11" s="200"/>
      <c r="LUC11" s="200"/>
      <c r="LUF11" s="202"/>
      <c r="LUG11" s="202"/>
      <c r="LUH11" s="200"/>
      <c r="LUJ11" s="203"/>
      <c r="LUL11" s="203"/>
      <c r="LUM11" s="197"/>
      <c r="LUN11" s="204"/>
      <c r="LUO11" s="199"/>
      <c r="LUP11" s="200"/>
      <c r="LUX11" s="200"/>
      <c r="LVA11" s="202"/>
      <c r="LVB11" s="202"/>
      <c r="LVC11" s="200"/>
      <c r="LVE11" s="203"/>
      <c r="LVG11" s="203"/>
      <c r="LVH11" s="197"/>
      <c r="LVI11" s="204"/>
      <c r="LVJ11" s="199"/>
      <c r="LVK11" s="200"/>
      <c r="LVS11" s="200"/>
      <c r="LVV11" s="202"/>
      <c r="LVW11" s="202"/>
      <c r="LVX11" s="200"/>
      <c r="LVZ11" s="203"/>
      <c r="LWB11" s="203"/>
      <c r="LWC11" s="197"/>
      <c r="LWD11" s="204"/>
      <c r="LWE11" s="199"/>
      <c r="LWF11" s="200"/>
      <c r="LWN11" s="200"/>
      <c r="LWQ11" s="202"/>
      <c r="LWR11" s="202"/>
      <c r="LWS11" s="200"/>
      <c r="LWU11" s="203"/>
      <c r="LWW11" s="203"/>
      <c r="LWX11" s="197"/>
      <c r="LWY11" s="204"/>
      <c r="LWZ11" s="199"/>
      <c r="LXA11" s="200"/>
      <c r="LXI11" s="200"/>
      <c r="LXL11" s="202"/>
      <c r="LXM11" s="202"/>
      <c r="LXN11" s="200"/>
      <c r="LXP11" s="203"/>
      <c r="LXR11" s="203"/>
      <c r="LXS11" s="197"/>
      <c r="LXT11" s="204"/>
      <c r="LXU11" s="199"/>
      <c r="LXV11" s="200"/>
      <c r="LYD11" s="200"/>
      <c r="LYG11" s="202"/>
      <c r="LYH11" s="202"/>
      <c r="LYI11" s="200"/>
      <c r="LYK11" s="203"/>
      <c r="LYM11" s="203"/>
      <c r="LYN11" s="197"/>
      <c r="LYO11" s="204"/>
      <c r="LYP11" s="199"/>
      <c r="LYQ11" s="200"/>
      <c r="LYY11" s="200"/>
      <c r="LZB11" s="202"/>
      <c r="LZC11" s="202"/>
      <c r="LZD11" s="200"/>
      <c r="LZF11" s="203"/>
      <c r="LZH11" s="203"/>
      <c r="LZI11" s="197"/>
      <c r="LZJ11" s="204"/>
      <c r="LZK11" s="199"/>
      <c r="LZL11" s="200"/>
      <c r="LZT11" s="200"/>
      <c r="LZW11" s="202"/>
      <c r="LZX11" s="202"/>
      <c r="LZY11" s="200"/>
      <c r="MAA11" s="203"/>
      <c r="MAC11" s="203"/>
      <c r="MAD11" s="197"/>
      <c r="MAE11" s="204"/>
      <c r="MAF11" s="199"/>
      <c r="MAG11" s="200"/>
      <c r="MAO11" s="200"/>
      <c r="MAR11" s="202"/>
      <c r="MAS11" s="202"/>
      <c r="MAT11" s="200"/>
      <c r="MAV11" s="203"/>
      <c r="MAX11" s="203"/>
      <c r="MAY11" s="197"/>
      <c r="MAZ11" s="204"/>
      <c r="MBA11" s="199"/>
      <c r="MBB11" s="200"/>
      <c r="MBJ11" s="200"/>
      <c r="MBM11" s="202"/>
      <c r="MBN11" s="202"/>
      <c r="MBO11" s="200"/>
      <c r="MBQ11" s="203"/>
      <c r="MBS11" s="203"/>
      <c r="MBT11" s="197"/>
      <c r="MBU11" s="204"/>
      <c r="MBV11" s="199"/>
      <c r="MBW11" s="200"/>
      <c r="MCE11" s="200"/>
      <c r="MCH11" s="202"/>
      <c r="MCI11" s="202"/>
      <c r="MCJ11" s="200"/>
      <c r="MCL11" s="203"/>
      <c r="MCN11" s="203"/>
      <c r="MCO11" s="197"/>
      <c r="MCP11" s="204"/>
      <c r="MCQ11" s="199"/>
      <c r="MCR11" s="200"/>
      <c r="MCZ11" s="200"/>
      <c r="MDC11" s="202"/>
      <c r="MDD11" s="202"/>
      <c r="MDE11" s="200"/>
      <c r="MDG11" s="203"/>
      <c r="MDI11" s="203"/>
      <c r="MDJ11" s="197"/>
      <c r="MDK11" s="204"/>
      <c r="MDL11" s="199"/>
      <c r="MDM11" s="200"/>
      <c r="MDU11" s="200"/>
      <c r="MDX11" s="202"/>
      <c r="MDY11" s="202"/>
      <c r="MDZ11" s="200"/>
      <c r="MEB11" s="203"/>
      <c r="MED11" s="203"/>
      <c r="MEE11" s="197"/>
      <c r="MEF11" s="204"/>
      <c r="MEG11" s="199"/>
      <c r="MEH11" s="200"/>
      <c r="MEP11" s="200"/>
      <c r="MES11" s="202"/>
      <c r="MET11" s="202"/>
      <c r="MEU11" s="200"/>
      <c r="MEW11" s="203"/>
      <c r="MEY11" s="203"/>
      <c r="MEZ11" s="197"/>
      <c r="MFA11" s="204"/>
      <c r="MFB11" s="199"/>
      <c r="MFC11" s="200"/>
      <c r="MFK11" s="200"/>
      <c r="MFN11" s="202"/>
      <c r="MFO11" s="202"/>
      <c r="MFP11" s="200"/>
      <c r="MFR11" s="203"/>
      <c r="MFT11" s="203"/>
      <c r="MFU11" s="197"/>
      <c r="MFV11" s="204"/>
      <c r="MFW11" s="199"/>
      <c r="MFX11" s="200"/>
      <c r="MGF11" s="200"/>
      <c r="MGI11" s="202"/>
      <c r="MGJ11" s="202"/>
      <c r="MGK11" s="200"/>
      <c r="MGM11" s="203"/>
      <c r="MGO11" s="203"/>
      <c r="MGP11" s="197"/>
      <c r="MGQ11" s="204"/>
      <c r="MGR11" s="199"/>
      <c r="MGS11" s="200"/>
      <c r="MHA11" s="200"/>
      <c r="MHD11" s="202"/>
      <c r="MHE11" s="202"/>
      <c r="MHF11" s="200"/>
      <c r="MHH11" s="203"/>
      <c r="MHJ11" s="203"/>
      <c r="MHK11" s="197"/>
      <c r="MHL11" s="204"/>
      <c r="MHM11" s="199"/>
      <c r="MHN11" s="200"/>
      <c r="MHV11" s="200"/>
      <c r="MHY11" s="202"/>
      <c r="MHZ11" s="202"/>
      <c r="MIA11" s="200"/>
      <c r="MIC11" s="203"/>
      <c r="MIE11" s="203"/>
      <c r="MIF11" s="197"/>
      <c r="MIG11" s="204"/>
      <c r="MIH11" s="199"/>
      <c r="MII11" s="200"/>
      <c r="MIQ11" s="200"/>
      <c r="MIT11" s="202"/>
      <c r="MIU11" s="202"/>
      <c r="MIV11" s="200"/>
      <c r="MIX11" s="203"/>
      <c r="MIZ11" s="203"/>
      <c r="MJA11" s="197"/>
      <c r="MJB11" s="204"/>
      <c r="MJC11" s="199"/>
      <c r="MJD11" s="200"/>
      <c r="MJL11" s="200"/>
      <c r="MJO11" s="202"/>
      <c r="MJP11" s="202"/>
      <c r="MJQ11" s="200"/>
      <c r="MJS11" s="203"/>
      <c r="MJU11" s="203"/>
      <c r="MJV11" s="197"/>
      <c r="MJW11" s="204"/>
      <c r="MJX11" s="199"/>
      <c r="MJY11" s="200"/>
      <c r="MKG11" s="200"/>
      <c r="MKJ11" s="202"/>
      <c r="MKK11" s="202"/>
      <c r="MKL11" s="200"/>
      <c r="MKN11" s="203"/>
      <c r="MKP11" s="203"/>
      <c r="MKQ11" s="197"/>
      <c r="MKR11" s="204"/>
      <c r="MKS11" s="199"/>
      <c r="MKT11" s="200"/>
      <c r="MLB11" s="200"/>
      <c r="MLE11" s="202"/>
      <c r="MLF11" s="202"/>
      <c r="MLG11" s="200"/>
      <c r="MLI11" s="203"/>
      <c r="MLK11" s="203"/>
      <c r="MLL11" s="197"/>
      <c r="MLM11" s="204"/>
      <c r="MLN11" s="199"/>
      <c r="MLO11" s="200"/>
      <c r="MLW11" s="200"/>
      <c r="MLZ11" s="202"/>
      <c r="MMA11" s="202"/>
      <c r="MMB11" s="200"/>
      <c r="MMD11" s="203"/>
      <c r="MMF11" s="203"/>
      <c r="MMG11" s="197"/>
      <c r="MMH11" s="204"/>
      <c r="MMI11" s="199"/>
      <c r="MMJ11" s="200"/>
      <c r="MMR11" s="200"/>
      <c r="MMU11" s="202"/>
      <c r="MMV11" s="202"/>
      <c r="MMW11" s="200"/>
      <c r="MMY11" s="203"/>
      <c r="MNA11" s="203"/>
      <c r="MNB11" s="197"/>
      <c r="MNC11" s="204"/>
      <c r="MND11" s="199"/>
      <c r="MNE11" s="200"/>
      <c r="MNM11" s="200"/>
      <c r="MNP11" s="202"/>
      <c r="MNQ11" s="202"/>
      <c r="MNR11" s="200"/>
      <c r="MNT11" s="203"/>
      <c r="MNV11" s="203"/>
      <c r="MNW11" s="197"/>
      <c r="MNX11" s="204"/>
      <c r="MNY11" s="199"/>
      <c r="MNZ11" s="200"/>
      <c r="MOH11" s="200"/>
      <c r="MOK11" s="202"/>
      <c r="MOL11" s="202"/>
      <c r="MOM11" s="200"/>
      <c r="MOO11" s="203"/>
      <c r="MOQ11" s="203"/>
      <c r="MOR11" s="197"/>
      <c r="MOS11" s="204"/>
      <c r="MOT11" s="199"/>
      <c r="MOU11" s="200"/>
      <c r="MPC11" s="200"/>
      <c r="MPF11" s="202"/>
      <c r="MPG11" s="202"/>
      <c r="MPH11" s="200"/>
      <c r="MPJ11" s="203"/>
      <c r="MPL11" s="203"/>
      <c r="MPM11" s="197"/>
      <c r="MPN11" s="204"/>
      <c r="MPO11" s="199"/>
      <c r="MPP11" s="200"/>
      <c r="MPX11" s="200"/>
      <c r="MQA11" s="202"/>
      <c r="MQB11" s="202"/>
      <c r="MQC11" s="200"/>
      <c r="MQE11" s="203"/>
      <c r="MQG11" s="203"/>
      <c r="MQH11" s="197"/>
      <c r="MQI11" s="204"/>
      <c r="MQJ11" s="199"/>
      <c r="MQK11" s="200"/>
      <c r="MQS11" s="200"/>
      <c r="MQV11" s="202"/>
      <c r="MQW11" s="202"/>
      <c r="MQX11" s="200"/>
      <c r="MQZ11" s="203"/>
      <c r="MRB11" s="203"/>
      <c r="MRC11" s="197"/>
      <c r="MRD11" s="204"/>
      <c r="MRE11" s="199"/>
      <c r="MRF11" s="200"/>
      <c r="MRN11" s="200"/>
      <c r="MRQ11" s="202"/>
      <c r="MRR11" s="202"/>
      <c r="MRS11" s="200"/>
      <c r="MRU11" s="203"/>
      <c r="MRW11" s="203"/>
      <c r="MRX11" s="197"/>
      <c r="MRY11" s="204"/>
      <c r="MRZ11" s="199"/>
      <c r="MSA11" s="200"/>
      <c r="MSI11" s="200"/>
      <c r="MSL11" s="202"/>
      <c r="MSM11" s="202"/>
      <c r="MSN11" s="200"/>
      <c r="MSP11" s="203"/>
      <c r="MSR11" s="203"/>
      <c r="MSS11" s="197"/>
      <c r="MST11" s="204"/>
      <c r="MSU11" s="199"/>
      <c r="MSV11" s="200"/>
      <c r="MTD11" s="200"/>
      <c r="MTG11" s="202"/>
      <c r="MTH11" s="202"/>
      <c r="MTI11" s="200"/>
      <c r="MTK11" s="203"/>
      <c r="MTM11" s="203"/>
      <c r="MTN11" s="197"/>
      <c r="MTO11" s="204"/>
      <c r="MTP11" s="199"/>
      <c r="MTQ11" s="200"/>
      <c r="MTY11" s="200"/>
      <c r="MUB11" s="202"/>
      <c r="MUC11" s="202"/>
      <c r="MUD11" s="200"/>
      <c r="MUF11" s="203"/>
      <c r="MUH11" s="203"/>
      <c r="MUI11" s="197"/>
      <c r="MUJ11" s="204"/>
      <c r="MUK11" s="199"/>
      <c r="MUL11" s="200"/>
      <c r="MUT11" s="200"/>
      <c r="MUW11" s="202"/>
      <c r="MUX11" s="202"/>
      <c r="MUY11" s="200"/>
      <c r="MVA11" s="203"/>
      <c r="MVC11" s="203"/>
      <c r="MVD11" s="197"/>
      <c r="MVE11" s="204"/>
      <c r="MVF11" s="199"/>
      <c r="MVG11" s="200"/>
      <c r="MVO11" s="200"/>
      <c r="MVR11" s="202"/>
      <c r="MVS11" s="202"/>
      <c r="MVT11" s="200"/>
      <c r="MVV11" s="203"/>
      <c r="MVX11" s="203"/>
      <c r="MVY11" s="197"/>
      <c r="MVZ11" s="204"/>
      <c r="MWA11" s="199"/>
      <c r="MWB11" s="200"/>
      <c r="MWJ11" s="200"/>
      <c r="MWM11" s="202"/>
      <c r="MWN11" s="202"/>
      <c r="MWO11" s="200"/>
      <c r="MWQ11" s="203"/>
      <c r="MWS11" s="203"/>
      <c r="MWT11" s="197"/>
      <c r="MWU11" s="204"/>
      <c r="MWV11" s="199"/>
      <c r="MWW11" s="200"/>
      <c r="MXE11" s="200"/>
      <c r="MXH11" s="202"/>
      <c r="MXI11" s="202"/>
      <c r="MXJ11" s="200"/>
      <c r="MXL11" s="203"/>
      <c r="MXN11" s="203"/>
      <c r="MXO11" s="197"/>
      <c r="MXP11" s="204"/>
      <c r="MXQ11" s="199"/>
      <c r="MXR11" s="200"/>
      <c r="MXZ11" s="200"/>
      <c r="MYC11" s="202"/>
      <c r="MYD11" s="202"/>
      <c r="MYE11" s="200"/>
      <c r="MYG11" s="203"/>
      <c r="MYI11" s="203"/>
      <c r="MYJ11" s="197"/>
      <c r="MYK11" s="204"/>
      <c r="MYL11" s="199"/>
      <c r="MYM11" s="200"/>
      <c r="MYU11" s="200"/>
      <c r="MYX11" s="202"/>
      <c r="MYY11" s="202"/>
      <c r="MYZ11" s="200"/>
      <c r="MZB11" s="203"/>
      <c r="MZD11" s="203"/>
      <c r="MZE11" s="197"/>
      <c r="MZF11" s="204"/>
      <c r="MZG11" s="199"/>
      <c r="MZH11" s="200"/>
      <c r="MZP11" s="200"/>
      <c r="MZS11" s="202"/>
      <c r="MZT11" s="202"/>
      <c r="MZU11" s="200"/>
      <c r="MZW11" s="203"/>
      <c r="MZY11" s="203"/>
      <c r="MZZ11" s="197"/>
      <c r="NAA11" s="204"/>
      <c r="NAB11" s="199"/>
      <c r="NAC11" s="200"/>
      <c r="NAK11" s="200"/>
      <c r="NAN11" s="202"/>
      <c r="NAO11" s="202"/>
      <c r="NAP11" s="200"/>
      <c r="NAR11" s="203"/>
      <c r="NAT11" s="203"/>
      <c r="NAU11" s="197"/>
      <c r="NAV11" s="204"/>
      <c r="NAW11" s="199"/>
      <c r="NAX11" s="200"/>
      <c r="NBF11" s="200"/>
      <c r="NBI11" s="202"/>
      <c r="NBJ11" s="202"/>
      <c r="NBK11" s="200"/>
      <c r="NBM11" s="203"/>
      <c r="NBO11" s="203"/>
      <c r="NBP11" s="197"/>
      <c r="NBQ11" s="204"/>
      <c r="NBR11" s="199"/>
      <c r="NBS11" s="200"/>
      <c r="NCA11" s="200"/>
      <c r="NCD11" s="202"/>
      <c r="NCE11" s="202"/>
      <c r="NCF11" s="200"/>
      <c r="NCH11" s="203"/>
      <c r="NCJ11" s="203"/>
      <c r="NCK11" s="197"/>
      <c r="NCL11" s="204"/>
      <c r="NCM11" s="199"/>
      <c r="NCN11" s="200"/>
      <c r="NCV11" s="200"/>
      <c r="NCY11" s="202"/>
      <c r="NCZ11" s="202"/>
      <c r="NDA11" s="200"/>
      <c r="NDC11" s="203"/>
      <c r="NDE11" s="203"/>
      <c r="NDF11" s="197"/>
      <c r="NDG11" s="204"/>
      <c r="NDH11" s="199"/>
      <c r="NDI11" s="200"/>
      <c r="NDQ11" s="200"/>
      <c r="NDT11" s="202"/>
      <c r="NDU11" s="202"/>
      <c r="NDV11" s="200"/>
      <c r="NDX11" s="203"/>
      <c r="NDZ11" s="203"/>
      <c r="NEA11" s="197"/>
      <c r="NEB11" s="204"/>
      <c r="NEC11" s="199"/>
      <c r="NED11" s="200"/>
      <c r="NEL11" s="200"/>
      <c r="NEO11" s="202"/>
      <c r="NEP11" s="202"/>
      <c r="NEQ11" s="200"/>
      <c r="NES11" s="203"/>
      <c r="NEU11" s="203"/>
      <c r="NEV11" s="197"/>
      <c r="NEW11" s="204"/>
      <c r="NEX11" s="199"/>
      <c r="NEY11" s="200"/>
      <c r="NFG11" s="200"/>
      <c r="NFJ11" s="202"/>
      <c r="NFK11" s="202"/>
      <c r="NFL11" s="200"/>
      <c r="NFN11" s="203"/>
      <c r="NFP11" s="203"/>
      <c r="NFQ11" s="197"/>
      <c r="NFR11" s="204"/>
      <c r="NFS11" s="199"/>
      <c r="NFT11" s="200"/>
      <c r="NGB11" s="200"/>
      <c r="NGE11" s="202"/>
      <c r="NGF11" s="202"/>
      <c r="NGG11" s="200"/>
      <c r="NGI11" s="203"/>
      <c r="NGK11" s="203"/>
      <c r="NGL11" s="197"/>
      <c r="NGM11" s="204"/>
      <c r="NGN11" s="199"/>
      <c r="NGO11" s="200"/>
      <c r="NGW11" s="200"/>
      <c r="NGZ11" s="202"/>
      <c r="NHA11" s="202"/>
      <c r="NHB11" s="200"/>
      <c r="NHD11" s="203"/>
      <c r="NHF11" s="203"/>
      <c r="NHG11" s="197"/>
      <c r="NHH11" s="204"/>
      <c r="NHI11" s="199"/>
      <c r="NHJ11" s="200"/>
      <c r="NHR11" s="200"/>
      <c r="NHU11" s="202"/>
      <c r="NHV11" s="202"/>
      <c r="NHW11" s="200"/>
      <c r="NHY11" s="203"/>
      <c r="NIA11" s="203"/>
      <c r="NIB11" s="197"/>
      <c r="NIC11" s="204"/>
      <c r="NID11" s="199"/>
      <c r="NIE11" s="200"/>
      <c r="NIM11" s="200"/>
      <c r="NIP11" s="202"/>
      <c r="NIQ11" s="202"/>
      <c r="NIR11" s="200"/>
      <c r="NIT11" s="203"/>
      <c r="NIV11" s="203"/>
      <c r="NIW11" s="197"/>
      <c r="NIX11" s="204"/>
      <c r="NIY11" s="199"/>
      <c r="NIZ11" s="200"/>
      <c r="NJH11" s="200"/>
      <c r="NJK11" s="202"/>
      <c r="NJL11" s="202"/>
      <c r="NJM11" s="200"/>
      <c r="NJO11" s="203"/>
      <c r="NJQ11" s="203"/>
      <c r="NJR11" s="197"/>
      <c r="NJS11" s="204"/>
      <c r="NJT11" s="199"/>
      <c r="NJU11" s="200"/>
      <c r="NKC11" s="200"/>
      <c r="NKF11" s="202"/>
      <c r="NKG11" s="202"/>
      <c r="NKH11" s="200"/>
      <c r="NKJ11" s="203"/>
      <c r="NKL11" s="203"/>
      <c r="NKM11" s="197"/>
      <c r="NKN11" s="204"/>
      <c r="NKO11" s="199"/>
      <c r="NKP11" s="200"/>
      <c r="NKX11" s="200"/>
      <c r="NLA11" s="202"/>
      <c r="NLB11" s="202"/>
      <c r="NLC11" s="200"/>
      <c r="NLE11" s="203"/>
      <c r="NLG11" s="203"/>
      <c r="NLH11" s="197"/>
      <c r="NLI11" s="204"/>
      <c r="NLJ11" s="199"/>
      <c r="NLK11" s="200"/>
      <c r="NLS11" s="200"/>
      <c r="NLV11" s="202"/>
      <c r="NLW11" s="202"/>
      <c r="NLX11" s="200"/>
      <c r="NLZ11" s="203"/>
      <c r="NMB11" s="203"/>
      <c r="NMC11" s="197"/>
      <c r="NMD11" s="204"/>
      <c r="NME11" s="199"/>
      <c r="NMF11" s="200"/>
      <c r="NMN11" s="200"/>
      <c r="NMQ11" s="202"/>
      <c r="NMR11" s="202"/>
      <c r="NMS11" s="200"/>
      <c r="NMU11" s="203"/>
      <c r="NMW11" s="203"/>
      <c r="NMX11" s="197"/>
      <c r="NMY11" s="204"/>
      <c r="NMZ11" s="199"/>
      <c r="NNA11" s="200"/>
      <c r="NNI11" s="200"/>
      <c r="NNL11" s="202"/>
      <c r="NNM11" s="202"/>
      <c r="NNN11" s="200"/>
      <c r="NNP11" s="203"/>
      <c r="NNR11" s="203"/>
      <c r="NNS11" s="197"/>
      <c r="NNT11" s="204"/>
      <c r="NNU11" s="199"/>
      <c r="NNV11" s="200"/>
      <c r="NOD11" s="200"/>
      <c r="NOG11" s="202"/>
      <c r="NOH11" s="202"/>
      <c r="NOI11" s="200"/>
      <c r="NOK11" s="203"/>
      <c r="NOM11" s="203"/>
      <c r="NON11" s="197"/>
      <c r="NOO11" s="204"/>
      <c r="NOP11" s="199"/>
      <c r="NOQ11" s="200"/>
      <c r="NOY11" s="200"/>
      <c r="NPB11" s="202"/>
      <c r="NPC11" s="202"/>
      <c r="NPD11" s="200"/>
      <c r="NPF11" s="203"/>
      <c r="NPH11" s="203"/>
      <c r="NPI11" s="197"/>
      <c r="NPJ11" s="204"/>
      <c r="NPK11" s="199"/>
      <c r="NPL11" s="200"/>
      <c r="NPT11" s="200"/>
      <c r="NPW11" s="202"/>
      <c r="NPX11" s="202"/>
      <c r="NPY11" s="200"/>
      <c r="NQA11" s="203"/>
      <c r="NQC11" s="203"/>
      <c r="NQD11" s="197"/>
      <c r="NQE11" s="204"/>
      <c r="NQF11" s="199"/>
      <c r="NQG11" s="200"/>
      <c r="NQO11" s="200"/>
      <c r="NQR11" s="202"/>
      <c r="NQS11" s="202"/>
      <c r="NQT11" s="200"/>
      <c r="NQV11" s="203"/>
      <c r="NQX11" s="203"/>
      <c r="NQY11" s="197"/>
      <c r="NQZ11" s="204"/>
      <c r="NRA11" s="199"/>
      <c r="NRB11" s="200"/>
      <c r="NRJ11" s="200"/>
      <c r="NRM11" s="202"/>
      <c r="NRN11" s="202"/>
      <c r="NRO11" s="200"/>
      <c r="NRQ11" s="203"/>
      <c r="NRS11" s="203"/>
      <c r="NRT11" s="197"/>
      <c r="NRU11" s="204"/>
      <c r="NRV11" s="199"/>
      <c r="NRW11" s="200"/>
      <c r="NSE11" s="200"/>
      <c r="NSH11" s="202"/>
      <c r="NSI11" s="202"/>
      <c r="NSJ11" s="200"/>
      <c r="NSL11" s="203"/>
      <c r="NSN11" s="203"/>
      <c r="NSO11" s="197"/>
      <c r="NSP11" s="204"/>
      <c r="NSQ11" s="199"/>
      <c r="NSR11" s="200"/>
      <c r="NSZ11" s="200"/>
      <c r="NTC11" s="202"/>
      <c r="NTD11" s="202"/>
      <c r="NTE11" s="200"/>
      <c r="NTG11" s="203"/>
      <c r="NTI11" s="203"/>
      <c r="NTJ11" s="197"/>
      <c r="NTK11" s="204"/>
      <c r="NTL11" s="199"/>
      <c r="NTM11" s="200"/>
      <c r="NTU11" s="200"/>
      <c r="NTX11" s="202"/>
      <c r="NTY11" s="202"/>
      <c r="NTZ11" s="200"/>
      <c r="NUB11" s="203"/>
      <c r="NUD11" s="203"/>
      <c r="NUE11" s="197"/>
      <c r="NUF11" s="204"/>
      <c r="NUG11" s="199"/>
      <c r="NUH11" s="200"/>
      <c r="NUP11" s="200"/>
      <c r="NUS11" s="202"/>
      <c r="NUT11" s="202"/>
      <c r="NUU11" s="200"/>
      <c r="NUW11" s="203"/>
      <c r="NUY11" s="203"/>
      <c r="NUZ11" s="197"/>
      <c r="NVA11" s="204"/>
      <c r="NVB11" s="199"/>
      <c r="NVC11" s="200"/>
      <c r="NVK11" s="200"/>
      <c r="NVN11" s="202"/>
      <c r="NVO11" s="202"/>
      <c r="NVP11" s="200"/>
      <c r="NVR11" s="203"/>
      <c r="NVT11" s="203"/>
      <c r="NVU11" s="197"/>
      <c r="NVV11" s="204"/>
      <c r="NVW11" s="199"/>
      <c r="NVX11" s="200"/>
      <c r="NWF11" s="200"/>
      <c r="NWI11" s="202"/>
      <c r="NWJ11" s="202"/>
      <c r="NWK11" s="200"/>
      <c r="NWM11" s="203"/>
      <c r="NWO11" s="203"/>
      <c r="NWP11" s="197"/>
      <c r="NWQ11" s="204"/>
      <c r="NWR11" s="199"/>
      <c r="NWS11" s="200"/>
      <c r="NXA11" s="200"/>
      <c r="NXD11" s="202"/>
      <c r="NXE11" s="202"/>
      <c r="NXF11" s="200"/>
      <c r="NXH11" s="203"/>
      <c r="NXJ11" s="203"/>
      <c r="NXK11" s="197"/>
      <c r="NXL11" s="204"/>
      <c r="NXM11" s="199"/>
      <c r="NXN11" s="200"/>
      <c r="NXV11" s="200"/>
      <c r="NXY11" s="202"/>
      <c r="NXZ11" s="202"/>
      <c r="NYA11" s="200"/>
      <c r="NYC11" s="203"/>
      <c r="NYE11" s="203"/>
      <c r="NYF11" s="197"/>
      <c r="NYG11" s="204"/>
      <c r="NYH11" s="199"/>
      <c r="NYI11" s="200"/>
      <c r="NYQ11" s="200"/>
      <c r="NYT11" s="202"/>
      <c r="NYU11" s="202"/>
      <c r="NYV11" s="200"/>
      <c r="NYX11" s="203"/>
      <c r="NYZ11" s="203"/>
      <c r="NZA11" s="197"/>
      <c r="NZB11" s="204"/>
      <c r="NZC11" s="199"/>
      <c r="NZD11" s="200"/>
      <c r="NZL11" s="200"/>
      <c r="NZO11" s="202"/>
      <c r="NZP11" s="202"/>
      <c r="NZQ11" s="200"/>
      <c r="NZS11" s="203"/>
      <c r="NZU11" s="203"/>
      <c r="NZV11" s="197"/>
      <c r="NZW11" s="204"/>
      <c r="NZX11" s="199"/>
      <c r="NZY11" s="200"/>
      <c r="OAG11" s="200"/>
      <c r="OAJ11" s="202"/>
      <c r="OAK11" s="202"/>
      <c r="OAL11" s="200"/>
      <c r="OAN11" s="203"/>
      <c r="OAP11" s="203"/>
      <c r="OAQ11" s="197"/>
      <c r="OAR11" s="204"/>
      <c r="OAS11" s="199"/>
      <c r="OAT11" s="200"/>
      <c r="OBB11" s="200"/>
      <c r="OBE11" s="202"/>
      <c r="OBF11" s="202"/>
      <c r="OBG11" s="200"/>
      <c r="OBI11" s="203"/>
      <c r="OBK11" s="203"/>
      <c r="OBL11" s="197"/>
      <c r="OBM11" s="204"/>
      <c r="OBN11" s="199"/>
      <c r="OBO11" s="200"/>
      <c r="OBW11" s="200"/>
      <c r="OBZ11" s="202"/>
      <c r="OCA11" s="202"/>
      <c r="OCB11" s="200"/>
      <c r="OCD11" s="203"/>
      <c r="OCF11" s="203"/>
      <c r="OCG11" s="197"/>
      <c r="OCH11" s="204"/>
      <c r="OCI11" s="199"/>
      <c r="OCJ11" s="200"/>
      <c r="OCR11" s="200"/>
      <c r="OCU11" s="202"/>
      <c r="OCV11" s="202"/>
      <c r="OCW11" s="200"/>
      <c r="OCY11" s="203"/>
      <c r="ODA11" s="203"/>
      <c r="ODB11" s="197"/>
      <c r="ODC11" s="204"/>
      <c r="ODD11" s="199"/>
      <c r="ODE11" s="200"/>
      <c r="ODM11" s="200"/>
      <c r="ODP11" s="202"/>
      <c r="ODQ11" s="202"/>
      <c r="ODR11" s="200"/>
      <c r="ODT11" s="203"/>
      <c r="ODV11" s="203"/>
      <c r="ODW11" s="197"/>
      <c r="ODX11" s="204"/>
      <c r="ODY11" s="199"/>
      <c r="ODZ11" s="200"/>
      <c r="OEH11" s="200"/>
      <c r="OEK11" s="202"/>
      <c r="OEL11" s="202"/>
      <c r="OEM11" s="200"/>
      <c r="OEO11" s="203"/>
      <c r="OEQ11" s="203"/>
      <c r="OER11" s="197"/>
      <c r="OES11" s="204"/>
      <c r="OET11" s="199"/>
      <c r="OEU11" s="200"/>
      <c r="OFC11" s="200"/>
      <c r="OFF11" s="202"/>
      <c r="OFG11" s="202"/>
      <c r="OFH11" s="200"/>
      <c r="OFJ11" s="203"/>
      <c r="OFL11" s="203"/>
      <c r="OFM11" s="197"/>
      <c r="OFN11" s="204"/>
      <c r="OFO11" s="199"/>
      <c r="OFP11" s="200"/>
      <c r="OFX11" s="200"/>
      <c r="OGA11" s="202"/>
      <c r="OGB11" s="202"/>
      <c r="OGC11" s="200"/>
      <c r="OGE11" s="203"/>
      <c r="OGG11" s="203"/>
      <c r="OGH11" s="197"/>
      <c r="OGI11" s="204"/>
      <c r="OGJ11" s="199"/>
      <c r="OGK11" s="200"/>
      <c r="OGS11" s="200"/>
      <c r="OGV11" s="202"/>
      <c r="OGW11" s="202"/>
      <c r="OGX11" s="200"/>
      <c r="OGZ11" s="203"/>
      <c r="OHB11" s="203"/>
      <c r="OHC11" s="197"/>
      <c r="OHD11" s="204"/>
      <c r="OHE11" s="199"/>
      <c r="OHF11" s="200"/>
      <c r="OHN11" s="200"/>
      <c r="OHQ11" s="202"/>
      <c r="OHR11" s="202"/>
      <c r="OHS11" s="200"/>
      <c r="OHU11" s="203"/>
      <c r="OHW11" s="203"/>
      <c r="OHX11" s="197"/>
      <c r="OHY11" s="204"/>
      <c r="OHZ11" s="199"/>
      <c r="OIA11" s="200"/>
      <c r="OII11" s="200"/>
      <c r="OIL11" s="202"/>
      <c r="OIM11" s="202"/>
      <c r="OIN11" s="200"/>
      <c r="OIP11" s="203"/>
      <c r="OIR11" s="203"/>
      <c r="OIS11" s="197"/>
      <c r="OIT11" s="204"/>
      <c r="OIU11" s="199"/>
      <c r="OIV11" s="200"/>
      <c r="OJD11" s="200"/>
      <c r="OJG11" s="202"/>
      <c r="OJH11" s="202"/>
      <c r="OJI11" s="200"/>
      <c r="OJK11" s="203"/>
      <c r="OJM11" s="203"/>
      <c r="OJN11" s="197"/>
      <c r="OJO11" s="204"/>
      <c r="OJP11" s="199"/>
      <c r="OJQ11" s="200"/>
      <c r="OJY11" s="200"/>
      <c r="OKB11" s="202"/>
      <c r="OKC11" s="202"/>
      <c r="OKD11" s="200"/>
      <c r="OKF11" s="203"/>
      <c r="OKH11" s="203"/>
      <c r="OKI11" s="197"/>
      <c r="OKJ11" s="204"/>
      <c r="OKK11" s="199"/>
      <c r="OKL11" s="200"/>
      <c r="OKT11" s="200"/>
      <c r="OKW11" s="202"/>
      <c r="OKX11" s="202"/>
      <c r="OKY11" s="200"/>
      <c r="OLA11" s="203"/>
      <c r="OLC11" s="203"/>
      <c r="OLD11" s="197"/>
      <c r="OLE11" s="204"/>
      <c r="OLF11" s="199"/>
      <c r="OLG11" s="200"/>
      <c r="OLO11" s="200"/>
      <c r="OLR11" s="202"/>
      <c r="OLS11" s="202"/>
      <c r="OLT11" s="200"/>
      <c r="OLV11" s="203"/>
      <c r="OLX11" s="203"/>
      <c r="OLY11" s="197"/>
      <c r="OLZ11" s="204"/>
      <c r="OMA11" s="199"/>
      <c r="OMB11" s="200"/>
      <c r="OMJ11" s="200"/>
      <c r="OMM11" s="202"/>
      <c r="OMN11" s="202"/>
      <c r="OMO11" s="200"/>
      <c r="OMQ11" s="203"/>
      <c r="OMS11" s="203"/>
      <c r="OMT11" s="197"/>
      <c r="OMU11" s="204"/>
      <c r="OMV11" s="199"/>
      <c r="OMW11" s="200"/>
      <c r="ONE11" s="200"/>
      <c r="ONH11" s="202"/>
      <c r="ONI11" s="202"/>
      <c r="ONJ11" s="200"/>
      <c r="ONL11" s="203"/>
      <c r="ONN11" s="203"/>
      <c r="ONO11" s="197"/>
      <c r="ONP11" s="204"/>
      <c r="ONQ11" s="199"/>
      <c r="ONR11" s="200"/>
      <c r="ONZ11" s="200"/>
      <c r="OOC11" s="202"/>
      <c r="OOD11" s="202"/>
      <c r="OOE11" s="200"/>
      <c r="OOG11" s="203"/>
      <c r="OOI11" s="203"/>
      <c r="OOJ11" s="197"/>
      <c r="OOK11" s="204"/>
      <c r="OOL11" s="199"/>
      <c r="OOM11" s="200"/>
      <c r="OOU11" s="200"/>
      <c r="OOX11" s="202"/>
      <c r="OOY11" s="202"/>
      <c r="OOZ11" s="200"/>
      <c r="OPB11" s="203"/>
      <c r="OPD11" s="203"/>
      <c r="OPE11" s="197"/>
      <c r="OPF11" s="204"/>
      <c r="OPG11" s="199"/>
      <c r="OPH11" s="200"/>
      <c r="OPP11" s="200"/>
      <c r="OPS11" s="202"/>
      <c r="OPT11" s="202"/>
      <c r="OPU11" s="200"/>
      <c r="OPW11" s="203"/>
      <c r="OPY11" s="203"/>
      <c r="OPZ11" s="197"/>
      <c r="OQA11" s="204"/>
      <c r="OQB11" s="199"/>
      <c r="OQC11" s="200"/>
      <c r="OQK11" s="200"/>
      <c r="OQN11" s="202"/>
      <c r="OQO11" s="202"/>
      <c r="OQP11" s="200"/>
      <c r="OQR11" s="203"/>
      <c r="OQT11" s="203"/>
      <c r="OQU11" s="197"/>
      <c r="OQV11" s="204"/>
      <c r="OQW11" s="199"/>
      <c r="OQX11" s="200"/>
      <c r="ORF11" s="200"/>
      <c r="ORI11" s="202"/>
      <c r="ORJ11" s="202"/>
      <c r="ORK11" s="200"/>
      <c r="ORM11" s="203"/>
      <c r="ORO11" s="203"/>
      <c r="ORP11" s="197"/>
      <c r="ORQ11" s="204"/>
      <c r="ORR11" s="199"/>
      <c r="ORS11" s="200"/>
      <c r="OSA11" s="200"/>
      <c r="OSD11" s="202"/>
      <c r="OSE11" s="202"/>
      <c r="OSF11" s="200"/>
      <c r="OSH11" s="203"/>
      <c r="OSJ11" s="203"/>
      <c r="OSK11" s="197"/>
      <c r="OSL11" s="204"/>
      <c r="OSM11" s="199"/>
      <c r="OSN11" s="200"/>
      <c r="OSV11" s="200"/>
      <c r="OSY11" s="202"/>
      <c r="OSZ11" s="202"/>
      <c r="OTA11" s="200"/>
      <c r="OTC11" s="203"/>
      <c r="OTE11" s="203"/>
      <c r="OTF11" s="197"/>
      <c r="OTG11" s="204"/>
      <c r="OTH11" s="199"/>
      <c r="OTI11" s="200"/>
      <c r="OTQ11" s="200"/>
      <c r="OTT11" s="202"/>
      <c r="OTU11" s="202"/>
      <c r="OTV11" s="200"/>
      <c r="OTX11" s="203"/>
      <c r="OTZ11" s="203"/>
      <c r="OUA11" s="197"/>
      <c r="OUB11" s="204"/>
      <c r="OUC11" s="199"/>
      <c r="OUD11" s="200"/>
      <c r="OUL11" s="200"/>
      <c r="OUO11" s="202"/>
      <c r="OUP11" s="202"/>
      <c r="OUQ11" s="200"/>
      <c r="OUS11" s="203"/>
      <c r="OUU11" s="203"/>
      <c r="OUV11" s="197"/>
      <c r="OUW11" s="204"/>
      <c r="OUX11" s="199"/>
      <c r="OUY11" s="200"/>
      <c r="OVG11" s="200"/>
      <c r="OVJ11" s="202"/>
      <c r="OVK11" s="202"/>
      <c r="OVL11" s="200"/>
      <c r="OVN11" s="203"/>
      <c r="OVP11" s="203"/>
      <c r="OVQ11" s="197"/>
      <c r="OVR11" s="204"/>
      <c r="OVS11" s="199"/>
      <c r="OVT11" s="200"/>
      <c r="OWB11" s="200"/>
      <c r="OWE11" s="202"/>
      <c r="OWF11" s="202"/>
      <c r="OWG11" s="200"/>
      <c r="OWI11" s="203"/>
      <c r="OWK11" s="203"/>
      <c r="OWL11" s="197"/>
      <c r="OWM11" s="204"/>
      <c r="OWN11" s="199"/>
      <c r="OWO11" s="200"/>
      <c r="OWW11" s="200"/>
      <c r="OWZ11" s="202"/>
      <c r="OXA11" s="202"/>
      <c r="OXB11" s="200"/>
      <c r="OXD11" s="203"/>
      <c r="OXF11" s="203"/>
      <c r="OXG11" s="197"/>
      <c r="OXH11" s="204"/>
      <c r="OXI11" s="199"/>
      <c r="OXJ11" s="200"/>
      <c r="OXR11" s="200"/>
      <c r="OXU11" s="202"/>
      <c r="OXV11" s="202"/>
      <c r="OXW11" s="200"/>
      <c r="OXY11" s="203"/>
      <c r="OYA11" s="203"/>
      <c r="OYB11" s="197"/>
      <c r="OYC11" s="204"/>
      <c r="OYD11" s="199"/>
      <c r="OYE11" s="200"/>
      <c r="OYM11" s="200"/>
      <c r="OYP11" s="202"/>
      <c r="OYQ11" s="202"/>
      <c r="OYR11" s="200"/>
      <c r="OYT11" s="203"/>
      <c r="OYV11" s="203"/>
      <c r="OYW11" s="197"/>
      <c r="OYX11" s="204"/>
      <c r="OYY11" s="199"/>
      <c r="OYZ11" s="200"/>
      <c r="OZH11" s="200"/>
      <c r="OZK11" s="202"/>
      <c r="OZL11" s="202"/>
      <c r="OZM11" s="200"/>
      <c r="OZO11" s="203"/>
      <c r="OZQ11" s="203"/>
      <c r="OZR11" s="197"/>
      <c r="OZS11" s="204"/>
      <c r="OZT11" s="199"/>
      <c r="OZU11" s="200"/>
      <c r="PAC11" s="200"/>
      <c r="PAF11" s="202"/>
      <c r="PAG11" s="202"/>
      <c r="PAH11" s="200"/>
      <c r="PAJ11" s="203"/>
      <c r="PAL11" s="203"/>
      <c r="PAM11" s="197"/>
      <c r="PAN11" s="204"/>
      <c r="PAO11" s="199"/>
      <c r="PAP11" s="200"/>
      <c r="PAX11" s="200"/>
      <c r="PBA11" s="202"/>
      <c r="PBB11" s="202"/>
      <c r="PBC11" s="200"/>
      <c r="PBE11" s="203"/>
      <c r="PBG11" s="203"/>
      <c r="PBH11" s="197"/>
      <c r="PBI11" s="204"/>
      <c r="PBJ11" s="199"/>
      <c r="PBK11" s="200"/>
      <c r="PBS11" s="200"/>
      <c r="PBV11" s="202"/>
      <c r="PBW11" s="202"/>
      <c r="PBX11" s="200"/>
      <c r="PBZ11" s="203"/>
      <c r="PCB11" s="203"/>
      <c r="PCC11" s="197"/>
      <c r="PCD11" s="204"/>
      <c r="PCE11" s="199"/>
      <c r="PCF11" s="200"/>
      <c r="PCN11" s="200"/>
      <c r="PCQ11" s="202"/>
      <c r="PCR11" s="202"/>
      <c r="PCS11" s="200"/>
      <c r="PCU11" s="203"/>
      <c r="PCW11" s="203"/>
      <c r="PCX11" s="197"/>
      <c r="PCY11" s="204"/>
      <c r="PCZ11" s="199"/>
      <c r="PDA11" s="200"/>
      <c r="PDI11" s="200"/>
      <c r="PDL11" s="202"/>
      <c r="PDM11" s="202"/>
      <c r="PDN11" s="200"/>
      <c r="PDP11" s="203"/>
      <c r="PDR11" s="203"/>
      <c r="PDS11" s="197"/>
      <c r="PDT11" s="204"/>
      <c r="PDU11" s="199"/>
      <c r="PDV11" s="200"/>
      <c r="PED11" s="200"/>
      <c r="PEG11" s="202"/>
      <c r="PEH11" s="202"/>
      <c r="PEI11" s="200"/>
      <c r="PEK11" s="203"/>
      <c r="PEM11" s="203"/>
      <c r="PEN11" s="197"/>
      <c r="PEO11" s="204"/>
      <c r="PEP11" s="199"/>
      <c r="PEQ11" s="200"/>
      <c r="PEY11" s="200"/>
      <c r="PFB11" s="202"/>
      <c r="PFC11" s="202"/>
      <c r="PFD11" s="200"/>
      <c r="PFF11" s="203"/>
      <c r="PFH11" s="203"/>
      <c r="PFI11" s="197"/>
      <c r="PFJ11" s="204"/>
      <c r="PFK11" s="199"/>
      <c r="PFL11" s="200"/>
      <c r="PFT11" s="200"/>
      <c r="PFW11" s="202"/>
      <c r="PFX11" s="202"/>
      <c r="PFY11" s="200"/>
      <c r="PGA11" s="203"/>
      <c r="PGC11" s="203"/>
      <c r="PGD11" s="197"/>
      <c r="PGE11" s="204"/>
      <c r="PGF11" s="199"/>
      <c r="PGG11" s="200"/>
      <c r="PGO11" s="200"/>
      <c r="PGR11" s="202"/>
      <c r="PGS11" s="202"/>
      <c r="PGT11" s="200"/>
      <c r="PGV11" s="203"/>
      <c r="PGX11" s="203"/>
      <c r="PGY11" s="197"/>
      <c r="PGZ11" s="204"/>
      <c r="PHA11" s="199"/>
      <c r="PHB11" s="200"/>
      <c r="PHJ11" s="200"/>
      <c r="PHM11" s="202"/>
      <c r="PHN11" s="202"/>
      <c r="PHO11" s="200"/>
      <c r="PHQ11" s="203"/>
      <c r="PHS11" s="203"/>
      <c r="PHT11" s="197"/>
      <c r="PHU11" s="204"/>
      <c r="PHV11" s="199"/>
      <c r="PHW11" s="200"/>
      <c r="PIE11" s="200"/>
      <c r="PIH11" s="202"/>
      <c r="PII11" s="202"/>
      <c r="PIJ11" s="200"/>
      <c r="PIL11" s="203"/>
      <c r="PIN11" s="203"/>
      <c r="PIO11" s="197"/>
      <c r="PIP11" s="204"/>
      <c r="PIQ11" s="199"/>
      <c r="PIR11" s="200"/>
      <c r="PIZ11" s="200"/>
      <c r="PJC11" s="202"/>
      <c r="PJD11" s="202"/>
      <c r="PJE11" s="200"/>
      <c r="PJG11" s="203"/>
      <c r="PJI11" s="203"/>
      <c r="PJJ11" s="197"/>
      <c r="PJK11" s="204"/>
      <c r="PJL11" s="199"/>
      <c r="PJM11" s="200"/>
      <c r="PJU11" s="200"/>
      <c r="PJX11" s="202"/>
      <c r="PJY11" s="202"/>
      <c r="PJZ11" s="200"/>
      <c r="PKB11" s="203"/>
      <c r="PKD11" s="203"/>
      <c r="PKE11" s="197"/>
      <c r="PKF11" s="204"/>
      <c r="PKG11" s="199"/>
      <c r="PKH11" s="200"/>
      <c r="PKP11" s="200"/>
      <c r="PKS11" s="202"/>
      <c r="PKT11" s="202"/>
      <c r="PKU11" s="200"/>
      <c r="PKW11" s="203"/>
      <c r="PKY11" s="203"/>
      <c r="PKZ11" s="197"/>
      <c r="PLA11" s="204"/>
      <c r="PLB11" s="199"/>
      <c r="PLC11" s="200"/>
      <c r="PLK11" s="200"/>
      <c r="PLN11" s="202"/>
      <c r="PLO11" s="202"/>
      <c r="PLP11" s="200"/>
      <c r="PLR11" s="203"/>
      <c r="PLT11" s="203"/>
      <c r="PLU11" s="197"/>
      <c r="PLV11" s="204"/>
      <c r="PLW11" s="199"/>
      <c r="PLX11" s="200"/>
      <c r="PMF11" s="200"/>
      <c r="PMI11" s="202"/>
      <c r="PMJ11" s="202"/>
      <c r="PMK11" s="200"/>
      <c r="PMM11" s="203"/>
      <c r="PMO11" s="203"/>
      <c r="PMP11" s="197"/>
      <c r="PMQ11" s="204"/>
      <c r="PMR11" s="199"/>
      <c r="PMS11" s="200"/>
      <c r="PNA11" s="200"/>
      <c r="PND11" s="202"/>
      <c r="PNE11" s="202"/>
      <c r="PNF11" s="200"/>
      <c r="PNH11" s="203"/>
      <c r="PNJ11" s="203"/>
      <c r="PNK11" s="197"/>
      <c r="PNL11" s="204"/>
      <c r="PNM11" s="199"/>
      <c r="PNN11" s="200"/>
      <c r="PNV11" s="200"/>
      <c r="PNY11" s="202"/>
      <c r="PNZ11" s="202"/>
      <c r="POA11" s="200"/>
      <c r="POC11" s="203"/>
      <c r="POE11" s="203"/>
      <c r="POF11" s="197"/>
      <c r="POG11" s="204"/>
      <c r="POH11" s="199"/>
      <c r="POI11" s="200"/>
      <c r="POQ11" s="200"/>
      <c r="POT11" s="202"/>
      <c r="POU11" s="202"/>
      <c r="POV11" s="200"/>
      <c r="POX11" s="203"/>
      <c r="POZ11" s="203"/>
      <c r="PPA11" s="197"/>
      <c r="PPB11" s="204"/>
      <c r="PPC11" s="199"/>
      <c r="PPD11" s="200"/>
      <c r="PPL11" s="200"/>
      <c r="PPO11" s="202"/>
      <c r="PPP11" s="202"/>
      <c r="PPQ11" s="200"/>
      <c r="PPS11" s="203"/>
      <c r="PPU11" s="203"/>
      <c r="PPV11" s="197"/>
      <c r="PPW11" s="204"/>
      <c r="PPX11" s="199"/>
      <c r="PPY11" s="200"/>
      <c r="PQG11" s="200"/>
      <c r="PQJ11" s="202"/>
      <c r="PQK11" s="202"/>
      <c r="PQL11" s="200"/>
      <c r="PQN11" s="203"/>
      <c r="PQP11" s="203"/>
      <c r="PQQ11" s="197"/>
      <c r="PQR11" s="204"/>
      <c r="PQS11" s="199"/>
      <c r="PQT11" s="200"/>
      <c r="PRB11" s="200"/>
      <c r="PRE11" s="202"/>
      <c r="PRF11" s="202"/>
      <c r="PRG11" s="200"/>
      <c r="PRI11" s="203"/>
      <c r="PRK11" s="203"/>
      <c r="PRL11" s="197"/>
      <c r="PRM11" s="204"/>
      <c r="PRN11" s="199"/>
      <c r="PRO11" s="200"/>
      <c r="PRW11" s="200"/>
      <c r="PRZ11" s="202"/>
      <c r="PSA11" s="202"/>
      <c r="PSB11" s="200"/>
      <c r="PSD11" s="203"/>
      <c r="PSF11" s="203"/>
      <c r="PSG11" s="197"/>
      <c r="PSH11" s="204"/>
      <c r="PSI11" s="199"/>
      <c r="PSJ11" s="200"/>
      <c r="PSR11" s="200"/>
      <c r="PSU11" s="202"/>
      <c r="PSV11" s="202"/>
      <c r="PSW11" s="200"/>
      <c r="PSY11" s="203"/>
      <c r="PTA11" s="203"/>
      <c r="PTB11" s="197"/>
      <c r="PTC11" s="204"/>
      <c r="PTD11" s="199"/>
      <c r="PTE11" s="200"/>
      <c r="PTM11" s="200"/>
      <c r="PTP11" s="202"/>
      <c r="PTQ11" s="202"/>
      <c r="PTR11" s="200"/>
      <c r="PTT11" s="203"/>
      <c r="PTV11" s="203"/>
      <c r="PTW11" s="197"/>
      <c r="PTX11" s="204"/>
      <c r="PTY11" s="199"/>
      <c r="PTZ11" s="200"/>
      <c r="PUH11" s="200"/>
      <c r="PUK11" s="202"/>
      <c r="PUL11" s="202"/>
      <c r="PUM11" s="200"/>
      <c r="PUO11" s="203"/>
      <c r="PUQ11" s="203"/>
      <c r="PUR11" s="197"/>
      <c r="PUS11" s="204"/>
      <c r="PUT11" s="199"/>
      <c r="PUU11" s="200"/>
      <c r="PVC11" s="200"/>
      <c r="PVF11" s="202"/>
      <c r="PVG11" s="202"/>
      <c r="PVH11" s="200"/>
      <c r="PVJ11" s="203"/>
      <c r="PVL11" s="203"/>
      <c r="PVM11" s="197"/>
      <c r="PVN11" s="204"/>
      <c r="PVO11" s="199"/>
      <c r="PVP11" s="200"/>
      <c r="PVX11" s="200"/>
      <c r="PWA11" s="202"/>
      <c r="PWB11" s="202"/>
      <c r="PWC11" s="200"/>
      <c r="PWE11" s="203"/>
      <c r="PWG11" s="203"/>
      <c r="PWH11" s="197"/>
      <c r="PWI11" s="204"/>
      <c r="PWJ11" s="199"/>
      <c r="PWK11" s="200"/>
      <c r="PWS11" s="200"/>
      <c r="PWV11" s="202"/>
      <c r="PWW11" s="202"/>
      <c r="PWX11" s="200"/>
      <c r="PWZ11" s="203"/>
      <c r="PXB11" s="203"/>
      <c r="PXC11" s="197"/>
      <c r="PXD11" s="204"/>
      <c r="PXE11" s="199"/>
      <c r="PXF11" s="200"/>
      <c r="PXN11" s="200"/>
      <c r="PXQ11" s="202"/>
      <c r="PXR11" s="202"/>
      <c r="PXS11" s="200"/>
      <c r="PXU11" s="203"/>
      <c r="PXW11" s="203"/>
      <c r="PXX11" s="197"/>
      <c r="PXY11" s="204"/>
      <c r="PXZ11" s="199"/>
      <c r="PYA11" s="200"/>
      <c r="PYI11" s="200"/>
      <c r="PYL11" s="202"/>
      <c r="PYM11" s="202"/>
      <c r="PYN11" s="200"/>
      <c r="PYP11" s="203"/>
      <c r="PYR11" s="203"/>
      <c r="PYS11" s="197"/>
      <c r="PYT11" s="204"/>
      <c r="PYU11" s="199"/>
      <c r="PYV11" s="200"/>
      <c r="PZD11" s="200"/>
      <c r="PZG11" s="202"/>
      <c r="PZH11" s="202"/>
      <c r="PZI11" s="200"/>
      <c r="PZK11" s="203"/>
      <c r="PZM11" s="203"/>
      <c r="PZN11" s="197"/>
      <c r="PZO11" s="204"/>
      <c r="PZP11" s="199"/>
      <c r="PZQ11" s="200"/>
      <c r="PZY11" s="200"/>
      <c r="QAB11" s="202"/>
      <c r="QAC11" s="202"/>
      <c r="QAD11" s="200"/>
      <c r="QAF11" s="203"/>
      <c r="QAH11" s="203"/>
      <c r="QAI11" s="197"/>
      <c r="QAJ11" s="204"/>
      <c r="QAK11" s="199"/>
      <c r="QAL11" s="200"/>
      <c r="QAT11" s="200"/>
      <c r="QAW11" s="202"/>
      <c r="QAX11" s="202"/>
      <c r="QAY11" s="200"/>
      <c r="QBA11" s="203"/>
      <c r="QBC11" s="203"/>
      <c r="QBD11" s="197"/>
      <c r="QBE11" s="204"/>
      <c r="QBF11" s="199"/>
      <c r="QBG11" s="200"/>
      <c r="QBO11" s="200"/>
      <c r="QBR11" s="202"/>
      <c r="QBS11" s="202"/>
      <c r="QBT11" s="200"/>
      <c r="QBV11" s="203"/>
      <c r="QBX11" s="203"/>
      <c r="QBY11" s="197"/>
      <c r="QBZ11" s="204"/>
      <c r="QCA11" s="199"/>
      <c r="QCB11" s="200"/>
      <c r="QCJ11" s="200"/>
      <c r="QCM11" s="202"/>
      <c r="QCN11" s="202"/>
      <c r="QCO11" s="200"/>
      <c r="QCQ11" s="203"/>
      <c r="QCS11" s="203"/>
      <c r="QCT11" s="197"/>
      <c r="QCU11" s="204"/>
      <c r="QCV11" s="199"/>
      <c r="QCW11" s="200"/>
      <c r="QDE11" s="200"/>
      <c r="QDH11" s="202"/>
      <c r="QDI11" s="202"/>
      <c r="QDJ11" s="200"/>
      <c r="QDL11" s="203"/>
      <c r="QDN11" s="203"/>
      <c r="QDO11" s="197"/>
      <c r="QDP11" s="204"/>
      <c r="QDQ11" s="199"/>
      <c r="QDR11" s="200"/>
      <c r="QDZ11" s="200"/>
      <c r="QEC11" s="202"/>
      <c r="QED11" s="202"/>
      <c r="QEE11" s="200"/>
      <c r="QEG11" s="203"/>
      <c r="QEI11" s="203"/>
      <c r="QEJ11" s="197"/>
      <c r="QEK11" s="204"/>
      <c r="QEL11" s="199"/>
      <c r="QEM11" s="200"/>
      <c r="QEU11" s="200"/>
      <c r="QEX11" s="202"/>
      <c r="QEY11" s="202"/>
      <c r="QEZ11" s="200"/>
      <c r="QFB11" s="203"/>
      <c r="QFD11" s="203"/>
      <c r="QFE11" s="197"/>
      <c r="QFF11" s="204"/>
      <c r="QFG11" s="199"/>
      <c r="QFH11" s="200"/>
      <c r="QFP11" s="200"/>
      <c r="QFS11" s="202"/>
      <c r="QFT11" s="202"/>
      <c r="QFU11" s="200"/>
      <c r="QFW11" s="203"/>
      <c r="QFY11" s="203"/>
      <c r="QFZ11" s="197"/>
      <c r="QGA11" s="204"/>
      <c r="QGB11" s="199"/>
      <c r="QGC11" s="200"/>
      <c r="QGK11" s="200"/>
      <c r="QGN11" s="202"/>
      <c r="QGO11" s="202"/>
      <c r="QGP11" s="200"/>
      <c r="QGR11" s="203"/>
      <c r="QGT11" s="203"/>
      <c r="QGU11" s="197"/>
      <c r="QGV11" s="204"/>
      <c r="QGW11" s="199"/>
      <c r="QGX11" s="200"/>
      <c r="QHF11" s="200"/>
      <c r="QHI11" s="202"/>
      <c r="QHJ11" s="202"/>
      <c r="QHK11" s="200"/>
      <c r="QHM11" s="203"/>
      <c r="QHO11" s="203"/>
      <c r="QHP11" s="197"/>
      <c r="QHQ11" s="204"/>
      <c r="QHR11" s="199"/>
      <c r="QHS11" s="200"/>
      <c r="QIA11" s="200"/>
      <c r="QID11" s="202"/>
      <c r="QIE11" s="202"/>
      <c r="QIF11" s="200"/>
      <c r="QIH11" s="203"/>
      <c r="QIJ11" s="203"/>
      <c r="QIK11" s="197"/>
      <c r="QIL11" s="204"/>
      <c r="QIM11" s="199"/>
      <c r="QIN11" s="200"/>
      <c r="QIV11" s="200"/>
      <c r="QIY11" s="202"/>
      <c r="QIZ11" s="202"/>
      <c r="QJA11" s="200"/>
      <c r="QJC11" s="203"/>
      <c r="QJE11" s="203"/>
      <c r="QJF11" s="197"/>
      <c r="QJG11" s="204"/>
      <c r="QJH11" s="199"/>
      <c r="QJI11" s="200"/>
      <c r="QJQ11" s="200"/>
      <c r="QJT11" s="202"/>
      <c r="QJU11" s="202"/>
      <c r="QJV11" s="200"/>
      <c r="QJX11" s="203"/>
      <c r="QJZ11" s="203"/>
      <c r="QKA11" s="197"/>
      <c r="QKB11" s="204"/>
      <c r="QKC11" s="199"/>
      <c r="QKD11" s="200"/>
      <c r="QKL11" s="200"/>
      <c r="QKO11" s="202"/>
      <c r="QKP11" s="202"/>
      <c r="QKQ11" s="200"/>
      <c r="QKS11" s="203"/>
      <c r="QKU11" s="203"/>
      <c r="QKV11" s="197"/>
      <c r="QKW11" s="204"/>
      <c r="QKX11" s="199"/>
      <c r="QKY11" s="200"/>
      <c r="QLG11" s="200"/>
      <c r="QLJ11" s="202"/>
      <c r="QLK11" s="202"/>
      <c r="QLL11" s="200"/>
      <c r="QLN11" s="203"/>
      <c r="QLP11" s="203"/>
      <c r="QLQ11" s="197"/>
      <c r="QLR11" s="204"/>
      <c r="QLS11" s="199"/>
      <c r="QLT11" s="200"/>
      <c r="QMB11" s="200"/>
      <c r="QME11" s="202"/>
      <c r="QMF11" s="202"/>
      <c r="QMG11" s="200"/>
      <c r="QMI11" s="203"/>
      <c r="QMK11" s="203"/>
      <c r="QML11" s="197"/>
      <c r="QMM11" s="204"/>
      <c r="QMN11" s="199"/>
      <c r="QMO11" s="200"/>
      <c r="QMW11" s="200"/>
      <c r="QMZ11" s="202"/>
      <c r="QNA11" s="202"/>
      <c r="QNB11" s="200"/>
      <c r="QND11" s="203"/>
      <c r="QNF11" s="203"/>
      <c r="QNG11" s="197"/>
      <c r="QNH11" s="204"/>
      <c r="QNI11" s="199"/>
      <c r="QNJ11" s="200"/>
      <c r="QNR11" s="200"/>
      <c r="QNU11" s="202"/>
      <c r="QNV11" s="202"/>
      <c r="QNW11" s="200"/>
      <c r="QNY11" s="203"/>
      <c r="QOA11" s="203"/>
      <c r="QOB11" s="197"/>
      <c r="QOC11" s="204"/>
      <c r="QOD11" s="199"/>
      <c r="QOE11" s="200"/>
      <c r="QOM11" s="200"/>
      <c r="QOP11" s="202"/>
      <c r="QOQ11" s="202"/>
      <c r="QOR11" s="200"/>
      <c r="QOT11" s="203"/>
      <c r="QOV11" s="203"/>
      <c r="QOW11" s="197"/>
      <c r="QOX11" s="204"/>
      <c r="QOY11" s="199"/>
      <c r="QOZ11" s="200"/>
      <c r="QPH11" s="200"/>
      <c r="QPK11" s="202"/>
      <c r="QPL11" s="202"/>
      <c r="QPM11" s="200"/>
      <c r="QPO11" s="203"/>
      <c r="QPQ11" s="203"/>
      <c r="QPR11" s="197"/>
      <c r="QPS11" s="204"/>
      <c r="QPT11" s="199"/>
      <c r="QPU11" s="200"/>
      <c r="QQC11" s="200"/>
      <c r="QQF11" s="202"/>
      <c r="QQG11" s="202"/>
      <c r="QQH11" s="200"/>
      <c r="QQJ11" s="203"/>
      <c r="QQL11" s="203"/>
      <c r="QQM11" s="197"/>
      <c r="QQN11" s="204"/>
      <c r="QQO11" s="199"/>
      <c r="QQP11" s="200"/>
      <c r="QQX11" s="200"/>
      <c r="QRA11" s="202"/>
      <c r="QRB11" s="202"/>
      <c r="QRC11" s="200"/>
      <c r="QRE11" s="203"/>
      <c r="QRG11" s="203"/>
      <c r="QRH11" s="197"/>
      <c r="QRI11" s="204"/>
      <c r="QRJ11" s="199"/>
      <c r="QRK11" s="200"/>
      <c r="QRS11" s="200"/>
      <c r="QRV11" s="202"/>
      <c r="QRW11" s="202"/>
      <c r="QRX11" s="200"/>
      <c r="QRZ11" s="203"/>
      <c r="QSB11" s="203"/>
      <c r="QSC11" s="197"/>
      <c r="QSD11" s="204"/>
      <c r="QSE11" s="199"/>
      <c r="QSF11" s="200"/>
      <c r="QSN11" s="200"/>
      <c r="QSQ11" s="202"/>
      <c r="QSR11" s="202"/>
      <c r="QSS11" s="200"/>
      <c r="QSU11" s="203"/>
      <c r="QSW11" s="203"/>
      <c r="QSX11" s="197"/>
      <c r="QSY11" s="204"/>
      <c r="QSZ11" s="199"/>
      <c r="QTA11" s="200"/>
      <c r="QTI11" s="200"/>
      <c r="QTL11" s="202"/>
      <c r="QTM11" s="202"/>
      <c r="QTN11" s="200"/>
      <c r="QTP11" s="203"/>
      <c r="QTR11" s="203"/>
      <c r="QTS11" s="197"/>
      <c r="QTT11" s="204"/>
      <c r="QTU11" s="199"/>
      <c r="QTV11" s="200"/>
      <c r="QUD11" s="200"/>
      <c r="QUG11" s="202"/>
      <c r="QUH11" s="202"/>
      <c r="QUI11" s="200"/>
      <c r="QUK11" s="203"/>
      <c r="QUM11" s="203"/>
      <c r="QUN11" s="197"/>
      <c r="QUO11" s="204"/>
      <c r="QUP11" s="199"/>
      <c r="QUQ11" s="200"/>
      <c r="QUY11" s="200"/>
      <c r="QVB11" s="202"/>
      <c r="QVC11" s="202"/>
      <c r="QVD11" s="200"/>
      <c r="QVF11" s="203"/>
      <c r="QVH11" s="203"/>
      <c r="QVI11" s="197"/>
      <c r="QVJ11" s="204"/>
      <c r="QVK11" s="199"/>
      <c r="QVL11" s="200"/>
      <c r="QVT11" s="200"/>
      <c r="QVW11" s="202"/>
      <c r="QVX11" s="202"/>
      <c r="QVY11" s="200"/>
      <c r="QWA11" s="203"/>
      <c r="QWC11" s="203"/>
      <c r="QWD11" s="197"/>
      <c r="QWE11" s="204"/>
      <c r="QWF11" s="199"/>
      <c r="QWG11" s="200"/>
      <c r="QWO11" s="200"/>
      <c r="QWR11" s="202"/>
      <c r="QWS11" s="202"/>
      <c r="QWT11" s="200"/>
      <c r="QWV11" s="203"/>
      <c r="QWX11" s="203"/>
      <c r="QWY11" s="197"/>
      <c r="QWZ11" s="204"/>
      <c r="QXA11" s="199"/>
      <c r="QXB11" s="200"/>
      <c r="QXJ11" s="200"/>
      <c r="QXM11" s="202"/>
      <c r="QXN11" s="202"/>
      <c r="QXO11" s="200"/>
      <c r="QXQ11" s="203"/>
      <c r="QXS11" s="203"/>
      <c r="QXT11" s="197"/>
      <c r="QXU11" s="204"/>
      <c r="QXV11" s="199"/>
      <c r="QXW11" s="200"/>
      <c r="QYE11" s="200"/>
      <c r="QYH11" s="202"/>
      <c r="QYI11" s="202"/>
      <c r="QYJ11" s="200"/>
      <c r="QYL11" s="203"/>
      <c r="QYN11" s="203"/>
      <c r="QYO11" s="197"/>
      <c r="QYP11" s="204"/>
      <c r="QYQ11" s="199"/>
      <c r="QYR11" s="200"/>
      <c r="QYZ11" s="200"/>
      <c r="QZC11" s="202"/>
      <c r="QZD11" s="202"/>
      <c r="QZE11" s="200"/>
      <c r="QZG11" s="203"/>
      <c r="QZI11" s="203"/>
      <c r="QZJ11" s="197"/>
      <c r="QZK11" s="204"/>
      <c r="QZL11" s="199"/>
      <c r="QZM11" s="200"/>
      <c r="QZU11" s="200"/>
      <c r="QZX11" s="202"/>
      <c r="QZY11" s="202"/>
      <c r="QZZ11" s="200"/>
      <c r="RAB11" s="203"/>
      <c r="RAD11" s="203"/>
      <c r="RAE11" s="197"/>
      <c r="RAF11" s="204"/>
      <c r="RAG11" s="199"/>
      <c r="RAH11" s="200"/>
      <c r="RAP11" s="200"/>
      <c r="RAS11" s="202"/>
      <c r="RAT11" s="202"/>
      <c r="RAU11" s="200"/>
      <c r="RAW11" s="203"/>
      <c r="RAY11" s="203"/>
      <c r="RAZ11" s="197"/>
      <c r="RBA11" s="204"/>
      <c r="RBB11" s="199"/>
      <c r="RBC11" s="200"/>
      <c r="RBK11" s="200"/>
      <c r="RBN11" s="202"/>
      <c r="RBO11" s="202"/>
      <c r="RBP11" s="200"/>
      <c r="RBR11" s="203"/>
      <c r="RBT11" s="203"/>
      <c r="RBU11" s="197"/>
      <c r="RBV11" s="204"/>
      <c r="RBW11" s="199"/>
      <c r="RBX11" s="200"/>
      <c r="RCF11" s="200"/>
      <c r="RCI11" s="202"/>
      <c r="RCJ11" s="202"/>
      <c r="RCK11" s="200"/>
      <c r="RCM11" s="203"/>
      <c r="RCO11" s="203"/>
      <c r="RCP11" s="197"/>
      <c r="RCQ11" s="204"/>
      <c r="RCR11" s="199"/>
      <c r="RCS11" s="200"/>
      <c r="RDA11" s="200"/>
      <c r="RDD11" s="202"/>
      <c r="RDE11" s="202"/>
      <c r="RDF11" s="200"/>
      <c r="RDH11" s="203"/>
      <c r="RDJ11" s="203"/>
      <c r="RDK11" s="197"/>
      <c r="RDL11" s="204"/>
      <c r="RDM11" s="199"/>
      <c r="RDN11" s="200"/>
      <c r="RDV11" s="200"/>
      <c r="RDY11" s="202"/>
      <c r="RDZ11" s="202"/>
      <c r="REA11" s="200"/>
      <c r="REC11" s="203"/>
      <c r="REE11" s="203"/>
      <c r="REF11" s="197"/>
      <c r="REG11" s="204"/>
      <c r="REH11" s="199"/>
      <c r="REI11" s="200"/>
      <c r="REQ11" s="200"/>
      <c r="RET11" s="202"/>
      <c r="REU11" s="202"/>
      <c r="REV11" s="200"/>
      <c r="REX11" s="203"/>
      <c r="REZ11" s="203"/>
      <c r="RFA11" s="197"/>
      <c r="RFB11" s="204"/>
      <c r="RFC11" s="199"/>
      <c r="RFD11" s="200"/>
      <c r="RFL11" s="200"/>
      <c r="RFO11" s="202"/>
      <c r="RFP11" s="202"/>
      <c r="RFQ11" s="200"/>
      <c r="RFS11" s="203"/>
      <c r="RFU11" s="203"/>
      <c r="RFV11" s="197"/>
      <c r="RFW11" s="204"/>
      <c r="RFX11" s="199"/>
      <c r="RFY11" s="200"/>
      <c r="RGG11" s="200"/>
      <c r="RGJ11" s="202"/>
      <c r="RGK11" s="202"/>
      <c r="RGL11" s="200"/>
      <c r="RGN11" s="203"/>
      <c r="RGP11" s="203"/>
      <c r="RGQ11" s="197"/>
      <c r="RGR11" s="204"/>
      <c r="RGS11" s="199"/>
      <c r="RGT11" s="200"/>
      <c r="RHB11" s="200"/>
      <c r="RHE11" s="202"/>
      <c r="RHF11" s="202"/>
      <c r="RHG11" s="200"/>
      <c r="RHI11" s="203"/>
      <c r="RHK11" s="203"/>
      <c r="RHL11" s="197"/>
      <c r="RHM11" s="204"/>
      <c r="RHN11" s="199"/>
      <c r="RHO11" s="200"/>
      <c r="RHW11" s="200"/>
      <c r="RHZ11" s="202"/>
      <c r="RIA11" s="202"/>
      <c r="RIB11" s="200"/>
      <c r="RID11" s="203"/>
      <c r="RIF11" s="203"/>
      <c r="RIG11" s="197"/>
      <c r="RIH11" s="204"/>
      <c r="RII11" s="199"/>
      <c r="RIJ11" s="200"/>
      <c r="RIR11" s="200"/>
      <c r="RIU11" s="202"/>
      <c r="RIV11" s="202"/>
      <c r="RIW11" s="200"/>
      <c r="RIY11" s="203"/>
      <c r="RJA11" s="203"/>
      <c r="RJB11" s="197"/>
      <c r="RJC11" s="204"/>
      <c r="RJD11" s="199"/>
      <c r="RJE11" s="200"/>
      <c r="RJM11" s="200"/>
      <c r="RJP11" s="202"/>
      <c r="RJQ11" s="202"/>
      <c r="RJR11" s="200"/>
      <c r="RJT11" s="203"/>
      <c r="RJV11" s="203"/>
      <c r="RJW11" s="197"/>
      <c r="RJX11" s="204"/>
      <c r="RJY11" s="199"/>
      <c r="RJZ11" s="200"/>
      <c r="RKH11" s="200"/>
      <c r="RKK11" s="202"/>
      <c r="RKL11" s="202"/>
      <c r="RKM11" s="200"/>
      <c r="RKO11" s="203"/>
      <c r="RKQ11" s="203"/>
      <c r="RKR11" s="197"/>
      <c r="RKS11" s="204"/>
      <c r="RKT11" s="199"/>
      <c r="RKU11" s="200"/>
      <c r="RLC11" s="200"/>
      <c r="RLF11" s="202"/>
      <c r="RLG11" s="202"/>
      <c r="RLH11" s="200"/>
      <c r="RLJ11" s="203"/>
      <c r="RLL11" s="203"/>
      <c r="RLM11" s="197"/>
      <c r="RLN11" s="204"/>
      <c r="RLO11" s="199"/>
      <c r="RLP11" s="200"/>
      <c r="RLX11" s="200"/>
      <c r="RMA11" s="202"/>
      <c r="RMB11" s="202"/>
      <c r="RMC11" s="200"/>
      <c r="RME11" s="203"/>
      <c r="RMG11" s="203"/>
      <c r="RMH11" s="197"/>
      <c r="RMI11" s="204"/>
      <c r="RMJ11" s="199"/>
      <c r="RMK11" s="200"/>
      <c r="RMS11" s="200"/>
      <c r="RMV11" s="202"/>
      <c r="RMW11" s="202"/>
      <c r="RMX11" s="200"/>
      <c r="RMZ11" s="203"/>
      <c r="RNB11" s="203"/>
      <c r="RNC11" s="197"/>
      <c r="RND11" s="204"/>
      <c r="RNE11" s="199"/>
      <c r="RNF11" s="200"/>
      <c r="RNN11" s="200"/>
      <c r="RNQ11" s="202"/>
      <c r="RNR11" s="202"/>
      <c r="RNS11" s="200"/>
      <c r="RNU11" s="203"/>
      <c r="RNW11" s="203"/>
      <c r="RNX11" s="197"/>
      <c r="RNY11" s="204"/>
      <c r="RNZ11" s="199"/>
      <c r="ROA11" s="200"/>
      <c r="ROI11" s="200"/>
      <c r="ROL11" s="202"/>
      <c r="ROM11" s="202"/>
      <c r="RON11" s="200"/>
      <c r="ROP11" s="203"/>
      <c r="ROR11" s="203"/>
      <c r="ROS11" s="197"/>
      <c r="ROT11" s="204"/>
      <c r="ROU11" s="199"/>
      <c r="ROV11" s="200"/>
      <c r="RPD11" s="200"/>
      <c r="RPG11" s="202"/>
      <c r="RPH11" s="202"/>
      <c r="RPI11" s="200"/>
      <c r="RPK11" s="203"/>
      <c r="RPM11" s="203"/>
      <c r="RPN11" s="197"/>
      <c r="RPO11" s="204"/>
      <c r="RPP11" s="199"/>
      <c r="RPQ11" s="200"/>
      <c r="RPY11" s="200"/>
      <c r="RQB11" s="202"/>
      <c r="RQC11" s="202"/>
      <c r="RQD11" s="200"/>
      <c r="RQF11" s="203"/>
      <c r="RQH11" s="203"/>
      <c r="RQI11" s="197"/>
      <c r="RQJ11" s="204"/>
      <c r="RQK11" s="199"/>
      <c r="RQL11" s="200"/>
      <c r="RQT11" s="200"/>
      <c r="RQW11" s="202"/>
      <c r="RQX11" s="202"/>
      <c r="RQY11" s="200"/>
      <c r="RRA11" s="203"/>
      <c r="RRC11" s="203"/>
      <c r="RRD11" s="197"/>
      <c r="RRE11" s="204"/>
      <c r="RRF11" s="199"/>
      <c r="RRG11" s="200"/>
      <c r="RRO11" s="200"/>
      <c r="RRR11" s="202"/>
      <c r="RRS11" s="202"/>
      <c r="RRT11" s="200"/>
      <c r="RRV11" s="203"/>
      <c r="RRX11" s="203"/>
      <c r="RRY11" s="197"/>
      <c r="RRZ11" s="204"/>
      <c r="RSA11" s="199"/>
      <c r="RSB11" s="200"/>
      <c r="RSJ11" s="200"/>
      <c r="RSM11" s="202"/>
      <c r="RSN11" s="202"/>
      <c r="RSO11" s="200"/>
      <c r="RSQ11" s="203"/>
      <c r="RSS11" s="203"/>
      <c r="RST11" s="197"/>
      <c r="RSU11" s="204"/>
      <c r="RSV11" s="199"/>
      <c r="RSW11" s="200"/>
      <c r="RTE11" s="200"/>
      <c r="RTH11" s="202"/>
      <c r="RTI11" s="202"/>
      <c r="RTJ11" s="200"/>
      <c r="RTL11" s="203"/>
      <c r="RTN11" s="203"/>
      <c r="RTO11" s="197"/>
      <c r="RTP11" s="204"/>
      <c r="RTQ11" s="199"/>
      <c r="RTR11" s="200"/>
      <c r="RTZ11" s="200"/>
      <c r="RUC11" s="202"/>
      <c r="RUD11" s="202"/>
      <c r="RUE11" s="200"/>
      <c r="RUG11" s="203"/>
      <c r="RUI11" s="203"/>
      <c r="RUJ11" s="197"/>
      <c r="RUK11" s="204"/>
      <c r="RUL11" s="199"/>
      <c r="RUM11" s="200"/>
      <c r="RUU11" s="200"/>
      <c r="RUX11" s="202"/>
      <c r="RUY11" s="202"/>
      <c r="RUZ11" s="200"/>
      <c r="RVB11" s="203"/>
      <c r="RVD11" s="203"/>
      <c r="RVE11" s="197"/>
      <c r="RVF11" s="204"/>
      <c r="RVG11" s="199"/>
      <c r="RVH11" s="200"/>
      <c r="RVP11" s="200"/>
      <c r="RVS11" s="202"/>
      <c r="RVT11" s="202"/>
      <c r="RVU11" s="200"/>
      <c r="RVW11" s="203"/>
      <c r="RVY11" s="203"/>
      <c r="RVZ11" s="197"/>
      <c r="RWA11" s="204"/>
      <c r="RWB11" s="199"/>
      <c r="RWC11" s="200"/>
      <c r="RWK11" s="200"/>
      <c r="RWN11" s="202"/>
      <c r="RWO11" s="202"/>
      <c r="RWP11" s="200"/>
      <c r="RWR11" s="203"/>
      <c r="RWT11" s="203"/>
      <c r="RWU11" s="197"/>
      <c r="RWV11" s="204"/>
      <c r="RWW11" s="199"/>
      <c r="RWX11" s="200"/>
      <c r="RXF11" s="200"/>
      <c r="RXI11" s="202"/>
      <c r="RXJ11" s="202"/>
      <c r="RXK11" s="200"/>
      <c r="RXM11" s="203"/>
      <c r="RXO11" s="203"/>
      <c r="RXP11" s="197"/>
      <c r="RXQ11" s="204"/>
      <c r="RXR11" s="199"/>
      <c r="RXS11" s="200"/>
      <c r="RYA11" s="200"/>
      <c r="RYD11" s="202"/>
      <c r="RYE11" s="202"/>
      <c r="RYF11" s="200"/>
      <c r="RYH11" s="203"/>
      <c r="RYJ11" s="203"/>
      <c r="RYK11" s="197"/>
      <c r="RYL11" s="204"/>
      <c r="RYM11" s="199"/>
      <c r="RYN11" s="200"/>
      <c r="RYV11" s="200"/>
      <c r="RYY11" s="202"/>
      <c r="RYZ11" s="202"/>
      <c r="RZA11" s="200"/>
      <c r="RZC11" s="203"/>
      <c r="RZE11" s="203"/>
      <c r="RZF11" s="197"/>
      <c r="RZG11" s="204"/>
      <c r="RZH11" s="199"/>
      <c r="RZI11" s="200"/>
      <c r="RZQ11" s="200"/>
      <c r="RZT11" s="202"/>
      <c r="RZU11" s="202"/>
      <c r="RZV11" s="200"/>
      <c r="RZX11" s="203"/>
      <c r="RZZ11" s="203"/>
      <c r="SAA11" s="197"/>
      <c r="SAB11" s="204"/>
      <c r="SAC11" s="199"/>
      <c r="SAD11" s="200"/>
      <c r="SAL11" s="200"/>
      <c r="SAO11" s="202"/>
      <c r="SAP11" s="202"/>
      <c r="SAQ11" s="200"/>
      <c r="SAS11" s="203"/>
      <c r="SAU11" s="203"/>
      <c r="SAV11" s="197"/>
      <c r="SAW11" s="204"/>
      <c r="SAX11" s="199"/>
      <c r="SAY11" s="200"/>
      <c r="SBG11" s="200"/>
      <c r="SBJ11" s="202"/>
      <c r="SBK11" s="202"/>
      <c r="SBL11" s="200"/>
      <c r="SBN11" s="203"/>
      <c r="SBP11" s="203"/>
      <c r="SBQ11" s="197"/>
      <c r="SBR11" s="204"/>
      <c r="SBS11" s="199"/>
      <c r="SBT11" s="200"/>
      <c r="SCB11" s="200"/>
      <c r="SCE11" s="202"/>
      <c r="SCF11" s="202"/>
      <c r="SCG11" s="200"/>
      <c r="SCI11" s="203"/>
      <c r="SCK11" s="203"/>
      <c r="SCL11" s="197"/>
      <c r="SCM11" s="204"/>
      <c r="SCN11" s="199"/>
      <c r="SCO11" s="200"/>
      <c r="SCW11" s="200"/>
      <c r="SCZ11" s="202"/>
      <c r="SDA11" s="202"/>
      <c r="SDB11" s="200"/>
      <c r="SDD11" s="203"/>
      <c r="SDF11" s="203"/>
      <c r="SDG11" s="197"/>
      <c r="SDH11" s="204"/>
      <c r="SDI11" s="199"/>
      <c r="SDJ11" s="200"/>
      <c r="SDR11" s="200"/>
      <c r="SDU11" s="202"/>
      <c r="SDV11" s="202"/>
      <c r="SDW11" s="200"/>
      <c r="SDY11" s="203"/>
      <c r="SEA11" s="203"/>
      <c r="SEB11" s="197"/>
      <c r="SEC11" s="204"/>
      <c r="SED11" s="199"/>
      <c r="SEE11" s="200"/>
      <c r="SEM11" s="200"/>
      <c r="SEP11" s="202"/>
      <c r="SEQ11" s="202"/>
      <c r="SER11" s="200"/>
      <c r="SET11" s="203"/>
      <c r="SEV11" s="203"/>
      <c r="SEW11" s="197"/>
      <c r="SEX11" s="204"/>
      <c r="SEY11" s="199"/>
      <c r="SEZ11" s="200"/>
      <c r="SFH11" s="200"/>
      <c r="SFK11" s="202"/>
      <c r="SFL11" s="202"/>
      <c r="SFM11" s="200"/>
      <c r="SFO11" s="203"/>
      <c r="SFQ11" s="203"/>
      <c r="SFR11" s="197"/>
      <c r="SFS11" s="204"/>
      <c r="SFT11" s="199"/>
      <c r="SFU11" s="200"/>
      <c r="SGC11" s="200"/>
      <c r="SGF11" s="202"/>
      <c r="SGG11" s="202"/>
      <c r="SGH11" s="200"/>
      <c r="SGJ11" s="203"/>
      <c r="SGL11" s="203"/>
      <c r="SGM11" s="197"/>
      <c r="SGN11" s="204"/>
      <c r="SGO11" s="199"/>
      <c r="SGP11" s="200"/>
      <c r="SGX11" s="200"/>
      <c r="SHA11" s="202"/>
      <c r="SHB11" s="202"/>
      <c r="SHC11" s="200"/>
      <c r="SHE11" s="203"/>
      <c r="SHG11" s="203"/>
      <c r="SHH11" s="197"/>
      <c r="SHI11" s="204"/>
      <c r="SHJ11" s="199"/>
      <c r="SHK11" s="200"/>
      <c r="SHS11" s="200"/>
      <c r="SHV11" s="202"/>
      <c r="SHW11" s="202"/>
      <c r="SHX11" s="200"/>
      <c r="SHZ11" s="203"/>
      <c r="SIB11" s="203"/>
      <c r="SIC11" s="197"/>
      <c r="SID11" s="204"/>
      <c r="SIE11" s="199"/>
      <c r="SIF11" s="200"/>
      <c r="SIN11" s="200"/>
      <c r="SIQ11" s="202"/>
      <c r="SIR11" s="202"/>
      <c r="SIS11" s="200"/>
      <c r="SIU11" s="203"/>
      <c r="SIW11" s="203"/>
      <c r="SIX11" s="197"/>
      <c r="SIY11" s="204"/>
      <c r="SIZ11" s="199"/>
      <c r="SJA11" s="200"/>
      <c r="SJI11" s="200"/>
      <c r="SJL11" s="202"/>
      <c r="SJM11" s="202"/>
      <c r="SJN11" s="200"/>
      <c r="SJP11" s="203"/>
      <c r="SJR11" s="203"/>
      <c r="SJS11" s="197"/>
      <c r="SJT11" s="204"/>
      <c r="SJU11" s="199"/>
      <c r="SJV11" s="200"/>
      <c r="SKD11" s="200"/>
      <c r="SKG11" s="202"/>
      <c r="SKH11" s="202"/>
      <c r="SKI11" s="200"/>
      <c r="SKK11" s="203"/>
      <c r="SKM11" s="203"/>
      <c r="SKN11" s="197"/>
      <c r="SKO11" s="204"/>
      <c r="SKP11" s="199"/>
      <c r="SKQ11" s="200"/>
      <c r="SKY11" s="200"/>
      <c r="SLB11" s="202"/>
      <c r="SLC11" s="202"/>
      <c r="SLD11" s="200"/>
      <c r="SLF11" s="203"/>
      <c r="SLH11" s="203"/>
      <c r="SLI11" s="197"/>
      <c r="SLJ11" s="204"/>
      <c r="SLK11" s="199"/>
      <c r="SLL11" s="200"/>
      <c r="SLT11" s="200"/>
      <c r="SLW11" s="202"/>
      <c r="SLX11" s="202"/>
      <c r="SLY11" s="200"/>
      <c r="SMA11" s="203"/>
      <c r="SMC11" s="203"/>
      <c r="SMD11" s="197"/>
      <c r="SME11" s="204"/>
      <c r="SMF11" s="199"/>
      <c r="SMG11" s="200"/>
      <c r="SMO11" s="200"/>
      <c r="SMR11" s="202"/>
      <c r="SMS11" s="202"/>
      <c r="SMT11" s="200"/>
      <c r="SMV11" s="203"/>
      <c r="SMX11" s="203"/>
      <c r="SMY11" s="197"/>
      <c r="SMZ11" s="204"/>
      <c r="SNA11" s="199"/>
      <c r="SNB11" s="200"/>
      <c r="SNJ11" s="200"/>
      <c r="SNM11" s="202"/>
      <c r="SNN11" s="202"/>
      <c r="SNO11" s="200"/>
      <c r="SNQ11" s="203"/>
      <c r="SNS11" s="203"/>
      <c r="SNT11" s="197"/>
      <c r="SNU11" s="204"/>
      <c r="SNV11" s="199"/>
      <c r="SNW11" s="200"/>
      <c r="SOE11" s="200"/>
      <c r="SOH11" s="202"/>
      <c r="SOI11" s="202"/>
      <c r="SOJ11" s="200"/>
      <c r="SOL11" s="203"/>
      <c r="SON11" s="203"/>
      <c r="SOO11" s="197"/>
      <c r="SOP11" s="204"/>
      <c r="SOQ11" s="199"/>
      <c r="SOR11" s="200"/>
      <c r="SOZ11" s="200"/>
      <c r="SPC11" s="202"/>
      <c r="SPD11" s="202"/>
      <c r="SPE11" s="200"/>
      <c r="SPG11" s="203"/>
      <c r="SPI11" s="203"/>
      <c r="SPJ11" s="197"/>
      <c r="SPK11" s="204"/>
      <c r="SPL11" s="199"/>
      <c r="SPM11" s="200"/>
      <c r="SPU11" s="200"/>
      <c r="SPX11" s="202"/>
      <c r="SPY11" s="202"/>
      <c r="SPZ11" s="200"/>
      <c r="SQB11" s="203"/>
      <c r="SQD11" s="203"/>
      <c r="SQE11" s="197"/>
      <c r="SQF11" s="204"/>
      <c r="SQG11" s="199"/>
      <c r="SQH11" s="200"/>
      <c r="SQP11" s="200"/>
      <c r="SQS11" s="202"/>
      <c r="SQT11" s="202"/>
      <c r="SQU11" s="200"/>
      <c r="SQW11" s="203"/>
      <c r="SQY11" s="203"/>
      <c r="SQZ11" s="197"/>
      <c r="SRA11" s="204"/>
      <c r="SRB11" s="199"/>
      <c r="SRC11" s="200"/>
      <c r="SRK11" s="200"/>
      <c r="SRN11" s="202"/>
      <c r="SRO11" s="202"/>
      <c r="SRP11" s="200"/>
      <c r="SRR11" s="203"/>
      <c r="SRT11" s="203"/>
      <c r="SRU11" s="197"/>
      <c r="SRV11" s="204"/>
      <c r="SRW11" s="199"/>
      <c r="SRX11" s="200"/>
      <c r="SSF11" s="200"/>
      <c r="SSI11" s="202"/>
      <c r="SSJ11" s="202"/>
      <c r="SSK11" s="200"/>
      <c r="SSM11" s="203"/>
      <c r="SSO11" s="203"/>
      <c r="SSP11" s="197"/>
      <c r="SSQ11" s="204"/>
      <c r="SSR11" s="199"/>
      <c r="SSS11" s="200"/>
      <c r="STA11" s="200"/>
      <c r="STD11" s="202"/>
      <c r="STE11" s="202"/>
      <c r="STF11" s="200"/>
      <c r="STH11" s="203"/>
      <c r="STJ11" s="203"/>
      <c r="STK11" s="197"/>
      <c r="STL11" s="204"/>
      <c r="STM11" s="199"/>
      <c r="STN11" s="200"/>
      <c r="STV11" s="200"/>
      <c r="STY11" s="202"/>
      <c r="STZ11" s="202"/>
      <c r="SUA11" s="200"/>
      <c r="SUC11" s="203"/>
      <c r="SUE11" s="203"/>
      <c r="SUF11" s="197"/>
      <c r="SUG11" s="204"/>
      <c r="SUH11" s="199"/>
      <c r="SUI11" s="200"/>
      <c r="SUQ11" s="200"/>
      <c r="SUT11" s="202"/>
      <c r="SUU11" s="202"/>
      <c r="SUV11" s="200"/>
      <c r="SUX11" s="203"/>
      <c r="SUZ11" s="203"/>
      <c r="SVA11" s="197"/>
      <c r="SVB11" s="204"/>
      <c r="SVC11" s="199"/>
      <c r="SVD11" s="200"/>
      <c r="SVL11" s="200"/>
      <c r="SVO11" s="202"/>
      <c r="SVP11" s="202"/>
      <c r="SVQ11" s="200"/>
      <c r="SVS11" s="203"/>
      <c r="SVU11" s="203"/>
      <c r="SVV11" s="197"/>
      <c r="SVW11" s="204"/>
      <c r="SVX11" s="199"/>
      <c r="SVY11" s="200"/>
      <c r="SWG11" s="200"/>
      <c r="SWJ11" s="202"/>
      <c r="SWK11" s="202"/>
      <c r="SWL11" s="200"/>
      <c r="SWN11" s="203"/>
      <c r="SWP11" s="203"/>
      <c r="SWQ11" s="197"/>
      <c r="SWR11" s="204"/>
      <c r="SWS11" s="199"/>
      <c r="SWT11" s="200"/>
      <c r="SXB11" s="200"/>
      <c r="SXE11" s="202"/>
      <c r="SXF11" s="202"/>
      <c r="SXG11" s="200"/>
      <c r="SXI11" s="203"/>
      <c r="SXK11" s="203"/>
      <c r="SXL11" s="197"/>
      <c r="SXM11" s="204"/>
      <c r="SXN11" s="199"/>
      <c r="SXO11" s="200"/>
      <c r="SXW11" s="200"/>
      <c r="SXZ11" s="202"/>
      <c r="SYA11" s="202"/>
      <c r="SYB11" s="200"/>
      <c r="SYD11" s="203"/>
      <c r="SYF11" s="203"/>
      <c r="SYG11" s="197"/>
      <c r="SYH11" s="204"/>
      <c r="SYI11" s="199"/>
      <c r="SYJ11" s="200"/>
      <c r="SYR11" s="200"/>
      <c r="SYU11" s="202"/>
      <c r="SYV11" s="202"/>
      <c r="SYW11" s="200"/>
      <c r="SYY11" s="203"/>
      <c r="SZA11" s="203"/>
      <c r="SZB11" s="197"/>
      <c r="SZC11" s="204"/>
      <c r="SZD11" s="199"/>
      <c r="SZE11" s="200"/>
      <c r="SZM11" s="200"/>
      <c r="SZP11" s="202"/>
      <c r="SZQ11" s="202"/>
      <c r="SZR11" s="200"/>
      <c r="SZT11" s="203"/>
      <c r="SZV11" s="203"/>
      <c r="SZW11" s="197"/>
      <c r="SZX11" s="204"/>
      <c r="SZY11" s="199"/>
      <c r="SZZ11" s="200"/>
      <c r="TAH11" s="200"/>
      <c r="TAK11" s="202"/>
      <c r="TAL11" s="202"/>
      <c r="TAM11" s="200"/>
      <c r="TAO11" s="203"/>
      <c r="TAQ11" s="203"/>
      <c r="TAR11" s="197"/>
      <c r="TAS11" s="204"/>
      <c r="TAT11" s="199"/>
      <c r="TAU11" s="200"/>
      <c r="TBC11" s="200"/>
      <c r="TBF11" s="202"/>
      <c r="TBG11" s="202"/>
      <c r="TBH11" s="200"/>
      <c r="TBJ11" s="203"/>
      <c r="TBL11" s="203"/>
      <c r="TBM11" s="197"/>
      <c r="TBN11" s="204"/>
      <c r="TBO11" s="199"/>
      <c r="TBP11" s="200"/>
      <c r="TBX11" s="200"/>
      <c r="TCA11" s="202"/>
      <c r="TCB11" s="202"/>
      <c r="TCC11" s="200"/>
      <c r="TCE11" s="203"/>
      <c r="TCG11" s="203"/>
      <c r="TCH11" s="197"/>
      <c r="TCI11" s="204"/>
      <c r="TCJ11" s="199"/>
      <c r="TCK11" s="200"/>
      <c r="TCS11" s="200"/>
      <c r="TCV11" s="202"/>
      <c r="TCW11" s="202"/>
      <c r="TCX11" s="200"/>
      <c r="TCZ11" s="203"/>
      <c r="TDB11" s="203"/>
      <c r="TDC11" s="197"/>
      <c r="TDD11" s="204"/>
      <c r="TDE11" s="199"/>
      <c r="TDF11" s="200"/>
      <c r="TDN11" s="200"/>
      <c r="TDQ11" s="202"/>
      <c r="TDR11" s="202"/>
      <c r="TDS11" s="200"/>
      <c r="TDU11" s="203"/>
      <c r="TDW11" s="203"/>
      <c r="TDX11" s="197"/>
      <c r="TDY11" s="204"/>
      <c r="TDZ11" s="199"/>
      <c r="TEA11" s="200"/>
      <c r="TEI11" s="200"/>
      <c r="TEL11" s="202"/>
      <c r="TEM11" s="202"/>
      <c r="TEN11" s="200"/>
      <c r="TEP11" s="203"/>
      <c r="TER11" s="203"/>
      <c r="TES11" s="197"/>
      <c r="TET11" s="204"/>
      <c r="TEU11" s="199"/>
      <c r="TEV11" s="200"/>
      <c r="TFD11" s="200"/>
      <c r="TFG11" s="202"/>
      <c r="TFH11" s="202"/>
      <c r="TFI11" s="200"/>
      <c r="TFK11" s="203"/>
      <c r="TFM11" s="203"/>
      <c r="TFN11" s="197"/>
      <c r="TFO11" s="204"/>
      <c r="TFP11" s="199"/>
      <c r="TFQ11" s="200"/>
      <c r="TFY11" s="200"/>
      <c r="TGB11" s="202"/>
      <c r="TGC11" s="202"/>
      <c r="TGD11" s="200"/>
      <c r="TGF11" s="203"/>
      <c r="TGH11" s="203"/>
      <c r="TGI11" s="197"/>
      <c r="TGJ11" s="204"/>
      <c r="TGK11" s="199"/>
      <c r="TGL11" s="200"/>
      <c r="TGT11" s="200"/>
      <c r="TGW11" s="202"/>
      <c r="TGX11" s="202"/>
      <c r="TGY11" s="200"/>
      <c r="THA11" s="203"/>
      <c r="THC11" s="203"/>
      <c r="THD11" s="197"/>
      <c r="THE11" s="204"/>
      <c r="THF11" s="199"/>
      <c r="THG11" s="200"/>
      <c r="THO11" s="200"/>
      <c r="THR11" s="202"/>
      <c r="THS11" s="202"/>
      <c r="THT11" s="200"/>
      <c r="THV11" s="203"/>
      <c r="THX11" s="203"/>
      <c r="THY11" s="197"/>
      <c r="THZ11" s="204"/>
      <c r="TIA11" s="199"/>
      <c r="TIB11" s="200"/>
      <c r="TIJ11" s="200"/>
      <c r="TIM11" s="202"/>
      <c r="TIN11" s="202"/>
      <c r="TIO11" s="200"/>
      <c r="TIQ11" s="203"/>
      <c r="TIS11" s="203"/>
      <c r="TIT11" s="197"/>
      <c r="TIU11" s="204"/>
      <c r="TIV11" s="199"/>
      <c r="TIW11" s="200"/>
      <c r="TJE11" s="200"/>
      <c r="TJH11" s="202"/>
      <c r="TJI11" s="202"/>
      <c r="TJJ11" s="200"/>
      <c r="TJL11" s="203"/>
      <c r="TJN11" s="203"/>
      <c r="TJO11" s="197"/>
      <c r="TJP11" s="204"/>
      <c r="TJQ11" s="199"/>
      <c r="TJR11" s="200"/>
      <c r="TJZ11" s="200"/>
      <c r="TKC11" s="202"/>
      <c r="TKD11" s="202"/>
      <c r="TKE11" s="200"/>
      <c r="TKG11" s="203"/>
      <c r="TKI11" s="203"/>
      <c r="TKJ11" s="197"/>
      <c r="TKK11" s="204"/>
      <c r="TKL11" s="199"/>
      <c r="TKM11" s="200"/>
      <c r="TKU11" s="200"/>
      <c r="TKX11" s="202"/>
      <c r="TKY11" s="202"/>
      <c r="TKZ11" s="200"/>
      <c r="TLB11" s="203"/>
      <c r="TLD11" s="203"/>
      <c r="TLE11" s="197"/>
      <c r="TLF11" s="204"/>
      <c r="TLG11" s="199"/>
      <c r="TLH11" s="200"/>
      <c r="TLP11" s="200"/>
      <c r="TLS11" s="202"/>
      <c r="TLT11" s="202"/>
      <c r="TLU11" s="200"/>
      <c r="TLW11" s="203"/>
      <c r="TLY11" s="203"/>
      <c r="TLZ11" s="197"/>
      <c r="TMA11" s="204"/>
      <c r="TMB11" s="199"/>
      <c r="TMC11" s="200"/>
      <c r="TMK11" s="200"/>
      <c r="TMN11" s="202"/>
      <c r="TMO11" s="202"/>
      <c r="TMP11" s="200"/>
      <c r="TMR11" s="203"/>
      <c r="TMT11" s="203"/>
      <c r="TMU11" s="197"/>
      <c r="TMV11" s="204"/>
      <c r="TMW11" s="199"/>
      <c r="TMX11" s="200"/>
      <c r="TNF11" s="200"/>
      <c r="TNI11" s="202"/>
      <c r="TNJ11" s="202"/>
      <c r="TNK11" s="200"/>
      <c r="TNM11" s="203"/>
      <c r="TNO11" s="203"/>
      <c r="TNP11" s="197"/>
      <c r="TNQ11" s="204"/>
      <c r="TNR11" s="199"/>
      <c r="TNS11" s="200"/>
      <c r="TOA11" s="200"/>
      <c r="TOD11" s="202"/>
      <c r="TOE11" s="202"/>
      <c r="TOF11" s="200"/>
      <c r="TOH11" s="203"/>
      <c r="TOJ11" s="203"/>
      <c r="TOK11" s="197"/>
      <c r="TOL11" s="204"/>
      <c r="TOM11" s="199"/>
      <c r="TON11" s="200"/>
      <c r="TOV11" s="200"/>
      <c r="TOY11" s="202"/>
      <c r="TOZ11" s="202"/>
      <c r="TPA11" s="200"/>
      <c r="TPC11" s="203"/>
      <c r="TPE11" s="203"/>
      <c r="TPF11" s="197"/>
      <c r="TPG11" s="204"/>
      <c r="TPH11" s="199"/>
      <c r="TPI11" s="200"/>
      <c r="TPQ11" s="200"/>
      <c r="TPT11" s="202"/>
      <c r="TPU11" s="202"/>
      <c r="TPV11" s="200"/>
      <c r="TPX11" s="203"/>
      <c r="TPZ11" s="203"/>
      <c r="TQA11" s="197"/>
      <c r="TQB11" s="204"/>
      <c r="TQC11" s="199"/>
      <c r="TQD11" s="200"/>
      <c r="TQL11" s="200"/>
      <c r="TQO11" s="202"/>
      <c r="TQP11" s="202"/>
      <c r="TQQ11" s="200"/>
      <c r="TQS11" s="203"/>
      <c r="TQU11" s="203"/>
      <c r="TQV11" s="197"/>
      <c r="TQW11" s="204"/>
      <c r="TQX11" s="199"/>
      <c r="TQY11" s="200"/>
      <c r="TRG11" s="200"/>
      <c r="TRJ11" s="202"/>
      <c r="TRK11" s="202"/>
      <c r="TRL11" s="200"/>
      <c r="TRN11" s="203"/>
      <c r="TRP11" s="203"/>
      <c r="TRQ11" s="197"/>
      <c r="TRR11" s="204"/>
      <c r="TRS11" s="199"/>
      <c r="TRT11" s="200"/>
      <c r="TSB11" s="200"/>
      <c r="TSE11" s="202"/>
      <c r="TSF11" s="202"/>
      <c r="TSG11" s="200"/>
      <c r="TSI11" s="203"/>
      <c r="TSK11" s="203"/>
      <c r="TSL11" s="197"/>
      <c r="TSM11" s="204"/>
      <c r="TSN11" s="199"/>
      <c r="TSO11" s="200"/>
      <c r="TSW11" s="200"/>
      <c r="TSZ11" s="202"/>
      <c r="TTA11" s="202"/>
      <c r="TTB11" s="200"/>
      <c r="TTD11" s="203"/>
      <c r="TTF11" s="203"/>
      <c r="TTG11" s="197"/>
      <c r="TTH11" s="204"/>
      <c r="TTI11" s="199"/>
      <c r="TTJ11" s="200"/>
      <c r="TTR11" s="200"/>
      <c r="TTU11" s="202"/>
      <c r="TTV11" s="202"/>
      <c r="TTW11" s="200"/>
      <c r="TTY11" s="203"/>
      <c r="TUA11" s="203"/>
      <c r="TUB11" s="197"/>
      <c r="TUC11" s="204"/>
      <c r="TUD11" s="199"/>
      <c r="TUE11" s="200"/>
      <c r="TUM11" s="200"/>
      <c r="TUP11" s="202"/>
      <c r="TUQ11" s="202"/>
      <c r="TUR11" s="200"/>
      <c r="TUT11" s="203"/>
      <c r="TUV11" s="203"/>
      <c r="TUW11" s="197"/>
      <c r="TUX11" s="204"/>
      <c r="TUY11" s="199"/>
      <c r="TUZ11" s="200"/>
      <c r="TVH11" s="200"/>
      <c r="TVK11" s="202"/>
      <c r="TVL11" s="202"/>
      <c r="TVM11" s="200"/>
      <c r="TVO11" s="203"/>
      <c r="TVQ11" s="203"/>
      <c r="TVR11" s="197"/>
      <c r="TVS11" s="204"/>
      <c r="TVT11" s="199"/>
      <c r="TVU11" s="200"/>
      <c r="TWC11" s="200"/>
      <c r="TWF11" s="202"/>
      <c r="TWG11" s="202"/>
      <c r="TWH11" s="200"/>
      <c r="TWJ11" s="203"/>
      <c r="TWL11" s="203"/>
      <c r="TWM11" s="197"/>
      <c r="TWN11" s="204"/>
      <c r="TWO11" s="199"/>
      <c r="TWP11" s="200"/>
      <c r="TWX11" s="200"/>
      <c r="TXA11" s="202"/>
      <c r="TXB11" s="202"/>
      <c r="TXC11" s="200"/>
      <c r="TXE11" s="203"/>
      <c r="TXG11" s="203"/>
      <c r="TXH11" s="197"/>
      <c r="TXI11" s="204"/>
      <c r="TXJ11" s="199"/>
      <c r="TXK11" s="200"/>
      <c r="TXS11" s="200"/>
      <c r="TXV11" s="202"/>
      <c r="TXW11" s="202"/>
      <c r="TXX11" s="200"/>
      <c r="TXZ11" s="203"/>
      <c r="TYB11" s="203"/>
      <c r="TYC11" s="197"/>
      <c r="TYD11" s="204"/>
      <c r="TYE11" s="199"/>
      <c r="TYF11" s="200"/>
      <c r="TYN11" s="200"/>
      <c r="TYQ11" s="202"/>
      <c r="TYR11" s="202"/>
      <c r="TYS11" s="200"/>
      <c r="TYU11" s="203"/>
      <c r="TYW11" s="203"/>
      <c r="TYX11" s="197"/>
      <c r="TYY11" s="204"/>
      <c r="TYZ11" s="199"/>
      <c r="TZA11" s="200"/>
      <c r="TZI11" s="200"/>
      <c r="TZL11" s="202"/>
      <c r="TZM11" s="202"/>
      <c r="TZN11" s="200"/>
      <c r="TZP11" s="203"/>
      <c r="TZR11" s="203"/>
      <c r="TZS11" s="197"/>
      <c r="TZT11" s="204"/>
      <c r="TZU11" s="199"/>
      <c r="TZV11" s="200"/>
      <c r="UAD11" s="200"/>
      <c r="UAG11" s="202"/>
      <c r="UAH11" s="202"/>
      <c r="UAI11" s="200"/>
      <c r="UAK11" s="203"/>
      <c r="UAM11" s="203"/>
      <c r="UAN11" s="197"/>
      <c r="UAO11" s="204"/>
      <c r="UAP11" s="199"/>
      <c r="UAQ11" s="200"/>
      <c r="UAY11" s="200"/>
      <c r="UBB11" s="202"/>
      <c r="UBC11" s="202"/>
      <c r="UBD11" s="200"/>
      <c r="UBF11" s="203"/>
      <c r="UBH11" s="203"/>
      <c r="UBI11" s="197"/>
      <c r="UBJ11" s="204"/>
      <c r="UBK11" s="199"/>
      <c r="UBL11" s="200"/>
      <c r="UBT11" s="200"/>
      <c r="UBW11" s="202"/>
      <c r="UBX11" s="202"/>
      <c r="UBY11" s="200"/>
      <c r="UCA11" s="203"/>
      <c r="UCC11" s="203"/>
      <c r="UCD11" s="197"/>
      <c r="UCE11" s="204"/>
      <c r="UCF11" s="199"/>
      <c r="UCG11" s="200"/>
      <c r="UCO11" s="200"/>
      <c r="UCR11" s="202"/>
      <c r="UCS11" s="202"/>
      <c r="UCT11" s="200"/>
      <c r="UCV11" s="203"/>
      <c r="UCX11" s="203"/>
      <c r="UCY11" s="197"/>
      <c r="UCZ11" s="204"/>
      <c r="UDA11" s="199"/>
      <c r="UDB11" s="200"/>
      <c r="UDJ11" s="200"/>
      <c r="UDM11" s="202"/>
      <c r="UDN11" s="202"/>
      <c r="UDO11" s="200"/>
      <c r="UDQ11" s="203"/>
      <c r="UDS11" s="203"/>
      <c r="UDT11" s="197"/>
      <c r="UDU11" s="204"/>
      <c r="UDV11" s="199"/>
      <c r="UDW11" s="200"/>
      <c r="UEE11" s="200"/>
      <c r="UEH11" s="202"/>
      <c r="UEI11" s="202"/>
      <c r="UEJ11" s="200"/>
      <c r="UEL11" s="203"/>
      <c r="UEN11" s="203"/>
      <c r="UEO11" s="197"/>
      <c r="UEP11" s="204"/>
      <c r="UEQ11" s="199"/>
      <c r="UER11" s="200"/>
      <c r="UEZ11" s="200"/>
      <c r="UFC11" s="202"/>
      <c r="UFD11" s="202"/>
      <c r="UFE11" s="200"/>
      <c r="UFG11" s="203"/>
      <c r="UFI11" s="203"/>
      <c r="UFJ11" s="197"/>
      <c r="UFK11" s="204"/>
      <c r="UFL11" s="199"/>
      <c r="UFM11" s="200"/>
      <c r="UFU11" s="200"/>
      <c r="UFX11" s="202"/>
      <c r="UFY11" s="202"/>
      <c r="UFZ11" s="200"/>
      <c r="UGB11" s="203"/>
      <c r="UGD11" s="203"/>
      <c r="UGE11" s="197"/>
      <c r="UGF11" s="204"/>
      <c r="UGG11" s="199"/>
      <c r="UGH11" s="200"/>
      <c r="UGP11" s="200"/>
      <c r="UGS11" s="202"/>
      <c r="UGT11" s="202"/>
      <c r="UGU11" s="200"/>
      <c r="UGW11" s="203"/>
      <c r="UGY11" s="203"/>
      <c r="UGZ11" s="197"/>
      <c r="UHA11" s="204"/>
      <c r="UHB11" s="199"/>
      <c r="UHC11" s="200"/>
      <c r="UHK11" s="200"/>
      <c r="UHN11" s="202"/>
      <c r="UHO11" s="202"/>
      <c r="UHP11" s="200"/>
      <c r="UHR11" s="203"/>
      <c r="UHT11" s="203"/>
      <c r="UHU11" s="197"/>
      <c r="UHV11" s="204"/>
      <c r="UHW11" s="199"/>
      <c r="UHX11" s="200"/>
      <c r="UIF11" s="200"/>
      <c r="UII11" s="202"/>
      <c r="UIJ11" s="202"/>
      <c r="UIK11" s="200"/>
      <c r="UIM11" s="203"/>
      <c r="UIO11" s="203"/>
      <c r="UIP11" s="197"/>
      <c r="UIQ11" s="204"/>
      <c r="UIR11" s="199"/>
      <c r="UIS11" s="200"/>
      <c r="UJA11" s="200"/>
      <c r="UJD11" s="202"/>
      <c r="UJE11" s="202"/>
      <c r="UJF11" s="200"/>
      <c r="UJH11" s="203"/>
      <c r="UJJ11" s="203"/>
      <c r="UJK11" s="197"/>
      <c r="UJL11" s="204"/>
      <c r="UJM11" s="199"/>
      <c r="UJN11" s="200"/>
      <c r="UJV11" s="200"/>
      <c r="UJY11" s="202"/>
      <c r="UJZ11" s="202"/>
      <c r="UKA11" s="200"/>
      <c r="UKC11" s="203"/>
      <c r="UKE11" s="203"/>
      <c r="UKF11" s="197"/>
      <c r="UKG11" s="204"/>
      <c r="UKH11" s="199"/>
      <c r="UKI11" s="200"/>
      <c r="UKQ11" s="200"/>
      <c r="UKT11" s="202"/>
      <c r="UKU11" s="202"/>
      <c r="UKV11" s="200"/>
      <c r="UKX11" s="203"/>
      <c r="UKZ11" s="203"/>
      <c r="ULA11" s="197"/>
      <c r="ULB11" s="204"/>
      <c r="ULC11" s="199"/>
      <c r="ULD11" s="200"/>
      <c r="ULL11" s="200"/>
      <c r="ULO11" s="202"/>
      <c r="ULP11" s="202"/>
      <c r="ULQ11" s="200"/>
      <c r="ULS11" s="203"/>
      <c r="ULU11" s="203"/>
      <c r="ULV11" s="197"/>
      <c r="ULW11" s="204"/>
      <c r="ULX11" s="199"/>
      <c r="ULY11" s="200"/>
      <c r="UMG11" s="200"/>
      <c r="UMJ11" s="202"/>
      <c r="UMK11" s="202"/>
      <c r="UML11" s="200"/>
      <c r="UMN11" s="203"/>
      <c r="UMP11" s="203"/>
      <c r="UMQ11" s="197"/>
      <c r="UMR11" s="204"/>
      <c r="UMS11" s="199"/>
      <c r="UMT11" s="200"/>
      <c r="UNB11" s="200"/>
      <c r="UNE11" s="202"/>
      <c r="UNF11" s="202"/>
      <c r="UNG11" s="200"/>
      <c r="UNI11" s="203"/>
      <c r="UNK11" s="203"/>
      <c r="UNL11" s="197"/>
      <c r="UNM11" s="204"/>
      <c r="UNN11" s="199"/>
      <c r="UNO11" s="200"/>
      <c r="UNW11" s="200"/>
      <c r="UNZ11" s="202"/>
      <c r="UOA11" s="202"/>
      <c r="UOB11" s="200"/>
      <c r="UOD11" s="203"/>
      <c r="UOF11" s="203"/>
      <c r="UOG11" s="197"/>
      <c r="UOH11" s="204"/>
      <c r="UOI11" s="199"/>
      <c r="UOJ11" s="200"/>
      <c r="UOR11" s="200"/>
      <c r="UOU11" s="202"/>
      <c r="UOV11" s="202"/>
      <c r="UOW11" s="200"/>
      <c r="UOY11" s="203"/>
      <c r="UPA11" s="203"/>
      <c r="UPB11" s="197"/>
      <c r="UPC11" s="204"/>
      <c r="UPD11" s="199"/>
      <c r="UPE11" s="200"/>
      <c r="UPM11" s="200"/>
      <c r="UPP11" s="202"/>
      <c r="UPQ11" s="202"/>
      <c r="UPR11" s="200"/>
      <c r="UPT11" s="203"/>
      <c r="UPV11" s="203"/>
      <c r="UPW11" s="197"/>
      <c r="UPX11" s="204"/>
      <c r="UPY11" s="199"/>
      <c r="UPZ11" s="200"/>
      <c r="UQH11" s="200"/>
      <c r="UQK11" s="202"/>
      <c r="UQL11" s="202"/>
      <c r="UQM11" s="200"/>
      <c r="UQO11" s="203"/>
      <c r="UQQ11" s="203"/>
      <c r="UQR11" s="197"/>
      <c r="UQS11" s="204"/>
      <c r="UQT11" s="199"/>
      <c r="UQU11" s="200"/>
      <c r="URC11" s="200"/>
      <c r="URF11" s="202"/>
      <c r="URG11" s="202"/>
      <c r="URH11" s="200"/>
      <c r="URJ11" s="203"/>
      <c r="URL11" s="203"/>
      <c r="URM11" s="197"/>
      <c r="URN11" s="204"/>
      <c r="URO11" s="199"/>
      <c r="URP11" s="200"/>
      <c r="URX11" s="200"/>
      <c r="USA11" s="202"/>
      <c r="USB11" s="202"/>
      <c r="USC11" s="200"/>
      <c r="USE11" s="203"/>
      <c r="USG11" s="203"/>
      <c r="USH11" s="197"/>
      <c r="USI11" s="204"/>
      <c r="USJ11" s="199"/>
      <c r="USK11" s="200"/>
      <c r="USS11" s="200"/>
      <c r="USV11" s="202"/>
      <c r="USW11" s="202"/>
      <c r="USX11" s="200"/>
      <c r="USZ11" s="203"/>
      <c r="UTB11" s="203"/>
      <c r="UTC11" s="197"/>
      <c r="UTD11" s="204"/>
      <c r="UTE11" s="199"/>
      <c r="UTF11" s="200"/>
      <c r="UTN11" s="200"/>
      <c r="UTQ11" s="202"/>
      <c r="UTR11" s="202"/>
      <c r="UTS11" s="200"/>
      <c r="UTU11" s="203"/>
      <c r="UTW11" s="203"/>
      <c r="UTX11" s="197"/>
      <c r="UTY11" s="204"/>
      <c r="UTZ11" s="199"/>
      <c r="UUA11" s="200"/>
      <c r="UUI11" s="200"/>
      <c r="UUL11" s="202"/>
      <c r="UUM11" s="202"/>
      <c r="UUN11" s="200"/>
      <c r="UUP11" s="203"/>
      <c r="UUR11" s="203"/>
      <c r="UUS11" s="197"/>
      <c r="UUT11" s="204"/>
      <c r="UUU11" s="199"/>
      <c r="UUV11" s="200"/>
      <c r="UVD11" s="200"/>
      <c r="UVG11" s="202"/>
      <c r="UVH11" s="202"/>
      <c r="UVI11" s="200"/>
      <c r="UVK11" s="203"/>
      <c r="UVM11" s="203"/>
      <c r="UVN11" s="197"/>
      <c r="UVO11" s="204"/>
      <c r="UVP11" s="199"/>
      <c r="UVQ11" s="200"/>
      <c r="UVY11" s="200"/>
      <c r="UWB11" s="202"/>
      <c r="UWC11" s="202"/>
      <c r="UWD11" s="200"/>
      <c r="UWF11" s="203"/>
      <c r="UWH11" s="203"/>
      <c r="UWI11" s="197"/>
      <c r="UWJ11" s="204"/>
      <c r="UWK11" s="199"/>
      <c r="UWL11" s="200"/>
      <c r="UWT11" s="200"/>
      <c r="UWW11" s="202"/>
      <c r="UWX11" s="202"/>
      <c r="UWY11" s="200"/>
      <c r="UXA11" s="203"/>
      <c r="UXC11" s="203"/>
      <c r="UXD11" s="197"/>
      <c r="UXE11" s="204"/>
      <c r="UXF11" s="199"/>
      <c r="UXG11" s="200"/>
      <c r="UXO11" s="200"/>
      <c r="UXR11" s="202"/>
      <c r="UXS11" s="202"/>
      <c r="UXT11" s="200"/>
      <c r="UXV11" s="203"/>
      <c r="UXX11" s="203"/>
      <c r="UXY11" s="197"/>
      <c r="UXZ11" s="204"/>
      <c r="UYA11" s="199"/>
      <c r="UYB11" s="200"/>
      <c r="UYJ11" s="200"/>
      <c r="UYM11" s="202"/>
      <c r="UYN11" s="202"/>
      <c r="UYO11" s="200"/>
      <c r="UYQ11" s="203"/>
      <c r="UYS11" s="203"/>
      <c r="UYT11" s="197"/>
      <c r="UYU11" s="204"/>
      <c r="UYV11" s="199"/>
      <c r="UYW11" s="200"/>
      <c r="UZE11" s="200"/>
      <c r="UZH11" s="202"/>
      <c r="UZI11" s="202"/>
      <c r="UZJ11" s="200"/>
      <c r="UZL11" s="203"/>
      <c r="UZN11" s="203"/>
      <c r="UZO11" s="197"/>
      <c r="UZP11" s="204"/>
      <c r="UZQ11" s="199"/>
      <c r="UZR11" s="200"/>
      <c r="UZZ11" s="200"/>
      <c r="VAC11" s="202"/>
      <c r="VAD11" s="202"/>
      <c r="VAE11" s="200"/>
      <c r="VAG11" s="203"/>
      <c r="VAI11" s="203"/>
      <c r="VAJ11" s="197"/>
      <c r="VAK11" s="204"/>
      <c r="VAL11" s="199"/>
      <c r="VAM11" s="200"/>
      <c r="VAU11" s="200"/>
      <c r="VAX11" s="202"/>
      <c r="VAY11" s="202"/>
      <c r="VAZ11" s="200"/>
      <c r="VBB11" s="203"/>
      <c r="VBD11" s="203"/>
      <c r="VBE11" s="197"/>
      <c r="VBF11" s="204"/>
      <c r="VBG11" s="199"/>
      <c r="VBH11" s="200"/>
      <c r="VBP11" s="200"/>
      <c r="VBS11" s="202"/>
      <c r="VBT11" s="202"/>
      <c r="VBU11" s="200"/>
      <c r="VBW11" s="203"/>
      <c r="VBY11" s="203"/>
      <c r="VBZ11" s="197"/>
      <c r="VCA11" s="204"/>
      <c r="VCB11" s="199"/>
      <c r="VCC11" s="200"/>
      <c r="VCK11" s="200"/>
      <c r="VCN11" s="202"/>
      <c r="VCO11" s="202"/>
      <c r="VCP11" s="200"/>
      <c r="VCR11" s="203"/>
      <c r="VCT11" s="203"/>
      <c r="VCU11" s="197"/>
      <c r="VCV11" s="204"/>
      <c r="VCW11" s="199"/>
      <c r="VCX11" s="200"/>
      <c r="VDF11" s="200"/>
      <c r="VDI11" s="202"/>
      <c r="VDJ11" s="202"/>
      <c r="VDK11" s="200"/>
      <c r="VDM11" s="203"/>
      <c r="VDO11" s="203"/>
      <c r="VDP11" s="197"/>
      <c r="VDQ11" s="204"/>
      <c r="VDR11" s="199"/>
      <c r="VDS11" s="200"/>
      <c r="VEA11" s="200"/>
      <c r="VED11" s="202"/>
      <c r="VEE11" s="202"/>
      <c r="VEF11" s="200"/>
      <c r="VEH11" s="203"/>
      <c r="VEJ11" s="203"/>
      <c r="VEK11" s="197"/>
      <c r="VEL11" s="204"/>
      <c r="VEM11" s="199"/>
      <c r="VEN11" s="200"/>
      <c r="VEV11" s="200"/>
      <c r="VEY11" s="202"/>
      <c r="VEZ11" s="202"/>
      <c r="VFA11" s="200"/>
      <c r="VFC11" s="203"/>
      <c r="VFE11" s="203"/>
      <c r="VFF11" s="197"/>
      <c r="VFG11" s="204"/>
      <c r="VFH11" s="199"/>
      <c r="VFI11" s="200"/>
      <c r="VFQ11" s="200"/>
      <c r="VFT11" s="202"/>
      <c r="VFU11" s="202"/>
      <c r="VFV11" s="200"/>
      <c r="VFX11" s="203"/>
      <c r="VFZ11" s="203"/>
      <c r="VGA11" s="197"/>
      <c r="VGB11" s="204"/>
      <c r="VGC11" s="199"/>
      <c r="VGD11" s="200"/>
      <c r="VGL11" s="200"/>
      <c r="VGO11" s="202"/>
      <c r="VGP11" s="202"/>
      <c r="VGQ11" s="200"/>
      <c r="VGS11" s="203"/>
      <c r="VGU11" s="203"/>
      <c r="VGV11" s="197"/>
      <c r="VGW11" s="204"/>
      <c r="VGX11" s="199"/>
      <c r="VGY11" s="200"/>
      <c r="VHG11" s="200"/>
      <c r="VHJ11" s="202"/>
      <c r="VHK11" s="202"/>
      <c r="VHL11" s="200"/>
      <c r="VHN11" s="203"/>
      <c r="VHP11" s="203"/>
      <c r="VHQ11" s="197"/>
      <c r="VHR11" s="204"/>
      <c r="VHS11" s="199"/>
      <c r="VHT11" s="200"/>
      <c r="VIB11" s="200"/>
      <c r="VIE11" s="202"/>
      <c r="VIF11" s="202"/>
      <c r="VIG11" s="200"/>
      <c r="VII11" s="203"/>
      <c r="VIK11" s="203"/>
      <c r="VIL11" s="197"/>
      <c r="VIM11" s="204"/>
      <c r="VIN11" s="199"/>
      <c r="VIO11" s="200"/>
      <c r="VIW11" s="200"/>
      <c r="VIZ11" s="202"/>
      <c r="VJA11" s="202"/>
      <c r="VJB11" s="200"/>
      <c r="VJD11" s="203"/>
      <c r="VJF11" s="203"/>
      <c r="VJG11" s="197"/>
      <c r="VJH11" s="204"/>
      <c r="VJI11" s="199"/>
      <c r="VJJ11" s="200"/>
      <c r="VJR11" s="200"/>
      <c r="VJU11" s="202"/>
      <c r="VJV11" s="202"/>
      <c r="VJW11" s="200"/>
      <c r="VJY11" s="203"/>
      <c r="VKA11" s="203"/>
      <c r="VKB11" s="197"/>
      <c r="VKC11" s="204"/>
      <c r="VKD11" s="199"/>
      <c r="VKE11" s="200"/>
      <c r="VKM11" s="200"/>
      <c r="VKP11" s="202"/>
      <c r="VKQ11" s="202"/>
      <c r="VKR11" s="200"/>
      <c r="VKT11" s="203"/>
      <c r="VKV11" s="203"/>
      <c r="VKW11" s="197"/>
      <c r="VKX11" s="204"/>
      <c r="VKY11" s="199"/>
      <c r="VKZ11" s="200"/>
      <c r="VLH11" s="200"/>
      <c r="VLK11" s="202"/>
      <c r="VLL11" s="202"/>
      <c r="VLM11" s="200"/>
      <c r="VLO11" s="203"/>
      <c r="VLQ11" s="203"/>
      <c r="VLR11" s="197"/>
      <c r="VLS11" s="204"/>
      <c r="VLT11" s="199"/>
      <c r="VLU11" s="200"/>
      <c r="VMC11" s="200"/>
      <c r="VMF11" s="202"/>
      <c r="VMG11" s="202"/>
      <c r="VMH11" s="200"/>
      <c r="VMJ11" s="203"/>
      <c r="VML11" s="203"/>
      <c r="VMM11" s="197"/>
      <c r="VMN11" s="204"/>
      <c r="VMO11" s="199"/>
      <c r="VMP11" s="200"/>
      <c r="VMX11" s="200"/>
      <c r="VNA11" s="202"/>
      <c r="VNB11" s="202"/>
      <c r="VNC11" s="200"/>
      <c r="VNE11" s="203"/>
      <c r="VNG11" s="203"/>
      <c r="VNH11" s="197"/>
      <c r="VNI11" s="204"/>
      <c r="VNJ11" s="199"/>
      <c r="VNK11" s="200"/>
      <c r="VNS11" s="200"/>
      <c r="VNV11" s="202"/>
      <c r="VNW11" s="202"/>
      <c r="VNX11" s="200"/>
      <c r="VNZ11" s="203"/>
      <c r="VOB11" s="203"/>
      <c r="VOC11" s="197"/>
      <c r="VOD11" s="204"/>
      <c r="VOE11" s="199"/>
      <c r="VOF11" s="200"/>
      <c r="VON11" s="200"/>
      <c r="VOQ11" s="202"/>
      <c r="VOR11" s="202"/>
      <c r="VOS11" s="200"/>
      <c r="VOU11" s="203"/>
      <c r="VOW11" s="203"/>
      <c r="VOX11" s="197"/>
      <c r="VOY11" s="204"/>
      <c r="VOZ11" s="199"/>
      <c r="VPA11" s="200"/>
      <c r="VPI11" s="200"/>
      <c r="VPL11" s="202"/>
      <c r="VPM11" s="202"/>
      <c r="VPN11" s="200"/>
      <c r="VPP11" s="203"/>
      <c r="VPR11" s="203"/>
      <c r="VPS11" s="197"/>
      <c r="VPT11" s="204"/>
      <c r="VPU11" s="199"/>
      <c r="VPV11" s="200"/>
      <c r="VQD11" s="200"/>
      <c r="VQG11" s="202"/>
      <c r="VQH11" s="202"/>
      <c r="VQI11" s="200"/>
      <c r="VQK11" s="203"/>
      <c r="VQM11" s="203"/>
      <c r="VQN11" s="197"/>
      <c r="VQO11" s="204"/>
      <c r="VQP11" s="199"/>
      <c r="VQQ11" s="200"/>
      <c r="VQY11" s="200"/>
      <c r="VRB11" s="202"/>
      <c r="VRC11" s="202"/>
      <c r="VRD11" s="200"/>
      <c r="VRF11" s="203"/>
      <c r="VRH11" s="203"/>
      <c r="VRI11" s="197"/>
      <c r="VRJ11" s="204"/>
      <c r="VRK11" s="199"/>
      <c r="VRL11" s="200"/>
      <c r="VRT11" s="200"/>
      <c r="VRW11" s="202"/>
      <c r="VRX11" s="202"/>
      <c r="VRY11" s="200"/>
      <c r="VSA11" s="203"/>
      <c r="VSC11" s="203"/>
      <c r="VSD11" s="197"/>
      <c r="VSE11" s="204"/>
      <c r="VSF11" s="199"/>
      <c r="VSG11" s="200"/>
      <c r="VSO11" s="200"/>
      <c r="VSR11" s="202"/>
      <c r="VSS11" s="202"/>
      <c r="VST11" s="200"/>
      <c r="VSV11" s="203"/>
      <c r="VSX11" s="203"/>
      <c r="VSY11" s="197"/>
      <c r="VSZ11" s="204"/>
      <c r="VTA11" s="199"/>
      <c r="VTB11" s="200"/>
      <c r="VTJ11" s="200"/>
      <c r="VTM11" s="202"/>
      <c r="VTN11" s="202"/>
      <c r="VTO11" s="200"/>
      <c r="VTQ11" s="203"/>
      <c r="VTS11" s="203"/>
      <c r="VTT11" s="197"/>
      <c r="VTU11" s="204"/>
      <c r="VTV11" s="199"/>
      <c r="VTW11" s="200"/>
      <c r="VUE11" s="200"/>
      <c r="VUH11" s="202"/>
      <c r="VUI11" s="202"/>
      <c r="VUJ11" s="200"/>
      <c r="VUL11" s="203"/>
      <c r="VUN11" s="203"/>
      <c r="VUO11" s="197"/>
      <c r="VUP11" s="204"/>
      <c r="VUQ11" s="199"/>
      <c r="VUR11" s="200"/>
      <c r="VUZ11" s="200"/>
      <c r="VVC11" s="202"/>
      <c r="VVD11" s="202"/>
      <c r="VVE11" s="200"/>
      <c r="VVG11" s="203"/>
      <c r="VVI11" s="203"/>
      <c r="VVJ11" s="197"/>
      <c r="VVK11" s="204"/>
      <c r="VVL11" s="199"/>
      <c r="VVM11" s="200"/>
      <c r="VVU11" s="200"/>
      <c r="VVX11" s="202"/>
      <c r="VVY11" s="202"/>
      <c r="VVZ11" s="200"/>
      <c r="VWB11" s="203"/>
      <c r="VWD11" s="203"/>
      <c r="VWE11" s="197"/>
      <c r="VWF11" s="204"/>
      <c r="VWG11" s="199"/>
      <c r="VWH11" s="200"/>
      <c r="VWP11" s="200"/>
      <c r="VWS11" s="202"/>
      <c r="VWT11" s="202"/>
      <c r="VWU11" s="200"/>
      <c r="VWW11" s="203"/>
      <c r="VWY11" s="203"/>
      <c r="VWZ11" s="197"/>
      <c r="VXA11" s="204"/>
      <c r="VXB11" s="199"/>
      <c r="VXC11" s="200"/>
      <c r="VXK11" s="200"/>
      <c r="VXN11" s="202"/>
      <c r="VXO11" s="202"/>
      <c r="VXP11" s="200"/>
      <c r="VXR11" s="203"/>
      <c r="VXT11" s="203"/>
      <c r="VXU11" s="197"/>
      <c r="VXV11" s="204"/>
      <c r="VXW11" s="199"/>
      <c r="VXX11" s="200"/>
      <c r="VYF11" s="200"/>
      <c r="VYI11" s="202"/>
      <c r="VYJ11" s="202"/>
      <c r="VYK11" s="200"/>
      <c r="VYM11" s="203"/>
      <c r="VYO11" s="203"/>
      <c r="VYP11" s="197"/>
      <c r="VYQ11" s="204"/>
      <c r="VYR11" s="199"/>
      <c r="VYS11" s="200"/>
      <c r="VZA11" s="200"/>
      <c r="VZD11" s="202"/>
      <c r="VZE11" s="202"/>
      <c r="VZF11" s="200"/>
      <c r="VZH11" s="203"/>
      <c r="VZJ11" s="203"/>
      <c r="VZK11" s="197"/>
      <c r="VZL11" s="204"/>
      <c r="VZM11" s="199"/>
      <c r="VZN11" s="200"/>
      <c r="VZV11" s="200"/>
      <c r="VZY11" s="202"/>
      <c r="VZZ11" s="202"/>
      <c r="WAA11" s="200"/>
      <c r="WAC11" s="203"/>
      <c r="WAE11" s="203"/>
      <c r="WAF11" s="197"/>
      <c r="WAG11" s="204"/>
      <c r="WAH11" s="199"/>
      <c r="WAI11" s="200"/>
      <c r="WAQ11" s="200"/>
      <c r="WAT11" s="202"/>
      <c r="WAU11" s="202"/>
      <c r="WAV11" s="200"/>
      <c r="WAX11" s="203"/>
      <c r="WAZ11" s="203"/>
      <c r="WBA11" s="197"/>
      <c r="WBB11" s="204"/>
      <c r="WBC11" s="199"/>
      <c r="WBD11" s="200"/>
      <c r="WBL11" s="200"/>
      <c r="WBO11" s="202"/>
      <c r="WBP11" s="202"/>
      <c r="WBQ11" s="200"/>
      <c r="WBS11" s="203"/>
      <c r="WBU11" s="203"/>
      <c r="WBV11" s="197"/>
      <c r="WBW11" s="204"/>
      <c r="WBX11" s="199"/>
      <c r="WBY11" s="200"/>
      <c r="WCG11" s="200"/>
      <c r="WCJ11" s="202"/>
      <c r="WCK11" s="202"/>
      <c r="WCL11" s="200"/>
      <c r="WCN11" s="203"/>
      <c r="WCP11" s="203"/>
      <c r="WCQ11" s="197"/>
      <c r="WCR11" s="204"/>
      <c r="WCS11" s="199"/>
      <c r="WCT11" s="200"/>
      <c r="WDB11" s="200"/>
      <c r="WDE11" s="202"/>
      <c r="WDF11" s="202"/>
      <c r="WDG11" s="200"/>
      <c r="WDI11" s="203"/>
      <c r="WDK11" s="203"/>
      <c r="WDL11" s="197"/>
      <c r="WDM11" s="204"/>
      <c r="WDN11" s="199"/>
      <c r="WDO11" s="200"/>
      <c r="WDW11" s="200"/>
      <c r="WDZ11" s="202"/>
      <c r="WEA11" s="202"/>
      <c r="WEB11" s="200"/>
      <c r="WED11" s="203"/>
      <c r="WEF11" s="203"/>
      <c r="WEG11" s="197"/>
      <c r="WEH11" s="204"/>
      <c r="WEI11" s="199"/>
      <c r="WEJ11" s="200"/>
      <c r="WER11" s="200"/>
      <c r="WEU11" s="202"/>
      <c r="WEV11" s="202"/>
      <c r="WEW11" s="200"/>
      <c r="WEY11" s="203"/>
      <c r="WFA11" s="203"/>
      <c r="WFB11" s="197"/>
      <c r="WFC11" s="204"/>
      <c r="WFD11" s="199"/>
      <c r="WFE11" s="200"/>
      <c r="WFM11" s="200"/>
      <c r="WFP11" s="202"/>
      <c r="WFQ11" s="202"/>
      <c r="WFR11" s="200"/>
      <c r="WFT11" s="203"/>
      <c r="WFV11" s="203"/>
      <c r="WFW11" s="197"/>
      <c r="WFX11" s="204"/>
      <c r="WFY11" s="199"/>
      <c r="WFZ11" s="200"/>
      <c r="WGH11" s="200"/>
      <c r="WGK11" s="202"/>
      <c r="WGL11" s="202"/>
      <c r="WGM11" s="200"/>
      <c r="WGO11" s="203"/>
      <c r="WGQ11" s="203"/>
      <c r="WGR11" s="197"/>
      <c r="WGS11" s="204"/>
      <c r="WGT11" s="199"/>
      <c r="WGU11" s="200"/>
      <c r="WHC11" s="200"/>
      <c r="WHF11" s="202"/>
      <c r="WHG11" s="202"/>
      <c r="WHH11" s="200"/>
      <c r="WHJ11" s="203"/>
      <c r="WHL11" s="203"/>
      <c r="WHM11" s="197"/>
      <c r="WHN11" s="204"/>
      <c r="WHO11" s="199"/>
      <c r="WHP11" s="200"/>
      <c r="WHX11" s="200"/>
      <c r="WIA11" s="202"/>
      <c r="WIB11" s="202"/>
      <c r="WIC11" s="200"/>
      <c r="WIE11" s="203"/>
      <c r="WIG11" s="203"/>
      <c r="WIH11" s="197"/>
      <c r="WII11" s="204"/>
      <c r="WIJ11" s="199"/>
      <c r="WIK11" s="200"/>
      <c r="WIS11" s="200"/>
      <c r="WIV11" s="202"/>
      <c r="WIW11" s="202"/>
      <c r="WIX11" s="200"/>
      <c r="WIZ11" s="203"/>
      <c r="WJB11" s="203"/>
      <c r="WJC11" s="197"/>
      <c r="WJD11" s="204"/>
      <c r="WJE11" s="199"/>
      <c r="WJF11" s="200"/>
      <c r="WJN11" s="200"/>
      <c r="WJQ11" s="202"/>
      <c r="WJR11" s="202"/>
      <c r="WJS11" s="200"/>
      <c r="WJU11" s="203"/>
      <c r="WJW11" s="203"/>
      <c r="WJX11" s="197"/>
      <c r="WJY11" s="204"/>
      <c r="WJZ11" s="199"/>
      <c r="WKA11" s="200"/>
      <c r="WKI11" s="200"/>
      <c r="WKL11" s="202"/>
      <c r="WKM11" s="202"/>
      <c r="WKN11" s="200"/>
      <c r="WKP11" s="203"/>
      <c r="WKR11" s="203"/>
      <c r="WKS11" s="197"/>
      <c r="WKT11" s="204"/>
      <c r="WKU11" s="199"/>
      <c r="WKV11" s="200"/>
      <c r="WLD11" s="200"/>
      <c r="WLG11" s="202"/>
      <c r="WLH11" s="202"/>
      <c r="WLI11" s="200"/>
      <c r="WLK11" s="203"/>
      <c r="WLM11" s="203"/>
      <c r="WLN11" s="197"/>
      <c r="WLO11" s="204"/>
      <c r="WLP11" s="199"/>
      <c r="WLQ11" s="200"/>
      <c r="WLY11" s="200"/>
      <c r="WMB11" s="202"/>
      <c r="WMC11" s="202"/>
      <c r="WMD11" s="200"/>
      <c r="WMF11" s="203"/>
      <c r="WMH11" s="203"/>
      <c r="WMI11" s="197"/>
      <c r="WMJ11" s="204"/>
      <c r="WMK11" s="199"/>
      <c r="WML11" s="200"/>
      <c r="WMT11" s="200"/>
      <c r="WMW11" s="202"/>
      <c r="WMX11" s="202"/>
      <c r="WMY11" s="200"/>
      <c r="WNA11" s="203"/>
      <c r="WNC11" s="203"/>
      <c r="WND11" s="197"/>
      <c r="WNE11" s="204"/>
      <c r="WNF11" s="199"/>
      <c r="WNG11" s="200"/>
      <c r="WNO11" s="200"/>
      <c r="WNR11" s="202"/>
      <c r="WNS11" s="202"/>
      <c r="WNT11" s="200"/>
      <c r="WNV11" s="203"/>
      <c r="WNX11" s="203"/>
      <c r="WNY11" s="197"/>
      <c r="WNZ11" s="204"/>
      <c r="WOA11" s="199"/>
      <c r="WOB11" s="200"/>
      <c r="WOJ11" s="200"/>
      <c r="WOM11" s="202"/>
      <c r="WON11" s="202"/>
      <c r="WOO11" s="200"/>
      <c r="WOQ11" s="203"/>
      <c r="WOS11" s="203"/>
      <c r="WOT11" s="197"/>
      <c r="WOU11" s="204"/>
      <c r="WOV11" s="199"/>
      <c r="WOW11" s="200"/>
      <c r="WPE11" s="200"/>
      <c r="WPH11" s="202"/>
      <c r="WPI11" s="202"/>
      <c r="WPJ11" s="200"/>
      <c r="WPL11" s="203"/>
      <c r="WPN11" s="203"/>
      <c r="WPO11" s="197"/>
      <c r="WPP11" s="204"/>
      <c r="WPQ11" s="199"/>
      <c r="WPR11" s="200"/>
      <c r="WPZ11" s="200"/>
      <c r="WQC11" s="202"/>
      <c r="WQD11" s="202"/>
      <c r="WQE11" s="200"/>
      <c r="WQG11" s="203"/>
      <c r="WQI11" s="203"/>
      <c r="WQJ11" s="197"/>
      <c r="WQK11" s="204"/>
      <c r="WQL11" s="199"/>
      <c r="WQM11" s="200"/>
      <c r="WQU11" s="200"/>
      <c r="WQX11" s="202"/>
      <c r="WQY11" s="202"/>
      <c r="WQZ11" s="200"/>
      <c r="WRB11" s="203"/>
      <c r="WRD11" s="203"/>
      <c r="WRE11" s="197"/>
      <c r="WRF11" s="204"/>
      <c r="WRG11" s="199"/>
      <c r="WRH11" s="200"/>
      <c r="WRP11" s="200"/>
      <c r="WRS11" s="202"/>
      <c r="WRT11" s="202"/>
      <c r="WRU11" s="200"/>
      <c r="WRW11" s="203"/>
      <c r="WRY11" s="203"/>
      <c r="WRZ11" s="197"/>
      <c r="WSA11" s="204"/>
      <c r="WSB11" s="199"/>
      <c r="WSC11" s="200"/>
      <c r="WSK11" s="200"/>
      <c r="WSN11" s="202"/>
      <c r="WSO11" s="202"/>
      <c r="WSP11" s="200"/>
      <c r="WSR11" s="203"/>
      <c r="WST11" s="203"/>
      <c r="WSU11" s="197"/>
      <c r="WSV11" s="204"/>
      <c r="WSW11" s="199"/>
      <c r="WSX11" s="200"/>
      <c r="WTF11" s="200"/>
      <c r="WTI11" s="202"/>
      <c r="WTJ11" s="202"/>
      <c r="WTK11" s="200"/>
      <c r="WTM11" s="203"/>
      <c r="WTO11" s="203"/>
      <c r="WTP11" s="197"/>
      <c r="WTQ11" s="204"/>
      <c r="WTR11" s="199"/>
      <c r="WTS11" s="200"/>
      <c r="WUA11" s="200"/>
      <c r="WUD11" s="202"/>
      <c r="WUE11" s="202"/>
      <c r="WUF11" s="200"/>
      <c r="WUH11" s="203"/>
      <c r="WUJ11" s="203"/>
      <c r="WUK11" s="197"/>
      <c r="WUL11" s="204"/>
      <c r="WUM11" s="199"/>
      <c r="WUN11" s="200"/>
      <c r="WUV11" s="200"/>
      <c r="WUY11" s="202"/>
      <c r="WUZ11" s="202"/>
      <c r="WVA11" s="200"/>
      <c r="WVC11" s="203"/>
      <c r="WVE11" s="203"/>
      <c r="WVF11" s="197"/>
      <c r="WVG11" s="204"/>
      <c r="WVH11" s="199"/>
      <c r="WVI11" s="200"/>
      <c r="WVQ11" s="200"/>
      <c r="WVT11" s="202"/>
      <c r="WVU11" s="202"/>
      <c r="WVV11" s="200"/>
      <c r="WVX11" s="203"/>
      <c r="WVZ11" s="203"/>
      <c r="WWA11" s="197"/>
      <c r="WWB11" s="204"/>
      <c r="WWC11" s="199"/>
      <c r="WWD11" s="200"/>
      <c r="WWL11" s="200"/>
      <c r="WWO11" s="202"/>
      <c r="WWP11" s="202"/>
      <c r="WWQ11" s="200"/>
      <c r="WWS11" s="203"/>
      <c r="WWU11" s="203"/>
      <c r="WWV11" s="197"/>
      <c r="WWW11" s="204"/>
      <c r="WWX11" s="199"/>
      <c r="WWY11" s="200"/>
      <c r="WXG11" s="200"/>
      <c r="WXJ11" s="202"/>
      <c r="WXK11" s="202"/>
      <c r="WXL11" s="200"/>
      <c r="WXN11" s="203"/>
      <c r="WXP11" s="203"/>
      <c r="WXQ11" s="197"/>
      <c r="WXR11" s="204"/>
      <c r="WXS11" s="199"/>
      <c r="WXT11" s="200"/>
      <c r="WYB11" s="200"/>
      <c r="WYE11" s="202"/>
      <c r="WYF11" s="202"/>
      <c r="WYG11" s="200"/>
      <c r="WYI11" s="203"/>
      <c r="WYK11" s="203"/>
      <c r="WYL11" s="197"/>
      <c r="WYM11" s="204"/>
      <c r="WYN11" s="199"/>
      <c r="WYO11" s="200"/>
      <c r="WYW11" s="200"/>
      <c r="WYZ11" s="202"/>
      <c r="WZA11" s="202"/>
      <c r="WZB11" s="200"/>
      <c r="WZD11" s="203"/>
      <c r="WZF11" s="203"/>
      <c r="WZG11" s="197"/>
      <c r="WZH11" s="204"/>
      <c r="WZI11" s="199"/>
      <c r="WZJ11" s="200"/>
      <c r="WZR11" s="200"/>
      <c r="WZU11" s="202"/>
      <c r="WZV11" s="202"/>
      <c r="WZW11" s="200"/>
      <c r="WZY11" s="203"/>
      <c r="XAA11" s="203"/>
      <c r="XAB11" s="197"/>
      <c r="XAC11" s="204"/>
      <c r="XAD11" s="199"/>
      <c r="XAE11" s="200"/>
      <c r="XAM11" s="200"/>
      <c r="XAP11" s="202"/>
      <c r="XAQ11" s="202"/>
      <c r="XAR11" s="200"/>
      <c r="XAT11" s="203"/>
      <c r="XAV11" s="203"/>
      <c r="XAW11" s="197"/>
      <c r="XAX11" s="204"/>
      <c r="XAY11" s="199"/>
      <c r="XAZ11" s="200"/>
      <c r="XBH11" s="200"/>
      <c r="XBK11" s="202"/>
      <c r="XBL11" s="202"/>
      <c r="XBM11" s="200"/>
      <c r="XBO11" s="203"/>
      <c r="XBQ11" s="203"/>
      <c r="XBR11" s="197"/>
      <c r="XBS11" s="204"/>
      <c r="XBT11" s="199"/>
      <c r="XBU11" s="200"/>
      <c r="XCC11" s="200"/>
      <c r="XCF11" s="202"/>
      <c r="XCG11" s="202"/>
      <c r="XCH11" s="200"/>
      <c r="XCJ11" s="203"/>
      <c r="XCL11" s="203"/>
      <c r="XCM11" s="197"/>
      <c r="XCN11" s="204"/>
      <c r="XCO11" s="199"/>
      <c r="XCP11" s="200"/>
      <c r="XCX11" s="200"/>
      <c r="XDA11" s="202"/>
      <c r="XDB11" s="202"/>
      <c r="XDC11" s="200"/>
      <c r="XDE11" s="203"/>
      <c r="XDG11" s="203"/>
      <c r="XDH11" s="197"/>
      <c r="XDI11" s="204"/>
      <c r="XDJ11" s="199"/>
      <c r="XDK11" s="200"/>
      <c r="XDS11" s="200"/>
      <c r="XDV11" s="202"/>
      <c r="XDW11" s="202"/>
      <c r="XDX11" s="200"/>
      <c r="XDZ11" s="203"/>
      <c r="XEB11" s="203"/>
      <c r="XEC11" s="197"/>
      <c r="XED11" s="204"/>
      <c r="XEE11" s="199"/>
      <c r="XEF11" s="200"/>
      <c r="XEN11" s="200"/>
      <c r="XEQ11" s="202"/>
      <c r="XER11" s="202"/>
      <c r="XES11" s="200"/>
      <c r="XEU11" s="203"/>
      <c r="XEW11" s="203"/>
      <c r="XEX11" s="197"/>
      <c r="XEY11" s="204"/>
      <c r="XEZ11" s="199"/>
      <c r="XFA11" s="200"/>
    </row>
    <row r="12" spans="1:1024 1026:2046 2049:3067 3075:4096 4104:5119 5121:7162 7170:8191 8199:11257 11265:12286 12294:14336 14338:15360 15363:16381" s="201" customFormat="1" ht="15.75" x14ac:dyDescent="0.25">
      <c r="A12" s="193">
        <v>45406</v>
      </c>
      <c r="B12" s="194" t="s">
        <v>320</v>
      </c>
      <c r="C12" s="194" t="s">
        <v>94</v>
      </c>
      <c r="D12" s="194" t="s">
        <v>322</v>
      </c>
      <c r="E12" s="194" t="s">
        <v>321</v>
      </c>
      <c r="F12" s="194" t="s">
        <v>72</v>
      </c>
      <c r="G12" s="194">
        <v>2997</v>
      </c>
      <c r="H12" s="194">
        <v>0</v>
      </c>
      <c r="I12" s="193">
        <v>45406</v>
      </c>
      <c r="J12" s="194">
        <v>155720369</v>
      </c>
      <c r="K12" s="194">
        <v>13</v>
      </c>
      <c r="L12" s="195">
        <v>1100</v>
      </c>
      <c r="M12" s="195">
        <v>1100</v>
      </c>
      <c r="N12" s="193">
        <v>45406</v>
      </c>
      <c r="O12" s="194" t="s">
        <v>306</v>
      </c>
      <c r="P12" s="196">
        <v>6.4500000000000002E-2</v>
      </c>
      <c r="Q12" s="194" t="s">
        <v>78</v>
      </c>
      <c r="R12" s="196">
        <f>IF(G:G=3100,"0",IF(AND(K:K&gt;=13,K:K&lt;=96)=TRUE,IF(P:P&gt;5.51%,'[1]3 - Não Consignado'!$I$7,IF(P:P&gt;=4.61%,'[1]3 - Não Consignado'!$I$6,IF(P:P&gt;=3.75%,'[1]3 - Não Consignado'!$I$5,IF(P:P&gt;=2.4%,'[1]3 - Não Consignado'!$I$4,"f"))))))</f>
        <v>3.0000000000000001E-3</v>
      </c>
      <c r="S12" s="197">
        <f t="shared" si="0"/>
        <v>3.3000000000000003</v>
      </c>
      <c r="T12" s="206" t="s">
        <v>322</v>
      </c>
      <c r="U12" s="199" t="str">
        <f>VLOOKUP(D12,Painel!$C$7:$C$63,1,FALSE)</f>
        <v>FERNANDA DOS SANTOS PEREIRA</v>
      </c>
      <c r="V12" s="200"/>
      <c r="AD12" s="200"/>
      <c r="AG12" s="202"/>
      <c r="AH12" s="202"/>
      <c r="AI12" s="200"/>
      <c r="AK12" s="203"/>
      <c r="AM12" s="203"/>
      <c r="AN12" s="197"/>
      <c r="AO12" s="204"/>
      <c r="AP12" s="199"/>
      <c r="AQ12" s="200"/>
      <c r="AY12" s="200"/>
      <c r="BB12" s="202"/>
      <c r="BC12" s="202"/>
      <c r="BD12" s="200"/>
      <c r="BF12" s="203"/>
      <c r="BH12" s="203"/>
      <c r="BI12" s="197"/>
      <c r="BJ12" s="204"/>
      <c r="BK12" s="199"/>
      <c r="BL12" s="200"/>
      <c r="BT12" s="200"/>
      <c r="BW12" s="202"/>
      <c r="BX12" s="202"/>
      <c r="BY12" s="200"/>
      <c r="CA12" s="203"/>
      <c r="CC12" s="203"/>
      <c r="CD12" s="197"/>
      <c r="CE12" s="204"/>
      <c r="CF12" s="199"/>
      <c r="CG12" s="200"/>
      <c r="CO12" s="200"/>
      <c r="CR12" s="202"/>
      <c r="CS12" s="202"/>
      <c r="CT12" s="200"/>
      <c r="CV12" s="203"/>
      <c r="CX12" s="203"/>
      <c r="CY12" s="197"/>
      <c r="CZ12" s="204"/>
      <c r="DA12" s="199"/>
      <c r="DB12" s="200"/>
      <c r="DJ12" s="200"/>
      <c r="DM12" s="202"/>
      <c r="DN12" s="202"/>
      <c r="DO12" s="200"/>
      <c r="DQ12" s="203"/>
      <c r="DS12" s="203"/>
      <c r="DT12" s="197"/>
      <c r="DU12" s="204"/>
      <c r="DV12" s="199"/>
      <c r="DW12" s="200"/>
      <c r="EE12" s="200"/>
      <c r="EH12" s="202"/>
      <c r="EI12" s="202"/>
      <c r="EJ12" s="200"/>
      <c r="EL12" s="203"/>
      <c r="EN12" s="203"/>
      <c r="EO12" s="197"/>
      <c r="EP12" s="204"/>
      <c r="EQ12" s="199"/>
      <c r="ER12" s="200"/>
      <c r="EZ12" s="200"/>
      <c r="FC12" s="202"/>
      <c r="FD12" s="202"/>
      <c r="FE12" s="200"/>
      <c r="FG12" s="203"/>
      <c r="FI12" s="203"/>
      <c r="FJ12" s="197"/>
      <c r="FK12" s="204"/>
      <c r="FL12" s="199"/>
      <c r="FM12" s="200"/>
      <c r="FU12" s="200"/>
      <c r="FX12" s="202"/>
      <c r="FY12" s="202"/>
      <c r="FZ12" s="200"/>
      <c r="GB12" s="203"/>
      <c r="GD12" s="203"/>
      <c r="GE12" s="197"/>
      <c r="GF12" s="204"/>
      <c r="GG12" s="199"/>
      <c r="GH12" s="200"/>
      <c r="GP12" s="200"/>
      <c r="GS12" s="202"/>
      <c r="GT12" s="202"/>
      <c r="GU12" s="200"/>
      <c r="GW12" s="203"/>
      <c r="GY12" s="203"/>
      <c r="GZ12" s="197"/>
      <c r="HA12" s="204"/>
      <c r="HB12" s="199"/>
      <c r="HC12" s="200"/>
      <c r="HK12" s="200"/>
      <c r="HN12" s="202"/>
      <c r="HO12" s="202"/>
      <c r="HP12" s="200"/>
      <c r="HR12" s="203"/>
      <c r="HT12" s="203"/>
      <c r="HU12" s="197"/>
      <c r="HV12" s="204"/>
      <c r="HW12" s="199"/>
      <c r="HX12" s="200"/>
      <c r="IF12" s="200"/>
      <c r="II12" s="202"/>
      <c r="IJ12" s="202"/>
      <c r="IK12" s="200"/>
      <c r="IM12" s="203"/>
      <c r="IO12" s="203"/>
      <c r="IP12" s="197"/>
      <c r="IQ12" s="204"/>
      <c r="IR12" s="199"/>
      <c r="IS12" s="200"/>
      <c r="JA12" s="200"/>
      <c r="JD12" s="202"/>
      <c r="JE12" s="202"/>
      <c r="JF12" s="200"/>
      <c r="JH12" s="203"/>
      <c r="JJ12" s="203"/>
      <c r="JK12" s="197"/>
      <c r="JL12" s="204"/>
      <c r="JM12" s="199"/>
      <c r="JN12" s="200"/>
      <c r="JV12" s="200"/>
      <c r="JY12" s="202"/>
      <c r="JZ12" s="202"/>
      <c r="KA12" s="200"/>
      <c r="KC12" s="203"/>
      <c r="KE12" s="203"/>
      <c r="KF12" s="197"/>
      <c r="KG12" s="204"/>
      <c r="KH12" s="199"/>
      <c r="KI12" s="200"/>
      <c r="KQ12" s="200"/>
      <c r="KT12" s="202"/>
      <c r="KU12" s="202"/>
      <c r="KV12" s="200"/>
      <c r="KX12" s="203"/>
      <c r="KZ12" s="203"/>
      <c r="LA12" s="197"/>
      <c r="LB12" s="204"/>
      <c r="LC12" s="199"/>
      <c r="LD12" s="200"/>
      <c r="LL12" s="200"/>
      <c r="LO12" s="202"/>
      <c r="LP12" s="202"/>
      <c r="LQ12" s="200"/>
      <c r="LS12" s="203"/>
      <c r="LU12" s="203"/>
      <c r="LV12" s="197"/>
      <c r="LW12" s="204"/>
      <c r="LX12" s="199"/>
      <c r="LY12" s="200"/>
      <c r="MG12" s="200"/>
      <c r="MJ12" s="202"/>
      <c r="MK12" s="202"/>
      <c r="ML12" s="200"/>
      <c r="MN12" s="203"/>
      <c r="MP12" s="203"/>
      <c r="MQ12" s="197"/>
      <c r="MR12" s="204"/>
      <c r="MS12" s="199"/>
      <c r="MT12" s="200"/>
      <c r="NB12" s="200"/>
      <c r="NE12" s="202"/>
      <c r="NF12" s="202"/>
      <c r="NG12" s="200"/>
      <c r="NI12" s="203"/>
      <c r="NK12" s="203"/>
      <c r="NL12" s="197"/>
      <c r="NM12" s="204"/>
      <c r="NN12" s="199"/>
      <c r="NO12" s="200"/>
      <c r="NW12" s="200"/>
      <c r="NZ12" s="202"/>
      <c r="OA12" s="202"/>
      <c r="OB12" s="200"/>
      <c r="OD12" s="203"/>
      <c r="OF12" s="203"/>
      <c r="OG12" s="197"/>
      <c r="OH12" s="204"/>
      <c r="OI12" s="199"/>
      <c r="OJ12" s="200"/>
      <c r="OR12" s="200"/>
      <c r="OU12" s="202"/>
      <c r="OV12" s="202"/>
      <c r="OW12" s="200"/>
      <c r="OY12" s="203"/>
      <c r="PA12" s="203"/>
      <c r="PB12" s="197"/>
      <c r="PC12" s="204"/>
      <c r="PD12" s="199"/>
      <c r="PE12" s="200"/>
      <c r="PM12" s="200"/>
      <c r="PP12" s="202"/>
      <c r="PQ12" s="202"/>
      <c r="PR12" s="200"/>
      <c r="PT12" s="203"/>
      <c r="PV12" s="203"/>
      <c r="PW12" s="197"/>
      <c r="PX12" s="204"/>
      <c r="PY12" s="199"/>
      <c r="PZ12" s="200"/>
      <c r="QH12" s="200"/>
      <c r="QK12" s="202"/>
      <c r="QL12" s="202"/>
      <c r="QM12" s="200"/>
      <c r="QO12" s="203"/>
      <c r="QQ12" s="203"/>
      <c r="QR12" s="197"/>
      <c r="QS12" s="204"/>
      <c r="QT12" s="199"/>
      <c r="QU12" s="200"/>
      <c r="RC12" s="200"/>
      <c r="RF12" s="202"/>
      <c r="RG12" s="202"/>
      <c r="RH12" s="200"/>
      <c r="RJ12" s="203"/>
      <c r="RL12" s="203"/>
      <c r="RM12" s="197"/>
      <c r="RN12" s="204"/>
      <c r="RO12" s="199"/>
      <c r="RP12" s="200"/>
      <c r="RX12" s="200"/>
      <c r="SA12" s="202"/>
      <c r="SB12" s="202"/>
      <c r="SC12" s="200"/>
      <c r="SE12" s="203"/>
      <c r="SG12" s="203"/>
      <c r="SH12" s="197"/>
      <c r="SI12" s="204"/>
      <c r="SJ12" s="199"/>
      <c r="SK12" s="200"/>
      <c r="SS12" s="200"/>
      <c r="SV12" s="202"/>
      <c r="SW12" s="202"/>
      <c r="SX12" s="200"/>
      <c r="SZ12" s="203"/>
      <c r="TB12" s="203"/>
      <c r="TC12" s="197"/>
      <c r="TD12" s="204"/>
      <c r="TE12" s="199"/>
      <c r="TF12" s="200"/>
      <c r="TN12" s="200"/>
      <c r="TQ12" s="202"/>
      <c r="TR12" s="202"/>
      <c r="TS12" s="200"/>
      <c r="TU12" s="203"/>
      <c r="TW12" s="203"/>
      <c r="TX12" s="197"/>
      <c r="TY12" s="204"/>
      <c r="TZ12" s="199"/>
      <c r="UA12" s="200"/>
      <c r="UI12" s="200"/>
      <c r="UL12" s="202"/>
      <c r="UM12" s="202"/>
      <c r="UN12" s="200"/>
      <c r="UP12" s="203"/>
      <c r="UR12" s="203"/>
      <c r="US12" s="197"/>
      <c r="UT12" s="204"/>
      <c r="UU12" s="199"/>
      <c r="UV12" s="200"/>
      <c r="VD12" s="200"/>
      <c r="VG12" s="202"/>
      <c r="VH12" s="202"/>
      <c r="VI12" s="200"/>
      <c r="VK12" s="203"/>
      <c r="VM12" s="203"/>
      <c r="VN12" s="197"/>
      <c r="VO12" s="204"/>
      <c r="VP12" s="199"/>
      <c r="VQ12" s="200"/>
      <c r="VY12" s="200"/>
      <c r="WB12" s="202"/>
      <c r="WC12" s="202"/>
      <c r="WD12" s="200"/>
      <c r="WF12" s="203"/>
      <c r="WH12" s="203"/>
      <c r="WI12" s="197"/>
      <c r="WJ12" s="204"/>
      <c r="WK12" s="199"/>
      <c r="WL12" s="200"/>
      <c r="WT12" s="200"/>
      <c r="WW12" s="202"/>
      <c r="WX12" s="202"/>
      <c r="WY12" s="200"/>
      <c r="XA12" s="203"/>
      <c r="XC12" s="203"/>
      <c r="XD12" s="197"/>
      <c r="XE12" s="204"/>
      <c r="XF12" s="199"/>
      <c r="XG12" s="200"/>
      <c r="XO12" s="200"/>
      <c r="XR12" s="202"/>
      <c r="XS12" s="202"/>
      <c r="XT12" s="200"/>
      <c r="XV12" s="203"/>
      <c r="XX12" s="203"/>
      <c r="XY12" s="197"/>
      <c r="XZ12" s="204"/>
      <c r="YA12" s="199"/>
      <c r="YB12" s="200"/>
      <c r="YJ12" s="200"/>
      <c r="YM12" s="202"/>
      <c r="YN12" s="202"/>
      <c r="YO12" s="200"/>
      <c r="YQ12" s="203"/>
      <c r="YS12" s="203"/>
      <c r="YT12" s="197"/>
      <c r="YU12" s="204"/>
      <c r="YV12" s="199"/>
      <c r="YW12" s="200"/>
      <c r="ZE12" s="200"/>
      <c r="ZH12" s="202"/>
      <c r="ZI12" s="202"/>
      <c r="ZJ12" s="200"/>
      <c r="ZL12" s="203"/>
      <c r="ZN12" s="203"/>
      <c r="ZO12" s="197"/>
      <c r="ZP12" s="204"/>
      <c r="ZQ12" s="199"/>
      <c r="ZR12" s="200"/>
      <c r="ZZ12" s="200"/>
      <c r="AAC12" s="202"/>
      <c r="AAD12" s="202"/>
      <c r="AAE12" s="200"/>
      <c r="AAG12" s="203"/>
      <c r="AAI12" s="203"/>
      <c r="AAJ12" s="197"/>
      <c r="AAK12" s="204"/>
      <c r="AAL12" s="199"/>
      <c r="AAM12" s="200"/>
      <c r="AAU12" s="200"/>
      <c r="AAX12" s="202"/>
      <c r="AAY12" s="202"/>
      <c r="AAZ12" s="200"/>
      <c r="ABB12" s="203"/>
      <c r="ABD12" s="203"/>
      <c r="ABE12" s="197"/>
      <c r="ABF12" s="204"/>
      <c r="ABG12" s="199"/>
      <c r="ABH12" s="200"/>
      <c r="ABP12" s="200"/>
      <c r="ABS12" s="202"/>
      <c r="ABT12" s="202"/>
      <c r="ABU12" s="200"/>
      <c r="ABW12" s="203"/>
      <c r="ABY12" s="203"/>
      <c r="ABZ12" s="197"/>
      <c r="ACA12" s="204"/>
      <c r="ACB12" s="199"/>
      <c r="ACC12" s="200"/>
      <c r="ACK12" s="200"/>
      <c r="ACN12" s="202"/>
      <c r="ACO12" s="202"/>
      <c r="ACP12" s="200"/>
      <c r="ACR12" s="203"/>
      <c r="ACT12" s="203"/>
      <c r="ACU12" s="197"/>
      <c r="ACV12" s="204"/>
      <c r="ACW12" s="199"/>
      <c r="ACX12" s="200"/>
      <c r="ADF12" s="200"/>
      <c r="ADI12" s="202"/>
      <c r="ADJ12" s="202"/>
      <c r="ADK12" s="200"/>
      <c r="ADM12" s="203"/>
      <c r="ADO12" s="203"/>
      <c r="ADP12" s="197"/>
      <c r="ADQ12" s="204"/>
      <c r="ADR12" s="199"/>
      <c r="ADS12" s="200"/>
      <c r="AEA12" s="200"/>
      <c r="AED12" s="202"/>
      <c r="AEE12" s="202"/>
      <c r="AEF12" s="200"/>
      <c r="AEH12" s="203"/>
      <c r="AEJ12" s="203"/>
      <c r="AEK12" s="197"/>
      <c r="AEL12" s="204"/>
      <c r="AEM12" s="199"/>
      <c r="AEN12" s="200"/>
      <c r="AEV12" s="200"/>
      <c r="AEY12" s="202"/>
      <c r="AEZ12" s="202"/>
      <c r="AFA12" s="200"/>
      <c r="AFC12" s="203"/>
      <c r="AFE12" s="203"/>
      <c r="AFF12" s="197"/>
      <c r="AFG12" s="204"/>
      <c r="AFH12" s="199"/>
      <c r="AFI12" s="200"/>
      <c r="AFQ12" s="200"/>
      <c r="AFT12" s="202"/>
      <c r="AFU12" s="202"/>
      <c r="AFV12" s="200"/>
      <c r="AFX12" s="203"/>
      <c r="AFZ12" s="203"/>
      <c r="AGA12" s="197"/>
      <c r="AGB12" s="204"/>
      <c r="AGC12" s="199"/>
      <c r="AGD12" s="200"/>
      <c r="AGL12" s="200"/>
      <c r="AGO12" s="202"/>
      <c r="AGP12" s="202"/>
      <c r="AGQ12" s="200"/>
      <c r="AGS12" s="203"/>
      <c r="AGU12" s="203"/>
      <c r="AGV12" s="197"/>
      <c r="AGW12" s="204"/>
      <c r="AGX12" s="199"/>
      <c r="AGY12" s="200"/>
      <c r="AHG12" s="200"/>
      <c r="AHJ12" s="202"/>
      <c r="AHK12" s="202"/>
      <c r="AHL12" s="200"/>
      <c r="AHN12" s="203"/>
      <c r="AHP12" s="203"/>
      <c r="AHQ12" s="197"/>
      <c r="AHR12" s="204"/>
      <c r="AHS12" s="199"/>
      <c r="AHT12" s="200"/>
      <c r="AIB12" s="200"/>
      <c r="AIE12" s="202"/>
      <c r="AIF12" s="202"/>
      <c r="AIG12" s="200"/>
      <c r="AII12" s="203"/>
      <c r="AIK12" s="203"/>
      <c r="AIL12" s="197"/>
      <c r="AIM12" s="204"/>
      <c r="AIN12" s="199"/>
      <c r="AIO12" s="200"/>
      <c r="AIW12" s="200"/>
      <c r="AIZ12" s="202"/>
      <c r="AJA12" s="202"/>
      <c r="AJB12" s="200"/>
      <c r="AJD12" s="203"/>
      <c r="AJF12" s="203"/>
      <c r="AJG12" s="197"/>
      <c r="AJH12" s="204"/>
      <c r="AJI12" s="199"/>
      <c r="AJJ12" s="200"/>
      <c r="AJR12" s="200"/>
      <c r="AJU12" s="202"/>
      <c r="AJV12" s="202"/>
      <c r="AJW12" s="200"/>
      <c r="AJY12" s="203"/>
      <c r="AKA12" s="203"/>
      <c r="AKB12" s="197"/>
      <c r="AKC12" s="204"/>
      <c r="AKD12" s="199"/>
      <c r="AKE12" s="200"/>
      <c r="AKM12" s="200"/>
      <c r="AKP12" s="202"/>
      <c r="AKQ12" s="202"/>
      <c r="AKR12" s="200"/>
      <c r="AKT12" s="203"/>
      <c r="AKV12" s="203"/>
      <c r="AKW12" s="197"/>
      <c r="AKX12" s="204"/>
      <c r="AKY12" s="199"/>
      <c r="AKZ12" s="200"/>
      <c r="ALH12" s="200"/>
      <c r="ALK12" s="202"/>
      <c r="ALL12" s="202"/>
      <c r="ALM12" s="200"/>
      <c r="ALO12" s="203"/>
      <c r="ALQ12" s="203"/>
      <c r="ALR12" s="197"/>
      <c r="ALS12" s="204"/>
      <c r="ALT12" s="199"/>
      <c r="ALU12" s="200"/>
      <c r="AMC12" s="200"/>
      <c r="AMF12" s="202"/>
      <c r="AMG12" s="202"/>
      <c r="AMH12" s="200"/>
      <c r="AMJ12" s="203"/>
      <c r="AML12" s="203"/>
      <c r="AMM12" s="197"/>
      <c r="AMN12" s="204"/>
      <c r="AMO12" s="199"/>
      <c r="AMP12" s="200"/>
      <c r="AMX12" s="200"/>
      <c r="ANA12" s="202"/>
      <c r="ANB12" s="202"/>
      <c r="ANC12" s="200"/>
      <c r="ANE12" s="203"/>
      <c r="ANG12" s="203"/>
      <c r="ANH12" s="197"/>
      <c r="ANI12" s="204"/>
      <c r="ANJ12" s="199"/>
      <c r="ANK12" s="200"/>
      <c r="ANS12" s="200"/>
      <c r="ANV12" s="202"/>
      <c r="ANW12" s="202"/>
      <c r="ANX12" s="200"/>
      <c r="ANZ12" s="203"/>
      <c r="AOB12" s="203"/>
      <c r="AOC12" s="197"/>
      <c r="AOD12" s="204"/>
      <c r="AOE12" s="199"/>
      <c r="AOF12" s="200"/>
      <c r="AON12" s="200"/>
      <c r="AOQ12" s="202"/>
      <c r="AOR12" s="202"/>
      <c r="AOS12" s="200"/>
      <c r="AOU12" s="203"/>
      <c r="AOW12" s="203"/>
      <c r="AOX12" s="197"/>
      <c r="AOY12" s="204"/>
      <c r="AOZ12" s="199"/>
      <c r="APA12" s="200"/>
      <c r="API12" s="200"/>
      <c r="APL12" s="202"/>
      <c r="APM12" s="202"/>
      <c r="APN12" s="200"/>
      <c r="APP12" s="203"/>
      <c r="APR12" s="203"/>
      <c r="APS12" s="197"/>
      <c r="APT12" s="204"/>
      <c r="APU12" s="199"/>
      <c r="APV12" s="200"/>
      <c r="AQD12" s="200"/>
      <c r="AQG12" s="202"/>
      <c r="AQH12" s="202"/>
      <c r="AQI12" s="200"/>
      <c r="AQK12" s="203"/>
      <c r="AQM12" s="203"/>
      <c r="AQN12" s="197"/>
      <c r="AQO12" s="204"/>
      <c r="AQP12" s="199"/>
      <c r="AQQ12" s="200"/>
      <c r="AQY12" s="200"/>
      <c r="ARB12" s="202"/>
      <c r="ARC12" s="202"/>
      <c r="ARD12" s="200"/>
      <c r="ARF12" s="203"/>
      <c r="ARH12" s="203"/>
      <c r="ARI12" s="197"/>
      <c r="ARJ12" s="204"/>
      <c r="ARK12" s="199"/>
      <c r="ARL12" s="200"/>
      <c r="ART12" s="200"/>
      <c r="ARW12" s="202"/>
      <c r="ARX12" s="202"/>
      <c r="ARY12" s="200"/>
      <c r="ASA12" s="203"/>
      <c r="ASC12" s="203"/>
      <c r="ASD12" s="197"/>
      <c r="ASE12" s="204"/>
      <c r="ASF12" s="199"/>
      <c r="ASG12" s="200"/>
      <c r="ASO12" s="200"/>
      <c r="ASR12" s="202"/>
      <c r="ASS12" s="202"/>
      <c r="AST12" s="200"/>
      <c r="ASV12" s="203"/>
      <c r="ASX12" s="203"/>
      <c r="ASY12" s="197"/>
      <c r="ASZ12" s="204"/>
      <c r="ATA12" s="199"/>
      <c r="ATB12" s="200"/>
      <c r="ATJ12" s="200"/>
      <c r="ATM12" s="202"/>
      <c r="ATN12" s="202"/>
      <c r="ATO12" s="200"/>
      <c r="ATQ12" s="203"/>
      <c r="ATS12" s="203"/>
      <c r="ATT12" s="197"/>
      <c r="ATU12" s="204"/>
      <c r="ATV12" s="199"/>
      <c r="ATW12" s="200"/>
      <c r="AUE12" s="200"/>
      <c r="AUH12" s="202"/>
      <c r="AUI12" s="202"/>
      <c r="AUJ12" s="200"/>
      <c r="AUL12" s="203"/>
      <c r="AUN12" s="203"/>
      <c r="AUO12" s="197"/>
      <c r="AUP12" s="204"/>
      <c r="AUQ12" s="199"/>
      <c r="AUR12" s="200"/>
      <c r="AUZ12" s="200"/>
      <c r="AVC12" s="202"/>
      <c r="AVD12" s="202"/>
      <c r="AVE12" s="200"/>
      <c r="AVG12" s="203"/>
      <c r="AVI12" s="203"/>
      <c r="AVJ12" s="197"/>
      <c r="AVK12" s="204"/>
      <c r="AVL12" s="199"/>
      <c r="AVM12" s="200"/>
      <c r="AVU12" s="200"/>
      <c r="AVX12" s="202"/>
      <c r="AVY12" s="202"/>
      <c r="AVZ12" s="200"/>
      <c r="AWB12" s="203"/>
      <c r="AWD12" s="203"/>
      <c r="AWE12" s="197"/>
      <c r="AWF12" s="204"/>
      <c r="AWG12" s="199"/>
      <c r="AWH12" s="200"/>
      <c r="AWP12" s="200"/>
      <c r="AWS12" s="202"/>
      <c r="AWT12" s="202"/>
      <c r="AWU12" s="200"/>
      <c r="AWW12" s="203"/>
      <c r="AWY12" s="203"/>
      <c r="AWZ12" s="197"/>
      <c r="AXA12" s="204"/>
      <c r="AXB12" s="199"/>
      <c r="AXC12" s="200"/>
      <c r="AXK12" s="200"/>
      <c r="AXN12" s="202"/>
      <c r="AXO12" s="202"/>
      <c r="AXP12" s="200"/>
      <c r="AXR12" s="203"/>
      <c r="AXT12" s="203"/>
      <c r="AXU12" s="197"/>
      <c r="AXV12" s="204"/>
      <c r="AXW12" s="199"/>
      <c r="AXX12" s="200"/>
      <c r="AYF12" s="200"/>
      <c r="AYI12" s="202"/>
      <c r="AYJ12" s="202"/>
      <c r="AYK12" s="200"/>
      <c r="AYM12" s="203"/>
      <c r="AYO12" s="203"/>
      <c r="AYP12" s="197"/>
      <c r="AYQ12" s="204"/>
      <c r="AYR12" s="199"/>
      <c r="AYS12" s="200"/>
      <c r="AZA12" s="200"/>
      <c r="AZD12" s="202"/>
      <c r="AZE12" s="202"/>
      <c r="AZF12" s="200"/>
      <c r="AZH12" s="203"/>
      <c r="AZJ12" s="203"/>
      <c r="AZK12" s="197"/>
      <c r="AZL12" s="204"/>
      <c r="AZM12" s="199"/>
      <c r="AZN12" s="200"/>
      <c r="AZV12" s="200"/>
      <c r="AZY12" s="202"/>
      <c r="AZZ12" s="202"/>
      <c r="BAA12" s="200"/>
      <c r="BAC12" s="203"/>
      <c r="BAE12" s="203"/>
      <c r="BAF12" s="197"/>
      <c r="BAG12" s="204"/>
      <c r="BAH12" s="199"/>
      <c r="BAI12" s="200"/>
      <c r="BAQ12" s="200"/>
      <c r="BAT12" s="202"/>
      <c r="BAU12" s="202"/>
      <c r="BAV12" s="200"/>
      <c r="BAX12" s="203"/>
      <c r="BAZ12" s="203"/>
      <c r="BBA12" s="197"/>
      <c r="BBB12" s="204"/>
      <c r="BBC12" s="199"/>
      <c r="BBD12" s="200"/>
      <c r="BBL12" s="200"/>
      <c r="BBO12" s="202"/>
      <c r="BBP12" s="202"/>
      <c r="BBQ12" s="200"/>
      <c r="BBS12" s="203"/>
      <c r="BBU12" s="203"/>
      <c r="BBV12" s="197"/>
      <c r="BBW12" s="204"/>
      <c r="BBX12" s="199"/>
      <c r="BBY12" s="200"/>
      <c r="BCG12" s="200"/>
      <c r="BCJ12" s="202"/>
      <c r="BCK12" s="202"/>
      <c r="BCL12" s="200"/>
      <c r="BCN12" s="203"/>
      <c r="BCP12" s="203"/>
      <c r="BCQ12" s="197"/>
      <c r="BCR12" s="204"/>
      <c r="BCS12" s="199"/>
      <c r="BCT12" s="200"/>
      <c r="BDB12" s="200"/>
      <c r="BDE12" s="202"/>
      <c r="BDF12" s="202"/>
      <c r="BDG12" s="200"/>
      <c r="BDI12" s="203"/>
      <c r="BDK12" s="203"/>
      <c r="BDL12" s="197"/>
      <c r="BDM12" s="204"/>
      <c r="BDN12" s="199"/>
      <c r="BDO12" s="200"/>
      <c r="BDW12" s="200"/>
      <c r="BDZ12" s="202"/>
      <c r="BEA12" s="202"/>
      <c r="BEB12" s="200"/>
      <c r="BED12" s="203"/>
      <c r="BEF12" s="203"/>
      <c r="BEG12" s="197"/>
      <c r="BEH12" s="204"/>
      <c r="BEI12" s="199"/>
      <c r="BEJ12" s="200"/>
      <c r="BER12" s="200"/>
      <c r="BEU12" s="202"/>
      <c r="BEV12" s="202"/>
      <c r="BEW12" s="200"/>
      <c r="BEY12" s="203"/>
      <c r="BFA12" s="203"/>
      <c r="BFB12" s="197"/>
      <c r="BFC12" s="204"/>
      <c r="BFD12" s="199"/>
      <c r="BFE12" s="200"/>
      <c r="BFM12" s="200"/>
      <c r="BFP12" s="202"/>
      <c r="BFQ12" s="202"/>
      <c r="BFR12" s="200"/>
      <c r="BFT12" s="203"/>
      <c r="BFV12" s="203"/>
      <c r="BFW12" s="197"/>
      <c r="BFX12" s="204"/>
      <c r="BFY12" s="199"/>
      <c r="BFZ12" s="200"/>
      <c r="BGH12" s="200"/>
      <c r="BGK12" s="202"/>
      <c r="BGL12" s="202"/>
      <c r="BGM12" s="200"/>
      <c r="BGO12" s="203"/>
      <c r="BGQ12" s="203"/>
      <c r="BGR12" s="197"/>
      <c r="BGS12" s="204"/>
      <c r="BGT12" s="199"/>
      <c r="BGU12" s="200"/>
      <c r="BHC12" s="200"/>
      <c r="BHF12" s="202"/>
      <c r="BHG12" s="202"/>
      <c r="BHH12" s="200"/>
      <c r="BHJ12" s="203"/>
      <c r="BHL12" s="203"/>
      <c r="BHM12" s="197"/>
      <c r="BHN12" s="204"/>
      <c r="BHO12" s="199"/>
      <c r="BHP12" s="200"/>
      <c r="BHX12" s="200"/>
      <c r="BIA12" s="202"/>
      <c r="BIB12" s="202"/>
      <c r="BIC12" s="200"/>
      <c r="BIE12" s="203"/>
      <c r="BIG12" s="203"/>
      <c r="BIH12" s="197"/>
      <c r="BII12" s="204"/>
      <c r="BIJ12" s="199"/>
      <c r="BIK12" s="200"/>
      <c r="BIS12" s="200"/>
      <c r="BIV12" s="202"/>
      <c r="BIW12" s="202"/>
      <c r="BIX12" s="200"/>
      <c r="BIZ12" s="203"/>
      <c r="BJB12" s="203"/>
      <c r="BJC12" s="197"/>
      <c r="BJD12" s="204"/>
      <c r="BJE12" s="199"/>
      <c r="BJF12" s="200"/>
      <c r="BJN12" s="200"/>
      <c r="BJQ12" s="202"/>
      <c r="BJR12" s="202"/>
      <c r="BJS12" s="200"/>
      <c r="BJU12" s="203"/>
      <c r="BJW12" s="203"/>
      <c r="BJX12" s="197"/>
      <c r="BJY12" s="204"/>
      <c r="BJZ12" s="199"/>
      <c r="BKA12" s="200"/>
      <c r="BKI12" s="200"/>
      <c r="BKL12" s="202"/>
      <c r="BKM12" s="202"/>
      <c r="BKN12" s="200"/>
      <c r="BKP12" s="203"/>
      <c r="BKR12" s="203"/>
      <c r="BKS12" s="197"/>
      <c r="BKT12" s="204"/>
      <c r="BKU12" s="199"/>
      <c r="BKV12" s="200"/>
      <c r="BLD12" s="200"/>
      <c r="BLG12" s="202"/>
      <c r="BLH12" s="202"/>
      <c r="BLI12" s="200"/>
      <c r="BLK12" s="203"/>
      <c r="BLM12" s="203"/>
      <c r="BLN12" s="197"/>
      <c r="BLO12" s="204"/>
      <c r="BLP12" s="199"/>
      <c r="BLQ12" s="200"/>
      <c r="BLY12" s="200"/>
      <c r="BMB12" s="202"/>
      <c r="BMC12" s="202"/>
      <c r="BMD12" s="200"/>
      <c r="BMF12" s="203"/>
      <c r="BMH12" s="203"/>
      <c r="BMI12" s="197"/>
      <c r="BMJ12" s="204"/>
      <c r="BMK12" s="199"/>
      <c r="BML12" s="200"/>
      <c r="BMT12" s="200"/>
      <c r="BMW12" s="202"/>
      <c r="BMX12" s="202"/>
      <c r="BMY12" s="200"/>
      <c r="BNA12" s="203"/>
      <c r="BNC12" s="203"/>
      <c r="BND12" s="197"/>
      <c r="BNE12" s="204"/>
      <c r="BNF12" s="199"/>
      <c r="BNG12" s="200"/>
      <c r="BNO12" s="200"/>
      <c r="BNR12" s="202"/>
      <c r="BNS12" s="202"/>
      <c r="BNT12" s="200"/>
      <c r="BNV12" s="203"/>
      <c r="BNX12" s="203"/>
      <c r="BNY12" s="197"/>
      <c r="BNZ12" s="204"/>
      <c r="BOA12" s="199"/>
      <c r="BOB12" s="200"/>
      <c r="BOJ12" s="200"/>
      <c r="BOM12" s="202"/>
      <c r="BON12" s="202"/>
      <c r="BOO12" s="200"/>
      <c r="BOQ12" s="203"/>
      <c r="BOS12" s="203"/>
      <c r="BOT12" s="197"/>
      <c r="BOU12" s="204"/>
      <c r="BOV12" s="199"/>
      <c r="BOW12" s="200"/>
      <c r="BPE12" s="200"/>
      <c r="BPH12" s="202"/>
      <c r="BPI12" s="202"/>
      <c r="BPJ12" s="200"/>
      <c r="BPL12" s="203"/>
      <c r="BPN12" s="203"/>
      <c r="BPO12" s="197"/>
      <c r="BPP12" s="204"/>
      <c r="BPQ12" s="199"/>
      <c r="BPR12" s="200"/>
      <c r="BPZ12" s="200"/>
      <c r="BQC12" s="202"/>
      <c r="BQD12" s="202"/>
      <c r="BQE12" s="200"/>
      <c r="BQG12" s="203"/>
      <c r="BQI12" s="203"/>
      <c r="BQJ12" s="197"/>
      <c r="BQK12" s="204"/>
      <c r="BQL12" s="199"/>
      <c r="BQM12" s="200"/>
      <c r="BQU12" s="200"/>
      <c r="BQX12" s="202"/>
      <c r="BQY12" s="202"/>
      <c r="BQZ12" s="200"/>
      <c r="BRB12" s="203"/>
      <c r="BRD12" s="203"/>
      <c r="BRE12" s="197"/>
      <c r="BRF12" s="204"/>
      <c r="BRG12" s="199"/>
      <c r="BRH12" s="200"/>
      <c r="BRP12" s="200"/>
      <c r="BRS12" s="202"/>
      <c r="BRT12" s="202"/>
      <c r="BRU12" s="200"/>
      <c r="BRW12" s="203"/>
      <c r="BRY12" s="203"/>
      <c r="BRZ12" s="197"/>
      <c r="BSA12" s="204"/>
      <c r="BSB12" s="199"/>
      <c r="BSC12" s="200"/>
      <c r="BSK12" s="200"/>
      <c r="BSN12" s="202"/>
      <c r="BSO12" s="202"/>
      <c r="BSP12" s="200"/>
      <c r="BSR12" s="203"/>
      <c r="BST12" s="203"/>
      <c r="BSU12" s="197"/>
      <c r="BSV12" s="204"/>
      <c r="BSW12" s="199"/>
      <c r="BSX12" s="200"/>
      <c r="BTF12" s="200"/>
      <c r="BTI12" s="202"/>
      <c r="BTJ12" s="202"/>
      <c r="BTK12" s="200"/>
      <c r="BTM12" s="203"/>
      <c r="BTO12" s="203"/>
      <c r="BTP12" s="197"/>
      <c r="BTQ12" s="204"/>
      <c r="BTR12" s="199"/>
      <c r="BTS12" s="200"/>
      <c r="BUA12" s="200"/>
      <c r="BUD12" s="202"/>
      <c r="BUE12" s="202"/>
      <c r="BUF12" s="200"/>
      <c r="BUH12" s="203"/>
      <c r="BUJ12" s="203"/>
      <c r="BUK12" s="197"/>
      <c r="BUL12" s="204"/>
      <c r="BUM12" s="199"/>
      <c r="BUN12" s="200"/>
      <c r="BUV12" s="200"/>
      <c r="BUY12" s="202"/>
      <c r="BUZ12" s="202"/>
      <c r="BVA12" s="200"/>
      <c r="BVC12" s="203"/>
      <c r="BVE12" s="203"/>
      <c r="BVF12" s="197"/>
      <c r="BVG12" s="204"/>
      <c r="BVH12" s="199"/>
      <c r="BVI12" s="200"/>
      <c r="BVQ12" s="200"/>
      <c r="BVT12" s="202"/>
      <c r="BVU12" s="202"/>
      <c r="BVV12" s="200"/>
      <c r="BVX12" s="203"/>
      <c r="BVZ12" s="203"/>
      <c r="BWA12" s="197"/>
      <c r="BWB12" s="204"/>
      <c r="BWC12" s="199"/>
      <c r="BWD12" s="200"/>
      <c r="BWL12" s="200"/>
      <c r="BWO12" s="202"/>
      <c r="BWP12" s="202"/>
      <c r="BWQ12" s="200"/>
      <c r="BWS12" s="203"/>
      <c r="BWU12" s="203"/>
      <c r="BWV12" s="197"/>
      <c r="BWW12" s="204"/>
      <c r="BWX12" s="199"/>
      <c r="BWY12" s="200"/>
      <c r="BXG12" s="200"/>
      <c r="BXJ12" s="202"/>
      <c r="BXK12" s="202"/>
      <c r="BXL12" s="200"/>
      <c r="BXN12" s="203"/>
      <c r="BXP12" s="203"/>
      <c r="BXQ12" s="197"/>
      <c r="BXR12" s="204"/>
      <c r="BXS12" s="199"/>
      <c r="BXT12" s="200"/>
      <c r="BYB12" s="200"/>
      <c r="BYE12" s="202"/>
      <c r="BYF12" s="202"/>
      <c r="BYG12" s="200"/>
      <c r="BYI12" s="203"/>
      <c r="BYK12" s="203"/>
      <c r="BYL12" s="197"/>
      <c r="BYM12" s="204"/>
      <c r="BYN12" s="199"/>
      <c r="BYO12" s="200"/>
      <c r="BYW12" s="200"/>
      <c r="BYZ12" s="202"/>
      <c r="BZA12" s="202"/>
      <c r="BZB12" s="200"/>
      <c r="BZD12" s="203"/>
      <c r="BZF12" s="203"/>
      <c r="BZG12" s="197"/>
      <c r="BZH12" s="204"/>
      <c r="BZI12" s="199"/>
      <c r="BZJ12" s="200"/>
      <c r="BZR12" s="200"/>
      <c r="BZU12" s="202"/>
      <c r="BZV12" s="202"/>
      <c r="BZW12" s="200"/>
      <c r="BZY12" s="203"/>
      <c r="CAA12" s="203"/>
      <c r="CAB12" s="197"/>
      <c r="CAC12" s="204"/>
      <c r="CAD12" s="199"/>
      <c r="CAE12" s="200"/>
      <c r="CAM12" s="200"/>
      <c r="CAP12" s="202"/>
      <c r="CAQ12" s="202"/>
      <c r="CAR12" s="200"/>
      <c r="CAT12" s="203"/>
      <c r="CAV12" s="203"/>
      <c r="CAW12" s="197"/>
      <c r="CAX12" s="204"/>
      <c r="CAY12" s="199"/>
      <c r="CAZ12" s="200"/>
      <c r="CBH12" s="200"/>
      <c r="CBK12" s="202"/>
      <c r="CBL12" s="202"/>
      <c r="CBM12" s="200"/>
      <c r="CBO12" s="203"/>
      <c r="CBQ12" s="203"/>
      <c r="CBR12" s="197"/>
      <c r="CBS12" s="204"/>
      <c r="CBT12" s="199"/>
      <c r="CBU12" s="200"/>
      <c r="CCC12" s="200"/>
      <c r="CCF12" s="202"/>
      <c r="CCG12" s="202"/>
      <c r="CCH12" s="200"/>
      <c r="CCJ12" s="203"/>
      <c r="CCL12" s="203"/>
      <c r="CCM12" s="197"/>
      <c r="CCN12" s="204"/>
      <c r="CCO12" s="199"/>
      <c r="CCP12" s="200"/>
      <c r="CCX12" s="200"/>
      <c r="CDA12" s="202"/>
      <c r="CDB12" s="202"/>
      <c r="CDC12" s="200"/>
      <c r="CDE12" s="203"/>
      <c r="CDG12" s="203"/>
      <c r="CDH12" s="197"/>
      <c r="CDI12" s="204"/>
      <c r="CDJ12" s="199"/>
      <c r="CDK12" s="200"/>
      <c r="CDS12" s="200"/>
      <c r="CDV12" s="202"/>
      <c r="CDW12" s="202"/>
      <c r="CDX12" s="200"/>
      <c r="CDZ12" s="203"/>
      <c r="CEB12" s="203"/>
      <c r="CEC12" s="197"/>
      <c r="CED12" s="204"/>
      <c r="CEE12" s="199"/>
      <c r="CEF12" s="200"/>
      <c r="CEN12" s="200"/>
      <c r="CEQ12" s="202"/>
      <c r="CER12" s="202"/>
      <c r="CES12" s="200"/>
      <c r="CEU12" s="203"/>
      <c r="CEW12" s="203"/>
      <c r="CEX12" s="197"/>
      <c r="CEY12" s="204"/>
      <c r="CEZ12" s="199"/>
      <c r="CFA12" s="200"/>
      <c r="CFI12" s="200"/>
      <c r="CFL12" s="202"/>
      <c r="CFM12" s="202"/>
      <c r="CFN12" s="200"/>
      <c r="CFP12" s="203"/>
      <c r="CFR12" s="203"/>
      <c r="CFS12" s="197"/>
      <c r="CFT12" s="204"/>
      <c r="CFU12" s="199"/>
      <c r="CFV12" s="200"/>
      <c r="CGD12" s="200"/>
      <c r="CGG12" s="202"/>
      <c r="CGH12" s="202"/>
      <c r="CGI12" s="200"/>
      <c r="CGK12" s="203"/>
      <c r="CGM12" s="203"/>
      <c r="CGN12" s="197"/>
      <c r="CGO12" s="204"/>
      <c r="CGP12" s="199"/>
      <c r="CGQ12" s="200"/>
      <c r="CGY12" s="200"/>
      <c r="CHB12" s="202"/>
      <c r="CHC12" s="202"/>
      <c r="CHD12" s="200"/>
      <c r="CHF12" s="203"/>
      <c r="CHH12" s="203"/>
      <c r="CHI12" s="197"/>
      <c r="CHJ12" s="204"/>
      <c r="CHK12" s="199"/>
      <c r="CHL12" s="200"/>
      <c r="CHT12" s="200"/>
      <c r="CHW12" s="202"/>
      <c r="CHX12" s="202"/>
      <c r="CHY12" s="200"/>
      <c r="CIA12" s="203"/>
      <c r="CIC12" s="203"/>
      <c r="CID12" s="197"/>
      <c r="CIE12" s="204"/>
      <c r="CIF12" s="199"/>
      <c r="CIG12" s="200"/>
      <c r="CIO12" s="200"/>
      <c r="CIR12" s="202"/>
      <c r="CIS12" s="202"/>
      <c r="CIT12" s="200"/>
      <c r="CIV12" s="203"/>
      <c r="CIX12" s="203"/>
      <c r="CIY12" s="197"/>
      <c r="CIZ12" s="204"/>
      <c r="CJA12" s="199"/>
      <c r="CJB12" s="200"/>
      <c r="CJJ12" s="200"/>
      <c r="CJM12" s="202"/>
      <c r="CJN12" s="202"/>
      <c r="CJO12" s="200"/>
      <c r="CJQ12" s="203"/>
      <c r="CJS12" s="203"/>
      <c r="CJT12" s="197"/>
      <c r="CJU12" s="204"/>
      <c r="CJV12" s="199"/>
      <c r="CJW12" s="200"/>
      <c r="CKE12" s="200"/>
      <c r="CKH12" s="202"/>
      <c r="CKI12" s="202"/>
      <c r="CKJ12" s="200"/>
      <c r="CKL12" s="203"/>
      <c r="CKN12" s="203"/>
      <c r="CKO12" s="197"/>
      <c r="CKP12" s="204"/>
      <c r="CKQ12" s="199"/>
      <c r="CKR12" s="200"/>
      <c r="CKZ12" s="200"/>
      <c r="CLC12" s="202"/>
      <c r="CLD12" s="202"/>
      <c r="CLE12" s="200"/>
      <c r="CLG12" s="203"/>
      <c r="CLI12" s="203"/>
      <c r="CLJ12" s="197"/>
      <c r="CLK12" s="204"/>
      <c r="CLL12" s="199"/>
      <c r="CLM12" s="200"/>
      <c r="CLU12" s="200"/>
      <c r="CLX12" s="202"/>
      <c r="CLY12" s="202"/>
      <c r="CLZ12" s="200"/>
      <c r="CMB12" s="203"/>
      <c r="CMD12" s="203"/>
      <c r="CME12" s="197"/>
      <c r="CMF12" s="204"/>
      <c r="CMG12" s="199"/>
      <c r="CMH12" s="200"/>
      <c r="CMP12" s="200"/>
      <c r="CMS12" s="202"/>
      <c r="CMT12" s="202"/>
      <c r="CMU12" s="200"/>
      <c r="CMW12" s="203"/>
      <c r="CMY12" s="203"/>
      <c r="CMZ12" s="197"/>
      <c r="CNA12" s="204"/>
      <c r="CNB12" s="199"/>
      <c r="CNC12" s="200"/>
      <c r="CNK12" s="200"/>
      <c r="CNN12" s="202"/>
      <c r="CNO12" s="202"/>
      <c r="CNP12" s="200"/>
      <c r="CNR12" s="203"/>
      <c r="CNT12" s="203"/>
      <c r="CNU12" s="197"/>
      <c r="CNV12" s="204"/>
      <c r="CNW12" s="199"/>
      <c r="CNX12" s="200"/>
      <c r="COF12" s="200"/>
      <c r="COI12" s="202"/>
      <c r="COJ12" s="202"/>
      <c r="COK12" s="200"/>
      <c r="COM12" s="203"/>
      <c r="COO12" s="203"/>
      <c r="COP12" s="197"/>
      <c r="COQ12" s="204"/>
      <c r="COR12" s="199"/>
      <c r="COS12" s="200"/>
      <c r="CPA12" s="200"/>
      <c r="CPD12" s="202"/>
      <c r="CPE12" s="202"/>
      <c r="CPF12" s="200"/>
      <c r="CPH12" s="203"/>
      <c r="CPJ12" s="203"/>
      <c r="CPK12" s="197"/>
      <c r="CPL12" s="204"/>
      <c r="CPM12" s="199"/>
      <c r="CPN12" s="200"/>
      <c r="CPV12" s="200"/>
      <c r="CPY12" s="202"/>
      <c r="CPZ12" s="202"/>
      <c r="CQA12" s="200"/>
      <c r="CQC12" s="203"/>
      <c r="CQE12" s="203"/>
      <c r="CQF12" s="197"/>
      <c r="CQG12" s="204"/>
      <c r="CQH12" s="199"/>
      <c r="CQI12" s="200"/>
      <c r="CQQ12" s="200"/>
      <c r="CQT12" s="202"/>
      <c r="CQU12" s="202"/>
      <c r="CQV12" s="200"/>
      <c r="CQX12" s="203"/>
      <c r="CQZ12" s="203"/>
      <c r="CRA12" s="197"/>
      <c r="CRB12" s="204"/>
      <c r="CRC12" s="199"/>
      <c r="CRD12" s="200"/>
      <c r="CRL12" s="200"/>
      <c r="CRO12" s="202"/>
      <c r="CRP12" s="202"/>
      <c r="CRQ12" s="200"/>
      <c r="CRS12" s="203"/>
      <c r="CRU12" s="203"/>
      <c r="CRV12" s="197"/>
      <c r="CRW12" s="204"/>
      <c r="CRX12" s="199"/>
      <c r="CRY12" s="200"/>
      <c r="CSG12" s="200"/>
      <c r="CSJ12" s="202"/>
      <c r="CSK12" s="202"/>
      <c r="CSL12" s="200"/>
      <c r="CSN12" s="203"/>
      <c r="CSP12" s="203"/>
      <c r="CSQ12" s="197"/>
      <c r="CSR12" s="204"/>
      <c r="CSS12" s="199"/>
      <c r="CST12" s="200"/>
      <c r="CTB12" s="200"/>
      <c r="CTE12" s="202"/>
      <c r="CTF12" s="202"/>
      <c r="CTG12" s="200"/>
      <c r="CTI12" s="203"/>
      <c r="CTK12" s="203"/>
      <c r="CTL12" s="197"/>
      <c r="CTM12" s="204"/>
      <c r="CTN12" s="199"/>
      <c r="CTO12" s="200"/>
      <c r="CTW12" s="200"/>
      <c r="CTZ12" s="202"/>
      <c r="CUA12" s="202"/>
      <c r="CUB12" s="200"/>
      <c r="CUD12" s="203"/>
      <c r="CUF12" s="203"/>
      <c r="CUG12" s="197"/>
      <c r="CUH12" s="204"/>
      <c r="CUI12" s="199"/>
      <c r="CUJ12" s="200"/>
      <c r="CUR12" s="200"/>
      <c r="CUU12" s="202"/>
      <c r="CUV12" s="202"/>
      <c r="CUW12" s="200"/>
      <c r="CUY12" s="203"/>
      <c r="CVA12" s="203"/>
      <c r="CVB12" s="197"/>
      <c r="CVC12" s="204"/>
      <c r="CVD12" s="199"/>
      <c r="CVE12" s="200"/>
      <c r="CVM12" s="200"/>
      <c r="CVP12" s="202"/>
      <c r="CVQ12" s="202"/>
      <c r="CVR12" s="200"/>
      <c r="CVT12" s="203"/>
      <c r="CVV12" s="203"/>
      <c r="CVW12" s="197"/>
      <c r="CVX12" s="204"/>
      <c r="CVY12" s="199"/>
      <c r="CVZ12" s="200"/>
      <c r="CWH12" s="200"/>
      <c r="CWK12" s="202"/>
      <c r="CWL12" s="202"/>
      <c r="CWM12" s="200"/>
      <c r="CWO12" s="203"/>
      <c r="CWQ12" s="203"/>
      <c r="CWR12" s="197"/>
      <c r="CWS12" s="204"/>
      <c r="CWT12" s="199"/>
      <c r="CWU12" s="200"/>
      <c r="CXC12" s="200"/>
      <c r="CXF12" s="202"/>
      <c r="CXG12" s="202"/>
      <c r="CXH12" s="200"/>
      <c r="CXJ12" s="203"/>
      <c r="CXL12" s="203"/>
      <c r="CXM12" s="197"/>
      <c r="CXN12" s="204"/>
      <c r="CXO12" s="199"/>
      <c r="CXP12" s="200"/>
      <c r="CXX12" s="200"/>
      <c r="CYA12" s="202"/>
      <c r="CYB12" s="202"/>
      <c r="CYC12" s="200"/>
      <c r="CYE12" s="203"/>
      <c r="CYG12" s="203"/>
      <c r="CYH12" s="197"/>
      <c r="CYI12" s="204"/>
      <c r="CYJ12" s="199"/>
      <c r="CYK12" s="200"/>
      <c r="CYS12" s="200"/>
      <c r="CYV12" s="202"/>
      <c r="CYW12" s="202"/>
      <c r="CYX12" s="200"/>
      <c r="CYZ12" s="203"/>
      <c r="CZB12" s="203"/>
      <c r="CZC12" s="197"/>
      <c r="CZD12" s="204"/>
      <c r="CZE12" s="199"/>
      <c r="CZF12" s="200"/>
      <c r="CZN12" s="200"/>
      <c r="CZQ12" s="202"/>
      <c r="CZR12" s="202"/>
      <c r="CZS12" s="200"/>
      <c r="CZU12" s="203"/>
      <c r="CZW12" s="203"/>
      <c r="CZX12" s="197"/>
      <c r="CZY12" s="204"/>
      <c r="CZZ12" s="199"/>
      <c r="DAA12" s="200"/>
      <c r="DAI12" s="200"/>
      <c r="DAL12" s="202"/>
      <c r="DAM12" s="202"/>
      <c r="DAN12" s="200"/>
      <c r="DAP12" s="203"/>
      <c r="DAR12" s="203"/>
      <c r="DAS12" s="197"/>
      <c r="DAT12" s="204"/>
      <c r="DAU12" s="199"/>
      <c r="DAV12" s="200"/>
      <c r="DBD12" s="200"/>
      <c r="DBG12" s="202"/>
      <c r="DBH12" s="202"/>
      <c r="DBI12" s="200"/>
      <c r="DBK12" s="203"/>
      <c r="DBM12" s="203"/>
      <c r="DBN12" s="197"/>
      <c r="DBO12" s="204"/>
      <c r="DBP12" s="199"/>
      <c r="DBQ12" s="200"/>
      <c r="DBY12" s="200"/>
      <c r="DCB12" s="202"/>
      <c r="DCC12" s="202"/>
      <c r="DCD12" s="200"/>
      <c r="DCF12" s="203"/>
      <c r="DCH12" s="203"/>
      <c r="DCI12" s="197"/>
      <c r="DCJ12" s="204"/>
      <c r="DCK12" s="199"/>
      <c r="DCL12" s="200"/>
      <c r="DCT12" s="200"/>
      <c r="DCW12" s="202"/>
      <c r="DCX12" s="202"/>
      <c r="DCY12" s="200"/>
      <c r="DDA12" s="203"/>
      <c r="DDC12" s="203"/>
      <c r="DDD12" s="197"/>
      <c r="DDE12" s="204"/>
      <c r="DDF12" s="199"/>
      <c r="DDG12" s="200"/>
      <c r="DDO12" s="200"/>
      <c r="DDR12" s="202"/>
      <c r="DDS12" s="202"/>
      <c r="DDT12" s="200"/>
      <c r="DDV12" s="203"/>
      <c r="DDX12" s="203"/>
      <c r="DDY12" s="197"/>
      <c r="DDZ12" s="204"/>
      <c r="DEA12" s="199"/>
      <c r="DEB12" s="200"/>
      <c r="DEJ12" s="200"/>
      <c r="DEM12" s="202"/>
      <c r="DEN12" s="202"/>
      <c r="DEO12" s="200"/>
      <c r="DEQ12" s="203"/>
      <c r="DES12" s="203"/>
      <c r="DET12" s="197"/>
      <c r="DEU12" s="204"/>
      <c r="DEV12" s="199"/>
      <c r="DEW12" s="200"/>
      <c r="DFE12" s="200"/>
      <c r="DFH12" s="202"/>
      <c r="DFI12" s="202"/>
      <c r="DFJ12" s="200"/>
      <c r="DFL12" s="203"/>
      <c r="DFN12" s="203"/>
      <c r="DFO12" s="197"/>
      <c r="DFP12" s="204"/>
      <c r="DFQ12" s="199"/>
      <c r="DFR12" s="200"/>
      <c r="DFZ12" s="200"/>
      <c r="DGC12" s="202"/>
      <c r="DGD12" s="202"/>
      <c r="DGE12" s="200"/>
      <c r="DGG12" s="203"/>
      <c r="DGI12" s="203"/>
      <c r="DGJ12" s="197"/>
      <c r="DGK12" s="204"/>
      <c r="DGL12" s="199"/>
      <c r="DGM12" s="200"/>
      <c r="DGU12" s="200"/>
      <c r="DGX12" s="202"/>
      <c r="DGY12" s="202"/>
      <c r="DGZ12" s="200"/>
      <c r="DHB12" s="203"/>
      <c r="DHD12" s="203"/>
      <c r="DHE12" s="197"/>
      <c r="DHF12" s="204"/>
      <c r="DHG12" s="199"/>
      <c r="DHH12" s="200"/>
      <c r="DHP12" s="200"/>
      <c r="DHS12" s="202"/>
      <c r="DHT12" s="202"/>
      <c r="DHU12" s="200"/>
      <c r="DHW12" s="203"/>
      <c r="DHY12" s="203"/>
      <c r="DHZ12" s="197"/>
      <c r="DIA12" s="204"/>
      <c r="DIB12" s="199"/>
      <c r="DIC12" s="200"/>
      <c r="DIK12" s="200"/>
      <c r="DIN12" s="202"/>
      <c r="DIO12" s="202"/>
      <c r="DIP12" s="200"/>
      <c r="DIR12" s="203"/>
      <c r="DIT12" s="203"/>
      <c r="DIU12" s="197"/>
      <c r="DIV12" s="204"/>
      <c r="DIW12" s="199"/>
      <c r="DIX12" s="200"/>
      <c r="DJF12" s="200"/>
      <c r="DJI12" s="202"/>
      <c r="DJJ12" s="202"/>
      <c r="DJK12" s="200"/>
      <c r="DJM12" s="203"/>
      <c r="DJO12" s="203"/>
      <c r="DJP12" s="197"/>
      <c r="DJQ12" s="204"/>
      <c r="DJR12" s="199"/>
      <c r="DJS12" s="200"/>
      <c r="DKA12" s="200"/>
      <c r="DKD12" s="202"/>
      <c r="DKE12" s="202"/>
      <c r="DKF12" s="200"/>
      <c r="DKH12" s="203"/>
      <c r="DKJ12" s="203"/>
      <c r="DKK12" s="197"/>
      <c r="DKL12" s="204"/>
      <c r="DKM12" s="199"/>
      <c r="DKN12" s="200"/>
      <c r="DKV12" s="200"/>
      <c r="DKY12" s="202"/>
      <c r="DKZ12" s="202"/>
      <c r="DLA12" s="200"/>
      <c r="DLC12" s="203"/>
      <c r="DLE12" s="203"/>
      <c r="DLF12" s="197"/>
      <c r="DLG12" s="204"/>
      <c r="DLH12" s="199"/>
      <c r="DLI12" s="200"/>
      <c r="DLQ12" s="200"/>
      <c r="DLT12" s="202"/>
      <c r="DLU12" s="202"/>
      <c r="DLV12" s="200"/>
      <c r="DLX12" s="203"/>
      <c r="DLZ12" s="203"/>
      <c r="DMA12" s="197"/>
      <c r="DMB12" s="204"/>
      <c r="DMC12" s="199"/>
      <c r="DMD12" s="200"/>
      <c r="DML12" s="200"/>
      <c r="DMO12" s="202"/>
      <c r="DMP12" s="202"/>
      <c r="DMQ12" s="200"/>
      <c r="DMS12" s="203"/>
      <c r="DMU12" s="203"/>
      <c r="DMV12" s="197"/>
      <c r="DMW12" s="204"/>
      <c r="DMX12" s="199"/>
      <c r="DMY12" s="200"/>
      <c r="DNG12" s="200"/>
      <c r="DNJ12" s="202"/>
      <c r="DNK12" s="202"/>
      <c r="DNL12" s="200"/>
      <c r="DNN12" s="203"/>
      <c r="DNP12" s="203"/>
      <c r="DNQ12" s="197"/>
      <c r="DNR12" s="204"/>
      <c r="DNS12" s="199"/>
      <c r="DNT12" s="200"/>
      <c r="DOB12" s="200"/>
      <c r="DOE12" s="202"/>
      <c r="DOF12" s="202"/>
      <c r="DOG12" s="200"/>
      <c r="DOI12" s="203"/>
      <c r="DOK12" s="203"/>
      <c r="DOL12" s="197"/>
      <c r="DOM12" s="204"/>
      <c r="DON12" s="199"/>
      <c r="DOO12" s="200"/>
      <c r="DOW12" s="200"/>
      <c r="DOZ12" s="202"/>
      <c r="DPA12" s="202"/>
      <c r="DPB12" s="200"/>
      <c r="DPD12" s="203"/>
      <c r="DPF12" s="203"/>
      <c r="DPG12" s="197"/>
      <c r="DPH12" s="204"/>
      <c r="DPI12" s="199"/>
      <c r="DPJ12" s="200"/>
      <c r="DPR12" s="200"/>
      <c r="DPU12" s="202"/>
      <c r="DPV12" s="202"/>
      <c r="DPW12" s="200"/>
      <c r="DPY12" s="203"/>
      <c r="DQA12" s="203"/>
      <c r="DQB12" s="197"/>
      <c r="DQC12" s="204"/>
      <c r="DQD12" s="199"/>
      <c r="DQE12" s="200"/>
      <c r="DQM12" s="200"/>
      <c r="DQP12" s="202"/>
      <c r="DQQ12" s="202"/>
      <c r="DQR12" s="200"/>
      <c r="DQT12" s="203"/>
      <c r="DQV12" s="203"/>
      <c r="DQW12" s="197"/>
      <c r="DQX12" s="204"/>
      <c r="DQY12" s="199"/>
      <c r="DQZ12" s="200"/>
      <c r="DRH12" s="200"/>
      <c r="DRK12" s="202"/>
      <c r="DRL12" s="202"/>
      <c r="DRM12" s="200"/>
      <c r="DRO12" s="203"/>
      <c r="DRQ12" s="203"/>
      <c r="DRR12" s="197"/>
      <c r="DRS12" s="204"/>
      <c r="DRT12" s="199"/>
      <c r="DRU12" s="200"/>
      <c r="DSC12" s="200"/>
      <c r="DSF12" s="202"/>
      <c r="DSG12" s="202"/>
      <c r="DSH12" s="200"/>
      <c r="DSJ12" s="203"/>
      <c r="DSL12" s="203"/>
      <c r="DSM12" s="197"/>
      <c r="DSN12" s="204"/>
      <c r="DSO12" s="199"/>
      <c r="DSP12" s="200"/>
      <c r="DSX12" s="200"/>
      <c r="DTA12" s="202"/>
      <c r="DTB12" s="202"/>
      <c r="DTC12" s="200"/>
      <c r="DTE12" s="203"/>
      <c r="DTG12" s="203"/>
      <c r="DTH12" s="197"/>
      <c r="DTI12" s="204"/>
      <c r="DTJ12" s="199"/>
      <c r="DTK12" s="200"/>
      <c r="DTS12" s="200"/>
      <c r="DTV12" s="202"/>
      <c r="DTW12" s="202"/>
      <c r="DTX12" s="200"/>
      <c r="DTZ12" s="203"/>
      <c r="DUB12" s="203"/>
      <c r="DUC12" s="197"/>
      <c r="DUD12" s="204"/>
      <c r="DUE12" s="199"/>
      <c r="DUF12" s="200"/>
      <c r="DUN12" s="200"/>
      <c r="DUQ12" s="202"/>
      <c r="DUR12" s="202"/>
      <c r="DUS12" s="200"/>
      <c r="DUU12" s="203"/>
      <c r="DUW12" s="203"/>
      <c r="DUX12" s="197"/>
      <c r="DUY12" s="204"/>
      <c r="DUZ12" s="199"/>
      <c r="DVA12" s="200"/>
      <c r="DVI12" s="200"/>
      <c r="DVL12" s="202"/>
      <c r="DVM12" s="202"/>
      <c r="DVN12" s="200"/>
      <c r="DVP12" s="203"/>
      <c r="DVR12" s="203"/>
      <c r="DVS12" s="197"/>
      <c r="DVT12" s="204"/>
      <c r="DVU12" s="199"/>
      <c r="DVV12" s="200"/>
      <c r="DWD12" s="200"/>
      <c r="DWG12" s="202"/>
      <c r="DWH12" s="202"/>
      <c r="DWI12" s="200"/>
      <c r="DWK12" s="203"/>
      <c r="DWM12" s="203"/>
      <c r="DWN12" s="197"/>
      <c r="DWO12" s="204"/>
      <c r="DWP12" s="199"/>
      <c r="DWQ12" s="200"/>
      <c r="DWY12" s="200"/>
      <c r="DXB12" s="202"/>
      <c r="DXC12" s="202"/>
      <c r="DXD12" s="200"/>
      <c r="DXF12" s="203"/>
      <c r="DXH12" s="203"/>
      <c r="DXI12" s="197"/>
      <c r="DXJ12" s="204"/>
      <c r="DXK12" s="199"/>
      <c r="DXL12" s="200"/>
      <c r="DXT12" s="200"/>
      <c r="DXW12" s="202"/>
      <c r="DXX12" s="202"/>
      <c r="DXY12" s="200"/>
      <c r="DYA12" s="203"/>
      <c r="DYC12" s="203"/>
      <c r="DYD12" s="197"/>
      <c r="DYE12" s="204"/>
      <c r="DYF12" s="199"/>
      <c r="DYG12" s="200"/>
      <c r="DYO12" s="200"/>
      <c r="DYR12" s="202"/>
      <c r="DYS12" s="202"/>
      <c r="DYT12" s="200"/>
      <c r="DYV12" s="203"/>
      <c r="DYX12" s="203"/>
      <c r="DYY12" s="197"/>
      <c r="DYZ12" s="204"/>
      <c r="DZA12" s="199"/>
      <c r="DZB12" s="200"/>
      <c r="DZJ12" s="200"/>
      <c r="DZM12" s="202"/>
      <c r="DZN12" s="202"/>
      <c r="DZO12" s="200"/>
      <c r="DZQ12" s="203"/>
      <c r="DZS12" s="203"/>
      <c r="DZT12" s="197"/>
      <c r="DZU12" s="204"/>
      <c r="DZV12" s="199"/>
      <c r="DZW12" s="200"/>
      <c r="EAE12" s="200"/>
      <c r="EAH12" s="202"/>
      <c r="EAI12" s="202"/>
      <c r="EAJ12" s="200"/>
      <c r="EAL12" s="203"/>
      <c r="EAN12" s="203"/>
      <c r="EAO12" s="197"/>
      <c r="EAP12" s="204"/>
      <c r="EAQ12" s="199"/>
      <c r="EAR12" s="200"/>
      <c r="EAZ12" s="200"/>
      <c r="EBC12" s="202"/>
      <c r="EBD12" s="202"/>
      <c r="EBE12" s="200"/>
      <c r="EBG12" s="203"/>
      <c r="EBI12" s="203"/>
      <c r="EBJ12" s="197"/>
      <c r="EBK12" s="204"/>
      <c r="EBL12" s="199"/>
      <c r="EBM12" s="200"/>
      <c r="EBU12" s="200"/>
      <c r="EBX12" s="202"/>
      <c r="EBY12" s="202"/>
      <c r="EBZ12" s="200"/>
      <c r="ECB12" s="203"/>
      <c r="ECD12" s="203"/>
      <c r="ECE12" s="197"/>
      <c r="ECF12" s="204"/>
      <c r="ECG12" s="199"/>
      <c r="ECH12" s="200"/>
      <c r="ECP12" s="200"/>
      <c r="ECS12" s="202"/>
      <c r="ECT12" s="202"/>
      <c r="ECU12" s="200"/>
      <c r="ECW12" s="203"/>
      <c r="ECY12" s="203"/>
      <c r="ECZ12" s="197"/>
      <c r="EDA12" s="204"/>
      <c r="EDB12" s="199"/>
      <c r="EDC12" s="200"/>
      <c r="EDK12" s="200"/>
      <c r="EDN12" s="202"/>
      <c r="EDO12" s="202"/>
      <c r="EDP12" s="200"/>
      <c r="EDR12" s="203"/>
      <c r="EDT12" s="203"/>
      <c r="EDU12" s="197"/>
      <c r="EDV12" s="204"/>
      <c r="EDW12" s="199"/>
      <c r="EDX12" s="200"/>
      <c r="EEF12" s="200"/>
      <c r="EEI12" s="202"/>
      <c r="EEJ12" s="202"/>
      <c r="EEK12" s="200"/>
      <c r="EEM12" s="203"/>
      <c r="EEO12" s="203"/>
      <c r="EEP12" s="197"/>
      <c r="EEQ12" s="204"/>
      <c r="EER12" s="199"/>
      <c r="EES12" s="200"/>
      <c r="EFA12" s="200"/>
      <c r="EFD12" s="202"/>
      <c r="EFE12" s="202"/>
      <c r="EFF12" s="200"/>
      <c r="EFH12" s="203"/>
      <c r="EFJ12" s="203"/>
      <c r="EFK12" s="197"/>
      <c r="EFL12" s="204"/>
      <c r="EFM12" s="199"/>
      <c r="EFN12" s="200"/>
      <c r="EFV12" s="200"/>
      <c r="EFY12" s="202"/>
      <c r="EFZ12" s="202"/>
      <c r="EGA12" s="200"/>
      <c r="EGC12" s="203"/>
      <c r="EGE12" s="203"/>
      <c r="EGF12" s="197"/>
      <c r="EGG12" s="204"/>
      <c r="EGH12" s="199"/>
      <c r="EGI12" s="200"/>
      <c r="EGQ12" s="200"/>
      <c r="EGT12" s="202"/>
      <c r="EGU12" s="202"/>
      <c r="EGV12" s="200"/>
      <c r="EGX12" s="203"/>
      <c r="EGZ12" s="203"/>
      <c r="EHA12" s="197"/>
      <c r="EHB12" s="204"/>
      <c r="EHC12" s="199"/>
      <c r="EHD12" s="200"/>
      <c r="EHL12" s="200"/>
      <c r="EHO12" s="202"/>
      <c r="EHP12" s="202"/>
      <c r="EHQ12" s="200"/>
      <c r="EHS12" s="203"/>
      <c r="EHU12" s="203"/>
      <c r="EHV12" s="197"/>
      <c r="EHW12" s="204"/>
      <c r="EHX12" s="199"/>
      <c r="EHY12" s="200"/>
      <c r="EIG12" s="200"/>
      <c r="EIJ12" s="202"/>
      <c r="EIK12" s="202"/>
      <c r="EIL12" s="200"/>
      <c r="EIN12" s="203"/>
      <c r="EIP12" s="203"/>
      <c r="EIQ12" s="197"/>
      <c r="EIR12" s="204"/>
      <c r="EIS12" s="199"/>
      <c r="EIT12" s="200"/>
      <c r="EJB12" s="200"/>
      <c r="EJE12" s="202"/>
      <c r="EJF12" s="202"/>
      <c r="EJG12" s="200"/>
      <c r="EJI12" s="203"/>
      <c r="EJK12" s="203"/>
      <c r="EJL12" s="197"/>
      <c r="EJM12" s="204"/>
      <c r="EJN12" s="199"/>
      <c r="EJO12" s="200"/>
      <c r="EJW12" s="200"/>
      <c r="EJZ12" s="202"/>
      <c r="EKA12" s="202"/>
      <c r="EKB12" s="200"/>
      <c r="EKD12" s="203"/>
      <c r="EKF12" s="203"/>
      <c r="EKG12" s="197"/>
      <c r="EKH12" s="204"/>
      <c r="EKI12" s="199"/>
      <c r="EKJ12" s="200"/>
      <c r="EKR12" s="200"/>
      <c r="EKU12" s="202"/>
      <c r="EKV12" s="202"/>
      <c r="EKW12" s="200"/>
      <c r="EKY12" s="203"/>
      <c r="ELA12" s="203"/>
      <c r="ELB12" s="197"/>
      <c r="ELC12" s="204"/>
      <c r="ELD12" s="199"/>
      <c r="ELE12" s="200"/>
      <c r="ELM12" s="200"/>
      <c r="ELP12" s="202"/>
      <c r="ELQ12" s="202"/>
      <c r="ELR12" s="200"/>
      <c r="ELT12" s="203"/>
      <c r="ELV12" s="203"/>
      <c r="ELW12" s="197"/>
      <c r="ELX12" s="204"/>
      <c r="ELY12" s="199"/>
      <c r="ELZ12" s="200"/>
      <c r="EMH12" s="200"/>
      <c r="EMK12" s="202"/>
      <c r="EML12" s="202"/>
      <c r="EMM12" s="200"/>
      <c r="EMO12" s="203"/>
      <c r="EMQ12" s="203"/>
      <c r="EMR12" s="197"/>
      <c r="EMS12" s="204"/>
      <c r="EMT12" s="199"/>
      <c r="EMU12" s="200"/>
      <c r="ENC12" s="200"/>
      <c r="ENF12" s="202"/>
      <c r="ENG12" s="202"/>
      <c r="ENH12" s="200"/>
      <c r="ENJ12" s="203"/>
      <c r="ENL12" s="203"/>
      <c r="ENM12" s="197"/>
      <c r="ENN12" s="204"/>
      <c r="ENO12" s="199"/>
      <c r="ENP12" s="200"/>
      <c r="ENX12" s="200"/>
      <c r="EOA12" s="202"/>
      <c r="EOB12" s="202"/>
      <c r="EOC12" s="200"/>
      <c r="EOE12" s="203"/>
      <c r="EOG12" s="203"/>
      <c r="EOH12" s="197"/>
      <c r="EOI12" s="204"/>
      <c r="EOJ12" s="199"/>
      <c r="EOK12" s="200"/>
      <c r="EOS12" s="200"/>
      <c r="EOV12" s="202"/>
      <c r="EOW12" s="202"/>
      <c r="EOX12" s="200"/>
      <c r="EOZ12" s="203"/>
      <c r="EPB12" s="203"/>
      <c r="EPC12" s="197"/>
      <c r="EPD12" s="204"/>
      <c r="EPE12" s="199"/>
      <c r="EPF12" s="200"/>
      <c r="EPN12" s="200"/>
      <c r="EPQ12" s="202"/>
      <c r="EPR12" s="202"/>
      <c r="EPS12" s="200"/>
      <c r="EPU12" s="203"/>
      <c r="EPW12" s="203"/>
      <c r="EPX12" s="197"/>
      <c r="EPY12" s="204"/>
      <c r="EPZ12" s="199"/>
      <c r="EQA12" s="200"/>
      <c r="EQI12" s="200"/>
      <c r="EQL12" s="202"/>
      <c r="EQM12" s="202"/>
      <c r="EQN12" s="200"/>
      <c r="EQP12" s="203"/>
      <c r="EQR12" s="203"/>
      <c r="EQS12" s="197"/>
      <c r="EQT12" s="204"/>
      <c r="EQU12" s="199"/>
      <c r="EQV12" s="200"/>
      <c r="ERD12" s="200"/>
      <c r="ERG12" s="202"/>
      <c r="ERH12" s="202"/>
      <c r="ERI12" s="200"/>
      <c r="ERK12" s="203"/>
      <c r="ERM12" s="203"/>
      <c r="ERN12" s="197"/>
      <c r="ERO12" s="204"/>
      <c r="ERP12" s="199"/>
      <c r="ERQ12" s="200"/>
      <c r="ERY12" s="200"/>
      <c r="ESB12" s="202"/>
      <c r="ESC12" s="202"/>
      <c r="ESD12" s="200"/>
      <c r="ESF12" s="203"/>
      <c r="ESH12" s="203"/>
      <c r="ESI12" s="197"/>
      <c r="ESJ12" s="204"/>
      <c r="ESK12" s="199"/>
      <c r="ESL12" s="200"/>
      <c r="EST12" s="200"/>
      <c r="ESW12" s="202"/>
      <c r="ESX12" s="202"/>
      <c r="ESY12" s="200"/>
      <c r="ETA12" s="203"/>
      <c r="ETC12" s="203"/>
      <c r="ETD12" s="197"/>
      <c r="ETE12" s="204"/>
      <c r="ETF12" s="199"/>
      <c r="ETG12" s="200"/>
      <c r="ETO12" s="200"/>
      <c r="ETR12" s="202"/>
      <c r="ETS12" s="202"/>
      <c r="ETT12" s="200"/>
      <c r="ETV12" s="203"/>
      <c r="ETX12" s="203"/>
      <c r="ETY12" s="197"/>
      <c r="ETZ12" s="204"/>
      <c r="EUA12" s="199"/>
      <c r="EUB12" s="200"/>
      <c r="EUJ12" s="200"/>
      <c r="EUM12" s="202"/>
      <c r="EUN12" s="202"/>
      <c r="EUO12" s="200"/>
      <c r="EUQ12" s="203"/>
      <c r="EUS12" s="203"/>
      <c r="EUT12" s="197"/>
      <c r="EUU12" s="204"/>
      <c r="EUV12" s="199"/>
      <c r="EUW12" s="200"/>
      <c r="EVE12" s="200"/>
      <c r="EVH12" s="202"/>
      <c r="EVI12" s="202"/>
      <c r="EVJ12" s="200"/>
      <c r="EVL12" s="203"/>
      <c r="EVN12" s="203"/>
      <c r="EVO12" s="197"/>
      <c r="EVP12" s="204"/>
      <c r="EVQ12" s="199"/>
      <c r="EVR12" s="200"/>
      <c r="EVZ12" s="200"/>
      <c r="EWC12" s="202"/>
      <c r="EWD12" s="202"/>
      <c r="EWE12" s="200"/>
      <c r="EWG12" s="203"/>
      <c r="EWI12" s="203"/>
      <c r="EWJ12" s="197"/>
      <c r="EWK12" s="204"/>
      <c r="EWL12" s="199"/>
      <c r="EWM12" s="200"/>
      <c r="EWU12" s="200"/>
      <c r="EWX12" s="202"/>
      <c r="EWY12" s="202"/>
      <c r="EWZ12" s="200"/>
      <c r="EXB12" s="203"/>
      <c r="EXD12" s="203"/>
      <c r="EXE12" s="197"/>
      <c r="EXF12" s="204"/>
      <c r="EXG12" s="199"/>
      <c r="EXH12" s="200"/>
      <c r="EXP12" s="200"/>
      <c r="EXS12" s="202"/>
      <c r="EXT12" s="202"/>
      <c r="EXU12" s="200"/>
      <c r="EXW12" s="203"/>
      <c r="EXY12" s="203"/>
      <c r="EXZ12" s="197"/>
      <c r="EYA12" s="204"/>
      <c r="EYB12" s="199"/>
      <c r="EYC12" s="200"/>
      <c r="EYK12" s="200"/>
      <c r="EYN12" s="202"/>
      <c r="EYO12" s="202"/>
      <c r="EYP12" s="200"/>
      <c r="EYR12" s="203"/>
      <c r="EYT12" s="203"/>
      <c r="EYU12" s="197"/>
      <c r="EYV12" s="204"/>
      <c r="EYW12" s="199"/>
      <c r="EYX12" s="200"/>
      <c r="EZF12" s="200"/>
      <c r="EZI12" s="202"/>
      <c r="EZJ12" s="202"/>
      <c r="EZK12" s="200"/>
      <c r="EZM12" s="203"/>
      <c r="EZO12" s="203"/>
      <c r="EZP12" s="197"/>
      <c r="EZQ12" s="204"/>
      <c r="EZR12" s="199"/>
      <c r="EZS12" s="200"/>
      <c r="FAA12" s="200"/>
      <c r="FAD12" s="202"/>
      <c r="FAE12" s="202"/>
      <c r="FAF12" s="200"/>
      <c r="FAH12" s="203"/>
      <c r="FAJ12" s="203"/>
      <c r="FAK12" s="197"/>
      <c r="FAL12" s="204"/>
      <c r="FAM12" s="199"/>
      <c r="FAN12" s="200"/>
      <c r="FAV12" s="200"/>
      <c r="FAY12" s="202"/>
      <c r="FAZ12" s="202"/>
      <c r="FBA12" s="200"/>
      <c r="FBC12" s="203"/>
      <c r="FBE12" s="203"/>
      <c r="FBF12" s="197"/>
      <c r="FBG12" s="204"/>
      <c r="FBH12" s="199"/>
      <c r="FBI12" s="200"/>
      <c r="FBQ12" s="200"/>
      <c r="FBT12" s="202"/>
      <c r="FBU12" s="202"/>
      <c r="FBV12" s="200"/>
      <c r="FBX12" s="203"/>
      <c r="FBZ12" s="203"/>
      <c r="FCA12" s="197"/>
      <c r="FCB12" s="204"/>
      <c r="FCC12" s="199"/>
      <c r="FCD12" s="200"/>
      <c r="FCL12" s="200"/>
      <c r="FCO12" s="202"/>
      <c r="FCP12" s="202"/>
      <c r="FCQ12" s="200"/>
      <c r="FCS12" s="203"/>
      <c r="FCU12" s="203"/>
      <c r="FCV12" s="197"/>
      <c r="FCW12" s="204"/>
      <c r="FCX12" s="199"/>
      <c r="FCY12" s="200"/>
      <c r="FDG12" s="200"/>
      <c r="FDJ12" s="202"/>
      <c r="FDK12" s="202"/>
      <c r="FDL12" s="200"/>
      <c r="FDN12" s="203"/>
      <c r="FDP12" s="203"/>
      <c r="FDQ12" s="197"/>
      <c r="FDR12" s="204"/>
      <c r="FDS12" s="199"/>
      <c r="FDT12" s="200"/>
      <c r="FEB12" s="200"/>
      <c r="FEE12" s="202"/>
      <c r="FEF12" s="202"/>
      <c r="FEG12" s="200"/>
      <c r="FEI12" s="203"/>
      <c r="FEK12" s="203"/>
      <c r="FEL12" s="197"/>
      <c r="FEM12" s="204"/>
      <c r="FEN12" s="199"/>
      <c r="FEO12" s="200"/>
      <c r="FEW12" s="200"/>
      <c r="FEZ12" s="202"/>
      <c r="FFA12" s="202"/>
      <c r="FFB12" s="200"/>
      <c r="FFD12" s="203"/>
      <c r="FFF12" s="203"/>
      <c r="FFG12" s="197"/>
      <c r="FFH12" s="204"/>
      <c r="FFI12" s="199"/>
      <c r="FFJ12" s="200"/>
      <c r="FFR12" s="200"/>
      <c r="FFU12" s="202"/>
      <c r="FFV12" s="202"/>
      <c r="FFW12" s="200"/>
      <c r="FFY12" s="203"/>
      <c r="FGA12" s="203"/>
      <c r="FGB12" s="197"/>
      <c r="FGC12" s="204"/>
      <c r="FGD12" s="199"/>
      <c r="FGE12" s="200"/>
      <c r="FGM12" s="200"/>
      <c r="FGP12" s="202"/>
      <c r="FGQ12" s="202"/>
      <c r="FGR12" s="200"/>
      <c r="FGT12" s="203"/>
      <c r="FGV12" s="203"/>
      <c r="FGW12" s="197"/>
      <c r="FGX12" s="204"/>
      <c r="FGY12" s="199"/>
      <c r="FGZ12" s="200"/>
      <c r="FHH12" s="200"/>
      <c r="FHK12" s="202"/>
      <c r="FHL12" s="202"/>
      <c r="FHM12" s="200"/>
      <c r="FHO12" s="203"/>
      <c r="FHQ12" s="203"/>
      <c r="FHR12" s="197"/>
      <c r="FHS12" s="204"/>
      <c r="FHT12" s="199"/>
      <c r="FHU12" s="200"/>
      <c r="FIC12" s="200"/>
      <c r="FIF12" s="202"/>
      <c r="FIG12" s="202"/>
      <c r="FIH12" s="200"/>
      <c r="FIJ12" s="203"/>
      <c r="FIL12" s="203"/>
      <c r="FIM12" s="197"/>
      <c r="FIN12" s="204"/>
      <c r="FIO12" s="199"/>
      <c r="FIP12" s="200"/>
      <c r="FIX12" s="200"/>
      <c r="FJA12" s="202"/>
      <c r="FJB12" s="202"/>
      <c r="FJC12" s="200"/>
      <c r="FJE12" s="203"/>
      <c r="FJG12" s="203"/>
      <c r="FJH12" s="197"/>
      <c r="FJI12" s="204"/>
      <c r="FJJ12" s="199"/>
      <c r="FJK12" s="200"/>
      <c r="FJS12" s="200"/>
      <c r="FJV12" s="202"/>
      <c r="FJW12" s="202"/>
      <c r="FJX12" s="200"/>
      <c r="FJZ12" s="203"/>
      <c r="FKB12" s="203"/>
      <c r="FKC12" s="197"/>
      <c r="FKD12" s="204"/>
      <c r="FKE12" s="199"/>
      <c r="FKF12" s="200"/>
      <c r="FKN12" s="200"/>
      <c r="FKQ12" s="202"/>
      <c r="FKR12" s="202"/>
      <c r="FKS12" s="200"/>
      <c r="FKU12" s="203"/>
      <c r="FKW12" s="203"/>
      <c r="FKX12" s="197"/>
      <c r="FKY12" s="204"/>
      <c r="FKZ12" s="199"/>
      <c r="FLA12" s="200"/>
      <c r="FLI12" s="200"/>
      <c r="FLL12" s="202"/>
      <c r="FLM12" s="202"/>
      <c r="FLN12" s="200"/>
      <c r="FLP12" s="203"/>
      <c r="FLR12" s="203"/>
      <c r="FLS12" s="197"/>
      <c r="FLT12" s="204"/>
      <c r="FLU12" s="199"/>
      <c r="FLV12" s="200"/>
      <c r="FMD12" s="200"/>
      <c r="FMG12" s="202"/>
      <c r="FMH12" s="202"/>
      <c r="FMI12" s="200"/>
      <c r="FMK12" s="203"/>
      <c r="FMM12" s="203"/>
      <c r="FMN12" s="197"/>
      <c r="FMO12" s="204"/>
      <c r="FMP12" s="199"/>
      <c r="FMQ12" s="200"/>
      <c r="FMY12" s="200"/>
      <c r="FNB12" s="202"/>
      <c r="FNC12" s="202"/>
      <c r="FND12" s="200"/>
      <c r="FNF12" s="203"/>
      <c r="FNH12" s="203"/>
      <c r="FNI12" s="197"/>
      <c r="FNJ12" s="204"/>
      <c r="FNK12" s="199"/>
      <c r="FNL12" s="200"/>
      <c r="FNT12" s="200"/>
      <c r="FNW12" s="202"/>
      <c r="FNX12" s="202"/>
      <c r="FNY12" s="200"/>
      <c r="FOA12" s="203"/>
      <c r="FOC12" s="203"/>
      <c r="FOD12" s="197"/>
      <c r="FOE12" s="204"/>
      <c r="FOF12" s="199"/>
      <c r="FOG12" s="200"/>
      <c r="FOO12" s="200"/>
      <c r="FOR12" s="202"/>
      <c r="FOS12" s="202"/>
      <c r="FOT12" s="200"/>
      <c r="FOV12" s="203"/>
      <c r="FOX12" s="203"/>
      <c r="FOY12" s="197"/>
      <c r="FOZ12" s="204"/>
      <c r="FPA12" s="199"/>
      <c r="FPB12" s="200"/>
      <c r="FPJ12" s="200"/>
      <c r="FPM12" s="202"/>
      <c r="FPN12" s="202"/>
      <c r="FPO12" s="200"/>
      <c r="FPQ12" s="203"/>
      <c r="FPS12" s="203"/>
      <c r="FPT12" s="197"/>
      <c r="FPU12" s="204"/>
      <c r="FPV12" s="199"/>
      <c r="FPW12" s="200"/>
      <c r="FQE12" s="200"/>
      <c r="FQH12" s="202"/>
      <c r="FQI12" s="202"/>
      <c r="FQJ12" s="200"/>
      <c r="FQL12" s="203"/>
      <c r="FQN12" s="203"/>
      <c r="FQO12" s="197"/>
      <c r="FQP12" s="204"/>
      <c r="FQQ12" s="199"/>
      <c r="FQR12" s="200"/>
      <c r="FQZ12" s="200"/>
      <c r="FRC12" s="202"/>
      <c r="FRD12" s="202"/>
      <c r="FRE12" s="200"/>
      <c r="FRG12" s="203"/>
      <c r="FRI12" s="203"/>
      <c r="FRJ12" s="197"/>
      <c r="FRK12" s="204"/>
      <c r="FRL12" s="199"/>
      <c r="FRM12" s="200"/>
      <c r="FRU12" s="200"/>
      <c r="FRX12" s="202"/>
      <c r="FRY12" s="202"/>
      <c r="FRZ12" s="200"/>
      <c r="FSB12" s="203"/>
      <c r="FSD12" s="203"/>
      <c r="FSE12" s="197"/>
      <c r="FSF12" s="204"/>
      <c r="FSG12" s="199"/>
      <c r="FSH12" s="200"/>
      <c r="FSP12" s="200"/>
      <c r="FSS12" s="202"/>
      <c r="FST12" s="202"/>
      <c r="FSU12" s="200"/>
      <c r="FSW12" s="203"/>
      <c r="FSY12" s="203"/>
      <c r="FSZ12" s="197"/>
      <c r="FTA12" s="204"/>
      <c r="FTB12" s="199"/>
      <c r="FTC12" s="200"/>
      <c r="FTK12" s="200"/>
      <c r="FTN12" s="202"/>
      <c r="FTO12" s="202"/>
      <c r="FTP12" s="200"/>
      <c r="FTR12" s="203"/>
      <c r="FTT12" s="203"/>
      <c r="FTU12" s="197"/>
      <c r="FTV12" s="204"/>
      <c r="FTW12" s="199"/>
      <c r="FTX12" s="200"/>
      <c r="FUF12" s="200"/>
      <c r="FUI12" s="202"/>
      <c r="FUJ12" s="202"/>
      <c r="FUK12" s="200"/>
      <c r="FUM12" s="203"/>
      <c r="FUO12" s="203"/>
      <c r="FUP12" s="197"/>
      <c r="FUQ12" s="204"/>
      <c r="FUR12" s="199"/>
      <c r="FUS12" s="200"/>
      <c r="FVA12" s="200"/>
      <c r="FVD12" s="202"/>
      <c r="FVE12" s="202"/>
      <c r="FVF12" s="200"/>
      <c r="FVH12" s="203"/>
      <c r="FVJ12" s="203"/>
      <c r="FVK12" s="197"/>
      <c r="FVL12" s="204"/>
      <c r="FVM12" s="199"/>
      <c r="FVN12" s="200"/>
      <c r="FVV12" s="200"/>
      <c r="FVY12" s="202"/>
      <c r="FVZ12" s="202"/>
      <c r="FWA12" s="200"/>
      <c r="FWC12" s="203"/>
      <c r="FWE12" s="203"/>
      <c r="FWF12" s="197"/>
      <c r="FWG12" s="204"/>
      <c r="FWH12" s="199"/>
      <c r="FWI12" s="200"/>
      <c r="FWQ12" s="200"/>
      <c r="FWT12" s="202"/>
      <c r="FWU12" s="202"/>
      <c r="FWV12" s="200"/>
      <c r="FWX12" s="203"/>
      <c r="FWZ12" s="203"/>
      <c r="FXA12" s="197"/>
      <c r="FXB12" s="204"/>
      <c r="FXC12" s="199"/>
      <c r="FXD12" s="200"/>
      <c r="FXL12" s="200"/>
      <c r="FXO12" s="202"/>
      <c r="FXP12" s="202"/>
      <c r="FXQ12" s="200"/>
      <c r="FXS12" s="203"/>
      <c r="FXU12" s="203"/>
      <c r="FXV12" s="197"/>
      <c r="FXW12" s="204"/>
      <c r="FXX12" s="199"/>
      <c r="FXY12" s="200"/>
      <c r="FYG12" s="200"/>
      <c r="FYJ12" s="202"/>
      <c r="FYK12" s="202"/>
      <c r="FYL12" s="200"/>
      <c r="FYN12" s="203"/>
      <c r="FYP12" s="203"/>
      <c r="FYQ12" s="197"/>
      <c r="FYR12" s="204"/>
      <c r="FYS12" s="199"/>
      <c r="FYT12" s="200"/>
      <c r="FZB12" s="200"/>
      <c r="FZE12" s="202"/>
      <c r="FZF12" s="202"/>
      <c r="FZG12" s="200"/>
      <c r="FZI12" s="203"/>
      <c r="FZK12" s="203"/>
      <c r="FZL12" s="197"/>
      <c r="FZM12" s="204"/>
      <c r="FZN12" s="199"/>
      <c r="FZO12" s="200"/>
      <c r="FZW12" s="200"/>
      <c r="FZZ12" s="202"/>
      <c r="GAA12" s="202"/>
      <c r="GAB12" s="200"/>
      <c r="GAD12" s="203"/>
      <c r="GAF12" s="203"/>
      <c r="GAG12" s="197"/>
      <c r="GAH12" s="204"/>
      <c r="GAI12" s="199"/>
      <c r="GAJ12" s="200"/>
      <c r="GAR12" s="200"/>
      <c r="GAU12" s="202"/>
      <c r="GAV12" s="202"/>
      <c r="GAW12" s="200"/>
      <c r="GAY12" s="203"/>
      <c r="GBA12" s="203"/>
      <c r="GBB12" s="197"/>
      <c r="GBC12" s="204"/>
      <c r="GBD12" s="199"/>
      <c r="GBE12" s="200"/>
      <c r="GBM12" s="200"/>
      <c r="GBP12" s="202"/>
      <c r="GBQ12" s="202"/>
      <c r="GBR12" s="200"/>
      <c r="GBT12" s="203"/>
      <c r="GBV12" s="203"/>
      <c r="GBW12" s="197"/>
      <c r="GBX12" s="204"/>
      <c r="GBY12" s="199"/>
      <c r="GBZ12" s="200"/>
      <c r="GCH12" s="200"/>
      <c r="GCK12" s="202"/>
      <c r="GCL12" s="202"/>
      <c r="GCM12" s="200"/>
      <c r="GCO12" s="203"/>
      <c r="GCQ12" s="203"/>
      <c r="GCR12" s="197"/>
      <c r="GCS12" s="204"/>
      <c r="GCT12" s="199"/>
      <c r="GCU12" s="200"/>
      <c r="GDC12" s="200"/>
      <c r="GDF12" s="202"/>
      <c r="GDG12" s="202"/>
      <c r="GDH12" s="200"/>
      <c r="GDJ12" s="203"/>
      <c r="GDL12" s="203"/>
      <c r="GDM12" s="197"/>
      <c r="GDN12" s="204"/>
      <c r="GDO12" s="199"/>
      <c r="GDP12" s="200"/>
      <c r="GDX12" s="200"/>
      <c r="GEA12" s="202"/>
      <c r="GEB12" s="202"/>
      <c r="GEC12" s="200"/>
      <c r="GEE12" s="203"/>
      <c r="GEG12" s="203"/>
      <c r="GEH12" s="197"/>
      <c r="GEI12" s="204"/>
      <c r="GEJ12" s="199"/>
      <c r="GEK12" s="200"/>
      <c r="GES12" s="200"/>
      <c r="GEV12" s="202"/>
      <c r="GEW12" s="202"/>
      <c r="GEX12" s="200"/>
      <c r="GEZ12" s="203"/>
      <c r="GFB12" s="203"/>
      <c r="GFC12" s="197"/>
      <c r="GFD12" s="204"/>
      <c r="GFE12" s="199"/>
      <c r="GFF12" s="200"/>
      <c r="GFN12" s="200"/>
      <c r="GFQ12" s="202"/>
      <c r="GFR12" s="202"/>
      <c r="GFS12" s="200"/>
      <c r="GFU12" s="203"/>
      <c r="GFW12" s="203"/>
      <c r="GFX12" s="197"/>
      <c r="GFY12" s="204"/>
      <c r="GFZ12" s="199"/>
      <c r="GGA12" s="200"/>
      <c r="GGI12" s="200"/>
      <c r="GGL12" s="202"/>
      <c r="GGM12" s="202"/>
      <c r="GGN12" s="200"/>
      <c r="GGP12" s="203"/>
      <c r="GGR12" s="203"/>
      <c r="GGS12" s="197"/>
      <c r="GGT12" s="204"/>
      <c r="GGU12" s="199"/>
      <c r="GGV12" s="200"/>
      <c r="GHD12" s="200"/>
      <c r="GHG12" s="202"/>
      <c r="GHH12" s="202"/>
      <c r="GHI12" s="200"/>
      <c r="GHK12" s="203"/>
      <c r="GHM12" s="203"/>
      <c r="GHN12" s="197"/>
      <c r="GHO12" s="204"/>
      <c r="GHP12" s="199"/>
      <c r="GHQ12" s="200"/>
      <c r="GHY12" s="200"/>
      <c r="GIB12" s="202"/>
      <c r="GIC12" s="202"/>
      <c r="GID12" s="200"/>
      <c r="GIF12" s="203"/>
      <c r="GIH12" s="203"/>
      <c r="GII12" s="197"/>
      <c r="GIJ12" s="204"/>
      <c r="GIK12" s="199"/>
      <c r="GIL12" s="200"/>
      <c r="GIT12" s="200"/>
      <c r="GIW12" s="202"/>
      <c r="GIX12" s="202"/>
      <c r="GIY12" s="200"/>
      <c r="GJA12" s="203"/>
      <c r="GJC12" s="203"/>
      <c r="GJD12" s="197"/>
      <c r="GJE12" s="204"/>
      <c r="GJF12" s="199"/>
      <c r="GJG12" s="200"/>
      <c r="GJO12" s="200"/>
      <c r="GJR12" s="202"/>
      <c r="GJS12" s="202"/>
      <c r="GJT12" s="200"/>
      <c r="GJV12" s="203"/>
      <c r="GJX12" s="203"/>
      <c r="GJY12" s="197"/>
      <c r="GJZ12" s="204"/>
      <c r="GKA12" s="199"/>
      <c r="GKB12" s="200"/>
      <c r="GKJ12" s="200"/>
      <c r="GKM12" s="202"/>
      <c r="GKN12" s="202"/>
      <c r="GKO12" s="200"/>
      <c r="GKQ12" s="203"/>
      <c r="GKS12" s="203"/>
      <c r="GKT12" s="197"/>
      <c r="GKU12" s="204"/>
      <c r="GKV12" s="199"/>
      <c r="GKW12" s="200"/>
      <c r="GLE12" s="200"/>
      <c r="GLH12" s="202"/>
      <c r="GLI12" s="202"/>
      <c r="GLJ12" s="200"/>
      <c r="GLL12" s="203"/>
      <c r="GLN12" s="203"/>
      <c r="GLO12" s="197"/>
      <c r="GLP12" s="204"/>
      <c r="GLQ12" s="199"/>
      <c r="GLR12" s="200"/>
      <c r="GLZ12" s="200"/>
      <c r="GMC12" s="202"/>
      <c r="GMD12" s="202"/>
      <c r="GME12" s="200"/>
      <c r="GMG12" s="203"/>
      <c r="GMI12" s="203"/>
      <c r="GMJ12" s="197"/>
      <c r="GMK12" s="204"/>
      <c r="GML12" s="199"/>
      <c r="GMM12" s="200"/>
      <c r="GMU12" s="200"/>
      <c r="GMX12" s="202"/>
      <c r="GMY12" s="202"/>
      <c r="GMZ12" s="200"/>
      <c r="GNB12" s="203"/>
      <c r="GND12" s="203"/>
      <c r="GNE12" s="197"/>
      <c r="GNF12" s="204"/>
      <c r="GNG12" s="199"/>
      <c r="GNH12" s="200"/>
      <c r="GNP12" s="200"/>
      <c r="GNS12" s="202"/>
      <c r="GNT12" s="202"/>
      <c r="GNU12" s="200"/>
      <c r="GNW12" s="203"/>
      <c r="GNY12" s="203"/>
      <c r="GNZ12" s="197"/>
      <c r="GOA12" s="204"/>
      <c r="GOB12" s="199"/>
      <c r="GOC12" s="200"/>
      <c r="GOK12" s="200"/>
      <c r="GON12" s="202"/>
      <c r="GOO12" s="202"/>
      <c r="GOP12" s="200"/>
      <c r="GOR12" s="203"/>
      <c r="GOT12" s="203"/>
      <c r="GOU12" s="197"/>
      <c r="GOV12" s="204"/>
      <c r="GOW12" s="199"/>
      <c r="GOX12" s="200"/>
      <c r="GPF12" s="200"/>
      <c r="GPI12" s="202"/>
      <c r="GPJ12" s="202"/>
      <c r="GPK12" s="200"/>
      <c r="GPM12" s="203"/>
      <c r="GPO12" s="203"/>
      <c r="GPP12" s="197"/>
      <c r="GPQ12" s="204"/>
      <c r="GPR12" s="199"/>
      <c r="GPS12" s="200"/>
      <c r="GQA12" s="200"/>
      <c r="GQD12" s="202"/>
      <c r="GQE12" s="202"/>
      <c r="GQF12" s="200"/>
      <c r="GQH12" s="203"/>
      <c r="GQJ12" s="203"/>
      <c r="GQK12" s="197"/>
      <c r="GQL12" s="204"/>
      <c r="GQM12" s="199"/>
      <c r="GQN12" s="200"/>
      <c r="GQV12" s="200"/>
      <c r="GQY12" s="202"/>
      <c r="GQZ12" s="202"/>
      <c r="GRA12" s="200"/>
      <c r="GRC12" s="203"/>
      <c r="GRE12" s="203"/>
      <c r="GRF12" s="197"/>
      <c r="GRG12" s="204"/>
      <c r="GRH12" s="199"/>
      <c r="GRI12" s="200"/>
      <c r="GRQ12" s="200"/>
      <c r="GRT12" s="202"/>
      <c r="GRU12" s="202"/>
      <c r="GRV12" s="200"/>
      <c r="GRX12" s="203"/>
      <c r="GRZ12" s="203"/>
      <c r="GSA12" s="197"/>
      <c r="GSB12" s="204"/>
      <c r="GSC12" s="199"/>
      <c r="GSD12" s="200"/>
      <c r="GSL12" s="200"/>
      <c r="GSO12" s="202"/>
      <c r="GSP12" s="202"/>
      <c r="GSQ12" s="200"/>
      <c r="GSS12" s="203"/>
      <c r="GSU12" s="203"/>
      <c r="GSV12" s="197"/>
      <c r="GSW12" s="204"/>
      <c r="GSX12" s="199"/>
      <c r="GSY12" s="200"/>
      <c r="GTG12" s="200"/>
      <c r="GTJ12" s="202"/>
      <c r="GTK12" s="202"/>
      <c r="GTL12" s="200"/>
      <c r="GTN12" s="203"/>
      <c r="GTP12" s="203"/>
      <c r="GTQ12" s="197"/>
      <c r="GTR12" s="204"/>
      <c r="GTS12" s="199"/>
      <c r="GTT12" s="200"/>
      <c r="GUB12" s="200"/>
      <c r="GUE12" s="202"/>
      <c r="GUF12" s="202"/>
      <c r="GUG12" s="200"/>
      <c r="GUI12" s="203"/>
      <c r="GUK12" s="203"/>
      <c r="GUL12" s="197"/>
      <c r="GUM12" s="204"/>
      <c r="GUN12" s="199"/>
      <c r="GUO12" s="200"/>
      <c r="GUW12" s="200"/>
      <c r="GUZ12" s="202"/>
      <c r="GVA12" s="202"/>
      <c r="GVB12" s="200"/>
      <c r="GVD12" s="203"/>
      <c r="GVF12" s="203"/>
      <c r="GVG12" s="197"/>
      <c r="GVH12" s="204"/>
      <c r="GVI12" s="199"/>
      <c r="GVJ12" s="200"/>
      <c r="GVR12" s="200"/>
      <c r="GVU12" s="202"/>
      <c r="GVV12" s="202"/>
      <c r="GVW12" s="200"/>
      <c r="GVY12" s="203"/>
      <c r="GWA12" s="203"/>
      <c r="GWB12" s="197"/>
      <c r="GWC12" s="204"/>
      <c r="GWD12" s="199"/>
      <c r="GWE12" s="200"/>
      <c r="GWM12" s="200"/>
      <c r="GWP12" s="202"/>
      <c r="GWQ12" s="202"/>
      <c r="GWR12" s="200"/>
      <c r="GWT12" s="203"/>
      <c r="GWV12" s="203"/>
      <c r="GWW12" s="197"/>
      <c r="GWX12" s="204"/>
      <c r="GWY12" s="199"/>
      <c r="GWZ12" s="200"/>
      <c r="GXH12" s="200"/>
      <c r="GXK12" s="202"/>
      <c r="GXL12" s="202"/>
      <c r="GXM12" s="200"/>
      <c r="GXO12" s="203"/>
      <c r="GXQ12" s="203"/>
      <c r="GXR12" s="197"/>
      <c r="GXS12" s="204"/>
      <c r="GXT12" s="199"/>
      <c r="GXU12" s="200"/>
      <c r="GYC12" s="200"/>
      <c r="GYF12" s="202"/>
      <c r="GYG12" s="202"/>
      <c r="GYH12" s="200"/>
      <c r="GYJ12" s="203"/>
      <c r="GYL12" s="203"/>
      <c r="GYM12" s="197"/>
      <c r="GYN12" s="204"/>
      <c r="GYO12" s="199"/>
      <c r="GYP12" s="200"/>
      <c r="GYX12" s="200"/>
      <c r="GZA12" s="202"/>
      <c r="GZB12" s="202"/>
      <c r="GZC12" s="200"/>
      <c r="GZE12" s="203"/>
      <c r="GZG12" s="203"/>
      <c r="GZH12" s="197"/>
      <c r="GZI12" s="204"/>
      <c r="GZJ12" s="199"/>
      <c r="GZK12" s="200"/>
      <c r="GZS12" s="200"/>
      <c r="GZV12" s="202"/>
      <c r="GZW12" s="202"/>
      <c r="GZX12" s="200"/>
      <c r="GZZ12" s="203"/>
      <c r="HAB12" s="203"/>
      <c r="HAC12" s="197"/>
      <c r="HAD12" s="204"/>
      <c r="HAE12" s="199"/>
      <c r="HAF12" s="200"/>
      <c r="HAN12" s="200"/>
      <c r="HAQ12" s="202"/>
      <c r="HAR12" s="202"/>
      <c r="HAS12" s="200"/>
      <c r="HAU12" s="203"/>
      <c r="HAW12" s="203"/>
      <c r="HAX12" s="197"/>
      <c r="HAY12" s="204"/>
      <c r="HAZ12" s="199"/>
      <c r="HBA12" s="200"/>
      <c r="HBI12" s="200"/>
      <c r="HBL12" s="202"/>
      <c r="HBM12" s="202"/>
      <c r="HBN12" s="200"/>
      <c r="HBP12" s="203"/>
      <c r="HBR12" s="203"/>
      <c r="HBS12" s="197"/>
      <c r="HBT12" s="204"/>
      <c r="HBU12" s="199"/>
      <c r="HBV12" s="200"/>
      <c r="HCD12" s="200"/>
      <c r="HCG12" s="202"/>
      <c r="HCH12" s="202"/>
      <c r="HCI12" s="200"/>
      <c r="HCK12" s="203"/>
      <c r="HCM12" s="203"/>
      <c r="HCN12" s="197"/>
      <c r="HCO12" s="204"/>
      <c r="HCP12" s="199"/>
      <c r="HCQ12" s="200"/>
      <c r="HCY12" s="200"/>
      <c r="HDB12" s="202"/>
      <c r="HDC12" s="202"/>
      <c r="HDD12" s="200"/>
      <c r="HDF12" s="203"/>
      <c r="HDH12" s="203"/>
      <c r="HDI12" s="197"/>
      <c r="HDJ12" s="204"/>
      <c r="HDK12" s="199"/>
      <c r="HDL12" s="200"/>
      <c r="HDT12" s="200"/>
      <c r="HDW12" s="202"/>
      <c r="HDX12" s="202"/>
      <c r="HDY12" s="200"/>
      <c r="HEA12" s="203"/>
      <c r="HEC12" s="203"/>
      <c r="HED12" s="197"/>
      <c r="HEE12" s="204"/>
      <c r="HEF12" s="199"/>
      <c r="HEG12" s="200"/>
      <c r="HEO12" s="200"/>
      <c r="HER12" s="202"/>
      <c r="HES12" s="202"/>
      <c r="HET12" s="200"/>
      <c r="HEV12" s="203"/>
      <c r="HEX12" s="203"/>
      <c r="HEY12" s="197"/>
      <c r="HEZ12" s="204"/>
      <c r="HFA12" s="199"/>
      <c r="HFB12" s="200"/>
      <c r="HFJ12" s="200"/>
      <c r="HFM12" s="202"/>
      <c r="HFN12" s="202"/>
      <c r="HFO12" s="200"/>
      <c r="HFQ12" s="203"/>
      <c r="HFS12" s="203"/>
      <c r="HFT12" s="197"/>
      <c r="HFU12" s="204"/>
      <c r="HFV12" s="199"/>
      <c r="HFW12" s="200"/>
      <c r="HGE12" s="200"/>
      <c r="HGH12" s="202"/>
      <c r="HGI12" s="202"/>
      <c r="HGJ12" s="200"/>
      <c r="HGL12" s="203"/>
      <c r="HGN12" s="203"/>
      <c r="HGO12" s="197"/>
      <c r="HGP12" s="204"/>
      <c r="HGQ12" s="199"/>
      <c r="HGR12" s="200"/>
      <c r="HGZ12" s="200"/>
      <c r="HHC12" s="202"/>
      <c r="HHD12" s="202"/>
      <c r="HHE12" s="200"/>
      <c r="HHG12" s="203"/>
      <c r="HHI12" s="203"/>
      <c r="HHJ12" s="197"/>
      <c r="HHK12" s="204"/>
      <c r="HHL12" s="199"/>
      <c r="HHM12" s="200"/>
      <c r="HHU12" s="200"/>
      <c r="HHX12" s="202"/>
      <c r="HHY12" s="202"/>
      <c r="HHZ12" s="200"/>
      <c r="HIB12" s="203"/>
      <c r="HID12" s="203"/>
      <c r="HIE12" s="197"/>
      <c r="HIF12" s="204"/>
      <c r="HIG12" s="199"/>
      <c r="HIH12" s="200"/>
      <c r="HIP12" s="200"/>
      <c r="HIS12" s="202"/>
      <c r="HIT12" s="202"/>
      <c r="HIU12" s="200"/>
      <c r="HIW12" s="203"/>
      <c r="HIY12" s="203"/>
      <c r="HIZ12" s="197"/>
      <c r="HJA12" s="204"/>
      <c r="HJB12" s="199"/>
      <c r="HJC12" s="200"/>
      <c r="HJK12" s="200"/>
      <c r="HJN12" s="202"/>
      <c r="HJO12" s="202"/>
      <c r="HJP12" s="200"/>
      <c r="HJR12" s="203"/>
      <c r="HJT12" s="203"/>
      <c r="HJU12" s="197"/>
      <c r="HJV12" s="204"/>
      <c r="HJW12" s="199"/>
      <c r="HJX12" s="200"/>
      <c r="HKF12" s="200"/>
      <c r="HKI12" s="202"/>
      <c r="HKJ12" s="202"/>
      <c r="HKK12" s="200"/>
      <c r="HKM12" s="203"/>
      <c r="HKO12" s="203"/>
      <c r="HKP12" s="197"/>
      <c r="HKQ12" s="204"/>
      <c r="HKR12" s="199"/>
      <c r="HKS12" s="200"/>
      <c r="HLA12" s="200"/>
      <c r="HLD12" s="202"/>
      <c r="HLE12" s="202"/>
      <c r="HLF12" s="200"/>
      <c r="HLH12" s="203"/>
      <c r="HLJ12" s="203"/>
      <c r="HLK12" s="197"/>
      <c r="HLL12" s="204"/>
      <c r="HLM12" s="199"/>
      <c r="HLN12" s="200"/>
      <c r="HLV12" s="200"/>
      <c r="HLY12" s="202"/>
      <c r="HLZ12" s="202"/>
      <c r="HMA12" s="200"/>
      <c r="HMC12" s="203"/>
      <c r="HME12" s="203"/>
      <c r="HMF12" s="197"/>
      <c r="HMG12" s="204"/>
      <c r="HMH12" s="199"/>
      <c r="HMI12" s="200"/>
      <c r="HMQ12" s="200"/>
      <c r="HMT12" s="202"/>
      <c r="HMU12" s="202"/>
      <c r="HMV12" s="200"/>
      <c r="HMX12" s="203"/>
      <c r="HMZ12" s="203"/>
      <c r="HNA12" s="197"/>
      <c r="HNB12" s="204"/>
      <c r="HNC12" s="199"/>
      <c r="HND12" s="200"/>
      <c r="HNL12" s="200"/>
      <c r="HNO12" s="202"/>
      <c r="HNP12" s="202"/>
      <c r="HNQ12" s="200"/>
      <c r="HNS12" s="203"/>
      <c r="HNU12" s="203"/>
      <c r="HNV12" s="197"/>
      <c r="HNW12" s="204"/>
      <c r="HNX12" s="199"/>
      <c r="HNY12" s="200"/>
      <c r="HOG12" s="200"/>
      <c r="HOJ12" s="202"/>
      <c r="HOK12" s="202"/>
      <c r="HOL12" s="200"/>
      <c r="HON12" s="203"/>
      <c r="HOP12" s="203"/>
      <c r="HOQ12" s="197"/>
      <c r="HOR12" s="204"/>
      <c r="HOS12" s="199"/>
      <c r="HOT12" s="200"/>
      <c r="HPB12" s="200"/>
      <c r="HPE12" s="202"/>
      <c r="HPF12" s="202"/>
      <c r="HPG12" s="200"/>
      <c r="HPI12" s="203"/>
      <c r="HPK12" s="203"/>
      <c r="HPL12" s="197"/>
      <c r="HPM12" s="204"/>
      <c r="HPN12" s="199"/>
      <c r="HPO12" s="200"/>
      <c r="HPW12" s="200"/>
      <c r="HPZ12" s="202"/>
      <c r="HQA12" s="202"/>
      <c r="HQB12" s="200"/>
      <c r="HQD12" s="203"/>
      <c r="HQF12" s="203"/>
      <c r="HQG12" s="197"/>
      <c r="HQH12" s="204"/>
      <c r="HQI12" s="199"/>
      <c r="HQJ12" s="200"/>
      <c r="HQR12" s="200"/>
      <c r="HQU12" s="202"/>
      <c r="HQV12" s="202"/>
      <c r="HQW12" s="200"/>
      <c r="HQY12" s="203"/>
      <c r="HRA12" s="203"/>
      <c r="HRB12" s="197"/>
      <c r="HRC12" s="204"/>
      <c r="HRD12" s="199"/>
      <c r="HRE12" s="200"/>
      <c r="HRM12" s="200"/>
      <c r="HRP12" s="202"/>
      <c r="HRQ12" s="202"/>
      <c r="HRR12" s="200"/>
      <c r="HRT12" s="203"/>
      <c r="HRV12" s="203"/>
      <c r="HRW12" s="197"/>
      <c r="HRX12" s="204"/>
      <c r="HRY12" s="199"/>
      <c r="HRZ12" s="200"/>
      <c r="HSH12" s="200"/>
      <c r="HSK12" s="202"/>
      <c r="HSL12" s="202"/>
      <c r="HSM12" s="200"/>
      <c r="HSO12" s="203"/>
      <c r="HSQ12" s="203"/>
      <c r="HSR12" s="197"/>
      <c r="HSS12" s="204"/>
      <c r="HST12" s="199"/>
      <c r="HSU12" s="200"/>
      <c r="HTC12" s="200"/>
      <c r="HTF12" s="202"/>
      <c r="HTG12" s="202"/>
      <c r="HTH12" s="200"/>
      <c r="HTJ12" s="203"/>
      <c r="HTL12" s="203"/>
      <c r="HTM12" s="197"/>
      <c r="HTN12" s="204"/>
      <c r="HTO12" s="199"/>
      <c r="HTP12" s="200"/>
      <c r="HTX12" s="200"/>
      <c r="HUA12" s="202"/>
      <c r="HUB12" s="202"/>
      <c r="HUC12" s="200"/>
      <c r="HUE12" s="203"/>
      <c r="HUG12" s="203"/>
      <c r="HUH12" s="197"/>
      <c r="HUI12" s="204"/>
      <c r="HUJ12" s="199"/>
      <c r="HUK12" s="200"/>
      <c r="HUS12" s="200"/>
      <c r="HUV12" s="202"/>
      <c r="HUW12" s="202"/>
      <c r="HUX12" s="200"/>
      <c r="HUZ12" s="203"/>
      <c r="HVB12" s="203"/>
      <c r="HVC12" s="197"/>
      <c r="HVD12" s="204"/>
      <c r="HVE12" s="199"/>
      <c r="HVF12" s="200"/>
      <c r="HVN12" s="200"/>
      <c r="HVQ12" s="202"/>
      <c r="HVR12" s="202"/>
      <c r="HVS12" s="200"/>
      <c r="HVU12" s="203"/>
      <c r="HVW12" s="203"/>
      <c r="HVX12" s="197"/>
      <c r="HVY12" s="204"/>
      <c r="HVZ12" s="199"/>
      <c r="HWA12" s="200"/>
      <c r="HWI12" s="200"/>
      <c r="HWL12" s="202"/>
      <c r="HWM12" s="202"/>
      <c r="HWN12" s="200"/>
      <c r="HWP12" s="203"/>
      <c r="HWR12" s="203"/>
      <c r="HWS12" s="197"/>
      <c r="HWT12" s="204"/>
      <c r="HWU12" s="199"/>
      <c r="HWV12" s="200"/>
      <c r="HXD12" s="200"/>
      <c r="HXG12" s="202"/>
      <c r="HXH12" s="202"/>
      <c r="HXI12" s="200"/>
      <c r="HXK12" s="203"/>
      <c r="HXM12" s="203"/>
      <c r="HXN12" s="197"/>
      <c r="HXO12" s="204"/>
      <c r="HXP12" s="199"/>
      <c r="HXQ12" s="200"/>
      <c r="HXY12" s="200"/>
      <c r="HYB12" s="202"/>
      <c r="HYC12" s="202"/>
      <c r="HYD12" s="200"/>
      <c r="HYF12" s="203"/>
      <c r="HYH12" s="203"/>
      <c r="HYI12" s="197"/>
      <c r="HYJ12" s="204"/>
      <c r="HYK12" s="199"/>
      <c r="HYL12" s="200"/>
      <c r="HYT12" s="200"/>
      <c r="HYW12" s="202"/>
      <c r="HYX12" s="202"/>
      <c r="HYY12" s="200"/>
      <c r="HZA12" s="203"/>
      <c r="HZC12" s="203"/>
      <c r="HZD12" s="197"/>
      <c r="HZE12" s="204"/>
      <c r="HZF12" s="199"/>
      <c r="HZG12" s="200"/>
      <c r="HZO12" s="200"/>
      <c r="HZR12" s="202"/>
      <c r="HZS12" s="202"/>
      <c r="HZT12" s="200"/>
      <c r="HZV12" s="203"/>
      <c r="HZX12" s="203"/>
      <c r="HZY12" s="197"/>
      <c r="HZZ12" s="204"/>
      <c r="IAA12" s="199"/>
      <c r="IAB12" s="200"/>
      <c r="IAJ12" s="200"/>
      <c r="IAM12" s="202"/>
      <c r="IAN12" s="202"/>
      <c r="IAO12" s="200"/>
      <c r="IAQ12" s="203"/>
      <c r="IAS12" s="203"/>
      <c r="IAT12" s="197"/>
      <c r="IAU12" s="204"/>
      <c r="IAV12" s="199"/>
      <c r="IAW12" s="200"/>
      <c r="IBE12" s="200"/>
      <c r="IBH12" s="202"/>
      <c r="IBI12" s="202"/>
      <c r="IBJ12" s="200"/>
      <c r="IBL12" s="203"/>
      <c r="IBN12" s="203"/>
      <c r="IBO12" s="197"/>
      <c r="IBP12" s="204"/>
      <c r="IBQ12" s="199"/>
      <c r="IBR12" s="200"/>
      <c r="IBZ12" s="200"/>
      <c r="ICC12" s="202"/>
      <c r="ICD12" s="202"/>
      <c r="ICE12" s="200"/>
      <c r="ICG12" s="203"/>
      <c r="ICI12" s="203"/>
      <c r="ICJ12" s="197"/>
      <c r="ICK12" s="204"/>
      <c r="ICL12" s="199"/>
      <c r="ICM12" s="200"/>
      <c r="ICU12" s="200"/>
      <c r="ICX12" s="202"/>
      <c r="ICY12" s="202"/>
      <c r="ICZ12" s="200"/>
      <c r="IDB12" s="203"/>
      <c r="IDD12" s="203"/>
      <c r="IDE12" s="197"/>
      <c r="IDF12" s="204"/>
      <c r="IDG12" s="199"/>
      <c r="IDH12" s="200"/>
      <c r="IDP12" s="200"/>
      <c r="IDS12" s="202"/>
      <c r="IDT12" s="202"/>
      <c r="IDU12" s="200"/>
      <c r="IDW12" s="203"/>
      <c r="IDY12" s="203"/>
      <c r="IDZ12" s="197"/>
      <c r="IEA12" s="204"/>
      <c r="IEB12" s="199"/>
      <c r="IEC12" s="200"/>
      <c r="IEK12" s="200"/>
      <c r="IEN12" s="202"/>
      <c r="IEO12" s="202"/>
      <c r="IEP12" s="200"/>
      <c r="IER12" s="203"/>
      <c r="IET12" s="203"/>
      <c r="IEU12" s="197"/>
      <c r="IEV12" s="204"/>
      <c r="IEW12" s="199"/>
      <c r="IEX12" s="200"/>
      <c r="IFF12" s="200"/>
      <c r="IFI12" s="202"/>
      <c r="IFJ12" s="202"/>
      <c r="IFK12" s="200"/>
      <c r="IFM12" s="203"/>
      <c r="IFO12" s="203"/>
      <c r="IFP12" s="197"/>
      <c r="IFQ12" s="204"/>
      <c r="IFR12" s="199"/>
      <c r="IFS12" s="200"/>
      <c r="IGA12" s="200"/>
      <c r="IGD12" s="202"/>
      <c r="IGE12" s="202"/>
      <c r="IGF12" s="200"/>
      <c r="IGH12" s="203"/>
      <c r="IGJ12" s="203"/>
      <c r="IGK12" s="197"/>
      <c r="IGL12" s="204"/>
      <c r="IGM12" s="199"/>
      <c r="IGN12" s="200"/>
      <c r="IGV12" s="200"/>
      <c r="IGY12" s="202"/>
      <c r="IGZ12" s="202"/>
      <c r="IHA12" s="200"/>
      <c r="IHC12" s="203"/>
      <c r="IHE12" s="203"/>
      <c r="IHF12" s="197"/>
      <c r="IHG12" s="204"/>
      <c r="IHH12" s="199"/>
      <c r="IHI12" s="200"/>
      <c r="IHQ12" s="200"/>
      <c r="IHT12" s="202"/>
      <c r="IHU12" s="202"/>
      <c r="IHV12" s="200"/>
      <c r="IHX12" s="203"/>
      <c r="IHZ12" s="203"/>
      <c r="IIA12" s="197"/>
      <c r="IIB12" s="204"/>
      <c r="IIC12" s="199"/>
      <c r="IID12" s="200"/>
      <c r="IIL12" s="200"/>
      <c r="IIO12" s="202"/>
      <c r="IIP12" s="202"/>
      <c r="IIQ12" s="200"/>
      <c r="IIS12" s="203"/>
      <c r="IIU12" s="203"/>
      <c r="IIV12" s="197"/>
      <c r="IIW12" s="204"/>
      <c r="IIX12" s="199"/>
      <c r="IIY12" s="200"/>
      <c r="IJG12" s="200"/>
      <c r="IJJ12" s="202"/>
      <c r="IJK12" s="202"/>
      <c r="IJL12" s="200"/>
      <c r="IJN12" s="203"/>
      <c r="IJP12" s="203"/>
      <c r="IJQ12" s="197"/>
      <c r="IJR12" s="204"/>
      <c r="IJS12" s="199"/>
      <c r="IJT12" s="200"/>
      <c r="IKB12" s="200"/>
      <c r="IKE12" s="202"/>
      <c r="IKF12" s="202"/>
      <c r="IKG12" s="200"/>
      <c r="IKI12" s="203"/>
      <c r="IKK12" s="203"/>
      <c r="IKL12" s="197"/>
      <c r="IKM12" s="204"/>
      <c r="IKN12" s="199"/>
      <c r="IKO12" s="200"/>
      <c r="IKW12" s="200"/>
      <c r="IKZ12" s="202"/>
      <c r="ILA12" s="202"/>
      <c r="ILB12" s="200"/>
      <c r="ILD12" s="203"/>
      <c r="ILF12" s="203"/>
      <c r="ILG12" s="197"/>
      <c r="ILH12" s="204"/>
      <c r="ILI12" s="199"/>
      <c r="ILJ12" s="200"/>
      <c r="ILR12" s="200"/>
      <c r="ILU12" s="202"/>
      <c r="ILV12" s="202"/>
      <c r="ILW12" s="200"/>
      <c r="ILY12" s="203"/>
      <c r="IMA12" s="203"/>
      <c r="IMB12" s="197"/>
      <c r="IMC12" s="204"/>
      <c r="IMD12" s="199"/>
      <c r="IME12" s="200"/>
      <c r="IMM12" s="200"/>
      <c r="IMP12" s="202"/>
      <c r="IMQ12" s="202"/>
      <c r="IMR12" s="200"/>
      <c r="IMT12" s="203"/>
      <c r="IMV12" s="203"/>
      <c r="IMW12" s="197"/>
      <c r="IMX12" s="204"/>
      <c r="IMY12" s="199"/>
      <c r="IMZ12" s="200"/>
      <c r="INH12" s="200"/>
      <c r="INK12" s="202"/>
      <c r="INL12" s="202"/>
      <c r="INM12" s="200"/>
      <c r="INO12" s="203"/>
      <c r="INQ12" s="203"/>
      <c r="INR12" s="197"/>
      <c r="INS12" s="204"/>
      <c r="INT12" s="199"/>
      <c r="INU12" s="200"/>
      <c r="IOC12" s="200"/>
      <c r="IOF12" s="202"/>
      <c r="IOG12" s="202"/>
      <c r="IOH12" s="200"/>
      <c r="IOJ12" s="203"/>
      <c r="IOL12" s="203"/>
      <c r="IOM12" s="197"/>
      <c r="ION12" s="204"/>
      <c r="IOO12" s="199"/>
      <c r="IOP12" s="200"/>
      <c r="IOX12" s="200"/>
      <c r="IPA12" s="202"/>
      <c r="IPB12" s="202"/>
      <c r="IPC12" s="200"/>
      <c r="IPE12" s="203"/>
      <c r="IPG12" s="203"/>
      <c r="IPH12" s="197"/>
      <c r="IPI12" s="204"/>
      <c r="IPJ12" s="199"/>
      <c r="IPK12" s="200"/>
      <c r="IPS12" s="200"/>
      <c r="IPV12" s="202"/>
      <c r="IPW12" s="202"/>
      <c r="IPX12" s="200"/>
      <c r="IPZ12" s="203"/>
      <c r="IQB12" s="203"/>
      <c r="IQC12" s="197"/>
      <c r="IQD12" s="204"/>
      <c r="IQE12" s="199"/>
      <c r="IQF12" s="200"/>
      <c r="IQN12" s="200"/>
      <c r="IQQ12" s="202"/>
      <c r="IQR12" s="202"/>
      <c r="IQS12" s="200"/>
      <c r="IQU12" s="203"/>
      <c r="IQW12" s="203"/>
      <c r="IQX12" s="197"/>
      <c r="IQY12" s="204"/>
      <c r="IQZ12" s="199"/>
      <c r="IRA12" s="200"/>
      <c r="IRI12" s="200"/>
      <c r="IRL12" s="202"/>
      <c r="IRM12" s="202"/>
      <c r="IRN12" s="200"/>
      <c r="IRP12" s="203"/>
      <c r="IRR12" s="203"/>
      <c r="IRS12" s="197"/>
      <c r="IRT12" s="204"/>
      <c r="IRU12" s="199"/>
      <c r="IRV12" s="200"/>
      <c r="ISD12" s="200"/>
      <c r="ISG12" s="202"/>
      <c r="ISH12" s="202"/>
      <c r="ISI12" s="200"/>
      <c r="ISK12" s="203"/>
      <c r="ISM12" s="203"/>
      <c r="ISN12" s="197"/>
      <c r="ISO12" s="204"/>
      <c r="ISP12" s="199"/>
      <c r="ISQ12" s="200"/>
      <c r="ISY12" s="200"/>
      <c r="ITB12" s="202"/>
      <c r="ITC12" s="202"/>
      <c r="ITD12" s="200"/>
      <c r="ITF12" s="203"/>
      <c r="ITH12" s="203"/>
      <c r="ITI12" s="197"/>
      <c r="ITJ12" s="204"/>
      <c r="ITK12" s="199"/>
      <c r="ITL12" s="200"/>
      <c r="ITT12" s="200"/>
      <c r="ITW12" s="202"/>
      <c r="ITX12" s="202"/>
      <c r="ITY12" s="200"/>
      <c r="IUA12" s="203"/>
      <c r="IUC12" s="203"/>
      <c r="IUD12" s="197"/>
      <c r="IUE12" s="204"/>
      <c r="IUF12" s="199"/>
      <c r="IUG12" s="200"/>
      <c r="IUO12" s="200"/>
      <c r="IUR12" s="202"/>
      <c r="IUS12" s="202"/>
      <c r="IUT12" s="200"/>
      <c r="IUV12" s="203"/>
      <c r="IUX12" s="203"/>
      <c r="IUY12" s="197"/>
      <c r="IUZ12" s="204"/>
      <c r="IVA12" s="199"/>
      <c r="IVB12" s="200"/>
      <c r="IVJ12" s="200"/>
      <c r="IVM12" s="202"/>
      <c r="IVN12" s="202"/>
      <c r="IVO12" s="200"/>
      <c r="IVQ12" s="203"/>
      <c r="IVS12" s="203"/>
      <c r="IVT12" s="197"/>
      <c r="IVU12" s="204"/>
      <c r="IVV12" s="199"/>
      <c r="IVW12" s="200"/>
      <c r="IWE12" s="200"/>
      <c r="IWH12" s="202"/>
      <c r="IWI12" s="202"/>
      <c r="IWJ12" s="200"/>
      <c r="IWL12" s="203"/>
      <c r="IWN12" s="203"/>
      <c r="IWO12" s="197"/>
      <c r="IWP12" s="204"/>
      <c r="IWQ12" s="199"/>
      <c r="IWR12" s="200"/>
      <c r="IWZ12" s="200"/>
      <c r="IXC12" s="202"/>
      <c r="IXD12" s="202"/>
      <c r="IXE12" s="200"/>
      <c r="IXG12" s="203"/>
      <c r="IXI12" s="203"/>
      <c r="IXJ12" s="197"/>
      <c r="IXK12" s="204"/>
      <c r="IXL12" s="199"/>
      <c r="IXM12" s="200"/>
      <c r="IXU12" s="200"/>
      <c r="IXX12" s="202"/>
      <c r="IXY12" s="202"/>
      <c r="IXZ12" s="200"/>
      <c r="IYB12" s="203"/>
      <c r="IYD12" s="203"/>
      <c r="IYE12" s="197"/>
      <c r="IYF12" s="204"/>
      <c r="IYG12" s="199"/>
      <c r="IYH12" s="200"/>
      <c r="IYP12" s="200"/>
      <c r="IYS12" s="202"/>
      <c r="IYT12" s="202"/>
      <c r="IYU12" s="200"/>
      <c r="IYW12" s="203"/>
      <c r="IYY12" s="203"/>
      <c r="IYZ12" s="197"/>
      <c r="IZA12" s="204"/>
      <c r="IZB12" s="199"/>
      <c r="IZC12" s="200"/>
      <c r="IZK12" s="200"/>
      <c r="IZN12" s="202"/>
      <c r="IZO12" s="202"/>
      <c r="IZP12" s="200"/>
      <c r="IZR12" s="203"/>
      <c r="IZT12" s="203"/>
      <c r="IZU12" s="197"/>
      <c r="IZV12" s="204"/>
      <c r="IZW12" s="199"/>
      <c r="IZX12" s="200"/>
      <c r="JAF12" s="200"/>
      <c r="JAI12" s="202"/>
      <c r="JAJ12" s="202"/>
      <c r="JAK12" s="200"/>
      <c r="JAM12" s="203"/>
      <c r="JAO12" s="203"/>
      <c r="JAP12" s="197"/>
      <c r="JAQ12" s="204"/>
      <c r="JAR12" s="199"/>
      <c r="JAS12" s="200"/>
      <c r="JBA12" s="200"/>
      <c r="JBD12" s="202"/>
      <c r="JBE12" s="202"/>
      <c r="JBF12" s="200"/>
      <c r="JBH12" s="203"/>
      <c r="JBJ12" s="203"/>
      <c r="JBK12" s="197"/>
      <c r="JBL12" s="204"/>
      <c r="JBM12" s="199"/>
      <c r="JBN12" s="200"/>
      <c r="JBV12" s="200"/>
      <c r="JBY12" s="202"/>
      <c r="JBZ12" s="202"/>
      <c r="JCA12" s="200"/>
      <c r="JCC12" s="203"/>
      <c r="JCE12" s="203"/>
      <c r="JCF12" s="197"/>
      <c r="JCG12" s="204"/>
      <c r="JCH12" s="199"/>
      <c r="JCI12" s="200"/>
      <c r="JCQ12" s="200"/>
      <c r="JCT12" s="202"/>
      <c r="JCU12" s="202"/>
      <c r="JCV12" s="200"/>
      <c r="JCX12" s="203"/>
      <c r="JCZ12" s="203"/>
      <c r="JDA12" s="197"/>
      <c r="JDB12" s="204"/>
      <c r="JDC12" s="199"/>
      <c r="JDD12" s="200"/>
      <c r="JDL12" s="200"/>
      <c r="JDO12" s="202"/>
      <c r="JDP12" s="202"/>
      <c r="JDQ12" s="200"/>
      <c r="JDS12" s="203"/>
      <c r="JDU12" s="203"/>
      <c r="JDV12" s="197"/>
      <c r="JDW12" s="204"/>
      <c r="JDX12" s="199"/>
      <c r="JDY12" s="200"/>
      <c r="JEG12" s="200"/>
      <c r="JEJ12" s="202"/>
      <c r="JEK12" s="202"/>
      <c r="JEL12" s="200"/>
      <c r="JEN12" s="203"/>
      <c r="JEP12" s="203"/>
      <c r="JEQ12" s="197"/>
      <c r="JER12" s="204"/>
      <c r="JES12" s="199"/>
      <c r="JET12" s="200"/>
      <c r="JFB12" s="200"/>
      <c r="JFE12" s="202"/>
      <c r="JFF12" s="202"/>
      <c r="JFG12" s="200"/>
      <c r="JFI12" s="203"/>
      <c r="JFK12" s="203"/>
      <c r="JFL12" s="197"/>
      <c r="JFM12" s="204"/>
      <c r="JFN12" s="199"/>
      <c r="JFO12" s="200"/>
      <c r="JFW12" s="200"/>
      <c r="JFZ12" s="202"/>
      <c r="JGA12" s="202"/>
      <c r="JGB12" s="200"/>
      <c r="JGD12" s="203"/>
      <c r="JGF12" s="203"/>
      <c r="JGG12" s="197"/>
      <c r="JGH12" s="204"/>
      <c r="JGI12" s="199"/>
      <c r="JGJ12" s="200"/>
      <c r="JGR12" s="200"/>
      <c r="JGU12" s="202"/>
      <c r="JGV12" s="202"/>
      <c r="JGW12" s="200"/>
      <c r="JGY12" s="203"/>
      <c r="JHA12" s="203"/>
      <c r="JHB12" s="197"/>
      <c r="JHC12" s="204"/>
      <c r="JHD12" s="199"/>
      <c r="JHE12" s="200"/>
      <c r="JHM12" s="200"/>
      <c r="JHP12" s="202"/>
      <c r="JHQ12" s="202"/>
      <c r="JHR12" s="200"/>
      <c r="JHT12" s="203"/>
      <c r="JHV12" s="203"/>
      <c r="JHW12" s="197"/>
      <c r="JHX12" s="204"/>
      <c r="JHY12" s="199"/>
      <c r="JHZ12" s="200"/>
      <c r="JIH12" s="200"/>
      <c r="JIK12" s="202"/>
      <c r="JIL12" s="202"/>
      <c r="JIM12" s="200"/>
      <c r="JIO12" s="203"/>
      <c r="JIQ12" s="203"/>
      <c r="JIR12" s="197"/>
      <c r="JIS12" s="204"/>
      <c r="JIT12" s="199"/>
      <c r="JIU12" s="200"/>
      <c r="JJC12" s="200"/>
      <c r="JJF12" s="202"/>
      <c r="JJG12" s="202"/>
      <c r="JJH12" s="200"/>
      <c r="JJJ12" s="203"/>
      <c r="JJL12" s="203"/>
      <c r="JJM12" s="197"/>
      <c r="JJN12" s="204"/>
      <c r="JJO12" s="199"/>
      <c r="JJP12" s="200"/>
      <c r="JJX12" s="200"/>
      <c r="JKA12" s="202"/>
      <c r="JKB12" s="202"/>
      <c r="JKC12" s="200"/>
      <c r="JKE12" s="203"/>
      <c r="JKG12" s="203"/>
      <c r="JKH12" s="197"/>
      <c r="JKI12" s="204"/>
      <c r="JKJ12" s="199"/>
      <c r="JKK12" s="200"/>
      <c r="JKS12" s="200"/>
      <c r="JKV12" s="202"/>
      <c r="JKW12" s="202"/>
      <c r="JKX12" s="200"/>
      <c r="JKZ12" s="203"/>
      <c r="JLB12" s="203"/>
      <c r="JLC12" s="197"/>
      <c r="JLD12" s="204"/>
      <c r="JLE12" s="199"/>
      <c r="JLF12" s="200"/>
      <c r="JLN12" s="200"/>
      <c r="JLQ12" s="202"/>
      <c r="JLR12" s="202"/>
      <c r="JLS12" s="200"/>
      <c r="JLU12" s="203"/>
      <c r="JLW12" s="203"/>
      <c r="JLX12" s="197"/>
      <c r="JLY12" s="204"/>
      <c r="JLZ12" s="199"/>
      <c r="JMA12" s="200"/>
      <c r="JMI12" s="200"/>
      <c r="JML12" s="202"/>
      <c r="JMM12" s="202"/>
      <c r="JMN12" s="200"/>
      <c r="JMP12" s="203"/>
      <c r="JMR12" s="203"/>
      <c r="JMS12" s="197"/>
      <c r="JMT12" s="204"/>
      <c r="JMU12" s="199"/>
      <c r="JMV12" s="200"/>
      <c r="JND12" s="200"/>
      <c r="JNG12" s="202"/>
      <c r="JNH12" s="202"/>
      <c r="JNI12" s="200"/>
      <c r="JNK12" s="203"/>
      <c r="JNM12" s="203"/>
      <c r="JNN12" s="197"/>
      <c r="JNO12" s="204"/>
      <c r="JNP12" s="199"/>
      <c r="JNQ12" s="200"/>
      <c r="JNY12" s="200"/>
      <c r="JOB12" s="202"/>
      <c r="JOC12" s="202"/>
      <c r="JOD12" s="200"/>
      <c r="JOF12" s="203"/>
      <c r="JOH12" s="203"/>
      <c r="JOI12" s="197"/>
      <c r="JOJ12" s="204"/>
      <c r="JOK12" s="199"/>
      <c r="JOL12" s="200"/>
      <c r="JOT12" s="200"/>
      <c r="JOW12" s="202"/>
      <c r="JOX12" s="202"/>
      <c r="JOY12" s="200"/>
      <c r="JPA12" s="203"/>
      <c r="JPC12" s="203"/>
      <c r="JPD12" s="197"/>
      <c r="JPE12" s="204"/>
      <c r="JPF12" s="199"/>
      <c r="JPG12" s="200"/>
      <c r="JPO12" s="200"/>
      <c r="JPR12" s="202"/>
      <c r="JPS12" s="202"/>
      <c r="JPT12" s="200"/>
      <c r="JPV12" s="203"/>
      <c r="JPX12" s="203"/>
      <c r="JPY12" s="197"/>
      <c r="JPZ12" s="204"/>
      <c r="JQA12" s="199"/>
      <c r="JQB12" s="200"/>
      <c r="JQJ12" s="200"/>
      <c r="JQM12" s="202"/>
      <c r="JQN12" s="202"/>
      <c r="JQO12" s="200"/>
      <c r="JQQ12" s="203"/>
      <c r="JQS12" s="203"/>
      <c r="JQT12" s="197"/>
      <c r="JQU12" s="204"/>
      <c r="JQV12" s="199"/>
      <c r="JQW12" s="200"/>
      <c r="JRE12" s="200"/>
      <c r="JRH12" s="202"/>
      <c r="JRI12" s="202"/>
      <c r="JRJ12" s="200"/>
      <c r="JRL12" s="203"/>
      <c r="JRN12" s="203"/>
      <c r="JRO12" s="197"/>
      <c r="JRP12" s="204"/>
      <c r="JRQ12" s="199"/>
      <c r="JRR12" s="200"/>
      <c r="JRZ12" s="200"/>
      <c r="JSC12" s="202"/>
      <c r="JSD12" s="202"/>
      <c r="JSE12" s="200"/>
      <c r="JSG12" s="203"/>
      <c r="JSI12" s="203"/>
      <c r="JSJ12" s="197"/>
      <c r="JSK12" s="204"/>
      <c r="JSL12" s="199"/>
      <c r="JSM12" s="200"/>
      <c r="JSU12" s="200"/>
      <c r="JSX12" s="202"/>
      <c r="JSY12" s="202"/>
      <c r="JSZ12" s="200"/>
      <c r="JTB12" s="203"/>
      <c r="JTD12" s="203"/>
      <c r="JTE12" s="197"/>
      <c r="JTF12" s="204"/>
      <c r="JTG12" s="199"/>
      <c r="JTH12" s="200"/>
      <c r="JTP12" s="200"/>
      <c r="JTS12" s="202"/>
      <c r="JTT12" s="202"/>
      <c r="JTU12" s="200"/>
      <c r="JTW12" s="203"/>
      <c r="JTY12" s="203"/>
      <c r="JTZ12" s="197"/>
      <c r="JUA12" s="204"/>
      <c r="JUB12" s="199"/>
      <c r="JUC12" s="200"/>
      <c r="JUK12" s="200"/>
      <c r="JUN12" s="202"/>
      <c r="JUO12" s="202"/>
      <c r="JUP12" s="200"/>
      <c r="JUR12" s="203"/>
      <c r="JUT12" s="203"/>
      <c r="JUU12" s="197"/>
      <c r="JUV12" s="204"/>
      <c r="JUW12" s="199"/>
      <c r="JUX12" s="200"/>
      <c r="JVF12" s="200"/>
      <c r="JVI12" s="202"/>
      <c r="JVJ12" s="202"/>
      <c r="JVK12" s="200"/>
      <c r="JVM12" s="203"/>
      <c r="JVO12" s="203"/>
      <c r="JVP12" s="197"/>
      <c r="JVQ12" s="204"/>
      <c r="JVR12" s="199"/>
      <c r="JVS12" s="200"/>
      <c r="JWA12" s="200"/>
      <c r="JWD12" s="202"/>
      <c r="JWE12" s="202"/>
      <c r="JWF12" s="200"/>
      <c r="JWH12" s="203"/>
      <c r="JWJ12" s="203"/>
      <c r="JWK12" s="197"/>
      <c r="JWL12" s="204"/>
      <c r="JWM12" s="199"/>
      <c r="JWN12" s="200"/>
      <c r="JWV12" s="200"/>
      <c r="JWY12" s="202"/>
      <c r="JWZ12" s="202"/>
      <c r="JXA12" s="200"/>
      <c r="JXC12" s="203"/>
      <c r="JXE12" s="203"/>
      <c r="JXF12" s="197"/>
      <c r="JXG12" s="204"/>
      <c r="JXH12" s="199"/>
      <c r="JXI12" s="200"/>
      <c r="JXQ12" s="200"/>
      <c r="JXT12" s="202"/>
      <c r="JXU12" s="202"/>
      <c r="JXV12" s="200"/>
      <c r="JXX12" s="203"/>
      <c r="JXZ12" s="203"/>
      <c r="JYA12" s="197"/>
      <c r="JYB12" s="204"/>
      <c r="JYC12" s="199"/>
      <c r="JYD12" s="200"/>
      <c r="JYL12" s="200"/>
      <c r="JYO12" s="202"/>
      <c r="JYP12" s="202"/>
      <c r="JYQ12" s="200"/>
      <c r="JYS12" s="203"/>
      <c r="JYU12" s="203"/>
      <c r="JYV12" s="197"/>
      <c r="JYW12" s="204"/>
      <c r="JYX12" s="199"/>
      <c r="JYY12" s="200"/>
      <c r="JZG12" s="200"/>
      <c r="JZJ12" s="202"/>
      <c r="JZK12" s="202"/>
      <c r="JZL12" s="200"/>
      <c r="JZN12" s="203"/>
      <c r="JZP12" s="203"/>
      <c r="JZQ12" s="197"/>
      <c r="JZR12" s="204"/>
      <c r="JZS12" s="199"/>
      <c r="JZT12" s="200"/>
      <c r="KAB12" s="200"/>
      <c r="KAE12" s="202"/>
      <c r="KAF12" s="202"/>
      <c r="KAG12" s="200"/>
      <c r="KAI12" s="203"/>
      <c r="KAK12" s="203"/>
      <c r="KAL12" s="197"/>
      <c r="KAM12" s="204"/>
      <c r="KAN12" s="199"/>
      <c r="KAO12" s="200"/>
      <c r="KAW12" s="200"/>
      <c r="KAZ12" s="202"/>
      <c r="KBA12" s="202"/>
      <c r="KBB12" s="200"/>
      <c r="KBD12" s="203"/>
      <c r="KBF12" s="203"/>
      <c r="KBG12" s="197"/>
      <c r="KBH12" s="204"/>
      <c r="KBI12" s="199"/>
      <c r="KBJ12" s="200"/>
      <c r="KBR12" s="200"/>
      <c r="KBU12" s="202"/>
      <c r="KBV12" s="202"/>
      <c r="KBW12" s="200"/>
      <c r="KBY12" s="203"/>
      <c r="KCA12" s="203"/>
      <c r="KCB12" s="197"/>
      <c r="KCC12" s="204"/>
      <c r="KCD12" s="199"/>
      <c r="KCE12" s="200"/>
      <c r="KCM12" s="200"/>
      <c r="KCP12" s="202"/>
      <c r="KCQ12" s="202"/>
      <c r="KCR12" s="200"/>
      <c r="KCT12" s="203"/>
      <c r="KCV12" s="203"/>
      <c r="KCW12" s="197"/>
      <c r="KCX12" s="204"/>
      <c r="KCY12" s="199"/>
      <c r="KCZ12" s="200"/>
      <c r="KDH12" s="200"/>
      <c r="KDK12" s="202"/>
      <c r="KDL12" s="202"/>
      <c r="KDM12" s="200"/>
      <c r="KDO12" s="203"/>
      <c r="KDQ12" s="203"/>
      <c r="KDR12" s="197"/>
      <c r="KDS12" s="204"/>
      <c r="KDT12" s="199"/>
      <c r="KDU12" s="200"/>
      <c r="KEC12" s="200"/>
      <c r="KEF12" s="202"/>
      <c r="KEG12" s="202"/>
      <c r="KEH12" s="200"/>
      <c r="KEJ12" s="203"/>
      <c r="KEL12" s="203"/>
      <c r="KEM12" s="197"/>
      <c r="KEN12" s="204"/>
      <c r="KEO12" s="199"/>
      <c r="KEP12" s="200"/>
      <c r="KEX12" s="200"/>
      <c r="KFA12" s="202"/>
      <c r="KFB12" s="202"/>
      <c r="KFC12" s="200"/>
      <c r="KFE12" s="203"/>
      <c r="KFG12" s="203"/>
      <c r="KFH12" s="197"/>
      <c r="KFI12" s="204"/>
      <c r="KFJ12" s="199"/>
      <c r="KFK12" s="200"/>
      <c r="KFS12" s="200"/>
      <c r="KFV12" s="202"/>
      <c r="KFW12" s="202"/>
      <c r="KFX12" s="200"/>
      <c r="KFZ12" s="203"/>
      <c r="KGB12" s="203"/>
      <c r="KGC12" s="197"/>
      <c r="KGD12" s="204"/>
      <c r="KGE12" s="199"/>
      <c r="KGF12" s="200"/>
      <c r="KGN12" s="200"/>
      <c r="KGQ12" s="202"/>
      <c r="KGR12" s="202"/>
      <c r="KGS12" s="200"/>
      <c r="KGU12" s="203"/>
      <c r="KGW12" s="203"/>
      <c r="KGX12" s="197"/>
      <c r="KGY12" s="204"/>
      <c r="KGZ12" s="199"/>
      <c r="KHA12" s="200"/>
      <c r="KHI12" s="200"/>
      <c r="KHL12" s="202"/>
      <c r="KHM12" s="202"/>
      <c r="KHN12" s="200"/>
      <c r="KHP12" s="203"/>
      <c r="KHR12" s="203"/>
      <c r="KHS12" s="197"/>
      <c r="KHT12" s="204"/>
      <c r="KHU12" s="199"/>
      <c r="KHV12" s="200"/>
      <c r="KID12" s="200"/>
      <c r="KIG12" s="202"/>
      <c r="KIH12" s="202"/>
      <c r="KII12" s="200"/>
      <c r="KIK12" s="203"/>
      <c r="KIM12" s="203"/>
      <c r="KIN12" s="197"/>
      <c r="KIO12" s="204"/>
      <c r="KIP12" s="199"/>
      <c r="KIQ12" s="200"/>
      <c r="KIY12" s="200"/>
      <c r="KJB12" s="202"/>
      <c r="KJC12" s="202"/>
      <c r="KJD12" s="200"/>
      <c r="KJF12" s="203"/>
      <c r="KJH12" s="203"/>
      <c r="KJI12" s="197"/>
      <c r="KJJ12" s="204"/>
      <c r="KJK12" s="199"/>
      <c r="KJL12" s="200"/>
      <c r="KJT12" s="200"/>
      <c r="KJW12" s="202"/>
      <c r="KJX12" s="202"/>
      <c r="KJY12" s="200"/>
      <c r="KKA12" s="203"/>
      <c r="KKC12" s="203"/>
      <c r="KKD12" s="197"/>
      <c r="KKE12" s="204"/>
      <c r="KKF12" s="199"/>
      <c r="KKG12" s="200"/>
      <c r="KKO12" s="200"/>
      <c r="KKR12" s="202"/>
      <c r="KKS12" s="202"/>
      <c r="KKT12" s="200"/>
      <c r="KKV12" s="203"/>
      <c r="KKX12" s="203"/>
      <c r="KKY12" s="197"/>
      <c r="KKZ12" s="204"/>
      <c r="KLA12" s="199"/>
      <c r="KLB12" s="200"/>
      <c r="KLJ12" s="200"/>
      <c r="KLM12" s="202"/>
      <c r="KLN12" s="202"/>
      <c r="KLO12" s="200"/>
      <c r="KLQ12" s="203"/>
      <c r="KLS12" s="203"/>
      <c r="KLT12" s="197"/>
      <c r="KLU12" s="204"/>
      <c r="KLV12" s="199"/>
      <c r="KLW12" s="200"/>
      <c r="KME12" s="200"/>
      <c r="KMH12" s="202"/>
      <c r="KMI12" s="202"/>
      <c r="KMJ12" s="200"/>
      <c r="KML12" s="203"/>
      <c r="KMN12" s="203"/>
      <c r="KMO12" s="197"/>
      <c r="KMP12" s="204"/>
      <c r="KMQ12" s="199"/>
      <c r="KMR12" s="200"/>
      <c r="KMZ12" s="200"/>
      <c r="KNC12" s="202"/>
      <c r="KND12" s="202"/>
      <c r="KNE12" s="200"/>
      <c r="KNG12" s="203"/>
      <c r="KNI12" s="203"/>
      <c r="KNJ12" s="197"/>
      <c r="KNK12" s="204"/>
      <c r="KNL12" s="199"/>
      <c r="KNM12" s="200"/>
      <c r="KNU12" s="200"/>
      <c r="KNX12" s="202"/>
      <c r="KNY12" s="202"/>
      <c r="KNZ12" s="200"/>
      <c r="KOB12" s="203"/>
      <c r="KOD12" s="203"/>
      <c r="KOE12" s="197"/>
      <c r="KOF12" s="204"/>
      <c r="KOG12" s="199"/>
      <c r="KOH12" s="200"/>
      <c r="KOP12" s="200"/>
      <c r="KOS12" s="202"/>
      <c r="KOT12" s="202"/>
      <c r="KOU12" s="200"/>
      <c r="KOW12" s="203"/>
      <c r="KOY12" s="203"/>
      <c r="KOZ12" s="197"/>
      <c r="KPA12" s="204"/>
      <c r="KPB12" s="199"/>
      <c r="KPC12" s="200"/>
      <c r="KPK12" s="200"/>
      <c r="KPN12" s="202"/>
      <c r="KPO12" s="202"/>
      <c r="KPP12" s="200"/>
      <c r="KPR12" s="203"/>
      <c r="KPT12" s="203"/>
      <c r="KPU12" s="197"/>
      <c r="KPV12" s="204"/>
      <c r="KPW12" s="199"/>
      <c r="KPX12" s="200"/>
      <c r="KQF12" s="200"/>
      <c r="KQI12" s="202"/>
      <c r="KQJ12" s="202"/>
      <c r="KQK12" s="200"/>
      <c r="KQM12" s="203"/>
      <c r="KQO12" s="203"/>
      <c r="KQP12" s="197"/>
      <c r="KQQ12" s="204"/>
      <c r="KQR12" s="199"/>
      <c r="KQS12" s="200"/>
      <c r="KRA12" s="200"/>
      <c r="KRD12" s="202"/>
      <c r="KRE12" s="202"/>
      <c r="KRF12" s="200"/>
      <c r="KRH12" s="203"/>
      <c r="KRJ12" s="203"/>
      <c r="KRK12" s="197"/>
      <c r="KRL12" s="204"/>
      <c r="KRM12" s="199"/>
      <c r="KRN12" s="200"/>
      <c r="KRV12" s="200"/>
      <c r="KRY12" s="202"/>
      <c r="KRZ12" s="202"/>
      <c r="KSA12" s="200"/>
      <c r="KSC12" s="203"/>
      <c r="KSE12" s="203"/>
      <c r="KSF12" s="197"/>
      <c r="KSG12" s="204"/>
      <c r="KSH12" s="199"/>
      <c r="KSI12" s="200"/>
      <c r="KSQ12" s="200"/>
      <c r="KST12" s="202"/>
      <c r="KSU12" s="202"/>
      <c r="KSV12" s="200"/>
      <c r="KSX12" s="203"/>
      <c r="KSZ12" s="203"/>
      <c r="KTA12" s="197"/>
      <c r="KTB12" s="204"/>
      <c r="KTC12" s="199"/>
      <c r="KTD12" s="200"/>
      <c r="KTL12" s="200"/>
      <c r="KTO12" s="202"/>
      <c r="KTP12" s="202"/>
      <c r="KTQ12" s="200"/>
      <c r="KTS12" s="203"/>
      <c r="KTU12" s="203"/>
      <c r="KTV12" s="197"/>
      <c r="KTW12" s="204"/>
      <c r="KTX12" s="199"/>
      <c r="KTY12" s="200"/>
      <c r="KUG12" s="200"/>
      <c r="KUJ12" s="202"/>
      <c r="KUK12" s="202"/>
      <c r="KUL12" s="200"/>
      <c r="KUN12" s="203"/>
      <c r="KUP12" s="203"/>
      <c r="KUQ12" s="197"/>
      <c r="KUR12" s="204"/>
      <c r="KUS12" s="199"/>
      <c r="KUT12" s="200"/>
      <c r="KVB12" s="200"/>
      <c r="KVE12" s="202"/>
      <c r="KVF12" s="202"/>
      <c r="KVG12" s="200"/>
      <c r="KVI12" s="203"/>
      <c r="KVK12" s="203"/>
      <c r="KVL12" s="197"/>
      <c r="KVM12" s="204"/>
      <c r="KVN12" s="199"/>
      <c r="KVO12" s="200"/>
      <c r="KVW12" s="200"/>
      <c r="KVZ12" s="202"/>
      <c r="KWA12" s="202"/>
      <c r="KWB12" s="200"/>
      <c r="KWD12" s="203"/>
      <c r="KWF12" s="203"/>
      <c r="KWG12" s="197"/>
      <c r="KWH12" s="204"/>
      <c r="KWI12" s="199"/>
      <c r="KWJ12" s="200"/>
      <c r="KWR12" s="200"/>
      <c r="KWU12" s="202"/>
      <c r="KWV12" s="202"/>
      <c r="KWW12" s="200"/>
      <c r="KWY12" s="203"/>
      <c r="KXA12" s="203"/>
      <c r="KXB12" s="197"/>
      <c r="KXC12" s="204"/>
      <c r="KXD12" s="199"/>
      <c r="KXE12" s="200"/>
      <c r="KXM12" s="200"/>
      <c r="KXP12" s="202"/>
      <c r="KXQ12" s="202"/>
      <c r="KXR12" s="200"/>
      <c r="KXT12" s="203"/>
      <c r="KXV12" s="203"/>
      <c r="KXW12" s="197"/>
      <c r="KXX12" s="204"/>
      <c r="KXY12" s="199"/>
      <c r="KXZ12" s="200"/>
      <c r="KYH12" s="200"/>
      <c r="KYK12" s="202"/>
      <c r="KYL12" s="202"/>
      <c r="KYM12" s="200"/>
      <c r="KYO12" s="203"/>
      <c r="KYQ12" s="203"/>
      <c r="KYR12" s="197"/>
      <c r="KYS12" s="204"/>
      <c r="KYT12" s="199"/>
      <c r="KYU12" s="200"/>
      <c r="KZC12" s="200"/>
      <c r="KZF12" s="202"/>
      <c r="KZG12" s="202"/>
      <c r="KZH12" s="200"/>
      <c r="KZJ12" s="203"/>
      <c r="KZL12" s="203"/>
      <c r="KZM12" s="197"/>
      <c r="KZN12" s="204"/>
      <c r="KZO12" s="199"/>
      <c r="KZP12" s="200"/>
      <c r="KZX12" s="200"/>
      <c r="LAA12" s="202"/>
      <c r="LAB12" s="202"/>
      <c r="LAC12" s="200"/>
      <c r="LAE12" s="203"/>
      <c r="LAG12" s="203"/>
      <c r="LAH12" s="197"/>
      <c r="LAI12" s="204"/>
      <c r="LAJ12" s="199"/>
      <c r="LAK12" s="200"/>
      <c r="LAS12" s="200"/>
      <c r="LAV12" s="202"/>
      <c r="LAW12" s="202"/>
      <c r="LAX12" s="200"/>
      <c r="LAZ12" s="203"/>
      <c r="LBB12" s="203"/>
      <c r="LBC12" s="197"/>
      <c r="LBD12" s="204"/>
      <c r="LBE12" s="199"/>
      <c r="LBF12" s="200"/>
      <c r="LBN12" s="200"/>
      <c r="LBQ12" s="202"/>
      <c r="LBR12" s="202"/>
      <c r="LBS12" s="200"/>
      <c r="LBU12" s="203"/>
      <c r="LBW12" s="203"/>
      <c r="LBX12" s="197"/>
      <c r="LBY12" s="204"/>
      <c r="LBZ12" s="199"/>
      <c r="LCA12" s="200"/>
      <c r="LCI12" s="200"/>
      <c r="LCL12" s="202"/>
      <c r="LCM12" s="202"/>
      <c r="LCN12" s="200"/>
      <c r="LCP12" s="203"/>
      <c r="LCR12" s="203"/>
      <c r="LCS12" s="197"/>
      <c r="LCT12" s="204"/>
      <c r="LCU12" s="199"/>
      <c r="LCV12" s="200"/>
      <c r="LDD12" s="200"/>
      <c r="LDG12" s="202"/>
      <c r="LDH12" s="202"/>
      <c r="LDI12" s="200"/>
      <c r="LDK12" s="203"/>
      <c r="LDM12" s="203"/>
      <c r="LDN12" s="197"/>
      <c r="LDO12" s="204"/>
      <c r="LDP12" s="199"/>
      <c r="LDQ12" s="200"/>
      <c r="LDY12" s="200"/>
      <c r="LEB12" s="202"/>
      <c r="LEC12" s="202"/>
      <c r="LED12" s="200"/>
      <c r="LEF12" s="203"/>
      <c r="LEH12" s="203"/>
      <c r="LEI12" s="197"/>
      <c r="LEJ12" s="204"/>
      <c r="LEK12" s="199"/>
      <c r="LEL12" s="200"/>
      <c r="LET12" s="200"/>
      <c r="LEW12" s="202"/>
      <c r="LEX12" s="202"/>
      <c r="LEY12" s="200"/>
      <c r="LFA12" s="203"/>
      <c r="LFC12" s="203"/>
      <c r="LFD12" s="197"/>
      <c r="LFE12" s="204"/>
      <c r="LFF12" s="199"/>
      <c r="LFG12" s="200"/>
      <c r="LFO12" s="200"/>
      <c r="LFR12" s="202"/>
      <c r="LFS12" s="202"/>
      <c r="LFT12" s="200"/>
      <c r="LFV12" s="203"/>
      <c r="LFX12" s="203"/>
      <c r="LFY12" s="197"/>
      <c r="LFZ12" s="204"/>
      <c r="LGA12" s="199"/>
      <c r="LGB12" s="200"/>
      <c r="LGJ12" s="200"/>
      <c r="LGM12" s="202"/>
      <c r="LGN12" s="202"/>
      <c r="LGO12" s="200"/>
      <c r="LGQ12" s="203"/>
      <c r="LGS12" s="203"/>
      <c r="LGT12" s="197"/>
      <c r="LGU12" s="204"/>
      <c r="LGV12" s="199"/>
      <c r="LGW12" s="200"/>
      <c r="LHE12" s="200"/>
      <c r="LHH12" s="202"/>
      <c r="LHI12" s="202"/>
      <c r="LHJ12" s="200"/>
      <c r="LHL12" s="203"/>
      <c r="LHN12" s="203"/>
      <c r="LHO12" s="197"/>
      <c r="LHP12" s="204"/>
      <c r="LHQ12" s="199"/>
      <c r="LHR12" s="200"/>
      <c r="LHZ12" s="200"/>
      <c r="LIC12" s="202"/>
      <c r="LID12" s="202"/>
      <c r="LIE12" s="200"/>
      <c r="LIG12" s="203"/>
      <c r="LII12" s="203"/>
      <c r="LIJ12" s="197"/>
      <c r="LIK12" s="204"/>
      <c r="LIL12" s="199"/>
      <c r="LIM12" s="200"/>
      <c r="LIU12" s="200"/>
      <c r="LIX12" s="202"/>
      <c r="LIY12" s="202"/>
      <c r="LIZ12" s="200"/>
      <c r="LJB12" s="203"/>
      <c r="LJD12" s="203"/>
      <c r="LJE12" s="197"/>
      <c r="LJF12" s="204"/>
      <c r="LJG12" s="199"/>
      <c r="LJH12" s="200"/>
      <c r="LJP12" s="200"/>
      <c r="LJS12" s="202"/>
      <c r="LJT12" s="202"/>
      <c r="LJU12" s="200"/>
      <c r="LJW12" s="203"/>
      <c r="LJY12" s="203"/>
      <c r="LJZ12" s="197"/>
      <c r="LKA12" s="204"/>
      <c r="LKB12" s="199"/>
      <c r="LKC12" s="200"/>
      <c r="LKK12" s="200"/>
      <c r="LKN12" s="202"/>
      <c r="LKO12" s="202"/>
      <c r="LKP12" s="200"/>
      <c r="LKR12" s="203"/>
      <c r="LKT12" s="203"/>
      <c r="LKU12" s="197"/>
      <c r="LKV12" s="204"/>
      <c r="LKW12" s="199"/>
      <c r="LKX12" s="200"/>
      <c r="LLF12" s="200"/>
      <c r="LLI12" s="202"/>
      <c r="LLJ12" s="202"/>
      <c r="LLK12" s="200"/>
      <c r="LLM12" s="203"/>
      <c r="LLO12" s="203"/>
      <c r="LLP12" s="197"/>
      <c r="LLQ12" s="204"/>
      <c r="LLR12" s="199"/>
      <c r="LLS12" s="200"/>
      <c r="LMA12" s="200"/>
      <c r="LMD12" s="202"/>
      <c r="LME12" s="202"/>
      <c r="LMF12" s="200"/>
      <c r="LMH12" s="203"/>
      <c r="LMJ12" s="203"/>
      <c r="LMK12" s="197"/>
      <c r="LML12" s="204"/>
      <c r="LMM12" s="199"/>
      <c r="LMN12" s="200"/>
      <c r="LMV12" s="200"/>
      <c r="LMY12" s="202"/>
      <c r="LMZ12" s="202"/>
      <c r="LNA12" s="200"/>
      <c r="LNC12" s="203"/>
      <c r="LNE12" s="203"/>
      <c r="LNF12" s="197"/>
      <c r="LNG12" s="204"/>
      <c r="LNH12" s="199"/>
      <c r="LNI12" s="200"/>
      <c r="LNQ12" s="200"/>
      <c r="LNT12" s="202"/>
      <c r="LNU12" s="202"/>
      <c r="LNV12" s="200"/>
      <c r="LNX12" s="203"/>
      <c r="LNZ12" s="203"/>
      <c r="LOA12" s="197"/>
      <c r="LOB12" s="204"/>
      <c r="LOC12" s="199"/>
      <c r="LOD12" s="200"/>
      <c r="LOL12" s="200"/>
      <c r="LOO12" s="202"/>
      <c r="LOP12" s="202"/>
      <c r="LOQ12" s="200"/>
      <c r="LOS12" s="203"/>
      <c r="LOU12" s="203"/>
      <c r="LOV12" s="197"/>
      <c r="LOW12" s="204"/>
      <c r="LOX12" s="199"/>
      <c r="LOY12" s="200"/>
      <c r="LPG12" s="200"/>
      <c r="LPJ12" s="202"/>
      <c r="LPK12" s="202"/>
      <c r="LPL12" s="200"/>
      <c r="LPN12" s="203"/>
      <c r="LPP12" s="203"/>
      <c r="LPQ12" s="197"/>
      <c r="LPR12" s="204"/>
      <c r="LPS12" s="199"/>
      <c r="LPT12" s="200"/>
      <c r="LQB12" s="200"/>
      <c r="LQE12" s="202"/>
      <c r="LQF12" s="202"/>
      <c r="LQG12" s="200"/>
      <c r="LQI12" s="203"/>
      <c r="LQK12" s="203"/>
      <c r="LQL12" s="197"/>
      <c r="LQM12" s="204"/>
      <c r="LQN12" s="199"/>
      <c r="LQO12" s="200"/>
      <c r="LQW12" s="200"/>
      <c r="LQZ12" s="202"/>
      <c r="LRA12" s="202"/>
      <c r="LRB12" s="200"/>
      <c r="LRD12" s="203"/>
      <c r="LRF12" s="203"/>
      <c r="LRG12" s="197"/>
      <c r="LRH12" s="204"/>
      <c r="LRI12" s="199"/>
      <c r="LRJ12" s="200"/>
      <c r="LRR12" s="200"/>
      <c r="LRU12" s="202"/>
      <c r="LRV12" s="202"/>
      <c r="LRW12" s="200"/>
      <c r="LRY12" s="203"/>
      <c r="LSA12" s="203"/>
      <c r="LSB12" s="197"/>
      <c r="LSC12" s="204"/>
      <c r="LSD12" s="199"/>
      <c r="LSE12" s="200"/>
      <c r="LSM12" s="200"/>
      <c r="LSP12" s="202"/>
      <c r="LSQ12" s="202"/>
      <c r="LSR12" s="200"/>
      <c r="LST12" s="203"/>
      <c r="LSV12" s="203"/>
      <c r="LSW12" s="197"/>
      <c r="LSX12" s="204"/>
      <c r="LSY12" s="199"/>
      <c r="LSZ12" s="200"/>
      <c r="LTH12" s="200"/>
      <c r="LTK12" s="202"/>
      <c r="LTL12" s="202"/>
      <c r="LTM12" s="200"/>
      <c r="LTO12" s="203"/>
      <c r="LTQ12" s="203"/>
      <c r="LTR12" s="197"/>
      <c r="LTS12" s="204"/>
      <c r="LTT12" s="199"/>
      <c r="LTU12" s="200"/>
      <c r="LUC12" s="200"/>
      <c r="LUF12" s="202"/>
      <c r="LUG12" s="202"/>
      <c r="LUH12" s="200"/>
      <c r="LUJ12" s="203"/>
      <c r="LUL12" s="203"/>
      <c r="LUM12" s="197"/>
      <c r="LUN12" s="204"/>
      <c r="LUO12" s="199"/>
      <c r="LUP12" s="200"/>
      <c r="LUX12" s="200"/>
      <c r="LVA12" s="202"/>
      <c r="LVB12" s="202"/>
      <c r="LVC12" s="200"/>
      <c r="LVE12" s="203"/>
      <c r="LVG12" s="203"/>
      <c r="LVH12" s="197"/>
      <c r="LVI12" s="204"/>
      <c r="LVJ12" s="199"/>
      <c r="LVK12" s="200"/>
      <c r="LVS12" s="200"/>
      <c r="LVV12" s="202"/>
      <c r="LVW12" s="202"/>
      <c r="LVX12" s="200"/>
      <c r="LVZ12" s="203"/>
      <c r="LWB12" s="203"/>
      <c r="LWC12" s="197"/>
      <c r="LWD12" s="204"/>
      <c r="LWE12" s="199"/>
      <c r="LWF12" s="200"/>
      <c r="LWN12" s="200"/>
      <c r="LWQ12" s="202"/>
      <c r="LWR12" s="202"/>
      <c r="LWS12" s="200"/>
      <c r="LWU12" s="203"/>
      <c r="LWW12" s="203"/>
      <c r="LWX12" s="197"/>
      <c r="LWY12" s="204"/>
      <c r="LWZ12" s="199"/>
      <c r="LXA12" s="200"/>
      <c r="LXI12" s="200"/>
      <c r="LXL12" s="202"/>
      <c r="LXM12" s="202"/>
      <c r="LXN12" s="200"/>
      <c r="LXP12" s="203"/>
      <c r="LXR12" s="203"/>
      <c r="LXS12" s="197"/>
      <c r="LXT12" s="204"/>
      <c r="LXU12" s="199"/>
      <c r="LXV12" s="200"/>
      <c r="LYD12" s="200"/>
      <c r="LYG12" s="202"/>
      <c r="LYH12" s="202"/>
      <c r="LYI12" s="200"/>
      <c r="LYK12" s="203"/>
      <c r="LYM12" s="203"/>
      <c r="LYN12" s="197"/>
      <c r="LYO12" s="204"/>
      <c r="LYP12" s="199"/>
      <c r="LYQ12" s="200"/>
      <c r="LYY12" s="200"/>
      <c r="LZB12" s="202"/>
      <c r="LZC12" s="202"/>
      <c r="LZD12" s="200"/>
      <c r="LZF12" s="203"/>
      <c r="LZH12" s="203"/>
      <c r="LZI12" s="197"/>
      <c r="LZJ12" s="204"/>
      <c r="LZK12" s="199"/>
      <c r="LZL12" s="200"/>
      <c r="LZT12" s="200"/>
      <c r="LZW12" s="202"/>
      <c r="LZX12" s="202"/>
      <c r="LZY12" s="200"/>
      <c r="MAA12" s="203"/>
      <c r="MAC12" s="203"/>
      <c r="MAD12" s="197"/>
      <c r="MAE12" s="204"/>
      <c r="MAF12" s="199"/>
      <c r="MAG12" s="200"/>
      <c r="MAO12" s="200"/>
      <c r="MAR12" s="202"/>
      <c r="MAS12" s="202"/>
      <c r="MAT12" s="200"/>
      <c r="MAV12" s="203"/>
      <c r="MAX12" s="203"/>
      <c r="MAY12" s="197"/>
      <c r="MAZ12" s="204"/>
      <c r="MBA12" s="199"/>
      <c r="MBB12" s="200"/>
      <c r="MBJ12" s="200"/>
      <c r="MBM12" s="202"/>
      <c r="MBN12" s="202"/>
      <c r="MBO12" s="200"/>
      <c r="MBQ12" s="203"/>
      <c r="MBS12" s="203"/>
      <c r="MBT12" s="197"/>
      <c r="MBU12" s="204"/>
      <c r="MBV12" s="199"/>
      <c r="MBW12" s="200"/>
      <c r="MCE12" s="200"/>
      <c r="MCH12" s="202"/>
      <c r="MCI12" s="202"/>
      <c r="MCJ12" s="200"/>
      <c r="MCL12" s="203"/>
      <c r="MCN12" s="203"/>
      <c r="MCO12" s="197"/>
      <c r="MCP12" s="204"/>
      <c r="MCQ12" s="199"/>
      <c r="MCR12" s="200"/>
      <c r="MCZ12" s="200"/>
      <c r="MDC12" s="202"/>
      <c r="MDD12" s="202"/>
      <c r="MDE12" s="200"/>
      <c r="MDG12" s="203"/>
      <c r="MDI12" s="203"/>
      <c r="MDJ12" s="197"/>
      <c r="MDK12" s="204"/>
      <c r="MDL12" s="199"/>
      <c r="MDM12" s="200"/>
      <c r="MDU12" s="200"/>
      <c r="MDX12" s="202"/>
      <c r="MDY12" s="202"/>
      <c r="MDZ12" s="200"/>
      <c r="MEB12" s="203"/>
      <c r="MED12" s="203"/>
      <c r="MEE12" s="197"/>
      <c r="MEF12" s="204"/>
      <c r="MEG12" s="199"/>
      <c r="MEH12" s="200"/>
      <c r="MEP12" s="200"/>
      <c r="MES12" s="202"/>
      <c r="MET12" s="202"/>
      <c r="MEU12" s="200"/>
      <c r="MEW12" s="203"/>
      <c r="MEY12" s="203"/>
      <c r="MEZ12" s="197"/>
      <c r="MFA12" s="204"/>
      <c r="MFB12" s="199"/>
      <c r="MFC12" s="200"/>
      <c r="MFK12" s="200"/>
      <c r="MFN12" s="202"/>
      <c r="MFO12" s="202"/>
      <c r="MFP12" s="200"/>
      <c r="MFR12" s="203"/>
      <c r="MFT12" s="203"/>
      <c r="MFU12" s="197"/>
      <c r="MFV12" s="204"/>
      <c r="MFW12" s="199"/>
      <c r="MFX12" s="200"/>
      <c r="MGF12" s="200"/>
      <c r="MGI12" s="202"/>
      <c r="MGJ12" s="202"/>
      <c r="MGK12" s="200"/>
      <c r="MGM12" s="203"/>
      <c r="MGO12" s="203"/>
      <c r="MGP12" s="197"/>
      <c r="MGQ12" s="204"/>
      <c r="MGR12" s="199"/>
      <c r="MGS12" s="200"/>
      <c r="MHA12" s="200"/>
      <c r="MHD12" s="202"/>
      <c r="MHE12" s="202"/>
      <c r="MHF12" s="200"/>
      <c r="MHH12" s="203"/>
      <c r="MHJ12" s="203"/>
      <c r="MHK12" s="197"/>
      <c r="MHL12" s="204"/>
      <c r="MHM12" s="199"/>
      <c r="MHN12" s="200"/>
      <c r="MHV12" s="200"/>
      <c r="MHY12" s="202"/>
      <c r="MHZ12" s="202"/>
      <c r="MIA12" s="200"/>
      <c r="MIC12" s="203"/>
      <c r="MIE12" s="203"/>
      <c r="MIF12" s="197"/>
      <c r="MIG12" s="204"/>
      <c r="MIH12" s="199"/>
      <c r="MII12" s="200"/>
      <c r="MIQ12" s="200"/>
      <c r="MIT12" s="202"/>
      <c r="MIU12" s="202"/>
      <c r="MIV12" s="200"/>
      <c r="MIX12" s="203"/>
      <c r="MIZ12" s="203"/>
      <c r="MJA12" s="197"/>
      <c r="MJB12" s="204"/>
      <c r="MJC12" s="199"/>
      <c r="MJD12" s="200"/>
      <c r="MJL12" s="200"/>
      <c r="MJO12" s="202"/>
      <c r="MJP12" s="202"/>
      <c r="MJQ12" s="200"/>
      <c r="MJS12" s="203"/>
      <c r="MJU12" s="203"/>
      <c r="MJV12" s="197"/>
      <c r="MJW12" s="204"/>
      <c r="MJX12" s="199"/>
      <c r="MJY12" s="200"/>
      <c r="MKG12" s="200"/>
      <c r="MKJ12" s="202"/>
      <c r="MKK12" s="202"/>
      <c r="MKL12" s="200"/>
      <c r="MKN12" s="203"/>
      <c r="MKP12" s="203"/>
      <c r="MKQ12" s="197"/>
      <c r="MKR12" s="204"/>
      <c r="MKS12" s="199"/>
      <c r="MKT12" s="200"/>
      <c r="MLB12" s="200"/>
      <c r="MLE12" s="202"/>
      <c r="MLF12" s="202"/>
      <c r="MLG12" s="200"/>
      <c r="MLI12" s="203"/>
      <c r="MLK12" s="203"/>
      <c r="MLL12" s="197"/>
      <c r="MLM12" s="204"/>
      <c r="MLN12" s="199"/>
      <c r="MLO12" s="200"/>
      <c r="MLW12" s="200"/>
      <c r="MLZ12" s="202"/>
      <c r="MMA12" s="202"/>
      <c r="MMB12" s="200"/>
      <c r="MMD12" s="203"/>
      <c r="MMF12" s="203"/>
      <c r="MMG12" s="197"/>
      <c r="MMH12" s="204"/>
      <c r="MMI12" s="199"/>
      <c r="MMJ12" s="200"/>
      <c r="MMR12" s="200"/>
      <c r="MMU12" s="202"/>
      <c r="MMV12" s="202"/>
      <c r="MMW12" s="200"/>
      <c r="MMY12" s="203"/>
      <c r="MNA12" s="203"/>
      <c r="MNB12" s="197"/>
      <c r="MNC12" s="204"/>
      <c r="MND12" s="199"/>
      <c r="MNE12" s="200"/>
      <c r="MNM12" s="200"/>
      <c r="MNP12" s="202"/>
      <c r="MNQ12" s="202"/>
      <c r="MNR12" s="200"/>
      <c r="MNT12" s="203"/>
      <c r="MNV12" s="203"/>
      <c r="MNW12" s="197"/>
      <c r="MNX12" s="204"/>
      <c r="MNY12" s="199"/>
      <c r="MNZ12" s="200"/>
      <c r="MOH12" s="200"/>
      <c r="MOK12" s="202"/>
      <c r="MOL12" s="202"/>
      <c r="MOM12" s="200"/>
      <c r="MOO12" s="203"/>
      <c r="MOQ12" s="203"/>
      <c r="MOR12" s="197"/>
      <c r="MOS12" s="204"/>
      <c r="MOT12" s="199"/>
      <c r="MOU12" s="200"/>
      <c r="MPC12" s="200"/>
      <c r="MPF12" s="202"/>
      <c r="MPG12" s="202"/>
      <c r="MPH12" s="200"/>
      <c r="MPJ12" s="203"/>
      <c r="MPL12" s="203"/>
      <c r="MPM12" s="197"/>
      <c r="MPN12" s="204"/>
      <c r="MPO12" s="199"/>
      <c r="MPP12" s="200"/>
      <c r="MPX12" s="200"/>
      <c r="MQA12" s="202"/>
      <c r="MQB12" s="202"/>
      <c r="MQC12" s="200"/>
      <c r="MQE12" s="203"/>
      <c r="MQG12" s="203"/>
      <c r="MQH12" s="197"/>
      <c r="MQI12" s="204"/>
      <c r="MQJ12" s="199"/>
      <c r="MQK12" s="200"/>
      <c r="MQS12" s="200"/>
      <c r="MQV12" s="202"/>
      <c r="MQW12" s="202"/>
      <c r="MQX12" s="200"/>
      <c r="MQZ12" s="203"/>
      <c r="MRB12" s="203"/>
      <c r="MRC12" s="197"/>
      <c r="MRD12" s="204"/>
      <c r="MRE12" s="199"/>
      <c r="MRF12" s="200"/>
      <c r="MRN12" s="200"/>
      <c r="MRQ12" s="202"/>
      <c r="MRR12" s="202"/>
      <c r="MRS12" s="200"/>
      <c r="MRU12" s="203"/>
      <c r="MRW12" s="203"/>
      <c r="MRX12" s="197"/>
      <c r="MRY12" s="204"/>
      <c r="MRZ12" s="199"/>
      <c r="MSA12" s="200"/>
      <c r="MSI12" s="200"/>
      <c r="MSL12" s="202"/>
      <c r="MSM12" s="202"/>
      <c r="MSN12" s="200"/>
      <c r="MSP12" s="203"/>
      <c r="MSR12" s="203"/>
      <c r="MSS12" s="197"/>
      <c r="MST12" s="204"/>
      <c r="MSU12" s="199"/>
      <c r="MSV12" s="200"/>
      <c r="MTD12" s="200"/>
      <c r="MTG12" s="202"/>
      <c r="MTH12" s="202"/>
      <c r="MTI12" s="200"/>
      <c r="MTK12" s="203"/>
      <c r="MTM12" s="203"/>
      <c r="MTN12" s="197"/>
      <c r="MTO12" s="204"/>
      <c r="MTP12" s="199"/>
      <c r="MTQ12" s="200"/>
      <c r="MTY12" s="200"/>
      <c r="MUB12" s="202"/>
      <c r="MUC12" s="202"/>
      <c r="MUD12" s="200"/>
      <c r="MUF12" s="203"/>
      <c r="MUH12" s="203"/>
      <c r="MUI12" s="197"/>
      <c r="MUJ12" s="204"/>
      <c r="MUK12" s="199"/>
      <c r="MUL12" s="200"/>
      <c r="MUT12" s="200"/>
      <c r="MUW12" s="202"/>
      <c r="MUX12" s="202"/>
      <c r="MUY12" s="200"/>
      <c r="MVA12" s="203"/>
      <c r="MVC12" s="203"/>
      <c r="MVD12" s="197"/>
      <c r="MVE12" s="204"/>
      <c r="MVF12" s="199"/>
      <c r="MVG12" s="200"/>
      <c r="MVO12" s="200"/>
      <c r="MVR12" s="202"/>
      <c r="MVS12" s="202"/>
      <c r="MVT12" s="200"/>
      <c r="MVV12" s="203"/>
      <c r="MVX12" s="203"/>
      <c r="MVY12" s="197"/>
      <c r="MVZ12" s="204"/>
      <c r="MWA12" s="199"/>
      <c r="MWB12" s="200"/>
      <c r="MWJ12" s="200"/>
      <c r="MWM12" s="202"/>
      <c r="MWN12" s="202"/>
      <c r="MWO12" s="200"/>
      <c r="MWQ12" s="203"/>
      <c r="MWS12" s="203"/>
      <c r="MWT12" s="197"/>
      <c r="MWU12" s="204"/>
      <c r="MWV12" s="199"/>
      <c r="MWW12" s="200"/>
      <c r="MXE12" s="200"/>
      <c r="MXH12" s="202"/>
      <c r="MXI12" s="202"/>
      <c r="MXJ12" s="200"/>
      <c r="MXL12" s="203"/>
      <c r="MXN12" s="203"/>
      <c r="MXO12" s="197"/>
      <c r="MXP12" s="204"/>
      <c r="MXQ12" s="199"/>
      <c r="MXR12" s="200"/>
      <c r="MXZ12" s="200"/>
      <c r="MYC12" s="202"/>
      <c r="MYD12" s="202"/>
      <c r="MYE12" s="200"/>
      <c r="MYG12" s="203"/>
      <c r="MYI12" s="203"/>
      <c r="MYJ12" s="197"/>
      <c r="MYK12" s="204"/>
      <c r="MYL12" s="199"/>
      <c r="MYM12" s="200"/>
      <c r="MYU12" s="200"/>
      <c r="MYX12" s="202"/>
      <c r="MYY12" s="202"/>
      <c r="MYZ12" s="200"/>
      <c r="MZB12" s="203"/>
      <c r="MZD12" s="203"/>
      <c r="MZE12" s="197"/>
      <c r="MZF12" s="204"/>
      <c r="MZG12" s="199"/>
      <c r="MZH12" s="200"/>
      <c r="MZP12" s="200"/>
      <c r="MZS12" s="202"/>
      <c r="MZT12" s="202"/>
      <c r="MZU12" s="200"/>
      <c r="MZW12" s="203"/>
      <c r="MZY12" s="203"/>
      <c r="MZZ12" s="197"/>
      <c r="NAA12" s="204"/>
      <c r="NAB12" s="199"/>
      <c r="NAC12" s="200"/>
      <c r="NAK12" s="200"/>
      <c r="NAN12" s="202"/>
      <c r="NAO12" s="202"/>
      <c r="NAP12" s="200"/>
      <c r="NAR12" s="203"/>
      <c r="NAT12" s="203"/>
      <c r="NAU12" s="197"/>
      <c r="NAV12" s="204"/>
      <c r="NAW12" s="199"/>
      <c r="NAX12" s="200"/>
      <c r="NBF12" s="200"/>
      <c r="NBI12" s="202"/>
      <c r="NBJ12" s="202"/>
      <c r="NBK12" s="200"/>
      <c r="NBM12" s="203"/>
      <c r="NBO12" s="203"/>
      <c r="NBP12" s="197"/>
      <c r="NBQ12" s="204"/>
      <c r="NBR12" s="199"/>
      <c r="NBS12" s="200"/>
      <c r="NCA12" s="200"/>
      <c r="NCD12" s="202"/>
      <c r="NCE12" s="202"/>
      <c r="NCF12" s="200"/>
      <c r="NCH12" s="203"/>
      <c r="NCJ12" s="203"/>
      <c r="NCK12" s="197"/>
      <c r="NCL12" s="204"/>
      <c r="NCM12" s="199"/>
      <c r="NCN12" s="200"/>
      <c r="NCV12" s="200"/>
      <c r="NCY12" s="202"/>
      <c r="NCZ12" s="202"/>
      <c r="NDA12" s="200"/>
      <c r="NDC12" s="203"/>
      <c r="NDE12" s="203"/>
      <c r="NDF12" s="197"/>
      <c r="NDG12" s="204"/>
      <c r="NDH12" s="199"/>
      <c r="NDI12" s="200"/>
      <c r="NDQ12" s="200"/>
      <c r="NDT12" s="202"/>
      <c r="NDU12" s="202"/>
      <c r="NDV12" s="200"/>
      <c r="NDX12" s="203"/>
      <c r="NDZ12" s="203"/>
      <c r="NEA12" s="197"/>
      <c r="NEB12" s="204"/>
      <c r="NEC12" s="199"/>
      <c r="NED12" s="200"/>
      <c r="NEL12" s="200"/>
      <c r="NEO12" s="202"/>
      <c r="NEP12" s="202"/>
      <c r="NEQ12" s="200"/>
      <c r="NES12" s="203"/>
      <c r="NEU12" s="203"/>
      <c r="NEV12" s="197"/>
      <c r="NEW12" s="204"/>
      <c r="NEX12" s="199"/>
      <c r="NEY12" s="200"/>
      <c r="NFG12" s="200"/>
      <c r="NFJ12" s="202"/>
      <c r="NFK12" s="202"/>
      <c r="NFL12" s="200"/>
      <c r="NFN12" s="203"/>
      <c r="NFP12" s="203"/>
      <c r="NFQ12" s="197"/>
      <c r="NFR12" s="204"/>
      <c r="NFS12" s="199"/>
      <c r="NFT12" s="200"/>
      <c r="NGB12" s="200"/>
      <c r="NGE12" s="202"/>
      <c r="NGF12" s="202"/>
      <c r="NGG12" s="200"/>
      <c r="NGI12" s="203"/>
      <c r="NGK12" s="203"/>
      <c r="NGL12" s="197"/>
      <c r="NGM12" s="204"/>
      <c r="NGN12" s="199"/>
      <c r="NGO12" s="200"/>
      <c r="NGW12" s="200"/>
      <c r="NGZ12" s="202"/>
      <c r="NHA12" s="202"/>
      <c r="NHB12" s="200"/>
      <c r="NHD12" s="203"/>
      <c r="NHF12" s="203"/>
      <c r="NHG12" s="197"/>
      <c r="NHH12" s="204"/>
      <c r="NHI12" s="199"/>
      <c r="NHJ12" s="200"/>
      <c r="NHR12" s="200"/>
      <c r="NHU12" s="202"/>
      <c r="NHV12" s="202"/>
      <c r="NHW12" s="200"/>
      <c r="NHY12" s="203"/>
      <c r="NIA12" s="203"/>
      <c r="NIB12" s="197"/>
      <c r="NIC12" s="204"/>
      <c r="NID12" s="199"/>
      <c r="NIE12" s="200"/>
      <c r="NIM12" s="200"/>
      <c r="NIP12" s="202"/>
      <c r="NIQ12" s="202"/>
      <c r="NIR12" s="200"/>
      <c r="NIT12" s="203"/>
      <c r="NIV12" s="203"/>
      <c r="NIW12" s="197"/>
      <c r="NIX12" s="204"/>
      <c r="NIY12" s="199"/>
      <c r="NIZ12" s="200"/>
      <c r="NJH12" s="200"/>
      <c r="NJK12" s="202"/>
      <c r="NJL12" s="202"/>
      <c r="NJM12" s="200"/>
      <c r="NJO12" s="203"/>
      <c r="NJQ12" s="203"/>
      <c r="NJR12" s="197"/>
      <c r="NJS12" s="204"/>
      <c r="NJT12" s="199"/>
      <c r="NJU12" s="200"/>
      <c r="NKC12" s="200"/>
      <c r="NKF12" s="202"/>
      <c r="NKG12" s="202"/>
      <c r="NKH12" s="200"/>
      <c r="NKJ12" s="203"/>
      <c r="NKL12" s="203"/>
      <c r="NKM12" s="197"/>
      <c r="NKN12" s="204"/>
      <c r="NKO12" s="199"/>
      <c r="NKP12" s="200"/>
      <c r="NKX12" s="200"/>
      <c r="NLA12" s="202"/>
      <c r="NLB12" s="202"/>
      <c r="NLC12" s="200"/>
      <c r="NLE12" s="203"/>
      <c r="NLG12" s="203"/>
      <c r="NLH12" s="197"/>
      <c r="NLI12" s="204"/>
      <c r="NLJ12" s="199"/>
      <c r="NLK12" s="200"/>
      <c r="NLS12" s="200"/>
      <c r="NLV12" s="202"/>
      <c r="NLW12" s="202"/>
      <c r="NLX12" s="200"/>
      <c r="NLZ12" s="203"/>
      <c r="NMB12" s="203"/>
      <c r="NMC12" s="197"/>
      <c r="NMD12" s="204"/>
      <c r="NME12" s="199"/>
      <c r="NMF12" s="200"/>
      <c r="NMN12" s="200"/>
      <c r="NMQ12" s="202"/>
      <c r="NMR12" s="202"/>
      <c r="NMS12" s="200"/>
      <c r="NMU12" s="203"/>
      <c r="NMW12" s="203"/>
      <c r="NMX12" s="197"/>
      <c r="NMY12" s="204"/>
      <c r="NMZ12" s="199"/>
      <c r="NNA12" s="200"/>
      <c r="NNI12" s="200"/>
      <c r="NNL12" s="202"/>
      <c r="NNM12" s="202"/>
      <c r="NNN12" s="200"/>
      <c r="NNP12" s="203"/>
      <c r="NNR12" s="203"/>
      <c r="NNS12" s="197"/>
      <c r="NNT12" s="204"/>
      <c r="NNU12" s="199"/>
      <c r="NNV12" s="200"/>
      <c r="NOD12" s="200"/>
      <c r="NOG12" s="202"/>
      <c r="NOH12" s="202"/>
      <c r="NOI12" s="200"/>
      <c r="NOK12" s="203"/>
      <c r="NOM12" s="203"/>
      <c r="NON12" s="197"/>
      <c r="NOO12" s="204"/>
      <c r="NOP12" s="199"/>
      <c r="NOQ12" s="200"/>
      <c r="NOY12" s="200"/>
      <c r="NPB12" s="202"/>
      <c r="NPC12" s="202"/>
      <c r="NPD12" s="200"/>
      <c r="NPF12" s="203"/>
      <c r="NPH12" s="203"/>
      <c r="NPI12" s="197"/>
      <c r="NPJ12" s="204"/>
      <c r="NPK12" s="199"/>
      <c r="NPL12" s="200"/>
      <c r="NPT12" s="200"/>
      <c r="NPW12" s="202"/>
      <c r="NPX12" s="202"/>
      <c r="NPY12" s="200"/>
      <c r="NQA12" s="203"/>
      <c r="NQC12" s="203"/>
      <c r="NQD12" s="197"/>
      <c r="NQE12" s="204"/>
      <c r="NQF12" s="199"/>
      <c r="NQG12" s="200"/>
      <c r="NQO12" s="200"/>
      <c r="NQR12" s="202"/>
      <c r="NQS12" s="202"/>
      <c r="NQT12" s="200"/>
      <c r="NQV12" s="203"/>
      <c r="NQX12" s="203"/>
      <c r="NQY12" s="197"/>
      <c r="NQZ12" s="204"/>
      <c r="NRA12" s="199"/>
      <c r="NRB12" s="200"/>
      <c r="NRJ12" s="200"/>
      <c r="NRM12" s="202"/>
      <c r="NRN12" s="202"/>
      <c r="NRO12" s="200"/>
      <c r="NRQ12" s="203"/>
      <c r="NRS12" s="203"/>
      <c r="NRT12" s="197"/>
      <c r="NRU12" s="204"/>
      <c r="NRV12" s="199"/>
      <c r="NRW12" s="200"/>
      <c r="NSE12" s="200"/>
      <c r="NSH12" s="202"/>
      <c r="NSI12" s="202"/>
      <c r="NSJ12" s="200"/>
      <c r="NSL12" s="203"/>
      <c r="NSN12" s="203"/>
      <c r="NSO12" s="197"/>
      <c r="NSP12" s="204"/>
      <c r="NSQ12" s="199"/>
      <c r="NSR12" s="200"/>
      <c r="NSZ12" s="200"/>
      <c r="NTC12" s="202"/>
      <c r="NTD12" s="202"/>
      <c r="NTE12" s="200"/>
      <c r="NTG12" s="203"/>
      <c r="NTI12" s="203"/>
      <c r="NTJ12" s="197"/>
      <c r="NTK12" s="204"/>
      <c r="NTL12" s="199"/>
      <c r="NTM12" s="200"/>
      <c r="NTU12" s="200"/>
      <c r="NTX12" s="202"/>
      <c r="NTY12" s="202"/>
      <c r="NTZ12" s="200"/>
      <c r="NUB12" s="203"/>
      <c r="NUD12" s="203"/>
      <c r="NUE12" s="197"/>
      <c r="NUF12" s="204"/>
      <c r="NUG12" s="199"/>
      <c r="NUH12" s="200"/>
      <c r="NUP12" s="200"/>
      <c r="NUS12" s="202"/>
      <c r="NUT12" s="202"/>
      <c r="NUU12" s="200"/>
      <c r="NUW12" s="203"/>
      <c r="NUY12" s="203"/>
      <c r="NUZ12" s="197"/>
      <c r="NVA12" s="204"/>
      <c r="NVB12" s="199"/>
      <c r="NVC12" s="200"/>
      <c r="NVK12" s="200"/>
      <c r="NVN12" s="202"/>
      <c r="NVO12" s="202"/>
      <c r="NVP12" s="200"/>
      <c r="NVR12" s="203"/>
      <c r="NVT12" s="203"/>
      <c r="NVU12" s="197"/>
      <c r="NVV12" s="204"/>
      <c r="NVW12" s="199"/>
      <c r="NVX12" s="200"/>
      <c r="NWF12" s="200"/>
      <c r="NWI12" s="202"/>
      <c r="NWJ12" s="202"/>
      <c r="NWK12" s="200"/>
      <c r="NWM12" s="203"/>
      <c r="NWO12" s="203"/>
      <c r="NWP12" s="197"/>
      <c r="NWQ12" s="204"/>
      <c r="NWR12" s="199"/>
      <c r="NWS12" s="200"/>
      <c r="NXA12" s="200"/>
      <c r="NXD12" s="202"/>
      <c r="NXE12" s="202"/>
      <c r="NXF12" s="200"/>
      <c r="NXH12" s="203"/>
      <c r="NXJ12" s="203"/>
      <c r="NXK12" s="197"/>
      <c r="NXL12" s="204"/>
      <c r="NXM12" s="199"/>
      <c r="NXN12" s="200"/>
      <c r="NXV12" s="200"/>
      <c r="NXY12" s="202"/>
      <c r="NXZ12" s="202"/>
      <c r="NYA12" s="200"/>
      <c r="NYC12" s="203"/>
      <c r="NYE12" s="203"/>
      <c r="NYF12" s="197"/>
      <c r="NYG12" s="204"/>
      <c r="NYH12" s="199"/>
      <c r="NYI12" s="200"/>
      <c r="NYQ12" s="200"/>
      <c r="NYT12" s="202"/>
      <c r="NYU12" s="202"/>
      <c r="NYV12" s="200"/>
      <c r="NYX12" s="203"/>
      <c r="NYZ12" s="203"/>
      <c r="NZA12" s="197"/>
      <c r="NZB12" s="204"/>
      <c r="NZC12" s="199"/>
      <c r="NZD12" s="200"/>
      <c r="NZL12" s="200"/>
      <c r="NZO12" s="202"/>
      <c r="NZP12" s="202"/>
      <c r="NZQ12" s="200"/>
      <c r="NZS12" s="203"/>
      <c r="NZU12" s="203"/>
      <c r="NZV12" s="197"/>
      <c r="NZW12" s="204"/>
      <c r="NZX12" s="199"/>
      <c r="NZY12" s="200"/>
      <c r="OAG12" s="200"/>
      <c r="OAJ12" s="202"/>
      <c r="OAK12" s="202"/>
      <c r="OAL12" s="200"/>
      <c r="OAN12" s="203"/>
      <c r="OAP12" s="203"/>
      <c r="OAQ12" s="197"/>
      <c r="OAR12" s="204"/>
      <c r="OAS12" s="199"/>
      <c r="OAT12" s="200"/>
      <c r="OBB12" s="200"/>
      <c r="OBE12" s="202"/>
      <c r="OBF12" s="202"/>
      <c r="OBG12" s="200"/>
      <c r="OBI12" s="203"/>
      <c r="OBK12" s="203"/>
      <c r="OBL12" s="197"/>
      <c r="OBM12" s="204"/>
      <c r="OBN12" s="199"/>
      <c r="OBO12" s="200"/>
      <c r="OBW12" s="200"/>
      <c r="OBZ12" s="202"/>
      <c r="OCA12" s="202"/>
      <c r="OCB12" s="200"/>
      <c r="OCD12" s="203"/>
      <c r="OCF12" s="203"/>
      <c r="OCG12" s="197"/>
      <c r="OCH12" s="204"/>
      <c r="OCI12" s="199"/>
      <c r="OCJ12" s="200"/>
      <c r="OCR12" s="200"/>
      <c r="OCU12" s="202"/>
      <c r="OCV12" s="202"/>
      <c r="OCW12" s="200"/>
      <c r="OCY12" s="203"/>
      <c r="ODA12" s="203"/>
      <c r="ODB12" s="197"/>
      <c r="ODC12" s="204"/>
      <c r="ODD12" s="199"/>
      <c r="ODE12" s="200"/>
      <c r="ODM12" s="200"/>
      <c r="ODP12" s="202"/>
      <c r="ODQ12" s="202"/>
      <c r="ODR12" s="200"/>
      <c r="ODT12" s="203"/>
      <c r="ODV12" s="203"/>
      <c r="ODW12" s="197"/>
      <c r="ODX12" s="204"/>
      <c r="ODY12" s="199"/>
      <c r="ODZ12" s="200"/>
      <c r="OEH12" s="200"/>
      <c r="OEK12" s="202"/>
      <c r="OEL12" s="202"/>
      <c r="OEM12" s="200"/>
      <c r="OEO12" s="203"/>
      <c r="OEQ12" s="203"/>
      <c r="OER12" s="197"/>
      <c r="OES12" s="204"/>
      <c r="OET12" s="199"/>
      <c r="OEU12" s="200"/>
      <c r="OFC12" s="200"/>
      <c r="OFF12" s="202"/>
      <c r="OFG12" s="202"/>
      <c r="OFH12" s="200"/>
      <c r="OFJ12" s="203"/>
      <c r="OFL12" s="203"/>
      <c r="OFM12" s="197"/>
      <c r="OFN12" s="204"/>
      <c r="OFO12" s="199"/>
      <c r="OFP12" s="200"/>
      <c r="OFX12" s="200"/>
      <c r="OGA12" s="202"/>
      <c r="OGB12" s="202"/>
      <c r="OGC12" s="200"/>
      <c r="OGE12" s="203"/>
      <c r="OGG12" s="203"/>
      <c r="OGH12" s="197"/>
      <c r="OGI12" s="204"/>
      <c r="OGJ12" s="199"/>
      <c r="OGK12" s="200"/>
      <c r="OGS12" s="200"/>
      <c r="OGV12" s="202"/>
      <c r="OGW12" s="202"/>
      <c r="OGX12" s="200"/>
      <c r="OGZ12" s="203"/>
      <c r="OHB12" s="203"/>
      <c r="OHC12" s="197"/>
      <c r="OHD12" s="204"/>
      <c r="OHE12" s="199"/>
      <c r="OHF12" s="200"/>
      <c r="OHN12" s="200"/>
      <c r="OHQ12" s="202"/>
      <c r="OHR12" s="202"/>
      <c r="OHS12" s="200"/>
      <c r="OHU12" s="203"/>
      <c r="OHW12" s="203"/>
      <c r="OHX12" s="197"/>
      <c r="OHY12" s="204"/>
      <c r="OHZ12" s="199"/>
      <c r="OIA12" s="200"/>
      <c r="OII12" s="200"/>
      <c r="OIL12" s="202"/>
      <c r="OIM12" s="202"/>
      <c r="OIN12" s="200"/>
      <c r="OIP12" s="203"/>
      <c r="OIR12" s="203"/>
      <c r="OIS12" s="197"/>
      <c r="OIT12" s="204"/>
      <c r="OIU12" s="199"/>
      <c r="OIV12" s="200"/>
      <c r="OJD12" s="200"/>
      <c r="OJG12" s="202"/>
      <c r="OJH12" s="202"/>
      <c r="OJI12" s="200"/>
      <c r="OJK12" s="203"/>
      <c r="OJM12" s="203"/>
      <c r="OJN12" s="197"/>
      <c r="OJO12" s="204"/>
      <c r="OJP12" s="199"/>
      <c r="OJQ12" s="200"/>
      <c r="OJY12" s="200"/>
      <c r="OKB12" s="202"/>
      <c r="OKC12" s="202"/>
      <c r="OKD12" s="200"/>
      <c r="OKF12" s="203"/>
      <c r="OKH12" s="203"/>
      <c r="OKI12" s="197"/>
      <c r="OKJ12" s="204"/>
      <c r="OKK12" s="199"/>
      <c r="OKL12" s="200"/>
      <c r="OKT12" s="200"/>
      <c r="OKW12" s="202"/>
      <c r="OKX12" s="202"/>
      <c r="OKY12" s="200"/>
      <c r="OLA12" s="203"/>
      <c r="OLC12" s="203"/>
      <c r="OLD12" s="197"/>
      <c r="OLE12" s="204"/>
      <c r="OLF12" s="199"/>
      <c r="OLG12" s="200"/>
      <c r="OLO12" s="200"/>
      <c r="OLR12" s="202"/>
      <c r="OLS12" s="202"/>
      <c r="OLT12" s="200"/>
      <c r="OLV12" s="203"/>
      <c r="OLX12" s="203"/>
      <c r="OLY12" s="197"/>
      <c r="OLZ12" s="204"/>
      <c r="OMA12" s="199"/>
      <c r="OMB12" s="200"/>
      <c r="OMJ12" s="200"/>
      <c r="OMM12" s="202"/>
      <c r="OMN12" s="202"/>
      <c r="OMO12" s="200"/>
      <c r="OMQ12" s="203"/>
      <c r="OMS12" s="203"/>
      <c r="OMT12" s="197"/>
      <c r="OMU12" s="204"/>
      <c r="OMV12" s="199"/>
      <c r="OMW12" s="200"/>
      <c r="ONE12" s="200"/>
      <c r="ONH12" s="202"/>
      <c r="ONI12" s="202"/>
      <c r="ONJ12" s="200"/>
      <c r="ONL12" s="203"/>
      <c r="ONN12" s="203"/>
      <c r="ONO12" s="197"/>
      <c r="ONP12" s="204"/>
      <c r="ONQ12" s="199"/>
      <c r="ONR12" s="200"/>
      <c r="ONZ12" s="200"/>
      <c r="OOC12" s="202"/>
      <c r="OOD12" s="202"/>
      <c r="OOE12" s="200"/>
      <c r="OOG12" s="203"/>
      <c r="OOI12" s="203"/>
      <c r="OOJ12" s="197"/>
      <c r="OOK12" s="204"/>
      <c r="OOL12" s="199"/>
      <c r="OOM12" s="200"/>
      <c r="OOU12" s="200"/>
      <c r="OOX12" s="202"/>
      <c r="OOY12" s="202"/>
      <c r="OOZ12" s="200"/>
      <c r="OPB12" s="203"/>
      <c r="OPD12" s="203"/>
      <c r="OPE12" s="197"/>
      <c r="OPF12" s="204"/>
      <c r="OPG12" s="199"/>
      <c r="OPH12" s="200"/>
      <c r="OPP12" s="200"/>
      <c r="OPS12" s="202"/>
      <c r="OPT12" s="202"/>
      <c r="OPU12" s="200"/>
      <c r="OPW12" s="203"/>
      <c r="OPY12" s="203"/>
      <c r="OPZ12" s="197"/>
      <c r="OQA12" s="204"/>
      <c r="OQB12" s="199"/>
      <c r="OQC12" s="200"/>
      <c r="OQK12" s="200"/>
      <c r="OQN12" s="202"/>
      <c r="OQO12" s="202"/>
      <c r="OQP12" s="200"/>
      <c r="OQR12" s="203"/>
      <c r="OQT12" s="203"/>
      <c r="OQU12" s="197"/>
      <c r="OQV12" s="204"/>
      <c r="OQW12" s="199"/>
      <c r="OQX12" s="200"/>
      <c r="ORF12" s="200"/>
      <c r="ORI12" s="202"/>
      <c r="ORJ12" s="202"/>
      <c r="ORK12" s="200"/>
      <c r="ORM12" s="203"/>
      <c r="ORO12" s="203"/>
      <c r="ORP12" s="197"/>
      <c r="ORQ12" s="204"/>
      <c r="ORR12" s="199"/>
      <c r="ORS12" s="200"/>
      <c r="OSA12" s="200"/>
      <c r="OSD12" s="202"/>
      <c r="OSE12" s="202"/>
      <c r="OSF12" s="200"/>
      <c r="OSH12" s="203"/>
      <c r="OSJ12" s="203"/>
      <c r="OSK12" s="197"/>
      <c r="OSL12" s="204"/>
      <c r="OSM12" s="199"/>
      <c r="OSN12" s="200"/>
      <c r="OSV12" s="200"/>
      <c r="OSY12" s="202"/>
      <c r="OSZ12" s="202"/>
      <c r="OTA12" s="200"/>
      <c r="OTC12" s="203"/>
      <c r="OTE12" s="203"/>
      <c r="OTF12" s="197"/>
      <c r="OTG12" s="204"/>
      <c r="OTH12" s="199"/>
      <c r="OTI12" s="200"/>
      <c r="OTQ12" s="200"/>
      <c r="OTT12" s="202"/>
      <c r="OTU12" s="202"/>
      <c r="OTV12" s="200"/>
      <c r="OTX12" s="203"/>
      <c r="OTZ12" s="203"/>
      <c r="OUA12" s="197"/>
      <c r="OUB12" s="204"/>
      <c r="OUC12" s="199"/>
      <c r="OUD12" s="200"/>
      <c r="OUL12" s="200"/>
      <c r="OUO12" s="202"/>
      <c r="OUP12" s="202"/>
      <c r="OUQ12" s="200"/>
      <c r="OUS12" s="203"/>
      <c r="OUU12" s="203"/>
      <c r="OUV12" s="197"/>
      <c r="OUW12" s="204"/>
      <c r="OUX12" s="199"/>
      <c r="OUY12" s="200"/>
      <c r="OVG12" s="200"/>
      <c r="OVJ12" s="202"/>
      <c r="OVK12" s="202"/>
      <c r="OVL12" s="200"/>
      <c r="OVN12" s="203"/>
      <c r="OVP12" s="203"/>
      <c r="OVQ12" s="197"/>
      <c r="OVR12" s="204"/>
      <c r="OVS12" s="199"/>
      <c r="OVT12" s="200"/>
      <c r="OWB12" s="200"/>
      <c r="OWE12" s="202"/>
      <c r="OWF12" s="202"/>
      <c r="OWG12" s="200"/>
      <c r="OWI12" s="203"/>
      <c r="OWK12" s="203"/>
      <c r="OWL12" s="197"/>
      <c r="OWM12" s="204"/>
      <c r="OWN12" s="199"/>
      <c r="OWO12" s="200"/>
      <c r="OWW12" s="200"/>
      <c r="OWZ12" s="202"/>
      <c r="OXA12" s="202"/>
      <c r="OXB12" s="200"/>
      <c r="OXD12" s="203"/>
      <c r="OXF12" s="203"/>
      <c r="OXG12" s="197"/>
      <c r="OXH12" s="204"/>
      <c r="OXI12" s="199"/>
      <c r="OXJ12" s="200"/>
      <c r="OXR12" s="200"/>
      <c r="OXU12" s="202"/>
      <c r="OXV12" s="202"/>
      <c r="OXW12" s="200"/>
      <c r="OXY12" s="203"/>
      <c r="OYA12" s="203"/>
      <c r="OYB12" s="197"/>
      <c r="OYC12" s="204"/>
      <c r="OYD12" s="199"/>
      <c r="OYE12" s="200"/>
      <c r="OYM12" s="200"/>
      <c r="OYP12" s="202"/>
      <c r="OYQ12" s="202"/>
      <c r="OYR12" s="200"/>
      <c r="OYT12" s="203"/>
      <c r="OYV12" s="203"/>
      <c r="OYW12" s="197"/>
      <c r="OYX12" s="204"/>
      <c r="OYY12" s="199"/>
      <c r="OYZ12" s="200"/>
      <c r="OZH12" s="200"/>
      <c r="OZK12" s="202"/>
      <c r="OZL12" s="202"/>
      <c r="OZM12" s="200"/>
      <c r="OZO12" s="203"/>
      <c r="OZQ12" s="203"/>
      <c r="OZR12" s="197"/>
      <c r="OZS12" s="204"/>
      <c r="OZT12" s="199"/>
      <c r="OZU12" s="200"/>
      <c r="PAC12" s="200"/>
      <c r="PAF12" s="202"/>
      <c r="PAG12" s="202"/>
      <c r="PAH12" s="200"/>
      <c r="PAJ12" s="203"/>
      <c r="PAL12" s="203"/>
      <c r="PAM12" s="197"/>
      <c r="PAN12" s="204"/>
      <c r="PAO12" s="199"/>
      <c r="PAP12" s="200"/>
      <c r="PAX12" s="200"/>
      <c r="PBA12" s="202"/>
      <c r="PBB12" s="202"/>
      <c r="PBC12" s="200"/>
      <c r="PBE12" s="203"/>
      <c r="PBG12" s="203"/>
      <c r="PBH12" s="197"/>
      <c r="PBI12" s="204"/>
      <c r="PBJ12" s="199"/>
      <c r="PBK12" s="200"/>
      <c r="PBS12" s="200"/>
      <c r="PBV12" s="202"/>
      <c r="PBW12" s="202"/>
      <c r="PBX12" s="200"/>
      <c r="PBZ12" s="203"/>
      <c r="PCB12" s="203"/>
      <c r="PCC12" s="197"/>
      <c r="PCD12" s="204"/>
      <c r="PCE12" s="199"/>
      <c r="PCF12" s="200"/>
      <c r="PCN12" s="200"/>
      <c r="PCQ12" s="202"/>
      <c r="PCR12" s="202"/>
      <c r="PCS12" s="200"/>
      <c r="PCU12" s="203"/>
      <c r="PCW12" s="203"/>
      <c r="PCX12" s="197"/>
      <c r="PCY12" s="204"/>
      <c r="PCZ12" s="199"/>
      <c r="PDA12" s="200"/>
      <c r="PDI12" s="200"/>
      <c r="PDL12" s="202"/>
      <c r="PDM12" s="202"/>
      <c r="PDN12" s="200"/>
      <c r="PDP12" s="203"/>
      <c r="PDR12" s="203"/>
      <c r="PDS12" s="197"/>
      <c r="PDT12" s="204"/>
      <c r="PDU12" s="199"/>
      <c r="PDV12" s="200"/>
      <c r="PED12" s="200"/>
      <c r="PEG12" s="202"/>
      <c r="PEH12" s="202"/>
      <c r="PEI12" s="200"/>
      <c r="PEK12" s="203"/>
      <c r="PEM12" s="203"/>
      <c r="PEN12" s="197"/>
      <c r="PEO12" s="204"/>
      <c r="PEP12" s="199"/>
      <c r="PEQ12" s="200"/>
      <c r="PEY12" s="200"/>
      <c r="PFB12" s="202"/>
      <c r="PFC12" s="202"/>
      <c r="PFD12" s="200"/>
      <c r="PFF12" s="203"/>
      <c r="PFH12" s="203"/>
      <c r="PFI12" s="197"/>
      <c r="PFJ12" s="204"/>
      <c r="PFK12" s="199"/>
      <c r="PFL12" s="200"/>
      <c r="PFT12" s="200"/>
      <c r="PFW12" s="202"/>
      <c r="PFX12" s="202"/>
      <c r="PFY12" s="200"/>
      <c r="PGA12" s="203"/>
      <c r="PGC12" s="203"/>
      <c r="PGD12" s="197"/>
      <c r="PGE12" s="204"/>
      <c r="PGF12" s="199"/>
      <c r="PGG12" s="200"/>
      <c r="PGO12" s="200"/>
      <c r="PGR12" s="202"/>
      <c r="PGS12" s="202"/>
      <c r="PGT12" s="200"/>
      <c r="PGV12" s="203"/>
      <c r="PGX12" s="203"/>
      <c r="PGY12" s="197"/>
      <c r="PGZ12" s="204"/>
      <c r="PHA12" s="199"/>
      <c r="PHB12" s="200"/>
      <c r="PHJ12" s="200"/>
      <c r="PHM12" s="202"/>
      <c r="PHN12" s="202"/>
      <c r="PHO12" s="200"/>
      <c r="PHQ12" s="203"/>
      <c r="PHS12" s="203"/>
      <c r="PHT12" s="197"/>
      <c r="PHU12" s="204"/>
      <c r="PHV12" s="199"/>
      <c r="PHW12" s="200"/>
      <c r="PIE12" s="200"/>
      <c r="PIH12" s="202"/>
      <c r="PII12" s="202"/>
      <c r="PIJ12" s="200"/>
      <c r="PIL12" s="203"/>
      <c r="PIN12" s="203"/>
      <c r="PIO12" s="197"/>
      <c r="PIP12" s="204"/>
      <c r="PIQ12" s="199"/>
      <c r="PIR12" s="200"/>
      <c r="PIZ12" s="200"/>
      <c r="PJC12" s="202"/>
      <c r="PJD12" s="202"/>
      <c r="PJE12" s="200"/>
      <c r="PJG12" s="203"/>
      <c r="PJI12" s="203"/>
      <c r="PJJ12" s="197"/>
      <c r="PJK12" s="204"/>
      <c r="PJL12" s="199"/>
      <c r="PJM12" s="200"/>
      <c r="PJU12" s="200"/>
      <c r="PJX12" s="202"/>
      <c r="PJY12" s="202"/>
      <c r="PJZ12" s="200"/>
      <c r="PKB12" s="203"/>
      <c r="PKD12" s="203"/>
      <c r="PKE12" s="197"/>
      <c r="PKF12" s="204"/>
      <c r="PKG12" s="199"/>
      <c r="PKH12" s="200"/>
      <c r="PKP12" s="200"/>
      <c r="PKS12" s="202"/>
      <c r="PKT12" s="202"/>
      <c r="PKU12" s="200"/>
      <c r="PKW12" s="203"/>
      <c r="PKY12" s="203"/>
      <c r="PKZ12" s="197"/>
      <c r="PLA12" s="204"/>
      <c r="PLB12" s="199"/>
      <c r="PLC12" s="200"/>
      <c r="PLK12" s="200"/>
      <c r="PLN12" s="202"/>
      <c r="PLO12" s="202"/>
      <c r="PLP12" s="200"/>
      <c r="PLR12" s="203"/>
      <c r="PLT12" s="203"/>
      <c r="PLU12" s="197"/>
      <c r="PLV12" s="204"/>
      <c r="PLW12" s="199"/>
      <c r="PLX12" s="200"/>
      <c r="PMF12" s="200"/>
      <c r="PMI12" s="202"/>
      <c r="PMJ12" s="202"/>
      <c r="PMK12" s="200"/>
      <c r="PMM12" s="203"/>
      <c r="PMO12" s="203"/>
      <c r="PMP12" s="197"/>
      <c r="PMQ12" s="204"/>
      <c r="PMR12" s="199"/>
      <c r="PMS12" s="200"/>
      <c r="PNA12" s="200"/>
      <c r="PND12" s="202"/>
      <c r="PNE12" s="202"/>
      <c r="PNF12" s="200"/>
      <c r="PNH12" s="203"/>
      <c r="PNJ12" s="203"/>
      <c r="PNK12" s="197"/>
      <c r="PNL12" s="204"/>
      <c r="PNM12" s="199"/>
      <c r="PNN12" s="200"/>
      <c r="PNV12" s="200"/>
      <c r="PNY12" s="202"/>
      <c r="PNZ12" s="202"/>
      <c r="POA12" s="200"/>
      <c r="POC12" s="203"/>
      <c r="POE12" s="203"/>
      <c r="POF12" s="197"/>
      <c r="POG12" s="204"/>
      <c r="POH12" s="199"/>
      <c r="POI12" s="200"/>
      <c r="POQ12" s="200"/>
      <c r="POT12" s="202"/>
      <c r="POU12" s="202"/>
      <c r="POV12" s="200"/>
      <c r="POX12" s="203"/>
      <c r="POZ12" s="203"/>
      <c r="PPA12" s="197"/>
      <c r="PPB12" s="204"/>
      <c r="PPC12" s="199"/>
      <c r="PPD12" s="200"/>
      <c r="PPL12" s="200"/>
      <c r="PPO12" s="202"/>
      <c r="PPP12" s="202"/>
      <c r="PPQ12" s="200"/>
      <c r="PPS12" s="203"/>
      <c r="PPU12" s="203"/>
      <c r="PPV12" s="197"/>
      <c r="PPW12" s="204"/>
      <c r="PPX12" s="199"/>
      <c r="PPY12" s="200"/>
      <c r="PQG12" s="200"/>
      <c r="PQJ12" s="202"/>
      <c r="PQK12" s="202"/>
      <c r="PQL12" s="200"/>
      <c r="PQN12" s="203"/>
      <c r="PQP12" s="203"/>
      <c r="PQQ12" s="197"/>
      <c r="PQR12" s="204"/>
      <c r="PQS12" s="199"/>
      <c r="PQT12" s="200"/>
      <c r="PRB12" s="200"/>
      <c r="PRE12" s="202"/>
      <c r="PRF12" s="202"/>
      <c r="PRG12" s="200"/>
      <c r="PRI12" s="203"/>
      <c r="PRK12" s="203"/>
      <c r="PRL12" s="197"/>
      <c r="PRM12" s="204"/>
      <c r="PRN12" s="199"/>
      <c r="PRO12" s="200"/>
      <c r="PRW12" s="200"/>
      <c r="PRZ12" s="202"/>
      <c r="PSA12" s="202"/>
      <c r="PSB12" s="200"/>
      <c r="PSD12" s="203"/>
      <c r="PSF12" s="203"/>
      <c r="PSG12" s="197"/>
      <c r="PSH12" s="204"/>
      <c r="PSI12" s="199"/>
      <c r="PSJ12" s="200"/>
      <c r="PSR12" s="200"/>
      <c r="PSU12" s="202"/>
      <c r="PSV12" s="202"/>
      <c r="PSW12" s="200"/>
      <c r="PSY12" s="203"/>
      <c r="PTA12" s="203"/>
      <c r="PTB12" s="197"/>
      <c r="PTC12" s="204"/>
      <c r="PTD12" s="199"/>
      <c r="PTE12" s="200"/>
      <c r="PTM12" s="200"/>
      <c r="PTP12" s="202"/>
      <c r="PTQ12" s="202"/>
      <c r="PTR12" s="200"/>
      <c r="PTT12" s="203"/>
      <c r="PTV12" s="203"/>
      <c r="PTW12" s="197"/>
      <c r="PTX12" s="204"/>
      <c r="PTY12" s="199"/>
      <c r="PTZ12" s="200"/>
      <c r="PUH12" s="200"/>
      <c r="PUK12" s="202"/>
      <c r="PUL12" s="202"/>
      <c r="PUM12" s="200"/>
      <c r="PUO12" s="203"/>
      <c r="PUQ12" s="203"/>
      <c r="PUR12" s="197"/>
      <c r="PUS12" s="204"/>
      <c r="PUT12" s="199"/>
      <c r="PUU12" s="200"/>
      <c r="PVC12" s="200"/>
      <c r="PVF12" s="202"/>
      <c r="PVG12" s="202"/>
      <c r="PVH12" s="200"/>
      <c r="PVJ12" s="203"/>
      <c r="PVL12" s="203"/>
      <c r="PVM12" s="197"/>
      <c r="PVN12" s="204"/>
      <c r="PVO12" s="199"/>
      <c r="PVP12" s="200"/>
      <c r="PVX12" s="200"/>
      <c r="PWA12" s="202"/>
      <c r="PWB12" s="202"/>
      <c r="PWC12" s="200"/>
      <c r="PWE12" s="203"/>
      <c r="PWG12" s="203"/>
      <c r="PWH12" s="197"/>
      <c r="PWI12" s="204"/>
      <c r="PWJ12" s="199"/>
      <c r="PWK12" s="200"/>
      <c r="PWS12" s="200"/>
      <c r="PWV12" s="202"/>
      <c r="PWW12" s="202"/>
      <c r="PWX12" s="200"/>
      <c r="PWZ12" s="203"/>
      <c r="PXB12" s="203"/>
      <c r="PXC12" s="197"/>
      <c r="PXD12" s="204"/>
      <c r="PXE12" s="199"/>
      <c r="PXF12" s="200"/>
      <c r="PXN12" s="200"/>
      <c r="PXQ12" s="202"/>
      <c r="PXR12" s="202"/>
      <c r="PXS12" s="200"/>
      <c r="PXU12" s="203"/>
      <c r="PXW12" s="203"/>
      <c r="PXX12" s="197"/>
      <c r="PXY12" s="204"/>
      <c r="PXZ12" s="199"/>
      <c r="PYA12" s="200"/>
      <c r="PYI12" s="200"/>
      <c r="PYL12" s="202"/>
      <c r="PYM12" s="202"/>
      <c r="PYN12" s="200"/>
      <c r="PYP12" s="203"/>
      <c r="PYR12" s="203"/>
      <c r="PYS12" s="197"/>
      <c r="PYT12" s="204"/>
      <c r="PYU12" s="199"/>
      <c r="PYV12" s="200"/>
      <c r="PZD12" s="200"/>
      <c r="PZG12" s="202"/>
      <c r="PZH12" s="202"/>
      <c r="PZI12" s="200"/>
      <c r="PZK12" s="203"/>
      <c r="PZM12" s="203"/>
      <c r="PZN12" s="197"/>
      <c r="PZO12" s="204"/>
      <c r="PZP12" s="199"/>
      <c r="PZQ12" s="200"/>
      <c r="PZY12" s="200"/>
      <c r="QAB12" s="202"/>
      <c r="QAC12" s="202"/>
      <c r="QAD12" s="200"/>
      <c r="QAF12" s="203"/>
      <c r="QAH12" s="203"/>
      <c r="QAI12" s="197"/>
      <c r="QAJ12" s="204"/>
      <c r="QAK12" s="199"/>
      <c r="QAL12" s="200"/>
      <c r="QAT12" s="200"/>
      <c r="QAW12" s="202"/>
      <c r="QAX12" s="202"/>
      <c r="QAY12" s="200"/>
      <c r="QBA12" s="203"/>
      <c r="QBC12" s="203"/>
      <c r="QBD12" s="197"/>
      <c r="QBE12" s="204"/>
      <c r="QBF12" s="199"/>
      <c r="QBG12" s="200"/>
      <c r="QBO12" s="200"/>
      <c r="QBR12" s="202"/>
      <c r="QBS12" s="202"/>
      <c r="QBT12" s="200"/>
      <c r="QBV12" s="203"/>
      <c r="QBX12" s="203"/>
      <c r="QBY12" s="197"/>
      <c r="QBZ12" s="204"/>
      <c r="QCA12" s="199"/>
      <c r="QCB12" s="200"/>
      <c r="QCJ12" s="200"/>
      <c r="QCM12" s="202"/>
      <c r="QCN12" s="202"/>
      <c r="QCO12" s="200"/>
      <c r="QCQ12" s="203"/>
      <c r="QCS12" s="203"/>
      <c r="QCT12" s="197"/>
      <c r="QCU12" s="204"/>
      <c r="QCV12" s="199"/>
      <c r="QCW12" s="200"/>
      <c r="QDE12" s="200"/>
      <c r="QDH12" s="202"/>
      <c r="QDI12" s="202"/>
      <c r="QDJ12" s="200"/>
      <c r="QDL12" s="203"/>
      <c r="QDN12" s="203"/>
      <c r="QDO12" s="197"/>
      <c r="QDP12" s="204"/>
      <c r="QDQ12" s="199"/>
      <c r="QDR12" s="200"/>
      <c r="QDZ12" s="200"/>
      <c r="QEC12" s="202"/>
      <c r="QED12" s="202"/>
      <c r="QEE12" s="200"/>
      <c r="QEG12" s="203"/>
      <c r="QEI12" s="203"/>
      <c r="QEJ12" s="197"/>
      <c r="QEK12" s="204"/>
      <c r="QEL12" s="199"/>
      <c r="QEM12" s="200"/>
      <c r="QEU12" s="200"/>
      <c r="QEX12" s="202"/>
      <c r="QEY12" s="202"/>
      <c r="QEZ12" s="200"/>
      <c r="QFB12" s="203"/>
      <c r="QFD12" s="203"/>
      <c r="QFE12" s="197"/>
      <c r="QFF12" s="204"/>
      <c r="QFG12" s="199"/>
      <c r="QFH12" s="200"/>
      <c r="QFP12" s="200"/>
      <c r="QFS12" s="202"/>
      <c r="QFT12" s="202"/>
      <c r="QFU12" s="200"/>
      <c r="QFW12" s="203"/>
      <c r="QFY12" s="203"/>
      <c r="QFZ12" s="197"/>
      <c r="QGA12" s="204"/>
      <c r="QGB12" s="199"/>
      <c r="QGC12" s="200"/>
      <c r="QGK12" s="200"/>
      <c r="QGN12" s="202"/>
      <c r="QGO12" s="202"/>
      <c r="QGP12" s="200"/>
      <c r="QGR12" s="203"/>
      <c r="QGT12" s="203"/>
      <c r="QGU12" s="197"/>
      <c r="QGV12" s="204"/>
      <c r="QGW12" s="199"/>
      <c r="QGX12" s="200"/>
      <c r="QHF12" s="200"/>
      <c r="QHI12" s="202"/>
      <c r="QHJ12" s="202"/>
      <c r="QHK12" s="200"/>
      <c r="QHM12" s="203"/>
      <c r="QHO12" s="203"/>
      <c r="QHP12" s="197"/>
      <c r="QHQ12" s="204"/>
      <c r="QHR12" s="199"/>
      <c r="QHS12" s="200"/>
      <c r="QIA12" s="200"/>
      <c r="QID12" s="202"/>
      <c r="QIE12" s="202"/>
      <c r="QIF12" s="200"/>
      <c r="QIH12" s="203"/>
      <c r="QIJ12" s="203"/>
      <c r="QIK12" s="197"/>
      <c r="QIL12" s="204"/>
      <c r="QIM12" s="199"/>
      <c r="QIN12" s="200"/>
      <c r="QIV12" s="200"/>
      <c r="QIY12" s="202"/>
      <c r="QIZ12" s="202"/>
      <c r="QJA12" s="200"/>
      <c r="QJC12" s="203"/>
      <c r="QJE12" s="203"/>
      <c r="QJF12" s="197"/>
      <c r="QJG12" s="204"/>
      <c r="QJH12" s="199"/>
      <c r="QJI12" s="200"/>
      <c r="QJQ12" s="200"/>
      <c r="QJT12" s="202"/>
      <c r="QJU12" s="202"/>
      <c r="QJV12" s="200"/>
      <c r="QJX12" s="203"/>
      <c r="QJZ12" s="203"/>
      <c r="QKA12" s="197"/>
      <c r="QKB12" s="204"/>
      <c r="QKC12" s="199"/>
      <c r="QKD12" s="200"/>
      <c r="QKL12" s="200"/>
      <c r="QKO12" s="202"/>
      <c r="QKP12" s="202"/>
      <c r="QKQ12" s="200"/>
      <c r="QKS12" s="203"/>
      <c r="QKU12" s="203"/>
      <c r="QKV12" s="197"/>
      <c r="QKW12" s="204"/>
      <c r="QKX12" s="199"/>
      <c r="QKY12" s="200"/>
      <c r="QLG12" s="200"/>
      <c r="QLJ12" s="202"/>
      <c r="QLK12" s="202"/>
      <c r="QLL12" s="200"/>
      <c r="QLN12" s="203"/>
      <c r="QLP12" s="203"/>
      <c r="QLQ12" s="197"/>
      <c r="QLR12" s="204"/>
      <c r="QLS12" s="199"/>
      <c r="QLT12" s="200"/>
      <c r="QMB12" s="200"/>
      <c r="QME12" s="202"/>
      <c r="QMF12" s="202"/>
      <c r="QMG12" s="200"/>
      <c r="QMI12" s="203"/>
      <c r="QMK12" s="203"/>
      <c r="QML12" s="197"/>
      <c r="QMM12" s="204"/>
      <c r="QMN12" s="199"/>
      <c r="QMO12" s="200"/>
      <c r="QMW12" s="200"/>
      <c r="QMZ12" s="202"/>
      <c r="QNA12" s="202"/>
      <c r="QNB12" s="200"/>
      <c r="QND12" s="203"/>
      <c r="QNF12" s="203"/>
      <c r="QNG12" s="197"/>
      <c r="QNH12" s="204"/>
      <c r="QNI12" s="199"/>
      <c r="QNJ12" s="200"/>
      <c r="QNR12" s="200"/>
      <c r="QNU12" s="202"/>
      <c r="QNV12" s="202"/>
      <c r="QNW12" s="200"/>
      <c r="QNY12" s="203"/>
      <c r="QOA12" s="203"/>
      <c r="QOB12" s="197"/>
      <c r="QOC12" s="204"/>
      <c r="QOD12" s="199"/>
      <c r="QOE12" s="200"/>
      <c r="QOM12" s="200"/>
      <c r="QOP12" s="202"/>
      <c r="QOQ12" s="202"/>
      <c r="QOR12" s="200"/>
      <c r="QOT12" s="203"/>
      <c r="QOV12" s="203"/>
      <c r="QOW12" s="197"/>
      <c r="QOX12" s="204"/>
      <c r="QOY12" s="199"/>
      <c r="QOZ12" s="200"/>
      <c r="QPH12" s="200"/>
      <c r="QPK12" s="202"/>
      <c r="QPL12" s="202"/>
      <c r="QPM12" s="200"/>
      <c r="QPO12" s="203"/>
      <c r="QPQ12" s="203"/>
      <c r="QPR12" s="197"/>
      <c r="QPS12" s="204"/>
      <c r="QPT12" s="199"/>
      <c r="QPU12" s="200"/>
      <c r="QQC12" s="200"/>
      <c r="QQF12" s="202"/>
      <c r="QQG12" s="202"/>
      <c r="QQH12" s="200"/>
      <c r="QQJ12" s="203"/>
      <c r="QQL12" s="203"/>
      <c r="QQM12" s="197"/>
      <c r="QQN12" s="204"/>
      <c r="QQO12" s="199"/>
      <c r="QQP12" s="200"/>
      <c r="QQX12" s="200"/>
      <c r="QRA12" s="202"/>
      <c r="QRB12" s="202"/>
      <c r="QRC12" s="200"/>
      <c r="QRE12" s="203"/>
      <c r="QRG12" s="203"/>
      <c r="QRH12" s="197"/>
      <c r="QRI12" s="204"/>
      <c r="QRJ12" s="199"/>
      <c r="QRK12" s="200"/>
      <c r="QRS12" s="200"/>
      <c r="QRV12" s="202"/>
      <c r="QRW12" s="202"/>
      <c r="QRX12" s="200"/>
      <c r="QRZ12" s="203"/>
      <c r="QSB12" s="203"/>
      <c r="QSC12" s="197"/>
      <c r="QSD12" s="204"/>
      <c r="QSE12" s="199"/>
      <c r="QSF12" s="200"/>
      <c r="QSN12" s="200"/>
      <c r="QSQ12" s="202"/>
      <c r="QSR12" s="202"/>
      <c r="QSS12" s="200"/>
      <c r="QSU12" s="203"/>
      <c r="QSW12" s="203"/>
      <c r="QSX12" s="197"/>
      <c r="QSY12" s="204"/>
      <c r="QSZ12" s="199"/>
      <c r="QTA12" s="200"/>
      <c r="QTI12" s="200"/>
      <c r="QTL12" s="202"/>
      <c r="QTM12" s="202"/>
      <c r="QTN12" s="200"/>
      <c r="QTP12" s="203"/>
      <c r="QTR12" s="203"/>
      <c r="QTS12" s="197"/>
      <c r="QTT12" s="204"/>
      <c r="QTU12" s="199"/>
      <c r="QTV12" s="200"/>
      <c r="QUD12" s="200"/>
      <c r="QUG12" s="202"/>
      <c r="QUH12" s="202"/>
      <c r="QUI12" s="200"/>
      <c r="QUK12" s="203"/>
      <c r="QUM12" s="203"/>
      <c r="QUN12" s="197"/>
      <c r="QUO12" s="204"/>
      <c r="QUP12" s="199"/>
      <c r="QUQ12" s="200"/>
      <c r="QUY12" s="200"/>
      <c r="QVB12" s="202"/>
      <c r="QVC12" s="202"/>
      <c r="QVD12" s="200"/>
      <c r="QVF12" s="203"/>
      <c r="QVH12" s="203"/>
      <c r="QVI12" s="197"/>
      <c r="QVJ12" s="204"/>
      <c r="QVK12" s="199"/>
      <c r="QVL12" s="200"/>
      <c r="QVT12" s="200"/>
      <c r="QVW12" s="202"/>
      <c r="QVX12" s="202"/>
      <c r="QVY12" s="200"/>
      <c r="QWA12" s="203"/>
      <c r="QWC12" s="203"/>
      <c r="QWD12" s="197"/>
      <c r="QWE12" s="204"/>
      <c r="QWF12" s="199"/>
      <c r="QWG12" s="200"/>
      <c r="QWO12" s="200"/>
      <c r="QWR12" s="202"/>
      <c r="QWS12" s="202"/>
      <c r="QWT12" s="200"/>
      <c r="QWV12" s="203"/>
      <c r="QWX12" s="203"/>
      <c r="QWY12" s="197"/>
      <c r="QWZ12" s="204"/>
      <c r="QXA12" s="199"/>
      <c r="QXB12" s="200"/>
      <c r="QXJ12" s="200"/>
      <c r="QXM12" s="202"/>
      <c r="QXN12" s="202"/>
      <c r="QXO12" s="200"/>
      <c r="QXQ12" s="203"/>
      <c r="QXS12" s="203"/>
      <c r="QXT12" s="197"/>
      <c r="QXU12" s="204"/>
      <c r="QXV12" s="199"/>
      <c r="QXW12" s="200"/>
      <c r="QYE12" s="200"/>
      <c r="QYH12" s="202"/>
      <c r="QYI12" s="202"/>
      <c r="QYJ12" s="200"/>
      <c r="QYL12" s="203"/>
      <c r="QYN12" s="203"/>
      <c r="QYO12" s="197"/>
      <c r="QYP12" s="204"/>
      <c r="QYQ12" s="199"/>
      <c r="QYR12" s="200"/>
      <c r="QYZ12" s="200"/>
      <c r="QZC12" s="202"/>
      <c r="QZD12" s="202"/>
      <c r="QZE12" s="200"/>
      <c r="QZG12" s="203"/>
      <c r="QZI12" s="203"/>
      <c r="QZJ12" s="197"/>
      <c r="QZK12" s="204"/>
      <c r="QZL12" s="199"/>
      <c r="QZM12" s="200"/>
      <c r="QZU12" s="200"/>
      <c r="QZX12" s="202"/>
      <c r="QZY12" s="202"/>
      <c r="QZZ12" s="200"/>
      <c r="RAB12" s="203"/>
      <c r="RAD12" s="203"/>
      <c r="RAE12" s="197"/>
      <c r="RAF12" s="204"/>
      <c r="RAG12" s="199"/>
      <c r="RAH12" s="200"/>
      <c r="RAP12" s="200"/>
      <c r="RAS12" s="202"/>
      <c r="RAT12" s="202"/>
      <c r="RAU12" s="200"/>
      <c r="RAW12" s="203"/>
      <c r="RAY12" s="203"/>
      <c r="RAZ12" s="197"/>
      <c r="RBA12" s="204"/>
      <c r="RBB12" s="199"/>
      <c r="RBC12" s="200"/>
      <c r="RBK12" s="200"/>
      <c r="RBN12" s="202"/>
      <c r="RBO12" s="202"/>
      <c r="RBP12" s="200"/>
      <c r="RBR12" s="203"/>
      <c r="RBT12" s="203"/>
      <c r="RBU12" s="197"/>
      <c r="RBV12" s="204"/>
      <c r="RBW12" s="199"/>
      <c r="RBX12" s="200"/>
      <c r="RCF12" s="200"/>
      <c r="RCI12" s="202"/>
      <c r="RCJ12" s="202"/>
      <c r="RCK12" s="200"/>
      <c r="RCM12" s="203"/>
      <c r="RCO12" s="203"/>
      <c r="RCP12" s="197"/>
      <c r="RCQ12" s="204"/>
      <c r="RCR12" s="199"/>
      <c r="RCS12" s="200"/>
      <c r="RDA12" s="200"/>
      <c r="RDD12" s="202"/>
      <c r="RDE12" s="202"/>
      <c r="RDF12" s="200"/>
      <c r="RDH12" s="203"/>
      <c r="RDJ12" s="203"/>
      <c r="RDK12" s="197"/>
      <c r="RDL12" s="204"/>
      <c r="RDM12" s="199"/>
      <c r="RDN12" s="200"/>
      <c r="RDV12" s="200"/>
      <c r="RDY12" s="202"/>
      <c r="RDZ12" s="202"/>
      <c r="REA12" s="200"/>
      <c r="REC12" s="203"/>
      <c r="REE12" s="203"/>
      <c r="REF12" s="197"/>
      <c r="REG12" s="204"/>
      <c r="REH12" s="199"/>
      <c r="REI12" s="200"/>
      <c r="REQ12" s="200"/>
      <c r="RET12" s="202"/>
      <c r="REU12" s="202"/>
      <c r="REV12" s="200"/>
      <c r="REX12" s="203"/>
      <c r="REZ12" s="203"/>
      <c r="RFA12" s="197"/>
      <c r="RFB12" s="204"/>
      <c r="RFC12" s="199"/>
      <c r="RFD12" s="200"/>
      <c r="RFL12" s="200"/>
      <c r="RFO12" s="202"/>
      <c r="RFP12" s="202"/>
      <c r="RFQ12" s="200"/>
      <c r="RFS12" s="203"/>
      <c r="RFU12" s="203"/>
      <c r="RFV12" s="197"/>
      <c r="RFW12" s="204"/>
      <c r="RFX12" s="199"/>
      <c r="RFY12" s="200"/>
      <c r="RGG12" s="200"/>
      <c r="RGJ12" s="202"/>
      <c r="RGK12" s="202"/>
      <c r="RGL12" s="200"/>
      <c r="RGN12" s="203"/>
      <c r="RGP12" s="203"/>
      <c r="RGQ12" s="197"/>
      <c r="RGR12" s="204"/>
      <c r="RGS12" s="199"/>
      <c r="RGT12" s="200"/>
      <c r="RHB12" s="200"/>
      <c r="RHE12" s="202"/>
      <c r="RHF12" s="202"/>
      <c r="RHG12" s="200"/>
      <c r="RHI12" s="203"/>
      <c r="RHK12" s="203"/>
      <c r="RHL12" s="197"/>
      <c r="RHM12" s="204"/>
      <c r="RHN12" s="199"/>
      <c r="RHO12" s="200"/>
      <c r="RHW12" s="200"/>
      <c r="RHZ12" s="202"/>
      <c r="RIA12" s="202"/>
      <c r="RIB12" s="200"/>
      <c r="RID12" s="203"/>
      <c r="RIF12" s="203"/>
      <c r="RIG12" s="197"/>
      <c r="RIH12" s="204"/>
      <c r="RII12" s="199"/>
      <c r="RIJ12" s="200"/>
      <c r="RIR12" s="200"/>
      <c r="RIU12" s="202"/>
      <c r="RIV12" s="202"/>
      <c r="RIW12" s="200"/>
      <c r="RIY12" s="203"/>
      <c r="RJA12" s="203"/>
      <c r="RJB12" s="197"/>
      <c r="RJC12" s="204"/>
      <c r="RJD12" s="199"/>
      <c r="RJE12" s="200"/>
      <c r="RJM12" s="200"/>
      <c r="RJP12" s="202"/>
      <c r="RJQ12" s="202"/>
      <c r="RJR12" s="200"/>
      <c r="RJT12" s="203"/>
      <c r="RJV12" s="203"/>
      <c r="RJW12" s="197"/>
      <c r="RJX12" s="204"/>
      <c r="RJY12" s="199"/>
      <c r="RJZ12" s="200"/>
      <c r="RKH12" s="200"/>
      <c r="RKK12" s="202"/>
      <c r="RKL12" s="202"/>
      <c r="RKM12" s="200"/>
      <c r="RKO12" s="203"/>
      <c r="RKQ12" s="203"/>
      <c r="RKR12" s="197"/>
      <c r="RKS12" s="204"/>
      <c r="RKT12" s="199"/>
      <c r="RKU12" s="200"/>
      <c r="RLC12" s="200"/>
      <c r="RLF12" s="202"/>
      <c r="RLG12" s="202"/>
      <c r="RLH12" s="200"/>
      <c r="RLJ12" s="203"/>
      <c r="RLL12" s="203"/>
      <c r="RLM12" s="197"/>
      <c r="RLN12" s="204"/>
      <c r="RLO12" s="199"/>
      <c r="RLP12" s="200"/>
      <c r="RLX12" s="200"/>
      <c r="RMA12" s="202"/>
      <c r="RMB12" s="202"/>
      <c r="RMC12" s="200"/>
      <c r="RME12" s="203"/>
      <c r="RMG12" s="203"/>
      <c r="RMH12" s="197"/>
      <c r="RMI12" s="204"/>
      <c r="RMJ12" s="199"/>
      <c r="RMK12" s="200"/>
      <c r="RMS12" s="200"/>
      <c r="RMV12" s="202"/>
      <c r="RMW12" s="202"/>
      <c r="RMX12" s="200"/>
      <c r="RMZ12" s="203"/>
      <c r="RNB12" s="203"/>
      <c r="RNC12" s="197"/>
      <c r="RND12" s="204"/>
      <c r="RNE12" s="199"/>
      <c r="RNF12" s="200"/>
      <c r="RNN12" s="200"/>
      <c r="RNQ12" s="202"/>
      <c r="RNR12" s="202"/>
      <c r="RNS12" s="200"/>
      <c r="RNU12" s="203"/>
      <c r="RNW12" s="203"/>
      <c r="RNX12" s="197"/>
      <c r="RNY12" s="204"/>
      <c r="RNZ12" s="199"/>
      <c r="ROA12" s="200"/>
      <c r="ROI12" s="200"/>
      <c r="ROL12" s="202"/>
      <c r="ROM12" s="202"/>
      <c r="RON12" s="200"/>
      <c r="ROP12" s="203"/>
      <c r="ROR12" s="203"/>
      <c r="ROS12" s="197"/>
      <c r="ROT12" s="204"/>
      <c r="ROU12" s="199"/>
      <c r="ROV12" s="200"/>
      <c r="RPD12" s="200"/>
      <c r="RPG12" s="202"/>
      <c r="RPH12" s="202"/>
      <c r="RPI12" s="200"/>
      <c r="RPK12" s="203"/>
      <c r="RPM12" s="203"/>
      <c r="RPN12" s="197"/>
      <c r="RPO12" s="204"/>
      <c r="RPP12" s="199"/>
      <c r="RPQ12" s="200"/>
      <c r="RPY12" s="200"/>
      <c r="RQB12" s="202"/>
      <c r="RQC12" s="202"/>
      <c r="RQD12" s="200"/>
      <c r="RQF12" s="203"/>
      <c r="RQH12" s="203"/>
      <c r="RQI12" s="197"/>
      <c r="RQJ12" s="204"/>
      <c r="RQK12" s="199"/>
      <c r="RQL12" s="200"/>
      <c r="RQT12" s="200"/>
      <c r="RQW12" s="202"/>
      <c r="RQX12" s="202"/>
      <c r="RQY12" s="200"/>
      <c r="RRA12" s="203"/>
      <c r="RRC12" s="203"/>
      <c r="RRD12" s="197"/>
      <c r="RRE12" s="204"/>
      <c r="RRF12" s="199"/>
      <c r="RRG12" s="200"/>
      <c r="RRO12" s="200"/>
      <c r="RRR12" s="202"/>
      <c r="RRS12" s="202"/>
      <c r="RRT12" s="200"/>
      <c r="RRV12" s="203"/>
      <c r="RRX12" s="203"/>
      <c r="RRY12" s="197"/>
      <c r="RRZ12" s="204"/>
      <c r="RSA12" s="199"/>
      <c r="RSB12" s="200"/>
      <c r="RSJ12" s="200"/>
      <c r="RSM12" s="202"/>
      <c r="RSN12" s="202"/>
      <c r="RSO12" s="200"/>
      <c r="RSQ12" s="203"/>
      <c r="RSS12" s="203"/>
      <c r="RST12" s="197"/>
      <c r="RSU12" s="204"/>
      <c r="RSV12" s="199"/>
      <c r="RSW12" s="200"/>
      <c r="RTE12" s="200"/>
      <c r="RTH12" s="202"/>
      <c r="RTI12" s="202"/>
      <c r="RTJ12" s="200"/>
      <c r="RTL12" s="203"/>
      <c r="RTN12" s="203"/>
      <c r="RTO12" s="197"/>
      <c r="RTP12" s="204"/>
      <c r="RTQ12" s="199"/>
      <c r="RTR12" s="200"/>
      <c r="RTZ12" s="200"/>
      <c r="RUC12" s="202"/>
      <c r="RUD12" s="202"/>
      <c r="RUE12" s="200"/>
      <c r="RUG12" s="203"/>
      <c r="RUI12" s="203"/>
      <c r="RUJ12" s="197"/>
      <c r="RUK12" s="204"/>
      <c r="RUL12" s="199"/>
      <c r="RUM12" s="200"/>
      <c r="RUU12" s="200"/>
      <c r="RUX12" s="202"/>
      <c r="RUY12" s="202"/>
      <c r="RUZ12" s="200"/>
      <c r="RVB12" s="203"/>
      <c r="RVD12" s="203"/>
      <c r="RVE12" s="197"/>
      <c r="RVF12" s="204"/>
      <c r="RVG12" s="199"/>
      <c r="RVH12" s="200"/>
      <c r="RVP12" s="200"/>
      <c r="RVS12" s="202"/>
      <c r="RVT12" s="202"/>
      <c r="RVU12" s="200"/>
      <c r="RVW12" s="203"/>
      <c r="RVY12" s="203"/>
      <c r="RVZ12" s="197"/>
      <c r="RWA12" s="204"/>
      <c r="RWB12" s="199"/>
      <c r="RWC12" s="200"/>
      <c r="RWK12" s="200"/>
      <c r="RWN12" s="202"/>
      <c r="RWO12" s="202"/>
      <c r="RWP12" s="200"/>
      <c r="RWR12" s="203"/>
      <c r="RWT12" s="203"/>
      <c r="RWU12" s="197"/>
      <c r="RWV12" s="204"/>
      <c r="RWW12" s="199"/>
      <c r="RWX12" s="200"/>
      <c r="RXF12" s="200"/>
      <c r="RXI12" s="202"/>
      <c r="RXJ12" s="202"/>
      <c r="RXK12" s="200"/>
      <c r="RXM12" s="203"/>
      <c r="RXO12" s="203"/>
      <c r="RXP12" s="197"/>
      <c r="RXQ12" s="204"/>
      <c r="RXR12" s="199"/>
      <c r="RXS12" s="200"/>
      <c r="RYA12" s="200"/>
      <c r="RYD12" s="202"/>
      <c r="RYE12" s="202"/>
      <c r="RYF12" s="200"/>
      <c r="RYH12" s="203"/>
      <c r="RYJ12" s="203"/>
      <c r="RYK12" s="197"/>
      <c r="RYL12" s="204"/>
      <c r="RYM12" s="199"/>
      <c r="RYN12" s="200"/>
      <c r="RYV12" s="200"/>
      <c r="RYY12" s="202"/>
      <c r="RYZ12" s="202"/>
      <c r="RZA12" s="200"/>
      <c r="RZC12" s="203"/>
      <c r="RZE12" s="203"/>
      <c r="RZF12" s="197"/>
      <c r="RZG12" s="204"/>
      <c r="RZH12" s="199"/>
      <c r="RZI12" s="200"/>
      <c r="RZQ12" s="200"/>
      <c r="RZT12" s="202"/>
      <c r="RZU12" s="202"/>
      <c r="RZV12" s="200"/>
      <c r="RZX12" s="203"/>
      <c r="RZZ12" s="203"/>
      <c r="SAA12" s="197"/>
      <c r="SAB12" s="204"/>
      <c r="SAC12" s="199"/>
      <c r="SAD12" s="200"/>
      <c r="SAL12" s="200"/>
      <c r="SAO12" s="202"/>
      <c r="SAP12" s="202"/>
      <c r="SAQ12" s="200"/>
      <c r="SAS12" s="203"/>
      <c r="SAU12" s="203"/>
      <c r="SAV12" s="197"/>
      <c r="SAW12" s="204"/>
      <c r="SAX12" s="199"/>
      <c r="SAY12" s="200"/>
      <c r="SBG12" s="200"/>
      <c r="SBJ12" s="202"/>
      <c r="SBK12" s="202"/>
      <c r="SBL12" s="200"/>
      <c r="SBN12" s="203"/>
      <c r="SBP12" s="203"/>
      <c r="SBQ12" s="197"/>
      <c r="SBR12" s="204"/>
      <c r="SBS12" s="199"/>
      <c r="SBT12" s="200"/>
      <c r="SCB12" s="200"/>
      <c r="SCE12" s="202"/>
      <c r="SCF12" s="202"/>
      <c r="SCG12" s="200"/>
      <c r="SCI12" s="203"/>
      <c r="SCK12" s="203"/>
      <c r="SCL12" s="197"/>
      <c r="SCM12" s="204"/>
      <c r="SCN12" s="199"/>
      <c r="SCO12" s="200"/>
      <c r="SCW12" s="200"/>
      <c r="SCZ12" s="202"/>
      <c r="SDA12" s="202"/>
      <c r="SDB12" s="200"/>
      <c r="SDD12" s="203"/>
      <c r="SDF12" s="203"/>
      <c r="SDG12" s="197"/>
      <c r="SDH12" s="204"/>
      <c r="SDI12" s="199"/>
      <c r="SDJ12" s="200"/>
      <c r="SDR12" s="200"/>
      <c r="SDU12" s="202"/>
      <c r="SDV12" s="202"/>
      <c r="SDW12" s="200"/>
      <c r="SDY12" s="203"/>
      <c r="SEA12" s="203"/>
      <c r="SEB12" s="197"/>
      <c r="SEC12" s="204"/>
      <c r="SED12" s="199"/>
      <c r="SEE12" s="200"/>
      <c r="SEM12" s="200"/>
      <c r="SEP12" s="202"/>
      <c r="SEQ12" s="202"/>
      <c r="SER12" s="200"/>
      <c r="SET12" s="203"/>
      <c r="SEV12" s="203"/>
      <c r="SEW12" s="197"/>
      <c r="SEX12" s="204"/>
      <c r="SEY12" s="199"/>
      <c r="SEZ12" s="200"/>
      <c r="SFH12" s="200"/>
      <c r="SFK12" s="202"/>
      <c r="SFL12" s="202"/>
      <c r="SFM12" s="200"/>
      <c r="SFO12" s="203"/>
      <c r="SFQ12" s="203"/>
      <c r="SFR12" s="197"/>
      <c r="SFS12" s="204"/>
      <c r="SFT12" s="199"/>
      <c r="SFU12" s="200"/>
      <c r="SGC12" s="200"/>
      <c r="SGF12" s="202"/>
      <c r="SGG12" s="202"/>
      <c r="SGH12" s="200"/>
      <c r="SGJ12" s="203"/>
      <c r="SGL12" s="203"/>
      <c r="SGM12" s="197"/>
      <c r="SGN12" s="204"/>
      <c r="SGO12" s="199"/>
      <c r="SGP12" s="200"/>
      <c r="SGX12" s="200"/>
      <c r="SHA12" s="202"/>
      <c r="SHB12" s="202"/>
      <c r="SHC12" s="200"/>
      <c r="SHE12" s="203"/>
      <c r="SHG12" s="203"/>
      <c r="SHH12" s="197"/>
      <c r="SHI12" s="204"/>
      <c r="SHJ12" s="199"/>
      <c r="SHK12" s="200"/>
      <c r="SHS12" s="200"/>
      <c r="SHV12" s="202"/>
      <c r="SHW12" s="202"/>
      <c r="SHX12" s="200"/>
      <c r="SHZ12" s="203"/>
      <c r="SIB12" s="203"/>
      <c r="SIC12" s="197"/>
      <c r="SID12" s="204"/>
      <c r="SIE12" s="199"/>
      <c r="SIF12" s="200"/>
      <c r="SIN12" s="200"/>
      <c r="SIQ12" s="202"/>
      <c r="SIR12" s="202"/>
      <c r="SIS12" s="200"/>
      <c r="SIU12" s="203"/>
      <c r="SIW12" s="203"/>
      <c r="SIX12" s="197"/>
      <c r="SIY12" s="204"/>
      <c r="SIZ12" s="199"/>
      <c r="SJA12" s="200"/>
      <c r="SJI12" s="200"/>
      <c r="SJL12" s="202"/>
      <c r="SJM12" s="202"/>
      <c r="SJN12" s="200"/>
      <c r="SJP12" s="203"/>
      <c r="SJR12" s="203"/>
      <c r="SJS12" s="197"/>
      <c r="SJT12" s="204"/>
      <c r="SJU12" s="199"/>
      <c r="SJV12" s="200"/>
      <c r="SKD12" s="200"/>
      <c r="SKG12" s="202"/>
      <c r="SKH12" s="202"/>
      <c r="SKI12" s="200"/>
      <c r="SKK12" s="203"/>
      <c r="SKM12" s="203"/>
      <c r="SKN12" s="197"/>
      <c r="SKO12" s="204"/>
      <c r="SKP12" s="199"/>
      <c r="SKQ12" s="200"/>
      <c r="SKY12" s="200"/>
      <c r="SLB12" s="202"/>
      <c r="SLC12" s="202"/>
      <c r="SLD12" s="200"/>
      <c r="SLF12" s="203"/>
      <c r="SLH12" s="203"/>
      <c r="SLI12" s="197"/>
      <c r="SLJ12" s="204"/>
      <c r="SLK12" s="199"/>
      <c r="SLL12" s="200"/>
      <c r="SLT12" s="200"/>
      <c r="SLW12" s="202"/>
      <c r="SLX12" s="202"/>
      <c r="SLY12" s="200"/>
      <c r="SMA12" s="203"/>
      <c r="SMC12" s="203"/>
      <c r="SMD12" s="197"/>
      <c r="SME12" s="204"/>
      <c r="SMF12" s="199"/>
      <c r="SMG12" s="200"/>
      <c r="SMO12" s="200"/>
      <c r="SMR12" s="202"/>
      <c r="SMS12" s="202"/>
      <c r="SMT12" s="200"/>
      <c r="SMV12" s="203"/>
      <c r="SMX12" s="203"/>
      <c r="SMY12" s="197"/>
      <c r="SMZ12" s="204"/>
      <c r="SNA12" s="199"/>
      <c r="SNB12" s="200"/>
      <c r="SNJ12" s="200"/>
      <c r="SNM12" s="202"/>
      <c r="SNN12" s="202"/>
      <c r="SNO12" s="200"/>
      <c r="SNQ12" s="203"/>
      <c r="SNS12" s="203"/>
      <c r="SNT12" s="197"/>
      <c r="SNU12" s="204"/>
      <c r="SNV12" s="199"/>
      <c r="SNW12" s="200"/>
      <c r="SOE12" s="200"/>
      <c r="SOH12" s="202"/>
      <c r="SOI12" s="202"/>
      <c r="SOJ12" s="200"/>
      <c r="SOL12" s="203"/>
      <c r="SON12" s="203"/>
      <c r="SOO12" s="197"/>
      <c r="SOP12" s="204"/>
      <c r="SOQ12" s="199"/>
      <c r="SOR12" s="200"/>
      <c r="SOZ12" s="200"/>
      <c r="SPC12" s="202"/>
      <c r="SPD12" s="202"/>
      <c r="SPE12" s="200"/>
      <c r="SPG12" s="203"/>
      <c r="SPI12" s="203"/>
      <c r="SPJ12" s="197"/>
      <c r="SPK12" s="204"/>
      <c r="SPL12" s="199"/>
      <c r="SPM12" s="200"/>
      <c r="SPU12" s="200"/>
      <c r="SPX12" s="202"/>
      <c r="SPY12" s="202"/>
      <c r="SPZ12" s="200"/>
      <c r="SQB12" s="203"/>
      <c r="SQD12" s="203"/>
      <c r="SQE12" s="197"/>
      <c r="SQF12" s="204"/>
      <c r="SQG12" s="199"/>
      <c r="SQH12" s="200"/>
      <c r="SQP12" s="200"/>
      <c r="SQS12" s="202"/>
      <c r="SQT12" s="202"/>
      <c r="SQU12" s="200"/>
      <c r="SQW12" s="203"/>
      <c r="SQY12" s="203"/>
      <c r="SQZ12" s="197"/>
      <c r="SRA12" s="204"/>
      <c r="SRB12" s="199"/>
      <c r="SRC12" s="200"/>
      <c r="SRK12" s="200"/>
      <c r="SRN12" s="202"/>
      <c r="SRO12" s="202"/>
      <c r="SRP12" s="200"/>
      <c r="SRR12" s="203"/>
      <c r="SRT12" s="203"/>
      <c r="SRU12" s="197"/>
      <c r="SRV12" s="204"/>
      <c r="SRW12" s="199"/>
      <c r="SRX12" s="200"/>
      <c r="SSF12" s="200"/>
      <c r="SSI12" s="202"/>
      <c r="SSJ12" s="202"/>
      <c r="SSK12" s="200"/>
      <c r="SSM12" s="203"/>
      <c r="SSO12" s="203"/>
      <c r="SSP12" s="197"/>
      <c r="SSQ12" s="204"/>
      <c r="SSR12" s="199"/>
      <c r="SSS12" s="200"/>
      <c r="STA12" s="200"/>
      <c r="STD12" s="202"/>
      <c r="STE12" s="202"/>
      <c r="STF12" s="200"/>
      <c r="STH12" s="203"/>
      <c r="STJ12" s="203"/>
      <c r="STK12" s="197"/>
      <c r="STL12" s="204"/>
      <c r="STM12" s="199"/>
      <c r="STN12" s="200"/>
      <c r="STV12" s="200"/>
      <c r="STY12" s="202"/>
      <c r="STZ12" s="202"/>
      <c r="SUA12" s="200"/>
      <c r="SUC12" s="203"/>
      <c r="SUE12" s="203"/>
      <c r="SUF12" s="197"/>
      <c r="SUG12" s="204"/>
      <c r="SUH12" s="199"/>
      <c r="SUI12" s="200"/>
      <c r="SUQ12" s="200"/>
      <c r="SUT12" s="202"/>
      <c r="SUU12" s="202"/>
      <c r="SUV12" s="200"/>
      <c r="SUX12" s="203"/>
      <c r="SUZ12" s="203"/>
      <c r="SVA12" s="197"/>
      <c r="SVB12" s="204"/>
      <c r="SVC12" s="199"/>
      <c r="SVD12" s="200"/>
      <c r="SVL12" s="200"/>
      <c r="SVO12" s="202"/>
      <c r="SVP12" s="202"/>
      <c r="SVQ12" s="200"/>
      <c r="SVS12" s="203"/>
      <c r="SVU12" s="203"/>
      <c r="SVV12" s="197"/>
      <c r="SVW12" s="204"/>
      <c r="SVX12" s="199"/>
      <c r="SVY12" s="200"/>
      <c r="SWG12" s="200"/>
      <c r="SWJ12" s="202"/>
      <c r="SWK12" s="202"/>
      <c r="SWL12" s="200"/>
      <c r="SWN12" s="203"/>
      <c r="SWP12" s="203"/>
      <c r="SWQ12" s="197"/>
      <c r="SWR12" s="204"/>
      <c r="SWS12" s="199"/>
      <c r="SWT12" s="200"/>
      <c r="SXB12" s="200"/>
      <c r="SXE12" s="202"/>
      <c r="SXF12" s="202"/>
      <c r="SXG12" s="200"/>
      <c r="SXI12" s="203"/>
      <c r="SXK12" s="203"/>
      <c r="SXL12" s="197"/>
      <c r="SXM12" s="204"/>
      <c r="SXN12" s="199"/>
      <c r="SXO12" s="200"/>
      <c r="SXW12" s="200"/>
      <c r="SXZ12" s="202"/>
      <c r="SYA12" s="202"/>
      <c r="SYB12" s="200"/>
      <c r="SYD12" s="203"/>
      <c r="SYF12" s="203"/>
      <c r="SYG12" s="197"/>
      <c r="SYH12" s="204"/>
      <c r="SYI12" s="199"/>
      <c r="SYJ12" s="200"/>
      <c r="SYR12" s="200"/>
      <c r="SYU12" s="202"/>
      <c r="SYV12" s="202"/>
      <c r="SYW12" s="200"/>
      <c r="SYY12" s="203"/>
      <c r="SZA12" s="203"/>
      <c r="SZB12" s="197"/>
      <c r="SZC12" s="204"/>
      <c r="SZD12" s="199"/>
      <c r="SZE12" s="200"/>
      <c r="SZM12" s="200"/>
      <c r="SZP12" s="202"/>
      <c r="SZQ12" s="202"/>
      <c r="SZR12" s="200"/>
      <c r="SZT12" s="203"/>
      <c r="SZV12" s="203"/>
      <c r="SZW12" s="197"/>
      <c r="SZX12" s="204"/>
      <c r="SZY12" s="199"/>
      <c r="SZZ12" s="200"/>
      <c r="TAH12" s="200"/>
      <c r="TAK12" s="202"/>
      <c r="TAL12" s="202"/>
      <c r="TAM12" s="200"/>
      <c r="TAO12" s="203"/>
      <c r="TAQ12" s="203"/>
      <c r="TAR12" s="197"/>
      <c r="TAS12" s="204"/>
      <c r="TAT12" s="199"/>
      <c r="TAU12" s="200"/>
      <c r="TBC12" s="200"/>
      <c r="TBF12" s="202"/>
      <c r="TBG12" s="202"/>
      <c r="TBH12" s="200"/>
      <c r="TBJ12" s="203"/>
      <c r="TBL12" s="203"/>
      <c r="TBM12" s="197"/>
      <c r="TBN12" s="204"/>
      <c r="TBO12" s="199"/>
      <c r="TBP12" s="200"/>
      <c r="TBX12" s="200"/>
      <c r="TCA12" s="202"/>
      <c r="TCB12" s="202"/>
      <c r="TCC12" s="200"/>
      <c r="TCE12" s="203"/>
      <c r="TCG12" s="203"/>
      <c r="TCH12" s="197"/>
      <c r="TCI12" s="204"/>
      <c r="TCJ12" s="199"/>
      <c r="TCK12" s="200"/>
      <c r="TCS12" s="200"/>
      <c r="TCV12" s="202"/>
      <c r="TCW12" s="202"/>
      <c r="TCX12" s="200"/>
      <c r="TCZ12" s="203"/>
      <c r="TDB12" s="203"/>
      <c r="TDC12" s="197"/>
      <c r="TDD12" s="204"/>
      <c r="TDE12" s="199"/>
      <c r="TDF12" s="200"/>
      <c r="TDN12" s="200"/>
      <c r="TDQ12" s="202"/>
      <c r="TDR12" s="202"/>
      <c r="TDS12" s="200"/>
      <c r="TDU12" s="203"/>
      <c r="TDW12" s="203"/>
      <c r="TDX12" s="197"/>
      <c r="TDY12" s="204"/>
      <c r="TDZ12" s="199"/>
      <c r="TEA12" s="200"/>
      <c r="TEI12" s="200"/>
      <c r="TEL12" s="202"/>
      <c r="TEM12" s="202"/>
      <c r="TEN12" s="200"/>
      <c r="TEP12" s="203"/>
      <c r="TER12" s="203"/>
      <c r="TES12" s="197"/>
      <c r="TET12" s="204"/>
      <c r="TEU12" s="199"/>
      <c r="TEV12" s="200"/>
      <c r="TFD12" s="200"/>
      <c r="TFG12" s="202"/>
      <c r="TFH12" s="202"/>
      <c r="TFI12" s="200"/>
      <c r="TFK12" s="203"/>
      <c r="TFM12" s="203"/>
      <c r="TFN12" s="197"/>
      <c r="TFO12" s="204"/>
      <c r="TFP12" s="199"/>
      <c r="TFQ12" s="200"/>
      <c r="TFY12" s="200"/>
      <c r="TGB12" s="202"/>
      <c r="TGC12" s="202"/>
      <c r="TGD12" s="200"/>
      <c r="TGF12" s="203"/>
      <c r="TGH12" s="203"/>
      <c r="TGI12" s="197"/>
      <c r="TGJ12" s="204"/>
      <c r="TGK12" s="199"/>
      <c r="TGL12" s="200"/>
      <c r="TGT12" s="200"/>
      <c r="TGW12" s="202"/>
      <c r="TGX12" s="202"/>
      <c r="TGY12" s="200"/>
      <c r="THA12" s="203"/>
      <c r="THC12" s="203"/>
      <c r="THD12" s="197"/>
      <c r="THE12" s="204"/>
      <c r="THF12" s="199"/>
      <c r="THG12" s="200"/>
      <c r="THO12" s="200"/>
      <c r="THR12" s="202"/>
      <c r="THS12" s="202"/>
      <c r="THT12" s="200"/>
      <c r="THV12" s="203"/>
      <c r="THX12" s="203"/>
      <c r="THY12" s="197"/>
      <c r="THZ12" s="204"/>
      <c r="TIA12" s="199"/>
      <c r="TIB12" s="200"/>
      <c r="TIJ12" s="200"/>
      <c r="TIM12" s="202"/>
      <c r="TIN12" s="202"/>
      <c r="TIO12" s="200"/>
      <c r="TIQ12" s="203"/>
      <c r="TIS12" s="203"/>
      <c r="TIT12" s="197"/>
      <c r="TIU12" s="204"/>
      <c r="TIV12" s="199"/>
      <c r="TIW12" s="200"/>
      <c r="TJE12" s="200"/>
      <c r="TJH12" s="202"/>
      <c r="TJI12" s="202"/>
      <c r="TJJ12" s="200"/>
      <c r="TJL12" s="203"/>
      <c r="TJN12" s="203"/>
      <c r="TJO12" s="197"/>
      <c r="TJP12" s="204"/>
      <c r="TJQ12" s="199"/>
      <c r="TJR12" s="200"/>
      <c r="TJZ12" s="200"/>
      <c r="TKC12" s="202"/>
      <c r="TKD12" s="202"/>
      <c r="TKE12" s="200"/>
      <c r="TKG12" s="203"/>
      <c r="TKI12" s="203"/>
      <c r="TKJ12" s="197"/>
      <c r="TKK12" s="204"/>
      <c r="TKL12" s="199"/>
      <c r="TKM12" s="200"/>
      <c r="TKU12" s="200"/>
      <c r="TKX12" s="202"/>
      <c r="TKY12" s="202"/>
      <c r="TKZ12" s="200"/>
      <c r="TLB12" s="203"/>
      <c r="TLD12" s="203"/>
      <c r="TLE12" s="197"/>
      <c r="TLF12" s="204"/>
      <c r="TLG12" s="199"/>
      <c r="TLH12" s="200"/>
      <c r="TLP12" s="200"/>
      <c r="TLS12" s="202"/>
      <c r="TLT12" s="202"/>
      <c r="TLU12" s="200"/>
      <c r="TLW12" s="203"/>
      <c r="TLY12" s="203"/>
      <c r="TLZ12" s="197"/>
      <c r="TMA12" s="204"/>
      <c r="TMB12" s="199"/>
      <c r="TMC12" s="200"/>
      <c r="TMK12" s="200"/>
      <c r="TMN12" s="202"/>
      <c r="TMO12" s="202"/>
      <c r="TMP12" s="200"/>
      <c r="TMR12" s="203"/>
      <c r="TMT12" s="203"/>
      <c r="TMU12" s="197"/>
      <c r="TMV12" s="204"/>
      <c r="TMW12" s="199"/>
      <c r="TMX12" s="200"/>
      <c r="TNF12" s="200"/>
      <c r="TNI12" s="202"/>
      <c r="TNJ12" s="202"/>
      <c r="TNK12" s="200"/>
      <c r="TNM12" s="203"/>
      <c r="TNO12" s="203"/>
      <c r="TNP12" s="197"/>
      <c r="TNQ12" s="204"/>
      <c r="TNR12" s="199"/>
      <c r="TNS12" s="200"/>
      <c r="TOA12" s="200"/>
      <c r="TOD12" s="202"/>
      <c r="TOE12" s="202"/>
      <c r="TOF12" s="200"/>
      <c r="TOH12" s="203"/>
      <c r="TOJ12" s="203"/>
      <c r="TOK12" s="197"/>
      <c r="TOL12" s="204"/>
      <c r="TOM12" s="199"/>
      <c r="TON12" s="200"/>
      <c r="TOV12" s="200"/>
      <c r="TOY12" s="202"/>
      <c r="TOZ12" s="202"/>
      <c r="TPA12" s="200"/>
      <c r="TPC12" s="203"/>
      <c r="TPE12" s="203"/>
      <c r="TPF12" s="197"/>
      <c r="TPG12" s="204"/>
      <c r="TPH12" s="199"/>
      <c r="TPI12" s="200"/>
      <c r="TPQ12" s="200"/>
      <c r="TPT12" s="202"/>
      <c r="TPU12" s="202"/>
      <c r="TPV12" s="200"/>
      <c r="TPX12" s="203"/>
      <c r="TPZ12" s="203"/>
      <c r="TQA12" s="197"/>
      <c r="TQB12" s="204"/>
      <c r="TQC12" s="199"/>
      <c r="TQD12" s="200"/>
      <c r="TQL12" s="200"/>
      <c r="TQO12" s="202"/>
      <c r="TQP12" s="202"/>
      <c r="TQQ12" s="200"/>
      <c r="TQS12" s="203"/>
      <c r="TQU12" s="203"/>
      <c r="TQV12" s="197"/>
      <c r="TQW12" s="204"/>
      <c r="TQX12" s="199"/>
      <c r="TQY12" s="200"/>
      <c r="TRG12" s="200"/>
      <c r="TRJ12" s="202"/>
      <c r="TRK12" s="202"/>
      <c r="TRL12" s="200"/>
      <c r="TRN12" s="203"/>
      <c r="TRP12" s="203"/>
      <c r="TRQ12" s="197"/>
      <c r="TRR12" s="204"/>
      <c r="TRS12" s="199"/>
      <c r="TRT12" s="200"/>
      <c r="TSB12" s="200"/>
      <c r="TSE12" s="202"/>
      <c r="TSF12" s="202"/>
      <c r="TSG12" s="200"/>
      <c r="TSI12" s="203"/>
      <c r="TSK12" s="203"/>
      <c r="TSL12" s="197"/>
      <c r="TSM12" s="204"/>
      <c r="TSN12" s="199"/>
      <c r="TSO12" s="200"/>
      <c r="TSW12" s="200"/>
      <c r="TSZ12" s="202"/>
      <c r="TTA12" s="202"/>
      <c r="TTB12" s="200"/>
      <c r="TTD12" s="203"/>
      <c r="TTF12" s="203"/>
      <c r="TTG12" s="197"/>
      <c r="TTH12" s="204"/>
      <c r="TTI12" s="199"/>
      <c r="TTJ12" s="200"/>
      <c r="TTR12" s="200"/>
      <c r="TTU12" s="202"/>
      <c r="TTV12" s="202"/>
      <c r="TTW12" s="200"/>
      <c r="TTY12" s="203"/>
      <c r="TUA12" s="203"/>
      <c r="TUB12" s="197"/>
      <c r="TUC12" s="204"/>
      <c r="TUD12" s="199"/>
      <c r="TUE12" s="200"/>
      <c r="TUM12" s="200"/>
      <c r="TUP12" s="202"/>
      <c r="TUQ12" s="202"/>
      <c r="TUR12" s="200"/>
      <c r="TUT12" s="203"/>
      <c r="TUV12" s="203"/>
      <c r="TUW12" s="197"/>
      <c r="TUX12" s="204"/>
      <c r="TUY12" s="199"/>
      <c r="TUZ12" s="200"/>
      <c r="TVH12" s="200"/>
      <c r="TVK12" s="202"/>
      <c r="TVL12" s="202"/>
      <c r="TVM12" s="200"/>
      <c r="TVO12" s="203"/>
      <c r="TVQ12" s="203"/>
      <c r="TVR12" s="197"/>
      <c r="TVS12" s="204"/>
      <c r="TVT12" s="199"/>
      <c r="TVU12" s="200"/>
      <c r="TWC12" s="200"/>
      <c r="TWF12" s="202"/>
      <c r="TWG12" s="202"/>
      <c r="TWH12" s="200"/>
      <c r="TWJ12" s="203"/>
      <c r="TWL12" s="203"/>
      <c r="TWM12" s="197"/>
      <c r="TWN12" s="204"/>
      <c r="TWO12" s="199"/>
      <c r="TWP12" s="200"/>
      <c r="TWX12" s="200"/>
      <c r="TXA12" s="202"/>
      <c r="TXB12" s="202"/>
      <c r="TXC12" s="200"/>
      <c r="TXE12" s="203"/>
      <c r="TXG12" s="203"/>
      <c r="TXH12" s="197"/>
      <c r="TXI12" s="204"/>
      <c r="TXJ12" s="199"/>
      <c r="TXK12" s="200"/>
      <c r="TXS12" s="200"/>
      <c r="TXV12" s="202"/>
      <c r="TXW12" s="202"/>
      <c r="TXX12" s="200"/>
      <c r="TXZ12" s="203"/>
      <c r="TYB12" s="203"/>
      <c r="TYC12" s="197"/>
      <c r="TYD12" s="204"/>
      <c r="TYE12" s="199"/>
      <c r="TYF12" s="200"/>
      <c r="TYN12" s="200"/>
      <c r="TYQ12" s="202"/>
      <c r="TYR12" s="202"/>
      <c r="TYS12" s="200"/>
      <c r="TYU12" s="203"/>
      <c r="TYW12" s="203"/>
      <c r="TYX12" s="197"/>
      <c r="TYY12" s="204"/>
      <c r="TYZ12" s="199"/>
      <c r="TZA12" s="200"/>
      <c r="TZI12" s="200"/>
      <c r="TZL12" s="202"/>
      <c r="TZM12" s="202"/>
      <c r="TZN12" s="200"/>
      <c r="TZP12" s="203"/>
      <c r="TZR12" s="203"/>
      <c r="TZS12" s="197"/>
      <c r="TZT12" s="204"/>
      <c r="TZU12" s="199"/>
      <c r="TZV12" s="200"/>
      <c r="UAD12" s="200"/>
      <c r="UAG12" s="202"/>
      <c r="UAH12" s="202"/>
      <c r="UAI12" s="200"/>
      <c r="UAK12" s="203"/>
      <c r="UAM12" s="203"/>
      <c r="UAN12" s="197"/>
      <c r="UAO12" s="204"/>
      <c r="UAP12" s="199"/>
      <c r="UAQ12" s="200"/>
      <c r="UAY12" s="200"/>
      <c r="UBB12" s="202"/>
      <c r="UBC12" s="202"/>
      <c r="UBD12" s="200"/>
      <c r="UBF12" s="203"/>
      <c r="UBH12" s="203"/>
      <c r="UBI12" s="197"/>
      <c r="UBJ12" s="204"/>
      <c r="UBK12" s="199"/>
      <c r="UBL12" s="200"/>
      <c r="UBT12" s="200"/>
      <c r="UBW12" s="202"/>
      <c r="UBX12" s="202"/>
      <c r="UBY12" s="200"/>
      <c r="UCA12" s="203"/>
      <c r="UCC12" s="203"/>
      <c r="UCD12" s="197"/>
      <c r="UCE12" s="204"/>
      <c r="UCF12" s="199"/>
      <c r="UCG12" s="200"/>
      <c r="UCO12" s="200"/>
      <c r="UCR12" s="202"/>
      <c r="UCS12" s="202"/>
      <c r="UCT12" s="200"/>
      <c r="UCV12" s="203"/>
      <c r="UCX12" s="203"/>
      <c r="UCY12" s="197"/>
      <c r="UCZ12" s="204"/>
      <c r="UDA12" s="199"/>
      <c r="UDB12" s="200"/>
      <c r="UDJ12" s="200"/>
      <c r="UDM12" s="202"/>
      <c r="UDN12" s="202"/>
      <c r="UDO12" s="200"/>
      <c r="UDQ12" s="203"/>
      <c r="UDS12" s="203"/>
      <c r="UDT12" s="197"/>
      <c r="UDU12" s="204"/>
      <c r="UDV12" s="199"/>
      <c r="UDW12" s="200"/>
      <c r="UEE12" s="200"/>
      <c r="UEH12" s="202"/>
      <c r="UEI12" s="202"/>
      <c r="UEJ12" s="200"/>
      <c r="UEL12" s="203"/>
      <c r="UEN12" s="203"/>
      <c r="UEO12" s="197"/>
      <c r="UEP12" s="204"/>
      <c r="UEQ12" s="199"/>
      <c r="UER12" s="200"/>
      <c r="UEZ12" s="200"/>
      <c r="UFC12" s="202"/>
      <c r="UFD12" s="202"/>
      <c r="UFE12" s="200"/>
      <c r="UFG12" s="203"/>
      <c r="UFI12" s="203"/>
      <c r="UFJ12" s="197"/>
      <c r="UFK12" s="204"/>
      <c r="UFL12" s="199"/>
      <c r="UFM12" s="200"/>
      <c r="UFU12" s="200"/>
      <c r="UFX12" s="202"/>
      <c r="UFY12" s="202"/>
      <c r="UFZ12" s="200"/>
      <c r="UGB12" s="203"/>
      <c r="UGD12" s="203"/>
      <c r="UGE12" s="197"/>
      <c r="UGF12" s="204"/>
      <c r="UGG12" s="199"/>
      <c r="UGH12" s="200"/>
      <c r="UGP12" s="200"/>
      <c r="UGS12" s="202"/>
      <c r="UGT12" s="202"/>
      <c r="UGU12" s="200"/>
      <c r="UGW12" s="203"/>
      <c r="UGY12" s="203"/>
      <c r="UGZ12" s="197"/>
      <c r="UHA12" s="204"/>
      <c r="UHB12" s="199"/>
      <c r="UHC12" s="200"/>
      <c r="UHK12" s="200"/>
      <c r="UHN12" s="202"/>
      <c r="UHO12" s="202"/>
      <c r="UHP12" s="200"/>
      <c r="UHR12" s="203"/>
      <c r="UHT12" s="203"/>
      <c r="UHU12" s="197"/>
      <c r="UHV12" s="204"/>
      <c r="UHW12" s="199"/>
      <c r="UHX12" s="200"/>
      <c r="UIF12" s="200"/>
      <c r="UII12" s="202"/>
      <c r="UIJ12" s="202"/>
      <c r="UIK12" s="200"/>
      <c r="UIM12" s="203"/>
      <c r="UIO12" s="203"/>
      <c r="UIP12" s="197"/>
      <c r="UIQ12" s="204"/>
      <c r="UIR12" s="199"/>
      <c r="UIS12" s="200"/>
      <c r="UJA12" s="200"/>
      <c r="UJD12" s="202"/>
      <c r="UJE12" s="202"/>
      <c r="UJF12" s="200"/>
      <c r="UJH12" s="203"/>
      <c r="UJJ12" s="203"/>
      <c r="UJK12" s="197"/>
      <c r="UJL12" s="204"/>
      <c r="UJM12" s="199"/>
      <c r="UJN12" s="200"/>
      <c r="UJV12" s="200"/>
      <c r="UJY12" s="202"/>
      <c r="UJZ12" s="202"/>
      <c r="UKA12" s="200"/>
      <c r="UKC12" s="203"/>
      <c r="UKE12" s="203"/>
      <c r="UKF12" s="197"/>
      <c r="UKG12" s="204"/>
      <c r="UKH12" s="199"/>
      <c r="UKI12" s="200"/>
      <c r="UKQ12" s="200"/>
      <c r="UKT12" s="202"/>
      <c r="UKU12" s="202"/>
      <c r="UKV12" s="200"/>
      <c r="UKX12" s="203"/>
      <c r="UKZ12" s="203"/>
      <c r="ULA12" s="197"/>
      <c r="ULB12" s="204"/>
      <c r="ULC12" s="199"/>
      <c r="ULD12" s="200"/>
      <c r="ULL12" s="200"/>
      <c r="ULO12" s="202"/>
      <c r="ULP12" s="202"/>
      <c r="ULQ12" s="200"/>
      <c r="ULS12" s="203"/>
      <c r="ULU12" s="203"/>
      <c r="ULV12" s="197"/>
      <c r="ULW12" s="204"/>
      <c r="ULX12" s="199"/>
      <c r="ULY12" s="200"/>
      <c r="UMG12" s="200"/>
      <c r="UMJ12" s="202"/>
      <c r="UMK12" s="202"/>
      <c r="UML12" s="200"/>
      <c r="UMN12" s="203"/>
      <c r="UMP12" s="203"/>
      <c r="UMQ12" s="197"/>
      <c r="UMR12" s="204"/>
      <c r="UMS12" s="199"/>
      <c r="UMT12" s="200"/>
      <c r="UNB12" s="200"/>
      <c r="UNE12" s="202"/>
      <c r="UNF12" s="202"/>
      <c r="UNG12" s="200"/>
      <c r="UNI12" s="203"/>
      <c r="UNK12" s="203"/>
      <c r="UNL12" s="197"/>
      <c r="UNM12" s="204"/>
      <c r="UNN12" s="199"/>
      <c r="UNO12" s="200"/>
      <c r="UNW12" s="200"/>
      <c r="UNZ12" s="202"/>
      <c r="UOA12" s="202"/>
      <c r="UOB12" s="200"/>
      <c r="UOD12" s="203"/>
      <c r="UOF12" s="203"/>
      <c r="UOG12" s="197"/>
      <c r="UOH12" s="204"/>
      <c r="UOI12" s="199"/>
      <c r="UOJ12" s="200"/>
      <c r="UOR12" s="200"/>
      <c r="UOU12" s="202"/>
      <c r="UOV12" s="202"/>
      <c r="UOW12" s="200"/>
      <c r="UOY12" s="203"/>
      <c r="UPA12" s="203"/>
      <c r="UPB12" s="197"/>
      <c r="UPC12" s="204"/>
      <c r="UPD12" s="199"/>
      <c r="UPE12" s="200"/>
      <c r="UPM12" s="200"/>
      <c r="UPP12" s="202"/>
      <c r="UPQ12" s="202"/>
      <c r="UPR12" s="200"/>
      <c r="UPT12" s="203"/>
      <c r="UPV12" s="203"/>
      <c r="UPW12" s="197"/>
      <c r="UPX12" s="204"/>
      <c r="UPY12" s="199"/>
      <c r="UPZ12" s="200"/>
      <c r="UQH12" s="200"/>
      <c r="UQK12" s="202"/>
      <c r="UQL12" s="202"/>
      <c r="UQM12" s="200"/>
      <c r="UQO12" s="203"/>
      <c r="UQQ12" s="203"/>
      <c r="UQR12" s="197"/>
      <c r="UQS12" s="204"/>
      <c r="UQT12" s="199"/>
      <c r="UQU12" s="200"/>
      <c r="URC12" s="200"/>
      <c r="URF12" s="202"/>
      <c r="URG12" s="202"/>
      <c r="URH12" s="200"/>
      <c r="URJ12" s="203"/>
      <c r="URL12" s="203"/>
      <c r="URM12" s="197"/>
      <c r="URN12" s="204"/>
      <c r="URO12" s="199"/>
      <c r="URP12" s="200"/>
      <c r="URX12" s="200"/>
      <c r="USA12" s="202"/>
      <c r="USB12" s="202"/>
      <c r="USC12" s="200"/>
      <c r="USE12" s="203"/>
      <c r="USG12" s="203"/>
      <c r="USH12" s="197"/>
      <c r="USI12" s="204"/>
      <c r="USJ12" s="199"/>
      <c r="USK12" s="200"/>
      <c r="USS12" s="200"/>
      <c r="USV12" s="202"/>
      <c r="USW12" s="202"/>
      <c r="USX12" s="200"/>
      <c r="USZ12" s="203"/>
      <c r="UTB12" s="203"/>
      <c r="UTC12" s="197"/>
      <c r="UTD12" s="204"/>
      <c r="UTE12" s="199"/>
      <c r="UTF12" s="200"/>
      <c r="UTN12" s="200"/>
      <c r="UTQ12" s="202"/>
      <c r="UTR12" s="202"/>
      <c r="UTS12" s="200"/>
      <c r="UTU12" s="203"/>
      <c r="UTW12" s="203"/>
      <c r="UTX12" s="197"/>
      <c r="UTY12" s="204"/>
      <c r="UTZ12" s="199"/>
      <c r="UUA12" s="200"/>
      <c r="UUI12" s="200"/>
      <c r="UUL12" s="202"/>
      <c r="UUM12" s="202"/>
      <c r="UUN12" s="200"/>
      <c r="UUP12" s="203"/>
      <c r="UUR12" s="203"/>
      <c r="UUS12" s="197"/>
      <c r="UUT12" s="204"/>
      <c r="UUU12" s="199"/>
      <c r="UUV12" s="200"/>
      <c r="UVD12" s="200"/>
      <c r="UVG12" s="202"/>
      <c r="UVH12" s="202"/>
      <c r="UVI12" s="200"/>
      <c r="UVK12" s="203"/>
      <c r="UVM12" s="203"/>
      <c r="UVN12" s="197"/>
      <c r="UVO12" s="204"/>
      <c r="UVP12" s="199"/>
      <c r="UVQ12" s="200"/>
      <c r="UVY12" s="200"/>
      <c r="UWB12" s="202"/>
      <c r="UWC12" s="202"/>
      <c r="UWD12" s="200"/>
      <c r="UWF12" s="203"/>
      <c r="UWH12" s="203"/>
      <c r="UWI12" s="197"/>
      <c r="UWJ12" s="204"/>
      <c r="UWK12" s="199"/>
      <c r="UWL12" s="200"/>
      <c r="UWT12" s="200"/>
      <c r="UWW12" s="202"/>
      <c r="UWX12" s="202"/>
      <c r="UWY12" s="200"/>
      <c r="UXA12" s="203"/>
      <c r="UXC12" s="203"/>
      <c r="UXD12" s="197"/>
      <c r="UXE12" s="204"/>
      <c r="UXF12" s="199"/>
      <c r="UXG12" s="200"/>
      <c r="UXO12" s="200"/>
      <c r="UXR12" s="202"/>
      <c r="UXS12" s="202"/>
      <c r="UXT12" s="200"/>
      <c r="UXV12" s="203"/>
      <c r="UXX12" s="203"/>
      <c r="UXY12" s="197"/>
      <c r="UXZ12" s="204"/>
      <c r="UYA12" s="199"/>
      <c r="UYB12" s="200"/>
      <c r="UYJ12" s="200"/>
      <c r="UYM12" s="202"/>
      <c r="UYN12" s="202"/>
      <c r="UYO12" s="200"/>
      <c r="UYQ12" s="203"/>
      <c r="UYS12" s="203"/>
      <c r="UYT12" s="197"/>
      <c r="UYU12" s="204"/>
      <c r="UYV12" s="199"/>
      <c r="UYW12" s="200"/>
      <c r="UZE12" s="200"/>
      <c r="UZH12" s="202"/>
      <c r="UZI12" s="202"/>
      <c r="UZJ12" s="200"/>
      <c r="UZL12" s="203"/>
      <c r="UZN12" s="203"/>
      <c r="UZO12" s="197"/>
      <c r="UZP12" s="204"/>
      <c r="UZQ12" s="199"/>
      <c r="UZR12" s="200"/>
      <c r="UZZ12" s="200"/>
      <c r="VAC12" s="202"/>
      <c r="VAD12" s="202"/>
      <c r="VAE12" s="200"/>
      <c r="VAG12" s="203"/>
      <c r="VAI12" s="203"/>
      <c r="VAJ12" s="197"/>
      <c r="VAK12" s="204"/>
      <c r="VAL12" s="199"/>
      <c r="VAM12" s="200"/>
      <c r="VAU12" s="200"/>
      <c r="VAX12" s="202"/>
      <c r="VAY12" s="202"/>
      <c r="VAZ12" s="200"/>
      <c r="VBB12" s="203"/>
      <c r="VBD12" s="203"/>
      <c r="VBE12" s="197"/>
      <c r="VBF12" s="204"/>
      <c r="VBG12" s="199"/>
      <c r="VBH12" s="200"/>
      <c r="VBP12" s="200"/>
      <c r="VBS12" s="202"/>
      <c r="VBT12" s="202"/>
      <c r="VBU12" s="200"/>
      <c r="VBW12" s="203"/>
      <c r="VBY12" s="203"/>
      <c r="VBZ12" s="197"/>
      <c r="VCA12" s="204"/>
      <c r="VCB12" s="199"/>
      <c r="VCC12" s="200"/>
      <c r="VCK12" s="200"/>
      <c r="VCN12" s="202"/>
      <c r="VCO12" s="202"/>
      <c r="VCP12" s="200"/>
      <c r="VCR12" s="203"/>
      <c r="VCT12" s="203"/>
      <c r="VCU12" s="197"/>
      <c r="VCV12" s="204"/>
      <c r="VCW12" s="199"/>
      <c r="VCX12" s="200"/>
      <c r="VDF12" s="200"/>
      <c r="VDI12" s="202"/>
      <c r="VDJ12" s="202"/>
      <c r="VDK12" s="200"/>
      <c r="VDM12" s="203"/>
      <c r="VDO12" s="203"/>
      <c r="VDP12" s="197"/>
      <c r="VDQ12" s="204"/>
      <c r="VDR12" s="199"/>
      <c r="VDS12" s="200"/>
      <c r="VEA12" s="200"/>
      <c r="VED12" s="202"/>
      <c r="VEE12" s="202"/>
      <c r="VEF12" s="200"/>
      <c r="VEH12" s="203"/>
      <c r="VEJ12" s="203"/>
      <c r="VEK12" s="197"/>
      <c r="VEL12" s="204"/>
      <c r="VEM12" s="199"/>
      <c r="VEN12" s="200"/>
      <c r="VEV12" s="200"/>
      <c r="VEY12" s="202"/>
      <c r="VEZ12" s="202"/>
      <c r="VFA12" s="200"/>
      <c r="VFC12" s="203"/>
      <c r="VFE12" s="203"/>
      <c r="VFF12" s="197"/>
      <c r="VFG12" s="204"/>
      <c r="VFH12" s="199"/>
      <c r="VFI12" s="200"/>
      <c r="VFQ12" s="200"/>
      <c r="VFT12" s="202"/>
      <c r="VFU12" s="202"/>
      <c r="VFV12" s="200"/>
      <c r="VFX12" s="203"/>
      <c r="VFZ12" s="203"/>
      <c r="VGA12" s="197"/>
      <c r="VGB12" s="204"/>
      <c r="VGC12" s="199"/>
      <c r="VGD12" s="200"/>
      <c r="VGL12" s="200"/>
      <c r="VGO12" s="202"/>
      <c r="VGP12" s="202"/>
      <c r="VGQ12" s="200"/>
      <c r="VGS12" s="203"/>
      <c r="VGU12" s="203"/>
      <c r="VGV12" s="197"/>
      <c r="VGW12" s="204"/>
      <c r="VGX12" s="199"/>
      <c r="VGY12" s="200"/>
      <c r="VHG12" s="200"/>
      <c r="VHJ12" s="202"/>
      <c r="VHK12" s="202"/>
      <c r="VHL12" s="200"/>
      <c r="VHN12" s="203"/>
      <c r="VHP12" s="203"/>
      <c r="VHQ12" s="197"/>
      <c r="VHR12" s="204"/>
      <c r="VHS12" s="199"/>
      <c r="VHT12" s="200"/>
      <c r="VIB12" s="200"/>
      <c r="VIE12" s="202"/>
      <c r="VIF12" s="202"/>
      <c r="VIG12" s="200"/>
      <c r="VII12" s="203"/>
      <c r="VIK12" s="203"/>
      <c r="VIL12" s="197"/>
      <c r="VIM12" s="204"/>
      <c r="VIN12" s="199"/>
      <c r="VIO12" s="200"/>
      <c r="VIW12" s="200"/>
      <c r="VIZ12" s="202"/>
      <c r="VJA12" s="202"/>
      <c r="VJB12" s="200"/>
      <c r="VJD12" s="203"/>
      <c r="VJF12" s="203"/>
      <c r="VJG12" s="197"/>
      <c r="VJH12" s="204"/>
      <c r="VJI12" s="199"/>
      <c r="VJJ12" s="200"/>
      <c r="VJR12" s="200"/>
      <c r="VJU12" s="202"/>
      <c r="VJV12" s="202"/>
      <c r="VJW12" s="200"/>
      <c r="VJY12" s="203"/>
      <c r="VKA12" s="203"/>
      <c r="VKB12" s="197"/>
      <c r="VKC12" s="204"/>
      <c r="VKD12" s="199"/>
      <c r="VKE12" s="200"/>
      <c r="VKM12" s="200"/>
      <c r="VKP12" s="202"/>
      <c r="VKQ12" s="202"/>
      <c r="VKR12" s="200"/>
      <c r="VKT12" s="203"/>
      <c r="VKV12" s="203"/>
      <c r="VKW12" s="197"/>
      <c r="VKX12" s="204"/>
      <c r="VKY12" s="199"/>
      <c r="VKZ12" s="200"/>
      <c r="VLH12" s="200"/>
      <c r="VLK12" s="202"/>
      <c r="VLL12" s="202"/>
      <c r="VLM12" s="200"/>
      <c r="VLO12" s="203"/>
      <c r="VLQ12" s="203"/>
      <c r="VLR12" s="197"/>
      <c r="VLS12" s="204"/>
      <c r="VLT12" s="199"/>
      <c r="VLU12" s="200"/>
      <c r="VMC12" s="200"/>
      <c r="VMF12" s="202"/>
      <c r="VMG12" s="202"/>
      <c r="VMH12" s="200"/>
      <c r="VMJ12" s="203"/>
      <c r="VML12" s="203"/>
      <c r="VMM12" s="197"/>
      <c r="VMN12" s="204"/>
      <c r="VMO12" s="199"/>
      <c r="VMP12" s="200"/>
      <c r="VMX12" s="200"/>
      <c r="VNA12" s="202"/>
      <c r="VNB12" s="202"/>
      <c r="VNC12" s="200"/>
      <c r="VNE12" s="203"/>
      <c r="VNG12" s="203"/>
      <c r="VNH12" s="197"/>
      <c r="VNI12" s="204"/>
      <c r="VNJ12" s="199"/>
      <c r="VNK12" s="200"/>
      <c r="VNS12" s="200"/>
      <c r="VNV12" s="202"/>
      <c r="VNW12" s="202"/>
      <c r="VNX12" s="200"/>
      <c r="VNZ12" s="203"/>
      <c r="VOB12" s="203"/>
      <c r="VOC12" s="197"/>
      <c r="VOD12" s="204"/>
      <c r="VOE12" s="199"/>
      <c r="VOF12" s="200"/>
      <c r="VON12" s="200"/>
      <c r="VOQ12" s="202"/>
      <c r="VOR12" s="202"/>
      <c r="VOS12" s="200"/>
      <c r="VOU12" s="203"/>
      <c r="VOW12" s="203"/>
      <c r="VOX12" s="197"/>
      <c r="VOY12" s="204"/>
      <c r="VOZ12" s="199"/>
      <c r="VPA12" s="200"/>
      <c r="VPI12" s="200"/>
      <c r="VPL12" s="202"/>
      <c r="VPM12" s="202"/>
      <c r="VPN12" s="200"/>
      <c r="VPP12" s="203"/>
      <c r="VPR12" s="203"/>
      <c r="VPS12" s="197"/>
      <c r="VPT12" s="204"/>
      <c r="VPU12" s="199"/>
      <c r="VPV12" s="200"/>
      <c r="VQD12" s="200"/>
      <c r="VQG12" s="202"/>
      <c r="VQH12" s="202"/>
      <c r="VQI12" s="200"/>
      <c r="VQK12" s="203"/>
      <c r="VQM12" s="203"/>
      <c r="VQN12" s="197"/>
      <c r="VQO12" s="204"/>
      <c r="VQP12" s="199"/>
      <c r="VQQ12" s="200"/>
      <c r="VQY12" s="200"/>
      <c r="VRB12" s="202"/>
      <c r="VRC12" s="202"/>
      <c r="VRD12" s="200"/>
      <c r="VRF12" s="203"/>
      <c r="VRH12" s="203"/>
      <c r="VRI12" s="197"/>
      <c r="VRJ12" s="204"/>
      <c r="VRK12" s="199"/>
      <c r="VRL12" s="200"/>
      <c r="VRT12" s="200"/>
      <c r="VRW12" s="202"/>
      <c r="VRX12" s="202"/>
      <c r="VRY12" s="200"/>
      <c r="VSA12" s="203"/>
      <c r="VSC12" s="203"/>
      <c r="VSD12" s="197"/>
      <c r="VSE12" s="204"/>
      <c r="VSF12" s="199"/>
      <c r="VSG12" s="200"/>
      <c r="VSO12" s="200"/>
      <c r="VSR12" s="202"/>
      <c r="VSS12" s="202"/>
      <c r="VST12" s="200"/>
      <c r="VSV12" s="203"/>
      <c r="VSX12" s="203"/>
      <c r="VSY12" s="197"/>
      <c r="VSZ12" s="204"/>
      <c r="VTA12" s="199"/>
      <c r="VTB12" s="200"/>
      <c r="VTJ12" s="200"/>
      <c r="VTM12" s="202"/>
      <c r="VTN12" s="202"/>
      <c r="VTO12" s="200"/>
      <c r="VTQ12" s="203"/>
      <c r="VTS12" s="203"/>
      <c r="VTT12" s="197"/>
      <c r="VTU12" s="204"/>
      <c r="VTV12" s="199"/>
      <c r="VTW12" s="200"/>
      <c r="VUE12" s="200"/>
      <c r="VUH12" s="202"/>
      <c r="VUI12" s="202"/>
      <c r="VUJ12" s="200"/>
      <c r="VUL12" s="203"/>
      <c r="VUN12" s="203"/>
      <c r="VUO12" s="197"/>
      <c r="VUP12" s="204"/>
      <c r="VUQ12" s="199"/>
      <c r="VUR12" s="200"/>
      <c r="VUZ12" s="200"/>
      <c r="VVC12" s="202"/>
      <c r="VVD12" s="202"/>
      <c r="VVE12" s="200"/>
      <c r="VVG12" s="203"/>
      <c r="VVI12" s="203"/>
      <c r="VVJ12" s="197"/>
      <c r="VVK12" s="204"/>
      <c r="VVL12" s="199"/>
      <c r="VVM12" s="200"/>
      <c r="VVU12" s="200"/>
      <c r="VVX12" s="202"/>
      <c r="VVY12" s="202"/>
      <c r="VVZ12" s="200"/>
      <c r="VWB12" s="203"/>
      <c r="VWD12" s="203"/>
      <c r="VWE12" s="197"/>
      <c r="VWF12" s="204"/>
      <c r="VWG12" s="199"/>
      <c r="VWH12" s="200"/>
      <c r="VWP12" s="200"/>
      <c r="VWS12" s="202"/>
      <c r="VWT12" s="202"/>
      <c r="VWU12" s="200"/>
      <c r="VWW12" s="203"/>
      <c r="VWY12" s="203"/>
      <c r="VWZ12" s="197"/>
      <c r="VXA12" s="204"/>
      <c r="VXB12" s="199"/>
      <c r="VXC12" s="200"/>
      <c r="VXK12" s="200"/>
      <c r="VXN12" s="202"/>
      <c r="VXO12" s="202"/>
      <c r="VXP12" s="200"/>
      <c r="VXR12" s="203"/>
      <c r="VXT12" s="203"/>
      <c r="VXU12" s="197"/>
      <c r="VXV12" s="204"/>
      <c r="VXW12" s="199"/>
      <c r="VXX12" s="200"/>
      <c r="VYF12" s="200"/>
      <c r="VYI12" s="202"/>
      <c r="VYJ12" s="202"/>
      <c r="VYK12" s="200"/>
      <c r="VYM12" s="203"/>
      <c r="VYO12" s="203"/>
      <c r="VYP12" s="197"/>
      <c r="VYQ12" s="204"/>
      <c r="VYR12" s="199"/>
      <c r="VYS12" s="200"/>
      <c r="VZA12" s="200"/>
      <c r="VZD12" s="202"/>
      <c r="VZE12" s="202"/>
      <c r="VZF12" s="200"/>
      <c r="VZH12" s="203"/>
      <c r="VZJ12" s="203"/>
      <c r="VZK12" s="197"/>
      <c r="VZL12" s="204"/>
      <c r="VZM12" s="199"/>
      <c r="VZN12" s="200"/>
      <c r="VZV12" s="200"/>
      <c r="VZY12" s="202"/>
      <c r="VZZ12" s="202"/>
      <c r="WAA12" s="200"/>
      <c r="WAC12" s="203"/>
      <c r="WAE12" s="203"/>
      <c r="WAF12" s="197"/>
      <c r="WAG12" s="204"/>
      <c r="WAH12" s="199"/>
      <c r="WAI12" s="200"/>
      <c r="WAQ12" s="200"/>
      <c r="WAT12" s="202"/>
      <c r="WAU12" s="202"/>
      <c r="WAV12" s="200"/>
      <c r="WAX12" s="203"/>
      <c r="WAZ12" s="203"/>
      <c r="WBA12" s="197"/>
      <c r="WBB12" s="204"/>
      <c r="WBC12" s="199"/>
      <c r="WBD12" s="200"/>
      <c r="WBL12" s="200"/>
      <c r="WBO12" s="202"/>
      <c r="WBP12" s="202"/>
      <c r="WBQ12" s="200"/>
      <c r="WBS12" s="203"/>
      <c r="WBU12" s="203"/>
      <c r="WBV12" s="197"/>
      <c r="WBW12" s="204"/>
      <c r="WBX12" s="199"/>
      <c r="WBY12" s="200"/>
      <c r="WCG12" s="200"/>
      <c r="WCJ12" s="202"/>
      <c r="WCK12" s="202"/>
      <c r="WCL12" s="200"/>
      <c r="WCN12" s="203"/>
      <c r="WCP12" s="203"/>
      <c r="WCQ12" s="197"/>
      <c r="WCR12" s="204"/>
      <c r="WCS12" s="199"/>
      <c r="WCT12" s="200"/>
      <c r="WDB12" s="200"/>
      <c r="WDE12" s="202"/>
      <c r="WDF12" s="202"/>
      <c r="WDG12" s="200"/>
      <c r="WDI12" s="203"/>
      <c r="WDK12" s="203"/>
      <c r="WDL12" s="197"/>
      <c r="WDM12" s="204"/>
      <c r="WDN12" s="199"/>
      <c r="WDO12" s="200"/>
      <c r="WDW12" s="200"/>
      <c r="WDZ12" s="202"/>
      <c r="WEA12" s="202"/>
      <c r="WEB12" s="200"/>
      <c r="WED12" s="203"/>
      <c r="WEF12" s="203"/>
      <c r="WEG12" s="197"/>
      <c r="WEH12" s="204"/>
      <c r="WEI12" s="199"/>
      <c r="WEJ12" s="200"/>
      <c r="WER12" s="200"/>
      <c r="WEU12" s="202"/>
      <c r="WEV12" s="202"/>
      <c r="WEW12" s="200"/>
      <c r="WEY12" s="203"/>
      <c r="WFA12" s="203"/>
      <c r="WFB12" s="197"/>
      <c r="WFC12" s="204"/>
      <c r="WFD12" s="199"/>
      <c r="WFE12" s="200"/>
      <c r="WFM12" s="200"/>
      <c r="WFP12" s="202"/>
      <c r="WFQ12" s="202"/>
      <c r="WFR12" s="200"/>
      <c r="WFT12" s="203"/>
      <c r="WFV12" s="203"/>
      <c r="WFW12" s="197"/>
      <c r="WFX12" s="204"/>
      <c r="WFY12" s="199"/>
      <c r="WFZ12" s="200"/>
      <c r="WGH12" s="200"/>
      <c r="WGK12" s="202"/>
      <c r="WGL12" s="202"/>
      <c r="WGM12" s="200"/>
      <c r="WGO12" s="203"/>
      <c r="WGQ12" s="203"/>
      <c r="WGR12" s="197"/>
      <c r="WGS12" s="204"/>
      <c r="WGT12" s="199"/>
      <c r="WGU12" s="200"/>
      <c r="WHC12" s="200"/>
      <c r="WHF12" s="202"/>
      <c r="WHG12" s="202"/>
      <c r="WHH12" s="200"/>
      <c r="WHJ12" s="203"/>
      <c r="WHL12" s="203"/>
      <c r="WHM12" s="197"/>
      <c r="WHN12" s="204"/>
      <c r="WHO12" s="199"/>
      <c r="WHP12" s="200"/>
      <c r="WHX12" s="200"/>
      <c r="WIA12" s="202"/>
      <c r="WIB12" s="202"/>
      <c r="WIC12" s="200"/>
      <c r="WIE12" s="203"/>
      <c r="WIG12" s="203"/>
      <c r="WIH12" s="197"/>
      <c r="WII12" s="204"/>
      <c r="WIJ12" s="199"/>
      <c r="WIK12" s="200"/>
      <c r="WIS12" s="200"/>
      <c r="WIV12" s="202"/>
      <c r="WIW12" s="202"/>
      <c r="WIX12" s="200"/>
      <c r="WIZ12" s="203"/>
      <c r="WJB12" s="203"/>
      <c r="WJC12" s="197"/>
      <c r="WJD12" s="204"/>
      <c r="WJE12" s="199"/>
      <c r="WJF12" s="200"/>
      <c r="WJN12" s="200"/>
      <c r="WJQ12" s="202"/>
      <c r="WJR12" s="202"/>
      <c r="WJS12" s="200"/>
      <c r="WJU12" s="203"/>
      <c r="WJW12" s="203"/>
      <c r="WJX12" s="197"/>
      <c r="WJY12" s="204"/>
      <c r="WJZ12" s="199"/>
      <c r="WKA12" s="200"/>
      <c r="WKI12" s="200"/>
      <c r="WKL12" s="202"/>
      <c r="WKM12" s="202"/>
      <c r="WKN12" s="200"/>
      <c r="WKP12" s="203"/>
      <c r="WKR12" s="203"/>
      <c r="WKS12" s="197"/>
      <c r="WKT12" s="204"/>
      <c r="WKU12" s="199"/>
      <c r="WKV12" s="200"/>
      <c r="WLD12" s="200"/>
      <c r="WLG12" s="202"/>
      <c r="WLH12" s="202"/>
      <c r="WLI12" s="200"/>
      <c r="WLK12" s="203"/>
      <c r="WLM12" s="203"/>
      <c r="WLN12" s="197"/>
      <c r="WLO12" s="204"/>
      <c r="WLP12" s="199"/>
      <c r="WLQ12" s="200"/>
      <c r="WLY12" s="200"/>
      <c r="WMB12" s="202"/>
      <c r="WMC12" s="202"/>
      <c r="WMD12" s="200"/>
      <c r="WMF12" s="203"/>
      <c r="WMH12" s="203"/>
      <c r="WMI12" s="197"/>
      <c r="WMJ12" s="204"/>
      <c r="WMK12" s="199"/>
      <c r="WML12" s="200"/>
      <c r="WMT12" s="200"/>
      <c r="WMW12" s="202"/>
      <c r="WMX12" s="202"/>
      <c r="WMY12" s="200"/>
      <c r="WNA12" s="203"/>
      <c r="WNC12" s="203"/>
      <c r="WND12" s="197"/>
      <c r="WNE12" s="204"/>
      <c r="WNF12" s="199"/>
      <c r="WNG12" s="200"/>
      <c r="WNO12" s="200"/>
      <c r="WNR12" s="202"/>
      <c r="WNS12" s="202"/>
      <c r="WNT12" s="200"/>
      <c r="WNV12" s="203"/>
      <c r="WNX12" s="203"/>
      <c r="WNY12" s="197"/>
      <c r="WNZ12" s="204"/>
      <c r="WOA12" s="199"/>
      <c r="WOB12" s="200"/>
      <c r="WOJ12" s="200"/>
      <c r="WOM12" s="202"/>
      <c r="WON12" s="202"/>
      <c r="WOO12" s="200"/>
      <c r="WOQ12" s="203"/>
      <c r="WOS12" s="203"/>
      <c r="WOT12" s="197"/>
      <c r="WOU12" s="204"/>
      <c r="WOV12" s="199"/>
      <c r="WOW12" s="200"/>
      <c r="WPE12" s="200"/>
      <c r="WPH12" s="202"/>
      <c r="WPI12" s="202"/>
      <c r="WPJ12" s="200"/>
      <c r="WPL12" s="203"/>
      <c r="WPN12" s="203"/>
      <c r="WPO12" s="197"/>
      <c r="WPP12" s="204"/>
      <c r="WPQ12" s="199"/>
      <c r="WPR12" s="200"/>
      <c r="WPZ12" s="200"/>
      <c r="WQC12" s="202"/>
      <c r="WQD12" s="202"/>
      <c r="WQE12" s="200"/>
      <c r="WQG12" s="203"/>
      <c r="WQI12" s="203"/>
      <c r="WQJ12" s="197"/>
      <c r="WQK12" s="204"/>
      <c r="WQL12" s="199"/>
      <c r="WQM12" s="200"/>
      <c r="WQU12" s="200"/>
      <c r="WQX12" s="202"/>
      <c r="WQY12" s="202"/>
      <c r="WQZ12" s="200"/>
      <c r="WRB12" s="203"/>
      <c r="WRD12" s="203"/>
      <c r="WRE12" s="197"/>
      <c r="WRF12" s="204"/>
      <c r="WRG12" s="199"/>
      <c r="WRH12" s="200"/>
      <c r="WRP12" s="200"/>
      <c r="WRS12" s="202"/>
      <c r="WRT12" s="202"/>
      <c r="WRU12" s="200"/>
      <c r="WRW12" s="203"/>
      <c r="WRY12" s="203"/>
      <c r="WRZ12" s="197"/>
      <c r="WSA12" s="204"/>
      <c r="WSB12" s="199"/>
      <c r="WSC12" s="200"/>
      <c r="WSK12" s="200"/>
      <c r="WSN12" s="202"/>
      <c r="WSO12" s="202"/>
      <c r="WSP12" s="200"/>
      <c r="WSR12" s="203"/>
      <c r="WST12" s="203"/>
      <c r="WSU12" s="197"/>
      <c r="WSV12" s="204"/>
      <c r="WSW12" s="199"/>
      <c r="WSX12" s="200"/>
      <c r="WTF12" s="200"/>
      <c r="WTI12" s="202"/>
      <c r="WTJ12" s="202"/>
      <c r="WTK12" s="200"/>
      <c r="WTM12" s="203"/>
      <c r="WTO12" s="203"/>
      <c r="WTP12" s="197"/>
      <c r="WTQ12" s="204"/>
      <c r="WTR12" s="199"/>
      <c r="WTS12" s="200"/>
      <c r="WUA12" s="200"/>
      <c r="WUD12" s="202"/>
      <c r="WUE12" s="202"/>
      <c r="WUF12" s="200"/>
      <c r="WUH12" s="203"/>
      <c r="WUJ12" s="203"/>
      <c r="WUK12" s="197"/>
      <c r="WUL12" s="204"/>
      <c r="WUM12" s="199"/>
      <c r="WUN12" s="200"/>
      <c r="WUV12" s="200"/>
      <c r="WUY12" s="202"/>
      <c r="WUZ12" s="202"/>
      <c r="WVA12" s="200"/>
      <c r="WVC12" s="203"/>
      <c r="WVE12" s="203"/>
      <c r="WVF12" s="197"/>
      <c r="WVG12" s="204"/>
      <c r="WVH12" s="199"/>
      <c r="WVI12" s="200"/>
      <c r="WVQ12" s="200"/>
      <c r="WVT12" s="202"/>
      <c r="WVU12" s="202"/>
      <c r="WVV12" s="200"/>
      <c r="WVX12" s="203"/>
      <c r="WVZ12" s="203"/>
      <c r="WWA12" s="197"/>
      <c r="WWB12" s="204"/>
      <c r="WWC12" s="199"/>
      <c r="WWD12" s="200"/>
      <c r="WWL12" s="200"/>
      <c r="WWO12" s="202"/>
      <c r="WWP12" s="202"/>
      <c r="WWQ12" s="200"/>
      <c r="WWS12" s="203"/>
      <c r="WWU12" s="203"/>
      <c r="WWV12" s="197"/>
      <c r="WWW12" s="204"/>
      <c r="WWX12" s="199"/>
      <c r="WWY12" s="200"/>
      <c r="WXG12" s="200"/>
      <c r="WXJ12" s="202"/>
      <c r="WXK12" s="202"/>
      <c r="WXL12" s="200"/>
      <c r="WXN12" s="203"/>
      <c r="WXP12" s="203"/>
      <c r="WXQ12" s="197"/>
      <c r="WXR12" s="204"/>
      <c r="WXS12" s="199"/>
      <c r="WXT12" s="200"/>
      <c r="WYB12" s="200"/>
      <c r="WYE12" s="202"/>
      <c r="WYF12" s="202"/>
      <c r="WYG12" s="200"/>
      <c r="WYI12" s="203"/>
      <c r="WYK12" s="203"/>
      <c r="WYL12" s="197"/>
      <c r="WYM12" s="204"/>
      <c r="WYN12" s="199"/>
      <c r="WYO12" s="200"/>
      <c r="WYW12" s="200"/>
      <c r="WYZ12" s="202"/>
      <c r="WZA12" s="202"/>
      <c r="WZB12" s="200"/>
      <c r="WZD12" s="203"/>
      <c r="WZF12" s="203"/>
      <c r="WZG12" s="197"/>
      <c r="WZH12" s="204"/>
      <c r="WZI12" s="199"/>
      <c r="WZJ12" s="200"/>
      <c r="WZR12" s="200"/>
      <c r="WZU12" s="202"/>
      <c r="WZV12" s="202"/>
      <c r="WZW12" s="200"/>
      <c r="WZY12" s="203"/>
      <c r="XAA12" s="203"/>
      <c r="XAB12" s="197"/>
      <c r="XAC12" s="204"/>
      <c r="XAD12" s="199"/>
      <c r="XAE12" s="200"/>
      <c r="XAM12" s="200"/>
      <c r="XAP12" s="202"/>
      <c r="XAQ12" s="202"/>
      <c r="XAR12" s="200"/>
      <c r="XAT12" s="203"/>
      <c r="XAV12" s="203"/>
      <c r="XAW12" s="197"/>
      <c r="XAX12" s="204"/>
      <c r="XAY12" s="199"/>
      <c r="XAZ12" s="200"/>
      <c r="XBH12" s="200"/>
      <c r="XBK12" s="202"/>
      <c r="XBL12" s="202"/>
      <c r="XBM12" s="200"/>
      <c r="XBO12" s="203"/>
      <c r="XBQ12" s="203"/>
      <c r="XBR12" s="197"/>
      <c r="XBS12" s="204"/>
      <c r="XBT12" s="199"/>
      <c r="XBU12" s="200"/>
      <c r="XCC12" s="200"/>
      <c r="XCF12" s="202"/>
      <c r="XCG12" s="202"/>
      <c r="XCH12" s="200"/>
      <c r="XCJ12" s="203"/>
      <c r="XCL12" s="203"/>
      <c r="XCM12" s="197"/>
      <c r="XCN12" s="204"/>
      <c r="XCO12" s="199"/>
      <c r="XCP12" s="200"/>
      <c r="XCX12" s="200"/>
      <c r="XDA12" s="202"/>
      <c r="XDB12" s="202"/>
      <c r="XDC12" s="200"/>
      <c r="XDE12" s="203"/>
      <c r="XDG12" s="203"/>
      <c r="XDH12" s="197"/>
      <c r="XDI12" s="204"/>
      <c r="XDJ12" s="199"/>
      <c r="XDK12" s="200"/>
      <c r="XDS12" s="200"/>
      <c r="XDV12" s="202"/>
      <c r="XDW12" s="202"/>
      <c r="XDX12" s="200"/>
      <c r="XDZ12" s="203"/>
      <c r="XEB12" s="203"/>
      <c r="XEC12" s="197"/>
      <c r="XED12" s="204"/>
      <c r="XEE12" s="199"/>
      <c r="XEF12" s="200"/>
      <c r="XEN12" s="200"/>
      <c r="XEQ12" s="202"/>
      <c r="XER12" s="202"/>
      <c r="XES12" s="200"/>
      <c r="XEU12" s="203"/>
      <c r="XEW12" s="203"/>
      <c r="XEX12" s="197"/>
      <c r="XEY12" s="204"/>
      <c r="XEZ12" s="199"/>
      <c r="XFA12" s="200"/>
    </row>
    <row r="13" spans="1:1024 1026:2046 2049:3067 3075:4096 4104:5119 5121:7162 7170:8191 8199:11257 11265:12286 12294:14336 14338:15360 15363:16381" s="201" customFormat="1" ht="15.75" x14ac:dyDescent="0.25">
      <c r="A13" s="193">
        <v>45406</v>
      </c>
      <c r="B13" s="194" t="s">
        <v>320</v>
      </c>
      <c r="C13" s="194" t="s">
        <v>94</v>
      </c>
      <c r="D13" s="194" t="s">
        <v>322</v>
      </c>
      <c r="E13" s="194" t="s">
        <v>321</v>
      </c>
      <c r="F13" s="194" t="s">
        <v>72</v>
      </c>
      <c r="G13" s="194">
        <v>2997</v>
      </c>
      <c r="H13" s="194">
        <v>0</v>
      </c>
      <c r="I13" s="193">
        <v>45406</v>
      </c>
      <c r="J13" s="194">
        <v>155722040</v>
      </c>
      <c r="K13" s="194">
        <v>18</v>
      </c>
      <c r="L13" s="195">
        <v>1000</v>
      </c>
      <c r="M13" s="195">
        <v>1000</v>
      </c>
      <c r="N13" s="193">
        <v>45406</v>
      </c>
      <c r="O13" s="194" t="s">
        <v>306</v>
      </c>
      <c r="P13" s="196">
        <v>6.4500000000000002E-2</v>
      </c>
      <c r="Q13" s="194" t="s">
        <v>78</v>
      </c>
      <c r="R13" s="196">
        <f>IF(G:G=3100,"0",IF(AND(K:K&gt;=13,K:K&lt;=96)=TRUE,IF(P:P&gt;5.51%,'[1]3 - Não Consignado'!$I$7,IF(P:P&gt;=4.61%,'[1]3 - Não Consignado'!$I$6,IF(P:P&gt;=3.75%,'[1]3 - Não Consignado'!$I$5,IF(P:P&gt;=2.4%,'[1]3 - Não Consignado'!$I$4,"f"))))))</f>
        <v>3.0000000000000001E-3</v>
      </c>
      <c r="S13" s="197">
        <f t="shared" si="0"/>
        <v>3</v>
      </c>
      <c r="T13" s="206" t="s">
        <v>322</v>
      </c>
      <c r="U13" s="199" t="str">
        <f>VLOOKUP(D13,Painel!$C$7:$C$63,1,FALSE)</f>
        <v>FERNANDA DOS SANTOS PEREIRA</v>
      </c>
      <c r="V13" s="200"/>
      <c r="AD13" s="200"/>
      <c r="AG13" s="202"/>
      <c r="AH13" s="202"/>
      <c r="AI13" s="200"/>
      <c r="AK13" s="203"/>
      <c r="AM13" s="203"/>
      <c r="AN13" s="197"/>
      <c r="AO13" s="204"/>
      <c r="AP13" s="199"/>
      <c r="AQ13" s="200"/>
      <c r="AY13" s="200"/>
      <c r="BB13" s="202"/>
      <c r="BC13" s="202"/>
      <c r="BD13" s="200"/>
      <c r="BF13" s="203"/>
      <c r="BH13" s="203"/>
      <c r="BI13" s="197"/>
      <c r="BJ13" s="204"/>
      <c r="BK13" s="199"/>
      <c r="BL13" s="200"/>
      <c r="BT13" s="200"/>
      <c r="BW13" s="202"/>
      <c r="BX13" s="202"/>
      <c r="BY13" s="200"/>
      <c r="CA13" s="203"/>
      <c r="CC13" s="203"/>
      <c r="CD13" s="197"/>
      <c r="CE13" s="204"/>
      <c r="CF13" s="199"/>
      <c r="CG13" s="200"/>
      <c r="CO13" s="200"/>
      <c r="CR13" s="202"/>
      <c r="CS13" s="202"/>
      <c r="CT13" s="200"/>
      <c r="CV13" s="203"/>
      <c r="CX13" s="203"/>
      <c r="CY13" s="197"/>
      <c r="CZ13" s="204"/>
      <c r="DA13" s="199"/>
      <c r="DB13" s="200"/>
      <c r="DJ13" s="200"/>
      <c r="DM13" s="202"/>
      <c r="DN13" s="202"/>
      <c r="DO13" s="200"/>
      <c r="DQ13" s="203"/>
      <c r="DS13" s="203"/>
      <c r="DT13" s="197"/>
      <c r="DU13" s="204"/>
      <c r="DV13" s="199"/>
      <c r="DW13" s="200"/>
      <c r="EE13" s="200"/>
      <c r="EH13" s="202"/>
      <c r="EI13" s="202"/>
      <c r="EJ13" s="200"/>
      <c r="EL13" s="203"/>
      <c r="EN13" s="203"/>
      <c r="EO13" s="197"/>
      <c r="EP13" s="204"/>
      <c r="EQ13" s="199"/>
      <c r="ER13" s="200"/>
      <c r="EZ13" s="200"/>
      <c r="FC13" s="202"/>
      <c r="FD13" s="202"/>
      <c r="FE13" s="200"/>
      <c r="FG13" s="203"/>
      <c r="FI13" s="203"/>
      <c r="FJ13" s="197"/>
      <c r="FK13" s="204"/>
      <c r="FL13" s="199"/>
      <c r="FM13" s="200"/>
      <c r="FU13" s="200"/>
      <c r="FX13" s="202"/>
      <c r="FY13" s="202"/>
      <c r="FZ13" s="200"/>
      <c r="GB13" s="203"/>
      <c r="GD13" s="203"/>
      <c r="GE13" s="197"/>
      <c r="GF13" s="204"/>
      <c r="GG13" s="199"/>
      <c r="GH13" s="200"/>
      <c r="GP13" s="200"/>
      <c r="GS13" s="202"/>
      <c r="GT13" s="202"/>
      <c r="GU13" s="200"/>
      <c r="GW13" s="203"/>
      <c r="GY13" s="203"/>
      <c r="GZ13" s="197"/>
      <c r="HA13" s="204"/>
      <c r="HB13" s="199"/>
      <c r="HC13" s="200"/>
      <c r="HK13" s="200"/>
      <c r="HN13" s="202"/>
      <c r="HO13" s="202"/>
      <c r="HP13" s="200"/>
      <c r="HR13" s="203"/>
      <c r="HT13" s="203"/>
      <c r="HU13" s="197"/>
      <c r="HV13" s="204"/>
      <c r="HW13" s="199"/>
      <c r="HX13" s="200"/>
      <c r="IF13" s="200"/>
      <c r="II13" s="202"/>
      <c r="IJ13" s="202"/>
      <c r="IK13" s="200"/>
      <c r="IM13" s="203"/>
      <c r="IO13" s="203"/>
      <c r="IP13" s="197"/>
      <c r="IQ13" s="204"/>
      <c r="IR13" s="199"/>
      <c r="IS13" s="200"/>
      <c r="JA13" s="200"/>
      <c r="JD13" s="202"/>
      <c r="JE13" s="202"/>
      <c r="JF13" s="200"/>
      <c r="JH13" s="203"/>
      <c r="JJ13" s="203"/>
      <c r="JK13" s="197"/>
      <c r="JL13" s="204"/>
      <c r="JM13" s="199"/>
      <c r="JN13" s="200"/>
      <c r="JV13" s="200"/>
      <c r="JY13" s="202"/>
      <c r="JZ13" s="202"/>
      <c r="KA13" s="200"/>
      <c r="KC13" s="203"/>
      <c r="KE13" s="203"/>
      <c r="KF13" s="197"/>
      <c r="KG13" s="204"/>
      <c r="KH13" s="199"/>
      <c r="KI13" s="200"/>
      <c r="KQ13" s="200"/>
      <c r="KT13" s="202"/>
      <c r="KU13" s="202"/>
      <c r="KV13" s="200"/>
      <c r="KX13" s="203"/>
      <c r="KZ13" s="203"/>
      <c r="LA13" s="197"/>
      <c r="LB13" s="204"/>
      <c r="LC13" s="199"/>
      <c r="LD13" s="200"/>
      <c r="LL13" s="200"/>
      <c r="LO13" s="202"/>
      <c r="LP13" s="202"/>
      <c r="LQ13" s="200"/>
      <c r="LS13" s="203"/>
      <c r="LU13" s="203"/>
      <c r="LV13" s="197"/>
      <c r="LW13" s="204"/>
      <c r="LX13" s="199"/>
      <c r="LY13" s="200"/>
      <c r="MG13" s="200"/>
      <c r="MJ13" s="202"/>
      <c r="MK13" s="202"/>
      <c r="ML13" s="200"/>
      <c r="MN13" s="203"/>
      <c r="MP13" s="203"/>
      <c r="MQ13" s="197"/>
      <c r="MR13" s="204"/>
      <c r="MS13" s="199"/>
      <c r="MT13" s="200"/>
      <c r="NB13" s="200"/>
      <c r="NE13" s="202"/>
      <c r="NF13" s="202"/>
      <c r="NG13" s="200"/>
      <c r="NI13" s="203"/>
      <c r="NK13" s="203"/>
      <c r="NL13" s="197"/>
      <c r="NM13" s="204"/>
      <c r="NN13" s="199"/>
      <c r="NO13" s="200"/>
      <c r="NW13" s="200"/>
      <c r="NZ13" s="202"/>
      <c r="OA13" s="202"/>
      <c r="OB13" s="200"/>
      <c r="OD13" s="203"/>
      <c r="OF13" s="203"/>
      <c r="OG13" s="197"/>
      <c r="OH13" s="204"/>
      <c r="OI13" s="199"/>
      <c r="OJ13" s="200"/>
      <c r="OR13" s="200"/>
      <c r="OU13" s="202"/>
      <c r="OV13" s="202"/>
      <c r="OW13" s="200"/>
      <c r="OY13" s="203"/>
      <c r="PA13" s="203"/>
      <c r="PB13" s="197"/>
      <c r="PC13" s="204"/>
      <c r="PD13" s="199"/>
      <c r="PE13" s="200"/>
      <c r="PM13" s="200"/>
      <c r="PP13" s="202"/>
      <c r="PQ13" s="202"/>
      <c r="PR13" s="200"/>
      <c r="PT13" s="203"/>
      <c r="PV13" s="203"/>
      <c r="PW13" s="197"/>
      <c r="PX13" s="204"/>
      <c r="PY13" s="199"/>
      <c r="PZ13" s="200"/>
      <c r="QH13" s="200"/>
      <c r="QK13" s="202"/>
      <c r="QL13" s="202"/>
      <c r="QM13" s="200"/>
      <c r="QO13" s="203"/>
      <c r="QQ13" s="203"/>
      <c r="QR13" s="197"/>
      <c r="QS13" s="204"/>
      <c r="QT13" s="199"/>
      <c r="QU13" s="200"/>
      <c r="RC13" s="200"/>
      <c r="RF13" s="202"/>
      <c r="RG13" s="202"/>
      <c r="RH13" s="200"/>
      <c r="RJ13" s="203"/>
      <c r="RL13" s="203"/>
      <c r="RM13" s="197"/>
      <c r="RN13" s="204"/>
      <c r="RO13" s="199"/>
      <c r="RP13" s="200"/>
      <c r="RX13" s="200"/>
      <c r="SA13" s="202"/>
      <c r="SB13" s="202"/>
      <c r="SC13" s="200"/>
      <c r="SE13" s="203"/>
      <c r="SG13" s="203"/>
      <c r="SH13" s="197"/>
      <c r="SI13" s="204"/>
      <c r="SJ13" s="199"/>
      <c r="SK13" s="200"/>
      <c r="SS13" s="200"/>
      <c r="SV13" s="202"/>
      <c r="SW13" s="202"/>
      <c r="SX13" s="200"/>
      <c r="SZ13" s="203"/>
      <c r="TB13" s="203"/>
      <c r="TC13" s="197"/>
      <c r="TD13" s="204"/>
      <c r="TE13" s="199"/>
      <c r="TF13" s="200"/>
      <c r="TN13" s="200"/>
      <c r="TQ13" s="202"/>
      <c r="TR13" s="202"/>
      <c r="TS13" s="200"/>
      <c r="TU13" s="203"/>
      <c r="TW13" s="203"/>
      <c r="TX13" s="197"/>
      <c r="TY13" s="204"/>
      <c r="TZ13" s="199"/>
      <c r="UA13" s="200"/>
      <c r="UI13" s="200"/>
      <c r="UL13" s="202"/>
      <c r="UM13" s="202"/>
      <c r="UN13" s="200"/>
      <c r="UP13" s="203"/>
      <c r="UR13" s="203"/>
      <c r="US13" s="197"/>
      <c r="UT13" s="204"/>
      <c r="UU13" s="199"/>
      <c r="UV13" s="200"/>
      <c r="VD13" s="200"/>
      <c r="VG13" s="202"/>
      <c r="VH13" s="202"/>
      <c r="VI13" s="200"/>
      <c r="VK13" s="203"/>
      <c r="VM13" s="203"/>
      <c r="VN13" s="197"/>
      <c r="VO13" s="204"/>
      <c r="VP13" s="199"/>
      <c r="VQ13" s="200"/>
      <c r="VY13" s="200"/>
      <c r="WB13" s="202"/>
      <c r="WC13" s="202"/>
      <c r="WD13" s="200"/>
      <c r="WF13" s="203"/>
      <c r="WH13" s="203"/>
      <c r="WI13" s="197"/>
      <c r="WJ13" s="204"/>
      <c r="WK13" s="199"/>
      <c r="WL13" s="200"/>
      <c r="WT13" s="200"/>
      <c r="WW13" s="202"/>
      <c r="WX13" s="202"/>
      <c r="WY13" s="200"/>
      <c r="XA13" s="203"/>
      <c r="XC13" s="203"/>
      <c r="XD13" s="197"/>
      <c r="XE13" s="204"/>
      <c r="XF13" s="199"/>
      <c r="XG13" s="200"/>
      <c r="XO13" s="200"/>
      <c r="XR13" s="202"/>
      <c r="XS13" s="202"/>
      <c r="XT13" s="200"/>
      <c r="XV13" s="203"/>
      <c r="XX13" s="203"/>
      <c r="XY13" s="197"/>
      <c r="XZ13" s="204"/>
      <c r="YA13" s="199"/>
      <c r="YB13" s="200"/>
      <c r="YJ13" s="200"/>
      <c r="YM13" s="202"/>
      <c r="YN13" s="202"/>
      <c r="YO13" s="200"/>
      <c r="YQ13" s="203"/>
      <c r="YS13" s="203"/>
      <c r="YT13" s="197"/>
      <c r="YU13" s="204"/>
      <c r="YV13" s="199"/>
      <c r="YW13" s="200"/>
      <c r="ZE13" s="200"/>
      <c r="ZH13" s="202"/>
      <c r="ZI13" s="202"/>
      <c r="ZJ13" s="200"/>
      <c r="ZL13" s="203"/>
      <c r="ZN13" s="203"/>
      <c r="ZO13" s="197"/>
      <c r="ZP13" s="204"/>
      <c r="ZQ13" s="199"/>
      <c r="ZR13" s="200"/>
      <c r="ZZ13" s="200"/>
      <c r="AAC13" s="202"/>
      <c r="AAD13" s="202"/>
      <c r="AAE13" s="200"/>
      <c r="AAG13" s="203"/>
      <c r="AAI13" s="203"/>
      <c r="AAJ13" s="197"/>
      <c r="AAK13" s="204"/>
      <c r="AAL13" s="199"/>
      <c r="AAM13" s="200"/>
      <c r="AAU13" s="200"/>
      <c r="AAX13" s="202"/>
      <c r="AAY13" s="202"/>
      <c r="AAZ13" s="200"/>
      <c r="ABB13" s="203"/>
      <c r="ABD13" s="203"/>
      <c r="ABE13" s="197"/>
      <c r="ABF13" s="204"/>
      <c r="ABG13" s="199"/>
      <c r="ABH13" s="200"/>
      <c r="ABP13" s="200"/>
      <c r="ABS13" s="202"/>
      <c r="ABT13" s="202"/>
      <c r="ABU13" s="200"/>
      <c r="ABW13" s="203"/>
      <c r="ABY13" s="203"/>
      <c r="ABZ13" s="197"/>
      <c r="ACA13" s="204"/>
      <c r="ACB13" s="199"/>
      <c r="ACC13" s="200"/>
      <c r="ACK13" s="200"/>
      <c r="ACN13" s="202"/>
      <c r="ACO13" s="202"/>
      <c r="ACP13" s="200"/>
      <c r="ACR13" s="203"/>
      <c r="ACT13" s="203"/>
      <c r="ACU13" s="197"/>
      <c r="ACV13" s="204"/>
      <c r="ACW13" s="199"/>
      <c r="ACX13" s="200"/>
      <c r="ADF13" s="200"/>
      <c r="ADI13" s="202"/>
      <c r="ADJ13" s="202"/>
      <c r="ADK13" s="200"/>
      <c r="ADM13" s="203"/>
      <c r="ADO13" s="203"/>
      <c r="ADP13" s="197"/>
      <c r="ADQ13" s="204"/>
      <c r="ADR13" s="199"/>
      <c r="ADS13" s="200"/>
      <c r="AEA13" s="200"/>
      <c r="AED13" s="202"/>
      <c r="AEE13" s="202"/>
      <c r="AEF13" s="200"/>
      <c r="AEH13" s="203"/>
      <c r="AEJ13" s="203"/>
      <c r="AEK13" s="197"/>
      <c r="AEL13" s="204"/>
      <c r="AEM13" s="199"/>
      <c r="AEN13" s="200"/>
      <c r="AEV13" s="200"/>
      <c r="AEY13" s="202"/>
      <c r="AEZ13" s="202"/>
      <c r="AFA13" s="200"/>
      <c r="AFC13" s="203"/>
      <c r="AFE13" s="203"/>
      <c r="AFF13" s="197"/>
      <c r="AFG13" s="204"/>
      <c r="AFH13" s="199"/>
      <c r="AFI13" s="200"/>
      <c r="AFQ13" s="200"/>
      <c r="AFT13" s="202"/>
      <c r="AFU13" s="202"/>
      <c r="AFV13" s="200"/>
      <c r="AFX13" s="203"/>
      <c r="AFZ13" s="203"/>
      <c r="AGA13" s="197"/>
      <c r="AGB13" s="204"/>
      <c r="AGC13" s="199"/>
      <c r="AGD13" s="200"/>
      <c r="AGL13" s="200"/>
      <c r="AGO13" s="202"/>
      <c r="AGP13" s="202"/>
      <c r="AGQ13" s="200"/>
      <c r="AGS13" s="203"/>
      <c r="AGU13" s="203"/>
      <c r="AGV13" s="197"/>
      <c r="AGW13" s="204"/>
      <c r="AGX13" s="199"/>
      <c r="AGY13" s="200"/>
      <c r="AHG13" s="200"/>
      <c r="AHJ13" s="202"/>
      <c r="AHK13" s="202"/>
      <c r="AHL13" s="200"/>
      <c r="AHN13" s="203"/>
      <c r="AHP13" s="203"/>
      <c r="AHQ13" s="197"/>
      <c r="AHR13" s="204"/>
      <c r="AHS13" s="199"/>
      <c r="AHT13" s="200"/>
      <c r="AIB13" s="200"/>
      <c r="AIE13" s="202"/>
      <c r="AIF13" s="202"/>
      <c r="AIG13" s="200"/>
      <c r="AII13" s="203"/>
      <c r="AIK13" s="203"/>
      <c r="AIL13" s="197"/>
      <c r="AIM13" s="204"/>
      <c r="AIN13" s="199"/>
      <c r="AIO13" s="200"/>
      <c r="AIW13" s="200"/>
      <c r="AIZ13" s="202"/>
      <c r="AJA13" s="202"/>
      <c r="AJB13" s="200"/>
      <c r="AJD13" s="203"/>
      <c r="AJF13" s="203"/>
      <c r="AJG13" s="197"/>
      <c r="AJH13" s="204"/>
      <c r="AJI13" s="199"/>
      <c r="AJJ13" s="200"/>
      <c r="AJR13" s="200"/>
      <c r="AJU13" s="202"/>
      <c r="AJV13" s="202"/>
      <c r="AJW13" s="200"/>
      <c r="AJY13" s="203"/>
      <c r="AKA13" s="203"/>
      <c r="AKB13" s="197"/>
      <c r="AKC13" s="204"/>
      <c r="AKD13" s="199"/>
      <c r="AKE13" s="200"/>
      <c r="AKM13" s="200"/>
      <c r="AKP13" s="202"/>
      <c r="AKQ13" s="202"/>
      <c r="AKR13" s="200"/>
      <c r="AKT13" s="203"/>
      <c r="AKV13" s="203"/>
      <c r="AKW13" s="197"/>
      <c r="AKX13" s="204"/>
      <c r="AKY13" s="199"/>
      <c r="AKZ13" s="200"/>
      <c r="ALH13" s="200"/>
      <c r="ALK13" s="202"/>
      <c r="ALL13" s="202"/>
      <c r="ALM13" s="200"/>
      <c r="ALO13" s="203"/>
      <c r="ALQ13" s="203"/>
      <c r="ALR13" s="197"/>
      <c r="ALS13" s="204"/>
      <c r="ALT13" s="199"/>
      <c r="ALU13" s="200"/>
      <c r="AMC13" s="200"/>
      <c r="AMF13" s="202"/>
      <c r="AMG13" s="202"/>
      <c r="AMH13" s="200"/>
      <c r="AMJ13" s="203"/>
      <c r="AML13" s="203"/>
      <c r="AMM13" s="197"/>
      <c r="AMN13" s="204"/>
      <c r="AMO13" s="199"/>
      <c r="AMP13" s="200"/>
      <c r="AMX13" s="200"/>
      <c r="ANA13" s="202"/>
      <c r="ANB13" s="202"/>
      <c r="ANC13" s="200"/>
      <c r="ANE13" s="203"/>
      <c r="ANG13" s="203"/>
      <c r="ANH13" s="197"/>
      <c r="ANI13" s="204"/>
      <c r="ANJ13" s="199"/>
      <c r="ANK13" s="200"/>
      <c r="ANS13" s="200"/>
      <c r="ANV13" s="202"/>
      <c r="ANW13" s="202"/>
      <c r="ANX13" s="200"/>
      <c r="ANZ13" s="203"/>
      <c r="AOB13" s="203"/>
      <c r="AOC13" s="197"/>
      <c r="AOD13" s="204"/>
      <c r="AOE13" s="199"/>
      <c r="AOF13" s="200"/>
      <c r="AON13" s="200"/>
      <c r="AOQ13" s="202"/>
      <c r="AOR13" s="202"/>
      <c r="AOS13" s="200"/>
      <c r="AOU13" s="203"/>
      <c r="AOW13" s="203"/>
      <c r="AOX13" s="197"/>
      <c r="AOY13" s="204"/>
      <c r="AOZ13" s="199"/>
      <c r="APA13" s="200"/>
      <c r="API13" s="200"/>
      <c r="APL13" s="202"/>
      <c r="APM13" s="202"/>
      <c r="APN13" s="200"/>
      <c r="APP13" s="203"/>
      <c r="APR13" s="203"/>
      <c r="APS13" s="197"/>
      <c r="APT13" s="204"/>
      <c r="APU13" s="199"/>
      <c r="APV13" s="200"/>
      <c r="AQD13" s="200"/>
      <c r="AQG13" s="202"/>
      <c r="AQH13" s="202"/>
      <c r="AQI13" s="200"/>
      <c r="AQK13" s="203"/>
      <c r="AQM13" s="203"/>
      <c r="AQN13" s="197"/>
      <c r="AQO13" s="204"/>
      <c r="AQP13" s="199"/>
      <c r="AQQ13" s="200"/>
      <c r="AQY13" s="200"/>
      <c r="ARB13" s="202"/>
      <c r="ARC13" s="202"/>
      <c r="ARD13" s="200"/>
      <c r="ARF13" s="203"/>
      <c r="ARH13" s="203"/>
      <c r="ARI13" s="197"/>
      <c r="ARJ13" s="204"/>
      <c r="ARK13" s="199"/>
      <c r="ARL13" s="200"/>
      <c r="ART13" s="200"/>
      <c r="ARW13" s="202"/>
      <c r="ARX13" s="202"/>
      <c r="ARY13" s="200"/>
      <c r="ASA13" s="203"/>
      <c r="ASC13" s="203"/>
      <c r="ASD13" s="197"/>
      <c r="ASE13" s="204"/>
      <c r="ASF13" s="199"/>
      <c r="ASG13" s="200"/>
      <c r="ASO13" s="200"/>
      <c r="ASR13" s="202"/>
      <c r="ASS13" s="202"/>
      <c r="AST13" s="200"/>
      <c r="ASV13" s="203"/>
      <c r="ASX13" s="203"/>
      <c r="ASY13" s="197"/>
      <c r="ASZ13" s="204"/>
      <c r="ATA13" s="199"/>
      <c r="ATB13" s="200"/>
      <c r="ATJ13" s="200"/>
      <c r="ATM13" s="202"/>
      <c r="ATN13" s="202"/>
      <c r="ATO13" s="200"/>
      <c r="ATQ13" s="203"/>
      <c r="ATS13" s="203"/>
      <c r="ATT13" s="197"/>
      <c r="ATU13" s="204"/>
      <c r="ATV13" s="199"/>
      <c r="ATW13" s="200"/>
      <c r="AUE13" s="200"/>
      <c r="AUH13" s="202"/>
      <c r="AUI13" s="202"/>
      <c r="AUJ13" s="200"/>
      <c r="AUL13" s="203"/>
      <c r="AUN13" s="203"/>
      <c r="AUO13" s="197"/>
      <c r="AUP13" s="204"/>
      <c r="AUQ13" s="199"/>
      <c r="AUR13" s="200"/>
      <c r="AUZ13" s="200"/>
      <c r="AVC13" s="202"/>
      <c r="AVD13" s="202"/>
      <c r="AVE13" s="200"/>
      <c r="AVG13" s="203"/>
      <c r="AVI13" s="203"/>
      <c r="AVJ13" s="197"/>
      <c r="AVK13" s="204"/>
      <c r="AVL13" s="199"/>
      <c r="AVM13" s="200"/>
      <c r="AVU13" s="200"/>
      <c r="AVX13" s="202"/>
      <c r="AVY13" s="202"/>
      <c r="AVZ13" s="200"/>
      <c r="AWB13" s="203"/>
      <c r="AWD13" s="203"/>
      <c r="AWE13" s="197"/>
      <c r="AWF13" s="204"/>
      <c r="AWG13" s="199"/>
      <c r="AWH13" s="200"/>
      <c r="AWP13" s="200"/>
      <c r="AWS13" s="202"/>
      <c r="AWT13" s="202"/>
      <c r="AWU13" s="200"/>
      <c r="AWW13" s="203"/>
      <c r="AWY13" s="203"/>
      <c r="AWZ13" s="197"/>
      <c r="AXA13" s="204"/>
      <c r="AXB13" s="199"/>
      <c r="AXC13" s="200"/>
      <c r="AXK13" s="200"/>
      <c r="AXN13" s="202"/>
      <c r="AXO13" s="202"/>
      <c r="AXP13" s="200"/>
      <c r="AXR13" s="203"/>
      <c r="AXT13" s="203"/>
      <c r="AXU13" s="197"/>
      <c r="AXV13" s="204"/>
      <c r="AXW13" s="199"/>
      <c r="AXX13" s="200"/>
      <c r="AYF13" s="200"/>
      <c r="AYI13" s="202"/>
      <c r="AYJ13" s="202"/>
      <c r="AYK13" s="200"/>
      <c r="AYM13" s="203"/>
      <c r="AYO13" s="203"/>
      <c r="AYP13" s="197"/>
      <c r="AYQ13" s="204"/>
      <c r="AYR13" s="199"/>
      <c r="AYS13" s="200"/>
      <c r="AZA13" s="200"/>
      <c r="AZD13" s="202"/>
      <c r="AZE13" s="202"/>
      <c r="AZF13" s="200"/>
      <c r="AZH13" s="203"/>
      <c r="AZJ13" s="203"/>
      <c r="AZK13" s="197"/>
      <c r="AZL13" s="204"/>
      <c r="AZM13" s="199"/>
      <c r="AZN13" s="200"/>
      <c r="AZV13" s="200"/>
      <c r="AZY13" s="202"/>
      <c r="AZZ13" s="202"/>
      <c r="BAA13" s="200"/>
      <c r="BAC13" s="203"/>
      <c r="BAE13" s="203"/>
      <c r="BAF13" s="197"/>
      <c r="BAG13" s="204"/>
      <c r="BAH13" s="199"/>
      <c r="BAI13" s="200"/>
      <c r="BAQ13" s="200"/>
      <c r="BAT13" s="202"/>
      <c r="BAU13" s="202"/>
      <c r="BAV13" s="200"/>
      <c r="BAX13" s="203"/>
      <c r="BAZ13" s="203"/>
      <c r="BBA13" s="197"/>
      <c r="BBB13" s="204"/>
      <c r="BBC13" s="199"/>
      <c r="BBD13" s="200"/>
      <c r="BBL13" s="200"/>
      <c r="BBO13" s="202"/>
      <c r="BBP13" s="202"/>
      <c r="BBQ13" s="200"/>
      <c r="BBS13" s="203"/>
      <c r="BBU13" s="203"/>
      <c r="BBV13" s="197"/>
      <c r="BBW13" s="204"/>
      <c r="BBX13" s="199"/>
      <c r="BBY13" s="200"/>
      <c r="BCG13" s="200"/>
      <c r="BCJ13" s="202"/>
      <c r="BCK13" s="202"/>
      <c r="BCL13" s="200"/>
      <c r="BCN13" s="203"/>
      <c r="BCP13" s="203"/>
      <c r="BCQ13" s="197"/>
      <c r="BCR13" s="204"/>
      <c r="BCS13" s="199"/>
      <c r="BCT13" s="200"/>
      <c r="BDB13" s="200"/>
      <c r="BDE13" s="202"/>
      <c r="BDF13" s="202"/>
      <c r="BDG13" s="200"/>
      <c r="BDI13" s="203"/>
      <c r="BDK13" s="203"/>
      <c r="BDL13" s="197"/>
      <c r="BDM13" s="204"/>
      <c r="BDN13" s="199"/>
      <c r="BDO13" s="200"/>
      <c r="BDW13" s="200"/>
      <c r="BDZ13" s="202"/>
      <c r="BEA13" s="202"/>
      <c r="BEB13" s="200"/>
      <c r="BED13" s="203"/>
      <c r="BEF13" s="203"/>
      <c r="BEG13" s="197"/>
      <c r="BEH13" s="204"/>
      <c r="BEI13" s="199"/>
      <c r="BEJ13" s="200"/>
      <c r="BER13" s="200"/>
      <c r="BEU13" s="202"/>
      <c r="BEV13" s="202"/>
      <c r="BEW13" s="200"/>
      <c r="BEY13" s="203"/>
      <c r="BFA13" s="203"/>
      <c r="BFB13" s="197"/>
      <c r="BFC13" s="204"/>
      <c r="BFD13" s="199"/>
      <c r="BFE13" s="200"/>
      <c r="BFM13" s="200"/>
      <c r="BFP13" s="202"/>
      <c r="BFQ13" s="202"/>
      <c r="BFR13" s="200"/>
      <c r="BFT13" s="203"/>
      <c r="BFV13" s="203"/>
      <c r="BFW13" s="197"/>
      <c r="BFX13" s="204"/>
      <c r="BFY13" s="199"/>
      <c r="BFZ13" s="200"/>
      <c r="BGH13" s="200"/>
      <c r="BGK13" s="202"/>
      <c r="BGL13" s="202"/>
      <c r="BGM13" s="200"/>
      <c r="BGO13" s="203"/>
      <c r="BGQ13" s="203"/>
      <c r="BGR13" s="197"/>
      <c r="BGS13" s="204"/>
      <c r="BGT13" s="199"/>
      <c r="BGU13" s="200"/>
      <c r="BHC13" s="200"/>
      <c r="BHF13" s="202"/>
      <c r="BHG13" s="202"/>
      <c r="BHH13" s="200"/>
      <c r="BHJ13" s="203"/>
      <c r="BHL13" s="203"/>
      <c r="BHM13" s="197"/>
      <c r="BHN13" s="204"/>
      <c r="BHO13" s="199"/>
      <c r="BHP13" s="200"/>
      <c r="BHX13" s="200"/>
      <c r="BIA13" s="202"/>
      <c r="BIB13" s="202"/>
      <c r="BIC13" s="200"/>
      <c r="BIE13" s="203"/>
      <c r="BIG13" s="203"/>
      <c r="BIH13" s="197"/>
      <c r="BII13" s="204"/>
      <c r="BIJ13" s="199"/>
      <c r="BIK13" s="200"/>
      <c r="BIS13" s="200"/>
      <c r="BIV13" s="202"/>
      <c r="BIW13" s="202"/>
      <c r="BIX13" s="200"/>
      <c r="BIZ13" s="203"/>
      <c r="BJB13" s="203"/>
      <c r="BJC13" s="197"/>
      <c r="BJD13" s="204"/>
      <c r="BJE13" s="199"/>
      <c r="BJF13" s="200"/>
      <c r="BJN13" s="200"/>
      <c r="BJQ13" s="202"/>
      <c r="BJR13" s="202"/>
      <c r="BJS13" s="200"/>
      <c r="BJU13" s="203"/>
      <c r="BJW13" s="203"/>
      <c r="BJX13" s="197"/>
      <c r="BJY13" s="204"/>
      <c r="BJZ13" s="199"/>
      <c r="BKA13" s="200"/>
      <c r="BKI13" s="200"/>
      <c r="BKL13" s="202"/>
      <c r="BKM13" s="202"/>
      <c r="BKN13" s="200"/>
      <c r="BKP13" s="203"/>
      <c r="BKR13" s="203"/>
      <c r="BKS13" s="197"/>
      <c r="BKT13" s="204"/>
      <c r="BKU13" s="199"/>
      <c r="BKV13" s="200"/>
      <c r="BLD13" s="200"/>
      <c r="BLG13" s="202"/>
      <c r="BLH13" s="202"/>
      <c r="BLI13" s="200"/>
      <c r="BLK13" s="203"/>
      <c r="BLM13" s="203"/>
      <c r="BLN13" s="197"/>
      <c r="BLO13" s="204"/>
      <c r="BLP13" s="199"/>
      <c r="BLQ13" s="200"/>
      <c r="BLY13" s="200"/>
      <c r="BMB13" s="202"/>
      <c r="BMC13" s="202"/>
      <c r="BMD13" s="200"/>
      <c r="BMF13" s="203"/>
      <c r="BMH13" s="203"/>
      <c r="BMI13" s="197"/>
      <c r="BMJ13" s="204"/>
      <c r="BMK13" s="199"/>
      <c r="BML13" s="200"/>
      <c r="BMT13" s="200"/>
      <c r="BMW13" s="202"/>
      <c r="BMX13" s="202"/>
      <c r="BMY13" s="200"/>
      <c r="BNA13" s="203"/>
      <c r="BNC13" s="203"/>
      <c r="BND13" s="197"/>
      <c r="BNE13" s="204"/>
      <c r="BNF13" s="199"/>
      <c r="BNG13" s="200"/>
      <c r="BNO13" s="200"/>
      <c r="BNR13" s="202"/>
      <c r="BNS13" s="202"/>
      <c r="BNT13" s="200"/>
      <c r="BNV13" s="203"/>
      <c r="BNX13" s="203"/>
      <c r="BNY13" s="197"/>
      <c r="BNZ13" s="204"/>
      <c r="BOA13" s="199"/>
      <c r="BOB13" s="200"/>
      <c r="BOJ13" s="200"/>
      <c r="BOM13" s="202"/>
      <c r="BON13" s="202"/>
      <c r="BOO13" s="200"/>
      <c r="BOQ13" s="203"/>
      <c r="BOS13" s="203"/>
      <c r="BOT13" s="197"/>
      <c r="BOU13" s="204"/>
      <c r="BOV13" s="199"/>
      <c r="BOW13" s="200"/>
      <c r="BPE13" s="200"/>
      <c r="BPH13" s="202"/>
      <c r="BPI13" s="202"/>
      <c r="BPJ13" s="200"/>
      <c r="BPL13" s="203"/>
      <c r="BPN13" s="203"/>
      <c r="BPO13" s="197"/>
      <c r="BPP13" s="204"/>
      <c r="BPQ13" s="199"/>
      <c r="BPR13" s="200"/>
      <c r="BPZ13" s="200"/>
      <c r="BQC13" s="202"/>
      <c r="BQD13" s="202"/>
      <c r="BQE13" s="200"/>
      <c r="BQG13" s="203"/>
      <c r="BQI13" s="203"/>
      <c r="BQJ13" s="197"/>
      <c r="BQK13" s="204"/>
      <c r="BQL13" s="199"/>
      <c r="BQM13" s="200"/>
      <c r="BQU13" s="200"/>
      <c r="BQX13" s="202"/>
      <c r="BQY13" s="202"/>
      <c r="BQZ13" s="200"/>
      <c r="BRB13" s="203"/>
      <c r="BRD13" s="203"/>
      <c r="BRE13" s="197"/>
      <c r="BRF13" s="204"/>
      <c r="BRG13" s="199"/>
      <c r="BRH13" s="200"/>
      <c r="BRP13" s="200"/>
      <c r="BRS13" s="202"/>
      <c r="BRT13" s="202"/>
      <c r="BRU13" s="200"/>
      <c r="BRW13" s="203"/>
      <c r="BRY13" s="203"/>
      <c r="BRZ13" s="197"/>
      <c r="BSA13" s="204"/>
      <c r="BSB13" s="199"/>
      <c r="BSC13" s="200"/>
      <c r="BSK13" s="200"/>
      <c r="BSN13" s="202"/>
      <c r="BSO13" s="202"/>
      <c r="BSP13" s="200"/>
      <c r="BSR13" s="203"/>
      <c r="BST13" s="203"/>
      <c r="BSU13" s="197"/>
      <c r="BSV13" s="204"/>
      <c r="BSW13" s="199"/>
      <c r="BSX13" s="200"/>
      <c r="BTF13" s="200"/>
      <c r="BTI13" s="202"/>
      <c r="BTJ13" s="202"/>
      <c r="BTK13" s="200"/>
      <c r="BTM13" s="203"/>
      <c r="BTO13" s="203"/>
      <c r="BTP13" s="197"/>
      <c r="BTQ13" s="204"/>
      <c r="BTR13" s="199"/>
      <c r="BTS13" s="200"/>
      <c r="BUA13" s="200"/>
      <c r="BUD13" s="202"/>
      <c r="BUE13" s="202"/>
      <c r="BUF13" s="200"/>
      <c r="BUH13" s="203"/>
      <c r="BUJ13" s="203"/>
      <c r="BUK13" s="197"/>
      <c r="BUL13" s="204"/>
      <c r="BUM13" s="199"/>
      <c r="BUN13" s="200"/>
      <c r="BUV13" s="200"/>
      <c r="BUY13" s="202"/>
      <c r="BUZ13" s="202"/>
      <c r="BVA13" s="200"/>
      <c r="BVC13" s="203"/>
      <c r="BVE13" s="203"/>
      <c r="BVF13" s="197"/>
      <c r="BVG13" s="204"/>
      <c r="BVH13" s="199"/>
      <c r="BVI13" s="200"/>
      <c r="BVQ13" s="200"/>
      <c r="BVT13" s="202"/>
      <c r="BVU13" s="202"/>
      <c r="BVV13" s="200"/>
      <c r="BVX13" s="203"/>
      <c r="BVZ13" s="203"/>
      <c r="BWA13" s="197"/>
      <c r="BWB13" s="204"/>
      <c r="BWC13" s="199"/>
      <c r="BWD13" s="200"/>
      <c r="BWL13" s="200"/>
      <c r="BWO13" s="202"/>
      <c r="BWP13" s="202"/>
      <c r="BWQ13" s="200"/>
      <c r="BWS13" s="203"/>
      <c r="BWU13" s="203"/>
      <c r="BWV13" s="197"/>
      <c r="BWW13" s="204"/>
      <c r="BWX13" s="199"/>
      <c r="BWY13" s="200"/>
      <c r="BXG13" s="200"/>
      <c r="BXJ13" s="202"/>
      <c r="BXK13" s="202"/>
      <c r="BXL13" s="200"/>
      <c r="BXN13" s="203"/>
      <c r="BXP13" s="203"/>
      <c r="BXQ13" s="197"/>
      <c r="BXR13" s="204"/>
      <c r="BXS13" s="199"/>
      <c r="BXT13" s="200"/>
      <c r="BYB13" s="200"/>
      <c r="BYE13" s="202"/>
      <c r="BYF13" s="202"/>
      <c r="BYG13" s="200"/>
      <c r="BYI13" s="203"/>
      <c r="BYK13" s="203"/>
      <c r="BYL13" s="197"/>
      <c r="BYM13" s="204"/>
      <c r="BYN13" s="199"/>
      <c r="BYO13" s="200"/>
      <c r="BYW13" s="200"/>
      <c r="BYZ13" s="202"/>
      <c r="BZA13" s="202"/>
      <c r="BZB13" s="200"/>
      <c r="BZD13" s="203"/>
      <c r="BZF13" s="203"/>
      <c r="BZG13" s="197"/>
      <c r="BZH13" s="204"/>
      <c r="BZI13" s="199"/>
      <c r="BZJ13" s="200"/>
      <c r="BZR13" s="200"/>
      <c r="BZU13" s="202"/>
      <c r="BZV13" s="202"/>
      <c r="BZW13" s="200"/>
      <c r="BZY13" s="203"/>
      <c r="CAA13" s="203"/>
      <c r="CAB13" s="197"/>
      <c r="CAC13" s="204"/>
      <c r="CAD13" s="199"/>
      <c r="CAE13" s="200"/>
      <c r="CAM13" s="200"/>
      <c r="CAP13" s="202"/>
      <c r="CAQ13" s="202"/>
      <c r="CAR13" s="200"/>
      <c r="CAT13" s="203"/>
      <c r="CAV13" s="203"/>
      <c r="CAW13" s="197"/>
      <c r="CAX13" s="204"/>
      <c r="CAY13" s="199"/>
      <c r="CAZ13" s="200"/>
      <c r="CBH13" s="200"/>
      <c r="CBK13" s="202"/>
      <c r="CBL13" s="202"/>
      <c r="CBM13" s="200"/>
      <c r="CBO13" s="203"/>
      <c r="CBQ13" s="203"/>
      <c r="CBR13" s="197"/>
      <c r="CBS13" s="204"/>
      <c r="CBT13" s="199"/>
      <c r="CBU13" s="200"/>
      <c r="CCC13" s="200"/>
      <c r="CCF13" s="202"/>
      <c r="CCG13" s="202"/>
      <c r="CCH13" s="200"/>
      <c r="CCJ13" s="203"/>
      <c r="CCL13" s="203"/>
      <c r="CCM13" s="197"/>
      <c r="CCN13" s="204"/>
      <c r="CCO13" s="199"/>
      <c r="CCP13" s="200"/>
      <c r="CCX13" s="200"/>
      <c r="CDA13" s="202"/>
      <c r="CDB13" s="202"/>
      <c r="CDC13" s="200"/>
      <c r="CDE13" s="203"/>
      <c r="CDG13" s="203"/>
      <c r="CDH13" s="197"/>
      <c r="CDI13" s="204"/>
      <c r="CDJ13" s="199"/>
      <c r="CDK13" s="200"/>
      <c r="CDS13" s="200"/>
      <c r="CDV13" s="202"/>
      <c r="CDW13" s="202"/>
      <c r="CDX13" s="200"/>
      <c r="CDZ13" s="203"/>
      <c r="CEB13" s="203"/>
      <c r="CEC13" s="197"/>
      <c r="CED13" s="204"/>
      <c r="CEE13" s="199"/>
      <c r="CEF13" s="200"/>
      <c r="CEN13" s="200"/>
      <c r="CEQ13" s="202"/>
      <c r="CER13" s="202"/>
      <c r="CES13" s="200"/>
      <c r="CEU13" s="203"/>
      <c r="CEW13" s="203"/>
      <c r="CEX13" s="197"/>
      <c r="CEY13" s="204"/>
      <c r="CEZ13" s="199"/>
      <c r="CFA13" s="200"/>
      <c r="CFI13" s="200"/>
      <c r="CFL13" s="202"/>
      <c r="CFM13" s="202"/>
      <c r="CFN13" s="200"/>
      <c r="CFP13" s="203"/>
      <c r="CFR13" s="203"/>
      <c r="CFS13" s="197"/>
      <c r="CFT13" s="204"/>
      <c r="CFU13" s="199"/>
      <c r="CFV13" s="200"/>
      <c r="CGD13" s="200"/>
      <c r="CGG13" s="202"/>
      <c r="CGH13" s="202"/>
      <c r="CGI13" s="200"/>
      <c r="CGK13" s="203"/>
      <c r="CGM13" s="203"/>
      <c r="CGN13" s="197"/>
      <c r="CGO13" s="204"/>
      <c r="CGP13" s="199"/>
      <c r="CGQ13" s="200"/>
      <c r="CGY13" s="200"/>
      <c r="CHB13" s="202"/>
      <c r="CHC13" s="202"/>
      <c r="CHD13" s="200"/>
      <c r="CHF13" s="203"/>
      <c r="CHH13" s="203"/>
      <c r="CHI13" s="197"/>
      <c r="CHJ13" s="204"/>
      <c r="CHK13" s="199"/>
      <c r="CHL13" s="200"/>
      <c r="CHT13" s="200"/>
      <c r="CHW13" s="202"/>
      <c r="CHX13" s="202"/>
      <c r="CHY13" s="200"/>
      <c r="CIA13" s="203"/>
      <c r="CIC13" s="203"/>
      <c r="CID13" s="197"/>
      <c r="CIE13" s="204"/>
      <c r="CIF13" s="199"/>
      <c r="CIG13" s="200"/>
      <c r="CIO13" s="200"/>
      <c r="CIR13" s="202"/>
      <c r="CIS13" s="202"/>
      <c r="CIT13" s="200"/>
      <c r="CIV13" s="203"/>
      <c r="CIX13" s="203"/>
      <c r="CIY13" s="197"/>
      <c r="CIZ13" s="204"/>
      <c r="CJA13" s="199"/>
      <c r="CJB13" s="200"/>
      <c r="CJJ13" s="200"/>
      <c r="CJM13" s="202"/>
      <c r="CJN13" s="202"/>
      <c r="CJO13" s="200"/>
      <c r="CJQ13" s="203"/>
      <c r="CJS13" s="203"/>
      <c r="CJT13" s="197"/>
      <c r="CJU13" s="204"/>
      <c r="CJV13" s="199"/>
      <c r="CJW13" s="200"/>
      <c r="CKE13" s="200"/>
      <c r="CKH13" s="202"/>
      <c r="CKI13" s="202"/>
      <c r="CKJ13" s="200"/>
      <c r="CKL13" s="203"/>
      <c r="CKN13" s="203"/>
      <c r="CKO13" s="197"/>
      <c r="CKP13" s="204"/>
      <c r="CKQ13" s="199"/>
      <c r="CKR13" s="200"/>
      <c r="CKZ13" s="200"/>
      <c r="CLC13" s="202"/>
      <c r="CLD13" s="202"/>
      <c r="CLE13" s="200"/>
      <c r="CLG13" s="203"/>
      <c r="CLI13" s="203"/>
      <c r="CLJ13" s="197"/>
      <c r="CLK13" s="204"/>
      <c r="CLL13" s="199"/>
      <c r="CLM13" s="200"/>
      <c r="CLU13" s="200"/>
      <c r="CLX13" s="202"/>
      <c r="CLY13" s="202"/>
      <c r="CLZ13" s="200"/>
      <c r="CMB13" s="203"/>
      <c r="CMD13" s="203"/>
      <c r="CME13" s="197"/>
      <c r="CMF13" s="204"/>
      <c r="CMG13" s="199"/>
      <c r="CMH13" s="200"/>
      <c r="CMP13" s="200"/>
      <c r="CMS13" s="202"/>
      <c r="CMT13" s="202"/>
      <c r="CMU13" s="200"/>
      <c r="CMW13" s="203"/>
      <c r="CMY13" s="203"/>
      <c r="CMZ13" s="197"/>
      <c r="CNA13" s="204"/>
      <c r="CNB13" s="199"/>
      <c r="CNC13" s="200"/>
      <c r="CNK13" s="200"/>
      <c r="CNN13" s="202"/>
      <c r="CNO13" s="202"/>
      <c r="CNP13" s="200"/>
      <c r="CNR13" s="203"/>
      <c r="CNT13" s="203"/>
      <c r="CNU13" s="197"/>
      <c r="CNV13" s="204"/>
      <c r="CNW13" s="199"/>
      <c r="CNX13" s="200"/>
      <c r="COF13" s="200"/>
      <c r="COI13" s="202"/>
      <c r="COJ13" s="202"/>
      <c r="COK13" s="200"/>
      <c r="COM13" s="203"/>
      <c r="COO13" s="203"/>
      <c r="COP13" s="197"/>
      <c r="COQ13" s="204"/>
      <c r="COR13" s="199"/>
      <c r="COS13" s="200"/>
      <c r="CPA13" s="200"/>
      <c r="CPD13" s="202"/>
      <c r="CPE13" s="202"/>
      <c r="CPF13" s="200"/>
      <c r="CPH13" s="203"/>
      <c r="CPJ13" s="203"/>
      <c r="CPK13" s="197"/>
      <c r="CPL13" s="204"/>
      <c r="CPM13" s="199"/>
      <c r="CPN13" s="200"/>
      <c r="CPV13" s="200"/>
      <c r="CPY13" s="202"/>
      <c r="CPZ13" s="202"/>
      <c r="CQA13" s="200"/>
      <c r="CQC13" s="203"/>
      <c r="CQE13" s="203"/>
      <c r="CQF13" s="197"/>
      <c r="CQG13" s="204"/>
      <c r="CQH13" s="199"/>
      <c r="CQI13" s="200"/>
      <c r="CQQ13" s="200"/>
      <c r="CQT13" s="202"/>
      <c r="CQU13" s="202"/>
      <c r="CQV13" s="200"/>
      <c r="CQX13" s="203"/>
      <c r="CQZ13" s="203"/>
      <c r="CRA13" s="197"/>
      <c r="CRB13" s="204"/>
      <c r="CRC13" s="199"/>
      <c r="CRD13" s="200"/>
      <c r="CRL13" s="200"/>
      <c r="CRO13" s="202"/>
      <c r="CRP13" s="202"/>
      <c r="CRQ13" s="200"/>
      <c r="CRS13" s="203"/>
      <c r="CRU13" s="203"/>
      <c r="CRV13" s="197"/>
      <c r="CRW13" s="204"/>
      <c r="CRX13" s="199"/>
      <c r="CRY13" s="200"/>
      <c r="CSG13" s="200"/>
      <c r="CSJ13" s="202"/>
      <c r="CSK13" s="202"/>
      <c r="CSL13" s="200"/>
      <c r="CSN13" s="203"/>
      <c r="CSP13" s="203"/>
      <c r="CSQ13" s="197"/>
      <c r="CSR13" s="204"/>
      <c r="CSS13" s="199"/>
      <c r="CST13" s="200"/>
      <c r="CTB13" s="200"/>
      <c r="CTE13" s="202"/>
      <c r="CTF13" s="202"/>
      <c r="CTG13" s="200"/>
      <c r="CTI13" s="203"/>
      <c r="CTK13" s="203"/>
      <c r="CTL13" s="197"/>
      <c r="CTM13" s="204"/>
      <c r="CTN13" s="199"/>
      <c r="CTO13" s="200"/>
      <c r="CTW13" s="200"/>
      <c r="CTZ13" s="202"/>
      <c r="CUA13" s="202"/>
      <c r="CUB13" s="200"/>
      <c r="CUD13" s="203"/>
      <c r="CUF13" s="203"/>
      <c r="CUG13" s="197"/>
      <c r="CUH13" s="204"/>
      <c r="CUI13" s="199"/>
      <c r="CUJ13" s="200"/>
      <c r="CUR13" s="200"/>
      <c r="CUU13" s="202"/>
      <c r="CUV13" s="202"/>
      <c r="CUW13" s="200"/>
      <c r="CUY13" s="203"/>
      <c r="CVA13" s="203"/>
      <c r="CVB13" s="197"/>
      <c r="CVC13" s="204"/>
      <c r="CVD13" s="199"/>
      <c r="CVE13" s="200"/>
      <c r="CVM13" s="200"/>
      <c r="CVP13" s="202"/>
      <c r="CVQ13" s="202"/>
      <c r="CVR13" s="200"/>
      <c r="CVT13" s="203"/>
      <c r="CVV13" s="203"/>
      <c r="CVW13" s="197"/>
      <c r="CVX13" s="204"/>
      <c r="CVY13" s="199"/>
      <c r="CVZ13" s="200"/>
      <c r="CWH13" s="200"/>
      <c r="CWK13" s="202"/>
      <c r="CWL13" s="202"/>
      <c r="CWM13" s="200"/>
      <c r="CWO13" s="203"/>
      <c r="CWQ13" s="203"/>
      <c r="CWR13" s="197"/>
      <c r="CWS13" s="204"/>
      <c r="CWT13" s="199"/>
      <c r="CWU13" s="200"/>
      <c r="CXC13" s="200"/>
      <c r="CXF13" s="202"/>
      <c r="CXG13" s="202"/>
      <c r="CXH13" s="200"/>
      <c r="CXJ13" s="203"/>
      <c r="CXL13" s="203"/>
      <c r="CXM13" s="197"/>
      <c r="CXN13" s="204"/>
      <c r="CXO13" s="199"/>
      <c r="CXP13" s="200"/>
      <c r="CXX13" s="200"/>
      <c r="CYA13" s="202"/>
      <c r="CYB13" s="202"/>
      <c r="CYC13" s="200"/>
      <c r="CYE13" s="203"/>
      <c r="CYG13" s="203"/>
      <c r="CYH13" s="197"/>
      <c r="CYI13" s="204"/>
      <c r="CYJ13" s="199"/>
      <c r="CYK13" s="200"/>
      <c r="CYS13" s="200"/>
      <c r="CYV13" s="202"/>
      <c r="CYW13" s="202"/>
      <c r="CYX13" s="200"/>
      <c r="CYZ13" s="203"/>
      <c r="CZB13" s="203"/>
      <c r="CZC13" s="197"/>
      <c r="CZD13" s="204"/>
      <c r="CZE13" s="199"/>
      <c r="CZF13" s="200"/>
      <c r="CZN13" s="200"/>
      <c r="CZQ13" s="202"/>
      <c r="CZR13" s="202"/>
      <c r="CZS13" s="200"/>
      <c r="CZU13" s="203"/>
      <c r="CZW13" s="203"/>
      <c r="CZX13" s="197"/>
      <c r="CZY13" s="204"/>
      <c r="CZZ13" s="199"/>
      <c r="DAA13" s="200"/>
      <c r="DAI13" s="200"/>
      <c r="DAL13" s="202"/>
      <c r="DAM13" s="202"/>
      <c r="DAN13" s="200"/>
      <c r="DAP13" s="203"/>
      <c r="DAR13" s="203"/>
      <c r="DAS13" s="197"/>
      <c r="DAT13" s="204"/>
      <c r="DAU13" s="199"/>
      <c r="DAV13" s="200"/>
      <c r="DBD13" s="200"/>
      <c r="DBG13" s="202"/>
      <c r="DBH13" s="202"/>
      <c r="DBI13" s="200"/>
      <c r="DBK13" s="203"/>
      <c r="DBM13" s="203"/>
      <c r="DBN13" s="197"/>
      <c r="DBO13" s="204"/>
      <c r="DBP13" s="199"/>
      <c r="DBQ13" s="200"/>
      <c r="DBY13" s="200"/>
      <c r="DCB13" s="202"/>
      <c r="DCC13" s="202"/>
      <c r="DCD13" s="200"/>
      <c r="DCF13" s="203"/>
      <c r="DCH13" s="203"/>
      <c r="DCI13" s="197"/>
      <c r="DCJ13" s="204"/>
      <c r="DCK13" s="199"/>
      <c r="DCL13" s="200"/>
      <c r="DCT13" s="200"/>
      <c r="DCW13" s="202"/>
      <c r="DCX13" s="202"/>
      <c r="DCY13" s="200"/>
      <c r="DDA13" s="203"/>
      <c r="DDC13" s="203"/>
      <c r="DDD13" s="197"/>
      <c r="DDE13" s="204"/>
      <c r="DDF13" s="199"/>
      <c r="DDG13" s="200"/>
      <c r="DDO13" s="200"/>
      <c r="DDR13" s="202"/>
      <c r="DDS13" s="202"/>
      <c r="DDT13" s="200"/>
      <c r="DDV13" s="203"/>
      <c r="DDX13" s="203"/>
      <c r="DDY13" s="197"/>
      <c r="DDZ13" s="204"/>
      <c r="DEA13" s="199"/>
      <c r="DEB13" s="200"/>
      <c r="DEJ13" s="200"/>
      <c r="DEM13" s="202"/>
      <c r="DEN13" s="202"/>
      <c r="DEO13" s="200"/>
      <c r="DEQ13" s="203"/>
      <c r="DES13" s="203"/>
      <c r="DET13" s="197"/>
      <c r="DEU13" s="204"/>
      <c r="DEV13" s="199"/>
      <c r="DEW13" s="200"/>
      <c r="DFE13" s="200"/>
      <c r="DFH13" s="202"/>
      <c r="DFI13" s="202"/>
      <c r="DFJ13" s="200"/>
      <c r="DFL13" s="203"/>
      <c r="DFN13" s="203"/>
      <c r="DFO13" s="197"/>
      <c r="DFP13" s="204"/>
      <c r="DFQ13" s="199"/>
      <c r="DFR13" s="200"/>
      <c r="DFZ13" s="200"/>
      <c r="DGC13" s="202"/>
      <c r="DGD13" s="202"/>
      <c r="DGE13" s="200"/>
      <c r="DGG13" s="203"/>
      <c r="DGI13" s="203"/>
      <c r="DGJ13" s="197"/>
      <c r="DGK13" s="204"/>
      <c r="DGL13" s="199"/>
      <c r="DGM13" s="200"/>
      <c r="DGU13" s="200"/>
      <c r="DGX13" s="202"/>
      <c r="DGY13" s="202"/>
      <c r="DGZ13" s="200"/>
      <c r="DHB13" s="203"/>
      <c r="DHD13" s="203"/>
      <c r="DHE13" s="197"/>
      <c r="DHF13" s="204"/>
      <c r="DHG13" s="199"/>
      <c r="DHH13" s="200"/>
      <c r="DHP13" s="200"/>
      <c r="DHS13" s="202"/>
      <c r="DHT13" s="202"/>
      <c r="DHU13" s="200"/>
      <c r="DHW13" s="203"/>
      <c r="DHY13" s="203"/>
      <c r="DHZ13" s="197"/>
      <c r="DIA13" s="204"/>
      <c r="DIB13" s="199"/>
      <c r="DIC13" s="200"/>
      <c r="DIK13" s="200"/>
      <c r="DIN13" s="202"/>
      <c r="DIO13" s="202"/>
      <c r="DIP13" s="200"/>
      <c r="DIR13" s="203"/>
      <c r="DIT13" s="203"/>
      <c r="DIU13" s="197"/>
      <c r="DIV13" s="204"/>
      <c r="DIW13" s="199"/>
      <c r="DIX13" s="200"/>
      <c r="DJF13" s="200"/>
      <c r="DJI13" s="202"/>
      <c r="DJJ13" s="202"/>
      <c r="DJK13" s="200"/>
      <c r="DJM13" s="203"/>
      <c r="DJO13" s="203"/>
      <c r="DJP13" s="197"/>
      <c r="DJQ13" s="204"/>
      <c r="DJR13" s="199"/>
      <c r="DJS13" s="200"/>
      <c r="DKA13" s="200"/>
      <c r="DKD13" s="202"/>
      <c r="DKE13" s="202"/>
      <c r="DKF13" s="200"/>
      <c r="DKH13" s="203"/>
      <c r="DKJ13" s="203"/>
      <c r="DKK13" s="197"/>
      <c r="DKL13" s="204"/>
      <c r="DKM13" s="199"/>
      <c r="DKN13" s="200"/>
      <c r="DKV13" s="200"/>
      <c r="DKY13" s="202"/>
      <c r="DKZ13" s="202"/>
      <c r="DLA13" s="200"/>
      <c r="DLC13" s="203"/>
      <c r="DLE13" s="203"/>
      <c r="DLF13" s="197"/>
      <c r="DLG13" s="204"/>
      <c r="DLH13" s="199"/>
      <c r="DLI13" s="200"/>
      <c r="DLQ13" s="200"/>
      <c r="DLT13" s="202"/>
      <c r="DLU13" s="202"/>
      <c r="DLV13" s="200"/>
      <c r="DLX13" s="203"/>
      <c r="DLZ13" s="203"/>
      <c r="DMA13" s="197"/>
      <c r="DMB13" s="204"/>
      <c r="DMC13" s="199"/>
      <c r="DMD13" s="200"/>
      <c r="DML13" s="200"/>
      <c r="DMO13" s="202"/>
      <c r="DMP13" s="202"/>
      <c r="DMQ13" s="200"/>
      <c r="DMS13" s="203"/>
      <c r="DMU13" s="203"/>
      <c r="DMV13" s="197"/>
      <c r="DMW13" s="204"/>
      <c r="DMX13" s="199"/>
      <c r="DMY13" s="200"/>
      <c r="DNG13" s="200"/>
      <c r="DNJ13" s="202"/>
      <c r="DNK13" s="202"/>
      <c r="DNL13" s="200"/>
      <c r="DNN13" s="203"/>
      <c r="DNP13" s="203"/>
      <c r="DNQ13" s="197"/>
      <c r="DNR13" s="204"/>
      <c r="DNS13" s="199"/>
      <c r="DNT13" s="200"/>
      <c r="DOB13" s="200"/>
      <c r="DOE13" s="202"/>
      <c r="DOF13" s="202"/>
      <c r="DOG13" s="200"/>
      <c r="DOI13" s="203"/>
      <c r="DOK13" s="203"/>
      <c r="DOL13" s="197"/>
      <c r="DOM13" s="204"/>
      <c r="DON13" s="199"/>
      <c r="DOO13" s="200"/>
      <c r="DOW13" s="200"/>
      <c r="DOZ13" s="202"/>
      <c r="DPA13" s="202"/>
      <c r="DPB13" s="200"/>
      <c r="DPD13" s="203"/>
      <c r="DPF13" s="203"/>
      <c r="DPG13" s="197"/>
      <c r="DPH13" s="204"/>
      <c r="DPI13" s="199"/>
      <c r="DPJ13" s="200"/>
      <c r="DPR13" s="200"/>
      <c r="DPU13" s="202"/>
      <c r="DPV13" s="202"/>
      <c r="DPW13" s="200"/>
      <c r="DPY13" s="203"/>
      <c r="DQA13" s="203"/>
      <c r="DQB13" s="197"/>
      <c r="DQC13" s="204"/>
      <c r="DQD13" s="199"/>
      <c r="DQE13" s="200"/>
      <c r="DQM13" s="200"/>
      <c r="DQP13" s="202"/>
      <c r="DQQ13" s="202"/>
      <c r="DQR13" s="200"/>
      <c r="DQT13" s="203"/>
      <c r="DQV13" s="203"/>
      <c r="DQW13" s="197"/>
      <c r="DQX13" s="204"/>
      <c r="DQY13" s="199"/>
      <c r="DQZ13" s="200"/>
      <c r="DRH13" s="200"/>
      <c r="DRK13" s="202"/>
      <c r="DRL13" s="202"/>
      <c r="DRM13" s="200"/>
      <c r="DRO13" s="203"/>
      <c r="DRQ13" s="203"/>
      <c r="DRR13" s="197"/>
      <c r="DRS13" s="204"/>
      <c r="DRT13" s="199"/>
      <c r="DRU13" s="200"/>
      <c r="DSC13" s="200"/>
      <c r="DSF13" s="202"/>
      <c r="DSG13" s="202"/>
      <c r="DSH13" s="200"/>
      <c r="DSJ13" s="203"/>
      <c r="DSL13" s="203"/>
      <c r="DSM13" s="197"/>
      <c r="DSN13" s="204"/>
      <c r="DSO13" s="199"/>
      <c r="DSP13" s="200"/>
      <c r="DSX13" s="200"/>
      <c r="DTA13" s="202"/>
      <c r="DTB13" s="202"/>
      <c r="DTC13" s="200"/>
      <c r="DTE13" s="203"/>
      <c r="DTG13" s="203"/>
      <c r="DTH13" s="197"/>
      <c r="DTI13" s="204"/>
      <c r="DTJ13" s="199"/>
      <c r="DTK13" s="200"/>
      <c r="DTS13" s="200"/>
      <c r="DTV13" s="202"/>
      <c r="DTW13" s="202"/>
      <c r="DTX13" s="200"/>
      <c r="DTZ13" s="203"/>
      <c r="DUB13" s="203"/>
      <c r="DUC13" s="197"/>
      <c r="DUD13" s="204"/>
      <c r="DUE13" s="199"/>
      <c r="DUF13" s="200"/>
      <c r="DUN13" s="200"/>
      <c r="DUQ13" s="202"/>
      <c r="DUR13" s="202"/>
      <c r="DUS13" s="200"/>
      <c r="DUU13" s="203"/>
      <c r="DUW13" s="203"/>
      <c r="DUX13" s="197"/>
      <c r="DUY13" s="204"/>
      <c r="DUZ13" s="199"/>
      <c r="DVA13" s="200"/>
      <c r="DVI13" s="200"/>
      <c r="DVL13" s="202"/>
      <c r="DVM13" s="202"/>
      <c r="DVN13" s="200"/>
      <c r="DVP13" s="203"/>
      <c r="DVR13" s="203"/>
      <c r="DVS13" s="197"/>
      <c r="DVT13" s="204"/>
      <c r="DVU13" s="199"/>
      <c r="DVV13" s="200"/>
      <c r="DWD13" s="200"/>
      <c r="DWG13" s="202"/>
      <c r="DWH13" s="202"/>
      <c r="DWI13" s="200"/>
      <c r="DWK13" s="203"/>
      <c r="DWM13" s="203"/>
      <c r="DWN13" s="197"/>
      <c r="DWO13" s="204"/>
      <c r="DWP13" s="199"/>
      <c r="DWQ13" s="200"/>
      <c r="DWY13" s="200"/>
      <c r="DXB13" s="202"/>
      <c r="DXC13" s="202"/>
      <c r="DXD13" s="200"/>
      <c r="DXF13" s="203"/>
      <c r="DXH13" s="203"/>
      <c r="DXI13" s="197"/>
      <c r="DXJ13" s="204"/>
      <c r="DXK13" s="199"/>
      <c r="DXL13" s="200"/>
      <c r="DXT13" s="200"/>
      <c r="DXW13" s="202"/>
      <c r="DXX13" s="202"/>
      <c r="DXY13" s="200"/>
      <c r="DYA13" s="203"/>
      <c r="DYC13" s="203"/>
      <c r="DYD13" s="197"/>
      <c r="DYE13" s="204"/>
      <c r="DYF13" s="199"/>
      <c r="DYG13" s="200"/>
      <c r="DYO13" s="200"/>
      <c r="DYR13" s="202"/>
      <c r="DYS13" s="202"/>
      <c r="DYT13" s="200"/>
      <c r="DYV13" s="203"/>
      <c r="DYX13" s="203"/>
      <c r="DYY13" s="197"/>
      <c r="DYZ13" s="204"/>
      <c r="DZA13" s="199"/>
      <c r="DZB13" s="200"/>
      <c r="DZJ13" s="200"/>
      <c r="DZM13" s="202"/>
      <c r="DZN13" s="202"/>
      <c r="DZO13" s="200"/>
      <c r="DZQ13" s="203"/>
      <c r="DZS13" s="203"/>
      <c r="DZT13" s="197"/>
      <c r="DZU13" s="204"/>
      <c r="DZV13" s="199"/>
      <c r="DZW13" s="200"/>
      <c r="EAE13" s="200"/>
      <c r="EAH13" s="202"/>
      <c r="EAI13" s="202"/>
      <c r="EAJ13" s="200"/>
      <c r="EAL13" s="203"/>
      <c r="EAN13" s="203"/>
      <c r="EAO13" s="197"/>
      <c r="EAP13" s="204"/>
      <c r="EAQ13" s="199"/>
      <c r="EAR13" s="200"/>
      <c r="EAZ13" s="200"/>
      <c r="EBC13" s="202"/>
      <c r="EBD13" s="202"/>
      <c r="EBE13" s="200"/>
      <c r="EBG13" s="203"/>
      <c r="EBI13" s="203"/>
      <c r="EBJ13" s="197"/>
      <c r="EBK13" s="204"/>
      <c r="EBL13" s="199"/>
      <c r="EBM13" s="200"/>
      <c r="EBU13" s="200"/>
      <c r="EBX13" s="202"/>
      <c r="EBY13" s="202"/>
      <c r="EBZ13" s="200"/>
      <c r="ECB13" s="203"/>
      <c r="ECD13" s="203"/>
      <c r="ECE13" s="197"/>
      <c r="ECF13" s="204"/>
      <c r="ECG13" s="199"/>
      <c r="ECH13" s="200"/>
      <c r="ECP13" s="200"/>
      <c r="ECS13" s="202"/>
      <c r="ECT13" s="202"/>
      <c r="ECU13" s="200"/>
      <c r="ECW13" s="203"/>
      <c r="ECY13" s="203"/>
      <c r="ECZ13" s="197"/>
      <c r="EDA13" s="204"/>
      <c r="EDB13" s="199"/>
      <c r="EDC13" s="200"/>
      <c r="EDK13" s="200"/>
      <c r="EDN13" s="202"/>
      <c r="EDO13" s="202"/>
      <c r="EDP13" s="200"/>
      <c r="EDR13" s="203"/>
      <c r="EDT13" s="203"/>
      <c r="EDU13" s="197"/>
      <c r="EDV13" s="204"/>
      <c r="EDW13" s="199"/>
      <c r="EDX13" s="200"/>
      <c r="EEF13" s="200"/>
      <c r="EEI13" s="202"/>
      <c r="EEJ13" s="202"/>
      <c r="EEK13" s="200"/>
      <c r="EEM13" s="203"/>
      <c r="EEO13" s="203"/>
      <c r="EEP13" s="197"/>
      <c r="EEQ13" s="204"/>
      <c r="EER13" s="199"/>
      <c r="EES13" s="200"/>
      <c r="EFA13" s="200"/>
      <c r="EFD13" s="202"/>
      <c r="EFE13" s="202"/>
      <c r="EFF13" s="200"/>
      <c r="EFH13" s="203"/>
      <c r="EFJ13" s="203"/>
      <c r="EFK13" s="197"/>
      <c r="EFL13" s="204"/>
      <c r="EFM13" s="199"/>
      <c r="EFN13" s="200"/>
      <c r="EFV13" s="200"/>
      <c r="EFY13" s="202"/>
      <c r="EFZ13" s="202"/>
      <c r="EGA13" s="200"/>
      <c r="EGC13" s="203"/>
      <c r="EGE13" s="203"/>
      <c r="EGF13" s="197"/>
      <c r="EGG13" s="204"/>
      <c r="EGH13" s="199"/>
      <c r="EGI13" s="200"/>
      <c r="EGQ13" s="200"/>
      <c r="EGT13" s="202"/>
      <c r="EGU13" s="202"/>
      <c r="EGV13" s="200"/>
      <c r="EGX13" s="203"/>
      <c r="EGZ13" s="203"/>
      <c r="EHA13" s="197"/>
      <c r="EHB13" s="204"/>
      <c r="EHC13" s="199"/>
      <c r="EHD13" s="200"/>
      <c r="EHL13" s="200"/>
      <c r="EHO13" s="202"/>
      <c r="EHP13" s="202"/>
      <c r="EHQ13" s="200"/>
      <c r="EHS13" s="203"/>
      <c r="EHU13" s="203"/>
      <c r="EHV13" s="197"/>
      <c r="EHW13" s="204"/>
      <c r="EHX13" s="199"/>
      <c r="EHY13" s="200"/>
      <c r="EIG13" s="200"/>
      <c r="EIJ13" s="202"/>
      <c r="EIK13" s="202"/>
      <c r="EIL13" s="200"/>
      <c r="EIN13" s="203"/>
      <c r="EIP13" s="203"/>
      <c r="EIQ13" s="197"/>
      <c r="EIR13" s="204"/>
      <c r="EIS13" s="199"/>
      <c r="EIT13" s="200"/>
      <c r="EJB13" s="200"/>
      <c r="EJE13" s="202"/>
      <c r="EJF13" s="202"/>
      <c r="EJG13" s="200"/>
      <c r="EJI13" s="203"/>
      <c r="EJK13" s="203"/>
      <c r="EJL13" s="197"/>
      <c r="EJM13" s="204"/>
      <c r="EJN13" s="199"/>
      <c r="EJO13" s="200"/>
      <c r="EJW13" s="200"/>
      <c r="EJZ13" s="202"/>
      <c r="EKA13" s="202"/>
      <c r="EKB13" s="200"/>
      <c r="EKD13" s="203"/>
      <c r="EKF13" s="203"/>
      <c r="EKG13" s="197"/>
      <c r="EKH13" s="204"/>
      <c r="EKI13" s="199"/>
      <c r="EKJ13" s="200"/>
      <c r="EKR13" s="200"/>
      <c r="EKU13" s="202"/>
      <c r="EKV13" s="202"/>
      <c r="EKW13" s="200"/>
      <c r="EKY13" s="203"/>
      <c r="ELA13" s="203"/>
      <c r="ELB13" s="197"/>
      <c r="ELC13" s="204"/>
      <c r="ELD13" s="199"/>
      <c r="ELE13" s="200"/>
      <c r="ELM13" s="200"/>
      <c r="ELP13" s="202"/>
      <c r="ELQ13" s="202"/>
      <c r="ELR13" s="200"/>
      <c r="ELT13" s="203"/>
      <c r="ELV13" s="203"/>
      <c r="ELW13" s="197"/>
      <c r="ELX13" s="204"/>
      <c r="ELY13" s="199"/>
      <c r="ELZ13" s="200"/>
      <c r="EMH13" s="200"/>
      <c r="EMK13" s="202"/>
      <c r="EML13" s="202"/>
      <c r="EMM13" s="200"/>
      <c r="EMO13" s="203"/>
      <c r="EMQ13" s="203"/>
      <c r="EMR13" s="197"/>
      <c r="EMS13" s="204"/>
      <c r="EMT13" s="199"/>
      <c r="EMU13" s="200"/>
      <c r="ENC13" s="200"/>
      <c r="ENF13" s="202"/>
      <c r="ENG13" s="202"/>
      <c r="ENH13" s="200"/>
      <c r="ENJ13" s="203"/>
      <c r="ENL13" s="203"/>
      <c r="ENM13" s="197"/>
      <c r="ENN13" s="204"/>
      <c r="ENO13" s="199"/>
      <c r="ENP13" s="200"/>
      <c r="ENX13" s="200"/>
      <c r="EOA13" s="202"/>
      <c r="EOB13" s="202"/>
      <c r="EOC13" s="200"/>
      <c r="EOE13" s="203"/>
      <c r="EOG13" s="203"/>
      <c r="EOH13" s="197"/>
      <c r="EOI13" s="204"/>
      <c r="EOJ13" s="199"/>
      <c r="EOK13" s="200"/>
      <c r="EOS13" s="200"/>
      <c r="EOV13" s="202"/>
      <c r="EOW13" s="202"/>
      <c r="EOX13" s="200"/>
      <c r="EOZ13" s="203"/>
      <c r="EPB13" s="203"/>
      <c r="EPC13" s="197"/>
      <c r="EPD13" s="204"/>
      <c r="EPE13" s="199"/>
      <c r="EPF13" s="200"/>
      <c r="EPN13" s="200"/>
      <c r="EPQ13" s="202"/>
      <c r="EPR13" s="202"/>
      <c r="EPS13" s="200"/>
      <c r="EPU13" s="203"/>
      <c r="EPW13" s="203"/>
      <c r="EPX13" s="197"/>
      <c r="EPY13" s="204"/>
      <c r="EPZ13" s="199"/>
      <c r="EQA13" s="200"/>
      <c r="EQI13" s="200"/>
      <c r="EQL13" s="202"/>
      <c r="EQM13" s="202"/>
      <c r="EQN13" s="200"/>
      <c r="EQP13" s="203"/>
      <c r="EQR13" s="203"/>
      <c r="EQS13" s="197"/>
      <c r="EQT13" s="204"/>
      <c r="EQU13" s="199"/>
      <c r="EQV13" s="200"/>
      <c r="ERD13" s="200"/>
      <c r="ERG13" s="202"/>
      <c r="ERH13" s="202"/>
      <c r="ERI13" s="200"/>
      <c r="ERK13" s="203"/>
      <c r="ERM13" s="203"/>
      <c r="ERN13" s="197"/>
      <c r="ERO13" s="204"/>
      <c r="ERP13" s="199"/>
      <c r="ERQ13" s="200"/>
      <c r="ERY13" s="200"/>
      <c r="ESB13" s="202"/>
      <c r="ESC13" s="202"/>
      <c r="ESD13" s="200"/>
      <c r="ESF13" s="203"/>
      <c r="ESH13" s="203"/>
      <c r="ESI13" s="197"/>
      <c r="ESJ13" s="204"/>
      <c r="ESK13" s="199"/>
      <c r="ESL13" s="200"/>
      <c r="EST13" s="200"/>
      <c r="ESW13" s="202"/>
      <c r="ESX13" s="202"/>
      <c r="ESY13" s="200"/>
      <c r="ETA13" s="203"/>
      <c r="ETC13" s="203"/>
      <c r="ETD13" s="197"/>
      <c r="ETE13" s="204"/>
      <c r="ETF13" s="199"/>
      <c r="ETG13" s="200"/>
      <c r="ETO13" s="200"/>
      <c r="ETR13" s="202"/>
      <c r="ETS13" s="202"/>
      <c r="ETT13" s="200"/>
      <c r="ETV13" s="203"/>
      <c r="ETX13" s="203"/>
      <c r="ETY13" s="197"/>
      <c r="ETZ13" s="204"/>
      <c r="EUA13" s="199"/>
      <c r="EUB13" s="200"/>
      <c r="EUJ13" s="200"/>
      <c r="EUM13" s="202"/>
      <c r="EUN13" s="202"/>
      <c r="EUO13" s="200"/>
      <c r="EUQ13" s="203"/>
      <c r="EUS13" s="203"/>
      <c r="EUT13" s="197"/>
      <c r="EUU13" s="204"/>
      <c r="EUV13" s="199"/>
      <c r="EUW13" s="200"/>
      <c r="EVE13" s="200"/>
      <c r="EVH13" s="202"/>
      <c r="EVI13" s="202"/>
      <c r="EVJ13" s="200"/>
      <c r="EVL13" s="203"/>
      <c r="EVN13" s="203"/>
      <c r="EVO13" s="197"/>
      <c r="EVP13" s="204"/>
      <c r="EVQ13" s="199"/>
      <c r="EVR13" s="200"/>
      <c r="EVZ13" s="200"/>
      <c r="EWC13" s="202"/>
      <c r="EWD13" s="202"/>
      <c r="EWE13" s="200"/>
      <c r="EWG13" s="203"/>
      <c r="EWI13" s="203"/>
      <c r="EWJ13" s="197"/>
      <c r="EWK13" s="204"/>
      <c r="EWL13" s="199"/>
      <c r="EWM13" s="200"/>
      <c r="EWU13" s="200"/>
      <c r="EWX13" s="202"/>
      <c r="EWY13" s="202"/>
      <c r="EWZ13" s="200"/>
      <c r="EXB13" s="203"/>
      <c r="EXD13" s="203"/>
      <c r="EXE13" s="197"/>
      <c r="EXF13" s="204"/>
      <c r="EXG13" s="199"/>
      <c r="EXH13" s="200"/>
      <c r="EXP13" s="200"/>
      <c r="EXS13" s="202"/>
      <c r="EXT13" s="202"/>
      <c r="EXU13" s="200"/>
      <c r="EXW13" s="203"/>
      <c r="EXY13" s="203"/>
      <c r="EXZ13" s="197"/>
      <c r="EYA13" s="204"/>
      <c r="EYB13" s="199"/>
      <c r="EYC13" s="200"/>
      <c r="EYK13" s="200"/>
      <c r="EYN13" s="202"/>
      <c r="EYO13" s="202"/>
      <c r="EYP13" s="200"/>
      <c r="EYR13" s="203"/>
      <c r="EYT13" s="203"/>
      <c r="EYU13" s="197"/>
      <c r="EYV13" s="204"/>
      <c r="EYW13" s="199"/>
      <c r="EYX13" s="200"/>
      <c r="EZF13" s="200"/>
      <c r="EZI13" s="202"/>
      <c r="EZJ13" s="202"/>
      <c r="EZK13" s="200"/>
      <c r="EZM13" s="203"/>
      <c r="EZO13" s="203"/>
      <c r="EZP13" s="197"/>
      <c r="EZQ13" s="204"/>
      <c r="EZR13" s="199"/>
      <c r="EZS13" s="200"/>
      <c r="FAA13" s="200"/>
      <c r="FAD13" s="202"/>
      <c r="FAE13" s="202"/>
      <c r="FAF13" s="200"/>
      <c r="FAH13" s="203"/>
      <c r="FAJ13" s="203"/>
      <c r="FAK13" s="197"/>
      <c r="FAL13" s="204"/>
      <c r="FAM13" s="199"/>
      <c r="FAN13" s="200"/>
      <c r="FAV13" s="200"/>
      <c r="FAY13" s="202"/>
      <c r="FAZ13" s="202"/>
      <c r="FBA13" s="200"/>
      <c r="FBC13" s="203"/>
      <c r="FBE13" s="203"/>
      <c r="FBF13" s="197"/>
      <c r="FBG13" s="204"/>
      <c r="FBH13" s="199"/>
      <c r="FBI13" s="200"/>
      <c r="FBQ13" s="200"/>
      <c r="FBT13" s="202"/>
      <c r="FBU13" s="202"/>
      <c r="FBV13" s="200"/>
      <c r="FBX13" s="203"/>
      <c r="FBZ13" s="203"/>
      <c r="FCA13" s="197"/>
      <c r="FCB13" s="204"/>
      <c r="FCC13" s="199"/>
      <c r="FCD13" s="200"/>
      <c r="FCL13" s="200"/>
      <c r="FCO13" s="202"/>
      <c r="FCP13" s="202"/>
      <c r="FCQ13" s="200"/>
      <c r="FCS13" s="203"/>
      <c r="FCU13" s="203"/>
      <c r="FCV13" s="197"/>
      <c r="FCW13" s="204"/>
      <c r="FCX13" s="199"/>
      <c r="FCY13" s="200"/>
      <c r="FDG13" s="200"/>
      <c r="FDJ13" s="202"/>
      <c r="FDK13" s="202"/>
      <c r="FDL13" s="200"/>
      <c r="FDN13" s="203"/>
      <c r="FDP13" s="203"/>
      <c r="FDQ13" s="197"/>
      <c r="FDR13" s="204"/>
      <c r="FDS13" s="199"/>
      <c r="FDT13" s="200"/>
      <c r="FEB13" s="200"/>
      <c r="FEE13" s="202"/>
      <c r="FEF13" s="202"/>
      <c r="FEG13" s="200"/>
      <c r="FEI13" s="203"/>
      <c r="FEK13" s="203"/>
      <c r="FEL13" s="197"/>
      <c r="FEM13" s="204"/>
      <c r="FEN13" s="199"/>
      <c r="FEO13" s="200"/>
      <c r="FEW13" s="200"/>
      <c r="FEZ13" s="202"/>
      <c r="FFA13" s="202"/>
      <c r="FFB13" s="200"/>
      <c r="FFD13" s="203"/>
      <c r="FFF13" s="203"/>
      <c r="FFG13" s="197"/>
      <c r="FFH13" s="204"/>
      <c r="FFI13" s="199"/>
      <c r="FFJ13" s="200"/>
      <c r="FFR13" s="200"/>
      <c r="FFU13" s="202"/>
      <c r="FFV13" s="202"/>
      <c r="FFW13" s="200"/>
      <c r="FFY13" s="203"/>
      <c r="FGA13" s="203"/>
      <c r="FGB13" s="197"/>
      <c r="FGC13" s="204"/>
      <c r="FGD13" s="199"/>
      <c r="FGE13" s="200"/>
      <c r="FGM13" s="200"/>
      <c r="FGP13" s="202"/>
      <c r="FGQ13" s="202"/>
      <c r="FGR13" s="200"/>
      <c r="FGT13" s="203"/>
      <c r="FGV13" s="203"/>
      <c r="FGW13" s="197"/>
      <c r="FGX13" s="204"/>
      <c r="FGY13" s="199"/>
      <c r="FGZ13" s="200"/>
      <c r="FHH13" s="200"/>
      <c r="FHK13" s="202"/>
      <c r="FHL13" s="202"/>
      <c r="FHM13" s="200"/>
      <c r="FHO13" s="203"/>
      <c r="FHQ13" s="203"/>
      <c r="FHR13" s="197"/>
      <c r="FHS13" s="204"/>
      <c r="FHT13" s="199"/>
      <c r="FHU13" s="200"/>
      <c r="FIC13" s="200"/>
      <c r="FIF13" s="202"/>
      <c r="FIG13" s="202"/>
      <c r="FIH13" s="200"/>
      <c r="FIJ13" s="203"/>
      <c r="FIL13" s="203"/>
      <c r="FIM13" s="197"/>
      <c r="FIN13" s="204"/>
      <c r="FIO13" s="199"/>
      <c r="FIP13" s="200"/>
      <c r="FIX13" s="200"/>
      <c r="FJA13" s="202"/>
      <c r="FJB13" s="202"/>
      <c r="FJC13" s="200"/>
      <c r="FJE13" s="203"/>
      <c r="FJG13" s="203"/>
      <c r="FJH13" s="197"/>
      <c r="FJI13" s="204"/>
      <c r="FJJ13" s="199"/>
      <c r="FJK13" s="200"/>
      <c r="FJS13" s="200"/>
      <c r="FJV13" s="202"/>
      <c r="FJW13" s="202"/>
      <c r="FJX13" s="200"/>
      <c r="FJZ13" s="203"/>
      <c r="FKB13" s="203"/>
      <c r="FKC13" s="197"/>
      <c r="FKD13" s="204"/>
      <c r="FKE13" s="199"/>
      <c r="FKF13" s="200"/>
      <c r="FKN13" s="200"/>
      <c r="FKQ13" s="202"/>
      <c r="FKR13" s="202"/>
      <c r="FKS13" s="200"/>
      <c r="FKU13" s="203"/>
      <c r="FKW13" s="203"/>
      <c r="FKX13" s="197"/>
      <c r="FKY13" s="204"/>
      <c r="FKZ13" s="199"/>
      <c r="FLA13" s="200"/>
      <c r="FLI13" s="200"/>
      <c r="FLL13" s="202"/>
      <c r="FLM13" s="202"/>
      <c r="FLN13" s="200"/>
      <c r="FLP13" s="203"/>
      <c r="FLR13" s="203"/>
      <c r="FLS13" s="197"/>
      <c r="FLT13" s="204"/>
      <c r="FLU13" s="199"/>
      <c r="FLV13" s="200"/>
      <c r="FMD13" s="200"/>
      <c r="FMG13" s="202"/>
      <c r="FMH13" s="202"/>
      <c r="FMI13" s="200"/>
      <c r="FMK13" s="203"/>
      <c r="FMM13" s="203"/>
      <c r="FMN13" s="197"/>
      <c r="FMO13" s="204"/>
      <c r="FMP13" s="199"/>
      <c r="FMQ13" s="200"/>
      <c r="FMY13" s="200"/>
      <c r="FNB13" s="202"/>
      <c r="FNC13" s="202"/>
      <c r="FND13" s="200"/>
      <c r="FNF13" s="203"/>
      <c r="FNH13" s="203"/>
      <c r="FNI13" s="197"/>
      <c r="FNJ13" s="204"/>
      <c r="FNK13" s="199"/>
      <c r="FNL13" s="200"/>
      <c r="FNT13" s="200"/>
      <c r="FNW13" s="202"/>
      <c r="FNX13" s="202"/>
      <c r="FNY13" s="200"/>
      <c r="FOA13" s="203"/>
      <c r="FOC13" s="203"/>
      <c r="FOD13" s="197"/>
      <c r="FOE13" s="204"/>
      <c r="FOF13" s="199"/>
      <c r="FOG13" s="200"/>
      <c r="FOO13" s="200"/>
      <c r="FOR13" s="202"/>
      <c r="FOS13" s="202"/>
      <c r="FOT13" s="200"/>
      <c r="FOV13" s="203"/>
      <c r="FOX13" s="203"/>
      <c r="FOY13" s="197"/>
      <c r="FOZ13" s="204"/>
      <c r="FPA13" s="199"/>
      <c r="FPB13" s="200"/>
      <c r="FPJ13" s="200"/>
      <c r="FPM13" s="202"/>
      <c r="FPN13" s="202"/>
      <c r="FPO13" s="200"/>
      <c r="FPQ13" s="203"/>
      <c r="FPS13" s="203"/>
      <c r="FPT13" s="197"/>
      <c r="FPU13" s="204"/>
      <c r="FPV13" s="199"/>
      <c r="FPW13" s="200"/>
      <c r="FQE13" s="200"/>
      <c r="FQH13" s="202"/>
      <c r="FQI13" s="202"/>
      <c r="FQJ13" s="200"/>
      <c r="FQL13" s="203"/>
      <c r="FQN13" s="203"/>
      <c r="FQO13" s="197"/>
      <c r="FQP13" s="204"/>
      <c r="FQQ13" s="199"/>
      <c r="FQR13" s="200"/>
      <c r="FQZ13" s="200"/>
      <c r="FRC13" s="202"/>
      <c r="FRD13" s="202"/>
      <c r="FRE13" s="200"/>
      <c r="FRG13" s="203"/>
      <c r="FRI13" s="203"/>
      <c r="FRJ13" s="197"/>
      <c r="FRK13" s="204"/>
      <c r="FRL13" s="199"/>
      <c r="FRM13" s="200"/>
      <c r="FRU13" s="200"/>
      <c r="FRX13" s="202"/>
      <c r="FRY13" s="202"/>
      <c r="FRZ13" s="200"/>
      <c r="FSB13" s="203"/>
      <c r="FSD13" s="203"/>
      <c r="FSE13" s="197"/>
      <c r="FSF13" s="204"/>
      <c r="FSG13" s="199"/>
      <c r="FSH13" s="200"/>
      <c r="FSP13" s="200"/>
      <c r="FSS13" s="202"/>
      <c r="FST13" s="202"/>
      <c r="FSU13" s="200"/>
      <c r="FSW13" s="203"/>
      <c r="FSY13" s="203"/>
      <c r="FSZ13" s="197"/>
      <c r="FTA13" s="204"/>
      <c r="FTB13" s="199"/>
      <c r="FTC13" s="200"/>
      <c r="FTK13" s="200"/>
      <c r="FTN13" s="202"/>
      <c r="FTO13" s="202"/>
      <c r="FTP13" s="200"/>
      <c r="FTR13" s="203"/>
      <c r="FTT13" s="203"/>
      <c r="FTU13" s="197"/>
      <c r="FTV13" s="204"/>
      <c r="FTW13" s="199"/>
      <c r="FTX13" s="200"/>
      <c r="FUF13" s="200"/>
      <c r="FUI13" s="202"/>
      <c r="FUJ13" s="202"/>
      <c r="FUK13" s="200"/>
      <c r="FUM13" s="203"/>
      <c r="FUO13" s="203"/>
      <c r="FUP13" s="197"/>
      <c r="FUQ13" s="204"/>
      <c r="FUR13" s="199"/>
      <c r="FUS13" s="200"/>
      <c r="FVA13" s="200"/>
      <c r="FVD13" s="202"/>
      <c r="FVE13" s="202"/>
      <c r="FVF13" s="200"/>
      <c r="FVH13" s="203"/>
      <c r="FVJ13" s="203"/>
      <c r="FVK13" s="197"/>
      <c r="FVL13" s="204"/>
      <c r="FVM13" s="199"/>
      <c r="FVN13" s="200"/>
      <c r="FVV13" s="200"/>
      <c r="FVY13" s="202"/>
      <c r="FVZ13" s="202"/>
      <c r="FWA13" s="200"/>
      <c r="FWC13" s="203"/>
      <c r="FWE13" s="203"/>
      <c r="FWF13" s="197"/>
      <c r="FWG13" s="204"/>
      <c r="FWH13" s="199"/>
      <c r="FWI13" s="200"/>
      <c r="FWQ13" s="200"/>
      <c r="FWT13" s="202"/>
      <c r="FWU13" s="202"/>
      <c r="FWV13" s="200"/>
      <c r="FWX13" s="203"/>
      <c r="FWZ13" s="203"/>
      <c r="FXA13" s="197"/>
      <c r="FXB13" s="204"/>
      <c r="FXC13" s="199"/>
      <c r="FXD13" s="200"/>
      <c r="FXL13" s="200"/>
      <c r="FXO13" s="202"/>
      <c r="FXP13" s="202"/>
      <c r="FXQ13" s="200"/>
      <c r="FXS13" s="203"/>
      <c r="FXU13" s="203"/>
      <c r="FXV13" s="197"/>
      <c r="FXW13" s="204"/>
      <c r="FXX13" s="199"/>
      <c r="FXY13" s="200"/>
      <c r="FYG13" s="200"/>
      <c r="FYJ13" s="202"/>
      <c r="FYK13" s="202"/>
      <c r="FYL13" s="200"/>
      <c r="FYN13" s="203"/>
      <c r="FYP13" s="203"/>
      <c r="FYQ13" s="197"/>
      <c r="FYR13" s="204"/>
      <c r="FYS13" s="199"/>
      <c r="FYT13" s="200"/>
      <c r="FZB13" s="200"/>
      <c r="FZE13" s="202"/>
      <c r="FZF13" s="202"/>
      <c r="FZG13" s="200"/>
      <c r="FZI13" s="203"/>
      <c r="FZK13" s="203"/>
      <c r="FZL13" s="197"/>
      <c r="FZM13" s="204"/>
      <c r="FZN13" s="199"/>
      <c r="FZO13" s="200"/>
      <c r="FZW13" s="200"/>
      <c r="FZZ13" s="202"/>
      <c r="GAA13" s="202"/>
      <c r="GAB13" s="200"/>
      <c r="GAD13" s="203"/>
      <c r="GAF13" s="203"/>
      <c r="GAG13" s="197"/>
      <c r="GAH13" s="204"/>
      <c r="GAI13" s="199"/>
      <c r="GAJ13" s="200"/>
      <c r="GAR13" s="200"/>
      <c r="GAU13" s="202"/>
      <c r="GAV13" s="202"/>
      <c r="GAW13" s="200"/>
      <c r="GAY13" s="203"/>
      <c r="GBA13" s="203"/>
      <c r="GBB13" s="197"/>
      <c r="GBC13" s="204"/>
      <c r="GBD13" s="199"/>
      <c r="GBE13" s="200"/>
      <c r="GBM13" s="200"/>
      <c r="GBP13" s="202"/>
      <c r="GBQ13" s="202"/>
      <c r="GBR13" s="200"/>
      <c r="GBT13" s="203"/>
      <c r="GBV13" s="203"/>
      <c r="GBW13" s="197"/>
      <c r="GBX13" s="204"/>
      <c r="GBY13" s="199"/>
      <c r="GBZ13" s="200"/>
      <c r="GCH13" s="200"/>
      <c r="GCK13" s="202"/>
      <c r="GCL13" s="202"/>
      <c r="GCM13" s="200"/>
      <c r="GCO13" s="203"/>
      <c r="GCQ13" s="203"/>
      <c r="GCR13" s="197"/>
      <c r="GCS13" s="204"/>
      <c r="GCT13" s="199"/>
      <c r="GCU13" s="200"/>
      <c r="GDC13" s="200"/>
      <c r="GDF13" s="202"/>
      <c r="GDG13" s="202"/>
      <c r="GDH13" s="200"/>
      <c r="GDJ13" s="203"/>
      <c r="GDL13" s="203"/>
      <c r="GDM13" s="197"/>
      <c r="GDN13" s="204"/>
      <c r="GDO13" s="199"/>
      <c r="GDP13" s="200"/>
      <c r="GDX13" s="200"/>
      <c r="GEA13" s="202"/>
      <c r="GEB13" s="202"/>
      <c r="GEC13" s="200"/>
      <c r="GEE13" s="203"/>
      <c r="GEG13" s="203"/>
      <c r="GEH13" s="197"/>
      <c r="GEI13" s="204"/>
      <c r="GEJ13" s="199"/>
      <c r="GEK13" s="200"/>
      <c r="GES13" s="200"/>
      <c r="GEV13" s="202"/>
      <c r="GEW13" s="202"/>
      <c r="GEX13" s="200"/>
      <c r="GEZ13" s="203"/>
      <c r="GFB13" s="203"/>
      <c r="GFC13" s="197"/>
      <c r="GFD13" s="204"/>
      <c r="GFE13" s="199"/>
      <c r="GFF13" s="200"/>
      <c r="GFN13" s="200"/>
      <c r="GFQ13" s="202"/>
      <c r="GFR13" s="202"/>
      <c r="GFS13" s="200"/>
      <c r="GFU13" s="203"/>
      <c r="GFW13" s="203"/>
      <c r="GFX13" s="197"/>
      <c r="GFY13" s="204"/>
      <c r="GFZ13" s="199"/>
      <c r="GGA13" s="200"/>
      <c r="GGI13" s="200"/>
      <c r="GGL13" s="202"/>
      <c r="GGM13" s="202"/>
      <c r="GGN13" s="200"/>
      <c r="GGP13" s="203"/>
      <c r="GGR13" s="203"/>
      <c r="GGS13" s="197"/>
      <c r="GGT13" s="204"/>
      <c r="GGU13" s="199"/>
      <c r="GGV13" s="200"/>
      <c r="GHD13" s="200"/>
      <c r="GHG13" s="202"/>
      <c r="GHH13" s="202"/>
      <c r="GHI13" s="200"/>
      <c r="GHK13" s="203"/>
      <c r="GHM13" s="203"/>
      <c r="GHN13" s="197"/>
      <c r="GHO13" s="204"/>
      <c r="GHP13" s="199"/>
      <c r="GHQ13" s="200"/>
      <c r="GHY13" s="200"/>
      <c r="GIB13" s="202"/>
      <c r="GIC13" s="202"/>
      <c r="GID13" s="200"/>
      <c r="GIF13" s="203"/>
      <c r="GIH13" s="203"/>
      <c r="GII13" s="197"/>
      <c r="GIJ13" s="204"/>
      <c r="GIK13" s="199"/>
      <c r="GIL13" s="200"/>
      <c r="GIT13" s="200"/>
      <c r="GIW13" s="202"/>
      <c r="GIX13" s="202"/>
      <c r="GIY13" s="200"/>
      <c r="GJA13" s="203"/>
      <c r="GJC13" s="203"/>
      <c r="GJD13" s="197"/>
      <c r="GJE13" s="204"/>
      <c r="GJF13" s="199"/>
      <c r="GJG13" s="200"/>
      <c r="GJO13" s="200"/>
      <c r="GJR13" s="202"/>
      <c r="GJS13" s="202"/>
      <c r="GJT13" s="200"/>
      <c r="GJV13" s="203"/>
      <c r="GJX13" s="203"/>
      <c r="GJY13" s="197"/>
      <c r="GJZ13" s="204"/>
      <c r="GKA13" s="199"/>
      <c r="GKB13" s="200"/>
      <c r="GKJ13" s="200"/>
      <c r="GKM13" s="202"/>
      <c r="GKN13" s="202"/>
      <c r="GKO13" s="200"/>
      <c r="GKQ13" s="203"/>
      <c r="GKS13" s="203"/>
      <c r="GKT13" s="197"/>
      <c r="GKU13" s="204"/>
      <c r="GKV13" s="199"/>
      <c r="GKW13" s="200"/>
      <c r="GLE13" s="200"/>
      <c r="GLH13" s="202"/>
      <c r="GLI13" s="202"/>
      <c r="GLJ13" s="200"/>
      <c r="GLL13" s="203"/>
      <c r="GLN13" s="203"/>
      <c r="GLO13" s="197"/>
      <c r="GLP13" s="204"/>
      <c r="GLQ13" s="199"/>
      <c r="GLR13" s="200"/>
      <c r="GLZ13" s="200"/>
      <c r="GMC13" s="202"/>
      <c r="GMD13" s="202"/>
      <c r="GME13" s="200"/>
      <c r="GMG13" s="203"/>
      <c r="GMI13" s="203"/>
      <c r="GMJ13" s="197"/>
      <c r="GMK13" s="204"/>
      <c r="GML13" s="199"/>
      <c r="GMM13" s="200"/>
      <c r="GMU13" s="200"/>
      <c r="GMX13" s="202"/>
      <c r="GMY13" s="202"/>
      <c r="GMZ13" s="200"/>
      <c r="GNB13" s="203"/>
      <c r="GND13" s="203"/>
      <c r="GNE13" s="197"/>
      <c r="GNF13" s="204"/>
      <c r="GNG13" s="199"/>
      <c r="GNH13" s="200"/>
      <c r="GNP13" s="200"/>
      <c r="GNS13" s="202"/>
      <c r="GNT13" s="202"/>
      <c r="GNU13" s="200"/>
      <c r="GNW13" s="203"/>
      <c r="GNY13" s="203"/>
      <c r="GNZ13" s="197"/>
      <c r="GOA13" s="204"/>
      <c r="GOB13" s="199"/>
      <c r="GOC13" s="200"/>
      <c r="GOK13" s="200"/>
      <c r="GON13" s="202"/>
      <c r="GOO13" s="202"/>
      <c r="GOP13" s="200"/>
      <c r="GOR13" s="203"/>
      <c r="GOT13" s="203"/>
      <c r="GOU13" s="197"/>
      <c r="GOV13" s="204"/>
      <c r="GOW13" s="199"/>
      <c r="GOX13" s="200"/>
      <c r="GPF13" s="200"/>
      <c r="GPI13" s="202"/>
      <c r="GPJ13" s="202"/>
      <c r="GPK13" s="200"/>
      <c r="GPM13" s="203"/>
      <c r="GPO13" s="203"/>
      <c r="GPP13" s="197"/>
      <c r="GPQ13" s="204"/>
      <c r="GPR13" s="199"/>
      <c r="GPS13" s="200"/>
      <c r="GQA13" s="200"/>
      <c r="GQD13" s="202"/>
      <c r="GQE13" s="202"/>
      <c r="GQF13" s="200"/>
      <c r="GQH13" s="203"/>
      <c r="GQJ13" s="203"/>
      <c r="GQK13" s="197"/>
      <c r="GQL13" s="204"/>
      <c r="GQM13" s="199"/>
      <c r="GQN13" s="200"/>
      <c r="GQV13" s="200"/>
      <c r="GQY13" s="202"/>
      <c r="GQZ13" s="202"/>
      <c r="GRA13" s="200"/>
      <c r="GRC13" s="203"/>
      <c r="GRE13" s="203"/>
      <c r="GRF13" s="197"/>
      <c r="GRG13" s="204"/>
      <c r="GRH13" s="199"/>
      <c r="GRI13" s="200"/>
      <c r="GRQ13" s="200"/>
      <c r="GRT13" s="202"/>
      <c r="GRU13" s="202"/>
      <c r="GRV13" s="200"/>
      <c r="GRX13" s="203"/>
      <c r="GRZ13" s="203"/>
      <c r="GSA13" s="197"/>
      <c r="GSB13" s="204"/>
      <c r="GSC13" s="199"/>
      <c r="GSD13" s="200"/>
      <c r="GSL13" s="200"/>
      <c r="GSO13" s="202"/>
      <c r="GSP13" s="202"/>
      <c r="GSQ13" s="200"/>
      <c r="GSS13" s="203"/>
      <c r="GSU13" s="203"/>
      <c r="GSV13" s="197"/>
      <c r="GSW13" s="204"/>
      <c r="GSX13" s="199"/>
      <c r="GSY13" s="200"/>
      <c r="GTG13" s="200"/>
      <c r="GTJ13" s="202"/>
      <c r="GTK13" s="202"/>
      <c r="GTL13" s="200"/>
      <c r="GTN13" s="203"/>
      <c r="GTP13" s="203"/>
      <c r="GTQ13" s="197"/>
      <c r="GTR13" s="204"/>
      <c r="GTS13" s="199"/>
      <c r="GTT13" s="200"/>
      <c r="GUB13" s="200"/>
      <c r="GUE13" s="202"/>
      <c r="GUF13" s="202"/>
      <c r="GUG13" s="200"/>
      <c r="GUI13" s="203"/>
      <c r="GUK13" s="203"/>
      <c r="GUL13" s="197"/>
      <c r="GUM13" s="204"/>
      <c r="GUN13" s="199"/>
      <c r="GUO13" s="200"/>
      <c r="GUW13" s="200"/>
      <c r="GUZ13" s="202"/>
      <c r="GVA13" s="202"/>
      <c r="GVB13" s="200"/>
      <c r="GVD13" s="203"/>
      <c r="GVF13" s="203"/>
      <c r="GVG13" s="197"/>
      <c r="GVH13" s="204"/>
      <c r="GVI13" s="199"/>
      <c r="GVJ13" s="200"/>
      <c r="GVR13" s="200"/>
      <c r="GVU13" s="202"/>
      <c r="GVV13" s="202"/>
      <c r="GVW13" s="200"/>
      <c r="GVY13" s="203"/>
      <c r="GWA13" s="203"/>
      <c r="GWB13" s="197"/>
      <c r="GWC13" s="204"/>
      <c r="GWD13" s="199"/>
      <c r="GWE13" s="200"/>
      <c r="GWM13" s="200"/>
      <c r="GWP13" s="202"/>
      <c r="GWQ13" s="202"/>
      <c r="GWR13" s="200"/>
      <c r="GWT13" s="203"/>
      <c r="GWV13" s="203"/>
      <c r="GWW13" s="197"/>
      <c r="GWX13" s="204"/>
      <c r="GWY13" s="199"/>
      <c r="GWZ13" s="200"/>
      <c r="GXH13" s="200"/>
      <c r="GXK13" s="202"/>
      <c r="GXL13" s="202"/>
      <c r="GXM13" s="200"/>
      <c r="GXO13" s="203"/>
      <c r="GXQ13" s="203"/>
      <c r="GXR13" s="197"/>
      <c r="GXS13" s="204"/>
      <c r="GXT13" s="199"/>
      <c r="GXU13" s="200"/>
      <c r="GYC13" s="200"/>
      <c r="GYF13" s="202"/>
      <c r="GYG13" s="202"/>
      <c r="GYH13" s="200"/>
      <c r="GYJ13" s="203"/>
      <c r="GYL13" s="203"/>
      <c r="GYM13" s="197"/>
      <c r="GYN13" s="204"/>
      <c r="GYO13" s="199"/>
      <c r="GYP13" s="200"/>
      <c r="GYX13" s="200"/>
      <c r="GZA13" s="202"/>
      <c r="GZB13" s="202"/>
      <c r="GZC13" s="200"/>
      <c r="GZE13" s="203"/>
      <c r="GZG13" s="203"/>
      <c r="GZH13" s="197"/>
      <c r="GZI13" s="204"/>
      <c r="GZJ13" s="199"/>
      <c r="GZK13" s="200"/>
      <c r="GZS13" s="200"/>
      <c r="GZV13" s="202"/>
      <c r="GZW13" s="202"/>
      <c r="GZX13" s="200"/>
      <c r="GZZ13" s="203"/>
      <c r="HAB13" s="203"/>
      <c r="HAC13" s="197"/>
      <c r="HAD13" s="204"/>
      <c r="HAE13" s="199"/>
      <c r="HAF13" s="200"/>
      <c r="HAN13" s="200"/>
      <c r="HAQ13" s="202"/>
      <c r="HAR13" s="202"/>
      <c r="HAS13" s="200"/>
      <c r="HAU13" s="203"/>
      <c r="HAW13" s="203"/>
      <c r="HAX13" s="197"/>
      <c r="HAY13" s="204"/>
      <c r="HAZ13" s="199"/>
      <c r="HBA13" s="200"/>
      <c r="HBI13" s="200"/>
      <c r="HBL13" s="202"/>
      <c r="HBM13" s="202"/>
      <c r="HBN13" s="200"/>
      <c r="HBP13" s="203"/>
      <c r="HBR13" s="203"/>
      <c r="HBS13" s="197"/>
      <c r="HBT13" s="204"/>
      <c r="HBU13" s="199"/>
      <c r="HBV13" s="200"/>
      <c r="HCD13" s="200"/>
      <c r="HCG13" s="202"/>
      <c r="HCH13" s="202"/>
      <c r="HCI13" s="200"/>
      <c r="HCK13" s="203"/>
      <c r="HCM13" s="203"/>
      <c r="HCN13" s="197"/>
      <c r="HCO13" s="204"/>
      <c r="HCP13" s="199"/>
      <c r="HCQ13" s="200"/>
      <c r="HCY13" s="200"/>
      <c r="HDB13" s="202"/>
      <c r="HDC13" s="202"/>
      <c r="HDD13" s="200"/>
      <c r="HDF13" s="203"/>
      <c r="HDH13" s="203"/>
      <c r="HDI13" s="197"/>
      <c r="HDJ13" s="204"/>
      <c r="HDK13" s="199"/>
      <c r="HDL13" s="200"/>
      <c r="HDT13" s="200"/>
      <c r="HDW13" s="202"/>
      <c r="HDX13" s="202"/>
      <c r="HDY13" s="200"/>
      <c r="HEA13" s="203"/>
      <c r="HEC13" s="203"/>
      <c r="HED13" s="197"/>
      <c r="HEE13" s="204"/>
      <c r="HEF13" s="199"/>
      <c r="HEG13" s="200"/>
      <c r="HEO13" s="200"/>
      <c r="HER13" s="202"/>
      <c r="HES13" s="202"/>
      <c r="HET13" s="200"/>
      <c r="HEV13" s="203"/>
      <c r="HEX13" s="203"/>
      <c r="HEY13" s="197"/>
      <c r="HEZ13" s="204"/>
      <c r="HFA13" s="199"/>
      <c r="HFB13" s="200"/>
      <c r="HFJ13" s="200"/>
      <c r="HFM13" s="202"/>
      <c r="HFN13" s="202"/>
      <c r="HFO13" s="200"/>
      <c r="HFQ13" s="203"/>
      <c r="HFS13" s="203"/>
      <c r="HFT13" s="197"/>
      <c r="HFU13" s="204"/>
      <c r="HFV13" s="199"/>
      <c r="HFW13" s="200"/>
      <c r="HGE13" s="200"/>
      <c r="HGH13" s="202"/>
      <c r="HGI13" s="202"/>
      <c r="HGJ13" s="200"/>
      <c r="HGL13" s="203"/>
      <c r="HGN13" s="203"/>
      <c r="HGO13" s="197"/>
      <c r="HGP13" s="204"/>
      <c r="HGQ13" s="199"/>
      <c r="HGR13" s="200"/>
      <c r="HGZ13" s="200"/>
      <c r="HHC13" s="202"/>
      <c r="HHD13" s="202"/>
      <c r="HHE13" s="200"/>
      <c r="HHG13" s="203"/>
      <c r="HHI13" s="203"/>
      <c r="HHJ13" s="197"/>
      <c r="HHK13" s="204"/>
      <c r="HHL13" s="199"/>
      <c r="HHM13" s="200"/>
      <c r="HHU13" s="200"/>
      <c r="HHX13" s="202"/>
      <c r="HHY13" s="202"/>
      <c r="HHZ13" s="200"/>
      <c r="HIB13" s="203"/>
      <c r="HID13" s="203"/>
      <c r="HIE13" s="197"/>
      <c r="HIF13" s="204"/>
      <c r="HIG13" s="199"/>
      <c r="HIH13" s="200"/>
      <c r="HIP13" s="200"/>
      <c r="HIS13" s="202"/>
      <c r="HIT13" s="202"/>
      <c r="HIU13" s="200"/>
      <c r="HIW13" s="203"/>
      <c r="HIY13" s="203"/>
      <c r="HIZ13" s="197"/>
      <c r="HJA13" s="204"/>
      <c r="HJB13" s="199"/>
      <c r="HJC13" s="200"/>
      <c r="HJK13" s="200"/>
      <c r="HJN13" s="202"/>
      <c r="HJO13" s="202"/>
      <c r="HJP13" s="200"/>
      <c r="HJR13" s="203"/>
      <c r="HJT13" s="203"/>
      <c r="HJU13" s="197"/>
      <c r="HJV13" s="204"/>
      <c r="HJW13" s="199"/>
      <c r="HJX13" s="200"/>
      <c r="HKF13" s="200"/>
      <c r="HKI13" s="202"/>
      <c r="HKJ13" s="202"/>
      <c r="HKK13" s="200"/>
      <c r="HKM13" s="203"/>
      <c r="HKO13" s="203"/>
      <c r="HKP13" s="197"/>
      <c r="HKQ13" s="204"/>
      <c r="HKR13" s="199"/>
      <c r="HKS13" s="200"/>
      <c r="HLA13" s="200"/>
      <c r="HLD13" s="202"/>
      <c r="HLE13" s="202"/>
      <c r="HLF13" s="200"/>
      <c r="HLH13" s="203"/>
      <c r="HLJ13" s="203"/>
      <c r="HLK13" s="197"/>
      <c r="HLL13" s="204"/>
      <c r="HLM13" s="199"/>
      <c r="HLN13" s="200"/>
      <c r="HLV13" s="200"/>
      <c r="HLY13" s="202"/>
      <c r="HLZ13" s="202"/>
      <c r="HMA13" s="200"/>
      <c r="HMC13" s="203"/>
      <c r="HME13" s="203"/>
      <c r="HMF13" s="197"/>
      <c r="HMG13" s="204"/>
      <c r="HMH13" s="199"/>
      <c r="HMI13" s="200"/>
      <c r="HMQ13" s="200"/>
      <c r="HMT13" s="202"/>
      <c r="HMU13" s="202"/>
      <c r="HMV13" s="200"/>
      <c r="HMX13" s="203"/>
      <c r="HMZ13" s="203"/>
      <c r="HNA13" s="197"/>
      <c r="HNB13" s="204"/>
      <c r="HNC13" s="199"/>
      <c r="HND13" s="200"/>
      <c r="HNL13" s="200"/>
      <c r="HNO13" s="202"/>
      <c r="HNP13" s="202"/>
      <c r="HNQ13" s="200"/>
      <c r="HNS13" s="203"/>
      <c r="HNU13" s="203"/>
      <c r="HNV13" s="197"/>
      <c r="HNW13" s="204"/>
      <c r="HNX13" s="199"/>
      <c r="HNY13" s="200"/>
      <c r="HOG13" s="200"/>
      <c r="HOJ13" s="202"/>
      <c r="HOK13" s="202"/>
      <c r="HOL13" s="200"/>
      <c r="HON13" s="203"/>
      <c r="HOP13" s="203"/>
      <c r="HOQ13" s="197"/>
      <c r="HOR13" s="204"/>
      <c r="HOS13" s="199"/>
      <c r="HOT13" s="200"/>
      <c r="HPB13" s="200"/>
      <c r="HPE13" s="202"/>
      <c r="HPF13" s="202"/>
      <c r="HPG13" s="200"/>
      <c r="HPI13" s="203"/>
      <c r="HPK13" s="203"/>
      <c r="HPL13" s="197"/>
      <c r="HPM13" s="204"/>
      <c r="HPN13" s="199"/>
      <c r="HPO13" s="200"/>
      <c r="HPW13" s="200"/>
      <c r="HPZ13" s="202"/>
      <c r="HQA13" s="202"/>
      <c r="HQB13" s="200"/>
      <c r="HQD13" s="203"/>
      <c r="HQF13" s="203"/>
      <c r="HQG13" s="197"/>
      <c r="HQH13" s="204"/>
      <c r="HQI13" s="199"/>
      <c r="HQJ13" s="200"/>
      <c r="HQR13" s="200"/>
      <c r="HQU13" s="202"/>
      <c r="HQV13" s="202"/>
      <c r="HQW13" s="200"/>
      <c r="HQY13" s="203"/>
      <c r="HRA13" s="203"/>
      <c r="HRB13" s="197"/>
      <c r="HRC13" s="204"/>
      <c r="HRD13" s="199"/>
      <c r="HRE13" s="200"/>
      <c r="HRM13" s="200"/>
      <c r="HRP13" s="202"/>
      <c r="HRQ13" s="202"/>
      <c r="HRR13" s="200"/>
      <c r="HRT13" s="203"/>
      <c r="HRV13" s="203"/>
      <c r="HRW13" s="197"/>
      <c r="HRX13" s="204"/>
      <c r="HRY13" s="199"/>
      <c r="HRZ13" s="200"/>
      <c r="HSH13" s="200"/>
      <c r="HSK13" s="202"/>
      <c r="HSL13" s="202"/>
      <c r="HSM13" s="200"/>
      <c r="HSO13" s="203"/>
      <c r="HSQ13" s="203"/>
      <c r="HSR13" s="197"/>
      <c r="HSS13" s="204"/>
      <c r="HST13" s="199"/>
      <c r="HSU13" s="200"/>
      <c r="HTC13" s="200"/>
      <c r="HTF13" s="202"/>
      <c r="HTG13" s="202"/>
      <c r="HTH13" s="200"/>
      <c r="HTJ13" s="203"/>
      <c r="HTL13" s="203"/>
      <c r="HTM13" s="197"/>
      <c r="HTN13" s="204"/>
      <c r="HTO13" s="199"/>
      <c r="HTP13" s="200"/>
      <c r="HTX13" s="200"/>
      <c r="HUA13" s="202"/>
      <c r="HUB13" s="202"/>
      <c r="HUC13" s="200"/>
      <c r="HUE13" s="203"/>
      <c r="HUG13" s="203"/>
      <c r="HUH13" s="197"/>
      <c r="HUI13" s="204"/>
      <c r="HUJ13" s="199"/>
      <c r="HUK13" s="200"/>
      <c r="HUS13" s="200"/>
      <c r="HUV13" s="202"/>
      <c r="HUW13" s="202"/>
      <c r="HUX13" s="200"/>
      <c r="HUZ13" s="203"/>
      <c r="HVB13" s="203"/>
      <c r="HVC13" s="197"/>
      <c r="HVD13" s="204"/>
      <c r="HVE13" s="199"/>
      <c r="HVF13" s="200"/>
      <c r="HVN13" s="200"/>
      <c r="HVQ13" s="202"/>
      <c r="HVR13" s="202"/>
      <c r="HVS13" s="200"/>
      <c r="HVU13" s="203"/>
      <c r="HVW13" s="203"/>
      <c r="HVX13" s="197"/>
      <c r="HVY13" s="204"/>
      <c r="HVZ13" s="199"/>
      <c r="HWA13" s="200"/>
      <c r="HWI13" s="200"/>
      <c r="HWL13" s="202"/>
      <c r="HWM13" s="202"/>
      <c r="HWN13" s="200"/>
      <c r="HWP13" s="203"/>
      <c r="HWR13" s="203"/>
      <c r="HWS13" s="197"/>
      <c r="HWT13" s="204"/>
      <c r="HWU13" s="199"/>
      <c r="HWV13" s="200"/>
      <c r="HXD13" s="200"/>
      <c r="HXG13" s="202"/>
      <c r="HXH13" s="202"/>
      <c r="HXI13" s="200"/>
      <c r="HXK13" s="203"/>
      <c r="HXM13" s="203"/>
      <c r="HXN13" s="197"/>
      <c r="HXO13" s="204"/>
      <c r="HXP13" s="199"/>
      <c r="HXQ13" s="200"/>
      <c r="HXY13" s="200"/>
      <c r="HYB13" s="202"/>
      <c r="HYC13" s="202"/>
      <c r="HYD13" s="200"/>
      <c r="HYF13" s="203"/>
      <c r="HYH13" s="203"/>
      <c r="HYI13" s="197"/>
      <c r="HYJ13" s="204"/>
      <c r="HYK13" s="199"/>
      <c r="HYL13" s="200"/>
      <c r="HYT13" s="200"/>
      <c r="HYW13" s="202"/>
      <c r="HYX13" s="202"/>
      <c r="HYY13" s="200"/>
      <c r="HZA13" s="203"/>
      <c r="HZC13" s="203"/>
      <c r="HZD13" s="197"/>
      <c r="HZE13" s="204"/>
      <c r="HZF13" s="199"/>
      <c r="HZG13" s="200"/>
      <c r="HZO13" s="200"/>
      <c r="HZR13" s="202"/>
      <c r="HZS13" s="202"/>
      <c r="HZT13" s="200"/>
      <c r="HZV13" s="203"/>
      <c r="HZX13" s="203"/>
      <c r="HZY13" s="197"/>
      <c r="HZZ13" s="204"/>
      <c r="IAA13" s="199"/>
      <c r="IAB13" s="200"/>
      <c r="IAJ13" s="200"/>
      <c r="IAM13" s="202"/>
      <c r="IAN13" s="202"/>
      <c r="IAO13" s="200"/>
      <c r="IAQ13" s="203"/>
      <c r="IAS13" s="203"/>
      <c r="IAT13" s="197"/>
      <c r="IAU13" s="204"/>
      <c r="IAV13" s="199"/>
      <c r="IAW13" s="200"/>
      <c r="IBE13" s="200"/>
      <c r="IBH13" s="202"/>
      <c r="IBI13" s="202"/>
      <c r="IBJ13" s="200"/>
      <c r="IBL13" s="203"/>
      <c r="IBN13" s="203"/>
      <c r="IBO13" s="197"/>
      <c r="IBP13" s="204"/>
      <c r="IBQ13" s="199"/>
      <c r="IBR13" s="200"/>
      <c r="IBZ13" s="200"/>
      <c r="ICC13" s="202"/>
      <c r="ICD13" s="202"/>
      <c r="ICE13" s="200"/>
      <c r="ICG13" s="203"/>
      <c r="ICI13" s="203"/>
      <c r="ICJ13" s="197"/>
      <c r="ICK13" s="204"/>
      <c r="ICL13" s="199"/>
      <c r="ICM13" s="200"/>
      <c r="ICU13" s="200"/>
      <c r="ICX13" s="202"/>
      <c r="ICY13" s="202"/>
      <c r="ICZ13" s="200"/>
      <c r="IDB13" s="203"/>
      <c r="IDD13" s="203"/>
      <c r="IDE13" s="197"/>
      <c r="IDF13" s="204"/>
      <c r="IDG13" s="199"/>
      <c r="IDH13" s="200"/>
      <c r="IDP13" s="200"/>
      <c r="IDS13" s="202"/>
      <c r="IDT13" s="202"/>
      <c r="IDU13" s="200"/>
      <c r="IDW13" s="203"/>
      <c r="IDY13" s="203"/>
      <c r="IDZ13" s="197"/>
      <c r="IEA13" s="204"/>
      <c r="IEB13" s="199"/>
      <c r="IEC13" s="200"/>
      <c r="IEK13" s="200"/>
      <c r="IEN13" s="202"/>
      <c r="IEO13" s="202"/>
      <c r="IEP13" s="200"/>
      <c r="IER13" s="203"/>
      <c r="IET13" s="203"/>
      <c r="IEU13" s="197"/>
      <c r="IEV13" s="204"/>
      <c r="IEW13" s="199"/>
      <c r="IEX13" s="200"/>
      <c r="IFF13" s="200"/>
      <c r="IFI13" s="202"/>
      <c r="IFJ13" s="202"/>
      <c r="IFK13" s="200"/>
      <c r="IFM13" s="203"/>
      <c r="IFO13" s="203"/>
      <c r="IFP13" s="197"/>
      <c r="IFQ13" s="204"/>
      <c r="IFR13" s="199"/>
      <c r="IFS13" s="200"/>
      <c r="IGA13" s="200"/>
      <c r="IGD13" s="202"/>
      <c r="IGE13" s="202"/>
      <c r="IGF13" s="200"/>
      <c r="IGH13" s="203"/>
      <c r="IGJ13" s="203"/>
      <c r="IGK13" s="197"/>
      <c r="IGL13" s="204"/>
      <c r="IGM13" s="199"/>
      <c r="IGN13" s="200"/>
      <c r="IGV13" s="200"/>
      <c r="IGY13" s="202"/>
      <c r="IGZ13" s="202"/>
      <c r="IHA13" s="200"/>
      <c r="IHC13" s="203"/>
      <c r="IHE13" s="203"/>
      <c r="IHF13" s="197"/>
      <c r="IHG13" s="204"/>
      <c r="IHH13" s="199"/>
      <c r="IHI13" s="200"/>
      <c r="IHQ13" s="200"/>
      <c r="IHT13" s="202"/>
      <c r="IHU13" s="202"/>
      <c r="IHV13" s="200"/>
      <c r="IHX13" s="203"/>
      <c r="IHZ13" s="203"/>
      <c r="IIA13" s="197"/>
      <c r="IIB13" s="204"/>
      <c r="IIC13" s="199"/>
      <c r="IID13" s="200"/>
      <c r="IIL13" s="200"/>
      <c r="IIO13" s="202"/>
      <c r="IIP13" s="202"/>
      <c r="IIQ13" s="200"/>
      <c r="IIS13" s="203"/>
      <c r="IIU13" s="203"/>
      <c r="IIV13" s="197"/>
      <c r="IIW13" s="204"/>
      <c r="IIX13" s="199"/>
      <c r="IIY13" s="200"/>
      <c r="IJG13" s="200"/>
      <c r="IJJ13" s="202"/>
      <c r="IJK13" s="202"/>
      <c r="IJL13" s="200"/>
      <c r="IJN13" s="203"/>
      <c r="IJP13" s="203"/>
      <c r="IJQ13" s="197"/>
      <c r="IJR13" s="204"/>
      <c r="IJS13" s="199"/>
      <c r="IJT13" s="200"/>
      <c r="IKB13" s="200"/>
      <c r="IKE13" s="202"/>
      <c r="IKF13" s="202"/>
      <c r="IKG13" s="200"/>
      <c r="IKI13" s="203"/>
      <c r="IKK13" s="203"/>
      <c r="IKL13" s="197"/>
      <c r="IKM13" s="204"/>
      <c r="IKN13" s="199"/>
      <c r="IKO13" s="200"/>
      <c r="IKW13" s="200"/>
      <c r="IKZ13" s="202"/>
      <c r="ILA13" s="202"/>
      <c r="ILB13" s="200"/>
      <c r="ILD13" s="203"/>
      <c r="ILF13" s="203"/>
      <c r="ILG13" s="197"/>
      <c r="ILH13" s="204"/>
      <c r="ILI13" s="199"/>
      <c r="ILJ13" s="200"/>
      <c r="ILR13" s="200"/>
      <c r="ILU13" s="202"/>
      <c r="ILV13" s="202"/>
      <c r="ILW13" s="200"/>
      <c r="ILY13" s="203"/>
      <c r="IMA13" s="203"/>
      <c r="IMB13" s="197"/>
      <c r="IMC13" s="204"/>
      <c r="IMD13" s="199"/>
      <c r="IME13" s="200"/>
      <c r="IMM13" s="200"/>
      <c r="IMP13" s="202"/>
      <c r="IMQ13" s="202"/>
      <c r="IMR13" s="200"/>
      <c r="IMT13" s="203"/>
      <c r="IMV13" s="203"/>
      <c r="IMW13" s="197"/>
      <c r="IMX13" s="204"/>
      <c r="IMY13" s="199"/>
      <c r="IMZ13" s="200"/>
      <c r="INH13" s="200"/>
      <c r="INK13" s="202"/>
      <c r="INL13" s="202"/>
      <c r="INM13" s="200"/>
      <c r="INO13" s="203"/>
      <c r="INQ13" s="203"/>
      <c r="INR13" s="197"/>
      <c r="INS13" s="204"/>
      <c r="INT13" s="199"/>
      <c r="INU13" s="200"/>
      <c r="IOC13" s="200"/>
      <c r="IOF13" s="202"/>
      <c r="IOG13" s="202"/>
      <c r="IOH13" s="200"/>
      <c r="IOJ13" s="203"/>
      <c r="IOL13" s="203"/>
      <c r="IOM13" s="197"/>
      <c r="ION13" s="204"/>
      <c r="IOO13" s="199"/>
      <c r="IOP13" s="200"/>
      <c r="IOX13" s="200"/>
      <c r="IPA13" s="202"/>
      <c r="IPB13" s="202"/>
      <c r="IPC13" s="200"/>
      <c r="IPE13" s="203"/>
      <c r="IPG13" s="203"/>
      <c r="IPH13" s="197"/>
      <c r="IPI13" s="204"/>
      <c r="IPJ13" s="199"/>
      <c r="IPK13" s="200"/>
      <c r="IPS13" s="200"/>
      <c r="IPV13" s="202"/>
      <c r="IPW13" s="202"/>
      <c r="IPX13" s="200"/>
      <c r="IPZ13" s="203"/>
      <c r="IQB13" s="203"/>
      <c r="IQC13" s="197"/>
      <c r="IQD13" s="204"/>
      <c r="IQE13" s="199"/>
      <c r="IQF13" s="200"/>
      <c r="IQN13" s="200"/>
      <c r="IQQ13" s="202"/>
      <c r="IQR13" s="202"/>
      <c r="IQS13" s="200"/>
      <c r="IQU13" s="203"/>
      <c r="IQW13" s="203"/>
      <c r="IQX13" s="197"/>
      <c r="IQY13" s="204"/>
      <c r="IQZ13" s="199"/>
      <c r="IRA13" s="200"/>
      <c r="IRI13" s="200"/>
      <c r="IRL13" s="202"/>
      <c r="IRM13" s="202"/>
      <c r="IRN13" s="200"/>
      <c r="IRP13" s="203"/>
      <c r="IRR13" s="203"/>
      <c r="IRS13" s="197"/>
      <c r="IRT13" s="204"/>
      <c r="IRU13" s="199"/>
      <c r="IRV13" s="200"/>
      <c r="ISD13" s="200"/>
      <c r="ISG13" s="202"/>
      <c r="ISH13" s="202"/>
      <c r="ISI13" s="200"/>
      <c r="ISK13" s="203"/>
      <c r="ISM13" s="203"/>
      <c r="ISN13" s="197"/>
      <c r="ISO13" s="204"/>
      <c r="ISP13" s="199"/>
      <c r="ISQ13" s="200"/>
      <c r="ISY13" s="200"/>
      <c r="ITB13" s="202"/>
      <c r="ITC13" s="202"/>
      <c r="ITD13" s="200"/>
      <c r="ITF13" s="203"/>
      <c r="ITH13" s="203"/>
      <c r="ITI13" s="197"/>
      <c r="ITJ13" s="204"/>
      <c r="ITK13" s="199"/>
      <c r="ITL13" s="200"/>
      <c r="ITT13" s="200"/>
      <c r="ITW13" s="202"/>
      <c r="ITX13" s="202"/>
      <c r="ITY13" s="200"/>
      <c r="IUA13" s="203"/>
      <c r="IUC13" s="203"/>
      <c r="IUD13" s="197"/>
      <c r="IUE13" s="204"/>
      <c r="IUF13" s="199"/>
      <c r="IUG13" s="200"/>
      <c r="IUO13" s="200"/>
      <c r="IUR13" s="202"/>
      <c r="IUS13" s="202"/>
      <c r="IUT13" s="200"/>
      <c r="IUV13" s="203"/>
      <c r="IUX13" s="203"/>
      <c r="IUY13" s="197"/>
      <c r="IUZ13" s="204"/>
      <c r="IVA13" s="199"/>
      <c r="IVB13" s="200"/>
      <c r="IVJ13" s="200"/>
      <c r="IVM13" s="202"/>
      <c r="IVN13" s="202"/>
      <c r="IVO13" s="200"/>
      <c r="IVQ13" s="203"/>
      <c r="IVS13" s="203"/>
      <c r="IVT13" s="197"/>
      <c r="IVU13" s="204"/>
      <c r="IVV13" s="199"/>
      <c r="IVW13" s="200"/>
      <c r="IWE13" s="200"/>
      <c r="IWH13" s="202"/>
      <c r="IWI13" s="202"/>
      <c r="IWJ13" s="200"/>
      <c r="IWL13" s="203"/>
      <c r="IWN13" s="203"/>
      <c r="IWO13" s="197"/>
      <c r="IWP13" s="204"/>
      <c r="IWQ13" s="199"/>
      <c r="IWR13" s="200"/>
      <c r="IWZ13" s="200"/>
      <c r="IXC13" s="202"/>
      <c r="IXD13" s="202"/>
      <c r="IXE13" s="200"/>
      <c r="IXG13" s="203"/>
      <c r="IXI13" s="203"/>
      <c r="IXJ13" s="197"/>
      <c r="IXK13" s="204"/>
      <c r="IXL13" s="199"/>
      <c r="IXM13" s="200"/>
      <c r="IXU13" s="200"/>
      <c r="IXX13" s="202"/>
      <c r="IXY13" s="202"/>
      <c r="IXZ13" s="200"/>
      <c r="IYB13" s="203"/>
      <c r="IYD13" s="203"/>
      <c r="IYE13" s="197"/>
      <c r="IYF13" s="204"/>
      <c r="IYG13" s="199"/>
      <c r="IYH13" s="200"/>
      <c r="IYP13" s="200"/>
      <c r="IYS13" s="202"/>
      <c r="IYT13" s="202"/>
      <c r="IYU13" s="200"/>
      <c r="IYW13" s="203"/>
      <c r="IYY13" s="203"/>
      <c r="IYZ13" s="197"/>
      <c r="IZA13" s="204"/>
      <c r="IZB13" s="199"/>
      <c r="IZC13" s="200"/>
      <c r="IZK13" s="200"/>
      <c r="IZN13" s="202"/>
      <c r="IZO13" s="202"/>
      <c r="IZP13" s="200"/>
      <c r="IZR13" s="203"/>
      <c r="IZT13" s="203"/>
      <c r="IZU13" s="197"/>
      <c r="IZV13" s="204"/>
      <c r="IZW13" s="199"/>
      <c r="IZX13" s="200"/>
      <c r="JAF13" s="200"/>
      <c r="JAI13" s="202"/>
      <c r="JAJ13" s="202"/>
      <c r="JAK13" s="200"/>
      <c r="JAM13" s="203"/>
      <c r="JAO13" s="203"/>
      <c r="JAP13" s="197"/>
      <c r="JAQ13" s="204"/>
      <c r="JAR13" s="199"/>
      <c r="JAS13" s="200"/>
      <c r="JBA13" s="200"/>
      <c r="JBD13" s="202"/>
      <c r="JBE13" s="202"/>
      <c r="JBF13" s="200"/>
      <c r="JBH13" s="203"/>
      <c r="JBJ13" s="203"/>
      <c r="JBK13" s="197"/>
      <c r="JBL13" s="204"/>
      <c r="JBM13" s="199"/>
      <c r="JBN13" s="200"/>
      <c r="JBV13" s="200"/>
      <c r="JBY13" s="202"/>
      <c r="JBZ13" s="202"/>
      <c r="JCA13" s="200"/>
      <c r="JCC13" s="203"/>
      <c r="JCE13" s="203"/>
      <c r="JCF13" s="197"/>
      <c r="JCG13" s="204"/>
      <c r="JCH13" s="199"/>
      <c r="JCI13" s="200"/>
      <c r="JCQ13" s="200"/>
      <c r="JCT13" s="202"/>
      <c r="JCU13" s="202"/>
      <c r="JCV13" s="200"/>
      <c r="JCX13" s="203"/>
      <c r="JCZ13" s="203"/>
      <c r="JDA13" s="197"/>
      <c r="JDB13" s="204"/>
      <c r="JDC13" s="199"/>
      <c r="JDD13" s="200"/>
      <c r="JDL13" s="200"/>
      <c r="JDO13" s="202"/>
      <c r="JDP13" s="202"/>
      <c r="JDQ13" s="200"/>
      <c r="JDS13" s="203"/>
      <c r="JDU13" s="203"/>
      <c r="JDV13" s="197"/>
      <c r="JDW13" s="204"/>
      <c r="JDX13" s="199"/>
      <c r="JDY13" s="200"/>
      <c r="JEG13" s="200"/>
      <c r="JEJ13" s="202"/>
      <c r="JEK13" s="202"/>
      <c r="JEL13" s="200"/>
      <c r="JEN13" s="203"/>
      <c r="JEP13" s="203"/>
      <c r="JEQ13" s="197"/>
      <c r="JER13" s="204"/>
      <c r="JES13" s="199"/>
      <c r="JET13" s="200"/>
      <c r="JFB13" s="200"/>
      <c r="JFE13" s="202"/>
      <c r="JFF13" s="202"/>
      <c r="JFG13" s="200"/>
      <c r="JFI13" s="203"/>
      <c r="JFK13" s="203"/>
      <c r="JFL13" s="197"/>
      <c r="JFM13" s="204"/>
      <c r="JFN13" s="199"/>
      <c r="JFO13" s="200"/>
      <c r="JFW13" s="200"/>
      <c r="JFZ13" s="202"/>
      <c r="JGA13" s="202"/>
      <c r="JGB13" s="200"/>
      <c r="JGD13" s="203"/>
      <c r="JGF13" s="203"/>
      <c r="JGG13" s="197"/>
      <c r="JGH13" s="204"/>
      <c r="JGI13" s="199"/>
      <c r="JGJ13" s="200"/>
      <c r="JGR13" s="200"/>
      <c r="JGU13" s="202"/>
      <c r="JGV13" s="202"/>
      <c r="JGW13" s="200"/>
      <c r="JGY13" s="203"/>
      <c r="JHA13" s="203"/>
      <c r="JHB13" s="197"/>
      <c r="JHC13" s="204"/>
      <c r="JHD13" s="199"/>
      <c r="JHE13" s="200"/>
      <c r="JHM13" s="200"/>
      <c r="JHP13" s="202"/>
      <c r="JHQ13" s="202"/>
      <c r="JHR13" s="200"/>
      <c r="JHT13" s="203"/>
      <c r="JHV13" s="203"/>
      <c r="JHW13" s="197"/>
      <c r="JHX13" s="204"/>
      <c r="JHY13" s="199"/>
      <c r="JHZ13" s="200"/>
      <c r="JIH13" s="200"/>
      <c r="JIK13" s="202"/>
      <c r="JIL13" s="202"/>
      <c r="JIM13" s="200"/>
      <c r="JIO13" s="203"/>
      <c r="JIQ13" s="203"/>
      <c r="JIR13" s="197"/>
      <c r="JIS13" s="204"/>
      <c r="JIT13" s="199"/>
      <c r="JIU13" s="200"/>
      <c r="JJC13" s="200"/>
      <c r="JJF13" s="202"/>
      <c r="JJG13" s="202"/>
      <c r="JJH13" s="200"/>
      <c r="JJJ13" s="203"/>
      <c r="JJL13" s="203"/>
      <c r="JJM13" s="197"/>
      <c r="JJN13" s="204"/>
      <c r="JJO13" s="199"/>
      <c r="JJP13" s="200"/>
      <c r="JJX13" s="200"/>
      <c r="JKA13" s="202"/>
      <c r="JKB13" s="202"/>
      <c r="JKC13" s="200"/>
      <c r="JKE13" s="203"/>
      <c r="JKG13" s="203"/>
      <c r="JKH13" s="197"/>
      <c r="JKI13" s="204"/>
      <c r="JKJ13" s="199"/>
      <c r="JKK13" s="200"/>
      <c r="JKS13" s="200"/>
      <c r="JKV13" s="202"/>
      <c r="JKW13" s="202"/>
      <c r="JKX13" s="200"/>
      <c r="JKZ13" s="203"/>
      <c r="JLB13" s="203"/>
      <c r="JLC13" s="197"/>
      <c r="JLD13" s="204"/>
      <c r="JLE13" s="199"/>
      <c r="JLF13" s="200"/>
      <c r="JLN13" s="200"/>
      <c r="JLQ13" s="202"/>
      <c r="JLR13" s="202"/>
      <c r="JLS13" s="200"/>
      <c r="JLU13" s="203"/>
      <c r="JLW13" s="203"/>
      <c r="JLX13" s="197"/>
      <c r="JLY13" s="204"/>
      <c r="JLZ13" s="199"/>
      <c r="JMA13" s="200"/>
      <c r="JMI13" s="200"/>
      <c r="JML13" s="202"/>
      <c r="JMM13" s="202"/>
      <c r="JMN13" s="200"/>
      <c r="JMP13" s="203"/>
      <c r="JMR13" s="203"/>
      <c r="JMS13" s="197"/>
      <c r="JMT13" s="204"/>
      <c r="JMU13" s="199"/>
      <c r="JMV13" s="200"/>
      <c r="JND13" s="200"/>
      <c r="JNG13" s="202"/>
      <c r="JNH13" s="202"/>
      <c r="JNI13" s="200"/>
      <c r="JNK13" s="203"/>
      <c r="JNM13" s="203"/>
      <c r="JNN13" s="197"/>
      <c r="JNO13" s="204"/>
      <c r="JNP13" s="199"/>
      <c r="JNQ13" s="200"/>
      <c r="JNY13" s="200"/>
      <c r="JOB13" s="202"/>
      <c r="JOC13" s="202"/>
      <c r="JOD13" s="200"/>
      <c r="JOF13" s="203"/>
      <c r="JOH13" s="203"/>
      <c r="JOI13" s="197"/>
      <c r="JOJ13" s="204"/>
      <c r="JOK13" s="199"/>
      <c r="JOL13" s="200"/>
      <c r="JOT13" s="200"/>
      <c r="JOW13" s="202"/>
      <c r="JOX13" s="202"/>
      <c r="JOY13" s="200"/>
      <c r="JPA13" s="203"/>
      <c r="JPC13" s="203"/>
      <c r="JPD13" s="197"/>
      <c r="JPE13" s="204"/>
      <c r="JPF13" s="199"/>
      <c r="JPG13" s="200"/>
      <c r="JPO13" s="200"/>
      <c r="JPR13" s="202"/>
      <c r="JPS13" s="202"/>
      <c r="JPT13" s="200"/>
      <c r="JPV13" s="203"/>
      <c r="JPX13" s="203"/>
      <c r="JPY13" s="197"/>
      <c r="JPZ13" s="204"/>
      <c r="JQA13" s="199"/>
      <c r="JQB13" s="200"/>
      <c r="JQJ13" s="200"/>
      <c r="JQM13" s="202"/>
      <c r="JQN13" s="202"/>
      <c r="JQO13" s="200"/>
      <c r="JQQ13" s="203"/>
      <c r="JQS13" s="203"/>
      <c r="JQT13" s="197"/>
      <c r="JQU13" s="204"/>
      <c r="JQV13" s="199"/>
      <c r="JQW13" s="200"/>
      <c r="JRE13" s="200"/>
      <c r="JRH13" s="202"/>
      <c r="JRI13" s="202"/>
      <c r="JRJ13" s="200"/>
      <c r="JRL13" s="203"/>
      <c r="JRN13" s="203"/>
      <c r="JRO13" s="197"/>
      <c r="JRP13" s="204"/>
      <c r="JRQ13" s="199"/>
      <c r="JRR13" s="200"/>
      <c r="JRZ13" s="200"/>
      <c r="JSC13" s="202"/>
      <c r="JSD13" s="202"/>
      <c r="JSE13" s="200"/>
      <c r="JSG13" s="203"/>
      <c r="JSI13" s="203"/>
      <c r="JSJ13" s="197"/>
      <c r="JSK13" s="204"/>
      <c r="JSL13" s="199"/>
      <c r="JSM13" s="200"/>
      <c r="JSU13" s="200"/>
      <c r="JSX13" s="202"/>
      <c r="JSY13" s="202"/>
      <c r="JSZ13" s="200"/>
      <c r="JTB13" s="203"/>
      <c r="JTD13" s="203"/>
      <c r="JTE13" s="197"/>
      <c r="JTF13" s="204"/>
      <c r="JTG13" s="199"/>
      <c r="JTH13" s="200"/>
      <c r="JTP13" s="200"/>
      <c r="JTS13" s="202"/>
      <c r="JTT13" s="202"/>
      <c r="JTU13" s="200"/>
      <c r="JTW13" s="203"/>
      <c r="JTY13" s="203"/>
      <c r="JTZ13" s="197"/>
      <c r="JUA13" s="204"/>
      <c r="JUB13" s="199"/>
      <c r="JUC13" s="200"/>
      <c r="JUK13" s="200"/>
      <c r="JUN13" s="202"/>
      <c r="JUO13" s="202"/>
      <c r="JUP13" s="200"/>
      <c r="JUR13" s="203"/>
      <c r="JUT13" s="203"/>
      <c r="JUU13" s="197"/>
      <c r="JUV13" s="204"/>
      <c r="JUW13" s="199"/>
      <c r="JUX13" s="200"/>
      <c r="JVF13" s="200"/>
      <c r="JVI13" s="202"/>
      <c r="JVJ13" s="202"/>
      <c r="JVK13" s="200"/>
      <c r="JVM13" s="203"/>
      <c r="JVO13" s="203"/>
      <c r="JVP13" s="197"/>
      <c r="JVQ13" s="204"/>
      <c r="JVR13" s="199"/>
      <c r="JVS13" s="200"/>
      <c r="JWA13" s="200"/>
      <c r="JWD13" s="202"/>
      <c r="JWE13" s="202"/>
      <c r="JWF13" s="200"/>
      <c r="JWH13" s="203"/>
      <c r="JWJ13" s="203"/>
      <c r="JWK13" s="197"/>
      <c r="JWL13" s="204"/>
      <c r="JWM13" s="199"/>
      <c r="JWN13" s="200"/>
      <c r="JWV13" s="200"/>
      <c r="JWY13" s="202"/>
      <c r="JWZ13" s="202"/>
      <c r="JXA13" s="200"/>
      <c r="JXC13" s="203"/>
      <c r="JXE13" s="203"/>
      <c r="JXF13" s="197"/>
      <c r="JXG13" s="204"/>
      <c r="JXH13" s="199"/>
      <c r="JXI13" s="200"/>
      <c r="JXQ13" s="200"/>
      <c r="JXT13" s="202"/>
      <c r="JXU13" s="202"/>
      <c r="JXV13" s="200"/>
      <c r="JXX13" s="203"/>
      <c r="JXZ13" s="203"/>
      <c r="JYA13" s="197"/>
      <c r="JYB13" s="204"/>
      <c r="JYC13" s="199"/>
      <c r="JYD13" s="200"/>
      <c r="JYL13" s="200"/>
      <c r="JYO13" s="202"/>
      <c r="JYP13" s="202"/>
      <c r="JYQ13" s="200"/>
      <c r="JYS13" s="203"/>
      <c r="JYU13" s="203"/>
      <c r="JYV13" s="197"/>
      <c r="JYW13" s="204"/>
      <c r="JYX13" s="199"/>
      <c r="JYY13" s="200"/>
      <c r="JZG13" s="200"/>
      <c r="JZJ13" s="202"/>
      <c r="JZK13" s="202"/>
      <c r="JZL13" s="200"/>
      <c r="JZN13" s="203"/>
      <c r="JZP13" s="203"/>
      <c r="JZQ13" s="197"/>
      <c r="JZR13" s="204"/>
      <c r="JZS13" s="199"/>
      <c r="JZT13" s="200"/>
      <c r="KAB13" s="200"/>
      <c r="KAE13" s="202"/>
      <c r="KAF13" s="202"/>
      <c r="KAG13" s="200"/>
      <c r="KAI13" s="203"/>
      <c r="KAK13" s="203"/>
      <c r="KAL13" s="197"/>
      <c r="KAM13" s="204"/>
      <c r="KAN13" s="199"/>
      <c r="KAO13" s="200"/>
      <c r="KAW13" s="200"/>
      <c r="KAZ13" s="202"/>
      <c r="KBA13" s="202"/>
      <c r="KBB13" s="200"/>
      <c r="KBD13" s="203"/>
      <c r="KBF13" s="203"/>
      <c r="KBG13" s="197"/>
      <c r="KBH13" s="204"/>
      <c r="KBI13" s="199"/>
      <c r="KBJ13" s="200"/>
      <c r="KBR13" s="200"/>
      <c r="KBU13" s="202"/>
      <c r="KBV13" s="202"/>
      <c r="KBW13" s="200"/>
      <c r="KBY13" s="203"/>
      <c r="KCA13" s="203"/>
      <c r="KCB13" s="197"/>
      <c r="KCC13" s="204"/>
      <c r="KCD13" s="199"/>
      <c r="KCE13" s="200"/>
      <c r="KCM13" s="200"/>
      <c r="KCP13" s="202"/>
      <c r="KCQ13" s="202"/>
      <c r="KCR13" s="200"/>
      <c r="KCT13" s="203"/>
      <c r="KCV13" s="203"/>
      <c r="KCW13" s="197"/>
      <c r="KCX13" s="204"/>
      <c r="KCY13" s="199"/>
      <c r="KCZ13" s="200"/>
      <c r="KDH13" s="200"/>
      <c r="KDK13" s="202"/>
      <c r="KDL13" s="202"/>
      <c r="KDM13" s="200"/>
      <c r="KDO13" s="203"/>
      <c r="KDQ13" s="203"/>
      <c r="KDR13" s="197"/>
      <c r="KDS13" s="204"/>
      <c r="KDT13" s="199"/>
      <c r="KDU13" s="200"/>
      <c r="KEC13" s="200"/>
      <c r="KEF13" s="202"/>
      <c r="KEG13" s="202"/>
      <c r="KEH13" s="200"/>
      <c r="KEJ13" s="203"/>
      <c r="KEL13" s="203"/>
      <c r="KEM13" s="197"/>
      <c r="KEN13" s="204"/>
      <c r="KEO13" s="199"/>
      <c r="KEP13" s="200"/>
      <c r="KEX13" s="200"/>
      <c r="KFA13" s="202"/>
      <c r="KFB13" s="202"/>
      <c r="KFC13" s="200"/>
      <c r="KFE13" s="203"/>
      <c r="KFG13" s="203"/>
      <c r="KFH13" s="197"/>
      <c r="KFI13" s="204"/>
      <c r="KFJ13" s="199"/>
      <c r="KFK13" s="200"/>
      <c r="KFS13" s="200"/>
      <c r="KFV13" s="202"/>
      <c r="KFW13" s="202"/>
      <c r="KFX13" s="200"/>
      <c r="KFZ13" s="203"/>
      <c r="KGB13" s="203"/>
      <c r="KGC13" s="197"/>
      <c r="KGD13" s="204"/>
      <c r="KGE13" s="199"/>
      <c r="KGF13" s="200"/>
      <c r="KGN13" s="200"/>
      <c r="KGQ13" s="202"/>
      <c r="KGR13" s="202"/>
      <c r="KGS13" s="200"/>
      <c r="KGU13" s="203"/>
      <c r="KGW13" s="203"/>
      <c r="KGX13" s="197"/>
      <c r="KGY13" s="204"/>
      <c r="KGZ13" s="199"/>
      <c r="KHA13" s="200"/>
      <c r="KHI13" s="200"/>
      <c r="KHL13" s="202"/>
      <c r="KHM13" s="202"/>
      <c r="KHN13" s="200"/>
      <c r="KHP13" s="203"/>
      <c r="KHR13" s="203"/>
      <c r="KHS13" s="197"/>
      <c r="KHT13" s="204"/>
      <c r="KHU13" s="199"/>
      <c r="KHV13" s="200"/>
      <c r="KID13" s="200"/>
      <c r="KIG13" s="202"/>
      <c r="KIH13" s="202"/>
      <c r="KII13" s="200"/>
      <c r="KIK13" s="203"/>
      <c r="KIM13" s="203"/>
      <c r="KIN13" s="197"/>
      <c r="KIO13" s="204"/>
      <c r="KIP13" s="199"/>
      <c r="KIQ13" s="200"/>
      <c r="KIY13" s="200"/>
      <c r="KJB13" s="202"/>
      <c r="KJC13" s="202"/>
      <c r="KJD13" s="200"/>
      <c r="KJF13" s="203"/>
      <c r="KJH13" s="203"/>
      <c r="KJI13" s="197"/>
      <c r="KJJ13" s="204"/>
      <c r="KJK13" s="199"/>
      <c r="KJL13" s="200"/>
      <c r="KJT13" s="200"/>
      <c r="KJW13" s="202"/>
      <c r="KJX13" s="202"/>
      <c r="KJY13" s="200"/>
      <c r="KKA13" s="203"/>
      <c r="KKC13" s="203"/>
      <c r="KKD13" s="197"/>
      <c r="KKE13" s="204"/>
      <c r="KKF13" s="199"/>
      <c r="KKG13" s="200"/>
      <c r="KKO13" s="200"/>
      <c r="KKR13" s="202"/>
      <c r="KKS13" s="202"/>
      <c r="KKT13" s="200"/>
      <c r="KKV13" s="203"/>
      <c r="KKX13" s="203"/>
      <c r="KKY13" s="197"/>
      <c r="KKZ13" s="204"/>
      <c r="KLA13" s="199"/>
      <c r="KLB13" s="200"/>
      <c r="KLJ13" s="200"/>
      <c r="KLM13" s="202"/>
      <c r="KLN13" s="202"/>
      <c r="KLO13" s="200"/>
      <c r="KLQ13" s="203"/>
      <c r="KLS13" s="203"/>
      <c r="KLT13" s="197"/>
      <c r="KLU13" s="204"/>
      <c r="KLV13" s="199"/>
      <c r="KLW13" s="200"/>
      <c r="KME13" s="200"/>
      <c r="KMH13" s="202"/>
      <c r="KMI13" s="202"/>
      <c r="KMJ13" s="200"/>
      <c r="KML13" s="203"/>
      <c r="KMN13" s="203"/>
      <c r="KMO13" s="197"/>
      <c r="KMP13" s="204"/>
      <c r="KMQ13" s="199"/>
      <c r="KMR13" s="200"/>
      <c r="KMZ13" s="200"/>
      <c r="KNC13" s="202"/>
      <c r="KND13" s="202"/>
      <c r="KNE13" s="200"/>
      <c r="KNG13" s="203"/>
      <c r="KNI13" s="203"/>
      <c r="KNJ13" s="197"/>
      <c r="KNK13" s="204"/>
      <c r="KNL13" s="199"/>
      <c r="KNM13" s="200"/>
      <c r="KNU13" s="200"/>
      <c r="KNX13" s="202"/>
      <c r="KNY13" s="202"/>
      <c r="KNZ13" s="200"/>
      <c r="KOB13" s="203"/>
      <c r="KOD13" s="203"/>
      <c r="KOE13" s="197"/>
      <c r="KOF13" s="204"/>
      <c r="KOG13" s="199"/>
      <c r="KOH13" s="200"/>
      <c r="KOP13" s="200"/>
      <c r="KOS13" s="202"/>
      <c r="KOT13" s="202"/>
      <c r="KOU13" s="200"/>
      <c r="KOW13" s="203"/>
      <c r="KOY13" s="203"/>
      <c r="KOZ13" s="197"/>
      <c r="KPA13" s="204"/>
      <c r="KPB13" s="199"/>
      <c r="KPC13" s="200"/>
      <c r="KPK13" s="200"/>
      <c r="KPN13" s="202"/>
      <c r="KPO13" s="202"/>
      <c r="KPP13" s="200"/>
      <c r="KPR13" s="203"/>
      <c r="KPT13" s="203"/>
      <c r="KPU13" s="197"/>
      <c r="KPV13" s="204"/>
      <c r="KPW13" s="199"/>
      <c r="KPX13" s="200"/>
      <c r="KQF13" s="200"/>
      <c r="KQI13" s="202"/>
      <c r="KQJ13" s="202"/>
      <c r="KQK13" s="200"/>
      <c r="KQM13" s="203"/>
      <c r="KQO13" s="203"/>
      <c r="KQP13" s="197"/>
      <c r="KQQ13" s="204"/>
      <c r="KQR13" s="199"/>
      <c r="KQS13" s="200"/>
      <c r="KRA13" s="200"/>
      <c r="KRD13" s="202"/>
      <c r="KRE13" s="202"/>
      <c r="KRF13" s="200"/>
      <c r="KRH13" s="203"/>
      <c r="KRJ13" s="203"/>
      <c r="KRK13" s="197"/>
      <c r="KRL13" s="204"/>
      <c r="KRM13" s="199"/>
      <c r="KRN13" s="200"/>
      <c r="KRV13" s="200"/>
      <c r="KRY13" s="202"/>
      <c r="KRZ13" s="202"/>
      <c r="KSA13" s="200"/>
      <c r="KSC13" s="203"/>
      <c r="KSE13" s="203"/>
      <c r="KSF13" s="197"/>
      <c r="KSG13" s="204"/>
      <c r="KSH13" s="199"/>
      <c r="KSI13" s="200"/>
      <c r="KSQ13" s="200"/>
      <c r="KST13" s="202"/>
      <c r="KSU13" s="202"/>
      <c r="KSV13" s="200"/>
      <c r="KSX13" s="203"/>
      <c r="KSZ13" s="203"/>
      <c r="KTA13" s="197"/>
      <c r="KTB13" s="204"/>
      <c r="KTC13" s="199"/>
      <c r="KTD13" s="200"/>
      <c r="KTL13" s="200"/>
      <c r="KTO13" s="202"/>
      <c r="KTP13" s="202"/>
      <c r="KTQ13" s="200"/>
      <c r="KTS13" s="203"/>
      <c r="KTU13" s="203"/>
      <c r="KTV13" s="197"/>
      <c r="KTW13" s="204"/>
      <c r="KTX13" s="199"/>
      <c r="KTY13" s="200"/>
      <c r="KUG13" s="200"/>
      <c r="KUJ13" s="202"/>
      <c r="KUK13" s="202"/>
      <c r="KUL13" s="200"/>
      <c r="KUN13" s="203"/>
      <c r="KUP13" s="203"/>
      <c r="KUQ13" s="197"/>
      <c r="KUR13" s="204"/>
      <c r="KUS13" s="199"/>
      <c r="KUT13" s="200"/>
      <c r="KVB13" s="200"/>
      <c r="KVE13" s="202"/>
      <c r="KVF13" s="202"/>
      <c r="KVG13" s="200"/>
      <c r="KVI13" s="203"/>
      <c r="KVK13" s="203"/>
      <c r="KVL13" s="197"/>
      <c r="KVM13" s="204"/>
      <c r="KVN13" s="199"/>
      <c r="KVO13" s="200"/>
      <c r="KVW13" s="200"/>
      <c r="KVZ13" s="202"/>
      <c r="KWA13" s="202"/>
      <c r="KWB13" s="200"/>
      <c r="KWD13" s="203"/>
      <c r="KWF13" s="203"/>
      <c r="KWG13" s="197"/>
      <c r="KWH13" s="204"/>
      <c r="KWI13" s="199"/>
      <c r="KWJ13" s="200"/>
      <c r="KWR13" s="200"/>
      <c r="KWU13" s="202"/>
      <c r="KWV13" s="202"/>
      <c r="KWW13" s="200"/>
      <c r="KWY13" s="203"/>
      <c r="KXA13" s="203"/>
      <c r="KXB13" s="197"/>
      <c r="KXC13" s="204"/>
      <c r="KXD13" s="199"/>
      <c r="KXE13" s="200"/>
      <c r="KXM13" s="200"/>
      <c r="KXP13" s="202"/>
      <c r="KXQ13" s="202"/>
      <c r="KXR13" s="200"/>
      <c r="KXT13" s="203"/>
      <c r="KXV13" s="203"/>
      <c r="KXW13" s="197"/>
      <c r="KXX13" s="204"/>
      <c r="KXY13" s="199"/>
      <c r="KXZ13" s="200"/>
      <c r="KYH13" s="200"/>
      <c r="KYK13" s="202"/>
      <c r="KYL13" s="202"/>
      <c r="KYM13" s="200"/>
      <c r="KYO13" s="203"/>
      <c r="KYQ13" s="203"/>
      <c r="KYR13" s="197"/>
      <c r="KYS13" s="204"/>
      <c r="KYT13" s="199"/>
      <c r="KYU13" s="200"/>
      <c r="KZC13" s="200"/>
      <c r="KZF13" s="202"/>
      <c r="KZG13" s="202"/>
      <c r="KZH13" s="200"/>
      <c r="KZJ13" s="203"/>
      <c r="KZL13" s="203"/>
      <c r="KZM13" s="197"/>
      <c r="KZN13" s="204"/>
      <c r="KZO13" s="199"/>
      <c r="KZP13" s="200"/>
      <c r="KZX13" s="200"/>
      <c r="LAA13" s="202"/>
      <c r="LAB13" s="202"/>
      <c r="LAC13" s="200"/>
      <c r="LAE13" s="203"/>
      <c r="LAG13" s="203"/>
      <c r="LAH13" s="197"/>
      <c r="LAI13" s="204"/>
      <c r="LAJ13" s="199"/>
      <c r="LAK13" s="200"/>
      <c r="LAS13" s="200"/>
      <c r="LAV13" s="202"/>
      <c r="LAW13" s="202"/>
      <c r="LAX13" s="200"/>
      <c r="LAZ13" s="203"/>
      <c r="LBB13" s="203"/>
      <c r="LBC13" s="197"/>
      <c r="LBD13" s="204"/>
      <c r="LBE13" s="199"/>
      <c r="LBF13" s="200"/>
      <c r="LBN13" s="200"/>
      <c r="LBQ13" s="202"/>
      <c r="LBR13" s="202"/>
      <c r="LBS13" s="200"/>
      <c r="LBU13" s="203"/>
      <c r="LBW13" s="203"/>
      <c r="LBX13" s="197"/>
      <c r="LBY13" s="204"/>
      <c r="LBZ13" s="199"/>
      <c r="LCA13" s="200"/>
      <c r="LCI13" s="200"/>
      <c r="LCL13" s="202"/>
      <c r="LCM13" s="202"/>
      <c r="LCN13" s="200"/>
      <c r="LCP13" s="203"/>
      <c r="LCR13" s="203"/>
      <c r="LCS13" s="197"/>
      <c r="LCT13" s="204"/>
      <c r="LCU13" s="199"/>
      <c r="LCV13" s="200"/>
      <c r="LDD13" s="200"/>
      <c r="LDG13" s="202"/>
      <c r="LDH13" s="202"/>
      <c r="LDI13" s="200"/>
      <c r="LDK13" s="203"/>
      <c r="LDM13" s="203"/>
      <c r="LDN13" s="197"/>
      <c r="LDO13" s="204"/>
      <c r="LDP13" s="199"/>
      <c r="LDQ13" s="200"/>
      <c r="LDY13" s="200"/>
      <c r="LEB13" s="202"/>
      <c r="LEC13" s="202"/>
      <c r="LED13" s="200"/>
      <c r="LEF13" s="203"/>
      <c r="LEH13" s="203"/>
      <c r="LEI13" s="197"/>
      <c r="LEJ13" s="204"/>
      <c r="LEK13" s="199"/>
      <c r="LEL13" s="200"/>
      <c r="LET13" s="200"/>
      <c r="LEW13" s="202"/>
      <c r="LEX13" s="202"/>
      <c r="LEY13" s="200"/>
      <c r="LFA13" s="203"/>
      <c r="LFC13" s="203"/>
      <c r="LFD13" s="197"/>
      <c r="LFE13" s="204"/>
      <c r="LFF13" s="199"/>
      <c r="LFG13" s="200"/>
      <c r="LFO13" s="200"/>
      <c r="LFR13" s="202"/>
      <c r="LFS13" s="202"/>
      <c r="LFT13" s="200"/>
      <c r="LFV13" s="203"/>
      <c r="LFX13" s="203"/>
      <c r="LFY13" s="197"/>
      <c r="LFZ13" s="204"/>
      <c r="LGA13" s="199"/>
      <c r="LGB13" s="200"/>
      <c r="LGJ13" s="200"/>
      <c r="LGM13" s="202"/>
      <c r="LGN13" s="202"/>
      <c r="LGO13" s="200"/>
      <c r="LGQ13" s="203"/>
      <c r="LGS13" s="203"/>
      <c r="LGT13" s="197"/>
      <c r="LGU13" s="204"/>
      <c r="LGV13" s="199"/>
      <c r="LGW13" s="200"/>
      <c r="LHE13" s="200"/>
      <c r="LHH13" s="202"/>
      <c r="LHI13" s="202"/>
      <c r="LHJ13" s="200"/>
      <c r="LHL13" s="203"/>
      <c r="LHN13" s="203"/>
      <c r="LHO13" s="197"/>
      <c r="LHP13" s="204"/>
      <c r="LHQ13" s="199"/>
      <c r="LHR13" s="200"/>
      <c r="LHZ13" s="200"/>
      <c r="LIC13" s="202"/>
      <c r="LID13" s="202"/>
      <c r="LIE13" s="200"/>
      <c r="LIG13" s="203"/>
      <c r="LII13" s="203"/>
      <c r="LIJ13" s="197"/>
      <c r="LIK13" s="204"/>
      <c r="LIL13" s="199"/>
      <c r="LIM13" s="200"/>
      <c r="LIU13" s="200"/>
      <c r="LIX13" s="202"/>
      <c r="LIY13" s="202"/>
      <c r="LIZ13" s="200"/>
      <c r="LJB13" s="203"/>
      <c r="LJD13" s="203"/>
      <c r="LJE13" s="197"/>
      <c r="LJF13" s="204"/>
      <c r="LJG13" s="199"/>
      <c r="LJH13" s="200"/>
      <c r="LJP13" s="200"/>
      <c r="LJS13" s="202"/>
      <c r="LJT13" s="202"/>
      <c r="LJU13" s="200"/>
      <c r="LJW13" s="203"/>
      <c r="LJY13" s="203"/>
      <c r="LJZ13" s="197"/>
      <c r="LKA13" s="204"/>
      <c r="LKB13" s="199"/>
      <c r="LKC13" s="200"/>
      <c r="LKK13" s="200"/>
      <c r="LKN13" s="202"/>
      <c r="LKO13" s="202"/>
      <c r="LKP13" s="200"/>
      <c r="LKR13" s="203"/>
      <c r="LKT13" s="203"/>
      <c r="LKU13" s="197"/>
      <c r="LKV13" s="204"/>
      <c r="LKW13" s="199"/>
      <c r="LKX13" s="200"/>
      <c r="LLF13" s="200"/>
      <c r="LLI13" s="202"/>
      <c r="LLJ13" s="202"/>
      <c r="LLK13" s="200"/>
      <c r="LLM13" s="203"/>
      <c r="LLO13" s="203"/>
      <c r="LLP13" s="197"/>
      <c r="LLQ13" s="204"/>
      <c r="LLR13" s="199"/>
      <c r="LLS13" s="200"/>
      <c r="LMA13" s="200"/>
      <c r="LMD13" s="202"/>
      <c r="LME13" s="202"/>
      <c r="LMF13" s="200"/>
      <c r="LMH13" s="203"/>
      <c r="LMJ13" s="203"/>
      <c r="LMK13" s="197"/>
      <c r="LML13" s="204"/>
      <c r="LMM13" s="199"/>
      <c r="LMN13" s="200"/>
      <c r="LMV13" s="200"/>
      <c r="LMY13" s="202"/>
      <c r="LMZ13" s="202"/>
      <c r="LNA13" s="200"/>
      <c r="LNC13" s="203"/>
      <c r="LNE13" s="203"/>
      <c r="LNF13" s="197"/>
      <c r="LNG13" s="204"/>
      <c r="LNH13" s="199"/>
      <c r="LNI13" s="200"/>
      <c r="LNQ13" s="200"/>
      <c r="LNT13" s="202"/>
      <c r="LNU13" s="202"/>
      <c r="LNV13" s="200"/>
      <c r="LNX13" s="203"/>
      <c r="LNZ13" s="203"/>
      <c r="LOA13" s="197"/>
      <c r="LOB13" s="204"/>
      <c r="LOC13" s="199"/>
      <c r="LOD13" s="200"/>
      <c r="LOL13" s="200"/>
      <c r="LOO13" s="202"/>
      <c r="LOP13" s="202"/>
      <c r="LOQ13" s="200"/>
      <c r="LOS13" s="203"/>
      <c r="LOU13" s="203"/>
      <c r="LOV13" s="197"/>
      <c r="LOW13" s="204"/>
      <c r="LOX13" s="199"/>
      <c r="LOY13" s="200"/>
      <c r="LPG13" s="200"/>
      <c r="LPJ13" s="202"/>
      <c r="LPK13" s="202"/>
      <c r="LPL13" s="200"/>
      <c r="LPN13" s="203"/>
      <c r="LPP13" s="203"/>
      <c r="LPQ13" s="197"/>
      <c r="LPR13" s="204"/>
      <c r="LPS13" s="199"/>
      <c r="LPT13" s="200"/>
      <c r="LQB13" s="200"/>
      <c r="LQE13" s="202"/>
      <c r="LQF13" s="202"/>
      <c r="LQG13" s="200"/>
      <c r="LQI13" s="203"/>
      <c r="LQK13" s="203"/>
      <c r="LQL13" s="197"/>
      <c r="LQM13" s="204"/>
      <c r="LQN13" s="199"/>
      <c r="LQO13" s="200"/>
      <c r="LQW13" s="200"/>
      <c r="LQZ13" s="202"/>
      <c r="LRA13" s="202"/>
      <c r="LRB13" s="200"/>
      <c r="LRD13" s="203"/>
      <c r="LRF13" s="203"/>
      <c r="LRG13" s="197"/>
      <c r="LRH13" s="204"/>
      <c r="LRI13" s="199"/>
      <c r="LRJ13" s="200"/>
      <c r="LRR13" s="200"/>
      <c r="LRU13" s="202"/>
      <c r="LRV13" s="202"/>
      <c r="LRW13" s="200"/>
      <c r="LRY13" s="203"/>
      <c r="LSA13" s="203"/>
      <c r="LSB13" s="197"/>
      <c r="LSC13" s="204"/>
      <c r="LSD13" s="199"/>
      <c r="LSE13" s="200"/>
      <c r="LSM13" s="200"/>
      <c r="LSP13" s="202"/>
      <c r="LSQ13" s="202"/>
      <c r="LSR13" s="200"/>
      <c r="LST13" s="203"/>
      <c r="LSV13" s="203"/>
      <c r="LSW13" s="197"/>
      <c r="LSX13" s="204"/>
      <c r="LSY13" s="199"/>
      <c r="LSZ13" s="200"/>
      <c r="LTH13" s="200"/>
      <c r="LTK13" s="202"/>
      <c r="LTL13" s="202"/>
      <c r="LTM13" s="200"/>
      <c r="LTO13" s="203"/>
      <c r="LTQ13" s="203"/>
      <c r="LTR13" s="197"/>
      <c r="LTS13" s="204"/>
      <c r="LTT13" s="199"/>
      <c r="LTU13" s="200"/>
      <c r="LUC13" s="200"/>
      <c r="LUF13" s="202"/>
      <c r="LUG13" s="202"/>
      <c r="LUH13" s="200"/>
      <c r="LUJ13" s="203"/>
      <c r="LUL13" s="203"/>
      <c r="LUM13" s="197"/>
      <c r="LUN13" s="204"/>
      <c r="LUO13" s="199"/>
      <c r="LUP13" s="200"/>
      <c r="LUX13" s="200"/>
      <c r="LVA13" s="202"/>
      <c r="LVB13" s="202"/>
      <c r="LVC13" s="200"/>
      <c r="LVE13" s="203"/>
      <c r="LVG13" s="203"/>
      <c r="LVH13" s="197"/>
      <c r="LVI13" s="204"/>
      <c r="LVJ13" s="199"/>
      <c r="LVK13" s="200"/>
      <c r="LVS13" s="200"/>
      <c r="LVV13" s="202"/>
      <c r="LVW13" s="202"/>
      <c r="LVX13" s="200"/>
      <c r="LVZ13" s="203"/>
      <c r="LWB13" s="203"/>
      <c r="LWC13" s="197"/>
      <c r="LWD13" s="204"/>
      <c r="LWE13" s="199"/>
      <c r="LWF13" s="200"/>
      <c r="LWN13" s="200"/>
      <c r="LWQ13" s="202"/>
      <c r="LWR13" s="202"/>
      <c r="LWS13" s="200"/>
      <c r="LWU13" s="203"/>
      <c r="LWW13" s="203"/>
      <c r="LWX13" s="197"/>
      <c r="LWY13" s="204"/>
      <c r="LWZ13" s="199"/>
      <c r="LXA13" s="200"/>
      <c r="LXI13" s="200"/>
      <c r="LXL13" s="202"/>
      <c r="LXM13" s="202"/>
      <c r="LXN13" s="200"/>
      <c r="LXP13" s="203"/>
      <c r="LXR13" s="203"/>
      <c r="LXS13" s="197"/>
      <c r="LXT13" s="204"/>
      <c r="LXU13" s="199"/>
      <c r="LXV13" s="200"/>
      <c r="LYD13" s="200"/>
      <c r="LYG13" s="202"/>
      <c r="LYH13" s="202"/>
      <c r="LYI13" s="200"/>
      <c r="LYK13" s="203"/>
      <c r="LYM13" s="203"/>
      <c r="LYN13" s="197"/>
      <c r="LYO13" s="204"/>
      <c r="LYP13" s="199"/>
      <c r="LYQ13" s="200"/>
      <c r="LYY13" s="200"/>
      <c r="LZB13" s="202"/>
      <c r="LZC13" s="202"/>
      <c r="LZD13" s="200"/>
      <c r="LZF13" s="203"/>
      <c r="LZH13" s="203"/>
      <c r="LZI13" s="197"/>
      <c r="LZJ13" s="204"/>
      <c r="LZK13" s="199"/>
      <c r="LZL13" s="200"/>
      <c r="LZT13" s="200"/>
      <c r="LZW13" s="202"/>
      <c r="LZX13" s="202"/>
      <c r="LZY13" s="200"/>
      <c r="MAA13" s="203"/>
      <c r="MAC13" s="203"/>
      <c r="MAD13" s="197"/>
      <c r="MAE13" s="204"/>
      <c r="MAF13" s="199"/>
      <c r="MAG13" s="200"/>
      <c r="MAO13" s="200"/>
      <c r="MAR13" s="202"/>
      <c r="MAS13" s="202"/>
      <c r="MAT13" s="200"/>
      <c r="MAV13" s="203"/>
      <c r="MAX13" s="203"/>
      <c r="MAY13" s="197"/>
      <c r="MAZ13" s="204"/>
      <c r="MBA13" s="199"/>
      <c r="MBB13" s="200"/>
      <c r="MBJ13" s="200"/>
      <c r="MBM13" s="202"/>
      <c r="MBN13" s="202"/>
      <c r="MBO13" s="200"/>
      <c r="MBQ13" s="203"/>
      <c r="MBS13" s="203"/>
      <c r="MBT13" s="197"/>
      <c r="MBU13" s="204"/>
      <c r="MBV13" s="199"/>
      <c r="MBW13" s="200"/>
      <c r="MCE13" s="200"/>
      <c r="MCH13" s="202"/>
      <c r="MCI13" s="202"/>
      <c r="MCJ13" s="200"/>
      <c r="MCL13" s="203"/>
      <c r="MCN13" s="203"/>
      <c r="MCO13" s="197"/>
      <c r="MCP13" s="204"/>
      <c r="MCQ13" s="199"/>
      <c r="MCR13" s="200"/>
      <c r="MCZ13" s="200"/>
      <c r="MDC13" s="202"/>
      <c r="MDD13" s="202"/>
      <c r="MDE13" s="200"/>
      <c r="MDG13" s="203"/>
      <c r="MDI13" s="203"/>
      <c r="MDJ13" s="197"/>
      <c r="MDK13" s="204"/>
      <c r="MDL13" s="199"/>
      <c r="MDM13" s="200"/>
      <c r="MDU13" s="200"/>
      <c r="MDX13" s="202"/>
      <c r="MDY13" s="202"/>
      <c r="MDZ13" s="200"/>
      <c r="MEB13" s="203"/>
      <c r="MED13" s="203"/>
      <c r="MEE13" s="197"/>
      <c r="MEF13" s="204"/>
      <c r="MEG13" s="199"/>
      <c r="MEH13" s="200"/>
      <c r="MEP13" s="200"/>
      <c r="MES13" s="202"/>
      <c r="MET13" s="202"/>
      <c r="MEU13" s="200"/>
      <c r="MEW13" s="203"/>
      <c r="MEY13" s="203"/>
      <c r="MEZ13" s="197"/>
      <c r="MFA13" s="204"/>
      <c r="MFB13" s="199"/>
      <c r="MFC13" s="200"/>
      <c r="MFK13" s="200"/>
      <c r="MFN13" s="202"/>
      <c r="MFO13" s="202"/>
      <c r="MFP13" s="200"/>
      <c r="MFR13" s="203"/>
      <c r="MFT13" s="203"/>
      <c r="MFU13" s="197"/>
      <c r="MFV13" s="204"/>
      <c r="MFW13" s="199"/>
      <c r="MFX13" s="200"/>
      <c r="MGF13" s="200"/>
      <c r="MGI13" s="202"/>
      <c r="MGJ13" s="202"/>
      <c r="MGK13" s="200"/>
      <c r="MGM13" s="203"/>
      <c r="MGO13" s="203"/>
      <c r="MGP13" s="197"/>
      <c r="MGQ13" s="204"/>
      <c r="MGR13" s="199"/>
      <c r="MGS13" s="200"/>
      <c r="MHA13" s="200"/>
      <c r="MHD13" s="202"/>
      <c r="MHE13" s="202"/>
      <c r="MHF13" s="200"/>
      <c r="MHH13" s="203"/>
      <c r="MHJ13" s="203"/>
      <c r="MHK13" s="197"/>
      <c r="MHL13" s="204"/>
      <c r="MHM13" s="199"/>
      <c r="MHN13" s="200"/>
      <c r="MHV13" s="200"/>
      <c r="MHY13" s="202"/>
      <c r="MHZ13" s="202"/>
      <c r="MIA13" s="200"/>
      <c r="MIC13" s="203"/>
      <c r="MIE13" s="203"/>
      <c r="MIF13" s="197"/>
      <c r="MIG13" s="204"/>
      <c r="MIH13" s="199"/>
      <c r="MII13" s="200"/>
      <c r="MIQ13" s="200"/>
      <c r="MIT13" s="202"/>
      <c r="MIU13" s="202"/>
      <c r="MIV13" s="200"/>
      <c r="MIX13" s="203"/>
      <c r="MIZ13" s="203"/>
      <c r="MJA13" s="197"/>
      <c r="MJB13" s="204"/>
      <c r="MJC13" s="199"/>
      <c r="MJD13" s="200"/>
      <c r="MJL13" s="200"/>
      <c r="MJO13" s="202"/>
      <c r="MJP13" s="202"/>
      <c r="MJQ13" s="200"/>
      <c r="MJS13" s="203"/>
      <c r="MJU13" s="203"/>
      <c r="MJV13" s="197"/>
      <c r="MJW13" s="204"/>
      <c r="MJX13" s="199"/>
      <c r="MJY13" s="200"/>
      <c r="MKG13" s="200"/>
      <c r="MKJ13" s="202"/>
      <c r="MKK13" s="202"/>
      <c r="MKL13" s="200"/>
      <c r="MKN13" s="203"/>
      <c r="MKP13" s="203"/>
      <c r="MKQ13" s="197"/>
      <c r="MKR13" s="204"/>
      <c r="MKS13" s="199"/>
      <c r="MKT13" s="200"/>
      <c r="MLB13" s="200"/>
      <c r="MLE13" s="202"/>
      <c r="MLF13" s="202"/>
      <c r="MLG13" s="200"/>
      <c r="MLI13" s="203"/>
      <c r="MLK13" s="203"/>
      <c r="MLL13" s="197"/>
      <c r="MLM13" s="204"/>
      <c r="MLN13" s="199"/>
      <c r="MLO13" s="200"/>
      <c r="MLW13" s="200"/>
      <c r="MLZ13" s="202"/>
      <c r="MMA13" s="202"/>
      <c r="MMB13" s="200"/>
      <c r="MMD13" s="203"/>
      <c r="MMF13" s="203"/>
      <c r="MMG13" s="197"/>
      <c r="MMH13" s="204"/>
      <c r="MMI13" s="199"/>
      <c r="MMJ13" s="200"/>
      <c r="MMR13" s="200"/>
      <c r="MMU13" s="202"/>
      <c r="MMV13" s="202"/>
      <c r="MMW13" s="200"/>
      <c r="MMY13" s="203"/>
      <c r="MNA13" s="203"/>
      <c r="MNB13" s="197"/>
      <c r="MNC13" s="204"/>
      <c r="MND13" s="199"/>
      <c r="MNE13" s="200"/>
      <c r="MNM13" s="200"/>
      <c r="MNP13" s="202"/>
      <c r="MNQ13" s="202"/>
      <c r="MNR13" s="200"/>
      <c r="MNT13" s="203"/>
      <c r="MNV13" s="203"/>
      <c r="MNW13" s="197"/>
      <c r="MNX13" s="204"/>
      <c r="MNY13" s="199"/>
      <c r="MNZ13" s="200"/>
      <c r="MOH13" s="200"/>
      <c r="MOK13" s="202"/>
      <c r="MOL13" s="202"/>
      <c r="MOM13" s="200"/>
      <c r="MOO13" s="203"/>
      <c r="MOQ13" s="203"/>
      <c r="MOR13" s="197"/>
      <c r="MOS13" s="204"/>
      <c r="MOT13" s="199"/>
      <c r="MOU13" s="200"/>
      <c r="MPC13" s="200"/>
      <c r="MPF13" s="202"/>
      <c r="MPG13" s="202"/>
      <c r="MPH13" s="200"/>
      <c r="MPJ13" s="203"/>
      <c r="MPL13" s="203"/>
      <c r="MPM13" s="197"/>
      <c r="MPN13" s="204"/>
      <c r="MPO13" s="199"/>
      <c r="MPP13" s="200"/>
      <c r="MPX13" s="200"/>
      <c r="MQA13" s="202"/>
      <c r="MQB13" s="202"/>
      <c r="MQC13" s="200"/>
      <c r="MQE13" s="203"/>
      <c r="MQG13" s="203"/>
      <c r="MQH13" s="197"/>
      <c r="MQI13" s="204"/>
      <c r="MQJ13" s="199"/>
      <c r="MQK13" s="200"/>
      <c r="MQS13" s="200"/>
      <c r="MQV13" s="202"/>
      <c r="MQW13" s="202"/>
      <c r="MQX13" s="200"/>
      <c r="MQZ13" s="203"/>
      <c r="MRB13" s="203"/>
      <c r="MRC13" s="197"/>
      <c r="MRD13" s="204"/>
      <c r="MRE13" s="199"/>
      <c r="MRF13" s="200"/>
      <c r="MRN13" s="200"/>
      <c r="MRQ13" s="202"/>
      <c r="MRR13" s="202"/>
      <c r="MRS13" s="200"/>
      <c r="MRU13" s="203"/>
      <c r="MRW13" s="203"/>
      <c r="MRX13" s="197"/>
      <c r="MRY13" s="204"/>
      <c r="MRZ13" s="199"/>
      <c r="MSA13" s="200"/>
      <c r="MSI13" s="200"/>
      <c r="MSL13" s="202"/>
      <c r="MSM13" s="202"/>
      <c r="MSN13" s="200"/>
      <c r="MSP13" s="203"/>
      <c r="MSR13" s="203"/>
      <c r="MSS13" s="197"/>
      <c r="MST13" s="204"/>
      <c r="MSU13" s="199"/>
      <c r="MSV13" s="200"/>
      <c r="MTD13" s="200"/>
      <c r="MTG13" s="202"/>
      <c r="MTH13" s="202"/>
      <c r="MTI13" s="200"/>
      <c r="MTK13" s="203"/>
      <c r="MTM13" s="203"/>
      <c r="MTN13" s="197"/>
      <c r="MTO13" s="204"/>
      <c r="MTP13" s="199"/>
      <c r="MTQ13" s="200"/>
      <c r="MTY13" s="200"/>
      <c r="MUB13" s="202"/>
      <c r="MUC13" s="202"/>
      <c r="MUD13" s="200"/>
      <c r="MUF13" s="203"/>
      <c r="MUH13" s="203"/>
      <c r="MUI13" s="197"/>
      <c r="MUJ13" s="204"/>
      <c r="MUK13" s="199"/>
      <c r="MUL13" s="200"/>
      <c r="MUT13" s="200"/>
      <c r="MUW13" s="202"/>
      <c r="MUX13" s="202"/>
      <c r="MUY13" s="200"/>
      <c r="MVA13" s="203"/>
      <c r="MVC13" s="203"/>
      <c r="MVD13" s="197"/>
      <c r="MVE13" s="204"/>
      <c r="MVF13" s="199"/>
      <c r="MVG13" s="200"/>
      <c r="MVO13" s="200"/>
      <c r="MVR13" s="202"/>
      <c r="MVS13" s="202"/>
      <c r="MVT13" s="200"/>
      <c r="MVV13" s="203"/>
      <c r="MVX13" s="203"/>
      <c r="MVY13" s="197"/>
      <c r="MVZ13" s="204"/>
      <c r="MWA13" s="199"/>
      <c r="MWB13" s="200"/>
      <c r="MWJ13" s="200"/>
      <c r="MWM13" s="202"/>
      <c r="MWN13" s="202"/>
      <c r="MWO13" s="200"/>
      <c r="MWQ13" s="203"/>
      <c r="MWS13" s="203"/>
      <c r="MWT13" s="197"/>
      <c r="MWU13" s="204"/>
      <c r="MWV13" s="199"/>
      <c r="MWW13" s="200"/>
      <c r="MXE13" s="200"/>
      <c r="MXH13" s="202"/>
      <c r="MXI13" s="202"/>
      <c r="MXJ13" s="200"/>
      <c r="MXL13" s="203"/>
      <c r="MXN13" s="203"/>
      <c r="MXO13" s="197"/>
      <c r="MXP13" s="204"/>
      <c r="MXQ13" s="199"/>
      <c r="MXR13" s="200"/>
      <c r="MXZ13" s="200"/>
      <c r="MYC13" s="202"/>
      <c r="MYD13" s="202"/>
      <c r="MYE13" s="200"/>
      <c r="MYG13" s="203"/>
      <c r="MYI13" s="203"/>
      <c r="MYJ13" s="197"/>
      <c r="MYK13" s="204"/>
      <c r="MYL13" s="199"/>
      <c r="MYM13" s="200"/>
      <c r="MYU13" s="200"/>
      <c r="MYX13" s="202"/>
      <c r="MYY13" s="202"/>
      <c r="MYZ13" s="200"/>
      <c r="MZB13" s="203"/>
      <c r="MZD13" s="203"/>
      <c r="MZE13" s="197"/>
      <c r="MZF13" s="204"/>
      <c r="MZG13" s="199"/>
      <c r="MZH13" s="200"/>
      <c r="MZP13" s="200"/>
      <c r="MZS13" s="202"/>
      <c r="MZT13" s="202"/>
      <c r="MZU13" s="200"/>
      <c r="MZW13" s="203"/>
      <c r="MZY13" s="203"/>
      <c r="MZZ13" s="197"/>
      <c r="NAA13" s="204"/>
      <c r="NAB13" s="199"/>
      <c r="NAC13" s="200"/>
      <c r="NAK13" s="200"/>
      <c r="NAN13" s="202"/>
      <c r="NAO13" s="202"/>
      <c r="NAP13" s="200"/>
      <c r="NAR13" s="203"/>
      <c r="NAT13" s="203"/>
      <c r="NAU13" s="197"/>
      <c r="NAV13" s="204"/>
      <c r="NAW13" s="199"/>
      <c r="NAX13" s="200"/>
      <c r="NBF13" s="200"/>
      <c r="NBI13" s="202"/>
      <c r="NBJ13" s="202"/>
      <c r="NBK13" s="200"/>
      <c r="NBM13" s="203"/>
      <c r="NBO13" s="203"/>
      <c r="NBP13" s="197"/>
      <c r="NBQ13" s="204"/>
      <c r="NBR13" s="199"/>
      <c r="NBS13" s="200"/>
      <c r="NCA13" s="200"/>
      <c r="NCD13" s="202"/>
      <c r="NCE13" s="202"/>
      <c r="NCF13" s="200"/>
      <c r="NCH13" s="203"/>
      <c r="NCJ13" s="203"/>
      <c r="NCK13" s="197"/>
      <c r="NCL13" s="204"/>
      <c r="NCM13" s="199"/>
      <c r="NCN13" s="200"/>
      <c r="NCV13" s="200"/>
      <c r="NCY13" s="202"/>
      <c r="NCZ13" s="202"/>
      <c r="NDA13" s="200"/>
      <c r="NDC13" s="203"/>
      <c r="NDE13" s="203"/>
      <c r="NDF13" s="197"/>
      <c r="NDG13" s="204"/>
      <c r="NDH13" s="199"/>
      <c r="NDI13" s="200"/>
      <c r="NDQ13" s="200"/>
      <c r="NDT13" s="202"/>
      <c r="NDU13" s="202"/>
      <c r="NDV13" s="200"/>
      <c r="NDX13" s="203"/>
      <c r="NDZ13" s="203"/>
      <c r="NEA13" s="197"/>
      <c r="NEB13" s="204"/>
      <c r="NEC13" s="199"/>
      <c r="NED13" s="200"/>
      <c r="NEL13" s="200"/>
      <c r="NEO13" s="202"/>
      <c r="NEP13" s="202"/>
      <c r="NEQ13" s="200"/>
      <c r="NES13" s="203"/>
      <c r="NEU13" s="203"/>
      <c r="NEV13" s="197"/>
      <c r="NEW13" s="204"/>
      <c r="NEX13" s="199"/>
      <c r="NEY13" s="200"/>
      <c r="NFG13" s="200"/>
      <c r="NFJ13" s="202"/>
      <c r="NFK13" s="202"/>
      <c r="NFL13" s="200"/>
      <c r="NFN13" s="203"/>
      <c r="NFP13" s="203"/>
      <c r="NFQ13" s="197"/>
      <c r="NFR13" s="204"/>
      <c r="NFS13" s="199"/>
      <c r="NFT13" s="200"/>
      <c r="NGB13" s="200"/>
      <c r="NGE13" s="202"/>
      <c r="NGF13" s="202"/>
      <c r="NGG13" s="200"/>
      <c r="NGI13" s="203"/>
      <c r="NGK13" s="203"/>
      <c r="NGL13" s="197"/>
      <c r="NGM13" s="204"/>
      <c r="NGN13" s="199"/>
      <c r="NGO13" s="200"/>
      <c r="NGW13" s="200"/>
      <c r="NGZ13" s="202"/>
      <c r="NHA13" s="202"/>
      <c r="NHB13" s="200"/>
      <c r="NHD13" s="203"/>
      <c r="NHF13" s="203"/>
      <c r="NHG13" s="197"/>
      <c r="NHH13" s="204"/>
      <c r="NHI13" s="199"/>
      <c r="NHJ13" s="200"/>
      <c r="NHR13" s="200"/>
      <c r="NHU13" s="202"/>
      <c r="NHV13" s="202"/>
      <c r="NHW13" s="200"/>
      <c r="NHY13" s="203"/>
      <c r="NIA13" s="203"/>
      <c r="NIB13" s="197"/>
      <c r="NIC13" s="204"/>
      <c r="NID13" s="199"/>
      <c r="NIE13" s="200"/>
      <c r="NIM13" s="200"/>
      <c r="NIP13" s="202"/>
      <c r="NIQ13" s="202"/>
      <c r="NIR13" s="200"/>
      <c r="NIT13" s="203"/>
      <c r="NIV13" s="203"/>
      <c r="NIW13" s="197"/>
      <c r="NIX13" s="204"/>
      <c r="NIY13" s="199"/>
      <c r="NIZ13" s="200"/>
      <c r="NJH13" s="200"/>
      <c r="NJK13" s="202"/>
      <c r="NJL13" s="202"/>
      <c r="NJM13" s="200"/>
      <c r="NJO13" s="203"/>
      <c r="NJQ13" s="203"/>
      <c r="NJR13" s="197"/>
      <c r="NJS13" s="204"/>
      <c r="NJT13" s="199"/>
      <c r="NJU13" s="200"/>
      <c r="NKC13" s="200"/>
      <c r="NKF13" s="202"/>
      <c r="NKG13" s="202"/>
      <c r="NKH13" s="200"/>
      <c r="NKJ13" s="203"/>
      <c r="NKL13" s="203"/>
      <c r="NKM13" s="197"/>
      <c r="NKN13" s="204"/>
      <c r="NKO13" s="199"/>
      <c r="NKP13" s="200"/>
      <c r="NKX13" s="200"/>
      <c r="NLA13" s="202"/>
      <c r="NLB13" s="202"/>
      <c r="NLC13" s="200"/>
      <c r="NLE13" s="203"/>
      <c r="NLG13" s="203"/>
      <c r="NLH13" s="197"/>
      <c r="NLI13" s="204"/>
      <c r="NLJ13" s="199"/>
      <c r="NLK13" s="200"/>
      <c r="NLS13" s="200"/>
      <c r="NLV13" s="202"/>
      <c r="NLW13" s="202"/>
      <c r="NLX13" s="200"/>
      <c r="NLZ13" s="203"/>
      <c r="NMB13" s="203"/>
      <c r="NMC13" s="197"/>
      <c r="NMD13" s="204"/>
      <c r="NME13" s="199"/>
      <c r="NMF13" s="200"/>
      <c r="NMN13" s="200"/>
      <c r="NMQ13" s="202"/>
      <c r="NMR13" s="202"/>
      <c r="NMS13" s="200"/>
      <c r="NMU13" s="203"/>
      <c r="NMW13" s="203"/>
      <c r="NMX13" s="197"/>
      <c r="NMY13" s="204"/>
      <c r="NMZ13" s="199"/>
      <c r="NNA13" s="200"/>
      <c r="NNI13" s="200"/>
      <c r="NNL13" s="202"/>
      <c r="NNM13" s="202"/>
      <c r="NNN13" s="200"/>
      <c r="NNP13" s="203"/>
      <c r="NNR13" s="203"/>
      <c r="NNS13" s="197"/>
      <c r="NNT13" s="204"/>
      <c r="NNU13" s="199"/>
      <c r="NNV13" s="200"/>
      <c r="NOD13" s="200"/>
      <c r="NOG13" s="202"/>
      <c r="NOH13" s="202"/>
      <c r="NOI13" s="200"/>
      <c r="NOK13" s="203"/>
      <c r="NOM13" s="203"/>
      <c r="NON13" s="197"/>
      <c r="NOO13" s="204"/>
      <c r="NOP13" s="199"/>
      <c r="NOQ13" s="200"/>
      <c r="NOY13" s="200"/>
      <c r="NPB13" s="202"/>
      <c r="NPC13" s="202"/>
      <c r="NPD13" s="200"/>
      <c r="NPF13" s="203"/>
      <c r="NPH13" s="203"/>
      <c r="NPI13" s="197"/>
      <c r="NPJ13" s="204"/>
      <c r="NPK13" s="199"/>
      <c r="NPL13" s="200"/>
      <c r="NPT13" s="200"/>
      <c r="NPW13" s="202"/>
      <c r="NPX13" s="202"/>
      <c r="NPY13" s="200"/>
      <c r="NQA13" s="203"/>
      <c r="NQC13" s="203"/>
      <c r="NQD13" s="197"/>
      <c r="NQE13" s="204"/>
      <c r="NQF13" s="199"/>
      <c r="NQG13" s="200"/>
      <c r="NQO13" s="200"/>
      <c r="NQR13" s="202"/>
      <c r="NQS13" s="202"/>
      <c r="NQT13" s="200"/>
      <c r="NQV13" s="203"/>
      <c r="NQX13" s="203"/>
      <c r="NQY13" s="197"/>
      <c r="NQZ13" s="204"/>
      <c r="NRA13" s="199"/>
      <c r="NRB13" s="200"/>
      <c r="NRJ13" s="200"/>
      <c r="NRM13" s="202"/>
      <c r="NRN13" s="202"/>
      <c r="NRO13" s="200"/>
      <c r="NRQ13" s="203"/>
      <c r="NRS13" s="203"/>
      <c r="NRT13" s="197"/>
      <c r="NRU13" s="204"/>
      <c r="NRV13" s="199"/>
      <c r="NRW13" s="200"/>
      <c r="NSE13" s="200"/>
      <c r="NSH13" s="202"/>
      <c r="NSI13" s="202"/>
      <c r="NSJ13" s="200"/>
      <c r="NSL13" s="203"/>
      <c r="NSN13" s="203"/>
      <c r="NSO13" s="197"/>
      <c r="NSP13" s="204"/>
      <c r="NSQ13" s="199"/>
      <c r="NSR13" s="200"/>
      <c r="NSZ13" s="200"/>
      <c r="NTC13" s="202"/>
      <c r="NTD13" s="202"/>
      <c r="NTE13" s="200"/>
      <c r="NTG13" s="203"/>
      <c r="NTI13" s="203"/>
      <c r="NTJ13" s="197"/>
      <c r="NTK13" s="204"/>
      <c r="NTL13" s="199"/>
      <c r="NTM13" s="200"/>
      <c r="NTU13" s="200"/>
      <c r="NTX13" s="202"/>
      <c r="NTY13" s="202"/>
      <c r="NTZ13" s="200"/>
      <c r="NUB13" s="203"/>
      <c r="NUD13" s="203"/>
      <c r="NUE13" s="197"/>
      <c r="NUF13" s="204"/>
      <c r="NUG13" s="199"/>
      <c r="NUH13" s="200"/>
      <c r="NUP13" s="200"/>
      <c r="NUS13" s="202"/>
      <c r="NUT13" s="202"/>
      <c r="NUU13" s="200"/>
      <c r="NUW13" s="203"/>
      <c r="NUY13" s="203"/>
      <c r="NUZ13" s="197"/>
      <c r="NVA13" s="204"/>
      <c r="NVB13" s="199"/>
      <c r="NVC13" s="200"/>
      <c r="NVK13" s="200"/>
      <c r="NVN13" s="202"/>
      <c r="NVO13" s="202"/>
      <c r="NVP13" s="200"/>
      <c r="NVR13" s="203"/>
      <c r="NVT13" s="203"/>
      <c r="NVU13" s="197"/>
      <c r="NVV13" s="204"/>
      <c r="NVW13" s="199"/>
      <c r="NVX13" s="200"/>
      <c r="NWF13" s="200"/>
      <c r="NWI13" s="202"/>
      <c r="NWJ13" s="202"/>
      <c r="NWK13" s="200"/>
      <c r="NWM13" s="203"/>
      <c r="NWO13" s="203"/>
      <c r="NWP13" s="197"/>
      <c r="NWQ13" s="204"/>
      <c r="NWR13" s="199"/>
      <c r="NWS13" s="200"/>
      <c r="NXA13" s="200"/>
      <c r="NXD13" s="202"/>
      <c r="NXE13" s="202"/>
      <c r="NXF13" s="200"/>
      <c r="NXH13" s="203"/>
      <c r="NXJ13" s="203"/>
      <c r="NXK13" s="197"/>
      <c r="NXL13" s="204"/>
      <c r="NXM13" s="199"/>
      <c r="NXN13" s="200"/>
      <c r="NXV13" s="200"/>
      <c r="NXY13" s="202"/>
      <c r="NXZ13" s="202"/>
      <c r="NYA13" s="200"/>
      <c r="NYC13" s="203"/>
      <c r="NYE13" s="203"/>
      <c r="NYF13" s="197"/>
      <c r="NYG13" s="204"/>
      <c r="NYH13" s="199"/>
      <c r="NYI13" s="200"/>
      <c r="NYQ13" s="200"/>
      <c r="NYT13" s="202"/>
      <c r="NYU13" s="202"/>
      <c r="NYV13" s="200"/>
      <c r="NYX13" s="203"/>
      <c r="NYZ13" s="203"/>
      <c r="NZA13" s="197"/>
      <c r="NZB13" s="204"/>
      <c r="NZC13" s="199"/>
      <c r="NZD13" s="200"/>
      <c r="NZL13" s="200"/>
      <c r="NZO13" s="202"/>
      <c r="NZP13" s="202"/>
      <c r="NZQ13" s="200"/>
      <c r="NZS13" s="203"/>
      <c r="NZU13" s="203"/>
      <c r="NZV13" s="197"/>
      <c r="NZW13" s="204"/>
      <c r="NZX13" s="199"/>
      <c r="NZY13" s="200"/>
      <c r="OAG13" s="200"/>
      <c r="OAJ13" s="202"/>
      <c r="OAK13" s="202"/>
      <c r="OAL13" s="200"/>
      <c r="OAN13" s="203"/>
      <c r="OAP13" s="203"/>
      <c r="OAQ13" s="197"/>
      <c r="OAR13" s="204"/>
      <c r="OAS13" s="199"/>
      <c r="OAT13" s="200"/>
      <c r="OBB13" s="200"/>
      <c r="OBE13" s="202"/>
      <c r="OBF13" s="202"/>
      <c r="OBG13" s="200"/>
      <c r="OBI13" s="203"/>
      <c r="OBK13" s="203"/>
      <c r="OBL13" s="197"/>
      <c r="OBM13" s="204"/>
      <c r="OBN13" s="199"/>
      <c r="OBO13" s="200"/>
      <c r="OBW13" s="200"/>
      <c r="OBZ13" s="202"/>
      <c r="OCA13" s="202"/>
      <c r="OCB13" s="200"/>
      <c r="OCD13" s="203"/>
      <c r="OCF13" s="203"/>
      <c r="OCG13" s="197"/>
      <c r="OCH13" s="204"/>
      <c r="OCI13" s="199"/>
      <c r="OCJ13" s="200"/>
      <c r="OCR13" s="200"/>
      <c r="OCU13" s="202"/>
      <c r="OCV13" s="202"/>
      <c r="OCW13" s="200"/>
      <c r="OCY13" s="203"/>
      <c r="ODA13" s="203"/>
      <c r="ODB13" s="197"/>
      <c r="ODC13" s="204"/>
      <c r="ODD13" s="199"/>
      <c r="ODE13" s="200"/>
      <c r="ODM13" s="200"/>
      <c r="ODP13" s="202"/>
      <c r="ODQ13" s="202"/>
      <c r="ODR13" s="200"/>
      <c r="ODT13" s="203"/>
      <c r="ODV13" s="203"/>
      <c r="ODW13" s="197"/>
      <c r="ODX13" s="204"/>
      <c r="ODY13" s="199"/>
      <c r="ODZ13" s="200"/>
      <c r="OEH13" s="200"/>
      <c r="OEK13" s="202"/>
      <c r="OEL13" s="202"/>
      <c r="OEM13" s="200"/>
      <c r="OEO13" s="203"/>
      <c r="OEQ13" s="203"/>
      <c r="OER13" s="197"/>
      <c r="OES13" s="204"/>
      <c r="OET13" s="199"/>
      <c r="OEU13" s="200"/>
      <c r="OFC13" s="200"/>
      <c r="OFF13" s="202"/>
      <c r="OFG13" s="202"/>
      <c r="OFH13" s="200"/>
      <c r="OFJ13" s="203"/>
      <c r="OFL13" s="203"/>
      <c r="OFM13" s="197"/>
      <c r="OFN13" s="204"/>
      <c r="OFO13" s="199"/>
      <c r="OFP13" s="200"/>
      <c r="OFX13" s="200"/>
      <c r="OGA13" s="202"/>
      <c r="OGB13" s="202"/>
      <c r="OGC13" s="200"/>
      <c r="OGE13" s="203"/>
      <c r="OGG13" s="203"/>
      <c r="OGH13" s="197"/>
      <c r="OGI13" s="204"/>
      <c r="OGJ13" s="199"/>
      <c r="OGK13" s="200"/>
      <c r="OGS13" s="200"/>
      <c r="OGV13" s="202"/>
      <c r="OGW13" s="202"/>
      <c r="OGX13" s="200"/>
      <c r="OGZ13" s="203"/>
      <c r="OHB13" s="203"/>
      <c r="OHC13" s="197"/>
      <c r="OHD13" s="204"/>
      <c r="OHE13" s="199"/>
      <c r="OHF13" s="200"/>
      <c r="OHN13" s="200"/>
      <c r="OHQ13" s="202"/>
      <c r="OHR13" s="202"/>
      <c r="OHS13" s="200"/>
      <c r="OHU13" s="203"/>
      <c r="OHW13" s="203"/>
      <c r="OHX13" s="197"/>
      <c r="OHY13" s="204"/>
      <c r="OHZ13" s="199"/>
      <c r="OIA13" s="200"/>
      <c r="OII13" s="200"/>
      <c r="OIL13" s="202"/>
      <c r="OIM13" s="202"/>
      <c r="OIN13" s="200"/>
      <c r="OIP13" s="203"/>
      <c r="OIR13" s="203"/>
      <c r="OIS13" s="197"/>
      <c r="OIT13" s="204"/>
      <c r="OIU13" s="199"/>
      <c r="OIV13" s="200"/>
      <c r="OJD13" s="200"/>
      <c r="OJG13" s="202"/>
      <c r="OJH13" s="202"/>
      <c r="OJI13" s="200"/>
      <c r="OJK13" s="203"/>
      <c r="OJM13" s="203"/>
      <c r="OJN13" s="197"/>
      <c r="OJO13" s="204"/>
      <c r="OJP13" s="199"/>
      <c r="OJQ13" s="200"/>
      <c r="OJY13" s="200"/>
      <c r="OKB13" s="202"/>
      <c r="OKC13" s="202"/>
      <c r="OKD13" s="200"/>
      <c r="OKF13" s="203"/>
      <c r="OKH13" s="203"/>
      <c r="OKI13" s="197"/>
      <c r="OKJ13" s="204"/>
      <c r="OKK13" s="199"/>
      <c r="OKL13" s="200"/>
      <c r="OKT13" s="200"/>
      <c r="OKW13" s="202"/>
      <c r="OKX13" s="202"/>
      <c r="OKY13" s="200"/>
      <c r="OLA13" s="203"/>
      <c r="OLC13" s="203"/>
      <c r="OLD13" s="197"/>
      <c r="OLE13" s="204"/>
      <c r="OLF13" s="199"/>
      <c r="OLG13" s="200"/>
      <c r="OLO13" s="200"/>
      <c r="OLR13" s="202"/>
      <c r="OLS13" s="202"/>
      <c r="OLT13" s="200"/>
      <c r="OLV13" s="203"/>
      <c r="OLX13" s="203"/>
      <c r="OLY13" s="197"/>
      <c r="OLZ13" s="204"/>
      <c r="OMA13" s="199"/>
      <c r="OMB13" s="200"/>
      <c r="OMJ13" s="200"/>
      <c r="OMM13" s="202"/>
      <c r="OMN13" s="202"/>
      <c r="OMO13" s="200"/>
      <c r="OMQ13" s="203"/>
      <c r="OMS13" s="203"/>
      <c r="OMT13" s="197"/>
      <c r="OMU13" s="204"/>
      <c r="OMV13" s="199"/>
      <c r="OMW13" s="200"/>
      <c r="ONE13" s="200"/>
      <c r="ONH13" s="202"/>
      <c r="ONI13" s="202"/>
      <c r="ONJ13" s="200"/>
      <c r="ONL13" s="203"/>
      <c r="ONN13" s="203"/>
      <c r="ONO13" s="197"/>
      <c r="ONP13" s="204"/>
      <c r="ONQ13" s="199"/>
      <c r="ONR13" s="200"/>
      <c r="ONZ13" s="200"/>
      <c r="OOC13" s="202"/>
      <c r="OOD13" s="202"/>
      <c r="OOE13" s="200"/>
      <c r="OOG13" s="203"/>
      <c r="OOI13" s="203"/>
      <c r="OOJ13" s="197"/>
      <c r="OOK13" s="204"/>
      <c r="OOL13" s="199"/>
      <c r="OOM13" s="200"/>
      <c r="OOU13" s="200"/>
      <c r="OOX13" s="202"/>
      <c r="OOY13" s="202"/>
      <c r="OOZ13" s="200"/>
      <c r="OPB13" s="203"/>
      <c r="OPD13" s="203"/>
      <c r="OPE13" s="197"/>
      <c r="OPF13" s="204"/>
      <c r="OPG13" s="199"/>
      <c r="OPH13" s="200"/>
      <c r="OPP13" s="200"/>
      <c r="OPS13" s="202"/>
      <c r="OPT13" s="202"/>
      <c r="OPU13" s="200"/>
      <c r="OPW13" s="203"/>
      <c r="OPY13" s="203"/>
      <c r="OPZ13" s="197"/>
      <c r="OQA13" s="204"/>
      <c r="OQB13" s="199"/>
      <c r="OQC13" s="200"/>
      <c r="OQK13" s="200"/>
      <c r="OQN13" s="202"/>
      <c r="OQO13" s="202"/>
      <c r="OQP13" s="200"/>
      <c r="OQR13" s="203"/>
      <c r="OQT13" s="203"/>
      <c r="OQU13" s="197"/>
      <c r="OQV13" s="204"/>
      <c r="OQW13" s="199"/>
      <c r="OQX13" s="200"/>
      <c r="ORF13" s="200"/>
      <c r="ORI13" s="202"/>
      <c r="ORJ13" s="202"/>
      <c r="ORK13" s="200"/>
      <c r="ORM13" s="203"/>
      <c r="ORO13" s="203"/>
      <c r="ORP13" s="197"/>
      <c r="ORQ13" s="204"/>
      <c r="ORR13" s="199"/>
      <c r="ORS13" s="200"/>
      <c r="OSA13" s="200"/>
      <c r="OSD13" s="202"/>
      <c r="OSE13" s="202"/>
      <c r="OSF13" s="200"/>
      <c r="OSH13" s="203"/>
      <c r="OSJ13" s="203"/>
      <c r="OSK13" s="197"/>
      <c r="OSL13" s="204"/>
      <c r="OSM13" s="199"/>
      <c r="OSN13" s="200"/>
      <c r="OSV13" s="200"/>
      <c r="OSY13" s="202"/>
      <c r="OSZ13" s="202"/>
      <c r="OTA13" s="200"/>
      <c r="OTC13" s="203"/>
      <c r="OTE13" s="203"/>
      <c r="OTF13" s="197"/>
      <c r="OTG13" s="204"/>
      <c r="OTH13" s="199"/>
      <c r="OTI13" s="200"/>
      <c r="OTQ13" s="200"/>
      <c r="OTT13" s="202"/>
      <c r="OTU13" s="202"/>
      <c r="OTV13" s="200"/>
      <c r="OTX13" s="203"/>
      <c r="OTZ13" s="203"/>
      <c r="OUA13" s="197"/>
      <c r="OUB13" s="204"/>
      <c r="OUC13" s="199"/>
      <c r="OUD13" s="200"/>
      <c r="OUL13" s="200"/>
      <c r="OUO13" s="202"/>
      <c r="OUP13" s="202"/>
      <c r="OUQ13" s="200"/>
      <c r="OUS13" s="203"/>
      <c r="OUU13" s="203"/>
      <c r="OUV13" s="197"/>
      <c r="OUW13" s="204"/>
      <c r="OUX13" s="199"/>
      <c r="OUY13" s="200"/>
      <c r="OVG13" s="200"/>
      <c r="OVJ13" s="202"/>
      <c r="OVK13" s="202"/>
      <c r="OVL13" s="200"/>
      <c r="OVN13" s="203"/>
      <c r="OVP13" s="203"/>
      <c r="OVQ13" s="197"/>
      <c r="OVR13" s="204"/>
      <c r="OVS13" s="199"/>
      <c r="OVT13" s="200"/>
      <c r="OWB13" s="200"/>
      <c r="OWE13" s="202"/>
      <c r="OWF13" s="202"/>
      <c r="OWG13" s="200"/>
      <c r="OWI13" s="203"/>
      <c r="OWK13" s="203"/>
      <c r="OWL13" s="197"/>
      <c r="OWM13" s="204"/>
      <c r="OWN13" s="199"/>
      <c r="OWO13" s="200"/>
      <c r="OWW13" s="200"/>
      <c r="OWZ13" s="202"/>
      <c r="OXA13" s="202"/>
      <c r="OXB13" s="200"/>
      <c r="OXD13" s="203"/>
      <c r="OXF13" s="203"/>
      <c r="OXG13" s="197"/>
      <c r="OXH13" s="204"/>
      <c r="OXI13" s="199"/>
      <c r="OXJ13" s="200"/>
      <c r="OXR13" s="200"/>
      <c r="OXU13" s="202"/>
      <c r="OXV13" s="202"/>
      <c r="OXW13" s="200"/>
      <c r="OXY13" s="203"/>
      <c r="OYA13" s="203"/>
      <c r="OYB13" s="197"/>
      <c r="OYC13" s="204"/>
      <c r="OYD13" s="199"/>
      <c r="OYE13" s="200"/>
      <c r="OYM13" s="200"/>
      <c r="OYP13" s="202"/>
      <c r="OYQ13" s="202"/>
      <c r="OYR13" s="200"/>
      <c r="OYT13" s="203"/>
      <c r="OYV13" s="203"/>
      <c r="OYW13" s="197"/>
      <c r="OYX13" s="204"/>
      <c r="OYY13" s="199"/>
      <c r="OYZ13" s="200"/>
      <c r="OZH13" s="200"/>
      <c r="OZK13" s="202"/>
      <c r="OZL13" s="202"/>
      <c r="OZM13" s="200"/>
      <c r="OZO13" s="203"/>
      <c r="OZQ13" s="203"/>
      <c r="OZR13" s="197"/>
      <c r="OZS13" s="204"/>
      <c r="OZT13" s="199"/>
      <c r="OZU13" s="200"/>
      <c r="PAC13" s="200"/>
      <c r="PAF13" s="202"/>
      <c r="PAG13" s="202"/>
      <c r="PAH13" s="200"/>
      <c r="PAJ13" s="203"/>
      <c r="PAL13" s="203"/>
      <c r="PAM13" s="197"/>
      <c r="PAN13" s="204"/>
      <c r="PAO13" s="199"/>
      <c r="PAP13" s="200"/>
      <c r="PAX13" s="200"/>
      <c r="PBA13" s="202"/>
      <c r="PBB13" s="202"/>
      <c r="PBC13" s="200"/>
      <c r="PBE13" s="203"/>
      <c r="PBG13" s="203"/>
      <c r="PBH13" s="197"/>
      <c r="PBI13" s="204"/>
      <c r="PBJ13" s="199"/>
      <c r="PBK13" s="200"/>
      <c r="PBS13" s="200"/>
      <c r="PBV13" s="202"/>
      <c r="PBW13" s="202"/>
      <c r="PBX13" s="200"/>
      <c r="PBZ13" s="203"/>
      <c r="PCB13" s="203"/>
      <c r="PCC13" s="197"/>
      <c r="PCD13" s="204"/>
      <c r="PCE13" s="199"/>
      <c r="PCF13" s="200"/>
      <c r="PCN13" s="200"/>
      <c r="PCQ13" s="202"/>
      <c r="PCR13" s="202"/>
      <c r="PCS13" s="200"/>
      <c r="PCU13" s="203"/>
      <c r="PCW13" s="203"/>
      <c r="PCX13" s="197"/>
      <c r="PCY13" s="204"/>
      <c r="PCZ13" s="199"/>
      <c r="PDA13" s="200"/>
      <c r="PDI13" s="200"/>
      <c r="PDL13" s="202"/>
      <c r="PDM13" s="202"/>
      <c r="PDN13" s="200"/>
      <c r="PDP13" s="203"/>
      <c r="PDR13" s="203"/>
      <c r="PDS13" s="197"/>
      <c r="PDT13" s="204"/>
      <c r="PDU13" s="199"/>
      <c r="PDV13" s="200"/>
      <c r="PED13" s="200"/>
      <c r="PEG13" s="202"/>
      <c r="PEH13" s="202"/>
      <c r="PEI13" s="200"/>
      <c r="PEK13" s="203"/>
      <c r="PEM13" s="203"/>
      <c r="PEN13" s="197"/>
      <c r="PEO13" s="204"/>
      <c r="PEP13" s="199"/>
      <c r="PEQ13" s="200"/>
      <c r="PEY13" s="200"/>
      <c r="PFB13" s="202"/>
      <c r="PFC13" s="202"/>
      <c r="PFD13" s="200"/>
      <c r="PFF13" s="203"/>
      <c r="PFH13" s="203"/>
      <c r="PFI13" s="197"/>
      <c r="PFJ13" s="204"/>
      <c r="PFK13" s="199"/>
      <c r="PFL13" s="200"/>
      <c r="PFT13" s="200"/>
      <c r="PFW13" s="202"/>
      <c r="PFX13" s="202"/>
      <c r="PFY13" s="200"/>
      <c r="PGA13" s="203"/>
      <c r="PGC13" s="203"/>
      <c r="PGD13" s="197"/>
      <c r="PGE13" s="204"/>
      <c r="PGF13" s="199"/>
      <c r="PGG13" s="200"/>
      <c r="PGO13" s="200"/>
      <c r="PGR13" s="202"/>
      <c r="PGS13" s="202"/>
      <c r="PGT13" s="200"/>
      <c r="PGV13" s="203"/>
      <c r="PGX13" s="203"/>
      <c r="PGY13" s="197"/>
      <c r="PGZ13" s="204"/>
      <c r="PHA13" s="199"/>
      <c r="PHB13" s="200"/>
      <c r="PHJ13" s="200"/>
      <c r="PHM13" s="202"/>
      <c r="PHN13" s="202"/>
      <c r="PHO13" s="200"/>
      <c r="PHQ13" s="203"/>
      <c r="PHS13" s="203"/>
      <c r="PHT13" s="197"/>
      <c r="PHU13" s="204"/>
      <c r="PHV13" s="199"/>
      <c r="PHW13" s="200"/>
      <c r="PIE13" s="200"/>
      <c r="PIH13" s="202"/>
      <c r="PII13" s="202"/>
      <c r="PIJ13" s="200"/>
      <c r="PIL13" s="203"/>
      <c r="PIN13" s="203"/>
      <c r="PIO13" s="197"/>
      <c r="PIP13" s="204"/>
      <c r="PIQ13" s="199"/>
      <c r="PIR13" s="200"/>
      <c r="PIZ13" s="200"/>
      <c r="PJC13" s="202"/>
      <c r="PJD13" s="202"/>
      <c r="PJE13" s="200"/>
      <c r="PJG13" s="203"/>
      <c r="PJI13" s="203"/>
      <c r="PJJ13" s="197"/>
      <c r="PJK13" s="204"/>
      <c r="PJL13" s="199"/>
      <c r="PJM13" s="200"/>
      <c r="PJU13" s="200"/>
      <c r="PJX13" s="202"/>
      <c r="PJY13" s="202"/>
      <c r="PJZ13" s="200"/>
      <c r="PKB13" s="203"/>
      <c r="PKD13" s="203"/>
      <c r="PKE13" s="197"/>
      <c r="PKF13" s="204"/>
      <c r="PKG13" s="199"/>
      <c r="PKH13" s="200"/>
      <c r="PKP13" s="200"/>
      <c r="PKS13" s="202"/>
      <c r="PKT13" s="202"/>
      <c r="PKU13" s="200"/>
      <c r="PKW13" s="203"/>
      <c r="PKY13" s="203"/>
      <c r="PKZ13" s="197"/>
      <c r="PLA13" s="204"/>
      <c r="PLB13" s="199"/>
      <c r="PLC13" s="200"/>
      <c r="PLK13" s="200"/>
      <c r="PLN13" s="202"/>
      <c r="PLO13" s="202"/>
      <c r="PLP13" s="200"/>
      <c r="PLR13" s="203"/>
      <c r="PLT13" s="203"/>
      <c r="PLU13" s="197"/>
      <c r="PLV13" s="204"/>
      <c r="PLW13" s="199"/>
      <c r="PLX13" s="200"/>
      <c r="PMF13" s="200"/>
      <c r="PMI13" s="202"/>
      <c r="PMJ13" s="202"/>
      <c r="PMK13" s="200"/>
      <c r="PMM13" s="203"/>
      <c r="PMO13" s="203"/>
      <c r="PMP13" s="197"/>
      <c r="PMQ13" s="204"/>
      <c r="PMR13" s="199"/>
      <c r="PMS13" s="200"/>
      <c r="PNA13" s="200"/>
      <c r="PND13" s="202"/>
      <c r="PNE13" s="202"/>
      <c r="PNF13" s="200"/>
      <c r="PNH13" s="203"/>
      <c r="PNJ13" s="203"/>
      <c r="PNK13" s="197"/>
      <c r="PNL13" s="204"/>
      <c r="PNM13" s="199"/>
      <c r="PNN13" s="200"/>
      <c r="PNV13" s="200"/>
      <c r="PNY13" s="202"/>
      <c r="PNZ13" s="202"/>
      <c r="POA13" s="200"/>
      <c r="POC13" s="203"/>
      <c r="POE13" s="203"/>
      <c r="POF13" s="197"/>
      <c r="POG13" s="204"/>
      <c r="POH13" s="199"/>
      <c r="POI13" s="200"/>
      <c r="POQ13" s="200"/>
      <c r="POT13" s="202"/>
      <c r="POU13" s="202"/>
      <c r="POV13" s="200"/>
      <c r="POX13" s="203"/>
      <c r="POZ13" s="203"/>
      <c r="PPA13" s="197"/>
      <c r="PPB13" s="204"/>
      <c r="PPC13" s="199"/>
      <c r="PPD13" s="200"/>
      <c r="PPL13" s="200"/>
      <c r="PPO13" s="202"/>
      <c r="PPP13" s="202"/>
      <c r="PPQ13" s="200"/>
      <c r="PPS13" s="203"/>
      <c r="PPU13" s="203"/>
      <c r="PPV13" s="197"/>
      <c r="PPW13" s="204"/>
      <c r="PPX13" s="199"/>
      <c r="PPY13" s="200"/>
      <c r="PQG13" s="200"/>
      <c r="PQJ13" s="202"/>
      <c r="PQK13" s="202"/>
      <c r="PQL13" s="200"/>
      <c r="PQN13" s="203"/>
      <c r="PQP13" s="203"/>
      <c r="PQQ13" s="197"/>
      <c r="PQR13" s="204"/>
      <c r="PQS13" s="199"/>
      <c r="PQT13" s="200"/>
      <c r="PRB13" s="200"/>
      <c r="PRE13" s="202"/>
      <c r="PRF13" s="202"/>
      <c r="PRG13" s="200"/>
      <c r="PRI13" s="203"/>
      <c r="PRK13" s="203"/>
      <c r="PRL13" s="197"/>
      <c r="PRM13" s="204"/>
      <c r="PRN13" s="199"/>
      <c r="PRO13" s="200"/>
      <c r="PRW13" s="200"/>
      <c r="PRZ13" s="202"/>
      <c r="PSA13" s="202"/>
      <c r="PSB13" s="200"/>
      <c r="PSD13" s="203"/>
      <c r="PSF13" s="203"/>
      <c r="PSG13" s="197"/>
      <c r="PSH13" s="204"/>
      <c r="PSI13" s="199"/>
      <c r="PSJ13" s="200"/>
      <c r="PSR13" s="200"/>
      <c r="PSU13" s="202"/>
      <c r="PSV13" s="202"/>
      <c r="PSW13" s="200"/>
      <c r="PSY13" s="203"/>
      <c r="PTA13" s="203"/>
      <c r="PTB13" s="197"/>
      <c r="PTC13" s="204"/>
      <c r="PTD13" s="199"/>
      <c r="PTE13" s="200"/>
      <c r="PTM13" s="200"/>
      <c r="PTP13" s="202"/>
      <c r="PTQ13" s="202"/>
      <c r="PTR13" s="200"/>
      <c r="PTT13" s="203"/>
      <c r="PTV13" s="203"/>
      <c r="PTW13" s="197"/>
      <c r="PTX13" s="204"/>
      <c r="PTY13" s="199"/>
      <c r="PTZ13" s="200"/>
      <c r="PUH13" s="200"/>
      <c r="PUK13" s="202"/>
      <c r="PUL13" s="202"/>
      <c r="PUM13" s="200"/>
      <c r="PUO13" s="203"/>
      <c r="PUQ13" s="203"/>
      <c r="PUR13" s="197"/>
      <c r="PUS13" s="204"/>
      <c r="PUT13" s="199"/>
      <c r="PUU13" s="200"/>
      <c r="PVC13" s="200"/>
      <c r="PVF13" s="202"/>
      <c r="PVG13" s="202"/>
      <c r="PVH13" s="200"/>
      <c r="PVJ13" s="203"/>
      <c r="PVL13" s="203"/>
      <c r="PVM13" s="197"/>
      <c r="PVN13" s="204"/>
      <c r="PVO13" s="199"/>
      <c r="PVP13" s="200"/>
      <c r="PVX13" s="200"/>
      <c r="PWA13" s="202"/>
      <c r="PWB13" s="202"/>
      <c r="PWC13" s="200"/>
      <c r="PWE13" s="203"/>
      <c r="PWG13" s="203"/>
      <c r="PWH13" s="197"/>
      <c r="PWI13" s="204"/>
      <c r="PWJ13" s="199"/>
      <c r="PWK13" s="200"/>
      <c r="PWS13" s="200"/>
      <c r="PWV13" s="202"/>
      <c r="PWW13" s="202"/>
      <c r="PWX13" s="200"/>
      <c r="PWZ13" s="203"/>
      <c r="PXB13" s="203"/>
      <c r="PXC13" s="197"/>
      <c r="PXD13" s="204"/>
      <c r="PXE13" s="199"/>
      <c r="PXF13" s="200"/>
      <c r="PXN13" s="200"/>
      <c r="PXQ13" s="202"/>
      <c r="PXR13" s="202"/>
      <c r="PXS13" s="200"/>
      <c r="PXU13" s="203"/>
      <c r="PXW13" s="203"/>
      <c r="PXX13" s="197"/>
      <c r="PXY13" s="204"/>
      <c r="PXZ13" s="199"/>
      <c r="PYA13" s="200"/>
      <c r="PYI13" s="200"/>
      <c r="PYL13" s="202"/>
      <c r="PYM13" s="202"/>
      <c r="PYN13" s="200"/>
      <c r="PYP13" s="203"/>
      <c r="PYR13" s="203"/>
      <c r="PYS13" s="197"/>
      <c r="PYT13" s="204"/>
      <c r="PYU13" s="199"/>
      <c r="PYV13" s="200"/>
      <c r="PZD13" s="200"/>
      <c r="PZG13" s="202"/>
      <c r="PZH13" s="202"/>
      <c r="PZI13" s="200"/>
      <c r="PZK13" s="203"/>
      <c r="PZM13" s="203"/>
      <c r="PZN13" s="197"/>
      <c r="PZO13" s="204"/>
      <c r="PZP13" s="199"/>
      <c r="PZQ13" s="200"/>
      <c r="PZY13" s="200"/>
      <c r="QAB13" s="202"/>
      <c r="QAC13" s="202"/>
      <c r="QAD13" s="200"/>
      <c r="QAF13" s="203"/>
      <c r="QAH13" s="203"/>
      <c r="QAI13" s="197"/>
      <c r="QAJ13" s="204"/>
      <c r="QAK13" s="199"/>
      <c r="QAL13" s="200"/>
      <c r="QAT13" s="200"/>
      <c r="QAW13" s="202"/>
      <c r="QAX13" s="202"/>
      <c r="QAY13" s="200"/>
      <c r="QBA13" s="203"/>
      <c r="QBC13" s="203"/>
      <c r="QBD13" s="197"/>
      <c r="QBE13" s="204"/>
      <c r="QBF13" s="199"/>
      <c r="QBG13" s="200"/>
      <c r="QBO13" s="200"/>
      <c r="QBR13" s="202"/>
      <c r="QBS13" s="202"/>
      <c r="QBT13" s="200"/>
      <c r="QBV13" s="203"/>
      <c r="QBX13" s="203"/>
      <c r="QBY13" s="197"/>
      <c r="QBZ13" s="204"/>
      <c r="QCA13" s="199"/>
      <c r="QCB13" s="200"/>
      <c r="QCJ13" s="200"/>
      <c r="QCM13" s="202"/>
      <c r="QCN13" s="202"/>
      <c r="QCO13" s="200"/>
      <c r="QCQ13" s="203"/>
      <c r="QCS13" s="203"/>
      <c r="QCT13" s="197"/>
      <c r="QCU13" s="204"/>
      <c r="QCV13" s="199"/>
      <c r="QCW13" s="200"/>
      <c r="QDE13" s="200"/>
      <c r="QDH13" s="202"/>
      <c r="QDI13" s="202"/>
      <c r="QDJ13" s="200"/>
      <c r="QDL13" s="203"/>
      <c r="QDN13" s="203"/>
      <c r="QDO13" s="197"/>
      <c r="QDP13" s="204"/>
      <c r="QDQ13" s="199"/>
      <c r="QDR13" s="200"/>
      <c r="QDZ13" s="200"/>
      <c r="QEC13" s="202"/>
      <c r="QED13" s="202"/>
      <c r="QEE13" s="200"/>
      <c r="QEG13" s="203"/>
      <c r="QEI13" s="203"/>
      <c r="QEJ13" s="197"/>
      <c r="QEK13" s="204"/>
      <c r="QEL13" s="199"/>
      <c r="QEM13" s="200"/>
      <c r="QEU13" s="200"/>
      <c r="QEX13" s="202"/>
      <c r="QEY13" s="202"/>
      <c r="QEZ13" s="200"/>
      <c r="QFB13" s="203"/>
      <c r="QFD13" s="203"/>
      <c r="QFE13" s="197"/>
      <c r="QFF13" s="204"/>
      <c r="QFG13" s="199"/>
      <c r="QFH13" s="200"/>
      <c r="QFP13" s="200"/>
      <c r="QFS13" s="202"/>
      <c r="QFT13" s="202"/>
      <c r="QFU13" s="200"/>
      <c r="QFW13" s="203"/>
      <c r="QFY13" s="203"/>
      <c r="QFZ13" s="197"/>
      <c r="QGA13" s="204"/>
      <c r="QGB13" s="199"/>
      <c r="QGC13" s="200"/>
      <c r="QGK13" s="200"/>
      <c r="QGN13" s="202"/>
      <c r="QGO13" s="202"/>
      <c r="QGP13" s="200"/>
      <c r="QGR13" s="203"/>
      <c r="QGT13" s="203"/>
      <c r="QGU13" s="197"/>
      <c r="QGV13" s="204"/>
      <c r="QGW13" s="199"/>
      <c r="QGX13" s="200"/>
      <c r="QHF13" s="200"/>
      <c r="QHI13" s="202"/>
      <c r="QHJ13" s="202"/>
      <c r="QHK13" s="200"/>
      <c r="QHM13" s="203"/>
      <c r="QHO13" s="203"/>
      <c r="QHP13" s="197"/>
      <c r="QHQ13" s="204"/>
      <c r="QHR13" s="199"/>
      <c r="QHS13" s="200"/>
      <c r="QIA13" s="200"/>
      <c r="QID13" s="202"/>
      <c r="QIE13" s="202"/>
      <c r="QIF13" s="200"/>
      <c r="QIH13" s="203"/>
      <c r="QIJ13" s="203"/>
      <c r="QIK13" s="197"/>
      <c r="QIL13" s="204"/>
      <c r="QIM13" s="199"/>
      <c r="QIN13" s="200"/>
      <c r="QIV13" s="200"/>
      <c r="QIY13" s="202"/>
      <c r="QIZ13" s="202"/>
      <c r="QJA13" s="200"/>
      <c r="QJC13" s="203"/>
      <c r="QJE13" s="203"/>
      <c r="QJF13" s="197"/>
      <c r="QJG13" s="204"/>
      <c r="QJH13" s="199"/>
      <c r="QJI13" s="200"/>
      <c r="QJQ13" s="200"/>
      <c r="QJT13" s="202"/>
      <c r="QJU13" s="202"/>
      <c r="QJV13" s="200"/>
      <c r="QJX13" s="203"/>
      <c r="QJZ13" s="203"/>
      <c r="QKA13" s="197"/>
      <c r="QKB13" s="204"/>
      <c r="QKC13" s="199"/>
      <c r="QKD13" s="200"/>
      <c r="QKL13" s="200"/>
      <c r="QKO13" s="202"/>
      <c r="QKP13" s="202"/>
      <c r="QKQ13" s="200"/>
      <c r="QKS13" s="203"/>
      <c r="QKU13" s="203"/>
      <c r="QKV13" s="197"/>
      <c r="QKW13" s="204"/>
      <c r="QKX13" s="199"/>
      <c r="QKY13" s="200"/>
      <c r="QLG13" s="200"/>
      <c r="QLJ13" s="202"/>
      <c r="QLK13" s="202"/>
      <c r="QLL13" s="200"/>
      <c r="QLN13" s="203"/>
      <c r="QLP13" s="203"/>
      <c r="QLQ13" s="197"/>
      <c r="QLR13" s="204"/>
      <c r="QLS13" s="199"/>
      <c r="QLT13" s="200"/>
      <c r="QMB13" s="200"/>
      <c r="QME13" s="202"/>
      <c r="QMF13" s="202"/>
      <c r="QMG13" s="200"/>
      <c r="QMI13" s="203"/>
      <c r="QMK13" s="203"/>
      <c r="QML13" s="197"/>
      <c r="QMM13" s="204"/>
      <c r="QMN13" s="199"/>
      <c r="QMO13" s="200"/>
      <c r="QMW13" s="200"/>
      <c r="QMZ13" s="202"/>
      <c r="QNA13" s="202"/>
      <c r="QNB13" s="200"/>
      <c r="QND13" s="203"/>
      <c r="QNF13" s="203"/>
      <c r="QNG13" s="197"/>
      <c r="QNH13" s="204"/>
      <c r="QNI13" s="199"/>
      <c r="QNJ13" s="200"/>
      <c r="QNR13" s="200"/>
      <c r="QNU13" s="202"/>
      <c r="QNV13" s="202"/>
      <c r="QNW13" s="200"/>
      <c r="QNY13" s="203"/>
      <c r="QOA13" s="203"/>
      <c r="QOB13" s="197"/>
      <c r="QOC13" s="204"/>
      <c r="QOD13" s="199"/>
      <c r="QOE13" s="200"/>
      <c r="QOM13" s="200"/>
      <c r="QOP13" s="202"/>
      <c r="QOQ13" s="202"/>
      <c r="QOR13" s="200"/>
      <c r="QOT13" s="203"/>
      <c r="QOV13" s="203"/>
      <c r="QOW13" s="197"/>
      <c r="QOX13" s="204"/>
      <c r="QOY13" s="199"/>
      <c r="QOZ13" s="200"/>
      <c r="QPH13" s="200"/>
      <c r="QPK13" s="202"/>
      <c r="QPL13" s="202"/>
      <c r="QPM13" s="200"/>
      <c r="QPO13" s="203"/>
      <c r="QPQ13" s="203"/>
      <c r="QPR13" s="197"/>
      <c r="QPS13" s="204"/>
      <c r="QPT13" s="199"/>
      <c r="QPU13" s="200"/>
      <c r="QQC13" s="200"/>
      <c r="QQF13" s="202"/>
      <c r="QQG13" s="202"/>
      <c r="QQH13" s="200"/>
      <c r="QQJ13" s="203"/>
      <c r="QQL13" s="203"/>
      <c r="QQM13" s="197"/>
      <c r="QQN13" s="204"/>
      <c r="QQO13" s="199"/>
      <c r="QQP13" s="200"/>
      <c r="QQX13" s="200"/>
      <c r="QRA13" s="202"/>
      <c r="QRB13" s="202"/>
      <c r="QRC13" s="200"/>
      <c r="QRE13" s="203"/>
      <c r="QRG13" s="203"/>
      <c r="QRH13" s="197"/>
      <c r="QRI13" s="204"/>
      <c r="QRJ13" s="199"/>
      <c r="QRK13" s="200"/>
      <c r="QRS13" s="200"/>
      <c r="QRV13" s="202"/>
      <c r="QRW13" s="202"/>
      <c r="QRX13" s="200"/>
      <c r="QRZ13" s="203"/>
      <c r="QSB13" s="203"/>
      <c r="QSC13" s="197"/>
      <c r="QSD13" s="204"/>
      <c r="QSE13" s="199"/>
      <c r="QSF13" s="200"/>
      <c r="QSN13" s="200"/>
      <c r="QSQ13" s="202"/>
      <c r="QSR13" s="202"/>
      <c r="QSS13" s="200"/>
      <c r="QSU13" s="203"/>
      <c r="QSW13" s="203"/>
      <c r="QSX13" s="197"/>
      <c r="QSY13" s="204"/>
      <c r="QSZ13" s="199"/>
      <c r="QTA13" s="200"/>
      <c r="QTI13" s="200"/>
      <c r="QTL13" s="202"/>
      <c r="QTM13" s="202"/>
      <c r="QTN13" s="200"/>
      <c r="QTP13" s="203"/>
      <c r="QTR13" s="203"/>
      <c r="QTS13" s="197"/>
      <c r="QTT13" s="204"/>
      <c r="QTU13" s="199"/>
      <c r="QTV13" s="200"/>
      <c r="QUD13" s="200"/>
      <c r="QUG13" s="202"/>
      <c r="QUH13" s="202"/>
      <c r="QUI13" s="200"/>
      <c r="QUK13" s="203"/>
      <c r="QUM13" s="203"/>
      <c r="QUN13" s="197"/>
      <c r="QUO13" s="204"/>
      <c r="QUP13" s="199"/>
      <c r="QUQ13" s="200"/>
      <c r="QUY13" s="200"/>
      <c r="QVB13" s="202"/>
      <c r="QVC13" s="202"/>
      <c r="QVD13" s="200"/>
      <c r="QVF13" s="203"/>
      <c r="QVH13" s="203"/>
      <c r="QVI13" s="197"/>
      <c r="QVJ13" s="204"/>
      <c r="QVK13" s="199"/>
      <c r="QVL13" s="200"/>
      <c r="QVT13" s="200"/>
      <c r="QVW13" s="202"/>
      <c r="QVX13" s="202"/>
      <c r="QVY13" s="200"/>
      <c r="QWA13" s="203"/>
      <c r="QWC13" s="203"/>
      <c r="QWD13" s="197"/>
      <c r="QWE13" s="204"/>
      <c r="QWF13" s="199"/>
      <c r="QWG13" s="200"/>
      <c r="QWO13" s="200"/>
      <c r="QWR13" s="202"/>
      <c r="QWS13" s="202"/>
      <c r="QWT13" s="200"/>
      <c r="QWV13" s="203"/>
      <c r="QWX13" s="203"/>
      <c r="QWY13" s="197"/>
      <c r="QWZ13" s="204"/>
      <c r="QXA13" s="199"/>
      <c r="QXB13" s="200"/>
      <c r="QXJ13" s="200"/>
      <c r="QXM13" s="202"/>
      <c r="QXN13" s="202"/>
      <c r="QXO13" s="200"/>
      <c r="QXQ13" s="203"/>
      <c r="QXS13" s="203"/>
      <c r="QXT13" s="197"/>
      <c r="QXU13" s="204"/>
      <c r="QXV13" s="199"/>
      <c r="QXW13" s="200"/>
      <c r="QYE13" s="200"/>
      <c r="QYH13" s="202"/>
      <c r="QYI13" s="202"/>
      <c r="QYJ13" s="200"/>
      <c r="QYL13" s="203"/>
      <c r="QYN13" s="203"/>
      <c r="QYO13" s="197"/>
      <c r="QYP13" s="204"/>
      <c r="QYQ13" s="199"/>
      <c r="QYR13" s="200"/>
      <c r="QYZ13" s="200"/>
      <c r="QZC13" s="202"/>
      <c r="QZD13" s="202"/>
      <c r="QZE13" s="200"/>
      <c r="QZG13" s="203"/>
      <c r="QZI13" s="203"/>
      <c r="QZJ13" s="197"/>
      <c r="QZK13" s="204"/>
      <c r="QZL13" s="199"/>
      <c r="QZM13" s="200"/>
      <c r="QZU13" s="200"/>
      <c r="QZX13" s="202"/>
      <c r="QZY13" s="202"/>
      <c r="QZZ13" s="200"/>
      <c r="RAB13" s="203"/>
      <c r="RAD13" s="203"/>
      <c r="RAE13" s="197"/>
      <c r="RAF13" s="204"/>
      <c r="RAG13" s="199"/>
      <c r="RAH13" s="200"/>
      <c r="RAP13" s="200"/>
      <c r="RAS13" s="202"/>
      <c r="RAT13" s="202"/>
      <c r="RAU13" s="200"/>
      <c r="RAW13" s="203"/>
      <c r="RAY13" s="203"/>
      <c r="RAZ13" s="197"/>
      <c r="RBA13" s="204"/>
      <c r="RBB13" s="199"/>
      <c r="RBC13" s="200"/>
      <c r="RBK13" s="200"/>
      <c r="RBN13" s="202"/>
      <c r="RBO13" s="202"/>
      <c r="RBP13" s="200"/>
      <c r="RBR13" s="203"/>
      <c r="RBT13" s="203"/>
      <c r="RBU13" s="197"/>
      <c r="RBV13" s="204"/>
      <c r="RBW13" s="199"/>
      <c r="RBX13" s="200"/>
      <c r="RCF13" s="200"/>
      <c r="RCI13" s="202"/>
      <c r="RCJ13" s="202"/>
      <c r="RCK13" s="200"/>
      <c r="RCM13" s="203"/>
      <c r="RCO13" s="203"/>
      <c r="RCP13" s="197"/>
      <c r="RCQ13" s="204"/>
      <c r="RCR13" s="199"/>
      <c r="RCS13" s="200"/>
      <c r="RDA13" s="200"/>
      <c r="RDD13" s="202"/>
      <c r="RDE13" s="202"/>
      <c r="RDF13" s="200"/>
      <c r="RDH13" s="203"/>
      <c r="RDJ13" s="203"/>
      <c r="RDK13" s="197"/>
      <c r="RDL13" s="204"/>
      <c r="RDM13" s="199"/>
      <c r="RDN13" s="200"/>
      <c r="RDV13" s="200"/>
      <c r="RDY13" s="202"/>
      <c r="RDZ13" s="202"/>
      <c r="REA13" s="200"/>
      <c r="REC13" s="203"/>
      <c r="REE13" s="203"/>
      <c r="REF13" s="197"/>
      <c r="REG13" s="204"/>
      <c r="REH13" s="199"/>
      <c r="REI13" s="200"/>
      <c r="REQ13" s="200"/>
      <c r="RET13" s="202"/>
      <c r="REU13" s="202"/>
      <c r="REV13" s="200"/>
      <c r="REX13" s="203"/>
      <c r="REZ13" s="203"/>
      <c r="RFA13" s="197"/>
      <c r="RFB13" s="204"/>
      <c r="RFC13" s="199"/>
      <c r="RFD13" s="200"/>
      <c r="RFL13" s="200"/>
      <c r="RFO13" s="202"/>
      <c r="RFP13" s="202"/>
      <c r="RFQ13" s="200"/>
      <c r="RFS13" s="203"/>
      <c r="RFU13" s="203"/>
      <c r="RFV13" s="197"/>
      <c r="RFW13" s="204"/>
      <c r="RFX13" s="199"/>
      <c r="RFY13" s="200"/>
      <c r="RGG13" s="200"/>
      <c r="RGJ13" s="202"/>
      <c r="RGK13" s="202"/>
      <c r="RGL13" s="200"/>
      <c r="RGN13" s="203"/>
      <c r="RGP13" s="203"/>
      <c r="RGQ13" s="197"/>
      <c r="RGR13" s="204"/>
      <c r="RGS13" s="199"/>
      <c r="RGT13" s="200"/>
      <c r="RHB13" s="200"/>
      <c r="RHE13" s="202"/>
      <c r="RHF13" s="202"/>
      <c r="RHG13" s="200"/>
      <c r="RHI13" s="203"/>
      <c r="RHK13" s="203"/>
      <c r="RHL13" s="197"/>
      <c r="RHM13" s="204"/>
      <c r="RHN13" s="199"/>
      <c r="RHO13" s="200"/>
      <c r="RHW13" s="200"/>
      <c r="RHZ13" s="202"/>
      <c r="RIA13" s="202"/>
      <c r="RIB13" s="200"/>
      <c r="RID13" s="203"/>
      <c r="RIF13" s="203"/>
      <c r="RIG13" s="197"/>
      <c r="RIH13" s="204"/>
      <c r="RII13" s="199"/>
      <c r="RIJ13" s="200"/>
      <c r="RIR13" s="200"/>
      <c r="RIU13" s="202"/>
      <c r="RIV13" s="202"/>
      <c r="RIW13" s="200"/>
      <c r="RIY13" s="203"/>
      <c r="RJA13" s="203"/>
      <c r="RJB13" s="197"/>
      <c r="RJC13" s="204"/>
      <c r="RJD13" s="199"/>
      <c r="RJE13" s="200"/>
      <c r="RJM13" s="200"/>
      <c r="RJP13" s="202"/>
      <c r="RJQ13" s="202"/>
      <c r="RJR13" s="200"/>
      <c r="RJT13" s="203"/>
      <c r="RJV13" s="203"/>
      <c r="RJW13" s="197"/>
      <c r="RJX13" s="204"/>
      <c r="RJY13" s="199"/>
      <c r="RJZ13" s="200"/>
      <c r="RKH13" s="200"/>
      <c r="RKK13" s="202"/>
      <c r="RKL13" s="202"/>
      <c r="RKM13" s="200"/>
      <c r="RKO13" s="203"/>
      <c r="RKQ13" s="203"/>
      <c r="RKR13" s="197"/>
      <c r="RKS13" s="204"/>
      <c r="RKT13" s="199"/>
      <c r="RKU13" s="200"/>
      <c r="RLC13" s="200"/>
      <c r="RLF13" s="202"/>
      <c r="RLG13" s="202"/>
      <c r="RLH13" s="200"/>
      <c r="RLJ13" s="203"/>
      <c r="RLL13" s="203"/>
      <c r="RLM13" s="197"/>
      <c r="RLN13" s="204"/>
      <c r="RLO13" s="199"/>
      <c r="RLP13" s="200"/>
      <c r="RLX13" s="200"/>
      <c r="RMA13" s="202"/>
      <c r="RMB13" s="202"/>
      <c r="RMC13" s="200"/>
      <c r="RME13" s="203"/>
      <c r="RMG13" s="203"/>
      <c r="RMH13" s="197"/>
      <c r="RMI13" s="204"/>
      <c r="RMJ13" s="199"/>
      <c r="RMK13" s="200"/>
      <c r="RMS13" s="200"/>
      <c r="RMV13" s="202"/>
      <c r="RMW13" s="202"/>
      <c r="RMX13" s="200"/>
      <c r="RMZ13" s="203"/>
      <c r="RNB13" s="203"/>
      <c r="RNC13" s="197"/>
      <c r="RND13" s="204"/>
      <c r="RNE13" s="199"/>
      <c r="RNF13" s="200"/>
      <c r="RNN13" s="200"/>
      <c r="RNQ13" s="202"/>
      <c r="RNR13" s="202"/>
      <c r="RNS13" s="200"/>
      <c r="RNU13" s="203"/>
      <c r="RNW13" s="203"/>
      <c r="RNX13" s="197"/>
      <c r="RNY13" s="204"/>
      <c r="RNZ13" s="199"/>
      <c r="ROA13" s="200"/>
      <c r="ROI13" s="200"/>
      <c r="ROL13" s="202"/>
      <c r="ROM13" s="202"/>
      <c r="RON13" s="200"/>
      <c r="ROP13" s="203"/>
      <c r="ROR13" s="203"/>
      <c r="ROS13" s="197"/>
      <c r="ROT13" s="204"/>
      <c r="ROU13" s="199"/>
      <c r="ROV13" s="200"/>
      <c r="RPD13" s="200"/>
      <c r="RPG13" s="202"/>
      <c r="RPH13" s="202"/>
      <c r="RPI13" s="200"/>
      <c r="RPK13" s="203"/>
      <c r="RPM13" s="203"/>
      <c r="RPN13" s="197"/>
      <c r="RPO13" s="204"/>
      <c r="RPP13" s="199"/>
      <c r="RPQ13" s="200"/>
      <c r="RPY13" s="200"/>
      <c r="RQB13" s="202"/>
      <c r="RQC13" s="202"/>
      <c r="RQD13" s="200"/>
      <c r="RQF13" s="203"/>
      <c r="RQH13" s="203"/>
      <c r="RQI13" s="197"/>
      <c r="RQJ13" s="204"/>
      <c r="RQK13" s="199"/>
      <c r="RQL13" s="200"/>
      <c r="RQT13" s="200"/>
      <c r="RQW13" s="202"/>
      <c r="RQX13" s="202"/>
      <c r="RQY13" s="200"/>
      <c r="RRA13" s="203"/>
      <c r="RRC13" s="203"/>
      <c r="RRD13" s="197"/>
      <c r="RRE13" s="204"/>
      <c r="RRF13" s="199"/>
      <c r="RRG13" s="200"/>
      <c r="RRO13" s="200"/>
      <c r="RRR13" s="202"/>
      <c r="RRS13" s="202"/>
      <c r="RRT13" s="200"/>
      <c r="RRV13" s="203"/>
      <c r="RRX13" s="203"/>
      <c r="RRY13" s="197"/>
      <c r="RRZ13" s="204"/>
      <c r="RSA13" s="199"/>
      <c r="RSB13" s="200"/>
      <c r="RSJ13" s="200"/>
      <c r="RSM13" s="202"/>
      <c r="RSN13" s="202"/>
      <c r="RSO13" s="200"/>
      <c r="RSQ13" s="203"/>
      <c r="RSS13" s="203"/>
      <c r="RST13" s="197"/>
      <c r="RSU13" s="204"/>
      <c r="RSV13" s="199"/>
      <c r="RSW13" s="200"/>
      <c r="RTE13" s="200"/>
      <c r="RTH13" s="202"/>
      <c r="RTI13" s="202"/>
      <c r="RTJ13" s="200"/>
      <c r="RTL13" s="203"/>
      <c r="RTN13" s="203"/>
      <c r="RTO13" s="197"/>
      <c r="RTP13" s="204"/>
      <c r="RTQ13" s="199"/>
      <c r="RTR13" s="200"/>
      <c r="RTZ13" s="200"/>
      <c r="RUC13" s="202"/>
      <c r="RUD13" s="202"/>
      <c r="RUE13" s="200"/>
      <c r="RUG13" s="203"/>
      <c r="RUI13" s="203"/>
      <c r="RUJ13" s="197"/>
      <c r="RUK13" s="204"/>
      <c r="RUL13" s="199"/>
      <c r="RUM13" s="200"/>
      <c r="RUU13" s="200"/>
      <c r="RUX13" s="202"/>
      <c r="RUY13" s="202"/>
      <c r="RUZ13" s="200"/>
      <c r="RVB13" s="203"/>
      <c r="RVD13" s="203"/>
      <c r="RVE13" s="197"/>
      <c r="RVF13" s="204"/>
      <c r="RVG13" s="199"/>
      <c r="RVH13" s="200"/>
      <c r="RVP13" s="200"/>
      <c r="RVS13" s="202"/>
      <c r="RVT13" s="202"/>
      <c r="RVU13" s="200"/>
      <c r="RVW13" s="203"/>
      <c r="RVY13" s="203"/>
      <c r="RVZ13" s="197"/>
      <c r="RWA13" s="204"/>
      <c r="RWB13" s="199"/>
      <c r="RWC13" s="200"/>
      <c r="RWK13" s="200"/>
      <c r="RWN13" s="202"/>
      <c r="RWO13" s="202"/>
      <c r="RWP13" s="200"/>
      <c r="RWR13" s="203"/>
      <c r="RWT13" s="203"/>
      <c r="RWU13" s="197"/>
      <c r="RWV13" s="204"/>
      <c r="RWW13" s="199"/>
      <c r="RWX13" s="200"/>
      <c r="RXF13" s="200"/>
      <c r="RXI13" s="202"/>
      <c r="RXJ13" s="202"/>
      <c r="RXK13" s="200"/>
      <c r="RXM13" s="203"/>
      <c r="RXO13" s="203"/>
      <c r="RXP13" s="197"/>
      <c r="RXQ13" s="204"/>
      <c r="RXR13" s="199"/>
      <c r="RXS13" s="200"/>
      <c r="RYA13" s="200"/>
      <c r="RYD13" s="202"/>
      <c r="RYE13" s="202"/>
      <c r="RYF13" s="200"/>
      <c r="RYH13" s="203"/>
      <c r="RYJ13" s="203"/>
      <c r="RYK13" s="197"/>
      <c r="RYL13" s="204"/>
      <c r="RYM13" s="199"/>
      <c r="RYN13" s="200"/>
      <c r="RYV13" s="200"/>
      <c r="RYY13" s="202"/>
      <c r="RYZ13" s="202"/>
      <c r="RZA13" s="200"/>
      <c r="RZC13" s="203"/>
      <c r="RZE13" s="203"/>
      <c r="RZF13" s="197"/>
      <c r="RZG13" s="204"/>
      <c r="RZH13" s="199"/>
      <c r="RZI13" s="200"/>
      <c r="RZQ13" s="200"/>
      <c r="RZT13" s="202"/>
      <c r="RZU13" s="202"/>
      <c r="RZV13" s="200"/>
      <c r="RZX13" s="203"/>
      <c r="RZZ13" s="203"/>
      <c r="SAA13" s="197"/>
      <c r="SAB13" s="204"/>
      <c r="SAC13" s="199"/>
      <c r="SAD13" s="200"/>
      <c r="SAL13" s="200"/>
      <c r="SAO13" s="202"/>
      <c r="SAP13" s="202"/>
      <c r="SAQ13" s="200"/>
      <c r="SAS13" s="203"/>
      <c r="SAU13" s="203"/>
      <c r="SAV13" s="197"/>
      <c r="SAW13" s="204"/>
      <c r="SAX13" s="199"/>
      <c r="SAY13" s="200"/>
      <c r="SBG13" s="200"/>
      <c r="SBJ13" s="202"/>
      <c r="SBK13" s="202"/>
      <c r="SBL13" s="200"/>
      <c r="SBN13" s="203"/>
      <c r="SBP13" s="203"/>
      <c r="SBQ13" s="197"/>
      <c r="SBR13" s="204"/>
      <c r="SBS13" s="199"/>
      <c r="SBT13" s="200"/>
      <c r="SCB13" s="200"/>
      <c r="SCE13" s="202"/>
      <c r="SCF13" s="202"/>
      <c r="SCG13" s="200"/>
      <c r="SCI13" s="203"/>
      <c r="SCK13" s="203"/>
      <c r="SCL13" s="197"/>
      <c r="SCM13" s="204"/>
      <c r="SCN13" s="199"/>
      <c r="SCO13" s="200"/>
      <c r="SCW13" s="200"/>
      <c r="SCZ13" s="202"/>
      <c r="SDA13" s="202"/>
      <c r="SDB13" s="200"/>
      <c r="SDD13" s="203"/>
      <c r="SDF13" s="203"/>
      <c r="SDG13" s="197"/>
      <c r="SDH13" s="204"/>
      <c r="SDI13" s="199"/>
      <c r="SDJ13" s="200"/>
      <c r="SDR13" s="200"/>
      <c r="SDU13" s="202"/>
      <c r="SDV13" s="202"/>
      <c r="SDW13" s="200"/>
      <c r="SDY13" s="203"/>
      <c r="SEA13" s="203"/>
      <c r="SEB13" s="197"/>
      <c r="SEC13" s="204"/>
      <c r="SED13" s="199"/>
      <c r="SEE13" s="200"/>
      <c r="SEM13" s="200"/>
      <c r="SEP13" s="202"/>
      <c r="SEQ13" s="202"/>
      <c r="SER13" s="200"/>
      <c r="SET13" s="203"/>
      <c r="SEV13" s="203"/>
      <c r="SEW13" s="197"/>
      <c r="SEX13" s="204"/>
      <c r="SEY13" s="199"/>
      <c r="SEZ13" s="200"/>
      <c r="SFH13" s="200"/>
      <c r="SFK13" s="202"/>
      <c r="SFL13" s="202"/>
      <c r="SFM13" s="200"/>
      <c r="SFO13" s="203"/>
      <c r="SFQ13" s="203"/>
      <c r="SFR13" s="197"/>
      <c r="SFS13" s="204"/>
      <c r="SFT13" s="199"/>
      <c r="SFU13" s="200"/>
      <c r="SGC13" s="200"/>
      <c r="SGF13" s="202"/>
      <c r="SGG13" s="202"/>
      <c r="SGH13" s="200"/>
      <c r="SGJ13" s="203"/>
      <c r="SGL13" s="203"/>
      <c r="SGM13" s="197"/>
      <c r="SGN13" s="204"/>
      <c r="SGO13" s="199"/>
      <c r="SGP13" s="200"/>
      <c r="SGX13" s="200"/>
      <c r="SHA13" s="202"/>
      <c r="SHB13" s="202"/>
      <c r="SHC13" s="200"/>
      <c r="SHE13" s="203"/>
      <c r="SHG13" s="203"/>
      <c r="SHH13" s="197"/>
      <c r="SHI13" s="204"/>
      <c r="SHJ13" s="199"/>
      <c r="SHK13" s="200"/>
      <c r="SHS13" s="200"/>
      <c r="SHV13" s="202"/>
      <c r="SHW13" s="202"/>
      <c r="SHX13" s="200"/>
      <c r="SHZ13" s="203"/>
      <c r="SIB13" s="203"/>
      <c r="SIC13" s="197"/>
      <c r="SID13" s="204"/>
      <c r="SIE13" s="199"/>
      <c r="SIF13" s="200"/>
      <c r="SIN13" s="200"/>
      <c r="SIQ13" s="202"/>
      <c r="SIR13" s="202"/>
      <c r="SIS13" s="200"/>
      <c r="SIU13" s="203"/>
      <c r="SIW13" s="203"/>
      <c r="SIX13" s="197"/>
      <c r="SIY13" s="204"/>
      <c r="SIZ13" s="199"/>
      <c r="SJA13" s="200"/>
      <c r="SJI13" s="200"/>
      <c r="SJL13" s="202"/>
      <c r="SJM13" s="202"/>
      <c r="SJN13" s="200"/>
      <c r="SJP13" s="203"/>
      <c r="SJR13" s="203"/>
      <c r="SJS13" s="197"/>
      <c r="SJT13" s="204"/>
      <c r="SJU13" s="199"/>
      <c r="SJV13" s="200"/>
      <c r="SKD13" s="200"/>
      <c r="SKG13" s="202"/>
      <c r="SKH13" s="202"/>
      <c r="SKI13" s="200"/>
      <c r="SKK13" s="203"/>
      <c r="SKM13" s="203"/>
      <c r="SKN13" s="197"/>
      <c r="SKO13" s="204"/>
      <c r="SKP13" s="199"/>
      <c r="SKQ13" s="200"/>
      <c r="SKY13" s="200"/>
      <c r="SLB13" s="202"/>
      <c r="SLC13" s="202"/>
      <c r="SLD13" s="200"/>
      <c r="SLF13" s="203"/>
      <c r="SLH13" s="203"/>
      <c r="SLI13" s="197"/>
      <c r="SLJ13" s="204"/>
      <c r="SLK13" s="199"/>
      <c r="SLL13" s="200"/>
      <c r="SLT13" s="200"/>
      <c r="SLW13" s="202"/>
      <c r="SLX13" s="202"/>
      <c r="SLY13" s="200"/>
      <c r="SMA13" s="203"/>
      <c r="SMC13" s="203"/>
      <c r="SMD13" s="197"/>
      <c r="SME13" s="204"/>
      <c r="SMF13" s="199"/>
      <c r="SMG13" s="200"/>
      <c r="SMO13" s="200"/>
      <c r="SMR13" s="202"/>
      <c r="SMS13" s="202"/>
      <c r="SMT13" s="200"/>
      <c r="SMV13" s="203"/>
      <c r="SMX13" s="203"/>
      <c r="SMY13" s="197"/>
      <c r="SMZ13" s="204"/>
      <c r="SNA13" s="199"/>
      <c r="SNB13" s="200"/>
      <c r="SNJ13" s="200"/>
      <c r="SNM13" s="202"/>
      <c r="SNN13" s="202"/>
      <c r="SNO13" s="200"/>
      <c r="SNQ13" s="203"/>
      <c r="SNS13" s="203"/>
      <c r="SNT13" s="197"/>
      <c r="SNU13" s="204"/>
      <c r="SNV13" s="199"/>
      <c r="SNW13" s="200"/>
      <c r="SOE13" s="200"/>
      <c r="SOH13" s="202"/>
      <c r="SOI13" s="202"/>
      <c r="SOJ13" s="200"/>
      <c r="SOL13" s="203"/>
      <c r="SON13" s="203"/>
      <c r="SOO13" s="197"/>
      <c r="SOP13" s="204"/>
      <c r="SOQ13" s="199"/>
      <c r="SOR13" s="200"/>
      <c r="SOZ13" s="200"/>
      <c r="SPC13" s="202"/>
      <c r="SPD13" s="202"/>
      <c r="SPE13" s="200"/>
      <c r="SPG13" s="203"/>
      <c r="SPI13" s="203"/>
      <c r="SPJ13" s="197"/>
      <c r="SPK13" s="204"/>
      <c r="SPL13" s="199"/>
      <c r="SPM13" s="200"/>
      <c r="SPU13" s="200"/>
      <c r="SPX13" s="202"/>
      <c r="SPY13" s="202"/>
      <c r="SPZ13" s="200"/>
      <c r="SQB13" s="203"/>
      <c r="SQD13" s="203"/>
      <c r="SQE13" s="197"/>
      <c r="SQF13" s="204"/>
      <c r="SQG13" s="199"/>
      <c r="SQH13" s="200"/>
      <c r="SQP13" s="200"/>
      <c r="SQS13" s="202"/>
      <c r="SQT13" s="202"/>
      <c r="SQU13" s="200"/>
      <c r="SQW13" s="203"/>
      <c r="SQY13" s="203"/>
      <c r="SQZ13" s="197"/>
      <c r="SRA13" s="204"/>
      <c r="SRB13" s="199"/>
      <c r="SRC13" s="200"/>
      <c r="SRK13" s="200"/>
      <c r="SRN13" s="202"/>
      <c r="SRO13" s="202"/>
      <c r="SRP13" s="200"/>
      <c r="SRR13" s="203"/>
      <c r="SRT13" s="203"/>
      <c r="SRU13" s="197"/>
      <c r="SRV13" s="204"/>
      <c r="SRW13" s="199"/>
      <c r="SRX13" s="200"/>
      <c r="SSF13" s="200"/>
      <c r="SSI13" s="202"/>
      <c r="SSJ13" s="202"/>
      <c r="SSK13" s="200"/>
      <c r="SSM13" s="203"/>
      <c r="SSO13" s="203"/>
      <c r="SSP13" s="197"/>
      <c r="SSQ13" s="204"/>
      <c r="SSR13" s="199"/>
      <c r="SSS13" s="200"/>
      <c r="STA13" s="200"/>
      <c r="STD13" s="202"/>
      <c r="STE13" s="202"/>
      <c r="STF13" s="200"/>
      <c r="STH13" s="203"/>
      <c r="STJ13" s="203"/>
      <c r="STK13" s="197"/>
      <c r="STL13" s="204"/>
      <c r="STM13" s="199"/>
      <c r="STN13" s="200"/>
      <c r="STV13" s="200"/>
      <c r="STY13" s="202"/>
      <c r="STZ13" s="202"/>
      <c r="SUA13" s="200"/>
      <c r="SUC13" s="203"/>
      <c r="SUE13" s="203"/>
      <c r="SUF13" s="197"/>
      <c r="SUG13" s="204"/>
      <c r="SUH13" s="199"/>
      <c r="SUI13" s="200"/>
      <c r="SUQ13" s="200"/>
      <c r="SUT13" s="202"/>
      <c r="SUU13" s="202"/>
      <c r="SUV13" s="200"/>
      <c r="SUX13" s="203"/>
      <c r="SUZ13" s="203"/>
      <c r="SVA13" s="197"/>
      <c r="SVB13" s="204"/>
      <c r="SVC13" s="199"/>
      <c r="SVD13" s="200"/>
      <c r="SVL13" s="200"/>
      <c r="SVO13" s="202"/>
      <c r="SVP13" s="202"/>
      <c r="SVQ13" s="200"/>
      <c r="SVS13" s="203"/>
      <c r="SVU13" s="203"/>
      <c r="SVV13" s="197"/>
      <c r="SVW13" s="204"/>
      <c r="SVX13" s="199"/>
      <c r="SVY13" s="200"/>
      <c r="SWG13" s="200"/>
      <c r="SWJ13" s="202"/>
      <c r="SWK13" s="202"/>
      <c r="SWL13" s="200"/>
      <c r="SWN13" s="203"/>
      <c r="SWP13" s="203"/>
      <c r="SWQ13" s="197"/>
      <c r="SWR13" s="204"/>
      <c r="SWS13" s="199"/>
      <c r="SWT13" s="200"/>
      <c r="SXB13" s="200"/>
      <c r="SXE13" s="202"/>
      <c r="SXF13" s="202"/>
      <c r="SXG13" s="200"/>
      <c r="SXI13" s="203"/>
      <c r="SXK13" s="203"/>
      <c r="SXL13" s="197"/>
      <c r="SXM13" s="204"/>
      <c r="SXN13" s="199"/>
      <c r="SXO13" s="200"/>
      <c r="SXW13" s="200"/>
      <c r="SXZ13" s="202"/>
      <c r="SYA13" s="202"/>
      <c r="SYB13" s="200"/>
      <c r="SYD13" s="203"/>
      <c r="SYF13" s="203"/>
      <c r="SYG13" s="197"/>
      <c r="SYH13" s="204"/>
      <c r="SYI13" s="199"/>
      <c r="SYJ13" s="200"/>
      <c r="SYR13" s="200"/>
      <c r="SYU13" s="202"/>
      <c r="SYV13" s="202"/>
      <c r="SYW13" s="200"/>
      <c r="SYY13" s="203"/>
      <c r="SZA13" s="203"/>
      <c r="SZB13" s="197"/>
      <c r="SZC13" s="204"/>
      <c r="SZD13" s="199"/>
      <c r="SZE13" s="200"/>
      <c r="SZM13" s="200"/>
      <c r="SZP13" s="202"/>
      <c r="SZQ13" s="202"/>
      <c r="SZR13" s="200"/>
      <c r="SZT13" s="203"/>
      <c r="SZV13" s="203"/>
      <c r="SZW13" s="197"/>
      <c r="SZX13" s="204"/>
      <c r="SZY13" s="199"/>
      <c r="SZZ13" s="200"/>
      <c r="TAH13" s="200"/>
      <c r="TAK13" s="202"/>
      <c r="TAL13" s="202"/>
      <c r="TAM13" s="200"/>
      <c r="TAO13" s="203"/>
      <c r="TAQ13" s="203"/>
      <c r="TAR13" s="197"/>
      <c r="TAS13" s="204"/>
      <c r="TAT13" s="199"/>
      <c r="TAU13" s="200"/>
      <c r="TBC13" s="200"/>
      <c r="TBF13" s="202"/>
      <c r="TBG13" s="202"/>
      <c r="TBH13" s="200"/>
      <c r="TBJ13" s="203"/>
      <c r="TBL13" s="203"/>
      <c r="TBM13" s="197"/>
      <c r="TBN13" s="204"/>
      <c r="TBO13" s="199"/>
      <c r="TBP13" s="200"/>
      <c r="TBX13" s="200"/>
      <c r="TCA13" s="202"/>
      <c r="TCB13" s="202"/>
      <c r="TCC13" s="200"/>
      <c r="TCE13" s="203"/>
      <c r="TCG13" s="203"/>
      <c r="TCH13" s="197"/>
      <c r="TCI13" s="204"/>
      <c r="TCJ13" s="199"/>
      <c r="TCK13" s="200"/>
      <c r="TCS13" s="200"/>
      <c r="TCV13" s="202"/>
      <c r="TCW13" s="202"/>
      <c r="TCX13" s="200"/>
      <c r="TCZ13" s="203"/>
      <c r="TDB13" s="203"/>
      <c r="TDC13" s="197"/>
      <c r="TDD13" s="204"/>
      <c r="TDE13" s="199"/>
      <c r="TDF13" s="200"/>
      <c r="TDN13" s="200"/>
      <c r="TDQ13" s="202"/>
      <c r="TDR13" s="202"/>
      <c r="TDS13" s="200"/>
      <c r="TDU13" s="203"/>
      <c r="TDW13" s="203"/>
      <c r="TDX13" s="197"/>
      <c r="TDY13" s="204"/>
      <c r="TDZ13" s="199"/>
      <c r="TEA13" s="200"/>
      <c r="TEI13" s="200"/>
      <c r="TEL13" s="202"/>
      <c r="TEM13" s="202"/>
      <c r="TEN13" s="200"/>
      <c r="TEP13" s="203"/>
      <c r="TER13" s="203"/>
      <c r="TES13" s="197"/>
      <c r="TET13" s="204"/>
      <c r="TEU13" s="199"/>
      <c r="TEV13" s="200"/>
      <c r="TFD13" s="200"/>
      <c r="TFG13" s="202"/>
      <c r="TFH13" s="202"/>
      <c r="TFI13" s="200"/>
      <c r="TFK13" s="203"/>
      <c r="TFM13" s="203"/>
      <c r="TFN13" s="197"/>
      <c r="TFO13" s="204"/>
      <c r="TFP13" s="199"/>
      <c r="TFQ13" s="200"/>
      <c r="TFY13" s="200"/>
      <c r="TGB13" s="202"/>
      <c r="TGC13" s="202"/>
      <c r="TGD13" s="200"/>
      <c r="TGF13" s="203"/>
      <c r="TGH13" s="203"/>
      <c r="TGI13" s="197"/>
      <c r="TGJ13" s="204"/>
      <c r="TGK13" s="199"/>
      <c r="TGL13" s="200"/>
      <c r="TGT13" s="200"/>
      <c r="TGW13" s="202"/>
      <c r="TGX13" s="202"/>
      <c r="TGY13" s="200"/>
      <c r="THA13" s="203"/>
      <c r="THC13" s="203"/>
      <c r="THD13" s="197"/>
      <c r="THE13" s="204"/>
      <c r="THF13" s="199"/>
      <c r="THG13" s="200"/>
      <c r="THO13" s="200"/>
      <c r="THR13" s="202"/>
      <c r="THS13" s="202"/>
      <c r="THT13" s="200"/>
      <c r="THV13" s="203"/>
      <c r="THX13" s="203"/>
      <c r="THY13" s="197"/>
      <c r="THZ13" s="204"/>
      <c r="TIA13" s="199"/>
      <c r="TIB13" s="200"/>
      <c r="TIJ13" s="200"/>
      <c r="TIM13" s="202"/>
      <c r="TIN13" s="202"/>
      <c r="TIO13" s="200"/>
      <c r="TIQ13" s="203"/>
      <c r="TIS13" s="203"/>
      <c r="TIT13" s="197"/>
      <c r="TIU13" s="204"/>
      <c r="TIV13" s="199"/>
      <c r="TIW13" s="200"/>
      <c r="TJE13" s="200"/>
      <c r="TJH13" s="202"/>
      <c r="TJI13" s="202"/>
      <c r="TJJ13" s="200"/>
      <c r="TJL13" s="203"/>
      <c r="TJN13" s="203"/>
      <c r="TJO13" s="197"/>
      <c r="TJP13" s="204"/>
      <c r="TJQ13" s="199"/>
      <c r="TJR13" s="200"/>
      <c r="TJZ13" s="200"/>
      <c r="TKC13" s="202"/>
      <c r="TKD13" s="202"/>
      <c r="TKE13" s="200"/>
      <c r="TKG13" s="203"/>
      <c r="TKI13" s="203"/>
      <c r="TKJ13" s="197"/>
      <c r="TKK13" s="204"/>
      <c r="TKL13" s="199"/>
      <c r="TKM13" s="200"/>
      <c r="TKU13" s="200"/>
      <c r="TKX13" s="202"/>
      <c r="TKY13" s="202"/>
      <c r="TKZ13" s="200"/>
      <c r="TLB13" s="203"/>
      <c r="TLD13" s="203"/>
      <c r="TLE13" s="197"/>
      <c r="TLF13" s="204"/>
      <c r="TLG13" s="199"/>
      <c r="TLH13" s="200"/>
      <c r="TLP13" s="200"/>
      <c r="TLS13" s="202"/>
      <c r="TLT13" s="202"/>
      <c r="TLU13" s="200"/>
      <c r="TLW13" s="203"/>
      <c r="TLY13" s="203"/>
      <c r="TLZ13" s="197"/>
      <c r="TMA13" s="204"/>
      <c r="TMB13" s="199"/>
      <c r="TMC13" s="200"/>
      <c r="TMK13" s="200"/>
      <c r="TMN13" s="202"/>
      <c r="TMO13" s="202"/>
      <c r="TMP13" s="200"/>
      <c r="TMR13" s="203"/>
      <c r="TMT13" s="203"/>
      <c r="TMU13" s="197"/>
      <c r="TMV13" s="204"/>
      <c r="TMW13" s="199"/>
      <c r="TMX13" s="200"/>
      <c r="TNF13" s="200"/>
      <c r="TNI13" s="202"/>
      <c r="TNJ13" s="202"/>
      <c r="TNK13" s="200"/>
      <c r="TNM13" s="203"/>
      <c r="TNO13" s="203"/>
      <c r="TNP13" s="197"/>
      <c r="TNQ13" s="204"/>
      <c r="TNR13" s="199"/>
      <c r="TNS13" s="200"/>
      <c r="TOA13" s="200"/>
      <c r="TOD13" s="202"/>
      <c r="TOE13" s="202"/>
      <c r="TOF13" s="200"/>
      <c r="TOH13" s="203"/>
      <c r="TOJ13" s="203"/>
      <c r="TOK13" s="197"/>
      <c r="TOL13" s="204"/>
      <c r="TOM13" s="199"/>
      <c r="TON13" s="200"/>
      <c r="TOV13" s="200"/>
      <c r="TOY13" s="202"/>
      <c r="TOZ13" s="202"/>
      <c r="TPA13" s="200"/>
      <c r="TPC13" s="203"/>
      <c r="TPE13" s="203"/>
      <c r="TPF13" s="197"/>
      <c r="TPG13" s="204"/>
      <c r="TPH13" s="199"/>
      <c r="TPI13" s="200"/>
      <c r="TPQ13" s="200"/>
      <c r="TPT13" s="202"/>
      <c r="TPU13" s="202"/>
      <c r="TPV13" s="200"/>
      <c r="TPX13" s="203"/>
      <c r="TPZ13" s="203"/>
      <c r="TQA13" s="197"/>
      <c r="TQB13" s="204"/>
      <c r="TQC13" s="199"/>
      <c r="TQD13" s="200"/>
      <c r="TQL13" s="200"/>
      <c r="TQO13" s="202"/>
      <c r="TQP13" s="202"/>
      <c r="TQQ13" s="200"/>
      <c r="TQS13" s="203"/>
      <c r="TQU13" s="203"/>
      <c r="TQV13" s="197"/>
      <c r="TQW13" s="204"/>
      <c r="TQX13" s="199"/>
      <c r="TQY13" s="200"/>
      <c r="TRG13" s="200"/>
      <c r="TRJ13" s="202"/>
      <c r="TRK13" s="202"/>
      <c r="TRL13" s="200"/>
      <c r="TRN13" s="203"/>
      <c r="TRP13" s="203"/>
      <c r="TRQ13" s="197"/>
      <c r="TRR13" s="204"/>
      <c r="TRS13" s="199"/>
      <c r="TRT13" s="200"/>
      <c r="TSB13" s="200"/>
      <c r="TSE13" s="202"/>
      <c r="TSF13" s="202"/>
      <c r="TSG13" s="200"/>
      <c r="TSI13" s="203"/>
      <c r="TSK13" s="203"/>
      <c r="TSL13" s="197"/>
      <c r="TSM13" s="204"/>
      <c r="TSN13" s="199"/>
      <c r="TSO13" s="200"/>
      <c r="TSW13" s="200"/>
      <c r="TSZ13" s="202"/>
      <c r="TTA13" s="202"/>
      <c r="TTB13" s="200"/>
      <c r="TTD13" s="203"/>
      <c r="TTF13" s="203"/>
      <c r="TTG13" s="197"/>
      <c r="TTH13" s="204"/>
      <c r="TTI13" s="199"/>
      <c r="TTJ13" s="200"/>
      <c r="TTR13" s="200"/>
      <c r="TTU13" s="202"/>
      <c r="TTV13" s="202"/>
      <c r="TTW13" s="200"/>
      <c r="TTY13" s="203"/>
      <c r="TUA13" s="203"/>
      <c r="TUB13" s="197"/>
      <c r="TUC13" s="204"/>
      <c r="TUD13" s="199"/>
      <c r="TUE13" s="200"/>
      <c r="TUM13" s="200"/>
      <c r="TUP13" s="202"/>
      <c r="TUQ13" s="202"/>
      <c r="TUR13" s="200"/>
      <c r="TUT13" s="203"/>
      <c r="TUV13" s="203"/>
      <c r="TUW13" s="197"/>
      <c r="TUX13" s="204"/>
      <c r="TUY13" s="199"/>
      <c r="TUZ13" s="200"/>
      <c r="TVH13" s="200"/>
      <c r="TVK13" s="202"/>
      <c r="TVL13" s="202"/>
      <c r="TVM13" s="200"/>
      <c r="TVO13" s="203"/>
      <c r="TVQ13" s="203"/>
      <c r="TVR13" s="197"/>
      <c r="TVS13" s="204"/>
      <c r="TVT13" s="199"/>
      <c r="TVU13" s="200"/>
      <c r="TWC13" s="200"/>
      <c r="TWF13" s="202"/>
      <c r="TWG13" s="202"/>
      <c r="TWH13" s="200"/>
      <c r="TWJ13" s="203"/>
      <c r="TWL13" s="203"/>
      <c r="TWM13" s="197"/>
      <c r="TWN13" s="204"/>
      <c r="TWO13" s="199"/>
      <c r="TWP13" s="200"/>
      <c r="TWX13" s="200"/>
      <c r="TXA13" s="202"/>
      <c r="TXB13" s="202"/>
      <c r="TXC13" s="200"/>
      <c r="TXE13" s="203"/>
      <c r="TXG13" s="203"/>
      <c r="TXH13" s="197"/>
      <c r="TXI13" s="204"/>
      <c r="TXJ13" s="199"/>
      <c r="TXK13" s="200"/>
      <c r="TXS13" s="200"/>
      <c r="TXV13" s="202"/>
      <c r="TXW13" s="202"/>
      <c r="TXX13" s="200"/>
      <c r="TXZ13" s="203"/>
      <c r="TYB13" s="203"/>
      <c r="TYC13" s="197"/>
      <c r="TYD13" s="204"/>
      <c r="TYE13" s="199"/>
      <c r="TYF13" s="200"/>
      <c r="TYN13" s="200"/>
      <c r="TYQ13" s="202"/>
      <c r="TYR13" s="202"/>
      <c r="TYS13" s="200"/>
      <c r="TYU13" s="203"/>
      <c r="TYW13" s="203"/>
      <c r="TYX13" s="197"/>
      <c r="TYY13" s="204"/>
      <c r="TYZ13" s="199"/>
      <c r="TZA13" s="200"/>
      <c r="TZI13" s="200"/>
      <c r="TZL13" s="202"/>
      <c r="TZM13" s="202"/>
      <c r="TZN13" s="200"/>
      <c r="TZP13" s="203"/>
      <c r="TZR13" s="203"/>
      <c r="TZS13" s="197"/>
      <c r="TZT13" s="204"/>
      <c r="TZU13" s="199"/>
      <c r="TZV13" s="200"/>
      <c r="UAD13" s="200"/>
      <c r="UAG13" s="202"/>
      <c r="UAH13" s="202"/>
      <c r="UAI13" s="200"/>
      <c r="UAK13" s="203"/>
      <c r="UAM13" s="203"/>
      <c r="UAN13" s="197"/>
      <c r="UAO13" s="204"/>
      <c r="UAP13" s="199"/>
      <c r="UAQ13" s="200"/>
      <c r="UAY13" s="200"/>
      <c r="UBB13" s="202"/>
      <c r="UBC13" s="202"/>
      <c r="UBD13" s="200"/>
      <c r="UBF13" s="203"/>
      <c r="UBH13" s="203"/>
      <c r="UBI13" s="197"/>
      <c r="UBJ13" s="204"/>
      <c r="UBK13" s="199"/>
      <c r="UBL13" s="200"/>
      <c r="UBT13" s="200"/>
      <c r="UBW13" s="202"/>
      <c r="UBX13" s="202"/>
      <c r="UBY13" s="200"/>
      <c r="UCA13" s="203"/>
      <c r="UCC13" s="203"/>
      <c r="UCD13" s="197"/>
      <c r="UCE13" s="204"/>
      <c r="UCF13" s="199"/>
      <c r="UCG13" s="200"/>
      <c r="UCO13" s="200"/>
      <c r="UCR13" s="202"/>
      <c r="UCS13" s="202"/>
      <c r="UCT13" s="200"/>
      <c r="UCV13" s="203"/>
      <c r="UCX13" s="203"/>
      <c r="UCY13" s="197"/>
      <c r="UCZ13" s="204"/>
      <c r="UDA13" s="199"/>
      <c r="UDB13" s="200"/>
      <c r="UDJ13" s="200"/>
      <c r="UDM13" s="202"/>
      <c r="UDN13" s="202"/>
      <c r="UDO13" s="200"/>
      <c r="UDQ13" s="203"/>
      <c r="UDS13" s="203"/>
      <c r="UDT13" s="197"/>
      <c r="UDU13" s="204"/>
      <c r="UDV13" s="199"/>
      <c r="UDW13" s="200"/>
      <c r="UEE13" s="200"/>
      <c r="UEH13" s="202"/>
      <c r="UEI13" s="202"/>
      <c r="UEJ13" s="200"/>
      <c r="UEL13" s="203"/>
      <c r="UEN13" s="203"/>
      <c r="UEO13" s="197"/>
      <c r="UEP13" s="204"/>
      <c r="UEQ13" s="199"/>
      <c r="UER13" s="200"/>
      <c r="UEZ13" s="200"/>
      <c r="UFC13" s="202"/>
      <c r="UFD13" s="202"/>
      <c r="UFE13" s="200"/>
      <c r="UFG13" s="203"/>
      <c r="UFI13" s="203"/>
      <c r="UFJ13" s="197"/>
      <c r="UFK13" s="204"/>
      <c r="UFL13" s="199"/>
      <c r="UFM13" s="200"/>
      <c r="UFU13" s="200"/>
      <c r="UFX13" s="202"/>
      <c r="UFY13" s="202"/>
      <c r="UFZ13" s="200"/>
      <c r="UGB13" s="203"/>
      <c r="UGD13" s="203"/>
      <c r="UGE13" s="197"/>
      <c r="UGF13" s="204"/>
      <c r="UGG13" s="199"/>
      <c r="UGH13" s="200"/>
      <c r="UGP13" s="200"/>
      <c r="UGS13" s="202"/>
      <c r="UGT13" s="202"/>
      <c r="UGU13" s="200"/>
      <c r="UGW13" s="203"/>
      <c r="UGY13" s="203"/>
      <c r="UGZ13" s="197"/>
      <c r="UHA13" s="204"/>
      <c r="UHB13" s="199"/>
      <c r="UHC13" s="200"/>
      <c r="UHK13" s="200"/>
      <c r="UHN13" s="202"/>
      <c r="UHO13" s="202"/>
      <c r="UHP13" s="200"/>
      <c r="UHR13" s="203"/>
      <c r="UHT13" s="203"/>
      <c r="UHU13" s="197"/>
      <c r="UHV13" s="204"/>
      <c r="UHW13" s="199"/>
      <c r="UHX13" s="200"/>
      <c r="UIF13" s="200"/>
      <c r="UII13" s="202"/>
      <c r="UIJ13" s="202"/>
      <c r="UIK13" s="200"/>
      <c r="UIM13" s="203"/>
      <c r="UIO13" s="203"/>
      <c r="UIP13" s="197"/>
      <c r="UIQ13" s="204"/>
      <c r="UIR13" s="199"/>
      <c r="UIS13" s="200"/>
      <c r="UJA13" s="200"/>
      <c r="UJD13" s="202"/>
      <c r="UJE13" s="202"/>
      <c r="UJF13" s="200"/>
      <c r="UJH13" s="203"/>
      <c r="UJJ13" s="203"/>
      <c r="UJK13" s="197"/>
      <c r="UJL13" s="204"/>
      <c r="UJM13" s="199"/>
      <c r="UJN13" s="200"/>
      <c r="UJV13" s="200"/>
      <c r="UJY13" s="202"/>
      <c r="UJZ13" s="202"/>
      <c r="UKA13" s="200"/>
      <c r="UKC13" s="203"/>
      <c r="UKE13" s="203"/>
      <c r="UKF13" s="197"/>
      <c r="UKG13" s="204"/>
      <c r="UKH13" s="199"/>
      <c r="UKI13" s="200"/>
      <c r="UKQ13" s="200"/>
      <c r="UKT13" s="202"/>
      <c r="UKU13" s="202"/>
      <c r="UKV13" s="200"/>
      <c r="UKX13" s="203"/>
      <c r="UKZ13" s="203"/>
      <c r="ULA13" s="197"/>
      <c r="ULB13" s="204"/>
      <c r="ULC13" s="199"/>
      <c r="ULD13" s="200"/>
      <c r="ULL13" s="200"/>
      <c r="ULO13" s="202"/>
      <c r="ULP13" s="202"/>
      <c r="ULQ13" s="200"/>
      <c r="ULS13" s="203"/>
      <c r="ULU13" s="203"/>
      <c r="ULV13" s="197"/>
      <c r="ULW13" s="204"/>
      <c r="ULX13" s="199"/>
      <c r="ULY13" s="200"/>
      <c r="UMG13" s="200"/>
      <c r="UMJ13" s="202"/>
      <c r="UMK13" s="202"/>
      <c r="UML13" s="200"/>
      <c r="UMN13" s="203"/>
      <c r="UMP13" s="203"/>
      <c r="UMQ13" s="197"/>
      <c r="UMR13" s="204"/>
      <c r="UMS13" s="199"/>
      <c r="UMT13" s="200"/>
      <c r="UNB13" s="200"/>
      <c r="UNE13" s="202"/>
      <c r="UNF13" s="202"/>
      <c r="UNG13" s="200"/>
      <c r="UNI13" s="203"/>
      <c r="UNK13" s="203"/>
      <c r="UNL13" s="197"/>
      <c r="UNM13" s="204"/>
      <c r="UNN13" s="199"/>
      <c r="UNO13" s="200"/>
      <c r="UNW13" s="200"/>
      <c r="UNZ13" s="202"/>
      <c r="UOA13" s="202"/>
      <c r="UOB13" s="200"/>
      <c r="UOD13" s="203"/>
      <c r="UOF13" s="203"/>
      <c r="UOG13" s="197"/>
      <c r="UOH13" s="204"/>
      <c r="UOI13" s="199"/>
      <c r="UOJ13" s="200"/>
      <c r="UOR13" s="200"/>
      <c r="UOU13" s="202"/>
      <c r="UOV13" s="202"/>
      <c r="UOW13" s="200"/>
      <c r="UOY13" s="203"/>
      <c r="UPA13" s="203"/>
      <c r="UPB13" s="197"/>
      <c r="UPC13" s="204"/>
      <c r="UPD13" s="199"/>
      <c r="UPE13" s="200"/>
      <c r="UPM13" s="200"/>
      <c r="UPP13" s="202"/>
      <c r="UPQ13" s="202"/>
      <c r="UPR13" s="200"/>
      <c r="UPT13" s="203"/>
      <c r="UPV13" s="203"/>
      <c r="UPW13" s="197"/>
      <c r="UPX13" s="204"/>
      <c r="UPY13" s="199"/>
      <c r="UPZ13" s="200"/>
      <c r="UQH13" s="200"/>
      <c r="UQK13" s="202"/>
      <c r="UQL13" s="202"/>
      <c r="UQM13" s="200"/>
      <c r="UQO13" s="203"/>
      <c r="UQQ13" s="203"/>
      <c r="UQR13" s="197"/>
      <c r="UQS13" s="204"/>
      <c r="UQT13" s="199"/>
      <c r="UQU13" s="200"/>
      <c r="URC13" s="200"/>
      <c r="URF13" s="202"/>
      <c r="URG13" s="202"/>
      <c r="URH13" s="200"/>
      <c r="URJ13" s="203"/>
      <c r="URL13" s="203"/>
      <c r="URM13" s="197"/>
      <c r="URN13" s="204"/>
      <c r="URO13" s="199"/>
      <c r="URP13" s="200"/>
      <c r="URX13" s="200"/>
      <c r="USA13" s="202"/>
      <c r="USB13" s="202"/>
      <c r="USC13" s="200"/>
      <c r="USE13" s="203"/>
      <c r="USG13" s="203"/>
      <c r="USH13" s="197"/>
      <c r="USI13" s="204"/>
      <c r="USJ13" s="199"/>
      <c r="USK13" s="200"/>
      <c r="USS13" s="200"/>
      <c r="USV13" s="202"/>
      <c r="USW13" s="202"/>
      <c r="USX13" s="200"/>
      <c r="USZ13" s="203"/>
      <c r="UTB13" s="203"/>
      <c r="UTC13" s="197"/>
      <c r="UTD13" s="204"/>
      <c r="UTE13" s="199"/>
      <c r="UTF13" s="200"/>
      <c r="UTN13" s="200"/>
      <c r="UTQ13" s="202"/>
      <c r="UTR13" s="202"/>
      <c r="UTS13" s="200"/>
      <c r="UTU13" s="203"/>
      <c r="UTW13" s="203"/>
      <c r="UTX13" s="197"/>
      <c r="UTY13" s="204"/>
      <c r="UTZ13" s="199"/>
      <c r="UUA13" s="200"/>
      <c r="UUI13" s="200"/>
      <c r="UUL13" s="202"/>
      <c r="UUM13" s="202"/>
      <c r="UUN13" s="200"/>
      <c r="UUP13" s="203"/>
      <c r="UUR13" s="203"/>
      <c r="UUS13" s="197"/>
      <c r="UUT13" s="204"/>
      <c r="UUU13" s="199"/>
      <c r="UUV13" s="200"/>
      <c r="UVD13" s="200"/>
      <c r="UVG13" s="202"/>
      <c r="UVH13" s="202"/>
      <c r="UVI13" s="200"/>
      <c r="UVK13" s="203"/>
      <c r="UVM13" s="203"/>
      <c r="UVN13" s="197"/>
      <c r="UVO13" s="204"/>
      <c r="UVP13" s="199"/>
      <c r="UVQ13" s="200"/>
      <c r="UVY13" s="200"/>
      <c r="UWB13" s="202"/>
      <c r="UWC13" s="202"/>
      <c r="UWD13" s="200"/>
      <c r="UWF13" s="203"/>
      <c r="UWH13" s="203"/>
      <c r="UWI13" s="197"/>
      <c r="UWJ13" s="204"/>
      <c r="UWK13" s="199"/>
      <c r="UWL13" s="200"/>
      <c r="UWT13" s="200"/>
      <c r="UWW13" s="202"/>
      <c r="UWX13" s="202"/>
      <c r="UWY13" s="200"/>
      <c r="UXA13" s="203"/>
      <c r="UXC13" s="203"/>
      <c r="UXD13" s="197"/>
      <c r="UXE13" s="204"/>
      <c r="UXF13" s="199"/>
      <c r="UXG13" s="200"/>
      <c r="UXO13" s="200"/>
      <c r="UXR13" s="202"/>
      <c r="UXS13" s="202"/>
      <c r="UXT13" s="200"/>
      <c r="UXV13" s="203"/>
      <c r="UXX13" s="203"/>
      <c r="UXY13" s="197"/>
      <c r="UXZ13" s="204"/>
      <c r="UYA13" s="199"/>
      <c r="UYB13" s="200"/>
      <c r="UYJ13" s="200"/>
      <c r="UYM13" s="202"/>
      <c r="UYN13" s="202"/>
      <c r="UYO13" s="200"/>
      <c r="UYQ13" s="203"/>
      <c r="UYS13" s="203"/>
      <c r="UYT13" s="197"/>
      <c r="UYU13" s="204"/>
      <c r="UYV13" s="199"/>
      <c r="UYW13" s="200"/>
      <c r="UZE13" s="200"/>
      <c r="UZH13" s="202"/>
      <c r="UZI13" s="202"/>
      <c r="UZJ13" s="200"/>
      <c r="UZL13" s="203"/>
      <c r="UZN13" s="203"/>
      <c r="UZO13" s="197"/>
      <c r="UZP13" s="204"/>
      <c r="UZQ13" s="199"/>
      <c r="UZR13" s="200"/>
      <c r="UZZ13" s="200"/>
      <c r="VAC13" s="202"/>
      <c r="VAD13" s="202"/>
      <c r="VAE13" s="200"/>
      <c r="VAG13" s="203"/>
      <c r="VAI13" s="203"/>
      <c r="VAJ13" s="197"/>
      <c r="VAK13" s="204"/>
      <c r="VAL13" s="199"/>
      <c r="VAM13" s="200"/>
      <c r="VAU13" s="200"/>
      <c r="VAX13" s="202"/>
      <c r="VAY13" s="202"/>
      <c r="VAZ13" s="200"/>
      <c r="VBB13" s="203"/>
      <c r="VBD13" s="203"/>
      <c r="VBE13" s="197"/>
      <c r="VBF13" s="204"/>
      <c r="VBG13" s="199"/>
      <c r="VBH13" s="200"/>
      <c r="VBP13" s="200"/>
      <c r="VBS13" s="202"/>
      <c r="VBT13" s="202"/>
      <c r="VBU13" s="200"/>
      <c r="VBW13" s="203"/>
      <c r="VBY13" s="203"/>
      <c r="VBZ13" s="197"/>
      <c r="VCA13" s="204"/>
      <c r="VCB13" s="199"/>
      <c r="VCC13" s="200"/>
      <c r="VCK13" s="200"/>
      <c r="VCN13" s="202"/>
      <c r="VCO13" s="202"/>
      <c r="VCP13" s="200"/>
      <c r="VCR13" s="203"/>
      <c r="VCT13" s="203"/>
      <c r="VCU13" s="197"/>
      <c r="VCV13" s="204"/>
      <c r="VCW13" s="199"/>
      <c r="VCX13" s="200"/>
      <c r="VDF13" s="200"/>
      <c r="VDI13" s="202"/>
      <c r="VDJ13" s="202"/>
      <c r="VDK13" s="200"/>
      <c r="VDM13" s="203"/>
      <c r="VDO13" s="203"/>
      <c r="VDP13" s="197"/>
      <c r="VDQ13" s="204"/>
      <c r="VDR13" s="199"/>
      <c r="VDS13" s="200"/>
      <c r="VEA13" s="200"/>
      <c r="VED13" s="202"/>
      <c r="VEE13" s="202"/>
      <c r="VEF13" s="200"/>
      <c r="VEH13" s="203"/>
      <c r="VEJ13" s="203"/>
      <c r="VEK13" s="197"/>
      <c r="VEL13" s="204"/>
      <c r="VEM13" s="199"/>
      <c r="VEN13" s="200"/>
      <c r="VEV13" s="200"/>
      <c r="VEY13" s="202"/>
      <c r="VEZ13" s="202"/>
      <c r="VFA13" s="200"/>
      <c r="VFC13" s="203"/>
      <c r="VFE13" s="203"/>
      <c r="VFF13" s="197"/>
      <c r="VFG13" s="204"/>
      <c r="VFH13" s="199"/>
      <c r="VFI13" s="200"/>
      <c r="VFQ13" s="200"/>
      <c r="VFT13" s="202"/>
      <c r="VFU13" s="202"/>
      <c r="VFV13" s="200"/>
      <c r="VFX13" s="203"/>
      <c r="VFZ13" s="203"/>
      <c r="VGA13" s="197"/>
      <c r="VGB13" s="204"/>
      <c r="VGC13" s="199"/>
      <c r="VGD13" s="200"/>
      <c r="VGL13" s="200"/>
      <c r="VGO13" s="202"/>
      <c r="VGP13" s="202"/>
      <c r="VGQ13" s="200"/>
      <c r="VGS13" s="203"/>
      <c r="VGU13" s="203"/>
      <c r="VGV13" s="197"/>
      <c r="VGW13" s="204"/>
      <c r="VGX13" s="199"/>
      <c r="VGY13" s="200"/>
      <c r="VHG13" s="200"/>
      <c r="VHJ13" s="202"/>
      <c r="VHK13" s="202"/>
      <c r="VHL13" s="200"/>
      <c r="VHN13" s="203"/>
      <c r="VHP13" s="203"/>
      <c r="VHQ13" s="197"/>
      <c r="VHR13" s="204"/>
      <c r="VHS13" s="199"/>
      <c r="VHT13" s="200"/>
      <c r="VIB13" s="200"/>
      <c r="VIE13" s="202"/>
      <c r="VIF13" s="202"/>
      <c r="VIG13" s="200"/>
      <c r="VII13" s="203"/>
      <c r="VIK13" s="203"/>
      <c r="VIL13" s="197"/>
      <c r="VIM13" s="204"/>
      <c r="VIN13" s="199"/>
      <c r="VIO13" s="200"/>
      <c r="VIW13" s="200"/>
      <c r="VIZ13" s="202"/>
      <c r="VJA13" s="202"/>
      <c r="VJB13" s="200"/>
      <c r="VJD13" s="203"/>
      <c r="VJF13" s="203"/>
      <c r="VJG13" s="197"/>
      <c r="VJH13" s="204"/>
      <c r="VJI13" s="199"/>
      <c r="VJJ13" s="200"/>
      <c r="VJR13" s="200"/>
      <c r="VJU13" s="202"/>
      <c r="VJV13" s="202"/>
      <c r="VJW13" s="200"/>
      <c r="VJY13" s="203"/>
      <c r="VKA13" s="203"/>
      <c r="VKB13" s="197"/>
      <c r="VKC13" s="204"/>
      <c r="VKD13" s="199"/>
      <c r="VKE13" s="200"/>
      <c r="VKM13" s="200"/>
      <c r="VKP13" s="202"/>
      <c r="VKQ13" s="202"/>
      <c r="VKR13" s="200"/>
      <c r="VKT13" s="203"/>
      <c r="VKV13" s="203"/>
      <c r="VKW13" s="197"/>
      <c r="VKX13" s="204"/>
      <c r="VKY13" s="199"/>
      <c r="VKZ13" s="200"/>
      <c r="VLH13" s="200"/>
      <c r="VLK13" s="202"/>
      <c r="VLL13" s="202"/>
      <c r="VLM13" s="200"/>
      <c r="VLO13" s="203"/>
      <c r="VLQ13" s="203"/>
      <c r="VLR13" s="197"/>
      <c r="VLS13" s="204"/>
      <c r="VLT13" s="199"/>
      <c r="VLU13" s="200"/>
      <c r="VMC13" s="200"/>
      <c r="VMF13" s="202"/>
      <c r="VMG13" s="202"/>
      <c r="VMH13" s="200"/>
      <c r="VMJ13" s="203"/>
      <c r="VML13" s="203"/>
      <c r="VMM13" s="197"/>
      <c r="VMN13" s="204"/>
      <c r="VMO13" s="199"/>
      <c r="VMP13" s="200"/>
      <c r="VMX13" s="200"/>
      <c r="VNA13" s="202"/>
      <c r="VNB13" s="202"/>
      <c r="VNC13" s="200"/>
      <c r="VNE13" s="203"/>
      <c r="VNG13" s="203"/>
      <c r="VNH13" s="197"/>
      <c r="VNI13" s="204"/>
      <c r="VNJ13" s="199"/>
      <c r="VNK13" s="200"/>
      <c r="VNS13" s="200"/>
      <c r="VNV13" s="202"/>
      <c r="VNW13" s="202"/>
      <c r="VNX13" s="200"/>
      <c r="VNZ13" s="203"/>
      <c r="VOB13" s="203"/>
      <c r="VOC13" s="197"/>
      <c r="VOD13" s="204"/>
      <c r="VOE13" s="199"/>
      <c r="VOF13" s="200"/>
      <c r="VON13" s="200"/>
      <c r="VOQ13" s="202"/>
      <c r="VOR13" s="202"/>
      <c r="VOS13" s="200"/>
      <c r="VOU13" s="203"/>
      <c r="VOW13" s="203"/>
      <c r="VOX13" s="197"/>
      <c r="VOY13" s="204"/>
      <c r="VOZ13" s="199"/>
      <c r="VPA13" s="200"/>
      <c r="VPI13" s="200"/>
      <c r="VPL13" s="202"/>
      <c r="VPM13" s="202"/>
      <c r="VPN13" s="200"/>
      <c r="VPP13" s="203"/>
      <c r="VPR13" s="203"/>
      <c r="VPS13" s="197"/>
      <c r="VPT13" s="204"/>
      <c r="VPU13" s="199"/>
      <c r="VPV13" s="200"/>
      <c r="VQD13" s="200"/>
      <c r="VQG13" s="202"/>
      <c r="VQH13" s="202"/>
      <c r="VQI13" s="200"/>
      <c r="VQK13" s="203"/>
      <c r="VQM13" s="203"/>
      <c r="VQN13" s="197"/>
      <c r="VQO13" s="204"/>
      <c r="VQP13" s="199"/>
      <c r="VQQ13" s="200"/>
      <c r="VQY13" s="200"/>
      <c r="VRB13" s="202"/>
      <c r="VRC13" s="202"/>
      <c r="VRD13" s="200"/>
      <c r="VRF13" s="203"/>
      <c r="VRH13" s="203"/>
      <c r="VRI13" s="197"/>
      <c r="VRJ13" s="204"/>
      <c r="VRK13" s="199"/>
      <c r="VRL13" s="200"/>
      <c r="VRT13" s="200"/>
      <c r="VRW13" s="202"/>
      <c r="VRX13" s="202"/>
      <c r="VRY13" s="200"/>
      <c r="VSA13" s="203"/>
      <c r="VSC13" s="203"/>
      <c r="VSD13" s="197"/>
      <c r="VSE13" s="204"/>
      <c r="VSF13" s="199"/>
      <c r="VSG13" s="200"/>
      <c r="VSO13" s="200"/>
      <c r="VSR13" s="202"/>
      <c r="VSS13" s="202"/>
      <c r="VST13" s="200"/>
      <c r="VSV13" s="203"/>
      <c r="VSX13" s="203"/>
      <c r="VSY13" s="197"/>
      <c r="VSZ13" s="204"/>
      <c r="VTA13" s="199"/>
      <c r="VTB13" s="200"/>
      <c r="VTJ13" s="200"/>
      <c r="VTM13" s="202"/>
      <c r="VTN13" s="202"/>
      <c r="VTO13" s="200"/>
      <c r="VTQ13" s="203"/>
      <c r="VTS13" s="203"/>
      <c r="VTT13" s="197"/>
      <c r="VTU13" s="204"/>
      <c r="VTV13" s="199"/>
      <c r="VTW13" s="200"/>
      <c r="VUE13" s="200"/>
      <c r="VUH13" s="202"/>
      <c r="VUI13" s="202"/>
      <c r="VUJ13" s="200"/>
      <c r="VUL13" s="203"/>
      <c r="VUN13" s="203"/>
      <c r="VUO13" s="197"/>
      <c r="VUP13" s="204"/>
      <c r="VUQ13" s="199"/>
      <c r="VUR13" s="200"/>
      <c r="VUZ13" s="200"/>
      <c r="VVC13" s="202"/>
      <c r="VVD13" s="202"/>
      <c r="VVE13" s="200"/>
      <c r="VVG13" s="203"/>
      <c r="VVI13" s="203"/>
      <c r="VVJ13" s="197"/>
      <c r="VVK13" s="204"/>
      <c r="VVL13" s="199"/>
      <c r="VVM13" s="200"/>
      <c r="VVU13" s="200"/>
      <c r="VVX13" s="202"/>
      <c r="VVY13" s="202"/>
      <c r="VVZ13" s="200"/>
      <c r="VWB13" s="203"/>
      <c r="VWD13" s="203"/>
      <c r="VWE13" s="197"/>
      <c r="VWF13" s="204"/>
      <c r="VWG13" s="199"/>
      <c r="VWH13" s="200"/>
      <c r="VWP13" s="200"/>
      <c r="VWS13" s="202"/>
      <c r="VWT13" s="202"/>
      <c r="VWU13" s="200"/>
      <c r="VWW13" s="203"/>
      <c r="VWY13" s="203"/>
      <c r="VWZ13" s="197"/>
      <c r="VXA13" s="204"/>
      <c r="VXB13" s="199"/>
      <c r="VXC13" s="200"/>
      <c r="VXK13" s="200"/>
      <c r="VXN13" s="202"/>
      <c r="VXO13" s="202"/>
      <c r="VXP13" s="200"/>
      <c r="VXR13" s="203"/>
      <c r="VXT13" s="203"/>
      <c r="VXU13" s="197"/>
      <c r="VXV13" s="204"/>
      <c r="VXW13" s="199"/>
      <c r="VXX13" s="200"/>
      <c r="VYF13" s="200"/>
      <c r="VYI13" s="202"/>
      <c r="VYJ13" s="202"/>
      <c r="VYK13" s="200"/>
      <c r="VYM13" s="203"/>
      <c r="VYO13" s="203"/>
      <c r="VYP13" s="197"/>
      <c r="VYQ13" s="204"/>
      <c r="VYR13" s="199"/>
      <c r="VYS13" s="200"/>
      <c r="VZA13" s="200"/>
      <c r="VZD13" s="202"/>
      <c r="VZE13" s="202"/>
      <c r="VZF13" s="200"/>
      <c r="VZH13" s="203"/>
      <c r="VZJ13" s="203"/>
      <c r="VZK13" s="197"/>
      <c r="VZL13" s="204"/>
      <c r="VZM13" s="199"/>
      <c r="VZN13" s="200"/>
      <c r="VZV13" s="200"/>
      <c r="VZY13" s="202"/>
      <c r="VZZ13" s="202"/>
      <c r="WAA13" s="200"/>
      <c r="WAC13" s="203"/>
      <c r="WAE13" s="203"/>
      <c r="WAF13" s="197"/>
      <c r="WAG13" s="204"/>
      <c r="WAH13" s="199"/>
      <c r="WAI13" s="200"/>
      <c r="WAQ13" s="200"/>
      <c r="WAT13" s="202"/>
      <c r="WAU13" s="202"/>
      <c r="WAV13" s="200"/>
      <c r="WAX13" s="203"/>
      <c r="WAZ13" s="203"/>
      <c r="WBA13" s="197"/>
      <c r="WBB13" s="204"/>
      <c r="WBC13" s="199"/>
      <c r="WBD13" s="200"/>
      <c r="WBL13" s="200"/>
      <c r="WBO13" s="202"/>
      <c r="WBP13" s="202"/>
      <c r="WBQ13" s="200"/>
      <c r="WBS13" s="203"/>
      <c r="WBU13" s="203"/>
      <c r="WBV13" s="197"/>
      <c r="WBW13" s="204"/>
      <c r="WBX13" s="199"/>
      <c r="WBY13" s="200"/>
      <c r="WCG13" s="200"/>
      <c r="WCJ13" s="202"/>
      <c r="WCK13" s="202"/>
      <c r="WCL13" s="200"/>
      <c r="WCN13" s="203"/>
      <c r="WCP13" s="203"/>
      <c r="WCQ13" s="197"/>
      <c r="WCR13" s="204"/>
      <c r="WCS13" s="199"/>
      <c r="WCT13" s="200"/>
      <c r="WDB13" s="200"/>
      <c r="WDE13" s="202"/>
      <c r="WDF13" s="202"/>
      <c r="WDG13" s="200"/>
      <c r="WDI13" s="203"/>
      <c r="WDK13" s="203"/>
      <c r="WDL13" s="197"/>
      <c r="WDM13" s="204"/>
      <c r="WDN13" s="199"/>
      <c r="WDO13" s="200"/>
      <c r="WDW13" s="200"/>
      <c r="WDZ13" s="202"/>
      <c r="WEA13" s="202"/>
      <c r="WEB13" s="200"/>
      <c r="WED13" s="203"/>
      <c r="WEF13" s="203"/>
      <c r="WEG13" s="197"/>
      <c r="WEH13" s="204"/>
      <c r="WEI13" s="199"/>
      <c r="WEJ13" s="200"/>
      <c r="WER13" s="200"/>
      <c r="WEU13" s="202"/>
      <c r="WEV13" s="202"/>
      <c r="WEW13" s="200"/>
      <c r="WEY13" s="203"/>
      <c r="WFA13" s="203"/>
      <c r="WFB13" s="197"/>
      <c r="WFC13" s="204"/>
      <c r="WFD13" s="199"/>
      <c r="WFE13" s="200"/>
      <c r="WFM13" s="200"/>
      <c r="WFP13" s="202"/>
      <c r="WFQ13" s="202"/>
      <c r="WFR13" s="200"/>
      <c r="WFT13" s="203"/>
      <c r="WFV13" s="203"/>
      <c r="WFW13" s="197"/>
      <c r="WFX13" s="204"/>
      <c r="WFY13" s="199"/>
      <c r="WFZ13" s="200"/>
      <c r="WGH13" s="200"/>
      <c r="WGK13" s="202"/>
      <c r="WGL13" s="202"/>
      <c r="WGM13" s="200"/>
      <c r="WGO13" s="203"/>
      <c r="WGQ13" s="203"/>
      <c r="WGR13" s="197"/>
      <c r="WGS13" s="204"/>
      <c r="WGT13" s="199"/>
      <c r="WGU13" s="200"/>
      <c r="WHC13" s="200"/>
      <c r="WHF13" s="202"/>
      <c r="WHG13" s="202"/>
      <c r="WHH13" s="200"/>
      <c r="WHJ13" s="203"/>
      <c r="WHL13" s="203"/>
      <c r="WHM13" s="197"/>
      <c r="WHN13" s="204"/>
      <c r="WHO13" s="199"/>
      <c r="WHP13" s="200"/>
      <c r="WHX13" s="200"/>
      <c r="WIA13" s="202"/>
      <c r="WIB13" s="202"/>
      <c r="WIC13" s="200"/>
      <c r="WIE13" s="203"/>
      <c r="WIG13" s="203"/>
      <c r="WIH13" s="197"/>
      <c r="WII13" s="204"/>
      <c r="WIJ13" s="199"/>
      <c r="WIK13" s="200"/>
      <c r="WIS13" s="200"/>
      <c r="WIV13" s="202"/>
      <c r="WIW13" s="202"/>
      <c r="WIX13" s="200"/>
      <c r="WIZ13" s="203"/>
      <c r="WJB13" s="203"/>
      <c r="WJC13" s="197"/>
      <c r="WJD13" s="204"/>
      <c r="WJE13" s="199"/>
      <c r="WJF13" s="200"/>
      <c r="WJN13" s="200"/>
      <c r="WJQ13" s="202"/>
      <c r="WJR13" s="202"/>
      <c r="WJS13" s="200"/>
      <c r="WJU13" s="203"/>
      <c r="WJW13" s="203"/>
      <c r="WJX13" s="197"/>
      <c r="WJY13" s="204"/>
      <c r="WJZ13" s="199"/>
      <c r="WKA13" s="200"/>
      <c r="WKI13" s="200"/>
      <c r="WKL13" s="202"/>
      <c r="WKM13" s="202"/>
      <c r="WKN13" s="200"/>
      <c r="WKP13" s="203"/>
      <c r="WKR13" s="203"/>
      <c r="WKS13" s="197"/>
      <c r="WKT13" s="204"/>
      <c r="WKU13" s="199"/>
      <c r="WKV13" s="200"/>
      <c r="WLD13" s="200"/>
      <c r="WLG13" s="202"/>
      <c r="WLH13" s="202"/>
      <c r="WLI13" s="200"/>
      <c r="WLK13" s="203"/>
      <c r="WLM13" s="203"/>
      <c r="WLN13" s="197"/>
      <c r="WLO13" s="204"/>
      <c r="WLP13" s="199"/>
      <c r="WLQ13" s="200"/>
      <c r="WLY13" s="200"/>
      <c r="WMB13" s="202"/>
      <c r="WMC13" s="202"/>
      <c r="WMD13" s="200"/>
      <c r="WMF13" s="203"/>
      <c r="WMH13" s="203"/>
      <c r="WMI13" s="197"/>
      <c r="WMJ13" s="204"/>
      <c r="WMK13" s="199"/>
      <c r="WML13" s="200"/>
      <c r="WMT13" s="200"/>
      <c r="WMW13" s="202"/>
      <c r="WMX13" s="202"/>
      <c r="WMY13" s="200"/>
      <c r="WNA13" s="203"/>
      <c r="WNC13" s="203"/>
      <c r="WND13" s="197"/>
      <c r="WNE13" s="204"/>
      <c r="WNF13" s="199"/>
      <c r="WNG13" s="200"/>
      <c r="WNO13" s="200"/>
      <c r="WNR13" s="202"/>
      <c r="WNS13" s="202"/>
      <c r="WNT13" s="200"/>
      <c r="WNV13" s="203"/>
      <c r="WNX13" s="203"/>
      <c r="WNY13" s="197"/>
      <c r="WNZ13" s="204"/>
      <c r="WOA13" s="199"/>
      <c r="WOB13" s="200"/>
      <c r="WOJ13" s="200"/>
      <c r="WOM13" s="202"/>
      <c r="WON13" s="202"/>
      <c r="WOO13" s="200"/>
      <c r="WOQ13" s="203"/>
      <c r="WOS13" s="203"/>
      <c r="WOT13" s="197"/>
      <c r="WOU13" s="204"/>
      <c r="WOV13" s="199"/>
      <c r="WOW13" s="200"/>
      <c r="WPE13" s="200"/>
      <c r="WPH13" s="202"/>
      <c r="WPI13" s="202"/>
      <c r="WPJ13" s="200"/>
      <c r="WPL13" s="203"/>
      <c r="WPN13" s="203"/>
      <c r="WPO13" s="197"/>
      <c r="WPP13" s="204"/>
      <c r="WPQ13" s="199"/>
      <c r="WPR13" s="200"/>
      <c r="WPZ13" s="200"/>
      <c r="WQC13" s="202"/>
      <c r="WQD13" s="202"/>
      <c r="WQE13" s="200"/>
      <c r="WQG13" s="203"/>
      <c r="WQI13" s="203"/>
      <c r="WQJ13" s="197"/>
      <c r="WQK13" s="204"/>
      <c r="WQL13" s="199"/>
      <c r="WQM13" s="200"/>
      <c r="WQU13" s="200"/>
      <c r="WQX13" s="202"/>
      <c r="WQY13" s="202"/>
      <c r="WQZ13" s="200"/>
      <c r="WRB13" s="203"/>
      <c r="WRD13" s="203"/>
      <c r="WRE13" s="197"/>
      <c r="WRF13" s="204"/>
      <c r="WRG13" s="199"/>
      <c r="WRH13" s="200"/>
      <c r="WRP13" s="200"/>
      <c r="WRS13" s="202"/>
      <c r="WRT13" s="202"/>
      <c r="WRU13" s="200"/>
      <c r="WRW13" s="203"/>
      <c r="WRY13" s="203"/>
      <c r="WRZ13" s="197"/>
      <c r="WSA13" s="204"/>
      <c r="WSB13" s="199"/>
      <c r="WSC13" s="200"/>
      <c r="WSK13" s="200"/>
      <c r="WSN13" s="202"/>
      <c r="WSO13" s="202"/>
      <c r="WSP13" s="200"/>
      <c r="WSR13" s="203"/>
      <c r="WST13" s="203"/>
      <c r="WSU13" s="197"/>
      <c r="WSV13" s="204"/>
      <c r="WSW13" s="199"/>
      <c r="WSX13" s="200"/>
      <c r="WTF13" s="200"/>
      <c r="WTI13" s="202"/>
      <c r="WTJ13" s="202"/>
      <c r="WTK13" s="200"/>
      <c r="WTM13" s="203"/>
      <c r="WTO13" s="203"/>
      <c r="WTP13" s="197"/>
      <c r="WTQ13" s="204"/>
      <c r="WTR13" s="199"/>
      <c r="WTS13" s="200"/>
      <c r="WUA13" s="200"/>
      <c r="WUD13" s="202"/>
      <c r="WUE13" s="202"/>
      <c r="WUF13" s="200"/>
      <c r="WUH13" s="203"/>
      <c r="WUJ13" s="203"/>
      <c r="WUK13" s="197"/>
      <c r="WUL13" s="204"/>
      <c r="WUM13" s="199"/>
      <c r="WUN13" s="200"/>
      <c r="WUV13" s="200"/>
      <c r="WUY13" s="202"/>
      <c r="WUZ13" s="202"/>
      <c r="WVA13" s="200"/>
      <c r="WVC13" s="203"/>
      <c r="WVE13" s="203"/>
      <c r="WVF13" s="197"/>
      <c r="WVG13" s="204"/>
      <c r="WVH13" s="199"/>
      <c r="WVI13" s="200"/>
      <c r="WVQ13" s="200"/>
      <c r="WVT13" s="202"/>
      <c r="WVU13" s="202"/>
      <c r="WVV13" s="200"/>
      <c r="WVX13" s="203"/>
      <c r="WVZ13" s="203"/>
      <c r="WWA13" s="197"/>
      <c r="WWB13" s="204"/>
      <c r="WWC13" s="199"/>
      <c r="WWD13" s="200"/>
      <c r="WWL13" s="200"/>
      <c r="WWO13" s="202"/>
      <c r="WWP13" s="202"/>
      <c r="WWQ13" s="200"/>
      <c r="WWS13" s="203"/>
      <c r="WWU13" s="203"/>
      <c r="WWV13" s="197"/>
      <c r="WWW13" s="204"/>
      <c r="WWX13" s="199"/>
      <c r="WWY13" s="200"/>
      <c r="WXG13" s="200"/>
      <c r="WXJ13" s="202"/>
      <c r="WXK13" s="202"/>
      <c r="WXL13" s="200"/>
      <c r="WXN13" s="203"/>
      <c r="WXP13" s="203"/>
      <c r="WXQ13" s="197"/>
      <c r="WXR13" s="204"/>
      <c r="WXS13" s="199"/>
      <c r="WXT13" s="200"/>
      <c r="WYB13" s="200"/>
      <c r="WYE13" s="202"/>
      <c r="WYF13" s="202"/>
      <c r="WYG13" s="200"/>
      <c r="WYI13" s="203"/>
      <c r="WYK13" s="203"/>
      <c r="WYL13" s="197"/>
      <c r="WYM13" s="204"/>
      <c r="WYN13" s="199"/>
      <c r="WYO13" s="200"/>
      <c r="WYW13" s="200"/>
      <c r="WYZ13" s="202"/>
      <c r="WZA13" s="202"/>
      <c r="WZB13" s="200"/>
      <c r="WZD13" s="203"/>
      <c r="WZF13" s="203"/>
      <c r="WZG13" s="197"/>
      <c r="WZH13" s="204"/>
      <c r="WZI13" s="199"/>
      <c r="WZJ13" s="200"/>
      <c r="WZR13" s="200"/>
      <c r="WZU13" s="202"/>
      <c r="WZV13" s="202"/>
      <c r="WZW13" s="200"/>
      <c r="WZY13" s="203"/>
      <c r="XAA13" s="203"/>
      <c r="XAB13" s="197"/>
      <c r="XAC13" s="204"/>
      <c r="XAD13" s="199"/>
      <c r="XAE13" s="200"/>
      <c r="XAM13" s="200"/>
      <c r="XAP13" s="202"/>
      <c r="XAQ13" s="202"/>
      <c r="XAR13" s="200"/>
      <c r="XAT13" s="203"/>
      <c r="XAV13" s="203"/>
      <c r="XAW13" s="197"/>
      <c r="XAX13" s="204"/>
      <c r="XAY13" s="199"/>
      <c r="XAZ13" s="200"/>
      <c r="XBH13" s="200"/>
      <c r="XBK13" s="202"/>
      <c r="XBL13" s="202"/>
      <c r="XBM13" s="200"/>
      <c r="XBO13" s="203"/>
      <c r="XBQ13" s="203"/>
      <c r="XBR13" s="197"/>
      <c r="XBS13" s="204"/>
      <c r="XBT13" s="199"/>
      <c r="XBU13" s="200"/>
      <c r="XCC13" s="200"/>
      <c r="XCF13" s="202"/>
      <c r="XCG13" s="202"/>
      <c r="XCH13" s="200"/>
      <c r="XCJ13" s="203"/>
      <c r="XCL13" s="203"/>
      <c r="XCM13" s="197"/>
      <c r="XCN13" s="204"/>
      <c r="XCO13" s="199"/>
      <c r="XCP13" s="200"/>
      <c r="XCX13" s="200"/>
      <c r="XDA13" s="202"/>
      <c r="XDB13" s="202"/>
      <c r="XDC13" s="200"/>
      <c r="XDE13" s="203"/>
      <c r="XDG13" s="203"/>
      <c r="XDH13" s="197"/>
      <c r="XDI13" s="204"/>
      <c r="XDJ13" s="199"/>
      <c r="XDK13" s="200"/>
      <c r="XDS13" s="200"/>
      <c r="XDV13" s="202"/>
      <c r="XDW13" s="202"/>
      <c r="XDX13" s="200"/>
      <c r="XDZ13" s="203"/>
      <c r="XEB13" s="203"/>
      <c r="XEC13" s="197"/>
      <c r="XED13" s="204"/>
      <c r="XEE13" s="199"/>
      <c r="XEF13" s="200"/>
      <c r="XEN13" s="200"/>
      <c r="XEQ13" s="202"/>
      <c r="XER13" s="202"/>
      <c r="XES13" s="200"/>
      <c r="XEU13" s="203"/>
      <c r="XEW13" s="203"/>
      <c r="XEX13" s="197"/>
      <c r="XEY13" s="204"/>
      <c r="XEZ13" s="199"/>
      <c r="XFA13" s="200"/>
    </row>
    <row r="14" spans="1:1024 1026:2046 2049:3067 3075:4096 4104:5119 5121:7162 7170:8191 8199:11257 11265:12286 12294:14336 14338:15360 15363:16381" s="201" customFormat="1" ht="15.75" x14ac:dyDescent="0.25">
      <c r="A14" s="193">
        <v>45406</v>
      </c>
      <c r="B14" s="194" t="s">
        <v>320</v>
      </c>
      <c r="C14" s="194" t="s">
        <v>94</v>
      </c>
      <c r="D14" s="194" t="s">
        <v>75</v>
      </c>
      <c r="E14" s="194" t="s">
        <v>321</v>
      </c>
      <c r="F14" s="194" t="s">
        <v>72</v>
      </c>
      <c r="G14" s="194">
        <v>3100</v>
      </c>
      <c r="H14" s="194">
        <v>294675</v>
      </c>
      <c r="I14" s="193">
        <v>45406</v>
      </c>
      <c r="J14" s="194">
        <v>155747123</v>
      </c>
      <c r="K14" s="194">
        <v>1</v>
      </c>
      <c r="L14" s="195">
        <v>757.58</v>
      </c>
      <c r="M14" s="195">
        <v>757.58</v>
      </c>
      <c r="N14" s="193">
        <v>45406</v>
      </c>
      <c r="O14" s="194" t="s">
        <v>306</v>
      </c>
      <c r="P14" s="196">
        <v>3.78E-2</v>
      </c>
      <c r="Q14" s="194" t="s">
        <v>78</v>
      </c>
      <c r="R14" s="196" t="str">
        <f>IF(G:G=3100,"0",IF(AND(K:K&gt;=13,K:K&lt;=96)=TRUE,IF(P:P&gt;5.51%,'[1]3 - Não Consignado'!$I$7,IF(P:P&gt;=4.61%,'[1]3 - Não Consignado'!$I$6,IF(P:P&gt;=3.75%,'[1]3 - Não Consignado'!$I$5,IF(P:P&gt;=2.4%,'[1]3 - Não Consignado'!$I$4,"f"))))))</f>
        <v>0</v>
      </c>
      <c r="S14" s="197">
        <f t="shared" si="0"/>
        <v>0</v>
      </c>
      <c r="T14" s="206" t="s">
        <v>75</v>
      </c>
      <c r="U14" s="199" t="str">
        <f>VLOOKUP(D14,Painel!$C$7:$C$63,1,FALSE)</f>
        <v>BRENDO ARTHUR PEREIRA DE OLIVEIRA</v>
      </c>
      <c r="V14" s="200"/>
      <c r="AD14" s="200"/>
      <c r="AG14" s="202"/>
      <c r="AH14" s="202"/>
      <c r="AI14" s="200"/>
      <c r="AK14" s="203"/>
      <c r="AM14" s="203"/>
      <c r="AN14" s="197"/>
      <c r="AO14" s="204"/>
      <c r="AP14" s="199"/>
      <c r="AQ14" s="200"/>
      <c r="AY14" s="200"/>
      <c r="BB14" s="202"/>
      <c r="BC14" s="202"/>
      <c r="BD14" s="200"/>
      <c r="BF14" s="203"/>
      <c r="BH14" s="203"/>
      <c r="BI14" s="197"/>
      <c r="BJ14" s="204"/>
      <c r="BK14" s="199"/>
      <c r="BL14" s="200"/>
      <c r="BT14" s="200"/>
      <c r="BW14" s="202"/>
      <c r="BX14" s="202"/>
      <c r="BY14" s="200"/>
      <c r="CA14" s="203"/>
      <c r="CC14" s="203"/>
      <c r="CD14" s="197"/>
      <c r="CE14" s="204"/>
      <c r="CF14" s="199"/>
      <c r="CG14" s="200"/>
      <c r="CO14" s="200"/>
      <c r="CR14" s="202"/>
      <c r="CS14" s="202"/>
      <c r="CT14" s="200"/>
      <c r="CV14" s="203"/>
      <c r="CX14" s="203"/>
      <c r="CY14" s="197"/>
      <c r="CZ14" s="204"/>
      <c r="DA14" s="199"/>
      <c r="DB14" s="200"/>
      <c r="DJ14" s="200"/>
      <c r="DM14" s="202"/>
      <c r="DN14" s="202"/>
      <c r="DO14" s="200"/>
      <c r="DQ14" s="203"/>
      <c r="DS14" s="203"/>
      <c r="DT14" s="197"/>
      <c r="DU14" s="204"/>
      <c r="DV14" s="199"/>
      <c r="DW14" s="200"/>
      <c r="EE14" s="200"/>
      <c r="EH14" s="202"/>
      <c r="EI14" s="202"/>
      <c r="EJ14" s="200"/>
      <c r="EL14" s="203"/>
      <c r="EN14" s="203"/>
      <c r="EO14" s="197"/>
      <c r="EP14" s="204"/>
      <c r="EQ14" s="199"/>
      <c r="ER14" s="200"/>
      <c r="EZ14" s="200"/>
      <c r="FC14" s="202"/>
      <c r="FD14" s="202"/>
      <c r="FE14" s="200"/>
      <c r="FG14" s="203"/>
      <c r="FI14" s="203"/>
      <c r="FJ14" s="197"/>
      <c r="FK14" s="204"/>
      <c r="FL14" s="199"/>
      <c r="FM14" s="200"/>
      <c r="FU14" s="200"/>
      <c r="FX14" s="202"/>
      <c r="FY14" s="202"/>
      <c r="FZ14" s="200"/>
      <c r="GB14" s="203"/>
      <c r="GD14" s="203"/>
      <c r="GE14" s="197"/>
      <c r="GF14" s="204"/>
      <c r="GG14" s="199"/>
      <c r="GH14" s="200"/>
      <c r="GP14" s="200"/>
      <c r="GS14" s="202"/>
      <c r="GT14" s="202"/>
      <c r="GU14" s="200"/>
      <c r="GW14" s="203"/>
      <c r="GY14" s="203"/>
      <c r="GZ14" s="197"/>
      <c r="HA14" s="204"/>
      <c r="HB14" s="199"/>
      <c r="HC14" s="200"/>
      <c r="HK14" s="200"/>
      <c r="HN14" s="202"/>
      <c r="HO14" s="202"/>
      <c r="HP14" s="200"/>
      <c r="HR14" s="203"/>
      <c r="HT14" s="203"/>
      <c r="HU14" s="197"/>
      <c r="HV14" s="204"/>
      <c r="HW14" s="199"/>
      <c r="HX14" s="200"/>
      <c r="IF14" s="200"/>
      <c r="II14" s="202"/>
      <c r="IJ14" s="202"/>
      <c r="IK14" s="200"/>
      <c r="IM14" s="203"/>
      <c r="IO14" s="203"/>
      <c r="IP14" s="197"/>
      <c r="IQ14" s="204"/>
      <c r="IR14" s="199"/>
      <c r="IS14" s="200"/>
      <c r="JA14" s="200"/>
      <c r="JD14" s="202"/>
      <c r="JE14" s="202"/>
      <c r="JF14" s="200"/>
      <c r="JH14" s="203"/>
      <c r="JJ14" s="203"/>
      <c r="JK14" s="197"/>
      <c r="JL14" s="204"/>
      <c r="JM14" s="199"/>
      <c r="JN14" s="200"/>
      <c r="JV14" s="200"/>
      <c r="JY14" s="202"/>
      <c r="JZ14" s="202"/>
      <c r="KA14" s="200"/>
      <c r="KC14" s="203"/>
      <c r="KE14" s="203"/>
      <c r="KF14" s="197"/>
      <c r="KG14" s="204"/>
      <c r="KH14" s="199"/>
      <c r="KI14" s="200"/>
      <c r="KQ14" s="200"/>
      <c r="KT14" s="202"/>
      <c r="KU14" s="202"/>
      <c r="KV14" s="200"/>
      <c r="KX14" s="203"/>
      <c r="KZ14" s="203"/>
      <c r="LA14" s="197"/>
      <c r="LB14" s="204"/>
      <c r="LC14" s="199"/>
      <c r="LD14" s="200"/>
      <c r="LL14" s="200"/>
      <c r="LO14" s="202"/>
      <c r="LP14" s="202"/>
      <c r="LQ14" s="200"/>
      <c r="LS14" s="203"/>
      <c r="LU14" s="203"/>
      <c r="LV14" s="197"/>
      <c r="LW14" s="204"/>
      <c r="LX14" s="199"/>
      <c r="LY14" s="200"/>
      <c r="MG14" s="200"/>
      <c r="MJ14" s="202"/>
      <c r="MK14" s="202"/>
      <c r="ML14" s="200"/>
      <c r="MN14" s="203"/>
      <c r="MP14" s="203"/>
      <c r="MQ14" s="197"/>
      <c r="MR14" s="204"/>
      <c r="MS14" s="199"/>
      <c r="MT14" s="200"/>
      <c r="NB14" s="200"/>
      <c r="NE14" s="202"/>
      <c r="NF14" s="202"/>
      <c r="NG14" s="200"/>
      <c r="NI14" s="203"/>
      <c r="NK14" s="203"/>
      <c r="NL14" s="197"/>
      <c r="NM14" s="204"/>
      <c r="NN14" s="199"/>
      <c r="NO14" s="200"/>
      <c r="NW14" s="200"/>
      <c r="NZ14" s="202"/>
      <c r="OA14" s="202"/>
      <c r="OB14" s="200"/>
      <c r="OD14" s="203"/>
      <c r="OF14" s="203"/>
      <c r="OG14" s="197"/>
      <c r="OH14" s="204"/>
      <c r="OI14" s="199"/>
      <c r="OJ14" s="200"/>
      <c r="OR14" s="200"/>
      <c r="OU14" s="202"/>
      <c r="OV14" s="202"/>
      <c r="OW14" s="200"/>
      <c r="OY14" s="203"/>
      <c r="PA14" s="203"/>
      <c r="PB14" s="197"/>
      <c r="PC14" s="204"/>
      <c r="PD14" s="199"/>
      <c r="PE14" s="200"/>
      <c r="PM14" s="200"/>
      <c r="PP14" s="202"/>
      <c r="PQ14" s="202"/>
      <c r="PR14" s="200"/>
      <c r="PT14" s="203"/>
      <c r="PV14" s="203"/>
      <c r="PW14" s="197"/>
      <c r="PX14" s="204"/>
      <c r="PY14" s="199"/>
      <c r="PZ14" s="200"/>
      <c r="QH14" s="200"/>
      <c r="QK14" s="202"/>
      <c r="QL14" s="202"/>
      <c r="QM14" s="200"/>
      <c r="QO14" s="203"/>
      <c r="QQ14" s="203"/>
      <c r="QR14" s="197"/>
      <c r="QS14" s="204"/>
      <c r="QT14" s="199"/>
      <c r="QU14" s="200"/>
      <c r="RC14" s="200"/>
      <c r="RF14" s="202"/>
      <c r="RG14" s="202"/>
      <c r="RH14" s="200"/>
      <c r="RJ14" s="203"/>
      <c r="RL14" s="203"/>
      <c r="RM14" s="197"/>
      <c r="RN14" s="204"/>
      <c r="RO14" s="199"/>
      <c r="RP14" s="200"/>
      <c r="RX14" s="200"/>
      <c r="SA14" s="202"/>
      <c r="SB14" s="202"/>
      <c r="SC14" s="200"/>
      <c r="SE14" s="203"/>
      <c r="SG14" s="203"/>
      <c r="SH14" s="197"/>
      <c r="SI14" s="204"/>
      <c r="SJ14" s="199"/>
      <c r="SK14" s="200"/>
      <c r="SS14" s="200"/>
      <c r="SV14" s="202"/>
      <c r="SW14" s="202"/>
      <c r="SX14" s="200"/>
      <c r="SZ14" s="203"/>
      <c r="TB14" s="203"/>
      <c r="TC14" s="197"/>
      <c r="TD14" s="204"/>
      <c r="TE14" s="199"/>
      <c r="TF14" s="200"/>
      <c r="TN14" s="200"/>
      <c r="TQ14" s="202"/>
      <c r="TR14" s="202"/>
      <c r="TS14" s="200"/>
      <c r="TU14" s="203"/>
      <c r="TW14" s="203"/>
      <c r="TX14" s="197"/>
      <c r="TY14" s="204"/>
      <c r="TZ14" s="199"/>
      <c r="UA14" s="200"/>
      <c r="UI14" s="200"/>
      <c r="UL14" s="202"/>
      <c r="UM14" s="202"/>
      <c r="UN14" s="200"/>
      <c r="UP14" s="203"/>
      <c r="UR14" s="203"/>
      <c r="US14" s="197"/>
      <c r="UT14" s="204"/>
      <c r="UU14" s="199"/>
      <c r="UV14" s="200"/>
      <c r="VD14" s="200"/>
      <c r="VG14" s="202"/>
      <c r="VH14" s="202"/>
      <c r="VI14" s="200"/>
      <c r="VK14" s="203"/>
      <c r="VM14" s="203"/>
      <c r="VN14" s="197"/>
      <c r="VO14" s="204"/>
      <c r="VP14" s="199"/>
      <c r="VQ14" s="200"/>
      <c r="VY14" s="200"/>
      <c r="WB14" s="202"/>
      <c r="WC14" s="202"/>
      <c r="WD14" s="200"/>
      <c r="WF14" s="203"/>
      <c r="WH14" s="203"/>
      <c r="WI14" s="197"/>
      <c r="WJ14" s="204"/>
      <c r="WK14" s="199"/>
      <c r="WL14" s="200"/>
      <c r="WT14" s="200"/>
      <c r="WW14" s="202"/>
      <c r="WX14" s="202"/>
      <c r="WY14" s="200"/>
      <c r="XA14" s="203"/>
      <c r="XC14" s="203"/>
      <c r="XD14" s="197"/>
      <c r="XE14" s="204"/>
      <c r="XF14" s="199"/>
      <c r="XG14" s="200"/>
      <c r="XO14" s="200"/>
      <c r="XR14" s="202"/>
      <c r="XS14" s="202"/>
      <c r="XT14" s="200"/>
      <c r="XV14" s="203"/>
      <c r="XX14" s="203"/>
      <c r="XY14" s="197"/>
      <c r="XZ14" s="204"/>
      <c r="YA14" s="199"/>
      <c r="YB14" s="200"/>
      <c r="YJ14" s="200"/>
      <c r="YM14" s="202"/>
      <c r="YN14" s="202"/>
      <c r="YO14" s="200"/>
      <c r="YQ14" s="203"/>
      <c r="YS14" s="203"/>
      <c r="YT14" s="197"/>
      <c r="YU14" s="204"/>
      <c r="YV14" s="199"/>
      <c r="YW14" s="200"/>
      <c r="ZE14" s="200"/>
      <c r="ZH14" s="202"/>
      <c r="ZI14" s="202"/>
      <c r="ZJ14" s="200"/>
      <c r="ZL14" s="203"/>
      <c r="ZN14" s="203"/>
      <c r="ZO14" s="197"/>
      <c r="ZP14" s="204"/>
      <c r="ZQ14" s="199"/>
      <c r="ZR14" s="200"/>
      <c r="ZZ14" s="200"/>
      <c r="AAC14" s="202"/>
      <c r="AAD14" s="202"/>
      <c r="AAE14" s="200"/>
      <c r="AAG14" s="203"/>
      <c r="AAI14" s="203"/>
      <c r="AAJ14" s="197"/>
      <c r="AAK14" s="204"/>
      <c r="AAL14" s="199"/>
      <c r="AAM14" s="200"/>
      <c r="AAU14" s="200"/>
      <c r="AAX14" s="202"/>
      <c r="AAY14" s="202"/>
      <c r="AAZ14" s="200"/>
      <c r="ABB14" s="203"/>
      <c r="ABD14" s="203"/>
      <c r="ABE14" s="197"/>
      <c r="ABF14" s="204"/>
      <c r="ABG14" s="199"/>
      <c r="ABH14" s="200"/>
      <c r="ABP14" s="200"/>
      <c r="ABS14" s="202"/>
      <c r="ABT14" s="202"/>
      <c r="ABU14" s="200"/>
      <c r="ABW14" s="203"/>
      <c r="ABY14" s="203"/>
      <c r="ABZ14" s="197"/>
      <c r="ACA14" s="204"/>
      <c r="ACB14" s="199"/>
      <c r="ACC14" s="200"/>
      <c r="ACK14" s="200"/>
      <c r="ACN14" s="202"/>
      <c r="ACO14" s="202"/>
      <c r="ACP14" s="200"/>
      <c r="ACR14" s="203"/>
      <c r="ACT14" s="203"/>
      <c r="ACU14" s="197"/>
      <c r="ACV14" s="204"/>
      <c r="ACW14" s="199"/>
      <c r="ACX14" s="200"/>
      <c r="ADF14" s="200"/>
      <c r="ADI14" s="202"/>
      <c r="ADJ14" s="202"/>
      <c r="ADK14" s="200"/>
      <c r="ADM14" s="203"/>
      <c r="ADO14" s="203"/>
      <c r="ADP14" s="197"/>
      <c r="ADQ14" s="204"/>
      <c r="ADR14" s="199"/>
      <c r="ADS14" s="200"/>
      <c r="AEA14" s="200"/>
      <c r="AED14" s="202"/>
      <c r="AEE14" s="202"/>
      <c r="AEF14" s="200"/>
      <c r="AEH14" s="203"/>
      <c r="AEJ14" s="203"/>
      <c r="AEK14" s="197"/>
      <c r="AEL14" s="204"/>
      <c r="AEM14" s="199"/>
      <c r="AEN14" s="200"/>
      <c r="AEV14" s="200"/>
      <c r="AEY14" s="202"/>
      <c r="AEZ14" s="202"/>
      <c r="AFA14" s="200"/>
      <c r="AFC14" s="203"/>
      <c r="AFE14" s="203"/>
      <c r="AFF14" s="197"/>
      <c r="AFG14" s="204"/>
      <c r="AFH14" s="199"/>
      <c r="AFI14" s="200"/>
      <c r="AFQ14" s="200"/>
      <c r="AFT14" s="202"/>
      <c r="AFU14" s="202"/>
      <c r="AFV14" s="200"/>
      <c r="AFX14" s="203"/>
      <c r="AFZ14" s="203"/>
      <c r="AGA14" s="197"/>
      <c r="AGB14" s="204"/>
      <c r="AGC14" s="199"/>
      <c r="AGD14" s="200"/>
      <c r="AGL14" s="200"/>
      <c r="AGO14" s="202"/>
      <c r="AGP14" s="202"/>
      <c r="AGQ14" s="200"/>
      <c r="AGS14" s="203"/>
      <c r="AGU14" s="203"/>
      <c r="AGV14" s="197"/>
      <c r="AGW14" s="204"/>
      <c r="AGX14" s="199"/>
      <c r="AGY14" s="200"/>
      <c r="AHG14" s="200"/>
      <c r="AHJ14" s="202"/>
      <c r="AHK14" s="202"/>
      <c r="AHL14" s="200"/>
      <c r="AHN14" s="203"/>
      <c r="AHP14" s="203"/>
      <c r="AHQ14" s="197"/>
      <c r="AHR14" s="204"/>
      <c r="AHS14" s="199"/>
      <c r="AHT14" s="200"/>
      <c r="AIB14" s="200"/>
      <c r="AIE14" s="202"/>
      <c r="AIF14" s="202"/>
      <c r="AIG14" s="200"/>
      <c r="AII14" s="203"/>
      <c r="AIK14" s="203"/>
      <c r="AIL14" s="197"/>
      <c r="AIM14" s="204"/>
      <c r="AIN14" s="199"/>
      <c r="AIO14" s="200"/>
      <c r="AIW14" s="200"/>
      <c r="AIZ14" s="202"/>
      <c r="AJA14" s="202"/>
      <c r="AJB14" s="200"/>
      <c r="AJD14" s="203"/>
      <c r="AJF14" s="203"/>
      <c r="AJG14" s="197"/>
      <c r="AJH14" s="204"/>
      <c r="AJI14" s="199"/>
      <c r="AJJ14" s="200"/>
      <c r="AJR14" s="200"/>
      <c r="AJU14" s="202"/>
      <c r="AJV14" s="202"/>
      <c r="AJW14" s="200"/>
      <c r="AJY14" s="203"/>
      <c r="AKA14" s="203"/>
      <c r="AKB14" s="197"/>
      <c r="AKC14" s="204"/>
      <c r="AKD14" s="199"/>
      <c r="AKE14" s="200"/>
      <c r="AKM14" s="200"/>
      <c r="AKP14" s="202"/>
      <c r="AKQ14" s="202"/>
      <c r="AKR14" s="200"/>
      <c r="AKT14" s="203"/>
      <c r="AKV14" s="203"/>
      <c r="AKW14" s="197"/>
      <c r="AKX14" s="204"/>
      <c r="AKY14" s="199"/>
      <c r="AKZ14" s="200"/>
      <c r="ALH14" s="200"/>
      <c r="ALK14" s="202"/>
      <c r="ALL14" s="202"/>
      <c r="ALM14" s="200"/>
      <c r="ALO14" s="203"/>
      <c r="ALQ14" s="203"/>
      <c r="ALR14" s="197"/>
      <c r="ALS14" s="204"/>
      <c r="ALT14" s="199"/>
      <c r="ALU14" s="200"/>
      <c r="AMC14" s="200"/>
      <c r="AMF14" s="202"/>
      <c r="AMG14" s="202"/>
      <c r="AMH14" s="200"/>
      <c r="AMJ14" s="203"/>
      <c r="AML14" s="203"/>
      <c r="AMM14" s="197"/>
      <c r="AMN14" s="204"/>
      <c r="AMO14" s="199"/>
      <c r="AMP14" s="200"/>
      <c r="AMX14" s="200"/>
      <c r="ANA14" s="202"/>
      <c r="ANB14" s="202"/>
      <c r="ANC14" s="200"/>
      <c r="ANE14" s="203"/>
      <c r="ANG14" s="203"/>
      <c r="ANH14" s="197"/>
      <c r="ANI14" s="204"/>
      <c r="ANJ14" s="199"/>
      <c r="ANK14" s="200"/>
      <c r="ANS14" s="200"/>
      <c r="ANV14" s="202"/>
      <c r="ANW14" s="202"/>
      <c r="ANX14" s="200"/>
      <c r="ANZ14" s="203"/>
      <c r="AOB14" s="203"/>
      <c r="AOC14" s="197"/>
      <c r="AOD14" s="204"/>
      <c r="AOE14" s="199"/>
      <c r="AOF14" s="200"/>
      <c r="AON14" s="200"/>
      <c r="AOQ14" s="202"/>
      <c r="AOR14" s="202"/>
      <c r="AOS14" s="200"/>
      <c r="AOU14" s="203"/>
      <c r="AOW14" s="203"/>
      <c r="AOX14" s="197"/>
      <c r="AOY14" s="204"/>
      <c r="AOZ14" s="199"/>
      <c r="APA14" s="200"/>
      <c r="API14" s="200"/>
      <c r="APL14" s="202"/>
      <c r="APM14" s="202"/>
      <c r="APN14" s="200"/>
      <c r="APP14" s="203"/>
      <c r="APR14" s="203"/>
      <c r="APS14" s="197"/>
      <c r="APT14" s="204"/>
      <c r="APU14" s="199"/>
      <c r="APV14" s="200"/>
      <c r="AQD14" s="200"/>
      <c r="AQG14" s="202"/>
      <c r="AQH14" s="202"/>
      <c r="AQI14" s="200"/>
      <c r="AQK14" s="203"/>
      <c r="AQM14" s="203"/>
      <c r="AQN14" s="197"/>
      <c r="AQO14" s="204"/>
      <c r="AQP14" s="199"/>
      <c r="AQQ14" s="200"/>
      <c r="AQY14" s="200"/>
      <c r="ARB14" s="202"/>
      <c r="ARC14" s="202"/>
      <c r="ARD14" s="200"/>
      <c r="ARF14" s="203"/>
      <c r="ARH14" s="203"/>
      <c r="ARI14" s="197"/>
      <c r="ARJ14" s="204"/>
      <c r="ARK14" s="199"/>
      <c r="ARL14" s="200"/>
      <c r="ART14" s="200"/>
      <c r="ARW14" s="202"/>
      <c r="ARX14" s="202"/>
      <c r="ARY14" s="200"/>
      <c r="ASA14" s="203"/>
      <c r="ASC14" s="203"/>
      <c r="ASD14" s="197"/>
      <c r="ASE14" s="204"/>
      <c r="ASF14" s="199"/>
      <c r="ASG14" s="200"/>
      <c r="ASO14" s="200"/>
      <c r="ASR14" s="202"/>
      <c r="ASS14" s="202"/>
      <c r="AST14" s="200"/>
      <c r="ASV14" s="203"/>
      <c r="ASX14" s="203"/>
      <c r="ASY14" s="197"/>
      <c r="ASZ14" s="204"/>
      <c r="ATA14" s="199"/>
      <c r="ATB14" s="200"/>
      <c r="ATJ14" s="200"/>
      <c r="ATM14" s="202"/>
      <c r="ATN14" s="202"/>
      <c r="ATO14" s="200"/>
      <c r="ATQ14" s="203"/>
      <c r="ATS14" s="203"/>
      <c r="ATT14" s="197"/>
      <c r="ATU14" s="204"/>
      <c r="ATV14" s="199"/>
      <c r="ATW14" s="200"/>
      <c r="AUE14" s="200"/>
      <c r="AUH14" s="202"/>
      <c r="AUI14" s="202"/>
      <c r="AUJ14" s="200"/>
      <c r="AUL14" s="203"/>
      <c r="AUN14" s="203"/>
      <c r="AUO14" s="197"/>
      <c r="AUP14" s="204"/>
      <c r="AUQ14" s="199"/>
      <c r="AUR14" s="200"/>
      <c r="AUZ14" s="200"/>
      <c r="AVC14" s="202"/>
      <c r="AVD14" s="202"/>
      <c r="AVE14" s="200"/>
      <c r="AVG14" s="203"/>
      <c r="AVI14" s="203"/>
      <c r="AVJ14" s="197"/>
      <c r="AVK14" s="204"/>
      <c r="AVL14" s="199"/>
      <c r="AVM14" s="200"/>
      <c r="AVU14" s="200"/>
      <c r="AVX14" s="202"/>
      <c r="AVY14" s="202"/>
      <c r="AVZ14" s="200"/>
      <c r="AWB14" s="203"/>
      <c r="AWD14" s="203"/>
      <c r="AWE14" s="197"/>
      <c r="AWF14" s="204"/>
      <c r="AWG14" s="199"/>
      <c r="AWH14" s="200"/>
      <c r="AWP14" s="200"/>
      <c r="AWS14" s="202"/>
      <c r="AWT14" s="202"/>
      <c r="AWU14" s="200"/>
      <c r="AWW14" s="203"/>
      <c r="AWY14" s="203"/>
      <c r="AWZ14" s="197"/>
      <c r="AXA14" s="204"/>
      <c r="AXB14" s="199"/>
      <c r="AXC14" s="200"/>
      <c r="AXK14" s="200"/>
      <c r="AXN14" s="202"/>
      <c r="AXO14" s="202"/>
      <c r="AXP14" s="200"/>
      <c r="AXR14" s="203"/>
      <c r="AXT14" s="203"/>
      <c r="AXU14" s="197"/>
      <c r="AXV14" s="204"/>
      <c r="AXW14" s="199"/>
      <c r="AXX14" s="200"/>
      <c r="AYF14" s="200"/>
      <c r="AYI14" s="202"/>
      <c r="AYJ14" s="202"/>
      <c r="AYK14" s="200"/>
      <c r="AYM14" s="203"/>
      <c r="AYO14" s="203"/>
      <c r="AYP14" s="197"/>
      <c r="AYQ14" s="204"/>
      <c r="AYR14" s="199"/>
      <c r="AYS14" s="200"/>
      <c r="AZA14" s="200"/>
      <c r="AZD14" s="202"/>
      <c r="AZE14" s="202"/>
      <c r="AZF14" s="200"/>
      <c r="AZH14" s="203"/>
      <c r="AZJ14" s="203"/>
      <c r="AZK14" s="197"/>
      <c r="AZL14" s="204"/>
      <c r="AZM14" s="199"/>
      <c r="AZN14" s="200"/>
      <c r="AZV14" s="200"/>
      <c r="AZY14" s="202"/>
      <c r="AZZ14" s="202"/>
      <c r="BAA14" s="200"/>
      <c r="BAC14" s="203"/>
      <c r="BAE14" s="203"/>
      <c r="BAF14" s="197"/>
      <c r="BAG14" s="204"/>
      <c r="BAH14" s="199"/>
      <c r="BAI14" s="200"/>
      <c r="BAQ14" s="200"/>
      <c r="BAT14" s="202"/>
      <c r="BAU14" s="202"/>
      <c r="BAV14" s="200"/>
      <c r="BAX14" s="203"/>
      <c r="BAZ14" s="203"/>
      <c r="BBA14" s="197"/>
      <c r="BBB14" s="204"/>
      <c r="BBC14" s="199"/>
      <c r="BBD14" s="200"/>
      <c r="BBL14" s="200"/>
      <c r="BBO14" s="202"/>
      <c r="BBP14" s="202"/>
      <c r="BBQ14" s="200"/>
      <c r="BBS14" s="203"/>
      <c r="BBU14" s="203"/>
      <c r="BBV14" s="197"/>
      <c r="BBW14" s="204"/>
      <c r="BBX14" s="199"/>
      <c r="BBY14" s="200"/>
      <c r="BCG14" s="200"/>
      <c r="BCJ14" s="202"/>
      <c r="BCK14" s="202"/>
      <c r="BCL14" s="200"/>
      <c r="BCN14" s="203"/>
      <c r="BCP14" s="203"/>
      <c r="BCQ14" s="197"/>
      <c r="BCR14" s="204"/>
      <c r="BCS14" s="199"/>
      <c r="BCT14" s="200"/>
      <c r="BDB14" s="200"/>
      <c r="BDE14" s="202"/>
      <c r="BDF14" s="202"/>
      <c r="BDG14" s="200"/>
      <c r="BDI14" s="203"/>
      <c r="BDK14" s="203"/>
      <c r="BDL14" s="197"/>
      <c r="BDM14" s="204"/>
      <c r="BDN14" s="199"/>
      <c r="BDO14" s="200"/>
      <c r="BDW14" s="200"/>
      <c r="BDZ14" s="202"/>
      <c r="BEA14" s="202"/>
      <c r="BEB14" s="200"/>
      <c r="BED14" s="203"/>
      <c r="BEF14" s="203"/>
      <c r="BEG14" s="197"/>
      <c r="BEH14" s="204"/>
      <c r="BEI14" s="199"/>
      <c r="BEJ14" s="200"/>
      <c r="BER14" s="200"/>
      <c r="BEU14" s="202"/>
      <c r="BEV14" s="202"/>
      <c r="BEW14" s="200"/>
      <c r="BEY14" s="203"/>
      <c r="BFA14" s="203"/>
      <c r="BFB14" s="197"/>
      <c r="BFC14" s="204"/>
      <c r="BFD14" s="199"/>
      <c r="BFE14" s="200"/>
      <c r="BFM14" s="200"/>
      <c r="BFP14" s="202"/>
      <c r="BFQ14" s="202"/>
      <c r="BFR14" s="200"/>
      <c r="BFT14" s="203"/>
      <c r="BFV14" s="203"/>
      <c r="BFW14" s="197"/>
      <c r="BFX14" s="204"/>
      <c r="BFY14" s="199"/>
      <c r="BFZ14" s="200"/>
      <c r="BGH14" s="200"/>
      <c r="BGK14" s="202"/>
      <c r="BGL14" s="202"/>
      <c r="BGM14" s="200"/>
      <c r="BGO14" s="203"/>
      <c r="BGQ14" s="203"/>
      <c r="BGR14" s="197"/>
      <c r="BGS14" s="204"/>
      <c r="BGT14" s="199"/>
      <c r="BGU14" s="200"/>
      <c r="BHC14" s="200"/>
      <c r="BHF14" s="202"/>
      <c r="BHG14" s="202"/>
      <c r="BHH14" s="200"/>
      <c r="BHJ14" s="203"/>
      <c r="BHL14" s="203"/>
      <c r="BHM14" s="197"/>
      <c r="BHN14" s="204"/>
      <c r="BHO14" s="199"/>
      <c r="BHP14" s="200"/>
      <c r="BHX14" s="200"/>
      <c r="BIA14" s="202"/>
      <c r="BIB14" s="202"/>
      <c r="BIC14" s="200"/>
      <c r="BIE14" s="203"/>
      <c r="BIG14" s="203"/>
      <c r="BIH14" s="197"/>
      <c r="BII14" s="204"/>
      <c r="BIJ14" s="199"/>
      <c r="BIK14" s="200"/>
      <c r="BIS14" s="200"/>
      <c r="BIV14" s="202"/>
      <c r="BIW14" s="202"/>
      <c r="BIX14" s="200"/>
      <c r="BIZ14" s="203"/>
      <c r="BJB14" s="203"/>
      <c r="BJC14" s="197"/>
      <c r="BJD14" s="204"/>
      <c r="BJE14" s="199"/>
      <c r="BJF14" s="200"/>
      <c r="BJN14" s="200"/>
      <c r="BJQ14" s="202"/>
      <c r="BJR14" s="202"/>
      <c r="BJS14" s="200"/>
      <c r="BJU14" s="203"/>
      <c r="BJW14" s="203"/>
      <c r="BJX14" s="197"/>
      <c r="BJY14" s="204"/>
      <c r="BJZ14" s="199"/>
      <c r="BKA14" s="200"/>
      <c r="BKI14" s="200"/>
      <c r="BKL14" s="202"/>
      <c r="BKM14" s="202"/>
      <c r="BKN14" s="200"/>
      <c r="BKP14" s="203"/>
      <c r="BKR14" s="203"/>
      <c r="BKS14" s="197"/>
      <c r="BKT14" s="204"/>
      <c r="BKU14" s="199"/>
      <c r="BKV14" s="200"/>
      <c r="BLD14" s="200"/>
      <c r="BLG14" s="202"/>
      <c r="BLH14" s="202"/>
      <c r="BLI14" s="200"/>
      <c r="BLK14" s="203"/>
      <c r="BLM14" s="203"/>
      <c r="BLN14" s="197"/>
      <c r="BLO14" s="204"/>
      <c r="BLP14" s="199"/>
      <c r="BLQ14" s="200"/>
      <c r="BLY14" s="200"/>
      <c r="BMB14" s="202"/>
      <c r="BMC14" s="202"/>
      <c r="BMD14" s="200"/>
      <c r="BMF14" s="203"/>
      <c r="BMH14" s="203"/>
      <c r="BMI14" s="197"/>
      <c r="BMJ14" s="204"/>
      <c r="BMK14" s="199"/>
      <c r="BML14" s="200"/>
      <c r="BMT14" s="200"/>
      <c r="BMW14" s="202"/>
      <c r="BMX14" s="202"/>
      <c r="BMY14" s="200"/>
      <c r="BNA14" s="203"/>
      <c r="BNC14" s="203"/>
      <c r="BND14" s="197"/>
      <c r="BNE14" s="204"/>
      <c r="BNF14" s="199"/>
      <c r="BNG14" s="200"/>
      <c r="BNO14" s="200"/>
      <c r="BNR14" s="202"/>
      <c r="BNS14" s="202"/>
      <c r="BNT14" s="200"/>
      <c r="BNV14" s="203"/>
      <c r="BNX14" s="203"/>
      <c r="BNY14" s="197"/>
      <c r="BNZ14" s="204"/>
      <c r="BOA14" s="199"/>
      <c r="BOB14" s="200"/>
      <c r="BOJ14" s="200"/>
      <c r="BOM14" s="202"/>
      <c r="BON14" s="202"/>
      <c r="BOO14" s="200"/>
      <c r="BOQ14" s="203"/>
      <c r="BOS14" s="203"/>
      <c r="BOT14" s="197"/>
      <c r="BOU14" s="204"/>
      <c r="BOV14" s="199"/>
      <c r="BOW14" s="200"/>
      <c r="BPE14" s="200"/>
      <c r="BPH14" s="202"/>
      <c r="BPI14" s="202"/>
      <c r="BPJ14" s="200"/>
      <c r="BPL14" s="203"/>
      <c r="BPN14" s="203"/>
      <c r="BPO14" s="197"/>
      <c r="BPP14" s="204"/>
      <c r="BPQ14" s="199"/>
      <c r="BPR14" s="200"/>
      <c r="BPZ14" s="200"/>
      <c r="BQC14" s="202"/>
      <c r="BQD14" s="202"/>
      <c r="BQE14" s="200"/>
      <c r="BQG14" s="203"/>
      <c r="BQI14" s="203"/>
      <c r="BQJ14" s="197"/>
      <c r="BQK14" s="204"/>
      <c r="BQL14" s="199"/>
      <c r="BQM14" s="200"/>
      <c r="BQU14" s="200"/>
      <c r="BQX14" s="202"/>
      <c r="BQY14" s="202"/>
      <c r="BQZ14" s="200"/>
      <c r="BRB14" s="203"/>
      <c r="BRD14" s="203"/>
      <c r="BRE14" s="197"/>
      <c r="BRF14" s="204"/>
      <c r="BRG14" s="199"/>
      <c r="BRH14" s="200"/>
      <c r="BRP14" s="200"/>
      <c r="BRS14" s="202"/>
      <c r="BRT14" s="202"/>
      <c r="BRU14" s="200"/>
      <c r="BRW14" s="203"/>
      <c r="BRY14" s="203"/>
      <c r="BRZ14" s="197"/>
      <c r="BSA14" s="204"/>
      <c r="BSB14" s="199"/>
      <c r="BSC14" s="200"/>
      <c r="BSK14" s="200"/>
      <c r="BSN14" s="202"/>
      <c r="BSO14" s="202"/>
      <c r="BSP14" s="200"/>
      <c r="BSR14" s="203"/>
      <c r="BST14" s="203"/>
      <c r="BSU14" s="197"/>
      <c r="BSV14" s="204"/>
      <c r="BSW14" s="199"/>
      <c r="BSX14" s="200"/>
      <c r="BTF14" s="200"/>
      <c r="BTI14" s="202"/>
      <c r="BTJ14" s="202"/>
      <c r="BTK14" s="200"/>
      <c r="BTM14" s="203"/>
      <c r="BTO14" s="203"/>
      <c r="BTP14" s="197"/>
      <c r="BTQ14" s="204"/>
      <c r="BTR14" s="199"/>
      <c r="BTS14" s="200"/>
      <c r="BUA14" s="200"/>
      <c r="BUD14" s="202"/>
      <c r="BUE14" s="202"/>
      <c r="BUF14" s="200"/>
      <c r="BUH14" s="203"/>
      <c r="BUJ14" s="203"/>
      <c r="BUK14" s="197"/>
      <c r="BUL14" s="204"/>
      <c r="BUM14" s="199"/>
      <c r="BUN14" s="200"/>
      <c r="BUV14" s="200"/>
      <c r="BUY14" s="202"/>
      <c r="BUZ14" s="202"/>
      <c r="BVA14" s="200"/>
      <c r="BVC14" s="203"/>
      <c r="BVE14" s="203"/>
      <c r="BVF14" s="197"/>
      <c r="BVG14" s="204"/>
      <c r="BVH14" s="199"/>
      <c r="BVI14" s="200"/>
      <c r="BVQ14" s="200"/>
      <c r="BVT14" s="202"/>
      <c r="BVU14" s="202"/>
      <c r="BVV14" s="200"/>
      <c r="BVX14" s="203"/>
      <c r="BVZ14" s="203"/>
      <c r="BWA14" s="197"/>
      <c r="BWB14" s="204"/>
      <c r="BWC14" s="199"/>
      <c r="BWD14" s="200"/>
      <c r="BWL14" s="200"/>
      <c r="BWO14" s="202"/>
      <c r="BWP14" s="202"/>
      <c r="BWQ14" s="200"/>
      <c r="BWS14" s="203"/>
      <c r="BWU14" s="203"/>
      <c r="BWV14" s="197"/>
      <c r="BWW14" s="204"/>
      <c r="BWX14" s="199"/>
      <c r="BWY14" s="200"/>
      <c r="BXG14" s="200"/>
      <c r="BXJ14" s="202"/>
      <c r="BXK14" s="202"/>
      <c r="BXL14" s="200"/>
      <c r="BXN14" s="203"/>
      <c r="BXP14" s="203"/>
      <c r="BXQ14" s="197"/>
      <c r="BXR14" s="204"/>
      <c r="BXS14" s="199"/>
      <c r="BXT14" s="200"/>
      <c r="BYB14" s="200"/>
      <c r="BYE14" s="202"/>
      <c r="BYF14" s="202"/>
      <c r="BYG14" s="200"/>
      <c r="BYI14" s="203"/>
      <c r="BYK14" s="203"/>
      <c r="BYL14" s="197"/>
      <c r="BYM14" s="204"/>
      <c r="BYN14" s="199"/>
      <c r="BYO14" s="200"/>
      <c r="BYW14" s="200"/>
      <c r="BYZ14" s="202"/>
      <c r="BZA14" s="202"/>
      <c r="BZB14" s="200"/>
      <c r="BZD14" s="203"/>
      <c r="BZF14" s="203"/>
      <c r="BZG14" s="197"/>
      <c r="BZH14" s="204"/>
      <c r="BZI14" s="199"/>
      <c r="BZJ14" s="200"/>
      <c r="BZR14" s="200"/>
      <c r="BZU14" s="202"/>
      <c r="BZV14" s="202"/>
      <c r="BZW14" s="200"/>
      <c r="BZY14" s="203"/>
      <c r="CAA14" s="203"/>
      <c r="CAB14" s="197"/>
      <c r="CAC14" s="204"/>
      <c r="CAD14" s="199"/>
      <c r="CAE14" s="200"/>
      <c r="CAM14" s="200"/>
      <c r="CAP14" s="202"/>
      <c r="CAQ14" s="202"/>
      <c r="CAR14" s="200"/>
      <c r="CAT14" s="203"/>
      <c r="CAV14" s="203"/>
      <c r="CAW14" s="197"/>
      <c r="CAX14" s="204"/>
      <c r="CAY14" s="199"/>
      <c r="CAZ14" s="200"/>
      <c r="CBH14" s="200"/>
      <c r="CBK14" s="202"/>
      <c r="CBL14" s="202"/>
      <c r="CBM14" s="200"/>
      <c r="CBO14" s="203"/>
      <c r="CBQ14" s="203"/>
      <c r="CBR14" s="197"/>
      <c r="CBS14" s="204"/>
      <c r="CBT14" s="199"/>
      <c r="CBU14" s="200"/>
      <c r="CCC14" s="200"/>
      <c r="CCF14" s="202"/>
      <c r="CCG14" s="202"/>
      <c r="CCH14" s="200"/>
      <c r="CCJ14" s="203"/>
      <c r="CCL14" s="203"/>
      <c r="CCM14" s="197"/>
      <c r="CCN14" s="204"/>
      <c r="CCO14" s="199"/>
      <c r="CCP14" s="200"/>
      <c r="CCX14" s="200"/>
      <c r="CDA14" s="202"/>
      <c r="CDB14" s="202"/>
      <c r="CDC14" s="200"/>
      <c r="CDE14" s="203"/>
      <c r="CDG14" s="203"/>
      <c r="CDH14" s="197"/>
      <c r="CDI14" s="204"/>
      <c r="CDJ14" s="199"/>
      <c r="CDK14" s="200"/>
      <c r="CDS14" s="200"/>
      <c r="CDV14" s="202"/>
      <c r="CDW14" s="202"/>
      <c r="CDX14" s="200"/>
      <c r="CDZ14" s="203"/>
      <c r="CEB14" s="203"/>
      <c r="CEC14" s="197"/>
      <c r="CED14" s="204"/>
      <c r="CEE14" s="199"/>
      <c r="CEF14" s="200"/>
      <c r="CEN14" s="200"/>
      <c r="CEQ14" s="202"/>
      <c r="CER14" s="202"/>
      <c r="CES14" s="200"/>
      <c r="CEU14" s="203"/>
      <c r="CEW14" s="203"/>
      <c r="CEX14" s="197"/>
      <c r="CEY14" s="204"/>
      <c r="CEZ14" s="199"/>
      <c r="CFA14" s="200"/>
      <c r="CFI14" s="200"/>
      <c r="CFL14" s="202"/>
      <c r="CFM14" s="202"/>
      <c r="CFN14" s="200"/>
      <c r="CFP14" s="203"/>
      <c r="CFR14" s="203"/>
      <c r="CFS14" s="197"/>
      <c r="CFT14" s="204"/>
      <c r="CFU14" s="199"/>
      <c r="CFV14" s="200"/>
      <c r="CGD14" s="200"/>
      <c r="CGG14" s="202"/>
      <c r="CGH14" s="202"/>
      <c r="CGI14" s="200"/>
      <c r="CGK14" s="203"/>
      <c r="CGM14" s="203"/>
      <c r="CGN14" s="197"/>
      <c r="CGO14" s="204"/>
      <c r="CGP14" s="199"/>
      <c r="CGQ14" s="200"/>
      <c r="CGY14" s="200"/>
      <c r="CHB14" s="202"/>
      <c r="CHC14" s="202"/>
      <c r="CHD14" s="200"/>
      <c r="CHF14" s="203"/>
      <c r="CHH14" s="203"/>
      <c r="CHI14" s="197"/>
      <c r="CHJ14" s="204"/>
      <c r="CHK14" s="199"/>
      <c r="CHL14" s="200"/>
      <c r="CHT14" s="200"/>
      <c r="CHW14" s="202"/>
      <c r="CHX14" s="202"/>
      <c r="CHY14" s="200"/>
      <c r="CIA14" s="203"/>
      <c r="CIC14" s="203"/>
      <c r="CID14" s="197"/>
      <c r="CIE14" s="204"/>
      <c r="CIF14" s="199"/>
      <c r="CIG14" s="200"/>
      <c r="CIO14" s="200"/>
      <c r="CIR14" s="202"/>
      <c r="CIS14" s="202"/>
      <c r="CIT14" s="200"/>
      <c r="CIV14" s="203"/>
      <c r="CIX14" s="203"/>
      <c r="CIY14" s="197"/>
      <c r="CIZ14" s="204"/>
      <c r="CJA14" s="199"/>
      <c r="CJB14" s="200"/>
      <c r="CJJ14" s="200"/>
      <c r="CJM14" s="202"/>
      <c r="CJN14" s="202"/>
      <c r="CJO14" s="200"/>
      <c r="CJQ14" s="203"/>
      <c r="CJS14" s="203"/>
      <c r="CJT14" s="197"/>
      <c r="CJU14" s="204"/>
      <c r="CJV14" s="199"/>
      <c r="CJW14" s="200"/>
      <c r="CKE14" s="200"/>
      <c r="CKH14" s="202"/>
      <c r="CKI14" s="202"/>
      <c r="CKJ14" s="200"/>
      <c r="CKL14" s="203"/>
      <c r="CKN14" s="203"/>
      <c r="CKO14" s="197"/>
      <c r="CKP14" s="204"/>
      <c r="CKQ14" s="199"/>
      <c r="CKR14" s="200"/>
      <c r="CKZ14" s="200"/>
      <c r="CLC14" s="202"/>
      <c r="CLD14" s="202"/>
      <c r="CLE14" s="200"/>
      <c r="CLG14" s="203"/>
      <c r="CLI14" s="203"/>
      <c r="CLJ14" s="197"/>
      <c r="CLK14" s="204"/>
      <c r="CLL14" s="199"/>
      <c r="CLM14" s="200"/>
      <c r="CLU14" s="200"/>
      <c r="CLX14" s="202"/>
      <c r="CLY14" s="202"/>
      <c r="CLZ14" s="200"/>
      <c r="CMB14" s="203"/>
      <c r="CMD14" s="203"/>
      <c r="CME14" s="197"/>
      <c r="CMF14" s="204"/>
      <c r="CMG14" s="199"/>
      <c r="CMH14" s="200"/>
      <c r="CMP14" s="200"/>
      <c r="CMS14" s="202"/>
      <c r="CMT14" s="202"/>
      <c r="CMU14" s="200"/>
      <c r="CMW14" s="203"/>
      <c r="CMY14" s="203"/>
      <c r="CMZ14" s="197"/>
      <c r="CNA14" s="204"/>
      <c r="CNB14" s="199"/>
      <c r="CNC14" s="200"/>
      <c r="CNK14" s="200"/>
      <c r="CNN14" s="202"/>
      <c r="CNO14" s="202"/>
      <c r="CNP14" s="200"/>
      <c r="CNR14" s="203"/>
      <c r="CNT14" s="203"/>
      <c r="CNU14" s="197"/>
      <c r="CNV14" s="204"/>
      <c r="CNW14" s="199"/>
      <c r="CNX14" s="200"/>
      <c r="COF14" s="200"/>
      <c r="COI14" s="202"/>
      <c r="COJ14" s="202"/>
      <c r="COK14" s="200"/>
      <c r="COM14" s="203"/>
      <c r="COO14" s="203"/>
      <c r="COP14" s="197"/>
      <c r="COQ14" s="204"/>
      <c r="COR14" s="199"/>
      <c r="COS14" s="200"/>
      <c r="CPA14" s="200"/>
      <c r="CPD14" s="202"/>
      <c r="CPE14" s="202"/>
      <c r="CPF14" s="200"/>
      <c r="CPH14" s="203"/>
      <c r="CPJ14" s="203"/>
      <c r="CPK14" s="197"/>
      <c r="CPL14" s="204"/>
      <c r="CPM14" s="199"/>
      <c r="CPN14" s="200"/>
      <c r="CPV14" s="200"/>
      <c r="CPY14" s="202"/>
      <c r="CPZ14" s="202"/>
      <c r="CQA14" s="200"/>
      <c r="CQC14" s="203"/>
      <c r="CQE14" s="203"/>
      <c r="CQF14" s="197"/>
      <c r="CQG14" s="204"/>
      <c r="CQH14" s="199"/>
      <c r="CQI14" s="200"/>
      <c r="CQQ14" s="200"/>
      <c r="CQT14" s="202"/>
      <c r="CQU14" s="202"/>
      <c r="CQV14" s="200"/>
      <c r="CQX14" s="203"/>
      <c r="CQZ14" s="203"/>
      <c r="CRA14" s="197"/>
      <c r="CRB14" s="204"/>
      <c r="CRC14" s="199"/>
      <c r="CRD14" s="200"/>
      <c r="CRL14" s="200"/>
      <c r="CRO14" s="202"/>
      <c r="CRP14" s="202"/>
      <c r="CRQ14" s="200"/>
      <c r="CRS14" s="203"/>
      <c r="CRU14" s="203"/>
      <c r="CRV14" s="197"/>
      <c r="CRW14" s="204"/>
      <c r="CRX14" s="199"/>
      <c r="CRY14" s="200"/>
      <c r="CSG14" s="200"/>
      <c r="CSJ14" s="202"/>
      <c r="CSK14" s="202"/>
      <c r="CSL14" s="200"/>
      <c r="CSN14" s="203"/>
      <c r="CSP14" s="203"/>
      <c r="CSQ14" s="197"/>
      <c r="CSR14" s="204"/>
      <c r="CSS14" s="199"/>
      <c r="CST14" s="200"/>
      <c r="CTB14" s="200"/>
      <c r="CTE14" s="202"/>
      <c r="CTF14" s="202"/>
      <c r="CTG14" s="200"/>
      <c r="CTI14" s="203"/>
      <c r="CTK14" s="203"/>
      <c r="CTL14" s="197"/>
      <c r="CTM14" s="204"/>
      <c r="CTN14" s="199"/>
      <c r="CTO14" s="200"/>
      <c r="CTW14" s="200"/>
      <c r="CTZ14" s="202"/>
      <c r="CUA14" s="202"/>
      <c r="CUB14" s="200"/>
      <c r="CUD14" s="203"/>
      <c r="CUF14" s="203"/>
      <c r="CUG14" s="197"/>
      <c r="CUH14" s="204"/>
      <c r="CUI14" s="199"/>
      <c r="CUJ14" s="200"/>
      <c r="CUR14" s="200"/>
      <c r="CUU14" s="202"/>
      <c r="CUV14" s="202"/>
      <c r="CUW14" s="200"/>
      <c r="CUY14" s="203"/>
      <c r="CVA14" s="203"/>
      <c r="CVB14" s="197"/>
      <c r="CVC14" s="204"/>
      <c r="CVD14" s="199"/>
      <c r="CVE14" s="200"/>
      <c r="CVM14" s="200"/>
      <c r="CVP14" s="202"/>
      <c r="CVQ14" s="202"/>
      <c r="CVR14" s="200"/>
      <c r="CVT14" s="203"/>
      <c r="CVV14" s="203"/>
      <c r="CVW14" s="197"/>
      <c r="CVX14" s="204"/>
      <c r="CVY14" s="199"/>
      <c r="CVZ14" s="200"/>
      <c r="CWH14" s="200"/>
      <c r="CWK14" s="202"/>
      <c r="CWL14" s="202"/>
      <c r="CWM14" s="200"/>
      <c r="CWO14" s="203"/>
      <c r="CWQ14" s="203"/>
      <c r="CWR14" s="197"/>
      <c r="CWS14" s="204"/>
      <c r="CWT14" s="199"/>
      <c r="CWU14" s="200"/>
      <c r="CXC14" s="200"/>
      <c r="CXF14" s="202"/>
      <c r="CXG14" s="202"/>
      <c r="CXH14" s="200"/>
      <c r="CXJ14" s="203"/>
      <c r="CXL14" s="203"/>
      <c r="CXM14" s="197"/>
      <c r="CXN14" s="204"/>
      <c r="CXO14" s="199"/>
      <c r="CXP14" s="200"/>
      <c r="CXX14" s="200"/>
      <c r="CYA14" s="202"/>
      <c r="CYB14" s="202"/>
      <c r="CYC14" s="200"/>
      <c r="CYE14" s="203"/>
      <c r="CYG14" s="203"/>
      <c r="CYH14" s="197"/>
      <c r="CYI14" s="204"/>
      <c r="CYJ14" s="199"/>
      <c r="CYK14" s="200"/>
      <c r="CYS14" s="200"/>
      <c r="CYV14" s="202"/>
      <c r="CYW14" s="202"/>
      <c r="CYX14" s="200"/>
      <c r="CYZ14" s="203"/>
      <c r="CZB14" s="203"/>
      <c r="CZC14" s="197"/>
      <c r="CZD14" s="204"/>
      <c r="CZE14" s="199"/>
      <c r="CZF14" s="200"/>
      <c r="CZN14" s="200"/>
      <c r="CZQ14" s="202"/>
      <c r="CZR14" s="202"/>
      <c r="CZS14" s="200"/>
      <c r="CZU14" s="203"/>
      <c r="CZW14" s="203"/>
      <c r="CZX14" s="197"/>
      <c r="CZY14" s="204"/>
      <c r="CZZ14" s="199"/>
      <c r="DAA14" s="200"/>
      <c r="DAI14" s="200"/>
      <c r="DAL14" s="202"/>
      <c r="DAM14" s="202"/>
      <c r="DAN14" s="200"/>
      <c r="DAP14" s="203"/>
      <c r="DAR14" s="203"/>
      <c r="DAS14" s="197"/>
      <c r="DAT14" s="204"/>
      <c r="DAU14" s="199"/>
      <c r="DAV14" s="200"/>
      <c r="DBD14" s="200"/>
      <c r="DBG14" s="202"/>
      <c r="DBH14" s="202"/>
      <c r="DBI14" s="200"/>
      <c r="DBK14" s="203"/>
      <c r="DBM14" s="203"/>
      <c r="DBN14" s="197"/>
      <c r="DBO14" s="204"/>
      <c r="DBP14" s="199"/>
      <c r="DBQ14" s="200"/>
      <c r="DBY14" s="200"/>
      <c r="DCB14" s="202"/>
      <c r="DCC14" s="202"/>
      <c r="DCD14" s="200"/>
      <c r="DCF14" s="203"/>
      <c r="DCH14" s="203"/>
      <c r="DCI14" s="197"/>
      <c r="DCJ14" s="204"/>
      <c r="DCK14" s="199"/>
      <c r="DCL14" s="200"/>
      <c r="DCT14" s="200"/>
      <c r="DCW14" s="202"/>
      <c r="DCX14" s="202"/>
      <c r="DCY14" s="200"/>
      <c r="DDA14" s="203"/>
      <c r="DDC14" s="203"/>
      <c r="DDD14" s="197"/>
      <c r="DDE14" s="204"/>
      <c r="DDF14" s="199"/>
      <c r="DDG14" s="200"/>
      <c r="DDO14" s="200"/>
      <c r="DDR14" s="202"/>
      <c r="DDS14" s="202"/>
      <c r="DDT14" s="200"/>
      <c r="DDV14" s="203"/>
      <c r="DDX14" s="203"/>
      <c r="DDY14" s="197"/>
      <c r="DDZ14" s="204"/>
      <c r="DEA14" s="199"/>
      <c r="DEB14" s="200"/>
      <c r="DEJ14" s="200"/>
      <c r="DEM14" s="202"/>
      <c r="DEN14" s="202"/>
      <c r="DEO14" s="200"/>
      <c r="DEQ14" s="203"/>
      <c r="DES14" s="203"/>
      <c r="DET14" s="197"/>
      <c r="DEU14" s="204"/>
      <c r="DEV14" s="199"/>
      <c r="DEW14" s="200"/>
      <c r="DFE14" s="200"/>
      <c r="DFH14" s="202"/>
      <c r="DFI14" s="202"/>
      <c r="DFJ14" s="200"/>
      <c r="DFL14" s="203"/>
      <c r="DFN14" s="203"/>
      <c r="DFO14" s="197"/>
      <c r="DFP14" s="204"/>
      <c r="DFQ14" s="199"/>
      <c r="DFR14" s="200"/>
      <c r="DFZ14" s="200"/>
      <c r="DGC14" s="202"/>
      <c r="DGD14" s="202"/>
      <c r="DGE14" s="200"/>
      <c r="DGG14" s="203"/>
      <c r="DGI14" s="203"/>
      <c r="DGJ14" s="197"/>
      <c r="DGK14" s="204"/>
      <c r="DGL14" s="199"/>
      <c r="DGM14" s="200"/>
      <c r="DGU14" s="200"/>
      <c r="DGX14" s="202"/>
      <c r="DGY14" s="202"/>
      <c r="DGZ14" s="200"/>
      <c r="DHB14" s="203"/>
      <c r="DHD14" s="203"/>
      <c r="DHE14" s="197"/>
      <c r="DHF14" s="204"/>
      <c r="DHG14" s="199"/>
      <c r="DHH14" s="200"/>
      <c r="DHP14" s="200"/>
      <c r="DHS14" s="202"/>
      <c r="DHT14" s="202"/>
      <c r="DHU14" s="200"/>
      <c r="DHW14" s="203"/>
      <c r="DHY14" s="203"/>
      <c r="DHZ14" s="197"/>
      <c r="DIA14" s="204"/>
      <c r="DIB14" s="199"/>
      <c r="DIC14" s="200"/>
      <c r="DIK14" s="200"/>
      <c r="DIN14" s="202"/>
      <c r="DIO14" s="202"/>
      <c r="DIP14" s="200"/>
      <c r="DIR14" s="203"/>
      <c r="DIT14" s="203"/>
      <c r="DIU14" s="197"/>
      <c r="DIV14" s="204"/>
      <c r="DIW14" s="199"/>
      <c r="DIX14" s="200"/>
      <c r="DJF14" s="200"/>
      <c r="DJI14" s="202"/>
      <c r="DJJ14" s="202"/>
      <c r="DJK14" s="200"/>
      <c r="DJM14" s="203"/>
      <c r="DJO14" s="203"/>
      <c r="DJP14" s="197"/>
      <c r="DJQ14" s="204"/>
      <c r="DJR14" s="199"/>
      <c r="DJS14" s="200"/>
      <c r="DKA14" s="200"/>
      <c r="DKD14" s="202"/>
      <c r="DKE14" s="202"/>
      <c r="DKF14" s="200"/>
      <c r="DKH14" s="203"/>
      <c r="DKJ14" s="203"/>
      <c r="DKK14" s="197"/>
      <c r="DKL14" s="204"/>
      <c r="DKM14" s="199"/>
      <c r="DKN14" s="200"/>
      <c r="DKV14" s="200"/>
      <c r="DKY14" s="202"/>
      <c r="DKZ14" s="202"/>
      <c r="DLA14" s="200"/>
      <c r="DLC14" s="203"/>
      <c r="DLE14" s="203"/>
      <c r="DLF14" s="197"/>
      <c r="DLG14" s="204"/>
      <c r="DLH14" s="199"/>
      <c r="DLI14" s="200"/>
      <c r="DLQ14" s="200"/>
      <c r="DLT14" s="202"/>
      <c r="DLU14" s="202"/>
      <c r="DLV14" s="200"/>
      <c r="DLX14" s="203"/>
      <c r="DLZ14" s="203"/>
      <c r="DMA14" s="197"/>
      <c r="DMB14" s="204"/>
      <c r="DMC14" s="199"/>
      <c r="DMD14" s="200"/>
      <c r="DML14" s="200"/>
      <c r="DMO14" s="202"/>
      <c r="DMP14" s="202"/>
      <c r="DMQ14" s="200"/>
      <c r="DMS14" s="203"/>
      <c r="DMU14" s="203"/>
      <c r="DMV14" s="197"/>
      <c r="DMW14" s="204"/>
      <c r="DMX14" s="199"/>
      <c r="DMY14" s="200"/>
      <c r="DNG14" s="200"/>
      <c r="DNJ14" s="202"/>
      <c r="DNK14" s="202"/>
      <c r="DNL14" s="200"/>
      <c r="DNN14" s="203"/>
      <c r="DNP14" s="203"/>
      <c r="DNQ14" s="197"/>
      <c r="DNR14" s="204"/>
      <c r="DNS14" s="199"/>
      <c r="DNT14" s="200"/>
      <c r="DOB14" s="200"/>
      <c r="DOE14" s="202"/>
      <c r="DOF14" s="202"/>
      <c r="DOG14" s="200"/>
      <c r="DOI14" s="203"/>
      <c r="DOK14" s="203"/>
      <c r="DOL14" s="197"/>
      <c r="DOM14" s="204"/>
      <c r="DON14" s="199"/>
      <c r="DOO14" s="200"/>
      <c r="DOW14" s="200"/>
      <c r="DOZ14" s="202"/>
      <c r="DPA14" s="202"/>
      <c r="DPB14" s="200"/>
      <c r="DPD14" s="203"/>
      <c r="DPF14" s="203"/>
      <c r="DPG14" s="197"/>
      <c r="DPH14" s="204"/>
      <c r="DPI14" s="199"/>
      <c r="DPJ14" s="200"/>
      <c r="DPR14" s="200"/>
      <c r="DPU14" s="202"/>
      <c r="DPV14" s="202"/>
      <c r="DPW14" s="200"/>
      <c r="DPY14" s="203"/>
      <c r="DQA14" s="203"/>
      <c r="DQB14" s="197"/>
      <c r="DQC14" s="204"/>
      <c r="DQD14" s="199"/>
      <c r="DQE14" s="200"/>
      <c r="DQM14" s="200"/>
      <c r="DQP14" s="202"/>
      <c r="DQQ14" s="202"/>
      <c r="DQR14" s="200"/>
      <c r="DQT14" s="203"/>
      <c r="DQV14" s="203"/>
      <c r="DQW14" s="197"/>
      <c r="DQX14" s="204"/>
      <c r="DQY14" s="199"/>
      <c r="DQZ14" s="200"/>
      <c r="DRH14" s="200"/>
      <c r="DRK14" s="202"/>
      <c r="DRL14" s="202"/>
      <c r="DRM14" s="200"/>
      <c r="DRO14" s="203"/>
      <c r="DRQ14" s="203"/>
      <c r="DRR14" s="197"/>
      <c r="DRS14" s="204"/>
      <c r="DRT14" s="199"/>
      <c r="DRU14" s="200"/>
      <c r="DSC14" s="200"/>
      <c r="DSF14" s="202"/>
      <c r="DSG14" s="202"/>
      <c r="DSH14" s="200"/>
      <c r="DSJ14" s="203"/>
      <c r="DSL14" s="203"/>
      <c r="DSM14" s="197"/>
      <c r="DSN14" s="204"/>
      <c r="DSO14" s="199"/>
      <c r="DSP14" s="200"/>
      <c r="DSX14" s="200"/>
      <c r="DTA14" s="202"/>
      <c r="DTB14" s="202"/>
      <c r="DTC14" s="200"/>
      <c r="DTE14" s="203"/>
      <c r="DTG14" s="203"/>
      <c r="DTH14" s="197"/>
      <c r="DTI14" s="204"/>
      <c r="DTJ14" s="199"/>
      <c r="DTK14" s="200"/>
      <c r="DTS14" s="200"/>
      <c r="DTV14" s="202"/>
      <c r="DTW14" s="202"/>
      <c r="DTX14" s="200"/>
      <c r="DTZ14" s="203"/>
      <c r="DUB14" s="203"/>
      <c r="DUC14" s="197"/>
      <c r="DUD14" s="204"/>
      <c r="DUE14" s="199"/>
      <c r="DUF14" s="200"/>
      <c r="DUN14" s="200"/>
      <c r="DUQ14" s="202"/>
      <c r="DUR14" s="202"/>
      <c r="DUS14" s="200"/>
      <c r="DUU14" s="203"/>
      <c r="DUW14" s="203"/>
      <c r="DUX14" s="197"/>
      <c r="DUY14" s="204"/>
      <c r="DUZ14" s="199"/>
      <c r="DVA14" s="200"/>
      <c r="DVI14" s="200"/>
      <c r="DVL14" s="202"/>
      <c r="DVM14" s="202"/>
      <c r="DVN14" s="200"/>
      <c r="DVP14" s="203"/>
      <c r="DVR14" s="203"/>
      <c r="DVS14" s="197"/>
      <c r="DVT14" s="204"/>
      <c r="DVU14" s="199"/>
      <c r="DVV14" s="200"/>
      <c r="DWD14" s="200"/>
      <c r="DWG14" s="202"/>
      <c r="DWH14" s="202"/>
      <c r="DWI14" s="200"/>
      <c r="DWK14" s="203"/>
      <c r="DWM14" s="203"/>
      <c r="DWN14" s="197"/>
      <c r="DWO14" s="204"/>
      <c r="DWP14" s="199"/>
      <c r="DWQ14" s="200"/>
      <c r="DWY14" s="200"/>
      <c r="DXB14" s="202"/>
      <c r="DXC14" s="202"/>
      <c r="DXD14" s="200"/>
      <c r="DXF14" s="203"/>
      <c r="DXH14" s="203"/>
      <c r="DXI14" s="197"/>
      <c r="DXJ14" s="204"/>
      <c r="DXK14" s="199"/>
      <c r="DXL14" s="200"/>
      <c r="DXT14" s="200"/>
      <c r="DXW14" s="202"/>
      <c r="DXX14" s="202"/>
      <c r="DXY14" s="200"/>
      <c r="DYA14" s="203"/>
      <c r="DYC14" s="203"/>
      <c r="DYD14" s="197"/>
      <c r="DYE14" s="204"/>
      <c r="DYF14" s="199"/>
      <c r="DYG14" s="200"/>
      <c r="DYO14" s="200"/>
      <c r="DYR14" s="202"/>
      <c r="DYS14" s="202"/>
      <c r="DYT14" s="200"/>
      <c r="DYV14" s="203"/>
      <c r="DYX14" s="203"/>
      <c r="DYY14" s="197"/>
      <c r="DYZ14" s="204"/>
      <c r="DZA14" s="199"/>
      <c r="DZB14" s="200"/>
      <c r="DZJ14" s="200"/>
      <c r="DZM14" s="202"/>
      <c r="DZN14" s="202"/>
      <c r="DZO14" s="200"/>
      <c r="DZQ14" s="203"/>
      <c r="DZS14" s="203"/>
      <c r="DZT14" s="197"/>
      <c r="DZU14" s="204"/>
      <c r="DZV14" s="199"/>
      <c r="DZW14" s="200"/>
      <c r="EAE14" s="200"/>
      <c r="EAH14" s="202"/>
      <c r="EAI14" s="202"/>
      <c r="EAJ14" s="200"/>
      <c r="EAL14" s="203"/>
      <c r="EAN14" s="203"/>
      <c r="EAO14" s="197"/>
      <c r="EAP14" s="204"/>
      <c r="EAQ14" s="199"/>
      <c r="EAR14" s="200"/>
      <c r="EAZ14" s="200"/>
      <c r="EBC14" s="202"/>
      <c r="EBD14" s="202"/>
      <c r="EBE14" s="200"/>
      <c r="EBG14" s="203"/>
      <c r="EBI14" s="203"/>
      <c r="EBJ14" s="197"/>
      <c r="EBK14" s="204"/>
      <c r="EBL14" s="199"/>
      <c r="EBM14" s="200"/>
      <c r="EBU14" s="200"/>
      <c r="EBX14" s="202"/>
      <c r="EBY14" s="202"/>
      <c r="EBZ14" s="200"/>
      <c r="ECB14" s="203"/>
      <c r="ECD14" s="203"/>
      <c r="ECE14" s="197"/>
      <c r="ECF14" s="204"/>
      <c r="ECG14" s="199"/>
      <c r="ECH14" s="200"/>
      <c r="ECP14" s="200"/>
      <c r="ECS14" s="202"/>
      <c r="ECT14" s="202"/>
      <c r="ECU14" s="200"/>
      <c r="ECW14" s="203"/>
      <c r="ECY14" s="203"/>
      <c r="ECZ14" s="197"/>
      <c r="EDA14" s="204"/>
      <c r="EDB14" s="199"/>
      <c r="EDC14" s="200"/>
      <c r="EDK14" s="200"/>
      <c r="EDN14" s="202"/>
      <c r="EDO14" s="202"/>
      <c r="EDP14" s="200"/>
      <c r="EDR14" s="203"/>
      <c r="EDT14" s="203"/>
      <c r="EDU14" s="197"/>
      <c r="EDV14" s="204"/>
      <c r="EDW14" s="199"/>
      <c r="EDX14" s="200"/>
      <c r="EEF14" s="200"/>
      <c r="EEI14" s="202"/>
      <c r="EEJ14" s="202"/>
      <c r="EEK14" s="200"/>
      <c r="EEM14" s="203"/>
      <c r="EEO14" s="203"/>
      <c r="EEP14" s="197"/>
      <c r="EEQ14" s="204"/>
      <c r="EER14" s="199"/>
      <c r="EES14" s="200"/>
      <c r="EFA14" s="200"/>
      <c r="EFD14" s="202"/>
      <c r="EFE14" s="202"/>
      <c r="EFF14" s="200"/>
      <c r="EFH14" s="203"/>
      <c r="EFJ14" s="203"/>
      <c r="EFK14" s="197"/>
      <c r="EFL14" s="204"/>
      <c r="EFM14" s="199"/>
      <c r="EFN14" s="200"/>
      <c r="EFV14" s="200"/>
      <c r="EFY14" s="202"/>
      <c r="EFZ14" s="202"/>
      <c r="EGA14" s="200"/>
      <c r="EGC14" s="203"/>
      <c r="EGE14" s="203"/>
      <c r="EGF14" s="197"/>
      <c r="EGG14" s="204"/>
      <c r="EGH14" s="199"/>
      <c r="EGI14" s="200"/>
      <c r="EGQ14" s="200"/>
      <c r="EGT14" s="202"/>
      <c r="EGU14" s="202"/>
      <c r="EGV14" s="200"/>
      <c r="EGX14" s="203"/>
      <c r="EGZ14" s="203"/>
      <c r="EHA14" s="197"/>
      <c r="EHB14" s="204"/>
      <c r="EHC14" s="199"/>
      <c r="EHD14" s="200"/>
      <c r="EHL14" s="200"/>
      <c r="EHO14" s="202"/>
      <c r="EHP14" s="202"/>
      <c r="EHQ14" s="200"/>
      <c r="EHS14" s="203"/>
      <c r="EHU14" s="203"/>
      <c r="EHV14" s="197"/>
      <c r="EHW14" s="204"/>
      <c r="EHX14" s="199"/>
      <c r="EHY14" s="200"/>
      <c r="EIG14" s="200"/>
      <c r="EIJ14" s="202"/>
      <c r="EIK14" s="202"/>
      <c r="EIL14" s="200"/>
      <c r="EIN14" s="203"/>
      <c r="EIP14" s="203"/>
      <c r="EIQ14" s="197"/>
      <c r="EIR14" s="204"/>
      <c r="EIS14" s="199"/>
      <c r="EIT14" s="200"/>
      <c r="EJB14" s="200"/>
      <c r="EJE14" s="202"/>
      <c r="EJF14" s="202"/>
      <c r="EJG14" s="200"/>
      <c r="EJI14" s="203"/>
      <c r="EJK14" s="203"/>
      <c r="EJL14" s="197"/>
      <c r="EJM14" s="204"/>
      <c r="EJN14" s="199"/>
      <c r="EJO14" s="200"/>
      <c r="EJW14" s="200"/>
      <c r="EJZ14" s="202"/>
      <c r="EKA14" s="202"/>
      <c r="EKB14" s="200"/>
      <c r="EKD14" s="203"/>
      <c r="EKF14" s="203"/>
      <c r="EKG14" s="197"/>
      <c r="EKH14" s="204"/>
      <c r="EKI14" s="199"/>
      <c r="EKJ14" s="200"/>
      <c r="EKR14" s="200"/>
      <c r="EKU14" s="202"/>
      <c r="EKV14" s="202"/>
      <c r="EKW14" s="200"/>
      <c r="EKY14" s="203"/>
      <c r="ELA14" s="203"/>
      <c r="ELB14" s="197"/>
      <c r="ELC14" s="204"/>
      <c r="ELD14" s="199"/>
      <c r="ELE14" s="200"/>
      <c r="ELM14" s="200"/>
      <c r="ELP14" s="202"/>
      <c r="ELQ14" s="202"/>
      <c r="ELR14" s="200"/>
      <c r="ELT14" s="203"/>
      <c r="ELV14" s="203"/>
      <c r="ELW14" s="197"/>
      <c r="ELX14" s="204"/>
      <c r="ELY14" s="199"/>
      <c r="ELZ14" s="200"/>
      <c r="EMH14" s="200"/>
      <c r="EMK14" s="202"/>
      <c r="EML14" s="202"/>
      <c r="EMM14" s="200"/>
      <c r="EMO14" s="203"/>
      <c r="EMQ14" s="203"/>
      <c r="EMR14" s="197"/>
      <c r="EMS14" s="204"/>
      <c r="EMT14" s="199"/>
      <c r="EMU14" s="200"/>
      <c r="ENC14" s="200"/>
      <c r="ENF14" s="202"/>
      <c r="ENG14" s="202"/>
      <c r="ENH14" s="200"/>
      <c r="ENJ14" s="203"/>
      <c r="ENL14" s="203"/>
      <c r="ENM14" s="197"/>
      <c r="ENN14" s="204"/>
      <c r="ENO14" s="199"/>
      <c r="ENP14" s="200"/>
      <c r="ENX14" s="200"/>
      <c r="EOA14" s="202"/>
      <c r="EOB14" s="202"/>
      <c r="EOC14" s="200"/>
      <c r="EOE14" s="203"/>
      <c r="EOG14" s="203"/>
      <c r="EOH14" s="197"/>
      <c r="EOI14" s="204"/>
      <c r="EOJ14" s="199"/>
      <c r="EOK14" s="200"/>
      <c r="EOS14" s="200"/>
      <c r="EOV14" s="202"/>
      <c r="EOW14" s="202"/>
      <c r="EOX14" s="200"/>
      <c r="EOZ14" s="203"/>
      <c r="EPB14" s="203"/>
      <c r="EPC14" s="197"/>
      <c r="EPD14" s="204"/>
      <c r="EPE14" s="199"/>
      <c r="EPF14" s="200"/>
      <c r="EPN14" s="200"/>
      <c r="EPQ14" s="202"/>
      <c r="EPR14" s="202"/>
      <c r="EPS14" s="200"/>
      <c r="EPU14" s="203"/>
      <c r="EPW14" s="203"/>
      <c r="EPX14" s="197"/>
      <c r="EPY14" s="204"/>
      <c r="EPZ14" s="199"/>
      <c r="EQA14" s="200"/>
      <c r="EQI14" s="200"/>
      <c r="EQL14" s="202"/>
      <c r="EQM14" s="202"/>
      <c r="EQN14" s="200"/>
      <c r="EQP14" s="203"/>
      <c r="EQR14" s="203"/>
      <c r="EQS14" s="197"/>
      <c r="EQT14" s="204"/>
      <c r="EQU14" s="199"/>
      <c r="EQV14" s="200"/>
      <c r="ERD14" s="200"/>
      <c r="ERG14" s="202"/>
      <c r="ERH14" s="202"/>
      <c r="ERI14" s="200"/>
      <c r="ERK14" s="203"/>
      <c r="ERM14" s="203"/>
      <c r="ERN14" s="197"/>
      <c r="ERO14" s="204"/>
      <c r="ERP14" s="199"/>
      <c r="ERQ14" s="200"/>
      <c r="ERY14" s="200"/>
      <c r="ESB14" s="202"/>
      <c r="ESC14" s="202"/>
      <c r="ESD14" s="200"/>
      <c r="ESF14" s="203"/>
      <c r="ESH14" s="203"/>
      <c r="ESI14" s="197"/>
      <c r="ESJ14" s="204"/>
      <c r="ESK14" s="199"/>
      <c r="ESL14" s="200"/>
      <c r="EST14" s="200"/>
      <c r="ESW14" s="202"/>
      <c r="ESX14" s="202"/>
      <c r="ESY14" s="200"/>
      <c r="ETA14" s="203"/>
      <c r="ETC14" s="203"/>
      <c r="ETD14" s="197"/>
      <c r="ETE14" s="204"/>
      <c r="ETF14" s="199"/>
      <c r="ETG14" s="200"/>
      <c r="ETO14" s="200"/>
      <c r="ETR14" s="202"/>
      <c r="ETS14" s="202"/>
      <c r="ETT14" s="200"/>
      <c r="ETV14" s="203"/>
      <c r="ETX14" s="203"/>
      <c r="ETY14" s="197"/>
      <c r="ETZ14" s="204"/>
      <c r="EUA14" s="199"/>
      <c r="EUB14" s="200"/>
      <c r="EUJ14" s="200"/>
      <c r="EUM14" s="202"/>
      <c r="EUN14" s="202"/>
      <c r="EUO14" s="200"/>
      <c r="EUQ14" s="203"/>
      <c r="EUS14" s="203"/>
      <c r="EUT14" s="197"/>
      <c r="EUU14" s="204"/>
      <c r="EUV14" s="199"/>
      <c r="EUW14" s="200"/>
      <c r="EVE14" s="200"/>
      <c r="EVH14" s="202"/>
      <c r="EVI14" s="202"/>
      <c r="EVJ14" s="200"/>
      <c r="EVL14" s="203"/>
      <c r="EVN14" s="203"/>
      <c r="EVO14" s="197"/>
      <c r="EVP14" s="204"/>
      <c r="EVQ14" s="199"/>
      <c r="EVR14" s="200"/>
      <c r="EVZ14" s="200"/>
      <c r="EWC14" s="202"/>
      <c r="EWD14" s="202"/>
      <c r="EWE14" s="200"/>
      <c r="EWG14" s="203"/>
      <c r="EWI14" s="203"/>
      <c r="EWJ14" s="197"/>
      <c r="EWK14" s="204"/>
      <c r="EWL14" s="199"/>
      <c r="EWM14" s="200"/>
      <c r="EWU14" s="200"/>
      <c r="EWX14" s="202"/>
      <c r="EWY14" s="202"/>
      <c r="EWZ14" s="200"/>
      <c r="EXB14" s="203"/>
      <c r="EXD14" s="203"/>
      <c r="EXE14" s="197"/>
      <c r="EXF14" s="204"/>
      <c r="EXG14" s="199"/>
      <c r="EXH14" s="200"/>
      <c r="EXP14" s="200"/>
      <c r="EXS14" s="202"/>
      <c r="EXT14" s="202"/>
      <c r="EXU14" s="200"/>
      <c r="EXW14" s="203"/>
      <c r="EXY14" s="203"/>
      <c r="EXZ14" s="197"/>
      <c r="EYA14" s="204"/>
      <c r="EYB14" s="199"/>
      <c r="EYC14" s="200"/>
      <c r="EYK14" s="200"/>
      <c r="EYN14" s="202"/>
      <c r="EYO14" s="202"/>
      <c r="EYP14" s="200"/>
      <c r="EYR14" s="203"/>
      <c r="EYT14" s="203"/>
      <c r="EYU14" s="197"/>
      <c r="EYV14" s="204"/>
      <c r="EYW14" s="199"/>
      <c r="EYX14" s="200"/>
      <c r="EZF14" s="200"/>
      <c r="EZI14" s="202"/>
      <c r="EZJ14" s="202"/>
      <c r="EZK14" s="200"/>
      <c r="EZM14" s="203"/>
      <c r="EZO14" s="203"/>
      <c r="EZP14" s="197"/>
      <c r="EZQ14" s="204"/>
      <c r="EZR14" s="199"/>
      <c r="EZS14" s="200"/>
      <c r="FAA14" s="200"/>
      <c r="FAD14" s="202"/>
      <c r="FAE14" s="202"/>
      <c r="FAF14" s="200"/>
      <c r="FAH14" s="203"/>
      <c r="FAJ14" s="203"/>
      <c r="FAK14" s="197"/>
      <c r="FAL14" s="204"/>
      <c r="FAM14" s="199"/>
      <c r="FAN14" s="200"/>
      <c r="FAV14" s="200"/>
      <c r="FAY14" s="202"/>
      <c r="FAZ14" s="202"/>
      <c r="FBA14" s="200"/>
      <c r="FBC14" s="203"/>
      <c r="FBE14" s="203"/>
      <c r="FBF14" s="197"/>
      <c r="FBG14" s="204"/>
      <c r="FBH14" s="199"/>
      <c r="FBI14" s="200"/>
      <c r="FBQ14" s="200"/>
      <c r="FBT14" s="202"/>
      <c r="FBU14" s="202"/>
      <c r="FBV14" s="200"/>
      <c r="FBX14" s="203"/>
      <c r="FBZ14" s="203"/>
      <c r="FCA14" s="197"/>
      <c r="FCB14" s="204"/>
      <c r="FCC14" s="199"/>
      <c r="FCD14" s="200"/>
      <c r="FCL14" s="200"/>
      <c r="FCO14" s="202"/>
      <c r="FCP14" s="202"/>
      <c r="FCQ14" s="200"/>
      <c r="FCS14" s="203"/>
      <c r="FCU14" s="203"/>
      <c r="FCV14" s="197"/>
      <c r="FCW14" s="204"/>
      <c r="FCX14" s="199"/>
      <c r="FCY14" s="200"/>
      <c r="FDG14" s="200"/>
      <c r="FDJ14" s="202"/>
      <c r="FDK14" s="202"/>
      <c r="FDL14" s="200"/>
      <c r="FDN14" s="203"/>
      <c r="FDP14" s="203"/>
      <c r="FDQ14" s="197"/>
      <c r="FDR14" s="204"/>
      <c r="FDS14" s="199"/>
      <c r="FDT14" s="200"/>
      <c r="FEB14" s="200"/>
      <c r="FEE14" s="202"/>
      <c r="FEF14" s="202"/>
      <c r="FEG14" s="200"/>
      <c r="FEI14" s="203"/>
      <c r="FEK14" s="203"/>
      <c r="FEL14" s="197"/>
      <c r="FEM14" s="204"/>
      <c r="FEN14" s="199"/>
      <c r="FEO14" s="200"/>
      <c r="FEW14" s="200"/>
      <c r="FEZ14" s="202"/>
      <c r="FFA14" s="202"/>
      <c r="FFB14" s="200"/>
      <c r="FFD14" s="203"/>
      <c r="FFF14" s="203"/>
      <c r="FFG14" s="197"/>
      <c r="FFH14" s="204"/>
      <c r="FFI14" s="199"/>
      <c r="FFJ14" s="200"/>
      <c r="FFR14" s="200"/>
      <c r="FFU14" s="202"/>
      <c r="FFV14" s="202"/>
      <c r="FFW14" s="200"/>
      <c r="FFY14" s="203"/>
      <c r="FGA14" s="203"/>
      <c r="FGB14" s="197"/>
      <c r="FGC14" s="204"/>
      <c r="FGD14" s="199"/>
      <c r="FGE14" s="200"/>
      <c r="FGM14" s="200"/>
      <c r="FGP14" s="202"/>
      <c r="FGQ14" s="202"/>
      <c r="FGR14" s="200"/>
      <c r="FGT14" s="203"/>
      <c r="FGV14" s="203"/>
      <c r="FGW14" s="197"/>
      <c r="FGX14" s="204"/>
      <c r="FGY14" s="199"/>
      <c r="FGZ14" s="200"/>
      <c r="FHH14" s="200"/>
      <c r="FHK14" s="202"/>
      <c r="FHL14" s="202"/>
      <c r="FHM14" s="200"/>
      <c r="FHO14" s="203"/>
      <c r="FHQ14" s="203"/>
      <c r="FHR14" s="197"/>
      <c r="FHS14" s="204"/>
      <c r="FHT14" s="199"/>
      <c r="FHU14" s="200"/>
      <c r="FIC14" s="200"/>
      <c r="FIF14" s="202"/>
      <c r="FIG14" s="202"/>
      <c r="FIH14" s="200"/>
      <c r="FIJ14" s="203"/>
      <c r="FIL14" s="203"/>
      <c r="FIM14" s="197"/>
      <c r="FIN14" s="204"/>
      <c r="FIO14" s="199"/>
      <c r="FIP14" s="200"/>
      <c r="FIX14" s="200"/>
      <c r="FJA14" s="202"/>
      <c r="FJB14" s="202"/>
      <c r="FJC14" s="200"/>
      <c r="FJE14" s="203"/>
      <c r="FJG14" s="203"/>
      <c r="FJH14" s="197"/>
      <c r="FJI14" s="204"/>
      <c r="FJJ14" s="199"/>
      <c r="FJK14" s="200"/>
      <c r="FJS14" s="200"/>
      <c r="FJV14" s="202"/>
      <c r="FJW14" s="202"/>
      <c r="FJX14" s="200"/>
      <c r="FJZ14" s="203"/>
      <c r="FKB14" s="203"/>
      <c r="FKC14" s="197"/>
      <c r="FKD14" s="204"/>
      <c r="FKE14" s="199"/>
      <c r="FKF14" s="200"/>
      <c r="FKN14" s="200"/>
      <c r="FKQ14" s="202"/>
      <c r="FKR14" s="202"/>
      <c r="FKS14" s="200"/>
      <c r="FKU14" s="203"/>
      <c r="FKW14" s="203"/>
      <c r="FKX14" s="197"/>
      <c r="FKY14" s="204"/>
      <c r="FKZ14" s="199"/>
      <c r="FLA14" s="200"/>
      <c r="FLI14" s="200"/>
      <c r="FLL14" s="202"/>
      <c r="FLM14" s="202"/>
      <c r="FLN14" s="200"/>
      <c r="FLP14" s="203"/>
      <c r="FLR14" s="203"/>
      <c r="FLS14" s="197"/>
      <c r="FLT14" s="204"/>
      <c r="FLU14" s="199"/>
      <c r="FLV14" s="200"/>
      <c r="FMD14" s="200"/>
      <c r="FMG14" s="202"/>
      <c r="FMH14" s="202"/>
      <c r="FMI14" s="200"/>
      <c r="FMK14" s="203"/>
      <c r="FMM14" s="203"/>
      <c r="FMN14" s="197"/>
      <c r="FMO14" s="204"/>
      <c r="FMP14" s="199"/>
      <c r="FMQ14" s="200"/>
      <c r="FMY14" s="200"/>
      <c r="FNB14" s="202"/>
      <c r="FNC14" s="202"/>
      <c r="FND14" s="200"/>
      <c r="FNF14" s="203"/>
      <c r="FNH14" s="203"/>
      <c r="FNI14" s="197"/>
      <c r="FNJ14" s="204"/>
      <c r="FNK14" s="199"/>
      <c r="FNL14" s="200"/>
      <c r="FNT14" s="200"/>
      <c r="FNW14" s="202"/>
      <c r="FNX14" s="202"/>
      <c r="FNY14" s="200"/>
      <c r="FOA14" s="203"/>
      <c r="FOC14" s="203"/>
      <c r="FOD14" s="197"/>
      <c r="FOE14" s="204"/>
      <c r="FOF14" s="199"/>
      <c r="FOG14" s="200"/>
      <c r="FOO14" s="200"/>
      <c r="FOR14" s="202"/>
      <c r="FOS14" s="202"/>
      <c r="FOT14" s="200"/>
      <c r="FOV14" s="203"/>
      <c r="FOX14" s="203"/>
      <c r="FOY14" s="197"/>
      <c r="FOZ14" s="204"/>
      <c r="FPA14" s="199"/>
      <c r="FPB14" s="200"/>
      <c r="FPJ14" s="200"/>
      <c r="FPM14" s="202"/>
      <c r="FPN14" s="202"/>
      <c r="FPO14" s="200"/>
      <c r="FPQ14" s="203"/>
      <c r="FPS14" s="203"/>
      <c r="FPT14" s="197"/>
      <c r="FPU14" s="204"/>
      <c r="FPV14" s="199"/>
      <c r="FPW14" s="200"/>
      <c r="FQE14" s="200"/>
      <c r="FQH14" s="202"/>
      <c r="FQI14" s="202"/>
      <c r="FQJ14" s="200"/>
      <c r="FQL14" s="203"/>
      <c r="FQN14" s="203"/>
      <c r="FQO14" s="197"/>
      <c r="FQP14" s="204"/>
      <c r="FQQ14" s="199"/>
      <c r="FQR14" s="200"/>
      <c r="FQZ14" s="200"/>
      <c r="FRC14" s="202"/>
      <c r="FRD14" s="202"/>
      <c r="FRE14" s="200"/>
      <c r="FRG14" s="203"/>
      <c r="FRI14" s="203"/>
      <c r="FRJ14" s="197"/>
      <c r="FRK14" s="204"/>
      <c r="FRL14" s="199"/>
      <c r="FRM14" s="200"/>
      <c r="FRU14" s="200"/>
      <c r="FRX14" s="202"/>
      <c r="FRY14" s="202"/>
      <c r="FRZ14" s="200"/>
      <c r="FSB14" s="203"/>
      <c r="FSD14" s="203"/>
      <c r="FSE14" s="197"/>
      <c r="FSF14" s="204"/>
      <c r="FSG14" s="199"/>
      <c r="FSH14" s="200"/>
      <c r="FSP14" s="200"/>
      <c r="FSS14" s="202"/>
      <c r="FST14" s="202"/>
      <c r="FSU14" s="200"/>
      <c r="FSW14" s="203"/>
      <c r="FSY14" s="203"/>
      <c r="FSZ14" s="197"/>
      <c r="FTA14" s="204"/>
      <c r="FTB14" s="199"/>
      <c r="FTC14" s="200"/>
      <c r="FTK14" s="200"/>
      <c r="FTN14" s="202"/>
      <c r="FTO14" s="202"/>
      <c r="FTP14" s="200"/>
      <c r="FTR14" s="203"/>
      <c r="FTT14" s="203"/>
      <c r="FTU14" s="197"/>
      <c r="FTV14" s="204"/>
      <c r="FTW14" s="199"/>
      <c r="FTX14" s="200"/>
      <c r="FUF14" s="200"/>
      <c r="FUI14" s="202"/>
      <c r="FUJ14" s="202"/>
      <c r="FUK14" s="200"/>
      <c r="FUM14" s="203"/>
      <c r="FUO14" s="203"/>
      <c r="FUP14" s="197"/>
      <c r="FUQ14" s="204"/>
      <c r="FUR14" s="199"/>
      <c r="FUS14" s="200"/>
      <c r="FVA14" s="200"/>
      <c r="FVD14" s="202"/>
      <c r="FVE14" s="202"/>
      <c r="FVF14" s="200"/>
      <c r="FVH14" s="203"/>
      <c r="FVJ14" s="203"/>
      <c r="FVK14" s="197"/>
      <c r="FVL14" s="204"/>
      <c r="FVM14" s="199"/>
      <c r="FVN14" s="200"/>
      <c r="FVV14" s="200"/>
      <c r="FVY14" s="202"/>
      <c r="FVZ14" s="202"/>
      <c r="FWA14" s="200"/>
      <c r="FWC14" s="203"/>
      <c r="FWE14" s="203"/>
      <c r="FWF14" s="197"/>
      <c r="FWG14" s="204"/>
      <c r="FWH14" s="199"/>
      <c r="FWI14" s="200"/>
      <c r="FWQ14" s="200"/>
      <c r="FWT14" s="202"/>
      <c r="FWU14" s="202"/>
      <c r="FWV14" s="200"/>
      <c r="FWX14" s="203"/>
      <c r="FWZ14" s="203"/>
      <c r="FXA14" s="197"/>
      <c r="FXB14" s="204"/>
      <c r="FXC14" s="199"/>
      <c r="FXD14" s="200"/>
      <c r="FXL14" s="200"/>
      <c r="FXO14" s="202"/>
      <c r="FXP14" s="202"/>
      <c r="FXQ14" s="200"/>
      <c r="FXS14" s="203"/>
      <c r="FXU14" s="203"/>
      <c r="FXV14" s="197"/>
      <c r="FXW14" s="204"/>
      <c r="FXX14" s="199"/>
      <c r="FXY14" s="200"/>
      <c r="FYG14" s="200"/>
      <c r="FYJ14" s="202"/>
      <c r="FYK14" s="202"/>
      <c r="FYL14" s="200"/>
      <c r="FYN14" s="203"/>
      <c r="FYP14" s="203"/>
      <c r="FYQ14" s="197"/>
      <c r="FYR14" s="204"/>
      <c r="FYS14" s="199"/>
      <c r="FYT14" s="200"/>
      <c r="FZB14" s="200"/>
      <c r="FZE14" s="202"/>
      <c r="FZF14" s="202"/>
      <c r="FZG14" s="200"/>
      <c r="FZI14" s="203"/>
      <c r="FZK14" s="203"/>
      <c r="FZL14" s="197"/>
      <c r="FZM14" s="204"/>
      <c r="FZN14" s="199"/>
      <c r="FZO14" s="200"/>
      <c r="FZW14" s="200"/>
      <c r="FZZ14" s="202"/>
      <c r="GAA14" s="202"/>
      <c r="GAB14" s="200"/>
      <c r="GAD14" s="203"/>
      <c r="GAF14" s="203"/>
      <c r="GAG14" s="197"/>
      <c r="GAH14" s="204"/>
      <c r="GAI14" s="199"/>
      <c r="GAJ14" s="200"/>
      <c r="GAR14" s="200"/>
      <c r="GAU14" s="202"/>
      <c r="GAV14" s="202"/>
      <c r="GAW14" s="200"/>
      <c r="GAY14" s="203"/>
      <c r="GBA14" s="203"/>
      <c r="GBB14" s="197"/>
      <c r="GBC14" s="204"/>
      <c r="GBD14" s="199"/>
      <c r="GBE14" s="200"/>
      <c r="GBM14" s="200"/>
      <c r="GBP14" s="202"/>
      <c r="GBQ14" s="202"/>
      <c r="GBR14" s="200"/>
      <c r="GBT14" s="203"/>
      <c r="GBV14" s="203"/>
      <c r="GBW14" s="197"/>
      <c r="GBX14" s="204"/>
      <c r="GBY14" s="199"/>
      <c r="GBZ14" s="200"/>
      <c r="GCH14" s="200"/>
      <c r="GCK14" s="202"/>
      <c r="GCL14" s="202"/>
      <c r="GCM14" s="200"/>
      <c r="GCO14" s="203"/>
      <c r="GCQ14" s="203"/>
      <c r="GCR14" s="197"/>
      <c r="GCS14" s="204"/>
      <c r="GCT14" s="199"/>
      <c r="GCU14" s="200"/>
      <c r="GDC14" s="200"/>
      <c r="GDF14" s="202"/>
      <c r="GDG14" s="202"/>
      <c r="GDH14" s="200"/>
      <c r="GDJ14" s="203"/>
      <c r="GDL14" s="203"/>
      <c r="GDM14" s="197"/>
      <c r="GDN14" s="204"/>
      <c r="GDO14" s="199"/>
      <c r="GDP14" s="200"/>
      <c r="GDX14" s="200"/>
      <c r="GEA14" s="202"/>
      <c r="GEB14" s="202"/>
      <c r="GEC14" s="200"/>
      <c r="GEE14" s="203"/>
      <c r="GEG14" s="203"/>
      <c r="GEH14" s="197"/>
      <c r="GEI14" s="204"/>
      <c r="GEJ14" s="199"/>
      <c r="GEK14" s="200"/>
      <c r="GES14" s="200"/>
      <c r="GEV14" s="202"/>
      <c r="GEW14" s="202"/>
      <c r="GEX14" s="200"/>
      <c r="GEZ14" s="203"/>
      <c r="GFB14" s="203"/>
      <c r="GFC14" s="197"/>
      <c r="GFD14" s="204"/>
      <c r="GFE14" s="199"/>
      <c r="GFF14" s="200"/>
      <c r="GFN14" s="200"/>
      <c r="GFQ14" s="202"/>
      <c r="GFR14" s="202"/>
      <c r="GFS14" s="200"/>
      <c r="GFU14" s="203"/>
      <c r="GFW14" s="203"/>
      <c r="GFX14" s="197"/>
      <c r="GFY14" s="204"/>
      <c r="GFZ14" s="199"/>
      <c r="GGA14" s="200"/>
      <c r="GGI14" s="200"/>
      <c r="GGL14" s="202"/>
      <c r="GGM14" s="202"/>
      <c r="GGN14" s="200"/>
      <c r="GGP14" s="203"/>
      <c r="GGR14" s="203"/>
      <c r="GGS14" s="197"/>
      <c r="GGT14" s="204"/>
      <c r="GGU14" s="199"/>
      <c r="GGV14" s="200"/>
      <c r="GHD14" s="200"/>
      <c r="GHG14" s="202"/>
      <c r="GHH14" s="202"/>
      <c r="GHI14" s="200"/>
      <c r="GHK14" s="203"/>
      <c r="GHM14" s="203"/>
      <c r="GHN14" s="197"/>
      <c r="GHO14" s="204"/>
      <c r="GHP14" s="199"/>
      <c r="GHQ14" s="200"/>
      <c r="GHY14" s="200"/>
      <c r="GIB14" s="202"/>
      <c r="GIC14" s="202"/>
      <c r="GID14" s="200"/>
      <c r="GIF14" s="203"/>
      <c r="GIH14" s="203"/>
      <c r="GII14" s="197"/>
      <c r="GIJ14" s="204"/>
      <c r="GIK14" s="199"/>
      <c r="GIL14" s="200"/>
      <c r="GIT14" s="200"/>
      <c r="GIW14" s="202"/>
      <c r="GIX14" s="202"/>
      <c r="GIY14" s="200"/>
      <c r="GJA14" s="203"/>
      <c r="GJC14" s="203"/>
      <c r="GJD14" s="197"/>
      <c r="GJE14" s="204"/>
      <c r="GJF14" s="199"/>
      <c r="GJG14" s="200"/>
      <c r="GJO14" s="200"/>
      <c r="GJR14" s="202"/>
      <c r="GJS14" s="202"/>
      <c r="GJT14" s="200"/>
      <c r="GJV14" s="203"/>
      <c r="GJX14" s="203"/>
      <c r="GJY14" s="197"/>
      <c r="GJZ14" s="204"/>
      <c r="GKA14" s="199"/>
      <c r="GKB14" s="200"/>
      <c r="GKJ14" s="200"/>
      <c r="GKM14" s="202"/>
      <c r="GKN14" s="202"/>
      <c r="GKO14" s="200"/>
      <c r="GKQ14" s="203"/>
      <c r="GKS14" s="203"/>
      <c r="GKT14" s="197"/>
      <c r="GKU14" s="204"/>
      <c r="GKV14" s="199"/>
      <c r="GKW14" s="200"/>
      <c r="GLE14" s="200"/>
      <c r="GLH14" s="202"/>
      <c r="GLI14" s="202"/>
      <c r="GLJ14" s="200"/>
      <c r="GLL14" s="203"/>
      <c r="GLN14" s="203"/>
      <c r="GLO14" s="197"/>
      <c r="GLP14" s="204"/>
      <c r="GLQ14" s="199"/>
      <c r="GLR14" s="200"/>
      <c r="GLZ14" s="200"/>
      <c r="GMC14" s="202"/>
      <c r="GMD14" s="202"/>
      <c r="GME14" s="200"/>
      <c r="GMG14" s="203"/>
      <c r="GMI14" s="203"/>
      <c r="GMJ14" s="197"/>
      <c r="GMK14" s="204"/>
      <c r="GML14" s="199"/>
      <c r="GMM14" s="200"/>
      <c r="GMU14" s="200"/>
      <c r="GMX14" s="202"/>
      <c r="GMY14" s="202"/>
      <c r="GMZ14" s="200"/>
      <c r="GNB14" s="203"/>
      <c r="GND14" s="203"/>
      <c r="GNE14" s="197"/>
      <c r="GNF14" s="204"/>
      <c r="GNG14" s="199"/>
      <c r="GNH14" s="200"/>
      <c r="GNP14" s="200"/>
      <c r="GNS14" s="202"/>
      <c r="GNT14" s="202"/>
      <c r="GNU14" s="200"/>
      <c r="GNW14" s="203"/>
      <c r="GNY14" s="203"/>
      <c r="GNZ14" s="197"/>
      <c r="GOA14" s="204"/>
      <c r="GOB14" s="199"/>
      <c r="GOC14" s="200"/>
      <c r="GOK14" s="200"/>
      <c r="GON14" s="202"/>
      <c r="GOO14" s="202"/>
      <c r="GOP14" s="200"/>
      <c r="GOR14" s="203"/>
      <c r="GOT14" s="203"/>
      <c r="GOU14" s="197"/>
      <c r="GOV14" s="204"/>
      <c r="GOW14" s="199"/>
      <c r="GOX14" s="200"/>
      <c r="GPF14" s="200"/>
      <c r="GPI14" s="202"/>
      <c r="GPJ14" s="202"/>
      <c r="GPK14" s="200"/>
      <c r="GPM14" s="203"/>
      <c r="GPO14" s="203"/>
      <c r="GPP14" s="197"/>
      <c r="GPQ14" s="204"/>
      <c r="GPR14" s="199"/>
      <c r="GPS14" s="200"/>
      <c r="GQA14" s="200"/>
      <c r="GQD14" s="202"/>
      <c r="GQE14" s="202"/>
      <c r="GQF14" s="200"/>
      <c r="GQH14" s="203"/>
      <c r="GQJ14" s="203"/>
      <c r="GQK14" s="197"/>
      <c r="GQL14" s="204"/>
      <c r="GQM14" s="199"/>
      <c r="GQN14" s="200"/>
      <c r="GQV14" s="200"/>
      <c r="GQY14" s="202"/>
      <c r="GQZ14" s="202"/>
      <c r="GRA14" s="200"/>
      <c r="GRC14" s="203"/>
      <c r="GRE14" s="203"/>
      <c r="GRF14" s="197"/>
      <c r="GRG14" s="204"/>
      <c r="GRH14" s="199"/>
      <c r="GRI14" s="200"/>
      <c r="GRQ14" s="200"/>
      <c r="GRT14" s="202"/>
      <c r="GRU14" s="202"/>
      <c r="GRV14" s="200"/>
      <c r="GRX14" s="203"/>
      <c r="GRZ14" s="203"/>
      <c r="GSA14" s="197"/>
      <c r="GSB14" s="204"/>
      <c r="GSC14" s="199"/>
      <c r="GSD14" s="200"/>
      <c r="GSL14" s="200"/>
      <c r="GSO14" s="202"/>
      <c r="GSP14" s="202"/>
      <c r="GSQ14" s="200"/>
      <c r="GSS14" s="203"/>
      <c r="GSU14" s="203"/>
      <c r="GSV14" s="197"/>
      <c r="GSW14" s="204"/>
      <c r="GSX14" s="199"/>
      <c r="GSY14" s="200"/>
      <c r="GTG14" s="200"/>
      <c r="GTJ14" s="202"/>
      <c r="GTK14" s="202"/>
      <c r="GTL14" s="200"/>
      <c r="GTN14" s="203"/>
      <c r="GTP14" s="203"/>
      <c r="GTQ14" s="197"/>
      <c r="GTR14" s="204"/>
      <c r="GTS14" s="199"/>
      <c r="GTT14" s="200"/>
      <c r="GUB14" s="200"/>
      <c r="GUE14" s="202"/>
      <c r="GUF14" s="202"/>
      <c r="GUG14" s="200"/>
      <c r="GUI14" s="203"/>
      <c r="GUK14" s="203"/>
      <c r="GUL14" s="197"/>
      <c r="GUM14" s="204"/>
      <c r="GUN14" s="199"/>
      <c r="GUO14" s="200"/>
      <c r="GUW14" s="200"/>
      <c r="GUZ14" s="202"/>
      <c r="GVA14" s="202"/>
      <c r="GVB14" s="200"/>
      <c r="GVD14" s="203"/>
      <c r="GVF14" s="203"/>
      <c r="GVG14" s="197"/>
      <c r="GVH14" s="204"/>
      <c r="GVI14" s="199"/>
      <c r="GVJ14" s="200"/>
      <c r="GVR14" s="200"/>
      <c r="GVU14" s="202"/>
      <c r="GVV14" s="202"/>
      <c r="GVW14" s="200"/>
      <c r="GVY14" s="203"/>
      <c r="GWA14" s="203"/>
      <c r="GWB14" s="197"/>
      <c r="GWC14" s="204"/>
      <c r="GWD14" s="199"/>
      <c r="GWE14" s="200"/>
      <c r="GWM14" s="200"/>
      <c r="GWP14" s="202"/>
      <c r="GWQ14" s="202"/>
      <c r="GWR14" s="200"/>
      <c r="GWT14" s="203"/>
      <c r="GWV14" s="203"/>
      <c r="GWW14" s="197"/>
      <c r="GWX14" s="204"/>
      <c r="GWY14" s="199"/>
      <c r="GWZ14" s="200"/>
      <c r="GXH14" s="200"/>
      <c r="GXK14" s="202"/>
      <c r="GXL14" s="202"/>
      <c r="GXM14" s="200"/>
      <c r="GXO14" s="203"/>
      <c r="GXQ14" s="203"/>
      <c r="GXR14" s="197"/>
      <c r="GXS14" s="204"/>
      <c r="GXT14" s="199"/>
      <c r="GXU14" s="200"/>
      <c r="GYC14" s="200"/>
      <c r="GYF14" s="202"/>
      <c r="GYG14" s="202"/>
      <c r="GYH14" s="200"/>
      <c r="GYJ14" s="203"/>
      <c r="GYL14" s="203"/>
      <c r="GYM14" s="197"/>
      <c r="GYN14" s="204"/>
      <c r="GYO14" s="199"/>
      <c r="GYP14" s="200"/>
      <c r="GYX14" s="200"/>
      <c r="GZA14" s="202"/>
      <c r="GZB14" s="202"/>
      <c r="GZC14" s="200"/>
      <c r="GZE14" s="203"/>
      <c r="GZG14" s="203"/>
      <c r="GZH14" s="197"/>
      <c r="GZI14" s="204"/>
      <c r="GZJ14" s="199"/>
      <c r="GZK14" s="200"/>
      <c r="GZS14" s="200"/>
      <c r="GZV14" s="202"/>
      <c r="GZW14" s="202"/>
      <c r="GZX14" s="200"/>
      <c r="GZZ14" s="203"/>
      <c r="HAB14" s="203"/>
      <c r="HAC14" s="197"/>
      <c r="HAD14" s="204"/>
      <c r="HAE14" s="199"/>
      <c r="HAF14" s="200"/>
      <c r="HAN14" s="200"/>
      <c r="HAQ14" s="202"/>
      <c r="HAR14" s="202"/>
      <c r="HAS14" s="200"/>
      <c r="HAU14" s="203"/>
      <c r="HAW14" s="203"/>
      <c r="HAX14" s="197"/>
      <c r="HAY14" s="204"/>
      <c r="HAZ14" s="199"/>
      <c r="HBA14" s="200"/>
      <c r="HBI14" s="200"/>
      <c r="HBL14" s="202"/>
      <c r="HBM14" s="202"/>
      <c r="HBN14" s="200"/>
      <c r="HBP14" s="203"/>
      <c r="HBR14" s="203"/>
      <c r="HBS14" s="197"/>
      <c r="HBT14" s="204"/>
      <c r="HBU14" s="199"/>
      <c r="HBV14" s="200"/>
      <c r="HCD14" s="200"/>
      <c r="HCG14" s="202"/>
      <c r="HCH14" s="202"/>
      <c r="HCI14" s="200"/>
      <c r="HCK14" s="203"/>
      <c r="HCM14" s="203"/>
      <c r="HCN14" s="197"/>
      <c r="HCO14" s="204"/>
      <c r="HCP14" s="199"/>
      <c r="HCQ14" s="200"/>
      <c r="HCY14" s="200"/>
      <c r="HDB14" s="202"/>
      <c r="HDC14" s="202"/>
      <c r="HDD14" s="200"/>
      <c r="HDF14" s="203"/>
      <c r="HDH14" s="203"/>
      <c r="HDI14" s="197"/>
      <c r="HDJ14" s="204"/>
      <c r="HDK14" s="199"/>
      <c r="HDL14" s="200"/>
      <c r="HDT14" s="200"/>
      <c r="HDW14" s="202"/>
      <c r="HDX14" s="202"/>
      <c r="HDY14" s="200"/>
      <c r="HEA14" s="203"/>
      <c r="HEC14" s="203"/>
      <c r="HED14" s="197"/>
      <c r="HEE14" s="204"/>
      <c r="HEF14" s="199"/>
      <c r="HEG14" s="200"/>
      <c r="HEO14" s="200"/>
      <c r="HER14" s="202"/>
      <c r="HES14" s="202"/>
      <c r="HET14" s="200"/>
      <c r="HEV14" s="203"/>
      <c r="HEX14" s="203"/>
      <c r="HEY14" s="197"/>
      <c r="HEZ14" s="204"/>
      <c r="HFA14" s="199"/>
      <c r="HFB14" s="200"/>
      <c r="HFJ14" s="200"/>
      <c r="HFM14" s="202"/>
      <c r="HFN14" s="202"/>
      <c r="HFO14" s="200"/>
      <c r="HFQ14" s="203"/>
      <c r="HFS14" s="203"/>
      <c r="HFT14" s="197"/>
      <c r="HFU14" s="204"/>
      <c r="HFV14" s="199"/>
      <c r="HFW14" s="200"/>
      <c r="HGE14" s="200"/>
      <c r="HGH14" s="202"/>
      <c r="HGI14" s="202"/>
      <c r="HGJ14" s="200"/>
      <c r="HGL14" s="203"/>
      <c r="HGN14" s="203"/>
      <c r="HGO14" s="197"/>
      <c r="HGP14" s="204"/>
      <c r="HGQ14" s="199"/>
      <c r="HGR14" s="200"/>
      <c r="HGZ14" s="200"/>
      <c r="HHC14" s="202"/>
      <c r="HHD14" s="202"/>
      <c r="HHE14" s="200"/>
      <c r="HHG14" s="203"/>
      <c r="HHI14" s="203"/>
      <c r="HHJ14" s="197"/>
      <c r="HHK14" s="204"/>
      <c r="HHL14" s="199"/>
      <c r="HHM14" s="200"/>
      <c r="HHU14" s="200"/>
      <c r="HHX14" s="202"/>
      <c r="HHY14" s="202"/>
      <c r="HHZ14" s="200"/>
      <c r="HIB14" s="203"/>
      <c r="HID14" s="203"/>
      <c r="HIE14" s="197"/>
      <c r="HIF14" s="204"/>
      <c r="HIG14" s="199"/>
      <c r="HIH14" s="200"/>
      <c r="HIP14" s="200"/>
      <c r="HIS14" s="202"/>
      <c r="HIT14" s="202"/>
      <c r="HIU14" s="200"/>
      <c r="HIW14" s="203"/>
      <c r="HIY14" s="203"/>
      <c r="HIZ14" s="197"/>
      <c r="HJA14" s="204"/>
      <c r="HJB14" s="199"/>
      <c r="HJC14" s="200"/>
      <c r="HJK14" s="200"/>
      <c r="HJN14" s="202"/>
      <c r="HJO14" s="202"/>
      <c r="HJP14" s="200"/>
      <c r="HJR14" s="203"/>
      <c r="HJT14" s="203"/>
      <c r="HJU14" s="197"/>
      <c r="HJV14" s="204"/>
      <c r="HJW14" s="199"/>
      <c r="HJX14" s="200"/>
      <c r="HKF14" s="200"/>
      <c r="HKI14" s="202"/>
      <c r="HKJ14" s="202"/>
      <c r="HKK14" s="200"/>
      <c r="HKM14" s="203"/>
      <c r="HKO14" s="203"/>
      <c r="HKP14" s="197"/>
      <c r="HKQ14" s="204"/>
      <c r="HKR14" s="199"/>
      <c r="HKS14" s="200"/>
      <c r="HLA14" s="200"/>
      <c r="HLD14" s="202"/>
      <c r="HLE14" s="202"/>
      <c r="HLF14" s="200"/>
      <c r="HLH14" s="203"/>
      <c r="HLJ14" s="203"/>
      <c r="HLK14" s="197"/>
      <c r="HLL14" s="204"/>
      <c r="HLM14" s="199"/>
      <c r="HLN14" s="200"/>
      <c r="HLV14" s="200"/>
      <c r="HLY14" s="202"/>
      <c r="HLZ14" s="202"/>
      <c r="HMA14" s="200"/>
      <c r="HMC14" s="203"/>
      <c r="HME14" s="203"/>
      <c r="HMF14" s="197"/>
      <c r="HMG14" s="204"/>
      <c r="HMH14" s="199"/>
      <c r="HMI14" s="200"/>
      <c r="HMQ14" s="200"/>
      <c r="HMT14" s="202"/>
      <c r="HMU14" s="202"/>
      <c r="HMV14" s="200"/>
      <c r="HMX14" s="203"/>
      <c r="HMZ14" s="203"/>
      <c r="HNA14" s="197"/>
      <c r="HNB14" s="204"/>
      <c r="HNC14" s="199"/>
      <c r="HND14" s="200"/>
      <c r="HNL14" s="200"/>
      <c r="HNO14" s="202"/>
      <c r="HNP14" s="202"/>
      <c r="HNQ14" s="200"/>
      <c r="HNS14" s="203"/>
      <c r="HNU14" s="203"/>
      <c r="HNV14" s="197"/>
      <c r="HNW14" s="204"/>
      <c r="HNX14" s="199"/>
      <c r="HNY14" s="200"/>
      <c r="HOG14" s="200"/>
      <c r="HOJ14" s="202"/>
      <c r="HOK14" s="202"/>
      <c r="HOL14" s="200"/>
      <c r="HON14" s="203"/>
      <c r="HOP14" s="203"/>
      <c r="HOQ14" s="197"/>
      <c r="HOR14" s="204"/>
      <c r="HOS14" s="199"/>
      <c r="HOT14" s="200"/>
      <c r="HPB14" s="200"/>
      <c r="HPE14" s="202"/>
      <c r="HPF14" s="202"/>
      <c r="HPG14" s="200"/>
      <c r="HPI14" s="203"/>
      <c r="HPK14" s="203"/>
      <c r="HPL14" s="197"/>
      <c r="HPM14" s="204"/>
      <c r="HPN14" s="199"/>
      <c r="HPO14" s="200"/>
      <c r="HPW14" s="200"/>
      <c r="HPZ14" s="202"/>
      <c r="HQA14" s="202"/>
      <c r="HQB14" s="200"/>
      <c r="HQD14" s="203"/>
      <c r="HQF14" s="203"/>
      <c r="HQG14" s="197"/>
      <c r="HQH14" s="204"/>
      <c r="HQI14" s="199"/>
      <c r="HQJ14" s="200"/>
      <c r="HQR14" s="200"/>
      <c r="HQU14" s="202"/>
      <c r="HQV14" s="202"/>
      <c r="HQW14" s="200"/>
      <c r="HQY14" s="203"/>
      <c r="HRA14" s="203"/>
      <c r="HRB14" s="197"/>
      <c r="HRC14" s="204"/>
      <c r="HRD14" s="199"/>
      <c r="HRE14" s="200"/>
      <c r="HRM14" s="200"/>
      <c r="HRP14" s="202"/>
      <c r="HRQ14" s="202"/>
      <c r="HRR14" s="200"/>
      <c r="HRT14" s="203"/>
      <c r="HRV14" s="203"/>
      <c r="HRW14" s="197"/>
      <c r="HRX14" s="204"/>
      <c r="HRY14" s="199"/>
      <c r="HRZ14" s="200"/>
      <c r="HSH14" s="200"/>
      <c r="HSK14" s="202"/>
      <c r="HSL14" s="202"/>
      <c r="HSM14" s="200"/>
      <c r="HSO14" s="203"/>
      <c r="HSQ14" s="203"/>
      <c r="HSR14" s="197"/>
      <c r="HSS14" s="204"/>
      <c r="HST14" s="199"/>
      <c r="HSU14" s="200"/>
      <c r="HTC14" s="200"/>
      <c r="HTF14" s="202"/>
      <c r="HTG14" s="202"/>
      <c r="HTH14" s="200"/>
      <c r="HTJ14" s="203"/>
      <c r="HTL14" s="203"/>
      <c r="HTM14" s="197"/>
      <c r="HTN14" s="204"/>
      <c r="HTO14" s="199"/>
      <c r="HTP14" s="200"/>
      <c r="HTX14" s="200"/>
      <c r="HUA14" s="202"/>
      <c r="HUB14" s="202"/>
      <c r="HUC14" s="200"/>
      <c r="HUE14" s="203"/>
      <c r="HUG14" s="203"/>
      <c r="HUH14" s="197"/>
      <c r="HUI14" s="204"/>
      <c r="HUJ14" s="199"/>
      <c r="HUK14" s="200"/>
      <c r="HUS14" s="200"/>
      <c r="HUV14" s="202"/>
      <c r="HUW14" s="202"/>
      <c r="HUX14" s="200"/>
      <c r="HUZ14" s="203"/>
      <c r="HVB14" s="203"/>
      <c r="HVC14" s="197"/>
      <c r="HVD14" s="204"/>
      <c r="HVE14" s="199"/>
      <c r="HVF14" s="200"/>
      <c r="HVN14" s="200"/>
      <c r="HVQ14" s="202"/>
      <c r="HVR14" s="202"/>
      <c r="HVS14" s="200"/>
      <c r="HVU14" s="203"/>
      <c r="HVW14" s="203"/>
      <c r="HVX14" s="197"/>
      <c r="HVY14" s="204"/>
      <c r="HVZ14" s="199"/>
      <c r="HWA14" s="200"/>
      <c r="HWI14" s="200"/>
      <c r="HWL14" s="202"/>
      <c r="HWM14" s="202"/>
      <c r="HWN14" s="200"/>
      <c r="HWP14" s="203"/>
      <c r="HWR14" s="203"/>
      <c r="HWS14" s="197"/>
      <c r="HWT14" s="204"/>
      <c r="HWU14" s="199"/>
      <c r="HWV14" s="200"/>
      <c r="HXD14" s="200"/>
      <c r="HXG14" s="202"/>
      <c r="HXH14" s="202"/>
      <c r="HXI14" s="200"/>
      <c r="HXK14" s="203"/>
      <c r="HXM14" s="203"/>
      <c r="HXN14" s="197"/>
      <c r="HXO14" s="204"/>
      <c r="HXP14" s="199"/>
      <c r="HXQ14" s="200"/>
      <c r="HXY14" s="200"/>
      <c r="HYB14" s="202"/>
      <c r="HYC14" s="202"/>
      <c r="HYD14" s="200"/>
      <c r="HYF14" s="203"/>
      <c r="HYH14" s="203"/>
      <c r="HYI14" s="197"/>
      <c r="HYJ14" s="204"/>
      <c r="HYK14" s="199"/>
      <c r="HYL14" s="200"/>
      <c r="HYT14" s="200"/>
      <c r="HYW14" s="202"/>
      <c r="HYX14" s="202"/>
      <c r="HYY14" s="200"/>
      <c r="HZA14" s="203"/>
      <c r="HZC14" s="203"/>
      <c r="HZD14" s="197"/>
      <c r="HZE14" s="204"/>
      <c r="HZF14" s="199"/>
      <c r="HZG14" s="200"/>
      <c r="HZO14" s="200"/>
      <c r="HZR14" s="202"/>
      <c r="HZS14" s="202"/>
      <c r="HZT14" s="200"/>
      <c r="HZV14" s="203"/>
      <c r="HZX14" s="203"/>
      <c r="HZY14" s="197"/>
      <c r="HZZ14" s="204"/>
      <c r="IAA14" s="199"/>
      <c r="IAB14" s="200"/>
      <c r="IAJ14" s="200"/>
      <c r="IAM14" s="202"/>
      <c r="IAN14" s="202"/>
      <c r="IAO14" s="200"/>
      <c r="IAQ14" s="203"/>
      <c r="IAS14" s="203"/>
      <c r="IAT14" s="197"/>
      <c r="IAU14" s="204"/>
      <c r="IAV14" s="199"/>
      <c r="IAW14" s="200"/>
      <c r="IBE14" s="200"/>
      <c r="IBH14" s="202"/>
      <c r="IBI14" s="202"/>
      <c r="IBJ14" s="200"/>
      <c r="IBL14" s="203"/>
      <c r="IBN14" s="203"/>
      <c r="IBO14" s="197"/>
      <c r="IBP14" s="204"/>
      <c r="IBQ14" s="199"/>
      <c r="IBR14" s="200"/>
      <c r="IBZ14" s="200"/>
      <c r="ICC14" s="202"/>
      <c r="ICD14" s="202"/>
      <c r="ICE14" s="200"/>
      <c r="ICG14" s="203"/>
      <c r="ICI14" s="203"/>
      <c r="ICJ14" s="197"/>
      <c r="ICK14" s="204"/>
      <c r="ICL14" s="199"/>
      <c r="ICM14" s="200"/>
      <c r="ICU14" s="200"/>
      <c r="ICX14" s="202"/>
      <c r="ICY14" s="202"/>
      <c r="ICZ14" s="200"/>
      <c r="IDB14" s="203"/>
      <c r="IDD14" s="203"/>
      <c r="IDE14" s="197"/>
      <c r="IDF14" s="204"/>
      <c r="IDG14" s="199"/>
      <c r="IDH14" s="200"/>
      <c r="IDP14" s="200"/>
      <c r="IDS14" s="202"/>
      <c r="IDT14" s="202"/>
      <c r="IDU14" s="200"/>
      <c r="IDW14" s="203"/>
      <c r="IDY14" s="203"/>
      <c r="IDZ14" s="197"/>
      <c r="IEA14" s="204"/>
      <c r="IEB14" s="199"/>
      <c r="IEC14" s="200"/>
      <c r="IEK14" s="200"/>
      <c r="IEN14" s="202"/>
      <c r="IEO14" s="202"/>
      <c r="IEP14" s="200"/>
      <c r="IER14" s="203"/>
      <c r="IET14" s="203"/>
      <c r="IEU14" s="197"/>
      <c r="IEV14" s="204"/>
      <c r="IEW14" s="199"/>
      <c r="IEX14" s="200"/>
      <c r="IFF14" s="200"/>
      <c r="IFI14" s="202"/>
      <c r="IFJ14" s="202"/>
      <c r="IFK14" s="200"/>
      <c r="IFM14" s="203"/>
      <c r="IFO14" s="203"/>
      <c r="IFP14" s="197"/>
      <c r="IFQ14" s="204"/>
      <c r="IFR14" s="199"/>
      <c r="IFS14" s="200"/>
      <c r="IGA14" s="200"/>
      <c r="IGD14" s="202"/>
      <c r="IGE14" s="202"/>
      <c r="IGF14" s="200"/>
      <c r="IGH14" s="203"/>
      <c r="IGJ14" s="203"/>
      <c r="IGK14" s="197"/>
      <c r="IGL14" s="204"/>
      <c r="IGM14" s="199"/>
      <c r="IGN14" s="200"/>
      <c r="IGV14" s="200"/>
      <c r="IGY14" s="202"/>
      <c r="IGZ14" s="202"/>
      <c r="IHA14" s="200"/>
      <c r="IHC14" s="203"/>
      <c r="IHE14" s="203"/>
      <c r="IHF14" s="197"/>
      <c r="IHG14" s="204"/>
      <c r="IHH14" s="199"/>
      <c r="IHI14" s="200"/>
      <c r="IHQ14" s="200"/>
      <c r="IHT14" s="202"/>
      <c r="IHU14" s="202"/>
      <c r="IHV14" s="200"/>
      <c r="IHX14" s="203"/>
      <c r="IHZ14" s="203"/>
      <c r="IIA14" s="197"/>
      <c r="IIB14" s="204"/>
      <c r="IIC14" s="199"/>
      <c r="IID14" s="200"/>
      <c r="IIL14" s="200"/>
      <c r="IIO14" s="202"/>
      <c r="IIP14" s="202"/>
      <c r="IIQ14" s="200"/>
      <c r="IIS14" s="203"/>
      <c r="IIU14" s="203"/>
      <c r="IIV14" s="197"/>
      <c r="IIW14" s="204"/>
      <c r="IIX14" s="199"/>
      <c r="IIY14" s="200"/>
      <c r="IJG14" s="200"/>
      <c r="IJJ14" s="202"/>
      <c r="IJK14" s="202"/>
      <c r="IJL14" s="200"/>
      <c r="IJN14" s="203"/>
      <c r="IJP14" s="203"/>
      <c r="IJQ14" s="197"/>
      <c r="IJR14" s="204"/>
      <c r="IJS14" s="199"/>
      <c r="IJT14" s="200"/>
      <c r="IKB14" s="200"/>
      <c r="IKE14" s="202"/>
      <c r="IKF14" s="202"/>
      <c r="IKG14" s="200"/>
      <c r="IKI14" s="203"/>
      <c r="IKK14" s="203"/>
      <c r="IKL14" s="197"/>
      <c r="IKM14" s="204"/>
      <c r="IKN14" s="199"/>
      <c r="IKO14" s="200"/>
      <c r="IKW14" s="200"/>
      <c r="IKZ14" s="202"/>
      <c r="ILA14" s="202"/>
      <c r="ILB14" s="200"/>
      <c r="ILD14" s="203"/>
      <c r="ILF14" s="203"/>
      <c r="ILG14" s="197"/>
      <c r="ILH14" s="204"/>
      <c r="ILI14" s="199"/>
      <c r="ILJ14" s="200"/>
      <c r="ILR14" s="200"/>
      <c r="ILU14" s="202"/>
      <c r="ILV14" s="202"/>
      <c r="ILW14" s="200"/>
      <c r="ILY14" s="203"/>
      <c r="IMA14" s="203"/>
      <c r="IMB14" s="197"/>
      <c r="IMC14" s="204"/>
      <c r="IMD14" s="199"/>
      <c r="IME14" s="200"/>
      <c r="IMM14" s="200"/>
      <c r="IMP14" s="202"/>
      <c r="IMQ14" s="202"/>
      <c r="IMR14" s="200"/>
      <c r="IMT14" s="203"/>
      <c r="IMV14" s="203"/>
      <c r="IMW14" s="197"/>
      <c r="IMX14" s="204"/>
      <c r="IMY14" s="199"/>
      <c r="IMZ14" s="200"/>
      <c r="INH14" s="200"/>
      <c r="INK14" s="202"/>
      <c r="INL14" s="202"/>
      <c r="INM14" s="200"/>
      <c r="INO14" s="203"/>
      <c r="INQ14" s="203"/>
      <c r="INR14" s="197"/>
      <c r="INS14" s="204"/>
      <c r="INT14" s="199"/>
      <c r="INU14" s="200"/>
      <c r="IOC14" s="200"/>
      <c r="IOF14" s="202"/>
      <c r="IOG14" s="202"/>
      <c r="IOH14" s="200"/>
      <c r="IOJ14" s="203"/>
      <c r="IOL14" s="203"/>
      <c r="IOM14" s="197"/>
      <c r="ION14" s="204"/>
      <c r="IOO14" s="199"/>
      <c r="IOP14" s="200"/>
      <c r="IOX14" s="200"/>
      <c r="IPA14" s="202"/>
      <c r="IPB14" s="202"/>
      <c r="IPC14" s="200"/>
      <c r="IPE14" s="203"/>
      <c r="IPG14" s="203"/>
      <c r="IPH14" s="197"/>
      <c r="IPI14" s="204"/>
      <c r="IPJ14" s="199"/>
      <c r="IPK14" s="200"/>
      <c r="IPS14" s="200"/>
      <c r="IPV14" s="202"/>
      <c r="IPW14" s="202"/>
      <c r="IPX14" s="200"/>
      <c r="IPZ14" s="203"/>
      <c r="IQB14" s="203"/>
      <c r="IQC14" s="197"/>
      <c r="IQD14" s="204"/>
      <c r="IQE14" s="199"/>
      <c r="IQF14" s="200"/>
      <c r="IQN14" s="200"/>
      <c r="IQQ14" s="202"/>
      <c r="IQR14" s="202"/>
      <c r="IQS14" s="200"/>
      <c r="IQU14" s="203"/>
      <c r="IQW14" s="203"/>
      <c r="IQX14" s="197"/>
      <c r="IQY14" s="204"/>
      <c r="IQZ14" s="199"/>
      <c r="IRA14" s="200"/>
      <c r="IRI14" s="200"/>
      <c r="IRL14" s="202"/>
      <c r="IRM14" s="202"/>
      <c r="IRN14" s="200"/>
      <c r="IRP14" s="203"/>
      <c r="IRR14" s="203"/>
      <c r="IRS14" s="197"/>
      <c r="IRT14" s="204"/>
      <c r="IRU14" s="199"/>
      <c r="IRV14" s="200"/>
      <c r="ISD14" s="200"/>
      <c r="ISG14" s="202"/>
      <c r="ISH14" s="202"/>
      <c r="ISI14" s="200"/>
      <c r="ISK14" s="203"/>
      <c r="ISM14" s="203"/>
      <c r="ISN14" s="197"/>
      <c r="ISO14" s="204"/>
      <c r="ISP14" s="199"/>
      <c r="ISQ14" s="200"/>
      <c r="ISY14" s="200"/>
      <c r="ITB14" s="202"/>
      <c r="ITC14" s="202"/>
      <c r="ITD14" s="200"/>
      <c r="ITF14" s="203"/>
      <c r="ITH14" s="203"/>
      <c r="ITI14" s="197"/>
      <c r="ITJ14" s="204"/>
      <c r="ITK14" s="199"/>
      <c r="ITL14" s="200"/>
      <c r="ITT14" s="200"/>
      <c r="ITW14" s="202"/>
      <c r="ITX14" s="202"/>
      <c r="ITY14" s="200"/>
      <c r="IUA14" s="203"/>
      <c r="IUC14" s="203"/>
      <c r="IUD14" s="197"/>
      <c r="IUE14" s="204"/>
      <c r="IUF14" s="199"/>
      <c r="IUG14" s="200"/>
      <c r="IUO14" s="200"/>
      <c r="IUR14" s="202"/>
      <c r="IUS14" s="202"/>
      <c r="IUT14" s="200"/>
      <c r="IUV14" s="203"/>
      <c r="IUX14" s="203"/>
      <c r="IUY14" s="197"/>
      <c r="IUZ14" s="204"/>
      <c r="IVA14" s="199"/>
      <c r="IVB14" s="200"/>
      <c r="IVJ14" s="200"/>
      <c r="IVM14" s="202"/>
      <c r="IVN14" s="202"/>
      <c r="IVO14" s="200"/>
      <c r="IVQ14" s="203"/>
      <c r="IVS14" s="203"/>
      <c r="IVT14" s="197"/>
      <c r="IVU14" s="204"/>
      <c r="IVV14" s="199"/>
      <c r="IVW14" s="200"/>
      <c r="IWE14" s="200"/>
      <c r="IWH14" s="202"/>
      <c r="IWI14" s="202"/>
      <c r="IWJ14" s="200"/>
      <c r="IWL14" s="203"/>
      <c r="IWN14" s="203"/>
      <c r="IWO14" s="197"/>
      <c r="IWP14" s="204"/>
      <c r="IWQ14" s="199"/>
      <c r="IWR14" s="200"/>
      <c r="IWZ14" s="200"/>
      <c r="IXC14" s="202"/>
      <c r="IXD14" s="202"/>
      <c r="IXE14" s="200"/>
      <c r="IXG14" s="203"/>
      <c r="IXI14" s="203"/>
      <c r="IXJ14" s="197"/>
      <c r="IXK14" s="204"/>
      <c r="IXL14" s="199"/>
      <c r="IXM14" s="200"/>
      <c r="IXU14" s="200"/>
      <c r="IXX14" s="202"/>
      <c r="IXY14" s="202"/>
      <c r="IXZ14" s="200"/>
      <c r="IYB14" s="203"/>
      <c r="IYD14" s="203"/>
      <c r="IYE14" s="197"/>
      <c r="IYF14" s="204"/>
      <c r="IYG14" s="199"/>
      <c r="IYH14" s="200"/>
      <c r="IYP14" s="200"/>
      <c r="IYS14" s="202"/>
      <c r="IYT14" s="202"/>
      <c r="IYU14" s="200"/>
      <c r="IYW14" s="203"/>
      <c r="IYY14" s="203"/>
      <c r="IYZ14" s="197"/>
      <c r="IZA14" s="204"/>
      <c r="IZB14" s="199"/>
      <c r="IZC14" s="200"/>
      <c r="IZK14" s="200"/>
      <c r="IZN14" s="202"/>
      <c r="IZO14" s="202"/>
      <c r="IZP14" s="200"/>
      <c r="IZR14" s="203"/>
      <c r="IZT14" s="203"/>
      <c r="IZU14" s="197"/>
      <c r="IZV14" s="204"/>
      <c r="IZW14" s="199"/>
      <c r="IZX14" s="200"/>
      <c r="JAF14" s="200"/>
      <c r="JAI14" s="202"/>
      <c r="JAJ14" s="202"/>
      <c r="JAK14" s="200"/>
      <c r="JAM14" s="203"/>
      <c r="JAO14" s="203"/>
      <c r="JAP14" s="197"/>
      <c r="JAQ14" s="204"/>
      <c r="JAR14" s="199"/>
      <c r="JAS14" s="200"/>
      <c r="JBA14" s="200"/>
      <c r="JBD14" s="202"/>
      <c r="JBE14" s="202"/>
      <c r="JBF14" s="200"/>
      <c r="JBH14" s="203"/>
      <c r="JBJ14" s="203"/>
      <c r="JBK14" s="197"/>
      <c r="JBL14" s="204"/>
      <c r="JBM14" s="199"/>
      <c r="JBN14" s="200"/>
      <c r="JBV14" s="200"/>
      <c r="JBY14" s="202"/>
      <c r="JBZ14" s="202"/>
      <c r="JCA14" s="200"/>
      <c r="JCC14" s="203"/>
      <c r="JCE14" s="203"/>
      <c r="JCF14" s="197"/>
      <c r="JCG14" s="204"/>
      <c r="JCH14" s="199"/>
      <c r="JCI14" s="200"/>
      <c r="JCQ14" s="200"/>
      <c r="JCT14" s="202"/>
      <c r="JCU14" s="202"/>
      <c r="JCV14" s="200"/>
      <c r="JCX14" s="203"/>
      <c r="JCZ14" s="203"/>
      <c r="JDA14" s="197"/>
      <c r="JDB14" s="204"/>
      <c r="JDC14" s="199"/>
      <c r="JDD14" s="200"/>
      <c r="JDL14" s="200"/>
      <c r="JDO14" s="202"/>
      <c r="JDP14" s="202"/>
      <c r="JDQ14" s="200"/>
      <c r="JDS14" s="203"/>
      <c r="JDU14" s="203"/>
      <c r="JDV14" s="197"/>
      <c r="JDW14" s="204"/>
      <c r="JDX14" s="199"/>
      <c r="JDY14" s="200"/>
      <c r="JEG14" s="200"/>
      <c r="JEJ14" s="202"/>
      <c r="JEK14" s="202"/>
      <c r="JEL14" s="200"/>
      <c r="JEN14" s="203"/>
      <c r="JEP14" s="203"/>
      <c r="JEQ14" s="197"/>
      <c r="JER14" s="204"/>
      <c r="JES14" s="199"/>
      <c r="JET14" s="200"/>
      <c r="JFB14" s="200"/>
      <c r="JFE14" s="202"/>
      <c r="JFF14" s="202"/>
      <c r="JFG14" s="200"/>
      <c r="JFI14" s="203"/>
      <c r="JFK14" s="203"/>
      <c r="JFL14" s="197"/>
      <c r="JFM14" s="204"/>
      <c r="JFN14" s="199"/>
      <c r="JFO14" s="200"/>
      <c r="JFW14" s="200"/>
      <c r="JFZ14" s="202"/>
      <c r="JGA14" s="202"/>
      <c r="JGB14" s="200"/>
      <c r="JGD14" s="203"/>
      <c r="JGF14" s="203"/>
      <c r="JGG14" s="197"/>
      <c r="JGH14" s="204"/>
      <c r="JGI14" s="199"/>
      <c r="JGJ14" s="200"/>
      <c r="JGR14" s="200"/>
      <c r="JGU14" s="202"/>
      <c r="JGV14" s="202"/>
      <c r="JGW14" s="200"/>
      <c r="JGY14" s="203"/>
      <c r="JHA14" s="203"/>
      <c r="JHB14" s="197"/>
      <c r="JHC14" s="204"/>
      <c r="JHD14" s="199"/>
      <c r="JHE14" s="200"/>
      <c r="JHM14" s="200"/>
      <c r="JHP14" s="202"/>
      <c r="JHQ14" s="202"/>
      <c r="JHR14" s="200"/>
      <c r="JHT14" s="203"/>
      <c r="JHV14" s="203"/>
      <c r="JHW14" s="197"/>
      <c r="JHX14" s="204"/>
      <c r="JHY14" s="199"/>
      <c r="JHZ14" s="200"/>
      <c r="JIH14" s="200"/>
      <c r="JIK14" s="202"/>
      <c r="JIL14" s="202"/>
      <c r="JIM14" s="200"/>
      <c r="JIO14" s="203"/>
      <c r="JIQ14" s="203"/>
      <c r="JIR14" s="197"/>
      <c r="JIS14" s="204"/>
      <c r="JIT14" s="199"/>
      <c r="JIU14" s="200"/>
      <c r="JJC14" s="200"/>
      <c r="JJF14" s="202"/>
      <c r="JJG14" s="202"/>
      <c r="JJH14" s="200"/>
      <c r="JJJ14" s="203"/>
      <c r="JJL14" s="203"/>
      <c r="JJM14" s="197"/>
      <c r="JJN14" s="204"/>
      <c r="JJO14" s="199"/>
      <c r="JJP14" s="200"/>
      <c r="JJX14" s="200"/>
      <c r="JKA14" s="202"/>
      <c r="JKB14" s="202"/>
      <c r="JKC14" s="200"/>
      <c r="JKE14" s="203"/>
      <c r="JKG14" s="203"/>
      <c r="JKH14" s="197"/>
      <c r="JKI14" s="204"/>
      <c r="JKJ14" s="199"/>
      <c r="JKK14" s="200"/>
      <c r="JKS14" s="200"/>
      <c r="JKV14" s="202"/>
      <c r="JKW14" s="202"/>
      <c r="JKX14" s="200"/>
      <c r="JKZ14" s="203"/>
      <c r="JLB14" s="203"/>
      <c r="JLC14" s="197"/>
      <c r="JLD14" s="204"/>
      <c r="JLE14" s="199"/>
      <c r="JLF14" s="200"/>
      <c r="JLN14" s="200"/>
      <c r="JLQ14" s="202"/>
      <c r="JLR14" s="202"/>
      <c r="JLS14" s="200"/>
      <c r="JLU14" s="203"/>
      <c r="JLW14" s="203"/>
      <c r="JLX14" s="197"/>
      <c r="JLY14" s="204"/>
      <c r="JLZ14" s="199"/>
      <c r="JMA14" s="200"/>
      <c r="JMI14" s="200"/>
      <c r="JML14" s="202"/>
      <c r="JMM14" s="202"/>
      <c r="JMN14" s="200"/>
      <c r="JMP14" s="203"/>
      <c r="JMR14" s="203"/>
      <c r="JMS14" s="197"/>
      <c r="JMT14" s="204"/>
      <c r="JMU14" s="199"/>
      <c r="JMV14" s="200"/>
      <c r="JND14" s="200"/>
      <c r="JNG14" s="202"/>
      <c r="JNH14" s="202"/>
      <c r="JNI14" s="200"/>
      <c r="JNK14" s="203"/>
      <c r="JNM14" s="203"/>
      <c r="JNN14" s="197"/>
      <c r="JNO14" s="204"/>
      <c r="JNP14" s="199"/>
      <c r="JNQ14" s="200"/>
      <c r="JNY14" s="200"/>
      <c r="JOB14" s="202"/>
      <c r="JOC14" s="202"/>
      <c r="JOD14" s="200"/>
      <c r="JOF14" s="203"/>
      <c r="JOH14" s="203"/>
      <c r="JOI14" s="197"/>
      <c r="JOJ14" s="204"/>
      <c r="JOK14" s="199"/>
      <c r="JOL14" s="200"/>
      <c r="JOT14" s="200"/>
      <c r="JOW14" s="202"/>
      <c r="JOX14" s="202"/>
      <c r="JOY14" s="200"/>
      <c r="JPA14" s="203"/>
      <c r="JPC14" s="203"/>
      <c r="JPD14" s="197"/>
      <c r="JPE14" s="204"/>
      <c r="JPF14" s="199"/>
      <c r="JPG14" s="200"/>
      <c r="JPO14" s="200"/>
      <c r="JPR14" s="202"/>
      <c r="JPS14" s="202"/>
      <c r="JPT14" s="200"/>
      <c r="JPV14" s="203"/>
      <c r="JPX14" s="203"/>
      <c r="JPY14" s="197"/>
      <c r="JPZ14" s="204"/>
      <c r="JQA14" s="199"/>
      <c r="JQB14" s="200"/>
      <c r="JQJ14" s="200"/>
      <c r="JQM14" s="202"/>
      <c r="JQN14" s="202"/>
      <c r="JQO14" s="200"/>
      <c r="JQQ14" s="203"/>
      <c r="JQS14" s="203"/>
      <c r="JQT14" s="197"/>
      <c r="JQU14" s="204"/>
      <c r="JQV14" s="199"/>
      <c r="JQW14" s="200"/>
      <c r="JRE14" s="200"/>
      <c r="JRH14" s="202"/>
      <c r="JRI14" s="202"/>
      <c r="JRJ14" s="200"/>
      <c r="JRL14" s="203"/>
      <c r="JRN14" s="203"/>
      <c r="JRO14" s="197"/>
      <c r="JRP14" s="204"/>
      <c r="JRQ14" s="199"/>
      <c r="JRR14" s="200"/>
      <c r="JRZ14" s="200"/>
      <c r="JSC14" s="202"/>
      <c r="JSD14" s="202"/>
      <c r="JSE14" s="200"/>
      <c r="JSG14" s="203"/>
      <c r="JSI14" s="203"/>
      <c r="JSJ14" s="197"/>
      <c r="JSK14" s="204"/>
      <c r="JSL14" s="199"/>
      <c r="JSM14" s="200"/>
      <c r="JSU14" s="200"/>
      <c r="JSX14" s="202"/>
      <c r="JSY14" s="202"/>
      <c r="JSZ14" s="200"/>
      <c r="JTB14" s="203"/>
      <c r="JTD14" s="203"/>
      <c r="JTE14" s="197"/>
      <c r="JTF14" s="204"/>
      <c r="JTG14" s="199"/>
      <c r="JTH14" s="200"/>
      <c r="JTP14" s="200"/>
      <c r="JTS14" s="202"/>
      <c r="JTT14" s="202"/>
      <c r="JTU14" s="200"/>
      <c r="JTW14" s="203"/>
      <c r="JTY14" s="203"/>
      <c r="JTZ14" s="197"/>
      <c r="JUA14" s="204"/>
      <c r="JUB14" s="199"/>
      <c r="JUC14" s="200"/>
      <c r="JUK14" s="200"/>
      <c r="JUN14" s="202"/>
      <c r="JUO14" s="202"/>
      <c r="JUP14" s="200"/>
      <c r="JUR14" s="203"/>
      <c r="JUT14" s="203"/>
      <c r="JUU14" s="197"/>
      <c r="JUV14" s="204"/>
      <c r="JUW14" s="199"/>
      <c r="JUX14" s="200"/>
      <c r="JVF14" s="200"/>
      <c r="JVI14" s="202"/>
      <c r="JVJ14" s="202"/>
      <c r="JVK14" s="200"/>
      <c r="JVM14" s="203"/>
      <c r="JVO14" s="203"/>
      <c r="JVP14" s="197"/>
      <c r="JVQ14" s="204"/>
      <c r="JVR14" s="199"/>
      <c r="JVS14" s="200"/>
      <c r="JWA14" s="200"/>
      <c r="JWD14" s="202"/>
      <c r="JWE14" s="202"/>
      <c r="JWF14" s="200"/>
      <c r="JWH14" s="203"/>
      <c r="JWJ14" s="203"/>
      <c r="JWK14" s="197"/>
      <c r="JWL14" s="204"/>
      <c r="JWM14" s="199"/>
      <c r="JWN14" s="200"/>
      <c r="JWV14" s="200"/>
      <c r="JWY14" s="202"/>
      <c r="JWZ14" s="202"/>
      <c r="JXA14" s="200"/>
      <c r="JXC14" s="203"/>
      <c r="JXE14" s="203"/>
      <c r="JXF14" s="197"/>
      <c r="JXG14" s="204"/>
      <c r="JXH14" s="199"/>
      <c r="JXI14" s="200"/>
      <c r="JXQ14" s="200"/>
      <c r="JXT14" s="202"/>
      <c r="JXU14" s="202"/>
      <c r="JXV14" s="200"/>
      <c r="JXX14" s="203"/>
      <c r="JXZ14" s="203"/>
      <c r="JYA14" s="197"/>
      <c r="JYB14" s="204"/>
      <c r="JYC14" s="199"/>
      <c r="JYD14" s="200"/>
      <c r="JYL14" s="200"/>
      <c r="JYO14" s="202"/>
      <c r="JYP14" s="202"/>
      <c r="JYQ14" s="200"/>
      <c r="JYS14" s="203"/>
      <c r="JYU14" s="203"/>
      <c r="JYV14" s="197"/>
      <c r="JYW14" s="204"/>
      <c r="JYX14" s="199"/>
      <c r="JYY14" s="200"/>
      <c r="JZG14" s="200"/>
      <c r="JZJ14" s="202"/>
      <c r="JZK14" s="202"/>
      <c r="JZL14" s="200"/>
      <c r="JZN14" s="203"/>
      <c r="JZP14" s="203"/>
      <c r="JZQ14" s="197"/>
      <c r="JZR14" s="204"/>
      <c r="JZS14" s="199"/>
      <c r="JZT14" s="200"/>
      <c r="KAB14" s="200"/>
      <c r="KAE14" s="202"/>
      <c r="KAF14" s="202"/>
      <c r="KAG14" s="200"/>
      <c r="KAI14" s="203"/>
      <c r="KAK14" s="203"/>
      <c r="KAL14" s="197"/>
      <c r="KAM14" s="204"/>
      <c r="KAN14" s="199"/>
      <c r="KAO14" s="200"/>
      <c r="KAW14" s="200"/>
      <c r="KAZ14" s="202"/>
      <c r="KBA14" s="202"/>
      <c r="KBB14" s="200"/>
      <c r="KBD14" s="203"/>
      <c r="KBF14" s="203"/>
      <c r="KBG14" s="197"/>
      <c r="KBH14" s="204"/>
      <c r="KBI14" s="199"/>
      <c r="KBJ14" s="200"/>
      <c r="KBR14" s="200"/>
      <c r="KBU14" s="202"/>
      <c r="KBV14" s="202"/>
      <c r="KBW14" s="200"/>
      <c r="KBY14" s="203"/>
      <c r="KCA14" s="203"/>
      <c r="KCB14" s="197"/>
      <c r="KCC14" s="204"/>
      <c r="KCD14" s="199"/>
      <c r="KCE14" s="200"/>
      <c r="KCM14" s="200"/>
      <c r="KCP14" s="202"/>
      <c r="KCQ14" s="202"/>
      <c r="KCR14" s="200"/>
      <c r="KCT14" s="203"/>
      <c r="KCV14" s="203"/>
      <c r="KCW14" s="197"/>
      <c r="KCX14" s="204"/>
      <c r="KCY14" s="199"/>
      <c r="KCZ14" s="200"/>
      <c r="KDH14" s="200"/>
      <c r="KDK14" s="202"/>
      <c r="KDL14" s="202"/>
      <c r="KDM14" s="200"/>
      <c r="KDO14" s="203"/>
      <c r="KDQ14" s="203"/>
      <c r="KDR14" s="197"/>
      <c r="KDS14" s="204"/>
      <c r="KDT14" s="199"/>
      <c r="KDU14" s="200"/>
      <c r="KEC14" s="200"/>
      <c r="KEF14" s="202"/>
      <c r="KEG14" s="202"/>
      <c r="KEH14" s="200"/>
      <c r="KEJ14" s="203"/>
      <c r="KEL14" s="203"/>
      <c r="KEM14" s="197"/>
      <c r="KEN14" s="204"/>
      <c r="KEO14" s="199"/>
      <c r="KEP14" s="200"/>
      <c r="KEX14" s="200"/>
      <c r="KFA14" s="202"/>
      <c r="KFB14" s="202"/>
      <c r="KFC14" s="200"/>
      <c r="KFE14" s="203"/>
      <c r="KFG14" s="203"/>
      <c r="KFH14" s="197"/>
      <c r="KFI14" s="204"/>
      <c r="KFJ14" s="199"/>
      <c r="KFK14" s="200"/>
      <c r="KFS14" s="200"/>
      <c r="KFV14" s="202"/>
      <c r="KFW14" s="202"/>
      <c r="KFX14" s="200"/>
      <c r="KFZ14" s="203"/>
      <c r="KGB14" s="203"/>
      <c r="KGC14" s="197"/>
      <c r="KGD14" s="204"/>
      <c r="KGE14" s="199"/>
      <c r="KGF14" s="200"/>
      <c r="KGN14" s="200"/>
      <c r="KGQ14" s="202"/>
      <c r="KGR14" s="202"/>
      <c r="KGS14" s="200"/>
      <c r="KGU14" s="203"/>
      <c r="KGW14" s="203"/>
      <c r="KGX14" s="197"/>
      <c r="KGY14" s="204"/>
      <c r="KGZ14" s="199"/>
      <c r="KHA14" s="200"/>
      <c r="KHI14" s="200"/>
      <c r="KHL14" s="202"/>
      <c r="KHM14" s="202"/>
      <c r="KHN14" s="200"/>
      <c r="KHP14" s="203"/>
      <c r="KHR14" s="203"/>
      <c r="KHS14" s="197"/>
      <c r="KHT14" s="204"/>
      <c r="KHU14" s="199"/>
      <c r="KHV14" s="200"/>
      <c r="KID14" s="200"/>
      <c r="KIG14" s="202"/>
      <c r="KIH14" s="202"/>
      <c r="KII14" s="200"/>
      <c r="KIK14" s="203"/>
      <c r="KIM14" s="203"/>
      <c r="KIN14" s="197"/>
      <c r="KIO14" s="204"/>
      <c r="KIP14" s="199"/>
      <c r="KIQ14" s="200"/>
      <c r="KIY14" s="200"/>
      <c r="KJB14" s="202"/>
      <c r="KJC14" s="202"/>
      <c r="KJD14" s="200"/>
      <c r="KJF14" s="203"/>
      <c r="KJH14" s="203"/>
      <c r="KJI14" s="197"/>
      <c r="KJJ14" s="204"/>
      <c r="KJK14" s="199"/>
      <c r="KJL14" s="200"/>
      <c r="KJT14" s="200"/>
      <c r="KJW14" s="202"/>
      <c r="KJX14" s="202"/>
      <c r="KJY14" s="200"/>
      <c r="KKA14" s="203"/>
      <c r="KKC14" s="203"/>
      <c r="KKD14" s="197"/>
      <c r="KKE14" s="204"/>
      <c r="KKF14" s="199"/>
      <c r="KKG14" s="200"/>
      <c r="KKO14" s="200"/>
      <c r="KKR14" s="202"/>
      <c r="KKS14" s="202"/>
      <c r="KKT14" s="200"/>
      <c r="KKV14" s="203"/>
      <c r="KKX14" s="203"/>
      <c r="KKY14" s="197"/>
      <c r="KKZ14" s="204"/>
      <c r="KLA14" s="199"/>
      <c r="KLB14" s="200"/>
      <c r="KLJ14" s="200"/>
      <c r="KLM14" s="202"/>
      <c r="KLN14" s="202"/>
      <c r="KLO14" s="200"/>
      <c r="KLQ14" s="203"/>
      <c r="KLS14" s="203"/>
      <c r="KLT14" s="197"/>
      <c r="KLU14" s="204"/>
      <c r="KLV14" s="199"/>
      <c r="KLW14" s="200"/>
      <c r="KME14" s="200"/>
      <c r="KMH14" s="202"/>
      <c r="KMI14" s="202"/>
      <c r="KMJ14" s="200"/>
      <c r="KML14" s="203"/>
      <c r="KMN14" s="203"/>
      <c r="KMO14" s="197"/>
      <c r="KMP14" s="204"/>
      <c r="KMQ14" s="199"/>
      <c r="KMR14" s="200"/>
      <c r="KMZ14" s="200"/>
      <c r="KNC14" s="202"/>
      <c r="KND14" s="202"/>
      <c r="KNE14" s="200"/>
      <c r="KNG14" s="203"/>
      <c r="KNI14" s="203"/>
      <c r="KNJ14" s="197"/>
      <c r="KNK14" s="204"/>
      <c r="KNL14" s="199"/>
      <c r="KNM14" s="200"/>
      <c r="KNU14" s="200"/>
      <c r="KNX14" s="202"/>
      <c r="KNY14" s="202"/>
      <c r="KNZ14" s="200"/>
      <c r="KOB14" s="203"/>
      <c r="KOD14" s="203"/>
      <c r="KOE14" s="197"/>
      <c r="KOF14" s="204"/>
      <c r="KOG14" s="199"/>
      <c r="KOH14" s="200"/>
      <c r="KOP14" s="200"/>
      <c r="KOS14" s="202"/>
      <c r="KOT14" s="202"/>
      <c r="KOU14" s="200"/>
      <c r="KOW14" s="203"/>
      <c r="KOY14" s="203"/>
      <c r="KOZ14" s="197"/>
      <c r="KPA14" s="204"/>
      <c r="KPB14" s="199"/>
      <c r="KPC14" s="200"/>
      <c r="KPK14" s="200"/>
      <c r="KPN14" s="202"/>
      <c r="KPO14" s="202"/>
      <c r="KPP14" s="200"/>
      <c r="KPR14" s="203"/>
      <c r="KPT14" s="203"/>
      <c r="KPU14" s="197"/>
      <c r="KPV14" s="204"/>
      <c r="KPW14" s="199"/>
      <c r="KPX14" s="200"/>
      <c r="KQF14" s="200"/>
      <c r="KQI14" s="202"/>
      <c r="KQJ14" s="202"/>
      <c r="KQK14" s="200"/>
      <c r="KQM14" s="203"/>
      <c r="KQO14" s="203"/>
      <c r="KQP14" s="197"/>
      <c r="KQQ14" s="204"/>
      <c r="KQR14" s="199"/>
      <c r="KQS14" s="200"/>
      <c r="KRA14" s="200"/>
      <c r="KRD14" s="202"/>
      <c r="KRE14" s="202"/>
      <c r="KRF14" s="200"/>
      <c r="KRH14" s="203"/>
      <c r="KRJ14" s="203"/>
      <c r="KRK14" s="197"/>
      <c r="KRL14" s="204"/>
      <c r="KRM14" s="199"/>
      <c r="KRN14" s="200"/>
      <c r="KRV14" s="200"/>
      <c r="KRY14" s="202"/>
      <c r="KRZ14" s="202"/>
      <c r="KSA14" s="200"/>
      <c r="KSC14" s="203"/>
      <c r="KSE14" s="203"/>
      <c r="KSF14" s="197"/>
      <c r="KSG14" s="204"/>
      <c r="KSH14" s="199"/>
      <c r="KSI14" s="200"/>
      <c r="KSQ14" s="200"/>
      <c r="KST14" s="202"/>
      <c r="KSU14" s="202"/>
      <c r="KSV14" s="200"/>
      <c r="KSX14" s="203"/>
      <c r="KSZ14" s="203"/>
      <c r="KTA14" s="197"/>
      <c r="KTB14" s="204"/>
      <c r="KTC14" s="199"/>
      <c r="KTD14" s="200"/>
      <c r="KTL14" s="200"/>
      <c r="KTO14" s="202"/>
      <c r="KTP14" s="202"/>
      <c r="KTQ14" s="200"/>
      <c r="KTS14" s="203"/>
      <c r="KTU14" s="203"/>
      <c r="KTV14" s="197"/>
      <c r="KTW14" s="204"/>
      <c r="KTX14" s="199"/>
      <c r="KTY14" s="200"/>
      <c r="KUG14" s="200"/>
      <c r="KUJ14" s="202"/>
      <c r="KUK14" s="202"/>
      <c r="KUL14" s="200"/>
      <c r="KUN14" s="203"/>
      <c r="KUP14" s="203"/>
      <c r="KUQ14" s="197"/>
      <c r="KUR14" s="204"/>
      <c r="KUS14" s="199"/>
      <c r="KUT14" s="200"/>
      <c r="KVB14" s="200"/>
      <c r="KVE14" s="202"/>
      <c r="KVF14" s="202"/>
      <c r="KVG14" s="200"/>
      <c r="KVI14" s="203"/>
      <c r="KVK14" s="203"/>
      <c r="KVL14" s="197"/>
      <c r="KVM14" s="204"/>
      <c r="KVN14" s="199"/>
      <c r="KVO14" s="200"/>
      <c r="KVW14" s="200"/>
      <c r="KVZ14" s="202"/>
      <c r="KWA14" s="202"/>
      <c r="KWB14" s="200"/>
      <c r="KWD14" s="203"/>
      <c r="KWF14" s="203"/>
      <c r="KWG14" s="197"/>
      <c r="KWH14" s="204"/>
      <c r="KWI14" s="199"/>
      <c r="KWJ14" s="200"/>
      <c r="KWR14" s="200"/>
      <c r="KWU14" s="202"/>
      <c r="KWV14" s="202"/>
      <c r="KWW14" s="200"/>
      <c r="KWY14" s="203"/>
      <c r="KXA14" s="203"/>
      <c r="KXB14" s="197"/>
      <c r="KXC14" s="204"/>
      <c r="KXD14" s="199"/>
      <c r="KXE14" s="200"/>
      <c r="KXM14" s="200"/>
      <c r="KXP14" s="202"/>
      <c r="KXQ14" s="202"/>
      <c r="KXR14" s="200"/>
      <c r="KXT14" s="203"/>
      <c r="KXV14" s="203"/>
      <c r="KXW14" s="197"/>
      <c r="KXX14" s="204"/>
      <c r="KXY14" s="199"/>
      <c r="KXZ14" s="200"/>
      <c r="KYH14" s="200"/>
      <c r="KYK14" s="202"/>
      <c r="KYL14" s="202"/>
      <c r="KYM14" s="200"/>
      <c r="KYO14" s="203"/>
      <c r="KYQ14" s="203"/>
      <c r="KYR14" s="197"/>
      <c r="KYS14" s="204"/>
      <c r="KYT14" s="199"/>
      <c r="KYU14" s="200"/>
      <c r="KZC14" s="200"/>
      <c r="KZF14" s="202"/>
      <c r="KZG14" s="202"/>
      <c r="KZH14" s="200"/>
      <c r="KZJ14" s="203"/>
      <c r="KZL14" s="203"/>
      <c r="KZM14" s="197"/>
      <c r="KZN14" s="204"/>
      <c r="KZO14" s="199"/>
      <c r="KZP14" s="200"/>
      <c r="KZX14" s="200"/>
      <c r="LAA14" s="202"/>
      <c r="LAB14" s="202"/>
      <c r="LAC14" s="200"/>
      <c r="LAE14" s="203"/>
      <c r="LAG14" s="203"/>
      <c r="LAH14" s="197"/>
      <c r="LAI14" s="204"/>
      <c r="LAJ14" s="199"/>
      <c r="LAK14" s="200"/>
      <c r="LAS14" s="200"/>
      <c r="LAV14" s="202"/>
      <c r="LAW14" s="202"/>
      <c r="LAX14" s="200"/>
      <c r="LAZ14" s="203"/>
      <c r="LBB14" s="203"/>
      <c r="LBC14" s="197"/>
      <c r="LBD14" s="204"/>
      <c r="LBE14" s="199"/>
      <c r="LBF14" s="200"/>
      <c r="LBN14" s="200"/>
      <c r="LBQ14" s="202"/>
      <c r="LBR14" s="202"/>
      <c r="LBS14" s="200"/>
      <c r="LBU14" s="203"/>
      <c r="LBW14" s="203"/>
      <c r="LBX14" s="197"/>
      <c r="LBY14" s="204"/>
      <c r="LBZ14" s="199"/>
      <c r="LCA14" s="200"/>
      <c r="LCI14" s="200"/>
      <c r="LCL14" s="202"/>
      <c r="LCM14" s="202"/>
      <c r="LCN14" s="200"/>
      <c r="LCP14" s="203"/>
      <c r="LCR14" s="203"/>
      <c r="LCS14" s="197"/>
      <c r="LCT14" s="204"/>
      <c r="LCU14" s="199"/>
      <c r="LCV14" s="200"/>
      <c r="LDD14" s="200"/>
      <c r="LDG14" s="202"/>
      <c r="LDH14" s="202"/>
      <c r="LDI14" s="200"/>
      <c r="LDK14" s="203"/>
      <c r="LDM14" s="203"/>
      <c r="LDN14" s="197"/>
      <c r="LDO14" s="204"/>
      <c r="LDP14" s="199"/>
      <c r="LDQ14" s="200"/>
      <c r="LDY14" s="200"/>
      <c r="LEB14" s="202"/>
      <c r="LEC14" s="202"/>
      <c r="LED14" s="200"/>
      <c r="LEF14" s="203"/>
      <c r="LEH14" s="203"/>
      <c r="LEI14" s="197"/>
      <c r="LEJ14" s="204"/>
      <c r="LEK14" s="199"/>
      <c r="LEL14" s="200"/>
      <c r="LET14" s="200"/>
      <c r="LEW14" s="202"/>
      <c r="LEX14" s="202"/>
      <c r="LEY14" s="200"/>
      <c r="LFA14" s="203"/>
      <c r="LFC14" s="203"/>
      <c r="LFD14" s="197"/>
      <c r="LFE14" s="204"/>
      <c r="LFF14" s="199"/>
      <c r="LFG14" s="200"/>
      <c r="LFO14" s="200"/>
      <c r="LFR14" s="202"/>
      <c r="LFS14" s="202"/>
      <c r="LFT14" s="200"/>
      <c r="LFV14" s="203"/>
      <c r="LFX14" s="203"/>
      <c r="LFY14" s="197"/>
      <c r="LFZ14" s="204"/>
      <c r="LGA14" s="199"/>
      <c r="LGB14" s="200"/>
      <c r="LGJ14" s="200"/>
      <c r="LGM14" s="202"/>
      <c r="LGN14" s="202"/>
      <c r="LGO14" s="200"/>
      <c r="LGQ14" s="203"/>
      <c r="LGS14" s="203"/>
      <c r="LGT14" s="197"/>
      <c r="LGU14" s="204"/>
      <c r="LGV14" s="199"/>
      <c r="LGW14" s="200"/>
      <c r="LHE14" s="200"/>
      <c r="LHH14" s="202"/>
      <c r="LHI14" s="202"/>
      <c r="LHJ14" s="200"/>
      <c r="LHL14" s="203"/>
      <c r="LHN14" s="203"/>
      <c r="LHO14" s="197"/>
      <c r="LHP14" s="204"/>
      <c r="LHQ14" s="199"/>
      <c r="LHR14" s="200"/>
      <c r="LHZ14" s="200"/>
      <c r="LIC14" s="202"/>
      <c r="LID14" s="202"/>
      <c r="LIE14" s="200"/>
      <c r="LIG14" s="203"/>
      <c r="LII14" s="203"/>
      <c r="LIJ14" s="197"/>
      <c r="LIK14" s="204"/>
      <c r="LIL14" s="199"/>
      <c r="LIM14" s="200"/>
      <c r="LIU14" s="200"/>
      <c r="LIX14" s="202"/>
      <c r="LIY14" s="202"/>
      <c r="LIZ14" s="200"/>
      <c r="LJB14" s="203"/>
      <c r="LJD14" s="203"/>
      <c r="LJE14" s="197"/>
      <c r="LJF14" s="204"/>
      <c r="LJG14" s="199"/>
      <c r="LJH14" s="200"/>
      <c r="LJP14" s="200"/>
      <c r="LJS14" s="202"/>
      <c r="LJT14" s="202"/>
      <c r="LJU14" s="200"/>
      <c r="LJW14" s="203"/>
      <c r="LJY14" s="203"/>
      <c r="LJZ14" s="197"/>
      <c r="LKA14" s="204"/>
      <c r="LKB14" s="199"/>
      <c r="LKC14" s="200"/>
      <c r="LKK14" s="200"/>
      <c r="LKN14" s="202"/>
      <c r="LKO14" s="202"/>
      <c r="LKP14" s="200"/>
      <c r="LKR14" s="203"/>
      <c r="LKT14" s="203"/>
      <c r="LKU14" s="197"/>
      <c r="LKV14" s="204"/>
      <c r="LKW14" s="199"/>
      <c r="LKX14" s="200"/>
      <c r="LLF14" s="200"/>
      <c r="LLI14" s="202"/>
      <c r="LLJ14" s="202"/>
      <c r="LLK14" s="200"/>
      <c r="LLM14" s="203"/>
      <c r="LLO14" s="203"/>
      <c r="LLP14" s="197"/>
      <c r="LLQ14" s="204"/>
      <c r="LLR14" s="199"/>
      <c r="LLS14" s="200"/>
      <c r="LMA14" s="200"/>
      <c r="LMD14" s="202"/>
      <c r="LME14" s="202"/>
      <c r="LMF14" s="200"/>
      <c r="LMH14" s="203"/>
      <c r="LMJ14" s="203"/>
      <c r="LMK14" s="197"/>
      <c r="LML14" s="204"/>
      <c r="LMM14" s="199"/>
      <c r="LMN14" s="200"/>
      <c r="LMV14" s="200"/>
      <c r="LMY14" s="202"/>
      <c r="LMZ14" s="202"/>
      <c r="LNA14" s="200"/>
      <c r="LNC14" s="203"/>
      <c r="LNE14" s="203"/>
      <c r="LNF14" s="197"/>
      <c r="LNG14" s="204"/>
      <c r="LNH14" s="199"/>
      <c r="LNI14" s="200"/>
      <c r="LNQ14" s="200"/>
      <c r="LNT14" s="202"/>
      <c r="LNU14" s="202"/>
      <c r="LNV14" s="200"/>
      <c r="LNX14" s="203"/>
      <c r="LNZ14" s="203"/>
      <c r="LOA14" s="197"/>
      <c r="LOB14" s="204"/>
      <c r="LOC14" s="199"/>
      <c r="LOD14" s="200"/>
      <c r="LOL14" s="200"/>
      <c r="LOO14" s="202"/>
      <c r="LOP14" s="202"/>
      <c r="LOQ14" s="200"/>
      <c r="LOS14" s="203"/>
      <c r="LOU14" s="203"/>
      <c r="LOV14" s="197"/>
      <c r="LOW14" s="204"/>
      <c r="LOX14" s="199"/>
      <c r="LOY14" s="200"/>
      <c r="LPG14" s="200"/>
      <c r="LPJ14" s="202"/>
      <c r="LPK14" s="202"/>
      <c r="LPL14" s="200"/>
      <c r="LPN14" s="203"/>
      <c r="LPP14" s="203"/>
      <c r="LPQ14" s="197"/>
      <c r="LPR14" s="204"/>
      <c r="LPS14" s="199"/>
      <c r="LPT14" s="200"/>
      <c r="LQB14" s="200"/>
      <c r="LQE14" s="202"/>
      <c r="LQF14" s="202"/>
      <c r="LQG14" s="200"/>
      <c r="LQI14" s="203"/>
      <c r="LQK14" s="203"/>
      <c r="LQL14" s="197"/>
      <c r="LQM14" s="204"/>
      <c r="LQN14" s="199"/>
      <c r="LQO14" s="200"/>
      <c r="LQW14" s="200"/>
      <c r="LQZ14" s="202"/>
      <c r="LRA14" s="202"/>
      <c r="LRB14" s="200"/>
      <c r="LRD14" s="203"/>
      <c r="LRF14" s="203"/>
      <c r="LRG14" s="197"/>
      <c r="LRH14" s="204"/>
      <c r="LRI14" s="199"/>
      <c r="LRJ14" s="200"/>
      <c r="LRR14" s="200"/>
      <c r="LRU14" s="202"/>
      <c r="LRV14" s="202"/>
      <c r="LRW14" s="200"/>
      <c r="LRY14" s="203"/>
      <c r="LSA14" s="203"/>
      <c r="LSB14" s="197"/>
      <c r="LSC14" s="204"/>
      <c r="LSD14" s="199"/>
      <c r="LSE14" s="200"/>
      <c r="LSM14" s="200"/>
      <c r="LSP14" s="202"/>
      <c r="LSQ14" s="202"/>
      <c r="LSR14" s="200"/>
      <c r="LST14" s="203"/>
      <c r="LSV14" s="203"/>
      <c r="LSW14" s="197"/>
      <c r="LSX14" s="204"/>
      <c r="LSY14" s="199"/>
      <c r="LSZ14" s="200"/>
      <c r="LTH14" s="200"/>
      <c r="LTK14" s="202"/>
      <c r="LTL14" s="202"/>
      <c r="LTM14" s="200"/>
      <c r="LTO14" s="203"/>
      <c r="LTQ14" s="203"/>
      <c r="LTR14" s="197"/>
      <c r="LTS14" s="204"/>
      <c r="LTT14" s="199"/>
      <c r="LTU14" s="200"/>
      <c r="LUC14" s="200"/>
      <c r="LUF14" s="202"/>
      <c r="LUG14" s="202"/>
      <c r="LUH14" s="200"/>
      <c r="LUJ14" s="203"/>
      <c r="LUL14" s="203"/>
      <c r="LUM14" s="197"/>
      <c r="LUN14" s="204"/>
      <c r="LUO14" s="199"/>
      <c r="LUP14" s="200"/>
      <c r="LUX14" s="200"/>
      <c r="LVA14" s="202"/>
      <c r="LVB14" s="202"/>
      <c r="LVC14" s="200"/>
      <c r="LVE14" s="203"/>
      <c r="LVG14" s="203"/>
      <c r="LVH14" s="197"/>
      <c r="LVI14" s="204"/>
      <c r="LVJ14" s="199"/>
      <c r="LVK14" s="200"/>
      <c r="LVS14" s="200"/>
      <c r="LVV14" s="202"/>
      <c r="LVW14" s="202"/>
      <c r="LVX14" s="200"/>
      <c r="LVZ14" s="203"/>
      <c r="LWB14" s="203"/>
      <c r="LWC14" s="197"/>
      <c r="LWD14" s="204"/>
      <c r="LWE14" s="199"/>
      <c r="LWF14" s="200"/>
      <c r="LWN14" s="200"/>
      <c r="LWQ14" s="202"/>
      <c r="LWR14" s="202"/>
      <c r="LWS14" s="200"/>
      <c r="LWU14" s="203"/>
      <c r="LWW14" s="203"/>
      <c r="LWX14" s="197"/>
      <c r="LWY14" s="204"/>
      <c r="LWZ14" s="199"/>
      <c r="LXA14" s="200"/>
      <c r="LXI14" s="200"/>
      <c r="LXL14" s="202"/>
      <c r="LXM14" s="202"/>
      <c r="LXN14" s="200"/>
      <c r="LXP14" s="203"/>
      <c r="LXR14" s="203"/>
      <c r="LXS14" s="197"/>
      <c r="LXT14" s="204"/>
      <c r="LXU14" s="199"/>
      <c r="LXV14" s="200"/>
      <c r="LYD14" s="200"/>
      <c r="LYG14" s="202"/>
      <c r="LYH14" s="202"/>
      <c r="LYI14" s="200"/>
      <c r="LYK14" s="203"/>
      <c r="LYM14" s="203"/>
      <c r="LYN14" s="197"/>
      <c r="LYO14" s="204"/>
      <c r="LYP14" s="199"/>
      <c r="LYQ14" s="200"/>
      <c r="LYY14" s="200"/>
      <c r="LZB14" s="202"/>
      <c r="LZC14" s="202"/>
      <c r="LZD14" s="200"/>
      <c r="LZF14" s="203"/>
      <c r="LZH14" s="203"/>
      <c r="LZI14" s="197"/>
      <c r="LZJ14" s="204"/>
      <c r="LZK14" s="199"/>
      <c r="LZL14" s="200"/>
      <c r="LZT14" s="200"/>
      <c r="LZW14" s="202"/>
      <c r="LZX14" s="202"/>
      <c r="LZY14" s="200"/>
      <c r="MAA14" s="203"/>
      <c r="MAC14" s="203"/>
      <c r="MAD14" s="197"/>
      <c r="MAE14" s="204"/>
      <c r="MAF14" s="199"/>
      <c r="MAG14" s="200"/>
      <c r="MAO14" s="200"/>
      <c r="MAR14" s="202"/>
      <c r="MAS14" s="202"/>
      <c r="MAT14" s="200"/>
      <c r="MAV14" s="203"/>
      <c r="MAX14" s="203"/>
      <c r="MAY14" s="197"/>
      <c r="MAZ14" s="204"/>
      <c r="MBA14" s="199"/>
      <c r="MBB14" s="200"/>
      <c r="MBJ14" s="200"/>
      <c r="MBM14" s="202"/>
      <c r="MBN14" s="202"/>
      <c r="MBO14" s="200"/>
      <c r="MBQ14" s="203"/>
      <c r="MBS14" s="203"/>
      <c r="MBT14" s="197"/>
      <c r="MBU14" s="204"/>
      <c r="MBV14" s="199"/>
      <c r="MBW14" s="200"/>
      <c r="MCE14" s="200"/>
      <c r="MCH14" s="202"/>
      <c r="MCI14" s="202"/>
      <c r="MCJ14" s="200"/>
      <c r="MCL14" s="203"/>
      <c r="MCN14" s="203"/>
      <c r="MCO14" s="197"/>
      <c r="MCP14" s="204"/>
      <c r="MCQ14" s="199"/>
      <c r="MCR14" s="200"/>
      <c r="MCZ14" s="200"/>
      <c r="MDC14" s="202"/>
      <c r="MDD14" s="202"/>
      <c r="MDE14" s="200"/>
      <c r="MDG14" s="203"/>
      <c r="MDI14" s="203"/>
      <c r="MDJ14" s="197"/>
      <c r="MDK14" s="204"/>
      <c r="MDL14" s="199"/>
      <c r="MDM14" s="200"/>
      <c r="MDU14" s="200"/>
      <c r="MDX14" s="202"/>
      <c r="MDY14" s="202"/>
      <c r="MDZ14" s="200"/>
      <c r="MEB14" s="203"/>
      <c r="MED14" s="203"/>
      <c r="MEE14" s="197"/>
      <c r="MEF14" s="204"/>
      <c r="MEG14" s="199"/>
      <c r="MEH14" s="200"/>
      <c r="MEP14" s="200"/>
      <c r="MES14" s="202"/>
      <c r="MET14" s="202"/>
      <c r="MEU14" s="200"/>
      <c r="MEW14" s="203"/>
      <c r="MEY14" s="203"/>
      <c r="MEZ14" s="197"/>
      <c r="MFA14" s="204"/>
      <c r="MFB14" s="199"/>
      <c r="MFC14" s="200"/>
      <c r="MFK14" s="200"/>
      <c r="MFN14" s="202"/>
      <c r="MFO14" s="202"/>
      <c r="MFP14" s="200"/>
      <c r="MFR14" s="203"/>
      <c r="MFT14" s="203"/>
      <c r="MFU14" s="197"/>
      <c r="MFV14" s="204"/>
      <c r="MFW14" s="199"/>
      <c r="MFX14" s="200"/>
      <c r="MGF14" s="200"/>
      <c r="MGI14" s="202"/>
      <c r="MGJ14" s="202"/>
      <c r="MGK14" s="200"/>
      <c r="MGM14" s="203"/>
      <c r="MGO14" s="203"/>
      <c r="MGP14" s="197"/>
      <c r="MGQ14" s="204"/>
      <c r="MGR14" s="199"/>
      <c r="MGS14" s="200"/>
      <c r="MHA14" s="200"/>
      <c r="MHD14" s="202"/>
      <c r="MHE14" s="202"/>
      <c r="MHF14" s="200"/>
      <c r="MHH14" s="203"/>
      <c r="MHJ14" s="203"/>
      <c r="MHK14" s="197"/>
      <c r="MHL14" s="204"/>
      <c r="MHM14" s="199"/>
      <c r="MHN14" s="200"/>
      <c r="MHV14" s="200"/>
      <c r="MHY14" s="202"/>
      <c r="MHZ14" s="202"/>
      <c r="MIA14" s="200"/>
      <c r="MIC14" s="203"/>
      <c r="MIE14" s="203"/>
      <c r="MIF14" s="197"/>
      <c r="MIG14" s="204"/>
      <c r="MIH14" s="199"/>
      <c r="MII14" s="200"/>
      <c r="MIQ14" s="200"/>
      <c r="MIT14" s="202"/>
      <c r="MIU14" s="202"/>
      <c r="MIV14" s="200"/>
      <c r="MIX14" s="203"/>
      <c r="MIZ14" s="203"/>
      <c r="MJA14" s="197"/>
      <c r="MJB14" s="204"/>
      <c r="MJC14" s="199"/>
      <c r="MJD14" s="200"/>
      <c r="MJL14" s="200"/>
      <c r="MJO14" s="202"/>
      <c r="MJP14" s="202"/>
      <c r="MJQ14" s="200"/>
      <c r="MJS14" s="203"/>
      <c r="MJU14" s="203"/>
      <c r="MJV14" s="197"/>
      <c r="MJW14" s="204"/>
      <c r="MJX14" s="199"/>
      <c r="MJY14" s="200"/>
      <c r="MKG14" s="200"/>
      <c r="MKJ14" s="202"/>
      <c r="MKK14" s="202"/>
      <c r="MKL14" s="200"/>
      <c r="MKN14" s="203"/>
      <c r="MKP14" s="203"/>
      <c r="MKQ14" s="197"/>
      <c r="MKR14" s="204"/>
      <c r="MKS14" s="199"/>
      <c r="MKT14" s="200"/>
      <c r="MLB14" s="200"/>
      <c r="MLE14" s="202"/>
      <c r="MLF14" s="202"/>
      <c r="MLG14" s="200"/>
      <c r="MLI14" s="203"/>
      <c r="MLK14" s="203"/>
      <c r="MLL14" s="197"/>
      <c r="MLM14" s="204"/>
      <c r="MLN14" s="199"/>
      <c r="MLO14" s="200"/>
      <c r="MLW14" s="200"/>
      <c r="MLZ14" s="202"/>
      <c r="MMA14" s="202"/>
      <c r="MMB14" s="200"/>
      <c r="MMD14" s="203"/>
      <c r="MMF14" s="203"/>
      <c r="MMG14" s="197"/>
      <c r="MMH14" s="204"/>
      <c r="MMI14" s="199"/>
      <c r="MMJ14" s="200"/>
      <c r="MMR14" s="200"/>
      <c r="MMU14" s="202"/>
      <c r="MMV14" s="202"/>
      <c r="MMW14" s="200"/>
      <c r="MMY14" s="203"/>
      <c r="MNA14" s="203"/>
      <c r="MNB14" s="197"/>
      <c r="MNC14" s="204"/>
      <c r="MND14" s="199"/>
      <c r="MNE14" s="200"/>
      <c r="MNM14" s="200"/>
      <c r="MNP14" s="202"/>
      <c r="MNQ14" s="202"/>
      <c r="MNR14" s="200"/>
      <c r="MNT14" s="203"/>
      <c r="MNV14" s="203"/>
      <c r="MNW14" s="197"/>
      <c r="MNX14" s="204"/>
      <c r="MNY14" s="199"/>
      <c r="MNZ14" s="200"/>
      <c r="MOH14" s="200"/>
      <c r="MOK14" s="202"/>
      <c r="MOL14" s="202"/>
      <c r="MOM14" s="200"/>
      <c r="MOO14" s="203"/>
      <c r="MOQ14" s="203"/>
      <c r="MOR14" s="197"/>
      <c r="MOS14" s="204"/>
      <c r="MOT14" s="199"/>
      <c r="MOU14" s="200"/>
      <c r="MPC14" s="200"/>
      <c r="MPF14" s="202"/>
      <c r="MPG14" s="202"/>
      <c r="MPH14" s="200"/>
      <c r="MPJ14" s="203"/>
      <c r="MPL14" s="203"/>
      <c r="MPM14" s="197"/>
      <c r="MPN14" s="204"/>
      <c r="MPO14" s="199"/>
      <c r="MPP14" s="200"/>
      <c r="MPX14" s="200"/>
      <c r="MQA14" s="202"/>
      <c r="MQB14" s="202"/>
      <c r="MQC14" s="200"/>
      <c r="MQE14" s="203"/>
      <c r="MQG14" s="203"/>
      <c r="MQH14" s="197"/>
      <c r="MQI14" s="204"/>
      <c r="MQJ14" s="199"/>
      <c r="MQK14" s="200"/>
      <c r="MQS14" s="200"/>
      <c r="MQV14" s="202"/>
      <c r="MQW14" s="202"/>
      <c r="MQX14" s="200"/>
      <c r="MQZ14" s="203"/>
      <c r="MRB14" s="203"/>
      <c r="MRC14" s="197"/>
      <c r="MRD14" s="204"/>
      <c r="MRE14" s="199"/>
      <c r="MRF14" s="200"/>
      <c r="MRN14" s="200"/>
      <c r="MRQ14" s="202"/>
      <c r="MRR14" s="202"/>
      <c r="MRS14" s="200"/>
      <c r="MRU14" s="203"/>
      <c r="MRW14" s="203"/>
      <c r="MRX14" s="197"/>
      <c r="MRY14" s="204"/>
      <c r="MRZ14" s="199"/>
      <c r="MSA14" s="200"/>
      <c r="MSI14" s="200"/>
      <c r="MSL14" s="202"/>
      <c r="MSM14" s="202"/>
      <c r="MSN14" s="200"/>
      <c r="MSP14" s="203"/>
      <c r="MSR14" s="203"/>
      <c r="MSS14" s="197"/>
      <c r="MST14" s="204"/>
      <c r="MSU14" s="199"/>
      <c r="MSV14" s="200"/>
      <c r="MTD14" s="200"/>
      <c r="MTG14" s="202"/>
      <c r="MTH14" s="202"/>
      <c r="MTI14" s="200"/>
      <c r="MTK14" s="203"/>
      <c r="MTM14" s="203"/>
      <c r="MTN14" s="197"/>
      <c r="MTO14" s="204"/>
      <c r="MTP14" s="199"/>
      <c r="MTQ14" s="200"/>
      <c r="MTY14" s="200"/>
      <c r="MUB14" s="202"/>
      <c r="MUC14" s="202"/>
      <c r="MUD14" s="200"/>
      <c r="MUF14" s="203"/>
      <c r="MUH14" s="203"/>
      <c r="MUI14" s="197"/>
      <c r="MUJ14" s="204"/>
      <c r="MUK14" s="199"/>
      <c r="MUL14" s="200"/>
      <c r="MUT14" s="200"/>
      <c r="MUW14" s="202"/>
      <c r="MUX14" s="202"/>
      <c r="MUY14" s="200"/>
      <c r="MVA14" s="203"/>
      <c r="MVC14" s="203"/>
      <c r="MVD14" s="197"/>
      <c r="MVE14" s="204"/>
      <c r="MVF14" s="199"/>
      <c r="MVG14" s="200"/>
      <c r="MVO14" s="200"/>
      <c r="MVR14" s="202"/>
      <c r="MVS14" s="202"/>
      <c r="MVT14" s="200"/>
      <c r="MVV14" s="203"/>
      <c r="MVX14" s="203"/>
      <c r="MVY14" s="197"/>
      <c r="MVZ14" s="204"/>
      <c r="MWA14" s="199"/>
      <c r="MWB14" s="200"/>
      <c r="MWJ14" s="200"/>
      <c r="MWM14" s="202"/>
      <c r="MWN14" s="202"/>
      <c r="MWO14" s="200"/>
      <c r="MWQ14" s="203"/>
      <c r="MWS14" s="203"/>
      <c r="MWT14" s="197"/>
      <c r="MWU14" s="204"/>
      <c r="MWV14" s="199"/>
      <c r="MWW14" s="200"/>
      <c r="MXE14" s="200"/>
      <c r="MXH14" s="202"/>
      <c r="MXI14" s="202"/>
      <c r="MXJ14" s="200"/>
      <c r="MXL14" s="203"/>
      <c r="MXN14" s="203"/>
      <c r="MXO14" s="197"/>
      <c r="MXP14" s="204"/>
      <c r="MXQ14" s="199"/>
      <c r="MXR14" s="200"/>
      <c r="MXZ14" s="200"/>
      <c r="MYC14" s="202"/>
      <c r="MYD14" s="202"/>
      <c r="MYE14" s="200"/>
      <c r="MYG14" s="203"/>
      <c r="MYI14" s="203"/>
      <c r="MYJ14" s="197"/>
      <c r="MYK14" s="204"/>
      <c r="MYL14" s="199"/>
      <c r="MYM14" s="200"/>
      <c r="MYU14" s="200"/>
      <c r="MYX14" s="202"/>
      <c r="MYY14" s="202"/>
      <c r="MYZ14" s="200"/>
      <c r="MZB14" s="203"/>
      <c r="MZD14" s="203"/>
      <c r="MZE14" s="197"/>
      <c r="MZF14" s="204"/>
      <c r="MZG14" s="199"/>
      <c r="MZH14" s="200"/>
      <c r="MZP14" s="200"/>
      <c r="MZS14" s="202"/>
      <c r="MZT14" s="202"/>
      <c r="MZU14" s="200"/>
      <c r="MZW14" s="203"/>
      <c r="MZY14" s="203"/>
      <c r="MZZ14" s="197"/>
      <c r="NAA14" s="204"/>
      <c r="NAB14" s="199"/>
      <c r="NAC14" s="200"/>
      <c r="NAK14" s="200"/>
      <c r="NAN14" s="202"/>
      <c r="NAO14" s="202"/>
      <c r="NAP14" s="200"/>
      <c r="NAR14" s="203"/>
      <c r="NAT14" s="203"/>
      <c r="NAU14" s="197"/>
      <c r="NAV14" s="204"/>
      <c r="NAW14" s="199"/>
      <c r="NAX14" s="200"/>
      <c r="NBF14" s="200"/>
      <c r="NBI14" s="202"/>
      <c r="NBJ14" s="202"/>
      <c r="NBK14" s="200"/>
      <c r="NBM14" s="203"/>
      <c r="NBO14" s="203"/>
      <c r="NBP14" s="197"/>
      <c r="NBQ14" s="204"/>
      <c r="NBR14" s="199"/>
      <c r="NBS14" s="200"/>
      <c r="NCA14" s="200"/>
      <c r="NCD14" s="202"/>
      <c r="NCE14" s="202"/>
      <c r="NCF14" s="200"/>
      <c r="NCH14" s="203"/>
      <c r="NCJ14" s="203"/>
      <c r="NCK14" s="197"/>
      <c r="NCL14" s="204"/>
      <c r="NCM14" s="199"/>
      <c r="NCN14" s="200"/>
      <c r="NCV14" s="200"/>
      <c r="NCY14" s="202"/>
      <c r="NCZ14" s="202"/>
      <c r="NDA14" s="200"/>
      <c r="NDC14" s="203"/>
      <c r="NDE14" s="203"/>
      <c r="NDF14" s="197"/>
      <c r="NDG14" s="204"/>
      <c r="NDH14" s="199"/>
      <c r="NDI14" s="200"/>
      <c r="NDQ14" s="200"/>
      <c r="NDT14" s="202"/>
      <c r="NDU14" s="202"/>
      <c r="NDV14" s="200"/>
      <c r="NDX14" s="203"/>
      <c r="NDZ14" s="203"/>
      <c r="NEA14" s="197"/>
      <c r="NEB14" s="204"/>
      <c r="NEC14" s="199"/>
      <c r="NED14" s="200"/>
      <c r="NEL14" s="200"/>
      <c r="NEO14" s="202"/>
      <c r="NEP14" s="202"/>
      <c r="NEQ14" s="200"/>
      <c r="NES14" s="203"/>
      <c r="NEU14" s="203"/>
      <c r="NEV14" s="197"/>
      <c r="NEW14" s="204"/>
      <c r="NEX14" s="199"/>
      <c r="NEY14" s="200"/>
      <c r="NFG14" s="200"/>
      <c r="NFJ14" s="202"/>
      <c r="NFK14" s="202"/>
      <c r="NFL14" s="200"/>
      <c r="NFN14" s="203"/>
      <c r="NFP14" s="203"/>
      <c r="NFQ14" s="197"/>
      <c r="NFR14" s="204"/>
      <c r="NFS14" s="199"/>
      <c r="NFT14" s="200"/>
      <c r="NGB14" s="200"/>
      <c r="NGE14" s="202"/>
      <c r="NGF14" s="202"/>
      <c r="NGG14" s="200"/>
      <c r="NGI14" s="203"/>
      <c r="NGK14" s="203"/>
      <c r="NGL14" s="197"/>
      <c r="NGM14" s="204"/>
      <c r="NGN14" s="199"/>
      <c r="NGO14" s="200"/>
      <c r="NGW14" s="200"/>
      <c r="NGZ14" s="202"/>
      <c r="NHA14" s="202"/>
      <c r="NHB14" s="200"/>
      <c r="NHD14" s="203"/>
      <c r="NHF14" s="203"/>
      <c r="NHG14" s="197"/>
      <c r="NHH14" s="204"/>
      <c r="NHI14" s="199"/>
      <c r="NHJ14" s="200"/>
      <c r="NHR14" s="200"/>
      <c r="NHU14" s="202"/>
      <c r="NHV14" s="202"/>
      <c r="NHW14" s="200"/>
      <c r="NHY14" s="203"/>
      <c r="NIA14" s="203"/>
      <c r="NIB14" s="197"/>
      <c r="NIC14" s="204"/>
      <c r="NID14" s="199"/>
      <c r="NIE14" s="200"/>
      <c r="NIM14" s="200"/>
      <c r="NIP14" s="202"/>
      <c r="NIQ14" s="202"/>
      <c r="NIR14" s="200"/>
      <c r="NIT14" s="203"/>
      <c r="NIV14" s="203"/>
      <c r="NIW14" s="197"/>
      <c r="NIX14" s="204"/>
      <c r="NIY14" s="199"/>
      <c r="NIZ14" s="200"/>
      <c r="NJH14" s="200"/>
      <c r="NJK14" s="202"/>
      <c r="NJL14" s="202"/>
      <c r="NJM14" s="200"/>
      <c r="NJO14" s="203"/>
      <c r="NJQ14" s="203"/>
      <c r="NJR14" s="197"/>
      <c r="NJS14" s="204"/>
      <c r="NJT14" s="199"/>
      <c r="NJU14" s="200"/>
      <c r="NKC14" s="200"/>
      <c r="NKF14" s="202"/>
      <c r="NKG14" s="202"/>
      <c r="NKH14" s="200"/>
      <c r="NKJ14" s="203"/>
      <c r="NKL14" s="203"/>
      <c r="NKM14" s="197"/>
      <c r="NKN14" s="204"/>
      <c r="NKO14" s="199"/>
      <c r="NKP14" s="200"/>
      <c r="NKX14" s="200"/>
      <c r="NLA14" s="202"/>
      <c r="NLB14" s="202"/>
      <c r="NLC14" s="200"/>
      <c r="NLE14" s="203"/>
      <c r="NLG14" s="203"/>
      <c r="NLH14" s="197"/>
      <c r="NLI14" s="204"/>
      <c r="NLJ14" s="199"/>
      <c r="NLK14" s="200"/>
      <c r="NLS14" s="200"/>
      <c r="NLV14" s="202"/>
      <c r="NLW14" s="202"/>
      <c r="NLX14" s="200"/>
      <c r="NLZ14" s="203"/>
      <c r="NMB14" s="203"/>
      <c r="NMC14" s="197"/>
      <c r="NMD14" s="204"/>
      <c r="NME14" s="199"/>
      <c r="NMF14" s="200"/>
      <c r="NMN14" s="200"/>
      <c r="NMQ14" s="202"/>
      <c r="NMR14" s="202"/>
      <c r="NMS14" s="200"/>
      <c r="NMU14" s="203"/>
      <c r="NMW14" s="203"/>
      <c r="NMX14" s="197"/>
      <c r="NMY14" s="204"/>
      <c r="NMZ14" s="199"/>
      <c r="NNA14" s="200"/>
      <c r="NNI14" s="200"/>
      <c r="NNL14" s="202"/>
      <c r="NNM14" s="202"/>
      <c r="NNN14" s="200"/>
      <c r="NNP14" s="203"/>
      <c r="NNR14" s="203"/>
      <c r="NNS14" s="197"/>
      <c r="NNT14" s="204"/>
      <c r="NNU14" s="199"/>
      <c r="NNV14" s="200"/>
      <c r="NOD14" s="200"/>
      <c r="NOG14" s="202"/>
      <c r="NOH14" s="202"/>
      <c r="NOI14" s="200"/>
      <c r="NOK14" s="203"/>
      <c r="NOM14" s="203"/>
      <c r="NON14" s="197"/>
      <c r="NOO14" s="204"/>
      <c r="NOP14" s="199"/>
      <c r="NOQ14" s="200"/>
      <c r="NOY14" s="200"/>
      <c r="NPB14" s="202"/>
      <c r="NPC14" s="202"/>
      <c r="NPD14" s="200"/>
      <c r="NPF14" s="203"/>
      <c r="NPH14" s="203"/>
      <c r="NPI14" s="197"/>
      <c r="NPJ14" s="204"/>
      <c r="NPK14" s="199"/>
      <c r="NPL14" s="200"/>
      <c r="NPT14" s="200"/>
      <c r="NPW14" s="202"/>
      <c r="NPX14" s="202"/>
      <c r="NPY14" s="200"/>
      <c r="NQA14" s="203"/>
      <c r="NQC14" s="203"/>
      <c r="NQD14" s="197"/>
      <c r="NQE14" s="204"/>
      <c r="NQF14" s="199"/>
      <c r="NQG14" s="200"/>
      <c r="NQO14" s="200"/>
      <c r="NQR14" s="202"/>
      <c r="NQS14" s="202"/>
      <c r="NQT14" s="200"/>
      <c r="NQV14" s="203"/>
      <c r="NQX14" s="203"/>
      <c r="NQY14" s="197"/>
      <c r="NQZ14" s="204"/>
      <c r="NRA14" s="199"/>
      <c r="NRB14" s="200"/>
      <c r="NRJ14" s="200"/>
      <c r="NRM14" s="202"/>
      <c r="NRN14" s="202"/>
      <c r="NRO14" s="200"/>
      <c r="NRQ14" s="203"/>
      <c r="NRS14" s="203"/>
      <c r="NRT14" s="197"/>
      <c r="NRU14" s="204"/>
      <c r="NRV14" s="199"/>
      <c r="NRW14" s="200"/>
      <c r="NSE14" s="200"/>
      <c r="NSH14" s="202"/>
      <c r="NSI14" s="202"/>
      <c r="NSJ14" s="200"/>
      <c r="NSL14" s="203"/>
      <c r="NSN14" s="203"/>
      <c r="NSO14" s="197"/>
      <c r="NSP14" s="204"/>
      <c r="NSQ14" s="199"/>
      <c r="NSR14" s="200"/>
      <c r="NSZ14" s="200"/>
      <c r="NTC14" s="202"/>
      <c r="NTD14" s="202"/>
      <c r="NTE14" s="200"/>
      <c r="NTG14" s="203"/>
      <c r="NTI14" s="203"/>
      <c r="NTJ14" s="197"/>
      <c r="NTK14" s="204"/>
      <c r="NTL14" s="199"/>
      <c r="NTM14" s="200"/>
      <c r="NTU14" s="200"/>
      <c r="NTX14" s="202"/>
      <c r="NTY14" s="202"/>
      <c r="NTZ14" s="200"/>
      <c r="NUB14" s="203"/>
      <c r="NUD14" s="203"/>
      <c r="NUE14" s="197"/>
      <c r="NUF14" s="204"/>
      <c r="NUG14" s="199"/>
      <c r="NUH14" s="200"/>
      <c r="NUP14" s="200"/>
      <c r="NUS14" s="202"/>
      <c r="NUT14" s="202"/>
      <c r="NUU14" s="200"/>
      <c r="NUW14" s="203"/>
      <c r="NUY14" s="203"/>
      <c r="NUZ14" s="197"/>
      <c r="NVA14" s="204"/>
      <c r="NVB14" s="199"/>
      <c r="NVC14" s="200"/>
      <c r="NVK14" s="200"/>
      <c r="NVN14" s="202"/>
      <c r="NVO14" s="202"/>
      <c r="NVP14" s="200"/>
      <c r="NVR14" s="203"/>
      <c r="NVT14" s="203"/>
      <c r="NVU14" s="197"/>
      <c r="NVV14" s="204"/>
      <c r="NVW14" s="199"/>
      <c r="NVX14" s="200"/>
      <c r="NWF14" s="200"/>
      <c r="NWI14" s="202"/>
      <c r="NWJ14" s="202"/>
      <c r="NWK14" s="200"/>
      <c r="NWM14" s="203"/>
      <c r="NWO14" s="203"/>
      <c r="NWP14" s="197"/>
      <c r="NWQ14" s="204"/>
      <c r="NWR14" s="199"/>
      <c r="NWS14" s="200"/>
      <c r="NXA14" s="200"/>
      <c r="NXD14" s="202"/>
      <c r="NXE14" s="202"/>
      <c r="NXF14" s="200"/>
      <c r="NXH14" s="203"/>
      <c r="NXJ14" s="203"/>
      <c r="NXK14" s="197"/>
      <c r="NXL14" s="204"/>
      <c r="NXM14" s="199"/>
      <c r="NXN14" s="200"/>
      <c r="NXV14" s="200"/>
      <c r="NXY14" s="202"/>
      <c r="NXZ14" s="202"/>
      <c r="NYA14" s="200"/>
      <c r="NYC14" s="203"/>
      <c r="NYE14" s="203"/>
      <c r="NYF14" s="197"/>
      <c r="NYG14" s="204"/>
      <c r="NYH14" s="199"/>
      <c r="NYI14" s="200"/>
      <c r="NYQ14" s="200"/>
      <c r="NYT14" s="202"/>
      <c r="NYU14" s="202"/>
      <c r="NYV14" s="200"/>
      <c r="NYX14" s="203"/>
      <c r="NYZ14" s="203"/>
      <c r="NZA14" s="197"/>
      <c r="NZB14" s="204"/>
      <c r="NZC14" s="199"/>
      <c r="NZD14" s="200"/>
      <c r="NZL14" s="200"/>
      <c r="NZO14" s="202"/>
      <c r="NZP14" s="202"/>
      <c r="NZQ14" s="200"/>
      <c r="NZS14" s="203"/>
      <c r="NZU14" s="203"/>
      <c r="NZV14" s="197"/>
      <c r="NZW14" s="204"/>
      <c r="NZX14" s="199"/>
      <c r="NZY14" s="200"/>
      <c r="OAG14" s="200"/>
      <c r="OAJ14" s="202"/>
      <c r="OAK14" s="202"/>
      <c r="OAL14" s="200"/>
      <c r="OAN14" s="203"/>
      <c r="OAP14" s="203"/>
      <c r="OAQ14" s="197"/>
      <c r="OAR14" s="204"/>
      <c r="OAS14" s="199"/>
      <c r="OAT14" s="200"/>
      <c r="OBB14" s="200"/>
      <c r="OBE14" s="202"/>
      <c r="OBF14" s="202"/>
      <c r="OBG14" s="200"/>
      <c r="OBI14" s="203"/>
      <c r="OBK14" s="203"/>
      <c r="OBL14" s="197"/>
      <c r="OBM14" s="204"/>
      <c r="OBN14" s="199"/>
      <c r="OBO14" s="200"/>
      <c r="OBW14" s="200"/>
      <c r="OBZ14" s="202"/>
      <c r="OCA14" s="202"/>
      <c r="OCB14" s="200"/>
      <c r="OCD14" s="203"/>
      <c r="OCF14" s="203"/>
      <c r="OCG14" s="197"/>
      <c r="OCH14" s="204"/>
      <c r="OCI14" s="199"/>
      <c r="OCJ14" s="200"/>
      <c r="OCR14" s="200"/>
      <c r="OCU14" s="202"/>
      <c r="OCV14" s="202"/>
      <c r="OCW14" s="200"/>
      <c r="OCY14" s="203"/>
      <c r="ODA14" s="203"/>
      <c r="ODB14" s="197"/>
      <c r="ODC14" s="204"/>
      <c r="ODD14" s="199"/>
      <c r="ODE14" s="200"/>
      <c r="ODM14" s="200"/>
      <c r="ODP14" s="202"/>
      <c r="ODQ14" s="202"/>
      <c r="ODR14" s="200"/>
      <c r="ODT14" s="203"/>
      <c r="ODV14" s="203"/>
      <c r="ODW14" s="197"/>
      <c r="ODX14" s="204"/>
      <c r="ODY14" s="199"/>
      <c r="ODZ14" s="200"/>
      <c r="OEH14" s="200"/>
      <c r="OEK14" s="202"/>
      <c r="OEL14" s="202"/>
      <c r="OEM14" s="200"/>
      <c r="OEO14" s="203"/>
      <c r="OEQ14" s="203"/>
      <c r="OER14" s="197"/>
      <c r="OES14" s="204"/>
      <c r="OET14" s="199"/>
      <c r="OEU14" s="200"/>
      <c r="OFC14" s="200"/>
      <c r="OFF14" s="202"/>
      <c r="OFG14" s="202"/>
      <c r="OFH14" s="200"/>
      <c r="OFJ14" s="203"/>
      <c r="OFL14" s="203"/>
      <c r="OFM14" s="197"/>
      <c r="OFN14" s="204"/>
      <c r="OFO14" s="199"/>
      <c r="OFP14" s="200"/>
      <c r="OFX14" s="200"/>
      <c r="OGA14" s="202"/>
      <c r="OGB14" s="202"/>
      <c r="OGC14" s="200"/>
      <c r="OGE14" s="203"/>
      <c r="OGG14" s="203"/>
      <c r="OGH14" s="197"/>
      <c r="OGI14" s="204"/>
      <c r="OGJ14" s="199"/>
      <c r="OGK14" s="200"/>
      <c r="OGS14" s="200"/>
      <c r="OGV14" s="202"/>
      <c r="OGW14" s="202"/>
      <c r="OGX14" s="200"/>
      <c r="OGZ14" s="203"/>
      <c r="OHB14" s="203"/>
      <c r="OHC14" s="197"/>
      <c r="OHD14" s="204"/>
      <c r="OHE14" s="199"/>
      <c r="OHF14" s="200"/>
      <c r="OHN14" s="200"/>
      <c r="OHQ14" s="202"/>
      <c r="OHR14" s="202"/>
      <c r="OHS14" s="200"/>
      <c r="OHU14" s="203"/>
      <c r="OHW14" s="203"/>
      <c r="OHX14" s="197"/>
      <c r="OHY14" s="204"/>
      <c r="OHZ14" s="199"/>
      <c r="OIA14" s="200"/>
      <c r="OII14" s="200"/>
      <c r="OIL14" s="202"/>
      <c r="OIM14" s="202"/>
      <c r="OIN14" s="200"/>
      <c r="OIP14" s="203"/>
      <c r="OIR14" s="203"/>
      <c r="OIS14" s="197"/>
      <c r="OIT14" s="204"/>
      <c r="OIU14" s="199"/>
      <c r="OIV14" s="200"/>
      <c r="OJD14" s="200"/>
      <c r="OJG14" s="202"/>
      <c r="OJH14" s="202"/>
      <c r="OJI14" s="200"/>
      <c r="OJK14" s="203"/>
      <c r="OJM14" s="203"/>
      <c r="OJN14" s="197"/>
      <c r="OJO14" s="204"/>
      <c r="OJP14" s="199"/>
      <c r="OJQ14" s="200"/>
      <c r="OJY14" s="200"/>
      <c r="OKB14" s="202"/>
      <c r="OKC14" s="202"/>
      <c r="OKD14" s="200"/>
      <c r="OKF14" s="203"/>
      <c r="OKH14" s="203"/>
      <c r="OKI14" s="197"/>
      <c r="OKJ14" s="204"/>
      <c r="OKK14" s="199"/>
      <c r="OKL14" s="200"/>
      <c r="OKT14" s="200"/>
      <c r="OKW14" s="202"/>
      <c r="OKX14" s="202"/>
      <c r="OKY14" s="200"/>
      <c r="OLA14" s="203"/>
      <c r="OLC14" s="203"/>
      <c r="OLD14" s="197"/>
      <c r="OLE14" s="204"/>
      <c r="OLF14" s="199"/>
      <c r="OLG14" s="200"/>
      <c r="OLO14" s="200"/>
      <c r="OLR14" s="202"/>
      <c r="OLS14" s="202"/>
      <c r="OLT14" s="200"/>
      <c r="OLV14" s="203"/>
      <c r="OLX14" s="203"/>
      <c r="OLY14" s="197"/>
      <c r="OLZ14" s="204"/>
      <c r="OMA14" s="199"/>
      <c r="OMB14" s="200"/>
      <c r="OMJ14" s="200"/>
      <c r="OMM14" s="202"/>
      <c r="OMN14" s="202"/>
      <c r="OMO14" s="200"/>
      <c r="OMQ14" s="203"/>
      <c r="OMS14" s="203"/>
      <c r="OMT14" s="197"/>
      <c r="OMU14" s="204"/>
      <c r="OMV14" s="199"/>
      <c r="OMW14" s="200"/>
      <c r="ONE14" s="200"/>
      <c r="ONH14" s="202"/>
      <c r="ONI14" s="202"/>
      <c r="ONJ14" s="200"/>
      <c r="ONL14" s="203"/>
      <c r="ONN14" s="203"/>
      <c r="ONO14" s="197"/>
      <c r="ONP14" s="204"/>
      <c r="ONQ14" s="199"/>
      <c r="ONR14" s="200"/>
      <c r="ONZ14" s="200"/>
      <c r="OOC14" s="202"/>
      <c r="OOD14" s="202"/>
      <c r="OOE14" s="200"/>
      <c r="OOG14" s="203"/>
      <c r="OOI14" s="203"/>
      <c r="OOJ14" s="197"/>
      <c r="OOK14" s="204"/>
      <c r="OOL14" s="199"/>
      <c r="OOM14" s="200"/>
      <c r="OOU14" s="200"/>
      <c r="OOX14" s="202"/>
      <c r="OOY14" s="202"/>
      <c r="OOZ14" s="200"/>
      <c r="OPB14" s="203"/>
      <c r="OPD14" s="203"/>
      <c r="OPE14" s="197"/>
      <c r="OPF14" s="204"/>
      <c r="OPG14" s="199"/>
      <c r="OPH14" s="200"/>
      <c r="OPP14" s="200"/>
      <c r="OPS14" s="202"/>
      <c r="OPT14" s="202"/>
      <c r="OPU14" s="200"/>
      <c r="OPW14" s="203"/>
      <c r="OPY14" s="203"/>
      <c r="OPZ14" s="197"/>
      <c r="OQA14" s="204"/>
      <c r="OQB14" s="199"/>
      <c r="OQC14" s="200"/>
      <c r="OQK14" s="200"/>
      <c r="OQN14" s="202"/>
      <c r="OQO14" s="202"/>
      <c r="OQP14" s="200"/>
      <c r="OQR14" s="203"/>
      <c r="OQT14" s="203"/>
      <c r="OQU14" s="197"/>
      <c r="OQV14" s="204"/>
      <c r="OQW14" s="199"/>
      <c r="OQX14" s="200"/>
      <c r="ORF14" s="200"/>
      <c r="ORI14" s="202"/>
      <c r="ORJ14" s="202"/>
      <c r="ORK14" s="200"/>
      <c r="ORM14" s="203"/>
      <c r="ORO14" s="203"/>
      <c r="ORP14" s="197"/>
      <c r="ORQ14" s="204"/>
      <c r="ORR14" s="199"/>
      <c r="ORS14" s="200"/>
      <c r="OSA14" s="200"/>
      <c r="OSD14" s="202"/>
      <c r="OSE14" s="202"/>
      <c r="OSF14" s="200"/>
      <c r="OSH14" s="203"/>
      <c r="OSJ14" s="203"/>
      <c r="OSK14" s="197"/>
      <c r="OSL14" s="204"/>
      <c r="OSM14" s="199"/>
      <c r="OSN14" s="200"/>
      <c r="OSV14" s="200"/>
      <c r="OSY14" s="202"/>
      <c r="OSZ14" s="202"/>
      <c r="OTA14" s="200"/>
      <c r="OTC14" s="203"/>
      <c r="OTE14" s="203"/>
      <c r="OTF14" s="197"/>
      <c r="OTG14" s="204"/>
      <c r="OTH14" s="199"/>
      <c r="OTI14" s="200"/>
      <c r="OTQ14" s="200"/>
      <c r="OTT14" s="202"/>
      <c r="OTU14" s="202"/>
      <c r="OTV14" s="200"/>
      <c r="OTX14" s="203"/>
      <c r="OTZ14" s="203"/>
      <c r="OUA14" s="197"/>
      <c r="OUB14" s="204"/>
      <c r="OUC14" s="199"/>
      <c r="OUD14" s="200"/>
      <c r="OUL14" s="200"/>
      <c r="OUO14" s="202"/>
      <c r="OUP14" s="202"/>
      <c r="OUQ14" s="200"/>
      <c r="OUS14" s="203"/>
      <c r="OUU14" s="203"/>
      <c r="OUV14" s="197"/>
      <c r="OUW14" s="204"/>
      <c r="OUX14" s="199"/>
      <c r="OUY14" s="200"/>
      <c r="OVG14" s="200"/>
      <c r="OVJ14" s="202"/>
      <c r="OVK14" s="202"/>
      <c r="OVL14" s="200"/>
      <c r="OVN14" s="203"/>
      <c r="OVP14" s="203"/>
      <c r="OVQ14" s="197"/>
      <c r="OVR14" s="204"/>
      <c r="OVS14" s="199"/>
      <c r="OVT14" s="200"/>
      <c r="OWB14" s="200"/>
      <c r="OWE14" s="202"/>
      <c r="OWF14" s="202"/>
      <c r="OWG14" s="200"/>
      <c r="OWI14" s="203"/>
      <c r="OWK14" s="203"/>
      <c r="OWL14" s="197"/>
      <c r="OWM14" s="204"/>
      <c r="OWN14" s="199"/>
      <c r="OWO14" s="200"/>
      <c r="OWW14" s="200"/>
      <c r="OWZ14" s="202"/>
      <c r="OXA14" s="202"/>
      <c r="OXB14" s="200"/>
      <c r="OXD14" s="203"/>
      <c r="OXF14" s="203"/>
      <c r="OXG14" s="197"/>
      <c r="OXH14" s="204"/>
      <c r="OXI14" s="199"/>
      <c r="OXJ14" s="200"/>
      <c r="OXR14" s="200"/>
      <c r="OXU14" s="202"/>
      <c r="OXV14" s="202"/>
      <c r="OXW14" s="200"/>
      <c r="OXY14" s="203"/>
      <c r="OYA14" s="203"/>
      <c r="OYB14" s="197"/>
      <c r="OYC14" s="204"/>
      <c r="OYD14" s="199"/>
      <c r="OYE14" s="200"/>
      <c r="OYM14" s="200"/>
      <c r="OYP14" s="202"/>
      <c r="OYQ14" s="202"/>
      <c r="OYR14" s="200"/>
      <c r="OYT14" s="203"/>
      <c r="OYV14" s="203"/>
      <c r="OYW14" s="197"/>
      <c r="OYX14" s="204"/>
      <c r="OYY14" s="199"/>
      <c r="OYZ14" s="200"/>
      <c r="OZH14" s="200"/>
      <c r="OZK14" s="202"/>
      <c r="OZL14" s="202"/>
      <c r="OZM14" s="200"/>
      <c r="OZO14" s="203"/>
      <c r="OZQ14" s="203"/>
      <c r="OZR14" s="197"/>
      <c r="OZS14" s="204"/>
      <c r="OZT14" s="199"/>
      <c r="OZU14" s="200"/>
      <c r="PAC14" s="200"/>
      <c r="PAF14" s="202"/>
      <c r="PAG14" s="202"/>
      <c r="PAH14" s="200"/>
      <c r="PAJ14" s="203"/>
      <c r="PAL14" s="203"/>
      <c r="PAM14" s="197"/>
      <c r="PAN14" s="204"/>
      <c r="PAO14" s="199"/>
      <c r="PAP14" s="200"/>
      <c r="PAX14" s="200"/>
      <c r="PBA14" s="202"/>
      <c r="PBB14" s="202"/>
      <c r="PBC14" s="200"/>
      <c r="PBE14" s="203"/>
      <c r="PBG14" s="203"/>
      <c r="PBH14" s="197"/>
      <c r="PBI14" s="204"/>
      <c r="PBJ14" s="199"/>
      <c r="PBK14" s="200"/>
      <c r="PBS14" s="200"/>
      <c r="PBV14" s="202"/>
      <c r="PBW14" s="202"/>
      <c r="PBX14" s="200"/>
      <c r="PBZ14" s="203"/>
      <c r="PCB14" s="203"/>
      <c r="PCC14" s="197"/>
      <c r="PCD14" s="204"/>
      <c r="PCE14" s="199"/>
      <c r="PCF14" s="200"/>
      <c r="PCN14" s="200"/>
      <c r="PCQ14" s="202"/>
      <c r="PCR14" s="202"/>
      <c r="PCS14" s="200"/>
      <c r="PCU14" s="203"/>
      <c r="PCW14" s="203"/>
      <c r="PCX14" s="197"/>
      <c r="PCY14" s="204"/>
      <c r="PCZ14" s="199"/>
      <c r="PDA14" s="200"/>
      <c r="PDI14" s="200"/>
      <c r="PDL14" s="202"/>
      <c r="PDM14" s="202"/>
      <c r="PDN14" s="200"/>
      <c r="PDP14" s="203"/>
      <c r="PDR14" s="203"/>
      <c r="PDS14" s="197"/>
      <c r="PDT14" s="204"/>
      <c r="PDU14" s="199"/>
      <c r="PDV14" s="200"/>
      <c r="PED14" s="200"/>
      <c r="PEG14" s="202"/>
      <c r="PEH14" s="202"/>
      <c r="PEI14" s="200"/>
      <c r="PEK14" s="203"/>
      <c r="PEM14" s="203"/>
      <c r="PEN14" s="197"/>
      <c r="PEO14" s="204"/>
      <c r="PEP14" s="199"/>
      <c r="PEQ14" s="200"/>
      <c r="PEY14" s="200"/>
      <c r="PFB14" s="202"/>
      <c r="PFC14" s="202"/>
      <c r="PFD14" s="200"/>
      <c r="PFF14" s="203"/>
      <c r="PFH14" s="203"/>
      <c r="PFI14" s="197"/>
      <c r="PFJ14" s="204"/>
      <c r="PFK14" s="199"/>
      <c r="PFL14" s="200"/>
      <c r="PFT14" s="200"/>
      <c r="PFW14" s="202"/>
      <c r="PFX14" s="202"/>
      <c r="PFY14" s="200"/>
      <c r="PGA14" s="203"/>
      <c r="PGC14" s="203"/>
      <c r="PGD14" s="197"/>
      <c r="PGE14" s="204"/>
      <c r="PGF14" s="199"/>
      <c r="PGG14" s="200"/>
      <c r="PGO14" s="200"/>
      <c r="PGR14" s="202"/>
      <c r="PGS14" s="202"/>
      <c r="PGT14" s="200"/>
      <c r="PGV14" s="203"/>
      <c r="PGX14" s="203"/>
      <c r="PGY14" s="197"/>
      <c r="PGZ14" s="204"/>
      <c r="PHA14" s="199"/>
      <c r="PHB14" s="200"/>
      <c r="PHJ14" s="200"/>
      <c r="PHM14" s="202"/>
      <c r="PHN14" s="202"/>
      <c r="PHO14" s="200"/>
      <c r="PHQ14" s="203"/>
      <c r="PHS14" s="203"/>
      <c r="PHT14" s="197"/>
      <c r="PHU14" s="204"/>
      <c r="PHV14" s="199"/>
      <c r="PHW14" s="200"/>
      <c r="PIE14" s="200"/>
      <c r="PIH14" s="202"/>
      <c r="PII14" s="202"/>
      <c r="PIJ14" s="200"/>
      <c r="PIL14" s="203"/>
      <c r="PIN14" s="203"/>
      <c r="PIO14" s="197"/>
      <c r="PIP14" s="204"/>
      <c r="PIQ14" s="199"/>
      <c r="PIR14" s="200"/>
      <c r="PIZ14" s="200"/>
      <c r="PJC14" s="202"/>
      <c r="PJD14" s="202"/>
      <c r="PJE14" s="200"/>
      <c r="PJG14" s="203"/>
      <c r="PJI14" s="203"/>
      <c r="PJJ14" s="197"/>
      <c r="PJK14" s="204"/>
      <c r="PJL14" s="199"/>
      <c r="PJM14" s="200"/>
      <c r="PJU14" s="200"/>
      <c r="PJX14" s="202"/>
      <c r="PJY14" s="202"/>
      <c r="PJZ14" s="200"/>
      <c r="PKB14" s="203"/>
      <c r="PKD14" s="203"/>
      <c r="PKE14" s="197"/>
      <c r="PKF14" s="204"/>
      <c r="PKG14" s="199"/>
      <c r="PKH14" s="200"/>
      <c r="PKP14" s="200"/>
      <c r="PKS14" s="202"/>
      <c r="PKT14" s="202"/>
      <c r="PKU14" s="200"/>
      <c r="PKW14" s="203"/>
      <c r="PKY14" s="203"/>
      <c r="PKZ14" s="197"/>
      <c r="PLA14" s="204"/>
      <c r="PLB14" s="199"/>
      <c r="PLC14" s="200"/>
      <c r="PLK14" s="200"/>
      <c r="PLN14" s="202"/>
      <c r="PLO14" s="202"/>
      <c r="PLP14" s="200"/>
      <c r="PLR14" s="203"/>
      <c r="PLT14" s="203"/>
      <c r="PLU14" s="197"/>
      <c r="PLV14" s="204"/>
      <c r="PLW14" s="199"/>
      <c r="PLX14" s="200"/>
      <c r="PMF14" s="200"/>
      <c r="PMI14" s="202"/>
      <c r="PMJ14" s="202"/>
      <c r="PMK14" s="200"/>
      <c r="PMM14" s="203"/>
      <c r="PMO14" s="203"/>
      <c r="PMP14" s="197"/>
      <c r="PMQ14" s="204"/>
      <c r="PMR14" s="199"/>
      <c r="PMS14" s="200"/>
      <c r="PNA14" s="200"/>
      <c r="PND14" s="202"/>
      <c r="PNE14" s="202"/>
      <c r="PNF14" s="200"/>
      <c r="PNH14" s="203"/>
      <c r="PNJ14" s="203"/>
      <c r="PNK14" s="197"/>
      <c r="PNL14" s="204"/>
      <c r="PNM14" s="199"/>
      <c r="PNN14" s="200"/>
      <c r="PNV14" s="200"/>
      <c r="PNY14" s="202"/>
      <c r="PNZ14" s="202"/>
      <c r="POA14" s="200"/>
      <c r="POC14" s="203"/>
      <c r="POE14" s="203"/>
      <c r="POF14" s="197"/>
      <c r="POG14" s="204"/>
      <c r="POH14" s="199"/>
      <c r="POI14" s="200"/>
      <c r="POQ14" s="200"/>
      <c r="POT14" s="202"/>
      <c r="POU14" s="202"/>
      <c r="POV14" s="200"/>
      <c r="POX14" s="203"/>
      <c r="POZ14" s="203"/>
      <c r="PPA14" s="197"/>
      <c r="PPB14" s="204"/>
      <c r="PPC14" s="199"/>
      <c r="PPD14" s="200"/>
      <c r="PPL14" s="200"/>
      <c r="PPO14" s="202"/>
      <c r="PPP14" s="202"/>
      <c r="PPQ14" s="200"/>
      <c r="PPS14" s="203"/>
      <c r="PPU14" s="203"/>
      <c r="PPV14" s="197"/>
      <c r="PPW14" s="204"/>
      <c r="PPX14" s="199"/>
      <c r="PPY14" s="200"/>
      <c r="PQG14" s="200"/>
      <c r="PQJ14" s="202"/>
      <c r="PQK14" s="202"/>
      <c r="PQL14" s="200"/>
      <c r="PQN14" s="203"/>
      <c r="PQP14" s="203"/>
      <c r="PQQ14" s="197"/>
      <c r="PQR14" s="204"/>
      <c r="PQS14" s="199"/>
      <c r="PQT14" s="200"/>
      <c r="PRB14" s="200"/>
      <c r="PRE14" s="202"/>
      <c r="PRF14" s="202"/>
      <c r="PRG14" s="200"/>
      <c r="PRI14" s="203"/>
      <c r="PRK14" s="203"/>
      <c r="PRL14" s="197"/>
      <c r="PRM14" s="204"/>
      <c r="PRN14" s="199"/>
      <c r="PRO14" s="200"/>
      <c r="PRW14" s="200"/>
      <c r="PRZ14" s="202"/>
      <c r="PSA14" s="202"/>
      <c r="PSB14" s="200"/>
      <c r="PSD14" s="203"/>
      <c r="PSF14" s="203"/>
      <c r="PSG14" s="197"/>
      <c r="PSH14" s="204"/>
      <c r="PSI14" s="199"/>
      <c r="PSJ14" s="200"/>
      <c r="PSR14" s="200"/>
      <c r="PSU14" s="202"/>
      <c r="PSV14" s="202"/>
      <c r="PSW14" s="200"/>
      <c r="PSY14" s="203"/>
      <c r="PTA14" s="203"/>
      <c r="PTB14" s="197"/>
      <c r="PTC14" s="204"/>
      <c r="PTD14" s="199"/>
      <c r="PTE14" s="200"/>
      <c r="PTM14" s="200"/>
      <c r="PTP14" s="202"/>
      <c r="PTQ14" s="202"/>
      <c r="PTR14" s="200"/>
      <c r="PTT14" s="203"/>
      <c r="PTV14" s="203"/>
      <c r="PTW14" s="197"/>
      <c r="PTX14" s="204"/>
      <c r="PTY14" s="199"/>
      <c r="PTZ14" s="200"/>
      <c r="PUH14" s="200"/>
      <c r="PUK14" s="202"/>
      <c r="PUL14" s="202"/>
      <c r="PUM14" s="200"/>
      <c r="PUO14" s="203"/>
      <c r="PUQ14" s="203"/>
      <c r="PUR14" s="197"/>
      <c r="PUS14" s="204"/>
      <c r="PUT14" s="199"/>
      <c r="PUU14" s="200"/>
      <c r="PVC14" s="200"/>
      <c r="PVF14" s="202"/>
      <c r="PVG14" s="202"/>
      <c r="PVH14" s="200"/>
      <c r="PVJ14" s="203"/>
      <c r="PVL14" s="203"/>
      <c r="PVM14" s="197"/>
      <c r="PVN14" s="204"/>
      <c r="PVO14" s="199"/>
      <c r="PVP14" s="200"/>
      <c r="PVX14" s="200"/>
      <c r="PWA14" s="202"/>
      <c r="PWB14" s="202"/>
      <c r="PWC14" s="200"/>
      <c r="PWE14" s="203"/>
      <c r="PWG14" s="203"/>
      <c r="PWH14" s="197"/>
      <c r="PWI14" s="204"/>
      <c r="PWJ14" s="199"/>
      <c r="PWK14" s="200"/>
      <c r="PWS14" s="200"/>
      <c r="PWV14" s="202"/>
      <c r="PWW14" s="202"/>
      <c r="PWX14" s="200"/>
      <c r="PWZ14" s="203"/>
      <c r="PXB14" s="203"/>
      <c r="PXC14" s="197"/>
      <c r="PXD14" s="204"/>
      <c r="PXE14" s="199"/>
      <c r="PXF14" s="200"/>
      <c r="PXN14" s="200"/>
      <c r="PXQ14" s="202"/>
      <c r="PXR14" s="202"/>
      <c r="PXS14" s="200"/>
      <c r="PXU14" s="203"/>
      <c r="PXW14" s="203"/>
      <c r="PXX14" s="197"/>
      <c r="PXY14" s="204"/>
      <c r="PXZ14" s="199"/>
      <c r="PYA14" s="200"/>
      <c r="PYI14" s="200"/>
      <c r="PYL14" s="202"/>
      <c r="PYM14" s="202"/>
      <c r="PYN14" s="200"/>
      <c r="PYP14" s="203"/>
      <c r="PYR14" s="203"/>
      <c r="PYS14" s="197"/>
      <c r="PYT14" s="204"/>
      <c r="PYU14" s="199"/>
      <c r="PYV14" s="200"/>
      <c r="PZD14" s="200"/>
      <c r="PZG14" s="202"/>
      <c r="PZH14" s="202"/>
      <c r="PZI14" s="200"/>
      <c r="PZK14" s="203"/>
      <c r="PZM14" s="203"/>
      <c r="PZN14" s="197"/>
      <c r="PZO14" s="204"/>
      <c r="PZP14" s="199"/>
      <c r="PZQ14" s="200"/>
      <c r="PZY14" s="200"/>
      <c r="QAB14" s="202"/>
      <c r="QAC14" s="202"/>
      <c r="QAD14" s="200"/>
      <c r="QAF14" s="203"/>
      <c r="QAH14" s="203"/>
      <c r="QAI14" s="197"/>
      <c r="QAJ14" s="204"/>
      <c r="QAK14" s="199"/>
      <c r="QAL14" s="200"/>
      <c r="QAT14" s="200"/>
      <c r="QAW14" s="202"/>
      <c r="QAX14" s="202"/>
      <c r="QAY14" s="200"/>
      <c r="QBA14" s="203"/>
      <c r="QBC14" s="203"/>
      <c r="QBD14" s="197"/>
      <c r="QBE14" s="204"/>
      <c r="QBF14" s="199"/>
      <c r="QBG14" s="200"/>
      <c r="QBO14" s="200"/>
      <c r="QBR14" s="202"/>
      <c r="QBS14" s="202"/>
      <c r="QBT14" s="200"/>
      <c r="QBV14" s="203"/>
      <c r="QBX14" s="203"/>
      <c r="QBY14" s="197"/>
      <c r="QBZ14" s="204"/>
      <c r="QCA14" s="199"/>
      <c r="QCB14" s="200"/>
      <c r="QCJ14" s="200"/>
      <c r="QCM14" s="202"/>
      <c r="QCN14" s="202"/>
      <c r="QCO14" s="200"/>
      <c r="QCQ14" s="203"/>
      <c r="QCS14" s="203"/>
      <c r="QCT14" s="197"/>
      <c r="QCU14" s="204"/>
      <c r="QCV14" s="199"/>
      <c r="QCW14" s="200"/>
      <c r="QDE14" s="200"/>
      <c r="QDH14" s="202"/>
      <c r="QDI14" s="202"/>
      <c r="QDJ14" s="200"/>
      <c r="QDL14" s="203"/>
      <c r="QDN14" s="203"/>
      <c r="QDO14" s="197"/>
      <c r="QDP14" s="204"/>
      <c r="QDQ14" s="199"/>
      <c r="QDR14" s="200"/>
      <c r="QDZ14" s="200"/>
      <c r="QEC14" s="202"/>
      <c r="QED14" s="202"/>
      <c r="QEE14" s="200"/>
      <c r="QEG14" s="203"/>
      <c r="QEI14" s="203"/>
      <c r="QEJ14" s="197"/>
      <c r="QEK14" s="204"/>
      <c r="QEL14" s="199"/>
      <c r="QEM14" s="200"/>
      <c r="QEU14" s="200"/>
      <c r="QEX14" s="202"/>
      <c r="QEY14" s="202"/>
      <c r="QEZ14" s="200"/>
      <c r="QFB14" s="203"/>
      <c r="QFD14" s="203"/>
      <c r="QFE14" s="197"/>
      <c r="QFF14" s="204"/>
      <c r="QFG14" s="199"/>
      <c r="QFH14" s="200"/>
      <c r="QFP14" s="200"/>
      <c r="QFS14" s="202"/>
      <c r="QFT14" s="202"/>
      <c r="QFU14" s="200"/>
      <c r="QFW14" s="203"/>
      <c r="QFY14" s="203"/>
      <c r="QFZ14" s="197"/>
      <c r="QGA14" s="204"/>
      <c r="QGB14" s="199"/>
      <c r="QGC14" s="200"/>
      <c r="QGK14" s="200"/>
      <c r="QGN14" s="202"/>
      <c r="QGO14" s="202"/>
      <c r="QGP14" s="200"/>
      <c r="QGR14" s="203"/>
      <c r="QGT14" s="203"/>
      <c r="QGU14" s="197"/>
      <c r="QGV14" s="204"/>
      <c r="QGW14" s="199"/>
      <c r="QGX14" s="200"/>
      <c r="QHF14" s="200"/>
      <c r="QHI14" s="202"/>
      <c r="QHJ14" s="202"/>
      <c r="QHK14" s="200"/>
      <c r="QHM14" s="203"/>
      <c r="QHO14" s="203"/>
      <c r="QHP14" s="197"/>
      <c r="QHQ14" s="204"/>
      <c r="QHR14" s="199"/>
      <c r="QHS14" s="200"/>
      <c r="QIA14" s="200"/>
      <c r="QID14" s="202"/>
      <c r="QIE14" s="202"/>
      <c r="QIF14" s="200"/>
      <c r="QIH14" s="203"/>
      <c r="QIJ14" s="203"/>
      <c r="QIK14" s="197"/>
      <c r="QIL14" s="204"/>
      <c r="QIM14" s="199"/>
      <c r="QIN14" s="200"/>
      <c r="QIV14" s="200"/>
      <c r="QIY14" s="202"/>
      <c r="QIZ14" s="202"/>
      <c r="QJA14" s="200"/>
      <c r="QJC14" s="203"/>
      <c r="QJE14" s="203"/>
      <c r="QJF14" s="197"/>
      <c r="QJG14" s="204"/>
      <c r="QJH14" s="199"/>
      <c r="QJI14" s="200"/>
      <c r="QJQ14" s="200"/>
      <c r="QJT14" s="202"/>
      <c r="QJU14" s="202"/>
      <c r="QJV14" s="200"/>
      <c r="QJX14" s="203"/>
      <c r="QJZ14" s="203"/>
      <c r="QKA14" s="197"/>
      <c r="QKB14" s="204"/>
      <c r="QKC14" s="199"/>
      <c r="QKD14" s="200"/>
      <c r="QKL14" s="200"/>
      <c r="QKO14" s="202"/>
      <c r="QKP14" s="202"/>
      <c r="QKQ14" s="200"/>
      <c r="QKS14" s="203"/>
      <c r="QKU14" s="203"/>
      <c r="QKV14" s="197"/>
      <c r="QKW14" s="204"/>
      <c r="QKX14" s="199"/>
      <c r="QKY14" s="200"/>
      <c r="QLG14" s="200"/>
      <c r="QLJ14" s="202"/>
      <c r="QLK14" s="202"/>
      <c r="QLL14" s="200"/>
      <c r="QLN14" s="203"/>
      <c r="QLP14" s="203"/>
      <c r="QLQ14" s="197"/>
      <c r="QLR14" s="204"/>
      <c r="QLS14" s="199"/>
      <c r="QLT14" s="200"/>
      <c r="QMB14" s="200"/>
      <c r="QME14" s="202"/>
      <c r="QMF14" s="202"/>
      <c r="QMG14" s="200"/>
      <c r="QMI14" s="203"/>
      <c r="QMK14" s="203"/>
      <c r="QML14" s="197"/>
      <c r="QMM14" s="204"/>
      <c r="QMN14" s="199"/>
      <c r="QMO14" s="200"/>
      <c r="QMW14" s="200"/>
      <c r="QMZ14" s="202"/>
      <c r="QNA14" s="202"/>
      <c r="QNB14" s="200"/>
      <c r="QND14" s="203"/>
      <c r="QNF14" s="203"/>
      <c r="QNG14" s="197"/>
      <c r="QNH14" s="204"/>
      <c r="QNI14" s="199"/>
      <c r="QNJ14" s="200"/>
      <c r="QNR14" s="200"/>
      <c r="QNU14" s="202"/>
      <c r="QNV14" s="202"/>
      <c r="QNW14" s="200"/>
      <c r="QNY14" s="203"/>
      <c r="QOA14" s="203"/>
      <c r="QOB14" s="197"/>
      <c r="QOC14" s="204"/>
      <c r="QOD14" s="199"/>
      <c r="QOE14" s="200"/>
      <c r="QOM14" s="200"/>
      <c r="QOP14" s="202"/>
      <c r="QOQ14" s="202"/>
      <c r="QOR14" s="200"/>
      <c r="QOT14" s="203"/>
      <c r="QOV14" s="203"/>
      <c r="QOW14" s="197"/>
      <c r="QOX14" s="204"/>
      <c r="QOY14" s="199"/>
      <c r="QOZ14" s="200"/>
      <c r="QPH14" s="200"/>
      <c r="QPK14" s="202"/>
      <c r="QPL14" s="202"/>
      <c r="QPM14" s="200"/>
      <c r="QPO14" s="203"/>
      <c r="QPQ14" s="203"/>
      <c r="QPR14" s="197"/>
      <c r="QPS14" s="204"/>
      <c r="QPT14" s="199"/>
      <c r="QPU14" s="200"/>
      <c r="QQC14" s="200"/>
      <c r="QQF14" s="202"/>
      <c r="QQG14" s="202"/>
      <c r="QQH14" s="200"/>
      <c r="QQJ14" s="203"/>
      <c r="QQL14" s="203"/>
      <c r="QQM14" s="197"/>
      <c r="QQN14" s="204"/>
      <c r="QQO14" s="199"/>
      <c r="QQP14" s="200"/>
      <c r="QQX14" s="200"/>
      <c r="QRA14" s="202"/>
      <c r="QRB14" s="202"/>
      <c r="QRC14" s="200"/>
      <c r="QRE14" s="203"/>
      <c r="QRG14" s="203"/>
      <c r="QRH14" s="197"/>
      <c r="QRI14" s="204"/>
      <c r="QRJ14" s="199"/>
      <c r="QRK14" s="200"/>
      <c r="QRS14" s="200"/>
      <c r="QRV14" s="202"/>
      <c r="QRW14" s="202"/>
      <c r="QRX14" s="200"/>
      <c r="QRZ14" s="203"/>
      <c r="QSB14" s="203"/>
      <c r="QSC14" s="197"/>
      <c r="QSD14" s="204"/>
      <c r="QSE14" s="199"/>
      <c r="QSF14" s="200"/>
      <c r="QSN14" s="200"/>
      <c r="QSQ14" s="202"/>
      <c r="QSR14" s="202"/>
      <c r="QSS14" s="200"/>
      <c r="QSU14" s="203"/>
      <c r="QSW14" s="203"/>
      <c r="QSX14" s="197"/>
      <c r="QSY14" s="204"/>
      <c r="QSZ14" s="199"/>
      <c r="QTA14" s="200"/>
      <c r="QTI14" s="200"/>
      <c r="QTL14" s="202"/>
      <c r="QTM14" s="202"/>
      <c r="QTN14" s="200"/>
      <c r="QTP14" s="203"/>
      <c r="QTR14" s="203"/>
      <c r="QTS14" s="197"/>
      <c r="QTT14" s="204"/>
      <c r="QTU14" s="199"/>
      <c r="QTV14" s="200"/>
      <c r="QUD14" s="200"/>
      <c r="QUG14" s="202"/>
      <c r="QUH14" s="202"/>
      <c r="QUI14" s="200"/>
      <c r="QUK14" s="203"/>
      <c r="QUM14" s="203"/>
      <c r="QUN14" s="197"/>
      <c r="QUO14" s="204"/>
      <c r="QUP14" s="199"/>
      <c r="QUQ14" s="200"/>
      <c r="QUY14" s="200"/>
      <c r="QVB14" s="202"/>
      <c r="QVC14" s="202"/>
      <c r="QVD14" s="200"/>
      <c r="QVF14" s="203"/>
      <c r="QVH14" s="203"/>
      <c r="QVI14" s="197"/>
      <c r="QVJ14" s="204"/>
      <c r="QVK14" s="199"/>
      <c r="QVL14" s="200"/>
      <c r="QVT14" s="200"/>
      <c r="QVW14" s="202"/>
      <c r="QVX14" s="202"/>
      <c r="QVY14" s="200"/>
      <c r="QWA14" s="203"/>
      <c r="QWC14" s="203"/>
      <c r="QWD14" s="197"/>
      <c r="QWE14" s="204"/>
      <c r="QWF14" s="199"/>
      <c r="QWG14" s="200"/>
      <c r="QWO14" s="200"/>
      <c r="QWR14" s="202"/>
      <c r="QWS14" s="202"/>
      <c r="QWT14" s="200"/>
      <c r="QWV14" s="203"/>
      <c r="QWX14" s="203"/>
      <c r="QWY14" s="197"/>
      <c r="QWZ14" s="204"/>
      <c r="QXA14" s="199"/>
      <c r="QXB14" s="200"/>
      <c r="QXJ14" s="200"/>
      <c r="QXM14" s="202"/>
      <c r="QXN14" s="202"/>
      <c r="QXO14" s="200"/>
      <c r="QXQ14" s="203"/>
      <c r="QXS14" s="203"/>
      <c r="QXT14" s="197"/>
      <c r="QXU14" s="204"/>
      <c r="QXV14" s="199"/>
      <c r="QXW14" s="200"/>
      <c r="QYE14" s="200"/>
      <c r="QYH14" s="202"/>
      <c r="QYI14" s="202"/>
      <c r="QYJ14" s="200"/>
      <c r="QYL14" s="203"/>
      <c r="QYN14" s="203"/>
      <c r="QYO14" s="197"/>
      <c r="QYP14" s="204"/>
      <c r="QYQ14" s="199"/>
      <c r="QYR14" s="200"/>
      <c r="QYZ14" s="200"/>
      <c r="QZC14" s="202"/>
      <c r="QZD14" s="202"/>
      <c r="QZE14" s="200"/>
      <c r="QZG14" s="203"/>
      <c r="QZI14" s="203"/>
      <c r="QZJ14" s="197"/>
      <c r="QZK14" s="204"/>
      <c r="QZL14" s="199"/>
      <c r="QZM14" s="200"/>
      <c r="QZU14" s="200"/>
      <c r="QZX14" s="202"/>
      <c r="QZY14" s="202"/>
      <c r="QZZ14" s="200"/>
      <c r="RAB14" s="203"/>
      <c r="RAD14" s="203"/>
      <c r="RAE14" s="197"/>
      <c r="RAF14" s="204"/>
      <c r="RAG14" s="199"/>
      <c r="RAH14" s="200"/>
      <c r="RAP14" s="200"/>
      <c r="RAS14" s="202"/>
      <c r="RAT14" s="202"/>
      <c r="RAU14" s="200"/>
      <c r="RAW14" s="203"/>
      <c r="RAY14" s="203"/>
      <c r="RAZ14" s="197"/>
      <c r="RBA14" s="204"/>
      <c r="RBB14" s="199"/>
      <c r="RBC14" s="200"/>
      <c r="RBK14" s="200"/>
      <c r="RBN14" s="202"/>
      <c r="RBO14" s="202"/>
      <c r="RBP14" s="200"/>
      <c r="RBR14" s="203"/>
      <c r="RBT14" s="203"/>
      <c r="RBU14" s="197"/>
      <c r="RBV14" s="204"/>
      <c r="RBW14" s="199"/>
      <c r="RBX14" s="200"/>
      <c r="RCF14" s="200"/>
      <c r="RCI14" s="202"/>
      <c r="RCJ14" s="202"/>
      <c r="RCK14" s="200"/>
      <c r="RCM14" s="203"/>
      <c r="RCO14" s="203"/>
      <c r="RCP14" s="197"/>
      <c r="RCQ14" s="204"/>
      <c r="RCR14" s="199"/>
      <c r="RCS14" s="200"/>
      <c r="RDA14" s="200"/>
      <c r="RDD14" s="202"/>
      <c r="RDE14" s="202"/>
      <c r="RDF14" s="200"/>
      <c r="RDH14" s="203"/>
      <c r="RDJ14" s="203"/>
      <c r="RDK14" s="197"/>
      <c r="RDL14" s="204"/>
      <c r="RDM14" s="199"/>
      <c r="RDN14" s="200"/>
      <c r="RDV14" s="200"/>
      <c r="RDY14" s="202"/>
      <c r="RDZ14" s="202"/>
      <c r="REA14" s="200"/>
      <c r="REC14" s="203"/>
      <c r="REE14" s="203"/>
      <c r="REF14" s="197"/>
      <c r="REG14" s="204"/>
      <c r="REH14" s="199"/>
      <c r="REI14" s="200"/>
      <c r="REQ14" s="200"/>
      <c r="RET14" s="202"/>
      <c r="REU14" s="202"/>
      <c r="REV14" s="200"/>
      <c r="REX14" s="203"/>
      <c r="REZ14" s="203"/>
      <c r="RFA14" s="197"/>
      <c r="RFB14" s="204"/>
      <c r="RFC14" s="199"/>
      <c r="RFD14" s="200"/>
      <c r="RFL14" s="200"/>
      <c r="RFO14" s="202"/>
      <c r="RFP14" s="202"/>
      <c r="RFQ14" s="200"/>
      <c r="RFS14" s="203"/>
      <c r="RFU14" s="203"/>
      <c r="RFV14" s="197"/>
      <c r="RFW14" s="204"/>
      <c r="RFX14" s="199"/>
      <c r="RFY14" s="200"/>
      <c r="RGG14" s="200"/>
      <c r="RGJ14" s="202"/>
      <c r="RGK14" s="202"/>
      <c r="RGL14" s="200"/>
      <c r="RGN14" s="203"/>
      <c r="RGP14" s="203"/>
      <c r="RGQ14" s="197"/>
      <c r="RGR14" s="204"/>
      <c r="RGS14" s="199"/>
      <c r="RGT14" s="200"/>
      <c r="RHB14" s="200"/>
      <c r="RHE14" s="202"/>
      <c r="RHF14" s="202"/>
      <c r="RHG14" s="200"/>
      <c r="RHI14" s="203"/>
      <c r="RHK14" s="203"/>
      <c r="RHL14" s="197"/>
      <c r="RHM14" s="204"/>
      <c r="RHN14" s="199"/>
      <c r="RHO14" s="200"/>
      <c r="RHW14" s="200"/>
      <c r="RHZ14" s="202"/>
      <c r="RIA14" s="202"/>
      <c r="RIB14" s="200"/>
      <c r="RID14" s="203"/>
      <c r="RIF14" s="203"/>
      <c r="RIG14" s="197"/>
      <c r="RIH14" s="204"/>
      <c r="RII14" s="199"/>
      <c r="RIJ14" s="200"/>
      <c r="RIR14" s="200"/>
      <c r="RIU14" s="202"/>
      <c r="RIV14" s="202"/>
      <c r="RIW14" s="200"/>
      <c r="RIY14" s="203"/>
      <c r="RJA14" s="203"/>
      <c r="RJB14" s="197"/>
      <c r="RJC14" s="204"/>
      <c r="RJD14" s="199"/>
      <c r="RJE14" s="200"/>
      <c r="RJM14" s="200"/>
      <c r="RJP14" s="202"/>
      <c r="RJQ14" s="202"/>
      <c r="RJR14" s="200"/>
      <c r="RJT14" s="203"/>
      <c r="RJV14" s="203"/>
      <c r="RJW14" s="197"/>
      <c r="RJX14" s="204"/>
      <c r="RJY14" s="199"/>
      <c r="RJZ14" s="200"/>
      <c r="RKH14" s="200"/>
      <c r="RKK14" s="202"/>
      <c r="RKL14" s="202"/>
      <c r="RKM14" s="200"/>
      <c r="RKO14" s="203"/>
      <c r="RKQ14" s="203"/>
      <c r="RKR14" s="197"/>
      <c r="RKS14" s="204"/>
      <c r="RKT14" s="199"/>
      <c r="RKU14" s="200"/>
      <c r="RLC14" s="200"/>
      <c r="RLF14" s="202"/>
      <c r="RLG14" s="202"/>
      <c r="RLH14" s="200"/>
      <c r="RLJ14" s="203"/>
      <c r="RLL14" s="203"/>
      <c r="RLM14" s="197"/>
      <c r="RLN14" s="204"/>
      <c r="RLO14" s="199"/>
      <c r="RLP14" s="200"/>
      <c r="RLX14" s="200"/>
      <c r="RMA14" s="202"/>
      <c r="RMB14" s="202"/>
      <c r="RMC14" s="200"/>
      <c r="RME14" s="203"/>
      <c r="RMG14" s="203"/>
      <c r="RMH14" s="197"/>
      <c r="RMI14" s="204"/>
      <c r="RMJ14" s="199"/>
      <c r="RMK14" s="200"/>
      <c r="RMS14" s="200"/>
      <c r="RMV14" s="202"/>
      <c r="RMW14" s="202"/>
      <c r="RMX14" s="200"/>
      <c r="RMZ14" s="203"/>
      <c r="RNB14" s="203"/>
      <c r="RNC14" s="197"/>
      <c r="RND14" s="204"/>
      <c r="RNE14" s="199"/>
      <c r="RNF14" s="200"/>
      <c r="RNN14" s="200"/>
      <c r="RNQ14" s="202"/>
      <c r="RNR14" s="202"/>
      <c r="RNS14" s="200"/>
      <c r="RNU14" s="203"/>
      <c r="RNW14" s="203"/>
      <c r="RNX14" s="197"/>
      <c r="RNY14" s="204"/>
      <c r="RNZ14" s="199"/>
      <c r="ROA14" s="200"/>
      <c r="ROI14" s="200"/>
      <c r="ROL14" s="202"/>
      <c r="ROM14" s="202"/>
      <c r="RON14" s="200"/>
      <c r="ROP14" s="203"/>
      <c r="ROR14" s="203"/>
      <c r="ROS14" s="197"/>
      <c r="ROT14" s="204"/>
      <c r="ROU14" s="199"/>
      <c r="ROV14" s="200"/>
      <c r="RPD14" s="200"/>
      <c r="RPG14" s="202"/>
      <c r="RPH14" s="202"/>
      <c r="RPI14" s="200"/>
      <c r="RPK14" s="203"/>
      <c r="RPM14" s="203"/>
      <c r="RPN14" s="197"/>
      <c r="RPO14" s="204"/>
      <c r="RPP14" s="199"/>
      <c r="RPQ14" s="200"/>
      <c r="RPY14" s="200"/>
      <c r="RQB14" s="202"/>
      <c r="RQC14" s="202"/>
      <c r="RQD14" s="200"/>
      <c r="RQF14" s="203"/>
      <c r="RQH14" s="203"/>
      <c r="RQI14" s="197"/>
      <c r="RQJ14" s="204"/>
      <c r="RQK14" s="199"/>
      <c r="RQL14" s="200"/>
      <c r="RQT14" s="200"/>
      <c r="RQW14" s="202"/>
      <c r="RQX14" s="202"/>
      <c r="RQY14" s="200"/>
      <c r="RRA14" s="203"/>
      <c r="RRC14" s="203"/>
      <c r="RRD14" s="197"/>
      <c r="RRE14" s="204"/>
      <c r="RRF14" s="199"/>
      <c r="RRG14" s="200"/>
      <c r="RRO14" s="200"/>
      <c r="RRR14" s="202"/>
      <c r="RRS14" s="202"/>
      <c r="RRT14" s="200"/>
      <c r="RRV14" s="203"/>
      <c r="RRX14" s="203"/>
      <c r="RRY14" s="197"/>
      <c r="RRZ14" s="204"/>
      <c r="RSA14" s="199"/>
      <c r="RSB14" s="200"/>
      <c r="RSJ14" s="200"/>
      <c r="RSM14" s="202"/>
      <c r="RSN14" s="202"/>
      <c r="RSO14" s="200"/>
      <c r="RSQ14" s="203"/>
      <c r="RSS14" s="203"/>
      <c r="RST14" s="197"/>
      <c r="RSU14" s="204"/>
      <c r="RSV14" s="199"/>
      <c r="RSW14" s="200"/>
      <c r="RTE14" s="200"/>
      <c r="RTH14" s="202"/>
      <c r="RTI14" s="202"/>
      <c r="RTJ14" s="200"/>
      <c r="RTL14" s="203"/>
      <c r="RTN14" s="203"/>
      <c r="RTO14" s="197"/>
      <c r="RTP14" s="204"/>
      <c r="RTQ14" s="199"/>
      <c r="RTR14" s="200"/>
      <c r="RTZ14" s="200"/>
      <c r="RUC14" s="202"/>
      <c r="RUD14" s="202"/>
      <c r="RUE14" s="200"/>
      <c r="RUG14" s="203"/>
      <c r="RUI14" s="203"/>
      <c r="RUJ14" s="197"/>
      <c r="RUK14" s="204"/>
      <c r="RUL14" s="199"/>
      <c r="RUM14" s="200"/>
      <c r="RUU14" s="200"/>
      <c r="RUX14" s="202"/>
      <c r="RUY14" s="202"/>
      <c r="RUZ14" s="200"/>
      <c r="RVB14" s="203"/>
      <c r="RVD14" s="203"/>
      <c r="RVE14" s="197"/>
      <c r="RVF14" s="204"/>
      <c r="RVG14" s="199"/>
      <c r="RVH14" s="200"/>
      <c r="RVP14" s="200"/>
      <c r="RVS14" s="202"/>
      <c r="RVT14" s="202"/>
      <c r="RVU14" s="200"/>
      <c r="RVW14" s="203"/>
      <c r="RVY14" s="203"/>
      <c r="RVZ14" s="197"/>
      <c r="RWA14" s="204"/>
      <c r="RWB14" s="199"/>
      <c r="RWC14" s="200"/>
      <c r="RWK14" s="200"/>
      <c r="RWN14" s="202"/>
      <c r="RWO14" s="202"/>
      <c r="RWP14" s="200"/>
      <c r="RWR14" s="203"/>
      <c r="RWT14" s="203"/>
      <c r="RWU14" s="197"/>
      <c r="RWV14" s="204"/>
      <c r="RWW14" s="199"/>
      <c r="RWX14" s="200"/>
      <c r="RXF14" s="200"/>
      <c r="RXI14" s="202"/>
      <c r="RXJ14" s="202"/>
      <c r="RXK14" s="200"/>
      <c r="RXM14" s="203"/>
      <c r="RXO14" s="203"/>
      <c r="RXP14" s="197"/>
      <c r="RXQ14" s="204"/>
      <c r="RXR14" s="199"/>
      <c r="RXS14" s="200"/>
      <c r="RYA14" s="200"/>
      <c r="RYD14" s="202"/>
      <c r="RYE14" s="202"/>
      <c r="RYF14" s="200"/>
      <c r="RYH14" s="203"/>
      <c r="RYJ14" s="203"/>
      <c r="RYK14" s="197"/>
      <c r="RYL14" s="204"/>
      <c r="RYM14" s="199"/>
      <c r="RYN14" s="200"/>
      <c r="RYV14" s="200"/>
      <c r="RYY14" s="202"/>
      <c r="RYZ14" s="202"/>
      <c r="RZA14" s="200"/>
      <c r="RZC14" s="203"/>
      <c r="RZE14" s="203"/>
      <c r="RZF14" s="197"/>
      <c r="RZG14" s="204"/>
      <c r="RZH14" s="199"/>
      <c r="RZI14" s="200"/>
      <c r="RZQ14" s="200"/>
      <c r="RZT14" s="202"/>
      <c r="RZU14" s="202"/>
      <c r="RZV14" s="200"/>
      <c r="RZX14" s="203"/>
      <c r="RZZ14" s="203"/>
      <c r="SAA14" s="197"/>
      <c r="SAB14" s="204"/>
      <c r="SAC14" s="199"/>
      <c r="SAD14" s="200"/>
      <c r="SAL14" s="200"/>
      <c r="SAO14" s="202"/>
      <c r="SAP14" s="202"/>
      <c r="SAQ14" s="200"/>
      <c r="SAS14" s="203"/>
      <c r="SAU14" s="203"/>
      <c r="SAV14" s="197"/>
      <c r="SAW14" s="204"/>
      <c r="SAX14" s="199"/>
      <c r="SAY14" s="200"/>
      <c r="SBG14" s="200"/>
      <c r="SBJ14" s="202"/>
      <c r="SBK14" s="202"/>
      <c r="SBL14" s="200"/>
      <c r="SBN14" s="203"/>
      <c r="SBP14" s="203"/>
      <c r="SBQ14" s="197"/>
      <c r="SBR14" s="204"/>
      <c r="SBS14" s="199"/>
      <c r="SBT14" s="200"/>
      <c r="SCB14" s="200"/>
      <c r="SCE14" s="202"/>
      <c r="SCF14" s="202"/>
      <c r="SCG14" s="200"/>
      <c r="SCI14" s="203"/>
      <c r="SCK14" s="203"/>
      <c r="SCL14" s="197"/>
      <c r="SCM14" s="204"/>
      <c r="SCN14" s="199"/>
      <c r="SCO14" s="200"/>
      <c r="SCW14" s="200"/>
      <c r="SCZ14" s="202"/>
      <c r="SDA14" s="202"/>
      <c r="SDB14" s="200"/>
      <c r="SDD14" s="203"/>
      <c r="SDF14" s="203"/>
      <c r="SDG14" s="197"/>
      <c r="SDH14" s="204"/>
      <c r="SDI14" s="199"/>
      <c r="SDJ14" s="200"/>
      <c r="SDR14" s="200"/>
      <c r="SDU14" s="202"/>
      <c r="SDV14" s="202"/>
      <c r="SDW14" s="200"/>
      <c r="SDY14" s="203"/>
      <c r="SEA14" s="203"/>
      <c r="SEB14" s="197"/>
      <c r="SEC14" s="204"/>
      <c r="SED14" s="199"/>
      <c r="SEE14" s="200"/>
      <c r="SEM14" s="200"/>
      <c r="SEP14" s="202"/>
      <c r="SEQ14" s="202"/>
      <c r="SER14" s="200"/>
      <c r="SET14" s="203"/>
      <c r="SEV14" s="203"/>
      <c r="SEW14" s="197"/>
      <c r="SEX14" s="204"/>
      <c r="SEY14" s="199"/>
      <c r="SEZ14" s="200"/>
      <c r="SFH14" s="200"/>
      <c r="SFK14" s="202"/>
      <c r="SFL14" s="202"/>
      <c r="SFM14" s="200"/>
      <c r="SFO14" s="203"/>
      <c r="SFQ14" s="203"/>
      <c r="SFR14" s="197"/>
      <c r="SFS14" s="204"/>
      <c r="SFT14" s="199"/>
      <c r="SFU14" s="200"/>
      <c r="SGC14" s="200"/>
      <c r="SGF14" s="202"/>
      <c r="SGG14" s="202"/>
      <c r="SGH14" s="200"/>
      <c r="SGJ14" s="203"/>
      <c r="SGL14" s="203"/>
      <c r="SGM14" s="197"/>
      <c r="SGN14" s="204"/>
      <c r="SGO14" s="199"/>
      <c r="SGP14" s="200"/>
      <c r="SGX14" s="200"/>
      <c r="SHA14" s="202"/>
      <c r="SHB14" s="202"/>
      <c r="SHC14" s="200"/>
      <c r="SHE14" s="203"/>
      <c r="SHG14" s="203"/>
      <c r="SHH14" s="197"/>
      <c r="SHI14" s="204"/>
      <c r="SHJ14" s="199"/>
      <c r="SHK14" s="200"/>
      <c r="SHS14" s="200"/>
      <c r="SHV14" s="202"/>
      <c r="SHW14" s="202"/>
      <c r="SHX14" s="200"/>
      <c r="SHZ14" s="203"/>
      <c r="SIB14" s="203"/>
      <c r="SIC14" s="197"/>
      <c r="SID14" s="204"/>
      <c r="SIE14" s="199"/>
      <c r="SIF14" s="200"/>
      <c r="SIN14" s="200"/>
      <c r="SIQ14" s="202"/>
      <c r="SIR14" s="202"/>
      <c r="SIS14" s="200"/>
      <c r="SIU14" s="203"/>
      <c r="SIW14" s="203"/>
      <c r="SIX14" s="197"/>
      <c r="SIY14" s="204"/>
      <c r="SIZ14" s="199"/>
      <c r="SJA14" s="200"/>
      <c r="SJI14" s="200"/>
      <c r="SJL14" s="202"/>
      <c r="SJM14" s="202"/>
      <c r="SJN14" s="200"/>
      <c r="SJP14" s="203"/>
      <c r="SJR14" s="203"/>
      <c r="SJS14" s="197"/>
      <c r="SJT14" s="204"/>
      <c r="SJU14" s="199"/>
      <c r="SJV14" s="200"/>
      <c r="SKD14" s="200"/>
      <c r="SKG14" s="202"/>
      <c r="SKH14" s="202"/>
      <c r="SKI14" s="200"/>
      <c r="SKK14" s="203"/>
      <c r="SKM14" s="203"/>
      <c r="SKN14" s="197"/>
      <c r="SKO14" s="204"/>
      <c r="SKP14" s="199"/>
      <c r="SKQ14" s="200"/>
      <c r="SKY14" s="200"/>
      <c r="SLB14" s="202"/>
      <c r="SLC14" s="202"/>
      <c r="SLD14" s="200"/>
      <c r="SLF14" s="203"/>
      <c r="SLH14" s="203"/>
      <c r="SLI14" s="197"/>
      <c r="SLJ14" s="204"/>
      <c r="SLK14" s="199"/>
      <c r="SLL14" s="200"/>
      <c r="SLT14" s="200"/>
      <c r="SLW14" s="202"/>
      <c r="SLX14" s="202"/>
      <c r="SLY14" s="200"/>
      <c r="SMA14" s="203"/>
      <c r="SMC14" s="203"/>
      <c r="SMD14" s="197"/>
      <c r="SME14" s="204"/>
      <c r="SMF14" s="199"/>
      <c r="SMG14" s="200"/>
      <c r="SMO14" s="200"/>
      <c r="SMR14" s="202"/>
      <c r="SMS14" s="202"/>
      <c r="SMT14" s="200"/>
      <c r="SMV14" s="203"/>
      <c r="SMX14" s="203"/>
      <c r="SMY14" s="197"/>
      <c r="SMZ14" s="204"/>
      <c r="SNA14" s="199"/>
      <c r="SNB14" s="200"/>
      <c r="SNJ14" s="200"/>
      <c r="SNM14" s="202"/>
      <c r="SNN14" s="202"/>
      <c r="SNO14" s="200"/>
      <c r="SNQ14" s="203"/>
      <c r="SNS14" s="203"/>
      <c r="SNT14" s="197"/>
      <c r="SNU14" s="204"/>
      <c r="SNV14" s="199"/>
      <c r="SNW14" s="200"/>
      <c r="SOE14" s="200"/>
      <c r="SOH14" s="202"/>
      <c r="SOI14" s="202"/>
      <c r="SOJ14" s="200"/>
      <c r="SOL14" s="203"/>
      <c r="SON14" s="203"/>
      <c r="SOO14" s="197"/>
      <c r="SOP14" s="204"/>
      <c r="SOQ14" s="199"/>
      <c r="SOR14" s="200"/>
      <c r="SOZ14" s="200"/>
      <c r="SPC14" s="202"/>
      <c r="SPD14" s="202"/>
      <c r="SPE14" s="200"/>
      <c r="SPG14" s="203"/>
      <c r="SPI14" s="203"/>
      <c r="SPJ14" s="197"/>
      <c r="SPK14" s="204"/>
      <c r="SPL14" s="199"/>
      <c r="SPM14" s="200"/>
      <c r="SPU14" s="200"/>
      <c r="SPX14" s="202"/>
      <c r="SPY14" s="202"/>
      <c r="SPZ14" s="200"/>
      <c r="SQB14" s="203"/>
      <c r="SQD14" s="203"/>
      <c r="SQE14" s="197"/>
      <c r="SQF14" s="204"/>
      <c r="SQG14" s="199"/>
      <c r="SQH14" s="200"/>
      <c r="SQP14" s="200"/>
      <c r="SQS14" s="202"/>
      <c r="SQT14" s="202"/>
      <c r="SQU14" s="200"/>
      <c r="SQW14" s="203"/>
      <c r="SQY14" s="203"/>
      <c r="SQZ14" s="197"/>
      <c r="SRA14" s="204"/>
      <c r="SRB14" s="199"/>
      <c r="SRC14" s="200"/>
      <c r="SRK14" s="200"/>
      <c r="SRN14" s="202"/>
      <c r="SRO14" s="202"/>
      <c r="SRP14" s="200"/>
      <c r="SRR14" s="203"/>
      <c r="SRT14" s="203"/>
      <c r="SRU14" s="197"/>
      <c r="SRV14" s="204"/>
      <c r="SRW14" s="199"/>
      <c r="SRX14" s="200"/>
      <c r="SSF14" s="200"/>
      <c r="SSI14" s="202"/>
      <c r="SSJ14" s="202"/>
      <c r="SSK14" s="200"/>
      <c r="SSM14" s="203"/>
      <c r="SSO14" s="203"/>
      <c r="SSP14" s="197"/>
      <c r="SSQ14" s="204"/>
      <c r="SSR14" s="199"/>
      <c r="SSS14" s="200"/>
      <c r="STA14" s="200"/>
      <c r="STD14" s="202"/>
      <c r="STE14" s="202"/>
      <c r="STF14" s="200"/>
      <c r="STH14" s="203"/>
      <c r="STJ14" s="203"/>
      <c r="STK14" s="197"/>
      <c r="STL14" s="204"/>
      <c r="STM14" s="199"/>
      <c r="STN14" s="200"/>
      <c r="STV14" s="200"/>
      <c r="STY14" s="202"/>
      <c r="STZ14" s="202"/>
      <c r="SUA14" s="200"/>
      <c r="SUC14" s="203"/>
      <c r="SUE14" s="203"/>
      <c r="SUF14" s="197"/>
      <c r="SUG14" s="204"/>
      <c r="SUH14" s="199"/>
      <c r="SUI14" s="200"/>
      <c r="SUQ14" s="200"/>
      <c r="SUT14" s="202"/>
      <c r="SUU14" s="202"/>
      <c r="SUV14" s="200"/>
      <c r="SUX14" s="203"/>
      <c r="SUZ14" s="203"/>
      <c r="SVA14" s="197"/>
      <c r="SVB14" s="204"/>
      <c r="SVC14" s="199"/>
      <c r="SVD14" s="200"/>
      <c r="SVL14" s="200"/>
      <c r="SVO14" s="202"/>
      <c r="SVP14" s="202"/>
      <c r="SVQ14" s="200"/>
      <c r="SVS14" s="203"/>
      <c r="SVU14" s="203"/>
      <c r="SVV14" s="197"/>
      <c r="SVW14" s="204"/>
      <c r="SVX14" s="199"/>
      <c r="SVY14" s="200"/>
      <c r="SWG14" s="200"/>
      <c r="SWJ14" s="202"/>
      <c r="SWK14" s="202"/>
      <c r="SWL14" s="200"/>
      <c r="SWN14" s="203"/>
      <c r="SWP14" s="203"/>
      <c r="SWQ14" s="197"/>
      <c r="SWR14" s="204"/>
      <c r="SWS14" s="199"/>
      <c r="SWT14" s="200"/>
      <c r="SXB14" s="200"/>
      <c r="SXE14" s="202"/>
      <c r="SXF14" s="202"/>
      <c r="SXG14" s="200"/>
      <c r="SXI14" s="203"/>
      <c r="SXK14" s="203"/>
      <c r="SXL14" s="197"/>
      <c r="SXM14" s="204"/>
      <c r="SXN14" s="199"/>
      <c r="SXO14" s="200"/>
      <c r="SXW14" s="200"/>
      <c r="SXZ14" s="202"/>
      <c r="SYA14" s="202"/>
      <c r="SYB14" s="200"/>
      <c r="SYD14" s="203"/>
      <c r="SYF14" s="203"/>
      <c r="SYG14" s="197"/>
      <c r="SYH14" s="204"/>
      <c r="SYI14" s="199"/>
      <c r="SYJ14" s="200"/>
      <c r="SYR14" s="200"/>
      <c r="SYU14" s="202"/>
      <c r="SYV14" s="202"/>
      <c r="SYW14" s="200"/>
      <c r="SYY14" s="203"/>
      <c r="SZA14" s="203"/>
      <c r="SZB14" s="197"/>
      <c r="SZC14" s="204"/>
      <c r="SZD14" s="199"/>
      <c r="SZE14" s="200"/>
      <c r="SZM14" s="200"/>
      <c r="SZP14" s="202"/>
      <c r="SZQ14" s="202"/>
      <c r="SZR14" s="200"/>
      <c r="SZT14" s="203"/>
      <c r="SZV14" s="203"/>
      <c r="SZW14" s="197"/>
      <c r="SZX14" s="204"/>
      <c r="SZY14" s="199"/>
      <c r="SZZ14" s="200"/>
      <c r="TAH14" s="200"/>
      <c r="TAK14" s="202"/>
      <c r="TAL14" s="202"/>
      <c r="TAM14" s="200"/>
      <c r="TAO14" s="203"/>
      <c r="TAQ14" s="203"/>
      <c r="TAR14" s="197"/>
      <c r="TAS14" s="204"/>
      <c r="TAT14" s="199"/>
      <c r="TAU14" s="200"/>
      <c r="TBC14" s="200"/>
      <c r="TBF14" s="202"/>
      <c r="TBG14" s="202"/>
      <c r="TBH14" s="200"/>
      <c r="TBJ14" s="203"/>
      <c r="TBL14" s="203"/>
      <c r="TBM14" s="197"/>
      <c r="TBN14" s="204"/>
      <c r="TBO14" s="199"/>
      <c r="TBP14" s="200"/>
      <c r="TBX14" s="200"/>
      <c r="TCA14" s="202"/>
      <c r="TCB14" s="202"/>
      <c r="TCC14" s="200"/>
      <c r="TCE14" s="203"/>
      <c r="TCG14" s="203"/>
      <c r="TCH14" s="197"/>
      <c r="TCI14" s="204"/>
      <c r="TCJ14" s="199"/>
      <c r="TCK14" s="200"/>
      <c r="TCS14" s="200"/>
      <c r="TCV14" s="202"/>
      <c r="TCW14" s="202"/>
      <c r="TCX14" s="200"/>
      <c r="TCZ14" s="203"/>
      <c r="TDB14" s="203"/>
      <c r="TDC14" s="197"/>
      <c r="TDD14" s="204"/>
      <c r="TDE14" s="199"/>
      <c r="TDF14" s="200"/>
      <c r="TDN14" s="200"/>
      <c r="TDQ14" s="202"/>
      <c r="TDR14" s="202"/>
      <c r="TDS14" s="200"/>
      <c r="TDU14" s="203"/>
      <c r="TDW14" s="203"/>
      <c r="TDX14" s="197"/>
      <c r="TDY14" s="204"/>
      <c r="TDZ14" s="199"/>
      <c r="TEA14" s="200"/>
      <c r="TEI14" s="200"/>
      <c r="TEL14" s="202"/>
      <c r="TEM14" s="202"/>
      <c r="TEN14" s="200"/>
      <c r="TEP14" s="203"/>
      <c r="TER14" s="203"/>
      <c r="TES14" s="197"/>
      <c r="TET14" s="204"/>
      <c r="TEU14" s="199"/>
      <c r="TEV14" s="200"/>
      <c r="TFD14" s="200"/>
      <c r="TFG14" s="202"/>
      <c r="TFH14" s="202"/>
      <c r="TFI14" s="200"/>
      <c r="TFK14" s="203"/>
      <c r="TFM14" s="203"/>
      <c r="TFN14" s="197"/>
      <c r="TFO14" s="204"/>
      <c r="TFP14" s="199"/>
      <c r="TFQ14" s="200"/>
      <c r="TFY14" s="200"/>
      <c r="TGB14" s="202"/>
      <c r="TGC14" s="202"/>
      <c r="TGD14" s="200"/>
      <c r="TGF14" s="203"/>
      <c r="TGH14" s="203"/>
      <c r="TGI14" s="197"/>
      <c r="TGJ14" s="204"/>
      <c r="TGK14" s="199"/>
      <c r="TGL14" s="200"/>
      <c r="TGT14" s="200"/>
      <c r="TGW14" s="202"/>
      <c r="TGX14" s="202"/>
      <c r="TGY14" s="200"/>
      <c r="THA14" s="203"/>
      <c r="THC14" s="203"/>
      <c r="THD14" s="197"/>
      <c r="THE14" s="204"/>
      <c r="THF14" s="199"/>
      <c r="THG14" s="200"/>
      <c r="THO14" s="200"/>
      <c r="THR14" s="202"/>
      <c r="THS14" s="202"/>
      <c r="THT14" s="200"/>
      <c r="THV14" s="203"/>
      <c r="THX14" s="203"/>
      <c r="THY14" s="197"/>
      <c r="THZ14" s="204"/>
      <c r="TIA14" s="199"/>
      <c r="TIB14" s="200"/>
      <c r="TIJ14" s="200"/>
      <c r="TIM14" s="202"/>
      <c r="TIN14" s="202"/>
      <c r="TIO14" s="200"/>
      <c r="TIQ14" s="203"/>
      <c r="TIS14" s="203"/>
      <c r="TIT14" s="197"/>
      <c r="TIU14" s="204"/>
      <c r="TIV14" s="199"/>
      <c r="TIW14" s="200"/>
      <c r="TJE14" s="200"/>
      <c r="TJH14" s="202"/>
      <c r="TJI14" s="202"/>
      <c r="TJJ14" s="200"/>
      <c r="TJL14" s="203"/>
      <c r="TJN14" s="203"/>
      <c r="TJO14" s="197"/>
      <c r="TJP14" s="204"/>
      <c r="TJQ14" s="199"/>
      <c r="TJR14" s="200"/>
      <c r="TJZ14" s="200"/>
      <c r="TKC14" s="202"/>
      <c r="TKD14" s="202"/>
      <c r="TKE14" s="200"/>
      <c r="TKG14" s="203"/>
      <c r="TKI14" s="203"/>
      <c r="TKJ14" s="197"/>
      <c r="TKK14" s="204"/>
      <c r="TKL14" s="199"/>
      <c r="TKM14" s="200"/>
      <c r="TKU14" s="200"/>
      <c r="TKX14" s="202"/>
      <c r="TKY14" s="202"/>
      <c r="TKZ14" s="200"/>
      <c r="TLB14" s="203"/>
      <c r="TLD14" s="203"/>
      <c r="TLE14" s="197"/>
      <c r="TLF14" s="204"/>
      <c r="TLG14" s="199"/>
      <c r="TLH14" s="200"/>
      <c r="TLP14" s="200"/>
      <c r="TLS14" s="202"/>
      <c r="TLT14" s="202"/>
      <c r="TLU14" s="200"/>
      <c r="TLW14" s="203"/>
      <c r="TLY14" s="203"/>
      <c r="TLZ14" s="197"/>
      <c r="TMA14" s="204"/>
      <c r="TMB14" s="199"/>
      <c r="TMC14" s="200"/>
      <c r="TMK14" s="200"/>
      <c r="TMN14" s="202"/>
      <c r="TMO14" s="202"/>
      <c r="TMP14" s="200"/>
      <c r="TMR14" s="203"/>
      <c r="TMT14" s="203"/>
      <c r="TMU14" s="197"/>
      <c r="TMV14" s="204"/>
      <c r="TMW14" s="199"/>
      <c r="TMX14" s="200"/>
      <c r="TNF14" s="200"/>
      <c r="TNI14" s="202"/>
      <c r="TNJ14" s="202"/>
      <c r="TNK14" s="200"/>
      <c r="TNM14" s="203"/>
      <c r="TNO14" s="203"/>
      <c r="TNP14" s="197"/>
      <c r="TNQ14" s="204"/>
      <c r="TNR14" s="199"/>
      <c r="TNS14" s="200"/>
      <c r="TOA14" s="200"/>
      <c r="TOD14" s="202"/>
      <c r="TOE14" s="202"/>
      <c r="TOF14" s="200"/>
      <c r="TOH14" s="203"/>
      <c r="TOJ14" s="203"/>
      <c r="TOK14" s="197"/>
      <c r="TOL14" s="204"/>
      <c r="TOM14" s="199"/>
      <c r="TON14" s="200"/>
      <c r="TOV14" s="200"/>
      <c r="TOY14" s="202"/>
      <c r="TOZ14" s="202"/>
      <c r="TPA14" s="200"/>
      <c r="TPC14" s="203"/>
      <c r="TPE14" s="203"/>
      <c r="TPF14" s="197"/>
      <c r="TPG14" s="204"/>
      <c r="TPH14" s="199"/>
      <c r="TPI14" s="200"/>
      <c r="TPQ14" s="200"/>
      <c r="TPT14" s="202"/>
      <c r="TPU14" s="202"/>
      <c r="TPV14" s="200"/>
      <c r="TPX14" s="203"/>
      <c r="TPZ14" s="203"/>
      <c r="TQA14" s="197"/>
      <c r="TQB14" s="204"/>
      <c r="TQC14" s="199"/>
      <c r="TQD14" s="200"/>
      <c r="TQL14" s="200"/>
      <c r="TQO14" s="202"/>
      <c r="TQP14" s="202"/>
      <c r="TQQ14" s="200"/>
      <c r="TQS14" s="203"/>
      <c r="TQU14" s="203"/>
      <c r="TQV14" s="197"/>
      <c r="TQW14" s="204"/>
      <c r="TQX14" s="199"/>
      <c r="TQY14" s="200"/>
      <c r="TRG14" s="200"/>
      <c r="TRJ14" s="202"/>
      <c r="TRK14" s="202"/>
      <c r="TRL14" s="200"/>
      <c r="TRN14" s="203"/>
      <c r="TRP14" s="203"/>
      <c r="TRQ14" s="197"/>
      <c r="TRR14" s="204"/>
      <c r="TRS14" s="199"/>
      <c r="TRT14" s="200"/>
      <c r="TSB14" s="200"/>
      <c r="TSE14" s="202"/>
      <c r="TSF14" s="202"/>
      <c r="TSG14" s="200"/>
      <c r="TSI14" s="203"/>
      <c r="TSK14" s="203"/>
      <c r="TSL14" s="197"/>
      <c r="TSM14" s="204"/>
      <c r="TSN14" s="199"/>
      <c r="TSO14" s="200"/>
      <c r="TSW14" s="200"/>
      <c r="TSZ14" s="202"/>
      <c r="TTA14" s="202"/>
      <c r="TTB14" s="200"/>
      <c r="TTD14" s="203"/>
      <c r="TTF14" s="203"/>
      <c r="TTG14" s="197"/>
      <c r="TTH14" s="204"/>
      <c r="TTI14" s="199"/>
      <c r="TTJ14" s="200"/>
      <c r="TTR14" s="200"/>
      <c r="TTU14" s="202"/>
      <c r="TTV14" s="202"/>
      <c r="TTW14" s="200"/>
      <c r="TTY14" s="203"/>
      <c r="TUA14" s="203"/>
      <c r="TUB14" s="197"/>
      <c r="TUC14" s="204"/>
      <c r="TUD14" s="199"/>
      <c r="TUE14" s="200"/>
      <c r="TUM14" s="200"/>
      <c r="TUP14" s="202"/>
      <c r="TUQ14" s="202"/>
      <c r="TUR14" s="200"/>
      <c r="TUT14" s="203"/>
      <c r="TUV14" s="203"/>
      <c r="TUW14" s="197"/>
      <c r="TUX14" s="204"/>
      <c r="TUY14" s="199"/>
      <c r="TUZ14" s="200"/>
      <c r="TVH14" s="200"/>
      <c r="TVK14" s="202"/>
      <c r="TVL14" s="202"/>
      <c r="TVM14" s="200"/>
      <c r="TVO14" s="203"/>
      <c r="TVQ14" s="203"/>
      <c r="TVR14" s="197"/>
      <c r="TVS14" s="204"/>
      <c r="TVT14" s="199"/>
      <c r="TVU14" s="200"/>
      <c r="TWC14" s="200"/>
      <c r="TWF14" s="202"/>
      <c r="TWG14" s="202"/>
      <c r="TWH14" s="200"/>
      <c r="TWJ14" s="203"/>
      <c r="TWL14" s="203"/>
      <c r="TWM14" s="197"/>
      <c r="TWN14" s="204"/>
      <c r="TWO14" s="199"/>
      <c r="TWP14" s="200"/>
      <c r="TWX14" s="200"/>
      <c r="TXA14" s="202"/>
      <c r="TXB14" s="202"/>
      <c r="TXC14" s="200"/>
      <c r="TXE14" s="203"/>
      <c r="TXG14" s="203"/>
      <c r="TXH14" s="197"/>
      <c r="TXI14" s="204"/>
      <c r="TXJ14" s="199"/>
      <c r="TXK14" s="200"/>
      <c r="TXS14" s="200"/>
      <c r="TXV14" s="202"/>
      <c r="TXW14" s="202"/>
      <c r="TXX14" s="200"/>
      <c r="TXZ14" s="203"/>
      <c r="TYB14" s="203"/>
      <c r="TYC14" s="197"/>
      <c r="TYD14" s="204"/>
      <c r="TYE14" s="199"/>
      <c r="TYF14" s="200"/>
      <c r="TYN14" s="200"/>
      <c r="TYQ14" s="202"/>
      <c r="TYR14" s="202"/>
      <c r="TYS14" s="200"/>
      <c r="TYU14" s="203"/>
      <c r="TYW14" s="203"/>
      <c r="TYX14" s="197"/>
      <c r="TYY14" s="204"/>
      <c r="TYZ14" s="199"/>
      <c r="TZA14" s="200"/>
      <c r="TZI14" s="200"/>
      <c r="TZL14" s="202"/>
      <c r="TZM14" s="202"/>
      <c r="TZN14" s="200"/>
      <c r="TZP14" s="203"/>
      <c r="TZR14" s="203"/>
      <c r="TZS14" s="197"/>
      <c r="TZT14" s="204"/>
      <c r="TZU14" s="199"/>
      <c r="TZV14" s="200"/>
      <c r="UAD14" s="200"/>
      <c r="UAG14" s="202"/>
      <c r="UAH14" s="202"/>
      <c r="UAI14" s="200"/>
      <c r="UAK14" s="203"/>
      <c r="UAM14" s="203"/>
      <c r="UAN14" s="197"/>
      <c r="UAO14" s="204"/>
      <c r="UAP14" s="199"/>
      <c r="UAQ14" s="200"/>
      <c r="UAY14" s="200"/>
      <c r="UBB14" s="202"/>
      <c r="UBC14" s="202"/>
      <c r="UBD14" s="200"/>
      <c r="UBF14" s="203"/>
      <c r="UBH14" s="203"/>
      <c r="UBI14" s="197"/>
      <c r="UBJ14" s="204"/>
      <c r="UBK14" s="199"/>
      <c r="UBL14" s="200"/>
      <c r="UBT14" s="200"/>
      <c r="UBW14" s="202"/>
      <c r="UBX14" s="202"/>
      <c r="UBY14" s="200"/>
      <c r="UCA14" s="203"/>
      <c r="UCC14" s="203"/>
      <c r="UCD14" s="197"/>
      <c r="UCE14" s="204"/>
      <c r="UCF14" s="199"/>
      <c r="UCG14" s="200"/>
      <c r="UCO14" s="200"/>
      <c r="UCR14" s="202"/>
      <c r="UCS14" s="202"/>
      <c r="UCT14" s="200"/>
      <c r="UCV14" s="203"/>
      <c r="UCX14" s="203"/>
      <c r="UCY14" s="197"/>
      <c r="UCZ14" s="204"/>
      <c r="UDA14" s="199"/>
      <c r="UDB14" s="200"/>
      <c r="UDJ14" s="200"/>
      <c r="UDM14" s="202"/>
      <c r="UDN14" s="202"/>
      <c r="UDO14" s="200"/>
      <c r="UDQ14" s="203"/>
      <c r="UDS14" s="203"/>
      <c r="UDT14" s="197"/>
      <c r="UDU14" s="204"/>
      <c r="UDV14" s="199"/>
      <c r="UDW14" s="200"/>
      <c r="UEE14" s="200"/>
      <c r="UEH14" s="202"/>
      <c r="UEI14" s="202"/>
      <c r="UEJ14" s="200"/>
      <c r="UEL14" s="203"/>
      <c r="UEN14" s="203"/>
      <c r="UEO14" s="197"/>
      <c r="UEP14" s="204"/>
      <c r="UEQ14" s="199"/>
      <c r="UER14" s="200"/>
      <c r="UEZ14" s="200"/>
      <c r="UFC14" s="202"/>
      <c r="UFD14" s="202"/>
      <c r="UFE14" s="200"/>
      <c r="UFG14" s="203"/>
      <c r="UFI14" s="203"/>
      <c r="UFJ14" s="197"/>
      <c r="UFK14" s="204"/>
      <c r="UFL14" s="199"/>
      <c r="UFM14" s="200"/>
      <c r="UFU14" s="200"/>
      <c r="UFX14" s="202"/>
      <c r="UFY14" s="202"/>
      <c r="UFZ14" s="200"/>
      <c r="UGB14" s="203"/>
      <c r="UGD14" s="203"/>
      <c r="UGE14" s="197"/>
      <c r="UGF14" s="204"/>
      <c r="UGG14" s="199"/>
      <c r="UGH14" s="200"/>
      <c r="UGP14" s="200"/>
      <c r="UGS14" s="202"/>
      <c r="UGT14" s="202"/>
      <c r="UGU14" s="200"/>
      <c r="UGW14" s="203"/>
      <c r="UGY14" s="203"/>
      <c r="UGZ14" s="197"/>
      <c r="UHA14" s="204"/>
      <c r="UHB14" s="199"/>
      <c r="UHC14" s="200"/>
      <c r="UHK14" s="200"/>
      <c r="UHN14" s="202"/>
      <c r="UHO14" s="202"/>
      <c r="UHP14" s="200"/>
      <c r="UHR14" s="203"/>
      <c r="UHT14" s="203"/>
      <c r="UHU14" s="197"/>
      <c r="UHV14" s="204"/>
      <c r="UHW14" s="199"/>
      <c r="UHX14" s="200"/>
      <c r="UIF14" s="200"/>
      <c r="UII14" s="202"/>
      <c r="UIJ14" s="202"/>
      <c r="UIK14" s="200"/>
      <c r="UIM14" s="203"/>
      <c r="UIO14" s="203"/>
      <c r="UIP14" s="197"/>
      <c r="UIQ14" s="204"/>
      <c r="UIR14" s="199"/>
      <c r="UIS14" s="200"/>
      <c r="UJA14" s="200"/>
      <c r="UJD14" s="202"/>
      <c r="UJE14" s="202"/>
      <c r="UJF14" s="200"/>
      <c r="UJH14" s="203"/>
      <c r="UJJ14" s="203"/>
      <c r="UJK14" s="197"/>
      <c r="UJL14" s="204"/>
      <c r="UJM14" s="199"/>
      <c r="UJN14" s="200"/>
      <c r="UJV14" s="200"/>
      <c r="UJY14" s="202"/>
      <c r="UJZ14" s="202"/>
      <c r="UKA14" s="200"/>
      <c r="UKC14" s="203"/>
      <c r="UKE14" s="203"/>
      <c r="UKF14" s="197"/>
      <c r="UKG14" s="204"/>
      <c r="UKH14" s="199"/>
      <c r="UKI14" s="200"/>
      <c r="UKQ14" s="200"/>
      <c r="UKT14" s="202"/>
      <c r="UKU14" s="202"/>
      <c r="UKV14" s="200"/>
      <c r="UKX14" s="203"/>
      <c r="UKZ14" s="203"/>
      <c r="ULA14" s="197"/>
      <c r="ULB14" s="204"/>
      <c r="ULC14" s="199"/>
      <c r="ULD14" s="200"/>
      <c r="ULL14" s="200"/>
      <c r="ULO14" s="202"/>
      <c r="ULP14" s="202"/>
      <c r="ULQ14" s="200"/>
      <c r="ULS14" s="203"/>
      <c r="ULU14" s="203"/>
      <c r="ULV14" s="197"/>
      <c r="ULW14" s="204"/>
      <c r="ULX14" s="199"/>
      <c r="ULY14" s="200"/>
      <c r="UMG14" s="200"/>
      <c r="UMJ14" s="202"/>
      <c r="UMK14" s="202"/>
      <c r="UML14" s="200"/>
      <c r="UMN14" s="203"/>
      <c r="UMP14" s="203"/>
      <c r="UMQ14" s="197"/>
      <c r="UMR14" s="204"/>
      <c r="UMS14" s="199"/>
      <c r="UMT14" s="200"/>
      <c r="UNB14" s="200"/>
      <c r="UNE14" s="202"/>
      <c r="UNF14" s="202"/>
      <c r="UNG14" s="200"/>
      <c r="UNI14" s="203"/>
      <c r="UNK14" s="203"/>
      <c r="UNL14" s="197"/>
      <c r="UNM14" s="204"/>
      <c r="UNN14" s="199"/>
      <c r="UNO14" s="200"/>
      <c r="UNW14" s="200"/>
      <c r="UNZ14" s="202"/>
      <c r="UOA14" s="202"/>
      <c r="UOB14" s="200"/>
      <c r="UOD14" s="203"/>
      <c r="UOF14" s="203"/>
      <c r="UOG14" s="197"/>
      <c r="UOH14" s="204"/>
      <c r="UOI14" s="199"/>
      <c r="UOJ14" s="200"/>
      <c r="UOR14" s="200"/>
      <c r="UOU14" s="202"/>
      <c r="UOV14" s="202"/>
      <c r="UOW14" s="200"/>
      <c r="UOY14" s="203"/>
      <c r="UPA14" s="203"/>
      <c r="UPB14" s="197"/>
      <c r="UPC14" s="204"/>
      <c r="UPD14" s="199"/>
      <c r="UPE14" s="200"/>
      <c r="UPM14" s="200"/>
      <c r="UPP14" s="202"/>
      <c r="UPQ14" s="202"/>
      <c r="UPR14" s="200"/>
      <c r="UPT14" s="203"/>
      <c r="UPV14" s="203"/>
      <c r="UPW14" s="197"/>
      <c r="UPX14" s="204"/>
      <c r="UPY14" s="199"/>
      <c r="UPZ14" s="200"/>
      <c r="UQH14" s="200"/>
      <c r="UQK14" s="202"/>
      <c r="UQL14" s="202"/>
      <c r="UQM14" s="200"/>
      <c r="UQO14" s="203"/>
      <c r="UQQ14" s="203"/>
      <c r="UQR14" s="197"/>
      <c r="UQS14" s="204"/>
      <c r="UQT14" s="199"/>
      <c r="UQU14" s="200"/>
      <c r="URC14" s="200"/>
      <c r="URF14" s="202"/>
      <c r="URG14" s="202"/>
      <c r="URH14" s="200"/>
      <c r="URJ14" s="203"/>
      <c r="URL14" s="203"/>
      <c r="URM14" s="197"/>
      <c r="URN14" s="204"/>
      <c r="URO14" s="199"/>
      <c r="URP14" s="200"/>
      <c r="URX14" s="200"/>
      <c r="USA14" s="202"/>
      <c r="USB14" s="202"/>
      <c r="USC14" s="200"/>
      <c r="USE14" s="203"/>
      <c r="USG14" s="203"/>
      <c r="USH14" s="197"/>
      <c r="USI14" s="204"/>
      <c r="USJ14" s="199"/>
      <c r="USK14" s="200"/>
      <c r="USS14" s="200"/>
      <c r="USV14" s="202"/>
      <c r="USW14" s="202"/>
      <c r="USX14" s="200"/>
      <c r="USZ14" s="203"/>
      <c r="UTB14" s="203"/>
      <c r="UTC14" s="197"/>
      <c r="UTD14" s="204"/>
      <c r="UTE14" s="199"/>
      <c r="UTF14" s="200"/>
      <c r="UTN14" s="200"/>
      <c r="UTQ14" s="202"/>
      <c r="UTR14" s="202"/>
      <c r="UTS14" s="200"/>
      <c r="UTU14" s="203"/>
      <c r="UTW14" s="203"/>
      <c r="UTX14" s="197"/>
      <c r="UTY14" s="204"/>
      <c r="UTZ14" s="199"/>
      <c r="UUA14" s="200"/>
      <c r="UUI14" s="200"/>
      <c r="UUL14" s="202"/>
      <c r="UUM14" s="202"/>
      <c r="UUN14" s="200"/>
      <c r="UUP14" s="203"/>
      <c r="UUR14" s="203"/>
      <c r="UUS14" s="197"/>
      <c r="UUT14" s="204"/>
      <c r="UUU14" s="199"/>
      <c r="UUV14" s="200"/>
      <c r="UVD14" s="200"/>
      <c r="UVG14" s="202"/>
      <c r="UVH14" s="202"/>
      <c r="UVI14" s="200"/>
      <c r="UVK14" s="203"/>
      <c r="UVM14" s="203"/>
      <c r="UVN14" s="197"/>
      <c r="UVO14" s="204"/>
      <c r="UVP14" s="199"/>
      <c r="UVQ14" s="200"/>
      <c r="UVY14" s="200"/>
      <c r="UWB14" s="202"/>
      <c r="UWC14" s="202"/>
      <c r="UWD14" s="200"/>
      <c r="UWF14" s="203"/>
      <c r="UWH14" s="203"/>
      <c r="UWI14" s="197"/>
      <c r="UWJ14" s="204"/>
      <c r="UWK14" s="199"/>
      <c r="UWL14" s="200"/>
      <c r="UWT14" s="200"/>
      <c r="UWW14" s="202"/>
      <c r="UWX14" s="202"/>
      <c r="UWY14" s="200"/>
      <c r="UXA14" s="203"/>
      <c r="UXC14" s="203"/>
      <c r="UXD14" s="197"/>
      <c r="UXE14" s="204"/>
      <c r="UXF14" s="199"/>
      <c r="UXG14" s="200"/>
      <c r="UXO14" s="200"/>
      <c r="UXR14" s="202"/>
      <c r="UXS14" s="202"/>
      <c r="UXT14" s="200"/>
      <c r="UXV14" s="203"/>
      <c r="UXX14" s="203"/>
      <c r="UXY14" s="197"/>
      <c r="UXZ14" s="204"/>
      <c r="UYA14" s="199"/>
      <c r="UYB14" s="200"/>
      <c r="UYJ14" s="200"/>
      <c r="UYM14" s="202"/>
      <c r="UYN14" s="202"/>
      <c r="UYO14" s="200"/>
      <c r="UYQ14" s="203"/>
      <c r="UYS14" s="203"/>
      <c r="UYT14" s="197"/>
      <c r="UYU14" s="204"/>
      <c r="UYV14" s="199"/>
      <c r="UYW14" s="200"/>
      <c r="UZE14" s="200"/>
      <c r="UZH14" s="202"/>
      <c r="UZI14" s="202"/>
      <c r="UZJ14" s="200"/>
      <c r="UZL14" s="203"/>
      <c r="UZN14" s="203"/>
      <c r="UZO14" s="197"/>
      <c r="UZP14" s="204"/>
      <c r="UZQ14" s="199"/>
      <c r="UZR14" s="200"/>
      <c r="UZZ14" s="200"/>
      <c r="VAC14" s="202"/>
      <c r="VAD14" s="202"/>
      <c r="VAE14" s="200"/>
      <c r="VAG14" s="203"/>
      <c r="VAI14" s="203"/>
      <c r="VAJ14" s="197"/>
      <c r="VAK14" s="204"/>
      <c r="VAL14" s="199"/>
      <c r="VAM14" s="200"/>
      <c r="VAU14" s="200"/>
      <c r="VAX14" s="202"/>
      <c r="VAY14" s="202"/>
      <c r="VAZ14" s="200"/>
      <c r="VBB14" s="203"/>
      <c r="VBD14" s="203"/>
      <c r="VBE14" s="197"/>
      <c r="VBF14" s="204"/>
      <c r="VBG14" s="199"/>
      <c r="VBH14" s="200"/>
      <c r="VBP14" s="200"/>
      <c r="VBS14" s="202"/>
      <c r="VBT14" s="202"/>
      <c r="VBU14" s="200"/>
      <c r="VBW14" s="203"/>
      <c r="VBY14" s="203"/>
      <c r="VBZ14" s="197"/>
      <c r="VCA14" s="204"/>
      <c r="VCB14" s="199"/>
      <c r="VCC14" s="200"/>
      <c r="VCK14" s="200"/>
      <c r="VCN14" s="202"/>
      <c r="VCO14" s="202"/>
      <c r="VCP14" s="200"/>
      <c r="VCR14" s="203"/>
      <c r="VCT14" s="203"/>
      <c r="VCU14" s="197"/>
      <c r="VCV14" s="204"/>
      <c r="VCW14" s="199"/>
      <c r="VCX14" s="200"/>
      <c r="VDF14" s="200"/>
      <c r="VDI14" s="202"/>
      <c r="VDJ14" s="202"/>
      <c r="VDK14" s="200"/>
      <c r="VDM14" s="203"/>
      <c r="VDO14" s="203"/>
      <c r="VDP14" s="197"/>
      <c r="VDQ14" s="204"/>
      <c r="VDR14" s="199"/>
      <c r="VDS14" s="200"/>
      <c r="VEA14" s="200"/>
      <c r="VED14" s="202"/>
      <c r="VEE14" s="202"/>
      <c r="VEF14" s="200"/>
      <c r="VEH14" s="203"/>
      <c r="VEJ14" s="203"/>
      <c r="VEK14" s="197"/>
      <c r="VEL14" s="204"/>
      <c r="VEM14" s="199"/>
      <c r="VEN14" s="200"/>
      <c r="VEV14" s="200"/>
      <c r="VEY14" s="202"/>
      <c r="VEZ14" s="202"/>
      <c r="VFA14" s="200"/>
      <c r="VFC14" s="203"/>
      <c r="VFE14" s="203"/>
      <c r="VFF14" s="197"/>
      <c r="VFG14" s="204"/>
      <c r="VFH14" s="199"/>
      <c r="VFI14" s="200"/>
      <c r="VFQ14" s="200"/>
      <c r="VFT14" s="202"/>
      <c r="VFU14" s="202"/>
      <c r="VFV14" s="200"/>
      <c r="VFX14" s="203"/>
      <c r="VFZ14" s="203"/>
      <c r="VGA14" s="197"/>
      <c r="VGB14" s="204"/>
      <c r="VGC14" s="199"/>
      <c r="VGD14" s="200"/>
      <c r="VGL14" s="200"/>
      <c r="VGO14" s="202"/>
      <c r="VGP14" s="202"/>
      <c r="VGQ14" s="200"/>
      <c r="VGS14" s="203"/>
      <c r="VGU14" s="203"/>
      <c r="VGV14" s="197"/>
      <c r="VGW14" s="204"/>
      <c r="VGX14" s="199"/>
      <c r="VGY14" s="200"/>
      <c r="VHG14" s="200"/>
      <c r="VHJ14" s="202"/>
      <c r="VHK14" s="202"/>
      <c r="VHL14" s="200"/>
      <c r="VHN14" s="203"/>
      <c r="VHP14" s="203"/>
      <c r="VHQ14" s="197"/>
      <c r="VHR14" s="204"/>
      <c r="VHS14" s="199"/>
      <c r="VHT14" s="200"/>
      <c r="VIB14" s="200"/>
      <c r="VIE14" s="202"/>
      <c r="VIF14" s="202"/>
      <c r="VIG14" s="200"/>
      <c r="VII14" s="203"/>
      <c r="VIK14" s="203"/>
      <c r="VIL14" s="197"/>
      <c r="VIM14" s="204"/>
      <c r="VIN14" s="199"/>
      <c r="VIO14" s="200"/>
      <c r="VIW14" s="200"/>
      <c r="VIZ14" s="202"/>
      <c r="VJA14" s="202"/>
      <c r="VJB14" s="200"/>
      <c r="VJD14" s="203"/>
      <c r="VJF14" s="203"/>
      <c r="VJG14" s="197"/>
      <c r="VJH14" s="204"/>
      <c r="VJI14" s="199"/>
      <c r="VJJ14" s="200"/>
      <c r="VJR14" s="200"/>
      <c r="VJU14" s="202"/>
      <c r="VJV14" s="202"/>
      <c r="VJW14" s="200"/>
      <c r="VJY14" s="203"/>
      <c r="VKA14" s="203"/>
      <c r="VKB14" s="197"/>
      <c r="VKC14" s="204"/>
      <c r="VKD14" s="199"/>
      <c r="VKE14" s="200"/>
      <c r="VKM14" s="200"/>
      <c r="VKP14" s="202"/>
      <c r="VKQ14" s="202"/>
      <c r="VKR14" s="200"/>
      <c r="VKT14" s="203"/>
      <c r="VKV14" s="203"/>
      <c r="VKW14" s="197"/>
      <c r="VKX14" s="204"/>
      <c r="VKY14" s="199"/>
      <c r="VKZ14" s="200"/>
      <c r="VLH14" s="200"/>
      <c r="VLK14" s="202"/>
      <c r="VLL14" s="202"/>
      <c r="VLM14" s="200"/>
      <c r="VLO14" s="203"/>
      <c r="VLQ14" s="203"/>
      <c r="VLR14" s="197"/>
      <c r="VLS14" s="204"/>
      <c r="VLT14" s="199"/>
      <c r="VLU14" s="200"/>
      <c r="VMC14" s="200"/>
      <c r="VMF14" s="202"/>
      <c r="VMG14" s="202"/>
      <c r="VMH14" s="200"/>
      <c r="VMJ14" s="203"/>
      <c r="VML14" s="203"/>
      <c r="VMM14" s="197"/>
      <c r="VMN14" s="204"/>
      <c r="VMO14" s="199"/>
      <c r="VMP14" s="200"/>
      <c r="VMX14" s="200"/>
      <c r="VNA14" s="202"/>
      <c r="VNB14" s="202"/>
      <c r="VNC14" s="200"/>
      <c r="VNE14" s="203"/>
      <c r="VNG14" s="203"/>
      <c r="VNH14" s="197"/>
      <c r="VNI14" s="204"/>
      <c r="VNJ14" s="199"/>
      <c r="VNK14" s="200"/>
      <c r="VNS14" s="200"/>
      <c r="VNV14" s="202"/>
      <c r="VNW14" s="202"/>
      <c r="VNX14" s="200"/>
      <c r="VNZ14" s="203"/>
      <c r="VOB14" s="203"/>
      <c r="VOC14" s="197"/>
      <c r="VOD14" s="204"/>
      <c r="VOE14" s="199"/>
      <c r="VOF14" s="200"/>
      <c r="VON14" s="200"/>
      <c r="VOQ14" s="202"/>
      <c r="VOR14" s="202"/>
      <c r="VOS14" s="200"/>
      <c r="VOU14" s="203"/>
      <c r="VOW14" s="203"/>
      <c r="VOX14" s="197"/>
      <c r="VOY14" s="204"/>
      <c r="VOZ14" s="199"/>
      <c r="VPA14" s="200"/>
      <c r="VPI14" s="200"/>
      <c r="VPL14" s="202"/>
      <c r="VPM14" s="202"/>
      <c r="VPN14" s="200"/>
      <c r="VPP14" s="203"/>
      <c r="VPR14" s="203"/>
      <c r="VPS14" s="197"/>
      <c r="VPT14" s="204"/>
      <c r="VPU14" s="199"/>
      <c r="VPV14" s="200"/>
      <c r="VQD14" s="200"/>
      <c r="VQG14" s="202"/>
      <c r="VQH14" s="202"/>
      <c r="VQI14" s="200"/>
      <c r="VQK14" s="203"/>
      <c r="VQM14" s="203"/>
      <c r="VQN14" s="197"/>
      <c r="VQO14" s="204"/>
      <c r="VQP14" s="199"/>
      <c r="VQQ14" s="200"/>
      <c r="VQY14" s="200"/>
      <c r="VRB14" s="202"/>
      <c r="VRC14" s="202"/>
      <c r="VRD14" s="200"/>
      <c r="VRF14" s="203"/>
      <c r="VRH14" s="203"/>
      <c r="VRI14" s="197"/>
      <c r="VRJ14" s="204"/>
      <c r="VRK14" s="199"/>
      <c r="VRL14" s="200"/>
      <c r="VRT14" s="200"/>
      <c r="VRW14" s="202"/>
      <c r="VRX14" s="202"/>
      <c r="VRY14" s="200"/>
      <c r="VSA14" s="203"/>
      <c r="VSC14" s="203"/>
      <c r="VSD14" s="197"/>
      <c r="VSE14" s="204"/>
      <c r="VSF14" s="199"/>
      <c r="VSG14" s="200"/>
      <c r="VSO14" s="200"/>
      <c r="VSR14" s="202"/>
      <c r="VSS14" s="202"/>
      <c r="VST14" s="200"/>
      <c r="VSV14" s="203"/>
      <c r="VSX14" s="203"/>
      <c r="VSY14" s="197"/>
      <c r="VSZ14" s="204"/>
      <c r="VTA14" s="199"/>
      <c r="VTB14" s="200"/>
      <c r="VTJ14" s="200"/>
      <c r="VTM14" s="202"/>
      <c r="VTN14" s="202"/>
      <c r="VTO14" s="200"/>
      <c r="VTQ14" s="203"/>
      <c r="VTS14" s="203"/>
      <c r="VTT14" s="197"/>
      <c r="VTU14" s="204"/>
      <c r="VTV14" s="199"/>
      <c r="VTW14" s="200"/>
      <c r="VUE14" s="200"/>
      <c r="VUH14" s="202"/>
      <c r="VUI14" s="202"/>
      <c r="VUJ14" s="200"/>
      <c r="VUL14" s="203"/>
      <c r="VUN14" s="203"/>
      <c r="VUO14" s="197"/>
      <c r="VUP14" s="204"/>
      <c r="VUQ14" s="199"/>
      <c r="VUR14" s="200"/>
      <c r="VUZ14" s="200"/>
      <c r="VVC14" s="202"/>
      <c r="VVD14" s="202"/>
      <c r="VVE14" s="200"/>
      <c r="VVG14" s="203"/>
      <c r="VVI14" s="203"/>
      <c r="VVJ14" s="197"/>
      <c r="VVK14" s="204"/>
      <c r="VVL14" s="199"/>
      <c r="VVM14" s="200"/>
      <c r="VVU14" s="200"/>
      <c r="VVX14" s="202"/>
      <c r="VVY14" s="202"/>
      <c r="VVZ14" s="200"/>
      <c r="VWB14" s="203"/>
      <c r="VWD14" s="203"/>
      <c r="VWE14" s="197"/>
      <c r="VWF14" s="204"/>
      <c r="VWG14" s="199"/>
      <c r="VWH14" s="200"/>
      <c r="VWP14" s="200"/>
      <c r="VWS14" s="202"/>
      <c r="VWT14" s="202"/>
      <c r="VWU14" s="200"/>
      <c r="VWW14" s="203"/>
      <c r="VWY14" s="203"/>
      <c r="VWZ14" s="197"/>
      <c r="VXA14" s="204"/>
      <c r="VXB14" s="199"/>
      <c r="VXC14" s="200"/>
      <c r="VXK14" s="200"/>
      <c r="VXN14" s="202"/>
      <c r="VXO14" s="202"/>
      <c r="VXP14" s="200"/>
      <c r="VXR14" s="203"/>
      <c r="VXT14" s="203"/>
      <c r="VXU14" s="197"/>
      <c r="VXV14" s="204"/>
      <c r="VXW14" s="199"/>
      <c r="VXX14" s="200"/>
      <c r="VYF14" s="200"/>
      <c r="VYI14" s="202"/>
      <c r="VYJ14" s="202"/>
      <c r="VYK14" s="200"/>
      <c r="VYM14" s="203"/>
      <c r="VYO14" s="203"/>
      <c r="VYP14" s="197"/>
      <c r="VYQ14" s="204"/>
      <c r="VYR14" s="199"/>
      <c r="VYS14" s="200"/>
      <c r="VZA14" s="200"/>
      <c r="VZD14" s="202"/>
      <c r="VZE14" s="202"/>
      <c r="VZF14" s="200"/>
      <c r="VZH14" s="203"/>
      <c r="VZJ14" s="203"/>
      <c r="VZK14" s="197"/>
      <c r="VZL14" s="204"/>
      <c r="VZM14" s="199"/>
      <c r="VZN14" s="200"/>
      <c r="VZV14" s="200"/>
      <c r="VZY14" s="202"/>
      <c r="VZZ14" s="202"/>
      <c r="WAA14" s="200"/>
      <c r="WAC14" s="203"/>
      <c r="WAE14" s="203"/>
      <c r="WAF14" s="197"/>
      <c r="WAG14" s="204"/>
      <c r="WAH14" s="199"/>
      <c r="WAI14" s="200"/>
      <c r="WAQ14" s="200"/>
      <c r="WAT14" s="202"/>
      <c r="WAU14" s="202"/>
      <c r="WAV14" s="200"/>
      <c r="WAX14" s="203"/>
      <c r="WAZ14" s="203"/>
      <c r="WBA14" s="197"/>
      <c r="WBB14" s="204"/>
      <c r="WBC14" s="199"/>
      <c r="WBD14" s="200"/>
      <c r="WBL14" s="200"/>
      <c r="WBO14" s="202"/>
      <c r="WBP14" s="202"/>
      <c r="WBQ14" s="200"/>
      <c r="WBS14" s="203"/>
      <c r="WBU14" s="203"/>
      <c r="WBV14" s="197"/>
      <c r="WBW14" s="204"/>
      <c r="WBX14" s="199"/>
      <c r="WBY14" s="200"/>
      <c r="WCG14" s="200"/>
      <c r="WCJ14" s="202"/>
      <c r="WCK14" s="202"/>
      <c r="WCL14" s="200"/>
      <c r="WCN14" s="203"/>
      <c r="WCP14" s="203"/>
      <c r="WCQ14" s="197"/>
      <c r="WCR14" s="204"/>
      <c r="WCS14" s="199"/>
      <c r="WCT14" s="200"/>
      <c r="WDB14" s="200"/>
      <c r="WDE14" s="202"/>
      <c r="WDF14" s="202"/>
      <c r="WDG14" s="200"/>
      <c r="WDI14" s="203"/>
      <c r="WDK14" s="203"/>
      <c r="WDL14" s="197"/>
      <c r="WDM14" s="204"/>
      <c r="WDN14" s="199"/>
      <c r="WDO14" s="200"/>
      <c r="WDW14" s="200"/>
      <c r="WDZ14" s="202"/>
      <c r="WEA14" s="202"/>
      <c r="WEB14" s="200"/>
      <c r="WED14" s="203"/>
      <c r="WEF14" s="203"/>
      <c r="WEG14" s="197"/>
      <c r="WEH14" s="204"/>
      <c r="WEI14" s="199"/>
      <c r="WEJ14" s="200"/>
      <c r="WER14" s="200"/>
      <c r="WEU14" s="202"/>
      <c r="WEV14" s="202"/>
      <c r="WEW14" s="200"/>
      <c r="WEY14" s="203"/>
      <c r="WFA14" s="203"/>
      <c r="WFB14" s="197"/>
      <c r="WFC14" s="204"/>
      <c r="WFD14" s="199"/>
      <c r="WFE14" s="200"/>
      <c r="WFM14" s="200"/>
      <c r="WFP14" s="202"/>
      <c r="WFQ14" s="202"/>
      <c r="WFR14" s="200"/>
      <c r="WFT14" s="203"/>
      <c r="WFV14" s="203"/>
      <c r="WFW14" s="197"/>
      <c r="WFX14" s="204"/>
      <c r="WFY14" s="199"/>
      <c r="WFZ14" s="200"/>
      <c r="WGH14" s="200"/>
      <c r="WGK14" s="202"/>
      <c r="WGL14" s="202"/>
      <c r="WGM14" s="200"/>
      <c r="WGO14" s="203"/>
      <c r="WGQ14" s="203"/>
      <c r="WGR14" s="197"/>
      <c r="WGS14" s="204"/>
      <c r="WGT14" s="199"/>
      <c r="WGU14" s="200"/>
      <c r="WHC14" s="200"/>
      <c r="WHF14" s="202"/>
      <c r="WHG14" s="202"/>
      <c r="WHH14" s="200"/>
      <c r="WHJ14" s="203"/>
      <c r="WHL14" s="203"/>
      <c r="WHM14" s="197"/>
      <c r="WHN14" s="204"/>
      <c r="WHO14" s="199"/>
      <c r="WHP14" s="200"/>
      <c r="WHX14" s="200"/>
      <c r="WIA14" s="202"/>
      <c r="WIB14" s="202"/>
      <c r="WIC14" s="200"/>
      <c r="WIE14" s="203"/>
      <c r="WIG14" s="203"/>
      <c r="WIH14" s="197"/>
      <c r="WII14" s="204"/>
      <c r="WIJ14" s="199"/>
      <c r="WIK14" s="200"/>
      <c r="WIS14" s="200"/>
      <c r="WIV14" s="202"/>
      <c r="WIW14" s="202"/>
      <c r="WIX14" s="200"/>
      <c r="WIZ14" s="203"/>
      <c r="WJB14" s="203"/>
      <c r="WJC14" s="197"/>
      <c r="WJD14" s="204"/>
      <c r="WJE14" s="199"/>
      <c r="WJF14" s="200"/>
      <c r="WJN14" s="200"/>
      <c r="WJQ14" s="202"/>
      <c r="WJR14" s="202"/>
      <c r="WJS14" s="200"/>
      <c r="WJU14" s="203"/>
      <c r="WJW14" s="203"/>
      <c r="WJX14" s="197"/>
      <c r="WJY14" s="204"/>
      <c r="WJZ14" s="199"/>
      <c r="WKA14" s="200"/>
      <c r="WKI14" s="200"/>
      <c r="WKL14" s="202"/>
      <c r="WKM14" s="202"/>
      <c r="WKN14" s="200"/>
      <c r="WKP14" s="203"/>
      <c r="WKR14" s="203"/>
      <c r="WKS14" s="197"/>
      <c r="WKT14" s="204"/>
      <c r="WKU14" s="199"/>
      <c r="WKV14" s="200"/>
      <c r="WLD14" s="200"/>
      <c r="WLG14" s="202"/>
      <c r="WLH14" s="202"/>
      <c r="WLI14" s="200"/>
      <c r="WLK14" s="203"/>
      <c r="WLM14" s="203"/>
      <c r="WLN14" s="197"/>
      <c r="WLO14" s="204"/>
      <c r="WLP14" s="199"/>
      <c r="WLQ14" s="200"/>
      <c r="WLY14" s="200"/>
      <c r="WMB14" s="202"/>
      <c r="WMC14" s="202"/>
      <c r="WMD14" s="200"/>
      <c r="WMF14" s="203"/>
      <c r="WMH14" s="203"/>
      <c r="WMI14" s="197"/>
      <c r="WMJ14" s="204"/>
      <c r="WMK14" s="199"/>
      <c r="WML14" s="200"/>
      <c r="WMT14" s="200"/>
      <c r="WMW14" s="202"/>
      <c r="WMX14" s="202"/>
      <c r="WMY14" s="200"/>
      <c r="WNA14" s="203"/>
      <c r="WNC14" s="203"/>
      <c r="WND14" s="197"/>
      <c r="WNE14" s="204"/>
      <c r="WNF14" s="199"/>
      <c r="WNG14" s="200"/>
      <c r="WNO14" s="200"/>
      <c r="WNR14" s="202"/>
      <c r="WNS14" s="202"/>
      <c r="WNT14" s="200"/>
      <c r="WNV14" s="203"/>
      <c r="WNX14" s="203"/>
      <c r="WNY14" s="197"/>
      <c r="WNZ14" s="204"/>
      <c r="WOA14" s="199"/>
      <c r="WOB14" s="200"/>
      <c r="WOJ14" s="200"/>
      <c r="WOM14" s="202"/>
      <c r="WON14" s="202"/>
      <c r="WOO14" s="200"/>
      <c r="WOQ14" s="203"/>
      <c r="WOS14" s="203"/>
      <c r="WOT14" s="197"/>
      <c r="WOU14" s="204"/>
      <c r="WOV14" s="199"/>
      <c r="WOW14" s="200"/>
      <c r="WPE14" s="200"/>
      <c r="WPH14" s="202"/>
      <c r="WPI14" s="202"/>
      <c r="WPJ14" s="200"/>
      <c r="WPL14" s="203"/>
      <c r="WPN14" s="203"/>
      <c r="WPO14" s="197"/>
      <c r="WPP14" s="204"/>
      <c r="WPQ14" s="199"/>
      <c r="WPR14" s="200"/>
      <c r="WPZ14" s="200"/>
      <c r="WQC14" s="202"/>
      <c r="WQD14" s="202"/>
      <c r="WQE14" s="200"/>
      <c r="WQG14" s="203"/>
      <c r="WQI14" s="203"/>
      <c r="WQJ14" s="197"/>
      <c r="WQK14" s="204"/>
      <c r="WQL14" s="199"/>
      <c r="WQM14" s="200"/>
      <c r="WQU14" s="200"/>
      <c r="WQX14" s="202"/>
      <c r="WQY14" s="202"/>
      <c r="WQZ14" s="200"/>
      <c r="WRB14" s="203"/>
      <c r="WRD14" s="203"/>
      <c r="WRE14" s="197"/>
      <c r="WRF14" s="204"/>
      <c r="WRG14" s="199"/>
      <c r="WRH14" s="200"/>
      <c r="WRP14" s="200"/>
      <c r="WRS14" s="202"/>
      <c r="WRT14" s="202"/>
      <c r="WRU14" s="200"/>
      <c r="WRW14" s="203"/>
      <c r="WRY14" s="203"/>
      <c r="WRZ14" s="197"/>
      <c r="WSA14" s="204"/>
      <c r="WSB14" s="199"/>
      <c r="WSC14" s="200"/>
      <c r="WSK14" s="200"/>
      <c r="WSN14" s="202"/>
      <c r="WSO14" s="202"/>
      <c r="WSP14" s="200"/>
      <c r="WSR14" s="203"/>
      <c r="WST14" s="203"/>
      <c r="WSU14" s="197"/>
      <c r="WSV14" s="204"/>
      <c r="WSW14" s="199"/>
      <c r="WSX14" s="200"/>
      <c r="WTF14" s="200"/>
      <c r="WTI14" s="202"/>
      <c r="WTJ14" s="202"/>
      <c r="WTK14" s="200"/>
      <c r="WTM14" s="203"/>
      <c r="WTO14" s="203"/>
      <c r="WTP14" s="197"/>
      <c r="WTQ14" s="204"/>
      <c r="WTR14" s="199"/>
      <c r="WTS14" s="200"/>
      <c r="WUA14" s="200"/>
      <c r="WUD14" s="202"/>
      <c r="WUE14" s="202"/>
      <c r="WUF14" s="200"/>
      <c r="WUH14" s="203"/>
      <c r="WUJ14" s="203"/>
      <c r="WUK14" s="197"/>
      <c r="WUL14" s="204"/>
      <c r="WUM14" s="199"/>
      <c r="WUN14" s="200"/>
      <c r="WUV14" s="200"/>
      <c r="WUY14" s="202"/>
      <c r="WUZ14" s="202"/>
      <c r="WVA14" s="200"/>
      <c r="WVC14" s="203"/>
      <c r="WVE14" s="203"/>
      <c r="WVF14" s="197"/>
      <c r="WVG14" s="204"/>
      <c r="WVH14" s="199"/>
      <c r="WVI14" s="200"/>
      <c r="WVQ14" s="200"/>
      <c r="WVT14" s="202"/>
      <c r="WVU14" s="202"/>
      <c r="WVV14" s="200"/>
      <c r="WVX14" s="203"/>
      <c r="WVZ14" s="203"/>
      <c r="WWA14" s="197"/>
      <c r="WWB14" s="204"/>
      <c r="WWC14" s="199"/>
      <c r="WWD14" s="200"/>
      <c r="WWL14" s="200"/>
      <c r="WWO14" s="202"/>
      <c r="WWP14" s="202"/>
      <c r="WWQ14" s="200"/>
      <c r="WWS14" s="203"/>
      <c r="WWU14" s="203"/>
      <c r="WWV14" s="197"/>
      <c r="WWW14" s="204"/>
      <c r="WWX14" s="199"/>
      <c r="WWY14" s="200"/>
      <c r="WXG14" s="200"/>
      <c r="WXJ14" s="202"/>
      <c r="WXK14" s="202"/>
      <c r="WXL14" s="200"/>
      <c r="WXN14" s="203"/>
      <c r="WXP14" s="203"/>
      <c r="WXQ14" s="197"/>
      <c r="WXR14" s="204"/>
      <c r="WXS14" s="199"/>
      <c r="WXT14" s="200"/>
      <c r="WYB14" s="200"/>
      <c r="WYE14" s="202"/>
      <c r="WYF14" s="202"/>
      <c r="WYG14" s="200"/>
      <c r="WYI14" s="203"/>
      <c r="WYK14" s="203"/>
      <c r="WYL14" s="197"/>
      <c r="WYM14" s="204"/>
      <c r="WYN14" s="199"/>
      <c r="WYO14" s="200"/>
      <c r="WYW14" s="200"/>
      <c r="WYZ14" s="202"/>
      <c r="WZA14" s="202"/>
      <c r="WZB14" s="200"/>
      <c r="WZD14" s="203"/>
      <c r="WZF14" s="203"/>
      <c r="WZG14" s="197"/>
      <c r="WZH14" s="204"/>
      <c r="WZI14" s="199"/>
      <c r="WZJ14" s="200"/>
      <c r="WZR14" s="200"/>
      <c r="WZU14" s="202"/>
      <c r="WZV14" s="202"/>
      <c r="WZW14" s="200"/>
      <c r="WZY14" s="203"/>
      <c r="XAA14" s="203"/>
      <c r="XAB14" s="197"/>
      <c r="XAC14" s="204"/>
      <c r="XAD14" s="199"/>
      <c r="XAE14" s="200"/>
      <c r="XAM14" s="200"/>
      <c r="XAP14" s="202"/>
      <c r="XAQ14" s="202"/>
      <c r="XAR14" s="200"/>
      <c r="XAT14" s="203"/>
      <c r="XAV14" s="203"/>
      <c r="XAW14" s="197"/>
      <c r="XAX14" s="204"/>
      <c r="XAY14" s="199"/>
      <c r="XAZ14" s="200"/>
      <c r="XBH14" s="200"/>
      <c r="XBK14" s="202"/>
      <c r="XBL14" s="202"/>
      <c r="XBM14" s="200"/>
      <c r="XBO14" s="203"/>
      <c r="XBQ14" s="203"/>
      <c r="XBR14" s="197"/>
      <c r="XBS14" s="204"/>
      <c r="XBT14" s="199"/>
      <c r="XBU14" s="200"/>
      <c r="XCC14" s="200"/>
      <c r="XCF14" s="202"/>
      <c r="XCG14" s="202"/>
      <c r="XCH14" s="200"/>
      <c r="XCJ14" s="203"/>
      <c r="XCL14" s="203"/>
      <c r="XCM14" s="197"/>
      <c r="XCN14" s="204"/>
      <c r="XCO14" s="199"/>
      <c r="XCP14" s="200"/>
      <c r="XCX14" s="200"/>
      <c r="XDA14" s="202"/>
      <c r="XDB14" s="202"/>
      <c r="XDC14" s="200"/>
      <c r="XDE14" s="203"/>
      <c r="XDG14" s="203"/>
      <c r="XDH14" s="197"/>
      <c r="XDI14" s="204"/>
      <c r="XDJ14" s="199"/>
      <c r="XDK14" s="200"/>
      <c r="XDS14" s="200"/>
      <c r="XDV14" s="202"/>
      <c r="XDW14" s="202"/>
      <c r="XDX14" s="200"/>
      <c r="XDZ14" s="203"/>
      <c r="XEB14" s="203"/>
      <c r="XEC14" s="197"/>
      <c r="XED14" s="204"/>
      <c r="XEE14" s="199"/>
      <c r="XEF14" s="200"/>
      <c r="XEN14" s="200"/>
      <c r="XEQ14" s="202"/>
      <c r="XER14" s="202"/>
      <c r="XES14" s="200"/>
      <c r="XEU14" s="203"/>
      <c r="XEW14" s="203"/>
      <c r="XEX14" s="197"/>
      <c r="XEY14" s="204"/>
      <c r="XEZ14" s="199"/>
      <c r="XFA14" s="200"/>
    </row>
    <row r="15" spans="1:1024 1026:2046 2049:3067 3075:4096 4104:5119 5121:7162 7170:8191 8199:11257 11265:12286 12294:14336 14338:15360 15363:16381" s="201" customFormat="1" ht="15.75" x14ac:dyDescent="0.25">
      <c r="A15" s="193">
        <v>45406</v>
      </c>
      <c r="B15" s="194" t="s">
        <v>320</v>
      </c>
      <c r="C15" s="194" t="s">
        <v>94</v>
      </c>
      <c r="D15" s="194" t="s">
        <v>75</v>
      </c>
      <c r="E15" s="194" t="s">
        <v>321</v>
      </c>
      <c r="F15" s="194" t="s">
        <v>72</v>
      </c>
      <c r="G15" s="194">
        <v>2991</v>
      </c>
      <c r="H15" s="194">
        <v>372251</v>
      </c>
      <c r="I15" s="193">
        <v>45406</v>
      </c>
      <c r="J15" s="194">
        <v>155751945</v>
      </c>
      <c r="K15" s="194">
        <v>30</v>
      </c>
      <c r="L15" s="195">
        <v>1500</v>
      </c>
      <c r="M15" s="195">
        <v>1500</v>
      </c>
      <c r="N15" s="193">
        <v>45406</v>
      </c>
      <c r="O15" s="194" t="s">
        <v>306</v>
      </c>
      <c r="P15" s="196">
        <v>6.2700000000000006E-2</v>
      </c>
      <c r="Q15" s="194" t="s">
        <v>78</v>
      </c>
      <c r="R15" s="196">
        <f>IF(G:G=3100,"0",IF(AND(K:K&gt;=13,K:K&lt;=96)=TRUE,IF(P:P&gt;5.51%,'[1]3 - Não Consignado'!$I$7,IF(P:P&gt;=4.61%,'[1]3 - Não Consignado'!$I$6,IF(P:P&gt;=3.75%,'[1]3 - Não Consignado'!$I$5,IF(P:P&gt;=2.4%,'[1]3 - Não Consignado'!$I$4,"f"))))))</f>
        <v>3.0000000000000001E-3</v>
      </c>
      <c r="S15" s="197">
        <f t="shared" si="0"/>
        <v>4.5</v>
      </c>
      <c r="T15" s="206" t="s">
        <v>75</v>
      </c>
      <c r="U15" s="199" t="str">
        <f>VLOOKUP(D15,Painel!$C$7:$C$63,1,FALSE)</f>
        <v>BRENDO ARTHUR PEREIRA DE OLIVEIRA</v>
      </c>
      <c r="V15" s="200"/>
      <c r="AD15" s="200"/>
      <c r="AG15" s="202"/>
      <c r="AH15" s="202"/>
      <c r="AI15" s="200"/>
      <c r="AK15" s="203"/>
      <c r="AM15" s="203"/>
      <c r="AN15" s="197"/>
      <c r="AO15" s="204"/>
      <c r="AP15" s="199"/>
      <c r="AQ15" s="200"/>
      <c r="AY15" s="200"/>
      <c r="BB15" s="202"/>
      <c r="BC15" s="202"/>
      <c r="BD15" s="200"/>
      <c r="BF15" s="203"/>
      <c r="BH15" s="203"/>
      <c r="BI15" s="197"/>
      <c r="BJ15" s="204"/>
      <c r="BK15" s="199"/>
      <c r="BL15" s="200"/>
      <c r="BT15" s="200"/>
      <c r="BW15" s="202"/>
      <c r="BX15" s="202"/>
      <c r="BY15" s="200"/>
      <c r="CA15" s="203"/>
      <c r="CC15" s="203"/>
      <c r="CD15" s="197"/>
      <c r="CE15" s="204"/>
      <c r="CF15" s="199"/>
      <c r="CG15" s="200"/>
      <c r="CO15" s="200"/>
      <c r="CR15" s="202"/>
      <c r="CS15" s="202"/>
      <c r="CT15" s="200"/>
      <c r="CV15" s="203"/>
      <c r="CX15" s="203"/>
      <c r="CY15" s="197"/>
      <c r="CZ15" s="204"/>
      <c r="DA15" s="199"/>
      <c r="DB15" s="200"/>
      <c r="DJ15" s="200"/>
      <c r="DM15" s="202"/>
      <c r="DN15" s="202"/>
      <c r="DO15" s="200"/>
      <c r="DQ15" s="203"/>
      <c r="DS15" s="203"/>
      <c r="DT15" s="197"/>
      <c r="DU15" s="204"/>
      <c r="DV15" s="199"/>
      <c r="DW15" s="200"/>
      <c r="EE15" s="200"/>
      <c r="EH15" s="202"/>
      <c r="EI15" s="202"/>
      <c r="EJ15" s="200"/>
      <c r="EL15" s="203"/>
      <c r="EN15" s="203"/>
      <c r="EO15" s="197"/>
      <c r="EP15" s="204"/>
      <c r="EQ15" s="199"/>
      <c r="ER15" s="200"/>
      <c r="EZ15" s="200"/>
      <c r="FC15" s="202"/>
      <c r="FD15" s="202"/>
      <c r="FE15" s="200"/>
      <c r="FG15" s="203"/>
      <c r="FI15" s="203"/>
      <c r="FJ15" s="197"/>
      <c r="FK15" s="204"/>
      <c r="FL15" s="199"/>
      <c r="FM15" s="200"/>
      <c r="FU15" s="200"/>
      <c r="FX15" s="202"/>
      <c r="FY15" s="202"/>
      <c r="FZ15" s="200"/>
      <c r="GB15" s="203"/>
      <c r="GD15" s="203"/>
      <c r="GE15" s="197"/>
      <c r="GF15" s="204"/>
      <c r="GG15" s="199"/>
      <c r="GH15" s="200"/>
      <c r="GP15" s="200"/>
      <c r="GS15" s="202"/>
      <c r="GT15" s="202"/>
      <c r="GU15" s="200"/>
      <c r="GW15" s="203"/>
      <c r="GY15" s="203"/>
      <c r="GZ15" s="197"/>
      <c r="HA15" s="204"/>
      <c r="HB15" s="199"/>
      <c r="HC15" s="200"/>
      <c r="HK15" s="200"/>
      <c r="HN15" s="202"/>
      <c r="HO15" s="202"/>
      <c r="HP15" s="200"/>
      <c r="HR15" s="203"/>
      <c r="HT15" s="203"/>
      <c r="HU15" s="197"/>
      <c r="HV15" s="204"/>
      <c r="HW15" s="199"/>
      <c r="HX15" s="200"/>
      <c r="IF15" s="200"/>
      <c r="II15" s="202"/>
      <c r="IJ15" s="202"/>
      <c r="IK15" s="200"/>
      <c r="IM15" s="203"/>
      <c r="IO15" s="203"/>
      <c r="IP15" s="197"/>
      <c r="IQ15" s="204"/>
      <c r="IR15" s="199"/>
      <c r="IS15" s="200"/>
      <c r="JA15" s="200"/>
      <c r="JD15" s="202"/>
      <c r="JE15" s="202"/>
      <c r="JF15" s="200"/>
      <c r="JH15" s="203"/>
      <c r="JJ15" s="203"/>
      <c r="JK15" s="197"/>
      <c r="JL15" s="204"/>
      <c r="JM15" s="199"/>
      <c r="JN15" s="200"/>
      <c r="JV15" s="200"/>
      <c r="JY15" s="202"/>
      <c r="JZ15" s="202"/>
      <c r="KA15" s="200"/>
      <c r="KC15" s="203"/>
      <c r="KE15" s="203"/>
      <c r="KF15" s="197"/>
      <c r="KG15" s="204"/>
      <c r="KH15" s="199"/>
      <c r="KI15" s="200"/>
      <c r="KQ15" s="200"/>
      <c r="KT15" s="202"/>
      <c r="KU15" s="202"/>
      <c r="KV15" s="200"/>
      <c r="KX15" s="203"/>
      <c r="KZ15" s="203"/>
      <c r="LA15" s="197"/>
      <c r="LB15" s="204"/>
      <c r="LC15" s="199"/>
      <c r="LD15" s="200"/>
      <c r="LL15" s="200"/>
      <c r="LO15" s="202"/>
      <c r="LP15" s="202"/>
      <c r="LQ15" s="200"/>
      <c r="LS15" s="203"/>
      <c r="LU15" s="203"/>
      <c r="LV15" s="197"/>
      <c r="LW15" s="204"/>
      <c r="LX15" s="199"/>
      <c r="LY15" s="200"/>
      <c r="MG15" s="200"/>
      <c r="MJ15" s="202"/>
      <c r="MK15" s="202"/>
      <c r="ML15" s="200"/>
      <c r="MN15" s="203"/>
      <c r="MP15" s="203"/>
      <c r="MQ15" s="197"/>
      <c r="MR15" s="204"/>
      <c r="MS15" s="199"/>
      <c r="MT15" s="200"/>
      <c r="NB15" s="200"/>
      <c r="NE15" s="202"/>
      <c r="NF15" s="202"/>
      <c r="NG15" s="200"/>
      <c r="NI15" s="203"/>
      <c r="NK15" s="203"/>
      <c r="NL15" s="197"/>
      <c r="NM15" s="204"/>
      <c r="NN15" s="199"/>
      <c r="NO15" s="200"/>
      <c r="NW15" s="200"/>
      <c r="NZ15" s="202"/>
      <c r="OA15" s="202"/>
      <c r="OB15" s="200"/>
      <c r="OD15" s="203"/>
      <c r="OF15" s="203"/>
      <c r="OG15" s="197"/>
      <c r="OH15" s="204"/>
      <c r="OI15" s="199"/>
      <c r="OJ15" s="200"/>
      <c r="OR15" s="200"/>
      <c r="OU15" s="202"/>
      <c r="OV15" s="202"/>
      <c r="OW15" s="200"/>
      <c r="OY15" s="203"/>
      <c r="PA15" s="203"/>
      <c r="PB15" s="197"/>
      <c r="PC15" s="204"/>
      <c r="PD15" s="199"/>
      <c r="PE15" s="200"/>
      <c r="PM15" s="200"/>
      <c r="PP15" s="202"/>
      <c r="PQ15" s="202"/>
      <c r="PR15" s="200"/>
      <c r="PT15" s="203"/>
      <c r="PV15" s="203"/>
      <c r="PW15" s="197"/>
      <c r="PX15" s="204"/>
      <c r="PY15" s="199"/>
      <c r="PZ15" s="200"/>
      <c r="QH15" s="200"/>
      <c r="QK15" s="202"/>
      <c r="QL15" s="202"/>
      <c r="QM15" s="200"/>
      <c r="QO15" s="203"/>
      <c r="QQ15" s="203"/>
      <c r="QR15" s="197"/>
      <c r="QS15" s="204"/>
      <c r="QT15" s="199"/>
      <c r="QU15" s="200"/>
      <c r="RC15" s="200"/>
      <c r="RF15" s="202"/>
      <c r="RG15" s="202"/>
      <c r="RH15" s="200"/>
      <c r="RJ15" s="203"/>
      <c r="RL15" s="203"/>
      <c r="RM15" s="197"/>
      <c r="RN15" s="204"/>
      <c r="RO15" s="199"/>
      <c r="RP15" s="200"/>
      <c r="RX15" s="200"/>
      <c r="SA15" s="202"/>
      <c r="SB15" s="202"/>
      <c r="SC15" s="200"/>
      <c r="SE15" s="203"/>
      <c r="SG15" s="203"/>
      <c r="SH15" s="197"/>
      <c r="SI15" s="204"/>
      <c r="SJ15" s="199"/>
      <c r="SK15" s="200"/>
      <c r="SS15" s="200"/>
      <c r="SV15" s="202"/>
      <c r="SW15" s="202"/>
      <c r="SX15" s="200"/>
      <c r="SZ15" s="203"/>
      <c r="TB15" s="203"/>
      <c r="TC15" s="197"/>
      <c r="TD15" s="204"/>
      <c r="TE15" s="199"/>
      <c r="TF15" s="200"/>
      <c r="TN15" s="200"/>
      <c r="TQ15" s="202"/>
      <c r="TR15" s="202"/>
      <c r="TS15" s="200"/>
      <c r="TU15" s="203"/>
      <c r="TW15" s="203"/>
      <c r="TX15" s="197"/>
      <c r="TY15" s="204"/>
      <c r="TZ15" s="199"/>
      <c r="UA15" s="200"/>
      <c r="UI15" s="200"/>
      <c r="UL15" s="202"/>
      <c r="UM15" s="202"/>
      <c r="UN15" s="200"/>
      <c r="UP15" s="203"/>
      <c r="UR15" s="203"/>
      <c r="US15" s="197"/>
      <c r="UT15" s="204"/>
      <c r="UU15" s="199"/>
      <c r="UV15" s="200"/>
      <c r="VD15" s="200"/>
      <c r="VG15" s="202"/>
      <c r="VH15" s="202"/>
      <c r="VI15" s="200"/>
      <c r="VK15" s="203"/>
      <c r="VM15" s="203"/>
      <c r="VN15" s="197"/>
      <c r="VO15" s="204"/>
      <c r="VP15" s="199"/>
      <c r="VQ15" s="200"/>
      <c r="VY15" s="200"/>
      <c r="WB15" s="202"/>
      <c r="WC15" s="202"/>
      <c r="WD15" s="200"/>
      <c r="WF15" s="203"/>
      <c r="WH15" s="203"/>
      <c r="WI15" s="197"/>
      <c r="WJ15" s="204"/>
      <c r="WK15" s="199"/>
      <c r="WL15" s="200"/>
      <c r="WT15" s="200"/>
      <c r="WW15" s="202"/>
      <c r="WX15" s="202"/>
      <c r="WY15" s="200"/>
      <c r="XA15" s="203"/>
      <c r="XC15" s="203"/>
      <c r="XD15" s="197"/>
      <c r="XE15" s="204"/>
      <c r="XF15" s="199"/>
      <c r="XG15" s="200"/>
      <c r="XO15" s="200"/>
      <c r="XR15" s="202"/>
      <c r="XS15" s="202"/>
      <c r="XT15" s="200"/>
      <c r="XV15" s="203"/>
      <c r="XX15" s="203"/>
      <c r="XY15" s="197"/>
      <c r="XZ15" s="204"/>
      <c r="YA15" s="199"/>
      <c r="YB15" s="200"/>
      <c r="YJ15" s="200"/>
      <c r="YM15" s="202"/>
      <c r="YN15" s="202"/>
      <c r="YO15" s="200"/>
      <c r="YQ15" s="203"/>
      <c r="YS15" s="203"/>
      <c r="YT15" s="197"/>
      <c r="YU15" s="204"/>
      <c r="YV15" s="199"/>
      <c r="YW15" s="200"/>
      <c r="ZE15" s="200"/>
      <c r="ZH15" s="202"/>
      <c r="ZI15" s="202"/>
      <c r="ZJ15" s="200"/>
      <c r="ZL15" s="203"/>
      <c r="ZN15" s="203"/>
      <c r="ZO15" s="197"/>
      <c r="ZP15" s="204"/>
      <c r="ZQ15" s="199"/>
      <c r="ZR15" s="200"/>
      <c r="ZZ15" s="200"/>
      <c r="AAC15" s="202"/>
      <c r="AAD15" s="202"/>
      <c r="AAE15" s="200"/>
      <c r="AAG15" s="203"/>
      <c r="AAI15" s="203"/>
      <c r="AAJ15" s="197"/>
      <c r="AAK15" s="204"/>
      <c r="AAL15" s="199"/>
      <c r="AAM15" s="200"/>
      <c r="AAU15" s="200"/>
      <c r="AAX15" s="202"/>
      <c r="AAY15" s="202"/>
      <c r="AAZ15" s="200"/>
      <c r="ABB15" s="203"/>
      <c r="ABD15" s="203"/>
      <c r="ABE15" s="197"/>
      <c r="ABF15" s="204"/>
      <c r="ABG15" s="199"/>
      <c r="ABH15" s="200"/>
      <c r="ABP15" s="200"/>
      <c r="ABS15" s="202"/>
      <c r="ABT15" s="202"/>
      <c r="ABU15" s="200"/>
      <c r="ABW15" s="203"/>
      <c r="ABY15" s="203"/>
      <c r="ABZ15" s="197"/>
      <c r="ACA15" s="204"/>
      <c r="ACB15" s="199"/>
      <c r="ACC15" s="200"/>
      <c r="ACK15" s="200"/>
      <c r="ACN15" s="202"/>
      <c r="ACO15" s="202"/>
      <c r="ACP15" s="200"/>
      <c r="ACR15" s="203"/>
      <c r="ACT15" s="203"/>
      <c r="ACU15" s="197"/>
      <c r="ACV15" s="204"/>
      <c r="ACW15" s="199"/>
      <c r="ACX15" s="200"/>
      <c r="ADF15" s="200"/>
      <c r="ADI15" s="202"/>
      <c r="ADJ15" s="202"/>
      <c r="ADK15" s="200"/>
      <c r="ADM15" s="203"/>
      <c r="ADO15" s="203"/>
      <c r="ADP15" s="197"/>
      <c r="ADQ15" s="204"/>
      <c r="ADR15" s="199"/>
      <c r="ADS15" s="200"/>
      <c r="AEA15" s="200"/>
      <c r="AED15" s="202"/>
      <c r="AEE15" s="202"/>
      <c r="AEF15" s="200"/>
      <c r="AEH15" s="203"/>
      <c r="AEJ15" s="203"/>
      <c r="AEK15" s="197"/>
      <c r="AEL15" s="204"/>
      <c r="AEM15" s="199"/>
      <c r="AEN15" s="200"/>
      <c r="AEV15" s="200"/>
      <c r="AEY15" s="202"/>
      <c r="AEZ15" s="202"/>
      <c r="AFA15" s="200"/>
      <c r="AFC15" s="203"/>
      <c r="AFE15" s="203"/>
      <c r="AFF15" s="197"/>
      <c r="AFG15" s="204"/>
      <c r="AFH15" s="199"/>
      <c r="AFI15" s="200"/>
      <c r="AFQ15" s="200"/>
      <c r="AFT15" s="202"/>
      <c r="AFU15" s="202"/>
      <c r="AFV15" s="200"/>
      <c r="AFX15" s="203"/>
      <c r="AFZ15" s="203"/>
      <c r="AGA15" s="197"/>
      <c r="AGB15" s="204"/>
      <c r="AGC15" s="199"/>
      <c r="AGD15" s="200"/>
      <c r="AGL15" s="200"/>
      <c r="AGO15" s="202"/>
      <c r="AGP15" s="202"/>
      <c r="AGQ15" s="200"/>
      <c r="AGS15" s="203"/>
      <c r="AGU15" s="203"/>
      <c r="AGV15" s="197"/>
      <c r="AGW15" s="204"/>
      <c r="AGX15" s="199"/>
      <c r="AGY15" s="200"/>
      <c r="AHG15" s="200"/>
      <c r="AHJ15" s="202"/>
      <c r="AHK15" s="202"/>
      <c r="AHL15" s="200"/>
      <c r="AHN15" s="203"/>
      <c r="AHP15" s="203"/>
      <c r="AHQ15" s="197"/>
      <c r="AHR15" s="204"/>
      <c r="AHS15" s="199"/>
      <c r="AHT15" s="200"/>
      <c r="AIB15" s="200"/>
      <c r="AIE15" s="202"/>
      <c r="AIF15" s="202"/>
      <c r="AIG15" s="200"/>
      <c r="AII15" s="203"/>
      <c r="AIK15" s="203"/>
      <c r="AIL15" s="197"/>
      <c r="AIM15" s="204"/>
      <c r="AIN15" s="199"/>
      <c r="AIO15" s="200"/>
      <c r="AIW15" s="200"/>
      <c r="AIZ15" s="202"/>
      <c r="AJA15" s="202"/>
      <c r="AJB15" s="200"/>
      <c r="AJD15" s="203"/>
      <c r="AJF15" s="203"/>
      <c r="AJG15" s="197"/>
      <c r="AJH15" s="204"/>
      <c r="AJI15" s="199"/>
      <c r="AJJ15" s="200"/>
      <c r="AJR15" s="200"/>
      <c r="AJU15" s="202"/>
      <c r="AJV15" s="202"/>
      <c r="AJW15" s="200"/>
      <c r="AJY15" s="203"/>
      <c r="AKA15" s="203"/>
      <c r="AKB15" s="197"/>
      <c r="AKC15" s="204"/>
      <c r="AKD15" s="199"/>
      <c r="AKE15" s="200"/>
      <c r="AKM15" s="200"/>
      <c r="AKP15" s="202"/>
      <c r="AKQ15" s="202"/>
      <c r="AKR15" s="200"/>
      <c r="AKT15" s="203"/>
      <c r="AKV15" s="203"/>
      <c r="AKW15" s="197"/>
      <c r="AKX15" s="204"/>
      <c r="AKY15" s="199"/>
      <c r="AKZ15" s="200"/>
      <c r="ALH15" s="200"/>
      <c r="ALK15" s="202"/>
      <c r="ALL15" s="202"/>
      <c r="ALM15" s="200"/>
      <c r="ALO15" s="203"/>
      <c r="ALQ15" s="203"/>
      <c r="ALR15" s="197"/>
      <c r="ALS15" s="204"/>
      <c r="ALT15" s="199"/>
      <c r="ALU15" s="200"/>
      <c r="AMC15" s="200"/>
      <c r="AMF15" s="202"/>
      <c r="AMG15" s="202"/>
      <c r="AMH15" s="200"/>
      <c r="AMJ15" s="203"/>
      <c r="AML15" s="203"/>
      <c r="AMM15" s="197"/>
      <c r="AMN15" s="204"/>
      <c r="AMO15" s="199"/>
      <c r="AMP15" s="200"/>
      <c r="AMX15" s="200"/>
      <c r="ANA15" s="202"/>
      <c r="ANB15" s="202"/>
      <c r="ANC15" s="200"/>
      <c r="ANE15" s="203"/>
      <c r="ANG15" s="203"/>
      <c r="ANH15" s="197"/>
      <c r="ANI15" s="204"/>
      <c r="ANJ15" s="199"/>
      <c r="ANK15" s="200"/>
      <c r="ANS15" s="200"/>
      <c r="ANV15" s="202"/>
      <c r="ANW15" s="202"/>
      <c r="ANX15" s="200"/>
      <c r="ANZ15" s="203"/>
      <c r="AOB15" s="203"/>
      <c r="AOC15" s="197"/>
      <c r="AOD15" s="204"/>
      <c r="AOE15" s="199"/>
      <c r="AOF15" s="200"/>
      <c r="AON15" s="200"/>
      <c r="AOQ15" s="202"/>
      <c r="AOR15" s="202"/>
      <c r="AOS15" s="200"/>
      <c r="AOU15" s="203"/>
      <c r="AOW15" s="203"/>
      <c r="AOX15" s="197"/>
      <c r="AOY15" s="204"/>
      <c r="AOZ15" s="199"/>
      <c r="APA15" s="200"/>
      <c r="API15" s="200"/>
      <c r="APL15" s="202"/>
      <c r="APM15" s="202"/>
      <c r="APN15" s="200"/>
      <c r="APP15" s="203"/>
      <c r="APR15" s="203"/>
      <c r="APS15" s="197"/>
      <c r="APT15" s="204"/>
      <c r="APU15" s="199"/>
      <c r="APV15" s="200"/>
      <c r="AQD15" s="200"/>
      <c r="AQG15" s="202"/>
      <c r="AQH15" s="202"/>
      <c r="AQI15" s="200"/>
      <c r="AQK15" s="203"/>
      <c r="AQM15" s="203"/>
      <c r="AQN15" s="197"/>
      <c r="AQO15" s="204"/>
      <c r="AQP15" s="199"/>
      <c r="AQQ15" s="200"/>
      <c r="AQY15" s="200"/>
      <c r="ARB15" s="202"/>
      <c r="ARC15" s="202"/>
      <c r="ARD15" s="200"/>
      <c r="ARF15" s="203"/>
      <c r="ARH15" s="203"/>
      <c r="ARI15" s="197"/>
      <c r="ARJ15" s="204"/>
      <c r="ARK15" s="199"/>
      <c r="ARL15" s="200"/>
      <c r="ART15" s="200"/>
      <c r="ARW15" s="202"/>
      <c r="ARX15" s="202"/>
      <c r="ARY15" s="200"/>
      <c r="ASA15" s="203"/>
      <c r="ASC15" s="203"/>
      <c r="ASD15" s="197"/>
      <c r="ASE15" s="204"/>
      <c r="ASF15" s="199"/>
      <c r="ASG15" s="200"/>
      <c r="ASO15" s="200"/>
      <c r="ASR15" s="202"/>
      <c r="ASS15" s="202"/>
      <c r="AST15" s="200"/>
      <c r="ASV15" s="203"/>
      <c r="ASX15" s="203"/>
      <c r="ASY15" s="197"/>
      <c r="ASZ15" s="204"/>
      <c r="ATA15" s="199"/>
      <c r="ATB15" s="200"/>
      <c r="ATJ15" s="200"/>
      <c r="ATM15" s="202"/>
      <c r="ATN15" s="202"/>
      <c r="ATO15" s="200"/>
      <c r="ATQ15" s="203"/>
      <c r="ATS15" s="203"/>
      <c r="ATT15" s="197"/>
      <c r="ATU15" s="204"/>
      <c r="ATV15" s="199"/>
      <c r="ATW15" s="200"/>
      <c r="AUE15" s="200"/>
      <c r="AUH15" s="202"/>
      <c r="AUI15" s="202"/>
      <c r="AUJ15" s="200"/>
      <c r="AUL15" s="203"/>
      <c r="AUN15" s="203"/>
      <c r="AUO15" s="197"/>
      <c r="AUP15" s="204"/>
      <c r="AUQ15" s="199"/>
      <c r="AUR15" s="200"/>
      <c r="AUZ15" s="200"/>
      <c r="AVC15" s="202"/>
      <c r="AVD15" s="202"/>
      <c r="AVE15" s="200"/>
      <c r="AVG15" s="203"/>
      <c r="AVI15" s="203"/>
      <c r="AVJ15" s="197"/>
      <c r="AVK15" s="204"/>
      <c r="AVL15" s="199"/>
      <c r="AVM15" s="200"/>
      <c r="AVU15" s="200"/>
      <c r="AVX15" s="202"/>
      <c r="AVY15" s="202"/>
      <c r="AVZ15" s="200"/>
      <c r="AWB15" s="203"/>
      <c r="AWD15" s="203"/>
      <c r="AWE15" s="197"/>
      <c r="AWF15" s="204"/>
      <c r="AWG15" s="199"/>
      <c r="AWH15" s="200"/>
      <c r="AWP15" s="200"/>
      <c r="AWS15" s="202"/>
      <c r="AWT15" s="202"/>
      <c r="AWU15" s="200"/>
      <c r="AWW15" s="203"/>
      <c r="AWY15" s="203"/>
      <c r="AWZ15" s="197"/>
      <c r="AXA15" s="204"/>
      <c r="AXB15" s="199"/>
      <c r="AXC15" s="200"/>
      <c r="AXK15" s="200"/>
      <c r="AXN15" s="202"/>
      <c r="AXO15" s="202"/>
      <c r="AXP15" s="200"/>
      <c r="AXR15" s="203"/>
      <c r="AXT15" s="203"/>
      <c r="AXU15" s="197"/>
      <c r="AXV15" s="204"/>
      <c r="AXW15" s="199"/>
      <c r="AXX15" s="200"/>
      <c r="AYF15" s="200"/>
      <c r="AYI15" s="202"/>
      <c r="AYJ15" s="202"/>
      <c r="AYK15" s="200"/>
      <c r="AYM15" s="203"/>
      <c r="AYO15" s="203"/>
      <c r="AYP15" s="197"/>
      <c r="AYQ15" s="204"/>
      <c r="AYR15" s="199"/>
      <c r="AYS15" s="200"/>
      <c r="AZA15" s="200"/>
      <c r="AZD15" s="202"/>
      <c r="AZE15" s="202"/>
      <c r="AZF15" s="200"/>
      <c r="AZH15" s="203"/>
      <c r="AZJ15" s="203"/>
      <c r="AZK15" s="197"/>
      <c r="AZL15" s="204"/>
      <c r="AZM15" s="199"/>
      <c r="AZN15" s="200"/>
      <c r="AZV15" s="200"/>
      <c r="AZY15" s="202"/>
      <c r="AZZ15" s="202"/>
      <c r="BAA15" s="200"/>
      <c r="BAC15" s="203"/>
      <c r="BAE15" s="203"/>
      <c r="BAF15" s="197"/>
      <c r="BAG15" s="204"/>
      <c r="BAH15" s="199"/>
      <c r="BAI15" s="200"/>
      <c r="BAQ15" s="200"/>
      <c r="BAT15" s="202"/>
      <c r="BAU15" s="202"/>
      <c r="BAV15" s="200"/>
      <c r="BAX15" s="203"/>
      <c r="BAZ15" s="203"/>
      <c r="BBA15" s="197"/>
      <c r="BBB15" s="204"/>
      <c r="BBC15" s="199"/>
      <c r="BBD15" s="200"/>
      <c r="BBL15" s="200"/>
      <c r="BBO15" s="202"/>
      <c r="BBP15" s="202"/>
      <c r="BBQ15" s="200"/>
      <c r="BBS15" s="203"/>
      <c r="BBU15" s="203"/>
      <c r="BBV15" s="197"/>
      <c r="BBW15" s="204"/>
      <c r="BBX15" s="199"/>
      <c r="BBY15" s="200"/>
      <c r="BCG15" s="200"/>
      <c r="BCJ15" s="202"/>
      <c r="BCK15" s="202"/>
      <c r="BCL15" s="200"/>
      <c r="BCN15" s="203"/>
      <c r="BCP15" s="203"/>
      <c r="BCQ15" s="197"/>
      <c r="BCR15" s="204"/>
      <c r="BCS15" s="199"/>
      <c r="BCT15" s="200"/>
      <c r="BDB15" s="200"/>
      <c r="BDE15" s="202"/>
      <c r="BDF15" s="202"/>
      <c r="BDG15" s="200"/>
      <c r="BDI15" s="203"/>
      <c r="BDK15" s="203"/>
      <c r="BDL15" s="197"/>
      <c r="BDM15" s="204"/>
      <c r="BDN15" s="199"/>
      <c r="BDO15" s="200"/>
      <c r="BDW15" s="200"/>
      <c r="BDZ15" s="202"/>
      <c r="BEA15" s="202"/>
      <c r="BEB15" s="200"/>
      <c r="BED15" s="203"/>
      <c r="BEF15" s="203"/>
      <c r="BEG15" s="197"/>
      <c r="BEH15" s="204"/>
      <c r="BEI15" s="199"/>
      <c r="BEJ15" s="200"/>
      <c r="BER15" s="200"/>
      <c r="BEU15" s="202"/>
      <c r="BEV15" s="202"/>
      <c r="BEW15" s="200"/>
      <c r="BEY15" s="203"/>
      <c r="BFA15" s="203"/>
      <c r="BFB15" s="197"/>
      <c r="BFC15" s="204"/>
      <c r="BFD15" s="199"/>
      <c r="BFE15" s="200"/>
      <c r="BFM15" s="200"/>
      <c r="BFP15" s="202"/>
      <c r="BFQ15" s="202"/>
      <c r="BFR15" s="200"/>
      <c r="BFT15" s="203"/>
      <c r="BFV15" s="203"/>
      <c r="BFW15" s="197"/>
      <c r="BFX15" s="204"/>
      <c r="BFY15" s="199"/>
      <c r="BFZ15" s="200"/>
      <c r="BGH15" s="200"/>
      <c r="BGK15" s="202"/>
      <c r="BGL15" s="202"/>
      <c r="BGM15" s="200"/>
      <c r="BGO15" s="203"/>
      <c r="BGQ15" s="203"/>
      <c r="BGR15" s="197"/>
      <c r="BGS15" s="204"/>
      <c r="BGT15" s="199"/>
      <c r="BGU15" s="200"/>
      <c r="BHC15" s="200"/>
      <c r="BHF15" s="202"/>
      <c r="BHG15" s="202"/>
      <c r="BHH15" s="200"/>
      <c r="BHJ15" s="203"/>
      <c r="BHL15" s="203"/>
      <c r="BHM15" s="197"/>
      <c r="BHN15" s="204"/>
      <c r="BHO15" s="199"/>
      <c r="BHP15" s="200"/>
      <c r="BHX15" s="200"/>
      <c r="BIA15" s="202"/>
      <c r="BIB15" s="202"/>
      <c r="BIC15" s="200"/>
      <c r="BIE15" s="203"/>
      <c r="BIG15" s="203"/>
      <c r="BIH15" s="197"/>
      <c r="BII15" s="204"/>
      <c r="BIJ15" s="199"/>
      <c r="BIK15" s="200"/>
      <c r="BIS15" s="200"/>
      <c r="BIV15" s="202"/>
      <c r="BIW15" s="202"/>
      <c r="BIX15" s="200"/>
      <c r="BIZ15" s="203"/>
      <c r="BJB15" s="203"/>
      <c r="BJC15" s="197"/>
      <c r="BJD15" s="204"/>
      <c r="BJE15" s="199"/>
      <c r="BJF15" s="200"/>
      <c r="BJN15" s="200"/>
      <c r="BJQ15" s="202"/>
      <c r="BJR15" s="202"/>
      <c r="BJS15" s="200"/>
      <c r="BJU15" s="203"/>
      <c r="BJW15" s="203"/>
      <c r="BJX15" s="197"/>
      <c r="BJY15" s="204"/>
      <c r="BJZ15" s="199"/>
      <c r="BKA15" s="200"/>
      <c r="BKI15" s="200"/>
      <c r="BKL15" s="202"/>
      <c r="BKM15" s="202"/>
      <c r="BKN15" s="200"/>
      <c r="BKP15" s="203"/>
      <c r="BKR15" s="203"/>
      <c r="BKS15" s="197"/>
      <c r="BKT15" s="204"/>
      <c r="BKU15" s="199"/>
      <c r="BKV15" s="200"/>
      <c r="BLD15" s="200"/>
      <c r="BLG15" s="202"/>
      <c r="BLH15" s="202"/>
      <c r="BLI15" s="200"/>
      <c r="BLK15" s="203"/>
      <c r="BLM15" s="203"/>
      <c r="BLN15" s="197"/>
      <c r="BLO15" s="204"/>
      <c r="BLP15" s="199"/>
      <c r="BLQ15" s="200"/>
      <c r="BLY15" s="200"/>
      <c r="BMB15" s="202"/>
      <c r="BMC15" s="202"/>
      <c r="BMD15" s="200"/>
      <c r="BMF15" s="203"/>
      <c r="BMH15" s="203"/>
      <c r="BMI15" s="197"/>
      <c r="BMJ15" s="204"/>
      <c r="BMK15" s="199"/>
      <c r="BML15" s="200"/>
      <c r="BMT15" s="200"/>
      <c r="BMW15" s="202"/>
      <c r="BMX15" s="202"/>
      <c r="BMY15" s="200"/>
      <c r="BNA15" s="203"/>
      <c r="BNC15" s="203"/>
      <c r="BND15" s="197"/>
      <c r="BNE15" s="204"/>
      <c r="BNF15" s="199"/>
      <c r="BNG15" s="200"/>
      <c r="BNO15" s="200"/>
      <c r="BNR15" s="202"/>
      <c r="BNS15" s="202"/>
      <c r="BNT15" s="200"/>
      <c r="BNV15" s="203"/>
      <c r="BNX15" s="203"/>
      <c r="BNY15" s="197"/>
      <c r="BNZ15" s="204"/>
      <c r="BOA15" s="199"/>
      <c r="BOB15" s="200"/>
      <c r="BOJ15" s="200"/>
      <c r="BOM15" s="202"/>
      <c r="BON15" s="202"/>
      <c r="BOO15" s="200"/>
      <c r="BOQ15" s="203"/>
      <c r="BOS15" s="203"/>
      <c r="BOT15" s="197"/>
      <c r="BOU15" s="204"/>
      <c r="BOV15" s="199"/>
      <c r="BOW15" s="200"/>
      <c r="BPE15" s="200"/>
      <c r="BPH15" s="202"/>
      <c r="BPI15" s="202"/>
      <c r="BPJ15" s="200"/>
      <c r="BPL15" s="203"/>
      <c r="BPN15" s="203"/>
      <c r="BPO15" s="197"/>
      <c r="BPP15" s="204"/>
      <c r="BPQ15" s="199"/>
      <c r="BPR15" s="200"/>
      <c r="BPZ15" s="200"/>
      <c r="BQC15" s="202"/>
      <c r="BQD15" s="202"/>
      <c r="BQE15" s="200"/>
      <c r="BQG15" s="203"/>
      <c r="BQI15" s="203"/>
      <c r="BQJ15" s="197"/>
      <c r="BQK15" s="204"/>
      <c r="BQL15" s="199"/>
      <c r="BQM15" s="200"/>
      <c r="BQU15" s="200"/>
      <c r="BQX15" s="202"/>
      <c r="BQY15" s="202"/>
      <c r="BQZ15" s="200"/>
      <c r="BRB15" s="203"/>
      <c r="BRD15" s="203"/>
      <c r="BRE15" s="197"/>
      <c r="BRF15" s="204"/>
      <c r="BRG15" s="199"/>
      <c r="BRH15" s="200"/>
      <c r="BRP15" s="200"/>
      <c r="BRS15" s="202"/>
      <c r="BRT15" s="202"/>
      <c r="BRU15" s="200"/>
      <c r="BRW15" s="203"/>
      <c r="BRY15" s="203"/>
      <c r="BRZ15" s="197"/>
      <c r="BSA15" s="204"/>
      <c r="BSB15" s="199"/>
      <c r="BSC15" s="200"/>
      <c r="BSK15" s="200"/>
      <c r="BSN15" s="202"/>
      <c r="BSO15" s="202"/>
      <c r="BSP15" s="200"/>
      <c r="BSR15" s="203"/>
      <c r="BST15" s="203"/>
      <c r="BSU15" s="197"/>
      <c r="BSV15" s="204"/>
      <c r="BSW15" s="199"/>
      <c r="BSX15" s="200"/>
      <c r="BTF15" s="200"/>
      <c r="BTI15" s="202"/>
      <c r="BTJ15" s="202"/>
      <c r="BTK15" s="200"/>
      <c r="BTM15" s="203"/>
      <c r="BTO15" s="203"/>
      <c r="BTP15" s="197"/>
      <c r="BTQ15" s="204"/>
      <c r="BTR15" s="199"/>
      <c r="BTS15" s="200"/>
      <c r="BUA15" s="200"/>
      <c r="BUD15" s="202"/>
      <c r="BUE15" s="202"/>
      <c r="BUF15" s="200"/>
      <c r="BUH15" s="203"/>
      <c r="BUJ15" s="203"/>
      <c r="BUK15" s="197"/>
      <c r="BUL15" s="204"/>
      <c r="BUM15" s="199"/>
      <c r="BUN15" s="200"/>
      <c r="BUV15" s="200"/>
      <c r="BUY15" s="202"/>
      <c r="BUZ15" s="202"/>
      <c r="BVA15" s="200"/>
      <c r="BVC15" s="203"/>
      <c r="BVE15" s="203"/>
      <c r="BVF15" s="197"/>
      <c r="BVG15" s="204"/>
      <c r="BVH15" s="199"/>
      <c r="BVI15" s="200"/>
      <c r="BVQ15" s="200"/>
      <c r="BVT15" s="202"/>
      <c r="BVU15" s="202"/>
      <c r="BVV15" s="200"/>
      <c r="BVX15" s="203"/>
      <c r="BVZ15" s="203"/>
      <c r="BWA15" s="197"/>
      <c r="BWB15" s="204"/>
      <c r="BWC15" s="199"/>
      <c r="BWD15" s="200"/>
      <c r="BWL15" s="200"/>
      <c r="BWO15" s="202"/>
      <c r="BWP15" s="202"/>
      <c r="BWQ15" s="200"/>
      <c r="BWS15" s="203"/>
      <c r="BWU15" s="203"/>
      <c r="BWV15" s="197"/>
      <c r="BWW15" s="204"/>
      <c r="BWX15" s="199"/>
      <c r="BWY15" s="200"/>
      <c r="BXG15" s="200"/>
      <c r="BXJ15" s="202"/>
      <c r="BXK15" s="202"/>
      <c r="BXL15" s="200"/>
      <c r="BXN15" s="203"/>
      <c r="BXP15" s="203"/>
      <c r="BXQ15" s="197"/>
      <c r="BXR15" s="204"/>
      <c r="BXS15" s="199"/>
      <c r="BXT15" s="200"/>
      <c r="BYB15" s="200"/>
      <c r="BYE15" s="202"/>
      <c r="BYF15" s="202"/>
      <c r="BYG15" s="200"/>
      <c r="BYI15" s="203"/>
      <c r="BYK15" s="203"/>
      <c r="BYL15" s="197"/>
      <c r="BYM15" s="204"/>
      <c r="BYN15" s="199"/>
      <c r="BYO15" s="200"/>
      <c r="BYW15" s="200"/>
      <c r="BYZ15" s="202"/>
      <c r="BZA15" s="202"/>
      <c r="BZB15" s="200"/>
      <c r="BZD15" s="203"/>
      <c r="BZF15" s="203"/>
      <c r="BZG15" s="197"/>
      <c r="BZH15" s="204"/>
      <c r="BZI15" s="199"/>
      <c r="BZJ15" s="200"/>
      <c r="BZR15" s="200"/>
      <c r="BZU15" s="202"/>
      <c r="BZV15" s="202"/>
      <c r="BZW15" s="200"/>
      <c r="BZY15" s="203"/>
      <c r="CAA15" s="203"/>
      <c r="CAB15" s="197"/>
      <c r="CAC15" s="204"/>
      <c r="CAD15" s="199"/>
      <c r="CAE15" s="200"/>
      <c r="CAM15" s="200"/>
      <c r="CAP15" s="202"/>
      <c r="CAQ15" s="202"/>
      <c r="CAR15" s="200"/>
      <c r="CAT15" s="203"/>
      <c r="CAV15" s="203"/>
      <c r="CAW15" s="197"/>
      <c r="CAX15" s="204"/>
      <c r="CAY15" s="199"/>
      <c r="CAZ15" s="200"/>
      <c r="CBH15" s="200"/>
      <c r="CBK15" s="202"/>
      <c r="CBL15" s="202"/>
      <c r="CBM15" s="200"/>
      <c r="CBO15" s="203"/>
      <c r="CBQ15" s="203"/>
      <c r="CBR15" s="197"/>
      <c r="CBS15" s="204"/>
      <c r="CBT15" s="199"/>
      <c r="CBU15" s="200"/>
      <c r="CCC15" s="200"/>
      <c r="CCF15" s="202"/>
      <c r="CCG15" s="202"/>
      <c r="CCH15" s="200"/>
      <c r="CCJ15" s="203"/>
      <c r="CCL15" s="203"/>
      <c r="CCM15" s="197"/>
      <c r="CCN15" s="204"/>
      <c r="CCO15" s="199"/>
      <c r="CCP15" s="200"/>
      <c r="CCX15" s="200"/>
      <c r="CDA15" s="202"/>
      <c r="CDB15" s="202"/>
      <c r="CDC15" s="200"/>
      <c r="CDE15" s="203"/>
      <c r="CDG15" s="203"/>
      <c r="CDH15" s="197"/>
      <c r="CDI15" s="204"/>
      <c r="CDJ15" s="199"/>
      <c r="CDK15" s="200"/>
      <c r="CDS15" s="200"/>
      <c r="CDV15" s="202"/>
      <c r="CDW15" s="202"/>
      <c r="CDX15" s="200"/>
      <c r="CDZ15" s="203"/>
      <c r="CEB15" s="203"/>
      <c r="CEC15" s="197"/>
      <c r="CED15" s="204"/>
      <c r="CEE15" s="199"/>
      <c r="CEF15" s="200"/>
      <c r="CEN15" s="200"/>
      <c r="CEQ15" s="202"/>
      <c r="CER15" s="202"/>
      <c r="CES15" s="200"/>
      <c r="CEU15" s="203"/>
      <c r="CEW15" s="203"/>
      <c r="CEX15" s="197"/>
      <c r="CEY15" s="204"/>
      <c r="CEZ15" s="199"/>
      <c r="CFA15" s="200"/>
      <c r="CFI15" s="200"/>
      <c r="CFL15" s="202"/>
      <c r="CFM15" s="202"/>
      <c r="CFN15" s="200"/>
      <c r="CFP15" s="203"/>
      <c r="CFR15" s="203"/>
      <c r="CFS15" s="197"/>
      <c r="CFT15" s="204"/>
      <c r="CFU15" s="199"/>
      <c r="CFV15" s="200"/>
      <c r="CGD15" s="200"/>
      <c r="CGG15" s="202"/>
      <c r="CGH15" s="202"/>
      <c r="CGI15" s="200"/>
      <c r="CGK15" s="203"/>
      <c r="CGM15" s="203"/>
      <c r="CGN15" s="197"/>
      <c r="CGO15" s="204"/>
      <c r="CGP15" s="199"/>
      <c r="CGQ15" s="200"/>
      <c r="CGY15" s="200"/>
      <c r="CHB15" s="202"/>
      <c r="CHC15" s="202"/>
      <c r="CHD15" s="200"/>
      <c r="CHF15" s="203"/>
      <c r="CHH15" s="203"/>
      <c r="CHI15" s="197"/>
      <c r="CHJ15" s="204"/>
      <c r="CHK15" s="199"/>
      <c r="CHL15" s="200"/>
      <c r="CHT15" s="200"/>
      <c r="CHW15" s="202"/>
      <c r="CHX15" s="202"/>
      <c r="CHY15" s="200"/>
      <c r="CIA15" s="203"/>
      <c r="CIC15" s="203"/>
      <c r="CID15" s="197"/>
      <c r="CIE15" s="204"/>
      <c r="CIF15" s="199"/>
      <c r="CIG15" s="200"/>
      <c r="CIO15" s="200"/>
      <c r="CIR15" s="202"/>
      <c r="CIS15" s="202"/>
      <c r="CIT15" s="200"/>
      <c r="CIV15" s="203"/>
      <c r="CIX15" s="203"/>
      <c r="CIY15" s="197"/>
      <c r="CIZ15" s="204"/>
      <c r="CJA15" s="199"/>
      <c r="CJB15" s="200"/>
      <c r="CJJ15" s="200"/>
      <c r="CJM15" s="202"/>
      <c r="CJN15" s="202"/>
      <c r="CJO15" s="200"/>
      <c r="CJQ15" s="203"/>
      <c r="CJS15" s="203"/>
      <c r="CJT15" s="197"/>
      <c r="CJU15" s="204"/>
      <c r="CJV15" s="199"/>
      <c r="CJW15" s="200"/>
      <c r="CKE15" s="200"/>
      <c r="CKH15" s="202"/>
      <c r="CKI15" s="202"/>
      <c r="CKJ15" s="200"/>
      <c r="CKL15" s="203"/>
      <c r="CKN15" s="203"/>
      <c r="CKO15" s="197"/>
      <c r="CKP15" s="204"/>
      <c r="CKQ15" s="199"/>
      <c r="CKR15" s="200"/>
      <c r="CKZ15" s="200"/>
      <c r="CLC15" s="202"/>
      <c r="CLD15" s="202"/>
      <c r="CLE15" s="200"/>
      <c r="CLG15" s="203"/>
      <c r="CLI15" s="203"/>
      <c r="CLJ15" s="197"/>
      <c r="CLK15" s="204"/>
      <c r="CLL15" s="199"/>
      <c r="CLM15" s="200"/>
      <c r="CLU15" s="200"/>
      <c r="CLX15" s="202"/>
      <c r="CLY15" s="202"/>
      <c r="CLZ15" s="200"/>
      <c r="CMB15" s="203"/>
      <c r="CMD15" s="203"/>
      <c r="CME15" s="197"/>
      <c r="CMF15" s="204"/>
      <c r="CMG15" s="199"/>
      <c r="CMH15" s="200"/>
      <c r="CMP15" s="200"/>
      <c r="CMS15" s="202"/>
      <c r="CMT15" s="202"/>
      <c r="CMU15" s="200"/>
      <c r="CMW15" s="203"/>
      <c r="CMY15" s="203"/>
      <c r="CMZ15" s="197"/>
      <c r="CNA15" s="204"/>
      <c r="CNB15" s="199"/>
      <c r="CNC15" s="200"/>
      <c r="CNK15" s="200"/>
      <c r="CNN15" s="202"/>
      <c r="CNO15" s="202"/>
      <c r="CNP15" s="200"/>
      <c r="CNR15" s="203"/>
      <c r="CNT15" s="203"/>
      <c r="CNU15" s="197"/>
      <c r="CNV15" s="204"/>
      <c r="CNW15" s="199"/>
      <c r="CNX15" s="200"/>
      <c r="COF15" s="200"/>
      <c r="COI15" s="202"/>
      <c r="COJ15" s="202"/>
      <c r="COK15" s="200"/>
      <c r="COM15" s="203"/>
      <c r="COO15" s="203"/>
      <c r="COP15" s="197"/>
      <c r="COQ15" s="204"/>
      <c r="COR15" s="199"/>
      <c r="COS15" s="200"/>
      <c r="CPA15" s="200"/>
      <c r="CPD15" s="202"/>
      <c r="CPE15" s="202"/>
      <c r="CPF15" s="200"/>
      <c r="CPH15" s="203"/>
      <c r="CPJ15" s="203"/>
      <c r="CPK15" s="197"/>
      <c r="CPL15" s="204"/>
      <c r="CPM15" s="199"/>
      <c r="CPN15" s="200"/>
      <c r="CPV15" s="200"/>
      <c r="CPY15" s="202"/>
      <c r="CPZ15" s="202"/>
      <c r="CQA15" s="200"/>
      <c r="CQC15" s="203"/>
      <c r="CQE15" s="203"/>
      <c r="CQF15" s="197"/>
      <c r="CQG15" s="204"/>
      <c r="CQH15" s="199"/>
      <c r="CQI15" s="200"/>
      <c r="CQQ15" s="200"/>
      <c r="CQT15" s="202"/>
      <c r="CQU15" s="202"/>
      <c r="CQV15" s="200"/>
      <c r="CQX15" s="203"/>
      <c r="CQZ15" s="203"/>
      <c r="CRA15" s="197"/>
      <c r="CRB15" s="204"/>
      <c r="CRC15" s="199"/>
      <c r="CRD15" s="200"/>
      <c r="CRL15" s="200"/>
      <c r="CRO15" s="202"/>
      <c r="CRP15" s="202"/>
      <c r="CRQ15" s="200"/>
      <c r="CRS15" s="203"/>
      <c r="CRU15" s="203"/>
      <c r="CRV15" s="197"/>
      <c r="CRW15" s="204"/>
      <c r="CRX15" s="199"/>
      <c r="CRY15" s="200"/>
      <c r="CSG15" s="200"/>
      <c r="CSJ15" s="202"/>
      <c r="CSK15" s="202"/>
      <c r="CSL15" s="200"/>
      <c r="CSN15" s="203"/>
      <c r="CSP15" s="203"/>
      <c r="CSQ15" s="197"/>
      <c r="CSR15" s="204"/>
      <c r="CSS15" s="199"/>
      <c r="CST15" s="200"/>
      <c r="CTB15" s="200"/>
      <c r="CTE15" s="202"/>
      <c r="CTF15" s="202"/>
      <c r="CTG15" s="200"/>
      <c r="CTI15" s="203"/>
      <c r="CTK15" s="203"/>
      <c r="CTL15" s="197"/>
      <c r="CTM15" s="204"/>
      <c r="CTN15" s="199"/>
      <c r="CTO15" s="200"/>
      <c r="CTW15" s="200"/>
      <c r="CTZ15" s="202"/>
      <c r="CUA15" s="202"/>
      <c r="CUB15" s="200"/>
      <c r="CUD15" s="203"/>
      <c r="CUF15" s="203"/>
      <c r="CUG15" s="197"/>
      <c r="CUH15" s="204"/>
      <c r="CUI15" s="199"/>
      <c r="CUJ15" s="200"/>
      <c r="CUR15" s="200"/>
      <c r="CUU15" s="202"/>
      <c r="CUV15" s="202"/>
      <c r="CUW15" s="200"/>
      <c r="CUY15" s="203"/>
      <c r="CVA15" s="203"/>
      <c r="CVB15" s="197"/>
      <c r="CVC15" s="204"/>
      <c r="CVD15" s="199"/>
      <c r="CVE15" s="200"/>
      <c r="CVM15" s="200"/>
      <c r="CVP15" s="202"/>
      <c r="CVQ15" s="202"/>
      <c r="CVR15" s="200"/>
      <c r="CVT15" s="203"/>
      <c r="CVV15" s="203"/>
      <c r="CVW15" s="197"/>
      <c r="CVX15" s="204"/>
      <c r="CVY15" s="199"/>
      <c r="CVZ15" s="200"/>
      <c r="CWH15" s="200"/>
      <c r="CWK15" s="202"/>
      <c r="CWL15" s="202"/>
      <c r="CWM15" s="200"/>
      <c r="CWO15" s="203"/>
      <c r="CWQ15" s="203"/>
      <c r="CWR15" s="197"/>
      <c r="CWS15" s="204"/>
      <c r="CWT15" s="199"/>
      <c r="CWU15" s="200"/>
      <c r="CXC15" s="200"/>
      <c r="CXF15" s="202"/>
      <c r="CXG15" s="202"/>
      <c r="CXH15" s="200"/>
      <c r="CXJ15" s="203"/>
      <c r="CXL15" s="203"/>
      <c r="CXM15" s="197"/>
      <c r="CXN15" s="204"/>
      <c r="CXO15" s="199"/>
      <c r="CXP15" s="200"/>
      <c r="CXX15" s="200"/>
      <c r="CYA15" s="202"/>
      <c r="CYB15" s="202"/>
      <c r="CYC15" s="200"/>
      <c r="CYE15" s="203"/>
      <c r="CYG15" s="203"/>
      <c r="CYH15" s="197"/>
      <c r="CYI15" s="204"/>
      <c r="CYJ15" s="199"/>
      <c r="CYK15" s="200"/>
      <c r="CYS15" s="200"/>
      <c r="CYV15" s="202"/>
      <c r="CYW15" s="202"/>
      <c r="CYX15" s="200"/>
      <c r="CYZ15" s="203"/>
      <c r="CZB15" s="203"/>
      <c r="CZC15" s="197"/>
      <c r="CZD15" s="204"/>
      <c r="CZE15" s="199"/>
      <c r="CZF15" s="200"/>
      <c r="CZN15" s="200"/>
      <c r="CZQ15" s="202"/>
      <c r="CZR15" s="202"/>
      <c r="CZS15" s="200"/>
      <c r="CZU15" s="203"/>
      <c r="CZW15" s="203"/>
      <c r="CZX15" s="197"/>
      <c r="CZY15" s="204"/>
      <c r="CZZ15" s="199"/>
      <c r="DAA15" s="200"/>
      <c r="DAI15" s="200"/>
      <c r="DAL15" s="202"/>
      <c r="DAM15" s="202"/>
      <c r="DAN15" s="200"/>
      <c r="DAP15" s="203"/>
      <c r="DAR15" s="203"/>
      <c r="DAS15" s="197"/>
      <c r="DAT15" s="204"/>
      <c r="DAU15" s="199"/>
      <c r="DAV15" s="200"/>
      <c r="DBD15" s="200"/>
      <c r="DBG15" s="202"/>
      <c r="DBH15" s="202"/>
      <c r="DBI15" s="200"/>
      <c r="DBK15" s="203"/>
      <c r="DBM15" s="203"/>
      <c r="DBN15" s="197"/>
      <c r="DBO15" s="204"/>
      <c r="DBP15" s="199"/>
      <c r="DBQ15" s="200"/>
      <c r="DBY15" s="200"/>
      <c r="DCB15" s="202"/>
      <c r="DCC15" s="202"/>
      <c r="DCD15" s="200"/>
      <c r="DCF15" s="203"/>
      <c r="DCH15" s="203"/>
      <c r="DCI15" s="197"/>
      <c r="DCJ15" s="204"/>
      <c r="DCK15" s="199"/>
      <c r="DCL15" s="200"/>
      <c r="DCT15" s="200"/>
      <c r="DCW15" s="202"/>
      <c r="DCX15" s="202"/>
      <c r="DCY15" s="200"/>
      <c r="DDA15" s="203"/>
      <c r="DDC15" s="203"/>
      <c r="DDD15" s="197"/>
      <c r="DDE15" s="204"/>
      <c r="DDF15" s="199"/>
      <c r="DDG15" s="200"/>
      <c r="DDO15" s="200"/>
      <c r="DDR15" s="202"/>
      <c r="DDS15" s="202"/>
      <c r="DDT15" s="200"/>
      <c r="DDV15" s="203"/>
      <c r="DDX15" s="203"/>
      <c r="DDY15" s="197"/>
      <c r="DDZ15" s="204"/>
      <c r="DEA15" s="199"/>
      <c r="DEB15" s="200"/>
      <c r="DEJ15" s="200"/>
      <c r="DEM15" s="202"/>
      <c r="DEN15" s="202"/>
      <c r="DEO15" s="200"/>
      <c r="DEQ15" s="203"/>
      <c r="DES15" s="203"/>
      <c r="DET15" s="197"/>
      <c r="DEU15" s="204"/>
      <c r="DEV15" s="199"/>
      <c r="DEW15" s="200"/>
      <c r="DFE15" s="200"/>
      <c r="DFH15" s="202"/>
      <c r="DFI15" s="202"/>
      <c r="DFJ15" s="200"/>
      <c r="DFL15" s="203"/>
      <c r="DFN15" s="203"/>
      <c r="DFO15" s="197"/>
      <c r="DFP15" s="204"/>
      <c r="DFQ15" s="199"/>
      <c r="DFR15" s="200"/>
      <c r="DFZ15" s="200"/>
      <c r="DGC15" s="202"/>
      <c r="DGD15" s="202"/>
      <c r="DGE15" s="200"/>
      <c r="DGG15" s="203"/>
      <c r="DGI15" s="203"/>
      <c r="DGJ15" s="197"/>
      <c r="DGK15" s="204"/>
      <c r="DGL15" s="199"/>
      <c r="DGM15" s="200"/>
      <c r="DGU15" s="200"/>
      <c r="DGX15" s="202"/>
      <c r="DGY15" s="202"/>
      <c r="DGZ15" s="200"/>
      <c r="DHB15" s="203"/>
      <c r="DHD15" s="203"/>
      <c r="DHE15" s="197"/>
      <c r="DHF15" s="204"/>
      <c r="DHG15" s="199"/>
      <c r="DHH15" s="200"/>
      <c r="DHP15" s="200"/>
      <c r="DHS15" s="202"/>
      <c r="DHT15" s="202"/>
      <c r="DHU15" s="200"/>
      <c r="DHW15" s="203"/>
      <c r="DHY15" s="203"/>
      <c r="DHZ15" s="197"/>
      <c r="DIA15" s="204"/>
      <c r="DIB15" s="199"/>
      <c r="DIC15" s="200"/>
      <c r="DIK15" s="200"/>
      <c r="DIN15" s="202"/>
      <c r="DIO15" s="202"/>
      <c r="DIP15" s="200"/>
      <c r="DIR15" s="203"/>
      <c r="DIT15" s="203"/>
      <c r="DIU15" s="197"/>
      <c r="DIV15" s="204"/>
      <c r="DIW15" s="199"/>
      <c r="DIX15" s="200"/>
      <c r="DJF15" s="200"/>
      <c r="DJI15" s="202"/>
      <c r="DJJ15" s="202"/>
      <c r="DJK15" s="200"/>
      <c r="DJM15" s="203"/>
      <c r="DJO15" s="203"/>
      <c r="DJP15" s="197"/>
      <c r="DJQ15" s="204"/>
      <c r="DJR15" s="199"/>
      <c r="DJS15" s="200"/>
      <c r="DKA15" s="200"/>
      <c r="DKD15" s="202"/>
      <c r="DKE15" s="202"/>
      <c r="DKF15" s="200"/>
      <c r="DKH15" s="203"/>
      <c r="DKJ15" s="203"/>
      <c r="DKK15" s="197"/>
      <c r="DKL15" s="204"/>
      <c r="DKM15" s="199"/>
      <c r="DKN15" s="200"/>
      <c r="DKV15" s="200"/>
      <c r="DKY15" s="202"/>
      <c r="DKZ15" s="202"/>
      <c r="DLA15" s="200"/>
      <c r="DLC15" s="203"/>
      <c r="DLE15" s="203"/>
      <c r="DLF15" s="197"/>
      <c r="DLG15" s="204"/>
      <c r="DLH15" s="199"/>
      <c r="DLI15" s="200"/>
      <c r="DLQ15" s="200"/>
      <c r="DLT15" s="202"/>
      <c r="DLU15" s="202"/>
      <c r="DLV15" s="200"/>
      <c r="DLX15" s="203"/>
      <c r="DLZ15" s="203"/>
      <c r="DMA15" s="197"/>
      <c r="DMB15" s="204"/>
      <c r="DMC15" s="199"/>
      <c r="DMD15" s="200"/>
      <c r="DML15" s="200"/>
      <c r="DMO15" s="202"/>
      <c r="DMP15" s="202"/>
      <c r="DMQ15" s="200"/>
      <c r="DMS15" s="203"/>
      <c r="DMU15" s="203"/>
      <c r="DMV15" s="197"/>
      <c r="DMW15" s="204"/>
      <c r="DMX15" s="199"/>
      <c r="DMY15" s="200"/>
      <c r="DNG15" s="200"/>
      <c r="DNJ15" s="202"/>
      <c r="DNK15" s="202"/>
      <c r="DNL15" s="200"/>
      <c r="DNN15" s="203"/>
      <c r="DNP15" s="203"/>
      <c r="DNQ15" s="197"/>
      <c r="DNR15" s="204"/>
      <c r="DNS15" s="199"/>
      <c r="DNT15" s="200"/>
      <c r="DOB15" s="200"/>
      <c r="DOE15" s="202"/>
      <c r="DOF15" s="202"/>
      <c r="DOG15" s="200"/>
      <c r="DOI15" s="203"/>
      <c r="DOK15" s="203"/>
      <c r="DOL15" s="197"/>
      <c r="DOM15" s="204"/>
      <c r="DON15" s="199"/>
      <c r="DOO15" s="200"/>
      <c r="DOW15" s="200"/>
      <c r="DOZ15" s="202"/>
      <c r="DPA15" s="202"/>
      <c r="DPB15" s="200"/>
      <c r="DPD15" s="203"/>
      <c r="DPF15" s="203"/>
      <c r="DPG15" s="197"/>
      <c r="DPH15" s="204"/>
      <c r="DPI15" s="199"/>
      <c r="DPJ15" s="200"/>
      <c r="DPR15" s="200"/>
      <c r="DPU15" s="202"/>
      <c r="DPV15" s="202"/>
      <c r="DPW15" s="200"/>
      <c r="DPY15" s="203"/>
      <c r="DQA15" s="203"/>
      <c r="DQB15" s="197"/>
      <c r="DQC15" s="204"/>
      <c r="DQD15" s="199"/>
      <c r="DQE15" s="200"/>
      <c r="DQM15" s="200"/>
      <c r="DQP15" s="202"/>
      <c r="DQQ15" s="202"/>
      <c r="DQR15" s="200"/>
      <c r="DQT15" s="203"/>
      <c r="DQV15" s="203"/>
      <c r="DQW15" s="197"/>
      <c r="DQX15" s="204"/>
      <c r="DQY15" s="199"/>
      <c r="DQZ15" s="200"/>
      <c r="DRH15" s="200"/>
      <c r="DRK15" s="202"/>
      <c r="DRL15" s="202"/>
      <c r="DRM15" s="200"/>
      <c r="DRO15" s="203"/>
      <c r="DRQ15" s="203"/>
      <c r="DRR15" s="197"/>
      <c r="DRS15" s="204"/>
      <c r="DRT15" s="199"/>
      <c r="DRU15" s="200"/>
      <c r="DSC15" s="200"/>
      <c r="DSF15" s="202"/>
      <c r="DSG15" s="202"/>
      <c r="DSH15" s="200"/>
      <c r="DSJ15" s="203"/>
      <c r="DSL15" s="203"/>
      <c r="DSM15" s="197"/>
      <c r="DSN15" s="204"/>
      <c r="DSO15" s="199"/>
      <c r="DSP15" s="200"/>
      <c r="DSX15" s="200"/>
      <c r="DTA15" s="202"/>
      <c r="DTB15" s="202"/>
      <c r="DTC15" s="200"/>
      <c r="DTE15" s="203"/>
      <c r="DTG15" s="203"/>
      <c r="DTH15" s="197"/>
      <c r="DTI15" s="204"/>
      <c r="DTJ15" s="199"/>
      <c r="DTK15" s="200"/>
      <c r="DTS15" s="200"/>
      <c r="DTV15" s="202"/>
      <c r="DTW15" s="202"/>
      <c r="DTX15" s="200"/>
      <c r="DTZ15" s="203"/>
      <c r="DUB15" s="203"/>
      <c r="DUC15" s="197"/>
      <c r="DUD15" s="204"/>
      <c r="DUE15" s="199"/>
      <c r="DUF15" s="200"/>
      <c r="DUN15" s="200"/>
      <c r="DUQ15" s="202"/>
      <c r="DUR15" s="202"/>
      <c r="DUS15" s="200"/>
      <c r="DUU15" s="203"/>
      <c r="DUW15" s="203"/>
      <c r="DUX15" s="197"/>
      <c r="DUY15" s="204"/>
      <c r="DUZ15" s="199"/>
      <c r="DVA15" s="200"/>
      <c r="DVI15" s="200"/>
      <c r="DVL15" s="202"/>
      <c r="DVM15" s="202"/>
      <c r="DVN15" s="200"/>
      <c r="DVP15" s="203"/>
      <c r="DVR15" s="203"/>
      <c r="DVS15" s="197"/>
      <c r="DVT15" s="204"/>
      <c r="DVU15" s="199"/>
      <c r="DVV15" s="200"/>
      <c r="DWD15" s="200"/>
      <c r="DWG15" s="202"/>
      <c r="DWH15" s="202"/>
      <c r="DWI15" s="200"/>
      <c r="DWK15" s="203"/>
      <c r="DWM15" s="203"/>
      <c r="DWN15" s="197"/>
      <c r="DWO15" s="204"/>
      <c r="DWP15" s="199"/>
      <c r="DWQ15" s="200"/>
      <c r="DWY15" s="200"/>
      <c r="DXB15" s="202"/>
      <c r="DXC15" s="202"/>
      <c r="DXD15" s="200"/>
      <c r="DXF15" s="203"/>
      <c r="DXH15" s="203"/>
      <c r="DXI15" s="197"/>
      <c r="DXJ15" s="204"/>
      <c r="DXK15" s="199"/>
      <c r="DXL15" s="200"/>
      <c r="DXT15" s="200"/>
      <c r="DXW15" s="202"/>
      <c r="DXX15" s="202"/>
      <c r="DXY15" s="200"/>
      <c r="DYA15" s="203"/>
      <c r="DYC15" s="203"/>
      <c r="DYD15" s="197"/>
      <c r="DYE15" s="204"/>
      <c r="DYF15" s="199"/>
      <c r="DYG15" s="200"/>
      <c r="DYO15" s="200"/>
      <c r="DYR15" s="202"/>
      <c r="DYS15" s="202"/>
      <c r="DYT15" s="200"/>
      <c r="DYV15" s="203"/>
      <c r="DYX15" s="203"/>
      <c r="DYY15" s="197"/>
      <c r="DYZ15" s="204"/>
      <c r="DZA15" s="199"/>
      <c r="DZB15" s="200"/>
      <c r="DZJ15" s="200"/>
      <c r="DZM15" s="202"/>
      <c r="DZN15" s="202"/>
      <c r="DZO15" s="200"/>
      <c r="DZQ15" s="203"/>
      <c r="DZS15" s="203"/>
      <c r="DZT15" s="197"/>
      <c r="DZU15" s="204"/>
      <c r="DZV15" s="199"/>
      <c r="DZW15" s="200"/>
      <c r="EAE15" s="200"/>
      <c r="EAH15" s="202"/>
      <c r="EAI15" s="202"/>
      <c r="EAJ15" s="200"/>
      <c r="EAL15" s="203"/>
      <c r="EAN15" s="203"/>
      <c r="EAO15" s="197"/>
      <c r="EAP15" s="204"/>
      <c r="EAQ15" s="199"/>
      <c r="EAR15" s="200"/>
      <c r="EAZ15" s="200"/>
      <c r="EBC15" s="202"/>
      <c r="EBD15" s="202"/>
      <c r="EBE15" s="200"/>
      <c r="EBG15" s="203"/>
      <c r="EBI15" s="203"/>
      <c r="EBJ15" s="197"/>
      <c r="EBK15" s="204"/>
      <c r="EBL15" s="199"/>
      <c r="EBM15" s="200"/>
      <c r="EBU15" s="200"/>
      <c r="EBX15" s="202"/>
      <c r="EBY15" s="202"/>
      <c r="EBZ15" s="200"/>
      <c r="ECB15" s="203"/>
      <c r="ECD15" s="203"/>
      <c r="ECE15" s="197"/>
      <c r="ECF15" s="204"/>
      <c r="ECG15" s="199"/>
      <c r="ECH15" s="200"/>
      <c r="ECP15" s="200"/>
      <c r="ECS15" s="202"/>
      <c r="ECT15" s="202"/>
      <c r="ECU15" s="200"/>
      <c r="ECW15" s="203"/>
      <c r="ECY15" s="203"/>
      <c r="ECZ15" s="197"/>
      <c r="EDA15" s="204"/>
      <c r="EDB15" s="199"/>
      <c r="EDC15" s="200"/>
      <c r="EDK15" s="200"/>
      <c r="EDN15" s="202"/>
      <c r="EDO15" s="202"/>
      <c r="EDP15" s="200"/>
      <c r="EDR15" s="203"/>
      <c r="EDT15" s="203"/>
      <c r="EDU15" s="197"/>
      <c r="EDV15" s="204"/>
      <c r="EDW15" s="199"/>
      <c r="EDX15" s="200"/>
      <c r="EEF15" s="200"/>
      <c r="EEI15" s="202"/>
      <c r="EEJ15" s="202"/>
      <c r="EEK15" s="200"/>
      <c r="EEM15" s="203"/>
      <c r="EEO15" s="203"/>
      <c r="EEP15" s="197"/>
      <c r="EEQ15" s="204"/>
      <c r="EER15" s="199"/>
      <c r="EES15" s="200"/>
      <c r="EFA15" s="200"/>
      <c r="EFD15" s="202"/>
      <c r="EFE15" s="202"/>
      <c r="EFF15" s="200"/>
      <c r="EFH15" s="203"/>
      <c r="EFJ15" s="203"/>
      <c r="EFK15" s="197"/>
      <c r="EFL15" s="204"/>
      <c r="EFM15" s="199"/>
      <c r="EFN15" s="200"/>
      <c r="EFV15" s="200"/>
      <c r="EFY15" s="202"/>
      <c r="EFZ15" s="202"/>
      <c r="EGA15" s="200"/>
      <c r="EGC15" s="203"/>
      <c r="EGE15" s="203"/>
      <c r="EGF15" s="197"/>
      <c r="EGG15" s="204"/>
      <c r="EGH15" s="199"/>
      <c r="EGI15" s="200"/>
      <c r="EGQ15" s="200"/>
      <c r="EGT15" s="202"/>
      <c r="EGU15" s="202"/>
      <c r="EGV15" s="200"/>
      <c r="EGX15" s="203"/>
      <c r="EGZ15" s="203"/>
      <c r="EHA15" s="197"/>
      <c r="EHB15" s="204"/>
      <c r="EHC15" s="199"/>
      <c r="EHD15" s="200"/>
      <c r="EHL15" s="200"/>
      <c r="EHO15" s="202"/>
      <c r="EHP15" s="202"/>
      <c r="EHQ15" s="200"/>
      <c r="EHS15" s="203"/>
      <c r="EHU15" s="203"/>
      <c r="EHV15" s="197"/>
      <c r="EHW15" s="204"/>
      <c r="EHX15" s="199"/>
      <c r="EHY15" s="200"/>
      <c r="EIG15" s="200"/>
      <c r="EIJ15" s="202"/>
      <c r="EIK15" s="202"/>
      <c r="EIL15" s="200"/>
      <c r="EIN15" s="203"/>
      <c r="EIP15" s="203"/>
      <c r="EIQ15" s="197"/>
      <c r="EIR15" s="204"/>
      <c r="EIS15" s="199"/>
      <c r="EIT15" s="200"/>
      <c r="EJB15" s="200"/>
      <c r="EJE15" s="202"/>
      <c r="EJF15" s="202"/>
      <c r="EJG15" s="200"/>
      <c r="EJI15" s="203"/>
      <c r="EJK15" s="203"/>
      <c r="EJL15" s="197"/>
      <c r="EJM15" s="204"/>
      <c r="EJN15" s="199"/>
      <c r="EJO15" s="200"/>
      <c r="EJW15" s="200"/>
      <c r="EJZ15" s="202"/>
      <c r="EKA15" s="202"/>
      <c r="EKB15" s="200"/>
      <c r="EKD15" s="203"/>
      <c r="EKF15" s="203"/>
      <c r="EKG15" s="197"/>
      <c r="EKH15" s="204"/>
      <c r="EKI15" s="199"/>
      <c r="EKJ15" s="200"/>
      <c r="EKR15" s="200"/>
      <c r="EKU15" s="202"/>
      <c r="EKV15" s="202"/>
      <c r="EKW15" s="200"/>
      <c r="EKY15" s="203"/>
      <c r="ELA15" s="203"/>
      <c r="ELB15" s="197"/>
      <c r="ELC15" s="204"/>
      <c r="ELD15" s="199"/>
      <c r="ELE15" s="200"/>
      <c r="ELM15" s="200"/>
      <c r="ELP15" s="202"/>
      <c r="ELQ15" s="202"/>
      <c r="ELR15" s="200"/>
      <c r="ELT15" s="203"/>
      <c r="ELV15" s="203"/>
      <c r="ELW15" s="197"/>
      <c r="ELX15" s="204"/>
      <c r="ELY15" s="199"/>
      <c r="ELZ15" s="200"/>
      <c r="EMH15" s="200"/>
      <c r="EMK15" s="202"/>
      <c r="EML15" s="202"/>
      <c r="EMM15" s="200"/>
      <c r="EMO15" s="203"/>
      <c r="EMQ15" s="203"/>
      <c r="EMR15" s="197"/>
      <c r="EMS15" s="204"/>
      <c r="EMT15" s="199"/>
      <c r="EMU15" s="200"/>
      <c r="ENC15" s="200"/>
      <c r="ENF15" s="202"/>
      <c r="ENG15" s="202"/>
      <c r="ENH15" s="200"/>
      <c r="ENJ15" s="203"/>
      <c r="ENL15" s="203"/>
      <c r="ENM15" s="197"/>
      <c r="ENN15" s="204"/>
      <c r="ENO15" s="199"/>
      <c r="ENP15" s="200"/>
      <c r="ENX15" s="200"/>
      <c r="EOA15" s="202"/>
      <c r="EOB15" s="202"/>
      <c r="EOC15" s="200"/>
      <c r="EOE15" s="203"/>
      <c r="EOG15" s="203"/>
      <c r="EOH15" s="197"/>
      <c r="EOI15" s="204"/>
      <c r="EOJ15" s="199"/>
      <c r="EOK15" s="200"/>
      <c r="EOS15" s="200"/>
      <c r="EOV15" s="202"/>
      <c r="EOW15" s="202"/>
      <c r="EOX15" s="200"/>
      <c r="EOZ15" s="203"/>
      <c r="EPB15" s="203"/>
      <c r="EPC15" s="197"/>
      <c r="EPD15" s="204"/>
      <c r="EPE15" s="199"/>
      <c r="EPF15" s="200"/>
      <c r="EPN15" s="200"/>
      <c r="EPQ15" s="202"/>
      <c r="EPR15" s="202"/>
      <c r="EPS15" s="200"/>
      <c r="EPU15" s="203"/>
      <c r="EPW15" s="203"/>
      <c r="EPX15" s="197"/>
      <c r="EPY15" s="204"/>
      <c r="EPZ15" s="199"/>
      <c r="EQA15" s="200"/>
      <c r="EQI15" s="200"/>
      <c r="EQL15" s="202"/>
      <c r="EQM15" s="202"/>
      <c r="EQN15" s="200"/>
      <c r="EQP15" s="203"/>
      <c r="EQR15" s="203"/>
      <c r="EQS15" s="197"/>
      <c r="EQT15" s="204"/>
      <c r="EQU15" s="199"/>
      <c r="EQV15" s="200"/>
      <c r="ERD15" s="200"/>
      <c r="ERG15" s="202"/>
      <c r="ERH15" s="202"/>
      <c r="ERI15" s="200"/>
      <c r="ERK15" s="203"/>
      <c r="ERM15" s="203"/>
      <c r="ERN15" s="197"/>
      <c r="ERO15" s="204"/>
      <c r="ERP15" s="199"/>
      <c r="ERQ15" s="200"/>
      <c r="ERY15" s="200"/>
      <c r="ESB15" s="202"/>
      <c r="ESC15" s="202"/>
      <c r="ESD15" s="200"/>
      <c r="ESF15" s="203"/>
      <c r="ESH15" s="203"/>
      <c r="ESI15" s="197"/>
      <c r="ESJ15" s="204"/>
      <c r="ESK15" s="199"/>
      <c r="ESL15" s="200"/>
      <c r="EST15" s="200"/>
      <c r="ESW15" s="202"/>
      <c r="ESX15" s="202"/>
      <c r="ESY15" s="200"/>
      <c r="ETA15" s="203"/>
      <c r="ETC15" s="203"/>
      <c r="ETD15" s="197"/>
      <c r="ETE15" s="204"/>
      <c r="ETF15" s="199"/>
      <c r="ETG15" s="200"/>
      <c r="ETO15" s="200"/>
      <c r="ETR15" s="202"/>
      <c r="ETS15" s="202"/>
      <c r="ETT15" s="200"/>
      <c r="ETV15" s="203"/>
      <c r="ETX15" s="203"/>
      <c r="ETY15" s="197"/>
      <c r="ETZ15" s="204"/>
      <c r="EUA15" s="199"/>
      <c r="EUB15" s="200"/>
      <c r="EUJ15" s="200"/>
      <c r="EUM15" s="202"/>
      <c r="EUN15" s="202"/>
      <c r="EUO15" s="200"/>
      <c r="EUQ15" s="203"/>
      <c r="EUS15" s="203"/>
      <c r="EUT15" s="197"/>
      <c r="EUU15" s="204"/>
      <c r="EUV15" s="199"/>
      <c r="EUW15" s="200"/>
      <c r="EVE15" s="200"/>
      <c r="EVH15" s="202"/>
      <c r="EVI15" s="202"/>
      <c r="EVJ15" s="200"/>
      <c r="EVL15" s="203"/>
      <c r="EVN15" s="203"/>
      <c r="EVO15" s="197"/>
      <c r="EVP15" s="204"/>
      <c r="EVQ15" s="199"/>
      <c r="EVR15" s="200"/>
      <c r="EVZ15" s="200"/>
      <c r="EWC15" s="202"/>
      <c r="EWD15" s="202"/>
      <c r="EWE15" s="200"/>
      <c r="EWG15" s="203"/>
      <c r="EWI15" s="203"/>
      <c r="EWJ15" s="197"/>
      <c r="EWK15" s="204"/>
      <c r="EWL15" s="199"/>
      <c r="EWM15" s="200"/>
      <c r="EWU15" s="200"/>
      <c r="EWX15" s="202"/>
      <c r="EWY15" s="202"/>
      <c r="EWZ15" s="200"/>
      <c r="EXB15" s="203"/>
      <c r="EXD15" s="203"/>
      <c r="EXE15" s="197"/>
      <c r="EXF15" s="204"/>
      <c r="EXG15" s="199"/>
      <c r="EXH15" s="200"/>
      <c r="EXP15" s="200"/>
      <c r="EXS15" s="202"/>
      <c r="EXT15" s="202"/>
      <c r="EXU15" s="200"/>
      <c r="EXW15" s="203"/>
      <c r="EXY15" s="203"/>
      <c r="EXZ15" s="197"/>
      <c r="EYA15" s="204"/>
      <c r="EYB15" s="199"/>
      <c r="EYC15" s="200"/>
      <c r="EYK15" s="200"/>
      <c r="EYN15" s="202"/>
      <c r="EYO15" s="202"/>
      <c r="EYP15" s="200"/>
      <c r="EYR15" s="203"/>
      <c r="EYT15" s="203"/>
      <c r="EYU15" s="197"/>
      <c r="EYV15" s="204"/>
      <c r="EYW15" s="199"/>
      <c r="EYX15" s="200"/>
      <c r="EZF15" s="200"/>
      <c r="EZI15" s="202"/>
      <c r="EZJ15" s="202"/>
      <c r="EZK15" s="200"/>
      <c r="EZM15" s="203"/>
      <c r="EZO15" s="203"/>
      <c r="EZP15" s="197"/>
      <c r="EZQ15" s="204"/>
      <c r="EZR15" s="199"/>
      <c r="EZS15" s="200"/>
      <c r="FAA15" s="200"/>
      <c r="FAD15" s="202"/>
      <c r="FAE15" s="202"/>
      <c r="FAF15" s="200"/>
      <c r="FAH15" s="203"/>
      <c r="FAJ15" s="203"/>
      <c r="FAK15" s="197"/>
      <c r="FAL15" s="204"/>
      <c r="FAM15" s="199"/>
      <c r="FAN15" s="200"/>
      <c r="FAV15" s="200"/>
      <c r="FAY15" s="202"/>
      <c r="FAZ15" s="202"/>
      <c r="FBA15" s="200"/>
      <c r="FBC15" s="203"/>
      <c r="FBE15" s="203"/>
      <c r="FBF15" s="197"/>
      <c r="FBG15" s="204"/>
      <c r="FBH15" s="199"/>
      <c r="FBI15" s="200"/>
      <c r="FBQ15" s="200"/>
      <c r="FBT15" s="202"/>
      <c r="FBU15" s="202"/>
      <c r="FBV15" s="200"/>
      <c r="FBX15" s="203"/>
      <c r="FBZ15" s="203"/>
      <c r="FCA15" s="197"/>
      <c r="FCB15" s="204"/>
      <c r="FCC15" s="199"/>
      <c r="FCD15" s="200"/>
      <c r="FCL15" s="200"/>
      <c r="FCO15" s="202"/>
      <c r="FCP15" s="202"/>
      <c r="FCQ15" s="200"/>
      <c r="FCS15" s="203"/>
      <c r="FCU15" s="203"/>
      <c r="FCV15" s="197"/>
      <c r="FCW15" s="204"/>
      <c r="FCX15" s="199"/>
      <c r="FCY15" s="200"/>
      <c r="FDG15" s="200"/>
      <c r="FDJ15" s="202"/>
      <c r="FDK15" s="202"/>
      <c r="FDL15" s="200"/>
      <c r="FDN15" s="203"/>
      <c r="FDP15" s="203"/>
      <c r="FDQ15" s="197"/>
      <c r="FDR15" s="204"/>
      <c r="FDS15" s="199"/>
      <c r="FDT15" s="200"/>
      <c r="FEB15" s="200"/>
      <c r="FEE15" s="202"/>
      <c r="FEF15" s="202"/>
      <c r="FEG15" s="200"/>
      <c r="FEI15" s="203"/>
      <c r="FEK15" s="203"/>
      <c r="FEL15" s="197"/>
      <c r="FEM15" s="204"/>
      <c r="FEN15" s="199"/>
      <c r="FEO15" s="200"/>
      <c r="FEW15" s="200"/>
      <c r="FEZ15" s="202"/>
      <c r="FFA15" s="202"/>
      <c r="FFB15" s="200"/>
      <c r="FFD15" s="203"/>
      <c r="FFF15" s="203"/>
      <c r="FFG15" s="197"/>
      <c r="FFH15" s="204"/>
      <c r="FFI15" s="199"/>
      <c r="FFJ15" s="200"/>
      <c r="FFR15" s="200"/>
      <c r="FFU15" s="202"/>
      <c r="FFV15" s="202"/>
      <c r="FFW15" s="200"/>
      <c r="FFY15" s="203"/>
      <c r="FGA15" s="203"/>
      <c r="FGB15" s="197"/>
      <c r="FGC15" s="204"/>
      <c r="FGD15" s="199"/>
      <c r="FGE15" s="200"/>
      <c r="FGM15" s="200"/>
      <c r="FGP15" s="202"/>
      <c r="FGQ15" s="202"/>
      <c r="FGR15" s="200"/>
      <c r="FGT15" s="203"/>
      <c r="FGV15" s="203"/>
      <c r="FGW15" s="197"/>
      <c r="FGX15" s="204"/>
      <c r="FGY15" s="199"/>
      <c r="FGZ15" s="200"/>
      <c r="FHH15" s="200"/>
      <c r="FHK15" s="202"/>
      <c r="FHL15" s="202"/>
      <c r="FHM15" s="200"/>
      <c r="FHO15" s="203"/>
      <c r="FHQ15" s="203"/>
      <c r="FHR15" s="197"/>
      <c r="FHS15" s="204"/>
      <c r="FHT15" s="199"/>
      <c r="FHU15" s="200"/>
      <c r="FIC15" s="200"/>
      <c r="FIF15" s="202"/>
      <c r="FIG15" s="202"/>
      <c r="FIH15" s="200"/>
      <c r="FIJ15" s="203"/>
      <c r="FIL15" s="203"/>
      <c r="FIM15" s="197"/>
      <c r="FIN15" s="204"/>
      <c r="FIO15" s="199"/>
      <c r="FIP15" s="200"/>
      <c r="FIX15" s="200"/>
      <c r="FJA15" s="202"/>
      <c r="FJB15" s="202"/>
      <c r="FJC15" s="200"/>
      <c r="FJE15" s="203"/>
      <c r="FJG15" s="203"/>
      <c r="FJH15" s="197"/>
      <c r="FJI15" s="204"/>
      <c r="FJJ15" s="199"/>
      <c r="FJK15" s="200"/>
      <c r="FJS15" s="200"/>
      <c r="FJV15" s="202"/>
      <c r="FJW15" s="202"/>
      <c r="FJX15" s="200"/>
      <c r="FJZ15" s="203"/>
      <c r="FKB15" s="203"/>
      <c r="FKC15" s="197"/>
      <c r="FKD15" s="204"/>
      <c r="FKE15" s="199"/>
      <c r="FKF15" s="200"/>
      <c r="FKN15" s="200"/>
      <c r="FKQ15" s="202"/>
      <c r="FKR15" s="202"/>
      <c r="FKS15" s="200"/>
      <c r="FKU15" s="203"/>
      <c r="FKW15" s="203"/>
      <c r="FKX15" s="197"/>
      <c r="FKY15" s="204"/>
      <c r="FKZ15" s="199"/>
      <c r="FLA15" s="200"/>
      <c r="FLI15" s="200"/>
      <c r="FLL15" s="202"/>
      <c r="FLM15" s="202"/>
      <c r="FLN15" s="200"/>
      <c r="FLP15" s="203"/>
      <c r="FLR15" s="203"/>
      <c r="FLS15" s="197"/>
      <c r="FLT15" s="204"/>
      <c r="FLU15" s="199"/>
      <c r="FLV15" s="200"/>
      <c r="FMD15" s="200"/>
      <c r="FMG15" s="202"/>
      <c r="FMH15" s="202"/>
      <c r="FMI15" s="200"/>
      <c r="FMK15" s="203"/>
      <c r="FMM15" s="203"/>
      <c r="FMN15" s="197"/>
      <c r="FMO15" s="204"/>
      <c r="FMP15" s="199"/>
      <c r="FMQ15" s="200"/>
      <c r="FMY15" s="200"/>
      <c r="FNB15" s="202"/>
      <c r="FNC15" s="202"/>
      <c r="FND15" s="200"/>
      <c r="FNF15" s="203"/>
      <c r="FNH15" s="203"/>
      <c r="FNI15" s="197"/>
      <c r="FNJ15" s="204"/>
      <c r="FNK15" s="199"/>
      <c r="FNL15" s="200"/>
      <c r="FNT15" s="200"/>
      <c r="FNW15" s="202"/>
      <c r="FNX15" s="202"/>
      <c r="FNY15" s="200"/>
      <c r="FOA15" s="203"/>
      <c r="FOC15" s="203"/>
      <c r="FOD15" s="197"/>
      <c r="FOE15" s="204"/>
      <c r="FOF15" s="199"/>
      <c r="FOG15" s="200"/>
      <c r="FOO15" s="200"/>
      <c r="FOR15" s="202"/>
      <c r="FOS15" s="202"/>
      <c r="FOT15" s="200"/>
      <c r="FOV15" s="203"/>
      <c r="FOX15" s="203"/>
      <c r="FOY15" s="197"/>
      <c r="FOZ15" s="204"/>
      <c r="FPA15" s="199"/>
      <c r="FPB15" s="200"/>
      <c r="FPJ15" s="200"/>
      <c r="FPM15" s="202"/>
      <c r="FPN15" s="202"/>
      <c r="FPO15" s="200"/>
      <c r="FPQ15" s="203"/>
      <c r="FPS15" s="203"/>
      <c r="FPT15" s="197"/>
      <c r="FPU15" s="204"/>
      <c r="FPV15" s="199"/>
      <c r="FPW15" s="200"/>
      <c r="FQE15" s="200"/>
      <c r="FQH15" s="202"/>
      <c r="FQI15" s="202"/>
      <c r="FQJ15" s="200"/>
      <c r="FQL15" s="203"/>
      <c r="FQN15" s="203"/>
      <c r="FQO15" s="197"/>
      <c r="FQP15" s="204"/>
      <c r="FQQ15" s="199"/>
      <c r="FQR15" s="200"/>
      <c r="FQZ15" s="200"/>
      <c r="FRC15" s="202"/>
      <c r="FRD15" s="202"/>
      <c r="FRE15" s="200"/>
      <c r="FRG15" s="203"/>
      <c r="FRI15" s="203"/>
      <c r="FRJ15" s="197"/>
      <c r="FRK15" s="204"/>
      <c r="FRL15" s="199"/>
      <c r="FRM15" s="200"/>
      <c r="FRU15" s="200"/>
      <c r="FRX15" s="202"/>
      <c r="FRY15" s="202"/>
      <c r="FRZ15" s="200"/>
      <c r="FSB15" s="203"/>
      <c r="FSD15" s="203"/>
      <c r="FSE15" s="197"/>
      <c r="FSF15" s="204"/>
      <c r="FSG15" s="199"/>
      <c r="FSH15" s="200"/>
      <c r="FSP15" s="200"/>
      <c r="FSS15" s="202"/>
      <c r="FST15" s="202"/>
      <c r="FSU15" s="200"/>
      <c r="FSW15" s="203"/>
      <c r="FSY15" s="203"/>
      <c r="FSZ15" s="197"/>
      <c r="FTA15" s="204"/>
      <c r="FTB15" s="199"/>
      <c r="FTC15" s="200"/>
      <c r="FTK15" s="200"/>
      <c r="FTN15" s="202"/>
      <c r="FTO15" s="202"/>
      <c r="FTP15" s="200"/>
      <c r="FTR15" s="203"/>
      <c r="FTT15" s="203"/>
      <c r="FTU15" s="197"/>
      <c r="FTV15" s="204"/>
      <c r="FTW15" s="199"/>
      <c r="FTX15" s="200"/>
      <c r="FUF15" s="200"/>
      <c r="FUI15" s="202"/>
      <c r="FUJ15" s="202"/>
      <c r="FUK15" s="200"/>
      <c r="FUM15" s="203"/>
      <c r="FUO15" s="203"/>
      <c r="FUP15" s="197"/>
      <c r="FUQ15" s="204"/>
      <c r="FUR15" s="199"/>
      <c r="FUS15" s="200"/>
      <c r="FVA15" s="200"/>
      <c r="FVD15" s="202"/>
      <c r="FVE15" s="202"/>
      <c r="FVF15" s="200"/>
      <c r="FVH15" s="203"/>
      <c r="FVJ15" s="203"/>
      <c r="FVK15" s="197"/>
      <c r="FVL15" s="204"/>
      <c r="FVM15" s="199"/>
      <c r="FVN15" s="200"/>
      <c r="FVV15" s="200"/>
      <c r="FVY15" s="202"/>
      <c r="FVZ15" s="202"/>
      <c r="FWA15" s="200"/>
      <c r="FWC15" s="203"/>
      <c r="FWE15" s="203"/>
      <c r="FWF15" s="197"/>
      <c r="FWG15" s="204"/>
      <c r="FWH15" s="199"/>
      <c r="FWI15" s="200"/>
      <c r="FWQ15" s="200"/>
      <c r="FWT15" s="202"/>
      <c r="FWU15" s="202"/>
      <c r="FWV15" s="200"/>
      <c r="FWX15" s="203"/>
      <c r="FWZ15" s="203"/>
      <c r="FXA15" s="197"/>
      <c r="FXB15" s="204"/>
      <c r="FXC15" s="199"/>
      <c r="FXD15" s="200"/>
      <c r="FXL15" s="200"/>
      <c r="FXO15" s="202"/>
      <c r="FXP15" s="202"/>
      <c r="FXQ15" s="200"/>
      <c r="FXS15" s="203"/>
      <c r="FXU15" s="203"/>
      <c r="FXV15" s="197"/>
      <c r="FXW15" s="204"/>
      <c r="FXX15" s="199"/>
      <c r="FXY15" s="200"/>
      <c r="FYG15" s="200"/>
      <c r="FYJ15" s="202"/>
      <c r="FYK15" s="202"/>
      <c r="FYL15" s="200"/>
      <c r="FYN15" s="203"/>
      <c r="FYP15" s="203"/>
      <c r="FYQ15" s="197"/>
      <c r="FYR15" s="204"/>
      <c r="FYS15" s="199"/>
      <c r="FYT15" s="200"/>
      <c r="FZB15" s="200"/>
      <c r="FZE15" s="202"/>
      <c r="FZF15" s="202"/>
      <c r="FZG15" s="200"/>
      <c r="FZI15" s="203"/>
      <c r="FZK15" s="203"/>
      <c r="FZL15" s="197"/>
      <c r="FZM15" s="204"/>
      <c r="FZN15" s="199"/>
      <c r="FZO15" s="200"/>
      <c r="FZW15" s="200"/>
      <c r="FZZ15" s="202"/>
      <c r="GAA15" s="202"/>
      <c r="GAB15" s="200"/>
      <c r="GAD15" s="203"/>
      <c r="GAF15" s="203"/>
      <c r="GAG15" s="197"/>
      <c r="GAH15" s="204"/>
      <c r="GAI15" s="199"/>
      <c r="GAJ15" s="200"/>
      <c r="GAR15" s="200"/>
      <c r="GAU15" s="202"/>
      <c r="GAV15" s="202"/>
      <c r="GAW15" s="200"/>
      <c r="GAY15" s="203"/>
      <c r="GBA15" s="203"/>
      <c r="GBB15" s="197"/>
      <c r="GBC15" s="204"/>
      <c r="GBD15" s="199"/>
      <c r="GBE15" s="200"/>
      <c r="GBM15" s="200"/>
      <c r="GBP15" s="202"/>
      <c r="GBQ15" s="202"/>
      <c r="GBR15" s="200"/>
      <c r="GBT15" s="203"/>
      <c r="GBV15" s="203"/>
      <c r="GBW15" s="197"/>
      <c r="GBX15" s="204"/>
      <c r="GBY15" s="199"/>
      <c r="GBZ15" s="200"/>
      <c r="GCH15" s="200"/>
      <c r="GCK15" s="202"/>
      <c r="GCL15" s="202"/>
      <c r="GCM15" s="200"/>
      <c r="GCO15" s="203"/>
      <c r="GCQ15" s="203"/>
      <c r="GCR15" s="197"/>
      <c r="GCS15" s="204"/>
      <c r="GCT15" s="199"/>
      <c r="GCU15" s="200"/>
      <c r="GDC15" s="200"/>
      <c r="GDF15" s="202"/>
      <c r="GDG15" s="202"/>
      <c r="GDH15" s="200"/>
      <c r="GDJ15" s="203"/>
      <c r="GDL15" s="203"/>
      <c r="GDM15" s="197"/>
      <c r="GDN15" s="204"/>
      <c r="GDO15" s="199"/>
      <c r="GDP15" s="200"/>
      <c r="GDX15" s="200"/>
      <c r="GEA15" s="202"/>
      <c r="GEB15" s="202"/>
      <c r="GEC15" s="200"/>
      <c r="GEE15" s="203"/>
      <c r="GEG15" s="203"/>
      <c r="GEH15" s="197"/>
      <c r="GEI15" s="204"/>
      <c r="GEJ15" s="199"/>
      <c r="GEK15" s="200"/>
      <c r="GES15" s="200"/>
      <c r="GEV15" s="202"/>
      <c r="GEW15" s="202"/>
      <c r="GEX15" s="200"/>
      <c r="GEZ15" s="203"/>
      <c r="GFB15" s="203"/>
      <c r="GFC15" s="197"/>
      <c r="GFD15" s="204"/>
      <c r="GFE15" s="199"/>
      <c r="GFF15" s="200"/>
      <c r="GFN15" s="200"/>
      <c r="GFQ15" s="202"/>
      <c r="GFR15" s="202"/>
      <c r="GFS15" s="200"/>
      <c r="GFU15" s="203"/>
      <c r="GFW15" s="203"/>
      <c r="GFX15" s="197"/>
      <c r="GFY15" s="204"/>
      <c r="GFZ15" s="199"/>
      <c r="GGA15" s="200"/>
      <c r="GGI15" s="200"/>
      <c r="GGL15" s="202"/>
      <c r="GGM15" s="202"/>
      <c r="GGN15" s="200"/>
      <c r="GGP15" s="203"/>
      <c r="GGR15" s="203"/>
      <c r="GGS15" s="197"/>
      <c r="GGT15" s="204"/>
      <c r="GGU15" s="199"/>
      <c r="GGV15" s="200"/>
      <c r="GHD15" s="200"/>
      <c r="GHG15" s="202"/>
      <c r="GHH15" s="202"/>
      <c r="GHI15" s="200"/>
      <c r="GHK15" s="203"/>
      <c r="GHM15" s="203"/>
      <c r="GHN15" s="197"/>
      <c r="GHO15" s="204"/>
      <c r="GHP15" s="199"/>
      <c r="GHQ15" s="200"/>
      <c r="GHY15" s="200"/>
      <c r="GIB15" s="202"/>
      <c r="GIC15" s="202"/>
      <c r="GID15" s="200"/>
      <c r="GIF15" s="203"/>
      <c r="GIH15" s="203"/>
      <c r="GII15" s="197"/>
      <c r="GIJ15" s="204"/>
      <c r="GIK15" s="199"/>
      <c r="GIL15" s="200"/>
      <c r="GIT15" s="200"/>
      <c r="GIW15" s="202"/>
      <c r="GIX15" s="202"/>
      <c r="GIY15" s="200"/>
      <c r="GJA15" s="203"/>
      <c r="GJC15" s="203"/>
      <c r="GJD15" s="197"/>
      <c r="GJE15" s="204"/>
      <c r="GJF15" s="199"/>
      <c r="GJG15" s="200"/>
      <c r="GJO15" s="200"/>
      <c r="GJR15" s="202"/>
      <c r="GJS15" s="202"/>
      <c r="GJT15" s="200"/>
      <c r="GJV15" s="203"/>
      <c r="GJX15" s="203"/>
      <c r="GJY15" s="197"/>
      <c r="GJZ15" s="204"/>
      <c r="GKA15" s="199"/>
      <c r="GKB15" s="200"/>
      <c r="GKJ15" s="200"/>
      <c r="GKM15" s="202"/>
      <c r="GKN15" s="202"/>
      <c r="GKO15" s="200"/>
      <c r="GKQ15" s="203"/>
      <c r="GKS15" s="203"/>
      <c r="GKT15" s="197"/>
      <c r="GKU15" s="204"/>
      <c r="GKV15" s="199"/>
      <c r="GKW15" s="200"/>
      <c r="GLE15" s="200"/>
      <c r="GLH15" s="202"/>
      <c r="GLI15" s="202"/>
      <c r="GLJ15" s="200"/>
      <c r="GLL15" s="203"/>
      <c r="GLN15" s="203"/>
      <c r="GLO15" s="197"/>
      <c r="GLP15" s="204"/>
      <c r="GLQ15" s="199"/>
      <c r="GLR15" s="200"/>
      <c r="GLZ15" s="200"/>
      <c r="GMC15" s="202"/>
      <c r="GMD15" s="202"/>
      <c r="GME15" s="200"/>
      <c r="GMG15" s="203"/>
      <c r="GMI15" s="203"/>
      <c r="GMJ15" s="197"/>
      <c r="GMK15" s="204"/>
      <c r="GML15" s="199"/>
      <c r="GMM15" s="200"/>
      <c r="GMU15" s="200"/>
      <c r="GMX15" s="202"/>
      <c r="GMY15" s="202"/>
      <c r="GMZ15" s="200"/>
      <c r="GNB15" s="203"/>
      <c r="GND15" s="203"/>
      <c r="GNE15" s="197"/>
      <c r="GNF15" s="204"/>
      <c r="GNG15" s="199"/>
      <c r="GNH15" s="200"/>
      <c r="GNP15" s="200"/>
      <c r="GNS15" s="202"/>
      <c r="GNT15" s="202"/>
      <c r="GNU15" s="200"/>
      <c r="GNW15" s="203"/>
      <c r="GNY15" s="203"/>
      <c r="GNZ15" s="197"/>
      <c r="GOA15" s="204"/>
      <c r="GOB15" s="199"/>
      <c r="GOC15" s="200"/>
      <c r="GOK15" s="200"/>
      <c r="GON15" s="202"/>
      <c r="GOO15" s="202"/>
      <c r="GOP15" s="200"/>
      <c r="GOR15" s="203"/>
      <c r="GOT15" s="203"/>
      <c r="GOU15" s="197"/>
      <c r="GOV15" s="204"/>
      <c r="GOW15" s="199"/>
      <c r="GOX15" s="200"/>
      <c r="GPF15" s="200"/>
      <c r="GPI15" s="202"/>
      <c r="GPJ15" s="202"/>
      <c r="GPK15" s="200"/>
      <c r="GPM15" s="203"/>
      <c r="GPO15" s="203"/>
      <c r="GPP15" s="197"/>
      <c r="GPQ15" s="204"/>
      <c r="GPR15" s="199"/>
      <c r="GPS15" s="200"/>
      <c r="GQA15" s="200"/>
      <c r="GQD15" s="202"/>
      <c r="GQE15" s="202"/>
      <c r="GQF15" s="200"/>
      <c r="GQH15" s="203"/>
      <c r="GQJ15" s="203"/>
      <c r="GQK15" s="197"/>
      <c r="GQL15" s="204"/>
      <c r="GQM15" s="199"/>
      <c r="GQN15" s="200"/>
      <c r="GQV15" s="200"/>
      <c r="GQY15" s="202"/>
      <c r="GQZ15" s="202"/>
      <c r="GRA15" s="200"/>
      <c r="GRC15" s="203"/>
      <c r="GRE15" s="203"/>
      <c r="GRF15" s="197"/>
      <c r="GRG15" s="204"/>
      <c r="GRH15" s="199"/>
      <c r="GRI15" s="200"/>
      <c r="GRQ15" s="200"/>
      <c r="GRT15" s="202"/>
      <c r="GRU15" s="202"/>
      <c r="GRV15" s="200"/>
      <c r="GRX15" s="203"/>
      <c r="GRZ15" s="203"/>
      <c r="GSA15" s="197"/>
      <c r="GSB15" s="204"/>
      <c r="GSC15" s="199"/>
      <c r="GSD15" s="200"/>
      <c r="GSL15" s="200"/>
      <c r="GSO15" s="202"/>
      <c r="GSP15" s="202"/>
      <c r="GSQ15" s="200"/>
      <c r="GSS15" s="203"/>
      <c r="GSU15" s="203"/>
      <c r="GSV15" s="197"/>
      <c r="GSW15" s="204"/>
      <c r="GSX15" s="199"/>
      <c r="GSY15" s="200"/>
      <c r="GTG15" s="200"/>
      <c r="GTJ15" s="202"/>
      <c r="GTK15" s="202"/>
      <c r="GTL15" s="200"/>
      <c r="GTN15" s="203"/>
      <c r="GTP15" s="203"/>
      <c r="GTQ15" s="197"/>
      <c r="GTR15" s="204"/>
      <c r="GTS15" s="199"/>
      <c r="GTT15" s="200"/>
      <c r="GUB15" s="200"/>
      <c r="GUE15" s="202"/>
      <c r="GUF15" s="202"/>
      <c r="GUG15" s="200"/>
      <c r="GUI15" s="203"/>
      <c r="GUK15" s="203"/>
      <c r="GUL15" s="197"/>
      <c r="GUM15" s="204"/>
      <c r="GUN15" s="199"/>
      <c r="GUO15" s="200"/>
      <c r="GUW15" s="200"/>
      <c r="GUZ15" s="202"/>
      <c r="GVA15" s="202"/>
      <c r="GVB15" s="200"/>
      <c r="GVD15" s="203"/>
      <c r="GVF15" s="203"/>
      <c r="GVG15" s="197"/>
      <c r="GVH15" s="204"/>
      <c r="GVI15" s="199"/>
      <c r="GVJ15" s="200"/>
      <c r="GVR15" s="200"/>
      <c r="GVU15" s="202"/>
      <c r="GVV15" s="202"/>
      <c r="GVW15" s="200"/>
      <c r="GVY15" s="203"/>
      <c r="GWA15" s="203"/>
      <c r="GWB15" s="197"/>
      <c r="GWC15" s="204"/>
      <c r="GWD15" s="199"/>
      <c r="GWE15" s="200"/>
      <c r="GWM15" s="200"/>
      <c r="GWP15" s="202"/>
      <c r="GWQ15" s="202"/>
      <c r="GWR15" s="200"/>
      <c r="GWT15" s="203"/>
      <c r="GWV15" s="203"/>
      <c r="GWW15" s="197"/>
      <c r="GWX15" s="204"/>
      <c r="GWY15" s="199"/>
      <c r="GWZ15" s="200"/>
      <c r="GXH15" s="200"/>
      <c r="GXK15" s="202"/>
      <c r="GXL15" s="202"/>
      <c r="GXM15" s="200"/>
      <c r="GXO15" s="203"/>
      <c r="GXQ15" s="203"/>
      <c r="GXR15" s="197"/>
      <c r="GXS15" s="204"/>
      <c r="GXT15" s="199"/>
      <c r="GXU15" s="200"/>
      <c r="GYC15" s="200"/>
      <c r="GYF15" s="202"/>
      <c r="GYG15" s="202"/>
      <c r="GYH15" s="200"/>
      <c r="GYJ15" s="203"/>
      <c r="GYL15" s="203"/>
      <c r="GYM15" s="197"/>
      <c r="GYN15" s="204"/>
      <c r="GYO15" s="199"/>
      <c r="GYP15" s="200"/>
      <c r="GYX15" s="200"/>
      <c r="GZA15" s="202"/>
      <c r="GZB15" s="202"/>
      <c r="GZC15" s="200"/>
      <c r="GZE15" s="203"/>
      <c r="GZG15" s="203"/>
      <c r="GZH15" s="197"/>
      <c r="GZI15" s="204"/>
      <c r="GZJ15" s="199"/>
      <c r="GZK15" s="200"/>
      <c r="GZS15" s="200"/>
      <c r="GZV15" s="202"/>
      <c r="GZW15" s="202"/>
      <c r="GZX15" s="200"/>
      <c r="GZZ15" s="203"/>
      <c r="HAB15" s="203"/>
      <c r="HAC15" s="197"/>
      <c r="HAD15" s="204"/>
      <c r="HAE15" s="199"/>
      <c r="HAF15" s="200"/>
      <c r="HAN15" s="200"/>
      <c r="HAQ15" s="202"/>
      <c r="HAR15" s="202"/>
      <c r="HAS15" s="200"/>
      <c r="HAU15" s="203"/>
      <c r="HAW15" s="203"/>
      <c r="HAX15" s="197"/>
      <c r="HAY15" s="204"/>
      <c r="HAZ15" s="199"/>
      <c r="HBA15" s="200"/>
      <c r="HBI15" s="200"/>
      <c r="HBL15" s="202"/>
      <c r="HBM15" s="202"/>
      <c r="HBN15" s="200"/>
      <c r="HBP15" s="203"/>
      <c r="HBR15" s="203"/>
      <c r="HBS15" s="197"/>
      <c r="HBT15" s="204"/>
      <c r="HBU15" s="199"/>
      <c r="HBV15" s="200"/>
      <c r="HCD15" s="200"/>
      <c r="HCG15" s="202"/>
      <c r="HCH15" s="202"/>
      <c r="HCI15" s="200"/>
      <c r="HCK15" s="203"/>
      <c r="HCM15" s="203"/>
      <c r="HCN15" s="197"/>
      <c r="HCO15" s="204"/>
      <c r="HCP15" s="199"/>
      <c r="HCQ15" s="200"/>
      <c r="HCY15" s="200"/>
      <c r="HDB15" s="202"/>
      <c r="HDC15" s="202"/>
      <c r="HDD15" s="200"/>
      <c r="HDF15" s="203"/>
      <c r="HDH15" s="203"/>
      <c r="HDI15" s="197"/>
      <c r="HDJ15" s="204"/>
      <c r="HDK15" s="199"/>
      <c r="HDL15" s="200"/>
      <c r="HDT15" s="200"/>
      <c r="HDW15" s="202"/>
      <c r="HDX15" s="202"/>
      <c r="HDY15" s="200"/>
      <c r="HEA15" s="203"/>
      <c r="HEC15" s="203"/>
      <c r="HED15" s="197"/>
      <c r="HEE15" s="204"/>
      <c r="HEF15" s="199"/>
      <c r="HEG15" s="200"/>
      <c r="HEO15" s="200"/>
      <c r="HER15" s="202"/>
      <c r="HES15" s="202"/>
      <c r="HET15" s="200"/>
      <c r="HEV15" s="203"/>
      <c r="HEX15" s="203"/>
      <c r="HEY15" s="197"/>
      <c r="HEZ15" s="204"/>
      <c r="HFA15" s="199"/>
      <c r="HFB15" s="200"/>
      <c r="HFJ15" s="200"/>
      <c r="HFM15" s="202"/>
      <c r="HFN15" s="202"/>
      <c r="HFO15" s="200"/>
      <c r="HFQ15" s="203"/>
      <c r="HFS15" s="203"/>
      <c r="HFT15" s="197"/>
      <c r="HFU15" s="204"/>
      <c r="HFV15" s="199"/>
      <c r="HFW15" s="200"/>
      <c r="HGE15" s="200"/>
      <c r="HGH15" s="202"/>
      <c r="HGI15" s="202"/>
      <c r="HGJ15" s="200"/>
      <c r="HGL15" s="203"/>
      <c r="HGN15" s="203"/>
      <c r="HGO15" s="197"/>
      <c r="HGP15" s="204"/>
      <c r="HGQ15" s="199"/>
      <c r="HGR15" s="200"/>
      <c r="HGZ15" s="200"/>
      <c r="HHC15" s="202"/>
      <c r="HHD15" s="202"/>
      <c r="HHE15" s="200"/>
      <c r="HHG15" s="203"/>
      <c r="HHI15" s="203"/>
      <c r="HHJ15" s="197"/>
      <c r="HHK15" s="204"/>
      <c r="HHL15" s="199"/>
      <c r="HHM15" s="200"/>
      <c r="HHU15" s="200"/>
      <c r="HHX15" s="202"/>
      <c r="HHY15" s="202"/>
      <c r="HHZ15" s="200"/>
      <c r="HIB15" s="203"/>
      <c r="HID15" s="203"/>
      <c r="HIE15" s="197"/>
      <c r="HIF15" s="204"/>
      <c r="HIG15" s="199"/>
      <c r="HIH15" s="200"/>
      <c r="HIP15" s="200"/>
      <c r="HIS15" s="202"/>
      <c r="HIT15" s="202"/>
      <c r="HIU15" s="200"/>
      <c r="HIW15" s="203"/>
      <c r="HIY15" s="203"/>
      <c r="HIZ15" s="197"/>
      <c r="HJA15" s="204"/>
      <c r="HJB15" s="199"/>
      <c r="HJC15" s="200"/>
      <c r="HJK15" s="200"/>
      <c r="HJN15" s="202"/>
      <c r="HJO15" s="202"/>
      <c r="HJP15" s="200"/>
      <c r="HJR15" s="203"/>
      <c r="HJT15" s="203"/>
      <c r="HJU15" s="197"/>
      <c r="HJV15" s="204"/>
      <c r="HJW15" s="199"/>
      <c r="HJX15" s="200"/>
      <c r="HKF15" s="200"/>
      <c r="HKI15" s="202"/>
      <c r="HKJ15" s="202"/>
      <c r="HKK15" s="200"/>
      <c r="HKM15" s="203"/>
      <c r="HKO15" s="203"/>
      <c r="HKP15" s="197"/>
      <c r="HKQ15" s="204"/>
      <c r="HKR15" s="199"/>
      <c r="HKS15" s="200"/>
      <c r="HLA15" s="200"/>
      <c r="HLD15" s="202"/>
      <c r="HLE15" s="202"/>
      <c r="HLF15" s="200"/>
      <c r="HLH15" s="203"/>
      <c r="HLJ15" s="203"/>
      <c r="HLK15" s="197"/>
      <c r="HLL15" s="204"/>
      <c r="HLM15" s="199"/>
      <c r="HLN15" s="200"/>
      <c r="HLV15" s="200"/>
      <c r="HLY15" s="202"/>
      <c r="HLZ15" s="202"/>
      <c r="HMA15" s="200"/>
      <c r="HMC15" s="203"/>
      <c r="HME15" s="203"/>
      <c r="HMF15" s="197"/>
      <c r="HMG15" s="204"/>
      <c r="HMH15" s="199"/>
      <c r="HMI15" s="200"/>
      <c r="HMQ15" s="200"/>
      <c r="HMT15" s="202"/>
      <c r="HMU15" s="202"/>
      <c r="HMV15" s="200"/>
      <c r="HMX15" s="203"/>
      <c r="HMZ15" s="203"/>
      <c r="HNA15" s="197"/>
      <c r="HNB15" s="204"/>
      <c r="HNC15" s="199"/>
      <c r="HND15" s="200"/>
      <c r="HNL15" s="200"/>
      <c r="HNO15" s="202"/>
      <c r="HNP15" s="202"/>
      <c r="HNQ15" s="200"/>
      <c r="HNS15" s="203"/>
      <c r="HNU15" s="203"/>
      <c r="HNV15" s="197"/>
      <c r="HNW15" s="204"/>
      <c r="HNX15" s="199"/>
      <c r="HNY15" s="200"/>
      <c r="HOG15" s="200"/>
      <c r="HOJ15" s="202"/>
      <c r="HOK15" s="202"/>
      <c r="HOL15" s="200"/>
      <c r="HON15" s="203"/>
      <c r="HOP15" s="203"/>
      <c r="HOQ15" s="197"/>
      <c r="HOR15" s="204"/>
      <c r="HOS15" s="199"/>
      <c r="HOT15" s="200"/>
      <c r="HPB15" s="200"/>
      <c r="HPE15" s="202"/>
      <c r="HPF15" s="202"/>
      <c r="HPG15" s="200"/>
      <c r="HPI15" s="203"/>
      <c r="HPK15" s="203"/>
      <c r="HPL15" s="197"/>
      <c r="HPM15" s="204"/>
      <c r="HPN15" s="199"/>
      <c r="HPO15" s="200"/>
      <c r="HPW15" s="200"/>
      <c r="HPZ15" s="202"/>
      <c r="HQA15" s="202"/>
      <c r="HQB15" s="200"/>
      <c r="HQD15" s="203"/>
      <c r="HQF15" s="203"/>
      <c r="HQG15" s="197"/>
      <c r="HQH15" s="204"/>
      <c r="HQI15" s="199"/>
      <c r="HQJ15" s="200"/>
      <c r="HQR15" s="200"/>
      <c r="HQU15" s="202"/>
      <c r="HQV15" s="202"/>
      <c r="HQW15" s="200"/>
      <c r="HQY15" s="203"/>
      <c r="HRA15" s="203"/>
      <c r="HRB15" s="197"/>
      <c r="HRC15" s="204"/>
      <c r="HRD15" s="199"/>
      <c r="HRE15" s="200"/>
      <c r="HRM15" s="200"/>
      <c r="HRP15" s="202"/>
      <c r="HRQ15" s="202"/>
      <c r="HRR15" s="200"/>
      <c r="HRT15" s="203"/>
      <c r="HRV15" s="203"/>
      <c r="HRW15" s="197"/>
      <c r="HRX15" s="204"/>
      <c r="HRY15" s="199"/>
      <c r="HRZ15" s="200"/>
      <c r="HSH15" s="200"/>
      <c r="HSK15" s="202"/>
      <c r="HSL15" s="202"/>
      <c r="HSM15" s="200"/>
      <c r="HSO15" s="203"/>
      <c r="HSQ15" s="203"/>
      <c r="HSR15" s="197"/>
      <c r="HSS15" s="204"/>
      <c r="HST15" s="199"/>
      <c r="HSU15" s="200"/>
      <c r="HTC15" s="200"/>
      <c r="HTF15" s="202"/>
      <c r="HTG15" s="202"/>
      <c r="HTH15" s="200"/>
      <c r="HTJ15" s="203"/>
      <c r="HTL15" s="203"/>
      <c r="HTM15" s="197"/>
      <c r="HTN15" s="204"/>
      <c r="HTO15" s="199"/>
      <c r="HTP15" s="200"/>
      <c r="HTX15" s="200"/>
      <c r="HUA15" s="202"/>
      <c r="HUB15" s="202"/>
      <c r="HUC15" s="200"/>
      <c r="HUE15" s="203"/>
      <c r="HUG15" s="203"/>
      <c r="HUH15" s="197"/>
      <c r="HUI15" s="204"/>
      <c r="HUJ15" s="199"/>
      <c r="HUK15" s="200"/>
      <c r="HUS15" s="200"/>
      <c r="HUV15" s="202"/>
      <c r="HUW15" s="202"/>
      <c r="HUX15" s="200"/>
      <c r="HUZ15" s="203"/>
      <c r="HVB15" s="203"/>
      <c r="HVC15" s="197"/>
      <c r="HVD15" s="204"/>
      <c r="HVE15" s="199"/>
      <c r="HVF15" s="200"/>
      <c r="HVN15" s="200"/>
      <c r="HVQ15" s="202"/>
      <c r="HVR15" s="202"/>
      <c r="HVS15" s="200"/>
      <c r="HVU15" s="203"/>
      <c r="HVW15" s="203"/>
      <c r="HVX15" s="197"/>
      <c r="HVY15" s="204"/>
      <c r="HVZ15" s="199"/>
      <c r="HWA15" s="200"/>
      <c r="HWI15" s="200"/>
      <c r="HWL15" s="202"/>
      <c r="HWM15" s="202"/>
      <c r="HWN15" s="200"/>
      <c r="HWP15" s="203"/>
      <c r="HWR15" s="203"/>
      <c r="HWS15" s="197"/>
      <c r="HWT15" s="204"/>
      <c r="HWU15" s="199"/>
      <c r="HWV15" s="200"/>
      <c r="HXD15" s="200"/>
      <c r="HXG15" s="202"/>
      <c r="HXH15" s="202"/>
      <c r="HXI15" s="200"/>
      <c r="HXK15" s="203"/>
      <c r="HXM15" s="203"/>
      <c r="HXN15" s="197"/>
      <c r="HXO15" s="204"/>
      <c r="HXP15" s="199"/>
      <c r="HXQ15" s="200"/>
      <c r="HXY15" s="200"/>
      <c r="HYB15" s="202"/>
      <c r="HYC15" s="202"/>
      <c r="HYD15" s="200"/>
      <c r="HYF15" s="203"/>
      <c r="HYH15" s="203"/>
      <c r="HYI15" s="197"/>
      <c r="HYJ15" s="204"/>
      <c r="HYK15" s="199"/>
      <c r="HYL15" s="200"/>
      <c r="HYT15" s="200"/>
      <c r="HYW15" s="202"/>
      <c r="HYX15" s="202"/>
      <c r="HYY15" s="200"/>
      <c r="HZA15" s="203"/>
      <c r="HZC15" s="203"/>
      <c r="HZD15" s="197"/>
      <c r="HZE15" s="204"/>
      <c r="HZF15" s="199"/>
      <c r="HZG15" s="200"/>
      <c r="HZO15" s="200"/>
      <c r="HZR15" s="202"/>
      <c r="HZS15" s="202"/>
      <c r="HZT15" s="200"/>
      <c r="HZV15" s="203"/>
      <c r="HZX15" s="203"/>
      <c r="HZY15" s="197"/>
      <c r="HZZ15" s="204"/>
      <c r="IAA15" s="199"/>
      <c r="IAB15" s="200"/>
      <c r="IAJ15" s="200"/>
      <c r="IAM15" s="202"/>
      <c r="IAN15" s="202"/>
      <c r="IAO15" s="200"/>
      <c r="IAQ15" s="203"/>
      <c r="IAS15" s="203"/>
      <c r="IAT15" s="197"/>
      <c r="IAU15" s="204"/>
      <c r="IAV15" s="199"/>
      <c r="IAW15" s="200"/>
      <c r="IBE15" s="200"/>
      <c r="IBH15" s="202"/>
      <c r="IBI15" s="202"/>
      <c r="IBJ15" s="200"/>
      <c r="IBL15" s="203"/>
      <c r="IBN15" s="203"/>
      <c r="IBO15" s="197"/>
      <c r="IBP15" s="204"/>
      <c r="IBQ15" s="199"/>
      <c r="IBR15" s="200"/>
      <c r="IBZ15" s="200"/>
      <c r="ICC15" s="202"/>
      <c r="ICD15" s="202"/>
      <c r="ICE15" s="200"/>
      <c r="ICG15" s="203"/>
      <c r="ICI15" s="203"/>
      <c r="ICJ15" s="197"/>
      <c r="ICK15" s="204"/>
      <c r="ICL15" s="199"/>
      <c r="ICM15" s="200"/>
      <c r="ICU15" s="200"/>
      <c r="ICX15" s="202"/>
      <c r="ICY15" s="202"/>
      <c r="ICZ15" s="200"/>
      <c r="IDB15" s="203"/>
      <c r="IDD15" s="203"/>
      <c r="IDE15" s="197"/>
      <c r="IDF15" s="204"/>
      <c r="IDG15" s="199"/>
      <c r="IDH15" s="200"/>
      <c r="IDP15" s="200"/>
      <c r="IDS15" s="202"/>
      <c r="IDT15" s="202"/>
      <c r="IDU15" s="200"/>
      <c r="IDW15" s="203"/>
      <c r="IDY15" s="203"/>
      <c r="IDZ15" s="197"/>
      <c r="IEA15" s="204"/>
      <c r="IEB15" s="199"/>
      <c r="IEC15" s="200"/>
      <c r="IEK15" s="200"/>
      <c r="IEN15" s="202"/>
      <c r="IEO15" s="202"/>
      <c r="IEP15" s="200"/>
      <c r="IER15" s="203"/>
      <c r="IET15" s="203"/>
      <c r="IEU15" s="197"/>
      <c r="IEV15" s="204"/>
      <c r="IEW15" s="199"/>
      <c r="IEX15" s="200"/>
      <c r="IFF15" s="200"/>
      <c r="IFI15" s="202"/>
      <c r="IFJ15" s="202"/>
      <c r="IFK15" s="200"/>
      <c r="IFM15" s="203"/>
      <c r="IFO15" s="203"/>
      <c r="IFP15" s="197"/>
      <c r="IFQ15" s="204"/>
      <c r="IFR15" s="199"/>
      <c r="IFS15" s="200"/>
      <c r="IGA15" s="200"/>
      <c r="IGD15" s="202"/>
      <c r="IGE15" s="202"/>
      <c r="IGF15" s="200"/>
      <c r="IGH15" s="203"/>
      <c r="IGJ15" s="203"/>
      <c r="IGK15" s="197"/>
      <c r="IGL15" s="204"/>
      <c r="IGM15" s="199"/>
      <c r="IGN15" s="200"/>
      <c r="IGV15" s="200"/>
      <c r="IGY15" s="202"/>
      <c r="IGZ15" s="202"/>
      <c r="IHA15" s="200"/>
      <c r="IHC15" s="203"/>
      <c r="IHE15" s="203"/>
      <c r="IHF15" s="197"/>
      <c r="IHG15" s="204"/>
      <c r="IHH15" s="199"/>
      <c r="IHI15" s="200"/>
      <c r="IHQ15" s="200"/>
      <c r="IHT15" s="202"/>
      <c r="IHU15" s="202"/>
      <c r="IHV15" s="200"/>
      <c r="IHX15" s="203"/>
      <c r="IHZ15" s="203"/>
      <c r="IIA15" s="197"/>
      <c r="IIB15" s="204"/>
      <c r="IIC15" s="199"/>
      <c r="IID15" s="200"/>
      <c r="IIL15" s="200"/>
      <c r="IIO15" s="202"/>
      <c r="IIP15" s="202"/>
      <c r="IIQ15" s="200"/>
      <c r="IIS15" s="203"/>
      <c r="IIU15" s="203"/>
      <c r="IIV15" s="197"/>
      <c r="IIW15" s="204"/>
      <c r="IIX15" s="199"/>
      <c r="IIY15" s="200"/>
      <c r="IJG15" s="200"/>
      <c r="IJJ15" s="202"/>
      <c r="IJK15" s="202"/>
      <c r="IJL15" s="200"/>
      <c r="IJN15" s="203"/>
      <c r="IJP15" s="203"/>
      <c r="IJQ15" s="197"/>
      <c r="IJR15" s="204"/>
      <c r="IJS15" s="199"/>
      <c r="IJT15" s="200"/>
      <c r="IKB15" s="200"/>
      <c r="IKE15" s="202"/>
      <c r="IKF15" s="202"/>
      <c r="IKG15" s="200"/>
      <c r="IKI15" s="203"/>
      <c r="IKK15" s="203"/>
      <c r="IKL15" s="197"/>
      <c r="IKM15" s="204"/>
      <c r="IKN15" s="199"/>
      <c r="IKO15" s="200"/>
      <c r="IKW15" s="200"/>
      <c r="IKZ15" s="202"/>
      <c r="ILA15" s="202"/>
      <c r="ILB15" s="200"/>
      <c r="ILD15" s="203"/>
      <c r="ILF15" s="203"/>
      <c r="ILG15" s="197"/>
      <c r="ILH15" s="204"/>
      <c r="ILI15" s="199"/>
      <c r="ILJ15" s="200"/>
      <c r="ILR15" s="200"/>
      <c r="ILU15" s="202"/>
      <c r="ILV15" s="202"/>
      <c r="ILW15" s="200"/>
      <c r="ILY15" s="203"/>
      <c r="IMA15" s="203"/>
      <c r="IMB15" s="197"/>
      <c r="IMC15" s="204"/>
      <c r="IMD15" s="199"/>
      <c r="IME15" s="200"/>
      <c r="IMM15" s="200"/>
      <c r="IMP15" s="202"/>
      <c r="IMQ15" s="202"/>
      <c r="IMR15" s="200"/>
      <c r="IMT15" s="203"/>
      <c r="IMV15" s="203"/>
      <c r="IMW15" s="197"/>
      <c r="IMX15" s="204"/>
      <c r="IMY15" s="199"/>
      <c r="IMZ15" s="200"/>
      <c r="INH15" s="200"/>
      <c r="INK15" s="202"/>
      <c r="INL15" s="202"/>
      <c r="INM15" s="200"/>
      <c r="INO15" s="203"/>
      <c r="INQ15" s="203"/>
      <c r="INR15" s="197"/>
      <c r="INS15" s="204"/>
      <c r="INT15" s="199"/>
      <c r="INU15" s="200"/>
      <c r="IOC15" s="200"/>
      <c r="IOF15" s="202"/>
      <c r="IOG15" s="202"/>
      <c r="IOH15" s="200"/>
      <c r="IOJ15" s="203"/>
      <c r="IOL15" s="203"/>
      <c r="IOM15" s="197"/>
      <c r="ION15" s="204"/>
      <c r="IOO15" s="199"/>
      <c r="IOP15" s="200"/>
      <c r="IOX15" s="200"/>
      <c r="IPA15" s="202"/>
      <c r="IPB15" s="202"/>
      <c r="IPC15" s="200"/>
      <c r="IPE15" s="203"/>
      <c r="IPG15" s="203"/>
      <c r="IPH15" s="197"/>
      <c r="IPI15" s="204"/>
      <c r="IPJ15" s="199"/>
      <c r="IPK15" s="200"/>
      <c r="IPS15" s="200"/>
      <c r="IPV15" s="202"/>
      <c r="IPW15" s="202"/>
      <c r="IPX15" s="200"/>
      <c r="IPZ15" s="203"/>
      <c r="IQB15" s="203"/>
      <c r="IQC15" s="197"/>
      <c r="IQD15" s="204"/>
      <c r="IQE15" s="199"/>
      <c r="IQF15" s="200"/>
      <c r="IQN15" s="200"/>
      <c r="IQQ15" s="202"/>
      <c r="IQR15" s="202"/>
      <c r="IQS15" s="200"/>
      <c r="IQU15" s="203"/>
      <c r="IQW15" s="203"/>
      <c r="IQX15" s="197"/>
      <c r="IQY15" s="204"/>
      <c r="IQZ15" s="199"/>
      <c r="IRA15" s="200"/>
      <c r="IRI15" s="200"/>
      <c r="IRL15" s="202"/>
      <c r="IRM15" s="202"/>
      <c r="IRN15" s="200"/>
      <c r="IRP15" s="203"/>
      <c r="IRR15" s="203"/>
      <c r="IRS15" s="197"/>
      <c r="IRT15" s="204"/>
      <c r="IRU15" s="199"/>
      <c r="IRV15" s="200"/>
      <c r="ISD15" s="200"/>
      <c r="ISG15" s="202"/>
      <c r="ISH15" s="202"/>
      <c r="ISI15" s="200"/>
      <c r="ISK15" s="203"/>
      <c r="ISM15" s="203"/>
      <c r="ISN15" s="197"/>
      <c r="ISO15" s="204"/>
      <c r="ISP15" s="199"/>
      <c r="ISQ15" s="200"/>
      <c r="ISY15" s="200"/>
      <c r="ITB15" s="202"/>
      <c r="ITC15" s="202"/>
      <c r="ITD15" s="200"/>
      <c r="ITF15" s="203"/>
      <c r="ITH15" s="203"/>
      <c r="ITI15" s="197"/>
      <c r="ITJ15" s="204"/>
      <c r="ITK15" s="199"/>
      <c r="ITL15" s="200"/>
      <c r="ITT15" s="200"/>
      <c r="ITW15" s="202"/>
      <c r="ITX15" s="202"/>
      <c r="ITY15" s="200"/>
      <c r="IUA15" s="203"/>
      <c r="IUC15" s="203"/>
      <c r="IUD15" s="197"/>
      <c r="IUE15" s="204"/>
      <c r="IUF15" s="199"/>
      <c r="IUG15" s="200"/>
      <c r="IUO15" s="200"/>
      <c r="IUR15" s="202"/>
      <c r="IUS15" s="202"/>
      <c r="IUT15" s="200"/>
      <c r="IUV15" s="203"/>
      <c r="IUX15" s="203"/>
      <c r="IUY15" s="197"/>
      <c r="IUZ15" s="204"/>
      <c r="IVA15" s="199"/>
      <c r="IVB15" s="200"/>
      <c r="IVJ15" s="200"/>
      <c r="IVM15" s="202"/>
      <c r="IVN15" s="202"/>
      <c r="IVO15" s="200"/>
      <c r="IVQ15" s="203"/>
      <c r="IVS15" s="203"/>
      <c r="IVT15" s="197"/>
      <c r="IVU15" s="204"/>
      <c r="IVV15" s="199"/>
      <c r="IVW15" s="200"/>
      <c r="IWE15" s="200"/>
      <c r="IWH15" s="202"/>
      <c r="IWI15" s="202"/>
      <c r="IWJ15" s="200"/>
      <c r="IWL15" s="203"/>
      <c r="IWN15" s="203"/>
      <c r="IWO15" s="197"/>
      <c r="IWP15" s="204"/>
      <c r="IWQ15" s="199"/>
      <c r="IWR15" s="200"/>
      <c r="IWZ15" s="200"/>
      <c r="IXC15" s="202"/>
      <c r="IXD15" s="202"/>
      <c r="IXE15" s="200"/>
      <c r="IXG15" s="203"/>
      <c r="IXI15" s="203"/>
      <c r="IXJ15" s="197"/>
      <c r="IXK15" s="204"/>
      <c r="IXL15" s="199"/>
      <c r="IXM15" s="200"/>
      <c r="IXU15" s="200"/>
      <c r="IXX15" s="202"/>
      <c r="IXY15" s="202"/>
      <c r="IXZ15" s="200"/>
      <c r="IYB15" s="203"/>
      <c r="IYD15" s="203"/>
      <c r="IYE15" s="197"/>
      <c r="IYF15" s="204"/>
      <c r="IYG15" s="199"/>
      <c r="IYH15" s="200"/>
      <c r="IYP15" s="200"/>
      <c r="IYS15" s="202"/>
      <c r="IYT15" s="202"/>
      <c r="IYU15" s="200"/>
      <c r="IYW15" s="203"/>
      <c r="IYY15" s="203"/>
      <c r="IYZ15" s="197"/>
      <c r="IZA15" s="204"/>
      <c r="IZB15" s="199"/>
      <c r="IZC15" s="200"/>
      <c r="IZK15" s="200"/>
      <c r="IZN15" s="202"/>
      <c r="IZO15" s="202"/>
      <c r="IZP15" s="200"/>
      <c r="IZR15" s="203"/>
      <c r="IZT15" s="203"/>
      <c r="IZU15" s="197"/>
      <c r="IZV15" s="204"/>
      <c r="IZW15" s="199"/>
      <c r="IZX15" s="200"/>
      <c r="JAF15" s="200"/>
      <c r="JAI15" s="202"/>
      <c r="JAJ15" s="202"/>
      <c r="JAK15" s="200"/>
      <c r="JAM15" s="203"/>
      <c r="JAO15" s="203"/>
      <c r="JAP15" s="197"/>
      <c r="JAQ15" s="204"/>
      <c r="JAR15" s="199"/>
      <c r="JAS15" s="200"/>
      <c r="JBA15" s="200"/>
      <c r="JBD15" s="202"/>
      <c r="JBE15" s="202"/>
      <c r="JBF15" s="200"/>
      <c r="JBH15" s="203"/>
      <c r="JBJ15" s="203"/>
      <c r="JBK15" s="197"/>
      <c r="JBL15" s="204"/>
      <c r="JBM15" s="199"/>
      <c r="JBN15" s="200"/>
      <c r="JBV15" s="200"/>
      <c r="JBY15" s="202"/>
      <c r="JBZ15" s="202"/>
      <c r="JCA15" s="200"/>
      <c r="JCC15" s="203"/>
      <c r="JCE15" s="203"/>
      <c r="JCF15" s="197"/>
      <c r="JCG15" s="204"/>
      <c r="JCH15" s="199"/>
      <c r="JCI15" s="200"/>
      <c r="JCQ15" s="200"/>
      <c r="JCT15" s="202"/>
      <c r="JCU15" s="202"/>
      <c r="JCV15" s="200"/>
      <c r="JCX15" s="203"/>
      <c r="JCZ15" s="203"/>
      <c r="JDA15" s="197"/>
      <c r="JDB15" s="204"/>
      <c r="JDC15" s="199"/>
      <c r="JDD15" s="200"/>
      <c r="JDL15" s="200"/>
      <c r="JDO15" s="202"/>
      <c r="JDP15" s="202"/>
      <c r="JDQ15" s="200"/>
      <c r="JDS15" s="203"/>
      <c r="JDU15" s="203"/>
      <c r="JDV15" s="197"/>
      <c r="JDW15" s="204"/>
      <c r="JDX15" s="199"/>
      <c r="JDY15" s="200"/>
      <c r="JEG15" s="200"/>
      <c r="JEJ15" s="202"/>
      <c r="JEK15" s="202"/>
      <c r="JEL15" s="200"/>
      <c r="JEN15" s="203"/>
      <c r="JEP15" s="203"/>
      <c r="JEQ15" s="197"/>
      <c r="JER15" s="204"/>
      <c r="JES15" s="199"/>
      <c r="JET15" s="200"/>
      <c r="JFB15" s="200"/>
      <c r="JFE15" s="202"/>
      <c r="JFF15" s="202"/>
      <c r="JFG15" s="200"/>
      <c r="JFI15" s="203"/>
      <c r="JFK15" s="203"/>
      <c r="JFL15" s="197"/>
      <c r="JFM15" s="204"/>
      <c r="JFN15" s="199"/>
      <c r="JFO15" s="200"/>
      <c r="JFW15" s="200"/>
      <c r="JFZ15" s="202"/>
      <c r="JGA15" s="202"/>
      <c r="JGB15" s="200"/>
      <c r="JGD15" s="203"/>
      <c r="JGF15" s="203"/>
      <c r="JGG15" s="197"/>
      <c r="JGH15" s="204"/>
      <c r="JGI15" s="199"/>
      <c r="JGJ15" s="200"/>
      <c r="JGR15" s="200"/>
      <c r="JGU15" s="202"/>
      <c r="JGV15" s="202"/>
      <c r="JGW15" s="200"/>
      <c r="JGY15" s="203"/>
      <c r="JHA15" s="203"/>
      <c r="JHB15" s="197"/>
      <c r="JHC15" s="204"/>
      <c r="JHD15" s="199"/>
      <c r="JHE15" s="200"/>
      <c r="JHM15" s="200"/>
      <c r="JHP15" s="202"/>
      <c r="JHQ15" s="202"/>
      <c r="JHR15" s="200"/>
      <c r="JHT15" s="203"/>
      <c r="JHV15" s="203"/>
      <c r="JHW15" s="197"/>
      <c r="JHX15" s="204"/>
      <c r="JHY15" s="199"/>
      <c r="JHZ15" s="200"/>
      <c r="JIH15" s="200"/>
      <c r="JIK15" s="202"/>
      <c r="JIL15" s="202"/>
      <c r="JIM15" s="200"/>
      <c r="JIO15" s="203"/>
      <c r="JIQ15" s="203"/>
      <c r="JIR15" s="197"/>
      <c r="JIS15" s="204"/>
      <c r="JIT15" s="199"/>
      <c r="JIU15" s="200"/>
      <c r="JJC15" s="200"/>
      <c r="JJF15" s="202"/>
      <c r="JJG15" s="202"/>
      <c r="JJH15" s="200"/>
      <c r="JJJ15" s="203"/>
      <c r="JJL15" s="203"/>
      <c r="JJM15" s="197"/>
      <c r="JJN15" s="204"/>
      <c r="JJO15" s="199"/>
      <c r="JJP15" s="200"/>
      <c r="JJX15" s="200"/>
      <c r="JKA15" s="202"/>
      <c r="JKB15" s="202"/>
      <c r="JKC15" s="200"/>
      <c r="JKE15" s="203"/>
      <c r="JKG15" s="203"/>
      <c r="JKH15" s="197"/>
      <c r="JKI15" s="204"/>
      <c r="JKJ15" s="199"/>
      <c r="JKK15" s="200"/>
      <c r="JKS15" s="200"/>
      <c r="JKV15" s="202"/>
      <c r="JKW15" s="202"/>
      <c r="JKX15" s="200"/>
      <c r="JKZ15" s="203"/>
      <c r="JLB15" s="203"/>
      <c r="JLC15" s="197"/>
      <c r="JLD15" s="204"/>
      <c r="JLE15" s="199"/>
      <c r="JLF15" s="200"/>
      <c r="JLN15" s="200"/>
      <c r="JLQ15" s="202"/>
      <c r="JLR15" s="202"/>
      <c r="JLS15" s="200"/>
      <c r="JLU15" s="203"/>
      <c r="JLW15" s="203"/>
      <c r="JLX15" s="197"/>
      <c r="JLY15" s="204"/>
      <c r="JLZ15" s="199"/>
      <c r="JMA15" s="200"/>
      <c r="JMI15" s="200"/>
      <c r="JML15" s="202"/>
      <c r="JMM15" s="202"/>
      <c r="JMN15" s="200"/>
      <c r="JMP15" s="203"/>
      <c r="JMR15" s="203"/>
      <c r="JMS15" s="197"/>
      <c r="JMT15" s="204"/>
      <c r="JMU15" s="199"/>
      <c r="JMV15" s="200"/>
      <c r="JND15" s="200"/>
      <c r="JNG15" s="202"/>
      <c r="JNH15" s="202"/>
      <c r="JNI15" s="200"/>
      <c r="JNK15" s="203"/>
      <c r="JNM15" s="203"/>
      <c r="JNN15" s="197"/>
      <c r="JNO15" s="204"/>
      <c r="JNP15" s="199"/>
      <c r="JNQ15" s="200"/>
      <c r="JNY15" s="200"/>
      <c r="JOB15" s="202"/>
      <c r="JOC15" s="202"/>
      <c r="JOD15" s="200"/>
      <c r="JOF15" s="203"/>
      <c r="JOH15" s="203"/>
      <c r="JOI15" s="197"/>
      <c r="JOJ15" s="204"/>
      <c r="JOK15" s="199"/>
      <c r="JOL15" s="200"/>
      <c r="JOT15" s="200"/>
      <c r="JOW15" s="202"/>
      <c r="JOX15" s="202"/>
      <c r="JOY15" s="200"/>
      <c r="JPA15" s="203"/>
      <c r="JPC15" s="203"/>
      <c r="JPD15" s="197"/>
      <c r="JPE15" s="204"/>
      <c r="JPF15" s="199"/>
      <c r="JPG15" s="200"/>
      <c r="JPO15" s="200"/>
      <c r="JPR15" s="202"/>
      <c r="JPS15" s="202"/>
      <c r="JPT15" s="200"/>
      <c r="JPV15" s="203"/>
      <c r="JPX15" s="203"/>
      <c r="JPY15" s="197"/>
      <c r="JPZ15" s="204"/>
      <c r="JQA15" s="199"/>
      <c r="JQB15" s="200"/>
      <c r="JQJ15" s="200"/>
      <c r="JQM15" s="202"/>
      <c r="JQN15" s="202"/>
      <c r="JQO15" s="200"/>
      <c r="JQQ15" s="203"/>
      <c r="JQS15" s="203"/>
      <c r="JQT15" s="197"/>
      <c r="JQU15" s="204"/>
      <c r="JQV15" s="199"/>
      <c r="JQW15" s="200"/>
      <c r="JRE15" s="200"/>
      <c r="JRH15" s="202"/>
      <c r="JRI15" s="202"/>
      <c r="JRJ15" s="200"/>
      <c r="JRL15" s="203"/>
      <c r="JRN15" s="203"/>
      <c r="JRO15" s="197"/>
      <c r="JRP15" s="204"/>
      <c r="JRQ15" s="199"/>
      <c r="JRR15" s="200"/>
      <c r="JRZ15" s="200"/>
      <c r="JSC15" s="202"/>
      <c r="JSD15" s="202"/>
      <c r="JSE15" s="200"/>
      <c r="JSG15" s="203"/>
      <c r="JSI15" s="203"/>
      <c r="JSJ15" s="197"/>
      <c r="JSK15" s="204"/>
      <c r="JSL15" s="199"/>
      <c r="JSM15" s="200"/>
      <c r="JSU15" s="200"/>
      <c r="JSX15" s="202"/>
      <c r="JSY15" s="202"/>
      <c r="JSZ15" s="200"/>
      <c r="JTB15" s="203"/>
      <c r="JTD15" s="203"/>
      <c r="JTE15" s="197"/>
      <c r="JTF15" s="204"/>
      <c r="JTG15" s="199"/>
      <c r="JTH15" s="200"/>
      <c r="JTP15" s="200"/>
      <c r="JTS15" s="202"/>
      <c r="JTT15" s="202"/>
      <c r="JTU15" s="200"/>
      <c r="JTW15" s="203"/>
      <c r="JTY15" s="203"/>
      <c r="JTZ15" s="197"/>
      <c r="JUA15" s="204"/>
      <c r="JUB15" s="199"/>
      <c r="JUC15" s="200"/>
      <c r="JUK15" s="200"/>
      <c r="JUN15" s="202"/>
      <c r="JUO15" s="202"/>
      <c r="JUP15" s="200"/>
      <c r="JUR15" s="203"/>
      <c r="JUT15" s="203"/>
      <c r="JUU15" s="197"/>
      <c r="JUV15" s="204"/>
      <c r="JUW15" s="199"/>
      <c r="JUX15" s="200"/>
      <c r="JVF15" s="200"/>
      <c r="JVI15" s="202"/>
      <c r="JVJ15" s="202"/>
      <c r="JVK15" s="200"/>
      <c r="JVM15" s="203"/>
      <c r="JVO15" s="203"/>
      <c r="JVP15" s="197"/>
      <c r="JVQ15" s="204"/>
      <c r="JVR15" s="199"/>
      <c r="JVS15" s="200"/>
      <c r="JWA15" s="200"/>
      <c r="JWD15" s="202"/>
      <c r="JWE15" s="202"/>
      <c r="JWF15" s="200"/>
      <c r="JWH15" s="203"/>
      <c r="JWJ15" s="203"/>
      <c r="JWK15" s="197"/>
      <c r="JWL15" s="204"/>
      <c r="JWM15" s="199"/>
      <c r="JWN15" s="200"/>
      <c r="JWV15" s="200"/>
      <c r="JWY15" s="202"/>
      <c r="JWZ15" s="202"/>
      <c r="JXA15" s="200"/>
      <c r="JXC15" s="203"/>
      <c r="JXE15" s="203"/>
      <c r="JXF15" s="197"/>
      <c r="JXG15" s="204"/>
      <c r="JXH15" s="199"/>
      <c r="JXI15" s="200"/>
      <c r="JXQ15" s="200"/>
      <c r="JXT15" s="202"/>
      <c r="JXU15" s="202"/>
      <c r="JXV15" s="200"/>
      <c r="JXX15" s="203"/>
      <c r="JXZ15" s="203"/>
      <c r="JYA15" s="197"/>
      <c r="JYB15" s="204"/>
      <c r="JYC15" s="199"/>
      <c r="JYD15" s="200"/>
      <c r="JYL15" s="200"/>
      <c r="JYO15" s="202"/>
      <c r="JYP15" s="202"/>
      <c r="JYQ15" s="200"/>
      <c r="JYS15" s="203"/>
      <c r="JYU15" s="203"/>
      <c r="JYV15" s="197"/>
      <c r="JYW15" s="204"/>
      <c r="JYX15" s="199"/>
      <c r="JYY15" s="200"/>
      <c r="JZG15" s="200"/>
      <c r="JZJ15" s="202"/>
      <c r="JZK15" s="202"/>
      <c r="JZL15" s="200"/>
      <c r="JZN15" s="203"/>
      <c r="JZP15" s="203"/>
      <c r="JZQ15" s="197"/>
      <c r="JZR15" s="204"/>
      <c r="JZS15" s="199"/>
      <c r="JZT15" s="200"/>
      <c r="KAB15" s="200"/>
      <c r="KAE15" s="202"/>
      <c r="KAF15" s="202"/>
      <c r="KAG15" s="200"/>
      <c r="KAI15" s="203"/>
      <c r="KAK15" s="203"/>
      <c r="KAL15" s="197"/>
      <c r="KAM15" s="204"/>
      <c r="KAN15" s="199"/>
      <c r="KAO15" s="200"/>
      <c r="KAW15" s="200"/>
      <c r="KAZ15" s="202"/>
      <c r="KBA15" s="202"/>
      <c r="KBB15" s="200"/>
      <c r="KBD15" s="203"/>
      <c r="KBF15" s="203"/>
      <c r="KBG15" s="197"/>
      <c r="KBH15" s="204"/>
      <c r="KBI15" s="199"/>
      <c r="KBJ15" s="200"/>
      <c r="KBR15" s="200"/>
      <c r="KBU15" s="202"/>
      <c r="KBV15" s="202"/>
      <c r="KBW15" s="200"/>
      <c r="KBY15" s="203"/>
      <c r="KCA15" s="203"/>
      <c r="KCB15" s="197"/>
      <c r="KCC15" s="204"/>
      <c r="KCD15" s="199"/>
      <c r="KCE15" s="200"/>
      <c r="KCM15" s="200"/>
      <c r="KCP15" s="202"/>
      <c r="KCQ15" s="202"/>
      <c r="KCR15" s="200"/>
      <c r="KCT15" s="203"/>
      <c r="KCV15" s="203"/>
      <c r="KCW15" s="197"/>
      <c r="KCX15" s="204"/>
      <c r="KCY15" s="199"/>
      <c r="KCZ15" s="200"/>
      <c r="KDH15" s="200"/>
      <c r="KDK15" s="202"/>
      <c r="KDL15" s="202"/>
      <c r="KDM15" s="200"/>
      <c r="KDO15" s="203"/>
      <c r="KDQ15" s="203"/>
      <c r="KDR15" s="197"/>
      <c r="KDS15" s="204"/>
      <c r="KDT15" s="199"/>
      <c r="KDU15" s="200"/>
      <c r="KEC15" s="200"/>
      <c r="KEF15" s="202"/>
      <c r="KEG15" s="202"/>
      <c r="KEH15" s="200"/>
      <c r="KEJ15" s="203"/>
      <c r="KEL15" s="203"/>
      <c r="KEM15" s="197"/>
      <c r="KEN15" s="204"/>
      <c r="KEO15" s="199"/>
      <c r="KEP15" s="200"/>
      <c r="KEX15" s="200"/>
      <c r="KFA15" s="202"/>
      <c r="KFB15" s="202"/>
      <c r="KFC15" s="200"/>
      <c r="KFE15" s="203"/>
      <c r="KFG15" s="203"/>
      <c r="KFH15" s="197"/>
      <c r="KFI15" s="204"/>
      <c r="KFJ15" s="199"/>
      <c r="KFK15" s="200"/>
      <c r="KFS15" s="200"/>
      <c r="KFV15" s="202"/>
      <c r="KFW15" s="202"/>
      <c r="KFX15" s="200"/>
      <c r="KFZ15" s="203"/>
      <c r="KGB15" s="203"/>
      <c r="KGC15" s="197"/>
      <c r="KGD15" s="204"/>
      <c r="KGE15" s="199"/>
      <c r="KGF15" s="200"/>
      <c r="KGN15" s="200"/>
      <c r="KGQ15" s="202"/>
      <c r="KGR15" s="202"/>
      <c r="KGS15" s="200"/>
      <c r="KGU15" s="203"/>
      <c r="KGW15" s="203"/>
      <c r="KGX15" s="197"/>
      <c r="KGY15" s="204"/>
      <c r="KGZ15" s="199"/>
      <c r="KHA15" s="200"/>
      <c r="KHI15" s="200"/>
      <c r="KHL15" s="202"/>
      <c r="KHM15" s="202"/>
      <c r="KHN15" s="200"/>
      <c r="KHP15" s="203"/>
      <c r="KHR15" s="203"/>
      <c r="KHS15" s="197"/>
      <c r="KHT15" s="204"/>
      <c r="KHU15" s="199"/>
      <c r="KHV15" s="200"/>
      <c r="KID15" s="200"/>
      <c r="KIG15" s="202"/>
      <c r="KIH15" s="202"/>
      <c r="KII15" s="200"/>
      <c r="KIK15" s="203"/>
      <c r="KIM15" s="203"/>
      <c r="KIN15" s="197"/>
      <c r="KIO15" s="204"/>
      <c r="KIP15" s="199"/>
      <c r="KIQ15" s="200"/>
      <c r="KIY15" s="200"/>
      <c r="KJB15" s="202"/>
      <c r="KJC15" s="202"/>
      <c r="KJD15" s="200"/>
      <c r="KJF15" s="203"/>
      <c r="KJH15" s="203"/>
      <c r="KJI15" s="197"/>
      <c r="KJJ15" s="204"/>
      <c r="KJK15" s="199"/>
      <c r="KJL15" s="200"/>
      <c r="KJT15" s="200"/>
      <c r="KJW15" s="202"/>
      <c r="KJX15" s="202"/>
      <c r="KJY15" s="200"/>
      <c r="KKA15" s="203"/>
      <c r="KKC15" s="203"/>
      <c r="KKD15" s="197"/>
      <c r="KKE15" s="204"/>
      <c r="KKF15" s="199"/>
      <c r="KKG15" s="200"/>
      <c r="KKO15" s="200"/>
      <c r="KKR15" s="202"/>
      <c r="KKS15" s="202"/>
      <c r="KKT15" s="200"/>
      <c r="KKV15" s="203"/>
      <c r="KKX15" s="203"/>
      <c r="KKY15" s="197"/>
      <c r="KKZ15" s="204"/>
      <c r="KLA15" s="199"/>
      <c r="KLB15" s="200"/>
      <c r="KLJ15" s="200"/>
      <c r="KLM15" s="202"/>
      <c r="KLN15" s="202"/>
      <c r="KLO15" s="200"/>
      <c r="KLQ15" s="203"/>
      <c r="KLS15" s="203"/>
      <c r="KLT15" s="197"/>
      <c r="KLU15" s="204"/>
      <c r="KLV15" s="199"/>
      <c r="KLW15" s="200"/>
      <c r="KME15" s="200"/>
      <c r="KMH15" s="202"/>
      <c r="KMI15" s="202"/>
      <c r="KMJ15" s="200"/>
      <c r="KML15" s="203"/>
      <c r="KMN15" s="203"/>
      <c r="KMO15" s="197"/>
      <c r="KMP15" s="204"/>
      <c r="KMQ15" s="199"/>
      <c r="KMR15" s="200"/>
      <c r="KMZ15" s="200"/>
      <c r="KNC15" s="202"/>
      <c r="KND15" s="202"/>
      <c r="KNE15" s="200"/>
      <c r="KNG15" s="203"/>
      <c r="KNI15" s="203"/>
      <c r="KNJ15" s="197"/>
      <c r="KNK15" s="204"/>
      <c r="KNL15" s="199"/>
      <c r="KNM15" s="200"/>
      <c r="KNU15" s="200"/>
      <c r="KNX15" s="202"/>
      <c r="KNY15" s="202"/>
      <c r="KNZ15" s="200"/>
      <c r="KOB15" s="203"/>
      <c r="KOD15" s="203"/>
      <c r="KOE15" s="197"/>
      <c r="KOF15" s="204"/>
      <c r="KOG15" s="199"/>
      <c r="KOH15" s="200"/>
      <c r="KOP15" s="200"/>
      <c r="KOS15" s="202"/>
      <c r="KOT15" s="202"/>
      <c r="KOU15" s="200"/>
      <c r="KOW15" s="203"/>
      <c r="KOY15" s="203"/>
      <c r="KOZ15" s="197"/>
      <c r="KPA15" s="204"/>
      <c r="KPB15" s="199"/>
      <c r="KPC15" s="200"/>
      <c r="KPK15" s="200"/>
      <c r="KPN15" s="202"/>
      <c r="KPO15" s="202"/>
      <c r="KPP15" s="200"/>
      <c r="KPR15" s="203"/>
      <c r="KPT15" s="203"/>
      <c r="KPU15" s="197"/>
      <c r="KPV15" s="204"/>
      <c r="KPW15" s="199"/>
      <c r="KPX15" s="200"/>
      <c r="KQF15" s="200"/>
      <c r="KQI15" s="202"/>
      <c r="KQJ15" s="202"/>
      <c r="KQK15" s="200"/>
      <c r="KQM15" s="203"/>
      <c r="KQO15" s="203"/>
      <c r="KQP15" s="197"/>
      <c r="KQQ15" s="204"/>
      <c r="KQR15" s="199"/>
      <c r="KQS15" s="200"/>
      <c r="KRA15" s="200"/>
      <c r="KRD15" s="202"/>
      <c r="KRE15" s="202"/>
      <c r="KRF15" s="200"/>
      <c r="KRH15" s="203"/>
      <c r="KRJ15" s="203"/>
      <c r="KRK15" s="197"/>
      <c r="KRL15" s="204"/>
      <c r="KRM15" s="199"/>
      <c r="KRN15" s="200"/>
      <c r="KRV15" s="200"/>
      <c r="KRY15" s="202"/>
      <c r="KRZ15" s="202"/>
      <c r="KSA15" s="200"/>
      <c r="KSC15" s="203"/>
      <c r="KSE15" s="203"/>
      <c r="KSF15" s="197"/>
      <c r="KSG15" s="204"/>
      <c r="KSH15" s="199"/>
      <c r="KSI15" s="200"/>
      <c r="KSQ15" s="200"/>
      <c r="KST15" s="202"/>
      <c r="KSU15" s="202"/>
      <c r="KSV15" s="200"/>
      <c r="KSX15" s="203"/>
      <c r="KSZ15" s="203"/>
      <c r="KTA15" s="197"/>
      <c r="KTB15" s="204"/>
      <c r="KTC15" s="199"/>
      <c r="KTD15" s="200"/>
      <c r="KTL15" s="200"/>
      <c r="KTO15" s="202"/>
      <c r="KTP15" s="202"/>
      <c r="KTQ15" s="200"/>
      <c r="KTS15" s="203"/>
      <c r="KTU15" s="203"/>
      <c r="KTV15" s="197"/>
      <c r="KTW15" s="204"/>
      <c r="KTX15" s="199"/>
      <c r="KTY15" s="200"/>
      <c r="KUG15" s="200"/>
      <c r="KUJ15" s="202"/>
      <c r="KUK15" s="202"/>
      <c r="KUL15" s="200"/>
      <c r="KUN15" s="203"/>
      <c r="KUP15" s="203"/>
      <c r="KUQ15" s="197"/>
      <c r="KUR15" s="204"/>
      <c r="KUS15" s="199"/>
      <c r="KUT15" s="200"/>
      <c r="KVB15" s="200"/>
      <c r="KVE15" s="202"/>
      <c r="KVF15" s="202"/>
      <c r="KVG15" s="200"/>
      <c r="KVI15" s="203"/>
      <c r="KVK15" s="203"/>
      <c r="KVL15" s="197"/>
      <c r="KVM15" s="204"/>
      <c r="KVN15" s="199"/>
      <c r="KVO15" s="200"/>
      <c r="KVW15" s="200"/>
      <c r="KVZ15" s="202"/>
      <c r="KWA15" s="202"/>
      <c r="KWB15" s="200"/>
      <c r="KWD15" s="203"/>
      <c r="KWF15" s="203"/>
      <c r="KWG15" s="197"/>
      <c r="KWH15" s="204"/>
      <c r="KWI15" s="199"/>
      <c r="KWJ15" s="200"/>
      <c r="KWR15" s="200"/>
      <c r="KWU15" s="202"/>
      <c r="KWV15" s="202"/>
      <c r="KWW15" s="200"/>
      <c r="KWY15" s="203"/>
      <c r="KXA15" s="203"/>
      <c r="KXB15" s="197"/>
      <c r="KXC15" s="204"/>
      <c r="KXD15" s="199"/>
      <c r="KXE15" s="200"/>
      <c r="KXM15" s="200"/>
      <c r="KXP15" s="202"/>
      <c r="KXQ15" s="202"/>
      <c r="KXR15" s="200"/>
      <c r="KXT15" s="203"/>
      <c r="KXV15" s="203"/>
      <c r="KXW15" s="197"/>
      <c r="KXX15" s="204"/>
      <c r="KXY15" s="199"/>
      <c r="KXZ15" s="200"/>
      <c r="KYH15" s="200"/>
      <c r="KYK15" s="202"/>
      <c r="KYL15" s="202"/>
      <c r="KYM15" s="200"/>
      <c r="KYO15" s="203"/>
      <c r="KYQ15" s="203"/>
      <c r="KYR15" s="197"/>
      <c r="KYS15" s="204"/>
      <c r="KYT15" s="199"/>
      <c r="KYU15" s="200"/>
      <c r="KZC15" s="200"/>
      <c r="KZF15" s="202"/>
      <c r="KZG15" s="202"/>
      <c r="KZH15" s="200"/>
      <c r="KZJ15" s="203"/>
      <c r="KZL15" s="203"/>
      <c r="KZM15" s="197"/>
      <c r="KZN15" s="204"/>
      <c r="KZO15" s="199"/>
      <c r="KZP15" s="200"/>
      <c r="KZX15" s="200"/>
      <c r="LAA15" s="202"/>
      <c r="LAB15" s="202"/>
      <c r="LAC15" s="200"/>
      <c r="LAE15" s="203"/>
      <c r="LAG15" s="203"/>
      <c r="LAH15" s="197"/>
      <c r="LAI15" s="204"/>
      <c r="LAJ15" s="199"/>
      <c r="LAK15" s="200"/>
      <c r="LAS15" s="200"/>
      <c r="LAV15" s="202"/>
      <c r="LAW15" s="202"/>
      <c r="LAX15" s="200"/>
      <c r="LAZ15" s="203"/>
      <c r="LBB15" s="203"/>
      <c r="LBC15" s="197"/>
      <c r="LBD15" s="204"/>
      <c r="LBE15" s="199"/>
      <c r="LBF15" s="200"/>
      <c r="LBN15" s="200"/>
      <c r="LBQ15" s="202"/>
      <c r="LBR15" s="202"/>
      <c r="LBS15" s="200"/>
      <c r="LBU15" s="203"/>
      <c r="LBW15" s="203"/>
      <c r="LBX15" s="197"/>
      <c r="LBY15" s="204"/>
      <c r="LBZ15" s="199"/>
      <c r="LCA15" s="200"/>
      <c r="LCI15" s="200"/>
      <c r="LCL15" s="202"/>
      <c r="LCM15" s="202"/>
      <c r="LCN15" s="200"/>
      <c r="LCP15" s="203"/>
      <c r="LCR15" s="203"/>
      <c r="LCS15" s="197"/>
      <c r="LCT15" s="204"/>
      <c r="LCU15" s="199"/>
      <c r="LCV15" s="200"/>
      <c r="LDD15" s="200"/>
      <c r="LDG15" s="202"/>
      <c r="LDH15" s="202"/>
      <c r="LDI15" s="200"/>
      <c r="LDK15" s="203"/>
      <c r="LDM15" s="203"/>
      <c r="LDN15" s="197"/>
      <c r="LDO15" s="204"/>
      <c r="LDP15" s="199"/>
      <c r="LDQ15" s="200"/>
      <c r="LDY15" s="200"/>
      <c r="LEB15" s="202"/>
      <c r="LEC15" s="202"/>
      <c r="LED15" s="200"/>
      <c r="LEF15" s="203"/>
      <c r="LEH15" s="203"/>
      <c r="LEI15" s="197"/>
      <c r="LEJ15" s="204"/>
      <c r="LEK15" s="199"/>
      <c r="LEL15" s="200"/>
      <c r="LET15" s="200"/>
      <c r="LEW15" s="202"/>
      <c r="LEX15" s="202"/>
      <c r="LEY15" s="200"/>
      <c r="LFA15" s="203"/>
      <c r="LFC15" s="203"/>
      <c r="LFD15" s="197"/>
      <c r="LFE15" s="204"/>
      <c r="LFF15" s="199"/>
      <c r="LFG15" s="200"/>
      <c r="LFO15" s="200"/>
      <c r="LFR15" s="202"/>
      <c r="LFS15" s="202"/>
      <c r="LFT15" s="200"/>
      <c r="LFV15" s="203"/>
      <c r="LFX15" s="203"/>
      <c r="LFY15" s="197"/>
      <c r="LFZ15" s="204"/>
      <c r="LGA15" s="199"/>
      <c r="LGB15" s="200"/>
      <c r="LGJ15" s="200"/>
      <c r="LGM15" s="202"/>
      <c r="LGN15" s="202"/>
      <c r="LGO15" s="200"/>
      <c r="LGQ15" s="203"/>
      <c r="LGS15" s="203"/>
      <c r="LGT15" s="197"/>
      <c r="LGU15" s="204"/>
      <c r="LGV15" s="199"/>
      <c r="LGW15" s="200"/>
      <c r="LHE15" s="200"/>
      <c r="LHH15" s="202"/>
      <c r="LHI15" s="202"/>
      <c r="LHJ15" s="200"/>
      <c r="LHL15" s="203"/>
      <c r="LHN15" s="203"/>
      <c r="LHO15" s="197"/>
      <c r="LHP15" s="204"/>
      <c r="LHQ15" s="199"/>
      <c r="LHR15" s="200"/>
      <c r="LHZ15" s="200"/>
      <c r="LIC15" s="202"/>
      <c r="LID15" s="202"/>
      <c r="LIE15" s="200"/>
      <c r="LIG15" s="203"/>
      <c r="LII15" s="203"/>
      <c r="LIJ15" s="197"/>
      <c r="LIK15" s="204"/>
      <c r="LIL15" s="199"/>
      <c r="LIM15" s="200"/>
      <c r="LIU15" s="200"/>
      <c r="LIX15" s="202"/>
      <c r="LIY15" s="202"/>
      <c r="LIZ15" s="200"/>
      <c r="LJB15" s="203"/>
      <c r="LJD15" s="203"/>
      <c r="LJE15" s="197"/>
      <c r="LJF15" s="204"/>
      <c r="LJG15" s="199"/>
      <c r="LJH15" s="200"/>
      <c r="LJP15" s="200"/>
      <c r="LJS15" s="202"/>
      <c r="LJT15" s="202"/>
      <c r="LJU15" s="200"/>
      <c r="LJW15" s="203"/>
      <c r="LJY15" s="203"/>
      <c r="LJZ15" s="197"/>
      <c r="LKA15" s="204"/>
      <c r="LKB15" s="199"/>
      <c r="LKC15" s="200"/>
      <c r="LKK15" s="200"/>
      <c r="LKN15" s="202"/>
      <c r="LKO15" s="202"/>
      <c r="LKP15" s="200"/>
      <c r="LKR15" s="203"/>
      <c r="LKT15" s="203"/>
      <c r="LKU15" s="197"/>
      <c r="LKV15" s="204"/>
      <c r="LKW15" s="199"/>
      <c r="LKX15" s="200"/>
      <c r="LLF15" s="200"/>
      <c r="LLI15" s="202"/>
      <c r="LLJ15" s="202"/>
      <c r="LLK15" s="200"/>
      <c r="LLM15" s="203"/>
      <c r="LLO15" s="203"/>
      <c r="LLP15" s="197"/>
      <c r="LLQ15" s="204"/>
      <c r="LLR15" s="199"/>
      <c r="LLS15" s="200"/>
      <c r="LMA15" s="200"/>
      <c r="LMD15" s="202"/>
      <c r="LME15" s="202"/>
      <c r="LMF15" s="200"/>
      <c r="LMH15" s="203"/>
      <c r="LMJ15" s="203"/>
      <c r="LMK15" s="197"/>
      <c r="LML15" s="204"/>
      <c r="LMM15" s="199"/>
      <c r="LMN15" s="200"/>
      <c r="LMV15" s="200"/>
      <c r="LMY15" s="202"/>
      <c r="LMZ15" s="202"/>
      <c r="LNA15" s="200"/>
      <c r="LNC15" s="203"/>
      <c r="LNE15" s="203"/>
      <c r="LNF15" s="197"/>
      <c r="LNG15" s="204"/>
      <c r="LNH15" s="199"/>
      <c r="LNI15" s="200"/>
      <c r="LNQ15" s="200"/>
      <c r="LNT15" s="202"/>
      <c r="LNU15" s="202"/>
      <c r="LNV15" s="200"/>
      <c r="LNX15" s="203"/>
      <c r="LNZ15" s="203"/>
      <c r="LOA15" s="197"/>
      <c r="LOB15" s="204"/>
      <c r="LOC15" s="199"/>
      <c r="LOD15" s="200"/>
      <c r="LOL15" s="200"/>
      <c r="LOO15" s="202"/>
      <c r="LOP15" s="202"/>
      <c r="LOQ15" s="200"/>
      <c r="LOS15" s="203"/>
      <c r="LOU15" s="203"/>
      <c r="LOV15" s="197"/>
      <c r="LOW15" s="204"/>
      <c r="LOX15" s="199"/>
      <c r="LOY15" s="200"/>
      <c r="LPG15" s="200"/>
      <c r="LPJ15" s="202"/>
      <c r="LPK15" s="202"/>
      <c r="LPL15" s="200"/>
      <c r="LPN15" s="203"/>
      <c r="LPP15" s="203"/>
      <c r="LPQ15" s="197"/>
      <c r="LPR15" s="204"/>
      <c r="LPS15" s="199"/>
      <c r="LPT15" s="200"/>
      <c r="LQB15" s="200"/>
      <c r="LQE15" s="202"/>
      <c r="LQF15" s="202"/>
      <c r="LQG15" s="200"/>
      <c r="LQI15" s="203"/>
      <c r="LQK15" s="203"/>
      <c r="LQL15" s="197"/>
      <c r="LQM15" s="204"/>
      <c r="LQN15" s="199"/>
      <c r="LQO15" s="200"/>
      <c r="LQW15" s="200"/>
      <c r="LQZ15" s="202"/>
      <c r="LRA15" s="202"/>
      <c r="LRB15" s="200"/>
      <c r="LRD15" s="203"/>
      <c r="LRF15" s="203"/>
      <c r="LRG15" s="197"/>
      <c r="LRH15" s="204"/>
      <c r="LRI15" s="199"/>
      <c r="LRJ15" s="200"/>
      <c r="LRR15" s="200"/>
      <c r="LRU15" s="202"/>
      <c r="LRV15" s="202"/>
      <c r="LRW15" s="200"/>
      <c r="LRY15" s="203"/>
      <c r="LSA15" s="203"/>
      <c r="LSB15" s="197"/>
      <c r="LSC15" s="204"/>
      <c r="LSD15" s="199"/>
      <c r="LSE15" s="200"/>
      <c r="LSM15" s="200"/>
      <c r="LSP15" s="202"/>
      <c r="LSQ15" s="202"/>
      <c r="LSR15" s="200"/>
      <c r="LST15" s="203"/>
      <c r="LSV15" s="203"/>
      <c r="LSW15" s="197"/>
      <c r="LSX15" s="204"/>
      <c r="LSY15" s="199"/>
      <c r="LSZ15" s="200"/>
      <c r="LTH15" s="200"/>
      <c r="LTK15" s="202"/>
      <c r="LTL15" s="202"/>
      <c r="LTM15" s="200"/>
      <c r="LTO15" s="203"/>
      <c r="LTQ15" s="203"/>
      <c r="LTR15" s="197"/>
      <c r="LTS15" s="204"/>
      <c r="LTT15" s="199"/>
      <c r="LTU15" s="200"/>
      <c r="LUC15" s="200"/>
      <c r="LUF15" s="202"/>
      <c r="LUG15" s="202"/>
      <c r="LUH15" s="200"/>
      <c r="LUJ15" s="203"/>
      <c r="LUL15" s="203"/>
      <c r="LUM15" s="197"/>
      <c r="LUN15" s="204"/>
      <c r="LUO15" s="199"/>
      <c r="LUP15" s="200"/>
      <c r="LUX15" s="200"/>
      <c r="LVA15" s="202"/>
      <c r="LVB15" s="202"/>
      <c r="LVC15" s="200"/>
      <c r="LVE15" s="203"/>
      <c r="LVG15" s="203"/>
      <c r="LVH15" s="197"/>
      <c r="LVI15" s="204"/>
      <c r="LVJ15" s="199"/>
      <c r="LVK15" s="200"/>
      <c r="LVS15" s="200"/>
      <c r="LVV15" s="202"/>
      <c r="LVW15" s="202"/>
      <c r="LVX15" s="200"/>
      <c r="LVZ15" s="203"/>
      <c r="LWB15" s="203"/>
      <c r="LWC15" s="197"/>
      <c r="LWD15" s="204"/>
      <c r="LWE15" s="199"/>
      <c r="LWF15" s="200"/>
      <c r="LWN15" s="200"/>
      <c r="LWQ15" s="202"/>
      <c r="LWR15" s="202"/>
      <c r="LWS15" s="200"/>
      <c r="LWU15" s="203"/>
      <c r="LWW15" s="203"/>
      <c r="LWX15" s="197"/>
      <c r="LWY15" s="204"/>
      <c r="LWZ15" s="199"/>
      <c r="LXA15" s="200"/>
      <c r="LXI15" s="200"/>
      <c r="LXL15" s="202"/>
      <c r="LXM15" s="202"/>
      <c r="LXN15" s="200"/>
      <c r="LXP15" s="203"/>
      <c r="LXR15" s="203"/>
      <c r="LXS15" s="197"/>
      <c r="LXT15" s="204"/>
      <c r="LXU15" s="199"/>
      <c r="LXV15" s="200"/>
      <c r="LYD15" s="200"/>
      <c r="LYG15" s="202"/>
      <c r="LYH15" s="202"/>
      <c r="LYI15" s="200"/>
      <c r="LYK15" s="203"/>
      <c r="LYM15" s="203"/>
      <c r="LYN15" s="197"/>
      <c r="LYO15" s="204"/>
      <c r="LYP15" s="199"/>
      <c r="LYQ15" s="200"/>
      <c r="LYY15" s="200"/>
      <c r="LZB15" s="202"/>
      <c r="LZC15" s="202"/>
      <c r="LZD15" s="200"/>
      <c r="LZF15" s="203"/>
      <c r="LZH15" s="203"/>
      <c r="LZI15" s="197"/>
      <c r="LZJ15" s="204"/>
      <c r="LZK15" s="199"/>
      <c r="LZL15" s="200"/>
      <c r="LZT15" s="200"/>
      <c r="LZW15" s="202"/>
      <c r="LZX15" s="202"/>
      <c r="LZY15" s="200"/>
      <c r="MAA15" s="203"/>
      <c r="MAC15" s="203"/>
      <c r="MAD15" s="197"/>
      <c r="MAE15" s="204"/>
      <c r="MAF15" s="199"/>
      <c r="MAG15" s="200"/>
      <c r="MAO15" s="200"/>
      <c r="MAR15" s="202"/>
      <c r="MAS15" s="202"/>
      <c r="MAT15" s="200"/>
      <c r="MAV15" s="203"/>
      <c r="MAX15" s="203"/>
      <c r="MAY15" s="197"/>
      <c r="MAZ15" s="204"/>
      <c r="MBA15" s="199"/>
      <c r="MBB15" s="200"/>
      <c r="MBJ15" s="200"/>
      <c r="MBM15" s="202"/>
      <c r="MBN15" s="202"/>
      <c r="MBO15" s="200"/>
      <c r="MBQ15" s="203"/>
      <c r="MBS15" s="203"/>
      <c r="MBT15" s="197"/>
      <c r="MBU15" s="204"/>
      <c r="MBV15" s="199"/>
      <c r="MBW15" s="200"/>
      <c r="MCE15" s="200"/>
      <c r="MCH15" s="202"/>
      <c r="MCI15" s="202"/>
      <c r="MCJ15" s="200"/>
      <c r="MCL15" s="203"/>
      <c r="MCN15" s="203"/>
      <c r="MCO15" s="197"/>
      <c r="MCP15" s="204"/>
      <c r="MCQ15" s="199"/>
      <c r="MCR15" s="200"/>
      <c r="MCZ15" s="200"/>
      <c r="MDC15" s="202"/>
      <c r="MDD15" s="202"/>
      <c r="MDE15" s="200"/>
      <c r="MDG15" s="203"/>
      <c r="MDI15" s="203"/>
      <c r="MDJ15" s="197"/>
      <c r="MDK15" s="204"/>
      <c r="MDL15" s="199"/>
      <c r="MDM15" s="200"/>
      <c r="MDU15" s="200"/>
      <c r="MDX15" s="202"/>
      <c r="MDY15" s="202"/>
      <c r="MDZ15" s="200"/>
      <c r="MEB15" s="203"/>
      <c r="MED15" s="203"/>
      <c r="MEE15" s="197"/>
      <c r="MEF15" s="204"/>
      <c r="MEG15" s="199"/>
      <c r="MEH15" s="200"/>
      <c r="MEP15" s="200"/>
      <c r="MES15" s="202"/>
      <c r="MET15" s="202"/>
      <c r="MEU15" s="200"/>
      <c r="MEW15" s="203"/>
      <c r="MEY15" s="203"/>
      <c r="MEZ15" s="197"/>
      <c r="MFA15" s="204"/>
      <c r="MFB15" s="199"/>
      <c r="MFC15" s="200"/>
      <c r="MFK15" s="200"/>
      <c r="MFN15" s="202"/>
      <c r="MFO15" s="202"/>
      <c r="MFP15" s="200"/>
      <c r="MFR15" s="203"/>
      <c r="MFT15" s="203"/>
      <c r="MFU15" s="197"/>
      <c r="MFV15" s="204"/>
      <c r="MFW15" s="199"/>
      <c r="MFX15" s="200"/>
      <c r="MGF15" s="200"/>
      <c r="MGI15" s="202"/>
      <c r="MGJ15" s="202"/>
      <c r="MGK15" s="200"/>
      <c r="MGM15" s="203"/>
      <c r="MGO15" s="203"/>
      <c r="MGP15" s="197"/>
      <c r="MGQ15" s="204"/>
      <c r="MGR15" s="199"/>
      <c r="MGS15" s="200"/>
      <c r="MHA15" s="200"/>
      <c r="MHD15" s="202"/>
      <c r="MHE15" s="202"/>
      <c r="MHF15" s="200"/>
      <c r="MHH15" s="203"/>
      <c r="MHJ15" s="203"/>
      <c r="MHK15" s="197"/>
      <c r="MHL15" s="204"/>
      <c r="MHM15" s="199"/>
      <c r="MHN15" s="200"/>
      <c r="MHV15" s="200"/>
      <c r="MHY15" s="202"/>
      <c r="MHZ15" s="202"/>
      <c r="MIA15" s="200"/>
      <c r="MIC15" s="203"/>
      <c r="MIE15" s="203"/>
      <c r="MIF15" s="197"/>
      <c r="MIG15" s="204"/>
      <c r="MIH15" s="199"/>
      <c r="MII15" s="200"/>
      <c r="MIQ15" s="200"/>
      <c r="MIT15" s="202"/>
      <c r="MIU15" s="202"/>
      <c r="MIV15" s="200"/>
      <c r="MIX15" s="203"/>
      <c r="MIZ15" s="203"/>
      <c r="MJA15" s="197"/>
      <c r="MJB15" s="204"/>
      <c r="MJC15" s="199"/>
      <c r="MJD15" s="200"/>
      <c r="MJL15" s="200"/>
      <c r="MJO15" s="202"/>
      <c r="MJP15" s="202"/>
      <c r="MJQ15" s="200"/>
      <c r="MJS15" s="203"/>
      <c r="MJU15" s="203"/>
      <c r="MJV15" s="197"/>
      <c r="MJW15" s="204"/>
      <c r="MJX15" s="199"/>
      <c r="MJY15" s="200"/>
      <c r="MKG15" s="200"/>
      <c r="MKJ15" s="202"/>
      <c r="MKK15" s="202"/>
      <c r="MKL15" s="200"/>
      <c r="MKN15" s="203"/>
      <c r="MKP15" s="203"/>
      <c r="MKQ15" s="197"/>
      <c r="MKR15" s="204"/>
      <c r="MKS15" s="199"/>
      <c r="MKT15" s="200"/>
      <c r="MLB15" s="200"/>
      <c r="MLE15" s="202"/>
      <c r="MLF15" s="202"/>
      <c r="MLG15" s="200"/>
      <c r="MLI15" s="203"/>
      <c r="MLK15" s="203"/>
      <c r="MLL15" s="197"/>
      <c r="MLM15" s="204"/>
      <c r="MLN15" s="199"/>
      <c r="MLO15" s="200"/>
      <c r="MLW15" s="200"/>
      <c r="MLZ15" s="202"/>
      <c r="MMA15" s="202"/>
      <c r="MMB15" s="200"/>
      <c r="MMD15" s="203"/>
      <c r="MMF15" s="203"/>
      <c r="MMG15" s="197"/>
      <c r="MMH15" s="204"/>
      <c r="MMI15" s="199"/>
      <c r="MMJ15" s="200"/>
      <c r="MMR15" s="200"/>
      <c r="MMU15" s="202"/>
      <c r="MMV15" s="202"/>
      <c r="MMW15" s="200"/>
      <c r="MMY15" s="203"/>
      <c r="MNA15" s="203"/>
      <c r="MNB15" s="197"/>
      <c r="MNC15" s="204"/>
      <c r="MND15" s="199"/>
      <c r="MNE15" s="200"/>
      <c r="MNM15" s="200"/>
      <c r="MNP15" s="202"/>
      <c r="MNQ15" s="202"/>
      <c r="MNR15" s="200"/>
      <c r="MNT15" s="203"/>
      <c r="MNV15" s="203"/>
      <c r="MNW15" s="197"/>
      <c r="MNX15" s="204"/>
      <c r="MNY15" s="199"/>
      <c r="MNZ15" s="200"/>
      <c r="MOH15" s="200"/>
      <c r="MOK15" s="202"/>
      <c r="MOL15" s="202"/>
      <c r="MOM15" s="200"/>
      <c r="MOO15" s="203"/>
      <c r="MOQ15" s="203"/>
      <c r="MOR15" s="197"/>
      <c r="MOS15" s="204"/>
      <c r="MOT15" s="199"/>
      <c r="MOU15" s="200"/>
      <c r="MPC15" s="200"/>
      <c r="MPF15" s="202"/>
      <c r="MPG15" s="202"/>
      <c r="MPH15" s="200"/>
      <c r="MPJ15" s="203"/>
      <c r="MPL15" s="203"/>
      <c r="MPM15" s="197"/>
      <c r="MPN15" s="204"/>
      <c r="MPO15" s="199"/>
      <c r="MPP15" s="200"/>
      <c r="MPX15" s="200"/>
      <c r="MQA15" s="202"/>
      <c r="MQB15" s="202"/>
      <c r="MQC15" s="200"/>
      <c r="MQE15" s="203"/>
      <c r="MQG15" s="203"/>
      <c r="MQH15" s="197"/>
      <c r="MQI15" s="204"/>
      <c r="MQJ15" s="199"/>
      <c r="MQK15" s="200"/>
      <c r="MQS15" s="200"/>
      <c r="MQV15" s="202"/>
      <c r="MQW15" s="202"/>
      <c r="MQX15" s="200"/>
      <c r="MQZ15" s="203"/>
      <c r="MRB15" s="203"/>
      <c r="MRC15" s="197"/>
      <c r="MRD15" s="204"/>
      <c r="MRE15" s="199"/>
      <c r="MRF15" s="200"/>
      <c r="MRN15" s="200"/>
      <c r="MRQ15" s="202"/>
      <c r="MRR15" s="202"/>
      <c r="MRS15" s="200"/>
      <c r="MRU15" s="203"/>
      <c r="MRW15" s="203"/>
      <c r="MRX15" s="197"/>
      <c r="MRY15" s="204"/>
      <c r="MRZ15" s="199"/>
      <c r="MSA15" s="200"/>
      <c r="MSI15" s="200"/>
      <c r="MSL15" s="202"/>
      <c r="MSM15" s="202"/>
      <c r="MSN15" s="200"/>
      <c r="MSP15" s="203"/>
      <c r="MSR15" s="203"/>
      <c r="MSS15" s="197"/>
      <c r="MST15" s="204"/>
      <c r="MSU15" s="199"/>
      <c r="MSV15" s="200"/>
      <c r="MTD15" s="200"/>
      <c r="MTG15" s="202"/>
      <c r="MTH15" s="202"/>
      <c r="MTI15" s="200"/>
      <c r="MTK15" s="203"/>
      <c r="MTM15" s="203"/>
      <c r="MTN15" s="197"/>
      <c r="MTO15" s="204"/>
      <c r="MTP15" s="199"/>
      <c r="MTQ15" s="200"/>
      <c r="MTY15" s="200"/>
      <c r="MUB15" s="202"/>
      <c r="MUC15" s="202"/>
      <c r="MUD15" s="200"/>
      <c r="MUF15" s="203"/>
      <c r="MUH15" s="203"/>
      <c r="MUI15" s="197"/>
      <c r="MUJ15" s="204"/>
      <c r="MUK15" s="199"/>
      <c r="MUL15" s="200"/>
      <c r="MUT15" s="200"/>
      <c r="MUW15" s="202"/>
      <c r="MUX15" s="202"/>
      <c r="MUY15" s="200"/>
      <c r="MVA15" s="203"/>
      <c r="MVC15" s="203"/>
      <c r="MVD15" s="197"/>
      <c r="MVE15" s="204"/>
      <c r="MVF15" s="199"/>
      <c r="MVG15" s="200"/>
      <c r="MVO15" s="200"/>
      <c r="MVR15" s="202"/>
      <c r="MVS15" s="202"/>
      <c r="MVT15" s="200"/>
      <c r="MVV15" s="203"/>
      <c r="MVX15" s="203"/>
      <c r="MVY15" s="197"/>
      <c r="MVZ15" s="204"/>
      <c r="MWA15" s="199"/>
      <c r="MWB15" s="200"/>
      <c r="MWJ15" s="200"/>
      <c r="MWM15" s="202"/>
      <c r="MWN15" s="202"/>
      <c r="MWO15" s="200"/>
      <c r="MWQ15" s="203"/>
      <c r="MWS15" s="203"/>
      <c r="MWT15" s="197"/>
      <c r="MWU15" s="204"/>
      <c r="MWV15" s="199"/>
      <c r="MWW15" s="200"/>
      <c r="MXE15" s="200"/>
      <c r="MXH15" s="202"/>
      <c r="MXI15" s="202"/>
      <c r="MXJ15" s="200"/>
      <c r="MXL15" s="203"/>
      <c r="MXN15" s="203"/>
      <c r="MXO15" s="197"/>
      <c r="MXP15" s="204"/>
      <c r="MXQ15" s="199"/>
      <c r="MXR15" s="200"/>
      <c r="MXZ15" s="200"/>
      <c r="MYC15" s="202"/>
      <c r="MYD15" s="202"/>
      <c r="MYE15" s="200"/>
      <c r="MYG15" s="203"/>
      <c r="MYI15" s="203"/>
      <c r="MYJ15" s="197"/>
      <c r="MYK15" s="204"/>
      <c r="MYL15" s="199"/>
      <c r="MYM15" s="200"/>
      <c r="MYU15" s="200"/>
      <c r="MYX15" s="202"/>
      <c r="MYY15" s="202"/>
      <c r="MYZ15" s="200"/>
      <c r="MZB15" s="203"/>
      <c r="MZD15" s="203"/>
      <c r="MZE15" s="197"/>
      <c r="MZF15" s="204"/>
      <c r="MZG15" s="199"/>
      <c r="MZH15" s="200"/>
      <c r="MZP15" s="200"/>
      <c r="MZS15" s="202"/>
      <c r="MZT15" s="202"/>
      <c r="MZU15" s="200"/>
      <c r="MZW15" s="203"/>
      <c r="MZY15" s="203"/>
      <c r="MZZ15" s="197"/>
      <c r="NAA15" s="204"/>
      <c r="NAB15" s="199"/>
      <c r="NAC15" s="200"/>
      <c r="NAK15" s="200"/>
      <c r="NAN15" s="202"/>
      <c r="NAO15" s="202"/>
      <c r="NAP15" s="200"/>
      <c r="NAR15" s="203"/>
      <c r="NAT15" s="203"/>
      <c r="NAU15" s="197"/>
      <c r="NAV15" s="204"/>
      <c r="NAW15" s="199"/>
      <c r="NAX15" s="200"/>
      <c r="NBF15" s="200"/>
      <c r="NBI15" s="202"/>
      <c r="NBJ15" s="202"/>
      <c r="NBK15" s="200"/>
      <c r="NBM15" s="203"/>
      <c r="NBO15" s="203"/>
      <c r="NBP15" s="197"/>
      <c r="NBQ15" s="204"/>
      <c r="NBR15" s="199"/>
      <c r="NBS15" s="200"/>
      <c r="NCA15" s="200"/>
      <c r="NCD15" s="202"/>
      <c r="NCE15" s="202"/>
      <c r="NCF15" s="200"/>
      <c r="NCH15" s="203"/>
      <c r="NCJ15" s="203"/>
      <c r="NCK15" s="197"/>
      <c r="NCL15" s="204"/>
      <c r="NCM15" s="199"/>
      <c r="NCN15" s="200"/>
      <c r="NCV15" s="200"/>
      <c r="NCY15" s="202"/>
      <c r="NCZ15" s="202"/>
      <c r="NDA15" s="200"/>
      <c r="NDC15" s="203"/>
      <c r="NDE15" s="203"/>
      <c r="NDF15" s="197"/>
      <c r="NDG15" s="204"/>
      <c r="NDH15" s="199"/>
      <c r="NDI15" s="200"/>
      <c r="NDQ15" s="200"/>
      <c r="NDT15" s="202"/>
      <c r="NDU15" s="202"/>
      <c r="NDV15" s="200"/>
      <c r="NDX15" s="203"/>
      <c r="NDZ15" s="203"/>
      <c r="NEA15" s="197"/>
      <c r="NEB15" s="204"/>
      <c r="NEC15" s="199"/>
      <c r="NED15" s="200"/>
      <c r="NEL15" s="200"/>
      <c r="NEO15" s="202"/>
      <c r="NEP15" s="202"/>
      <c r="NEQ15" s="200"/>
      <c r="NES15" s="203"/>
      <c r="NEU15" s="203"/>
      <c r="NEV15" s="197"/>
      <c r="NEW15" s="204"/>
      <c r="NEX15" s="199"/>
      <c r="NEY15" s="200"/>
      <c r="NFG15" s="200"/>
      <c r="NFJ15" s="202"/>
      <c r="NFK15" s="202"/>
      <c r="NFL15" s="200"/>
      <c r="NFN15" s="203"/>
      <c r="NFP15" s="203"/>
      <c r="NFQ15" s="197"/>
      <c r="NFR15" s="204"/>
      <c r="NFS15" s="199"/>
      <c r="NFT15" s="200"/>
      <c r="NGB15" s="200"/>
      <c r="NGE15" s="202"/>
      <c r="NGF15" s="202"/>
      <c r="NGG15" s="200"/>
      <c r="NGI15" s="203"/>
      <c r="NGK15" s="203"/>
      <c r="NGL15" s="197"/>
      <c r="NGM15" s="204"/>
      <c r="NGN15" s="199"/>
      <c r="NGO15" s="200"/>
      <c r="NGW15" s="200"/>
      <c r="NGZ15" s="202"/>
      <c r="NHA15" s="202"/>
      <c r="NHB15" s="200"/>
      <c r="NHD15" s="203"/>
      <c r="NHF15" s="203"/>
      <c r="NHG15" s="197"/>
      <c r="NHH15" s="204"/>
      <c r="NHI15" s="199"/>
      <c r="NHJ15" s="200"/>
      <c r="NHR15" s="200"/>
      <c r="NHU15" s="202"/>
      <c r="NHV15" s="202"/>
      <c r="NHW15" s="200"/>
      <c r="NHY15" s="203"/>
      <c r="NIA15" s="203"/>
      <c r="NIB15" s="197"/>
      <c r="NIC15" s="204"/>
      <c r="NID15" s="199"/>
      <c r="NIE15" s="200"/>
      <c r="NIM15" s="200"/>
      <c r="NIP15" s="202"/>
      <c r="NIQ15" s="202"/>
      <c r="NIR15" s="200"/>
      <c r="NIT15" s="203"/>
      <c r="NIV15" s="203"/>
      <c r="NIW15" s="197"/>
      <c r="NIX15" s="204"/>
      <c r="NIY15" s="199"/>
      <c r="NIZ15" s="200"/>
      <c r="NJH15" s="200"/>
      <c r="NJK15" s="202"/>
      <c r="NJL15" s="202"/>
      <c r="NJM15" s="200"/>
      <c r="NJO15" s="203"/>
      <c r="NJQ15" s="203"/>
      <c r="NJR15" s="197"/>
      <c r="NJS15" s="204"/>
      <c r="NJT15" s="199"/>
      <c r="NJU15" s="200"/>
      <c r="NKC15" s="200"/>
      <c r="NKF15" s="202"/>
      <c r="NKG15" s="202"/>
      <c r="NKH15" s="200"/>
      <c r="NKJ15" s="203"/>
      <c r="NKL15" s="203"/>
      <c r="NKM15" s="197"/>
      <c r="NKN15" s="204"/>
      <c r="NKO15" s="199"/>
      <c r="NKP15" s="200"/>
      <c r="NKX15" s="200"/>
      <c r="NLA15" s="202"/>
      <c r="NLB15" s="202"/>
      <c r="NLC15" s="200"/>
      <c r="NLE15" s="203"/>
      <c r="NLG15" s="203"/>
      <c r="NLH15" s="197"/>
      <c r="NLI15" s="204"/>
      <c r="NLJ15" s="199"/>
      <c r="NLK15" s="200"/>
      <c r="NLS15" s="200"/>
      <c r="NLV15" s="202"/>
      <c r="NLW15" s="202"/>
      <c r="NLX15" s="200"/>
      <c r="NLZ15" s="203"/>
      <c r="NMB15" s="203"/>
      <c r="NMC15" s="197"/>
      <c r="NMD15" s="204"/>
      <c r="NME15" s="199"/>
      <c r="NMF15" s="200"/>
      <c r="NMN15" s="200"/>
      <c r="NMQ15" s="202"/>
      <c r="NMR15" s="202"/>
      <c r="NMS15" s="200"/>
      <c r="NMU15" s="203"/>
      <c r="NMW15" s="203"/>
      <c r="NMX15" s="197"/>
      <c r="NMY15" s="204"/>
      <c r="NMZ15" s="199"/>
      <c r="NNA15" s="200"/>
      <c r="NNI15" s="200"/>
      <c r="NNL15" s="202"/>
      <c r="NNM15" s="202"/>
      <c r="NNN15" s="200"/>
      <c r="NNP15" s="203"/>
      <c r="NNR15" s="203"/>
      <c r="NNS15" s="197"/>
      <c r="NNT15" s="204"/>
      <c r="NNU15" s="199"/>
      <c r="NNV15" s="200"/>
      <c r="NOD15" s="200"/>
      <c r="NOG15" s="202"/>
      <c r="NOH15" s="202"/>
      <c r="NOI15" s="200"/>
      <c r="NOK15" s="203"/>
      <c r="NOM15" s="203"/>
      <c r="NON15" s="197"/>
      <c r="NOO15" s="204"/>
      <c r="NOP15" s="199"/>
      <c r="NOQ15" s="200"/>
      <c r="NOY15" s="200"/>
      <c r="NPB15" s="202"/>
      <c r="NPC15" s="202"/>
      <c r="NPD15" s="200"/>
      <c r="NPF15" s="203"/>
      <c r="NPH15" s="203"/>
      <c r="NPI15" s="197"/>
      <c r="NPJ15" s="204"/>
      <c r="NPK15" s="199"/>
      <c r="NPL15" s="200"/>
      <c r="NPT15" s="200"/>
      <c r="NPW15" s="202"/>
      <c r="NPX15" s="202"/>
      <c r="NPY15" s="200"/>
      <c r="NQA15" s="203"/>
      <c r="NQC15" s="203"/>
      <c r="NQD15" s="197"/>
      <c r="NQE15" s="204"/>
      <c r="NQF15" s="199"/>
      <c r="NQG15" s="200"/>
      <c r="NQO15" s="200"/>
      <c r="NQR15" s="202"/>
      <c r="NQS15" s="202"/>
      <c r="NQT15" s="200"/>
      <c r="NQV15" s="203"/>
      <c r="NQX15" s="203"/>
      <c r="NQY15" s="197"/>
      <c r="NQZ15" s="204"/>
      <c r="NRA15" s="199"/>
      <c r="NRB15" s="200"/>
      <c r="NRJ15" s="200"/>
      <c r="NRM15" s="202"/>
      <c r="NRN15" s="202"/>
      <c r="NRO15" s="200"/>
      <c r="NRQ15" s="203"/>
      <c r="NRS15" s="203"/>
      <c r="NRT15" s="197"/>
      <c r="NRU15" s="204"/>
      <c r="NRV15" s="199"/>
      <c r="NRW15" s="200"/>
      <c r="NSE15" s="200"/>
      <c r="NSH15" s="202"/>
      <c r="NSI15" s="202"/>
      <c r="NSJ15" s="200"/>
      <c r="NSL15" s="203"/>
      <c r="NSN15" s="203"/>
      <c r="NSO15" s="197"/>
      <c r="NSP15" s="204"/>
      <c r="NSQ15" s="199"/>
      <c r="NSR15" s="200"/>
      <c r="NSZ15" s="200"/>
      <c r="NTC15" s="202"/>
      <c r="NTD15" s="202"/>
      <c r="NTE15" s="200"/>
      <c r="NTG15" s="203"/>
      <c r="NTI15" s="203"/>
      <c r="NTJ15" s="197"/>
      <c r="NTK15" s="204"/>
      <c r="NTL15" s="199"/>
      <c r="NTM15" s="200"/>
      <c r="NTU15" s="200"/>
      <c r="NTX15" s="202"/>
      <c r="NTY15" s="202"/>
      <c r="NTZ15" s="200"/>
      <c r="NUB15" s="203"/>
      <c r="NUD15" s="203"/>
      <c r="NUE15" s="197"/>
      <c r="NUF15" s="204"/>
      <c r="NUG15" s="199"/>
      <c r="NUH15" s="200"/>
      <c r="NUP15" s="200"/>
      <c r="NUS15" s="202"/>
      <c r="NUT15" s="202"/>
      <c r="NUU15" s="200"/>
      <c r="NUW15" s="203"/>
      <c r="NUY15" s="203"/>
      <c r="NUZ15" s="197"/>
      <c r="NVA15" s="204"/>
      <c r="NVB15" s="199"/>
      <c r="NVC15" s="200"/>
      <c r="NVK15" s="200"/>
      <c r="NVN15" s="202"/>
      <c r="NVO15" s="202"/>
      <c r="NVP15" s="200"/>
      <c r="NVR15" s="203"/>
      <c r="NVT15" s="203"/>
      <c r="NVU15" s="197"/>
      <c r="NVV15" s="204"/>
      <c r="NVW15" s="199"/>
      <c r="NVX15" s="200"/>
      <c r="NWF15" s="200"/>
      <c r="NWI15" s="202"/>
      <c r="NWJ15" s="202"/>
      <c r="NWK15" s="200"/>
      <c r="NWM15" s="203"/>
      <c r="NWO15" s="203"/>
      <c r="NWP15" s="197"/>
      <c r="NWQ15" s="204"/>
      <c r="NWR15" s="199"/>
      <c r="NWS15" s="200"/>
      <c r="NXA15" s="200"/>
      <c r="NXD15" s="202"/>
      <c r="NXE15" s="202"/>
      <c r="NXF15" s="200"/>
      <c r="NXH15" s="203"/>
      <c r="NXJ15" s="203"/>
      <c r="NXK15" s="197"/>
      <c r="NXL15" s="204"/>
      <c r="NXM15" s="199"/>
      <c r="NXN15" s="200"/>
      <c r="NXV15" s="200"/>
      <c r="NXY15" s="202"/>
      <c r="NXZ15" s="202"/>
      <c r="NYA15" s="200"/>
      <c r="NYC15" s="203"/>
      <c r="NYE15" s="203"/>
      <c r="NYF15" s="197"/>
      <c r="NYG15" s="204"/>
      <c r="NYH15" s="199"/>
      <c r="NYI15" s="200"/>
      <c r="NYQ15" s="200"/>
      <c r="NYT15" s="202"/>
      <c r="NYU15" s="202"/>
      <c r="NYV15" s="200"/>
      <c r="NYX15" s="203"/>
      <c r="NYZ15" s="203"/>
      <c r="NZA15" s="197"/>
      <c r="NZB15" s="204"/>
      <c r="NZC15" s="199"/>
      <c r="NZD15" s="200"/>
      <c r="NZL15" s="200"/>
      <c r="NZO15" s="202"/>
      <c r="NZP15" s="202"/>
      <c r="NZQ15" s="200"/>
      <c r="NZS15" s="203"/>
      <c r="NZU15" s="203"/>
      <c r="NZV15" s="197"/>
      <c r="NZW15" s="204"/>
      <c r="NZX15" s="199"/>
      <c r="NZY15" s="200"/>
      <c r="OAG15" s="200"/>
      <c r="OAJ15" s="202"/>
      <c r="OAK15" s="202"/>
      <c r="OAL15" s="200"/>
      <c r="OAN15" s="203"/>
      <c r="OAP15" s="203"/>
      <c r="OAQ15" s="197"/>
      <c r="OAR15" s="204"/>
      <c r="OAS15" s="199"/>
      <c r="OAT15" s="200"/>
      <c r="OBB15" s="200"/>
      <c r="OBE15" s="202"/>
      <c r="OBF15" s="202"/>
      <c r="OBG15" s="200"/>
      <c r="OBI15" s="203"/>
      <c r="OBK15" s="203"/>
      <c r="OBL15" s="197"/>
      <c r="OBM15" s="204"/>
      <c r="OBN15" s="199"/>
      <c r="OBO15" s="200"/>
      <c r="OBW15" s="200"/>
      <c r="OBZ15" s="202"/>
      <c r="OCA15" s="202"/>
      <c r="OCB15" s="200"/>
      <c r="OCD15" s="203"/>
      <c r="OCF15" s="203"/>
      <c r="OCG15" s="197"/>
      <c r="OCH15" s="204"/>
      <c r="OCI15" s="199"/>
      <c r="OCJ15" s="200"/>
      <c r="OCR15" s="200"/>
      <c r="OCU15" s="202"/>
      <c r="OCV15" s="202"/>
      <c r="OCW15" s="200"/>
      <c r="OCY15" s="203"/>
      <c r="ODA15" s="203"/>
      <c r="ODB15" s="197"/>
      <c r="ODC15" s="204"/>
      <c r="ODD15" s="199"/>
      <c r="ODE15" s="200"/>
      <c r="ODM15" s="200"/>
      <c r="ODP15" s="202"/>
      <c r="ODQ15" s="202"/>
      <c r="ODR15" s="200"/>
      <c r="ODT15" s="203"/>
      <c r="ODV15" s="203"/>
      <c r="ODW15" s="197"/>
      <c r="ODX15" s="204"/>
      <c r="ODY15" s="199"/>
      <c r="ODZ15" s="200"/>
      <c r="OEH15" s="200"/>
      <c r="OEK15" s="202"/>
      <c r="OEL15" s="202"/>
      <c r="OEM15" s="200"/>
      <c r="OEO15" s="203"/>
      <c r="OEQ15" s="203"/>
      <c r="OER15" s="197"/>
      <c r="OES15" s="204"/>
      <c r="OET15" s="199"/>
      <c r="OEU15" s="200"/>
      <c r="OFC15" s="200"/>
      <c r="OFF15" s="202"/>
      <c r="OFG15" s="202"/>
      <c r="OFH15" s="200"/>
      <c r="OFJ15" s="203"/>
      <c r="OFL15" s="203"/>
      <c r="OFM15" s="197"/>
      <c r="OFN15" s="204"/>
      <c r="OFO15" s="199"/>
      <c r="OFP15" s="200"/>
      <c r="OFX15" s="200"/>
      <c r="OGA15" s="202"/>
      <c r="OGB15" s="202"/>
      <c r="OGC15" s="200"/>
      <c r="OGE15" s="203"/>
      <c r="OGG15" s="203"/>
      <c r="OGH15" s="197"/>
      <c r="OGI15" s="204"/>
      <c r="OGJ15" s="199"/>
      <c r="OGK15" s="200"/>
      <c r="OGS15" s="200"/>
      <c r="OGV15" s="202"/>
      <c r="OGW15" s="202"/>
      <c r="OGX15" s="200"/>
      <c r="OGZ15" s="203"/>
      <c r="OHB15" s="203"/>
      <c r="OHC15" s="197"/>
      <c r="OHD15" s="204"/>
      <c r="OHE15" s="199"/>
      <c r="OHF15" s="200"/>
      <c r="OHN15" s="200"/>
      <c r="OHQ15" s="202"/>
      <c r="OHR15" s="202"/>
      <c r="OHS15" s="200"/>
      <c r="OHU15" s="203"/>
      <c r="OHW15" s="203"/>
      <c r="OHX15" s="197"/>
      <c r="OHY15" s="204"/>
      <c r="OHZ15" s="199"/>
      <c r="OIA15" s="200"/>
      <c r="OII15" s="200"/>
      <c r="OIL15" s="202"/>
      <c r="OIM15" s="202"/>
      <c r="OIN15" s="200"/>
      <c r="OIP15" s="203"/>
      <c r="OIR15" s="203"/>
      <c r="OIS15" s="197"/>
      <c r="OIT15" s="204"/>
      <c r="OIU15" s="199"/>
      <c r="OIV15" s="200"/>
      <c r="OJD15" s="200"/>
      <c r="OJG15" s="202"/>
      <c r="OJH15" s="202"/>
      <c r="OJI15" s="200"/>
      <c r="OJK15" s="203"/>
      <c r="OJM15" s="203"/>
      <c r="OJN15" s="197"/>
      <c r="OJO15" s="204"/>
      <c r="OJP15" s="199"/>
      <c r="OJQ15" s="200"/>
      <c r="OJY15" s="200"/>
      <c r="OKB15" s="202"/>
      <c r="OKC15" s="202"/>
      <c r="OKD15" s="200"/>
      <c r="OKF15" s="203"/>
      <c r="OKH15" s="203"/>
      <c r="OKI15" s="197"/>
      <c r="OKJ15" s="204"/>
      <c r="OKK15" s="199"/>
      <c r="OKL15" s="200"/>
      <c r="OKT15" s="200"/>
      <c r="OKW15" s="202"/>
      <c r="OKX15" s="202"/>
      <c r="OKY15" s="200"/>
      <c r="OLA15" s="203"/>
      <c r="OLC15" s="203"/>
      <c r="OLD15" s="197"/>
      <c r="OLE15" s="204"/>
      <c r="OLF15" s="199"/>
      <c r="OLG15" s="200"/>
      <c r="OLO15" s="200"/>
      <c r="OLR15" s="202"/>
      <c r="OLS15" s="202"/>
      <c r="OLT15" s="200"/>
      <c r="OLV15" s="203"/>
      <c r="OLX15" s="203"/>
      <c r="OLY15" s="197"/>
      <c r="OLZ15" s="204"/>
      <c r="OMA15" s="199"/>
      <c r="OMB15" s="200"/>
      <c r="OMJ15" s="200"/>
      <c r="OMM15" s="202"/>
      <c r="OMN15" s="202"/>
      <c r="OMO15" s="200"/>
      <c r="OMQ15" s="203"/>
      <c r="OMS15" s="203"/>
      <c r="OMT15" s="197"/>
      <c r="OMU15" s="204"/>
      <c r="OMV15" s="199"/>
      <c r="OMW15" s="200"/>
      <c r="ONE15" s="200"/>
      <c r="ONH15" s="202"/>
      <c r="ONI15" s="202"/>
      <c r="ONJ15" s="200"/>
      <c r="ONL15" s="203"/>
      <c r="ONN15" s="203"/>
      <c r="ONO15" s="197"/>
      <c r="ONP15" s="204"/>
      <c r="ONQ15" s="199"/>
      <c r="ONR15" s="200"/>
      <c r="ONZ15" s="200"/>
      <c r="OOC15" s="202"/>
      <c r="OOD15" s="202"/>
      <c r="OOE15" s="200"/>
      <c r="OOG15" s="203"/>
      <c r="OOI15" s="203"/>
      <c r="OOJ15" s="197"/>
      <c r="OOK15" s="204"/>
      <c r="OOL15" s="199"/>
      <c r="OOM15" s="200"/>
      <c r="OOU15" s="200"/>
      <c r="OOX15" s="202"/>
      <c r="OOY15" s="202"/>
      <c r="OOZ15" s="200"/>
      <c r="OPB15" s="203"/>
      <c r="OPD15" s="203"/>
      <c r="OPE15" s="197"/>
      <c r="OPF15" s="204"/>
      <c r="OPG15" s="199"/>
      <c r="OPH15" s="200"/>
      <c r="OPP15" s="200"/>
      <c r="OPS15" s="202"/>
      <c r="OPT15" s="202"/>
      <c r="OPU15" s="200"/>
      <c r="OPW15" s="203"/>
      <c r="OPY15" s="203"/>
      <c r="OPZ15" s="197"/>
      <c r="OQA15" s="204"/>
      <c r="OQB15" s="199"/>
      <c r="OQC15" s="200"/>
      <c r="OQK15" s="200"/>
      <c r="OQN15" s="202"/>
      <c r="OQO15" s="202"/>
      <c r="OQP15" s="200"/>
      <c r="OQR15" s="203"/>
      <c r="OQT15" s="203"/>
      <c r="OQU15" s="197"/>
      <c r="OQV15" s="204"/>
      <c r="OQW15" s="199"/>
      <c r="OQX15" s="200"/>
      <c r="ORF15" s="200"/>
      <c r="ORI15" s="202"/>
      <c r="ORJ15" s="202"/>
      <c r="ORK15" s="200"/>
      <c r="ORM15" s="203"/>
      <c r="ORO15" s="203"/>
      <c r="ORP15" s="197"/>
      <c r="ORQ15" s="204"/>
      <c r="ORR15" s="199"/>
      <c r="ORS15" s="200"/>
      <c r="OSA15" s="200"/>
      <c r="OSD15" s="202"/>
      <c r="OSE15" s="202"/>
      <c r="OSF15" s="200"/>
      <c r="OSH15" s="203"/>
      <c r="OSJ15" s="203"/>
      <c r="OSK15" s="197"/>
      <c r="OSL15" s="204"/>
      <c r="OSM15" s="199"/>
      <c r="OSN15" s="200"/>
      <c r="OSV15" s="200"/>
      <c r="OSY15" s="202"/>
      <c r="OSZ15" s="202"/>
      <c r="OTA15" s="200"/>
      <c r="OTC15" s="203"/>
      <c r="OTE15" s="203"/>
      <c r="OTF15" s="197"/>
      <c r="OTG15" s="204"/>
      <c r="OTH15" s="199"/>
      <c r="OTI15" s="200"/>
      <c r="OTQ15" s="200"/>
      <c r="OTT15" s="202"/>
      <c r="OTU15" s="202"/>
      <c r="OTV15" s="200"/>
      <c r="OTX15" s="203"/>
      <c r="OTZ15" s="203"/>
      <c r="OUA15" s="197"/>
      <c r="OUB15" s="204"/>
      <c r="OUC15" s="199"/>
      <c r="OUD15" s="200"/>
      <c r="OUL15" s="200"/>
      <c r="OUO15" s="202"/>
      <c r="OUP15" s="202"/>
      <c r="OUQ15" s="200"/>
      <c r="OUS15" s="203"/>
      <c r="OUU15" s="203"/>
      <c r="OUV15" s="197"/>
      <c r="OUW15" s="204"/>
      <c r="OUX15" s="199"/>
      <c r="OUY15" s="200"/>
      <c r="OVG15" s="200"/>
      <c r="OVJ15" s="202"/>
      <c r="OVK15" s="202"/>
      <c r="OVL15" s="200"/>
      <c r="OVN15" s="203"/>
      <c r="OVP15" s="203"/>
      <c r="OVQ15" s="197"/>
      <c r="OVR15" s="204"/>
      <c r="OVS15" s="199"/>
      <c r="OVT15" s="200"/>
      <c r="OWB15" s="200"/>
      <c r="OWE15" s="202"/>
      <c r="OWF15" s="202"/>
      <c r="OWG15" s="200"/>
      <c r="OWI15" s="203"/>
      <c r="OWK15" s="203"/>
      <c r="OWL15" s="197"/>
      <c r="OWM15" s="204"/>
      <c r="OWN15" s="199"/>
      <c r="OWO15" s="200"/>
      <c r="OWW15" s="200"/>
      <c r="OWZ15" s="202"/>
      <c r="OXA15" s="202"/>
      <c r="OXB15" s="200"/>
      <c r="OXD15" s="203"/>
      <c r="OXF15" s="203"/>
      <c r="OXG15" s="197"/>
      <c r="OXH15" s="204"/>
      <c r="OXI15" s="199"/>
      <c r="OXJ15" s="200"/>
      <c r="OXR15" s="200"/>
      <c r="OXU15" s="202"/>
      <c r="OXV15" s="202"/>
      <c r="OXW15" s="200"/>
      <c r="OXY15" s="203"/>
      <c r="OYA15" s="203"/>
      <c r="OYB15" s="197"/>
      <c r="OYC15" s="204"/>
      <c r="OYD15" s="199"/>
      <c r="OYE15" s="200"/>
      <c r="OYM15" s="200"/>
      <c r="OYP15" s="202"/>
      <c r="OYQ15" s="202"/>
      <c r="OYR15" s="200"/>
      <c r="OYT15" s="203"/>
      <c r="OYV15" s="203"/>
      <c r="OYW15" s="197"/>
      <c r="OYX15" s="204"/>
      <c r="OYY15" s="199"/>
      <c r="OYZ15" s="200"/>
      <c r="OZH15" s="200"/>
      <c r="OZK15" s="202"/>
      <c r="OZL15" s="202"/>
      <c r="OZM15" s="200"/>
      <c r="OZO15" s="203"/>
      <c r="OZQ15" s="203"/>
      <c r="OZR15" s="197"/>
      <c r="OZS15" s="204"/>
      <c r="OZT15" s="199"/>
      <c r="OZU15" s="200"/>
      <c r="PAC15" s="200"/>
      <c r="PAF15" s="202"/>
      <c r="PAG15" s="202"/>
      <c r="PAH15" s="200"/>
      <c r="PAJ15" s="203"/>
      <c r="PAL15" s="203"/>
      <c r="PAM15" s="197"/>
      <c r="PAN15" s="204"/>
      <c r="PAO15" s="199"/>
      <c r="PAP15" s="200"/>
      <c r="PAX15" s="200"/>
      <c r="PBA15" s="202"/>
      <c r="PBB15" s="202"/>
      <c r="PBC15" s="200"/>
      <c r="PBE15" s="203"/>
      <c r="PBG15" s="203"/>
      <c r="PBH15" s="197"/>
      <c r="PBI15" s="204"/>
      <c r="PBJ15" s="199"/>
      <c r="PBK15" s="200"/>
      <c r="PBS15" s="200"/>
      <c r="PBV15" s="202"/>
      <c r="PBW15" s="202"/>
      <c r="PBX15" s="200"/>
      <c r="PBZ15" s="203"/>
      <c r="PCB15" s="203"/>
      <c r="PCC15" s="197"/>
      <c r="PCD15" s="204"/>
      <c r="PCE15" s="199"/>
      <c r="PCF15" s="200"/>
      <c r="PCN15" s="200"/>
      <c r="PCQ15" s="202"/>
      <c r="PCR15" s="202"/>
      <c r="PCS15" s="200"/>
      <c r="PCU15" s="203"/>
      <c r="PCW15" s="203"/>
      <c r="PCX15" s="197"/>
      <c r="PCY15" s="204"/>
      <c r="PCZ15" s="199"/>
      <c r="PDA15" s="200"/>
      <c r="PDI15" s="200"/>
      <c r="PDL15" s="202"/>
      <c r="PDM15" s="202"/>
      <c r="PDN15" s="200"/>
      <c r="PDP15" s="203"/>
      <c r="PDR15" s="203"/>
      <c r="PDS15" s="197"/>
      <c r="PDT15" s="204"/>
      <c r="PDU15" s="199"/>
      <c r="PDV15" s="200"/>
      <c r="PED15" s="200"/>
      <c r="PEG15" s="202"/>
      <c r="PEH15" s="202"/>
      <c r="PEI15" s="200"/>
      <c r="PEK15" s="203"/>
      <c r="PEM15" s="203"/>
      <c r="PEN15" s="197"/>
      <c r="PEO15" s="204"/>
      <c r="PEP15" s="199"/>
      <c r="PEQ15" s="200"/>
      <c r="PEY15" s="200"/>
      <c r="PFB15" s="202"/>
      <c r="PFC15" s="202"/>
      <c r="PFD15" s="200"/>
      <c r="PFF15" s="203"/>
      <c r="PFH15" s="203"/>
      <c r="PFI15" s="197"/>
      <c r="PFJ15" s="204"/>
      <c r="PFK15" s="199"/>
      <c r="PFL15" s="200"/>
      <c r="PFT15" s="200"/>
      <c r="PFW15" s="202"/>
      <c r="PFX15" s="202"/>
      <c r="PFY15" s="200"/>
      <c r="PGA15" s="203"/>
      <c r="PGC15" s="203"/>
      <c r="PGD15" s="197"/>
      <c r="PGE15" s="204"/>
      <c r="PGF15" s="199"/>
      <c r="PGG15" s="200"/>
      <c r="PGO15" s="200"/>
      <c r="PGR15" s="202"/>
      <c r="PGS15" s="202"/>
      <c r="PGT15" s="200"/>
      <c r="PGV15" s="203"/>
      <c r="PGX15" s="203"/>
      <c r="PGY15" s="197"/>
      <c r="PGZ15" s="204"/>
      <c r="PHA15" s="199"/>
      <c r="PHB15" s="200"/>
      <c r="PHJ15" s="200"/>
      <c r="PHM15" s="202"/>
      <c r="PHN15" s="202"/>
      <c r="PHO15" s="200"/>
      <c r="PHQ15" s="203"/>
      <c r="PHS15" s="203"/>
      <c r="PHT15" s="197"/>
      <c r="PHU15" s="204"/>
      <c r="PHV15" s="199"/>
      <c r="PHW15" s="200"/>
      <c r="PIE15" s="200"/>
      <c r="PIH15" s="202"/>
      <c r="PII15" s="202"/>
      <c r="PIJ15" s="200"/>
      <c r="PIL15" s="203"/>
      <c r="PIN15" s="203"/>
      <c r="PIO15" s="197"/>
      <c r="PIP15" s="204"/>
      <c r="PIQ15" s="199"/>
      <c r="PIR15" s="200"/>
      <c r="PIZ15" s="200"/>
      <c r="PJC15" s="202"/>
      <c r="PJD15" s="202"/>
      <c r="PJE15" s="200"/>
      <c r="PJG15" s="203"/>
      <c r="PJI15" s="203"/>
      <c r="PJJ15" s="197"/>
      <c r="PJK15" s="204"/>
      <c r="PJL15" s="199"/>
      <c r="PJM15" s="200"/>
      <c r="PJU15" s="200"/>
      <c r="PJX15" s="202"/>
      <c r="PJY15" s="202"/>
      <c r="PJZ15" s="200"/>
      <c r="PKB15" s="203"/>
      <c r="PKD15" s="203"/>
      <c r="PKE15" s="197"/>
      <c r="PKF15" s="204"/>
      <c r="PKG15" s="199"/>
      <c r="PKH15" s="200"/>
      <c r="PKP15" s="200"/>
      <c r="PKS15" s="202"/>
      <c r="PKT15" s="202"/>
      <c r="PKU15" s="200"/>
      <c r="PKW15" s="203"/>
      <c r="PKY15" s="203"/>
      <c r="PKZ15" s="197"/>
      <c r="PLA15" s="204"/>
      <c r="PLB15" s="199"/>
      <c r="PLC15" s="200"/>
      <c r="PLK15" s="200"/>
      <c r="PLN15" s="202"/>
      <c r="PLO15" s="202"/>
      <c r="PLP15" s="200"/>
      <c r="PLR15" s="203"/>
      <c r="PLT15" s="203"/>
      <c r="PLU15" s="197"/>
      <c r="PLV15" s="204"/>
      <c r="PLW15" s="199"/>
      <c r="PLX15" s="200"/>
      <c r="PMF15" s="200"/>
      <c r="PMI15" s="202"/>
      <c r="PMJ15" s="202"/>
      <c r="PMK15" s="200"/>
      <c r="PMM15" s="203"/>
      <c r="PMO15" s="203"/>
      <c r="PMP15" s="197"/>
      <c r="PMQ15" s="204"/>
      <c r="PMR15" s="199"/>
      <c r="PMS15" s="200"/>
      <c r="PNA15" s="200"/>
      <c r="PND15" s="202"/>
      <c r="PNE15" s="202"/>
      <c r="PNF15" s="200"/>
      <c r="PNH15" s="203"/>
      <c r="PNJ15" s="203"/>
      <c r="PNK15" s="197"/>
      <c r="PNL15" s="204"/>
      <c r="PNM15" s="199"/>
      <c r="PNN15" s="200"/>
      <c r="PNV15" s="200"/>
      <c r="PNY15" s="202"/>
      <c r="PNZ15" s="202"/>
      <c r="POA15" s="200"/>
      <c r="POC15" s="203"/>
      <c r="POE15" s="203"/>
      <c r="POF15" s="197"/>
      <c r="POG15" s="204"/>
      <c r="POH15" s="199"/>
      <c r="POI15" s="200"/>
      <c r="POQ15" s="200"/>
      <c r="POT15" s="202"/>
      <c r="POU15" s="202"/>
      <c r="POV15" s="200"/>
      <c r="POX15" s="203"/>
      <c r="POZ15" s="203"/>
      <c r="PPA15" s="197"/>
      <c r="PPB15" s="204"/>
      <c r="PPC15" s="199"/>
      <c r="PPD15" s="200"/>
      <c r="PPL15" s="200"/>
      <c r="PPO15" s="202"/>
      <c r="PPP15" s="202"/>
      <c r="PPQ15" s="200"/>
      <c r="PPS15" s="203"/>
      <c r="PPU15" s="203"/>
      <c r="PPV15" s="197"/>
      <c r="PPW15" s="204"/>
      <c r="PPX15" s="199"/>
      <c r="PPY15" s="200"/>
      <c r="PQG15" s="200"/>
      <c r="PQJ15" s="202"/>
      <c r="PQK15" s="202"/>
      <c r="PQL15" s="200"/>
      <c r="PQN15" s="203"/>
      <c r="PQP15" s="203"/>
      <c r="PQQ15" s="197"/>
      <c r="PQR15" s="204"/>
      <c r="PQS15" s="199"/>
      <c r="PQT15" s="200"/>
      <c r="PRB15" s="200"/>
      <c r="PRE15" s="202"/>
      <c r="PRF15" s="202"/>
      <c r="PRG15" s="200"/>
      <c r="PRI15" s="203"/>
      <c r="PRK15" s="203"/>
      <c r="PRL15" s="197"/>
      <c r="PRM15" s="204"/>
      <c r="PRN15" s="199"/>
      <c r="PRO15" s="200"/>
      <c r="PRW15" s="200"/>
      <c r="PRZ15" s="202"/>
      <c r="PSA15" s="202"/>
      <c r="PSB15" s="200"/>
      <c r="PSD15" s="203"/>
      <c r="PSF15" s="203"/>
      <c r="PSG15" s="197"/>
      <c r="PSH15" s="204"/>
      <c r="PSI15" s="199"/>
      <c r="PSJ15" s="200"/>
      <c r="PSR15" s="200"/>
      <c r="PSU15" s="202"/>
      <c r="PSV15" s="202"/>
      <c r="PSW15" s="200"/>
      <c r="PSY15" s="203"/>
      <c r="PTA15" s="203"/>
      <c r="PTB15" s="197"/>
      <c r="PTC15" s="204"/>
      <c r="PTD15" s="199"/>
      <c r="PTE15" s="200"/>
      <c r="PTM15" s="200"/>
      <c r="PTP15" s="202"/>
      <c r="PTQ15" s="202"/>
      <c r="PTR15" s="200"/>
      <c r="PTT15" s="203"/>
      <c r="PTV15" s="203"/>
      <c r="PTW15" s="197"/>
      <c r="PTX15" s="204"/>
      <c r="PTY15" s="199"/>
      <c r="PTZ15" s="200"/>
      <c r="PUH15" s="200"/>
      <c r="PUK15" s="202"/>
      <c r="PUL15" s="202"/>
      <c r="PUM15" s="200"/>
      <c r="PUO15" s="203"/>
      <c r="PUQ15" s="203"/>
      <c r="PUR15" s="197"/>
      <c r="PUS15" s="204"/>
      <c r="PUT15" s="199"/>
      <c r="PUU15" s="200"/>
      <c r="PVC15" s="200"/>
      <c r="PVF15" s="202"/>
      <c r="PVG15" s="202"/>
      <c r="PVH15" s="200"/>
      <c r="PVJ15" s="203"/>
      <c r="PVL15" s="203"/>
      <c r="PVM15" s="197"/>
      <c r="PVN15" s="204"/>
      <c r="PVO15" s="199"/>
      <c r="PVP15" s="200"/>
      <c r="PVX15" s="200"/>
      <c r="PWA15" s="202"/>
      <c r="PWB15" s="202"/>
      <c r="PWC15" s="200"/>
      <c r="PWE15" s="203"/>
      <c r="PWG15" s="203"/>
      <c r="PWH15" s="197"/>
      <c r="PWI15" s="204"/>
      <c r="PWJ15" s="199"/>
      <c r="PWK15" s="200"/>
      <c r="PWS15" s="200"/>
      <c r="PWV15" s="202"/>
      <c r="PWW15" s="202"/>
      <c r="PWX15" s="200"/>
      <c r="PWZ15" s="203"/>
      <c r="PXB15" s="203"/>
      <c r="PXC15" s="197"/>
      <c r="PXD15" s="204"/>
      <c r="PXE15" s="199"/>
      <c r="PXF15" s="200"/>
      <c r="PXN15" s="200"/>
      <c r="PXQ15" s="202"/>
      <c r="PXR15" s="202"/>
      <c r="PXS15" s="200"/>
      <c r="PXU15" s="203"/>
      <c r="PXW15" s="203"/>
      <c r="PXX15" s="197"/>
      <c r="PXY15" s="204"/>
      <c r="PXZ15" s="199"/>
      <c r="PYA15" s="200"/>
      <c r="PYI15" s="200"/>
      <c r="PYL15" s="202"/>
      <c r="PYM15" s="202"/>
      <c r="PYN15" s="200"/>
      <c r="PYP15" s="203"/>
      <c r="PYR15" s="203"/>
      <c r="PYS15" s="197"/>
      <c r="PYT15" s="204"/>
      <c r="PYU15" s="199"/>
      <c r="PYV15" s="200"/>
      <c r="PZD15" s="200"/>
      <c r="PZG15" s="202"/>
      <c r="PZH15" s="202"/>
      <c r="PZI15" s="200"/>
      <c r="PZK15" s="203"/>
      <c r="PZM15" s="203"/>
      <c r="PZN15" s="197"/>
      <c r="PZO15" s="204"/>
      <c r="PZP15" s="199"/>
      <c r="PZQ15" s="200"/>
      <c r="PZY15" s="200"/>
      <c r="QAB15" s="202"/>
      <c r="QAC15" s="202"/>
      <c r="QAD15" s="200"/>
      <c r="QAF15" s="203"/>
      <c r="QAH15" s="203"/>
      <c r="QAI15" s="197"/>
      <c r="QAJ15" s="204"/>
      <c r="QAK15" s="199"/>
      <c r="QAL15" s="200"/>
      <c r="QAT15" s="200"/>
      <c r="QAW15" s="202"/>
      <c r="QAX15" s="202"/>
      <c r="QAY15" s="200"/>
      <c r="QBA15" s="203"/>
      <c r="QBC15" s="203"/>
      <c r="QBD15" s="197"/>
      <c r="QBE15" s="204"/>
      <c r="QBF15" s="199"/>
      <c r="QBG15" s="200"/>
      <c r="QBO15" s="200"/>
      <c r="QBR15" s="202"/>
      <c r="QBS15" s="202"/>
      <c r="QBT15" s="200"/>
      <c r="QBV15" s="203"/>
      <c r="QBX15" s="203"/>
      <c r="QBY15" s="197"/>
      <c r="QBZ15" s="204"/>
      <c r="QCA15" s="199"/>
      <c r="QCB15" s="200"/>
      <c r="QCJ15" s="200"/>
      <c r="QCM15" s="202"/>
      <c r="QCN15" s="202"/>
      <c r="QCO15" s="200"/>
      <c r="QCQ15" s="203"/>
      <c r="QCS15" s="203"/>
      <c r="QCT15" s="197"/>
      <c r="QCU15" s="204"/>
      <c r="QCV15" s="199"/>
      <c r="QCW15" s="200"/>
      <c r="QDE15" s="200"/>
      <c r="QDH15" s="202"/>
      <c r="QDI15" s="202"/>
      <c r="QDJ15" s="200"/>
      <c r="QDL15" s="203"/>
      <c r="QDN15" s="203"/>
      <c r="QDO15" s="197"/>
      <c r="QDP15" s="204"/>
      <c r="QDQ15" s="199"/>
      <c r="QDR15" s="200"/>
      <c r="QDZ15" s="200"/>
      <c r="QEC15" s="202"/>
      <c r="QED15" s="202"/>
      <c r="QEE15" s="200"/>
      <c r="QEG15" s="203"/>
      <c r="QEI15" s="203"/>
      <c r="QEJ15" s="197"/>
      <c r="QEK15" s="204"/>
      <c r="QEL15" s="199"/>
      <c r="QEM15" s="200"/>
      <c r="QEU15" s="200"/>
      <c r="QEX15" s="202"/>
      <c r="QEY15" s="202"/>
      <c r="QEZ15" s="200"/>
      <c r="QFB15" s="203"/>
      <c r="QFD15" s="203"/>
      <c r="QFE15" s="197"/>
      <c r="QFF15" s="204"/>
      <c r="QFG15" s="199"/>
      <c r="QFH15" s="200"/>
      <c r="QFP15" s="200"/>
      <c r="QFS15" s="202"/>
      <c r="QFT15" s="202"/>
      <c r="QFU15" s="200"/>
      <c r="QFW15" s="203"/>
      <c r="QFY15" s="203"/>
      <c r="QFZ15" s="197"/>
      <c r="QGA15" s="204"/>
      <c r="QGB15" s="199"/>
      <c r="QGC15" s="200"/>
      <c r="QGK15" s="200"/>
      <c r="QGN15" s="202"/>
      <c r="QGO15" s="202"/>
      <c r="QGP15" s="200"/>
      <c r="QGR15" s="203"/>
      <c r="QGT15" s="203"/>
      <c r="QGU15" s="197"/>
      <c r="QGV15" s="204"/>
      <c r="QGW15" s="199"/>
      <c r="QGX15" s="200"/>
      <c r="QHF15" s="200"/>
      <c r="QHI15" s="202"/>
      <c r="QHJ15" s="202"/>
      <c r="QHK15" s="200"/>
      <c r="QHM15" s="203"/>
      <c r="QHO15" s="203"/>
      <c r="QHP15" s="197"/>
      <c r="QHQ15" s="204"/>
      <c r="QHR15" s="199"/>
      <c r="QHS15" s="200"/>
      <c r="QIA15" s="200"/>
      <c r="QID15" s="202"/>
      <c r="QIE15" s="202"/>
      <c r="QIF15" s="200"/>
      <c r="QIH15" s="203"/>
      <c r="QIJ15" s="203"/>
      <c r="QIK15" s="197"/>
      <c r="QIL15" s="204"/>
      <c r="QIM15" s="199"/>
      <c r="QIN15" s="200"/>
      <c r="QIV15" s="200"/>
      <c r="QIY15" s="202"/>
      <c r="QIZ15" s="202"/>
      <c r="QJA15" s="200"/>
      <c r="QJC15" s="203"/>
      <c r="QJE15" s="203"/>
      <c r="QJF15" s="197"/>
      <c r="QJG15" s="204"/>
      <c r="QJH15" s="199"/>
      <c r="QJI15" s="200"/>
      <c r="QJQ15" s="200"/>
      <c r="QJT15" s="202"/>
      <c r="QJU15" s="202"/>
      <c r="QJV15" s="200"/>
      <c r="QJX15" s="203"/>
      <c r="QJZ15" s="203"/>
      <c r="QKA15" s="197"/>
      <c r="QKB15" s="204"/>
      <c r="QKC15" s="199"/>
      <c r="QKD15" s="200"/>
      <c r="QKL15" s="200"/>
      <c r="QKO15" s="202"/>
      <c r="QKP15" s="202"/>
      <c r="QKQ15" s="200"/>
      <c r="QKS15" s="203"/>
      <c r="QKU15" s="203"/>
      <c r="QKV15" s="197"/>
      <c r="QKW15" s="204"/>
      <c r="QKX15" s="199"/>
      <c r="QKY15" s="200"/>
      <c r="QLG15" s="200"/>
      <c r="QLJ15" s="202"/>
      <c r="QLK15" s="202"/>
      <c r="QLL15" s="200"/>
      <c r="QLN15" s="203"/>
      <c r="QLP15" s="203"/>
      <c r="QLQ15" s="197"/>
      <c r="QLR15" s="204"/>
      <c r="QLS15" s="199"/>
      <c r="QLT15" s="200"/>
      <c r="QMB15" s="200"/>
      <c r="QME15" s="202"/>
      <c r="QMF15" s="202"/>
      <c r="QMG15" s="200"/>
      <c r="QMI15" s="203"/>
      <c r="QMK15" s="203"/>
      <c r="QML15" s="197"/>
      <c r="QMM15" s="204"/>
      <c r="QMN15" s="199"/>
      <c r="QMO15" s="200"/>
      <c r="QMW15" s="200"/>
      <c r="QMZ15" s="202"/>
      <c r="QNA15" s="202"/>
      <c r="QNB15" s="200"/>
      <c r="QND15" s="203"/>
      <c r="QNF15" s="203"/>
      <c r="QNG15" s="197"/>
      <c r="QNH15" s="204"/>
      <c r="QNI15" s="199"/>
      <c r="QNJ15" s="200"/>
      <c r="QNR15" s="200"/>
      <c r="QNU15" s="202"/>
      <c r="QNV15" s="202"/>
      <c r="QNW15" s="200"/>
      <c r="QNY15" s="203"/>
      <c r="QOA15" s="203"/>
      <c r="QOB15" s="197"/>
      <c r="QOC15" s="204"/>
      <c r="QOD15" s="199"/>
      <c r="QOE15" s="200"/>
      <c r="QOM15" s="200"/>
      <c r="QOP15" s="202"/>
      <c r="QOQ15" s="202"/>
      <c r="QOR15" s="200"/>
      <c r="QOT15" s="203"/>
      <c r="QOV15" s="203"/>
      <c r="QOW15" s="197"/>
      <c r="QOX15" s="204"/>
      <c r="QOY15" s="199"/>
      <c r="QOZ15" s="200"/>
      <c r="QPH15" s="200"/>
      <c r="QPK15" s="202"/>
      <c r="QPL15" s="202"/>
      <c r="QPM15" s="200"/>
      <c r="QPO15" s="203"/>
      <c r="QPQ15" s="203"/>
      <c r="QPR15" s="197"/>
      <c r="QPS15" s="204"/>
      <c r="QPT15" s="199"/>
      <c r="QPU15" s="200"/>
      <c r="QQC15" s="200"/>
      <c r="QQF15" s="202"/>
      <c r="QQG15" s="202"/>
      <c r="QQH15" s="200"/>
      <c r="QQJ15" s="203"/>
      <c r="QQL15" s="203"/>
      <c r="QQM15" s="197"/>
      <c r="QQN15" s="204"/>
      <c r="QQO15" s="199"/>
      <c r="QQP15" s="200"/>
      <c r="QQX15" s="200"/>
      <c r="QRA15" s="202"/>
      <c r="QRB15" s="202"/>
      <c r="QRC15" s="200"/>
      <c r="QRE15" s="203"/>
      <c r="QRG15" s="203"/>
      <c r="QRH15" s="197"/>
      <c r="QRI15" s="204"/>
      <c r="QRJ15" s="199"/>
      <c r="QRK15" s="200"/>
      <c r="QRS15" s="200"/>
      <c r="QRV15" s="202"/>
      <c r="QRW15" s="202"/>
      <c r="QRX15" s="200"/>
      <c r="QRZ15" s="203"/>
      <c r="QSB15" s="203"/>
      <c r="QSC15" s="197"/>
      <c r="QSD15" s="204"/>
      <c r="QSE15" s="199"/>
      <c r="QSF15" s="200"/>
      <c r="QSN15" s="200"/>
      <c r="QSQ15" s="202"/>
      <c r="QSR15" s="202"/>
      <c r="QSS15" s="200"/>
      <c r="QSU15" s="203"/>
      <c r="QSW15" s="203"/>
      <c r="QSX15" s="197"/>
      <c r="QSY15" s="204"/>
      <c r="QSZ15" s="199"/>
      <c r="QTA15" s="200"/>
      <c r="QTI15" s="200"/>
      <c r="QTL15" s="202"/>
      <c r="QTM15" s="202"/>
      <c r="QTN15" s="200"/>
      <c r="QTP15" s="203"/>
      <c r="QTR15" s="203"/>
      <c r="QTS15" s="197"/>
      <c r="QTT15" s="204"/>
      <c r="QTU15" s="199"/>
      <c r="QTV15" s="200"/>
      <c r="QUD15" s="200"/>
      <c r="QUG15" s="202"/>
      <c r="QUH15" s="202"/>
      <c r="QUI15" s="200"/>
      <c r="QUK15" s="203"/>
      <c r="QUM15" s="203"/>
      <c r="QUN15" s="197"/>
      <c r="QUO15" s="204"/>
      <c r="QUP15" s="199"/>
      <c r="QUQ15" s="200"/>
      <c r="QUY15" s="200"/>
      <c r="QVB15" s="202"/>
      <c r="QVC15" s="202"/>
      <c r="QVD15" s="200"/>
      <c r="QVF15" s="203"/>
      <c r="QVH15" s="203"/>
      <c r="QVI15" s="197"/>
      <c r="QVJ15" s="204"/>
      <c r="QVK15" s="199"/>
      <c r="QVL15" s="200"/>
      <c r="QVT15" s="200"/>
      <c r="QVW15" s="202"/>
      <c r="QVX15" s="202"/>
      <c r="QVY15" s="200"/>
      <c r="QWA15" s="203"/>
      <c r="QWC15" s="203"/>
      <c r="QWD15" s="197"/>
      <c r="QWE15" s="204"/>
      <c r="QWF15" s="199"/>
      <c r="QWG15" s="200"/>
      <c r="QWO15" s="200"/>
      <c r="QWR15" s="202"/>
      <c r="QWS15" s="202"/>
      <c r="QWT15" s="200"/>
      <c r="QWV15" s="203"/>
      <c r="QWX15" s="203"/>
      <c r="QWY15" s="197"/>
      <c r="QWZ15" s="204"/>
      <c r="QXA15" s="199"/>
      <c r="QXB15" s="200"/>
      <c r="QXJ15" s="200"/>
      <c r="QXM15" s="202"/>
      <c r="QXN15" s="202"/>
      <c r="QXO15" s="200"/>
      <c r="QXQ15" s="203"/>
      <c r="QXS15" s="203"/>
      <c r="QXT15" s="197"/>
      <c r="QXU15" s="204"/>
      <c r="QXV15" s="199"/>
      <c r="QXW15" s="200"/>
      <c r="QYE15" s="200"/>
      <c r="QYH15" s="202"/>
      <c r="QYI15" s="202"/>
      <c r="QYJ15" s="200"/>
      <c r="QYL15" s="203"/>
      <c r="QYN15" s="203"/>
      <c r="QYO15" s="197"/>
      <c r="QYP15" s="204"/>
      <c r="QYQ15" s="199"/>
      <c r="QYR15" s="200"/>
      <c r="QYZ15" s="200"/>
      <c r="QZC15" s="202"/>
      <c r="QZD15" s="202"/>
      <c r="QZE15" s="200"/>
      <c r="QZG15" s="203"/>
      <c r="QZI15" s="203"/>
      <c r="QZJ15" s="197"/>
      <c r="QZK15" s="204"/>
      <c r="QZL15" s="199"/>
      <c r="QZM15" s="200"/>
      <c r="QZU15" s="200"/>
      <c r="QZX15" s="202"/>
      <c r="QZY15" s="202"/>
      <c r="QZZ15" s="200"/>
      <c r="RAB15" s="203"/>
      <c r="RAD15" s="203"/>
      <c r="RAE15" s="197"/>
      <c r="RAF15" s="204"/>
      <c r="RAG15" s="199"/>
      <c r="RAH15" s="200"/>
      <c r="RAP15" s="200"/>
      <c r="RAS15" s="202"/>
      <c r="RAT15" s="202"/>
      <c r="RAU15" s="200"/>
      <c r="RAW15" s="203"/>
      <c r="RAY15" s="203"/>
      <c r="RAZ15" s="197"/>
      <c r="RBA15" s="204"/>
      <c r="RBB15" s="199"/>
      <c r="RBC15" s="200"/>
      <c r="RBK15" s="200"/>
      <c r="RBN15" s="202"/>
      <c r="RBO15" s="202"/>
      <c r="RBP15" s="200"/>
      <c r="RBR15" s="203"/>
      <c r="RBT15" s="203"/>
      <c r="RBU15" s="197"/>
      <c r="RBV15" s="204"/>
      <c r="RBW15" s="199"/>
      <c r="RBX15" s="200"/>
      <c r="RCF15" s="200"/>
      <c r="RCI15" s="202"/>
      <c r="RCJ15" s="202"/>
      <c r="RCK15" s="200"/>
      <c r="RCM15" s="203"/>
      <c r="RCO15" s="203"/>
      <c r="RCP15" s="197"/>
      <c r="RCQ15" s="204"/>
      <c r="RCR15" s="199"/>
      <c r="RCS15" s="200"/>
      <c r="RDA15" s="200"/>
      <c r="RDD15" s="202"/>
      <c r="RDE15" s="202"/>
      <c r="RDF15" s="200"/>
      <c r="RDH15" s="203"/>
      <c r="RDJ15" s="203"/>
      <c r="RDK15" s="197"/>
      <c r="RDL15" s="204"/>
      <c r="RDM15" s="199"/>
      <c r="RDN15" s="200"/>
      <c r="RDV15" s="200"/>
      <c r="RDY15" s="202"/>
      <c r="RDZ15" s="202"/>
      <c r="REA15" s="200"/>
      <c r="REC15" s="203"/>
      <c r="REE15" s="203"/>
      <c r="REF15" s="197"/>
      <c r="REG15" s="204"/>
      <c r="REH15" s="199"/>
      <c r="REI15" s="200"/>
      <c r="REQ15" s="200"/>
      <c r="RET15" s="202"/>
      <c r="REU15" s="202"/>
      <c r="REV15" s="200"/>
      <c r="REX15" s="203"/>
      <c r="REZ15" s="203"/>
      <c r="RFA15" s="197"/>
      <c r="RFB15" s="204"/>
      <c r="RFC15" s="199"/>
      <c r="RFD15" s="200"/>
      <c r="RFL15" s="200"/>
      <c r="RFO15" s="202"/>
      <c r="RFP15" s="202"/>
      <c r="RFQ15" s="200"/>
      <c r="RFS15" s="203"/>
      <c r="RFU15" s="203"/>
      <c r="RFV15" s="197"/>
      <c r="RFW15" s="204"/>
      <c r="RFX15" s="199"/>
      <c r="RFY15" s="200"/>
      <c r="RGG15" s="200"/>
      <c r="RGJ15" s="202"/>
      <c r="RGK15" s="202"/>
      <c r="RGL15" s="200"/>
      <c r="RGN15" s="203"/>
      <c r="RGP15" s="203"/>
      <c r="RGQ15" s="197"/>
      <c r="RGR15" s="204"/>
      <c r="RGS15" s="199"/>
      <c r="RGT15" s="200"/>
      <c r="RHB15" s="200"/>
      <c r="RHE15" s="202"/>
      <c r="RHF15" s="202"/>
      <c r="RHG15" s="200"/>
      <c r="RHI15" s="203"/>
      <c r="RHK15" s="203"/>
      <c r="RHL15" s="197"/>
      <c r="RHM15" s="204"/>
      <c r="RHN15" s="199"/>
      <c r="RHO15" s="200"/>
      <c r="RHW15" s="200"/>
      <c r="RHZ15" s="202"/>
      <c r="RIA15" s="202"/>
      <c r="RIB15" s="200"/>
      <c r="RID15" s="203"/>
      <c r="RIF15" s="203"/>
      <c r="RIG15" s="197"/>
      <c r="RIH15" s="204"/>
      <c r="RII15" s="199"/>
      <c r="RIJ15" s="200"/>
      <c r="RIR15" s="200"/>
      <c r="RIU15" s="202"/>
      <c r="RIV15" s="202"/>
      <c r="RIW15" s="200"/>
      <c r="RIY15" s="203"/>
      <c r="RJA15" s="203"/>
      <c r="RJB15" s="197"/>
      <c r="RJC15" s="204"/>
      <c r="RJD15" s="199"/>
      <c r="RJE15" s="200"/>
      <c r="RJM15" s="200"/>
      <c r="RJP15" s="202"/>
      <c r="RJQ15" s="202"/>
      <c r="RJR15" s="200"/>
      <c r="RJT15" s="203"/>
      <c r="RJV15" s="203"/>
      <c r="RJW15" s="197"/>
      <c r="RJX15" s="204"/>
      <c r="RJY15" s="199"/>
      <c r="RJZ15" s="200"/>
      <c r="RKH15" s="200"/>
      <c r="RKK15" s="202"/>
      <c r="RKL15" s="202"/>
      <c r="RKM15" s="200"/>
      <c r="RKO15" s="203"/>
      <c r="RKQ15" s="203"/>
      <c r="RKR15" s="197"/>
      <c r="RKS15" s="204"/>
      <c r="RKT15" s="199"/>
      <c r="RKU15" s="200"/>
      <c r="RLC15" s="200"/>
      <c r="RLF15" s="202"/>
      <c r="RLG15" s="202"/>
      <c r="RLH15" s="200"/>
      <c r="RLJ15" s="203"/>
      <c r="RLL15" s="203"/>
      <c r="RLM15" s="197"/>
      <c r="RLN15" s="204"/>
      <c r="RLO15" s="199"/>
      <c r="RLP15" s="200"/>
      <c r="RLX15" s="200"/>
      <c r="RMA15" s="202"/>
      <c r="RMB15" s="202"/>
      <c r="RMC15" s="200"/>
      <c r="RME15" s="203"/>
      <c r="RMG15" s="203"/>
      <c r="RMH15" s="197"/>
      <c r="RMI15" s="204"/>
      <c r="RMJ15" s="199"/>
      <c r="RMK15" s="200"/>
      <c r="RMS15" s="200"/>
      <c r="RMV15" s="202"/>
      <c r="RMW15" s="202"/>
      <c r="RMX15" s="200"/>
      <c r="RMZ15" s="203"/>
      <c r="RNB15" s="203"/>
      <c r="RNC15" s="197"/>
      <c r="RND15" s="204"/>
      <c r="RNE15" s="199"/>
      <c r="RNF15" s="200"/>
      <c r="RNN15" s="200"/>
      <c r="RNQ15" s="202"/>
      <c r="RNR15" s="202"/>
      <c r="RNS15" s="200"/>
      <c r="RNU15" s="203"/>
      <c r="RNW15" s="203"/>
      <c r="RNX15" s="197"/>
      <c r="RNY15" s="204"/>
      <c r="RNZ15" s="199"/>
      <c r="ROA15" s="200"/>
      <c r="ROI15" s="200"/>
      <c r="ROL15" s="202"/>
      <c r="ROM15" s="202"/>
      <c r="RON15" s="200"/>
      <c r="ROP15" s="203"/>
      <c r="ROR15" s="203"/>
      <c r="ROS15" s="197"/>
      <c r="ROT15" s="204"/>
      <c r="ROU15" s="199"/>
      <c r="ROV15" s="200"/>
      <c r="RPD15" s="200"/>
      <c r="RPG15" s="202"/>
      <c r="RPH15" s="202"/>
      <c r="RPI15" s="200"/>
      <c r="RPK15" s="203"/>
      <c r="RPM15" s="203"/>
      <c r="RPN15" s="197"/>
      <c r="RPO15" s="204"/>
      <c r="RPP15" s="199"/>
      <c r="RPQ15" s="200"/>
      <c r="RPY15" s="200"/>
      <c r="RQB15" s="202"/>
      <c r="RQC15" s="202"/>
      <c r="RQD15" s="200"/>
      <c r="RQF15" s="203"/>
      <c r="RQH15" s="203"/>
      <c r="RQI15" s="197"/>
      <c r="RQJ15" s="204"/>
      <c r="RQK15" s="199"/>
      <c r="RQL15" s="200"/>
      <c r="RQT15" s="200"/>
      <c r="RQW15" s="202"/>
      <c r="RQX15" s="202"/>
      <c r="RQY15" s="200"/>
      <c r="RRA15" s="203"/>
      <c r="RRC15" s="203"/>
      <c r="RRD15" s="197"/>
      <c r="RRE15" s="204"/>
      <c r="RRF15" s="199"/>
      <c r="RRG15" s="200"/>
      <c r="RRO15" s="200"/>
      <c r="RRR15" s="202"/>
      <c r="RRS15" s="202"/>
      <c r="RRT15" s="200"/>
      <c r="RRV15" s="203"/>
      <c r="RRX15" s="203"/>
      <c r="RRY15" s="197"/>
      <c r="RRZ15" s="204"/>
      <c r="RSA15" s="199"/>
      <c r="RSB15" s="200"/>
      <c r="RSJ15" s="200"/>
      <c r="RSM15" s="202"/>
      <c r="RSN15" s="202"/>
      <c r="RSO15" s="200"/>
      <c r="RSQ15" s="203"/>
      <c r="RSS15" s="203"/>
      <c r="RST15" s="197"/>
      <c r="RSU15" s="204"/>
      <c r="RSV15" s="199"/>
      <c r="RSW15" s="200"/>
      <c r="RTE15" s="200"/>
      <c r="RTH15" s="202"/>
      <c r="RTI15" s="202"/>
      <c r="RTJ15" s="200"/>
      <c r="RTL15" s="203"/>
      <c r="RTN15" s="203"/>
      <c r="RTO15" s="197"/>
      <c r="RTP15" s="204"/>
      <c r="RTQ15" s="199"/>
      <c r="RTR15" s="200"/>
      <c r="RTZ15" s="200"/>
      <c r="RUC15" s="202"/>
      <c r="RUD15" s="202"/>
      <c r="RUE15" s="200"/>
      <c r="RUG15" s="203"/>
      <c r="RUI15" s="203"/>
      <c r="RUJ15" s="197"/>
      <c r="RUK15" s="204"/>
      <c r="RUL15" s="199"/>
      <c r="RUM15" s="200"/>
      <c r="RUU15" s="200"/>
      <c r="RUX15" s="202"/>
      <c r="RUY15" s="202"/>
      <c r="RUZ15" s="200"/>
      <c r="RVB15" s="203"/>
      <c r="RVD15" s="203"/>
      <c r="RVE15" s="197"/>
      <c r="RVF15" s="204"/>
      <c r="RVG15" s="199"/>
      <c r="RVH15" s="200"/>
      <c r="RVP15" s="200"/>
      <c r="RVS15" s="202"/>
      <c r="RVT15" s="202"/>
      <c r="RVU15" s="200"/>
      <c r="RVW15" s="203"/>
      <c r="RVY15" s="203"/>
      <c r="RVZ15" s="197"/>
      <c r="RWA15" s="204"/>
      <c r="RWB15" s="199"/>
      <c r="RWC15" s="200"/>
      <c r="RWK15" s="200"/>
      <c r="RWN15" s="202"/>
      <c r="RWO15" s="202"/>
      <c r="RWP15" s="200"/>
      <c r="RWR15" s="203"/>
      <c r="RWT15" s="203"/>
      <c r="RWU15" s="197"/>
      <c r="RWV15" s="204"/>
      <c r="RWW15" s="199"/>
      <c r="RWX15" s="200"/>
      <c r="RXF15" s="200"/>
      <c r="RXI15" s="202"/>
      <c r="RXJ15" s="202"/>
      <c r="RXK15" s="200"/>
      <c r="RXM15" s="203"/>
      <c r="RXO15" s="203"/>
      <c r="RXP15" s="197"/>
      <c r="RXQ15" s="204"/>
      <c r="RXR15" s="199"/>
      <c r="RXS15" s="200"/>
      <c r="RYA15" s="200"/>
      <c r="RYD15" s="202"/>
      <c r="RYE15" s="202"/>
      <c r="RYF15" s="200"/>
      <c r="RYH15" s="203"/>
      <c r="RYJ15" s="203"/>
      <c r="RYK15" s="197"/>
      <c r="RYL15" s="204"/>
      <c r="RYM15" s="199"/>
      <c r="RYN15" s="200"/>
      <c r="RYV15" s="200"/>
      <c r="RYY15" s="202"/>
      <c r="RYZ15" s="202"/>
      <c r="RZA15" s="200"/>
      <c r="RZC15" s="203"/>
      <c r="RZE15" s="203"/>
      <c r="RZF15" s="197"/>
      <c r="RZG15" s="204"/>
      <c r="RZH15" s="199"/>
      <c r="RZI15" s="200"/>
      <c r="RZQ15" s="200"/>
      <c r="RZT15" s="202"/>
      <c r="RZU15" s="202"/>
      <c r="RZV15" s="200"/>
      <c r="RZX15" s="203"/>
      <c r="RZZ15" s="203"/>
      <c r="SAA15" s="197"/>
      <c r="SAB15" s="204"/>
      <c r="SAC15" s="199"/>
      <c r="SAD15" s="200"/>
      <c r="SAL15" s="200"/>
      <c r="SAO15" s="202"/>
      <c r="SAP15" s="202"/>
      <c r="SAQ15" s="200"/>
      <c r="SAS15" s="203"/>
      <c r="SAU15" s="203"/>
      <c r="SAV15" s="197"/>
      <c r="SAW15" s="204"/>
      <c r="SAX15" s="199"/>
      <c r="SAY15" s="200"/>
      <c r="SBG15" s="200"/>
      <c r="SBJ15" s="202"/>
      <c r="SBK15" s="202"/>
      <c r="SBL15" s="200"/>
      <c r="SBN15" s="203"/>
      <c r="SBP15" s="203"/>
      <c r="SBQ15" s="197"/>
      <c r="SBR15" s="204"/>
      <c r="SBS15" s="199"/>
      <c r="SBT15" s="200"/>
      <c r="SCB15" s="200"/>
      <c r="SCE15" s="202"/>
      <c r="SCF15" s="202"/>
      <c r="SCG15" s="200"/>
      <c r="SCI15" s="203"/>
      <c r="SCK15" s="203"/>
      <c r="SCL15" s="197"/>
      <c r="SCM15" s="204"/>
      <c r="SCN15" s="199"/>
      <c r="SCO15" s="200"/>
      <c r="SCW15" s="200"/>
      <c r="SCZ15" s="202"/>
      <c r="SDA15" s="202"/>
      <c r="SDB15" s="200"/>
      <c r="SDD15" s="203"/>
      <c r="SDF15" s="203"/>
      <c r="SDG15" s="197"/>
      <c r="SDH15" s="204"/>
      <c r="SDI15" s="199"/>
      <c r="SDJ15" s="200"/>
      <c r="SDR15" s="200"/>
      <c r="SDU15" s="202"/>
      <c r="SDV15" s="202"/>
      <c r="SDW15" s="200"/>
      <c r="SDY15" s="203"/>
      <c r="SEA15" s="203"/>
      <c r="SEB15" s="197"/>
      <c r="SEC15" s="204"/>
      <c r="SED15" s="199"/>
      <c r="SEE15" s="200"/>
      <c r="SEM15" s="200"/>
      <c r="SEP15" s="202"/>
      <c r="SEQ15" s="202"/>
      <c r="SER15" s="200"/>
      <c r="SET15" s="203"/>
      <c r="SEV15" s="203"/>
      <c r="SEW15" s="197"/>
      <c r="SEX15" s="204"/>
      <c r="SEY15" s="199"/>
      <c r="SEZ15" s="200"/>
      <c r="SFH15" s="200"/>
      <c r="SFK15" s="202"/>
      <c r="SFL15" s="202"/>
      <c r="SFM15" s="200"/>
      <c r="SFO15" s="203"/>
      <c r="SFQ15" s="203"/>
      <c r="SFR15" s="197"/>
      <c r="SFS15" s="204"/>
      <c r="SFT15" s="199"/>
      <c r="SFU15" s="200"/>
      <c r="SGC15" s="200"/>
      <c r="SGF15" s="202"/>
      <c r="SGG15" s="202"/>
      <c r="SGH15" s="200"/>
      <c r="SGJ15" s="203"/>
      <c r="SGL15" s="203"/>
      <c r="SGM15" s="197"/>
      <c r="SGN15" s="204"/>
      <c r="SGO15" s="199"/>
      <c r="SGP15" s="200"/>
      <c r="SGX15" s="200"/>
      <c r="SHA15" s="202"/>
      <c r="SHB15" s="202"/>
      <c r="SHC15" s="200"/>
      <c r="SHE15" s="203"/>
      <c r="SHG15" s="203"/>
      <c r="SHH15" s="197"/>
      <c r="SHI15" s="204"/>
      <c r="SHJ15" s="199"/>
      <c r="SHK15" s="200"/>
      <c r="SHS15" s="200"/>
      <c r="SHV15" s="202"/>
      <c r="SHW15" s="202"/>
      <c r="SHX15" s="200"/>
      <c r="SHZ15" s="203"/>
      <c r="SIB15" s="203"/>
      <c r="SIC15" s="197"/>
      <c r="SID15" s="204"/>
      <c r="SIE15" s="199"/>
      <c r="SIF15" s="200"/>
      <c r="SIN15" s="200"/>
      <c r="SIQ15" s="202"/>
      <c r="SIR15" s="202"/>
      <c r="SIS15" s="200"/>
      <c r="SIU15" s="203"/>
      <c r="SIW15" s="203"/>
      <c r="SIX15" s="197"/>
      <c r="SIY15" s="204"/>
      <c r="SIZ15" s="199"/>
      <c r="SJA15" s="200"/>
      <c r="SJI15" s="200"/>
      <c r="SJL15" s="202"/>
      <c r="SJM15" s="202"/>
      <c r="SJN15" s="200"/>
      <c r="SJP15" s="203"/>
      <c r="SJR15" s="203"/>
      <c r="SJS15" s="197"/>
      <c r="SJT15" s="204"/>
      <c r="SJU15" s="199"/>
      <c r="SJV15" s="200"/>
      <c r="SKD15" s="200"/>
      <c r="SKG15" s="202"/>
      <c r="SKH15" s="202"/>
      <c r="SKI15" s="200"/>
      <c r="SKK15" s="203"/>
      <c r="SKM15" s="203"/>
      <c r="SKN15" s="197"/>
      <c r="SKO15" s="204"/>
      <c r="SKP15" s="199"/>
      <c r="SKQ15" s="200"/>
      <c r="SKY15" s="200"/>
      <c r="SLB15" s="202"/>
      <c r="SLC15" s="202"/>
      <c r="SLD15" s="200"/>
      <c r="SLF15" s="203"/>
      <c r="SLH15" s="203"/>
      <c r="SLI15" s="197"/>
      <c r="SLJ15" s="204"/>
      <c r="SLK15" s="199"/>
      <c r="SLL15" s="200"/>
      <c r="SLT15" s="200"/>
      <c r="SLW15" s="202"/>
      <c r="SLX15" s="202"/>
      <c r="SLY15" s="200"/>
      <c r="SMA15" s="203"/>
      <c r="SMC15" s="203"/>
      <c r="SMD15" s="197"/>
      <c r="SME15" s="204"/>
      <c r="SMF15" s="199"/>
      <c r="SMG15" s="200"/>
      <c r="SMO15" s="200"/>
      <c r="SMR15" s="202"/>
      <c r="SMS15" s="202"/>
      <c r="SMT15" s="200"/>
      <c r="SMV15" s="203"/>
      <c r="SMX15" s="203"/>
      <c r="SMY15" s="197"/>
      <c r="SMZ15" s="204"/>
      <c r="SNA15" s="199"/>
      <c r="SNB15" s="200"/>
      <c r="SNJ15" s="200"/>
      <c r="SNM15" s="202"/>
      <c r="SNN15" s="202"/>
      <c r="SNO15" s="200"/>
      <c r="SNQ15" s="203"/>
      <c r="SNS15" s="203"/>
      <c r="SNT15" s="197"/>
      <c r="SNU15" s="204"/>
      <c r="SNV15" s="199"/>
      <c r="SNW15" s="200"/>
      <c r="SOE15" s="200"/>
      <c r="SOH15" s="202"/>
      <c r="SOI15" s="202"/>
      <c r="SOJ15" s="200"/>
      <c r="SOL15" s="203"/>
      <c r="SON15" s="203"/>
      <c r="SOO15" s="197"/>
      <c r="SOP15" s="204"/>
      <c r="SOQ15" s="199"/>
      <c r="SOR15" s="200"/>
      <c r="SOZ15" s="200"/>
      <c r="SPC15" s="202"/>
      <c r="SPD15" s="202"/>
      <c r="SPE15" s="200"/>
      <c r="SPG15" s="203"/>
      <c r="SPI15" s="203"/>
      <c r="SPJ15" s="197"/>
      <c r="SPK15" s="204"/>
      <c r="SPL15" s="199"/>
      <c r="SPM15" s="200"/>
      <c r="SPU15" s="200"/>
      <c r="SPX15" s="202"/>
      <c r="SPY15" s="202"/>
      <c r="SPZ15" s="200"/>
      <c r="SQB15" s="203"/>
      <c r="SQD15" s="203"/>
      <c r="SQE15" s="197"/>
      <c r="SQF15" s="204"/>
      <c r="SQG15" s="199"/>
      <c r="SQH15" s="200"/>
      <c r="SQP15" s="200"/>
      <c r="SQS15" s="202"/>
      <c r="SQT15" s="202"/>
      <c r="SQU15" s="200"/>
      <c r="SQW15" s="203"/>
      <c r="SQY15" s="203"/>
      <c r="SQZ15" s="197"/>
      <c r="SRA15" s="204"/>
      <c r="SRB15" s="199"/>
      <c r="SRC15" s="200"/>
      <c r="SRK15" s="200"/>
      <c r="SRN15" s="202"/>
      <c r="SRO15" s="202"/>
      <c r="SRP15" s="200"/>
      <c r="SRR15" s="203"/>
      <c r="SRT15" s="203"/>
      <c r="SRU15" s="197"/>
      <c r="SRV15" s="204"/>
      <c r="SRW15" s="199"/>
      <c r="SRX15" s="200"/>
      <c r="SSF15" s="200"/>
      <c r="SSI15" s="202"/>
      <c r="SSJ15" s="202"/>
      <c r="SSK15" s="200"/>
      <c r="SSM15" s="203"/>
      <c r="SSO15" s="203"/>
      <c r="SSP15" s="197"/>
      <c r="SSQ15" s="204"/>
      <c r="SSR15" s="199"/>
      <c r="SSS15" s="200"/>
      <c r="STA15" s="200"/>
      <c r="STD15" s="202"/>
      <c r="STE15" s="202"/>
      <c r="STF15" s="200"/>
      <c r="STH15" s="203"/>
      <c r="STJ15" s="203"/>
      <c r="STK15" s="197"/>
      <c r="STL15" s="204"/>
      <c r="STM15" s="199"/>
      <c r="STN15" s="200"/>
      <c r="STV15" s="200"/>
      <c r="STY15" s="202"/>
      <c r="STZ15" s="202"/>
      <c r="SUA15" s="200"/>
      <c r="SUC15" s="203"/>
      <c r="SUE15" s="203"/>
      <c r="SUF15" s="197"/>
      <c r="SUG15" s="204"/>
      <c r="SUH15" s="199"/>
      <c r="SUI15" s="200"/>
      <c r="SUQ15" s="200"/>
      <c r="SUT15" s="202"/>
      <c r="SUU15" s="202"/>
      <c r="SUV15" s="200"/>
      <c r="SUX15" s="203"/>
      <c r="SUZ15" s="203"/>
      <c r="SVA15" s="197"/>
      <c r="SVB15" s="204"/>
      <c r="SVC15" s="199"/>
      <c r="SVD15" s="200"/>
      <c r="SVL15" s="200"/>
      <c r="SVO15" s="202"/>
      <c r="SVP15" s="202"/>
      <c r="SVQ15" s="200"/>
      <c r="SVS15" s="203"/>
      <c r="SVU15" s="203"/>
      <c r="SVV15" s="197"/>
      <c r="SVW15" s="204"/>
      <c r="SVX15" s="199"/>
      <c r="SVY15" s="200"/>
      <c r="SWG15" s="200"/>
      <c r="SWJ15" s="202"/>
      <c r="SWK15" s="202"/>
      <c r="SWL15" s="200"/>
      <c r="SWN15" s="203"/>
      <c r="SWP15" s="203"/>
      <c r="SWQ15" s="197"/>
      <c r="SWR15" s="204"/>
      <c r="SWS15" s="199"/>
      <c r="SWT15" s="200"/>
      <c r="SXB15" s="200"/>
      <c r="SXE15" s="202"/>
      <c r="SXF15" s="202"/>
      <c r="SXG15" s="200"/>
      <c r="SXI15" s="203"/>
      <c r="SXK15" s="203"/>
      <c r="SXL15" s="197"/>
      <c r="SXM15" s="204"/>
      <c r="SXN15" s="199"/>
      <c r="SXO15" s="200"/>
      <c r="SXW15" s="200"/>
      <c r="SXZ15" s="202"/>
      <c r="SYA15" s="202"/>
      <c r="SYB15" s="200"/>
      <c r="SYD15" s="203"/>
      <c r="SYF15" s="203"/>
      <c r="SYG15" s="197"/>
      <c r="SYH15" s="204"/>
      <c r="SYI15" s="199"/>
      <c r="SYJ15" s="200"/>
      <c r="SYR15" s="200"/>
      <c r="SYU15" s="202"/>
      <c r="SYV15" s="202"/>
      <c r="SYW15" s="200"/>
      <c r="SYY15" s="203"/>
      <c r="SZA15" s="203"/>
      <c r="SZB15" s="197"/>
      <c r="SZC15" s="204"/>
      <c r="SZD15" s="199"/>
      <c r="SZE15" s="200"/>
      <c r="SZM15" s="200"/>
      <c r="SZP15" s="202"/>
      <c r="SZQ15" s="202"/>
      <c r="SZR15" s="200"/>
      <c r="SZT15" s="203"/>
      <c r="SZV15" s="203"/>
      <c r="SZW15" s="197"/>
      <c r="SZX15" s="204"/>
      <c r="SZY15" s="199"/>
      <c r="SZZ15" s="200"/>
      <c r="TAH15" s="200"/>
      <c r="TAK15" s="202"/>
      <c r="TAL15" s="202"/>
      <c r="TAM15" s="200"/>
      <c r="TAO15" s="203"/>
      <c r="TAQ15" s="203"/>
      <c r="TAR15" s="197"/>
      <c r="TAS15" s="204"/>
      <c r="TAT15" s="199"/>
      <c r="TAU15" s="200"/>
      <c r="TBC15" s="200"/>
      <c r="TBF15" s="202"/>
      <c r="TBG15" s="202"/>
      <c r="TBH15" s="200"/>
      <c r="TBJ15" s="203"/>
      <c r="TBL15" s="203"/>
      <c r="TBM15" s="197"/>
      <c r="TBN15" s="204"/>
      <c r="TBO15" s="199"/>
      <c r="TBP15" s="200"/>
      <c r="TBX15" s="200"/>
      <c r="TCA15" s="202"/>
      <c r="TCB15" s="202"/>
      <c r="TCC15" s="200"/>
      <c r="TCE15" s="203"/>
      <c r="TCG15" s="203"/>
      <c r="TCH15" s="197"/>
      <c r="TCI15" s="204"/>
      <c r="TCJ15" s="199"/>
      <c r="TCK15" s="200"/>
      <c r="TCS15" s="200"/>
      <c r="TCV15" s="202"/>
      <c r="TCW15" s="202"/>
      <c r="TCX15" s="200"/>
      <c r="TCZ15" s="203"/>
      <c r="TDB15" s="203"/>
      <c r="TDC15" s="197"/>
      <c r="TDD15" s="204"/>
      <c r="TDE15" s="199"/>
      <c r="TDF15" s="200"/>
      <c r="TDN15" s="200"/>
      <c r="TDQ15" s="202"/>
      <c r="TDR15" s="202"/>
      <c r="TDS15" s="200"/>
      <c r="TDU15" s="203"/>
      <c r="TDW15" s="203"/>
      <c r="TDX15" s="197"/>
      <c r="TDY15" s="204"/>
      <c r="TDZ15" s="199"/>
      <c r="TEA15" s="200"/>
      <c r="TEI15" s="200"/>
      <c r="TEL15" s="202"/>
      <c r="TEM15" s="202"/>
      <c r="TEN15" s="200"/>
      <c r="TEP15" s="203"/>
      <c r="TER15" s="203"/>
      <c r="TES15" s="197"/>
      <c r="TET15" s="204"/>
      <c r="TEU15" s="199"/>
      <c r="TEV15" s="200"/>
      <c r="TFD15" s="200"/>
      <c r="TFG15" s="202"/>
      <c r="TFH15" s="202"/>
      <c r="TFI15" s="200"/>
      <c r="TFK15" s="203"/>
      <c r="TFM15" s="203"/>
      <c r="TFN15" s="197"/>
      <c r="TFO15" s="204"/>
      <c r="TFP15" s="199"/>
      <c r="TFQ15" s="200"/>
      <c r="TFY15" s="200"/>
      <c r="TGB15" s="202"/>
      <c r="TGC15" s="202"/>
      <c r="TGD15" s="200"/>
      <c r="TGF15" s="203"/>
      <c r="TGH15" s="203"/>
      <c r="TGI15" s="197"/>
      <c r="TGJ15" s="204"/>
      <c r="TGK15" s="199"/>
      <c r="TGL15" s="200"/>
      <c r="TGT15" s="200"/>
      <c r="TGW15" s="202"/>
      <c r="TGX15" s="202"/>
      <c r="TGY15" s="200"/>
      <c r="THA15" s="203"/>
      <c r="THC15" s="203"/>
      <c r="THD15" s="197"/>
      <c r="THE15" s="204"/>
      <c r="THF15" s="199"/>
      <c r="THG15" s="200"/>
      <c r="THO15" s="200"/>
      <c r="THR15" s="202"/>
      <c r="THS15" s="202"/>
      <c r="THT15" s="200"/>
      <c r="THV15" s="203"/>
      <c r="THX15" s="203"/>
      <c r="THY15" s="197"/>
      <c r="THZ15" s="204"/>
      <c r="TIA15" s="199"/>
      <c r="TIB15" s="200"/>
      <c r="TIJ15" s="200"/>
      <c r="TIM15" s="202"/>
      <c r="TIN15" s="202"/>
      <c r="TIO15" s="200"/>
      <c r="TIQ15" s="203"/>
      <c r="TIS15" s="203"/>
      <c r="TIT15" s="197"/>
      <c r="TIU15" s="204"/>
      <c r="TIV15" s="199"/>
      <c r="TIW15" s="200"/>
      <c r="TJE15" s="200"/>
      <c r="TJH15" s="202"/>
      <c r="TJI15" s="202"/>
      <c r="TJJ15" s="200"/>
      <c r="TJL15" s="203"/>
      <c r="TJN15" s="203"/>
      <c r="TJO15" s="197"/>
      <c r="TJP15" s="204"/>
      <c r="TJQ15" s="199"/>
      <c r="TJR15" s="200"/>
      <c r="TJZ15" s="200"/>
      <c r="TKC15" s="202"/>
      <c r="TKD15" s="202"/>
      <c r="TKE15" s="200"/>
      <c r="TKG15" s="203"/>
      <c r="TKI15" s="203"/>
      <c r="TKJ15" s="197"/>
      <c r="TKK15" s="204"/>
      <c r="TKL15" s="199"/>
      <c r="TKM15" s="200"/>
      <c r="TKU15" s="200"/>
      <c r="TKX15" s="202"/>
      <c r="TKY15" s="202"/>
      <c r="TKZ15" s="200"/>
      <c r="TLB15" s="203"/>
      <c r="TLD15" s="203"/>
      <c r="TLE15" s="197"/>
      <c r="TLF15" s="204"/>
      <c r="TLG15" s="199"/>
      <c r="TLH15" s="200"/>
      <c r="TLP15" s="200"/>
      <c r="TLS15" s="202"/>
      <c r="TLT15" s="202"/>
      <c r="TLU15" s="200"/>
      <c r="TLW15" s="203"/>
      <c r="TLY15" s="203"/>
      <c r="TLZ15" s="197"/>
      <c r="TMA15" s="204"/>
      <c r="TMB15" s="199"/>
      <c r="TMC15" s="200"/>
      <c r="TMK15" s="200"/>
      <c r="TMN15" s="202"/>
      <c r="TMO15" s="202"/>
      <c r="TMP15" s="200"/>
      <c r="TMR15" s="203"/>
      <c r="TMT15" s="203"/>
      <c r="TMU15" s="197"/>
      <c r="TMV15" s="204"/>
      <c r="TMW15" s="199"/>
      <c r="TMX15" s="200"/>
      <c r="TNF15" s="200"/>
      <c r="TNI15" s="202"/>
      <c r="TNJ15" s="202"/>
      <c r="TNK15" s="200"/>
      <c r="TNM15" s="203"/>
      <c r="TNO15" s="203"/>
      <c r="TNP15" s="197"/>
      <c r="TNQ15" s="204"/>
      <c r="TNR15" s="199"/>
      <c r="TNS15" s="200"/>
      <c r="TOA15" s="200"/>
      <c r="TOD15" s="202"/>
      <c r="TOE15" s="202"/>
      <c r="TOF15" s="200"/>
      <c r="TOH15" s="203"/>
      <c r="TOJ15" s="203"/>
      <c r="TOK15" s="197"/>
      <c r="TOL15" s="204"/>
      <c r="TOM15" s="199"/>
      <c r="TON15" s="200"/>
      <c r="TOV15" s="200"/>
      <c r="TOY15" s="202"/>
      <c r="TOZ15" s="202"/>
      <c r="TPA15" s="200"/>
      <c r="TPC15" s="203"/>
      <c r="TPE15" s="203"/>
      <c r="TPF15" s="197"/>
      <c r="TPG15" s="204"/>
      <c r="TPH15" s="199"/>
      <c r="TPI15" s="200"/>
      <c r="TPQ15" s="200"/>
      <c r="TPT15" s="202"/>
      <c r="TPU15" s="202"/>
      <c r="TPV15" s="200"/>
      <c r="TPX15" s="203"/>
      <c r="TPZ15" s="203"/>
      <c r="TQA15" s="197"/>
      <c r="TQB15" s="204"/>
      <c r="TQC15" s="199"/>
      <c r="TQD15" s="200"/>
      <c r="TQL15" s="200"/>
      <c r="TQO15" s="202"/>
      <c r="TQP15" s="202"/>
      <c r="TQQ15" s="200"/>
      <c r="TQS15" s="203"/>
      <c r="TQU15" s="203"/>
      <c r="TQV15" s="197"/>
      <c r="TQW15" s="204"/>
      <c r="TQX15" s="199"/>
      <c r="TQY15" s="200"/>
      <c r="TRG15" s="200"/>
      <c r="TRJ15" s="202"/>
      <c r="TRK15" s="202"/>
      <c r="TRL15" s="200"/>
      <c r="TRN15" s="203"/>
      <c r="TRP15" s="203"/>
      <c r="TRQ15" s="197"/>
      <c r="TRR15" s="204"/>
      <c r="TRS15" s="199"/>
      <c r="TRT15" s="200"/>
      <c r="TSB15" s="200"/>
      <c r="TSE15" s="202"/>
      <c r="TSF15" s="202"/>
      <c r="TSG15" s="200"/>
      <c r="TSI15" s="203"/>
      <c r="TSK15" s="203"/>
      <c r="TSL15" s="197"/>
      <c r="TSM15" s="204"/>
      <c r="TSN15" s="199"/>
      <c r="TSO15" s="200"/>
      <c r="TSW15" s="200"/>
      <c r="TSZ15" s="202"/>
      <c r="TTA15" s="202"/>
      <c r="TTB15" s="200"/>
      <c r="TTD15" s="203"/>
      <c r="TTF15" s="203"/>
      <c r="TTG15" s="197"/>
      <c r="TTH15" s="204"/>
      <c r="TTI15" s="199"/>
      <c r="TTJ15" s="200"/>
      <c r="TTR15" s="200"/>
      <c r="TTU15" s="202"/>
      <c r="TTV15" s="202"/>
      <c r="TTW15" s="200"/>
      <c r="TTY15" s="203"/>
      <c r="TUA15" s="203"/>
      <c r="TUB15" s="197"/>
      <c r="TUC15" s="204"/>
      <c r="TUD15" s="199"/>
      <c r="TUE15" s="200"/>
      <c r="TUM15" s="200"/>
      <c r="TUP15" s="202"/>
      <c r="TUQ15" s="202"/>
      <c r="TUR15" s="200"/>
      <c r="TUT15" s="203"/>
      <c r="TUV15" s="203"/>
      <c r="TUW15" s="197"/>
      <c r="TUX15" s="204"/>
      <c r="TUY15" s="199"/>
      <c r="TUZ15" s="200"/>
      <c r="TVH15" s="200"/>
      <c r="TVK15" s="202"/>
      <c r="TVL15" s="202"/>
      <c r="TVM15" s="200"/>
      <c r="TVO15" s="203"/>
      <c r="TVQ15" s="203"/>
      <c r="TVR15" s="197"/>
      <c r="TVS15" s="204"/>
      <c r="TVT15" s="199"/>
      <c r="TVU15" s="200"/>
      <c r="TWC15" s="200"/>
      <c r="TWF15" s="202"/>
      <c r="TWG15" s="202"/>
      <c r="TWH15" s="200"/>
      <c r="TWJ15" s="203"/>
      <c r="TWL15" s="203"/>
      <c r="TWM15" s="197"/>
      <c r="TWN15" s="204"/>
      <c r="TWO15" s="199"/>
      <c r="TWP15" s="200"/>
      <c r="TWX15" s="200"/>
      <c r="TXA15" s="202"/>
      <c r="TXB15" s="202"/>
      <c r="TXC15" s="200"/>
      <c r="TXE15" s="203"/>
      <c r="TXG15" s="203"/>
      <c r="TXH15" s="197"/>
      <c r="TXI15" s="204"/>
      <c r="TXJ15" s="199"/>
      <c r="TXK15" s="200"/>
      <c r="TXS15" s="200"/>
      <c r="TXV15" s="202"/>
      <c r="TXW15" s="202"/>
      <c r="TXX15" s="200"/>
      <c r="TXZ15" s="203"/>
      <c r="TYB15" s="203"/>
      <c r="TYC15" s="197"/>
      <c r="TYD15" s="204"/>
      <c r="TYE15" s="199"/>
      <c r="TYF15" s="200"/>
      <c r="TYN15" s="200"/>
      <c r="TYQ15" s="202"/>
      <c r="TYR15" s="202"/>
      <c r="TYS15" s="200"/>
      <c r="TYU15" s="203"/>
      <c r="TYW15" s="203"/>
      <c r="TYX15" s="197"/>
      <c r="TYY15" s="204"/>
      <c r="TYZ15" s="199"/>
      <c r="TZA15" s="200"/>
      <c r="TZI15" s="200"/>
      <c r="TZL15" s="202"/>
      <c r="TZM15" s="202"/>
      <c r="TZN15" s="200"/>
      <c r="TZP15" s="203"/>
      <c r="TZR15" s="203"/>
      <c r="TZS15" s="197"/>
      <c r="TZT15" s="204"/>
      <c r="TZU15" s="199"/>
      <c r="TZV15" s="200"/>
      <c r="UAD15" s="200"/>
      <c r="UAG15" s="202"/>
      <c r="UAH15" s="202"/>
      <c r="UAI15" s="200"/>
      <c r="UAK15" s="203"/>
      <c r="UAM15" s="203"/>
      <c r="UAN15" s="197"/>
      <c r="UAO15" s="204"/>
      <c r="UAP15" s="199"/>
      <c r="UAQ15" s="200"/>
      <c r="UAY15" s="200"/>
      <c r="UBB15" s="202"/>
      <c r="UBC15" s="202"/>
      <c r="UBD15" s="200"/>
      <c r="UBF15" s="203"/>
      <c r="UBH15" s="203"/>
      <c r="UBI15" s="197"/>
      <c r="UBJ15" s="204"/>
      <c r="UBK15" s="199"/>
      <c r="UBL15" s="200"/>
      <c r="UBT15" s="200"/>
      <c r="UBW15" s="202"/>
      <c r="UBX15" s="202"/>
      <c r="UBY15" s="200"/>
      <c r="UCA15" s="203"/>
      <c r="UCC15" s="203"/>
      <c r="UCD15" s="197"/>
      <c r="UCE15" s="204"/>
      <c r="UCF15" s="199"/>
      <c r="UCG15" s="200"/>
      <c r="UCO15" s="200"/>
      <c r="UCR15" s="202"/>
      <c r="UCS15" s="202"/>
      <c r="UCT15" s="200"/>
      <c r="UCV15" s="203"/>
      <c r="UCX15" s="203"/>
      <c r="UCY15" s="197"/>
      <c r="UCZ15" s="204"/>
      <c r="UDA15" s="199"/>
      <c r="UDB15" s="200"/>
      <c r="UDJ15" s="200"/>
      <c r="UDM15" s="202"/>
      <c r="UDN15" s="202"/>
      <c r="UDO15" s="200"/>
      <c r="UDQ15" s="203"/>
      <c r="UDS15" s="203"/>
      <c r="UDT15" s="197"/>
      <c r="UDU15" s="204"/>
      <c r="UDV15" s="199"/>
      <c r="UDW15" s="200"/>
      <c r="UEE15" s="200"/>
      <c r="UEH15" s="202"/>
      <c r="UEI15" s="202"/>
      <c r="UEJ15" s="200"/>
      <c r="UEL15" s="203"/>
      <c r="UEN15" s="203"/>
      <c r="UEO15" s="197"/>
      <c r="UEP15" s="204"/>
      <c r="UEQ15" s="199"/>
      <c r="UER15" s="200"/>
      <c r="UEZ15" s="200"/>
      <c r="UFC15" s="202"/>
      <c r="UFD15" s="202"/>
      <c r="UFE15" s="200"/>
      <c r="UFG15" s="203"/>
      <c r="UFI15" s="203"/>
      <c r="UFJ15" s="197"/>
      <c r="UFK15" s="204"/>
      <c r="UFL15" s="199"/>
      <c r="UFM15" s="200"/>
      <c r="UFU15" s="200"/>
      <c r="UFX15" s="202"/>
      <c r="UFY15" s="202"/>
      <c r="UFZ15" s="200"/>
      <c r="UGB15" s="203"/>
      <c r="UGD15" s="203"/>
      <c r="UGE15" s="197"/>
      <c r="UGF15" s="204"/>
      <c r="UGG15" s="199"/>
      <c r="UGH15" s="200"/>
      <c r="UGP15" s="200"/>
      <c r="UGS15" s="202"/>
      <c r="UGT15" s="202"/>
      <c r="UGU15" s="200"/>
      <c r="UGW15" s="203"/>
      <c r="UGY15" s="203"/>
      <c r="UGZ15" s="197"/>
      <c r="UHA15" s="204"/>
      <c r="UHB15" s="199"/>
      <c r="UHC15" s="200"/>
      <c r="UHK15" s="200"/>
      <c r="UHN15" s="202"/>
      <c r="UHO15" s="202"/>
      <c r="UHP15" s="200"/>
      <c r="UHR15" s="203"/>
      <c r="UHT15" s="203"/>
      <c r="UHU15" s="197"/>
      <c r="UHV15" s="204"/>
      <c r="UHW15" s="199"/>
      <c r="UHX15" s="200"/>
      <c r="UIF15" s="200"/>
      <c r="UII15" s="202"/>
      <c r="UIJ15" s="202"/>
      <c r="UIK15" s="200"/>
      <c r="UIM15" s="203"/>
      <c r="UIO15" s="203"/>
      <c r="UIP15" s="197"/>
      <c r="UIQ15" s="204"/>
      <c r="UIR15" s="199"/>
      <c r="UIS15" s="200"/>
      <c r="UJA15" s="200"/>
      <c r="UJD15" s="202"/>
      <c r="UJE15" s="202"/>
      <c r="UJF15" s="200"/>
      <c r="UJH15" s="203"/>
      <c r="UJJ15" s="203"/>
      <c r="UJK15" s="197"/>
      <c r="UJL15" s="204"/>
      <c r="UJM15" s="199"/>
      <c r="UJN15" s="200"/>
      <c r="UJV15" s="200"/>
      <c r="UJY15" s="202"/>
      <c r="UJZ15" s="202"/>
      <c r="UKA15" s="200"/>
      <c r="UKC15" s="203"/>
      <c r="UKE15" s="203"/>
      <c r="UKF15" s="197"/>
      <c r="UKG15" s="204"/>
      <c r="UKH15" s="199"/>
      <c r="UKI15" s="200"/>
      <c r="UKQ15" s="200"/>
      <c r="UKT15" s="202"/>
      <c r="UKU15" s="202"/>
      <c r="UKV15" s="200"/>
      <c r="UKX15" s="203"/>
      <c r="UKZ15" s="203"/>
      <c r="ULA15" s="197"/>
      <c r="ULB15" s="204"/>
      <c r="ULC15" s="199"/>
      <c r="ULD15" s="200"/>
      <c r="ULL15" s="200"/>
      <c r="ULO15" s="202"/>
      <c r="ULP15" s="202"/>
      <c r="ULQ15" s="200"/>
      <c r="ULS15" s="203"/>
      <c r="ULU15" s="203"/>
      <c r="ULV15" s="197"/>
      <c r="ULW15" s="204"/>
      <c r="ULX15" s="199"/>
      <c r="ULY15" s="200"/>
      <c r="UMG15" s="200"/>
      <c r="UMJ15" s="202"/>
      <c r="UMK15" s="202"/>
      <c r="UML15" s="200"/>
      <c r="UMN15" s="203"/>
      <c r="UMP15" s="203"/>
      <c r="UMQ15" s="197"/>
      <c r="UMR15" s="204"/>
      <c r="UMS15" s="199"/>
      <c r="UMT15" s="200"/>
      <c r="UNB15" s="200"/>
      <c r="UNE15" s="202"/>
      <c r="UNF15" s="202"/>
      <c r="UNG15" s="200"/>
      <c r="UNI15" s="203"/>
      <c r="UNK15" s="203"/>
      <c r="UNL15" s="197"/>
      <c r="UNM15" s="204"/>
      <c r="UNN15" s="199"/>
      <c r="UNO15" s="200"/>
      <c r="UNW15" s="200"/>
      <c r="UNZ15" s="202"/>
      <c r="UOA15" s="202"/>
      <c r="UOB15" s="200"/>
      <c r="UOD15" s="203"/>
      <c r="UOF15" s="203"/>
      <c r="UOG15" s="197"/>
      <c r="UOH15" s="204"/>
      <c r="UOI15" s="199"/>
      <c r="UOJ15" s="200"/>
      <c r="UOR15" s="200"/>
      <c r="UOU15" s="202"/>
      <c r="UOV15" s="202"/>
      <c r="UOW15" s="200"/>
      <c r="UOY15" s="203"/>
      <c r="UPA15" s="203"/>
      <c r="UPB15" s="197"/>
      <c r="UPC15" s="204"/>
      <c r="UPD15" s="199"/>
      <c r="UPE15" s="200"/>
      <c r="UPM15" s="200"/>
      <c r="UPP15" s="202"/>
      <c r="UPQ15" s="202"/>
      <c r="UPR15" s="200"/>
      <c r="UPT15" s="203"/>
      <c r="UPV15" s="203"/>
      <c r="UPW15" s="197"/>
      <c r="UPX15" s="204"/>
      <c r="UPY15" s="199"/>
      <c r="UPZ15" s="200"/>
      <c r="UQH15" s="200"/>
      <c r="UQK15" s="202"/>
      <c r="UQL15" s="202"/>
      <c r="UQM15" s="200"/>
      <c r="UQO15" s="203"/>
      <c r="UQQ15" s="203"/>
      <c r="UQR15" s="197"/>
      <c r="UQS15" s="204"/>
      <c r="UQT15" s="199"/>
      <c r="UQU15" s="200"/>
      <c r="URC15" s="200"/>
      <c r="URF15" s="202"/>
      <c r="URG15" s="202"/>
      <c r="URH15" s="200"/>
      <c r="URJ15" s="203"/>
      <c r="URL15" s="203"/>
      <c r="URM15" s="197"/>
      <c r="URN15" s="204"/>
      <c r="URO15" s="199"/>
      <c r="URP15" s="200"/>
      <c r="URX15" s="200"/>
      <c r="USA15" s="202"/>
      <c r="USB15" s="202"/>
      <c r="USC15" s="200"/>
      <c r="USE15" s="203"/>
      <c r="USG15" s="203"/>
      <c r="USH15" s="197"/>
      <c r="USI15" s="204"/>
      <c r="USJ15" s="199"/>
      <c r="USK15" s="200"/>
      <c r="USS15" s="200"/>
      <c r="USV15" s="202"/>
      <c r="USW15" s="202"/>
      <c r="USX15" s="200"/>
      <c r="USZ15" s="203"/>
      <c r="UTB15" s="203"/>
      <c r="UTC15" s="197"/>
      <c r="UTD15" s="204"/>
      <c r="UTE15" s="199"/>
      <c r="UTF15" s="200"/>
      <c r="UTN15" s="200"/>
      <c r="UTQ15" s="202"/>
      <c r="UTR15" s="202"/>
      <c r="UTS15" s="200"/>
      <c r="UTU15" s="203"/>
      <c r="UTW15" s="203"/>
      <c r="UTX15" s="197"/>
      <c r="UTY15" s="204"/>
      <c r="UTZ15" s="199"/>
      <c r="UUA15" s="200"/>
      <c r="UUI15" s="200"/>
      <c r="UUL15" s="202"/>
      <c r="UUM15" s="202"/>
      <c r="UUN15" s="200"/>
      <c r="UUP15" s="203"/>
      <c r="UUR15" s="203"/>
      <c r="UUS15" s="197"/>
      <c r="UUT15" s="204"/>
      <c r="UUU15" s="199"/>
      <c r="UUV15" s="200"/>
      <c r="UVD15" s="200"/>
      <c r="UVG15" s="202"/>
      <c r="UVH15" s="202"/>
      <c r="UVI15" s="200"/>
      <c r="UVK15" s="203"/>
      <c r="UVM15" s="203"/>
      <c r="UVN15" s="197"/>
      <c r="UVO15" s="204"/>
      <c r="UVP15" s="199"/>
      <c r="UVQ15" s="200"/>
      <c r="UVY15" s="200"/>
      <c r="UWB15" s="202"/>
      <c r="UWC15" s="202"/>
      <c r="UWD15" s="200"/>
      <c r="UWF15" s="203"/>
      <c r="UWH15" s="203"/>
      <c r="UWI15" s="197"/>
      <c r="UWJ15" s="204"/>
      <c r="UWK15" s="199"/>
      <c r="UWL15" s="200"/>
      <c r="UWT15" s="200"/>
      <c r="UWW15" s="202"/>
      <c r="UWX15" s="202"/>
      <c r="UWY15" s="200"/>
      <c r="UXA15" s="203"/>
      <c r="UXC15" s="203"/>
      <c r="UXD15" s="197"/>
      <c r="UXE15" s="204"/>
      <c r="UXF15" s="199"/>
      <c r="UXG15" s="200"/>
      <c r="UXO15" s="200"/>
      <c r="UXR15" s="202"/>
      <c r="UXS15" s="202"/>
      <c r="UXT15" s="200"/>
      <c r="UXV15" s="203"/>
      <c r="UXX15" s="203"/>
      <c r="UXY15" s="197"/>
      <c r="UXZ15" s="204"/>
      <c r="UYA15" s="199"/>
      <c r="UYB15" s="200"/>
      <c r="UYJ15" s="200"/>
      <c r="UYM15" s="202"/>
      <c r="UYN15" s="202"/>
      <c r="UYO15" s="200"/>
      <c r="UYQ15" s="203"/>
      <c r="UYS15" s="203"/>
      <c r="UYT15" s="197"/>
      <c r="UYU15" s="204"/>
      <c r="UYV15" s="199"/>
      <c r="UYW15" s="200"/>
      <c r="UZE15" s="200"/>
      <c r="UZH15" s="202"/>
      <c r="UZI15" s="202"/>
      <c r="UZJ15" s="200"/>
      <c r="UZL15" s="203"/>
      <c r="UZN15" s="203"/>
      <c r="UZO15" s="197"/>
      <c r="UZP15" s="204"/>
      <c r="UZQ15" s="199"/>
      <c r="UZR15" s="200"/>
      <c r="UZZ15" s="200"/>
      <c r="VAC15" s="202"/>
      <c r="VAD15" s="202"/>
      <c r="VAE15" s="200"/>
      <c r="VAG15" s="203"/>
      <c r="VAI15" s="203"/>
      <c r="VAJ15" s="197"/>
      <c r="VAK15" s="204"/>
      <c r="VAL15" s="199"/>
      <c r="VAM15" s="200"/>
      <c r="VAU15" s="200"/>
      <c r="VAX15" s="202"/>
      <c r="VAY15" s="202"/>
      <c r="VAZ15" s="200"/>
      <c r="VBB15" s="203"/>
      <c r="VBD15" s="203"/>
      <c r="VBE15" s="197"/>
      <c r="VBF15" s="204"/>
      <c r="VBG15" s="199"/>
      <c r="VBH15" s="200"/>
      <c r="VBP15" s="200"/>
      <c r="VBS15" s="202"/>
      <c r="VBT15" s="202"/>
      <c r="VBU15" s="200"/>
      <c r="VBW15" s="203"/>
      <c r="VBY15" s="203"/>
      <c r="VBZ15" s="197"/>
      <c r="VCA15" s="204"/>
      <c r="VCB15" s="199"/>
      <c r="VCC15" s="200"/>
      <c r="VCK15" s="200"/>
      <c r="VCN15" s="202"/>
      <c r="VCO15" s="202"/>
      <c r="VCP15" s="200"/>
      <c r="VCR15" s="203"/>
      <c r="VCT15" s="203"/>
      <c r="VCU15" s="197"/>
      <c r="VCV15" s="204"/>
      <c r="VCW15" s="199"/>
      <c r="VCX15" s="200"/>
      <c r="VDF15" s="200"/>
      <c r="VDI15" s="202"/>
      <c r="VDJ15" s="202"/>
      <c r="VDK15" s="200"/>
      <c r="VDM15" s="203"/>
      <c r="VDO15" s="203"/>
      <c r="VDP15" s="197"/>
      <c r="VDQ15" s="204"/>
      <c r="VDR15" s="199"/>
      <c r="VDS15" s="200"/>
      <c r="VEA15" s="200"/>
      <c r="VED15" s="202"/>
      <c r="VEE15" s="202"/>
      <c r="VEF15" s="200"/>
      <c r="VEH15" s="203"/>
      <c r="VEJ15" s="203"/>
      <c r="VEK15" s="197"/>
      <c r="VEL15" s="204"/>
      <c r="VEM15" s="199"/>
      <c r="VEN15" s="200"/>
      <c r="VEV15" s="200"/>
      <c r="VEY15" s="202"/>
      <c r="VEZ15" s="202"/>
      <c r="VFA15" s="200"/>
      <c r="VFC15" s="203"/>
      <c r="VFE15" s="203"/>
      <c r="VFF15" s="197"/>
      <c r="VFG15" s="204"/>
      <c r="VFH15" s="199"/>
      <c r="VFI15" s="200"/>
      <c r="VFQ15" s="200"/>
      <c r="VFT15" s="202"/>
      <c r="VFU15" s="202"/>
      <c r="VFV15" s="200"/>
      <c r="VFX15" s="203"/>
      <c r="VFZ15" s="203"/>
      <c r="VGA15" s="197"/>
      <c r="VGB15" s="204"/>
      <c r="VGC15" s="199"/>
      <c r="VGD15" s="200"/>
      <c r="VGL15" s="200"/>
      <c r="VGO15" s="202"/>
      <c r="VGP15" s="202"/>
      <c r="VGQ15" s="200"/>
      <c r="VGS15" s="203"/>
      <c r="VGU15" s="203"/>
      <c r="VGV15" s="197"/>
      <c r="VGW15" s="204"/>
      <c r="VGX15" s="199"/>
      <c r="VGY15" s="200"/>
      <c r="VHG15" s="200"/>
      <c r="VHJ15" s="202"/>
      <c r="VHK15" s="202"/>
      <c r="VHL15" s="200"/>
      <c r="VHN15" s="203"/>
      <c r="VHP15" s="203"/>
      <c r="VHQ15" s="197"/>
      <c r="VHR15" s="204"/>
      <c r="VHS15" s="199"/>
      <c r="VHT15" s="200"/>
      <c r="VIB15" s="200"/>
      <c r="VIE15" s="202"/>
      <c r="VIF15" s="202"/>
      <c r="VIG15" s="200"/>
      <c r="VII15" s="203"/>
      <c r="VIK15" s="203"/>
      <c r="VIL15" s="197"/>
      <c r="VIM15" s="204"/>
      <c r="VIN15" s="199"/>
      <c r="VIO15" s="200"/>
      <c r="VIW15" s="200"/>
      <c r="VIZ15" s="202"/>
      <c r="VJA15" s="202"/>
      <c r="VJB15" s="200"/>
      <c r="VJD15" s="203"/>
      <c r="VJF15" s="203"/>
      <c r="VJG15" s="197"/>
      <c r="VJH15" s="204"/>
      <c r="VJI15" s="199"/>
      <c r="VJJ15" s="200"/>
      <c r="VJR15" s="200"/>
      <c r="VJU15" s="202"/>
      <c r="VJV15" s="202"/>
      <c r="VJW15" s="200"/>
      <c r="VJY15" s="203"/>
      <c r="VKA15" s="203"/>
      <c r="VKB15" s="197"/>
      <c r="VKC15" s="204"/>
      <c r="VKD15" s="199"/>
      <c r="VKE15" s="200"/>
      <c r="VKM15" s="200"/>
      <c r="VKP15" s="202"/>
      <c r="VKQ15" s="202"/>
      <c r="VKR15" s="200"/>
      <c r="VKT15" s="203"/>
      <c r="VKV15" s="203"/>
      <c r="VKW15" s="197"/>
      <c r="VKX15" s="204"/>
      <c r="VKY15" s="199"/>
      <c r="VKZ15" s="200"/>
      <c r="VLH15" s="200"/>
      <c r="VLK15" s="202"/>
      <c r="VLL15" s="202"/>
      <c r="VLM15" s="200"/>
      <c r="VLO15" s="203"/>
      <c r="VLQ15" s="203"/>
      <c r="VLR15" s="197"/>
      <c r="VLS15" s="204"/>
      <c r="VLT15" s="199"/>
      <c r="VLU15" s="200"/>
      <c r="VMC15" s="200"/>
      <c r="VMF15" s="202"/>
      <c r="VMG15" s="202"/>
      <c r="VMH15" s="200"/>
      <c r="VMJ15" s="203"/>
      <c r="VML15" s="203"/>
      <c r="VMM15" s="197"/>
      <c r="VMN15" s="204"/>
      <c r="VMO15" s="199"/>
      <c r="VMP15" s="200"/>
      <c r="VMX15" s="200"/>
      <c r="VNA15" s="202"/>
      <c r="VNB15" s="202"/>
      <c r="VNC15" s="200"/>
      <c r="VNE15" s="203"/>
      <c r="VNG15" s="203"/>
      <c r="VNH15" s="197"/>
      <c r="VNI15" s="204"/>
      <c r="VNJ15" s="199"/>
      <c r="VNK15" s="200"/>
      <c r="VNS15" s="200"/>
      <c r="VNV15" s="202"/>
      <c r="VNW15" s="202"/>
      <c r="VNX15" s="200"/>
      <c r="VNZ15" s="203"/>
      <c r="VOB15" s="203"/>
      <c r="VOC15" s="197"/>
      <c r="VOD15" s="204"/>
      <c r="VOE15" s="199"/>
      <c r="VOF15" s="200"/>
      <c r="VON15" s="200"/>
      <c r="VOQ15" s="202"/>
      <c r="VOR15" s="202"/>
      <c r="VOS15" s="200"/>
      <c r="VOU15" s="203"/>
      <c r="VOW15" s="203"/>
      <c r="VOX15" s="197"/>
      <c r="VOY15" s="204"/>
      <c r="VOZ15" s="199"/>
      <c r="VPA15" s="200"/>
      <c r="VPI15" s="200"/>
      <c r="VPL15" s="202"/>
      <c r="VPM15" s="202"/>
      <c r="VPN15" s="200"/>
      <c r="VPP15" s="203"/>
      <c r="VPR15" s="203"/>
      <c r="VPS15" s="197"/>
      <c r="VPT15" s="204"/>
      <c r="VPU15" s="199"/>
      <c r="VPV15" s="200"/>
      <c r="VQD15" s="200"/>
      <c r="VQG15" s="202"/>
      <c r="VQH15" s="202"/>
      <c r="VQI15" s="200"/>
      <c r="VQK15" s="203"/>
      <c r="VQM15" s="203"/>
      <c r="VQN15" s="197"/>
      <c r="VQO15" s="204"/>
      <c r="VQP15" s="199"/>
      <c r="VQQ15" s="200"/>
      <c r="VQY15" s="200"/>
      <c r="VRB15" s="202"/>
      <c r="VRC15" s="202"/>
      <c r="VRD15" s="200"/>
      <c r="VRF15" s="203"/>
      <c r="VRH15" s="203"/>
      <c r="VRI15" s="197"/>
      <c r="VRJ15" s="204"/>
      <c r="VRK15" s="199"/>
      <c r="VRL15" s="200"/>
      <c r="VRT15" s="200"/>
      <c r="VRW15" s="202"/>
      <c r="VRX15" s="202"/>
      <c r="VRY15" s="200"/>
      <c r="VSA15" s="203"/>
      <c r="VSC15" s="203"/>
      <c r="VSD15" s="197"/>
      <c r="VSE15" s="204"/>
      <c r="VSF15" s="199"/>
      <c r="VSG15" s="200"/>
      <c r="VSO15" s="200"/>
      <c r="VSR15" s="202"/>
      <c r="VSS15" s="202"/>
      <c r="VST15" s="200"/>
      <c r="VSV15" s="203"/>
      <c r="VSX15" s="203"/>
      <c r="VSY15" s="197"/>
      <c r="VSZ15" s="204"/>
      <c r="VTA15" s="199"/>
      <c r="VTB15" s="200"/>
      <c r="VTJ15" s="200"/>
      <c r="VTM15" s="202"/>
      <c r="VTN15" s="202"/>
      <c r="VTO15" s="200"/>
      <c r="VTQ15" s="203"/>
      <c r="VTS15" s="203"/>
      <c r="VTT15" s="197"/>
      <c r="VTU15" s="204"/>
      <c r="VTV15" s="199"/>
      <c r="VTW15" s="200"/>
      <c r="VUE15" s="200"/>
      <c r="VUH15" s="202"/>
      <c r="VUI15" s="202"/>
      <c r="VUJ15" s="200"/>
      <c r="VUL15" s="203"/>
      <c r="VUN15" s="203"/>
      <c r="VUO15" s="197"/>
      <c r="VUP15" s="204"/>
      <c r="VUQ15" s="199"/>
      <c r="VUR15" s="200"/>
      <c r="VUZ15" s="200"/>
      <c r="VVC15" s="202"/>
      <c r="VVD15" s="202"/>
      <c r="VVE15" s="200"/>
      <c r="VVG15" s="203"/>
      <c r="VVI15" s="203"/>
      <c r="VVJ15" s="197"/>
      <c r="VVK15" s="204"/>
      <c r="VVL15" s="199"/>
      <c r="VVM15" s="200"/>
      <c r="VVU15" s="200"/>
      <c r="VVX15" s="202"/>
      <c r="VVY15" s="202"/>
      <c r="VVZ15" s="200"/>
      <c r="VWB15" s="203"/>
      <c r="VWD15" s="203"/>
      <c r="VWE15" s="197"/>
      <c r="VWF15" s="204"/>
      <c r="VWG15" s="199"/>
      <c r="VWH15" s="200"/>
      <c r="VWP15" s="200"/>
      <c r="VWS15" s="202"/>
      <c r="VWT15" s="202"/>
      <c r="VWU15" s="200"/>
      <c r="VWW15" s="203"/>
      <c r="VWY15" s="203"/>
      <c r="VWZ15" s="197"/>
      <c r="VXA15" s="204"/>
      <c r="VXB15" s="199"/>
      <c r="VXC15" s="200"/>
      <c r="VXK15" s="200"/>
      <c r="VXN15" s="202"/>
      <c r="VXO15" s="202"/>
      <c r="VXP15" s="200"/>
      <c r="VXR15" s="203"/>
      <c r="VXT15" s="203"/>
      <c r="VXU15" s="197"/>
      <c r="VXV15" s="204"/>
      <c r="VXW15" s="199"/>
      <c r="VXX15" s="200"/>
      <c r="VYF15" s="200"/>
      <c r="VYI15" s="202"/>
      <c r="VYJ15" s="202"/>
      <c r="VYK15" s="200"/>
      <c r="VYM15" s="203"/>
      <c r="VYO15" s="203"/>
      <c r="VYP15" s="197"/>
      <c r="VYQ15" s="204"/>
      <c r="VYR15" s="199"/>
      <c r="VYS15" s="200"/>
      <c r="VZA15" s="200"/>
      <c r="VZD15" s="202"/>
      <c r="VZE15" s="202"/>
      <c r="VZF15" s="200"/>
      <c r="VZH15" s="203"/>
      <c r="VZJ15" s="203"/>
      <c r="VZK15" s="197"/>
      <c r="VZL15" s="204"/>
      <c r="VZM15" s="199"/>
      <c r="VZN15" s="200"/>
      <c r="VZV15" s="200"/>
      <c r="VZY15" s="202"/>
      <c r="VZZ15" s="202"/>
      <c r="WAA15" s="200"/>
      <c r="WAC15" s="203"/>
      <c r="WAE15" s="203"/>
      <c r="WAF15" s="197"/>
      <c r="WAG15" s="204"/>
      <c r="WAH15" s="199"/>
      <c r="WAI15" s="200"/>
      <c r="WAQ15" s="200"/>
      <c r="WAT15" s="202"/>
      <c r="WAU15" s="202"/>
      <c r="WAV15" s="200"/>
      <c r="WAX15" s="203"/>
      <c r="WAZ15" s="203"/>
      <c r="WBA15" s="197"/>
      <c r="WBB15" s="204"/>
      <c r="WBC15" s="199"/>
      <c r="WBD15" s="200"/>
      <c r="WBL15" s="200"/>
      <c r="WBO15" s="202"/>
      <c r="WBP15" s="202"/>
      <c r="WBQ15" s="200"/>
      <c r="WBS15" s="203"/>
      <c r="WBU15" s="203"/>
      <c r="WBV15" s="197"/>
      <c r="WBW15" s="204"/>
      <c r="WBX15" s="199"/>
      <c r="WBY15" s="200"/>
      <c r="WCG15" s="200"/>
      <c r="WCJ15" s="202"/>
      <c r="WCK15" s="202"/>
      <c r="WCL15" s="200"/>
      <c r="WCN15" s="203"/>
      <c r="WCP15" s="203"/>
      <c r="WCQ15" s="197"/>
      <c r="WCR15" s="204"/>
      <c r="WCS15" s="199"/>
      <c r="WCT15" s="200"/>
      <c r="WDB15" s="200"/>
      <c r="WDE15" s="202"/>
      <c r="WDF15" s="202"/>
      <c r="WDG15" s="200"/>
      <c r="WDI15" s="203"/>
      <c r="WDK15" s="203"/>
      <c r="WDL15" s="197"/>
      <c r="WDM15" s="204"/>
      <c r="WDN15" s="199"/>
      <c r="WDO15" s="200"/>
      <c r="WDW15" s="200"/>
      <c r="WDZ15" s="202"/>
      <c r="WEA15" s="202"/>
      <c r="WEB15" s="200"/>
      <c r="WED15" s="203"/>
      <c r="WEF15" s="203"/>
      <c r="WEG15" s="197"/>
      <c r="WEH15" s="204"/>
      <c r="WEI15" s="199"/>
      <c r="WEJ15" s="200"/>
      <c r="WER15" s="200"/>
      <c r="WEU15" s="202"/>
      <c r="WEV15" s="202"/>
      <c r="WEW15" s="200"/>
      <c r="WEY15" s="203"/>
      <c r="WFA15" s="203"/>
      <c r="WFB15" s="197"/>
      <c r="WFC15" s="204"/>
      <c r="WFD15" s="199"/>
      <c r="WFE15" s="200"/>
      <c r="WFM15" s="200"/>
      <c r="WFP15" s="202"/>
      <c r="WFQ15" s="202"/>
      <c r="WFR15" s="200"/>
      <c r="WFT15" s="203"/>
      <c r="WFV15" s="203"/>
      <c r="WFW15" s="197"/>
      <c r="WFX15" s="204"/>
      <c r="WFY15" s="199"/>
      <c r="WFZ15" s="200"/>
      <c r="WGH15" s="200"/>
      <c r="WGK15" s="202"/>
      <c r="WGL15" s="202"/>
      <c r="WGM15" s="200"/>
      <c r="WGO15" s="203"/>
      <c r="WGQ15" s="203"/>
      <c r="WGR15" s="197"/>
      <c r="WGS15" s="204"/>
      <c r="WGT15" s="199"/>
      <c r="WGU15" s="200"/>
      <c r="WHC15" s="200"/>
      <c r="WHF15" s="202"/>
      <c r="WHG15" s="202"/>
      <c r="WHH15" s="200"/>
      <c r="WHJ15" s="203"/>
      <c r="WHL15" s="203"/>
      <c r="WHM15" s="197"/>
      <c r="WHN15" s="204"/>
      <c r="WHO15" s="199"/>
      <c r="WHP15" s="200"/>
      <c r="WHX15" s="200"/>
      <c r="WIA15" s="202"/>
      <c r="WIB15" s="202"/>
      <c r="WIC15" s="200"/>
      <c r="WIE15" s="203"/>
      <c r="WIG15" s="203"/>
      <c r="WIH15" s="197"/>
      <c r="WII15" s="204"/>
      <c r="WIJ15" s="199"/>
      <c r="WIK15" s="200"/>
      <c r="WIS15" s="200"/>
      <c r="WIV15" s="202"/>
      <c r="WIW15" s="202"/>
      <c r="WIX15" s="200"/>
      <c r="WIZ15" s="203"/>
      <c r="WJB15" s="203"/>
      <c r="WJC15" s="197"/>
      <c r="WJD15" s="204"/>
      <c r="WJE15" s="199"/>
      <c r="WJF15" s="200"/>
      <c r="WJN15" s="200"/>
      <c r="WJQ15" s="202"/>
      <c r="WJR15" s="202"/>
      <c r="WJS15" s="200"/>
      <c r="WJU15" s="203"/>
      <c r="WJW15" s="203"/>
      <c r="WJX15" s="197"/>
      <c r="WJY15" s="204"/>
      <c r="WJZ15" s="199"/>
      <c r="WKA15" s="200"/>
      <c r="WKI15" s="200"/>
      <c r="WKL15" s="202"/>
      <c r="WKM15" s="202"/>
      <c r="WKN15" s="200"/>
      <c r="WKP15" s="203"/>
      <c r="WKR15" s="203"/>
      <c r="WKS15" s="197"/>
      <c r="WKT15" s="204"/>
      <c r="WKU15" s="199"/>
      <c r="WKV15" s="200"/>
      <c r="WLD15" s="200"/>
      <c r="WLG15" s="202"/>
      <c r="WLH15" s="202"/>
      <c r="WLI15" s="200"/>
      <c r="WLK15" s="203"/>
      <c r="WLM15" s="203"/>
      <c r="WLN15" s="197"/>
      <c r="WLO15" s="204"/>
      <c r="WLP15" s="199"/>
      <c r="WLQ15" s="200"/>
      <c r="WLY15" s="200"/>
      <c r="WMB15" s="202"/>
      <c r="WMC15" s="202"/>
      <c r="WMD15" s="200"/>
      <c r="WMF15" s="203"/>
      <c r="WMH15" s="203"/>
      <c r="WMI15" s="197"/>
      <c r="WMJ15" s="204"/>
      <c r="WMK15" s="199"/>
      <c r="WML15" s="200"/>
      <c r="WMT15" s="200"/>
      <c r="WMW15" s="202"/>
      <c r="WMX15" s="202"/>
      <c r="WMY15" s="200"/>
      <c r="WNA15" s="203"/>
      <c r="WNC15" s="203"/>
      <c r="WND15" s="197"/>
      <c r="WNE15" s="204"/>
      <c r="WNF15" s="199"/>
      <c r="WNG15" s="200"/>
      <c r="WNO15" s="200"/>
      <c r="WNR15" s="202"/>
      <c r="WNS15" s="202"/>
      <c r="WNT15" s="200"/>
      <c r="WNV15" s="203"/>
      <c r="WNX15" s="203"/>
      <c r="WNY15" s="197"/>
      <c r="WNZ15" s="204"/>
      <c r="WOA15" s="199"/>
      <c r="WOB15" s="200"/>
      <c r="WOJ15" s="200"/>
      <c r="WOM15" s="202"/>
      <c r="WON15" s="202"/>
      <c r="WOO15" s="200"/>
      <c r="WOQ15" s="203"/>
      <c r="WOS15" s="203"/>
      <c r="WOT15" s="197"/>
      <c r="WOU15" s="204"/>
      <c r="WOV15" s="199"/>
      <c r="WOW15" s="200"/>
      <c r="WPE15" s="200"/>
      <c r="WPH15" s="202"/>
      <c r="WPI15" s="202"/>
      <c r="WPJ15" s="200"/>
      <c r="WPL15" s="203"/>
      <c r="WPN15" s="203"/>
      <c r="WPO15" s="197"/>
      <c r="WPP15" s="204"/>
      <c r="WPQ15" s="199"/>
      <c r="WPR15" s="200"/>
      <c r="WPZ15" s="200"/>
      <c r="WQC15" s="202"/>
      <c r="WQD15" s="202"/>
      <c r="WQE15" s="200"/>
      <c r="WQG15" s="203"/>
      <c r="WQI15" s="203"/>
      <c r="WQJ15" s="197"/>
      <c r="WQK15" s="204"/>
      <c r="WQL15" s="199"/>
      <c r="WQM15" s="200"/>
      <c r="WQU15" s="200"/>
      <c r="WQX15" s="202"/>
      <c r="WQY15" s="202"/>
      <c r="WQZ15" s="200"/>
      <c r="WRB15" s="203"/>
      <c r="WRD15" s="203"/>
      <c r="WRE15" s="197"/>
      <c r="WRF15" s="204"/>
      <c r="WRG15" s="199"/>
      <c r="WRH15" s="200"/>
      <c r="WRP15" s="200"/>
      <c r="WRS15" s="202"/>
      <c r="WRT15" s="202"/>
      <c r="WRU15" s="200"/>
      <c r="WRW15" s="203"/>
      <c r="WRY15" s="203"/>
      <c r="WRZ15" s="197"/>
      <c r="WSA15" s="204"/>
      <c r="WSB15" s="199"/>
      <c r="WSC15" s="200"/>
      <c r="WSK15" s="200"/>
      <c r="WSN15" s="202"/>
      <c r="WSO15" s="202"/>
      <c r="WSP15" s="200"/>
      <c r="WSR15" s="203"/>
      <c r="WST15" s="203"/>
      <c r="WSU15" s="197"/>
      <c r="WSV15" s="204"/>
      <c r="WSW15" s="199"/>
      <c r="WSX15" s="200"/>
      <c r="WTF15" s="200"/>
      <c r="WTI15" s="202"/>
      <c r="WTJ15" s="202"/>
      <c r="WTK15" s="200"/>
      <c r="WTM15" s="203"/>
      <c r="WTO15" s="203"/>
      <c r="WTP15" s="197"/>
      <c r="WTQ15" s="204"/>
      <c r="WTR15" s="199"/>
      <c r="WTS15" s="200"/>
      <c r="WUA15" s="200"/>
      <c r="WUD15" s="202"/>
      <c r="WUE15" s="202"/>
      <c r="WUF15" s="200"/>
      <c r="WUH15" s="203"/>
      <c r="WUJ15" s="203"/>
      <c r="WUK15" s="197"/>
      <c r="WUL15" s="204"/>
      <c r="WUM15" s="199"/>
      <c r="WUN15" s="200"/>
      <c r="WUV15" s="200"/>
      <c r="WUY15" s="202"/>
      <c r="WUZ15" s="202"/>
      <c r="WVA15" s="200"/>
      <c r="WVC15" s="203"/>
      <c r="WVE15" s="203"/>
      <c r="WVF15" s="197"/>
      <c r="WVG15" s="204"/>
      <c r="WVH15" s="199"/>
      <c r="WVI15" s="200"/>
      <c r="WVQ15" s="200"/>
      <c r="WVT15" s="202"/>
      <c r="WVU15" s="202"/>
      <c r="WVV15" s="200"/>
      <c r="WVX15" s="203"/>
      <c r="WVZ15" s="203"/>
      <c r="WWA15" s="197"/>
      <c r="WWB15" s="204"/>
      <c r="WWC15" s="199"/>
      <c r="WWD15" s="200"/>
      <c r="WWL15" s="200"/>
      <c r="WWO15" s="202"/>
      <c r="WWP15" s="202"/>
      <c r="WWQ15" s="200"/>
      <c r="WWS15" s="203"/>
      <c r="WWU15" s="203"/>
      <c r="WWV15" s="197"/>
      <c r="WWW15" s="204"/>
      <c r="WWX15" s="199"/>
      <c r="WWY15" s="200"/>
      <c r="WXG15" s="200"/>
      <c r="WXJ15" s="202"/>
      <c r="WXK15" s="202"/>
      <c r="WXL15" s="200"/>
      <c r="WXN15" s="203"/>
      <c r="WXP15" s="203"/>
      <c r="WXQ15" s="197"/>
      <c r="WXR15" s="204"/>
      <c r="WXS15" s="199"/>
      <c r="WXT15" s="200"/>
      <c r="WYB15" s="200"/>
      <c r="WYE15" s="202"/>
      <c r="WYF15" s="202"/>
      <c r="WYG15" s="200"/>
      <c r="WYI15" s="203"/>
      <c r="WYK15" s="203"/>
      <c r="WYL15" s="197"/>
      <c r="WYM15" s="204"/>
      <c r="WYN15" s="199"/>
      <c r="WYO15" s="200"/>
      <c r="WYW15" s="200"/>
      <c r="WYZ15" s="202"/>
      <c r="WZA15" s="202"/>
      <c r="WZB15" s="200"/>
      <c r="WZD15" s="203"/>
      <c r="WZF15" s="203"/>
      <c r="WZG15" s="197"/>
      <c r="WZH15" s="204"/>
      <c r="WZI15" s="199"/>
      <c r="WZJ15" s="200"/>
      <c r="WZR15" s="200"/>
      <c r="WZU15" s="202"/>
      <c r="WZV15" s="202"/>
      <c r="WZW15" s="200"/>
      <c r="WZY15" s="203"/>
      <c r="XAA15" s="203"/>
      <c r="XAB15" s="197"/>
      <c r="XAC15" s="204"/>
      <c r="XAD15" s="199"/>
      <c r="XAE15" s="200"/>
      <c r="XAM15" s="200"/>
      <c r="XAP15" s="202"/>
      <c r="XAQ15" s="202"/>
      <c r="XAR15" s="200"/>
      <c r="XAT15" s="203"/>
      <c r="XAV15" s="203"/>
      <c r="XAW15" s="197"/>
      <c r="XAX15" s="204"/>
      <c r="XAY15" s="199"/>
      <c r="XAZ15" s="200"/>
      <c r="XBH15" s="200"/>
      <c r="XBK15" s="202"/>
      <c r="XBL15" s="202"/>
      <c r="XBM15" s="200"/>
      <c r="XBO15" s="203"/>
      <c r="XBQ15" s="203"/>
      <c r="XBR15" s="197"/>
      <c r="XBS15" s="204"/>
      <c r="XBT15" s="199"/>
      <c r="XBU15" s="200"/>
      <c r="XCC15" s="200"/>
      <c r="XCF15" s="202"/>
      <c r="XCG15" s="202"/>
      <c r="XCH15" s="200"/>
      <c r="XCJ15" s="203"/>
      <c r="XCL15" s="203"/>
      <c r="XCM15" s="197"/>
      <c r="XCN15" s="204"/>
      <c r="XCO15" s="199"/>
      <c r="XCP15" s="200"/>
      <c r="XCX15" s="200"/>
      <c r="XDA15" s="202"/>
      <c r="XDB15" s="202"/>
      <c r="XDC15" s="200"/>
      <c r="XDE15" s="203"/>
      <c r="XDG15" s="203"/>
      <c r="XDH15" s="197"/>
      <c r="XDI15" s="204"/>
      <c r="XDJ15" s="199"/>
      <c r="XDK15" s="200"/>
      <c r="XDS15" s="200"/>
      <c r="XDV15" s="202"/>
      <c r="XDW15" s="202"/>
      <c r="XDX15" s="200"/>
      <c r="XDZ15" s="203"/>
      <c r="XEB15" s="203"/>
      <c r="XEC15" s="197"/>
      <c r="XED15" s="204"/>
      <c r="XEE15" s="199"/>
      <c r="XEF15" s="200"/>
      <c r="XEN15" s="200"/>
      <c r="XEQ15" s="202"/>
      <c r="XER15" s="202"/>
      <c r="XES15" s="200"/>
      <c r="XEU15" s="203"/>
      <c r="XEW15" s="203"/>
      <c r="XEX15" s="197"/>
      <c r="XEY15" s="204"/>
      <c r="XEZ15" s="199"/>
      <c r="XFA15" s="200"/>
    </row>
    <row r="16" spans="1:1024 1026:2046 2049:3067 3075:4096 4104:5119 5121:7162 7170:8191 8199:11257 11265:12286 12294:14336 14338:15360 15363:16381" s="201" customFormat="1" ht="15.75" x14ac:dyDescent="0.25">
      <c r="A16" s="193">
        <v>45406</v>
      </c>
      <c r="B16" s="194" t="s">
        <v>320</v>
      </c>
      <c r="C16" s="194" t="s">
        <v>94</v>
      </c>
      <c r="D16" s="194" t="s">
        <v>330</v>
      </c>
      <c r="E16" s="194" t="s">
        <v>321</v>
      </c>
      <c r="F16" s="194" t="s">
        <v>72</v>
      </c>
      <c r="G16" s="194">
        <v>2991</v>
      </c>
      <c r="H16" s="194">
        <v>368995</v>
      </c>
      <c r="I16" s="193">
        <v>45406</v>
      </c>
      <c r="J16" s="194">
        <v>155752180</v>
      </c>
      <c r="K16" s="194">
        <v>13</v>
      </c>
      <c r="L16" s="195">
        <v>1000</v>
      </c>
      <c r="M16" s="195">
        <v>1000</v>
      </c>
      <c r="N16" s="193">
        <v>45406</v>
      </c>
      <c r="O16" s="194" t="s">
        <v>306</v>
      </c>
      <c r="P16" s="196">
        <v>6.2700000000000006E-2</v>
      </c>
      <c r="Q16" s="194" t="s">
        <v>78</v>
      </c>
      <c r="R16" s="196">
        <f>IF(G:G=3100,"0",IF(AND(K:K&gt;=13,K:K&lt;=96)=TRUE,IF(P:P&gt;5.51%,'[1]3 - Não Consignado'!$I$7,IF(P:P&gt;=4.61%,'[1]3 - Não Consignado'!$I$6,IF(P:P&gt;=3.75%,'[1]3 - Não Consignado'!$I$5,IF(P:P&gt;=2.4%,'[1]3 - Não Consignado'!$I$4,"f"))))))</f>
        <v>3.0000000000000001E-3</v>
      </c>
      <c r="S16" s="197">
        <f t="shared" si="0"/>
        <v>3</v>
      </c>
      <c r="T16" s="206" t="s">
        <v>336</v>
      </c>
      <c r="U16" s="199" t="str">
        <f>VLOOKUP(D16,Painel!$C$7:$C$63,1,FALSE)</f>
        <v>THIAGO DE DEUS FREIRE</v>
      </c>
      <c r="V16" s="200"/>
      <c r="AD16" s="200"/>
      <c r="AG16" s="202"/>
      <c r="AH16" s="202"/>
      <c r="AI16" s="200"/>
      <c r="AK16" s="203"/>
      <c r="AM16" s="203"/>
      <c r="AN16" s="197"/>
      <c r="AO16" s="204"/>
      <c r="AP16" s="199"/>
      <c r="AQ16" s="200"/>
      <c r="AY16" s="200"/>
      <c r="BB16" s="202"/>
      <c r="BC16" s="202"/>
      <c r="BD16" s="200"/>
      <c r="BF16" s="203"/>
      <c r="BH16" s="203"/>
      <c r="BI16" s="197"/>
      <c r="BJ16" s="204"/>
      <c r="BK16" s="199"/>
      <c r="BL16" s="200"/>
      <c r="BT16" s="200"/>
      <c r="BW16" s="202"/>
      <c r="BX16" s="202"/>
      <c r="BY16" s="200"/>
      <c r="CA16" s="203"/>
      <c r="CC16" s="203"/>
      <c r="CD16" s="197"/>
      <c r="CE16" s="204"/>
      <c r="CF16" s="199"/>
      <c r="CG16" s="200"/>
      <c r="CO16" s="200"/>
      <c r="CR16" s="202"/>
      <c r="CS16" s="202"/>
      <c r="CT16" s="200"/>
      <c r="CV16" s="203"/>
      <c r="CX16" s="203"/>
      <c r="CY16" s="197"/>
      <c r="CZ16" s="204"/>
      <c r="DA16" s="199"/>
      <c r="DB16" s="200"/>
      <c r="DJ16" s="200"/>
      <c r="DM16" s="202"/>
      <c r="DN16" s="202"/>
      <c r="DO16" s="200"/>
      <c r="DQ16" s="203"/>
      <c r="DS16" s="203"/>
      <c r="DT16" s="197"/>
      <c r="DU16" s="204"/>
      <c r="DV16" s="199"/>
      <c r="DW16" s="200"/>
      <c r="EE16" s="200"/>
      <c r="EH16" s="202"/>
      <c r="EI16" s="202"/>
      <c r="EJ16" s="200"/>
      <c r="EL16" s="203"/>
      <c r="EN16" s="203"/>
      <c r="EO16" s="197"/>
      <c r="EP16" s="204"/>
      <c r="EQ16" s="199"/>
      <c r="ER16" s="200"/>
      <c r="EZ16" s="200"/>
      <c r="FC16" s="202"/>
      <c r="FD16" s="202"/>
      <c r="FE16" s="200"/>
      <c r="FG16" s="203"/>
      <c r="FI16" s="203"/>
      <c r="FJ16" s="197"/>
      <c r="FK16" s="204"/>
      <c r="FL16" s="199"/>
      <c r="FM16" s="200"/>
      <c r="FU16" s="200"/>
      <c r="FX16" s="202"/>
      <c r="FY16" s="202"/>
      <c r="FZ16" s="200"/>
      <c r="GB16" s="203"/>
      <c r="GD16" s="203"/>
      <c r="GE16" s="197"/>
      <c r="GF16" s="204"/>
      <c r="GG16" s="199"/>
      <c r="GH16" s="200"/>
      <c r="GP16" s="200"/>
      <c r="GS16" s="202"/>
      <c r="GT16" s="202"/>
      <c r="GU16" s="200"/>
      <c r="GW16" s="203"/>
      <c r="GY16" s="203"/>
      <c r="GZ16" s="197"/>
      <c r="HA16" s="204"/>
      <c r="HB16" s="199"/>
      <c r="HC16" s="200"/>
      <c r="HK16" s="200"/>
      <c r="HN16" s="202"/>
      <c r="HO16" s="202"/>
      <c r="HP16" s="200"/>
      <c r="HR16" s="203"/>
      <c r="HT16" s="203"/>
      <c r="HU16" s="197"/>
      <c r="HV16" s="204"/>
      <c r="HW16" s="199"/>
      <c r="HX16" s="200"/>
      <c r="IF16" s="200"/>
      <c r="II16" s="202"/>
      <c r="IJ16" s="202"/>
      <c r="IK16" s="200"/>
      <c r="IM16" s="203"/>
      <c r="IO16" s="203"/>
      <c r="IP16" s="197"/>
      <c r="IQ16" s="204"/>
      <c r="IR16" s="199"/>
      <c r="IS16" s="200"/>
      <c r="JA16" s="200"/>
      <c r="JD16" s="202"/>
      <c r="JE16" s="202"/>
      <c r="JF16" s="200"/>
      <c r="JH16" s="203"/>
      <c r="JJ16" s="203"/>
      <c r="JK16" s="197"/>
      <c r="JL16" s="204"/>
      <c r="JM16" s="199"/>
      <c r="JN16" s="200"/>
      <c r="JV16" s="200"/>
      <c r="JY16" s="202"/>
      <c r="JZ16" s="202"/>
      <c r="KA16" s="200"/>
      <c r="KC16" s="203"/>
      <c r="KE16" s="203"/>
      <c r="KF16" s="197"/>
      <c r="KG16" s="204"/>
      <c r="KH16" s="199"/>
      <c r="KI16" s="200"/>
      <c r="KQ16" s="200"/>
      <c r="KT16" s="202"/>
      <c r="KU16" s="202"/>
      <c r="KV16" s="200"/>
      <c r="KX16" s="203"/>
      <c r="KZ16" s="203"/>
      <c r="LA16" s="197"/>
      <c r="LB16" s="204"/>
      <c r="LC16" s="199"/>
      <c r="LD16" s="200"/>
      <c r="LL16" s="200"/>
      <c r="LO16" s="202"/>
      <c r="LP16" s="202"/>
      <c r="LQ16" s="200"/>
      <c r="LS16" s="203"/>
      <c r="LU16" s="203"/>
      <c r="LV16" s="197"/>
      <c r="LW16" s="204"/>
      <c r="LX16" s="199"/>
      <c r="LY16" s="200"/>
      <c r="MG16" s="200"/>
      <c r="MJ16" s="202"/>
      <c r="MK16" s="202"/>
      <c r="ML16" s="200"/>
      <c r="MN16" s="203"/>
      <c r="MP16" s="203"/>
      <c r="MQ16" s="197"/>
      <c r="MR16" s="204"/>
      <c r="MS16" s="199"/>
      <c r="MT16" s="200"/>
      <c r="NB16" s="200"/>
      <c r="NE16" s="202"/>
      <c r="NF16" s="202"/>
      <c r="NG16" s="200"/>
      <c r="NI16" s="203"/>
      <c r="NK16" s="203"/>
      <c r="NL16" s="197"/>
      <c r="NM16" s="204"/>
      <c r="NN16" s="199"/>
      <c r="NO16" s="200"/>
      <c r="NW16" s="200"/>
      <c r="NZ16" s="202"/>
      <c r="OA16" s="202"/>
      <c r="OB16" s="200"/>
      <c r="OD16" s="203"/>
      <c r="OF16" s="203"/>
      <c r="OG16" s="197"/>
      <c r="OH16" s="204"/>
      <c r="OI16" s="199"/>
      <c r="OJ16" s="200"/>
      <c r="OR16" s="200"/>
      <c r="OU16" s="202"/>
      <c r="OV16" s="202"/>
      <c r="OW16" s="200"/>
      <c r="OY16" s="203"/>
      <c r="PA16" s="203"/>
      <c r="PB16" s="197"/>
      <c r="PC16" s="204"/>
      <c r="PD16" s="199"/>
      <c r="PE16" s="200"/>
      <c r="PM16" s="200"/>
      <c r="PP16" s="202"/>
      <c r="PQ16" s="202"/>
      <c r="PR16" s="200"/>
      <c r="PT16" s="203"/>
      <c r="PV16" s="203"/>
      <c r="PW16" s="197"/>
      <c r="PX16" s="204"/>
      <c r="PY16" s="199"/>
      <c r="PZ16" s="200"/>
      <c r="QH16" s="200"/>
      <c r="QK16" s="202"/>
      <c r="QL16" s="202"/>
      <c r="QM16" s="200"/>
      <c r="QO16" s="203"/>
      <c r="QQ16" s="203"/>
      <c r="QR16" s="197"/>
      <c r="QS16" s="204"/>
      <c r="QT16" s="199"/>
      <c r="QU16" s="200"/>
      <c r="RC16" s="200"/>
      <c r="RF16" s="202"/>
      <c r="RG16" s="202"/>
      <c r="RH16" s="200"/>
      <c r="RJ16" s="203"/>
      <c r="RL16" s="203"/>
      <c r="RM16" s="197"/>
      <c r="RN16" s="204"/>
      <c r="RO16" s="199"/>
      <c r="RP16" s="200"/>
      <c r="RX16" s="200"/>
      <c r="SA16" s="202"/>
      <c r="SB16" s="202"/>
      <c r="SC16" s="200"/>
      <c r="SE16" s="203"/>
      <c r="SG16" s="203"/>
      <c r="SH16" s="197"/>
      <c r="SI16" s="204"/>
      <c r="SJ16" s="199"/>
      <c r="SK16" s="200"/>
      <c r="SS16" s="200"/>
      <c r="SV16" s="202"/>
      <c r="SW16" s="202"/>
      <c r="SX16" s="200"/>
      <c r="SZ16" s="203"/>
      <c r="TB16" s="203"/>
      <c r="TC16" s="197"/>
      <c r="TD16" s="204"/>
      <c r="TE16" s="199"/>
      <c r="TF16" s="200"/>
      <c r="TN16" s="200"/>
      <c r="TQ16" s="202"/>
      <c r="TR16" s="202"/>
      <c r="TS16" s="200"/>
      <c r="TU16" s="203"/>
      <c r="TW16" s="203"/>
      <c r="TX16" s="197"/>
      <c r="TY16" s="204"/>
      <c r="TZ16" s="199"/>
      <c r="UA16" s="200"/>
      <c r="UI16" s="200"/>
      <c r="UL16" s="202"/>
      <c r="UM16" s="202"/>
      <c r="UN16" s="200"/>
      <c r="UP16" s="203"/>
      <c r="UR16" s="203"/>
      <c r="US16" s="197"/>
      <c r="UT16" s="204"/>
      <c r="UU16" s="199"/>
      <c r="UV16" s="200"/>
      <c r="VD16" s="200"/>
      <c r="VG16" s="202"/>
      <c r="VH16" s="202"/>
      <c r="VI16" s="200"/>
      <c r="VK16" s="203"/>
      <c r="VM16" s="203"/>
      <c r="VN16" s="197"/>
      <c r="VO16" s="204"/>
      <c r="VP16" s="199"/>
      <c r="VQ16" s="200"/>
      <c r="VY16" s="200"/>
      <c r="WB16" s="202"/>
      <c r="WC16" s="202"/>
      <c r="WD16" s="200"/>
      <c r="WF16" s="203"/>
      <c r="WH16" s="203"/>
      <c r="WI16" s="197"/>
      <c r="WJ16" s="204"/>
      <c r="WK16" s="199"/>
      <c r="WL16" s="200"/>
      <c r="WT16" s="200"/>
      <c r="WW16" s="202"/>
      <c r="WX16" s="202"/>
      <c r="WY16" s="200"/>
      <c r="XA16" s="203"/>
      <c r="XC16" s="203"/>
      <c r="XD16" s="197"/>
      <c r="XE16" s="204"/>
      <c r="XF16" s="199"/>
      <c r="XG16" s="200"/>
      <c r="XO16" s="200"/>
      <c r="XR16" s="202"/>
      <c r="XS16" s="202"/>
      <c r="XT16" s="200"/>
      <c r="XV16" s="203"/>
      <c r="XX16" s="203"/>
      <c r="XY16" s="197"/>
      <c r="XZ16" s="204"/>
      <c r="YA16" s="199"/>
      <c r="YB16" s="200"/>
      <c r="YJ16" s="200"/>
      <c r="YM16" s="202"/>
      <c r="YN16" s="202"/>
      <c r="YO16" s="200"/>
      <c r="YQ16" s="203"/>
      <c r="YS16" s="203"/>
      <c r="YT16" s="197"/>
      <c r="YU16" s="204"/>
      <c r="YV16" s="199"/>
      <c r="YW16" s="200"/>
      <c r="ZE16" s="200"/>
      <c r="ZH16" s="202"/>
      <c r="ZI16" s="202"/>
      <c r="ZJ16" s="200"/>
      <c r="ZL16" s="203"/>
      <c r="ZN16" s="203"/>
      <c r="ZO16" s="197"/>
      <c r="ZP16" s="204"/>
      <c r="ZQ16" s="199"/>
      <c r="ZR16" s="200"/>
      <c r="ZZ16" s="200"/>
      <c r="AAC16" s="202"/>
      <c r="AAD16" s="202"/>
      <c r="AAE16" s="200"/>
      <c r="AAG16" s="203"/>
      <c r="AAI16" s="203"/>
      <c r="AAJ16" s="197"/>
      <c r="AAK16" s="204"/>
      <c r="AAL16" s="199"/>
      <c r="AAM16" s="200"/>
      <c r="AAU16" s="200"/>
      <c r="AAX16" s="202"/>
      <c r="AAY16" s="202"/>
      <c r="AAZ16" s="200"/>
      <c r="ABB16" s="203"/>
      <c r="ABD16" s="203"/>
      <c r="ABE16" s="197"/>
      <c r="ABF16" s="204"/>
      <c r="ABG16" s="199"/>
      <c r="ABH16" s="200"/>
      <c r="ABP16" s="200"/>
      <c r="ABS16" s="202"/>
      <c r="ABT16" s="202"/>
      <c r="ABU16" s="200"/>
      <c r="ABW16" s="203"/>
      <c r="ABY16" s="203"/>
      <c r="ABZ16" s="197"/>
      <c r="ACA16" s="204"/>
      <c r="ACB16" s="199"/>
      <c r="ACC16" s="200"/>
      <c r="ACK16" s="200"/>
      <c r="ACN16" s="202"/>
      <c r="ACO16" s="202"/>
      <c r="ACP16" s="200"/>
      <c r="ACR16" s="203"/>
      <c r="ACT16" s="203"/>
      <c r="ACU16" s="197"/>
      <c r="ACV16" s="204"/>
      <c r="ACW16" s="199"/>
      <c r="ACX16" s="200"/>
      <c r="ADF16" s="200"/>
      <c r="ADI16" s="202"/>
      <c r="ADJ16" s="202"/>
      <c r="ADK16" s="200"/>
      <c r="ADM16" s="203"/>
      <c r="ADO16" s="203"/>
      <c r="ADP16" s="197"/>
      <c r="ADQ16" s="204"/>
      <c r="ADR16" s="199"/>
      <c r="ADS16" s="200"/>
      <c r="AEA16" s="200"/>
      <c r="AED16" s="202"/>
      <c r="AEE16" s="202"/>
      <c r="AEF16" s="200"/>
      <c r="AEH16" s="203"/>
      <c r="AEJ16" s="203"/>
      <c r="AEK16" s="197"/>
      <c r="AEL16" s="204"/>
      <c r="AEM16" s="199"/>
      <c r="AEN16" s="200"/>
      <c r="AEV16" s="200"/>
      <c r="AEY16" s="202"/>
      <c r="AEZ16" s="202"/>
      <c r="AFA16" s="200"/>
      <c r="AFC16" s="203"/>
      <c r="AFE16" s="203"/>
      <c r="AFF16" s="197"/>
      <c r="AFG16" s="204"/>
      <c r="AFH16" s="199"/>
      <c r="AFI16" s="200"/>
      <c r="AFQ16" s="200"/>
      <c r="AFT16" s="202"/>
      <c r="AFU16" s="202"/>
      <c r="AFV16" s="200"/>
      <c r="AFX16" s="203"/>
      <c r="AFZ16" s="203"/>
      <c r="AGA16" s="197"/>
      <c r="AGB16" s="204"/>
      <c r="AGC16" s="199"/>
      <c r="AGD16" s="200"/>
      <c r="AGL16" s="200"/>
      <c r="AGO16" s="202"/>
      <c r="AGP16" s="202"/>
      <c r="AGQ16" s="200"/>
      <c r="AGS16" s="203"/>
      <c r="AGU16" s="203"/>
      <c r="AGV16" s="197"/>
      <c r="AGW16" s="204"/>
      <c r="AGX16" s="199"/>
      <c r="AGY16" s="200"/>
      <c r="AHG16" s="200"/>
      <c r="AHJ16" s="202"/>
      <c r="AHK16" s="202"/>
      <c r="AHL16" s="200"/>
      <c r="AHN16" s="203"/>
      <c r="AHP16" s="203"/>
      <c r="AHQ16" s="197"/>
      <c r="AHR16" s="204"/>
      <c r="AHS16" s="199"/>
      <c r="AHT16" s="200"/>
      <c r="AIB16" s="200"/>
      <c r="AIE16" s="202"/>
      <c r="AIF16" s="202"/>
      <c r="AIG16" s="200"/>
      <c r="AII16" s="203"/>
      <c r="AIK16" s="203"/>
      <c r="AIL16" s="197"/>
      <c r="AIM16" s="204"/>
      <c r="AIN16" s="199"/>
      <c r="AIO16" s="200"/>
      <c r="AIW16" s="200"/>
      <c r="AIZ16" s="202"/>
      <c r="AJA16" s="202"/>
      <c r="AJB16" s="200"/>
      <c r="AJD16" s="203"/>
      <c r="AJF16" s="203"/>
      <c r="AJG16" s="197"/>
      <c r="AJH16" s="204"/>
      <c r="AJI16" s="199"/>
      <c r="AJJ16" s="200"/>
      <c r="AJR16" s="200"/>
      <c r="AJU16" s="202"/>
      <c r="AJV16" s="202"/>
      <c r="AJW16" s="200"/>
      <c r="AJY16" s="203"/>
      <c r="AKA16" s="203"/>
      <c r="AKB16" s="197"/>
      <c r="AKC16" s="204"/>
      <c r="AKD16" s="199"/>
      <c r="AKE16" s="200"/>
      <c r="AKM16" s="200"/>
      <c r="AKP16" s="202"/>
      <c r="AKQ16" s="202"/>
      <c r="AKR16" s="200"/>
      <c r="AKT16" s="203"/>
      <c r="AKV16" s="203"/>
      <c r="AKW16" s="197"/>
      <c r="AKX16" s="204"/>
      <c r="AKY16" s="199"/>
      <c r="AKZ16" s="200"/>
      <c r="ALH16" s="200"/>
      <c r="ALK16" s="202"/>
      <c r="ALL16" s="202"/>
      <c r="ALM16" s="200"/>
      <c r="ALO16" s="203"/>
      <c r="ALQ16" s="203"/>
      <c r="ALR16" s="197"/>
      <c r="ALS16" s="204"/>
      <c r="ALT16" s="199"/>
      <c r="ALU16" s="200"/>
      <c r="AMC16" s="200"/>
      <c r="AMF16" s="202"/>
      <c r="AMG16" s="202"/>
      <c r="AMH16" s="200"/>
      <c r="AMJ16" s="203"/>
      <c r="AML16" s="203"/>
      <c r="AMM16" s="197"/>
      <c r="AMN16" s="204"/>
      <c r="AMO16" s="199"/>
      <c r="AMP16" s="200"/>
      <c r="AMX16" s="200"/>
      <c r="ANA16" s="202"/>
      <c r="ANB16" s="202"/>
      <c r="ANC16" s="200"/>
      <c r="ANE16" s="203"/>
      <c r="ANG16" s="203"/>
      <c r="ANH16" s="197"/>
      <c r="ANI16" s="204"/>
      <c r="ANJ16" s="199"/>
      <c r="ANK16" s="200"/>
      <c r="ANS16" s="200"/>
      <c r="ANV16" s="202"/>
      <c r="ANW16" s="202"/>
      <c r="ANX16" s="200"/>
      <c r="ANZ16" s="203"/>
      <c r="AOB16" s="203"/>
      <c r="AOC16" s="197"/>
      <c r="AOD16" s="204"/>
      <c r="AOE16" s="199"/>
      <c r="AOF16" s="200"/>
      <c r="AON16" s="200"/>
      <c r="AOQ16" s="202"/>
      <c r="AOR16" s="202"/>
      <c r="AOS16" s="200"/>
      <c r="AOU16" s="203"/>
      <c r="AOW16" s="203"/>
      <c r="AOX16" s="197"/>
      <c r="AOY16" s="204"/>
      <c r="AOZ16" s="199"/>
      <c r="APA16" s="200"/>
      <c r="API16" s="200"/>
      <c r="APL16" s="202"/>
      <c r="APM16" s="202"/>
      <c r="APN16" s="200"/>
      <c r="APP16" s="203"/>
      <c r="APR16" s="203"/>
      <c r="APS16" s="197"/>
      <c r="APT16" s="204"/>
      <c r="APU16" s="199"/>
      <c r="APV16" s="200"/>
      <c r="AQD16" s="200"/>
      <c r="AQG16" s="202"/>
      <c r="AQH16" s="202"/>
      <c r="AQI16" s="200"/>
      <c r="AQK16" s="203"/>
      <c r="AQM16" s="203"/>
      <c r="AQN16" s="197"/>
      <c r="AQO16" s="204"/>
      <c r="AQP16" s="199"/>
      <c r="AQQ16" s="200"/>
      <c r="AQY16" s="200"/>
      <c r="ARB16" s="202"/>
      <c r="ARC16" s="202"/>
      <c r="ARD16" s="200"/>
      <c r="ARF16" s="203"/>
      <c r="ARH16" s="203"/>
      <c r="ARI16" s="197"/>
      <c r="ARJ16" s="204"/>
      <c r="ARK16" s="199"/>
      <c r="ARL16" s="200"/>
      <c r="ART16" s="200"/>
      <c r="ARW16" s="202"/>
      <c r="ARX16" s="202"/>
      <c r="ARY16" s="200"/>
      <c r="ASA16" s="203"/>
      <c r="ASC16" s="203"/>
      <c r="ASD16" s="197"/>
      <c r="ASE16" s="204"/>
      <c r="ASF16" s="199"/>
      <c r="ASG16" s="200"/>
      <c r="ASO16" s="200"/>
      <c r="ASR16" s="202"/>
      <c r="ASS16" s="202"/>
      <c r="AST16" s="200"/>
      <c r="ASV16" s="203"/>
      <c r="ASX16" s="203"/>
      <c r="ASY16" s="197"/>
      <c r="ASZ16" s="204"/>
      <c r="ATA16" s="199"/>
      <c r="ATB16" s="200"/>
      <c r="ATJ16" s="200"/>
      <c r="ATM16" s="202"/>
      <c r="ATN16" s="202"/>
      <c r="ATO16" s="200"/>
      <c r="ATQ16" s="203"/>
      <c r="ATS16" s="203"/>
      <c r="ATT16" s="197"/>
      <c r="ATU16" s="204"/>
      <c r="ATV16" s="199"/>
      <c r="ATW16" s="200"/>
      <c r="AUE16" s="200"/>
      <c r="AUH16" s="202"/>
      <c r="AUI16" s="202"/>
      <c r="AUJ16" s="200"/>
      <c r="AUL16" s="203"/>
      <c r="AUN16" s="203"/>
      <c r="AUO16" s="197"/>
      <c r="AUP16" s="204"/>
      <c r="AUQ16" s="199"/>
      <c r="AUR16" s="200"/>
      <c r="AUZ16" s="200"/>
      <c r="AVC16" s="202"/>
      <c r="AVD16" s="202"/>
      <c r="AVE16" s="200"/>
      <c r="AVG16" s="203"/>
      <c r="AVI16" s="203"/>
      <c r="AVJ16" s="197"/>
      <c r="AVK16" s="204"/>
      <c r="AVL16" s="199"/>
      <c r="AVM16" s="200"/>
      <c r="AVU16" s="200"/>
      <c r="AVX16" s="202"/>
      <c r="AVY16" s="202"/>
      <c r="AVZ16" s="200"/>
      <c r="AWB16" s="203"/>
      <c r="AWD16" s="203"/>
      <c r="AWE16" s="197"/>
      <c r="AWF16" s="204"/>
      <c r="AWG16" s="199"/>
      <c r="AWH16" s="200"/>
      <c r="AWP16" s="200"/>
      <c r="AWS16" s="202"/>
      <c r="AWT16" s="202"/>
      <c r="AWU16" s="200"/>
      <c r="AWW16" s="203"/>
      <c r="AWY16" s="203"/>
      <c r="AWZ16" s="197"/>
      <c r="AXA16" s="204"/>
      <c r="AXB16" s="199"/>
      <c r="AXC16" s="200"/>
      <c r="AXK16" s="200"/>
      <c r="AXN16" s="202"/>
      <c r="AXO16" s="202"/>
      <c r="AXP16" s="200"/>
      <c r="AXR16" s="203"/>
      <c r="AXT16" s="203"/>
      <c r="AXU16" s="197"/>
      <c r="AXV16" s="204"/>
      <c r="AXW16" s="199"/>
      <c r="AXX16" s="200"/>
      <c r="AYF16" s="200"/>
      <c r="AYI16" s="202"/>
      <c r="AYJ16" s="202"/>
      <c r="AYK16" s="200"/>
      <c r="AYM16" s="203"/>
      <c r="AYO16" s="203"/>
      <c r="AYP16" s="197"/>
      <c r="AYQ16" s="204"/>
      <c r="AYR16" s="199"/>
      <c r="AYS16" s="200"/>
      <c r="AZA16" s="200"/>
      <c r="AZD16" s="202"/>
      <c r="AZE16" s="202"/>
      <c r="AZF16" s="200"/>
      <c r="AZH16" s="203"/>
      <c r="AZJ16" s="203"/>
      <c r="AZK16" s="197"/>
      <c r="AZL16" s="204"/>
      <c r="AZM16" s="199"/>
      <c r="AZN16" s="200"/>
      <c r="AZV16" s="200"/>
      <c r="AZY16" s="202"/>
      <c r="AZZ16" s="202"/>
      <c r="BAA16" s="200"/>
      <c r="BAC16" s="203"/>
      <c r="BAE16" s="203"/>
      <c r="BAF16" s="197"/>
      <c r="BAG16" s="204"/>
      <c r="BAH16" s="199"/>
      <c r="BAI16" s="200"/>
      <c r="BAQ16" s="200"/>
      <c r="BAT16" s="202"/>
      <c r="BAU16" s="202"/>
      <c r="BAV16" s="200"/>
      <c r="BAX16" s="203"/>
      <c r="BAZ16" s="203"/>
      <c r="BBA16" s="197"/>
      <c r="BBB16" s="204"/>
      <c r="BBC16" s="199"/>
      <c r="BBD16" s="200"/>
      <c r="BBL16" s="200"/>
      <c r="BBO16" s="202"/>
      <c r="BBP16" s="202"/>
      <c r="BBQ16" s="200"/>
      <c r="BBS16" s="203"/>
      <c r="BBU16" s="203"/>
      <c r="BBV16" s="197"/>
      <c r="BBW16" s="204"/>
      <c r="BBX16" s="199"/>
      <c r="BBY16" s="200"/>
      <c r="BCG16" s="200"/>
      <c r="BCJ16" s="202"/>
      <c r="BCK16" s="202"/>
      <c r="BCL16" s="200"/>
      <c r="BCN16" s="203"/>
      <c r="BCP16" s="203"/>
      <c r="BCQ16" s="197"/>
      <c r="BCR16" s="204"/>
      <c r="BCS16" s="199"/>
      <c r="BCT16" s="200"/>
      <c r="BDB16" s="200"/>
      <c r="BDE16" s="202"/>
      <c r="BDF16" s="202"/>
      <c r="BDG16" s="200"/>
      <c r="BDI16" s="203"/>
      <c r="BDK16" s="203"/>
      <c r="BDL16" s="197"/>
      <c r="BDM16" s="204"/>
      <c r="BDN16" s="199"/>
      <c r="BDO16" s="200"/>
      <c r="BDW16" s="200"/>
      <c r="BDZ16" s="202"/>
      <c r="BEA16" s="202"/>
      <c r="BEB16" s="200"/>
      <c r="BED16" s="203"/>
      <c r="BEF16" s="203"/>
      <c r="BEG16" s="197"/>
      <c r="BEH16" s="204"/>
      <c r="BEI16" s="199"/>
      <c r="BEJ16" s="200"/>
      <c r="BER16" s="200"/>
      <c r="BEU16" s="202"/>
      <c r="BEV16" s="202"/>
      <c r="BEW16" s="200"/>
      <c r="BEY16" s="203"/>
      <c r="BFA16" s="203"/>
      <c r="BFB16" s="197"/>
      <c r="BFC16" s="204"/>
      <c r="BFD16" s="199"/>
      <c r="BFE16" s="200"/>
      <c r="BFM16" s="200"/>
      <c r="BFP16" s="202"/>
      <c r="BFQ16" s="202"/>
      <c r="BFR16" s="200"/>
      <c r="BFT16" s="203"/>
      <c r="BFV16" s="203"/>
      <c r="BFW16" s="197"/>
      <c r="BFX16" s="204"/>
      <c r="BFY16" s="199"/>
      <c r="BFZ16" s="200"/>
      <c r="BGH16" s="200"/>
      <c r="BGK16" s="202"/>
      <c r="BGL16" s="202"/>
      <c r="BGM16" s="200"/>
      <c r="BGO16" s="203"/>
      <c r="BGQ16" s="203"/>
      <c r="BGR16" s="197"/>
      <c r="BGS16" s="204"/>
      <c r="BGT16" s="199"/>
      <c r="BGU16" s="200"/>
      <c r="BHC16" s="200"/>
      <c r="BHF16" s="202"/>
      <c r="BHG16" s="202"/>
      <c r="BHH16" s="200"/>
      <c r="BHJ16" s="203"/>
      <c r="BHL16" s="203"/>
      <c r="BHM16" s="197"/>
      <c r="BHN16" s="204"/>
      <c r="BHO16" s="199"/>
      <c r="BHP16" s="200"/>
      <c r="BHX16" s="200"/>
      <c r="BIA16" s="202"/>
      <c r="BIB16" s="202"/>
      <c r="BIC16" s="200"/>
      <c r="BIE16" s="203"/>
      <c r="BIG16" s="203"/>
      <c r="BIH16" s="197"/>
      <c r="BII16" s="204"/>
      <c r="BIJ16" s="199"/>
      <c r="BIK16" s="200"/>
      <c r="BIS16" s="200"/>
      <c r="BIV16" s="202"/>
      <c r="BIW16" s="202"/>
      <c r="BIX16" s="200"/>
      <c r="BIZ16" s="203"/>
      <c r="BJB16" s="203"/>
      <c r="BJC16" s="197"/>
      <c r="BJD16" s="204"/>
      <c r="BJE16" s="199"/>
      <c r="BJF16" s="200"/>
      <c r="BJN16" s="200"/>
      <c r="BJQ16" s="202"/>
      <c r="BJR16" s="202"/>
      <c r="BJS16" s="200"/>
      <c r="BJU16" s="203"/>
      <c r="BJW16" s="203"/>
      <c r="BJX16" s="197"/>
      <c r="BJY16" s="204"/>
      <c r="BJZ16" s="199"/>
      <c r="BKA16" s="200"/>
      <c r="BKI16" s="200"/>
      <c r="BKL16" s="202"/>
      <c r="BKM16" s="202"/>
      <c r="BKN16" s="200"/>
      <c r="BKP16" s="203"/>
      <c r="BKR16" s="203"/>
      <c r="BKS16" s="197"/>
      <c r="BKT16" s="204"/>
      <c r="BKU16" s="199"/>
      <c r="BKV16" s="200"/>
      <c r="BLD16" s="200"/>
      <c r="BLG16" s="202"/>
      <c r="BLH16" s="202"/>
      <c r="BLI16" s="200"/>
      <c r="BLK16" s="203"/>
      <c r="BLM16" s="203"/>
      <c r="BLN16" s="197"/>
      <c r="BLO16" s="204"/>
      <c r="BLP16" s="199"/>
      <c r="BLQ16" s="200"/>
      <c r="BLY16" s="200"/>
      <c r="BMB16" s="202"/>
      <c r="BMC16" s="202"/>
      <c r="BMD16" s="200"/>
      <c r="BMF16" s="203"/>
      <c r="BMH16" s="203"/>
      <c r="BMI16" s="197"/>
      <c r="BMJ16" s="204"/>
      <c r="BMK16" s="199"/>
      <c r="BML16" s="200"/>
      <c r="BMT16" s="200"/>
      <c r="BMW16" s="202"/>
      <c r="BMX16" s="202"/>
      <c r="BMY16" s="200"/>
      <c r="BNA16" s="203"/>
      <c r="BNC16" s="203"/>
      <c r="BND16" s="197"/>
      <c r="BNE16" s="204"/>
      <c r="BNF16" s="199"/>
      <c r="BNG16" s="200"/>
      <c r="BNO16" s="200"/>
      <c r="BNR16" s="202"/>
      <c r="BNS16" s="202"/>
      <c r="BNT16" s="200"/>
      <c r="BNV16" s="203"/>
      <c r="BNX16" s="203"/>
      <c r="BNY16" s="197"/>
      <c r="BNZ16" s="204"/>
      <c r="BOA16" s="199"/>
      <c r="BOB16" s="200"/>
      <c r="BOJ16" s="200"/>
      <c r="BOM16" s="202"/>
      <c r="BON16" s="202"/>
      <c r="BOO16" s="200"/>
      <c r="BOQ16" s="203"/>
      <c r="BOS16" s="203"/>
      <c r="BOT16" s="197"/>
      <c r="BOU16" s="204"/>
      <c r="BOV16" s="199"/>
      <c r="BOW16" s="200"/>
      <c r="BPE16" s="200"/>
      <c r="BPH16" s="202"/>
      <c r="BPI16" s="202"/>
      <c r="BPJ16" s="200"/>
      <c r="BPL16" s="203"/>
      <c r="BPN16" s="203"/>
      <c r="BPO16" s="197"/>
      <c r="BPP16" s="204"/>
      <c r="BPQ16" s="199"/>
      <c r="BPR16" s="200"/>
      <c r="BPZ16" s="200"/>
      <c r="BQC16" s="202"/>
      <c r="BQD16" s="202"/>
      <c r="BQE16" s="200"/>
      <c r="BQG16" s="203"/>
      <c r="BQI16" s="203"/>
      <c r="BQJ16" s="197"/>
      <c r="BQK16" s="204"/>
      <c r="BQL16" s="199"/>
      <c r="BQM16" s="200"/>
      <c r="BQU16" s="200"/>
      <c r="BQX16" s="202"/>
      <c r="BQY16" s="202"/>
      <c r="BQZ16" s="200"/>
      <c r="BRB16" s="203"/>
      <c r="BRD16" s="203"/>
      <c r="BRE16" s="197"/>
      <c r="BRF16" s="204"/>
      <c r="BRG16" s="199"/>
      <c r="BRH16" s="200"/>
      <c r="BRP16" s="200"/>
      <c r="BRS16" s="202"/>
      <c r="BRT16" s="202"/>
      <c r="BRU16" s="200"/>
      <c r="BRW16" s="203"/>
      <c r="BRY16" s="203"/>
      <c r="BRZ16" s="197"/>
      <c r="BSA16" s="204"/>
      <c r="BSB16" s="199"/>
      <c r="BSC16" s="200"/>
      <c r="BSK16" s="200"/>
      <c r="BSN16" s="202"/>
      <c r="BSO16" s="202"/>
      <c r="BSP16" s="200"/>
      <c r="BSR16" s="203"/>
      <c r="BST16" s="203"/>
      <c r="BSU16" s="197"/>
      <c r="BSV16" s="204"/>
      <c r="BSW16" s="199"/>
      <c r="BSX16" s="200"/>
      <c r="BTF16" s="200"/>
      <c r="BTI16" s="202"/>
      <c r="BTJ16" s="202"/>
      <c r="BTK16" s="200"/>
      <c r="BTM16" s="203"/>
      <c r="BTO16" s="203"/>
      <c r="BTP16" s="197"/>
      <c r="BTQ16" s="204"/>
      <c r="BTR16" s="199"/>
      <c r="BTS16" s="200"/>
      <c r="BUA16" s="200"/>
      <c r="BUD16" s="202"/>
      <c r="BUE16" s="202"/>
      <c r="BUF16" s="200"/>
      <c r="BUH16" s="203"/>
      <c r="BUJ16" s="203"/>
      <c r="BUK16" s="197"/>
      <c r="BUL16" s="204"/>
      <c r="BUM16" s="199"/>
      <c r="BUN16" s="200"/>
      <c r="BUV16" s="200"/>
      <c r="BUY16" s="202"/>
      <c r="BUZ16" s="202"/>
      <c r="BVA16" s="200"/>
      <c r="BVC16" s="203"/>
      <c r="BVE16" s="203"/>
      <c r="BVF16" s="197"/>
      <c r="BVG16" s="204"/>
      <c r="BVH16" s="199"/>
      <c r="BVI16" s="200"/>
      <c r="BVQ16" s="200"/>
      <c r="BVT16" s="202"/>
      <c r="BVU16" s="202"/>
      <c r="BVV16" s="200"/>
      <c r="BVX16" s="203"/>
      <c r="BVZ16" s="203"/>
      <c r="BWA16" s="197"/>
      <c r="BWB16" s="204"/>
      <c r="BWC16" s="199"/>
      <c r="BWD16" s="200"/>
      <c r="BWL16" s="200"/>
      <c r="BWO16" s="202"/>
      <c r="BWP16" s="202"/>
      <c r="BWQ16" s="200"/>
      <c r="BWS16" s="203"/>
      <c r="BWU16" s="203"/>
      <c r="BWV16" s="197"/>
      <c r="BWW16" s="204"/>
      <c r="BWX16" s="199"/>
      <c r="BWY16" s="200"/>
      <c r="BXG16" s="200"/>
      <c r="BXJ16" s="202"/>
      <c r="BXK16" s="202"/>
      <c r="BXL16" s="200"/>
      <c r="BXN16" s="203"/>
      <c r="BXP16" s="203"/>
      <c r="BXQ16" s="197"/>
      <c r="BXR16" s="204"/>
      <c r="BXS16" s="199"/>
      <c r="BXT16" s="200"/>
      <c r="BYB16" s="200"/>
      <c r="BYE16" s="202"/>
      <c r="BYF16" s="202"/>
      <c r="BYG16" s="200"/>
      <c r="BYI16" s="203"/>
      <c r="BYK16" s="203"/>
      <c r="BYL16" s="197"/>
      <c r="BYM16" s="204"/>
      <c r="BYN16" s="199"/>
      <c r="BYO16" s="200"/>
      <c r="BYW16" s="200"/>
      <c r="BYZ16" s="202"/>
      <c r="BZA16" s="202"/>
      <c r="BZB16" s="200"/>
      <c r="BZD16" s="203"/>
      <c r="BZF16" s="203"/>
      <c r="BZG16" s="197"/>
      <c r="BZH16" s="204"/>
      <c r="BZI16" s="199"/>
      <c r="BZJ16" s="200"/>
      <c r="BZR16" s="200"/>
      <c r="BZU16" s="202"/>
      <c r="BZV16" s="202"/>
      <c r="BZW16" s="200"/>
      <c r="BZY16" s="203"/>
      <c r="CAA16" s="203"/>
      <c r="CAB16" s="197"/>
      <c r="CAC16" s="204"/>
      <c r="CAD16" s="199"/>
      <c r="CAE16" s="200"/>
      <c r="CAM16" s="200"/>
      <c r="CAP16" s="202"/>
      <c r="CAQ16" s="202"/>
      <c r="CAR16" s="200"/>
      <c r="CAT16" s="203"/>
      <c r="CAV16" s="203"/>
      <c r="CAW16" s="197"/>
      <c r="CAX16" s="204"/>
      <c r="CAY16" s="199"/>
      <c r="CAZ16" s="200"/>
      <c r="CBH16" s="200"/>
      <c r="CBK16" s="202"/>
      <c r="CBL16" s="202"/>
      <c r="CBM16" s="200"/>
      <c r="CBO16" s="203"/>
      <c r="CBQ16" s="203"/>
      <c r="CBR16" s="197"/>
      <c r="CBS16" s="204"/>
      <c r="CBT16" s="199"/>
      <c r="CBU16" s="200"/>
      <c r="CCC16" s="200"/>
      <c r="CCF16" s="202"/>
      <c r="CCG16" s="202"/>
      <c r="CCH16" s="200"/>
      <c r="CCJ16" s="203"/>
      <c r="CCL16" s="203"/>
      <c r="CCM16" s="197"/>
      <c r="CCN16" s="204"/>
      <c r="CCO16" s="199"/>
      <c r="CCP16" s="200"/>
      <c r="CCX16" s="200"/>
      <c r="CDA16" s="202"/>
      <c r="CDB16" s="202"/>
      <c r="CDC16" s="200"/>
      <c r="CDE16" s="203"/>
      <c r="CDG16" s="203"/>
      <c r="CDH16" s="197"/>
      <c r="CDI16" s="204"/>
      <c r="CDJ16" s="199"/>
      <c r="CDK16" s="200"/>
      <c r="CDS16" s="200"/>
      <c r="CDV16" s="202"/>
      <c r="CDW16" s="202"/>
      <c r="CDX16" s="200"/>
      <c r="CDZ16" s="203"/>
      <c r="CEB16" s="203"/>
      <c r="CEC16" s="197"/>
      <c r="CED16" s="204"/>
      <c r="CEE16" s="199"/>
      <c r="CEF16" s="200"/>
      <c r="CEN16" s="200"/>
      <c r="CEQ16" s="202"/>
      <c r="CER16" s="202"/>
      <c r="CES16" s="200"/>
      <c r="CEU16" s="203"/>
      <c r="CEW16" s="203"/>
      <c r="CEX16" s="197"/>
      <c r="CEY16" s="204"/>
      <c r="CEZ16" s="199"/>
      <c r="CFA16" s="200"/>
      <c r="CFI16" s="200"/>
      <c r="CFL16" s="202"/>
      <c r="CFM16" s="202"/>
      <c r="CFN16" s="200"/>
      <c r="CFP16" s="203"/>
      <c r="CFR16" s="203"/>
      <c r="CFS16" s="197"/>
      <c r="CFT16" s="204"/>
      <c r="CFU16" s="199"/>
      <c r="CFV16" s="200"/>
      <c r="CGD16" s="200"/>
      <c r="CGG16" s="202"/>
      <c r="CGH16" s="202"/>
      <c r="CGI16" s="200"/>
      <c r="CGK16" s="203"/>
      <c r="CGM16" s="203"/>
      <c r="CGN16" s="197"/>
      <c r="CGO16" s="204"/>
      <c r="CGP16" s="199"/>
      <c r="CGQ16" s="200"/>
      <c r="CGY16" s="200"/>
      <c r="CHB16" s="202"/>
      <c r="CHC16" s="202"/>
      <c r="CHD16" s="200"/>
      <c r="CHF16" s="203"/>
      <c r="CHH16" s="203"/>
      <c r="CHI16" s="197"/>
      <c r="CHJ16" s="204"/>
      <c r="CHK16" s="199"/>
      <c r="CHL16" s="200"/>
      <c r="CHT16" s="200"/>
      <c r="CHW16" s="202"/>
      <c r="CHX16" s="202"/>
      <c r="CHY16" s="200"/>
      <c r="CIA16" s="203"/>
      <c r="CIC16" s="203"/>
      <c r="CID16" s="197"/>
      <c r="CIE16" s="204"/>
      <c r="CIF16" s="199"/>
      <c r="CIG16" s="200"/>
      <c r="CIO16" s="200"/>
      <c r="CIR16" s="202"/>
      <c r="CIS16" s="202"/>
      <c r="CIT16" s="200"/>
      <c r="CIV16" s="203"/>
      <c r="CIX16" s="203"/>
      <c r="CIY16" s="197"/>
      <c r="CIZ16" s="204"/>
      <c r="CJA16" s="199"/>
      <c r="CJB16" s="200"/>
      <c r="CJJ16" s="200"/>
      <c r="CJM16" s="202"/>
      <c r="CJN16" s="202"/>
      <c r="CJO16" s="200"/>
      <c r="CJQ16" s="203"/>
      <c r="CJS16" s="203"/>
      <c r="CJT16" s="197"/>
      <c r="CJU16" s="204"/>
      <c r="CJV16" s="199"/>
      <c r="CJW16" s="200"/>
      <c r="CKE16" s="200"/>
      <c r="CKH16" s="202"/>
      <c r="CKI16" s="202"/>
      <c r="CKJ16" s="200"/>
      <c r="CKL16" s="203"/>
      <c r="CKN16" s="203"/>
      <c r="CKO16" s="197"/>
      <c r="CKP16" s="204"/>
      <c r="CKQ16" s="199"/>
      <c r="CKR16" s="200"/>
      <c r="CKZ16" s="200"/>
      <c r="CLC16" s="202"/>
      <c r="CLD16" s="202"/>
      <c r="CLE16" s="200"/>
      <c r="CLG16" s="203"/>
      <c r="CLI16" s="203"/>
      <c r="CLJ16" s="197"/>
      <c r="CLK16" s="204"/>
      <c r="CLL16" s="199"/>
      <c r="CLM16" s="200"/>
      <c r="CLU16" s="200"/>
      <c r="CLX16" s="202"/>
      <c r="CLY16" s="202"/>
      <c r="CLZ16" s="200"/>
      <c r="CMB16" s="203"/>
      <c r="CMD16" s="203"/>
      <c r="CME16" s="197"/>
      <c r="CMF16" s="204"/>
      <c r="CMG16" s="199"/>
      <c r="CMH16" s="200"/>
      <c r="CMP16" s="200"/>
      <c r="CMS16" s="202"/>
      <c r="CMT16" s="202"/>
      <c r="CMU16" s="200"/>
      <c r="CMW16" s="203"/>
      <c r="CMY16" s="203"/>
      <c r="CMZ16" s="197"/>
      <c r="CNA16" s="204"/>
      <c r="CNB16" s="199"/>
      <c r="CNC16" s="200"/>
      <c r="CNK16" s="200"/>
      <c r="CNN16" s="202"/>
      <c r="CNO16" s="202"/>
      <c r="CNP16" s="200"/>
      <c r="CNR16" s="203"/>
      <c r="CNT16" s="203"/>
      <c r="CNU16" s="197"/>
      <c r="CNV16" s="204"/>
      <c r="CNW16" s="199"/>
      <c r="CNX16" s="200"/>
      <c r="COF16" s="200"/>
      <c r="COI16" s="202"/>
      <c r="COJ16" s="202"/>
      <c r="COK16" s="200"/>
      <c r="COM16" s="203"/>
      <c r="COO16" s="203"/>
      <c r="COP16" s="197"/>
      <c r="COQ16" s="204"/>
      <c r="COR16" s="199"/>
      <c r="COS16" s="200"/>
      <c r="CPA16" s="200"/>
      <c r="CPD16" s="202"/>
      <c r="CPE16" s="202"/>
      <c r="CPF16" s="200"/>
      <c r="CPH16" s="203"/>
      <c r="CPJ16" s="203"/>
      <c r="CPK16" s="197"/>
      <c r="CPL16" s="204"/>
      <c r="CPM16" s="199"/>
      <c r="CPN16" s="200"/>
      <c r="CPV16" s="200"/>
      <c r="CPY16" s="202"/>
      <c r="CPZ16" s="202"/>
      <c r="CQA16" s="200"/>
      <c r="CQC16" s="203"/>
      <c r="CQE16" s="203"/>
      <c r="CQF16" s="197"/>
      <c r="CQG16" s="204"/>
      <c r="CQH16" s="199"/>
      <c r="CQI16" s="200"/>
      <c r="CQQ16" s="200"/>
      <c r="CQT16" s="202"/>
      <c r="CQU16" s="202"/>
      <c r="CQV16" s="200"/>
      <c r="CQX16" s="203"/>
      <c r="CQZ16" s="203"/>
      <c r="CRA16" s="197"/>
      <c r="CRB16" s="204"/>
      <c r="CRC16" s="199"/>
      <c r="CRD16" s="200"/>
      <c r="CRL16" s="200"/>
      <c r="CRO16" s="202"/>
      <c r="CRP16" s="202"/>
      <c r="CRQ16" s="200"/>
      <c r="CRS16" s="203"/>
      <c r="CRU16" s="203"/>
      <c r="CRV16" s="197"/>
      <c r="CRW16" s="204"/>
      <c r="CRX16" s="199"/>
      <c r="CRY16" s="200"/>
      <c r="CSG16" s="200"/>
      <c r="CSJ16" s="202"/>
      <c r="CSK16" s="202"/>
      <c r="CSL16" s="200"/>
      <c r="CSN16" s="203"/>
      <c r="CSP16" s="203"/>
      <c r="CSQ16" s="197"/>
      <c r="CSR16" s="204"/>
      <c r="CSS16" s="199"/>
      <c r="CST16" s="200"/>
      <c r="CTB16" s="200"/>
      <c r="CTE16" s="202"/>
      <c r="CTF16" s="202"/>
      <c r="CTG16" s="200"/>
      <c r="CTI16" s="203"/>
      <c r="CTK16" s="203"/>
      <c r="CTL16" s="197"/>
      <c r="CTM16" s="204"/>
      <c r="CTN16" s="199"/>
      <c r="CTO16" s="200"/>
      <c r="CTW16" s="200"/>
      <c r="CTZ16" s="202"/>
      <c r="CUA16" s="202"/>
      <c r="CUB16" s="200"/>
      <c r="CUD16" s="203"/>
      <c r="CUF16" s="203"/>
      <c r="CUG16" s="197"/>
      <c r="CUH16" s="204"/>
      <c r="CUI16" s="199"/>
      <c r="CUJ16" s="200"/>
      <c r="CUR16" s="200"/>
      <c r="CUU16" s="202"/>
      <c r="CUV16" s="202"/>
      <c r="CUW16" s="200"/>
      <c r="CUY16" s="203"/>
      <c r="CVA16" s="203"/>
      <c r="CVB16" s="197"/>
      <c r="CVC16" s="204"/>
      <c r="CVD16" s="199"/>
      <c r="CVE16" s="200"/>
      <c r="CVM16" s="200"/>
      <c r="CVP16" s="202"/>
      <c r="CVQ16" s="202"/>
      <c r="CVR16" s="200"/>
      <c r="CVT16" s="203"/>
      <c r="CVV16" s="203"/>
      <c r="CVW16" s="197"/>
      <c r="CVX16" s="204"/>
      <c r="CVY16" s="199"/>
      <c r="CVZ16" s="200"/>
      <c r="CWH16" s="200"/>
      <c r="CWK16" s="202"/>
      <c r="CWL16" s="202"/>
      <c r="CWM16" s="200"/>
      <c r="CWO16" s="203"/>
      <c r="CWQ16" s="203"/>
      <c r="CWR16" s="197"/>
      <c r="CWS16" s="204"/>
      <c r="CWT16" s="199"/>
      <c r="CWU16" s="200"/>
      <c r="CXC16" s="200"/>
      <c r="CXF16" s="202"/>
      <c r="CXG16" s="202"/>
      <c r="CXH16" s="200"/>
      <c r="CXJ16" s="203"/>
      <c r="CXL16" s="203"/>
      <c r="CXM16" s="197"/>
      <c r="CXN16" s="204"/>
      <c r="CXO16" s="199"/>
      <c r="CXP16" s="200"/>
      <c r="CXX16" s="200"/>
      <c r="CYA16" s="202"/>
      <c r="CYB16" s="202"/>
      <c r="CYC16" s="200"/>
      <c r="CYE16" s="203"/>
      <c r="CYG16" s="203"/>
      <c r="CYH16" s="197"/>
      <c r="CYI16" s="204"/>
      <c r="CYJ16" s="199"/>
      <c r="CYK16" s="200"/>
      <c r="CYS16" s="200"/>
      <c r="CYV16" s="202"/>
      <c r="CYW16" s="202"/>
      <c r="CYX16" s="200"/>
      <c r="CYZ16" s="203"/>
      <c r="CZB16" s="203"/>
      <c r="CZC16" s="197"/>
      <c r="CZD16" s="204"/>
      <c r="CZE16" s="199"/>
      <c r="CZF16" s="200"/>
      <c r="CZN16" s="200"/>
      <c r="CZQ16" s="202"/>
      <c r="CZR16" s="202"/>
      <c r="CZS16" s="200"/>
      <c r="CZU16" s="203"/>
      <c r="CZW16" s="203"/>
      <c r="CZX16" s="197"/>
      <c r="CZY16" s="204"/>
      <c r="CZZ16" s="199"/>
      <c r="DAA16" s="200"/>
      <c r="DAI16" s="200"/>
      <c r="DAL16" s="202"/>
      <c r="DAM16" s="202"/>
      <c r="DAN16" s="200"/>
      <c r="DAP16" s="203"/>
      <c r="DAR16" s="203"/>
      <c r="DAS16" s="197"/>
      <c r="DAT16" s="204"/>
      <c r="DAU16" s="199"/>
      <c r="DAV16" s="200"/>
      <c r="DBD16" s="200"/>
      <c r="DBG16" s="202"/>
      <c r="DBH16" s="202"/>
      <c r="DBI16" s="200"/>
      <c r="DBK16" s="203"/>
      <c r="DBM16" s="203"/>
      <c r="DBN16" s="197"/>
      <c r="DBO16" s="204"/>
      <c r="DBP16" s="199"/>
      <c r="DBQ16" s="200"/>
      <c r="DBY16" s="200"/>
      <c r="DCB16" s="202"/>
      <c r="DCC16" s="202"/>
      <c r="DCD16" s="200"/>
      <c r="DCF16" s="203"/>
      <c r="DCH16" s="203"/>
      <c r="DCI16" s="197"/>
      <c r="DCJ16" s="204"/>
      <c r="DCK16" s="199"/>
      <c r="DCL16" s="200"/>
      <c r="DCT16" s="200"/>
      <c r="DCW16" s="202"/>
      <c r="DCX16" s="202"/>
      <c r="DCY16" s="200"/>
      <c r="DDA16" s="203"/>
      <c r="DDC16" s="203"/>
      <c r="DDD16" s="197"/>
      <c r="DDE16" s="204"/>
      <c r="DDF16" s="199"/>
      <c r="DDG16" s="200"/>
      <c r="DDO16" s="200"/>
      <c r="DDR16" s="202"/>
      <c r="DDS16" s="202"/>
      <c r="DDT16" s="200"/>
      <c r="DDV16" s="203"/>
      <c r="DDX16" s="203"/>
      <c r="DDY16" s="197"/>
      <c r="DDZ16" s="204"/>
      <c r="DEA16" s="199"/>
      <c r="DEB16" s="200"/>
      <c r="DEJ16" s="200"/>
      <c r="DEM16" s="202"/>
      <c r="DEN16" s="202"/>
      <c r="DEO16" s="200"/>
      <c r="DEQ16" s="203"/>
      <c r="DES16" s="203"/>
      <c r="DET16" s="197"/>
      <c r="DEU16" s="204"/>
      <c r="DEV16" s="199"/>
      <c r="DEW16" s="200"/>
      <c r="DFE16" s="200"/>
      <c r="DFH16" s="202"/>
      <c r="DFI16" s="202"/>
      <c r="DFJ16" s="200"/>
      <c r="DFL16" s="203"/>
      <c r="DFN16" s="203"/>
      <c r="DFO16" s="197"/>
      <c r="DFP16" s="204"/>
      <c r="DFQ16" s="199"/>
      <c r="DFR16" s="200"/>
      <c r="DFZ16" s="200"/>
      <c r="DGC16" s="202"/>
      <c r="DGD16" s="202"/>
      <c r="DGE16" s="200"/>
      <c r="DGG16" s="203"/>
      <c r="DGI16" s="203"/>
      <c r="DGJ16" s="197"/>
      <c r="DGK16" s="204"/>
      <c r="DGL16" s="199"/>
      <c r="DGM16" s="200"/>
      <c r="DGU16" s="200"/>
      <c r="DGX16" s="202"/>
      <c r="DGY16" s="202"/>
      <c r="DGZ16" s="200"/>
      <c r="DHB16" s="203"/>
      <c r="DHD16" s="203"/>
      <c r="DHE16" s="197"/>
      <c r="DHF16" s="204"/>
      <c r="DHG16" s="199"/>
      <c r="DHH16" s="200"/>
      <c r="DHP16" s="200"/>
      <c r="DHS16" s="202"/>
      <c r="DHT16" s="202"/>
      <c r="DHU16" s="200"/>
      <c r="DHW16" s="203"/>
      <c r="DHY16" s="203"/>
      <c r="DHZ16" s="197"/>
      <c r="DIA16" s="204"/>
      <c r="DIB16" s="199"/>
      <c r="DIC16" s="200"/>
      <c r="DIK16" s="200"/>
      <c r="DIN16" s="202"/>
      <c r="DIO16" s="202"/>
      <c r="DIP16" s="200"/>
      <c r="DIR16" s="203"/>
      <c r="DIT16" s="203"/>
      <c r="DIU16" s="197"/>
      <c r="DIV16" s="204"/>
      <c r="DIW16" s="199"/>
      <c r="DIX16" s="200"/>
      <c r="DJF16" s="200"/>
      <c r="DJI16" s="202"/>
      <c r="DJJ16" s="202"/>
      <c r="DJK16" s="200"/>
      <c r="DJM16" s="203"/>
      <c r="DJO16" s="203"/>
      <c r="DJP16" s="197"/>
      <c r="DJQ16" s="204"/>
      <c r="DJR16" s="199"/>
      <c r="DJS16" s="200"/>
      <c r="DKA16" s="200"/>
      <c r="DKD16" s="202"/>
      <c r="DKE16" s="202"/>
      <c r="DKF16" s="200"/>
      <c r="DKH16" s="203"/>
      <c r="DKJ16" s="203"/>
      <c r="DKK16" s="197"/>
      <c r="DKL16" s="204"/>
      <c r="DKM16" s="199"/>
      <c r="DKN16" s="200"/>
      <c r="DKV16" s="200"/>
      <c r="DKY16" s="202"/>
      <c r="DKZ16" s="202"/>
      <c r="DLA16" s="200"/>
      <c r="DLC16" s="203"/>
      <c r="DLE16" s="203"/>
      <c r="DLF16" s="197"/>
      <c r="DLG16" s="204"/>
      <c r="DLH16" s="199"/>
      <c r="DLI16" s="200"/>
      <c r="DLQ16" s="200"/>
      <c r="DLT16" s="202"/>
      <c r="DLU16" s="202"/>
      <c r="DLV16" s="200"/>
      <c r="DLX16" s="203"/>
      <c r="DLZ16" s="203"/>
      <c r="DMA16" s="197"/>
      <c r="DMB16" s="204"/>
      <c r="DMC16" s="199"/>
      <c r="DMD16" s="200"/>
      <c r="DML16" s="200"/>
      <c r="DMO16" s="202"/>
      <c r="DMP16" s="202"/>
      <c r="DMQ16" s="200"/>
      <c r="DMS16" s="203"/>
      <c r="DMU16" s="203"/>
      <c r="DMV16" s="197"/>
      <c r="DMW16" s="204"/>
      <c r="DMX16" s="199"/>
      <c r="DMY16" s="200"/>
      <c r="DNG16" s="200"/>
      <c r="DNJ16" s="202"/>
      <c r="DNK16" s="202"/>
      <c r="DNL16" s="200"/>
      <c r="DNN16" s="203"/>
      <c r="DNP16" s="203"/>
      <c r="DNQ16" s="197"/>
      <c r="DNR16" s="204"/>
      <c r="DNS16" s="199"/>
      <c r="DNT16" s="200"/>
      <c r="DOB16" s="200"/>
      <c r="DOE16" s="202"/>
      <c r="DOF16" s="202"/>
      <c r="DOG16" s="200"/>
      <c r="DOI16" s="203"/>
      <c r="DOK16" s="203"/>
      <c r="DOL16" s="197"/>
      <c r="DOM16" s="204"/>
      <c r="DON16" s="199"/>
      <c r="DOO16" s="200"/>
      <c r="DOW16" s="200"/>
      <c r="DOZ16" s="202"/>
      <c r="DPA16" s="202"/>
      <c r="DPB16" s="200"/>
      <c r="DPD16" s="203"/>
      <c r="DPF16" s="203"/>
      <c r="DPG16" s="197"/>
      <c r="DPH16" s="204"/>
      <c r="DPI16" s="199"/>
      <c r="DPJ16" s="200"/>
      <c r="DPR16" s="200"/>
      <c r="DPU16" s="202"/>
      <c r="DPV16" s="202"/>
      <c r="DPW16" s="200"/>
      <c r="DPY16" s="203"/>
      <c r="DQA16" s="203"/>
      <c r="DQB16" s="197"/>
      <c r="DQC16" s="204"/>
      <c r="DQD16" s="199"/>
      <c r="DQE16" s="200"/>
      <c r="DQM16" s="200"/>
      <c r="DQP16" s="202"/>
      <c r="DQQ16" s="202"/>
      <c r="DQR16" s="200"/>
      <c r="DQT16" s="203"/>
      <c r="DQV16" s="203"/>
      <c r="DQW16" s="197"/>
      <c r="DQX16" s="204"/>
      <c r="DQY16" s="199"/>
      <c r="DQZ16" s="200"/>
      <c r="DRH16" s="200"/>
      <c r="DRK16" s="202"/>
      <c r="DRL16" s="202"/>
      <c r="DRM16" s="200"/>
      <c r="DRO16" s="203"/>
      <c r="DRQ16" s="203"/>
      <c r="DRR16" s="197"/>
      <c r="DRS16" s="204"/>
      <c r="DRT16" s="199"/>
      <c r="DRU16" s="200"/>
      <c r="DSC16" s="200"/>
      <c r="DSF16" s="202"/>
      <c r="DSG16" s="202"/>
      <c r="DSH16" s="200"/>
      <c r="DSJ16" s="203"/>
      <c r="DSL16" s="203"/>
      <c r="DSM16" s="197"/>
      <c r="DSN16" s="204"/>
      <c r="DSO16" s="199"/>
      <c r="DSP16" s="200"/>
      <c r="DSX16" s="200"/>
      <c r="DTA16" s="202"/>
      <c r="DTB16" s="202"/>
      <c r="DTC16" s="200"/>
      <c r="DTE16" s="203"/>
      <c r="DTG16" s="203"/>
      <c r="DTH16" s="197"/>
      <c r="DTI16" s="204"/>
      <c r="DTJ16" s="199"/>
      <c r="DTK16" s="200"/>
      <c r="DTS16" s="200"/>
      <c r="DTV16" s="202"/>
      <c r="DTW16" s="202"/>
      <c r="DTX16" s="200"/>
      <c r="DTZ16" s="203"/>
      <c r="DUB16" s="203"/>
      <c r="DUC16" s="197"/>
      <c r="DUD16" s="204"/>
      <c r="DUE16" s="199"/>
      <c r="DUF16" s="200"/>
      <c r="DUN16" s="200"/>
      <c r="DUQ16" s="202"/>
      <c r="DUR16" s="202"/>
      <c r="DUS16" s="200"/>
      <c r="DUU16" s="203"/>
      <c r="DUW16" s="203"/>
      <c r="DUX16" s="197"/>
      <c r="DUY16" s="204"/>
      <c r="DUZ16" s="199"/>
      <c r="DVA16" s="200"/>
      <c r="DVI16" s="200"/>
      <c r="DVL16" s="202"/>
      <c r="DVM16" s="202"/>
      <c r="DVN16" s="200"/>
      <c r="DVP16" s="203"/>
      <c r="DVR16" s="203"/>
      <c r="DVS16" s="197"/>
      <c r="DVT16" s="204"/>
      <c r="DVU16" s="199"/>
      <c r="DVV16" s="200"/>
      <c r="DWD16" s="200"/>
      <c r="DWG16" s="202"/>
      <c r="DWH16" s="202"/>
      <c r="DWI16" s="200"/>
      <c r="DWK16" s="203"/>
      <c r="DWM16" s="203"/>
      <c r="DWN16" s="197"/>
      <c r="DWO16" s="204"/>
      <c r="DWP16" s="199"/>
      <c r="DWQ16" s="200"/>
      <c r="DWY16" s="200"/>
      <c r="DXB16" s="202"/>
      <c r="DXC16" s="202"/>
      <c r="DXD16" s="200"/>
      <c r="DXF16" s="203"/>
      <c r="DXH16" s="203"/>
      <c r="DXI16" s="197"/>
      <c r="DXJ16" s="204"/>
      <c r="DXK16" s="199"/>
      <c r="DXL16" s="200"/>
      <c r="DXT16" s="200"/>
      <c r="DXW16" s="202"/>
      <c r="DXX16" s="202"/>
      <c r="DXY16" s="200"/>
      <c r="DYA16" s="203"/>
      <c r="DYC16" s="203"/>
      <c r="DYD16" s="197"/>
      <c r="DYE16" s="204"/>
      <c r="DYF16" s="199"/>
      <c r="DYG16" s="200"/>
      <c r="DYO16" s="200"/>
      <c r="DYR16" s="202"/>
      <c r="DYS16" s="202"/>
      <c r="DYT16" s="200"/>
      <c r="DYV16" s="203"/>
      <c r="DYX16" s="203"/>
      <c r="DYY16" s="197"/>
      <c r="DYZ16" s="204"/>
      <c r="DZA16" s="199"/>
      <c r="DZB16" s="200"/>
      <c r="DZJ16" s="200"/>
      <c r="DZM16" s="202"/>
      <c r="DZN16" s="202"/>
      <c r="DZO16" s="200"/>
      <c r="DZQ16" s="203"/>
      <c r="DZS16" s="203"/>
      <c r="DZT16" s="197"/>
      <c r="DZU16" s="204"/>
      <c r="DZV16" s="199"/>
      <c r="DZW16" s="200"/>
      <c r="EAE16" s="200"/>
      <c r="EAH16" s="202"/>
      <c r="EAI16" s="202"/>
      <c r="EAJ16" s="200"/>
      <c r="EAL16" s="203"/>
      <c r="EAN16" s="203"/>
      <c r="EAO16" s="197"/>
      <c r="EAP16" s="204"/>
      <c r="EAQ16" s="199"/>
      <c r="EAR16" s="200"/>
      <c r="EAZ16" s="200"/>
      <c r="EBC16" s="202"/>
      <c r="EBD16" s="202"/>
      <c r="EBE16" s="200"/>
      <c r="EBG16" s="203"/>
      <c r="EBI16" s="203"/>
      <c r="EBJ16" s="197"/>
      <c r="EBK16" s="204"/>
      <c r="EBL16" s="199"/>
      <c r="EBM16" s="200"/>
      <c r="EBU16" s="200"/>
      <c r="EBX16" s="202"/>
      <c r="EBY16" s="202"/>
      <c r="EBZ16" s="200"/>
      <c r="ECB16" s="203"/>
      <c r="ECD16" s="203"/>
      <c r="ECE16" s="197"/>
      <c r="ECF16" s="204"/>
      <c r="ECG16" s="199"/>
      <c r="ECH16" s="200"/>
      <c r="ECP16" s="200"/>
      <c r="ECS16" s="202"/>
      <c r="ECT16" s="202"/>
      <c r="ECU16" s="200"/>
      <c r="ECW16" s="203"/>
      <c r="ECY16" s="203"/>
      <c r="ECZ16" s="197"/>
      <c r="EDA16" s="204"/>
      <c r="EDB16" s="199"/>
      <c r="EDC16" s="200"/>
      <c r="EDK16" s="200"/>
      <c r="EDN16" s="202"/>
      <c r="EDO16" s="202"/>
      <c r="EDP16" s="200"/>
      <c r="EDR16" s="203"/>
      <c r="EDT16" s="203"/>
      <c r="EDU16" s="197"/>
      <c r="EDV16" s="204"/>
      <c r="EDW16" s="199"/>
      <c r="EDX16" s="200"/>
      <c r="EEF16" s="200"/>
      <c r="EEI16" s="202"/>
      <c r="EEJ16" s="202"/>
      <c r="EEK16" s="200"/>
      <c r="EEM16" s="203"/>
      <c r="EEO16" s="203"/>
      <c r="EEP16" s="197"/>
      <c r="EEQ16" s="204"/>
      <c r="EER16" s="199"/>
      <c r="EES16" s="200"/>
      <c r="EFA16" s="200"/>
      <c r="EFD16" s="202"/>
      <c r="EFE16" s="202"/>
      <c r="EFF16" s="200"/>
      <c r="EFH16" s="203"/>
      <c r="EFJ16" s="203"/>
      <c r="EFK16" s="197"/>
      <c r="EFL16" s="204"/>
      <c r="EFM16" s="199"/>
      <c r="EFN16" s="200"/>
      <c r="EFV16" s="200"/>
      <c r="EFY16" s="202"/>
      <c r="EFZ16" s="202"/>
      <c r="EGA16" s="200"/>
      <c r="EGC16" s="203"/>
      <c r="EGE16" s="203"/>
      <c r="EGF16" s="197"/>
      <c r="EGG16" s="204"/>
      <c r="EGH16" s="199"/>
      <c r="EGI16" s="200"/>
      <c r="EGQ16" s="200"/>
      <c r="EGT16" s="202"/>
      <c r="EGU16" s="202"/>
      <c r="EGV16" s="200"/>
      <c r="EGX16" s="203"/>
      <c r="EGZ16" s="203"/>
      <c r="EHA16" s="197"/>
      <c r="EHB16" s="204"/>
      <c r="EHC16" s="199"/>
      <c r="EHD16" s="200"/>
      <c r="EHL16" s="200"/>
      <c r="EHO16" s="202"/>
      <c r="EHP16" s="202"/>
      <c r="EHQ16" s="200"/>
      <c r="EHS16" s="203"/>
      <c r="EHU16" s="203"/>
      <c r="EHV16" s="197"/>
      <c r="EHW16" s="204"/>
      <c r="EHX16" s="199"/>
      <c r="EHY16" s="200"/>
      <c r="EIG16" s="200"/>
      <c r="EIJ16" s="202"/>
      <c r="EIK16" s="202"/>
      <c r="EIL16" s="200"/>
      <c r="EIN16" s="203"/>
      <c r="EIP16" s="203"/>
      <c r="EIQ16" s="197"/>
      <c r="EIR16" s="204"/>
      <c r="EIS16" s="199"/>
      <c r="EIT16" s="200"/>
      <c r="EJB16" s="200"/>
      <c r="EJE16" s="202"/>
      <c r="EJF16" s="202"/>
      <c r="EJG16" s="200"/>
      <c r="EJI16" s="203"/>
      <c r="EJK16" s="203"/>
      <c r="EJL16" s="197"/>
      <c r="EJM16" s="204"/>
      <c r="EJN16" s="199"/>
      <c r="EJO16" s="200"/>
      <c r="EJW16" s="200"/>
      <c r="EJZ16" s="202"/>
      <c r="EKA16" s="202"/>
      <c r="EKB16" s="200"/>
      <c r="EKD16" s="203"/>
      <c r="EKF16" s="203"/>
      <c r="EKG16" s="197"/>
      <c r="EKH16" s="204"/>
      <c r="EKI16" s="199"/>
      <c r="EKJ16" s="200"/>
      <c r="EKR16" s="200"/>
      <c r="EKU16" s="202"/>
      <c r="EKV16" s="202"/>
      <c r="EKW16" s="200"/>
      <c r="EKY16" s="203"/>
      <c r="ELA16" s="203"/>
      <c r="ELB16" s="197"/>
      <c r="ELC16" s="204"/>
      <c r="ELD16" s="199"/>
      <c r="ELE16" s="200"/>
      <c r="ELM16" s="200"/>
      <c r="ELP16" s="202"/>
      <c r="ELQ16" s="202"/>
      <c r="ELR16" s="200"/>
      <c r="ELT16" s="203"/>
      <c r="ELV16" s="203"/>
      <c r="ELW16" s="197"/>
      <c r="ELX16" s="204"/>
      <c r="ELY16" s="199"/>
      <c r="ELZ16" s="200"/>
      <c r="EMH16" s="200"/>
      <c r="EMK16" s="202"/>
      <c r="EML16" s="202"/>
      <c r="EMM16" s="200"/>
      <c r="EMO16" s="203"/>
      <c r="EMQ16" s="203"/>
      <c r="EMR16" s="197"/>
      <c r="EMS16" s="204"/>
      <c r="EMT16" s="199"/>
      <c r="EMU16" s="200"/>
      <c r="ENC16" s="200"/>
      <c r="ENF16" s="202"/>
      <c r="ENG16" s="202"/>
      <c r="ENH16" s="200"/>
      <c r="ENJ16" s="203"/>
      <c r="ENL16" s="203"/>
      <c r="ENM16" s="197"/>
      <c r="ENN16" s="204"/>
      <c r="ENO16" s="199"/>
      <c r="ENP16" s="200"/>
      <c r="ENX16" s="200"/>
      <c r="EOA16" s="202"/>
      <c r="EOB16" s="202"/>
      <c r="EOC16" s="200"/>
      <c r="EOE16" s="203"/>
      <c r="EOG16" s="203"/>
      <c r="EOH16" s="197"/>
      <c r="EOI16" s="204"/>
      <c r="EOJ16" s="199"/>
      <c r="EOK16" s="200"/>
      <c r="EOS16" s="200"/>
      <c r="EOV16" s="202"/>
      <c r="EOW16" s="202"/>
      <c r="EOX16" s="200"/>
      <c r="EOZ16" s="203"/>
      <c r="EPB16" s="203"/>
      <c r="EPC16" s="197"/>
      <c r="EPD16" s="204"/>
      <c r="EPE16" s="199"/>
      <c r="EPF16" s="200"/>
      <c r="EPN16" s="200"/>
      <c r="EPQ16" s="202"/>
      <c r="EPR16" s="202"/>
      <c r="EPS16" s="200"/>
      <c r="EPU16" s="203"/>
      <c r="EPW16" s="203"/>
      <c r="EPX16" s="197"/>
      <c r="EPY16" s="204"/>
      <c r="EPZ16" s="199"/>
      <c r="EQA16" s="200"/>
      <c r="EQI16" s="200"/>
      <c r="EQL16" s="202"/>
      <c r="EQM16" s="202"/>
      <c r="EQN16" s="200"/>
      <c r="EQP16" s="203"/>
      <c r="EQR16" s="203"/>
      <c r="EQS16" s="197"/>
      <c r="EQT16" s="204"/>
      <c r="EQU16" s="199"/>
      <c r="EQV16" s="200"/>
      <c r="ERD16" s="200"/>
      <c r="ERG16" s="202"/>
      <c r="ERH16" s="202"/>
      <c r="ERI16" s="200"/>
      <c r="ERK16" s="203"/>
      <c r="ERM16" s="203"/>
      <c r="ERN16" s="197"/>
      <c r="ERO16" s="204"/>
      <c r="ERP16" s="199"/>
      <c r="ERQ16" s="200"/>
      <c r="ERY16" s="200"/>
      <c r="ESB16" s="202"/>
      <c r="ESC16" s="202"/>
      <c r="ESD16" s="200"/>
      <c r="ESF16" s="203"/>
      <c r="ESH16" s="203"/>
      <c r="ESI16" s="197"/>
      <c r="ESJ16" s="204"/>
      <c r="ESK16" s="199"/>
      <c r="ESL16" s="200"/>
      <c r="EST16" s="200"/>
      <c r="ESW16" s="202"/>
      <c r="ESX16" s="202"/>
      <c r="ESY16" s="200"/>
      <c r="ETA16" s="203"/>
      <c r="ETC16" s="203"/>
      <c r="ETD16" s="197"/>
      <c r="ETE16" s="204"/>
      <c r="ETF16" s="199"/>
      <c r="ETG16" s="200"/>
      <c r="ETO16" s="200"/>
      <c r="ETR16" s="202"/>
      <c r="ETS16" s="202"/>
      <c r="ETT16" s="200"/>
      <c r="ETV16" s="203"/>
      <c r="ETX16" s="203"/>
      <c r="ETY16" s="197"/>
      <c r="ETZ16" s="204"/>
      <c r="EUA16" s="199"/>
      <c r="EUB16" s="200"/>
      <c r="EUJ16" s="200"/>
      <c r="EUM16" s="202"/>
      <c r="EUN16" s="202"/>
      <c r="EUO16" s="200"/>
      <c r="EUQ16" s="203"/>
      <c r="EUS16" s="203"/>
      <c r="EUT16" s="197"/>
      <c r="EUU16" s="204"/>
      <c r="EUV16" s="199"/>
      <c r="EUW16" s="200"/>
      <c r="EVE16" s="200"/>
      <c r="EVH16" s="202"/>
      <c r="EVI16" s="202"/>
      <c r="EVJ16" s="200"/>
      <c r="EVL16" s="203"/>
      <c r="EVN16" s="203"/>
      <c r="EVO16" s="197"/>
      <c r="EVP16" s="204"/>
      <c r="EVQ16" s="199"/>
      <c r="EVR16" s="200"/>
      <c r="EVZ16" s="200"/>
      <c r="EWC16" s="202"/>
      <c r="EWD16" s="202"/>
      <c r="EWE16" s="200"/>
      <c r="EWG16" s="203"/>
      <c r="EWI16" s="203"/>
      <c r="EWJ16" s="197"/>
      <c r="EWK16" s="204"/>
      <c r="EWL16" s="199"/>
      <c r="EWM16" s="200"/>
      <c r="EWU16" s="200"/>
      <c r="EWX16" s="202"/>
      <c r="EWY16" s="202"/>
      <c r="EWZ16" s="200"/>
      <c r="EXB16" s="203"/>
      <c r="EXD16" s="203"/>
      <c r="EXE16" s="197"/>
      <c r="EXF16" s="204"/>
      <c r="EXG16" s="199"/>
      <c r="EXH16" s="200"/>
      <c r="EXP16" s="200"/>
      <c r="EXS16" s="202"/>
      <c r="EXT16" s="202"/>
      <c r="EXU16" s="200"/>
      <c r="EXW16" s="203"/>
      <c r="EXY16" s="203"/>
      <c r="EXZ16" s="197"/>
      <c r="EYA16" s="204"/>
      <c r="EYB16" s="199"/>
      <c r="EYC16" s="200"/>
      <c r="EYK16" s="200"/>
      <c r="EYN16" s="202"/>
      <c r="EYO16" s="202"/>
      <c r="EYP16" s="200"/>
      <c r="EYR16" s="203"/>
      <c r="EYT16" s="203"/>
      <c r="EYU16" s="197"/>
      <c r="EYV16" s="204"/>
      <c r="EYW16" s="199"/>
      <c r="EYX16" s="200"/>
      <c r="EZF16" s="200"/>
      <c r="EZI16" s="202"/>
      <c r="EZJ16" s="202"/>
      <c r="EZK16" s="200"/>
      <c r="EZM16" s="203"/>
      <c r="EZO16" s="203"/>
      <c r="EZP16" s="197"/>
      <c r="EZQ16" s="204"/>
      <c r="EZR16" s="199"/>
      <c r="EZS16" s="200"/>
      <c r="FAA16" s="200"/>
      <c r="FAD16" s="202"/>
      <c r="FAE16" s="202"/>
      <c r="FAF16" s="200"/>
      <c r="FAH16" s="203"/>
      <c r="FAJ16" s="203"/>
      <c r="FAK16" s="197"/>
      <c r="FAL16" s="204"/>
      <c r="FAM16" s="199"/>
      <c r="FAN16" s="200"/>
      <c r="FAV16" s="200"/>
      <c r="FAY16" s="202"/>
      <c r="FAZ16" s="202"/>
      <c r="FBA16" s="200"/>
      <c r="FBC16" s="203"/>
      <c r="FBE16" s="203"/>
      <c r="FBF16" s="197"/>
      <c r="FBG16" s="204"/>
      <c r="FBH16" s="199"/>
      <c r="FBI16" s="200"/>
      <c r="FBQ16" s="200"/>
      <c r="FBT16" s="202"/>
      <c r="FBU16" s="202"/>
      <c r="FBV16" s="200"/>
      <c r="FBX16" s="203"/>
      <c r="FBZ16" s="203"/>
      <c r="FCA16" s="197"/>
      <c r="FCB16" s="204"/>
      <c r="FCC16" s="199"/>
      <c r="FCD16" s="200"/>
      <c r="FCL16" s="200"/>
      <c r="FCO16" s="202"/>
      <c r="FCP16" s="202"/>
      <c r="FCQ16" s="200"/>
      <c r="FCS16" s="203"/>
      <c r="FCU16" s="203"/>
      <c r="FCV16" s="197"/>
      <c r="FCW16" s="204"/>
      <c r="FCX16" s="199"/>
      <c r="FCY16" s="200"/>
      <c r="FDG16" s="200"/>
      <c r="FDJ16" s="202"/>
      <c r="FDK16" s="202"/>
      <c r="FDL16" s="200"/>
      <c r="FDN16" s="203"/>
      <c r="FDP16" s="203"/>
      <c r="FDQ16" s="197"/>
      <c r="FDR16" s="204"/>
      <c r="FDS16" s="199"/>
      <c r="FDT16" s="200"/>
      <c r="FEB16" s="200"/>
      <c r="FEE16" s="202"/>
      <c r="FEF16" s="202"/>
      <c r="FEG16" s="200"/>
      <c r="FEI16" s="203"/>
      <c r="FEK16" s="203"/>
      <c r="FEL16" s="197"/>
      <c r="FEM16" s="204"/>
      <c r="FEN16" s="199"/>
      <c r="FEO16" s="200"/>
      <c r="FEW16" s="200"/>
      <c r="FEZ16" s="202"/>
      <c r="FFA16" s="202"/>
      <c r="FFB16" s="200"/>
      <c r="FFD16" s="203"/>
      <c r="FFF16" s="203"/>
      <c r="FFG16" s="197"/>
      <c r="FFH16" s="204"/>
      <c r="FFI16" s="199"/>
      <c r="FFJ16" s="200"/>
      <c r="FFR16" s="200"/>
      <c r="FFU16" s="202"/>
      <c r="FFV16" s="202"/>
      <c r="FFW16" s="200"/>
      <c r="FFY16" s="203"/>
      <c r="FGA16" s="203"/>
      <c r="FGB16" s="197"/>
      <c r="FGC16" s="204"/>
      <c r="FGD16" s="199"/>
      <c r="FGE16" s="200"/>
      <c r="FGM16" s="200"/>
      <c r="FGP16" s="202"/>
      <c r="FGQ16" s="202"/>
      <c r="FGR16" s="200"/>
      <c r="FGT16" s="203"/>
      <c r="FGV16" s="203"/>
      <c r="FGW16" s="197"/>
      <c r="FGX16" s="204"/>
      <c r="FGY16" s="199"/>
      <c r="FGZ16" s="200"/>
      <c r="FHH16" s="200"/>
      <c r="FHK16" s="202"/>
      <c r="FHL16" s="202"/>
      <c r="FHM16" s="200"/>
      <c r="FHO16" s="203"/>
      <c r="FHQ16" s="203"/>
      <c r="FHR16" s="197"/>
      <c r="FHS16" s="204"/>
      <c r="FHT16" s="199"/>
      <c r="FHU16" s="200"/>
      <c r="FIC16" s="200"/>
      <c r="FIF16" s="202"/>
      <c r="FIG16" s="202"/>
      <c r="FIH16" s="200"/>
      <c r="FIJ16" s="203"/>
      <c r="FIL16" s="203"/>
      <c r="FIM16" s="197"/>
      <c r="FIN16" s="204"/>
      <c r="FIO16" s="199"/>
      <c r="FIP16" s="200"/>
      <c r="FIX16" s="200"/>
      <c r="FJA16" s="202"/>
      <c r="FJB16" s="202"/>
      <c r="FJC16" s="200"/>
      <c r="FJE16" s="203"/>
      <c r="FJG16" s="203"/>
      <c r="FJH16" s="197"/>
      <c r="FJI16" s="204"/>
      <c r="FJJ16" s="199"/>
      <c r="FJK16" s="200"/>
      <c r="FJS16" s="200"/>
      <c r="FJV16" s="202"/>
      <c r="FJW16" s="202"/>
      <c r="FJX16" s="200"/>
      <c r="FJZ16" s="203"/>
      <c r="FKB16" s="203"/>
      <c r="FKC16" s="197"/>
      <c r="FKD16" s="204"/>
      <c r="FKE16" s="199"/>
      <c r="FKF16" s="200"/>
      <c r="FKN16" s="200"/>
      <c r="FKQ16" s="202"/>
      <c r="FKR16" s="202"/>
      <c r="FKS16" s="200"/>
      <c r="FKU16" s="203"/>
      <c r="FKW16" s="203"/>
      <c r="FKX16" s="197"/>
      <c r="FKY16" s="204"/>
      <c r="FKZ16" s="199"/>
      <c r="FLA16" s="200"/>
      <c r="FLI16" s="200"/>
      <c r="FLL16" s="202"/>
      <c r="FLM16" s="202"/>
      <c r="FLN16" s="200"/>
      <c r="FLP16" s="203"/>
      <c r="FLR16" s="203"/>
      <c r="FLS16" s="197"/>
      <c r="FLT16" s="204"/>
      <c r="FLU16" s="199"/>
      <c r="FLV16" s="200"/>
      <c r="FMD16" s="200"/>
      <c r="FMG16" s="202"/>
      <c r="FMH16" s="202"/>
      <c r="FMI16" s="200"/>
      <c r="FMK16" s="203"/>
      <c r="FMM16" s="203"/>
      <c r="FMN16" s="197"/>
      <c r="FMO16" s="204"/>
      <c r="FMP16" s="199"/>
      <c r="FMQ16" s="200"/>
      <c r="FMY16" s="200"/>
      <c r="FNB16" s="202"/>
      <c r="FNC16" s="202"/>
      <c r="FND16" s="200"/>
      <c r="FNF16" s="203"/>
      <c r="FNH16" s="203"/>
      <c r="FNI16" s="197"/>
      <c r="FNJ16" s="204"/>
      <c r="FNK16" s="199"/>
      <c r="FNL16" s="200"/>
      <c r="FNT16" s="200"/>
      <c r="FNW16" s="202"/>
      <c r="FNX16" s="202"/>
      <c r="FNY16" s="200"/>
      <c r="FOA16" s="203"/>
      <c r="FOC16" s="203"/>
      <c r="FOD16" s="197"/>
      <c r="FOE16" s="204"/>
      <c r="FOF16" s="199"/>
      <c r="FOG16" s="200"/>
      <c r="FOO16" s="200"/>
      <c r="FOR16" s="202"/>
      <c r="FOS16" s="202"/>
      <c r="FOT16" s="200"/>
      <c r="FOV16" s="203"/>
      <c r="FOX16" s="203"/>
      <c r="FOY16" s="197"/>
      <c r="FOZ16" s="204"/>
      <c r="FPA16" s="199"/>
      <c r="FPB16" s="200"/>
      <c r="FPJ16" s="200"/>
      <c r="FPM16" s="202"/>
      <c r="FPN16" s="202"/>
      <c r="FPO16" s="200"/>
      <c r="FPQ16" s="203"/>
      <c r="FPS16" s="203"/>
      <c r="FPT16" s="197"/>
      <c r="FPU16" s="204"/>
      <c r="FPV16" s="199"/>
      <c r="FPW16" s="200"/>
      <c r="FQE16" s="200"/>
      <c r="FQH16" s="202"/>
      <c r="FQI16" s="202"/>
      <c r="FQJ16" s="200"/>
      <c r="FQL16" s="203"/>
      <c r="FQN16" s="203"/>
      <c r="FQO16" s="197"/>
      <c r="FQP16" s="204"/>
      <c r="FQQ16" s="199"/>
      <c r="FQR16" s="200"/>
      <c r="FQZ16" s="200"/>
      <c r="FRC16" s="202"/>
      <c r="FRD16" s="202"/>
      <c r="FRE16" s="200"/>
      <c r="FRG16" s="203"/>
      <c r="FRI16" s="203"/>
      <c r="FRJ16" s="197"/>
      <c r="FRK16" s="204"/>
      <c r="FRL16" s="199"/>
      <c r="FRM16" s="200"/>
      <c r="FRU16" s="200"/>
      <c r="FRX16" s="202"/>
      <c r="FRY16" s="202"/>
      <c r="FRZ16" s="200"/>
      <c r="FSB16" s="203"/>
      <c r="FSD16" s="203"/>
      <c r="FSE16" s="197"/>
      <c r="FSF16" s="204"/>
      <c r="FSG16" s="199"/>
      <c r="FSH16" s="200"/>
      <c r="FSP16" s="200"/>
      <c r="FSS16" s="202"/>
      <c r="FST16" s="202"/>
      <c r="FSU16" s="200"/>
      <c r="FSW16" s="203"/>
      <c r="FSY16" s="203"/>
      <c r="FSZ16" s="197"/>
      <c r="FTA16" s="204"/>
      <c r="FTB16" s="199"/>
      <c r="FTC16" s="200"/>
      <c r="FTK16" s="200"/>
      <c r="FTN16" s="202"/>
      <c r="FTO16" s="202"/>
      <c r="FTP16" s="200"/>
      <c r="FTR16" s="203"/>
      <c r="FTT16" s="203"/>
      <c r="FTU16" s="197"/>
      <c r="FTV16" s="204"/>
      <c r="FTW16" s="199"/>
      <c r="FTX16" s="200"/>
      <c r="FUF16" s="200"/>
      <c r="FUI16" s="202"/>
      <c r="FUJ16" s="202"/>
      <c r="FUK16" s="200"/>
      <c r="FUM16" s="203"/>
      <c r="FUO16" s="203"/>
      <c r="FUP16" s="197"/>
      <c r="FUQ16" s="204"/>
      <c r="FUR16" s="199"/>
      <c r="FUS16" s="200"/>
      <c r="FVA16" s="200"/>
      <c r="FVD16" s="202"/>
      <c r="FVE16" s="202"/>
      <c r="FVF16" s="200"/>
      <c r="FVH16" s="203"/>
      <c r="FVJ16" s="203"/>
      <c r="FVK16" s="197"/>
      <c r="FVL16" s="204"/>
      <c r="FVM16" s="199"/>
      <c r="FVN16" s="200"/>
      <c r="FVV16" s="200"/>
      <c r="FVY16" s="202"/>
      <c r="FVZ16" s="202"/>
      <c r="FWA16" s="200"/>
      <c r="FWC16" s="203"/>
      <c r="FWE16" s="203"/>
      <c r="FWF16" s="197"/>
      <c r="FWG16" s="204"/>
      <c r="FWH16" s="199"/>
      <c r="FWI16" s="200"/>
      <c r="FWQ16" s="200"/>
      <c r="FWT16" s="202"/>
      <c r="FWU16" s="202"/>
      <c r="FWV16" s="200"/>
      <c r="FWX16" s="203"/>
      <c r="FWZ16" s="203"/>
      <c r="FXA16" s="197"/>
      <c r="FXB16" s="204"/>
      <c r="FXC16" s="199"/>
      <c r="FXD16" s="200"/>
      <c r="FXL16" s="200"/>
      <c r="FXO16" s="202"/>
      <c r="FXP16" s="202"/>
      <c r="FXQ16" s="200"/>
      <c r="FXS16" s="203"/>
      <c r="FXU16" s="203"/>
      <c r="FXV16" s="197"/>
      <c r="FXW16" s="204"/>
      <c r="FXX16" s="199"/>
      <c r="FXY16" s="200"/>
      <c r="FYG16" s="200"/>
      <c r="FYJ16" s="202"/>
      <c r="FYK16" s="202"/>
      <c r="FYL16" s="200"/>
      <c r="FYN16" s="203"/>
      <c r="FYP16" s="203"/>
      <c r="FYQ16" s="197"/>
      <c r="FYR16" s="204"/>
      <c r="FYS16" s="199"/>
      <c r="FYT16" s="200"/>
      <c r="FZB16" s="200"/>
      <c r="FZE16" s="202"/>
      <c r="FZF16" s="202"/>
      <c r="FZG16" s="200"/>
      <c r="FZI16" s="203"/>
      <c r="FZK16" s="203"/>
      <c r="FZL16" s="197"/>
      <c r="FZM16" s="204"/>
      <c r="FZN16" s="199"/>
      <c r="FZO16" s="200"/>
      <c r="FZW16" s="200"/>
      <c r="FZZ16" s="202"/>
      <c r="GAA16" s="202"/>
      <c r="GAB16" s="200"/>
      <c r="GAD16" s="203"/>
      <c r="GAF16" s="203"/>
      <c r="GAG16" s="197"/>
      <c r="GAH16" s="204"/>
      <c r="GAI16" s="199"/>
      <c r="GAJ16" s="200"/>
      <c r="GAR16" s="200"/>
      <c r="GAU16" s="202"/>
      <c r="GAV16" s="202"/>
      <c r="GAW16" s="200"/>
      <c r="GAY16" s="203"/>
      <c r="GBA16" s="203"/>
      <c r="GBB16" s="197"/>
      <c r="GBC16" s="204"/>
      <c r="GBD16" s="199"/>
      <c r="GBE16" s="200"/>
      <c r="GBM16" s="200"/>
      <c r="GBP16" s="202"/>
      <c r="GBQ16" s="202"/>
      <c r="GBR16" s="200"/>
      <c r="GBT16" s="203"/>
      <c r="GBV16" s="203"/>
      <c r="GBW16" s="197"/>
      <c r="GBX16" s="204"/>
      <c r="GBY16" s="199"/>
      <c r="GBZ16" s="200"/>
      <c r="GCH16" s="200"/>
      <c r="GCK16" s="202"/>
      <c r="GCL16" s="202"/>
      <c r="GCM16" s="200"/>
      <c r="GCO16" s="203"/>
      <c r="GCQ16" s="203"/>
      <c r="GCR16" s="197"/>
      <c r="GCS16" s="204"/>
      <c r="GCT16" s="199"/>
      <c r="GCU16" s="200"/>
      <c r="GDC16" s="200"/>
      <c r="GDF16" s="202"/>
      <c r="GDG16" s="202"/>
      <c r="GDH16" s="200"/>
      <c r="GDJ16" s="203"/>
      <c r="GDL16" s="203"/>
      <c r="GDM16" s="197"/>
      <c r="GDN16" s="204"/>
      <c r="GDO16" s="199"/>
      <c r="GDP16" s="200"/>
      <c r="GDX16" s="200"/>
      <c r="GEA16" s="202"/>
      <c r="GEB16" s="202"/>
      <c r="GEC16" s="200"/>
      <c r="GEE16" s="203"/>
      <c r="GEG16" s="203"/>
      <c r="GEH16" s="197"/>
      <c r="GEI16" s="204"/>
      <c r="GEJ16" s="199"/>
      <c r="GEK16" s="200"/>
      <c r="GES16" s="200"/>
      <c r="GEV16" s="202"/>
      <c r="GEW16" s="202"/>
      <c r="GEX16" s="200"/>
      <c r="GEZ16" s="203"/>
      <c r="GFB16" s="203"/>
      <c r="GFC16" s="197"/>
      <c r="GFD16" s="204"/>
      <c r="GFE16" s="199"/>
      <c r="GFF16" s="200"/>
      <c r="GFN16" s="200"/>
      <c r="GFQ16" s="202"/>
      <c r="GFR16" s="202"/>
      <c r="GFS16" s="200"/>
      <c r="GFU16" s="203"/>
      <c r="GFW16" s="203"/>
      <c r="GFX16" s="197"/>
      <c r="GFY16" s="204"/>
      <c r="GFZ16" s="199"/>
      <c r="GGA16" s="200"/>
      <c r="GGI16" s="200"/>
      <c r="GGL16" s="202"/>
      <c r="GGM16" s="202"/>
      <c r="GGN16" s="200"/>
      <c r="GGP16" s="203"/>
      <c r="GGR16" s="203"/>
      <c r="GGS16" s="197"/>
      <c r="GGT16" s="204"/>
      <c r="GGU16" s="199"/>
      <c r="GGV16" s="200"/>
      <c r="GHD16" s="200"/>
      <c r="GHG16" s="202"/>
      <c r="GHH16" s="202"/>
      <c r="GHI16" s="200"/>
      <c r="GHK16" s="203"/>
      <c r="GHM16" s="203"/>
      <c r="GHN16" s="197"/>
      <c r="GHO16" s="204"/>
      <c r="GHP16" s="199"/>
      <c r="GHQ16" s="200"/>
      <c r="GHY16" s="200"/>
      <c r="GIB16" s="202"/>
      <c r="GIC16" s="202"/>
      <c r="GID16" s="200"/>
      <c r="GIF16" s="203"/>
      <c r="GIH16" s="203"/>
      <c r="GII16" s="197"/>
      <c r="GIJ16" s="204"/>
      <c r="GIK16" s="199"/>
      <c r="GIL16" s="200"/>
      <c r="GIT16" s="200"/>
      <c r="GIW16" s="202"/>
      <c r="GIX16" s="202"/>
      <c r="GIY16" s="200"/>
      <c r="GJA16" s="203"/>
      <c r="GJC16" s="203"/>
      <c r="GJD16" s="197"/>
      <c r="GJE16" s="204"/>
      <c r="GJF16" s="199"/>
      <c r="GJG16" s="200"/>
      <c r="GJO16" s="200"/>
      <c r="GJR16" s="202"/>
      <c r="GJS16" s="202"/>
      <c r="GJT16" s="200"/>
      <c r="GJV16" s="203"/>
      <c r="GJX16" s="203"/>
      <c r="GJY16" s="197"/>
      <c r="GJZ16" s="204"/>
      <c r="GKA16" s="199"/>
      <c r="GKB16" s="200"/>
      <c r="GKJ16" s="200"/>
      <c r="GKM16" s="202"/>
      <c r="GKN16" s="202"/>
      <c r="GKO16" s="200"/>
      <c r="GKQ16" s="203"/>
      <c r="GKS16" s="203"/>
      <c r="GKT16" s="197"/>
      <c r="GKU16" s="204"/>
      <c r="GKV16" s="199"/>
      <c r="GKW16" s="200"/>
      <c r="GLE16" s="200"/>
      <c r="GLH16" s="202"/>
      <c r="GLI16" s="202"/>
      <c r="GLJ16" s="200"/>
      <c r="GLL16" s="203"/>
      <c r="GLN16" s="203"/>
      <c r="GLO16" s="197"/>
      <c r="GLP16" s="204"/>
      <c r="GLQ16" s="199"/>
      <c r="GLR16" s="200"/>
      <c r="GLZ16" s="200"/>
      <c r="GMC16" s="202"/>
      <c r="GMD16" s="202"/>
      <c r="GME16" s="200"/>
      <c r="GMG16" s="203"/>
      <c r="GMI16" s="203"/>
      <c r="GMJ16" s="197"/>
      <c r="GMK16" s="204"/>
      <c r="GML16" s="199"/>
      <c r="GMM16" s="200"/>
      <c r="GMU16" s="200"/>
      <c r="GMX16" s="202"/>
      <c r="GMY16" s="202"/>
      <c r="GMZ16" s="200"/>
      <c r="GNB16" s="203"/>
      <c r="GND16" s="203"/>
      <c r="GNE16" s="197"/>
      <c r="GNF16" s="204"/>
      <c r="GNG16" s="199"/>
      <c r="GNH16" s="200"/>
      <c r="GNP16" s="200"/>
      <c r="GNS16" s="202"/>
      <c r="GNT16" s="202"/>
      <c r="GNU16" s="200"/>
      <c r="GNW16" s="203"/>
      <c r="GNY16" s="203"/>
      <c r="GNZ16" s="197"/>
      <c r="GOA16" s="204"/>
      <c r="GOB16" s="199"/>
      <c r="GOC16" s="200"/>
      <c r="GOK16" s="200"/>
      <c r="GON16" s="202"/>
      <c r="GOO16" s="202"/>
      <c r="GOP16" s="200"/>
      <c r="GOR16" s="203"/>
      <c r="GOT16" s="203"/>
      <c r="GOU16" s="197"/>
      <c r="GOV16" s="204"/>
      <c r="GOW16" s="199"/>
      <c r="GOX16" s="200"/>
      <c r="GPF16" s="200"/>
      <c r="GPI16" s="202"/>
      <c r="GPJ16" s="202"/>
      <c r="GPK16" s="200"/>
      <c r="GPM16" s="203"/>
      <c r="GPO16" s="203"/>
      <c r="GPP16" s="197"/>
      <c r="GPQ16" s="204"/>
      <c r="GPR16" s="199"/>
      <c r="GPS16" s="200"/>
      <c r="GQA16" s="200"/>
      <c r="GQD16" s="202"/>
      <c r="GQE16" s="202"/>
      <c r="GQF16" s="200"/>
      <c r="GQH16" s="203"/>
      <c r="GQJ16" s="203"/>
      <c r="GQK16" s="197"/>
      <c r="GQL16" s="204"/>
      <c r="GQM16" s="199"/>
      <c r="GQN16" s="200"/>
      <c r="GQV16" s="200"/>
      <c r="GQY16" s="202"/>
      <c r="GQZ16" s="202"/>
      <c r="GRA16" s="200"/>
      <c r="GRC16" s="203"/>
      <c r="GRE16" s="203"/>
      <c r="GRF16" s="197"/>
      <c r="GRG16" s="204"/>
      <c r="GRH16" s="199"/>
      <c r="GRI16" s="200"/>
      <c r="GRQ16" s="200"/>
      <c r="GRT16" s="202"/>
      <c r="GRU16" s="202"/>
      <c r="GRV16" s="200"/>
      <c r="GRX16" s="203"/>
      <c r="GRZ16" s="203"/>
      <c r="GSA16" s="197"/>
      <c r="GSB16" s="204"/>
      <c r="GSC16" s="199"/>
      <c r="GSD16" s="200"/>
      <c r="GSL16" s="200"/>
      <c r="GSO16" s="202"/>
      <c r="GSP16" s="202"/>
      <c r="GSQ16" s="200"/>
      <c r="GSS16" s="203"/>
      <c r="GSU16" s="203"/>
      <c r="GSV16" s="197"/>
      <c r="GSW16" s="204"/>
      <c r="GSX16" s="199"/>
      <c r="GSY16" s="200"/>
      <c r="GTG16" s="200"/>
      <c r="GTJ16" s="202"/>
      <c r="GTK16" s="202"/>
      <c r="GTL16" s="200"/>
      <c r="GTN16" s="203"/>
      <c r="GTP16" s="203"/>
      <c r="GTQ16" s="197"/>
      <c r="GTR16" s="204"/>
      <c r="GTS16" s="199"/>
      <c r="GTT16" s="200"/>
      <c r="GUB16" s="200"/>
      <c r="GUE16" s="202"/>
      <c r="GUF16" s="202"/>
      <c r="GUG16" s="200"/>
      <c r="GUI16" s="203"/>
      <c r="GUK16" s="203"/>
      <c r="GUL16" s="197"/>
      <c r="GUM16" s="204"/>
      <c r="GUN16" s="199"/>
      <c r="GUO16" s="200"/>
      <c r="GUW16" s="200"/>
      <c r="GUZ16" s="202"/>
      <c r="GVA16" s="202"/>
      <c r="GVB16" s="200"/>
      <c r="GVD16" s="203"/>
      <c r="GVF16" s="203"/>
      <c r="GVG16" s="197"/>
      <c r="GVH16" s="204"/>
      <c r="GVI16" s="199"/>
      <c r="GVJ16" s="200"/>
      <c r="GVR16" s="200"/>
      <c r="GVU16" s="202"/>
      <c r="GVV16" s="202"/>
      <c r="GVW16" s="200"/>
      <c r="GVY16" s="203"/>
      <c r="GWA16" s="203"/>
      <c r="GWB16" s="197"/>
      <c r="GWC16" s="204"/>
      <c r="GWD16" s="199"/>
      <c r="GWE16" s="200"/>
      <c r="GWM16" s="200"/>
      <c r="GWP16" s="202"/>
      <c r="GWQ16" s="202"/>
      <c r="GWR16" s="200"/>
      <c r="GWT16" s="203"/>
      <c r="GWV16" s="203"/>
      <c r="GWW16" s="197"/>
      <c r="GWX16" s="204"/>
      <c r="GWY16" s="199"/>
      <c r="GWZ16" s="200"/>
      <c r="GXH16" s="200"/>
      <c r="GXK16" s="202"/>
      <c r="GXL16" s="202"/>
      <c r="GXM16" s="200"/>
      <c r="GXO16" s="203"/>
      <c r="GXQ16" s="203"/>
      <c r="GXR16" s="197"/>
      <c r="GXS16" s="204"/>
      <c r="GXT16" s="199"/>
      <c r="GXU16" s="200"/>
      <c r="GYC16" s="200"/>
      <c r="GYF16" s="202"/>
      <c r="GYG16" s="202"/>
      <c r="GYH16" s="200"/>
      <c r="GYJ16" s="203"/>
      <c r="GYL16" s="203"/>
      <c r="GYM16" s="197"/>
      <c r="GYN16" s="204"/>
      <c r="GYO16" s="199"/>
      <c r="GYP16" s="200"/>
      <c r="GYX16" s="200"/>
      <c r="GZA16" s="202"/>
      <c r="GZB16" s="202"/>
      <c r="GZC16" s="200"/>
      <c r="GZE16" s="203"/>
      <c r="GZG16" s="203"/>
      <c r="GZH16" s="197"/>
      <c r="GZI16" s="204"/>
      <c r="GZJ16" s="199"/>
      <c r="GZK16" s="200"/>
      <c r="GZS16" s="200"/>
      <c r="GZV16" s="202"/>
      <c r="GZW16" s="202"/>
      <c r="GZX16" s="200"/>
      <c r="GZZ16" s="203"/>
      <c r="HAB16" s="203"/>
      <c r="HAC16" s="197"/>
      <c r="HAD16" s="204"/>
      <c r="HAE16" s="199"/>
      <c r="HAF16" s="200"/>
      <c r="HAN16" s="200"/>
      <c r="HAQ16" s="202"/>
      <c r="HAR16" s="202"/>
      <c r="HAS16" s="200"/>
      <c r="HAU16" s="203"/>
      <c r="HAW16" s="203"/>
      <c r="HAX16" s="197"/>
      <c r="HAY16" s="204"/>
      <c r="HAZ16" s="199"/>
      <c r="HBA16" s="200"/>
      <c r="HBI16" s="200"/>
      <c r="HBL16" s="202"/>
      <c r="HBM16" s="202"/>
      <c r="HBN16" s="200"/>
      <c r="HBP16" s="203"/>
      <c r="HBR16" s="203"/>
      <c r="HBS16" s="197"/>
      <c r="HBT16" s="204"/>
      <c r="HBU16" s="199"/>
      <c r="HBV16" s="200"/>
      <c r="HCD16" s="200"/>
      <c r="HCG16" s="202"/>
      <c r="HCH16" s="202"/>
      <c r="HCI16" s="200"/>
      <c r="HCK16" s="203"/>
      <c r="HCM16" s="203"/>
      <c r="HCN16" s="197"/>
      <c r="HCO16" s="204"/>
      <c r="HCP16" s="199"/>
      <c r="HCQ16" s="200"/>
      <c r="HCY16" s="200"/>
      <c r="HDB16" s="202"/>
      <c r="HDC16" s="202"/>
      <c r="HDD16" s="200"/>
      <c r="HDF16" s="203"/>
      <c r="HDH16" s="203"/>
      <c r="HDI16" s="197"/>
      <c r="HDJ16" s="204"/>
      <c r="HDK16" s="199"/>
      <c r="HDL16" s="200"/>
      <c r="HDT16" s="200"/>
      <c r="HDW16" s="202"/>
      <c r="HDX16" s="202"/>
      <c r="HDY16" s="200"/>
      <c r="HEA16" s="203"/>
      <c r="HEC16" s="203"/>
      <c r="HED16" s="197"/>
      <c r="HEE16" s="204"/>
      <c r="HEF16" s="199"/>
      <c r="HEG16" s="200"/>
      <c r="HEO16" s="200"/>
      <c r="HER16" s="202"/>
      <c r="HES16" s="202"/>
      <c r="HET16" s="200"/>
      <c r="HEV16" s="203"/>
      <c r="HEX16" s="203"/>
      <c r="HEY16" s="197"/>
      <c r="HEZ16" s="204"/>
      <c r="HFA16" s="199"/>
      <c r="HFB16" s="200"/>
      <c r="HFJ16" s="200"/>
      <c r="HFM16" s="202"/>
      <c r="HFN16" s="202"/>
      <c r="HFO16" s="200"/>
      <c r="HFQ16" s="203"/>
      <c r="HFS16" s="203"/>
      <c r="HFT16" s="197"/>
      <c r="HFU16" s="204"/>
      <c r="HFV16" s="199"/>
      <c r="HFW16" s="200"/>
      <c r="HGE16" s="200"/>
      <c r="HGH16" s="202"/>
      <c r="HGI16" s="202"/>
      <c r="HGJ16" s="200"/>
      <c r="HGL16" s="203"/>
      <c r="HGN16" s="203"/>
      <c r="HGO16" s="197"/>
      <c r="HGP16" s="204"/>
      <c r="HGQ16" s="199"/>
      <c r="HGR16" s="200"/>
      <c r="HGZ16" s="200"/>
      <c r="HHC16" s="202"/>
      <c r="HHD16" s="202"/>
      <c r="HHE16" s="200"/>
      <c r="HHG16" s="203"/>
      <c r="HHI16" s="203"/>
      <c r="HHJ16" s="197"/>
      <c r="HHK16" s="204"/>
      <c r="HHL16" s="199"/>
      <c r="HHM16" s="200"/>
      <c r="HHU16" s="200"/>
      <c r="HHX16" s="202"/>
      <c r="HHY16" s="202"/>
      <c r="HHZ16" s="200"/>
      <c r="HIB16" s="203"/>
      <c r="HID16" s="203"/>
      <c r="HIE16" s="197"/>
      <c r="HIF16" s="204"/>
      <c r="HIG16" s="199"/>
      <c r="HIH16" s="200"/>
      <c r="HIP16" s="200"/>
      <c r="HIS16" s="202"/>
      <c r="HIT16" s="202"/>
      <c r="HIU16" s="200"/>
      <c r="HIW16" s="203"/>
      <c r="HIY16" s="203"/>
      <c r="HIZ16" s="197"/>
      <c r="HJA16" s="204"/>
      <c r="HJB16" s="199"/>
      <c r="HJC16" s="200"/>
      <c r="HJK16" s="200"/>
      <c r="HJN16" s="202"/>
      <c r="HJO16" s="202"/>
      <c r="HJP16" s="200"/>
      <c r="HJR16" s="203"/>
      <c r="HJT16" s="203"/>
      <c r="HJU16" s="197"/>
      <c r="HJV16" s="204"/>
      <c r="HJW16" s="199"/>
      <c r="HJX16" s="200"/>
      <c r="HKF16" s="200"/>
      <c r="HKI16" s="202"/>
      <c r="HKJ16" s="202"/>
      <c r="HKK16" s="200"/>
      <c r="HKM16" s="203"/>
      <c r="HKO16" s="203"/>
      <c r="HKP16" s="197"/>
      <c r="HKQ16" s="204"/>
      <c r="HKR16" s="199"/>
      <c r="HKS16" s="200"/>
      <c r="HLA16" s="200"/>
      <c r="HLD16" s="202"/>
      <c r="HLE16" s="202"/>
      <c r="HLF16" s="200"/>
      <c r="HLH16" s="203"/>
      <c r="HLJ16" s="203"/>
      <c r="HLK16" s="197"/>
      <c r="HLL16" s="204"/>
      <c r="HLM16" s="199"/>
      <c r="HLN16" s="200"/>
      <c r="HLV16" s="200"/>
      <c r="HLY16" s="202"/>
      <c r="HLZ16" s="202"/>
      <c r="HMA16" s="200"/>
      <c r="HMC16" s="203"/>
      <c r="HME16" s="203"/>
      <c r="HMF16" s="197"/>
      <c r="HMG16" s="204"/>
      <c r="HMH16" s="199"/>
      <c r="HMI16" s="200"/>
      <c r="HMQ16" s="200"/>
      <c r="HMT16" s="202"/>
      <c r="HMU16" s="202"/>
      <c r="HMV16" s="200"/>
      <c r="HMX16" s="203"/>
      <c r="HMZ16" s="203"/>
      <c r="HNA16" s="197"/>
      <c r="HNB16" s="204"/>
      <c r="HNC16" s="199"/>
      <c r="HND16" s="200"/>
      <c r="HNL16" s="200"/>
      <c r="HNO16" s="202"/>
      <c r="HNP16" s="202"/>
      <c r="HNQ16" s="200"/>
      <c r="HNS16" s="203"/>
      <c r="HNU16" s="203"/>
      <c r="HNV16" s="197"/>
      <c r="HNW16" s="204"/>
      <c r="HNX16" s="199"/>
      <c r="HNY16" s="200"/>
      <c r="HOG16" s="200"/>
      <c r="HOJ16" s="202"/>
      <c r="HOK16" s="202"/>
      <c r="HOL16" s="200"/>
      <c r="HON16" s="203"/>
      <c r="HOP16" s="203"/>
      <c r="HOQ16" s="197"/>
      <c r="HOR16" s="204"/>
      <c r="HOS16" s="199"/>
      <c r="HOT16" s="200"/>
      <c r="HPB16" s="200"/>
      <c r="HPE16" s="202"/>
      <c r="HPF16" s="202"/>
      <c r="HPG16" s="200"/>
      <c r="HPI16" s="203"/>
      <c r="HPK16" s="203"/>
      <c r="HPL16" s="197"/>
      <c r="HPM16" s="204"/>
      <c r="HPN16" s="199"/>
      <c r="HPO16" s="200"/>
      <c r="HPW16" s="200"/>
      <c r="HPZ16" s="202"/>
      <c r="HQA16" s="202"/>
      <c r="HQB16" s="200"/>
      <c r="HQD16" s="203"/>
      <c r="HQF16" s="203"/>
      <c r="HQG16" s="197"/>
      <c r="HQH16" s="204"/>
      <c r="HQI16" s="199"/>
      <c r="HQJ16" s="200"/>
      <c r="HQR16" s="200"/>
      <c r="HQU16" s="202"/>
      <c r="HQV16" s="202"/>
      <c r="HQW16" s="200"/>
      <c r="HQY16" s="203"/>
      <c r="HRA16" s="203"/>
      <c r="HRB16" s="197"/>
      <c r="HRC16" s="204"/>
      <c r="HRD16" s="199"/>
      <c r="HRE16" s="200"/>
      <c r="HRM16" s="200"/>
      <c r="HRP16" s="202"/>
      <c r="HRQ16" s="202"/>
      <c r="HRR16" s="200"/>
      <c r="HRT16" s="203"/>
      <c r="HRV16" s="203"/>
      <c r="HRW16" s="197"/>
      <c r="HRX16" s="204"/>
      <c r="HRY16" s="199"/>
      <c r="HRZ16" s="200"/>
      <c r="HSH16" s="200"/>
      <c r="HSK16" s="202"/>
      <c r="HSL16" s="202"/>
      <c r="HSM16" s="200"/>
      <c r="HSO16" s="203"/>
      <c r="HSQ16" s="203"/>
      <c r="HSR16" s="197"/>
      <c r="HSS16" s="204"/>
      <c r="HST16" s="199"/>
      <c r="HSU16" s="200"/>
      <c r="HTC16" s="200"/>
      <c r="HTF16" s="202"/>
      <c r="HTG16" s="202"/>
      <c r="HTH16" s="200"/>
      <c r="HTJ16" s="203"/>
      <c r="HTL16" s="203"/>
      <c r="HTM16" s="197"/>
      <c r="HTN16" s="204"/>
      <c r="HTO16" s="199"/>
      <c r="HTP16" s="200"/>
      <c r="HTX16" s="200"/>
      <c r="HUA16" s="202"/>
      <c r="HUB16" s="202"/>
      <c r="HUC16" s="200"/>
      <c r="HUE16" s="203"/>
      <c r="HUG16" s="203"/>
      <c r="HUH16" s="197"/>
      <c r="HUI16" s="204"/>
      <c r="HUJ16" s="199"/>
      <c r="HUK16" s="200"/>
      <c r="HUS16" s="200"/>
      <c r="HUV16" s="202"/>
      <c r="HUW16" s="202"/>
      <c r="HUX16" s="200"/>
      <c r="HUZ16" s="203"/>
      <c r="HVB16" s="203"/>
      <c r="HVC16" s="197"/>
      <c r="HVD16" s="204"/>
      <c r="HVE16" s="199"/>
      <c r="HVF16" s="200"/>
      <c r="HVN16" s="200"/>
      <c r="HVQ16" s="202"/>
      <c r="HVR16" s="202"/>
      <c r="HVS16" s="200"/>
      <c r="HVU16" s="203"/>
      <c r="HVW16" s="203"/>
      <c r="HVX16" s="197"/>
      <c r="HVY16" s="204"/>
      <c r="HVZ16" s="199"/>
      <c r="HWA16" s="200"/>
      <c r="HWI16" s="200"/>
      <c r="HWL16" s="202"/>
      <c r="HWM16" s="202"/>
      <c r="HWN16" s="200"/>
      <c r="HWP16" s="203"/>
      <c r="HWR16" s="203"/>
      <c r="HWS16" s="197"/>
      <c r="HWT16" s="204"/>
      <c r="HWU16" s="199"/>
      <c r="HWV16" s="200"/>
      <c r="HXD16" s="200"/>
      <c r="HXG16" s="202"/>
      <c r="HXH16" s="202"/>
      <c r="HXI16" s="200"/>
      <c r="HXK16" s="203"/>
      <c r="HXM16" s="203"/>
      <c r="HXN16" s="197"/>
      <c r="HXO16" s="204"/>
      <c r="HXP16" s="199"/>
      <c r="HXQ16" s="200"/>
      <c r="HXY16" s="200"/>
      <c r="HYB16" s="202"/>
      <c r="HYC16" s="202"/>
      <c r="HYD16" s="200"/>
      <c r="HYF16" s="203"/>
      <c r="HYH16" s="203"/>
      <c r="HYI16" s="197"/>
      <c r="HYJ16" s="204"/>
      <c r="HYK16" s="199"/>
      <c r="HYL16" s="200"/>
      <c r="HYT16" s="200"/>
      <c r="HYW16" s="202"/>
      <c r="HYX16" s="202"/>
      <c r="HYY16" s="200"/>
      <c r="HZA16" s="203"/>
      <c r="HZC16" s="203"/>
      <c r="HZD16" s="197"/>
      <c r="HZE16" s="204"/>
      <c r="HZF16" s="199"/>
      <c r="HZG16" s="200"/>
      <c r="HZO16" s="200"/>
      <c r="HZR16" s="202"/>
      <c r="HZS16" s="202"/>
      <c r="HZT16" s="200"/>
      <c r="HZV16" s="203"/>
      <c r="HZX16" s="203"/>
      <c r="HZY16" s="197"/>
      <c r="HZZ16" s="204"/>
      <c r="IAA16" s="199"/>
      <c r="IAB16" s="200"/>
      <c r="IAJ16" s="200"/>
      <c r="IAM16" s="202"/>
      <c r="IAN16" s="202"/>
      <c r="IAO16" s="200"/>
      <c r="IAQ16" s="203"/>
      <c r="IAS16" s="203"/>
      <c r="IAT16" s="197"/>
      <c r="IAU16" s="204"/>
      <c r="IAV16" s="199"/>
      <c r="IAW16" s="200"/>
      <c r="IBE16" s="200"/>
      <c r="IBH16" s="202"/>
      <c r="IBI16" s="202"/>
      <c r="IBJ16" s="200"/>
      <c r="IBL16" s="203"/>
      <c r="IBN16" s="203"/>
      <c r="IBO16" s="197"/>
      <c r="IBP16" s="204"/>
      <c r="IBQ16" s="199"/>
      <c r="IBR16" s="200"/>
      <c r="IBZ16" s="200"/>
      <c r="ICC16" s="202"/>
      <c r="ICD16" s="202"/>
      <c r="ICE16" s="200"/>
      <c r="ICG16" s="203"/>
      <c r="ICI16" s="203"/>
      <c r="ICJ16" s="197"/>
      <c r="ICK16" s="204"/>
      <c r="ICL16" s="199"/>
      <c r="ICM16" s="200"/>
      <c r="ICU16" s="200"/>
      <c r="ICX16" s="202"/>
      <c r="ICY16" s="202"/>
      <c r="ICZ16" s="200"/>
      <c r="IDB16" s="203"/>
      <c r="IDD16" s="203"/>
      <c r="IDE16" s="197"/>
      <c r="IDF16" s="204"/>
      <c r="IDG16" s="199"/>
      <c r="IDH16" s="200"/>
      <c r="IDP16" s="200"/>
      <c r="IDS16" s="202"/>
      <c r="IDT16" s="202"/>
      <c r="IDU16" s="200"/>
      <c r="IDW16" s="203"/>
      <c r="IDY16" s="203"/>
      <c r="IDZ16" s="197"/>
      <c r="IEA16" s="204"/>
      <c r="IEB16" s="199"/>
      <c r="IEC16" s="200"/>
      <c r="IEK16" s="200"/>
      <c r="IEN16" s="202"/>
      <c r="IEO16" s="202"/>
      <c r="IEP16" s="200"/>
      <c r="IER16" s="203"/>
      <c r="IET16" s="203"/>
      <c r="IEU16" s="197"/>
      <c r="IEV16" s="204"/>
      <c r="IEW16" s="199"/>
      <c r="IEX16" s="200"/>
      <c r="IFF16" s="200"/>
      <c r="IFI16" s="202"/>
      <c r="IFJ16" s="202"/>
      <c r="IFK16" s="200"/>
      <c r="IFM16" s="203"/>
      <c r="IFO16" s="203"/>
      <c r="IFP16" s="197"/>
      <c r="IFQ16" s="204"/>
      <c r="IFR16" s="199"/>
      <c r="IFS16" s="200"/>
      <c r="IGA16" s="200"/>
      <c r="IGD16" s="202"/>
      <c r="IGE16" s="202"/>
      <c r="IGF16" s="200"/>
      <c r="IGH16" s="203"/>
      <c r="IGJ16" s="203"/>
      <c r="IGK16" s="197"/>
      <c r="IGL16" s="204"/>
      <c r="IGM16" s="199"/>
      <c r="IGN16" s="200"/>
      <c r="IGV16" s="200"/>
      <c r="IGY16" s="202"/>
      <c r="IGZ16" s="202"/>
      <c r="IHA16" s="200"/>
      <c r="IHC16" s="203"/>
      <c r="IHE16" s="203"/>
      <c r="IHF16" s="197"/>
      <c r="IHG16" s="204"/>
      <c r="IHH16" s="199"/>
      <c r="IHI16" s="200"/>
      <c r="IHQ16" s="200"/>
      <c r="IHT16" s="202"/>
      <c r="IHU16" s="202"/>
      <c r="IHV16" s="200"/>
      <c r="IHX16" s="203"/>
      <c r="IHZ16" s="203"/>
      <c r="IIA16" s="197"/>
      <c r="IIB16" s="204"/>
      <c r="IIC16" s="199"/>
      <c r="IID16" s="200"/>
      <c r="IIL16" s="200"/>
      <c r="IIO16" s="202"/>
      <c r="IIP16" s="202"/>
      <c r="IIQ16" s="200"/>
      <c r="IIS16" s="203"/>
      <c r="IIU16" s="203"/>
      <c r="IIV16" s="197"/>
      <c r="IIW16" s="204"/>
      <c r="IIX16" s="199"/>
      <c r="IIY16" s="200"/>
      <c r="IJG16" s="200"/>
      <c r="IJJ16" s="202"/>
      <c r="IJK16" s="202"/>
      <c r="IJL16" s="200"/>
      <c r="IJN16" s="203"/>
      <c r="IJP16" s="203"/>
      <c r="IJQ16" s="197"/>
      <c r="IJR16" s="204"/>
      <c r="IJS16" s="199"/>
      <c r="IJT16" s="200"/>
      <c r="IKB16" s="200"/>
      <c r="IKE16" s="202"/>
      <c r="IKF16" s="202"/>
      <c r="IKG16" s="200"/>
      <c r="IKI16" s="203"/>
      <c r="IKK16" s="203"/>
      <c r="IKL16" s="197"/>
      <c r="IKM16" s="204"/>
      <c r="IKN16" s="199"/>
      <c r="IKO16" s="200"/>
      <c r="IKW16" s="200"/>
      <c r="IKZ16" s="202"/>
      <c r="ILA16" s="202"/>
      <c r="ILB16" s="200"/>
      <c r="ILD16" s="203"/>
      <c r="ILF16" s="203"/>
      <c r="ILG16" s="197"/>
      <c r="ILH16" s="204"/>
      <c r="ILI16" s="199"/>
      <c r="ILJ16" s="200"/>
      <c r="ILR16" s="200"/>
      <c r="ILU16" s="202"/>
      <c r="ILV16" s="202"/>
      <c r="ILW16" s="200"/>
      <c r="ILY16" s="203"/>
      <c r="IMA16" s="203"/>
      <c r="IMB16" s="197"/>
      <c r="IMC16" s="204"/>
      <c r="IMD16" s="199"/>
      <c r="IME16" s="200"/>
      <c r="IMM16" s="200"/>
      <c r="IMP16" s="202"/>
      <c r="IMQ16" s="202"/>
      <c r="IMR16" s="200"/>
      <c r="IMT16" s="203"/>
      <c r="IMV16" s="203"/>
      <c r="IMW16" s="197"/>
      <c r="IMX16" s="204"/>
      <c r="IMY16" s="199"/>
      <c r="IMZ16" s="200"/>
      <c r="INH16" s="200"/>
      <c r="INK16" s="202"/>
      <c r="INL16" s="202"/>
      <c r="INM16" s="200"/>
      <c r="INO16" s="203"/>
      <c r="INQ16" s="203"/>
      <c r="INR16" s="197"/>
      <c r="INS16" s="204"/>
      <c r="INT16" s="199"/>
      <c r="INU16" s="200"/>
      <c r="IOC16" s="200"/>
      <c r="IOF16" s="202"/>
      <c r="IOG16" s="202"/>
      <c r="IOH16" s="200"/>
      <c r="IOJ16" s="203"/>
      <c r="IOL16" s="203"/>
      <c r="IOM16" s="197"/>
      <c r="ION16" s="204"/>
      <c r="IOO16" s="199"/>
      <c r="IOP16" s="200"/>
      <c r="IOX16" s="200"/>
      <c r="IPA16" s="202"/>
      <c r="IPB16" s="202"/>
      <c r="IPC16" s="200"/>
      <c r="IPE16" s="203"/>
      <c r="IPG16" s="203"/>
      <c r="IPH16" s="197"/>
      <c r="IPI16" s="204"/>
      <c r="IPJ16" s="199"/>
      <c r="IPK16" s="200"/>
      <c r="IPS16" s="200"/>
      <c r="IPV16" s="202"/>
      <c r="IPW16" s="202"/>
      <c r="IPX16" s="200"/>
      <c r="IPZ16" s="203"/>
      <c r="IQB16" s="203"/>
      <c r="IQC16" s="197"/>
      <c r="IQD16" s="204"/>
      <c r="IQE16" s="199"/>
      <c r="IQF16" s="200"/>
      <c r="IQN16" s="200"/>
      <c r="IQQ16" s="202"/>
      <c r="IQR16" s="202"/>
      <c r="IQS16" s="200"/>
      <c r="IQU16" s="203"/>
      <c r="IQW16" s="203"/>
      <c r="IQX16" s="197"/>
      <c r="IQY16" s="204"/>
      <c r="IQZ16" s="199"/>
      <c r="IRA16" s="200"/>
      <c r="IRI16" s="200"/>
      <c r="IRL16" s="202"/>
      <c r="IRM16" s="202"/>
      <c r="IRN16" s="200"/>
      <c r="IRP16" s="203"/>
      <c r="IRR16" s="203"/>
      <c r="IRS16" s="197"/>
      <c r="IRT16" s="204"/>
      <c r="IRU16" s="199"/>
      <c r="IRV16" s="200"/>
      <c r="ISD16" s="200"/>
      <c r="ISG16" s="202"/>
      <c r="ISH16" s="202"/>
      <c r="ISI16" s="200"/>
      <c r="ISK16" s="203"/>
      <c r="ISM16" s="203"/>
      <c r="ISN16" s="197"/>
      <c r="ISO16" s="204"/>
      <c r="ISP16" s="199"/>
      <c r="ISQ16" s="200"/>
      <c r="ISY16" s="200"/>
      <c r="ITB16" s="202"/>
      <c r="ITC16" s="202"/>
      <c r="ITD16" s="200"/>
      <c r="ITF16" s="203"/>
      <c r="ITH16" s="203"/>
      <c r="ITI16" s="197"/>
      <c r="ITJ16" s="204"/>
      <c r="ITK16" s="199"/>
      <c r="ITL16" s="200"/>
      <c r="ITT16" s="200"/>
      <c r="ITW16" s="202"/>
      <c r="ITX16" s="202"/>
      <c r="ITY16" s="200"/>
      <c r="IUA16" s="203"/>
      <c r="IUC16" s="203"/>
      <c r="IUD16" s="197"/>
      <c r="IUE16" s="204"/>
      <c r="IUF16" s="199"/>
      <c r="IUG16" s="200"/>
      <c r="IUO16" s="200"/>
      <c r="IUR16" s="202"/>
      <c r="IUS16" s="202"/>
      <c r="IUT16" s="200"/>
      <c r="IUV16" s="203"/>
      <c r="IUX16" s="203"/>
      <c r="IUY16" s="197"/>
      <c r="IUZ16" s="204"/>
      <c r="IVA16" s="199"/>
      <c r="IVB16" s="200"/>
      <c r="IVJ16" s="200"/>
      <c r="IVM16" s="202"/>
      <c r="IVN16" s="202"/>
      <c r="IVO16" s="200"/>
      <c r="IVQ16" s="203"/>
      <c r="IVS16" s="203"/>
      <c r="IVT16" s="197"/>
      <c r="IVU16" s="204"/>
      <c r="IVV16" s="199"/>
      <c r="IVW16" s="200"/>
      <c r="IWE16" s="200"/>
      <c r="IWH16" s="202"/>
      <c r="IWI16" s="202"/>
      <c r="IWJ16" s="200"/>
      <c r="IWL16" s="203"/>
      <c r="IWN16" s="203"/>
      <c r="IWO16" s="197"/>
      <c r="IWP16" s="204"/>
      <c r="IWQ16" s="199"/>
      <c r="IWR16" s="200"/>
      <c r="IWZ16" s="200"/>
      <c r="IXC16" s="202"/>
      <c r="IXD16" s="202"/>
      <c r="IXE16" s="200"/>
      <c r="IXG16" s="203"/>
      <c r="IXI16" s="203"/>
      <c r="IXJ16" s="197"/>
      <c r="IXK16" s="204"/>
      <c r="IXL16" s="199"/>
      <c r="IXM16" s="200"/>
      <c r="IXU16" s="200"/>
      <c r="IXX16" s="202"/>
      <c r="IXY16" s="202"/>
      <c r="IXZ16" s="200"/>
      <c r="IYB16" s="203"/>
      <c r="IYD16" s="203"/>
      <c r="IYE16" s="197"/>
      <c r="IYF16" s="204"/>
      <c r="IYG16" s="199"/>
      <c r="IYH16" s="200"/>
      <c r="IYP16" s="200"/>
      <c r="IYS16" s="202"/>
      <c r="IYT16" s="202"/>
      <c r="IYU16" s="200"/>
      <c r="IYW16" s="203"/>
      <c r="IYY16" s="203"/>
      <c r="IYZ16" s="197"/>
      <c r="IZA16" s="204"/>
      <c r="IZB16" s="199"/>
      <c r="IZC16" s="200"/>
      <c r="IZK16" s="200"/>
      <c r="IZN16" s="202"/>
      <c r="IZO16" s="202"/>
      <c r="IZP16" s="200"/>
      <c r="IZR16" s="203"/>
      <c r="IZT16" s="203"/>
      <c r="IZU16" s="197"/>
      <c r="IZV16" s="204"/>
      <c r="IZW16" s="199"/>
      <c r="IZX16" s="200"/>
      <c r="JAF16" s="200"/>
      <c r="JAI16" s="202"/>
      <c r="JAJ16" s="202"/>
      <c r="JAK16" s="200"/>
      <c r="JAM16" s="203"/>
      <c r="JAO16" s="203"/>
      <c r="JAP16" s="197"/>
      <c r="JAQ16" s="204"/>
      <c r="JAR16" s="199"/>
      <c r="JAS16" s="200"/>
      <c r="JBA16" s="200"/>
      <c r="JBD16" s="202"/>
      <c r="JBE16" s="202"/>
      <c r="JBF16" s="200"/>
      <c r="JBH16" s="203"/>
      <c r="JBJ16" s="203"/>
      <c r="JBK16" s="197"/>
      <c r="JBL16" s="204"/>
      <c r="JBM16" s="199"/>
      <c r="JBN16" s="200"/>
      <c r="JBV16" s="200"/>
      <c r="JBY16" s="202"/>
      <c r="JBZ16" s="202"/>
      <c r="JCA16" s="200"/>
      <c r="JCC16" s="203"/>
      <c r="JCE16" s="203"/>
      <c r="JCF16" s="197"/>
      <c r="JCG16" s="204"/>
      <c r="JCH16" s="199"/>
      <c r="JCI16" s="200"/>
      <c r="JCQ16" s="200"/>
      <c r="JCT16" s="202"/>
      <c r="JCU16" s="202"/>
      <c r="JCV16" s="200"/>
      <c r="JCX16" s="203"/>
      <c r="JCZ16" s="203"/>
      <c r="JDA16" s="197"/>
      <c r="JDB16" s="204"/>
      <c r="JDC16" s="199"/>
      <c r="JDD16" s="200"/>
      <c r="JDL16" s="200"/>
      <c r="JDO16" s="202"/>
      <c r="JDP16" s="202"/>
      <c r="JDQ16" s="200"/>
      <c r="JDS16" s="203"/>
      <c r="JDU16" s="203"/>
      <c r="JDV16" s="197"/>
      <c r="JDW16" s="204"/>
      <c r="JDX16" s="199"/>
      <c r="JDY16" s="200"/>
      <c r="JEG16" s="200"/>
      <c r="JEJ16" s="202"/>
      <c r="JEK16" s="202"/>
      <c r="JEL16" s="200"/>
      <c r="JEN16" s="203"/>
      <c r="JEP16" s="203"/>
      <c r="JEQ16" s="197"/>
      <c r="JER16" s="204"/>
      <c r="JES16" s="199"/>
      <c r="JET16" s="200"/>
      <c r="JFB16" s="200"/>
      <c r="JFE16" s="202"/>
      <c r="JFF16" s="202"/>
      <c r="JFG16" s="200"/>
      <c r="JFI16" s="203"/>
      <c r="JFK16" s="203"/>
      <c r="JFL16" s="197"/>
      <c r="JFM16" s="204"/>
      <c r="JFN16" s="199"/>
      <c r="JFO16" s="200"/>
      <c r="JFW16" s="200"/>
      <c r="JFZ16" s="202"/>
      <c r="JGA16" s="202"/>
      <c r="JGB16" s="200"/>
      <c r="JGD16" s="203"/>
      <c r="JGF16" s="203"/>
      <c r="JGG16" s="197"/>
      <c r="JGH16" s="204"/>
      <c r="JGI16" s="199"/>
      <c r="JGJ16" s="200"/>
      <c r="JGR16" s="200"/>
      <c r="JGU16" s="202"/>
      <c r="JGV16" s="202"/>
      <c r="JGW16" s="200"/>
      <c r="JGY16" s="203"/>
      <c r="JHA16" s="203"/>
      <c r="JHB16" s="197"/>
      <c r="JHC16" s="204"/>
      <c r="JHD16" s="199"/>
      <c r="JHE16" s="200"/>
      <c r="JHM16" s="200"/>
      <c r="JHP16" s="202"/>
      <c r="JHQ16" s="202"/>
      <c r="JHR16" s="200"/>
      <c r="JHT16" s="203"/>
      <c r="JHV16" s="203"/>
      <c r="JHW16" s="197"/>
      <c r="JHX16" s="204"/>
      <c r="JHY16" s="199"/>
      <c r="JHZ16" s="200"/>
      <c r="JIH16" s="200"/>
      <c r="JIK16" s="202"/>
      <c r="JIL16" s="202"/>
      <c r="JIM16" s="200"/>
      <c r="JIO16" s="203"/>
      <c r="JIQ16" s="203"/>
      <c r="JIR16" s="197"/>
      <c r="JIS16" s="204"/>
      <c r="JIT16" s="199"/>
      <c r="JIU16" s="200"/>
      <c r="JJC16" s="200"/>
      <c r="JJF16" s="202"/>
      <c r="JJG16" s="202"/>
      <c r="JJH16" s="200"/>
      <c r="JJJ16" s="203"/>
      <c r="JJL16" s="203"/>
      <c r="JJM16" s="197"/>
      <c r="JJN16" s="204"/>
      <c r="JJO16" s="199"/>
      <c r="JJP16" s="200"/>
      <c r="JJX16" s="200"/>
      <c r="JKA16" s="202"/>
      <c r="JKB16" s="202"/>
      <c r="JKC16" s="200"/>
      <c r="JKE16" s="203"/>
      <c r="JKG16" s="203"/>
      <c r="JKH16" s="197"/>
      <c r="JKI16" s="204"/>
      <c r="JKJ16" s="199"/>
      <c r="JKK16" s="200"/>
      <c r="JKS16" s="200"/>
      <c r="JKV16" s="202"/>
      <c r="JKW16" s="202"/>
      <c r="JKX16" s="200"/>
      <c r="JKZ16" s="203"/>
      <c r="JLB16" s="203"/>
      <c r="JLC16" s="197"/>
      <c r="JLD16" s="204"/>
      <c r="JLE16" s="199"/>
      <c r="JLF16" s="200"/>
      <c r="JLN16" s="200"/>
      <c r="JLQ16" s="202"/>
      <c r="JLR16" s="202"/>
      <c r="JLS16" s="200"/>
      <c r="JLU16" s="203"/>
      <c r="JLW16" s="203"/>
      <c r="JLX16" s="197"/>
      <c r="JLY16" s="204"/>
      <c r="JLZ16" s="199"/>
      <c r="JMA16" s="200"/>
      <c r="JMI16" s="200"/>
      <c r="JML16" s="202"/>
      <c r="JMM16" s="202"/>
      <c r="JMN16" s="200"/>
      <c r="JMP16" s="203"/>
      <c r="JMR16" s="203"/>
      <c r="JMS16" s="197"/>
      <c r="JMT16" s="204"/>
      <c r="JMU16" s="199"/>
      <c r="JMV16" s="200"/>
      <c r="JND16" s="200"/>
      <c r="JNG16" s="202"/>
      <c r="JNH16" s="202"/>
      <c r="JNI16" s="200"/>
      <c r="JNK16" s="203"/>
      <c r="JNM16" s="203"/>
      <c r="JNN16" s="197"/>
      <c r="JNO16" s="204"/>
      <c r="JNP16" s="199"/>
      <c r="JNQ16" s="200"/>
      <c r="JNY16" s="200"/>
      <c r="JOB16" s="202"/>
      <c r="JOC16" s="202"/>
      <c r="JOD16" s="200"/>
      <c r="JOF16" s="203"/>
      <c r="JOH16" s="203"/>
      <c r="JOI16" s="197"/>
      <c r="JOJ16" s="204"/>
      <c r="JOK16" s="199"/>
      <c r="JOL16" s="200"/>
      <c r="JOT16" s="200"/>
      <c r="JOW16" s="202"/>
      <c r="JOX16" s="202"/>
      <c r="JOY16" s="200"/>
      <c r="JPA16" s="203"/>
      <c r="JPC16" s="203"/>
      <c r="JPD16" s="197"/>
      <c r="JPE16" s="204"/>
      <c r="JPF16" s="199"/>
      <c r="JPG16" s="200"/>
      <c r="JPO16" s="200"/>
      <c r="JPR16" s="202"/>
      <c r="JPS16" s="202"/>
      <c r="JPT16" s="200"/>
      <c r="JPV16" s="203"/>
      <c r="JPX16" s="203"/>
      <c r="JPY16" s="197"/>
      <c r="JPZ16" s="204"/>
      <c r="JQA16" s="199"/>
      <c r="JQB16" s="200"/>
      <c r="JQJ16" s="200"/>
      <c r="JQM16" s="202"/>
      <c r="JQN16" s="202"/>
      <c r="JQO16" s="200"/>
      <c r="JQQ16" s="203"/>
      <c r="JQS16" s="203"/>
      <c r="JQT16" s="197"/>
      <c r="JQU16" s="204"/>
      <c r="JQV16" s="199"/>
      <c r="JQW16" s="200"/>
      <c r="JRE16" s="200"/>
      <c r="JRH16" s="202"/>
      <c r="JRI16" s="202"/>
      <c r="JRJ16" s="200"/>
      <c r="JRL16" s="203"/>
      <c r="JRN16" s="203"/>
      <c r="JRO16" s="197"/>
      <c r="JRP16" s="204"/>
      <c r="JRQ16" s="199"/>
      <c r="JRR16" s="200"/>
      <c r="JRZ16" s="200"/>
      <c r="JSC16" s="202"/>
      <c r="JSD16" s="202"/>
      <c r="JSE16" s="200"/>
      <c r="JSG16" s="203"/>
      <c r="JSI16" s="203"/>
      <c r="JSJ16" s="197"/>
      <c r="JSK16" s="204"/>
      <c r="JSL16" s="199"/>
      <c r="JSM16" s="200"/>
      <c r="JSU16" s="200"/>
      <c r="JSX16" s="202"/>
      <c r="JSY16" s="202"/>
      <c r="JSZ16" s="200"/>
      <c r="JTB16" s="203"/>
      <c r="JTD16" s="203"/>
      <c r="JTE16" s="197"/>
      <c r="JTF16" s="204"/>
      <c r="JTG16" s="199"/>
      <c r="JTH16" s="200"/>
      <c r="JTP16" s="200"/>
      <c r="JTS16" s="202"/>
      <c r="JTT16" s="202"/>
      <c r="JTU16" s="200"/>
      <c r="JTW16" s="203"/>
      <c r="JTY16" s="203"/>
      <c r="JTZ16" s="197"/>
      <c r="JUA16" s="204"/>
      <c r="JUB16" s="199"/>
      <c r="JUC16" s="200"/>
      <c r="JUK16" s="200"/>
      <c r="JUN16" s="202"/>
      <c r="JUO16" s="202"/>
      <c r="JUP16" s="200"/>
      <c r="JUR16" s="203"/>
      <c r="JUT16" s="203"/>
      <c r="JUU16" s="197"/>
      <c r="JUV16" s="204"/>
      <c r="JUW16" s="199"/>
      <c r="JUX16" s="200"/>
      <c r="JVF16" s="200"/>
      <c r="JVI16" s="202"/>
      <c r="JVJ16" s="202"/>
      <c r="JVK16" s="200"/>
      <c r="JVM16" s="203"/>
      <c r="JVO16" s="203"/>
      <c r="JVP16" s="197"/>
      <c r="JVQ16" s="204"/>
      <c r="JVR16" s="199"/>
      <c r="JVS16" s="200"/>
      <c r="JWA16" s="200"/>
      <c r="JWD16" s="202"/>
      <c r="JWE16" s="202"/>
      <c r="JWF16" s="200"/>
      <c r="JWH16" s="203"/>
      <c r="JWJ16" s="203"/>
      <c r="JWK16" s="197"/>
      <c r="JWL16" s="204"/>
      <c r="JWM16" s="199"/>
      <c r="JWN16" s="200"/>
      <c r="JWV16" s="200"/>
      <c r="JWY16" s="202"/>
      <c r="JWZ16" s="202"/>
      <c r="JXA16" s="200"/>
      <c r="JXC16" s="203"/>
      <c r="JXE16" s="203"/>
      <c r="JXF16" s="197"/>
      <c r="JXG16" s="204"/>
      <c r="JXH16" s="199"/>
      <c r="JXI16" s="200"/>
      <c r="JXQ16" s="200"/>
      <c r="JXT16" s="202"/>
      <c r="JXU16" s="202"/>
      <c r="JXV16" s="200"/>
      <c r="JXX16" s="203"/>
      <c r="JXZ16" s="203"/>
      <c r="JYA16" s="197"/>
      <c r="JYB16" s="204"/>
      <c r="JYC16" s="199"/>
      <c r="JYD16" s="200"/>
      <c r="JYL16" s="200"/>
      <c r="JYO16" s="202"/>
      <c r="JYP16" s="202"/>
      <c r="JYQ16" s="200"/>
      <c r="JYS16" s="203"/>
      <c r="JYU16" s="203"/>
      <c r="JYV16" s="197"/>
      <c r="JYW16" s="204"/>
      <c r="JYX16" s="199"/>
      <c r="JYY16" s="200"/>
      <c r="JZG16" s="200"/>
      <c r="JZJ16" s="202"/>
      <c r="JZK16" s="202"/>
      <c r="JZL16" s="200"/>
      <c r="JZN16" s="203"/>
      <c r="JZP16" s="203"/>
      <c r="JZQ16" s="197"/>
      <c r="JZR16" s="204"/>
      <c r="JZS16" s="199"/>
      <c r="JZT16" s="200"/>
      <c r="KAB16" s="200"/>
      <c r="KAE16" s="202"/>
      <c r="KAF16" s="202"/>
      <c r="KAG16" s="200"/>
      <c r="KAI16" s="203"/>
      <c r="KAK16" s="203"/>
      <c r="KAL16" s="197"/>
      <c r="KAM16" s="204"/>
      <c r="KAN16" s="199"/>
      <c r="KAO16" s="200"/>
      <c r="KAW16" s="200"/>
      <c r="KAZ16" s="202"/>
      <c r="KBA16" s="202"/>
      <c r="KBB16" s="200"/>
      <c r="KBD16" s="203"/>
      <c r="KBF16" s="203"/>
      <c r="KBG16" s="197"/>
      <c r="KBH16" s="204"/>
      <c r="KBI16" s="199"/>
      <c r="KBJ16" s="200"/>
      <c r="KBR16" s="200"/>
      <c r="KBU16" s="202"/>
      <c r="KBV16" s="202"/>
      <c r="KBW16" s="200"/>
      <c r="KBY16" s="203"/>
      <c r="KCA16" s="203"/>
      <c r="KCB16" s="197"/>
      <c r="KCC16" s="204"/>
      <c r="KCD16" s="199"/>
      <c r="KCE16" s="200"/>
      <c r="KCM16" s="200"/>
      <c r="KCP16" s="202"/>
      <c r="KCQ16" s="202"/>
      <c r="KCR16" s="200"/>
      <c r="KCT16" s="203"/>
      <c r="KCV16" s="203"/>
      <c r="KCW16" s="197"/>
      <c r="KCX16" s="204"/>
      <c r="KCY16" s="199"/>
      <c r="KCZ16" s="200"/>
      <c r="KDH16" s="200"/>
      <c r="KDK16" s="202"/>
      <c r="KDL16" s="202"/>
      <c r="KDM16" s="200"/>
      <c r="KDO16" s="203"/>
      <c r="KDQ16" s="203"/>
      <c r="KDR16" s="197"/>
      <c r="KDS16" s="204"/>
      <c r="KDT16" s="199"/>
      <c r="KDU16" s="200"/>
      <c r="KEC16" s="200"/>
      <c r="KEF16" s="202"/>
      <c r="KEG16" s="202"/>
      <c r="KEH16" s="200"/>
      <c r="KEJ16" s="203"/>
      <c r="KEL16" s="203"/>
      <c r="KEM16" s="197"/>
      <c r="KEN16" s="204"/>
      <c r="KEO16" s="199"/>
      <c r="KEP16" s="200"/>
      <c r="KEX16" s="200"/>
      <c r="KFA16" s="202"/>
      <c r="KFB16" s="202"/>
      <c r="KFC16" s="200"/>
      <c r="KFE16" s="203"/>
      <c r="KFG16" s="203"/>
      <c r="KFH16" s="197"/>
      <c r="KFI16" s="204"/>
      <c r="KFJ16" s="199"/>
      <c r="KFK16" s="200"/>
      <c r="KFS16" s="200"/>
      <c r="KFV16" s="202"/>
      <c r="KFW16" s="202"/>
      <c r="KFX16" s="200"/>
      <c r="KFZ16" s="203"/>
      <c r="KGB16" s="203"/>
      <c r="KGC16" s="197"/>
      <c r="KGD16" s="204"/>
      <c r="KGE16" s="199"/>
      <c r="KGF16" s="200"/>
      <c r="KGN16" s="200"/>
      <c r="KGQ16" s="202"/>
      <c r="KGR16" s="202"/>
      <c r="KGS16" s="200"/>
      <c r="KGU16" s="203"/>
      <c r="KGW16" s="203"/>
      <c r="KGX16" s="197"/>
      <c r="KGY16" s="204"/>
      <c r="KGZ16" s="199"/>
      <c r="KHA16" s="200"/>
      <c r="KHI16" s="200"/>
      <c r="KHL16" s="202"/>
      <c r="KHM16" s="202"/>
      <c r="KHN16" s="200"/>
      <c r="KHP16" s="203"/>
      <c r="KHR16" s="203"/>
      <c r="KHS16" s="197"/>
      <c r="KHT16" s="204"/>
      <c r="KHU16" s="199"/>
      <c r="KHV16" s="200"/>
      <c r="KID16" s="200"/>
      <c r="KIG16" s="202"/>
      <c r="KIH16" s="202"/>
      <c r="KII16" s="200"/>
      <c r="KIK16" s="203"/>
      <c r="KIM16" s="203"/>
      <c r="KIN16" s="197"/>
      <c r="KIO16" s="204"/>
      <c r="KIP16" s="199"/>
      <c r="KIQ16" s="200"/>
      <c r="KIY16" s="200"/>
      <c r="KJB16" s="202"/>
      <c r="KJC16" s="202"/>
      <c r="KJD16" s="200"/>
      <c r="KJF16" s="203"/>
      <c r="KJH16" s="203"/>
      <c r="KJI16" s="197"/>
      <c r="KJJ16" s="204"/>
      <c r="KJK16" s="199"/>
      <c r="KJL16" s="200"/>
      <c r="KJT16" s="200"/>
      <c r="KJW16" s="202"/>
      <c r="KJX16" s="202"/>
      <c r="KJY16" s="200"/>
      <c r="KKA16" s="203"/>
      <c r="KKC16" s="203"/>
      <c r="KKD16" s="197"/>
      <c r="KKE16" s="204"/>
      <c r="KKF16" s="199"/>
      <c r="KKG16" s="200"/>
      <c r="KKO16" s="200"/>
      <c r="KKR16" s="202"/>
      <c r="KKS16" s="202"/>
      <c r="KKT16" s="200"/>
      <c r="KKV16" s="203"/>
      <c r="KKX16" s="203"/>
      <c r="KKY16" s="197"/>
      <c r="KKZ16" s="204"/>
      <c r="KLA16" s="199"/>
      <c r="KLB16" s="200"/>
      <c r="KLJ16" s="200"/>
      <c r="KLM16" s="202"/>
      <c r="KLN16" s="202"/>
      <c r="KLO16" s="200"/>
      <c r="KLQ16" s="203"/>
      <c r="KLS16" s="203"/>
      <c r="KLT16" s="197"/>
      <c r="KLU16" s="204"/>
      <c r="KLV16" s="199"/>
      <c r="KLW16" s="200"/>
      <c r="KME16" s="200"/>
      <c r="KMH16" s="202"/>
      <c r="KMI16" s="202"/>
      <c r="KMJ16" s="200"/>
      <c r="KML16" s="203"/>
      <c r="KMN16" s="203"/>
      <c r="KMO16" s="197"/>
      <c r="KMP16" s="204"/>
      <c r="KMQ16" s="199"/>
      <c r="KMR16" s="200"/>
      <c r="KMZ16" s="200"/>
      <c r="KNC16" s="202"/>
      <c r="KND16" s="202"/>
      <c r="KNE16" s="200"/>
      <c r="KNG16" s="203"/>
      <c r="KNI16" s="203"/>
      <c r="KNJ16" s="197"/>
      <c r="KNK16" s="204"/>
      <c r="KNL16" s="199"/>
      <c r="KNM16" s="200"/>
      <c r="KNU16" s="200"/>
      <c r="KNX16" s="202"/>
      <c r="KNY16" s="202"/>
      <c r="KNZ16" s="200"/>
      <c r="KOB16" s="203"/>
      <c r="KOD16" s="203"/>
      <c r="KOE16" s="197"/>
      <c r="KOF16" s="204"/>
      <c r="KOG16" s="199"/>
      <c r="KOH16" s="200"/>
      <c r="KOP16" s="200"/>
      <c r="KOS16" s="202"/>
      <c r="KOT16" s="202"/>
      <c r="KOU16" s="200"/>
      <c r="KOW16" s="203"/>
      <c r="KOY16" s="203"/>
      <c r="KOZ16" s="197"/>
      <c r="KPA16" s="204"/>
      <c r="KPB16" s="199"/>
      <c r="KPC16" s="200"/>
      <c r="KPK16" s="200"/>
      <c r="KPN16" s="202"/>
      <c r="KPO16" s="202"/>
      <c r="KPP16" s="200"/>
      <c r="KPR16" s="203"/>
      <c r="KPT16" s="203"/>
      <c r="KPU16" s="197"/>
      <c r="KPV16" s="204"/>
      <c r="KPW16" s="199"/>
      <c r="KPX16" s="200"/>
      <c r="KQF16" s="200"/>
      <c r="KQI16" s="202"/>
      <c r="KQJ16" s="202"/>
      <c r="KQK16" s="200"/>
      <c r="KQM16" s="203"/>
      <c r="KQO16" s="203"/>
      <c r="KQP16" s="197"/>
      <c r="KQQ16" s="204"/>
      <c r="KQR16" s="199"/>
      <c r="KQS16" s="200"/>
      <c r="KRA16" s="200"/>
      <c r="KRD16" s="202"/>
      <c r="KRE16" s="202"/>
      <c r="KRF16" s="200"/>
      <c r="KRH16" s="203"/>
      <c r="KRJ16" s="203"/>
      <c r="KRK16" s="197"/>
      <c r="KRL16" s="204"/>
      <c r="KRM16" s="199"/>
      <c r="KRN16" s="200"/>
      <c r="KRV16" s="200"/>
      <c r="KRY16" s="202"/>
      <c r="KRZ16" s="202"/>
      <c r="KSA16" s="200"/>
      <c r="KSC16" s="203"/>
      <c r="KSE16" s="203"/>
      <c r="KSF16" s="197"/>
      <c r="KSG16" s="204"/>
      <c r="KSH16" s="199"/>
      <c r="KSI16" s="200"/>
      <c r="KSQ16" s="200"/>
      <c r="KST16" s="202"/>
      <c r="KSU16" s="202"/>
      <c r="KSV16" s="200"/>
      <c r="KSX16" s="203"/>
      <c r="KSZ16" s="203"/>
      <c r="KTA16" s="197"/>
      <c r="KTB16" s="204"/>
      <c r="KTC16" s="199"/>
      <c r="KTD16" s="200"/>
      <c r="KTL16" s="200"/>
      <c r="KTO16" s="202"/>
      <c r="KTP16" s="202"/>
      <c r="KTQ16" s="200"/>
      <c r="KTS16" s="203"/>
      <c r="KTU16" s="203"/>
      <c r="KTV16" s="197"/>
      <c r="KTW16" s="204"/>
      <c r="KTX16" s="199"/>
      <c r="KTY16" s="200"/>
      <c r="KUG16" s="200"/>
      <c r="KUJ16" s="202"/>
      <c r="KUK16" s="202"/>
      <c r="KUL16" s="200"/>
      <c r="KUN16" s="203"/>
      <c r="KUP16" s="203"/>
      <c r="KUQ16" s="197"/>
      <c r="KUR16" s="204"/>
      <c r="KUS16" s="199"/>
      <c r="KUT16" s="200"/>
      <c r="KVB16" s="200"/>
      <c r="KVE16" s="202"/>
      <c r="KVF16" s="202"/>
      <c r="KVG16" s="200"/>
      <c r="KVI16" s="203"/>
      <c r="KVK16" s="203"/>
      <c r="KVL16" s="197"/>
      <c r="KVM16" s="204"/>
      <c r="KVN16" s="199"/>
      <c r="KVO16" s="200"/>
      <c r="KVW16" s="200"/>
      <c r="KVZ16" s="202"/>
      <c r="KWA16" s="202"/>
      <c r="KWB16" s="200"/>
      <c r="KWD16" s="203"/>
      <c r="KWF16" s="203"/>
      <c r="KWG16" s="197"/>
      <c r="KWH16" s="204"/>
      <c r="KWI16" s="199"/>
      <c r="KWJ16" s="200"/>
      <c r="KWR16" s="200"/>
      <c r="KWU16" s="202"/>
      <c r="KWV16" s="202"/>
      <c r="KWW16" s="200"/>
      <c r="KWY16" s="203"/>
      <c r="KXA16" s="203"/>
      <c r="KXB16" s="197"/>
      <c r="KXC16" s="204"/>
      <c r="KXD16" s="199"/>
      <c r="KXE16" s="200"/>
      <c r="KXM16" s="200"/>
      <c r="KXP16" s="202"/>
      <c r="KXQ16" s="202"/>
      <c r="KXR16" s="200"/>
      <c r="KXT16" s="203"/>
      <c r="KXV16" s="203"/>
      <c r="KXW16" s="197"/>
      <c r="KXX16" s="204"/>
      <c r="KXY16" s="199"/>
      <c r="KXZ16" s="200"/>
      <c r="KYH16" s="200"/>
      <c r="KYK16" s="202"/>
      <c r="KYL16" s="202"/>
      <c r="KYM16" s="200"/>
      <c r="KYO16" s="203"/>
      <c r="KYQ16" s="203"/>
      <c r="KYR16" s="197"/>
      <c r="KYS16" s="204"/>
      <c r="KYT16" s="199"/>
      <c r="KYU16" s="200"/>
      <c r="KZC16" s="200"/>
      <c r="KZF16" s="202"/>
      <c r="KZG16" s="202"/>
      <c r="KZH16" s="200"/>
      <c r="KZJ16" s="203"/>
      <c r="KZL16" s="203"/>
      <c r="KZM16" s="197"/>
      <c r="KZN16" s="204"/>
      <c r="KZO16" s="199"/>
      <c r="KZP16" s="200"/>
      <c r="KZX16" s="200"/>
      <c r="LAA16" s="202"/>
      <c r="LAB16" s="202"/>
      <c r="LAC16" s="200"/>
      <c r="LAE16" s="203"/>
      <c r="LAG16" s="203"/>
      <c r="LAH16" s="197"/>
      <c r="LAI16" s="204"/>
      <c r="LAJ16" s="199"/>
      <c r="LAK16" s="200"/>
      <c r="LAS16" s="200"/>
      <c r="LAV16" s="202"/>
      <c r="LAW16" s="202"/>
      <c r="LAX16" s="200"/>
      <c r="LAZ16" s="203"/>
      <c r="LBB16" s="203"/>
      <c r="LBC16" s="197"/>
      <c r="LBD16" s="204"/>
      <c r="LBE16" s="199"/>
      <c r="LBF16" s="200"/>
      <c r="LBN16" s="200"/>
      <c r="LBQ16" s="202"/>
      <c r="LBR16" s="202"/>
      <c r="LBS16" s="200"/>
      <c r="LBU16" s="203"/>
      <c r="LBW16" s="203"/>
      <c r="LBX16" s="197"/>
      <c r="LBY16" s="204"/>
      <c r="LBZ16" s="199"/>
      <c r="LCA16" s="200"/>
      <c r="LCI16" s="200"/>
      <c r="LCL16" s="202"/>
      <c r="LCM16" s="202"/>
      <c r="LCN16" s="200"/>
      <c r="LCP16" s="203"/>
      <c r="LCR16" s="203"/>
      <c r="LCS16" s="197"/>
      <c r="LCT16" s="204"/>
      <c r="LCU16" s="199"/>
      <c r="LCV16" s="200"/>
      <c r="LDD16" s="200"/>
      <c r="LDG16" s="202"/>
      <c r="LDH16" s="202"/>
      <c r="LDI16" s="200"/>
      <c r="LDK16" s="203"/>
      <c r="LDM16" s="203"/>
      <c r="LDN16" s="197"/>
      <c r="LDO16" s="204"/>
      <c r="LDP16" s="199"/>
      <c r="LDQ16" s="200"/>
      <c r="LDY16" s="200"/>
      <c r="LEB16" s="202"/>
      <c r="LEC16" s="202"/>
      <c r="LED16" s="200"/>
      <c r="LEF16" s="203"/>
      <c r="LEH16" s="203"/>
      <c r="LEI16" s="197"/>
      <c r="LEJ16" s="204"/>
      <c r="LEK16" s="199"/>
      <c r="LEL16" s="200"/>
      <c r="LET16" s="200"/>
      <c r="LEW16" s="202"/>
      <c r="LEX16" s="202"/>
      <c r="LEY16" s="200"/>
      <c r="LFA16" s="203"/>
      <c r="LFC16" s="203"/>
      <c r="LFD16" s="197"/>
      <c r="LFE16" s="204"/>
      <c r="LFF16" s="199"/>
      <c r="LFG16" s="200"/>
      <c r="LFO16" s="200"/>
      <c r="LFR16" s="202"/>
      <c r="LFS16" s="202"/>
      <c r="LFT16" s="200"/>
      <c r="LFV16" s="203"/>
      <c r="LFX16" s="203"/>
      <c r="LFY16" s="197"/>
      <c r="LFZ16" s="204"/>
      <c r="LGA16" s="199"/>
      <c r="LGB16" s="200"/>
      <c r="LGJ16" s="200"/>
      <c r="LGM16" s="202"/>
      <c r="LGN16" s="202"/>
      <c r="LGO16" s="200"/>
      <c r="LGQ16" s="203"/>
      <c r="LGS16" s="203"/>
      <c r="LGT16" s="197"/>
      <c r="LGU16" s="204"/>
      <c r="LGV16" s="199"/>
      <c r="LGW16" s="200"/>
      <c r="LHE16" s="200"/>
      <c r="LHH16" s="202"/>
      <c r="LHI16" s="202"/>
      <c r="LHJ16" s="200"/>
      <c r="LHL16" s="203"/>
      <c r="LHN16" s="203"/>
      <c r="LHO16" s="197"/>
      <c r="LHP16" s="204"/>
      <c r="LHQ16" s="199"/>
      <c r="LHR16" s="200"/>
      <c r="LHZ16" s="200"/>
      <c r="LIC16" s="202"/>
      <c r="LID16" s="202"/>
      <c r="LIE16" s="200"/>
      <c r="LIG16" s="203"/>
      <c r="LII16" s="203"/>
      <c r="LIJ16" s="197"/>
      <c r="LIK16" s="204"/>
      <c r="LIL16" s="199"/>
      <c r="LIM16" s="200"/>
      <c r="LIU16" s="200"/>
      <c r="LIX16" s="202"/>
      <c r="LIY16" s="202"/>
      <c r="LIZ16" s="200"/>
      <c r="LJB16" s="203"/>
      <c r="LJD16" s="203"/>
      <c r="LJE16" s="197"/>
      <c r="LJF16" s="204"/>
      <c r="LJG16" s="199"/>
      <c r="LJH16" s="200"/>
      <c r="LJP16" s="200"/>
      <c r="LJS16" s="202"/>
      <c r="LJT16" s="202"/>
      <c r="LJU16" s="200"/>
      <c r="LJW16" s="203"/>
      <c r="LJY16" s="203"/>
      <c r="LJZ16" s="197"/>
      <c r="LKA16" s="204"/>
      <c r="LKB16" s="199"/>
      <c r="LKC16" s="200"/>
      <c r="LKK16" s="200"/>
      <c r="LKN16" s="202"/>
      <c r="LKO16" s="202"/>
      <c r="LKP16" s="200"/>
      <c r="LKR16" s="203"/>
      <c r="LKT16" s="203"/>
      <c r="LKU16" s="197"/>
      <c r="LKV16" s="204"/>
      <c r="LKW16" s="199"/>
      <c r="LKX16" s="200"/>
      <c r="LLF16" s="200"/>
      <c r="LLI16" s="202"/>
      <c r="LLJ16" s="202"/>
      <c r="LLK16" s="200"/>
      <c r="LLM16" s="203"/>
      <c r="LLO16" s="203"/>
      <c r="LLP16" s="197"/>
      <c r="LLQ16" s="204"/>
      <c r="LLR16" s="199"/>
      <c r="LLS16" s="200"/>
      <c r="LMA16" s="200"/>
      <c r="LMD16" s="202"/>
      <c r="LME16" s="202"/>
      <c r="LMF16" s="200"/>
      <c r="LMH16" s="203"/>
      <c r="LMJ16" s="203"/>
      <c r="LMK16" s="197"/>
      <c r="LML16" s="204"/>
      <c r="LMM16" s="199"/>
      <c r="LMN16" s="200"/>
      <c r="LMV16" s="200"/>
      <c r="LMY16" s="202"/>
      <c r="LMZ16" s="202"/>
      <c r="LNA16" s="200"/>
      <c r="LNC16" s="203"/>
      <c r="LNE16" s="203"/>
      <c r="LNF16" s="197"/>
      <c r="LNG16" s="204"/>
      <c r="LNH16" s="199"/>
      <c r="LNI16" s="200"/>
      <c r="LNQ16" s="200"/>
      <c r="LNT16" s="202"/>
      <c r="LNU16" s="202"/>
      <c r="LNV16" s="200"/>
      <c r="LNX16" s="203"/>
      <c r="LNZ16" s="203"/>
      <c r="LOA16" s="197"/>
      <c r="LOB16" s="204"/>
      <c r="LOC16" s="199"/>
      <c r="LOD16" s="200"/>
      <c r="LOL16" s="200"/>
      <c r="LOO16" s="202"/>
      <c r="LOP16" s="202"/>
      <c r="LOQ16" s="200"/>
      <c r="LOS16" s="203"/>
      <c r="LOU16" s="203"/>
      <c r="LOV16" s="197"/>
      <c r="LOW16" s="204"/>
      <c r="LOX16" s="199"/>
      <c r="LOY16" s="200"/>
      <c r="LPG16" s="200"/>
      <c r="LPJ16" s="202"/>
      <c r="LPK16" s="202"/>
      <c r="LPL16" s="200"/>
      <c r="LPN16" s="203"/>
      <c r="LPP16" s="203"/>
      <c r="LPQ16" s="197"/>
      <c r="LPR16" s="204"/>
      <c r="LPS16" s="199"/>
      <c r="LPT16" s="200"/>
      <c r="LQB16" s="200"/>
      <c r="LQE16" s="202"/>
      <c r="LQF16" s="202"/>
      <c r="LQG16" s="200"/>
      <c r="LQI16" s="203"/>
      <c r="LQK16" s="203"/>
      <c r="LQL16" s="197"/>
      <c r="LQM16" s="204"/>
      <c r="LQN16" s="199"/>
      <c r="LQO16" s="200"/>
      <c r="LQW16" s="200"/>
      <c r="LQZ16" s="202"/>
      <c r="LRA16" s="202"/>
      <c r="LRB16" s="200"/>
      <c r="LRD16" s="203"/>
      <c r="LRF16" s="203"/>
      <c r="LRG16" s="197"/>
      <c r="LRH16" s="204"/>
      <c r="LRI16" s="199"/>
      <c r="LRJ16" s="200"/>
      <c r="LRR16" s="200"/>
      <c r="LRU16" s="202"/>
      <c r="LRV16" s="202"/>
      <c r="LRW16" s="200"/>
      <c r="LRY16" s="203"/>
      <c r="LSA16" s="203"/>
      <c r="LSB16" s="197"/>
      <c r="LSC16" s="204"/>
      <c r="LSD16" s="199"/>
      <c r="LSE16" s="200"/>
      <c r="LSM16" s="200"/>
      <c r="LSP16" s="202"/>
      <c r="LSQ16" s="202"/>
      <c r="LSR16" s="200"/>
      <c r="LST16" s="203"/>
      <c r="LSV16" s="203"/>
      <c r="LSW16" s="197"/>
      <c r="LSX16" s="204"/>
      <c r="LSY16" s="199"/>
      <c r="LSZ16" s="200"/>
      <c r="LTH16" s="200"/>
      <c r="LTK16" s="202"/>
      <c r="LTL16" s="202"/>
      <c r="LTM16" s="200"/>
      <c r="LTO16" s="203"/>
      <c r="LTQ16" s="203"/>
      <c r="LTR16" s="197"/>
      <c r="LTS16" s="204"/>
      <c r="LTT16" s="199"/>
      <c r="LTU16" s="200"/>
      <c r="LUC16" s="200"/>
      <c r="LUF16" s="202"/>
      <c r="LUG16" s="202"/>
      <c r="LUH16" s="200"/>
      <c r="LUJ16" s="203"/>
      <c r="LUL16" s="203"/>
      <c r="LUM16" s="197"/>
      <c r="LUN16" s="204"/>
      <c r="LUO16" s="199"/>
      <c r="LUP16" s="200"/>
      <c r="LUX16" s="200"/>
      <c r="LVA16" s="202"/>
      <c r="LVB16" s="202"/>
      <c r="LVC16" s="200"/>
      <c r="LVE16" s="203"/>
      <c r="LVG16" s="203"/>
      <c r="LVH16" s="197"/>
      <c r="LVI16" s="204"/>
      <c r="LVJ16" s="199"/>
      <c r="LVK16" s="200"/>
      <c r="LVS16" s="200"/>
      <c r="LVV16" s="202"/>
      <c r="LVW16" s="202"/>
      <c r="LVX16" s="200"/>
      <c r="LVZ16" s="203"/>
      <c r="LWB16" s="203"/>
      <c r="LWC16" s="197"/>
      <c r="LWD16" s="204"/>
      <c r="LWE16" s="199"/>
      <c r="LWF16" s="200"/>
      <c r="LWN16" s="200"/>
      <c r="LWQ16" s="202"/>
      <c r="LWR16" s="202"/>
      <c r="LWS16" s="200"/>
      <c r="LWU16" s="203"/>
      <c r="LWW16" s="203"/>
      <c r="LWX16" s="197"/>
      <c r="LWY16" s="204"/>
      <c r="LWZ16" s="199"/>
      <c r="LXA16" s="200"/>
      <c r="LXI16" s="200"/>
      <c r="LXL16" s="202"/>
      <c r="LXM16" s="202"/>
      <c r="LXN16" s="200"/>
      <c r="LXP16" s="203"/>
      <c r="LXR16" s="203"/>
      <c r="LXS16" s="197"/>
      <c r="LXT16" s="204"/>
      <c r="LXU16" s="199"/>
      <c r="LXV16" s="200"/>
      <c r="LYD16" s="200"/>
      <c r="LYG16" s="202"/>
      <c r="LYH16" s="202"/>
      <c r="LYI16" s="200"/>
      <c r="LYK16" s="203"/>
      <c r="LYM16" s="203"/>
      <c r="LYN16" s="197"/>
      <c r="LYO16" s="204"/>
      <c r="LYP16" s="199"/>
      <c r="LYQ16" s="200"/>
      <c r="LYY16" s="200"/>
      <c r="LZB16" s="202"/>
      <c r="LZC16" s="202"/>
      <c r="LZD16" s="200"/>
      <c r="LZF16" s="203"/>
      <c r="LZH16" s="203"/>
      <c r="LZI16" s="197"/>
      <c r="LZJ16" s="204"/>
      <c r="LZK16" s="199"/>
      <c r="LZL16" s="200"/>
      <c r="LZT16" s="200"/>
      <c r="LZW16" s="202"/>
      <c r="LZX16" s="202"/>
      <c r="LZY16" s="200"/>
      <c r="MAA16" s="203"/>
      <c r="MAC16" s="203"/>
      <c r="MAD16" s="197"/>
      <c r="MAE16" s="204"/>
      <c r="MAF16" s="199"/>
      <c r="MAG16" s="200"/>
      <c r="MAO16" s="200"/>
      <c r="MAR16" s="202"/>
      <c r="MAS16" s="202"/>
      <c r="MAT16" s="200"/>
      <c r="MAV16" s="203"/>
      <c r="MAX16" s="203"/>
      <c r="MAY16" s="197"/>
      <c r="MAZ16" s="204"/>
      <c r="MBA16" s="199"/>
      <c r="MBB16" s="200"/>
      <c r="MBJ16" s="200"/>
      <c r="MBM16" s="202"/>
      <c r="MBN16" s="202"/>
      <c r="MBO16" s="200"/>
      <c r="MBQ16" s="203"/>
      <c r="MBS16" s="203"/>
      <c r="MBT16" s="197"/>
      <c r="MBU16" s="204"/>
      <c r="MBV16" s="199"/>
      <c r="MBW16" s="200"/>
      <c r="MCE16" s="200"/>
      <c r="MCH16" s="202"/>
      <c r="MCI16" s="202"/>
      <c r="MCJ16" s="200"/>
      <c r="MCL16" s="203"/>
      <c r="MCN16" s="203"/>
      <c r="MCO16" s="197"/>
      <c r="MCP16" s="204"/>
      <c r="MCQ16" s="199"/>
      <c r="MCR16" s="200"/>
      <c r="MCZ16" s="200"/>
      <c r="MDC16" s="202"/>
      <c r="MDD16" s="202"/>
      <c r="MDE16" s="200"/>
      <c r="MDG16" s="203"/>
      <c r="MDI16" s="203"/>
      <c r="MDJ16" s="197"/>
      <c r="MDK16" s="204"/>
      <c r="MDL16" s="199"/>
      <c r="MDM16" s="200"/>
      <c r="MDU16" s="200"/>
      <c r="MDX16" s="202"/>
      <c r="MDY16" s="202"/>
      <c r="MDZ16" s="200"/>
      <c r="MEB16" s="203"/>
      <c r="MED16" s="203"/>
      <c r="MEE16" s="197"/>
      <c r="MEF16" s="204"/>
      <c r="MEG16" s="199"/>
      <c r="MEH16" s="200"/>
      <c r="MEP16" s="200"/>
      <c r="MES16" s="202"/>
      <c r="MET16" s="202"/>
      <c r="MEU16" s="200"/>
      <c r="MEW16" s="203"/>
      <c r="MEY16" s="203"/>
      <c r="MEZ16" s="197"/>
      <c r="MFA16" s="204"/>
      <c r="MFB16" s="199"/>
      <c r="MFC16" s="200"/>
      <c r="MFK16" s="200"/>
      <c r="MFN16" s="202"/>
      <c r="MFO16" s="202"/>
      <c r="MFP16" s="200"/>
      <c r="MFR16" s="203"/>
      <c r="MFT16" s="203"/>
      <c r="MFU16" s="197"/>
      <c r="MFV16" s="204"/>
      <c r="MFW16" s="199"/>
      <c r="MFX16" s="200"/>
      <c r="MGF16" s="200"/>
      <c r="MGI16" s="202"/>
      <c r="MGJ16" s="202"/>
      <c r="MGK16" s="200"/>
      <c r="MGM16" s="203"/>
      <c r="MGO16" s="203"/>
      <c r="MGP16" s="197"/>
      <c r="MGQ16" s="204"/>
      <c r="MGR16" s="199"/>
      <c r="MGS16" s="200"/>
      <c r="MHA16" s="200"/>
      <c r="MHD16" s="202"/>
      <c r="MHE16" s="202"/>
      <c r="MHF16" s="200"/>
      <c r="MHH16" s="203"/>
      <c r="MHJ16" s="203"/>
      <c r="MHK16" s="197"/>
      <c r="MHL16" s="204"/>
      <c r="MHM16" s="199"/>
      <c r="MHN16" s="200"/>
      <c r="MHV16" s="200"/>
      <c r="MHY16" s="202"/>
      <c r="MHZ16" s="202"/>
      <c r="MIA16" s="200"/>
      <c r="MIC16" s="203"/>
      <c r="MIE16" s="203"/>
      <c r="MIF16" s="197"/>
      <c r="MIG16" s="204"/>
      <c r="MIH16" s="199"/>
      <c r="MII16" s="200"/>
      <c r="MIQ16" s="200"/>
      <c r="MIT16" s="202"/>
      <c r="MIU16" s="202"/>
      <c r="MIV16" s="200"/>
      <c r="MIX16" s="203"/>
      <c r="MIZ16" s="203"/>
      <c r="MJA16" s="197"/>
      <c r="MJB16" s="204"/>
      <c r="MJC16" s="199"/>
      <c r="MJD16" s="200"/>
      <c r="MJL16" s="200"/>
      <c r="MJO16" s="202"/>
      <c r="MJP16" s="202"/>
      <c r="MJQ16" s="200"/>
      <c r="MJS16" s="203"/>
      <c r="MJU16" s="203"/>
      <c r="MJV16" s="197"/>
      <c r="MJW16" s="204"/>
      <c r="MJX16" s="199"/>
      <c r="MJY16" s="200"/>
      <c r="MKG16" s="200"/>
      <c r="MKJ16" s="202"/>
      <c r="MKK16" s="202"/>
      <c r="MKL16" s="200"/>
      <c r="MKN16" s="203"/>
      <c r="MKP16" s="203"/>
      <c r="MKQ16" s="197"/>
      <c r="MKR16" s="204"/>
      <c r="MKS16" s="199"/>
      <c r="MKT16" s="200"/>
      <c r="MLB16" s="200"/>
      <c r="MLE16" s="202"/>
      <c r="MLF16" s="202"/>
      <c r="MLG16" s="200"/>
      <c r="MLI16" s="203"/>
      <c r="MLK16" s="203"/>
      <c r="MLL16" s="197"/>
      <c r="MLM16" s="204"/>
      <c r="MLN16" s="199"/>
      <c r="MLO16" s="200"/>
      <c r="MLW16" s="200"/>
      <c r="MLZ16" s="202"/>
      <c r="MMA16" s="202"/>
      <c r="MMB16" s="200"/>
      <c r="MMD16" s="203"/>
      <c r="MMF16" s="203"/>
      <c r="MMG16" s="197"/>
      <c r="MMH16" s="204"/>
      <c r="MMI16" s="199"/>
      <c r="MMJ16" s="200"/>
      <c r="MMR16" s="200"/>
      <c r="MMU16" s="202"/>
      <c r="MMV16" s="202"/>
      <c r="MMW16" s="200"/>
      <c r="MMY16" s="203"/>
      <c r="MNA16" s="203"/>
      <c r="MNB16" s="197"/>
      <c r="MNC16" s="204"/>
      <c r="MND16" s="199"/>
      <c r="MNE16" s="200"/>
      <c r="MNM16" s="200"/>
      <c r="MNP16" s="202"/>
      <c r="MNQ16" s="202"/>
      <c r="MNR16" s="200"/>
      <c r="MNT16" s="203"/>
      <c r="MNV16" s="203"/>
      <c r="MNW16" s="197"/>
      <c r="MNX16" s="204"/>
      <c r="MNY16" s="199"/>
      <c r="MNZ16" s="200"/>
      <c r="MOH16" s="200"/>
      <c r="MOK16" s="202"/>
      <c r="MOL16" s="202"/>
      <c r="MOM16" s="200"/>
      <c r="MOO16" s="203"/>
      <c r="MOQ16" s="203"/>
      <c r="MOR16" s="197"/>
      <c r="MOS16" s="204"/>
      <c r="MOT16" s="199"/>
      <c r="MOU16" s="200"/>
      <c r="MPC16" s="200"/>
      <c r="MPF16" s="202"/>
      <c r="MPG16" s="202"/>
      <c r="MPH16" s="200"/>
      <c r="MPJ16" s="203"/>
      <c r="MPL16" s="203"/>
      <c r="MPM16" s="197"/>
      <c r="MPN16" s="204"/>
      <c r="MPO16" s="199"/>
      <c r="MPP16" s="200"/>
      <c r="MPX16" s="200"/>
      <c r="MQA16" s="202"/>
      <c r="MQB16" s="202"/>
      <c r="MQC16" s="200"/>
      <c r="MQE16" s="203"/>
      <c r="MQG16" s="203"/>
      <c r="MQH16" s="197"/>
      <c r="MQI16" s="204"/>
      <c r="MQJ16" s="199"/>
      <c r="MQK16" s="200"/>
      <c r="MQS16" s="200"/>
      <c r="MQV16" s="202"/>
      <c r="MQW16" s="202"/>
      <c r="MQX16" s="200"/>
      <c r="MQZ16" s="203"/>
      <c r="MRB16" s="203"/>
      <c r="MRC16" s="197"/>
      <c r="MRD16" s="204"/>
      <c r="MRE16" s="199"/>
      <c r="MRF16" s="200"/>
      <c r="MRN16" s="200"/>
      <c r="MRQ16" s="202"/>
      <c r="MRR16" s="202"/>
      <c r="MRS16" s="200"/>
      <c r="MRU16" s="203"/>
      <c r="MRW16" s="203"/>
      <c r="MRX16" s="197"/>
      <c r="MRY16" s="204"/>
      <c r="MRZ16" s="199"/>
      <c r="MSA16" s="200"/>
      <c r="MSI16" s="200"/>
      <c r="MSL16" s="202"/>
      <c r="MSM16" s="202"/>
      <c r="MSN16" s="200"/>
      <c r="MSP16" s="203"/>
      <c r="MSR16" s="203"/>
      <c r="MSS16" s="197"/>
      <c r="MST16" s="204"/>
      <c r="MSU16" s="199"/>
      <c r="MSV16" s="200"/>
      <c r="MTD16" s="200"/>
      <c r="MTG16" s="202"/>
      <c r="MTH16" s="202"/>
      <c r="MTI16" s="200"/>
      <c r="MTK16" s="203"/>
      <c r="MTM16" s="203"/>
      <c r="MTN16" s="197"/>
      <c r="MTO16" s="204"/>
      <c r="MTP16" s="199"/>
      <c r="MTQ16" s="200"/>
      <c r="MTY16" s="200"/>
      <c r="MUB16" s="202"/>
      <c r="MUC16" s="202"/>
      <c r="MUD16" s="200"/>
      <c r="MUF16" s="203"/>
      <c r="MUH16" s="203"/>
      <c r="MUI16" s="197"/>
      <c r="MUJ16" s="204"/>
      <c r="MUK16" s="199"/>
      <c r="MUL16" s="200"/>
      <c r="MUT16" s="200"/>
      <c r="MUW16" s="202"/>
      <c r="MUX16" s="202"/>
      <c r="MUY16" s="200"/>
      <c r="MVA16" s="203"/>
      <c r="MVC16" s="203"/>
      <c r="MVD16" s="197"/>
      <c r="MVE16" s="204"/>
      <c r="MVF16" s="199"/>
      <c r="MVG16" s="200"/>
      <c r="MVO16" s="200"/>
      <c r="MVR16" s="202"/>
      <c r="MVS16" s="202"/>
      <c r="MVT16" s="200"/>
      <c r="MVV16" s="203"/>
      <c r="MVX16" s="203"/>
      <c r="MVY16" s="197"/>
      <c r="MVZ16" s="204"/>
      <c r="MWA16" s="199"/>
      <c r="MWB16" s="200"/>
      <c r="MWJ16" s="200"/>
      <c r="MWM16" s="202"/>
      <c r="MWN16" s="202"/>
      <c r="MWO16" s="200"/>
      <c r="MWQ16" s="203"/>
      <c r="MWS16" s="203"/>
      <c r="MWT16" s="197"/>
      <c r="MWU16" s="204"/>
      <c r="MWV16" s="199"/>
      <c r="MWW16" s="200"/>
      <c r="MXE16" s="200"/>
      <c r="MXH16" s="202"/>
      <c r="MXI16" s="202"/>
      <c r="MXJ16" s="200"/>
      <c r="MXL16" s="203"/>
      <c r="MXN16" s="203"/>
      <c r="MXO16" s="197"/>
      <c r="MXP16" s="204"/>
      <c r="MXQ16" s="199"/>
      <c r="MXR16" s="200"/>
      <c r="MXZ16" s="200"/>
      <c r="MYC16" s="202"/>
      <c r="MYD16" s="202"/>
      <c r="MYE16" s="200"/>
      <c r="MYG16" s="203"/>
      <c r="MYI16" s="203"/>
      <c r="MYJ16" s="197"/>
      <c r="MYK16" s="204"/>
      <c r="MYL16" s="199"/>
      <c r="MYM16" s="200"/>
      <c r="MYU16" s="200"/>
      <c r="MYX16" s="202"/>
      <c r="MYY16" s="202"/>
      <c r="MYZ16" s="200"/>
      <c r="MZB16" s="203"/>
      <c r="MZD16" s="203"/>
      <c r="MZE16" s="197"/>
      <c r="MZF16" s="204"/>
      <c r="MZG16" s="199"/>
      <c r="MZH16" s="200"/>
      <c r="MZP16" s="200"/>
      <c r="MZS16" s="202"/>
      <c r="MZT16" s="202"/>
      <c r="MZU16" s="200"/>
      <c r="MZW16" s="203"/>
      <c r="MZY16" s="203"/>
      <c r="MZZ16" s="197"/>
      <c r="NAA16" s="204"/>
      <c r="NAB16" s="199"/>
      <c r="NAC16" s="200"/>
      <c r="NAK16" s="200"/>
      <c r="NAN16" s="202"/>
      <c r="NAO16" s="202"/>
      <c r="NAP16" s="200"/>
      <c r="NAR16" s="203"/>
      <c r="NAT16" s="203"/>
      <c r="NAU16" s="197"/>
      <c r="NAV16" s="204"/>
      <c r="NAW16" s="199"/>
      <c r="NAX16" s="200"/>
      <c r="NBF16" s="200"/>
      <c r="NBI16" s="202"/>
      <c r="NBJ16" s="202"/>
      <c r="NBK16" s="200"/>
      <c r="NBM16" s="203"/>
      <c r="NBO16" s="203"/>
      <c r="NBP16" s="197"/>
      <c r="NBQ16" s="204"/>
      <c r="NBR16" s="199"/>
      <c r="NBS16" s="200"/>
      <c r="NCA16" s="200"/>
      <c r="NCD16" s="202"/>
      <c r="NCE16" s="202"/>
      <c r="NCF16" s="200"/>
      <c r="NCH16" s="203"/>
      <c r="NCJ16" s="203"/>
      <c r="NCK16" s="197"/>
      <c r="NCL16" s="204"/>
      <c r="NCM16" s="199"/>
      <c r="NCN16" s="200"/>
      <c r="NCV16" s="200"/>
      <c r="NCY16" s="202"/>
      <c r="NCZ16" s="202"/>
      <c r="NDA16" s="200"/>
      <c r="NDC16" s="203"/>
      <c r="NDE16" s="203"/>
      <c r="NDF16" s="197"/>
      <c r="NDG16" s="204"/>
      <c r="NDH16" s="199"/>
      <c r="NDI16" s="200"/>
      <c r="NDQ16" s="200"/>
      <c r="NDT16" s="202"/>
      <c r="NDU16" s="202"/>
      <c r="NDV16" s="200"/>
      <c r="NDX16" s="203"/>
      <c r="NDZ16" s="203"/>
      <c r="NEA16" s="197"/>
      <c r="NEB16" s="204"/>
      <c r="NEC16" s="199"/>
      <c r="NED16" s="200"/>
      <c r="NEL16" s="200"/>
      <c r="NEO16" s="202"/>
      <c r="NEP16" s="202"/>
      <c r="NEQ16" s="200"/>
      <c r="NES16" s="203"/>
      <c r="NEU16" s="203"/>
      <c r="NEV16" s="197"/>
      <c r="NEW16" s="204"/>
      <c r="NEX16" s="199"/>
      <c r="NEY16" s="200"/>
      <c r="NFG16" s="200"/>
      <c r="NFJ16" s="202"/>
      <c r="NFK16" s="202"/>
      <c r="NFL16" s="200"/>
      <c r="NFN16" s="203"/>
      <c r="NFP16" s="203"/>
      <c r="NFQ16" s="197"/>
      <c r="NFR16" s="204"/>
      <c r="NFS16" s="199"/>
      <c r="NFT16" s="200"/>
      <c r="NGB16" s="200"/>
      <c r="NGE16" s="202"/>
      <c r="NGF16" s="202"/>
      <c r="NGG16" s="200"/>
      <c r="NGI16" s="203"/>
      <c r="NGK16" s="203"/>
      <c r="NGL16" s="197"/>
      <c r="NGM16" s="204"/>
      <c r="NGN16" s="199"/>
      <c r="NGO16" s="200"/>
      <c r="NGW16" s="200"/>
      <c r="NGZ16" s="202"/>
      <c r="NHA16" s="202"/>
      <c r="NHB16" s="200"/>
      <c r="NHD16" s="203"/>
      <c r="NHF16" s="203"/>
      <c r="NHG16" s="197"/>
      <c r="NHH16" s="204"/>
      <c r="NHI16" s="199"/>
      <c r="NHJ16" s="200"/>
      <c r="NHR16" s="200"/>
      <c r="NHU16" s="202"/>
      <c r="NHV16" s="202"/>
      <c r="NHW16" s="200"/>
      <c r="NHY16" s="203"/>
      <c r="NIA16" s="203"/>
      <c r="NIB16" s="197"/>
      <c r="NIC16" s="204"/>
      <c r="NID16" s="199"/>
      <c r="NIE16" s="200"/>
      <c r="NIM16" s="200"/>
      <c r="NIP16" s="202"/>
      <c r="NIQ16" s="202"/>
      <c r="NIR16" s="200"/>
      <c r="NIT16" s="203"/>
      <c r="NIV16" s="203"/>
      <c r="NIW16" s="197"/>
      <c r="NIX16" s="204"/>
      <c r="NIY16" s="199"/>
      <c r="NIZ16" s="200"/>
      <c r="NJH16" s="200"/>
      <c r="NJK16" s="202"/>
      <c r="NJL16" s="202"/>
      <c r="NJM16" s="200"/>
      <c r="NJO16" s="203"/>
      <c r="NJQ16" s="203"/>
      <c r="NJR16" s="197"/>
      <c r="NJS16" s="204"/>
      <c r="NJT16" s="199"/>
      <c r="NJU16" s="200"/>
      <c r="NKC16" s="200"/>
      <c r="NKF16" s="202"/>
      <c r="NKG16" s="202"/>
      <c r="NKH16" s="200"/>
      <c r="NKJ16" s="203"/>
      <c r="NKL16" s="203"/>
      <c r="NKM16" s="197"/>
      <c r="NKN16" s="204"/>
      <c r="NKO16" s="199"/>
      <c r="NKP16" s="200"/>
      <c r="NKX16" s="200"/>
      <c r="NLA16" s="202"/>
      <c r="NLB16" s="202"/>
      <c r="NLC16" s="200"/>
      <c r="NLE16" s="203"/>
      <c r="NLG16" s="203"/>
      <c r="NLH16" s="197"/>
      <c r="NLI16" s="204"/>
      <c r="NLJ16" s="199"/>
      <c r="NLK16" s="200"/>
      <c r="NLS16" s="200"/>
      <c r="NLV16" s="202"/>
      <c r="NLW16" s="202"/>
      <c r="NLX16" s="200"/>
      <c r="NLZ16" s="203"/>
      <c r="NMB16" s="203"/>
      <c r="NMC16" s="197"/>
      <c r="NMD16" s="204"/>
      <c r="NME16" s="199"/>
      <c r="NMF16" s="200"/>
      <c r="NMN16" s="200"/>
      <c r="NMQ16" s="202"/>
      <c r="NMR16" s="202"/>
      <c r="NMS16" s="200"/>
      <c r="NMU16" s="203"/>
      <c r="NMW16" s="203"/>
      <c r="NMX16" s="197"/>
      <c r="NMY16" s="204"/>
      <c r="NMZ16" s="199"/>
      <c r="NNA16" s="200"/>
      <c r="NNI16" s="200"/>
      <c r="NNL16" s="202"/>
      <c r="NNM16" s="202"/>
      <c r="NNN16" s="200"/>
      <c r="NNP16" s="203"/>
      <c r="NNR16" s="203"/>
      <c r="NNS16" s="197"/>
      <c r="NNT16" s="204"/>
      <c r="NNU16" s="199"/>
      <c r="NNV16" s="200"/>
      <c r="NOD16" s="200"/>
      <c r="NOG16" s="202"/>
      <c r="NOH16" s="202"/>
      <c r="NOI16" s="200"/>
      <c r="NOK16" s="203"/>
      <c r="NOM16" s="203"/>
      <c r="NON16" s="197"/>
      <c r="NOO16" s="204"/>
      <c r="NOP16" s="199"/>
      <c r="NOQ16" s="200"/>
      <c r="NOY16" s="200"/>
      <c r="NPB16" s="202"/>
      <c r="NPC16" s="202"/>
      <c r="NPD16" s="200"/>
      <c r="NPF16" s="203"/>
      <c r="NPH16" s="203"/>
      <c r="NPI16" s="197"/>
      <c r="NPJ16" s="204"/>
      <c r="NPK16" s="199"/>
      <c r="NPL16" s="200"/>
      <c r="NPT16" s="200"/>
      <c r="NPW16" s="202"/>
      <c r="NPX16" s="202"/>
      <c r="NPY16" s="200"/>
      <c r="NQA16" s="203"/>
      <c r="NQC16" s="203"/>
      <c r="NQD16" s="197"/>
      <c r="NQE16" s="204"/>
      <c r="NQF16" s="199"/>
      <c r="NQG16" s="200"/>
      <c r="NQO16" s="200"/>
      <c r="NQR16" s="202"/>
      <c r="NQS16" s="202"/>
      <c r="NQT16" s="200"/>
      <c r="NQV16" s="203"/>
      <c r="NQX16" s="203"/>
      <c r="NQY16" s="197"/>
      <c r="NQZ16" s="204"/>
      <c r="NRA16" s="199"/>
      <c r="NRB16" s="200"/>
      <c r="NRJ16" s="200"/>
      <c r="NRM16" s="202"/>
      <c r="NRN16" s="202"/>
      <c r="NRO16" s="200"/>
      <c r="NRQ16" s="203"/>
      <c r="NRS16" s="203"/>
      <c r="NRT16" s="197"/>
      <c r="NRU16" s="204"/>
      <c r="NRV16" s="199"/>
      <c r="NRW16" s="200"/>
      <c r="NSE16" s="200"/>
      <c r="NSH16" s="202"/>
      <c r="NSI16" s="202"/>
      <c r="NSJ16" s="200"/>
      <c r="NSL16" s="203"/>
      <c r="NSN16" s="203"/>
      <c r="NSO16" s="197"/>
      <c r="NSP16" s="204"/>
      <c r="NSQ16" s="199"/>
      <c r="NSR16" s="200"/>
      <c r="NSZ16" s="200"/>
      <c r="NTC16" s="202"/>
      <c r="NTD16" s="202"/>
      <c r="NTE16" s="200"/>
      <c r="NTG16" s="203"/>
      <c r="NTI16" s="203"/>
      <c r="NTJ16" s="197"/>
      <c r="NTK16" s="204"/>
      <c r="NTL16" s="199"/>
      <c r="NTM16" s="200"/>
      <c r="NTU16" s="200"/>
      <c r="NTX16" s="202"/>
      <c r="NTY16" s="202"/>
      <c r="NTZ16" s="200"/>
      <c r="NUB16" s="203"/>
      <c r="NUD16" s="203"/>
      <c r="NUE16" s="197"/>
      <c r="NUF16" s="204"/>
      <c r="NUG16" s="199"/>
      <c r="NUH16" s="200"/>
      <c r="NUP16" s="200"/>
      <c r="NUS16" s="202"/>
      <c r="NUT16" s="202"/>
      <c r="NUU16" s="200"/>
      <c r="NUW16" s="203"/>
      <c r="NUY16" s="203"/>
      <c r="NUZ16" s="197"/>
      <c r="NVA16" s="204"/>
      <c r="NVB16" s="199"/>
      <c r="NVC16" s="200"/>
      <c r="NVK16" s="200"/>
      <c r="NVN16" s="202"/>
      <c r="NVO16" s="202"/>
      <c r="NVP16" s="200"/>
      <c r="NVR16" s="203"/>
      <c r="NVT16" s="203"/>
      <c r="NVU16" s="197"/>
      <c r="NVV16" s="204"/>
      <c r="NVW16" s="199"/>
      <c r="NVX16" s="200"/>
      <c r="NWF16" s="200"/>
      <c r="NWI16" s="202"/>
      <c r="NWJ16" s="202"/>
      <c r="NWK16" s="200"/>
      <c r="NWM16" s="203"/>
      <c r="NWO16" s="203"/>
      <c r="NWP16" s="197"/>
      <c r="NWQ16" s="204"/>
      <c r="NWR16" s="199"/>
      <c r="NWS16" s="200"/>
      <c r="NXA16" s="200"/>
      <c r="NXD16" s="202"/>
      <c r="NXE16" s="202"/>
      <c r="NXF16" s="200"/>
      <c r="NXH16" s="203"/>
      <c r="NXJ16" s="203"/>
      <c r="NXK16" s="197"/>
      <c r="NXL16" s="204"/>
      <c r="NXM16" s="199"/>
      <c r="NXN16" s="200"/>
      <c r="NXV16" s="200"/>
      <c r="NXY16" s="202"/>
      <c r="NXZ16" s="202"/>
      <c r="NYA16" s="200"/>
      <c r="NYC16" s="203"/>
      <c r="NYE16" s="203"/>
      <c r="NYF16" s="197"/>
      <c r="NYG16" s="204"/>
      <c r="NYH16" s="199"/>
      <c r="NYI16" s="200"/>
      <c r="NYQ16" s="200"/>
      <c r="NYT16" s="202"/>
      <c r="NYU16" s="202"/>
      <c r="NYV16" s="200"/>
      <c r="NYX16" s="203"/>
      <c r="NYZ16" s="203"/>
      <c r="NZA16" s="197"/>
      <c r="NZB16" s="204"/>
      <c r="NZC16" s="199"/>
      <c r="NZD16" s="200"/>
      <c r="NZL16" s="200"/>
      <c r="NZO16" s="202"/>
      <c r="NZP16" s="202"/>
      <c r="NZQ16" s="200"/>
      <c r="NZS16" s="203"/>
      <c r="NZU16" s="203"/>
      <c r="NZV16" s="197"/>
      <c r="NZW16" s="204"/>
      <c r="NZX16" s="199"/>
      <c r="NZY16" s="200"/>
      <c r="OAG16" s="200"/>
      <c r="OAJ16" s="202"/>
      <c r="OAK16" s="202"/>
      <c r="OAL16" s="200"/>
      <c r="OAN16" s="203"/>
      <c r="OAP16" s="203"/>
      <c r="OAQ16" s="197"/>
      <c r="OAR16" s="204"/>
      <c r="OAS16" s="199"/>
      <c r="OAT16" s="200"/>
      <c r="OBB16" s="200"/>
      <c r="OBE16" s="202"/>
      <c r="OBF16" s="202"/>
      <c r="OBG16" s="200"/>
      <c r="OBI16" s="203"/>
      <c r="OBK16" s="203"/>
      <c r="OBL16" s="197"/>
      <c r="OBM16" s="204"/>
      <c r="OBN16" s="199"/>
      <c r="OBO16" s="200"/>
      <c r="OBW16" s="200"/>
      <c r="OBZ16" s="202"/>
      <c r="OCA16" s="202"/>
      <c r="OCB16" s="200"/>
      <c r="OCD16" s="203"/>
      <c r="OCF16" s="203"/>
      <c r="OCG16" s="197"/>
      <c r="OCH16" s="204"/>
      <c r="OCI16" s="199"/>
      <c r="OCJ16" s="200"/>
      <c r="OCR16" s="200"/>
      <c r="OCU16" s="202"/>
      <c r="OCV16" s="202"/>
      <c r="OCW16" s="200"/>
      <c r="OCY16" s="203"/>
      <c r="ODA16" s="203"/>
      <c r="ODB16" s="197"/>
      <c r="ODC16" s="204"/>
      <c r="ODD16" s="199"/>
      <c r="ODE16" s="200"/>
      <c r="ODM16" s="200"/>
      <c r="ODP16" s="202"/>
      <c r="ODQ16" s="202"/>
      <c r="ODR16" s="200"/>
      <c r="ODT16" s="203"/>
      <c r="ODV16" s="203"/>
      <c r="ODW16" s="197"/>
      <c r="ODX16" s="204"/>
      <c r="ODY16" s="199"/>
      <c r="ODZ16" s="200"/>
      <c r="OEH16" s="200"/>
      <c r="OEK16" s="202"/>
      <c r="OEL16" s="202"/>
      <c r="OEM16" s="200"/>
      <c r="OEO16" s="203"/>
      <c r="OEQ16" s="203"/>
      <c r="OER16" s="197"/>
      <c r="OES16" s="204"/>
      <c r="OET16" s="199"/>
      <c r="OEU16" s="200"/>
      <c r="OFC16" s="200"/>
      <c r="OFF16" s="202"/>
      <c r="OFG16" s="202"/>
      <c r="OFH16" s="200"/>
      <c r="OFJ16" s="203"/>
      <c r="OFL16" s="203"/>
      <c r="OFM16" s="197"/>
      <c r="OFN16" s="204"/>
      <c r="OFO16" s="199"/>
      <c r="OFP16" s="200"/>
      <c r="OFX16" s="200"/>
      <c r="OGA16" s="202"/>
      <c r="OGB16" s="202"/>
      <c r="OGC16" s="200"/>
      <c r="OGE16" s="203"/>
      <c r="OGG16" s="203"/>
      <c r="OGH16" s="197"/>
      <c r="OGI16" s="204"/>
      <c r="OGJ16" s="199"/>
      <c r="OGK16" s="200"/>
      <c r="OGS16" s="200"/>
      <c r="OGV16" s="202"/>
      <c r="OGW16" s="202"/>
      <c r="OGX16" s="200"/>
      <c r="OGZ16" s="203"/>
      <c r="OHB16" s="203"/>
      <c r="OHC16" s="197"/>
      <c r="OHD16" s="204"/>
      <c r="OHE16" s="199"/>
      <c r="OHF16" s="200"/>
      <c r="OHN16" s="200"/>
      <c r="OHQ16" s="202"/>
      <c r="OHR16" s="202"/>
      <c r="OHS16" s="200"/>
      <c r="OHU16" s="203"/>
      <c r="OHW16" s="203"/>
      <c r="OHX16" s="197"/>
      <c r="OHY16" s="204"/>
      <c r="OHZ16" s="199"/>
      <c r="OIA16" s="200"/>
      <c r="OII16" s="200"/>
      <c r="OIL16" s="202"/>
      <c r="OIM16" s="202"/>
      <c r="OIN16" s="200"/>
      <c r="OIP16" s="203"/>
      <c r="OIR16" s="203"/>
      <c r="OIS16" s="197"/>
      <c r="OIT16" s="204"/>
      <c r="OIU16" s="199"/>
      <c r="OIV16" s="200"/>
      <c r="OJD16" s="200"/>
      <c r="OJG16" s="202"/>
      <c r="OJH16" s="202"/>
      <c r="OJI16" s="200"/>
      <c r="OJK16" s="203"/>
      <c r="OJM16" s="203"/>
      <c r="OJN16" s="197"/>
      <c r="OJO16" s="204"/>
      <c r="OJP16" s="199"/>
      <c r="OJQ16" s="200"/>
      <c r="OJY16" s="200"/>
      <c r="OKB16" s="202"/>
      <c r="OKC16" s="202"/>
      <c r="OKD16" s="200"/>
      <c r="OKF16" s="203"/>
      <c r="OKH16" s="203"/>
      <c r="OKI16" s="197"/>
      <c r="OKJ16" s="204"/>
      <c r="OKK16" s="199"/>
      <c r="OKL16" s="200"/>
      <c r="OKT16" s="200"/>
      <c r="OKW16" s="202"/>
      <c r="OKX16" s="202"/>
      <c r="OKY16" s="200"/>
      <c r="OLA16" s="203"/>
      <c r="OLC16" s="203"/>
      <c r="OLD16" s="197"/>
      <c r="OLE16" s="204"/>
      <c r="OLF16" s="199"/>
      <c r="OLG16" s="200"/>
      <c r="OLO16" s="200"/>
      <c r="OLR16" s="202"/>
      <c r="OLS16" s="202"/>
      <c r="OLT16" s="200"/>
      <c r="OLV16" s="203"/>
      <c r="OLX16" s="203"/>
      <c r="OLY16" s="197"/>
      <c r="OLZ16" s="204"/>
      <c r="OMA16" s="199"/>
      <c r="OMB16" s="200"/>
      <c r="OMJ16" s="200"/>
      <c r="OMM16" s="202"/>
      <c r="OMN16" s="202"/>
      <c r="OMO16" s="200"/>
      <c r="OMQ16" s="203"/>
      <c r="OMS16" s="203"/>
      <c r="OMT16" s="197"/>
      <c r="OMU16" s="204"/>
      <c r="OMV16" s="199"/>
      <c r="OMW16" s="200"/>
      <c r="ONE16" s="200"/>
      <c r="ONH16" s="202"/>
      <c r="ONI16" s="202"/>
      <c r="ONJ16" s="200"/>
      <c r="ONL16" s="203"/>
      <c r="ONN16" s="203"/>
      <c r="ONO16" s="197"/>
      <c r="ONP16" s="204"/>
      <c r="ONQ16" s="199"/>
      <c r="ONR16" s="200"/>
      <c r="ONZ16" s="200"/>
      <c r="OOC16" s="202"/>
      <c r="OOD16" s="202"/>
      <c r="OOE16" s="200"/>
      <c r="OOG16" s="203"/>
      <c r="OOI16" s="203"/>
      <c r="OOJ16" s="197"/>
      <c r="OOK16" s="204"/>
      <c r="OOL16" s="199"/>
      <c r="OOM16" s="200"/>
      <c r="OOU16" s="200"/>
      <c r="OOX16" s="202"/>
      <c r="OOY16" s="202"/>
      <c r="OOZ16" s="200"/>
      <c r="OPB16" s="203"/>
      <c r="OPD16" s="203"/>
      <c r="OPE16" s="197"/>
      <c r="OPF16" s="204"/>
      <c r="OPG16" s="199"/>
      <c r="OPH16" s="200"/>
      <c r="OPP16" s="200"/>
      <c r="OPS16" s="202"/>
      <c r="OPT16" s="202"/>
      <c r="OPU16" s="200"/>
      <c r="OPW16" s="203"/>
      <c r="OPY16" s="203"/>
      <c r="OPZ16" s="197"/>
      <c r="OQA16" s="204"/>
      <c r="OQB16" s="199"/>
      <c r="OQC16" s="200"/>
      <c r="OQK16" s="200"/>
      <c r="OQN16" s="202"/>
      <c r="OQO16" s="202"/>
      <c r="OQP16" s="200"/>
      <c r="OQR16" s="203"/>
      <c r="OQT16" s="203"/>
      <c r="OQU16" s="197"/>
      <c r="OQV16" s="204"/>
      <c r="OQW16" s="199"/>
      <c r="OQX16" s="200"/>
      <c r="ORF16" s="200"/>
      <c r="ORI16" s="202"/>
      <c r="ORJ16" s="202"/>
      <c r="ORK16" s="200"/>
      <c r="ORM16" s="203"/>
      <c r="ORO16" s="203"/>
      <c r="ORP16" s="197"/>
      <c r="ORQ16" s="204"/>
      <c r="ORR16" s="199"/>
      <c r="ORS16" s="200"/>
      <c r="OSA16" s="200"/>
      <c r="OSD16" s="202"/>
      <c r="OSE16" s="202"/>
      <c r="OSF16" s="200"/>
      <c r="OSH16" s="203"/>
      <c r="OSJ16" s="203"/>
      <c r="OSK16" s="197"/>
      <c r="OSL16" s="204"/>
      <c r="OSM16" s="199"/>
      <c r="OSN16" s="200"/>
      <c r="OSV16" s="200"/>
      <c r="OSY16" s="202"/>
      <c r="OSZ16" s="202"/>
      <c r="OTA16" s="200"/>
      <c r="OTC16" s="203"/>
      <c r="OTE16" s="203"/>
      <c r="OTF16" s="197"/>
      <c r="OTG16" s="204"/>
      <c r="OTH16" s="199"/>
      <c r="OTI16" s="200"/>
      <c r="OTQ16" s="200"/>
      <c r="OTT16" s="202"/>
      <c r="OTU16" s="202"/>
      <c r="OTV16" s="200"/>
      <c r="OTX16" s="203"/>
      <c r="OTZ16" s="203"/>
      <c r="OUA16" s="197"/>
      <c r="OUB16" s="204"/>
      <c r="OUC16" s="199"/>
      <c r="OUD16" s="200"/>
      <c r="OUL16" s="200"/>
      <c r="OUO16" s="202"/>
      <c r="OUP16" s="202"/>
      <c r="OUQ16" s="200"/>
      <c r="OUS16" s="203"/>
      <c r="OUU16" s="203"/>
      <c r="OUV16" s="197"/>
      <c r="OUW16" s="204"/>
      <c r="OUX16" s="199"/>
      <c r="OUY16" s="200"/>
      <c r="OVG16" s="200"/>
      <c r="OVJ16" s="202"/>
      <c r="OVK16" s="202"/>
      <c r="OVL16" s="200"/>
      <c r="OVN16" s="203"/>
      <c r="OVP16" s="203"/>
      <c r="OVQ16" s="197"/>
      <c r="OVR16" s="204"/>
      <c r="OVS16" s="199"/>
      <c r="OVT16" s="200"/>
      <c r="OWB16" s="200"/>
      <c r="OWE16" s="202"/>
      <c r="OWF16" s="202"/>
      <c r="OWG16" s="200"/>
      <c r="OWI16" s="203"/>
      <c r="OWK16" s="203"/>
      <c r="OWL16" s="197"/>
      <c r="OWM16" s="204"/>
      <c r="OWN16" s="199"/>
      <c r="OWO16" s="200"/>
      <c r="OWW16" s="200"/>
      <c r="OWZ16" s="202"/>
      <c r="OXA16" s="202"/>
      <c r="OXB16" s="200"/>
      <c r="OXD16" s="203"/>
      <c r="OXF16" s="203"/>
      <c r="OXG16" s="197"/>
      <c r="OXH16" s="204"/>
      <c r="OXI16" s="199"/>
      <c r="OXJ16" s="200"/>
      <c r="OXR16" s="200"/>
      <c r="OXU16" s="202"/>
      <c r="OXV16" s="202"/>
      <c r="OXW16" s="200"/>
      <c r="OXY16" s="203"/>
      <c r="OYA16" s="203"/>
      <c r="OYB16" s="197"/>
      <c r="OYC16" s="204"/>
      <c r="OYD16" s="199"/>
      <c r="OYE16" s="200"/>
      <c r="OYM16" s="200"/>
      <c r="OYP16" s="202"/>
      <c r="OYQ16" s="202"/>
      <c r="OYR16" s="200"/>
      <c r="OYT16" s="203"/>
      <c r="OYV16" s="203"/>
      <c r="OYW16" s="197"/>
      <c r="OYX16" s="204"/>
      <c r="OYY16" s="199"/>
      <c r="OYZ16" s="200"/>
      <c r="OZH16" s="200"/>
      <c r="OZK16" s="202"/>
      <c r="OZL16" s="202"/>
      <c r="OZM16" s="200"/>
      <c r="OZO16" s="203"/>
      <c r="OZQ16" s="203"/>
      <c r="OZR16" s="197"/>
      <c r="OZS16" s="204"/>
      <c r="OZT16" s="199"/>
      <c r="OZU16" s="200"/>
      <c r="PAC16" s="200"/>
      <c r="PAF16" s="202"/>
      <c r="PAG16" s="202"/>
      <c r="PAH16" s="200"/>
      <c r="PAJ16" s="203"/>
      <c r="PAL16" s="203"/>
      <c r="PAM16" s="197"/>
      <c r="PAN16" s="204"/>
      <c r="PAO16" s="199"/>
      <c r="PAP16" s="200"/>
      <c r="PAX16" s="200"/>
      <c r="PBA16" s="202"/>
      <c r="PBB16" s="202"/>
      <c r="PBC16" s="200"/>
      <c r="PBE16" s="203"/>
      <c r="PBG16" s="203"/>
      <c r="PBH16" s="197"/>
      <c r="PBI16" s="204"/>
      <c r="PBJ16" s="199"/>
      <c r="PBK16" s="200"/>
      <c r="PBS16" s="200"/>
      <c r="PBV16" s="202"/>
      <c r="PBW16" s="202"/>
      <c r="PBX16" s="200"/>
      <c r="PBZ16" s="203"/>
      <c r="PCB16" s="203"/>
      <c r="PCC16" s="197"/>
      <c r="PCD16" s="204"/>
      <c r="PCE16" s="199"/>
      <c r="PCF16" s="200"/>
      <c r="PCN16" s="200"/>
      <c r="PCQ16" s="202"/>
      <c r="PCR16" s="202"/>
      <c r="PCS16" s="200"/>
      <c r="PCU16" s="203"/>
      <c r="PCW16" s="203"/>
      <c r="PCX16" s="197"/>
      <c r="PCY16" s="204"/>
      <c r="PCZ16" s="199"/>
      <c r="PDA16" s="200"/>
      <c r="PDI16" s="200"/>
      <c r="PDL16" s="202"/>
      <c r="PDM16" s="202"/>
      <c r="PDN16" s="200"/>
      <c r="PDP16" s="203"/>
      <c r="PDR16" s="203"/>
      <c r="PDS16" s="197"/>
      <c r="PDT16" s="204"/>
      <c r="PDU16" s="199"/>
      <c r="PDV16" s="200"/>
      <c r="PED16" s="200"/>
      <c r="PEG16" s="202"/>
      <c r="PEH16" s="202"/>
      <c r="PEI16" s="200"/>
      <c r="PEK16" s="203"/>
      <c r="PEM16" s="203"/>
      <c r="PEN16" s="197"/>
      <c r="PEO16" s="204"/>
      <c r="PEP16" s="199"/>
      <c r="PEQ16" s="200"/>
      <c r="PEY16" s="200"/>
      <c r="PFB16" s="202"/>
      <c r="PFC16" s="202"/>
      <c r="PFD16" s="200"/>
      <c r="PFF16" s="203"/>
      <c r="PFH16" s="203"/>
      <c r="PFI16" s="197"/>
      <c r="PFJ16" s="204"/>
      <c r="PFK16" s="199"/>
      <c r="PFL16" s="200"/>
      <c r="PFT16" s="200"/>
      <c r="PFW16" s="202"/>
      <c r="PFX16" s="202"/>
      <c r="PFY16" s="200"/>
      <c r="PGA16" s="203"/>
      <c r="PGC16" s="203"/>
      <c r="PGD16" s="197"/>
      <c r="PGE16" s="204"/>
      <c r="PGF16" s="199"/>
      <c r="PGG16" s="200"/>
      <c r="PGO16" s="200"/>
      <c r="PGR16" s="202"/>
      <c r="PGS16" s="202"/>
      <c r="PGT16" s="200"/>
      <c r="PGV16" s="203"/>
      <c r="PGX16" s="203"/>
      <c r="PGY16" s="197"/>
      <c r="PGZ16" s="204"/>
      <c r="PHA16" s="199"/>
      <c r="PHB16" s="200"/>
      <c r="PHJ16" s="200"/>
      <c r="PHM16" s="202"/>
      <c r="PHN16" s="202"/>
      <c r="PHO16" s="200"/>
      <c r="PHQ16" s="203"/>
      <c r="PHS16" s="203"/>
      <c r="PHT16" s="197"/>
      <c r="PHU16" s="204"/>
      <c r="PHV16" s="199"/>
      <c r="PHW16" s="200"/>
      <c r="PIE16" s="200"/>
      <c r="PIH16" s="202"/>
      <c r="PII16" s="202"/>
      <c r="PIJ16" s="200"/>
      <c r="PIL16" s="203"/>
      <c r="PIN16" s="203"/>
      <c r="PIO16" s="197"/>
      <c r="PIP16" s="204"/>
      <c r="PIQ16" s="199"/>
      <c r="PIR16" s="200"/>
      <c r="PIZ16" s="200"/>
      <c r="PJC16" s="202"/>
      <c r="PJD16" s="202"/>
      <c r="PJE16" s="200"/>
      <c r="PJG16" s="203"/>
      <c r="PJI16" s="203"/>
      <c r="PJJ16" s="197"/>
      <c r="PJK16" s="204"/>
      <c r="PJL16" s="199"/>
      <c r="PJM16" s="200"/>
      <c r="PJU16" s="200"/>
      <c r="PJX16" s="202"/>
      <c r="PJY16" s="202"/>
      <c r="PJZ16" s="200"/>
      <c r="PKB16" s="203"/>
      <c r="PKD16" s="203"/>
      <c r="PKE16" s="197"/>
      <c r="PKF16" s="204"/>
      <c r="PKG16" s="199"/>
      <c r="PKH16" s="200"/>
      <c r="PKP16" s="200"/>
      <c r="PKS16" s="202"/>
      <c r="PKT16" s="202"/>
      <c r="PKU16" s="200"/>
      <c r="PKW16" s="203"/>
      <c r="PKY16" s="203"/>
      <c r="PKZ16" s="197"/>
      <c r="PLA16" s="204"/>
      <c r="PLB16" s="199"/>
      <c r="PLC16" s="200"/>
      <c r="PLK16" s="200"/>
      <c r="PLN16" s="202"/>
      <c r="PLO16" s="202"/>
      <c r="PLP16" s="200"/>
      <c r="PLR16" s="203"/>
      <c r="PLT16" s="203"/>
      <c r="PLU16" s="197"/>
      <c r="PLV16" s="204"/>
      <c r="PLW16" s="199"/>
      <c r="PLX16" s="200"/>
      <c r="PMF16" s="200"/>
      <c r="PMI16" s="202"/>
      <c r="PMJ16" s="202"/>
      <c r="PMK16" s="200"/>
      <c r="PMM16" s="203"/>
      <c r="PMO16" s="203"/>
      <c r="PMP16" s="197"/>
      <c r="PMQ16" s="204"/>
      <c r="PMR16" s="199"/>
      <c r="PMS16" s="200"/>
      <c r="PNA16" s="200"/>
      <c r="PND16" s="202"/>
      <c r="PNE16" s="202"/>
      <c r="PNF16" s="200"/>
      <c r="PNH16" s="203"/>
      <c r="PNJ16" s="203"/>
      <c r="PNK16" s="197"/>
      <c r="PNL16" s="204"/>
      <c r="PNM16" s="199"/>
      <c r="PNN16" s="200"/>
      <c r="PNV16" s="200"/>
      <c r="PNY16" s="202"/>
      <c r="PNZ16" s="202"/>
      <c r="POA16" s="200"/>
      <c r="POC16" s="203"/>
      <c r="POE16" s="203"/>
      <c r="POF16" s="197"/>
      <c r="POG16" s="204"/>
      <c r="POH16" s="199"/>
      <c r="POI16" s="200"/>
      <c r="POQ16" s="200"/>
      <c r="POT16" s="202"/>
      <c r="POU16" s="202"/>
      <c r="POV16" s="200"/>
      <c r="POX16" s="203"/>
      <c r="POZ16" s="203"/>
      <c r="PPA16" s="197"/>
      <c r="PPB16" s="204"/>
      <c r="PPC16" s="199"/>
      <c r="PPD16" s="200"/>
      <c r="PPL16" s="200"/>
      <c r="PPO16" s="202"/>
      <c r="PPP16" s="202"/>
      <c r="PPQ16" s="200"/>
      <c r="PPS16" s="203"/>
      <c r="PPU16" s="203"/>
      <c r="PPV16" s="197"/>
      <c r="PPW16" s="204"/>
      <c r="PPX16" s="199"/>
      <c r="PPY16" s="200"/>
      <c r="PQG16" s="200"/>
      <c r="PQJ16" s="202"/>
      <c r="PQK16" s="202"/>
      <c r="PQL16" s="200"/>
      <c r="PQN16" s="203"/>
      <c r="PQP16" s="203"/>
      <c r="PQQ16" s="197"/>
      <c r="PQR16" s="204"/>
      <c r="PQS16" s="199"/>
      <c r="PQT16" s="200"/>
      <c r="PRB16" s="200"/>
      <c r="PRE16" s="202"/>
      <c r="PRF16" s="202"/>
      <c r="PRG16" s="200"/>
      <c r="PRI16" s="203"/>
      <c r="PRK16" s="203"/>
      <c r="PRL16" s="197"/>
      <c r="PRM16" s="204"/>
      <c r="PRN16" s="199"/>
      <c r="PRO16" s="200"/>
      <c r="PRW16" s="200"/>
      <c r="PRZ16" s="202"/>
      <c r="PSA16" s="202"/>
      <c r="PSB16" s="200"/>
      <c r="PSD16" s="203"/>
      <c r="PSF16" s="203"/>
      <c r="PSG16" s="197"/>
      <c r="PSH16" s="204"/>
      <c r="PSI16" s="199"/>
      <c r="PSJ16" s="200"/>
      <c r="PSR16" s="200"/>
      <c r="PSU16" s="202"/>
      <c r="PSV16" s="202"/>
      <c r="PSW16" s="200"/>
      <c r="PSY16" s="203"/>
      <c r="PTA16" s="203"/>
      <c r="PTB16" s="197"/>
      <c r="PTC16" s="204"/>
      <c r="PTD16" s="199"/>
      <c r="PTE16" s="200"/>
      <c r="PTM16" s="200"/>
      <c r="PTP16" s="202"/>
      <c r="PTQ16" s="202"/>
      <c r="PTR16" s="200"/>
      <c r="PTT16" s="203"/>
      <c r="PTV16" s="203"/>
      <c r="PTW16" s="197"/>
      <c r="PTX16" s="204"/>
      <c r="PTY16" s="199"/>
      <c r="PTZ16" s="200"/>
      <c r="PUH16" s="200"/>
      <c r="PUK16" s="202"/>
      <c r="PUL16" s="202"/>
      <c r="PUM16" s="200"/>
      <c r="PUO16" s="203"/>
      <c r="PUQ16" s="203"/>
      <c r="PUR16" s="197"/>
      <c r="PUS16" s="204"/>
      <c r="PUT16" s="199"/>
      <c r="PUU16" s="200"/>
      <c r="PVC16" s="200"/>
      <c r="PVF16" s="202"/>
      <c r="PVG16" s="202"/>
      <c r="PVH16" s="200"/>
      <c r="PVJ16" s="203"/>
      <c r="PVL16" s="203"/>
      <c r="PVM16" s="197"/>
      <c r="PVN16" s="204"/>
      <c r="PVO16" s="199"/>
      <c r="PVP16" s="200"/>
      <c r="PVX16" s="200"/>
      <c r="PWA16" s="202"/>
      <c r="PWB16" s="202"/>
      <c r="PWC16" s="200"/>
      <c r="PWE16" s="203"/>
      <c r="PWG16" s="203"/>
      <c r="PWH16" s="197"/>
      <c r="PWI16" s="204"/>
      <c r="PWJ16" s="199"/>
      <c r="PWK16" s="200"/>
      <c r="PWS16" s="200"/>
      <c r="PWV16" s="202"/>
      <c r="PWW16" s="202"/>
      <c r="PWX16" s="200"/>
      <c r="PWZ16" s="203"/>
      <c r="PXB16" s="203"/>
      <c r="PXC16" s="197"/>
      <c r="PXD16" s="204"/>
      <c r="PXE16" s="199"/>
      <c r="PXF16" s="200"/>
      <c r="PXN16" s="200"/>
      <c r="PXQ16" s="202"/>
      <c r="PXR16" s="202"/>
      <c r="PXS16" s="200"/>
      <c r="PXU16" s="203"/>
      <c r="PXW16" s="203"/>
      <c r="PXX16" s="197"/>
      <c r="PXY16" s="204"/>
      <c r="PXZ16" s="199"/>
      <c r="PYA16" s="200"/>
      <c r="PYI16" s="200"/>
      <c r="PYL16" s="202"/>
      <c r="PYM16" s="202"/>
      <c r="PYN16" s="200"/>
      <c r="PYP16" s="203"/>
      <c r="PYR16" s="203"/>
      <c r="PYS16" s="197"/>
      <c r="PYT16" s="204"/>
      <c r="PYU16" s="199"/>
      <c r="PYV16" s="200"/>
      <c r="PZD16" s="200"/>
      <c r="PZG16" s="202"/>
      <c r="PZH16" s="202"/>
      <c r="PZI16" s="200"/>
      <c r="PZK16" s="203"/>
      <c r="PZM16" s="203"/>
      <c r="PZN16" s="197"/>
      <c r="PZO16" s="204"/>
      <c r="PZP16" s="199"/>
      <c r="PZQ16" s="200"/>
      <c r="PZY16" s="200"/>
      <c r="QAB16" s="202"/>
      <c r="QAC16" s="202"/>
      <c r="QAD16" s="200"/>
      <c r="QAF16" s="203"/>
      <c r="QAH16" s="203"/>
      <c r="QAI16" s="197"/>
      <c r="QAJ16" s="204"/>
      <c r="QAK16" s="199"/>
      <c r="QAL16" s="200"/>
      <c r="QAT16" s="200"/>
      <c r="QAW16" s="202"/>
      <c r="QAX16" s="202"/>
      <c r="QAY16" s="200"/>
      <c r="QBA16" s="203"/>
      <c r="QBC16" s="203"/>
      <c r="QBD16" s="197"/>
      <c r="QBE16" s="204"/>
      <c r="QBF16" s="199"/>
      <c r="QBG16" s="200"/>
      <c r="QBO16" s="200"/>
      <c r="QBR16" s="202"/>
      <c r="QBS16" s="202"/>
      <c r="QBT16" s="200"/>
      <c r="QBV16" s="203"/>
      <c r="QBX16" s="203"/>
      <c r="QBY16" s="197"/>
      <c r="QBZ16" s="204"/>
      <c r="QCA16" s="199"/>
      <c r="QCB16" s="200"/>
      <c r="QCJ16" s="200"/>
      <c r="QCM16" s="202"/>
      <c r="QCN16" s="202"/>
      <c r="QCO16" s="200"/>
      <c r="QCQ16" s="203"/>
      <c r="QCS16" s="203"/>
      <c r="QCT16" s="197"/>
      <c r="QCU16" s="204"/>
      <c r="QCV16" s="199"/>
      <c r="QCW16" s="200"/>
      <c r="QDE16" s="200"/>
      <c r="QDH16" s="202"/>
      <c r="QDI16" s="202"/>
      <c r="QDJ16" s="200"/>
      <c r="QDL16" s="203"/>
      <c r="QDN16" s="203"/>
      <c r="QDO16" s="197"/>
      <c r="QDP16" s="204"/>
      <c r="QDQ16" s="199"/>
      <c r="QDR16" s="200"/>
      <c r="QDZ16" s="200"/>
      <c r="QEC16" s="202"/>
      <c r="QED16" s="202"/>
      <c r="QEE16" s="200"/>
      <c r="QEG16" s="203"/>
      <c r="QEI16" s="203"/>
      <c r="QEJ16" s="197"/>
      <c r="QEK16" s="204"/>
      <c r="QEL16" s="199"/>
      <c r="QEM16" s="200"/>
      <c r="QEU16" s="200"/>
      <c r="QEX16" s="202"/>
      <c r="QEY16" s="202"/>
      <c r="QEZ16" s="200"/>
      <c r="QFB16" s="203"/>
      <c r="QFD16" s="203"/>
      <c r="QFE16" s="197"/>
      <c r="QFF16" s="204"/>
      <c r="QFG16" s="199"/>
      <c r="QFH16" s="200"/>
      <c r="QFP16" s="200"/>
      <c r="QFS16" s="202"/>
      <c r="QFT16" s="202"/>
      <c r="QFU16" s="200"/>
      <c r="QFW16" s="203"/>
      <c r="QFY16" s="203"/>
      <c r="QFZ16" s="197"/>
      <c r="QGA16" s="204"/>
      <c r="QGB16" s="199"/>
      <c r="QGC16" s="200"/>
      <c r="QGK16" s="200"/>
      <c r="QGN16" s="202"/>
      <c r="QGO16" s="202"/>
      <c r="QGP16" s="200"/>
      <c r="QGR16" s="203"/>
      <c r="QGT16" s="203"/>
      <c r="QGU16" s="197"/>
      <c r="QGV16" s="204"/>
      <c r="QGW16" s="199"/>
      <c r="QGX16" s="200"/>
      <c r="QHF16" s="200"/>
      <c r="QHI16" s="202"/>
      <c r="QHJ16" s="202"/>
      <c r="QHK16" s="200"/>
      <c r="QHM16" s="203"/>
      <c r="QHO16" s="203"/>
      <c r="QHP16" s="197"/>
      <c r="QHQ16" s="204"/>
      <c r="QHR16" s="199"/>
      <c r="QHS16" s="200"/>
      <c r="QIA16" s="200"/>
      <c r="QID16" s="202"/>
      <c r="QIE16" s="202"/>
      <c r="QIF16" s="200"/>
      <c r="QIH16" s="203"/>
      <c r="QIJ16" s="203"/>
      <c r="QIK16" s="197"/>
      <c r="QIL16" s="204"/>
      <c r="QIM16" s="199"/>
      <c r="QIN16" s="200"/>
      <c r="QIV16" s="200"/>
      <c r="QIY16" s="202"/>
      <c r="QIZ16" s="202"/>
      <c r="QJA16" s="200"/>
      <c r="QJC16" s="203"/>
      <c r="QJE16" s="203"/>
      <c r="QJF16" s="197"/>
      <c r="QJG16" s="204"/>
      <c r="QJH16" s="199"/>
      <c r="QJI16" s="200"/>
      <c r="QJQ16" s="200"/>
      <c r="QJT16" s="202"/>
      <c r="QJU16" s="202"/>
      <c r="QJV16" s="200"/>
      <c r="QJX16" s="203"/>
      <c r="QJZ16" s="203"/>
      <c r="QKA16" s="197"/>
      <c r="QKB16" s="204"/>
      <c r="QKC16" s="199"/>
      <c r="QKD16" s="200"/>
      <c r="QKL16" s="200"/>
      <c r="QKO16" s="202"/>
      <c r="QKP16" s="202"/>
      <c r="QKQ16" s="200"/>
      <c r="QKS16" s="203"/>
      <c r="QKU16" s="203"/>
      <c r="QKV16" s="197"/>
      <c r="QKW16" s="204"/>
      <c r="QKX16" s="199"/>
      <c r="QKY16" s="200"/>
      <c r="QLG16" s="200"/>
      <c r="QLJ16" s="202"/>
      <c r="QLK16" s="202"/>
      <c r="QLL16" s="200"/>
      <c r="QLN16" s="203"/>
      <c r="QLP16" s="203"/>
      <c r="QLQ16" s="197"/>
      <c r="QLR16" s="204"/>
      <c r="QLS16" s="199"/>
      <c r="QLT16" s="200"/>
      <c r="QMB16" s="200"/>
      <c r="QME16" s="202"/>
      <c r="QMF16" s="202"/>
      <c r="QMG16" s="200"/>
      <c r="QMI16" s="203"/>
      <c r="QMK16" s="203"/>
      <c r="QML16" s="197"/>
      <c r="QMM16" s="204"/>
      <c r="QMN16" s="199"/>
      <c r="QMO16" s="200"/>
      <c r="QMW16" s="200"/>
      <c r="QMZ16" s="202"/>
      <c r="QNA16" s="202"/>
      <c r="QNB16" s="200"/>
      <c r="QND16" s="203"/>
      <c r="QNF16" s="203"/>
      <c r="QNG16" s="197"/>
      <c r="QNH16" s="204"/>
      <c r="QNI16" s="199"/>
      <c r="QNJ16" s="200"/>
      <c r="QNR16" s="200"/>
      <c r="QNU16" s="202"/>
      <c r="QNV16" s="202"/>
      <c r="QNW16" s="200"/>
      <c r="QNY16" s="203"/>
      <c r="QOA16" s="203"/>
      <c r="QOB16" s="197"/>
      <c r="QOC16" s="204"/>
      <c r="QOD16" s="199"/>
      <c r="QOE16" s="200"/>
      <c r="QOM16" s="200"/>
      <c r="QOP16" s="202"/>
      <c r="QOQ16" s="202"/>
      <c r="QOR16" s="200"/>
      <c r="QOT16" s="203"/>
      <c r="QOV16" s="203"/>
      <c r="QOW16" s="197"/>
      <c r="QOX16" s="204"/>
      <c r="QOY16" s="199"/>
      <c r="QOZ16" s="200"/>
      <c r="QPH16" s="200"/>
      <c r="QPK16" s="202"/>
      <c r="QPL16" s="202"/>
      <c r="QPM16" s="200"/>
      <c r="QPO16" s="203"/>
      <c r="QPQ16" s="203"/>
      <c r="QPR16" s="197"/>
      <c r="QPS16" s="204"/>
      <c r="QPT16" s="199"/>
      <c r="QPU16" s="200"/>
      <c r="QQC16" s="200"/>
      <c r="QQF16" s="202"/>
      <c r="QQG16" s="202"/>
      <c r="QQH16" s="200"/>
      <c r="QQJ16" s="203"/>
      <c r="QQL16" s="203"/>
      <c r="QQM16" s="197"/>
      <c r="QQN16" s="204"/>
      <c r="QQO16" s="199"/>
      <c r="QQP16" s="200"/>
      <c r="QQX16" s="200"/>
      <c r="QRA16" s="202"/>
      <c r="QRB16" s="202"/>
      <c r="QRC16" s="200"/>
      <c r="QRE16" s="203"/>
      <c r="QRG16" s="203"/>
      <c r="QRH16" s="197"/>
      <c r="QRI16" s="204"/>
      <c r="QRJ16" s="199"/>
      <c r="QRK16" s="200"/>
      <c r="QRS16" s="200"/>
      <c r="QRV16" s="202"/>
      <c r="QRW16" s="202"/>
      <c r="QRX16" s="200"/>
      <c r="QRZ16" s="203"/>
      <c r="QSB16" s="203"/>
      <c r="QSC16" s="197"/>
      <c r="QSD16" s="204"/>
      <c r="QSE16" s="199"/>
      <c r="QSF16" s="200"/>
      <c r="QSN16" s="200"/>
      <c r="QSQ16" s="202"/>
      <c r="QSR16" s="202"/>
      <c r="QSS16" s="200"/>
      <c r="QSU16" s="203"/>
      <c r="QSW16" s="203"/>
      <c r="QSX16" s="197"/>
      <c r="QSY16" s="204"/>
      <c r="QSZ16" s="199"/>
      <c r="QTA16" s="200"/>
      <c r="QTI16" s="200"/>
      <c r="QTL16" s="202"/>
      <c r="QTM16" s="202"/>
      <c r="QTN16" s="200"/>
      <c r="QTP16" s="203"/>
      <c r="QTR16" s="203"/>
      <c r="QTS16" s="197"/>
      <c r="QTT16" s="204"/>
      <c r="QTU16" s="199"/>
      <c r="QTV16" s="200"/>
      <c r="QUD16" s="200"/>
      <c r="QUG16" s="202"/>
      <c r="QUH16" s="202"/>
      <c r="QUI16" s="200"/>
      <c r="QUK16" s="203"/>
      <c r="QUM16" s="203"/>
      <c r="QUN16" s="197"/>
      <c r="QUO16" s="204"/>
      <c r="QUP16" s="199"/>
      <c r="QUQ16" s="200"/>
      <c r="QUY16" s="200"/>
      <c r="QVB16" s="202"/>
      <c r="QVC16" s="202"/>
      <c r="QVD16" s="200"/>
      <c r="QVF16" s="203"/>
      <c r="QVH16" s="203"/>
      <c r="QVI16" s="197"/>
      <c r="QVJ16" s="204"/>
      <c r="QVK16" s="199"/>
      <c r="QVL16" s="200"/>
      <c r="QVT16" s="200"/>
      <c r="QVW16" s="202"/>
      <c r="QVX16" s="202"/>
      <c r="QVY16" s="200"/>
      <c r="QWA16" s="203"/>
      <c r="QWC16" s="203"/>
      <c r="QWD16" s="197"/>
      <c r="QWE16" s="204"/>
      <c r="QWF16" s="199"/>
      <c r="QWG16" s="200"/>
      <c r="QWO16" s="200"/>
      <c r="QWR16" s="202"/>
      <c r="QWS16" s="202"/>
      <c r="QWT16" s="200"/>
      <c r="QWV16" s="203"/>
      <c r="QWX16" s="203"/>
      <c r="QWY16" s="197"/>
      <c r="QWZ16" s="204"/>
      <c r="QXA16" s="199"/>
      <c r="QXB16" s="200"/>
      <c r="QXJ16" s="200"/>
      <c r="QXM16" s="202"/>
      <c r="QXN16" s="202"/>
      <c r="QXO16" s="200"/>
      <c r="QXQ16" s="203"/>
      <c r="QXS16" s="203"/>
      <c r="QXT16" s="197"/>
      <c r="QXU16" s="204"/>
      <c r="QXV16" s="199"/>
      <c r="QXW16" s="200"/>
      <c r="QYE16" s="200"/>
      <c r="QYH16" s="202"/>
      <c r="QYI16" s="202"/>
      <c r="QYJ16" s="200"/>
      <c r="QYL16" s="203"/>
      <c r="QYN16" s="203"/>
      <c r="QYO16" s="197"/>
      <c r="QYP16" s="204"/>
      <c r="QYQ16" s="199"/>
      <c r="QYR16" s="200"/>
      <c r="QYZ16" s="200"/>
      <c r="QZC16" s="202"/>
      <c r="QZD16" s="202"/>
      <c r="QZE16" s="200"/>
      <c r="QZG16" s="203"/>
      <c r="QZI16" s="203"/>
      <c r="QZJ16" s="197"/>
      <c r="QZK16" s="204"/>
      <c r="QZL16" s="199"/>
      <c r="QZM16" s="200"/>
      <c r="QZU16" s="200"/>
      <c r="QZX16" s="202"/>
      <c r="QZY16" s="202"/>
      <c r="QZZ16" s="200"/>
      <c r="RAB16" s="203"/>
      <c r="RAD16" s="203"/>
      <c r="RAE16" s="197"/>
      <c r="RAF16" s="204"/>
      <c r="RAG16" s="199"/>
      <c r="RAH16" s="200"/>
      <c r="RAP16" s="200"/>
      <c r="RAS16" s="202"/>
      <c r="RAT16" s="202"/>
      <c r="RAU16" s="200"/>
      <c r="RAW16" s="203"/>
      <c r="RAY16" s="203"/>
      <c r="RAZ16" s="197"/>
      <c r="RBA16" s="204"/>
      <c r="RBB16" s="199"/>
      <c r="RBC16" s="200"/>
      <c r="RBK16" s="200"/>
      <c r="RBN16" s="202"/>
      <c r="RBO16" s="202"/>
      <c r="RBP16" s="200"/>
      <c r="RBR16" s="203"/>
      <c r="RBT16" s="203"/>
      <c r="RBU16" s="197"/>
      <c r="RBV16" s="204"/>
      <c r="RBW16" s="199"/>
      <c r="RBX16" s="200"/>
      <c r="RCF16" s="200"/>
      <c r="RCI16" s="202"/>
      <c r="RCJ16" s="202"/>
      <c r="RCK16" s="200"/>
      <c r="RCM16" s="203"/>
      <c r="RCO16" s="203"/>
      <c r="RCP16" s="197"/>
      <c r="RCQ16" s="204"/>
      <c r="RCR16" s="199"/>
      <c r="RCS16" s="200"/>
      <c r="RDA16" s="200"/>
      <c r="RDD16" s="202"/>
      <c r="RDE16" s="202"/>
      <c r="RDF16" s="200"/>
      <c r="RDH16" s="203"/>
      <c r="RDJ16" s="203"/>
      <c r="RDK16" s="197"/>
      <c r="RDL16" s="204"/>
      <c r="RDM16" s="199"/>
      <c r="RDN16" s="200"/>
      <c r="RDV16" s="200"/>
      <c r="RDY16" s="202"/>
      <c r="RDZ16" s="202"/>
      <c r="REA16" s="200"/>
      <c r="REC16" s="203"/>
      <c r="REE16" s="203"/>
      <c r="REF16" s="197"/>
      <c r="REG16" s="204"/>
      <c r="REH16" s="199"/>
      <c r="REI16" s="200"/>
      <c r="REQ16" s="200"/>
      <c r="RET16" s="202"/>
      <c r="REU16" s="202"/>
      <c r="REV16" s="200"/>
      <c r="REX16" s="203"/>
      <c r="REZ16" s="203"/>
      <c r="RFA16" s="197"/>
      <c r="RFB16" s="204"/>
      <c r="RFC16" s="199"/>
      <c r="RFD16" s="200"/>
      <c r="RFL16" s="200"/>
      <c r="RFO16" s="202"/>
      <c r="RFP16" s="202"/>
      <c r="RFQ16" s="200"/>
      <c r="RFS16" s="203"/>
      <c r="RFU16" s="203"/>
      <c r="RFV16" s="197"/>
      <c r="RFW16" s="204"/>
      <c r="RFX16" s="199"/>
      <c r="RFY16" s="200"/>
      <c r="RGG16" s="200"/>
      <c r="RGJ16" s="202"/>
      <c r="RGK16" s="202"/>
      <c r="RGL16" s="200"/>
      <c r="RGN16" s="203"/>
      <c r="RGP16" s="203"/>
      <c r="RGQ16" s="197"/>
      <c r="RGR16" s="204"/>
      <c r="RGS16" s="199"/>
      <c r="RGT16" s="200"/>
      <c r="RHB16" s="200"/>
      <c r="RHE16" s="202"/>
      <c r="RHF16" s="202"/>
      <c r="RHG16" s="200"/>
      <c r="RHI16" s="203"/>
      <c r="RHK16" s="203"/>
      <c r="RHL16" s="197"/>
      <c r="RHM16" s="204"/>
      <c r="RHN16" s="199"/>
      <c r="RHO16" s="200"/>
      <c r="RHW16" s="200"/>
      <c r="RHZ16" s="202"/>
      <c r="RIA16" s="202"/>
      <c r="RIB16" s="200"/>
      <c r="RID16" s="203"/>
      <c r="RIF16" s="203"/>
      <c r="RIG16" s="197"/>
      <c r="RIH16" s="204"/>
      <c r="RII16" s="199"/>
      <c r="RIJ16" s="200"/>
      <c r="RIR16" s="200"/>
      <c r="RIU16" s="202"/>
      <c r="RIV16" s="202"/>
      <c r="RIW16" s="200"/>
      <c r="RIY16" s="203"/>
      <c r="RJA16" s="203"/>
      <c r="RJB16" s="197"/>
      <c r="RJC16" s="204"/>
      <c r="RJD16" s="199"/>
      <c r="RJE16" s="200"/>
      <c r="RJM16" s="200"/>
      <c r="RJP16" s="202"/>
      <c r="RJQ16" s="202"/>
      <c r="RJR16" s="200"/>
      <c r="RJT16" s="203"/>
      <c r="RJV16" s="203"/>
      <c r="RJW16" s="197"/>
      <c r="RJX16" s="204"/>
      <c r="RJY16" s="199"/>
      <c r="RJZ16" s="200"/>
      <c r="RKH16" s="200"/>
      <c r="RKK16" s="202"/>
      <c r="RKL16" s="202"/>
      <c r="RKM16" s="200"/>
      <c r="RKO16" s="203"/>
      <c r="RKQ16" s="203"/>
      <c r="RKR16" s="197"/>
      <c r="RKS16" s="204"/>
      <c r="RKT16" s="199"/>
      <c r="RKU16" s="200"/>
      <c r="RLC16" s="200"/>
      <c r="RLF16" s="202"/>
      <c r="RLG16" s="202"/>
      <c r="RLH16" s="200"/>
      <c r="RLJ16" s="203"/>
      <c r="RLL16" s="203"/>
      <c r="RLM16" s="197"/>
      <c r="RLN16" s="204"/>
      <c r="RLO16" s="199"/>
      <c r="RLP16" s="200"/>
      <c r="RLX16" s="200"/>
      <c r="RMA16" s="202"/>
      <c r="RMB16" s="202"/>
      <c r="RMC16" s="200"/>
      <c r="RME16" s="203"/>
      <c r="RMG16" s="203"/>
      <c r="RMH16" s="197"/>
      <c r="RMI16" s="204"/>
      <c r="RMJ16" s="199"/>
      <c r="RMK16" s="200"/>
      <c r="RMS16" s="200"/>
      <c r="RMV16" s="202"/>
      <c r="RMW16" s="202"/>
      <c r="RMX16" s="200"/>
      <c r="RMZ16" s="203"/>
      <c r="RNB16" s="203"/>
      <c r="RNC16" s="197"/>
      <c r="RND16" s="204"/>
      <c r="RNE16" s="199"/>
      <c r="RNF16" s="200"/>
      <c r="RNN16" s="200"/>
      <c r="RNQ16" s="202"/>
      <c r="RNR16" s="202"/>
      <c r="RNS16" s="200"/>
      <c r="RNU16" s="203"/>
      <c r="RNW16" s="203"/>
      <c r="RNX16" s="197"/>
      <c r="RNY16" s="204"/>
      <c r="RNZ16" s="199"/>
      <c r="ROA16" s="200"/>
      <c r="ROI16" s="200"/>
      <c r="ROL16" s="202"/>
      <c r="ROM16" s="202"/>
      <c r="RON16" s="200"/>
      <c r="ROP16" s="203"/>
      <c r="ROR16" s="203"/>
      <c r="ROS16" s="197"/>
      <c r="ROT16" s="204"/>
      <c r="ROU16" s="199"/>
      <c r="ROV16" s="200"/>
      <c r="RPD16" s="200"/>
      <c r="RPG16" s="202"/>
      <c r="RPH16" s="202"/>
      <c r="RPI16" s="200"/>
      <c r="RPK16" s="203"/>
      <c r="RPM16" s="203"/>
      <c r="RPN16" s="197"/>
      <c r="RPO16" s="204"/>
      <c r="RPP16" s="199"/>
      <c r="RPQ16" s="200"/>
      <c r="RPY16" s="200"/>
      <c r="RQB16" s="202"/>
      <c r="RQC16" s="202"/>
      <c r="RQD16" s="200"/>
      <c r="RQF16" s="203"/>
      <c r="RQH16" s="203"/>
      <c r="RQI16" s="197"/>
      <c r="RQJ16" s="204"/>
      <c r="RQK16" s="199"/>
      <c r="RQL16" s="200"/>
      <c r="RQT16" s="200"/>
      <c r="RQW16" s="202"/>
      <c r="RQX16" s="202"/>
      <c r="RQY16" s="200"/>
      <c r="RRA16" s="203"/>
      <c r="RRC16" s="203"/>
      <c r="RRD16" s="197"/>
      <c r="RRE16" s="204"/>
      <c r="RRF16" s="199"/>
      <c r="RRG16" s="200"/>
      <c r="RRO16" s="200"/>
      <c r="RRR16" s="202"/>
      <c r="RRS16" s="202"/>
      <c r="RRT16" s="200"/>
      <c r="RRV16" s="203"/>
      <c r="RRX16" s="203"/>
      <c r="RRY16" s="197"/>
      <c r="RRZ16" s="204"/>
      <c r="RSA16" s="199"/>
      <c r="RSB16" s="200"/>
      <c r="RSJ16" s="200"/>
      <c r="RSM16" s="202"/>
      <c r="RSN16" s="202"/>
      <c r="RSO16" s="200"/>
      <c r="RSQ16" s="203"/>
      <c r="RSS16" s="203"/>
      <c r="RST16" s="197"/>
      <c r="RSU16" s="204"/>
      <c r="RSV16" s="199"/>
      <c r="RSW16" s="200"/>
      <c r="RTE16" s="200"/>
      <c r="RTH16" s="202"/>
      <c r="RTI16" s="202"/>
      <c r="RTJ16" s="200"/>
      <c r="RTL16" s="203"/>
      <c r="RTN16" s="203"/>
      <c r="RTO16" s="197"/>
      <c r="RTP16" s="204"/>
      <c r="RTQ16" s="199"/>
      <c r="RTR16" s="200"/>
      <c r="RTZ16" s="200"/>
      <c r="RUC16" s="202"/>
      <c r="RUD16" s="202"/>
      <c r="RUE16" s="200"/>
      <c r="RUG16" s="203"/>
      <c r="RUI16" s="203"/>
      <c r="RUJ16" s="197"/>
      <c r="RUK16" s="204"/>
      <c r="RUL16" s="199"/>
      <c r="RUM16" s="200"/>
      <c r="RUU16" s="200"/>
      <c r="RUX16" s="202"/>
      <c r="RUY16" s="202"/>
      <c r="RUZ16" s="200"/>
      <c r="RVB16" s="203"/>
      <c r="RVD16" s="203"/>
      <c r="RVE16" s="197"/>
      <c r="RVF16" s="204"/>
      <c r="RVG16" s="199"/>
      <c r="RVH16" s="200"/>
      <c r="RVP16" s="200"/>
      <c r="RVS16" s="202"/>
      <c r="RVT16" s="202"/>
      <c r="RVU16" s="200"/>
      <c r="RVW16" s="203"/>
      <c r="RVY16" s="203"/>
      <c r="RVZ16" s="197"/>
      <c r="RWA16" s="204"/>
      <c r="RWB16" s="199"/>
      <c r="RWC16" s="200"/>
      <c r="RWK16" s="200"/>
      <c r="RWN16" s="202"/>
      <c r="RWO16" s="202"/>
      <c r="RWP16" s="200"/>
      <c r="RWR16" s="203"/>
      <c r="RWT16" s="203"/>
      <c r="RWU16" s="197"/>
      <c r="RWV16" s="204"/>
      <c r="RWW16" s="199"/>
      <c r="RWX16" s="200"/>
      <c r="RXF16" s="200"/>
      <c r="RXI16" s="202"/>
      <c r="RXJ16" s="202"/>
      <c r="RXK16" s="200"/>
      <c r="RXM16" s="203"/>
      <c r="RXO16" s="203"/>
      <c r="RXP16" s="197"/>
      <c r="RXQ16" s="204"/>
      <c r="RXR16" s="199"/>
      <c r="RXS16" s="200"/>
      <c r="RYA16" s="200"/>
      <c r="RYD16" s="202"/>
      <c r="RYE16" s="202"/>
      <c r="RYF16" s="200"/>
      <c r="RYH16" s="203"/>
      <c r="RYJ16" s="203"/>
      <c r="RYK16" s="197"/>
      <c r="RYL16" s="204"/>
      <c r="RYM16" s="199"/>
      <c r="RYN16" s="200"/>
      <c r="RYV16" s="200"/>
      <c r="RYY16" s="202"/>
      <c r="RYZ16" s="202"/>
      <c r="RZA16" s="200"/>
      <c r="RZC16" s="203"/>
      <c r="RZE16" s="203"/>
      <c r="RZF16" s="197"/>
      <c r="RZG16" s="204"/>
      <c r="RZH16" s="199"/>
      <c r="RZI16" s="200"/>
      <c r="RZQ16" s="200"/>
      <c r="RZT16" s="202"/>
      <c r="RZU16" s="202"/>
      <c r="RZV16" s="200"/>
      <c r="RZX16" s="203"/>
      <c r="RZZ16" s="203"/>
      <c r="SAA16" s="197"/>
      <c r="SAB16" s="204"/>
      <c r="SAC16" s="199"/>
      <c r="SAD16" s="200"/>
      <c r="SAL16" s="200"/>
      <c r="SAO16" s="202"/>
      <c r="SAP16" s="202"/>
      <c r="SAQ16" s="200"/>
      <c r="SAS16" s="203"/>
      <c r="SAU16" s="203"/>
      <c r="SAV16" s="197"/>
      <c r="SAW16" s="204"/>
      <c r="SAX16" s="199"/>
      <c r="SAY16" s="200"/>
      <c r="SBG16" s="200"/>
      <c r="SBJ16" s="202"/>
      <c r="SBK16" s="202"/>
      <c r="SBL16" s="200"/>
      <c r="SBN16" s="203"/>
      <c r="SBP16" s="203"/>
      <c r="SBQ16" s="197"/>
      <c r="SBR16" s="204"/>
      <c r="SBS16" s="199"/>
      <c r="SBT16" s="200"/>
      <c r="SCB16" s="200"/>
      <c r="SCE16" s="202"/>
      <c r="SCF16" s="202"/>
      <c r="SCG16" s="200"/>
      <c r="SCI16" s="203"/>
      <c r="SCK16" s="203"/>
      <c r="SCL16" s="197"/>
      <c r="SCM16" s="204"/>
      <c r="SCN16" s="199"/>
      <c r="SCO16" s="200"/>
      <c r="SCW16" s="200"/>
      <c r="SCZ16" s="202"/>
      <c r="SDA16" s="202"/>
      <c r="SDB16" s="200"/>
      <c r="SDD16" s="203"/>
      <c r="SDF16" s="203"/>
      <c r="SDG16" s="197"/>
      <c r="SDH16" s="204"/>
      <c r="SDI16" s="199"/>
      <c r="SDJ16" s="200"/>
      <c r="SDR16" s="200"/>
      <c r="SDU16" s="202"/>
      <c r="SDV16" s="202"/>
      <c r="SDW16" s="200"/>
      <c r="SDY16" s="203"/>
      <c r="SEA16" s="203"/>
      <c r="SEB16" s="197"/>
      <c r="SEC16" s="204"/>
      <c r="SED16" s="199"/>
      <c r="SEE16" s="200"/>
      <c r="SEM16" s="200"/>
      <c r="SEP16" s="202"/>
      <c r="SEQ16" s="202"/>
      <c r="SER16" s="200"/>
      <c r="SET16" s="203"/>
      <c r="SEV16" s="203"/>
      <c r="SEW16" s="197"/>
      <c r="SEX16" s="204"/>
      <c r="SEY16" s="199"/>
      <c r="SEZ16" s="200"/>
      <c r="SFH16" s="200"/>
      <c r="SFK16" s="202"/>
      <c r="SFL16" s="202"/>
      <c r="SFM16" s="200"/>
      <c r="SFO16" s="203"/>
      <c r="SFQ16" s="203"/>
      <c r="SFR16" s="197"/>
      <c r="SFS16" s="204"/>
      <c r="SFT16" s="199"/>
      <c r="SFU16" s="200"/>
      <c r="SGC16" s="200"/>
      <c r="SGF16" s="202"/>
      <c r="SGG16" s="202"/>
      <c r="SGH16" s="200"/>
      <c r="SGJ16" s="203"/>
      <c r="SGL16" s="203"/>
      <c r="SGM16" s="197"/>
      <c r="SGN16" s="204"/>
      <c r="SGO16" s="199"/>
      <c r="SGP16" s="200"/>
      <c r="SGX16" s="200"/>
      <c r="SHA16" s="202"/>
      <c r="SHB16" s="202"/>
      <c r="SHC16" s="200"/>
      <c r="SHE16" s="203"/>
      <c r="SHG16" s="203"/>
      <c r="SHH16" s="197"/>
      <c r="SHI16" s="204"/>
      <c r="SHJ16" s="199"/>
      <c r="SHK16" s="200"/>
      <c r="SHS16" s="200"/>
      <c r="SHV16" s="202"/>
      <c r="SHW16" s="202"/>
      <c r="SHX16" s="200"/>
      <c r="SHZ16" s="203"/>
      <c r="SIB16" s="203"/>
      <c r="SIC16" s="197"/>
      <c r="SID16" s="204"/>
      <c r="SIE16" s="199"/>
      <c r="SIF16" s="200"/>
      <c r="SIN16" s="200"/>
      <c r="SIQ16" s="202"/>
      <c r="SIR16" s="202"/>
      <c r="SIS16" s="200"/>
      <c r="SIU16" s="203"/>
      <c r="SIW16" s="203"/>
      <c r="SIX16" s="197"/>
      <c r="SIY16" s="204"/>
      <c r="SIZ16" s="199"/>
      <c r="SJA16" s="200"/>
      <c r="SJI16" s="200"/>
      <c r="SJL16" s="202"/>
      <c r="SJM16" s="202"/>
      <c r="SJN16" s="200"/>
      <c r="SJP16" s="203"/>
      <c r="SJR16" s="203"/>
      <c r="SJS16" s="197"/>
      <c r="SJT16" s="204"/>
      <c r="SJU16" s="199"/>
      <c r="SJV16" s="200"/>
      <c r="SKD16" s="200"/>
      <c r="SKG16" s="202"/>
      <c r="SKH16" s="202"/>
      <c r="SKI16" s="200"/>
      <c r="SKK16" s="203"/>
      <c r="SKM16" s="203"/>
      <c r="SKN16" s="197"/>
      <c r="SKO16" s="204"/>
      <c r="SKP16" s="199"/>
      <c r="SKQ16" s="200"/>
      <c r="SKY16" s="200"/>
      <c r="SLB16" s="202"/>
      <c r="SLC16" s="202"/>
      <c r="SLD16" s="200"/>
      <c r="SLF16" s="203"/>
      <c r="SLH16" s="203"/>
      <c r="SLI16" s="197"/>
      <c r="SLJ16" s="204"/>
      <c r="SLK16" s="199"/>
      <c r="SLL16" s="200"/>
      <c r="SLT16" s="200"/>
      <c r="SLW16" s="202"/>
      <c r="SLX16" s="202"/>
      <c r="SLY16" s="200"/>
      <c r="SMA16" s="203"/>
      <c r="SMC16" s="203"/>
      <c r="SMD16" s="197"/>
      <c r="SME16" s="204"/>
      <c r="SMF16" s="199"/>
      <c r="SMG16" s="200"/>
      <c r="SMO16" s="200"/>
      <c r="SMR16" s="202"/>
      <c r="SMS16" s="202"/>
      <c r="SMT16" s="200"/>
      <c r="SMV16" s="203"/>
      <c r="SMX16" s="203"/>
      <c r="SMY16" s="197"/>
      <c r="SMZ16" s="204"/>
      <c r="SNA16" s="199"/>
      <c r="SNB16" s="200"/>
      <c r="SNJ16" s="200"/>
      <c r="SNM16" s="202"/>
      <c r="SNN16" s="202"/>
      <c r="SNO16" s="200"/>
      <c r="SNQ16" s="203"/>
      <c r="SNS16" s="203"/>
      <c r="SNT16" s="197"/>
      <c r="SNU16" s="204"/>
      <c r="SNV16" s="199"/>
      <c r="SNW16" s="200"/>
      <c r="SOE16" s="200"/>
      <c r="SOH16" s="202"/>
      <c r="SOI16" s="202"/>
      <c r="SOJ16" s="200"/>
      <c r="SOL16" s="203"/>
      <c r="SON16" s="203"/>
      <c r="SOO16" s="197"/>
      <c r="SOP16" s="204"/>
      <c r="SOQ16" s="199"/>
      <c r="SOR16" s="200"/>
      <c r="SOZ16" s="200"/>
      <c r="SPC16" s="202"/>
      <c r="SPD16" s="202"/>
      <c r="SPE16" s="200"/>
      <c r="SPG16" s="203"/>
      <c r="SPI16" s="203"/>
      <c r="SPJ16" s="197"/>
      <c r="SPK16" s="204"/>
      <c r="SPL16" s="199"/>
      <c r="SPM16" s="200"/>
      <c r="SPU16" s="200"/>
      <c r="SPX16" s="202"/>
      <c r="SPY16" s="202"/>
      <c r="SPZ16" s="200"/>
      <c r="SQB16" s="203"/>
      <c r="SQD16" s="203"/>
      <c r="SQE16" s="197"/>
      <c r="SQF16" s="204"/>
      <c r="SQG16" s="199"/>
      <c r="SQH16" s="200"/>
      <c r="SQP16" s="200"/>
      <c r="SQS16" s="202"/>
      <c r="SQT16" s="202"/>
      <c r="SQU16" s="200"/>
      <c r="SQW16" s="203"/>
      <c r="SQY16" s="203"/>
      <c r="SQZ16" s="197"/>
      <c r="SRA16" s="204"/>
      <c r="SRB16" s="199"/>
      <c r="SRC16" s="200"/>
      <c r="SRK16" s="200"/>
      <c r="SRN16" s="202"/>
      <c r="SRO16" s="202"/>
      <c r="SRP16" s="200"/>
      <c r="SRR16" s="203"/>
      <c r="SRT16" s="203"/>
      <c r="SRU16" s="197"/>
      <c r="SRV16" s="204"/>
      <c r="SRW16" s="199"/>
      <c r="SRX16" s="200"/>
      <c r="SSF16" s="200"/>
      <c r="SSI16" s="202"/>
      <c r="SSJ16" s="202"/>
      <c r="SSK16" s="200"/>
      <c r="SSM16" s="203"/>
      <c r="SSO16" s="203"/>
      <c r="SSP16" s="197"/>
      <c r="SSQ16" s="204"/>
      <c r="SSR16" s="199"/>
      <c r="SSS16" s="200"/>
      <c r="STA16" s="200"/>
      <c r="STD16" s="202"/>
      <c r="STE16" s="202"/>
      <c r="STF16" s="200"/>
      <c r="STH16" s="203"/>
      <c r="STJ16" s="203"/>
      <c r="STK16" s="197"/>
      <c r="STL16" s="204"/>
      <c r="STM16" s="199"/>
      <c r="STN16" s="200"/>
      <c r="STV16" s="200"/>
      <c r="STY16" s="202"/>
      <c r="STZ16" s="202"/>
      <c r="SUA16" s="200"/>
      <c r="SUC16" s="203"/>
      <c r="SUE16" s="203"/>
      <c r="SUF16" s="197"/>
      <c r="SUG16" s="204"/>
      <c r="SUH16" s="199"/>
      <c r="SUI16" s="200"/>
      <c r="SUQ16" s="200"/>
      <c r="SUT16" s="202"/>
      <c r="SUU16" s="202"/>
      <c r="SUV16" s="200"/>
      <c r="SUX16" s="203"/>
      <c r="SUZ16" s="203"/>
      <c r="SVA16" s="197"/>
      <c r="SVB16" s="204"/>
      <c r="SVC16" s="199"/>
      <c r="SVD16" s="200"/>
      <c r="SVL16" s="200"/>
      <c r="SVO16" s="202"/>
      <c r="SVP16" s="202"/>
      <c r="SVQ16" s="200"/>
      <c r="SVS16" s="203"/>
      <c r="SVU16" s="203"/>
      <c r="SVV16" s="197"/>
      <c r="SVW16" s="204"/>
      <c r="SVX16" s="199"/>
      <c r="SVY16" s="200"/>
      <c r="SWG16" s="200"/>
      <c r="SWJ16" s="202"/>
      <c r="SWK16" s="202"/>
      <c r="SWL16" s="200"/>
      <c r="SWN16" s="203"/>
      <c r="SWP16" s="203"/>
      <c r="SWQ16" s="197"/>
      <c r="SWR16" s="204"/>
      <c r="SWS16" s="199"/>
      <c r="SWT16" s="200"/>
      <c r="SXB16" s="200"/>
      <c r="SXE16" s="202"/>
      <c r="SXF16" s="202"/>
      <c r="SXG16" s="200"/>
      <c r="SXI16" s="203"/>
      <c r="SXK16" s="203"/>
      <c r="SXL16" s="197"/>
      <c r="SXM16" s="204"/>
      <c r="SXN16" s="199"/>
      <c r="SXO16" s="200"/>
      <c r="SXW16" s="200"/>
      <c r="SXZ16" s="202"/>
      <c r="SYA16" s="202"/>
      <c r="SYB16" s="200"/>
      <c r="SYD16" s="203"/>
      <c r="SYF16" s="203"/>
      <c r="SYG16" s="197"/>
      <c r="SYH16" s="204"/>
      <c r="SYI16" s="199"/>
      <c r="SYJ16" s="200"/>
      <c r="SYR16" s="200"/>
      <c r="SYU16" s="202"/>
      <c r="SYV16" s="202"/>
      <c r="SYW16" s="200"/>
      <c r="SYY16" s="203"/>
      <c r="SZA16" s="203"/>
      <c r="SZB16" s="197"/>
      <c r="SZC16" s="204"/>
      <c r="SZD16" s="199"/>
      <c r="SZE16" s="200"/>
      <c r="SZM16" s="200"/>
      <c r="SZP16" s="202"/>
      <c r="SZQ16" s="202"/>
      <c r="SZR16" s="200"/>
      <c r="SZT16" s="203"/>
      <c r="SZV16" s="203"/>
      <c r="SZW16" s="197"/>
      <c r="SZX16" s="204"/>
      <c r="SZY16" s="199"/>
      <c r="SZZ16" s="200"/>
      <c r="TAH16" s="200"/>
      <c r="TAK16" s="202"/>
      <c r="TAL16" s="202"/>
      <c r="TAM16" s="200"/>
      <c r="TAO16" s="203"/>
      <c r="TAQ16" s="203"/>
      <c r="TAR16" s="197"/>
      <c r="TAS16" s="204"/>
      <c r="TAT16" s="199"/>
      <c r="TAU16" s="200"/>
      <c r="TBC16" s="200"/>
      <c r="TBF16" s="202"/>
      <c r="TBG16" s="202"/>
      <c r="TBH16" s="200"/>
      <c r="TBJ16" s="203"/>
      <c r="TBL16" s="203"/>
      <c r="TBM16" s="197"/>
      <c r="TBN16" s="204"/>
      <c r="TBO16" s="199"/>
      <c r="TBP16" s="200"/>
      <c r="TBX16" s="200"/>
      <c r="TCA16" s="202"/>
      <c r="TCB16" s="202"/>
      <c r="TCC16" s="200"/>
      <c r="TCE16" s="203"/>
      <c r="TCG16" s="203"/>
      <c r="TCH16" s="197"/>
      <c r="TCI16" s="204"/>
      <c r="TCJ16" s="199"/>
      <c r="TCK16" s="200"/>
      <c r="TCS16" s="200"/>
      <c r="TCV16" s="202"/>
      <c r="TCW16" s="202"/>
      <c r="TCX16" s="200"/>
      <c r="TCZ16" s="203"/>
      <c r="TDB16" s="203"/>
      <c r="TDC16" s="197"/>
      <c r="TDD16" s="204"/>
      <c r="TDE16" s="199"/>
      <c r="TDF16" s="200"/>
      <c r="TDN16" s="200"/>
      <c r="TDQ16" s="202"/>
      <c r="TDR16" s="202"/>
      <c r="TDS16" s="200"/>
      <c r="TDU16" s="203"/>
      <c r="TDW16" s="203"/>
      <c r="TDX16" s="197"/>
      <c r="TDY16" s="204"/>
      <c r="TDZ16" s="199"/>
      <c r="TEA16" s="200"/>
      <c r="TEI16" s="200"/>
      <c r="TEL16" s="202"/>
      <c r="TEM16" s="202"/>
      <c r="TEN16" s="200"/>
      <c r="TEP16" s="203"/>
      <c r="TER16" s="203"/>
      <c r="TES16" s="197"/>
      <c r="TET16" s="204"/>
      <c r="TEU16" s="199"/>
      <c r="TEV16" s="200"/>
      <c r="TFD16" s="200"/>
      <c r="TFG16" s="202"/>
      <c r="TFH16" s="202"/>
      <c r="TFI16" s="200"/>
      <c r="TFK16" s="203"/>
      <c r="TFM16" s="203"/>
      <c r="TFN16" s="197"/>
      <c r="TFO16" s="204"/>
      <c r="TFP16" s="199"/>
      <c r="TFQ16" s="200"/>
      <c r="TFY16" s="200"/>
      <c r="TGB16" s="202"/>
      <c r="TGC16" s="202"/>
      <c r="TGD16" s="200"/>
      <c r="TGF16" s="203"/>
      <c r="TGH16" s="203"/>
      <c r="TGI16" s="197"/>
      <c r="TGJ16" s="204"/>
      <c r="TGK16" s="199"/>
      <c r="TGL16" s="200"/>
      <c r="TGT16" s="200"/>
      <c r="TGW16" s="202"/>
      <c r="TGX16" s="202"/>
      <c r="TGY16" s="200"/>
      <c r="THA16" s="203"/>
      <c r="THC16" s="203"/>
      <c r="THD16" s="197"/>
      <c r="THE16" s="204"/>
      <c r="THF16" s="199"/>
      <c r="THG16" s="200"/>
      <c r="THO16" s="200"/>
      <c r="THR16" s="202"/>
      <c r="THS16" s="202"/>
      <c r="THT16" s="200"/>
      <c r="THV16" s="203"/>
      <c r="THX16" s="203"/>
      <c r="THY16" s="197"/>
      <c r="THZ16" s="204"/>
      <c r="TIA16" s="199"/>
      <c r="TIB16" s="200"/>
      <c r="TIJ16" s="200"/>
      <c r="TIM16" s="202"/>
      <c r="TIN16" s="202"/>
      <c r="TIO16" s="200"/>
      <c r="TIQ16" s="203"/>
      <c r="TIS16" s="203"/>
      <c r="TIT16" s="197"/>
      <c r="TIU16" s="204"/>
      <c r="TIV16" s="199"/>
      <c r="TIW16" s="200"/>
      <c r="TJE16" s="200"/>
      <c r="TJH16" s="202"/>
      <c r="TJI16" s="202"/>
      <c r="TJJ16" s="200"/>
      <c r="TJL16" s="203"/>
      <c r="TJN16" s="203"/>
      <c r="TJO16" s="197"/>
      <c r="TJP16" s="204"/>
      <c r="TJQ16" s="199"/>
      <c r="TJR16" s="200"/>
      <c r="TJZ16" s="200"/>
      <c r="TKC16" s="202"/>
      <c r="TKD16" s="202"/>
      <c r="TKE16" s="200"/>
      <c r="TKG16" s="203"/>
      <c r="TKI16" s="203"/>
      <c r="TKJ16" s="197"/>
      <c r="TKK16" s="204"/>
      <c r="TKL16" s="199"/>
      <c r="TKM16" s="200"/>
      <c r="TKU16" s="200"/>
      <c r="TKX16" s="202"/>
      <c r="TKY16" s="202"/>
      <c r="TKZ16" s="200"/>
      <c r="TLB16" s="203"/>
      <c r="TLD16" s="203"/>
      <c r="TLE16" s="197"/>
      <c r="TLF16" s="204"/>
      <c r="TLG16" s="199"/>
      <c r="TLH16" s="200"/>
      <c r="TLP16" s="200"/>
      <c r="TLS16" s="202"/>
      <c r="TLT16" s="202"/>
      <c r="TLU16" s="200"/>
      <c r="TLW16" s="203"/>
      <c r="TLY16" s="203"/>
      <c r="TLZ16" s="197"/>
      <c r="TMA16" s="204"/>
      <c r="TMB16" s="199"/>
      <c r="TMC16" s="200"/>
      <c r="TMK16" s="200"/>
      <c r="TMN16" s="202"/>
      <c r="TMO16" s="202"/>
      <c r="TMP16" s="200"/>
      <c r="TMR16" s="203"/>
      <c r="TMT16" s="203"/>
      <c r="TMU16" s="197"/>
      <c r="TMV16" s="204"/>
      <c r="TMW16" s="199"/>
      <c r="TMX16" s="200"/>
      <c r="TNF16" s="200"/>
      <c r="TNI16" s="202"/>
      <c r="TNJ16" s="202"/>
      <c r="TNK16" s="200"/>
      <c r="TNM16" s="203"/>
      <c r="TNO16" s="203"/>
      <c r="TNP16" s="197"/>
      <c r="TNQ16" s="204"/>
      <c r="TNR16" s="199"/>
      <c r="TNS16" s="200"/>
      <c r="TOA16" s="200"/>
      <c r="TOD16" s="202"/>
      <c r="TOE16" s="202"/>
      <c r="TOF16" s="200"/>
      <c r="TOH16" s="203"/>
      <c r="TOJ16" s="203"/>
      <c r="TOK16" s="197"/>
      <c r="TOL16" s="204"/>
      <c r="TOM16" s="199"/>
      <c r="TON16" s="200"/>
      <c r="TOV16" s="200"/>
      <c r="TOY16" s="202"/>
      <c r="TOZ16" s="202"/>
      <c r="TPA16" s="200"/>
      <c r="TPC16" s="203"/>
      <c r="TPE16" s="203"/>
      <c r="TPF16" s="197"/>
      <c r="TPG16" s="204"/>
      <c r="TPH16" s="199"/>
      <c r="TPI16" s="200"/>
      <c r="TPQ16" s="200"/>
      <c r="TPT16" s="202"/>
      <c r="TPU16" s="202"/>
      <c r="TPV16" s="200"/>
      <c r="TPX16" s="203"/>
      <c r="TPZ16" s="203"/>
      <c r="TQA16" s="197"/>
      <c r="TQB16" s="204"/>
      <c r="TQC16" s="199"/>
      <c r="TQD16" s="200"/>
      <c r="TQL16" s="200"/>
      <c r="TQO16" s="202"/>
      <c r="TQP16" s="202"/>
      <c r="TQQ16" s="200"/>
      <c r="TQS16" s="203"/>
      <c r="TQU16" s="203"/>
      <c r="TQV16" s="197"/>
      <c r="TQW16" s="204"/>
      <c r="TQX16" s="199"/>
      <c r="TQY16" s="200"/>
      <c r="TRG16" s="200"/>
      <c r="TRJ16" s="202"/>
      <c r="TRK16" s="202"/>
      <c r="TRL16" s="200"/>
      <c r="TRN16" s="203"/>
      <c r="TRP16" s="203"/>
      <c r="TRQ16" s="197"/>
      <c r="TRR16" s="204"/>
      <c r="TRS16" s="199"/>
      <c r="TRT16" s="200"/>
      <c r="TSB16" s="200"/>
      <c r="TSE16" s="202"/>
      <c r="TSF16" s="202"/>
      <c r="TSG16" s="200"/>
      <c r="TSI16" s="203"/>
      <c r="TSK16" s="203"/>
      <c r="TSL16" s="197"/>
      <c r="TSM16" s="204"/>
      <c r="TSN16" s="199"/>
      <c r="TSO16" s="200"/>
      <c r="TSW16" s="200"/>
      <c r="TSZ16" s="202"/>
      <c r="TTA16" s="202"/>
      <c r="TTB16" s="200"/>
      <c r="TTD16" s="203"/>
      <c r="TTF16" s="203"/>
      <c r="TTG16" s="197"/>
      <c r="TTH16" s="204"/>
      <c r="TTI16" s="199"/>
      <c r="TTJ16" s="200"/>
      <c r="TTR16" s="200"/>
      <c r="TTU16" s="202"/>
      <c r="TTV16" s="202"/>
      <c r="TTW16" s="200"/>
      <c r="TTY16" s="203"/>
      <c r="TUA16" s="203"/>
      <c r="TUB16" s="197"/>
      <c r="TUC16" s="204"/>
      <c r="TUD16" s="199"/>
      <c r="TUE16" s="200"/>
      <c r="TUM16" s="200"/>
      <c r="TUP16" s="202"/>
      <c r="TUQ16" s="202"/>
      <c r="TUR16" s="200"/>
      <c r="TUT16" s="203"/>
      <c r="TUV16" s="203"/>
      <c r="TUW16" s="197"/>
      <c r="TUX16" s="204"/>
      <c r="TUY16" s="199"/>
      <c r="TUZ16" s="200"/>
      <c r="TVH16" s="200"/>
      <c r="TVK16" s="202"/>
      <c r="TVL16" s="202"/>
      <c r="TVM16" s="200"/>
      <c r="TVO16" s="203"/>
      <c r="TVQ16" s="203"/>
      <c r="TVR16" s="197"/>
      <c r="TVS16" s="204"/>
      <c r="TVT16" s="199"/>
      <c r="TVU16" s="200"/>
      <c r="TWC16" s="200"/>
      <c r="TWF16" s="202"/>
      <c r="TWG16" s="202"/>
      <c r="TWH16" s="200"/>
      <c r="TWJ16" s="203"/>
      <c r="TWL16" s="203"/>
      <c r="TWM16" s="197"/>
      <c r="TWN16" s="204"/>
      <c r="TWO16" s="199"/>
      <c r="TWP16" s="200"/>
      <c r="TWX16" s="200"/>
      <c r="TXA16" s="202"/>
      <c r="TXB16" s="202"/>
      <c r="TXC16" s="200"/>
      <c r="TXE16" s="203"/>
      <c r="TXG16" s="203"/>
      <c r="TXH16" s="197"/>
      <c r="TXI16" s="204"/>
      <c r="TXJ16" s="199"/>
      <c r="TXK16" s="200"/>
      <c r="TXS16" s="200"/>
      <c r="TXV16" s="202"/>
      <c r="TXW16" s="202"/>
      <c r="TXX16" s="200"/>
      <c r="TXZ16" s="203"/>
      <c r="TYB16" s="203"/>
      <c r="TYC16" s="197"/>
      <c r="TYD16" s="204"/>
      <c r="TYE16" s="199"/>
      <c r="TYF16" s="200"/>
      <c r="TYN16" s="200"/>
      <c r="TYQ16" s="202"/>
      <c r="TYR16" s="202"/>
      <c r="TYS16" s="200"/>
      <c r="TYU16" s="203"/>
      <c r="TYW16" s="203"/>
      <c r="TYX16" s="197"/>
      <c r="TYY16" s="204"/>
      <c r="TYZ16" s="199"/>
      <c r="TZA16" s="200"/>
      <c r="TZI16" s="200"/>
      <c r="TZL16" s="202"/>
      <c r="TZM16" s="202"/>
      <c r="TZN16" s="200"/>
      <c r="TZP16" s="203"/>
      <c r="TZR16" s="203"/>
      <c r="TZS16" s="197"/>
      <c r="TZT16" s="204"/>
      <c r="TZU16" s="199"/>
      <c r="TZV16" s="200"/>
      <c r="UAD16" s="200"/>
      <c r="UAG16" s="202"/>
      <c r="UAH16" s="202"/>
      <c r="UAI16" s="200"/>
      <c r="UAK16" s="203"/>
      <c r="UAM16" s="203"/>
      <c r="UAN16" s="197"/>
      <c r="UAO16" s="204"/>
      <c r="UAP16" s="199"/>
      <c r="UAQ16" s="200"/>
      <c r="UAY16" s="200"/>
      <c r="UBB16" s="202"/>
      <c r="UBC16" s="202"/>
      <c r="UBD16" s="200"/>
      <c r="UBF16" s="203"/>
      <c r="UBH16" s="203"/>
      <c r="UBI16" s="197"/>
      <c r="UBJ16" s="204"/>
      <c r="UBK16" s="199"/>
      <c r="UBL16" s="200"/>
      <c r="UBT16" s="200"/>
      <c r="UBW16" s="202"/>
      <c r="UBX16" s="202"/>
      <c r="UBY16" s="200"/>
      <c r="UCA16" s="203"/>
      <c r="UCC16" s="203"/>
      <c r="UCD16" s="197"/>
      <c r="UCE16" s="204"/>
      <c r="UCF16" s="199"/>
      <c r="UCG16" s="200"/>
      <c r="UCO16" s="200"/>
      <c r="UCR16" s="202"/>
      <c r="UCS16" s="202"/>
      <c r="UCT16" s="200"/>
      <c r="UCV16" s="203"/>
      <c r="UCX16" s="203"/>
      <c r="UCY16" s="197"/>
      <c r="UCZ16" s="204"/>
      <c r="UDA16" s="199"/>
      <c r="UDB16" s="200"/>
      <c r="UDJ16" s="200"/>
      <c r="UDM16" s="202"/>
      <c r="UDN16" s="202"/>
      <c r="UDO16" s="200"/>
      <c r="UDQ16" s="203"/>
      <c r="UDS16" s="203"/>
      <c r="UDT16" s="197"/>
      <c r="UDU16" s="204"/>
      <c r="UDV16" s="199"/>
      <c r="UDW16" s="200"/>
      <c r="UEE16" s="200"/>
      <c r="UEH16" s="202"/>
      <c r="UEI16" s="202"/>
      <c r="UEJ16" s="200"/>
      <c r="UEL16" s="203"/>
      <c r="UEN16" s="203"/>
      <c r="UEO16" s="197"/>
      <c r="UEP16" s="204"/>
      <c r="UEQ16" s="199"/>
      <c r="UER16" s="200"/>
      <c r="UEZ16" s="200"/>
      <c r="UFC16" s="202"/>
      <c r="UFD16" s="202"/>
      <c r="UFE16" s="200"/>
      <c r="UFG16" s="203"/>
      <c r="UFI16" s="203"/>
      <c r="UFJ16" s="197"/>
      <c r="UFK16" s="204"/>
      <c r="UFL16" s="199"/>
      <c r="UFM16" s="200"/>
      <c r="UFU16" s="200"/>
      <c r="UFX16" s="202"/>
      <c r="UFY16" s="202"/>
      <c r="UFZ16" s="200"/>
      <c r="UGB16" s="203"/>
      <c r="UGD16" s="203"/>
      <c r="UGE16" s="197"/>
      <c r="UGF16" s="204"/>
      <c r="UGG16" s="199"/>
      <c r="UGH16" s="200"/>
      <c r="UGP16" s="200"/>
      <c r="UGS16" s="202"/>
      <c r="UGT16" s="202"/>
      <c r="UGU16" s="200"/>
      <c r="UGW16" s="203"/>
      <c r="UGY16" s="203"/>
      <c r="UGZ16" s="197"/>
      <c r="UHA16" s="204"/>
      <c r="UHB16" s="199"/>
      <c r="UHC16" s="200"/>
      <c r="UHK16" s="200"/>
      <c r="UHN16" s="202"/>
      <c r="UHO16" s="202"/>
      <c r="UHP16" s="200"/>
      <c r="UHR16" s="203"/>
      <c r="UHT16" s="203"/>
      <c r="UHU16" s="197"/>
      <c r="UHV16" s="204"/>
      <c r="UHW16" s="199"/>
      <c r="UHX16" s="200"/>
      <c r="UIF16" s="200"/>
      <c r="UII16" s="202"/>
      <c r="UIJ16" s="202"/>
      <c r="UIK16" s="200"/>
      <c r="UIM16" s="203"/>
      <c r="UIO16" s="203"/>
      <c r="UIP16" s="197"/>
      <c r="UIQ16" s="204"/>
      <c r="UIR16" s="199"/>
      <c r="UIS16" s="200"/>
      <c r="UJA16" s="200"/>
      <c r="UJD16" s="202"/>
      <c r="UJE16" s="202"/>
      <c r="UJF16" s="200"/>
      <c r="UJH16" s="203"/>
      <c r="UJJ16" s="203"/>
      <c r="UJK16" s="197"/>
      <c r="UJL16" s="204"/>
      <c r="UJM16" s="199"/>
      <c r="UJN16" s="200"/>
      <c r="UJV16" s="200"/>
      <c r="UJY16" s="202"/>
      <c r="UJZ16" s="202"/>
      <c r="UKA16" s="200"/>
      <c r="UKC16" s="203"/>
      <c r="UKE16" s="203"/>
      <c r="UKF16" s="197"/>
      <c r="UKG16" s="204"/>
      <c r="UKH16" s="199"/>
      <c r="UKI16" s="200"/>
      <c r="UKQ16" s="200"/>
      <c r="UKT16" s="202"/>
      <c r="UKU16" s="202"/>
      <c r="UKV16" s="200"/>
      <c r="UKX16" s="203"/>
      <c r="UKZ16" s="203"/>
      <c r="ULA16" s="197"/>
      <c r="ULB16" s="204"/>
      <c r="ULC16" s="199"/>
      <c r="ULD16" s="200"/>
      <c r="ULL16" s="200"/>
      <c r="ULO16" s="202"/>
      <c r="ULP16" s="202"/>
      <c r="ULQ16" s="200"/>
      <c r="ULS16" s="203"/>
      <c r="ULU16" s="203"/>
      <c r="ULV16" s="197"/>
      <c r="ULW16" s="204"/>
      <c r="ULX16" s="199"/>
      <c r="ULY16" s="200"/>
      <c r="UMG16" s="200"/>
      <c r="UMJ16" s="202"/>
      <c r="UMK16" s="202"/>
      <c r="UML16" s="200"/>
      <c r="UMN16" s="203"/>
      <c r="UMP16" s="203"/>
      <c r="UMQ16" s="197"/>
      <c r="UMR16" s="204"/>
      <c r="UMS16" s="199"/>
      <c r="UMT16" s="200"/>
      <c r="UNB16" s="200"/>
      <c r="UNE16" s="202"/>
      <c r="UNF16" s="202"/>
      <c r="UNG16" s="200"/>
      <c r="UNI16" s="203"/>
      <c r="UNK16" s="203"/>
      <c r="UNL16" s="197"/>
      <c r="UNM16" s="204"/>
      <c r="UNN16" s="199"/>
      <c r="UNO16" s="200"/>
      <c r="UNW16" s="200"/>
      <c r="UNZ16" s="202"/>
      <c r="UOA16" s="202"/>
      <c r="UOB16" s="200"/>
      <c r="UOD16" s="203"/>
      <c r="UOF16" s="203"/>
      <c r="UOG16" s="197"/>
      <c r="UOH16" s="204"/>
      <c r="UOI16" s="199"/>
      <c r="UOJ16" s="200"/>
      <c r="UOR16" s="200"/>
      <c r="UOU16" s="202"/>
      <c r="UOV16" s="202"/>
      <c r="UOW16" s="200"/>
      <c r="UOY16" s="203"/>
      <c r="UPA16" s="203"/>
      <c r="UPB16" s="197"/>
      <c r="UPC16" s="204"/>
      <c r="UPD16" s="199"/>
      <c r="UPE16" s="200"/>
      <c r="UPM16" s="200"/>
      <c r="UPP16" s="202"/>
      <c r="UPQ16" s="202"/>
      <c r="UPR16" s="200"/>
      <c r="UPT16" s="203"/>
      <c r="UPV16" s="203"/>
      <c r="UPW16" s="197"/>
      <c r="UPX16" s="204"/>
      <c r="UPY16" s="199"/>
      <c r="UPZ16" s="200"/>
      <c r="UQH16" s="200"/>
      <c r="UQK16" s="202"/>
      <c r="UQL16" s="202"/>
      <c r="UQM16" s="200"/>
      <c r="UQO16" s="203"/>
      <c r="UQQ16" s="203"/>
      <c r="UQR16" s="197"/>
      <c r="UQS16" s="204"/>
      <c r="UQT16" s="199"/>
      <c r="UQU16" s="200"/>
      <c r="URC16" s="200"/>
      <c r="URF16" s="202"/>
      <c r="URG16" s="202"/>
      <c r="URH16" s="200"/>
      <c r="URJ16" s="203"/>
      <c r="URL16" s="203"/>
      <c r="URM16" s="197"/>
      <c r="URN16" s="204"/>
      <c r="URO16" s="199"/>
      <c r="URP16" s="200"/>
      <c r="URX16" s="200"/>
      <c r="USA16" s="202"/>
      <c r="USB16" s="202"/>
      <c r="USC16" s="200"/>
      <c r="USE16" s="203"/>
      <c r="USG16" s="203"/>
      <c r="USH16" s="197"/>
      <c r="USI16" s="204"/>
      <c r="USJ16" s="199"/>
      <c r="USK16" s="200"/>
      <c r="USS16" s="200"/>
      <c r="USV16" s="202"/>
      <c r="USW16" s="202"/>
      <c r="USX16" s="200"/>
      <c r="USZ16" s="203"/>
      <c r="UTB16" s="203"/>
      <c r="UTC16" s="197"/>
      <c r="UTD16" s="204"/>
      <c r="UTE16" s="199"/>
      <c r="UTF16" s="200"/>
      <c r="UTN16" s="200"/>
      <c r="UTQ16" s="202"/>
      <c r="UTR16" s="202"/>
      <c r="UTS16" s="200"/>
      <c r="UTU16" s="203"/>
      <c r="UTW16" s="203"/>
      <c r="UTX16" s="197"/>
      <c r="UTY16" s="204"/>
      <c r="UTZ16" s="199"/>
      <c r="UUA16" s="200"/>
      <c r="UUI16" s="200"/>
      <c r="UUL16" s="202"/>
      <c r="UUM16" s="202"/>
      <c r="UUN16" s="200"/>
      <c r="UUP16" s="203"/>
      <c r="UUR16" s="203"/>
      <c r="UUS16" s="197"/>
      <c r="UUT16" s="204"/>
      <c r="UUU16" s="199"/>
      <c r="UUV16" s="200"/>
      <c r="UVD16" s="200"/>
      <c r="UVG16" s="202"/>
      <c r="UVH16" s="202"/>
      <c r="UVI16" s="200"/>
      <c r="UVK16" s="203"/>
      <c r="UVM16" s="203"/>
      <c r="UVN16" s="197"/>
      <c r="UVO16" s="204"/>
      <c r="UVP16" s="199"/>
      <c r="UVQ16" s="200"/>
      <c r="UVY16" s="200"/>
      <c r="UWB16" s="202"/>
      <c r="UWC16" s="202"/>
      <c r="UWD16" s="200"/>
      <c r="UWF16" s="203"/>
      <c r="UWH16" s="203"/>
      <c r="UWI16" s="197"/>
      <c r="UWJ16" s="204"/>
      <c r="UWK16" s="199"/>
      <c r="UWL16" s="200"/>
      <c r="UWT16" s="200"/>
      <c r="UWW16" s="202"/>
      <c r="UWX16" s="202"/>
      <c r="UWY16" s="200"/>
      <c r="UXA16" s="203"/>
      <c r="UXC16" s="203"/>
      <c r="UXD16" s="197"/>
      <c r="UXE16" s="204"/>
      <c r="UXF16" s="199"/>
      <c r="UXG16" s="200"/>
      <c r="UXO16" s="200"/>
      <c r="UXR16" s="202"/>
      <c r="UXS16" s="202"/>
      <c r="UXT16" s="200"/>
      <c r="UXV16" s="203"/>
      <c r="UXX16" s="203"/>
      <c r="UXY16" s="197"/>
      <c r="UXZ16" s="204"/>
      <c r="UYA16" s="199"/>
      <c r="UYB16" s="200"/>
      <c r="UYJ16" s="200"/>
      <c r="UYM16" s="202"/>
      <c r="UYN16" s="202"/>
      <c r="UYO16" s="200"/>
      <c r="UYQ16" s="203"/>
      <c r="UYS16" s="203"/>
      <c r="UYT16" s="197"/>
      <c r="UYU16" s="204"/>
      <c r="UYV16" s="199"/>
      <c r="UYW16" s="200"/>
      <c r="UZE16" s="200"/>
      <c r="UZH16" s="202"/>
      <c r="UZI16" s="202"/>
      <c r="UZJ16" s="200"/>
      <c r="UZL16" s="203"/>
      <c r="UZN16" s="203"/>
      <c r="UZO16" s="197"/>
      <c r="UZP16" s="204"/>
      <c r="UZQ16" s="199"/>
      <c r="UZR16" s="200"/>
      <c r="UZZ16" s="200"/>
      <c r="VAC16" s="202"/>
      <c r="VAD16" s="202"/>
      <c r="VAE16" s="200"/>
      <c r="VAG16" s="203"/>
      <c r="VAI16" s="203"/>
      <c r="VAJ16" s="197"/>
      <c r="VAK16" s="204"/>
      <c r="VAL16" s="199"/>
      <c r="VAM16" s="200"/>
      <c r="VAU16" s="200"/>
      <c r="VAX16" s="202"/>
      <c r="VAY16" s="202"/>
      <c r="VAZ16" s="200"/>
      <c r="VBB16" s="203"/>
      <c r="VBD16" s="203"/>
      <c r="VBE16" s="197"/>
      <c r="VBF16" s="204"/>
      <c r="VBG16" s="199"/>
      <c r="VBH16" s="200"/>
      <c r="VBP16" s="200"/>
      <c r="VBS16" s="202"/>
      <c r="VBT16" s="202"/>
      <c r="VBU16" s="200"/>
      <c r="VBW16" s="203"/>
      <c r="VBY16" s="203"/>
      <c r="VBZ16" s="197"/>
      <c r="VCA16" s="204"/>
      <c r="VCB16" s="199"/>
      <c r="VCC16" s="200"/>
      <c r="VCK16" s="200"/>
      <c r="VCN16" s="202"/>
      <c r="VCO16" s="202"/>
      <c r="VCP16" s="200"/>
      <c r="VCR16" s="203"/>
      <c r="VCT16" s="203"/>
      <c r="VCU16" s="197"/>
      <c r="VCV16" s="204"/>
      <c r="VCW16" s="199"/>
      <c r="VCX16" s="200"/>
      <c r="VDF16" s="200"/>
      <c r="VDI16" s="202"/>
      <c r="VDJ16" s="202"/>
      <c r="VDK16" s="200"/>
      <c r="VDM16" s="203"/>
      <c r="VDO16" s="203"/>
      <c r="VDP16" s="197"/>
      <c r="VDQ16" s="204"/>
      <c r="VDR16" s="199"/>
      <c r="VDS16" s="200"/>
      <c r="VEA16" s="200"/>
      <c r="VED16" s="202"/>
      <c r="VEE16" s="202"/>
      <c r="VEF16" s="200"/>
      <c r="VEH16" s="203"/>
      <c r="VEJ16" s="203"/>
      <c r="VEK16" s="197"/>
      <c r="VEL16" s="204"/>
      <c r="VEM16" s="199"/>
      <c r="VEN16" s="200"/>
      <c r="VEV16" s="200"/>
      <c r="VEY16" s="202"/>
      <c r="VEZ16" s="202"/>
      <c r="VFA16" s="200"/>
      <c r="VFC16" s="203"/>
      <c r="VFE16" s="203"/>
      <c r="VFF16" s="197"/>
      <c r="VFG16" s="204"/>
      <c r="VFH16" s="199"/>
      <c r="VFI16" s="200"/>
      <c r="VFQ16" s="200"/>
      <c r="VFT16" s="202"/>
      <c r="VFU16" s="202"/>
      <c r="VFV16" s="200"/>
      <c r="VFX16" s="203"/>
      <c r="VFZ16" s="203"/>
      <c r="VGA16" s="197"/>
      <c r="VGB16" s="204"/>
      <c r="VGC16" s="199"/>
      <c r="VGD16" s="200"/>
      <c r="VGL16" s="200"/>
      <c r="VGO16" s="202"/>
      <c r="VGP16" s="202"/>
      <c r="VGQ16" s="200"/>
      <c r="VGS16" s="203"/>
      <c r="VGU16" s="203"/>
      <c r="VGV16" s="197"/>
      <c r="VGW16" s="204"/>
      <c r="VGX16" s="199"/>
      <c r="VGY16" s="200"/>
      <c r="VHG16" s="200"/>
      <c r="VHJ16" s="202"/>
      <c r="VHK16" s="202"/>
      <c r="VHL16" s="200"/>
      <c r="VHN16" s="203"/>
      <c r="VHP16" s="203"/>
      <c r="VHQ16" s="197"/>
      <c r="VHR16" s="204"/>
      <c r="VHS16" s="199"/>
      <c r="VHT16" s="200"/>
      <c r="VIB16" s="200"/>
      <c r="VIE16" s="202"/>
      <c r="VIF16" s="202"/>
      <c r="VIG16" s="200"/>
      <c r="VII16" s="203"/>
      <c r="VIK16" s="203"/>
      <c r="VIL16" s="197"/>
      <c r="VIM16" s="204"/>
      <c r="VIN16" s="199"/>
      <c r="VIO16" s="200"/>
      <c r="VIW16" s="200"/>
      <c r="VIZ16" s="202"/>
      <c r="VJA16" s="202"/>
      <c r="VJB16" s="200"/>
      <c r="VJD16" s="203"/>
      <c r="VJF16" s="203"/>
      <c r="VJG16" s="197"/>
      <c r="VJH16" s="204"/>
      <c r="VJI16" s="199"/>
      <c r="VJJ16" s="200"/>
      <c r="VJR16" s="200"/>
      <c r="VJU16" s="202"/>
      <c r="VJV16" s="202"/>
      <c r="VJW16" s="200"/>
      <c r="VJY16" s="203"/>
      <c r="VKA16" s="203"/>
      <c r="VKB16" s="197"/>
      <c r="VKC16" s="204"/>
      <c r="VKD16" s="199"/>
      <c r="VKE16" s="200"/>
      <c r="VKM16" s="200"/>
      <c r="VKP16" s="202"/>
      <c r="VKQ16" s="202"/>
      <c r="VKR16" s="200"/>
      <c r="VKT16" s="203"/>
      <c r="VKV16" s="203"/>
      <c r="VKW16" s="197"/>
      <c r="VKX16" s="204"/>
      <c r="VKY16" s="199"/>
      <c r="VKZ16" s="200"/>
      <c r="VLH16" s="200"/>
      <c r="VLK16" s="202"/>
      <c r="VLL16" s="202"/>
      <c r="VLM16" s="200"/>
      <c r="VLO16" s="203"/>
      <c r="VLQ16" s="203"/>
      <c r="VLR16" s="197"/>
      <c r="VLS16" s="204"/>
      <c r="VLT16" s="199"/>
      <c r="VLU16" s="200"/>
      <c r="VMC16" s="200"/>
      <c r="VMF16" s="202"/>
      <c r="VMG16" s="202"/>
      <c r="VMH16" s="200"/>
      <c r="VMJ16" s="203"/>
      <c r="VML16" s="203"/>
      <c r="VMM16" s="197"/>
      <c r="VMN16" s="204"/>
      <c r="VMO16" s="199"/>
      <c r="VMP16" s="200"/>
      <c r="VMX16" s="200"/>
      <c r="VNA16" s="202"/>
      <c r="VNB16" s="202"/>
      <c r="VNC16" s="200"/>
      <c r="VNE16" s="203"/>
      <c r="VNG16" s="203"/>
      <c r="VNH16" s="197"/>
      <c r="VNI16" s="204"/>
      <c r="VNJ16" s="199"/>
      <c r="VNK16" s="200"/>
      <c r="VNS16" s="200"/>
      <c r="VNV16" s="202"/>
      <c r="VNW16" s="202"/>
      <c r="VNX16" s="200"/>
      <c r="VNZ16" s="203"/>
      <c r="VOB16" s="203"/>
      <c r="VOC16" s="197"/>
      <c r="VOD16" s="204"/>
      <c r="VOE16" s="199"/>
      <c r="VOF16" s="200"/>
      <c r="VON16" s="200"/>
      <c r="VOQ16" s="202"/>
      <c r="VOR16" s="202"/>
      <c r="VOS16" s="200"/>
      <c r="VOU16" s="203"/>
      <c r="VOW16" s="203"/>
      <c r="VOX16" s="197"/>
      <c r="VOY16" s="204"/>
      <c r="VOZ16" s="199"/>
      <c r="VPA16" s="200"/>
      <c r="VPI16" s="200"/>
      <c r="VPL16" s="202"/>
      <c r="VPM16" s="202"/>
      <c r="VPN16" s="200"/>
      <c r="VPP16" s="203"/>
      <c r="VPR16" s="203"/>
      <c r="VPS16" s="197"/>
      <c r="VPT16" s="204"/>
      <c r="VPU16" s="199"/>
      <c r="VPV16" s="200"/>
      <c r="VQD16" s="200"/>
      <c r="VQG16" s="202"/>
      <c r="VQH16" s="202"/>
      <c r="VQI16" s="200"/>
      <c r="VQK16" s="203"/>
      <c r="VQM16" s="203"/>
      <c r="VQN16" s="197"/>
      <c r="VQO16" s="204"/>
      <c r="VQP16" s="199"/>
      <c r="VQQ16" s="200"/>
      <c r="VQY16" s="200"/>
      <c r="VRB16" s="202"/>
      <c r="VRC16" s="202"/>
      <c r="VRD16" s="200"/>
      <c r="VRF16" s="203"/>
      <c r="VRH16" s="203"/>
      <c r="VRI16" s="197"/>
      <c r="VRJ16" s="204"/>
      <c r="VRK16" s="199"/>
      <c r="VRL16" s="200"/>
      <c r="VRT16" s="200"/>
      <c r="VRW16" s="202"/>
      <c r="VRX16" s="202"/>
      <c r="VRY16" s="200"/>
      <c r="VSA16" s="203"/>
      <c r="VSC16" s="203"/>
      <c r="VSD16" s="197"/>
      <c r="VSE16" s="204"/>
      <c r="VSF16" s="199"/>
      <c r="VSG16" s="200"/>
      <c r="VSO16" s="200"/>
      <c r="VSR16" s="202"/>
      <c r="VSS16" s="202"/>
      <c r="VST16" s="200"/>
      <c r="VSV16" s="203"/>
      <c r="VSX16" s="203"/>
      <c r="VSY16" s="197"/>
      <c r="VSZ16" s="204"/>
      <c r="VTA16" s="199"/>
      <c r="VTB16" s="200"/>
      <c r="VTJ16" s="200"/>
      <c r="VTM16" s="202"/>
      <c r="VTN16" s="202"/>
      <c r="VTO16" s="200"/>
      <c r="VTQ16" s="203"/>
      <c r="VTS16" s="203"/>
      <c r="VTT16" s="197"/>
      <c r="VTU16" s="204"/>
      <c r="VTV16" s="199"/>
      <c r="VTW16" s="200"/>
      <c r="VUE16" s="200"/>
      <c r="VUH16" s="202"/>
      <c r="VUI16" s="202"/>
      <c r="VUJ16" s="200"/>
      <c r="VUL16" s="203"/>
      <c r="VUN16" s="203"/>
      <c r="VUO16" s="197"/>
      <c r="VUP16" s="204"/>
      <c r="VUQ16" s="199"/>
      <c r="VUR16" s="200"/>
      <c r="VUZ16" s="200"/>
      <c r="VVC16" s="202"/>
      <c r="VVD16" s="202"/>
      <c r="VVE16" s="200"/>
      <c r="VVG16" s="203"/>
      <c r="VVI16" s="203"/>
      <c r="VVJ16" s="197"/>
      <c r="VVK16" s="204"/>
      <c r="VVL16" s="199"/>
      <c r="VVM16" s="200"/>
      <c r="VVU16" s="200"/>
      <c r="VVX16" s="202"/>
      <c r="VVY16" s="202"/>
      <c r="VVZ16" s="200"/>
      <c r="VWB16" s="203"/>
      <c r="VWD16" s="203"/>
      <c r="VWE16" s="197"/>
      <c r="VWF16" s="204"/>
      <c r="VWG16" s="199"/>
      <c r="VWH16" s="200"/>
      <c r="VWP16" s="200"/>
      <c r="VWS16" s="202"/>
      <c r="VWT16" s="202"/>
      <c r="VWU16" s="200"/>
      <c r="VWW16" s="203"/>
      <c r="VWY16" s="203"/>
      <c r="VWZ16" s="197"/>
      <c r="VXA16" s="204"/>
      <c r="VXB16" s="199"/>
      <c r="VXC16" s="200"/>
      <c r="VXK16" s="200"/>
      <c r="VXN16" s="202"/>
      <c r="VXO16" s="202"/>
      <c r="VXP16" s="200"/>
      <c r="VXR16" s="203"/>
      <c r="VXT16" s="203"/>
      <c r="VXU16" s="197"/>
      <c r="VXV16" s="204"/>
      <c r="VXW16" s="199"/>
      <c r="VXX16" s="200"/>
      <c r="VYF16" s="200"/>
      <c r="VYI16" s="202"/>
      <c r="VYJ16" s="202"/>
      <c r="VYK16" s="200"/>
      <c r="VYM16" s="203"/>
      <c r="VYO16" s="203"/>
      <c r="VYP16" s="197"/>
      <c r="VYQ16" s="204"/>
      <c r="VYR16" s="199"/>
      <c r="VYS16" s="200"/>
      <c r="VZA16" s="200"/>
      <c r="VZD16" s="202"/>
      <c r="VZE16" s="202"/>
      <c r="VZF16" s="200"/>
      <c r="VZH16" s="203"/>
      <c r="VZJ16" s="203"/>
      <c r="VZK16" s="197"/>
      <c r="VZL16" s="204"/>
      <c r="VZM16" s="199"/>
      <c r="VZN16" s="200"/>
      <c r="VZV16" s="200"/>
      <c r="VZY16" s="202"/>
      <c r="VZZ16" s="202"/>
      <c r="WAA16" s="200"/>
      <c r="WAC16" s="203"/>
      <c r="WAE16" s="203"/>
      <c r="WAF16" s="197"/>
      <c r="WAG16" s="204"/>
      <c r="WAH16" s="199"/>
      <c r="WAI16" s="200"/>
      <c r="WAQ16" s="200"/>
      <c r="WAT16" s="202"/>
      <c r="WAU16" s="202"/>
      <c r="WAV16" s="200"/>
      <c r="WAX16" s="203"/>
      <c r="WAZ16" s="203"/>
      <c r="WBA16" s="197"/>
      <c r="WBB16" s="204"/>
      <c r="WBC16" s="199"/>
      <c r="WBD16" s="200"/>
      <c r="WBL16" s="200"/>
      <c r="WBO16" s="202"/>
      <c r="WBP16" s="202"/>
      <c r="WBQ16" s="200"/>
      <c r="WBS16" s="203"/>
      <c r="WBU16" s="203"/>
      <c r="WBV16" s="197"/>
      <c r="WBW16" s="204"/>
      <c r="WBX16" s="199"/>
      <c r="WBY16" s="200"/>
      <c r="WCG16" s="200"/>
      <c r="WCJ16" s="202"/>
      <c r="WCK16" s="202"/>
      <c r="WCL16" s="200"/>
      <c r="WCN16" s="203"/>
      <c r="WCP16" s="203"/>
      <c r="WCQ16" s="197"/>
      <c r="WCR16" s="204"/>
      <c r="WCS16" s="199"/>
      <c r="WCT16" s="200"/>
      <c r="WDB16" s="200"/>
      <c r="WDE16" s="202"/>
      <c r="WDF16" s="202"/>
      <c r="WDG16" s="200"/>
      <c r="WDI16" s="203"/>
      <c r="WDK16" s="203"/>
      <c r="WDL16" s="197"/>
      <c r="WDM16" s="204"/>
      <c r="WDN16" s="199"/>
      <c r="WDO16" s="200"/>
      <c r="WDW16" s="200"/>
      <c r="WDZ16" s="202"/>
      <c r="WEA16" s="202"/>
      <c r="WEB16" s="200"/>
      <c r="WED16" s="203"/>
      <c r="WEF16" s="203"/>
      <c r="WEG16" s="197"/>
      <c r="WEH16" s="204"/>
      <c r="WEI16" s="199"/>
      <c r="WEJ16" s="200"/>
      <c r="WER16" s="200"/>
      <c r="WEU16" s="202"/>
      <c r="WEV16" s="202"/>
      <c r="WEW16" s="200"/>
      <c r="WEY16" s="203"/>
      <c r="WFA16" s="203"/>
      <c r="WFB16" s="197"/>
      <c r="WFC16" s="204"/>
      <c r="WFD16" s="199"/>
      <c r="WFE16" s="200"/>
      <c r="WFM16" s="200"/>
      <c r="WFP16" s="202"/>
      <c r="WFQ16" s="202"/>
      <c r="WFR16" s="200"/>
      <c r="WFT16" s="203"/>
      <c r="WFV16" s="203"/>
      <c r="WFW16" s="197"/>
      <c r="WFX16" s="204"/>
      <c r="WFY16" s="199"/>
      <c r="WFZ16" s="200"/>
      <c r="WGH16" s="200"/>
      <c r="WGK16" s="202"/>
      <c r="WGL16" s="202"/>
      <c r="WGM16" s="200"/>
      <c r="WGO16" s="203"/>
      <c r="WGQ16" s="203"/>
      <c r="WGR16" s="197"/>
      <c r="WGS16" s="204"/>
      <c r="WGT16" s="199"/>
      <c r="WGU16" s="200"/>
      <c r="WHC16" s="200"/>
      <c r="WHF16" s="202"/>
      <c r="WHG16" s="202"/>
      <c r="WHH16" s="200"/>
      <c r="WHJ16" s="203"/>
      <c r="WHL16" s="203"/>
      <c r="WHM16" s="197"/>
      <c r="WHN16" s="204"/>
      <c r="WHO16" s="199"/>
      <c r="WHP16" s="200"/>
      <c r="WHX16" s="200"/>
      <c r="WIA16" s="202"/>
      <c r="WIB16" s="202"/>
      <c r="WIC16" s="200"/>
      <c r="WIE16" s="203"/>
      <c r="WIG16" s="203"/>
      <c r="WIH16" s="197"/>
      <c r="WII16" s="204"/>
      <c r="WIJ16" s="199"/>
      <c r="WIK16" s="200"/>
      <c r="WIS16" s="200"/>
      <c r="WIV16" s="202"/>
      <c r="WIW16" s="202"/>
      <c r="WIX16" s="200"/>
      <c r="WIZ16" s="203"/>
      <c r="WJB16" s="203"/>
      <c r="WJC16" s="197"/>
      <c r="WJD16" s="204"/>
      <c r="WJE16" s="199"/>
      <c r="WJF16" s="200"/>
      <c r="WJN16" s="200"/>
      <c r="WJQ16" s="202"/>
      <c r="WJR16" s="202"/>
      <c r="WJS16" s="200"/>
      <c r="WJU16" s="203"/>
      <c r="WJW16" s="203"/>
      <c r="WJX16" s="197"/>
      <c r="WJY16" s="204"/>
      <c r="WJZ16" s="199"/>
      <c r="WKA16" s="200"/>
      <c r="WKI16" s="200"/>
      <c r="WKL16" s="202"/>
      <c r="WKM16" s="202"/>
      <c r="WKN16" s="200"/>
      <c r="WKP16" s="203"/>
      <c r="WKR16" s="203"/>
      <c r="WKS16" s="197"/>
      <c r="WKT16" s="204"/>
      <c r="WKU16" s="199"/>
      <c r="WKV16" s="200"/>
      <c r="WLD16" s="200"/>
      <c r="WLG16" s="202"/>
      <c r="WLH16" s="202"/>
      <c r="WLI16" s="200"/>
      <c r="WLK16" s="203"/>
      <c r="WLM16" s="203"/>
      <c r="WLN16" s="197"/>
      <c r="WLO16" s="204"/>
      <c r="WLP16" s="199"/>
      <c r="WLQ16" s="200"/>
      <c r="WLY16" s="200"/>
      <c r="WMB16" s="202"/>
      <c r="WMC16" s="202"/>
      <c r="WMD16" s="200"/>
      <c r="WMF16" s="203"/>
      <c r="WMH16" s="203"/>
      <c r="WMI16" s="197"/>
      <c r="WMJ16" s="204"/>
      <c r="WMK16" s="199"/>
      <c r="WML16" s="200"/>
      <c r="WMT16" s="200"/>
      <c r="WMW16" s="202"/>
      <c r="WMX16" s="202"/>
      <c r="WMY16" s="200"/>
      <c r="WNA16" s="203"/>
      <c r="WNC16" s="203"/>
      <c r="WND16" s="197"/>
      <c r="WNE16" s="204"/>
      <c r="WNF16" s="199"/>
      <c r="WNG16" s="200"/>
      <c r="WNO16" s="200"/>
      <c r="WNR16" s="202"/>
      <c r="WNS16" s="202"/>
      <c r="WNT16" s="200"/>
      <c r="WNV16" s="203"/>
      <c r="WNX16" s="203"/>
      <c r="WNY16" s="197"/>
      <c r="WNZ16" s="204"/>
      <c r="WOA16" s="199"/>
      <c r="WOB16" s="200"/>
      <c r="WOJ16" s="200"/>
      <c r="WOM16" s="202"/>
      <c r="WON16" s="202"/>
      <c r="WOO16" s="200"/>
      <c r="WOQ16" s="203"/>
      <c r="WOS16" s="203"/>
      <c r="WOT16" s="197"/>
      <c r="WOU16" s="204"/>
      <c r="WOV16" s="199"/>
      <c r="WOW16" s="200"/>
      <c r="WPE16" s="200"/>
      <c r="WPH16" s="202"/>
      <c r="WPI16" s="202"/>
      <c r="WPJ16" s="200"/>
      <c r="WPL16" s="203"/>
      <c r="WPN16" s="203"/>
      <c r="WPO16" s="197"/>
      <c r="WPP16" s="204"/>
      <c r="WPQ16" s="199"/>
      <c r="WPR16" s="200"/>
      <c r="WPZ16" s="200"/>
      <c r="WQC16" s="202"/>
      <c r="WQD16" s="202"/>
      <c r="WQE16" s="200"/>
      <c r="WQG16" s="203"/>
      <c r="WQI16" s="203"/>
      <c r="WQJ16" s="197"/>
      <c r="WQK16" s="204"/>
      <c r="WQL16" s="199"/>
      <c r="WQM16" s="200"/>
      <c r="WQU16" s="200"/>
      <c r="WQX16" s="202"/>
      <c r="WQY16" s="202"/>
      <c r="WQZ16" s="200"/>
      <c r="WRB16" s="203"/>
      <c r="WRD16" s="203"/>
      <c r="WRE16" s="197"/>
      <c r="WRF16" s="204"/>
      <c r="WRG16" s="199"/>
      <c r="WRH16" s="200"/>
      <c r="WRP16" s="200"/>
      <c r="WRS16" s="202"/>
      <c r="WRT16" s="202"/>
      <c r="WRU16" s="200"/>
      <c r="WRW16" s="203"/>
      <c r="WRY16" s="203"/>
      <c r="WRZ16" s="197"/>
      <c r="WSA16" s="204"/>
      <c r="WSB16" s="199"/>
      <c r="WSC16" s="200"/>
      <c r="WSK16" s="200"/>
      <c r="WSN16" s="202"/>
      <c r="WSO16" s="202"/>
      <c r="WSP16" s="200"/>
      <c r="WSR16" s="203"/>
      <c r="WST16" s="203"/>
      <c r="WSU16" s="197"/>
      <c r="WSV16" s="204"/>
      <c r="WSW16" s="199"/>
      <c r="WSX16" s="200"/>
      <c r="WTF16" s="200"/>
      <c r="WTI16" s="202"/>
      <c r="WTJ16" s="202"/>
      <c r="WTK16" s="200"/>
      <c r="WTM16" s="203"/>
      <c r="WTO16" s="203"/>
      <c r="WTP16" s="197"/>
      <c r="WTQ16" s="204"/>
      <c r="WTR16" s="199"/>
      <c r="WTS16" s="200"/>
      <c r="WUA16" s="200"/>
      <c r="WUD16" s="202"/>
      <c r="WUE16" s="202"/>
      <c r="WUF16" s="200"/>
      <c r="WUH16" s="203"/>
      <c r="WUJ16" s="203"/>
      <c r="WUK16" s="197"/>
      <c r="WUL16" s="204"/>
      <c r="WUM16" s="199"/>
      <c r="WUN16" s="200"/>
      <c r="WUV16" s="200"/>
      <c r="WUY16" s="202"/>
      <c r="WUZ16" s="202"/>
      <c r="WVA16" s="200"/>
      <c r="WVC16" s="203"/>
      <c r="WVE16" s="203"/>
      <c r="WVF16" s="197"/>
      <c r="WVG16" s="204"/>
      <c r="WVH16" s="199"/>
      <c r="WVI16" s="200"/>
      <c r="WVQ16" s="200"/>
      <c r="WVT16" s="202"/>
      <c r="WVU16" s="202"/>
      <c r="WVV16" s="200"/>
      <c r="WVX16" s="203"/>
      <c r="WVZ16" s="203"/>
      <c r="WWA16" s="197"/>
      <c r="WWB16" s="204"/>
      <c r="WWC16" s="199"/>
      <c r="WWD16" s="200"/>
      <c r="WWL16" s="200"/>
      <c r="WWO16" s="202"/>
      <c r="WWP16" s="202"/>
      <c r="WWQ16" s="200"/>
      <c r="WWS16" s="203"/>
      <c r="WWU16" s="203"/>
      <c r="WWV16" s="197"/>
      <c r="WWW16" s="204"/>
      <c r="WWX16" s="199"/>
      <c r="WWY16" s="200"/>
      <c r="WXG16" s="200"/>
      <c r="WXJ16" s="202"/>
      <c r="WXK16" s="202"/>
      <c r="WXL16" s="200"/>
      <c r="WXN16" s="203"/>
      <c r="WXP16" s="203"/>
      <c r="WXQ16" s="197"/>
      <c r="WXR16" s="204"/>
      <c r="WXS16" s="199"/>
      <c r="WXT16" s="200"/>
      <c r="WYB16" s="200"/>
      <c r="WYE16" s="202"/>
      <c r="WYF16" s="202"/>
      <c r="WYG16" s="200"/>
      <c r="WYI16" s="203"/>
      <c r="WYK16" s="203"/>
      <c r="WYL16" s="197"/>
      <c r="WYM16" s="204"/>
      <c r="WYN16" s="199"/>
      <c r="WYO16" s="200"/>
      <c r="WYW16" s="200"/>
      <c r="WYZ16" s="202"/>
      <c r="WZA16" s="202"/>
      <c r="WZB16" s="200"/>
      <c r="WZD16" s="203"/>
      <c r="WZF16" s="203"/>
      <c r="WZG16" s="197"/>
      <c r="WZH16" s="204"/>
      <c r="WZI16" s="199"/>
      <c r="WZJ16" s="200"/>
      <c r="WZR16" s="200"/>
      <c r="WZU16" s="202"/>
      <c r="WZV16" s="202"/>
      <c r="WZW16" s="200"/>
      <c r="WZY16" s="203"/>
      <c r="XAA16" s="203"/>
      <c r="XAB16" s="197"/>
      <c r="XAC16" s="204"/>
      <c r="XAD16" s="199"/>
      <c r="XAE16" s="200"/>
      <c r="XAM16" s="200"/>
      <c r="XAP16" s="202"/>
      <c r="XAQ16" s="202"/>
      <c r="XAR16" s="200"/>
      <c r="XAT16" s="203"/>
      <c r="XAV16" s="203"/>
      <c r="XAW16" s="197"/>
      <c r="XAX16" s="204"/>
      <c r="XAY16" s="199"/>
      <c r="XAZ16" s="200"/>
      <c r="XBH16" s="200"/>
      <c r="XBK16" s="202"/>
      <c r="XBL16" s="202"/>
      <c r="XBM16" s="200"/>
      <c r="XBO16" s="203"/>
      <c r="XBQ16" s="203"/>
      <c r="XBR16" s="197"/>
      <c r="XBS16" s="204"/>
      <c r="XBT16" s="199"/>
      <c r="XBU16" s="200"/>
      <c r="XCC16" s="200"/>
      <c r="XCF16" s="202"/>
      <c r="XCG16" s="202"/>
      <c r="XCH16" s="200"/>
      <c r="XCJ16" s="203"/>
      <c r="XCL16" s="203"/>
      <c r="XCM16" s="197"/>
      <c r="XCN16" s="204"/>
      <c r="XCO16" s="199"/>
      <c r="XCP16" s="200"/>
      <c r="XCX16" s="200"/>
      <c r="XDA16" s="202"/>
      <c r="XDB16" s="202"/>
      <c r="XDC16" s="200"/>
      <c r="XDE16" s="203"/>
      <c r="XDG16" s="203"/>
      <c r="XDH16" s="197"/>
      <c r="XDI16" s="204"/>
      <c r="XDJ16" s="199"/>
      <c r="XDK16" s="200"/>
      <c r="XDS16" s="200"/>
      <c r="XDV16" s="202"/>
      <c r="XDW16" s="202"/>
      <c r="XDX16" s="200"/>
      <c r="XDZ16" s="203"/>
      <c r="XEB16" s="203"/>
      <c r="XEC16" s="197"/>
      <c r="XED16" s="204"/>
      <c r="XEE16" s="199"/>
      <c r="XEF16" s="200"/>
      <c r="XEN16" s="200"/>
      <c r="XEQ16" s="202"/>
      <c r="XER16" s="202"/>
      <c r="XES16" s="200"/>
      <c r="XEU16" s="203"/>
      <c r="XEW16" s="203"/>
      <c r="XEX16" s="197"/>
      <c r="XEY16" s="204"/>
      <c r="XEZ16" s="199"/>
      <c r="XFA16" s="200"/>
    </row>
    <row r="17" spans="1:1024 1026:2046 2049:3067 3075:4096 4104:5119 5121:7162 7170:8191 8199:11257 11265:12286 12294:14336 14338:15360 15363:16381" s="201" customFormat="1" ht="15.75" hidden="1" x14ac:dyDescent="0.25">
      <c r="A17" s="193">
        <v>45406</v>
      </c>
      <c r="B17" s="194" t="s">
        <v>320</v>
      </c>
      <c r="C17" s="194" t="s">
        <v>291</v>
      </c>
      <c r="D17" s="194" t="s">
        <v>324</v>
      </c>
      <c r="E17" s="194" t="s">
        <v>321</v>
      </c>
      <c r="F17" s="194" t="s">
        <v>307</v>
      </c>
      <c r="G17" s="194">
        <v>2996</v>
      </c>
      <c r="H17" s="194">
        <v>0</v>
      </c>
      <c r="I17" s="193">
        <v>45406</v>
      </c>
      <c r="J17" s="194">
        <v>155753976</v>
      </c>
      <c r="K17" s="194">
        <v>48</v>
      </c>
      <c r="L17" s="195">
        <v>4879.8100000000004</v>
      </c>
      <c r="M17" s="195">
        <v>2000</v>
      </c>
      <c r="N17" s="193">
        <v>45406</v>
      </c>
      <c r="O17" s="194" t="s">
        <v>306</v>
      </c>
      <c r="P17" s="196">
        <v>6.4500000000000002E-2</v>
      </c>
      <c r="Q17" s="194" t="s">
        <v>78</v>
      </c>
      <c r="R17" s="196">
        <v>0.03</v>
      </c>
      <c r="S17" s="197">
        <f t="shared" si="0"/>
        <v>60</v>
      </c>
      <c r="T17" s="206"/>
      <c r="U17" s="199" t="str">
        <f>VLOOKUP(D17,Painel!$C$7:$C$63,1,FALSE)</f>
        <v>HEMYLYN GYOWANA MIRANDA MEDONCA</v>
      </c>
      <c r="V17" s="200"/>
      <c r="AD17" s="200"/>
      <c r="AG17" s="202"/>
      <c r="AH17" s="202"/>
      <c r="AI17" s="200"/>
      <c r="AK17" s="203"/>
      <c r="AM17" s="203"/>
      <c r="AN17" s="197"/>
      <c r="AO17" s="204"/>
      <c r="AP17" s="199"/>
      <c r="AQ17" s="200"/>
      <c r="AY17" s="200"/>
      <c r="BB17" s="202"/>
      <c r="BC17" s="202"/>
      <c r="BD17" s="200"/>
      <c r="BF17" s="203"/>
      <c r="BH17" s="203"/>
      <c r="BI17" s="197"/>
      <c r="BJ17" s="204"/>
      <c r="BK17" s="199"/>
      <c r="BL17" s="200"/>
      <c r="BT17" s="200"/>
      <c r="BW17" s="202"/>
      <c r="BX17" s="202"/>
      <c r="BY17" s="200"/>
      <c r="CA17" s="203"/>
      <c r="CC17" s="203"/>
      <c r="CD17" s="197"/>
      <c r="CE17" s="204"/>
      <c r="CF17" s="199"/>
      <c r="CG17" s="200"/>
      <c r="CO17" s="200"/>
      <c r="CR17" s="202"/>
      <c r="CS17" s="202"/>
      <c r="CT17" s="200"/>
      <c r="CV17" s="203"/>
      <c r="CX17" s="203"/>
      <c r="CY17" s="197"/>
      <c r="CZ17" s="204"/>
      <c r="DA17" s="199"/>
      <c r="DB17" s="200"/>
      <c r="DJ17" s="200"/>
      <c r="DM17" s="202"/>
      <c r="DN17" s="202"/>
      <c r="DO17" s="200"/>
      <c r="DQ17" s="203"/>
      <c r="DS17" s="203"/>
      <c r="DT17" s="197"/>
      <c r="DU17" s="204"/>
      <c r="DV17" s="199"/>
      <c r="DW17" s="200"/>
      <c r="EE17" s="200"/>
      <c r="EH17" s="202"/>
      <c r="EI17" s="202"/>
      <c r="EJ17" s="200"/>
      <c r="EL17" s="203"/>
      <c r="EN17" s="203"/>
      <c r="EO17" s="197"/>
      <c r="EP17" s="204"/>
      <c r="EQ17" s="199"/>
      <c r="ER17" s="200"/>
      <c r="EZ17" s="200"/>
      <c r="FC17" s="202"/>
      <c r="FD17" s="202"/>
      <c r="FE17" s="200"/>
      <c r="FG17" s="203"/>
      <c r="FI17" s="203"/>
      <c r="FJ17" s="197"/>
      <c r="FK17" s="204"/>
      <c r="FL17" s="199"/>
      <c r="FM17" s="200"/>
      <c r="FU17" s="200"/>
      <c r="FX17" s="202"/>
      <c r="FY17" s="202"/>
      <c r="FZ17" s="200"/>
      <c r="GB17" s="203"/>
      <c r="GD17" s="203"/>
      <c r="GE17" s="197"/>
      <c r="GF17" s="204"/>
      <c r="GG17" s="199"/>
      <c r="GH17" s="200"/>
      <c r="GP17" s="200"/>
      <c r="GS17" s="202"/>
      <c r="GT17" s="202"/>
      <c r="GU17" s="200"/>
      <c r="GW17" s="203"/>
      <c r="GY17" s="203"/>
      <c r="GZ17" s="197"/>
      <c r="HA17" s="204"/>
      <c r="HB17" s="199"/>
      <c r="HC17" s="200"/>
      <c r="HK17" s="200"/>
      <c r="HN17" s="202"/>
      <c r="HO17" s="202"/>
      <c r="HP17" s="200"/>
      <c r="HR17" s="203"/>
      <c r="HT17" s="203"/>
      <c r="HU17" s="197"/>
      <c r="HV17" s="204"/>
      <c r="HW17" s="199"/>
      <c r="HX17" s="200"/>
      <c r="IF17" s="200"/>
      <c r="II17" s="202"/>
      <c r="IJ17" s="202"/>
      <c r="IK17" s="200"/>
      <c r="IM17" s="203"/>
      <c r="IO17" s="203"/>
      <c r="IP17" s="197"/>
      <c r="IQ17" s="204"/>
      <c r="IR17" s="199"/>
      <c r="IS17" s="200"/>
      <c r="JA17" s="200"/>
      <c r="JD17" s="202"/>
      <c r="JE17" s="202"/>
      <c r="JF17" s="200"/>
      <c r="JH17" s="203"/>
      <c r="JJ17" s="203"/>
      <c r="JK17" s="197"/>
      <c r="JL17" s="204"/>
      <c r="JM17" s="199"/>
      <c r="JN17" s="200"/>
      <c r="JV17" s="200"/>
      <c r="JY17" s="202"/>
      <c r="JZ17" s="202"/>
      <c r="KA17" s="200"/>
      <c r="KC17" s="203"/>
      <c r="KE17" s="203"/>
      <c r="KF17" s="197"/>
      <c r="KG17" s="204"/>
      <c r="KH17" s="199"/>
      <c r="KI17" s="200"/>
      <c r="KQ17" s="200"/>
      <c r="KT17" s="202"/>
      <c r="KU17" s="202"/>
      <c r="KV17" s="200"/>
      <c r="KX17" s="203"/>
      <c r="KZ17" s="203"/>
      <c r="LA17" s="197"/>
      <c r="LB17" s="204"/>
      <c r="LC17" s="199"/>
      <c r="LD17" s="200"/>
      <c r="LL17" s="200"/>
      <c r="LO17" s="202"/>
      <c r="LP17" s="202"/>
      <c r="LQ17" s="200"/>
      <c r="LS17" s="203"/>
      <c r="LU17" s="203"/>
      <c r="LV17" s="197"/>
      <c r="LW17" s="204"/>
      <c r="LX17" s="199"/>
      <c r="LY17" s="200"/>
      <c r="MG17" s="200"/>
      <c r="MJ17" s="202"/>
      <c r="MK17" s="202"/>
      <c r="ML17" s="200"/>
      <c r="MN17" s="203"/>
      <c r="MP17" s="203"/>
      <c r="MQ17" s="197"/>
      <c r="MR17" s="204"/>
      <c r="MS17" s="199"/>
      <c r="MT17" s="200"/>
      <c r="NB17" s="200"/>
      <c r="NE17" s="202"/>
      <c r="NF17" s="202"/>
      <c r="NG17" s="200"/>
      <c r="NI17" s="203"/>
      <c r="NK17" s="203"/>
      <c r="NL17" s="197"/>
      <c r="NM17" s="204"/>
      <c r="NN17" s="199"/>
      <c r="NO17" s="200"/>
      <c r="NW17" s="200"/>
      <c r="NZ17" s="202"/>
      <c r="OA17" s="202"/>
      <c r="OB17" s="200"/>
      <c r="OD17" s="203"/>
      <c r="OF17" s="203"/>
      <c r="OG17" s="197"/>
      <c r="OH17" s="204"/>
      <c r="OI17" s="199"/>
      <c r="OJ17" s="200"/>
      <c r="OR17" s="200"/>
      <c r="OU17" s="202"/>
      <c r="OV17" s="202"/>
      <c r="OW17" s="200"/>
      <c r="OY17" s="203"/>
      <c r="PA17" s="203"/>
      <c r="PB17" s="197"/>
      <c r="PC17" s="204"/>
      <c r="PD17" s="199"/>
      <c r="PE17" s="200"/>
      <c r="PM17" s="200"/>
      <c r="PP17" s="202"/>
      <c r="PQ17" s="202"/>
      <c r="PR17" s="200"/>
      <c r="PT17" s="203"/>
      <c r="PV17" s="203"/>
      <c r="PW17" s="197"/>
      <c r="PX17" s="204"/>
      <c r="PY17" s="199"/>
      <c r="PZ17" s="200"/>
      <c r="QH17" s="200"/>
      <c r="QK17" s="202"/>
      <c r="QL17" s="202"/>
      <c r="QM17" s="200"/>
      <c r="QO17" s="203"/>
      <c r="QQ17" s="203"/>
      <c r="QR17" s="197"/>
      <c r="QS17" s="204"/>
      <c r="QT17" s="199"/>
      <c r="QU17" s="200"/>
      <c r="RC17" s="200"/>
      <c r="RF17" s="202"/>
      <c r="RG17" s="202"/>
      <c r="RH17" s="200"/>
      <c r="RJ17" s="203"/>
      <c r="RL17" s="203"/>
      <c r="RM17" s="197"/>
      <c r="RN17" s="204"/>
      <c r="RO17" s="199"/>
      <c r="RP17" s="200"/>
      <c r="RX17" s="200"/>
      <c r="SA17" s="202"/>
      <c r="SB17" s="202"/>
      <c r="SC17" s="200"/>
      <c r="SE17" s="203"/>
      <c r="SG17" s="203"/>
      <c r="SH17" s="197"/>
      <c r="SI17" s="204"/>
      <c r="SJ17" s="199"/>
      <c r="SK17" s="200"/>
      <c r="SS17" s="200"/>
      <c r="SV17" s="202"/>
      <c r="SW17" s="202"/>
      <c r="SX17" s="200"/>
      <c r="SZ17" s="203"/>
      <c r="TB17" s="203"/>
      <c r="TC17" s="197"/>
      <c r="TD17" s="204"/>
      <c r="TE17" s="199"/>
      <c r="TF17" s="200"/>
      <c r="TN17" s="200"/>
      <c r="TQ17" s="202"/>
      <c r="TR17" s="202"/>
      <c r="TS17" s="200"/>
      <c r="TU17" s="203"/>
      <c r="TW17" s="203"/>
      <c r="TX17" s="197"/>
      <c r="TY17" s="204"/>
      <c r="TZ17" s="199"/>
      <c r="UA17" s="200"/>
      <c r="UI17" s="200"/>
      <c r="UL17" s="202"/>
      <c r="UM17" s="202"/>
      <c r="UN17" s="200"/>
      <c r="UP17" s="203"/>
      <c r="UR17" s="203"/>
      <c r="US17" s="197"/>
      <c r="UT17" s="204"/>
      <c r="UU17" s="199"/>
      <c r="UV17" s="200"/>
      <c r="VD17" s="200"/>
      <c r="VG17" s="202"/>
      <c r="VH17" s="202"/>
      <c r="VI17" s="200"/>
      <c r="VK17" s="203"/>
      <c r="VM17" s="203"/>
      <c r="VN17" s="197"/>
      <c r="VO17" s="204"/>
      <c r="VP17" s="199"/>
      <c r="VQ17" s="200"/>
      <c r="VY17" s="200"/>
      <c r="WB17" s="202"/>
      <c r="WC17" s="202"/>
      <c r="WD17" s="200"/>
      <c r="WF17" s="203"/>
      <c r="WH17" s="203"/>
      <c r="WI17" s="197"/>
      <c r="WJ17" s="204"/>
      <c r="WK17" s="199"/>
      <c r="WL17" s="200"/>
      <c r="WT17" s="200"/>
      <c r="WW17" s="202"/>
      <c r="WX17" s="202"/>
      <c r="WY17" s="200"/>
      <c r="XA17" s="203"/>
      <c r="XC17" s="203"/>
      <c r="XD17" s="197"/>
      <c r="XE17" s="204"/>
      <c r="XF17" s="199"/>
      <c r="XG17" s="200"/>
      <c r="XO17" s="200"/>
      <c r="XR17" s="202"/>
      <c r="XS17" s="202"/>
      <c r="XT17" s="200"/>
      <c r="XV17" s="203"/>
      <c r="XX17" s="203"/>
      <c r="XY17" s="197"/>
      <c r="XZ17" s="204"/>
      <c r="YA17" s="199"/>
      <c r="YB17" s="200"/>
      <c r="YJ17" s="200"/>
      <c r="YM17" s="202"/>
      <c r="YN17" s="202"/>
      <c r="YO17" s="200"/>
      <c r="YQ17" s="203"/>
      <c r="YS17" s="203"/>
      <c r="YT17" s="197"/>
      <c r="YU17" s="204"/>
      <c r="YV17" s="199"/>
      <c r="YW17" s="200"/>
      <c r="ZE17" s="200"/>
      <c r="ZH17" s="202"/>
      <c r="ZI17" s="202"/>
      <c r="ZJ17" s="200"/>
      <c r="ZL17" s="203"/>
      <c r="ZN17" s="203"/>
      <c r="ZO17" s="197"/>
      <c r="ZP17" s="204"/>
      <c r="ZQ17" s="199"/>
      <c r="ZR17" s="200"/>
      <c r="ZZ17" s="200"/>
      <c r="AAC17" s="202"/>
      <c r="AAD17" s="202"/>
      <c r="AAE17" s="200"/>
      <c r="AAG17" s="203"/>
      <c r="AAI17" s="203"/>
      <c r="AAJ17" s="197"/>
      <c r="AAK17" s="204"/>
      <c r="AAL17" s="199"/>
      <c r="AAM17" s="200"/>
      <c r="AAU17" s="200"/>
      <c r="AAX17" s="202"/>
      <c r="AAY17" s="202"/>
      <c r="AAZ17" s="200"/>
      <c r="ABB17" s="203"/>
      <c r="ABD17" s="203"/>
      <c r="ABE17" s="197"/>
      <c r="ABF17" s="204"/>
      <c r="ABG17" s="199"/>
      <c r="ABH17" s="200"/>
      <c r="ABP17" s="200"/>
      <c r="ABS17" s="202"/>
      <c r="ABT17" s="202"/>
      <c r="ABU17" s="200"/>
      <c r="ABW17" s="203"/>
      <c r="ABY17" s="203"/>
      <c r="ABZ17" s="197"/>
      <c r="ACA17" s="204"/>
      <c r="ACB17" s="199"/>
      <c r="ACC17" s="200"/>
      <c r="ACK17" s="200"/>
      <c r="ACN17" s="202"/>
      <c r="ACO17" s="202"/>
      <c r="ACP17" s="200"/>
      <c r="ACR17" s="203"/>
      <c r="ACT17" s="203"/>
      <c r="ACU17" s="197"/>
      <c r="ACV17" s="204"/>
      <c r="ACW17" s="199"/>
      <c r="ACX17" s="200"/>
      <c r="ADF17" s="200"/>
      <c r="ADI17" s="202"/>
      <c r="ADJ17" s="202"/>
      <c r="ADK17" s="200"/>
      <c r="ADM17" s="203"/>
      <c r="ADO17" s="203"/>
      <c r="ADP17" s="197"/>
      <c r="ADQ17" s="204"/>
      <c r="ADR17" s="199"/>
      <c r="ADS17" s="200"/>
      <c r="AEA17" s="200"/>
      <c r="AED17" s="202"/>
      <c r="AEE17" s="202"/>
      <c r="AEF17" s="200"/>
      <c r="AEH17" s="203"/>
      <c r="AEJ17" s="203"/>
      <c r="AEK17" s="197"/>
      <c r="AEL17" s="204"/>
      <c r="AEM17" s="199"/>
      <c r="AEN17" s="200"/>
      <c r="AEV17" s="200"/>
      <c r="AEY17" s="202"/>
      <c r="AEZ17" s="202"/>
      <c r="AFA17" s="200"/>
      <c r="AFC17" s="203"/>
      <c r="AFE17" s="203"/>
      <c r="AFF17" s="197"/>
      <c r="AFG17" s="204"/>
      <c r="AFH17" s="199"/>
      <c r="AFI17" s="200"/>
      <c r="AFQ17" s="200"/>
      <c r="AFT17" s="202"/>
      <c r="AFU17" s="202"/>
      <c r="AFV17" s="200"/>
      <c r="AFX17" s="203"/>
      <c r="AFZ17" s="203"/>
      <c r="AGA17" s="197"/>
      <c r="AGB17" s="204"/>
      <c r="AGC17" s="199"/>
      <c r="AGD17" s="200"/>
      <c r="AGL17" s="200"/>
      <c r="AGO17" s="202"/>
      <c r="AGP17" s="202"/>
      <c r="AGQ17" s="200"/>
      <c r="AGS17" s="203"/>
      <c r="AGU17" s="203"/>
      <c r="AGV17" s="197"/>
      <c r="AGW17" s="204"/>
      <c r="AGX17" s="199"/>
      <c r="AGY17" s="200"/>
      <c r="AHG17" s="200"/>
      <c r="AHJ17" s="202"/>
      <c r="AHK17" s="202"/>
      <c r="AHL17" s="200"/>
      <c r="AHN17" s="203"/>
      <c r="AHP17" s="203"/>
      <c r="AHQ17" s="197"/>
      <c r="AHR17" s="204"/>
      <c r="AHS17" s="199"/>
      <c r="AHT17" s="200"/>
      <c r="AIB17" s="200"/>
      <c r="AIE17" s="202"/>
      <c r="AIF17" s="202"/>
      <c r="AIG17" s="200"/>
      <c r="AII17" s="203"/>
      <c r="AIK17" s="203"/>
      <c r="AIL17" s="197"/>
      <c r="AIM17" s="204"/>
      <c r="AIN17" s="199"/>
      <c r="AIO17" s="200"/>
      <c r="AIW17" s="200"/>
      <c r="AIZ17" s="202"/>
      <c r="AJA17" s="202"/>
      <c r="AJB17" s="200"/>
      <c r="AJD17" s="203"/>
      <c r="AJF17" s="203"/>
      <c r="AJG17" s="197"/>
      <c r="AJH17" s="204"/>
      <c r="AJI17" s="199"/>
      <c r="AJJ17" s="200"/>
      <c r="AJR17" s="200"/>
      <c r="AJU17" s="202"/>
      <c r="AJV17" s="202"/>
      <c r="AJW17" s="200"/>
      <c r="AJY17" s="203"/>
      <c r="AKA17" s="203"/>
      <c r="AKB17" s="197"/>
      <c r="AKC17" s="204"/>
      <c r="AKD17" s="199"/>
      <c r="AKE17" s="200"/>
      <c r="AKM17" s="200"/>
      <c r="AKP17" s="202"/>
      <c r="AKQ17" s="202"/>
      <c r="AKR17" s="200"/>
      <c r="AKT17" s="203"/>
      <c r="AKV17" s="203"/>
      <c r="AKW17" s="197"/>
      <c r="AKX17" s="204"/>
      <c r="AKY17" s="199"/>
      <c r="AKZ17" s="200"/>
      <c r="ALH17" s="200"/>
      <c r="ALK17" s="202"/>
      <c r="ALL17" s="202"/>
      <c r="ALM17" s="200"/>
      <c r="ALO17" s="203"/>
      <c r="ALQ17" s="203"/>
      <c r="ALR17" s="197"/>
      <c r="ALS17" s="204"/>
      <c r="ALT17" s="199"/>
      <c r="ALU17" s="200"/>
      <c r="AMC17" s="200"/>
      <c r="AMF17" s="202"/>
      <c r="AMG17" s="202"/>
      <c r="AMH17" s="200"/>
      <c r="AMJ17" s="203"/>
      <c r="AML17" s="203"/>
      <c r="AMM17" s="197"/>
      <c r="AMN17" s="204"/>
      <c r="AMO17" s="199"/>
      <c r="AMP17" s="200"/>
      <c r="AMX17" s="200"/>
      <c r="ANA17" s="202"/>
      <c r="ANB17" s="202"/>
      <c r="ANC17" s="200"/>
      <c r="ANE17" s="203"/>
      <c r="ANG17" s="203"/>
      <c r="ANH17" s="197"/>
      <c r="ANI17" s="204"/>
      <c r="ANJ17" s="199"/>
      <c r="ANK17" s="200"/>
      <c r="ANS17" s="200"/>
      <c r="ANV17" s="202"/>
      <c r="ANW17" s="202"/>
      <c r="ANX17" s="200"/>
      <c r="ANZ17" s="203"/>
      <c r="AOB17" s="203"/>
      <c r="AOC17" s="197"/>
      <c r="AOD17" s="204"/>
      <c r="AOE17" s="199"/>
      <c r="AOF17" s="200"/>
      <c r="AON17" s="200"/>
      <c r="AOQ17" s="202"/>
      <c r="AOR17" s="202"/>
      <c r="AOS17" s="200"/>
      <c r="AOU17" s="203"/>
      <c r="AOW17" s="203"/>
      <c r="AOX17" s="197"/>
      <c r="AOY17" s="204"/>
      <c r="AOZ17" s="199"/>
      <c r="APA17" s="200"/>
      <c r="API17" s="200"/>
      <c r="APL17" s="202"/>
      <c r="APM17" s="202"/>
      <c r="APN17" s="200"/>
      <c r="APP17" s="203"/>
      <c r="APR17" s="203"/>
      <c r="APS17" s="197"/>
      <c r="APT17" s="204"/>
      <c r="APU17" s="199"/>
      <c r="APV17" s="200"/>
      <c r="AQD17" s="200"/>
      <c r="AQG17" s="202"/>
      <c r="AQH17" s="202"/>
      <c r="AQI17" s="200"/>
      <c r="AQK17" s="203"/>
      <c r="AQM17" s="203"/>
      <c r="AQN17" s="197"/>
      <c r="AQO17" s="204"/>
      <c r="AQP17" s="199"/>
      <c r="AQQ17" s="200"/>
      <c r="AQY17" s="200"/>
      <c r="ARB17" s="202"/>
      <c r="ARC17" s="202"/>
      <c r="ARD17" s="200"/>
      <c r="ARF17" s="203"/>
      <c r="ARH17" s="203"/>
      <c r="ARI17" s="197"/>
      <c r="ARJ17" s="204"/>
      <c r="ARK17" s="199"/>
      <c r="ARL17" s="200"/>
      <c r="ART17" s="200"/>
      <c r="ARW17" s="202"/>
      <c r="ARX17" s="202"/>
      <c r="ARY17" s="200"/>
      <c r="ASA17" s="203"/>
      <c r="ASC17" s="203"/>
      <c r="ASD17" s="197"/>
      <c r="ASE17" s="204"/>
      <c r="ASF17" s="199"/>
      <c r="ASG17" s="200"/>
      <c r="ASO17" s="200"/>
      <c r="ASR17" s="202"/>
      <c r="ASS17" s="202"/>
      <c r="AST17" s="200"/>
      <c r="ASV17" s="203"/>
      <c r="ASX17" s="203"/>
      <c r="ASY17" s="197"/>
      <c r="ASZ17" s="204"/>
      <c r="ATA17" s="199"/>
      <c r="ATB17" s="200"/>
      <c r="ATJ17" s="200"/>
      <c r="ATM17" s="202"/>
      <c r="ATN17" s="202"/>
      <c r="ATO17" s="200"/>
      <c r="ATQ17" s="203"/>
      <c r="ATS17" s="203"/>
      <c r="ATT17" s="197"/>
      <c r="ATU17" s="204"/>
      <c r="ATV17" s="199"/>
      <c r="ATW17" s="200"/>
      <c r="AUE17" s="200"/>
      <c r="AUH17" s="202"/>
      <c r="AUI17" s="202"/>
      <c r="AUJ17" s="200"/>
      <c r="AUL17" s="203"/>
      <c r="AUN17" s="203"/>
      <c r="AUO17" s="197"/>
      <c r="AUP17" s="204"/>
      <c r="AUQ17" s="199"/>
      <c r="AUR17" s="200"/>
      <c r="AUZ17" s="200"/>
      <c r="AVC17" s="202"/>
      <c r="AVD17" s="202"/>
      <c r="AVE17" s="200"/>
      <c r="AVG17" s="203"/>
      <c r="AVI17" s="203"/>
      <c r="AVJ17" s="197"/>
      <c r="AVK17" s="204"/>
      <c r="AVL17" s="199"/>
      <c r="AVM17" s="200"/>
      <c r="AVU17" s="200"/>
      <c r="AVX17" s="202"/>
      <c r="AVY17" s="202"/>
      <c r="AVZ17" s="200"/>
      <c r="AWB17" s="203"/>
      <c r="AWD17" s="203"/>
      <c r="AWE17" s="197"/>
      <c r="AWF17" s="204"/>
      <c r="AWG17" s="199"/>
      <c r="AWH17" s="200"/>
      <c r="AWP17" s="200"/>
      <c r="AWS17" s="202"/>
      <c r="AWT17" s="202"/>
      <c r="AWU17" s="200"/>
      <c r="AWW17" s="203"/>
      <c r="AWY17" s="203"/>
      <c r="AWZ17" s="197"/>
      <c r="AXA17" s="204"/>
      <c r="AXB17" s="199"/>
      <c r="AXC17" s="200"/>
      <c r="AXK17" s="200"/>
      <c r="AXN17" s="202"/>
      <c r="AXO17" s="202"/>
      <c r="AXP17" s="200"/>
      <c r="AXR17" s="203"/>
      <c r="AXT17" s="203"/>
      <c r="AXU17" s="197"/>
      <c r="AXV17" s="204"/>
      <c r="AXW17" s="199"/>
      <c r="AXX17" s="200"/>
      <c r="AYF17" s="200"/>
      <c r="AYI17" s="202"/>
      <c r="AYJ17" s="202"/>
      <c r="AYK17" s="200"/>
      <c r="AYM17" s="203"/>
      <c r="AYO17" s="203"/>
      <c r="AYP17" s="197"/>
      <c r="AYQ17" s="204"/>
      <c r="AYR17" s="199"/>
      <c r="AYS17" s="200"/>
      <c r="AZA17" s="200"/>
      <c r="AZD17" s="202"/>
      <c r="AZE17" s="202"/>
      <c r="AZF17" s="200"/>
      <c r="AZH17" s="203"/>
      <c r="AZJ17" s="203"/>
      <c r="AZK17" s="197"/>
      <c r="AZL17" s="204"/>
      <c r="AZM17" s="199"/>
      <c r="AZN17" s="200"/>
      <c r="AZV17" s="200"/>
      <c r="AZY17" s="202"/>
      <c r="AZZ17" s="202"/>
      <c r="BAA17" s="200"/>
      <c r="BAC17" s="203"/>
      <c r="BAE17" s="203"/>
      <c r="BAF17" s="197"/>
      <c r="BAG17" s="204"/>
      <c r="BAH17" s="199"/>
      <c r="BAI17" s="200"/>
      <c r="BAQ17" s="200"/>
      <c r="BAT17" s="202"/>
      <c r="BAU17" s="202"/>
      <c r="BAV17" s="200"/>
      <c r="BAX17" s="203"/>
      <c r="BAZ17" s="203"/>
      <c r="BBA17" s="197"/>
      <c r="BBB17" s="204"/>
      <c r="BBC17" s="199"/>
      <c r="BBD17" s="200"/>
      <c r="BBL17" s="200"/>
      <c r="BBO17" s="202"/>
      <c r="BBP17" s="202"/>
      <c r="BBQ17" s="200"/>
      <c r="BBS17" s="203"/>
      <c r="BBU17" s="203"/>
      <c r="BBV17" s="197"/>
      <c r="BBW17" s="204"/>
      <c r="BBX17" s="199"/>
      <c r="BBY17" s="200"/>
      <c r="BCG17" s="200"/>
      <c r="BCJ17" s="202"/>
      <c r="BCK17" s="202"/>
      <c r="BCL17" s="200"/>
      <c r="BCN17" s="203"/>
      <c r="BCP17" s="203"/>
      <c r="BCQ17" s="197"/>
      <c r="BCR17" s="204"/>
      <c r="BCS17" s="199"/>
      <c r="BCT17" s="200"/>
      <c r="BDB17" s="200"/>
      <c r="BDE17" s="202"/>
      <c r="BDF17" s="202"/>
      <c r="BDG17" s="200"/>
      <c r="BDI17" s="203"/>
      <c r="BDK17" s="203"/>
      <c r="BDL17" s="197"/>
      <c r="BDM17" s="204"/>
      <c r="BDN17" s="199"/>
      <c r="BDO17" s="200"/>
      <c r="BDW17" s="200"/>
      <c r="BDZ17" s="202"/>
      <c r="BEA17" s="202"/>
      <c r="BEB17" s="200"/>
      <c r="BED17" s="203"/>
      <c r="BEF17" s="203"/>
      <c r="BEG17" s="197"/>
      <c r="BEH17" s="204"/>
      <c r="BEI17" s="199"/>
      <c r="BEJ17" s="200"/>
      <c r="BER17" s="200"/>
      <c r="BEU17" s="202"/>
      <c r="BEV17" s="202"/>
      <c r="BEW17" s="200"/>
      <c r="BEY17" s="203"/>
      <c r="BFA17" s="203"/>
      <c r="BFB17" s="197"/>
      <c r="BFC17" s="204"/>
      <c r="BFD17" s="199"/>
      <c r="BFE17" s="200"/>
      <c r="BFM17" s="200"/>
      <c r="BFP17" s="202"/>
      <c r="BFQ17" s="202"/>
      <c r="BFR17" s="200"/>
      <c r="BFT17" s="203"/>
      <c r="BFV17" s="203"/>
      <c r="BFW17" s="197"/>
      <c r="BFX17" s="204"/>
      <c r="BFY17" s="199"/>
      <c r="BFZ17" s="200"/>
      <c r="BGH17" s="200"/>
      <c r="BGK17" s="202"/>
      <c r="BGL17" s="202"/>
      <c r="BGM17" s="200"/>
      <c r="BGO17" s="203"/>
      <c r="BGQ17" s="203"/>
      <c r="BGR17" s="197"/>
      <c r="BGS17" s="204"/>
      <c r="BGT17" s="199"/>
      <c r="BGU17" s="200"/>
      <c r="BHC17" s="200"/>
      <c r="BHF17" s="202"/>
      <c r="BHG17" s="202"/>
      <c r="BHH17" s="200"/>
      <c r="BHJ17" s="203"/>
      <c r="BHL17" s="203"/>
      <c r="BHM17" s="197"/>
      <c r="BHN17" s="204"/>
      <c r="BHO17" s="199"/>
      <c r="BHP17" s="200"/>
      <c r="BHX17" s="200"/>
      <c r="BIA17" s="202"/>
      <c r="BIB17" s="202"/>
      <c r="BIC17" s="200"/>
      <c r="BIE17" s="203"/>
      <c r="BIG17" s="203"/>
      <c r="BIH17" s="197"/>
      <c r="BII17" s="204"/>
      <c r="BIJ17" s="199"/>
      <c r="BIK17" s="200"/>
      <c r="BIS17" s="200"/>
      <c r="BIV17" s="202"/>
      <c r="BIW17" s="202"/>
      <c r="BIX17" s="200"/>
      <c r="BIZ17" s="203"/>
      <c r="BJB17" s="203"/>
      <c r="BJC17" s="197"/>
      <c r="BJD17" s="204"/>
      <c r="BJE17" s="199"/>
      <c r="BJF17" s="200"/>
      <c r="BJN17" s="200"/>
      <c r="BJQ17" s="202"/>
      <c r="BJR17" s="202"/>
      <c r="BJS17" s="200"/>
      <c r="BJU17" s="203"/>
      <c r="BJW17" s="203"/>
      <c r="BJX17" s="197"/>
      <c r="BJY17" s="204"/>
      <c r="BJZ17" s="199"/>
      <c r="BKA17" s="200"/>
      <c r="BKI17" s="200"/>
      <c r="BKL17" s="202"/>
      <c r="BKM17" s="202"/>
      <c r="BKN17" s="200"/>
      <c r="BKP17" s="203"/>
      <c r="BKR17" s="203"/>
      <c r="BKS17" s="197"/>
      <c r="BKT17" s="204"/>
      <c r="BKU17" s="199"/>
      <c r="BKV17" s="200"/>
      <c r="BLD17" s="200"/>
      <c r="BLG17" s="202"/>
      <c r="BLH17" s="202"/>
      <c r="BLI17" s="200"/>
      <c r="BLK17" s="203"/>
      <c r="BLM17" s="203"/>
      <c r="BLN17" s="197"/>
      <c r="BLO17" s="204"/>
      <c r="BLP17" s="199"/>
      <c r="BLQ17" s="200"/>
      <c r="BLY17" s="200"/>
      <c r="BMB17" s="202"/>
      <c r="BMC17" s="202"/>
      <c r="BMD17" s="200"/>
      <c r="BMF17" s="203"/>
      <c r="BMH17" s="203"/>
      <c r="BMI17" s="197"/>
      <c r="BMJ17" s="204"/>
      <c r="BMK17" s="199"/>
      <c r="BML17" s="200"/>
      <c r="BMT17" s="200"/>
      <c r="BMW17" s="202"/>
      <c r="BMX17" s="202"/>
      <c r="BMY17" s="200"/>
      <c r="BNA17" s="203"/>
      <c r="BNC17" s="203"/>
      <c r="BND17" s="197"/>
      <c r="BNE17" s="204"/>
      <c r="BNF17" s="199"/>
      <c r="BNG17" s="200"/>
      <c r="BNO17" s="200"/>
      <c r="BNR17" s="202"/>
      <c r="BNS17" s="202"/>
      <c r="BNT17" s="200"/>
      <c r="BNV17" s="203"/>
      <c r="BNX17" s="203"/>
      <c r="BNY17" s="197"/>
      <c r="BNZ17" s="204"/>
      <c r="BOA17" s="199"/>
      <c r="BOB17" s="200"/>
      <c r="BOJ17" s="200"/>
      <c r="BOM17" s="202"/>
      <c r="BON17" s="202"/>
      <c r="BOO17" s="200"/>
      <c r="BOQ17" s="203"/>
      <c r="BOS17" s="203"/>
      <c r="BOT17" s="197"/>
      <c r="BOU17" s="204"/>
      <c r="BOV17" s="199"/>
      <c r="BOW17" s="200"/>
      <c r="BPE17" s="200"/>
      <c r="BPH17" s="202"/>
      <c r="BPI17" s="202"/>
      <c r="BPJ17" s="200"/>
      <c r="BPL17" s="203"/>
      <c r="BPN17" s="203"/>
      <c r="BPO17" s="197"/>
      <c r="BPP17" s="204"/>
      <c r="BPQ17" s="199"/>
      <c r="BPR17" s="200"/>
      <c r="BPZ17" s="200"/>
      <c r="BQC17" s="202"/>
      <c r="BQD17" s="202"/>
      <c r="BQE17" s="200"/>
      <c r="BQG17" s="203"/>
      <c r="BQI17" s="203"/>
      <c r="BQJ17" s="197"/>
      <c r="BQK17" s="204"/>
      <c r="BQL17" s="199"/>
      <c r="BQM17" s="200"/>
      <c r="BQU17" s="200"/>
      <c r="BQX17" s="202"/>
      <c r="BQY17" s="202"/>
      <c r="BQZ17" s="200"/>
      <c r="BRB17" s="203"/>
      <c r="BRD17" s="203"/>
      <c r="BRE17" s="197"/>
      <c r="BRF17" s="204"/>
      <c r="BRG17" s="199"/>
      <c r="BRH17" s="200"/>
      <c r="BRP17" s="200"/>
      <c r="BRS17" s="202"/>
      <c r="BRT17" s="202"/>
      <c r="BRU17" s="200"/>
      <c r="BRW17" s="203"/>
      <c r="BRY17" s="203"/>
      <c r="BRZ17" s="197"/>
      <c r="BSA17" s="204"/>
      <c r="BSB17" s="199"/>
      <c r="BSC17" s="200"/>
      <c r="BSK17" s="200"/>
      <c r="BSN17" s="202"/>
      <c r="BSO17" s="202"/>
      <c r="BSP17" s="200"/>
      <c r="BSR17" s="203"/>
      <c r="BST17" s="203"/>
      <c r="BSU17" s="197"/>
      <c r="BSV17" s="204"/>
      <c r="BSW17" s="199"/>
      <c r="BSX17" s="200"/>
      <c r="BTF17" s="200"/>
      <c r="BTI17" s="202"/>
      <c r="BTJ17" s="202"/>
      <c r="BTK17" s="200"/>
      <c r="BTM17" s="203"/>
      <c r="BTO17" s="203"/>
      <c r="BTP17" s="197"/>
      <c r="BTQ17" s="204"/>
      <c r="BTR17" s="199"/>
      <c r="BTS17" s="200"/>
      <c r="BUA17" s="200"/>
      <c r="BUD17" s="202"/>
      <c r="BUE17" s="202"/>
      <c r="BUF17" s="200"/>
      <c r="BUH17" s="203"/>
      <c r="BUJ17" s="203"/>
      <c r="BUK17" s="197"/>
      <c r="BUL17" s="204"/>
      <c r="BUM17" s="199"/>
      <c r="BUN17" s="200"/>
      <c r="BUV17" s="200"/>
      <c r="BUY17" s="202"/>
      <c r="BUZ17" s="202"/>
      <c r="BVA17" s="200"/>
      <c r="BVC17" s="203"/>
      <c r="BVE17" s="203"/>
      <c r="BVF17" s="197"/>
      <c r="BVG17" s="204"/>
      <c r="BVH17" s="199"/>
      <c r="BVI17" s="200"/>
      <c r="BVQ17" s="200"/>
      <c r="BVT17" s="202"/>
      <c r="BVU17" s="202"/>
      <c r="BVV17" s="200"/>
      <c r="BVX17" s="203"/>
      <c r="BVZ17" s="203"/>
      <c r="BWA17" s="197"/>
      <c r="BWB17" s="204"/>
      <c r="BWC17" s="199"/>
      <c r="BWD17" s="200"/>
      <c r="BWL17" s="200"/>
      <c r="BWO17" s="202"/>
      <c r="BWP17" s="202"/>
      <c r="BWQ17" s="200"/>
      <c r="BWS17" s="203"/>
      <c r="BWU17" s="203"/>
      <c r="BWV17" s="197"/>
      <c r="BWW17" s="204"/>
      <c r="BWX17" s="199"/>
      <c r="BWY17" s="200"/>
      <c r="BXG17" s="200"/>
      <c r="BXJ17" s="202"/>
      <c r="BXK17" s="202"/>
      <c r="BXL17" s="200"/>
      <c r="BXN17" s="203"/>
      <c r="BXP17" s="203"/>
      <c r="BXQ17" s="197"/>
      <c r="BXR17" s="204"/>
      <c r="BXS17" s="199"/>
      <c r="BXT17" s="200"/>
      <c r="BYB17" s="200"/>
      <c r="BYE17" s="202"/>
      <c r="BYF17" s="202"/>
      <c r="BYG17" s="200"/>
      <c r="BYI17" s="203"/>
      <c r="BYK17" s="203"/>
      <c r="BYL17" s="197"/>
      <c r="BYM17" s="204"/>
      <c r="BYN17" s="199"/>
      <c r="BYO17" s="200"/>
      <c r="BYW17" s="200"/>
      <c r="BYZ17" s="202"/>
      <c r="BZA17" s="202"/>
      <c r="BZB17" s="200"/>
      <c r="BZD17" s="203"/>
      <c r="BZF17" s="203"/>
      <c r="BZG17" s="197"/>
      <c r="BZH17" s="204"/>
      <c r="BZI17" s="199"/>
      <c r="BZJ17" s="200"/>
      <c r="BZR17" s="200"/>
      <c r="BZU17" s="202"/>
      <c r="BZV17" s="202"/>
      <c r="BZW17" s="200"/>
      <c r="BZY17" s="203"/>
      <c r="CAA17" s="203"/>
      <c r="CAB17" s="197"/>
      <c r="CAC17" s="204"/>
      <c r="CAD17" s="199"/>
      <c r="CAE17" s="200"/>
      <c r="CAM17" s="200"/>
      <c r="CAP17" s="202"/>
      <c r="CAQ17" s="202"/>
      <c r="CAR17" s="200"/>
      <c r="CAT17" s="203"/>
      <c r="CAV17" s="203"/>
      <c r="CAW17" s="197"/>
      <c r="CAX17" s="204"/>
      <c r="CAY17" s="199"/>
      <c r="CAZ17" s="200"/>
      <c r="CBH17" s="200"/>
      <c r="CBK17" s="202"/>
      <c r="CBL17" s="202"/>
      <c r="CBM17" s="200"/>
      <c r="CBO17" s="203"/>
      <c r="CBQ17" s="203"/>
      <c r="CBR17" s="197"/>
      <c r="CBS17" s="204"/>
      <c r="CBT17" s="199"/>
      <c r="CBU17" s="200"/>
      <c r="CCC17" s="200"/>
      <c r="CCF17" s="202"/>
      <c r="CCG17" s="202"/>
      <c r="CCH17" s="200"/>
      <c r="CCJ17" s="203"/>
      <c r="CCL17" s="203"/>
      <c r="CCM17" s="197"/>
      <c r="CCN17" s="204"/>
      <c r="CCO17" s="199"/>
      <c r="CCP17" s="200"/>
      <c r="CCX17" s="200"/>
      <c r="CDA17" s="202"/>
      <c r="CDB17" s="202"/>
      <c r="CDC17" s="200"/>
      <c r="CDE17" s="203"/>
      <c r="CDG17" s="203"/>
      <c r="CDH17" s="197"/>
      <c r="CDI17" s="204"/>
      <c r="CDJ17" s="199"/>
      <c r="CDK17" s="200"/>
      <c r="CDS17" s="200"/>
      <c r="CDV17" s="202"/>
      <c r="CDW17" s="202"/>
      <c r="CDX17" s="200"/>
      <c r="CDZ17" s="203"/>
      <c r="CEB17" s="203"/>
      <c r="CEC17" s="197"/>
      <c r="CED17" s="204"/>
      <c r="CEE17" s="199"/>
      <c r="CEF17" s="200"/>
      <c r="CEN17" s="200"/>
      <c r="CEQ17" s="202"/>
      <c r="CER17" s="202"/>
      <c r="CES17" s="200"/>
      <c r="CEU17" s="203"/>
      <c r="CEW17" s="203"/>
      <c r="CEX17" s="197"/>
      <c r="CEY17" s="204"/>
      <c r="CEZ17" s="199"/>
      <c r="CFA17" s="200"/>
      <c r="CFI17" s="200"/>
      <c r="CFL17" s="202"/>
      <c r="CFM17" s="202"/>
      <c r="CFN17" s="200"/>
      <c r="CFP17" s="203"/>
      <c r="CFR17" s="203"/>
      <c r="CFS17" s="197"/>
      <c r="CFT17" s="204"/>
      <c r="CFU17" s="199"/>
      <c r="CFV17" s="200"/>
      <c r="CGD17" s="200"/>
      <c r="CGG17" s="202"/>
      <c r="CGH17" s="202"/>
      <c r="CGI17" s="200"/>
      <c r="CGK17" s="203"/>
      <c r="CGM17" s="203"/>
      <c r="CGN17" s="197"/>
      <c r="CGO17" s="204"/>
      <c r="CGP17" s="199"/>
      <c r="CGQ17" s="200"/>
      <c r="CGY17" s="200"/>
      <c r="CHB17" s="202"/>
      <c r="CHC17" s="202"/>
      <c r="CHD17" s="200"/>
      <c r="CHF17" s="203"/>
      <c r="CHH17" s="203"/>
      <c r="CHI17" s="197"/>
      <c r="CHJ17" s="204"/>
      <c r="CHK17" s="199"/>
      <c r="CHL17" s="200"/>
      <c r="CHT17" s="200"/>
      <c r="CHW17" s="202"/>
      <c r="CHX17" s="202"/>
      <c r="CHY17" s="200"/>
      <c r="CIA17" s="203"/>
      <c r="CIC17" s="203"/>
      <c r="CID17" s="197"/>
      <c r="CIE17" s="204"/>
      <c r="CIF17" s="199"/>
      <c r="CIG17" s="200"/>
      <c r="CIO17" s="200"/>
      <c r="CIR17" s="202"/>
      <c r="CIS17" s="202"/>
      <c r="CIT17" s="200"/>
      <c r="CIV17" s="203"/>
      <c r="CIX17" s="203"/>
      <c r="CIY17" s="197"/>
      <c r="CIZ17" s="204"/>
      <c r="CJA17" s="199"/>
      <c r="CJB17" s="200"/>
      <c r="CJJ17" s="200"/>
      <c r="CJM17" s="202"/>
      <c r="CJN17" s="202"/>
      <c r="CJO17" s="200"/>
      <c r="CJQ17" s="203"/>
      <c r="CJS17" s="203"/>
      <c r="CJT17" s="197"/>
      <c r="CJU17" s="204"/>
      <c r="CJV17" s="199"/>
      <c r="CJW17" s="200"/>
      <c r="CKE17" s="200"/>
      <c r="CKH17" s="202"/>
      <c r="CKI17" s="202"/>
      <c r="CKJ17" s="200"/>
      <c r="CKL17" s="203"/>
      <c r="CKN17" s="203"/>
      <c r="CKO17" s="197"/>
      <c r="CKP17" s="204"/>
      <c r="CKQ17" s="199"/>
      <c r="CKR17" s="200"/>
      <c r="CKZ17" s="200"/>
      <c r="CLC17" s="202"/>
      <c r="CLD17" s="202"/>
      <c r="CLE17" s="200"/>
      <c r="CLG17" s="203"/>
      <c r="CLI17" s="203"/>
      <c r="CLJ17" s="197"/>
      <c r="CLK17" s="204"/>
      <c r="CLL17" s="199"/>
      <c r="CLM17" s="200"/>
      <c r="CLU17" s="200"/>
      <c r="CLX17" s="202"/>
      <c r="CLY17" s="202"/>
      <c r="CLZ17" s="200"/>
      <c r="CMB17" s="203"/>
      <c r="CMD17" s="203"/>
      <c r="CME17" s="197"/>
      <c r="CMF17" s="204"/>
      <c r="CMG17" s="199"/>
      <c r="CMH17" s="200"/>
      <c r="CMP17" s="200"/>
      <c r="CMS17" s="202"/>
      <c r="CMT17" s="202"/>
      <c r="CMU17" s="200"/>
      <c r="CMW17" s="203"/>
      <c r="CMY17" s="203"/>
      <c r="CMZ17" s="197"/>
      <c r="CNA17" s="204"/>
      <c r="CNB17" s="199"/>
      <c r="CNC17" s="200"/>
      <c r="CNK17" s="200"/>
      <c r="CNN17" s="202"/>
      <c r="CNO17" s="202"/>
      <c r="CNP17" s="200"/>
      <c r="CNR17" s="203"/>
      <c r="CNT17" s="203"/>
      <c r="CNU17" s="197"/>
      <c r="CNV17" s="204"/>
      <c r="CNW17" s="199"/>
      <c r="CNX17" s="200"/>
      <c r="COF17" s="200"/>
      <c r="COI17" s="202"/>
      <c r="COJ17" s="202"/>
      <c r="COK17" s="200"/>
      <c r="COM17" s="203"/>
      <c r="COO17" s="203"/>
      <c r="COP17" s="197"/>
      <c r="COQ17" s="204"/>
      <c r="COR17" s="199"/>
      <c r="COS17" s="200"/>
      <c r="CPA17" s="200"/>
      <c r="CPD17" s="202"/>
      <c r="CPE17" s="202"/>
      <c r="CPF17" s="200"/>
      <c r="CPH17" s="203"/>
      <c r="CPJ17" s="203"/>
      <c r="CPK17" s="197"/>
      <c r="CPL17" s="204"/>
      <c r="CPM17" s="199"/>
      <c r="CPN17" s="200"/>
      <c r="CPV17" s="200"/>
      <c r="CPY17" s="202"/>
      <c r="CPZ17" s="202"/>
      <c r="CQA17" s="200"/>
      <c r="CQC17" s="203"/>
      <c r="CQE17" s="203"/>
      <c r="CQF17" s="197"/>
      <c r="CQG17" s="204"/>
      <c r="CQH17" s="199"/>
      <c r="CQI17" s="200"/>
      <c r="CQQ17" s="200"/>
      <c r="CQT17" s="202"/>
      <c r="CQU17" s="202"/>
      <c r="CQV17" s="200"/>
      <c r="CQX17" s="203"/>
      <c r="CQZ17" s="203"/>
      <c r="CRA17" s="197"/>
      <c r="CRB17" s="204"/>
      <c r="CRC17" s="199"/>
      <c r="CRD17" s="200"/>
      <c r="CRL17" s="200"/>
      <c r="CRO17" s="202"/>
      <c r="CRP17" s="202"/>
      <c r="CRQ17" s="200"/>
      <c r="CRS17" s="203"/>
      <c r="CRU17" s="203"/>
      <c r="CRV17" s="197"/>
      <c r="CRW17" s="204"/>
      <c r="CRX17" s="199"/>
      <c r="CRY17" s="200"/>
      <c r="CSG17" s="200"/>
      <c r="CSJ17" s="202"/>
      <c r="CSK17" s="202"/>
      <c r="CSL17" s="200"/>
      <c r="CSN17" s="203"/>
      <c r="CSP17" s="203"/>
      <c r="CSQ17" s="197"/>
      <c r="CSR17" s="204"/>
      <c r="CSS17" s="199"/>
      <c r="CST17" s="200"/>
      <c r="CTB17" s="200"/>
      <c r="CTE17" s="202"/>
      <c r="CTF17" s="202"/>
      <c r="CTG17" s="200"/>
      <c r="CTI17" s="203"/>
      <c r="CTK17" s="203"/>
      <c r="CTL17" s="197"/>
      <c r="CTM17" s="204"/>
      <c r="CTN17" s="199"/>
      <c r="CTO17" s="200"/>
      <c r="CTW17" s="200"/>
      <c r="CTZ17" s="202"/>
      <c r="CUA17" s="202"/>
      <c r="CUB17" s="200"/>
      <c r="CUD17" s="203"/>
      <c r="CUF17" s="203"/>
      <c r="CUG17" s="197"/>
      <c r="CUH17" s="204"/>
      <c r="CUI17" s="199"/>
      <c r="CUJ17" s="200"/>
      <c r="CUR17" s="200"/>
      <c r="CUU17" s="202"/>
      <c r="CUV17" s="202"/>
      <c r="CUW17" s="200"/>
      <c r="CUY17" s="203"/>
      <c r="CVA17" s="203"/>
      <c r="CVB17" s="197"/>
      <c r="CVC17" s="204"/>
      <c r="CVD17" s="199"/>
      <c r="CVE17" s="200"/>
      <c r="CVM17" s="200"/>
      <c r="CVP17" s="202"/>
      <c r="CVQ17" s="202"/>
      <c r="CVR17" s="200"/>
      <c r="CVT17" s="203"/>
      <c r="CVV17" s="203"/>
      <c r="CVW17" s="197"/>
      <c r="CVX17" s="204"/>
      <c r="CVY17" s="199"/>
      <c r="CVZ17" s="200"/>
      <c r="CWH17" s="200"/>
      <c r="CWK17" s="202"/>
      <c r="CWL17" s="202"/>
      <c r="CWM17" s="200"/>
      <c r="CWO17" s="203"/>
      <c r="CWQ17" s="203"/>
      <c r="CWR17" s="197"/>
      <c r="CWS17" s="204"/>
      <c r="CWT17" s="199"/>
      <c r="CWU17" s="200"/>
      <c r="CXC17" s="200"/>
      <c r="CXF17" s="202"/>
      <c r="CXG17" s="202"/>
      <c r="CXH17" s="200"/>
      <c r="CXJ17" s="203"/>
      <c r="CXL17" s="203"/>
      <c r="CXM17" s="197"/>
      <c r="CXN17" s="204"/>
      <c r="CXO17" s="199"/>
      <c r="CXP17" s="200"/>
      <c r="CXX17" s="200"/>
      <c r="CYA17" s="202"/>
      <c r="CYB17" s="202"/>
      <c r="CYC17" s="200"/>
      <c r="CYE17" s="203"/>
      <c r="CYG17" s="203"/>
      <c r="CYH17" s="197"/>
      <c r="CYI17" s="204"/>
      <c r="CYJ17" s="199"/>
      <c r="CYK17" s="200"/>
      <c r="CYS17" s="200"/>
      <c r="CYV17" s="202"/>
      <c r="CYW17" s="202"/>
      <c r="CYX17" s="200"/>
      <c r="CYZ17" s="203"/>
      <c r="CZB17" s="203"/>
      <c r="CZC17" s="197"/>
      <c r="CZD17" s="204"/>
      <c r="CZE17" s="199"/>
      <c r="CZF17" s="200"/>
      <c r="CZN17" s="200"/>
      <c r="CZQ17" s="202"/>
      <c r="CZR17" s="202"/>
      <c r="CZS17" s="200"/>
      <c r="CZU17" s="203"/>
      <c r="CZW17" s="203"/>
      <c r="CZX17" s="197"/>
      <c r="CZY17" s="204"/>
      <c r="CZZ17" s="199"/>
      <c r="DAA17" s="200"/>
      <c r="DAI17" s="200"/>
      <c r="DAL17" s="202"/>
      <c r="DAM17" s="202"/>
      <c r="DAN17" s="200"/>
      <c r="DAP17" s="203"/>
      <c r="DAR17" s="203"/>
      <c r="DAS17" s="197"/>
      <c r="DAT17" s="204"/>
      <c r="DAU17" s="199"/>
      <c r="DAV17" s="200"/>
      <c r="DBD17" s="200"/>
      <c r="DBG17" s="202"/>
      <c r="DBH17" s="202"/>
      <c r="DBI17" s="200"/>
      <c r="DBK17" s="203"/>
      <c r="DBM17" s="203"/>
      <c r="DBN17" s="197"/>
      <c r="DBO17" s="204"/>
      <c r="DBP17" s="199"/>
      <c r="DBQ17" s="200"/>
      <c r="DBY17" s="200"/>
      <c r="DCB17" s="202"/>
      <c r="DCC17" s="202"/>
      <c r="DCD17" s="200"/>
      <c r="DCF17" s="203"/>
      <c r="DCH17" s="203"/>
      <c r="DCI17" s="197"/>
      <c r="DCJ17" s="204"/>
      <c r="DCK17" s="199"/>
      <c r="DCL17" s="200"/>
      <c r="DCT17" s="200"/>
      <c r="DCW17" s="202"/>
      <c r="DCX17" s="202"/>
      <c r="DCY17" s="200"/>
      <c r="DDA17" s="203"/>
      <c r="DDC17" s="203"/>
      <c r="DDD17" s="197"/>
      <c r="DDE17" s="204"/>
      <c r="DDF17" s="199"/>
      <c r="DDG17" s="200"/>
      <c r="DDO17" s="200"/>
      <c r="DDR17" s="202"/>
      <c r="DDS17" s="202"/>
      <c r="DDT17" s="200"/>
      <c r="DDV17" s="203"/>
      <c r="DDX17" s="203"/>
      <c r="DDY17" s="197"/>
      <c r="DDZ17" s="204"/>
      <c r="DEA17" s="199"/>
      <c r="DEB17" s="200"/>
      <c r="DEJ17" s="200"/>
      <c r="DEM17" s="202"/>
      <c r="DEN17" s="202"/>
      <c r="DEO17" s="200"/>
      <c r="DEQ17" s="203"/>
      <c r="DES17" s="203"/>
      <c r="DET17" s="197"/>
      <c r="DEU17" s="204"/>
      <c r="DEV17" s="199"/>
      <c r="DEW17" s="200"/>
      <c r="DFE17" s="200"/>
      <c r="DFH17" s="202"/>
      <c r="DFI17" s="202"/>
      <c r="DFJ17" s="200"/>
      <c r="DFL17" s="203"/>
      <c r="DFN17" s="203"/>
      <c r="DFO17" s="197"/>
      <c r="DFP17" s="204"/>
      <c r="DFQ17" s="199"/>
      <c r="DFR17" s="200"/>
      <c r="DFZ17" s="200"/>
      <c r="DGC17" s="202"/>
      <c r="DGD17" s="202"/>
      <c r="DGE17" s="200"/>
      <c r="DGG17" s="203"/>
      <c r="DGI17" s="203"/>
      <c r="DGJ17" s="197"/>
      <c r="DGK17" s="204"/>
      <c r="DGL17" s="199"/>
      <c r="DGM17" s="200"/>
      <c r="DGU17" s="200"/>
      <c r="DGX17" s="202"/>
      <c r="DGY17" s="202"/>
      <c r="DGZ17" s="200"/>
      <c r="DHB17" s="203"/>
      <c r="DHD17" s="203"/>
      <c r="DHE17" s="197"/>
      <c r="DHF17" s="204"/>
      <c r="DHG17" s="199"/>
      <c r="DHH17" s="200"/>
      <c r="DHP17" s="200"/>
      <c r="DHS17" s="202"/>
      <c r="DHT17" s="202"/>
      <c r="DHU17" s="200"/>
      <c r="DHW17" s="203"/>
      <c r="DHY17" s="203"/>
      <c r="DHZ17" s="197"/>
      <c r="DIA17" s="204"/>
      <c r="DIB17" s="199"/>
      <c r="DIC17" s="200"/>
      <c r="DIK17" s="200"/>
      <c r="DIN17" s="202"/>
      <c r="DIO17" s="202"/>
      <c r="DIP17" s="200"/>
      <c r="DIR17" s="203"/>
      <c r="DIT17" s="203"/>
      <c r="DIU17" s="197"/>
      <c r="DIV17" s="204"/>
      <c r="DIW17" s="199"/>
      <c r="DIX17" s="200"/>
      <c r="DJF17" s="200"/>
      <c r="DJI17" s="202"/>
      <c r="DJJ17" s="202"/>
      <c r="DJK17" s="200"/>
      <c r="DJM17" s="203"/>
      <c r="DJO17" s="203"/>
      <c r="DJP17" s="197"/>
      <c r="DJQ17" s="204"/>
      <c r="DJR17" s="199"/>
      <c r="DJS17" s="200"/>
      <c r="DKA17" s="200"/>
      <c r="DKD17" s="202"/>
      <c r="DKE17" s="202"/>
      <c r="DKF17" s="200"/>
      <c r="DKH17" s="203"/>
      <c r="DKJ17" s="203"/>
      <c r="DKK17" s="197"/>
      <c r="DKL17" s="204"/>
      <c r="DKM17" s="199"/>
      <c r="DKN17" s="200"/>
      <c r="DKV17" s="200"/>
      <c r="DKY17" s="202"/>
      <c r="DKZ17" s="202"/>
      <c r="DLA17" s="200"/>
      <c r="DLC17" s="203"/>
      <c r="DLE17" s="203"/>
      <c r="DLF17" s="197"/>
      <c r="DLG17" s="204"/>
      <c r="DLH17" s="199"/>
      <c r="DLI17" s="200"/>
      <c r="DLQ17" s="200"/>
      <c r="DLT17" s="202"/>
      <c r="DLU17" s="202"/>
      <c r="DLV17" s="200"/>
      <c r="DLX17" s="203"/>
      <c r="DLZ17" s="203"/>
      <c r="DMA17" s="197"/>
      <c r="DMB17" s="204"/>
      <c r="DMC17" s="199"/>
      <c r="DMD17" s="200"/>
      <c r="DML17" s="200"/>
      <c r="DMO17" s="202"/>
      <c r="DMP17" s="202"/>
      <c r="DMQ17" s="200"/>
      <c r="DMS17" s="203"/>
      <c r="DMU17" s="203"/>
      <c r="DMV17" s="197"/>
      <c r="DMW17" s="204"/>
      <c r="DMX17" s="199"/>
      <c r="DMY17" s="200"/>
      <c r="DNG17" s="200"/>
      <c r="DNJ17" s="202"/>
      <c r="DNK17" s="202"/>
      <c r="DNL17" s="200"/>
      <c r="DNN17" s="203"/>
      <c r="DNP17" s="203"/>
      <c r="DNQ17" s="197"/>
      <c r="DNR17" s="204"/>
      <c r="DNS17" s="199"/>
      <c r="DNT17" s="200"/>
      <c r="DOB17" s="200"/>
      <c r="DOE17" s="202"/>
      <c r="DOF17" s="202"/>
      <c r="DOG17" s="200"/>
      <c r="DOI17" s="203"/>
      <c r="DOK17" s="203"/>
      <c r="DOL17" s="197"/>
      <c r="DOM17" s="204"/>
      <c r="DON17" s="199"/>
      <c r="DOO17" s="200"/>
      <c r="DOW17" s="200"/>
      <c r="DOZ17" s="202"/>
      <c r="DPA17" s="202"/>
      <c r="DPB17" s="200"/>
      <c r="DPD17" s="203"/>
      <c r="DPF17" s="203"/>
      <c r="DPG17" s="197"/>
      <c r="DPH17" s="204"/>
      <c r="DPI17" s="199"/>
      <c r="DPJ17" s="200"/>
      <c r="DPR17" s="200"/>
      <c r="DPU17" s="202"/>
      <c r="DPV17" s="202"/>
      <c r="DPW17" s="200"/>
      <c r="DPY17" s="203"/>
      <c r="DQA17" s="203"/>
      <c r="DQB17" s="197"/>
      <c r="DQC17" s="204"/>
      <c r="DQD17" s="199"/>
      <c r="DQE17" s="200"/>
      <c r="DQM17" s="200"/>
      <c r="DQP17" s="202"/>
      <c r="DQQ17" s="202"/>
      <c r="DQR17" s="200"/>
      <c r="DQT17" s="203"/>
      <c r="DQV17" s="203"/>
      <c r="DQW17" s="197"/>
      <c r="DQX17" s="204"/>
      <c r="DQY17" s="199"/>
      <c r="DQZ17" s="200"/>
      <c r="DRH17" s="200"/>
      <c r="DRK17" s="202"/>
      <c r="DRL17" s="202"/>
      <c r="DRM17" s="200"/>
      <c r="DRO17" s="203"/>
      <c r="DRQ17" s="203"/>
      <c r="DRR17" s="197"/>
      <c r="DRS17" s="204"/>
      <c r="DRT17" s="199"/>
      <c r="DRU17" s="200"/>
      <c r="DSC17" s="200"/>
      <c r="DSF17" s="202"/>
      <c r="DSG17" s="202"/>
      <c r="DSH17" s="200"/>
      <c r="DSJ17" s="203"/>
      <c r="DSL17" s="203"/>
      <c r="DSM17" s="197"/>
      <c r="DSN17" s="204"/>
      <c r="DSO17" s="199"/>
      <c r="DSP17" s="200"/>
      <c r="DSX17" s="200"/>
      <c r="DTA17" s="202"/>
      <c r="DTB17" s="202"/>
      <c r="DTC17" s="200"/>
      <c r="DTE17" s="203"/>
      <c r="DTG17" s="203"/>
      <c r="DTH17" s="197"/>
      <c r="DTI17" s="204"/>
      <c r="DTJ17" s="199"/>
      <c r="DTK17" s="200"/>
      <c r="DTS17" s="200"/>
      <c r="DTV17" s="202"/>
      <c r="DTW17" s="202"/>
      <c r="DTX17" s="200"/>
      <c r="DTZ17" s="203"/>
      <c r="DUB17" s="203"/>
      <c r="DUC17" s="197"/>
      <c r="DUD17" s="204"/>
      <c r="DUE17" s="199"/>
      <c r="DUF17" s="200"/>
      <c r="DUN17" s="200"/>
      <c r="DUQ17" s="202"/>
      <c r="DUR17" s="202"/>
      <c r="DUS17" s="200"/>
      <c r="DUU17" s="203"/>
      <c r="DUW17" s="203"/>
      <c r="DUX17" s="197"/>
      <c r="DUY17" s="204"/>
      <c r="DUZ17" s="199"/>
      <c r="DVA17" s="200"/>
      <c r="DVI17" s="200"/>
      <c r="DVL17" s="202"/>
      <c r="DVM17" s="202"/>
      <c r="DVN17" s="200"/>
      <c r="DVP17" s="203"/>
      <c r="DVR17" s="203"/>
      <c r="DVS17" s="197"/>
      <c r="DVT17" s="204"/>
      <c r="DVU17" s="199"/>
      <c r="DVV17" s="200"/>
      <c r="DWD17" s="200"/>
      <c r="DWG17" s="202"/>
      <c r="DWH17" s="202"/>
      <c r="DWI17" s="200"/>
      <c r="DWK17" s="203"/>
      <c r="DWM17" s="203"/>
      <c r="DWN17" s="197"/>
      <c r="DWO17" s="204"/>
      <c r="DWP17" s="199"/>
      <c r="DWQ17" s="200"/>
      <c r="DWY17" s="200"/>
      <c r="DXB17" s="202"/>
      <c r="DXC17" s="202"/>
      <c r="DXD17" s="200"/>
      <c r="DXF17" s="203"/>
      <c r="DXH17" s="203"/>
      <c r="DXI17" s="197"/>
      <c r="DXJ17" s="204"/>
      <c r="DXK17" s="199"/>
      <c r="DXL17" s="200"/>
      <c r="DXT17" s="200"/>
      <c r="DXW17" s="202"/>
      <c r="DXX17" s="202"/>
      <c r="DXY17" s="200"/>
      <c r="DYA17" s="203"/>
      <c r="DYC17" s="203"/>
      <c r="DYD17" s="197"/>
      <c r="DYE17" s="204"/>
      <c r="DYF17" s="199"/>
      <c r="DYG17" s="200"/>
      <c r="DYO17" s="200"/>
      <c r="DYR17" s="202"/>
      <c r="DYS17" s="202"/>
      <c r="DYT17" s="200"/>
      <c r="DYV17" s="203"/>
      <c r="DYX17" s="203"/>
      <c r="DYY17" s="197"/>
      <c r="DYZ17" s="204"/>
      <c r="DZA17" s="199"/>
      <c r="DZB17" s="200"/>
      <c r="DZJ17" s="200"/>
      <c r="DZM17" s="202"/>
      <c r="DZN17" s="202"/>
      <c r="DZO17" s="200"/>
      <c r="DZQ17" s="203"/>
      <c r="DZS17" s="203"/>
      <c r="DZT17" s="197"/>
      <c r="DZU17" s="204"/>
      <c r="DZV17" s="199"/>
      <c r="DZW17" s="200"/>
      <c r="EAE17" s="200"/>
      <c r="EAH17" s="202"/>
      <c r="EAI17" s="202"/>
      <c r="EAJ17" s="200"/>
      <c r="EAL17" s="203"/>
      <c r="EAN17" s="203"/>
      <c r="EAO17" s="197"/>
      <c r="EAP17" s="204"/>
      <c r="EAQ17" s="199"/>
      <c r="EAR17" s="200"/>
      <c r="EAZ17" s="200"/>
      <c r="EBC17" s="202"/>
      <c r="EBD17" s="202"/>
      <c r="EBE17" s="200"/>
      <c r="EBG17" s="203"/>
      <c r="EBI17" s="203"/>
      <c r="EBJ17" s="197"/>
      <c r="EBK17" s="204"/>
      <c r="EBL17" s="199"/>
      <c r="EBM17" s="200"/>
      <c r="EBU17" s="200"/>
      <c r="EBX17" s="202"/>
      <c r="EBY17" s="202"/>
      <c r="EBZ17" s="200"/>
      <c r="ECB17" s="203"/>
      <c r="ECD17" s="203"/>
      <c r="ECE17" s="197"/>
      <c r="ECF17" s="204"/>
      <c r="ECG17" s="199"/>
      <c r="ECH17" s="200"/>
      <c r="ECP17" s="200"/>
      <c r="ECS17" s="202"/>
      <c r="ECT17" s="202"/>
      <c r="ECU17" s="200"/>
      <c r="ECW17" s="203"/>
      <c r="ECY17" s="203"/>
      <c r="ECZ17" s="197"/>
      <c r="EDA17" s="204"/>
      <c r="EDB17" s="199"/>
      <c r="EDC17" s="200"/>
      <c r="EDK17" s="200"/>
      <c r="EDN17" s="202"/>
      <c r="EDO17" s="202"/>
      <c r="EDP17" s="200"/>
      <c r="EDR17" s="203"/>
      <c r="EDT17" s="203"/>
      <c r="EDU17" s="197"/>
      <c r="EDV17" s="204"/>
      <c r="EDW17" s="199"/>
      <c r="EDX17" s="200"/>
      <c r="EEF17" s="200"/>
      <c r="EEI17" s="202"/>
      <c r="EEJ17" s="202"/>
      <c r="EEK17" s="200"/>
      <c r="EEM17" s="203"/>
      <c r="EEO17" s="203"/>
      <c r="EEP17" s="197"/>
      <c r="EEQ17" s="204"/>
      <c r="EER17" s="199"/>
      <c r="EES17" s="200"/>
      <c r="EFA17" s="200"/>
      <c r="EFD17" s="202"/>
      <c r="EFE17" s="202"/>
      <c r="EFF17" s="200"/>
      <c r="EFH17" s="203"/>
      <c r="EFJ17" s="203"/>
      <c r="EFK17" s="197"/>
      <c r="EFL17" s="204"/>
      <c r="EFM17" s="199"/>
      <c r="EFN17" s="200"/>
      <c r="EFV17" s="200"/>
      <c r="EFY17" s="202"/>
      <c r="EFZ17" s="202"/>
      <c r="EGA17" s="200"/>
      <c r="EGC17" s="203"/>
      <c r="EGE17" s="203"/>
      <c r="EGF17" s="197"/>
      <c r="EGG17" s="204"/>
      <c r="EGH17" s="199"/>
      <c r="EGI17" s="200"/>
      <c r="EGQ17" s="200"/>
      <c r="EGT17" s="202"/>
      <c r="EGU17" s="202"/>
      <c r="EGV17" s="200"/>
      <c r="EGX17" s="203"/>
      <c r="EGZ17" s="203"/>
      <c r="EHA17" s="197"/>
      <c r="EHB17" s="204"/>
      <c r="EHC17" s="199"/>
      <c r="EHD17" s="200"/>
      <c r="EHL17" s="200"/>
      <c r="EHO17" s="202"/>
      <c r="EHP17" s="202"/>
      <c r="EHQ17" s="200"/>
      <c r="EHS17" s="203"/>
      <c r="EHU17" s="203"/>
      <c r="EHV17" s="197"/>
      <c r="EHW17" s="204"/>
      <c r="EHX17" s="199"/>
      <c r="EHY17" s="200"/>
      <c r="EIG17" s="200"/>
      <c r="EIJ17" s="202"/>
      <c r="EIK17" s="202"/>
      <c r="EIL17" s="200"/>
      <c r="EIN17" s="203"/>
      <c r="EIP17" s="203"/>
      <c r="EIQ17" s="197"/>
      <c r="EIR17" s="204"/>
      <c r="EIS17" s="199"/>
      <c r="EIT17" s="200"/>
      <c r="EJB17" s="200"/>
      <c r="EJE17" s="202"/>
      <c r="EJF17" s="202"/>
      <c r="EJG17" s="200"/>
      <c r="EJI17" s="203"/>
      <c r="EJK17" s="203"/>
      <c r="EJL17" s="197"/>
      <c r="EJM17" s="204"/>
      <c r="EJN17" s="199"/>
      <c r="EJO17" s="200"/>
      <c r="EJW17" s="200"/>
      <c r="EJZ17" s="202"/>
      <c r="EKA17" s="202"/>
      <c r="EKB17" s="200"/>
      <c r="EKD17" s="203"/>
      <c r="EKF17" s="203"/>
      <c r="EKG17" s="197"/>
      <c r="EKH17" s="204"/>
      <c r="EKI17" s="199"/>
      <c r="EKJ17" s="200"/>
      <c r="EKR17" s="200"/>
      <c r="EKU17" s="202"/>
      <c r="EKV17" s="202"/>
      <c r="EKW17" s="200"/>
      <c r="EKY17" s="203"/>
      <c r="ELA17" s="203"/>
      <c r="ELB17" s="197"/>
      <c r="ELC17" s="204"/>
      <c r="ELD17" s="199"/>
      <c r="ELE17" s="200"/>
      <c r="ELM17" s="200"/>
      <c r="ELP17" s="202"/>
      <c r="ELQ17" s="202"/>
      <c r="ELR17" s="200"/>
      <c r="ELT17" s="203"/>
      <c r="ELV17" s="203"/>
      <c r="ELW17" s="197"/>
      <c r="ELX17" s="204"/>
      <c r="ELY17" s="199"/>
      <c r="ELZ17" s="200"/>
      <c r="EMH17" s="200"/>
      <c r="EMK17" s="202"/>
      <c r="EML17" s="202"/>
      <c r="EMM17" s="200"/>
      <c r="EMO17" s="203"/>
      <c r="EMQ17" s="203"/>
      <c r="EMR17" s="197"/>
      <c r="EMS17" s="204"/>
      <c r="EMT17" s="199"/>
      <c r="EMU17" s="200"/>
      <c r="ENC17" s="200"/>
      <c r="ENF17" s="202"/>
      <c r="ENG17" s="202"/>
      <c r="ENH17" s="200"/>
      <c r="ENJ17" s="203"/>
      <c r="ENL17" s="203"/>
      <c r="ENM17" s="197"/>
      <c r="ENN17" s="204"/>
      <c r="ENO17" s="199"/>
      <c r="ENP17" s="200"/>
      <c r="ENX17" s="200"/>
      <c r="EOA17" s="202"/>
      <c r="EOB17" s="202"/>
      <c r="EOC17" s="200"/>
      <c r="EOE17" s="203"/>
      <c r="EOG17" s="203"/>
      <c r="EOH17" s="197"/>
      <c r="EOI17" s="204"/>
      <c r="EOJ17" s="199"/>
      <c r="EOK17" s="200"/>
      <c r="EOS17" s="200"/>
      <c r="EOV17" s="202"/>
      <c r="EOW17" s="202"/>
      <c r="EOX17" s="200"/>
      <c r="EOZ17" s="203"/>
      <c r="EPB17" s="203"/>
      <c r="EPC17" s="197"/>
      <c r="EPD17" s="204"/>
      <c r="EPE17" s="199"/>
      <c r="EPF17" s="200"/>
      <c r="EPN17" s="200"/>
      <c r="EPQ17" s="202"/>
      <c r="EPR17" s="202"/>
      <c r="EPS17" s="200"/>
      <c r="EPU17" s="203"/>
      <c r="EPW17" s="203"/>
      <c r="EPX17" s="197"/>
      <c r="EPY17" s="204"/>
      <c r="EPZ17" s="199"/>
      <c r="EQA17" s="200"/>
      <c r="EQI17" s="200"/>
      <c r="EQL17" s="202"/>
      <c r="EQM17" s="202"/>
      <c r="EQN17" s="200"/>
      <c r="EQP17" s="203"/>
      <c r="EQR17" s="203"/>
      <c r="EQS17" s="197"/>
      <c r="EQT17" s="204"/>
      <c r="EQU17" s="199"/>
      <c r="EQV17" s="200"/>
      <c r="ERD17" s="200"/>
      <c r="ERG17" s="202"/>
      <c r="ERH17" s="202"/>
      <c r="ERI17" s="200"/>
      <c r="ERK17" s="203"/>
      <c r="ERM17" s="203"/>
      <c r="ERN17" s="197"/>
      <c r="ERO17" s="204"/>
      <c r="ERP17" s="199"/>
      <c r="ERQ17" s="200"/>
      <c r="ERY17" s="200"/>
      <c r="ESB17" s="202"/>
      <c r="ESC17" s="202"/>
      <c r="ESD17" s="200"/>
      <c r="ESF17" s="203"/>
      <c r="ESH17" s="203"/>
      <c r="ESI17" s="197"/>
      <c r="ESJ17" s="204"/>
      <c r="ESK17" s="199"/>
      <c r="ESL17" s="200"/>
      <c r="EST17" s="200"/>
      <c r="ESW17" s="202"/>
      <c r="ESX17" s="202"/>
      <c r="ESY17" s="200"/>
      <c r="ETA17" s="203"/>
      <c r="ETC17" s="203"/>
      <c r="ETD17" s="197"/>
      <c r="ETE17" s="204"/>
      <c r="ETF17" s="199"/>
      <c r="ETG17" s="200"/>
      <c r="ETO17" s="200"/>
      <c r="ETR17" s="202"/>
      <c r="ETS17" s="202"/>
      <c r="ETT17" s="200"/>
      <c r="ETV17" s="203"/>
      <c r="ETX17" s="203"/>
      <c r="ETY17" s="197"/>
      <c r="ETZ17" s="204"/>
      <c r="EUA17" s="199"/>
      <c r="EUB17" s="200"/>
      <c r="EUJ17" s="200"/>
      <c r="EUM17" s="202"/>
      <c r="EUN17" s="202"/>
      <c r="EUO17" s="200"/>
      <c r="EUQ17" s="203"/>
      <c r="EUS17" s="203"/>
      <c r="EUT17" s="197"/>
      <c r="EUU17" s="204"/>
      <c r="EUV17" s="199"/>
      <c r="EUW17" s="200"/>
      <c r="EVE17" s="200"/>
      <c r="EVH17" s="202"/>
      <c r="EVI17" s="202"/>
      <c r="EVJ17" s="200"/>
      <c r="EVL17" s="203"/>
      <c r="EVN17" s="203"/>
      <c r="EVO17" s="197"/>
      <c r="EVP17" s="204"/>
      <c r="EVQ17" s="199"/>
      <c r="EVR17" s="200"/>
      <c r="EVZ17" s="200"/>
      <c r="EWC17" s="202"/>
      <c r="EWD17" s="202"/>
      <c r="EWE17" s="200"/>
      <c r="EWG17" s="203"/>
      <c r="EWI17" s="203"/>
      <c r="EWJ17" s="197"/>
      <c r="EWK17" s="204"/>
      <c r="EWL17" s="199"/>
      <c r="EWM17" s="200"/>
      <c r="EWU17" s="200"/>
      <c r="EWX17" s="202"/>
      <c r="EWY17" s="202"/>
      <c r="EWZ17" s="200"/>
      <c r="EXB17" s="203"/>
      <c r="EXD17" s="203"/>
      <c r="EXE17" s="197"/>
      <c r="EXF17" s="204"/>
      <c r="EXG17" s="199"/>
      <c r="EXH17" s="200"/>
      <c r="EXP17" s="200"/>
      <c r="EXS17" s="202"/>
      <c r="EXT17" s="202"/>
      <c r="EXU17" s="200"/>
      <c r="EXW17" s="203"/>
      <c r="EXY17" s="203"/>
      <c r="EXZ17" s="197"/>
      <c r="EYA17" s="204"/>
      <c r="EYB17" s="199"/>
      <c r="EYC17" s="200"/>
      <c r="EYK17" s="200"/>
      <c r="EYN17" s="202"/>
      <c r="EYO17" s="202"/>
      <c r="EYP17" s="200"/>
      <c r="EYR17" s="203"/>
      <c r="EYT17" s="203"/>
      <c r="EYU17" s="197"/>
      <c r="EYV17" s="204"/>
      <c r="EYW17" s="199"/>
      <c r="EYX17" s="200"/>
      <c r="EZF17" s="200"/>
      <c r="EZI17" s="202"/>
      <c r="EZJ17" s="202"/>
      <c r="EZK17" s="200"/>
      <c r="EZM17" s="203"/>
      <c r="EZO17" s="203"/>
      <c r="EZP17" s="197"/>
      <c r="EZQ17" s="204"/>
      <c r="EZR17" s="199"/>
      <c r="EZS17" s="200"/>
      <c r="FAA17" s="200"/>
      <c r="FAD17" s="202"/>
      <c r="FAE17" s="202"/>
      <c r="FAF17" s="200"/>
      <c r="FAH17" s="203"/>
      <c r="FAJ17" s="203"/>
      <c r="FAK17" s="197"/>
      <c r="FAL17" s="204"/>
      <c r="FAM17" s="199"/>
      <c r="FAN17" s="200"/>
      <c r="FAV17" s="200"/>
      <c r="FAY17" s="202"/>
      <c r="FAZ17" s="202"/>
      <c r="FBA17" s="200"/>
      <c r="FBC17" s="203"/>
      <c r="FBE17" s="203"/>
      <c r="FBF17" s="197"/>
      <c r="FBG17" s="204"/>
      <c r="FBH17" s="199"/>
      <c r="FBI17" s="200"/>
      <c r="FBQ17" s="200"/>
      <c r="FBT17" s="202"/>
      <c r="FBU17" s="202"/>
      <c r="FBV17" s="200"/>
      <c r="FBX17" s="203"/>
      <c r="FBZ17" s="203"/>
      <c r="FCA17" s="197"/>
      <c r="FCB17" s="204"/>
      <c r="FCC17" s="199"/>
      <c r="FCD17" s="200"/>
      <c r="FCL17" s="200"/>
      <c r="FCO17" s="202"/>
      <c r="FCP17" s="202"/>
      <c r="FCQ17" s="200"/>
      <c r="FCS17" s="203"/>
      <c r="FCU17" s="203"/>
      <c r="FCV17" s="197"/>
      <c r="FCW17" s="204"/>
      <c r="FCX17" s="199"/>
      <c r="FCY17" s="200"/>
      <c r="FDG17" s="200"/>
      <c r="FDJ17" s="202"/>
      <c r="FDK17" s="202"/>
      <c r="FDL17" s="200"/>
      <c r="FDN17" s="203"/>
      <c r="FDP17" s="203"/>
      <c r="FDQ17" s="197"/>
      <c r="FDR17" s="204"/>
      <c r="FDS17" s="199"/>
      <c r="FDT17" s="200"/>
      <c r="FEB17" s="200"/>
      <c r="FEE17" s="202"/>
      <c r="FEF17" s="202"/>
      <c r="FEG17" s="200"/>
      <c r="FEI17" s="203"/>
      <c r="FEK17" s="203"/>
      <c r="FEL17" s="197"/>
      <c r="FEM17" s="204"/>
      <c r="FEN17" s="199"/>
      <c r="FEO17" s="200"/>
      <c r="FEW17" s="200"/>
      <c r="FEZ17" s="202"/>
      <c r="FFA17" s="202"/>
      <c r="FFB17" s="200"/>
      <c r="FFD17" s="203"/>
      <c r="FFF17" s="203"/>
      <c r="FFG17" s="197"/>
      <c r="FFH17" s="204"/>
      <c r="FFI17" s="199"/>
      <c r="FFJ17" s="200"/>
      <c r="FFR17" s="200"/>
      <c r="FFU17" s="202"/>
      <c r="FFV17" s="202"/>
      <c r="FFW17" s="200"/>
      <c r="FFY17" s="203"/>
      <c r="FGA17" s="203"/>
      <c r="FGB17" s="197"/>
      <c r="FGC17" s="204"/>
      <c r="FGD17" s="199"/>
      <c r="FGE17" s="200"/>
      <c r="FGM17" s="200"/>
      <c r="FGP17" s="202"/>
      <c r="FGQ17" s="202"/>
      <c r="FGR17" s="200"/>
      <c r="FGT17" s="203"/>
      <c r="FGV17" s="203"/>
      <c r="FGW17" s="197"/>
      <c r="FGX17" s="204"/>
      <c r="FGY17" s="199"/>
      <c r="FGZ17" s="200"/>
      <c r="FHH17" s="200"/>
      <c r="FHK17" s="202"/>
      <c r="FHL17" s="202"/>
      <c r="FHM17" s="200"/>
      <c r="FHO17" s="203"/>
      <c r="FHQ17" s="203"/>
      <c r="FHR17" s="197"/>
      <c r="FHS17" s="204"/>
      <c r="FHT17" s="199"/>
      <c r="FHU17" s="200"/>
      <c r="FIC17" s="200"/>
      <c r="FIF17" s="202"/>
      <c r="FIG17" s="202"/>
      <c r="FIH17" s="200"/>
      <c r="FIJ17" s="203"/>
      <c r="FIL17" s="203"/>
      <c r="FIM17" s="197"/>
      <c r="FIN17" s="204"/>
      <c r="FIO17" s="199"/>
      <c r="FIP17" s="200"/>
      <c r="FIX17" s="200"/>
      <c r="FJA17" s="202"/>
      <c r="FJB17" s="202"/>
      <c r="FJC17" s="200"/>
      <c r="FJE17" s="203"/>
      <c r="FJG17" s="203"/>
      <c r="FJH17" s="197"/>
      <c r="FJI17" s="204"/>
      <c r="FJJ17" s="199"/>
      <c r="FJK17" s="200"/>
      <c r="FJS17" s="200"/>
      <c r="FJV17" s="202"/>
      <c r="FJW17" s="202"/>
      <c r="FJX17" s="200"/>
      <c r="FJZ17" s="203"/>
      <c r="FKB17" s="203"/>
      <c r="FKC17" s="197"/>
      <c r="FKD17" s="204"/>
      <c r="FKE17" s="199"/>
      <c r="FKF17" s="200"/>
      <c r="FKN17" s="200"/>
      <c r="FKQ17" s="202"/>
      <c r="FKR17" s="202"/>
      <c r="FKS17" s="200"/>
      <c r="FKU17" s="203"/>
      <c r="FKW17" s="203"/>
      <c r="FKX17" s="197"/>
      <c r="FKY17" s="204"/>
      <c r="FKZ17" s="199"/>
      <c r="FLA17" s="200"/>
      <c r="FLI17" s="200"/>
      <c r="FLL17" s="202"/>
      <c r="FLM17" s="202"/>
      <c r="FLN17" s="200"/>
      <c r="FLP17" s="203"/>
      <c r="FLR17" s="203"/>
      <c r="FLS17" s="197"/>
      <c r="FLT17" s="204"/>
      <c r="FLU17" s="199"/>
      <c r="FLV17" s="200"/>
      <c r="FMD17" s="200"/>
      <c r="FMG17" s="202"/>
      <c r="FMH17" s="202"/>
      <c r="FMI17" s="200"/>
      <c r="FMK17" s="203"/>
      <c r="FMM17" s="203"/>
      <c r="FMN17" s="197"/>
      <c r="FMO17" s="204"/>
      <c r="FMP17" s="199"/>
      <c r="FMQ17" s="200"/>
      <c r="FMY17" s="200"/>
      <c r="FNB17" s="202"/>
      <c r="FNC17" s="202"/>
      <c r="FND17" s="200"/>
      <c r="FNF17" s="203"/>
      <c r="FNH17" s="203"/>
      <c r="FNI17" s="197"/>
      <c r="FNJ17" s="204"/>
      <c r="FNK17" s="199"/>
      <c r="FNL17" s="200"/>
      <c r="FNT17" s="200"/>
      <c r="FNW17" s="202"/>
      <c r="FNX17" s="202"/>
      <c r="FNY17" s="200"/>
      <c r="FOA17" s="203"/>
      <c r="FOC17" s="203"/>
      <c r="FOD17" s="197"/>
      <c r="FOE17" s="204"/>
      <c r="FOF17" s="199"/>
      <c r="FOG17" s="200"/>
      <c r="FOO17" s="200"/>
      <c r="FOR17" s="202"/>
      <c r="FOS17" s="202"/>
      <c r="FOT17" s="200"/>
      <c r="FOV17" s="203"/>
      <c r="FOX17" s="203"/>
      <c r="FOY17" s="197"/>
      <c r="FOZ17" s="204"/>
      <c r="FPA17" s="199"/>
      <c r="FPB17" s="200"/>
      <c r="FPJ17" s="200"/>
      <c r="FPM17" s="202"/>
      <c r="FPN17" s="202"/>
      <c r="FPO17" s="200"/>
      <c r="FPQ17" s="203"/>
      <c r="FPS17" s="203"/>
      <c r="FPT17" s="197"/>
      <c r="FPU17" s="204"/>
      <c r="FPV17" s="199"/>
      <c r="FPW17" s="200"/>
      <c r="FQE17" s="200"/>
      <c r="FQH17" s="202"/>
      <c r="FQI17" s="202"/>
      <c r="FQJ17" s="200"/>
      <c r="FQL17" s="203"/>
      <c r="FQN17" s="203"/>
      <c r="FQO17" s="197"/>
      <c r="FQP17" s="204"/>
      <c r="FQQ17" s="199"/>
      <c r="FQR17" s="200"/>
      <c r="FQZ17" s="200"/>
      <c r="FRC17" s="202"/>
      <c r="FRD17" s="202"/>
      <c r="FRE17" s="200"/>
      <c r="FRG17" s="203"/>
      <c r="FRI17" s="203"/>
      <c r="FRJ17" s="197"/>
      <c r="FRK17" s="204"/>
      <c r="FRL17" s="199"/>
      <c r="FRM17" s="200"/>
      <c r="FRU17" s="200"/>
      <c r="FRX17" s="202"/>
      <c r="FRY17" s="202"/>
      <c r="FRZ17" s="200"/>
      <c r="FSB17" s="203"/>
      <c r="FSD17" s="203"/>
      <c r="FSE17" s="197"/>
      <c r="FSF17" s="204"/>
      <c r="FSG17" s="199"/>
      <c r="FSH17" s="200"/>
      <c r="FSP17" s="200"/>
      <c r="FSS17" s="202"/>
      <c r="FST17" s="202"/>
      <c r="FSU17" s="200"/>
      <c r="FSW17" s="203"/>
      <c r="FSY17" s="203"/>
      <c r="FSZ17" s="197"/>
      <c r="FTA17" s="204"/>
      <c r="FTB17" s="199"/>
      <c r="FTC17" s="200"/>
      <c r="FTK17" s="200"/>
      <c r="FTN17" s="202"/>
      <c r="FTO17" s="202"/>
      <c r="FTP17" s="200"/>
      <c r="FTR17" s="203"/>
      <c r="FTT17" s="203"/>
      <c r="FTU17" s="197"/>
      <c r="FTV17" s="204"/>
      <c r="FTW17" s="199"/>
      <c r="FTX17" s="200"/>
      <c r="FUF17" s="200"/>
      <c r="FUI17" s="202"/>
      <c r="FUJ17" s="202"/>
      <c r="FUK17" s="200"/>
      <c r="FUM17" s="203"/>
      <c r="FUO17" s="203"/>
      <c r="FUP17" s="197"/>
      <c r="FUQ17" s="204"/>
      <c r="FUR17" s="199"/>
      <c r="FUS17" s="200"/>
      <c r="FVA17" s="200"/>
      <c r="FVD17" s="202"/>
      <c r="FVE17" s="202"/>
      <c r="FVF17" s="200"/>
      <c r="FVH17" s="203"/>
      <c r="FVJ17" s="203"/>
      <c r="FVK17" s="197"/>
      <c r="FVL17" s="204"/>
      <c r="FVM17" s="199"/>
      <c r="FVN17" s="200"/>
      <c r="FVV17" s="200"/>
      <c r="FVY17" s="202"/>
      <c r="FVZ17" s="202"/>
      <c r="FWA17" s="200"/>
      <c r="FWC17" s="203"/>
      <c r="FWE17" s="203"/>
      <c r="FWF17" s="197"/>
      <c r="FWG17" s="204"/>
      <c r="FWH17" s="199"/>
      <c r="FWI17" s="200"/>
      <c r="FWQ17" s="200"/>
      <c r="FWT17" s="202"/>
      <c r="FWU17" s="202"/>
      <c r="FWV17" s="200"/>
      <c r="FWX17" s="203"/>
      <c r="FWZ17" s="203"/>
      <c r="FXA17" s="197"/>
      <c r="FXB17" s="204"/>
      <c r="FXC17" s="199"/>
      <c r="FXD17" s="200"/>
      <c r="FXL17" s="200"/>
      <c r="FXO17" s="202"/>
      <c r="FXP17" s="202"/>
      <c r="FXQ17" s="200"/>
      <c r="FXS17" s="203"/>
      <c r="FXU17" s="203"/>
      <c r="FXV17" s="197"/>
      <c r="FXW17" s="204"/>
      <c r="FXX17" s="199"/>
      <c r="FXY17" s="200"/>
      <c r="FYG17" s="200"/>
      <c r="FYJ17" s="202"/>
      <c r="FYK17" s="202"/>
      <c r="FYL17" s="200"/>
      <c r="FYN17" s="203"/>
      <c r="FYP17" s="203"/>
      <c r="FYQ17" s="197"/>
      <c r="FYR17" s="204"/>
      <c r="FYS17" s="199"/>
      <c r="FYT17" s="200"/>
      <c r="FZB17" s="200"/>
      <c r="FZE17" s="202"/>
      <c r="FZF17" s="202"/>
      <c r="FZG17" s="200"/>
      <c r="FZI17" s="203"/>
      <c r="FZK17" s="203"/>
      <c r="FZL17" s="197"/>
      <c r="FZM17" s="204"/>
      <c r="FZN17" s="199"/>
      <c r="FZO17" s="200"/>
      <c r="FZW17" s="200"/>
      <c r="FZZ17" s="202"/>
      <c r="GAA17" s="202"/>
      <c r="GAB17" s="200"/>
      <c r="GAD17" s="203"/>
      <c r="GAF17" s="203"/>
      <c r="GAG17" s="197"/>
      <c r="GAH17" s="204"/>
      <c r="GAI17" s="199"/>
      <c r="GAJ17" s="200"/>
      <c r="GAR17" s="200"/>
      <c r="GAU17" s="202"/>
      <c r="GAV17" s="202"/>
      <c r="GAW17" s="200"/>
      <c r="GAY17" s="203"/>
      <c r="GBA17" s="203"/>
      <c r="GBB17" s="197"/>
      <c r="GBC17" s="204"/>
      <c r="GBD17" s="199"/>
      <c r="GBE17" s="200"/>
      <c r="GBM17" s="200"/>
      <c r="GBP17" s="202"/>
      <c r="GBQ17" s="202"/>
      <c r="GBR17" s="200"/>
      <c r="GBT17" s="203"/>
      <c r="GBV17" s="203"/>
      <c r="GBW17" s="197"/>
      <c r="GBX17" s="204"/>
      <c r="GBY17" s="199"/>
      <c r="GBZ17" s="200"/>
      <c r="GCH17" s="200"/>
      <c r="GCK17" s="202"/>
      <c r="GCL17" s="202"/>
      <c r="GCM17" s="200"/>
      <c r="GCO17" s="203"/>
      <c r="GCQ17" s="203"/>
      <c r="GCR17" s="197"/>
      <c r="GCS17" s="204"/>
      <c r="GCT17" s="199"/>
      <c r="GCU17" s="200"/>
      <c r="GDC17" s="200"/>
      <c r="GDF17" s="202"/>
      <c r="GDG17" s="202"/>
      <c r="GDH17" s="200"/>
      <c r="GDJ17" s="203"/>
      <c r="GDL17" s="203"/>
      <c r="GDM17" s="197"/>
      <c r="GDN17" s="204"/>
      <c r="GDO17" s="199"/>
      <c r="GDP17" s="200"/>
      <c r="GDX17" s="200"/>
      <c r="GEA17" s="202"/>
      <c r="GEB17" s="202"/>
      <c r="GEC17" s="200"/>
      <c r="GEE17" s="203"/>
      <c r="GEG17" s="203"/>
      <c r="GEH17" s="197"/>
      <c r="GEI17" s="204"/>
      <c r="GEJ17" s="199"/>
      <c r="GEK17" s="200"/>
      <c r="GES17" s="200"/>
      <c r="GEV17" s="202"/>
      <c r="GEW17" s="202"/>
      <c r="GEX17" s="200"/>
      <c r="GEZ17" s="203"/>
      <c r="GFB17" s="203"/>
      <c r="GFC17" s="197"/>
      <c r="GFD17" s="204"/>
      <c r="GFE17" s="199"/>
      <c r="GFF17" s="200"/>
      <c r="GFN17" s="200"/>
      <c r="GFQ17" s="202"/>
      <c r="GFR17" s="202"/>
      <c r="GFS17" s="200"/>
      <c r="GFU17" s="203"/>
      <c r="GFW17" s="203"/>
      <c r="GFX17" s="197"/>
      <c r="GFY17" s="204"/>
      <c r="GFZ17" s="199"/>
      <c r="GGA17" s="200"/>
      <c r="GGI17" s="200"/>
      <c r="GGL17" s="202"/>
      <c r="GGM17" s="202"/>
      <c r="GGN17" s="200"/>
      <c r="GGP17" s="203"/>
      <c r="GGR17" s="203"/>
      <c r="GGS17" s="197"/>
      <c r="GGT17" s="204"/>
      <c r="GGU17" s="199"/>
      <c r="GGV17" s="200"/>
      <c r="GHD17" s="200"/>
      <c r="GHG17" s="202"/>
      <c r="GHH17" s="202"/>
      <c r="GHI17" s="200"/>
      <c r="GHK17" s="203"/>
      <c r="GHM17" s="203"/>
      <c r="GHN17" s="197"/>
      <c r="GHO17" s="204"/>
      <c r="GHP17" s="199"/>
      <c r="GHQ17" s="200"/>
      <c r="GHY17" s="200"/>
      <c r="GIB17" s="202"/>
      <c r="GIC17" s="202"/>
      <c r="GID17" s="200"/>
      <c r="GIF17" s="203"/>
      <c r="GIH17" s="203"/>
      <c r="GII17" s="197"/>
      <c r="GIJ17" s="204"/>
      <c r="GIK17" s="199"/>
      <c r="GIL17" s="200"/>
      <c r="GIT17" s="200"/>
      <c r="GIW17" s="202"/>
      <c r="GIX17" s="202"/>
      <c r="GIY17" s="200"/>
      <c r="GJA17" s="203"/>
      <c r="GJC17" s="203"/>
      <c r="GJD17" s="197"/>
      <c r="GJE17" s="204"/>
      <c r="GJF17" s="199"/>
      <c r="GJG17" s="200"/>
      <c r="GJO17" s="200"/>
      <c r="GJR17" s="202"/>
      <c r="GJS17" s="202"/>
      <c r="GJT17" s="200"/>
      <c r="GJV17" s="203"/>
      <c r="GJX17" s="203"/>
      <c r="GJY17" s="197"/>
      <c r="GJZ17" s="204"/>
      <c r="GKA17" s="199"/>
      <c r="GKB17" s="200"/>
      <c r="GKJ17" s="200"/>
      <c r="GKM17" s="202"/>
      <c r="GKN17" s="202"/>
      <c r="GKO17" s="200"/>
      <c r="GKQ17" s="203"/>
      <c r="GKS17" s="203"/>
      <c r="GKT17" s="197"/>
      <c r="GKU17" s="204"/>
      <c r="GKV17" s="199"/>
      <c r="GKW17" s="200"/>
      <c r="GLE17" s="200"/>
      <c r="GLH17" s="202"/>
      <c r="GLI17" s="202"/>
      <c r="GLJ17" s="200"/>
      <c r="GLL17" s="203"/>
      <c r="GLN17" s="203"/>
      <c r="GLO17" s="197"/>
      <c r="GLP17" s="204"/>
      <c r="GLQ17" s="199"/>
      <c r="GLR17" s="200"/>
      <c r="GLZ17" s="200"/>
      <c r="GMC17" s="202"/>
      <c r="GMD17" s="202"/>
      <c r="GME17" s="200"/>
      <c r="GMG17" s="203"/>
      <c r="GMI17" s="203"/>
      <c r="GMJ17" s="197"/>
      <c r="GMK17" s="204"/>
      <c r="GML17" s="199"/>
      <c r="GMM17" s="200"/>
      <c r="GMU17" s="200"/>
      <c r="GMX17" s="202"/>
      <c r="GMY17" s="202"/>
      <c r="GMZ17" s="200"/>
      <c r="GNB17" s="203"/>
      <c r="GND17" s="203"/>
      <c r="GNE17" s="197"/>
      <c r="GNF17" s="204"/>
      <c r="GNG17" s="199"/>
      <c r="GNH17" s="200"/>
      <c r="GNP17" s="200"/>
      <c r="GNS17" s="202"/>
      <c r="GNT17" s="202"/>
      <c r="GNU17" s="200"/>
      <c r="GNW17" s="203"/>
      <c r="GNY17" s="203"/>
      <c r="GNZ17" s="197"/>
      <c r="GOA17" s="204"/>
      <c r="GOB17" s="199"/>
      <c r="GOC17" s="200"/>
      <c r="GOK17" s="200"/>
      <c r="GON17" s="202"/>
      <c r="GOO17" s="202"/>
      <c r="GOP17" s="200"/>
      <c r="GOR17" s="203"/>
      <c r="GOT17" s="203"/>
      <c r="GOU17" s="197"/>
      <c r="GOV17" s="204"/>
      <c r="GOW17" s="199"/>
      <c r="GOX17" s="200"/>
      <c r="GPF17" s="200"/>
      <c r="GPI17" s="202"/>
      <c r="GPJ17" s="202"/>
      <c r="GPK17" s="200"/>
      <c r="GPM17" s="203"/>
      <c r="GPO17" s="203"/>
      <c r="GPP17" s="197"/>
      <c r="GPQ17" s="204"/>
      <c r="GPR17" s="199"/>
      <c r="GPS17" s="200"/>
      <c r="GQA17" s="200"/>
      <c r="GQD17" s="202"/>
      <c r="GQE17" s="202"/>
      <c r="GQF17" s="200"/>
      <c r="GQH17" s="203"/>
      <c r="GQJ17" s="203"/>
      <c r="GQK17" s="197"/>
      <c r="GQL17" s="204"/>
      <c r="GQM17" s="199"/>
      <c r="GQN17" s="200"/>
      <c r="GQV17" s="200"/>
      <c r="GQY17" s="202"/>
      <c r="GQZ17" s="202"/>
      <c r="GRA17" s="200"/>
      <c r="GRC17" s="203"/>
      <c r="GRE17" s="203"/>
      <c r="GRF17" s="197"/>
      <c r="GRG17" s="204"/>
      <c r="GRH17" s="199"/>
      <c r="GRI17" s="200"/>
      <c r="GRQ17" s="200"/>
      <c r="GRT17" s="202"/>
      <c r="GRU17" s="202"/>
      <c r="GRV17" s="200"/>
      <c r="GRX17" s="203"/>
      <c r="GRZ17" s="203"/>
      <c r="GSA17" s="197"/>
      <c r="GSB17" s="204"/>
      <c r="GSC17" s="199"/>
      <c r="GSD17" s="200"/>
      <c r="GSL17" s="200"/>
      <c r="GSO17" s="202"/>
      <c r="GSP17" s="202"/>
      <c r="GSQ17" s="200"/>
      <c r="GSS17" s="203"/>
      <c r="GSU17" s="203"/>
      <c r="GSV17" s="197"/>
      <c r="GSW17" s="204"/>
      <c r="GSX17" s="199"/>
      <c r="GSY17" s="200"/>
      <c r="GTG17" s="200"/>
      <c r="GTJ17" s="202"/>
      <c r="GTK17" s="202"/>
      <c r="GTL17" s="200"/>
      <c r="GTN17" s="203"/>
      <c r="GTP17" s="203"/>
      <c r="GTQ17" s="197"/>
      <c r="GTR17" s="204"/>
      <c r="GTS17" s="199"/>
      <c r="GTT17" s="200"/>
      <c r="GUB17" s="200"/>
      <c r="GUE17" s="202"/>
      <c r="GUF17" s="202"/>
      <c r="GUG17" s="200"/>
      <c r="GUI17" s="203"/>
      <c r="GUK17" s="203"/>
      <c r="GUL17" s="197"/>
      <c r="GUM17" s="204"/>
      <c r="GUN17" s="199"/>
      <c r="GUO17" s="200"/>
      <c r="GUW17" s="200"/>
      <c r="GUZ17" s="202"/>
      <c r="GVA17" s="202"/>
      <c r="GVB17" s="200"/>
      <c r="GVD17" s="203"/>
      <c r="GVF17" s="203"/>
      <c r="GVG17" s="197"/>
      <c r="GVH17" s="204"/>
      <c r="GVI17" s="199"/>
      <c r="GVJ17" s="200"/>
      <c r="GVR17" s="200"/>
      <c r="GVU17" s="202"/>
      <c r="GVV17" s="202"/>
      <c r="GVW17" s="200"/>
      <c r="GVY17" s="203"/>
      <c r="GWA17" s="203"/>
      <c r="GWB17" s="197"/>
      <c r="GWC17" s="204"/>
      <c r="GWD17" s="199"/>
      <c r="GWE17" s="200"/>
      <c r="GWM17" s="200"/>
      <c r="GWP17" s="202"/>
      <c r="GWQ17" s="202"/>
      <c r="GWR17" s="200"/>
      <c r="GWT17" s="203"/>
      <c r="GWV17" s="203"/>
      <c r="GWW17" s="197"/>
      <c r="GWX17" s="204"/>
      <c r="GWY17" s="199"/>
      <c r="GWZ17" s="200"/>
      <c r="GXH17" s="200"/>
      <c r="GXK17" s="202"/>
      <c r="GXL17" s="202"/>
      <c r="GXM17" s="200"/>
      <c r="GXO17" s="203"/>
      <c r="GXQ17" s="203"/>
      <c r="GXR17" s="197"/>
      <c r="GXS17" s="204"/>
      <c r="GXT17" s="199"/>
      <c r="GXU17" s="200"/>
      <c r="GYC17" s="200"/>
      <c r="GYF17" s="202"/>
      <c r="GYG17" s="202"/>
      <c r="GYH17" s="200"/>
      <c r="GYJ17" s="203"/>
      <c r="GYL17" s="203"/>
      <c r="GYM17" s="197"/>
      <c r="GYN17" s="204"/>
      <c r="GYO17" s="199"/>
      <c r="GYP17" s="200"/>
      <c r="GYX17" s="200"/>
      <c r="GZA17" s="202"/>
      <c r="GZB17" s="202"/>
      <c r="GZC17" s="200"/>
      <c r="GZE17" s="203"/>
      <c r="GZG17" s="203"/>
      <c r="GZH17" s="197"/>
      <c r="GZI17" s="204"/>
      <c r="GZJ17" s="199"/>
      <c r="GZK17" s="200"/>
      <c r="GZS17" s="200"/>
      <c r="GZV17" s="202"/>
      <c r="GZW17" s="202"/>
      <c r="GZX17" s="200"/>
      <c r="GZZ17" s="203"/>
      <c r="HAB17" s="203"/>
      <c r="HAC17" s="197"/>
      <c r="HAD17" s="204"/>
      <c r="HAE17" s="199"/>
      <c r="HAF17" s="200"/>
      <c r="HAN17" s="200"/>
      <c r="HAQ17" s="202"/>
      <c r="HAR17" s="202"/>
      <c r="HAS17" s="200"/>
      <c r="HAU17" s="203"/>
      <c r="HAW17" s="203"/>
      <c r="HAX17" s="197"/>
      <c r="HAY17" s="204"/>
      <c r="HAZ17" s="199"/>
      <c r="HBA17" s="200"/>
      <c r="HBI17" s="200"/>
      <c r="HBL17" s="202"/>
      <c r="HBM17" s="202"/>
      <c r="HBN17" s="200"/>
      <c r="HBP17" s="203"/>
      <c r="HBR17" s="203"/>
      <c r="HBS17" s="197"/>
      <c r="HBT17" s="204"/>
      <c r="HBU17" s="199"/>
      <c r="HBV17" s="200"/>
      <c r="HCD17" s="200"/>
      <c r="HCG17" s="202"/>
      <c r="HCH17" s="202"/>
      <c r="HCI17" s="200"/>
      <c r="HCK17" s="203"/>
      <c r="HCM17" s="203"/>
      <c r="HCN17" s="197"/>
      <c r="HCO17" s="204"/>
      <c r="HCP17" s="199"/>
      <c r="HCQ17" s="200"/>
      <c r="HCY17" s="200"/>
      <c r="HDB17" s="202"/>
      <c r="HDC17" s="202"/>
      <c r="HDD17" s="200"/>
      <c r="HDF17" s="203"/>
      <c r="HDH17" s="203"/>
      <c r="HDI17" s="197"/>
      <c r="HDJ17" s="204"/>
      <c r="HDK17" s="199"/>
      <c r="HDL17" s="200"/>
      <c r="HDT17" s="200"/>
      <c r="HDW17" s="202"/>
      <c r="HDX17" s="202"/>
      <c r="HDY17" s="200"/>
      <c r="HEA17" s="203"/>
      <c r="HEC17" s="203"/>
      <c r="HED17" s="197"/>
      <c r="HEE17" s="204"/>
      <c r="HEF17" s="199"/>
      <c r="HEG17" s="200"/>
      <c r="HEO17" s="200"/>
      <c r="HER17" s="202"/>
      <c r="HES17" s="202"/>
      <c r="HET17" s="200"/>
      <c r="HEV17" s="203"/>
      <c r="HEX17" s="203"/>
      <c r="HEY17" s="197"/>
      <c r="HEZ17" s="204"/>
      <c r="HFA17" s="199"/>
      <c r="HFB17" s="200"/>
      <c r="HFJ17" s="200"/>
      <c r="HFM17" s="202"/>
      <c r="HFN17" s="202"/>
      <c r="HFO17" s="200"/>
      <c r="HFQ17" s="203"/>
      <c r="HFS17" s="203"/>
      <c r="HFT17" s="197"/>
      <c r="HFU17" s="204"/>
      <c r="HFV17" s="199"/>
      <c r="HFW17" s="200"/>
      <c r="HGE17" s="200"/>
      <c r="HGH17" s="202"/>
      <c r="HGI17" s="202"/>
      <c r="HGJ17" s="200"/>
      <c r="HGL17" s="203"/>
      <c r="HGN17" s="203"/>
      <c r="HGO17" s="197"/>
      <c r="HGP17" s="204"/>
      <c r="HGQ17" s="199"/>
      <c r="HGR17" s="200"/>
      <c r="HGZ17" s="200"/>
      <c r="HHC17" s="202"/>
      <c r="HHD17" s="202"/>
      <c r="HHE17" s="200"/>
      <c r="HHG17" s="203"/>
      <c r="HHI17" s="203"/>
      <c r="HHJ17" s="197"/>
      <c r="HHK17" s="204"/>
      <c r="HHL17" s="199"/>
      <c r="HHM17" s="200"/>
      <c r="HHU17" s="200"/>
      <c r="HHX17" s="202"/>
      <c r="HHY17" s="202"/>
      <c r="HHZ17" s="200"/>
      <c r="HIB17" s="203"/>
      <c r="HID17" s="203"/>
      <c r="HIE17" s="197"/>
      <c r="HIF17" s="204"/>
      <c r="HIG17" s="199"/>
      <c r="HIH17" s="200"/>
      <c r="HIP17" s="200"/>
      <c r="HIS17" s="202"/>
      <c r="HIT17" s="202"/>
      <c r="HIU17" s="200"/>
      <c r="HIW17" s="203"/>
      <c r="HIY17" s="203"/>
      <c r="HIZ17" s="197"/>
      <c r="HJA17" s="204"/>
      <c r="HJB17" s="199"/>
      <c r="HJC17" s="200"/>
      <c r="HJK17" s="200"/>
      <c r="HJN17" s="202"/>
      <c r="HJO17" s="202"/>
      <c r="HJP17" s="200"/>
      <c r="HJR17" s="203"/>
      <c r="HJT17" s="203"/>
      <c r="HJU17" s="197"/>
      <c r="HJV17" s="204"/>
      <c r="HJW17" s="199"/>
      <c r="HJX17" s="200"/>
      <c r="HKF17" s="200"/>
      <c r="HKI17" s="202"/>
      <c r="HKJ17" s="202"/>
      <c r="HKK17" s="200"/>
      <c r="HKM17" s="203"/>
      <c r="HKO17" s="203"/>
      <c r="HKP17" s="197"/>
      <c r="HKQ17" s="204"/>
      <c r="HKR17" s="199"/>
      <c r="HKS17" s="200"/>
      <c r="HLA17" s="200"/>
      <c r="HLD17" s="202"/>
      <c r="HLE17" s="202"/>
      <c r="HLF17" s="200"/>
      <c r="HLH17" s="203"/>
      <c r="HLJ17" s="203"/>
      <c r="HLK17" s="197"/>
      <c r="HLL17" s="204"/>
      <c r="HLM17" s="199"/>
      <c r="HLN17" s="200"/>
      <c r="HLV17" s="200"/>
      <c r="HLY17" s="202"/>
      <c r="HLZ17" s="202"/>
      <c r="HMA17" s="200"/>
      <c r="HMC17" s="203"/>
      <c r="HME17" s="203"/>
      <c r="HMF17" s="197"/>
      <c r="HMG17" s="204"/>
      <c r="HMH17" s="199"/>
      <c r="HMI17" s="200"/>
      <c r="HMQ17" s="200"/>
      <c r="HMT17" s="202"/>
      <c r="HMU17" s="202"/>
      <c r="HMV17" s="200"/>
      <c r="HMX17" s="203"/>
      <c r="HMZ17" s="203"/>
      <c r="HNA17" s="197"/>
      <c r="HNB17" s="204"/>
      <c r="HNC17" s="199"/>
      <c r="HND17" s="200"/>
      <c r="HNL17" s="200"/>
      <c r="HNO17" s="202"/>
      <c r="HNP17" s="202"/>
      <c r="HNQ17" s="200"/>
      <c r="HNS17" s="203"/>
      <c r="HNU17" s="203"/>
      <c r="HNV17" s="197"/>
      <c r="HNW17" s="204"/>
      <c r="HNX17" s="199"/>
      <c r="HNY17" s="200"/>
      <c r="HOG17" s="200"/>
      <c r="HOJ17" s="202"/>
      <c r="HOK17" s="202"/>
      <c r="HOL17" s="200"/>
      <c r="HON17" s="203"/>
      <c r="HOP17" s="203"/>
      <c r="HOQ17" s="197"/>
      <c r="HOR17" s="204"/>
      <c r="HOS17" s="199"/>
      <c r="HOT17" s="200"/>
      <c r="HPB17" s="200"/>
      <c r="HPE17" s="202"/>
      <c r="HPF17" s="202"/>
      <c r="HPG17" s="200"/>
      <c r="HPI17" s="203"/>
      <c r="HPK17" s="203"/>
      <c r="HPL17" s="197"/>
      <c r="HPM17" s="204"/>
      <c r="HPN17" s="199"/>
      <c r="HPO17" s="200"/>
      <c r="HPW17" s="200"/>
      <c r="HPZ17" s="202"/>
      <c r="HQA17" s="202"/>
      <c r="HQB17" s="200"/>
      <c r="HQD17" s="203"/>
      <c r="HQF17" s="203"/>
      <c r="HQG17" s="197"/>
      <c r="HQH17" s="204"/>
      <c r="HQI17" s="199"/>
      <c r="HQJ17" s="200"/>
      <c r="HQR17" s="200"/>
      <c r="HQU17" s="202"/>
      <c r="HQV17" s="202"/>
      <c r="HQW17" s="200"/>
      <c r="HQY17" s="203"/>
      <c r="HRA17" s="203"/>
      <c r="HRB17" s="197"/>
      <c r="HRC17" s="204"/>
      <c r="HRD17" s="199"/>
      <c r="HRE17" s="200"/>
      <c r="HRM17" s="200"/>
      <c r="HRP17" s="202"/>
      <c r="HRQ17" s="202"/>
      <c r="HRR17" s="200"/>
      <c r="HRT17" s="203"/>
      <c r="HRV17" s="203"/>
      <c r="HRW17" s="197"/>
      <c r="HRX17" s="204"/>
      <c r="HRY17" s="199"/>
      <c r="HRZ17" s="200"/>
      <c r="HSH17" s="200"/>
      <c r="HSK17" s="202"/>
      <c r="HSL17" s="202"/>
      <c r="HSM17" s="200"/>
      <c r="HSO17" s="203"/>
      <c r="HSQ17" s="203"/>
      <c r="HSR17" s="197"/>
      <c r="HSS17" s="204"/>
      <c r="HST17" s="199"/>
      <c r="HSU17" s="200"/>
      <c r="HTC17" s="200"/>
      <c r="HTF17" s="202"/>
      <c r="HTG17" s="202"/>
      <c r="HTH17" s="200"/>
      <c r="HTJ17" s="203"/>
      <c r="HTL17" s="203"/>
      <c r="HTM17" s="197"/>
      <c r="HTN17" s="204"/>
      <c r="HTO17" s="199"/>
      <c r="HTP17" s="200"/>
      <c r="HTX17" s="200"/>
      <c r="HUA17" s="202"/>
      <c r="HUB17" s="202"/>
      <c r="HUC17" s="200"/>
      <c r="HUE17" s="203"/>
      <c r="HUG17" s="203"/>
      <c r="HUH17" s="197"/>
      <c r="HUI17" s="204"/>
      <c r="HUJ17" s="199"/>
      <c r="HUK17" s="200"/>
      <c r="HUS17" s="200"/>
      <c r="HUV17" s="202"/>
      <c r="HUW17" s="202"/>
      <c r="HUX17" s="200"/>
      <c r="HUZ17" s="203"/>
      <c r="HVB17" s="203"/>
      <c r="HVC17" s="197"/>
      <c r="HVD17" s="204"/>
      <c r="HVE17" s="199"/>
      <c r="HVF17" s="200"/>
      <c r="HVN17" s="200"/>
      <c r="HVQ17" s="202"/>
      <c r="HVR17" s="202"/>
      <c r="HVS17" s="200"/>
      <c r="HVU17" s="203"/>
      <c r="HVW17" s="203"/>
      <c r="HVX17" s="197"/>
      <c r="HVY17" s="204"/>
      <c r="HVZ17" s="199"/>
      <c r="HWA17" s="200"/>
      <c r="HWI17" s="200"/>
      <c r="HWL17" s="202"/>
      <c r="HWM17" s="202"/>
      <c r="HWN17" s="200"/>
      <c r="HWP17" s="203"/>
      <c r="HWR17" s="203"/>
      <c r="HWS17" s="197"/>
      <c r="HWT17" s="204"/>
      <c r="HWU17" s="199"/>
      <c r="HWV17" s="200"/>
      <c r="HXD17" s="200"/>
      <c r="HXG17" s="202"/>
      <c r="HXH17" s="202"/>
      <c r="HXI17" s="200"/>
      <c r="HXK17" s="203"/>
      <c r="HXM17" s="203"/>
      <c r="HXN17" s="197"/>
      <c r="HXO17" s="204"/>
      <c r="HXP17" s="199"/>
      <c r="HXQ17" s="200"/>
      <c r="HXY17" s="200"/>
      <c r="HYB17" s="202"/>
      <c r="HYC17" s="202"/>
      <c r="HYD17" s="200"/>
      <c r="HYF17" s="203"/>
      <c r="HYH17" s="203"/>
      <c r="HYI17" s="197"/>
      <c r="HYJ17" s="204"/>
      <c r="HYK17" s="199"/>
      <c r="HYL17" s="200"/>
      <c r="HYT17" s="200"/>
      <c r="HYW17" s="202"/>
      <c r="HYX17" s="202"/>
      <c r="HYY17" s="200"/>
      <c r="HZA17" s="203"/>
      <c r="HZC17" s="203"/>
      <c r="HZD17" s="197"/>
      <c r="HZE17" s="204"/>
      <c r="HZF17" s="199"/>
      <c r="HZG17" s="200"/>
      <c r="HZO17" s="200"/>
      <c r="HZR17" s="202"/>
      <c r="HZS17" s="202"/>
      <c r="HZT17" s="200"/>
      <c r="HZV17" s="203"/>
      <c r="HZX17" s="203"/>
      <c r="HZY17" s="197"/>
      <c r="HZZ17" s="204"/>
      <c r="IAA17" s="199"/>
      <c r="IAB17" s="200"/>
      <c r="IAJ17" s="200"/>
      <c r="IAM17" s="202"/>
      <c r="IAN17" s="202"/>
      <c r="IAO17" s="200"/>
      <c r="IAQ17" s="203"/>
      <c r="IAS17" s="203"/>
      <c r="IAT17" s="197"/>
      <c r="IAU17" s="204"/>
      <c r="IAV17" s="199"/>
      <c r="IAW17" s="200"/>
      <c r="IBE17" s="200"/>
      <c r="IBH17" s="202"/>
      <c r="IBI17" s="202"/>
      <c r="IBJ17" s="200"/>
      <c r="IBL17" s="203"/>
      <c r="IBN17" s="203"/>
      <c r="IBO17" s="197"/>
      <c r="IBP17" s="204"/>
      <c r="IBQ17" s="199"/>
      <c r="IBR17" s="200"/>
      <c r="IBZ17" s="200"/>
      <c r="ICC17" s="202"/>
      <c r="ICD17" s="202"/>
      <c r="ICE17" s="200"/>
      <c r="ICG17" s="203"/>
      <c r="ICI17" s="203"/>
      <c r="ICJ17" s="197"/>
      <c r="ICK17" s="204"/>
      <c r="ICL17" s="199"/>
      <c r="ICM17" s="200"/>
      <c r="ICU17" s="200"/>
      <c r="ICX17" s="202"/>
      <c r="ICY17" s="202"/>
      <c r="ICZ17" s="200"/>
      <c r="IDB17" s="203"/>
      <c r="IDD17" s="203"/>
      <c r="IDE17" s="197"/>
      <c r="IDF17" s="204"/>
      <c r="IDG17" s="199"/>
      <c r="IDH17" s="200"/>
      <c r="IDP17" s="200"/>
      <c r="IDS17" s="202"/>
      <c r="IDT17" s="202"/>
      <c r="IDU17" s="200"/>
      <c r="IDW17" s="203"/>
      <c r="IDY17" s="203"/>
      <c r="IDZ17" s="197"/>
      <c r="IEA17" s="204"/>
      <c r="IEB17" s="199"/>
      <c r="IEC17" s="200"/>
      <c r="IEK17" s="200"/>
      <c r="IEN17" s="202"/>
      <c r="IEO17" s="202"/>
      <c r="IEP17" s="200"/>
      <c r="IER17" s="203"/>
      <c r="IET17" s="203"/>
      <c r="IEU17" s="197"/>
      <c r="IEV17" s="204"/>
      <c r="IEW17" s="199"/>
      <c r="IEX17" s="200"/>
      <c r="IFF17" s="200"/>
      <c r="IFI17" s="202"/>
      <c r="IFJ17" s="202"/>
      <c r="IFK17" s="200"/>
      <c r="IFM17" s="203"/>
      <c r="IFO17" s="203"/>
      <c r="IFP17" s="197"/>
      <c r="IFQ17" s="204"/>
      <c r="IFR17" s="199"/>
      <c r="IFS17" s="200"/>
      <c r="IGA17" s="200"/>
      <c r="IGD17" s="202"/>
      <c r="IGE17" s="202"/>
      <c r="IGF17" s="200"/>
      <c r="IGH17" s="203"/>
      <c r="IGJ17" s="203"/>
      <c r="IGK17" s="197"/>
      <c r="IGL17" s="204"/>
      <c r="IGM17" s="199"/>
      <c r="IGN17" s="200"/>
      <c r="IGV17" s="200"/>
      <c r="IGY17" s="202"/>
      <c r="IGZ17" s="202"/>
      <c r="IHA17" s="200"/>
      <c r="IHC17" s="203"/>
      <c r="IHE17" s="203"/>
      <c r="IHF17" s="197"/>
      <c r="IHG17" s="204"/>
      <c r="IHH17" s="199"/>
      <c r="IHI17" s="200"/>
      <c r="IHQ17" s="200"/>
      <c r="IHT17" s="202"/>
      <c r="IHU17" s="202"/>
      <c r="IHV17" s="200"/>
      <c r="IHX17" s="203"/>
      <c r="IHZ17" s="203"/>
      <c r="IIA17" s="197"/>
      <c r="IIB17" s="204"/>
      <c r="IIC17" s="199"/>
      <c r="IID17" s="200"/>
      <c r="IIL17" s="200"/>
      <c r="IIO17" s="202"/>
      <c r="IIP17" s="202"/>
      <c r="IIQ17" s="200"/>
      <c r="IIS17" s="203"/>
      <c r="IIU17" s="203"/>
      <c r="IIV17" s="197"/>
      <c r="IIW17" s="204"/>
      <c r="IIX17" s="199"/>
      <c r="IIY17" s="200"/>
      <c r="IJG17" s="200"/>
      <c r="IJJ17" s="202"/>
      <c r="IJK17" s="202"/>
      <c r="IJL17" s="200"/>
      <c r="IJN17" s="203"/>
      <c r="IJP17" s="203"/>
      <c r="IJQ17" s="197"/>
      <c r="IJR17" s="204"/>
      <c r="IJS17" s="199"/>
      <c r="IJT17" s="200"/>
      <c r="IKB17" s="200"/>
      <c r="IKE17" s="202"/>
      <c r="IKF17" s="202"/>
      <c r="IKG17" s="200"/>
      <c r="IKI17" s="203"/>
      <c r="IKK17" s="203"/>
      <c r="IKL17" s="197"/>
      <c r="IKM17" s="204"/>
      <c r="IKN17" s="199"/>
      <c r="IKO17" s="200"/>
      <c r="IKW17" s="200"/>
      <c r="IKZ17" s="202"/>
      <c r="ILA17" s="202"/>
      <c r="ILB17" s="200"/>
      <c r="ILD17" s="203"/>
      <c r="ILF17" s="203"/>
      <c r="ILG17" s="197"/>
      <c r="ILH17" s="204"/>
      <c r="ILI17" s="199"/>
      <c r="ILJ17" s="200"/>
      <c r="ILR17" s="200"/>
      <c r="ILU17" s="202"/>
      <c r="ILV17" s="202"/>
      <c r="ILW17" s="200"/>
      <c r="ILY17" s="203"/>
      <c r="IMA17" s="203"/>
      <c r="IMB17" s="197"/>
      <c r="IMC17" s="204"/>
      <c r="IMD17" s="199"/>
      <c r="IME17" s="200"/>
      <c r="IMM17" s="200"/>
      <c r="IMP17" s="202"/>
      <c r="IMQ17" s="202"/>
      <c r="IMR17" s="200"/>
      <c r="IMT17" s="203"/>
      <c r="IMV17" s="203"/>
      <c r="IMW17" s="197"/>
      <c r="IMX17" s="204"/>
      <c r="IMY17" s="199"/>
      <c r="IMZ17" s="200"/>
      <c r="INH17" s="200"/>
      <c r="INK17" s="202"/>
      <c r="INL17" s="202"/>
      <c r="INM17" s="200"/>
      <c r="INO17" s="203"/>
      <c r="INQ17" s="203"/>
      <c r="INR17" s="197"/>
      <c r="INS17" s="204"/>
      <c r="INT17" s="199"/>
      <c r="INU17" s="200"/>
      <c r="IOC17" s="200"/>
      <c r="IOF17" s="202"/>
      <c r="IOG17" s="202"/>
      <c r="IOH17" s="200"/>
      <c r="IOJ17" s="203"/>
      <c r="IOL17" s="203"/>
      <c r="IOM17" s="197"/>
      <c r="ION17" s="204"/>
      <c r="IOO17" s="199"/>
      <c r="IOP17" s="200"/>
      <c r="IOX17" s="200"/>
      <c r="IPA17" s="202"/>
      <c r="IPB17" s="202"/>
      <c r="IPC17" s="200"/>
      <c r="IPE17" s="203"/>
      <c r="IPG17" s="203"/>
      <c r="IPH17" s="197"/>
      <c r="IPI17" s="204"/>
      <c r="IPJ17" s="199"/>
      <c r="IPK17" s="200"/>
      <c r="IPS17" s="200"/>
      <c r="IPV17" s="202"/>
      <c r="IPW17" s="202"/>
      <c r="IPX17" s="200"/>
      <c r="IPZ17" s="203"/>
      <c r="IQB17" s="203"/>
      <c r="IQC17" s="197"/>
      <c r="IQD17" s="204"/>
      <c r="IQE17" s="199"/>
      <c r="IQF17" s="200"/>
      <c r="IQN17" s="200"/>
      <c r="IQQ17" s="202"/>
      <c r="IQR17" s="202"/>
      <c r="IQS17" s="200"/>
      <c r="IQU17" s="203"/>
      <c r="IQW17" s="203"/>
      <c r="IQX17" s="197"/>
      <c r="IQY17" s="204"/>
      <c r="IQZ17" s="199"/>
      <c r="IRA17" s="200"/>
      <c r="IRI17" s="200"/>
      <c r="IRL17" s="202"/>
      <c r="IRM17" s="202"/>
      <c r="IRN17" s="200"/>
      <c r="IRP17" s="203"/>
      <c r="IRR17" s="203"/>
      <c r="IRS17" s="197"/>
      <c r="IRT17" s="204"/>
      <c r="IRU17" s="199"/>
      <c r="IRV17" s="200"/>
      <c r="ISD17" s="200"/>
      <c r="ISG17" s="202"/>
      <c r="ISH17" s="202"/>
      <c r="ISI17" s="200"/>
      <c r="ISK17" s="203"/>
      <c r="ISM17" s="203"/>
      <c r="ISN17" s="197"/>
      <c r="ISO17" s="204"/>
      <c r="ISP17" s="199"/>
      <c r="ISQ17" s="200"/>
      <c r="ISY17" s="200"/>
      <c r="ITB17" s="202"/>
      <c r="ITC17" s="202"/>
      <c r="ITD17" s="200"/>
      <c r="ITF17" s="203"/>
      <c r="ITH17" s="203"/>
      <c r="ITI17" s="197"/>
      <c r="ITJ17" s="204"/>
      <c r="ITK17" s="199"/>
      <c r="ITL17" s="200"/>
      <c r="ITT17" s="200"/>
      <c r="ITW17" s="202"/>
      <c r="ITX17" s="202"/>
      <c r="ITY17" s="200"/>
      <c r="IUA17" s="203"/>
      <c r="IUC17" s="203"/>
      <c r="IUD17" s="197"/>
      <c r="IUE17" s="204"/>
      <c r="IUF17" s="199"/>
      <c r="IUG17" s="200"/>
      <c r="IUO17" s="200"/>
      <c r="IUR17" s="202"/>
      <c r="IUS17" s="202"/>
      <c r="IUT17" s="200"/>
      <c r="IUV17" s="203"/>
      <c r="IUX17" s="203"/>
      <c r="IUY17" s="197"/>
      <c r="IUZ17" s="204"/>
      <c r="IVA17" s="199"/>
      <c r="IVB17" s="200"/>
      <c r="IVJ17" s="200"/>
      <c r="IVM17" s="202"/>
      <c r="IVN17" s="202"/>
      <c r="IVO17" s="200"/>
      <c r="IVQ17" s="203"/>
      <c r="IVS17" s="203"/>
      <c r="IVT17" s="197"/>
      <c r="IVU17" s="204"/>
      <c r="IVV17" s="199"/>
      <c r="IVW17" s="200"/>
      <c r="IWE17" s="200"/>
      <c r="IWH17" s="202"/>
      <c r="IWI17" s="202"/>
      <c r="IWJ17" s="200"/>
      <c r="IWL17" s="203"/>
      <c r="IWN17" s="203"/>
      <c r="IWO17" s="197"/>
      <c r="IWP17" s="204"/>
      <c r="IWQ17" s="199"/>
      <c r="IWR17" s="200"/>
      <c r="IWZ17" s="200"/>
      <c r="IXC17" s="202"/>
      <c r="IXD17" s="202"/>
      <c r="IXE17" s="200"/>
      <c r="IXG17" s="203"/>
      <c r="IXI17" s="203"/>
      <c r="IXJ17" s="197"/>
      <c r="IXK17" s="204"/>
      <c r="IXL17" s="199"/>
      <c r="IXM17" s="200"/>
      <c r="IXU17" s="200"/>
      <c r="IXX17" s="202"/>
      <c r="IXY17" s="202"/>
      <c r="IXZ17" s="200"/>
      <c r="IYB17" s="203"/>
      <c r="IYD17" s="203"/>
      <c r="IYE17" s="197"/>
      <c r="IYF17" s="204"/>
      <c r="IYG17" s="199"/>
      <c r="IYH17" s="200"/>
      <c r="IYP17" s="200"/>
      <c r="IYS17" s="202"/>
      <c r="IYT17" s="202"/>
      <c r="IYU17" s="200"/>
      <c r="IYW17" s="203"/>
      <c r="IYY17" s="203"/>
      <c r="IYZ17" s="197"/>
      <c r="IZA17" s="204"/>
      <c r="IZB17" s="199"/>
      <c r="IZC17" s="200"/>
      <c r="IZK17" s="200"/>
      <c r="IZN17" s="202"/>
      <c r="IZO17" s="202"/>
      <c r="IZP17" s="200"/>
      <c r="IZR17" s="203"/>
      <c r="IZT17" s="203"/>
      <c r="IZU17" s="197"/>
      <c r="IZV17" s="204"/>
      <c r="IZW17" s="199"/>
      <c r="IZX17" s="200"/>
      <c r="JAF17" s="200"/>
      <c r="JAI17" s="202"/>
      <c r="JAJ17" s="202"/>
      <c r="JAK17" s="200"/>
      <c r="JAM17" s="203"/>
      <c r="JAO17" s="203"/>
      <c r="JAP17" s="197"/>
      <c r="JAQ17" s="204"/>
      <c r="JAR17" s="199"/>
      <c r="JAS17" s="200"/>
      <c r="JBA17" s="200"/>
      <c r="JBD17" s="202"/>
      <c r="JBE17" s="202"/>
      <c r="JBF17" s="200"/>
      <c r="JBH17" s="203"/>
      <c r="JBJ17" s="203"/>
      <c r="JBK17" s="197"/>
      <c r="JBL17" s="204"/>
      <c r="JBM17" s="199"/>
      <c r="JBN17" s="200"/>
      <c r="JBV17" s="200"/>
      <c r="JBY17" s="202"/>
      <c r="JBZ17" s="202"/>
      <c r="JCA17" s="200"/>
      <c r="JCC17" s="203"/>
      <c r="JCE17" s="203"/>
      <c r="JCF17" s="197"/>
      <c r="JCG17" s="204"/>
      <c r="JCH17" s="199"/>
      <c r="JCI17" s="200"/>
      <c r="JCQ17" s="200"/>
      <c r="JCT17" s="202"/>
      <c r="JCU17" s="202"/>
      <c r="JCV17" s="200"/>
      <c r="JCX17" s="203"/>
      <c r="JCZ17" s="203"/>
      <c r="JDA17" s="197"/>
      <c r="JDB17" s="204"/>
      <c r="JDC17" s="199"/>
      <c r="JDD17" s="200"/>
      <c r="JDL17" s="200"/>
      <c r="JDO17" s="202"/>
      <c r="JDP17" s="202"/>
      <c r="JDQ17" s="200"/>
      <c r="JDS17" s="203"/>
      <c r="JDU17" s="203"/>
      <c r="JDV17" s="197"/>
      <c r="JDW17" s="204"/>
      <c r="JDX17" s="199"/>
      <c r="JDY17" s="200"/>
      <c r="JEG17" s="200"/>
      <c r="JEJ17" s="202"/>
      <c r="JEK17" s="202"/>
      <c r="JEL17" s="200"/>
      <c r="JEN17" s="203"/>
      <c r="JEP17" s="203"/>
      <c r="JEQ17" s="197"/>
      <c r="JER17" s="204"/>
      <c r="JES17" s="199"/>
      <c r="JET17" s="200"/>
      <c r="JFB17" s="200"/>
      <c r="JFE17" s="202"/>
      <c r="JFF17" s="202"/>
      <c r="JFG17" s="200"/>
      <c r="JFI17" s="203"/>
      <c r="JFK17" s="203"/>
      <c r="JFL17" s="197"/>
      <c r="JFM17" s="204"/>
      <c r="JFN17" s="199"/>
      <c r="JFO17" s="200"/>
      <c r="JFW17" s="200"/>
      <c r="JFZ17" s="202"/>
      <c r="JGA17" s="202"/>
      <c r="JGB17" s="200"/>
      <c r="JGD17" s="203"/>
      <c r="JGF17" s="203"/>
      <c r="JGG17" s="197"/>
      <c r="JGH17" s="204"/>
      <c r="JGI17" s="199"/>
      <c r="JGJ17" s="200"/>
      <c r="JGR17" s="200"/>
      <c r="JGU17" s="202"/>
      <c r="JGV17" s="202"/>
      <c r="JGW17" s="200"/>
      <c r="JGY17" s="203"/>
      <c r="JHA17" s="203"/>
      <c r="JHB17" s="197"/>
      <c r="JHC17" s="204"/>
      <c r="JHD17" s="199"/>
      <c r="JHE17" s="200"/>
      <c r="JHM17" s="200"/>
      <c r="JHP17" s="202"/>
      <c r="JHQ17" s="202"/>
      <c r="JHR17" s="200"/>
      <c r="JHT17" s="203"/>
      <c r="JHV17" s="203"/>
      <c r="JHW17" s="197"/>
      <c r="JHX17" s="204"/>
      <c r="JHY17" s="199"/>
      <c r="JHZ17" s="200"/>
      <c r="JIH17" s="200"/>
      <c r="JIK17" s="202"/>
      <c r="JIL17" s="202"/>
      <c r="JIM17" s="200"/>
      <c r="JIO17" s="203"/>
      <c r="JIQ17" s="203"/>
      <c r="JIR17" s="197"/>
      <c r="JIS17" s="204"/>
      <c r="JIT17" s="199"/>
      <c r="JIU17" s="200"/>
      <c r="JJC17" s="200"/>
      <c r="JJF17" s="202"/>
      <c r="JJG17" s="202"/>
      <c r="JJH17" s="200"/>
      <c r="JJJ17" s="203"/>
      <c r="JJL17" s="203"/>
      <c r="JJM17" s="197"/>
      <c r="JJN17" s="204"/>
      <c r="JJO17" s="199"/>
      <c r="JJP17" s="200"/>
      <c r="JJX17" s="200"/>
      <c r="JKA17" s="202"/>
      <c r="JKB17" s="202"/>
      <c r="JKC17" s="200"/>
      <c r="JKE17" s="203"/>
      <c r="JKG17" s="203"/>
      <c r="JKH17" s="197"/>
      <c r="JKI17" s="204"/>
      <c r="JKJ17" s="199"/>
      <c r="JKK17" s="200"/>
      <c r="JKS17" s="200"/>
      <c r="JKV17" s="202"/>
      <c r="JKW17" s="202"/>
      <c r="JKX17" s="200"/>
      <c r="JKZ17" s="203"/>
      <c r="JLB17" s="203"/>
      <c r="JLC17" s="197"/>
      <c r="JLD17" s="204"/>
      <c r="JLE17" s="199"/>
      <c r="JLF17" s="200"/>
      <c r="JLN17" s="200"/>
      <c r="JLQ17" s="202"/>
      <c r="JLR17" s="202"/>
      <c r="JLS17" s="200"/>
      <c r="JLU17" s="203"/>
      <c r="JLW17" s="203"/>
      <c r="JLX17" s="197"/>
      <c r="JLY17" s="204"/>
      <c r="JLZ17" s="199"/>
      <c r="JMA17" s="200"/>
      <c r="JMI17" s="200"/>
      <c r="JML17" s="202"/>
      <c r="JMM17" s="202"/>
      <c r="JMN17" s="200"/>
      <c r="JMP17" s="203"/>
      <c r="JMR17" s="203"/>
      <c r="JMS17" s="197"/>
      <c r="JMT17" s="204"/>
      <c r="JMU17" s="199"/>
      <c r="JMV17" s="200"/>
      <c r="JND17" s="200"/>
      <c r="JNG17" s="202"/>
      <c r="JNH17" s="202"/>
      <c r="JNI17" s="200"/>
      <c r="JNK17" s="203"/>
      <c r="JNM17" s="203"/>
      <c r="JNN17" s="197"/>
      <c r="JNO17" s="204"/>
      <c r="JNP17" s="199"/>
      <c r="JNQ17" s="200"/>
      <c r="JNY17" s="200"/>
      <c r="JOB17" s="202"/>
      <c r="JOC17" s="202"/>
      <c r="JOD17" s="200"/>
      <c r="JOF17" s="203"/>
      <c r="JOH17" s="203"/>
      <c r="JOI17" s="197"/>
      <c r="JOJ17" s="204"/>
      <c r="JOK17" s="199"/>
      <c r="JOL17" s="200"/>
      <c r="JOT17" s="200"/>
      <c r="JOW17" s="202"/>
      <c r="JOX17" s="202"/>
      <c r="JOY17" s="200"/>
      <c r="JPA17" s="203"/>
      <c r="JPC17" s="203"/>
      <c r="JPD17" s="197"/>
      <c r="JPE17" s="204"/>
      <c r="JPF17" s="199"/>
      <c r="JPG17" s="200"/>
      <c r="JPO17" s="200"/>
      <c r="JPR17" s="202"/>
      <c r="JPS17" s="202"/>
      <c r="JPT17" s="200"/>
      <c r="JPV17" s="203"/>
      <c r="JPX17" s="203"/>
      <c r="JPY17" s="197"/>
      <c r="JPZ17" s="204"/>
      <c r="JQA17" s="199"/>
      <c r="JQB17" s="200"/>
      <c r="JQJ17" s="200"/>
      <c r="JQM17" s="202"/>
      <c r="JQN17" s="202"/>
      <c r="JQO17" s="200"/>
      <c r="JQQ17" s="203"/>
      <c r="JQS17" s="203"/>
      <c r="JQT17" s="197"/>
      <c r="JQU17" s="204"/>
      <c r="JQV17" s="199"/>
      <c r="JQW17" s="200"/>
      <c r="JRE17" s="200"/>
      <c r="JRH17" s="202"/>
      <c r="JRI17" s="202"/>
      <c r="JRJ17" s="200"/>
      <c r="JRL17" s="203"/>
      <c r="JRN17" s="203"/>
      <c r="JRO17" s="197"/>
      <c r="JRP17" s="204"/>
      <c r="JRQ17" s="199"/>
      <c r="JRR17" s="200"/>
      <c r="JRZ17" s="200"/>
      <c r="JSC17" s="202"/>
      <c r="JSD17" s="202"/>
      <c r="JSE17" s="200"/>
      <c r="JSG17" s="203"/>
      <c r="JSI17" s="203"/>
      <c r="JSJ17" s="197"/>
      <c r="JSK17" s="204"/>
      <c r="JSL17" s="199"/>
      <c r="JSM17" s="200"/>
      <c r="JSU17" s="200"/>
      <c r="JSX17" s="202"/>
      <c r="JSY17" s="202"/>
      <c r="JSZ17" s="200"/>
      <c r="JTB17" s="203"/>
      <c r="JTD17" s="203"/>
      <c r="JTE17" s="197"/>
      <c r="JTF17" s="204"/>
      <c r="JTG17" s="199"/>
      <c r="JTH17" s="200"/>
      <c r="JTP17" s="200"/>
      <c r="JTS17" s="202"/>
      <c r="JTT17" s="202"/>
      <c r="JTU17" s="200"/>
      <c r="JTW17" s="203"/>
      <c r="JTY17" s="203"/>
      <c r="JTZ17" s="197"/>
      <c r="JUA17" s="204"/>
      <c r="JUB17" s="199"/>
      <c r="JUC17" s="200"/>
      <c r="JUK17" s="200"/>
      <c r="JUN17" s="202"/>
      <c r="JUO17" s="202"/>
      <c r="JUP17" s="200"/>
      <c r="JUR17" s="203"/>
      <c r="JUT17" s="203"/>
      <c r="JUU17" s="197"/>
      <c r="JUV17" s="204"/>
      <c r="JUW17" s="199"/>
      <c r="JUX17" s="200"/>
      <c r="JVF17" s="200"/>
      <c r="JVI17" s="202"/>
      <c r="JVJ17" s="202"/>
      <c r="JVK17" s="200"/>
      <c r="JVM17" s="203"/>
      <c r="JVO17" s="203"/>
      <c r="JVP17" s="197"/>
      <c r="JVQ17" s="204"/>
      <c r="JVR17" s="199"/>
      <c r="JVS17" s="200"/>
      <c r="JWA17" s="200"/>
      <c r="JWD17" s="202"/>
      <c r="JWE17" s="202"/>
      <c r="JWF17" s="200"/>
      <c r="JWH17" s="203"/>
      <c r="JWJ17" s="203"/>
      <c r="JWK17" s="197"/>
      <c r="JWL17" s="204"/>
      <c r="JWM17" s="199"/>
      <c r="JWN17" s="200"/>
      <c r="JWV17" s="200"/>
      <c r="JWY17" s="202"/>
      <c r="JWZ17" s="202"/>
      <c r="JXA17" s="200"/>
      <c r="JXC17" s="203"/>
      <c r="JXE17" s="203"/>
      <c r="JXF17" s="197"/>
      <c r="JXG17" s="204"/>
      <c r="JXH17" s="199"/>
      <c r="JXI17" s="200"/>
      <c r="JXQ17" s="200"/>
      <c r="JXT17" s="202"/>
      <c r="JXU17" s="202"/>
      <c r="JXV17" s="200"/>
      <c r="JXX17" s="203"/>
      <c r="JXZ17" s="203"/>
      <c r="JYA17" s="197"/>
      <c r="JYB17" s="204"/>
      <c r="JYC17" s="199"/>
      <c r="JYD17" s="200"/>
      <c r="JYL17" s="200"/>
      <c r="JYO17" s="202"/>
      <c r="JYP17" s="202"/>
      <c r="JYQ17" s="200"/>
      <c r="JYS17" s="203"/>
      <c r="JYU17" s="203"/>
      <c r="JYV17" s="197"/>
      <c r="JYW17" s="204"/>
      <c r="JYX17" s="199"/>
      <c r="JYY17" s="200"/>
      <c r="JZG17" s="200"/>
      <c r="JZJ17" s="202"/>
      <c r="JZK17" s="202"/>
      <c r="JZL17" s="200"/>
      <c r="JZN17" s="203"/>
      <c r="JZP17" s="203"/>
      <c r="JZQ17" s="197"/>
      <c r="JZR17" s="204"/>
      <c r="JZS17" s="199"/>
      <c r="JZT17" s="200"/>
      <c r="KAB17" s="200"/>
      <c r="KAE17" s="202"/>
      <c r="KAF17" s="202"/>
      <c r="KAG17" s="200"/>
      <c r="KAI17" s="203"/>
      <c r="KAK17" s="203"/>
      <c r="KAL17" s="197"/>
      <c r="KAM17" s="204"/>
      <c r="KAN17" s="199"/>
      <c r="KAO17" s="200"/>
      <c r="KAW17" s="200"/>
      <c r="KAZ17" s="202"/>
      <c r="KBA17" s="202"/>
      <c r="KBB17" s="200"/>
      <c r="KBD17" s="203"/>
      <c r="KBF17" s="203"/>
      <c r="KBG17" s="197"/>
      <c r="KBH17" s="204"/>
      <c r="KBI17" s="199"/>
      <c r="KBJ17" s="200"/>
      <c r="KBR17" s="200"/>
      <c r="KBU17" s="202"/>
      <c r="KBV17" s="202"/>
      <c r="KBW17" s="200"/>
      <c r="KBY17" s="203"/>
      <c r="KCA17" s="203"/>
      <c r="KCB17" s="197"/>
      <c r="KCC17" s="204"/>
      <c r="KCD17" s="199"/>
      <c r="KCE17" s="200"/>
      <c r="KCM17" s="200"/>
      <c r="KCP17" s="202"/>
      <c r="KCQ17" s="202"/>
      <c r="KCR17" s="200"/>
      <c r="KCT17" s="203"/>
      <c r="KCV17" s="203"/>
      <c r="KCW17" s="197"/>
      <c r="KCX17" s="204"/>
      <c r="KCY17" s="199"/>
      <c r="KCZ17" s="200"/>
      <c r="KDH17" s="200"/>
      <c r="KDK17" s="202"/>
      <c r="KDL17" s="202"/>
      <c r="KDM17" s="200"/>
      <c r="KDO17" s="203"/>
      <c r="KDQ17" s="203"/>
      <c r="KDR17" s="197"/>
      <c r="KDS17" s="204"/>
      <c r="KDT17" s="199"/>
      <c r="KDU17" s="200"/>
      <c r="KEC17" s="200"/>
      <c r="KEF17" s="202"/>
      <c r="KEG17" s="202"/>
      <c r="KEH17" s="200"/>
      <c r="KEJ17" s="203"/>
      <c r="KEL17" s="203"/>
      <c r="KEM17" s="197"/>
      <c r="KEN17" s="204"/>
      <c r="KEO17" s="199"/>
      <c r="KEP17" s="200"/>
      <c r="KEX17" s="200"/>
      <c r="KFA17" s="202"/>
      <c r="KFB17" s="202"/>
      <c r="KFC17" s="200"/>
      <c r="KFE17" s="203"/>
      <c r="KFG17" s="203"/>
      <c r="KFH17" s="197"/>
      <c r="KFI17" s="204"/>
      <c r="KFJ17" s="199"/>
      <c r="KFK17" s="200"/>
      <c r="KFS17" s="200"/>
      <c r="KFV17" s="202"/>
      <c r="KFW17" s="202"/>
      <c r="KFX17" s="200"/>
      <c r="KFZ17" s="203"/>
      <c r="KGB17" s="203"/>
      <c r="KGC17" s="197"/>
      <c r="KGD17" s="204"/>
      <c r="KGE17" s="199"/>
      <c r="KGF17" s="200"/>
      <c r="KGN17" s="200"/>
      <c r="KGQ17" s="202"/>
      <c r="KGR17" s="202"/>
      <c r="KGS17" s="200"/>
      <c r="KGU17" s="203"/>
      <c r="KGW17" s="203"/>
      <c r="KGX17" s="197"/>
      <c r="KGY17" s="204"/>
      <c r="KGZ17" s="199"/>
      <c r="KHA17" s="200"/>
      <c r="KHI17" s="200"/>
      <c r="KHL17" s="202"/>
      <c r="KHM17" s="202"/>
      <c r="KHN17" s="200"/>
      <c r="KHP17" s="203"/>
      <c r="KHR17" s="203"/>
      <c r="KHS17" s="197"/>
      <c r="KHT17" s="204"/>
      <c r="KHU17" s="199"/>
      <c r="KHV17" s="200"/>
      <c r="KID17" s="200"/>
      <c r="KIG17" s="202"/>
      <c r="KIH17" s="202"/>
      <c r="KII17" s="200"/>
      <c r="KIK17" s="203"/>
      <c r="KIM17" s="203"/>
      <c r="KIN17" s="197"/>
      <c r="KIO17" s="204"/>
      <c r="KIP17" s="199"/>
      <c r="KIQ17" s="200"/>
      <c r="KIY17" s="200"/>
      <c r="KJB17" s="202"/>
      <c r="KJC17" s="202"/>
      <c r="KJD17" s="200"/>
      <c r="KJF17" s="203"/>
      <c r="KJH17" s="203"/>
      <c r="KJI17" s="197"/>
      <c r="KJJ17" s="204"/>
      <c r="KJK17" s="199"/>
      <c r="KJL17" s="200"/>
      <c r="KJT17" s="200"/>
      <c r="KJW17" s="202"/>
      <c r="KJX17" s="202"/>
      <c r="KJY17" s="200"/>
      <c r="KKA17" s="203"/>
      <c r="KKC17" s="203"/>
      <c r="KKD17" s="197"/>
      <c r="KKE17" s="204"/>
      <c r="KKF17" s="199"/>
      <c r="KKG17" s="200"/>
      <c r="KKO17" s="200"/>
      <c r="KKR17" s="202"/>
      <c r="KKS17" s="202"/>
      <c r="KKT17" s="200"/>
      <c r="KKV17" s="203"/>
      <c r="KKX17" s="203"/>
      <c r="KKY17" s="197"/>
      <c r="KKZ17" s="204"/>
      <c r="KLA17" s="199"/>
      <c r="KLB17" s="200"/>
      <c r="KLJ17" s="200"/>
      <c r="KLM17" s="202"/>
      <c r="KLN17" s="202"/>
      <c r="KLO17" s="200"/>
      <c r="KLQ17" s="203"/>
      <c r="KLS17" s="203"/>
      <c r="KLT17" s="197"/>
      <c r="KLU17" s="204"/>
      <c r="KLV17" s="199"/>
      <c r="KLW17" s="200"/>
      <c r="KME17" s="200"/>
      <c r="KMH17" s="202"/>
      <c r="KMI17" s="202"/>
      <c r="KMJ17" s="200"/>
      <c r="KML17" s="203"/>
      <c r="KMN17" s="203"/>
      <c r="KMO17" s="197"/>
      <c r="KMP17" s="204"/>
      <c r="KMQ17" s="199"/>
      <c r="KMR17" s="200"/>
      <c r="KMZ17" s="200"/>
      <c r="KNC17" s="202"/>
      <c r="KND17" s="202"/>
      <c r="KNE17" s="200"/>
      <c r="KNG17" s="203"/>
      <c r="KNI17" s="203"/>
      <c r="KNJ17" s="197"/>
      <c r="KNK17" s="204"/>
      <c r="KNL17" s="199"/>
      <c r="KNM17" s="200"/>
      <c r="KNU17" s="200"/>
      <c r="KNX17" s="202"/>
      <c r="KNY17" s="202"/>
      <c r="KNZ17" s="200"/>
      <c r="KOB17" s="203"/>
      <c r="KOD17" s="203"/>
      <c r="KOE17" s="197"/>
      <c r="KOF17" s="204"/>
      <c r="KOG17" s="199"/>
      <c r="KOH17" s="200"/>
      <c r="KOP17" s="200"/>
      <c r="KOS17" s="202"/>
      <c r="KOT17" s="202"/>
      <c r="KOU17" s="200"/>
      <c r="KOW17" s="203"/>
      <c r="KOY17" s="203"/>
      <c r="KOZ17" s="197"/>
      <c r="KPA17" s="204"/>
      <c r="KPB17" s="199"/>
      <c r="KPC17" s="200"/>
      <c r="KPK17" s="200"/>
      <c r="KPN17" s="202"/>
      <c r="KPO17" s="202"/>
      <c r="KPP17" s="200"/>
      <c r="KPR17" s="203"/>
      <c r="KPT17" s="203"/>
      <c r="KPU17" s="197"/>
      <c r="KPV17" s="204"/>
      <c r="KPW17" s="199"/>
      <c r="KPX17" s="200"/>
      <c r="KQF17" s="200"/>
      <c r="KQI17" s="202"/>
      <c r="KQJ17" s="202"/>
      <c r="KQK17" s="200"/>
      <c r="KQM17" s="203"/>
      <c r="KQO17" s="203"/>
      <c r="KQP17" s="197"/>
      <c r="KQQ17" s="204"/>
      <c r="KQR17" s="199"/>
      <c r="KQS17" s="200"/>
      <c r="KRA17" s="200"/>
      <c r="KRD17" s="202"/>
      <c r="KRE17" s="202"/>
      <c r="KRF17" s="200"/>
      <c r="KRH17" s="203"/>
      <c r="KRJ17" s="203"/>
      <c r="KRK17" s="197"/>
      <c r="KRL17" s="204"/>
      <c r="KRM17" s="199"/>
      <c r="KRN17" s="200"/>
      <c r="KRV17" s="200"/>
      <c r="KRY17" s="202"/>
      <c r="KRZ17" s="202"/>
      <c r="KSA17" s="200"/>
      <c r="KSC17" s="203"/>
      <c r="KSE17" s="203"/>
      <c r="KSF17" s="197"/>
      <c r="KSG17" s="204"/>
      <c r="KSH17" s="199"/>
      <c r="KSI17" s="200"/>
      <c r="KSQ17" s="200"/>
      <c r="KST17" s="202"/>
      <c r="KSU17" s="202"/>
      <c r="KSV17" s="200"/>
      <c r="KSX17" s="203"/>
      <c r="KSZ17" s="203"/>
      <c r="KTA17" s="197"/>
      <c r="KTB17" s="204"/>
      <c r="KTC17" s="199"/>
      <c r="KTD17" s="200"/>
      <c r="KTL17" s="200"/>
      <c r="KTO17" s="202"/>
      <c r="KTP17" s="202"/>
      <c r="KTQ17" s="200"/>
      <c r="KTS17" s="203"/>
      <c r="KTU17" s="203"/>
      <c r="KTV17" s="197"/>
      <c r="KTW17" s="204"/>
      <c r="KTX17" s="199"/>
      <c r="KTY17" s="200"/>
      <c r="KUG17" s="200"/>
      <c r="KUJ17" s="202"/>
      <c r="KUK17" s="202"/>
      <c r="KUL17" s="200"/>
      <c r="KUN17" s="203"/>
      <c r="KUP17" s="203"/>
      <c r="KUQ17" s="197"/>
      <c r="KUR17" s="204"/>
      <c r="KUS17" s="199"/>
      <c r="KUT17" s="200"/>
      <c r="KVB17" s="200"/>
      <c r="KVE17" s="202"/>
      <c r="KVF17" s="202"/>
      <c r="KVG17" s="200"/>
      <c r="KVI17" s="203"/>
      <c r="KVK17" s="203"/>
      <c r="KVL17" s="197"/>
      <c r="KVM17" s="204"/>
      <c r="KVN17" s="199"/>
      <c r="KVO17" s="200"/>
      <c r="KVW17" s="200"/>
      <c r="KVZ17" s="202"/>
      <c r="KWA17" s="202"/>
      <c r="KWB17" s="200"/>
      <c r="KWD17" s="203"/>
      <c r="KWF17" s="203"/>
      <c r="KWG17" s="197"/>
      <c r="KWH17" s="204"/>
      <c r="KWI17" s="199"/>
      <c r="KWJ17" s="200"/>
      <c r="KWR17" s="200"/>
      <c r="KWU17" s="202"/>
      <c r="KWV17" s="202"/>
      <c r="KWW17" s="200"/>
      <c r="KWY17" s="203"/>
      <c r="KXA17" s="203"/>
      <c r="KXB17" s="197"/>
      <c r="KXC17" s="204"/>
      <c r="KXD17" s="199"/>
      <c r="KXE17" s="200"/>
      <c r="KXM17" s="200"/>
      <c r="KXP17" s="202"/>
      <c r="KXQ17" s="202"/>
      <c r="KXR17" s="200"/>
      <c r="KXT17" s="203"/>
      <c r="KXV17" s="203"/>
      <c r="KXW17" s="197"/>
      <c r="KXX17" s="204"/>
      <c r="KXY17" s="199"/>
      <c r="KXZ17" s="200"/>
      <c r="KYH17" s="200"/>
      <c r="KYK17" s="202"/>
      <c r="KYL17" s="202"/>
      <c r="KYM17" s="200"/>
      <c r="KYO17" s="203"/>
      <c r="KYQ17" s="203"/>
      <c r="KYR17" s="197"/>
      <c r="KYS17" s="204"/>
      <c r="KYT17" s="199"/>
      <c r="KYU17" s="200"/>
      <c r="KZC17" s="200"/>
      <c r="KZF17" s="202"/>
      <c r="KZG17" s="202"/>
      <c r="KZH17" s="200"/>
      <c r="KZJ17" s="203"/>
      <c r="KZL17" s="203"/>
      <c r="KZM17" s="197"/>
      <c r="KZN17" s="204"/>
      <c r="KZO17" s="199"/>
      <c r="KZP17" s="200"/>
      <c r="KZX17" s="200"/>
      <c r="LAA17" s="202"/>
      <c r="LAB17" s="202"/>
      <c r="LAC17" s="200"/>
      <c r="LAE17" s="203"/>
      <c r="LAG17" s="203"/>
      <c r="LAH17" s="197"/>
      <c r="LAI17" s="204"/>
      <c r="LAJ17" s="199"/>
      <c r="LAK17" s="200"/>
      <c r="LAS17" s="200"/>
      <c r="LAV17" s="202"/>
      <c r="LAW17" s="202"/>
      <c r="LAX17" s="200"/>
      <c r="LAZ17" s="203"/>
      <c r="LBB17" s="203"/>
      <c r="LBC17" s="197"/>
      <c r="LBD17" s="204"/>
      <c r="LBE17" s="199"/>
      <c r="LBF17" s="200"/>
      <c r="LBN17" s="200"/>
      <c r="LBQ17" s="202"/>
      <c r="LBR17" s="202"/>
      <c r="LBS17" s="200"/>
      <c r="LBU17" s="203"/>
      <c r="LBW17" s="203"/>
      <c r="LBX17" s="197"/>
      <c r="LBY17" s="204"/>
      <c r="LBZ17" s="199"/>
      <c r="LCA17" s="200"/>
      <c r="LCI17" s="200"/>
      <c r="LCL17" s="202"/>
      <c r="LCM17" s="202"/>
      <c r="LCN17" s="200"/>
      <c r="LCP17" s="203"/>
      <c r="LCR17" s="203"/>
      <c r="LCS17" s="197"/>
      <c r="LCT17" s="204"/>
      <c r="LCU17" s="199"/>
      <c r="LCV17" s="200"/>
      <c r="LDD17" s="200"/>
      <c r="LDG17" s="202"/>
      <c r="LDH17" s="202"/>
      <c r="LDI17" s="200"/>
      <c r="LDK17" s="203"/>
      <c r="LDM17" s="203"/>
      <c r="LDN17" s="197"/>
      <c r="LDO17" s="204"/>
      <c r="LDP17" s="199"/>
      <c r="LDQ17" s="200"/>
      <c r="LDY17" s="200"/>
      <c r="LEB17" s="202"/>
      <c r="LEC17" s="202"/>
      <c r="LED17" s="200"/>
      <c r="LEF17" s="203"/>
      <c r="LEH17" s="203"/>
      <c r="LEI17" s="197"/>
      <c r="LEJ17" s="204"/>
      <c r="LEK17" s="199"/>
      <c r="LEL17" s="200"/>
      <c r="LET17" s="200"/>
      <c r="LEW17" s="202"/>
      <c r="LEX17" s="202"/>
      <c r="LEY17" s="200"/>
      <c r="LFA17" s="203"/>
      <c r="LFC17" s="203"/>
      <c r="LFD17" s="197"/>
      <c r="LFE17" s="204"/>
      <c r="LFF17" s="199"/>
      <c r="LFG17" s="200"/>
      <c r="LFO17" s="200"/>
      <c r="LFR17" s="202"/>
      <c r="LFS17" s="202"/>
      <c r="LFT17" s="200"/>
      <c r="LFV17" s="203"/>
      <c r="LFX17" s="203"/>
      <c r="LFY17" s="197"/>
      <c r="LFZ17" s="204"/>
      <c r="LGA17" s="199"/>
      <c r="LGB17" s="200"/>
      <c r="LGJ17" s="200"/>
      <c r="LGM17" s="202"/>
      <c r="LGN17" s="202"/>
      <c r="LGO17" s="200"/>
      <c r="LGQ17" s="203"/>
      <c r="LGS17" s="203"/>
      <c r="LGT17" s="197"/>
      <c r="LGU17" s="204"/>
      <c r="LGV17" s="199"/>
      <c r="LGW17" s="200"/>
      <c r="LHE17" s="200"/>
      <c r="LHH17" s="202"/>
      <c r="LHI17" s="202"/>
      <c r="LHJ17" s="200"/>
      <c r="LHL17" s="203"/>
      <c r="LHN17" s="203"/>
      <c r="LHO17" s="197"/>
      <c r="LHP17" s="204"/>
      <c r="LHQ17" s="199"/>
      <c r="LHR17" s="200"/>
      <c r="LHZ17" s="200"/>
      <c r="LIC17" s="202"/>
      <c r="LID17" s="202"/>
      <c r="LIE17" s="200"/>
      <c r="LIG17" s="203"/>
      <c r="LII17" s="203"/>
      <c r="LIJ17" s="197"/>
      <c r="LIK17" s="204"/>
      <c r="LIL17" s="199"/>
      <c r="LIM17" s="200"/>
      <c r="LIU17" s="200"/>
      <c r="LIX17" s="202"/>
      <c r="LIY17" s="202"/>
      <c r="LIZ17" s="200"/>
      <c r="LJB17" s="203"/>
      <c r="LJD17" s="203"/>
      <c r="LJE17" s="197"/>
      <c r="LJF17" s="204"/>
      <c r="LJG17" s="199"/>
      <c r="LJH17" s="200"/>
      <c r="LJP17" s="200"/>
      <c r="LJS17" s="202"/>
      <c r="LJT17" s="202"/>
      <c r="LJU17" s="200"/>
      <c r="LJW17" s="203"/>
      <c r="LJY17" s="203"/>
      <c r="LJZ17" s="197"/>
      <c r="LKA17" s="204"/>
      <c r="LKB17" s="199"/>
      <c r="LKC17" s="200"/>
      <c r="LKK17" s="200"/>
      <c r="LKN17" s="202"/>
      <c r="LKO17" s="202"/>
      <c r="LKP17" s="200"/>
      <c r="LKR17" s="203"/>
      <c r="LKT17" s="203"/>
      <c r="LKU17" s="197"/>
      <c r="LKV17" s="204"/>
      <c r="LKW17" s="199"/>
      <c r="LKX17" s="200"/>
      <c r="LLF17" s="200"/>
      <c r="LLI17" s="202"/>
      <c r="LLJ17" s="202"/>
      <c r="LLK17" s="200"/>
      <c r="LLM17" s="203"/>
      <c r="LLO17" s="203"/>
      <c r="LLP17" s="197"/>
      <c r="LLQ17" s="204"/>
      <c r="LLR17" s="199"/>
      <c r="LLS17" s="200"/>
      <c r="LMA17" s="200"/>
      <c r="LMD17" s="202"/>
      <c r="LME17" s="202"/>
      <c r="LMF17" s="200"/>
      <c r="LMH17" s="203"/>
      <c r="LMJ17" s="203"/>
      <c r="LMK17" s="197"/>
      <c r="LML17" s="204"/>
      <c r="LMM17" s="199"/>
      <c r="LMN17" s="200"/>
      <c r="LMV17" s="200"/>
      <c r="LMY17" s="202"/>
      <c r="LMZ17" s="202"/>
      <c r="LNA17" s="200"/>
      <c r="LNC17" s="203"/>
      <c r="LNE17" s="203"/>
      <c r="LNF17" s="197"/>
      <c r="LNG17" s="204"/>
      <c r="LNH17" s="199"/>
      <c r="LNI17" s="200"/>
      <c r="LNQ17" s="200"/>
      <c r="LNT17" s="202"/>
      <c r="LNU17" s="202"/>
      <c r="LNV17" s="200"/>
      <c r="LNX17" s="203"/>
      <c r="LNZ17" s="203"/>
      <c r="LOA17" s="197"/>
      <c r="LOB17" s="204"/>
      <c r="LOC17" s="199"/>
      <c r="LOD17" s="200"/>
      <c r="LOL17" s="200"/>
      <c r="LOO17" s="202"/>
      <c r="LOP17" s="202"/>
      <c r="LOQ17" s="200"/>
      <c r="LOS17" s="203"/>
      <c r="LOU17" s="203"/>
      <c r="LOV17" s="197"/>
      <c r="LOW17" s="204"/>
      <c r="LOX17" s="199"/>
      <c r="LOY17" s="200"/>
      <c r="LPG17" s="200"/>
      <c r="LPJ17" s="202"/>
      <c r="LPK17" s="202"/>
      <c r="LPL17" s="200"/>
      <c r="LPN17" s="203"/>
      <c r="LPP17" s="203"/>
      <c r="LPQ17" s="197"/>
      <c r="LPR17" s="204"/>
      <c r="LPS17" s="199"/>
      <c r="LPT17" s="200"/>
      <c r="LQB17" s="200"/>
      <c r="LQE17" s="202"/>
      <c r="LQF17" s="202"/>
      <c r="LQG17" s="200"/>
      <c r="LQI17" s="203"/>
      <c r="LQK17" s="203"/>
      <c r="LQL17" s="197"/>
      <c r="LQM17" s="204"/>
      <c r="LQN17" s="199"/>
      <c r="LQO17" s="200"/>
      <c r="LQW17" s="200"/>
      <c r="LQZ17" s="202"/>
      <c r="LRA17" s="202"/>
      <c r="LRB17" s="200"/>
      <c r="LRD17" s="203"/>
      <c r="LRF17" s="203"/>
      <c r="LRG17" s="197"/>
      <c r="LRH17" s="204"/>
      <c r="LRI17" s="199"/>
      <c r="LRJ17" s="200"/>
      <c r="LRR17" s="200"/>
      <c r="LRU17" s="202"/>
      <c r="LRV17" s="202"/>
      <c r="LRW17" s="200"/>
      <c r="LRY17" s="203"/>
      <c r="LSA17" s="203"/>
      <c r="LSB17" s="197"/>
      <c r="LSC17" s="204"/>
      <c r="LSD17" s="199"/>
      <c r="LSE17" s="200"/>
      <c r="LSM17" s="200"/>
      <c r="LSP17" s="202"/>
      <c r="LSQ17" s="202"/>
      <c r="LSR17" s="200"/>
      <c r="LST17" s="203"/>
      <c r="LSV17" s="203"/>
      <c r="LSW17" s="197"/>
      <c r="LSX17" s="204"/>
      <c r="LSY17" s="199"/>
      <c r="LSZ17" s="200"/>
      <c r="LTH17" s="200"/>
      <c r="LTK17" s="202"/>
      <c r="LTL17" s="202"/>
      <c r="LTM17" s="200"/>
      <c r="LTO17" s="203"/>
      <c r="LTQ17" s="203"/>
      <c r="LTR17" s="197"/>
      <c r="LTS17" s="204"/>
      <c r="LTT17" s="199"/>
      <c r="LTU17" s="200"/>
      <c r="LUC17" s="200"/>
      <c r="LUF17" s="202"/>
      <c r="LUG17" s="202"/>
      <c r="LUH17" s="200"/>
      <c r="LUJ17" s="203"/>
      <c r="LUL17" s="203"/>
      <c r="LUM17" s="197"/>
      <c r="LUN17" s="204"/>
      <c r="LUO17" s="199"/>
      <c r="LUP17" s="200"/>
      <c r="LUX17" s="200"/>
      <c r="LVA17" s="202"/>
      <c r="LVB17" s="202"/>
      <c r="LVC17" s="200"/>
      <c r="LVE17" s="203"/>
      <c r="LVG17" s="203"/>
      <c r="LVH17" s="197"/>
      <c r="LVI17" s="204"/>
      <c r="LVJ17" s="199"/>
      <c r="LVK17" s="200"/>
      <c r="LVS17" s="200"/>
      <c r="LVV17" s="202"/>
      <c r="LVW17" s="202"/>
      <c r="LVX17" s="200"/>
      <c r="LVZ17" s="203"/>
      <c r="LWB17" s="203"/>
      <c r="LWC17" s="197"/>
      <c r="LWD17" s="204"/>
      <c r="LWE17" s="199"/>
      <c r="LWF17" s="200"/>
      <c r="LWN17" s="200"/>
      <c r="LWQ17" s="202"/>
      <c r="LWR17" s="202"/>
      <c r="LWS17" s="200"/>
      <c r="LWU17" s="203"/>
      <c r="LWW17" s="203"/>
      <c r="LWX17" s="197"/>
      <c r="LWY17" s="204"/>
      <c r="LWZ17" s="199"/>
      <c r="LXA17" s="200"/>
      <c r="LXI17" s="200"/>
      <c r="LXL17" s="202"/>
      <c r="LXM17" s="202"/>
      <c r="LXN17" s="200"/>
      <c r="LXP17" s="203"/>
      <c r="LXR17" s="203"/>
      <c r="LXS17" s="197"/>
      <c r="LXT17" s="204"/>
      <c r="LXU17" s="199"/>
      <c r="LXV17" s="200"/>
      <c r="LYD17" s="200"/>
      <c r="LYG17" s="202"/>
      <c r="LYH17" s="202"/>
      <c r="LYI17" s="200"/>
      <c r="LYK17" s="203"/>
      <c r="LYM17" s="203"/>
      <c r="LYN17" s="197"/>
      <c r="LYO17" s="204"/>
      <c r="LYP17" s="199"/>
      <c r="LYQ17" s="200"/>
      <c r="LYY17" s="200"/>
      <c r="LZB17" s="202"/>
      <c r="LZC17" s="202"/>
      <c r="LZD17" s="200"/>
      <c r="LZF17" s="203"/>
      <c r="LZH17" s="203"/>
      <c r="LZI17" s="197"/>
      <c r="LZJ17" s="204"/>
      <c r="LZK17" s="199"/>
      <c r="LZL17" s="200"/>
      <c r="LZT17" s="200"/>
      <c r="LZW17" s="202"/>
      <c r="LZX17" s="202"/>
      <c r="LZY17" s="200"/>
      <c r="MAA17" s="203"/>
      <c r="MAC17" s="203"/>
      <c r="MAD17" s="197"/>
      <c r="MAE17" s="204"/>
      <c r="MAF17" s="199"/>
      <c r="MAG17" s="200"/>
      <c r="MAO17" s="200"/>
      <c r="MAR17" s="202"/>
      <c r="MAS17" s="202"/>
      <c r="MAT17" s="200"/>
      <c r="MAV17" s="203"/>
      <c r="MAX17" s="203"/>
      <c r="MAY17" s="197"/>
      <c r="MAZ17" s="204"/>
      <c r="MBA17" s="199"/>
      <c r="MBB17" s="200"/>
      <c r="MBJ17" s="200"/>
      <c r="MBM17" s="202"/>
      <c r="MBN17" s="202"/>
      <c r="MBO17" s="200"/>
      <c r="MBQ17" s="203"/>
      <c r="MBS17" s="203"/>
      <c r="MBT17" s="197"/>
      <c r="MBU17" s="204"/>
      <c r="MBV17" s="199"/>
      <c r="MBW17" s="200"/>
      <c r="MCE17" s="200"/>
      <c r="MCH17" s="202"/>
      <c r="MCI17" s="202"/>
      <c r="MCJ17" s="200"/>
      <c r="MCL17" s="203"/>
      <c r="MCN17" s="203"/>
      <c r="MCO17" s="197"/>
      <c r="MCP17" s="204"/>
      <c r="MCQ17" s="199"/>
      <c r="MCR17" s="200"/>
      <c r="MCZ17" s="200"/>
      <c r="MDC17" s="202"/>
      <c r="MDD17" s="202"/>
      <c r="MDE17" s="200"/>
      <c r="MDG17" s="203"/>
      <c r="MDI17" s="203"/>
      <c r="MDJ17" s="197"/>
      <c r="MDK17" s="204"/>
      <c r="MDL17" s="199"/>
      <c r="MDM17" s="200"/>
      <c r="MDU17" s="200"/>
      <c r="MDX17" s="202"/>
      <c r="MDY17" s="202"/>
      <c r="MDZ17" s="200"/>
      <c r="MEB17" s="203"/>
      <c r="MED17" s="203"/>
      <c r="MEE17" s="197"/>
      <c r="MEF17" s="204"/>
      <c r="MEG17" s="199"/>
      <c r="MEH17" s="200"/>
      <c r="MEP17" s="200"/>
      <c r="MES17" s="202"/>
      <c r="MET17" s="202"/>
      <c r="MEU17" s="200"/>
      <c r="MEW17" s="203"/>
      <c r="MEY17" s="203"/>
      <c r="MEZ17" s="197"/>
      <c r="MFA17" s="204"/>
      <c r="MFB17" s="199"/>
      <c r="MFC17" s="200"/>
      <c r="MFK17" s="200"/>
      <c r="MFN17" s="202"/>
      <c r="MFO17" s="202"/>
      <c r="MFP17" s="200"/>
      <c r="MFR17" s="203"/>
      <c r="MFT17" s="203"/>
      <c r="MFU17" s="197"/>
      <c r="MFV17" s="204"/>
      <c r="MFW17" s="199"/>
      <c r="MFX17" s="200"/>
      <c r="MGF17" s="200"/>
      <c r="MGI17" s="202"/>
      <c r="MGJ17" s="202"/>
      <c r="MGK17" s="200"/>
      <c r="MGM17" s="203"/>
      <c r="MGO17" s="203"/>
      <c r="MGP17" s="197"/>
      <c r="MGQ17" s="204"/>
      <c r="MGR17" s="199"/>
      <c r="MGS17" s="200"/>
      <c r="MHA17" s="200"/>
      <c r="MHD17" s="202"/>
      <c r="MHE17" s="202"/>
      <c r="MHF17" s="200"/>
      <c r="MHH17" s="203"/>
      <c r="MHJ17" s="203"/>
      <c r="MHK17" s="197"/>
      <c r="MHL17" s="204"/>
      <c r="MHM17" s="199"/>
      <c r="MHN17" s="200"/>
      <c r="MHV17" s="200"/>
      <c r="MHY17" s="202"/>
      <c r="MHZ17" s="202"/>
      <c r="MIA17" s="200"/>
      <c r="MIC17" s="203"/>
      <c r="MIE17" s="203"/>
      <c r="MIF17" s="197"/>
      <c r="MIG17" s="204"/>
      <c r="MIH17" s="199"/>
      <c r="MII17" s="200"/>
      <c r="MIQ17" s="200"/>
      <c r="MIT17" s="202"/>
      <c r="MIU17" s="202"/>
      <c r="MIV17" s="200"/>
      <c r="MIX17" s="203"/>
      <c r="MIZ17" s="203"/>
      <c r="MJA17" s="197"/>
      <c r="MJB17" s="204"/>
      <c r="MJC17" s="199"/>
      <c r="MJD17" s="200"/>
      <c r="MJL17" s="200"/>
      <c r="MJO17" s="202"/>
      <c r="MJP17" s="202"/>
      <c r="MJQ17" s="200"/>
      <c r="MJS17" s="203"/>
      <c r="MJU17" s="203"/>
      <c r="MJV17" s="197"/>
      <c r="MJW17" s="204"/>
      <c r="MJX17" s="199"/>
      <c r="MJY17" s="200"/>
      <c r="MKG17" s="200"/>
      <c r="MKJ17" s="202"/>
      <c r="MKK17" s="202"/>
      <c r="MKL17" s="200"/>
      <c r="MKN17" s="203"/>
      <c r="MKP17" s="203"/>
      <c r="MKQ17" s="197"/>
      <c r="MKR17" s="204"/>
      <c r="MKS17" s="199"/>
      <c r="MKT17" s="200"/>
      <c r="MLB17" s="200"/>
      <c r="MLE17" s="202"/>
      <c r="MLF17" s="202"/>
      <c r="MLG17" s="200"/>
      <c r="MLI17" s="203"/>
      <c r="MLK17" s="203"/>
      <c r="MLL17" s="197"/>
      <c r="MLM17" s="204"/>
      <c r="MLN17" s="199"/>
      <c r="MLO17" s="200"/>
      <c r="MLW17" s="200"/>
      <c r="MLZ17" s="202"/>
      <c r="MMA17" s="202"/>
      <c r="MMB17" s="200"/>
      <c r="MMD17" s="203"/>
      <c r="MMF17" s="203"/>
      <c r="MMG17" s="197"/>
      <c r="MMH17" s="204"/>
      <c r="MMI17" s="199"/>
      <c r="MMJ17" s="200"/>
      <c r="MMR17" s="200"/>
      <c r="MMU17" s="202"/>
      <c r="MMV17" s="202"/>
      <c r="MMW17" s="200"/>
      <c r="MMY17" s="203"/>
      <c r="MNA17" s="203"/>
      <c r="MNB17" s="197"/>
      <c r="MNC17" s="204"/>
      <c r="MND17" s="199"/>
      <c r="MNE17" s="200"/>
      <c r="MNM17" s="200"/>
      <c r="MNP17" s="202"/>
      <c r="MNQ17" s="202"/>
      <c r="MNR17" s="200"/>
      <c r="MNT17" s="203"/>
      <c r="MNV17" s="203"/>
      <c r="MNW17" s="197"/>
      <c r="MNX17" s="204"/>
      <c r="MNY17" s="199"/>
      <c r="MNZ17" s="200"/>
      <c r="MOH17" s="200"/>
      <c r="MOK17" s="202"/>
      <c r="MOL17" s="202"/>
      <c r="MOM17" s="200"/>
      <c r="MOO17" s="203"/>
      <c r="MOQ17" s="203"/>
      <c r="MOR17" s="197"/>
      <c r="MOS17" s="204"/>
      <c r="MOT17" s="199"/>
      <c r="MOU17" s="200"/>
      <c r="MPC17" s="200"/>
      <c r="MPF17" s="202"/>
      <c r="MPG17" s="202"/>
      <c r="MPH17" s="200"/>
      <c r="MPJ17" s="203"/>
      <c r="MPL17" s="203"/>
      <c r="MPM17" s="197"/>
      <c r="MPN17" s="204"/>
      <c r="MPO17" s="199"/>
      <c r="MPP17" s="200"/>
      <c r="MPX17" s="200"/>
      <c r="MQA17" s="202"/>
      <c r="MQB17" s="202"/>
      <c r="MQC17" s="200"/>
      <c r="MQE17" s="203"/>
      <c r="MQG17" s="203"/>
      <c r="MQH17" s="197"/>
      <c r="MQI17" s="204"/>
      <c r="MQJ17" s="199"/>
      <c r="MQK17" s="200"/>
      <c r="MQS17" s="200"/>
      <c r="MQV17" s="202"/>
      <c r="MQW17" s="202"/>
      <c r="MQX17" s="200"/>
      <c r="MQZ17" s="203"/>
      <c r="MRB17" s="203"/>
      <c r="MRC17" s="197"/>
      <c r="MRD17" s="204"/>
      <c r="MRE17" s="199"/>
      <c r="MRF17" s="200"/>
      <c r="MRN17" s="200"/>
      <c r="MRQ17" s="202"/>
      <c r="MRR17" s="202"/>
      <c r="MRS17" s="200"/>
      <c r="MRU17" s="203"/>
      <c r="MRW17" s="203"/>
      <c r="MRX17" s="197"/>
      <c r="MRY17" s="204"/>
      <c r="MRZ17" s="199"/>
      <c r="MSA17" s="200"/>
      <c r="MSI17" s="200"/>
      <c r="MSL17" s="202"/>
      <c r="MSM17" s="202"/>
      <c r="MSN17" s="200"/>
      <c r="MSP17" s="203"/>
      <c r="MSR17" s="203"/>
      <c r="MSS17" s="197"/>
      <c r="MST17" s="204"/>
      <c r="MSU17" s="199"/>
      <c r="MSV17" s="200"/>
      <c r="MTD17" s="200"/>
      <c r="MTG17" s="202"/>
      <c r="MTH17" s="202"/>
      <c r="MTI17" s="200"/>
      <c r="MTK17" s="203"/>
      <c r="MTM17" s="203"/>
      <c r="MTN17" s="197"/>
      <c r="MTO17" s="204"/>
      <c r="MTP17" s="199"/>
      <c r="MTQ17" s="200"/>
      <c r="MTY17" s="200"/>
      <c r="MUB17" s="202"/>
      <c r="MUC17" s="202"/>
      <c r="MUD17" s="200"/>
      <c r="MUF17" s="203"/>
      <c r="MUH17" s="203"/>
      <c r="MUI17" s="197"/>
      <c r="MUJ17" s="204"/>
      <c r="MUK17" s="199"/>
      <c r="MUL17" s="200"/>
      <c r="MUT17" s="200"/>
      <c r="MUW17" s="202"/>
      <c r="MUX17" s="202"/>
      <c r="MUY17" s="200"/>
      <c r="MVA17" s="203"/>
      <c r="MVC17" s="203"/>
      <c r="MVD17" s="197"/>
      <c r="MVE17" s="204"/>
      <c r="MVF17" s="199"/>
      <c r="MVG17" s="200"/>
      <c r="MVO17" s="200"/>
      <c r="MVR17" s="202"/>
      <c r="MVS17" s="202"/>
      <c r="MVT17" s="200"/>
      <c r="MVV17" s="203"/>
      <c r="MVX17" s="203"/>
      <c r="MVY17" s="197"/>
      <c r="MVZ17" s="204"/>
      <c r="MWA17" s="199"/>
      <c r="MWB17" s="200"/>
      <c r="MWJ17" s="200"/>
      <c r="MWM17" s="202"/>
      <c r="MWN17" s="202"/>
      <c r="MWO17" s="200"/>
      <c r="MWQ17" s="203"/>
      <c r="MWS17" s="203"/>
      <c r="MWT17" s="197"/>
      <c r="MWU17" s="204"/>
      <c r="MWV17" s="199"/>
      <c r="MWW17" s="200"/>
      <c r="MXE17" s="200"/>
      <c r="MXH17" s="202"/>
      <c r="MXI17" s="202"/>
      <c r="MXJ17" s="200"/>
      <c r="MXL17" s="203"/>
      <c r="MXN17" s="203"/>
      <c r="MXO17" s="197"/>
      <c r="MXP17" s="204"/>
      <c r="MXQ17" s="199"/>
      <c r="MXR17" s="200"/>
      <c r="MXZ17" s="200"/>
      <c r="MYC17" s="202"/>
      <c r="MYD17" s="202"/>
      <c r="MYE17" s="200"/>
      <c r="MYG17" s="203"/>
      <c r="MYI17" s="203"/>
      <c r="MYJ17" s="197"/>
      <c r="MYK17" s="204"/>
      <c r="MYL17" s="199"/>
      <c r="MYM17" s="200"/>
      <c r="MYU17" s="200"/>
      <c r="MYX17" s="202"/>
      <c r="MYY17" s="202"/>
      <c r="MYZ17" s="200"/>
      <c r="MZB17" s="203"/>
      <c r="MZD17" s="203"/>
      <c r="MZE17" s="197"/>
      <c r="MZF17" s="204"/>
      <c r="MZG17" s="199"/>
      <c r="MZH17" s="200"/>
      <c r="MZP17" s="200"/>
      <c r="MZS17" s="202"/>
      <c r="MZT17" s="202"/>
      <c r="MZU17" s="200"/>
      <c r="MZW17" s="203"/>
      <c r="MZY17" s="203"/>
      <c r="MZZ17" s="197"/>
      <c r="NAA17" s="204"/>
      <c r="NAB17" s="199"/>
      <c r="NAC17" s="200"/>
      <c r="NAK17" s="200"/>
      <c r="NAN17" s="202"/>
      <c r="NAO17" s="202"/>
      <c r="NAP17" s="200"/>
      <c r="NAR17" s="203"/>
      <c r="NAT17" s="203"/>
      <c r="NAU17" s="197"/>
      <c r="NAV17" s="204"/>
      <c r="NAW17" s="199"/>
      <c r="NAX17" s="200"/>
      <c r="NBF17" s="200"/>
      <c r="NBI17" s="202"/>
      <c r="NBJ17" s="202"/>
      <c r="NBK17" s="200"/>
      <c r="NBM17" s="203"/>
      <c r="NBO17" s="203"/>
      <c r="NBP17" s="197"/>
      <c r="NBQ17" s="204"/>
      <c r="NBR17" s="199"/>
      <c r="NBS17" s="200"/>
      <c r="NCA17" s="200"/>
      <c r="NCD17" s="202"/>
      <c r="NCE17" s="202"/>
      <c r="NCF17" s="200"/>
      <c r="NCH17" s="203"/>
      <c r="NCJ17" s="203"/>
      <c r="NCK17" s="197"/>
      <c r="NCL17" s="204"/>
      <c r="NCM17" s="199"/>
      <c r="NCN17" s="200"/>
      <c r="NCV17" s="200"/>
      <c r="NCY17" s="202"/>
      <c r="NCZ17" s="202"/>
      <c r="NDA17" s="200"/>
      <c r="NDC17" s="203"/>
      <c r="NDE17" s="203"/>
      <c r="NDF17" s="197"/>
      <c r="NDG17" s="204"/>
      <c r="NDH17" s="199"/>
      <c r="NDI17" s="200"/>
      <c r="NDQ17" s="200"/>
      <c r="NDT17" s="202"/>
      <c r="NDU17" s="202"/>
      <c r="NDV17" s="200"/>
      <c r="NDX17" s="203"/>
      <c r="NDZ17" s="203"/>
      <c r="NEA17" s="197"/>
      <c r="NEB17" s="204"/>
      <c r="NEC17" s="199"/>
      <c r="NED17" s="200"/>
      <c r="NEL17" s="200"/>
      <c r="NEO17" s="202"/>
      <c r="NEP17" s="202"/>
      <c r="NEQ17" s="200"/>
      <c r="NES17" s="203"/>
      <c r="NEU17" s="203"/>
      <c r="NEV17" s="197"/>
      <c r="NEW17" s="204"/>
      <c r="NEX17" s="199"/>
      <c r="NEY17" s="200"/>
      <c r="NFG17" s="200"/>
      <c r="NFJ17" s="202"/>
      <c r="NFK17" s="202"/>
      <c r="NFL17" s="200"/>
      <c r="NFN17" s="203"/>
      <c r="NFP17" s="203"/>
      <c r="NFQ17" s="197"/>
      <c r="NFR17" s="204"/>
      <c r="NFS17" s="199"/>
      <c r="NFT17" s="200"/>
      <c r="NGB17" s="200"/>
      <c r="NGE17" s="202"/>
      <c r="NGF17" s="202"/>
      <c r="NGG17" s="200"/>
      <c r="NGI17" s="203"/>
      <c r="NGK17" s="203"/>
      <c r="NGL17" s="197"/>
      <c r="NGM17" s="204"/>
      <c r="NGN17" s="199"/>
      <c r="NGO17" s="200"/>
      <c r="NGW17" s="200"/>
      <c r="NGZ17" s="202"/>
      <c r="NHA17" s="202"/>
      <c r="NHB17" s="200"/>
      <c r="NHD17" s="203"/>
      <c r="NHF17" s="203"/>
      <c r="NHG17" s="197"/>
      <c r="NHH17" s="204"/>
      <c r="NHI17" s="199"/>
      <c r="NHJ17" s="200"/>
      <c r="NHR17" s="200"/>
      <c r="NHU17" s="202"/>
      <c r="NHV17" s="202"/>
      <c r="NHW17" s="200"/>
      <c r="NHY17" s="203"/>
      <c r="NIA17" s="203"/>
      <c r="NIB17" s="197"/>
      <c r="NIC17" s="204"/>
      <c r="NID17" s="199"/>
      <c r="NIE17" s="200"/>
      <c r="NIM17" s="200"/>
      <c r="NIP17" s="202"/>
      <c r="NIQ17" s="202"/>
      <c r="NIR17" s="200"/>
      <c r="NIT17" s="203"/>
      <c r="NIV17" s="203"/>
      <c r="NIW17" s="197"/>
      <c r="NIX17" s="204"/>
      <c r="NIY17" s="199"/>
      <c r="NIZ17" s="200"/>
      <c r="NJH17" s="200"/>
      <c r="NJK17" s="202"/>
      <c r="NJL17" s="202"/>
      <c r="NJM17" s="200"/>
      <c r="NJO17" s="203"/>
      <c r="NJQ17" s="203"/>
      <c r="NJR17" s="197"/>
      <c r="NJS17" s="204"/>
      <c r="NJT17" s="199"/>
      <c r="NJU17" s="200"/>
      <c r="NKC17" s="200"/>
      <c r="NKF17" s="202"/>
      <c r="NKG17" s="202"/>
      <c r="NKH17" s="200"/>
      <c r="NKJ17" s="203"/>
      <c r="NKL17" s="203"/>
      <c r="NKM17" s="197"/>
      <c r="NKN17" s="204"/>
      <c r="NKO17" s="199"/>
      <c r="NKP17" s="200"/>
      <c r="NKX17" s="200"/>
      <c r="NLA17" s="202"/>
      <c r="NLB17" s="202"/>
      <c r="NLC17" s="200"/>
      <c r="NLE17" s="203"/>
      <c r="NLG17" s="203"/>
      <c r="NLH17" s="197"/>
      <c r="NLI17" s="204"/>
      <c r="NLJ17" s="199"/>
      <c r="NLK17" s="200"/>
      <c r="NLS17" s="200"/>
      <c r="NLV17" s="202"/>
      <c r="NLW17" s="202"/>
      <c r="NLX17" s="200"/>
      <c r="NLZ17" s="203"/>
      <c r="NMB17" s="203"/>
      <c r="NMC17" s="197"/>
      <c r="NMD17" s="204"/>
      <c r="NME17" s="199"/>
      <c r="NMF17" s="200"/>
      <c r="NMN17" s="200"/>
      <c r="NMQ17" s="202"/>
      <c r="NMR17" s="202"/>
      <c r="NMS17" s="200"/>
      <c r="NMU17" s="203"/>
      <c r="NMW17" s="203"/>
      <c r="NMX17" s="197"/>
      <c r="NMY17" s="204"/>
      <c r="NMZ17" s="199"/>
      <c r="NNA17" s="200"/>
      <c r="NNI17" s="200"/>
      <c r="NNL17" s="202"/>
      <c r="NNM17" s="202"/>
      <c r="NNN17" s="200"/>
      <c r="NNP17" s="203"/>
      <c r="NNR17" s="203"/>
      <c r="NNS17" s="197"/>
      <c r="NNT17" s="204"/>
      <c r="NNU17" s="199"/>
      <c r="NNV17" s="200"/>
      <c r="NOD17" s="200"/>
      <c r="NOG17" s="202"/>
      <c r="NOH17" s="202"/>
      <c r="NOI17" s="200"/>
      <c r="NOK17" s="203"/>
      <c r="NOM17" s="203"/>
      <c r="NON17" s="197"/>
      <c r="NOO17" s="204"/>
      <c r="NOP17" s="199"/>
      <c r="NOQ17" s="200"/>
      <c r="NOY17" s="200"/>
      <c r="NPB17" s="202"/>
      <c r="NPC17" s="202"/>
      <c r="NPD17" s="200"/>
      <c r="NPF17" s="203"/>
      <c r="NPH17" s="203"/>
      <c r="NPI17" s="197"/>
      <c r="NPJ17" s="204"/>
      <c r="NPK17" s="199"/>
      <c r="NPL17" s="200"/>
      <c r="NPT17" s="200"/>
      <c r="NPW17" s="202"/>
      <c r="NPX17" s="202"/>
      <c r="NPY17" s="200"/>
      <c r="NQA17" s="203"/>
      <c r="NQC17" s="203"/>
      <c r="NQD17" s="197"/>
      <c r="NQE17" s="204"/>
      <c r="NQF17" s="199"/>
      <c r="NQG17" s="200"/>
      <c r="NQO17" s="200"/>
      <c r="NQR17" s="202"/>
      <c r="NQS17" s="202"/>
      <c r="NQT17" s="200"/>
      <c r="NQV17" s="203"/>
      <c r="NQX17" s="203"/>
      <c r="NQY17" s="197"/>
      <c r="NQZ17" s="204"/>
      <c r="NRA17" s="199"/>
      <c r="NRB17" s="200"/>
      <c r="NRJ17" s="200"/>
      <c r="NRM17" s="202"/>
      <c r="NRN17" s="202"/>
      <c r="NRO17" s="200"/>
      <c r="NRQ17" s="203"/>
      <c r="NRS17" s="203"/>
      <c r="NRT17" s="197"/>
      <c r="NRU17" s="204"/>
      <c r="NRV17" s="199"/>
      <c r="NRW17" s="200"/>
      <c r="NSE17" s="200"/>
      <c r="NSH17" s="202"/>
      <c r="NSI17" s="202"/>
      <c r="NSJ17" s="200"/>
      <c r="NSL17" s="203"/>
      <c r="NSN17" s="203"/>
      <c r="NSO17" s="197"/>
      <c r="NSP17" s="204"/>
      <c r="NSQ17" s="199"/>
      <c r="NSR17" s="200"/>
      <c r="NSZ17" s="200"/>
      <c r="NTC17" s="202"/>
      <c r="NTD17" s="202"/>
      <c r="NTE17" s="200"/>
      <c r="NTG17" s="203"/>
      <c r="NTI17" s="203"/>
      <c r="NTJ17" s="197"/>
      <c r="NTK17" s="204"/>
      <c r="NTL17" s="199"/>
      <c r="NTM17" s="200"/>
      <c r="NTU17" s="200"/>
      <c r="NTX17" s="202"/>
      <c r="NTY17" s="202"/>
      <c r="NTZ17" s="200"/>
      <c r="NUB17" s="203"/>
      <c r="NUD17" s="203"/>
      <c r="NUE17" s="197"/>
      <c r="NUF17" s="204"/>
      <c r="NUG17" s="199"/>
      <c r="NUH17" s="200"/>
      <c r="NUP17" s="200"/>
      <c r="NUS17" s="202"/>
      <c r="NUT17" s="202"/>
      <c r="NUU17" s="200"/>
      <c r="NUW17" s="203"/>
      <c r="NUY17" s="203"/>
      <c r="NUZ17" s="197"/>
      <c r="NVA17" s="204"/>
      <c r="NVB17" s="199"/>
      <c r="NVC17" s="200"/>
      <c r="NVK17" s="200"/>
      <c r="NVN17" s="202"/>
      <c r="NVO17" s="202"/>
      <c r="NVP17" s="200"/>
      <c r="NVR17" s="203"/>
      <c r="NVT17" s="203"/>
      <c r="NVU17" s="197"/>
      <c r="NVV17" s="204"/>
      <c r="NVW17" s="199"/>
      <c r="NVX17" s="200"/>
      <c r="NWF17" s="200"/>
      <c r="NWI17" s="202"/>
      <c r="NWJ17" s="202"/>
      <c r="NWK17" s="200"/>
      <c r="NWM17" s="203"/>
      <c r="NWO17" s="203"/>
      <c r="NWP17" s="197"/>
      <c r="NWQ17" s="204"/>
      <c r="NWR17" s="199"/>
      <c r="NWS17" s="200"/>
      <c r="NXA17" s="200"/>
      <c r="NXD17" s="202"/>
      <c r="NXE17" s="202"/>
      <c r="NXF17" s="200"/>
      <c r="NXH17" s="203"/>
      <c r="NXJ17" s="203"/>
      <c r="NXK17" s="197"/>
      <c r="NXL17" s="204"/>
      <c r="NXM17" s="199"/>
      <c r="NXN17" s="200"/>
      <c r="NXV17" s="200"/>
      <c r="NXY17" s="202"/>
      <c r="NXZ17" s="202"/>
      <c r="NYA17" s="200"/>
      <c r="NYC17" s="203"/>
      <c r="NYE17" s="203"/>
      <c r="NYF17" s="197"/>
      <c r="NYG17" s="204"/>
      <c r="NYH17" s="199"/>
      <c r="NYI17" s="200"/>
      <c r="NYQ17" s="200"/>
      <c r="NYT17" s="202"/>
      <c r="NYU17" s="202"/>
      <c r="NYV17" s="200"/>
      <c r="NYX17" s="203"/>
      <c r="NYZ17" s="203"/>
      <c r="NZA17" s="197"/>
      <c r="NZB17" s="204"/>
      <c r="NZC17" s="199"/>
      <c r="NZD17" s="200"/>
      <c r="NZL17" s="200"/>
      <c r="NZO17" s="202"/>
      <c r="NZP17" s="202"/>
      <c r="NZQ17" s="200"/>
      <c r="NZS17" s="203"/>
      <c r="NZU17" s="203"/>
      <c r="NZV17" s="197"/>
      <c r="NZW17" s="204"/>
      <c r="NZX17" s="199"/>
      <c r="NZY17" s="200"/>
      <c r="OAG17" s="200"/>
      <c r="OAJ17" s="202"/>
      <c r="OAK17" s="202"/>
      <c r="OAL17" s="200"/>
      <c r="OAN17" s="203"/>
      <c r="OAP17" s="203"/>
      <c r="OAQ17" s="197"/>
      <c r="OAR17" s="204"/>
      <c r="OAS17" s="199"/>
      <c r="OAT17" s="200"/>
      <c r="OBB17" s="200"/>
      <c r="OBE17" s="202"/>
      <c r="OBF17" s="202"/>
      <c r="OBG17" s="200"/>
      <c r="OBI17" s="203"/>
      <c r="OBK17" s="203"/>
      <c r="OBL17" s="197"/>
      <c r="OBM17" s="204"/>
      <c r="OBN17" s="199"/>
      <c r="OBO17" s="200"/>
      <c r="OBW17" s="200"/>
      <c r="OBZ17" s="202"/>
      <c r="OCA17" s="202"/>
      <c r="OCB17" s="200"/>
      <c r="OCD17" s="203"/>
      <c r="OCF17" s="203"/>
      <c r="OCG17" s="197"/>
      <c r="OCH17" s="204"/>
      <c r="OCI17" s="199"/>
      <c r="OCJ17" s="200"/>
      <c r="OCR17" s="200"/>
      <c r="OCU17" s="202"/>
      <c r="OCV17" s="202"/>
      <c r="OCW17" s="200"/>
      <c r="OCY17" s="203"/>
      <c r="ODA17" s="203"/>
      <c r="ODB17" s="197"/>
      <c r="ODC17" s="204"/>
      <c r="ODD17" s="199"/>
      <c r="ODE17" s="200"/>
      <c r="ODM17" s="200"/>
      <c r="ODP17" s="202"/>
      <c r="ODQ17" s="202"/>
      <c r="ODR17" s="200"/>
      <c r="ODT17" s="203"/>
      <c r="ODV17" s="203"/>
      <c r="ODW17" s="197"/>
      <c r="ODX17" s="204"/>
      <c r="ODY17" s="199"/>
      <c r="ODZ17" s="200"/>
      <c r="OEH17" s="200"/>
      <c r="OEK17" s="202"/>
      <c r="OEL17" s="202"/>
      <c r="OEM17" s="200"/>
      <c r="OEO17" s="203"/>
      <c r="OEQ17" s="203"/>
      <c r="OER17" s="197"/>
      <c r="OES17" s="204"/>
      <c r="OET17" s="199"/>
      <c r="OEU17" s="200"/>
      <c r="OFC17" s="200"/>
      <c r="OFF17" s="202"/>
      <c r="OFG17" s="202"/>
      <c r="OFH17" s="200"/>
      <c r="OFJ17" s="203"/>
      <c r="OFL17" s="203"/>
      <c r="OFM17" s="197"/>
      <c r="OFN17" s="204"/>
      <c r="OFO17" s="199"/>
      <c r="OFP17" s="200"/>
      <c r="OFX17" s="200"/>
      <c r="OGA17" s="202"/>
      <c r="OGB17" s="202"/>
      <c r="OGC17" s="200"/>
      <c r="OGE17" s="203"/>
      <c r="OGG17" s="203"/>
      <c r="OGH17" s="197"/>
      <c r="OGI17" s="204"/>
      <c r="OGJ17" s="199"/>
      <c r="OGK17" s="200"/>
      <c r="OGS17" s="200"/>
      <c r="OGV17" s="202"/>
      <c r="OGW17" s="202"/>
      <c r="OGX17" s="200"/>
      <c r="OGZ17" s="203"/>
      <c r="OHB17" s="203"/>
      <c r="OHC17" s="197"/>
      <c r="OHD17" s="204"/>
      <c r="OHE17" s="199"/>
      <c r="OHF17" s="200"/>
      <c r="OHN17" s="200"/>
      <c r="OHQ17" s="202"/>
      <c r="OHR17" s="202"/>
      <c r="OHS17" s="200"/>
      <c r="OHU17" s="203"/>
      <c r="OHW17" s="203"/>
      <c r="OHX17" s="197"/>
      <c r="OHY17" s="204"/>
      <c r="OHZ17" s="199"/>
      <c r="OIA17" s="200"/>
      <c r="OII17" s="200"/>
      <c r="OIL17" s="202"/>
      <c r="OIM17" s="202"/>
      <c r="OIN17" s="200"/>
      <c r="OIP17" s="203"/>
      <c r="OIR17" s="203"/>
      <c r="OIS17" s="197"/>
      <c r="OIT17" s="204"/>
      <c r="OIU17" s="199"/>
      <c r="OIV17" s="200"/>
      <c r="OJD17" s="200"/>
      <c r="OJG17" s="202"/>
      <c r="OJH17" s="202"/>
      <c r="OJI17" s="200"/>
      <c r="OJK17" s="203"/>
      <c r="OJM17" s="203"/>
      <c r="OJN17" s="197"/>
      <c r="OJO17" s="204"/>
      <c r="OJP17" s="199"/>
      <c r="OJQ17" s="200"/>
      <c r="OJY17" s="200"/>
      <c r="OKB17" s="202"/>
      <c r="OKC17" s="202"/>
      <c r="OKD17" s="200"/>
      <c r="OKF17" s="203"/>
      <c r="OKH17" s="203"/>
      <c r="OKI17" s="197"/>
      <c r="OKJ17" s="204"/>
      <c r="OKK17" s="199"/>
      <c r="OKL17" s="200"/>
      <c r="OKT17" s="200"/>
      <c r="OKW17" s="202"/>
      <c r="OKX17" s="202"/>
      <c r="OKY17" s="200"/>
      <c r="OLA17" s="203"/>
      <c r="OLC17" s="203"/>
      <c r="OLD17" s="197"/>
      <c r="OLE17" s="204"/>
      <c r="OLF17" s="199"/>
      <c r="OLG17" s="200"/>
      <c r="OLO17" s="200"/>
      <c r="OLR17" s="202"/>
      <c r="OLS17" s="202"/>
      <c r="OLT17" s="200"/>
      <c r="OLV17" s="203"/>
      <c r="OLX17" s="203"/>
      <c r="OLY17" s="197"/>
      <c r="OLZ17" s="204"/>
      <c r="OMA17" s="199"/>
      <c r="OMB17" s="200"/>
      <c r="OMJ17" s="200"/>
      <c r="OMM17" s="202"/>
      <c r="OMN17" s="202"/>
      <c r="OMO17" s="200"/>
      <c r="OMQ17" s="203"/>
      <c r="OMS17" s="203"/>
      <c r="OMT17" s="197"/>
      <c r="OMU17" s="204"/>
      <c r="OMV17" s="199"/>
      <c r="OMW17" s="200"/>
      <c r="ONE17" s="200"/>
      <c r="ONH17" s="202"/>
      <c r="ONI17" s="202"/>
      <c r="ONJ17" s="200"/>
      <c r="ONL17" s="203"/>
      <c r="ONN17" s="203"/>
      <c r="ONO17" s="197"/>
      <c r="ONP17" s="204"/>
      <c r="ONQ17" s="199"/>
      <c r="ONR17" s="200"/>
      <c r="ONZ17" s="200"/>
      <c r="OOC17" s="202"/>
      <c r="OOD17" s="202"/>
      <c r="OOE17" s="200"/>
      <c r="OOG17" s="203"/>
      <c r="OOI17" s="203"/>
      <c r="OOJ17" s="197"/>
      <c r="OOK17" s="204"/>
      <c r="OOL17" s="199"/>
      <c r="OOM17" s="200"/>
      <c r="OOU17" s="200"/>
      <c r="OOX17" s="202"/>
      <c r="OOY17" s="202"/>
      <c r="OOZ17" s="200"/>
      <c r="OPB17" s="203"/>
      <c r="OPD17" s="203"/>
      <c r="OPE17" s="197"/>
      <c r="OPF17" s="204"/>
      <c r="OPG17" s="199"/>
      <c r="OPH17" s="200"/>
      <c r="OPP17" s="200"/>
      <c r="OPS17" s="202"/>
      <c r="OPT17" s="202"/>
      <c r="OPU17" s="200"/>
      <c r="OPW17" s="203"/>
      <c r="OPY17" s="203"/>
      <c r="OPZ17" s="197"/>
      <c r="OQA17" s="204"/>
      <c r="OQB17" s="199"/>
      <c r="OQC17" s="200"/>
      <c r="OQK17" s="200"/>
      <c r="OQN17" s="202"/>
      <c r="OQO17" s="202"/>
      <c r="OQP17" s="200"/>
      <c r="OQR17" s="203"/>
      <c r="OQT17" s="203"/>
      <c r="OQU17" s="197"/>
      <c r="OQV17" s="204"/>
      <c r="OQW17" s="199"/>
      <c r="OQX17" s="200"/>
      <c r="ORF17" s="200"/>
      <c r="ORI17" s="202"/>
      <c r="ORJ17" s="202"/>
      <c r="ORK17" s="200"/>
      <c r="ORM17" s="203"/>
      <c r="ORO17" s="203"/>
      <c r="ORP17" s="197"/>
      <c r="ORQ17" s="204"/>
      <c r="ORR17" s="199"/>
      <c r="ORS17" s="200"/>
      <c r="OSA17" s="200"/>
      <c r="OSD17" s="202"/>
      <c r="OSE17" s="202"/>
      <c r="OSF17" s="200"/>
      <c r="OSH17" s="203"/>
      <c r="OSJ17" s="203"/>
      <c r="OSK17" s="197"/>
      <c r="OSL17" s="204"/>
      <c r="OSM17" s="199"/>
      <c r="OSN17" s="200"/>
      <c r="OSV17" s="200"/>
      <c r="OSY17" s="202"/>
      <c r="OSZ17" s="202"/>
      <c r="OTA17" s="200"/>
      <c r="OTC17" s="203"/>
      <c r="OTE17" s="203"/>
      <c r="OTF17" s="197"/>
      <c r="OTG17" s="204"/>
      <c r="OTH17" s="199"/>
      <c r="OTI17" s="200"/>
      <c r="OTQ17" s="200"/>
      <c r="OTT17" s="202"/>
      <c r="OTU17" s="202"/>
      <c r="OTV17" s="200"/>
      <c r="OTX17" s="203"/>
      <c r="OTZ17" s="203"/>
      <c r="OUA17" s="197"/>
      <c r="OUB17" s="204"/>
      <c r="OUC17" s="199"/>
      <c r="OUD17" s="200"/>
      <c r="OUL17" s="200"/>
      <c r="OUO17" s="202"/>
      <c r="OUP17" s="202"/>
      <c r="OUQ17" s="200"/>
      <c r="OUS17" s="203"/>
      <c r="OUU17" s="203"/>
      <c r="OUV17" s="197"/>
      <c r="OUW17" s="204"/>
      <c r="OUX17" s="199"/>
      <c r="OUY17" s="200"/>
      <c r="OVG17" s="200"/>
      <c r="OVJ17" s="202"/>
      <c r="OVK17" s="202"/>
      <c r="OVL17" s="200"/>
      <c r="OVN17" s="203"/>
      <c r="OVP17" s="203"/>
      <c r="OVQ17" s="197"/>
      <c r="OVR17" s="204"/>
      <c r="OVS17" s="199"/>
      <c r="OVT17" s="200"/>
      <c r="OWB17" s="200"/>
      <c r="OWE17" s="202"/>
      <c r="OWF17" s="202"/>
      <c r="OWG17" s="200"/>
      <c r="OWI17" s="203"/>
      <c r="OWK17" s="203"/>
      <c r="OWL17" s="197"/>
      <c r="OWM17" s="204"/>
      <c r="OWN17" s="199"/>
      <c r="OWO17" s="200"/>
      <c r="OWW17" s="200"/>
      <c r="OWZ17" s="202"/>
      <c r="OXA17" s="202"/>
      <c r="OXB17" s="200"/>
      <c r="OXD17" s="203"/>
      <c r="OXF17" s="203"/>
      <c r="OXG17" s="197"/>
      <c r="OXH17" s="204"/>
      <c r="OXI17" s="199"/>
      <c r="OXJ17" s="200"/>
      <c r="OXR17" s="200"/>
      <c r="OXU17" s="202"/>
      <c r="OXV17" s="202"/>
      <c r="OXW17" s="200"/>
      <c r="OXY17" s="203"/>
      <c r="OYA17" s="203"/>
      <c r="OYB17" s="197"/>
      <c r="OYC17" s="204"/>
      <c r="OYD17" s="199"/>
      <c r="OYE17" s="200"/>
      <c r="OYM17" s="200"/>
      <c r="OYP17" s="202"/>
      <c r="OYQ17" s="202"/>
      <c r="OYR17" s="200"/>
      <c r="OYT17" s="203"/>
      <c r="OYV17" s="203"/>
      <c r="OYW17" s="197"/>
      <c r="OYX17" s="204"/>
      <c r="OYY17" s="199"/>
      <c r="OYZ17" s="200"/>
      <c r="OZH17" s="200"/>
      <c r="OZK17" s="202"/>
      <c r="OZL17" s="202"/>
      <c r="OZM17" s="200"/>
      <c r="OZO17" s="203"/>
      <c r="OZQ17" s="203"/>
      <c r="OZR17" s="197"/>
      <c r="OZS17" s="204"/>
      <c r="OZT17" s="199"/>
      <c r="OZU17" s="200"/>
      <c r="PAC17" s="200"/>
      <c r="PAF17" s="202"/>
      <c r="PAG17" s="202"/>
      <c r="PAH17" s="200"/>
      <c r="PAJ17" s="203"/>
      <c r="PAL17" s="203"/>
      <c r="PAM17" s="197"/>
      <c r="PAN17" s="204"/>
      <c r="PAO17" s="199"/>
      <c r="PAP17" s="200"/>
      <c r="PAX17" s="200"/>
      <c r="PBA17" s="202"/>
      <c r="PBB17" s="202"/>
      <c r="PBC17" s="200"/>
      <c r="PBE17" s="203"/>
      <c r="PBG17" s="203"/>
      <c r="PBH17" s="197"/>
      <c r="PBI17" s="204"/>
      <c r="PBJ17" s="199"/>
      <c r="PBK17" s="200"/>
      <c r="PBS17" s="200"/>
      <c r="PBV17" s="202"/>
      <c r="PBW17" s="202"/>
      <c r="PBX17" s="200"/>
      <c r="PBZ17" s="203"/>
      <c r="PCB17" s="203"/>
      <c r="PCC17" s="197"/>
      <c r="PCD17" s="204"/>
      <c r="PCE17" s="199"/>
      <c r="PCF17" s="200"/>
      <c r="PCN17" s="200"/>
      <c r="PCQ17" s="202"/>
      <c r="PCR17" s="202"/>
      <c r="PCS17" s="200"/>
      <c r="PCU17" s="203"/>
      <c r="PCW17" s="203"/>
      <c r="PCX17" s="197"/>
      <c r="PCY17" s="204"/>
      <c r="PCZ17" s="199"/>
      <c r="PDA17" s="200"/>
      <c r="PDI17" s="200"/>
      <c r="PDL17" s="202"/>
      <c r="PDM17" s="202"/>
      <c r="PDN17" s="200"/>
      <c r="PDP17" s="203"/>
      <c r="PDR17" s="203"/>
      <c r="PDS17" s="197"/>
      <c r="PDT17" s="204"/>
      <c r="PDU17" s="199"/>
      <c r="PDV17" s="200"/>
      <c r="PED17" s="200"/>
      <c r="PEG17" s="202"/>
      <c r="PEH17" s="202"/>
      <c r="PEI17" s="200"/>
      <c r="PEK17" s="203"/>
      <c r="PEM17" s="203"/>
      <c r="PEN17" s="197"/>
      <c r="PEO17" s="204"/>
      <c r="PEP17" s="199"/>
      <c r="PEQ17" s="200"/>
      <c r="PEY17" s="200"/>
      <c r="PFB17" s="202"/>
      <c r="PFC17" s="202"/>
      <c r="PFD17" s="200"/>
      <c r="PFF17" s="203"/>
      <c r="PFH17" s="203"/>
      <c r="PFI17" s="197"/>
      <c r="PFJ17" s="204"/>
      <c r="PFK17" s="199"/>
      <c r="PFL17" s="200"/>
      <c r="PFT17" s="200"/>
      <c r="PFW17" s="202"/>
      <c r="PFX17" s="202"/>
      <c r="PFY17" s="200"/>
      <c r="PGA17" s="203"/>
      <c r="PGC17" s="203"/>
      <c r="PGD17" s="197"/>
      <c r="PGE17" s="204"/>
      <c r="PGF17" s="199"/>
      <c r="PGG17" s="200"/>
      <c r="PGO17" s="200"/>
      <c r="PGR17" s="202"/>
      <c r="PGS17" s="202"/>
      <c r="PGT17" s="200"/>
      <c r="PGV17" s="203"/>
      <c r="PGX17" s="203"/>
      <c r="PGY17" s="197"/>
      <c r="PGZ17" s="204"/>
      <c r="PHA17" s="199"/>
      <c r="PHB17" s="200"/>
      <c r="PHJ17" s="200"/>
      <c r="PHM17" s="202"/>
      <c r="PHN17" s="202"/>
      <c r="PHO17" s="200"/>
      <c r="PHQ17" s="203"/>
      <c r="PHS17" s="203"/>
      <c r="PHT17" s="197"/>
      <c r="PHU17" s="204"/>
      <c r="PHV17" s="199"/>
      <c r="PHW17" s="200"/>
      <c r="PIE17" s="200"/>
      <c r="PIH17" s="202"/>
      <c r="PII17" s="202"/>
      <c r="PIJ17" s="200"/>
      <c r="PIL17" s="203"/>
      <c r="PIN17" s="203"/>
      <c r="PIO17" s="197"/>
      <c r="PIP17" s="204"/>
      <c r="PIQ17" s="199"/>
      <c r="PIR17" s="200"/>
      <c r="PIZ17" s="200"/>
      <c r="PJC17" s="202"/>
      <c r="PJD17" s="202"/>
      <c r="PJE17" s="200"/>
      <c r="PJG17" s="203"/>
      <c r="PJI17" s="203"/>
      <c r="PJJ17" s="197"/>
      <c r="PJK17" s="204"/>
      <c r="PJL17" s="199"/>
      <c r="PJM17" s="200"/>
      <c r="PJU17" s="200"/>
      <c r="PJX17" s="202"/>
      <c r="PJY17" s="202"/>
      <c r="PJZ17" s="200"/>
      <c r="PKB17" s="203"/>
      <c r="PKD17" s="203"/>
      <c r="PKE17" s="197"/>
      <c r="PKF17" s="204"/>
      <c r="PKG17" s="199"/>
      <c r="PKH17" s="200"/>
      <c r="PKP17" s="200"/>
      <c r="PKS17" s="202"/>
      <c r="PKT17" s="202"/>
      <c r="PKU17" s="200"/>
      <c r="PKW17" s="203"/>
      <c r="PKY17" s="203"/>
      <c r="PKZ17" s="197"/>
      <c r="PLA17" s="204"/>
      <c r="PLB17" s="199"/>
      <c r="PLC17" s="200"/>
      <c r="PLK17" s="200"/>
      <c r="PLN17" s="202"/>
      <c r="PLO17" s="202"/>
      <c r="PLP17" s="200"/>
      <c r="PLR17" s="203"/>
      <c r="PLT17" s="203"/>
      <c r="PLU17" s="197"/>
      <c r="PLV17" s="204"/>
      <c r="PLW17" s="199"/>
      <c r="PLX17" s="200"/>
      <c r="PMF17" s="200"/>
      <c r="PMI17" s="202"/>
      <c r="PMJ17" s="202"/>
      <c r="PMK17" s="200"/>
      <c r="PMM17" s="203"/>
      <c r="PMO17" s="203"/>
      <c r="PMP17" s="197"/>
      <c r="PMQ17" s="204"/>
      <c r="PMR17" s="199"/>
      <c r="PMS17" s="200"/>
      <c r="PNA17" s="200"/>
      <c r="PND17" s="202"/>
      <c r="PNE17" s="202"/>
      <c r="PNF17" s="200"/>
      <c r="PNH17" s="203"/>
      <c r="PNJ17" s="203"/>
      <c r="PNK17" s="197"/>
      <c r="PNL17" s="204"/>
      <c r="PNM17" s="199"/>
      <c r="PNN17" s="200"/>
      <c r="PNV17" s="200"/>
      <c r="PNY17" s="202"/>
      <c r="PNZ17" s="202"/>
      <c r="POA17" s="200"/>
      <c r="POC17" s="203"/>
      <c r="POE17" s="203"/>
      <c r="POF17" s="197"/>
      <c r="POG17" s="204"/>
      <c r="POH17" s="199"/>
      <c r="POI17" s="200"/>
      <c r="POQ17" s="200"/>
      <c r="POT17" s="202"/>
      <c r="POU17" s="202"/>
      <c r="POV17" s="200"/>
      <c r="POX17" s="203"/>
      <c r="POZ17" s="203"/>
      <c r="PPA17" s="197"/>
      <c r="PPB17" s="204"/>
      <c r="PPC17" s="199"/>
      <c r="PPD17" s="200"/>
      <c r="PPL17" s="200"/>
      <c r="PPO17" s="202"/>
      <c r="PPP17" s="202"/>
      <c r="PPQ17" s="200"/>
      <c r="PPS17" s="203"/>
      <c r="PPU17" s="203"/>
      <c r="PPV17" s="197"/>
      <c r="PPW17" s="204"/>
      <c r="PPX17" s="199"/>
      <c r="PPY17" s="200"/>
      <c r="PQG17" s="200"/>
      <c r="PQJ17" s="202"/>
      <c r="PQK17" s="202"/>
      <c r="PQL17" s="200"/>
      <c r="PQN17" s="203"/>
      <c r="PQP17" s="203"/>
      <c r="PQQ17" s="197"/>
      <c r="PQR17" s="204"/>
      <c r="PQS17" s="199"/>
      <c r="PQT17" s="200"/>
      <c r="PRB17" s="200"/>
      <c r="PRE17" s="202"/>
      <c r="PRF17" s="202"/>
      <c r="PRG17" s="200"/>
      <c r="PRI17" s="203"/>
      <c r="PRK17" s="203"/>
      <c r="PRL17" s="197"/>
      <c r="PRM17" s="204"/>
      <c r="PRN17" s="199"/>
      <c r="PRO17" s="200"/>
      <c r="PRW17" s="200"/>
      <c r="PRZ17" s="202"/>
      <c r="PSA17" s="202"/>
      <c r="PSB17" s="200"/>
      <c r="PSD17" s="203"/>
      <c r="PSF17" s="203"/>
      <c r="PSG17" s="197"/>
      <c r="PSH17" s="204"/>
      <c r="PSI17" s="199"/>
      <c r="PSJ17" s="200"/>
      <c r="PSR17" s="200"/>
      <c r="PSU17" s="202"/>
      <c r="PSV17" s="202"/>
      <c r="PSW17" s="200"/>
      <c r="PSY17" s="203"/>
      <c r="PTA17" s="203"/>
      <c r="PTB17" s="197"/>
      <c r="PTC17" s="204"/>
      <c r="PTD17" s="199"/>
      <c r="PTE17" s="200"/>
      <c r="PTM17" s="200"/>
      <c r="PTP17" s="202"/>
      <c r="PTQ17" s="202"/>
      <c r="PTR17" s="200"/>
      <c r="PTT17" s="203"/>
      <c r="PTV17" s="203"/>
      <c r="PTW17" s="197"/>
      <c r="PTX17" s="204"/>
      <c r="PTY17" s="199"/>
      <c r="PTZ17" s="200"/>
      <c r="PUH17" s="200"/>
      <c r="PUK17" s="202"/>
      <c r="PUL17" s="202"/>
      <c r="PUM17" s="200"/>
      <c r="PUO17" s="203"/>
      <c r="PUQ17" s="203"/>
      <c r="PUR17" s="197"/>
      <c r="PUS17" s="204"/>
      <c r="PUT17" s="199"/>
      <c r="PUU17" s="200"/>
      <c r="PVC17" s="200"/>
      <c r="PVF17" s="202"/>
      <c r="PVG17" s="202"/>
      <c r="PVH17" s="200"/>
      <c r="PVJ17" s="203"/>
      <c r="PVL17" s="203"/>
      <c r="PVM17" s="197"/>
      <c r="PVN17" s="204"/>
      <c r="PVO17" s="199"/>
      <c r="PVP17" s="200"/>
      <c r="PVX17" s="200"/>
      <c r="PWA17" s="202"/>
      <c r="PWB17" s="202"/>
      <c r="PWC17" s="200"/>
      <c r="PWE17" s="203"/>
      <c r="PWG17" s="203"/>
      <c r="PWH17" s="197"/>
      <c r="PWI17" s="204"/>
      <c r="PWJ17" s="199"/>
      <c r="PWK17" s="200"/>
      <c r="PWS17" s="200"/>
      <c r="PWV17" s="202"/>
      <c r="PWW17" s="202"/>
      <c r="PWX17" s="200"/>
      <c r="PWZ17" s="203"/>
      <c r="PXB17" s="203"/>
      <c r="PXC17" s="197"/>
      <c r="PXD17" s="204"/>
      <c r="PXE17" s="199"/>
      <c r="PXF17" s="200"/>
      <c r="PXN17" s="200"/>
      <c r="PXQ17" s="202"/>
      <c r="PXR17" s="202"/>
      <c r="PXS17" s="200"/>
      <c r="PXU17" s="203"/>
      <c r="PXW17" s="203"/>
      <c r="PXX17" s="197"/>
      <c r="PXY17" s="204"/>
      <c r="PXZ17" s="199"/>
      <c r="PYA17" s="200"/>
      <c r="PYI17" s="200"/>
      <c r="PYL17" s="202"/>
      <c r="PYM17" s="202"/>
      <c r="PYN17" s="200"/>
      <c r="PYP17" s="203"/>
      <c r="PYR17" s="203"/>
      <c r="PYS17" s="197"/>
      <c r="PYT17" s="204"/>
      <c r="PYU17" s="199"/>
      <c r="PYV17" s="200"/>
      <c r="PZD17" s="200"/>
      <c r="PZG17" s="202"/>
      <c r="PZH17" s="202"/>
      <c r="PZI17" s="200"/>
      <c r="PZK17" s="203"/>
      <c r="PZM17" s="203"/>
      <c r="PZN17" s="197"/>
      <c r="PZO17" s="204"/>
      <c r="PZP17" s="199"/>
      <c r="PZQ17" s="200"/>
      <c r="PZY17" s="200"/>
      <c r="QAB17" s="202"/>
      <c r="QAC17" s="202"/>
      <c r="QAD17" s="200"/>
      <c r="QAF17" s="203"/>
      <c r="QAH17" s="203"/>
      <c r="QAI17" s="197"/>
      <c r="QAJ17" s="204"/>
      <c r="QAK17" s="199"/>
      <c r="QAL17" s="200"/>
      <c r="QAT17" s="200"/>
      <c r="QAW17" s="202"/>
      <c r="QAX17" s="202"/>
      <c r="QAY17" s="200"/>
      <c r="QBA17" s="203"/>
      <c r="QBC17" s="203"/>
      <c r="QBD17" s="197"/>
      <c r="QBE17" s="204"/>
      <c r="QBF17" s="199"/>
      <c r="QBG17" s="200"/>
      <c r="QBO17" s="200"/>
      <c r="QBR17" s="202"/>
      <c r="QBS17" s="202"/>
      <c r="QBT17" s="200"/>
      <c r="QBV17" s="203"/>
      <c r="QBX17" s="203"/>
      <c r="QBY17" s="197"/>
      <c r="QBZ17" s="204"/>
      <c r="QCA17" s="199"/>
      <c r="QCB17" s="200"/>
      <c r="QCJ17" s="200"/>
      <c r="QCM17" s="202"/>
      <c r="QCN17" s="202"/>
      <c r="QCO17" s="200"/>
      <c r="QCQ17" s="203"/>
      <c r="QCS17" s="203"/>
      <c r="QCT17" s="197"/>
      <c r="QCU17" s="204"/>
      <c r="QCV17" s="199"/>
      <c r="QCW17" s="200"/>
      <c r="QDE17" s="200"/>
      <c r="QDH17" s="202"/>
      <c r="QDI17" s="202"/>
      <c r="QDJ17" s="200"/>
      <c r="QDL17" s="203"/>
      <c r="QDN17" s="203"/>
      <c r="QDO17" s="197"/>
      <c r="QDP17" s="204"/>
      <c r="QDQ17" s="199"/>
      <c r="QDR17" s="200"/>
      <c r="QDZ17" s="200"/>
      <c r="QEC17" s="202"/>
      <c r="QED17" s="202"/>
      <c r="QEE17" s="200"/>
      <c r="QEG17" s="203"/>
      <c r="QEI17" s="203"/>
      <c r="QEJ17" s="197"/>
      <c r="QEK17" s="204"/>
      <c r="QEL17" s="199"/>
      <c r="QEM17" s="200"/>
      <c r="QEU17" s="200"/>
      <c r="QEX17" s="202"/>
      <c r="QEY17" s="202"/>
      <c r="QEZ17" s="200"/>
      <c r="QFB17" s="203"/>
      <c r="QFD17" s="203"/>
      <c r="QFE17" s="197"/>
      <c r="QFF17" s="204"/>
      <c r="QFG17" s="199"/>
      <c r="QFH17" s="200"/>
      <c r="QFP17" s="200"/>
      <c r="QFS17" s="202"/>
      <c r="QFT17" s="202"/>
      <c r="QFU17" s="200"/>
      <c r="QFW17" s="203"/>
      <c r="QFY17" s="203"/>
      <c r="QFZ17" s="197"/>
      <c r="QGA17" s="204"/>
      <c r="QGB17" s="199"/>
      <c r="QGC17" s="200"/>
      <c r="QGK17" s="200"/>
      <c r="QGN17" s="202"/>
      <c r="QGO17" s="202"/>
      <c r="QGP17" s="200"/>
      <c r="QGR17" s="203"/>
      <c r="QGT17" s="203"/>
      <c r="QGU17" s="197"/>
      <c r="QGV17" s="204"/>
      <c r="QGW17" s="199"/>
      <c r="QGX17" s="200"/>
      <c r="QHF17" s="200"/>
      <c r="QHI17" s="202"/>
      <c r="QHJ17" s="202"/>
      <c r="QHK17" s="200"/>
      <c r="QHM17" s="203"/>
      <c r="QHO17" s="203"/>
      <c r="QHP17" s="197"/>
      <c r="QHQ17" s="204"/>
      <c r="QHR17" s="199"/>
      <c r="QHS17" s="200"/>
      <c r="QIA17" s="200"/>
      <c r="QID17" s="202"/>
      <c r="QIE17" s="202"/>
      <c r="QIF17" s="200"/>
      <c r="QIH17" s="203"/>
      <c r="QIJ17" s="203"/>
      <c r="QIK17" s="197"/>
      <c r="QIL17" s="204"/>
      <c r="QIM17" s="199"/>
      <c r="QIN17" s="200"/>
      <c r="QIV17" s="200"/>
      <c r="QIY17" s="202"/>
      <c r="QIZ17" s="202"/>
      <c r="QJA17" s="200"/>
      <c r="QJC17" s="203"/>
      <c r="QJE17" s="203"/>
      <c r="QJF17" s="197"/>
      <c r="QJG17" s="204"/>
      <c r="QJH17" s="199"/>
      <c r="QJI17" s="200"/>
      <c r="QJQ17" s="200"/>
      <c r="QJT17" s="202"/>
      <c r="QJU17" s="202"/>
      <c r="QJV17" s="200"/>
      <c r="QJX17" s="203"/>
      <c r="QJZ17" s="203"/>
      <c r="QKA17" s="197"/>
      <c r="QKB17" s="204"/>
      <c r="QKC17" s="199"/>
      <c r="QKD17" s="200"/>
      <c r="QKL17" s="200"/>
      <c r="QKO17" s="202"/>
      <c r="QKP17" s="202"/>
      <c r="QKQ17" s="200"/>
      <c r="QKS17" s="203"/>
      <c r="QKU17" s="203"/>
      <c r="QKV17" s="197"/>
      <c r="QKW17" s="204"/>
      <c r="QKX17" s="199"/>
      <c r="QKY17" s="200"/>
      <c r="QLG17" s="200"/>
      <c r="QLJ17" s="202"/>
      <c r="QLK17" s="202"/>
      <c r="QLL17" s="200"/>
      <c r="QLN17" s="203"/>
      <c r="QLP17" s="203"/>
      <c r="QLQ17" s="197"/>
      <c r="QLR17" s="204"/>
      <c r="QLS17" s="199"/>
      <c r="QLT17" s="200"/>
      <c r="QMB17" s="200"/>
      <c r="QME17" s="202"/>
      <c r="QMF17" s="202"/>
      <c r="QMG17" s="200"/>
      <c r="QMI17" s="203"/>
      <c r="QMK17" s="203"/>
      <c r="QML17" s="197"/>
      <c r="QMM17" s="204"/>
      <c r="QMN17" s="199"/>
      <c r="QMO17" s="200"/>
      <c r="QMW17" s="200"/>
      <c r="QMZ17" s="202"/>
      <c r="QNA17" s="202"/>
      <c r="QNB17" s="200"/>
      <c r="QND17" s="203"/>
      <c r="QNF17" s="203"/>
      <c r="QNG17" s="197"/>
      <c r="QNH17" s="204"/>
      <c r="QNI17" s="199"/>
      <c r="QNJ17" s="200"/>
      <c r="QNR17" s="200"/>
      <c r="QNU17" s="202"/>
      <c r="QNV17" s="202"/>
      <c r="QNW17" s="200"/>
      <c r="QNY17" s="203"/>
      <c r="QOA17" s="203"/>
      <c r="QOB17" s="197"/>
      <c r="QOC17" s="204"/>
      <c r="QOD17" s="199"/>
      <c r="QOE17" s="200"/>
      <c r="QOM17" s="200"/>
      <c r="QOP17" s="202"/>
      <c r="QOQ17" s="202"/>
      <c r="QOR17" s="200"/>
      <c r="QOT17" s="203"/>
      <c r="QOV17" s="203"/>
      <c r="QOW17" s="197"/>
      <c r="QOX17" s="204"/>
      <c r="QOY17" s="199"/>
      <c r="QOZ17" s="200"/>
      <c r="QPH17" s="200"/>
      <c r="QPK17" s="202"/>
      <c r="QPL17" s="202"/>
      <c r="QPM17" s="200"/>
      <c r="QPO17" s="203"/>
      <c r="QPQ17" s="203"/>
      <c r="QPR17" s="197"/>
      <c r="QPS17" s="204"/>
      <c r="QPT17" s="199"/>
      <c r="QPU17" s="200"/>
      <c r="QQC17" s="200"/>
      <c r="QQF17" s="202"/>
      <c r="QQG17" s="202"/>
      <c r="QQH17" s="200"/>
      <c r="QQJ17" s="203"/>
      <c r="QQL17" s="203"/>
      <c r="QQM17" s="197"/>
      <c r="QQN17" s="204"/>
      <c r="QQO17" s="199"/>
      <c r="QQP17" s="200"/>
      <c r="QQX17" s="200"/>
      <c r="QRA17" s="202"/>
      <c r="QRB17" s="202"/>
      <c r="QRC17" s="200"/>
      <c r="QRE17" s="203"/>
      <c r="QRG17" s="203"/>
      <c r="QRH17" s="197"/>
      <c r="QRI17" s="204"/>
      <c r="QRJ17" s="199"/>
      <c r="QRK17" s="200"/>
      <c r="QRS17" s="200"/>
      <c r="QRV17" s="202"/>
      <c r="QRW17" s="202"/>
      <c r="QRX17" s="200"/>
      <c r="QRZ17" s="203"/>
      <c r="QSB17" s="203"/>
      <c r="QSC17" s="197"/>
      <c r="QSD17" s="204"/>
      <c r="QSE17" s="199"/>
      <c r="QSF17" s="200"/>
      <c r="QSN17" s="200"/>
      <c r="QSQ17" s="202"/>
      <c r="QSR17" s="202"/>
      <c r="QSS17" s="200"/>
      <c r="QSU17" s="203"/>
      <c r="QSW17" s="203"/>
      <c r="QSX17" s="197"/>
      <c r="QSY17" s="204"/>
      <c r="QSZ17" s="199"/>
      <c r="QTA17" s="200"/>
      <c r="QTI17" s="200"/>
      <c r="QTL17" s="202"/>
      <c r="QTM17" s="202"/>
      <c r="QTN17" s="200"/>
      <c r="QTP17" s="203"/>
      <c r="QTR17" s="203"/>
      <c r="QTS17" s="197"/>
      <c r="QTT17" s="204"/>
      <c r="QTU17" s="199"/>
      <c r="QTV17" s="200"/>
      <c r="QUD17" s="200"/>
      <c r="QUG17" s="202"/>
      <c r="QUH17" s="202"/>
      <c r="QUI17" s="200"/>
      <c r="QUK17" s="203"/>
      <c r="QUM17" s="203"/>
      <c r="QUN17" s="197"/>
      <c r="QUO17" s="204"/>
      <c r="QUP17" s="199"/>
      <c r="QUQ17" s="200"/>
      <c r="QUY17" s="200"/>
      <c r="QVB17" s="202"/>
      <c r="QVC17" s="202"/>
      <c r="QVD17" s="200"/>
      <c r="QVF17" s="203"/>
      <c r="QVH17" s="203"/>
      <c r="QVI17" s="197"/>
      <c r="QVJ17" s="204"/>
      <c r="QVK17" s="199"/>
      <c r="QVL17" s="200"/>
      <c r="QVT17" s="200"/>
      <c r="QVW17" s="202"/>
      <c r="QVX17" s="202"/>
      <c r="QVY17" s="200"/>
      <c r="QWA17" s="203"/>
      <c r="QWC17" s="203"/>
      <c r="QWD17" s="197"/>
      <c r="QWE17" s="204"/>
      <c r="QWF17" s="199"/>
      <c r="QWG17" s="200"/>
      <c r="QWO17" s="200"/>
      <c r="QWR17" s="202"/>
      <c r="QWS17" s="202"/>
      <c r="QWT17" s="200"/>
      <c r="QWV17" s="203"/>
      <c r="QWX17" s="203"/>
      <c r="QWY17" s="197"/>
      <c r="QWZ17" s="204"/>
      <c r="QXA17" s="199"/>
      <c r="QXB17" s="200"/>
      <c r="QXJ17" s="200"/>
      <c r="QXM17" s="202"/>
      <c r="QXN17" s="202"/>
      <c r="QXO17" s="200"/>
      <c r="QXQ17" s="203"/>
      <c r="QXS17" s="203"/>
      <c r="QXT17" s="197"/>
      <c r="QXU17" s="204"/>
      <c r="QXV17" s="199"/>
      <c r="QXW17" s="200"/>
      <c r="QYE17" s="200"/>
      <c r="QYH17" s="202"/>
      <c r="QYI17" s="202"/>
      <c r="QYJ17" s="200"/>
      <c r="QYL17" s="203"/>
      <c r="QYN17" s="203"/>
      <c r="QYO17" s="197"/>
      <c r="QYP17" s="204"/>
      <c r="QYQ17" s="199"/>
      <c r="QYR17" s="200"/>
      <c r="QYZ17" s="200"/>
      <c r="QZC17" s="202"/>
      <c r="QZD17" s="202"/>
      <c r="QZE17" s="200"/>
      <c r="QZG17" s="203"/>
      <c r="QZI17" s="203"/>
      <c r="QZJ17" s="197"/>
      <c r="QZK17" s="204"/>
      <c r="QZL17" s="199"/>
      <c r="QZM17" s="200"/>
      <c r="QZU17" s="200"/>
      <c r="QZX17" s="202"/>
      <c r="QZY17" s="202"/>
      <c r="QZZ17" s="200"/>
      <c r="RAB17" s="203"/>
      <c r="RAD17" s="203"/>
      <c r="RAE17" s="197"/>
      <c r="RAF17" s="204"/>
      <c r="RAG17" s="199"/>
      <c r="RAH17" s="200"/>
      <c r="RAP17" s="200"/>
      <c r="RAS17" s="202"/>
      <c r="RAT17" s="202"/>
      <c r="RAU17" s="200"/>
      <c r="RAW17" s="203"/>
      <c r="RAY17" s="203"/>
      <c r="RAZ17" s="197"/>
      <c r="RBA17" s="204"/>
      <c r="RBB17" s="199"/>
      <c r="RBC17" s="200"/>
      <c r="RBK17" s="200"/>
      <c r="RBN17" s="202"/>
      <c r="RBO17" s="202"/>
      <c r="RBP17" s="200"/>
      <c r="RBR17" s="203"/>
      <c r="RBT17" s="203"/>
      <c r="RBU17" s="197"/>
      <c r="RBV17" s="204"/>
      <c r="RBW17" s="199"/>
      <c r="RBX17" s="200"/>
      <c r="RCF17" s="200"/>
      <c r="RCI17" s="202"/>
      <c r="RCJ17" s="202"/>
      <c r="RCK17" s="200"/>
      <c r="RCM17" s="203"/>
      <c r="RCO17" s="203"/>
      <c r="RCP17" s="197"/>
      <c r="RCQ17" s="204"/>
      <c r="RCR17" s="199"/>
      <c r="RCS17" s="200"/>
      <c r="RDA17" s="200"/>
      <c r="RDD17" s="202"/>
      <c r="RDE17" s="202"/>
      <c r="RDF17" s="200"/>
      <c r="RDH17" s="203"/>
      <c r="RDJ17" s="203"/>
      <c r="RDK17" s="197"/>
      <c r="RDL17" s="204"/>
      <c r="RDM17" s="199"/>
      <c r="RDN17" s="200"/>
      <c r="RDV17" s="200"/>
      <c r="RDY17" s="202"/>
      <c r="RDZ17" s="202"/>
      <c r="REA17" s="200"/>
      <c r="REC17" s="203"/>
      <c r="REE17" s="203"/>
      <c r="REF17" s="197"/>
      <c r="REG17" s="204"/>
      <c r="REH17" s="199"/>
      <c r="REI17" s="200"/>
      <c r="REQ17" s="200"/>
      <c r="RET17" s="202"/>
      <c r="REU17" s="202"/>
      <c r="REV17" s="200"/>
      <c r="REX17" s="203"/>
      <c r="REZ17" s="203"/>
      <c r="RFA17" s="197"/>
      <c r="RFB17" s="204"/>
      <c r="RFC17" s="199"/>
      <c r="RFD17" s="200"/>
      <c r="RFL17" s="200"/>
      <c r="RFO17" s="202"/>
      <c r="RFP17" s="202"/>
      <c r="RFQ17" s="200"/>
      <c r="RFS17" s="203"/>
      <c r="RFU17" s="203"/>
      <c r="RFV17" s="197"/>
      <c r="RFW17" s="204"/>
      <c r="RFX17" s="199"/>
      <c r="RFY17" s="200"/>
      <c r="RGG17" s="200"/>
      <c r="RGJ17" s="202"/>
      <c r="RGK17" s="202"/>
      <c r="RGL17" s="200"/>
      <c r="RGN17" s="203"/>
      <c r="RGP17" s="203"/>
      <c r="RGQ17" s="197"/>
      <c r="RGR17" s="204"/>
      <c r="RGS17" s="199"/>
      <c r="RGT17" s="200"/>
      <c r="RHB17" s="200"/>
      <c r="RHE17" s="202"/>
      <c r="RHF17" s="202"/>
      <c r="RHG17" s="200"/>
      <c r="RHI17" s="203"/>
      <c r="RHK17" s="203"/>
      <c r="RHL17" s="197"/>
      <c r="RHM17" s="204"/>
      <c r="RHN17" s="199"/>
      <c r="RHO17" s="200"/>
      <c r="RHW17" s="200"/>
      <c r="RHZ17" s="202"/>
      <c r="RIA17" s="202"/>
      <c r="RIB17" s="200"/>
      <c r="RID17" s="203"/>
      <c r="RIF17" s="203"/>
      <c r="RIG17" s="197"/>
      <c r="RIH17" s="204"/>
      <c r="RII17" s="199"/>
      <c r="RIJ17" s="200"/>
      <c r="RIR17" s="200"/>
      <c r="RIU17" s="202"/>
      <c r="RIV17" s="202"/>
      <c r="RIW17" s="200"/>
      <c r="RIY17" s="203"/>
      <c r="RJA17" s="203"/>
      <c r="RJB17" s="197"/>
      <c r="RJC17" s="204"/>
      <c r="RJD17" s="199"/>
      <c r="RJE17" s="200"/>
      <c r="RJM17" s="200"/>
      <c r="RJP17" s="202"/>
      <c r="RJQ17" s="202"/>
      <c r="RJR17" s="200"/>
      <c r="RJT17" s="203"/>
      <c r="RJV17" s="203"/>
      <c r="RJW17" s="197"/>
      <c r="RJX17" s="204"/>
      <c r="RJY17" s="199"/>
      <c r="RJZ17" s="200"/>
      <c r="RKH17" s="200"/>
      <c r="RKK17" s="202"/>
      <c r="RKL17" s="202"/>
      <c r="RKM17" s="200"/>
      <c r="RKO17" s="203"/>
      <c r="RKQ17" s="203"/>
      <c r="RKR17" s="197"/>
      <c r="RKS17" s="204"/>
      <c r="RKT17" s="199"/>
      <c r="RKU17" s="200"/>
      <c r="RLC17" s="200"/>
      <c r="RLF17" s="202"/>
      <c r="RLG17" s="202"/>
      <c r="RLH17" s="200"/>
      <c r="RLJ17" s="203"/>
      <c r="RLL17" s="203"/>
      <c r="RLM17" s="197"/>
      <c r="RLN17" s="204"/>
      <c r="RLO17" s="199"/>
      <c r="RLP17" s="200"/>
      <c r="RLX17" s="200"/>
      <c r="RMA17" s="202"/>
      <c r="RMB17" s="202"/>
      <c r="RMC17" s="200"/>
      <c r="RME17" s="203"/>
      <c r="RMG17" s="203"/>
      <c r="RMH17" s="197"/>
      <c r="RMI17" s="204"/>
      <c r="RMJ17" s="199"/>
      <c r="RMK17" s="200"/>
      <c r="RMS17" s="200"/>
      <c r="RMV17" s="202"/>
      <c r="RMW17" s="202"/>
      <c r="RMX17" s="200"/>
      <c r="RMZ17" s="203"/>
      <c r="RNB17" s="203"/>
      <c r="RNC17" s="197"/>
      <c r="RND17" s="204"/>
      <c r="RNE17" s="199"/>
      <c r="RNF17" s="200"/>
      <c r="RNN17" s="200"/>
      <c r="RNQ17" s="202"/>
      <c r="RNR17" s="202"/>
      <c r="RNS17" s="200"/>
      <c r="RNU17" s="203"/>
      <c r="RNW17" s="203"/>
      <c r="RNX17" s="197"/>
      <c r="RNY17" s="204"/>
      <c r="RNZ17" s="199"/>
      <c r="ROA17" s="200"/>
      <c r="ROI17" s="200"/>
      <c r="ROL17" s="202"/>
      <c r="ROM17" s="202"/>
      <c r="RON17" s="200"/>
      <c r="ROP17" s="203"/>
      <c r="ROR17" s="203"/>
      <c r="ROS17" s="197"/>
      <c r="ROT17" s="204"/>
      <c r="ROU17" s="199"/>
      <c r="ROV17" s="200"/>
      <c r="RPD17" s="200"/>
      <c r="RPG17" s="202"/>
      <c r="RPH17" s="202"/>
      <c r="RPI17" s="200"/>
      <c r="RPK17" s="203"/>
      <c r="RPM17" s="203"/>
      <c r="RPN17" s="197"/>
      <c r="RPO17" s="204"/>
      <c r="RPP17" s="199"/>
      <c r="RPQ17" s="200"/>
      <c r="RPY17" s="200"/>
      <c r="RQB17" s="202"/>
      <c r="RQC17" s="202"/>
      <c r="RQD17" s="200"/>
      <c r="RQF17" s="203"/>
      <c r="RQH17" s="203"/>
      <c r="RQI17" s="197"/>
      <c r="RQJ17" s="204"/>
      <c r="RQK17" s="199"/>
      <c r="RQL17" s="200"/>
      <c r="RQT17" s="200"/>
      <c r="RQW17" s="202"/>
      <c r="RQX17" s="202"/>
      <c r="RQY17" s="200"/>
      <c r="RRA17" s="203"/>
      <c r="RRC17" s="203"/>
      <c r="RRD17" s="197"/>
      <c r="RRE17" s="204"/>
      <c r="RRF17" s="199"/>
      <c r="RRG17" s="200"/>
      <c r="RRO17" s="200"/>
      <c r="RRR17" s="202"/>
      <c r="RRS17" s="202"/>
      <c r="RRT17" s="200"/>
      <c r="RRV17" s="203"/>
      <c r="RRX17" s="203"/>
      <c r="RRY17" s="197"/>
      <c r="RRZ17" s="204"/>
      <c r="RSA17" s="199"/>
      <c r="RSB17" s="200"/>
      <c r="RSJ17" s="200"/>
      <c r="RSM17" s="202"/>
      <c r="RSN17" s="202"/>
      <c r="RSO17" s="200"/>
      <c r="RSQ17" s="203"/>
      <c r="RSS17" s="203"/>
      <c r="RST17" s="197"/>
      <c r="RSU17" s="204"/>
      <c r="RSV17" s="199"/>
      <c r="RSW17" s="200"/>
      <c r="RTE17" s="200"/>
      <c r="RTH17" s="202"/>
      <c r="RTI17" s="202"/>
      <c r="RTJ17" s="200"/>
      <c r="RTL17" s="203"/>
      <c r="RTN17" s="203"/>
      <c r="RTO17" s="197"/>
      <c r="RTP17" s="204"/>
      <c r="RTQ17" s="199"/>
      <c r="RTR17" s="200"/>
      <c r="RTZ17" s="200"/>
      <c r="RUC17" s="202"/>
      <c r="RUD17" s="202"/>
      <c r="RUE17" s="200"/>
      <c r="RUG17" s="203"/>
      <c r="RUI17" s="203"/>
      <c r="RUJ17" s="197"/>
      <c r="RUK17" s="204"/>
      <c r="RUL17" s="199"/>
      <c r="RUM17" s="200"/>
      <c r="RUU17" s="200"/>
      <c r="RUX17" s="202"/>
      <c r="RUY17" s="202"/>
      <c r="RUZ17" s="200"/>
      <c r="RVB17" s="203"/>
      <c r="RVD17" s="203"/>
      <c r="RVE17" s="197"/>
      <c r="RVF17" s="204"/>
      <c r="RVG17" s="199"/>
      <c r="RVH17" s="200"/>
      <c r="RVP17" s="200"/>
      <c r="RVS17" s="202"/>
      <c r="RVT17" s="202"/>
      <c r="RVU17" s="200"/>
      <c r="RVW17" s="203"/>
      <c r="RVY17" s="203"/>
      <c r="RVZ17" s="197"/>
      <c r="RWA17" s="204"/>
      <c r="RWB17" s="199"/>
      <c r="RWC17" s="200"/>
      <c r="RWK17" s="200"/>
      <c r="RWN17" s="202"/>
      <c r="RWO17" s="202"/>
      <c r="RWP17" s="200"/>
      <c r="RWR17" s="203"/>
      <c r="RWT17" s="203"/>
      <c r="RWU17" s="197"/>
      <c r="RWV17" s="204"/>
      <c r="RWW17" s="199"/>
      <c r="RWX17" s="200"/>
      <c r="RXF17" s="200"/>
      <c r="RXI17" s="202"/>
      <c r="RXJ17" s="202"/>
      <c r="RXK17" s="200"/>
      <c r="RXM17" s="203"/>
      <c r="RXO17" s="203"/>
      <c r="RXP17" s="197"/>
      <c r="RXQ17" s="204"/>
      <c r="RXR17" s="199"/>
      <c r="RXS17" s="200"/>
      <c r="RYA17" s="200"/>
      <c r="RYD17" s="202"/>
      <c r="RYE17" s="202"/>
      <c r="RYF17" s="200"/>
      <c r="RYH17" s="203"/>
      <c r="RYJ17" s="203"/>
      <c r="RYK17" s="197"/>
      <c r="RYL17" s="204"/>
      <c r="RYM17" s="199"/>
      <c r="RYN17" s="200"/>
      <c r="RYV17" s="200"/>
      <c r="RYY17" s="202"/>
      <c r="RYZ17" s="202"/>
      <c r="RZA17" s="200"/>
      <c r="RZC17" s="203"/>
      <c r="RZE17" s="203"/>
      <c r="RZF17" s="197"/>
      <c r="RZG17" s="204"/>
      <c r="RZH17" s="199"/>
      <c r="RZI17" s="200"/>
      <c r="RZQ17" s="200"/>
      <c r="RZT17" s="202"/>
      <c r="RZU17" s="202"/>
      <c r="RZV17" s="200"/>
      <c r="RZX17" s="203"/>
      <c r="RZZ17" s="203"/>
      <c r="SAA17" s="197"/>
      <c r="SAB17" s="204"/>
      <c r="SAC17" s="199"/>
      <c r="SAD17" s="200"/>
      <c r="SAL17" s="200"/>
      <c r="SAO17" s="202"/>
      <c r="SAP17" s="202"/>
      <c r="SAQ17" s="200"/>
      <c r="SAS17" s="203"/>
      <c r="SAU17" s="203"/>
      <c r="SAV17" s="197"/>
      <c r="SAW17" s="204"/>
      <c r="SAX17" s="199"/>
      <c r="SAY17" s="200"/>
      <c r="SBG17" s="200"/>
      <c r="SBJ17" s="202"/>
      <c r="SBK17" s="202"/>
      <c r="SBL17" s="200"/>
      <c r="SBN17" s="203"/>
      <c r="SBP17" s="203"/>
      <c r="SBQ17" s="197"/>
      <c r="SBR17" s="204"/>
      <c r="SBS17" s="199"/>
      <c r="SBT17" s="200"/>
      <c r="SCB17" s="200"/>
      <c r="SCE17" s="202"/>
      <c r="SCF17" s="202"/>
      <c r="SCG17" s="200"/>
      <c r="SCI17" s="203"/>
      <c r="SCK17" s="203"/>
      <c r="SCL17" s="197"/>
      <c r="SCM17" s="204"/>
      <c r="SCN17" s="199"/>
      <c r="SCO17" s="200"/>
      <c r="SCW17" s="200"/>
      <c r="SCZ17" s="202"/>
      <c r="SDA17" s="202"/>
      <c r="SDB17" s="200"/>
      <c r="SDD17" s="203"/>
      <c r="SDF17" s="203"/>
      <c r="SDG17" s="197"/>
      <c r="SDH17" s="204"/>
      <c r="SDI17" s="199"/>
      <c r="SDJ17" s="200"/>
      <c r="SDR17" s="200"/>
      <c r="SDU17" s="202"/>
      <c r="SDV17" s="202"/>
      <c r="SDW17" s="200"/>
      <c r="SDY17" s="203"/>
      <c r="SEA17" s="203"/>
      <c r="SEB17" s="197"/>
      <c r="SEC17" s="204"/>
      <c r="SED17" s="199"/>
      <c r="SEE17" s="200"/>
      <c r="SEM17" s="200"/>
      <c r="SEP17" s="202"/>
      <c r="SEQ17" s="202"/>
      <c r="SER17" s="200"/>
      <c r="SET17" s="203"/>
      <c r="SEV17" s="203"/>
      <c r="SEW17" s="197"/>
      <c r="SEX17" s="204"/>
      <c r="SEY17" s="199"/>
      <c r="SEZ17" s="200"/>
      <c r="SFH17" s="200"/>
      <c r="SFK17" s="202"/>
      <c r="SFL17" s="202"/>
      <c r="SFM17" s="200"/>
      <c r="SFO17" s="203"/>
      <c r="SFQ17" s="203"/>
      <c r="SFR17" s="197"/>
      <c r="SFS17" s="204"/>
      <c r="SFT17" s="199"/>
      <c r="SFU17" s="200"/>
      <c r="SGC17" s="200"/>
      <c r="SGF17" s="202"/>
      <c r="SGG17" s="202"/>
      <c r="SGH17" s="200"/>
      <c r="SGJ17" s="203"/>
      <c r="SGL17" s="203"/>
      <c r="SGM17" s="197"/>
      <c r="SGN17" s="204"/>
      <c r="SGO17" s="199"/>
      <c r="SGP17" s="200"/>
      <c r="SGX17" s="200"/>
      <c r="SHA17" s="202"/>
      <c r="SHB17" s="202"/>
      <c r="SHC17" s="200"/>
      <c r="SHE17" s="203"/>
      <c r="SHG17" s="203"/>
      <c r="SHH17" s="197"/>
      <c r="SHI17" s="204"/>
      <c r="SHJ17" s="199"/>
      <c r="SHK17" s="200"/>
      <c r="SHS17" s="200"/>
      <c r="SHV17" s="202"/>
      <c r="SHW17" s="202"/>
      <c r="SHX17" s="200"/>
      <c r="SHZ17" s="203"/>
      <c r="SIB17" s="203"/>
      <c r="SIC17" s="197"/>
      <c r="SID17" s="204"/>
      <c r="SIE17" s="199"/>
      <c r="SIF17" s="200"/>
      <c r="SIN17" s="200"/>
      <c r="SIQ17" s="202"/>
      <c r="SIR17" s="202"/>
      <c r="SIS17" s="200"/>
      <c r="SIU17" s="203"/>
      <c r="SIW17" s="203"/>
      <c r="SIX17" s="197"/>
      <c r="SIY17" s="204"/>
      <c r="SIZ17" s="199"/>
      <c r="SJA17" s="200"/>
      <c r="SJI17" s="200"/>
      <c r="SJL17" s="202"/>
      <c r="SJM17" s="202"/>
      <c r="SJN17" s="200"/>
      <c r="SJP17" s="203"/>
      <c r="SJR17" s="203"/>
      <c r="SJS17" s="197"/>
      <c r="SJT17" s="204"/>
      <c r="SJU17" s="199"/>
      <c r="SJV17" s="200"/>
      <c r="SKD17" s="200"/>
      <c r="SKG17" s="202"/>
      <c r="SKH17" s="202"/>
      <c r="SKI17" s="200"/>
      <c r="SKK17" s="203"/>
      <c r="SKM17" s="203"/>
      <c r="SKN17" s="197"/>
      <c r="SKO17" s="204"/>
      <c r="SKP17" s="199"/>
      <c r="SKQ17" s="200"/>
      <c r="SKY17" s="200"/>
      <c r="SLB17" s="202"/>
      <c r="SLC17" s="202"/>
      <c r="SLD17" s="200"/>
      <c r="SLF17" s="203"/>
      <c r="SLH17" s="203"/>
      <c r="SLI17" s="197"/>
      <c r="SLJ17" s="204"/>
      <c r="SLK17" s="199"/>
      <c r="SLL17" s="200"/>
      <c r="SLT17" s="200"/>
      <c r="SLW17" s="202"/>
      <c r="SLX17" s="202"/>
      <c r="SLY17" s="200"/>
      <c r="SMA17" s="203"/>
      <c r="SMC17" s="203"/>
      <c r="SMD17" s="197"/>
      <c r="SME17" s="204"/>
      <c r="SMF17" s="199"/>
      <c r="SMG17" s="200"/>
      <c r="SMO17" s="200"/>
      <c r="SMR17" s="202"/>
      <c r="SMS17" s="202"/>
      <c r="SMT17" s="200"/>
      <c r="SMV17" s="203"/>
      <c r="SMX17" s="203"/>
      <c r="SMY17" s="197"/>
      <c r="SMZ17" s="204"/>
      <c r="SNA17" s="199"/>
      <c r="SNB17" s="200"/>
      <c r="SNJ17" s="200"/>
      <c r="SNM17" s="202"/>
      <c r="SNN17" s="202"/>
      <c r="SNO17" s="200"/>
      <c r="SNQ17" s="203"/>
      <c r="SNS17" s="203"/>
      <c r="SNT17" s="197"/>
      <c r="SNU17" s="204"/>
      <c r="SNV17" s="199"/>
      <c r="SNW17" s="200"/>
      <c r="SOE17" s="200"/>
      <c r="SOH17" s="202"/>
      <c r="SOI17" s="202"/>
      <c r="SOJ17" s="200"/>
      <c r="SOL17" s="203"/>
      <c r="SON17" s="203"/>
      <c r="SOO17" s="197"/>
      <c r="SOP17" s="204"/>
      <c r="SOQ17" s="199"/>
      <c r="SOR17" s="200"/>
      <c r="SOZ17" s="200"/>
      <c r="SPC17" s="202"/>
      <c r="SPD17" s="202"/>
      <c r="SPE17" s="200"/>
      <c r="SPG17" s="203"/>
      <c r="SPI17" s="203"/>
      <c r="SPJ17" s="197"/>
      <c r="SPK17" s="204"/>
      <c r="SPL17" s="199"/>
      <c r="SPM17" s="200"/>
      <c r="SPU17" s="200"/>
      <c r="SPX17" s="202"/>
      <c r="SPY17" s="202"/>
      <c r="SPZ17" s="200"/>
      <c r="SQB17" s="203"/>
      <c r="SQD17" s="203"/>
      <c r="SQE17" s="197"/>
      <c r="SQF17" s="204"/>
      <c r="SQG17" s="199"/>
      <c r="SQH17" s="200"/>
      <c r="SQP17" s="200"/>
      <c r="SQS17" s="202"/>
      <c r="SQT17" s="202"/>
      <c r="SQU17" s="200"/>
      <c r="SQW17" s="203"/>
      <c r="SQY17" s="203"/>
      <c r="SQZ17" s="197"/>
      <c r="SRA17" s="204"/>
      <c r="SRB17" s="199"/>
      <c r="SRC17" s="200"/>
      <c r="SRK17" s="200"/>
      <c r="SRN17" s="202"/>
      <c r="SRO17" s="202"/>
      <c r="SRP17" s="200"/>
      <c r="SRR17" s="203"/>
      <c r="SRT17" s="203"/>
      <c r="SRU17" s="197"/>
      <c r="SRV17" s="204"/>
      <c r="SRW17" s="199"/>
      <c r="SRX17" s="200"/>
      <c r="SSF17" s="200"/>
      <c r="SSI17" s="202"/>
      <c r="SSJ17" s="202"/>
      <c r="SSK17" s="200"/>
      <c r="SSM17" s="203"/>
      <c r="SSO17" s="203"/>
      <c r="SSP17" s="197"/>
      <c r="SSQ17" s="204"/>
      <c r="SSR17" s="199"/>
      <c r="SSS17" s="200"/>
      <c r="STA17" s="200"/>
      <c r="STD17" s="202"/>
      <c r="STE17" s="202"/>
      <c r="STF17" s="200"/>
      <c r="STH17" s="203"/>
      <c r="STJ17" s="203"/>
      <c r="STK17" s="197"/>
      <c r="STL17" s="204"/>
      <c r="STM17" s="199"/>
      <c r="STN17" s="200"/>
      <c r="STV17" s="200"/>
      <c r="STY17" s="202"/>
      <c r="STZ17" s="202"/>
      <c r="SUA17" s="200"/>
      <c r="SUC17" s="203"/>
      <c r="SUE17" s="203"/>
      <c r="SUF17" s="197"/>
      <c r="SUG17" s="204"/>
      <c r="SUH17" s="199"/>
      <c r="SUI17" s="200"/>
      <c r="SUQ17" s="200"/>
      <c r="SUT17" s="202"/>
      <c r="SUU17" s="202"/>
      <c r="SUV17" s="200"/>
      <c r="SUX17" s="203"/>
      <c r="SUZ17" s="203"/>
      <c r="SVA17" s="197"/>
      <c r="SVB17" s="204"/>
      <c r="SVC17" s="199"/>
      <c r="SVD17" s="200"/>
      <c r="SVL17" s="200"/>
      <c r="SVO17" s="202"/>
      <c r="SVP17" s="202"/>
      <c r="SVQ17" s="200"/>
      <c r="SVS17" s="203"/>
      <c r="SVU17" s="203"/>
      <c r="SVV17" s="197"/>
      <c r="SVW17" s="204"/>
      <c r="SVX17" s="199"/>
      <c r="SVY17" s="200"/>
      <c r="SWG17" s="200"/>
      <c r="SWJ17" s="202"/>
      <c r="SWK17" s="202"/>
      <c r="SWL17" s="200"/>
      <c r="SWN17" s="203"/>
      <c r="SWP17" s="203"/>
      <c r="SWQ17" s="197"/>
      <c r="SWR17" s="204"/>
      <c r="SWS17" s="199"/>
      <c r="SWT17" s="200"/>
      <c r="SXB17" s="200"/>
      <c r="SXE17" s="202"/>
      <c r="SXF17" s="202"/>
      <c r="SXG17" s="200"/>
      <c r="SXI17" s="203"/>
      <c r="SXK17" s="203"/>
      <c r="SXL17" s="197"/>
      <c r="SXM17" s="204"/>
      <c r="SXN17" s="199"/>
      <c r="SXO17" s="200"/>
      <c r="SXW17" s="200"/>
      <c r="SXZ17" s="202"/>
      <c r="SYA17" s="202"/>
      <c r="SYB17" s="200"/>
      <c r="SYD17" s="203"/>
      <c r="SYF17" s="203"/>
      <c r="SYG17" s="197"/>
      <c r="SYH17" s="204"/>
      <c r="SYI17" s="199"/>
      <c r="SYJ17" s="200"/>
      <c r="SYR17" s="200"/>
      <c r="SYU17" s="202"/>
      <c r="SYV17" s="202"/>
      <c r="SYW17" s="200"/>
      <c r="SYY17" s="203"/>
      <c r="SZA17" s="203"/>
      <c r="SZB17" s="197"/>
      <c r="SZC17" s="204"/>
      <c r="SZD17" s="199"/>
      <c r="SZE17" s="200"/>
      <c r="SZM17" s="200"/>
      <c r="SZP17" s="202"/>
      <c r="SZQ17" s="202"/>
      <c r="SZR17" s="200"/>
      <c r="SZT17" s="203"/>
      <c r="SZV17" s="203"/>
      <c r="SZW17" s="197"/>
      <c r="SZX17" s="204"/>
      <c r="SZY17" s="199"/>
      <c r="SZZ17" s="200"/>
      <c r="TAH17" s="200"/>
      <c r="TAK17" s="202"/>
      <c r="TAL17" s="202"/>
      <c r="TAM17" s="200"/>
      <c r="TAO17" s="203"/>
      <c r="TAQ17" s="203"/>
      <c r="TAR17" s="197"/>
      <c r="TAS17" s="204"/>
      <c r="TAT17" s="199"/>
      <c r="TAU17" s="200"/>
      <c r="TBC17" s="200"/>
      <c r="TBF17" s="202"/>
      <c r="TBG17" s="202"/>
      <c r="TBH17" s="200"/>
      <c r="TBJ17" s="203"/>
      <c r="TBL17" s="203"/>
      <c r="TBM17" s="197"/>
      <c r="TBN17" s="204"/>
      <c r="TBO17" s="199"/>
      <c r="TBP17" s="200"/>
      <c r="TBX17" s="200"/>
      <c r="TCA17" s="202"/>
      <c r="TCB17" s="202"/>
      <c r="TCC17" s="200"/>
      <c r="TCE17" s="203"/>
      <c r="TCG17" s="203"/>
      <c r="TCH17" s="197"/>
      <c r="TCI17" s="204"/>
      <c r="TCJ17" s="199"/>
      <c r="TCK17" s="200"/>
      <c r="TCS17" s="200"/>
      <c r="TCV17" s="202"/>
      <c r="TCW17" s="202"/>
      <c r="TCX17" s="200"/>
      <c r="TCZ17" s="203"/>
      <c r="TDB17" s="203"/>
      <c r="TDC17" s="197"/>
      <c r="TDD17" s="204"/>
      <c r="TDE17" s="199"/>
      <c r="TDF17" s="200"/>
      <c r="TDN17" s="200"/>
      <c r="TDQ17" s="202"/>
      <c r="TDR17" s="202"/>
      <c r="TDS17" s="200"/>
      <c r="TDU17" s="203"/>
      <c r="TDW17" s="203"/>
      <c r="TDX17" s="197"/>
      <c r="TDY17" s="204"/>
      <c r="TDZ17" s="199"/>
      <c r="TEA17" s="200"/>
      <c r="TEI17" s="200"/>
      <c r="TEL17" s="202"/>
      <c r="TEM17" s="202"/>
      <c r="TEN17" s="200"/>
      <c r="TEP17" s="203"/>
      <c r="TER17" s="203"/>
      <c r="TES17" s="197"/>
      <c r="TET17" s="204"/>
      <c r="TEU17" s="199"/>
      <c r="TEV17" s="200"/>
      <c r="TFD17" s="200"/>
      <c r="TFG17" s="202"/>
      <c r="TFH17" s="202"/>
      <c r="TFI17" s="200"/>
      <c r="TFK17" s="203"/>
      <c r="TFM17" s="203"/>
      <c r="TFN17" s="197"/>
      <c r="TFO17" s="204"/>
      <c r="TFP17" s="199"/>
      <c r="TFQ17" s="200"/>
      <c r="TFY17" s="200"/>
      <c r="TGB17" s="202"/>
      <c r="TGC17" s="202"/>
      <c r="TGD17" s="200"/>
      <c r="TGF17" s="203"/>
      <c r="TGH17" s="203"/>
      <c r="TGI17" s="197"/>
      <c r="TGJ17" s="204"/>
      <c r="TGK17" s="199"/>
      <c r="TGL17" s="200"/>
      <c r="TGT17" s="200"/>
      <c r="TGW17" s="202"/>
      <c r="TGX17" s="202"/>
      <c r="TGY17" s="200"/>
      <c r="THA17" s="203"/>
      <c r="THC17" s="203"/>
      <c r="THD17" s="197"/>
      <c r="THE17" s="204"/>
      <c r="THF17" s="199"/>
      <c r="THG17" s="200"/>
      <c r="THO17" s="200"/>
      <c r="THR17" s="202"/>
      <c r="THS17" s="202"/>
      <c r="THT17" s="200"/>
      <c r="THV17" s="203"/>
      <c r="THX17" s="203"/>
      <c r="THY17" s="197"/>
      <c r="THZ17" s="204"/>
      <c r="TIA17" s="199"/>
      <c r="TIB17" s="200"/>
      <c r="TIJ17" s="200"/>
      <c r="TIM17" s="202"/>
      <c r="TIN17" s="202"/>
      <c r="TIO17" s="200"/>
      <c r="TIQ17" s="203"/>
      <c r="TIS17" s="203"/>
      <c r="TIT17" s="197"/>
      <c r="TIU17" s="204"/>
      <c r="TIV17" s="199"/>
      <c r="TIW17" s="200"/>
      <c r="TJE17" s="200"/>
      <c r="TJH17" s="202"/>
      <c r="TJI17" s="202"/>
      <c r="TJJ17" s="200"/>
      <c r="TJL17" s="203"/>
      <c r="TJN17" s="203"/>
      <c r="TJO17" s="197"/>
      <c r="TJP17" s="204"/>
      <c r="TJQ17" s="199"/>
      <c r="TJR17" s="200"/>
      <c r="TJZ17" s="200"/>
      <c r="TKC17" s="202"/>
      <c r="TKD17" s="202"/>
      <c r="TKE17" s="200"/>
      <c r="TKG17" s="203"/>
      <c r="TKI17" s="203"/>
      <c r="TKJ17" s="197"/>
      <c r="TKK17" s="204"/>
      <c r="TKL17" s="199"/>
      <c r="TKM17" s="200"/>
      <c r="TKU17" s="200"/>
      <c r="TKX17" s="202"/>
      <c r="TKY17" s="202"/>
      <c r="TKZ17" s="200"/>
      <c r="TLB17" s="203"/>
      <c r="TLD17" s="203"/>
      <c r="TLE17" s="197"/>
      <c r="TLF17" s="204"/>
      <c r="TLG17" s="199"/>
      <c r="TLH17" s="200"/>
      <c r="TLP17" s="200"/>
      <c r="TLS17" s="202"/>
      <c r="TLT17" s="202"/>
      <c r="TLU17" s="200"/>
      <c r="TLW17" s="203"/>
      <c r="TLY17" s="203"/>
      <c r="TLZ17" s="197"/>
      <c r="TMA17" s="204"/>
      <c r="TMB17" s="199"/>
      <c r="TMC17" s="200"/>
      <c r="TMK17" s="200"/>
      <c r="TMN17" s="202"/>
      <c r="TMO17" s="202"/>
      <c r="TMP17" s="200"/>
      <c r="TMR17" s="203"/>
      <c r="TMT17" s="203"/>
      <c r="TMU17" s="197"/>
      <c r="TMV17" s="204"/>
      <c r="TMW17" s="199"/>
      <c r="TMX17" s="200"/>
      <c r="TNF17" s="200"/>
      <c r="TNI17" s="202"/>
      <c r="TNJ17" s="202"/>
      <c r="TNK17" s="200"/>
      <c r="TNM17" s="203"/>
      <c r="TNO17" s="203"/>
      <c r="TNP17" s="197"/>
      <c r="TNQ17" s="204"/>
      <c r="TNR17" s="199"/>
      <c r="TNS17" s="200"/>
      <c r="TOA17" s="200"/>
      <c r="TOD17" s="202"/>
      <c r="TOE17" s="202"/>
      <c r="TOF17" s="200"/>
      <c r="TOH17" s="203"/>
      <c r="TOJ17" s="203"/>
      <c r="TOK17" s="197"/>
      <c r="TOL17" s="204"/>
      <c r="TOM17" s="199"/>
      <c r="TON17" s="200"/>
      <c r="TOV17" s="200"/>
      <c r="TOY17" s="202"/>
      <c r="TOZ17" s="202"/>
      <c r="TPA17" s="200"/>
      <c r="TPC17" s="203"/>
      <c r="TPE17" s="203"/>
      <c r="TPF17" s="197"/>
      <c r="TPG17" s="204"/>
      <c r="TPH17" s="199"/>
      <c r="TPI17" s="200"/>
      <c r="TPQ17" s="200"/>
      <c r="TPT17" s="202"/>
      <c r="TPU17" s="202"/>
      <c r="TPV17" s="200"/>
      <c r="TPX17" s="203"/>
      <c r="TPZ17" s="203"/>
      <c r="TQA17" s="197"/>
      <c r="TQB17" s="204"/>
      <c r="TQC17" s="199"/>
      <c r="TQD17" s="200"/>
      <c r="TQL17" s="200"/>
      <c r="TQO17" s="202"/>
      <c r="TQP17" s="202"/>
      <c r="TQQ17" s="200"/>
      <c r="TQS17" s="203"/>
      <c r="TQU17" s="203"/>
      <c r="TQV17" s="197"/>
      <c r="TQW17" s="204"/>
      <c r="TQX17" s="199"/>
      <c r="TQY17" s="200"/>
      <c r="TRG17" s="200"/>
      <c r="TRJ17" s="202"/>
      <c r="TRK17" s="202"/>
      <c r="TRL17" s="200"/>
      <c r="TRN17" s="203"/>
      <c r="TRP17" s="203"/>
      <c r="TRQ17" s="197"/>
      <c r="TRR17" s="204"/>
      <c r="TRS17" s="199"/>
      <c r="TRT17" s="200"/>
      <c r="TSB17" s="200"/>
      <c r="TSE17" s="202"/>
      <c r="TSF17" s="202"/>
      <c r="TSG17" s="200"/>
      <c r="TSI17" s="203"/>
      <c r="TSK17" s="203"/>
      <c r="TSL17" s="197"/>
      <c r="TSM17" s="204"/>
      <c r="TSN17" s="199"/>
      <c r="TSO17" s="200"/>
      <c r="TSW17" s="200"/>
      <c r="TSZ17" s="202"/>
      <c r="TTA17" s="202"/>
      <c r="TTB17" s="200"/>
      <c r="TTD17" s="203"/>
      <c r="TTF17" s="203"/>
      <c r="TTG17" s="197"/>
      <c r="TTH17" s="204"/>
      <c r="TTI17" s="199"/>
      <c r="TTJ17" s="200"/>
      <c r="TTR17" s="200"/>
      <c r="TTU17" s="202"/>
      <c r="TTV17" s="202"/>
      <c r="TTW17" s="200"/>
      <c r="TTY17" s="203"/>
      <c r="TUA17" s="203"/>
      <c r="TUB17" s="197"/>
      <c r="TUC17" s="204"/>
      <c r="TUD17" s="199"/>
      <c r="TUE17" s="200"/>
      <c r="TUM17" s="200"/>
      <c r="TUP17" s="202"/>
      <c r="TUQ17" s="202"/>
      <c r="TUR17" s="200"/>
      <c r="TUT17" s="203"/>
      <c r="TUV17" s="203"/>
      <c r="TUW17" s="197"/>
      <c r="TUX17" s="204"/>
      <c r="TUY17" s="199"/>
      <c r="TUZ17" s="200"/>
      <c r="TVH17" s="200"/>
      <c r="TVK17" s="202"/>
      <c r="TVL17" s="202"/>
      <c r="TVM17" s="200"/>
      <c r="TVO17" s="203"/>
      <c r="TVQ17" s="203"/>
      <c r="TVR17" s="197"/>
      <c r="TVS17" s="204"/>
      <c r="TVT17" s="199"/>
      <c r="TVU17" s="200"/>
      <c r="TWC17" s="200"/>
      <c r="TWF17" s="202"/>
      <c r="TWG17" s="202"/>
      <c r="TWH17" s="200"/>
      <c r="TWJ17" s="203"/>
      <c r="TWL17" s="203"/>
      <c r="TWM17" s="197"/>
      <c r="TWN17" s="204"/>
      <c r="TWO17" s="199"/>
      <c r="TWP17" s="200"/>
      <c r="TWX17" s="200"/>
      <c r="TXA17" s="202"/>
      <c r="TXB17" s="202"/>
      <c r="TXC17" s="200"/>
      <c r="TXE17" s="203"/>
      <c r="TXG17" s="203"/>
      <c r="TXH17" s="197"/>
      <c r="TXI17" s="204"/>
      <c r="TXJ17" s="199"/>
      <c r="TXK17" s="200"/>
      <c r="TXS17" s="200"/>
      <c r="TXV17" s="202"/>
      <c r="TXW17" s="202"/>
      <c r="TXX17" s="200"/>
      <c r="TXZ17" s="203"/>
      <c r="TYB17" s="203"/>
      <c r="TYC17" s="197"/>
      <c r="TYD17" s="204"/>
      <c r="TYE17" s="199"/>
      <c r="TYF17" s="200"/>
      <c r="TYN17" s="200"/>
      <c r="TYQ17" s="202"/>
      <c r="TYR17" s="202"/>
      <c r="TYS17" s="200"/>
      <c r="TYU17" s="203"/>
      <c r="TYW17" s="203"/>
      <c r="TYX17" s="197"/>
      <c r="TYY17" s="204"/>
      <c r="TYZ17" s="199"/>
      <c r="TZA17" s="200"/>
      <c r="TZI17" s="200"/>
      <c r="TZL17" s="202"/>
      <c r="TZM17" s="202"/>
      <c r="TZN17" s="200"/>
      <c r="TZP17" s="203"/>
      <c r="TZR17" s="203"/>
      <c r="TZS17" s="197"/>
      <c r="TZT17" s="204"/>
      <c r="TZU17" s="199"/>
      <c r="TZV17" s="200"/>
      <c r="UAD17" s="200"/>
      <c r="UAG17" s="202"/>
      <c r="UAH17" s="202"/>
      <c r="UAI17" s="200"/>
      <c r="UAK17" s="203"/>
      <c r="UAM17" s="203"/>
      <c r="UAN17" s="197"/>
      <c r="UAO17" s="204"/>
      <c r="UAP17" s="199"/>
      <c r="UAQ17" s="200"/>
      <c r="UAY17" s="200"/>
      <c r="UBB17" s="202"/>
      <c r="UBC17" s="202"/>
      <c r="UBD17" s="200"/>
      <c r="UBF17" s="203"/>
      <c r="UBH17" s="203"/>
      <c r="UBI17" s="197"/>
      <c r="UBJ17" s="204"/>
      <c r="UBK17" s="199"/>
      <c r="UBL17" s="200"/>
      <c r="UBT17" s="200"/>
      <c r="UBW17" s="202"/>
      <c r="UBX17" s="202"/>
      <c r="UBY17" s="200"/>
      <c r="UCA17" s="203"/>
      <c r="UCC17" s="203"/>
      <c r="UCD17" s="197"/>
      <c r="UCE17" s="204"/>
      <c r="UCF17" s="199"/>
      <c r="UCG17" s="200"/>
      <c r="UCO17" s="200"/>
      <c r="UCR17" s="202"/>
      <c r="UCS17" s="202"/>
      <c r="UCT17" s="200"/>
      <c r="UCV17" s="203"/>
      <c r="UCX17" s="203"/>
      <c r="UCY17" s="197"/>
      <c r="UCZ17" s="204"/>
      <c r="UDA17" s="199"/>
      <c r="UDB17" s="200"/>
      <c r="UDJ17" s="200"/>
      <c r="UDM17" s="202"/>
      <c r="UDN17" s="202"/>
      <c r="UDO17" s="200"/>
      <c r="UDQ17" s="203"/>
      <c r="UDS17" s="203"/>
      <c r="UDT17" s="197"/>
      <c r="UDU17" s="204"/>
      <c r="UDV17" s="199"/>
      <c r="UDW17" s="200"/>
      <c r="UEE17" s="200"/>
      <c r="UEH17" s="202"/>
      <c r="UEI17" s="202"/>
      <c r="UEJ17" s="200"/>
      <c r="UEL17" s="203"/>
      <c r="UEN17" s="203"/>
      <c r="UEO17" s="197"/>
      <c r="UEP17" s="204"/>
      <c r="UEQ17" s="199"/>
      <c r="UER17" s="200"/>
      <c r="UEZ17" s="200"/>
      <c r="UFC17" s="202"/>
      <c r="UFD17" s="202"/>
      <c r="UFE17" s="200"/>
      <c r="UFG17" s="203"/>
      <c r="UFI17" s="203"/>
      <c r="UFJ17" s="197"/>
      <c r="UFK17" s="204"/>
      <c r="UFL17" s="199"/>
      <c r="UFM17" s="200"/>
      <c r="UFU17" s="200"/>
      <c r="UFX17" s="202"/>
      <c r="UFY17" s="202"/>
      <c r="UFZ17" s="200"/>
      <c r="UGB17" s="203"/>
      <c r="UGD17" s="203"/>
      <c r="UGE17" s="197"/>
      <c r="UGF17" s="204"/>
      <c r="UGG17" s="199"/>
      <c r="UGH17" s="200"/>
      <c r="UGP17" s="200"/>
      <c r="UGS17" s="202"/>
      <c r="UGT17" s="202"/>
      <c r="UGU17" s="200"/>
      <c r="UGW17" s="203"/>
      <c r="UGY17" s="203"/>
      <c r="UGZ17" s="197"/>
      <c r="UHA17" s="204"/>
      <c r="UHB17" s="199"/>
      <c r="UHC17" s="200"/>
      <c r="UHK17" s="200"/>
      <c r="UHN17" s="202"/>
      <c r="UHO17" s="202"/>
      <c r="UHP17" s="200"/>
      <c r="UHR17" s="203"/>
      <c r="UHT17" s="203"/>
      <c r="UHU17" s="197"/>
      <c r="UHV17" s="204"/>
      <c r="UHW17" s="199"/>
      <c r="UHX17" s="200"/>
      <c r="UIF17" s="200"/>
      <c r="UII17" s="202"/>
      <c r="UIJ17" s="202"/>
      <c r="UIK17" s="200"/>
      <c r="UIM17" s="203"/>
      <c r="UIO17" s="203"/>
      <c r="UIP17" s="197"/>
      <c r="UIQ17" s="204"/>
      <c r="UIR17" s="199"/>
      <c r="UIS17" s="200"/>
      <c r="UJA17" s="200"/>
      <c r="UJD17" s="202"/>
      <c r="UJE17" s="202"/>
      <c r="UJF17" s="200"/>
      <c r="UJH17" s="203"/>
      <c r="UJJ17" s="203"/>
      <c r="UJK17" s="197"/>
      <c r="UJL17" s="204"/>
      <c r="UJM17" s="199"/>
      <c r="UJN17" s="200"/>
      <c r="UJV17" s="200"/>
      <c r="UJY17" s="202"/>
      <c r="UJZ17" s="202"/>
      <c r="UKA17" s="200"/>
      <c r="UKC17" s="203"/>
      <c r="UKE17" s="203"/>
      <c r="UKF17" s="197"/>
      <c r="UKG17" s="204"/>
      <c r="UKH17" s="199"/>
      <c r="UKI17" s="200"/>
      <c r="UKQ17" s="200"/>
      <c r="UKT17" s="202"/>
      <c r="UKU17" s="202"/>
      <c r="UKV17" s="200"/>
      <c r="UKX17" s="203"/>
      <c r="UKZ17" s="203"/>
      <c r="ULA17" s="197"/>
      <c r="ULB17" s="204"/>
      <c r="ULC17" s="199"/>
      <c r="ULD17" s="200"/>
      <c r="ULL17" s="200"/>
      <c r="ULO17" s="202"/>
      <c r="ULP17" s="202"/>
      <c r="ULQ17" s="200"/>
      <c r="ULS17" s="203"/>
      <c r="ULU17" s="203"/>
      <c r="ULV17" s="197"/>
      <c r="ULW17" s="204"/>
      <c r="ULX17" s="199"/>
      <c r="ULY17" s="200"/>
      <c r="UMG17" s="200"/>
      <c r="UMJ17" s="202"/>
      <c r="UMK17" s="202"/>
      <c r="UML17" s="200"/>
      <c r="UMN17" s="203"/>
      <c r="UMP17" s="203"/>
      <c r="UMQ17" s="197"/>
      <c r="UMR17" s="204"/>
      <c r="UMS17" s="199"/>
      <c r="UMT17" s="200"/>
      <c r="UNB17" s="200"/>
      <c r="UNE17" s="202"/>
      <c r="UNF17" s="202"/>
      <c r="UNG17" s="200"/>
      <c r="UNI17" s="203"/>
      <c r="UNK17" s="203"/>
      <c r="UNL17" s="197"/>
      <c r="UNM17" s="204"/>
      <c r="UNN17" s="199"/>
      <c r="UNO17" s="200"/>
      <c r="UNW17" s="200"/>
      <c r="UNZ17" s="202"/>
      <c r="UOA17" s="202"/>
      <c r="UOB17" s="200"/>
      <c r="UOD17" s="203"/>
      <c r="UOF17" s="203"/>
      <c r="UOG17" s="197"/>
      <c r="UOH17" s="204"/>
      <c r="UOI17" s="199"/>
      <c r="UOJ17" s="200"/>
      <c r="UOR17" s="200"/>
      <c r="UOU17" s="202"/>
      <c r="UOV17" s="202"/>
      <c r="UOW17" s="200"/>
      <c r="UOY17" s="203"/>
      <c r="UPA17" s="203"/>
      <c r="UPB17" s="197"/>
      <c r="UPC17" s="204"/>
      <c r="UPD17" s="199"/>
      <c r="UPE17" s="200"/>
      <c r="UPM17" s="200"/>
      <c r="UPP17" s="202"/>
      <c r="UPQ17" s="202"/>
      <c r="UPR17" s="200"/>
      <c r="UPT17" s="203"/>
      <c r="UPV17" s="203"/>
      <c r="UPW17" s="197"/>
      <c r="UPX17" s="204"/>
      <c r="UPY17" s="199"/>
      <c r="UPZ17" s="200"/>
      <c r="UQH17" s="200"/>
      <c r="UQK17" s="202"/>
      <c r="UQL17" s="202"/>
      <c r="UQM17" s="200"/>
      <c r="UQO17" s="203"/>
      <c r="UQQ17" s="203"/>
      <c r="UQR17" s="197"/>
      <c r="UQS17" s="204"/>
      <c r="UQT17" s="199"/>
      <c r="UQU17" s="200"/>
      <c r="URC17" s="200"/>
      <c r="URF17" s="202"/>
      <c r="URG17" s="202"/>
      <c r="URH17" s="200"/>
      <c r="URJ17" s="203"/>
      <c r="URL17" s="203"/>
      <c r="URM17" s="197"/>
      <c r="URN17" s="204"/>
      <c r="URO17" s="199"/>
      <c r="URP17" s="200"/>
      <c r="URX17" s="200"/>
      <c r="USA17" s="202"/>
      <c r="USB17" s="202"/>
      <c r="USC17" s="200"/>
      <c r="USE17" s="203"/>
      <c r="USG17" s="203"/>
      <c r="USH17" s="197"/>
      <c r="USI17" s="204"/>
      <c r="USJ17" s="199"/>
      <c r="USK17" s="200"/>
      <c r="USS17" s="200"/>
      <c r="USV17" s="202"/>
      <c r="USW17" s="202"/>
      <c r="USX17" s="200"/>
      <c r="USZ17" s="203"/>
      <c r="UTB17" s="203"/>
      <c r="UTC17" s="197"/>
      <c r="UTD17" s="204"/>
      <c r="UTE17" s="199"/>
      <c r="UTF17" s="200"/>
      <c r="UTN17" s="200"/>
      <c r="UTQ17" s="202"/>
      <c r="UTR17" s="202"/>
      <c r="UTS17" s="200"/>
      <c r="UTU17" s="203"/>
      <c r="UTW17" s="203"/>
      <c r="UTX17" s="197"/>
      <c r="UTY17" s="204"/>
      <c r="UTZ17" s="199"/>
      <c r="UUA17" s="200"/>
      <c r="UUI17" s="200"/>
      <c r="UUL17" s="202"/>
      <c r="UUM17" s="202"/>
      <c r="UUN17" s="200"/>
      <c r="UUP17" s="203"/>
      <c r="UUR17" s="203"/>
      <c r="UUS17" s="197"/>
      <c r="UUT17" s="204"/>
      <c r="UUU17" s="199"/>
      <c r="UUV17" s="200"/>
      <c r="UVD17" s="200"/>
      <c r="UVG17" s="202"/>
      <c r="UVH17" s="202"/>
      <c r="UVI17" s="200"/>
      <c r="UVK17" s="203"/>
      <c r="UVM17" s="203"/>
      <c r="UVN17" s="197"/>
      <c r="UVO17" s="204"/>
      <c r="UVP17" s="199"/>
      <c r="UVQ17" s="200"/>
      <c r="UVY17" s="200"/>
      <c r="UWB17" s="202"/>
      <c r="UWC17" s="202"/>
      <c r="UWD17" s="200"/>
      <c r="UWF17" s="203"/>
      <c r="UWH17" s="203"/>
      <c r="UWI17" s="197"/>
      <c r="UWJ17" s="204"/>
      <c r="UWK17" s="199"/>
      <c r="UWL17" s="200"/>
      <c r="UWT17" s="200"/>
      <c r="UWW17" s="202"/>
      <c r="UWX17" s="202"/>
      <c r="UWY17" s="200"/>
      <c r="UXA17" s="203"/>
      <c r="UXC17" s="203"/>
      <c r="UXD17" s="197"/>
      <c r="UXE17" s="204"/>
      <c r="UXF17" s="199"/>
      <c r="UXG17" s="200"/>
      <c r="UXO17" s="200"/>
      <c r="UXR17" s="202"/>
      <c r="UXS17" s="202"/>
      <c r="UXT17" s="200"/>
      <c r="UXV17" s="203"/>
      <c r="UXX17" s="203"/>
      <c r="UXY17" s="197"/>
      <c r="UXZ17" s="204"/>
      <c r="UYA17" s="199"/>
      <c r="UYB17" s="200"/>
      <c r="UYJ17" s="200"/>
      <c r="UYM17" s="202"/>
      <c r="UYN17" s="202"/>
      <c r="UYO17" s="200"/>
      <c r="UYQ17" s="203"/>
      <c r="UYS17" s="203"/>
      <c r="UYT17" s="197"/>
      <c r="UYU17" s="204"/>
      <c r="UYV17" s="199"/>
      <c r="UYW17" s="200"/>
      <c r="UZE17" s="200"/>
      <c r="UZH17" s="202"/>
      <c r="UZI17" s="202"/>
      <c r="UZJ17" s="200"/>
      <c r="UZL17" s="203"/>
      <c r="UZN17" s="203"/>
      <c r="UZO17" s="197"/>
      <c r="UZP17" s="204"/>
      <c r="UZQ17" s="199"/>
      <c r="UZR17" s="200"/>
      <c r="UZZ17" s="200"/>
      <c r="VAC17" s="202"/>
      <c r="VAD17" s="202"/>
      <c r="VAE17" s="200"/>
      <c r="VAG17" s="203"/>
      <c r="VAI17" s="203"/>
      <c r="VAJ17" s="197"/>
      <c r="VAK17" s="204"/>
      <c r="VAL17" s="199"/>
      <c r="VAM17" s="200"/>
      <c r="VAU17" s="200"/>
      <c r="VAX17" s="202"/>
      <c r="VAY17" s="202"/>
      <c r="VAZ17" s="200"/>
      <c r="VBB17" s="203"/>
      <c r="VBD17" s="203"/>
      <c r="VBE17" s="197"/>
      <c r="VBF17" s="204"/>
      <c r="VBG17" s="199"/>
      <c r="VBH17" s="200"/>
      <c r="VBP17" s="200"/>
      <c r="VBS17" s="202"/>
      <c r="VBT17" s="202"/>
      <c r="VBU17" s="200"/>
      <c r="VBW17" s="203"/>
      <c r="VBY17" s="203"/>
      <c r="VBZ17" s="197"/>
      <c r="VCA17" s="204"/>
      <c r="VCB17" s="199"/>
      <c r="VCC17" s="200"/>
      <c r="VCK17" s="200"/>
      <c r="VCN17" s="202"/>
      <c r="VCO17" s="202"/>
      <c r="VCP17" s="200"/>
      <c r="VCR17" s="203"/>
      <c r="VCT17" s="203"/>
      <c r="VCU17" s="197"/>
      <c r="VCV17" s="204"/>
      <c r="VCW17" s="199"/>
      <c r="VCX17" s="200"/>
      <c r="VDF17" s="200"/>
      <c r="VDI17" s="202"/>
      <c r="VDJ17" s="202"/>
      <c r="VDK17" s="200"/>
      <c r="VDM17" s="203"/>
      <c r="VDO17" s="203"/>
      <c r="VDP17" s="197"/>
      <c r="VDQ17" s="204"/>
      <c r="VDR17" s="199"/>
      <c r="VDS17" s="200"/>
      <c r="VEA17" s="200"/>
      <c r="VED17" s="202"/>
      <c r="VEE17" s="202"/>
      <c r="VEF17" s="200"/>
      <c r="VEH17" s="203"/>
      <c r="VEJ17" s="203"/>
      <c r="VEK17" s="197"/>
      <c r="VEL17" s="204"/>
      <c r="VEM17" s="199"/>
      <c r="VEN17" s="200"/>
      <c r="VEV17" s="200"/>
      <c r="VEY17" s="202"/>
      <c r="VEZ17" s="202"/>
      <c r="VFA17" s="200"/>
      <c r="VFC17" s="203"/>
      <c r="VFE17" s="203"/>
      <c r="VFF17" s="197"/>
      <c r="VFG17" s="204"/>
      <c r="VFH17" s="199"/>
      <c r="VFI17" s="200"/>
      <c r="VFQ17" s="200"/>
      <c r="VFT17" s="202"/>
      <c r="VFU17" s="202"/>
      <c r="VFV17" s="200"/>
      <c r="VFX17" s="203"/>
      <c r="VFZ17" s="203"/>
      <c r="VGA17" s="197"/>
      <c r="VGB17" s="204"/>
      <c r="VGC17" s="199"/>
      <c r="VGD17" s="200"/>
      <c r="VGL17" s="200"/>
      <c r="VGO17" s="202"/>
      <c r="VGP17" s="202"/>
      <c r="VGQ17" s="200"/>
      <c r="VGS17" s="203"/>
      <c r="VGU17" s="203"/>
      <c r="VGV17" s="197"/>
      <c r="VGW17" s="204"/>
      <c r="VGX17" s="199"/>
      <c r="VGY17" s="200"/>
      <c r="VHG17" s="200"/>
      <c r="VHJ17" s="202"/>
      <c r="VHK17" s="202"/>
      <c r="VHL17" s="200"/>
      <c r="VHN17" s="203"/>
      <c r="VHP17" s="203"/>
      <c r="VHQ17" s="197"/>
      <c r="VHR17" s="204"/>
      <c r="VHS17" s="199"/>
      <c r="VHT17" s="200"/>
      <c r="VIB17" s="200"/>
      <c r="VIE17" s="202"/>
      <c r="VIF17" s="202"/>
      <c r="VIG17" s="200"/>
      <c r="VII17" s="203"/>
      <c r="VIK17" s="203"/>
      <c r="VIL17" s="197"/>
      <c r="VIM17" s="204"/>
      <c r="VIN17" s="199"/>
      <c r="VIO17" s="200"/>
      <c r="VIW17" s="200"/>
      <c r="VIZ17" s="202"/>
      <c r="VJA17" s="202"/>
      <c r="VJB17" s="200"/>
      <c r="VJD17" s="203"/>
      <c r="VJF17" s="203"/>
      <c r="VJG17" s="197"/>
      <c r="VJH17" s="204"/>
      <c r="VJI17" s="199"/>
      <c r="VJJ17" s="200"/>
      <c r="VJR17" s="200"/>
      <c r="VJU17" s="202"/>
      <c r="VJV17" s="202"/>
      <c r="VJW17" s="200"/>
      <c r="VJY17" s="203"/>
      <c r="VKA17" s="203"/>
      <c r="VKB17" s="197"/>
      <c r="VKC17" s="204"/>
      <c r="VKD17" s="199"/>
      <c r="VKE17" s="200"/>
      <c r="VKM17" s="200"/>
      <c r="VKP17" s="202"/>
      <c r="VKQ17" s="202"/>
      <c r="VKR17" s="200"/>
      <c r="VKT17" s="203"/>
      <c r="VKV17" s="203"/>
      <c r="VKW17" s="197"/>
      <c r="VKX17" s="204"/>
      <c r="VKY17" s="199"/>
      <c r="VKZ17" s="200"/>
      <c r="VLH17" s="200"/>
      <c r="VLK17" s="202"/>
      <c r="VLL17" s="202"/>
      <c r="VLM17" s="200"/>
      <c r="VLO17" s="203"/>
      <c r="VLQ17" s="203"/>
      <c r="VLR17" s="197"/>
      <c r="VLS17" s="204"/>
      <c r="VLT17" s="199"/>
      <c r="VLU17" s="200"/>
      <c r="VMC17" s="200"/>
      <c r="VMF17" s="202"/>
      <c r="VMG17" s="202"/>
      <c r="VMH17" s="200"/>
      <c r="VMJ17" s="203"/>
      <c r="VML17" s="203"/>
      <c r="VMM17" s="197"/>
      <c r="VMN17" s="204"/>
      <c r="VMO17" s="199"/>
      <c r="VMP17" s="200"/>
      <c r="VMX17" s="200"/>
      <c r="VNA17" s="202"/>
      <c r="VNB17" s="202"/>
      <c r="VNC17" s="200"/>
      <c r="VNE17" s="203"/>
      <c r="VNG17" s="203"/>
      <c r="VNH17" s="197"/>
      <c r="VNI17" s="204"/>
      <c r="VNJ17" s="199"/>
      <c r="VNK17" s="200"/>
      <c r="VNS17" s="200"/>
      <c r="VNV17" s="202"/>
      <c r="VNW17" s="202"/>
      <c r="VNX17" s="200"/>
      <c r="VNZ17" s="203"/>
      <c r="VOB17" s="203"/>
      <c r="VOC17" s="197"/>
      <c r="VOD17" s="204"/>
      <c r="VOE17" s="199"/>
      <c r="VOF17" s="200"/>
      <c r="VON17" s="200"/>
      <c r="VOQ17" s="202"/>
      <c r="VOR17" s="202"/>
      <c r="VOS17" s="200"/>
      <c r="VOU17" s="203"/>
      <c r="VOW17" s="203"/>
      <c r="VOX17" s="197"/>
      <c r="VOY17" s="204"/>
      <c r="VOZ17" s="199"/>
      <c r="VPA17" s="200"/>
      <c r="VPI17" s="200"/>
      <c r="VPL17" s="202"/>
      <c r="VPM17" s="202"/>
      <c r="VPN17" s="200"/>
      <c r="VPP17" s="203"/>
      <c r="VPR17" s="203"/>
      <c r="VPS17" s="197"/>
      <c r="VPT17" s="204"/>
      <c r="VPU17" s="199"/>
      <c r="VPV17" s="200"/>
      <c r="VQD17" s="200"/>
      <c r="VQG17" s="202"/>
      <c r="VQH17" s="202"/>
      <c r="VQI17" s="200"/>
      <c r="VQK17" s="203"/>
      <c r="VQM17" s="203"/>
      <c r="VQN17" s="197"/>
      <c r="VQO17" s="204"/>
      <c r="VQP17" s="199"/>
      <c r="VQQ17" s="200"/>
      <c r="VQY17" s="200"/>
      <c r="VRB17" s="202"/>
      <c r="VRC17" s="202"/>
      <c r="VRD17" s="200"/>
      <c r="VRF17" s="203"/>
      <c r="VRH17" s="203"/>
      <c r="VRI17" s="197"/>
      <c r="VRJ17" s="204"/>
      <c r="VRK17" s="199"/>
      <c r="VRL17" s="200"/>
      <c r="VRT17" s="200"/>
      <c r="VRW17" s="202"/>
      <c r="VRX17" s="202"/>
      <c r="VRY17" s="200"/>
      <c r="VSA17" s="203"/>
      <c r="VSC17" s="203"/>
      <c r="VSD17" s="197"/>
      <c r="VSE17" s="204"/>
      <c r="VSF17" s="199"/>
      <c r="VSG17" s="200"/>
      <c r="VSO17" s="200"/>
      <c r="VSR17" s="202"/>
      <c r="VSS17" s="202"/>
      <c r="VST17" s="200"/>
      <c r="VSV17" s="203"/>
      <c r="VSX17" s="203"/>
      <c r="VSY17" s="197"/>
      <c r="VSZ17" s="204"/>
      <c r="VTA17" s="199"/>
      <c r="VTB17" s="200"/>
      <c r="VTJ17" s="200"/>
      <c r="VTM17" s="202"/>
      <c r="VTN17" s="202"/>
      <c r="VTO17" s="200"/>
      <c r="VTQ17" s="203"/>
      <c r="VTS17" s="203"/>
      <c r="VTT17" s="197"/>
      <c r="VTU17" s="204"/>
      <c r="VTV17" s="199"/>
      <c r="VTW17" s="200"/>
      <c r="VUE17" s="200"/>
      <c r="VUH17" s="202"/>
      <c r="VUI17" s="202"/>
      <c r="VUJ17" s="200"/>
      <c r="VUL17" s="203"/>
      <c r="VUN17" s="203"/>
      <c r="VUO17" s="197"/>
      <c r="VUP17" s="204"/>
      <c r="VUQ17" s="199"/>
      <c r="VUR17" s="200"/>
      <c r="VUZ17" s="200"/>
      <c r="VVC17" s="202"/>
      <c r="VVD17" s="202"/>
      <c r="VVE17" s="200"/>
      <c r="VVG17" s="203"/>
      <c r="VVI17" s="203"/>
      <c r="VVJ17" s="197"/>
      <c r="VVK17" s="204"/>
      <c r="VVL17" s="199"/>
      <c r="VVM17" s="200"/>
      <c r="VVU17" s="200"/>
      <c r="VVX17" s="202"/>
      <c r="VVY17" s="202"/>
      <c r="VVZ17" s="200"/>
      <c r="VWB17" s="203"/>
      <c r="VWD17" s="203"/>
      <c r="VWE17" s="197"/>
      <c r="VWF17" s="204"/>
      <c r="VWG17" s="199"/>
      <c r="VWH17" s="200"/>
      <c r="VWP17" s="200"/>
      <c r="VWS17" s="202"/>
      <c r="VWT17" s="202"/>
      <c r="VWU17" s="200"/>
      <c r="VWW17" s="203"/>
      <c r="VWY17" s="203"/>
      <c r="VWZ17" s="197"/>
      <c r="VXA17" s="204"/>
      <c r="VXB17" s="199"/>
      <c r="VXC17" s="200"/>
      <c r="VXK17" s="200"/>
      <c r="VXN17" s="202"/>
      <c r="VXO17" s="202"/>
      <c r="VXP17" s="200"/>
      <c r="VXR17" s="203"/>
      <c r="VXT17" s="203"/>
      <c r="VXU17" s="197"/>
      <c r="VXV17" s="204"/>
      <c r="VXW17" s="199"/>
      <c r="VXX17" s="200"/>
      <c r="VYF17" s="200"/>
      <c r="VYI17" s="202"/>
      <c r="VYJ17" s="202"/>
      <c r="VYK17" s="200"/>
      <c r="VYM17" s="203"/>
      <c r="VYO17" s="203"/>
      <c r="VYP17" s="197"/>
      <c r="VYQ17" s="204"/>
      <c r="VYR17" s="199"/>
      <c r="VYS17" s="200"/>
      <c r="VZA17" s="200"/>
      <c r="VZD17" s="202"/>
      <c r="VZE17" s="202"/>
      <c r="VZF17" s="200"/>
      <c r="VZH17" s="203"/>
      <c r="VZJ17" s="203"/>
      <c r="VZK17" s="197"/>
      <c r="VZL17" s="204"/>
      <c r="VZM17" s="199"/>
      <c r="VZN17" s="200"/>
      <c r="VZV17" s="200"/>
      <c r="VZY17" s="202"/>
      <c r="VZZ17" s="202"/>
      <c r="WAA17" s="200"/>
      <c r="WAC17" s="203"/>
      <c r="WAE17" s="203"/>
      <c r="WAF17" s="197"/>
      <c r="WAG17" s="204"/>
      <c r="WAH17" s="199"/>
      <c r="WAI17" s="200"/>
      <c r="WAQ17" s="200"/>
      <c r="WAT17" s="202"/>
      <c r="WAU17" s="202"/>
      <c r="WAV17" s="200"/>
      <c r="WAX17" s="203"/>
      <c r="WAZ17" s="203"/>
      <c r="WBA17" s="197"/>
      <c r="WBB17" s="204"/>
      <c r="WBC17" s="199"/>
      <c r="WBD17" s="200"/>
      <c r="WBL17" s="200"/>
      <c r="WBO17" s="202"/>
      <c r="WBP17" s="202"/>
      <c r="WBQ17" s="200"/>
      <c r="WBS17" s="203"/>
      <c r="WBU17" s="203"/>
      <c r="WBV17" s="197"/>
      <c r="WBW17" s="204"/>
      <c r="WBX17" s="199"/>
      <c r="WBY17" s="200"/>
      <c r="WCG17" s="200"/>
      <c r="WCJ17" s="202"/>
      <c r="WCK17" s="202"/>
      <c r="WCL17" s="200"/>
      <c r="WCN17" s="203"/>
      <c r="WCP17" s="203"/>
      <c r="WCQ17" s="197"/>
      <c r="WCR17" s="204"/>
      <c r="WCS17" s="199"/>
      <c r="WCT17" s="200"/>
      <c r="WDB17" s="200"/>
      <c r="WDE17" s="202"/>
      <c r="WDF17" s="202"/>
      <c r="WDG17" s="200"/>
      <c r="WDI17" s="203"/>
      <c r="WDK17" s="203"/>
      <c r="WDL17" s="197"/>
      <c r="WDM17" s="204"/>
      <c r="WDN17" s="199"/>
      <c r="WDO17" s="200"/>
      <c r="WDW17" s="200"/>
      <c r="WDZ17" s="202"/>
      <c r="WEA17" s="202"/>
      <c r="WEB17" s="200"/>
      <c r="WED17" s="203"/>
      <c r="WEF17" s="203"/>
      <c r="WEG17" s="197"/>
      <c r="WEH17" s="204"/>
      <c r="WEI17" s="199"/>
      <c r="WEJ17" s="200"/>
      <c r="WER17" s="200"/>
      <c r="WEU17" s="202"/>
      <c r="WEV17" s="202"/>
      <c r="WEW17" s="200"/>
      <c r="WEY17" s="203"/>
      <c r="WFA17" s="203"/>
      <c r="WFB17" s="197"/>
      <c r="WFC17" s="204"/>
      <c r="WFD17" s="199"/>
      <c r="WFE17" s="200"/>
      <c r="WFM17" s="200"/>
      <c r="WFP17" s="202"/>
      <c r="WFQ17" s="202"/>
      <c r="WFR17" s="200"/>
      <c r="WFT17" s="203"/>
      <c r="WFV17" s="203"/>
      <c r="WFW17" s="197"/>
      <c r="WFX17" s="204"/>
      <c r="WFY17" s="199"/>
      <c r="WFZ17" s="200"/>
      <c r="WGH17" s="200"/>
      <c r="WGK17" s="202"/>
      <c r="WGL17" s="202"/>
      <c r="WGM17" s="200"/>
      <c r="WGO17" s="203"/>
      <c r="WGQ17" s="203"/>
      <c r="WGR17" s="197"/>
      <c r="WGS17" s="204"/>
      <c r="WGT17" s="199"/>
      <c r="WGU17" s="200"/>
      <c r="WHC17" s="200"/>
      <c r="WHF17" s="202"/>
      <c r="WHG17" s="202"/>
      <c r="WHH17" s="200"/>
      <c r="WHJ17" s="203"/>
      <c r="WHL17" s="203"/>
      <c r="WHM17" s="197"/>
      <c r="WHN17" s="204"/>
      <c r="WHO17" s="199"/>
      <c r="WHP17" s="200"/>
      <c r="WHX17" s="200"/>
      <c r="WIA17" s="202"/>
      <c r="WIB17" s="202"/>
      <c r="WIC17" s="200"/>
      <c r="WIE17" s="203"/>
      <c r="WIG17" s="203"/>
      <c r="WIH17" s="197"/>
      <c r="WII17" s="204"/>
      <c r="WIJ17" s="199"/>
      <c r="WIK17" s="200"/>
      <c r="WIS17" s="200"/>
      <c r="WIV17" s="202"/>
      <c r="WIW17" s="202"/>
      <c r="WIX17" s="200"/>
      <c r="WIZ17" s="203"/>
      <c r="WJB17" s="203"/>
      <c r="WJC17" s="197"/>
      <c r="WJD17" s="204"/>
      <c r="WJE17" s="199"/>
      <c r="WJF17" s="200"/>
      <c r="WJN17" s="200"/>
      <c r="WJQ17" s="202"/>
      <c r="WJR17" s="202"/>
      <c r="WJS17" s="200"/>
      <c r="WJU17" s="203"/>
      <c r="WJW17" s="203"/>
      <c r="WJX17" s="197"/>
      <c r="WJY17" s="204"/>
      <c r="WJZ17" s="199"/>
      <c r="WKA17" s="200"/>
      <c r="WKI17" s="200"/>
      <c r="WKL17" s="202"/>
      <c r="WKM17" s="202"/>
      <c r="WKN17" s="200"/>
      <c r="WKP17" s="203"/>
      <c r="WKR17" s="203"/>
      <c r="WKS17" s="197"/>
      <c r="WKT17" s="204"/>
      <c r="WKU17" s="199"/>
      <c r="WKV17" s="200"/>
      <c r="WLD17" s="200"/>
      <c r="WLG17" s="202"/>
      <c r="WLH17" s="202"/>
      <c r="WLI17" s="200"/>
      <c r="WLK17" s="203"/>
      <c r="WLM17" s="203"/>
      <c r="WLN17" s="197"/>
      <c r="WLO17" s="204"/>
      <c r="WLP17" s="199"/>
      <c r="WLQ17" s="200"/>
      <c r="WLY17" s="200"/>
      <c r="WMB17" s="202"/>
      <c r="WMC17" s="202"/>
      <c r="WMD17" s="200"/>
      <c r="WMF17" s="203"/>
      <c r="WMH17" s="203"/>
      <c r="WMI17" s="197"/>
      <c r="WMJ17" s="204"/>
      <c r="WMK17" s="199"/>
      <c r="WML17" s="200"/>
      <c r="WMT17" s="200"/>
      <c r="WMW17" s="202"/>
      <c r="WMX17" s="202"/>
      <c r="WMY17" s="200"/>
      <c r="WNA17" s="203"/>
      <c r="WNC17" s="203"/>
      <c r="WND17" s="197"/>
      <c r="WNE17" s="204"/>
      <c r="WNF17" s="199"/>
      <c r="WNG17" s="200"/>
      <c r="WNO17" s="200"/>
      <c r="WNR17" s="202"/>
      <c r="WNS17" s="202"/>
      <c r="WNT17" s="200"/>
      <c r="WNV17" s="203"/>
      <c r="WNX17" s="203"/>
      <c r="WNY17" s="197"/>
      <c r="WNZ17" s="204"/>
      <c r="WOA17" s="199"/>
      <c r="WOB17" s="200"/>
      <c r="WOJ17" s="200"/>
      <c r="WOM17" s="202"/>
      <c r="WON17" s="202"/>
      <c r="WOO17" s="200"/>
      <c r="WOQ17" s="203"/>
      <c r="WOS17" s="203"/>
      <c r="WOT17" s="197"/>
      <c r="WOU17" s="204"/>
      <c r="WOV17" s="199"/>
      <c r="WOW17" s="200"/>
      <c r="WPE17" s="200"/>
      <c r="WPH17" s="202"/>
      <c r="WPI17" s="202"/>
      <c r="WPJ17" s="200"/>
      <c r="WPL17" s="203"/>
      <c r="WPN17" s="203"/>
      <c r="WPO17" s="197"/>
      <c r="WPP17" s="204"/>
      <c r="WPQ17" s="199"/>
      <c r="WPR17" s="200"/>
      <c r="WPZ17" s="200"/>
      <c r="WQC17" s="202"/>
      <c r="WQD17" s="202"/>
      <c r="WQE17" s="200"/>
      <c r="WQG17" s="203"/>
      <c r="WQI17" s="203"/>
      <c r="WQJ17" s="197"/>
      <c r="WQK17" s="204"/>
      <c r="WQL17" s="199"/>
      <c r="WQM17" s="200"/>
      <c r="WQU17" s="200"/>
      <c r="WQX17" s="202"/>
      <c r="WQY17" s="202"/>
      <c r="WQZ17" s="200"/>
      <c r="WRB17" s="203"/>
      <c r="WRD17" s="203"/>
      <c r="WRE17" s="197"/>
      <c r="WRF17" s="204"/>
      <c r="WRG17" s="199"/>
      <c r="WRH17" s="200"/>
      <c r="WRP17" s="200"/>
      <c r="WRS17" s="202"/>
      <c r="WRT17" s="202"/>
      <c r="WRU17" s="200"/>
      <c r="WRW17" s="203"/>
      <c r="WRY17" s="203"/>
      <c r="WRZ17" s="197"/>
      <c r="WSA17" s="204"/>
      <c r="WSB17" s="199"/>
      <c r="WSC17" s="200"/>
      <c r="WSK17" s="200"/>
      <c r="WSN17" s="202"/>
      <c r="WSO17" s="202"/>
      <c r="WSP17" s="200"/>
      <c r="WSR17" s="203"/>
      <c r="WST17" s="203"/>
      <c r="WSU17" s="197"/>
      <c r="WSV17" s="204"/>
      <c r="WSW17" s="199"/>
      <c r="WSX17" s="200"/>
      <c r="WTF17" s="200"/>
      <c r="WTI17" s="202"/>
      <c r="WTJ17" s="202"/>
      <c r="WTK17" s="200"/>
      <c r="WTM17" s="203"/>
      <c r="WTO17" s="203"/>
      <c r="WTP17" s="197"/>
      <c r="WTQ17" s="204"/>
      <c r="WTR17" s="199"/>
      <c r="WTS17" s="200"/>
      <c r="WUA17" s="200"/>
      <c r="WUD17" s="202"/>
      <c r="WUE17" s="202"/>
      <c r="WUF17" s="200"/>
      <c r="WUH17" s="203"/>
      <c r="WUJ17" s="203"/>
      <c r="WUK17" s="197"/>
      <c r="WUL17" s="204"/>
      <c r="WUM17" s="199"/>
      <c r="WUN17" s="200"/>
      <c r="WUV17" s="200"/>
      <c r="WUY17" s="202"/>
      <c r="WUZ17" s="202"/>
      <c r="WVA17" s="200"/>
      <c r="WVC17" s="203"/>
      <c r="WVE17" s="203"/>
      <c r="WVF17" s="197"/>
      <c r="WVG17" s="204"/>
      <c r="WVH17" s="199"/>
      <c r="WVI17" s="200"/>
      <c r="WVQ17" s="200"/>
      <c r="WVT17" s="202"/>
      <c r="WVU17" s="202"/>
      <c r="WVV17" s="200"/>
      <c r="WVX17" s="203"/>
      <c r="WVZ17" s="203"/>
      <c r="WWA17" s="197"/>
      <c r="WWB17" s="204"/>
      <c r="WWC17" s="199"/>
      <c r="WWD17" s="200"/>
      <c r="WWL17" s="200"/>
      <c r="WWO17" s="202"/>
      <c r="WWP17" s="202"/>
      <c r="WWQ17" s="200"/>
      <c r="WWS17" s="203"/>
      <c r="WWU17" s="203"/>
      <c r="WWV17" s="197"/>
      <c r="WWW17" s="204"/>
      <c r="WWX17" s="199"/>
      <c r="WWY17" s="200"/>
      <c r="WXG17" s="200"/>
      <c r="WXJ17" s="202"/>
      <c r="WXK17" s="202"/>
      <c r="WXL17" s="200"/>
      <c r="WXN17" s="203"/>
      <c r="WXP17" s="203"/>
      <c r="WXQ17" s="197"/>
      <c r="WXR17" s="204"/>
      <c r="WXS17" s="199"/>
      <c r="WXT17" s="200"/>
      <c r="WYB17" s="200"/>
      <c r="WYE17" s="202"/>
      <c r="WYF17" s="202"/>
      <c r="WYG17" s="200"/>
      <c r="WYI17" s="203"/>
      <c r="WYK17" s="203"/>
      <c r="WYL17" s="197"/>
      <c r="WYM17" s="204"/>
      <c r="WYN17" s="199"/>
      <c r="WYO17" s="200"/>
      <c r="WYW17" s="200"/>
      <c r="WYZ17" s="202"/>
      <c r="WZA17" s="202"/>
      <c r="WZB17" s="200"/>
      <c r="WZD17" s="203"/>
      <c r="WZF17" s="203"/>
      <c r="WZG17" s="197"/>
      <c r="WZH17" s="204"/>
      <c r="WZI17" s="199"/>
      <c r="WZJ17" s="200"/>
      <c r="WZR17" s="200"/>
      <c r="WZU17" s="202"/>
      <c r="WZV17" s="202"/>
      <c r="WZW17" s="200"/>
      <c r="WZY17" s="203"/>
      <c r="XAA17" s="203"/>
      <c r="XAB17" s="197"/>
      <c r="XAC17" s="204"/>
      <c r="XAD17" s="199"/>
      <c r="XAE17" s="200"/>
      <c r="XAM17" s="200"/>
      <c r="XAP17" s="202"/>
      <c r="XAQ17" s="202"/>
      <c r="XAR17" s="200"/>
      <c r="XAT17" s="203"/>
      <c r="XAV17" s="203"/>
      <c r="XAW17" s="197"/>
      <c r="XAX17" s="204"/>
      <c r="XAY17" s="199"/>
      <c r="XAZ17" s="200"/>
      <c r="XBH17" s="200"/>
      <c r="XBK17" s="202"/>
      <c r="XBL17" s="202"/>
      <c r="XBM17" s="200"/>
      <c r="XBO17" s="203"/>
      <c r="XBQ17" s="203"/>
      <c r="XBR17" s="197"/>
      <c r="XBS17" s="204"/>
      <c r="XBT17" s="199"/>
      <c r="XBU17" s="200"/>
      <c r="XCC17" s="200"/>
      <c r="XCF17" s="202"/>
      <c r="XCG17" s="202"/>
      <c r="XCH17" s="200"/>
      <c r="XCJ17" s="203"/>
      <c r="XCL17" s="203"/>
      <c r="XCM17" s="197"/>
      <c r="XCN17" s="204"/>
      <c r="XCO17" s="199"/>
      <c r="XCP17" s="200"/>
      <c r="XCX17" s="200"/>
      <c r="XDA17" s="202"/>
      <c r="XDB17" s="202"/>
      <c r="XDC17" s="200"/>
      <c r="XDE17" s="203"/>
      <c r="XDG17" s="203"/>
      <c r="XDH17" s="197"/>
      <c r="XDI17" s="204"/>
      <c r="XDJ17" s="199"/>
      <c r="XDK17" s="200"/>
      <c r="XDS17" s="200"/>
      <c r="XDV17" s="202"/>
      <c r="XDW17" s="202"/>
      <c r="XDX17" s="200"/>
      <c r="XDZ17" s="203"/>
      <c r="XEB17" s="203"/>
      <c r="XEC17" s="197"/>
      <c r="XED17" s="204"/>
      <c r="XEE17" s="199"/>
      <c r="XEF17" s="200"/>
      <c r="XEN17" s="200"/>
      <c r="XEQ17" s="202"/>
      <c r="XER17" s="202"/>
      <c r="XES17" s="200"/>
      <c r="XEU17" s="203"/>
      <c r="XEW17" s="203"/>
      <c r="XEX17" s="197"/>
      <c r="XEY17" s="204"/>
      <c r="XEZ17" s="199"/>
      <c r="XFA17" s="200"/>
    </row>
    <row r="18" spans="1:1024 1026:2046 2049:3067 3075:4096 4104:5119 5121:7162 7170:8191 8199:11257 11265:12286 12294:14336 14338:15360 15363:16381" s="201" customFormat="1" ht="15.75" x14ac:dyDescent="0.25">
      <c r="A18" s="193">
        <v>45406</v>
      </c>
      <c r="B18" s="194" t="s">
        <v>320</v>
      </c>
      <c r="C18" s="194" t="s">
        <v>94</v>
      </c>
      <c r="D18" s="194" t="s">
        <v>76</v>
      </c>
      <c r="E18" s="194" t="s">
        <v>321</v>
      </c>
      <c r="F18" s="194" t="s">
        <v>72</v>
      </c>
      <c r="G18" s="194">
        <v>2997</v>
      </c>
      <c r="H18" s="194">
        <v>0</v>
      </c>
      <c r="I18" s="193">
        <v>45406</v>
      </c>
      <c r="J18" s="194">
        <v>155760518</v>
      </c>
      <c r="K18" s="194">
        <v>36</v>
      </c>
      <c r="L18" s="195">
        <v>1500</v>
      </c>
      <c r="M18" s="195">
        <v>1500</v>
      </c>
      <c r="N18" s="193">
        <v>45406</v>
      </c>
      <c r="O18" s="194" t="s">
        <v>306</v>
      </c>
      <c r="P18" s="196">
        <v>6.4500000000000002E-2</v>
      </c>
      <c r="Q18" s="194" t="s">
        <v>78</v>
      </c>
      <c r="R18" s="196">
        <f>IF(G:G=3100,"0",IF(AND(K:K&gt;=13,K:K&lt;=96)=TRUE,IF(P:P&gt;5.51%,'[1]3 - Não Consignado'!$I$7,IF(P:P&gt;=4.61%,'[1]3 - Não Consignado'!$I$6,IF(P:P&gt;=3.75%,'[1]3 - Não Consignado'!$I$5,IF(P:P&gt;=2.4%,'[1]3 - Não Consignado'!$I$4,"f"))))))</f>
        <v>3.0000000000000001E-3</v>
      </c>
      <c r="S18" s="197">
        <f t="shared" si="0"/>
        <v>4.5</v>
      </c>
      <c r="T18" s="206" t="s">
        <v>337</v>
      </c>
      <c r="U18" s="199" t="str">
        <f>VLOOKUP(D18,Painel!$C$7:$C$63,1,FALSE)</f>
        <v>ANNY VITORIA CARDOSO LOBO</v>
      </c>
      <c r="V18" s="200"/>
      <c r="AD18" s="200"/>
      <c r="AG18" s="202"/>
      <c r="AH18" s="202"/>
      <c r="AI18" s="200"/>
      <c r="AK18" s="203"/>
      <c r="AM18" s="203"/>
      <c r="AN18" s="197"/>
      <c r="AO18" s="204"/>
      <c r="AP18" s="199"/>
      <c r="AQ18" s="200"/>
      <c r="AY18" s="200"/>
      <c r="BB18" s="202"/>
      <c r="BC18" s="202"/>
      <c r="BD18" s="200"/>
      <c r="BF18" s="203"/>
      <c r="BH18" s="203"/>
      <c r="BI18" s="197"/>
      <c r="BJ18" s="204"/>
      <c r="BK18" s="199"/>
      <c r="BL18" s="200"/>
      <c r="BT18" s="200"/>
      <c r="BW18" s="202"/>
      <c r="BX18" s="202"/>
      <c r="BY18" s="200"/>
      <c r="CA18" s="203"/>
      <c r="CC18" s="203"/>
      <c r="CD18" s="197"/>
      <c r="CE18" s="204"/>
      <c r="CF18" s="199"/>
      <c r="CG18" s="200"/>
      <c r="CO18" s="200"/>
      <c r="CR18" s="202"/>
      <c r="CS18" s="202"/>
      <c r="CT18" s="200"/>
      <c r="CV18" s="203"/>
      <c r="CX18" s="203"/>
      <c r="CY18" s="197"/>
      <c r="CZ18" s="204"/>
      <c r="DA18" s="199"/>
      <c r="DB18" s="200"/>
      <c r="DJ18" s="200"/>
      <c r="DM18" s="202"/>
      <c r="DN18" s="202"/>
      <c r="DO18" s="200"/>
      <c r="DQ18" s="203"/>
      <c r="DS18" s="203"/>
      <c r="DT18" s="197"/>
      <c r="DU18" s="204"/>
      <c r="DV18" s="199"/>
      <c r="DW18" s="200"/>
      <c r="EE18" s="200"/>
      <c r="EH18" s="202"/>
      <c r="EI18" s="202"/>
      <c r="EJ18" s="200"/>
      <c r="EL18" s="203"/>
      <c r="EN18" s="203"/>
      <c r="EO18" s="197"/>
      <c r="EP18" s="204"/>
      <c r="EQ18" s="199"/>
      <c r="ER18" s="200"/>
      <c r="EZ18" s="200"/>
      <c r="FC18" s="202"/>
      <c r="FD18" s="202"/>
      <c r="FE18" s="200"/>
      <c r="FG18" s="203"/>
      <c r="FI18" s="203"/>
      <c r="FJ18" s="197"/>
      <c r="FK18" s="204"/>
      <c r="FL18" s="199"/>
      <c r="FM18" s="200"/>
      <c r="FU18" s="200"/>
      <c r="FX18" s="202"/>
      <c r="FY18" s="202"/>
      <c r="FZ18" s="200"/>
      <c r="GB18" s="203"/>
      <c r="GD18" s="203"/>
      <c r="GE18" s="197"/>
      <c r="GF18" s="204"/>
      <c r="GG18" s="199"/>
      <c r="GH18" s="200"/>
      <c r="GP18" s="200"/>
      <c r="GS18" s="202"/>
      <c r="GT18" s="202"/>
      <c r="GU18" s="200"/>
      <c r="GW18" s="203"/>
      <c r="GY18" s="203"/>
      <c r="GZ18" s="197"/>
      <c r="HA18" s="204"/>
      <c r="HB18" s="199"/>
      <c r="HC18" s="200"/>
      <c r="HK18" s="200"/>
      <c r="HN18" s="202"/>
      <c r="HO18" s="202"/>
      <c r="HP18" s="200"/>
      <c r="HR18" s="203"/>
      <c r="HT18" s="203"/>
      <c r="HU18" s="197"/>
      <c r="HV18" s="204"/>
      <c r="HW18" s="199"/>
      <c r="HX18" s="200"/>
      <c r="IF18" s="200"/>
      <c r="II18" s="202"/>
      <c r="IJ18" s="202"/>
      <c r="IK18" s="200"/>
      <c r="IM18" s="203"/>
      <c r="IO18" s="203"/>
      <c r="IP18" s="197"/>
      <c r="IQ18" s="204"/>
      <c r="IR18" s="199"/>
      <c r="IS18" s="200"/>
      <c r="JA18" s="200"/>
      <c r="JD18" s="202"/>
      <c r="JE18" s="202"/>
      <c r="JF18" s="200"/>
      <c r="JH18" s="203"/>
      <c r="JJ18" s="203"/>
      <c r="JK18" s="197"/>
      <c r="JL18" s="204"/>
      <c r="JM18" s="199"/>
      <c r="JN18" s="200"/>
      <c r="JV18" s="200"/>
      <c r="JY18" s="202"/>
      <c r="JZ18" s="202"/>
      <c r="KA18" s="200"/>
      <c r="KC18" s="203"/>
      <c r="KE18" s="203"/>
      <c r="KF18" s="197"/>
      <c r="KG18" s="204"/>
      <c r="KH18" s="199"/>
      <c r="KI18" s="200"/>
      <c r="KQ18" s="200"/>
      <c r="KT18" s="202"/>
      <c r="KU18" s="202"/>
      <c r="KV18" s="200"/>
      <c r="KX18" s="203"/>
      <c r="KZ18" s="203"/>
      <c r="LA18" s="197"/>
      <c r="LB18" s="204"/>
      <c r="LC18" s="199"/>
      <c r="LD18" s="200"/>
      <c r="LL18" s="200"/>
      <c r="LO18" s="202"/>
      <c r="LP18" s="202"/>
      <c r="LQ18" s="200"/>
      <c r="LS18" s="203"/>
      <c r="LU18" s="203"/>
      <c r="LV18" s="197"/>
      <c r="LW18" s="204"/>
      <c r="LX18" s="199"/>
      <c r="LY18" s="200"/>
      <c r="MG18" s="200"/>
      <c r="MJ18" s="202"/>
      <c r="MK18" s="202"/>
      <c r="ML18" s="200"/>
      <c r="MN18" s="203"/>
      <c r="MP18" s="203"/>
      <c r="MQ18" s="197"/>
      <c r="MR18" s="204"/>
      <c r="MS18" s="199"/>
      <c r="MT18" s="200"/>
      <c r="NB18" s="200"/>
      <c r="NE18" s="202"/>
      <c r="NF18" s="202"/>
      <c r="NG18" s="200"/>
      <c r="NI18" s="203"/>
      <c r="NK18" s="203"/>
      <c r="NL18" s="197"/>
      <c r="NM18" s="204"/>
      <c r="NN18" s="199"/>
      <c r="NO18" s="200"/>
      <c r="NW18" s="200"/>
      <c r="NZ18" s="202"/>
      <c r="OA18" s="202"/>
      <c r="OB18" s="200"/>
      <c r="OD18" s="203"/>
      <c r="OF18" s="203"/>
      <c r="OG18" s="197"/>
      <c r="OH18" s="204"/>
      <c r="OI18" s="199"/>
      <c r="OJ18" s="200"/>
      <c r="OR18" s="200"/>
      <c r="OU18" s="202"/>
      <c r="OV18" s="202"/>
      <c r="OW18" s="200"/>
      <c r="OY18" s="203"/>
      <c r="PA18" s="203"/>
      <c r="PB18" s="197"/>
      <c r="PC18" s="204"/>
      <c r="PD18" s="199"/>
      <c r="PE18" s="200"/>
      <c r="PM18" s="200"/>
      <c r="PP18" s="202"/>
      <c r="PQ18" s="202"/>
      <c r="PR18" s="200"/>
      <c r="PT18" s="203"/>
      <c r="PV18" s="203"/>
      <c r="PW18" s="197"/>
      <c r="PX18" s="204"/>
      <c r="PY18" s="199"/>
      <c r="PZ18" s="200"/>
      <c r="QH18" s="200"/>
      <c r="QK18" s="202"/>
      <c r="QL18" s="202"/>
      <c r="QM18" s="200"/>
      <c r="QO18" s="203"/>
      <c r="QQ18" s="203"/>
      <c r="QR18" s="197"/>
      <c r="QS18" s="204"/>
      <c r="QT18" s="199"/>
      <c r="QU18" s="200"/>
      <c r="RC18" s="200"/>
      <c r="RF18" s="202"/>
      <c r="RG18" s="202"/>
      <c r="RH18" s="200"/>
      <c r="RJ18" s="203"/>
      <c r="RL18" s="203"/>
      <c r="RM18" s="197"/>
      <c r="RN18" s="204"/>
      <c r="RO18" s="199"/>
      <c r="RP18" s="200"/>
      <c r="RX18" s="200"/>
      <c r="SA18" s="202"/>
      <c r="SB18" s="202"/>
      <c r="SC18" s="200"/>
      <c r="SE18" s="203"/>
      <c r="SG18" s="203"/>
      <c r="SH18" s="197"/>
      <c r="SI18" s="204"/>
      <c r="SJ18" s="199"/>
      <c r="SK18" s="200"/>
      <c r="SS18" s="200"/>
      <c r="SV18" s="202"/>
      <c r="SW18" s="202"/>
      <c r="SX18" s="200"/>
      <c r="SZ18" s="203"/>
      <c r="TB18" s="203"/>
      <c r="TC18" s="197"/>
      <c r="TD18" s="204"/>
      <c r="TE18" s="199"/>
      <c r="TF18" s="200"/>
      <c r="TN18" s="200"/>
      <c r="TQ18" s="202"/>
      <c r="TR18" s="202"/>
      <c r="TS18" s="200"/>
      <c r="TU18" s="203"/>
      <c r="TW18" s="203"/>
      <c r="TX18" s="197"/>
      <c r="TY18" s="204"/>
      <c r="TZ18" s="199"/>
      <c r="UA18" s="200"/>
      <c r="UI18" s="200"/>
      <c r="UL18" s="202"/>
      <c r="UM18" s="202"/>
      <c r="UN18" s="200"/>
      <c r="UP18" s="203"/>
      <c r="UR18" s="203"/>
      <c r="US18" s="197"/>
      <c r="UT18" s="204"/>
      <c r="UU18" s="199"/>
      <c r="UV18" s="200"/>
      <c r="VD18" s="200"/>
      <c r="VG18" s="202"/>
      <c r="VH18" s="202"/>
      <c r="VI18" s="200"/>
      <c r="VK18" s="203"/>
      <c r="VM18" s="203"/>
      <c r="VN18" s="197"/>
      <c r="VO18" s="204"/>
      <c r="VP18" s="199"/>
      <c r="VQ18" s="200"/>
      <c r="VY18" s="200"/>
      <c r="WB18" s="202"/>
      <c r="WC18" s="202"/>
      <c r="WD18" s="200"/>
      <c r="WF18" s="203"/>
      <c r="WH18" s="203"/>
      <c r="WI18" s="197"/>
      <c r="WJ18" s="204"/>
      <c r="WK18" s="199"/>
      <c r="WL18" s="200"/>
      <c r="WT18" s="200"/>
      <c r="WW18" s="202"/>
      <c r="WX18" s="202"/>
      <c r="WY18" s="200"/>
      <c r="XA18" s="203"/>
      <c r="XC18" s="203"/>
      <c r="XD18" s="197"/>
      <c r="XE18" s="204"/>
      <c r="XF18" s="199"/>
      <c r="XG18" s="200"/>
      <c r="XO18" s="200"/>
      <c r="XR18" s="202"/>
      <c r="XS18" s="202"/>
      <c r="XT18" s="200"/>
      <c r="XV18" s="203"/>
      <c r="XX18" s="203"/>
      <c r="XY18" s="197"/>
      <c r="XZ18" s="204"/>
      <c r="YA18" s="199"/>
      <c r="YB18" s="200"/>
      <c r="YJ18" s="200"/>
      <c r="YM18" s="202"/>
      <c r="YN18" s="202"/>
      <c r="YO18" s="200"/>
      <c r="YQ18" s="203"/>
      <c r="YS18" s="203"/>
      <c r="YT18" s="197"/>
      <c r="YU18" s="204"/>
      <c r="YV18" s="199"/>
      <c r="YW18" s="200"/>
      <c r="ZE18" s="200"/>
      <c r="ZH18" s="202"/>
      <c r="ZI18" s="202"/>
      <c r="ZJ18" s="200"/>
      <c r="ZL18" s="203"/>
      <c r="ZN18" s="203"/>
      <c r="ZO18" s="197"/>
      <c r="ZP18" s="204"/>
      <c r="ZQ18" s="199"/>
      <c r="ZR18" s="200"/>
      <c r="ZZ18" s="200"/>
      <c r="AAC18" s="202"/>
      <c r="AAD18" s="202"/>
      <c r="AAE18" s="200"/>
      <c r="AAG18" s="203"/>
      <c r="AAI18" s="203"/>
      <c r="AAJ18" s="197"/>
      <c r="AAK18" s="204"/>
      <c r="AAL18" s="199"/>
      <c r="AAM18" s="200"/>
      <c r="AAU18" s="200"/>
      <c r="AAX18" s="202"/>
      <c r="AAY18" s="202"/>
      <c r="AAZ18" s="200"/>
      <c r="ABB18" s="203"/>
      <c r="ABD18" s="203"/>
      <c r="ABE18" s="197"/>
      <c r="ABF18" s="204"/>
      <c r="ABG18" s="199"/>
      <c r="ABH18" s="200"/>
      <c r="ABP18" s="200"/>
      <c r="ABS18" s="202"/>
      <c r="ABT18" s="202"/>
      <c r="ABU18" s="200"/>
      <c r="ABW18" s="203"/>
      <c r="ABY18" s="203"/>
      <c r="ABZ18" s="197"/>
      <c r="ACA18" s="204"/>
      <c r="ACB18" s="199"/>
      <c r="ACC18" s="200"/>
      <c r="ACK18" s="200"/>
      <c r="ACN18" s="202"/>
      <c r="ACO18" s="202"/>
      <c r="ACP18" s="200"/>
      <c r="ACR18" s="203"/>
      <c r="ACT18" s="203"/>
      <c r="ACU18" s="197"/>
      <c r="ACV18" s="204"/>
      <c r="ACW18" s="199"/>
      <c r="ACX18" s="200"/>
      <c r="ADF18" s="200"/>
      <c r="ADI18" s="202"/>
      <c r="ADJ18" s="202"/>
      <c r="ADK18" s="200"/>
      <c r="ADM18" s="203"/>
      <c r="ADO18" s="203"/>
      <c r="ADP18" s="197"/>
      <c r="ADQ18" s="204"/>
      <c r="ADR18" s="199"/>
      <c r="ADS18" s="200"/>
      <c r="AEA18" s="200"/>
      <c r="AED18" s="202"/>
      <c r="AEE18" s="202"/>
      <c r="AEF18" s="200"/>
      <c r="AEH18" s="203"/>
      <c r="AEJ18" s="203"/>
      <c r="AEK18" s="197"/>
      <c r="AEL18" s="204"/>
      <c r="AEM18" s="199"/>
      <c r="AEN18" s="200"/>
      <c r="AEV18" s="200"/>
      <c r="AEY18" s="202"/>
      <c r="AEZ18" s="202"/>
      <c r="AFA18" s="200"/>
      <c r="AFC18" s="203"/>
      <c r="AFE18" s="203"/>
      <c r="AFF18" s="197"/>
      <c r="AFG18" s="204"/>
      <c r="AFH18" s="199"/>
      <c r="AFI18" s="200"/>
      <c r="AFQ18" s="200"/>
      <c r="AFT18" s="202"/>
      <c r="AFU18" s="202"/>
      <c r="AFV18" s="200"/>
      <c r="AFX18" s="203"/>
      <c r="AFZ18" s="203"/>
      <c r="AGA18" s="197"/>
      <c r="AGB18" s="204"/>
      <c r="AGC18" s="199"/>
      <c r="AGD18" s="200"/>
      <c r="AGL18" s="200"/>
      <c r="AGO18" s="202"/>
      <c r="AGP18" s="202"/>
      <c r="AGQ18" s="200"/>
      <c r="AGS18" s="203"/>
      <c r="AGU18" s="203"/>
      <c r="AGV18" s="197"/>
      <c r="AGW18" s="204"/>
      <c r="AGX18" s="199"/>
      <c r="AGY18" s="200"/>
      <c r="AHG18" s="200"/>
      <c r="AHJ18" s="202"/>
      <c r="AHK18" s="202"/>
      <c r="AHL18" s="200"/>
      <c r="AHN18" s="203"/>
      <c r="AHP18" s="203"/>
      <c r="AHQ18" s="197"/>
      <c r="AHR18" s="204"/>
      <c r="AHS18" s="199"/>
      <c r="AHT18" s="200"/>
      <c r="AIB18" s="200"/>
      <c r="AIE18" s="202"/>
      <c r="AIF18" s="202"/>
      <c r="AIG18" s="200"/>
      <c r="AII18" s="203"/>
      <c r="AIK18" s="203"/>
      <c r="AIL18" s="197"/>
      <c r="AIM18" s="204"/>
      <c r="AIN18" s="199"/>
      <c r="AIO18" s="200"/>
      <c r="AIW18" s="200"/>
      <c r="AIZ18" s="202"/>
      <c r="AJA18" s="202"/>
      <c r="AJB18" s="200"/>
      <c r="AJD18" s="203"/>
      <c r="AJF18" s="203"/>
      <c r="AJG18" s="197"/>
      <c r="AJH18" s="204"/>
      <c r="AJI18" s="199"/>
      <c r="AJJ18" s="200"/>
      <c r="AJR18" s="200"/>
      <c r="AJU18" s="202"/>
      <c r="AJV18" s="202"/>
      <c r="AJW18" s="200"/>
      <c r="AJY18" s="203"/>
      <c r="AKA18" s="203"/>
      <c r="AKB18" s="197"/>
      <c r="AKC18" s="204"/>
      <c r="AKD18" s="199"/>
      <c r="AKE18" s="200"/>
      <c r="AKM18" s="200"/>
      <c r="AKP18" s="202"/>
      <c r="AKQ18" s="202"/>
      <c r="AKR18" s="200"/>
      <c r="AKT18" s="203"/>
      <c r="AKV18" s="203"/>
      <c r="AKW18" s="197"/>
      <c r="AKX18" s="204"/>
      <c r="AKY18" s="199"/>
      <c r="AKZ18" s="200"/>
      <c r="ALH18" s="200"/>
      <c r="ALK18" s="202"/>
      <c r="ALL18" s="202"/>
      <c r="ALM18" s="200"/>
      <c r="ALO18" s="203"/>
      <c r="ALQ18" s="203"/>
      <c r="ALR18" s="197"/>
      <c r="ALS18" s="204"/>
      <c r="ALT18" s="199"/>
      <c r="ALU18" s="200"/>
      <c r="AMC18" s="200"/>
      <c r="AMF18" s="202"/>
      <c r="AMG18" s="202"/>
      <c r="AMH18" s="200"/>
      <c r="AMJ18" s="203"/>
      <c r="AML18" s="203"/>
      <c r="AMM18" s="197"/>
      <c r="AMN18" s="204"/>
      <c r="AMO18" s="199"/>
      <c r="AMP18" s="200"/>
      <c r="AMX18" s="200"/>
      <c r="ANA18" s="202"/>
      <c r="ANB18" s="202"/>
      <c r="ANC18" s="200"/>
      <c r="ANE18" s="203"/>
      <c r="ANG18" s="203"/>
      <c r="ANH18" s="197"/>
      <c r="ANI18" s="204"/>
      <c r="ANJ18" s="199"/>
      <c r="ANK18" s="200"/>
      <c r="ANS18" s="200"/>
      <c r="ANV18" s="202"/>
      <c r="ANW18" s="202"/>
      <c r="ANX18" s="200"/>
      <c r="ANZ18" s="203"/>
      <c r="AOB18" s="203"/>
      <c r="AOC18" s="197"/>
      <c r="AOD18" s="204"/>
      <c r="AOE18" s="199"/>
      <c r="AOF18" s="200"/>
      <c r="AON18" s="200"/>
      <c r="AOQ18" s="202"/>
      <c r="AOR18" s="202"/>
      <c r="AOS18" s="200"/>
      <c r="AOU18" s="203"/>
      <c r="AOW18" s="203"/>
      <c r="AOX18" s="197"/>
      <c r="AOY18" s="204"/>
      <c r="AOZ18" s="199"/>
      <c r="APA18" s="200"/>
      <c r="API18" s="200"/>
      <c r="APL18" s="202"/>
      <c r="APM18" s="202"/>
      <c r="APN18" s="200"/>
      <c r="APP18" s="203"/>
      <c r="APR18" s="203"/>
      <c r="APS18" s="197"/>
      <c r="APT18" s="204"/>
      <c r="APU18" s="199"/>
      <c r="APV18" s="200"/>
      <c r="AQD18" s="200"/>
      <c r="AQG18" s="202"/>
      <c r="AQH18" s="202"/>
      <c r="AQI18" s="200"/>
      <c r="AQK18" s="203"/>
      <c r="AQM18" s="203"/>
      <c r="AQN18" s="197"/>
      <c r="AQO18" s="204"/>
      <c r="AQP18" s="199"/>
      <c r="AQQ18" s="200"/>
      <c r="AQY18" s="200"/>
      <c r="ARB18" s="202"/>
      <c r="ARC18" s="202"/>
      <c r="ARD18" s="200"/>
      <c r="ARF18" s="203"/>
      <c r="ARH18" s="203"/>
      <c r="ARI18" s="197"/>
      <c r="ARJ18" s="204"/>
      <c r="ARK18" s="199"/>
      <c r="ARL18" s="200"/>
      <c r="ART18" s="200"/>
      <c r="ARW18" s="202"/>
      <c r="ARX18" s="202"/>
      <c r="ARY18" s="200"/>
      <c r="ASA18" s="203"/>
      <c r="ASC18" s="203"/>
      <c r="ASD18" s="197"/>
      <c r="ASE18" s="204"/>
      <c r="ASF18" s="199"/>
      <c r="ASG18" s="200"/>
      <c r="ASO18" s="200"/>
      <c r="ASR18" s="202"/>
      <c r="ASS18" s="202"/>
      <c r="AST18" s="200"/>
      <c r="ASV18" s="203"/>
      <c r="ASX18" s="203"/>
      <c r="ASY18" s="197"/>
      <c r="ASZ18" s="204"/>
      <c r="ATA18" s="199"/>
      <c r="ATB18" s="200"/>
      <c r="ATJ18" s="200"/>
      <c r="ATM18" s="202"/>
      <c r="ATN18" s="202"/>
      <c r="ATO18" s="200"/>
      <c r="ATQ18" s="203"/>
      <c r="ATS18" s="203"/>
      <c r="ATT18" s="197"/>
      <c r="ATU18" s="204"/>
      <c r="ATV18" s="199"/>
      <c r="ATW18" s="200"/>
      <c r="AUE18" s="200"/>
      <c r="AUH18" s="202"/>
      <c r="AUI18" s="202"/>
      <c r="AUJ18" s="200"/>
      <c r="AUL18" s="203"/>
      <c r="AUN18" s="203"/>
      <c r="AUO18" s="197"/>
      <c r="AUP18" s="204"/>
      <c r="AUQ18" s="199"/>
      <c r="AUR18" s="200"/>
      <c r="AUZ18" s="200"/>
      <c r="AVC18" s="202"/>
      <c r="AVD18" s="202"/>
      <c r="AVE18" s="200"/>
      <c r="AVG18" s="203"/>
      <c r="AVI18" s="203"/>
      <c r="AVJ18" s="197"/>
      <c r="AVK18" s="204"/>
      <c r="AVL18" s="199"/>
      <c r="AVM18" s="200"/>
      <c r="AVU18" s="200"/>
      <c r="AVX18" s="202"/>
      <c r="AVY18" s="202"/>
      <c r="AVZ18" s="200"/>
      <c r="AWB18" s="203"/>
      <c r="AWD18" s="203"/>
      <c r="AWE18" s="197"/>
      <c r="AWF18" s="204"/>
      <c r="AWG18" s="199"/>
      <c r="AWH18" s="200"/>
      <c r="AWP18" s="200"/>
      <c r="AWS18" s="202"/>
      <c r="AWT18" s="202"/>
      <c r="AWU18" s="200"/>
      <c r="AWW18" s="203"/>
      <c r="AWY18" s="203"/>
      <c r="AWZ18" s="197"/>
      <c r="AXA18" s="204"/>
      <c r="AXB18" s="199"/>
      <c r="AXC18" s="200"/>
      <c r="AXK18" s="200"/>
      <c r="AXN18" s="202"/>
      <c r="AXO18" s="202"/>
      <c r="AXP18" s="200"/>
      <c r="AXR18" s="203"/>
      <c r="AXT18" s="203"/>
      <c r="AXU18" s="197"/>
      <c r="AXV18" s="204"/>
      <c r="AXW18" s="199"/>
      <c r="AXX18" s="200"/>
      <c r="AYF18" s="200"/>
      <c r="AYI18" s="202"/>
      <c r="AYJ18" s="202"/>
      <c r="AYK18" s="200"/>
      <c r="AYM18" s="203"/>
      <c r="AYO18" s="203"/>
      <c r="AYP18" s="197"/>
      <c r="AYQ18" s="204"/>
      <c r="AYR18" s="199"/>
      <c r="AYS18" s="200"/>
      <c r="AZA18" s="200"/>
      <c r="AZD18" s="202"/>
      <c r="AZE18" s="202"/>
      <c r="AZF18" s="200"/>
      <c r="AZH18" s="203"/>
      <c r="AZJ18" s="203"/>
      <c r="AZK18" s="197"/>
      <c r="AZL18" s="204"/>
      <c r="AZM18" s="199"/>
      <c r="AZN18" s="200"/>
      <c r="AZV18" s="200"/>
      <c r="AZY18" s="202"/>
      <c r="AZZ18" s="202"/>
      <c r="BAA18" s="200"/>
      <c r="BAC18" s="203"/>
      <c r="BAE18" s="203"/>
      <c r="BAF18" s="197"/>
      <c r="BAG18" s="204"/>
      <c r="BAH18" s="199"/>
      <c r="BAI18" s="200"/>
      <c r="BAQ18" s="200"/>
      <c r="BAT18" s="202"/>
      <c r="BAU18" s="202"/>
      <c r="BAV18" s="200"/>
      <c r="BAX18" s="203"/>
      <c r="BAZ18" s="203"/>
      <c r="BBA18" s="197"/>
      <c r="BBB18" s="204"/>
      <c r="BBC18" s="199"/>
      <c r="BBD18" s="200"/>
      <c r="BBL18" s="200"/>
      <c r="BBO18" s="202"/>
      <c r="BBP18" s="202"/>
      <c r="BBQ18" s="200"/>
      <c r="BBS18" s="203"/>
      <c r="BBU18" s="203"/>
      <c r="BBV18" s="197"/>
      <c r="BBW18" s="204"/>
      <c r="BBX18" s="199"/>
      <c r="BBY18" s="200"/>
      <c r="BCG18" s="200"/>
      <c r="BCJ18" s="202"/>
      <c r="BCK18" s="202"/>
      <c r="BCL18" s="200"/>
      <c r="BCN18" s="203"/>
      <c r="BCP18" s="203"/>
      <c r="BCQ18" s="197"/>
      <c r="BCR18" s="204"/>
      <c r="BCS18" s="199"/>
      <c r="BCT18" s="200"/>
      <c r="BDB18" s="200"/>
      <c r="BDE18" s="202"/>
      <c r="BDF18" s="202"/>
      <c r="BDG18" s="200"/>
      <c r="BDI18" s="203"/>
      <c r="BDK18" s="203"/>
      <c r="BDL18" s="197"/>
      <c r="BDM18" s="204"/>
      <c r="BDN18" s="199"/>
      <c r="BDO18" s="200"/>
      <c r="BDW18" s="200"/>
      <c r="BDZ18" s="202"/>
      <c r="BEA18" s="202"/>
      <c r="BEB18" s="200"/>
      <c r="BED18" s="203"/>
      <c r="BEF18" s="203"/>
      <c r="BEG18" s="197"/>
      <c r="BEH18" s="204"/>
      <c r="BEI18" s="199"/>
      <c r="BEJ18" s="200"/>
      <c r="BER18" s="200"/>
      <c r="BEU18" s="202"/>
      <c r="BEV18" s="202"/>
      <c r="BEW18" s="200"/>
      <c r="BEY18" s="203"/>
      <c r="BFA18" s="203"/>
      <c r="BFB18" s="197"/>
      <c r="BFC18" s="204"/>
      <c r="BFD18" s="199"/>
      <c r="BFE18" s="200"/>
      <c r="BFM18" s="200"/>
      <c r="BFP18" s="202"/>
      <c r="BFQ18" s="202"/>
      <c r="BFR18" s="200"/>
      <c r="BFT18" s="203"/>
      <c r="BFV18" s="203"/>
      <c r="BFW18" s="197"/>
      <c r="BFX18" s="204"/>
      <c r="BFY18" s="199"/>
      <c r="BFZ18" s="200"/>
      <c r="BGH18" s="200"/>
      <c r="BGK18" s="202"/>
      <c r="BGL18" s="202"/>
      <c r="BGM18" s="200"/>
      <c r="BGO18" s="203"/>
      <c r="BGQ18" s="203"/>
      <c r="BGR18" s="197"/>
      <c r="BGS18" s="204"/>
      <c r="BGT18" s="199"/>
      <c r="BGU18" s="200"/>
      <c r="BHC18" s="200"/>
      <c r="BHF18" s="202"/>
      <c r="BHG18" s="202"/>
      <c r="BHH18" s="200"/>
      <c r="BHJ18" s="203"/>
      <c r="BHL18" s="203"/>
      <c r="BHM18" s="197"/>
      <c r="BHN18" s="204"/>
      <c r="BHO18" s="199"/>
      <c r="BHP18" s="200"/>
      <c r="BHX18" s="200"/>
      <c r="BIA18" s="202"/>
      <c r="BIB18" s="202"/>
      <c r="BIC18" s="200"/>
      <c r="BIE18" s="203"/>
      <c r="BIG18" s="203"/>
      <c r="BIH18" s="197"/>
      <c r="BII18" s="204"/>
      <c r="BIJ18" s="199"/>
      <c r="BIK18" s="200"/>
      <c r="BIS18" s="200"/>
      <c r="BIV18" s="202"/>
      <c r="BIW18" s="202"/>
      <c r="BIX18" s="200"/>
      <c r="BIZ18" s="203"/>
      <c r="BJB18" s="203"/>
      <c r="BJC18" s="197"/>
      <c r="BJD18" s="204"/>
      <c r="BJE18" s="199"/>
      <c r="BJF18" s="200"/>
      <c r="BJN18" s="200"/>
      <c r="BJQ18" s="202"/>
      <c r="BJR18" s="202"/>
      <c r="BJS18" s="200"/>
      <c r="BJU18" s="203"/>
      <c r="BJW18" s="203"/>
      <c r="BJX18" s="197"/>
      <c r="BJY18" s="204"/>
      <c r="BJZ18" s="199"/>
      <c r="BKA18" s="200"/>
      <c r="BKI18" s="200"/>
      <c r="BKL18" s="202"/>
      <c r="BKM18" s="202"/>
      <c r="BKN18" s="200"/>
      <c r="BKP18" s="203"/>
      <c r="BKR18" s="203"/>
      <c r="BKS18" s="197"/>
      <c r="BKT18" s="204"/>
      <c r="BKU18" s="199"/>
      <c r="BKV18" s="200"/>
      <c r="BLD18" s="200"/>
      <c r="BLG18" s="202"/>
      <c r="BLH18" s="202"/>
      <c r="BLI18" s="200"/>
      <c r="BLK18" s="203"/>
      <c r="BLM18" s="203"/>
      <c r="BLN18" s="197"/>
      <c r="BLO18" s="204"/>
      <c r="BLP18" s="199"/>
      <c r="BLQ18" s="200"/>
      <c r="BLY18" s="200"/>
      <c r="BMB18" s="202"/>
      <c r="BMC18" s="202"/>
      <c r="BMD18" s="200"/>
      <c r="BMF18" s="203"/>
      <c r="BMH18" s="203"/>
      <c r="BMI18" s="197"/>
      <c r="BMJ18" s="204"/>
      <c r="BMK18" s="199"/>
      <c r="BML18" s="200"/>
      <c r="BMT18" s="200"/>
      <c r="BMW18" s="202"/>
      <c r="BMX18" s="202"/>
      <c r="BMY18" s="200"/>
      <c r="BNA18" s="203"/>
      <c r="BNC18" s="203"/>
      <c r="BND18" s="197"/>
      <c r="BNE18" s="204"/>
      <c r="BNF18" s="199"/>
      <c r="BNG18" s="200"/>
      <c r="BNO18" s="200"/>
      <c r="BNR18" s="202"/>
      <c r="BNS18" s="202"/>
      <c r="BNT18" s="200"/>
      <c r="BNV18" s="203"/>
      <c r="BNX18" s="203"/>
      <c r="BNY18" s="197"/>
      <c r="BNZ18" s="204"/>
      <c r="BOA18" s="199"/>
      <c r="BOB18" s="200"/>
      <c r="BOJ18" s="200"/>
      <c r="BOM18" s="202"/>
      <c r="BON18" s="202"/>
      <c r="BOO18" s="200"/>
      <c r="BOQ18" s="203"/>
      <c r="BOS18" s="203"/>
      <c r="BOT18" s="197"/>
      <c r="BOU18" s="204"/>
      <c r="BOV18" s="199"/>
      <c r="BOW18" s="200"/>
      <c r="BPE18" s="200"/>
      <c r="BPH18" s="202"/>
      <c r="BPI18" s="202"/>
      <c r="BPJ18" s="200"/>
      <c r="BPL18" s="203"/>
      <c r="BPN18" s="203"/>
      <c r="BPO18" s="197"/>
      <c r="BPP18" s="204"/>
      <c r="BPQ18" s="199"/>
      <c r="BPR18" s="200"/>
      <c r="BPZ18" s="200"/>
      <c r="BQC18" s="202"/>
      <c r="BQD18" s="202"/>
      <c r="BQE18" s="200"/>
      <c r="BQG18" s="203"/>
      <c r="BQI18" s="203"/>
      <c r="BQJ18" s="197"/>
      <c r="BQK18" s="204"/>
      <c r="BQL18" s="199"/>
      <c r="BQM18" s="200"/>
      <c r="BQU18" s="200"/>
      <c r="BQX18" s="202"/>
      <c r="BQY18" s="202"/>
      <c r="BQZ18" s="200"/>
      <c r="BRB18" s="203"/>
      <c r="BRD18" s="203"/>
      <c r="BRE18" s="197"/>
      <c r="BRF18" s="204"/>
      <c r="BRG18" s="199"/>
      <c r="BRH18" s="200"/>
      <c r="BRP18" s="200"/>
      <c r="BRS18" s="202"/>
      <c r="BRT18" s="202"/>
      <c r="BRU18" s="200"/>
      <c r="BRW18" s="203"/>
      <c r="BRY18" s="203"/>
      <c r="BRZ18" s="197"/>
      <c r="BSA18" s="204"/>
      <c r="BSB18" s="199"/>
      <c r="BSC18" s="200"/>
      <c r="BSK18" s="200"/>
      <c r="BSN18" s="202"/>
      <c r="BSO18" s="202"/>
      <c r="BSP18" s="200"/>
      <c r="BSR18" s="203"/>
      <c r="BST18" s="203"/>
      <c r="BSU18" s="197"/>
      <c r="BSV18" s="204"/>
      <c r="BSW18" s="199"/>
      <c r="BSX18" s="200"/>
      <c r="BTF18" s="200"/>
      <c r="BTI18" s="202"/>
      <c r="BTJ18" s="202"/>
      <c r="BTK18" s="200"/>
      <c r="BTM18" s="203"/>
      <c r="BTO18" s="203"/>
      <c r="BTP18" s="197"/>
      <c r="BTQ18" s="204"/>
      <c r="BTR18" s="199"/>
      <c r="BTS18" s="200"/>
      <c r="BUA18" s="200"/>
      <c r="BUD18" s="202"/>
      <c r="BUE18" s="202"/>
      <c r="BUF18" s="200"/>
      <c r="BUH18" s="203"/>
      <c r="BUJ18" s="203"/>
      <c r="BUK18" s="197"/>
      <c r="BUL18" s="204"/>
      <c r="BUM18" s="199"/>
      <c r="BUN18" s="200"/>
      <c r="BUV18" s="200"/>
      <c r="BUY18" s="202"/>
      <c r="BUZ18" s="202"/>
      <c r="BVA18" s="200"/>
      <c r="BVC18" s="203"/>
      <c r="BVE18" s="203"/>
      <c r="BVF18" s="197"/>
      <c r="BVG18" s="204"/>
      <c r="BVH18" s="199"/>
      <c r="BVI18" s="200"/>
      <c r="BVQ18" s="200"/>
      <c r="BVT18" s="202"/>
      <c r="BVU18" s="202"/>
      <c r="BVV18" s="200"/>
      <c r="BVX18" s="203"/>
      <c r="BVZ18" s="203"/>
      <c r="BWA18" s="197"/>
      <c r="BWB18" s="204"/>
      <c r="BWC18" s="199"/>
      <c r="BWD18" s="200"/>
      <c r="BWL18" s="200"/>
      <c r="BWO18" s="202"/>
      <c r="BWP18" s="202"/>
      <c r="BWQ18" s="200"/>
      <c r="BWS18" s="203"/>
      <c r="BWU18" s="203"/>
      <c r="BWV18" s="197"/>
      <c r="BWW18" s="204"/>
      <c r="BWX18" s="199"/>
      <c r="BWY18" s="200"/>
      <c r="BXG18" s="200"/>
      <c r="BXJ18" s="202"/>
      <c r="BXK18" s="202"/>
      <c r="BXL18" s="200"/>
      <c r="BXN18" s="203"/>
      <c r="BXP18" s="203"/>
      <c r="BXQ18" s="197"/>
      <c r="BXR18" s="204"/>
      <c r="BXS18" s="199"/>
      <c r="BXT18" s="200"/>
      <c r="BYB18" s="200"/>
      <c r="BYE18" s="202"/>
      <c r="BYF18" s="202"/>
      <c r="BYG18" s="200"/>
      <c r="BYI18" s="203"/>
      <c r="BYK18" s="203"/>
      <c r="BYL18" s="197"/>
      <c r="BYM18" s="204"/>
      <c r="BYN18" s="199"/>
      <c r="BYO18" s="200"/>
      <c r="BYW18" s="200"/>
      <c r="BYZ18" s="202"/>
      <c r="BZA18" s="202"/>
      <c r="BZB18" s="200"/>
      <c r="BZD18" s="203"/>
      <c r="BZF18" s="203"/>
      <c r="BZG18" s="197"/>
      <c r="BZH18" s="204"/>
      <c r="BZI18" s="199"/>
      <c r="BZJ18" s="200"/>
      <c r="BZR18" s="200"/>
      <c r="BZU18" s="202"/>
      <c r="BZV18" s="202"/>
      <c r="BZW18" s="200"/>
      <c r="BZY18" s="203"/>
      <c r="CAA18" s="203"/>
      <c r="CAB18" s="197"/>
      <c r="CAC18" s="204"/>
      <c r="CAD18" s="199"/>
      <c r="CAE18" s="200"/>
      <c r="CAM18" s="200"/>
      <c r="CAP18" s="202"/>
      <c r="CAQ18" s="202"/>
      <c r="CAR18" s="200"/>
      <c r="CAT18" s="203"/>
      <c r="CAV18" s="203"/>
      <c r="CAW18" s="197"/>
      <c r="CAX18" s="204"/>
      <c r="CAY18" s="199"/>
      <c r="CAZ18" s="200"/>
      <c r="CBH18" s="200"/>
      <c r="CBK18" s="202"/>
      <c r="CBL18" s="202"/>
      <c r="CBM18" s="200"/>
      <c r="CBO18" s="203"/>
      <c r="CBQ18" s="203"/>
      <c r="CBR18" s="197"/>
      <c r="CBS18" s="204"/>
      <c r="CBT18" s="199"/>
      <c r="CBU18" s="200"/>
      <c r="CCC18" s="200"/>
      <c r="CCF18" s="202"/>
      <c r="CCG18" s="202"/>
      <c r="CCH18" s="200"/>
      <c r="CCJ18" s="203"/>
      <c r="CCL18" s="203"/>
      <c r="CCM18" s="197"/>
      <c r="CCN18" s="204"/>
      <c r="CCO18" s="199"/>
      <c r="CCP18" s="200"/>
      <c r="CCX18" s="200"/>
      <c r="CDA18" s="202"/>
      <c r="CDB18" s="202"/>
      <c r="CDC18" s="200"/>
      <c r="CDE18" s="203"/>
      <c r="CDG18" s="203"/>
      <c r="CDH18" s="197"/>
      <c r="CDI18" s="204"/>
      <c r="CDJ18" s="199"/>
      <c r="CDK18" s="200"/>
      <c r="CDS18" s="200"/>
      <c r="CDV18" s="202"/>
      <c r="CDW18" s="202"/>
      <c r="CDX18" s="200"/>
      <c r="CDZ18" s="203"/>
      <c r="CEB18" s="203"/>
      <c r="CEC18" s="197"/>
      <c r="CED18" s="204"/>
      <c r="CEE18" s="199"/>
      <c r="CEF18" s="200"/>
      <c r="CEN18" s="200"/>
      <c r="CEQ18" s="202"/>
      <c r="CER18" s="202"/>
      <c r="CES18" s="200"/>
      <c r="CEU18" s="203"/>
      <c r="CEW18" s="203"/>
      <c r="CEX18" s="197"/>
      <c r="CEY18" s="204"/>
      <c r="CEZ18" s="199"/>
      <c r="CFA18" s="200"/>
      <c r="CFI18" s="200"/>
      <c r="CFL18" s="202"/>
      <c r="CFM18" s="202"/>
      <c r="CFN18" s="200"/>
      <c r="CFP18" s="203"/>
      <c r="CFR18" s="203"/>
      <c r="CFS18" s="197"/>
      <c r="CFT18" s="204"/>
      <c r="CFU18" s="199"/>
      <c r="CFV18" s="200"/>
      <c r="CGD18" s="200"/>
      <c r="CGG18" s="202"/>
      <c r="CGH18" s="202"/>
      <c r="CGI18" s="200"/>
      <c r="CGK18" s="203"/>
      <c r="CGM18" s="203"/>
      <c r="CGN18" s="197"/>
      <c r="CGO18" s="204"/>
      <c r="CGP18" s="199"/>
      <c r="CGQ18" s="200"/>
      <c r="CGY18" s="200"/>
      <c r="CHB18" s="202"/>
      <c r="CHC18" s="202"/>
      <c r="CHD18" s="200"/>
      <c r="CHF18" s="203"/>
      <c r="CHH18" s="203"/>
      <c r="CHI18" s="197"/>
      <c r="CHJ18" s="204"/>
      <c r="CHK18" s="199"/>
      <c r="CHL18" s="200"/>
      <c r="CHT18" s="200"/>
      <c r="CHW18" s="202"/>
      <c r="CHX18" s="202"/>
      <c r="CHY18" s="200"/>
      <c r="CIA18" s="203"/>
      <c r="CIC18" s="203"/>
      <c r="CID18" s="197"/>
      <c r="CIE18" s="204"/>
      <c r="CIF18" s="199"/>
      <c r="CIG18" s="200"/>
      <c r="CIO18" s="200"/>
      <c r="CIR18" s="202"/>
      <c r="CIS18" s="202"/>
      <c r="CIT18" s="200"/>
      <c r="CIV18" s="203"/>
      <c r="CIX18" s="203"/>
      <c r="CIY18" s="197"/>
      <c r="CIZ18" s="204"/>
      <c r="CJA18" s="199"/>
      <c r="CJB18" s="200"/>
      <c r="CJJ18" s="200"/>
      <c r="CJM18" s="202"/>
      <c r="CJN18" s="202"/>
      <c r="CJO18" s="200"/>
      <c r="CJQ18" s="203"/>
      <c r="CJS18" s="203"/>
      <c r="CJT18" s="197"/>
      <c r="CJU18" s="204"/>
      <c r="CJV18" s="199"/>
      <c r="CJW18" s="200"/>
      <c r="CKE18" s="200"/>
      <c r="CKH18" s="202"/>
      <c r="CKI18" s="202"/>
      <c r="CKJ18" s="200"/>
      <c r="CKL18" s="203"/>
      <c r="CKN18" s="203"/>
      <c r="CKO18" s="197"/>
      <c r="CKP18" s="204"/>
      <c r="CKQ18" s="199"/>
      <c r="CKR18" s="200"/>
      <c r="CKZ18" s="200"/>
      <c r="CLC18" s="202"/>
      <c r="CLD18" s="202"/>
      <c r="CLE18" s="200"/>
      <c r="CLG18" s="203"/>
      <c r="CLI18" s="203"/>
      <c r="CLJ18" s="197"/>
      <c r="CLK18" s="204"/>
      <c r="CLL18" s="199"/>
      <c r="CLM18" s="200"/>
      <c r="CLU18" s="200"/>
      <c r="CLX18" s="202"/>
      <c r="CLY18" s="202"/>
      <c r="CLZ18" s="200"/>
      <c r="CMB18" s="203"/>
      <c r="CMD18" s="203"/>
      <c r="CME18" s="197"/>
      <c r="CMF18" s="204"/>
      <c r="CMG18" s="199"/>
      <c r="CMH18" s="200"/>
      <c r="CMP18" s="200"/>
      <c r="CMS18" s="202"/>
      <c r="CMT18" s="202"/>
      <c r="CMU18" s="200"/>
      <c r="CMW18" s="203"/>
      <c r="CMY18" s="203"/>
      <c r="CMZ18" s="197"/>
      <c r="CNA18" s="204"/>
      <c r="CNB18" s="199"/>
      <c r="CNC18" s="200"/>
      <c r="CNK18" s="200"/>
      <c r="CNN18" s="202"/>
      <c r="CNO18" s="202"/>
      <c r="CNP18" s="200"/>
      <c r="CNR18" s="203"/>
      <c r="CNT18" s="203"/>
      <c r="CNU18" s="197"/>
      <c r="CNV18" s="204"/>
      <c r="CNW18" s="199"/>
      <c r="CNX18" s="200"/>
      <c r="COF18" s="200"/>
      <c r="COI18" s="202"/>
      <c r="COJ18" s="202"/>
      <c r="COK18" s="200"/>
      <c r="COM18" s="203"/>
      <c r="COO18" s="203"/>
      <c r="COP18" s="197"/>
      <c r="COQ18" s="204"/>
      <c r="COR18" s="199"/>
      <c r="COS18" s="200"/>
      <c r="CPA18" s="200"/>
      <c r="CPD18" s="202"/>
      <c r="CPE18" s="202"/>
      <c r="CPF18" s="200"/>
      <c r="CPH18" s="203"/>
      <c r="CPJ18" s="203"/>
      <c r="CPK18" s="197"/>
      <c r="CPL18" s="204"/>
      <c r="CPM18" s="199"/>
      <c r="CPN18" s="200"/>
      <c r="CPV18" s="200"/>
      <c r="CPY18" s="202"/>
      <c r="CPZ18" s="202"/>
      <c r="CQA18" s="200"/>
      <c r="CQC18" s="203"/>
      <c r="CQE18" s="203"/>
      <c r="CQF18" s="197"/>
      <c r="CQG18" s="204"/>
      <c r="CQH18" s="199"/>
      <c r="CQI18" s="200"/>
      <c r="CQQ18" s="200"/>
      <c r="CQT18" s="202"/>
      <c r="CQU18" s="202"/>
      <c r="CQV18" s="200"/>
      <c r="CQX18" s="203"/>
      <c r="CQZ18" s="203"/>
      <c r="CRA18" s="197"/>
      <c r="CRB18" s="204"/>
      <c r="CRC18" s="199"/>
      <c r="CRD18" s="200"/>
      <c r="CRL18" s="200"/>
      <c r="CRO18" s="202"/>
      <c r="CRP18" s="202"/>
      <c r="CRQ18" s="200"/>
      <c r="CRS18" s="203"/>
      <c r="CRU18" s="203"/>
      <c r="CRV18" s="197"/>
      <c r="CRW18" s="204"/>
      <c r="CRX18" s="199"/>
      <c r="CRY18" s="200"/>
      <c r="CSG18" s="200"/>
      <c r="CSJ18" s="202"/>
      <c r="CSK18" s="202"/>
      <c r="CSL18" s="200"/>
      <c r="CSN18" s="203"/>
      <c r="CSP18" s="203"/>
      <c r="CSQ18" s="197"/>
      <c r="CSR18" s="204"/>
      <c r="CSS18" s="199"/>
      <c r="CST18" s="200"/>
      <c r="CTB18" s="200"/>
      <c r="CTE18" s="202"/>
      <c r="CTF18" s="202"/>
      <c r="CTG18" s="200"/>
      <c r="CTI18" s="203"/>
      <c r="CTK18" s="203"/>
      <c r="CTL18" s="197"/>
      <c r="CTM18" s="204"/>
      <c r="CTN18" s="199"/>
      <c r="CTO18" s="200"/>
      <c r="CTW18" s="200"/>
      <c r="CTZ18" s="202"/>
      <c r="CUA18" s="202"/>
      <c r="CUB18" s="200"/>
      <c r="CUD18" s="203"/>
      <c r="CUF18" s="203"/>
      <c r="CUG18" s="197"/>
      <c r="CUH18" s="204"/>
      <c r="CUI18" s="199"/>
      <c r="CUJ18" s="200"/>
      <c r="CUR18" s="200"/>
      <c r="CUU18" s="202"/>
      <c r="CUV18" s="202"/>
      <c r="CUW18" s="200"/>
      <c r="CUY18" s="203"/>
      <c r="CVA18" s="203"/>
      <c r="CVB18" s="197"/>
      <c r="CVC18" s="204"/>
      <c r="CVD18" s="199"/>
      <c r="CVE18" s="200"/>
      <c r="CVM18" s="200"/>
      <c r="CVP18" s="202"/>
      <c r="CVQ18" s="202"/>
      <c r="CVR18" s="200"/>
      <c r="CVT18" s="203"/>
      <c r="CVV18" s="203"/>
      <c r="CVW18" s="197"/>
      <c r="CVX18" s="204"/>
      <c r="CVY18" s="199"/>
      <c r="CVZ18" s="200"/>
      <c r="CWH18" s="200"/>
      <c r="CWK18" s="202"/>
      <c r="CWL18" s="202"/>
      <c r="CWM18" s="200"/>
      <c r="CWO18" s="203"/>
      <c r="CWQ18" s="203"/>
      <c r="CWR18" s="197"/>
      <c r="CWS18" s="204"/>
      <c r="CWT18" s="199"/>
      <c r="CWU18" s="200"/>
      <c r="CXC18" s="200"/>
      <c r="CXF18" s="202"/>
      <c r="CXG18" s="202"/>
      <c r="CXH18" s="200"/>
      <c r="CXJ18" s="203"/>
      <c r="CXL18" s="203"/>
      <c r="CXM18" s="197"/>
      <c r="CXN18" s="204"/>
      <c r="CXO18" s="199"/>
      <c r="CXP18" s="200"/>
      <c r="CXX18" s="200"/>
      <c r="CYA18" s="202"/>
      <c r="CYB18" s="202"/>
      <c r="CYC18" s="200"/>
      <c r="CYE18" s="203"/>
      <c r="CYG18" s="203"/>
      <c r="CYH18" s="197"/>
      <c r="CYI18" s="204"/>
      <c r="CYJ18" s="199"/>
      <c r="CYK18" s="200"/>
      <c r="CYS18" s="200"/>
      <c r="CYV18" s="202"/>
      <c r="CYW18" s="202"/>
      <c r="CYX18" s="200"/>
      <c r="CYZ18" s="203"/>
      <c r="CZB18" s="203"/>
      <c r="CZC18" s="197"/>
      <c r="CZD18" s="204"/>
      <c r="CZE18" s="199"/>
      <c r="CZF18" s="200"/>
      <c r="CZN18" s="200"/>
      <c r="CZQ18" s="202"/>
      <c r="CZR18" s="202"/>
      <c r="CZS18" s="200"/>
      <c r="CZU18" s="203"/>
      <c r="CZW18" s="203"/>
      <c r="CZX18" s="197"/>
      <c r="CZY18" s="204"/>
      <c r="CZZ18" s="199"/>
      <c r="DAA18" s="200"/>
      <c r="DAI18" s="200"/>
      <c r="DAL18" s="202"/>
      <c r="DAM18" s="202"/>
      <c r="DAN18" s="200"/>
      <c r="DAP18" s="203"/>
      <c r="DAR18" s="203"/>
      <c r="DAS18" s="197"/>
      <c r="DAT18" s="204"/>
      <c r="DAU18" s="199"/>
      <c r="DAV18" s="200"/>
      <c r="DBD18" s="200"/>
      <c r="DBG18" s="202"/>
      <c r="DBH18" s="202"/>
      <c r="DBI18" s="200"/>
      <c r="DBK18" s="203"/>
      <c r="DBM18" s="203"/>
      <c r="DBN18" s="197"/>
      <c r="DBO18" s="204"/>
      <c r="DBP18" s="199"/>
      <c r="DBQ18" s="200"/>
      <c r="DBY18" s="200"/>
      <c r="DCB18" s="202"/>
      <c r="DCC18" s="202"/>
      <c r="DCD18" s="200"/>
      <c r="DCF18" s="203"/>
      <c r="DCH18" s="203"/>
      <c r="DCI18" s="197"/>
      <c r="DCJ18" s="204"/>
      <c r="DCK18" s="199"/>
      <c r="DCL18" s="200"/>
      <c r="DCT18" s="200"/>
      <c r="DCW18" s="202"/>
      <c r="DCX18" s="202"/>
      <c r="DCY18" s="200"/>
      <c r="DDA18" s="203"/>
      <c r="DDC18" s="203"/>
      <c r="DDD18" s="197"/>
      <c r="DDE18" s="204"/>
      <c r="DDF18" s="199"/>
      <c r="DDG18" s="200"/>
      <c r="DDO18" s="200"/>
      <c r="DDR18" s="202"/>
      <c r="DDS18" s="202"/>
      <c r="DDT18" s="200"/>
      <c r="DDV18" s="203"/>
      <c r="DDX18" s="203"/>
      <c r="DDY18" s="197"/>
      <c r="DDZ18" s="204"/>
      <c r="DEA18" s="199"/>
      <c r="DEB18" s="200"/>
      <c r="DEJ18" s="200"/>
      <c r="DEM18" s="202"/>
      <c r="DEN18" s="202"/>
      <c r="DEO18" s="200"/>
      <c r="DEQ18" s="203"/>
      <c r="DES18" s="203"/>
      <c r="DET18" s="197"/>
      <c r="DEU18" s="204"/>
      <c r="DEV18" s="199"/>
      <c r="DEW18" s="200"/>
      <c r="DFE18" s="200"/>
      <c r="DFH18" s="202"/>
      <c r="DFI18" s="202"/>
      <c r="DFJ18" s="200"/>
      <c r="DFL18" s="203"/>
      <c r="DFN18" s="203"/>
      <c r="DFO18" s="197"/>
      <c r="DFP18" s="204"/>
      <c r="DFQ18" s="199"/>
      <c r="DFR18" s="200"/>
      <c r="DFZ18" s="200"/>
      <c r="DGC18" s="202"/>
      <c r="DGD18" s="202"/>
      <c r="DGE18" s="200"/>
      <c r="DGG18" s="203"/>
      <c r="DGI18" s="203"/>
      <c r="DGJ18" s="197"/>
      <c r="DGK18" s="204"/>
      <c r="DGL18" s="199"/>
      <c r="DGM18" s="200"/>
      <c r="DGU18" s="200"/>
      <c r="DGX18" s="202"/>
      <c r="DGY18" s="202"/>
      <c r="DGZ18" s="200"/>
      <c r="DHB18" s="203"/>
      <c r="DHD18" s="203"/>
      <c r="DHE18" s="197"/>
      <c r="DHF18" s="204"/>
      <c r="DHG18" s="199"/>
      <c r="DHH18" s="200"/>
      <c r="DHP18" s="200"/>
      <c r="DHS18" s="202"/>
      <c r="DHT18" s="202"/>
      <c r="DHU18" s="200"/>
      <c r="DHW18" s="203"/>
      <c r="DHY18" s="203"/>
      <c r="DHZ18" s="197"/>
      <c r="DIA18" s="204"/>
      <c r="DIB18" s="199"/>
      <c r="DIC18" s="200"/>
      <c r="DIK18" s="200"/>
      <c r="DIN18" s="202"/>
      <c r="DIO18" s="202"/>
      <c r="DIP18" s="200"/>
      <c r="DIR18" s="203"/>
      <c r="DIT18" s="203"/>
      <c r="DIU18" s="197"/>
      <c r="DIV18" s="204"/>
      <c r="DIW18" s="199"/>
      <c r="DIX18" s="200"/>
      <c r="DJF18" s="200"/>
      <c r="DJI18" s="202"/>
      <c r="DJJ18" s="202"/>
      <c r="DJK18" s="200"/>
      <c r="DJM18" s="203"/>
      <c r="DJO18" s="203"/>
      <c r="DJP18" s="197"/>
      <c r="DJQ18" s="204"/>
      <c r="DJR18" s="199"/>
      <c r="DJS18" s="200"/>
      <c r="DKA18" s="200"/>
      <c r="DKD18" s="202"/>
      <c r="DKE18" s="202"/>
      <c r="DKF18" s="200"/>
      <c r="DKH18" s="203"/>
      <c r="DKJ18" s="203"/>
      <c r="DKK18" s="197"/>
      <c r="DKL18" s="204"/>
      <c r="DKM18" s="199"/>
      <c r="DKN18" s="200"/>
      <c r="DKV18" s="200"/>
      <c r="DKY18" s="202"/>
      <c r="DKZ18" s="202"/>
      <c r="DLA18" s="200"/>
      <c r="DLC18" s="203"/>
      <c r="DLE18" s="203"/>
      <c r="DLF18" s="197"/>
      <c r="DLG18" s="204"/>
      <c r="DLH18" s="199"/>
      <c r="DLI18" s="200"/>
      <c r="DLQ18" s="200"/>
      <c r="DLT18" s="202"/>
      <c r="DLU18" s="202"/>
      <c r="DLV18" s="200"/>
      <c r="DLX18" s="203"/>
      <c r="DLZ18" s="203"/>
      <c r="DMA18" s="197"/>
      <c r="DMB18" s="204"/>
      <c r="DMC18" s="199"/>
      <c r="DMD18" s="200"/>
      <c r="DML18" s="200"/>
      <c r="DMO18" s="202"/>
      <c r="DMP18" s="202"/>
      <c r="DMQ18" s="200"/>
      <c r="DMS18" s="203"/>
      <c r="DMU18" s="203"/>
      <c r="DMV18" s="197"/>
      <c r="DMW18" s="204"/>
      <c r="DMX18" s="199"/>
      <c r="DMY18" s="200"/>
      <c r="DNG18" s="200"/>
      <c r="DNJ18" s="202"/>
      <c r="DNK18" s="202"/>
      <c r="DNL18" s="200"/>
      <c r="DNN18" s="203"/>
      <c r="DNP18" s="203"/>
      <c r="DNQ18" s="197"/>
      <c r="DNR18" s="204"/>
      <c r="DNS18" s="199"/>
      <c r="DNT18" s="200"/>
      <c r="DOB18" s="200"/>
      <c r="DOE18" s="202"/>
      <c r="DOF18" s="202"/>
      <c r="DOG18" s="200"/>
      <c r="DOI18" s="203"/>
      <c r="DOK18" s="203"/>
      <c r="DOL18" s="197"/>
      <c r="DOM18" s="204"/>
      <c r="DON18" s="199"/>
      <c r="DOO18" s="200"/>
      <c r="DOW18" s="200"/>
      <c r="DOZ18" s="202"/>
      <c r="DPA18" s="202"/>
      <c r="DPB18" s="200"/>
      <c r="DPD18" s="203"/>
      <c r="DPF18" s="203"/>
      <c r="DPG18" s="197"/>
      <c r="DPH18" s="204"/>
      <c r="DPI18" s="199"/>
      <c r="DPJ18" s="200"/>
      <c r="DPR18" s="200"/>
      <c r="DPU18" s="202"/>
      <c r="DPV18" s="202"/>
      <c r="DPW18" s="200"/>
      <c r="DPY18" s="203"/>
      <c r="DQA18" s="203"/>
      <c r="DQB18" s="197"/>
      <c r="DQC18" s="204"/>
      <c r="DQD18" s="199"/>
      <c r="DQE18" s="200"/>
      <c r="DQM18" s="200"/>
      <c r="DQP18" s="202"/>
      <c r="DQQ18" s="202"/>
      <c r="DQR18" s="200"/>
      <c r="DQT18" s="203"/>
      <c r="DQV18" s="203"/>
      <c r="DQW18" s="197"/>
      <c r="DQX18" s="204"/>
      <c r="DQY18" s="199"/>
      <c r="DQZ18" s="200"/>
      <c r="DRH18" s="200"/>
      <c r="DRK18" s="202"/>
      <c r="DRL18" s="202"/>
      <c r="DRM18" s="200"/>
      <c r="DRO18" s="203"/>
      <c r="DRQ18" s="203"/>
      <c r="DRR18" s="197"/>
      <c r="DRS18" s="204"/>
      <c r="DRT18" s="199"/>
      <c r="DRU18" s="200"/>
      <c r="DSC18" s="200"/>
      <c r="DSF18" s="202"/>
      <c r="DSG18" s="202"/>
      <c r="DSH18" s="200"/>
      <c r="DSJ18" s="203"/>
      <c r="DSL18" s="203"/>
      <c r="DSM18" s="197"/>
      <c r="DSN18" s="204"/>
      <c r="DSO18" s="199"/>
      <c r="DSP18" s="200"/>
      <c r="DSX18" s="200"/>
      <c r="DTA18" s="202"/>
      <c r="DTB18" s="202"/>
      <c r="DTC18" s="200"/>
      <c r="DTE18" s="203"/>
      <c r="DTG18" s="203"/>
      <c r="DTH18" s="197"/>
      <c r="DTI18" s="204"/>
      <c r="DTJ18" s="199"/>
      <c r="DTK18" s="200"/>
      <c r="DTS18" s="200"/>
      <c r="DTV18" s="202"/>
      <c r="DTW18" s="202"/>
      <c r="DTX18" s="200"/>
      <c r="DTZ18" s="203"/>
      <c r="DUB18" s="203"/>
      <c r="DUC18" s="197"/>
      <c r="DUD18" s="204"/>
      <c r="DUE18" s="199"/>
      <c r="DUF18" s="200"/>
      <c r="DUN18" s="200"/>
      <c r="DUQ18" s="202"/>
      <c r="DUR18" s="202"/>
      <c r="DUS18" s="200"/>
      <c r="DUU18" s="203"/>
      <c r="DUW18" s="203"/>
      <c r="DUX18" s="197"/>
      <c r="DUY18" s="204"/>
      <c r="DUZ18" s="199"/>
      <c r="DVA18" s="200"/>
      <c r="DVI18" s="200"/>
      <c r="DVL18" s="202"/>
      <c r="DVM18" s="202"/>
      <c r="DVN18" s="200"/>
      <c r="DVP18" s="203"/>
      <c r="DVR18" s="203"/>
      <c r="DVS18" s="197"/>
      <c r="DVT18" s="204"/>
      <c r="DVU18" s="199"/>
      <c r="DVV18" s="200"/>
      <c r="DWD18" s="200"/>
      <c r="DWG18" s="202"/>
      <c r="DWH18" s="202"/>
      <c r="DWI18" s="200"/>
      <c r="DWK18" s="203"/>
      <c r="DWM18" s="203"/>
      <c r="DWN18" s="197"/>
      <c r="DWO18" s="204"/>
      <c r="DWP18" s="199"/>
      <c r="DWQ18" s="200"/>
      <c r="DWY18" s="200"/>
      <c r="DXB18" s="202"/>
      <c r="DXC18" s="202"/>
      <c r="DXD18" s="200"/>
      <c r="DXF18" s="203"/>
      <c r="DXH18" s="203"/>
      <c r="DXI18" s="197"/>
      <c r="DXJ18" s="204"/>
      <c r="DXK18" s="199"/>
      <c r="DXL18" s="200"/>
      <c r="DXT18" s="200"/>
      <c r="DXW18" s="202"/>
      <c r="DXX18" s="202"/>
      <c r="DXY18" s="200"/>
      <c r="DYA18" s="203"/>
      <c r="DYC18" s="203"/>
      <c r="DYD18" s="197"/>
      <c r="DYE18" s="204"/>
      <c r="DYF18" s="199"/>
      <c r="DYG18" s="200"/>
      <c r="DYO18" s="200"/>
      <c r="DYR18" s="202"/>
      <c r="DYS18" s="202"/>
      <c r="DYT18" s="200"/>
      <c r="DYV18" s="203"/>
      <c r="DYX18" s="203"/>
      <c r="DYY18" s="197"/>
      <c r="DYZ18" s="204"/>
      <c r="DZA18" s="199"/>
      <c r="DZB18" s="200"/>
      <c r="DZJ18" s="200"/>
      <c r="DZM18" s="202"/>
      <c r="DZN18" s="202"/>
      <c r="DZO18" s="200"/>
      <c r="DZQ18" s="203"/>
      <c r="DZS18" s="203"/>
      <c r="DZT18" s="197"/>
      <c r="DZU18" s="204"/>
      <c r="DZV18" s="199"/>
      <c r="DZW18" s="200"/>
      <c r="EAE18" s="200"/>
      <c r="EAH18" s="202"/>
      <c r="EAI18" s="202"/>
      <c r="EAJ18" s="200"/>
      <c r="EAL18" s="203"/>
      <c r="EAN18" s="203"/>
      <c r="EAO18" s="197"/>
      <c r="EAP18" s="204"/>
      <c r="EAQ18" s="199"/>
      <c r="EAR18" s="200"/>
      <c r="EAZ18" s="200"/>
      <c r="EBC18" s="202"/>
      <c r="EBD18" s="202"/>
      <c r="EBE18" s="200"/>
      <c r="EBG18" s="203"/>
      <c r="EBI18" s="203"/>
      <c r="EBJ18" s="197"/>
      <c r="EBK18" s="204"/>
      <c r="EBL18" s="199"/>
      <c r="EBM18" s="200"/>
      <c r="EBU18" s="200"/>
      <c r="EBX18" s="202"/>
      <c r="EBY18" s="202"/>
      <c r="EBZ18" s="200"/>
      <c r="ECB18" s="203"/>
      <c r="ECD18" s="203"/>
      <c r="ECE18" s="197"/>
      <c r="ECF18" s="204"/>
      <c r="ECG18" s="199"/>
      <c r="ECH18" s="200"/>
      <c r="ECP18" s="200"/>
      <c r="ECS18" s="202"/>
      <c r="ECT18" s="202"/>
      <c r="ECU18" s="200"/>
      <c r="ECW18" s="203"/>
      <c r="ECY18" s="203"/>
      <c r="ECZ18" s="197"/>
      <c r="EDA18" s="204"/>
      <c r="EDB18" s="199"/>
      <c r="EDC18" s="200"/>
      <c r="EDK18" s="200"/>
      <c r="EDN18" s="202"/>
      <c r="EDO18" s="202"/>
      <c r="EDP18" s="200"/>
      <c r="EDR18" s="203"/>
      <c r="EDT18" s="203"/>
      <c r="EDU18" s="197"/>
      <c r="EDV18" s="204"/>
      <c r="EDW18" s="199"/>
      <c r="EDX18" s="200"/>
      <c r="EEF18" s="200"/>
      <c r="EEI18" s="202"/>
      <c r="EEJ18" s="202"/>
      <c r="EEK18" s="200"/>
      <c r="EEM18" s="203"/>
      <c r="EEO18" s="203"/>
      <c r="EEP18" s="197"/>
      <c r="EEQ18" s="204"/>
      <c r="EER18" s="199"/>
      <c r="EES18" s="200"/>
      <c r="EFA18" s="200"/>
      <c r="EFD18" s="202"/>
      <c r="EFE18" s="202"/>
      <c r="EFF18" s="200"/>
      <c r="EFH18" s="203"/>
      <c r="EFJ18" s="203"/>
      <c r="EFK18" s="197"/>
      <c r="EFL18" s="204"/>
      <c r="EFM18" s="199"/>
      <c r="EFN18" s="200"/>
      <c r="EFV18" s="200"/>
      <c r="EFY18" s="202"/>
      <c r="EFZ18" s="202"/>
      <c r="EGA18" s="200"/>
      <c r="EGC18" s="203"/>
      <c r="EGE18" s="203"/>
      <c r="EGF18" s="197"/>
      <c r="EGG18" s="204"/>
      <c r="EGH18" s="199"/>
      <c r="EGI18" s="200"/>
      <c r="EGQ18" s="200"/>
      <c r="EGT18" s="202"/>
      <c r="EGU18" s="202"/>
      <c r="EGV18" s="200"/>
      <c r="EGX18" s="203"/>
      <c r="EGZ18" s="203"/>
      <c r="EHA18" s="197"/>
      <c r="EHB18" s="204"/>
      <c r="EHC18" s="199"/>
      <c r="EHD18" s="200"/>
      <c r="EHL18" s="200"/>
      <c r="EHO18" s="202"/>
      <c r="EHP18" s="202"/>
      <c r="EHQ18" s="200"/>
      <c r="EHS18" s="203"/>
      <c r="EHU18" s="203"/>
      <c r="EHV18" s="197"/>
      <c r="EHW18" s="204"/>
      <c r="EHX18" s="199"/>
      <c r="EHY18" s="200"/>
      <c r="EIG18" s="200"/>
      <c r="EIJ18" s="202"/>
      <c r="EIK18" s="202"/>
      <c r="EIL18" s="200"/>
      <c r="EIN18" s="203"/>
      <c r="EIP18" s="203"/>
      <c r="EIQ18" s="197"/>
      <c r="EIR18" s="204"/>
      <c r="EIS18" s="199"/>
      <c r="EIT18" s="200"/>
      <c r="EJB18" s="200"/>
      <c r="EJE18" s="202"/>
      <c r="EJF18" s="202"/>
      <c r="EJG18" s="200"/>
      <c r="EJI18" s="203"/>
      <c r="EJK18" s="203"/>
      <c r="EJL18" s="197"/>
      <c r="EJM18" s="204"/>
      <c r="EJN18" s="199"/>
      <c r="EJO18" s="200"/>
      <c r="EJW18" s="200"/>
      <c r="EJZ18" s="202"/>
      <c r="EKA18" s="202"/>
      <c r="EKB18" s="200"/>
      <c r="EKD18" s="203"/>
      <c r="EKF18" s="203"/>
      <c r="EKG18" s="197"/>
      <c r="EKH18" s="204"/>
      <c r="EKI18" s="199"/>
      <c r="EKJ18" s="200"/>
      <c r="EKR18" s="200"/>
      <c r="EKU18" s="202"/>
      <c r="EKV18" s="202"/>
      <c r="EKW18" s="200"/>
      <c r="EKY18" s="203"/>
      <c r="ELA18" s="203"/>
      <c r="ELB18" s="197"/>
      <c r="ELC18" s="204"/>
      <c r="ELD18" s="199"/>
      <c r="ELE18" s="200"/>
      <c r="ELM18" s="200"/>
      <c r="ELP18" s="202"/>
      <c r="ELQ18" s="202"/>
      <c r="ELR18" s="200"/>
      <c r="ELT18" s="203"/>
      <c r="ELV18" s="203"/>
      <c r="ELW18" s="197"/>
      <c r="ELX18" s="204"/>
      <c r="ELY18" s="199"/>
      <c r="ELZ18" s="200"/>
      <c r="EMH18" s="200"/>
      <c r="EMK18" s="202"/>
      <c r="EML18" s="202"/>
      <c r="EMM18" s="200"/>
      <c r="EMO18" s="203"/>
      <c r="EMQ18" s="203"/>
      <c r="EMR18" s="197"/>
      <c r="EMS18" s="204"/>
      <c r="EMT18" s="199"/>
      <c r="EMU18" s="200"/>
      <c r="ENC18" s="200"/>
      <c r="ENF18" s="202"/>
      <c r="ENG18" s="202"/>
      <c r="ENH18" s="200"/>
      <c r="ENJ18" s="203"/>
      <c r="ENL18" s="203"/>
      <c r="ENM18" s="197"/>
      <c r="ENN18" s="204"/>
      <c r="ENO18" s="199"/>
      <c r="ENP18" s="200"/>
      <c r="ENX18" s="200"/>
      <c r="EOA18" s="202"/>
      <c r="EOB18" s="202"/>
      <c r="EOC18" s="200"/>
      <c r="EOE18" s="203"/>
      <c r="EOG18" s="203"/>
      <c r="EOH18" s="197"/>
      <c r="EOI18" s="204"/>
      <c r="EOJ18" s="199"/>
      <c r="EOK18" s="200"/>
      <c r="EOS18" s="200"/>
      <c r="EOV18" s="202"/>
      <c r="EOW18" s="202"/>
      <c r="EOX18" s="200"/>
      <c r="EOZ18" s="203"/>
      <c r="EPB18" s="203"/>
      <c r="EPC18" s="197"/>
      <c r="EPD18" s="204"/>
      <c r="EPE18" s="199"/>
      <c r="EPF18" s="200"/>
      <c r="EPN18" s="200"/>
      <c r="EPQ18" s="202"/>
      <c r="EPR18" s="202"/>
      <c r="EPS18" s="200"/>
      <c r="EPU18" s="203"/>
      <c r="EPW18" s="203"/>
      <c r="EPX18" s="197"/>
      <c r="EPY18" s="204"/>
      <c r="EPZ18" s="199"/>
      <c r="EQA18" s="200"/>
      <c r="EQI18" s="200"/>
      <c r="EQL18" s="202"/>
      <c r="EQM18" s="202"/>
      <c r="EQN18" s="200"/>
      <c r="EQP18" s="203"/>
      <c r="EQR18" s="203"/>
      <c r="EQS18" s="197"/>
      <c r="EQT18" s="204"/>
      <c r="EQU18" s="199"/>
      <c r="EQV18" s="200"/>
      <c r="ERD18" s="200"/>
      <c r="ERG18" s="202"/>
      <c r="ERH18" s="202"/>
      <c r="ERI18" s="200"/>
      <c r="ERK18" s="203"/>
      <c r="ERM18" s="203"/>
      <c r="ERN18" s="197"/>
      <c r="ERO18" s="204"/>
      <c r="ERP18" s="199"/>
      <c r="ERQ18" s="200"/>
      <c r="ERY18" s="200"/>
      <c r="ESB18" s="202"/>
      <c r="ESC18" s="202"/>
      <c r="ESD18" s="200"/>
      <c r="ESF18" s="203"/>
      <c r="ESH18" s="203"/>
      <c r="ESI18" s="197"/>
      <c r="ESJ18" s="204"/>
      <c r="ESK18" s="199"/>
      <c r="ESL18" s="200"/>
      <c r="EST18" s="200"/>
      <c r="ESW18" s="202"/>
      <c r="ESX18" s="202"/>
      <c r="ESY18" s="200"/>
      <c r="ETA18" s="203"/>
      <c r="ETC18" s="203"/>
      <c r="ETD18" s="197"/>
      <c r="ETE18" s="204"/>
      <c r="ETF18" s="199"/>
      <c r="ETG18" s="200"/>
      <c r="ETO18" s="200"/>
      <c r="ETR18" s="202"/>
      <c r="ETS18" s="202"/>
      <c r="ETT18" s="200"/>
      <c r="ETV18" s="203"/>
      <c r="ETX18" s="203"/>
      <c r="ETY18" s="197"/>
      <c r="ETZ18" s="204"/>
      <c r="EUA18" s="199"/>
      <c r="EUB18" s="200"/>
      <c r="EUJ18" s="200"/>
      <c r="EUM18" s="202"/>
      <c r="EUN18" s="202"/>
      <c r="EUO18" s="200"/>
      <c r="EUQ18" s="203"/>
      <c r="EUS18" s="203"/>
      <c r="EUT18" s="197"/>
      <c r="EUU18" s="204"/>
      <c r="EUV18" s="199"/>
      <c r="EUW18" s="200"/>
      <c r="EVE18" s="200"/>
      <c r="EVH18" s="202"/>
      <c r="EVI18" s="202"/>
      <c r="EVJ18" s="200"/>
      <c r="EVL18" s="203"/>
      <c r="EVN18" s="203"/>
      <c r="EVO18" s="197"/>
      <c r="EVP18" s="204"/>
      <c r="EVQ18" s="199"/>
      <c r="EVR18" s="200"/>
      <c r="EVZ18" s="200"/>
      <c r="EWC18" s="202"/>
      <c r="EWD18" s="202"/>
      <c r="EWE18" s="200"/>
      <c r="EWG18" s="203"/>
      <c r="EWI18" s="203"/>
      <c r="EWJ18" s="197"/>
      <c r="EWK18" s="204"/>
      <c r="EWL18" s="199"/>
      <c r="EWM18" s="200"/>
      <c r="EWU18" s="200"/>
      <c r="EWX18" s="202"/>
      <c r="EWY18" s="202"/>
      <c r="EWZ18" s="200"/>
      <c r="EXB18" s="203"/>
      <c r="EXD18" s="203"/>
      <c r="EXE18" s="197"/>
      <c r="EXF18" s="204"/>
      <c r="EXG18" s="199"/>
      <c r="EXH18" s="200"/>
      <c r="EXP18" s="200"/>
      <c r="EXS18" s="202"/>
      <c r="EXT18" s="202"/>
      <c r="EXU18" s="200"/>
      <c r="EXW18" s="203"/>
      <c r="EXY18" s="203"/>
      <c r="EXZ18" s="197"/>
      <c r="EYA18" s="204"/>
      <c r="EYB18" s="199"/>
      <c r="EYC18" s="200"/>
      <c r="EYK18" s="200"/>
      <c r="EYN18" s="202"/>
      <c r="EYO18" s="202"/>
      <c r="EYP18" s="200"/>
      <c r="EYR18" s="203"/>
      <c r="EYT18" s="203"/>
      <c r="EYU18" s="197"/>
      <c r="EYV18" s="204"/>
      <c r="EYW18" s="199"/>
      <c r="EYX18" s="200"/>
      <c r="EZF18" s="200"/>
      <c r="EZI18" s="202"/>
      <c r="EZJ18" s="202"/>
      <c r="EZK18" s="200"/>
      <c r="EZM18" s="203"/>
      <c r="EZO18" s="203"/>
      <c r="EZP18" s="197"/>
      <c r="EZQ18" s="204"/>
      <c r="EZR18" s="199"/>
      <c r="EZS18" s="200"/>
      <c r="FAA18" s="200"/>
      <c r="FAD18" s="202"/>
      <c r="FAE18" s="202"/>
      <c r="FAF18" s="200"/>
      <c r="FAH18" s="203"/>
      <c r="FAJ18" s="203"/>
      <c r="FAK18" s="197"/>
      <c r="FAL18" s="204"/>
      <c r="FAM18" s="199"/>
      <c r="FAN18" s="200"/>
      <c r="FAV18" s="200"/>
      <c r="FAY18" s="202"/>
      <c r="FAZ18" s="202"/>
      <c r="FBA18" s="200"/>
      <c r="FBC18" s="203"/>
      <c r="FBE18" s="203"/>
      <c r="FBF18" s="197"/>
      <c r="FBG18" s="204"/>
      <c r="FBH18" s="199"/>
      <c r="FBI18" s="200"/>
      <c r="FBQ18" s="200"/>
      <c r="FBT18" s="202"/>
      <c r="FBU18" s="202"/>
      <c r="FBV18" s="200"/>
      <c r="FBX18" s="203"/>
      <c r="FBZ18" s="203"/>
      <c r="FCA18" s="197"/>
      <c r="FCB18" s="204"/>
      <c r="FCC18" s="199"/>
      <c r="FCD18" s="200"/>
      <c r="FCL18" s="200"/>
      <c r="FCO18" s="202"/>
      <c r="FCP18" s="202"/>
      <c r="FCQ18" s="200"/>
      <c r="FCS18" s="203"/>
      <c r="FCU18" s="203"/>
      <c r="FCV18" s="197"/>
      <c r="FCW18" s="204"/>
      <c r="FCX18" s="199"/>
      <c r="FCY18" s="200"/>
      <c r="FDG18" s="200"/>
      <c r="FDJ18" s="202"/>
      <c r="FDK18" s="202"/>
      <c r="FDL18" s="200"/>
      <c r="FDN18" s="203"/>
      <c r="FDP18" s="203"/>
      <c r="FDQ18" s="197"/>
      <c r="FDR18" s="204"/>
      <c r="FDS18" s="199"/>
      <c r="FDT18" s="200"/>
      <c r="FEB18" s="200"/>
      <c r="FEE18" s="202"/>
      <c r="FEF18" s="202"/>
      <c r="FEG18" s="200"/>
      <c r="FEI18" s="203"/>
      <c r="FEK18" s="203"/>
      <c r="FEL18" s="197"/>
      <c r="FEM18" s="204"/>
      <c r="FEN18" s="199"/>
      <c r="FEO18" s="200"/>
      <c r="FEW18" s="200"/>
      <c r="FEZ18" s="202"/>
      <c r="FFA18" s="202"/>
      <c r="FFB18" s="200"/>
      <c r="FFD18" s="203"/>
      <c r="FFF18" s="203"/>
      <c r="FFG18" s="197"/>
      <c r="FFH18" s="204"/>
      <c r="FFI18" s="199"/>
      <c r="FFJ18" s="200"/>
      <c r="FFR18" s="200"/>
      <c r="FFU18" s="202"/>
      <c r="FFV18" s="202"/>
      <c r="FFW18" s="200"/>
      <c r="FFY18" s="203"/>
      <c r="FGA18" s="203"/>
      <c r="FGB18" s="197"/>
      <c r="FGC18" s="204"/>
      <c r="FGD18" s="199"/>
      <c r="FGE18" s="200"/>
      <c r="FGM18" s="200"/>
      <c r="FGP18" s="202"/>
      <c r="FGQ18" s="202"/>
      <c r="FGR18" s="200"/>
      <c r="FGT18" s="203"/>
      <c r="FGV18" s="203"/>
      <c r="FGW18" s="197"/>
      <c r="FGX18" s="204"/>
      <c r="FGY18" s="199"/>
      <c r="FGZ18" s="200"/>
      <c r="FHH18" s="200"/>
      <c r="FHK18" s="202"/>
      <c r="FHL18" s="202"/>
      <c r="FHM18" s="200"/>
      <c r="FHO18" s="203"/>
      <c r="FHQ18" s="203"/>
      <c r="FHR18" s="197"/>
      <c r="FHS18" s="204"/>
      <c r="FHT18" s="199"/>
      <c r="FHU18" s="200"/>
      <c r="FIC18" s="200"/>
      <c r="FIF18" s="202"/>
      <c r="FIG18" s="202"/>
      <c r="FIH18" s="200"/>
      <c r="FIJ18" s="203"/>
      <c r="FIL18" s="203"/>
      <c r="FIM18" s="197"/>
      <c r="FIN18" s="204"/>
      <c r="FIO18" s="199"/>
      <c r="FIP18" s="200"/>
      <c r="FIX18" s="200"/>
      <c r="FJA18" s="202"/>
      <c r="FJB18" s="202"/>
      <c r="FJC18" s="200"/>
      <c r="FJE18" s="203"/>
      <c r="FJG18" s="203"/>
      <c r="FJH18" s="197"/>
      <c r="FJI18" s="204"/>
      <c r="FJJ18" s="199"/>
      <c r="FJK18" s="200"/>
      <c r="FJS18" s="200"/>
      <c r="FJV18" s="202"/>
      <c r="FJW18" s="202"/>
      <c r="FJX18" s="200"/>
      <c r="FJZ18" s="203"/>
      <c r="FKB18" s="203"/>
      <c r="FKC18" s="197"/>
      <c r="FKD18" s="204"/>
      <c r="FKE18" s="199"/>
      <c r="FKF18" s="200"/>
      <c r="FKN18" s="200"/>
      <c r="FKQ18" s="202"/>
      <c r="FKR18" s="202"/>
      <c r="FKS18" s="200"/>
      <c r="FKU18" s="203"/>
      <c r="FKW18" s="203"/>
      <c r="FKX18" s="197"/>
      <c r="FKY18" s="204"/>
      <c r="FKZ18" s="199"/>
      <c r="FLA18" s="200"/>
      <c r="FLI18" s="200"/>
      <c r="FLL18" s="202"/>
      <c r="FLM18" s="202"/>
      <c r="FLN18" s="200"/>
      <c r="FLP18" s="203"/>
      <c r="FLR18" s="203"/>
      <c r="FLS18" s="197"/>
      <c r="FLT18" s="204"/>
      <c r="FLU18" s="199"/>
      <c r="FLV18" s="200"/>
      <c r="FMD18" s="200"/>
      <c r="FMG18" s="202"/>
      <c r="FMH18" s="202"/>
      <c r="FMI18" s="200"/>
      <c r="FMK18" s="203"/>
      <c r="FMM18" s="203"/>
      <c r="FMN18" s="197"/>
      <c r="FMO18" s="204"/>
      <c r="FMP18" s="199"/>
      <c r="FMQ18" s="200"/>
      <c r="FMY18" s="200"/>
      <c r="FNB18" s="202"/>
      <c r="FNC18" s="202"/>
      <c r="FND18" s="200"/>
      <c r="FNF18" s="203"/>
      <c r="FNH18" s="203"/>
      <c r="FNI18" s="197"/>
      <c r="FNJ18" s="204"/>
      <c r="FNK18" s="199"/>
      <c r="FNL18" s="200"/>
      <c r="FNT18" s="200"/>
      <c r="FNW18" s="202"/>
      <c r="FNX18" s="202"/>
      <c r="FNY18" s="200"/>
      <c r="FOA18" s="203"/>
      <c r="FOC18" s="203"/>
      <c r="FOD18" s="197"/>
      <c r="FOE18" s="204"/>
      <c r="FOF18" s="199"/>
      <c r="FOG18" s="200"/>
      <c r="FOO18" s="200"/>
      <c r="FOR18" s="202"/>
      <c r="FOS18" s="202"/>
      <c r="FOT18" s="200"/>
      <c r="FOV18" s="203"/>
      <c r="FOX18" s="203"/>
      <c r="FOY18" s="197"/>
      <c r="FOZ18" s="204"/>
      <c r="FPA18" s="199"/>
      <c r="FPB18" s="200"/>
      <c r="FPJ18" s="200"/>
      <c r="FPM18" s="202"/>
      <c r="FPN18" s="202"/>
      <c r="FPO18" s="200"/>
      <c r="FPQ18" s="203"/>
      <c r="FPS18" s="203"/>
      <c r="FPT18" s="197"/>
      <c r="FPU18" s="204"/>
      <c r="FPV18" s="199"/>
      <c r="FPW18" s="200"/>
      <c r="FQE18" s="200"/>
      <c r="FQH18" s="202"/>
      <c r="FQI18" s="202"/>
      <c r="FQJ18" s="200"/>
      <c r="FQL18" s="203"/>
      <c r="FQN18" s="203"/>
      <c r="FQO18" s="197"/>
      <c r="FQP18" s="204"/>
      <c r="FQQ18" s="199"/>
      <c r="FQR18" s="200"/>
      <c r="FQZ18" s="200"/>
      <c r="FRC18" s="202"/>
      <c r="FRD18" s="202"/>
      <c r="FRE18" s="200"/>
      <c r="FRG18" s="203"/>
      <c r="FRI18" s="203"/>
      <c r="FRJ18" s="197"/>
      <c r="FRK18" s="204"/>
      <c r="FRL18" s="199"/>
      <c r="FRM18" s="200"/>
      <c r="FRU18" s="200"/>
      <c r="FRX18" s="202"/>
      <c r="FRY18" s="202"/>
      <c r="FRZ18" s="200"/>
      <c r="FSB18" s="203"/>
      <c r="FSD18" s="203"/>
      <c r="FSE18" s="197"/>
      <c r="FSF18" s="204"/>
      <c r="FSG18" s="199"/>
      <c r="FSH18" s="200"/>
      <c r="FSP18" s="200"/>
      <c r="FSS18" s="202"/>
      <c r="FST18" s="202"/>
      <c r="FSU18" s="200"/>
      <c r="FSW18" s="203"/>
      <c r="FSY18" s="203"/>
      <c r="FSZ18" s="197"/>
      <c r="FTA18" s="204"/>
      <c r="FTB18" s="199"/>
      <c r="FTC18" s="200"/>
      <c r="FTK18" s="200"/>
      <c r="FTN18" s="202"/>
      <c r="FTO18" s="202"/>
      <c r="FTP18" s="200"/>
      <c r="FTR18" s="203"/>
      <c r="FTT18" s="203"/>
      <c r="FTU18" s="197"/>
      <c r="FTV18" s="204"/>
      <c r="FTW18" s="199"/>
      <c r="FTX18" s="200"/>
      <c r="FUF18" s="200"/>
      <c r="FUI18" s="202"/>
      <c r="FUJ18" s="202"/>
      <c r="FUK18" s="200"/>
      <c r="FUM18" s="203"/>
      <c r="FUO18" s="203"/>
      <c r="FUP18" s="197"/>
      <c r="FUQ18" s="204"/>
      <c r="FUR18" s="199"/>
      <c r="FUS18" s="200"/>
      <c r="FVA18" s="200"/>
      <c r="FVD18" s="202"/>
      <c r="FVE18" s="202"/>
      <c r="FVF18" s="200"/>
      <c r="FVH18" s="203"/>
      <c r="FVJ18" s="203"/>
      <c r="FVK18" s="197"/>
      <c r="FVL18" s="204"/>
      <c r="FVM18" s="199"/>
      <c r="FVN18" s="200"/>
      <c r="FVV18" s="200"/>
      <c r="FVY18" s="202"/>
      <c r="FVZ18" s="202"/>
      <c r="FWA18" s="200"/>
      <c r="FWC18" s="203"/>
      <c r="FWE18" s="203"/>
      <c r="FWF18" s="197"/>
      <c r="FWG18" s="204"/>
      <c r="FWH18" s="199"/>
      <c r="FWI18" s="200"/>
      <c r="FWQ18" s="200"/>
      <c r="FWT18" s="202"/>
      <c r="FWU18" s="202"/>
      <c r="FWV18" s="200"/>
      <c r="FWX18" s="203"/>
      <c r="FWZ18" s="203"/>
      <c r="FXA18" s="197"/>
      <c r="FXB18" s="204"/>
      <c r="FXC18" s="199"/>
      <c r="FXD18" s="200"/>
      <c r="FXL18" s="200"/>
      <c r="FXO18" s="202"/>
      <c r="FXP18" s="202"/>
      <c r="FXQ18" s="200"/>
      <c r="FXS18" s="203"/>
      <c r="FXU18" s="203"/>
      <c r="FXV18" s="197"/>
      <c r="FXW18" s="204"/>
      <c r="FXX18" s="199"/>
      <c r="FXY18" s="200"/>
      <c r="FYG18" s="200"/>
      <c r="FYJ18" s="202"/>
      <c r="FYK18" s="202"/>
      <c r="FYL18" s="200"/>
      <c r="FYN18" s="203"/>
      <c r="FYP18" s="203"/>
      <c r="FYQ18" s="197"/>
      <c r="FYR18" s="204"/>
      <c r="FYS18" s="199"/>
      <c r="FYT18" s="200"/>
      <c r="FZB18" s="200"/>
      <c r="FZE18" s="202"/>
      <c r="FZF18" s="202"/>
      <c r="FZG18" s="200"/>
      <c r="FZI18" s="203"/>
      <c r="FZK18" s="203"/>
      <c r="FZL18" s="197"/>
      <c r="FZM18" s="204"/>
      <c r="FZN18" s="199"/>
      <c r="FZO18" s="200"/>
      <c r="FZW18" s="200"/>
      <c r="FZZ18" s="202"/>
      <c r="GAA18" s="202"/>
      <c r="GAB18" s="200"/>
      <c r="GAD18" s="203"/>
      <c r="GAF18" s="203"/>
      <c r="GAG18" s="197"/>
      <c r="GAH18" s="204"/>
      <c r="GAI18" s="199"/>
      <c r="GAJ18" s="200"/>
      <c r="GAR18" s="200"/>
      <c r="GAU18" s="202"/>
      <c r="GAV18" s="202"/>
      <c r="GAW18" s="200"/>
      <c r="GAY18" s="203"/>
      <c r="GBA18" s="203"/>
      <c r="GBB18" s="197"/>
      <c r="GBC18" s="204"/>
      <c r="GBD18" s="199"/>
      <c r="GBE18" s="200"/>
      <c r="GBM18" s="200"/>
      <c r="GBP18" s="202"/>
      <c r="GBQ18" s="202"/>
      <c r="GBR18" s="200"/>
      <c r="GBT18" s="203"/>
      <c r="GBV18" s="203"/>
      <c r="GBW18" s="197"/>
      <c r="GBX18" s="204"/>
      <c r="GBY18" s="199"/>
      <c r="GBZ18" s="200"/>
      <c r="GCH18" s="200"/>
      <c r="GCK18" s="202"/>
      <c r="GCL18" s="202"/>
      <c r="GCM18" s="200"/>
      <c r="GCO18" s="203"/>
      <c r="GCQ18" s="203"/>
      <c r="GCR18" s="197"/>
      <c r="GCS18" s="204"/>
      <c r="GCT18" s="199"/>
      <c r="GCU18" s="200"/>
      <c r="GDC18" s="200"/>
      <c r="GDF18" s="202"/>
      <c r="GDG18" s="202"/>
      <c r="GDH18" s="200"/>
      <c r="GDJ18" s="203"/>
      <c r="GDL18" s="203"/>
      <c r="GDM18" s="197"/>
      <c r="GDN18" s="204"/>
      <c r="GDO18" s="199"/>
      <c r="GDP18" s="200"/>
      <c r="GDX18" s="200"/>
      <c r="GEA18" s="202"/>
      <c r="GEB18" s="202"/>
      <c r="GEC18" s="200"/>
      <c r="GEE18" s="203"/>
      <c r="GEG18" s="203"/>
      <c r="GEH18" s="197"/>
      <c r="GEI18" s="204"/>
      <c r="GEJ18" s="199"/>
      <c r="GEK18" s="200"/>
      <c r="GES18" s="200"/>
      <c r="GEV18" s="202"/>
      <c r="GEW18" s="202"/>
      <c r="GEX18" s="200"/>
      <c r="GEZ18" s="203"/>
      <c r="GFB18" s="203"/>
      <c r="GFC18" s="197"/>
      <c r="GFD18" s="204"/>
      <c r="GFE18" s="199"/>
      <c r="GFF18" s="200"/>
      <c r="GFN18" s="200"/>
      <c r="GFQ18" s="202"/>
      <c r="GFR18" s="202"/>
      <c r="GFS18" s="200"/>
      <c r="GFU18" s="203"/>
      <c r="GFW18" s="203"/>
      <c r="GFX18" s="197"/>
      <c r="GFY18" s="204"/>
      <c r="GFZ18" s="199"/>
      <c r="GGA18" s="200"/>
      <c r="GGI18" s="200"/>
      <c r="GGL18" s="202"/>
      <c r="GGM18" s="202"/>
      <c r="GGN18" s="200"/>
      <c r="GGP18" s="203"/>
      <c r="GGR18" s="203"/>
      <c r="GGS18" s="197"/>
      <c r="GGT18" s="204"/>
      <c r="GGU18" s="199"/>
      <c r="GGV18" s="200"/>
      <c r="GHD18" s="200"/>
      <c r="GHG18" s="202"/>
      <c r="GHH18" s="202"/>
      <c r="GHI18" s="200"/>
      <c r="GHK18" s="203"/>
      <c r="GHM18" s="203"/>
      <c r="GHN18" s="197"/>
      <c r="GHO18" s="204"/>
      <c r="GHP18" s="199"/>
      <c r="GHQ18" s="200"/>
      <c r="GHY18" s="200"/>
      <c r="GIB18" s="202"/>
      <c r="GIC18" s="202"/>
      <c r="GID18" s="200"/>
      <c r="GIF18" s="203"/>
      <c r="GIH18" s="203"/>
      <c r="GII18" s="197"/>
      <c r="GIJ18" s="204"/>
      <c r="GIK18" s="199"/>
      <c r="GIL18" s="200"/>
      <c r="GIT18" s="200"/>
      <c r="GIW18" s="202"/>
      <c r="GIX18" s="202"/>
      <c r="GIY18" s="200"/>
      <c r="GJA18" s="203"/>
      <c r="GJC18" s="203"/>
      <c r="GJD18" s="197"/>
      <c r="GJE18" s="204"/>
      <c r="GJF18" s="199"/>
      <c r="GJG18" s="200"/>
      <c r="GJO18" s="200"/>
      <c r="GJR18" s="202"/>
      <c r="GJS18" s="202"/>
      <c r="GJT18" s="200"/>
      <c r="GJV18" s="203"/>
      <c r="GJX18" s="203"/>
      <c r="GJY18" s="197"/>
      <c r="GJZ18" s="204"/>
      <c r="GKA18" s="199"/>
      <c r="GKB18" s="200"/>
      <c r="GKJ18" s="200"/>
      <c r="GKM18" s="202"/>
      <c r="GKN18" s="202"/>
      <c r="GKO18" s="200"/>
      <c r="GKQ18" s="203"/>
      <c r="GKS18" s="203"/>
      <c r="GKT18" s="197"/>
      <c r="GKU18" s="204"/>
      <c r="GKV18" s="199"/>
      <c r="GKW18" s="200"/>
      <c r="GLE18" s="200"/>
      <c r="GLH18" s="202"/>
      <c r="GLI18" s="202"/>
      <c r="GLJ18" s="200"/>
      <c r="GLL18" s="203"/>
      <c r="GLN18" s="203"/>
      <c r="GLO18" s="197"/>
      <c r="GLP18" s="204"/>
      <c r="GLQ18" s="199"/>
      <c r="GLR18" s="200"/>
      <c r="GLZ18" s="200"/>
      <c r="GMC18" s="202"/>
      <c r="GMD18" s="202"/>
      <c r="GME18" s="200"/>
      <c r="GMG18" s="203"/>
      <c r="GMI18" s="203"/>
      <c r="GMJ18" s="197"/>
      <c r="GMK18" s="204"/>
      <c r="GML18" s="199"/>
      <c r="GMM18" s="200"/>
      <c r="GMU18" s="200"/>
      <c r="GMX18" s="202"/>
      <c r="GMY18" s="202"/>
      <c r="GMZ18" s="200"/>
      <c r="GNB18" s="203"/>
      <c r="GND18" s="203"/>
      <c r="GNE18" s="197"/>
      <c r="GNF18" s="204"/>
      <c r="GNG18" s="199"/>
      <c r="GNH18" s="200"/>
      <c r="GNP18" s="200"/>
      <c r="GNS18" s="202"/>
      <c r="GNT18" s="202"/>
      <c r="GNU18" s="200"/>
      <c r="GNW18" s="203"/>
      <c r="GNY18" s="203"/>
      <c r="GNZ18" s="197"/>
      <c r="GOA18" s="204"/>
      <c r="GOB18" s="199"/>
      <c r="GOC18" s="200"/>
      <c r="GOK18" s="200"/>
      <c r="GON18" s="202"/>
      <c r="GOO18" s="202"/>
      <c r="GOP18" s="200"/>
      <c r="GOR18" s="203"/>
      <c r="GOT18" s="203"/>
      <c r="GOU18" s="197"/>
      <c r="GOV18" s="204"/>
      <c r="GOW18" s="199"/>
      <c r="GOX18" s="200"/>
      <c r="GPF18" s="200"/>
      <c r="GPI18" s="202"/>
      <c r="GPJ18" s="202"/>
      <c r="GPK18" s="200"/>
      <c r="GPM18" s="203"/>
      <c r="GPO18" s="203"/>
      <c r="GPP18" s="197"/>
      <c r="GPQ18" s="204"/>
      <c r="GPR18" s="199"/>
      <c r="GPS18" s="200"/>
      <c r="GQA18" s="200"/>
      <c r="GQD18" s="202"/>
      <c r="GQE18" s="202"/>
      <c r="GQF18" s="200"/>
      <c r="GQH18" s="203"/>
      <c r="GQJ18" s="203"/>
      <c r="GQK18" s="197"/>
      <c r="GQL18" s="204"/>
      <c r="GQM18" s="199"/>
      <c r="GQN18" s="200"/>
      <c r="GQV18" s="200"/>
      <c r="GQY18" s="202"/>
      <c r="GQZ18" s="202"/>
      <c r="GRA18" s="200"/>
      <c r="GRC18" s="203"/>
      <c r="GRE18" s="203"/>
      <c r="GRF18" s="197"/>
      <c r="GRG18" s="204"/>
      <c r="GRH18" s="199"/>
      <c r="GRI18" s="200"/>
      <c r="GRQ18" s="200"/>
      <c r="GRT18" s="202"/>
      <c r="GRU18" s="202"/>
      <c r="GRV18" s="200"/>
      <c r="GRX18" s="203"/>
      <c r="GRZ18" s="203"/>
      <c r="GSA18" s="197"/>
      <c r="GSB18" s="204"/>
      <c r="GSC18" s="199"/>
      <c r="GSD18" s="200"/>
      <c r="GSL18" s="200"/>
      <c r="GSO18" s="202"/>
      <c r="GSP18" s="202"/>
      <c r="GSQ18" s="200"/>
      <c r="GSS18" s="203"/>
      <c r="GSU18" s="203"/>
      <c r="GSV18" s="197"/>
      <c r="GSW18" s="204"/>
      <c r="GSX18" s="199"/>
      <c r="GSY18" s="200"/>
      <c r="GTG18" s="200"/>
      <c r="GTJ18" s="202"/>
      <c r="GTK18" s="202"/>
      <c r="GTL18" s="200"/>
      <c r="GTN18" s="203"/>
      <c r="GTP18" s="203"/>
      <c r="GTQ18" s="197"/>
      <c r="GTR18" s="204"/>
      <c r="GTS18" s="199"/>
      <c r="GTT18" s="200"/>
      <c r="GUB18" s="200"/>
      <c r="GUE18" s="202"/>
      <c r="GUF18" s="202"/>
      <c r="GUG18" s="200"/>
      <c r="GUI18" s="203"/>
      <c r="GUK18" s="203"/>
      <c r="GUL18" s="197"/>
      <c r="GUM18" s="204"/>
      <c r="GUN18" s="199"/>
      <c r="GUO18" s="200"/>
      <c r="GUW18" s="200"/>
      <c r="GUZ18" s="202"/>
      <c r="GVA18" s="202"/>
      <c r="GVB18" s="200"/>
      <c r="GVD18" s="203"/>
      <c r="GVF18" s="203"/>
      <c r="GVG18" s="197"/>
      <c r="GVH18" s="204"/>
      <c r="GVI18" s="199"/>
      <c r="GVJ18" s="200"/>
      <c r="GVR18" s="200"/>
      <c r="GVU18" s="202"/>
      <c r="GVV18" s="202"/>
      <c r="GVW18" s="200"/>
      <c r="GVY18" s="203"/>
      <c r="GWA18" s="203"/>
      <c r="GWB18" s="197"/>
      <c r="GWC18" s="204"/>
      <c r="GWD18" s="199"/>
      <c r="GWE18" s="200"/>
      <c r="GWM18" s="200"/>
      <c r="GWP18" s="202"/>
      <c r="GWQ18" s="202"/>
      <c r="GWR18" s="200"/>
      <c r="GWT18" s="203"/>
      <c r="GWV18" s="203"/>
      <c r="GWW18" s="197"/>
      <c r="GWX18" s="204"/>
      <c r="GWY18" s="199"/>
      <c r="GWZ18" s="200"/>
      <c r="GXH18" s="200"/>
      <c r="GXK18" s="202"/>
      <c r="GXL18" s="202"/>
      <c r="GXM18" s="200"/>
      <c r="GXO18" s="203"/>
      <c r="GXQ18" s="203"/>
      <c r="GXR18" s="197"/>
      <c r="GXS18" s="204"/>
      <c r="GXT18" s="199"/>
      <c r="GXU18" s="200"/>
      <c r="GYC18" s="200"/>
      <c r="GYF18" s="202"/>
      <c r="GYG18" s="202"/>
      <c r="GYH18" s="200"/>
      <c r="GYJ18" s="203"/>
      <c r="GYL18" s="203"/>
      <c r="GYM18" s="197"/>
      <c r="GYN18" s="204"/>
      <c r="GYO18" s="199"/>
      <c r="GYP18" s="200"/>
      <c r="GYX18" s="200"/>
      <c r="GZA18" s="202"/>
      <c r="GZB18" s="202"/>
      <c r="GZC18" s="200"/>
      <c r="GZE18" s="203"/>
      <c r="GZG18" s="203"/>
      <c r="GZH18" s="197"/>
      <c r="GZI18" s="204"/>
      <c r="GZJ18" s="199"/>
      <c r="GZK18" s="200"/>
      <c r="GZS18" s="200"/>
      <c r="GZV18" s="202"/>
      <c r="GZW18" s="202"/>
      <c r="GZX18" s="200"/>
      <c r="GZZ18" s="203"/>
      <c r="HAB18" s="203"/>
      <c r="HAC18" s="197"/>
      <c r="HAD18" s="204"/>
      <c r="HAE18" s="199"/>
      <c r="HAF18" s="200"/>
      <c r="HAN18" s="200"/>
      <c r="HAQ18" s="202"/>
      <c r="HAR18" s="202"/>
      <c r="HAS18" s="200"/>
      <c r="HAU18" s="203"/>
      <c r="HAW18" s="203"/>
      <c r="HAX18" s="197"/>
      <c r="HAY18" s="204"/>
      <c r="HAZ18" s="199"/>
      <c r="HBA18" s="200"/>
      <c r="HBI18" s="200"/>
      <c r="HBL18" s="202"/>
      <c r="HBM18" s="202"/>
      <c r="HBN18" s="200"/>
      <c r="HBP18" s="203"/>
      <c r="HBR18" s="203"/>
      <c r="HBS18" s="197"/>
      <c r="HBT18" s="204"/>
      <c r="HBU18" s="199"/>
      <c r="HBV18" s="200"/>
      <c r="HCD18" s="200"/>
      <c r="HCG18" s="202"/>
      <c r="HCH18" s="202"/>
      <c r="HCI18" s="200"/>
      <c r="HCK18" s="203"/>
      <c r="HCM18" s="203"/>
      <c r="HCN18" s="197"/>
      <c r="HCO18" s="204"/>
      <c r="HCP18" s="199"/>
      <c r="HCQ18" s="200"/>
      <c r="HCY18" s="200"/>
      <c r="HDB18" s="202"/>
      <c r="HDC18" s="202"/>
      <c r="HDD18" s="200"/>
      <c r="HDF18" s="203"/>
      <c r="HDH18" s="203"/>
      <c r="HDI18" s="197"/>
      <c r="HDJ18" s="204"/>
      <c r="HDK18" s="199"/>
      <c r="HDL18" s="200"/>
      <c r="HDT18" s="200"/>
      <c r="HDW18" s="202"/>
      <c r="HDX18" s="202"/>
      <c r="HDY18" s="200"/>
      <c r="HEA18" s="203"/>
      <c r="HEC18" s="203"/>
      <c r="HED18" s="197"/>
      <c r="HEE18" s="204"/>
      <c r="HEF18" s="199"/>
      <c r="HEG18" s="200"/>
      <c r="HEO18" s="200"/>
      <c r="HER18" s="202"/>
      <c r="HES18" s="202"/>
      <c r="HET18" s="200"/>
      <c r="HEV18" s="203"/>
      <c r="HEX18" s="203"/>
      <c r="HEY18" s="197"/>
      <c r="HEZ18" s="204"/>
      <c r="HFA18" s="199"/>
      <c r="HFB18" s="200"/>
      <c r="HFJ18" s="200"/>
      <c r="HFM18" s="202"/>
      <c r="HFN18" s="202"/>
      <c r="HFO18" s="200"/>
      <c r="HFQ18" s="203"/>
      <c r="HFS18" s="203"/>
      <c r="HFT18" s="197"/>
      <c r="HFU18" s="204"/>
      <c r="HFV18" s="199"/>
      <c r="HFW18" s="200"/>
      <c r="HGE18" s="200"/>
      <c r="HGH18" s="202"/>
      <c r="HGI18" s="202"/>
      <c r="HGJ18" s="200"/>
      <c r="HGL18" s="203"/>
      <c r="HGN18" s="203"/>
      <c r="HGO18" s="197"/>
      <c r="HGP18" s="204"/>
      <c r="HGQ18" s="199"/>
      <c r="HGR18" s="200"/>
      <c r="HGZ18" s="200"/>
      <c r="HHC18" s="202"/>
      <c r="HHD18" s="202"/>
      <c r="HHE18" s="200"/>
      <c r="HHG18" s="203"/>
      <c r="HHI18" s="203"/>
      <c r="HHJ18" s="197"/>
      <c r="HHK18" s="204"/>
      <c r="HHL18" s="199"/>
      <c r="HHM18" s="200"/>
      <c r="HHU18" s="200"/>
      <c r="HHX18" s="202"/>
      <c r="HHY18" s="202"/>
      <c r="HHZ18" s="200"/>
      <c r="HIB18" s="203"/>
      <c r="HID18" s="203"/>
      <c r="HIE18" s="197"/>
      <c r="HIF18" s="204"/>
      <c r="HIG18" s="199"/>
      <c r="HIH18" s="200"/>
      <c r="HIP18" s="200"/>
      <c r="HIS18" s="202"/>
      <c r="HIT18" s="202"/>
      <c r="HIU18" s="200"/>
      <c r="HIW18" s="203"/>
      <c r="HIY18" s="203"/>
      <c r="HIZ18" s="197"/>
      <c r="HJA18" s="204"/>
      <c r="HJB18" s="199"/>
      <c r="HJC18" s="200"/>
      <c r="HJK18" s="200"/>
      <c r="HJN18" s="202"/>
      <c r="HJO18" s="202"/>
      <c r="HJP18" s="200"/>
      <c r="HJR18" s="203"/>
      <c r="HJT18" s="203"/>
      <c r="HJU18" s="197"/>
      <c r="HJV18" s="204"/>
      <c r="HJW18" s="199"/>
      <c r="HJX18" s="200"/>
      <c r="HKF18" s="200"/>
      <c r="HKI18" s="202"/>
      <c r="HKJ18" s="202"/>
      <c r="HKK18" s="200"/>
      <c r="HKM18" s="203"/>
      <c r="HKO18" s="203"/>
      <c r="HKP18" s="197"/>
      <c r="HKQ18" s="204"/>
      <c r="HKR18" s="199"/>
      <c r="HKS18" s="200"/>
      <c r="HLA18" s="200"/>
      <c r="HLD18" s="202"/>
      <c r="HLE18" s="202"/>
      <c r="HLF18" s="200"/>
      <c r="HLH18" s="203"/>
      <c r="HLJ18" s="203"/>
      <c r="HLK18" s="197"/>
      <c r="HLL18" s="204"/>
      <c r="HLM18" s="199"/>
      <c r="HLN18" s="200"/>
      <c r="HLV18" s="200"/>
      <c r="HLY18" s="202"/>
      <c r="HLZ18" s="202"/>
      <c r="HMA18" s="200"/>
      <c r="HMC18" s="203"/>
      <c r="HME18" s="203"/>
      <c r="HMF18" s="197"/>
      <c r="HMG18" s="204"/>
      <c r="HMH18" s="199"/>
      <c r="HMI18" s="200"/>
      <c r="HMQ18" s="200"/>
      <c r="HMT18" s="202"/>
      <c r="HMU18" s="202"/>
      <c r="HMV18" s="200"/>
      <c r="HMX18" s="203"/>
      <c r="HMZ18" s="203"/>
      <c r="HNA18" s="197"/>
      <c r="HNB18" s="204"/>
      <c r="HNC18" s="199"/>
      <c r="HND18" s="200"/>
      <c r="HNL18" s="200"/>
      <c r="HNO18" s="202"/>
      <c r="HNP18" s="202"/>
      <c r="HNQ18" s="200"/>
      <c r="HNS18" s="203"/>
      <c r="HNU18" s="203"/>
      <c r="HNV18" s="197"/>
      <c r="HNW18" s="204"/>
      <c r="HNX18" s="199"/>
      <c r="HNY18" s="200"/>
      <c r="HOG18" s="200"/>
      <c r="HOJ18" s="202"/>
      <c r="HOK18" s="202"/>
      <c r="HOL18" s="200"/>
      <c r="HON18" s="203"/>
      <c r="HOP18" s="203"/>
      <c r="HOQ18" s="197"/>
      <c r="HOR18" s="204"/>
      <c r="HOS18" s="199"/>
      <c r="HOT18" s="200"/>
      <c r="HPB18" s="200"/>
      <c r="HPE18" s="202"/>
      <c r="HPF18" s="202"/>
      <c r="HPG18" s="200"/>
      <c r="HPI18" s="203"/>
      <c r="HPK18" s="203"/>
      <c r="HPL18" s="197"/>
      <c r="HPM18" s="204"/>
      <c r="HPN18" s="199"/>
      <c r="HPO18" s="200"/>
      <c r="HPW18" s="200"/>
      <c r="HPZ18" s="202"/>
      <c r="HQA18" s="202"/>
      <c r="HQB18" s="200"/>
      <c r="HQD18" s="203"/>
      <c r="HQF18" s="203"/>
      <c r="HQG18" s="197"/>
      <c r="HQH18" s="204"/>
      <c r="HQI18" s="199"/>
      <c r="HQJ18" s="200"/>
      <c r="HQR18" s="200"/>
      <c r="HQU18" s="202"/>
      <c r="HQV18" s="202"/>
      <c r="HQW18" s="200"/>
      <c r="HQY18" s="203"/>
      <c r="HRA18" s="203"/>
      <c r="HRB18" s="197"/>
      <c r="HRC18" s="204"/>
      <c r="HRD18" s="199"/>
      <c r="HRE18" s="200"/>
      <c r="HRM18" s="200"/>
      <c r="HRP18" s="202"/>
      <c r="HRQ18" s="202"/>
      <c r="HRR18" s="200"/>
      <c r="HRT18" s="203"/>
      <c r="HRV18" s="203"/>
      <c r="HRW18" s="197"/>
      <c r="HRX18" s="204"/>
      <c r="HRY18" s="199"/>
      <c r="HRZ18" s="200"/>
      <c r="HSH18" s="200"/>
      <c r="HSK18" s="202"/>
      <c r="HSL18" s="202"/>
      <c r="HSM18" s="200"/>
      <c r="HSO18" s="203"/>
      <c r="HSQ18" s="203"/>
      <c r="HSR18" s="197"/>
      <c r="HSS18" s="204"/>
      <c r="HST18" s="199"/>
      <c r="HSU18" s="200"/>
      <c r="HTC18" s="200"/>
      <c r="HTF18" s="202"/>
      <c r="HTG18" s="202"/>
      <c r="HTH18" s="200"/>
      <c r="HTJ18" s="203"/>
      <c r="HTL18" s="203"/>
      <c r="HTM18" s="197"/>
      <c r="HTN18" s="204"/>
      <c r="HTO18" s="199"/>
      <c r="HTP18" s="200"/>
      <c r="HTX18" s="200"/>
      <c r="HUA18" s="202"/>
      <c r="HUB18" s="202"/>
      <c r="HUC18" s="200"/>
      <c r="HUE18" s="203"/>
      <c r="HUG18" s="203"/>
      <c r="HUH18" s="197"/>
      <c r="HUI18" s="204"/>
      <c r="HUJ18" s="199"/>
      <c r="HUK18" s="200"/>
      <c r="HUS18" s="200"/>
      <c r="HUV18" s="202"/>
      <c r="HUW18" s="202"/>
      <c r="HUX18" s="200"/>
      <c r="HUZ18" s="203"/>
      <c r="HVB18" s="203"/>
      <c r="HVC18" s="197"/>
      <c r="HVD18" s="204"/>
      <c r="HVE18" s="199"/>
      <c r="HVF18" s="200"/>
      <c r="HVN18" s="200"/>
      <c r="HVQ18" s="202"/>
      <c r="HVR18" s="202"/>
      <c r="HVS18" s="200"/>
      <c r="HVU18" s="203"/>
      <c r="HVW18" s="203"/>
      <c r="HVX18" s="197"/>
      <c r="HVY18" s="204"/>
      <c r="HVZ18" s="199"/>
      <c r="HWA18" s="200"/>
      <c r="HWI18" s="200"/>
      <c r="HWL18" s="202"/>
      <c r="HWM18" s="202"/>
      <c r="HWN18" s="200"/>
      <c r="HWP18" s="203"/>
      <c r="HWR18" s="203"/>
      <c r="HWS18" s="197"/>
      <c r="HWT18" s="204"/>
      <c r="HWU18" s="199"/>
      <c r="HWV18" s="200"/>
      <c r="HXD18" s="200"/>
      <c r="HXG18" s="202"/>
      <c r="HXH18" s="202"/>
      <c r="HXI18" s="200"/>
      <c r="HXK18" s="203"/>
      <c r="HXM18" s="203"/>
      <c r="HXN18" s="197"/>
      <c r="HXO18" s="204"/>
      <c r="HXP18" s="199"/>
      <c r="HXQ18" s="200"/>
      <c r="HXY18" s="200"/>
      <c r="HYB18" s="202"/>
      <c r="HYC18" s="202"/>
      <c r="HYD18" s="200"/>
      <c r="HYF18" s="203"/>
      <c r="HYH18" s="203"/>
      <c r="HYI18" s="197"/>
      <c r="HYJ18" s="204"/>
      <c r="HYK18" s="199"/>
      <c r="HYL18" s="200"/>
      <c r="HYT18" s="200"/>
      <c r="HYW18" s="202"/>
      <c r="HYX18" s="202"/>
      <c r="HYY18" s="200"/>
      <c r="HZA18" s="203"/>
      <c r="HZC18" s="203"/>
      <c r="HZD18" s="197"/>
      <c r="HZE18" s="204"/>
      <c r="HZF18" s="199"/>
      <c r="HZG18" s="200"/>
      <c r="HZO18" s="200"/>
      <c r="HZR18" s="202"/>
      <c r="HZS18" s="202"/>
      <c r="HZT18" s="200"/>
      <c r="HZV18" s="203"/>
      <c r="HZX18" s="203"/>
      <c r="HZY18" s="197"/>
      <c r="HZZ18" s="204"/>
      <c r="IAA18" s="199"/>
      <c r="IAB18" s="200"/>
      <c r="IAJ18" s="200"/>
      <c r="IAM18" s="202"/>
      <c r="IAN18" s="202"/>
      <c r="IAO18" s="200"/>
      <c r="IAQ18" s="203"/>
      <c r="IAS18" s="203"/>
      <c r="IAT18" s="197"/>
      <c r="IAU18" s="204"/>
      <c r="IAV18" s="199"/>
      <c r="IAW18" s="200"/>
      <c r="IBE18" s="200"/>
      <c r="IBH18" s="202"/>
      <c r="IBI18" s="202"/>
      <c r="IBJ18" s="200"/>
      <c r="IBL18" s="203"/>
      <c r="IBN18" s="203"/>
      <c r="IBO18" s="197"/>
      <c r="IBP18" s="204"/>
      <c r="IBQ18" s="199"/>
      <c r="IBR18" s="200"/>
      <c r="IBZ18" s="200"/>
      <c r="ICC18" s="202"/>
      <c r="ICD18" s="202"/>
      <c r="ICE18" s="200"/>
      <c r="ICG18" s="203"/>
      <c r="ICI18" s="203"/>
      <c r="ICJ18" s="197"/>
      <c r="ICK18" s="204"/>
      <c r="ICL18" s="199"/>
      <c r="ICM18" s="200"/>
      <c r="ICU18" s="200"/>
      <c r="ICX18" s="202"/>
      <c r="ICY18" s="202"/>
      <c r="ICZ18" s="200"/>
      <c r="IDB18" s="203"/>
      <c r="IDD18" s="203"/>
      <c r="IDE18" s="197"/>
      <c r="IDF18" s="204"/>
      <c r="IDG18" s="199"/>
      <c r="IDH18" s="200"/>
      <c r="IDP18" s="200"/>
      <c r="IDS18" s="202"/>
      <c r="IDT18" s="202"/>
      <c r="IDU18" s="200"/>
      <c r="IDW18" s="203"/>
      <c r="IDY18" s="203"/>
      <c r="IDZ18" s="197"/>
      <c r="IEA18" s="204"/>
      <c r="IEB18" s="199"/>
      <c r="IEC18" s="200"/>
      <c r="IEK18" s="200"/>
      <c r="IEN18" s="202"/>
      <c r="IEO18" s="202"/>
      <c r="IEP18" s="200"/>
      <c r="IER18" s="203"/>
      <c r="IET18" s="203"/>
      <c r="IEU18" s="197"/>
      <c r="IEV18" s="204"/>
      <c r="IEW18" s="199"/>
      <c r="IEX18" s="200"/>
      <c r="IFF18" s="200"/>
      <c r="IFI18" s="202"/>
      <c r="IFJ18" s="202"/>
      <c r="IFK18" s="200"/>
      <c r="IFM18" s="203"/>
      <c r="IFO18" s="203"/>
      <c r="IFP18" s="197"/>
      <c r="IFQ18" s="204"/>
      <c r="IFR18" s="199"/>
      <c r="IFS18" s="200"/>
      <c r="IGA18" s="200"/>
      <c r="IGD18" s="202"/>
      <c r="IGE18" s="202"/>
      <c r="IGF18" s="200"/>
      <c r="IGH18" s="203"/>
      <c r="IGJ18" s="203"/>
      <c r="IGK18" s="197"/>
      <c r="IGL18" s="204"/>
      <c r="IGM18" s="199"/>
      <c r="IGN18" s="200"/>
      <c r="IGV18" s="200"/>
      <c r="IGY18" s="202"/>
      <c r="IGZ18" s="202"/>
      <c r="IHA18" s="200"/>
      <c r="IHC18" s="203"/>
      <c r="IHE18" s="203"/>
      <c r="IHF18" s="197"/>
      <c r="IHG18" s="204"/>
      <c r="IHH18" s="199"/>
      <c r="IHI18" s="200"/>
      <c r="IHQ18" s="200"/>
      <c r="IHT18" s="202"/>
      <c r="IHU18" s="202"/>
      <c r="IHV18" s="200"/>
      <c r="IHX18" s="203"/>
      <c r="IHZ18" s="203"/>
      <c r="IIA18" s="197"/>
      <c r="IIB18" s="204"/>
      <c r="IIC18" s="199"/>
      <c r="IID18" s="200"/>
      <c r="IIL18" s="200"/>
      <c r="IIO18" s="202"/>
      <c r="IIP18" s="202"/>
      <c r="IIQ18" s="200"/>
      <c r="IIS18" s="203"/>
      <c r="IIU18" s="203"/>
      <c r="IIV18" s="197"/>
      <c r="IIW18" s="204"/>
      <c r="IIX18" s="199"/>
      <c r="IIY18" s="200"/>
      <c r="IJG18" s="200"/>
      <c r="IJJ18" s="202"/>
      <c r="IJK18" s="202"/>
      <c r="IJL18" s="200"/>
      <c r="IJN18" s="203"/>
      <c r="IJP18" s="203"/>
      <c r="IJQ18" s="197"/>
      <c r="IJR18" s="204"/>
      <c r="IJS18" s="199"/>
      <c r="IJT18" s="200"/>
      <c r="IKB18" s="200"/>
      <c r="IKE18" s="202"/>
      <c r="IKF18" s="202"/>
      <c r="IKG18" s="200"/>
      <c r="IKI18" s="203"/>
      <c r="IKK18" s="203"/>
      <c r="IKL18" s="197"/>
      <c r="IKM18" s="204"/>
      <c r="IKN18" s="199"/>
      <c r="IKO18" s="200"/>
      <c r="IKW18" s="200"/>
      <c r="IKZ18" s="202"/>
      <c r="ILA18" s="202"/>
      <c r="ILB18" s="200"/>
      <c r="ILD18" s="203"/>
      <c r="ILF18" s="203"/>
      <c r="ILG18" s="197"/>
      <c r="ILH18" s="204"/>
      <c r="ILI18" s="199"/>
      <c r="ILJ18" s="200"/>
      <c r="ILR18" s="200"/>
      <c r="ILU18" s="202"/>
      <c r="ILV18" s="202"/>
      <c r="ILW18" s="200"/>
      <c r="ILY18" s="203"/>
      <c r="IMA18" s="203"/>
      <c r="IMB18" s="197"/>
      <c r="IMC18" s="204"/>
      <c r="IMD18" s="199"/>
      <c r="IME18" s="200"/>
      <c r="IMM18" s="200"/>
      <c r="IMP18" s="202"/>
      <c r="IMQ18" s="202"/>
      <c r="IMR18" s="200"/>
      <c r="IMT18" s="203"/>
      <c r="IMV18" s="203"/>
      <c r="IMW18" s="197"/>
      <c r="IMX18" s="204"/>
      <c r="IMY18" s="199"/>
      <c r="IMZ18" s="200"/>
      <c r="INH18" s="200"/>
      <c r="INK18" s="202"/>
      <c r="INL18" s="202"/>
      <c r="INM18" s="200"/>
      <c r="INO18" s="203"/>
      <c r="INQ18" s="203"/>
      <c r="INR18" s="197"/>
      <c r="INS18" s="204"/>
      <c r="INT18" s="199"/>
      <c r="INU18" s="200"/>
      <c r="IOC18" s="200"/>
      <c r="IOF18" s="202"/>
      <c r="IOG18" s="202"/>
      <c r="IOH18" s="200"/>
      <c r="IOJ18" s="203"/>
      <c r="IOL18" s="203"/>
      <c r="IOM18" s="197"/>
      <c r="ION18" s="204"/>
      <c r="IOO18" s="199"/>
      <c r="IOP18" s="200"/>
      <c r="IOX18" s="200"/>
      <c r="IPA18" s="202"/>
      <c r="IPB18" s="202"/>
      <c r="IPC18" s="200"/>
      <c r="IPE18" s="203"/>
      <c r="IPG18" s="203"/>
      <c r="IPH18" s="197"/>
      <c r="IPI18" s="204"/>
      <c r="IPJ18" s="199"/>
      <c r="IPK18" s="200"/>
      <c r="IPS18" s="200"/>
      <c r="IPV18" s="202"/>
      <c r="IPW18" s="202"/>
      <c r="IPX18" s="200"/>
      <c r="IPZ18" s="203"/>
      <c r="IQB18" s="203"/>
      <c r="IQC18" s="197"/>
      <c r="IQD18" s="204"/>
      <c r="IQE18" s="199"/>
      <c r="IQF18" s="200"/>
      <c r="IQN18" s="200"/>
      <c r="IQQ18" s="202"/>
      <c r="IQR18" s="202"/>
      <c r="IQS18" s="200"/>
      <c r="IQU18" s="203"/>
      <c r="IQW18" s="203"/>
      <c r="IQX18" s="197"/>
      <c r="IQY18" s="204"/>
      <c r="IQZ18" s="199"/>
      <c r="IRA18" s="200"/>
      <c r="IRI18" s="200"/>
      <c r="IRL18" s="202"/>
      <c r="IRM18" s="202"/>
      <c r="IRN18" s="200"/>
      <c r="IRP18" s="203"/>
      <c r="IRR18" s="203"/>
      <c r="IRS18" s="197"/>
      <c r="IRT18" s="204"/>
      <c r="IRU18" s="199"/>
      <c r="IRV18" s="200"/>
      <c r="ISD18" s="200"/>
      <c r="ISG18" s="202"/>
      <c r="ISH18" s="202"/>
      <c r="ISI18" s="200"/>
      <c r="ISK18" s="203"/>
      <c r="ISM18" s="203"/>
      <c r="ISN18" s="197"/>
      <c r="ISO18" s="204"/>
      <c r="ISP18" s="199"/>
      <c r="ISQ18" s="200"/>
      <c r="ISY18" s="200"/>
      <c r="ITB18" s="202"/>
      <c r="ITC18" s="202"/>
      <c r="ITD18" s="200"/>
      <c r="ITF18" s="203"/>
      <c r="ITH18" s="203"/>
      <c r="ITI18" s="197"/>
      <c r="ITJ18" s="204"/>
      <c r="ITK18" s="199"/>
      <c r="ITL18" s="200"/>
      <c r="ITT18" s="200"/>
      <c r="ITW18" s="202"/>
      <c r="ITX18" s="202"/>
      <c r="ITY18" s="200"/>
      <c r="IUA18" s="203"/>
      <c r="IUC18" s="203"/>
      <c r="IUD18" s="197"/>
      <c r="IUE18" s="204"/>
      <c r="IUF18" s="199"/>
      <c r="IUG18" s="200"/>
      <c r="IUO18" s="200"/>
      <c r="IUR18" s="202"/>
      <c r="IUS18" s="202"/>
      <c r="IUT18" s="200"/>
      <c r="IUV18" s="203"/>
      <c r="IUX18" s="203"/>
      <c r="IUY18" s="197"/>
      <c r="IUZ18" s="204"/>
      <c r="IVA18" s="199"/>
      <c r="IVB18" s="200"/>
      <c r="IVJ18" s="200"/>
      <c r="IVM18" s="202"/>
      <c r="IVN18" s="202"/>
      <c r="IVO18" s="200"/>
      <c r="IVQ18" s="203"/>
      <c r="IVS18" s="203"/>
      <c r="IVT18" s="197"/>
      <c r="IVU18" s="204"/>
      <c r="IVV18" s="199"/>
      <c r="IVW18" s="200"/>
      <c r="IWE18" s="200"/>
      <c r="IWH18" s="202"/>
      <c r="IWI18" s="202"/>
      <c r="IWJ18" s="200"/>
      <c r="IWL18" s="203"/>
      <c r="IWN18" s="203"/>
      <c r="IWO18" s="197"/>
      <c r="IWP18" s="204"/>
      <c r="IWQ18" s="199"/>
      <c r="IWR18" s="200"/>
      <c r="IWZ18" s="200"/>
      <c r="IXC18" s="202"/>
      <c r="IXD18" s="202"/>
      <c r="IXE18" s="200"/>
      <c r="IXG18" s="203"/>
      <c r="IXI18" s="203"/>
      <c r="IXJ18" s="197"/>
      <c r="IXK18" s="204"/>
      <c r="IXL18" s="199"/>
      <c r="IXM18" s="200"/>
      <c r="IXU18" s="200"/>
      <c r="IXX18" s="202"/>
      <c r="IXY18" s="202"/>
      <c r="IXZ18" s="200"/>
      <c r="IYB18" s="203"/>
      <c r="IYD18" s="203"/>
      <c r="IYE18" s="197"/>
      <c r="IYF18" s="204"/>
      <c r="IYG18" s="199"/>
      <c r="IYH18" s="200"/>
      <c r="IYP18" s="200"/>
      <c r="IYS18" s="202"/>
      <c r="IYT18" s="202"/>
      <c r="IYU18" s="200"/>
      <c r="IYW18" s="203"/>
      <c r="IYY18" s="203"/>
      <c r="IYZ18" s="197"/>
      <c r="IZA18" s="204"/>
      <c r="IZB18" s="199"/>
      <c r="IZC18" s="200"/>
      <c r="IZK18" s="200"/>
      <c r="IZN18" s="202"/>
      <c r="IZO18" s="202"/>
      <c r="IZP18" s="200"/>
      <c r="IZR18" s="203"/>
      <c r="IZT18" s="203"/>
      <c r="IZU18" s="197"/>
      <c r="IZV18" s="204"/>
      <c r="IZW18" s="199"/>
      <c r="IZX18" s="200"/>
      <c r="JAF18" s="200"/>
      <c r="JAI18" s="202"/>
      <c r="JAJ18" s="202"/>
      <c r="JAK18" s="200"/>
      <c r="JAM18" s="203"/>
      <c r="JAO18" s="203"/>
      <c r="JAP18" s="197"/>
      <c r="JAQ18" s="204"/>
      <c r="JAR18" s="199"/>
      <c r="JAS18" s="200"/>
      <c r="JBA18" s="200"/>
      <c r="JBD18" s="202"/>
      <c r="JBE18" s="202"/>
      <c r="JBF18" s="200"/>
      <c r="JBH18" s="203"/>
      <c r="JBJ18" s="203"/>
      <c r="JBK18" s="197"/>
      <c r="JBL18" s="204"/>
      <c r="JBM18" s="199"/>
      <c r="JBN18" s="200"/>
      <c r="JBV18" s="200"/>
      <c r="JBY18" s="202"/>
      <c r="JBZ18" s="202"/>
      <c r="JCA18" s="200"/>
      <c r="JCC18" s="203"/>
      <c r="JCE18" s="203"/>
      <c r="JCF18" s="197"/>
      <c r="JCG18" s="204"/>
      <c r="JCH18" s="199"/>
      <c r="JCI18" s="200"/>
      <c r="JCQ18" s="200"/>
      <c r="JCT18" s="202"/>
      <c r="JCU18" s="202"/>
      <c r="JCV18" s="200"/>
      <c r="JCX18" s="203"/>
      <c r="JCZ18" s="203"/>
      <c r="JDA18" s="197"/>
      <c r="JDB18" s="204"/>
      <c r="JDC18" s="199"/>
      <c r="JDD18" s="200"/>
      <c r="JDL18" s="200"/>
      <c r="JDO18" s="202"/>
      <c r="JDP18" s="202"/>
      <c r="JDQ18" s="200"/>
      <c r="JDS18" s="203"/>
      <c r="JDU18" s="203"/>
      <c r="JDV18" s="197"/>
      <c r="JDW18" s="204"/>
      <c r="JDX18" s="199"/>
      <c r="JDY18" s="200"/>
      <c r="JEG18" s="200"/>
      <c r="JEJ18" s="202"/>
      <c r="JEK18" s="202"/>
      <c r="JEL18" s="200"/>
      <c r="JEN18" s="203"/>
      <c r="JEP18" s="203"/>
      <c r="JEQ18" s="197"/>
      <c r="JER18" s="204"/>
      <c r="JES18" s="199"/>
      <c r="JET18" s="200"/>
      <c r="JFB18" s="200"/>
      <c r="JFE18" s="202"/>
      <c r="JFF18" s="202"/>
      <c r="JFG18" s="200"/>
      <c r="JFI18" s="203"/>
      <c r="JFK18" s="203"/>
      <c r="JFL18" s="197"/>
      <c r="JFM18" s="204"/>
      <c r="JFN18" s="199"/>
      <c r="JFO18" s="200"/>
      <c r="JFW18" s="200"/>
      <c r="JFZ18" s="202"/>
      <c r="JGA18" s="202"/>
      <c r="JGB18" s="200"/>
      <c r="JGD18" s="203"/>
      <c r="JGF18" s="203"/>
      <c r="JGG18" s="197"/>
      <c r="JGH18" s="204"/>
      <c r="JGI18" s="199"/>
      <c r="JGJ18" s="200"/>
      <c r="JGR18" s="200"/>
      <c r="JGU18" s="202"/>
      <c r="JGV18" s="202"/>
      <c r="JGW18" s="200"/>
      <c r="JGY18" s="203"/>
      <c r="JHA18" s="203"/>
      <c r="JHB18" s="197"/>
      <c r="JHC18" s="204"/>
      <c r="JHD18" s="199"/>
      <c r="JHE18" s="200"/>
      <c r="JHM18" s="200"/>
      <c r="JHP18" s="202"/>
      <c r="JHQ18" s="202"/>
      <c r="JHR18" s="200"/>
      <c r="JHT18" s="203"/>
      <c r="JHV18" s="203"/>
      <c r="JHW18" s="197"/>
      <c r="JHX18" s="204"/>
      <c r="JHY18" s="199"/>
      <c r="JHZ18" s="200"/>
      <c r="JIH18" s="200"/>
      <c r="JIK18" s="202"/>
      <c r="JIL18" s="202"/>
      <c r="JIM18" s="200"/>
      <c r="JIO18" s="203"/>
      <c r="JIQ18" s="203"/>
      <c r="JIR18" s="197"/>
      <c r="JIS18" s="204"/>
      <c r="JIT18" s="199"/>
      <c r="JIU18" s="200"/>
      <c r="JJC18" s="200"/>
      <c r="JJF18" s="202"/>
      <c r="JJG18" s="202"/>
      <c r="JJH18" s="200"/>
      <c r="JJJ18" s="203"/>
      <c r="JJL18" s="203"/>
      <c r="JJM18" s="197"/>
      <c r="JJN18" s="204"/>
      <c r="JJO18" s="199"/>
      <c r="JJP18" s="200"/>
      <c r="JJX18" s="200"/>
      <c r="JKA18" s="202"/>
      <c r="JKB18" s="202"/>
      <c r="JKC18" s="200"/>
      <c r="JKE18" s="203"/>
      <c r="JKG18" s="203"/>
      <c r="JKH18" s="197"/>
      <c r="JKI18" s="204"/>
      <c r="JKJ18" s="199"/>
      <c r="JKK18" s="200"/>
      <c r="JKS18" s="200"/>
      <c r="JKV18" s="202"/>
      <c r="JKW18" s="202"/>
      <c r="JKX18" s="200"/>
      <c r="JKZ18" s="203"/>
      <c r="JLB18" s="203"/>
      <c r="JLC18" s="197"/>
      <c r="JLD18" s="204"/>
      <c r="JLE18" s="199"/>
      <c r="JLF18" s="200"/>
      <c r="JLN18" s="200"/>
      <c r="JLQ18" s="202"/>
      <c r="JLR18" s="202"/>
      <c r="JLS18" s="200"/>
      <c r="JLU18" s="203"/>
      <c r="JLW18" s="203"/>
      <c r="JLX18" s="197"/>
      <c r="JLY18" s="204"/>
      <c r="JLZ18" s="199"/>
      <c r="JMA18" s="200"/>
      <c r="JMI18" s="200"/>
      <c r="JML18" s="202"/>
      <c r="JMM18" s="202"/>
      <c r="JMN18" s="200"/>
      <c r="JMP18" s="203"/>
      <c r="JMR18" s="203"/>
      <c r="JMS18" s="197"/>
      <c r="JMT18" s="204"/>
      <c r="JMU18" s="199"/>
      <c r="JMV18" s="200"/>
      <c r="JND18" s="200"/>
      <c r="JNG18" s="202"/>
      <c r="JNH18" s="202"/>
      <c r="JNI18" s="200"/>
      <c r="JNK18" s="203"/>
      <c r="JNM18" s="203"/>
      <c r="JNN18" s="197"/>
      <c r="JNO18" s="204"/>
      <c r="JNP18" s="199"/>
      <c r="JNQ18" s="200"/>
      <c r="JNY18" s="200"/>
      <c r="JOB18" s="202"/>
      <c r="JOC18" s="202"/>
      <c r="JOD18" s="200"/>
      <c r="JOF18" s="203"/>
      <c r="JOH18" s="203"/>
      <c r="JOI18" s="197"/>
      <c r="JOJ18" s="204"/>
      <c r="JOK18" s="199"/>
      <c r="JOL18" s="200"/>
      <c r="JOT18" s="200"/>
      <c r="JOW18" s="202"/>
      <c r="JOX18" s="202"/>
      <c r="JOY18" s="200"/>
      <c r="JPA18" s="203"/>
      <c r="JPC18" s="203"/>
      <c r="JPD18" s="197"/>
      <c r="JPE18" s="204"/>
      <c r="JPF18" s="199"/>
      <c r="JPG18" s="200"/>
      <c r="JPO18" s="200"/>
      <c r="JPR18" s="202"/>
      <c r="JPS18" s="202"/>
      <c r="JPT18" s="200"/>
      <c r="JPV18" s="203"/>
      <c r="JPX18" s="203"/>
      <c r="JPY18" s="197"/>
      <c r="JPZ18" s="204"/>
      <c r="JQA18" s="199"/>
      <c r="JQB18" s="200"/>
      <c r="JQJ18" s="200"/>
      <c r="JQM18" s="202"/>
      <c r="JQN18" s="202"/>
      <c r="JQO18" s="200"/>
      <c r="JQQ18" s="203"/>
      <c r="JQS18" s="203"/>
      <c r="JQT18" s="197"/>
      <c r="JQU18" s="204"/>
      <c r="JQV18" s="199"/>
      <c r="JQW18" s="200"/>
      <c r="JRE18" s="200"/>
      <c r="JRH18" s="202"/>
      <c r="JRI18" s="202"/>
      <c r="JRJ18" s="200"/>
      <c r="JRL18" s="203"/>
      <c r="JRN18" s="203"/>
      <c r="JRO18" s="197"/>
      <c r="JRP18" s="204"/>
      <c r="JRQ18" s="199"/>
      <c r="JRR18" s="200"/>
      <c r="JRZ18" s="200"/>
      <c r="JSC18" s="202"/>
      <c r="JSD18" s="202"/>
      <c r="JSE18" s="200"/>
      <c r="JSG18" s="203"/>
      <c r="JSI18" s="203"/>
      <c r="JSJ18" s="197"/>
      <c r="JSK18" s="204"/>
      <c r="JSL18" s="199"/>
      <c r="JSM18" s="200"/>
      <c r="JSU18" s="200"/>
      <c r="JSX18" s="202"/>
      <c r="JSY18" s="202"/>
      <c r="JSZ18" s="200"/>
      <c r="JTB18" s="203"/>
      <c r="JTD18" s="203"/>
      <c r="JTE18" s="197"/>
      <c r="JTF18" s="204"/>
      <c r="JTG18" s="199"/>
      <c r="JTH18" s="200"/>
      <c r="JTP18" s="200"/>
      <c r="JTS18" s="202"/>
      <c r="JTT18" s="202"/>
      <c r="JTU18" s="200"/>
      <c r="JTW18" s="203"/>
      <c r="JTY18" s="203"/>
      <c r="JTZ18" s="197"/>
      <c r="JUA18" s="204"/>
      <c r="JUB18" s="199"/>
      <c r="JUC18" s="200"/>
      <c r="JUK18" s="200"/>
      <c r="JUN18" s="202"/>
      <c r="JUO18" s="202"/>
      <c r="JUP18" s="200"/>
      <c r="JUR18" s="203"/>
      <c r="JUT18" s="203"/>
      <c r="JUU18" s="197"/>
      <c r="JUV18" s="204"/>
      <c r="JUW18" s="199"/>
      <c r="JUX18" s="200"/>
      <c r="JVF18" s="200"/>
      <c r="JVI18" s="202"/>
      <c r="JVJ18" s="202"/>
      <c r="JVK18" s="200"/>
      <c r="JVM18" s="203"/>
      <c r="JVO18" s="203"/>
      <c r="JVP18" s="197"/>
      <c r="JVQ18" s="204"/>
      <c r="JVR18" s="199"/>
      <c r="JVS18" s="200"/>
      <c r="JWA18" s="200"/>
      <c r="JWD18" s="202"/>
      <c r="JWE18" s="202"/>
      <c r="JWF18" s="200"/>
      <c r="JWH18" s="203"/>
      <c r="JWJ18" s="203"/>
      <c r="JWK18" s="197"/>
      <c r="JWL18" s="204"/>
      <c r="JWM18" s="199"/>
      <c r="JWN18" s="200"/>
      <c r="JWV18" s="200"/>
      <c r="JWY18" s="202"/>
      <c r="JWZ18" s="202"/>
      <c r="JXA18" s="200"/>
      <c r="JXC18" s="203"/>
      <c r="JXE18" s="203"/>
      <c r="JXF18" s="197"/>
      <c r="JXG18" s="204"/>
      <c r="JXH18" s="199"/>
      <c r="JXI18" s="200"/>
      <c r="JXQ18" s="200"/>
      <c r="JXT18" s="202"/>
      <c r="JXU18" s="202"/>
      <c r="JXV18" s="200"/>
      <c r="JXX18" s="203"/>
      <c r="JXZ18" s="203"/>
      <c r="JYA18" s="197"/>
      <c r="JYB18" s="204"/>
      <c r="JYC18" s="199"/>
      <c r="JYD18" s="200"/>
      <c r="JYL18" s="200"/>
      <c r="JYO18" s="202"/>
      <c r="JYP18" s="202"/>
      <c r="JYQ18" s="200"/>
      <c r="JYS18" s="203"/>
      <c r="JYU18" s="203"/>
      <c r="JYV18" s="197"/>
      <c r="JYW18" s="204"/>
      <c r="JYX18" s="199"/>
      <c r="JYY18" s="200"/>
      <c r="JZG18" s="200"/>
      <c r="JZJ18" s="202"/>
      <c r="JZK18" s="202"/>
      <c r="JZL18" s="200"/>
      <c r="JZN18" s="203"/>
      <c r="JZP18" s="203"/>
      <c r="JZQ18" s="197"/>
      <c r="JZR18" s="204"/>
      <c r="JZS18" s="199"/>
      <c r="JZT18" s="200"/>
      <c r="KAB18" s="200"/>
      <c r="KAE18" s="202"/>
      <c r="KAF18" s="202"/>
      <c r="KAG18" s="200"/>
      <c r="KAI18" s="203"/>
      <c r="KAK18" s="203"/>
      <c r="KAL18" s="197"/>
      <c r="KAM18" s="204"/>
      <c r="KAN18" s="199"/>
      <c r="KAO18" s="200"/>
      <c r="KAW18" s="200"/>
      <c r="KAZ18" s="202"/>
      <c r="KBA18" s="202"/>
      <c r="KBB18" s="200"/>
      <c r="KBD18" s="203"/>
      <c r="KBF18" s="203"/>
      <c r="KBG18" s="197"/>
      <c r="KBH18" s="204"/>
      <c r="KBI18" s="199"/>
      <c r="KBJ18" s="200"/>
      <c r="KBR18" s="200"/>
      <c r="KBU18" s="202"/>
      <c r="KBV18" s="202"/>
      <c r="KBW18" s="200"/>
      <c r="KBY18" s="203"/>
      <c r="KCA18" s="203"/>
      <c r="KCB18" s="197"/>
      <c r="KCC18" s="204"/>
      <c r="KCD18" s="199"/>
      <c r="KCE18" s="200"/>
      <c r="KCM18" s="200"/>
      <c r="KCP18" s="202"/>
      <c r="KCQ18" s="202"/>
      <c r="KCR18" s="200"/>
      <c r="KCT18" s="203"/>
      <c r="KCV18" s="203"/>
      <c r="KCW18" s="197"/>
      <c r="KCX18" s="204"/>
      <c r="KCY18" s="199"/>
      <c r="KCZ18" s="200"/>
      <c r="KDH18" s="200"/>
      <c r="KDK18" s="202"/>
      <c r="KDL18" s="202"/>
      <c r="KDM18" s="200"/>
      <c r="KDO18" s="203"/>
      <c r="KDQ18" s="203"/>
      <c r="KDR18" s="197"/>
      <c r="KDS18" s="204"/>
      <c r="KDT18" s="199"/>
      <c r="KDU18" s="200"/>
      <c r="KEC18" s="200"/>
      <c r="KEF18" s="202"/>
      <c r="KEG18" s="202"/>
      <c r="KEH18" s="200"/>
      <c r="KEJ18" s="203"/>
      <c r="KEL18" s="203"/>
      <c r="KEM18" s="197"/>
      <c r="KEN18" s="204"/>
      <c r="KEO18" s="199"/>
      <c r="KEP18" s="200"/>
      <c r="KEX18" s="200"/>
      <c r="KFA18" s="202"/>
      <c r="KFB18" s="202"/>
      <c r="KFC18" s="200"/>
      <c r="KFE18" s="203"/>
      <c r="KFG18" s="203"/>
      <c r="KFH18" s="197"/>
      <c r="KFI18" s="204"/>
      <c r="KFJ18" s="199"/>
      <c r="KFK18" s="200"/>
      <c r="KFS18" s="200"/>
      <c r="KFV18" s="202"/>
      <c r="KFW18" s="202"/>
      <c r="KFX18" s="200"/>
      <c r="KFZ18" s="203"/>
      <c r="KGB18" s="203"/>
      <c r="KGC18" s="197"/>
      <c r="KGD18" s="204"/>
      <c r="KGE18" s="199"/>
      <c r="KGF18" s="200"/>
      <c r="KGN18" s="200"/>
      <c r="KGQ18" s="202"/>
      <c r="KGR18" s="202"/>
      <c r="KGS18" s="200"/>
      <c r="KGU18" s="203"/>
      <c r="KGW18" s="203"/>
      <c r="KGX18" s="197"/>
      <c r="KGY18" s="204"/>
      <c r="KGZ18" s="199"/>
      <c r="KHA18" s="200"/>
      <c r="KHI18" s="200"/>
      <c r="KHL18" s="202"/>
      <c r="KHM18" s="202"/>
      <c r="KHN18" s="200"/>
      <c r="KHP18" s="203"/>
      <c r="KHR18" s="203"/>
      <c r="KHS18" s="197"/>
      <c r="KHT18" s="204"/>
      <c r="KHU18" s="199"/>
      <c r="KHV18" s="200"/>
      <c r="KID18" s="200"/>
      <c r="KIG18" s="202"/>
      <c r="KIH18" s="202"/>
      <c r="KII18" s="200"/>
      <c r="KIK18" s="203"/>
      <c r="KIM18" s="203"/>
      <c r="KIN18" s="197"/>
      <c r="KIO18" s="204"/>
      <c r="KIP18" s="199"/>
      <c r="KIQ18" s="200"/>
      <c r="KIY18" s="200"/>
      <c r="KJB18" s="202"/>
      <c r="KJC18" s="202"/>
      <c r="KJD18" s="200"/>
      <c r="KJF18" s="203"/>
      <c r="KJH18" s="203"/>
      <c r="KJI18" s="197"/>
      <c r="KJJ18" s="204"/>
      <c r="KJK18" s="199"/>
      <c r="KJL18" s="200"/>
      <c r="KJT18" s="200"/>
      <c r="KJW18" s="202"/>
      <c r="KJX18" s="202"/>
      <c r="KJY18" s="200"/>
      <c r="KKA18" s="203"/>
      <c r="KKC18" s="203"/>
      <c r="KKD18" s="197"/>
      <c r="KKE18" s="204"/>
      <c r="KKF18" s="199"/>
      <c r="KKG18" s="200"/>
      <c r="KKO18" s="200"/>
      <c r="KKR18" s="202"/>
      <c r="KKS18" s="202"/>
      <c r="KKT18" s="200"/>
      <c r="KKV18" s="203"/>
      <c r="KKX18" s="203"/>
      <c r="KKY18" s="197"/>
      <c r="KKZ18" s="204"/>
      <c r="KLA18" s="199"/>
      <c r="KLB18" s="200"/>
      <c r="KLJ18" s="200"/>
      <c r="KLM18" s="202"/>
      <c r="KLN18" s="202"/>
      <c r="KLO18" s="200"/>
      <c r="KLQ18" s="203"/>
      <c r="KLS18" s="203"/>
      <c r="KLT18" s="197"/>
      <c r="KLU18" s="204"/>
      <c r="KLV18" s="199"/>
      <c r="KLW18" s="200"/>
      <c r="KME18" s="200"/>
      <c r="KMH18" s="202"/>
      <c r="KMI18" s="202"/>
      <c r="KMJ18" s="200"/>
      <c r="KML18" s="203"/>
      <c r="KMN18" s="203"/>
      <c r="KMO18" s="197"/>
      <c r="KMP18" s="204"/>
      <c r="KMQ18" s="199"/>
      <c r="KMR18" s="200"/>
      <c r="KMZ18" s="200"/>
      <c r="KNC18" s="202"/>
      <c r="KND18" s="202"/>
      <c r="KNE18" s="200"/>
      <c r="KNG18" s="203"/>
      <c r="KNI18" s="203"/>
      <c r="KNJ18" s="197"/>
      <c r="KNK18" s="204"/>
      <c r="KNL18" s="199"/>
      <c r="KNM18" s="200"/>
      <c r="KNU18" s="200"/>
      <c r="KNX18" s="202"/>
      <c r="KNY18" s="202"/>
      <c r="KNZ18" s="200"/>
      <c r="KOB18" s="203"/>
      <c r="KOD18" s="203"/>
      <c r="KOE18" s="197"/>
      <c r="KOF18" s="204"/>
      <c r="KOG18" s="199"/>
      <c r="KOH18" s="200"/>
      <c r="KOP18" s="200"/>
      <c r="KOS18" s="202"/>
      <c r="KOT18" s="202"/>
      <c r="KOU18" s="200"/>
      <c r="KOW18" s="203"/>
      <c r="KOY18" s="203"/>
      <c r="KOZ18" s="197"/>
      <c r="KPA18" s="204"/>
      <c r="KPB18" s="199"/>
      <c r="KPC18" s="200"/>
      <c r="KPK18" s="200"/>
      <c r="KPN18" s="202"/>
      <c r="KPO18" s="202"/>
      <c r="KPP18" s="200"/>
      <c r="KPR18" s="203"/>
      <c r="KPT18" s="203"/>
      <c r="KPU18" s="197"/>
      <c r="KPV18" s="204"/>
      <c r="KPW18" s="199"/>
      <c r="KPX18" s="200"/>
      <c r="KQF18" s="200"/>
      <c r="KQI18" s="202"/>
      <c r="KQJ18" s="202"/>
      <c r="KQK18" s="200"/>
      <c r="KQM18" s="203"/>
      <c r="KQO18" s="203"/>
      <c r="KQP18" s="197"/>
      <c r="KQQ18" s="204"/>
      <c r="KQR18" s="199"/>
      <c r="KQS18" s="200"/>
      <c r="KRA18" s="200"/>
      <c r="KRD18" s="202"/>
      <c r="KRE18" s="202"/>
      <c r="KRF18" s="200"/>
      <c r="KRH18" s="203"/>
      <c r="KRJ18" s="203"/>
      <c r="KRK18" s="197"/>
      <c r="KRL18" s="204"/>
      <c r="KRM18" s="199"/>
      <c r="KRN18" s="200"/>
      <c r="KRV18" s="200"/>
      <c r="KRY18" s="202"/>
      <c r="KRZ18" s="202"/>
      <c r="KSA18" s="200"/>
      <c r="KSC18" s="203"/>
      <c r="KSE18" s="203"/>
      <c r="KSF18" s="197"/>
      <c r="KSG18" s="204"/>
      <c r="KSH18" s="199"/>
      <c r="KSI18" s="200"/>
      <c r="KSQ18" s="200"/>
      <c r="KST18" s="202"/>
      <c r="KSU18" s="202"/>
      <c r="KSV18" s="200"/>
      <c r="KSX18" s="203"/>
      <c r="KSZ18" s="203"/>
      <c r="KTA18" s="197"/>
      <c r="KTB18" s="204"/>
      <c r="KTC18" s="199"/>
      <c r="KTD18" s="200"/>
      <c r="KTL18" s="200"/>
      <c r="KTO18" s="202"/>
      <c r="KTP18" s="202"/>
      <c r="KTQ18" s="200"/>
      <c r="KTS18" s="203"/>
      <c r="KTU18" s="203"/>
      <c r="KTV18" s="197"/>
      <c r="KTW18" s="204"/>
      <c r="KTX18" s="199"/>
      <c r="KTY18" s="200"/>
      <c r="KUG18" s="200"/>
      <c r="KUJ18" s="202"/>
      <c r="KUK18" s="202"/>
      <c r="KUL18" s="200"/>
      <c r="KUN18" s="203"/>
      <c r="KUP18" s="203"/>
      <c r="KUQ18" s="197"/>
      <c r="KUR18" s="204"/>
      <c r="KUS18" s="199"/>
      <c r="KUT18" s="200"/>
      <c r="KVB18" s="200"/>
      <c r="KVE18" s="202"/>
      <c r="KVF18" s="202"/>
      <c r="KVG18" s="200"/>
      <c r="KVI18" s="203"/>
      <c r="KVK18" s="203"/>
      <c r="KVL18" s="197"/>
      <c r="KVM18" s="204"/>
      <c r="KVN18" s="199"/>
      <c r="KVO18" s="200"/>
      <c r="KVW18" s="200"/>
      <c r="KVZ18" s="202"/>
      <c r="KWA18" s="202"/>
      <c r="KWB18" s="200"/>
      <c r="KWD18" s="203"/>
      <c r="KWF18" s="203"/>
      <c r="KWG18" s="197"/>
      <c r="KWH18" s="204"/>
      <c r="KWI18" s="199"/>
      <c r="KWJ18" s="200"/>
      <c r="KWR18" s="200"/>
      <c r="KWU18" s="202"/>
      <c r="KWV18" s="202"/>
      <c r="KWW18" s="200"/>
      <c r="KWY18" s="203"/>
      <c r="KXA18" s="203"/>
      <c r="KXB18" s="197"/>
      <c r="KXC18" s="204"/>
      <c r="KXD18" s="199"/>
      <c r="KXE18" s="200"/>
      <c r="KXM18" s="200"/>
      <c r="KXP18" s="202"/>
      <c r="KXQ18" s="202"/>
      <c r="KXR18" s="200"/>
      <c r="KXT18" s="203"/>
      <c r="KXV18" s="203"/>
      <c r="KXW18" s="197"/>
      <c r="KXX18" s="204"/>
      <c r="KXY18" s="199"/>
      <c r="KXZ18" s="200"/>
      <c r="KYH18" s="200"/>
      <c r="KYK18" s="202"/>
      <c r="KYL18" s="202"/>
      <c r="KYM18" s="200"/>
      <c r="KYO18" s="203"/>
      <c r="KYQ18" s="203"/>
      <c r="KYR18" s="197"/>
      <c r="KYS18" s="204"/>
      <c r="KYT18" s="199"/>
      <c r="KYU18" s="200"/>
      <c r="KZC18" s="200"/>
      <c r="KZF18" s="202"/>
      <c r="KZG18" s="202"/>
      <c r="KZH18" s="200"/>
      <c r="KZJ18" s="203"/>
      <c r="KZL18" s="203"/>
      <c r="KZM18" s="197"/>
      <c r="KZN18" s="204"/>
      <c r="KZO18" s="199"/>
      <c r="KZP18" s="200"/>
      <c r="KZX18" s="200"/>
      <c r="LAA18" s="202"/>
      <c r="LAB18" s="202"/>
      <c r="LAC18" s="200"/>
      <c r="LAE18" s="203"/>
      <c r="LAG18" s="203"/>
      <c r="LAH18" s="197"/>
      <c r="LAI18" s="204"/>
      <c r="LAJ18" s="199"/>
      <c r="LAK18" s="200"/>
      <c r="LAS18" s="200"/>
      <c r="LAV18" s="202"/>
      <c r="LAW18" s="202"/>
      <c r="LAX18" s="200"/>
      <c r="LAZ18" s="203"/>
      <c r="LBB18" s="203"/>
      <c r="LBC18" s="197"/>
      <c r="LBD18" s="204"/>
      <c r="LBE18" s="199"/>
      <c r="LBF18" s="200"/>
      <c r="LBN18" s="200"/>
      <c r="LBQ18" s="202"/>
      <c r="LBR18" s="202"/>
      <c r="LBS18" s="200"/>
      <c r="LBU18" s="203"/>
      <c r="LBW18" s="203"/>
      <c r="LBX18" s="197"/>
      <c r="LBY18" s="204"/>
      <c r="LBZ18" s="199"/>
      <c r="LCA18" s="200"/>
      <c r="LCI18" s="200"/>
      <c r="LCL18" s="202"/>
      <c r="LCM18" s="202"/>
      <c r="LCN18" s="200"/>
      <c r="LCP18" s="203"/>
      <c r="LCR18" s="203"/>
      <c r="LCS18" s="197"/>
      <c r="LCT18" s="204"/>
      <c r="LCU18" s="199"/>
      <c r="LCV18" s="200"/>
      <c r="LDD18" s="200"/>
      <c r="LDG18" s="202"/>
      <c r="LDH18" s="202"/>
      <c r="LDI18" s="200"/>
      <c r="LDK18" s="203"/>
      <c r="LDM18" s="203"/>
      <c r="LDN18" s="197"/>
      <c r="LDO18" s="204"/>
      <c r="LDP18" s="199"/>
      <c r="LDQ18" s="200"/>
      <c r="LDY18" s="200"/>
      <c r="LEB18" s="202"/>
      <c r="LEC18" s="202"/>
      <c r="LED18" s="200"/>
      <c r="LEF18" s="203"/>
      <c r="LEH18" s="203"/>
      <c r="LEI18" s="197"/>
      <c r="LEJ18" s="204"/>
      <c r="LEK18" s="199"/>
      <c r="LEL18" s="200"/>
      <c r="LET18" s="200"/>
      <c r="LEW18" s="202"/>
      <c r="LEX18" s="202"/>
      <c r="LEY18" s="200"/>
      <c r="LFA18" s="203"/>
      <c r="LFC18" s="203"/>
      <c r="LFD18" s="197"/>
      <c r="LFE18" s="204"/>
      <c r="LFF18" s="199"/>
      <c r="LFG18" s="200"/>
      <c r="LFO18" s="200"/>
      <c r="LFR18" s="202"/>
      <c r="LFS18" s="202"/>
      <c r="LFT18" s="200"/>
      <c r="LFV18" s="203"/>
      <c r="LFX18" s="203"/>
      <c r="LFY18" s="197"/>
      <c r="LFZ18" s="204"/>
      <c r="LGA18" s="199"/>
      <c r="LGB18" s="200"/>
      <c r="LGJ18" s="200"/>
      <c r="LGM18" s="202"/>
      <c r="LGN18" s="202"/>
      <c r="LGO18" s="200"/>
      <c r="LGQ18" s="203"/>
      <c r="LGS18" s="203"/>
      <c r="LGT18" s="197"/>
      <c r="LGU18" s="204"/>
      <c r="LGV18" s="199"/>
      <c r="LGW18" s="200"/>
      <c r="LHE18" s="200"/>
      <c r="LHH18" s="202"/>
      <c r="LHI18" s="202"/>
      <c r="LHJ18" s="200"/>
      <c r="LHL18" s="203"/>
      <c r="LHN18" s="203"/>
      <c r="LHO18" s="197"/>
      <c r="LHP18" s="204"/>
      <c r="LHQ18" s="199"/>
      <c r="LHR18" s="200"/>
      <c r="LHZ18" s="200"/>
      <c r="LIC18" s="202"/>
      <c r="LID18" s="202"/>
      <c r="LIE18" s="200"/>
      <c r="LIG18" s="203"/>
      <c r="LII18" s="203"/>
      <c r="LIJ18" s="197"/>
      <c r="LIK18" s="204"/>
      <c r="LIL18" s="199"/>
      <c r="LIM18" s="200"/>
      <c r="LIU18" s="200"/>
      <c r="LIX18" s="202"/>
      <c r="LIY18" s="202"/>
      <c r="LIZ18" s="200"/>
      <c r="LJB18" s="203"/>
      <c r="LJD18" s="203"/>
      <c r="LJE18" s="197"/>
      <c r="LJF18" s="204"/>
      <c r="LJG18" s="199"/>
      <c r="LJH18" s="200"/>
      <c r="LJP18" s="200"/>
      <c r="LJS18" s="202"/>
      <c r="LJT18" s="202"/>
      <c r="LJU18" s="200"/>
      <c r="LJW18" s="203"/>
      <c r="LJY18" s="203"/>
      <c r="LJZ18" s="197"/>
      <c r="LKA18" s="204"/>
      <c r="LKB18" s="199"/>
      <c r="LKC18" s="200"/>
      <c r="LKK18" s="200"/>
      <c r="LKN18" s="202"/>
      <c r="LKO18" s="202"/>
      <c r="LKP18" s="200"/>
      <c r="LKR18" s="203"/>
      <c r="LKT18" s="203"/>
      <c r="LKU18" s="197"/>
      <c r="LKV18" s="204"/>
      <c r="LKW18" s="199"/>
      <c r="LKX18" s="200"/>
      <c r="LLF18" s="200"/>
      <c r="LLI18" s="202"/>
      <c r="LLJ18" s="202"/>
      <c r="LLK18" s="200"/>
      <c r="LLM18" s="203"/>
      <c r="LLO18" s="203"/>
      <c r="LLP18" s="197"/>
      <c r="LLQ18" s="204"/>
      <c r="LLR18" s="199"/>
      <c r="LLS18" s="200"/>
      <c r="LMA18" s="200"/>
      <c r="LMD18" s="202"/>
      <c r="LME18" s="202"/>
      <c r="LMF18" s="200"/>
      <c r="LMH18" s="203"/>
      <c r="LMJ18" s="203"/>
      <c r="LMK18" s="197"/>
      <c r="LML18" s="204"/>
      <c r="LMM18" s="199"/>
      <c r="LMN18" s="200"/>
      <c r="LMV18" s="200"/>
      <c r="LMY18" s="202"/>
      <c r="LMZ18" s="202"/>
      <c r="LNA18" s="200"/>
      <c r="LNC18" s="203"/>
      <c r="LNE18" s="203"/>
      <c r="LNF18" s="197"/>
      <c r="LNG18" s="204"/>
      <c r="LNH18" s="199"/>
      <c r="LNI18" s="200"/>
      <c r="LNQ18" s="200"/>
      <c r="LNT18" s="202"/>
      <c r="LNU18" s="202"/>
      <c r="LNV18" s="200"/>
      <c r="LNX18" s="203"/>
      <c r="LNZ18" s="203"/>
      <c r="LOA18" s="197"/>
      <c r="LOB18" s="204"/>
      <c r="LOC18" s="199"/>
      <c r="LOD18" s="200"/>
      <c r="LOL18" s="200"/>
      <c r="LOO18" s="202"/>
      <c r="LOP18" s="202"/>
      <c r="LOQ18" s="200"/>
      <c r="LOS18" s="203"/>
      <c r="LOU18" s="203"/>
      <c r="LOV18" s="197"/>
      <c r="LOW18" s="204"/>
      <c r="LOX18" s="199"/>
      <c r="LOY18" s="200"/>
      <c r="LPG18" s="200"/>
      <c r="LPJ18" s="202"/>
      <c r="LPK18" s="202"/>
      <c r="LPL18" s="200"/>
      <c r="LPN18" s="203"/>
      <c r="LPP18" s="203"/>
      <c r="LPQ18" s="197"/>
      <c r="LPR18" s="204"/>
      <c r="LPS18" s="199"/>
      <c r="LPT18" s="200"/>
      <c r="LQB18" s="200"/>
      <c r="LQE18" s="202"/>
      <c r="LQF18" s="202"/>
      <c r="LQG18" s="200"/>
      <c r="LQI18" s="203"/>
      <c r="LQK18" s="203"/>
      <c r="LQL18" s="197"/>
      <c r="LQM18" s="204"/>
      <c r="LQN18" s="199"/>
      <c r="LQO18" s="200"/>
      <c r="LQW18" s="200"/>
      <c r="LQZ18" s="202"/>
      <c r="LRA18" s="202"/>
      <c r="LRB18" s="200"/>
      <c r="LRD18" s="203"/>
      <c r="LRF18" s="203"/>
      <c r="LRG18" s="197"/>
      <c r="LRH18" s="204"/>
      <c r="LRI18" s="199"/>
      <c r="LRJ18" s="200"/>
      <c r="LRR18" s="200"/>
      <c r="LRU18" s="202"/>
      <c r="LRV18" s="202"/>
      <c r="LRW18" s="200"/>
      <c r="LRY18" s="203"/>
      <c r="LSA18" s="203"/>
      <c r="LSB18" s="197"/>
      <c r="LSC18" s="204"/>
      <c r="LSD18" s="199"/>
      <c r="LSE18" s="200"/>
      <c r="LSM18" s="200"/>
      <c r="LSP18" s="202"/>
      <c r="LSQ18" s="202"/>
      <c r="LSR18" s="200"/>
      <c r="LST18" s="203"/>
      <c r="LSV18" s="203"/>
      <c r="LSW18" s="197"/>
      <c r="LSX18" s="204"/>
      <c r="LSY18" s="199"/>
      <c r="LSZ18" s="200"/>
      <c r="LTH18" s="200"/>
      <c r="LTK18" s="202"/>
      <c r="LTL18" s="202"/>
      <c r="LTM18" s="200"/>
      <c r="LTO18" s="203"/>
      <c r="LTQ18" s="203"/>
      <c r="LTR18" s="197"/>
      <c r="LTS18" s="204"/>
      <c r="LTT18" s="199"/>
      <c r="LTU18" s="200"/>
      <c r="LUC18" s="200"/>
      <c r="LUF18" s="202"/>
      <c r="LUG18" s="202"/>
      <c r="LUH18" s="200"/>
      <c r="LUJ18" s="203"/>
      <c r="LUL18" s="203"/>
      <c r="LUM18" s="197"/>
      <c r="LUN18" s="204"/>
      <c r="LUO18" s="199"/>
      <c r="LUP18" s="200"/>
      <c r="LUX18" s="200"/>
      <c r="LVA18" s="202"/>
      <c r="LVB18" s="202"/>
      <c r="LVC18" s="200"/>
      <c r="LVE18" s="203"/>
      <c r="LVG18" s="203"/>
      <c r="LVH18" s="197"/>
      <c r="LVI18" s="204"/>
      <c r="LVJ18" s="199"/>
      <c r="LVK18" s="200"/>
      <c r="LVS18" s="200"/>
      <c r="LVV18" s="202"/>
      <c r="LVW18" s="202"/>
      <c r="LVX18" s="200"/>
      <c r="LVZ18" s="203"/>
      <c r="LWB18" s="203"/>
      <c r="LWC18" s="197"/>
      <c r="LWD18" s="204"/>
      <c r="LWE18" s="199"/>
      <c r="LWF18" s="200"/>
      <c r="LWN18" s="200"/>
      <c r="LWQ18" s="202"/>
      <c r="LWR18" s="202"/>
      <c r="LWS18" s="200"/>
      <c r="LWU18" s="203"/>
      <c r="LWW18" s="203"/>
      <c r="LWX18" s="197"/>
      <c r="LWY18" s="204"/>
      <c r="LWZ18" s="199"/>
      <c r="LXA18" s="200"/>
      <c r="LXI18" s="200"/>
      <c r="LXL18" s="202"/>
      <c r="LXM18" s="202"/>
      <c r="LXN18" s="200"/>
      <c r="LXP18" s="203"/>
      <c r="LXR18" s="203"/>
      <c r="LXS18" s="197"/>
      <c r="LXT18" s="204"/>
      <c r="LXU18" s="199"/>
      <c r="LXV18" s="200"/>
      <c r="LYD18" s="200"/>
      <c r="LYG18" s="202"/>
      <c r="LYH18" s="202"/>
      <c r="LYI18" s="200"/>
      <c r="LYK18" s="203"/>
      <c r="LYM18" s="203"/>
      <c r="LYN18" s="197"/>
      <c r="LYO18" s="204"/>
      <c r="LYP18" s="199"/>
      <c r="LYQ18" s="200"/>
      <c r="LYY18" s="200"/>
      <c r="LZB18" s="202"/>
      <c r="LZC18" s="202"/>
      <c r="LZD18" s="200"/>
      <c r="LZF18" s="203"/>
      <c r="LZH18" s="203"/>
      <c r="LZI18" s="197"/>
      <c r="LZJ18" s="204"/>
      <c r="LZK18" s="199"/>
      <c r="LZL18" s="200"/>
      <c r="LZT18" s="200"/>
      <c r="LZW18" s="202"/>
      <c r="LZX18" s="202"/>
      <c r="LZY18" s="200"/>
      <c r="MAA18" s="203"/>
      <c r="MAC18" s="203"/>
      <c r="MAD18" s="197"/>
      <c r="MAE18" s="204"/>
      <c r="MAF18" s="199"/>
      <c r="MAG18" s="200"/>
      <c r="MAO18" s="200"/>
      <c r="MAR18" s="202"/>
      <c r="MAS18" s="202"/>
      <c r="MAT18" s="200"/>
      <c r="MAV18" s="203"/>
      <c r="MAX18" s="203"/>
      <c r="MAY18" s="197"/>
      <c r="MAZ18" s="204"/>
      <c r="MBA18" s="199"/>
      <c r="MBB18" s="200"/>
      <c r="MBJ18" s="200"/>
      <c r="MBM18" s="202"/>
      <c r="MBN18" s="202"/>
      <c r="MBO18" s="200"/>
      <c r="MBQ18" s="203"/>
      <c r="MBS18" s="203"/>
      <c r="MBT18" s="197"/>
      <c r="MBU18" s="204"/>
      <c r="MBV18" s="199"/>
      <c r="MBW18" s="200"/>
      <c r="MCE18" s="200"/>
      <c r="MCH18" s="202"/>
      <c r="MCI18" s="202"/>
      <c r="MCJ18" s="200"/>
      <c r="MCL18" s="203"/>
      <c r="MCN18" s="203"/>
      <c r="MCO18" s="197"/>
      <c r="MCP18" s="204"/>
      <c r="MCQ18" s="199"/>
      <c r="MCR18" s="200"/>
      <c r="MCZ18" s="200"/>
      <c r="MDC18" s="202"/>
      <c r="MDD18" s="202"/>
      <c r="MDE18" s="200"/>
      <c r="MDG18" s="203"/>
      <c r="MDI18" s="203"/>
      <c r="MDJ18" s="197"/>
      <c r="MDK18" s="204"/>
      <c r="MDL18" s="199"/>
      <c r="MDM18" s="200"/>
      <c r="MDU18" s="200"/>
      <c r="MDX18" s="202"/>
      <c r="MDY18" s="202"/>
      <c r="MDZ18" s="200"/>
      <c r="MEB18" s="203"/>
      <c r="MED18" s="203"/>
      <c r="MEE18" s="197"/>
      <c r="MEF18" s="204"/>
      <c r="MEG18" s="199"/>
      <c r="MEH18" s="200"/>
      <c r="MEP18" s="200"/>
      <c r="MES18" s="202"/>
      <c r="MET18" s="202"/>
      <c r="MEU18" s="200"/>
      <c r="MEW18" s="203"/>
      <c r="MEY18" s="203"/>
      <c r="MEZ18" s="197"/>
      <c r="MFA18" s="204"/>
      <c r="MFB18" s="199"/>
      <c r="MFC18" s="200"/>
      <c r="MFK18" s="200"/>
      <c r="MFN18" s="202"/>
      <c r="MFO18" s="202"/>
      <c r="MFP18" s="200"/>
      <c r="MFR18" s="203"/>
      <c r="MFT18" s="203"/>
      <c r="MFU18" s="197"/>
      <c r="MFV18" s="204"/>
      <c r="MFW18" s="199"/>
      <c r="MFX18" s="200"/>
      <c r="MGF18" s="200"/>
      <c r="MGI18" s="202"/>
      <c r="MGJ18" s="202"/>
      <c r="MGK18" s="200"/>
      <c r="MGM18" s="203"/>
      <c r="MGO18" s="203"/>
      <c r="MGP18" s="197"/>
      <c r="MGQ18" s="204"/>
      <c r="MGR18" s="199"/>
      <c r="MGS18" s="200"/>
      <c r="MHA18" s="200"/>
      <c r="MHD18" s="202"/>
      <c r="MHE18" s="202"/>
      <c r="MHF18" s="200"/>
      <c r="MHH18" s="203"/>
      <c r="MHJ18" s="203"/>
      <c r="MHK18" s="197"/>
      <c r="MHL18" s="204"/>
      <c r="MHM18" s="199"/>
      <c r="MHN18" s="200"/>
      <c r="MHV18" s="200"/>
      <c r="MHY18" s="202"/>
      <c r="MHZ18" s="202"/>
      <c r="MIA18" s="200"/>
      <c r="MIC18" s="203"/>
      <c r="MIE18" s="203"/>
      <c r="MIF18" s="197"/>
      <c r="MIG18" s="204"/>
      <c r="MIH18" s="199"/>
      <c r="MII18" s="200"/>
      <c r="MIQ18" s="200"/>
      <c r="MIT18" s="202"/>
      <c r="MIU18" s="202"/>
      <c r="MIV18" s="200"/>
      <c r="MIX18" s="203"/>
      <c r="MIZ18" s="203"/>
      <c r="MJA18" s="197"/>
      <c r="MJB18" s="204"/>
      <c r="MJC18" s="199"/>
      <c r="MJD18" s="200"/>
      <c r="MJL18" s="200"/>
      <c r="MJO18" s="202"/>
      <c r="MJP18" s="202"/>
      <c r="MJQ18" s="200"/>
      <c r="MJS18" s="203"/>
      <c r="MJU18" s="203"/>
      <c r="MJV18" s="197"/>
      <c r="MJW18" s="204"/>
      <c r="MJX18" s="199"/>
      <c r="MJY18" s="200"/>
      <c r="MKG18" s="200"/>
      <c r="MKJ18" s="202"/>
      <c r="MKK18" s="202"/>
      <c r="MKL18" s="200"/>
      <c r="MKN18" s="203"/>
      <c r="MKP18" s="203"/>
      <c r="MKQ18" s="197"/>
      <c r="MKR18" s="204"/>
      <c r="MKS18" s="199"/>
      <c r="MKT18" s="200"/>
      <c r="MLB18" s="200"/>
      <c r="MLE18" s="202"/>
      <c r="MLF18" s="202"/>
      <c r="MLG18" s="200"/>
      <c r="MLI18" s="203"/>
      <c r="MLK18" s="203"/>
      <c r="MLL18" s="197"/>
      <c r="MLM18" s="204"/>
      <c r="MLN18" s="199"/>
      <c r="MLO18" s="200"/>
      <c r="MLW18" s="200"/>
      <c r="MLZ18" s="202"/>
      <c r="MMA18" s="202"/>
      <c r="MMB18" s="200"/>
      <c r="MMD18" s="203"/>
      <c r="MMF18" s="203"/>
      <c r="MMG18" s="197"/>
      <c r="MMH18" s="204"/>
      <c r="MMI18" s="199"/>
      <c r="MMJ18" s="200"/>
      <c r="MMR18" s="200"/>
      <c r="MMU18" s="202"/>
      <c r="MMV18" s="202"/>
      <c r="MMW18" s="200"/>
      <c r="MMY18" s="203"/>
      <c r="MNA18" s="203"/>
      <c r="MNB18" s="197"/>
      <c r="MNC18" s="204"/>
      <c r="MND18" s="199"/>
      <c r="MNE18" s="200"/>
      <c r="MNM18" s="200"/>
      <c r="MNP18" s="202"/>
      <c r="MNQ18" s="202"/>
      <c r="MNR18" s="200"/>
      <c r="MNT18" s="203"/>
      <c r="MNV18" s="203"/>
      <c r="MNW18" s="197"/>
      <c r="MNX18" s="204"/>
      <c r="MNY18" s="199"/>
      <c r="MNZ18" s="200"/>
      <c r="MOH18" s="200"/>
      <c r="MOK18" s="202"/>
      <c r="MOL18" s="202"/>
      <c r="MOM18" s="200"/>
      <c r="MOO18" s="203"/>
      <c r="MOQ18" s="203"/>
      <c r="MOR18" s="197"/>
      <c r="MOS18" s="204"/>
      <c r="MOT18" s="199"/>
      <c r="MOU18" s="200"/>
      <c r="MPC18" s="200"/>
      <c r="MPF18" s="202"/>
      <c r="MPG18" s="202"/>
      <c r="MPH18" s="200"/>
      <c r="MPJ18" s="203"/>
      <c r="MPL18" s="203"/>
      <c r="MPM18" s="197"/>
      <c r="MPN18" s="204"/>
      <c r="MPO18" s="199"/>
      <c r="MPP18" s="200"/>
      <c r="MPX18" s="200"/>
      <c r="MQA18" s="202"/>
      <c r="MQB18" s="202"/>
      <c r="MQC18" s="200"/>
      <c r="MQE18" s="203"/>
      <c r="MQG18" s="203"/>
      <c r="MQH18" s="197"/>
      <c r="MQI18" s="204"/>
      <c r="MQJ18" s="199"/>
      <c r="MQK18" s="200"/>
      <c r="MQS18" s="200"/>
      <c r="MQV18" s="202"/>
      <c r="MQW18" s="202"/>
      <c r="MQX18" s="200"/>
      <c r="MQZ18" s="203"/>
      <c r="MRB18" s="203"/>
      <c r="MRC18" s="197"/>
      <c r="MRD18" s="204"/>
      <c r="MRE18" s="199"/>
      <c r="MRF18" s="200"/>
      <c r="MRN18" s="200"/>
      <c r="MRQ18" s="202"/>
      <c r="MRR18" s="202"/>
      <c r="MRS18" s="200"/>
      <c r="MRU18" s="203"/>
      <c r="MRW18" s="203"/>
      <c r="MRX18" s="197"/>
      <c r="MRY18" s="204"/>
      <c r="MRZ18" s="199"/>
      <c r="MSA18" s="200"/>
      <c r="MSI18" s="200"/>
      <c r="MSL18" s="202"/>
      <c r="MSM18" s="202"/>
      <c r="MSN18" s="200"/>
      <c r="MSP18" s="203"/>
      <c r="MSR18" s="203"/>
      <c r="MSS18" s="197"/>
      <c r="MST18" s="204"/>
      <c r="MSU18" s="199"/>
      <c r="MSV18" s="200"/>
      <c r="MTD18" s="200"/>
      <c r="MTG18" s="202"/>
      <c r="MTH18" s="202"/>
      <c r="MTI18" s="200"/>
      <c r="MTK18" s="203"/>
      <c r="MTM18" s="203"/>
      <c r="MTN18" s="197"/>
      <c r="MTO18" s="204"/>
      <c r="MTP18" s="199"/>
      <c r="MTQ18" s="200"/>
      <c r="MTY18" s="200"/>
      <c r="MUB18" s="202"/>
      <c r="MUC18" s="202"/>
      <c r="MUD18" s="200"/>
      <c r="MUF18" s="203"/>
      <c r="MUH18" s="203"/>
      <c r="MUI18" s="197"/>
      <c r="MUJ18" s="204"/>
      <c r="MUK18" s="199"/>
      <c r="MUL18" s="200"/>
      <c r="MUT18" s="200"/>
      <c r="MUW18" s="202"/>
      <c r="MUX18" s="202"/>
      <c r="MUY18" s="200"/>
      <c r="MVA18" s="203"/>
      <c r="MVC18" s="203"/>
      <c r="MVD18" s="197"/>
      <c r="MVE18" s="204"/>
      <c r="MVF18" s="199"/>
      <c r="MVG18" s="200"/>
      <c r="MVO18" s="200"/>
      <c r="MVR18" s="202"/>
      <c r="MVS18" s="202"/>
      <c r="MVT18" s="200"/>
      <c r="MVV18" s="203"/>
      <c r="MVX18" s="203"/>
      <c r="MVY18" s="197"/>
      <c r="MVZ18" s="204"/>
      <c r="MWA18" s="199"/>
      <c r="MWB18" s="200"/>
      <c r="MWJ18" s="200"/>
      <c r="MWM18" s="202"/>
      <c r="MWN18" s="202"/>
      <c r="MWO18" s="200"/>
      <c r="MWQ18" s="203"/>
      <c r="MWS18" s="203"/>
      <c r="MWT18" s="197"/>
      <c r="MWU18" s="204"/>
      <c r="MWV18" s="199"/>
      <c r="MWW18" s="200"/>
      <c r="MXE18" s="200"/>
      <c r="MXH18" s="202"/>
      <c r="MXI18" s="202"/>
      <c r="MXJ18" s="200"/>
      <c r="MXL18" s="203"/>
      <c r="MXN18" s="203"/>
      <c r="MXO18" s="197"/>
      <c r="MXP18" s="204"/>
      <c r="MXQ18" s="199"/>
      <c r="MXR18" s="200"/>
      <c r="MXZ18" s="200"/>
      <c r="MYC18" s="202"/>
      <c r="MYD18" s="202"/>
      <c r="MYE18" s="200"/>
      <c r="MYG18" s="203"/>
      <c r="MYI18" s="203"/>
      <c r="MYJ18" s="197"/>
      <c r="MYK18" s="204"/>
      <c r="MYL18" s="199"/>
      <c r="MYM18" s="200"/>
      <c r="MYU18" s="200"/>
      <c r="MYX18" s="202"/>
      <c r="MYY18" s="202"/>
      <c r="MYZ18" s="200"/>
      <c r="MZB18" s="203"/>
      <c r="MZD18" s="203"/>
      <c r="MZE18" s="197"/>
      <c r="MZF18" s="204"/>
      <c r="MZG18" s="199"/>
      <c r="MZH18" s="200"/>
      <c r="MZP18" s="200"/>
      <c r="MZS18" s="202"/>
      <c r="MZT18" s="202"/>
      <c r="MZU18" s="200"/>
      <c r="MZW18" s="203"/>
      <c r="MZY18" s="203"/>
      <c r="MZZ18" s="197"/>
      <c r="NAA18" s="204"/>
      <c r="NAB18" s="199"/>
      <c r="NAC18" s="200"/>
      <c r="NAK18" s="200"/>
      <c r="NAN18" s="202"/>
      <c r="NAO18" s="202"/>
      <c r="NAP18" s="200"/>
      <c r="NAR18" s="203"/>
      <c r="NAT18" s="203"/>
      <c r="NAU18" s="197"/>
      <c r="NAV18" s="204"/>
      <c r="NAW18" s="199"/>
      <c r="NAX18" s="200"/>
      <c r="NBF18" s="200"/>
      <c r="NBI18" s="202"/>
      <c r="NBJ18" s="202"/>
      <c r="NBK18" s="200"/>
      <c r="NBM18" s="203"/>
      <c r="NBO18" s="203"/>
      <c r="NBP18" s="197"/>
      <c r="NBQ18" s="204"/>
      <c r="NBR18" s="199"/>
      <c r="NBS18" s="200"/>
      <c r="NCA18" s="200"/>
      <c r="NCD18" s="202"/>
      <c r="NCE18" s="202"/>
      <c r="NCF18" s="200"/>
      <c r="NCH18" s="203"/>
      <c r="NCJ18" s="203"/>
      <c r="NCK18" s="197"/>
      <c r="NCL18" s="204"/>
      <c r="NCM18" s="199"/>
      <c r="NCN18" s="200"/>
      <c r="NCV18" s="200"/>
      <c r="NCY18" s="202"/>
      <c r="NCZ18" s="202"/>
      <c r="NDA18" s="200"/>
      <c r="NDC18" s="203"/>
      <c r="NDE18" s="203"/>
      <c r="NDF18" s="197"/>
      <c r="NDG18" s="204"/>
      <c r="NDH18" s="199"/>
      <c r="NDI18" s="200"/>
      <c r="NDQ18" s="200"/>
      <c r="NDT18" s="202"/>
      <c r="NDU18" s="202"/>
      <c r="NDV18" s="200"/>
      <c r="NDX18" s="203"/>
      <c r="NDZ18" s="203"/>
      <c r="NEA18" s="197"/>
      <c r="NEB18" s="204"/>
      <c r="NEC18" s="199"/>
      <c r="NED18" s="200"/>
      <c r="NEL18" s="200"/>
      <c r="NEO18" s="202"/>
      <c r="NEP18" s="202"/>
      <c r="NEQ18" s="200"/>
      <c r="NES18" s="203"/>
      <c r="NEU18" s="203"/>
      <c r="NEV18" s="197"/>
      <c r="NEW18" s="204"/>
      <c r="NEX18" s="199"/>
      <c r="NEY18" s="200"/>
      <c r="NFG18" s="200"/>
      <c r="NFJ18" s="202"/>
      <c r="NFK18" s="202"/>
      <c r="NFL18" s="200"/>
      <c r="NFN18" s="203"/>
      <c r="NFP18" s="203"/>
      <c r="NFQ18" s="197"/>
      <c r="NFR18" s="204"/>
      <c r="NFS18" s="199"/>
      <c r="NFT18" s="200"/>
      <c r="NGB18" s="200"/>
      <c r="NGE18" s="202"/>
      <c r="NGF18" s="202"/>
      <c r="NGG18" s="200"/>
      <c r="NGI18" s="203"/>
      <c r="NGK18" s="203"/>
      <c r="NGL18" s="197"/>
      <c r="NGM18" s="204"/>
      <c r="NGN18" s="199"/>
      <c r="NGO18" s="200"/>
      <c r="NGW18" s="200"/>
      <c r="NGZ18" s="202"/>
      <c r="NHA18" s="202"/>
      <c r="NHB18" s="200"/>
      <c r="NHD18" s="203"/>
      <c r="NHF18" s="203"/>
      <c r="NHG18" s="197"/>
      <c r="NHH18" s="204"/>
      <c r="NHI18" s="199"/>
      <c r="NHJ18" s="200"/>
      <c r="NHR18" s="200"/>
      <c r="NHU18" s="202"/>
      <c r="NHV18" s="202"/>
      <c r="NHW18" s="200"/>
      <c r="NHY18" s="203"/>
      <c r="NIA18" s="203"/>
      <c r="NIB18" s="197"/>
      <c r="NIC18" s="204"/>
      <c r="NID18" s="199"/>
      <c r="NIE18" s="200"/>
      <c r="NIM18" s="200"/>
      <c r="NIP18" s="202"/>
      <c r="NIQ18" s="202"/>
      <c r="NIR18" s="200"/>
      <c r="NIT18" s="203"/>
      <c r="NIV18" s="203"/>
      <c r="NIW18" s="197"/>
      <c r="NIX18" s="204"/>
      <c r="NIY18" s="199"/>
      <c r="NIZ18" s="200"/>
      <c r="NJH18" s="200"/>
      <c r="NJK18" s="202"/>
      <c r="NJL18" s="202"/>
      <c r="NJM18" s="200"/>
      <c r="NJO18" s="203"/>
      <c r="NJQ18" s="203"/>
      <c r="NJR18" s="197"/>
      <c r="NJS18" s="204"/>
      <c r="NJT18" s="199"/>
      <c r="NJU18" s="200"/>
      <c r="NKC18" s="200"/>
      <c r="NKF18" s="202"/>
      <c r="NKG18" s="202"/>
      <c r="NKH18" s="200"/>
      <c r="NKJ18" s="203"/>
      <c r="NKL18" s="203"/>
      <c r="NKM18" s="197"/>
      <c r="NKN18" s="204"/>
      <c r="NKO18" s="199"/>
      <c r="NKP18" s="200"/>
      <c r="NKX18" s="200"/>
      <c r="NLA18" s="202"/>
      <c r="NLB18" s="202"/>
      <c r="NLC18" s="200"/>
      <c r="NLE18" s="203"/>
      <c r="NLG18" s="203"/>
      <c r="NLH18" s="197"/>
      <c r="NLI18" s="204"/>
      <c r="NLJ18" s="199"/>
      <c r="NLK18" s="200"/>
      <c r="NLS18" s="200"/>
      <c r="NLV18" s="202"/>
      <c r="NLW18" s="202"/>
      <c r="NLX18" s="200"/>
      <c r="NLZ18" s="203"/>
      <c r="NMB18" s="203"/>
      <c r="NMC18" s="197"/>
      <c r="NMD18" s="204"/>
      <c r="NME18" s="199"/>
      <c r="NMF18" s="200"/>
      <c r="NMN18" s="200"/>
      <c r="NMQ18" s="202"/>
      <c r="NMR18" s="202"/>
      <c r="NMS18" s="200"/>
      <c r="NMU18" s="203"/>
      <c r="NMW18" s="203"/>
      <c r="NMX18" s="197"/>
      <c r="NMY18" s="204"/>
      <c r="NMZ18" s="199"/>
      <c r="NNA18" s="200"/>
      <c r="NNI18" s="200"/>
      <c r="NNL18" s="202"/>
      <c r="NNM18" s="202"/>
      <c r="NNN18" s="200"/>
      <c r="NNP18" s="203"/>
      <c r="NNR18" s="203"/>
      <c r="NNS18" s="197"/>
      <c r="NNT18" s="204"/>
      <c r="NNU18" s="199"/>
      <c r="NNV18" s="200"/>
      <c r="NOD18" s="200"/>
      <c r="NOG18" s="202"/>
      <c r="NOH18" s="202"/>
      <c r="NOI18" s="200"/>
      <c r="NOK18" s="203"/>
      <c r="NOM18" s="203"/>
      <c r="NON18" s="197"/>
      <c r="NOO18" s="204"/>
      <c r="NOP18" s="199"/>
      <c r="NOQ18" s="200"/>
      <c r="NOY18" s="200"/>
      <c r="NPB18" s="202"/>
      <c r="NPC18" s="202"/>
      <c r="NPD18" s="200"/>
      <c r="NPF18" s="203"/>
      <c r="NPH18" s="203"/>
      <c r="NPI18" s="197"/>
      <c r="NPJ18" s="204"/>
      <c r="NPK18" s="199"/>
      <c r="NPL18" s="200"/>
      <c r="NPT18" s="200"/>
      <c r="NPW18" s="202"/>
      <c r="NPX18" s="202"/>
      <c r="NPY18" s="200"/>
      <c r="NQA18" s="203"/>
      <c r="NQC18" s="203"/>
      <c r="NQD18" s="197"/>
      <c r="NQE18" s="204"/>
      <c r="NQF18" s="199"/>
      <c r="NQG18" s="200"/>
      <c r="NQO18" s="200"/>
      <c r="NQR18" s="202"/>
      <c r="NQS18" s="202"/>
      <c r="NQT18" s="200"/>
      <c r="NQV18" s="203"/>
      <c r="NQX18" s="203"/>
      <c r="NQY18" s="197"/>
      <c r="NQZ18" s="204"/>
      <c r="NRA18" s="199"/>
      <c r="NRB18" s="200"/>
      <c r="NRJ18" s="200"/>
      <c r="NRM18" s="202"/>
      <c r="NRN18" s="202"/>
      <c r="NRO18" s="200"/>
      <c r="NRQ18" s="203"/>
      <c r="NRS18" s="203"/>
      <c r="NRT18" s="197"/>
      <c r="NRU18" s="204"/>
      <c r="NRV18" s="199"/>
      <c r="NRW18" s="200"/>
      <c r="NSE18" s="200"/>
      <c r="NSH18" s="202"/>
      <c r="NSI18" s="202"/>
      <c r="NSJ18" s="200"/>
      <c r="NSL18" s="203"/>
      <c r="NSN18" s="203"/>
      <c r="NSO18" s="197"/>
      <c r="NSP18" s="204"/>
      <c r="NSQ18" s="199"/>
      <c r="NSR18" s="200"/>
      <c r="NSZ18" s="200"/>
      <c r="NTC18" s="202"/>
      <c r="NTD18" s="202"/>
      <c r="NTE18" s="200"/>
      <c r="NTG18" s="203"/>
      <c r="NTI18" s="203"/>
      <c r="NTJ18" s="197"/>
      <c r="NTK18" s="204"/>
      <c r="NTL18" s="199"/>
      <c r="NTM18" s="200"/>
      <c r="NTU18" s="200"/>
      <c r="NTX18" s="202"/>
      <c r="NTY18" s="202"/>
      <c r="NTZ18" s="200"/>
      <c r="NUB18" s="203"/>
      <c r="NUD18" s="203"/>
      <c r="NUE18" s="197"/>
      <c r="NUF18" s="204"/>
      <c r="NUG18" s="199"/>
      <c r="NUH18" s="200"/>
      <c r="NUP18" s="200"/>
      <c r="NUS18" s="202"/>
      <c r="NUT18" s="202"/>
      <c r="NUU18" s="200"/>
      <c r="NUW18" s="203"/>
      <c r="NUY18" s="203"/>
      <c r="NUZ18" s="197"/>
      <c r="NVA18" s="204"/>
      <c r="NVB18" s="199"/>
      <c r="NVC18" s="200"/>
      <c r="NVK18" s="200"/>
      <c r="NVN18" s="202"/>
      <c r="NVO18" s="202"/>
      <c r="NVP18" s="200"/>
      <c r="NVR18" s="203"/>
      <c r="NVT18" s="203"/>
      <c r="NVU18" s="197"/>
      <c r="NVV18" s="204"/>
      <c r="NVW18" s="199"/>
      <c r="NVX18" s="200"/>
      <c r="NWF18" s="200"/>
      <c r="NWI18" s="202"/>
      <c r="NWJ18" s="202"/>
      <c r="NWK18" s="200"/>
      <c r="NWM18" s="203"/>
      <c r="NWO18" s="203"/>
      <c r="NWP18" s="197"/>
      <c r="NWQ18" s="204"/>
      <c r="NWR18" s="199"/>
      <c r="NWS18" s="200"/>
      <c r="NXA18" s="200"/>
      <c r="NXD18" s="202"/>
      <c r="NXE18" s="202"/>
      <c r="NXF18" s="200"/>
      <c r="NXH18" s="203"/>
      <c r="NXJ18" s="203"/>
      <c r="NXK18" s="197"/>
      <c r="NXL18" s="204"/>
      <c r="NXM18" s="199"/>
      <c r="NXN18" s="200"/>
      <c r="NXV18" s="200"/>
      <c r="NXY18" s="202"/>
      <c r="NXZ18" s="202"/>
      <c r="NYA18" s="200"/>
      <c r="NYC18" s="203"/>
      <c r="NYE18" s="203"/>
      <c r="NYF18" s="197"/>
      <c r="NYG18" s="204"/>
      <c r="NYH18" s="199"/>
      <c r="NYI18" s="200"/>
      <c r="NYQ18" s="200"/>
      <c r="NYT18" s="202"/>
      <c r="NYU18" s="202"/>
      <c r="NYV18" s="200"/>
      <c r="NYX18" s="203"/>
      <c r="NYZ18" s="203"/>
      <c r="NZA18" s="197"/>
      <c r="NZB18" s="204"/>
      <c r="NZC18" s="199"/>
      <c r="NZD18" s="200"/>
      <c r="NZL18" s="200"/>
      <c r="NZO18" s="202"/>
      <c r="NZP18" s="202"/>
      <c r="NZQ18" s="200"/>
      <c r="NZS18" s="203"/>
      <c r="NZU18" s="203"/>
      <c r="NZV18" s="197"/>
      <c r="NZW18" s="204"/>
      <c r="NZX18" s="199"/>
      <c r="NZY18" s="200"/>
      <c r="OAG18" s="200"/>
      <c r="OAJ18" s="202"/>
      <c r="OAK18" s="202"/>
      <c r="OAL18" s="200"/>
      <c r="OAN18" s="203"/>
      <c r="OAP18" s="203"/>
      <c r="OAQ18" s="197"/>
      <c r="OAR18" s="204"/>
      <c r="OAS18" s="199"/>
      <c r="OAT18" s="200"/>
      <c r="OBB18" s="200"/>
      <c r="OBE18" s="202"/>
      <c r="OBF18" s="202"/>
      <c r="OBG18" s="200"/>
      <c r="OBI18" s="203"/>
      <c r="OBK18" s="203"/>
      <c r="OBL18" s="197"/>
      <c r="OBM18" s="204"/>
      <c r="OBN18" s="199"/>
      <c r="OBO18" s="200"/>
      <c r="OBW18" s="200"/>
      <c r="OBZ18" s="202"/>
      <c r="OCA18" s="202"/>
      <c r="OCB18" s="200"/>
      <c r="OCD18" s="203"/>
      <c r="OCF18" s="203"/>
      <c r="OCG18" s="197"/>
      <c r="OCH18" s="204"/>
      <c r="OCI18" s="199"/>
      <c r="OCJ18" s="200"/>
      <c r="OCR18" s="200"/>
      <c r="OCU18" s="202"/>
      <c r="OCV18" s="202"/>
      <c r="OCW18" s="200"/>
      <c r="OCY18" s="203"/>
      <c r="ODA18" s="203"/>
      <c r="ODB18" s="197"/>
      <c r="ODC18" s="204"/>
      <c r="ODD18" s="199"/>
      <c r="ODE18" s="200"/>
      <c r="ODM18" s="200"/>
      <c r="ODP18" s="202"/>
      <c r="ODQ18" s="202"/>
      <c r="ODR18" s="200"/>
      <c r="ODT18" s="203"/>
      <c r="ODV18" s="203"/>
      <c r="ODW18" s="197"/>
      <c r="ODX18" s="204"/>
      <c r="ODY18" s="199"/>
      <c r="ODZ18" s="200"/>
      <c r="OEH18" s="200"/>
      <c r="OEK18" s="202"/>
      <c r="OEL18" s="202"/>
      <c r="OEM18" s="200"/>
      <c r="OEO18" s="203"/>
      <c r="OEQ18" s="203"/>
      <c r="OER18" s="197"/>
      <c r="OES18" s="204"/>
      <c r="OET18" s="199"/>
      <c r="OEU18" s="200"/>
      <c r="OFC18" s="200"/>
      <c r="OFF18" s="202"/>
      <c r="OFG18" s="202"/>
      <c r="OFH18" s="200"/>
      <c r="OFJ18" s="203"/>
      <c r="OFL18" s="203"/>
      <c r="OFM18" s="197"/>
      <c r="OFN18" s="204"/>
      <c r="OFO18" s="199"/>
      <c r="OFP18" s="200"/>
      <c r="OFX18" s="200"/>
      <c r="OGA18" s="202"/>
      <c r="OGB18" s="202"/>
      <c r="OGC18" s="200"/>
      <c r="OGE18" s="203"/>
      <c r="OGG18" s="203"/>
      <c r="OGH18" s="197"/>
      <c r="OGI18" s="204"/>
      <c r="OGJ18" s="199"/>
      <c r="OGK18" s="200"/>
      <c r="OGS18" s="200"/>
      <c r="OGV18" s="202"/>
      <c r="OGW18" s="202"/>
      <c r="OGX18" s="200"/>
      <c r="OGZ18" s="203"/>
      <c r="OHB18" s="203"/>
      <c r="OHC18" s="197"/>
      <c r="OHD18" s="204"/>
      <c r="OHE18" s="199"/>
      <c r="OHF18" s="200"/>
      <c r="OHN18" s="200"/>
      <c r="OHQ18" s="202"/>
      <c r="OHR18" s="202"/>
      <c r="OHS18" s="200"/>
      <c r="OHU18" s="203"/>
      <c r="OHW18" s="203"/>
      <c r="OHX18" s="197"/>
      <c r="OHY18" s="204"/>
      <c r="OHZ18" s="199"/>
      <c r="OIA18" s="200"/>
      <c r="OII18" s="200"/>
      <c r="OIL18" s="202"/>
      <c r="OIM18" s="202"/>
      <c r="OIN18" s="200"/>
      <c r="OIP18" s="203"/>
      <c r="OIR18" s="203"/>
      <c r="OIS18" s="197"/>
      <c r="OIT18" s="204"/>
      <c r="OIU18" s="199"/>
      <c r="OIV18" s="200"/>
      <c r="OJD18" s="200"/>
      <c r="OJG18" s="202"/>
      <c r="OJH18" s="202"/>
      <c r="OJI18" s="200"/>
      <c r="OJK18" s="203"/>
      <c r="OJM18" s="203"/>
      <c r="OJN18" s="197"/>
      <c r="OJO18" s="204"/>
      <c r="OJP18" s="199"/>
      <c r="OJQ18" s="200"/>
      <c r="OJY18" s="200"/>
      <c r="OKB18" s="202"/>
      <c r="OKC18" s="202"/>
      <c r="OKD18" s="200"/>
      <c r="OKF18" s="203"/>
      <c r="OKH18" s="203"/>
      <c r="OKI18" s="197"/>
      <c r="OKJ18" s="204"/>
      <c r="OKK18" s="199"/>
      <c r="OKL18" s="200"/>
      <c r="OKT18" s="200"/>
      <c r="OKW18" s="202"/>
      <c r="OKX18" s="202"/>
      <c r="OKY18" s="200"/>
      <c r="OLA18" s="203"/>
      <c r="OLC18" s="203"/>
      <c r="OLD18" s="197"/>
      <c r="OLE18" s="204"/>
      <c r="OLF18" s="199"/>
      <c r="OLG18" s="200"/>
      <c r="OLO18" s="200"/>
      <c r="OLR18" s="202"/>
      <c r="OLS18" s="202"/>
      <c r="OLT18" s="200"/>
      <c r="OLV18" s="203"/>
      <c r="OLX18" s="203"/>
      <c r="OLY18" s="197"/>
      <c r="OLZ18" s="204"/>
      <c r="OMA18" s="199"/>
      <c r="OMB18" s="200"/>
      <c r="OMJ18" s="200"/>
      <c r="OMM18" s="202"/>
      <c r="OMN18" s="202"/>
      <c r="OMO18" s="200"/>
      <c r="OMQ18" s="203"/>
      <c r="OMS18" s="203"/>
      <c r="OMT18" s="197"/>
      <c r="OMU18" s="204"/>
      <c r="OMV18" s="199"/>
      <c r="OMW18" s="200"/>
      <c r="ONE18" s="200"/>
      <c r="ONH18" s="202"/>
      <c r="ONI18" s="202"/>
      <c r="ONJ18" s="200"/>
      <c r="ONL18" s="203"/>
      <c r="ONN18" s="203"/>
      <c r="ONO18" s="197"/>
      <c r="ONP18" s="204"/>
      <c r="ONQ18" s="199"/>
      <c r="ONR18" s="200"/>
      <c r="ONZ18" s="200"/>
      <c r="OOC18" s="202"/>
      <c r="OOD18" s="202"/>
      <c r="OOE18" s="200"/>
      <c r="OOG18" s="203"/>
      <c r="OOI18" s="203"/>
      <c r="OOJ18" s="197"/>
      <c r="OOK18" s="204"/>
      <c r="OOL18" s="199"/>
      <c r="OOM18" s="200"/>
      <c r="OOU18" s="200"/>
      <c r="OOX18" s="202"/>
      <c r="OOY18" s="202"/>
      <c r="OOZ18" s="200"/>
      <c r="OPB18" s="203"/>
      <c r="OPD18" s="203"/>
      <c r="OPE18" s="197"/>
      <c r="OPF18" s="204"/>
      <c r="OPG18" s="199"/>
      <c r="OPH18" s="200"/>
      <c r="OPP18" s="200"/>
      <c r="OPS18" s="202"/>
      <c r="OPT18" s="202"/>
      <c r="OPU18" s="200"/>
      <c r="OPW18" s="203"/>
      <c r="OPY18" s="203"/>
      <c r="OPZ18" s="197"/>
      <c r="OQA18" s="204"/>
      <c r="OQB18" s="199"/>
      <c r="OQC18" s="200"/>
      <c r="OQK18" s="200"/>
      <c r="OQN18" s="202"/>
      <c r="OQO18" s="202"/>
      <c r="OQP18" s="200"/>
      <c r="OQR18" s="203"/>
      <c r="OQT18" s="203"/>
      <c r="OQU18" s="197"/>
      <c r="OQV18" s="204"/>
      <c r="OQW18" s="199"/>
      <c r="OQX18" s="200"/>
      <c r="ORF18" s="200"/>
      <c r="ORI18" s="202"/>
      <c r="ORJ18" s="202"/>
      <c r="ORK18" s="200"/>
      <c r="ORM18" s="203"/>
      <c r="ORO18" s="203"/>
      <c r="ORP18" s="197"/>
      <c r="ORQ18" s="204"/>
      <c r="ORR18" s="199"/>
      <c r="ORS18" s="200"/>
      <c r="OSA18" s="200"/>
      <c r="OSD18" s="202"/>
      <c r="OSE18" s="202"/>
      <c r="OSF18" s="200"/>
      <c r="OSH18" s="203"/>
      <c r="OSJ18" s="203"/>
      <c r="OSK18" s="197"/>
      <c r="OSL18" s="204"/>
      <c r="OSM18" s="199"/>
      <c r="OSN18" s="200"/>
      <c r="OSV18" s="200"/>
      <c r="OSY18" s="202"/>
      <c r="OSZ18" s="202"/>
      <c r="OTA18" s="200"/>
      <c r="OTC18" s="203"/>
      <c r="OTE18" s="203"/>
      <c r="OTF18" s="197"/>
      <c r="OTG18" s="204"/>
      <c r="OTH18" s="199"/>
      <c r="OTI18" s="200"/>
      <c r="OTQ18" s="200"/>
      <c r="OTT18" s="202"/>
      <c r="OTU18" s="202"/>
      <c r="OTV18" s="200"/>
      <c r="OTX18" s="203"/>
      <c r="OTZ18" s="203"/>
      <c r="OUA18" s="197"/>
      <c r="OUB18" s="204"/>
      <c r="OUC18" s="199"/>
      <c r="OUD18" s="200"/>
      <c r="OUL18" s="200"/>
      <c r="OUO18" s="202"/>
      <c r="OUP18" s="202"/>
      <c r="OUQ18" s="200"/>
      <c r="OUS18" s="203"/>
      <c r="OUU18" s="203"/>
      <c r="OUV18" s="197"/>
      <c r="OUW18" s="204"/>
      <c r="OUX18" s="199"/>
      <c r="OUY18" s="200"/>
      <c r="OVG18" s="200"/>
      <c r="OVJ18" s="202"/>
      <c r="OVK18" s="202"/>
      <c r="OVL18" s="200"/>
      <c r="OVN18" s="203"/>
      <c r="OVP18" s="203"/>
      <c r="OVQ18" s="197"/>
      <c r="OVR18" s="204"/>
      <c r="OVS18" s="199"/>
      <c r="OVT18" s="200"/>
      <c r="OWB18" s="200"/>
      <c r="OWE18" s="202"/>
      <c r="OWF18" s="202"/>
      <c r="OWG18" s="200"/>
      <c r="OWI18" s="203"/>
      <c r="OWK18" s="203"/>
      <c r="OWL18" s="197"/>
      <c r="OWM18" s="204"/>
      <c r="OWN18" s="199"/>
      <c r="OWO18" s="200"/>
      <c r="OWW18" s="200"/>
      <c r="OWZ18" s="202"/>
      <c r="OXA18" s="202"/>
      <c r="OXB18" s="200"/>
      <c r="OXD18" s="203"/>
      <c r="OXF18" s="203"/>
      <c r="OXG18" s="197"/>
      <c r="OXH18" s="204"/>
      <c r="OXI18" s="199"/>
      <c r="OXJ18" s="200"/>
      <c r="OXR18" s="200"/>
      <c r="OXU18" s="202"/>
      <c r="OXV18" s="202"/>
      <c r="OXW18" s="200"/>
      <c r="OXY18" s="203"/>
      <c r="OYA18" s="203"/>
      <c r="OYB18" s="197"/>
      <c r="OYC18" s="204"/>
      <c r="OYD18" s="199"/>
      <c r="OYE18" s="200"/>
      <c r="OYM18" s="200"/>
      <c r="OYP18" s="202"/>
      <c r="OYQ18" s="202"/>
      <c r="OYR18" s="200"/>
      <c r="OYT18" s="203"/>
      <c r="OYV18" s="203"/>
      <c r="OYW18" s="197"/>
      <c r="OYX18" s="204"/>
      <c r="OYY18" s="199"/>
      <c r="OYZ18" s="200"/>
      <c r="OZH18" s="200"/>
      <c r="OZK18" s="202"/>
      <c r="OZL18" s="202"/>
      <c r="OZM18" s="200"/>
      <c r="OZO18" s="203"/>
      <c r="OZQ18" s="203"/>
      <c r="OZR18" s="197"/>
      <c r="OZS18" s="204"/>
      <c r="OZT18" s="199"/>
      <c r="OZU18" s="200"/>
      <c r="PAC18" s="200"/>
      <c r="PAF18" s="202"/>
      <c r="PAG18" s="202"/>
      <c r="PAH18" s="200"/>
      <c r="PAJ18" s="203"/>
      <c r="PAL18" s="203"/>
      <c r="PAM18" s="197"/>
      <c r="PAN18" s="204"/>
      <c r="PAO18" s="199"/>
      <c r="PAP18" s="200"/>
      <c r="PAX18" s="200"/>
      <c r="PBA18" s="202"/>
      <c r="PBB18" s="202"/>
      <c r="PBC18" s="200"/>
      <c r="PBE18" s="203"/>
      <c r="PBG18" s="203"/>
      <c r="PBH18" s="197"/>
      <c r="PBI18" s="204"/>
      <c r="PBJ18" s="199"/>
      <c r="PBK18" s="200"/>
      <c r="PBS18" s="200"/>
      <c r="PBV18" s="202"/>
      <c r="PBW18" s="202"/>
      <c r="PBX18" s="200"/>
      <c r="PBZ18" s="203"/>
      <c r="PCB18" s="203"/>
      <c r="PCC18" s="197"/>
      <c r="PCD18" s="204"/>
      <c r="PCE18" s="199"/>
      <c r="PCF18" s="200"/>
      <c r="PCN18" s="200"/>
      <c r="PCQ18" s="202"/>
      <c r="PCR18" s="202"/>
      <c r="PCS18" s="200"/>
      <c r="PCU18" s="203"/>
      <c r="PCW18" s="203"/>
      <c r="PCX18" s="197"/>
      <c r="PCY18" s="204"/>
      <c r="PCZ18" s="199"/>
      <c r="PDA18" s="200"/>
      <c r="PDI18" s="200"/>
      <c r="PDL18" s="202"/>
      <c r="PDM18" s="202"/>
      <c r="PDN18" s="200"/>
      <c r="PDP18" s="203"/>
      <c r="PDR18" s="203"/>
      <c r="PDS18" s="197"/>
      <c r="PDT18" s="204"/>
      <c r="PDU18" s="199"/>
      <c r="PDV18" s="200"/>
      <c r="PED18" s="200"/>
      <c r="PEG18" s="202"/>
      <c r="PEH18" s="202"/>
      <c r="PEI18" s="200"/>
      <c r="PEK18" s="203"/>
      <c r="PEM18" s="203"/>
      <c r="PEN18" s="197"/>
      <c r="PEO18" s="204"/>
      <c r="PEP18" s="199"/>
      <c r="PEQ18" s="200"/>
      <c r="PEY18" s="200"/>
      <c r="PFB18" s="202"/>
      <c r="PFC18" s="202"/>
      <c r="PFD18" s="200"/>
      <c r="PFF18" s="203"/>
      <c r="PFH18" s="203"/>
      <c r="PFI18" s="197"/>
      <c r="PFJ18" s="204"/>
      <c r="PFK18" s="199"/>
      <c r="PFL18" s="200"/>
      <c r="PFT18" s="200"/>
      <c r="PFW18" s="202"/>
      <c r="PFX18" s="202"/>
      <c r="PFY18" s="200"/>
      <c r="PGA18" s="203"/>
      <c r="PGC18" s="203"/>
      <c r="PGD18" s="197"/>
      <c r="PGE18" s="204"/>
      <c r="PGF18" s="199"/>
      <c r="PGG18" s="200"/>
      <c r="PGO18" s="200"/>
      <c r="PGR18" s="202"/>
      <c r="PGS18" s="202"/>
      <c r="PGT18" s="200"/>
      <c r="PGV18" s="203"/>
      <c r="PGX18" s="203"/>
      <c r="PGY18" s="197"/>
      <c r="PGZ18" s="204"/>
      <c r="PHA18" s="199"/>
      <c r="PHB18" s="200"/>
      <c r="PHJ18" s="200"/>
      <c r="PHM18" s="202"/>
      <c r="PHN18" s="202"/>
      <c r="PHO18" s="200"/>
      <c r="PHQ18" s="203"/>
      <c r="PHS18" s="203"/>
      <c r="PHT18" s="197"/>
      <c r="PHU18" s="204"/>
      <c r="PHV18" s="199"/>
      <c r="PHW18" s="200"/>
      <c r="PIE18" s="200"/>
      <c r="PIH18" s="202"/>
      <c r="PII18" s="202"/>
      <c r="PIJ18" s="200"/>
      <c r="PIL18" s="203"/>
      <c r="PIN18" s="203"/>
      <c r="PIO18" s="197"/>
      <c r="PIP18" s="204"/>
      <c r="PIQ18" s="199"/>
      <c r="PIR18" s="200"/>
      <c r="PIZ18" s="200"/>
      <c r="PJC18" s="202"/>
      <c r="PJD18" s="202"/>
      <c r="PJE18" s="200"/>
      <c r="PJG18" s="203"/>
      <c r="PJI18" s="203"/>
      <c r="PJJ18" s="197"/>
      <c r="PJK18" s="204"/>
      <c r="PJL18" s="199"/>
      <c r="PJM18" s="200"/>
      <c r="PJU18" s="200"/>
      <c r="PJX18" s="202"/>
      <c r="PJY18" s="202"/>
      <c r="PJZ18" s="200"/>
      <c r="PKB18" s="203"/>
      <c r="PKD18" s="203"/>
      <c r="PKE18" s="197"/>
      <c r="PKF18" s="204"/>
      <c r="PKG18" s="199"/>
      <c r="PKH18" s="200"/>
      <c r="PKP18" s="200"/>
      <c r="PKS18" s="202"/>
      <c r="PKT18" s="202"/>
      <c r="PKU18" s="200"/>
      <c r="PKW18" s="203"/>
      <c r="PKY18" s="203"/>
      <c r="PKZ18" s="197"/>
      <c r="PLA18" s="204"/>
      <c r="PLB18" s="199"/>
      <c r="PLC18" s="200"/>
      <c r="PLK18" s="200"/>
      <c r="PLN18" s="202"/>
      <c r="PLO18" s="202"/>
      <c r="PLP18" s="200"/>
      <c r="PLR18" s="203"/>
      <c r="PLT18" s="203"/>
      <c r="PLU18" s="197"/>
      <c r="PLV18" s="204"/>
      <c r="PLW18" s="199"/>
      <c r="PLX18" s="200"/>
      <c r="PMF18" s="200"/>
      <c r="PMI18" s="202"/>
      <c r="PMJ18" s="202"/>
      <c r="PMK18" s="200"/>
      <c r="PMM18" s="203"/>
      <c r="PMO18" s="203"/>
      <c r="PMP18" s="197"/>
      <c r="PMQ18" s="204"/>
      <c r="PMR18" s="199"/>
      <c r="PMS18" s="200"/>
      <c r="PNA18" s="200"/>
      <c r="PND18" s="202"/>
      <c r="PNE18" s="202"/>
      <c r="PNF18" s="200"/>
      <c r="PNH18" s="203"/>
      <c r="PNJ18" s="203"/>
      <c r="PNK18" s="197"/>
      <c r="PNL18" s="204"/>
      <c r="PNM18" s="199"/>
      <c r="PNN18" s="200"/>
      <c r="PNV18" s="200"/>
      <c r="PNY18" s="202"/>
      <c r="PNZ18" s="202"/>
      <c r="POA18" s="200"/>
      <c r="POC18" s="203"/>
      <c r="POE18" s="203"/>
      <c r="POF18" s="197"/>
      <c r="POG18" s="204"/>
      <c r="POH18" s="199"/>
      <c r="POI18" s="200"/>
      <c r="POQ18" s="200"/>
      <c r="POT18" s="202"/>
      <c r="POU18" s="202"/>
      <c r="POV18" s="200"/>
      <c r="POX18" s="203"/>
      <c r="POZ18" s="203"/>
      <c r="PPA18" s="197"/>
      <c r="PPB18" s="204"/>
      <c r="PPC18" s="199"/>
      <c r="PPD18" s="200"/>
      <c r="PPL18" s="200"/>
      <c r="PPO18" s="202"/>
      <c r="PPP18" s="202"/>
      <c r="PPQ18" s="200"/>
      <c r="PPS18" s="203"/>
      <c r="PPU18" s="203"/>
      <c r="PPV18" s="197"/>
      <c r="PPW18" s="204"/>
      <c r="PPX18" s="199"/>
      <c r="PPY18" s="200"/>
      <c r="PQG18" s="200"/>
      <c r="PQJ18" s="202"/>
      <c r="PQK18" s="202"/>
      <c r="PQL18" s="200"/>
      <c r="PQN18" s="203"/>
      <c r="PQP18" s="203"/>
      <c r="PQQ18" s="197"/>
      <c r="PQR18" s="204"/>
      <c r="PQS18" s="199"/>
      <c r="PQT18" s="200"/>
      <c r="PRB18" s="200"/>
      <c r="PRE18" s="202"/>
      <c r="PRF18" s="202"/>
      <c r="PRG18" s="200"/>
      <c r="PRI18" s="203"/>
      <c r="PRK18" s="203"/>
      <c r="PRL18" s="197"/>
      <c r="PRM18" s="204"/>
      <c r="PRN18" s="199"/>
      <c r="PRO18" s="200"/>
      <c r="PRW18" s="200"/>
      <c r="PRZ18" s="202"/>
      <c r="PSA18" s="202"/>
      <c r="PSB18" s="200"/>
      <c r="PSD18" s="203"/>
      <c r="PSF18" s="203"/>
      <c r="PSG18" s="197"/>
      <c r="PSH18" s="204"/>
      <c r="PSI18" s="199"/>
      <c r="PSJ18" s="200"/>
      <c r="PSR18" s="200"/>
      <c r="PSU18" s="202"/>
      <c r="PSV18" s="202"/>
      <c r="PSW18" s="200"/>
      <c r="PSY18" s="203"/>
      <c r="PTA18" s="203"/>
      <c r="PTB18" s="197"/>
      <c r="PTC18" s="204"/>
      <c r="PTD18" s="199"/>
      <c r="PTE18" s="200"/>
      <c r="PTM18" s="200"/>
      <c r="PTP18" s="202"/>
      <c r="PTQ18" s="202"/>
      <c r="PTR18" s="200"/>
      <c r="PTT18" s="203"/>
      <c r="PTV18" s="203"/>
      <c r="PTW18" s="197"/>
      <c r="PTX18" s="204"/>
      <c r="PTY18" s="199"/>
      <c r="PTZ18" s="200"/>
      <c r="PUH18" s="200"/>
      <c r="PUK18" s="202"/>
      <c r="PUL18" s="202"/>
      <c r="PUM18" s="200"/>
      <c r="PUO18" s="203"/>
      <c r="PUQ18" s="203"/>
      <c r="PUR18" s="197"/>
      <c r="PUS18" s="204"/>
      <c r="PUT18" s="199"/>
      <c r="PUU18" s="200"/>
      <c r="PVC18" s="200"/>
      <c r="PVF18" s="202"/>
      <c r="PVG18" s="202"/>
      <c r="PVH18" s="200"/>
      <c r="PVJ18" s="203"/>
      <c r="PVL18" s="203"/>
      <c r="PVM18" s="197"/>
      <c r="PVN18" s="204"/>
      <c r="PVO18" s="199"/>
      <c r="PVP18" s="200"/>
      <c r="PVX18" s="200"/>
      <c r="PWA18" s="202"/>
      <c r="PWB18" s="202"/>
      <c r="PWC18" s="200"/>
      <c r="PWE18" s="203"/>
      <c r="PWG18" s="203"/>
      <c r="PWH18" s="197"/>
      <c r="PWI18" s="204"/>
      <c r="PWJ18" s="199"/>
      <c r="PWK18" s="200"/>
      <c r="PWS18" s="200"/>
      <c r="PWV18" s="202"/>
      <c r="PWW18" s="202"/>
      <c r="PWX18" s="200"/>
      <c r="PWZ18" s="203"/>
      <c r="PXB18" s="203"/>
      <c r="PXC18" s="197"/>
      <c r="PXD18" s="204"/>
      <c r="PXE18" s="199"/>
      <c r="PXF18" s="200"/>
      <c r="PXN18" s="200"/>
      <c r="PXQ18" s="202"/>
      <c r="PXR18" s="202"/>
      <c r="PXS18" s="200"/>
      <c r="PXU18" s="203"/>
      <c r="PXW18" s="203"/>
      <c r="PXX18" s="197"/>
      <c r="PXY18" s="204"/>
      <c r="PXZ18" s="199"/>
      <c r="PYA18" s="200"/>
      <c r="PYI18" s="200"/>
      <c r="PYL18" s="202"/>
      <c r="PYM18" s="202"/>
      <c r="PYN18" s="200"/>
      <c r="PYP18" s="203"/>
      <c r="PYR18" s="203"/>
      <c r="PYS18" s="197"/>
      <c r="PYT18" s="204"/>
      <c r="PYU18" s="199"/>
      <c r="PYV18" s="200"/>
      <c r="PZD18" s="200"/>
      <c r="PZG18" s="202"/>
      <c r="PZH18" s="202"/>
      <c r="PZI18" s="200"/>
      <c r="PZK18" s="203"/>
      <c r="PZM18" s="203"/>
      <c r="PZN18" s="197"/>
      <c r="PZO18" s="204"/>
      <c r="PZP18" s="199"/>
      <c r="PZQ18" s="200"/>
      <c r="PZY18" s="200"/>
      <c r="QAB18" s="202"/>
      <c r="QAC18" s="202"/>
      <c r="QAD18" s="200"/>
      <c r="QAF18" s="203"/>
      <c r="QAH18" s="203"/>
      <c r="QAI18" s="197"/>
      <c r="QAJ18" s="204"/>
      <c r="QAK18" s="199"/>
      <c r="QAL18" s="200"/>
      <c r="QAT18" s="200"/>
      <c r="QAW18" s="202"/>
      <c r="QAX18" s="202"/>
      <c r="QAY18" s="200"/>
      <c r="QBA18" s="203"/>
      <c r="QBC18" s="203"/>
      <c r="QBD18" s="197"/>
      <c r="QBE18" s="204"/>
      <c r="QBF18" s="199"/>
      <c r="QBG18" s="200"/>
      <c r="QBO18" s="200"/>
      <c r="QBR18" s="202"/>
      <c r="QBS18" s="202"/>
      <c r="QBT18" s="200"/>
      <c r="QBV18" s="203"/>
      <c r="QBX18" s="203"/>
      <c r="QBY18" s="197"/>
      <c r="QBZ18" s="204"/>
      <c r="QCA18" s="199"/>
      <c r="QCB18" s="200"/>
      <c r="QCJ18" s="200"/>
      <c r="QCM18" s="202"/>
      <c r="QCN18" s="202"/>
      <c r="QCO18" s="200"/>
      <c r="QCQ18" s="203"/>
      <c r="QCS18" s="203"/>
      <c r="QCT18" s="197"/>
      <c r="QCU18" s="204"/>
      <c r="QCV18" s="199"/>
      <c r="QCW18" s="200"/>
      <c r="QDE18" s="200"/>
      <c r="QDH18" s="202"/>
      <c r="QDI18" s="202"/>
      <c r="QDJ18" s="200"/>
      <c r="QDL18" s="203"/>
      <c r="QDN18" s="203"/>
      <c r="QDO18" s="197"/>
      <c r="QDP18" s="204"/>
      <c r="QDQ18" s="199"/>
      <c r="QDR18" s="200"/>
      <c r="QDZ18" s="200"/>
      <c r="QEC18" s="202"/>
      <c r="QED18" s="202"/>
      <c r="QEE18" s="200"/>
      <c r="QEG18" s="203"/>
      <c r="QEI18" s="203"/>
      <c r="QEJ18" s="197"/>
      <c r="QEK18" s="204"/>
      <c r="QEL18" s="199"/>
      <c r="QEM18" s="200"/>
      <c r="QEU18" s="200"/>
      <c r="QEX18" s="202"/>
      <c r="QEY18" s="202"/>
      <c r="QEZ18" s="200"/>
      <c r="QFB18" s="203"/>
      <c r="QFD18" s="203"/>
      <c r="QFE18" s="197"/>
      <c r="QFF18" s="204"/>
      <c r="QFG18" s="199"/>
      <c r="QFH18" s="200"/>
      <c r="QFP18" s="200"/>
      <c r="QFS18" s="202"/>
      <c r="QFT18" s="202"/>
      <c r="QFU18" s="200"/>
      <c r="QFW18" s="203"/>
      <c r="QFY18" s="203"/>
      <c r="QFZ18" s="197"/>
      <c r="QGA18" s="204"/>
      <c r="QGB18" s="199"/>
      <c r="QGC18" s="200"/>
      <c r="QGK18" s="200"/>
      <c r="QGN18" s="202"/>
      <c r="QGO18" s="202"/>
      <c r="QGP18" s="200"/>
      <c r="QGR18" s="203"/>
      <c r="QGT18" s="203"/>
      <c r="QGU18" s="197"/>
      <c r="QGV18" s="204"/>
      <c r="QGW18" s="199"/>
      <c r="QGX18" s="200"/>
      <c r="QHF18" s="200"/>
      <c r="QHI18" s="202"/>
      <c r="QHJ18" s="202"/>
      <c r="QHK18" s="200"/>
      <c r="QHM18" s="203"/>
      <c r="QHO18" s="203"/>
      <c r="QHP18" s="197"/>
      <c r="QHQ18" s="204"/>
      <c r="QHR18" s="199"/>
      <c r="QHS18" s="200"/>
      <c r="QIA18" s="200"/>
      <c r="QID18" s="202"/>
      <c r="QIE18" s="202"/>
      <c r="QIF18" s="200"/>
      <c r="QIH18" s="203"/>
      <c r="QIJ18" s="203"/>
      <c r="QIK18" s="197"/>
      <c r="QIL18" s="204"/>
      <c r="QIM18" s="199"/>
      <c r="QIN18" s="200"/>
      <c r="QIV18" s="200"/>
      <c r="QIY18" s="202"/>
      <c r="QIZ18" s="202"/>
      <c r="QJA18" s="200"/>
      <c r="QJC18" s="203"/>
      <c r="QJE18" s="203"/>
      <c r="QJF18" s="197"/>
      <c r="QJG18" s="204"/>
      <c r="QJH18" s="199"/>
      <c r="QJI18" s="200"/>
      <c r="QJQ18" s="200"/>
      <c r="QJT18" s="202"/>
      <c r="QJU18" s="202"/>
      <c r="QJV18" s="200"/>
      <c r="QJX18" s="203"/>
      <c r="QJZ18" s="203"/>
      <c r="QKA18" s="197"/>
      <c r="QKB18" s="204"/>
      <c r="QKC18" s="199"/>
      <c r="QKD18" s="200"/>
      <c r="QKL18" s="200"/>
      <c r="QKO18" s="202"/>
      <c r="QKP18" s="202"/>
      <c r="QKQ18" s="200"/>
      <c r="QKS18" s="203"/>
      <c r="QKU18" s="203"/>
      <c r="QKV18" s="197"/>
      <c r="QKW18" s="204"/>
      <c r="QKX18" s="199"/>
      <c r="QKY18" s="200"/>
      <c r="QLG18" s="200"/>
      <c r="QLJ18" s="202"/>
      <c r="QLK18" s="202"/>
      <c r="QLL18" s="200"/>
      <c r="QLN18" s="203"/>
      <c r="QLP18" s="203"/>
      <c r="QLQ18" s="197"/>
      <c r="QLR18" s="204"/>
      <c r="QLS18" s="199"/>
      <c r="QLT18" s="200"/>
      <c r="QMB18" s="200"/>
      <c r="QME18" s="202"/>
      <c r="QMF18" s="202"/>
      <c r="QMG18" s="200"/>
      <c r="QMI18" s="203"/>
      <c r="QMK18" s="203"/>
      <c r="QML18" s="197"/>
      <c r="QMM18" s="204"/>
      <c r="QMN18" s="199"/>
      <c r="QMO18" s="200"/>
      <c r="QMW18" s="200"/>
      <c r="QMZ18" s="202"/>
      <c r="QNA18" s="202"/>
      <c r="QNB18" s="200"/>
      <c r="QND18" s="203"/>
      <c r="QNF18" s="203"/>
      <c r="QNG18" s="197"/>
      <c r="QNH18" s="204"/>
      <c r="QNI18" s="199"/>
      <c r="QNJ18" s="200"/>
      <c r="QNR18" s="200"/>
      <c r="QNU18" s="202"/>
      <c r="QNV18" s="202"/>
      <c r="QNW18" s="200"/>
      <c r="QNY18" s="203"/>
      <c r="QOA18" s="203"/>
      <c r="QOB18" s="197"/>
      <c r="QOC18" s="204"/>
      <c r="QOD18" s="199"/>
      <c r="QOE18" s="200"/>
      <c r="QOM18" s="200"/>
      <c r="QOP18" s="202"/>
      <c r="QOQ18" s="202"/>
      <c r="QOR18" s="200"/>
      <c r="QOT18" s="203"/>
      <c r="QOV18" s="203"/>
      <c r="QOW18" s="197"/>
      <c r="QOX18" s="204"/>
      <c r="QOY18" s="199"/>
      <c r="QOZ18" s="200"/>
      <c r="QPH18" s="200"/>
      <c r="QPK18" s="202"/>
      <c r="QPL18" s="202"/>
      <c r="QPM18" s="200"/>
      <c r="QPO18" s="203"/>
      <c r="QPQ18" s="203"/>
      <c r="QPR18" s="197"/>
      <c r="QPS18" s="204"/>
      <c r="QPT18" s="199"/>
      <c r="QPU18" s="200"/>
      <c r="QQC18" s="200"/>
      <c r="QQF18" s="202"/>
      <c r="QQG18" s="202"/>
      <c r="QQH18" s="200"/>
      <c r="QQJ18" s="203"/>
      <c r="QQL18" s="203"/>
      <c r="QQM18" s="197"/>
      <c r="QQN18" s="204"/>
      <c r="QQO18" s="199"/>
      <c r="QQP18" s="200"/>
      <c r="QQX18" s="200"/>
      <c r="QRA18" s="202"/>
      <c r="QRB18" s="202"/>
      <c r="QRC18" s="200"/>
      <c r="QRE18" s="203"/>
      <c r="QRG18" s="203"/>
      <c r="QRH18" s="197"/>
      <c r="QRI18" s="204"/>
      <c r="QRJ18" s="199"/>
      <c r="QRK18" s="200"/>
      <c r="QRS18" s="200"/>
      <c r="QRV18" s="202"/>
      <c r="QRW18" s="202"/>
      <c r="QRX18" s="200"/>
      <c r="QRZ18" s="203"/>
      <c r="QSB18" s="203"/>
      <c r="QSC18" s="197"/>
      <c r="QSD18" s="204"/>
      <c r="QSE18" s="199"/>
      <c r="QSF18" s="200"/>
      <c r="QSN18" s="200"/>
      <c r="QSQ18" s="202"/>
      <c r="QSR18" s="202"/>
      <c r="QSS18" s="200"/>
      <c r="QSU18" s="203"/>
      <c r="QSW18" s="203"/>
      <c r="QSX18" s="197"/>
      <c r="QSY18" s="204"/>
      <c r="QSZ18" s="199"/>
      <c r="QTA18" s="200"/>
      <c r="QTI18" s="200"/>
      <c r="QTL18" s="202"/>
      <c r="QTM18" s="202"/>
      <c r="QTN18" s="200"/>
      <c r="QTP18" s="203"/>
      <c r="QTR18" s="203"/>
      <c r="QTS18" s="197"/>
      <c r="QTT18" s="204"/>
      <c r="QTU18" s="199"/>
      <c r="QTV18" s="200"/>
      <c r="QUD18" s="200"/>
      <c r="QUG18" s="202"/>
      <c r="QUH18" s="202"/>
      <c r="QUI18" s="200"/>
      <c r="QUK18" s="203"/>
      <c r="QUM18" s="203"/>
      <c r="QUN18" s="197"/>
      <c r="QUO18" s="204"/>
      <c r="QUP18" s="199"/>
      <c r="QUQ18" s="200"/>
      <c r="QUY18" s="200"/>
      <c r="QVB18" s="202"/>
      <c r="QVC18" s="202"/>
      <c r="QVD18" s="200"/>
      <c r="QVF18" s="203"/>
      <c r="QVH18" s="203"/>
      <c r="QVI18" s="197"/>
      <c r="QVJ18" s="204"/>
      <c r="QVK18" s="199"/>
      <c r="QVL18" s="200"/>
      <c r="QVT18" s="200"/>
      <c r="QVW18" s="202"/>
      <c r="QVX18" s="202"/>
      <c r="QVY18" s="200"/>
      <c r="QWA18" s="203"/>
      <c r="QWC18" s="203"/>
      <c r="QWD18" s="197"/>
      <c r="QWE18" s="204"/>
      <c r="QWF18" s="199"/>
      <c r="QWG18" s="200"/>
      <c r="QWO18" s="200"/>
      <c r="QWR18" s="202"/>
      <c r="QWS18" s="202"/>
      <c r="QWT18" s="200"/>
      <c r="QWV18" s="203"/>
      <c r="QWX18" s="203"/>
      <c r="QWY18" s="197"/>
      <c r="QWZ18" s="204"/>
      <c r="QXA18" s="199"/>
      <c r="QXB18" s="200"/>
      <c r="QXJ18" s="200"/>
      <c r="QXM18" s="202"/>
      <c r="QXN18" s="202"/>
      <c r="QXO18" s="200"/>
      <c r="QXQ18" s="203"/>
      <c r="QXS18" s="203"/>
      <c r="QXT18" s="197"/>
      <c r="QXU18" s="204"/>
      <c r="QXV18" s="199"/>
      <c r="QXW18" s="200"/>
      <c r="QYE18" s="200"/>
      <c r="QYH18" s="202"/>
      <c r="QYI18" s="202"/>
      <c r="QYJ18" s="200"/>
      <c r="QYL18" s="203"/>
      <c r="QYN18" s="203"/>
      <c r="QYO18" s="197"/>
      <c r="QYP18" s="204"/>
      <c r="QYQ18" s="199"/>
      <c r="QYR18" s="200"/>
      <c r="QYZ18" s="200"/>
      <c r="QZC18" s="202"/>
      <c r="QZD18" s="202"/>
      <c r="QZE18" s="200"/>
      <c r="QZG18" s="203"/>
      <c r="QZI18" s="203"/>
      <c r="QZJ18" s="197"/>
      <c r="QZK18" s="204"/>
      <c r="QZL18" s="199"/>
      <c r="QZM18" s="200"/>
      <c r="QZU18" s="200"/>
      <c r="QZX18" s="202"/>
      <c r="QZY18" s="202"/>
      <c r="QZZ18" s="200"/>
      <c r="RAB18" s="203"/>
      <c r="RAD18" s="203"/>
      <c r="RAE18" s="197"/>
      <c r="RAF18" s="204"/>
      <c r="RAG18" s="199"/>
      <c r="RAH18" s="200"/>
      <c r="RAP18" s="200"/>
      <c r="RAS18" s="202"/>
      <c r="RAT18" s="202"/>
      <c r="RAU18" s="200"/>
      <c r="RAW18" s="203"/>
      <c r="RAY18" s="203"/>
      <c r="RAZ18" s="197"/>
      <c r="RBA18" s="204"/>
      <c r="RBB18" s="199"/>
      <c r="RBC18" s="200"/>
      <c r="RBK18" s="200"/>
      <c r="RBN18" s="202"/>
      <c r="RBO18" s="202"/>
      <c r="RBP18" s="200"/>
      <c r="RBR18" s="203"/>
      <c r="RBT18" s="203"/>
      <c r="RBU18" s="197"/>
      <c r="RBV18" s="204"/>
      <c r="RBW18" s="199"/>
      <c r="RBX18" s="200"/>
      <c r="RCF18" s="200"/>
      <c r="RCI18" s="202"/>
      <c r="RCJ18" s="202"/>
      <c r="RCK18" s="200"/>
      <c r="RCM18" s="203"/>
      <c r="RCO18" s="203"/>
      <c r="RCP18" s="197"/>
      <c r="RCQ18" s="204"/>
      <c r="RCR18" s="199"/>
      <c r="RCS18" s="200"/>
      <c r="RDA18" s="200"/>
      <c r="RDD18" s="202"/>
      <c r="RDE18" s="202"/>
      <c r="RDF18" s="200"/>
      <c r="RDH18" s="203"/>
      <c r="RDJ18" s="203"/>
      <c r="RDK18" s="197"/>
      <c r="RDL18" s="204"/>
      <c r="RDM18" s="199"/>
      <c r="RDN18" s="200"/>
      <c r="RDV18" s="200"/>
      <c r="RDY18" s="202"/>
      <c r="RDZ18" s="202"/>
      <c r="REA18" s="200"/>
      <c r="REC18" s="203"/>
      <c r="REE18" s="203"/>
      <c r="REF18" s="197"/>
      <c r="REG18" s="204"/>
      <c r="REH18" s="199"/>
      <c r="REI18" s="200"/>
      <c r="REQ18" s="200"/>
      <c r="RET18" s="202"/>
      <c r="REU18" s="202"/>
      <c r="REV18" s="200"/>
      <c r="REX18" s="203"/>
      <c r="REZ18" s="203"/>
      <c r="RFA18" s="197"/>
      <c r="RFB18" s="204"/>
      <c r="RFC18" s="199"/>
      <c r="RFD18" s="200"/>
      <c r="RFL18" s="200"/>
      <c r="RFO18" s="202"/>
      <c r="RFP18" s="202"/>
      <c r="RFQ18" s="200"/>
      <c r="RFS18" s="203"/>
      <c r="RFU18" s="203"/>
      <c r="RFV18" s="197"/>
      <c r="RFW18" s="204"/>
      <c r="RFX18" s="199"/>
      <c r="RFY18" s="200"/>
      <c r="RGG18" s="200"/>
      <c r="RGJ18" s="202"/>
      <c r="RGK18" s="202"/>
      <c r="RGL18" s="200"/>
      <c r="RGN18" s="203"/>
      <c r="RGP18" s="203"/>
      <c r="RGQ18" s="197"/>
      <c r="RGR18" s="204"/>
      <c r="RGS18" s="199"/>
      <c r="RGT18" s="200"/>
      <c r="RHB18" s="200"/>
      <c r="RHE18" s="202"/>
      <c r="RHF18" s="202"/>
      <c r="RHG18" s="200"/>
      <c r="RHI18" s="203"/>
      <c r="RHK18" s="203"/>
      <c r="RHL18" s="197"/>
      <c r="RHM18" s="204"/>
      <c r="RHN18" s="199"/>
      <c r="RHO18" s="200"/>
      <c r="RHW18" s="200"/>
      <c r="RHZ18" s="202"/>
      <c r="RIA18" s="202"/>
      <c r="RIB18" s="200"/>
      <c r="RID18" s="203"/>
      <c r="RIF18" s="203"/>
      <c r="RIG18" s="197"/>
      <c r="RIH18" s="204"/>
      <c r="RII18" s="199"/>
      <c r="RIJ18" s="200"/>
      <c r="RIR18" s="200"/>
      <c r="RIU18" s="202"/>
      <c r="RIV18" s="202"/>
      <c r="RIW18" s="200"/>
      <c r="RIY18" s="203"/>
      <c r="RJA18" s="203"/>
      <c r="RJB18" s="197"/>
      <c r="RJC18" s="204"/>
      <c r="RJD18" s="199"/>
      <c r="RJE18" s="200"/>
      <c r="RJM18" s="200"/>
      <c r="RJP18" s="202"/>
      <c r="RJQ18" s="202"/>
      <c r="RJR18" s="200"/>
      <c r="RJT18" s="203"/>
      <c r="RJV18" s="203"/>
      <c r="RJW18" s="197"/>
      <c r="RJX18" s="204"/>
      <c r="RJY18" s="199"/>
      <c r="RJZ18" s="200"/>
      <c r="RKH18" s="200"/>
      <c r="RKK18" s="202"/>
      <c r="RKL18" s="202"/>
      <c r="RKM18" s="200"/>
      <c r="RKO18" s="203"/>
      <c r="RKQ18" s="203"/>
      <c r="RKR18" s="197"/>
      <c r="RKS18" s="204"/>
      <c r="RKT18" s="199"/>
      <c r="RKU18" s="200"/>
      <c r="RLC18" s="200"/>
      <c r="RLF18" s="202"/>
      <c r="RLG18" s="202"/>
      <c r="RLH18" s="200"/>
      <c r="RLJ18" s="203"/>
      <c r="RLL18" s="203"/>
      <c r="RLM18" s="197"/>
      <c r="RLN18" s="204"/>
      <c r="RLO18" s="199"/>
      <c r="RLP18" s="200"/>
      <c r="RLX18" s="200"/>
      <c r="RMA18" s="202"/>
      <c r="RMB18" s="202"/>
      <c r="RMC18" s="200"/>
      <c r="RME18" s="203"/>
      <c r="RMG18" s="203"/>
      <c r="RMH18" s="197"/>
      <c r="RMI18" s="204"/>
      <c r="RMJ18" s="199"/>
      <c r="RMK18" s="200"/>
      <c r="RMS18" s="200"/>
      <c r="RMV18" s="202"/>
      <c r="RMW18" s="202"/>
      <c r="RMX18" s="200"/>
      <c r="RMZ18" s="203"/>
      <c r="RNB18" s="203"/>
      <c r="RNC18" s="197"/>
      <c r="RND18" s="204"/>
      <c r="RNE18" s="199"/>
      <c r="RNF18" s="200"/>
      <c r="RNN18" s="200"/>
      <c r="RNQ18" s="202"/>
      <c r="RNR18" s="202"/>
      <c r="RNS18" s="200"/>
      <c r="RNU18" s="203"/>
      <c r="RNW18" s="203"/>
      <c r="RNX18" s="197"/>
      <c r="RNY18" s="204"/>
      <c r="RNZ18" s="199"/>
      <c r="ROA18" s="200"/>
      <c r="ROI18" s="200"/>
      <c r="ROL18" s="202"/>
      <c r="ROM18" s="202"/>
      <c r="RON18" s="200"/>
      <c r="ROP18" s="203"/>
      <c r="ROR18" s="203"/>
      <c r="ROS18" s="197"/>
      <c r="ROT18" s="204"/>
      <c r="ROU18" s="199"/>
      <c r="ROV18" s="200"/>
      <c r="RPD18" s="200"/>
      <c r="RPG18" s="202"/>
      <c r="RPH18" s="202"/>
      <c r="RPI18" s="200"/>
      <c r="RPK18" s="203"/>
      <c r="RPM18" s="203"/>
      <c r="RPN18" s="197"/>
      <c r="RPO18" s="204"/>
      <c r="RPP18" s="199"/>
      <c r="RPQ18" s="200"/>
      <c r="RPY18" s="200"/>
      <c r="RQB18" s="202"/>
      <c r="RQC18" s="202"/>
      <c r="RQD18" s="200"/>
      <c r="RQF18" s="203"/>
      <c r="RQH18" s="203"/>
      <c r="RQI18" s="197"/>
      <c r="RQJ18" s="204"/>
      <c r="RQK18" s="199"/>
      <c r="RQL18" s="200"/>
      <c r="RQT18" s="200"/>
      <c r="RQW18" s="202"/>
      <c r="RQX18" s="202"/>
      <c r="RQY18" s="200"/>
      <c r="RRA18" s="203"/>
      <c r="RRC18" s="203"/>
      <c r="RRD18" s="197"/>
      <c r="RRE18" s="204"/>
      <c r="RRF18" s="199"/>
      <c r="RRG18" s="200"/>
      <c r="RRO18" s="200"/>
      <c r="RRR18" s="202"/>
      <c r="RRS18" s="202"/>
      <c r="RRT18" s="200"/>
      <c r="RRV18" s="203"/>
      <c r="RRX18" s="203"/>
      <c r="RRY18" s="197"/>
      <c r="RRZ18" s="204"/>
      <c r="RSA18" s="199"/>
      <c r="RSB18" s="200"/>
      <c r="RSJ18" s="200"/>
      <c r="RSM18" s="202"/>
      <c r="RSN18" s="202"/>
      <c r="RSO18" s="200"/>
      <c r="RSQ18" s="203"/>
      <c r="RSS18" s="203"/>
      <c r="RST18" s="197"/>
      <c r="RSU18" s="204"/>
      <c r="RSV18" s="199"/>
      <c r="RSW18" s="200"/>
      <c r="RTE18" s="200"/>
      <c r="RTH18" s="202"/>
      <c r="RTI18" s="202"/>
      <c r="RTJ18" s="200"/>
      <c r="RTL18" s="203"/>
      <c r="RTN18" s="203"/>
      <c r="RTO18" s="197"/>
      <c r="RTP18" s="204"/>
      <c r="RTQ18" s="199"/>
      <c r="RTR18" s="200"/>
      <c r="RTZ18" s="200"/>
      <c r="RUC18" s="202"/>
      <c r="RUD18" s="202"/>
      <c r="RUE18" s="200"/>
      <c r="RUG18" s="203"/>
      <c r="RUI18" s="203"/>
      <c r="RUJ18" s="197"/>
      <c r="RUK18" s="204"/>
      <c r="RUL18" s="199"/>
      <c r="RUM18" s="200"/>
      <c r="RUU18" s="200"/>
      <c r="RUX18" s="202"/>
      <c r="RUY18" s="202"/>
      <c r="RUZ18" s="200"/>
      <c r="RVB18" s="203"/>
      <c r="RVD18" s="203"/>
      <c r="RVE18" s="197"/>
      <c r="RVF18" s="204"/>
      <c r="RVG18" s="199"/>
      <c r="RVH18" s="200"/>
      <c r="RVP18" s="200"/>
      <c r="RVS18" s="202"/>
      <c r="RVT18" s="202"/>
      <c r="RVU18" s="200"/>
      <c r="RVW18" s="203"/>
      <c r="RVY18" s="203"/>
      <c r="RVZ18" s="197"/>
      <c r="RWA18" s="204"/>
      <c r="RWB18" s="199"/>
      <c r="RWC18" s="200"/>
      <c r="RWK18" s="200"/>
      <c r="RWN18" s="202"/>
      <c r="RWO18" s="202"/>
      <c r="RWP18" s="200"/>
      <c r="RWR18" s="203"/>
      <c r="RWT18" s="203"/>
      <c r="RWU18" s="197"/>
      <c r="RWV18" s="204"/>
      <c r="RWW18" s="199"/>
      <c r="RWX18" s="200"/>
      <c r="RXF18" s="200"/>
      <c r="RXI18" s="202"/>
      <c r="RXJ18" s="202"/>
      <c r="RXK18" s="200"/>
      <c r="RXM18" s="203"/>
      <c r="RXO18" s="203"/>
      <c r="RXP18" s="197"/>
      <c r="RXQ18" s="204"/>
      <c r="RXR18" s="199"/>
      <c r="RXS18" s="200"/>
      <c r="RYA18" s="200"/>
      <c r="RYD18" s="202"/>
      <c r="RYE18" s="202"/>
      <c r="RYF18" s="200"/>
      <c r="RYH18" s="203"/>
      <c r="RYJ18" s="203"/>
      <c r="RYK18" s="197"/>
      <c r="RYL18" s="204"/>
      <c r="RYM18" s="199"/>
      <c r="RYN18" s="200"/>
      <c r="RYV18" s="200"/>
      <c r="RYY18" s="202"/>
      <c r="RYZ18" s="202"/>
      <c r="RZA18" s="200"/>
      <c r="RZC18" s="203"/>
      <c r="RZE18" s="203"/>
      <c r="RZF18" s="197"/>
      <c r="RZG18" s="204"/>
      <c r="RZH18" s="199"/>
      <c r="RZI18" s="200"/>
      <c r="RZQ18" s="200"/>
      <c r="RZT18" s="202"/>
      <c r="RZU18" s="202"/>
      <c r="RZV18" s="200"/>
      <c r="RZX18" s="203"/>
      <c r="RZZ18" s="203"/>
      <c r="SAA18" s="197"/>
      <c r="SAB18" s="204"/>
      <c r="SAC18" s="199"/>
      <c r="SAD18" s="200"/>
      <c r="SAL18" s="200"/>
      <c r="SAO18" s="202"/>
      <c r="SAP18" s="202"/>
      <c r="SAQ18" s="200"/>
      <c r="SAS18" s="203"/>
      <c r="SAU18" s="203"/>
      <c r="SAV18" s="197"/>
      <c r="SAW18" s="204"/>
      <c r="SAX18" s="199"/>
      <c r="SAY18" s="200"/>
      <c r="SBG18" s="200"/>
      <c r="SBJ18" s="202"/>
      <c r="SBK18" s="202"/>
      <c r="SBL18" s="200"/>
      <c r="SBN18" s="203"/>
      <c r="SBP18" s="203"/>
      <c r="SBQ18" s="197"/>
      <c r="SBR18" s="204"/>
      <c r="SBS18" s="199"/>
      <c r="SBT18" s="200"/>
      <c r="SCB18" s="200"/>
      <c r="SCE18" s="202"/>
      <c r="SCF18" s="202"/>
      <c r="SCG18" s="200"/>
      <c r="SCI18" s="203"/>
      <c r="SCK18" s="203"/>
      <c r="SCL18" s="197"/>
      <c r="SCM18" s="204"/>
      <c r="SCN18" s="199"/>
      <c r="SCO18" s="200"/>
      <c r="SCW18" s="200"/>
      <c r="SCZ18" s="202"/>
      <c r="SDA18" s="202"/>
      <c r="SDB18" s="200"/>
      <c r="SDD18" s="203"/>
      <c r="SDF18" s="203"/>
      <c r="SDG18" s="197"/>
      <c r="SDH18" s="204"/>
      <c r="SDI18" s="199"/>
      <c r="SDJ18" s="200"/>
      <c r="SDR18" s="200"/>
      <c r="SDU18" s="202"/>
      <c r="SDV18" s="202"/>
      <c r="SDW18" s="200"/>
      <c r="SDY18" s="203"/>
      <c r="SEA18" s="203"/>
      <c r="SEB18" s="197"/>
      <c r="SEC18" s="204"/>
      <c r="SED18" s="199"/>
      <c r="SEE18" s="200"/>
      <c r="SEM18" s="200"/>
      <c r="SEP18" s="202"/>
      <c r="SEQ18" s="202"/>
      <c r="SER18" s="200"/>
      <c r="SET18" s="203"/>
      <c r="SEV18" s="203"/>
      <c r="SEW18" s="197"/>
      <c r="SEX18" s="204"/>
      <c r="SEY18" s="199"/>
      <c r="SEZ18" s="200"/>
      <c r="SFH18" s="200"/>
      <c r="SFK18" s="202"/>
      <c r="SFL18" s="202"/>
      <c r="SFM18" s="200"/>
      <c r="SFO18" s="203"/>
      <c r="SFQ18" s="203"/>
      <c r="SFR18" s="197"/>
      <c r="SFS18" s="204"/>
      <c r="SFT18" s="199"/>
      <c r="SFU18" s="200"/>
      <c r="SGC18" s="200"/>
      <c r="SGF18" s="202"/>
      <c r="SGG18" s="202"/>
      <c r="SGH18" s="200"/>
      <c r="SGJ18" s="203"/>
      <c r="SGL18" s="203"/>
      <c r="SGM18" s="197"/>
      <c r="SGN18" s="204"/>
      <c r="SGO18" s="199"/>
      <c r="SGP18" s="200"/>
      <c r="SGX18" s="200"/>
      <c r="SHA18" s="202"/>
      <c r="SHB18" s="202"/>
      <c r="SHC18" s="200"/>
      <c r="SHE18" s="203"/>
      <c r="SHG18" s="203"/>
      <c r="SHH18" s="197"/>
      <c r="SHI18" s="204"/>
      <c r="SHJ18" s="199"/>
      <c r="SHK18" s="200"/>
      <c r="SHS18" s="200"/>
      <c r="SHV18" s="202"/>
      <c r="SHW18" s="202"/>
      <c r="SHX18" s="200"/>
      <c r="SHZ18" s="203"/>
      <c r="SIB18" s="203"/>
      <c r="SIC18" s="197"/>
      <c r="SID18" s="204"/>
      <c r="SIE18" s="199"/>
      <c r="SIF18" s="200"/>
      <c r="SIN18" s="200"/>
      <c r="SIQ18" s="202"/>
      <c r="SIR18" s="202"/>
      <c r="SIS18" s="200"/>
      <c r="SIU18" s="203"/>
      <c r="SIW18" s="203"/>
      <c r="SIX18" s="197"/>
      <c r="SIY18" s="204"/>
      <c r="SIZ18" s="199"/>
      <c r="SJA18" s="200"/>
      <c r="SJI18" s="200"/>
      <c r="SJL18" s="202"/>
      <c r="SJM18" s="202"/>
      <c r="SJN18" s="200"/>
      <c r="SJP18" s="203"/>
      <c r="SJR18" s="203"/>
      <c r="SJS18" s="197"/>
      <c r="SJT18" s="204"/>
      <c r="SJU18" s="199"/>
      <c r="SJV18" s="200"/>
      <c r="SKD18" s="200"/>
      <c r="SKG18" s="202"/>
      <c r="SKH18" s="202"/>
      <c r="SKI18" s="200"/>
      <c r="SKK18" s="203"/>
      <c r="SKM18" s="203"/>
      <c r="SKN18" s="197"/>
      <c r="SKO18" s="204"/>
      <c r="SKP18" s="199"/>
      <c r="SKQ18" s="200"/>
      <c r="SKY18" s="200"/>
      <c r="SLB18" s="202"/>
      <c r="SLC18" s="202"/>
      <c r="SLD18" s="200"/>
      <c r="SLF18" s="203"/>
      <c r="SLH18" s="203"/>
      <c r="SLI18" s="197"/>
      <c r="SLJ18" s="204"/>
      <c r="SLK18" s="199"/>
      <c r="SLL18" s="200"/>
      <c r="SLT18" s="200"/>
      <c r="SLW18" s="202"/>
      <c r="SLX18" s="202"/>
      <c r="SLY18" s="200"/>
      <c r="SMA18" s="203"/>
      <c r="SMC18" s="203"/>
      <c r="SMD18" s="197"/>
      <c r="SME18" s="204"/>
      <c r="SMF18" s="199"/>
      <c r="SMG18" s="200"/>
      <c r="SMO18" s="200"/>
      <c r="SMR18" s="202"/>
      <c r="SMS18" s="202"/>
      <c r="SMT18" s="200"/>
      <c r="SMV18" s="203"/>
      <c r="SMX18" s="203"/>
      <c r="SMY18" s="197"/>
      <c r="SMZ18" s="204"/>
      <c r="SNA18" s="199"/>
      <c r="SNB18" s="200"/>
      <c r="SNJ18" s="200"/>
      <c r="SNM18" s="202"/>
      <c r="SNN18" s="202"/>
      <c r="SNO18" s="200"/>
      <c r="SNQ18" s="203"/>
      <c r="SNS18" s="203"/>
      <c r="SNT18" s="197"/>
      <c r="SNU18" s="204"/>
      <c r="SNV18" s="199"/>
      <c r="SNW18" s="200"/>
      <c r="SOE18" s="200"/>
      <c r="SOH18" s="202"/>
      <c r="SOI18" s="202"/>
      <c r="SOJ18" s="200"/>
      <c r="SOL18" s="203"/>
      <c r="SON18" s="203"/>
      <c r="SOO18" s="197"/>
      <c r="SOP18" s="204"/>
      <c r="SOQ18" s="199"/>
      <c r="SOR18" s="200"/>
      <c r="SOZ18" s="200"/>
      <c r="SPC18" s="202"/>
      <c r="SPD18" s="202"/>
      <c r="SPE18" s="200"/>
      <c r="SPG18" s="203"/>
      <c r="SPI18" s="203"/>
      <c r="SPJ18" s="197"/>
      <c r="SPK18" s="204"/>
      <c r="SPL18" s="199"/>
      <c r="SPM18" s="200"/>
      <c r="SPU18" s="200"/>
      <c r="SPX18" s="202"/>
      <c r="SPY18" s="202"/>
      <c r="SPZ18" s="200"/>
      <c r="SQB18" s="203"/>
      <c r="SQD18" s="203"/>
      <c r="SQE18" s="197"/>
      <c r="SQF18" s="204"/>
      <c r="SQG18" s="199"/>
      <c r="SQH18" s="200"/>
      <c r="SQP18" s="200"/>
      <c r="SQS18" s="202"/>
      <c r="SQT18" s="202"/>
      <c r="SQU18" s="200"/>
      <c r="SQW18" s="203"/>
      <c r="SQY18" s="203"/>
      <c r="SQZ18" s="197"/>
      <c r="SRA18" s="204"/>
      <c r="SRB18" s="199"/>
      <c r="SRC18" s="200"/>
      <c r="SRK18" s="200"/>
      <c r="SRN18" s="202"/>
      <c r="SRO18" s="202"/>
      <c r="SRP18" s="200"/>
      <c r="SRR18" s="203"/>
      <c r="SRT18" s="203"/>
      <c r="SRU18" s="197"/>
      <c r="SRV18" s="204"/>
      <c r="SRW18" s="199"/>
      <c r="SRX18" s="200"/>
      <c r="SSF18" s="200"/>
      <c r="SSI18" s="202"/>
      <c r="SSJ18" s="202"/>
      <c r="SSK18" s="200"/>
      <c r="SSM18" s="203"/>
      <c r="SSO18" s="203"/>
      <c r="SSP18" s="197"/>
      <c r="SSQ18" s="204"/>
      <c r="SSR18" s="199"/>
      <c r="SSS18" s="200"/>
      <c r="STA18" s="200"/>
      <c r="STD18" s="202"/>
      <c r="STE18" s="202"/>
      <c r="STF18" s="200"/>
      <c r="STH18" s="203"/>
      <c r="STJ18" s="203"/>
      <c r="STK18" s="197"/>
      <c r="STL18" s="204"/>
      <c r="STM18" s="199"/>
      <c r="STN18" s="200"/>
      <c r="STV18" s="200"/>
      <c r="STY18" s="202"/>
      <c r="STZ18" s="202"/>
      <c r="SUA18" s="200"/>
      <c r="SUC18" s="203"/>
      <c r="SUE18" s="203"/>
      <c r="SUF18" s="197"/>
      <c r="SUG18" s="204"/>
      <c r="SUH18" s="199"/>
      <c r="SUI18" s="200"/>
      <c r="SUQ18" s="200"/>
      <c r="SUT18" s="202"/>
      <c r="SUU18" s="202"/>
      <c r="SUV18" s="200"/>
      <c r="SUX18" s="203"/>
      <c r="SUZ18" s="203"/>
      <c r="SVA18" s="197"/>
      <c r="SVB18" s="204"/>
      <c r="SVC18" s="199"/>
      <c r="SVD18" s="200"/>
      <c r="SVL18" s="200"/>
      <c r="SVO18" s="202"/>
      <c r="SVP18" s="202"/>
      <c r="SVQ18" s="200"/>
      <c r="SVS18" s="203"/>
      <c r="SVU18" s="203"/>
      <c r="SVV18" s="197"/>
      <c r="SVW18" s="204"/>
      <c r="SVX18" s="199"/>
      <c r="SVY18" s="200"/>
      <c r="SWG18" s="200"/>
      <c r="SWJ18" s="202"/>
      <c r="SWK18" s="202"/>
      <c r="SWL18" s="200"/>
      <c r="SWN18" s="203"/>
      <c r="SWP18" s="203"/>
      <c r="SWQ18" s="197"/>
      <c r="SWR18" s="204"/>
      <c r="SWS18" s="199"/>
      <c r="SWT18" s="200"/>
      <c r="SXB18" s="200"/>
      <c r="SXE18" s="202"/>
      <c r="SXF18" s="202"/>
      <c r="SXG18" s="200"/>
      <c r="SXI18" s="203"/>
      <c r="SXK18" s="203"/>
      <c r="SXL18" s="197"/>
      <c r="SXM18" s="204"/>
      <c r="SXN18" s="199"/>
      <c r="SXO18" s="200"/>
      <c r="SXW18" s="200"/>
      <c r="SXZ18" s="202"/>
      <c r="SYA18" s="202"/>
      <c r="SYB18" s="200"/>
      <c r="SYD18" s="203"/>
      <c r="SYF18" s="203"/>
      <c r="SYG18" s="197"/>
      <c r="SYH18" s="204"/>
      <c r="SYI18" s="199"/>
      <c r="SYJ18" s="200"/>
      <c r="SYR18" s="200"/>
      <c r="SYU18" s="202"/>
      <c r="SYV18" s="202"/>
      <c r="SYW18" s="200"/>
      <c r="SYY18" s="203"/>
      <c r="SZA18" s="203"/>
      <c r="SZB18" s="197"/>
      <c r="SZC18" s="204"/>
      <c r="SZD18" s="199"/>
      <c r="SZE18" s="200"/>
      <c r="SZM18" s="200"/>
      <c r="SZP18" s="202"/>
      <c r="SZQ18" s="202"/>
      <c r="SZR18" s="200"/>
      <c r="SZT18" s="203"/>
      <c r="SZV18" s="203"/>
      <c r="SZW18" s="197"/>
      <c r="SZX18" s="204"/>
      <c r="SZY18" s="199"/>
      <c r="SZZ18" s="200"/>
      <c r="TAH18" s="200"/>
      <c r="TAK18" s="202"/>
      <c r="TAL18" s="202"/>
      <c r="TAM18" s="200"/>
      <c r="TAO18" s="203"/>
      <c r="TAQ18" s="203"/>
      <c r="TAR18" s="197"/>
      <c r="TAS18" s="204"/>
      <c r="TAT18" s="199"/>
      <c r="TAU18" s="200"/>
      <c r="TBC18" s="200"/>
      <c r="TBF18" s="202"/>
      <c r="TBG18" s="202"/>
      <c r="TBH18" s="200"/>
      <c r="TBJ18" s="203"/>
      <c r="TBL18" s="203"/>
      <c r="TBM18" s="197"/>
      <c r="TBN18" s="204"/>
      <c r="TBO18" s="199"/>
      <c r="TBP18" s="200"/>
      <c r="TBX18" s="200"/>
      <c r="TCA18" s="202"/>
      <c r="TCB18" s="202"/>
      <c r="TCC18" s="200"/>
      <c r="TCE18" s="203"/>
      <c r="TCG18" s="203"/>
      <c r="TCH18" s="197"/>
      <c r="TCI18" s="204"/>
      <c r="TCJ18" s="199"/>
      <c r="TCK18" s="200"/>
      <c r="TCS18" s="200"/>
      <c r="TCV18" s="202"/>
      <c r="TCW18" s="202"/>
      <c r="TCX18" s="200"/>
      <c r="TCZ18" s="203"/>
      <c r="TDB18" s="203"/>
      <c r="TDC18" s="197"/>
      <c r="TDD18" s="204"/>
      <c r="TDE18" s="199"/>
      <c r="TDF18" s="200"/>
      <c r="TDN18" s="200"/>
      <c r="TDQ18" s="202"/>
      <c r="TDR18" s="202"/>
      <c r="TDS18" s="200"/>
      <c r="TDU18" s="203"/>
      <c r="TDW18" s="203"/>
      <c r="TDX18" s="197"/>
      <c r="TDY18" s="204"/>
      <c r="TDZ18" s="199"/>
      <c r="TEA18" s="200"/>
      <c r="TEI18" s="200"/>
      <c r="TEL18" s="202"/>
      <c r="TEM18" s="202"/>
      <c r="TEN18" s="200"/>
      <c r="TEP18" s="203"/>
      <c r="TER18" s="203"/>
      <c r="TES18" s="197"/>
      <c r="TET18" s="204"/>
      <c r="TEU18" s="199"/>
      <c r="TEV18" s="200"/>
      <c r="TFD18" s="200"/>
      <c r="TFG18" s="202"/>
      <c r="TFH18" s="202"/>
      <c r="TFI18" s="200"/>
      <c r="TFK18" s="203"/>
      <c r="TFM18" s="203"/>
      <c r="TFN18" s="197"/>
      <c r="TFO18" s="204"/>
      <c r="TFP18" s="199"/>
      <c r="TFQ18" s="200"/>
      <c r="TFY18" s="200"/>
      <c r="TGB18" s="202"/>
      <c r="TGC18" s="202"/>
      <c r="TGD18" s="200"/>
      <c r="TGF18" s="203"/>
      <c r="TGH18" s="203"/>
      <c r="TGI18" s="197"/>
      <c r="TGJ18" s="204"/>
      <c r="TGK18" s="199"/>
      <c r="TGL18" s="200"/>
      <c r="TGT18" s="200"/>
      <c r="TGW18" s="202"/>
      <c r="TGX18" s="202"/>
      <c r="TGY18" s="200"/>
      <c r="THA18" s="203"/>
      <c r="THC18" s="203"/>
      <c r="THD18" s="197"/>
      <c r="THE18" s="204"/>
      <c r="THF18" s="199"/>
      <c r="THG18" s="200"/>
      <c r="THO18" s="200"/>
      <c r="THR18" s="202"/>
      <c r="THS18" s="202"/>
      <c r="THT18" s="200"/>
      <c r="THV18" s="203"/>
      <c r="THX18" s="203"/>
      <c r="THY18" s="197"/>
      <c r="THZ18" s="204"/>
      <c r="TIA18" s="199"/>
      <c r="TIB18" s="200"/>
      <c r="TIJ18" s="200"/>
      <c r="TIM18" s="202"/>
      <c r="TIN18" s="202"/>
      <c r="TIO18" s="200"/>
      <c r="TIQ18" s="203"/>
      <c r="TIS18" s="203"/>
      <c r="TIT18" s="197"/>
      <c r="TIU18" s="204"/>
      <c r="TIV18" s="199"/>
      <c r="TIW18" s="200"/>
      <c r="TJE18" s="200"/>
      <c r="TJH18" s="202"/>
      <c r="TJI18" s="202"/>
      <c r="TJJ18" s="200"/>
      <c r="TJL18" s="203"/>
      <c r="TJN18" s="203"/>
      <c r="TJO18" s="197"/>
      <c r="TJP18" s="204"/>
      <c r="TJQ18" s="199"/>
      <c r="TJR18" s="200"/>
      <c r="TJZ18" s="200"/>
      <c r="TKC18" s="202"/>
      <c r="TKD18" s="202"/>
      <c r="TKE18" s="200"/>
      <c r="TKG18" s="203"/>
      <c r="TKI18" s="203"/>
      <c r="TKJ18" s="197"/>
      <c r="TKK18" s="204"/>
      <c r="TKL18" s="199"/>
      <c r="TKM18" s="200"/>
      <c r="TKU18" s="200"/>
      <c r="TKX18" s="202"/>
      <c r="TKY18" s="202"/>
      <c r="TKZ18" s="200"/>
      <c r="TLB18" s="203"/>
      <c r="TLD18" s="203"/>
      <c r="TLE18" s="197"/>
      <c r="TLF18" s="204"/>
      <c r="TLG18" s="199"/>
      <c r="TLH18" s="200"/>
      <c r="TLP18" s="200"/>
      <c r="TLS18" s="202"/>
      <c r="TLT18" s="202"/>
      <c r="TLU18" s="200"/>
      <c r="TLW18" s="203"/>
      <c r="TLY18" s="203"/>
      <c r="TLZ18" s="197"/>
      <c r="TMA18" s="204"/>
      <c r="TMB18" s="199"/>
      <c r="TMC18" s="200"/>
      <c r="TMK18" s="200"/>
      <c r="TMN18" s="202"/>
      <c r="TMO18" s="202"/>
      <c r="TMP18" s="200"/>
      <c r="TMR18" s="203"/>
      <c r="TMT18" s="203"/>
      <c r="TMU18" s="197"/>
      <c r="TMV18" s="204"/>
      <c r="TMW18" s="199"/>
      <c r="TMX18" s="200"/>
      <c r="TNF18" s="200"/>
      <c r="TNI18" s="202"/>
      <c r="TNJ18" s="202"/>
      <c r="TNK18" s="200"/>
      <c r="TNM18" s="203"/>
      <c r="TNO18" s="203"/>
      <c r="TNP18" s="197"/>
      <c r="TNQ18" s="204"/>
      <c r="TNR18" s="199"/>
      <c r="TNS18" s="200"/>
      <c r="TOA18" s="200"/>
      <c r="TOD18" s="202"/>
      <c r="TOE18" s="202"/>
      <c r="TOF18" s="200"/>
      <c r="TOH18" s="203"/>
      <c r="TOJ18" s="203"/>
      <c r="TOK18" s="197"/>
      <c r="TOL18" s="204"/>
      <c r="TOM18" s="199"/>
      <c r="TON18" s="200"/>
      <c r="TOV18" s="200"/>
      <c r="TOY18" s="202"/>
      <c r="TOZ18" s="202"/>
      <c r="TPA18" s="200"/>
      <c r="TPC18" s="203"/>
      <c r="TPE18" s="203"/>
      <c r="TPF18" s="197"/>
      <c r="TPG18" s="204"/>
      <c r="TPH18" s="199"/>
      <c r="TPI18" s="200"/>
      <c r="TPQ18" s="200"/>
      <c r="TPT18" s="202"/>
      <c r="TPU18" s="202"/>
      <c r="TPV18" s="200"/>
      <c r="TPX18" s="203"/>
      <c r="TPZ18" s="203"/>
      <c r="TQA18" s="197"/>
      <c r="TQB18" s="204"/>
      <c r="TQC18" s="199"/>
      <c r="TQD18" s="200"/>
      <c r="TQL18" s="200"/>
      <c r="TQO18" s="202"/>
      <c r="TQP18" s="202"/>
      <c r="TQQ18" s="200"/>
      <c r="TQS18" s="203"/>
      <c r="TQU18" s="203"/>
      <c r="TQV18" s="197"/>
      <c r="TQW18" s="204"/>
      <c r="TQX18" s="199"/>
      <c r="TQY18" s="200"/>
      <c r="TRG18" s="200"/>
      <c r="TRJ18" s="202"/>
      <c r="TRK18" s="202"/>
      <c r="TRL18" s="200"/>
      <c r="TRN18" s="203"/>
      <c r="TRP18" s="203"/>
      <c r="TRQ18" s="197"/>
      <c r="TRR18" s="204"/>
      <c r="TRS18" s="199"/>
      <c r="TRT18" s="200"/>
      <c r="TSB18" s="200"/>
      <c r="TSE18" s="202"/>
      <c r="TSF18" s="202"/>
      <c r="TSG18" s="200"/>
      <c r="TSI18" s="203"/>
      <c r="TSK18" s="203"/>
      <c r="TSL18" s="197"/>
      <c r="TSM18" s="204"/>
      <c r="TSN18" s="199"/>
      <c r="TSO18" s="200"/>
      <c r="TSW18" s="200"/>
      <c r="TSZ18" s="202"/>
      <c r="TTA18" s="202"/>
      <c r="TTB18" s="200"/>
      <c r="TTD18" s="203"/>
      <c r="TTF18" s="203"/>
      <c r="TTG18" s="197"/>
      <c r="TTH18" s="204"/>
      <c r="TTI18" s="199"/>
      <c r="TTJ18" s="200"/>
      <c r="TTR18" s="200"/>
      <c r="TTU18" s="202"/>
      <c r="TTV18" s="202"/>
      <c r="TTW18" s="200"/>
      <c r="TTY18" s="203"/>
      <c r="TUA18" s="203"/>
      <c r="TUB18" s="197"/>
      <c r="TUC18" s="204"/>
      <c r="TUD18" s="199"/>
      <c r="TUE18" s="200"/>
      <c r="TUM18" s="200"/>
      <c r="TUP18" s="202"/>
      <c r="TUQ18" s="202"/>
      <c r="TUR18" s="200"/>
      <c r="TUT18" s="203"/>
      <c r="TUV18" s="203"/>
      <c r="TUW18" s="197"/>
      <c r="TUX18" s="204"/>
      <c r="TUY18" s="199"/>
      <c r="TUZ18" s="200"/>
      <c r="TVH18" s="200"/>
      <c r="TVK18" s="202"/>
      <c r="TVL18" s="202"/>
      <c r="TVM18" s="200"/>
      <c r="TVO18" s="203"/>
      <c r="TVQ18" s="203"/>
      <c r="TVR18" s="197"/>
      <c r="TVS18" s="204"/>
      <c r="TVT18" s="199"/>
      <c r="TVU18" s="200"/>
      <c r="TWC18" s="200"/>
      <c r="TWF18" s="202"/>
      <c r="TWG18" s="202"/>
      <c r="TWH18" s="200"/>
      <c r="TWJ18" s="203"/>
      <c r="TWL18" s="203"/>
      <c r="TWM18" s="197"/>
      <c r="TWN18" s="204"/>
      <c r="TWO18" s="199"/>
      <c r="TWP18" s="200"/>
      <c r="TWX18" s="200"/>
      <c r="TXA18" s="202"/>
      <c r="TXB18" s="202"/>
      <c r="TXC18" s="200"/>
      <c r="TXE18" s="203"/>
      <c r="TXG18" s="203"/>
      <c r="TXH18" s="197"/>
      <c r="TXI18" s="204"/>
      <c r="TXJ18" s="199"/>
      <c r="TXK18" s="200"/>
      <c r="TXS18" s="200"/>
      <c r="TXV18" s="202"/>
      <c r="TXW18" s="202"/>
      <c r="TXX18" s="200"/>
      <c r="TXZ18" s="203"/>
      <c r="TYB18" s="203"/>
      <c r="TYC18" s="197"/>
      <c r="TYD18" s="204"/>
      <c r="TYE18" s="199"/>
      <c r="TYF18" s="200"/>
      <c r="TYN18" s="200"/>
      <c r="TYQ18" s="202"/>
      <c r="TYR18" s="202"/>
      <c r="TYS18" s="200"/>
      <c r="TYU18" s="203"/>
      <c r="TYW18" s="203"/>
      <c r="TYX18" s="197"/>
      <c r="TYY18" s="204"/>
      <c r="TYZ18" s="199"/>
      <c r="TZA18" s="200"/>
      <c r="TZI18" s="200"/>
      <c r="TZL18" s="202"/>
      <c r="TZM18" s="202"/>
      <c r="TZN18" s="200"/>
      <c r="TZP18" s="203"/>
      <c r="TZR18" s="203"/>
      <c r="TZS18" s="197"/>
      <c r="TZT18" s="204"/>
      <c r="TZU18" s="199"/>
      <c r="TZV18" s="200"/>
      <c r="UAD18" s="200"/>
      <c r="UAG18" s="202"/>
      <c r="UAH18" s="202"/>
      <c r="UAI18" s="200"/>
      <c r="UAK18" s="203"/>
      <c r="UAM18" s="203"/>
      <c r="UAN18" s="197"/>
      <c r="UAO18" s="204"/>
      <c r="UAP18" s="199"/>
      <c r="UAQ18" s="200"/>
      <c r="UAY18" s="200"/>
      <c r="UBB18" s="202"/>
      <c r="UBC18" s="202"/>
      <c r="UBD18" s="200"/>
      <c r="UBF18" s="203"/>
      <c r="UBH18" s="203"/>
      <c r="UBI18" s="197"/>
      <c r="UBJ18" s="204"/>
      <c r="UBK18" s="199"/>
      <c r="UBL18" s="200"/>
      <c r="UBT18" s="200"/>
      <c r="UBW18" s="202"/>
      <c r="UBX18" s="202"/>
      <c r="UBY18" s="200"/>
      <c r="UCA18" s="203"/>
      <c r="UCC18" s="203"/>
      <c r="UCD18" s="197"/>
      <c r="UCE18" s="204"/>
      <c r="UCF18" s="199"/>
      <c r="UCG18" s="200"/>
      <c r="UCO18" s="200"/>
      <c r="UCR18" s="202"/>
      <c r="UCS18" s="202"/>
      <c r="UCT18" s="200"/>
      <c r="UCV18" s="203"/>
      <c r="UCX18" s="203"/>
      <c r="UCY18" s="197"/>
      <c r="UCZ18" s="204"/>
      <c r="UDA18" s="199"/>
      <c r="UDB18" s="200"/>
      <c r="UDJ18" s="200"/>
      <c r="UDM18" s="202"/>
      <c r="UDN18" s="202"/>
      <c r="UDO18" s="200"/>
      <c r="UDQ18" s="203"/>
      <c r="UDS18" s="203"/>
      <c r="UDT18" s="197"/>
      <c r="UDU18" s="204"/>
      <c r="UDV18" s="199"/>
      <c r="UDW18" s="200"/>
      <c r="UEE18" s="200"/>
      <c r="UEH18" s="202"/>
      <c r="UEI18" s="202"/>
      <c r="UEJ18" s="200"/>
      <c r="UEL18" s="203"/>
      <c r="UEN18" s="203"/>
      <c r="UEO18" s="197"/>
      <c r="UEP18" s="204"/>
      <c r="UEQ18" s="199"/>
      <c r="UER18" s="200"/>
      <c r="UEZ18" s="200"/>
      <c r="UFC18" s="202"/>
      <c r="UFD18" s="202"/>
      <c r="UFE18" s="200"/>
      <c r="UFG18" s="203"/>
      <c r="UFI18" s="203"/>
      <c r="UFJ18" s="197"/>
      <c r="UFK18" s="204"/>
      <c r="UFL18" s="199"/>
      <c r="UFM18" s="200"/>
      <c r="UFU18" s="200"/>
      <c r="UFX18" s="202"/>
      <c r="UFY18" s="202"/>
      <c r="UFZ18" s="200"/>
      <c r="UGB18" s="203"/>
      <c r="UGD18" s="203"/>
      <c r="UGE18" s="197"/>
      <c r="UGF18" s="204"/>
      <c r="UGG18" s="199"/>
      <c r="UGH18" s="200"/>
      <c r="UGP18" s="200"/>
      <c r="UGS18" s="202"/>
      <c r="UGT18" s="202"/>
      <c r="UGU18" s="200"/>
      <c r="UGW18" s="203"/>
      <c r="UGY18" s="203"/>
      <c r="UGZ18" s="197"/>
      <c r="UHA18" s="204"/>
      <c r="UHB18" s="199"/>
      <c r="UHC18" s="200"/>
      <c r="UHK18" s="200"/>
      <c r="UHN18" s="202"/>
      <c r="UHO18" s="202"/>
      <c r="UHP18" s="200"/>
      <c r="UHR18" s="203"/>
      <c r="UHT18" s="203"/>
      <c r="UHU18" s="197"/>
      <c r="UHV18" s="204"/>
      <c r="UHW18" s="199"/>
      <c r="UHX18" s="200"/>
      <c r="UIF18" s="200"/>
      <c r="UII18" s="202"/>
      <c r="UIJ18" s="202"/>
      <c r="UIK18" s="200"/>
      <c r="UIM18" s="203"/>
      <c r="UIO18" s="203"/>
      <c r="UIP18" s="197"/>
      <c r="UIQ18" s="204"/>
      <c r="UIR18" s="199"/>
      <c r="UIS18" s="200"/>
      <c r="UJA18" s="200"/>
      <c r="UJD18" s="202"/>
      <c r="UJE18" s="202"/>
      <c r="UJF18" s="200"/>
      <c r="UJH18" s="203"/>
      <c r="UJJ18" s="203"/>
      <c r="UJK18" s="197"/>
      <c r="UJL18" s="204"/>
      <c r="UJM18" s="199"/>
      <c r="UJN18" s="200"/>
      <c r="UJV18" s="200"/>
      <c r="UJY18" s="202"/>
      <c r="UJZ18" s="202"/>
      <c r="UKA18" s="200"/>
      <c r="UKC18" s="203"/>
      <c r="UKE18" s="203"/>
      <c r="UKF18" s="197"/>
      <c r="UKG18" s="204"/>
      <c r="UKH18" s="199"/>
      <c r="UKI18" s="200"/>
      <c r="UKQ18" s="200"/>
      <c r="UKT18" s="202"/>
      <c r="UKU18" s="202"/>
      <c r="UKV18" s="200"/>
      <c r="UKX18" s="203"/>
      <c r="UKZ18" s="203"/>
      <c r="ULA18" s="197"/>
      <c r="ULB18" s="204"/>
      <c r="ULC18" s="199"/>
      <c r="ULD18" s="200"/>
      <c r="ULL18" s="200"/>
      <c r="ULO18" s="202"/>
      <c r="ULP18" s="202"/>
      <c r="ULQ18" s="200"/>
      <c r="ULS18" s="203"/>
      <c r="ULU18" s="203"/>
      <c r="ULV18" s="197"/>
      <c r="ULW18" s="204"/>
      <c r="ULX18" s="199"/>
      <c r="ULY18" s="200"/>
      <c r="UMG18" s="200"/>
      <c r="UMJ18" s="202"/>
      <c r="UMK18" s="202"/>
      <c r="UML18" s="200"/>
      <c r="UMN18" s="203"/>
      <c r="UMP18" s="203"/>
      <c r="UMQ18" s="197"/>
      <c r="UMR18" s="204"/>
      <c r="UMS18" s="199"/>
      <c r="UMT18" s="200"/>
      <c r="UNB18" s="200"/>
      <c r="UNE18" s="202"/>
      <c r="UNF18" s="202"/>
      <c r="UNG18" s="200"/>
      <c r="UNI18" s="203"/>
      <c r="UNK18" s="203"/>
      <c r="UNL18" s="197"/>
      <c r="UNM18" s="204"/>
      <c r="UNN18" s="199"/>
      <c r="UNO18" s="200"/>
      <c r="UNW18" s="200"/>
      <c r="UNZ18" s="202"/>
      <c r="UOA18" s="202"/>
      <c r="UOB18" s="200"/>
      <c r="UOD18" s="203"/>
      <c r="UOF18" s="203"/>
      <c r="UOG18" s="197"/>
      <c r="UOH18" s="204"/>
      <c r="UOI18" s="199"/>
      <c r="UOJ18" s="200"/>
      <c r="UOR18" s="200"/>
      <c r="UOU18" s="202"/>
      <c r="UOV18" s="202"/>
      <c r="UOW18" s="200"/>
      <c r="UOY18" s="203"/>
      <c r="UPA18" s="203"/>
      <c r="UPB18" s="197"/>
      <c r="UPC18" s="204"/>
      <c r="UPD18" s="199"/>
      <c r="UPE18" s="200"/>
      <c r="UPM18" s="200"/>
      <c r="UPP18" s="202"/>
      <c r="UPQ18" s="202"/>
      <c r="UPR18" s="200"/>
      <c r="UPT18" s="203"/>
      <c r="UPV18" s="203"/>
      <c r="UPW18" s="197"/>
      <c r="UPX18" s="204"/>
      <c r="UPY18" s="199"/>
      <c r="UPZ18" s="200"/>
      <c r="UQH18" s="200"/>
      <c r="UQK18" s="202"/>
      <c r="UQL18" s="202"/>
      <c r="UQM18" s="200"/>
      <c r="UQO18" s="203"/>
      <c r="UQQ18" s="203"/>
      <c r="UQR18" s="197"/>
      <c r="UQS18" s="204"/>
      <c r="UQT18" s="199"/>
      <c r="UQU18" s="200"/>
      <c r="URC18" s="200"/>
      <c r="URF18" s="202"/>
      <c r="URG18" s="202"/>
      <c r="URH18" s="200"/>
      <c r="URJ18" s="203"/>
      <c r="URL18" s="203"/>
      <c r="URM18" s="197"/>
      <c r="URN18" s="204"/>
      <c r="URO18" s="199"/>
      <c r="URP18" s="200"/>
      <c r="URX18" s="200"/>
      <c r="USA18" s="202"/>
      <c r="USB18" s="202"/>
      <c r="USC18" s="200"/>
      <c r="USE18" s="203"/>
      <c r="USG18" s="203"/>
      <c r="USH18" s="197"/>
      <c r="USI18" s="204"/>
      <c r="USJ18" s="199"/>
      <c r="USK18" s="200"/>
      <c r="USS18" s="200"/>
      <c r="USV18" s="202"/>
      <c r="USW18" s="202"/>
      <c r="USX18" s="200"/>
      <c r="USZ18" s="203"/>
      <c r="UTB18" s="203"/>
      <c r="UTC18" s="197"/>
      <c r="UTD18" s="204"/>
      <c r="UTE18" s="199"/>
      <c r="UTF18" s="200"/>
      <c r="UTN18" s="200"/>
      <c r="UTQ18" s="202"/>
      <c r="UTR18" s="202"/>
      <c r="UTS18" s="200"/>
      <c r="UTU18" s="203"/>
      <c r="UTW18" s="203"/>
      <c r="UTX18" s="197"/>
      <c r="UTY18" s="204"/>
      <c r="UTZ18" s="199"/>
      <c r="UUA18" s="200"/>
      <c r="UUI18" s="200"/>
      <c r="UUL18" s="202"/>
      <c r="UUM18" s="202"/>
      <c r="UUN18" s="200"/>
      <c r="UUP18" s="203"/>
      <c r="UUR18" s="203"/>
      <c r="UUS18" s="197"/>
      <c r="UUT18" s="204"/>
      <c r="UUU18" s="199"/>
      <c r="UUV18" s="200"/>
      <c r="UVD18" s="200"/>
      <c r="UVG18" s="202"/>
      <c r="UVH18" s="202"/>
      <c r="UVI18" s="200"/>
      <c r="UVK18" s="203"/>
      <c r="UVM18" s="203"/>
      <c r="UVN18" s="197"/>
      <c r="UVO18" s="204"/>
      <c r="UVP18" s="199"/>
      <c r="UVQ18" s="200"/>
      <c r="UVY18" s="200"/>
      <c r="UWB18" s="202"/>
      <c r="UWC18" s="202"/>
      <c r="UWD18" s="200"/>
      <c r="UWF18" s="203"/>
      <c r="UWH18" s="203"/>
      <c r="UWI18" s="197"/>
      <c r="UWJ18" s="204"/>
      <c r="UWK18" s="199"/>
      <c r="UWL18" s="200"/>
      <c r="UWT18" s="200"/>
      <c r="UWW18" s="202"/>
      <c r="UWX18" s="202"/>
      <c r="UWY18" s="200"/>
      <c r="UXA18" s="203"/>
      <c r="UXC18" s="203"/>
      <c r="UXD18" s="197"/>
      <c r="UXE18" s="204"/>
      <c r="UXF18" s="199"/>
      <c r="UXG18" s="200"/>
      <c r="UXO18" s="200"/>
      <c r="UXR18" s="202"/>
      <c r="UXS18" s="202"/>
      <c r="UXT18" s="200"/>
      <c r="UXV18" s="203"/>
      <c r="UXX18" s="203"/>
      <c r="UXY18" s="197"/>
      <c r="UXZ18" s="204"/>
      <c r="UYA18" s="199"/>
      <c r="UYB18" s="200"/>
      <c r="UYJ18" s="200"/>
      <c r="UYM18" s="202"/>
      <c r="UYN18" s="202"/>
      <c r="UYO18" s="200"/>
      <c r="UYQ18" s="203"/>
      <c r="UYS18" s="203"/>
      <c r="UYT18" s="197"/>
      <c r="UYU18" s="204"/>
      <c r="UYV18" s="199"/>
      <c r="UYW18" s="200"/>
      <c r="UZE18" s="200"/>
      <c r="UZH18" s="202"/>
      <c r="UZI18" s="202"/>
      <c r="UZJ18" s="200"/>
      <c r="UZL18" s="203"/>
      <c r="UZN18" s="203"/>
      <c r="UZO18" s="197"/>
      <c r="UZP18" s="204"/>
      <c r="UZQ18" s="199"/>
      <c r="UZR18" s="200"/>
      <c r="UZZ18" s="200"/>
      <c r="VAC18" s="202"/>
      <c r="VAD18" s="202"/>
      <c r="VAE18" s="200"/>
      <c r="VAG18" s="203"/>
      <c r="VAI18" s="203"/>
      <c r="VAJ18" s="197"/>
      <c r="VAK18" s="204"/>
      <c r="VAL18" s="199"/>
      <c r="VAM18" s="200"/>
      <c r="VAU18" s="200"/>
      <c r="VAX18" s="202"/>
      <c r="VAY18" s="202"/>
      <c r="VAZ18" s="200"/>
      <c r="VBB18" s="203"/>
      <c r="VBD18" s="203"/>
      <c r="VBE18" s="197"/>
      <c r="VBF18" s="204"/>
      <c r="VBG18" s="199"/>
      <c r="VBH18" s="200"/>
      <c r="VBP18" s="200"/>
      <c r="VBS18" s="202"/>
      <c r="VBT18" s="202"/>
      <c r="VBU18" s="200"/>
      <c r="VBW18" s="203"/>
      <c r="VBY18" s="203"/>
      <c r="VBZ18" s="197"/>
      <c r="VCA18" s="204"/>
      <c r="VCB18" s="199"/>
      <c r="VCC18" s="200"/>
      <c r="VCK18" s="200"/>
      <c r="VCN18" s="202"/>
      <c r="VCO18" s="202"/>
      <c r="VCP18" s="200"/>
      <c r="VCR18" s="203"/>
      <c r="VCT18" s="203"/>
      <c r="VCU18" s="197"/>
      <c r="VCV18" s="204"/>
      <c r="VCW18" s="199"/>
      <c r="VCX18" s="200"/>
      <c r="VDF18" s="200"/>
      <c r="VDI18" s="202"/>
      <c r="VDJ18" s="202"/>
      <c r="VDK18" s="200"/>
      <c r="VDM18" s="203"/>
      <c r="VDO18" s="203"/>
      <c r="VDP18" s="197"/>
      <c r="VDQ18" s="204"/>
      <c r="VDR18" s="199"/>
      <c r="VDS18" s="200"/>
      <c r="VEA18" s="200"/>
      <c r="VED18" s="202"/>
      <c r="VEE18" s="202"/>
      <c r="VEF18" s="200"/>
      <c r="VEH18" s="203"/>
      <c r="VEJ18" s="203"/>
      <c r="VEK18" s="197"/>
      <c r="VEL18" s="204"/>
      <c r="VEM18" s="199"/>
      <c r="VEN18" s="200"/>
      <c r="VEV18" s="200"/>
      <c r="VEY18" s="202"/>
      <c r="VEZ18" s="202"/>
      <c r="VFA18" s="200"/>
      <c r="VFC18" s="203"/>
      <c r="VFE18" s="203"/>
      <c r="VFF18" s="197"/>
      <c r="VFG18" s="204"/>
      <c r="VFH18" s="199"/>
      <c r="VFI18" s="200"/>
      <c r="VFQ18" s="200"/>
      <c r="VFT18" s="202"/>
      <c r="VFU18" s="202"/>
      <c r="VFV18" s="200"/>
      <c r="VFX18" s="203"/>
      <c r="VFZ18" s="203"/>
      <c r="VGA18" s="197"/>
      <c r="VGB18" s="204"/>
      <c r="VGC18" s="199"/>
      <c r="VGD18" s="200"/>
      <c r="VGL18" s="200"/>
      <c r="VGO18" s="202"/>
      <c r="VGP18" s="202"/>
      <c r="VGQ18" s="200"/>
      <c r="VGS18" s="203"/>
      <c r="VGU18" s="203"/>
      <c r="VGV18" s="197"/>
      <c r="VGW18" s="204"/>
      <c r="VGX18" s="199"/>
      <c r="VGY18" s="200"/>
      <c r="VHG18" s="200"/>
      <c r="VHJ18" s="202"/>
      <c r="VHK18" s="202"/>
      <c r="VHL18" s="200"/>
      <c r="VHN18" s="203"/>
      <c r="VHP18" s="203"/>
      <c r="VHQ18" s="197"/>
      <c r="VHR18" s="204"/>
      <c r="VHS18" s="199"/>
      <c r="VHT18" s="200"/>
      <c r="VIB18" s="200"/>
      <c r="VIE18" s="202"/>
      <c r="VIF18" s="202"/>
      <c r="VIG18" s="200"/>
      <c r="VII18" s="203"/>
      <c r="VIK18" s="203"/>
      <c r="VIL18" s="197"/>
      <c r="VIM18" s="204"/>
      <c r="VIN18" s="199"/>
      <c r="VIO18" s="200"/>
      <c r="VIW18" s="200"/>
      <c r="VIZ18" s="202"/>
      <c r="VJA18" s="202"/>
      <c r="VJB18" s="200"/>
      <c r="VJD18" s="203"/>
      <c r="VJF18" s="203"/>
      <c r="VJG18" s="197"/>
      <c r="VJH18" s="204"/>
      <c r="VJI18" s="199"/>
      <c r="VJJ18" s="200"/>
      <c r="VJR18" s="200"/>
      <c r="VJU18" s="202"/>
      <c r="VJV18" s="202"/>
      <c r="VJW18" s="200"/>
      <c r="VJY18" s="203"/>
      <c r="VKA18" s="203"/>
      <c r="VKB18" s="197"/>
      <c r="VKC18" s="204"/>
      <c r="VKD18" s="199"/>
      <c r="VKE18" s="200"/>
      <c r="VKM18" s="200"/>
      <c r="VKP18" s="202"/>
      <c r="VKQ18" s="202"/>
      <c r="VKR18" s="200"/>
      <c r="VKT18" s="203"/>
      <c r="VKV18" s="203"/>
      <c r="VKW18" s="197"/>
      <c r="VKX18" s="204"/>
      <c r="VKY18" s="199"/>
      <c r="VKZ18" s="200"/>
      <c r="VLH18" s="200"/>
      <c r="VLK18" s="202"/>
      <c r="VLL18" s="202"/>
      <c r="VLM18" s="200"/>
      <c r="VLO18" s="203"/>
      <c r="VLQ18" s="203"/>
      <c r="VLR18" s="197"/>
      <c r="VLS18" s="204"/>
      <c r="VLT18" s="199"/>
      <c r="VLU18" s="200"/>
      <c r="VMC18" s="200"/>
      <c r="VMF18" s="202"/>
      <c r="VMG18" s="202"/>
      <c r="VMH18" s="200"/>
      <c r="VMJ18" s="203"/>
      <c r="VML18" s="203"/>
      <c r="VMM18" s="197"/>
      <c r="VMN18" s="204"/>
      <c r="VMO18" s="199"/>
      <c r="VMP18" s="200"/>
      <c r="VMX18" s="200"/>
      <c r="VNA18" s="202"/>
      <c r="VNB18" s="202"/>
      <c r="VNC18" s="200"/>
      <c r="VNE18" s="203"/>
      <c r="VNG18" s="203"/>
      <c r="VNH18" s="197"/>
      <c r="VNI18" s="204"/>
      <c r="VNJ18" s="199"/>
      <c r="VNK18" s="200"/>
      <c r="VNS18" s="200"/>
      <c r="VNV18" s="202"/>
      <c r="VNW18" s="202"/>
      <c r="VNX18" s="200"/>
      <c r="VNZ18" s="203"/>
      <c r="VOB18" s="203"/>
      <c r="VOC18" s="197"/>
      <c r="VOD18" s="204"/>
      <c r="VOE18" s="199"/>
      <c r="VOF18" s="200"/>
      <c r="VON18" s="200"/>
      <c r="VOQ18" s="202"/>
      <c r="VOR18" s="202"/>
      <c r="VOS18" s="200"/>
      <c r="VOU18" s="203"/>
      <c r="VOW18" s="203"/>
      <c r="VOX18" s="197"/>
      <c r="VOY18" s="204"/>
      <c r="VOZ18" s="199"/>
      <c r="VPA18" s="200"/>
      <c r="VPI18" s="200"/>
      <c r="VPL18" s="202"/>
      <c r="VPM18" s="202"/>
      <c r="VPN18" s="200"/>
      <c r="VPP18" s="203"/>
      <c r="VPR18" s="203"/>
      <c r="VPS18" s="197"/>
      <c r="VPT18" s="204"/>
      <c r="VPU18" s="199"/>
      <c r="VPV18" s="200"/>
      <c r="VQD18" s="200"/>
      <c r="VQG18" s="202"/>
      <c r="VQH18" s="202"/>
      <c r="VQI18" s="200"/>
      <c r="VQK18" s="203"/>
      <c r="VQM18" s="203"/>
      <c r="VQN18" s="197"/>
      <c r="VQO18" s="204"/>
      <c r="VQP18" s="199"/>
      <c r="VQQ18" s="200"/>
      <c r="VQY18" s="200"/>
      <c r="VRB18" s="202"/>
      <c r="VRC18" s="202"/>
      <c r="VRD18" s="200"/>
      <c r="VRF18" s="203"/>
      <c r="VRH18" s="203"/>
      <c r="VRI18" s="197"/>
      <c r="VRJ18" s="204"/>
      <c r="VRK18" s="199"/>
      <c r="VRL18" s="200"/>
      <c r="VRT18" s="200"/>
      <c r="VRW18" s="202"/>
      <c r="VRX18" s="202"/>
      <c r="VRY18" s="200"/>
      <c r="VSA18" s="203"/>
      <c r="VSC18" s="203"/>
      <c r="VSD18" s="197"/>
      <c r="VSE18" s="204"/>
      <c r="VSF18" s="199"/>
      <c r="VSG18" s="200"/>
      <c r="VSO18" s="200"/>
      <c r="VSR18" s="202"/>
      <c r="VSS18" s="202"/>
      <c r="VST18" s="200"/>
      <c r="VSV18" s="203"/>
      <c r="VSX18" s="203"/>
      <c r="VSY18" s="197"/>
      <c r="VSZ18" s="204"/>
      <c r="VTA18" s="199"/>
      <c r="VTB18" s="200"/>
      <c r="VTJ18" s="200"/>
      <c r="VTM18" s="202"/>
      <c r="VTN18" s="202"/>
      <c r="VTO18" s="200"/>
      <c r="VTQ18" s="203"/>
      <c r="VTS18" s="203"/>
      <c r="VTT18" s="197"/>
      <c r="VTU18" s="204"/>
      <c r="VTV18" s="199"/>
      <c r="VTW18" s="200"/>
      <c r="VUE18" s="200"/>
      <c r="VUH18" s="202"/>
      <c r="VUI18" s="202"/>
      <c r="VUJ18" s="200"/>
      <c r="VUL18" s="203"/>
      <c r="VUN18" s="203"/>
      <c r="VUO18" s="197"/>
      <c r="VUP18" s="204"/>
      <c r="VUQ18" s="199"/>
      <c r="VUR18" s="200"/>
      <c r="VUZ18" s="200"/>
      <c r="VVC18" s="202"/>
      <c r="VVD18" s="202"/>
      <c r="VVE18" s="200"/>
      <c r="VVG18" s="203"/>
      <c r="VVI18" s="203"/>
      <c r="VVJ18" s="197"/>
      <c r="VVK18" s="204"/>
      <c r="VVL18" s="199"/>
      <c r="VVM18" s="200"/>
      <c r="VVU18" s="200"/>
      <c r="VVX18" s="202"/>
      <c r="VVY18" s="202"/>
      <c r="VVZ18" s="200"/>
      <c r="VWB18" s="203"/>
      <c r="VWD18" s="203"/>
      <c r="VWE18" s="197"/>
      <c r="VWF18" s="204"/>
      <c r="VWG18" s="199"/>
      <c r="VWH18" s="200"/>
      <c r="VWP18" s="200"/>
      <c r="VWS18" s="202"/>
      <c r="VWT18" s="202"/>
      <c r="VWU18" s="200"/>
      <c r="VWW18" s="203"/>
      <c r="VWY18" s="203"/>
      <c r="VWZ18" s="197"/>
      <c r="VXA18" s="204"/>
      <c r="VXB18" s="199"/>
      <c r="VXC18" s="200"/>
      <c r="VXK18" s="200"/>
      <c r="VXN18" s="202"/>
      <c r="VXO18" s="202"/>
      <c r="VXP18" s="200"/>
      <c r="VXR18" s="203"/>
      <c r="VXT18" s="203"/>
      <c r="VXU18" s="197"/>
      <c r="VXV18" s="204"/>
      <c r="VXW18" s="199"/>
      <c r="VXX18" s="200"/>
      <c r="VYF18" s="200"/>
      <c r="VYI18" s="202"/>
      <c r="VYJ18" s="202"/>
      <c r="VYK18" s="200"/>
      <c r="VYM18" s="203"/>
      <c r="VYO18" s="203"/>
      <c r="VYP18" s="197"/>
      <c r="VYQ18" s="204"/>
      <c r="VYR18" s="199"/>
      <c r="VYS18" s="200"/>
      <c r="VZA18" s="200"/>
      <c r="VZD18" s="202"/>
      <c r="VZE18" s="202"/>
      <c r="VZF18" s="200"/>
      <c r="VZH18" s="203"/>
      <c r="VZJ18" s="203"/>
      <c r="VZK18" s="197"/>
      <c r="VZL18" s="204"/>
      <c r="VZM18" s="199"/>
      <c r="VZN18" s="200"/>
      <c r="VZV18" s="200"/>
      <c r="VZY18" s="202"/>
      <c r="VZZ18" s="202"/>
      <c r="WAA18" s="200"/>
      <c r="WAC18" s="203"/>
      <c r="WAE18" s="203"/>
      <c r="WAF18" s="197"/>
      <c r="WAG18" s="204"/>
      <c r="WAH18" s="199"/>
      <c r="WAI18" s="200"/>
      <c r="WAQ18" s="200"/>
      <c r="WAT18" s="202"/>
      <c r="WAU18" s="202"/>
      <c r="WAV18" s="200"/>
      <c r="WAX18" s="203"/>
      <c r="WAZ18" s="203"/>
      <c r="WBA18" s="197"/>
      <c r="WBB18" s="204"/>
      <c r="WBC18" s="199"/>
      <c r="WBD18" s="200"/>
      <c r="WBL18" s="200"/>
      <c r="WBO18" s="202"/>
      <c r="WBP18" s="202"/>
      <c r="WBQ18" s="200"/>
      <c r="WBS18" s="203"/>
      <c r="WBU18" s="203"/>
      <c r="WBV18" s="197"/>
      <c r="WBW18" s="204"/>
      <c r="WBX18" s="199"/>
      <c r="WBY18" s="200"/>
      <c r="WCG18" s="200"/>
      <c r="WCJ18" s="202"/>
      <c r="WCK18" s="202"/>
      <c r="WCL18" s="200"/>
      <c r="WCN18" s="203"/>
      <c r="WCP18" s="203"/>
      <c r="WCQ18" s="197"/>
      <c r="WCR18" s="204"/>
      <c r="WCS18" s="199"/>
      <c r="WCT18" s="200"/>
      <c r="WDB18" s="200"/>
      <c r="WDE18" s="202"/>
      <c r="WDF18" s="202"/>
      <c r="WDG18" s="200"/>
      <c r="WDI18" s="203"/>
      <c r="WDK18" s="203"/>
      <c r="WDL18" s="197"/>
      <c r="WDM18" s="204"/>
      <c r="WDN18" s="199"/>
      <c r="WDO18" s="200"/>
      <c r="WDW18" s="200"/>
      <c r="WDZ18" s="202"/>
      <c r="WEA18" s="202"/>
      <c r="WEB18" s="200"/>
      <c r="WED18" s="203"/>
      <c r="WEF18" s="203"/>
      <c r="WEG18" s="197"/>
      <c r="WEH18" s="204"/>
      <c r="WEI18" s="199"/>
      <c r="WEJ18" s="200"/>
      <c r="WER18" s="200"/>
      <c r="WEU18" s="202"/>
      <c r="WEV18" s="202"/>
      <c r="WEW18" s="200"/>
      <c r="WEY18" s="203"/>
      <c r="WFA18" s="203"/>
      <c r="WFB18" s="197"/>
      <c r="WFC18" s="204"/>
      <c r="WFD18" s="199"/>
      <c r="WFE18" s="200"/>
      <c r="WFM18" s="200"/>
      <c r="WFP18" s="202"/>
      <c r="WFQ18" s="202"/>
      <c r="WFR18" s="200"/>
      <c r="WFT18" s="203"/>
      <c r="WFV18" s="203"/>
      <c r="WFW18" s="197"/>
      <c r="WFX18" s="204"/>
      <c r="WFY18" s="199"/>
      <c r="WFZ18" s="200"/>
      <c r="WGH18" s="200"/>
      <c r="WGK18" s="202"/>
      <c r="WGL18" s="202"/>
      <c r="WGM18" s="200"/>
      <c r="WGO18" s="203"/>
      <c r="WGQ18" s="203"/>
      <c r="WGR18" s="197"/>
      <c r="WGS18" s="204"/>
      <c r="WGT18" s="199"/>
      <c r="WGU18" s="200"/>
      <c r="WHC18" s="200"/>
      <c r="WHF18" s="202"/>
      <c r="WHG18" s="202"/>
      <c r="WHH18" s="200"/>
      <c r="WHJ18" s="203"/>
      <c r="WHL18" s="203"/>
      <c r="WHM18" s="197"/>
      <c r="WHN18" s="204"/>
      <c r="WHO18" s="199"/>
      <c r="WHP18" s="200"/>
      <c r="WHX18" s="200"/>
      <c r="WIA18" s="202"/>
      <c r="WIB18" s="202"/>
      <c r="WIC18" s="200"/>
      <c r="WIE18" s="203"/>
      <c r="WIG18" s="203"/>
      <c r="WIH18" s="197"/>
      <c r="WII18" s="204"/>
      <c r="WIJ18" s="199"/>
      <c r="WIK18" s="200"/>
      <c r="WIS18" s="200"/>
      <c r="WIV18" s="202"/>
      <c r="WIW18" s="202"/>
      <c r="WIX18" s="200"/>
      <c r="WIZ18" s="203"/>
      <c r="WJB18" s="203"/>
      <c r="WJC18" s="197"/>
      <c r="WJD18" s="204"/>
      <c r="WJE18" s="199"/>
      <c r="WJF18" s="200"/>
      <c r="WJN18" s="200"/>
      <c r="WJQ18" s="202"/>
      <c r="WJR18" s="202"/>
      <c r="WJS18" s="200"/>
      <c r="WJU18" s="203"/>
      <c r="WJW18" s="203"/>
      <c r="WJX18" s="197"/>
      <c r="WJY18" s="204"/>
      <c r="WJZ18" s="199"/>
      <c r="WKA18" s="200"/>
      <c r="WKI18" s="200"/>
      <c r="WKL18" s="202"/>
      <c r="WKM18" s="202"/>
      <c r="WKN18" s="200"/>
      <c r="WKP18" s="203"/>
      <c r="WKR18" s="203"/>
      <c r="WKS18" s="197"/>
      <c r="WKT18" s="204"/>
      <c r="WKU18" s="199"/>
      <c r="WKV18" s="200"/>
      <c r="WLD18" s="200"/>
      <c r="WLG18" s="202"/>
      <c r="WLH18" s="202"/>
      <c r="WLI18" s="200"/>
      <c r="WLK18" s="203"/>
      <c r="WLM18" s="203"/>
      <c r="WLN18" s="197"/>
      <c r="WLO18" s="204"/>
      <c r="WLP18" s="199"/>
      <c r="WLQ18" s="200"/>
      <c r="WLY18" s="200"/>
      <c r="WMB18" s="202"/>
      <c r="WMC18" s="202"/>
      <c r="WMD18" s="200"/>
      <c r="WMF18" s="203"/>
      <c r="WMH18" s="203"/>
      <c r="WMI18" s="197"/>
      <c r="WMJ18" s="204"/>
      <c r="WMK18" s="199"/>
      <c r="WML18" s="200"/>
      <c r="WMT18" s="200"/>
      <c r="WMW18" s="202"/>
      <c r="WMX18" s="202"/>
      <c r="WMY18" s="200"/>
      <c r="WNA18" s="203"/>
      <c r="WNC18" s="203"/>
      <c r="WND18" s="197"/>
      <c r="WNE18" s="204"/>
      <c r="WNF18" s="199"/>
      <c r="WNG18" s="200"/>
      <c r="WNO18" s="200"/>
      <c r="WNR18" s="202"/>
      <c r="WNS18" s="202"/>
      <c r="WNT18" s="200"/>
      <c r="WNV18" s="203"/>
      <c r="WNX18" s="203"/>
      <c r="WNY18" s="197"/>
      <c r="WNZ18" s="204"/>
      <c r="WOA18" s="199"/>
      <c r="WOB18" s="200"/>
      <c r="WOJ18" s="200"/>
      <c r="WOM18" s="202"/>
      <c r="WON18" s="202"/>
      <c r="WOO18" s="200"/>
      <c r="WOQ18" s="203"/>
      <c r="WOS18" s="203"/>
      <c r="WOT18" s="197"/>
      <c r="WOU18" s="204"/>
      <c r="WOV18" s="199"/>
      <c r="WOW18" s="200"/>
      <c r="WPE18" s="200"/>
      <c r="WPH18" s="202"/>
      <c r="WPI18" s="202"/>
      <c r="WPJ18" s="200"/>
      <c r="WPL18" s="203"/>
      <c r="WPN18" s="203"/>
      <c r="WPO18" s="197"/>
      <c r="WPP18" s="204"/>
      <c r="WPQ18" s="199"/>
      <c r="WPR18" s="200"/>
      <c r="WPZ18" s="200"/>
      <c r="WQC18" s="202"/>
      <c r="WQD18" s="202"/>
      <c r="WQE18" s="200"/>
      <c r="WQG18" s="203"/>
      <c r="WQI18" s="203"/>
      <c r="WQJ18" s="197"/>
      <c r="WQK18" s="204"/>
      <c r="WQL18" s="199"/>
      <c r="WQM18" s="200"/>
      <c r="WQU18" s="200"/>
      <c r="WQX18" s="202"/>
      <c r="WQY18" s="202"/>
      <c r="WQZ18" s="200"/>
      <c r="WRB18" s="203"/>
      <c r="WRD18" s="203"/>
      <c r="WRE18" s="197"/>
      <c r="WRF18" s="204"/>
      <c r="WRG18" s="199"/>
      <c r="WRH18" s="200"/>
      <c r="WRP18" s="200"/>
      <c r="WRS18" s="202"/>
      <c r="WRT18" s="202"/>
      <c r="WRU18" s="200"/>
      <c r="WRW18" s="203"/>
      <c r="WRY18" s="203"/>
      <c r="WRZ18" s="197"/>
      <c r="WSA18" s="204"/>
      <c r="WSB18" s="199"/>
      <c r="WSC18" s="200"/>
      <c r="WSK18" s="200"/>
      <c r="WSN18" s="202"/>
      <c r="WSO18" s="202"/>
      <c r="WSP18" s="200"/>
      <c r="WSR18" s="203"/>
      <c r="WST18" s="203"/>
      <c r="WSU18" s="197"/>
      <c r="WSV18" s="204"/>
      <c r="WSW18" s="199"/>
      <c r="WSX18" s="200"/>
      <c r="WTF18" s="200"/>
      <c r="WTI18" s="202"/>
      <c r="WTJ18" s="202"/>
      <c r="WTK18" s="200"/>
      <c r="WTM18" s="203"/>
      <c r="WTO18" s="203"/>
      <c r="WTP18" s="197"/>
      <c r="WTQ18" s="204"/>
      <c r="WTR18" s="199"/>
      <c r="WTS18" s="200"/>
      <c r="WUA18" s="200"/>
      <c r="WUD18" s="202"/>
      <c r="WUE18" s="202"/>
      <c r="WUF18" s="200"/>
      <c r="WUH18" s="203"/>
      <c r="WUJ18" s="203"/>
      <c r="WUK18" s="197"/>
      <c r="WUL18" s="204"/>
      <c r="WUM18" s="199"/>
      <c r="WUN18" s="200"/>
      <c r="WUV18" s="200"/>
      <c r="WUY18" s="202"/>
      <c r="WUZ18" s="202"/>
      <c r="WVA18" s="200"/>
      <c r="WVC18" s="203"/>
      <c r="WVE18" s="203"/>
      <c r="WVF18" s="197"/>
      <c r="WVG18" s="204"/>
      <c r="WVH18" s="199"/>
      <c r="WVI18" s="200"/>
      <c r="WVQ18" s="200"/>
      <c r="WVT18" s="202"/>
      <c r="WVU18" s="202"/>
      <c r="WVV18" s="200"/>
      <c r="WVX18" s="203"/>
      <c r="WVZ18" s="203"/>
      <c r="WWA18" s="197"/>
      <c r="WWB18" s="204"/>
      <c r="WWC18" s="199"/>
      <c r="WWD18" s="200"/>
      <c r="WWL18" s="200"/>
      <c r="WWO18" s="202"/>
      <c r="WWP18" s="202"/>
      <c r="WWQ18" s="200"/>
      <c r="WWS18" s="203"/>
      <c r="WWU18" s="203"/>
      <c r="WWV18" s="197"/>
      <c r="WWW18" s="204"/>
      <c r="WWX18" s="199"/>
      <c r="WWY18" s="200"/>
      <c r="WXG18" s="200"/>
      <c r="WXJ18" s="202"/>
      <c r="WXK18" s="202"/>
      <c r="WXL18" s="200"/>
      <c r="WXN18" s="203"/>
      <c r="WXP18" s="203"/>
      <c r="WXQ18" s="197"/>
      <c r="WXR18" s="204"/>
      <c r="WXS18" s="199"/>
      <c r="WXT18" s="200"/>
      <c r="WYB18" s="200"/>
      <c r="WYE18" s="202"/>
      <c r="WYF18" s="202"/>
      <c r="WYG18" s="200"/>
      <c r="WYI18" s="203"/>
      <c r="WYK18" s="203"/>
      <c r="WYL18" s="197"/>
      <c r="WYM18" s="204"/>
      <c r="WYN18" s="199"/>
      <c r="WYO18" s="200"/>
      <c r="WYW18" s="200"/>
      <c r="WYZ18" s="202"/>
      <c r="WZA18" s="202"/>
      <c r="WZB18" s="200"/>
      <c r="WZD18" s="203"/>
      <c r="WZF18" s="203"/>
      <c r="WZG18" s="197"/>
      <c r="WZH18" s="204"/>
      <c r="WZI18" s="199"/>
      <c r="WZJ18" s="200"/>
      <c r="WZR18" s="200"/>
      <c r="WZU18" s="202"/>
      <c r="WZV18" s="202"/>
      <c r="WZW18" s="200"/>
      <c r="WZY18" s="203"/>
      <c r="XAA18" s="203"/>
      <c r="XAB18" s="197"/>
      <c r="XAC18" s="204"/>
      <c r="XAD18" s="199"/>
      <c r="XAE18" s="200"/>
      <c r="XAM18" s="200"/>
      <c r="XAP18" s="202"/>
      <c r="XAQ18" s="202"/>
      <c r="XAR18" s="200"/>
      <c r="XAT18" s="203"/>
      <c r="XAV18" s="203"/>
      <c r="XAW18" s="197"/>
      <c r="XAX18" s="204"/>
      <c r="XAY18" s="199"/>
      <c r="XAZ18" s="200"/>
      <c r="XBH18" s="200"/>
      <c r="XBK18" s="202"/>
      <c r="XBL18" s="202"/>
      <c r="XBM18" s="200"/>
      <c r="XBO18" s="203"/>
      <c r="XBQ18" s="203"/>
      <c r="XBR18" s="197"/>
      <c r="XBS18" s="204"/>
      <c r="XBT18" s="199"/>
      <c r="XBU18" s="200"/>
      <c r="XCC18" s="200"/>
      <c r="XCF18" s="202"/>
      <c r="XCG18" s="202"/>
      <c r="XCH18" s="200"/>
      <c r="XCJ18" s="203"/>
      <c r="XCL18" s="203"/>
      <c r="XCM18" s="197"/>
      <c r="XCN18" s="204"/>
      <c r="XCO18" s="199"/>
      <c r="XCP18" s="200"/>
      <c r="XCX18" s="200"/>
      <c r="XDA18" s="202"/>
      <c r="XDB18" s="202"/>
      <c r="XDC18" s="200"/>
      <c r="XDE18" s="203"/>
      <c r="XDG18" s="203"/>
      <c r="XDH18" s="197"/>
      <c r="XDI18" s="204"/>
      <c r="XDJ18" s="199"/>
      <c r="XDK18" s="200"/>
      <c r="XDS18" s="200"/>
      <c r="XDV18" s="202"/>
      <c r="XDW18" s="202"/>
      <c r="XDX18" s="200"/>
      <c r="XDZ18" s="203"/>
      <c r="XEB18" s="203"/>
      <c r="XEC18" s="197"/>
      <c r="XED18" s="204"/>
      <c r="XEE18" s="199"/>
      <c r="XEF18" s="200"/>
      <c r="XEN18" s="200"/>
      <c r="XEQ18" s="202"/>
      <c r="XER18" s="202"/>
      <c r="XES18" s="200"/>
      <c r="XEU18" s="203"/>
      <c r="XEW18" s="203"/>
      <c r="XEX18" s="197"/>
      <c r="XEY18" s="204"/>
      <c r="XEZ18" s="199"/>
      <c r="XFA18" s="200"/>
    </row>
    <row r="19" spans="1:1024 1026:2046 2049:3067 3075:4096 4104:5119 5121:7162 7170:8191 8199:11257 11265:12286 12294:14336 14338:15360 15363:16381" s="201" customFormat="1" ht="15.75" x14ac:dyDescent="0.25">
      <c r="A19" s="193">
        <v>45407</v>
      </c>
      <c r="B19" s="194" t="s">
        <v>320</v>
      </c>
      <c r="C19" s="194" t="s">
        <v>94</v>
      </c>
      <c r="D19" s="194" t="s">
        <v>332</v>
      </c>
      <c r="E19" s="194" t="s">
        <v>321</v>
      </c>
      <c r="F19" s="194" t="s">
        <v>72</v>
      </c>
      <c r="G19" s="194">
        <v>2991</v>
      </c>
      <c r="H19" s="194">
        <v>160772</v>
      </c>
      <c r="I19" s="193">
        <v>45404</v>
      </c>
      <c r="J19" s="194">
        <v>155579932</v>
      </c>
      <c r="K19" s="194">
        <v>42</v>
      </c>
      <c r="L19" s="195">
        <v>1500</v>
      </c>
      <c r="M19" s="195">
        <v>1500</v>
      </c>
      <c r="N19" s="193">
        <v>45407</v>
      </c>
      <c r="O19" s="194" t="s">
        <v>306</v>
      </c>
      <c r="P19" s="196">
        <v>6.2700000000000006E-2</v>
      </c>
      <c r="Q19" s="194" t="s">
        <v>78</v>
      </c>
      <c r="R19" s="196">
        <f>IF(G:G=3100,"0",IF(AND(K:K&gt;=13,K:K&lt;=96)=TRUE,IF(P:P&gt;5.51%,'[1]3 - Não Consignado'!$I$7,IF(P:P&gt;=4.61%,'[1]3 - Não Consignado'!$I$6,IF(P:P&gt;=3.75%,'[1]3 - Não Consignado'!$I$5,IF(P:P&gt;=2.4%,'[1]3 - Não Consignado'!$I$4,"f"))))))</f>
        <v>3.0000000000000001E-3</v>
      </c>
      <c r="S19" s="197">
        <f t="shared" si="0"/>
        <v>4.5</v>
      </c>
      <c r="T19" s="206" t="s">
        <v>332</v>
      </c>
      <c r="U19" s="199" t="str">
        <f>VLOOKUP(D19,Painel!$C$7:$C$63,1,FALSE)</f>
        <v>MAYLLA SABRYNA BRAGA DA SILVA</v>
      </c>
      <c r="V19" s="200"/>
      <c r="AD19" s="200"/>
      <c r="AG19" s="202"/>
      <c r="AH19" s="202"/>
      <c r="AI19" s="200"/>
      <c r="AK19" s="203"/>
      <c r="AM19" s="203"/>
      <c r="AN19" s="197"/>
      <c r="AO19" s="204"/>
      <c r="AP19" s="199"/>
      <c r="AQ19" s="200"/>
      <c r="AY19" s="200"/>
      <c r="BB19" s="202"/>
      <c r="BC19" s="202"/>
      <c r="BD19" s="200"/>
      <c r="BF19" s="203"/>
      <c r="BH19" s="203"/>
      <c r="BI19" s="197"/>
      <c r="BJ19" s="204"/>
      <c r="BK19" s="199"/>
      <c r="BL19" s="200"/>
      <c r="BT19" s="200"/>
      <c r="BW19" s="202"/>
      <c r="BX19" s="202"/>
      <c r="BY19" s="200"/>
      <c r="CA19" s="203"/>
      <c r="CC19" s="203"/>
      <c r="CD19" s="197"/>
      <c r="CE19" s="204"/>
      <c r="CF19" s="199"/>
      <c r="CG19" s="200"/>
      <c r="CO19" s="200"/>
      <c r="CR19" s="202"/>
      <c r="CS19" s="202"/>
      <c r="CT19" s="200"/>
      <c r="CV19" s="203"/>
      <c r="CX19" s="203"/>
      <c r="CY19" s="197"/>
      <c r="CZ19" s="204"/>
      <c r="DA19" s="199"/>
      <c r="DB19" s="200"/>
      <c r="DJ19" s="200"/>
      <c r="DM19" s="202"/>
      <c r="DN19" s="202"/>
      <c r="DO19" s="200"/>
      <c r="DQ19" s="203"/>
      <c r="DS19" s="203"/>
      <c r="DT19" s="197"/>
      <c r="DU19" s="204"/>
      <c r="DV19" s="199"/>
      <c r="DW19" s="200"/>
      <c r="EE19" s="200"/>
      <c r="EH19" s="202"/>
      <c r="EI19" s="202"/>
      <c r="EJ19" s="200"/>
      <c r="EL19" s="203"/>
      <c r="EN19" s="203"/>
      <c r="EO19" s="197"/>
      <c r="EP19" s="204"/>
      <c r="EQ19" s="199"/>
      <c r="ER19" s="200"/>
      <c r="EZ19" s="200"/>
      <c r="FC19" s="202"/>
      <c r="FD19" s="202"/>
      <c r="FE19" s="200"/>
      <c r="FG19" s="203"/>
      <c r="FI19" s="203"/>
      <c r="FJ19" s="197"/>
      <c r="FK19" s="204"/>
      <c r="FL19" s="199"/>
      <c r="FM19" s="200"/>
      <c r="FU19" s="200"/>
      <c r="FX19" s="202"/>
      <c r="FY19" s="202"/>
      <c r="FZ19" s="200"/>
      <c r="GB19" s="203"/>
      <c r="GD19" s="203"/>
      <c r="GE19" s="197"/>
      <c r="GF19" s="204"/>
      <c r="GG19" s="199"/>
      <c r="GH19" s="200"/>
      <c r="GP19" s="200"/>
      <c r="GS19" s="202"/>
      <c r="GT19" s="202"/>
      <c r="GU19" s="200"/>
      <c r="GW19" s="203"/>
      <c r="GY19" s="203"/>
      <c r="GZ19" s="197"/>
      <c r="HA19" s="204"/>
      <c r="HB19" s="199"/>
      <c r="HC19" s="200"/>
      <c r="HK19" s="200"/>
      <c r="HN19" s="202"/>
      <c r="HO19" s="202"/>
      <c r="HP19" s="200"/>
      <c r="HR19" s="203"/>
      <c r="HT19" s="203"/>
      <c r="HU19" s="197"/>
      <c r="HV19" s="204"/>
      <c r="HW19" s="199"/>
      <c r="HX19" s="200"/>
      <c r="IF19" s="200"/>
      <c r="II19" s="202"/>
      <c r="IJ19" s="202"/>
      <c r="IK19" s="200"/>
      <c r="IM19" s="203"/>
      <c r="IO19" s="203"/>
      <c r="IP19" s="197"/>
      <c r="IQ19" s="204"/>
      <c r="IR19" s="199"/>
      <c r="IS19" s="200"/>
      <c r="JA19" s="200"/>
      <c r="JD19" s="202"/>
      <c r="JE19" s="202"/>
      <c r="JF19" s="200"/>
      <c r="JH19" s="203"/>
      <c r="JJ19" s="203"/>
      <c r="JK19" s="197"/>
      <c r="JL19" s="204"/>
      <c r="JM19" s="199"/>
      <c r="JN19" s="200"/>
      <c r="JV19" s="200"/>
      <c r="JY19" s="202"/>
      <c r="JZ19" s="202"/>
      <c r="KA19" s="200"/>
      <c r="KC19" s="203"/>
      <c r="KE19" s="203"/>
      <c r="KF19" s="197"/>
      <c r="KG19" s="204"/>
      <c r="KH19" s="199"/>
      <c r="KI19" s="200"/>
      <c r="KQ19" s="200"/>
      <c r="KT19" s="202"/>
      <c r="KU19" s="202"/>
      <c r="KV19" s="200"/>
      <c r="KX19" s="203"/>
      <c r="KZ19" s="203"/>
      <c r="LA19" s="197"/>
      <c r="LB19" s="204"/>
      <c r="LC19" s="199"/>
      <c r="LD19" s="200"/>
      <c r="LL19" s="200"/>
      <c r="LO19" s="202"/>
      <c r="LP19" s="202"/>
      <c r="LQ19" s="200"/>
      <c r="LS19" s="203"/>
      <c r="LU19" s="203"/>
      <c r="LV19" s="197"/>
      <c r="LW19" s="204"/>
      <c r="LX19" s="199"/>
      <c r="LY19" s="200"/>
      <c r="MG19" s="200"/>
      <c r="MJ19" s="202"/>
      <c r="MK19" s="202"/>
      <c r="ML19" s="200"/>
      <c r="MN19" s="203"/>
      <c r="MP19" s="203"/>
      <c r="MQ19" s="197"/>
      <c r="MR19" s="204"/>
      <c r="MS19" s="199"/>
      <c r="MT19" s="200"/>
      <c r="NB19" s="200"/>
      <c r="NE19" s="202"/>
      <c r="NF19" s="202"/>
      <c r="NG19" s="200"/>
      <c r="NI19" s="203"/>
      <c r="NK19" s="203"/>
      <c r="NL19" s="197"/>
      <c r="NM19" s="204"/>
      <c r="NN19" s="199"/>
      <c r="NO19" s="200"/>
      <c r="NW19" s="200"/>
      <c r="NZ19" s="202"/>
      <c r="OA19" s="202"/>
      <c r="OB19" s="200"/>
      <c r="OD19" s="203"/>
      <c r="OF19" s="203"/>
      <c r="OG19" s="197"/>
      <c r="OH19" s="204"/>
      <c r="OI19" s="199"/>
      <c r="OJ19" s="200"/>
      <c r="OR19" s="200"/>
      <c r="OU19" s="202"/>
      <c r="OV19" s="202"/>
      <c r="OW19" s="200"/>
      <c r="OY19" s="203"/>
      <c r="PA19" s="203"/>
      <c r="PB19" s="197"/>
      <c r="PC19" s="204"/>
      <c r="PD19" s="199"/>
      <c r="PE19" s="200"/>
      <c r="PM19" s="200"/>
      <c r="PP19" s="202"/>
      <c r="PQ19" s="202"/>
      <c r="PR19" s="200"/>
      <c r="PT19" s="203"/>
      <c r="PV19" s="203"/>
      <c r="PW19" s="197"/>
      <c r="PX19" s="204"/>
      <c r="PY19" s="199"/>
      <c r="PZ19" s="200"/>
      <c r="QH19" s="200"/>
      <c r="QK19" s="202"/>
      <c r="QL19" s="202"/>
      <c r="QM19" s="200"/>
      <c r="QO19" s="203"/>
      <c r="QQ19" s="203"/>
      <c r="QR19" s="197"/>
      <c r="QS19" s="204"/>
      <c r="QT19" s="199"/>
      <c r="QU19" s="200"/>
      <c r="RC19" s="200"/>
      <c r="RF19" s="202"/>
      <c r="RG19" s="202"/>
      <c r="RH19" s="200"/>
      <c r="RJ19" s="203"/>
      <c r="RL19" s="203"/>
      <c r="RM19" s="197"/>
      <c r="RN19" s="204"/>
      <c r="RO19" s="199"/>
      <c r="RP19" s="200"/>
      <c r="RX19" s="200"/>
      <c r="SA19" s="202"/>
      <c r="SB19" s="202"/>
      <c r="SC19" s="200"/>
      <c r="SE19" s="203"/>
      <c r="SG19" s="203"/>
      <c r="SH19" s="197"/>
      <c r="SI19" s="204"/>
      <c r="SJ19" s="199"/>
      <c r="SK19" s="200"/>
      <c r="SS19" s="200"/>
      <c r="SV19" s="202"/>
      <c r="SW19" s="202"/>
      <c r="SX19" s="200"/>
      <c r="SZ19" s="203"/>
      <c r="TB19" s="203"/>
      <c r="TC19" s="197"/>
      <c r="TD19" s="204"/>
      <c r="TE19" s="199"/>
      <c r="TF19" s="200"/>
      <c r="TN19" s="200"/>
      <c r="TQ19" s="202"/>
      <c r="TR19" s="202"/>
      <c r="TS19" s="200"/>
      <c r="TU19" s="203"/>
      <c r="TW19" s="203"/>
      <c r="TX19" s="197"/>
      <c r="TY19" s="204"/>
      <c r="TZ19" s="199"/>
      <c r="UA19" s="200"/>
      <c r="UI19" s="200"/>
      <c r="UL19" s="202"/>
      <c r="UM19" s="202"/>
      <c r="UN19" s="200"/>
      <c r="UP19" s="203"/>
      <c r="UR19" s="203"/>
      <c r="US19" s="197"/>
      <c r="UT19" s="204"/>
      <c r="UU19" s="199"/>
      <c r="UV19" s="200"/>
      <c r="VD19" s="200"/>
      <c r="VG19" s="202"/>
      <c r="VH19" s="202"/>
      <c r="VI19" s="200"/>
      <c r="VK19" s="203"/>
      <c r="VM19" s="203"/>
      <c r="VN19" s="197"/>
      <c r="VO19" s="204"/>
      <c r="VP19" s="199"/>
      <c r="VQ19" s="200"/>
      <c r="VY19" s="200"/>
      <c r="WB19" s="202"/>
      <c r="WC19" s="202"/>
      <c r="WD19" s="200"/>
      <c r="WF19" s="203"/>
      <c r="WH19" s="203"/>
      <c r="WI19" s="197"/>
      <c r="WJ19" s="204"/>
      <c r="WK19" s="199"/>
      <c r="WL19" s="200"/>
      <c r="WT19" s="200"/>
      <c r="WW19" s="202"/>
      <c r="WX19" s="202"/>
      <c r="WY19" s="200"/>
      <c r="XA19" s="203"/>
      <c r="XC19" s="203"/>
      <c r="XD19" s="197"/>
      <c r="XE19" s="204"/>
      <c r="XF19" s="199"/>
      <c r="XG19" s="200"/>
      <c r="XO19" s="200"/>
      <c r="XR19" s="202"/>
      <c r="XS19" s="202"/>
      <c r="XT19" s="200"/>
      <c r="XV19" s="203"/>
      <c r="XX19" s="203"/>
      <c r="XY19" s="197"/>
      <c r="XZ19" s="204"/>
      <c r="YA19" s="199"/>
      <c r="YB19" s="200"/>
      <c r="YJ19" s="200"/>
      <c r="YM19" s="202"/>
      <c r="YN19" s="202"/>
      <c r="YO19" s="200"/>
      <c r="YQ19" s="203"/>
      <c r="YS19" s="203"/>
      <c r="YT19" s="197"/>
      <c r="YU19" s="204"/>
      <c r="YV19" s="199"/>
      <c r="YW19" s="200"/>
      <c r="ZE19" s="200"/>
      <c r="ZH19" s="202"/>
      <c r="ZI19" s="202"/>
      <c r="ZJ19" s="200"/>
      <c r="ZL19" s="203"/>
      <c r="ZN19" s="203"/>
      <c r="ZO19" s="197"/>
      <c r="ZP19" s="204"/>
      <c r="ZQ19" s="199"/>
      <c r="ZR19" s="200"/>
      <c r="ZZ19" s="200"/>
      <c r="AAC19" s="202"/>
      <c r="AAD19" s="202"/>
      <c r="AAE19" s="200"/>
      <c r="AAG19" s="203"/>
      <c r="AAI19" s="203"/>
      <c r="AAJ19" s="197"/>
      <c r="AAK19" s="204"/>
      <c r="AAL19" s="199"/>
      <c r="AAM19" s="200"/>
      <c r="AAU19" s="200"/>
      <c r="AAX19" s="202"/>
      <c r="AAY19" s="202"/>
      <c r="AAZ19" s="200"/>
      <c r="ABB19" s="203"/>
      <c r="ABD19" s="203"/>
      <c r="ABE19" s="197"/>
      <c r="ABF19" s="204"/>
      <c r="ABG19" s="199"/>
      <c r="ABH19" s="200"/>
      <c r="ABP19" s="200"/>
      <c r="ABS19" s="202"/>
      <c r="ABT19" s="202"/>
      <c r="ABU19" s="200"/>
      <c r="ABW19" s="203"/>
      <c r="ABY19" s="203"/>
      <c r="ABZ19" s="197"/>
      <c r="ACA19" s="204"/>
      <c r="ACB19" s="199"/>
      <c r="ACC19" s="200"/>
      <c r="ACK19" s="200"/>
      <c r="ACN19" s="202"/>
      <c r="ACO19" s="202"/>
      <c r="ACP19" s="200"/>
      <c r="ACR19" s="203"/>
      <c r="ACT19" s="203"/>
      <c r="ACU19" s="197"/>
      <c r="ACV19" s="204"/>
      <c r="ACW19" s="199"/>
      <c r="ACX19" s="200"/>
      <c r="ADF19" s="200"/>
      <c r="ADI19" s="202"/>
      <c r="ADJ19" s="202"/>
      <c r="ADK19" s="200"/>
      <c r="ADM19" s="203"/>
      <c r="ADO19" s="203"/>
      <c r="ADP19" s="197"/>
      <c r="ADQ19" s="204"/>
      <c r="ADR19" s="199"/>
      <c r="ADS19" s="200"/>
      <c r="AEA19" s="200"/>
      <c r="AED19" s="202"/>
      <c r="AEE19" s="202"/>
      <c r="AEF19" s="200"/>
      <c r="AEH19" s="203"/>
      <c r="AEJ19" s="203"/>
      <c r="AEK19" s="197"/>
      <c r="AEL19" s="204"/>
      <c r="AEM19" s="199"/>
      <c r="AEN19" s="200"/>
      <c r="AEV19" s="200"/>
      <c r="AEY19" s="202"/>
      <c r="AEZ19" s="202"/>
      <c r="AFA19" s="200"/>
      <c r="AFC19" s="203"/>
      <c r="AFE19" s="203"/>
      <c r="AFF19" s="197"/>
      <c r="AFG19" s="204"/>
      <c r="AFH19" s="199"/>
      <c r="AFI19" s="200"/>
      <c r="AFQ19" s="200"/>
      <c r="AFT19" s="202"/>
      <c r="AFU19" s="202"/>
      <c r="AFV19" s="200"/>
      <c r="AFX19" s="203"/>
      <c r="AFZ19" s="203"/>
      <c r="AGA19" s="197"/>
      <c r="AGB19" s="204"/>
      <c r="AGC19" s="199"/>
      <c r="AGD19" s="200"/>
      <c r="AGL19" s="200"/>
      <c r="AGO19" s="202"/>
      <c r="AGP19" s="202"/>
      <c r="AGQ19" s="200"/>
      <c r="AGS19" s="203"/>
      <c r="AGU19" s="203"/>
      <c r="AGV19" s="197"/>
      <c r="AGW19" s="204"/>
      <c r="AGX19" s="199"/>
      <c r="AGY19" s="200"/>
      <c r="AHG19" s="200"/>
      <c r="AHJ19" s="202"/>
      <c r="AHK19" s="202"/>
      <c r="AHL19" s="200"/>
      <c r="AHN19" s="203"/>
      <c r="AHP19" s="203"/>
      <c r="AHQ19" s="197"/>
      <c r="AHR19" s="204"/>
      <c r="AHS19" s="199"/>
      <c r="AHT19" s="200"/>
      <c r="AIB19" s="200"/>
      <c r="AIE19" s="202"/>
      <c r="AIF19" s="202"/>
      <c r="AIG19" s="200"/>
      <c r="AII19" s="203"/>
      <c r="AIK19" s="203"/>
      <c r="AIL19" s="197"/>
      <c r="AIM19" s="204"/>
      <c r="AIN19" s="199"/>
      <c r="AIO19" s="200"/>
      <c r="AIW19" s="200"/>
      <c r="AIZ19" s="202"/>
      <c r="AJA19" s="202"/>
      <c r="AJB19" s="200"/>
      <c r="AJD19" s="203"/>
      <c r="AJF19" s="203"/>
      <c r="AJG19" s="197"/>
      <c r="AJH19" s="204"/>
      <c r="AJI19" s="199"/>
      <c r="AJJ19" s="200"/>
      <c r="AJR19" s="200"/>
      <c r="AJU19" s="202"/>
      <c r="AJV19" s="202"/>
      <c r="AJW19" s="200"/>
      <c r="AJY19" s="203"/>
      <c r="AKA19" s="203"/>
      <c r="AKB19" s="197"/>
      <c r="AKC19" s="204"/>
      <c r="AKD19" s="199"/>
      <c r="AKE19" s="200"/>
      <c r="AKM19" s="200"/>
      <c r="AKP19" s="202"/>
      <c r="AKQ19" s="202"/>
      <c r="AKR19" s="200"/>
      <c r="AKT19" s="203"/>
      <c r="AKV19" s="203"/>
      <c r="AKW19" s="197"/>
      <c r="AKX19" s="204"/>
      <c r="AKY19" s="199"/>
      <c r="AKZ19" s="200"/>
      <c r="ALH19" s="200"/>
      <c r="ALK19" s="202"/>
      <c r="ALL19" s="202"/>
      <c r="ALM19" s="200"/>
      <c r="ALO19" s="203"/>
      <c r="ALQ19" s="203"/>
      <c r="ALR19" s="197"/>
      <c r="ALS19" s="204"/>
      <c r="ALT19" s="199"/>
      <c r="ALU19" s="200"/>
      <c r="AMC19" s="200"/>
      <c r="AMF19" s="202"/>
      <c r="AMG19" s="202"/>
      <c r="AMH19" s="200"/>
      <c r="AMJ19" s="203"/>
      <c r="AML19" s="203"/>
      <c r="AMM19" s="197"/>
      <c r="AMN19" s="204"/>
      <c r="AMO19" s="199"/>
      <c r="AMP19" s="200"/>
      <c r="AMX19" s="200"/>
      <c r="ANA19" s="202"/>
      <c r="ANB19" s="202"/>
      <c r="ANC19" s="200"/>
      <c r="ANE19" s="203"/>
      <c r="ANG19" s="203"/>
      <c r="ANH19" s="197"/>
      <c r="ANI19" s="204"/>
      <c r="ANJ19" s="199"/>
      <c r="ANK19" s="200"/>
      <c r="ANS19" s="200"/>
      <c r="ANV19" s="202"/>
      <c r="ANW19" s="202"/>
      <c r="ANX19" s="200"/>
      <c r="ANZ19" s="203"/>
      <c r="AOB19" s="203"/>
      <c r="AOC19" s="197"/>
      <c r="AOD19" s="204"/>
      <c r="AOE19" s="199"/>
      <c r="AOF19" s="200"/>
      <c r="AON19" s="200"/>
      <c r="AOQ19" s="202"/>
      <c r="AOR19" s="202"/>
      <c r="AOS19" s="200"/>
      <c r="AOU19" s="203"/>
      <c r="AOW19" s="203"/>
      <c r="AOX19" s="197"/>
      <c r="AOY19" s="204"/>
      <c r="AOZ19" s="199"/>
      <c r="APA19" s="200"/>
      <c r="API19" s="200"/>
      <c r="APL19" s="202"/>
      <c r="APM19" s="202"/>
      <c r="APN19" s="200"/>
      <c r="APP19" s="203"/>
      <c r="APR19" s="203"/>
      <c r="APS19" s="197"/>
      <c r="APT19" s="204"/>
      <c r="APU19" s="199"/>
      <c r="APV19" s="200"/>
      <c r="AQD19" s="200"/>
      <c r="AQG19" s="202"/>
      <c r="AQH19" s="202"/>
      <c r="AQI19" s="200"/>
      <c r="AQK19" s="203"/>
      <c r="AQM19" s="203"/>
      <c r="AQN19" s="197"/>
      <c r="AQO19" s="204"/>
      <c r="AQP19" s="199"/>
      <c r="AQQ19" s="200"/>
      <c r="AQY19" s="200"/>
      <c r="ARB19" s="202"/>
      <c r="ARC19" s="202"/>
      <c r="ARD19" s="200"/>
      <c r="ARF19" s="203"/>
      <c r="ARH19" s="203"/>
      <c r="ARI19" s="197"/>
      <c r="ARJ19" s="204"/>
      <c r="ARK19" s="199"/>
      <c r="ARL19" s="200"/>
      <c r="ART19" s="200"/>
      <c r="ARW19" s="202"/>
      <c r="ARX19" s="202"/>
      <c r="ARY19" s="200"/>
      <c r="ASA19" s="203"/>
      <c r="ASC19" s="203"/>
      <c r="ASD19" s="197"/>
      <c r="ASE19" s="204"/>
      <c r="ASF19" s="199"/>
      <c r="ASG19" s="200"/>
      <c r="ASO19" s="200"/>
      <c r="ASR19" s="202"/>
      <c r="ASS19" s="202"/>
      <c r="AST19" s="200"/>
      <c r="ASV19" s="203"/>
      <c r="ASX19" s="203"/>
      <c r="ASY19" s="197"/>
      <c r="ASZ19" s="204"/>
      <c r="ATA19" s="199"/>
      <c r="ATB19" s="200"/>
      <c r="ATJ19" s="200"/>
      <c r="ATM19" s="202"/>
      <c r="ATN19" s="202"/>
      <c r="ATO19" s="200"/>
      <c r="ATQ19" s="203"/>
      <c r="ATS19" s="203"/>
      <c r="ATT19" s="197"/>
      <c r="ATU19" s="204"/>
      <c r="ATV19" s="199"/>
      <c r="ATW19" s="200"/>
      <c r="AUE19" s="200"/>
      <c r="AUH19" s="202"/>
      <c r="AUI19" s="202"/>
      <c r="AUJ19" s="200"/>
      <c r="AUL19" s="203"/>
      <c r="AUN19" s="203"/>
      <c r="AUO19" s="197"/>
      <c r="AUP19" s="204"/>
      <c r="AUQ19" s="199"/>
      <c r="AUR19" s="200"/>
      <c r="AUZ19" s="200"/>
      <c r="AVC19" s="202"/>
      <c r="AVD19" s="202"/>
      <c r="AVE19" s="200"/>
      <c r="AVG19" s="203"/>
      <c r="AVI19" s="203"/>
      <c r="AVJ19" s="197"/>
      <c r="AVK19" s="204"/>
      <c r="AVL19" s="199"/>
      <c r="AVM19" s="200"/>
      <c r="AVU19" s="200"/>
      <c r="AVX19" s="202"/>
      <c r="AVY19" s="202"/>
      <c r="AVZ19" s="200"/>
      <c r="AWB19" s="203"/>
      <c r="AWD19" s="203"/>
      <c r="AWE19" s="197"/>
      <c r="AWF19" s="204"/>
      <c r="AWG19" s="199"/>
      <c r="AWH19" s="200"/>
      <c r="AWP19" s="200"/>
      <c r="AWS19" s="202"/>
      <c r="AWT19" s="202"/>
      <c r="AWU19" s="200"/>
      <c r="AWW19" s="203"/>
      <c r="AWY19" s="203"/>
      <c r="AWZ19" s="197"/>
      <c r="AXA19" s="204"/>
      <c r="AXB19" s="199"/>
      <c r="AXC19" s="200"/>
      <c r="AXK19" s="200"/>
      <c r="AXN19" s="202"/>
      <c r="AXO19" s="202"/>
      <c r="AXP19" s="200"/>
      <c r="AXR19" s="203"/>
      <c r="AXT19" s="203"/>
      <c r="AXU19" s="197"/>
      <c r="AXV19" s="204"/>
      <c r="AXW19" s="199"/>
      <c r="AXX19" s="200"/>
      <c r="AYF19" s="200"/>
      <c r="AYI19" s="202"/>
      <c r="AYJ19" s="202"/>
      <c r="AYK19" s="200"/>
      <c r="AYM19" s="203"/>
      <c r="AYO19" s="203"/>
      <c r="AYP19" s="197"/>
      <c r="AYQ19" s="204"/>
      <c r="AYR19" s="199"/>
      <c r="AYS19" s="200"/>
      <c r="AZA19" s="200"/>
      <c r="AZD19" s="202"/>
      <c r="AZE19" s="202"/>
      <c r="AZF19" s="200"/>
      <c r="AZH19" s="203"/>
      <c r="AZJ19" s="203"/>
      <c r="AZK19" s="197"/>
      <c r="AZL19" s="204"/>
      <c r="AZM19" s="199"/>
      <c r="AZN19" s="200"/>
      <c r="AZV19" s="200"/>
      <c r="AZY19" s="202"/>
      <c r="AZZ19" s="202"/>
      <c r="BAA19" s="200"/>
      <c r="BAC19" s="203"/>
      <c r="BAE19" s="203"/>
      <c r="BAF19" s="197"/>
      <c r="BAG19" s="204"/>
      <c r="BAH19" s="199"/>
      <c r="BAI19" s="200"/>
      <c r="BAQ19" s="200"/>
      <c r="BAT19" s="202"/>
      <c r="BAU19" s="202"/>
      <c r="BAV19" s="200"/>
      <c r="BAX19" s="203"/>
      <c r="BAZ19" s="203"/>
      <c r="BBA19" s="197"/>
      <c r="BBB19" s="204"/>
      <c r="BBC19" s="199"/>
      <c r="BBD19" s="200"/>
      <c r="BBL19" s="200"/>
      <c r="BBO19" s="202"/>
      <c r="BBP19" s="202"/>
      <c r="BBQ19" s="200"/>
      <c r="BBS19" s="203"/>
      <c r="BBU19" s="203"/>
      <c r="BBV19" s="197"/>
      <c r="BBW19" s="204"/>
      <c r="BBX19" s="199"/>
      <c r="BBY19" s="200"/>
      <c r="BCG19" s="200"/>
      <c r="BCJ19" s="202"/>
      <c r="BCK19" s="202"/>
      <c r="BCL19" s="200"/>
      <c r="BCN19" s="203"/>
      <c r="BCP19" s="203"/>
      <c r="BCQ19" s="197"/>
      <c r="BCR19" s="204"/>
      <c r="BCS19" s="199"/>
      <c r="BCT19" s="200"/>
      <c r="BDB19" s="200"/>
      <c r="BDE19" s="202"/>
      <c r="BDF19" s="202"/>
      <c r="BDG19" s="200"/>
      <c r="BDI19" s="203"/>
      <c r="BDK19" s="203"/>
      <c r="BDL19" s="197"/>
      <c r="BDM19" s="204"/>
      <c r="BDN19" s="199"/>
      <c r="BDO19" s="200"/>
      <c r="BDW19" s="200"/>
      <c r="BDZ19" s="202"/>
      <c r="BEA19" s="202"/>
      <c r="BEB19" s="200"/>
      <c r="BED19" s="203"/>
      <c r="BEF19" s="203"/>
      <c r="BEG19" s="197"/>
      <c r="BEH19" s="204"/>
      <c r="BEI19" s="199"/>
      <c r="BEJ19" s="200"/>
      <c r="BER19" s="200"/>
      <c r="BEU19" s="202"/>
      <c r="BEV19" s="202"/>
      <c r="BEW19" s="200"/>
      <c r="BEY19" s="203"/>
      <c r="BFA19" s="203"/>
      <c r="BFB19" s="197"/>
      <c r="BFC19" s="204"/>
      <c r="BFD19" s="199"/>
      <c r="BFE19" s="200"/>
      <c r="BFM19" s="200"/>
      <c r="BFP19" s="202"/>
      <c r="BFQ19" s="202"/>
      <c r="BFR19" s="200"/>
      <c r="BFT19" s="203"/>
      <c r="BFV19" s="203"/>
      <c r="BFW19" s="197"/>
      <c r="BFX19" s="204"/>
      <c r="BFY19" s="199"/>
      <c r="BFZ19" s="200"/>
      <c r="BGH19" s="200"/>
      <c r="BGK19" s="202"/>
      <c r="BGL19" s="202"/>
      <c r="BGM19" s="200"/>
      <c r="BGO19" s="203"/>
      <c r="BGQ19" s="203"/>
      <c r="BGR19" s="197"/>
      <c r="BGS19" s="204"/>
      <c r="BGT19" s="199"/>
      <c r="BGU19" s="200"/>
      <c r="BHC19" s="200"/>
      <c r="BHF19" s="202"/>
      <c r="BHG19" s="202"/>
      <c r="BHH19" s="200"/>
      <c r="BHJ19" s="203"/>
      <c r="BHL19" s="203"/>
      <c r="BHM19" s="197"/>
      <c r="BHN19" s="204"/>
      <c r="BHO19" s="199"/>
      <c r="BHP19" s="200"/>
      <c r="BHX19" s="200"/>
      <c r="BIA19" s="202"/>
      <c r="BIB19" s="202"/>
      <c r="BIC19" s="200"/>
      <c r="BIE19" s="203"/>
      <c r="BIG19" s="203"/>
      <c r="BIH19" s="197"/>
      <c r="BII19" s="204"/>
      <c r="BIJ19" s="199"/>
      <c r="BIK19" s="200"/>
      <c r="BIS19" s="200"/>
      <c r="BIV19" s="202"/>
      <c r="BIW19" s="202"/>
      <c r="BIX19" s="200"/>
      <c r="BIZ19" s="203"/>
      <c r="BJB19" s="203"/>
      <c r="BJC19" s="197"/>
      <c r="BJD19" s="204"/>
      <c r="BJE19" s="199"/>
      <c r="BJF19" s="200"/>
      <c r="BJN19" s="200"/>
      <c r="BJQ19" s="202"/>
      <c r="BJR19" s="202"/>
      <c r="BJS19" s="200"/>
      <c r="BJU19" s="203"/>
      <c r="BJW19" s="203"/>
      <c r="BJX19" s="197"/>
      <c r="BJY19" s="204"/>
      <c r="BJZ19" s="199"/>
      <c r="BKA19" s="200"/>
      <c r="BKI19" s="200"/>
      <c r="BKL19" s="202"/>
      <c r="BKM19" s="202"/>
      <c r="BKN19" s="200"/>
      <c r="BKP19" s="203"/>
      <c r="BKR19" s="203"/>
      <c r="BKS19" s="197"/>
      <c r="BKT19" s="204"/>
      <c r="BKU19" s="199"/>
      <c r="BKV19" s="200"/>
      <c r="BLD19" s="200"/>
      <c r="BLG19" s="202"/>
      <c r="BLH19" s="202"/>
      <c r="BLI19" s="200"/>
      <c r="BLK19" s="203"/>
      <c r="BLM19" s="203"/>
      <c r="BLN19" s="197"/>
      <c r="BLO19" s="204"/>
      <c r="BLP19" s="199"/>
      <c r="BLQ19" s="200"/>
      <c r="BLY19" s="200"/>
      <c r="BMB19" s="202"/>
      <c r="BMC19" s="202"/>
      <c r="BMD19" s="200"/>
      <c r="BMF19" s="203"/>
      <c r="BMH19" s="203"/>
      <c r="BMI19" s="197"/>
      <c r="BMJ19" s="204"/>
      <c r="BMK19" s="199"/>
      <c r="BML19" s="200"/>
      <c r="BMT19" s="200"/>
      <c r="BMW19" s="202"/>
      <c r="BMX19" s="202"/>
      <c r="BMY19" s="200"/>
      <c r="BNA19" s="203"/>
      <c r="BNC19" s="203"/>
      <c r="BND19" s="197"/>
      <c r="BNE19" s="204"/>
      <c r="BNF19" s="199"/>
      <c r="BNG19" s="200"/>
      <c r="BNO19" s="200"/>
      <c r="BNR19" s="202"/>
      <c r="BNS19" s="202"/>
      <c r="BNT19" s="200"/>
      <c r="BNV19" s="203"/>
      <c r="BNX19" s="203"/>
      <c r="BNY19" s="197"/>
      <c r="BNZ19" s="204"/>
      <c r="BOA19" s="199"/>
      <c r="BOB19" s="200"/>
      <c r="BOJ19" s="200"/>
      <c r="BOM19" s="202"/>
      <c r="BON19" s="202"/>
      <c r="BOO19" s="200"/>
      <c r="BOQ19" s="203"/>
      <c r="BOS19" s="203"/>
      <c r="BOT19" s="197"/>
      <c r="BOU19" s="204"/>
      <c r="BOV19" s="199"/>
      <c r="BOW19" s="200"/>
      <c r="BPE19" s="200"/>
      <c r="BPH19" s="202"/>
      <c r="BPI19" s="202"/>
      <c r="BPJ19" s="200"/>
      <c r="BPL19" s="203"/>
      <c r="BPN19" s="203"/>
      <c r="BPO19" s="197"/>
      <c r="BPP19" s="204"/>
      <c r="BPQ19" s="199"/>
      <c r="BPR19" s="200"/>
      <c r="BPZ19" s="200"/>
      <c r="BQC19" s="202"/>
      <c r="BQD19" s="202"/>
      <c r="BQE19" s="200"/>
      <c r="BQG19" s="203"/>
      <c r="BQI19" s="203"/>
      <c r="BQJ19" s="197"/>
      <c r="BQK19" s="204"/>
      <c r="BQL19" s="199"/>
      <c r="BQM19" s="200"/>
      <c r="BQU19" s="200"/>
      <c r="BQX19" s="202"/>
      <c r="BQY19" s="202"/>
      <c r="BQZ19" s="200"/>
      <c r="BRB19" s="203"/>
      <c r="BRD19" s="203"/>
      <c r="BRE19" s="197"/>
      <c r="BRF19" s="204"/>
      <c r="BRG19" s="199"/>
      <c r="BRH19" s="200"/>
      <c r="BRP19" s="200"/>
      <c r="BRS19" s="202"/>
      <c r="BRT19" s="202"/>
      <c r="BRU19" s="200"/>
      <c r="BRW19" s="203"/>
      <c r="BRY19" s="203"/>
      <c r="BRZ19" s="197"/>
      <c r="BSA19" s="204"/>
      <c r="BSB19" s="199"/>
      <c r="BSC19" s="200"/>
      <c r="BSK19" s="200"/>
      <c r="BSN19" s="202"/>
      <c r="BSO19" s="202"/>
      <c r="BSP19" s="200"/>
      <c r="BSR19" s="203"/>
      <c r="BST19" s="203"/>
      <c r="BSU19" s="197"/>
      <c r="BSV19" s="204"/>
      <c r="BSW19" s="199"/>
      <c r="BSX19" s="200"/>
      <c r="BTF19" s="200"/>
      <c r="BTI19" s="202"/>
      <c r="BTJ19" s="202"/>
      <c r="BTK19" s="200"/>
      <c r="BTM19" s="203"/>
      <c r="BTO19" s="203"/>
      <c r="BTP19" s="197"/>
      <c r="BTQ19" s="204"/>
      <c r="BTR19" s="199"/>
      <c r="BTS19" s="200"/>
      <c r="BUA19" s="200"/>
      <c r="BUD19" s="202"/>
      <c r="BUE19" s="202"/>
      <c r="BUF19" s="200"/>
      <c r="BUH19" s="203"/>
      <c r="BUJ19" s="203"/>
      <c r="BUK19" s="197"/>
      <c r="BUL19" s="204"/>
      <c r="BUM19" s="199"/>
      <c r="BUN19" s="200"/>
      <c r="BUV19" s="200"/>
      <c r="BUY19" s="202"/>
      <c r="BUZ19" s="202"/>
      <c r="BVA19" s="200"/>
      <c r="BVC19" s="203"/>
      <c r="BVE19" s="203"/>
      <c r="BVF19" s="197"/>
      <c r="BVG19" s="204"/>
      <c r="BVH19" s="199"/>
      <c r="BVI19" s="200"/>
      <c r="BVQ19" s="200"/>
      <c r="BVT19" s="202"/>
      <c r="BVU19" s="202"/>
      <c r="BVV19" s="200"/>
      <c r="BVX19" s="203"/>
      <c r="BVZ19" s="203"/>
      <c r="BWA19" s="197"/>
      <c r="BWB19" s="204"/>
      <c r="BWC19" s="199"/>
      <c r="BWD19" s="200"/>
      <c r="BWL19" s="200"/>
      <c r="BWO19" s="202"/>
      <c r="BWP19" s="202"/>
      <c r="BWQ19" s="200"/>
      <c r="BWS19" s="203"/>
      <c r="BWU19" s="203"/>
      <c r="BWV19" s="197"/>
      <c r="BWW19" s="204"/>
      <c r="BWX19" s="199"/>
      <c r="BWY19" s="200"/>
      <c r="BXG19" s="200"/>
      <c r="BXJ19" s="202"/>
      <c r="BXK19" s="202"/>
      <c r="BXL19" s="200"/>
      <c r="BXN19" s="203"/>
      <c r="BXP19" s="203"/>
      <c r="BXQ19" s="197"/>
      <c r="BXR19" s="204"/>
      <c r="BXS19" s="199"/>
      <c r="BXT19" s="200"/>
      <c r="BYB19" s="200"/>
      <c r="BYE19" s="202"/>
      <c r="BYF19" s="202"/>
      <c r="BYG19" s="200"/>
      <c r="BYI19" s="203"/>
      <c r="BYK19" s="203"/>
      <c r="BYL19" s="197"/>
      <c r="BYM19" s="204"/>
      <c r="BYN19" s="199"/>
      <c r="BYO19" s="200"/>
      <c r="BYW19" s="200"/>
      <c r="BYZ19" s="202"/>
      <c r="BZA19" s="202"/>
      <c r="BZB19" s="200"/>
      <c r="BZD19" s="203"/>
      <c r="BZF19" s="203"/>
      <c r="BZG19" s="197"/>
      <c r="BZH19" s="204"/>
      <c r="BZI19" s="199"/>
      <c r="BZJ19" s="200"/>
      <c r="BZR19" s="200"/>
      <c r="BZU19" s="202"/>
      <c r="BZV19" s="202"/>
      <c r="BZW19" s="200"/>
      <c r="BZY19" s="203"/>
      <c r="CAA19" s="203"/>
      <c r="CAB19" s="197"/>
      <c r="CAC19" s="204"/>
      <c r="CAD19" s="199"/>
      <c r="CAE19" s="200"/>
      <c r="CAM19" s="200"/>
      <c r="CAP19" s="202"/>
      <c r="CAQ19" s="202"/>
      <c r="CAR19" s="200"/>
      <c r="CAT19" s="203"/>
      <c r="CAV19" s="203"/>
      <c r="CAW19" s="197"/>
      <c r="CAX19" s="204"/>
      <c r="CAY19" s="199"/>
      <c r="CAZ19" s="200"/>
      <c r="CBH19" s="200"/>
      <c r="CBK19" s="202"/>
      <c r="CBL19" s="202"/>
      <c r="CBM19" s="200"/>
      <c r="CBO19" s="203"/>
      <c r="CBQ19" s="203"/>
      <c r="CBR19" s="197"/>
      <c r="CBS19" s="204"/>
      <c r="CBT19" s="199"/>
      <c r="CBU19" s="200"/>
      <c r="CCC19" s="200"/>
      <c r="CCF19" s="202"/>
      <c r="CCG19" s="202"/>
      <c r="CCH19" s="200"/>
      <c r="CCJ19" s="203"/>
      <c r="CCL19" s="203"/>
      <c r="CCM19" s="197"/>
      <c r="CCN19" s="204"/>
      <c r="CCO19" s="199"/>
      <c r="CCP19" s="200"/>
      <c r="CCX19" s="200"/>
      <c r="CDA19" s="202"/>
      <c r="CDB19" s="202"/>
      <c r="CDC19" s="200"/>
      <c r="CDE19" s="203"/>
      <c r="CDG19" s="203"/>
      <c r="CDH19" s="197"/>
      <c r="CDI19" s="204"/>
      <c r="CDJ19" s="199"/>
      <c r="CDK19" s="200"/>
      <c r="CDS19" s="200"/>
      <c r="CDV19" s="202"/>
      <c r="CDW19" s="202"/>
      <c r="CDX19" s="200"/>
      <c r="CDZ19" s="203"/>
      <c r="CEB19" s="203"/>
      <c r="CEC19" s="197"/>
      <c r="CED19" s="204"/>
      <c r="CEE19" s="199"/>
      <c r="CEF19" s="200"/>
      <c r="CEN19" s="200"/>
      <c r="CEQ19" s="202"/>
      <c r="CER19" s="202"/>
      <c r="CES19" s="200"/>
      <c r="CEU19" s="203"/>
      <c r="CEW19" s="203"/>
      <c r="CEX19" s="197"/>
      <c r="CEY19" s="204"/>
      <c r="CEZ19" s="199"/>
      <c r="CFA19" s="200"/>
      <c r="CFI19" s="200"/>
      <c r="CFL19" s="202"/>
      <c r="CFM19" s="202"/>
      <c r="CFN19" s="200"/>
      <c r="CFP19" s="203"/>
      <c r="CFR19" s="203"/>
      <c r="CFS19" s="197"/>
      <c r="CFT19" s="204"/>
      <c r="CFU19" s="199"/>
      <c r="CFV19" s="200"/>
      <c r="CGD19" s="200"/>
      <c r="CGG19" s="202"/>
      <c r="CGH19" s="202"/>
      <c r="CGI19" s="200"/>
      <c r="CGK19" s="203"/>
      <c r="CGM19" s="203"/>
      <c r="CGN19" s="197"/>
      <c r="CGO19" s="204"/>
      <c r="CGP19" s="199"/>
      <c r="CGQ19" s="200"/>
      <c r="CGY19" s="200"/>
      <c r="CHB19" s="202"/>
      <c r="CHC19" s="202"/>
      <c r="CHD19" s="200"/>
      <c r="CHF19" s="203"/>
      <c r="CHH19" s="203"/>
      <c r="CHI19" s="197"/>
      <c r="CHJ19" s="204"/>
      <c r="CHK19" s="199"/>
      <c r="CHL19" s="200"/>
      <c r="CHT19" s="200"/>
      <c r="CHW19" s="202"/>
      <c r="CHX19" s="202"/>
      <c r="CHY19" s="200"/>
      <c r="CIA19" s="203"/>
      <c r="CIC19" s="203"/>
      <c r="CID19" s="197"/>
      <c r="CIE19" s="204"/>
      <c r="CIF19" s="199"/>
      <c r="CIG19" s="200"/>
      <c r="CIO19" s="200"/>
      <c r="CIR19" s="202"/>
      <c r="CIS19" s="202"/>
      <c r="CIT19" s="200"/>
      <c r="CIV19" s="203"/>
      <c r="CIX19" s="203"/>
      <c r="CIY19" s="197"/>
      <c r="CIZ19" s="204"/>
      <c r="CJA19" s="199"/>
      <c r="CJB19" s="200"/>
      <c r="CJJ19" s="200"/>
      <c r="CJM19" s="202"/>
      <c r="CJN19" s="202"/>
      <c r="CJO19" s="200"/>
      <c r="CJQ19" s="203"/>
      <c r="CJS19" s="203"/>
      <c r="CJT19" s="197"/>
      <c r="CJU19" s="204"/>
      <c r="CJV19" s="199"/>
      <c r="CJW19" s="200"/>
      <c r="CKE19" s="200"/>
      <c r="CKH19" s="202"/>
      <c r="CKI19" s="202"/>
      <c r="CKJ19" s="200"/>
      <c r="CKL19" s="203"/>
      <c r="CKN19" s="203"/>
      <c r="CKO19" s="197"/>
      <c r="CKP19" s="204"/>
      <c r="CKQ19" s="199"/>
      <c r="CKR19" s="200"/>
      <c r="CKZ19" s="200"/>
      <c r="CLC19" s="202"/>
      <c r="CLD19" s="202"/>
      <c r="CLE19" s="200"/>
      <c r="CLG19" s="203"/>
      <c r="CLI19" s="203"/>
      <c r="CLJ19" s="197"/>
      <c r="CLK19" s="204"/>
      <c r="CLL19" s="199"/>
      <c r="CLM19" s="200"/>
      <c r="CLU19" s="200"/>
      <c r="CLX19" s="202"/>
      <c r="CLY19" s="202"/>
      <c r="CLZ19" s="200"/>
      <c r="CMB19" s="203"/>
      <c r="CMD19" s="203"/>
      <c r="CME19" s="197"/>
      <c r="CMF19" s="204"/>
      <c r="CMG19" s="199"/>
      <c r="CMH19" s="200"/>
      <c r="CMP19" s="200"/>
      <c r="CMS19" s="202"/>
      <c r="CMT19" s="202"/>
      <c r="CMU19" s="200"/>
      <c r="CMW19" s="203"/>
      <c r="CMY19" s="203"/>
      <c r="CMZ19" s="197"/>
      <c r="CNA19" s="204"/>
      <c r="CNB19" s="199"/>
      <c r="CNC19" s="200"/>
      <c r="CNK19" s="200"/>
      <c r="CNN19" s="202"/>
      <c r="CNO19" s="202"/>
      <c r="CNP19" s="200"/>
      <c r="CNR19" s="203"/>
      <c r="CNT19" s="203"/>
      <c r="CNU19" s="197"/>
      <c r="CNV19" s="204"/>
      <c r="CNW19" s="199"/>
      <c r="CNX19" s="200"/>
      <c r="COF19" s="200"/>
      <c r="COI19" s="202"/>
      <c r="COJ19" s="202"/>
      <c r="COK19" s="200"/>
      <c r="COM19" s="203"/>
      <c r="COO19" s="203"/>
      <c r="COP19" s="197"/>
      <c r="COQ19" s="204"/>
      <c r="COR19" s="199"/>
      <c r="COS19" s="200"/>
      <c r="CPA19" s="200"/>
      <c r="CPD19" s="202"/>
      <c r="CPE19" s="202"/>
      <c r="CPF19" s="200"/>
      <c r="CPH19" s="203"/>
      <c r="CPJ19" s="203"/>
      <c r="CPK19" s="197"/>
      <c r="CPL19" s="204"/>
      <c r="CPM19" s="199"/>
      <c r="CPN19" s="200"/>
      <c r="CPV19" s="200"/>
      <c r="CPY19" s="202"/>
      <c r="CPZ19" s="202"/>
      <c r="CQA19" s="200"/>
      <c r="CQC19" s="203"/>
      <c r="CQE19" s="203"/>
      <c r="CQF19" s="197"/>
      <c r="CQG19" s="204"/>
      <c r="CQH19" s="199"/>
      <c r="CQI19" s="200"/>
      <c r="CQQ19" s="200"/>
      <c r="CQT19" s="202"/>
      <c r="CQU19" s="202"/>
      <c r="CQV19" s="200"/>
      <c r="CQX19" s="203"/>
      <c r="CQZ19" s="203"/>
      <c r="CRA19" s="197"/>
      <c r="CRB19" s="204"/>
      <c r="CRC19" s="199"/>
      <c r="CRD19" s="200"/>
      <c r="CRL19" s="200"/>
      <c r="CRO19" s="202"/>
      <c r="CRP19" s="202"/>
      <c r="CRQ19" s="200"/>
      <c r="CRS19" s="203"/>
      <c r="CRU19" s="203"/>
      <c r="CRV19" s="197"/>
      <c r="CRW19" s="204"/>
      <c r="CRX19" s="199"/>
      <c r="CRY19" s="200"/>
      <c r="CSG19" s="200"/>
      <c r="CSJ19" s="202"/>
      <c r="CSK19" s="202"/>
      <c r="CSL19" s="200"/>
      <c r="CSN19" s="203"/>
      <c r="CSP19" s="203"/>
      <c r="CSQ19" s="197"/>
      <c r="CSR19" s="204"/>
      <c r="CSS19" s="199"/>
      <c r="CST19" s="200"/>
      <c r="CTB19" s="200"/>
      <c r="CTE19" s="202"/>
      <c r="CTF19" s="202"/>
      <c r="CTG19" s="200"/>
      <c r="CTI19" s="203"/>
      <c r="CTK19" s="203"/>
      <c r="CTL19" s="197"/>
      <c r="CTM19" s="204"/>
      <c r="CTN19" s="199"/>
      <c r="CTO19" s="200"/>
      <c r="CTW19" s="200"/>
      <c r="CTZ19" s="202"/>
      <c r="CUA19" s="202"/>
      <c r="CUB19" s="200"/>
      <c r="CUD19" s="203"/>
      <c r="CUF19" s="203"/>
      <c r="CUG19" s="197"/>
      <c r="CUH19" s="204"/>
      <c r="CUI19" s="199"/>
      <c r="CUJ19" s="200"/>
      <c r="CUR19" s="200"/>
      <c r="CUU19" s="202"/>
      <c r="CUV19" s="202"/>
      <c r="CUW19" s="200"/>
      <c r="CUY19" s="203"/>
      <c r="CVA19" s="203"/>
      <c r="CVB19" s="197"/>
      <c r="CVC19" s="204"/>
      <c r="CVD19" s="199"/>
      <c r="CVE19" s="200"/>
      <c r="CVM19" s="200"/>
      <c r="CVP19" s="202"/>
      <c r="CVQ19" s="202"/>
      <c r="CVR19" s="200"/>
      <c r="CVT19" s="203"/>
      <c r="CVV19" s="203"/>
      <c r="CVW19" s="197"/>
      <c r="CVX19" s="204"/>
      <c r="CVY19" s="199"/>
      <c r="CVZ19" s="200"/>
      <c r="CWH19" s="200"/>
      <c r="CWK19" s="202"/>
      <c r="CWL19" s="202"/>
      <c r="CWM19" s="200"/>
      <c r="CWO19" s="203"/>
      <c r="CWQ19" s="203"/>
      <c r="CWR19" s="197"/>
      <c r="CWS19" s="204"/>
      <c r="CWT19" s="199"/>
      <c r="CWU19" s="200"/>
      <c r="CXC19" s="200"/>
      <c r="CXF19" s="202"/>
      <c r="CXG19" s="202"/>
      <c r="CXH19" s="200"/>
      <c r="CXJ19" s="203"/>
      <c r="CXL19" s="203"/>
      <c r="CXM19" s="197"/>
      <c r="CXN19" s="204"/>
      <c r="CXO19" s="199"/>
      <c r="CXP19" s="200"/>
      <c r="CXX19" s="200"/>
      <c r="CYA19" s="202"/>
      <c r="CYB19" s="202"/>
      <c r="CYC19" s="200"/>
      <c r="CYE19" s="203"/>
      <c r="CYG19" s="203"/>
      <c r="CYH19" s="197"/>
      <c r="CYI19" s="204"/>
      <c r="CYJ19" s="199"/>
      <c r="CYK19" s="200"/>
      <c r="CYS19" s="200"/>
      <c r="CYV19" s="202"/>
      <c r="CYW19" s="202"/>
      <c r="CYX19" s="200"/>
      <c r="CYZ19" s="203"/>
      <c r="CZB19" s="203"/>
      <c r="CZC19" s="197"/>
      <c r="CZD19" s="204"/>
      <c r="CZE19" s="199"/>
      <c r="CZF19" s="200"/>
      <c r="CZN19" s="200"/>
      <c r="CZQ19" s="202"/>
      <c r="CZR19" s="202"/>
      <c r="CZS19" s="200"/>
      <c r="CZU19" s="203"/>
      <c r="CZW19" s="203"/>
      <c r="CZX19" s="197"/>
      <c r="CZY19" s="204"/>
      <c r="CZZ19" s="199"/>
      <c r="DAA19" s="200"/>
      <c r="DAI19" s="200"/>
      <c r="DAL19" s="202"/>
      <c r="DAM19" s="202"/>
      <c r="DAN19" s="200"/>
      <c r="DAP19" s="203"/>
      <c r="DAR19" s="203"/>
      <c r="DAS19" s="197"/>
      <c r="DAT19" s="204"/>
      <c r="DAU19" s="199"/>
      <c r="DAV19" s="200"/>
      <c r="DBD19" s="200"/>
      <c r="DBG19" s="202"/>
      <c r="DBH19" s="202"/>
      <c r="DBI19" s="200"/>
      <c r="DBK19" s="203"/>
      <c r="DBM19" s="203"/>
      <c r="DBN19" s="197"/>
      <c r="DBO19" s="204"/>
      <c r="DBP19" s="199"/>
      <c r="DBQ19" s="200"/>
      <c r="DBY19" s="200"/>
      <c r="DCB19" s="202"/>
      <c r="DCC19" s="202"/>
      <c r="DCD19" s="200"/>
      <c r="DCF19" s="203"/>
      <c r="DCH19" s="203"/>
      <c r="DCI19" s="197"/>
      <c r="DCJ19" s="204"/>
      <c r="DCK19" s="199"/>
      <c r="DCL19" s="200"/>
      <c r="DCT19" s="200"/>
      <c r="DCW19" s="202"/>
      <c r="DCX19" s="202"/>
      <c r="DCY19" s="200"/>
      <c r="DDA19" s="203"/>
      <c r="DDC19" s="203"/>
      <c r="DDD19" s="197"/>
      <c r="DDE19" s="204"/>
      <c r="DDF19" s="199"/>
      <c r="DDG19" s="200"/>
      <c r="DDO19" s="200"/>
      <c r="DDR19" s="202"/>
      <c r="DDS19" s="202"/>
      <c r="DDT19" s="200"/>
      <c r="DDV19" s="203"/>
      <c r="DDX19" s="203"/>
      <c r="DDY19" s="197"/>
      <c r="DDZ19" s="204"/>
      <c r="DEA19" s="199"/>
      <c r="DEB19" s="200"/>
      <c r="DEJ19" s="200"/>
      <c r="DEM19" s="202"/>
      <c r="DEN19" s="202"/>
      <c r="DEO19" s="200"/>
      <c r="DEQ19" s="203"/>
      <c r="DES19" s="203"/>
      <c r="DET19" s="197"/>
      <c r="DEU19" s="204"/>
      <c r="DEV19" s="199"/>
      <c r="DEW19" s="200"/>
      <c r="DFE19" s="200"/>
      <c r="DFH19" s="202"/>
      <c r="DFI19" s="202"/>
      <c r="DFJ19" s="200"/>
      <c r="DFL19" s="203"/>
      <c r="DFN19" s="203"/>
      <c r="DFO19" s="197"/>
      <c r="DFP19" s="204"/>
      <c r="DFQ19" s="199"/>
      <c r="DFR19" s="200"/>
      <c r="DFZ19" s="200"/>
      <c r="DGC19" s="202"/>
      <c r="DGD19" s="202"/>
      <c r="DGE19" s="200"/>
      <c r="DGG19" s="203"/>
      <c r="DGI19" s="203"/>
      <c r="DGJ19" s="197"/>
      <c r="DGK19" s="204"/>
      <c r="DGL19" s="199"/>
      <c r="DGM19" s="200"/>
      <c r="DGU19" s="200"/>
      <c r="DGX19" s="202"/>
      <c r="DGY19" s="202"/>
      <c r="DGZ19" s="200"/>
      <c r="DHB19" s="203"/>
      <c r="DHD19" s="203"/>
      <c r="DHE19" s="197"/>
      <c r="DHF19" s="204"/>
      <c r="DHG19" s="199"/>
      <c r="DHH19" s="200"/>
      <c r="DHP19" s="200"/>
      <c r="DHS19" s="202"/>
      <c r="DHT19" s="202"/>
      <c r="DHU19" s="200"/>
      <c r="DHW19" s="203"/>
      <c r="DHY19" s="203"/>
      <c r="DHZ19" s="197"/>
      <c r="DIA19" s="204"/>
      <c r="DIB19" s="199"/>
      <c r="DIC19" s="200"/>
      <c r="DIK19" s="200"/>
      <c r="DIN19" s="202"/>
      <c r="DIO19" s="202"/>
      <c r="DIP19" s="200"/>
      <c r="DIR19" s="203"/>
      <c r="DIT19" s="203"/>
      <c r="DIU19" s="197"/>
      <c r="DIV19" s="204"/>
      <c r="DIW19" s="199"/>
      <c r="DIX19" s="200"/>
      <c r="DJF19" s="200"/>
      <c r="DJI19" s="202"/>
      <c r="DJJ19" s="202"/>
      <c r="DJK19" s="200"/>
      <c r="DJM19" s="203"/>
      <c r="DJO19" s="203"/>
      <c r="DJP19" s="197"/>
      <c r="DJQ19" s="204"/>
      <c r="DJR19" s="199"/>
      <c r="DJS19" s="200"/>
      <c r="DKA19" s="200"/>
      <c r="DKD19" s="202"/>
      <c r="DKE19" s="202"/>
      <c r="DKF19" s="200"/>
      <c r="DKH19" s="203"/>
      <c r="DKJ19" s="203"/>
      <c r="DKK19" s="197"/>
      <c r="DKL19" s="204"/>
      <c r="DKM19" s="199"/>
      <c r="DKN19" s="200"/>
      <c r="DKV19" s="200"/>
      <c r="DKY19" s="202"/>
      <c r="DKZ19" s="202"/>
      <c r="DLA19" s="200"/>
      <c r="DLC19" s="203"/>
      <c r="DLE19" s="203"/>
      <c r="DLF19" s="197"/>
      <c r="DLG19" s="204"/>
      <c r="DLH19" s="199"/>
      <c r="DLI19" s="200"/>
      <c r="DLQ19" s="200"/>
      <c r="DLT19" s="202"/>
      <c r="DLU19" s="202"/>
      <c r="DLV19" s="200"/>
      <c r="DLX19" s="203"/>
      <c r="DLZ19" s="203"/>
      <c r="DMA19" s="197"/>
      <c r="DMB19" s="204"/>
      <c r="DMC19" s="199"/>
      <c r="DMD19" s="200"/>
      <c r="DML19" s="200"/>
      <c r="DMO19" s="202"/>
      <c r="DMP19" s="202"/>
      <c r="DMQ19" s="200"/>
      <c r="DMS19" s="203"/>
      <c r="DMU19" s="203"/>
      <c r="DMV19" s="197"/>
      <c r="DMW19" s="204"/>
      <c r="DMX19" s="199"/>
      <c r="DMY19" s="200"/>
      <c r="DNG19" s="200"/>
      <c r="DNJ19" s="202"/>
      <c r="DNK19" s="202"/>
      <c r="DNL19" s="200"/>
      <c r="DNN19" s="203"/>
      <c r="DNP19" s="203"/>
      <c r="DNQ19" s="197"/>
      <c r="DNR19" s="204"/>
      <c r="DNS19" s="199"/>
      <c r="DNT19" s="200"/>
      <c r="DOB19" s="200"/>
      <c r="DOE19" s="202"/>
      <c r="DOF19" s="202"/>
      <c r="DOG19" s="200"/>
      <c r="DOI19" s="203"/>
      <c r="DOK19" s="203"/>
      <c r="DOL19" s="197"/>
      <c r="DOM19" s="204"/>
      <c r="DON19" s="199"/>
      <c r="DOO19" s="200"/>
      <c r="DOW19" s="200"/>
      <c r="DOZ19" s="202"/>
      <c r="DPA19" s="202"/>
      <c r="DPB19" s="200"/>
      <c r="DPD19" s="203"/>
      <c r="DPF19" s="203"/>
      <c r="DPG19" s="197"/>
      <c r="DPH19" s="204"/>
      <c r="DPI19" s="199"/>
      <c r="DPJ19" s="200"/>
      <c r="DPR19" s="200"/>
      <c r="DPU19" s="202"/>
      <c r="DPV19" s="202"/>
      <c r="DPW19" s="200"/>
      <c r="DPY19" s="203"/>
      <c r="DQA19" s="203"/>
      <c r="DQB19" s="197"/>
      <c r="DQC19" s="204"/>
      <c r="DQD19" s="199"/>
      <c r="DQE19" s="200"/>
      <c r="DQM19" s="200"/>
      <c r="DQP19" s="202"/>
      <c r="DQQ19" s="202"/>
      <c r="DQR19" s="200"/>
      <c r="DQT19" s="203"/>
      <c r="DQV19" s="203"/>
      <c r="DQW19" s="197"/>
      <c r="DQX19" s="204"/>
      <c r="DQY19" s="199"/>
      <c r="DQZ19" s="200"/>
      <c r="DRH19" s="200"/>
      <c r="DRK19" s="202"/>
      <c r="DRL19" s="202"/>
      <c r="DRM19" s="200"/>
      <c r="DRO19" s="203"/>
      <c r="DRQ19" s="203"/>
      <c r="DRR19" s="197"/>
      <c r="DRS19" s="204"/>
      <c r="DRT19" s="199"/>
      <c r="DRU19" s="200"/>
      <c r="DSC19" s="200"/>
      <c r="DSF19" s="202"/>
      <c r="DSG19" s="202"/>
      <c r="DSH19" s="200"/>
      <c r="DSJ19" s="203"/>
      <c r="DSL19" s="203"/>
      <c r="DSM19" s="197"/>
      <c r="DSN19" s="204"/>
      <c r="DSO19" s="199"/>
      <c r="DSP19" s="200"/>
      <c r="DSX19" s="200"/>
      <c r="DTA19" s="202"/>
      <c r="DTB19" s="202"/>
      <c r="DTC19" s="200"/>
      <c r="DTE19" s="203"/>
      <c r="DTG19" s="203"/>
      <c r="DTH19" s="197"/>
      <c r="DTI19" s="204"/>
      <c r="DTJ19" s="199"/>
      <c r="DTK19" s="200"/>
      <c r="DTS19" s="200"/>
      <c r="DTV19" s="202"/>
      <c r="DTW19" s="202"/>
      <c r="DTX19" s="200"/>
      <c r="DTZ19" s="203"/>
      <c r="DUB19" s="203"/>
      <c r="DUC19" s="197"/>
      <c r="DUD19" s="204"/>
      <c r="DUE19" s="199"/>
      <c r="DUF19" s="200"/>
      <c r="DUN19" s="200"/>
      <c r="DUQ19" s="202"/>
      <c r="DUR19" s="202"/>
      <c r="DUS19" s="200"/>
      <c r="DUU19" s="203"/>
      <c r="DUW19" s="203"/>
      <c r="DUX19" s="197"/>
      <c r="DUY19" s="204"/>
      <c r="DUZ19" s="199"/>
      <c r="DVA19" s="200"/>
      <c r="DVI19" s="200"/>
      <c r="DVL19" s="202"/>
      <c r="DVM19" s="202"/>
      <c r="DVN19" s="200"/>
      <c r="DVP19" s="203"/>
      <c r="DVR19" s="203"/>
      <c r="DVS19" s="197"/>
      <c r="DVT19" s="204"/>
      <c r="DVU19" s="199"/>
      <c r="DVV19" s="200"/>
      <c r="DWD19" s="200"/>
      <c r="DWG19" s="202"/>
      <c r="DWH19" s="202"/>
      <c r="DWI19" s="200"/>
      <c r="DWK19" s="203"/>
      <c r="DWM19" s="203"/>
      <c r="DWN19" s="197"/>
      <c r="DWO19" s="204"/>
      <c r="DWP19" s="199"/>
      <c r="DWQ19" s="200"/>
      <c r="DWY19" s="200"/>
      <c r="DXB19" s="202"/>
      <c r="DXC19" s="202"/>
      <c r="DXD19" s="200"/>
      <c r="DXF19" s="203"/>
      <c r="DXH19" s="203"/>
      <c r="DXI19" s="197"/>
      <c r="DXJ19" s="204"/>
      <c r="DXK19" s="199"/>
      <c r="DXL19" s="200"/>
      <c r="DXT19" s="200"/>
      <c r="DXW19" s="202"/>
      <c r="DXX19" s="202"/>
      <c r="DXY19" s="200"/>
      <c r="DYA19" s="203"/>
      <c r="DYC19" s="203"/>
      <c r="DYD19" s="197"/>
      <c r="DYE19" s="204"/>
      <c r="DYF19" s="199"/>
      <c r="DYG19" s="200"/>
      <c r="DYO19" s="200"/>
      <c r="DYR19" s="202"/>
      <c r="DYS19" s="202"/>
      <c r="DYT19" s="200"/>
      <c r="DYV19" s="203"/>
      <c r="DYX19" s="203"/>
      <c r="DYY19" s="197"/>
      <c r="DYZ19" s="204"/>
      <c r="DZA19" s="199"/>
      <c r="DZB19" s="200"/>
      <c r="DZJ19" s="200"/>
      <c r="DZM19" s="202"/>
      <c r="DZN19" s="202"/>
      <c r="DZO19" s="200"/>
      <c r="DZQ19" s="203"/>
      <c r="DZS19" s="203"/>
      <c r="DZT19" s="197"/>
      <c r="DZU19" s="204"/>
      <c r="DZV19" s="199"/>
      <c r="DZW19" s="200"/>
      <c r="EAE19" s="200"/>
      <c r="EAH19" s="202"/>
      <c r="EAI19" s="202"/>
      <c r="EAJ19" s="200"/>
      <c r="EAL19" s="203"/>
      <c r="EAN19" s="203"/>
      <c r="EAO19" s="197"/>
      <c r="EAP19" s="204"/>
      <c r="EAQ19" s="199"/>
      <c r="EAR19" s="200"/>
      <c r="EAZ19" s="200"/>
      <c r="EBC19" s="202"/>
      <c r="EBD19" s="202"/>
      <c r="EBE19" s="200"/>
      <c r="EBG19" s="203"/>
      <c r="EBI19" s="203"/>
      <c r="EBJ19" s="197"/>
      <c r="EBK19" s="204"/>
      <c r="EBL19" s="199"/>
      <c r="EBM19" s="200"/>
      <c r="EBU19" s="200"/>
      <c r="EBX19" s="202"/>
      <c r="EBY19" s="202"/>
      <c r="EBZ19" s="200"/>
      <c r="ECB19" s="203"/>
      <c r="ECD19" s="203"/>
      <c r="ECE19" s="197"/>
      <c r="ECF19" s="204"/>
      <c r="ECG19" s="199"/>
      <c r="ECH19" s="200"/>
      <c r="ECP19" s="200"/>
      <c r="ECS19" s="202"/>
      <c r="ECT19" s="202"/>
      <c r="ECU19" s="200"/>
      <c r="ECW19" s="203"/>
      <c r="ECY19" s="203"/>
      <c r="ECZ19" s="197"/>
      <c r="EDA19" s="204"/>
      <c r="EDB19" s="199"/>
      <c r="EDC19" s="200"/>
      <c r="EDK19" s="200"/>
      <c r="EDN19" s="202"/>
      <c r="EDO19" s="202"/>
      <c r="EDP19" s="200"/>
      <c r="EDR19" s="203"/>
      <c r="EDT19" s="203"/>
      <c r="EDU19" s="197"/>
      <c r="EDV19" s="204"/>
      <c r="EDW19" s="199"/>
      <c r="EDX19" s="200"/>
      <c r="EEF19" s="200"/>
      <c r="EEI19" s="202"/>
      <c r="EEJ19" s="202"/>
      <c r="EEK19" s="200"/>
      <c r="EEM19" s="203"/>
      <c r="EEO19" s="203"/>
      <c r="EEP19" s="197"/>
      <c r="EEQ19" s="204"/>
      <c r="EER19" s="199"/>
      <c r="EES19" s="200"/>
      <c r="EFA19" s="200"/>
      <c r="EFD19" s="202"/>
      <c r="EFE19" s="202"/>
      <c r="EFF19" s="200"/>
      <c r="EFH19" s="203"/>
      <c r="EFJ19" s="203"/>
      <c r="EFK19" s="197"/>
      <c r="EFL19" s="204"/>
      <c r="EFM19" s="199"/>
      <c r="EFN19" s="200"/>
      <c r="EFV19" s="200"/>
      <c r="EFY19" s="202"/>
      <c r="EFZ19" s="202"/>
      <c r="EGA19" s="200"/>
      <c r="EGC19" s="203"/>
      <c r="EGE19" s="203"/>
      <c r="EGF19" s="197"/>
      <c r="EGG19" s="204"/>
      <c r="EGH19" s="199"/>
      <c r="EGI19" s="200"/>
      <c r="EGQ19" s="200"/>
      <c r="EGT19" s="202"/>
      <c r="EGU19" s="202"/>
      <c r="EGV19" s="200"/>
      <c r="EGX19" s="203"/>
      <c r="EGZ19" s="203"/>
      <c r="EHA19" s="197"/>
      <c r="EHB19" s="204"/>
      <c r="EHC19" s="199"/>
      <c r="EHD19" s="200"/>
      <c r="EHL19" s="200"/>
      <c r="EHO19" s="202"/>
      <c r="EHP19" s="202"/>
      <c r="EHQ19" s="200"/>
      <c r="EHS19" s="203"/>
      <c r="EHU19" s="203"/>
      <c r="EHV19" s="197"/>
      <c r="EHW19" s="204"/>
      <c r="EHX19" s="199"/>
      <c r="EHY19" s="200"/>
      <c r="EIG19" s="200"/>
      <c r="EIJ19" s="202"/>
      <c r="EIK19" s="202"/>
      <c r="EIL19" s="200"/>
      <c r="EIN19" s="203"/>
      <c r="EIP19" s="203"/>
      <c r="EIQ19" s="197"/>
      <c r="EIR19" s="204"/>
      <c r="EIS19" s="199"/>
      <c r="EIT19" s="200"/>
      <c r="EJB19" s="200"/>
      <c r="EJE19" s="202"/>
      <c r="EJF19" s="202"/>
      <c r="EJG19" s="200"/>
      <c r="EJI19" s="203"/>
      <c r="EJK19" s="203"/>
      <c r="EJL19" s="197"/>
      <c r="EJM19" s="204"/>
      <c r="EJN19" s="199"/>
      <c r="EJO19" s="200"/>
      <c r="EJW19" s="200"/>
      <c r="EJZ19" s="202"/>
      <c r="EKA19" s="202"/>
      <c r="EKB19" s="200"/>
      <c r="EKD19" s="203"/>
      <c r="EKF19" s="203"/>
      <c r="EKG19" s="197"/>
      <c r="EKH19" s="204"/>
      <c r="EKI19" s="199"/>
      <c r="EKJ19" s="200"/>
      <c r="EKR19" s="200"/>
      <c r="EKU19" s="202"/>
      <c r="EKV19" s="202"/>
      <c r="EKW19" s="200"/>
      <c r="EKY19" s="203"/>
      <c r="ELA19" s="203"/>
      <c r="ELB19" s="197"/>
      <c r="ELC19" s="204"/>
      <c r="ELD19" s="199"/>
      <c r="ELE19" s="200"/>
      <c r="ELM19" s="200"/>
      <c r="ELP19" s="202"/>
      <c r="ELQ19" s="202"/>
      <c r="ELR19" s="200"/>
      <c r="ELT19" s="203"/>
      <c r="ELV19" s="203"/>
      <c r="ELW19" s="197"/>
      <c r="ELX19" s="204"/>
      <c r="ELY19" s="199"/>
      <c r="ELZ19" s="200"/>
      <c r="EMH19" s="200"/>
      <c r="EMK19" s="202"/>
      <c r="EML19" s="202"/>
      <c r="EMM19" s="200"/>
      <c r="EMO19" s="203"/>
      <c r="EMQ19" s="203"/>
      <c r="EMR19" s="197"/>
      <c r="EMS19" s="204"/>
      <c r="EMT19" s="199"/>
      <c r="EMU19" s="200"/>
      <c r="ENC19" s="200"/>
      <c r="ENF19" s="202"/>
      <c r="ENG19" s="202"/>
      <c r="ENH19" s="200"/>
      <c r="ENJ19" s="203"/>
      <c r="ENL19" s="203"/>
      <c r="ENM19" s="197"/>
      <c r="ENN19" s="204"/>
      <c r="ENO19" s="199"/>
      <c r="ENP19" s="200"/>
      <c r="ENX19" s="200"/>
      <c r="EOA19" s="202"/>
      <c r="EOB19" s="202"/>
      <c r="EOC19" s="200"/>
      <c r="EOE19" s="203"/>
      <c r="EOG19" s="203"/>
      <c r="EOH19" s="197"/>
      <c r="EOI19" s="204"/>
      <c r="EOJ19" s="199"/>
      <c r="EOK19" s="200"/>
      <c r="EOS19" s="200"/>
      <c r="EOV19" s="202"/>
      <c r="EOW19" s="202"/>
      <c r="EOX19" s="200"/>
      <c r="EOZ19" s="203"/>
      <c r="EPB19" s="203"/>
      <c r="EPC19" s="197"/>
      <c r="EPD19" s="204"/>
      <c r="EPE19" s="199"/>
      <c r="EPF19" s="200"/>
      <c r="EPN19" s="200"/>
      <c r="EPQ19" s="202"/>
      <c r="EPR19" s="202"/>
      <c r="EPS19" s="200"/>
      <c r="EPU19" s="203"/>
      <c r="EPW19" s="203"/>
      <c r="EPX19" s="197"/>
      <c r="EPY19" s="204"/>
      <c r="EPZ19" s="199"/>
      <c r="EQA19" s="200"/>
      <c r="EQI19" s="200"/>
      <c r="EQL19" s="202"/>
      <c r="EQM19" s="202"/>
      <c r="EQN19" s="200"/>
      <c r="EQP19" s="203"/>
      <c r="EQR19" s="203"/>
      <c r="EQS19" s="197"/>
      <c r="EQT19" s="204"/>
      <c r="EQU19" s="199"/>
      <c r="EQV19" s="200"/>
      <c r="ERD19" s="200"/>
      <c r="ERG19" s="202"/>
      <c r="ERH19" s="202"/>
      <c r="ERI19" s="200"/>
      <c r="ERK19" s="203"/>
      <c r="ERM19" s="203"/>
      <c r="ERN19" s="197"/>
      <c r="ERO19" s="204"/>
      <c r="ERP19" s="199"/>
      <c r="ERQ19" s="200"/>
      <c r="ERY19" s="200"/>
      <c r="ESB19" s="202"/>
      <c r="ESC19" s="202"/>
      <c r="ESD19" s="200"/>
      <c r="ESF19" s="203"/>
      <c r="ESH19" s="203"/>
      <c r="ESI19" s="197"/>
      <c r="ESJ19" s="204"/>
      <c r="ESK19" s="199"/>
      <c r="ESL19" s="200"/>
      <c r="EST19" s="200"/>
      <c r="ESW19" s="202"/>
      <c r="ESX19" s="202"/>
      <c r="ESY19" s="200"/>
      <c r="ETA19" s="203"/>
      <c r="ETC19" s="203"/>
      <c r="ETD19" s="197"/>
      <c r="ETE19" s="204"/>
      <c r="ETF19" s="199"/>
      <c r="ETG19" s="200"/>
      <c r="ETO19" s="200"/>
      <c r="ETR19" s="202"/>
      <c r="ETS19" s="202"/>
      <c r="ETT19" s="200"/>
      <c r="ETV19" s="203"/>
      <c r="ETX19" s="203"/>
      <c r="ETY19" s="197"/>
      <c r="ETZ19" s="204"/>
      <c r="EUA19" s="199"/>
      <c r="EUB19" s="200"/>
      <c r="EUJ19" s="200"/>
      <c r="EUM19" s="202"/>
      <c r="EUN19" s="202"/>
      <c r="EUO19" s="200"/>
      <c r="EUQ19" s="203"/>
      <c r="EUS19" s="203"/>
      <c r="EUT19" s="197"/>
      <c r="EUU19" s="204"/>
      <c r="EUV19" s="199"/>
      <c r="EUW19" s="200"/>
      <c r="EVE19" s="200"/>
      <c r="EVH19" s="202"/>
      <c r="EVI19" s="202"/>
      <c r="EVJ19" s="200"/>
      <c r="EVL19" s="203"/>
      <c r="EVN19" s="203"/>
      <c r="EVO19" s="197"/>
      <c r="EVP19" s="204"/>
      <c r="EVQ19" s="199"/>
      <c r="EVR19" s="200"/>
      <c r="EVZ19" s="200"/>
      <c r="EWC19" s="202"/>
      <c r="EWD19" s="202"/>
      <c r="EWE19" s="200"/>
      <c r="EWG19" s="203"/>
      <c r="EWI19" s="203"/>
      <c r="EWJ19" s="197"/>
      <c r="EWK19" s="204"/>
      <c r="EWL19" s="199"/>
      <c r="EWM19" s="200"/>
      <c r="EWU19" s="200"/>
      <c r="EWX19" s="202"/>
      <c r="EWY19" s="202"/>
      <c r="EWZ19" s="200"/>
      <c r="EXB19" s="203"/>
      <c r="EXD19" s="203"/>
      <c r="EXE19" s="197"/>
      <c r="EXF19" s="204"/>
      <c r="EXG19" s="199"/>
      <c r="EXH19" s="200"/>
      <c r="EXP19" s="200"/>
      <c r="EXS19" s="202"/>
      <c r="EXT19" s="202"/>
      <c r="EXU19" s="200"/>
      <c r="EXW19" s="203"/>
      <c r="EXY19" s="203"/>
      <c r="EXZ19" s="197"/>
      <c r="EYA19" s="204"/>
      <c r="EYB19" s="199"/>
      <c r="EYC19" s="200"/>
      <c r="EYK19" s="200"/>
      <c r="EYN19" s="202"/>
      <c r="EYO19" s="202"/>
      <c r="EYP19" s="200"/>
      <c r="EYR19" s="203"/>
      <c r="EYT19" s="203"/>
      <c r="EYU19" s="197"/>
      <c r="EYV19" s="204"/>
      <c r="EYW19" s="199"/>
      <c r="EYX19" s="200"/>
      <c r="EZF19" s="200"/>
      <c r="EZI19" s="202"/>
      <c r="EZJ19" s="202"/>
      <c r="EZK19" s="200"/>
      <c r="EZM19" s="203"/>
      <c r="EZO19" s="203"/>
      <c r="EZP19" s="197"/>
      <c r="EZQ19" s="204"/>
      <c r="EZR19" s="199"/>
      <c r="EZS19" s="200"/>
      <c r="FAA19" s="200"/>
      <c r="FAD19" s="202"/>
      <c r="FAE19" s="202"/>
      <c r="FAF19" s="200"/>
      <c r="FAH19" s="203"/>
      <c r="FAJ19" s="203"/>
      <c r="FAK19" s="197"/>
      <c r="FAL19" s="204"/>
      <c r="FAM19" s="199"/>
      <c r="FAN19" s="200"/>
      <c r="FAV19" s="200"/>
      <c r="FAY19" s="202"/>
      <c r="FAZ19" s="202"/>
      <c r="FBA19" s="200"/>
      <c r="FBC19" s="203"/>
      <c r="FBE19" s="203"/>
      <c r="FBF19" s="197"/>
      <c r="FBG19" s="204"/>
      <c r="FBH19" s="199"/>
      <c r="FBI19" s="200"/>
      <c r="FBQ19" s="200"/>
      <c r="FBT19" s="202"/>
      <c r="FBU19" s="202"/>
      <c r="FBV19" s="200"/>
      <c r="FBX19" s="203"/>
      <c r="FBZ19" s="203"/>
      <c r="FCA19" s="197"/>
      <c r="FCB19" s="204"/>
      <c r="FCC19" s="199"/>
      <c r="FCD19" s="200"/>
      <c r="FCL19" s="200"/>
      <c r="FCO19" s="202"/>
      <c r="FCP19" s="202"/>
      <c r="FCQ19" s="200"/>
      <c r="FCS19" s="203"/>
      <c r="FCU19" s="203"/>
      <c r="FCV19" s="197"/>
      <c r="FCW19" s="204"/>
      <c r="FCX19" s="199"/>
      <c r="FCY19" s="200"/>
      <c r="FDG19" s="200"/>
      <c r="FDJ19" s="202"/>
      <c r="FDK19" s="202"/>
      <c r="FDL19" s="200"/>
      <c r="FDN19" s="203"/>
      <c r="FDP19" s="203"/>
      <c r="FDQ19" s="197"/>
      <c r="FDR19" s="204"/>
      <c r="FDS19" s="199"/>
      <c r="FDT19" s="200"/>
      <c r="FEB19" s="200"/>
      <c r="FEE19" s="202"/>
      <c r="FEF19" s="202"/>
      <c r="FEG19" s="200"/>
      <c r="FEI19" s="203"/>
      <c r="FEK19" s="203"/>
      <c r="FEL19" s="197"/>
      <c r="FEM19" s="204"/>
      <c r="FEN19" s="199"/>
      <c r="FEO19" s="200"/>
      <c r="FEW19" s="200"/>
      <c r="FEZ19" s="202"/>
      <c r="FFA19" s="202"/>
      <c r="FFB19" s="200"/>
      <c r="FFD19" s="203"/>
      <c r="FFF19" s="203"/>
      <c r="FFG19" s="197"/>
      <c r="FFH19" s="204"/>
      <c r="FFI19" s="199"/>
      <c r="FFJ19" s="200"/>
      <c r="FFR19" s="200"/>
      <c r="FFU19" s="202"/>
      <c r="FFV19" s="202"/>
      <c r="FFW19" s="200"/>
      <c r="FFY19" s="203"/>
      <c r="FGA19" s="203"/>
      <c r="FGB19" s="197"/>
      <c r="FGC19" s="204"/>
      <c r="FGD19" s="199"/>
      <c r="FGE19" s="200"/>
      <c r="FGM19" s="200"/>
      <c r="FGP19" s="202"/>
      <c r="FGQ19" s="202"/>
      <c r="FGR19" s="200"/>
      <c r="FGT19" s="203"/>
      <c r="FGV19" s="203"/>
      <c r="FGW19" s="197"/>
      <c r="FGX19" s="204"/>
      <c r="FGY19" s="199"/>
      <c r="FGZ19" s="200"/>
      <c r="FHH19" s="200"/>
      <c r="FHK19" s="202"/>
      <c r="FHL19" s="202"/>
      <c r="FHM19" s="200"/>
      <c r="FHO19" s="203"/>
      <c r="FHQ19" s="203"/>
      <c r="FHR19" s="197"/>
      <c r="FHS19" s="204"/>
      <c r="FHT19" s="199"/>
      <c r="FHU19" s="200"/>
      <c r="FIC19" s="200"/>
      <c r="FIF19" s="202"/>
      <c r="FIG19" s="202"/>
      <c r="FIH19" s="200"/>
      <c r="FIJ19" s="203"/>
      <c r="FIL19" s="203"/>
      <c r="FIM19" s="197"/>
      <c r="FIN19" s="204"/>
      <c r="FIO19" s="199"/>
      <c r="FIP19" s="200"/>
      <c r="FIX19" s="200"/>
      <c r="FJA19" s="202"/>
      <c r="FJB19" s="202"/>
      <c r="FJC19" s="200"/>
      <c r="FJE19" s="203"/>
      <c r="FJG19" s="203"/>
      <c r="FJH19" s="197"/>
      <c r="FJI19" s="204"/>
      <c r="FJJ19" s="199"/>
      <c r="FJK19" s="200"/>
      <c r="FJS19" s="200"/>
      <c r="FJV19" s="202"/>
      <c r="FJW19" s="202"/>
      <c r="FJX19" s="200"/>
      <c r="FJZ19" s="203"/>
      <c r="FKB19" s="203"/>
      <c r="FKC19" s="197"/>
      <c r="FKD19" s="204"/>
      <c r="FKE19" s="199"/>
      <c r="FKF19" s="200"/>
      <c r="FKN19" s="200"/>
      <c r="FKQ19" s="202"/>
      <c r="FKR19" s="202"/>
      <c r="FKS19" s="200"/>
      <c r="FKU19" s="203"/>
      <c r="FKW19" s="203"/>
      <c r="FKX19" s="197"/>
      <c r="FKY19" s="204"/>
      <c r="FKZ19" s="199"/>
      <c r="FLA19" s="200"/>
      <c r="FLI19" s="200"/>
      <c r="FLL19" s="202"/>
      <c r="FLM19" s="202"/>
      <c r="FLN19" s="200"/>
      <c r="FLP19" s="203"/>
      <c r="FLR19" s="203"/>
      <c r="FLS19" s="197"/>
      <c r="FLT19" s="204"/>
      <c r="FLU19" s="199"/>
      <c r="FLV19" s="200"/>
      <c r="FMD19" s="200"/>
      <c r="FMG19" s="202"/>
      <c r="FMH19" s="202"/>
      <c r="FMI19" s="200"/>
      <c r="FMK19" s="203"/>
      <c r="FMM19" s="203"/>
      <c r="FMN19" s="197"/>
      <c r="FMO19" s="204"/>
      <c r="FMP19" s="199"/>
      <c r="FMQ19" s="200"/>
      <c r="FMY19" s="200"/>
      <c r="FNB19" s="202"/>
      <c r="FNC19" s="202"/>
      <c r="FND19" s="200"/>
      <c r="FNF19" s="203"/>
      <c r="FNH19" s="203"/>
      <c r="FNI19" s="197"/>
      <c r="FNJ19" s="204"/>
      <c r="FNK19" s="199"/>
      <c r="FNL19" s="200"/>
      <c r="FNT19" s="200"/>
      <c r="FNW19" s="202"/>
      <c r="FNX19" s="202"/>
      <c r="FNY19" s="200"/>
      <c r="FOA19" s="203"/>
      <c r="FOC19" s="203"/>
      <c r="FOD19" s="197"/>
      <c r="FOE19" s="204"/>
      <c r="FOF19" s="199"/>
      <c r="FOG19" s="200"/>
      <c r="FOO19" s="200"/>
      <c r="FOR19" s="202"/>
      <c r="FOS19" s="202"/>
      <c r="FOT19" s="200"/>
      <c r="FOV19" s="203"/>
      <c r="FOX19" s="203"/>
      <c r="FOY19" s="197"/>
      <c r="FOZ19" s="204"/>
      <c r="FPA19" s="199"/>
      <c r="FPB19" s="200"/>
      <c r="FPJ19" s="200"/>
      <c r="FPM19" s="202"/>
      <c r="FPN19" s="202"/>
      <c r="FPO19" s="200"/>
      <c r="FPQ19" s="203"/>
      <c r="FPS19" s="203"/>
      <c r="FPT19" s="197"/>
      <c r="FPU19" s="204"/>
      <c r="FPV19" s="199"/>
      <c r="FPW19" s="200"/>
      <c r="FQE19" s="200"/>
      <c r="FQH19" s="202"/>
      <c r="FQI19" s="202"/>
      <c r="FQJ19" s="200"/>
      <c r="FQL19" s="203"/>
      <c r="FQN19" s="203"/>
      <c r="FQO19" s="197"/>
      <c r="FQP19" s="204"/>
      <c r="FQQ19" s="199"/>
      <c r="FQR19" s="200"/>
      <c r="FQZ19" s="200"/>
      <c r="FRC19" s="202"/>
      <c r="FRD19" s="202"/>
      <c r="FRE19" s="200"/>
      <c r="FRG19" s="203"/>
      <c r="FRI19" s="203"/>
      <c r="FRJ19" s="197"/>
      <c r="FRK19" s="204"/>
      <c r="FRL19" s="199"/>
      <c r="FRM19" s="200"/>
      <c r="FRU19" s="200"/>
      <c r="FRX19" s="202"/>
      <c r="FRY19" s="202"/>
      <c r="FRZ19" s="200"/>
      <c r="FSB19" s="203"/>
      <c r="FSD19" s="203"/>
      <c r="FSE19" s="197"/>
      <c r="FSF19" s="204"/>
      <c r="FSG19" s="199"/>
      <c r="FSH19" s="200"/>
      <c r="FSP19" s="200"/>
      <c r="FSS19" s="202"/>
      <c r="FST19" s="202"/>
      <c r="FSU19" s="200"/>
      <c r="FSW19" s="203"/>
      <c r="FSY19" s="203"/>
      <c r="FSZ19" s="197"/>
      <c r="FTA19" s="204"/>
      <c r="FTB19" s="199"/>
      <c r="FTC19" s="200"/>
      <c r="FTK19" s="200"/>
      <c r="FTN19" s="202"/>
      <c r="FTO19" s="202"/>
      <c r="FTP19" s="200"/>
      <c r="FTR19" s="203"/>
      <c r="FTT19" s="203"/>
      <c r="FTU19" s="197"/>
      <c r="FTV19" s="204"/>
      <c r="FTW19" s="199"/>
      <c r="FTX19" s="200"/>
      <c r="FUF19" s="200"/>
      <c r="FUI19" s="202"/>
      <c r="FUJ19" s="202"/>
      <c r="FUK19" s="200"/>
      <c r="FUM19" s="203"/>
      <c r="FUO19" s="203"/>
      <c r="FUP19" s="197"/>
      <c r="FUQ19" s="204"/>
      <c r="FUR19" s="199"/>
      <c r="FUS19" s="200"/>
      <c r="FVA19" s="200"/>
      <c r="FVD19" s="202"/>
      <c r="FVE19" s="202"/>
      <c r="FVF19" s="200"/>
      <c r="FVH19" s="203"/>
      <c r="FVJ19" s="203"/>
      <c r="FVK19" s="197"/>
      <c r="FVL19" s="204"/>
      <c r="FVM19" s="199"/>
      <c r="FVN19" s="200"/>
      <c r="FVV19" s="200"/>
      <c r="FVY19" s="202"/>
      <c r="FVZ19" s="202"/>
      <c r="FWA19" s="200"/>
      <c r="FWC19" s="203"/>
      <c r="FWE19" s="203"/>
      <c r="FWF19" s="197"/>
      <c r="FWG19" s="204"/>
      <c r="FWH19" s="199"/>
      <c r="FWI19" s="200"/>
      <c r="FWQ19" s="200"/>
      <c r="FWT19" s="202"/>
      <c r="FWU19" s="202"/>
      <c r="FWV19" s="200"/>
      <c r="FWX19" s="203"/>
      <c r="FWZ19" s="203"/>
      <c r="FXA19" s="197"/>
      <c r="FXB19" s="204"/>
      <c r="FXC19" s="199"/>
      <c r="FXD19" s="200"/>
      <c r="FXL19" s="200"/>
      <c r="FXO19" s="202"/>
      <c r="FXP19" s="202"/>
      <c r="FXQ19" s="200"/>
      <c r="FXS19" s="203"/>
      <c r="FXU19" s="203"/>
      <c r="FXV19" s="197"/>
      <c r="FXW19" s="204"/>
      <c r="FXX19" s="199"/>
      <c r="FXY19" s="200"/>
      <c r="FYG19" s="200"/>
      <c r="FYJ19" s="202"/>
      <c r="FYK19" s="202"/>
      <c r="FYL19" s="200"/>
      <c r="FYN19" s="203"/>
      <c r="FYP19" s="203"/>
      <c r="FYQ19" s="197"/>
      <c r="FYR19" s="204"/>
      <c r="FYS19" s="199"/>
      <c r="FYT19" s="200"/>
      <c r="FZB19" s="200"/>
      <c r="FZE19" s="202"/>
      <c r="FZF19" s="202"/>
      <c r="FZG19" s="200"/>
      <c r="FZI19" s="203"/>
      <c r="FZK19" s="203"/>
      <c r="FZL19" s="197"/>
      <c r="FZM19" s="204"/>
      <c r="FZN19" s="199"/>
      <c r="FZO19" s="200"/>
      <c r="FZW19" s="200"/>
      <c r="FZZ19" s="202"/>
      <c r="GAA19" s="202"/>
      <c r="GAB19" s="200"/>
      <c r="GAD19" s="203"/>
      <c r="GAF19" s="203"/>
      <c r="GAG19" s="197"/>
      <c r="GAH19" s="204"/>
      <c r="GAI19" s="199"/>
      <c r="GAJ19" s="200"/>
      <c r="GAR19" s="200"/>
      <c r="GAU19" s="202"/>
      <c r="GAV19" s="202"/>
      <c r="GAW19" s="200"/>
      <c r="GAY19" s="203"/>
      <c r="GBA19" s="203"/>
      <c r="GBB19" s="197"/>
      <c r="GBC19" s="204"/>
      <c r="GBD19" s="199"/>
      <c r="GBE19" s="200"/>
      <c r="GBM19" s="200"/>
      <c r="GBP19" s="202"/>
      <c r="GBQ19" s="202"/>
      <c r="GBR19" s="200"/>
      <c r="GBT19" s="203"/>
      <c r="GBV19" s="203"/>
      <c r="GBW19" s="197"/>
      <c r="GBX19" s="204"/>
      <c r="GBY19" s="199"/>
      <c r="GBZ19" s="200"/>
      <c r="GCH19" s="200"/>
      <c r="GCK19" s="202"/>
      <c r="GCL19" s="202"/>
      <c r="GCM19" s="200"/>
      <c r="GCO19" s="203"/>
      <c r="GCQ19" s="203"/>
      <c r="GCR19" s="197"/>
      <c r="GCS19" s="204"/>
      <c r="GCT19" s="199"/>
      <c r="GCU19" s="200"/>
      <c r="GDC19" s="200"/>
      <c r="GDF19" s="202"/>
      <c r="GDG19" s="202"/>
      <c r="GDH19" s="200"/>
      <c r="GDJ19" s="203"/>
      <c r="GDL19" s="203"/>
      <c r="GDM19" s="197"/>
      <c r="GDN19" s="204"/>
      <c r="GDO19" s="199"/>
      <c r="GDP19" s="200"/>
      <c r="GDX19" s="200"/>
      <c r="GEA19" s="202"/>
      <c r="GEB19" s="202"/>
      <c r="GEC19" s="200"/>
      <c r="GEE19" s="203"/>
      <c r="GEG19" s="203"/>
      <c r="GEH19" s="197"/>
      <c r="GEI19" s="204"/>
      <c r="GEJ19" s="199"/>
      <c r="GEK19" s="200"/>
      <c r="GES19" s="200"/>
      <c r="GEV19" s="202"/>
      <c r="GEW19" s="202"/>
      <c r="GEX19" s="200"/>
      <c r="GEZ19" s="203"/>
      <c r="GFB19" s="203"/>
      <c r="GFC19" s="197"/>
      <c r="GFD19" s="204"/>
      <c r="GFE19" s="199"/>
      <c r="GFF19" s="200"/>
      <c r="GFN19" s="200"/>
      <c r="GFQ19" s="202"/>
      <c r="GFR19" s="202"/>
      <c r="GFS19" s="200"/>
      <c r="GFU19" s="203"/>
      <c r="GFW19" s="203"/>
      <c r="GFX19" s="197"/>
      <c r="GFY19" s="204"/>
      <c r="GFZ19" s="199"/>
      <c r="GGA19" s="200"/>
      <c r="GGI19" s="200"/>
      <c r="GGL19" s="202"/>
      <c r="GGM19" s="202"/>
      <c r="GGN19" s="200"/>
      <c r="GGP19" s="203"/>
      <c r="GGR19" s="203"/>
      <c r="GGS19" s="197"/>
      <c r="GGT19" s="204"/>
      <c r="GGU19" s="199"/>
      <c r="GGV19" s="200"/>
      <c r="GHD19" s="200"/>
      <c r="GHG19" s="202"/>
      <c r="GHH19" s="202"/>
      <c r="GHI19" s="200"/>
      <c r="GHK19" s="203"/>
      <c r="GHM19" s="203"/>
      <c r="GHN19" s="197"/>
      <c r="GHO19" s="204"/>
      <c r="GHP19" s="199"/>
      <c r="GHQ19" s="200"/>
      <c r="GHY19" s="200"/>
      <c r="GIB19" s="202"/>
      <c r="GIC19" s="202"/>
      <c r="GID19" s="200"/>
      <c r="GIF19" s="203"/>
      <c r="GIH19" s="203"/>
      <c r="GII19" s="197"/>
      <c r="GIJ19" s="204"/>
      <c r="GIK19" s="199"/>
      <c r="GIL19" s="200"/>
      <c r="GIT19" s="200"/>
      <c r="GIW19" s="202"/>
      <c r="GIX19" s="202"/>
      <c r="GIY19" s="200"/>
      <c r="GJA19" s="203"/>
      <c r="GJC19" s="203"/>
      <c r="GJD19" s="197"/>
      <c r="GJE19" s="204"/>
      <c r="GJF19" s="199"/>
      <c r="GJG19" s="200"/>
      <c r="GJO19" s="200"/>
      <c r="GJR19" s="202"/>
      <c r="GJS19" s="202"/>
      <c r="GJT19" s="200"/>
      <c r="GJV19" s="203"/>
      <c r="GJX19" s="203"/>
      <c r="GJY19" s="197"/>
      <c r="GJZ19" s="204"/>
      <c r="GKA19" s="199"/>
      <c r="GKB19" s="200"/>
      <c r="GKJ19" s="200"/>
      <c r="GKM19" s="202"/>
      <c r="GKN19" s="202"/>
      <c r="GKO19" s="200"/>
      <c r="GKQ19" s="203"/>
      <c r="GKS19" s="203"/>
      <c r="GKT19" s="197"/>
      <c r="GKU19" s="204"/>
      <c r="GKV19" s="199"/>
      <c r="GKW19" s="200"/>
      <c r="GLE19" s="200"/>
      <c r="GLH19" s="202"/>
      <c r="GLI19" s="202"/>
      <c r="GLJ19" s="200"/>
      <c r="GLL19" s="203"/>
      <c r="GLN19" s="203"/>
      <c r="GLO19" s="197"/>
      <c r="GLP19" s="204"/>
      <c r="GLQ19" s="199"/>
      <c r="GLR19" s="200"/>
      <c r="GLZ19" s="200"/>
      <c r="GMC19" s="202"/>
      <c r="GMD19" s="202"/>
      <c r="GME19" s="200"/>
      <c r="GMG19" s="203"/>
      <c r="GMI19" s="203"/>
      <c r="GMJ19" s="197"/>
      <c r="GMK19" s="204"/>
      <c r="GML19" s="199"/>
      <c r="GMM19" s="200"/>
      <c r="GMU19" s="200"/>
      <c r="GMX19" s="202"/>
      <c r="GMY19" s="202"/>
      <c r="GMZ19" s="200"/>
      <c r="GNB19" s="203"/>
      <c r="GND19" s="203"/>
      <c r="GNE19" s="197"/>
      <c r="GNF19" s="204"/>
      <c r="GNG19" s="199"/>
      <c r="GNH19" s="200"/>
      <c r="GNP19" s="200"/>
      <c r="GNS19" s="202"/>
      <c r="GNT19" s="202"/>
      <c r="GNU19" s="200"/>
      <c r="GNW19" s="203"/>
      <c r="GNY19" s="203"/>
      <c r="GNZ19" s="197"/>
      <c r="GOA19" s="204"/>
      <c r="GOB19" s="199"/>
      <c r="GOC19" s="200"/>
      <c r="GOK19" s="200"/>
      <c r="GON19" s="202"/>
      <c r="GOO19" s="202"/>
      <c r="GOP19" s="200"/>
      <c r="GOR19" s="203"/>
      <c r="GOT19" s="203"/>
      <c r="GOU19" s="197"/>
      <c r="GOV19" s="204"/>
      <c r="GOW19" s="199"/>
      <c r="GOX19" s="200"/>
      <c r="GPF19" s="200"/>
      <c r="GPI19" s="202"/>
      <c r="GPJ19" s="202"/>
      <c r="GPK19" s="200"/>
      <c r="GPM19" s="203"/>
      <c r="GPO19" s="203"/>
      <c r="GPP19" s="197"/>
      <c r="GPQ19" s="204"/>
      <c r="GPR19" s="199"/>
      <c r="GPS19" s="200"/>
      <c r="GQA19" s="200"/>
      <c r="GQD19" s="202"/>
      <c r="GQE19" s="202"/>
      <c r="GQF19" s="200"/>
      <c r="GQH19" s="203"/>
      <c r="GQJ19" s="203"/>
      <c r="GQK19" s="197"/>
      <c r="GQL19" s="204"/>
      <c r="GQM19" s="199"/>
      <c r="GQN19" s="200"/>
      <c r="GQV19" s="200"/>
      <c r="GQY19" s="202"/>
      <c r="GQZ19" s="202"/>
      <c r="GRA19" s="200"/>
      <c r="GRC19" s="203"/>
      <c r="GRE19" s="203"/>
      <c r="GRF19" s="197"/>
      <c r="GRG19" s="204"/>
      <c r="GRH19" s="199"/>
      <c r="GRI19" s="200"/>
      <c r="GRQ19" s="200"/>
      <c r="GRT19" s="202"/>
      <c r="GRU19" s="202"/>
      <c r="GRV19" s="200"/>
      <c r="GRX19" s="203"/>
      <c r="GRZ19" s="203"/>
      <c r="GSA19" s="197"/>
      <c r="GSB19" s="204"/>
      <c r="GSC19" s="199"/>
      <c r="GSD19" s="200"/>
      <c r="GSL19" s="200"/>
      <c r="GSO19" s="202"/>
      <c r="GSP19" s="202"/>
      <c r="GSQ19" s="200"/>
      <c r="GSS19" s="203"/>
      <c r="GSU19" s="203"/>
      <c r="GSV19" s="197"/>
      <c r="GSW19" s="204"/>
      <c r="GSX19" s="199"/>
      <c r="GSY19" s="200"/>
      <c r="GTG19" s="200"/>
      <c r="GTJ19" s="202"/>
      <c r="GTK19" s="202"/>
      <c r="GTL19" s="200"/>
      <c r="GTN19" s="203"/>
      <c r="GTP19" s="203"/>
      <c r="GTQ19" s="197"/>
      <c r="GTR19" s="204"/>
      <c r="GTS19" s="199"/>
      <c r="GTT19" s="200"/>
      <c r="GUB19" s="200"/>
      <c r="GUE19" s="202"/>
      <c r="GUF19" s="202"/>
      <c r="GUG19" s="200"/>
      <c r="GUI19" s="203"/>
      <c r="GUK19" s="203"/>
      <c r="GUL19" s="197"/>
      <c r="GUM19" s="204"/>
      <c r="GUN19" s="199"/>
      <c r="GUO19" s="200"/>
      <c r="GUW19" s="200"/>
      <c r="GUZ19" s="202"/>
      <c r="GVA19" s="202"/>
      <c r="GVB19" s="200"/>
      <c r="GVD19" s="203"/>
      <c r="GVF19" s="203"/>
      <c r="GVG19" s="197"/>
      <c r="GVH19" s="204"/>
      <c r="GVI19" s="199"/>
      <c r="GVJ19" s="200"/>
      <c r="GVR19" s="200"/>
      <c r="GVU19" s="202"/>
      <c r="GVV19" s="202"/>
      <c r="GVW19" s="200"/>
      <c r="GVY19" s="203"/>
      <c r="GWA19" s="203"/>
      <c r="GWB19" s="197"/>
      <c r="GWC19" s="204"/>
      <c r="GWD19" s="199"/>
      <c r="GWE19" s="200"/>
      <c r="GWM19" s="200"/>
      <c r="GWP19" s="202"/>
      <c r="GWQ19" s="202"/>
      <c r="GWR19" s="200"/>
      <c r="GWT19" s="203"/>
      <c r="GWV19" s="203"/>
      <c r="GWW19" s="197"/>
      <c r="GWX19" s="204"/>
      <c r="GWY19" s="199"/>
      <c r="GWZ19" s="200"/>
      <c r="GXH19" s="200"/>
      <c r="GXK19" s="202"/>
      <c r="GXL19" s="202"/>
      <c r="GXM19" s="200"/>
      <c r="GXO19" s="203"/>
      <c r="GXQ19" s="203"/>
      <c r="GXR19" s="197"/>
      <c r="GXS19" s="204"/>
      <c r="GXT19" s="199"/>
      <c r="GXU19" s="200"/>
      <c r="GYC19" s="200"/>
      <c r="GYF19" s="202"/>
      <c r="GYG19" s="202"/>
      <c r="GYH19" s="200"/>
      <c r="GYJ19" s="203"/>
      <c r="GYL19" s="203"/>
      <c r="GYM19" s="197"/>
      <c r="GYN19" s="204"/>
      <c r="GYO19" s="199"/>
      <c r="GYP19" s="200"/>
      <c r="GYX19" s="200"/>
      <c r="GZA19" s="202"/>
      <c r="GZB19" s="202"/>
      <c r="GZC19" s="200"/>
      <c r="GZE19" s="203"/>
      <c r="GZG19" s="203"/>
      <c r="GZH19" s="197"/>
      <c r="GZI19" s="204"/>
      <c r="GZJ19" s="199"/>
      <c r="GZK19" s="200"/>
      <c r="GZS19" s="200"/>
      <c r="GZV19" s="202"/>
      <c r="GZW19" s="202"/>
      <c r="GZX19" s="200"/>
      <c r="GZZ19" s="203"/>
      <c r="HAB19" s="203"/>
      <c r="HAC19" s="197"/>
      <c r="HAD19" s="204"/>
      <c r="HAE19" s="199"/>
      <c r="HAF19" s="200"/>
      <c r="HAN19" s="200"/>
      <c r="HAQ19" s="202"/>
      <c r="HAR19" s="202"/>
      <c r="HAS19" s="200"/>
      <c r="HAU19" s="203"/>
      <c r="HAW19" s="203"/>
      <c r="HAX19" s="197"/>
      <c r="HAY19" s="204"/>
      <c r="HAZ19" s="199"/>
      <c r="HBA19" s="200"/>
      <c r="HBI19" s="200"/>
      <c r="HBL19" s="202"/>
      <c r="HBM19" s="202"/>
      <c r="HBN19" s="200"/>
      <c r="HBP19" s="203"/>
      <c r="HBR19" s="203"/>
      <c r="HBS19" s="197"/>
      <c r="HBT19" s="204"/>
      <c r="HBU19" s="199"/>
      <c r="HBV19" s="200"/>
      <c r="HCD19" s="200"/>
      <c r="HCG19" s="202"/>
      <c r="HCH19" s="202"/>
      <c r="HCI19" s="200"/>
      <c r="HCK19" s="203"/>
      <c r="HCM19" s="203"/>
      <c r="HCN19" s="197"/>
      <c r="HCO19" s="204"/>
      <c r="HCP19" s="199"/>
      <c r="HCQ19" s="200"/>
      <c r="HCY19" s="200"/>
      <c r="HDB19" s="202"/>
      <c r="HDC19" s="202"/>
      <c r="HDD19" s="200"/>
      <c r="HDF19" s="203"/>
      <c r="HDH19" s="203"/>
      <c r="HDI19" s="197"/>
      <c r="HDJ19" s="204"/>
      <c r="HDK19" s="199"/>
      <c r="HDL19" s="200"/>
      <c r="HDT19" s="200"/>
      <c r="HDW19" s="202"/>
      <c r="HDX19" s="202"/>
      <c r="HDY19" s="200"/>
      <c r="HEA19" s="203"/>
      <c r="HEC19" s="203"/>
      <c r="HED19" s="197"/>
      <c r="HEE19" s="204"/>
      <c r="HEF19" s="199"/>
      <c r="HEG19" s="200"/>
      <c r="HEO19" s="200"/>
      <c r="HER19" s="202"/>
      <c r="HES19" s="202"/>
      <c r="HET19" s="200"/>
      <c r="HEV19" s="203"/>
      <c r="HEX19" s="203"/>
      <c r="HEY19" s="197"/>
      <c r="HEZ19" s="204"/>
      <c r="HFA19" s="199"/>
      <c r="HFB19" s="200"/>
      <c r="HFJ19" s="200"/>
      <c r="HFM19" s="202"/>
      <c r="HFN19" s="202"/>
      <c r="HFO19" s="200"/>
      <c r="HFQ19" s="203"/>
      <c r="HFS19" s="203"/>
      <c r="HFT19" s="197"/>
      <c r="HFU19" s="204"/>
      <c r="HFV19" s="199"/>
      <c r="HFW19" s="200"/>
      <c r="HGE19" s="200"/>
      <c r="HGH19" s="202"/>
      <c r="HGI19" s="202"/>
      <c r="HGJ19" s="200"/>
      <c r="HGL19" s="203"/>
      <c r="HGN19" s="203"/>
      <c r="HGO19" s="197"/>
      <c r="HGP19" s="204"/>
      <c r="HGQ19" s="199"/>
      <c r="HGR19" s="200"/>
      <c r="HGZ19" s="200"/>
      <c r="HHC19" s="202"/>
      <c r="HHD19" s="202"/>
      <c r="HHE19" s="200"/>
      <c r="HHG19" s="203"/>
      <c r="HHI19" s="203"/>
      <c r="HHJ19" s="197"/>
      <c r="HHK19" s="204"/>
      <c r="HHL19" s="199"/>
      <c r="HHM19" s="200"/>
      <c r="HHU19" s="200"/>
      <c r="HHX19" s="202"/>
      <c r="HHY19" s="202"/>
      <c r="HHZ19" s="200"/>
      <c r="HIB19" s="203"/>
      <c r="HID19" s="203"/>
      <c r="HIE19" s="197"/>
      <c r="HIF19" s="204"/>
      <c r="HIG19" s="199"/>
      <c r="HIH19" s="200"/>
      <c r="HIP19" s="200"/>
      <c r="HIS19" s="202"/>
      <c r="HIT19" s="202"/>
      <c r="HIU19" s="200"/>
      <c r="HIW19" s="203"/>
      <c r="HIY19" s="203"/>
      <c r="HIZ19" s="197"/>
      <c r="HJA19" s="204"/>
      <c r="HJB19" s="199"/>
      <c r="HJC19" s="200"/>
      <c r="HJK19" s="200"/>
      <c r="HJN19" s="202"/>
      <c r="HJO19" s="202"/>
      <c r="HJP19" s="200"/>
      <c r="HJR19" s="203"/>
      <c r="HJT19" s="203"/>
      <c r="HJU19" s="197"/>
      <c r="HJV19" s="204"/>
      <c r="HJW19" s="199"/>
      <c r="HJX19" s="200"/>
      <c r="HKF19" s="200"/>
      <c r="HKI19" s="202"/>
      <c r="HKJ19" s="202"/>
      <c r="HKK19" s="200"/>
      <c r="HKM19" s="203"/>
      <c r="HKO19" s="203"/>
      <c r="HKP19" s="197"/>
      <c r="HKQ19" s="204"/>
      <c r="HKR19" s="199"/>
      <c r="HKS19" s="200"/>
      <c r="HLA19" s="200"/>
      <c r="HLD19" s="202"/>
      <c r="HLE19" s="202"/>
      <c r="HLF19" s="200"/>
      <c r="HLH19" s="203"/>
      <c r="HLJ19" s="203"/>
      <c r="HLK19" s="197"/>
      <c r="HLL19" s="204"/>
      <c r="HLM19" s="199"/>
      <c r="HLN19" s="200"/>
      <c r="HLV19" s="200"/>
      <c r="HLY19" s="202"/>
      <c r="HLZ19" s="202"/>
      <c r="HMA19" s="200"/>
      <c r="HMC19" s="203"/>
      <c r="HME19" s="203"/>
      <c r="HMF19" s="197"/>
      <c r="HMG19" s="204"/>
      <c r="HMH19" s="199"/>
      <c r="HMI19" s="200"/>
      <c r="HMQ19" s="200"/>
      <c r="HMT19" s="202"/>
      <c r="HMU19" s="202"/>
      <c r="HMV19" s="200"/>
      <c r="HMX19" s="203"/>
      <c r="HMZ19" s="203"/>
      <c r="HNA19" s="197"/>
      <c r="HNB19" s="204"/>
      <c r="HNC19" s="199"/>
      <c r="HND19" s="200"/>
      <c r="HNL19" s="200"/>
      <c r="HNO19" s="202"/>
      <c r="HNP19" s="202"/>
      <c r="HNQ19" s="200"/>
      <c r="HNS19" s="203"/>
      <c r="HNU19" s="203"/>
      <c r="HNV19" s="197"/>
      <c r="HNW19" s="204"/>
      <c r="HNX19" s="199"/>
      <c r="HNY19" s="200"/>
      <c r="HOG19" s="200"/>
      <c r="HOJ19" s="202"/>
      <c r="HOK19" s="202"/>
      <c r="HOL19" s="200"/>
      <c r="HON19" s="203"/>
      <c r="HOP19" s="203"/>
      <c r="HOQ19" s="197"/>
      <c r="HOR19" s="204"/>
      <c r="HOS19" s="199"/>
      <c r="HOT19" s="200"/>
      <c r="HPB19" s="200"/>
      <c r="HPE19" s="202"/>
      <c r="HPF19" s="202"/>
      <c r="HPG19" s="200"/>
      <c r="HPI19" s="203"/>
      <c r="HPK19" s="203"/>
      <c r="HPL19" s="197"/>
      <c r="HPM19" s="204"/>
      <c r="HPN19" s="199"/>
      <c r="HPO19" s="200"/>
      <c r="HPW19" s="200"/>
      <c r="HPZ19" s="202"/>
      <c r="HQA19" s="202"/>
      <c r="HQB19" s="200"/>
      <c r="HQD19" s="203"/>
      <c r="HQF19" s="203"/>
      <c r="HQG19" s="197"/>
      <c r="HQH19" s="204"/>
      <c r="HQI19" s="199"/>
      <c r="HQJ19" s="200"/>
      <c r="HQR19" s="200"/>
      <c r="HQU19" s="202"/>
      <c r="HQV19" s="202"/>
      <c r="HQW19" s="200"/>
      <c r="HQY19" s="203"/>
      <c r="HRA19" s="203"/>
      <c r="HRB19" s="197"/>
      <c r="HRC19" s="204"/>
      <c r="HRD19" s="199"/>
      <c r="HRE19" s="200"/>
      <c r="HRM19" s="200"/>
      <c r="HRP19" s="202"/>
      <c r="HRQ19" s="202"/>
      <c r="HRR19" s="200"/>
      <c r="HRT19" s="203"/>
      <c r="HRV19" s="203"/>
      <c r="HRW19" s="197"/>
      <c r="HRX19" s="204"/>
      <c r="HRY19" s="199"/>
      <c r="HRZ19" s="200"/>
      <c r="HSH19" s="200"/>
      <c r="HSK19" s="202"/>
      <c r="HSL19" s="202"/>
      <c r="HSM19" s="200"/>
      <c r="HSO19" s="203"/>
      <c r="HSQ19" s="203"/>
      <c r="HSR19" s="197"/>
      <c r="HSS19" s="204"/>
      <c r="HST19" s="199"/>
      <c r="HSU19" s="200"/>
      <c r="HTC19" s="200"/>
      <c r="HTF19" s="202"/>
      <c r="HTG19" s="202"/>
      <c r="HTH19" s="200"/>
      <c r="HTJ19" s="203"/>
      <c r="HTL19" s="203"/>
      <c r="HTM19" s="197"/>
      <c r="HTN19" s="204"/>
      <c r="HTO19" s="199"/>
      <c r="HTP19" s="200"/>
      <c r="HTX19" s="200"/>
      <c r="HUA19" s="202"/>
      <c r="HUB19" s="202"/>
      <c r="HUC19" s="200"/>
      <c r="HUE19" s="203"/>
      <c r="HUG19" s="203"/>
      <c r="HUH19" s="197"/>
      <c r="HUI19" s="204"/>
      <c r="HUJ19" s="199"/>
      <c r="HUK19" s="200"/>
      <c r="HUS19" s="200"/>
      <c r="HUV19" s="202"/>
      <c r="HUW19" s="202"/>
      <c r="HUX19" s="200"/>
      <c r="HUZ19" s="203"/>
      <c r="HVB19" s="203"/>
      <c r="HVC19" s="197"/>
      <c r="HVD19" s="204"/>
      <c r="HVE19" s="199"/>
      <c r="HVF19" s="200"/>
      <c r="HVN19" s="200"/>
      <c r="HVQ19" s="202"/>
      <c r="HVR19" s="202"/>
      <c r="HVS19" s="200"/>
      <c r="HVU19" s="203"/>
      <c r="HVW19" s="203"/>
      <c r="HVX19" s="197"/>
      <c r="HVY19" s="204"/>
      <c r="HVZ19" s="199"/>
      <c r="HWA19" s="200"/>
      <c r="HWI19" s="200"/>
      <c r="HWL19" s="202"/>
      <c r="HWM19" s="202"/>
      <c r="HWN19" s="200"/>
      <c r="HWP19" s="203"/>
      <c r="HWR19" s="203"/>
      <c r="HWS19" s="197"/>
      <c r="HWT19" s="204"/>
      <c r="HWU19" s="199"/>
      <c r="HWV19" s="200"/>
      <c r="HXD19" s="200"/>
      <c r="HXG19" s="202"/>
      <c r="HXH19" s="202"/>
      <c r="HXI19" s="200"/>
      <c r="HXK19" s="203"/>
      <c r="HXM19" s="203"/>
      <c r="HXN19" s="197"/>
      <c r="HXO19" s="204"/>
      <c r="HXP19" s="199"/>
      <c r="HXQ19" s="200"/>
      <c r="HXY19" s="200"/>
      <c r="HYB19" s="202"/>
      <c r="HYC19" s="202"/>
      <c r="HYD19" s="200"/>
      <c r="HYF19" s="203"/>
      <c r="HYH19" s="203"/>
      <c r="HYI19" s="197"/>
      <c r="HYJ19" s="204"/>
      <c r="HYK19" s="199"/>
      <c r="HYL19" s="200"/>
      <c r="HYT19" s="200"/>
      <c r="HYW19" s="202"/>
      <c r="HYX19" s="202"/>
      <c r="HYY19" s="200"/>
      <c r="HZA19" s="203"/>
      <c r="HZC19" s="203"/>
      <c r="HZD19" s="197"/>
      <c r="HZE19" s="204"/>
      <c r="HZF19" s="199"/>
      <c r="HZG19" s="200"/>
      <c r="HZO19" s="200"/>
      <c r="HZR19" s="202"/>
      <c r="HZS19" s="202"/>
      <c r="HZT19" s="200"/>
      <c r="HZV19" s="203"/>
      <c r="HZX19" s="203"/>
      <c r="HZY19" s="197"/>
      <c r="HZZ19" s="204"/>
      <c r="IAA19" s="199"/>
      <c r="IAB19" s="200"/>
      <c r="IAJ19" s="200"/>
      <c r="IAM19" s="202"/>
      <c r="IAN19" s="202"/>
      <c r="IAO19" s="200"/>
      <c r="IAQ19" s="203"/>
      <c r="IAS19" s="203"/>
      <c r="IAT19" s="197"/>
      <c r="IAU19" s="204"/>
      <c r="IAV19" s="199"/>
      <c r="IAW19" s="200"/>
      <c r="IBE19" s="200"/>
      <c r="IBH19" s="202"/>
      <c r="IBI19" s="202"/>
      <c r="IBJ19" s="200"/>
      <c r="IBL19" s="203"/>
      <c r="IBN19" s="203"/>
      <c r="IBO19" s="197"/>
      <c r="IBP19" s="204"/>
      <c r="IBQ19" s="199"/>
      <c r="IBR19" s="200"/>
      <c r="IBZ19" s="200"/>
      <c r="ICC19" s="202"/>
      <c r="ICD19" s="202"/>
      <c r="ICE19" s="200"/>
      <c r="ICG19" s="203"/>
      <c r="ICI19" s="203"/>
      <c r="ICJ19" s="197"/>
      <c r="ICK19" s="204"/>
      <c r="ICL19" s="199"/>
      <c r="ICM19" s="200"/>
      <c r="ICU19" s="200"/>
      <c r="ICX19" s="202"/>
      <c r="ICY19" s="202"/>
      <c r="ICZ19" s="200"/>
      <c r="IDB19" s="203"/>
      <c r="IDD19" s="203"/>
      <c r="IDE19" s="197"/>
      <c r="IDF19" s="204"/>
      <c r="IDG19" s="199"/>
      <c r="IDH19" s="200"/>
      <c r="IDP19" s="200"/>
      <c r="IDS19" s="202"/>
      <c r="IDT19" s="202"/>
      <c r="IDU19" s="200"/>
      <c r="IDW19" s="203"/>
      <c r="IDY19" s="203"/>
      <c r="IDZ19" s="197"/>
      <c r="IEA19" s="204"/>
      <c r="IEB19" s="199"/>
      <c r="IEC19" s="200"/>
      <c r="IEK19" s="200"/>
      <c r="IEN19" s="202"/>
      <c r="IEO19" s="202"/>
      <c r="IEP19" s="200"/>
      <c r="IER19" s="203"/>
      <c r="IET19" s="203"/>
      <c r="IEU19" s="197"/>
      <c r="IEV19" s="204"/>
      <c r="IEW19" s="199"/>
      <c r="IEX19" s="200"/>
      <c r="IFF19" s="200"/>
      <c r="IFI19" s="202"/>
      <c r="IFJ19" s="202"/>
      <c r="IFK19" s="200"/>
      <c r="IFM19" s="203"/>
      <c r="IFO19" s="203"/>
      <c r="IFP19" s="197"/>
      <c r="IFQ19" s="204"/>
      <c r="IFR19" s="199"/>
      <c r="IFS19" s="200"/>
      <c r="IGA19" s="200"/>
      <c r="IGD19" s="202"/>
      <c r="IGE19" s="202"/>
      <c r="IGF19" s="200"/>
      <c r="IGH19" s="203"/>
      <c r="IGJ19" s="203"/>
      <c r="IGK19" s="197"/>
      <c r="IGL19" s="204"/>
      <c r="IGM19" s="199"/>
      <c r="IGN19" s="200"/>
      <c r="IGV19" s="200"/>
      <c r="IGY19" s="202"/>
      <c r="IGZ19" s="202"/>
      <c r="IHA19" s="200"/>
      <c r="IHC19" s="203"/>
      <c r="IHE19" s="203"/>
      <c r="IHF19" s="197"/>
      <c r="IHG19" s="204"/>
      <c r="IHH19" s="199"/>
      <c r="IHI19" s="200"/>
      <c r="IHQ19" s="200"/>
      <c r="IHT19" s="202"/>
      <c r="IHU19" s="202"/>
      <c r="IHV19" s="200"/>
      <c r="IHX19" s="203"/>
      <c r="IHZ19" s="203"/>
      <c r="IIA19" s="197"/>
      <c r="IIB19" s="204"/>
      <c r="IIC19" s="199"/>
      <c r="IID19" s="200"/>
      <c r="IIL19" s="200"/>
      <c r="IIO19" s="202"/>
      <c r="IIP19" s="202"/>
      <c r="IIQ19" s="200"/>
      <c r="IIS19" s="203"/>
      <c r="IIU19" s="203"/>
      <c r="IIV19" s="197"/>
      <c r="IIW19" s="204"/>
      <c r="IIX19" s="199"/>
      <c r="IIY19" s="200"/>
      <c r="IJG19" s="200"/>
      <c r="IJJ19" s="202"/>
      <c r="IJK19" s="202"/>
      <c r="IJL19" s="200"/>
      <c r="IJN19" s="203"/>
      <c r="IJP19" s="203"/>
      <c r="IJQ19" s="197"/>
      <c r="IJR19" s="204"/>
      <c r="IJS19" s="199"/>
      <c r="IJT19" s="200"/>
      <c r="IKB19" s="200"/>
      <c r="IKE19" s="202"/>
      <c r="IKF19" s="202"/>
      <c r="IKG19" s="200"/>
      <c r="IKI19" s="203"/>
      <c r="IKK19" s="203"/>
      <c r="IKL19" s="197"/>
      <c r="IKM19" s="204"/>
      <c r="IKN19" s="199"/>
      <c r="IKO19" s="200"/>
      <c r="IKW19" s="200"/>
      <c r="IKZ19" s="202"/>
      <c r="ILA19" s="202"/>
      <c r="ILB19" s="200"/>
      <c r="ILD19" s="203"/>
      <c r="ILF19" s="203"/>
      <c r="ILG19" s="197"/>
      <c r="ILH19" s="204"/>
      <c r="ILI19" s="199"/>
      <c r="ILJ19" s="200"/>
      <c r="ILR19" s="200"/>
      <c r="ILU19" s="202"/>
      <c r="ILV19" s="202"/>
      <c r="ILW19" s="200"/>
      <c r="ILY19" s="203"/>
      <c r="IMA19" s="203"/>
      <c r="IMB19" s="197"/>
      <c r="IMC19" s="204"/>
      <c r="IMD19" s="199"/>
      <c r="IME19" s="200"/>
      <c r="IMM19" s="200"/>
      <c r="IMP19" s="202"/>
      <c r="IMQ19" s="202"/>
      <c r="IMR19" s="200"/>
      <c r="IMT19" s="203"/>
      <c r="IMV19" s="203"/>
      <c r="IMW19" s="197"/>
      <c r="IMX19" s="204"/>
      <c r="IMY19" s="199"/>
      <c r="IMZ19" s="200"/>
      <c r="INH19" s="200"/>
      <c r="INK19" s="202"/>
      <c r="INL19" s="202"/>
      <c r="INM19" s="200"/>
      <c r="INO19" s="203"/>
      <c r="INQ19" s="203"/>
      <c r="INR19" s="197"/>
      <c r="INS19" s="204"/>
      <c r="INT19" s="199"/>
      <c r="INU19" s="200"/>
      <c r="IOC19" s="200"/>
      <c r="IOF19" s="202"/>
      <c r="IOG19" s="202"/>
      <c r="IOH19" s="200"/>
      <c r="IOJ19" s="203"/>
      <c r="IOL19" s="203"/>
      <c r="IOM19" s="197"/>
      <c r="ION19" s="204"/>
      <c r="IOO19" s="199"/>
      <c r="IOP19" s="200"/>
      <c r="IOX19" s="200"/>
      <c r="IPA19" s="202"/>
      <c r="IPB19" s="202"/>
      <c r="IPC19" s="200"/>
      <c r="IPE19" s="203"/>
      <c r="IPG19" s="203"/>
      <c r="IPH19" s="197"/>
      <c r="IPI19" s="204"/>
      <c r="IPJ19" s="199"/>
      <c r="IPK19" s="200"/>
      <c r="IPS19" s="200"/>
      <c r="IPV19" s="202"/>
      <c r="IPW19" s="202"/>
      <c r="IPX19" s="200"/>
      <c r="IPZ19" s="203"/>
      <c r="IQB19" s="203"/>
      <c r="IQC19" s="197"/>
      <c r="IQD19" s="204"/>
      <c r="IQE19" s="199"/>
      <c r="IQF19" s="200"/>
      <c r="IQN19" s="200"/>
      <c r="IQQ19" s="202"/>
      <c r="IQR19" s="202"/>
      <c r="IQS19" s="200"/>
      <c r="IQU19" s="203"/>
      <c r="IQW19" s="203"/>
      <c r="IQX19" s="197"/>
      <c r="IQY19" s="204"/>
      <c r="IQZ19" s="199"/>
      <c r="IRA19" s="200"/>
      <c r="IRI19" s="200"/>
      <c r="IRL19" s="202"/>
      <c r="IRM19" s="202"/>
      <c r="IRN19" s="200"/>
      <c r="IRP19" s="203"/>
      <c r="IRR19" s="203"/>
      <c r="IRS19" s="197"/>
      <c r="IRT19" s="204"/>
      <c r="IRU19" s="199"/>
      <c r="IRV19" s="200"/>
      <c r="ISD19" s="200"/>
      <c r="ISG19" s="202"/>
      <c r="ISH19" s="202"/>
      <c r="ISI19" s="200"/>
      <c r="ISK19" s="203"/>
      <c r="ISM19" s="203"/>
      <c r="ISN19" s="197"/>
      <c r="ISO19" s="204"/>
      <c r="ISP19" s="199"/>
      <c r="ISQ19" s="200"/>
      <c r="ISY19" s="200"/>
      <c r="ITB19" s="202"/>
      <c r="ITC19" s="202"/>
      <c r="ITD19" s="200"/>
      <c r="ITF19" s="203"/>
      <c r="ITH19" s="203"/>
      <c r="ITI19" s="197"/>
      <c r="ITJ19" s="204"/>
      <c r="ITK19" s="199"/>
      <c r="ITL19" s="200"/>
      <c r="ITT19" s="200"/>
      <c r="ITW19" s="202"/>
      <c r="ITX19" s="202"/>
      <c r="ITY19" s="200"/>
      <c r="IUA19" s="203"/>
      <c r="IUC19" s="203"/>
      <c r="IUD19" s="197"/>
      <c r="IUE19" s="204"/>
      <c r="IUF19" s="199"/>
      <c r="IUG19" s="200"/>
      <c r="IUO19" s="200"/>
      <c r="IUR19" s="202"/>
      <c r="IUS19" s="202"/>
      <c r="IUT19" s="200"/>
      <c r="IUV19" s="203"/>
      <c r="IUX19" s="203"/>
      <c r="IUY19" s="197"/>
      <c r="IUZ19" s="204"/>
      <c r="IVA19" s="199"/>
      <c r="IVB19" s="200"/>
      <c r="IVJ19" s="200"/>
      <c r="IVM19" s="202"/>
      <c r="IVN19" s="202"/>
      <c r="IVO19" s="200"/>
      <c r="IVQ19" s="203"/>
      <c r="IVS19" s="203"/>
      <c r="IVT19" s="197"/>
      <c r="IVU19" s="204"/>
      <c r="IVV19" s="199"/>
      <c r="IVW19" s="200"/>
      <c r="IWE19" s="200"/>
      <c r="IWH19" s="202"/>
      <c r="IWI19" s="202"/>
      <c r="IWJ19" s="200"/>
      <c r="IWL19" s="203"/>
      <c r="IWN19" s="203"/>
      <c r="IWO19" s="197"/>
      <c r="IWP19" s="204"/>
      <c r="IWQ19" s="199"/>
      <c r="IWR19" s="200"/>
      <c r="IWZ19" s="200"/>
      <c r="IXC19" s="202"/>
      <c r="IXD19" s="202"/>
      <c r="IXE19" s="200"/>
      <c r="IXG19" s="203"/>
      <c r="IXI19" s="203"/>
      <c r="IXJ19" s="197"/>
      <c r="IXK19" s="204"/>
      <c r="IXL19" s="199"/>
      <c r="IXM19" s="200"/>
      <c r="IXU19" s="200"/>
      <c r="IXX19" s="202"/>
      <c r="IXY19" s="202"/>
      <c r="IXZ19" s="200"/>
      <c r="IYB19" s="203"/>
      <c r="IYD19" s="203"/>
      <c r="IYE19" s="197"/>
      <c r="IYF19" s="204"/>
      <c r="IYG19" s="199"/>
      <c r="IYH19" s="200"/>
      <c r="IYP19" s="200"/>
      <c r="IYS19" s="202"/>
      <c r="IYT19" s="202"/>
      <c r="IYU19" s="200"/>
      <c r="IYW19" s="203"/>
      <c r="IYY19" s="203"/>
      <c r="IYZ19" s="197"/>
      <c r="IZA19" s="204"/>
      <c r="IZB19" s="199"/>
      <c r="IZC19" s="200"/>
      <c r="IZK19" s="200"/>
      <c r="IZN19" s="202"/>
      <c r="IZO19" s="202"/>
      <c r="IZP19" s="200"/>
      <c r="IZR19" s="203"/>
      <c r="IZT19" s="203"/>
      <c r="IZU19" s="197"/>
      <c r="IZV19" s="204"/>
      <c r="IZW19" s="199"/>
      <c r="IZX19" s="200"/>
      <c r="JAF19" s="200"/>
      <c r="JAI19" s="202"/>
      <c r="JAJ19" s="202"/>
      <c r="JAK19" s="200"/>
      <c r="JAM19" s="203"/>
      <c r="JAO19" s="203"/>
      <c r="JAP19" s="197"/>
      <c r="JAQ19" s="204"/>
      <c r="JAR19" s="199"/>
      <c r="JAS19" s="200"/>
      <c r="JBA19" s="200"/>
      <c r="JBD19" s="202"/>
      <c r="JBE19" s="202"/>
      <c r="JBF19" s="200"/>
      <c r="JBH19" s="203"/>
      <c r="JBJ19" s="203"/>
      <c r="JBK19" s="197"/>
      <c r="JBL19" s="204"/>
      <c r="JBM19" s="199"/>
      <c r="JBN19" s="200"/>
      <c r="JBV19" s="200"/>
      <c r="JBY19" s="202"/>
      <c r="JBZ19" s="202"/>
      <c r="JCA19" s="200"/>
      <c r="JCC19" s="203"/>
      <c r="JCE19" s="203"/>
      <c r="JCF19" s="197"/>
      <c r="JCG19" s="204"/>
      <c r="JCH19" s="199"/>
      <c r="JCI19" s="200"/>
      <c r="JCQ19" s="200"/>
      <c r="JCT19" s="202"/>
      <c r="JCU19" s="202"/>
      <c r="JCV19" s="200"/>
      <c r="JCX19" s="203"/>
      <c r="JCZ19" s="203"/>
      <c r="JDA19" s="197"/>
      <c r="JDB19" s="204"/>
      <c r="JDC19" s="199"/>
      <c r="JDD19" s="200"/>
      <c r="JDL19" s="200"/>
      <c r="JDO19" s="202"/>
      <c r="JDP19" s="202"/>
      <c r="JDQ19" s="200"/>
      <c r="JDS19" s="203"/>
      <c r="JDU19" s="203"/>
      <c r="JDV19" s="197"/>
      <c r="JDW19" s="204"/>
      <c r="JDX19" s="199"/>
      <c r="JDY19" s="200"/>
      <c r="JEG19" s="200"/>
      <c r="JEJ19" s="202"/>
      <c r="JEK19" s="202"/>
      <c r="JEL19" s="200"/>
      <c r="JEN19" s="203"/>
      <c r="JEP19" s="203"/>
      <c r="JEQ19" s="197"/>
      <c r="JER19" s="204"/>
      <c r="JES19" s="199"/>
      <c r="JET19" s="200"/>
      <c r="JFB19" s="200"/>
      <c r="JFE19" s="202"/>
      <c r="JFF19" s="202"/>
      <c r="JFG19" s="200"/>
      <c r="JFI19" s="203"/>
      <c r="JFK19" s="203"/>
      <c r="JFL19" s="197"/>
      <c r="JFM19" s="204"/>
      <c r="JFN19" s="199"/>
      <c r="JFO19" s="200"/>
      <c r="JFW19" s="200"/>
      <c r="JFZ19" s="202"/>
      <c r="JGA19" s="202"/>
      <c r="JGB19" s="200"/>
      <c r="JGD19" s="203"/>
      <c r="JGF19" s="203"/>
      <c r="JGG19" s="197"/>
      <c r="JGH19" s="204"/>
      <c r="JGI19" s="199"/>
      <c r="JGJ19" s="200"/>
      <c r="JGR19" s="200"/>
      <c r="JGU19" s="202"/>
      <c r="JGV19" s="202"/>
      <c r="JGW19" s="200"/>
      <c r="JGY19" s="203"/>
      <c r="JHA19" s="203"/>
      <c r="JHB19" s="197"/>
      <c r="JHC19" s="204"/>
      <c r="JHD19" s="199"/>
      <c r="JHE19" s="200"/>
      <c r="JHM19" s="200"/>
      <c r="JHP19" s="202"/>
      <c r="JHQ19" s="202"/>
      <c r="JHR19" s="200"/>
      <c r="JHT19" s="203"/>
      <c r="JHV19" s="203"/>
      <c r="JHW19" s="197"/>
      <c r="JHX19" s="204"/>
      <c r="JHY19" s="199"/>
      <c r="JHZ19" s="200"/>
      <c r="JIH19" s="200"/>
      <c r="JIK19" s="202"/>
      <c r="JIL19" s="202"/>
      <c r="JIM19" s="200"/>
      <c r="JIO19" s="203"/>
      <c r="JIQ19" s="203"/>
      <c r="JIR19" s="197"/>
      <c r="JIS19" s="204"/>
      <c r="JIT19" s="199"/>
      <c r="JIU19" s="200"/>
      <c r="JJC19" s="200"/>
      <c r="JJF19" s="202"/>
      <c r="JJG19" s="202"/>
      <c r="JJH19" s="200"/>
      <c r="JJJ19" s="203"/>
      <c r="JJL19" s="203"/>
      <c r="JJM19" s="197"/>
      <c r="JJN19" s="204"/>
      <c r="JJO19" s="199"/>
      <c r="JJP19" s="200"/>
      <c r="JJX19" s="200"/>
      <c r="JKA19" s="202"/>
      <c r="JKB19" s="202"/>
      <c r="JKC19" s="200"/>
      <c r="JKE19" s="203"/>
      <c r="JKG19" s="203"/>
      <c r="JKH19" s="197"/>
      <c r="JKI19" s="204"/>
      <c r="JKJ19" s="199"/>
      <c r="JKK19" s="200"/>
      <c r="JKS19" s="200"/>
      <c r="JKV19" s="202"/>
      <c r="JKW19" s="202"/>
      <c r="JKX19" s="200"/>
      <c r="JKZ19" s="203"/>
      <c r="JLB19" s="203"/>
      <c r="JLC19" s="197"/>
      <c r="JLD19" s="204"/>
      <c r="JLE19" s="199"/>
      <c r="JLF19" s="200"/>
      <c r="JLN19" s="200"/>
      <c r="JLQ19" s="202"/>
      <c r="JLR19" s="202"/>
      <c r="JLS19" s="200"/>
      <c r="JLU19" s="203"/>
      <c r="JLW19" s="203"/>
      <c r="JLX19" s="197"/>
      <c r="JLY19" s="204"/>
      <c r="JLZ19" s="199"/>
      <c r="JMA19" s="200"/>
      <c r="JMI19" s="200"/>
      <c r="JML19" s="202"/>
      <c r="JMM19" s="202"/>
      <c r="JMN19" s="200"/>
      <c r="JMP19" s="203"/>
      <c r="JMR19" s="203"/>
      <c r="JMS19" s="197"/>
      <c r="JMT19" s="204"/>
      <c r="JMU19" s="199"/>
      <c r="JMV19" s="200"/>
      <c r="JND19" s="200"/>
      <c r="JNG19" s="202"/>
      <c r="JNH19" s="202"/>
      <c r="JNI19" s="200"/>
      <c r="JNK19" s="203"/>
      <c r="JNM19" s="203"/>
      <c r="JNN19" s="197"/>
      <c r="JNO19" s="204"/>
      <c r="JNP19" s="199"/>
      <c r="JNQ19" s="200"/>
      <c r="JNY19" s="200"/>
      <c r="JOB19" s="202"/>
      <c r="JOC19" s="202"/>
      <c r="JOD19" s="200"/>
      <c r="JOF19" s="203"/>
      <c r="JOH19" s="203"/>
      <c r="JOI19" s="197"/>
      <c r="JOJ19" s="204"/>
      <c r="JOK19" s="199"/>
      <c r="JOL19" s="200"/>
      <c r="JOT19" s="200"/>
      <c r="JOW19" s="202"/>
      <c r="JOX19" s="202"/>
      <c r="JOY19" s="200"/>
      <c r="JPA19" s="203"/>
      <c r="JPC19" s="203"/>
      <c r="JPD19" s="197"/>
      <c r="JPE19" s="204"/>
      <c r="JPF19" s="199"/>
      <c r="JPG19" s="200"/>
      <c r="JPO19" s="200"/>
      <c r="JPR19" s="202"/>
      <c r="JPS19" s="202"/>
      <c r="JPT19" s="200"/>
      <c r="JPV19" s="203"/>
      <c r="JPX19" s="203"/>
      <c r="JPY19" s="197"/>
      <c r="JPZ19" s="204"/>
      <c r="JQA19" s="199"/>
      <c r="JQB19" s="200"/>
      <c r="JQJ19" s="200"/>
      <c r="JQM19" s="202"/>
      <c r="JQN19" s="202"/>
      <c r="JQO19" s="200"/>
      <c r="JQQ19" s="203"/>
      <c r="JQS19" s="203"/>
      <c r="JQT19" s="197"/>
      <c r="JQU19" s="204"/>
      <c r="JQV19" s="199"/>
      <c r="JQW19" s="200"/>
      <c r="JRE19" s="200"/>
      <c r="JRH19" s="202"/>
      <c r="JRI19" s="202"/>
      <c r="JRJ19" s="200"/>
      <c r="JRL19" s="203"/>
      <c r="JRN19" s="203"/>
      <c r="JRO19" s="197"/>
      <c r="JRP19" s="204"/>
      <c r="JRQ19" s="199"/>
      <c r="JRR19" s="200"/>
      <c r="JRZ19" s="200"/>
      <c r="JSC19" s="202"/>
      <c r="JSD19" s="202"/>
      <c r="JSE19" s="200"/>
      <c r="JSG19" s="203"/>
      <c r="JSI19" s="203"/>
      <c r="JSJ19" s="197"/>
      <c r="JSK19" s="204"/>
      <c r="JSL19" s="199"/>
      <c r="JSM19" s="200"/>
      <c r="JSU19" s="200"/>
      <c r="JSX19" s="202"/>
      <c r="JSY19" s="202"/>
      <c r="JSZ19" s="200"/>
      <c r="JTB19" s="203"/>
      <c r="JTD19" s="203"/>
      <c r="JTE19" s="197"/>
      <c r="JTF19" s="204"/>
      <c r="JTG19" s="199"/>
      <c r="JTH19" s="200"/>
      <c r="JTP19" s="200"/>
      <c r="JTS19" s="202"/>
      <c r="JTT19" s="202"/>
      <c r="JTU19" s="200"/>
      <c r="JTW19" s="203"/>
      <c r="JTY19" s="203"/>
      <c r="JTZ19" s="197"/>
      <c r="JUA19" s="204"/>
      <c r="JUB19" s="199"/>
      <c r="JUC19" s="200"/>
      <c r="JUK19" s="200"/>
      <c r="JUN19" s="202"/>
      <c r="JUO19" s="202"/>
      <c r="JUP19" s="200"/>
      <c r="JUR19" s="203"/>
      <c r="JUT19" s="203"/>
      <c r="JUU19" s="197"/>
      <c r="JUV19" s="204"/>
      <c r="JUW19" s="199"/>
      <c r="JUX19" s="200"/>
      <c r="JVF19" s="200"/>
      <c r="JVI19" s="202"/>
      <c r="JVJ19" s="202"/>
      <c r="JVK19" s="200"/>
      <c r="JVM19" s="203"/>
      <c r="JVO19" s="203"/>
      <c r="JVP19" s="197"/>
      <c r="JVQ19" s="204"/>
      <c r="JVR19" s="199"/>
      <c r="JVS19" s="200"/>
      <c r="JWA19" s="200"/>
      <c r="JWD19" s="202"/>
      <c r="JWE19" s="202"/>
      <c r="JWF19" s="200"/>
      <c r="JWH19" s="203"/>
      <c r="JWJ19" s="203"/>
      <c r="JWK19" s="197"/>
      <c r="JWL19" s="204"/>
      <c r="JWM19" s="199"/>
      <c r="JWN19" s="200"/>
      <c r="JWV19" s="200"/>
      <c r="JWY19" s="202"/>
      <c r="JWZ19" s="202"/>
      <c r="JXA19" s="200"/>
      <c r="JXC19" s="203"/>
      <c r="JXE19" s="203"/>
      <c r="JXF19" s="197"/>
      <c r="JXG19" s="204"/>
      <c r="JXH19" s="199"/>
      <c r="JXI19" s="200"/>
      <c r="JXQ19" s="200"/>
      <c r="JXT19" s="202"/>
      <c r="JXU19" s="202"/>
      <c r="JXV19" s="200"/>
      <c r="JXX19" s="203"/>
      <c r="JXZ19" s="203"/>
      <c r="JYA19" s="197"/>
      <c r="JYB19" s="204"/>
      <c r="JYC19" s="199"/>
      <c r="JYD19" s="200"/>
      <c r="JYL19" s="200"/>
      <c r="JYO19" s="202"/>
      <c r="JYP19" s="202"/>
      <c r="JYQ19" s="200"/>
      <c r="JYS19" s="203"/>
      <c r="JYU19" s="203"/>
      <c r="JYV19" s="197"/>
      <c r="JYW19" s="204"/>
      <c r="JYX19" s="199"/>
      <c r="JYY19" s="200"/>
      <c r="JZG19" s="200"/>
      <c r="JZJ19" s="202"/>
      <c r="JZK19" s="202"/>
      <c r="JZL19" s="200"/>
      <c r="JZN19" s="203"/>
      <c r="JZP19" s="203"/>
      <c r="JZQ19" s="197"/>
      <c r="JZR19" s="204"/>
      <c r="JZS19" s="199"/>
      <c r="JZT19" s="200"/>
      <c r="KAB19" s="200"/>
      <c r="KAE19" s="202"/>
      <c r="KAF19" s="202"/>
      <c r="KAG19" s="200"/>
      <c r="KAI19" s="203"/>
      <c r="KAK19" s="203"/>
      <c r="KAL19" s="197"/>
      <c r="KAM19" s="204"/>
      <c r="KAN19" s="199"/>
      <c r="KAO19" s="200"/>
      <c r="KAW19" s="200"/>
      <c r="KAZ19" s="202"/>
      <c r="KBA19" s="202"/>
      <c r="KBB19" s="200"/>
      <c r="KBD19" s="203"/>
      <c r="KBF19" s="203"/>
      <c r="KBG19" s="197"/>
      <c r="KBH19" s="204"/>
      <c r="KBI19" s="199"/>
      <c r="KBJ19" s="200"/>
      <c r="KBR19" s="200"/>
      <c r="KBU19" s="202"/>
      <c r="KBV19" s="202"/>
      <c r="KBW19" s="200"/>
      <c r="KBY19" s="203"/>
      <c r="KCA19" s="203"/>
      <c r="KCB19" s="197"/>
      <c r="KCC19" s="204"/>
      <c r="KCD19" s="199"/>
      <c r="KCE19" s="200"/>
      <c r="KCM19" s="200"/>
      <c r="KCP19" s="202"/>
      <c r="KCQ19" s="202"/>
      <c r="KCR19" s="200"/>
      <c r="KCT19" s="203"/>
      <c r="KCV19" s="203"/>
      <c r="KCW19" s="197"/>
      <c r="KCX19" s="204"/>
      <c r="KCY19" s="199"/>
      <c r="KCZ19" s="200"/>
      <c r="KDH19" s="200"/>
      <c r="KDK19" s="202"/>
      <c r="KDL19" s="202"/>
      <c r="KDM19" s="200"/>
      <c r="KDO19" s="203"/>
      <c r="KDQ19" s="203"/>
      <c r="KDR19" s="197"/>
      <c r="KDS19" s="204"/>
      <c r="KDT19" s="199"/>
      <c r="KDU19" s="200"/>
      <c r="KEC19" s="200"/>
      <c r="KEF19" s="202"/>
      <c r="KEG19" s="202"/>
      <c r="KEH19" s="200"/>
      <c r="KEJ19" s="203"/>
      <c r="KEL19" s="203"/>
      <c r="KEM19" s="197"/>
      <c r="KEN19" s="204"/>
      <c r="KEO19" s="199"/>
      <c r="KEP19" s="200"/>
      <c r="KEX19" s="200"/>
      <c r="KFA19" s="202"/>
      <c r="KFB19" s="202"/>
      <c r="KFC19" s="200"/>
      <c r="KFE19" s="203"/>
      <c r="KFG19" s="203"/>
      <c r="KFH19" s="197"/>
      <c r="KFI19" s="204"/>
      <c r="KFJ19" s="199"/>
      <c r="KFK19" s="200"/>
      <c r="KFS19" s="200"/>
      <c r="KFV19" s="202"/>
      <c r="KFW19" s="202"/>
      <c r="KFX19" s="200"/>
      <c r="KFZ19" s="203"/>
      <c r="KGB19" s="203"/>
      <c r="KGC19" s="197"/>
      <c r="KGD19" s="204"/>
      <c r="KGE19" s="199"/>
      <c r="KGF19" s="200"/>
      <c r="KGN19" s="200"/>
      <c r="KGQ19" s="202"/>
      <c r="KGR19" s="202"/>
      <c r="KGS19" s="200"/>
      <c r="KGU19" s="203"/>
      <c r="KGW19" s="203"/>
      <c r="KGX19" s="197"/>
      <c r="KGY19" s="204"/>
      <c r="KGZ19" s="199"/>
      <c r="KHA19" s="200"/>
      <c r="KHI19" s="200"/>
      <c r="KHL19" s="202"/>
      <c r="KHM19" s="202"/>
      <c r="KHN19" s="200"/>
      <c r="KHP19" s="203"/>
      <c r="KHR19" s="203"/>
      <c r="KHS19" s="197"/>
      <c r="KHT19" s="204"/>
      <c r="KHU19" s="199"/>
      <c r="KHV19" s="200"/>
      <c r="KID19" s="200"/>
      <c r="KIG19" s="202"/>
      <c r="KIH19" s="202"/>
      <c r="KII19" s="200"/>
      <c r="KIK19" s="203"/>
      <c r="KIM19" s="203"/>
      <c r="KIN19" s="197"/>
      <c r="KIO19" s="204"/>
      <c r="KIP19" s="199"/>
      <c r="KIQ19" s="200"/>
      <c r="KIY19" s="200"/>
      <c r="KJB19" s="202"/>
      <c r="KJC19" s="202"/>
      <c r="KJD19" s="200"/>
      <c r="KJF19" s="203"/>
      <c r="KJH19" s="203"/>
      <c r="KJI19" s="197"/>
      <c r="KJJ19" s="204"/>
      <c r="KJK19" s="199"/>
      <c r="KJL19" s="200"/>
      <c r="KJT19" s="200"/>
      <c r="KJW19" s="202"/>
      <c r="KJX19" s="202"/>
      <c r="KJY19" s="200"/>
      <c r="KKA19" s="203"/>
      <c r="KKC19" s="203"/>
      <c r="KKD19" s="197"/>
      <c r="KKE19" s="204"/>
      <c r="KKF19" s="199"/>
      <c r="KKG19" s="200"/>
      <c r="KKO19" s="200"/>
      <c r="KKR19" s="202"/>
      <c r="KKS19" s="202"/>
      <c r="KKT19" s="200"/>
      <c r="KKV19" s="203"/>
      <c r="KKX19" s="203"/>
      <c r="KKY19" s="197"/>
      <c r="KKZ19" s="204"/>
      <c r="KLA19" s="199"/>
      <c r="KLB19" s="200"/>
      <c r="KLJ19" s="200"/>
      <c r="KLM19" s="202"/>
      <c r="KLN19" s="202"/>
      <c r="KLO19" s="200"/>
      <c r="KLQ19" s="203"/>
      <c r="KLS19" s="203"/>
      <c r="KLT19" s="197"/>
      <c r="KLU19" s="204"/>
      <c r="KLV19" s="199"/>
      <c r="KLW19" s="200"/>
      <c r="KME19" s="200"/>
      <c r="KMH19" s="202"/>
      <c r="KMI19" s="202"/>
      <c r="KMJ19" s="200"/>
      <c r="KML19" s="203"/>
      <c r="KMN19" s="203"/>
      <c r="KMO19" s="197"/>
      <c r="KMP19" s="204"/>
      <c r="KMQ19" s="199"/>
      <c r="KMR19" s="200"/>
      <c r="KMZ19" s="200"/>
      <c r="KNC19" s="202"/>
      <c r="KND19" s="202"/>
      <c r="KNE19" s="200"/>
      <c r="KNG19" s="203"/>
      <c r="KNI19" s="203"/>
      <c r="KNJ19" s="197"/>
      <c r="KNK19" s="204"/>
      <c r="KNL19" s="199"/>
      <c r="KNM19" s="200"/>
      <c r="KNU19" s="200"/>
      <c r="KNX19" s="202"/>
      <c r="KNY19" s="202"/>
      <c r="KNZ19" s="200"/>
      <c r="KOB19" s="203"/>
      <c r="KOD19" s="203"/>
      <c r="KOE19" s="197"/>
      <c r="KOF19" s="204"/>
      <c r="KOG19" s="199"/>
      <c r="KOH19" s="200"/>
      <c r="KOP19" s="200"/>
      <c r="KOS19" s="202"/>
      <c r="KOT19" s="202"/>
      <c r="KOU19" s="200"/>
      <c r="KOW19" s="203"/>
      <c r="KOY19" s="203"/>
      <c r="KOZ19" s="197"/>
      <c r="KPA19" s="204"/>
      <c r="KPB19" s="199"/>
      <c r="KPC19" s="200"/>
      <c r="KPK19" s="200"/>
      <c r="KPN19" s="202"/>
      <c r="KPO19" s="202"/>
      <c r="KPP19" s="200"/>
      <c r="KPR19" s="203"/>
      <c r="KPT19" s="203"/>
      <c r="KPU19" s="197"/>
      <c r="KPV19" s="204"/>
      <c r="KPW19" s="199"/>
      <c r="KPX19" s="200"/>
      <c r="KQF19" s="200"/>
      <c r="KQI19" s="202"/>
      <c r="KQJ19" s="202"/>
      <c r="KQK19" s="200"/>
      <c r="KQM19" s="203"/>
      <c r="KQO19" s="203"/>
      <c r="KQP19" s="197"/>
      <c r="KQQ19" s="204"/>
      <c r="KQR19" s="199"/>
      <c r="KQS19" s="200"/>
      <c r="KRA19" s="200"/>
      <c r="KRD19" s="202"/>
      <c r="KRE19" s="202"/>
      <c r="KRF19" s="200"/>
      <c r="KRH19" s="203"/>
      <c r="KRJ19" s="203"/>
      <c r="KRK19" s="197"/>
      <c r="KRL19" s="204"/>
      <c r="KRM19" s="199"/>
      <c r="KRN19" s="200"/>
      <c r="KRV19" s="200"/>
      <c r="KRY19" s="202"/>
      <c r="KRZ19" s="202"/>
      <c r="KSA19" s="200"/>
      <c r="KSC19" s="203"/>
      <c r="KSE19" s="203"/>
      <c r="KSF19" s="197"/>
      <c r="KSG19" s="204"/>
      <c r="KSH19" s="199"/>
      <c r="KSI19" s="200"/>
      <c r="KSQ19" s="200"/>
      <c r="KST19" s="202"/>
      <c r="KSU19" s="202"/>
      <c r="KSV19" s="200"/>
      <c r="KSX19" s="203"/>
      <c r="KSZ19" s="203"/>
      <c r="KTA19" s="197"/>
      <c r="KTB19" s="204"/>
      <c r="KTC19" s="199"/>
      <c r="KTD19" s="200"/>
      <c r="KTL19" s="200"/>
      <c r="KTO19" s="202"/>
      <c r="KTP19" s="202"/>
      <c r="KTQ19" s="200"/>
      <c r="KTS19" s="203"/>
      <c r="KTU19" s="203"/>
      <c r="KTV19" s="197"/>
      <c r="KTW19" s="204"/>
      <c r="KTX19" s="199"/>
      <c r="KTY19" s="200"/>
      <c r="KUG19" s="200"/>
      <c r="KUJ19" s="202"/>
      <c r="KUK19" s="202"/>
      <c r="KUL19" s="200"/>
      <c r="KUN19" s="203"/>
      <c r="KUP19" s="203"/>
      <c r="KUQ19" s="197"/>
      <c r="KUR19" s="204"/>
      <c r="KUS19" s="199"/>
      <c r="KUT19" s="200"/>
      <c r="KVB19" s="200"/>
      <c r="KVE19" s="202"/>
      <c r="KVF19" s="202"/>
      <c r="KVG19" s="200"/>
      <c r="KVI19" s="203"/>
      <c r="KVK19" s="203"/>
      <c r="KVL19" s="197"/>
      <c r="KVM19" s="204"/>
      <c r="KVN19" s="199"/>
      <c r="KVO19" s="200"/>
      <c r="KVW19" s="200"/>
      <c r="KVZ19" s="202"/>
      <c r="KWA19" s="202"/>
      <c r="KWB19" s="200"/>
      <c r="KWD19" s="203"/>
      <c r="KWF19" s="203"/>
      <c r="KWG19" s="197"/>
      <c r="KWH19" s="204"/>
      <c r="KWI19" s="199"/>
      <c r="KWJ19" s="200"/>
      <c r="KWR19" s="200"/>
      <c r="KWU19" s="202"/>
      <c r="KWV19" s="202"/>
      <c r="KWW19" s="200"/>
      <c r="KWY19" s="203"/>
      <c r="KXA19" s="203"/>
      <c r="KXB19" s="197"/>
      <c r="KXC19" s="204"/>
      <c r="KXD19" s="199"/>
      <c r="KXE19" s="200"/>
      <c r="KXM19" s="200"/>
      <c r="KXP19" s="202"/>
      <c r="KXQ19" s="202"/>
      <c r="KXR19" s="200"/>
      <c r="KXT19" s="203"/>
      <c r="KXV19" s="203"/>
      <c r="KXW19" s="197"/>
      <c r="KXX19" s="204"/>
      <c r="KXY19" s="199"/>
      <c r="KXZ19" s="200"/>
      <c r="KYH19" s="200"/>
      <c r="KYK19" s="202"/>
      <c r="KYL19" s="202"/>
      <c r="KYM19" s="200"/>
      <c r="KYO19" s="203"/>
      <c r="KYQ19" s="203"/>
      <c r="KYR19" s="197"/>
      <c r="KYS19" s="204"/>
      <c r="KYT19" s="199"/>
      <c r="KYU19" s="200"/>
      <c r="KZC19" s="200"/>
      <c r="KZF19" s="202"/>
      <c r="KZG19" s="202"/>
      <c r="KZH19" s="200"/>
      <c r="KZJ19" s="203"/>
      <c r="KZL19" s="203"/>
      <c r="KZM19" s="197"/>
      <c r="KZN19" s="204"/>
      <c r="KZO19" s="199"/>
      <c r="KZP19" s="200"/>
      <c r="KZX19" s="200"/>
      <c r="LAA19" s="202"/>
      <c r="LAB19" s="202"/>
      <c r="LAC19" s="200"/>
      <c r="LAE19" s="203"/>
      <c r="LAG19" s="203"/>
      <c r="LAH19" s="197"/>
      <c r="LAI19" s="204"/>
      <c r="LAJ19" s="199"/>
      <c r="LAK19" s="200"/>
      <c r="LAS19" s="200"/>
      <c r="LAV19" s="202"/>
      <c r="LAW19" s="202"/>
      <c r="LAX19" s="200"/>
      <c r="LAZ19" s="203"/>
      <c r="LBB19" s="203"/>
      <c r="LBC19" s="197"/>
      <c r="LBD19" s="204"/>
      <c r="LBE19" s="199"/>
      <c r="LBF19" s="200"/>
      <c r="LBN19" s="200"/>
      <c r="LBQ19" s="202"/>
      <c r="LBR19" s="202"/>
      <c r="LBS19" s="200"/>
      <c r="LBU19" s="203"/>
      <c r="LBW19" s="203"/>
      <c r="LBX19" s="197"/>
      <c r="LBY19" s="204"/>
      <c r="LBZ19" s="199"/>
      <c r="LCA19" s="200"/>
      <c r="LCI19" s="200"/>
      <c r="LCL19" s="202"/>
      <c r="LCM19" s="202"/>
      <c r="LCN19" s="200"/>
      <c r="LCP19" s="203"/>
      <c r="LCR19" s="203"/>
      <c r="LCS19" s="197"/>
      <c r="LCT19" s="204"/>
      <c r="LCU19" s="199"/>
      <c r="LCV19" s="200"/>
      <c r="LDD19" s="200"/>
      <c r="LDG19" s="202"/>
      <c r="LDH19" s="202"/>
      <c r="LDI19" s="200"/>
      <c r="LDK19" s="203"/>
      <c r="LDM19" s="203"/>
      <c r="LDN19" s="197"/>
      <c r="LDO19" s="204"/>
      <c r="LDP19" s="199"/>
      <c r="LDQ19" s="200"/>
      <c r="LDY19" s="200"/>
      <c r="LEB19" s="202"/>
      <c r="LEC19" s="202"/>
      <c r="LED19" s="200"/>
      <c r="LEF19" s="203"/>
      <c r="LEH19" s="203"/>
      <c r="LEI19" s="197"/>
      <c r="LEJ19" s="204"/>
      <c r="LEK19" s="199"/>
      <c r="LEL19" s="200"/>
      <c r="LET19" s="200"/>
      <c r="LEW19" s="202"/>
      <c r="LEX19" s="202"/>
      <c r="LEY19" s="200"/>
      <c r="LFA19" s="203"/>
      <c r="LFC19" s="203"/>
      <c r="LFD19" s="197"/>
      <c r="LFE19" s="204"/>
      <c r="LFF19" s="199"/>
      <c r="LFG19" s="200"/>
      <c r="LFO19" s="200"/>
      <c r="LFR19" s="202"/>
      <c r="LFS19" s="202"/>
      <c r="LFT19" s="200"/>
      <c r="LFV19" s="203"/>
      <c r="LFX19" s="203"/>
      <c r="LFY19" s="197"/>
      <c r="LFZ19" s="204"/>
      <c r="LGA19" s="199"/>
      <c r="LGB19" s="200"/>
      <c r="LGJ19" s="200"/>
      <c r="LGM19" s="202"/>
      <c r="LGN19" s="202"/>
      <c r="LGO19" s="200"/>
      <c r="LGQ19" s="203"/>
      <c r="LGS19" s="203"/>
      <c r="LGT19" s="197"/>
      <c r="LGU19" s="204"/>
      <c r="LGV19" s="199"/>
      <c r="LGW19" s="200"/>
      <c r="LHE19" s="200"/>
      <c r="LHH19" s="202"/>
      <c r="LHI19" s="202"/>
      <c r="LHJ19" s="200"/>
      <c r="LHL19" s="203"/>
      <c r="LHN19" s="203"/>
      <c r="LHO19" s="197"/>
      <c r="LHP19" s="204"/>
      <c r="LHQ19" s="199"/>
      <c r="LHR19" s="200"/>
      <c r="LHZ19" s="200"/>
      <c r="LIC19" s="202"/>
      <c r="LID19" s="202"/>
      <c r="LIE19" s="200"/>
      <c r="LIG19" s="203"/>
      <c r="LII19" s="203"/>
      <c r="LIJ19" s="197"/>
      <c r="LIK19" s="204"/>
      <c r="LIL19" s="199"/>
      <c r="LIM19" s="200"/>
      <c r="LIU19" s="200"/>
      <c r="LIX19" s="202"/>
      <c r="LIY19" s="202"/>
      <c r="LIZ19" s="200"/>
      <c r="LJB19" s="203"/>
      <c r="LJD19" s="203"/>
      <c r="LJE19" s="197"/>
      <c r="LJF19" s="204"/>
      <c r="LJG19" s="199"/>
      <c r="LJH19" s="200"/>
      <c r="LJP19" s="200"/>
      <c r="LJS19" s="202"/>
      <c r="LJT19" s="202"/>
      <c r="LJU19" s="200"/>
      <c r="LJW19" s="203"/>
      <c r="LJY19" s="203"/>
      <c r="LJZ19" s="197"/>
      <c r="LKA19" s="204"/>
      <c r="LKB19" s="199"/>
      <c r="LKC19" s="200"/>
      <c r="LKK19" s="200"/>
      <c r="LKN19" s="202"/>
      <c r="LKO19" s="202"/>
      <c r="LKP19" s="200"/>
      <c r="LKR19" s="203"/>
      <c r="LKT19" s="203"/>
      <c r="LKU19" s="197"/>
      <c r="LKV19" s="204"/>
      <c r="LKW19" s="199"/>
      <c r="LKX19" s="200"/>
      <c r="LLF19" s="200"/>
      <c r="LLI19" s="202"/>
      <c r="LLJ19" s="202"/>
      <c r="LLK19" s="200"/>
      <c r="LLM19" s="203"/>
      <c r="LLO19" s="203"/>
      <c r="LLP19" s="197"/>
      <c r="LLQ19" s="204"/>
      <c r="LLR19" s="199"/>
      <c r="LLS19" s="200"/>
      <c r="LMA19" s="200"/>
      <c r="LMD19" s="202"/>
      <c r="LME19" s="202"/>
      <c r="LMF19" s="200"/>
      <c r="LMH19" s="203"/>
      <c r="LMJ19" s="203"/>
      <c r="LMK19" s="197"/>
      <c r="LML19" s="204"/>
      <c r="LMM19" s="199"/>
      <c r="LMN19" s="200"/>
      <c r="LMV19" s="200"/>
      <c r="LMY19" s="202"/>
      <c r="LMZ19" s="202"/>
      <c r="LNA19" s="200"/>
      <c r="LNC19" s="203"/>
      <c r="LNE19" s="203"/>
      <c r="LNF19" s="197"/>
      <c r="LNG19" s="204"/>
      <c r="LNH19" s="199"/>
      <c r="LNI19" s="200"/>
      <c r="LNQ19" s="200"/>
      <c r="LNT19" s="202"/>
      <c r="LNU19" s="202"/>
      <c r="LNV19" s="200"/>
      <c r="LNX19" s="203"/>
      <c r="LNZ19" s="203"/>
      <c r="LOA19" s="197"/>
      <c r="LOB19" s="204"/>
      <c r="LOC19" s="199"/>
      <c r="LOD19" s="200"/>
      <c r="LOL19" s="200"/>
      <c r="LOO19" s="202"/>
      <c r="LOP19" s="202"/>
      <c r="LOQ19" s="200"/>
      <c r="LOS19" s="203"/>
      <c r="LOU19" s="203"/>
      <c r="LOV19" s="197"/>
      <c r="LOW19" s="204"/>
      <c r="LOX19" s="199"/>
      <c r="LOY19" s="200"/>
      <c r="LPG19" s="200"/>
      <c r="LPJ19" s="202"/>
      <c r="LPK19" s="202"/>
      <c r="LPL19" s="200"/>
      <c r="LPN19" s="203"/>
      <c r="LPP19" s="203"/>
      <c r="LPQ19" s="197"/>
      <c r="LPR19" s="204"/>
      <c r="LPS19" s="199"/>
      <c r="LPT19" s="200"/>
      <c r="LQB19" s="200"/>
      <c r="LQE19" s="202"/>
      <c r="LQF19" s="202"/>
      <c r="LQG19" s="200"/>
      <c r="LQI19" s="203"/>
      <c r="LQK19" s="203"/>
      <c r="LQL19" s="197"/>
      <c r="LQM19" s="204"/>
      <c r="LQN19" s="199"/>
      <c r="LQO19" s="200"/>
      <c r="LQW19" s="200"/>
      <c r="LQZ19" s="202"/>
      <c r="LRA19" s="202"/>
      <c r="LRB19" s="200"/>
      <c r="LRD19" s="203"/>
      <c r="LRF19" s="203"/>
      <c r="LRG19" s="197"/>
      <c r="LRH19" s="204"/>
      <c r="LRI19" s="199"/>
      <c r="LRJ19" s="200"/>
      <c r="LRR19" s="200"/>
      <c r="LRU19" s="202"/>
      <c r="LRV19" s="202"/>
      <c r="LRW19" s="200"/>
      <c r="LRY19" s="203"/>
      <c r="LSA19" s="203"/>
      <c r="LSB19" s="197"/>
      <c r="LSC19" s="204"/>
      <c r="LSD19" s="199"/>
      <c r="LSE19" s="200"/>
      <c r="LSM19" s="200"/>
      <c r="LSP19" s="202"/>
      <c r="LSQ19" s="202"/>
      <c r="LSR19" s="200"/>
      <c r="LST19" s="203"/>
      <c r="LSV19" s="203"/>
      <c r="LSW19" s="197"/>
      <c r="LSX19" s="204"/>
      <c r="LSY19" s="199"/>
      <c r="LSZ19" s="200"/>
      <c r="LTH19" s="200"/>
      <c r="LTK19" s="202"/>
      <c r="LTL19" s="202"/>
      <c r="LTM19" s="200"/>
      <c r="LTO19" s="203"/>
      <c r="LTQ19" s="203"/>
      <c r="LTR19" s="197"/>
      <c r="LTS19" s="204"/>
      <c r="LTT19" s="199"/>
      <c r="LTU19" s="200"/>
      <c r="LUC19" s="200"/>
      <c r="LUF19" s="202"/>
      <c r="LUG19" s="202"/>
      <c r="LUH19" s="200"/>
      <c r="LUJ19" s="203"/>
      <c r="LUL19" s="203"/>
      <c r="LUM19" s="197"/>
      <c r="LUN19" s="204"/>
      <c r="LUO19" s="199"/>
      <c r="LUP19" s="200"/>
      <c r="LUX19" s="200"/>
      <c r="LVA19" s="202"/>
      <c r="LVB19" s="202"/>
      <c r="LVC19" s="200"/>
      <c r="LVE19" s="203"/>
      <c r="LVG19" s="203"/>
      <c r="LVH19" s="197"/>
      <c r="LVI19" s="204"/>
      <c r="LVJ19" s="199"/>
      <c r="LVK19" s="200"/>
      <c r="LVS19" s="200"/>
      <c r="LVV19" s="202"/>
      <c r="LVW19" s="202"/>
      <c r="LVX19" s="200"/>
      <c r="LVZ19" s="203"/>
      <c r="LWB19" s="203"/>
      <c r="LWC19" s="197"/>
      <c r="LWD19" s="204"/>
      <c r="LWE19" s="199"/>
      <c r="LWF19" s="200"/>
      <c r="LWN19" s="200"/>
      <c r="LWQ19" s="202"/>
      <c r="LWR19" s="202"/>
      <c r="LWS19" s="200"/>
      <c r="LWU19" s="203"/>
      <c r="LWW19" s="203"/>
      <c r="LWX19" s="197"/>
      <c r="LWY19" s="204"/>
      <c r="LWZ19" s="199"/>
      <c r="LXA19" s="200"/>
      <c r="LXI19" s="200"/>
      <c r="LXL19" s="202"/>
      <c r="LXM19" s="202"/>
      <c r="LXN19" s="200"/>
      <c r="LXP19" s="203"/>
      <c r="LXR19" s="203"/>
      <c r="LXS19" s="197"/>
      <c r="LXT19" s="204"/>
      <c r="LXU19" s="199"/>
      <c r="LXV19" s="200"/>
      <c r="LYD19" s="200"/>
      <c r="LYG19" s="202"/>
      <c r="LYH19" s="202"/>
      <c r="LYI19" s="200"/>
      <c r="LYK19" s="203"/>
      <c r="LYM19" s="203"/>
      <c r="LYN19" s="197"/>
      <c r="LYO19" s="204"/>
      <c r="LYP19" s="199"/>
      <c r="LYQ19" s="200"/>
      <c r="LYY19" s="200"/>
      <c r="LZB19" s="202"/>
      <c r="LZC19" s="202"/>
      <c r="LZD19" s="200"/>
      <c r="LZF19" s="203"/>
      <c r="LZH19" s="203"/>
      <c r="LZI19" s="197"/>
      <c r="LZJ19" s="204"/>
      <c r="LZK19" s="199"/>
      <c r="LZL19" s="200"/>
      <c r="LZT19" s="200"/>
      <c r="LZW19" s="202"/>
      <c r="LZX19" s="202"/>
      <c r="LZY19" s="200"/>
      <c r="MAA19" s="203"/>
      <c r="MAC19" s="203"/>
      <c r="MAD19" s="197"/>
      <c r="MAE19" s="204"/>
      <c r="MAF19" s="199"/>
      <c r="MAG19" s="200"/>
      <c r="MAO19" s="200"/>
      <c r="MAR19" s="202"/>
      <c r="MAS19" s="202"/>
      <c r="MAT19" s="200"/>
      <c r="MAV19" s="203"/>
      <c r="MAX19" s="203"/>
      <c r="MAY19" s="197"/>
      <c r="MAZ19" s="204"/>
      <c r="MBA19" s="199"/>
      <c r="MBB19" s="200"/>
      <c r="MBJ19" s="200"/>
      <c r="MBM19" s="202"/>
      <c r="MBN19" s="202"/>
      <c r="MBO19" s="200"/>
      <c r="MBQ19" s="203"/>
      <c r="MBS19" s="203"/>
      <c r="MBT19" s="197"/>
      <c r="MBU19" s="204"/>
      <c r="MBV19" s="199"/>
      <c r="MBW19" s="200"/>
      <c r="MCE19" s="200"/>
      <c r="MCH19" s="202"/>
      <c r="MCI19" s="202"/>
      <c r="MCJ19" s="200"/>
      <c r="MCL19" s="203"/>
      <c r="MCN19" s="203"/>
      <c r="MCO19" s="197"/>
      <c r="MCP19" s="204"/>
      <c r="MCQ19" s="199"/>
      <c r="MCR19" s="200"/>
      <c r="MCZ19" s="200"/>
      <c r="MDC19" s="202"/>
      <c r="MDD19" s="202"/>
      <c r="MDE19" s="200"/>
      <c r="MDG19" s="203"/>
      <c r="MDI19" s="203"/>
      <c r="MDJ19" s="197"/>
      <c r="MDK19" s="204"/>
      <c r="MDL19" s="199"/>
      <c r="MDM19" s="200"/>
      <c r="MDU19" s="200"/>
      <c r="MDX19" s="202"/>
      <c r="MDY19" s="202"/>
      <c r="MDZ19" s="200"/>
      <c r="MEB19" s="203"/>
      <c r="MED19" s="203"/>
      <c r="MEE19" s="197"/>
      <c r="MEF19" s="204"/>
      <c r="MEG19" s="199"/>
      <c r="MEH19" s="200"/>
      <c r="MEP19" s="200"/>
      <c r="MES19" s="202"/>
      <c r="MET19" s="202"/>
      <c r="MEU19" s="200"/>
      <c r="MEW19" s="203"/>
      <c r="MEY19" s="203"/>
      <c r="MEZ19" s="197"/>
      <c r="MFA19" s="204"/>
      <c r="MFB19" s="199"/>
      <c r="MFC19" s="200"/>
      <c r="MFK19" s="200"/>
      <c r="MFN19" s="202"/>
      <c r="MFO19" s="202"/>
      <c r="MFP19" s="200"/>
      <c r="MFR19" s="203"/>
      <c r="MFT19" s="203"/>
      <c r="MFU19" s="197"/>
      <c r="MFV19" s="204"/>
      <c r="MFW19" s="199"/>
      <c r="MFX19" s="200"/>
      <c r="MGF19" s="200"/>
      <c r="MGI19" s="202"/>
      <c r="MGJ19" s="202"/>
      <c r="MGK19" s="200"/>
      <c r="MGM19" s="203"/>
      <c r="MGO19" s="203"/>
      <c r="MGP19" s="197"/>
      <c r="MGQ19" s="204"/>
      <c r="MGR19" s="199"/>
      <c r="MGS19" s="200"/>
      <c r="MHA19" s="200"/>
      <c r="MHD19" s="202"/>
      <c r="MHE19" s="202"/>
      <c r="MHF19" s="200"/>
      <c r="MHH19" s="203"/>
      <c r="MHJ19" s="203"/>
      <c r="MHK19" s="197"/>
      <c r="MHL19" s="204"/>
      <c r="MHM19" s="199"/>
      <c r="MHN19" s="200"/>
      <c r="MHV19" s="200"/>
      <c r="MHY19" s="202"/>
      <c r="MHZ19" s="202"/>
      <c r="MIA19" s="200"/>
      <c r="MIC19" s="203"/>
      <c r="MIE19" s="203"/>
      <c r="MIF19" s="197"/>
      <c r="MIG19" s="204"/>
      <c r="MIH19" s="199"/>
      <c r="MII19" s="200"/>
      <c r="MIQ19" s="200"/>
      <c r="MIT19" s="202"/>
      <c r="MIU19" s="202"/>
      <c r="MIV19" s="200"/>
      <c r="MIX19" s="203"/>
      <c r="MIZ19" s="203"/>
      <c r="MJA19" s="197"/>
      <c r="MJB19" s="204"/>
      <c r="MJC19" s="199"/>
      <c r="MJD19" s="200"/>
      <c r="MJL19" s="200"/>
      <c r="MJO19" s="202"/>
      <c r="MJP19" s="202"/>
      <c r="MJQ19" s="200"/>
      <c r="MJS19" s="203"/>
      <c r="MJU19" s="203"/>
      <c r="MJV19" s="197"/>
      <c r="MJW19" s="204"/>
      <c r="MJX19" s="199"/>
      <c r="MJY19" s="200"/>
      <c r="MKG19" s="200"/>
      <c r="MKJ19" s="202"/>
      <c r="MKK19" s="202"/>
      <c r="MKL19" s="200"/>
      <c r="MKN19" s="203"/>
      <c r="MKP19" s="203"/>
      <c r="MKQ19" s="197"/>
      <c r="MKR19" s="204"/>
      <c r="MKS19" s="199"/>
      <c r="MKT19" s="200"/>
      <c r="MLB19" s="200"/>
      <c r="MLE19" s="202"/>
      <c r="MLF19" s="202"/>
      <c r="MLG19" s="200"/>
      <c r="MLI19" s="203"/>
      <c r="MLK19" s="203"/>
      <c r="MLL19" s="197"/>
      <c r="MLM19" s="204"/>
      <c r="MLN19" s="199"/>
      <c r="MLO19" s="200"/>
      <c r="MLW19" s="200"/>
      <c r="MLZ19" s="202"/>
      <c r="MMA19" s="202"/>
      <c r="MMB19" s="200"/>
      <c r="MMD19" s="203"/>
      <c r="MMF19" s="203"/>
      <c r="MMG19" s="197"/>
      <c r="MMH19" s="204"/>
      <c r="MMI19" s="199"/>
      <c r="MMJ19" s="200"/>
      <c r="MMR19" s="200"/>
      <c r="MMU19" s="202"/>
      <c r="MMV19" s="202"/>
      <c r="MMW19" s="200"/>
      <c r="MMY19" s="203"/>
      <c r="MNA19" s="203"/>
      <c r="MNB19" s="197"/>
      <c r="MNC19" s="204"/>
      <c r="MND19" s="199"/>
      <c r="MNE19" s="200"/>
      <c r="MNM19" s="200"/>
      <c r="MNP19" s="202"/>
      <c r="MNQ19" s="202"/>
      <c r="MNR19" s="200"/>
      <c r="MNT19" s="203"/>
      <c r="MNV19" s="203"/>
      <c r="MNW19" s="197"/>
      <c r="MNX19" s="204"/>
      <c r="MNY19" s="199"/>
      <c r="MNZ19" s="200"/>
      <c r="MOH19" s="200"/>
      <c r="MOK19" s="202"/>
      <c r="MOL19" s="202"/>
      <c r="MOM19" s="200"/>
      <c r="MOO19" s="203"/>
      <c r="MOQ19" s="203"/>
      <c r="MOR19" s="197"/>
      <c r="MOS19" s="204"/>
      <c r="MOT19" s="199"/>
      <c r="MOU19" s="200"/>
      <c r="MPC19" s="200"/>
      <c r="MPF19" s="202"/>
      <c r="MPG19" s="202"/>
      <c r="MPH19" s="200"/>
      <c r="MPJ19" s="203"/>
      <c r="MPL19" s="203"/>
      <c r="MPM19" s="197"/>
      <c r="MPN19" s="204"/>
      <c r="MPO19" s="199"/>
      <c r="MPP19" s="200"/>
      <c r="MPX19" s="200"/>
      <c r="MQA19" s="202"/>
      <c r="MQB19" s="202"/>
      <c r="MQC19" s="200"/>
      <c r="MQE19" s="203"/>
      <c r="MQG19" s="203"/>
      <c r="MQH19" s="197"/>
      <c r="MQI19" s="204"/>
      <c r="MQJ19" s="199"/>
      <c r="MQK19" s="200"/>
      <c r="MQS19" s="200"/>
      <c r="MQV19" s="202"/>
      <c r="MQW19" s="202"/>
      <c r="MQX19" s="200"/>
      <c r="MQZ19" s="203"/>
      <c r="MRB19" s="203"/>
      <c r="MRC19" s="197"/>
      <c r="MRD19" s="204"/>
      <c r="MRE19" s="199"/>
      <c r="MRF19" s="200"/>
      <c r="MRN19" s="200"/>
      <c r="MRQ19" s="202"/>
      <c r="MRR19" s="202"/>
      <c r="MRS19" s="200"/>
      <c r="MRU19" s="203"/>
      <c r="MRW19" s="203"/>
      <c r="MRX19" s="197"/>
      <c r="MRY19" s="204"/>
      <c r="MRZ19" s="199"/>
      <c r="MSA19" s="200"/>
      <c r="MSI19" s="200"/>
      <c r="MSL19" s="202"/>
      <c r="MSM19" s="202"/>
      <c r="MSN19" s="200"/>
      <c r="MSP19" s="203"/>
      <c r="MSR19" s="203"/>
      <c r="MSS19" s="197"/>
      <c r="MST19" s="204"/>
      <c r="MSU19" s="199"/>
      <c r="MSV19" s="200"/>
      <c r="MTD19" s="200"/>
      <c r="MTG19" s="202"/>
      <c r="MTH19" s="202"/>
      <c r="MTI19" s="200"/>
      <c r="MTK19" s="203"/>
      <c r="MTM19" s="203"/>
      <c r="MTN19" s="197"/>
      <c r="MTO19" s="204"/>
      <c r="MTP19" s="199"/>
      <c r="MTQ19" s="200"/>
      <c r="MTY19" s="200"/>
      <c r="MUB19" s="202"/>
      <c r="MUC19" s="202"/>
      <c r="MUD19" s="200"/>
      <c r="MUF19" s="203"/>
      <c r="MUH19" s="203"/>
      <c r="MUI19" s="197"/>
      <c r="MUJ19" s="204"/>
      <c r="MUK19" s="199"/>
      <c r="MUL19" s="200"/>
      <c r="MUT19" s="200"/>
      <c r="MUW19" s="202"/>
      <c r="MUX19" s="202"/>
      <c r="MUY19" s="200"/>
      <c r="MVA19" s="203"/>
      <c r="MVC19" s="203"/>
      <c r="MVD19" s="197"/>
      <c r="MVE19" s="204"/>
      <c r="MVF19" s="199"/>
      <c r="MVG19" s="200"/>
      <c r="MVO19" s="200"/>
      <c r="MVR19" s="202"/>
      <c r="MVS19" s="202"/>
      <c r="MVT19" s="200"/>
      <c r="MVV19" s="203"/>
      <c r="MVX19" s="203"/>
      <c r="MVY19" s="197"/>
      <c r="MVZ19" s="204"/>
      <c r="MWA19" s="199"/>
      <c r="MWB19" s="200"/>
      <c r="MWJ19" s="200"/>
      <c r="MWM19" s="202"/>
      <c r="MWN19" s="202"/>
      <c r="MWO19" s="200"/>
      <c r="MWQ19" s="203"/>
      <c r="MWS19" s="203"/>
      <c r="MWT19" s="197"/>
      <c r="MWU19" s="204"/>
      <c r="MWV19" s="199"/>
      <c r="MWW19" s="200"/>
      <c r="MXE19" s="200"/>
      <c r="MXH19" s="202"/>
      <c r="MXI19" s="202"/>
      <c r="MXJ19" s="200"/>
      <c r="MXL19" s="203"/>
      <c r="MXN19" s="203"/>
      <c r="MXO19" s="197"/>
      <c r="MXP19" s="204"/>
      <c r="MXQ19" s="199"/>
      <c r="MXR19" s="200"/>
      <c r="MXZ19" s="200"/>
      <c r="MYC19" s="202"/>
      <c r="MYD19" s="202"/>
      <c r="MYE19" s="200"/>
      <c r="MYG19" s="203"/>
      <c r="MYI19" s="203"/>
      <c r="MYJ19" s="197"/>
      <c r="MYK19" s="204"/>
      <c r="MYL19" s="199"/>
      <c r="MYM19" s="200"/>
      <c r="MYU19" s="200"/>
      <c r="MYX19" s="202"/>
      <c r="MYY19" s="202"/>
      <c r="MYZ19" s="200"/>
      <c r="MZB19" s="203"/>
      <c r="MZD19" s="203"/>
      <c r="MZE19" s="197"/>
      <c r="MZF19" s="204"/>
      <c r="MZG19" s="199"/>
      <c r="MZH19" s="200"/>
      <c r="MZP19" s="200"/>
      <c r="MZS19" s="202"/>
      <c r="MZT19" s="202"/>
      <c r="MZU19" s="200"/>
      <c r="MZW19" s="203"/>
      <c r="MZY19" s="203"/>
      <c r="MZZ19" s="197"/>
      <c r="NAA19" s="204"/>
      <c r="NAB19" s="199"/>
      <c r="NAC19" s="200"/>
      <c r="NAK19" s="200"/>
      <c r="NAN19" s="202"/>
      <c r="NAO19" s="202"/>
      <c r="NAP19" s="200"/>
      <c r="NAR19" s="203"/>
      <c r="NAT19" s="203"/>
      <c r="NAU19" s="197"/>
      <c r="NAV19" s="204"/>
      <c r="NAW19" s="199"/>
      <c r="NAX19" s="200"/>
      <c r="NBF19" s="200"/>
      <c r="NBI19" s="202"/>
      <c r="NBJ19" s="202"/>
      <c r="NBK19" s="200"/>
      <c r="NBM19" s="203"/>
      <c r="NBO19" s="203"/>
      <c r="NBP19" s="197"/>
      <c r="NBQ19" s="204"/>
      <c r="NBR19" s="199"/>
      <c r="NBS19" s="200"/>
      <c r="NCA19" s="200"/>
      <c r="NCD19" s="202"/>
      <c r="NCE19" s="202"/>
      <c r="NCF19" s="200"/>
      <c r="NCH19" s="203"/>
      <c r="NCJ19" s="203"/>
      <c r="NCK19" s="197"/>
      <c r="NCL19" s="204"/>
      <c r="NCM19" s="199"/>
      <c r="NCN19" s="200"/>
      <c r="NCV19" s="200"/>
      <c r="NCY19" s="202"/>
      <c r="NCZ19" s="202"/>
      <c r="NDA19" s="200"/>
      <c r="NDC19" s="203"/>
      <c r="NDE19" s="203"/>
      <c r="NDF19" s="197"/>
      <c r="NDG19" s="204"/>
      <c r="NDH19" s="199"/>
      <c r="NDI19" s="200"/>
      <c r="NDQ19" s="200"/>
      <c r="NDT19" s="202"/>
      <c r="NDU19" s="202"/>
      <c r="NDV19" s="200"/>
      <c r="NDX19" s="203"/>
      <c r="NDZ19" s="203"/>
      <c r="NEA19" s="197"/>
      <c r="NEB19" s="204"/>
      <c r="NEC19" s="199"/>
      <c r="NED19" s="200"/>
      <c r="NEL19" s="200"/>
      <c r="NEO19" s="202"/>
      <c r="NEP19" s="202"/>
      <c r="NEQ19" s="200"/>
      <c r="NES19" s="203"/>
      <c r="NEU19" s="203"/>
      <c r="NEV19" s="197"/>
      <c r="NEW19" s="204"/>
      <c r="NEX19" s="199"/>
      <c r="NEY19" s="200"/>
      <c r="NFG19" s="200"/>
      <c r="NFJ19" s="202"/>
      <c r="NFK19" s="202"/>
      <c r="NFL19" s="200"/>
      <c r="NFN19" s="203"/>
      <c r="NFP19" s="203"/>
      <c r="NFQ19" s="197"/>
      <c r="NFR19" s="204"/>
      <c r="NFS19" s="199"/>
      <c r="NFT19" s="200"/>
      <c r="NGB19" s="200"/>
      <c r="NGE19" s="202"/>
      <c r="NGF19" s="202"/>
      <c r="NGG19" s="200"/>
      <c r="NGI19" s="203"/>
      <c r="NGK19" s="203"/>
      <c r="NGL19" s="197"/>
      <c r="NGM19" s="204"/>
      <c r="NGN19" s="199"/>
      <c r="NGO19" s="200"/>
      <c r="NGW19" s="200"/>
      <c r="NGZ19" s="202"/>
      <c r="NHA19" s="202"/>
      <c r="NHB19" s="200"/>
      <c r="NHD19" s="203"/>
      <c r="NHF19" s="203"/>
      <c r="NHG19" s="197"/>
      <c r="NHH19" s="204"/>
      <c r="NHI19" s="199"/>
      <c r="NHJ19" s="200"/>
      <c r="NHR19" s="200"/>
      <c r="NHU19" s="202"/>
      <c r="NHV19" s="202"/>
      <c r="NHW19" s="200"/>
      <c r="NHY19" s="203"/>
      <c r="NIA19" s="203"/>
      <c r="NIB19" s="197"/>
      <c r="NIC19" s="204"/>
      <c r="NID19" s="199"/>
      <c r="NIE19" s="200"/>
      <c r="NIM19" s="200"/>
      <c r="NIP19" s="202"/>
      <c r="NIQ19" s="202"/>
      <c r="NIR19" s="200"/>
      <c r="NIT19" s="203"/>
      <c r="NIV19" s="203"/>
      <c r="NIW19" s="197"/>
      <c r="NIX19" s="204"/>
      <c r="NIY19" s="199"/>
      <c r="NIZ19" s="200"/>
      <c r="NJH19" s="200"/>
      <c r="NJK19" s="202"/>
      <c r="NJL19" s="202"/>
      <c r="NJM19" s="200"/>
      <c r="NJO19" s="203"/>
      <c r="NJQ19" s="203"/>
      <c r="NJR19" s="197"/>
      <c r="NJS19" s="204"/>
      <c r="NJT19" s="199"/>
      <c r="NJU19" s="200"/>
      <c r="NKC19" s="200"/>
      <c r="NKF19" s="202"/>
      <c r="NKG19" s="202"/>
      <c r="NKH19" s="200"/>
      <c r="NKJ19" s="203"/>
      <c r="NKL19" s="203"/>
      <c r="NKM19" s="197"/>
      <c r="NKN19" s="204"/>
      <c r="NKO19" s="199"/>
      <c r="NKP19" s="200"/>
      <c r="NKX19" s="200"/>
      <c r="NLA19" s="202"/>
      <c r="NLB19" s="202"/>
      <c r="NLC19" s="200"/>
      <c r="NLE19" s="203"/>
      <c r="NLG19" s="203"/>
      <c r="NLH19" s="197"/>
      <c r="NLI19" s="204"/>
      <c r="NLJ19" s="199"/>
      <c r="NLK19" s="200"/>
      <c r="NLS19" s="200"/>
      <c r="NLV19" s="202"/>
      <c r="NLW19" s="202"/>
      <c r="NLX19" s="200"/>
      <c r="NLZ19" s="203"/>
      <c r="NMB19" s="203"/>
      <c r="NMC19" s="197"/>
      <c r="NMD19" s="204"/>
      <c r="NME19" s="199"/>
      <c r="NMF19" s="200"/>
      <c r="NMN19" s="200"/>
      <c r="NMQ19" s="202"/>
      <c r="NMR19" s="202"/>
      <c r="NMS19" s="200"/>
      <c r="NMU19" s="203"/>
      <c r="NMW19" s="203"/>
      <c r="NMX19" s="197"/>
      <c r="NMY19" s="204"/>
      <c r="NMZ19" s="199"/>
      <c r="NNA19" s="200"/>
      <c r="NNI19" s="200"/>
      <c r="NNL19" s="202"/>
      <c r="NNM19" s="202"/>
      <c r="NNN19" s="200"/>
      <c r="NNP19" s="203"/>
      <c r="NNR19" s="203"/>
      <c r="NNS19" s="197"/>
      <c r="NNT19" s="204"/>
      <c r="NNU19" s="199"/>
      <c r="NNV19" s="200"/>
      <c r="NOD19" s="200"/>
      <c r="NOG19" s="202"/>
      <c r="NOH19" s="202"/>
      <c r="NOI19" s="200"/>
      <c r="NOK19" s="203"/>
      <c r="NOM19" s="203"/>
      <c r="NON19" s="197"/>
      <c r="NOO19" s="204"/>
      <c r="NOP19" s="199"/>
      <c r="NOQ19" s="200"/>
      <c r="NOY19" s="200"/>
      <c r="NPB19" s="202"/>
      <c r="NPC19" s="202"/>
      <c r="NPD19" s="200"/>
      <c r="NPF19" s="203"/>
      <c r="NPH19" s="203"/>
      <c r="NPI19" s="197"/>
      <c r="NPJ19" s="204"/>
      <c r="NPK19" s="199"/>
      <c r="NPL19" s="200"/>
      <c r="NPT19" s="200"/>
      <c r="NPW19" s="202"/>
      <c r="NPX19" s="202"/>
      <c r="NPY19" s="200"/>
      <c r="NQA19" s="203"/>
      <c r="NQC19" s="203"/>
      <c r="NQD19" s="197"/>
      <c r="NQE19" s="204"/>
      <c r="NQF19" s="199"/>
      <c r="NQG19" s="200"/>
      <c r="NQO19" s="200"/>
      <c r="NQR19" s="202"/>
      <c r="NQS19" s="202"/>
      <c r="NQT19" s="200"/>
      <c r="NQV19" s="203"/>
      <c r="NQX19" s="203"/>
      <c r="NQY19" s="197"/>
      <c r="NQZ19" s="204"/>
      <c r="NRA19" s="199"/>
      <c r="NRB19" s="200"/>
      <c r="NRJ19" s="200"/>
      <c r="NRM19" s="202"/>
      <c r="NRN19" s="202"/>
      <c r="NRO19" s="200"/>
      <c r="NRQ19" s="203"/>
      <c r="NRS19" s="203"/>
      <c r="NRT19" s="197"/>
      <c r="NRU19" s="204"/>
      <c r="NRV19" s="199"/>
      <c r="NRW19" s="200"/>
      <c r="NSE19" s="200"/>
      <c r="NSH19" s="202"/>
      <c r="NSI19" s="202"/>
      <c r="NSJ19" s="200"/>
      <c r="NSL19" s="203"/>
      <c r="NSN19" s="203"/>
      <c r="NSO19" s="197"/>
      <c r="NSP19" s="204"/>
      <c r="NSQ19" s="199"/>
      <c r="NSR19" s="200"/>
      <c r="NSZ19" s="200"/>
      <c r="NTC19" s="202"/>
      <c r="NTD19" s="202"/>
      <c r="NTE19" s="200"/>
      <c r="NTG19" s="203"/>
      <c r="NTI19" s="203"/>
      <c r="NTJ19" s="197"/>
      <c r="NTK19" s="204"/>
      <c r="NTL19" s="199"/>
      <c r="NTM19" s="200"/>
      <c r="NTU19" s="200"/>
      <c r="NTX19" s="202"/>
      <c r="NTY19" s="202"/>
      <c r="NTZ19" s="200"/>
      <c r="NUB19" s="203"/>
      <c r="NUD19" s="203"/>
      <c r="NUE19" s="197"/>
      <c r="NUF19" s="204"/>
      <c r="NUG19" s="199"/>
      <c r="NUH19" s="200"/>
      <c r="NUP19" s="200"/>
      <c r="NUS19" s="202"/>
      <c r="NUT19" s="202"/>
      <c r="NUU19" s="200"/>
      <c r="NUW19" s="203"/>
      <c r="NUY19" s="203"/>
      <c r="NUZ19" s="197"/>
      <c r="NVA19" s="204"/>
      <c r="NVB19" s="199"/>
      <c r="NVC19" s="200"/>
      <c r="NVK19" s="200"/>
      <c r="NVN19" s="202"/>
      <c r="NVO19" s="202"/>
      <c r="NVP19" s="200"/>
      <c r="NVR19" s="203"/>
      <c r="NVT19" s="203"/>
      <c r="NVU19" s="197"/>
      <c r="NVV19" s="204"/>
      <c r="NVW19" s="199"/>
      <c r="NVX19" s="200"/>
      <c r="NWF19" s="200"/>
      <c r="NWI19" s="202"/>
      <c r="NWJ19" s="202"/>
      <c r="NWK19" s="200"/>
      <c r="NWM19" s="203"/>
      <c r="NWO19" s="203"/>
      <c r="NWP19" s="197"/>
      <c r="NWQ19" s="204"/>
      <c r="NWR19" s="199"/>
      <c r="NWS19" s="200"/>
      <c r="NXA19" s="200"/>
      <c r="NXD19" s="202"/>
      <c r="NXE19" s="202"/>
      <c r="NXF19" s="200"/>
      <c r="NXH19" s="203"/>
      <c r="NXJ19" s="203"/>
      <c r="NXK19" s="197"/>
      <c r="NXL19" s="204"/>
      <c r="NXM19" s="199"/>
      <c r="NXN19" s="200"/>
      <c r="NXV19" s="200"/>
      <c r="NXY19" s="202"/>
      <c r="NXZ19" s="202"/>
      <c r="NYA19" s="200"/>
      <c r="NYC19" s="203"/>
      <c r="NYE19" s="203"/>
      <c r="NYF19" s="197"/>
      <c r="NYG19" s="204"/>
      <c r="NYH19" s="199"/>
      <c r="NYI19" s="200"/>
      <c r="NYQ19" s="200"/>
      <c r="NYT19" s="202"/>
      <c r="NYU19" s="202"/>
      <c r="NYV19" s="200"/>
      <c r="NYX19" s="203"/>
      <c r="NYZ19" s="203"/>
      <c r="NZA19" s="197"/>
      <c r="NZB19" s="204"/>
      <c r="NZC19" s="199"/>
      <c r="NZD19" s="200"/>
      <c r="NZL19" s="200"/>
      <c r="NZO19" s="202"/>
      <c r="NZP19" s="202"/>
      <c r="NZQ19" s="200"/>
      <c r="NZS19" s="203"/>
      <c r="NZU19" s="203"/>
      <c r="NZV19" s="197"/>
      <c r="NZW19" s="204"/>
      <c r="NZX19" s="199"/>
      <c r="NZY19" s="200"/>
      <c r="OAG19" s="200"/>
      <c r="OAJ19" s="202"/>
      <c r="OAK19" s="202"/>
      <c r="OAL19" s="200"/>
      <c r="OAN19" s="203"/>
      <c r="OAP19" s="203"/>
      <c r="OAQ19" s="197"/>
      <c r="OAR19" s="204"/>
      <c r="OAS19" s="199"/>
      <c r="OAT19" s="200"/>
      <c r="OBB19" s="200"/>
      <c r="OBE19" s="202"/>
      <c r="OBF19" s="202"/>
      <c r="OBG19" s="200"/>
      <c r="OBI19" s="203"/>
      <c r="OBK19" s="203"/>
      <c r="OBL19" s="197"/>
      <c r="OBM19" s="204"/>
      <c r="OBN19" s="199"/>
      <c r="OBO19" s="200"/>
      <c r="OBW19" s="200"/>
      <c r="OBZ19" s="202"/>
      <c r="OCA19" s="202"/>
      <c r="OCB19" s="200"/>
      <c r="OCD19" s="203"/>
      <c r="OCF19" s="203"/>
      <c r="OCG19" s="197"/>
      <c r="OCH19" s="204"/>
      <c r="OCI19" s="199"/>
      <c r="OCJ19" s="200"/>
      <c r="OCR19" s="200"/>
      <c r="OCU19" s="202"/>
      <c r="OCV19" s="202"/>
      <c r="OCW19" s="200"/>
      <c r="OCY19" s="203"/>
      <c r="ODA19" s="203"/>
      <c r="ODB19" s="197"/>
      <c r="ODC19" s="204"/>
      <c r="ODD19" s="199"/>
      <c r="ODE19" s="200"/>
      <c r="ODM19" s="200"/>
      <c r="ODP19" s="202"/>
      <c r="ODQ19" s="202"/>
      <c r="ODR19" s="200"/>
      <c r="ODT19" s="203"/>
      <c r="ODV19" s="203"/>
      <c r="ODW19" s="197"/>
      <c r="ODX19" s="204"/>
      <c r="ODY19" s="199"/>
      <c r="ODZ19" s="200"/>
      <c r="OEH19" s="200"/>
      <c r="OEK19" s="202"/>
      <c r="OEL19" s="202"/>
      <c r="OEM19" s="200"/>
      <c r="OEO19" s="203"/>
      <c r="OEQ19" s="203"/>
      <c r="OER19" s="197"/>
      <c r="OES19" s="204"/>
      <c r="OET19" s="199"/>
      <c r="OEU19" s="200"/>
      <c r="OFC19" s="200"/>
      <c r="OFF19" s="202"/>
      <c r="OFG19" s="202"/>
      <c r="OFH19" s="200"/>
      <c r="OFJ19" s="203"/>
      <c r="OFL19" s="203"/>
      <c r="OFM19" s="197"/>
      <c r="OFN19" s="204"/>
      <c r="OFO19" s="199"/>
      <c r="OFP19" s="200"/>
      <c r="OFX19" s="200"/>
      <c r="OGA19" s="202"/>
      <c r="OGB19" s="202"/>
      <c r="OGC19" s="200"/>
      <c r="OGE19" s="203"/>
      <c r="OGG19" s="203"/>
      <c r="OGH19" s="197"/>
      <c r="OGI19" s="204"/>
      <c r="OGJ19" s="199"/>
      <c r="OGK19" s="200"/>
      <c r="OGS19" s="200"/>
      <c r="OGV19" s="202"/>
      <c r="OGW19" s="202"/>
      <c r="OGX19" s="200"/>
      <c r="OGZ19" s="203"/>
      <c r="OHB19" s="203"/>
      <c r="OHC19" s="197"/>
      <c r="OHD19" s="204"/>
      <c r="OHE19" s="199"/>
      <c r="OHF19" s="200"/>
      <c r="OHN19" s="200"/>
      <c r="OHQ19" s="202"/>
      <c r="OHR19" s="202"/>
      <c r="OHS19" s="200"/>
      <c r="OHU19" s="203"/>
      <c r="OHW19" s="203"/>
      <c r="OHX19" s="197"/>
      <c r="OHY19" s="204"/>
      <c r="OHZ19" s="199"/>
      <c r="OIA19" s="200"/>
      <c r="OII19" s="200"/>
      <c r="OIL19" s="202"/>
      <c r="OIM19" s="202"/>
      <c r="OIN19" s="200"/>
      <c r="OIP19" s="203"/>
      <c r="OIR19" s="203"/>
      <c r="OIS19" s="197"/>
      <c r="OIT19" s="204"/>
      <c r="OIU19" s="199"/>
      <c r="OIV19" s="200"/>
      <c r="OJD19" s="200"/>
      <c r="OJG19" s="202"/>
      <c r="OJH19" s="202"/>
      <c r="OJI19" s="200"/>
      <c r="OJK19" s="203"/>
      <c r="OJM19" s="203"/>
      <c r="OJN19" s="197"/>
      <c r="OJO19" s="204"/>
      <c r="OJP19" s="199"/>
      <c r="OJQ19" s="200"/>
      <c r="OJY19" s="200"/>
      <c r="OKB19" s="202"/>
      <c r="OKC19" s="202"/>
      <c r="OKD19" s="200"/>
      <c r="OKF19" s="203"/>
      <c r="OKH19" s="203"/>
      <c r="OKI19" s="197"/>
      <c r="OKJ19" s="204"/>
      <c r="OKK19" s="199"/>
      <c r="OKL19" s="200"/>
      <c r="OKT19" s="200"/>
      <c r="OKW19" s="202"/>
      <c r="OKX19" s="202"/>
      <c r="OKY19" s="200"/>
      <c r="OLA19" s="203"/>
      <c r="OLC19" s="203"/>
      <c r="OLD19" s="197"/>
      <c r="OLE19" s="204"/>
      <c r="OLF19" s="199"/>
      <c r="OLG19" s="200"/>
      <c r="OLO19" s="200"/>
      <c r="OLR19" s="202"/>
      <c r="OLS19" s="202"/>
      <c r="OLT19" s="200"/>
      <c r="OLV19" s="203"/>
      <c r="OLX19" s="203"/>
      <c r="OLY19" s="197"/>
      <c r="OLZ19" s="204"/>
      <c r="OMA19" s="199"/>
      <c r="OMB19" s="200"/>
      <c r="OMJ19" s="200"/>
      <c r="OMM19" s="202"/>
      <c r="OMN19" s="202"/>
      <c r="OMO19" s="200"/>
      <c r="OMQ19" s="203"/>
      <c r="OMS19" s="203"/>
      <c r="OMT19" s="197"/>
      <c r="OMU19" s="204"/>
      <c r="OMV19" s="199"/>
      <c r="OMW19" s="200"/>
      <c r="ONE19" s="200"/>
      <c r="ONH19" s="202"/>
      <c r="ONI19" s="202"/>
      <c r="ONJ19" s="200"/>
      <c r="ONL19" s="203"/>
      <c r="ONN19" s="203"/>
      <c r="ONO19" s="197"/>
      <c r="ONP19" s="204"/>
      <c r="ONQ19" s="199"/>
      <c r="ONR19" s="200"/>
      <c r="ONZ19" s="200"/>
      <c r="OOC19" s="202"/>
      <c r="OOD19" s="202"/>
      <c r="OOE19" s="200"/>
      <c r="OOG19" s="203"/>
      <c r="OOI19" s="203"/>
      <c r="OOJ19" s="197"/>
      <c r="OOK19" s="204"/>
      <c r="OOL19" s="199"/>
      <c r="OOM19" s="200"/>
      <c r="OOU19" s="200"/>
      <c r="OOX19" s="202"/>
      <c r="OOY19" s="202"/>
      <c r="OOZ19" s="200"/>
      <c r="OPB19" s="203"/>
      <c r="OPD19" s="203"/>
      <c r="OPE19" s="197"/>
      <c r="OPF19" s="204"/>
      <c r="OPG19" s="199"/>
      <c r="OPH19" s="200"/>
      <c r="OPP19" s="200"/>
      <c r="OPS19" s="202"/>
      <c r="OPT19" s="202"/>
      <c r="OPU19" s="200"/>
      <c r="OPW19" s="203"/>
      <c r="OPY19" s="203"/>
      <c r="OPZ19" s="197"/>
      <c r="OQA19" s="204"/>
      <c r="OQB19" s="199"/>
      <c r="OQC19" s="200"/>
      <c r="OQK19" s="200"/>
      <c r="OQN19" s="202"/>
      <c r="OQO19" s="202"/>
      <c r="OQP19" s="200"/>
      <c r="OQR19" s="203"/>
      <c r="OQT19" s="203"/>
      <c r="OQU19" s="197"/>
      <c r="OQV19" s="204"/>
      <c r="OQW19" s="199"/>
      <c r="OQX19" s="200"/>
      <c r="ORF19" s="200"/>
      <c r="ORI19" s="202"/>
      <c r="ORJ19" s="202"/>
      <c r="ORK19" s="200"/>
      <c r="ORM19" s="203"/>
      <c r="ORO19" s="203"/>
      <c r="ORP19" s="197"/>
      <c r="ORQ19" s="204"/>
      <c r="ORR19" s="199"/>
      <c r="ORS19" s="200"/>
      <c r="OSA19" s="200"/>
      <c r="OSD19" s="202"/>
      <c r="OSE19" s="202"/>
      <c r="OSF19" s="200"/>
      <c r="OSH19" s="203"/>
      <c r="OSJ19" s="203"/>
      <c r="OSK19" s="197"/>
      <c r="OSL19" s="204"/>
      <c r="OSM19" s="199"/>
      <c r="OSN19" s="200"/>
      <c r="OSV19" s="200"/>
      <c r="OSY19" s="202"/>
      <c r="OSZ19" s="202"/>
      <c r="OTA19" s="200"/>
      <c r="OTC19" s="203"/>
      <c r="OTE19" s="203"/>
      <c r="OTF19" s="197"/>
      <c r="OTG19" s="204"/>
      <c r="OTH19" s="199"/>
      <c r="OTI19" s="200"/>
      <c r="OTQ19" s="200"/>
      <c r="OTT19" s="202"/>
      <c r="OTU19" s="202"/>
      <c r="OTV19" s="200"/>
      <c r="OTX19" s="203"/>
      <c r="OTZ19" s="203"/>
      <c r="OUA19" s="197"/>
      <c r="OUB19" s="204"/>
      <c r="OUC19" s="199"/>
      <c r="OUD19" s="200"/>
      <c r="OUL19" s="200"/>
      <c r="OUO19" s="202"/>
      <c r="OUP19" s="202"/>
      <c r="OUQ19" s="200"/>
      <c r="OUS19" s="203"/>
      <c r="OUU19" s="203"/>
      <c r="OUV19" s="197"/>
      <c r="OUW19" s="204"/>
      <c r="OUX19" s="199"/>
      <c r="OUY19" s="200"/>
      <c r="OVG19" s="200"/>
      <c r="OVJ19" s="202"/>
      <c r="OVK19" s="202"/>
      <c r="OVL19" s="200"/>
      <c r="OVN19" s="203"/>
      <c r="OVP19" s="203"/>
      <c r="OVQ19" s="197"/>
      <c r="OVR19" s="204"/>
      <c r="OVS19" s="199"/>
      <c r="OVT19" s="200"/>
      <c r="OWB19" s="200"/>
      <c r="OWE19" s="202"/>
      <c r="OWF19" s="202"/>
      <c r="OWG19" s="200"/>
      <c r="OWI19" s="203"/>
      <c r="OWK19" s="203"/>
      <c r="OWL19" s="197"/>
      <c r="OWM19" s="204"/>
      <c r="OWN19" s="199"/>
      <c r="OWO19" s="200"/>
      <c r="OWW19" s="200"/>
      <c r="OWZ19" s="202"/>
      <c r="OXA19" s="202"/>
      <c r="OXB19" s="200"/>
      <c r="OXD19" s="203"/>
      <c r="OXF19" s="203"/>
      <c r="OXG19" s="197"/>
      <c r="OXH19" s="204"/>
      <c r="OXI19" s="199"/>
      <c r="OXJ19" s="200"/>
      <c r="OXR19" s="200"/>
      <c r="OXU19" s="202"/>
      <c r="OXV19" s="202"/>
      <c r="OXW19" s="200"/>
      <c r="OXY19" s="203"/>
      <c r="OYA19" s="203"/>
      <c r="OYB19" s="197"/>
      <c r="OYC19" s="204"/>
      <c r="OYD19" s="199"/>
      <c r="OYE19" s="200"/>
      <c r="OYM19" s="200"/>
      <c r="OYP19" s="202"/>
      <c r="OYQ19" s="202"/>
      <c r="OYR19" s="200"/>
      <c r="OYT19" s="203"/>
      <c r="OYV19" s="203"/>
      <c r="OYW19" s="197"/>
      <c r="OYX19" s="204"/>
      <c r="OYY19" s="199"/>
      <c r="OYZ19" s="200"/>
      <c r="OZH19" s="200"/>
      <c r="OZK19" s="202"/>
      <c r="OZL19" s="202"/>
      <c r="OZM19" s="200"/>
      <c r="OZO19" s="203"/>
      <c r="OZQ19" s="203"/>
      <c r="OZR19" s="197"/>
      <c r="OZS19" s="204"/>
      <c r="OZT19" s="199"/>
      <c r="OZU19" s="200"/>
      <c r="PAC19" s="200"/>
      <c r="PAF19" s="202"/>
      <c r="PAG19" s="202"/>
      <c r="PAH19" s="200"/>
      <c r="PAJ19" s="203"/>
      <c r="PAL19" s="203"/>
      <c r="PAM19" s="197"/>
      <c r="PAN19" s="204"/>
      <c r="PAO19" s="199"/>
      <c r="PAP19" s="200"/>
      <c r="PAX19" s="200"/>
      <c r="PBA19" s="202"/>
      <c r="PBB19" s="202"/>
      <c r="PBC19" s="200"/>
      <c r="PBE19" s="203"/>
      <c r="PBG19" s="203"/>
      <c r="PBH19" s="197"/>
      <c r="PBI19" s="204"/>
      <c r="PBJ19" s="199"/>
      <c r="PBK19" s="200"/>
      <c r="PBS19" s="200"/>
      <c r="PBV19" s="202"/>
      <c r="PBW19" s="202"/>
      <c r="PBX19" s="200"/>
      <c r="PBZ19" s="203"/>
      <c r="PCB19" s="203"/>
      <c r="PCC19" s="197"/>
      <c r="PCD19" s="204"/>
      <c r="PCE19" s="199"/>
      <c r="PCF19" s="200"/>
      <c r="PCN19" s="200"/>
      <c r="PCQ19" s="202"/>
      <c r="PCR19" s="202"/>
      <c r="PCS19" s="200"/>
      <c r="PCU19" s="203"/>
      <c r="PCW19" s="203"/>
      <c r="PCX19" s="197"/>
      <c r="PCY19" s="204"/>
      <c r="PCZ19" s="199"/>
      <c r="PDA19" s="200"/>
      <c r="PDI19" s="200"/>
      <c r="PDL19" s="202"/>
      <c r="PDM19" s="202"/>
      <c r="PDN19" s="200"/>
      <c r="PDP19" s="203"/>
      <c r="PDR19" s="203"/>
      <c r="PDS19" s="197"/>
      <c r="PDT19" s="204"/>
      <c r="PDU19" s="199"/>
      <c r="PDV19" s="200"/>
      <c r="PED19" s="200"/>
      <c r="PEG19" s="202"/>
      <c r="PEH19" s="202"/>
      <c r="PEI19" s="200"/>
      <c r="PEK19" s="203"/>
      <c r="PEM19" s="203"/>
      <c r="PEN19" s="197"/>
      <c r="PEO19" s="204"/>
      <c r="PEP19" s="199"/>
      <c r="PEQ19" s="200"/>
      <c r="PEY19" s="200"/>
      <c r="PFB19" s="202"/>
      <c r="PFC19" s="202"/>
      <c r="PFD19" s="200"/>
      <c r="PFF19" s="203"/>
      <c r="PFH19" s="203"/>
      <c r="PFI19" s="197"/>
      <c r="PFJ19" s="204"/>
      <c r="PFK19" s="199"/>
      <c r="PFL19" s="200"/>
      <c r="PFT19" s="200"/>
      <c r="PFW19" s="202"/>
      <c r="PFX19" s="202"/>
      <c r="PFY19" s="200"/>
      <c r="PGA19" s="203"/>
      <c r="PGC19" s="203"/>
      <c r="PGD19" s="197"/>
      <c r="PGE19" s="204"/>
      <c r="PGF19" s="199"/>
      <c r="PGG19" s="200"/>
      <c r="PGO19" s="200"/>
      <c r="PGR19" s="202"/>
      <c r="PGS19" s="202"/>
      <c r="PGT19" s="200"/>
      <c r="PGV19" s="203"/>
      <c r="PGX19" s="203"/>
      <c r="PGY19" s="197"/>
      <c r="PGZ19" s="204"/>
      <c r="PHA19" s="199"/>
      <c r="PHB19" s="200"/>
      <c r="PHJ19" s="200"/>
      <c r="PHM19" s="202"/>
      <c r="PHN19" s="202"/>
      <c r="PHO19" s="200"/>
      <c r="PHQ19" s="203"/>
      <c r="PHS19" s="203"/>
      <c r="PHT19" s="197"/>
      <c r="PHU19" s="204"/>
      <c r="PHV19" s="199"/>
      <c r="PHW19" s="200"/>
      <c r="PIE19" s="200"/>
      <c r="PIH19" s="202"/>
      <c r="PII19" s="202"/>
      <c r="PIJ19" s="200"/>
      <c r="PIL19" s="203"/>
      <c r="PIN19" s="203"/>
      <c r="PIO19" s="197"/>
      <c r="PIP19" s="204"/>
      <c r="PIQ19" s="199"/>
      <c r="PIR19" s="200"/>
      <c r="PIZ19" s="200"/>
      <c r="PJC19" s="202"/>
      <c r="PJD19" s="202"/>
      <c r="PJE19" s="200"/>
      <c r="PJG19" s="203"/>
      <c r="PJI19" s="203"/>
      <c r="PJJ19" s="197"/>
      <c r="PJK19" s="204"/>
      <c r="PJL19" s="199"/>
      <c r="PJM19" s="200"/>
      <c r="PJU19" s="200"/>
      <c r="PJX19" s="202"/>
      <c r="PJY19" s="202"/>
      <c r="PJZ19" s="200"/>
      <c r="PKB19" s="203"/>
      <c r="PKD19" s="203"/>
      <c r="PKE19" s="197"/>
      <c r="PKF19" s="204"/>
      <c r="PKG19" s="199"/>
      <c r="PKH19" s="200"/>
      <c r="PKP19" s="200"/>
      <c r="PKS19" s="202"/>
      <c r="PKT19" s="202"/>
      <c r="PKU19" s="200"/>
      <c r="PKW19" s="203"/>
      <c r="PKY19" s="203"/>
      <c r="PKZ19" s="197"/>
      <c r="PLA19" s="204"/>
      <c r="PLB19" s="199"/>
      <c r="PLC19" s="200"/>
      <c r="PLK19" s="200"/>
      <c r="PLN19" s="202"/>
      <c r="PLO19" s="202"/>
      <c r="PLP19" s="200"/>
      <c r="PLR19" s="203"/>
      <c r="PLT19" s="203"/>
      <c r="PLU19" s="197"/>
      <c r="PLV19" s="204"/>
      <c r="PLW19" s="199"/>
      <c r="PLX19" s="200"/>
      <c r="PMF19" s="200"/>
      <c r="PMI19" s="202"/>
      <c r="PMJ19" s="202"/>
      <c r="PMK19" s="200"/>
      <c r="PMM19" s="203"/>
      <c r="PMO19" s="203"/>
      <c r="PMP19" s="197"/>
      <c r="PMQ19" s="204"/>
      <c r="PMR19" s="199"/>
      <c r="PMS19" s="200"/>
      <c r="PNA19" s="200"/>
      <c r="PND19" s="202"/>
      <c r="PNE19" s="202"/>
      <c r="PNF19" s="200"/>
      <c r="PNH19" s="203"/>
      <c r="PNJ19" s="203"/>
      <c r="PNK19" s="197"/>
      <c r="PNL19" s="204"/>
      <c r="PNM19" s="199"/>
      <c r="PNN19" s="200"/>
      <c r="PNV19" s="200"/>
      <c r="PNY19" s="202"/>
      <c r="PNZ19" s="202"/>
      <c r="POA19" s="200"/>
      <c r="POC19" s="203"/>
      <c r="POE19" s="203"/>
      <c r="POF19" s="197"/>
      <c r="POG19" s="204"/>
      <c r="POH19" s="199"/>
      <c r="POI19" s="200"/>
      <c r="POQ19" s="200"/>
      <c r="POT19" s="202"/>
      <c r="POU19" s="202"/>
      <c r="POV19" s="200"/>
      <c r="POX19" s="203"/>
      <c r="POZ19" s="203"/>
      <c r="PPA19" s="197"/>
      <c r="PPB19" s="204"/>
      <c r="PPC19" s="199"/>
      <c r="PPD19" s="200"/>
      <c r="PPL19" s="200"/>
      <c r="PPO19" s="202"/>
      <c r="PPP19" s="202"/>
      <c r="PPQ19" s="200"/>
      <c r="PPS19" s="203"/>
      <c r="PPU19" s="203"/>
      <c r="PPV19" s="197"/>
      <c r="PPW19" s="204"/>
      <c r="PPX19" s="199"/>
      <c r="PPY19" s="200"/>
      <c r="PQG19" s="200"/>
      <c r="PQJ19" s="202"/>
      <c r="PQK19" s="202"/>
      <c r="PQL19" s="200"/>
      <c r="PQN19" s="203"/>
      <c r="PQP19" s="203"/>
      <c r="PQQ19" s="197"/>
      <c r="PQR19" s="204"/>
      <c r="PQS19" s="199"/>
      <c r="PQT19" s="200"/>
      <c r="PRB19" s="200"/>
      <c r="PRE19" s="202"/>
      <c r="PRF19" s="202"/>
      <c r="PRG19" s="200"/>
      <c r="PRI19" s="203"/>
      <c r="PRK19" s="203"/>
      <c r="PRL19" s="197"/>
      <c r="PRM19" s="204"/>
      <c r="PRN19" s="199"/>
      <c r="PRO19" s="200"/>
      <c r="PRW19" s="200"/>
      <c r="PRZ19" s="202"/>
      <c r="PSA19" s="202"/>
      <c r="PSB19" s="200"/>
      <c r="PSD19" s="203"/>
      <c r="PSF19" s="203"/>
      <c r="PSG19" s="197"/>
      <c r="PSH19" s="204"/>
      <c r="PSI19" s="199"/>
      <c r="PSJ19" s="200"/>
      <c r="PSR19" s="200"/>
      <c r="PSU19" s="202"/>
      <c r="PSV19" s="202"/>
      <c r="PSW19" s="200"/>
      <c r="PSY19" s="203"/>
      <c r="PTA19" s="203"/>
      <c r="PTB19" s="197"/>
      <c r="PTC19" s="204"/>
      <c r="PTD19" s="199"/>
      <c r="PTE19" s="200"/>
      <c r="PTM19" s="200"/>
      <c r="PTP19" s="202"/>
      <c r="PTQ19" s="202"/>
      <c r="PTR19" s="200"/>
      <c r="PTT19" s="203"/>
      <c r="PTV19" s="203"/>
      <c r="PTW19" s="197"/>
      <c r="PTX19" s="204"/>
      <c r="PTY19" s="199"/>
      <c r="PTZ19" s="200"/>
      <c r="PUH19" s="200"/>
      <c r="PUK19" s="202"/>
      <c r="PUL19" s="202"/>
      <c r="PUM19" s="200"/>
      <c r="PUO19" s="203"/>
      <c r="PUQ19" s="203"/>
      <c r="PUR19" s="197"/>
      <c r="PUS19" s="204"/>
      <c r="PUT19" s="199"/>
      <c r="PUU19" s="200"/>
      <c r="PVC19" s="200"/>
      <c r="PVF19" s="202"/>
      <c r="PVG19" s="202"/>
      <c r="PVH19" s="200"/>
      <c r="PVJ19" s="203"/>
      <c r="PVL19" s="203"/>
      <c r="PVM19" s="197"/>
      <c r="PVN19" s="204"/>
      <c r="PVO19" s="199"/>
      <c r="PVP19" s="200"/>
      <c r="PVX19" s="200"/>
      <c r="PWA19" s="202"/>
      <c r="PWB19" s="202"/>
      <c r="PWC19" s="200"/>
      <c r="PWE19" s="203"/>
      <c r="PWG19" s="203"/>
      <c r="PWH19" s="197"/>
      <c r="PWI19" s="204"/>
      <c r="PWJ19" s="199"/>
      <c r="PWK19" s="200"/>
      <c r="PWS19" s="200"/>
      <c r="PWV19" s="202"/>
      <c r="PWW19" s="202"/>
      <c r="PWX19" s="200"/>
      <c r="PWZ19" s="203"/>
      <c r="PXB19" s="203"/>
      <c r="PXC19" s="197"/>
      <c r="PXD19" s="204"/>
      <c r="PXE19" s="199"/>
      <c r="PXF19" s="200"/>
      <c r="PXN19" s="200"/>
      <c r="PXQ19" s="202"/>
      <c r="PXR19" s="202"/>
      <c r="PXS19" s="200"/>
      <c r="PXU19" s="203"/>
      <c r="PXW19" s="203"/>
      <c r="PXX19" s="197"/>
      <c r="PXY19" s="204"/>
      <c r="PXZ19" s="199"/>
      <c r="PYA19" s="200"/>
      <c r="PYI19" s="200"/>
      <c r="PYL19" s="202"/>
      <c r="PYM19" s="202"/>
      <c r="PYN19" s="200"/>
      <c r="PYP19" s="203"/>
      <c r="PYR19" s="203"/>
      <c r="PYS19" s="197"/>
      <c r="PYT19" s="204"/>
      <c r="PYU19" s="199"/>
      <c r="PYV19" s="200"/>
      <c r="PZD19" s="200"/>
      <c r="PZG19" s="202"/>
      <c r="PZH19" s="202"/>
      <c r="PZI19" s="200"/>
      <c r="PZK19" s="203"/>
      <c r="PZM19" s="203"/>
      <c r="PZN19" s="197"/>
      <c r="PZO19" s="204"/>
      <c r="PZP19" s="199"/>
      <c r="PZQ19" s="200"/>
      <c r="PZY19" s="200"/>
      <c r="QAB19" s="202"/>
      <c r="QAC19" s="202"/>
      <c r="QAD19" s="200"/>
      <c r="QAF19" s="203"/>
      <c r="QAH19" s="203"/>
      <c r="QAI19" s="197"/>
      <c r="QAJ19" s="204"/>
      <c r="QAK19" s="199"/>
      <c r="QAL19" s="200"/>
      <c r="QAT19" s="200"/>
      <c r="QAW19" s="202"/>
      <c r="QAX19" s="202"/>
      <c r="QAY19" s="200"/>
      <c r="QBA19" s="203"/>
      <c r="QBC19" s="203"/>
      <c r="QBD19" s="197"/>
      <c r="QBE19" s="204"/>
      <c r="QBF19" s="199"/>
      <c r="QBG19" s="200"/>
      <c r="QBO19" s="200"/>
      <c r="QBR19" s="202"/>
      <c r="QBS19" s="202"/>
      <c r="QBT19" s="200"/>
      <c r="QBV19" s="203"/>
      <c r="QBX19" s="203"/>
      <c r="QBY19" s="197"/>
      <c r="QBZ19" s="204"/>
      <c r="QCA19" s="199"/>
      <c r="QCB19" s="200"/>
      <c r="QCJ19" s="200"/>
      <c r="QCM19" s="202"/>
      <c r="QCN19" s="202"/>
      <c r="QCO19" s="200"/>
      <c r="QCQ19" s="203"/>
      <c r="QCS19" s="203"/>
      <c r="QCT19" s="197"/>
      <c r="QCU19" s="204"/>
      <c r="QCV19" s="199"/>
      <c r="QCW19" s="200"/>
      <c r="QDE19" s="200"/>
      <c r="QDH19" s="202"/>
      <c r="QDI19" s="202"/>
      <c r="QDJ19" s="200"/>
      <c r="QDL19" s="203"/>
      <c r="QDN19" s="203"/>
      <c r="QDO19" s="197"/>
      <c r="QDP19" s="204"/>
      <c r="QDQ19" s="199"/>
      <c r="QDR19" s="200"/>
      <c r="QDZ19" s="200"/>
      <c r="QEC19" s="202"/>
      <c r="QED19" s="202"/>
      <c r="QEE19" s="200"/>
      <c r="QEG19" s="203"/>
      <c r="QEI19" s="203"/>
      <c r="QEJ19" s="197"/>
      <c r="QEK19" s="204"/>
      <c r="QEL19" s="199"/>
      <c r="QEM19" s="200"/>
      <c r="QEU19" s="200"/>
      <c r="QEX19" s="202"/>
      <c r="QEY19" s="202"/>
      <c r="QEZ19" s="200"/>
      <c r="QFB19" s="203"/>
      <c r="QFD19" s="203"/>
      <c r="QFE19" s="197"/>
      <c r="QFF19" s="204"/>
      <c r="QFG19" s="199"/>
      <c r="QFH19" s="200"/>
      <c r="QFP19" s="200"/>
      <c r="QFS19" s="202"/>
      <c r="QFT19" s="202"/>
      <c r="QFU19" s="200"/>
      <c r="QFW19" s="203"/>
      <c r="QFY19" s="203"/>
      <c r="QFZ19" s="197"/>
      <c r="QGA19" s="204"/>
      <c r="QGB19" s="199"/>
      <c r="QGC19" s="200"/>
      <c r="QGK19" s="200"/>
      <c r="QGN19" s="202"/>
      <c r="QGO19" s="202"/>
      <c r="QGP19" s="200"/>
      <c r="QGR19" s="203"/>
      <c r="QGT19" s="203"/>
      <c r="QGU19" s="197"/>
      <c r="QGV19" s="204"/>
      <c r="QGW19" s="199"/>
      <c r="QGX19" s="200"/>
      <c r="QHF19" s="200"/>
      <c r="QHI19" s="202"/>
      <c r="QHJ19" s="202"/>
      <c r="QHK19" s="200"/>
      <c r="QHM19" s="203"/>
      <c r="QHO19" s="203"/>
      <c r="QHP19" s="197"/>
      <c r="QHQ19" s="204"/>
      <c r="QHR19" s="199"/>
      <c r="QHS19" s="200"/>
      <c r="QIA19" s="200"/>
      <c r="QID19" s="202"/>
      <c r="QIE19" s="202"/>
      <c r="QIF19" s="200"/>
      <c r="QIH19" s="203"/>
      <c r="QIJ19" s="203"/>
      <c r="QIK19" s="197"/>
      <c r="QIL19" s="204"/>
      <c r="QIM19" s="199"/>
      <c r="QIN19" s="200"/>
      <c r="QIV19" s="200"/>
      <c r="QIY19" s="202"/>
      <c r="QIZ19" s="202"/>
      <c r="QJA19" s="200"/>
      <c r="QJC19" s="203"/>
      <c r="QJE19" s="203"/>
      <c r="QJF19" s="197"/>
      <c r="QJG19" s="204"/>
      <c r="QJH19" s="199"/>
      <c r="QJI19" s="200"/>
      <c r="QJQ19" s="200"/>
      <c r="QJT19" s="202"/>
      <c r="QJU19" s="202"/>
      <c r="QJV19" s="200"/>
      <c r="QJX19" s="203"/>
      <c r="QJZ19" s="203"/>
      <c r="QKA19" s="197"/>
      <c r="QKB19" s="204"/>
      <c r="QKC19" s="199"/>
      <c r="QKD19" s="200"/>
      <c r="QKL19" s="200"/>
      <c r="QKO19" s="202"/>
      <c r="QKP19" s="202"/>
      <c r="QKQ19" s="200"/>
      <c r="QKS19" s="203"/>
      <c r="QKU19" s="203"/>
      <c r="QKV19" s="197"/>
      <c r="QKW19" s="204"/>
      <c r="QKX19" s="199"/>
      <c r="QKY19" s="200"/>
      <c r="QLG19" s="200"/>
      <c r="QLJ19" s="202"/>
      <c r="QLK19" s="202"/>
      <c r="QLL19" s="200"/>
      <c r="QLN19" s="203"/>
      <c r="QLP19" s="203"/>
      <c r="QLQ19" s="197"/>
      <c r="QLR19" s="204"/>
      <c r="QLS19" s="199"/>
      <c r="QLT19" s="200"/>
      <c r="QMB19" s="200"/>
      <c r="QME19" s="202"/>
      <c r="QMF19" s="202"/>
      <c r="QMG19" s="200"/>
      <c r="QMI19" s="203"/>
      <c r="QMK19" s="203"/>
      <c r="QML19" s="197"/>
      <c r="QMM19" s="204"/>
      <c r="QMN19" s="199"/>
      <c r="QMO19" s="200"/>
      <c r="QMW19" s="200"/>
      <c r="QMZ19" s="202"/>
      <c r="QNA19" s="202"/>
      <c r="QNB19" s="200"/>
      <c r="QND19" s="203"/>
      <c r="QNF19" s="203"/>
      <c r="QNG19" s="197"/>
      <c r="QNH19" s="204"/>
      <c r="QNI19" s="199"/>
      <c r="QNJ19" s="200"/>
      <c r="QNR19" s="200"/>
      <c r="QNU19" s="202"/>
      <c r="QNV19" s="202"/>
      <c r="QNW19" s="200"/>
      <c r="QNY19" s="203"/>
      <c r="QOA19" s="203"/>
      <c r="QOB19" s="197"/>
      <c r="QOC19" s="204"/>
      <c r="QOD19" s="199"/>
      <c r="QOE19" s="200"/>
      <c r="QOM19" s="200"/>
      <c r="QOP19" s="202"/>
      <c r="QOQ19" s="202"/>
      <c r="QOR19" s="200"/>
      <c r="QOT19" s="203"/>
      <c r="QOV19" s="203"/>
      <c r="QOW19" s="197"/>
      <c r="QOX19" s="204"/>
      <c r="QOY19" s="199"/>
      <c r="QOZ19" s="200"/>
      <c r="QPH19" s="200"/>
      <c r="QPK19" s="202"/>
      <c r="QPL19" s="202"/>
      <c r="QPM19" s="200"/>
      <c r="QPO19" s="203"/>
      <c r="QPQ19" s="203"/>
      <c r="QPR19" s="197"/>
      <c r="QPS19" s="204"/>
      <c r="QPT19" s="199"/>
      <c r="QPU19" s="200"/>
      <c r="QQC19" s="200"/>
      <c r="QQF19" s="202"/>
      <c r="QQG19" s="202"/>
      <c r="QQH19" s="200"/>
      <c r="QQJ19" s="203"/>
      <c r="QQL19" s="203"/>
      <c r="QQM19" s="197"/>
      <c r="QQN19" s="204"/>
      <c r="QQO19" s="199"/>
      <c r="QQP19" s="200"/>
      <c r="QQX19" s="200"/>
      <c r="QRA19" s="202"/>
      <c r="QRB19" s="202"/>
      <c r="QRC19" s="200"/>
      <c r="QRE19" s="203"/>
      <c r="QRG19" s="203"/>
      <c r="QRH19" s="197"/>
      <c r="QRI19" s="204"/>
      <c r="QRJ19" s="199"/>
      <c r="QRK19" s="200"/>
      <c r="QRS19" s="200"/>
      <c r="QRV19" s="202"/>
      <c r="QRW19" s="202"/>
      <c r="QRX19" s="200"/>
      <c r="QRZ19" s="203"/>
      <c r="QSB19" s="203"/>
      <c r="QSC19" s="197"/>
      <c r="QSD19" s="204"/>
      <c r="QSE19" s="199"/>
      <c r="QSF19" s="200"/>
      <c r="QSN19" s="200"/>
      <c r="QSQ19" s="202"/>
      <c r="QSR19" s="202"/>
      <c r="QSS19" s="200"/>
      <c r="QSU19" s="203"/>
      <c r="QSW19" s="203"/>
      <c r="QSX19" s="197"/>
      <c r="QSY19" s="204"/>
      <c r="QSZ19" s="199"/>
      <c r="QTA19" s="200"/>
      <c r="QTI19" s="200"/>
      <c r="QTL19" s="202"/>
      <c r="QTM19" s="202"/>
      <c r="QTN19" s="200"/>
      <c r="QTP19" s="203"/>
      <c r="QTR19" s="203"/>
      <c r="QTS19" s="197"/>
      <c r="QTT19" s="204"/>
      <c r="QTU19" s="199"/>
      <c r="QTV19" s="200"/>
      <c r="QUD19" s="200"/>
      <c r="QUG19" s="202"/>
      <c r="QUH19" s="202"/>
      <c r="QUI19" s="200"/>
      <c r="QUK19" s="203"/>
      <c r="QUM19" s="203"/>
      <c r="QUN19" s="197"/>
      <c r="QUO19" s="204"/>
      <c r="QUP19" s="199"/>
      <c r="QUQ19" s="200"/>
      <c r="QUY19" s="200"/>
      <c r="QVB19" s="202"/>
      <c r="QVC19" s="202"/>
      <c r="QVD19" s="200"/>
      <c r="QVF19" s="203"/>
      <c r="QVH19" s="203"/>
      <c r="QVI19" s="197"/>
      <c r="QVJ19" s="204"/>
      <c r="QVK19" s="199"/>
      <c r="QVL19" s="200"/>
      <c r="QVT19" s="200"/>
      <c r="QVW19" s="202"/>
      <c r="QVX19" s="202"/>
      <c r="QVY19" s="200"/>
      <c r="QWA19" s="203"/>
      <c r="QWC19" s="203"/>
      <c r="QWD19" s="197"/>
      <c r="QWE19" s="204"/>
      <c r="QWF19" s="199"/>
      <c r="QWG19" s="200"/>
      <c r="QWO19" s="200"/>
      <c r="QWR19" s="202"/>
      <c r="QWS19" s="202"/>
      <c r="QWT19" s="200"/>
      <c r="QWV19" s="203"/>
      <c r="QWX19" s="203"/>
      <c r="QWY19" s="197"/>
      <c r="QWZ19" s="204"/>
      <c r="QXA19" s="199"/>
      <c r="QXB19" s="200"/>
      <c r="QXJ19" s="200"/>
      <c r="QXM19" s="202"/>
      <c r="QXN19" s="202"/>
      <c r="QXO19" s="200"/>
      <c r="QXQ19" s="203"/>
      <c r="QXS19" s="203"/>
      <c r="QXT19" s="197"/>
      <c r="QXU19" s="204"/>
      <c r="QXV19" s="199"/>
      <c r="QXW19" s="200"/>
      <c r="QYE19" s="200"/>
      <c r="QYH19" s="202"/>
      <c r="QYI19" s="202"/>
      <c r="QYJ19" s="200"/>
      <c r="QYL19" s="203"/>
      <c r="QYN19" s="203"/>
      <c r="QYO19" s="197"/>
      <c r="QYP19" s="204"/>
      <c r="QYQ19" s="199"/>
      <c r="QYR19" s="200"/>
      <c r="QYZ19" s="200"/>
      <c r="QZC19" s="202"/>
      <c r="QZD19" s="202"/>
      <c r="QZE19" s="200"/>
      <c r="QZG19" s="203"/>
      <c r="QZI19" s="203"/>
      <c r="QZJ19" s="197"/>
      <c r="QZK19" s="204"/>
      <c r="QZL19" s="199"/>
      <c r="QZM19" s="200"/>
      <c r="QZU19" s="200"/>
      <c r="QZX19" s="202"/>
      <c r="QZY19" s="202"/>
      <c r="QZZ19" s="200"/>
      <c r="RAB19" s="203"/>
      <c r="RAD19" s="203"/>
      <c r="RAE19" s="197"/>
      <c r="RAF19" s="204"/>
      <c r="RAG19" s="199"/>
      <c r="RAH19" s="200"/>
      <c r="RAP19" s="200"/>
      <c r="RAS19" s="202"/>
      <c r="RAT19" s="202"/>
      <c r="RAU19" s="200"/>
      <c r="RAW19" s="203"/>
      <c r="RAY19" s="203"/>
      <c r="RAZ19" s="197"/>
      <c r="RBA19" s="204"/>
      <c r="RBB19" s="199"/>
      <c r="RBC19" s="200"/>
      <c r="RBK19" s="200"/>
      <c r="RBN19" s="202"/>
      <c r="RBO19" s="202"/>
      <c r="RBP19" s="200"/>
      <c r="RBR19" s="203"/>
      <c r="RBT19" s="203"/>
      <c r="RBU19" s="197"/>
      <c r="RBV19" s="204"/>
      <c r="RBW19" s="199"/>
      <c r="RBX19" s="200"/>
      <c r="RCF19" s="200"/>
      <c r="RCI19" s="202"/>
      <c r="RCJ19" s="202"/>
      <c r="RCK19" s="200"/>
      <c r="RCM19" s="203"/>
      <c r="RCO19" s="203"/>
      <c r="RCP19" s="197"/>
      <c r="RCQ19" s="204"/>
      <c r="RCR19" s="199"/>
      <c r="RCS19" s="200"/>
      <c r="RDA19" s="200"/>
      <c r="RDD19" s="202"/>
      <c r="RDE19" s="202"/>
      <c r="RDF19" s="200"/>
      <c r="RDH19" s="203"/>
      <c r="RDJ19" s="203"/>
      <c r="RDK19" s="197"/>
      <c r="RDL19" s="204"/>
      <c r="RDM19" s="199"/>
      <c r="RDN19" s="200"/>
      <c r="RDV19" s="200"/>
      <c r="RDY19" s="202"/>
      <c r="RDZ19" s="202"/>
      <c r="REA19" s="200"/>
      <c r="REC19" s="203"/>
      <c r="REE19" s="203"/>
      <c r="REF19" s="197"/>
      <c r="REG19" s="204"/>
      <c r="REH19" s="199"/>
      <c r="REI19" s="200"/>
      <c r="REQ19" s="200"/>
      <c r="RET19" s="202"/>
      <c r="REU19" s="202"/>
      <c r="REV19" s="200"/>
      <c r="REX19" s="203"/>
      <c r="REZ19" s="203"/>
      <c r="RFA19" s="197"/>
      <c r="RFB19" s="204"/>
      <c r="RFC19" s="199"/>
      <c r="RFD19" s="200"/>
      <c r="RFL19" s="200"/>
      <c r="RFO19" s="202"/>
      <c r="RFP19" s="202"/>
      <c r="RFQ19" s="200"/>
      <c r="RFS19" s="203"/>
      <c r="RFU19" s="203"/>
      <c r="RFV19" s="197"/>
      <c r="RFW19" s="204"/>
      <c r="RFX19" s="199"/>
      <c r="RFY19" s="200"/>
      <c r="RGG19" s="200"/>
      <c r="RGJ19" s="202"/>
      <c r="RGK19" s="202"/>
      <c r="RGL19" s="200"/>
      <c r="RGN19" s="203"/>
      <c r="RGP19" s="203"/>
      <c r="RGQ19" s="197"/>
      <c r="RGR19" s="204"/>
      <c r="RGS19" s="199"/>
      <c r="RGT19" s="200"/>
      <c r="RHB19" s="200"/>
      <c r="RHE19" s="202"/>
      <c r="RHF19" s="202"/>
      <c r="RHG19" s="200"/>
      <c r="RHI19" s="203"/>
      <c r="RHK19" s="203"/>
      <c r="RHL19" s="197"/>
      <c r="RHM19" s="204"/>
      <c r="RHN19" s="199"/>
      <c r="RHO19" s="200"/>
      <c r="RHW19" s="200"/>
      <c r="RHZ19" s="202"/>
      <c r="RIA19" s="202"/>
      <c r="RIB19" s="200"/>
      <c r="RID19" s="203"/>
      <c r="RIF19" s="203"/>
      <c r="RIG19" s="197"/>
      <c r="RIH19" s="204"/>
      <c r="RII19" s="199"/>
      <c r="RIJ19" s="200"/>
      <c r="RIR19" s="200"/>
      <c r="RIU19" s="202"/>
      <c r="RIV19" s="202"/>
      <c r="RIW19" s="200"/>
      <c r="RIY19" s="203"/>
      <c r="RJA19" s="203"/>
      <c r="RJB19" s="197"/>
      <c r="RJC19" s="204"/>
      <c r="RJD19" s="199"/>
      <c r="RJE19" s="200"/>
      <c r="RJM19" s="200"/>
      <c r="RJP19" s="202"/>
      <c r="RJQ19" s="202"/>
      <c r="RJR19" s="200"/>
      <c r="RJT19" s="203"/>
      <c r="RJV19" s="203"/>
      <c r="RJW19" s="197"/>
      <c r="RJX19" s="204"/>
      <c r="RJY19" s="199"/>
      <c r="RJZ19" s="200"/>
      <c r="RKH19" s="200"/>
      <c r="RKK19" s="202"/>
      <c r="RKL19" s="202"/>
      <c r="RKM19" s="200"/>
      <c r="RKO19" s="203"/>
      <c r="RKQ19" s="203"/>
      <c r="RKR19" s="197"/>
      <c r="RKS19" s="204"/>
      <c r="RKT19" s="199"/>
      <c r="RKU19" s="200"/>
      <c r="RLC19" s="200"/>
      <c r="RLF19" s="202"/>
      <c r="RLG19" s="202"/>
      <c r="RLH19" s="200"/>
      <c r="RLJ19" s="203"/>
      <c r="RLL19" s="203"/>
      <c r="RLM19" s="197"/>
      <c r="RLN19" s="204"/>
      <c r="RLO19" s="199"/>
      <c r="RLP19" s="200"/>
      <c r="RLX19" s="200"/>
      <c r="RMA19" s="202"/>
      <c r="RMB19" s="202"/>
      <c r="RMC19" s="200"/>
      <c r="RME19" s="203"/>
      <c r="RMG19" s="203"/>
      <c r="RMH19" s="197"/>
      <c r="RMI19" s="204"/>
      <c r="RMJ19" s="199"/>
      <c r="RMK19" s="200"/>
      <c r="RMS19" s="200"/>
      <c r="RMV19" s="202"/>
      <c r="RMW19" s="202"/>
      <c r="RMX19" s="200"/>
      <c r="RMZ19" s="203"/>
      <c r="RNB19" s="203"/>
      <c r="RNC19" s="197"/>
      <c r="RND19" s="204"/>
      <c r="RNE19" s="199"/>
      <c r="RNF19" s="200"/>
      <c r="RNN19" s="200"/>
      <c r="RNQ19" s="202"/>
      <c r="RNR19" s="202"/>
      <c r="RNS19" s="200"/>
      <c r="RNU19" s="203"/>
      <c r="RNW19" s="203"/>
      <c r="RNX19" s="197"/>
      <c r="RNY19" s="204"/>
      <c r="RNZ19" s="199"/>
      <c r="ROA19" s="200"/>
      <c r="ROI19" s="200"/>
      <c r="ROL19" s="202"/>
      <c r="ROM19" s="202"/>
      <c r="RON19" s="200"/>
      <c r="ROP19" s="203"/>
      <c r="ROR19" s="203"/>
      <c r="ROS19" s="197"/>
      <c r="ROT19" s="204"/>
      <c r="ROU19" s="199"/>
      <c r="ROV19" s="200"/>
      <c r="RPD19" s="200"/>
      <c r="RPG19" s="202"/>
      <c r="RPH19" s="202"/>
      <c r="RPI19" s="200"/>
      <c r="RPK19" s="203"/>
      <c r="RPM19" s="203"/>
      <c r="RPN19" s="197"/>
      <c r="RPO19" s="204"/>
      <c r="RPP19" s="199"/>
      <c r="RPQ19" s="200"/>
      <c r="RPY19" s="200"/>
      <c r="RQB19" s="202"/>
      <c r="RQC19" s="202"/>
      <c r="RQD19" s="200"/>
      <c r="RQF19" s="203"/>
      <c r="RQH19" s="203"/>
      <c r="RQI19" s="197"/>
      <c r="RQJ19" s="204"/>
      <c r="RQK19" s="199"/>
      <c r="RQL19" s="200"/>
      <c r="RQT19" s="200"/>
      <c r="RQW19" s="202"/>
      <c r="RQX19" s="202"/>
      <c r="RQY19" s="200"/>
      <c r="RRA19" s="203"/>
      <c r="RRC19" s="203"/>
      <c r="RRD19" s="197"/>
      <c r="RRE19" s="204"/>
      <c r="RRF19" s="199"/>
      <c r="RRG19" s="200"/>
      <c r="RRO19" s="200"/>
      <c r="RRR19" s="202"/>
      <c r="RRS19" s="202"/>
      <c r="RRT19" s="200"/>
      <c r="RRV19" s="203"/>
      <c r="RRX19" s="203"/>
      <c r="RRY19" s="197"/>
      <c r="RRZ19" s="204"/>
      <c r="RSA19" s="199"/>
      <c r="RSB19" s="200"/>
      <c r="RSJ19" s="200"/>
      <c r="RSM19" s="202"/>
      <c r="RSN19" s="202"/>
      <c r="RSO19" s="200"/>
      <c r="RSQ19" s="203"/>
      <c r="RSS19" s="203"/>
      <c r="RST19" s="197"/>
      <c r="RSU19" s="204"/>
      <c r="RSV19" s="199"/>
      <c r="RSW19" s="200"/>
      <c r="RTE19" s="200"/>
      <c r="RTH19" s="202"/>
      <c r="RTI19" s="202"/>
      <c r="RTJ19" s="200"/>
      <c r="RTL19" s="203"/>
      <c r="RTN19" s="203"/>
      <c r="RTO19" s="197"/>
      <c r="RTP19" s="204"/>
      <c r="RTQ19" s="199"/>
      <c r="RTR19" s="200"/>
      <c r="RTZ19" s="200"/>
      <c r="RUC19" s="202"/>
      <c r="RUD19" s="202"/>
      <c r="RUE19" s="200"/>
      <c r="RUG19" s="203"/>
      <c r="RUI19" s="203"/>
      <c r="RUJ19" s="197"/>
      <c r="RUK19" s="204"/>
      <c r="RUL19" s="199"/>
      <c r="RUM19" s="200"/>
      <c r="RUU19" s="200"/>
      <c r="RUX19" s="202"/>
      <c r="RUY19" s="202"/>
      <c r="RUZ19" s="200"/>
      <c r="RVB19" s="203"/>
      <c r="RVD19" s="203"/>
      <c r="RVE19" s="197"/>
      <c r="RVF19" s="204"/>
      <c r="RVG19" s="199"/>
      <c r="RVH19" s="200"/>
      <c r="RVP19" s="200"/>
      <c r="RVS19" s="202"/>
      <c r="RVT19" s="202"/>
      <c r="RVU19" s="200"/>
      <c r="RVW19" s="203"/>
      <c r="RVY19" s="203"/>
      <c r="RVZ19" s="197"/>
      <c r="RWA19" s="204"/>
      <c r="RWB19" s="199"/>
      <c r="RWC19" s="200"/>
      <c r="RWK19" s="200"/>
      <c r="RWN19" s="202"/>
      <c r="RWO19" s="202"/>
      <c r="RWP19" s="200"/>
      <c r="RWR19" s="203"/>
      <c r="RWT19" s="203"/>
      <c r="RWU19" s="197"/>
      <c r="RWV19" s="204"/>
      <c r="RWW19" s="199"/>
      <c r="RWX19" s="200"/>
      <c r="RXF19" s="200"/>
      <c r="RXI19" s="202"/>
      <c r="RXJ19" s="202"/>
      <c r="RXK19" s="200"/>
      <c r="RXM19" s="203"/>
      <c r="RXO19" s="203"/>
      <c r="RXP19" s="197"/>
      <c r="RXQ19" s="204"/>
      <c r="RXR19" s="199"/>
      <c r="RXS19" s="200"/>
      <c r="RYA19" s="200"/>
      <c r="RYD19" s="202"/>
      <c r="RYE19" s="202"/>
      <c r="RYF19" s="200"/>
      <c r="RYH19" s="203"/>
      <c r="RYJ19" s="203"/>
      <c r="RYK19" s="197"/>
      <c r="RYL19" s="204"/>
      <c r="RYM19" s="199"/>
      <c r="RYN19" s="200"/>
      <c r="RYV19" s="200"/>
      <c r="RYY19" s="202"/>
      <c r="RYZ19" s="202"/>
      <c r="RZA19" s="200"/>
      <c r="RZC19" s="203"/>
      <c r="RZE19" s="203"/>
      <c r="RZF19" s="197"/>
      <c r="RZG19" s="204"/>
      <c r="RZH19" s="199"/>
      <c r="RZI19" s="200"/>
      <c r="RZQ19" s="200"/>
      <c r="RZT19" s="202"/>
      <c r="RZU19" s="202"/>
      <c r="RZV19" s="200"/>
      <c r="RZX19" s="203"/>
      <c r="RZZ19" s="203"/>
      <c r="SAA19" s="197"/>
      <c r="SAB19" s="204"/>
      <c r="SAC19" s="199"/>
      <c r="SAD19" s="200"/>
      <c r="SAL19" s="200"/>
      <c r="SAO19" s="202"/>
      <c r="SAP19" s="202"/>
      <c r="SAQ19" s="200"/>
      <c r="SAS19" s="203"/>
      <c r="SAU19" s="203"/>
      <c r="SAV19" s="197"/>
      <c r="SAW19" s="204"/>
      <c r="SAX19" s="199"/>
      <c r="SAY19" s="200"/>
      <c r="SBG19" s="200"/>
      <c r="SBJ19" s="202"/>
      <c r="SBK19" s="202"/>
      <c r="SBL19" s="200"/>
      <c r="SBN19" s="203"/>
      <c r="SBP19" s="203"/>
      <c r="SBQ19" s="197"/>
      <c r="SBR19" s="204"/>
      <c r="SBS19" s="199"/>
      <c r="SBT19" s="200"/>
      <c r="SCB19" s="200"/>
      <c r="SCE19" s="202"/>
      <c r="SCF19" s="202"/>
      <c r="SCG19" s="200"/>
      <c r="SCI19" s="203"/>
      <c r="SCK19" s="203"/>
      <c r="SCL19" s="197"/>
      <c r="SCM19" s="204"/>
      <c r="SCN19" s="199"/>
      <c r="SCO19" s="200"/>
      <c r="SCW19" s="200"/>
      <c r="SCZ19" s="202"/>
      <c r="SDA19" s="202"/>
      <c r="SDB19" s="200"/>
      <c r="SDD19" s="203"/>
      <c r="SDF19" s="203"/>
      <c r="SDG19" s="197"/>
      <c r="SDH19" s="204"/>
      <c r="SDI19" s="199"/>
      <c r="SDJ19" s="200"/>
      <c r="SDR19" s="200"/>
      <c r="SDU19" s="202"/>
      <c r="SDV19" s="202"/>
      <c r="SDW19" s="200"/>
      <c r="SDY19" s="203"/>
      <c r="SEA19" s="203"/>
      <c r="SEB19" s="197"/>
      <c r="SEC19" s="204"/>
      <c r="SED19" s="199"/>
      <c r="SEE19" s="200"/>
      <c r="SEM19" s="200"/>
      <c r="SEP19" s="202"/>
      <c r="SEQ19" s="202"/>
      <c r="SER19" s="200"/>
      <c r="SET19" s="203"/>
      <c r="SEV19" s="203"/>
      <c r="SEW19" s="197"/>
      <c r="SEX19" s="204"/>
      <c r="SEY19" s="199"/>
      <c r="SEZ19" s="200"/>
      <c r="SFH19" s="200"/>
      <c r="SFK19" s="202"/>
      <c r="SFL19" s="202"/>
      <c r="SFM19" s="200"/>
      <c r="SFO19" s="203"/>
      <c r="SFQ19" s="203"/>
      <c r="SFR19" s="197"/>
      <c r="SFS19" s="204"/>
      <c r="SFT19" s="199"/>
      <c r="SFU19" s="200"/>
      <c r="SGC19" s="200"/>
      <c r="SGF19" s="202"/>
      <c r="SGG19" s="202"/>
      <c r="SGH19" s="200"/>
      <c r="SGJ19" s="203"/>
      <c r="SGL19" s="203"/>
      <c r="SGM19" s="197"/>
      <c r="SGN19" s="204"/>
      <c r="SGO19" s="199"/>
      <c r="SGP19" s="200"/>
      <c r="SGX19" s="200"/>
      <c r="SHA19" s="202"/>
      <c r="SHB19" s="202"/>
      <c r="SHC19" s="200"/>
      <c r="SHE19" s="203"/>
      <c r="SHG19" s="203"/>
      <c r="SHH19" s="197"/>
      <c r="SHI19" s="204"/>
      <c r="SHJ19" s="199"/>
      <c r="SHK19" s="200"/>
      <c r="SHS19" s="200"/>
      <c r="SHV19" s="202"/>
      <c r="SHW19" s="202"/>
      <c r="SHX19" s="200"/>
      <c r="SHZ19" s="203"/>
      <c r="SIB19" s="203"/>
      <c r="SIC19" s="197"/>
      <c r="SID19" s="204"/>
      <c r="SIE19" s="199"/>
      <c r="SIF19" s="200"/>
      <c r="SIN19" s="200"/>
      <c r="SIQ19" s="202"/>
      <c r="SIR19" s="202"/>
      <c r="SIS19" s="200"/>
      <c r="SIU19" s="203"/>
      <c r="SIW19" s="203"/>
      <c r="SIX19" s="197"/>
      <c r="SIY19" s="204"/>
      <c r="SIZ19" s="199"/>
      <c r="SJA19" s="200"/>
      <c r="SJI19" s="200"/>
      <c r="SJL19" s="202"/>
      <c r="SJM19" s="202"/>
      <c r="SJN19" s="200"/>
      <c r="SJP19" s="203"/>
      <c r="SJR19" s="203"/>
      <c r="SJS19" s="197"/>
      <c r="SJT19" s="204"/>
      <c r="SJU19" s="199"/>
      <c r="SJV19" s="200"/>
      <c r="SKD19" s="200"/>
      <c r="SKG19" s="202"/>
      <c r="SKH19" s="202"/>
      <c r="SKI19" s="200"/>
      <c r="SKK19" s="203"/>
      <c r="SKM19" s="203"/>
      <c r="SKN19" s="197"/>
      <c r="SKO19" s="204"/>
      <c r="SKP19" s="199"/>
      <c r="SKQ19" s="200"/>
      <c r="SKY19" s="200"/>
      <c r="SLB19" s="202"/>
      <c r="SLC19" s="202"/>
      <c r="SLD19" s="200"/>
      <c r="SLF19" s="203"/>
      <c r="SLH19" s="203"/>
      <c r="SLI19" s="197"/>
      <c r="SLJ19" s="204"/>
      <c r="SLK19" s="199"/>
      <c r="SLL19" s="200"/>
      <c r="SLT19" s="200"/>
      <c r="SLW19" s="202"/>
      <c r="SLX19" s="202"/>
      <c r="SLY19" s="200"/>
      <c r="SMA19" s="203"/>
      <c r="SMC19" s="203"/>
      <c r="SMD19" s="197"/>
      <c r="SME19" s="204"/>
      <c r="SMF19" s="199"/>
      <c r="SMG19" s="200"/>
      <c r="SMO19" s="200"/>
      <c r="SMR19" s="202"/>
      <c r="SMS19" s="202"/>
      <c r="SMT19" s="200"/>
      <c r="SMV19" s="203"/>
      <c r="SMX19" s="203"/>
      <c r="SMY19" s="197"/>
      <c r="SMZ19" s="204"/>
      <c r="SNA19" s="199"/>
      <c r="SNB19" s="200"/>
      <c r="SNJ19" s="200"/>
      <c r="SNM19" s="202"/>
      <c r="SNN19" s="202"/>
      <c r="SNO19" s="200"/>
      <c r="SNQ19" s="203"/>
      <c r="SNS19" s="203"/>
      <c r="SNT19" s="197"/>
      <c r="SNU19" s="204"/>
      <c r="SNV19" s="199"/>
      <c r="SNW19" s="200"/>
      <c r="SOE19" s="200"/>
      <c r="SOH19" s="202"/>
      <c r="SOI19" s="202"/>
      <c r="SOJ19" s="200"/>
      <c r="SOL19" s="203"/>
      <c r="SON19" s="203"/>
      <c r="SOO19" s="197"/>
      <c r="SOP19" s="204"/>
      <c r="SOQ19" s="199"/>
      <c r="SOR19" s="200"/>
      <c r="SOZ19" s="200"/>
      <c r="SPC19" s="202"/>
      <c r="SPD19" s="202"/>
      <c r="SPE19" s="200"/>
      <c r="SPG19" s="203"/>
      <c r="SPI19" s="203"/>
      <c r="SPJ19" s="197"/>
      <c r="SPK19" s="204"/>
      <c r="SPL19" s="199"/>
      <c r="SPM19" s="200"/>
      <c r="SPU19" s="200"/>
      <c r="SPX19" s="202"/>
      <c r="SPY19" s="202"/>
      <c r="SPZ19" s="200"/>
      <c r="SQB19" s="203"/>
      <c r="SQD19" s="203"/>
      <c r="SQE19" s="197"/>
      <c r="SQF19" s="204"/>
      <c r="SQG19" s="199"/>
      <c r="SQH19" s="200"/>
      <c r="SQP19" s="200"/>
      <c r="SQS19" s="202"/>
      <c r="SQT19" s="202"/>
      <c r="SQU19" s="200"/>
      <c r="SQW19" s="203"/>
      <c r="SQY19" s="203"/>
      <c r="SQZ19" s="197"/>
      <c r="SRA19" s="204"/>
      <c r="SRB19" s="199"/>
      <c r="SRC19" s="200"/>
      <c r="SRK19" s="200"/>
      <c r="SRN19" s="202"/>
      <c r="SRO19" s="202"/>
      <c r="SRP19" s="200"/>
      <c r="SRR19" s="203"/>
      <c r="SRT19" s="203"/>
      <c r="SRU19" s="197"/>
      <c r="SRV19" s="204"/>
      <c r="SRW19" s="199"/>
      <c r="SRX19" s="200"/>
      <c r="SSF19" s="200"/>
      <c r="SSI19" s="202"/>
      <c r="SSJ19" s="202"/>
      <c r="SSK19" s="200"/>
      <c r="SSM19" s="203"/>
      <c r="SSO19" s="203"/>
      <c r="SSP19" s="197"/>
      <c r="SSQ19" s="204"/>
      <c r="SSR19" s="199"/>
      <c r="SSS19" s="200"/>
      <c r="STA19" s="200"/>
      <c r="STD19" s="202"/>
      <c r="STE19" s="202"/>
      <c r="STF19" s="200"/>
      <c r="STH19" s="203"/>
      <c r="STJ19" s="203"/>
      <c r="STK19" s="197"/>
      <c r="STL19" s="204"/>
      <c r="STM19" s="199"/>
      <c r="STN19" s="200"/>
      <c r="STV19" s="200"/>
      <c r="STY19" s="202"/>
      <c r="STZ19" s="202"/>
      <c r="SUA19" s="200"/>
      <c r="SUC19" s="203"/>
      <c r="SUE19" s="203"/>
      <c r="SUF19" s="197"/>
      <c r="SUG19" s="204"/>
      <c r="SUH19" s="199"/>
      <c r="SUI19" s="200"/>
      <c r="SUQ19" s="200"/>
      <c r="SUT19" s="202"/>
      <c r="SUU19" s="202"/>
      <c r="SUV19" s="200"/>
      <c r="SUX19" s="203"/>
      <c r="SUZ19" s="203"/>
      <c r="SVA19" s="197"/>
      <c r="SVB19" s="204"/>
      <c r="SVC19" s="199"/>
      <c r="SVD19" s="200"/>
      <c r="SVL19" s="200"/>
      <c r="SVO19" s="202"/>
      <c r="SVP19" s="202"/>
      <c r="SVQ19" s="200"/>
      <c r="SVS19" s="203"/>
      <c r="SVU19" s="203"/>
      <c r="SVV19" s="197"/>
      <c r="SVW19" s="204"/>
      <c r="SVX19" s="199"/>
      <c r="SVY19" s="200"/>
      <c r="SWG19" s="200"/>
      <c r="SWJ19" s="202"/>
      <c r="SWK19" s="202"/>
      <c r="SWL19" s="200"/>
      <c r="SWN19" s="203"/>
      <c r="SWP19" s="203"/>
      <c r="SWQ19" s="197"/>
      <c r="SWR19" s="204"/>
      <c r="SWS19" s="199"/>
      <c r="SWT19" s="200"/>
      <c r="SXB19" s="200"/>
      <c r="SXE19" s="202"/>
      <c r="SXF19" s="202"/>
      <c r="SXG19" s="200"/>
      <c r="SXI19" s="203"/>
      <c r="SXK19" s="203"/>
      <c r="SXL19" s="197"/>
      <c r="SXM19" s="204"/>
      <c r="SXN19" s="199"/>
      <c r="SXO19" s="200"/>
      <c r="SXW19" s="200"/>
      <c r="SXZ19" s="202"/>
      <c r="SYA19" s="202"/>
      <c r="SYB19" s="200"/>
      <c r="SYD19" s="203"/>
      <c r="SYF19" s="203"/>
      <c r="SYG19" s="197"/>
      <c r="SYH19" s="204"/>
      <c r="SYI19" s="199"/>
      <c r="SYJ19" s="200"/>
      <c r="SYR19" s="200"/>
      <c r="SYU19" s="202"/>
      <c r="SYV19" s="202"/>
      <c r="SYW19" s="200"/>
      <c r="SYY19" s="203"/>
      <c r="SZA19" s="203"/>
      <c r="SZB19" s="197"/>
      <c r="SZC19" s="204"/>
      <c r="SZD19" s="199"/>
      <c r="SZE19" s="200"/>
      <c r="SZM19" s="200"/>
      <c r="SZP19" s="202"/>
      <c r="SZQ19" s="202"/>
      <c r="SZR19" s="200"/>
      <c r="SZT19" s="203"/>
      <c r="SZV19" s="203"/>
      <c r="SZW19" s="197"/>
      <c r="SZX19" s="204"/>
      <c r="SZY19" s="199"/>
      <c r="SZZ19" s="200"/>
      <c r="TAH19" s="200"/>
      <c r="TAK19" s="202"/>
      <c r="TAL19" s="202"/>
      <c r="TAM19" s="200"/>
      <c r="TAO19" s="203"/>
      <c r="TAQ19" s="203"/>
      <c r="TAR19" s="197"/>
      <c r="TAS19" s="204"/>
      <c r="TAT19" s="199"/>
      <c r="TAU19" s="200"/>
      <c r="TBC19" s="200"/>
      <c r="TBF19" s="202"/>
      <c r="TBG19" s="202"/>
      <c r="TBH19" s="200"/>
      <c r="TBJ19" s="203"/>
      <c r="TBL19" s="203"/>
      <c r="TBM19" s="197"/>
      <c r="TBN19" s="204"/>
      <c r="TBO19" s="199"/>
      <c r="TBP19" s="200"/>
      <c r="TBX19" s="200"/>
      <c r="TCA19" s="202"/>
      <c r="TCB19" s="202"/>
      <c r="TCC19" s="200"/>
      <c r="TCE19" s="203"/>
      <c r="TCG19" s="203"/>
      <c r="TCH19" s="197"/>
      <c r="TCI19" s="204"/>
      <c r="TCJ19" s="199"/>
      <c r="TCK19" s="200"/>
      <c r="TCS19" s="200"/>
      <c r="TCV19" s="202"/>
      <c r="TCW19" s="202"/>
      <c r="TCX19" s="200"/>
      <c r="TCZ19" s="203"/>
      <c r="TDB19" s="203"/>
      <c r="TDC19" s="197"/>
      <c r="TDD19" s="204"/>
      <c r="TDE19" s="199"/>
      <c r="TDF19" s="200"/>
      <c r="TDN19" s="200"/>
      <c r="TDQ19" s="202"/>
      <c r="TDR19" s="202"/>
      <c r="TDS19" s="200"/>
      <c r="TDU19" s="203"/>
      <c r="TDW19" s="203"/>
      <c r="TDX19" s="197"/>
      <c r="TDY19" s="204"/>
      <c r="TDZ19" s="199"/>
      <c r="TEA19" s="200"/>
      <c r="TEI19" s="200"/>
      <c r="TEL19" s="202"/>
      <c r="TEM19" s="202"/>
      <c r="TEN19" s="200"/>
      <c r="TEP19" s="203"/>
      <c r="TER19" s="203"/>
      <c r="TES19" s="197"/>
      <c r="TET19" s="204"/>
      <c r="TEU19" s="199"/>
      <c r="TEV19" s="200"/>
      <c r="TFD19" s="200"/>
      <c r="TFG19" s="202"/>
      <c r="TFH19" s="202"/>
      <c r="TFI19" s="200"/>
      <c r="TFK19" s="203"/>
      <c r="TFM19" s="203"/>
      <c r="TFN19" s="197"/>
      <c r="TFO19" s="204"/>
      <c r="TFP19" s="199"/>
      <c r="TFQ19" s="200"/>
      <c r="TFY19" s="200"/>
      <c r="TGB19" s="202"/>
      <c r="TGC19" s="202"/>
      <c r="TGD19" s="200"/>
      <c r="TGF19" s="203"/>
      <c r="TGH19" s="203"/>
      <c r="TGI19" s="197"/>
      <c r="TGJ19" s="204"/>
      <c r="TGK19" s="199"/>
      <c r="TGL19" s="200"/>
      <c r="TGT19" s="200"/>
      <c r="TGW19" s="202"/>
      <c r="TGX19" s="202"/>
      <c r="TGY19" s="200"/>
      <c r="THA19" s="203"/>
      <c r="THC19" s="203"/>
      <c r="THD19" s="197"/>
      <c r="THE19" s="204"/>
      <c r="THF19" s="199"/>
      <c r="THG19" s="200"/>
      <c r="THO19" s="200"/>
      <c r="THR19" s="202"/>
      <c r="THS19" s="202"/>
      <c r="THT19" s="200"/>
      <c r="THV19" s="203"/>
      <c r="THX19" s="203"/>
      <c r="THY19" s="197"/>
      <c r="THZ19" s="204"/>
      <c r="TIA19" s="199"/>
      <c r="TIB19" s="200"/>
      <c r="TIJ19" s="200"/>
      <c r="TIM19" s="202"/>
      <c r="TIN19" s="202"/>
      <c r="TIO19" s="200"/>
      <c r="TIQ19" s="203"/>
      <c r="TIS19" s="203"/>
      <c r="TIT19" s="197"/>
      <c r="TIU19" s="204"/>
      <c r="TIV19" s="199"/>
      <c r="TIW19" s="200"/>
      <c r="TJE19" s="200"/>
      <c r="TJH19" s="202"/>
      <c r="TJI19" s="202"/>
      <c r="TJJ19" s="200"/>
      <c r="TJL19" s="203"/>
      <c r="TJN19" s="203"/>
      <c r="TJO19" s="197"/>
      <c r="TJP19" s="204"/>
      <c r="TJQ19" s="199"/>
      <c r="TJR19" s="200"/>
      <c r="TJZ19" s="200"/>
      <c r="TKC19" s="202"/>
      <c r="TKD19" s="202"/>
      <c r="TKE19" s="200"/>
      <c r="TKG19" s="203"/>
      <c r="TKI19" s="203"/>
      <c r="TKJ19" s="197"/>
      <c r="TKK19" s="204"/>
      <c r="TKL19" s="199"/>
      <c r="TKM19" s="200"/>
      <c r="TKU19" s="200"/>
      <c r="TKX19" s="202"/>
      <c r="TKY19" s="202"/>
      <c r="TKZ19" s="200"/>
      <c r="TLB19" s="203"/>
      <c r="TLD19" s="203"/>
      <c r="TLE19" s="197"/>
      <c r="TLF19" s="204"/>
      <c r="TLG19" s="199"/>
      <c r="TLH19" s="200"/>
      <c r="TLP19" s="200"/>
      <c r="TLS19" s="202"/>
      <c r="TLT19" s="202"/>
      <c r="TLU19" s="200"/>
      <c r="TLW19" s="203"/>
      <c r="TLY19" s="203"/>
      <c r="TLZ19" s="197"/>
      <c r="TMA19" s="204"/>
      <c r="TMB19" s="199"/>
      <c r="TMC19" s="200"/>
      <c r="TMK19" s="200"/>
      <c r="TMN19" s="202"/>
      <c r="TMO19" s="202"/>
      <c r="TMP19" s="200"/>
      <c r="TMR19" s="203"/>
      <c r="TMT19" s="203"/>
      <c r="TMU19" s="197"/>
      <c r="TMV19" s="204"/>
      <c r="TMW19" s="199"/>
      <c r="TMX19" s="200"/>
      <c r="TNF19" s="200"/>
      <c r="TNI19" s="202"/>
      <c r="TNJ19" s="202"/>
      <c r="TNK19" s="200"/>
      <c r="TNM19" s="203"/>
      <c r="TNO19" s="203"/>
      <c r="TNP19" s="197"/>
      <c r="TNQ19" s="204"/>
      <c r="TNR19" s="199"/>
      <c r="TNS19" s="200"/>
      <c r="TOA19" s="200"/>
      <c r="TOD19" s="202"/>
      <c r="TOE19" s="202"/>
      <c r="TOF19" s="200"/>
      <c r="TOH19" s="203"/>
      <c r="TOJ19" s="203"/>
      <c r="TOK19" s="197"/>
      <c r="TOL19" s="204"/>
      <c r="TOM19" s="199"/>
      <c r="TON19" s="200"/>
      <c r="TOV19" s="200"/>
      <c r="TOY19" s="202"/>
      <c r="TOZ19" s="202"/>
      <c r="TPA19" s="200"/>
      <c r="TPC19" s="203"/>
      <c r="TPE19" s="203"/>
      <c r="TPF19" s="197"/>
      <c r="TPG19" s="204"/>
      <c r="TPH19" s="199"/>
      <c r="TPI19" s="200"/>
      <c r="TPQ19" s="200"/>
      <c r="TPT19" s="202"/>
      <c r="TPU19" s="202"/>
      <c r="TPV19" s="200"/>
      <c r="TPX19" s="203"/>
      <c r="TPZ19" s="203"/>
      <c r="TQA19" s="197"/>
      <c r="TQB19" s="204"/>
      <c r="TQC19" s="199"/>
      <c r="TQD19" s="200"/>
      <c r="TQL19" s="200"/>
      <c r="TQO19" s="202"/>
      <c r="TQP19" s="202"/>
      <c r="TQQ19" s="200"/>
      <c r="TQS19" s="203"/>
      <c r="TQU19" s="203"/>
      <c r="TQV19" s="197"/>
      <c r="TQW19" s="204"/>
      <c r="TQX19" s="199"/>
      <c r="TQY19" s="200"/>
      <c r="TRG19" s="200"/>
      <c r="TRJ19" s="202"/>
      <c r="TRK19" s="202"/>
      <c r="TRL19" s="200"/>
      <c r="TRN19" s="203"/>
      <c r="TRP19" s="203"/>
      <c r="TRQ19" s="197"/>
      <c r="TRR19" s="204"/>
      <c r="TRS19" s="199"/>
      <c r="TRT19" s="200"/>
      <c r="TSB19" s="200"/>
      <c r="TSE19" s="202"/>
      <c r="TSF19" s="202"/>
      <c r="TSG19" s="200"/>
      <c r="TSI19" s="203"/>
      <c r="TSK19" s="203"/>
      <c r="TSL19" s="197"/>
      <c r="TSM19" s="204"/>
      <c r="TSN19" s="199"/>
      <c r="TSO19" s="200"/>
      <c r="TSW19" s="200"/>
      <c r="TSZ19" s="202"/>
      <c r="TTA19" s="202"/>
      <c r="TTB19" s="200"/>
      <c r="TTD19" s="203"/>
      <c r="TTF19" s="203"/>
      <c r="TTG19" s="197"/>
      <c r="TTH19" s="204"/>
      <c r="TTI19" s="199"/>
      <c r="TTJ19" s="200"/>
      <c r="TTR19" s="200"/>
      <c r="TTU19" s="202"/>
      <c r="TTV19" s="202"/>
      <c r="TTW19" s="200"/>
      <c r="TTY19" s="203"/>
      <c r="TUA19" s="203"/>
      <c r="TUB19" s="197"/>
      <c r="TUC19" s="204"/>
      <c r="TUD19" s="199"/>
      <c r="TUE19" s="200"/>
      <c r="TUM19" s="200"/>
      <c r="TUP19" s="202"/>
      <c r="TUQ19" s="202"/>
      <c r="TUR19" s="200"/>
      <c r="TUT19" s="203"/>
      <c r="TUV19" s="203"/>
      <c r="TUW19" s="197"/>
      <c r="TUX19" s="204"/>
      <c r="TUY19" s="199"/>
      <c r="TUZ19" s="200"/>
      <c r="TVH19" s="200"/>
      <c r="TVK19" s="202"/>
      <c r="TVL19" s="202"/>
      <c r="TVM19" s="200"/>
      <c r="TVO19" s="203"/>
      <c r="TVQ19" s="203"/>
      <c r="TVR19" s="197"/>
      <c r="TVS19" s="204"/>
      <c r="TVT19" s="199"/>
      <c r="TVU19" s="200"/>
      <c r="TWC19" s="200"/>
      <c r="TWF19" s="202"/>
      <c r="TWG19" s="202"/>
      <c r="TWH19" s="200"/>
      <c r="TWJ19" s="203"/>
      <c r="TWL19" s="203"/>
      <c r="TWM19" s="197"/>
      <c r="TWN19" s="204"/>
      <c r="TWO19" s="199"/>
      <c r="TWP19" s="200"/>
      <c r="TWX19" s="200"/>
      <c r="TXA19" s="202"/>
      <c r="TXB19" s="202"/>
      <c r="TXC19" s="200"/>
      <c r="TXE19" s="203"/>
      <c r="TXG19" s="203"/>
      <c r="TXH19" s="197"/>
      <c r="TXI19" s="204"/>
      <c r="TXJ19" s="199"/>
      <c r="TXK19" s="200"/>
      <c r="TXS19" s="200"/>
      <c r="TXV19" s="202"/>
      <c r="TXW19" s="202"/>
      <c r="TXX19" s="200"/>
      <c r="TXZ19" s="203"/>
      <c r="TYB19" s="203"/>
      <c r="TYC19" s="197"/>
      <c r="TYD19" s="204"/>
      <c r="TYE19" s="199"/>
      <c r="TYF19" s="200"/>
      <c r="TYN19" s="200"/>
      <c r="TYQ19" s="202"/>
      <c r="TYR19" s="202"/>
      <c r="TYS19" s="200"/>
      <c r="TYU19" s="203"/>
      <c r="TYW19" s="203"/>
      <c r="TYX19" s="197"/>
      <c r="TYY19" s="204"/>
      <c r="TYZ19" s="199"/>
      <c r="TZA19" s="200"/>
      <c r="TZI19" s="200"/>
      <c r="TZL19" s="202"/>
      <c r="TZM19" s="202"/>
      <c r="TZN19" s="200"/>
      <c r="TZP19" s="203"/>
      <c r="TZR19" s="203"/>
      <c r="TZS19" s="197"/>
      <c r="TZT19" s="204"/>
      <c r="TZU19" s="199"/>
      <c r="TZV19" s="200"/>
      <c r="UAD19" s="200"/>
      <c r="UAG19" s="202"/>
      <c r="UAH19" s="202"/>
      <c r="UAI19" s="200"/>
      <c r="UAK19" s="203"/>
      <c r="UAM19" s="203"/>
      <c r="UAN19" s="197"/>
      <c r="UAO19" s="204"/>
      <c r="UAP19" s="199"/>
      <c r="UAQ19" s="200"/>
      <c r="UAY19" s="200"/>
      <c r="UBB19" s="202"/>
      <c r="UBC19" s="202"/>
      <c r="UBD19" s="200"/>
      <c r="UBF19" s="203"/>
      <c r="UBH19" s="203"/>
      <c r="UBI19" s="197"/>
      <c r="UBJ19" s="204"/>
      <c r="UBK19" s="199"/>
      <c r="UBL19" s="200"/>
      <c r="UBT19" s="200"/>
      <c r="UBW19" s="202"/>
      <c r="UBX19" s="202"/>
      <c r="UBY19" s="200"/>
      <c r="UCA19" s="203"/>
      <c r="UCC19" s="203"/>
      <c r="UCD19" s="197"/>
      <c r="UCE19" s="204"/>
      <c r="UCF19" s="199"/>
      <c r="UCG19" s="200"/>
      <c r="UCO19" s="200"/>
      <c r="UCR19" s="202"/>
      <c r="UCS19" s="202"/>
      <c r="UCT19" s="200"/>
      <c r="UCV19" s="203"/>
      <c r="UCX19" s="203"/>
      <c r="UCY19" s="197"/>
      <c r="UCZ19" s="204"/>
      <c r="UDA19" s="199"/>
      <c r="UDB19" s="200"/>
      <c r="UDJ19" s="200"/>
      <c r="UDM19" s="202"/>
      <c r="UDN19" s="202"/>
      <c r="UDO19" s="200"/>
      <c r="UDQ19" s="203"/>
      <c r="UDS19" s="203"/>
      <c r="UDT19" s="197"/>
      <c r="UDU19" s="204"/>
      <c r="UDV19" s="199"/>
      <c r="UDW19" s="200"/>
      <c r="UEE19" s="200"/>
      <c r="UEH19" s="202"/>
      <c r="UEI19" s="202"/>
      <c r="UEJ19" s="200"/>
      <c r="UEL19" s="203"/>
      <c r="UEN19" s="203"/>
      <c r="UEO19" s="197"/>
      <c r="UEP19" s="204"/>
      <c r="UEQ19" s="199"/>
      <c r="UER19" s="200"/>
      <c r="UEZ19" s="200"/>
      <c r="UFC19" s="202"/>
      <c r="UFD19" s="202"/>
      <c r="UFE19" s="200"/>
      <c r="UFG19" s="203"/>
      <c r="UFI19" s="203"/>
      <c r="UFJ19" s="197"/>
      <c r="UFK19" s="204"/>
      <c r="UFL19" s="199"/>
      <c r="UFM19" s="200"/>
      <c r="UFU19" s="200"/>
      <c r="UFX19" s="202"/>
      <c r="UFY19" s="202"/>
      <c r="UFZ19" s="200"/>
      <c r="UGB19" s="203"/>
      <c r="UGD19" s="203"/>
      <c r="UGE19" s="197"/>
      <c r="UGF19" s="204"/>
      <c r="UGG19" s="199"/>
      <c r="UGH19" s="200"/>
      <c r="UGP19" s="200"/>
      <c r="UGS19" s="202"/>
      <c r="UGT19" s="202"/>
      <c r="UGU19" s="200"/>
      <c r="UGW19" s="203"/>
      <c r="UGY19" s="203"/>
      <c r="UGZ19" s="197"/>
      <c r="UHA19" s="204"/>
      <c r="UHB19" s="199"/>
      <c r="UHC19" s="200"/>
      <c r="UHK19" s="200"/>
      <c r="UHN19" s="202"/>
      <c r="UHO19" s="202"/>
      <c r="UHP19" s="200"/>
      <c r="UHR19" s="203"/>
      <c r="UHT19" s="203"/>
      <c r="UHU19" s="197"/>
      <c r="UHV19" s="204"/>
      <c r="UHW19" s="199"/>
      <c r="UHX19" s="200"/>
      <c r="UIF19" s="200"/>
      <c r="UII19" s="202"/>
      <c r="UIJ19" s="202"/>
      <c r="UIK19" s="200"/>
      <c r="UIM19" s="203"/>
      <c r="UIO19" s="203"/>
      <c r="UIP19" s="197"/>
      <c r="UIQ19" s="204"/>
      <c r="UIR19" s="199"/>
      <c r="UIS19" s="200"/>
      <c r="UJA19" s="200"/>
      <c r="UJD19" s="202"/>
      <c r="UJE19" s="202"/>
      <c r="UJF19" s="200"/>
      <c r="UJH19" s="203"/>
      <c r="UJJ19" s="203"/>
      <c r="UJK19" s="197"/>
      <c r="UJL19" s="204"/>
      <c r="UJM19" s="199"/>
      <c r="UJN19" s="200"/>
      <c r="UJV19" s="200"/>
      <c r="UJY19" s="202"/>
      <c r="UJZ19" s="202"/>
      <c r="UKA19" s="200"/>
      <c r="UKC19" s="203"/>
      <c r="UKE19" s="203"/>
      <c r="UKF19" s="197"/>
      <c r="UKG19" s="204"/>
      <c r="UKH19" s="199"/>
      <c r="UKI19" s="200"/>
      <c r="UKQ19" s="200"/>
      <c r="UKT19" s="202"/>
      <c r="UKU19" s="202"/>
      <c r="UKV19" s="200"/>
      <c r="UKX19" s="203"/>
      <c r="UKZ19" s="203"/>
      <c r="ULA19" s="197"/>
      <c r="ULB19" s="204"/>
      <c r="ULC19" s="199"/>
      <c r="ULD19" s="200"/>
      <c r="ULL19" s="200"/>
      <c r="ULO19" s="202"/>
      <c r="ULP19" s="202"/>
      <c r="ULQ19" s="200"/>
      <c r="ULS19" s="203"/>
      <c r="ULU19" s="203"/>
      <c r="ULV19" s="197"/>
      <c r="ULW19" s="204"/>
      <c r="ULX19" s="199"/>
      <c r="ULY19" s="200"/>
      <c r="UMG19" s="200"/>
      <c r="UMJ19" s="202"/>
      <c r="UMK19" s="202"/>
      <c r="UML19" s="200"/>
      <c r="UMN19" s="203"/>
      <c r="UMP19" s="203"/>
      <c r="UMQ19" s="197"/>
      <c r="UMR19" s="204"/>
      <c r="UMS19" s="199"/>
      <c r="UMT19" s="200"/>
      <c r="UNB19" s="200"/>
      <c r="UNE19" s="202"/>
      <c r="UNF19" s="202"/>
      <c r="UNG19" s="200"/>
      <c r="UNI19" s="203"/>
      <c r="UNK19" s="203"/>
      <c r="UNL19" s="197"/>
      <c r="UNM19" s="204"/>
      <c r="UNN19" s="199"/>
      <c r="UNO19" s="200"/>
      <c r="UNW19" s="200"/>
      <c r="UNZ19" s="202"/>
      <c r="UOA19" s="202"/>
      <c r="UOB19" s="200"/>
      <c r="UOD19" s="203"/>
      <c r="UOF19" s="203"/>
      <c r="UOG19" s="197"/>
      <c r="UOH19" s="204"/>
      <c r="UOI19" s="199"/>
      <c r="UOJ19" s="200"/>
      <c r="UOR19" s="200"/>
      <c r="UOU19" s="202"/>
      <c r="UOV19" s="202"/>
      <c r="UOW19" s="200"/>
      <c r="UOY19" s="203"/>
      <c r="UPA19" s="203"/>
      <c r="UPB19" s="197"/>
      <c r="UPC19" s="204"/>
      <c r="UPD19" s="199"/>
      <c r="UPE19" s="200"/>
      <c r="UPM19" s="200"/>
      <c r="UPP19" s="202"/>
      <c r="UPQ19" s="202"/>
      <c r="UPR19" s="200"/>
      <c r="UPT19" s="203"/>
      <c r="UPV19" s="203"/>
      <c r="UPW19" s="197"/>
      <c r="UPX19" s="204"/>
      <c r="UPY19" s="199"/>
      <c r="UPZ19" s="200"/>
      <c r="UQH19" s="200"/>
      <c r="UQK19" s="202"/>
      <c r="UQL19" s="202"/>
      <c r="UQM19" s="200"/>
      <c r="UQO19" s="203"/>
      <c r="UQQ19" s="203"/>
      <c r="UQR19" s="197"/>
      <c r="UQS19" s="204"/>
      <c r="UQT19" s="199"/>
      <c r="UQU19" s="200"/>
      <c r="URC19" s="200"/>
      <c r="URF19" s="202"/>
      <c r="URG19" s="202"/>
      <c r="URH19" s="200"/>
      <c r="URJ19" s="203"/>
      <c r="URL19" s="203"/>
      <c r="URM19" s="197"/>
      <c r="URN19" s="204"/>
      <c r="URO19" s="199"/>
      <c r="URP19" s="200"/>
      <c r="URX19" s="200"/>
      <c r="USA19" s="202"/>
      <c r="USB19" s="202"/>
      <c r="USC19" s="200"/>
      <c r="USE19" s="203"/>
      <c r="USG19" s="203"/>
      <c r="USH19" s="197"/>
      <c r="USI19" s="204"/>
      <c r="USJ19" s="199"/>
      <c r="USK19" s="200"/>
      <c r="USS19" s="200"/>
      <c r="USV19" s="202"/>
      <c r="USW19" s="202"/>
      <c r="USX19" s="200"/>
      <c r="USZ19" s="203"/>
      <c r="UTB19" s="203"/>
      <c r="UTC19" s="197"/>
      <c r="UTD19" s="204"/>
      <c r="UTE19" s="199"/>
      <c r="UTF19" s="200"/>
      <c r="UTN19" s="200"/>
      <c r="UTQ19" s="202"/>
      <c r="UTR19" s="202"/>
      <c r="UTS19" s="200"/>
      <c r="UTU19" s="203"/>
      <c r="UTW19" s="203"/>
      <c r="UTX19" s="197"/>
      <c r="UTY19" s="204"/>
      <c r="UTZ19" s="199"/>
      <c r="UUA19" s="200"/>
      <c r="UUI19" s="200"/>
      <c r="UUL19" s="202"/>
      <c r="UUM19" s="202"/>
      <c r="UUN19" s="200"/>
      <c r="UUP19" s="203"/>
      <c r="UUR19" s="203"/>
      <c r="UUS19" s="197"/>
      <c r="UUT19" s="204"/>
      <c r="UUU19" s="199"/>
      <c r="UUV19" s="200"/>
      <c r="UVD19" s="200"/>
      <c r="UVG19" s="202"/>
      <c r="UVH19" s="202"/>
      <c r="UVI19" s="200"/>
      <c r="UVK19" s="203"/>
      <c r="UVM19" s="203"/>
      <c r="UVN19" s="197"/>
      <c r="UVO19" s="204"/>
      <c r="UVP19" s="199"/>
      <c r="UVQ19" s="200"/>
      <c r="UVY19" s="200"/>
      <c r="UWB19" s="202"/>
      <c r="UWC19" s="202"/>
      <c r="UWD19" s="200"/>
      <c r="UWF19" s="203"/>
      <c r="UWH19" s="203"/>
      <c r="UWI19" s="197"/>
      <c r="UWJ19" s="204"/>
      <c r="UWK19" s="199"/>
      <c r="UWL19" s="200"/>
      <c r="UWT19" s="200"/>
      <c r="UWW19" s="202"/>
      <c r="UWX19" s="202"/>
      <c r="UWY19" s="200"/>
      <c r="UXA19" s="203"/>
      <c r="UXC19" s="203"/>
      <c r="UXD19" s="197"/>
      <c r="UXE19" s="204"/>
      <c r="UXF19" s="199"/>
      <c r="UXG19" s="200"/>
      <c r="UXO19" s="200"/>
      <c r="UXR19" s="202"/>
      <c r="UXS19" s="202"/>
      <c r="UXT19" s="200"/>
      <c r="UXV19" s="203"/>
      <c r="UXX19" s="203"/>
      <c r="UXY19" s="197"/>
      <c r="UXZ19" s="204"/>
      <c r="UYA19" s="199"/>
      <c r="UYB19" s="200"/>
      <c r="UYJ19" s="200"/>
      <c r="UYM19" s="202"/>
      <c r="UYN19" s="202"/>
      <c r="UYO19" s="200"/>
      <c r="UYQ19" s="203"/>
      <c r="UYS19" s="203"/>
      <c r="UYT19" s="197"/>
      <c r="UYU19" s="204"/>
      <c r="UYV19" s="199"/>
      <c r="UYW19" s="200"/>
      <c r="UZE19" s="200"/>
      <c r="UZH19" s="202"/>
      <c r="UZI19" s="202"/>
      <c r="UZJ19" s="200"/>
      <c r="UZL19" s="203"/>
      <c r="UZN19" s="203"/>
      <c r="UZO19" s="197"/>
      <c r="UZP19" s="204"/>
      <c r="UZQ19" s="199"/>
      <c r="UZR19" s="200"/>
      <c r="UZZ19" s="200"/>
      <c r="VAC19" s="202"/>
      <c r="VAD19" s="202"/>
      <c r="VAE19" s="200"/>
      <c r="VAG19" s="203"/>
      <c r="VAI19" s="203"/>
      <c r="VAJ19" s="197"/>
      <c r="VAK19" s="204"/>
      <c r="VAL19" s="199"/>
      <c r="VAM19" s="200"/>
      <c r="VAU19" s="200"/>
      <c r="VAX19" s="202"/>
      <c r="VAY19" s="202"/>
      <c r="VAZ19" s="200"/>
      <c r="VBB19" s="203"/>
      <c r="VBD19" s="203"/>
      <c r="VBE19" s="197"/>
      <c r="VBF19" s="204"/>
      <c r="VBG19" s="199"/>
      <c r="VBH19" s="200"/>
      <c r="VBP19" s="200"/>
      <c r="VBS19" s="202"/>
      <c r="VBT19" s="202"/>
      <c r="VBU19" s="200"/>
      <c r="VBW19" s="203"/>
      <c r="VBY19" s="203"/>
      <c r="VBZ19" s="197"/>
      <c r="VCA19" s="204"/>
      <c r="VCB19" s="199"/>
      <c r="VCC19" s="200"/>
      <c r="VCK19" s="200"/>
      <c r="VCN19" s="202"/>
      <c r="VCO19" s="202"/>
      <c r="VCP19" s="200"/>
      <c r="VCR19" s="203"/>
      <c r="VCT19" s="203"/>
      <c r="VCU19" s="197"/>
      <c r="VCV19" s="204"/>
      <c r="VCW19" s="199"/>
      <c r="VCX19" s="200"/>
      <c r="VDF19" s="200"/>
      <c r="VDI19" s="202"/>
      <c r="VDJ19" s="202"/>
      <c r="VDK19" s="200"/>
      <c r="VDM19" s="203"/>
      <c r="VDO19" s="203"/>
      <c r="VDP19" s="197"/>
      <c r="VDQ19" s="204"/>
      <c r="VDR19" s="199"/>
      <c r="VDS19" s="200"/>
      <c r="VEA19" s="200"/>
      <c r="VED19" s="202"/>
      <c r="VEE19" s="202"/>
      <c r="VEF19" s="200"/>
      <c r="VEH19" s="203"/>
      <c r="VEJ19" s="203"/>
      <c r="VEK19" s="197"/>
      <c r="VEL19" s="204"/>
      <c r="VEM19" s="199"/>
      <c r="VEN19" s="200"/>
      <c r="VEV19" s="200"/>
      <c r="VEY19" s="202"/>
      <c r="VEZ19" s="202"/>
      <c r="VFA19" s="200"/>
      <c r="VFC19" s="203"/>
      <c r="VFE19" s="203"/>
      <c r="VFF19" s="197"/>
      <c r="VFG19" s="204"/>
      <c r="VFH19" s="199"/>
      <c r="VFI19" s="200"/>
      <c r="VFQ19" s="200"/>
      <c r="VFT19" s="202"/>
      <c r="VFU19" s="202"/>
      <c r="VFV19" s="200"/>
      <c r="VFX19" s="203"/>
      <c r="VFZ19" s="203"/>
      <c r="VGA19" s="197"/>
      <c r="VGB19" s="204"/>
      <c r="VGC19" s="199"/>
      <c r="VGD19" s="200"/>
      <c r="VGL19" s="200"/>
      <c r="VGO19" s="202"/>
      <c r="VGP19" s="202"/>
      <c r="VGQ19" s="200"/>
      <c r="VGS19" s="203"/>
      <c r="VGU19" s="203"/>
      <c r="VGV19" s="197"/>
      <c r="VGW19" s="204"/>
      <c r="VGX19" s="199"/>
      <c r="VGY19" s="200"/>
      <c r="VHG19" s="200"/>
      <c r="VHJ19" s="202"/>
      <c r="VHK19" s="202"/>
      <c r="VHL19" s="200"/>
      <c r="VHN19" s="203"/>
      <c r="VHP19" s="203"/>
      <c r="VHQ19" s="197"/>
      <c r="VHR19" s="204"/>
      <c r="VHS19" s="199"/>
      <c r="VHT19" s="200"/>
      <c r="VIB19" s="200"/>
      <c r="VIE19" s="202"/>
      <c r="VIF19" s="202"/>
      <c r="VIG19" s="200"/>
      <c r="VII19" s="203"/>
      <c r="VIK19" s="203"/>
      <c r="VIL19" s="197"/>
      <c r="VIM19" s="204"/>
      <c r="VIN19" s="199"/>
      <c r="VIO19" s="200"/>
      <c r="VIW19" s="200"/>
      <c r="VIZ19" s="202"/>
      <c r="VJA19" s="202"/>
      <c r="VJB19" s="200"/>
      <c r="VJD19" s="203"/>
      <c r="VJF19" s="203"/>
      <c r="VJG19" s="197"/>
      <c r="VJH19" s="204"/>
      <c r="VJI19" s="199"/>
      <c r="VJJ19" s="200"/>
      <c r="VJR19" s="200"/>
      <c r="VJU19" s="202"/>
      <c r="VJV19" s="202"/>
      <c r="VJW19" s="200"/>
      <c r="VJY19" s="203"/>
      <c r="VKA19" s="203"/>
      <c r="VKB19" s="197"/>
      <c r="VKC19" s="204"/>
      <c r="VKD19" s="199"/>
      <c r="VKE19" s="200"/>
      <c r="VKM19" s="200"/>
      <c r="VKP19" s="202"/>
      <c r="VKQ19" s="202"/>
      <c r="VKR19" s="200"/>
      <c r="VKT19" s="203"/>
      <c r="VKV19" s="203"/>
      <c r="VKW19" s="197"/>
      <c r="VKX19" s="204"/>
      <c r="VKY19" s="199"/>
      <c r="VKZ19" s="200"/>
      <c r="VLH19" s="200"/>
      <c r="VLK19" s="202"/>
      <c r="VLL19" s="202"/>
      <c r="VLM19" s="200"/>
      <c r="VLO19" s="203"/>
      <c r="VLQ19" s="203"/>
      <c r="VLR19" s="197"/>
      <c r="VLS19" s="204"/>
      <c r="VLT19" s="199"/>
      <c r="VLU19" s="200"/>
      <c r="VMC19" s="200"/>
      <c r="VMF19" s="202"/>
      <c r="VMG19" s="202"/>
      <c r="VMH19" s="200"/>
      <c r="VMJ19" s="203"/>
      <c r="VML19" s="203"/>
      <c r="VMM19" s="197"/>
      <c r="VMN19" s="204"/>
      <c r="VMO19" s="199"/>
      <c r="VMP19" s="200"/>
      <c r="VMX19" s="200"/>
      <c r="VNA19" s="202"/>
      <c r="VNB19" s="202"/>
      <c r="VNC19" s="200"/>
      <c r="VNE19" s="203"/>
      <c r="VNG19" s="203"/>
      <c r="VNH19" s="197"/>
      <c r="VNI19" s="204"/>
      <c r="VNJ19" s="199"/>
      <c r="VNK19" s="200"/>
      <c r="VNS19" s="200"/>
      <c r="VNV19" s="202"/>
      <c r="VNW19" s="202"/>
      <c r="VNX19" s="200"/>
      <c r="VNZ19" s="203"/>
      <c r="VOB19" s="203"/>
      <c r="VOC19" s="197"/>
      <c r="VOD19" s="204"/>
      <c r="VOE19" s="199"/>
      <c r="VOF19" s="200"/>
      <c r="VON19" s="200"/>
      <c r="VOQ19" s="202"/>
      <c r="VOR19" s="202"/>
      <c r="VOS19" s="200"/>
      <c r="VOU19" s="203"/>
      <c r="VOW19" s="203"/>
      <c r="VOX19" s="197"/>
      <c r="VOY19" s="204"/>
      <c r="VOZ19" s="199"/>
      <c r="VPA19" s="200"/>
      <c r="VPI19" s="200"/>
      <c r="VPL19" s="202"/>
      <c r="VPM19" s="202"/>
      <c r="VPN19" s="200"/>
      <c r="VPP19" s="203"/>
      <c r="VPR19" s="203"/>
      <c r="VPS19" s="197"/>
      <c r="VPT19" s="204"/>
      <c r="VPU19" s="199"/>
      <c r="VPV19" s="200"/>
      <c r="VQD19" s="200"/>
      <c r="VQG19" s="202"/>
      <c r="VQH19" s="202"/>
      <c r="VQI19" s="200"/>
      <c r="VQK19" s="203"/>
      <c r="VQM19" s="203"/>
      <c r="VQN19" s="197"/>
      <c r="VQO19" s="204"/>
      <c r="VQP19" s="199"/>
      <c r="VQQ19" s="200"/>
      <c r="VQY19" s="200"/>
      <c r="VRB19" s="202"/>
      <c r="VRC19" s="202"/>
      <c r="VRD19" s="200"/>
      <c r="VRF19" s="203"/>
      <c r="VRH19" s="203"/>
      <c r="VRI19" s="197"/>
      <c r="VRJ19" s="204"/>
      <c r="VRK19" s="199"/>
      <c r="VRL19" s="200"/>
      <c r="VRT19" s="200"/>
      <c r="VRW19" s="202"/>
      <c r="VRX19" s="202"/>
      <c r="VRY19" s="200"/>
      <c r="VSA19" s="203"/>
      <c r="VSC19" s="203"/>
      <c r="VSD19" s="197"/>
      <c r="VSE19" s="204"/>
      <c r="VSF19" s="199"/>
      <c r="VSG19" s="200"/>
      <c r="VSO19" s="200"/>
      <c r="VSR19" s="202"/>
      <c r="VSS19" s="202"/>
      <c r="VST19" s="200"/>
      <c r="VSV19" s="203"/>
      <c r="VSX19" s="203"/>
      <c r="VSY19" s="197"/>
      <c r="VSZ19" s="204"/>
      <c r="VTA19" s="199"/>
      <c r="VTB19" s="200"/>
      <c r="VTJ19" s="200"/>
      <c r="VTM19" s="202"/>
      <c r="VTN19" s="202"/>
      <c r="VTO19" s="200"/>
      <c r="VTQ19" s="203"/>
      <c r="VTS19" s="203"/>
      <c r="VTT19" s="197"/>
      <c r="VTU19" s="204"/>
      <c r="VTV19" s="199"/>
      <c r="VTW19" s="200"/>
      <c r="VUE19" s="200"/>
      <c r="VUH19" s="202"/>
      <c r="VUI19" s="202"/>
      <c r="VUJ19" s="200"/>
      <c r="VUL19" s="203"/>
      <c r="VUN19" s="203"/>
      <c r="VUO19" s="197"/>
      <c r="VUP19" s="204"/>
      <c r="VUQ19" s="199"/>
      <c r="VUR19" s="200"/>
      <c r="VUZ19" s="200"/>
      <c r="VVC19" s="202"/>
      <c r="VVD19" s="202"/>
      <c r="VVE19" s="200"/>
      <c r="VVG19" s="203"/>
      <c r="VVI19" s="203"/>
      <c r="VVJ19" s="197"/>
      <c r="VVK19" s="204"/>
      <c r="VVL19" s="199"/>
      <c r="VVM19" s="200"/>
      <c r="VVU19" s="200"/>
      <c r="VVX19" s="202"/>
      <c r="VVY19" s="202"/>
      <c r="VVZ19" s="200"/>
      <c r="VWB19" s="203"/>
      <c r="VWD19" s="203"/>
      <c r="VWE19" s="197"/>
      <c r="VWF19" s="204"/>
      <c r="VWG19" s="199"/>
      <c r="VWH19" s="200"/>
      <c r="VWP19" s="200"/>
      <c r="VWS19" s="202"/>
      <c r="VWT19" s="202"/>
      <c r="VWU19" s="200"/>
      <c r="VWW19" s="203"/>
      <c r="VWY19" s="203"/>
      <c r="VWZ19" s="197"/>
      <c r="VXA19" s="204"/>
      <c r="VXB19" s="199"/>
      <c r="VXC19" s="200"/>
      <c r="VXK19" s="200"/>
      <c r="VXN19" s="202"/>
      <c r="VXO19" s="202"/>
      <c r="VXP19" s="200"/>
      <c r="VXR19" s="203"/>
      <c r="VXT19" s="203"/>
      <c r="VXU19" s="197"/>
      <c r="VXV19" s="204"/>
      <c r="VXW19" s="199"/>
      <c r="VXX19" s="200"/>
      <c r="VYF19" s="200"/>
      <c r="VYI19" s="202"/>
      <c r="VYJ19" s="202"/>
      <c r="VYK19" s="200"/>
      <c r="VYM19" s="203"/>
      <c r="VYO19" s="203"/>
      <c r="VYP19" s="197"/>
      <c r="VYQ19" s="204"/>
      <c r="VYR19" s="199"/>
      <c r="VYS19" s="200"/>
      <c r="VZA19" s="200"/>
      <c r="VZD19" s="202"/>
      <c r="VZE19" s="202"/>
      <c r="VZF19" s="200"/>
      <c r="VZH19" s="203"/>
      <c r="VZJ19" s="203"/>
      <c r="VZK19" s="197"/>
      <c r="VZL19" s="204"/>
      <c r="VZM19" s="199"/>
      <c r="VZN19" s="200"/>
      <c r="VZV19" s="200"/>
      <c r="VZY19" s="202"/>
      <c r="VZZ19" s="202"/>
      <c r="WAA19" s="200"/>
      <c r="WAC19" s="203"/>
      <c r="WAE19" s="203"/>
      <c r="WAF19" s="197"/>
      <c r="WAG19" s="204"/>
      <c r="WAH19" s="199"/>
      <c r="WAI19" s="200"/>
      <c r="WAQ19" s="200"/>
      <c r="WAT19" s="202"/>
      <c r="WAU19" s="202"/>
      <c r="WAV19" s="200"/>
      <c r="WAX19" s="203"/>
      <c r="WAZ19" s="203"/>
      <c r="WBA19" s="197"/>
      <c r="WBB19" s="204"/>
      <c r="WBC19" s="199"/>
      <c r="WBD19" s="200"/>
      <c r="WBL19" s="200"/>
      <c r="WBO19" s="202"/>
      <c r="WBP19" s="202"/>
      <c r="WBQ19" s="200"/>
      <c r="WBS19" s="203"/>
      <c r="WBU19" s="203"/>
      <c r="WBV19" s="197"/>
      <c r="WBW19" s="204"/>
      <c r="WBX19" s="199"/>
      <c r="WBY19" s="200"/>
      <c r="WCG19" s="200"/>
      <c r="WCJ19" s="202"/>
      <c r="WCK19" s="202"/>
      <c r="WCL19" s="200"/>
      <c r="WCN19" s="203"/>
      <c r="WCP19" s="203"/>
      <c r="WCQ19" s="197"/>
      <c r="WCR19" s="204"/>
      <c r="WCS19" s="199"/>
      <c r="WCT19" s="200"/>
      <c r="WDB19" s="200"/>
      <c r="WDE19" s="202"/>
      <c r="WDF19" s="202"/>
      <c r="WDG19" s="200"/>
      <c r="WDI19" s="203"/>
      <c r="WDK19" s="203"/>
      <c r="WDL19" s="197"/>
      <c r="WDM19" s="204"/>
      <c r="WDN19" s="199"/>
      <c r="WDO19" s="200"/>
      <c r="WDW19" s="200"/>
      <c r="WDZ19" s="202"/>
      <c r="WEA19" s="202"/>
      <c r="WEB19" s="200"/>
      <c r="WED19" s="203"/>
      <c r="WEF19" s="203"/>
      <c r="WEG19" s="197"/>
      <c r="WEH19" s="204"/>
      <c r="WEI19" s="199"/>
      <c r="WEJ19" s="200"/>
      <c r="WER19" s="200"/>
      <c r="WEU19" s="202"/>
      <c r="WEV19" s="202"/>
      <c r="WEW19" s="200"/>
      <c r="WEY19" s="203"/>
      <c r="WFA19" s="203"/>
      <c r="WFB19" s="197"/>
      <c r="WFC19" s="204"/>
      <c r="WFD19" s="199"/>
      <c r="WFE19" s="200"/>
      <c r="WFM19" s="200"/>
      <c r="WFP19" s="202"/>
      <c r="WFQ19" s="202"/>
      <c r="WFR19" s="200"/>
      <c r="WFT19" s="203"/>
      <c r="WFV19" s="203"/>
      <c r="WFW19" s="197"/>
      <c r="WFX19" s="204"/>
      <c r="WFY19" s="199"/>
      <c r="WFZ19" s="200"/>
      <c r="WGH19" s="200"/>
      <c r="WGK19" s="202"/>
      <c r="WGL19" s="202"/>
      <c r="WGM19" s="200"/>
      <c r="WGO19" s="203"/>
      <c r="WGQ19" s="203"/>
      <c r="WGR19" s="197"/>
      <c r="WGS19" s="204"/>
      <c r="WGT19" s="199"/>
      <c r="WGU19" s="200"/>
      <c r="WHC19" s="200"/>
      <c r="WHF19" s="202"/>
      <c r="WHG19" s="202"/>
      <c r="WHH19" s="200"/>
      <c r="WHJ19" s="203"/>
      <c r="WHL19" s="203"/>
      <c r="WHM19" s="197"/>
      <c r="WHN19" s="204"/>
      <c r="WHO19" s="199"/>
      <c r="WHP19" s="200"/>
      <c r="WHX19" s="200"/>
      <c r="WIA19" s="202"/>
      <c r="WIB19" s="202"/>
      <c r="WIC19" s="200"/>
      <c r="WIE19" s="203"/>
      <c r="WIG19" s="203"/>
      <c r="WIH19" s="197"/>
      <c r="WII19" s="204"/>
      <c r="WIJ19" s="199"/>
      <c r="WIK19" s="200"/>
      <c r="WIS19" s="200"/>
      <c r="WIV19" s="202"/>
      <c r="WIW19" s="202"/>
      <c r="WIX19" s="200"/>
      <c r="WIZ19" s="203"/>
      <c r="WJB19" s="203"/>
      <c r="WJC19" s="197"/>
      <c r="WJD19" s="204"/>
      <c r="WJE19" s="199"/>
      <c r="WJF19" s="200"/>
      <c r="WJN19" s="200"/>
      <c r="WJQ19" s="202"/>
      <c r="WJR19" s="202"/>
      <c r="WJS19" s="200"/>
      <c r="WJU19" s="203"/>
      <c r="WJW19" s="203"/>
      <c r="WJX19" s="197"/>
      <c r="WJY19" s="204"/>
      <c r="WJZ19" s="199"/>
      <c r="WKA19" s="200"/>
      <c r="WKI19" s="200"/>
      <c r="WKL19" s="202"/>
      <c r="WKM19" s="202"/>
      <c r="WKN19" s="200"/>
      <c r="WKP19" s="203"/>
      <c r="WKR19" s="203"/>
      <c r="WKS19" s="197"/>
      <c r="WKT19" s="204"/>
      <c r="WKU19" s="199"/>
      <c r="WKV19" s="200"/>
      <c r="WLD19" s="200"/>
      <c r="WLG19" s="202"/>
      <c r="WLH19" s="202"/>
      <c r="WLI19" s="200"/>
      <c r="WLK19" s="203"/>
      <c r="WLM19" s="203"/>
      <c r="WLN19" s="197"/>
      <c r="WLO19" s="204"/>
      <c r="WLP19" s="199"/>
      <c r="WLQ19" s="200"/>
      <c r="WLY19" s="200"/>
      <c r="WMB19" s="202"/>
      <c r="WMC19" s="202"/>
      <c r="WMD19" s="200"/>
      <c r="WMF19" s="203"/>
      <c r="WMH19" s="203"/>
      <c r="WMI19" s="197"/>
      <c r="WMJ19" s="204"/>
      <c r="WMK19" s="199"/>
      <c r="WML19" s="200"/>
      <c r="WMT19" s="200"/>
      <c r="WMW19" s="202"/>
      <c r="WMX19" s="202"/>
      <c r="WMY19" s="200"/>
      <c r="WNA19" s="203"/>
      <c r="WNC19" s="203"/>
      <c r="WND19" s="197"/>
      <c r="WNE19" s="204"/>
      <c r="WNF19" s="199"/>
      <c r="WNG19" s="200"/>
      <c r="WNO19" s="200"/>
      <c r="WNR19" s="202"/>
      <c r="WNS19" s="202"/>
      <c r="WNT19" s="200"/>
      <c r="WNV19" s="203"/>
      <c r="WNX19" s="203"/>
      <c r="WNY19" s="197"/>
      <c r="WNZ19" s="204"/>
      <c r="WOA19" s="199"/>
      <c r="WOB19" s="200"/>
      <c r="WOJ19" s="200"/>
      <c r="WOM19" s="202"/>
      <c r="WON19" s="202"/>
      <c r="WOO19" s="200"/>
      <c r="WOQ19" s="203"/>
      <c r="WOS19" s="203"/>
      <c r="WOT19" s="197"/>
      <c r="WOU19" s="204"/>
      <c r="WOV19" s="199"/>
      <c r="WOW19" s="200"/>
      <c r="WPE19" s="200"/>
      <c r="WPH19" s="202"/>
      <c r="WPI19" s="202"/>
      <c r="WPJ19" s="200"/>
      <c r="WPL19" s="203"/>
      <c r="WPN19" s="203"/>
      <c r="WPO19" s="197"/>
      <c r="WPP19" s="204"/>
      <c r="WPQ19" s="199"/>
      <c r="WPR19" s="200"/>
      <c r="WPZ19" s="200"/>
      <c r="WQC19" s="202"/>
      <c r="WQD19" s="202"/>
      <c r="WQE19" s="200"/>
      <c r="WQG19" s="203"/>
      <c r="WQI19" s="203"/>
      <c r="WQJ19" s="197"/>
      <c r="WQK19" s="204"/>
      <c r="WQL19" s="199"/>
      <c r="WQM19" s="200"/>
      <c r="WQU19" s="200"/>
      <c r="WQX19" s="202"/>
      <c r="WQY19" s="202"/>
      <c r="WQZ19" s="200"/>
      <c r="WRB19" s="203"/>
      <c r="WRD19" s="203"/>
      <c r="WRE19" s="197"/>
      <c r="WRF19" s="204"/>
      <c r="WRG19" s="199"/>
      <c r="WRH19" s="200"/>
      <c r="WRP19" s="200"/>
      <c r="WRS19" s="202"/>
      <c r="WRT19" s="202"/>
      <c r="WRU19" s="200"/>
      <c r="WRW19" s="203"/>
      <c r="WRY19" s="203"/>
      <c r="WRZ19" s="197"/>
      <c r="WSA19" s="204"/>
      <c r="WSB19" s="199"/>
      <c r="WSC19" s="200"/>
      <c r="WSK19" s="200"/>
      <c r="WSN19" s="202"/>
      <c r="WSO19" s="202"/>
      <c r="WSP19" s="200"/>
      <c r="WSR19" s="203"/>
      <c r="WST19" s="203"/>
      <c r="WSU19" s="197"/>
      <c r="WSV19" s="204"/>
      <c r="WSW19" s="199"/>
      <c r="WSX19" s="200"/>
      <c r="WTF19" s="200"/>
      <c r="WTI19" s="202"/>
      <c r="WTJ19" s="202"/>
      <c r="WTK19" s="200"/>
      <c r="WTM19" s="203"/>
      <c r="WTO19" s="203"/>
      <c r="WTP19" s="197"/>
      <c r="WTQ19" s="204"/>
      <c r="WTR19" s="199"/>
      <c r="WTS19" s="200"/>
      <c r="WUA19" s="200"/>
      <c r="WUD19" s="202"/>
      <c r="WUE19" s="202"/>
      <c r="WUF19" s="200"/>
      <c r="WUH19" s="203"/>
      <c r="WUJ19" s="203"/>
      <c r="WUK19" s="197"/>
      <c r="WUL19" s="204"/>
      <c r="WUM19" s="199"/>
      <c r="WUN19" s="200"/>
      <c r="WUV19" s="200"/>
      <c r="WUY19" s="202"/>
      <c r="WUZ19" s="202"/>
      <c r="WVA19" s="200"/>
      <c r="WVC19" s="203"/>
      <c r="WVE19" s="203"/>
      <c r="WVF19" s="197"/>
      <c r="WVG19" s="204"/>
      <c r="WVH19" s="199"/>
      <c r="WVI19" s="200"/>
      <c r="WVQ19" s="200"/>
      <c r="WVT19" s="202"/>
      <c r="WVU19" s="202"/>
      <c r="WVV19" s="200"/>
      <c r="WVX19" s="203"/>
      <c r="WVZ19" s="203"/>
      <c r="WWA19" s="197"/>
      <c r="WWB19" s="204"/>
      <c r="WWC19" s="199"/>
      <c r="WWD19" s="200"/>
      <c r="WWL19" s="200"/>
      <c r="WWO19" s="202"/>
      <c r="WWP19" s="202"/>
      <c r="WWQ19" s="200"/>
      <c r="WWS19" s="203"/>
      <c r="WWU19" s="203"/>
      <c r="WWV19" s="197"/>
      <c r="WWW19" s="204"/>
      <c r="WWX19" s="199"/>
      <c r="WWY19" s="200"/>
      <c r="WXG19" s="200"/>
      <c r="WXJ19" s="202"/>
      <c r="WXK19" s="202"/>
      <c r="WXL19" s="200"/>
      <c r="WXN19" s="203"/>
      <c r="WXP19" s="203"/>
      <c r="WXQ19" s="197"/>
      <c r="WXR19" s="204"/>
      <c r="WXS19" s="199"/>
      <c r="WXT19" s="200"/>
      <c r="WYB19" s="200"/>
      <c r="WYE19" s="202"/>
      <c r="WYF19" s="202"/>
      <c r="WYG19" s="200"/>
      <c r="WYI19" s="203"/>
      <c r="WYK19" s="203"/>
      <c r="WYL19" s="197"/>
      <c r="WYM19" s="204"/>
      <c r="WYN19" s="199"/>
      <c r="WYO19" s="200"/>
      <c r="WYW19" s="200"/>
      <c r="WYZ19" s="202"/>
      <c r="WZA19" s="202"/>
      <c r="WZB19" s="200"/>
      <c r="WZD19" s="203"/>
      <c r="WZF19" s="203"/>
      <c r="WZG19" s="197"/>
      <c r="WZH19" s="204"/>
      <c r="WZI19" s="199"/>
      <c r="WZJ19" s="200"/>
      <c r="WZR19" s="200"/>
      <c r="WZU19" s="202"/>
      <c r="WZV19" s="202"/>
      <c r="WZW19" s="200"/>
      <c r="WZY19" s="203"/>
      <c r="XAA19" s="203"/>
      <c r="XAB19" s="197"/>
      <c r="XAC19" s="204"/>
      <c r="XAD19" s="199"/>
      <c r="XAE19" s="200"/>
      <c r="XAM19" s="200"/>
      <c r="XAP19" s="202"/>
      <c r="XAQ19" s="202"/>
      <c r="XAR19" s="200"/>
      <c r="XAT19" s="203"/>
      <c r="XAV19" s="203"/>
      <c r="XAW19" s="197"/>
      <c r="XAX19" s="204"/>
      <c r="XAY19" s="199"/>
      <c r="XAZ19" s="200"/>
      <c r="XBH19" s="200"/>
      <c r="XBK19" s="202"/>
      <c r="XBL19" s="202"/>
      <c r="XBM19" s="200"/>
      <c r="XBO19" s="203"/>
      <c r="XBQ19" s="203"/>
      <c r="XBR19" s="197"/>
      <c r="XBS19" s="204"/>
      <c r="XBT19" s="199"/>
      <c r="XBU19" s="200"/>
      <c r="XCC19" s="200"/>
      <c r="XCF19" s="202"/>
      <c r="XCG19" s="202"/>
      <c r="XCH19" s="200"/>
      <c r="XCJ19" s="203"/>
      <c r="XCL19" s="203"/>
      <c r="XCM19" s="197"/>
      <c r="XCN19" s="204"/>
      <c r="XCO19" s="199"/>
      <c r="XCP19" s="200"/>
      <c r="XCX19" s="200"/>
      <c r="XDA19" s="202"/>
      <c r="XDB19" s="202"/>
      <c r="XDC19" s="200"/>
      <c r="XDE19" s="203"/>
      <c r="XDG19" s="203"/>
      <c r="XDH19" s="197"/>
      <c r="XDI19" s="204"/>
      <c r="XDJ19" s="199"/>
      <c r="XDK19" s="200"/>
      <c r="XDS19" s="200"/>
      <c r="XDV19" s="202"/>
      <c r="XDW19" s="202"/>
      <c r="XDX19" s="200"/>
      <c r="XDZ19" s="203"/>
      <c r="XEB19" s="203"/>
      <c r="XEC19" s="197"/>
      <c r="XED19" s="204"/>
      <c r="XEE19" s="199"/>
      <c r="XEF19" s="200"/>
      <c r="XEN19" s="200"/>
      <c r="XEQ19" s="202"/>
      <c r="XER19" s="202"/>
      <c r="XES19" s="200"/>
      <c r="XEU19" s="203"/>
      <c r="XEW19" s="203"/>
      <c r="XEX19" s="197"/>
      <c r="XEY19" s="204"/>
      <c r="XEZ19" s="199"/>
      <c r="XFA19" s="200"/>
    </row>
    <row r="20" spans="1:1024 1026:2046 2049:3067 3075:4096 4104:5119 5121:7162 7170:8191 8199:11257 11265:12286 12294:14336 14338:15360 15363:16381" s="201" customFormat="1" ht="15.75" x14ac:dyDescent="0.25">
      <c r="A20" s="193">
        <v>45407</v>
      </c>
      <c r="B20" s="194" t="s">
        <v>320</v>
      </c>
      <c r="C20" s="194" t="s">
        <v>94</v>
      </c>
      <c r="D20" s="194" t="s">
        <v>332</v>
      </c>
      <c r="E20" s="194" t="s">
        <v>321</v>
      </c>
      <c r="F20" s="194" t="s">
        <v>72</v>
      </c>
      <c r="G20" s="194">
        <v>2991</v>
      </c>
      <c r="H20" s="194">
        <v>339057</v>
      </c>
      <c r="I20" s="193">
        <v>45407</v>
      </c>
      <c r="J20" s="194">
        <v>155793469</v>
      </c>
      <c r="K20" s="194">
        <v>48</v>
      </c>
      <c r="L20" s="195">
        <v>3800</v>
      </c>
      <c r="M20" s="195">
        <v>3800</v>
      </c>
      <c r="N20" s="193">
        <v>45407</v>
      </c>
      <c r="O20" s="194" t="s">
        <v>306</v>
      </c>
      <c r="P20" s="196">
        <v>6.2700000000000006E-2</v>
      </c>
      <c r="Q20" s="194" t="s">
        <v>78</v>
      </c>
      <c r="R20" s="196">
        <f>IF(G:G=3100,"0",IF(AND(K:K&gt;=13,K:K&lt;=96)=TRUE,IF(P:P&gt;5.51%,'[1]3 - Não Consignado'!$I$7,IF(P:P&gt;=4.61%,'[1]3 - Não Consignado'!$I$6,IF(P:P&gt;=3.75%,'[1]3 - Não Consignado'!$I$5,IF(P:P&gt;=2.4%,'[1]3 - Não Consignado'!$I$4,"f"))))))</f>
        <v>3.0000000000000001E-3</v>
      </c>
      <c r="S20" s="197">
        <f t="shared" si="0"/>
        <v>11.4</v>
      </c>
      <c r="T20" s="206" t="s">
        <v>332</v>
      </c>
      <c r="U20" s="199" t="str">
        <f>VLOOKUP(D20,Painel!$C$7:$C$63,1,FALSE)</f>
        <v>MAYLLA SABRYNA BRAGA DA SILVA</v>
      </c>
      <c r="V20" s="200"/>
      <c r="AD20" s="200"/>
      <c r="AG20" s="202"/>
      <c r="AH20" s="202"/>
      <c r="AI20" s="200"/>
      <c r="AK20" s="203"/>
      <c r="AM20" s="203"/>
      <c r="AN20" s="197"/>
      <c r="AO20" s="204"/>
      <c r="AP20" s="199"/>
      <c r="AQ20" s="200"/>
      <c r="AY20" s="200"/>
      <c r="BB20" s="202"/>
      <c r="BC20" s="202"/>
      <c r="BD20" s="200"/>
      <c r="BF20" s="203"/>
      <c r="BH20" s="203"/>
      <c r="BI20" s="197"/>
      <c r="BJ20" s="204"/>
      <c r="BK20" s="199"/>
      <c r="BL20" s="200"/>
      <c r="BT20" s="200"/>
      <c r="BW20" s="202"/>
      <c r="BX20" s="202"/>
      <c r="BY20" s="200"/>
      <c r="CA20" s="203"/>
      <c r="CC20" s="203"/>
      <c r="CD20" s="197"/>
      <c r="CE20" s="204"/>
      <c r="CF20" s="199"/>
      <c r="CG20" s="200"/>
      <c r="CO20" s="200"/>
      <c r="CR20" s="202"/>
      <c r="CS20" s="202"/>
      <c r="CT20" s="200"/>
      <c r="CV20" s="203"/>
      <c r="CX20" s="203"/>
      <c r="CY20" s="197"/>
      <c r="CZ20" s="204"/>
      <c r="DA20" s="199"/>
      <c r="DB20" s="200"/>
      <c r="DJ20" s="200"/>
      <c r="DM20" s="202"/>
      <c r="DN20" s="202"/>
      <c r="DO20" s="200"/>
      <c r="DQ20" s="203"/>
      <c r="DS20" s="203"/>
      <c r="DT20" s="197"/>
      <c r="DU20" s="204"/>
      <c r="DV20" s="199"/>
      <c r="DW20" s="200"/>
      <c r="EE20" s="200"/>
      <c r="EH20" s="202"/>
      <c r="EI20" s="202"/>
      <c r="EJ20" s="200"/>
      <c r="EL20" s="203"/>
      <c r="EN20" s="203"/>
      <c r="EO20" s="197"/>
      <c r="EP20" s="204"/>
      <c r="EQ20" s="199"/>
      <c r="ER20" s="200"/>
      <c r="EZ20" s="200"/>
      <c r="FC20" s="202"/>
      <c r="FD20" s="202"/>
      <c r="FE20" s="200"/>
      <c r="FG20" s="203"/>
      <c r="FI20" s="203"/>
      <c r="FJ20" s="197"/>
      <c r="FK20" s="204"/>
      <c r="FL20" s="199"/>
      <c r="FM20" s="200"/>
      <c r="FU20" s="200"/>
      <c r="FX20" s="202"/>
      <c r="FY20" s="202"/>
      <c r="FZ20" s="200"/>
      <c r="GB20" s="203"/>
      <c r="GD20" s="203"/>
      <c r="GE20" s="197"/>
      <c r="GF20" s="204"/>
      <c r="GG20" s="199"/>
      <c r="GH20" s="200"/>
      <c r="GP20" s="200"/>
      <c r="GS20" s="202"/>
      <c r="GT20" s="202"/>
      <c r="GU20" s="200"/>
      <c r="GW20" s="203"/>
      <c r="GY20" s="203"/>
      <c r="GZ20" s="197"/>
      <c r="HA20" s="204"/>
      <c r="HB20" s="199"/>
      <c r="HC20" s="200"/>
      <c r="HK20" s="200"/>
      <c r="HN20" s="202"/>
      <c r="HO20" s="202"/>
      <c r="HP20" s="200"/>
      <c r="HR20" s="203"/>
      <c r="HT20" s="203"/>
      <c r="HU20" s="197"/>
      <c r="HV20" s="204"/>
      <c r="HW20" s="199"/>
      <c r="HX20" s="200"/>
      <c r="IF20" s="200"/>
      <c r="II20" s="202"/>
      <c r="IJ20" s="202"/>
      <c r="IK20" s="200"/>
      <c r="IM20" s="203"/>
      <c r="IO20" s="203"/>
      <c r="IP20" s="197"/>
      <c r="IQ20" s="204"/>
      <c r="IR20" s="199"/>
      <c r="IS20" s="200"/>
      <c r="JA20" s="200"/>
      <c r="JD20" s="202"/>
      <c r="JE20" s="202"/>
      <c r="JF20" s="200"/>
      <c r="JH20" s="203"/>
      <c r="JJ20" s="203"/>
      <c r="JK20" s="197"/>
      <c r="JL20" s="204"/>
      <c r="JM20" s="199"/>
      <c r="JN20" s="200"/>
      <c r="JV20" s="200"/>
      <c r="JY20" s="202"/>
      <c r="JZ20" s="202"/>
      <c r="KA20" s="200"/>
      <c r="KC20" s="203"/>
      <c r="KE20" s="203"/>
      <c r="KF20" s="197"/>
      <c r="KG20" s="204"/>
      <c r="KH20" s="199"/>
      <c r="KI20" s="200"/>
      <c r="KQ20" s="200"/>
      <c r="KT20" s="202"/>
      <c r="KU20" s="202"/>
      <c r="KV20" s="200"/>
      <c r="KX20" s="203"/>
      <c r="KZ20" s="203"/>
      <c r="LA20" s="197"/>
      <c r="LB20" s="204"/>
      <c r="LC20" s="199"/>
      <c r="LD20" s="200"/>
      <c r="LL20" s="200"/>
      <c r="LO20" s="202"/>
      <c r="LP20" s="202"/>
      <c r="LQ20" s="200"/>
      <c r="LS20" s="203"/>
      <c r="LU20" s="203"/>
      <c r="LV20" s="197"/>
      <c r="LW20" s="204"/>
      <c r="LX20" s="199"/>
      <c r="LY20" s="200"/>
      <c r="MG20" s="200"/>
      <c r="MJ20" s="202"/>
      <c r="MK20" s="202"/>
      <c r="ML20" s="200"/>
      <c r="MN20" s="203"/>
      <c r="MP20" s="203"/>
      <c r="MQ20" s="197"/>
      <c r="MR20" s="204"/>
      <c r="MS20" s="199"/>
      <c r="MT20" s="200"/>
      <c r="NB20" s="200"/>
      <c r="NE20" s="202"/>
      <c r="NF20" s="202"/>
      <c r="NG20" s="200"/>
      <c r="NI20" s="203"/>
      <c r="NK20" s="203"/>
      <c r="NL20" s="197"/>
      <c r="NM20" s="204"/>
      <c r="NN20" s="199"/>
      <c r="NO20" s="200"/>
      <c r="NW20" s="200"/>
      <c r="NZ20" s="202"/>
      <c r="OA20" s="202"/>
      <c r="OB20" s="200"/>
      <c r="OD20" s="203"/>
      <c r="OF20" s="203"/>
      <c r="OG20" s="197"/>
      <c r="OH20" s="204"/>
      <c r="OI20" s="199"/>
      <c r="OJ20" s="200"/>
      <c r="OR20" s="200"/>
      <c r="OU20" s="202"/>
      <c r="OV20" s="202"/>
      <c r="OW20" s="200"/>
      <c r="OY20" s="203"/>
      <c r="PA20" s="203"/>
      <c r="PB20" s="197"/>
      <c r="PC20" s="204"/>
      <c r="PD20" s="199"/>
      <c r="PE20" s="200"/>
      <c r="PM20" s="200"/>
      <c r="PP20" s="202"/>
      <c r="PQ20" s="202"/>
      <c r="PR20" s="200"/>
      <c r="PT20" s="203"/>
      <c r="PV20" s="203"/>
      <c r="PW20" s="197"/>
      <c r="PX20" s="204"/>
      <c r="PY20" s="199"/>
      <c r="PZ20" s="200"/>
      <c r="QH20" s="200"/>
      <c r="QK20" s="202"/>
      <c r="QL20" s="202"/>
      <c r="QM20" s="200"/>
      <c r="QO20" s="203"/>
      <c r="QQ20" s="203"/>
      <c r="QR20" s="197"/>
      <c r="QS20" s="204"/>
      <c r="QT20" s="199"/>
      <c r="QU20" s="200"/>
      <c r="RC20" s="200"/>
      <c r="RF20" s="202"/>
      <c r="RG20" s="202"/>
      <c r="RH20" s="200"/>
      <c r="RJ20" s="203"/>
      <c r="RL20" s="203"/>
      <c r="RM20" s="197"/>
      <c r="RN20" s="204"/>
      <c r="RO20" s="199"/>
      <c r="RP20" s="200"/>
      <c r="RX20" s="200"/>
      <c r="SA20" s="202"/>
      <c r="SB20" s="202"/>
      <c r="SC20" s="200"/>
      <c r="SE20" s="203"/>
      <c r="SG20" s="203"/>
      <c r="SH20" s="197"/>
      <c r="SI20" s="204"/>
      <c r="SJ20" s="199"/>
      <c r="SK20" s="200"/>
      <c r="SS20" s="200"/>
      <c r="SV20" s="202"/>
      <c r="SW20" s="202"/>
      <c r="SX20" s="200"/>
      <c r="SZ20" s="203"/>
      <c r="TB20" s="203"/>
      <c r="TC20" s="197"/>
      <c r="TD20" s="204"/>
      <c r="TE20" s="199"/>
      <c r="TF20" s="200"/>
      <c r="TN20" s="200"/>
      <c r="TQ20" s="202"/>
      <c r="TR20" s="202"/>
      <c r="TS20" s="200"/>
      <c r="TU20" s="203"/>
      <c r="TW20" s="203"/>
      <c r="TX20" s="197"/>
      <c r="TY20" s="204"/>
      <c r="TZ20" s="199"/>
      <c r="UA20" s="200"/>
      <c r="UI20" s="200"/>
      <c r="UL20" s="202"/>
      <c r="UM20" s="202"/>
      <c r="UN20" s="200"/>
      <c r="UP20" s="203"/>
      <c r="UR20" s="203"/>
      <c r="US20" s="197"/>
      <c r="UT20" s="204"/>
      <c r="UU20" s="199"/>
      <c r="UV20" s="200"/>
      <c r="VD20" s="200"/>
      <c r="VG20" s="202"/>
      <c r="VH20" s="202"/>
      <c r="VI20" s="200"/>
      <c r="VK20" s="203"/>
      <c r="VM20" s="203"/>
      <c r="VN20" s="197"/>
      <c r="VO20" s="204"/>
      <c r="VP20" s="199"/>
      <c r="VQ20" s="200"/>
      <c r="VY20" s="200"/>
      <c r="WB20" s="202"/>
      <c r="WC20" s="202"/>
      <c r="WD20" s="200"/>
      <c r="WF20" s="203"/>
      <c r="WH20" s="203"/>
      <c r="WI20" s="197"/>
      <c r="WJ20" s="204"/>
      <c r="WK20" s="199"/>
      <c r="WL20" s="200"/>
      <c r="WT20" s="200"/>
      <c r="WW20" s="202"/>
      <c r="WX20" s="202"/>
      <c r="WY20" s="200"/>
      <c r="XA20" s="203"/>
      <c r="XC20" s="203"/>
      <c r="XD20" s="197"/>
      <c r="XE20" s="204"/>
      <c r="XF20" s="199"/>
      <c r="XG20" s="200"/>
      <c r="XO20" s="200"/>
      <c r="XR20" s="202"/>
      <c r="XS20" s="202"/>
      <c r="XT20" s="200"/>
      <c r="XV20" s="203"/>
      <c r="XX20" s="203"/>
      <c r="XY20" s="197"/>
      <c r="XZ20" s="204"/>
      <c r="YA20" s="199"/>
      <c r="YB20" s="200"/>
      <c r="YJ20" s="200"/>
      <c r="YM20" s="202"/>
      <c r="YN20" s="202"/>
      <c r="YO20" s="200"/>
      <c r="YQ20" s="203"/>
      <c r="YS20" s="203"/>
      <c r="YT20" s="197"/>
      <c r="YU20" s="204"/>
      <c r="YV20" s="199"/>
      <c r="YW20" s="200"/>
      <c r="ZE20" s="200"/>
      <c r="ZH20" s="202"/>
      <c r="ZI20" s="202"/>
      <c r="ZJ20" s="200"/>
      <c r="ZL20" s="203"/>
      <c r="ZN20" s="203"/>
      <c r="ZO20" s="197"/>
      <c r="ZP20" s="204"/>
      <c r="ZQ20" s="199"/>
      <c r="ZR20" s="200"/>
      <c r="ZZ20" s="200"/>
      <c r="AAC20" s="202"/>
      <c r="AAD20" s="202"/>
      <c r="AAE20" s="200"/>
      <c r="AAG20" s="203"/>
      <c r="AAI20" s="203"/>
      <c r="AAJ20" s="197"/>
      <c r="AAK20" s="204"/>
      <c r="AAL20" s="199"/>
      <c r="AAM20" s="200"/>
      <c r="AAU20" s="200"/>
      <c r="AAX20" s="202"/>
      <c r="AAY20" s="202"/>
      <c r="AAZ20" s="200"/>
      <c r="ABB20" s="203"/>
      <c r="ABD20" s="203"/>
      <c r="ABE20" s="197"/>
      <c r="ABF20" s="204"/>
      <c r="ABG20" s="199"/>
      <c r="ABH20" s="200"/>
      <c r="ABP20" s="200"/>
      <c r="ABS20" s="202"/>
      <c r="ABT20" s="202"/>
      <c r="ABU20" s="200"/>
      <c r="ABW20" s="203"/>
      <c r="ABY20" s="203"/>
      <c r="ABZ20" s="197"/>
      <c r="ACA20" s="204"/>
      <c r="ACB20" s="199"/>
      <c r="ACC20" s="200"/>
      <c r="ACK20" s="200"/>
      <c r="ACN20" s="202"/>
      <c r="ACO20" s="202"/>
      <c r="ACP20" s="200"/>
      <c r="ACR20" s="203"/>
      <c r="ACT20" s="203"/>
      <c r="ACU20" s="197"/>
      <c r="ACV20" s="204"/>
      <c r="ACW20" s="199"/>
      <c r="ACX20" s="200"/>
      <c r="ADF20" s="200"/>
      <c r="ADI20" s="202"/>
      <c r="ADJ20" s="202"/>
      <c r="ADK20" s="200"/>
      <c r="ADM20" s="203"/>
      <c r="ADO20" s="203"/>
      <c r="ADP20" s="197"/>
      <c r="ADQ20" s="204"/>
      <c r="ADR20" s="199"/>
      <c r="ADS20" s="200"/>
      <c r="AEA20" s="200"/>
      <c r="AED20" s="202"/>
      <c r="AEE20" s="202"/>
      <c r="AEF20" s="200"/>
      <c r="AEH20" s="203"/>
      <c r="AEJ20" s="203"/>
      <c r="AEK20" s="197"/>
      <c r="AEL20" s="204"/>
      <c r="AEM20" s="199"/>
      <c r="AEN20" s="200"/>
      <c r="AEV20" s="200"/>
      <c r="AEY20" s="202"/>
      <c r="AEZ20" s="202"/>
      <c r="AFA20" s="200"/>
      <c r="AFC20" s="203"/>
      <c r="AFE20" s="203"/>
      <c r="AFF20" s="197"/>
      <c r="AFG20" s="204"/>
      <c r="AFH20" s="199"/>
      <c r="AFI20" s="200"/>
      <c r="AFQ20" s="200"/>
      <c r="AFT20" s="202"/>
      <c r="AFU20" s="202"/>
      <c r="AFV20" s="200"/>
      <c r="AFX20" s="203"/>
      <c r="AFZ20" s="203"/>
      <c r="AGA20" s="197"/>
      <c r="AGB20" s="204"/>
      <c r="AGC20" s="199"/>
      <c r="AGD20" s="200"/>
      <c r="AGL20" s="200"/>
      <c r="AGO20" s="202"/>
      <c r="AGP20" s="202"/>
      <c r="AGQ20" s="200"/>
      <c r="AGS20" s="203"/>
      <c r="AGU20" s="203"/>
      <c r="AGV20" s="197"/>
      <c r="AGW20" s="204"/>
      <c r="AGX20" s="199"/>
      <c r="AGY20" s="200"/>
      <c r="AHG20" s="200"/>
      <c r="AHJ20" s="202"/>
      <c r="AHK20" s="202"/>
      <c r="AHL20" s="200"/>
      <c r="AHN20" s="203"/>
      <c r="AHP20" s="203"/>
      <c r="AHQ20" s="197"/>
      <c r="AHR20" s="204"/>
      <c r="AHS20" s="199"/>
      <c r="AHT20" s="200"/>
      <c r="AIB20" s="200"/>
      <c r="AIE20" s="202"/>
      <c r="AIF20" s="202"/>
      <c r="AIG20" s="200"/>
      <c r="AII20" s="203"/>
      <c r="AIK20" s="203"/>
      <c r="AIL20" s="197"/>
      <c r="AIM20" s="204"/>
      <c r="AIN20" s="199"/>
      <c r="AIO20" s="200"/>
      <c r="AIW20" s="200"/>
      <c r="AIZ20" s="202"/>
      <c r="AJA20" s="202"/>
      <c r="AJB20" s="200"/>
      <c r="AJD20" s="203"/>
      <c r="AJF20" s="203"/>
      <c r="AJG20" s="197"/>
      <c r="AJH20" s="204"/>
      <c r="AJI20" s="199"/>
      <c r="AJJ20" s="200"/>
      <c r="AJR20" s="200"/>
      <c r="AJU20" s="202"/>
      <c r="AJV20" s="202"/>
      <c r="AJW20" s="200"/>
      <c r="AJY20" s="203"/>
      <c r="AKA20" s="203"/>
      <c r="AKB20" s="197"/>
      <c r="AKC20" s="204"/>
      <c r="AKD20" s="199"/>
      <c r="AKE20" s="200"/>
      <c r="AKM20" s="200"/>
      <c r="AKP20" s="202"/>
      <c r="AKQ20" s="202"/>
      <c r="AKR20" s="200"/>
      <c r="AKT20" s="203"/>
      <c r="AKV20" s="203"/>
      <c r="AKW20" s="197"/>
      <c r="AKX20" s="204"/>
      <c r="AKY20" s="199"/>
      <c r="AKZ20" s="200"/>
      <c r="ALH20" s="200"/>
      <c r="ALK20" s="202"/>
      <c r="ALL20" s="202"/>
      <c r="ALM20" s="200"/>
      <c r="ALO20" s="203"/>
      <c r="ALQ20" s="203"/>
      <c r="ALR20" s="197"/>
      <c r="ALS20" s="204"/>
      <c r="ALT20" s="199"/>
      <c r="ALU20" s="200"/>
      <c r="AMC20" s="200"/>
      <c r="AMF20" s="202"/>
      <c r="AMG20" s="202"/>
      <c r="AMH20" s="200"/>
      <c r="AMJ20" s="203"/>
      <c r="AML20" s="203"/>
      <c r="AMM20" s="197"/>
      <c r="AMN20" s="204"/>
      <c r="AMO20" s="199"/>
      <c r="AMP20" s="200"/>
      <c r="AMX20" s="200"/>
      <c r="ANA20" s="202"/>
      <c r="ANB20" s="202"/>
      <c r="ANC20" s="200"/>
      <c r="ANE20" s="203"/>
      <c r="ANG20" s="203"/>
      <c r="ANH20" s="197"/>
      <c r="ANI20" s="204"/>
      <c r="ANJ20" s="199"/>
      <c r="ANK20" s="200"/>
      <c r="ANS20" s="200"/>
      <c r="ANV20" s="202"/>
      <c r="ANW20" s="202"/>
      <c r="ANX20" s="200"/>
      <c r="ANZ20" s="203"/>
      <c r="AOB20" s="203"/>
      <c r="AOC20" s="197"/>
      <c r="AOD20" s="204"/>
      <c r="AOE20" s="199"/>
      <c r="AOF20" s="200"/>
      <c r="AON20" s="200"/>
      <c r="AOQ20" s="202"/>
      <c r="AOR20" s="202"/>
      <c r="AOS20" s="200"/>
      <c r="AOU20" s="203"/>
      <c r="AOW20" s="203"/>
      <c r="AOX20" s="197"/>
      <c r="AOY20" s="204"/>
      <c r="AOZ20" s="199"/>
      <c r="APA20" s="200"/>
      <c r="API20" s="200"/>
      <c r="APL20" s="202"/>
      <c r="APM20" s="202"/>
      <c r="APN20" s="200"/>
      <c r="APP20" s="203"/>
      <c r="APR20" s="203"/>
      <c r="APS20" s="197"/>
      <c r="APT20" s="204"/>
      <c r="APU20" s="199"/>
      <c r="APV20" s="200"/>
      <c r="AQD20" s="200"/>
      <c r="AQG20" s="202"/>
      <c r="AQH20" s="202"/>
      <c r="AQI20" s="200"/>
      <c r="AQK20" s="203"/>
      <c r="AQM20" s="203"/>
      <c r="AQN20" s="197"/>
      <c r="AQO20" s="204"/>
      <c r="AQP20" s="199"/>
      <c r="AQQ20" s="200"/>
      <c r="AQY20" s="200"/>
      <c r="ARB20" s="202"/>
      <c r="ARC20" s="202"/>
      <c r="ARD20" s="200"/>
      <c r="ARF20" s="203"/>
      <c r="ARH20" s="203"/>
      <c r="ARI20" s="197"/>
      <c r="ARJ20" s="204"/>
      <c r="ARK20" s="199"/>
      <c r="ARL20" s="200"/>
      <c r="ART20" s="200"/>
      <c r="ARW20" s="202"/>
      <c r="ARX20" s="202"/>
      <c r="ARY20" s="200"/>
      <c r="ASA20" s="203"/>
      <c r="ASC20" s="203"/>
      <c r="ASD20" s="197"/>
      <c r="ASE20" s="204"/>
      <c r="ASF20" s="199"/>
      <c r="ASG20" s="200"/>
      <c r="ASO20" s="200"/>
      <c r="ASR20" s="202"/>
      <c r="ASS20" s="202"/>
      <c r="AST20" s="200"/>
      <c r="ASV20" s="203"/>
      <c r="ASX20" s="203"/>
      <c r="ASY20" s="197"/>
      <c r="ASZ20" s="204"/>
      <c r="ATA20" s="199"/>
      <c r="ATB20" s="200"/>
      <c r="ATJ20" s="200"/>
      <c r="ATM20" s="202"/>
      <c r="ATN20" s="202"/>
      <c r="ATO20" s="200"/>
      <c r="ATQ20" s="203"/>
      <c r="ATS20" s="203"/>
      <c r="ATT20" s="197"/>
      <c r="ATU20" s="204"/>
      <c r="ATV20" s="199"/>
      <c r="ATW20" s="200"/>
      <c r="AUE20" s="200"/>
      <c r="AUH20" s="202"/>
      <c r="AUI20" s="202"/>
      <c r="AUJ20" s="200"/>
      <c r="AUL20" s="203"/>
      <c r="AUN20" s="203"/>
      <c r="AUO20" s="197"/>
      <c r="AUP20" s="204"/>
      <c r="AUQ20" s="199"/>
      <c r="AUR20" s="200"/>
      <c r="AUZ20" s="200"/>
      <c r="AVC20" s="202"/>
      <c r="AVD20" s="202"/>
      <c r="AVE20" s="200"/>
      <c r="AVG20" s="203"/>
      <c r="AVI20" s="203"/>
      <c r="AVJ20" s="197"/>
      <c r="AVK20" s="204"/>
      <c r="AVL20" s="199"/>
      <c r="AVM20" s="200"/>
      <c r="AVU20" s="200"/>
      <c r="AVX20" s="202"/>
      <c r="AVY20" s="202"/>
      <c r="AVZ20" s="200"/>
      <c r="AWB20" s="203"/>
      <c r="AWD20" s="203"/>
      <c r="AWE20" s="197"/>
      <c r="AWF20" s="204"/>
      <c r="AWG20" s="199"/>
      <c r="AWH20" s="200"/>
      <c r="AWP20" s="200"/>
      <c r="AWS20" s="202"/>
      <c r="AWT20" s="202"/>
      <c r="AWU20" s="200"/>
      <c r="AWW20" s="203"/>
      <c r="AWY20" s="203"/>
      <c r="AWZ20" s="197"/>
      <c r="AXA20" s="204"/>
      <c r="AXB20" s="199"/>
      <c r="AXC20" s="200"/>
      <c r="AXK20" s="200"/>
      <c r="AXN20" s="202"/>
      <c r="AXO20" s="202"/>
      <c r="AXP20" s="200"/>
      <c r="AXR20" s="203"/>
      <c r="AXT20" s="203"/>
      <c r="AXU20" s="197"/>
      <c r="AXV20" s="204"/>
      <c r="AXW20" s="199"/>
      <c r="AXX20" s="200"/>
      <c r="AYF20" s="200"/>
      <c r="AYI20" s="202"/>
      <c r="AYJ20" s="202"/>
      <c r="AYK20" s="200"/>
      <c r="AYM20" s="203"/>
      <c r="AYO20" s="203"/>
      <c r="AYP20" s="197"/>
      <c r="AYQ20" s="204"/>
      <c r="AYR20" s="199"/>
      <c r="AYS20" s="200"/>
      <c r="AZA20" s="200"/>
      <c r="AZD20" s="202"/>
      <c r="AZE20" s="202"/>
      <c r="AZF20" s="200"/>
      <c r="AZH20" s="203"/>
      <c r="AZJ20" s="203"/>
      <c r="AZK20" s="197"/>
      <c r="AZL20" s="204"/>
      <c r="AZM20" s="199"/>
      <c r="AZN20" s="200"/>
      <c r="AZV20" s="200"/>
      <c r="AZY20" s="202"/>
      <c r="AZZ20" s="202"/>
      <c r="BAA20" s="200"/>
      <c r="BAC20" s="203"/>
      <c r="BAE20" s="203"/>
      <c r="BAF20" s="197"/>
      <c r="BAG20" s="204"/>
      <c r="BAH20" s="199"/>
      <c r="BAI20" s="200"/>
      <c r="BAQ20" s="200"/>
      <c r="BAT20" s="202"/>
      <c r="BAU20" s="202"/>
      <c r="BAV20" s="200"/>
      <c r="BAX20" s="203"/>
      <c r="BAZ20" s="203"/>
      <c r="BBA20" s="197"/>
      <c r="BBB20" s="204"/>
      <c r="BBC20" s="199"/>
      <c r="BBD20" s="200"/>
      <c r="BBL20" s="200"/>
      <c r="BBO20" s="202"/>
      <c r="BBP20" s="202"/>
      <c r="BBQ20" s="200"/>
      <c r="BBS20" s="203"/>
      <c r="BBU20" s="203"/>
      <c r="BBV20" s="197"/>
      <c r="BBW20" s="204"/>
      <c r="BBX20" s="199"/>
      <c r="BBY20" s="200"/>
      <c r="BCG20" s="200"/>
      <c r="BCJ20" s="202"/>
      <c r="BCK20" s="202"/>
      <c r="BCL20" s="200"/>
      <c r="BCN20" s="203"/>
      <c r="BCP20" s="203"/>
      <c r="BCQ20" s="197"/>
      <c r="BCR20" s="204"/>
      <c r="BCS20" s="199"/>
      <c r="BCT20" s="200"/>
      <c r="BDB20" s="200"/>
      <c r="BDE20" s="202"/>
      <c r="BDF20" s="202"/>
      <c r="BDG20" s="200"/>
      <c r="BDI20" s="203"/>
      <c r="BDK20" s="203"/>
      <c r="BDL20" s="197"/>
      <c r="BDM20" s="204"/>
      <c r="BDN20" s="199"/>
      <c r="BDO20" s="200"/>
      <c r="BDW20" s="200"/>
      <c r="BDZ20" s="202"/>
      <c r="BEA20" s="202"/>
      <c r="BEB20" s="200"/>
      <c r="BED20" s="203"/>
      <c r="BEF20" s="203"/>
      <c r="BEG20" s="197"/>
      <c r="BEH20" s="204"/>
      <c r="BEI20" s="199"/>
      <c r="BEJ20" s="200"/>
      <c r="BER20" s="200"/>
      <c r="BEU20" s="202"/>
      <c r="BEV20" s="202"/>
      <c r="BEW20" s="200"/>
      <c r="BEY20" s="203"/>
      <c r="BFA20" s="203"/>
      <c r="BFB20" s="197"/>
      <c r="BFC20" s="204"/>
      <c r="BFD20" s="199"/>
      <c r="BFE20" s="200"/>
      <c r="BFM20" s="200"/>
      <c r="BFP20" s="202"/>
      <c r="BFQ20" s="202"/>
      <c r="BFR20" s="200"/>
      <c r="BFT20" s="203"/>
      <c r="BFV20" s="203"/>
      <c r="BFW20" s="197"/>
      <c r="BFX20" s="204"/>
      <c r="BFY20" s="199"/>
      <c r="BFZ20" s="200"/>
      <c r="BGH20" s="200"/>
      <c r="BGK20" s="202"/>
      <c r="BGL20" s="202"/>
      <c r="BGM20" s="200"/>
      <c r="BGO20" s="203"/>
      <c r="BGQ20" s="203"/>
      <c r="BGR20" s="197"/>
      <c r="BGS20" s="204"/>
      <c r="BGT20" s="199"/>
      <c r="BGU20" s="200"/>
      <c r="BHC20" s="200"/>
      <c r="BHF20" s="202"/>
      <c r="BHG20" s="202"/>
      <c r="BHH20" s="200"/>
      <c r="BHJ20" s="203"/>
      <c r="BHL20" s="203"/>
      <c r="BHM20" s="197"/>
      <c r="BHN20" s="204"/>
      <c r="BHO20" s="199"/>
      <c r="BHP20" s="200"/>
      <c r="BHX20" s="200"/>
      <c r="BIA20" s="202"/>
      <c r="BIB20" s="202"/>
      <c r="BIC20" s="200"/>
      <c r="BIE20" s="203"/>
      <c r="BIG20" s="203"/>
      <c r="BIH20" s="197"/>
      <c r="BII20" s="204"/>
      <c r="BIJ20" s="199"/>
      <c r="BIK20" s="200"/>
      <c r="BIS20" s="200"/>
      <c r="BIV20" s="202"/>
      <c r="BIW20" s="202"/>
      <c r="BIX20" s="200"/>
      <c r="BIZ20" s="203"/>
      <c r="BJB20" s="203"/>
      <c r="BJC20" s="197"/>
      <c r="BJD20" s="204"/>
      <c r="BJE20" s="199"/>
      <c r="BJF20" s="200"/>
      <c r="BJN20" s="200"/>
      <c r="BJQ20" s="202"/>
      <c r="BJR20" s="202"/>
      <c r="BJS20" s="200"/>
      <c r="BJU20" s="203"/>
      <c r="BJW20" s="203"/>
      <c r="BJX20" s="197"/>
      <c r="BJY20" s="204"/>
      <c r="BJZ20" s="199"/>
      <c r="BKA20" s="200"/>
      <c r="BKI20" s="200"/>
      <c r="BKL20" s="202"/>
      <c r="BKM20" s="202"/>
      <c r="BKN20" s="200"/>
      <c r="BKP20" s="203"/>
      <c r="BKR20" s="203"/>
      <c r="BKS20" s="197"/>
      <c r="BKT20" s="204"/>
      <c r="BKU20" s="199"/>
      <c r="BKV20" s="200"/>
      <c r="BLD20" s="200"/>
      <c r="BLG20" s="202"/>
      <c r="BLH20" s="202"/>
      <c r="BLI20" s="200"/>
      <c r="BLK20" s="203"/>
      <c r="BLM20" s="203"/>
      <c r="BLN20" s="197"/>
      <c r="BLO20" s="204"/>
      <c r="BLP20" s="199"/>
      <c r="BLQ20" s="200"/>
      <c r="BLY20" s="200"/>
      <c r="BMB20" s="202"/>
      <c r="BMC20" s="202"/>
      <c r="BMD20" s="200"/>
      <c r="BMF20" s="203"/>
      <c r="BMH20" s="203"/>
      <c r="BMI20" s="197"/>
      <c r="BMJ20" s="204"/>
      <c r="BMK20" s="199"/>
      <c r="BML20" s="200"/>
      <c r="BMT20" s="200"/>
      <c r="BMW20" s="202"/>
      <c r="BMX20" s="202"/>
      <c r="BMY20" s="200"/>
      <c r="BNA20" s="203"/>
      <c r="BNC20" s="203"/>
      <c r="BND20" s="197"/>
      <c r="BNE20" s="204"/>
      <c r="BNF20" s="199"/>
      <c r="BNG20" s="200"/>
      <c r="BNO20" s="200"/>
      <c r="BNR20" s="202"/>
      <c r="BNS20" s="202"/>
      <c r="BNT20" s="200"/>
      <c r="BNV20" s="203"/>
      <c r="BNX20" s="203"/>
      <c r="BNY20" s="197"/>
      <c r="BNZ20" s="204"/>
      <c r="BOA20" s="199"/>
      <c r="BOB20" s="200"/>
      <c r="BOJ20" s="200"/>
      <c r="BOM20" s="202"/>
      <c r="BON20" s="202"/>
      <c r="BOO20" s="200"/>
      <c r="BOQ20" s="203"/>
      <c r="BOS20" s="203"/>
      <c r="BOT20" s="197"/>
      <c r="BOU20" s="204"/>
      <c r="BOV20" s="199"/>
      <c r="BOW20" s="200"/>
      <c r="BPE20" s="200"/>
      <c r="BPH20" s="202"/>
      <c r="BPI20" s="202"/>
      <c r="BPJ20" s="200"/>
      <c r="BPL20" s="203"/>
      <c r="BPN20" s="203"/>
      <c r="BPO20" s="197"/>
      <c r="BPP20" s="204"/>
      <c r="BPQ20" s="199"/>
      <c r="BPR20" s="200"/>
      <c r="BPZ20" s="200"/>
      <c r="BQC20" s="202"/>
      <c r="BQD20" s="202"/>
      <c r="BQE20" s="200"/>
      <c r="BQG20" s="203"/>
      <c r="BQI20" s="203"/>
      <c r="BQJ20" s="197"/>
      <c r="BQK20" s="204"/>
      <c r="BQL20" s="199"/>
      <c r="BQM20" s="200"/>
      <c r="BQU20" s="200"/>
      <c r="BQX20" s="202"/>
      <c r="BQY20" s="202"/>
      <c r="BQZ20" s="200"/>
      <c r="BRB20" s="203"/>
      <c r="BRD20" s="203"/>
      <c r="BRE20" s="197"/>
      <c r="BRF20" s="204"/>
      <c r="BRG20" s="199"/>
      <c r="BRH20" s="200"/>
      <c r="BRP20" s="200"/>
      <c r="BRS20" s="202"/>
      <c r="BRT20" s="202"/>
      <c r="BRU20" s="200"/>
      <c r="BRW20" s="203"/>
      <c r="BRY20" s="203"/>
      <c r="BRZ20" s="197"/>
      <c r="BSA20" s="204"/>
      <c r="BSB20" s="199"/>
      <c r="BSC20" s="200"/>
      <c r="BSK20" s="200"/>
      <c r="BSN20" s="202"/>
      <c r="BSO20" s="202"/>
      <c r="BSP20" s="200"/>
      <c r="BSR20" s="203"/>
      <c r="BST20" s="203"/>
      <c r="BSU20" s="197"/>
      <c r="BSV20" s="204"/>
      <c r="BSW20" s="199"/>
      <c r="BSX20" s="200"/>
      <c r="BTF20" s="200"/>
      <c r="BTI20" s="202"/>
      <c r="BTJ20" s="202"/>
      <c r="BTK20" s="200"/>
      <c r="BTM20" s="203"/>
      <c r="BTO20" s="203"/>
      <c r="BTP20" s="197"/>
      <c r="BTQ20" s="204"/>
      <c r="BTR20" s="199"/>
      <c r="BTS20" s="200"/>
      <c r="BUA20" s="200"/>
      <c r="BUD20" s="202"/>
      <c r="BUE20" s="202"/>
      <c r="BUF20" s="200"/>
      <c r="BUH20" s="203"/>
      <c r="BUJ20" s="203"/>
      <c r="BUK20" s="197"/>
      <c r="BUL20" s="204"/>
      <c r="BUM20" s="199"/>
      <c r="BUN20" s="200"/>
      <c r="BUV20" s="200"/>
      <c r="BUY20" s="202"/>
      <c r="BUZ20" s="202"/>
      <c r="BVA20" s="200"/>
      <c r="BVC20" s="203"/>
      <c r="BVE20" s="203"/>
      <c r="BVF20" s="197"/>
      <c r="BVG20" s="204"/>
      <c r="BVH20" s="199"/>
      <c r="BVI20" s="200"/>
      <c r="BVQ20" s="200"/>
      <c r="BVT20" s="202"/>
      <c r="BVU20" s="202"/>
      <c r="BVV20" s="200"/>
      <c r="BVX20" s="203"/>
      <c r="BVZ20" s="203"/>
      <c r="BWA20" s="197"/>
      <c r="BWB20" s="204"/>
      <c r="BWC20" s="199"/>
      <c r="BWD20" s="200"/>
      <c r="BWL20" s="200"/>
      <c r="BWO20" s="202"/>
      <c r="BWP20" s="202"/>
      <c r="BWQ20" s="200"/>
      <c r="BWS20" s="203"/>
      <c r="BWU20" s="203"/>
      <c r="BWV20" s="197"/>
      <c r="BWW20" s="204"/>
      <c r="BWX20" s="199"/>
      <c r="BWY20" s="200"/>
      <c r="BXG20" s="200"/>
      <c r="BXJ20" s="202"/>
      <c r="BXK20" s="202"/>
      <c r="BXL20" s="200"/>
      <c r="BXN20" s="203"/>
      <c r="BXP20" s="203"/>
      <c r="BXQ20" s="197"/>
      <c r="BXR20" s="204"/>
      <c r="BXS20" s="199"/>
      <c r="BXT20" s="200"/>
      <c r="BYB20" s="200"/>
      <c r="BYE20" s="202"/>
      <c r="BYF20" s="202"/>
      <c r="BYG20" s="200"/>
      <c r="BYI20" s="203"/>
      <c r="BYK20" s="203"/>
      <c r="BYL20" s="197"/>
      <c r="BYM20" s="204"/>
      <c r="BYN20" s="199"/>
      <c r="BYO20" s="200"/>
      <c r="BYW20" s="200"/>
      <c r="BYZ20" s="202"/>
      <c r="BZA20" s="202"/>
      <c r="BZB20" s="200"/>
      <c r="BZD20" s="203"/>
      <c r="BZF20" s="203"/>
      <c r="BZG20" s="197"/>
      <c r="BZH20" s="204"/>
      <c r="BZI20" s="199"/>
      <c r="BZJ20" s="200"/>
      <c r="BZR20" s="200"/>
      <c r="BZU20" s="202"/>
      <c r="BZV20" s="202"/>
      <c r="BZW20" s="200"/>
      <c r="BZY20" s="203"/>
      <c r="CAA20" s="203"/>
      <c r="CAB20" s="197"/>
      <c r="CAC20" s="204"/>
      <c r="CAD20" s="199"/>
      <c r="CAE20" s="200"/>
      <c r="CAM20" s="200"/>
      <c r="CAP20" s="202"/>
      <c r="CAQ20" s="202"/>
      <c r="CAR20" s="200"/>
      <c r="CAT20" s="203"/>
      <c r="CAV20" s="203"/>
      <c r="CAW20" s="197"/>
      <c r="CAX20" s="204"/>
      <c r="CAY20" s="199"/>
      <c r="CAZ20" s="200"/>
      <c r="CBH20" s="200"/>
      <c r="CBK20" s="202"/>
      <c r="CBL20" s="202"/>
      <c r="CBM20" s="200"/>
      <c r="CBO20" s="203"/>
      <c r="CBQ20" s="203"/>
      <c r="CBR20" s="197"/>
      <c r="CBS20" s="204"/>
      <c r="CBT20" s="199"/>
      <c r="CBU20" s="200"/>
      <c r="CCC20" s="200"/>
      <c r="CCF20" s="202"/>
      <c r="CCG20" s="202"/>
      <c r="CCH20" s="200"/>
      <c r="CCJ20" s="203"/>
      <c r="CCL20" s="203"/>
      <c r="CCM20" s="197"/>
      <c r="CCN20" s="204"/>
      <c r="CCO20" s="199"/>
      <c r="CCP20" s="200"/>
      <c r="CCX20" s="200"/>
      <c r="CDA20" s="202"/>
      <c r="CDB20" s="202"/>
      <c r="CDC20" s="200"/>
      <c r="CDE20" s="203"/>
      <c r="CDG20" s="203"/>
      <c r="CDH20" s="197"/>
      <c r="CDI20" s="204"/>
      <c r="CDJ20" s="199"/>
      <c r="CDK20" s="200"/>
      <c r="CDS20" s="200"/>
      <c r="CDV20" s="202"/>
      <c r="CDW20" s="202"/>
      <c r="CDX20" s="200"/>
      <c r="CDZ20" s="203"/>
      <c r="CEB20" s="203"/>
      <c r="CEC20" s="197"/>
      <c r="CED20" s="204"/>
      <c r="CEE20" s="199"/>
      <c r="CEF20" s="200"/>
      <c r="CEN20" s="200"/>
      <c r="CEQ20" s="202"/>
      <c r="CER20" s="202"/>
      <c r="CES20" s="200"/>
      <c r="CEU20" s="203"/>
      <c r="CEW20" s="203"/>
      <c r="CEX20" s="197"/>
      <c r="CEY20" s="204"/>
      <c r="CEZ20" s="199"/>
      <c r="CFA20" s="200"/>
      <c r="CFI20" s="200"/>
      <c r="CFL20" s="202"/>
      <c r="CFM20" s="202"/>
      <c r="CFN20" s="200"/>
      <c r="CFP20" s="203"/>
      <c r="CFR20" s="203"/>
      <c r="CFS20" s="197"/>
      <c r="CFT20" s="204"/>
      <c r="CFU20" s="199"/>
      <c r="CFV20" s="200"/>
      <c r="CGD20" s="200"/>
      <c r="CGG20" s="202"/>
      <c r="CGH20" s="202"/>
      <c r="CGI20" s="200"/>
      <c r="CGK20" s="203"/>
      <c r="CGM20" s="203"/>
      <c r="CGN20" s="197"/>
      <c r="CGO20" s="204"/>
      <c r="CGP20" s="199"/>
      <c r="CGQ20" s="200"/>
      <c r="CGY20" s="200"/>
      <c r="CHB20" s="202"/>
      <c r="CHC20" s="202"/>
      <c r="CHD20" s="200"/>
      <c r="CHF20" s="203"/>
      <c r="CHH20" s="203"/>
      <c r="CHI20" s="197"/>
      <c r="CHJ20" s="204"/>
      <c r="CHK20" s="199"/>
      <c r="CHL20" s="200"/>
      <c r="CHT20" s="200"/>
      <c r="CHW20" s="202"/>
      <c r="CHX20" s="202"/>
      <c r="CHY20" s="200"/>
      <c r="CIA20" s="203"/>
      <c r="CIC20" s="203"/>
      <c r="CID20" s="197"/>
      <c r="CIE20" s="204"/>
      <c r="CIF20" s="199"/>
      <c r="CIG20" s="200"/>
      <c r="CIO20" s="200"/>
      <c r="CIR20" s="202"/>
      <c r="CIS20" s="202"/>
      <c r="CIT20" s="200"/>
      <c r="CIV20" s="203"/>
      <c r="CIX20" s="203"/>
      <c r="CIY20" s="197"/>
      <c r="CIZ20" s="204"/>
      <c r="CJA20" s="199"/>
      <c r="CJB20" s="200"/>
      <c r="CJJ20" s="200"/>
      <c r="CJM20" s="202"/>
      <c r="CJN20" s="202"/>
      <c r="CJO20" s="200"/>
      <c r="CJQ20" s="203"/>
      <c r="CJS20" s="203"/>
      <c r="CJT20" s="197"/>
      <c r="CJU20" s="204"/>
      <c r="CJV20" s="199"/>
      <c r="CJW20" s="200"/>
      <c r="CKE20" s="200"/>
      <c r="CKH20" s="202"/>
      <c r="CKI20" s="202"/>
      <c r="CKJ20" s="200"/>
      <c r="CKL20" s="203"/>
      <c r="CKN20" s="203"/>
      <c r="CKO20" s="197"/>
      <c r="CKP20" s="204"/>
      <c r="CKQ20" s="199"/>
      <c r="CKR20" s="200"/>
      <c r="CKZ20" s="200"/>
      <c r="CLC20" s="202"/>
      <c r="CLD20" s="202"/>
      <c r="CLE20" s="200"/>
      <c r="CLG20" s="203"/>
      <c r="CLI20" s="203"/>
      <c r="CLJ20" s="197"/>
      <c r="CLK20" s="204"/>
      <c r="CLL20" s="199"/>
      <c r="CLM20" s="200"/>
      <c r="CLU20" s="200"/>
      <c r="CLX20" s="202"/>
      <c r="CLY20" s="202"/>
      <c r="CLZ20" s="200"/>
      <c r="CMB20" s="203"/>
      <c r="CMD20" s="203"/>
      <c r="CME20" s="197"/>
      <c r="CMF20" s="204"/>
      <c r="CMG20" s="199"/>
      <c r="CMH20" s="200"/>
      <c r="CMP20" s="200"/>
      <c r="CMS20" s="202"/>
      <c r="CMT20" s="202"/>
      <c r="CMU20" s="200"/>
      <c r="CMW20" s="203"/>
      <c r="CMY20" s="203"/>
      <c r="CMZ20" s="197"/>
      <c r="CNA20" s="204"/>
      <c r="CNB20" s="199"/>
      <c r="CNC20" s="200"/>
      <c r="CNK20" s="200"/>
      <c r="CNN20" s="202"/>
      <c r="CNO20" s="202"/>
      <c r="CNP20" s="200"/>
      <c r="CNR20" s="203"/>
      <c r="CNT20" s="203"/>
      <c r="CNU20" s="197"/>
      <c r="CNV20" s="204"/>
      <c r="CNW20" s="199"/>
      <c r="CNX20" s="200"/>
      <c r="COF20" s="200"/>
      <c r="COI20" s="202"/>
      <c r="COJ20" s="202"/>
      <c r="COK20" s="200"/>
      <c r="COM20" s="203"/>
      <c r="COO20" s="203"/>
      <c r="COP20" s="197"/>
      <c r="COQ20" s="204"/>
      <c r="COR20" s="199"/>
      <c r="COS20" s="200"/>
      <c r="CPA20" s="200"/>
      <c r="CPD20" s="202"/>
      <c r="CPE20" s="202"/>
      <c r="CPF20" s="200"/>
      <c r="CPH20" s="203"/>
      <c r="CPJ20" s="203"/>
      <c r="CPK20" s="197"/>
      <c r="CPL20" s="204"/>
      <c r="CPM20" s="199"/>
      <c r="CPN20" s="200"/>
      <c r="CPV20" s="200"/>
      <c r="CPY20" s="202"/>
      <c r="CPZ20" s="202"/>
      <c r="CQA20" s="200"/>
      <c r="CQC20" s="203"/>
      <c r="CQE20" s="203"/>
      <c r="CQF20" s="197"/>
      <c r="CQG20" s="204"/>
      <c r="CQH20" s="199"/>
      <c r="CQI20" s="200"/>
      <c r="CQQ20" s="200"/>
      <c r="CQT20" s="202"/>
      <c r="CQU20" s="202"/>
      <c r="CQV20" s="200"/>
      <c r="CQX20" s="203"/>
      <c r="CQZ20" s="203"/>
      <c r="CRA20" s="197"/>
      <c r="CRB20" s="204"/>
      <c r="CRC20" s="199"/>
      <c r="CRD20" s="200"/>
      <c r="CRL20" s="200"/>
      <c r="CRO20" s="202"/>
      <c r="CRP20" s="202"/>
      <c r="CRQ20" s="200"/>
      <c r="CRS20" s="203"/>
      <c r="CRU20" s="203"/>
      <c r="CRV20" s="197"/>
      <c r="CRW20" s="204"/>
      <c r="CRX20" s="199"/>
      <c r="CRY20" s="200"/>
      <c r="CSG20" s="200"/>
      <c r="CSJ20" s="202"/>
      <c r="CSK20" s="202"/>
      <c r="CSL20" s="200"/>
      <c r="CSN20" s="203"/>
      <c r="CSP20" s="203"/>
      <c r="CSQ20" s="197"/>
      <c r="CSR20" s="204"/>
      <c r="CSS20" s="199"/>
      <c r="CST20" s="200"/>
      <c r="CTB20" s="200"/>
      <c r="CTE20" s="202"/>
      <c r="CTF20" s="202"/>
      <c r="CTG20" s="200"/>
      <c r="CTI20" s="203"/>
      <c r="CTK20" s="203"/>
      <c r="CTL20" s="197"/>
      <c r="CTM20" s="204"/>
      <c r="CTN20" s="199"/>
      <c r="CTO20" s="200"/>
      <c r="CTW20" s="200"/>
      <c r="CTZ20" s="202"/>
      <c r="CUA20" s="202"/>
      <c r="CUB20" s="200"/>
      <c r="CUD20" s="203"/>
      <c r="CUF20" s="203"/>
      <c r="CUG20" s="197"/>
      <c r="CUH20" s="204"/>
      <c r="CUI20" s="199"/>
      <c r="CUJ20" s="200"/>
      <c r="CUR20" s="200"/>
      <c r="CUU20" s="202"/>
      <c r="CUV20" s="202"/>
      <c r="CUW20" s="200"/>
      <c r="CUY20" s="203"/>
      <c r="CVA20" s="203"/>
      <c r="CVB20" s="197"/>
      <c r="CVC20" s="204"/>
      <c r="CVD20" s="199"/>
      <c r="CVE20" s="200"/>
      <c r="CVM20" s="200"/>
      <c r="CVP20" s="202"/>
      <c r="CVQ20" s="202"/>
      <c r="CVR20" s="200"/>
      <c r="CVT20" s="203"/>
      <c r="CVV20" s="203"/>
      <c r="CVW20" s="197"/>
      <c r="CVX20" s="204"/>
      <c r="CVY20" s="199"/>
      <c r="CVZ20" s="200"/>
      <c r="CWH20" s="200"/>
      <c r="CWK20" s="202"/>
      <c r="CWL20" s="202"/>
      <c r="CWM20" s="200"/>
      <c r="CWO20" s="203"/>
      <c r="CWQ20" s="203"/>
      <c r="CWR20" s="197"/>
      <c r="CWS20" s="204"/>
      <c r="CWT20" s="199"/>
      <c r="CWU20" s="200"/>
      <c r="CXC20" s="200"/>
      <c r="CXF20" s="202"/>
      <c r="CXG20" s="202"/>
      <c r="CXH20" s="200"/>
      <c r="CXJ20" s="203"/>
      <c r="CXL20" s="203"/>
      <c r="CXM20" s="197"/>
      <c r="CXN20" s="204"/>
      <c r="CXO20" s="199"/>
      <c r="CXP20" s="200"/>
      <c r="CXX20" s="200"/>
      <c r="CYA20" s="202"/>
      <c r="CYB20" s="202"/>
      <c r="CYC20" s="200"/>
      <c r="CYE20" s="203"/>
      <c r="CYG20" s="203"/>
      <c r="CYH20" s="197"/>
      <c r="CYI20" s="204"/>
      <c r="CYJ20" s="199"/>
      <c r="CYK20" s="200"/>
      <c r="CYS20" s="200"/>
      <c r="CYV20" s="202"/>
      <c r="CYW20" s="202"/>
      <c r="CYX20" s="200"/>
      <c r="CYZ20" s="203"/>
      <c r="CZB20" s="203"/>
      <c r="CZC20" s="197"/>
      <c r="CZD20" s="204"/>
      <c r="CZE20" s="199"/>
      <c r="CZF20" s="200"/>
      <c r="CZN20" s="200"/>
      <c r="CZQ20" s="202"/>
      <c r="CZR20" s="202"/>
      <c r="CZS20" s="200"/>
      <c r="CZU20" s="203"/>
      <c r="CZW20" s="203"/>
      <c r="CZX20" s="197"/>
      <c r="CZY20" s="204"/>
      <c r="CZZ20" s="199"/>
      <c r="DAA20" s="200"/>
      <c r="DAI20" s="200"/>
      <c r="DAL20" s="202"/>
      <c r="DAM20" s="202"/>
      <c r="DAN20" s="200"/>
      <c r="DAP20" s="203"/>
      <c r="DAR20" s="203"/>
      <c r="DAS20" s="197"/>
      <c r="DAT20" s="204"/>
      <c r="DAU20" s="199"/>
      <c r="DAV20" s="200"/>
      <c r="DBD20" s="200"/>
      <c r="DBG20" s="202"/>
      <c r="DBH20" s="202"/>
      <c r="DBI20" s="200"/>
      <c r="DBK20" s="203"/>
      <c r="DBM20" s="203"/>
      <c r="DBN20" s="197"/>
      <c r="DBO20" s="204"/>
      <c r="DBP20" s="199"/>
      <c r="DBQ20" s="200"/>
      <c r="DBY20" s="200"/>
      <c r="DCB20" s="202"/>
      <c r="DCC20" s="202"/>
      <c r="DCD20" s="200"/>
      <c r="DCF20" s="203"/>
      <c r="DCH20" s="203"/>
      <c r="DCI20" s="197"/>
      <c r="DCJ20" s="204"/>
      <c r="DCK20" s="199"/>
      <c r="DCL20" s="200"/>
      <c r="DCT20" s="200"/>
      <c r="DCW20" s="202"/>
      <c r="DCX20" s="202"/>
      <c r="DCY20" s="200"/>
      <c r="DDA20" s="203"/>
      <c r="DDC20" s="203"/>
      <c r="DDD20" s="197"/>
      <c r="DDE20" s="204"/>
      <c r="DDF20" s="199"/>
      <c r="DDG20" s="200"/>
      <c r="DDO20" s="200"/>
      <c r="DDR20" s="202"/>
      <c r="DDS20" s="202"/>
      <c r="DDT20" s="200"/>
      <c r="DDV20" s="203"/>
      <c r="DDX20" s="203"/>
      <c r="DDY20" s="197"/>
      <c r="DDZ20" s="204"/>
      <c r="DEA20" s="199"/>
      <c r="DEB20" s="200"/>
      <c r="DEJ20" s="200"/>
      <c r="DEM20" s="202"/>
      <c r="DEN20" s="202"/>
      <c r="DEO20" s="200"/>
      <c r="DEQ20" s="203"/>
      <c r="DES20" s="203"/>
      <c r="DET20" s="197"/>
      <c r="DEU20" s="204"/>
      <c r="DEV20" s="199"/>
      <c r="DEW20" s="200"/>
      <c r="DFE20" s="200"/>
      <c r="DFH20" s="202"/>
      <c r="DFI20" s="202"/>
      <c r="DFJ20" s="200"/>
      <c r="DFL20" s="203"/>
      <c r="DFN20" s="203"/>
      <c r="DFO20" s="197"/>
      <c r="DFP20" s="204"/>
      <c r="DFQ20" s="199"/>
      <c r="DFR20" s="200"/>
      <c r="DFZ20" s="200"/>
      <c r="DGC20" s="202"/>
      <c r="DGD20" s="202"/>
      <c r="DGE20" s="200"/>
      <c r="DGG20" s="203"/>
      <c r="DGI20" s="203"/>
      <c r="DGJ20" s="197"/>
      <c r="DGK20" s="204"/>
      <c r="DGL20" s="199"/>
      <c r="DGM20" s="200"/>
      <c r="DGU20" s="200"/>
      <c r="DGX20" s="202"/>
      <c r="DGY20" s="202"/>
      <c r="DGZ20" s="200"/>
      <c r="DHB20" s="203"/>
      <c r="DHD20" s="203"/>
      <c r="DHE20" s="197"/>
      <c r="DHF20" s="204"/>
      <c r="DHG20" s="199"/>
      <c r="DHH20" s="200"/>
      <c r="DHP20" s="200"/>
      <c r="DHS20" s="202"/>
      <c r="DHT20" s="202"/>
      <c r="DHU20" s="200"/>
      <c r="DHW20" s="203"/>
      <c r="DHY20" s="203"/>
      <c r="DHZ20" s="197"/>
      <c r="DIA20" s="204"/>
      <c r="DIB20" s="199"/>
      <c r="DIC20" s="200"/>
      <c r="DIK20" s="200"/>
      <c r="DIN20" s="202"/>
      <c r="DIO20" s="202"/>
      <c r="DIP20" s="200"/>
      <c r="DIR20" s="203"/>
      <c r="DIT20" s="203"/>
      <c r="DIU20" s="197"/>
      <c r="DIV20" s="204"/>
      <c r="DIW20" s="199"/>
      <c r="DIX20" s="200"/>
      <c r="DJF20" s="200"/>
      <c r="DJI20" s="202"/>
      <c r="DJJ20" s="202"/>
      <c r="DJK20" s="200"/>
      <c r="DJM20" s="203"/>
      <c r="DJO20" s="203"/>
      <c r="DJP20" s="197"/>
      <c r="DJQ20" s="204"/>
      <c r="DJR20" s="199"/>
      <c r="DJS20" s="200"/>
      <c r="DKA20" s="200"/>
      <c r="DKD20" s="202"/>
      <c r="DKE20" s="202"/>
      <c r="DKF20" s="200"/>
      <c r="DKH20" s="203"/>
      <c r="DKJ20" s="203"/>
      <c r="DKK20" s="197"/>
      <c r="DKL20" s="204"/>
      <c r="DKM20" s="199"/>
      <c r="DKN20" s="200"/>
      <c r="DKV20" s="200"/>
      <c r="DKY20" s="202"/>
      <c r="DKZ20" s="202"/>
      <c r="DLA20" s="200"/>
      <c r="DLC20" s="203"/>
      <c r="DLE20" s="203"/>
      <c r="DLF20" s="197"/>
      <c r="DLG20" s="204"/>
      <c r="DLH20" s="199"/>
      <c r="DLI20" s="200"/>
      <c r="DLQ20" s="200"/>
      <c r="DLT20" s="202"/>
      <c r="DLU20" s="202"/>
      <c r="DLV20" s="200"/>
      <c r="DLX20" s="203"/>
      <c r="DLZ20" s="203"/>
      <c r="DMA20" s="197"/>
      <c r="DMB20" s="204"/>
      <c r="DMC20" s="199"/>
      <c r="DMD20" s="200"/>
      <c r="DML20" s="200"/>
      <c r="DMO20" s="202"/>
      <c r="DMP20" s="202"/>
      <c r="DMQ20" s="200"/>
      <c r="DMS20" s="203"/>
      <c r="DMU20" s="203"/>
      <c r="DMV20" s="197"/>
      <c r="DMW20" s="204"/>
      <c r="DMX20" s="199"/>
      <c r="DMY20" s="200"/>
      <c r="DNG20" s="200"/>
      <c r="DNJ20" s="202"/>
      <c r="DNK20" s="202"/>
      <c r="DNL20" s="200"/>
      <c r="DNN20" s="203"/>
      <c r="DNP20" s="203"/>
      <c r="DNQ20" s="197"/>
      <c r="DNR20" s="204"/>
      <c r="DNS20" s="199"/>
      <c r="DNT20" s="200"/>
      <c r="DOB20" s="200"/>
      <c r="DOE20" s="202"/>
      <c r="DOF20" s="202"/>
      <c r="DOG20" s="200"/>
      <c r="DOI20" s="203"/>
      <c r="DOK20" s="203"/>
      <c r="DOL20" s="197"/>
      <c r="DOM20" s="204"/>
      <c r="DON20" s="199"/>
      <c r="DOO20" s="200"/>
      <c r="DOW20" s="200"/>
      <c r="DOZ20" s="202"/>
      <c r="DPA20" s="202"/>
      <c r="DPB20" s="200"/>
      <c r="DPD20" s="203"/>
      <c r="DPF20" s="203"/>
      <c r="DPG20" s="197"/>
      <c r="DPH20" s="204"/>
      <c r="DPI20" s="199"/>
      <c r="DPJ20" s="200"/>
      <c r="DPR20" s="200"/>
      <c r="DPU20" s="202"/>
      <c r="DPV20" s="202"/>
      <c r="DPW20" s="200"/>
      <c r="DPY20" s="203"/>
      <c r="DQA20" s="203"/>
      <c r="DQB20" s="197"/>
      <c r="DQC20" s="204"/>
      <c r="DQD20" s="199"/>
      <c r="DQE20" s="200"/>
      <c r="DQM20" s="200"/>
      <c r="DQP20" s="202"/>
      <c r="DQQ20" s="202"/>
      <c r="DQR20" s="200"/>
      <c r="DQT20" s="203"/>
      <c r="DQV20" s="203"/>
      <c r="DQW20" s="197"/>
      <c r="DQX20" s="204"/>
      <c r="DQY20" s="199"/>
      <c r="DQZ20" s="200"/>
      <c r="DRH20" s="200"/>
      <c r="DRK20" s="202"/>
      <c r="DRL20" s="202"/>
      <c r="DRM20" s="200"/>
      <c r="DRO20" s="203"/>
      <c r="DRQ20" s="203"/>
      <c r="DRR20" s="197"/>
      <c r="DRS20" s="204"/>
      <c r="DRT20" s="199"/>
      <c r="DRU20" s="200"/>
      <c r="DSC20" s="200"/>
      <c r="DSF20" s="202"/>
      <c r="DSG20" s="202"/>
      <c r="DSH20" s="200"/>
      <c r="DSJ20" s="203"/>
      <c r="DSL20" s="203"/>
      <c r="DSM20" s="197"/>
      <c r="DSN20" s="204"/>
      <c r="DSO20" s="199"/>
      <c r="DSP20" s="200"/>
      <c r="DSX20" s="200"/>
      <c r="DTA20" s="202"/>
      <c r="DTB20" s="202"/>
      <c r="DTC20" s="200"/>
      <c r="DTE20" s="203"/>
      <c r="DTG20" s="203"/>
      <c r="DTH20" s="197"/>
      <c r="DTI20" s="204"/>
      <c r="DTJ20" s="199"/>
      <c r="DTK20" s="200"/>
      <c r="DTS20" s="200"/>
      <c r="DTV20" s="202"/>
      <c r="DTW20" s="202"/>
      <c r="DTX20" s="200"/>
      <c r="DTZ20" s="203"/>
      <c r="DUB20" s="203"/>
      <c r="DUC20" s="197"/>
      <c r="DUD20" s="204"/>
      <c r="DUE20" s="199"/>
      <c r="DUF20" s="200"/>
      <c r="DUN20" s="200"/>
      <c r="DUQ20" s="202"/>
      <c r="DUR20" s="202"/>
      <c r="DUS20" s="200"/>
      <c r="DUU20" s="203"/>
      <c r="DUW20" s="203"/>
      <c r="DUX20" s="197"/>
      <c r="DUY20" s="204"/>
      <c r="DUZ20" s="199"/>
      <c r="DVA20" s="200"/>
      <c r="DVI20" s="200"/>
      <c r="DVL20" s="202"/>
      <c r="DVM20" s="202"/>
      <c r="DVN20" s="200"/>
      <c r="DVP20" s="203"/>
      <c r="DVR20" s="203"/>
      <c r="DVS20" s="197"/>
      <c r="DVT20" s="204"/>
      <c r="DVU20" s="199"/>
      <c r="DVV20" s="200"/>
      <c r="DWD20" s="200"/>
      <c r="DWG20" s="202"/>
      <c r="DWH20" s="202"/>
      <c r="DWI20" s="200"/>
      <c r="DWK20" s="203"/>
      <c r="DWM20" s="203"/>
      <c r="DWN20" s="197"/>
      <c r="DWO20" s="204"/>
      <c r="DWP20" s="199"/>
      <c r="DWQ20" s="200"/>
      <c r="DWY20" s="200"/>
      <c r="DXB20" s="202"/>
      <c r="DXC20" s="202"/>
      <c r="DXD20" s="200"/>
      <c r="DXF20" s="203"/>
      <c r="DXH20" s="203"/>
      <c r="DXI20" s="197"/>
      <c r="DXJ20" s="204"/>
      <c r="DXK20" s="199"/>
      <c r="DXL20" s="200"/>
      <c r="DXT20" s="200"/>
      <c r="DXW20" s="202"/>
      <c r="DXX20" s="202"/>
      <c r="DXY20" s="200"/>
      <c r="DYA20" s="203"/>
      <c r="DYC20" s="203"/>
      <c r="DYD20" s="197"/>
      <c r="DYE20" s="204"/>
      <c r="DYF20" s="199"/>
      <c r="DYG20" s="200"/>
      <c r="DYO20" s="200"/>
      <c r="DYR20" s="202"/>
      <c r="DYS20" s="202"/>
      <c r="DYT20" s="200"/>
      <c r="DYV20" s="203"/>
      <c r="DYX20" s="203"/>
      <c r="DYY20" s="197"/>
      <c r="DYZ20" s="204"/>
      <c r="DZA20" s="199"/>
      <c r="DZB20" s="200"/>
      <c r="DZJ20" s="200"/>
      <c r="DZM20" s="202"/>
      <c r="DZN20" s="202"/>
      <c r="DZO20" s="200"/>
      <c r="DZQ20" s="203"/>
      <c r="DZS20" s="203"/>
      <c r="DZT20" s="197"/>
      <c r="DZU20" s="204"/>
      <c r="DZV20" s="199"/>
      <c r="DZW20" s="200"/>
      <c r="EAE20" s="200"/>
      <c r="EAH20" s="202"/>
      <c r="EAI20" s="202"/>
      <c r="EAJ20" s="200"/>
      <c r="EAL20" s="203"/>
      <c r="EAN20" s="203"/>
      <c r="EAO20" s="197"/>
      <c r="EAP20" s="204"/>
      <c r="EAQ20" s="199"/>
      <c r="EAR20" s="200"/>
      <c r="EAZ20" s="200"/>
      <c r="EBC20" s="202"/>
      <c r="EBD20" s="202"/>
      <c r="EBE20" s="200"/>
      <c r="EBG20" s="203"/>
      <c r="EBI20" s="203"/>
      <c r="EBJ20" s="197"/>
      <c r="EBK20" s="204"/>
      <c r="EBL20" s="199"/>
      <c r="EBM20" s="200"/>
      <c r="EBU20" s="200"/>
      <c r="EBX20" s="202"/>
      <c r="EBY20" s="202"/>
      <c r="EBZ20" s="200"/>
      <c r="ECB20" s="203"/>
      <c r="ECD20" s="203"/>
      <c r="ECE20" s="197"/>
      <c r="ECF20" s="204"/>
      <c r="ECG20" s="199"/>
      <c r="ECH20" s="200"/>
      <c r="ECP20" s="200"/>
      <c r="ECS20" s="202"/>
      <c r="ECT20" s="202"/>
      <c r="ECU20" s="200"/>
      <c r="ECW20" s="203"/>
      <c r="ECY20" s="203"/>
      <c r="ECZ20" s="197"/>
      <c r="EDA20" s="204"/>
      <c r="EDB20" s="199"/>
      <c r="EDC20" s="200"/>
      <c r="EDK20" s="200"/>
      <c r="EDN20" s="202"/>
      <c r="EDO20" s="202"/>
      <c r="EDP20" s="200"/>
      <c r="EDR20" s="203"/>
      <c r="EDT20" s="203"/>
      <c r="EDU20" s="197"/>
      <c r="EDV20" s="204"/>
      <c r="EDW20" s="199"/>
      <c r="EDX20" s="200"/>
      <c r="EEF20" s="200"/>
      <c r="EEI20" s="202"/>
      <c r="EEJ20" s="202"/>
      <c r="EEK20" s="200"/>
      <c r="EEM20" s="203"/>
      <c r="EEO20" s="203"/>
      <c r="EEP20" s="197"/>
      <c r="EEQ20" s="204"/>
      <c r="EER20" s="199"/>
      <c r="EES20" s="200"/>
      <c r="EFA20" s="200"/>
      <c r="EFD20" s="202"/>
      <c r="EFE20" s="202"/>
      <c r="EFF20" s="200"/>
      <c r="EFH20" s="203"/>
      <c r="EFJ20" s="203"/>
      <c r="EFK20" s="197"/>
      <c r="EFL20" s="204"/>
      <c r="EFM20" s="199"/>
      <c r="EFN20" s="200"/>
      <c r="EFV20" s="200"/>
      <c r="EFY20" s="202"/>
      <c r="EFZ20" s="202"/>
      <c r="EGA20" s="200"/>
      <c r="EGC20" s="203"/>
      <c r="EGE20" s="203"/>
      <c r="EGF20" s="197"/>
      <c r="EGG20" s="204"/>
      <c r="EGH20" s="199"/>
      <c r="EGI20" s="200"/>
      <c r="EGQ20" s="200"/>
      <c r="EGT20" s="202"/>
      <c r="EGU20" s="202"/>
      <c r="EGV20" s="200"/>
      <c r="EGX20" s="203"/>
      <c r="EGZ20" s="203"/>
      <c r="EHA20" s="197"/>
      <c r="EHB20" s="204"/>
      <c r="EHC20" s="199"/>
      <c r="EHD20" s="200"/>
      <c r="EHL20" s="200"/>
      <c r="EHO20" s="202"/>
      <c r="EHP20" s="202"/>
      <c r="EHQ20" s="200"/>
      <c r="EHS20" s="203"/>
      <c r="EHU20" s="203"/>
      <c r="EHV20" s="197"/>
      <c r="EHW20" s="204"/>
      <c r="EHX20" s="199"/>
      <c r="EHY20" s="200"/>
      <c r="EIG20" s="200"/>
      <c r="EIJ20" s="202"/>
      <c r="EIK20" s="202"/>
      <c r="EIL20" s="200"/>
      <c r="EIN20" s="203"/>
      <c r="EIP20" s="203"/>
      <c r="EIQ20" s="197"/>
      <c r="EIR20" s="204"/>
      <c r="EIS20" s="199"/>
      <c r="EIT20" s="200"/>
      <c r="EJB20" s="200"/>
      <c r="EJE20" s="202"/>
      <c r="EJF20" s="202"/>
      <c r="EJG20" s="200"/>
      <c r="EJI20" s="203"/>
      <c r="EJK20" s="203"/>
      <c r="EJL20" s="197"/>
      <c r="EJM20" s="204"/>
      <c r="EJN20" s="199"/>
      <c r="EJO20" s="200"/>
      <c r="EJW20" s="200"/>
      <c r="EJZ20" s="202"/>
      <c r="EKA20" s="202"/>
      <c r="EKB20" s="200"/>
      <c r="EKD20" s="203"/>
      <c r="EKF20" s="203"/>
      <c r="EKG20" s="197"/>
      <c r="EKH20" s="204"/>
      <c r="EKI20" s="199"/>
      <c r="EKJ20" s="200"/>
      <c r="EKR20" s="200"/>
      <c r="EKU20" s="202"/>
      <c r="EKV20" s="202"/>
      <c r="EKW20" s="200"/>
      <c r="EKY20" s="203"/>
      <c r="ELA20" s="203"/>
      <c r="ELB20" s="197"/>
      <c r="ELC20" s="204"/>
      <c r="ELD20" s="199"/>
      <c r="ELE20" s="200"/>
      <c r="ELM20" s="200"/>
      <c r="ELP20" s="202"/>
      <c r="ELQ20" s="202"/>
      <c r="ELR20" s="200"/>
      <c r="ELT20" s="203"/>
      <c r="ELV20" s="203"/>
      <c r="ELW20" s="197"/>
      <c r="ELX20" s="204"/>
      <c r="ELY20" s="199"/>
      <c r="ELZ20" s="200"/>
      <c r="EMH20" s="200"/>
      <c r="EMK20" s="202"/>
      <c r="EML20" s="202"/>
      <c r="EMM20" s="200"/>
      <c r="EMO20" s="203"/>
      <c r="EMQ20" s="203"/>
      <c r="EMR20" s="197"/>
      <c r="EMS20" s="204"/>
      <c r="EMT20" s="199"/>
      <c r="EMU20" s="200"/>
      <c r="ENC20" s="200"/>
      <c r="ENF20" s="202"/>
      <c r="ENG20" s="202"/>
      <c r="ENH20" s="200"/>
      <c r="ENJ20" s="203"/>
      <c r="ENL20" s="203"/>
      <c r="ENM20" s="197"/>
      <c r="ENN20" s="204"/>
      <c r="ENO20" s="199"/>
      <c r="ENP20" s="200"/>
      <c r="ENX20" s="200"/>
      <c r="EOA20" s="202"/>
      <c r="EOB20" s="202"/>
      <c r="EOC20" s="200"/>
      <c r="EOE20" s="203"/>
      <c r="EOG20" s="203"/>
      <c r="EOH20" s="197"/>
      <c r="EOI20" s="204"/>
      <c r="EOJ20" s="199"/>
      <c r="EOK20" s="200"/>
      <c r="EOS20" s="200"/>
      <c r="EOV20" s="202"/>
      <c r="EOW20" s="202"/>
      <c r="EOX20" s="200"/>
      <c r="EOZ20" s="203"/>
      <c r="EPB20" s="203"/>
      <c r="EPC20" s="197"/>
      <c r="EPD20" s="204"/>
      <c r="EPE20" s="199"/>
      <c r="EPF20" s="200"/>
      <c r="EPN20" s="200"/>
      <c r="EPQ20" s="202"/>
      <c r="EPR20" s="202"/>
      <c r="EPS20" s="200"/>
      <c r="EPU20" s="203"/>
      <c r="EPW20" s="203"/>
      <c r="EPX20" s="197"/>
      <c r="EPY20" s="204"/>
      <c r="EPZ20" s="199"/>
      <c r="EQA20" s="200"/>
      <c r="EQI20" s="200"/>
      <c r="EQL20" s="202"/>
      <c r="EQM20" s="202"/>
      <c r="EQN20" s="200"/>
      <c r="EQP20" s="203"/>
      <c r="EQR20" s="203"/>
      <c r="EQS20" s="197"/>
      <c r="EQT20" s="204"/>
      <c r="EQU20" s="199"/>
      <c r="EQV20" s="200"/>
      <c r="ERD20" s="200"/>
      <c r="ERG20" s="202"/>
      <c r="ERH20" s="202"/>
      <c r="ERI20" s="200"/>
      <c r="ERK20" s="203"/>
      <c r="ERM20" s="203"/>
      <c r="ERN20" s="197"/>
      <c r="ERO20" s="204"/>
      <c r="ERP20" s="199"/>
      <c r="ERQ20" s="200"/>
      <c r="ERY20" s="200"/>
      <c r="ESB20" s="202"/>
      <c r="ESC20" s="202"/>
      <c r="ESD20" s="200"/>
      <c r="ESF20" s="203"/>
      <c r="ESH20" s="203"/>
      <c r="ESI20" s="197"/>
      <c r="ESJ20" s="204"/>
      <c r="ESK20" s="199"/>
      <c r="ESL20" s="200"/>
      <c r="EST20" s="200"/>
      <c r="ESW20" s="202"/>
      <c r="ESX20" s="202"/>
      <c r="ESY20" s="200"/>
      <c r="ETA20" s="203"/>
      <c r="ETC20" s="203"/>
      <c r="ETD20" s="197"/>
      <c r="ETE20" s="204"/>
      <c r="ETF20" s="199"/>
      <c r="ETG20" s="200"/>
      <c r="ETO20" s="200"/>
      <c r="ETR20" s="202"/>
      <c r="ETS20" s="202"/>
      <c r="ETT20" s="200"/>
      <c r="ETV20" s="203"/>
      <c r="ETX20" s="203"/>
      <c r="ETY20" s="197"/>
      <c r="ETZ20" s="204"/>
      <c r="EUA20" s="199"/>
      <c r="EUB20" s="200"/>
      <c r="EUJ20" s="200"/>
      <c r="EUM20" s="202"/>
      <c r="EUN20" s="202"/>
      <c r="EUO20" s="200"/>
      <c r="EUQ20" s="203"/>
      <c r="EUS20" s="203"/>
      <c r="EUT20" s="197"/>
      <c r="EUU20" s="204"/>
      <c r="EUV20" s="199"/>
      <c r="EUW20" s="200"/>
      <c r="EVE20" s="200"/>
      <c r="EVH20" s="202"/>
      <c r="EVI20" s="202"/>
      <c r="EVJ20" s="200"/>
      <c r="EVL20" s="203"/>
      <c r="EVN20" s="203"/>
      <c r="EVO20" s="197"/>
      <c r="EVP20" s="204"/>
      <c r="EVQ20" s="199"/>
      <c r="EVR20" s="200"/>
      <c r="EVZ20" s="200"/>
      <c r="EWC20" s="202"/>
      <c r="EWD20" s="202"/>
      <c r="EWE20" s="200"/>
      <c r="EWG20" s="203"/>
      <c r="EWI20" s="203"/>
      <c r="EWJ20" s="197"/>
      <c r="EWK20" s="204"/>
      <c r="EWL20" s="199"/>
      <c r="EWM20" s="200"/>
      <c r="EWU20" s="200"/>
      <c r="EWX20" s="202"/>
      <c r="EWY20" s="202"/>
      <c r="EWZ20" s="200"/>
      <c r="EXB20" s="203"/>
      <c r="EXD20" s="203"/>
      <c r="EXE20" s="197"/>
      <c r="EXF20" s="204"/>
      <c r="EXG20" s="199"/>
      <c r="EXH20" s="200"/>
      <c r="EXP20" s="200"/>
      <c r="EXS20" s="202"/>
      <c r="EXT20" s="202"/>
      <c r="EXU20" s="200"/>
      <c r="EXW20" s="203"/>
      <c r="EXY20" s="203"/>
      <c r="EXZ20" s="197"/>
      <c r="EYA20" s="204"/>
      <c r="EYB20" s="199"/>
      <c r="EYC20" s="200"/>
      <c r="EYK20" s="200"/>
      <c r="EYN20" s="202"/>
      <c r="EYO20" s="202"/>
      <c r="EYP20" s="200"/>
      <c r="EYR20" s="203"/>
      <c r="EYT20" s="203"/>
      <c r="EYU20" s="197"/>
      <c r="EYV20" s="204"/>
      <c r="EYW20" s="199"/>
      <c r="EYX20" s="200"/>
      <c r="EZF20" s="200"/>
      <c r="EZI20" s="202"/>
      <c r="EZJ20" s="202"/>
      <c r="EZK20" s="200"/>
      <c r="EZM20" s="203"/>
      <c r="EZO20" s="203"/>
      <c r="EZP20" s="197"/>
      <c r="EZQ20" s="204"/>
      <c r="EZR20" s="199"/>
      <c r="EZS20" s="200"/>
      <c r="FAA20" s="200"/>
      <c r="FAD20" s="202"/>
      <c r="FAE20" s="202"/>
      <c r="FAF20" s="200"/>
      <c r="FAH20" s="203"/>
      <c r="FAJ20" s="203"/>
      <c r="FAK20" s="197"/>
      <c r="FAL20" s="204"/>
      <c r="FAM20" s="199"/>
      <c r="FAN20" s="200"/>
      <c r="FAV20" s="200"/>
      <c r="FAY20" s="202"/>
      <c r="FAZ20" s="202"/>
      <c r="FBA20" s="200"/>
      <c r="FBC20" s="203"/>
      <c r="FBE20" s="203"/>
      <c r="FBF20" s="197"/>
      <c r="FBG20" s="204"/>
      <c r="FBH20" s="199"/>
      <c r="FBI20" s="200"/>
      <c r="FBQ20" s="200"/>
      <c r="FBT20" s="202"/>
      <c r="FBU20" s="202"/>
      <c r="FBV20" s="200"/>
      <c r="FBX20" s="203"/>
      <c r="FBZ20" s="203"/>
      <c r="FCA20" s="197"/>
      <c r="FCB20" s="204"/>
      <c r="FCC20" s="199"/>
      <c r="FCD20" s="200"/>
      <c r="FCL20" s="200"/>
      <c r="FCO20" s="202"/>
      <c r="FCP20" s="202"/>
      <c r="FCQ20" s="200"/>
      <c r="FCS20" s="203"/>
      <c r="FCU20" s="203"/>
      <c r="FCV20" s="197"/>
      <c r="FCW20" s="204"/>
      <c r="FCX20" s="199"/>
      <c r="FCY20" s="200"/>
      <c r="FDG20" s="200"/>
      <c r="FDJ20" s="202"/>
      <c r="FDK20" s="202"/>
      <c r="FDL20" s="200"/>
      <c r="FDN20" s="203"/>
      <c r="FDP20" s="203"/>
      <c r="FDQ20" s="197"/>
      <c r="FDR20" s="204"/>
      <c r="FDS20" s="199"/>
      <c r="FDT20" s="200"/>
      <c r="FEB20" s="200"/>
      <c r="FEE20" s="202"/>
      <c r="FEF20" s="202"/>
      <c r="FEG20" s="200"/>
      <c r="FEI20" s="203"/>
      <c r="FEK20" s="203"/>
      <c r="FEL20" s="197"/>
      <c r="FEM20" s="204"/>
      <c r="FEN20" s="199"/>
      <c r="FEO20" s="200"/>
      <c r="FEW20" s="200"/>
      <c r="FEZ20" s="202"/>
      <c r="FFA20" s="202"/>
      <c r="FFB20" s="200"/>
      <c r="FFD20" s="203"/>
      <c r="FFF20" s="203"/>
      <c r="FFG20" s="197"/>
      <c r="FFH20" s="204"/>
      <c r="FFI20" s="199"/>
      <c r="FFJ20" s="200"/>
      <c r="FFR20" s="200"/>
      <c r="FFU20" s="202"/>
      <c r="FFV20" s="202"/>
      <c r="FFW20" s="200"/>
      <c r="FFY20" s="203"/>
      <c r="FGA20" s="203"/>
      <c r="FGB20" s="197"/>
      <c r="FGC20" s="204"/>
      <c r="FGD20" s="199"/>
      <c r="FGE20" s="200"/>
      <c r="FGM20" s="200"/>
      <c r="FGP20" s="202"/>
      <c r="FGQ20" s="202"/>
      <c r="FGR20" s="200"/>
      <c r="FGT20" s="203"/>
      <c r="FGV20" s="203"/>
      <c r="FGW20" s="197"/>
      <c r="FGX20" s="204"/>
      <c r="FGY20" s="199"/>
      <c r="FGZ20" s="200"/>
      <c r="FHH20" s="200"/>
      <c r="FHK20" s="202"/>
      <c r="FHL20" s="202"/>
      <c r="FHM20" s="200"/>
      <c r="FHO20" s="203"/>
      <c r="FHQ20" s="203"/>
      <c r="FHR20" s="197"/>
      <c r="FHS20" s="204"/>
      <c r="FHT20" s="199"/>
      <c r="FHU20" s="200"/>
      <c r="FIC20" s="200"/>
      <c r="FIF20" s="202"/>
      <c r="FIG20" s="202"/>
      <c r="FIH20" s="200"/>
      <c r="FIJ20" s="203"/>
      <c r="FIL20" s="203"/>
      <c r="FIM20" s="197"/>
      <c r="FIN20" s="204"/>
      <c r="FIO20" s="199"/>
      <c r="FIP20" s="200"/>
      <c r="FIX20" s="200"/>
      <c r="FJA20" s="202"/>
      <c r="FJB20" s="202"/>
      <c r="FJC20" s="200"/>
      <c r="FJE20" s="203"/>
      <c r="FJG20" s="203"/>
      <c r="FJH20" s="197"/>
      <c r="FJI20" s="204"/>
      <c r="FJJ20" s="199"/>
      <c r="FJK20" s="200"/>
      <c r="FJS20" s="200"/>
      <c r="FJV20" s="202"/>
      <c r="FJW20" s="202"/>
      <c r="FJX20" s="200"/>
      <c r="FJZ20" s="203"/>
      <c r="FKB20" s="203"/>
      <c r="FKC20" s="197"/>
      <c r="FKD20" s="204"/>
      <c r="FKE20" s="199"/>
      <c r="FKF20" s="200"/>
      <c r="FKN20" s="200"/>
      <c r="FKQ20" s="202"/>
      <c r="FKR20" s="202"/>
      <c r="FKS20" s="200"/>
      <c r="FKU20" s="203"/>
      <c r="FKW20" s="203"/>
      <c r="FKX20" s="197"/>
      <c r="FKY20" s="204"/>
      <c r="FKZ20" s="199"/>
      <c r="FLA20" s="200"/>
      <c r="FLI20" s="200"/>
      <c r="FLL20" s="202"/>
      <c r="FLM20" s="202"/>
      <c r="FLN20" s="200"/>
      <c r="FLP20" s="203"/>
      <c r="FLR20" s="203"/>
      <c r="FLS20" s="197"/>
      <c r="FLT20" s="204"/>
      <c r="FLU20" s="199"/>
      <c r="FLV20" s="200"/>
      <c r="FMD20" s="200"/>
      <c r="FMG20" s="202"/>
      <c r="FMH20" s="202"/>
      <c r="FMI20" s="200"/>
      <c r="FMK20" s="203"/>
      <c r="FMM20" s="203"/>
      <c r="FMN20" s="197"/>
      <c r="FMO20" s="204"/>
      <c r="FMP20" s="199"/>
      <c r="FMQ20" s="200"/>
      <c r="FMY20" s="200"/>
      <c r="FNB20" s="202"/>
      <c r="FNC20" s="202"/>
      <c r="FND20" s="200"/>
      <c r="FNF20" s="203"/>
      <c r="FNH20" s="203"/>
      <c r="FNI20" s="197"/>
      <c r="FNJ20" s="204"/>
      <c r="FNK20" s="199"/>
      <c r="FNL20" s="200"/>
      <c r="FNT20" s="200"/>
      <c r="FNW20" s="202"/>
      <c r="FNX20" s="202"/>
      <c r="FNY20" s="200"/>
      <c r="FOA20" s="203"/>
      <c r="FOC20" s="203"/>
      <c r="FOD20" s="197"/>
      <c r="FOE20" s="204"/>
      <c r="FOF20" s="199"/>
      <c r="FOG20" s="200"/>
      <c r="FOO20" s="200"/>
      <c r="FOR20" s="202"/>
      <c r="FOS20" s="202"/>
      <c r="FOT20" s="200"/>
      <c r="FOV20" s="203"/>
      <c r="FOX20" s="203"/>
      <c r="FOY20" s="197"/>
      <c r="FOZ20" s="204"/>
      <c r="FPA20" s="199"/>
      <c r="FPB20" s="200"/>
      <c r="FPJ20" s="200"/>
      <c r="FPM20" s="202"/>
      <c r="FPN20" s="202"/>
      <c r="FPO20" s="200"/>
      <c r="FPQ20" s="203"/>
      <c r="FPS20" s="203"/>
      <c r="FPT20" s="197"/>
      <c r="FPU20" s="204"/>
      <c r="FPV20" s="199"/>
      <c r="FPW20" s="200"/>
      <c r="FQE20" s="200"/>
      <c r="FQH20" s="202"/>
      <c r="FQI20" s="202"/>
      <c r="FQJ20" s="200"/>
      <c r="FQL20" s="203"/>
      <c r="FQN20" s="203"/>
      <c r="FQO20" s="197"/>
      <c r="FQP20" s="204"/>
      <c r="FQQ20" s="199"/>
      <c r="FQR20" s="200"/>
      <c r="FQZ20" s="200"/>
      <c r="FRC20" s="202"/>
      <c r="FRD20" s="202"/>
      <c r="FRE20" s="200"/>
      <c r="FRG20" s="203"/>
      <c r="FRI20" s="203"/>
      <c r="FRJ20" s="197"/>
      <c r="FRK20" s="204"/>
      <c r="FRL20" s="199"/>
      <c r="FRM20" s="200"/>
      <c r="FRU20" s="200"/>
      <c r="FRX20" s="202"/>
      <c r="FRY20" s="202"/>
      <c r="FRZ20" s="200"/>
      <c r="FSB20" s="203"/>
      <c r="FSD20" s="203"/>
      <c r="FSE20" s="197"/>
      <c r="FSF20" s="204"/>
      <c r="FSG20" s="199"/>
      <c r="FSH20" s="200"/>
      <c r="FSP20" s="200"/>
      <c r="FSS20" s="202"/>
      <c r="FST20" s="202"/>
      <c r="FSU20" s="200"/>
      <c r="FSW20" s="203"/>
      <c r="FSY20" s="203"/>
      <c r="FSZ20" s="197"/>
      <c r="FTA20" s="204"/>
      <c r="FTB20" s="199"/>
      <c r="FTC20" s="200"/>
      <c r="FTK20" s="200"/>
      <c r="FTN20" s="202"/>
      <c r="FTO20" s="202"/>
      <c r="FTP20" s="200"/>
      <c r="FTR20" s="203"/>
      <c r="FTT20" s="203"/>
      <c r="FTU20" s="197"/>
      <c r="FTV20" s="204"/>
      <c r="FTW20" s="199"/>
      <c r="FTX20" s="200"/>
      <c r="FUF20" s="200"/>
      <c r="FUI20" s="202"/>
      <c r="FUJ20" s="202"/>
      <c r="FUK20" s="200"/>
      <c r="FUM20" s="203"/>
      <c r="FUO20" s="203"/>
      <c r="FUP20" s="197"/>
      <c r="FUQ20" s="204"/>
      <c r="FUR20" s="199"/>
      <c r="FUS20" s="200"/>
      <c r="FVA20" s="200"/>
      <c r="FVD20" s="202"/>
      <c r="FVE20" s="202"/>
      <c r="FVF20" s="200"/>
      <c r="FVH20" s="203"/>
      <c r="FVJ20" s="203"/>
      <c r="FVK20" s="197"/>
      <c r="FVL20" s="204"/>
      <c r="FVM20" s="199"/>
      <c r="FVN20" s="200"/>
      <c r="FVV20" s="200"/>
      <c r="FVY20" s="202"/>
      <c r="FVZ20" s="202"/>
      <c r="FWA20" s="200"/>
      <c r="FWC20" s="203"/>
      <c r="FWE20" s="203"/>
      <c r="FWF20" s="197"/>
      <c r="FWG20" s="204"/>
      <c r="FWH20" s="199"/>
      <c r="FWI20" s="200"/>
      <c r="FWQ20" s="200"/>
      <c r="FWT20" s="202"/>
      <c r="FWU20" s="202"/>
      <c r="FWV20" s="200"/>
      <c r="FWX20" s="203"/>
      <c r="FWZ20" s="203"/>
      <c r="FXA20" s="197"/>
      <c r="FXB20" s="204"/>
      <c r="FXC20" s="199"/>
      <c r="FXD20" s="200"/>
      <c r="FXL20" s="200"/>
      <c r="FXO20" s="202"/>
      <c r="FXP20" s="202"/>
      <c r="FXQ20" s="200"/>
      <c r="FXS20" s="203"/>
      <c r="FXU20" s="203"/>
      <c r="FXV20" s="197"/>
      <c r="FXW20" s="204"/>
      <c r="FXX20" s="199"/>
      <c r="FXY20" s="200"/>
      <c r="FYG20" s="200"/>
      <c r="FYJ20" s="202"/>
      <c r="FYK20" s="202"/>
      <c r="FYL20" s="200"/>
      <c r="FYN20" s="203"/>
      <c r="FYP20" s="203"/>
      <c r="FYQ20" s="197"/>
      <c r="FYR20" s="204"/>
      <c r="FYS20" s="199"/>
      <c r="FYT20" s="200"/>
      <c r="FZB20" s="200"/>
      <c r="FZE20" s="202"/>
      <c r="FZF20" s="202"/>
      <c r="FZG20" s="200"/>
      <c r="FZI20" s="203"/>
      <c r="FZK20" s="203"/>
      <c r="FZL20" s="197"/>
      <c r="FZM20" s="204"/>
      <c r="FZN20" s="199"/>
      <c r="FZO20" s="200"/>
      <c r="FZW20" s="200"/>
      <c r="FZZ20" s="202"/>
      <c r="GAA20" s="202"/>
      <c r="GAB20" s="200"/>
      <c r="GAD20" s="203"/>
      <c r="GAF20" s="203"/>
      <c r="GAG20" s="197"/>
      <c r="GAH20" s="204"/>
      <c r="GAI20" s="199"/>
      <c r="GAJ20" s="200"/>
      <c r="GAR20" s="200"/>
      <c r="GAU20" s="202"/>
      <c r="GAV20" s="202"/>
      <c r="GAW20" s="200"/>
      <c r="GAY20" s="203"/>
      <c r="GBA20" s="203"/>
      <c r="GBB20" s="197"/>
      <c r="GBC20" s="204"/>
      <c r="GBD20" s="199"/>
      <c r="GBE20" s="200"/>
      <c r="GBM20" s="200"/>
      <c r="GBP20" s="202"/>
      <c r="GBQ20" s="202"/>
      <c r="GBR20" s="200"/>
      <c r="GBT20" s="203"/>
      <c r="GBV20" s="203"/>
      <c r="GBW20" s="197"/>
      <c r="GBX20" s="204"/>
      <c r="GBY20" s="199"/>
      <c r="GBZ20" s="200"/>
      <c r="GCH20" s="200"/>
      <c r="GCK20" s="202"/>
      <c r="GCL20" s="202"/>
      <c r="GCM20" s="200"/>
      <c r="GCO20" s="203"/>
      <c r="GCQ20" s="203"/>
      <c r="GCR20" s="197"/>
      <c r="GCS20" s="204"/>
      <c r="GCT20" s="199"/>
      <c r="GCU20" s="200"/>
      <c r="GDC20" s="200"/>
      <c r="GDF20" s="202"/>
      <c r="GDG20" s="202"/>
      <c r="GDH20" s="200"/>
      <c r="GDJ20" s="203"/>
      <c r="GDL20" s="203"/>
      <c r="GDM20" s="197"/>
      <c r="GDN20" s="204"/>
      <c r="GDO20" s="199"/>
      <c r="GDP20" s="200"/>
      <c r="GDX20" s="200"/>
      <c r="GEA20" s="202"/>
      <c r="GEB20" s="202"/>
      <c r="GEC20" s="200"/>
      <c r="GEE20" s="203"/>
      <c r="GEG20" s="203"/>
      <c r="GEH20" s="197"/>
      <c r="GEI20" s="204"/>
      <c r="GEJ20" s="199"/>
      <c r="GEK20" s="200"/>
      <c r="GES20" s="200"/>
      <c r="GEV20" s="202"/>
      <c r="GEW20" s="202"/>
      <c r="GEX20" s="200"/>
      <c r="GEZ20" s="203"/>
      <c r="GFB20" s="203"/>
      <c r="GFC20" s="197"/>
      <c r="GFD20" s="204"/>
      <c r="GFE20" s="199"/>
      <c r="GFF20" s="200"/>
      <c r="GFN20" s="200"/>
      <c r="GFQ20" s="202"/>
      <c r="GFR20" s="202"/>
      <c r="GFS20" s="200"/>
      <c r="GFU20" s="203"/>
      <c r="GFW20" s="203"/>
      <c r="GFX20" s="197"/>
      <c r="GFY20" s="204"/>
      <c r="GFZ20" s="199"/>
      <c r="GGA20" s="200"/>
      <c r="GGI20" s="200"/>
      <c r="GGL20" s="202"/>
      <c r="GGM20" s="202"/>
      <c r="GGN20" s="200"/>
      <c r="GGP20" s="203"/>
      <c r="GGR20" s="203"/>
      <c r="GGS20" s="197"/>
      <c r="GGT20" s="204"/>
      <c r="GGU20" s="199"/>
      <c r="GGV20" s="200"/>
      <c r="GHD20" s="200"/>
      <c r="GHG20" s="202"/>
      <c r="GHH20" s="202"/>
      <c r="GHI20" s="200"/>
      <c r="GHK20" s="203"/>
      <c r="GHM20" s="203"/>
      <c r="GHN20" s="197"/>
      <c r="GHO20" s="204"/>
      <c r="GHP20" s="199"/>
      <c r="GHQ20" s="200"/>
      <c r="GHY20" s="200"/>
      <c r="GIB20" s="202"/>
      <c r="GIC20" s="202"/>
      <c r="GID20" s="200"/>
      <c r="GIF20" s="203"/>
      <c r="GIH20" s="203"/>
      <c r="GII20" s="197"/>
      <c r="GIJ20" s="204"/>
      <c r="GIK20" s="199"/>
      <c r="GIL20" s="200"/>
      <c r="GIT20" s="200"/>
      <c r="GIW20" s="202"/>
      <c r="GIX20" s="202"/>
      <c r="GIY20" s="200"/>
      <c r="GJA20" s="203"/>
      <c r="GJC20" s="203"/>
      <c r="GJD20" s="197"/>
      <c r="GJE20" s="204"/>
      <c r="GJF20" s="199"/>
      <c r="GJG20" s="200"/>
      <c r="GJO20" s="200"/>
      <c r="GJR20" s="202"/>
      <c r="GJS20" s="202"/>
      <c r="GJT20" s="200"/>
      <c r="GJV20" s="203"/>
      <c r="GJX20" s="203"/>
      <c r="GJY20" s="197"/>
      <c r="GJZ20" s="204"/>
      <c r="GKA20" s="199"/>
      <c r="GKB20" s="200"/>
      <c r="GKJ20" s="200"/>
      <c r="GKM20" s="202"/>
      <c r="GKN20" s="202"/>
      <c r="GKO20" s="200"/>
      <c r="GKQ20" s="203"/>
      <c r="GKS20" s="203"/>
      <c r="GKT20" s="197"/>
      <c r="GKU20" s="204"/>
      <c r="GKV20" s="199"/>
      <c r="GKW20" s="200"/>
      <c r="GLE20" s="200"/>
      <c r="GLH20" s="202"/>
      <c r="GLI20" s="202"/>
      <c r="GLJ20" s="200"/>
      <c r="GLL20" s="203"/>
      <c r="GLN20" s="203"/>
      <c r="GLO20" s="197"/>
      <c r="GLP20" s="204"/>
      <c r="GLQ20" s="199"/>
      <c r="GLR20" s="200"/>
      <c r="GLZ20" s="200"/>
      <c r="GMC20" s="202"/>
      <c r="GMD20" s="202"/>
      <c r="GME20" s="200"/>
      <c r="GMG20" s="203"/>
      <c r="GMI20" s="203"/>
      <c r="GMJ20" s="197"/>
      <c r="GMK20" s="204"/>
      <c r="GML20" s="199"/>
      <c r="GMM20" s="200"/>
      <c r="GMU20" s="200"/>
      <c r="GMX20" s="202"/>
      <c r="GMY20" s="202"/>
      <c r="GMZ20" s="200"/>
      <c r="GNB20" s="203"/>
      <c r="GND20" s="203"/>
      <c r="GNE20" s="197"/>
      <c r="GNF20" s="204"/>
      <c r="GNG20" s="199"/>
      <c r="GNH20" s="200"/>
      <c r="GNP20" s="200"/>
      <c r="GNS20" s="202"/>
      <c r="GNT20" s="202"/>
      <c r="GNU20" s="200"/>
      <c r="GNW20" s="203"/>
      <c r="GNY20" s="203"/>
      <c r="GNZ20" s="197"/>
      <c r="GOA20" s="204"/>
      <c r="GOB20" s="199"/>
      <c r="GOC20" s="200"/>
      <c r="GOK20" s="200"/>
      <c r="GON20" s="202"/>
      <c r="GOO20" s="202"/>
      <c r="GOP20" s="200"/>
      <c r="GOR20" s="203"/>
      <c r="GOT20" s="203"/>
      <c r="GOU20" s="197"/>
      <c r="GOV20" s="204"/>
      <c r="GOW20" s="199"/>
      <c r="GOX20" s="200"/>
      <c r="GPF20" s="200"/>
      <c r="GPI20" s="202"/>
      <c r="GPJ20" s="202"/>
      <c r="GPK20" s="200"/>
      <c r="GPM20" s="203"/>
      <c r="GPO20" s="203"/>
      <c r="GPP20" s="197"/>
      <c r="GPQ20" s="204"/>
      <c r="GPR20" s="199"/>
      <c r="GPS20" s="200"/>
      <c r="GQA20" s="200"/>
      <c r="GQD20" s="202"/>
      <c r="GQE20" s="202"/>
      <c r="GQF20" s="200"/>
      <c r="GQH20" s="203"/>
      <c r="GQJ20" s="203"/>
      <c r="GQK20" s="197"/>
      <c r="GQL20" s="204"/>
      <c r="GQM20" s="199"/>
      <c r="GQN20" s="200"/>
      <c r="GQV20" s="200"/>
      <c r="GQY20" s="202"/>
      <c r="GQZ20" s="202"/>
      <c r="GRA20" s="200"/>
      <c r="GRC20" s="203"/>
      <c r="GRE20" s="203"/>
      <c r="GRF20" s="197"/>
      <c r="GRG20" s="204"/>
      <c r="GRH20" s="199"/>
      <c r="GRI20" s="200"/>
      <c r="GRQ20" s="200"/>
      <c r="GRT20" s="202"/>
      <c r="GRU20" s="202"/>
      <c r="GRV20" s="200"/>
      <c r="GRX20" s="203"/>
      <c r="GRZ20" s="203"/>
      <c r="GSA20" s="197"/>
      <c r="GSB20" s="204"/>
      <c r="GSC20" s="199"/>
      <c r="GSD20" s="200"/>
      <c r="GSL20" s="200"/>
      <c r="GSO20" s="202"/>
      <c r="GSP20" s="202"/>
      <c r="GSQ20" s="200"/>
      <c r="GSS20" s="203"/>
      <c r="GSU20" s="203"/>
      <c r="GSV20" s="197"/>
      <c r="GSW20" s="204"/>
      <c r="GSX20" s="199"/>
      <c r="GSY20" s="200"/>
      <c r="GTG20" s="200"/>
      <c r="GTJ20" s="202"/>
      <c r="GTK20" s="202"/>
      <c r="GTL20" s="200"/>
      <c r="GTN20" s="203"/>
      <c r="GTP20" s="203"/>
      <c r="GTQ20" s="197"/>
      <c r="GTR20" s="204"/>
      <c r="GTS20" s="199"/>
      <c r="GTT20" s="200"/>
      <c r="GUB20" s="200"/>
      <c r="GUE20" s="202"/>
      <c r="GUF20" s="202"/>
      <c r="GUG20" s="200"/>
      <c r="GUI20" s="203"/>
      <c r="GUK20" s="203"/>
      <c r="GUL20" s="197"/>
      <c r="GUM20" s="204"/>
      <c r="GUN20" s="199"/>
      <c r="GUO20" s="200"/>
      <c r="GUW20" s="200"/>
      <c r="GUZ20" s="202"/>
      <c r="GVA20" s="202"/>
      <c r="GVB20" s="200"/>
      <c r="GVD20" s="203"/>
      <c r="GVF20" s="203"/>
      <c r="GVG20" s="197"/>
      <c r="GVH20" s="204"/>
      <c r="GVI20" s="199"/>
      <c r="GVJ20" s="200"/>
      <c r="GVR20" s="200"/>
      <c r="GVU20" s="202"/>
      <c r="GVV20" s="202"/>
      <c r="GVW20" s="200"/>
      <c r="GVY20" s="203"/>
      <c r="GWA20" s="203"/>
      <c r="GWB20" s="197"/>
      <c r="GWC20" s="204"/>
      <c r="GWD20" s="199"/>
      <c r="GWE20" s="200"/>
      <c r="GWM20" s="200"/>
      <c r="GWP20" s="202"/>
      <c r="GWQ20" s="202"/>
      <c r="GWR20" s="200"/>
      <c r="GWT20" s="203"/>
      <c r="GWV20" s="203"/>
      <c r="GWW20" s="197"/>
      <c r="GWX20" s="204"/>
      <c r="GWY20" s="199"/>
      <c r="GWZ20" s="200"/>
      <c r="GXH20" s="200"/>
      <c r="GXK20" s="202"/>
      <c r="GXL20" s="202"/>
      <c r="GXM20" s="200"/>
      <c r="GXO20" s="203"/>
      <c r="GXQ20" s="203"/>
      <c r="GXR20" s="197"/>
      <c r="GXS20" s="204"/>
      <c r="GXT20" s="199"/>
      <c r="GXU20" s="200"/>
      <c r="GYC20" s="200"/>
      <c r="GYF20" s="202"/>
      <c r="GYG20" s="202"/>
      <c r="GYH20" s="200"/>
      <c r="GYJ20" s="203"/>
      <c r="GYL20" s="203"/>
      <c r="GYM20" s="197"/>
      <c r="GYN20" s="204"/>
      <c r="GYO20" s="199"/>
      <c r="GYP20" s="200"/>
      <c r="GYX20" s="200"/>
      <c r="GZA20" s="202"/>
      <c r="GZB20" s="202"/>
      <c r="GZC20" s="200"/>
      <c r="GZE20" s="203"/>
      <c r="GZG20" s="203"/>
      <c r="GZH20" s="197"/>
      <c r="GZI20" s="204"/>
      <c r="GZJ20" s="199"/>
      <c r="GZK20" s="200"/>
      <c r="GZS20" s="200"/>
      <c r="GZV20" s="202"/>
      <c r="GZW20" s="202"/>
      <c r="GZX20" s="200"/>
      <c r="GZZ20" s="203"/>
      <c r="HAB20" s="203"/>
      <c r="HAC20" s="197"/>
      <c r="HAD20" s="204"/>
      <c r="HAE20" s="199"/>
      <c r="HAF20" s="200"/>
      <c r="HAN20" s="200"/>
      <c r="HAQ20" s="202"/>
      <c r="HAR20" s="202"/>
      <c r="HAS20" s="200"/>
      <c r="HAU20" s="203"/>
      <c r="HAW20" s="203"/>
      <c r="HAX20" s="197"/>
      <c r="HAY20" s="204"/>
      <c r="HAZ20" s="199"/>
      <c r="HBA20" s="200"/>
      <c r="HBI20" s="200"/>
      <c r="HBL20" s="202"/>
      <c r="HBM20" s="202"/>
      <c r="HBN20" s="200"/>
      <c r="HBP20" s="203"/>
      <c r="HBR20" s="203"/>
      <c r="HBS20" s="197"/>
      <c r="HBT20" s="204"/>
      <c r="HBU20" s="199"/>
      <c r="HBV20" s="200"/>
      <c r="HCD20" s="200"/>
      <c r="HCG20" s="202"/>
      <c r="HCH20" s="202"/>
      <c r="HCI20" s="200"/>
      <c r="HCK20" s="203"/>
      <c r="HCM20" s="203"/>
      <c r="HCN20" s="197"/>
      <c r="HCO20" s="204"/>
      <c r="HCP20" s="199"/>
      <c r="HCQ20" s="200"/>
      <c r="HCY20" s="200"/>
      <c r="HDB20" s="202"/>
      <c r="HDC20" s="202"/>
      <c r="HDD20" s="200"/>
      <c r="HDF20" s="203"/>
      <c r="HDH20" s="203"/>
      <c r="HDI20" s="197"/>
      <c r="HDJ20" s="204"/>
      <c r="HDK20" s="199"/>
      <c r="HDL20" s="200"/>
      <c r="HDT20" s="200"/>
      <c r="HDW20" s="202"/>
      <c r="HDX20" s="202"/>
      <c r="HDY20" s="200"/>
      <c r="HEA20" s="203"/>
      <c r="HEC20" s="203"/>
      <c r="HED20" s="197"/>
      <c r="HEE20" s="204"/>
      <c r="HEF20" s="199"/>
      <c r="HEG20" s="200"/>
      <c r="HEO20" s="200"/>
      <c r="HER20" s="202"/>
      <c r="HES20" s="202"/>
      <c r="HET20" s="200"/>
      <c r="HEV20" s="203"/>
      <c r="HEX20" s="203"/>
      <c r="HEY20" s="197"/>
      <c r="HEZ20" s="204"/>
      <c r="HFA20" s="199"/>
      <c r="HFB20" s="200"/>
      <c r="HFJ20" s="200"/>
      <c r="HFM20" s="202"/>
      <c r="HFN20" s="202"/>
      <c r="HFO20" s="200"/>
      <c r="HFQ20" s="203"/>
      <c r="HFS20" s="203"/>
      <c r="HFT20" s="197"/>
      <c r="HFU20" s="204"/>
      <c r="HFV20" s="199"/>
      <c r="HFW20" s="200"/>
      <c r="HGE20" s="200"/>
      <c r="HGH20" s="202"/>
      <c r="HGI20" s="202"/>
      <c r="HGJ20" s="200"/>
      <c r="HGL20" s="203"/>
      <c r="HGN20" s="203"/>
      <c r="HGO20" s="197"/>
      <c r="HGP20" s="204"/>
      <c r="HGQ20" s="199"/>
      <c r="HGR20" s="200"/>
      <c r="HGZ20" s="200"/>
      <c r="HHC20" s="202"/>
      <c r="HHD20" s="202"/>
      <c r="HHE20" s="200"/>
      <c r="HHG20" s="203"/>
      <c r="HHI20" s="203"/>
      <c r="HHJ20" s="197"/>
      <c r="HHK20" s="204"/>
      <c r="HHL20" s="199"/>
      <c r="HHM20" s="200"/>
      <c r="HHU20" s="200"/>
      <c r="HHX20" s="202"/>
      <c r="HHY20" s="202"/>
      <c r="HHZ20" s="200"/>
      <c r="HIB20" s="203"/>
      <c r="HID20" s="203"/>
      <c r="HIE20" s="197"/>
      <c r="HIF20" s="204"/>
      <c r="HIG20" s="199"/>
      <c r="HIH20" s="200"/>
      <c r="HIP20" s="200"/>
      <c r="HIS20" s="202"/>
      <c r="HIT20" s="202"/>
      <c r="HIU20" s="200"/>
      <c r="HIW20" s="203"/>
      <c r="HIY20" s="203"/>
      <c r="HIZ20" s="197"/>
      <c r="HJA20" s="204"/>
      <c r="HJB20" s="199"/>
      <c r="HJC20" s="200"/>
      <c r="HJK20" s="200"/>
      <c r="HJN20" s="202"/>
      <c r="HJO20" s="202"/>
      <c r="HJP20" s="200"/>
      <c r="HJR20" s="203"/>
      <c r="HJT20" s="203"/>
      <c r="HJU20" s="197"/>
      <c r="HJV20" s="204"/>
      <c r="HJW20" s="199"/>
      <c r="HJX20" s="200"/>
      <c r="HKF20" s="200"/>
      <c r="HKI20" s="202"/>
      <c r="HKJ20" s="202"/>
      <c r="HKK20" s="200"/>
      <c r="HKM20" s="203"/>
      <c r="HKO20" s="203"/>
      <c r="HKP20" s="197"/>
      <c r="HKQ20" s="204"/>
      <c r="HKR20" s="199"/>
      <c r="HKS20" s="200"/>
      <c r="HLA20" s="200"/>
      <c r="HLD20" s="202"/>
      <c r="HLE20" s="202"/>
      <c r="HLF20" s="200"/>
      <c r="HLH20" s="203"/>
      <c r="HLJ20" s="203"/>
      <c r="HLK20" s="197"/>
      <c r="HLL20" s="204"/>
      <c r="HLM20" s="199"/>
      <c r="HLN20" s="200"/>
      <c r="HLV20" s="200"/>
      <c r="HLY20" s="202"/>
      <c r="HLZ20" s="202"/>
      <c r="HMA20" s="200"/>
      <c r="HMC20" s="203"/>
      <c r="HME20" s="203"/>
      <c r="HMF20" s="197"/>
      <c r="HMG20" s="204"/>
      <c r="HMH20" s="199"/>
      <c r="HMI20" s="200"/>
      <c r="HMQ20" s="200"/>
      <c r="HMT20" s="202"/>
      <c r="HMU20" s="202"/>
      <c r="HMV20" s="200"/>
      <c r="HMX20" s="203"/>
      <c r="HMZ20" s="203"/>
      <c r="HNA20" s="197"/>
      <c r="HNB20" s="204"/>
      <c r="HNC20" s="199"/>
      <c r="HND20" s="200"/>
      <c r="HNL20" s="200"/>
      <c r="HNO20" s="202"/>
      <c r="HNP20" s="202"/>
      <c r="HNQ20" s="200"/>
      <c r="HNS20" s="203"/>
      <c r="HNU20" s="203"/>
      <c r="HNV20" s="197"/>
      <c r="HNW20" s="204"/>
      <c r="HNX20" s="199"/>
      <c r="HNY20" s="200"/>
      <c r="HOG20" s="200"/>
      <c r="HOJ20" s="202"/>
      <c r="HOK20" s="202"/>
      <c r="HOL20" s="200"/>
      <c r="HON20" s="203"/>
      <c r="HOP20" s="203"/>
      <c r="HOQ20" s="197"/>
      <c r="HOR20" s="204"/>
      <c r="HOS20" s="199"/>
      <c r="HOT20" s="200"/>
      <c r="HPB20" s="200"/>
      <c r="HPE20" s="202"/>
      <c r="HPF20" s="202"/>
      <c r="HPG20" s="200"/>
      <c r="HPI20" s="203"/>
      <c r="HPK20" s="203"/>
      <c r="HPL20" s="197"/>
      <c r="HPM20" s="204"/>
      <c r="HPN20" s="199"/>
      <c r="HPO20" s="200"/>
      <c r="HPW20" s="200"/>
      <c r="HPZ20" s="202"/>
      <c r="HQA20" s="202"/>
      <c r="HQB20" s="200"/>
      <c r="HQD20" s="203"/>
      <c r="HQF20" s="203"/>
      <c r="HQG20" s="197"/>
      <c r="HQH20" s="204"/>
      <c r="HQI20" s="199"/>
      <c r="HQJ20" s="200"/>
      <c r="HQR20" s="200"/>
      <c r="HQU20" s="202"/>
      <c r="HQV20" s="202"/>
      <c r="HQW20" s="200"/>
      <c r="HQY20" s="203"/>
      <c r="HRA20" s="203"/>
      <c r="HRB20" s="197"/>
      <c r="HRC20" s="204"/>
      <c r="HRD20" s="199"/>
      <c r="HRE20" s="200"/>
      <c r="HRM20" s="200"/>
      <c r="HRP20" s="202"/>
      <c r="HRQ20" s="202"/>
      <c r="HRR20" s="200"/>
      <c r="HRT20" s="203"/>
      <c r="HRV20" s="203"/>
      <c r="HRW20" s="197"/>
      <c r="HRX20" s="204"/>
      <c r="HRY20" s="199"/>
      <c r="HRZ20" s="200"/>
      <c r="HSH20" s="200"/>
      <c r="HSK20" s="202"/>
      <c r="HSL20" s="202"/>
      <c r="HSM20" s="200"/>
      <c r="HSO20" s="203"/>
      <c r="HSQ20" s="203"/>
      <c r="HSR20" s="197"/>
      <c r="HSS20" s="204"/>
      <c r="HST20" s="199"/>
      <c r="HSU20" s="200"/>
      <c r="HTC20" s="200"/>
      <c r="HTF20" s="202"/>
      <c r="HTG20" s="202"/>
      <c r="HTH20" s="200"/>
      <c r="HTJ20" s="203"/>
      <c r="HTL20" s="203"/>
      <c r="HTM20" s="197"/>
      <c r="HTN20" s="204"/>
      <c r="HTO20" s="199"/>
      <c r="HTP20" s="200"/>
      <c r="HTX20" s="200"/>
      <c r="HUA20" s="202"/>
      <c r="HUB20" s="202"/>
      <c r="HUC20" s="200"/>
      <c r="HUE20" s="203"/>
      <c r="HUG20" s="203"/>
      <c r="HUH20" s="197"/>
      <c r="HUI20" s="204"/>
      <c r="HUJ20" s="199"/>
      <c r="HUK20" s="200"/>
      <c r="HUS20" s="200"/>
      <c r="HUV20" s="202"/>
      <c r="HUW20" s="202"/>
      <c r="HUX20" s="200"/>
      <c r="HUZ20" s="203"/>
      <c r="HVB20" s="203"/>
      <c r="HVC20" s="197"/>
      <c r="HVD20" s="204"/>
      <c r="HVE20" s="199"/>
      <c r="HVF20" s="200"/>
      <c r="HVN20" s="200"/>
      <c r="HVQ20" s="202"/>
      <c r="HVR20" s="202"/>
      <c r="HVS20" s="200"/>
      <c r="HVU20" s="203"/>
      <c r="HVW20" s="203"/>
      <c r="HVX20" s="197"/>
      <c r="HVY20" s="204"/>
      <c r="HVZ20" s="199"/>
      <c r="HWA20" s="200"/>
      <c r="HWI20" s="200"/>
      <c r="HWL20" s="202"/>
      <c r="HWM20" s="202"/>
      <c r="HWN20" s="200"/>
      <c r="HWP20" s="203"/>
      <c r="HWR20" s="203"/>
      <c r="HWS20" s="197"/>
      <c r="HWT20" s="204"/>
      <c r="HWU20" s="199"/>
      <c r="HWV20" s="200"/>
      <c r="HXD20" s="200"/>
      <c r="HXG20" s="202"/>
      <c r="HXH20" s="202"/>
      <c r="HXI20" s="200"/>
      <c r="HXK20" s="203"/>
      <c r="HXM20" s="203"/>
      <c r="HXN20" s="197"/>
      <c r="HXO20" s="204"/>
      <c r="HXP20" s="199"/>
      <c r="HXQ20" s="200"/>
      <c r="HXY20" s="200"/>
      <c r="HYB20" s="202"/>
      <c r="HYC20" s="202"/>
      <c r="HYD20" s="200"/>
      <c r="HYF20" s="203"/>
      <c r="HYH20" s="203"/>
      <c r="HYI20" s="197"/>
      <c r="HYJ20" s="204"/>
      <c r="HYK20" s="199"/>
      <c r="HYL20" s="200"/>
      <c r="HYT20" s="200"/>
      <c r="HYW20" s="202"/>
      <c r="HYX20" s="202"/>
      <c r="HYY20" s="200"/>
      <c r="HZA20" s="203"/>
      <c r="HZC20" s="203"/>
      <c r="HZD20" s="197"/>
      <c r="HZE20" s="204"/>
      <c r="HZF20" s="199"/>
      <c r="HZG20" s="200"/>
      <c r="HZO20" s="200"/>
      <c r="HZR20" s="202"/>
      <c r="HZS20" s="202"/>
      <c r="HZT20" s="200"/>
      <c r="HZV20" s="203"/>
      <c r="HZX20" s="203"/>
      <c r="HZY20" s="197"/>
      <c r="HZZ20" s="204"/>
      <c r="IAA20" s="199"/>
      <c r="IAB20" s="200"/>
      <c r="IAJ20" s="200"/>
      <c r="IAM20" s="202"/>
      <c r="IAN20" s="202"/>
      <c r="IAO20" s="200"/>
      <c r="IAQ20" s="203"/>
      <c r="IAS20" s="203"/>
      <c r="IAT20" s="197"/>
      <c r="IAU20" s="204"/>
      <c r="IAV20" s="199"/>
      <c r="IAW20" s="200"/>
      <c r="IBE20" s="200"/>
      <c r="IBH20" s="202"/>
      <c r="IBI20" s="202"/>
      <c r="IBJ20" s="200"/>
      <c r="IBL20" s="203"/>
      <c r="IBN20" s="203"/>
      <c r="IBO20" s="197"/>
      <c r="IBP20" s="204"/>
      <c r="IBQ20" s="199"/>
      <c r="IBR20" s="200"/>
      <c r="IBZ20" s="200"/>
      <c r="ICC20" s="202"/>
      <c r="ICD20" s="202"/>
      <c r="ICE20" s="200"/>
      <c r="ICG20" s="203"/>
      <c r="ICI20" s="203"/>
      <c r="ICJ20" s="197"/>
      <c r="ICK20" s="204"/>
      <c r="ICL20" s="199"/>
      <c r="ICM20" s="200"/>
      <c r="ICU20" s="200"/>
      <c r="ICX20" s="202"/>
      <c r="ICY20" s="202"/>
      <c r="ICZ20" s="200"/>
      <c r="IDB20" s="203"/>
      <c r="IDD20" s="203"/>
      <c r="IDE20" s="197"/>
      <c r="IDF20" s="204"/>
      <c r="IDG20" s="199"/>
      <c r="IDH20" s="200"/>
      <c r="IDP20" s="200"/>
      <c r="IDS20" s="202"/>
      <c r="IDT20" s="202"/>
      <c r="IDU20" s="200"/>
      <c r="IDW20" s="203"/>
      <c r="IDY20" s="203"/>
      <c r="IDZ20" s="197"/>
      <c r="IEA20" s="204"/>
      <c r="IEB20" s="199"/>
      <c r="IEC20" s="200"/>
      <c r="IEK20" s="200"/>
      <c r="IEN20" s="202"/>
      <c r="IEO20" s="202"/>
      <c r="IEP20" s="200"/>
      <c r="IER20" s="203"/>
      <c r="IET20" s="203"/>
      <c r="IEU20" s="197"/>
      <c r="IEV20" s="204"/>
      <c r="IEW20" s="199"/>
      <c r="IEX20" s="200"/>
      <c r="IFF20" s="200"/>
      <c r="IFI20" s="202"/>
      <c r="IFJ20" s="202"/>
      <c r="IFK20" s="200"/>
      <c r="IFM20" s="203"/>
      <c r="IFO20" s="203"/>
      <c r="IFP20" s="197"/>
      <c r="IFQ20" s="204"/>
      <c r="IFR20" s="199"/>
      <c r="IFS20" s="200"/>
      <c r="IGA20" s="200"/>
      <c r="IGD20" s="202"/>
      <c r="IGE20" s="202"/>
      <c r="IGF20" s="200"/>
      <c r="IGH20" s="203"/>
      <c r="IGJ20" s="203"/>
      <c r="IGK20" s="197"/>
      <c r="IGL20" s="204"/>
      <c r="IGM20" s="199"/>
      <c r="IGN20" s="200"/>
      <c r="IGV20" s="200"/>
      <c r="IGY20" s="202"/>
      <c r="IGZ20" s="202"/>
      <c r="IHA20" s="200"/>
      <c r="IHC20" s="203"/>
      <c r="IHE20" s="203"/>
      <c r="IHF20" s="197"/>
      <c r="IHG20" s="204"/>
      <c r="IHH20" s="199"/>
      <c r="IHI20" s="200"/>
      <c r="IHQ20" s="200"/>
      <c r="IHT20" s="202"/>
      <c r="IHU20" s="202"/>
      <c r="IHV20" s="200"/>
      <c r="IHX20" s="203"/>
      <c r="IHZ20" s="203"/>
      <c r="IIA20" s="197"/>
      <c r="IIB20" s="204"/>
      <c r="IIC20" s="199"/>
      <c r="IID20" s="200"/>
      <c r="IIL20" s="200"/>
      <c r="IIO20" s="202"/>
      <c r="IIP20" s="202"/>
      <c r="IIQ20" s="200"/>
      <c r="IIS20" s="203"/>
      <c r="IIU20" s="203"/>
      <c r="IIV20" s="197"/>
      <c r="IIW20" s="204"/>
      <c r="IIX20" s="199"/>
      <c r="IIY20" s="200"/>
      <c r="IJG20" s="200"/>
      <c r="IJJ20" s="202"/>
      <c r="IJK20" s="202"/>
      <c r="IJL20" s="200"/>
      <c r="IJN20" s="203"/>
      <c r="IJP20" s="203"/>
      <c r="IJQ20" s="197"/>
      <c r="IJR20" s="204"/>
      <c r="IJS20" s="199"/>
      <c r="IJT20" s="200"/>
      <c r="IKB20" s="200"/>
      <c r="IKE20" s="202"/>
      <c r="IKF20" s="202"/>
      <c r="IKG20" s="200"/>
      <c r="IKI20" s="203"/>
      <c r="IKK20" s="203"/>
      <c r="IKL20" s="197"/>
      <c r="IKM20" s="204"/>
      <c r="IKN20" s="199"/>
      <c r="IKO20" s="200"/>
      <c r="IKW20" s="200"/>
      <c r="IKZ20" s="202"/>
      <c r="ILA20" s="202"/>
      <c r="ILB20" s="200"/>
      <c r="ILD20" s="203"/>
      <c r="ILF20" s="203"/>
      <c r="ILG20" s="197"/>
      <c r="ILH20" s="204"/>
      <c r="ILI20" s="199"/>
      <c r="ILJ20" s="200"/>
      <c r="ILR20" s="200"/>
      <c r="ILU20" s="202"/>
      <c r="ILV20" s="202"/>
      <c r="ILW20" s="200"/>
      <c r="ILY20" s="203"/>
      <c r="IMA20" s="203"/>
      <c r="IMB20" s="197"/>
      <c r="IMC20" s="204"/>
      <c r="IMD20" s="199"/>
      <c r="IME20" s="200"/>
      <c r="IMM20" s="200"/>
      <c r="IMP20" s="202"/>
      <c r="IMQ20" s="202"/>
      <c r="IMR20" s="200"/>
      <c r="IMT20" s="203"/>
      <c r="IMV20" s="203"/>
      <c r="IMW20" s="197"/>
      <c r="IMX20" s="204"/>
      <c r="IMY20" s="199"/>
      <c r="IMZ20" s="200"/>
      <c r="INH20" s="200"/>
      <c r="INK20" s="202"/>
      <c r="INL20" s="202"/>
      <c r="INM20" s="200"/>
      <c r="INO20" s="203"/>
      <c r="INQ20" s="203"/>
      <c r="INR20" s="197"/>
      <c r="INS20" s="204"/>
      <c r="INT20" s="199"/>
      <c r="INU20" s="200"/>
      <c r="IOC20" s="200"/>
      <c r="IOF20" s="202"/>
      <c r="IOG20" s="202"/>
      <c r="IOH20" s="200"/>
      <c r="IOJ20" s="203"/>
      <c r="IOL20" s="203"/>
      <c r="IOM20" s="197"/>
      <c r="ION20" s="204"/>
      <c r="IOO20" s="199"/>
      <c r="IOP20" s="200"/>
      <c r="IOX20" s="200"/>
      <c r="IPA20" s="202"/>
      <c r="IPB20" s="202"/>
      <c r="IPC20" s="200"/>
      <c r="IPE20" s="203"/>
      <c r="IPG20" s="203"/>
      <c r="IPH20" s="197"/>
      <c r="IPI20" s="204"/>
      <c r="IPJ20" s="199"/>
      <c r="IPK20" s="200"/>
      <c r="IPS20" s="200"/>
      <c r="IPV20" s="202"/>
      <c r="IPW20" s="202"/>
      <c r="IPX20" s="200"/>
      <c r="IPZ20" s="203"/>
      <c r="IQB20" s="203"/>
      <c r="IQC20" s="197"/>
      <c r="IQD20" s="204"/>
      <c r="IQE20" s="199"/>
      <c r="IQF20" s="200"/>
      <c r="IQN20" s="200"/>
      <c r="IQQ20" s="202"/>
      <c r="IQR20" s="202"/>
      <c r="IQS20" s="200"/>
      <c r="IQU20" s="203"/>
      <c r="IQW20" s="203"/>
      <c r="IQX20" s="197"/>
      <c r="IQY20" s="204"/>
      <c r="IQZ20" s="199"/>
      <c r="IRA20" s="200"/>
      <c r="IRI20" s="200"/>
      <c r="IRL20" s="202"/>
      <c r="IRM20" s="202"/>
      <c r="IRN20" s="200"/>
      <c r="IRP20" s="203"/>
      <c r="IRR20" s="203"/>
      <c r="IRS20" s="197"/>
      <c r="IRT20" s="204"/>
      <c r="IRU20" s="199"/>
      <c r="IRV20" s="200"/>
      <c r="ISD20" s="200"/>
      <c r="ISG20" s="202"/>
      <c r="ISH20" s="202"/>
      <c r="ISI20" s="200"/>
      <c r="ISK20" s="203"/>
      <c r="ISM20" s="203"/>
      <c r="ISN20" s="197"/>
      <c r="ISO20" s="204"/>
      <c r="ISP20" s="199"/>
      <c r="ISQ20" s="200"/>
      <c r="ISY20" s="200"/>
      <c r="ITB20" s="202"/>
      <c r="ITC20" s="202"/>
      <c r="ITD20" s="200"/>
      <c r="ITF20" s="203"/>
      <c r="ITH20" s="203"/>
      <c r="ITI20" s="197"/>
      <c r="ITJ20" s="204"/>
      <c r="ITK20" s="199"/>
      <c r="ITL20" s="200"/>
      <c r="ITT20" s="200"/>
      <c r="ITW20" s="202"/>
      <c r="ITX20" s="202"/>
      <c r="ITY20" s="200"/>
      <c r="IUA20" s="203"/>
      <c r="IUC20" s="203"/>
      <c r="IUD20" s="197"/>
      <c r="IUE20" s="204"/>
      <c r="IUF20" s="199"/>
      <c r="IUG20" s="200"/>
      <c r="IUO20" s="200"/>
      <c r="IUR20" s="202"/>
      <c r="IUS20" s="202"/>
      <c r="IUT20" s="200"/>
      <c r="IUV20" s="203"/>
      <c r="IUX20" s="203"/>
      <c r="IUY20" s="197"/>
      <c r="IUZ20" s="204"/>
      <c r="IVA20" s="199"/>
      <c r="IVB20" s="200"/>
      <c r="IVJ20" s="200"/>
      <c r="IVM20" s="202"/>
      <c r="IVN20" s="202"/>
      <c r="IVO20" s="200"/>
      <c r="IVQ20" s="203"/>
      <c r="IVS20" s="203"/>
      <c r="IVT20" s="197"/>
      <c r="IVU20" s="204"/>
      <c r="IVV20" s="199"/>
      <c r="IVW20" s="200"/>
      <c r="IWE20" s="200"/>
      <c r="IWH20" s="202"/>
      <c r="IWI20" s="202"/>
      <c r="IWJ20" s="200"/>
      <c r="IWL20" s="203"/>
      <c r="IWN20" s="203"/>
      <c r="IWO20" s="197"/>
      <c r="IWP20" s="204"/>
      <c r="IWQ20" s="199"/>
      <c r="IWR20" s="200"/>
      <c r="IWZ20" s="200"/>
      <c r="IXC20" s="202"/>
      <c r="IXD20" s="202"/>
      <c r="IXE20" s="200"/>
      <c r="IXG20" s="203"/>
      <c r="IXI20" s="203"/>
      <c r="IXJ20" s="197"/>
      <c r="IXK20" s="204"/>
      <c r="IXL20" s="199"/>
      <c r="IXM20" s="200"/>
      <c r="IXU20" s="200"/>
      <c r="IXX20" s="202"/>
      <c r="IXY20" s="202"/>
      <c r="IXZ20" s="200"/>
      <c r="IYB20" s="203"/>
      <c r="IYD20" s="203"/>
      <c r="IYE20" s="197"/>
      <c r="IYF20" s="204"/>
      <c r="IYG20" s="199"/>
      <c r="IYH20" s="200"/>
      <c r="IYP20" s="200"/>
      <c r="IYS20" s="202"/>
      <c r="IYT20" s="202"/>
      <c r="IYU20" s="200"/>
      <c r="IYW20" s="203"/>
      <c r="IYY20" s="203"/>
      <c r="IYZ20" s="197"/>
      <c r="IZA20" s="204"/>
      <c r="IZB20" s="199"/>
      <c r="IZC20" s="200"/>
      <c r="IZK20" s="200"/>
      <c r="IZN20" s="202"/>
      <c r="IZO20" s="202"/>
      <c r="IZP20" s="200"/>
      <c r="IZR20" s="203"/>
      <c r="IZT20" s="203"/>
      <c r="IZU20" s="197"/>
      <c r="IZV20" s="204"/>
      <c r="IZW20" s="199"/>
      <c r="IZX20" s="200"/>
      <c r="JAF20" s="200"/>
      <c r="JAI20" s="202"/>
      <c r="JAJ20" s="202"/>
      <c r="JAK20" s="200"/>
      <c r="JAM20" s="203"/>
      <c r="JAO20" s="203"/>
      <c r="JAP20" s="197"/>
      <c r="JAQ20" s="204"/>
      <c r="JAR20" s="199"/>
      <c r="JAS20" s="200"/>
      <c r="JBA20" s="200"/>
      <c r="JBD20" s="202"/>
      <c r="JBE20" s="202"/>
      <c r="JBF20" s="200"/>
      <c r="JBH20" s="203"/>
      <c r="JBJ20" s="203"/>
      <c r="JBK20" s="197"/>
      <c r="JBL20" s="204"/>
      <c r="JBM20" s="199"/>
      <c r="JBN20" s="200"/>
      <c r="JBV20" s="200"/>
      <c r="JBY20" s="202"/>
      <c r="JBZ20" s="202"/>
      <c r="JCA20" s="200"/>
      <c r="JCC20" s="203"/>
      <c r="JCE20" s="203"/>
      <c r="JCF20" s="197"/>
      <c r="JCG20" s="204"/>
      <c r="JCH20" s="199"/>
      <c r="JCI20" s="200"/>
      <c r="JCQ20" s="200"/>
      <c r="JCT20" s="202"/>
      <c r="JCU20" s="202"/>
      <c r="JCV20" s="200"/>
      <c r="JCX20" s="203"/>
      <c r="JCZ20" s="203"/>
      <c r="JDA20" s="197"/>
      <c r="JDB20" s="204"/>
      <c r="JDC20" s="199"/>
      <c r="JDD20" s="200"/>
      <c r="JDL20" s="200"/>
      <c r="JDO20" s="202"/>
      <c r="JDP20" s="202"/>
      <c r="JDQ20" s="200"/>
      <c r="JDS20" s="203"/>
      <c r="JDU20" s="203"/>
      <c r="JDV20" s="197"/>
      <c r="JDW20" s="204"/>
      <c r="JDX20" s="199"/>
      <c r="JDY20" s="200"/>
      <c r="JEG20" s="200"/>
      <c r="JEJ20" s="202"/>
      <c r="JEK20" s="202"/>
      <c r="JEL20" s="200"/>
      <c r="JEN20" s="203"/>
      <c r="JEP20" s="203"/>
      <c r="JEQ20" s="197"/>
      <c r="JER20" s="204"/>
      <c r="JES20" s="199"/>
      <c r="JET20" s="200"/>
      <c r="JFB20" s="200"/>
      <c r="JFE20" s="202"/>
      <c r="JFF20" s="202"/>
      <c r="JFG20" s="200"/>
      <c r="JFI20" s="203"/>
      <c r="JFK20" s="203"/>
      <c r="JFL20" s="197"/>
      <c r="JFM20" s="204"/>
      <c r="JFN20" s="199"/>
      <c r="JFO20" s="200"/>
      <c r="JFW20" s="200"/>
      <c r="JFZ20" s="202"/>
      <c r="JGA20" s="202"/>
      <c r="JGB20" s="200"/>
      <c r="JGD20" s="203"/>
      <c r="JGF20" s="203"/>
      <c r="JGG20" s="197"/>
      <c r="JGH20" s="204"/>
      <c r="JGI20" s="199"/>
      <c r="JGJ20" s="200"/>
      <c r="JGR20" s="200"/>
      <c r="JGU20" s="202"/>
      <c r="JGV20" s="202"/>
      <c r="JGW20" s="200"/>
      <c r="JGY20" s="203"/>
      <c r="JHA20" s="203"/>
      <c r="JHB20" s="197"/>
      <c r="JHC20" s="204"/>
      <c r="JHD20" s="199"/>
      <c r="JHE20" s="200"/>
      <c r="JHM20" s="200"/>
      <c r="JHP20" s="202"/>
      <c r="JHQ20" s="202"/>
      <c r="JHR20" s="200"/>
      <c r="JHT20" s="203"/>
      <c r="JHV20" s="203"/>
      <c r="JHW20" s="197"/>
      <c r="JHX20" s="204"/>
      <c r="JHY20" s="199"/>
      <c r="JHZ20" s="200"/>
      <c r="JIH20" s="200"/>
      <c r="JIK20" s="202"/>
      <c r="JIL20" s="202"/>
      <c r="JIM20" s="200"/>
      <c r="JIO20" s="203"/>
      <c r="JIQ20" s="203"/>
      <c r="JIR20" s="197"/>
      <c r="JIS20" s="204"/>
      <c r="JIT20" s="199"/>
      <c r="JIU20" s="200"/>
      <c r="JJC20" s="200"/>
      <c r="JJF20" s="202"/>
      <c r="JJG20" s="202"/>
      <c r="JJH20" s="200"/>
      <c r="JJJ20" s="203"/>
      <c r="JJL20" s="203"/>
      <c r="JJM20" s="197"/>
      <c r="JJN20" s="204"/>
      <c r="JJO20" s="199"/>
      <c r="JJP20" s="200"/>
      <c r="JJX20" s="200"/>
      <c r="JKA20" s="202"/>
      <c r="JKB20" s="202"/>
      <c r="JKC20" s="200"/>
      <c r="JKE20" s="203"/>
      <c r="JKG20" s="203"/>
      <c r="JKH20" s="197"/>
      <c r="JKI20" s="204"/>
      <c r="JKJ20" s="199"/>
      <c r="JKK20" s="200"/>
      <c r="JKS20" s="200"/>
      <c r="JKV20" s="202"/>
      <c r="JKW20" s="202"/>
      <c r="JKX20" s="200"/>
      <c r="JKZ20" s="203"/>
      <c r="JLB20" s="203"/>
      <c r="JLC20" s="197"/>
      <c r="JLD20" s="204"/>
      <c r="JLE20" s="199"/>
      <c r="JLF20" s="200"/>
      <c r="JLN20" s="200"/>
      <c r="JLQ20" s="202"/>
      <c r="JLR20" s="202"/>
      <c r="JLS20" s="200"/>
      <c r="JLU20" s="203"/>
      <c r="JLW20" s="203"/>
      <c r="JLX20" s="197"/>
      <c r="JLY20" s="204"/>
      <c r="JLZ20" s="199"/>
      <c r="JMA20" s="200"/>
      <c r="JMI20" s="200"/>
      <c r="JML20" s="202"/>
      <c r="JMM20" s="202"/>
      <c r="JMN20" s="200"/>
      <c r="JMP20" s="203"/>
      <c r="JMR20" s="203"/>
      <c r="JMS20" s="197"/>
      <c r="JMT20" s="204"/>
      <c r="JMU20" s="199"/>
      <c r="JMV20" s="200"/>
      <c r="JND20" s="200"/>
      <c r="JNG20" s="202"/>
      <c r="JNH20" s="202"/>
      <c r="JNI20" s="200"/>
      <c r="JNK20" s="203"/>
      <c r="JNM20" s="203"/>
      <c r="JNN20" s="197"/>
      <c r="JNO20" s="204"/>
      <c r="JNP20" s="199"/>
      <c r="JNQ20" s="200"/>
      <c r="JNY20" s="200"/>
      <c r="JOB20" s="202"/>
      <c r="JOC20" s="202"/>
      <c r="JOD20" s="200"/>
      <c r="JOF20" s="203"/>
      <c r="JOH20" s="203"/>
      <c r="JOI20" s="197"/>
      <c r="JOJ20" s="204"/>
      <c r="JOK20" s="199"/>
      <c r="JOL20" s="200"/>
      <c r="JOT20" s="200"/>
      <c r="JOW20" s="202"/>
      <c r="JOX20" s="202"/>
      <c r="JOY20" s="200"/>
      <c r="JPA20" s="203"/>
      <c r="JPC20" s="203"/>
      <c r="JPD20" s="197"/>
      <c r="JPE20" s="204"/>
      <c r="JPF20" s="199"/>
      <c r="JPG20" s="200"/>
      <c r="JPO20" s="200"/>
      <c r="JPR20" s="202"/>
      <c r="JPS20" s="202"/>
      <c r="JPT20" s="200"/>
      <c r="JPV20" s="203"/>
      <c r="JPX20" s="203"/>
      <c r="JPY20" s="197"/>
      <c r="JPZ20" s="204"/>
      <c r="JQA20" s="199"/>
      <c r="JQB20" s="200"/>
      <c r="JQJ20" s="200"/>
      <c r="JQM20" s="202"/>
      <c r="JQN20" s="202"/>
      <c r="JQO20" s="200"/>
      <c r="JQQ20" s="203"/>
      <c r="JQS20" s="203"/>
      <c r="JQT20" s="197"/>
      <c r="JQU20" s="204"/>
      <c r="JQV20" s="199"/>
      <c r="JQW20" s="200"/>
      <c r="JRE20" s="200"/>
      <c r="JRH20" s="202"/>
      <c r="JRI20" s="202"/>
      <c r="JRJ20" s="200"/>
      <c r="JRL20" s="203"/>
      <c r="JRN20" s="203"/>
      <c r="JRO20" s="197"/>
      <c r="JRP20" s="204"/>
      <c r="JRQ20" s="199"/>
      <c r="JRR20" s="200"/>
      <c r="JRZ20" s="200"/>
      <c r="JSC20" s="202"/>
      <c r="JSD20" s="202"/>
      <c r="JSE20" s="200"/>
      <c r="JSG20" s="203"/>
      <c r="JSI20" s="203"/>
      <c r="JSJ20" s="197"/>
      <c r="JSK20" s="204"/>
      <c r="JSL20" s="199"/>
      <c r="JSM20" s="200"/>
      <c r="JSU20" s="200"/>
      <c r="JSX20" s="202"/>
      <c r="JSY20" s="202"/>
      <c r="JSZ20" s="200"/>
      <c r="JTB20" s="203"/>
      <c r="JTD20" s="203"/>
      <c r="JTE20" s="197"/>
      <c r="JTF20" s="204"/>
      <c r="JTG20" s="199"/>
      <c r="JTH20" s="200"/>
      <c r="JTP20" s="200"/>
      <c r="JTS20" s="202"/>
      <c r="JTT20" s="202"/>
      <c r="JTU20" s="200"/>
      <c r="JTW20" s="203"/>
      <c r="JTY20" s="203"/>
      <c r="JTZ20" s="197"/>
      <c r="JUA20" s="204"/>
      <c r="JUB20" s="199"/>
      <c r="JUC20" s="200"/>
      <c r="JUK20" s="200"/>
      <c r="JUN20" s="202"/>
      <c r="JUO20" s="202"/>
      <c r="JUP20" s="200"/>
      <c r="JUR20" s="203"/>
      <c r="JUT20" s="203"/>
      <c r="JUU20" s="197"/>
      <c r="JUV20" s="204"/>
      <c r="JUW20" s="199"/>
      <c r="JUX20" s="200"/>
      <c r="JVF20" s="200"/>
      <c r="JVI20" s="202"/>
      <c r="JVJ20" s="202"/>
      <c r="JVK20" s="200"/>
      <c r="JVM20" s="203"/>
      <c r="JVO20" s="203"/>
      <c r="JVP20" s="197"/>
      <c r="JVQ20" s="204"/>
      <c r="JVR20" s="199"/>
      <c r="JVS20" s="200"/>
      <c r="JWA20" s="200"/>
      <c r="JWD20" s="202"/>
      <c r="JWE20" s="202"/>
      <c r="JWF20" s="200"/>
      <c r="JWH20" s="203"/>
      <c r="JWJ20" s="203"/>
      <c r="JWK20" s="197"/>
      <c r="JWL20" s="204"/>
      <c r="JWM20" s="199"/>
      <c r="JWN20" s="200"/>
      <c r="JWV20" s="200"/>
      <c r="JWY20" s="202"/>
      <c r="JWZ20" s="202"/>
      <c r="JXA20" s="200"/>
      <c r="JXC20" s="203"/>
      <c r="JXE20" s="203"/>
      <c r="JXF20" s="197"/>
      <c r="JXG20" s="204"/>
      <c r="JXH20" s="199"/>
      <c r="JXI20" s="200"/>
      <c r="JXQ20" s="200"/>
      <c r="JXT20" s="202"/>
      <c r="JXU20" s="202"/>
      <c r="JXV20" s="200"/>
      <c r="JXX20" s="203"/>
      <c r="JXZ20" s="203"/>
      <c r="JYA20" s="197"/>
      <c r="JYB20" s="204"/>
      <c r="JYC20" s="199"/>
      <c r="JYD20" s="200"/>
      <c r="JYL20" s="200"/>
      <c r="JYO20" s="202"/>
      <c r="JYP20" s="202"/>
      <c r="JYQ20" s="200"/>
      <c r="JYS20" s="203"/>
      <c r="JYU20" s="203"/>
      <c r="JYV20" s="197"/>
      <c r="JYW20" s="204"/>
      <c r="JYX20" s="199"/>
      <c r="JYY20" s="200"/>
      <c r="JZG20" s="200"/>
      <c r="JZJ20" s="202"/>
      <c r="JZK20" s="202"/>
      <c r="JZL20" s="200"/>
      <c r="JZN20" s="203"/>
      <c r="JZP20" s="203"/>
      <c r="JZQ20" s="197"/>
      <c r="JZR20" s="204"/>
      <c r="JZS20" s="199"/>
      <c r="JZT20" s="200"/>
      <c r="KAB20" s="200"/>
      <c r="KAE20" s="202"/>
      <c r="KAF20" s="202"/>
      <c r="KAG20" s="200"/>
      <c r="KAI20" s="203"/>
      <c r="KAK20" s="203"/>
      <c r="KAL20" s="197"/>
      <c r="KAM20" s="204"/>
      <c r="KAN20" s="199"/>
      <c r="KAO20" s="200"/>
      <c r="KAW20" s="200"/>
      <c r="KAZ20" s="202"/>
      <c r="KBA20" s="202"/>
      <c r="KBB20" s="200"/>
      <c r="KBD20" s="203"/>
      <c r="KBF20" s="203"/>
      <c r="KBG20" s="197"/>
      <c r="KBH20" s="204"/>
      <c r="KBI20" s="199"/>
      <c r="KBJ20" s="200"/>
      <c r="KBR20" s="200"/>
      <c r="KBU20" s="202"/>
      <c r="KBV20" s="202"/>
      <c r="KBW20" s="200"/>
      <c r="KBY20" s="203"/>
      <c r="KCA20" s="203"/>
      <c r="KCB20" s="197"/>
      <c r="KCC20" s="204"/>
      <c r="KCD20" s="199"/>
      <c r="KCE20" s="200"/>
      <c r="KCM20" s="200"/>
      <c r="KCP20" s="202"/>
      <c r="KCQ20" s="202"/>
      <c r="KCR20" s="200"/>
      <c r="KCT20" s="203"/>
      <c r="KCV20" s="203"/>
      <c r="KCW20" s="197"/>
      <c r="KCX20" s="204"/>
      <c r="KCY20" s="199"/>
      <c r="KCZ20" s="200"/>
      <c r="KDH20" s="200"/>
      <c r="KDK20" s="202"/>
      <c r="KDL20" s="202"/>
      <c r="KDM20" s="200"/>
      <c r="KDO20" s="203"/>
      <c r="KDQ20" s="203"/>
      <c r="KDR20" s="197"/>
      <c r="KDS20" s="204"/>
      <c r="KDT20" s="199"/>
      <c r="KDU20" s="200"/>
      <c r="KEC20" s="200"/>
      <c r="KEF20" s="202"/>
      <c r="KEG20" s="202"/>
      <c r="KEH20" s="200"/>
      <c r="KEJ20" s="203"/>
      <c r="KEL20" s="203"/>
      <c r="KEM20" s="197"/>
      <c r="KEN20" s="204"/>
      <c r="KEO20" s="199"/>
      <c r="KEP20" s="200"/>
      <c r="KEX20" s="200"/>
      <c r="KFA20" s="202"/>
      <c r="KFB20" s="202"/>
      <c r="KFC20" s="200"/>
      <c r="KFE20" s="203"/>
      <c r="KFG20" s="203"/>
      <c r="KFH20" s="197"/>
      <c r="KFI20" s="204"/>
      <c r="KFJ20" s="199"/>
      <c r="KFK20" s="200"/>
      <c r="KFS20" s="200"/>
      <c r="KFV20" s="202"/>
      <c r="KFW20" s="202"/>
      <c r="KFX20" s="200"/>
      <c r="KFZ20" s="203"/>
      <c r="KGB20" s="203"/>
      <c r="KGC20" s="197"/>
      <c r="KGD20" s="204"/>
      <c r="KGE20" s="199"/>
      <c r="KGF20" s="200"/>
      <c r="KGN20" s="200"/>
      <c r="KGQ20" s="202"/>
      <c r="KGR20" s="202"/>
      <c r="KGS20" s="200"/>
      <c r="KGU20" s="203"/>
      <c r="KGW20" s="203"/>
      <c r="KGX20" s="197"/>
      <c r="KGY20" s="204"/>
      <c r="KGZ20" s="199"/>
      <c r="KHA20" s="200"/>
      <c r="KHI20" s="200"/>
      <c r="KHL20" s="202"/>
      <c r="KHM20" s="202"/>
      <c r="KHN20" s="200"/>
      <c r="KHP20" s="203"/>
      <c r="KHR20" s="203"/>
      <c r="KHS20" s="197"/>
      <c r="KHT20" s="204"/>
      <c r="KHU20" s="199"/>
      <c r="KHV20" s="200"/>
      <c r="KID20" s="200"/>
      <c r="KIG20" s="202"/>
      <c r="KIH20" s="202"/>
      <c r="KII20" s="200"/>
      <c r="KIK20" s="203"/>
      <c r="KIM20" s="203"/>
      <c r="KIN20" s="197"/>
      <c r="KIO20" s="204"/>
      <c r="KIP20" s="199"/>
      <c r="KIQ20" s="200"/>
      <c r="KIY20" s="200"/>
      <c r="KJB20" s="202"/>
      <c r="KJC20" s="202"/>
      <c r="KJD20" s="200"/>
      <c r="KJF20" s="203"/>
      <c r="KJH20" s="203"/>
      <c r="KJI20" s="197"/>
      <c r="KJJ20" s="204"/>
      <c r="KJK20" s="199"/>
      <c r="KJL20" s="200"/>
      <c r="KJT20" s="200"/>
      <c r="KJW20" s="202"/>
      <c r="KJX20" s="202"/>
      <c r="KJY20" s="200"/>
      <c r="KKA20" s="203"/>
      <c r="KKC20" s="203"/>
      <c r="KKD20" s="197"/>
      <c r="KKE20" s="204"/>
      <c r="KKF20" s="199"/>
      <c r="KKG20" s="200"/>
      <c r="KKO20" s="200"/>
      <c r="KKR20" s="202"/>
      <c r="KKS20" s="202"/>
      <c r="KKT20" s="200"/>
      <c r="KKV20" s="203"/>
      <c r="KKX20" s="203"/>
      <c r="KKY20" s="197"/>
      <c r="KKZ20" s="204"/>
      <c r="KLA20" s="199"/>
      <c r="KLB20" s="200"/>
      <c r="KLJ20" s="200"/>
      <c r="KLM20" s="202"/>
      <c r="KLN20" s="202"/>
      <c r="KLO20" s="200"/>
      <c r="KLQ20" s="203"/>
      <c r="KLS20" s="203"/>
      <c r="KLT20" s="197"/>
      <c r="KLU20" s="204"/>
      <c r="KLV20" s="199"/>
      <c r="KLW20" s="200"/>
      <c r="KME20" s="200"/>
      <c r="KMH20" s="202"/>
      <c r="KMI20" s="202"/>
      <c r="KMJ20" s="200"/>
      <c r="KML20" s="203"/>
      <c r="KMN20" s="203"/>
      <c r="KMO20" s="197"/>
      <c r="KMP20" s="204"/>
      <c r="KMQ20" s="199"/>
      <c r="KMR20" s="200"/>
      <c r="KMZ20" s="200"/>
      <c r="KNC20" s="202"/>
      <c r="KND20" s="202"/>
      <c r="KNE20" s="200"/>
      <c r="KNG20" s="203"/>
      <c r="KNI20" s="203"/>
      <c r="KNJ20" s="197"/>
      <c r="KNK20" s="204"/>
      <c r="KNL20" s="199"/>
      <c r="KNM20" s="200"/>
      <c r="KNU20" s="200"/>
      <c r="KNX20" s="202"/>
      <c r="KNY20" s="202"/>
      <c r="KNZ20" s="200"/>
      <c r="KOB20" s="203"/>
      <c r="KOD20" s="203"/>
      <c r="KOE20" s="197"/>
      <c r="KOF20" s="204"/>
      <c r="KOG20" s="199"/>
      <c r="KOH20" s="200"/>
      <c r="KOP20" s="200"/>
      <c r="KOS20" s="202"/>
      <c r="KOT20" s="202"/>
      <c r="KOU20" s="200"/>
      <c r="KOW20" s="203"/>
      <c r="KOY20" s="203"/>
      <c r="KOZ20" s="197"/>
      <c r="KPA20" s="204"/>
      <c r="KPB20" s="199"/>
      <c r="KPC20" s="200"/>
      <c r="KPK20" s="200"/>
      <c r="KPN20" s="202"/>
      <c r="KPO20" s="202"/>
      <c r="KPP20" s="200"/>
      <c r="KPR20" s="203"/>
      <c r="KPT20" s="203"/>
      <c r="KPU20" s="197"/>
      <c r="KPV20" s="204"/>
      <c r="KPW20" s="199"/>
      <c r="KPX20" s="200"/>
      <c r="KQF20" s="200"/>
      <c r="KQI20" s="202"/>
      <c r="KQJ20" s="202"/>
      <c r="KQK20" s="200"/>
      <c r="KQM20" s="203"/>
      <c r="KQO20" s="203"/>
      <c r="KQP20" s="197"/>
      <c r="KQQ20" s="204"/>
      <c r="KQR20" s="199"/>
      <c r="KQS20" s="200"/>
      <c r="KRA20" s="200"/>
      <c r="KRD20" s="202"/>
      <c r="KRE20" s="202"/>
      <c r="KRF20" s="200"/>
      <c r="KRH20" s="203"/>
      <c r="KRJ20" s="203"/>
      <c r="KRK20" s="197"/>
      <c r="KRL20" s="204"/>
      <c r="KRM20" s="199"/>
      <c r="KRN20" s="200"/>
      <c r="KRV20" s="200"/>
      <c r="KRY20" s="202"/>
      <c r="KRZ20" s="202"/>
      <c r="KSA20" s="200"/>
      <c r="KSC20" s="203"/>
      <c r="KSE20" s="203"/>
      <c r="KSF20" s="197"/>
      <c r="KSG20" s="204"/>
      <c r="KSH20" s="199"/>
      <c r="KSI20" s="200"/>
      <c r="KSQ20" s="200"/>
      <c r="KST20" s="202"/>
      <c r="KSU20" s="202"/>
      <c r="KSV20" s="200"/>
      <c r="KSX20" s="203"/>
      <c r="KSZ20" s="203"/>
      <c r="KTA20" s="197"/>
      <c r="KTB20" s="204"/>
      <c r="KTC20" s="199"/>
      <c r="KTD20" s="200"/>
      <c r="KTL20" s="200"/>
      <c r="KTO20" s="202"/>
      <c r="KTP20" s="202"/>
      <c r="KTQ20" s="200"/>
      <c r="KTS20" s="203"/>
      <c r="KTU20" s="203"/>
      <c r="KTV20" s="197"/>
      <c r="KTW20" s="204"/>
      <c r="KTX20" s="199"/>
      <c r="KTY20" s="200"/>
      <c r="KUG20" s="200"/>
      <c r="KUJ20" s="202"/>
      <c r="KUK20" s="202"/>
      <c r="KUL20" s="200"/>
      <c r="KUN20" s="203"/>
      <c r="KUP20" s="203"/>
      <c r="KUQ20" s="197"/>
      <c r="KUR20" s="204"/>
      <c r="KUS20" s="199"/>
      <c r="KUT20" s="200"/>
      <c r="KVB20" s="200"/>
      <c r="KVE20" s="202"/>
      <c r="KVF20" s="202"/>
      <c r="KVG20" s="200"/>
      <c r="KVI20" s="203"/>
      <c r="KVK20" s="203"/>
      <c r="KVL20" s="197"/>
      <c r="KVM20" s="204"/>
      <c r="KVN20" s="199"/>
      <c r="KVO20" s="200"/>
      <c r="KVW20" s="200"/>
      <c r="KVZ20" s="202"/>
      <c r="KWA20" s="202"/>
      <c r="KWB20" s="200"/>
      <c r="KWD20" s="203"/>
      <c r="KWF20" s="203"/>
      <c r="KWG20" s="197"/>
      <c r="KWH20" s="204"/>
      <c r="KWI20" s="199"/>
      <c r="KWJ20" s="200"/>
      <c r="KWR20" s="200"/>
      <c r="KWU20" s="202"/>
      <c r="KWV20" s="202"/>
      <c r="KWW20" s="200"/>
      <c r="KWY20" s="203"/>
      <c r="KXA20" s="203"/>
      <c r="KXB20" s="197"/>
      <c r="KXC20" s="204"/>
      <c r="KXD20" s="199"/>
      <c r="KXE20" s="200"/>
      <c r="KXM20" s="200"/>
      <c r="KXP20" s="202"/>
      <c r="KXQ20" s="202"/>
      <c r="KXR20" s="200"/>
      <c r="KXT20" s="203"/>
      <c r="KXV20" s="203"/>
      <c r="KXW20" s="197"/>
      <c r="KXX20" s="204"/>
      <c r="KXY20" s="199"/>
      <c r="KXZ20" s="200"/>
      <c r="KYH20" s="200"/>
      <c r="KYK20" s="202"/>
      <c r="KYL20" s="202"/>
      <c r="KYM20" s="200"/>
      <c r="KYO20" s="203"/>
      <c r="KYQ20" s="203"/>
      <c r="KYR20" s="197"/>
      <c r="KYS20" s="204"/>
      <c r="KYT20" s="199"/>
      <c r="KYU20" s="200"/>
      <c r="KZC20" s="200"/>
      <c r="KZF20" s="202"/>
      <c r="KZG20" s="202"/>
      <c r="KZH20" s="200"/>
      <c r="KZJ20" s="203"/>
      <c r="KZL20" s="203"/>
      <c r="KZM20" s="197"/>
      <c r="KZN20" s="204"/>
      <c r="KZO20" s="199"/>
      <c r="KZP20" s="200"/>
      <c r="KZX20" s="200"/>
      <c r="LAA20" s="202"/>
      <c r="LAB20" s="202"/>
      <c r="LAC20" s="200"/>
      <c r="LAE20" s="203"/>
      <c r="LAG20" s="203"/>
      <c r="LAH20" s="197"/>
      <c r="LAI20" s="204"/>
      <c r="LAJ20" s="199"/>
      <c r="LAK20" s="200"/>
      <c r="LAS20" s="200"/>
      <c r="LAV20" s="202"/>
      <c r="LAW20" s="202"/>
      <c r="LAX20" s="200"/>
      <c r="LAZ20" s="203"/>
      <c r="LBB20" s="203"/>
      <c r="LBC20" s="197"/>
      <c r="LBD20" s="204"/>
      <c r="LBE20" s="199"/>
      <c r="LBF20" s="200"/>
      <c r="LBN20" s="200"/>
      <c r="LBQ20" s="202"/>
      <c r="LBR20" s="202"/>
      <c r="LBS20" s="200"/>
      <c r="LBU20" s="203"/>
      <c r="LBW20" s="203"/>
      <c r="LBX20" s="197"/>
      <c r="LBY20" s="204"/>
      <c r="LBZ20" s="199"/>
      <c r="LCA20" s="200"/>
      <c r="LCI20" s="200"/>
      <c r="LCL20" s="202"/>
      <c r="LCM20" s="202"/>
      <c r="LCN20" s="200"/>
      <c r="LCP20" s="203"/>
      <c r="LCR20" s="203"/>
      <c r="LCS20" s="197"/>
      <c r="LCT20" s="204"/>
      <c r="LCU20" s="199"/>
      <c r="LCV20" s="200"/>
      <c r="LDD20" s="200"/>
      <c r="LDG20" s="202"/>
      <c r="LDH20" s="202"/>
      <c r="LDI20" s="200"/>
      <c r="LDK20" s="203"/>
      <c r="LDM20" s="203"/>
      <c r="LDN20" s="197"/>
      <c r="LDO20" s="204"/>
      <c r="LDP20" s="199"/>
      <c r="LDQ20" s="200"/>
      <c r="LDY20" s="200"/>
      <c r="LEB20" s="202"/>
      <c r="LEC20" s="202"/>
      <c r="LED20" s="200"/>
      <c r="LEF20" s="203"/>
      <c r="LEH20" s="203"/>
      <c r="LEI20" s="197"/>
      <c r="LEJ20" s="204"/>
      <c r="LEK20" s="199"/>
      <c r="LEL20" s="200"/>
      <c r="LET20" s="200"/>
      <c r="LEW20" s="202"/>
      <c r="LEX20" s="202"/>
      <c r="LEY20" s="200"/>
      <c r="LFA20" s="203"/>
      <c r="LFC20" s="203"/>
      <c r="LFD20" s="197"/>
      <c r="LFE20" s="204"/>
      <c r="LFF20" s="199"/>
      <c r="LFG20" s="200"/>
      <c r="LFO20" s="200"/>
      <c r="LFR20" s="202"/>
      <c r="LFS20" s="202"/>
      <c r="LFT20" s="200"/>
      <c r="LFV20" s="203"/>
      <c r="LFX20" s="203"/>
      <c r="LFY20" s="197"/>
      <c r="LFZ20" s="204"/>
      <c r="LGA20" s="199"/>
      <c r="LGB20" s="200"/>
      <c r="LGJ20" s="200"/>
      <c r="LGM20" s="202"/>
      <c r="LGN20" s="202"/>
      <c r="LGO20" s="200"/>
      <c r="LGQ20" s="203"/>
      <c r="LGS20" s="203"/>
      <c r="LGT20" s="197"/>
      <c r="LGU20" s="204"/>
      <c r="LGV20" s="199"/>
      <c r="LGW20" s="200"/>
      <c r="LHE20" s="200"/>
      <c r="LHH20" s="202"/>
      <c r="LHI20" s="202"/>
      <c r="LHJ20" s="200"/>
      <c r="LHL20" s="203"/>
      <c r="LHN20" s="203"/>
      <c r="LHO20" s="197"/>
      <c r="LHP20" s="204"/>
      <c r="LHQ20" s="199"/>
      <c r="LHR20" s="200"/>
      <c r="LHZ20" s="200"/>
      <c r="LIC20" s="202"/>
      <c r="LID20" s="202"/>
      <c r="LIE20" s="200"/>
      <c r="LIG20" s="203"/>
      <c r="LII20" s="203"/>
      <c r="LIJ20" s="197"/>
      <c r="LIK20" s="204"/>
      <c r="LIL20" s="199"/>
      <c r="LIM20" s="200"/>
      <c r="LIU20" s="200"/>
      <c r="LIX20" s="202"/>
      <c r="LIY20" s="202"/>
      <c r="LIZ20" s="200"/>
      <c r="LJB20" s="203"/>
      <c r="LJD20" s="203"/>
      <c r="LJE20" s="197"/>
      <c r="LJF20" s="204"/>
      <c r="LJG20" s="199"/>
      <c r="LJH20" s="200"/>
      <c r="LJP20" s="200"/>
      <c r="LJS20" s="202"/>
      <c r="LJT20" s="202"/>
      <c r="LJU20" s="200"/>
      <c r="LJW20" s="203"/>
      <c r="LJY20" s="203"/>
      <c r="LJZ20" s="197"/>
      <c r="LKA20" s="204"/>
      <c r="LKB20" s="199"/>
      <c r="LKC20" s="200"/>
      <c r="LKK20" s="200"/>
      <c r="LKN20" s="202"/>
      <c r="LKO20" s="202"/>
      <c r="LKP20" s="200"/>
      <c r="LKR20" s="203"/>
      <c r="LKT20" s="203"/>
      <c r="LKU20" s="197"/>
      <c r="LKV20" s="204"/>
      <c r="LKW20" s="199"/>
      <c r="LKX20" s="200"/>
      <c r="LLF20" s="200"/>
      <c r="LLI20" s="202"/>
      <c r="LLJ20" s="202"/>
      <c r="LLK20" s="200"/>
      <c r="LLM20" s="203"/>
      <c r="LLO20" s="203"/>
      <c r="LLP20" s="197"/>
      <c r="LLQ20" s="204"/>
      <c r="LLR20" s="199"/>
      <c r="LLS20" s="200"/>
      <c r="LMA20" s="200"/>
      <c r="LMD20" s="202"/>
      <c r="LME20" s="202"/>
      <c r="LMF20" s="200"/>
      <c r="LMH20" s="203"/>
      <c r="LMJ20" s="203"/>
      <c r="LMK20" s="197"/>
      <c r="LML20" s="204"/>
      <c r="LMM20" s="199"/>
      <c r="LMN20" s="200"/>
      <c r="LMV20" s="200"/>
      <c r="LMY20" s="202"/>
      <c r="LMZ20" s="202"/>
      <c r="LNA20" s="200"/>
      <c r="LNC20" s="203"/>
      <c r="LNE20" s="203"/>
      <c r="LNF20" s="197"/>
      <c r="LNG20" s="204"/>
      <c r="LNH20" s="199"/>
      <c r="LNI20" s="200"/>
      <c r="LNQ20" s="200"/>
      <c r="LNT20" s="202"/>
      <c r="LNU20" s="202"/>
      <c r="LNV20" s="200"/>
      <c r="LNX20" s="203"/>
      <c r="LNZ20" s="203"/>
      <c r="LOA20" s="197"/>
      <c r="LOB20" s="204"/>
      <c r="LOC20" s="199"/>
      <c r="LOD20" s="200"/>
      <c r="LOL20" s="200"/>
      <c r="LOO20" s="202"/>
      <c r="LOP20" s="202"/>
      <c r="LOQ20" s="200"/>
      <c r="LOS20" s="203"/>
      <c r="LOU20" s="203"/>
      <c r="LOV20" s="197"/>
      <c r="LOW20" s="204"/>
      <c r="LOX20" s="199"/>
      <c r="LOY20" s="200"/>
      <c r="LPG20" s="200"/>
      <c r="LPJ20" s="202"/>
      <c r="LPK20" s="202"/>
      <c r="LPL20" s="200"/>
      <c r="LPN20" s="203"/>
      <c r="LPP20" s="203"/>
      <c r="LPQ20" s="197"/>
      <c r="LPR20" s="204"/>
      <c r="LPS20" s="199"/>
      <c r="LPT20" s="200"/>
      <c r="LQB20" s="200"/>
      <c r="LQE20" s="202"/>
      <c r="LQF20" s="202"/>
      <c r="LQG20" s="200"/>
      <c r="LQI20" s="203"/>
      <c r="LQK20" s="203"/>
      <c r="LQL20" s="197"/>
      <c r="LQM20" s="204"/>
      <c r="LQN20" s="199"/>
      <c r="LQO20" s="200"/>
      <c r="LQW20" s="200"/>
      <c r="LQZ20" s="202"/>
      <c r="LRA20" s="202"/>
      <c r="LRB20" s="200"/>
      <c r="LRD20" s="203"/>
      <c r="LRF20" s="203"/>
      <c r="LRG20" s="197"/>
      <c r="LRH20" s="204"/>
      <c r="LRI20" s="199"/>
      <c r="LRJ20" s="200"/>
      <c r="LRR20" s="200"/>
      <c r="LRU20" s="202"/>
      <c r="LRV20" s="202"/>
      <c r="LRW20" s="200"/>
      <c r="LRY20" s="203"/>
      <c r="LSA20" s="203"/>
      <c r="LSB20" s="197"/>
      <c r="LSC20" s="204"/>
      <c r="LSD20" s="199"/>
      <c r="LSE20" s="200"/>
      <c r="LSM20" s="200"/>
      <c r="LSP20" s="202"/>
      <c r="LSQ20" s="202"/>
      <c r="LSR20" s="200"/>
      <c r="LST20" s="203"/>
      <c r="LSV20" s="203"/>
      <c r="LSW20" s="197"/>
      <c r="LSX20" s="204"/>
      <c r="LSY20" s="199"/>
      <c r="LSZ20" s="200"/>
      <c r="LTH20" s="200"/>
      <c r="LTK20" s="202"/>
      <c r="LTL20" s="202"/>
      <c r="LTM20" s="200"/>
      <c r="LTO20" s="203"/>
      <c r="LTQ20" s="203"/>
      <c r="LTR20" s="197"/>
      <c r="LTS20" s="204"/>
      <c r="LTT20" s="199"/>
      <c r="LTU20" s="200"/>
      <c r="LUC20" s="200"/>
      <c r="LUF20" s="202"/>
      <c r="LUG20" s="202"/>
      <c r="LUH20" s="200"/>
      <c r="LUJ20" s="203"/>
      <c r="LUL20" s="203"/>
      <c r="LUM20" s="197"/>
      <c r="LUN20" s="204"/>
      <c r="LUO20" s="199"/>
      <c r="LUP20" s="200"/>
      <c r="LUX20" s="200"/>
      <c r="LVA20" s="202"/>
      <c r="LVB20" s="202"/>
      <c r="LVC20" s="200"/>
      <c r="LVE20" s="203"/>
      <c r="LVG20" s="203"/>
      <c r="LVH20" s="197"/>
      <c r="LVI20" s="204"/>
      <c r="LVJ20" s="199"/>
      <c r="LVK20" s="200"/>
      <c r="LVS20" s="200"/>
      <c r="LVV20" s="202"/>
      <c r="LVW20" s="202"/>
      <c r="LVX20" s="200"/>
      <c r="LVZ20" s="203"/>
      <c r="LWB20" s="203"/>
      <c r="LWC20" s="197"/>
      <c r="LWD20" s="204"/>
      <c r="LWE20" s="199"/>
      <c r="LWF20" s="200"/>
      <c r="LWN20" s="200"/>
      <c r="LWQ20" s="202"/>
      <c r="LWR20" s="202"/>
      <c r="LWS20" s="200"/>
      <c r="LWU20" s="203"/>
      <c r="LWW20" s="203"/>
      <c r="LWX20" s="197"/>
      <c r="LWY20" s="204"/>
      <c r="LWZ20" s="199"/>
      <c r="LXA20" s="200"/>
      <c r="LXI20" s="200"/>
      <c r="LXL20" s="202"/>
      <c r="LXM20" s="202"/>
      <c r="LXN20" s="200"/>
      <c r="LXP20" s="203"/>
      <c r="LXR20" s="203"/>
      <c r="LXS20" s="197"/>
      <c r="LXT20" s="204"/>
      <c r="LXU20" s="199"/>
      <c r="LXV20" s="200"/>
      <c r="LYD20" s="200"/>
      <c r="LYG20" s="202"/>
      <c r="LYH20" s="202"/>
      <c r="LYI20" s="200"/>
      <c r="LYK20" s="203"/>
      <c r="LYM20" s="203"/>
      <c r="LYN20" s="197"/>
      <c r="LYO20" s="204"/>
      <c r="LYP20" s="199"/>
      <c r="LYQ20" s="200"/>
      <c r="LYY20" s="200"/>
      <c r="LZB20" s="202"/>
      <c r="LZC20" s="202"/>
      <c r="LZD20" s="200"/>
      <c r="LZF20" s="203"/>
      <c r="LZH20" s="203"/>
      <c r="LZI20" s="197"/>
      <c r="LZJ20" s="204"/>
      <c r="LZK20" s="199"/>
      <c r="LZL20" s="200"/>
      <c r="LZT20" s="200"/>
      <c r="LZW20" s="202"/>
      <c r="LZX20" s="202"/>
      <c r="LZY20" s="200"/>
      <c r="MAA20" s="203"/>
      <c r="MAC20" s="203"/>
      <c r="MAD20" s="197"/>
      <c r="MAE20" s="204"/>
      <c r="MAF20" s="199"/>
      <c r="MAG20" s="200"/>
      <c r="MAO20" s="200"/>
      <c r="MAR20" s="202"/>
      <c r="MAS20" s="202"/>
      <c r="MAT20" s="200"/>
      <c r="MAV20" s="203"/>
      <c r="MAX20" s="203"/>
      <c r="MAY20" s="197"/>
      <c r="MAZ20" s="204"/>
      <c r="MBA20" s="199"/>
      <c r="MBB20" s="200"/>
      <c r="MBJ20" s="200"/>
      <c r="MBM20" s="202"/>
      <c r="MBN20" s="202"/>
      <c r="MBO20" s="200"/>
      <c r="MBQ20" s="203"/>
      <c r="MBS20" s="203"/>
      <c r="MBT20" s="197"/>
      <c r="MBU20" s="204"/>
      <c r="MBV20" s="199"/>
      <c r="MBW20" s="200"/>
      <c r="MCE20" s="200"/>
      <c r="MCH20" s="202"/>
      <c r="MCI20" s="202"/>
      <c r="MCJ20" s="200"/>
      <c r="MCL20" s="203"/>
      <c r="MCN20" s="203"/>
      <c r="MCO20" s="197"/>
      <c r="MCP20" s="204"/>
      <c r="MCQ20" s="199"/>
      <c r="MCR20" s="200"/>
      <c r="MCZ20" s="200"/>
      <c r="MDC20" s="202"/>
      <c r="MDD20" s="202"/>
      <c r="MDE20" s="200"/>
      <c r="MDG20" s="203"/>
      <c r="MDI20" s="203"/>
      <c r="MDJ20" s="197"/>
      <c r="MDK20" s="204"/>
      <c r="MDL20" s="199"/>
      <c r="MDM20" s="200"/>
      <c r="MDU20" s="200"/>
      <c r="MDX20" s="202"/>
      <c r="MDY20" s="202"/>
      <c r="MDZ20" s="200"/>
      <c r="MEB20" s="203"/>
      <c r="MED20" s="203"/>
      <c r="MEE20" s="197"/>
      <c r="MEF20" s="204"/>
      <c r="MEG20" s="199"/>
      <c r="MEH20" s="200"/>
      <c r="MEP20" s="200"/>
      <c r="MES20" s="202"/>
      <c r="MET20" s="202"/>
      <c r="MEU20" s="200"/>
      <c r="MEW20" s="203"/>
      <c r="MEY20" s="203"/>
      <c r="MEZ20" s="197"/>
      <c r="MFA20" s="204"/>
      <c r="MFB20" s="199"/>
      <c r="MFC20" s="200"/>
      <c r="MFK20" s="200"/>
      <c r="MFN20" s="202"/>
      <c r="MFO20" s="202"/>
      <c r="MFP20" s="200"/>
      <c r="MFR20" s="203"/>
      <c r="MFT20" s="203"/>
      <c r="MFU20" s="197"/>
      <c r="MFV20" s="204"/>
      <c r="MFW20" s="199"/>
      <c r="MFX20" s="200"/>
      <c r="MGF20" s="200"/>
      <c r="MGI20" s="202"/>
      <c r="MGJ20" s="202"/>
      <c r="MGK20" s="200"/>
      <c r="MGM20" s="203"/>
      <c r="MGO20" s="203"/>
      <c r="MGP20" s="197"/>
      <c r="MGQ20" s="204"/>
      <c r="MGR20" s="199"/>
      <c r="MGS20" s="200"/>
      <c r="MHA20" s="200"/>
      <c r="MHD20" s="202"/>
      <c r="MHE20" s="202"/>
      <c r="MHF20" s="200"/>
      <c r="MHH20" s="203"/>
      <c r="MHJ20" s="203"/>
      <c r="MHK20" s="197"/>
      <c r="MHL20" s="204"/>
      <c r="MHM20" s="199"/>
      <c r="MHN20" s="200"/>
      <c r="MHV20" s="200"/>
      <c r="MHY20" s="202"/>
      <c r="MHZ20" s="202"/>
      <c r="MIA20" s="200"/>
      <c r="MIC20" s="203"/>
      <c r="MIE20" s="203"/>
      <c r="MIF20" s="197"/>
      <c r="MIG20" s="204"/>
      <c r="MIH20" s="199"/>
      <c r="MII20" s="200"/>
      <c r="MIQ20" s="200"/>
      <c r="MIT20" s="202"/>
      <c r="MIU20" s="202"/>
      <c r="MIV20" s="200"/>
      <c r="MIX20" s="203"/>
      <c r="MIZ20" s="203"/>
      <c r="MJA20" s="197"/>
      <c r="MJB20" s="204"/>
      <c r="MJC20" s="199"/>
      <c r="MJD20" s="200"/>
      <c r="MJL20" s="200"/>
      <c r="MJO20" s="202"/>
      <c r="MJP20" s="202"/>
      <c r="MJQ20" s="200"/>
      <c r="MJS20" s="203"/>
      <c r="MJU20" s="203"/>
      <c r="MJV20" s="197"/>
      <c r="MJW20" s="204"/>
      <c r="MJX20" s="199"/>
      <c r="MJY20" s="200"/>
      <c r="MKG20" s="200"/>
      <c r="MKJ20" s="202"/>
      <c r="MKK20" s="202"/>
      <c r="MKL20" s="200"/>
      <c r="MKN20" s="203"/>
      <c r="MKP20" s="203"/>
      <c r="MKQ20" s="197"/>
      <c r="MKR20" s="204"/>
      <c r="MKS20" s="199"/>
      <c r="MKT20" s="200"/>
      <c r="MLB20" s="200"/>
      <c r="MLE20" s="202"/>
      <c r="MLF20" s="202"/>
      <c r="MLG20" s="200"/>
      <c r="MLI20" s="203"/>
      <c r="MLK20" s="203"/>
      <c r="MLL20" s="197"/>
      <c r="MLM20" s="204"/>
      <c r="MLN20" s="199"/>
      <c r="MLO20" s="200"/>
      <c r="MLW20" s="200"/>
      <c r="MLZ20" s="202"/>
      <c r="MMA20" s="202"/>
      <c r="MMB20" s="200"/>
      <c r="MMD20" s="203"/>
      <c r="MMF20" s="203"/>
      <c r="MMG20" s="197"/>
      <c r="MMH20" s="204"/>
      <c r="MMI20" s="199"/>
      <c r="MMJ20" s="200"/>
      <c r="MMR20" s="200"/>
      <c r="MMU20" s="202"/>
      <c r="MMV20" s="202"/>
      <c r="MMW20" s="200"/>
      <c r="MMY20" s="203"/>
      <c r="MNA20" s="203"/>
      <c r="MNB20" s="197"/>
      <c r="MNC20" s="204"/>
      <c r="MND20" s="199"/>
      <c r="MNE20" s="200"/>
      <c r="MNM20" s="200"/>
      <c r="MNP20" s="202"/>
      <c r="MNQ20" s="202"/>
      <c r="MNR20" s="200"/>
      <c r="MNT20" s="203"/>
      <c r="MNV20" s="203"/>
      <c r="MNW20" s="197"/>
      <c r="MNX20" s="204"/>
      <c r="MNY20" s="199"/>
      <c r="MNZ20" s="200"/>
      <c r="MOH20" s="200"/>
      <c r="MOK20" s="202"/>
      <c r="MOL20" s="202"/>
      <c r="MOM20" s="200"/>
      <c r="MOO20" s="203"/>
      <c r="MOQ20" s="203"/>
      <c r="MOR20" s="197"/>
      <c r="MOS20" s="204"/>
      <c r="MOT20" s="199"/>
      <c r="MOU20" s="200"/>
      <c r="MPC20" s="200"/>
      <c r="MPF20" s="202"/>
      <c r="MPG20" s="202"/>
      <c r="MPH20" s="200"/>
      <c r="MPJ20" s="203"/>
      <c r="MPL20" s="203"/>
      <c r="MPM20" s="197"/>
      <c r="MPN20" s="204"/>
      <c r="MPO20" s="199"/>
      <c r="MPP20" s="200"/>
      <c r="MPX20" s="200"/>
      <c r="MQA20" s="202"/>
      <c r="MQB20" s="202"/>
      <c r="MQC20" s="200"/>
      <c r="MQE20" s="203"/>
      <c r="MQG20" s="203"/>
      <c r="MQH20" s="197"/>
      <c r="MQI20" s="204"/>
      <c r="MQJ20" s="199"/>
      <c r="MQK20" s="200"/>
      <c r="MQS20" s="200"/>
      <c r="MQV20" s="202"/>
      <c r="MQW20" s="202"/>
      <c r="MQX20" s="200"/>
      <c r="MQZ20" s="203"/>
      <c r="MRB20" s="203"/>
      <c r="MRC20" s="197"/>
      <c r="MRD20" s="204"/>
      <c r="MRE20" s="199"/>
      <c r="MRF20" s="200"/>
      <c r="MRN20" s="200"/>
      <c r="MRQ20" s="202"/>
      <c r="MRR20" s="202"/>
      <c r="MRS20" s="200"/>
      <c r="MRU20" s="203"/>
      <c r="MRW20" s="203"/>
      <c r="MRX20" s="197"/>
      <c r="MRY20" s="204"/>
      <c r="MRZ20" s="199"/>
      <c r="MSA20" s="200"/>
      <c r="MSI20" s="200"/>
      <c r="MSL20" s="202"/>
      <c r="MSM20" s="202"/>
      <c r="MSN20" s="200"/>
      <c r="MSP20" s="203"/>
      <c r="MSR20" s="203"/>
      <c r="MSS20" s="197"/>
      <c r="MST20" s="204"/>
      <c r="MSU20" s="199"/>
      <c r="MSV20" s="200"/>
      <c r="MTD20" s="200"/>
      <c r="MTG20" s="202"/>
      <c r="MTH20" s="202"/>
      <c r="MTI20" s="200"/>
      <c r="MTK20" s="203"/>
      <c r="MTM20" s="203"/>
      <c r="MTN20" s="197"/>
      <c r="MTO20" s="204"/>
      <c r="MTP20" s="199"/>
      <c r="MTQ20" s="200"/>
      <c r="MTY20" s="200"/>
      <c r="MUB20" s="202"/>
      <c r="MUC20" s="202"/>
      <c r="MUD20" s="200"/>
      <c r="MUF20" s="203"/>
      <c r="MUH20" s="203"/>
      <c r="MUI20" s="197"/>
      <c r="MUJ20" s="204"/>
      <c r="MUK20" s="199"/>
      <c r="MUL20" s="200"/>
      <c r="MUT20" s="200"/>
      <c r="MUW20" s="202"/>
      <c r="MUX20" s="202"/>
      <c r="MUY20" s="200"/>
      <c r="MVA20" s="203"/>
      <c r="MVC20" s="203"/>
      <c r="MVD20" s="197"/>
      <c r="MVE20" s="204"/>
      <c r="MVF20" s="199"/>
      <c r="MVG20" s="200"/>
      <c r="MVO20" s="200"/>
      <c r="MVR20" s="202"/>
      <c r="MVS20" s="202"/>
      <c r="MVT20" s="200"/>
      <c r="MVV20" s="203"/>
      <c r="MVX20" s="203"/>
      <c r="MVY20" s="197"/>
      <c r="MVZ20" s="204"/>
      <c r="MWA20" s="199"/>
      <c r="MWB20" s="200"/>
      <c r="MWJ20" s="200"/>
      <c r="MWM20" s="202"/>
      <c r="MWN20" s="202"/>
      <c r="MWO20" s="200"/>
      <c r="MWQ20" s="203"/>
      <c r="MWS20" s="203"/>
      <c r="MWT20" s="197"/>
      <c r="MWU20" s="204"/>
      <c r="MWV20" s="199"/>
      <c r="MWW20" s="200"/>
      <c r="MXE20" s="200"/>
      <c r="MXH20" s="202"/>
      <c r="MXI20" s="202"/>
      <c r="MXJ20" s="200"/>
      <c r="MXL20" s="203"/>
      <c r="MXN20" s="203"/>
      <c r="MXO20" s="197"/>
      <c r="MXP20" s="204"/>
      <c r="MXQ20" s="199"/>
      <c r="MXR20" s="200"/>
      <c r="MXZ20" s="200"/>
      <c r="MYC20" s="202"/>
      <c r="MYD20" s="202"/>
      <c r="MYE20" s="200"/>
      <c r="MYG20" s="203"/>
      <c r="MYI20" s="203"/>
      <c r="MYJ20" s="197"/>
      <c r="MYK20" s="204"/>
      <c r="MYL20" s="199"/>
      <c r="MYM20" s="200"/>
      <c r="MYU20" s="200"/>
      <c r="MYX20" s="202"/>
      <c r="MYY20" s="202"/>
      <c r="MYZ20" s="200"/>
      <c r="MZB20" s="203"/>
      <c r="MZD20" s="203"/>
      <c r="MZE20" s="197"/>
      <c r="MZF20" s="204"/>
      <c r="MZG20" s="199"/>
      <c r="MZH20" s="200"/>
      <c r="MZP20" s="200"/>
      <c r="MZS20" s="202"/>
      <c r="MZT20" s="202"/>
      <c r="MZU20" s="200"/>
      <c r="MZW20" s="203"/>
      <c r="MZY20" s="203"/>
      <c r="MZZ20" s="197"/>
      <c r="NAA20" s="204"/>
      <c r="NAB20" s="199"/>
      <c r="NAC20" s="200"/>
      <c r="NAK20" s="200"/>
      <c r="NAN20" s="202"/>
      <c r="NAO20" s="202"/>
      <c r="NAP20" s="200"/>
      <c r="NAR20" s="203"/>
      <c r="NAT20" s="203"/>
      <c r="NAU20" s="197"/>
      <c r="NAV20" s="204"/>
      <c r="NAW20" s="199"/>
      <c r="NAX20" s="200"/>
      <c r="NBF20" s="200"/>
      <c r="NBI20" s="202"/>
      <c r="NBJ20" s="202"/>
      <c r="NBK20" s="200"/>
      <c r="NBM20" s="203"/>
      <c r="NBO20" s="203"/>
      <c r="NBP20" s="197"/>
      <c r="NBQ20" s="204"/>
      <c r="NBR20" s="199"/>
      <c r="NBS20" s="200"/>
      <c r="NCA20" s="200"/>
      <c r="NCD20" s="202"/>
      <c r="NCE20" s="202"/>
      <c r="NCF20" s="200"/>
      <c r="NCH20" s="203"/>
      <c r="NCJ20" s="203"/>
      <c r="NCK20" s="197"/>
      <c r="NCL20" s="204"/>
      <c r="NCM20" s="199"/>
      <c r="NCN20" s="200"/>
      <c r="NCV20" s="200"/>
      <c r="NCY20" s="202"/>
      <c r="NCZ20" s="202"/>
      <c r="NDA20" s="200"/>
      <c r="NDC20" s="203"/>
      <c r="NDE20" s="203"/>
      <c r="NDF20" s="197"/>
      <c r="NDG20" s="204"/>
      <c r="NDH20" s="199"/>
      <c r="NDI20" s="200"/>
      <c r="NDQ20" s="200"/>
      <c r="NDT20" s="202"/>
      <c r="NDU20" s="202"/>
      <c r="NDV20" s="200"/>
      <c r="NDX20" s="203"/>
      <c r="NDZ20" s="203"/>
      <c r="NEA20" s="197"/>
      <c r="NEB20" s="204"/>
      <c r="NEC20" s="199"/>
      <c r="NED20" s="200"/>
      <c r="NEL20" s="200"/>
      <c r="NEO20" s="202"/>
      <c r="NEP20" s="202"/>
      <c r="NEQ20" s="200"/>
      <c r="NES20" s="203"/>
      <c r="NEU20" s="203"/>
      <c r="NEV20" s="197"/>
      <c r="NEW20" s="204"/>
      <c r="NEX20" s="199"/>
      <c r="NEY20" s="200"/>
      <c r="NFG20" s="200"/>
      <c r="NFJ20" s="202"/>
      <c r="NFK20" s="202"/>
      <c r="NFL20" s="200"/>
      <c r="NFN20" s="203"/>
      <c r="NFP20" s="203"/>
      <c r="NFQ20" s="197"/>
      <c r="NFR20" s="204"/>
      <c r="NFS20" s="199"/>
      <c r="NFT20" s="200"/>
      <c r="NGB20" s="200"/>
      <c r="NGE20" s="202"/>
      <c r="NGF20" s="202"/>
      <c r="NGG20" s="200"/>
      <c r="NGI20" s="203"/>
      <c r="NGK20" s="203"/>
      <c r="NGL20" s="197"/>
      <c r="NGM20" s="204"/>
      <c r="NGN20" s="199"/>
      <c r="NGO20" s="200"/>
      <c r="NGW20" s="200"/>
      <c r="NGZ20" s="202"/>
      <c r="NHA20" s="202"/>
      <c r="NHB20" s="200"/>
      <c r="NHD20" s="203"/>
      <c r="NHF20" s="203"/>
      <c r="NHG20" s="197"/>
      <c r="NHH20" s="204"/>
      <c r="NHI20" s="199"/>
      <c r="NHJ20" s="200"/>
      <c r="NHR20" s="200"/>
      <c r="NHU20" s="202"/>
      <c r="NHV20" s="202"/>
      <c r="NHW20" s="200"/>
      <c r="NHY20" s="203"/>
      <c r="NIA20" s="203"/>
      <c r="NIB20" s="197"/>
      <c r="NIC20" s="204"/>
      <c r="NID20" s="199"/>
      <c r="NIE20" s="200"/>
      <c r="NIM20" s="200"/>
      <c r="NIP20" s="202"/>
      <c r="NIQ20" s="202"/>
      <c r="NIR20" s="200"/>
      <c r="NIT20" s="203"/>
      <c r="NIV20" s="203"/>
      <c r="NIW20" s="197"/>
      <c r="NIX20" s="204"/>
      <c r="NIY20" s="199"/>
      <c r="NIZ20" s="200"/>
      <c r="NJH20" s="200"/>
      <c r="NJK20" s="202"/>
      <c r="NJL20" s="202"/>
      <c r="NJM20" s="200"/>
      <c r="NJO20" s="203"/>
      <c r="NJQ20" s="203"/>
      <c r="NJR20" s="197"/>
      <c r="NJS20" s="204"/>
      <c r="NJT20" s="199"/>
      <c r="NJU20" s="200"/>
      <c r="NKC20" s="200"/>
      <c r="NKF20" s="202"/>
      <c r="NKG20" s="202"/>
      <c r="NKH20" s="200"/>
      <c r="NKJ20" s="203"/>
      <c r="NKL20" s="203"/>
      <c r="NKM20" s="197"/>
      <c r="NKN20" s="204"/>
      <c r="NKO20" s="199"/>
      <c r="NKP20" s="200"/>
      <c r="NKX20" s="200"/>
      <c r="NLA20" s="202"/>
      <c r="NLB20" s="202"/>
      <c r="NLC20" s="200"/>
      <c r="NLE20" s="203"/>
      <c r="NLG20" s="203"/>
      <c r="NLH20" s="197"/>
      <c r="NLI20" s="204"/>
      <c r="NLJ20" s="199"/>
      <c r="NLK20" s="200"/>
      <c r="NLS20" s="200"/>
      <c r="NLV20" s="202"/>
      <c r="NLW20" s="202"/>
      <c r="NLX20" s="200"/>
      <c r="NLZ20" s="203"/>
      <c r="NMB20" s="203"/>
      <c r="NMC20" s="197"/>
      <c r="NMD20" s="204"/>
      <c r="NME20" s="199"/>
      <c r="NMF20" s="200"/>
      <c r="NMN20" s="200"/>
      <c r="NMQ20" s="202"/>
      <c r="NMR20" s="202"/>
      <c r="NMS20" s="200"/>
      <c r="NMU20" s="203"/>
      <c r="NMW20" s="203"/>
      <c r="NMX20" s="197"/>
      <c r="NMY20" s="204"/>
      <c r="NMZ20" s="199"/>
      <c r="NNA20" s="200"/>
      <c r="NNI20" s="200"/>
      <c r="NNL20" s="202"/>
      <c r="NNM20" s="202"/>
      <c r="NNN20" s="200"/>
      <c r="NNP20" s="203"/>
      <c r="NNR20" s="203"/>
      <c r="NNS20" s="197"/>
      <c r="NNT20" s="204"/>
      <c r="NNU20" s="199"/>
      <c r="NNV20" s="200"/>
      <c r="NOD20" s="200"/>
      <c r="NOG20" s="202"/>
      <c r="NOH20" s="202"/>
      <c r="NOI20" s="200"/>
      <c r="NOK20" s="203"/>
      <c r="NOM20" s="203"/>
      <c r="NON20" s="197"/>
      <c r="NOO20" s="204"/>
      <c r="NOP20" s="199"/>
      <c r="NOQ20" s="200"/>
      <c r="NOY20" s="200"/>
      <c r="NPB20" s="202"/>
      <c r="NPC20" s="202"/>
      <c r="NPD20" s="200"/>
      <c r="NPF20" s="203"/>
      <c r="NPH20" s="203"/>
      <c r="NPI20" s="197"/>
      <c r="NPJ20" s="204"/>
      <c r="NPK20" s="199"/>
      <c r="NPL20" s="200"/>
      <c r="NPT20" s="200"/>
      <c r="NPW20" s="202"/>
      <c r="NPX20" s="202"/>
      <c r="NPY20" s="200"/>
      <c r="NQA20" s="203"/>
      <c r="NQC20" s="203"/>
      <c r="NQD20" s="197"/>
      <c r="NQE20" s="204"/>
      <c r="NQF20" s="199"/>
      <c r="NQG20" s="200"/>
      <c r="NQO20" s="200"/>
      <c r="NQR20" s="202"/>
      <c r="NQS20" s="202"/>
      <c r="NQT20" s="200"/>
      <c r="NQV20" s="203"/>
      <c r="NQX20" s="203"/>
      <c r="NQY20" s="197"/>
      <c r="NQZ20" s="204"/>
      <c r="NRA20" s="199"/>
      <c r="NRB20" s="200"/>
      <c r="NRJ20" s="200"/>
      <c r="NRM20" s="202"/>
      <c r="NRN20" s="202"/>
      <c r="NRO20" s="200"/>
      <c r="NRQ20" s="203"/>
      <c r="NRS20" s="203"/>
      <c r="NRT20" s="197"/>
      <c r="NRU20" s="204"/>
      <c r="NRV20" s="199"/>
      <c r="NRW20" s="200"/>
      <c r="NSE20" s="200"/>
      <c r="NSH20" s="202"/>
      <c r="NSI20" s="202"/>
      <c r="NSJ20" s="200"/>
      <c r="NSL20" s="203"/>
      <c r="NSN20" s="203"/>
      <c r="NSO20" s="197"/>
      <c r="NSP20" s="204"/>
      <c r="NSQ20" s="199"/>
      <c r="NSR20" s="200"/>
      <c r="NSZ20" s="200"/>
      <c r="NTC20" s="202"/>
      <c r="NTD20" s="202"/>
      <c r="NTE20" s="200"/>
      <c r="NTG20" s="203"/>
      <c r="NTI20" s="203"/>
      <c r="NTJ20" s="197"/>
      <c r="NTK20" s="204"/>
      <c r="NTL20" s="199"/>
      <c r="NTM20" s="200"/>
      <c r="NTU20" s="200"/>
      <c r="NTX20" s="202"/>
      <c r="NTY20" s="202"/>
      <c r="NTZ20" s="200"/>
      <c r="NUB20" s="203"/>
      <c r="NUD20" s="203"/>
      <c r="NUE20" s="197"/>
      <c r="NUF20" s="204"/>
      <c r="NUG20" s="199"/>
      <c r="NUH20" s="200"/>
      <c r="NUP20" s="200"/>
      <c r="NUS20" s="202"/>
      <c r="NUT20" s="202"/>
      <c r="NUU20" s="200"/>
      <c r="NUW20" s="203"/>
      <c r="NUY20" s="203"/>
      <c r="NUZ20" s="197"/>
      <c r="NVA20" s="204"/>
      <c r="NVB20" s="199"/>
      <c r="NVC20" s="200"/>
      <c r="NVK20" s="200"/>
      <c r="NVN20" s="202"/>
      <c r="NVO20" s="202"/>
      <c r="NVP20" s="200"/>
      <c r="NVR20" s="203"/>
      <c r="NVT20" s="203"/>
      <c r="NVU20" s="197"/>
      <c r="NVV20" s="204"/>
      <c r="NVW20" s="199"/>
      <c r="NVX20" s="200"/>
      <c r="NWF20" s="200"/>
      <c r="NWI20" s="202"/>
      <c r="NWJ20" s="202"/>
      <c r="NWK20" s="200"/>
      <c r="NWM20" s="203"/>
      <c r="NWO20" s="203"/>
      <c r="NWP20" s="197"/>
      <c r="NWQ20" s="204"/>
      <c r="NWR20" s="199"/>
      <c r="NWS20" s="200"/>
      <c r="NXA20" s="200"/>
      <c r="NXD20" s="202"/>
      <c r="NXE20" s="202"/>
      <c r="NXF20" s="200"/>
      <c r="NXH20" s="203"/>
      <c r="NXJ20" s="203"/>
      <c r="NXK20" s="197"/>
      <c r="NXL20" s="204"/>
      <c r="NXM20" s="199"/>
      <c r="NXN20" s="200"/>
      <c r="NXV20" s="200"/>
      <c r="NXY20" s="202"/>
      <c r="NXZ20" s="202"/>
      <c r="NYA20" s="200"/>
      <c r="NYC20" s="203"/>
      <c r="NYE20" s="203"/>
      <c r="NYF20" s="197"/>
      <c r="NYG20" s="204"/>
      <c r="NYH20" s="199"/>
      <c r="NYI20" s="200"/>
      <c r="NYQ20" s="200"/>
      <c r="NYT20" s="202"/>
      <c r="NYU20" s="202"/>
      <c r="NYV20" s="200"/>
      <c r="NYX20" s="203"/>
      <c r="NYZ20" s="203"/>
      <c r="NZA20" s="197"/>
      <c r="NZB20" s="204"/>
      <c r="NZC20" s="199"/>
      <c r="NZD20" s="200"/>
      <c r="NZL20" s="200"/>
      <c r="NZO20" s="202"/>
      <c r="NZP20" s="202"/>
      <c r="NZQ20" s="200"/>
      <c r="NZS20" s="203"/>
      <c r="NZU20" s="203"/>
      <c r="NZV20" s="197"/>
      <c r="NZW20" s="204"/>
      <c r="NZX20" s="199"/>
      <c r="NZY20" s="200"/>
      <c r="OAG20" s="200"/>
      <c r="OAJ20" s="202"/>
      <c r="OAK20" s="202"/>
      <c r="OAL20" s="200"/>
      <c r="OAN20" s="203"/>
      <c r="OAP20" s="203"/>
      <c r="OAQ20" s="197"/>
      <c r="OAR20" s="204"/>
      <c r="OAS20" s="199"/>
      <c r="OAT20" s="200"/>
      <c r="OBB20" s="200"/>
      <c r="OBE20" s="202"/>
      <c r="OBF20" s="202"/>
      <c r="OBG20" s="200"/>
      <c r="OBI20" s="203"/>
      <c r="OBK20" s="203"/>
      <c r="OBL20" s="197"/>
      <c r="OBM20" s="204"/>
      <c r="OBN20" s="199"/>
      <c r="OBO20" s="200"/>
      <c r="OBW20" s="200"/>
      <c r="OBZ20" s="202"/>
      <c r="OCA20" s="202"/>
      <c r="OCB20" s="200"/>
      <c r="OCD20" s="203"/>
      <c r="OCF20" s="203"/>
      <c r="OCG20" s="197"/>
      <c r="OCH20" s="204"/>
      <c r="OCI20" s="199"/>
      <c r="OCJ20" s="200"/>
      <c r="OCR20" s="200"/>
      <c r="OCU20" s="202"/>
      <c r="OCV20" s="202"/>
      <c r="OCW20" s="200"/>
      <c r="OCY20" s="203"/>
      <c r="ODA20" s="203"/>
      <c r="ODB20" s="197"/>
      <c r="ODC20" s="204"/>
      <c r="ODD20" s="199"/>
      <c r="ODE20" s="200"/>
      <c r="ODM20" s="200"/>
      <c r="ODP20" s="202"/>
      <c r="ODQ20" s="202"/>
      <c r="ODR20" s="200"/>
      <c r="ODT20" s="203"/>
      <c r="ODV20" s="203"/>
      <c r="ODW20" s="197"/>
      <c r="ODX20" s="204"/>
      <c r="ODY20" s="199"/>
      <c r="ODZ20" s="200"/>
      <c r="OEH20" s="200"/>
      <c r="OEK20" s="202"/>
      <c r="OEL20" s="202"/>
      <c r="OEM20" s="200"/>
      <c r="OEO20" s="203"/>
      <c r="OEQ20" s="203"/>
      <c r="OER20" s="197"/>
      <c r="OES20" s="204"/>
      <c r="OET20" s="199"/>
      <c r="OEU20" s="200"/>
      <c r="OFC20" s="200"/>
      <c r="OFF20" s="202"/>
      <c r="OFG20" s="202"/>
      <c r="OFH20" s="200"/>
      <c r="OFJ20" s="203"/>
      <c r="OFL20" s="203"/>
      <c r="OFM20" s="197"/>
      <c r="OFN20" s="204"/>
      <c r="OFO20" s="199"/>
      <c r="OFP20" s="200"/>
      <c r="OFX20" s="200"/>
      <c r="OGA20" s="202"/>
      <c r="OGB20" s="202"/>
      <c r="OGC20" s="200"/>
      <c r="OGE20" s="203"/>
      <c r="OGG20" s="203"/>
      <c r="OGH20" s="197"/>
      <c r="OGI20" s="204"/>
      <c r="OGJ20" s="199"/>
      <c r="OGK20" s="200"/>
      <c r="OGS20" s="200"/>
      <c r="OGV20" s="202"/>
      <c r="OGW20" s="202"/>
      <c r="OGX20" s="200"/>
      <c r="OGZ20" s="203"/>
      <c r="OHB20" s="203"/>
      <c r="OHC20" s="197"/>
      <c r="OHD20" s="204"/>
      <c r="OHE20" s="199"/>
      <c r="OHF20" s="200"/>
      <c r="OHN20" s="200"/>
      <c r="OHQ20" s="202"/>
      <c r="OHR20" s="202"/>
      <c r="OHS20" s="200"/>
      <c r="OHU20" s="203"/>
      <c r="OHW20" s="203"/>
      <c r="OHX20" s="197"/>
      <c r="OHY20" s="204"/>
      <c r="OHZ20" s="199"/>
      <c r="OIA20" s="200"/>
      <c r="OII20" s="200"/>
      <c r="OIL20" s="202"/>
      <c r="OIM20" s="202"/>
      <c r="OIN20" s="200"/>
      <c r="OIP20" s="203"/>
      <c r="OIR20" s="203"/>
      <c r="OIS20" s="197"/>
      <c r="OIT20" s="204"/>
      <c r="OIU20" s="199"/>
      <c r="OIV20" s="200"/>
      <c r="OJD20" s="200"/>
      <c r="OJG20" s="202"/>
      <c r="OJH20" s="202"/>
      <c r="OJI20" s="200"/>
      <c r="OJK20" s="203"/>
      <c r="OJM20" s="203"/>
      <c r="OJN20" s="197"/>
      <c r="OJO20" s="204"/>
      <c r="OJP20" s="199"/>
      <c r="OJQ20" s="200"/>
      <c r="OJY20" s="200"/>
      <c r="OKB20" s="202"/>
      <c r="OKC20" s="202"/>
      <c r="OKD20" s="200"/>
      <c r="OKF20" s="203"/>
      <c r="OKH20" s="203"/>
      <c r="OKI20" s="197"/>
      <c r="OKJ20" s="204"/>
      <c r="OKK20" s="199"/>
      <c r="OKL20" s="200"/>
      <c r="OKT20" s="200"/>
      <c r="OKW20" s="202"/>
      <c r="OKX20" s="202"/>
      <c r="OKY20" s="200"/>
      <c r="OLA20" s="203"/>
      <c r="OLC20" s="203"/>
      <c r="OLD20" s="197"/>
      <c r="OLE20" s="204"/>
      <c r="OLF20" s="199"/>
      <c r="OLG20" s="200"/>
      <c r="OLO20" s="200"/>
      <c r="OLR20" s="202"/>
      <c r="OLS20" s="202"/>
      <c r="OLT20" s="200"/>
      <c r="OLV20" s="203"/>
      <c r="OLX20" s="203"/>
      <c r="OLY20" s="197"/>
      <c r="OLZ20" s="204"/>
      <c r="OMA20" s="199"/>
      <c r="OMB20" s="200"/>
      <c r="OMJ20" s="200"/>
      <c r="OMM20" s="202"/>
      <c r="OMN20" s="202"/>
      <c r="OMO20" s="200"/>
      <c r="OMQ20" s="203"/>
      <c r="OMS20" s="203"/>
      <c r="OMT20" s="197"/>
      <c r="OMU20" s="204"/>
      <c r="OMV20" s="199"/>
      <c r="OMW20" s="200"/>
      <c r="ONE20" s="200"/>
      <c r="ONH20" s="202"/>
      <c r="ONI20" s="202"/>
      <c r="ONJ20" s="200"/>
      <c r="ONL20" s="203"/>
      <c r="ONN20" s="203"/>
      <c r="ONO20" s="197"/>
      <c r="ONP20" s="204"/>
      <c r="ONQ20" s="199"/>
      <c r="ONR20" s="200"/>
      <c r="ONZ20" s="200"/>
      <c r="OOC20" s="202"/>
      <c r="OOD20" s="202"/>
      <c r="OOE20" s="200"/>
      <c r="OOG20" s="203"/>
      <c r="OOI20" s="203"/>
      <c r="OOJ20" s="197"/>
      <c r="OOK20" s="204"/>
      <c r="OOL20" s="199"/>
      <c r="OOM20" s="200"/>
      <c r="OOU20" s="200"/>
      <c r="OOX20" s="202"/>
      <c r="OOY20" s="202"/>
      <c r="OOZ20" s="200"/>
      <c r="OPB20" s="203"/>
      <c r="OPD20" s="203"/>
      <c r="OPE20" s="197"/>
      <c r="OPF20" s="204"/>
      <c r="OPG20" s="199"/>
      <c r="OPH20" s="200"/>
      <c r="OPP20" s="200"/>
      <c r="OPS20" s="202"/>
      <c r="OPT20" s="202"/>
      <c r="OPU20" s="200"/>
      <c r="OPW20" s="203"/>
      <c r="OPY20" s="203"/>
      <c r="OPZ20" s="197"/>
      <c r="OQA20" s="204"/>
      <c r="OQB20" s="199"/>
      <c r="OQC20" s="200"/>
      <c r="OQK20" s="200"/>
      <c r="OQN20" s="202"/>
      <c r="OQO20" s="202"/>
      <c r="OQP20" s="200"/>
      <c r="OQR20" s="203"/>
      <c r="OQT20" s="203"/>
      <c r="OQU20" s="197"/>
      <c r="OQV20" s="204"/>
      <c r="OQW20" s="199"/>
      <c r="OQX20" s="200"/>
      <c r="ORF20" s="200"/>
      <c r="ORI20" s="202"/>
      <c r="ORJ20" s="202"/>
      <c r="ORK20" s="200"/>
      <c r="ORM20" s="203"/>
      <c r="ORO20" s="203"/>
      <c r="ORP20" s="197"/>
      <c r="ORQ20" s="204"/>
      <c r="ORR20" s="199"/>
      <c r="ORS20" s="200"/>
      <c r="OSA20" s="200"/>
      <c r="OSD20" s="202"/>
      <c r="OSE20" s="202"/>
      <c r="OSF20" s="200"/>
      <c r="OSH20" s="203"/>
      <c r="OSJ20" s="203"/>
      <c r="OSK20" s="197"/>
      <c r="OSL20" s="204"/>
      <c r="OSM20" s="199"/>
      <c r="OSN20" s="200"/>
      <c r="OSV20" s="200"/>
      <c r="OSY20" s="202"/>
      <c r="OSZ20" s="202"/>
      <c r="OTA20" s="200"/>
      <c r="OTC20" s="203"/>
      <c r="OTE20" s="203"/>
      <c r="OTF20" s="197"/>
      <c r="OTG20" s="204"/>
      <c r="OTH20" s="199"/>
      <c r="OTI20" s="200"/>
      <c r="OTQ20" s="200"/>
      <c r="OTT20" s="202"/>
      <c r="OTU20" s="202"/>
      <c r="OTV20" s="200"/>
      <c r="OTX20" s="203"/>
      <c r="OTZ20" s="203"/>
      <c r="OUA20" s="197"/>
      <c r="OUB20" s="204"/>
      <c r="OUC20" s="199"/>
      <c r="OUD20" s="200"/>
      <c r="OUL20" s="200"/>
      <c r="OUO20" s="202"/>
      <c r="OUP20" s="202"/>
      <c r="OUQ20" s="200"/>
      <c r="OUS20" s="203"/>
      <c r="OUU20" s="203"/>
      <c r="OUV20" s="197"/>
      <c r="OUW20" s="204"/>
      <c r="OUX20" s="199"/>
      <c r="OUY20" s="200"/>
      <c r="OVG20" s="200"/>
      <c r="OVJ20" s="202"/>
      <c r="OVK20" s="202"/>
      <c r="OVL20" s="200"/>
      <c r="OVN20" s="203"/>
      <c r="OVP20" s="203"/>
      <c r="OVQ20" s="197"/>
      <c r="OVR20" s="204"/>
      <c r="OVS20" s="199"/>
      <c r="OVT20" s="200"/>
      <c r="OWB20" s="200"/>
      <c r="OWE20" s="202"/>
      <c r="OWF20" s="202"/>
      <c r="OWG20" s="200"/>
      <c r="OWI20" s="203"/>
      <c r="OWK20" s="203"/>
      <c r="OWL20" s="197"/>
      <c r="OWM20" s="204"/>
      <c r="OWN20" s="199"/>
      <c r="OWO20" s="200"/>
      <c r="OWW20" s="200"/>
      <c r="OWZ20" s="202"/>
      <c r="OXA20" s="202"/>
      <c r="OXB20" s="200"/>
      <c r="OXD20" s="203"/>
      <c r="OXF20" s="203"/>
      <c r="OXG20" s="197"/>
      <c r="OXH20" s="204"/>
      <c r="OXI20" s="199"/>
      <c r="OXJ20" s="200"/>
      <c r="OXR20" s="200"/>
      <c r="OXU20" s="202"/>
      <c r="OXV20" s="202"/>
      <c r="OXW20" s="200"/>
      <c r="OXY20" s="203"/>
      <c r="OYA20" s="203"/>
      <c r="OYB20" s="197"/>
      <c r="OYC20" s="204"/>
      <c r="OYD20" s="199"/>
      <c r="OYE20" s="200"/>
      <c r="OYM20" s="200"/>
      <c r="OYP20" s="202"/>
      <c r="OYQ20" s="202"/>
      <c r="OYR20" s="200"/>
      <c r="OYT20" s="203"/>
      <c r="OYV20" s="203"/>
      <c r="OYW20" s="197"/>
      <c r="OYX20" s="204"/>
      <c r="OYY20" s="199"/>
      <c r="OYZ20" s="200"/>
      <c r="OZH20" s="200"/>
      <c r="OZK20" s="202"/>
      <c r="OZL20" s="202"/>
      <c r="OZM20" s="200"/>
      <c r="OZO20" s="203"/>
      <c r="OZQ20" s="203"/>
      <c r="OZR20" s="197"/>
      <c r="OZS20" s="204"/>
      <c r="OZT20" s="199"/>
      <c r="OZU20" s="200"/>
      <c r="PAC20" s="200"/>
      <c r="PAF20" s="202"/>
      <c r="PAG20" s="202"/>
      <c r="PAH20" s="200"/>
      <c r="PAJ20" s="203"/>
      <c r="PAL20" s="203"/>
      <c r="PAM20" s="197"/>
      <c r="PAN20" s="204"/>
      <c r="PAO20" s="199"/>
      <c r="PAP20" s="200"/>
      <c r="PAX20" s="200"/>
      <c r="PBA20" s="202"/>
      <c r="PBB20" s="202"/>
      <c r="PBC20" s="200"/>
      <c r="PBE20" s="203"/>
      <c r="PBG20" s="203"/>
      <c r="PBH20" s="197"/>
      <c r="PBI20" s="204"/>
      <c r="PBJ20" s="199"/>
      <c r="PBK20" s="200"/>
      <c r="PBS20" s="200"/>
      <c r="PBV20" s="202"/>
      <c r="PBW20" s="202"/>
      <c r="PBX20" s="200"/>
      <c r="PBZ20" s="203"/>
      <c r="PCB20" s="203"/>
      <c r="PCC20" s="197"/>
      <c r="PCD20" s="204"/>
      <c r="PCE20" s="199"/>
      <c r="PCF20" s="200"/>
      <c r="PCN20" s="200"/>
      <c r="PCQ20" s="202"/>
      <c r="PCR20" s="202"/>
      <c r="PCS20" s="200"/>
      <c r="PCU20" s="203"/>
      <c r="PCW20" s="203"/>
      <c r="PCX20" s="197"/>
      <c r="PCY20" s="204"/>
      <c r="PCZ20" s="199"/>
      <c r="PDA20" s="200"/>
      <c r="PDI20" s="200"/>
      <c r="PDL20" s="202"/>
      <c r="PDM20" s="202"/>
      <c r="PDN20" s="200"/>
      <c r="PDP20" s="203"/>
      <c r="PDR20" s="203"/>
      <c r="PDS20" s="197"/>
      <c r="PDT20" s="204"/>
      <c r="PDU20" s="199"/>
      <c r="PDV20" s="200"/>
      <c r="PED20" s="200"/>
      <c r="PEG20" s="202"/>
      <c r="PEH20" s="202"/>
      <c r="PEI20" s="200"/>
      <c r="PEK20" s="203"/>
      <c r="PEM20" s="203"/>
      <c r="PEN20" s="197"/>
      <c r="PEO20" s="204"/>
      <c r="PEP20" s="199"/>
      <c r="PEQ20" s="200"/>
      <c r="PEY20" s="200"/>
      <c r="PFB20" s="202"/>
      <c r="PFC20" s="202"/>
      <c r="PFD20" s="200"/>
      <c r="PFF20" s="203"/>
      <c r="PFH20" s="203"/>
      <c r="PFI20" s="197"/>
      <c r="PFJ20" s="204"/>
      <c r="PFK20" s="199"/>
      <c r="PFL20" s="200"/>
      <c r="PFT20" s="200"/>
      <c r="PFW20" s="202"/>
      <c r="PFX20" s="202"/>
      <c r="PFY20" s="200"/>
      <c r="PGA20" s="203"/>
      <c r="PGC20" s="203"/>
      <c r="PGD20" s="197"/>
      <c r="PGE20" s="204"/>
      <c r="PGF20" s="199"/>
      <c r="PGG20" s="200"/>
      <c r="PGO20" s="200"/>
      <c r="PGR20" s="202"/>
      <c r="PGS20" s="202"/>
      <c r="PGT20" s="200"/>
      <c r="PGV20" s="203"/>
      <c r="PGX20" s="203"/>
      <c r="PGY20" s="197"/>
      <c r="PGZ20" s="204"/>
      <c r="PHA20" s="199"/>
      <c r="PHB20" s="200"/>
      <c r="PHJ20" s="200"/>
      <c r="PHM20" s="202"/>
      <c r="PHN20" s="202"/>
      <c r="PHO20" s="200"/>
      <c r="PHQ20" s="203"/>
      <c r="PHS20" s="203"/>
      <c r="PHT20" s="197"/>
      <c r="PHU20" s="204"/>
      <c r="PHV20" s="199"/>
      <c r="PHW20" s="200"/>
      <c r="PIE20" s="200"/>
      <c r="PIH20" s="202"/>
      <c r="PII20" s="202"/>
      <c r="PIJ20" s="200"/>
      <c r="PIL20" s="203"/>
      <c r="PIN20" s="203"/>
      <c r="PIO20" s="197"/>
      <c r="PIP20" s="204"/>
      <c r="PIQ20" s="199"/>
      <c r="PIR20" s="200"/>
      <c r="PIZ20" s="200"/>
      <c r="PJC20" s="202"/>
      <c r="PJD20" s="202"/>
      <c r="PJE20" s="200"/>
      <c r="PJG20" s="203"/>
      <c r="PJI20" s="203"/>
      <c r="PJJ20" s="197"/>
      <c r="PJK20" s="204"/>
      <c r="PJL20" s="199"/>
      <c r="PJM20" s="200"/>
      <c r="PJU20" s="200"/>
      <c r="PJX20" s="202"/>
      <c r="PJY20" s="202"/>
      <c r="PJZ20" s="200"/>
      <c r="PKB20" s="203"/>
      <c r="PKD20" s="203"/>
      <c r="PKE20" s="197"/>
      <c r="PKF20" s="204"/>
      <c r="PKG20" s="199"/>
      <c r="PKH20" s="200"/>
      <c r="PKP20" s="200"/>
      <c r="PKS20" s="202"/>
      <c r="PKT20" s="202"/>
      <c r="PKU20" s="200"/>
      <c r="PKW20" s="203"/>
      <c r="PKY20" s="203"/>
      <c r="PKZ20" s="197"/>
      <c r="PLA20" s="204"/>
      <c r="PLB20" s="199"/>
      <c r="PLC20" s="200"/>
      <c r="PLK20" s="200"/>
      <c r="PLN20" s="202"/>
      <c r="PLO20" s="202"/>
      <c r="PLP20" s="200"/>
      <c r="PLR20" s="203"/>
      <c r="PLT20" s="203"/>
      <c r="PLU20" s="197"/>
      <c r="PLV20" s="204"/>
      <c r="PLW20" s="199"/>
      <c r="PLX20" s="200"/>
      <c r="PMF20" s="200"/>
      <c r="PMI20" s="202"/>
      <c r="PMJ20" s="202"/>
      <c r="PMK20" s="200"/>
      <c r="PMM20" s="203"/>
      <c r="PMO20" s="203"/>
      <c r="PMP20" s="197"/>
      <c r="PMQ20" s="204"/>
      <c r="PMR20" s="199"/>
      <c r="PMS20" s="200"/>
      <c r="PNA20" s="200"/>
      <c r="PND20" s="202"/>
      <c r="PNE20" s="202"/>
      <c r="PNF20" s="200"/>
      <c r="PNH20" s="203"/>
      <c r="PNJ20" s="203"/>
      <c r="PNK20" s="197"/>
      <c r="PNL20" s="204"/>
      <c r="PNM20" s="199"/>
      <c r="PNN20" s="200"/>
      <c r="PNV20" s="200"/>
      <c r="PNY20" s="202"/>
      <c r="PNZ20" s="202"/>
      <c r="POA20" s="200"/>
      <c r="POC20" s="203"/>
      <c r="POE20" s="203"/>
      <c r="POF20" s="197"/>
      <c r="POG20" s="204"/>
      <c r="POH20" s="199"/>
      <c r="POI20" s="200"/>
      <c r="POQ20" s="200"/>
      <c r="POT20" s="202"/>
      <c r="POU20" s="202"/>
      <c r="POV20" s="200"/>
      <c r="POX20" s="203"/>
      <c r="POZ20" s="203"/>
      <c r="PPA20" s="197"/>
      <c r="PPB20" s="204"/>
      <c r="PPC20" s="199"/>
      <c r="PPD20" s="200"/>
      <c r="PPL20" s="200"/>
      <c r="PPO20" s="202"/>
      <c r="PPP20" s="202"/>
      <c r="PPQ20" s="200"/>
      <c r="PPS20" s="203"/>
      <c r="PPU20" s="203"/>
      <c r="PPV20" s="197"/>
      <c r="PPW20" s="204"/>
      <c r="PPX20" s="199"/>
      <c r="PPY20" s="200"/>
      <c r="PQG20" s="200"/>
      <c r="PQJ20" s="202"/>
      <c r="PQK20" s="202"/>
      <c r="PQL20" s="200"/>
      <c r="PQN20" s="203"/>
      <c r="PQP20" s="203"/>
      <c r="PQQ20" s="197"/>
      <c r="PQR20" s="204"/>
      <c r="PQS20" s="199"/>
      <c r="PQT20" s="200"/>
      <c r="PRB20" s="200"/>
      <c r="PRE20" s="202"/>
      <c r="PRF20" s="202"/>
      <c r="PRG20" s="200"/>
      <c r="PRI20" s="203"/>
      <c r="PRK20" s="203"/>
      <c r="PRL20" s="197"/>
      <c r="PRM20" s="204"/>
      <c r="PRN20" s="199"/>
      <c r="PRO20" s="200"/>
      <c r="PRW20" s="200"/>
      <c r="PRZ20" s="202"/>
      <c r="PSA20" s="202"/>
      <c r="PSB20" s="200"/>
      <c r="PSD20" s="203"/>
      <c r="PSF20" s="203"/>
      <c r="PSG20" s="197"/>
      <c r="PSH20" s="204"/>
      <c r="PSI20" s="199"/>
      <c r="PSJ20" s="200"/>
      <c r="PSR20" s="200"/>
      <c r="PSU20" s="202"/>
      <c r="PSV20" s="202"/>
      <c r="PSW20" s="200"/>
      <c r="PSY20" s="203"/>
      <c r="PTA20" s="203"/>
      <c r="PTB20" s="197"/>
      <c r="PTC20" s="204"/>
      <c r="PTD20" s="199"/>
      <c r="PTE20" s="200"/>
      <c r="PTM20" s="200"/>
      <c r="PTP20" s="202"/>
      <c r="PTQ20" s="202"/>
      <c r="PTR20" s="200"/>
      <c r="PTT20" s="203"/>
      <c r="PTV20" s="203"/>
      <c r="PTW20" s="197"/>
      <c r="PTX20" s="204"/>
      <c r="PTY20" s="199"/>
      <c r="PTZ20" s="200"/>
      <c r="PUH20" s="200"/>
      <c r="PUK20" s="202"/>
      <c r="PUL20" s="202"/>
      <c r="PUM20" s="200"/>
      <c r="PUO20" s="203"/>
      <c r="PUQ20" s="203"/>
      <c r="PUR20" s="197"/>
      <c r="PUS20" s="204"/>
      <c r="PUT20" s="199"/>
      <c r="PUU20" s="200"/>
      <c r="PVC20" s="200"/>
      <c r="PVF20" s="202"/>
      <c r="PVG20" s="202"/>
      <c r="PVH20" s="200"/>
      <c r="PVJ20" s="203"/>
      <c r="PVL20" s="203"/>
      <c r="PVM20" s="197"/>
      <c r="PVN20" s="204"/>
      <c r="PVO20" s="199"/>
      <c r="PVP20" s="200"/>
      <c r="PVX20" s="200"/>
      <c r="PWA20" s="202"/>
      <c r="PWB20" s="202"/>
      <c r="PWC20" s="200"/>
      <c r="PWE20" s="203"/>
      <c r="PWG20" s="203"/>
      <c r="PWH20" s="197"/>
      <c r="PWI20" s="204"/>
      <c r="PWJ20" s="199"/>
      <c r="PWK20" s="200"/>
      <c r="PWS20" s="200"/>
      <c r="PWV20" s="202"/>
      <c r="PWW20" s="202"/>
      <c r="PWX20" s="200"/>
      <c r="PWZ20" s="203"/>
      <c r="PXB20" s="203"/>
      <c r="PXC20" s="197"/>
      <c r="PXD20" s="204"/>
      <c r="PXE20" s="199"/>
      <c r="PXF20" s="200"/>
      <c r="PXN20" s="200"/>
      <c r="PXQ20" s="202"/>
      <c r="PXR20" s="202"/>
      <c r="PXS20" s="200"/>
      <c r="PXU20" s="203"/>
      <c r="PXW20" s="203"/>
      <c r="PXX20" s="197"/>
      <c r="PXY20" s="204"/>
      <c r="PXZ20" s="199"/>
      <c r="PYA20" s="200"/>
      <c r="PYI20" s="200"/>
      <c r="PYL20" s="202"/>
      <c r="PYM20" s="202"/>
      <c r="PYN20" s="200"/>
      <c r="PYP20" s="203"/>
      <c r="PYR20" s="203"/>
      <c r="PYS20" s="197"/>
      <c r="PYT20" s="204"/>
      <c r="PYU20" s="199"/>
      <c r="PYV20" s="200"/>
      <c r="PZD20" s="200"/>
      <c r="PZG20" s="202"/>
      <c r="PZH20" s="202"/>
      <c r="PZI20" s="200"/>
      <c r="PZK20" s="203"/>
      <c r="PZM20" s="203"/>
      <c r="PZN20" s="197"/>
      <c r="PZO20" s="204"/>
      <c r="PZP20" s="199"/>
      <c r="PZQ20" s="200"/>
      <c r="PZY20" s="200"/>
      <c r="QAB20" s="202"/>
      <c r="QAC20" s="202"/>
      <c r="QAD20" s="200"/>
      <c r="QAF20" s="203"/>
      <c r="QAH20" s="203"/>
      <c r="QAI20" s="197"/>
      <c r="QAJ20" s="204"/>
      <c r="QAK20" s="199"/>
      <c r="QAL20" s="200"/>
      <c r="QAT20" s="200"/>
      <c r="QAW20" s="202"/>
      <c r="QAX20" s="202"/>
      <c r="QAY20" s="200"/>
      <c r="QBA20" s="203"/>
      <c r="QBC20" s="203"/>
      <c r="QBD20" s="197"/>
      <c r="QBE20" s="204"/>
      <c r="QBF20" s="199"/>
      <c r="QBG20" s="200"/>
      <c r="QBO20" s="200"/>
      <c r="QBR20" s="202"/>
      <c r="QBS20" s="202"/>
      <c r="QBT20" s="200"/>
      <c r="QBV20" s="203"/>
      <c r="QBX20" s="203"/>
      <c r="QBY20" s="197"/>
      <c r="QBZ20" s="204"/>
      <c r="QCA20" s="199"/>
      <c r="QCB20" s="200"/>
      <c r="QCJ20" s="200"/>
      <c r="QCM20" s="202"/>
      <c r="QCN20" s="202"/>
      <c r="QCO20" s="200"/>
      <c r="QCQ20" s="203"/>
      <c r="QCS20" s="203"/>
      <c r="QCT20" s="197"/>
      <c r="QCU20" s="204"/>
      <c r="QCV20" s="199"/>
      <c r="QCW20" s="200"/>
      <c r="QDE20" s="200"/>
      <c r="QDH20" s="202"/>
      <c r="QDI20" s="202"/>
      <c r="QDJ20" s="200"/>
      <c r="QDL20" s="203"/>
      <c r="QDN20" s="203"/>
      <c r="QDO20" s="197"/>
      <c r="QDP20" s="204"/>
      <c r="QDQ20" s="199"/>
      <c r="QDR20" s="200"/>
      <c r="QDZ20" s="200"/>
      <c r="QEC20" s="202"/>
      <c r="QED20" s="202"/>
      <c r="QEE20" s="200"/>
      <c r="QEG20" s="203"/>
      <c r="QEI20" s="203"/>
      <c r="QEJ20" s="197"/>
      <c r="QEK20" s="204"/>
      <c r="QEL20" s="199"/>
      <c r="QEM20" s="200"/>
      <c r="QEU20" s="200"/>
      <c r="QEX20" s="202"/>
      <c r="QEY20" s="202"/>
      <c r="QEZ20" s="200"/>
      <c r="QFB20" s="203"/>
      <c r="QFD20" s="203"/>
      <c r="QFE20" s="197"/>
      <c r="QFF20" s="204"/>
      <c r="QFG20" s="199"/>
      <c r="QFH20" s="200"/>
      <c r="QFP20" s="200"/>
      <c r="QFS20" s="202"/>
      <c r="QFT20" s="202"/>
      <c r="QFU20" s="200"/>
      <c r="QFW20" s="203"/>
      <c r="QFY20" s="203"/>
      <c r="QFZ20" s="197"/>
      <c r="QGA20" s="204"/>
      <c r="QGB20" s="199"/>
      <c r="QGC20" s="200"/>
      <c r="QGK20" s="200"/>
      <c r="QGN20" s="202"/>
      <c r="QGO20" s="202"/>
      <c r="QGP20" s="200"/>
      <c r="QGR20" s="203"/>
      <c r="QGT20" s="203"/>
      <c r="QGU20" s="197"/>
      <c r="QGV20" s="204"/>
      <c r="QGW20" s="199"/>
      <c r="QGX20" s="200"/>
      <c r="QHF20" s="200"/>
      <c r="QHI20" s="202"/>
      <c r="QHJ20" s="202"/>
      <c r="QHK20" s="200"/>
      <c r="QHM20" s="203"/>
      <c r="QHO20" s="203"/>
      <c r="QHP20" s="197"/>
      <c r="QHQ20" s="204"/>
      <c r="QHR20" s="199"/>
      <c r="QHS20" s="200"/>
      <c r="QIA20" s="200"/>
      <c r="QID20" s="202"/>
      <c r="QIE20" s="202"/>
      <c r="QIF20" s="200"/>
      <c r="QIH20" s="203"/>
      <c r="QIJ20" s="203"/>
      <c r="QIK20" s="197"/>
      <c r="QIL20" s="204"/>
      <c r="QIM20" s="199"/>
      <c r="QIN20" s="200"/>
      <c r="QIV20" s="200"/>
      <c r="QIY20" s="202"/>
      <c r="QIZ20" s="202"/>
      <c r="QJA20" s="200"/>
      <c r="QJC20" s="203"/>
      <c r="QJE20" s="203"/>
      <c r="QJF20" s="197"/>
      <c r="QJG20" s="204"/>
      <c r="QJH20" s="199"/>
      <c r="QJI20" s="200"/>
      <c r="QJQ20" s="200"/>
      <c r="QJT20" s="202"/>
      <c r="QJU20" s="202"/>
      <c r="QJV20" s="200"/>
      <c r="QJX20" s="203"/>
      <c r="QJZ20" s="203"/>
      <c r="QKA20" s="197"/>
      <c r="QKB20" s="204"/>
      <c r="QKC20" s="199"/>
      <c r="QKD20" s="200"/>
      <c r="QKL20" s="200"/>
      <c r="QKO20" s="202"/>
      <c r="QKP20" s="202"/>
      <c r="QKQ20" s="200"/>
      <c r="QKS20" s="203"/>
      <c r="QKU20" s="203"/>
      <c r="QKV20" s="197"/>
      <c r="QKW20" s="204"/>
      <c r="QKX20" s="199"/>
      <c r="QKY20" s="200"/>
      <c r="QLG20" s="200"/>
      <c r="QLJ20" s="202"/>
      <c r="QLK20" s="202"/>
      <c r="QLL20" s="200"/>
      <c r="QLN20" s="203"/>
      <c r="QLP20" s="203"/>
      <c r="QLQ20" s="197"/>
      <c r="QLR20" s="204"/>
      <c r="QLS20" s="199"/>
      <c r="QLT20" s="200"/>
      <c r="QMB20" s="200"/>
      <c r="QME20" s="202"/>
      <c r="QMF20" s="202"/>
      <c r="QMG20" s="200"/>
      <c r="QMI20" s="203"/>
      <c r="QMK20" s="203"/>
      <c r="QML20" s="197"/>
      <c r="QMM20" s="204"/>
      <c r="QMN20" s="199"/>
      <c r="QMO20" s="200"/>
      <c r="QMW20" s="200"/>
      <c r="QMZ20" s="202"/>
      <c r="QNA20" s="202"/>
      <c r="QNB20" s="200"/>
      <c r="QND20" s="203"/>
      <c r="QNF20" s="203"/>
      <c r="QNG20" s="197"/>
      <c r="QNH20" s="204"/>
      <c r="QNI20" s="199"/>
      <c r="QNJ20" s="200"/>
      <c r="QNR20" s="200"/>
      <c r="QNU20" s="202"/>
      <c r="QNV20" s="202"/>
      <c r="QNW20" s="200"/>
      <c r="QNY20" s="203"/>
      <c r="QOA20" s="203"/>
      <c r="QOB20" s="197"/>
      <c r="QOC20" s="204"/>
      <c r="QOD20" s="199"/>
      <c r="QOE20" s="200"/>
      <c r="QOM20" s="200"/>
      <c r="QOP20" s="202"/>
      <c r="QOQ20" s="202"/>
      <c r="QOR20" s="200"/>
      <c r="QOT20" s="203"/>
      <c r="QOV20" s="203"/>
      <c r="QOW20" s="197"/>
      <c r="QOX20" s="204"/>
      <c r="QOY20" s="199"/>
      <c r="QOZ20" s="200"/>
      <c r="QPH20" s="200"/>
      <c r="QPK20" s="202"/>
      <c r="QPL20" s="202"/>
      <c r="QPM20" s="200"/>
      <c r="QPO20" s="203"/>
      <c r="QPQ20" s="203"/>
      <c r="QPR20" s="197"/>
      <c r="QPS20" s="204"/>
      <c r="QPT20" s="199"/>
      <c r="QPU20" s="200"/>
      <c r="QQC20" s="200"/>
      <c r="QQF20" s="202"/>
      <c r="QQG20" s="202"/>
      <c r="QQH20" s="200"/>
      <c r="QQJ20" s="203"/>
      <c r="QQL20" s="203"/>
      <c r="QQM20" s="197"/>
      <c r="QQN20" s="204"/>
      <c r="QQO20" s="199"/>
      <c r="QQP20" s="200"/>
      <c r="QQX20" s="200"/>
      <c r="QRA20" s="202"/>
      <c r="QRB20" s="202"/>
      <c r="QRC20" s="200"/>
      <c r="QRE20" s="203"/>
      <c r="QRG20" s="203"/>
      <c r="QRH20" s="197"/>
      <c r="QRI20" s="204"/>
      <c r="QRJ20" s="199"/>
      <c r="QRK20" s="200"/>
      <c r="QRS20" s="200"/>
      <c r="QRV20" s="202"/>
      <c r="QRW20" s="202"/>
      <c r="QRX20" s="200"/>
      <c r="QRZ20" s="203"/>
      <c r="QSB20" s="203"/>
      <c r="QSC20" s="197"/>
      <c r="QSD20" s="204"/>
      <c r="QSE20" s="199"/>
      <c r="QSF20" s="200"/>
      <c r="QSN20" s="200"/>
      <c r="QSQ20" s="202"/>
      <c r="QSR20" s="202"/>
      <c r="QSS20" s="200"/>
      <c r="QSU20" s="203"/>
      <c r="QSW20" s="203"/>
      <c r="QSX20" s="197"/>
      <c r="QSY20" s="204"/>
      <c r="QSZ20" s="199"/>
      <c r="QTA20" s="200"/>
      <c r="QTI20" s="200"/>
      <c r="QTL20" s="202"/>
      <c r="QTM20" s="202"/>
      <c r="QTN20" s="200"/>
      <c r="QTP20" s="203"/>
      <c r="QTR20" s="203"/>
      <c r="QTS20" s="197"/>
      <c r="QTT20" s="204"/>
      <c r="QTU20" s="199"/>
      <c r="QTV20" s="200"/>
      <c r="QUD20" s="200"/>
      <c r="QUG20" s="202"/>
      <c r="QUH20" s="202"/>
      <c r="QUI20" s="200"/>
      <c r="QUK20" s="203"/>
      <c r="QUM20" s="203"/>
      <c r="QUN20" s="197"/>
      <c r="QUO20" s="204"/>
      <c r="QUP20" s="199"/>
      <c r="QUQ20" s="200"/>
      <c r="QUY20" s="200"/>
      <c r="QVB20" s="202"/>
      <c r="QVC20" s="202"/>
      <c r="QVD20" s="200"/>
      <c r="QVF20" s="203"/>
      <c r="QVH20" s="203"/>
      <c r="QVI20" s="197"/>
      <c r="QVJ20" s="204"/>
      <c r="QVK20" s="199"/>
      <c r="QVL20" s="200"/>
      <c r="QVT20" s="200"/>
      <c r="QVW20" s="202"/>
      <c r="QVX20" s="202"/>
      <c r="QVY20" s="200"/>
      <c r="QWA20" s="203"/>
      <c r="QWC20" s="203"/>
      <c r="QWD20" s="197"/>
      <c r="QWE20" s="204"/>
      <c r="QWF20" s="199"/>
      <c r="QWG20" s="200"/>
      <c r="QWO20" s="200"/>
      <c r="QWR20" s="202"/>
      <c r="QWS20" s="202"/>
      <c r="QWT20" s="200"/>
      <c r="QWV20" s="203"/>
      <c r="QWX20" s="203"/>
      <c r="QWY20" s="197"/>
      <c r="QWZ20" s="204"/>
      <c r="QXA20" s="199"/>
      <c r="QXB20" s="200"/>
      <c r="QXJ20" s="200"/>
      <c r="QXM20" s="202"/>
      <c r="QXN20" s="202"/>
      <c r="QXO20" s="200"/>
      <c r="QXQ20" s="203"/>
      <c r="QXS20" s="203"/>
      <c r="QXT20" s="197"/>
      <c r="QXU20" s="204"/>
      <c r="QXV20" s="199"/>
      <c r="QXW20" s="200"/>
      <c r="QYE20" s="200"/>
      <c r="QYH20" s="202"/>
      <c r="QYI20" s="202"/>
      <c r="QYJ20" s="200"/>
      <c r="QYL20" s="203"/>
      <c r="QYN20" s="203"/>
      <c r="QYO20" s="197"/>
      <c r="QYP20" s="204"/>
      <c r="QYQ20" s="199"/>
      <c r="QYR20" s="200"/>
      <c r="QYZ20" s="200"/>
      <c r="QZC20" s="202"/>
      <c r="QZD20" s="202"/>
      <c r="QZE20" s="200"/>
      <c r="QZG20" s="203"/>
      <c r="QZI20" s="203"/>
      <c r="QZJ20" s="197"/>
      <c r="QZK20" s="204"/>
      <c r="QZL20" s="199"/>
      <c r="QZM20" s="200"/>
      <c r="QZU20" s="200"/>
      <c r="QZX20" s="202"/>
      <c r="QZY20" s="202"/>
      <c r="QZZ20" s="200"/>
      <c r="RAB20" s="203"/>
      <c r="RAD20" s="203"/>
      <c r="RAE20" s="197"/>
      <c r="RAF20" s="204"/>
      <c r="RAG20" s="199"/>
      <c r="RAH20" s="200"/>
      <c r="RAP20" s="200"/>
      <c r="RAS20" s="202"/>
      <c r="RAT20" s="202"/>
      <c r="RAU20" s="200"/>
      <c r="RAW20" s="203"/>
      <c r="RAY20" s="203"/>
      <c r="RAZ20" s="197"/>
      <c r="RBA20" s="204"/>
      <c r="RBB20" s="199"/>
      <c r="RBC20" s="200"/>
      <c r="RBK20" s="200"/>
      <c r="RBN20" s="202"/>
      <c r="RBO20" s="202"/>
      <c r="RBP20" s="200"/>
      <c r="RBR20" s="203"/>
      <c r="RBT20" s="203"/>
      <c r="RBU20" s="197"/>
      <c r="RBV20" s="204"/>
      <c r="RBW20" s="199"/>
      <c r="RBX20" s="200"/>
      <c r="RCF20" s="200"/>
      <c r="RCI20" s="202"/>
      <c r="RCJ20" s="202"/>
      <c r="RCK20" s="200"/>
      <c r="RCM20" s="203"/>
      <c r="RCO20" s="203"/>
      <c r="RCP20" s="197"/>
      <c r="RCQ20" s="204"/>
      <c r="RCR20" s="199"/>
      <c r="RCS20" s="200"/>
      <c r="RDA20" s="200"/>
      <c r="RDD20" s="202"/>
      <c r="RDE20" s="202"/>
      <c r="RDF20" s="200"/>
      <c r="RDH20" s="203"/>
      <c r="RDJ20" s="203"/>
      <c r="RDK20" s="197"/>
      <c r="RDL20" s="204"/>
      <c r="RDM20" s="199"/>
      <c r="RDN20" s="200"/>
      <c r="RDV20" s="200"/>
      <c r="RDY20" s="202"/>
      <c r="RDZ20" s="202"/>
      <c r="REA20" s="200"/>
      <c r="REC20" s="203"/>
      <c r="REE20" s="203"/>
      <c r="REF20" s="197"/>
      <c r="REG20" s="204"/>
      <c r="REH20" s="199"/>
      <c r="REI20" s="200"/>
      <c r="REQ20" s="200"/>
      <c r="RET20" s="202"/>
      <c r="REU20" s="202"/>
      <c r="REV20" s="200"/>
      <c r="REX20" s="203"/>
      <c r="REZ20" s="203"/>
      <c r="RFA20" s="197"/>
      <c r="RFB20" s="204"/>
      <c r="RFC20" s="199"/>
      <c r="RFD20" s="200"/>
      <c r="RFL20" s="200"/>
      <c r="RFO20" s="202"/>
      <c r="RFP20" s="202"/>
      <c r="RFQ20" s="200"/>
      <c r="RFS20" s="203"/>
      <c r="RFU20" s="203"/>
      <c r="RFV20" s="197"/>
      <c r="RFW20" s="204"/>
      <c r="RFX20" s="199"/>
      <c r="RFY20" s="200"/>
      <c r="RGG20" s="200"/>
      <c r="RGJ20" s="202"/>
      <c r="RGK20" s="202"/>
      <c r="RGL20" s="200"/>
      <c r="RGN20" s="203"/>
      <c r="RGP20" s="203"/>
      <c r="RGQ20" s="197"/>
      <c r="RGR20" s="204"/>
      <c r="RGS20" s="199"/>
      <c r="RGT20" s="200"/>
      <c r="RHB20" s="200"/>
      <c r="RHE20" s="202"/>
      <c r="RHF20" s="202"/>
      <c r="RHG20" s="200"/>
      <c r="RHI20" s="203"/>
      <c r="RHK20" s="203"/>
      <c r="RHL20" s="197"/>
      <c r="RHM20" s="204"/>
      <c r="RHN20" s="199"/>
      <c r="RHO20" s="200"/>
      <c r="RHW20" s="200"/>
      <c r="RHZ20" s="202"/>
      <c r="RIA20" s="202"/>
      <c r="RIB20" s="200"/>
      <c r="RID20" s="203"/>
      <c r="RIF20" s="203"/>
      <c r="RIG20" s="197"/>
      <c r="RIH20" s="204"/>
      <c r="RII20" s="199"/>
      <c r="RIJ20" s="200"/>
      <c r="RIR20" s="200"/>
      <c r="RIU20" s="202"/>
      <c r="RIV20" s="202"/>
      <c r="RIW20" s="200"/>
      <c r="RIY20" s="203"/>
      <c r="RJA20" s="203"/>
      <c r="RJB20" s="197"/>
      <c r="RJC20" s="204"/>
      <c r="RJD20" s="199"/>
      <c r="RJE20" s="200"/>
      <c r="RJM20" s="200"/>
      <c r="RJP20" s="202"/>
      <c r="RJQ20" s="202"/>
      <c r="RJR20" s="200"/>
      <c r="RJT20" s="203"/>
      <c r="RJV20" s="203"/>
      <c r="RJW20" s="197"/>
      <c r="RJX20" s="204"/>
      <c r="RJY20" s="199"/>
      <c r="RJZ20" s="200"/>
      <c r="RKH20" s="200"/>
      <c r="RKK20" s="202"/>
      <c r="RKL20" s="202"/>
      <c r="RKM20" s="200"/>
      <c r="RKO20" s="203"/>
      <c r="RKQ20" s="203"/>
      <c r="RKR20" s="197"/>
      <c r="RKS20" s="204"/>
      <c r="RKT20" s="199"/>
      <c r="RKU20" s="200"/>
      <c r="RLC20" s="200"/>
      <c r="RLF20" s="202"/>
      <c r="RLG20" s="202"/>
      <c r="RLH20" s="200"/>
      <c r="RLJ20" s="203"/>
      <c r="RLL20" s="203"/>
      <c r="RLM20" s="197"/>
      <c r="RLN20" s="204"/>
      <c r="RLO20" s="199"/>
      <c r="RLP20" s="200"/>
      <c r="RLX20" s="200"/>
      <c r="RMA20" s="202"/>
      <c r="RMB20" s="202"/>
      <c r="RMC20" s="200"/>
      <c r="RME20" s="203"/>
      <c r="RMG20" s="203"/>
      <c r="RMH20" s="197"/>
      <c r="RMI20" s="204"/>
      <c r="RMJ20" s="199"/>
      <c r="RMK20" s="200"/>
      <c r="RMS20" s="200"/>
      <c r="RMV20" s="202"/>
      <c r="RMW20" s="202"/>
      <c r="RMX20" s="200"/>
      <c r="RMZ20" s="203"/>
      <c r="RNB20" s="203"/>
      <c r="RNC20" s="197"/>
      <c r="RND20" s="204"/>
      <c r="RNE20" s="199"/>
      <c r="RNF20" s="200"/>
      <c r="RNN20" s="200"/>
      <c r="RNQ20" s="202"/>
      <c r="RNR20" s="202"/>
      <c r="RNS20" s="200"/>
      <c r="RNU20" s="203"/>
      <c r="RNW20" s="203"/>
      <c r="RNX20" s="197"/>
      <c r="RNY20" s="204"/>
      <c r="RNZ20" s="199"/>
      <c r="ROA20" s="200"/>
      <c r="ROI20" s="200"/>
      <c r="ROL20" s="202"/>
      <c r="ROM20" s="202"/>
      <c r="RON20" s="200"/>
      <c r="ROP20" s="203"/>
      <c r="ROR20" s="203"/>
      <c r="ROS20" s="197"/>
      <c r="ROT20" s="204"/>
      <c r="ROU20" s="199"/>
      <c r="ROV20" s="200"/>
      <c r="RPD20" s="200"/>
      <c r="RPG20" s="202"/>
      <c r="RPH20" s="202"/>
      <c r="RPI20" s="200"/>
      <c r="RPK20" s="203"/>
      <c r="RPM20" s="203"/>
      <c r="RPN20" s="197"/>
      <c r="RPO20" s="204"/>
      <c r="RPP20" s="199"/>
      <c r="RPQ20" s="200"/>
      <c r="RPY20" s="200"/>
      <c r="RQB20" s="202"/>
      <c r="RQC20" s="202"/>
      <c r="RQD20" s="200"/>
      <c r="RQF20" s="203"/>
      <c r="RQH20" s="203"/>
      <c r="RQI20" s="197"/>
      <c r="RQJ20" s="204"/>
      <c r="RQK20" s="199"/>
      <c r="RQL20" s="200"/>
      <c r="RQT20" s="200"/>
      <c r="RQW20" s="202"/>
      <c r="RQX20" s="202"/>
      <c r="RQY20" s="200"/>
      <c r="RRA20" s="203"/>
      <c r="RRC20" s="203"/>
      <c r="RRD20" s="197"/>
      <c r="RRE20" s="204"/>
      <c r="RRF20" s="199"/>
      <c r="RRG20" s="200"/>
      <c r="RRO20" s="200"/>
      <c r="RRR20" s="202"/>
      <c r="RRS20" s="202"/>
      <c r="RRT20" s="200"/>
      <c r="RRV20" s="203"/>
      <c r="RRX20" s="203"/>
      <c r="RRY20" s="197"/>
      <c r="RRZ20" s="204"/>
      <c r="RSA20" s="199"/>
      <c r="RSB20" s="200"/>
      <c r="RSJ20" s="200"/>
      <c r="RSM20" s="202"/>
      <c r="RSN20" s="202"/>
      <c r="RSO20" s="200"/>
      <c r="RSQ20" s="203"/>
      <c r="RSS20" s="203"/>
      <c r="RST20" s="197"/>
      <c r="RSU20" s="204"/>
      <c r="RSV20" s="199"/>
      <c r="RSW20" s="200"/>
      <c r="RTE20" s="200"/>
      <c r="RTH20" s="202"/>
      <c r="RTI20" s="202"/>
      <c r="RTJ20" s="200"/>
      <c r="RTL20" s="203"/>
      <c r="RTN20" s="203"/>
      <c r="RTO20" s="197"/>
      <c r="RTP20" s="204"/>
      <c r="RTQ20" s="199"/>
      <c r="RTR20" s="200"/>
      <c r="RTZ20" s="200"/>
      <c r="RUC20" s="202"/>
      <c r="RUD20" s="202"/>
      <c r="RUE20" s="200"/>
      <c r="RUG20" s="203"/>
      <c r="RUI20" s="203"/>
      <c r="RUJ20" s="197"/>
      <c r="RUK20" s="204"/>
      <c r="RUL20" s="199"/>
      <c r="RUM20" s="200"/>
      <c r="RUU20" s="200"/>
      <c r="RUX20" s="202"/>
      <c r="RUY20" s="202"/>
      <c r="RUZ20" s="200"/>
      <c r="RVB20" s="203"/>
      <c r="RVD20" s="203"/>
      <c r="RVE20" s="197"/>
      <c r="RVF20" s="204"/>
      <c r="RVG20" s="199"/>
      <c r="RVH20" s="200"/>
      <c r="RVP20" s="200"/>
      <c r="RVS20" s="202"/>
      <c r="RVT20" s="202"/>
      <c r="RVU20" s="200"/>
      <c r="RVW20" s="203"/>
      <c r="RVY20" s="203"/>
      <c r="RVZ20" s="197"/>
      <c r="RWA20" s="204"/>
      <c r="RWB20" s="199"/>
      <c r="RWC20" s="200"/>
      <c r="RWK20" s="200"/>
      <c r="RWN20" s="202"/>
      <c r="RWO20" s="202"/>
      <c r="RWP20" s="200"/>
      <c r="RWR20" s="203"/>
      <c r="RWT20" s="203"/>
      <c r="RWU20" s="197"/>
      <c r="RWV20" s="204"/>
      <c r="RWW20" s="199"/>
      <c r="RWX20" s="200"/>
      <c r="RXF20" s="200"/>
      <c r="RXI20" s="202"/>
      <c r="RXJ20" s="202"/>
      <c r="RXK20" s="200"/>
      <c r="RXM20" s="203"/>
      <c r="RXO20" s="203"/>
      <c r="RXP20" s="197"/>
      <c r="RXQ20" s="204"/>
      <c r="RXR20" s="199"/>
      <c r="RXS20" s="200"/>
      <c r="RYA20" s="200"/>
      <c r="RYD20" s="202"/>
      <c r="RYE20" s="202"/>
      <c r="RYF20" s="200"/>
      <c r="RYH20" s="203"/>
      <c r="RYJ20" s="203"/>
      <c r="RYK20" s="197"/>
      <c r="RYL20" s="204"/>
      <c r="RYM20" s="199"/>
      <c r="RYN20" s="200"/>
      <c r="RYV20" s="200"/>
      <c r="RYY20" s="202"/>
      <c r="RYZ20" s="202"/>
      <c r="RZA20" s="200"/>
      <c r="RZC20" s="203"/>
      <c r="RZE20" s="203"/>
      <c r="RZF20" s="197"/>
      <c r="RZG20" s="204"/>
      <c r="RZH20" s="199"/>
      <c r="RZI20" s="200"/>
      <c r="RZQ20" s="200"/>
      <c r="RZT20" s="202"/>
      <c r="RZU20" s="202"/>
      <c r="RZV20" s="200"/>
      <c r="RZX20" s="203"/>
      <c r="RZZ20" s="203"/>
      <c r="SAA20" s="197"/>
      <c r="SAB20" s="204"/>
      <c r="SAC20" s="199"/>
      <c r="SAD20" s="200"/>
      <c r="SAL20" s="200"/>
      <c r="SAO20" s="202"/>
      <c r="SAP20" s="202"/>
      <c r="SAQ20" s="200"/>
      <c r="SAS20" s="203"/>
      <c r="SAU20" s="203"/>
      <c r="SAV20" s="197"/>
      <c r="SAW20" s="204"/>
      <c r="SAX20" s="199"/>
      <c r="SAY20" s="200"/>
      <c r="SBG20" s="200"/>
      <c r="SBJ20" s="202"/>
      <c r="SBK20" s="202"/>
      <c r="SBL20" s="200"/>
      <c r="SBN20" s="203"/>
      <c r="SBP20" s="203"/>
      <c r="SBQ20" s="197"/>
      <c r="SBR20" s="204"/>
      <c r="SBS20" s="199"/>
      <c r="SBT20" s="200"/>
      <c r="SCB20" s="200"/>
      <c r="SCE20" s="202"/>
      <c r="SCF20" s="202"/>
      <c r="SCG20" s="200"/>
      <c r="SCI20" s="203"/>
      <c r="SCK20" s="203"/>
      <c r="SCL20" s="197"/>
      <c r="SCM20" s="204"/>
      <c r="SCN20" s="199"/>
      <c r="SCO20" s="200"/>
      <c r="SCW20" s="200"/>
      <c r="SCZ20" s="202"/>
      <c r="SDA20" s="202"/>
      <c r="SDB20" s="200"/>
      <c r="SDD20" s="203"/>
      <c r="SDF20" s="203"/>
      <c r="SDG20" s="197"/>
      <c r="SDH20" s="204"/>
      <c r="SDI20" s="199"/>
      <c r="SDJ20" s="200"/>
      <c r="SDR20" s="200"/>
      <c r="SDU20" s="202"/>
      <c r="SDV20" s="202"/>
      <c r="SDW20" s="200"/>
      <c r="SDY20" s="203"/>
      <c r="SEA20" s="203"/>
      <c r="SEB20" s="197"/>
      <c r="SEC20" s="204"/>
      <c r="SED20" s="199"/>
      <c r="SEE20" s="200"/>
      <c r="SEM20" s="200"/>
      <c r="SEP20" s="202"/>
      <c r="SEQ20" s="202"/>
      <c r="SER20" s="200"/>
      <c r="SET20" s="203"/>
      <c r="SEV20" s="203"/>
      <c r="SEW20" s="197"/>
      <c r="SEX20" s="204"/>
      <c r="SEY20" s="199"/>
      <c r="SEZ20" s="200"/>
      <c r="SFH20" s="200"/>
      <c r="SFK20" s="202"/>
      <c r="SFL20" s="202"/>
      <c r="SFM20" s="200"/>
      <c r="SFO20" s="203"/>
      <c r="SFQ20" s="203"/>
      <c r="SFR20" s="197"/>
      <c r="SFS20" s="204"/>
      <c r="SFT20" s="199"/>
      <c r="SFU20" s="200"/>
      <c r="SGC20" s="200"/>
      <c r="SGF20" s="202"/>
      <c r="SGG20" s="202"/>
      <c r="SGH20" s="200"/>
      <c r="SGJ20" s="203"/>
      <c r="SGL20" s="203"/>
      <c r="SGM20" s="197"/>
      <c r="SGN20" s="204"/>
      <c r="SGO20" s="199"/>
      <c r="SGP20" s="200"/>
      <c r="SGX20" s="200"/>
      <c r="SHA20" s="202"/>
      <c r="SHB20" s="202"/>
      <c r="SHC20" s="200"/>
      <c r="SHE20" s="203"/>
      <c r="SHG20" s="203"/>
      <c r="SHH20" s="197"/>
      <c r="SHI20" s="204"/>
      <c r="SHJ20" s="199"/>
      <c r="SHK20" s="200"/>
      <c r="SHS20" s="200"/>
      <c r="SHV20" s="202"/>
      <c r="SHW20" s="202"/>
      <c r="SHX20" s="200"/>
      <c r="SHZ20" s="203"/>
      <c r="SIB20" s="203"/>
      <c r="SIC20" s="197"/>
      <c r="SID20" s="204"/>
      <c r="SIE20" s="199"/>
      <c r="SIF20" s="200"/>
      <c r="SIN20" s="200"/>
      <c r="SIQ20" s="202"/>
      <c r="SIR20" s="202"/>
      <c r="SIS20" s="200"/>
      <c r="SIU20" s="203"/>
      <c r="SIW20" s="203"/>
      <c r="SIX20" s="197"/>
      <c r="SIY20" s="204"/>
      <c r="SIZ20" s="199"/>
      <c r="SJA20" s="200"/>
      <c r="SJI20" s="200"/>
      <c r="SJL20" s="202"/>
      <c r="SJM20" s="202"/>
      <c r="SJN20" s="200"/>
      <c r="SJP20" s="203"/>
      <c r="SJR20" s="203"/>
      <c r="SJS20" s="197"/>
      <c r="SJT20" s="204"/>
      <c r="SJU20" s="199"/>
      <c r="SJV20" s="200"/>
      <c r="SKD20" s="200"/>
      <c r="SKG20" s="202"/>
      <c r="SKH20" s="202"/>
      <c r="SKI20" s="200"/>
      <c r="SKK20" s="203"/>
      <c r="SKM20" s="203"/>
      <c r="SKN20" s="197"/>
      <c r="SKO20" s="204"/>
      <c r="SKP20" s="199"/>
      <c r="SKQ20" s="200"/>
      <c r="SKY20" s="200"/>
      <c r="SLB20" s="202"/>
      <c r="SLC20" s="202"/>
      <c r="SLD20" s="200"/>
      <c r="SLF20" s="203"/>
      <c r="SLH20" s="203"/>
      <c r="SLI20" s="197"/>
      <c r="SLJ20" s="204"/>
      <c r="SLK20" s="199"/>
      <c r="SLL20" s="200"/>
      <c r="SLT20" s="200"/>
      <c r="SLW20" s="202"/>
      <c r="SLX20" s="202"/>
      <c r="SLY20" s="200"/>
      <c r="SMA20" s="203"/>
      <c r="SMC20" s="203"/>
      <c r="SMD20" s="197"/>
      <c r="SME20" s="204"/>
      <c r="SMF20" s="199"/>
      <c r="SMG20" s="200"/>
      <c r="SMO20" s="200"/>
      <c r="SMR20" s="202"/>
      <c r="SMS20" s="202"/>
      <c r="SMT20" s="200"/>
      <c r="SMV20" s="203"/>
      <c r="SMX20" s="203"/>
      <c r="SMY20" s="197"/>
      <c r="SMZ20" s="204"/>
      <c r="SNA20" s="199"/>
      <c r="SNB20" s="200"/>
      <c r="SNJ20" s="200"/>
      <c r="SNM20" s="202"/>
      <c r="SNN20" s="202"/>
      <c r="SNO20" s="200"/>
      <c r="SNQ20" s="203"/>
      <c r="SNS20" s="203"/>
      <c r="SNT20" s="197"/>
      <c r="SNU20" s="204"/>
      <c r="SNV20" s="199"/>
      <c r="SNW20" s="200"/>
      <c r="SOE20" s="200"/>
      <c r="SOH20" s="202"/>
      <c r="SOI20" s="202"/>
      <c r="SOJ20" s="200"/>
      <c r="SOL20" s="203"/>
      <c r="SON20" s="203"/>
      <c r="SOO20" s="197"/>
      <c r="SOP20" s="204"/>
      <c r="SOQ20" s="199"/>
      <c r="SOR20" s="200"/>
      <c r="SOZ20" s="200"/>
      <c r="SPC20" s="202"/>
      <c r="SPD20" s="202"/>
      <c r="SPE20" s="200"/>
      <c r="SPG20" s="203"/>
      <c r="SPI20" s="203"/>
      <c r="SPJ20" s="197"/>
      <c r="SPK20" s="204"/>
      <c r="SPL20" s="199"/>
      <c r="SPM20" s="200"/>
      <c r="SPU20" s="200"/>
      <c r="SPX20" s="202"/>
      <c r="SPY20" s="202"/>
      <c r="SPZ20" s="200"/>
      <c r="SQB20" s="203"/>
      <c r="SQD20" s="203"/>
      <c r="SQE20" s="197"/>
      <c r="SQF20" s="204"/>
      <c r="SQG20" s="199"/>
      <c r="SQH20" s="200"/>
      <c r="SQP20" s="200"/>
      <c r="SQS20" s="202"/>
      <c r="SQT20" s="202"/>
      <c r="SQU20" s="200"/>
      <c r="SQW20" s="203"/>
      <c r="SQY20" s="203"/>
      <c r="SQZ20" s="197"/>
      <c r="SRA20" s="204"/>
      <c r="SRB20" s="199"/>
      <c r="SRC20" s="200"/>
      <c r="SRK20" s="200"/>
      <c r="SRN20" s="202"/>
      <c r="SRO20" s="202"/>
      <c r="SRP20" s="200"/>
      <c r="SRR20" s="203"/>
      <c r="SRT20" s="203"/>
      <c r="SRU20" s="197"/>
      <c r="SRV20" s="204"/>
      <c r="SRW20" s="199"/>
      <c r="SRX20" s="200"/>
      <c r="SSF20" s="200"/>
      <c r="SSI20" s="202"/>
      <c r="SSJ20" s="202"/>
      <c r="SSK20" s="200"/>
      <c r="SSM20" s="203"/>
      <c r="SSO20" s="203"/>
      <c r="SSP20" s="197"/>
      <c r="SSQ20" s="204"/>
      <c r="SSR20" s="199"/>
      <c r="SSS20" s="200"/>
      <c r="STA20" s="200"/>
      <c r="STD20" s="202"/>
      <c r="STE20" s="202"/>
      <c r="STF20" s="200"/>
      <c r="STH20" s="203"/>
      <c r="STJ20" s="203"/>
      <c r="STK20" s="197"/>
      <c r="STL20" s="204"/>
      <c r="STM20" s="199"/>
      <c r="STN20" s="200"/>
      <c r="STV20" s="200"/>
      <c r="STY20" s="202"/>
      <c r="STZ20" s="202"/>
      <c r="SUA20" s="200"/>
      <c r="SUC20" s="203"/>
      <c r="SUE20" s="203"/>
      <c r="SUF20" s="197"/>
      <c r="SUG20" s="204"/>
      <c r="SUH20" s="199"/>
      <c r="SUI20" s="200"/>
      <c r="SUQ20" s="200"/>
      <c r="SUT20" s="202"/>
      <c r="SUU20" s="202"/>
      <c r="SUV20" s="200"/>
      <c r="SUX20" s="203"/>
      <c r="SUZ20" s="203"/>
      <c r="SVA20" s="197"/>
      <c r="SVB20" s="204"/>
      <c r="SVC20" s="199"/>
      <c r="SVD20" s="200"/>
      <c r="SVL20" s="200"/>
      <c r="SVO20" s="202"/>
      <c r="SVP20" s="202"/>
      <c r="SVQ20" s="200"/>
      <c r="SVS20" s="203"/>
      <c r="SVU20" s="203"/>
      <c r="SVV20" s="197"/>
      <c r="SVW20" s="204"/>
      <c r="SVX20" s="199"/>
      <c r="SVY20" s="200"/>
      <c r="SWG20" s="200"/>
      <c r="SWJ20" s="202"/>
      <c r="SWK20" s="202"/>
      <c r="SWL20" s="200"/>
      <c r="SWN20" s="203"/>
      <c r="SWP20" s="203"/>
      <c r="SWQ20" s="197"/>
      <c r="SWR20" s="204"/>
      <c r="SWS20" s="199"/>
      <c r="SWT20" s="200"/>
      <c r="SXB20" s="200"/>
      <c r="SXE20" s="202"/>
      <c r="SXF20" s="202"/>
      <c r="SXG20" s="200"/>
      <c r="SXI20" s="203"/>
      <c r="SXK20" s="203"/>
      <c r="SXL20" s="197"/>
      <c r="SXM20" s="204"/>
      <c r="SXN20" s="199"/>
      <c r="SXO20" s="200"/>
      <c r="SXW20" s="200"/>
      <c r="SXZ20" s="202"/>
      <c r="SYA20" s="202"/>
      <c r="SYB20" s="200"/>
      <c r="SYD20" s="203"/>
      <c r="SYF20" s="203"/>
      <c r="SYG20" s="197"/>
      <c r="SYH20" s="204"/>
      <c r="SYI20" s="199"/>
      <c r="SYJ20" s="200"/>
      <c r="SYR20" s="200"/>
      <c r="SYU20" s="202"/>
      <c r="SYV20" s="202"/>
      <c r="SYW20" s="200"/>
      <c r="SYY20" s="203"/>
      <c r="SZA20" s="203"/>
      <c r="SZB20" s="197"/>
      <c r="SZC20" s="204"/>
      <c r="SZD20" s="199"/>
      <c r="SZE20" s="200"/>
      <c r="SZM20" s="200"/>
      <c r="SZP20" s="202"/>
      <c r="SZQ20" s="202"/>
      <c r="SZR20" s="200"/>
      <c r="SZT20" s="203"/>
      <c r="SZV20" s="203"/>
      <c r="SZW20" s="197"/>
      <c r="SZX20" s="204"/>
      <c r="SZY20" s="199"/>
      <c r="SZZ20" s="200"/>
      <c r="TAH20" s="200"/>
      <c r="TAK20" s="202"/>
      <c r="TAL20" s="202"/>
      <c r="TAM20" s="200"/>
      <c r="TAO20" s="203"/>
      <c r="TAQ20" s="203"/>
      <c r="TAR20" s="197"/>
      <c r="TAS20" s="204"/>
      <c r="TAT20" s="199"/>
      <c r="TAU20" s="200"/>
      <c r="TBC20" s="200"/>
      <c r="TBF20" s="202"/>
      <c r="TBG20" s="202"/>
      <c r="TBH20" s="200"/>
      <c r="TBJ20" s="203"/>
      <c r="TBL20" s="203"/>
      <c r="TBM20" s="197"/>
      <c r="TBN20" s="204"/>
      <c r="TBO20" s="199"/>
      <c r="TBP20" s="200"/>
      <c r="TBX20" s="200"/>
      <c r="TCA20" s="202"/>
      <c r="TCB20" s="202"/>
      <c r="TCC20" s="200"/>
      <c r="TCE20" s="203"/>
      <c r="TCG20" s="203"/>
      <c r="TCH20" s="197"/>
      <c r="TCI20" s="204"/>
      <c r="TCJ20" s="199"/>
      <c r="TCK20" s="200"/>
      <c r="TCS20" s="200"/>
      <c r="TCV20" s="202"/>
      <c r="TCW20" s="202"/>
      <c r="TCX20" s="200"/>
      <c r="TCZ20" s="203"/>
      <c r="TDB20" s="203"/>
      <c r="TDC20" s="197"/>
      <c r="TDD20" s="204"/>
      <c r="TDE20" s="199"/>
      <c r="TDF20" s="200"/>
      <c r="TDN20" s="200"/>
      <c r="TDQ20" s="202"/>
      <c r="TDR20" s="202"/>
      <c r="TDS20" s="200"/>
      <c r="TDU20" s="203"/>
      <c r="TDW20" s="203"/>
      <c r="TDX20" s="197"/>
      <c r="TDY20" s="204"/>
      <c r="TDZ20" s="199"/>
      <c r="TEA20" s="200"/>
      <c r="TEI20" s="200"/>
      <c r="TEL20" s="202"/>
      <c r="TEM20" s="202"/>
      <c r="TEN20" s="200"/>
      <c r="TEP20" s="203"/>
      <c r="TER20" s="203"/>
      <c r="TES20" s="197"/>
      <c r="TET20" s="204"/>
      <c r="TEU20" s="199"/>
      <c r="TEV20" s="200"/>
      <c r="TFD20" s="200"/>
      <c r="TFG20" s="202"/>
      <c r="TFH20" s="202"/>
      <c r="TFI20" s="200"/>
      <c r="TFK20" s="203"/>
      <c r="TFM20" s="203"/>
      <c r="TFN20" s="197"/>
      <c r="TFO20" s="204"/>
      <c r="TFP20" s="199"/>
      <c r="TFQ20" s="200"/>
      <c r="TFY20" s="200"/>
      <c r="TGB20" s="202"/>
      <c r="TGC20" s="202"/>
      <c r="TGD20" s="200"/>
      <c r="TGF20" s="203"/>
      <c r="TGH20" s="203"/>
      <c r="TGI20" s="197"/>
      <c r="TGJ20" s="204"/>
      <c r="TGK20" s="199"/>
      <c r="TGL20" s="200"/>
      <c r="TGT20" s="200"/>
      <c r="TGW20" s="202"/>
      <c r="TGX20" s="202"/>
      <c r="TGY20" s="200"/>
      <c r="THA20" s="203"/>
      <c r="THC20" s="203"/>
      <c r="THD20" s="197"/>
      <c r="THE20" s="204"/>
      <c r="THF20" s="199"/>
      <c r="THG20" s="200"/>
      <c r="THO20" s="200"/>
      <c r="THR20" s="202"/>
      <c r="THS20" s="202"/>
      <c r="THT20" s="200"/>
      <c r="THV20" s="203"/>
      <c r="THX20" s="203"/>
      <c r="THY20" s="197"/>
      <c r="THZ20" s="204"/>
      <c r="TIA20" s="199"/>
      <c r="TIB20" s="200"/>
      <c r="TIJ20" s="200"/>
      <c r="TIM20" s="202"/>
      <c r="TIN20" s="202"/>
      <c r="TIO20" s="200"/>
      <c r="TIQ20" s="203"/>
      <c r="TIS20" s="203"/>
      <c r="TIT20" s="197"/>
      <c r="TIU20" s="204"/>
      <c r="TIV20" s="199"/>
      <c r="TIW20" s="200"/>
      <c r="TJE20" s="200"/>
      <c r="TJH20" s="202"/>
      <c r="TJI20" s="202"/>
      <c r="TJJ20" s="200"/>
      <c r="TJL20" s="203"/>
      <c r="TJN20" s="203"/>
      <c r="TJO20" s="197"/>
      <c r="TJP20" s="204"/>
      <c r="TJQ20" s="199"/>
      <c r="TJR20" s="200"/>
      <c r="TJZ20" s="200"/>
      <c r="TKC20" s="202"/>
      <c r="TKD20" s="202"/>
      <c r="TKE20" s="200"/>
      <c r="TKG20" s="203"/>
      <c r="TKI20" s="203"/>
      <c r="TKJ20" s="197"/>
      <c r="TKK20" s="204"/>
      <c r="TKL20" s="199"/>
      <c r="TKM20" s="200"/>
      <c r="TKU20" s="200"/>
      <c r="TKX20" s="202"/>
      <c r="TKY20" s="202"/>
      <c r="TKZ20" s="200"/>
      <c r="TLB20" s="203"/>
      <c r="TLD20" s="203"/>
      <c r="TLE20" s="197"/>
      <c r="TLF20" s="204"/>
      <c r="TLG20" s="199"/>
      <c r="TLH20" s="200"/>
      <c r="TLP20" s="200"/>
      <c r="TLS20" s="202"/>
      <c r="TLT20" s="202"/>
      <c r="TLU20" s="200"/>
      <c r="TLW20" s="203"/>
      <c r="TLY20" s="203"/>
      <c r="TLZ20" s="197"/>
      <c r="TMA20" s="204"/>
      <c r="TMB20" s="199"/>
      <c r="TMC20" s="200"/>
      <c r="TMK20" s="200"/>
      <c r="TMN20" s="202"/>
      <c r="TMO20" s="202"/>
      <c r="TMP20" s="200"/>
      <c r="TMR20" s="203"/>
      <c r="TMT20" s="203"/>
      <c r="TMU20" s="197"/>
      <c r="TMV20" s="204"/>
      <c r="TMW20" s="199"/>
      <c r="TMX20" s="200"/>
      <c r="TNF20" s="200"/>
      <c r="TNI20" s="202"/>
      <c r="TNJ20" s="202"/>
      <c r="TNK20" s="200"/>
      <c r="TNM20" s="203"/>
      <c r="TNO20" s="203"/>
      <c r="TNP20" s="197"/>
      <c r="TNQ20" s="204"/>
      <c r="TNR20" s="199"/>
      <c r="TNS20" s="200"/>
      <c r="TOA20" s="200"/>
      <c r="TOD20" s="202"/>
      <c r="TOE20" s="202"/>
      <c r="TOF20" s="200"/>
      <c r="TOH20" s="203"/>
      <c r="TOJ20" s="203"/>
      <c r="TOK20" s="197"/>
      <c r="TOL20" s="204"/>
      <c r="TOM20" s="199"/>
      <c r="TON20" s="200"/>
      <c r="TOV20" s="200"/>
      <c r="TOY20" s="202"/>
      <c r="TOZ20" s="202"/>
      <c r="TPA20" s="200"/>
      <c r="TPC20" s="203"/>
      <c r="TPE20" s="203"/>
      <c r="TPF20" s="197"/>
      <c r="TPG20" s="204"/>
      <c r="TPH20" s="199"/>
      <c r="TPI20" s="200"/>
      <c r="TPQ20" s="200"/>
      <c r="TPT20" s="202"/>
      <c r="TPU20" s="202"/>
      <c r="TPV20" s="200"/>
      <c r="TPX20" s="203"/>
      <c r="TPZ20" s="203"/>
      <c r="TQA20" s="197"/>
      <c r="TQB20" s="204"/>
      <c r="TQC20" s="199"/>
      <c r="TQD20" s="200"/>
      <c r="TQL20" s="200"/>
      <c r="TQO20" s="202"/>
      <c r="TQP20" s="202"/>
      <c r="TQQ20" s="200"/>
      <c r="TQS20" s="203"/>
      <c r="TQU20" s="203"/>
      <c r="TQV20" s="197"/>
      <c r="TQW20" s="204"/>
      <c r="TQX20" s="199"/>
      <c r="TQY20" s="200"/>
      <c r="TRG20" s="200"/>
      <c r="TRJ20" s="202"/>
      <c r="TRK20" s="202"/>
      <c r="TRL20" s="200"/>
      <c r="TRN20" s="203"/>
      <c r="TRP20" s="203"/>
      <c r="TRQ20" s="197"/>
      <c r="TRR20" s="204"/>
      <c r="TRS20" s="199"/>
      <c r="TRT20" s="200"/>
      <c r="TSB20" s="200"/>
      <c r="TSE20" s="202"/>
      <c r="TSF20" s="202"/>
      <c r="TSG20" s="200"/>
      <c r="TSI20" s="203"/>
      <c r="TSK20" s="203"/>
      <c r="TSL20" s="197"/>
      <c r="TSM20" s="204"/>
      <c r="TSN20" s="199"/>
      <c r="TSO20" s="200"/>
      <c r="TSW20" s="200"/>
      <c r="TSZ20" s="202"/>
      <c r="TTA20" s="202"/>
      <c r="TTB20" s="200"/>
      <c r="TTD20" s="203"/>
      <c r="TTF20" s="203"/>
      <c r="TTG20" s="197"/>
      <c r="TTH20" s="204"/>
      <c r="TTI20" s="199"/>
      <c r="TTJ20" s="200"/>
      <c r="TTR20" s="200"/>
      <c r="TTU20" s="202"/>
      <c r="TTV20" s="202"/>
      <c r="TTW20" s="200"/>
      <c r="TTY20" s="203"/>
      <c r="TUA20" s="203"/>
      <c r="TUB20" s="197"/>
      <c r="TUC20" s="204"/>
      <c r="TUD20" s="199"/>
      <c r="TUE20" s="200"/>
      <c r="TUM20" s="200"/>
      <c r="TUP20" s="202"/>
      <c r="TUQ20" s="202"/>
      <c r="TUR20" s="200"/>
      <c r="TUT20" s="203"/>
      <c r="TUV20" s="203"/>
      <c r="TUW20" s="197"/>
      <c r="TUX20" s="204"/>
      <c r="TUY20" s="199"/>
      <c r="TUZ20" s="200"/>
      <c r="TVH20" s="200"/>
      <c r="TVK20" s="202"/>
      <c r="TVL20" s="202"/>
      <c r="TVM20" s="200"/>
      <c r="TVO20" s="203"/>
      <c r="TVQ20" s="203"/>
      <c r="TVR20" s="197"/>
      <c r="TVS20" s="204"/>
      <c r="TVT20" s="199"/>
      <c r="TVU20" s="200"/>
      <c r="TWC20" s="200"/>
      <c r="TWF20" s="202"/>
      <c r="TWG20" s="202"/>
      <c r="TWH20" s="200"/>
      <c r="TWJ20" s="203"/>
      <c r="TWL20" s="203"/>
      <c r="TWM20" s="197"/>
      <c r="TWN20" s="204"/>
      <c r="TWO20" s="199"/>
      <c r="TWP20" s="200"/>
      <c r="TWX20" s="200"/>
      <c r="TXA20" s="202"/>
      <c r="TXB20" s="202"/>
      <c r="TXC20" s="200"/>
      <c r="TXE20" s="203"/>
      <c r="TXG20" s="203"/>
      <c r="TXH20" s="197"/>
      <c r="TXI20" s="204"/>
      <c r="TXJ20" s="199"/>
      <c r="TXK20" s="200"/>
      <c r="TXS20" s="200"/>
      <c r="TXV20" s="202"/>
      <c r="TXW20" s="202"/>
      <c r="TXX20" s="200"/>
      <c r="TXZ20" s="203"/>
      <c r="TYB20" s="203"/>
      <c r="TYC20" s="197"/>
      <c r="TYD20" s="204"/>
      <c r="TYE20" s="199"/>
      <c r="TYF20" s="200"/>
      <c r="TYN20" s="200"/>
      <c r="TYQ20" s="202"/>
      <c r="TYR20" s="202"/>
      <c r="TYS20" s="200"/>
      <c r="TYU20" s="203"/>
      <c r="TYW20" s="203"/>
      <c r="TYX20" s="197"/>
      <c r="TYY20" s="204"/>
      <c r="TYZ20" s="199"/>
      <c r="TZA20" s="200"/>
      <c r="TZI20" s="200"/>
      <c r="TZL20" s="202"/>
      <c r="TZM20" s="202"/>
      <c r="TZN20" s="200"/>
      <c r="TZP20" s="203"/>
      <c r="TZR20" s="203"/>
      <c r="TZS20" s="197"/>
      <c r="TZT20" s="204"/>
      <c r="TZU20" s="199"/>
      <c r="TZV20" s="200"/>
      <c r="UAD20" s="200"/>
      <c r="UAG20" s="202"/>
      <c r="UAH20" s="202"/>
      <c r="UAI20" s="200"/>
      <c r="UAK20" s="203"/>
      <c r="UAM20" s="203"/>
      <c r="UAN20" s="197"/>
      <c r="UAO20" s="204"/>
      <c r="UAP20" s="199"/>
      <c r="UAQ20" s="200"/>
      <c r="UAY20" s="200"/>
      <c r="UBB20" s="202"/>
      <c r="UBC20" s="202"/>
      <c r="UBD20" s="200"/>
      <c r="UBF20" s="203"/>
      <c r="UBH20" s="203"/>
      <c r="UBI20" s="197"/>
      <c r="UBJ20" s="204"/>
      <c r="UBK20" s="199"/>
      <c r="UBL20" s="200"/>
      <c r="UBT20" s="200"/>
      <c r="UBW20" s="202"/>
      <c r="UBX20" s="202"/>
      <c r="UBY20" s="200"/>
      <c r="UCA20" s="203"/>
      <c r="UCC20" s="203"/>
      <c r="UCD20" s="197"/>
      <c r="UCE20" s="204"/>
      <c r="UCF20" s="199"/>
      <c r="UCG20" s="200"/>
      <c r="UCO20" s="200"/>
      <c r="UCR20" s="202"/>
      <c r="UCS20" s="202"/>
      <c r="UCT20" s="200"/>
      <c r="UCV20" s="203"/>
      <c r="UCX20" s="203"/>
      <c r="UCY20" s="197"/>
      <c r="UCZ20" s="204"/>
      <c r="UDA20" s="199"/>
      <c r="UDB20" s="200"/>
      <c r="UDJ20" s="200"/>
      <c r="UDM20" s="202"/>
      <c r="UDN20" s="202"/>
      <c r="UDO20" s="200"/>
      <c r="UDQ20" s="203"/>
      <c r="UDS20" s="203"/>
      <c r="UDT20" s="197"/>
      <c r="UDU20" s="204"/>
      <c r="UDV20" s="199"/>
      <c r="UDW20" s="200"/>
      <c r="UEE20" s="200"/>
      <c r="UEH20" s="202"/>
      <c r="UEI20" s="202"/>
      <c r="UEJ20" s="200"/>
      <c r="UEL20" s="203"/>
      <c r="UEN20" s="203"/>
      <c r="UEO20" s="197"/>
      <c r="UEP20" s="204"/>
      <c r="UEQ20" s="199"/>
      <c r="UER20" s="200"/>
      <c r="UEZ20" s="200"/>
      <c r="UFC20" s="202"/>
      <c r="UFD20" s="202"/>
      <c r="UFE20" s="200"/>
      <c r="UFG20" s="203"/>
      <c r="UFI20" s="203"/>
      <c r="UFJ20" s="197"/>
      <c r="UFK20" s="204"/>
      <c r="UFL20" s="199"/>
      <c r="UFM20" s="200"/>
      <c r="UFU20" s="200"/>
      <c r="UFX20" s="202"/>
      <c r="UFY20" s="202"/>
      <c r="UFZ20" s="200"/>
      <c r="UGB20" s="203"/>
      <c r="UGD20" s="203"/>
      <c r="UGE20" s="197"/>
      <c r="UGF20" s="204"/>
      <c r="UGG20" s="199"/>
      <c r="UGH20" s="200"/>
      <c r="UGP20" s="200"/>
      <c r="UGS20" s="202"/>
      <c r="UGT20" s="202"/>
      <c r="UGU20" s="200"/>
      <c r="UGW20" s="203"/>
      <c r="UGY20" s="203"/>
      <c r="UGZ20" s="197"/>
      <c r="UHA20" s="204"/>
      <c r="UHB20" s="199"/>
      <c r="UHC20" s="200"/>
      <c r="UHK20" s="200"/>
      <c r="UHN20" s="202"/>
      <c r="UHO20" s="202"/>
      <c r="UHP20" s="200"/>
      <c r="UHR20" s="203"/>
      <c r="UHT20" s="203"/>
      <c r="UHU20" s="197"/>
      <c r="UHV20" s="204"/>
      <c r="UHW20" s="199"/>
      <c r="UHX20" s="200"/>
      <c r="UIF20" s="200"/>
      <c r="UII20" s="202"/>
      <c r="UIJ20" s="202"/>
      <c r="UIK20" s="200"/>
      <c r="UIM20" s="203"/>
      <c r="UIO20" s="203"/>
      <c r="UIP20" s="197"/>
      <c r="UIQ20" s="204"/>
      <c r="UIR20" s="199"/>
      <c r="UIS20" s="200"/>
      <c r="UJA20" s="200"/>
      <c r="UJD20" s="202"/>
      <c r="UJE20" s="202"/>
      <c r="UJF20" s="200"/>
      <c r="UJH20" s="203"/>
      <c r="UJJ20" s="203"/>
      <c r="UJK20" s="197"/>
      <c r="UJL20" s="204"/>
      <c r="UJM20" s="199"/>
      <c r="UJN20" s="200"/>
      <c r="UJV20" s="200"/>
      <c r="UJY20" s="202"/>
      <c r="UJZ20" s="202"/>
      <c r="UKA20" s="200"/>
      <c r="UKC20" s="203"/>
      <c r="UKE20" s="203"/>
      <c r="UKF20" s="197"/>
      <c r="UKG20" s="204"/>
      <c r="UKH20" s="199"/>
      <c r="UKI20" s="200"/>
      <c r="UKQ20" s="200"/>
      <c r="UKT20" s="202"/>
      <c r="UKU20" s="202"/>
      <c r="UKV20" s="200"/>
      <c r="UKX20" s="203"/>
      <c r="UKZ20" s="203"/>
      <c r="ULA20" s="197"/>
      <c r="ULB20" s="204"/>
      <c r="ULC20" s="199"/>
      <c r="ULD20" s="200"/>
      <c r="ULL20" s="200"/>
      <c r="ULO20" s="202"/>
      <c r="ULP20" s="202"/>
      <c r="ULQ20" s="200"/>
      <c r="ULS20" s="203"/>
      <c r="ULU20" s="203"/>
      <c r="ULV20" s="197"/>
      <c r="ULW20" s="204"/>
      <c r="ULX20" s="199"/>
      <c r="ULY20" s="200"/>
      <c r="UMG20" s="200"/>
      <c r="UMJ20" s="202"/>
      <c r="UMK20" s="202"/>
      <c r="UML20" s="200"/>
      <c r="UMN20" s="203"/>
      <c r="UMP20" s="203"/>
      <c r="UMQ20" s="197"/>
      <c r="UMR20" s="204"/>
      <c r="UMS20" s="199"/>
      <c r="UMT20" s="200"/>
      <c r="UNB20" s="200"/>
      <c r="UNE20" s="202"/>
      <c r="UNF20" s="202"/>
      <c r="UNG20" s="200"/>
      <c r="UNI20" s="203"/>
      <c r="UNK20" s="203"/>
      <c r="UNL20" s="197"/>
      <c r="UNM20" s="204"/>
      <c r="UNN20" s="199"/>
      <c r="UNO20" s="200"/>
      <c r="UNW20" s="200"/>
      <c r="UNZ20" s="202"/>
      <c r="UOA20" s="202"/>
      <c r="UOB20" s="200"/>
      <c r="UOD20" s="203"/>
      <c r="UOF20" s="203"/>
      <c r="UOG20" s="197"/>
      <c r="UOH20" s="204"/>
      <c r="UOI20" s="199"/>
      <c r="UOJ20" s="200"/>
      <c r="UOR20" s="200"/>
      <c r="UOU20" s="202"/>
      <c r="UOV20" s="202"/>
      <c r="UOW20" s="200"/>
      <c r="UOY20" s="203"/>
      <c r="UPA20" s="203"/>
      <c r="UPB20" s="197"/>
      <c r="UPC20" s="204"/>
      <c r="UPD20" s="199"/>
      <c r="UPE20" s="200"/>
      <c r="UPM20" s="200"/>
      <c r="UPP20" s="202"/>
      <c r="UPQ20" s="202"/>
      <c r="UPR20" s="200"/>
      <c r="UPT20" s="203"/>
      <c r="UPV20" s="203"/>
      <c r="UPW20" s="197"/>
      <c r="UPX20" s="204"/>
      <c r="UPY20" s="199"/>
      <c r="UPZ20" s="200"/>
      <c r="UQH20" s="200"/>
      <c r="UQK20" s="202"/>
      <c r="UQL20" s="202"/>
      <c r="UQM20" s="200"/>
      <c r="UQO20" s="203"/>
      <c r="UQQ20" s="203"/>
      <c r="UQR20" s="197"/>
      <c r="UQS20" s="204"/>
      <c r="UQT20" s="199"/>
      <c r="UQU20" s="200"/>
      <c r="URC20" s="200"/>
      <c r="URF20" s="202"/>
      <c r="URG20" s="202"/>
      <c r="URH20" s="200"/>
      <c r="URJ20" s="203"/>
      <c r="URL20" s="203"/>
      <c r="URM20" s="197"/>
      <c r="URN20" s="204"/>
      <c r="URO20" s="199"/>
      <c r="URP20" s="200"/>
      <c r="URX20" s="200"/>
      <c r="USA20" s="202"/>
      <c r="USB20" s="202"/>
      <c r="USC20" s="200"/>
      <c r="USE20" s="203"/>
      <c r="USG20" s="203"/>
      <c r="USH20" s="197"/>
      <c r="USI20" s="204"/>
      <c r="USJ20" s="199"/>
      <c r="USK20" s="200"/>
      <c r="USS20" s="200"/>
      <c r="USV20" s="202"/>
      <c r="USW20" s="202"/>
      <c r="USX20" s="200"/>
      <c r="USZ20" s="203"/>
      <c r="UTB20" s="203"/>
      <c r="UTC20" s="197"/>
      <c r="UTD20" s="204"/>
      <c r="UTE20" s="199"/>
      <c r="UTF20" s="200"/>
      <c r="UTN20" s="200"/>
      <c r="UTQ20" s="202"/>
      <c r="UTR20" s="202"/>
      <c r="UTS20" s="200"/>
      <c r="UTU20" s="203"/>
      <c r="UTW20" s="203"/>
      <c r="UTX20" s="197"/>
      <c r="UTY20" s="204"/>
      <c r="UTZ20" s="199"/>
      <c r="UUA20" s="200"/>
      <c r="UUI20" s="200"/>
      <c r="UUL20" s="202"/>
      <c r="UUM20" s="202"/>
      <c r="UUN20" s="200"/>
      <c r="UUP20" s="203"/>
      <c r="UUR20" s="203"/>
      <c r="UUS20" s="197"/>
      <c r="UUT20" s="204"/>
      <c r="UUU20" s="199"/>
      <c r="UUV20" s="200"/>
      <c r="UVD20" s="200"/>
      <c r="UVG20" s="202"/>
      <c r="UVH20" s="202"/>
      <c r="UVI20" s="200"/>
      <c r="UVK20" s="203"/>
      <c r="UVM20" s="203"/>
      <c r="UVN20" s="197"/>
      <c r="UVO20" s="204"/>
      <c r="UVP20" s="199"/>
      <c r="UVQ20" s="200"/>
      <c r="UVY20" s="200"/>
      <c r="UWB20" s="202"/>
      <c r="UWC20" s="202"/>
      <c r="UWD20" s="200"/>
      <c r="UWF20" s="203"/>
      <c r="UWH20" s="203"/>
      <c r="UWI20" s="197"/>
      <c r="UWJ20" s="204"/>
      <c r="UWK20" s="199"/>
      <c r="UWL20" s="200"/>
      <c r="UWT20" s="200"/>
      <c r="UWW20" s="202"/>
      <c r="UWX20" s="202"/>
      <c r="UWY20" s="200"/>
      <c r="UXA20" s="203"/>
      <c r="UXC20" s="203"/>
      <c r="UXD20" s="197"/>
      <c r="UXE20" s="204"/>
      <c r="UXF20" s="199"/>
      <c r="UXG20" s="200"/>
      <c r="UXO20" s="200"/>
      <c r="UXR20" s="202"/>
      <c r="UXS20" s="202"/>
      <c r="UXT20" s="200"/>
      <c r="UXV20" s="203"/>
      <c r="UXX20" s="203"/>
      <c r="UXY20" s="197"/>
      <c r="UXZ20" s="204"/>
      <c r="UYA20" s="199"/>
      <c r="UYB20" s="200"/>
      <c r="UYJ20" s="200"/>
      <c r="UYM20" s="202"/>
      <c r="UYN20" s="202"/>
      <c r="UYO20" s="200"/>
      <c r="UYQ20" s="203"/>
      <c r="UYS20" s="203"/>
      <c r="UYT20" s="197"/>
      <c r="UYU20" s="204"/>
      <c r="UYV20" s="199"/>
      <c r="UYW20" s="200"/>
      <c r="UZE20" s="200"/>
      <c r="UZH20" s="202"/>
      <c r="UZI20" s="202"/>
      <c r="UZJ20" s="200"/>
      <c r="UZL20" s="203"/>
      <c r="UZN20" s="203"/>
      <c r="UZO20" s="197"/>
      <c r="UZP20" s="204"/>
      <c r="UZQ20" s="199"/>
      <c r="UZR20" s="200"/>
      <c r="UZZ20" s="200"/>
      <c r="VAC20" s="202"/>
      <c r="VAD20" s="202"/>
      <c r="VAE20" s="200"/>
      <c r="VAG20" s="203"/>
      <c r="VAI20" s="203"/>
      <c r="VAJ20" s="197"/>
      <c r="VAK20" s="204"/>
      <c r="VAL20" s="199"/>
      <c r="VAM20" s="200"/>
      <c r="VAU20" s="200"/>
      <c r="VAX20" s="202"/>
      <c r="VAY20" s="202"/>
      <c r="VAZ20" s="200"/>
      <c r="VBB20" s="203"/>
      <c r="VBD20" s="203"/>
      <c r="VBE20" s="197"/>
      <c r="VBF20" s="204"/>
      <c r="VBG20" s="199"/>
      <c r="VBH20" s="200"/>
      <c r="VBP20" s="200"/>
      <c r="VBS20" s="202"/>
      <c r="VBT20" s="202"/>
      <c r="VBU20" s="200"/>
      <c r="VBW20" s="203"/>
      <c r="VBY20" s="203"/>
      <c r="VBZ20" s="197"/>
      <c r="VCA20" s="204"/>
      <c r="VCB20" s="199"/>
      <c r="VCC20" s="200"/>
      <c r="VCK20" s="200"/>
      <c r="VCN20" s="202"/>
      <c r="VCO20" s="202"/>
      <c r="VCP20" s="200"/>
      <c r="VCR20" s="203"/>
      <c r="VCT20" s="203"/>
      <c r="VCU20" s="197"/>
      <c r="VCV20" s="204"/>
      <c r="VCW20" s="199"/>
      <c r="VCX20" s="200"/>
      <c r="VDF20" s="200"/>
      <c r="VDI20" s="202"/>
      <c r="VDJ20" s="202"/>
      <c r="VDK20" s="200"/>
      <c r="VDM20" s="203"/>
      <c r="VDO20" s="203"/>
      <c r="VDP20" s="197"/>
      <c r="VDQ20" s="204"/>
      <c r="VDR20" s="199"/>
      <c r="VDS20" s="200"/>
      <c r="VEA20" s="200"/>
      <c r="VED20" s="202"/>
      <c r="VEE20" s="202"/>
      <c r="VEF20" s="200"/>
      <c r="VEH20" s="203"/>
      <c r="VEJ20" s="203"/>
      <c r="VEK20" s="197"/>
      <c r="VEL20" s="204"/>
      <c r="VEM20" s="199"/>
      <c r="VEN20" s="200"/>
      <c r="VEV20" s="200"/>
      <c r="VEY20" s="202"/>
      <c r="VEZ20" s="202"/>
      <c r="VFA20" s="200"/>
      <c r="VFC20" s="203"/>
      <c r="VFE20" s="203"/>
      <c r="VFF20" s="197"/>
      <c r="VFG20" s="204"/>
      <c r="VFH20" s="199"/>
      <c r="VFI20" s="200"/>
      <c r="VFQ20" s="200"/>
      <c r="VFT20" s="202"/>
      <c r="VFU20" s="202"/>
      <c r="VFV20" s="200"/>
      <c r="VFX20" s="203"/>
      <c r="VFZ20" s="203"/>
      <c r="VGA20" s="197"/>
      <c r="VGB20" s="204"/>
      <c r="VGC20" s="199"/>
      <c r="VGD20" s="200"/>
      <c r="VGL20" s="200"/>
      <c r="VGO20" s="202"/>
      <c r="VGP20" s="202"/>
      <c r="VGQ20" s="200"/>
      <c r="VGS20" s="203"/>
      <c r="VGU20" s="203"/>
      <c r="VGV20" s="197"/>
      <c r="VGW20" s="204"/>
      <c r="VGX20" s="199"/>
      <c r="VGY20" s="200"/>
      <c r="VHG20" s="200"/>
      <c r="VHJ20" s="202"/>
      <c r="VHK20" s="202"/>
      <c r="VHL20" s="200"/>
      <c r="VHN20" s="203"/>
      <c r="VHP20" s="203"/>
      <c r="VHQ20" s="197"/>
      <c r="VHR20" s="204"/>
      <c r="VHS20" s="199"/>
      <c r="VHT20" s="200"/>
      <c r="VIB20" s="200"/>
      <c r="VIE20" s="202"/>
      <c r="VIF20" s="202"/>
      <c r="VIG20" s="200"/>
      <c r="VII20" s="203"/>
      <c r="VIK20" s="203"/>
      <c r="VIL20" s="197"/>
      <c r="VIM20" s="204"/>
      <c r="VIN20" s="199"/>
      <c r="VIO20" s="200"/>
      <c r="VIW20" s="200"/>
      <c r="VIZ20" s="202"/>
      <c r="VJA20" s="202"/>
      <c r="VJB20" s="200"/>
      <c r="VJD20" s="203"/>
      <c r="VJF20" s="203"/>
      <c r="VJG20" s="197"/>
      <c r="VJH20" s="204"/>
      <c r="VJI20" s="199"/>
      <c r="VJJ20" s="200"/>
      <c r="VJR20" s="200"/>
      <c r="VJU20" s="202"/>
      <c r="VJV20" s="202"/>
      <c r="VJW20" s="200"/>
      <c r="VJY20" s="203"/>
      <c r="VKA20" s="203"/>
      <c r="VKB20" s="197"/>
      <c r="VKC20" s="204"/>
      <c r="VKD20" s="199"/>
      <c r="VKE20" s="200"/>
      <c r="VKM20" s="200"/>
      <c r="VKP20" s="202"/>
      <c r="VKQ20" s="202"/>
      <c r="VKR20" s="200"/>
      <c r="VKT20" s="203"/>
      <c r="VKV20" s="203"/>
      <c r="VKW20" s="197"/>
      <c r="VKX20" s="204"/>
      <c r="VKY20" s="199"/>
      <c r="VKZ20" s="200"/>
      <c r="VLH20" s="200"/>
      <c r="VLK20" s="202"/>
      <c r="VLL20" s="202"/>
      <c r="VLM20" s="200"/>
      <c r="VLO20" s="203"/>
      <c r="VLQ20" s="203"/>
      <c r="VLR20" s="197"/>
      <c r="VLS20" s="204"/>
      <c r="VLT20" s="199"/>
      <c r="VLU20" s="200"/>
      <c r="VMC20" s="200"/>
      <c r="VMF20" s="202"/>
      <c r="VMG20" s="202"/>
      <c r="VMH20" s="200"/>
      <c r="VMJ20" s="203"/>
      <c r="VML20" s="203"/>
      <c r="VMM20" s="197"/>
      <c r="VMN20" s="204"/>
      <c r="VMO20" s="199"/>
      <c r="VMP20" s="200"/>
      <c r="VMX20" s="200"/>
      <c r="VNA20" s="202"/>
      <c r="VNB20" s="202"/>
      <c r="VNC20" s="200"/>
      <c r="VNE20" s="203"/>
      <c r="VNG20" s="203"/>
      <c r="VNH20" s="197"/>
      <c r="VNI20" s="204"/>
      <c r="VNJ20" s="199"/>
      <c r="VNK20" s="200"/>
      <c r="VNS20" s="200"/>
      <c r="VNV20" s="202"/>
      <c r="VNW20" s="202"/>
      <c r="VNX20" s="200"/>
      <c r="VNZ20" s="203"/>
      <c r="VOB20" s="203"/>
      <c r="VOC20" s="197"/>
      <c r="VOD20" s="204"/>
      <c r="VOE20" s="199"/>
      <c r="VOF20" s="200"/>
      <c r="VON20" s="200"/>
      <c r="VOQ20" s="202"/>
      <c r="VOR20" s="202"/>
      <c r="VOS20" s="200"/>
      <c r="VOU20" s="203"/>
      <c r="VOW20" s="203"/>
      <c r="VOX20" s="197"/>
      <c r="VOY20" s="204"/>
      <c r="VOZ20" s="199"/>
      <c r="VPA20" s="200"/>
      <c r="VPI20" s="200"/>
      <c r="VPL20" s="202"/>
      <c r="VPM20" s="202"/>
      <c r="VPN20" s="200"/>
      <c r="VPP20" s="203"/>
      <c r="VPR20" s="203"/>
      <c r="VPS20" s="197"/>
      <c r="VPT20" s="204"/>
      <c r="VPU20" s="199"/>
      <c r="VPV20" s="200"/>
      <c r="VQD20" s="200"/>
      <c r="VQG20" s="202"/>
      <c r="VQH20" s="202"/>
      <c r="VQI20" s="200"/>
      <c r="VQK20" s="203"/>
      <c r="VQM20" s="203"/>
      <c r="VQN20" s="197"/>
      <c r="VQO20" s="204"/>
      <c r="VQP20" s="199"/>
      <c r="VQQ20" s="200"/>
      <c r="VQY20" s="200"/>
      <c r="VRB20" s="202"/>
      <c r="VRC20" s="202"/>
      <c r="VRD20" s="200"/>
      <c r="VRF20" s="203"/>
      <c r="VRH20" s="203"/>
      <c r="VRI20" s="197"/>
      <c r="VRJ20" s="204"/>
      <c r="VRK20" s="199"/>
      <c r="VRL20" s="200"/>
      <c r="VRT20" s="200"/>
      <c r="VRW20" s="202"/>
      <c r="VRX20" s="202"/>
      <c r="VRY20" s="200"/>
      <c r="VSA20" s="203"/>
      <c r="VSC20" s="203"/>
      <c r="VSD20" s="197"/>
      <c r="VSE20" s="204"/>
      <c r="VSF20" s="199"/>
      <c r="VSG20" s="200"/>
      <c r="VSO20" s="200"/>
      <c r="VSR20" s="202"/>
      <c r="VSS20" s="202"/>
      <c r="VST20" s="200"/>
      <c r="VSV20" s="203"/>
      <c r="VSX20" s="203"/>
      <c r="VSY20" s="197"/>
      <c r="VSZ20" s="204"/>
      <c r="VTA20" s="199"/>
      <c r="VTB20" s="200"/>
      <c r="VTJ20" s="200"/>
      <c r="VTM20" s="202"/>
      <c r="VTN20" s="202"/>
      <c r="VTO20" s="200"/>
      <c r="VTQ20" s="203"/>
      <c r="VTS20" s="203"/>
      <c r="VTT20" s="197"/>
      <c r="VTU20" s="204"/>
      <c r="VTV20" s="199"/>
      <c r="VTW20" s="200"/>
      <c r="VUE20" s="200"/>
      <c r="VUH20" s="202"/>
      <c r="VUI20" s="202"/>
      <c r="VUJ20" s="200"/>
      <c r="VUL20" s="203"/>
      <c r="VUN20" s="203"/>
      <c r="VUO20" s="197"/>
      <c r="VUP20" s="204"/>
      <c r="VUQ20" s="199"/>
      <c r="VUR20" s="200"/>
      <c r="VUZ20" s="200"/>
      <c r="VVC20" s="202"/>
      <c r="VVD20" s="202"/>
      <c r="VVE20" s="200"/>
      <c r="VVG20" s="203"/>
      <c r="VVI20" s="203"/>
      <c r="VVJ20" s="197"/>
      <c r="VVK20" s="204"/>
      <c r="VVL20" s="199"/>
      <c r="VVM20" s="200"/>
      <c r="VVU20" s="200"/>
      <c r="VVX20" s="202"/>
      <c r="VVY20" s="202"/>
      <c r="VVZ20" s="200"/>
      <c r="VWB20" s="203"/>
      <c r="VWD20" s="203"/>
      <c r="VWE20" s="197"/>
      <c r="VWF20" s="204"/>
      <c r="VWG20" s="199"/>
      <c r="VWH20" s="200"/>
      <c r="VWP20" s="200"/>
      <c r="VWS20" s="202"/>
      <c r="VWT20" s="202"/>
      <c r="VWU20" s="200"/>
      <c r="VWW20" s="203"/>
      <c r="VWY20" s="203"/>
      <c r="VWZ20" s="197"/>
      <c r="VXA20" s="204"/>
      <c r="VXB20" s="199"/>
      <c r="VXC20" s="200"/>
      <c r="VXK20" s="200"/>
      <c r="VXN20" s="202"/>
      <c r="VXO20" s="202"/>
      <c r="VXP20" s="200"/>
      <c r="VXR20" s="203"/>
      <c r="VXT20" s="203"/>
      <c r="VXU20" s="197"/>
      <c r="VXV20" s="204"/>
      <c r="VXW20" s="199"/>
      <c r="VXX20" s="200"/>
      <c r="VYF20" s="200"/>
      <c r="VYI20" s="202"/>
      <c r="VYJ20" s="202"/>
      <c r="VYK20" s="200"/>
      <c r="VYM20" s="203"/>
      <c r="VYO20" s="203"/>
      <c r="VYP20" s="197"/>
      <c r="VYQ20" s="204"/>
      <c r="VYR20" s="199"/>
      <c r="VYS20" s="200"/>
      <c r="VZA20" s="200"/>
      <c r="VZD20" s="202"/>
      <c r="VZE20" s="202"/>
      <c r="VZF20" s="200"/>
      <c r="VZH20" s="203"/>
      <c r="VZJ20" s="203"/>
      <c r="VZK20" s="197"/>
      <c r="VZL20" s="204"/>
      <c r="VZM20" s="199"/>
      <c r="VZN20" s="200"/>
      <c r="VZV20" s="200"/>
      <c r="VZY20" s="202"/>
      <c r="VZZ20" s="202"/>
      <c r="WAA20" s="200"/>
      <c r="WAC20" s="203"/>
      <c r="WAE20" s="203"/>
      <c r="WAF20" s="197"/>
      <c r="WAG20" s="204"/>
      <c r="WAH20" s="199"/>
      <c r="WAI20" s="200"/>
      <c r="WAQ20" s="200"/>
      <c r="WAT20" s="202"/>
      <c r="WAU20" s="202"/>
      <c r="WAV20" s="200"/>
      <c r="WAX20" s="203"/>
      <c r="WAZ20" s="203"/>
      <c r="WBA20" s="197"/>
      <c r="WBB20" s="204"/>
      <c r="WBC20" s="199"/>
      <c r="WBD20" s="200"/>
      <c r="WBL20" s="200"/>
      <c r="WBO20" s="202"/>
      <c r="WBP20" s="202"/>
      <c r="WBQ20" s="200"/>
      <c r="WBS20" s="203"/>
      <c r="WBU20" s="203"/>
      <c r="WBV20" s="197"/>
      <c r="WBW20" s="204"/>
      <c r="WBX20" s="199"/>
      <c r="WBY20" s="200"/>
      <c r="WCG20" s="200"/>
      <c r="WCJ20" s="202"/>
      <c r="WCK20" s="202"/>
      <c r="WCL20" s="200"/>
      <c r="WCN20" s="203"/>
      <c r="WCP20" s="203"/>
      <c r="WCQ20" s="197"/>
      <c r="WCR20" s="204"/>
      <c r="WCS20" s="199"/>
      <c r="WCT20" s="200"/>
      <c r="WDB20" s="200"/>
      <c r="WDE20" s="202"/>
      <c r="WDF20" s="202"/>
      <c r="WDG20" s="200"/>
      <c r="WDI20" s="203"/>
      <c r="WDK20" s="203"/>
      <c r="WDL20" s="197"/>
      <c r="WDM20" s="204"/>
      <c r="WDN20" s="199"/>
      <c r="WDO20" s="200"/>
      <c r="WDW20" s="200"/>
      <c r="WDZ20" s="202"/>
      <c r="WEA20" s="202"/>
      <c r="WEB20" s="200"/>
      <c r="WED20" s="203"/>
      <c r="WEF20" s="203"/>
      <c r="WEG20" s="197"/>
      <c r="WEH20" s="204"/>
      <c r="WEI20" s="199"/>
      <c r="WEJ20" s="200"/>
      <c r="WER20" s="200"/>
      <c r="WEU20" s="202"/>
      <c r="WEV20" s="202"/>
      <c r="WEW20" s="200"/>
      <c r="WEY20" s="203"/>
      <c r="WFA20" s="203"/>
      <c r="WFB20" s="197"/>
      <c r="WFC20" s="204"/>
      <c r="WFD20" s="199"/>
      <c r="WFE20" s="200"/>
      <c r="WFM20" s="200"/>
      <c r="WFP20" s="202"/>
      <c r="WFQ20" s="202"/>
      <c r="WFR20" s="200"/>
      <c r="WFT20" s="203"/>
      <c r="WFV20" s="203"/>
      <c r="WFW20" s="197"/>
      <c r="WFX20" s="204"/>
      <c r="WFY20" s="199"/>
      <c r="WFZ20" s="200"/>
      <c r="WGH20" s="200"/>
      <c r="WGK20" s="202"/>
      <c r="WGL20" s="202"/>
      <c r="WGM20" s="200"/>
      <c r="WGO20" s="203"/>
      <c r="WGQ20" s="203"/>
      <c r="WGR20" s="197"/>
      <c r="WGS20" s="204"/>
      <c r="WGT20" s="199"/>
      <c r="WGU20" s="200"/>
      <c r="WHC20" s="200"/>
      <c r="WHF20" s="202"/>
      <c r="WHG20" s="202"/>
      <c r="WHH20" s="200"/>
      <c r="WHJ20" s="203"/>
      <c r="WHL20" s="203"/>
      <c r="WHM20" s="197"/>
      <c r="WHN20" s="204"/>
      <c r="WHO20" s="199"/>
      <c r="WHP20" s="200"/>
      <c r="WHX20" s="200"/>
      <c r="WIA20" s="202"/>
      <c r="WIB20" s="202"/>
      <c r="WIC20" s="200"/>
      <c r="WIE20" s="203"/>
      <c r="WIG20" s="203"/>
      <c r="WIH20" s="197"/>
      <c r="WII20" s="204"/>
      <c r="WIJ20" s="199"/>
      <c r="WIK20" s="200"/>
      <c r="WIS20" s="200"/>
      <c r="WIV20" s="202"/>
      <c r="WIW20" s="202"/>
      <c r="WIX20" s="200"/>
      <c r="WIZ20" s="203"/>
      <c r="WJB20" s="203"/>
      <c r="WJC20" s="197"/>
      <c r="WJD20" s="204"/>
      <c r="WJE20" s="199"/>
      <c r="WJF20" s="200"/>
      <c r="WJN20" s="200"/>
      <c r="WJQ20" s="202"/>
      <c r="WJR20" s="202"/>
      <c r="WJS20" s="200"/>
      <c r="WJU20" s="203"/>
      <c r="WJW20" s="203"/>
      <c r="WJX20" s="197"/>
      <c r="WJY20" s="204"/>
      <c r="WJZ20" s="199"/>
      <c r="WKA20" s="200"/>
      <c r="WKI20" s="200"/>
      <c r="WKL20" s="202"/>
      <c r="WKM20" s="202"/>
      <c r="WKN20" s="200"/>
      <c r="WKP20" s="203"/>
      <c r="WKR20" s="203"/>
      <c r="WKS20" s="197"/>
      <c r="WKT20" s="204"/>
      <c r="WKU20" s="199"/>
      <c r="WKV20" s="200"/>
      <c r="WLD20" s="200"/>
      <c r="WLG20" s="202"/>
      <c r="WLH20" s="202"/>
      <c r="WLI20" s="200"/>
      <c r="WLK20" s="203"/>
      <c r="WLM20" s="203"/>
      <c r="WLN20" s="197"/>
      <c r="WLO20" s="204"/>
      <c r="WLP20" s="199"/>
      <c r="WLQ20" s="200"/>
      <c r="WLY20" s="200"/>
      <c r="WMB20" s="202"/>
      <c r="WMC20" s="202"/>
      <c r="WMD20" s="200"/>
      <c r="WMF20" s="203"/>
      <c r="WMH20" s="203"/>
      <c r="WMI20" s="197"/>
      <c r="WMJ20" s="204"/>
      <c r="WMK20" s="199"/>
      <c r="WML20" s="200"/>
      <c r="WMT20" s="200"/>
      <c r="WMW20" s="202"/>
      <c r="WMX20" s="202"/>
      <c r="WMY20" s="200"/>
      <c r="WNA20" s="203"/>
      <c r="WNC20" s="203"/>
      <c r="WND20" s="197"/>
      <c r="WNE20" s="204"/>
      <c r="WNF20" s="199"/>
      <c r="WNG20" s="200"/>
      <c r="WNO20" s="200"/>
      <c r="WNR20" s="202"/>
      <c r="WNS20" s="202"/>
      <c r="WNT20" s="200"/>
      <c r="WNV20" s="203"/>
      <c r="WNX20" s="203"/>
      <c r="WNY20" s="197"/>
      <c r="WNZ20" s="204"/>
      <c r="WOA20" s="199"/>
      <c r="WOB20" s="200"/>
      <c r="WOJ20" s="200"/>
      <c r="WOM20" s="202"/>
      <c r="WON20" s="202"/>
      <c r="WOO20" s="200"/>
      <c r="WOQ20" s="203"/>
      <c r="WOS20" s="203"/>
      <c r="WOT20" s="197"/>
      <c r="WOU20" s="204"/>
      <c r="WOV20" s="199"/>
      <c r="WOW20" s="200"/>
      <c r="WPE20" s="200"/>
      <c r="WPH20" s="202"/>
      <c r="WPI20" s="202"/>
      <c r="WPJ20" s="200"/>
      <c r="WPL20" s="203"/>
      <c r="WPN20" s="203"/>
      <c r="WPO20" s="197"/>
      <c r="WPP20" s="204"/>
      <c r="WPQ20" s="199"/>
      <c r="WPR20" s="200"/>
      <c r="WPZ20" s="200"/>
      <c r="WQC20" s="202"/>
      <c r="WQD20" s="202"/>
      <c r="WQE20" s="200"/>
      <c r="WQG20" s="203"/>
      <c r="WQI20" s="203"/>
      <c r="WQJ20" s="197"/>
      <c r="WQK20" s="204"/>
      <c r="WQL20" s="199"/>
      <c r="WQM20" s="200"/>
      <c r="WQU20" s="200"/>
      <c r="WQX20" s="202"/>
      <c r="WQY20" s="202"/>
      <c r="WQZ20" s="200"/>
      <c r="WRB20" s="203"/>
      <c r="WRD20" s="203"/>
      <c r="WRE20" s="197"/>
      <c r="WRF20" s="204"/>
      <c r="WRG20" s="199"/>
      <c r="WRH20" s="200"/>
      <c r="WRP20" s="200"/>
      <c r="WRS20" s="202"/>
      <c r="WRT20" s="202"/>
      <c r="WRU20" s="200"/>
      <c r="WRW20" s="203"/>
      <c r="WRY20" s="203"/>
      <c r="WRZ20" s="197"/>
      <c r="WSA20" s="204"/>
      <c r="WSB20" s="199"/>
      <c r="WSC20" s="200"/>
      <c r="WSK20" s="200"/>
      <c r="WSN20" s="202"/>
      <c r="WSO20" s="202"/>
      <c r="WSP20" s="200"/>
      <c r="WSR20" s="203"/>
      <c r="WST20" s="203"/>
      <c r="WSU20" s="197"/>
      <c r="WSV20" s="204"/>
      <c r="WSW20" s="199"/>
      <c r="WSX20" s="200"/>
      <c r="WTF20" s="200"/>
      <c r="WTI20" s="202"/>
      <c r="WTJ20" s="202"/>
      <c r="WTK20" s="200"/>
      <c r="WTM20" s="203"/>
      <c r="WTO20" s="203"/>
      <c r="WTP20" s="197"/>
      <c r="WTQ20" s="204"/>
      <c r="WTR20" s="199"/>
      <c r="WTS20" s="200"/>
      <c r="WUA20" s="200"/>
      <c r="WUD20" s="202"/>
      <c r="WUE20" s="202"/>
      <c r="WUF20" s="200"/>
      <c r="WUH20" s="203"/>
      <c r="WUJ20" s="203"/>
      <c r="WUK20" s="197"/>
      <c r="WUL20" s="204"/>
      <c r="WUM20" s="199"/>
      <c r="WUN20" s="200"/>
      <c r="WUV20" s="200"/>
      <c r="WUY20" s="202"/>
      <c r="WUZ20" s="202"/>
      <c r="WVA20" s="200"/>
      <c r="WVC20" s="203"/>
      <c r="WVE20" s="203"/>
      <c r="WVF20" s="197"/>
      <c r="WVG20" s="204"/>
      <c r="WVH20" s="199"/>
      <c r="WVI20" s="200"/>
      <c r="WVQ20" s="200"/>
      <c r="WVT20" s="202"/>
      <c r="WVU20" s="202"/>
      <c r="WVV20" s="200"/>
      <c r="WVX20" s="203"/>
      <c r="WVZ20" s="203"/>
      <c r="WWA20" s="197"/>
      <c r="WWB20" s="204"/>
      <c r="WWC20" s="199"/>
      <c r="WWD20" s="200"/>
      <c r="WWL20" s="200"/>
      <c r="WWO20" s="202"/>
      <c r="WWP20" s="202"/>
      <c r="WWQ20" s="200"/>
      <c r="WWS20" s="203"/>
      <c r="WWU20" s="203"/>
      <c r="WWV20" s="197"/>
      <c r="WWW20" s="204"/>
      <c r="WWX20" s="199"/>
      <c r="WWY20" s="200"/>
      <c r="WXG20" s="200"/>
      <c r="WXJ20" s="202"/>
      <c r="WXK20" s="202"/>
      <c r="WXL20" s="200"/>
      <c r="WXN20" s="203"/>
      <c r="WXP20" s="203"/>
      <c r="WXQ20" s="197"/>
      <c r="WXR20" s="204"/>
      <c r="WXS20" s="199"/>
      <c r="WXT20" s="200"/>
      <c r="WYB20" s="200"/>
      <c r="WYE20" s="202"/>
      <c r="WYF20" s="202"/>
      <c r="WYG20" s="200"/>
      <c r="WYI20" s="203"/>
      <c r="WYK20" s="203"/>
      <c r="WYL20" s="197"/>
      <c r="WYM20" s="204"/>
      <c r="WYN20" s="199"/>
      <c r="WYO20" s="200"/>
      <c r="WYW20" s="200"/>
      <c r="WYZ20" s="202"/>
      <c r="WZA20" s="202"/>
      <c r="WZB20" s="200"/>
      <c r="WZD20" s="203"/>
      <c r="WZF20" s="203"/>
      <c r="WZG20" s="197"/>
      <c r="WZH20" s="204"/>
      <c r="WZI20" s="199"/>
      <c r="WZJ20" s="200"/>
      <c r="WZR20" s="200"/>
      <c r="WZU20" s="202"/>
      <c r="WZV20" s="202"/>
      <c r="WZW20" s="200"/>
      <c r="WZY20" s="203"/>
      <c r="XAA20" s="203"/>
      <c r="XAB20" s="197"/>
      <c r="XAC20" s="204"/>
      <c r="XAD20" s="199"/>
      <c r="XAE20" s="200"/>
      <c r="XAM20" s="200"/>
      <c r="XAP20" s="202"/>
      <c r="XAQ20" s="202"/>
      <c r="XAR20" s="200"/>
      <c r="XAT20" s="203"/>
      <c r="XAV20" s="203"/>
      <c r="XAW20" s="197"/>
      <c r="XAX20" s="204"/>
      <c r="XAY20" s="199"/>
      <c r="XAZ20" s="200"/>
      <c r="XBH20" s="200"/>
      <c r="XBK20" s="202"/>
      <c r="XBL20" s="202"/>
      <c r="XBM20" s="200"/>
      <c r="XBO20" s="203"/>
      <c r="XBQ20" s="203"/>
      <c r="XBR20" s="197"/>
      <c r="XBS20" s="204"/>
      <c r="XBT20" s="199"/>
      <c r="XBU20" s="200"/>
      <c r="XCC20" s="200"/>
      <c r="XCF20" s="202"/>
      <c r="XCG20" s="202"/>
      <c r="XCH20" s="200"/>
      <c r="XCJ20" s="203"/>
      <c r="XCL20" s="203"/>
      <c r="XCM20" s="197"/>
      <c r="XCN20" s="204"/>
      <c r="XCO20" s="199"/>
      <c r="XCP20" s="200"/>
      <c r="XCX20" s="200"/>
      <c r="XDA20" s="202"/>
      <c r="XDB20" s="202"/>
      <c r="XDC20" s="200"/>
      <c r="XDE20" s="203"/>
      <c r="XDG20" s="203"/>
      <c r="XDH20" s="197"/>
      <c r="XDI20" s="204"/>
      <c r="XDJ20" s="199"/>
      <c r="XDK20" s="200"/>
      <c r="XDS20" s="200"/>
      <c r="XDV20" s="202"/>
      <c r="XDW20" s="202"/>
      <c r="XDX20" s="200"/>
      <c r="XDZ20" s="203"/>
      <c r="XEB20" s="203"/>
      <c r="XEC20" s="197"/>
      <c r="XED20" s="204"/>
      <c r="XEE20" s="199"/>
      <c r="XEF20" s="200"/>
      <c r="XEN20" s="200"/>
      <c r="XEQ20" s="202"/>
      <c r="XER20" s="202"/>
      <c r="XES20" s="200"/>
      <c r="XEU20" s="203"/>
      <c r="XEW20" s="203"/>
      <c r="XEX20" s="197"/>
      <c r="XEY20" s="204"/>
      <c r="XEZ20" s="199"/>
      <c r="XFA20" s="200"/>
    </row>
    <row r="21" spans="1:1024 1026:2046 2049:3067 3075:4096 4104:5119 5121:7162 7170:8191 8199:11257 11265:12286 12294:14336 14338:15360 15363:16381" s="201" customFormat="1" ht="15.75" x14ac:dyDescent="0.25">
      <c r="A21" s="193">
        <v>45407</v>
      </c>
      <c r="B21" s="194" t="s">
        <v>320</v>
      </c>
      <c r="C21" s="194" t="s">
        <v>94</v>
      </c>
      <c r="D21" s="194" t="s">
        <v>112</v>
      </c>
      <c r="E21" s="194" t="s">
        <v>321</v>
      </c>
      <c r="F21" s="194" t="s">
        <v>72</v>
      </c>
      <c r="G21" s="194">
        <v>2997</v>
      </c>
      <c r="H21" s="194">
        <v>0</v>
      </c>
      <c r="I21" s="193">
        <v>45407</v>
      </c>
      <c r="J21" s="194">
        <v>155844388</v>
      </c>
      <c r="K21" s="194">
        <v>36</v>
      </c>
      <c r="L21" s="195">
        <v>2000</v>
      </c>
      <c r="M21" s="195">
        <v>2000</v>
      </c>
      <c r="N21" s="193">
        <v>45407</v>
      </c>
      <c r="O21" s="194" t="s">
        <v>306</v>
      </c>
      <c r="P21" s="196">
        <v>5.4300000000000001E-2</v>
      </c>
      <c r="Q21" s="194" t="s">
        <v>78</v>
      </c>
      <c r="R21" s="196">
        <f>IF(G:G=3100,"0",IF(AND(K:K&gt;=13,K:K&lt;=96)=TRUE,IF(P:P&gt;5.51%,'[1]3 - Não Consignado'!$I$7,IF(P:P&gt;=4.61%,'[1]3 - Não Consignado'!$I$6,IF(P:P&gt;=3.75%,'[1]3 - Não Consignado'!$I$5,IF(P:P&gt;=2.4%,'[1]3 - Não Consignado'!$I$4,"f"))))))</f>
        <v>3.0000000000000001E-3</v>
      </c>
      <c r="S21" s="197">
        <f t="shared" si="0"/>
        <v>6</v>
      </c>
      <c r="T21" s="206" t="s">
        <v>112</v>
      </c>
      <c r="U21" s="199" t="str">
        <f>VLOOKUP(D21,Painel!$C$7:$C$63,1,FALSE)</f>
        <v>CAIO VICTOR MAZIEIRO DE LIMA</v>
      </c>
      <c r="V21" s="200"/>
      <c r="AD21" s="200"/>
      <c r="AG21" s="202"/>
      <c r="AH21" s="202"/>
      <c r="AI21" s="200"/>
      <c r="AK21" s="203"/>
      <c r="AM21" s="203"/>
      <c r="AN21" s="197"/>
      <c r="AO21" s="204"/>
      <c r="AP21" s="199"/>
      <c r="AQ21" s="200"/>
      <c r="AY21" s="200"/>
      <c r="BB21" s="202"/>
      <c r="BC21" s="202"/>
      <c r="BD21" s="200"/>
      <c r="BF21" s="203"/>
      <c r="BH21" s="203"/>
      <c r="BI21" s="197"/>
      <c r="BJ21" s="204"/>
      <c r="BK21" s="199"/>
      <c r="BL21" s="200"/>
      <c r="BT21" s="200"/>
      <c r="BW21" s="202"/>
      <c r="BX21" s="202"/>
      <c r="BY21" s="200"/>
      <c r="CA21" s="203"/>
      <c r="CC21" s="203"/>
      <c r="CD21" s="197"/>
      <c r="CE21" s="204"/>
      <c r="CF21" s="199"/>
      <c r="CG21" s="200"/>
      <c r="CO21" s="200"/>
      <c r="CR21" s="202"/>
      <c r="CS21" s="202"/>
      <c r="CT21" s="200"/>
      <c r="CV21" s="203"/>
      <c r="CX21" s="203"/>
      <c r="CY21" s="197"/>
      <c r="CZ21" s="204"/>
      <c r="DA21" s="199"/>
      <c r="DB21" s="200"/>
      <c r="DJ21" s="200"/>
      <c r="DM21" s="202"/>
      <c r="DN21" s="202"/>
      <c r="DO21" s="200"/>
      <c r="DQ21" s="203"/>
      <c r="DS21" s="203"/>
      <c r="DT21" s="197"/>
      <c r="DU21" s="204"/>
      <c r="DV21" s="199"/>
      <c r="DW21" s="200"/>
      <c r="EE21" s="200"/>
      <c r="EH21" s="202"/>
      <c r="EI21" s="202"/>
      <c r="EJ21" s="200"/>
      <c r="EL21" s="203"/>
      <c r="EN21" s="203"/>
      <c r="EO21" s="197"/>
      <c r="EP21" s="204"/>
      <c r="EQ21" s="199"/>
      <c r="ER21" s="200"/>
      <c r="EZ21" s="200"/>
      <c r="FC21" s="202"/>
      <c r="FD21" s="202"/>
      <c r="FE21" s="200"/>
      <c r="FG21" s="203"/>
      <c r="FI21" s="203"/>
      <c r="FJ21" s="197"/>
      <c r="FK21" s="204"/>
      <c r="FL21" s="199"/>
      <c r="FM21" s="200"/>
      <c r="FU21" s="200"/>
      <c r="FX21" s="202"/>
      <c r="FY21" s="202"/>
      <c r="FZ21" s="200"/>
      <c r="GB21" s="203"/>
      <c r="GD21" s="203"/>
      <c r="GE21" s="197"/>
      <c r="GF21" s="204"/>
      <c r="GG21" s="199"/>
      <c r="GH21" s="200"/>
      <c r="GP21" s="200"/>
      <c r="GS21" s="202"/>
      <c r="GT21" s="202"/>
      <c r="GU21" s="200"/>
      <c r="GW21" s="203"/>
      <c r="GY21" s="203"/>
      <c r="GZ21" s="197"/>
      <c r="HA21" s="204"/>
      <c r="HB21" s="199"/>
      <c r="HC21" s="200"/>
      <c r="HK21" s="200"/>
      <c r="HN21" s="202"/>
      <c r="HO21" s="202"/>
      <c r="HP21" s="200"/>
      <c r="HR21" s="203"/>
      <c r="HT21" s="203"/>
      <c r="HU21" s="197"/>
      <c r="HV21" s="204"/>
      <c r="HW21" s="199"/>
      <c r="HX21" s="200"/>
      <c r="IF21" s="200"/>
      <c r="II21" s="202"/>
      <c r="IJ21" s="202"/>
      <c r="IK21" s="200"/>
      <c r="IM21" s="203"/>
      <c r="IO21" s="203"/>
      <c r="IP21" s="197"/>
      <c r="IQ21" s="204"/>
      <c r="IR21" s="199"/>
      <c r="IS21" s="200"/>
      <c r="JA21" s="200"/>
      <c r="JD21" s="202"/>
      <c r="JE21" s="202"/>
      <c r="JF21" s="200"/>
      <c r="JH21" s="203"/>
      <c r="JJ21" s="203"/>
      <c r="JK21" s="197"/>
      <c r="JL21" s="204"/>
      <c r="JM21" s="199"/>
      <c r="JN21" s="200"/>
      <c r="JV21" s="200"/>
      <c r="JY21" s="202"/>
      <c r="JZ21" s="202"/>
      <c r="KA21" s="200"/>
      <c r="KC21" s="203"/>
      <c r="KE21" s="203"/>
      <c r="KF21" s="197"/>
      <c r="KG21" s="204"/>
      <c r="KH21" s="199"/>
      <c r="KI21" s="200"/>
      <c r="KQ21" s="200"/>
      <c r="KT21" s="202"/>
      <c r="KU21" s="202"/>
      <c r="KV21" s="200"/>
      <c r="KX21" s="203"/>
      <c r="KZ21" s="203"/>
      <c r="LA21" s="197"/>
      <c r="LB21" s="204"/>
      <c r="LC21" s="199"/>
      <c r="LD21" s="200"/>
      <c r="LL21" s="200"/>
      <c r="LO21" s="202"/>
      <c r="LP21" s="202"/>
      <c r="LQ21" s="200"/>
      <c r="LS21" s="203"/>
      <c r="LU21" s="203"/>
      <c r="LV21" s="197"/>
      <c r="LW21" s="204"/>
      <c r="LX21" s="199"/>
      <c r="LY21" s="200"/>
      <c r="MG21" s="200"/>
      <c r="MJ21" s="202"/>
      <c r="MK21" s="202"/>
      <c r="ML21" s="200"/>
      <c r="MN21" s="203"/>
      <c r="MP21" s="203"/>
      <c r="MQ21" s="197"/>
      <c r="MR21" s="204"/>
      <c r="MS21" s="199"/>
      <c r="MT21" s="200"/>
      <c r="NB21" s="200"/>
      <c r="NE21" s="202"/>
      <c r="NF21" s="202"/>
      <c r="NG21" s="200"/>
      <c r="NI21" s="203"/>
      <c r="NK21" s="203"/>
      <c r="NL21" s="197"/>
      <c r="NM21" s="204"/>
      <c r="NN21" s="199"/>
      <c r="NO21" s="200"/>
      <c r="NW21" s="200"/>
      <c r="NZ21" s="202"/>
      <c r="OA21" s="202"/>
      <c r="OB21" s="200"/>
      <c r="OD21" s="203"/>
      <c r="OF21" s="203"/>
      <c r="OG21" s="197"/>
      <c r="OH21" s="204"/>
      <c r="OI21" s="199"/>
      <c r="OJ21" s="200"/>
      <c r="OR21" s="200"/>
      <c r="OU21" s="202"/>
      <c r="OV21" s="202"/>
      <c r="OW21" s="200"/>
      <c r="OY21" s="203"/>
      <c r="PA21" s="203"/>
      <c r="PB21" s="197"/>
      <c r="PC21" s="204"/>
      <c r="PD21" s="199"/>
      <c r="PE21" s="200"/>
      <c r="PM21" s="200"/>
      <c r="PP21" s="202"/>
      <c r="PQ21" s="202"/>
      <c r="PR21" s="200"/>
      <c r="PT21" s="203"/>
      <c r="PV21" s="203"/>
      <c r="PW21" s="197"/>
      <c r="PX21" s="204"/>
      <c r="PY21" s="199"/>
      <c r="PZ21" s="200"/>
      <c r="QH21" s="200"/>
      <c r="QK21" s="202"/>
      <c r="QL21" s="202"/>
      <c r="QM21" s="200"/>
      <c r="QO21" s="203"/>
      <c r="QQ21" s="203"/>
      <c r="QR21" s="197"/>
      <c r="QS21" s="204"/>
      <c r="QT21" s="199"/>
      <c r="QU21" s="200"/>
      <c r="RC21" s="200"/>
      <c r="RF21" s="202"/>
      <c r="RG21" s="202"/>
      <c r="RH21" s="200"/>
      <c r="RJ21" s="203"/>
      <c r="RL21" s="203"/>
      <c r="RM21" s="197"/>
      <c r="RN21" s="204"/>
      <c r="RO21" s="199"/>
      <c r="RP21" s="200"/>
      <c r="RX21" s="200"/>
      <c r="SA21" s="202"/>
      <c r="SB21" s="202"/>
      <c r="SC21" s="200"/>
      <c r="SE21" s="203"/>
      <c r="SG21" s="203"/>
      <c r="SH21" s="197"/>
      <c r="SI21" s="204"/>
      <c r="SJ21" s="199"/>
      <c r="SK21" s="200"/>
      <c r="SS21" s="200"/>
      <c r="SV21" s="202"/>
      <c r="SW21" s="202"/>
      <c r="SX21" s="200"/>
      <c r="SZ21" s="203"/>
      <c r="TB21" s="203"/>
      <c r="TC21" s="197"/>
      <c r="TD21" s="204"/>
      <c r="TE21" s="199"/>
      <c r="TF21" s="200"/>
      <c r="TN21" s="200"/>
      <c r="TQ21" s="202"/>
      <c r="TR21" s="202"/>
      <c r="TS21" s="200"/>
      <c r="TU21" s="203"/>
      <c r="TW21" s="203"/>
      <c r="TX21" s="197"/>
      <c r="TY21" s="204"/>
      <c r="TZ21" s="199"/>
      <c r="UA21" s="200"/>
      <c r="UI21" s="200"/>
      <c r="UL21" s="202"/>
      <c r="UM21" s="202"/>
      <c r="UN21" s="200"/>
      <c r="UP21" s="203"/>
      <c r="UR21" s="203"/>
      <c r="US21" s="197"/>
      <c r="UT21" s="204"/>
      <c r="UU21" s="199"/>
      <c r="UV21" s="200"/>
      <c r="VD21" s="200"/>
      <c r="VG21" s="202"/>
      <c r="VH21" s="202"/>
      <c r="VI21" s="200"/>
      <c r="VK21" s="203"/>
      <c r="VM21" s="203"/>
      <c r="VN21" s="197"/>
      <c r="VO21" s="204"/>
      <c r="VP21" s="199"/>
      <c r="VQ21" s="200"/>
      <c r="VY21" s="200"/>
      <c r="WB21" s="202"/>
      <c r="WC21" s="202"/>
      <c r="WD21" s="200"/>
      <c r="WF21" s="203"/>
      <c r="WH21" s="203"/>
      <c r="WI21" s="197"/>
      <c r="WJ21" s="204"/>
      <c r="WK21" s="199"/>
      <c r="WL21" s="200"/>
      <c r="WT21" s="200"/>
      <c r="WW21" s="202"/>
      <c r="WX21" s="202"/>
      <c r="WY21" s="200"/>
      <c r="XA21" s="203"/>
      <c r="XC21" s="203"/>
      <c r="XD21" s="197"/>
      <c r="XE21" s="204"/>
      <c r="XF21" s="199"/>
      <c r="XG21" s="200"/>
      <c r="XO21" s="200"/>
      <c r="XR21" s="202"/>
      <c r="XS21" s="202"/>
      <c r="XT21" s="200"/>
      <c r="XV21" s="203"/>
      <c r="XX21" s="203"/>
      <c r="XY21" s="197"/>
      <c r="XZ21" s="204"/>
      <c r="YA21" s="199"/>
      <c r="YB21" s="200"/>
      <c r="YJ21" s="200"/>
      <c r="YM21" s="202"/>
      <c r="YN21" s="202"/>
      <c r="YO21" s="200"/>
      <c r="YQ21" s="203"/>
      <c r="YS21" s="203"/>
      <c r="YT21" s="197"/>
      <c r="YU21" s="204"/>
      <c r="YV21" s="199"/>
      <c r="YW21" s="200"/>
      <c r="ZE21" s="200"/>
      <c r="ZH21" s="202"/>
      <c r="ZI21" s="202"/>
      <c r="ZJ21" s="200"/>
      <c r="ZL21" s="203"/>
      <c r="ZN21" s="203"/>
      <c r="ZO21" s="197"/>
      <c r="ZP21" s="204"/>
      <c r="ZQ21" s="199"/>
      <c r="ZR21" s="200"/>
      <c r="ZZ21" s="200"/>
      <c r="AAC21" s="202"/>
      <c r="AAD21" s="202"/>
      <c r="AAE21" s="200"/>
      <c r="AAG21" s="203"/>
      <c r="AAI21" s="203"/>
      <c r="AAJ21" s="197"/>
      <c r="AAK21" s="204"/>
      <c r="AAL21" s="199"/>
      <c r="AAM21" s="200"/>
      <c r="AAU21" s="200"/>
      <c r="AAX21" s="202"/>
      <c r="AAY21" s="202"/>
      <c r="AAZ21" s="200"/>
      <c r="ABB21" s="203"/>
      <c r="ABD21" s="203"/>
      <c r="ABE21" s="197"/>
      <c r="ABF21" s="204"/>
      <c r="ABG21" s="199"/>
      <c r="ABH21" s="200"/>
      <c r="ABP21" s="200"/>
      <c r="ABS21" s="202"/>
      <c r="ABT21" s="202"/>
      <c r="ABU21" s="200"/>
      <c r="ABW21" s="203"/>
      <c r="ABY21" s="203"/>
      <c r="ABZ21" s="197"/>
      <c r="ACA21" s="204"/>
      <c r="ACB21" s="199"/>
      <c r="ACC21" s="200"/>
      <c r="ACK21" s="200"/>
      <c r="ACN21" s="202"/>
      <c r="ACO21" s="202"/>
      <c r="ACP21" s="200"/>
      <c r="ACR21" s="203"/>
      <c r="ACT21" s="203"/>
      <c r="ACU21" s="197"/>
      <c r="ACV21" s="204"/>
      <c r="ACW21" s="199"/>
      <c r="ACX21" s="200"/>
      <c r="ADF21" s="200"/>
      <c r="ADI21" s="202"/>
      <c r="ADJ21" s="202"/>
      <c r="ADK21" s="200"/>
      <c r="ADM21" s="203"/>
      <c r="ADO21" s="203"/>
      <c r="ADP21" s="197"/>
      <c r="ADQ21" s="204"/>
      <c r="ADR21" s="199"/>
      <c r="ADS21" s="200"/>
      <c r="AEA21" s="200"/>
      <c r="AED21" s="202"/>
      <c r="AEE21" s="202"/>
      <c r="AEF21" s="200"/>
      <c r="AEH21" s="203"/>
      <c r="AEJ21" s="203"/>
      <c r="AEK21" s="197"/>
      <c r="AEL21" s="204"/>
      <c r="AEM21" s="199"/>
      <c r="AEN21" s="200"/>
      <c r="AEV21" s="200"/>
      <c r="AEY21" s="202"/>
      <c r="AEZ21" s="202"/>
      <c r="AFA21" s="200"/>
      <c r="AFC21" s="203"/>
      <c r="AFE21" s="203"/>
      <c r="AFF21" s="197"/>
      <c r="AFG21" s="204"/>
      <c r="AFH21" s="199"/>
      <c r="AFI21" s="200"/>
      <c r="AFQ21" s="200"/>
      <c r="AFT21" s="202"/>
      <c r="AFU21" s="202"/>
      <c r="AFV21" s="200"/>
      <c r="AFX21" s="203"/>
      <c r="AFZ21" s="203"/>
      <c r="AGA21" s="197"/>
      <c r="AGB21" s="204"/>
      <c r="AGC21" s="199"/>
      <c r="AGD21" s="200"/>
      <c r="AGL21" s="200"/>
      <c r="AGO21" s="202"/>
      <c r="AGP21" s="202"/>
      <c r="AGQ21" s="200"/>
      <c r="AGS21" s="203"/>
      <c r="AGU21" s="203"/>
      <c r="AGV21" s="197"/>
      <c r="AGW21" s="204"/>
      <c r="AGX21" s="199"/>
      <c r="AGY21" s="200"/>
      <c r="AHG21" s="200"/>
      <c r="AHJ21" s="202"/>
      <c r="AHK21" s="202"/>
      <c r="AHL21" s="200"/>
      <c r="AHN21" s="203"/>
      <c r="AHP21" s="203"/>
      <c r="AHQ21" s="197"/>
      <c r="AHR21" s="204"/>
      <c r="AHS21" s="199"/>
      <c r="AHT21" s="200"/>
      <c r="AIB21" s="200"/>
      <c r="AIE21" s="202"/>
      <c r="AIF21" s="202"/>
      <c r="AIG21" s="200"/>
      <c r="AII21" s="203"/>
      <c r="AIK21" s="203"/>
      <c r="AIL21" s="197"/>
      <c r="AIM21" s="204"/>
      <c r="AIN21" s="199"/>
      <c r="AIO21" s="200"/>
      <c r="AIW21" s="200"/>
      <c r="AIZ21" s="202"/>
      <c r="AJA21" s="202"/>
      <c r="AJB21" s="200"/>
      <c r="AJD21" s="203"/>
      <c r="AJF21" s="203"/>
      <c r="AJG21" s="197"/>
      <c r="AJH21" s="204"/>
      <c r="AJI21" s="199"/>
      <c r="AJJ21" s="200"/>
      <c r="AJR21" s="200"/>
      <c r="AJU21" s="202"/>
      <c r="AJV21" s="202"/>
      <c r="AJW21" s="200"/>
      <c r="AJY21" s="203"/>
      <c r="AKA21" s="203"/>
      <c r="AKB21" s="197"/>
      <c r="AKC21" s="204"/>
      <c r="AKD21" s="199"/>
      <c r="AKE21" s="200"/>
      <c r="AKM21" s="200"/>
      <c r="AKP21" s="202"/>
      <c r="AKQ21" s="202"/>
      <c r="AKR21" s="200"/>
      <c r="AKT21" s="203"/>
      <c r="AKV21" s="203"/>
      <c r="AKW21" s="197"/>
      <c r="AKX21" s="204"/>
      <c r="AKY21" s="199"/>
      <c r="AKZ21" s="200"/>
      <c r="ALH21" s="200"/>
      <c r="ALK21" s="202"/>
      <c r="ALL21" s="202"/>
      <c r="ALM21" s="200"/>
      <c r="ALO21" s="203"/>
      <c r="ALQ21" s="203"/>
      <c r="ALR21" s="197"/>
      <c r="ALS21" s="204"/>
      <c r="ALT21" s="199"/>
      <c r="ALU21" s="200"/>
      <c r="AMC21" s="200"/>
      <c r="AMF21" s="202"/>
      <c r="AMG21" s="202"/>
      <c r="AMH21" s="200"/>
      <c r="AMJ21" s="203"/>
      <c r="AML21" s="203"/>
      <c r="AMM21" s="197"/>
      <c r="AMN21" s="204"/>
      <c r="AMO21" s="199"/>
      <c r="AMP21" s="200"/>
      <c r="AMX21" s="200"/>
      <c r="ANA21" s="202"/>
      <c r="ANB21" s="202"/>
      <c r="ANC21" s="200"/>
      <c r="ANE21" s="203"/>
      <c r="ANG21" s="203"/>
      <c r="ANH21" s="197"/>
      <c r="ANI21" s="204"/>
      <c r="ANJ21" s="199"/>
      <c r="ANK21" s="200"/>
      <c r="ANS21" s="200"/>
      <c r="ANV21" s="202"/>
      <c r="ANW21" s="202"/>
      <c r="ANX21" s="200"/>
      <c r="ANZ21" s="203"/>
      <c r="AOB21" s="203"/>
      <c r="AOC21" s="197"/>
      <c r="AOD21" s="204"/>
      <c r="AOE21" s="199"/>
      <c r="AOF21" s="200"/>
      <c r="AON21" s="200"/>
      <c r="AOQ21" s="202"/>
      <c r="AOR21" s="202"/>
      <c r="AOS21" s="200"/>
      <c r="AOU21" s="203"/>
      <c r="AOW21" s="203"/>
      <c r="AOX21" s="197"/>
      <c r="AOY21" s="204"/>
      <c r="AOZ21" s="199"/>
      <c r="APA21" s="200"/>
      <c r="API21" s="200"/>
      <c r="APL21" s="202"/>
      <c r="APM21" s="202"/>
      <c r="APN21" s="200"/>
      <c r="APP21" s="203"/>
      <c r="APR21" s="203"/>
      <c r="APS21" s="197"/>
      <c r="APT21" s="204"/>
      <c r="APU21" s="199"/>
      <c r="APV21" s="200"/>
      <c r="AQD21" s="200"/>
      <c r="AQG21" s="202"/>
      <c r="AQH21" s="202"/>
      <c r="AQI21" s="200"/>
      <c r="AQK21" s="203"/>
      <c r="AQM21" s="203"/>
      <c r="AQN21" s="197"/>
      <c r="AQO21" s="204"/>
      <c r="AQP21" s="199"/>
      <c r="AQQ21" s="200"/>
      <c r="AQY21" s="200"/>
      <c r="ARB21" s="202"/>
      <c r="ARC21" s="202"/>
      <c r="ARD21" s="200"/>
      <c r="ARF21" s="203"/>
      <c r="ARH21" s="203"/>
      <c r="ARI21" s="197"/>
      <c r="ARJ21" s="204"/>
      <c r="ARK21" s="199"/>
      <c r="ARL21" s="200"/>
      <c r="ART21" s="200"/>
      <c r="ARW21" s="202"/>
      <c r="ARX21" s="202"/>
      <c r="ARY21" s="200"/>
      <c r="ASA21" s="203"/>
      <c r="ASC21" s="203"/>
      <c r="ASD21" s="197"/>
      <c r="ASE21" s="204"/>
      <c r="ASF21" s="199"/>
      <c r="ASG21" s="200"/>
      <c r="ASO21" s="200"/>
      <c r="ASR21" s="202"/>
      <c r="ASS21" s="202"/>
      <c r="AST21" s="200"/>
      <c r="ASV21" s="203"/>
      <c r="ASX21" s="203"/>
      <c r="ASY21" s="197"/>
      <c r="ASZ21" s="204"/>
      <c r="ATA21" s="199"/>
      <c r="ATB21" s="200"/>
      <c r="ATJ21" s="200"/>
      <c r="ATM21" s="202"/>
      <c r="ATN21" s="202"/>
      <c r="ATO21" s="200"/>
      <c r="ATQ21" s="203"/>
      <c r="ATS21" s="203"/>
      <c r="ATT21" s="197"/>
      <c r="ATU21" s="204"/>
      <c r="ATV21" s="199"/>
      <c r="ATW21" s="200"/>
      <c r="AUE21" s="200"/>
      <c r="AUH21" s="202"/>
      <c r="AUI21" s="202"/>
      <c r="AUJ21" s="200"/>
      <c r="AUL21" s="203"/>
      <c r="AUN21" s="203"/>
      <c r="AUO21" s="197"/>
      <c r="AUP21" s="204"/>
      <c r="AUQ21" s="199"/>
      <c r="AUR21" s="200"/>
      <c r="AUZ21" s="200"/>
      <c r="AVC21" s="202"/>
      <c r="AVD21" s="202"/>
      <c r="AVE21" s="200"/>
      <c r="AVG21" s="203"/>
      <c r="AVI21" s="203"/>
      <c r="AVJ21" s="197"/>
      <c r="AVK21" s="204"/>
      <c r="AVL21" s="199"/>
      <c r="AVM21" s="200"/>
      <c r="AVU21" s="200"/>
      <c r="AVX21" s="202"/>
      <c r="AVY21" s="202"/>
      <c r="AVZ21" s="200"/>
      <c r="AWB21" s="203"/>
      <c r="AWD21" s="203"/>
      <c r="AWE21" s="197"/>
      <c r="AWF21" s="204"/>
      <c r="AWG21" s="199"/>
      <c r="AWH21" s="200"/>
      <c r="AWP21" s="200"/>
      <c r="AWS21" s="202"/>
      <c r="AWT21" s="202"/>
      <c r="AWU21" s="200"/>
      <c r="AWW21" s="203"/>
      <c r="AWY21" s="203"/>
      <c r="AWZ21" s="197"/>
      <c r="AXA21" s="204"/>
      <c r="AXB21" s="199"/>
      <c r="AXC21" s="200"/>
      <c r="AXK21" s="200"/>
      <c r="AXN21" s="202"/>
      <c r="AXO21" s="202"/>
      <c r="AXP21" s="200"/>
      <c r="AXR21" s="203"/>
      <c r="AXT21" s="203"/>
      <c r="AXU21" s="197"/>
      <c r="AXV21" s="204"/>
      <c r="AXW21" s="199"/>
      <c r="AXX21" s="200"/>
      <c r="AYF21" s="200"/>
      <c r="AYI21" s="202"/>
      <c r="AYJ21" s="202"/>
      <c r="AYK21" s="200"/>
      <c r="AYM21" s="203"/>
      <c r="AYO21" s="203"/>
      <c r="AYP21" s="197"/>
      <c r="AYQ21" s="204"/>
      <c r="AYR21" s="199"/>
      <c r="AYS21" s="200"/>
      <c r="AZA21" s="200"/>
      <c r="AZD21" s="202"/>
      <c r="AZE21" s="202"/>
      <c r="AZF21" s="200"/>
      <c r="AZH21" s="203"/>
      <c r="AZJ21" s="203"/>
      <c r="AZK21" s="197"/>
      <c r="AZL21" s="204"/>
      <c r="AZM21" s="199"/>
      <c r="AZN21" s="200"/>
      <c r="AZV21" s="200"/>
      <c r="AZY21" s="202"/>
      <c r="AZZ21" s="202"/>
      <c r="BAA21" s="200"/>
      <c r="BAC21" s="203"/>
      <c r="BAE21" s="203"/>
      <c r="BAF21" s="197"/>
      <c r="BAG21" s="204"/>
      <c r="BAH21" s="199"/>
      <c r="BAI21" s="200"/>
      <c r="BAQ21" s="200"/>
      <c r="BAT21" s="202"/>
      <c r="BAU21" s="202"/>
      <c r="BAV21" s="200"/>
      <c r="BAX21" s="203"/>
      <c r="BAZ21" s="203"/>
      <c r="BBA21" s="197"/>
      <c r="BBB21" s="204"/>
      <c r="BBC21" s="199"/>
      <c r="BBD21" s="200"/>
      <c r="BBL21" s="200"/>
      <c r="BBO21" s="202"/>
      <c r="BBP21" s="202"/>
      <c r="BBQ21" s="200"/>
      <c r="BBS21" s="203"/>
      <c r="BBU21" s="203"/>
      <c r="BBV21" s="197"/>
      <c r="BBW21" s="204"/>
      <c r="BBX21" s="199"/>
      <c r="BBY21" s="200"/>
      <c r="BCG21" s="200"/>
      <c r="BCJ21" s="202"/>
      <c r="BCK21" s="202"/>
      <c r="BCL21" s="200"/>
      <c r="BCN21" s="203"/>
      <c r="BCP21" s="203"/>
      <c r="BCQ21" s="197"/>
      <c r="BCR21" s="204"/>
      <c r="BCS21" s="199"/>
      <c r="BCT21" s="200"/>
      <c r="BDB21" s="200"/>
      <c r="BDE21" s="202"/>
      <c r="BDF21" s="202"/>
      <c r="BDG21" s="200"/>
      <c r="BDI21" s="203"/>
      <c r="BDK21" s="203"/>
      <c r="BDL21" s="197"/>
      <c r="BDM21" s="204"/>
      <c r="BDN21" s="199"/>
      <c r="BDO21" s="200"/>
      <c r="BDW21" s="200"/>
      <c r="BDZ21" s="202"/>
      <c r="BEA21" s="202"/>
      <c r="BEB21" s="200"/>
      <c r="BED21" s="203"/>
      <c r="BEF21" s="203"/>
      <c r="BEG21" s="197"/>
      <c r="BEH21" s="204"/>
      <c r="BEI21" s="199"/>
      <c r="BEJ21" s="200"/>
      <c r="BER21" s="200"/>
      <c r="BEU21" s="202"/>
      <c r="BEV21" s="202"/>
      <c r="BEW21" s="200"/>
      <c r="BEY21" s="203"/>
      <c r="BFA21" s="203"/>
      <c r="BFB21" s="197"/>
      <c r="BFC21" s="204"/>
      <c r="BFD21" s="199"/>
      <c r="BFE21" s="200"/>
      <c r="BFM21" s="200"/>
      <c r="BFP21" s="202"/>
      <c r="BFQ21" s="202"/>
      <c r="BFR21" s="200"/>
      <c r="BFT21" s="203"/>
      <c r="BFV21" s="203"/>
      <c r="BFW21" s="197"/>
      <c r="BFX21" s="204"/>
      <c r="BFY21" s="199"/>
      <c r="BFZ21" s="200"/>
      <c r="BGH21" s="200"/>
      <c r="BGK21" s="202"/>
      <c r="BGL21" s="202"/>
      <c r="BGM21" s="200"/>
      <c r="BGO21" s="203"/>
      <c r="BGQ21" s="203"/>
      <c r="BGR21" s="197"/>
      <c r="BGS21" s="204"/>
      <c r="BGT21" s="199"/>
      <c r="BGU21" s="200"/>
      <c r="BHC21" s="200"/>
      <c r="BHF21" s="202"/>
      <c r="BHG21" s="202"/>
      <c r="BHH21" s="200"/>
      <c r="BHJ21" s="203"/>
      <c r="BHL21" s="203"/>
      <c r="BHM21" s="197"/>
      <c r="BHN21" s="204"/>
      <c r="BHO21" s="199"/>
      <c r="BHP21" s="200"/>
      <c r="BHX21" s="200"/>
      <c r="BIA21" s="202"/>
      <c r="BIB21" s="202"/>
      <c r="BIC21" s="200"/>
      <c r="BIE21" s="203"/>
      <c r="BIG21" s="203"/>
      <c r="BIH21" s="197"/>
      <c r="BII21" s="204"/>
      <c r="BIJ21" s="199"/>
      <c r="BIK21" s="200"/>
      <c r="BIS21" s="200"/>
      <c r="BIV21" s="202"/>
      <c r="BIW21" s="202"/>
      <c r="BIX21" s="200"/>
      <c r="BIZ21" s="203"/>
      <c r="BJB21" s="203"/>
      <c r="BJC21" s="197"/>
      <c r="BJD21" s="204"/>
      <c r="BJE21" s="199"/>
      <c r="BJF21" s="200"/>
      <c r="BJN21" s="200"/>
      <c r="BJQ21" s="202"/>
      <c r="BJR21" s="202"/>
      <c r="BJS21" s="200"/>
      <c r="BJU21" s="203"/>
      <c r="BJW21" s="203"/>
      <c r="BJX21" s="197"/>
      <c r="BJY21" s="204"/>
      <c r="BJZ21" s="199"/>
      <c r="BKA21" s="200"/>
      <c r="BKI21" s="200"/>
      <c r="BKL21" s="202"/>
      <c r="BKM21" s="202"/>
      <c r="BKN21" s="200"/>
      <c r="BKP21" s="203"/>
      <c r="BKR21" s="203"/>
      <c r="BKS21" s="197"/>
      <c r="BKT21" s="204"/>
      <c r="BKU21" s="199"/>
      <c r="BKV21" s="200"/>
      <c r="BLD21" s="200"/>
      <c r="BLG21" s="202"/>
      <c r="BLH21" s="202"/>
      <c r="BLI21" s="200"/>
      <c r="BLK21" s="203"/>
      <c r="BLM21" s="203"/>
      <c r="BLN21" s="197"/>
      <c r="BLO21" s="204"/>
      <c r="BLP21" s="199"/>
      <c r="BLQ21" s="200"/>
      <c r="BLY21" s="200"/>
      <c r="BMB21" s="202"/>
      <c r="BMC21" s="202"/>
      <c r="BMD21" s="200"/>
      <c r="BMF21" s="203"/>
      <c r="BMH21" s="203"/>
      <c r="BMI21" s="197"/>
      <c r="BMJ21" s="204"/>
      <c r="BMK21" s="199"/>
      <c r="BML21" s="200"/>
      <c r="BMT21" s="200"/>
      <c r="BMW21" s="202"/>
      <c r="BMX21" s="202"/>
      <c r="BMY21" s="200"/>
      <c r="BNA21" s="203"/>
      <c r="BNC21" s="203"/>
      <c r="BND21" s="197"/>
      <c r="BNE21" s="204"/>
      <c r="BNF21" s="199"/>
      <c r="BNG21" s="200"/>
      <c r="BNO21" s="200"/>
      <c r="BNR21" s="202"/>
      <c r="BNS21" s="202"/>
      <c r="BNT21" s="200"/>
      <c r="BNV21" s="203"/>
      <c r="BNX21" s="203"/>
      <c r="BNY21" s="197"/>
      <c r="BNZ21" s="204"/>
      <c r="BOA21" s="199"/>
      <c r="BOB21" s="200"/>
      <c r="BOJ21" s="200"/>
      <c r="BOM21" s="202"/>
      <c r="BON21" s="202"/>
      <c r="BOO21" s="200"/>
      <c r="BOQ21" s="203"/>
      <c r="BOS21" s="203"/>
      <c r="BOT21" s="197"/>
      <c r="BOU21" s="204"/>
      <c r="BOV21" s="199"/>
      <c r="BOW21" s="200"/>
      <c r="BPE21" s="200"/>
      <c r="BPH21" s="202"/>
      <c r="BPI21" s="202"/>
      <c r="BPJ21" s="200"/>
      <c r="BPL21" s="203"/>
      <c r="BPN21" s="203"/>
      <c r="BPO21" s="197"/>
      <c r="BPP21" s="204"/>
      <c r="BPQ21" s="199"/>
      <c r="BPR21" s="200"/>
      <c r="BPZ21" s="200"/>
      <c r="BQC21" s="202"/>
      <c r="BQD21" s="202"/>
      <c r="BQE21" s="200"/>
      <c r="BQG21" s="203"/>
      <c r="BQI21" s="203"/>
      <c r="BQJ21" s="197"/>
      <c r="BQK21" s="204"/>
      <c r="BQL21" s="199"/>
      <c r="BQM21" s="200"/>
      <c r="BQU21" s="200"/>
      <c r="BQX21" s="202"/>
      <c r="BQY21" s="202"/>
      <c r="BQZ21" s="200"/>
      <c r="BRB21" s="203"/>
      <c r="BRD21" s="203"/>
      <c r="BRE21" s="197"/>
      <c r="BRF21" s="204"/>
      <c r="BRG21" s="199"/>
      <c r="BRH21" s="200"/>
      <c r="BRP21" s="200"/>
      <c r="BRS21" s="202"/>
      <c r="BRT21" s="202"/>
      <c r="BRU21" s="200"/>
      <c r="BRW21" s="203"/>
      <c r="BRY21" s="203"/>
      <c r="BRZ21" s="197"/>
      <c r="BSA21" s="204"/>
      <c r="BSB21" s="199"/>
      <c r="BSC21" s="200"/>
      <c r="BSK21" s="200"/>
      <c r="BSN21" s="202"/>
      <c r="BSO21" s="202"/>
      <c r="BSP21" s="200"/>
      <c r="BSR21" s="203"/>
      <c r="BST21" s="203"/>
      <c r="BSU21" s="197"/>
      <c r="BSV21" s="204"/>
      <c r="BSW21" s="199"/>
      <c r="BSX21" s="200"/>
      <c r="BTF21" s="200"/>
      <c r="BTI21" s="202"/>
      <c r="BTJ21" s="202"/>
      <c r="BTK21" s="200"/>
      <c r="BTM21" s="203"/>
      <c r="BTO21" s="203"/>
      <c r="BTP21" s="197"/>
      <c r="BTQ21" s="204"/>
      <c r="BTR21" s="199"/>
      <c r="BTS21" s="200"/>
      <c r="BUA21" s="200"/>
      <c r="BUD21" s="202"/>
      <c r="BUE21" s="202"/>
      <c r="BUF21" s="200"/>
      <c r="BUH21" s="203"/>
      <c r="BUJ21" s="203"/>
      <c r="BUK21" s="197"/>
      <c r="BUL21" s="204"/>
      <c r="BUM21" s="199"/>
      <c r="BUN21" s="200"/>
      <c r="BUV21" s="200"/>
      <c r="BUY21" s="202"/>
      <c r="BUZ21" s="202"/>
      <c r="BVA21" s="200"/>
      <c r="BVC21" s="203"/>
      <c r="BVE21" s="203"/>
      <c r="BVF21" s="197"/>
      <c r="BVG21" s="204"/>
      <c r="BVH21" s="199"/>
      <c r="BVI21" s="200"/>
      <c r="BVQ21" s="200"/>
      <c r="BVT21" s="202"/>
      <c r="BVU21" s="202"/>
      <c r="BVV21" s="200"/>
      <c r="BVX21" s="203"/>
      <c r="BVZ21" s="203"/>
      <c r="BWA21" s="197"/>
      <c r="BWB21" s="204"/>
      <c r="BWC21" s="199"/>
      <c r="BWD21" s="200"/>
      <c r="BWL21" s="200"/>
      <c r="BWO21" s="202"/>
      <c r="BWP21" s="202"/>
      <c r="BWQ21" s="200"/>
      <c r="BWS21" s="203"/>
      <c r="BWU21" s="203"/>
      <c r="BWV21" s="197"/>
      <c r="BWW21" s="204"/>
      <c r="BWX21" s="199"/>
      <c r="BWY21" s="200"/>
      <c r="BXG21" s="200"/>
      <c r="BXJ21" s="202"/>
      <c r="BXK21" s="202"/>
      <c r="BXL21" s="200"/>
      <c r="BXN21" s="203"/>
      <c r="BXP21" s="203"/>
      <c r="BXQ21" s="197"/>
      <c r="BXR21" s="204"/>
      <c r="BXS21" s="199"/>
      <c r="BXT21" s="200"/>
      <c r="BYB21" s="200"/>
      <c r="BYE21" s="202"/>
      <c r="BYF21" s="202"/>
      <c r="BYG21" s="200"/>
      <c r="BYI21" s="203"/>
      <c r="BYK21" s="203"/>
      <c r="BYL21" s="197"/>
      <c r="BYM21" s="204"/>
      <c r="BYN21" s="199"/>
      <c r="BYO21" s="200"/>
      <c r="BYW21" s="200"/>
      <c r="BYZ21" s="202"/>
      <c r="BZA21" s="202"/>
      <c r="BZB21" s="200"/>
      <c r="BZD21" s="203"/>
      <c r="BZF21" s="203"/>
      <c r="BZG21" s="197"/>
      <c r="BZH21" s="204"/>
      <c r="BZI21" s="199"/>
      <c r="BZJ21" s="200"/>
      <c r="BZR21" s="200"/>
      <c r="BZU21" s="202"/>
      <c r="BZV21" s="202"/>
      <c r="BZW21" s="200"/>
      <c r="BZY21" s="203"/>
      <c r="CAA21" s="203"/>
      <c r="CAB21" s="197"/>
      <c r="CAC21" s="204"/>
      <c r="CAD21" s="199"/>
      <c r="CAE21" s="200"/>
      <c r="CAM21" s="200"/>
      <c r="CAP21" s="202"/>
      <c r="CAQ21" s="202"/>
      <c r="CAR21" s="200"/>
      <c r="CAT21" s="203"/>
      <c r="CAV21" s="203"/>
      <c r="CAW21" s="197"/>
      <c r="CAX21" s="204"/>
      <c r="CAY21" s="199"/>
      <c r="CAZ21" s="200"/>
      <c r="CBH21" s="200"/>
      <c r="CBK21" s="202"/>
      <c r="CBL21" s="202"/>
      <c r="CBM21" s="200"/>
      <c r="CBO21" s="203"/>
      <c r="CBQ21" s="203"/>
      <c r="CBR21" s="197"/>
      <c r="CBS21" s="204"/>
      <c r="CBT21" s="199"/>
      <c r="CBU21" s="200"/>
      <c r="CCC21" s="200"/>
      <c r="CCF21" s="202"/>
      <c r="CCG21" s="202"/>
      <c r="CCH21" s="200"/>
      <c r="CCJ21" s="203"/>
      <c r="CCL21" s="203"/>
      <c r="CCM21" s="197"/>
      <c r="CCN21" s="204"/>
      <c r="CCO21" s="199"/>
      <c r="CCP21" s="200"/>
      <c r="CCX21" s="200"/>
      <c r="CDA21" s="202"/>
      <c r="CDB21" s="202"/>
      <c r="CDC21" s="200"/>
      <c r="CDE21" s="203"/>
      <c r="CDG21" s="203"/>
      <c r="CDH21" s="197"/>
      <c r="CDI21" s="204"/>
      <c r="CDJ21" s="199"/>
      <c r="CDK21" s="200"/>
      <c r="CDS21" s="200"/>
      <c r="CDV21" s="202"/>
      <c r="CDW21" s="202"/>
      <c r="CDX21" s="200"/>
      <c r="CDZ21" s="203"/>
      <c r="CEB21" s="203"/>
      <c r="CEC21" s="197"/>
      <c r="CED21" s="204"/>
      <c r="CEE21" s="199"/>
      <c r="CEF21" s="200"/>
      <c r="CEN21" s="200"/>
      <c r="CEQ21" s="202"/>
      <c r="CER21" s="202"/>
      <c r="CES21" s="200"/>
      <c r="CEU21" s="203"/>
      <c r="CEW21" s="203"/>
      <c r="CEX21" s="197"/>
      <c r="CEY21" s="204"/>
      <c r="CEZ21" s="199"/>
      <c r="CFA21" s="200"/>
      <c r="CFI21" s="200"/>
      <c r="CFL21" s="202"/>
      <c r="CFM21" s="202"/>
      <c r="CFN21" s="200"/>
      <c r="CFP21" s="203"/>
      <c r="CFR21" s="203"/>
      <c r="CFS21" s="197"/>
      <c r="CFT21" s="204"/>
      <c r="CFU21" s="199"/>
      <c r="CFV21" s="200"/>
      <c r="CGD21" s="200"/>
      <c r="CGG21" s="202"/>
      <c r="CGH21" s="202"/>
      <c r="CGI21" s="200"/>
      <c r="CGK21" s="203"/>
      <c r="CGM21" s="203"/>
      <c r="CGN21" s="197"/>
      <c r="CGO21" s="204"/>
      <c r="CGP21" s="199"/>
      <c r="CGQ21" s="200"/>
      <c r="CGY21" s="200"/>
      <c r="CHB21" s="202"/>
      <c r="CHC21" s="202"/>
      <c r="CHD21" s="200"/>
      <c r="CHF21" s="203"/>
      <c r="CHH21" s="203"/>
      <c r="CHI21" s="197"/>
      <c r="CHJ21" s="204"/>
      <c r="CHK21" s="199"/>
      <c r="CHL21" s="200"/>
      <c r="CHT21" s="200"/>
      <c r="CHW21" s="202"/>
      <c r="CHX21" s="202"/>
      <c r="CHY21" s="200"/>
      <c r="CIA21" s="203"/>
      <c r="CIC21" s="203"/>
      <c r="CID21" s="197"/>
      <c r="CIE21" s="204"/>
      <c r="CIF21" s="199"/>
      <c r="CIG21" s="200"/>
      <c r="CIO21" s="200"/>
      <c r="CIR21" s="202"/>
      <c r="CIS21" s="202"/>
      <c r="CIT21" s="200"/>
      <c r="CIV21" s="203"/>
      <c r="CIX21" s="203"/>
      <c r="CIY21" s="197"/>
      <c r="CIZ21" s="204"/>
      <c r="CJA21" s="199"/>
      <c r="CJB21" s="200"/>
      <c r="CJJ21" s="200"/>
      <c r="CJM21" s="202"/>
      <c r="CJN21" s="202"/>
      <c r="CJO21" s="200"/>
      <c r="CJQ21" s="203"/>
      <c r="CJS21" s="203"/>
      <c r="CJT21" s="197"/>
      <c r="CJU21" s="204"/>
      <c r="CJV21" s="199"/>
      <c r="CJW21" s="200"/>
      <c r="CKE21" s="200"/>
      <c r="CKH21" s="202"/>
      <c r="CKI21" s="202"/>
      <c r="CKJ21" s="200"/>
      <c r="CKL21" s="203"/>
      <c r="CKN21" s="203"/>
      <c r="CKO21" s="197"/>
      <c r="CKP21" s="204"/>
      <c r="CKQ21" s="199"/>
      <c r="CKR21" s="200"/>
      <c r="CKZ21" s="200"/>
      <c r="CLC21" s="202"/>
      <c r="CLD21" s="202"/>
      <c r="CLE21" s="200"/>
      <c r="CLG21" s="203"/>
      <c r="CLI21" s="203"/>
      <c r="CLJ21" s="197"/>
      <c r="CLK21" s="204"/>
      <c r="CLL21" s="199"/>
      <c r="CLM21" s="200"/>
      <c r="CLU21" s="200"/>
      <c r="CLX21" s="202"/>
      <c r="CLY21" s="202"/>
      <c r="CLZ21" s="200"/>
      <c r="CMB21" s="203"/>
      <c r="CMD21" s="203"/>
      <c r="CME21" s="197"/>
      <c r="CMF21" s="204"/>
      <c r="CMG21" s="199"/>
      <c r="CMH21" s="200"/>
      <c r="CMP21" s="200"/>
      <c r="CMS21" s="202"/>
      <c r="CMT21" s="202"/>
      <c r="CMU21" s="200"/>
      <c r="CMW21" s="203"/>
      <c r="CMY21" s="203"/>
      <c r="CMZ21" s="197"/>
      <c r="CNA21" s="204"/>
      <c r="CNB21" s="199"/>
      <c r="CNC21" s="200"/>
      <c r="CNK21" s="200"/>
      <c r="CNN21" s="202"/>
      <c r="CNO21" s="202"/>
      <c r="CNP21" s="200"/>
      <c r="CNR21" s="203"/>
      <c r="CNT21" s="203"/>
      <c r="CNU21" s="197"/>
      <c r="CNV21" s="204"/>
      <c r="CNW21" s="199"/>
      <c r="CNX21" s="200"/>
      <c r="COF21" s="200"/>
      <c r="COI21" s="202"/>
      <c r="COJ21" s="202"/>
      <c r="COK21" s="200"/>
      <c r="COM21" s="203"/>
      <c r="COO21" s="203"/>
      <c r="COP21" s="197"/>
      <c r="COQ21" s="204"/>
      <c r="COR21" s="199"/>
      <c r="COS21" s="200"/>
      <c r="CPA21" s="200"/>
      <c r="CPD21" s="202"/>
      <c r="CPE21" s="202"/>
      <c r="CPF21" s="200"/>
      <c r="CPH21" s="203"/>
      <c r="CPJ21" s="203"/>
      <c r="CPK21" s="197"/>
      <c r="CPL21" s="204"/>
      <c r="CPM21" s="199"/>
      <c r="CPN21" s="200"/>
      <c r="CPV21" s="200"/>
      <c r="CPY21" s="202"/>
      <c r="CPZ21" s="202"/>
      <c r="CQA21" s="200"/>
      <c r="CQC21" s="203"/>
      <c r="CQE21" s="203"/>
      <c r="CQF21" s="197"/>
      <c r="CQG21" s="204"/>
      <c r="CQH21" s="199"/>
      <c r="CQI21" s="200"/>
      <c r="CQQ21" s="200"/>
      <c r="CQT21" s="202"/>
      <c r="CQU21" s="202"/>
      <c r="CQV21" s="200"/>
      <c r="CQX21" s="203"/>
      <c r="CQZ21" s="203"/>
      <c r="CRA21" s="197"/>
      <c r="CRB21" s="204"/>
      <c r="CRC21" s="199"/>
      <c r="CRD21" s="200"/>
      <c r="CRL21" s="200"/>
      <c r="CRO21" s="202"/>
      <c r="CRP21" s="202"/>
      <c r="CRQ21" s="200"/>
      <c r="CRS21" s="203"/>
      <c r="CRU21" s="203"/>
      <c r="CRV21" s="197"/>
      <c r="CRW21" s="204"/>
      <c r="CRX21" s="199"/>
      <c r="CRY21" s="200"/>
      <c r="CSG21" s="200"/>
      <c r="CSJ21" s="202"/>
      <c r="CSK21" s="202"/>
      <c r="CSL21" s="200"/>
      <c r="CSN21" s="203"/>
      <c r="CSP21" s="203"/>
      <c r="CSQ21" s="197"/>
      <c r="CSR21" s="204"/>
      <c r="CSS21" s="199"/>
      <c r="CST21" s="200"/>
      <c r="CTB21" s="200"/>
      <c r="CTE21" s="202"/>
      <c r="CTF21" s="202"/>
      <c r="CTG21" s="200"/>
      <c r="CTI21" s="203"/>
      <c r="CTK21" s="203"/>
      <c r="CTL21" s="197"/>
      <c r="CTM21" s="204"/>
      <c r="CTN21" s="199"/>
      <c r="CTO21" s="200"/>
      <c r="CTW21" s="200"/>
      <c r="CTZ21" s="202"/>
      <c r="CUA21" s="202"/>
      <c r="CUB21" s="200"/>
      <c r="CUD21" s="203"/>
      <c r="CUF21" s="203"/>
      <c r="CUG21" s="197"/>
      <c r="CUH21" s="204"/>
      <c r="CUI21" s="199"/>
      <c r="CUJ21" s="200"/>
      <c r="CUR21" s="200"/>
      <c r="CUU21" s="202"/>
      <c r="CUV21" s="202"/>
      <c r="CUW21" s="200"/>
      <c r="CUY21" s="203"/>
      <c r="CVA21" s="203"/>
      <c r="CVB21" s="197"/>
      <c r="CVC21" s="204"/>
      <c r="CVD21" s="199"/>
      <c r="CVE21" s="200"/>
      <c r="CVM21" s="200"/>
      <c r="CVP21" s="202"/>
      <c r="CVQ21" s="202"/>
      <c r="CVR21" s="200"/>
      <c r="CVT21" s="203"/>
      <c r="CVV21" s="203"/>
      <c r="CVW21" s="197"/>
      <c r="CVX21" s="204"/>
      <c r="CVY21" s="199"/>
      <c r="CVZ21" s="200"/>
      <c r="CWH21" s="200"/>
      <c r="CWK21" s="202"/>
      <c r="CWL21" s="202"/>
      <c r="CWM21" s="200"/>
      <c r="CWO21" s="203"/>
      <c r="CWQ21" s="203"/>
      <c r="CWR21" s="197"/>
      <c r="CWS21" s="204"/>
      <c r="CWT21" s="199"/>
      <c r="CWU21" s="200"/>
      <c r="CXC21" s="200"/>
      <c r="CXF21" s="202"/>
      <c r="CXG21" s="202"/>
      <c r="CXH21" s="200"/>
      <c r="CXJ21" s="203"/>
      <c r="CXL21" s="203"/>
      <c r="CXM21" s="197"/>
      <c r="CXN21" s="204"/>
      <c r="CXO21" s="199"/>
      <c r="CXP21" s="200"/>
      <c r="CXX21" s="200"/>
      <c r="CYA21" s="202"/>
      <c r="CYB21" s="202"/>
      <c r="CYC21" s="200"/>
      <c r="CYE21" s="203"/>
      <c r="CYG21" s="203"/>
      <c r="CYH21" s="197"/>
      <c r="CYI21" s="204"/>
      <c r="CYJ21" s="199"/>
      <c r="CYK21" s="200"/>
      <c r="CYS21" s="200"/>
      <c r="CYV21" s="202"/>
      <c r="CYW21" s="202"/>
      <c r="CYX21" s="200"/>
      <c r="CYZ21" s="203"/>
      <c r="CZB21" s="203"/>
      <c r="CZC21" s="197"/>
      <c r="CZD21" s="204"/>
      <c r="CZE21" s="199"/>
      <c r="CZF21" s="200"/>
      <c r="CZN21" s="200"/>
      <c r="CZQ21" s="202"/>
      <c r="CZR21" s="202"/>
      <c r="CZS21" s="200"/>
      <c r="CZU21" s="203"/>
      <c r="CZW21" s="203"/>
      <c r="CZX21" s="197"/>
      <c r="CZY21" s="204"/>
      <c r="CZZ21" s="199"/>
      <c r="DAA21" s="200"/>
      <c r="DAI21" s="200"/>
      <c r="DAL21" s="202"/>
      <c r="DAM21" s="202"/>
      <c r="DAN21" s="200"/>
      <c r="DAP21" s="203"/>
      <c r="DAR21" s="203"/>
      <c r="DAS21" s="197"/>
      <c r="DAT21" s="204"/>
      <c r="DAU21" s="199"/>
      <c r="DAV21" s="200"/>
      <c r="DBD21" s="200"/>
      <c r="DBG21" s="202"/>
      <c r="DBH21" s="202"/>
      <c r="DBI21" s="200"/>
      <c r="DBK21" s="203"/>
      <c r="DBM21" s="203"/>
      <c r="DBN21" s="197"/>
      <c r="DBO21" s="204"/>
      <c r="DBP21" s="199"/>
      <c r="DBQ21" s="200"/>
      <c r="DBY21" s="200"/>
      <c r="DCB21" s="202"/>
      <c r="DCC21" s="202"/>
      <c r="DCD21" s="200"/>
      <c r="DCF21" s="203"/>
      <c r="DCH21" s="203"/>
      <c r="DCI21" s="197"/>
      <c r="DCJ21" s="204"/>
      <c r="DCK21" s="199"/>
      <c r="DCL21" s="200"/>
      <c r="DCT21" s="200"/>
      <c r="DCW21" s="202"/>
      <c r="DCX21" s="202"/>
      <c r="DCY21" s="200"/>
      <c r="DDA21" s="203"/>
      <c r="DDC21" s="203"/>
      <c r="DDD21" s="197"/>
      <c r="DDE21" s="204"/>
      <c r="DDF21" s="199"/>
      <c r="DDG21" s="200"/>
      <c r="DDO21" s="200"/>
      <c r="DDR21" s="202"/>
      <c r="DDS21" s="202"/>
      <c r="DDT21" s="200"/>
      <c r="DDV21" s="203"/>
      <c r="DDX21" s="203"/>
      <c r="DDY21" s="197"/>
      <c r="DDZ21" s="204"/>
      <c r="DEA21" s="199"/>
      <c r="DEB21" s="200"/>
      <c r="DEJ21" s="200"/>
      <c r="DEM21" s="202"/>
      <c r="DEN21" s="202"/>
      <c r="DEO21" s="200"/>
      <c r="DEQ21" s="203"/>
      <c r="DES21" s="203"/>
      <c r="DET21" s="197"/>
      <c r="DEU21" s="204"/>
      <c r="DEV21" s="199"/>
      <c r="DEW21" s="200"/>
      <c r="DFE21" s="200"/>
      <c r="DFH21" s="202"/>
      <c r="DFI21" s="202"/>
      <c r="DFJ21" s="200"/>
      <c r="DFL21" s="203"/>
      <c r="DFN21" s="203"/>
      <c r="DFO21" s="197"/>
      <c r="DFP21" s="204"/>
      <c r="DFQ21" s="199"/>
      <c r="DFR21" s="200"/>
      <c r="DFZ21" s="200"/>
      <c r="DGC21" s="202"/>
      <c r="DGD21" s="202"/>
      <c r="DGE21" s="200"/>
      <c r="DGG21" s="203"/>
      <c r="DGI21" s="203"/>
      <c r="DGJ21" s="197"/>
      <c r="DGK21" s="204"/>
      <c r="DGL21" s="199"/>
      <c r="DGM21" s="200"/>
      <c r="DGU21" s="200"/>
      <c r="DGX21" s="202"/>
      <c r="DGY21" s="202"/>
      <c r="DGZ21" s="200"/>
      <c r="DHB21" s="203"/>
      <c r="DHD21" s="203"/>
      <c r="DHE21" s="197"/>
      <c r="DHF21" s="204"/>
      <c r="DHG21" s="199"/>
      <c r="DHH21" s="200"/>
      <c r="DHP21" s="200"/>
      <c r="DHS21" s="202"/>
      <c r="DHT21" s="202"/>
      <c r="DHU21" s="200"/>
      <c r="DHW21" s="203"/>
      <c r="DHY21" s="203"/>
      <c r="DHZ21" s="197"/>
      <c r="DIA21" s="204"/>
      <c r="DIB21" s="199"/>
      <c r="DIC21" s="200"/>
      <c r="DIK21" s="200"/>
      <c r="DIN21" s="202"/>
      <c r="DIO21" s="202"/>
      <c r="DIP21" s="200"/>
      <c r="DIR21" s="203"/>
      <c r="DIT21" s="203"/>
      <c r="DIU21" s="197"/>
      <c r="DIV21" s="204"/>
      <c r="DIW21" s="199"/>
      <c r="DIX21" s="200"/>
      <c r="DJF21" s="200"/>
      <c r="DJI21" s="202"/>
      <c r="DJJ21" s="202"/>
      <c r="DJK21" s="200"/>
      <c r="DJM21" s="203"/>
      <c r="DJO21" s="203"/>
      <c r="DJP21" s="197"/>
      <c r="DJQ21" s="204"/>
      <c r="DJR21" s="199"/>
      <c r="DJS21" s="200"/>
      <c r="DKA21" s="200"/>
      <c r="DKD21" s="202"/>
      <c r="DKE21" s="202"/>
      <c r="DKF21" s="200"/>
      <c r="DKH21" s="203"/>
      <c r="DKJ21" s="203"/>
      <c r="DKK21" s="197"/>
      <c r="DKL21" s="204"/>
      <c r="DKM21" s="199"/>
      <c r="DKN21" s="200"/>
      <c r="DKV21" s="200"/>
      <c r="DKY21" s="202"/>
      <c r="DKZ21" s="202"/>
      <c r="DLA21" s="200"/>
      <c r="DLC21" s="203"/>
      <c r="DLE21" s="203"/>
      <c r="DLF21" s="197"/>
      <c r="DLG21" s="204"/>
      <c r="DLH21" s="199"/>
      <c r="DLI21" s="200"/>
      <c r="DLQ21" s="200"/>
      <c r="DLT21" s="202"/>
      <c r="DLU21" s="202"/>
      <c r="DLV21" s="200"/>
      <c r="DLX21" s="203"/>
      <c r="DLZ21" s="203"/>
      <c r="DMA21" s="197"/>
      <c r="DMB21" s="204"/>
      <c r="DMC21" s="199"/>
      <c r="DMD21" s="200"/>
      <c r="DML21" s="200"/>
      <c r="DMO21" s="202"/>
      <c r="DMP21" s="202"/>
      <c r="DMQ21" s="200"/>
      <c r="DMS21" s="203"/>
      <c r="DMU21" s="203"/>
      <c r="DMV21" s="197"/>
      <c r="DMW21" s="204"/>
      <c r="DMX21" s="199"/>
      <c r="DMY21" s="200"/>
      <c r="DNG21" s="200"/>
      <c r="DNJ21" s="202"/>
      <c r="DNK21" s="202"/>
      <c r="DNL21" s="200"/>
      <c r="DNN21" s="203"/>
      <c r="DNP21" s="203"/>
      <c r="DNQ21" s="197"/>
      <c r="DNR21" s="204"/>
      <c r="DNS21" s="199"/>
      <c r="DNT21" s="200"/>
      <c r="DOB21" s="200"/>
      <c r="DOE21" s="202"/>
      <c r="DOF21" s="202"/>
      <c r="DOG21" s="200"/>
      <c r="DOI21" s="203"/>
      <c r="DOK21" s="203"/>
      <c r="DOL21" s="197"/>
      <c r="DOM21" s="204"/>
      <c r="DON21" s="199"/>
      <c r="DOO21" s="200"/>
      <c r="DOW21" s="200"/>
      <c r="DOZ21" s="202"/>
      <c r="DPA21" s="202"/>
      <c r="DPB21" s="200"/>
      <c r="DPD21" s="203"/>
      <c r="DPF21" s="203"/>
      <c r="DPG21" s="197"/>
      <c r="DPH21" s="204"/>
      <c r="DPI21" s="199"/>
      <c r="DPJ21" s="200"/>
      <c r="DPR21" s="200"/>
      <c r="DPU21" s="202"/>
      <c r="DPV21" s="202"/>
      <c r="DPW21" s="200"/>
      <c r="DPY21" s="203"/>
      <c r="DQA21" s="203"/>
      <c r="DQB21" s="197"/>
      <c r="DQC21" s="204"/>
      <c r="DQD21" s="199"/>
      <c r="DQE21" s="200"/>
      <c r="DQM21" s="200"/>
      <c r="DQP21" s="202"/>
      <c r="DQQ21" s="202"/>
      <c r="DQR21" s="200"/>
      <c r="DQT21" s="203"/>
      <c r="DQV21" s="203"/>
      <c r="DQW21" s="197"/>
      <c r="DQX21" s="204"/>
      <c r="DQY21" s="199"/>
      <c r="DQZ21" s="200"/>
      <c r="DRH21" s="200"/>
      <c r="DRK21" s="202"/>
      <c r="DRL21" s="202"/>
      <c r="DRM21" s="200"/>
      <c r="DRO21" s="203"/>
      <c r="DRQ21" s="203"/>
      <c r="DRR21" s="197"/>
      <c r="DRS21" s="204"/>
      <c r="DRT21" s="199"/>
      <c r="DRU21" s="200"/>
      <c r="DSC21" s="200"/>
      <c r="DSF21" s="202"/>
      <c r="DSG21" s="202"/>
      <c r="DSH21" s="200"/>
      <c r="DSJ21" s="203"/>
      <c r="DSL21" s="203"/>
      <c r="DSM21" s="197"/>
      <c r="DSN21" s="204"/>
      <c r="DSO21" s="199"/>
      <c r="DSP21" s="200"/>
      <c r="DSX21" s="200"/>
      <c r="DTA21" s="202"/>
      <c r="DTB21" s="202"/>
      <c r="DTC21" s="200"/>
      <c r="DTE21" s="203"/>
      <c r="DTG21" s="203"/>
      <c r="DTH21" s="197"/>
      <c r="DTI21" s="204"/>
      <c r="DTJ21" s="199"/>
      <c r="DTK21" s="200"/>
      <c r="DTS21" s="200"/>
      <c r="DTV21" s="202"/>
      <c r="DTW21" s="202"/>
      <c r="DTX21" s="200"/>
      <c r="DTZ21" s="203"/>
      <c r="DUB21" s="203"/>
      <c r="DUC21" s="197"/>
      <c r="DUD21" s="204"/>
      <c r="DUE21" s="199"/>
      <c r="DUF21" s="200"/>
      <c r="DUN21" s="200"/>
      <c r="DUQ21" s="202"/>
      <c r="DUR21" s="202"/>
      <c r="DUS21" s="200"/>
      <c r="DUU21" s="203"/>
      <c r="DUW21" s="203"/>
      <c r="DUX21" s="197"/>
      <c r="DUY21" s="204"/>
      <c r="DUZ21" s="199"/>
      <c r="DVA21" s="200"/>
      <c r="DVI21" s="200"/>
      <c r="DVL21" s="202"/>
      <c r="DVM21" s="202"/>
      <c r="DVN21" s="200"/>
      <c r="DVP21" s="203"/>
      <c r="DVR21" s="203"/>
      <c r="DVS21" s="197"/>
      <c r="DVT21" s="204"/>
      <c r="DVU21" s="199"/>
      <c r="DVV21" s="200"/>
      <c r="DWD21" s="200"/>
      <c r="DWG21" s="202"/>
      <c r="DWH21" s="202"/>
      <c r="DWI21" s="200"/>
      <c r="DWK21" s="203"/>
      <c r="DWM21" s="203"/>
      <c r="DWN21" s="197"/>
      <c r="DWO21" s="204"/>
      <c r="DWP21" s="199"/>
      <c r="DWQ21" s="200"/>
      <c r="DWY21" s="200"/>
      <c r="DXB21" s="202"/>
      <c r="DXC21" s="202"/>
      <c r="DXD21" s="200"/>
      <c r="DXF21" s="203"/>
      <c r="DXH21" s="203"/>
      <c r="DXI21" s="197"/>
      <c r="DXJ21" s="204"/>
      <c r="DXK21" s="199"/>
      <c r="DXL21" s="200"/>
      <c r="DXT21" s="200"/>
      <c r="DXW21" s="202"/>
      <c r="DXX21" s="202"/>
      <c r="DXY21" s="200"/>
      <c r="DYA21" s="203"/>
      <c r="DYC21" s="203"/>
      <c r="DYD21" s="197"/>
      <c r="DYE21" s="204"/>
      <c r="DYF21" s="199"/>
      <c r="DYG21" s="200"/>
      <c r="DYO21" s="200"/>
      <c r="DYR21" s="202"/>
      <c r="DYS21" s="202"/>
      <c r="DYT21" s="200"/>
      <c r="DYV21" s="203"/>
      <c r="DYX21" s="203"/>
      <c r="DYY21" s="197"/>
      <c r="DYZ21" s="204"/>
      <c r="DZA21" s="199"/>
      <c r="DZB21" s="200"/>
      <c r="DZJ21" s="200"/>
      <c r="DZM21" s="202"/>
      <c r="DZN21" s="202"/>
      <c r="DZO21" s="200"/>
      <c r="DZQ21" s="203"/>
      <c r="DZS21" s="203"/>
      <c r="DZT21" s="197"/>
      <c r="DZU21" s="204"/>
      <c r="DZV21" s="199"/>
      <c r="DZW21" s="200"/>
      <c r="EAE21" s="200"/>
      <c r="EAH21" s="202"/>
      <c r="EAI21" s="202"/>
      <c r="EAJ21" s="200"/>
      <c r="EAL21" s="203"/>
      <c r="EAN21" s="203"/>
      <c r="EAO21" s="197"/>
      <c r="EAP21" s="204"/>
      <c r="EAQ21" s="199"/>
      <c r="EAR21" s="200"/>
      <c r="EAZ21" s="200"/>
      <c r="EBC21" s="202"/>
      <c r="EBD21" s="202"/>
      <c r="EBE21" s="200"/>
      <c r="EBG21" s="203"/>
      <c r="EBI21" s="203"/>
      <c r="EBJ21" s="197"/>
      <c r="EBK21" s="204"/>
      <c r="EBL21" s="199"/>
      <c r="EBM21" s="200"/>
      <c r="EBU21" s="200"/>
      <c r="EBX21" s="202"/>
      <c r="EBY21" s="202"/>
      <c r="EBZ21" s="200"/>
      <c r="ECB21" s="203"/>
      <c r="ECD21" s="203"/>
      <c r="ECE21" s="197"/>
      <c r="ECF21" s="204"/>
      <c r="ECG21" s="199"/>
      <c r="ECH21" s="200"/>
      <c r="ECP21" s="200"/>
      <c r="ECS21" s="202"/>
      <c r="ECT21" s="202"/>
      <c r="ECU21" s="200"/>
      <c r="ECW21" s="203"/>
      <c r="ECY21" s="203"/>
      <c r="ECZ21" s="197"/>
      <c r="EDA21" s="204"/>
      <c r="EDB21" s="199"/>
      <c r="EDC21" s="200"/>
      <c r="EDK21" s="200"/>
      <c r="EDN21" s="202"/>
      <c r="EDO21" s="202"/>
      <c r="EDP21" s="200"/>
      <c r="EDR21" s="203"/>
      <c r="EDT21" s="203"/>
      <c r="EDU21" s="197"/>
      <c r="EDV21" s="204"/>
      <c r="EDW21" s="199"/>
      <c r="EDX21" s="200"/>
      <c r="EEF21" s="200"/>
      <c r="EEI21" s="202"/>
      <c r="EEJ21" s="202"/>
      <c r="EEK21" s="200"/>
      <c r="EEM21" s="203"/>
      <c r="EEO21" s="203"/>
      <c r="EEP21" s="197"/>
      <c r="EEQ21" s="204"/>
      <c r="EER21" s="199"/>
      <c r="EES21" s="200"/>
      <c r="EFA21" s="200"/>
      <c r="EFD21" s="202"/>
      <c r="EFE21" s="202"/>
      <c r="EFF21" s="200"/>
      <c r="EFH21" s="203"/>
      <c r="EFJ21" s="203"/>
      <c r="EFK21" s="197"/>
      <c r="EFL21" s="204"/>
      <c r="EFM21" s="199"/>
      <c r="EFN21" s="200"/>
      <c r="EFV21" s="200"/>
      <c r="EFY21" s="202"/>
      <c r="EFZ21" s="202"/>
      <c r="EGA21" s="200"/>
      <c r="EGC21" s="203"/>
      <c r="EGE21" s="203"/>
      <c r="EGF21" s="197"/>
      <c r="EGG21" s="204"/>
      <c r="EGH21" s="199"/>
      <c r="EGI21" s="200"/>
      <c r="EGQ21" s="200"/>
      <c r="EGT21" s="202"/>
      <c r="EGU21" s="202"/>
      <c r="EGV21" s="200"/>
      <c r="EGX21" s="203"/>
      <c r="EGZ21" s="203"/>
      <c r="EHA21" s="197"/>
      <c r="EHB21" s="204"/>
      <c r="EHC21" s="199"/>
      <c r="EHD21" s="200"/>
      <c r="EHL21" s="200"/>
      <c r="EHO21" s="202"/>
      <c r="EHP21" s="202"/>
      <c r="EHQ21" s="200"/>
      <c r="EHS21" s="203"/>
      <c r="EHU21" s="203"/>
      <c r="EHV21" s="197"/>
      <c r="EHW21" s="204"/>
      <c r="EHX21" s="199"/>
      <c r="EHY21" s="200"/>
      <c r="EIG21" s="200"/>
      <c r="EIJ21" s="202"/>
      <c r="EIK21" s="202"/>
      <c r="EIL21" s="200"/>
      <c r="EIN21" s="203"/>
      <c r="EIP21" s="203"/>
      <c r="EIQ21" s="197"/>
      <c r="EIR21" s="204"/>
      <c r="EIS21" s="199"/>
      <c r="EIT21" s="200"/>
      <c r="EJB21" s="200"/>
      <c r="EJE21" s="202"/>
      <c r="EJF21" s="202"/>
      <c r="EJG21" s="200"/>
      <c r="EJI21" s="203"/>
      <c r="EJK21" s="203"/>
      <c r="EJL21" s="197"/>
      <c r="EJM21" s="204"/>
      <c r="EJN21" s="199"/>
      <c r="EJO21" s="200"/>
      <c r="EJW21" s="200"/>
      <c r="EJZ21" s="202"/>
      <c r="EKA21" s="202"/>
      <c r="EKB21" s="200"/>
      <c r="EKD21" s="203"/>
      <c r="EKF21" s="203"/>
      <c r="EKG21" s="197"/>
      <c r="EKH21" s="204"/>
      <c r="EKI21" s="199"/>
      <c r="EKJ21" s="200"/>
      <c r="EKR21" s="200"/>
      <c r="EKU21" s="202"/>
      <c r="EKV21" s="202"/>
      <c r="EKW21" s="200"/>
      <c r="EKY21" s="203"/>
      <c r="ELA21" s="203"/>
      <c r="ELB21" s="197"/>
      <c r="ELC21" s="204"/>
      <c r="ELD21" s="199"/>
      <c r="ELE21" s="200"/>
      <c r="ELM21" s="200"/>
      <c r="ELP21" s="202"/>
      <c r="ELQ21" s="202"/>
      <c r="ELR21" s="200"/>
      <c r="ELT21" s="203"/>
      <c r="ELV21" s="203"/>
      <c r="ELW21" s="197"/>
      <c r="ELX21" s="204"/>
      <c r="ELY21" s="199"/>
      <c r="ELZ21" s="200"/>
      <c r="EMH21" s="200"/>
      <c r="EMK21" s="202"/>
      <c r="EML21" s="202"/>
      <c r="EMM21" s="200"/>
      <c r="EMO21" s="203"/>
      <c r="EMQ21" s="203"/>
      <c r="EMR21" s="197"/>
      <c r="EMS21" s="204"/>
      <c r="EMT21" s="199"/>
      <c r="EMU21" s="200"/>
      <c r="ENC21" s="200"/>
      <c r="ENF21" s="202"/>
      <c r="ENG21" s="202"/>
      <c r="ENH21" s="200"/>
      <c r="ENJ21" s="203"/>
      <c r="ENL21" s="203"/>
      <c r="ENM21" s="197"/>
      <c r="ENN21" s="204"/>
      <c r="ENO21" s="199"/>
      <c r="ENP21" s="200"/>
      <c r="ENX21" s="200"/>
      <c r="EOA21" s="202"/>
      <c r="EOB21" s="202"/>
      <c r="EOC21" s="200"/>
      <c r="EOE21" s="203"/>
      <c r="EOG21" s="203"/>
      <c r="EOH21" s="197"/>
      <c r="EOI21" s="204"/>
      <c r="EOJ21" s="199"/>
      <c r="EOK21" s="200"/>
      <c r="EOS21" s="200"/>
      <c r="EOV21" s="202"/>
      <c r="EOW21" s="202"/>
      <c r="EOX21" s="200"/>
      <c r="EOZ21" s="203"/>
      <c r="EPB21" s="203"/>
      <c r="EPC21" s="197"/>
      <c r="EPD21" s="204"/>
      <c r="EPE21" s="199"/>
      <c r="EPF21" s="200"/>
      <c r="EPN21" s="200"/>
      <c r="EPQ21" s="202"/>
      <c r="EPR21" s="202"/>
      <c r="EPS21" s="200"/>
      <c r="EPU21" s="203"/>
      <c r="EPW21" s="203"/>
      <c r="EPX21" s="197"/>
      <c r="EPY21" s="204"/>
      <c r="EPZ21" s="199"/>
      <c r="EQA21" s="200"/>
      <c r="EQI21" s="200"/>
      <c r="EQL21" s="202"/>
      <c r="EQM21" s="202"/>
      <c r="EQN21" s="200"/>
      <c r="EQP21" s="203"/>
      <c r="EQR21" s="203"/>
      <c r="EQS21" s="197"/>
      <c r="EQT21" s="204"/>
      <c r="EQU21" s="199"/>
      <c r="EQV21" s="200"/>
      <c r="ERD21" s="200"/>
      <c r="ERG21" s="202"/>
      <c r="ERH21" s="202"/>
      <c r="ERI21" s="200"/>
      <c r="ERK21" s="203"/>
      <c r="ERM21" s="203"/>
      <c r="ERN21" s="197"/>
      <c r="ERO21" s="204"/>
      <c r="ERP21" s="199"/>
      <c r="ERQ21" s="200"/>
      <c r="ERY21" s="200"/>
      <c r="ESB21" s="202"/>
      <c r="ESC21" s="202"/>
      <c r="ESD21" s="200"/>
      <c r="ESF21" s="203"/>
      <c r="ESH21" s="203"/>
      <c r="ESI21" s="197"/>
      <c r="ESJ21" s="204"/>
      <c r="ESK21" s="199"/>
      <c r="ESL21" s="200"/>
      <c r="EST21" s="200"/>
      <c r="ESW21" s="202"/>
      <c r="ESX21" s="202"/>
      <c r="ESY21" s="200"/>
      <c r="ETA21" s="203"/>
      <c r="ETC21" s="203"/>
      <c r="ETD21" s="197"/>
      <c r="ETE21" s="204"/>
      <c r="ETF21" s="199"/>
      <c r="ETG21" s="200"/>
      <c r="ETO21" s="200"/>
      <c r="ETR21" s="202"/>
      <c r="ETS21" s="202"/>
      <c r="ETT21" s="200"/>
      <c r="ETV21" s="203"/>
      <c r="ETX21" s="203"/>
      <c r="ETY21" s="197"/>
      <c r="ETZ21" s="204"/>
      <c r="EUA21" s="199"/>
      <c r="EUB21" s="200"/>
      <c r="EUJ21" s="200"/>
      <c r="EUM21" s="202"/>
      <c r="EUN21" s="202"/>
      <c r="EUO21" s="200"/>
      <c r="EUQ21" s="203"/>
      <c r="EUS21" s="203"/>
      <c r="EUT21" s="197"/>
      <c r="EUU21" s="204"/>
      <c r="EUV21" s="199"/>
      <c r="EUW21" s="200"/>
      <c r="EVE21" s="200"/>
      <c r="EVH21" s="202"/>
      <c r="EVI21" s="202"/>
      <c r="EVJ21" s="200"/>
      <c r="EVL21" s="203"/>
      <c r="EVN21" s="203"/>
      <c r="EVO21" s="197"/>
      <c r="EVP21" s="204"/>
      <c r="EVQ21" s="199"/>
      <c r="EVR21" s="200"/>
      <c r="EVZ21" s="200"/>
      <c r="EWC21" s="202"/>
      <c r="EWD21" s="202"/>
      <c r="EWE21" s="200"/>
      <c r="EWG21" s="203"/>
      <c r="EWI21" s="203"/>
      <c r="EWJ21" s="197"/>
      <c r="EWK21" s="204"/>
      <c r="EWL21" s="199"/>
      <c r="EWM21" s="200"/>
      <c r="EWU21" s="200"/>
      <c r="EWX21" s="202"/>
      <c r="EWY21" s="202"/>
      <c r="EWZ21" s="200"/>
      <c r="EXB21" s="203"/>
      <c r="EXD21" s="203"/>
      <c r="EXE21" s="197"/>
      <c r="EXF21" s="204"/>
      <c r="EXG21" s="199"/>
      <c r="EXH21" s="200"/>
      <c r="EXP21" s="200"/>
      <c r="EXS21" s="202"/>
      <c r="EXT21" s="202"/>
      <c r="EXU21" s="200"/>
      <c r="EXW21" s="203"/>
      <c r="EXY21" s="203"/>
      <c r="EXZ21" s="197"/>
      <c r="EYA21" s="204"/>
      <c r="EYB21" s="199"/>
      <c r="EYC21" s="200"/>
      <c r="EYK21" s="200"/>
      <c r="EYN21" s="202"/>
      <c r="EYO21" s="202"/>
      <c r="EYP21" s="200"/>
      <c r="EYR21" s="203"/>
      <c r="EYT21" s="203"/>
      <c r="EYU21" s="197"/>
      <c r="EYV21" s="204"/>
      <c r="EYW21" s="199"/>
      <c r="EYX21" s="200"/>
      <c r="EZF21" s="200"/>
      <c r="EZI21" s="202"/>
      <c r="EZJ21" s="202"/>
      <c r="EZK21" s="200"/>
      <c r="EZM21" s="203"/>
      <c r="EZO21" s="203"/>
      <c r="EZP21" s="197"/>
      <c r="EZQ21" s="204"/>
      <c r="EZR21" s="199"/>
      <c r="EZS21" s="200"/>
      <c r="FAA21" s="200"/>
      <c r="FAD21" s="202"/>
      <c r="FAE21" s="202"/>
      <c r="FAF21" s="200"/>
      <c r="FAH21" s="203"/>
      <c r="FAJ21" s="203"/>
      <c r="FAK21" s="197"/>
      <c r="FAL21" s="204"/>
      <c r="FAM21" s="199"/>
      <c r="FAN21" s="200"/>
      <c r="FAV21" s="200"/>
      <c r="FAY21" s="202"/>
      <c r="FAZ21" s="202"/>
      <c r="FBA21" s="200"/>
      <c r="FBC21" s="203"/>
      <c r="FBE21" s="203"/>
      <c r="FBF21" s="197"/>
      <c r="FBG21" s="204"/>
      <c r="FBH21" s="199"/>
      <c r="FBI21" s="200"/>
      <c r="FBQ21" s="200"/>
      <c r="FBT21" s="202"/>
      <c r="FBU21" s="202"/>
      <c r="FBV21" s="200"/>
      <c r="FBX21" s="203"/>
      <c r="FBZ21" s="203"/>
      <c r="FCA21" s="197"/>
      <c r="FCB21" s="204"/>
      <c r="FCC21" s="199"/>
      <c r="FCD21" s="200"/>
      <c r="FCL21" s="200"/>
      <c r="FCO21" s="202"/>
      <c r="FCP21" s="202"/>
      <c r="FCQ21" s="200"/>
      <c r="FCS21" s="203"/>
      <c r="FCU21" s="203"/>
      <c r="FCV21" s="197"/>
      <c r="FCW21" s="204"/>
      <c r="FCX21" s="199"/>
      <c r="FCY21" s="200"/>
      <c r="FDG21" s="200"/>
      <c r="FDJ21" s="202"/>
      <c r="FDK21" s="202"/>
      <c r="FDL21" s="200"/>
      <c r="FDN21" s="203"/>
      <c r="FDP21" s="203"/>
      <c r="FDQ21" s="197"/>
      <c r="FDR21" s="204"/>
      <c r="FDS21" s="199"/>
      <c r="FDT21" s="200"/>
      <c r="FEB21" s="200"/>
      <c r="FEE21" s="202"/>
      <c r="FEF21" s="202"/>
      <c r="FEG21" s="200"/>
      <c r="FEI21" s="203"/>
      <c r="FEK21" s="203"/>
      <c r="FEL21" s="197"/>
      <c r="FEM21" s="204"/>
      <c r="FEN21" s="199"/>
      <c r="FEO21" s="200"/>
      <c r="FEW21" s="200"/>
      <c r="FEZ21" s="202"/>
      <c r="FFA21" s="202"/>
      <c r="FFB21" s="200"/>
      <c r="FFD21" s="203"/>
      <c r="FFF21" s="203"/>
      <c r="FFG21" s="197"/>
      <c r="FFH21" s="204"/>
      <c r="FFI21" s="199"/>
      <c r="FFJ21" s="200"/>
      <c r="FFR21" s="200"/>
      <c r="FFU21" s="202"/>
      <c r="FFV21" s="202"/>
      <c r="FFW21" s="200"/>
      <c r="FFY21" s="203"/>
      <c r="FGA21" s="203"/>
      <c r="FGB21" s="197"/>
      <c r="FGC21" s="204"/>
      <c r="FGD21" s="199"/>
      <c r="FGE21" s="200"/>
      <c r="FGM21" s="200"/>
      <c r="FGP21" s="202"/>
      <c r="FGQ21" s="202"/>
      <c r="FGR21" s="200"/>
      <c r="FGT21" s="203"/>
      <c r="FGV21" s="203"/>
      <c r="FGW21" s="197"/>
      <c r="FGX21" s="204"/>
      <c r="FGY21" s="199"/>
      <c r="FGZ21" s="200"/>
      <c r="FHH21" s="200"/>
      <c r="FHK21" s="202"/>
      <c r="FHL21" s="202"/>
      <c r="FHM21" s="200"/>
      <c r="FHO21" s="203"/>
      <c r="FHQ21" s="203"/>
      <c r="FHR21" s="197"/>
      <c r="FHS21" s="204"/>
      <c r="FHT21" s="199"/>
      <c r="FHU21" s="200"/>
      <c r="FIC21" s="200"/>
      <c r="FIF21" s="202"/>
      <c r="FIG21" s="202"/>
      <c r="FIH21" s="200"/>
      <c r="FIJ21" s="203"/>
      <c r="FIL21" s="203"/>
      <c r="FIM21" s="197"/>
      <c r="FIN21" s="204"/>
      <c r="FIO21" s="199"/>
      <c r="FIP21" s="200"/>
      <c r="FIX21" s="200"/>
      <c r="FJA21" s="202"/>
      <c r="FJB21" s="202"/>
      <c r="FJC21" s="200"/>
      <c r="FJE21" s="203"/>
      <c r="FJG21" s="203"/>
      <c r="FJH21" s="197"/>
      <c r="FJI21" s="204"/>
      <c r="FJJ21" s="199"/>
      <c r="FJK21" s="200"/>
      <c r="FJS21" s="200"/>
      <c r="FJV21" s="202"/>
      <c r="FJW21" s="202"/>
      <c r="FJX21" s="200"/>
      <c r="FJZ21" s="203"/>
      <c r="FKB21" s="203"/>
      <c r="FKC21" s="197"/>
      <c r="FKD21" s="204"/>
      <c r="FKE21" s="199"/>
      <c r="FKF21" s="200"/>
      <c r="FKN21" s="200"/>
      <c r="FKQ21" s="202"/>
      <c r="FKR21" s="202"/>
      <c r="FKS21" s="200"/>
      <c r="FKU21" s="203"/>
      <c r="FKW21" s="203"/>
      <c r="FKX21" s="197"/>
      <c r="FKY21" s="204"/>
      <c r="FKZ21" s="199"/>
      <c r="FLA21" s="200"/>
      <c r="FLI21" s="200"/>
      <c r="FLL21" s="202"/>
      <c r="FLM21" s="202"/>
      <c r="FLN21" s="200"/>
      <c r="FLP21" s="203"/>
      <c r="FLR21" s="203"/>
      <c r="FLS21" s="197"/>
      <c r="FLT21" s="204"/>
      <c r="FLU21" s="199"/>
      <c r="FLV21" s="200"/>
      <c r="FMD21" s="200"/>
      <c r="FMG21" s="202"/>
      <c r="FMH21" s="202"/>
      <c r="FMI21" s="200"/>
      <c r="FMK21" s="203"/>
      <c r="FMM21" s="203"/>
      <c r="FMN21" s="197"/>
      <c r="FMO21" s="204"/>
      <c r="FMP21" s="199"/>
      <c r="FMQ21" s="200"/>
      <c r="FMY21" s="200"/>
      <c r="FNB21" s="202"/>
      <c r="FNC21" s="202"/>
      <c r="FND21" s="200"/>
      <c r="FNF21" s="203"/>
      <c r="FNH21" s="203"/>
      <c r="FNI21" s="197"/>
      <c r="FNJ21" s="204"/>
      <c r="FNK21" s="199"/>
      <c r="FNL21" s="200"/>
      <c r="FNT21" s="200"/>
      <c r="FNW21" s="202"/>
      <c r="FNX21" s="202"/>
      <c r="FNY21" s="200"/>
      <c r="FOA21" s="203"/>
      <c r="FOC21" s="203"/>
      <c r="FOD21" s="197"/>
      <c r="FOE21" s="204"/>
      <c r="FOF21" s="199"/>
      <c r="FOG21" s="200"/>
      <c r="FOO21" s="200"/>
      <c r="FOR21" s="202"/>
      <c r="FOS21" s="202"/>
      <c r="FOT21" s="200"/>
      <c r="FOV21" s="203"/>
      <c r="FOX21" s="203"/>
      <c r="FOY21" s="197"/>
      <c r="FOZ21" s="204"/>
      <c r="FPA21" s="199"/>
      <c r="FPB21" s="200"/>
      <c r="FPJ21" s="200"/>
      <c r="FPM21" s="202"/>
      <c r="FPN21" s="202"/>
      <c r="FPO21" s="200"/>
      <c r="FPQ21" s="203"/>
      <c r="FPS21" s="203"/>
      <c r="FPT21" s="197"/>
      <c r="FPU21" s="204"/>
      <c r="FPV21" s="199"/>
      <c r="FPW21" s="200"/>
      <c r="FQE21" s="200"/>
      <c r="FQH21" s="202"/>
      <c r="FQI21" s="202"/>
      <c r="FQJ21" s="200"/>
      <c r="FQL21" s="203"/>
      <c r="FQN21" s="203"/>
      <c r="FQO21" s="197"/>
      <c r="FQP21" s="204"/>
      <c r="FQQ21" s="199"/>
      <c r="FQR21" s="200"/>
      <c r="FQZ21" s="200"/>
      <c r="FRC21" s="202"/>
      <c r="FRD21" s="202"/>
      <c r="FRE21" s="200"/>
      <c r="FRG21" s="203"/>
      <c r="FRI21" s="203"/>
      <c r="FRJ21" s="197"/>
      <c r="FRK21" s="204"/>
      <c r="FRL21" s="199"/>
      <c r="FRM21" s="200"/>
      <c r="FRU21" s="200"/>
      <c r="FRX21" s="202"/>
      <c r="FRY21" s="202"/>
      <c r="FRZ21" s="200"/>
      <c r="FSB21" s="203"/>
      <c r="FSD21" s="203"/>
      <c r="FSE21" s="197"/>
      <c r="FSF21" s="204"/>
      <c r="FSG21" s="199"/>
      <c r="FSH21" s="200"/>
      <c r="FSP21" s="200"/>
      <c r="FSS21" s="202"/>
      <c r="FST21" s="202"/>
      <c r="FSU21" s="200"/>
      <c r="FSW21" s="203"/>
      <c r="FSY21" s="203"/>
      <c r="FSZ21" s="197"/>
      <c r="FTA21" s="204"/>
      <c r="FTB21" s="199"/>
      <c r="FTC21" s="200"/>
      <c r="FTK21" s="200"/>
      <c r="FTN21" s="202"/>
      <c r="FTO21" s="202"/>
      <c r="FTP21" s="200"/>
      <c r="FTR21" s="203"/>
      <c r="FTT21" s="203"/>
      <c r="FTU21" s="197"/>
      <c r="FTV21" s="204"/>
      <c r="FTW21" s="199"/>
      <c r="FTX21" s="200"/>
      <c r="FUF21" s="200"/>
      <c r="FUI21" s="202"/>
      <c r="FUJ21" s="202"/>
      <c r="FUK21" s="200"/>
      <c r="FUM21" s="203"/>
      <c r="FUO21" s="203"/>
      <c r="FUP21" s="197"/>
      <c r="FUQ21" s="204"/>
      <c r="FUR21" s="199"/>
      <c r="FUS21" s="200"/>
      <c r="FVA21" s="200"/>
      <c r="FVD21" s="202"/>
      <c r="FVE21" s="202"/>
      <c r="FVF21" s="200"/>
      <c r="FVH21" s="203"/>
      <c r="FVJ21" s="203"/>
      <c r="FVK21" s="197"/>
      <c r="FVL21" s="204"/>
      <c r="FVM21" s="199"/>
      <c r="FVN21" s="200"/>
      <c r="FVV21" s="200"/>
      <c r="FVY21" s="202"/>
      <c r="FVZ21" s="202"/>
      <c r="FWA21" s="200"/>
      <c r="FWC21" s="203"/>
      <c r="FWE21" s="203"/>
      <c r="FWF21" s="197"/>
      <c r="FWG21" s="204"/>
      <c r="FWH21" s="199"/>
      <c r="FWI21" s="200"/>
      <c r="FWQ21" s="200"/>
      <c r="FWT21" s="202"/>
      <c r="FWU21" s="202"/>
      <c r="FWV21" s="200"/>
      <c r="FWX21" s="203"/>
      <c r="FWZ21" s="203"/>
      <c r="FXA21" s="197"/>
      <c r="FXB21" s="204"/>
      <c r="FXC21" s="199"/>
      <c r="FXD21" s="200"/>
      <c r="FXL21" s="200"/>
      <c r="FXO21" s="202"/>
      <c r="FXP21" s="202"/>
      <c r="FXQ21" s="200"/>
      <c r="FXS21" s="203"/>
      <c r="FXU21" s="203"/>
      <c r="FXV21" s="197"/>
      <c r="FXW21" s="204"/>
      <c r="FXX21" s="199"/>
      <c r="FXY21" s="200"/>
      <c r="FYG21" s="200"/>
      <c r="FYJ21" s="202"/>
      <c r="FYK21" s="202"/>
      <c r="FYL21" s="200"/>
      <c r="FYN21" s="203"/>
      <c r="FYP21" s="203"/>
      <c r="FYQ21" s="197"/>
      <c r="FYR21" s="204"/>
      <c r="FYS21" s="199"/>
      <c r="FYT21" s="200"/>
      <c r="FZB21" s="200"/>
      <c r="FZE21" s="202"/>
      <c r="FZF21" s="202"/>
      <c r="FZG21" s="200"/>
      <c r="FZI21" s="203"/>
      <c r="FZK21" s="203"/>
      <c r="FZL21" s="197"/>
      <c r="FZM21" s="204"/>
      <c r="FZN21" s="199"/>
      <c r="FZO21" s="200"/>
      <c r="FZW21" s="200"/>
      <c r="FZZ21" s="202"/>
      <c r="GAA21" s="202"/>
      <c r="GAB21" s="200"/>
      <c r="GAD21" s="203"/>
      <c r="GAF21" s="203"/>
      <c r="GAG21" s="197"/>
      <c r="GAH21" s="204"/>
      <c r="GAI21" s="199"/>
      <c r="GAJ21" s="200"/>
      <c r="GAR21" s="200"/>
      <c r="GAU21" s="202"/>
      <c r="GAV21" s="202"/>
      <c r="GAW21" s="200"/>
      <c r="GAY21" s="203"/>
      <c r="GBA21" s="203"/>
      <c r="GBB21" s="197"/>
      <c r="GBC21" s="204"/>
      <c r="GBD21" s="199"/>
      <c r="GBE21" s="200"/>
      <c r="GBM21" s="200"/>
      <c r="GBP21" s="202"/>
      <c r="GBQ21" s="202"/>
      <c r="GBR21" s="200"/>
      <c r="GBT21" s="203"/>
      <c r="GBV21" s="203"/>
      <c r="GBW21" s="197"/>
      <c r="GBX21" s="204"/>
      <c r="GBY21" s="199"/>
      <c r="GBZ21" s="200"/>
      <c r="GCH21" s="200"/>
      <c r="GCK21" s="202"/>
      <c r="GCL21" s="202"/>
      <c r="GCM21" s="200"/>
      <c r="GCO21" s="203"/>
      <c r="GCQ21" s="203"/>
      <c r="GCR21" s="197"/>
      <c r="GCS21" s="204"/>
      <c r="GCT21" s="199"/>
      <c r="GCU21" s="200"/>
      <c r="GDC21" s="200"/>
      <c r="GDF21" s="202"/>
      <c r="GDG21" s="202"/>
      <c r="GDH21" s="200"/>
      <c r="GDJ21" s="203"/>
      <c r="GDL21" s="203"/>
      <c r="GDM21" s="197"/>
      <c r="GDN21" s="204"/>
      <c r="GDO21" s="199"/>
      <c r="GDP21" s="200"/>
      <c r="GDX21" s="200"/>
      <c r="GEA21" s="202"/>
      <c r="GEB21" s="202"/>
      <c r="GEC21" s="200"/>
      <c r="GEE21" s="203"/>
      <c r="GEG21" s="203"/>
      <c r="GEH21" s="197"/>
      <c r="GEI21" s="204"/>
      <c r="GEJ21" s="199"/>
      <c r="GEK21" s="200"/>
      <c r="GES21" s="200"/>
      <c r="GEV21" s="202"/>
      <c r="GEW21" s="202"/>
      <c r="GEX21" s="200"/>
      <c r="GEZ21" s="203"/>
      <c r="GFB21" s="203"/>
      <c r="GFC21" s="197"/>
      <c r="GFD21" s="204"/>
      <c r="GFE21" s="199"/>
      <c r="GFF21" s="200"/>
      <c r="GFN21" s="200"/>
      <c r="GFQ21" s="202"/>
      <c r="GFR21" s="202"/>
      <c r="GFS21" s="200"/>
      <c r="GFU21" s="203"/>
      <c r="GFW21" s="203"/>
      <c r="GFX21" s="197"/>
      <c r="GFY21" s="204"/>
      <c r="GFZ21" s="199"/>
      <c r="GGA21" s="200"/>
      <c r="GGI21" s="200"/>
      <c r="GGL21" s="202"/>
      <c r="GGM21" s="202"/>
      <c r="GGN21" s="200"/>
      <c r="GGP21" s="203"/>
      <c r="GGR21" s="203"/>
      <c r="GGS21" s="197"/>
      <c r="GGT21" s="204"/>
      <c r="GGU21" s="199"/>
      <c r="GGV21" s="200"/>
      <c r="GHD21" s="200"/>
      <c r="GHG21" s="202"/>
      <c r="GHH21" s="202"/>
      <c r="GHI21" s="200"/>
      <c r="GHK21" s="203"/>
      <c r="GHM21" s="203"/>
      <c r="GHN21" s="197"/>
      <c r="GHO21" s="204"/>
      <c r="GHP21" s="199"/>
      <c r="GHQ21" s="200"/>
      <c r="GHY21" s="200"/>
      <c r="GIB21" s="202"/>
      <c r="GIC21" s="202"/>
      <c r="GID21" s="200"/>
      <c r="GIF21" s="203"/>
      <c r="GIH21" s="203"/>
      <c r="GII21" s="197"/>
      <c r="GIJ21" s="204"/>
      <c r="GIK21" s="199"/>
      <c r="GIL21" s="200"/>
      <c r="GIT21" s="200"/>
      <c r="GIW21" s="202"/>
      <c r="GIX21" s="202"/>
      <c r="GIY21" s="200"/>
      <c r="GJA21" s="203"/>
      <c r="GJC21" s="203"/>
      <c r="GJD21" s="197"/>
      <c r="GJE21" s="204"/>
      <c r="GJF21" s="199"/>
      <c r="GJG21" s="200"/>
      <c r="GJO21" s="200"/>
      <c r="GJR21" s="202"/>
      <c r="GJS21" s="202"/>
      <c r="GJT21" s="200"/>
      <c r="GJV21" s="203"/>
      <c r="GJX21" s="203"/>
      <c r="GJY21" s="197"/>
      <c r="GJZ21" s="204"/>
      <c r="GKA21" s="199"/>
      <c r="GKB21" s="200"/>
      <c r="GKJ21" s="200"/>
      <c r="GKM21" s="202"/>
      <c r="GKN21" s="202"/>
      <c r="GKO21" s="200"/>
      <c r="GKQ21" s="203"/>
      <c r="GKS21" s="203"/>
      <c r="GKT21" s="197"/>
      <c r="GKU21" s="204"/>
      <c r="GKV21" s="199"/>
      <c r="GKW21" s="200"/>
      <c r="GLE21" s="200"/>
      <c r="GLH21" s="202"/>
      <c r="GLI21" s="202"/>
      <c r="GLJ21" s="200"/>
      <c r="GLL21" s="203"/>
      <c r="GLN21" s="203"/>
      <c r="GLO21" s="197"/>
      <c r="GLP21" s="204"/>
      <c r="GLQ21" s="199"/>
      <c r="GLR21" s="200"/>
      <c r="GLZ21" s="200"/>
      <c r="GMC21" s="202"/>
      <c r="GMD21" s="202"/>
      <c r="GME21" s="200"/>
      <c r="GMG21" s="203"/>
      <c r="GMI21" s="203"/>
      <c r="GMJ21" s="197"/>
      <c r="GMK21" s="204"/>
      <c r="GML21" s="199"/>
      <c r="GMM21" s="200"/>
      <c r="GMU21" s="200"/>
      <c r="GMX21" s="202"/>
      <c r="GMY21" s="202"/>
      <c r="GMZ21" s="200"/>
      <c r="GNB21" s="203"/>
      <c r="GND21" s="203"/>
      <c r="GNE21" s="197"/>
      <c r="GNF21" s="204"/>
      <c r="GNG21" s="199"/>
      <c r="GNH21" s="200"/>
      <c r="GNP21" s="200"/>
      <c r="GNS21" s="202"/>
      <c r="GNT21" s="202"/>
      <c r="GNU21" s="200"/>
      <c r="GNW21" s="203"/>
      <c r="GNY21" s="203"/>
      <c r="GNZ21" s="197"/>
      <c r="GOA21" s="204"/>
      <c r="GOB21" s="199"/>
      <c r="GOC21" s="200"/>
      <c r="GOK21" s="200"/>
      <c r="GON21" s="202"/>
      <c r="GOO21" s="202"/>
      <c r="GOP21" s="200"/>
      <c r="GOR21" s="203"/>
      <c r="GOT21" s="203"/>
      <c r="GOU21" s="197"/>
      <c r="GOV21" s="204"/>
      <c r="GOW21" s="199"/>
      <c r="GOX21" s="200"/>
      <c r="GPF21" s="200"/>
      <c r="GPI21" s="202"/>
      <c r="GPJ21" s="202"/>
      <c r="GPK21" s="200"/>
      <c r="GPM21" s="203"/>
      <c r="GPO21" s="203"/>
      <c r="GPP21" s="197"/>
      <c r="GPQ21" s="204"/>
      <c r="GPR21" s="199"/>
      <c r="GPS21" s="200"/>
      <c r="GQA21" s="200"/>
      <c r="GQD21" s="202"/>
      <c r="GQE21" s="202"/>
      <c r="GQF21" s="200"/>
      <c r="GQH21" s="203"/>
      <c r="GQJ21" s="203"/>
      <c r="GQK21" s="197"/>
      <c r="GQL21" s="204"/>
      <c r="GQM21" s="199"/>
      <c r="GQN21" s="200"/>
      <c r="GQV21" s="200"/>
      <c r="GQY21" s="202"/>
      <c r="GQZ21" s="202"/>
      <c r="GRA21" s="200"/>
      <c r="GRC21" s="203"/>
      <c r="GRE21" s="203"/>
      <c r="GRF21" s="197"/>
      <c r="GRG21" s="204"/>
      <c r="GRH21" s="199"/>
      <c r="GRI21" s="200"/>
      <c r="GRQ21" s="200"/>
      <c r="GRT21" s="202"/>
      <c r="GRU21" s="202"/>
      <c r="GRV21" s="200"/>
      <c r="GRX21" s="203"/>
      <c r="GRZ21" s="203"/>
      <c r="GSA21" s="197"/>
      <c r="GSB21" s="204"/>
      <c r="GSC21" s="199"/>
      <c r="GSD21" s="200"/>
      <c r="GSL21" s="200"/>
      <c r="GSO21" s="202"/>
      <c r="GSP21" s="202"/>
      <c r="GSQ21" s="200"/>
      <c r="GSS21" s="203"/>
      <c r="GSU21" s="203"/>
      <c r="GSV21" s="197"/>
      <c r="GSW21" s="204"/>
      <c r="GSX21" s="199"/>
      <c r="GSY21" s="200"/>
      <c r="GTG21" s="200"/>
      <c r="GTJ21" s="202"/>
      <c r="GTK21" s="202"/>
      <c r="GTL21" s="200"/>
      <c r="GTN21" s="203"/>
      <c r="GTP21" s="203"/>
      <c r="GTQ21" s="197"/>
      <c r="GTR21" s="204"/>
      <c r="GTS21" s="199"/>
      <c r="GTT21" s="200"/>
      <c r="GUB21" s="200"/>
      <c r="GUE21" s="202"/>
      <c r="GUF21" s="202"/>
      <c r="GUG21" s="200"/>
      <c r="GUI21" s="203"/>
      <c r="GUK21" s="203"/>
      <c r="GUL21" s="197"/>
      <c r="GUM21" s="204"/>
      <c r="GUN21" s="199"/>
      <c r="GUO21" s="200"/>
      <c r="GUW21" s="200"/>
      <c r="GUZ21" s="202"/>
      <c r="GVA21" s="202"/>
      <c r="GVB21" s="200"/>
      <c r="GVD21" s="203"/>
      <c r="GVF21" s="203"/>
      <c r="GVG21" s="197"/>
      <c r="GVH21" s="204"/>
      <c r="GVI21" s="199"/>
      <c r="GVJ21" s="200"/>
      <c r="GVR21" s="200"/>
      <c r="GVU21" s="202"/>
      <c r="GVV21" s="202"/>
      <c r="GVW21" s="200"/>
      <c r="GVY21" s="203"/>
      <c r="GWA21" s="203"/>
      <c r="GWB21" s="197"/>
      <c r="GWC21" s="204"/>
      <c r="GWD21" s="199"/>
      <c r="GWE21" s="200"/>
      <c r="GWM21" s="200"/>
      <c r="GWP21" s="202"/>
      <c r="GWQ21" s="202"/>
      <c r="GWR21" s="200"/>
      <c r="GWT21" s="203"/>
      <c r="GWV21" s="203"/>
      <c r="GWW21" s="197"/>
      <c r="GWX21" s="204"/>
      <c r="GWY21" s="199"/>
      <c r="GWZ21" s="200"/>
      <c r="GXH21" s="200"/>
      <c r="GXK21" s="202"/>
      <c r="GXL21" s="202"/>
      <c r="GXM21" s="200"/>
      <c r="GXO21" s="203"/>
      <c r="GXQ21" s="203"/>
      <c r="GXR21" s="197"/>
      <c r="GXS21" s="204"/>
      <c r="GXT21" s="199"/>
      <c r="GXU21" s="200"/>
      <c r="GYC21" s="200"/>
      <c r="GYF21" s="202"/>
      <c r="GYG21" s="202"/>
      <c r="GYH21" s="200"/>
      <c r="GYJ21" s="203"/>
      <c r="GYL21" s="203"/>
      <c r="GYM21" s="197"/>
      <c r="GYN21" s="204"/>
      <c r="GYO21" s="199"/>
      <c r="GYP21" s="200"/>
      <c r="GYX21" s="200"/>
      <c r="GZA21" s="202"/>
      <c r="GZB21" s="202"/>
      <c r="GZC21" s="200"/>
      <c r="GZE21" s="203"/>
      <c r="GZG21" s="203"/>
      <c r="GZH21" s="197"/>
      <c r="GZI21" s="204"/>
      <c r="GZJ21" s="199"/>
      <c r="GZK21" s="200"/>
      <c r="GZS21" s="200"/>
      <c r="GZV21" s="202"/>
      <c r="GZW21" s="202"/>
      <c r="GZX21" s="200"/>
      <c r="GZZ21" s="203"/>
      <c r="HAB21" s="203"/>
      <c r="HAC21" s="197"/>
      <c r="HAD21" s="204"/>
      <c r="HAE21" s="199"/>
      <c r="HAF21" s="200"/>
      <c r="HAN21" s="200"/>
      <c r="HAQ21" s="202"/>
      <c r="HAR21" s="202"/>
      <c r="HAS21" s="200"/>
      <c r="HAU21" s="203"/>
      <c r="HAW21" s="203"/>
      <c r="HAX21" s="197"/>
      <c r="HAY21" s="204"/>
      <c r="HAZ21" s="199"/>
      <c r="HBA21" s="200"/>
      <c r="HBI21" s="200"/>
      <c r="HBL21" s="202"/>
      <c r="HBM21" s="202"/>
      <c r="HBN21" s="200"/>
      <c r="HBP21" s="203"/>
      <c r="HBR21" s="203"/>
      <c r="HBS21" s="197"/>
      <c r="HBT21" s="204"/>
      <c r="HBU21" s="199"/>
      <c r="HBV21" s="200"/>
      <c r="HCD21" s="200"/>
      <c r="HCG21" s="202"/>
      <c r="HCH21" s="202"/>
      <c r="HCI21" s="200"/>
      <c r="HCK21" s="203"/>
      <c r="HCM21" s="203"/>
      <c r="HCN21" s="197"/>
      <c r="HCO21" s="204"/>
      <c r="HCP21" s="199"/>
      <c r="HCQ21" s="200"/>
      <c r="HCY21" s="200"/>
      <c r="HDB21" s="202"/>
      <c r="HDC21" s="202"/>
      <c r="HDD21" s="200"/>
      <c r="HDF21" s="203"/>
      <c r="HDH21" s="203"/>
      <c r="HDI21" s="197"/>
      <c r="HDJ21" s="204"/>
      <c r="HDK21" s="199"/>
      <c r="HDL21" s="200"/>
      <c r="HDT21" s="200"/>
      <c r="HDW21" s="202"/>
      <c r="HDX21" s="202"/>
      <c r="HDY21" s="200"/>
      <c r="HEA21" s="203"/>
      <c r="HEC21" s="203"/>
      <c r="HED21" s="197"/>
      <c r="HEE21" s="204"/>
      <c r="HEF21" s="199"/>
      <c r="HEG21" s="200"/>
      <c r="HEO21" s="200"/>
      <c r="HER21" s="202"/>
      <c r="HES21" s="202"/>
      <c r="HET21" s="200"/>
      <c r="HEV21" s="203"/>
      <c r="HEX21" s="203"/>
      <c r="HEY21" s="197"/>
      <c r="HEZ21" s="204"/>
      <c r="HFA21" s="199"/>
      <c r="HFB21" s="200"/>
      <c r="HFJ21" s="200"/>
      <c r="HFM21" s="202"/>
      <c r="HFN21" s="202"/>
      <c r="HFO21" s="200"/>
      <c r="HFQ21" s="203"/>
      <c r="HFS21" s="203"/>
      <c r="HFT21" s="197"/>
      <c r="HFU21" s="204"/>
      <c r="HFV21" s="199"/>
      <c r="HFW21" s="200"/>
      <c r="HGE21" s="200"/>
      <c r="HGH21" s="202"/>
      <c r="HGI21" s="202"/>
      <c r="HGJ21" s="200"/>
      <c r="HGL21" s="203"/>
      <c r="HGN21" s="203"/>
      <c r="HGO21" s="197"/>
      <c r="HGP21" s="204"/>
      <c r="HGQ21" s="199"/>
      <c r="HGR21" s="200"/>
      <c r="HGZ21" s="200"/>
      <c r="HHC21" s="202"/>
      <c r="HHD21" s="202"/>
      <c r="HHE21" s="200"/>
      <c r="HHG21" s="203"/>
      <c r="HHI21" s="203"/>
      <c r="HHJ21" s="197"/>
      <c r="HHK21" s="204"/>
      <c r="HHL21" s="199"/>
      <c r="HHM21" s="200"/>
      <c r="HHU21" s="200"/>
      <c r="HHX21" s="202"/>
      <c r="HHY21" s="202"/>
      <c r="HHZ21" s="200"/>
      <c r="HIB21" s="203"/>
      <c r="HID21" s="203"/>
      <c r="HIE21" s="197"/>
      <c r="HIF21" s="204"/>
      <c r="HIG21" s="199"/>
      <c r="HIH21" s="200"/>
      <c r="HIP21" s="200"/>
      <c r="HIS21" s="202"/>
      <c r="HIT21" s="202"/>
      <c r="HIU21" s="200"/>
      <c r="HIW21" s="203"/>
      <c r="HIY21" s="203"/>
      <c r="HIZ21" s="197"/>
      <c r="HJA21" s="204"/>
      <c r="HJB21" s="199"/>
      <c r="HJC21" s="200"/>
      <c r="HJK21" s="200"/>
      <c r="HJN21" s="202"/>
      <c r="HJO21" s="202"/>
      <c r="HJP21" s="200"/>
      <c r="HJR21" s="203"/>
      <c r="HJT21" s="203"/>
      <c r="HJU21" s="197"/>
      <c r="HJV21" s="204"/>
      <c r="HJW21" s="199"/>
      <c r="HJX21" s="200"/>
      <c r="HKF21" s="200"/>
      <c r="HKI21" s="202"/>
      <c r="HKJ21" s="202"/>
      <c r="HKK21" s="200"/>
      <c r="HKM21" s="203"/>
      <c r="HKO21" s="203"/>
      <c r="HKP21" s="197"/>
      <c r="HKQ21" s="204"/>
      <c r="HKR21" s="199"/>
      <c r="HKS21" s="200"/>
      <c r="HLA21" s="200"/>
      <c r="HLD21" s="202"/>
      <c r="HLE21" s="202"/>
      <c r="HLF21" s="200"/>
      <c r="HLH21" s="203"/>
      <c r="HLJ21" s="203"/>
      <c r="HLK21" s="197"/>
      <c r="HLL21" s="204"/>
      <c r="HLM21" s="199"/>
      <c r="HLN21" s="200"/>
      <c r="HLV21" s="200"/>
      <c r="HLY21" s="202"/>
      <c r="HLZ21" s="202"/>
      <c r="HMA21" s="200"/>
      <c r="HMC21" s="203"/>
      <c r="HME21" s="203"/>
      <c r="HMF21" s="197"/>
      <c r="HMG21" s="204"/>
      <c r="HMH21" s="199"/>
      <c r="HMI21" s="200"/>
      <c r="HMQ21" s="200"/>
      <c r="HMT21" s="202"/>
      <c r="HMU21" s="202"/>
      <c r="HMV21" s="200"/>
      <c r="HMX21" s="203"/>
      <c r="HMZ21" s="203"/>
      <c r="HNA21" s="197"/>
      <c r="HNB21" s="204"/>
      <c r="HNC21" s="199"/>
      <c r="HND21" s="200"/>
      <c r="HNL21" s="200"/>
      <c r="HNO21" s="202"/>
      <c r="HNP21" s="202"/>
      <c r="HNQ21" s="200"/>
      <c r="HNS21" s="203"/>
      <c r="HNU21" s="203"/>
      <c r="HNV21" s="197"/>
      <c r="HNW21" s="204"/>
      <c r="HNX21" s="199"/>
      <c r="HNY21" s="200"/>
      <c r="HOG21" s="200"/>
      <c r="HOJ21" s="202"/>
      <c r="HOK21" s="202"/>
      <c r="HOL21" s="200"/>
      <c r="HON21" s="203"/>
      <c r="HOP21" s="203"/>
      <c r="HOQ21" s="197"/>
      <c r="HOR21" s="204"/>
      <c r="HOS21" s="199"/>
      <c r="HOT21" s="200"/>
      <c r="HPB21" s="200"/>
      <c r="HPE21" s="202"/>
      <c r="HPF21" s="202"/>
      <c r="HPG21" s="200"/>
      <c r="HPI21" s="203"/>
      <c r="HPK21" s="203"/>
      <c r="HPL21" s="197"/>
      <c r="HPM21" s="204"/>
      <c r="HPN21" s="199"/>
      <c r="HPO21" s="200"/>
      <c r="HPW21" s="200"/>
      <c r="HPZ21" s="202"/>
      <c r="HQA21" s="202"/>
      <c r="HQB21" s="200"/>
      <c r="HQD21" s="203"/>
      <c r="HQF21" s="203"/>
      <c r="HQG21" s="197"/>
      <c r="HQH21" s="204"/>
      <c r="HQI21" s="199"/>
      <c r="HQJ21" s="200"/>
      <c r="HQR21" s="200"/>
      <c r="HQU21" s="202"/>
      <c r="HQV21" s="202"/>
      <c r="HQW21" s="200"/>
      <c r="HQY21" s="203"/>
      <c r="HRA21" s="203"/>
      <c r="HRB21" s="197"/>
      <c r="HRC21" s="204"/>
      <c r="HRD21" s="199"/>
      <c r="HRE21" s="200"/>
      <c r="HRM21" s="200"/>
      <c r="HRP21" s="202"/>
      <c r="HRQ21" s="202"/>
      <c r="HRR21" s="200"/>
      <c r="HRT21" s="203"/>
      <c r="HRV21" s="203"/>
      <c r="HRW21" s="197"/>
      <c r="HRX21" s="204"/>
      <c r="HRY21" s="199"/>
      <c r="HRZ21" s="200"/>
      <c r="HSH21" s="200"/>
      <c r="HSK21" s="202"/>
      <c r="HSL21" s="202"/>
      <c r="HSM21" s="200"/>
      <c r="HSO21" s="203"/>
      <c r="HSQ21" s="203"/>
      <c r="HSR21" s="197"/>
      <c r="HSS21" s="204"/>
      <c r="HST21" s="199"/>
      <c r="HSU21" s="200"/>
      <c r="HTC21" s="200"/>
      <c r="HTF21" s="202"/>
      <c r="HTG21" s="202"/>
      <c r="HTH21" s="200"/>
      <c r="HTJ21" s="203"/>
      <c r="HTL21" s="203"/>
      <c r="HTM21" s="197"/>
      <c r="HTN21" s="204"/>
      <c r="HTO21" s="199"/>
      <c r="HTP21" s="200"/>
      <c r="HTX21" s="200"/>
      <c r="HUA21" s="202"/>
      <c r="HUB21" s="202"/>
      <c r="HUC21" s="200"/>
      <c r="HUE21" s="203"/>
      <c r="HUG21" s="203"/>
      <c r="HUH21" s="197"/>
      <c r="HUI21" s="204"/>
      <c r="HUJ21" s="199"/>
      <c r="HUK21" s="200"/>
      <c r="HUS21" s="200"/>
      <c r="HUV21" s="202"/>
      <c r="HUW21" s="202"/>
      <c r="HUX21" s="200"/>
      <c r="HUZ21" s="203"/>
      <c r="HVB21" s="203"/>
      <c r="HVC21" s="197"/>
      <c r="HVD21" s="204"/>
      <c r="HVE21" s="199"/>
      <c r="HVF21" s="200"/>
      <c r="HVN21" s="200"/>
      <c r="HVQ21" s="202"/>
      <c r="HVR21" s="202"/>
      <c r="HVS21" s="200"/>
      <c r="HVU21" s="203"/>
      <c r="HVW21" s="203"/>
      <c r="HVX21" s="197"/>
      <c r="HVY21" s="204"/>
      <c r="HVZ21" s="199"/>
      <c r="HWA21" s="200"/>
      <c r="HWI21" s="200"/>
      <c r="HWL21" s="202"/>
      <c r="HWM21" s="202"/>
      <c r="HWN21" s="200"/>
      <c r="HWP21" s="203"/>
      <c r="HWR21" s="203"/>
      <c r="HWS21" s="197"/>
      <c r="HWT21" s="204"/>
      <c r="HWU21" s="199"/>
      <c r="HWV21" s="200"/>
      <c r="HXD21" s="200"/>
      <c r="HXG21" s="202"/>
      <c r="HXH21" s="202"/>
      <c r="HXI21" s="200"/>
      <c r="HXK21" s="203"/>
      <c r="HXM21" s="203"/>
      <c r="HXN21" s="197"/>
      <c r="HXO21" s="204"/>
      <c r="HXP21" s="199"/>
      <c r="HXQ21" s="200"/>
      <c r="HXY21" s="200"/>
      <c r="HYB21" s="202"/>
      <c r="HYC21" s="202"/>
      <c r="HYD21" s="200"/>
      <c r="HYF21" s="203"/>
      <c r="HYH21" s="203"/>
      <c r="HYI21" s="197"/>
      <c r="HYJ21" s="204"/>
      <c r="HYK21" s="199"/>
      <c r="HYL21" s="200"/>
      <c r="HYT21" s="200"/>
      <c r="HYW21" s="202"/>
      <c r="HYX21" s="202"/>
      <c r="HYY21" s="200"/>
      <c r="HZA21" s="203"/>
      <c r="HZC21" s="203"/>
      <c r="HZD21" s="197"/>
      <c r="HZE21" s="204"/>
      <c r="HZF21" s="199"/>
      <c r="HZG21" s="200"/>
      <c r="HZO21" s="200"/>
      <c r="HZR21" s="202"/>
      <c r="HZS21" s="202"/>
      <c r="HZT21" s="200"/>
      <c r="HZV21" s="203"/>
      <c r="HZX21" s="203"/>
      <c r="HZY21" s="197"/>
      <c r="HZZ21" s="204"/>
      <c r="IAA21" s="199"/>
      <c r="IAB21" s="200"/>
      <c r="IAJ21" s="200"/>
      <c r="IAM21" s="202"/>
      <c r="IAN21" s="202"/>
      <c r="IAO21" s="200"/>
      <c r="IAQ21" s="203"/>
      <c r="IAS21" s="203"/>
      <c r="IAT21" s="197"/>
      <c r="IAU21" s="204"/>
      <c r="IAV21" s="199"/>
      <c r="IAW21" s="200"/>
      <c r="IBE21" s="200"/>
      <c r="IBH21" s="202"/>
      <c r="IBI21" s="202"/>
      <c r="IBJ21" s="200"/>
      <c r="IBL21" s="203"/>
      <c r="IBN21" s="203"/>
      <c r="IBO21" s="197"/>
      <c r="IBP21" s="204"/>
      <c r="IBQ21" s="199"/>
      <c r="IBR21" s="200"/>
      <c r="IBZ21" s="200"/>
      <c r="ICC21" s="202"/>
      <c r="ICD21" s="202"/>
      <c r="ICE21" s="200"/>
      <c r="ICG21" s="203"/>
      <c r="ICI21" s="203"/>
      <c r="ICJ21" s="197"/>
      <c r="ICK21" s="204"/>
      <c r="ICL21" s="199"/>
      <c r="ICM21" s="200"/>
      <c r="ICU21" s="200"/>
      <c r="ICX21" s="202"/>
      <c r="ICY21" s="202"/>
      <c r="ICZ21" s="200"/>
      <c r="IDB21" s="203"/>
      <c r="IDD21" s="203"/>
      <c r="IDE21" s="197"/>
      <c r="IDF21" s="204"/>
      <c r="IDG21" s="199"/>
      <c r="IDH21" s="200"/>
      <c r="IDP21" s="200"/>
      <c r="IDS21" s="202"/>
      <c r="IDT21" s="202"/>
      <c r="IDU21" s="200"/>
      <c r="IDW21" s="203"/>
      <c r="IDY21" s="203"/>
      <c r="IDZ21" s="197"/>
      <c r="IEA21" s="204"/>
      <c r="IEB21" s="199"/>
      <c r="IEC21" s="200"/>
      <c r="IEK21" s="200"/>
      <c r="IEN21" s="202"/>
      <c r="IEO21" s="202"/>
      <c r="IEP21" s="200"/>
      <c r="IER21" s="203"/>
      <c r="IET21" s="203"/>
      <c r="IEU21" s="197"/>
      <c r="IEV21" s="204"/>
      <c r="IEW21" s="199"/>
      <c r="IEX21" s="200"/>
      <c r="IFF21" s="200"/>
      <c r="IFI21" s="202"/>
      <c r="IFJ21" s="202"/>
      <c r="IFK21" s="200"/>
      <c r="IFM21" s="203"/>
      <c r="IFO21" s="203"/>
      <c r="IFP21" s="197"/>
      <c r="IFQ21" s="204"/>
      <c r="IFR21" s="199"/>
      <c r="IFS21" s="200"/>
      <c r="IGA21" s="200"/>
      <c r="IGD21" s="202"/>
      <c r="IGE21" s="202"/>
      <c r="IGF21" s="200"/>
      <c r="IGH21" s="203"/>
      <c r="IGJ21" s="203"/>
      <c r="IGK21" s="197"/>
      <c r="IGL21" s="204"/>
      <c r="IGM21" s="199"/>
      <c r="IGN21" s="200"/>
      <c r="IGV21" s="200"/>
      <c r="IGY21" s="202"/>
      <c r="IGZ21" s="202"/>
      <c r="IHA21" s="200"/>
      <c r="IHC21" s="203"/>
      <c r="IHE21" s="203"/>
      <c r="IHF21" s="197"/>
      <c r="IHG21" s="204"/>
      <c r="IHH21" s="199"/>
      <c r="IHI21" s="200"/>
      <c r="IHQ21" s="200"/>
      <c r="IHT21" s="202"/>
      <c r="IHU21" s="202"/>
      <c r="IHV21" s="200"/>
      <c r="IHX21" s="203"/>
      <c r="IHZ21" s="203"/>
      <c r="IIA21" s="197"/>
      <c r="IIB21" s="204"/>
      <c r="IIC21" s="199"/>
      <c r="IID21" s="200"/>
      <c r="IIL21" s="200"/>
      <c r="IIO21" s="202"/>
      <c r="IIP21" s="202"/>
      <c r="IIQ21" s="200"/>
      <c r="IIS21" s="203"/>
      <c r="IIU21" s="203"/>
      <c r="IIV21" s="197"/>
      <c r="IIW21" s="204"/>
      <c r="IIX21" s="199"/>
      <c r="IIY21" s="200"/>
      <c r="IJG21" s="200"/>
      <c r="IJJ21" s="202"/>
      <c r="IJK21" s="202"/>
      <c r="IJL21" s="200"/>
      <c r="IJN21" s="203"/>
      <c r="IJP21" s="203"/>
      <c r="IJQ21" s="197"/>
      <c r="IJR21" s="204"/>
      <c r="IJS21" s="199"/>
      <c r="IJT21" s="200"/>
      <c r="IKB21" s="200"/>
      <c r="IKE21" s="202"/>
      <c r="IKF21" s="202"/>
      <c r="IKG21" s="200"/>
      <c r="IKI21" s="203"/>
      <c r="IKK21" s="203"/>
      <c r="IKL21" s="197"/>
      <c r="IKM21" s="204"/>
      <c r="IKN21" s="199"/>
      <c r="IKO21" s="200"/>
      <c r="IKW21" s="200"/>
      <c r="IKZ21" s="202"/>
      <c r="ILA21" s="202"/>
      <c r="ILB21" s="200"/>
      <c r="ILD21" s="203"/>
      <c r="ILF21" s="203"/>
      <c r="ILG21" s="197"/>
      <c r="ILH21" s="204"/>
      <c r="ILI21" s="199"/>
      <c r="ILJ21" s="200"/>
      <c r="ILR21" s="200"/>
      <c r="ILU21" s="202"/>
      <c r="ILV21" s="202"/>
      <c r="ILW21" s="200"/>
      <c r="ILY21" s="203"/>
      <c r="IMA21" s="203"/>
      <c r="IMB21" s="197"/>
      <c r="IMC21" s="204"/>
      <c r="IMD21" s="199"/>
      <c r="IME21" s="200"/>
      <c r="IMM21" s="200"/>
      <c r="IMP21" s="202"/>
      <c r="IMQ21" s="202"/>
      <c r="IMR21" s="200"/>
      <c r="IMT21" s="203"/>
      <c r="IMV21" s="203"/>
      <c r="IMW21" s="197"/>
      <c r="IMX21" s="204"/>
      <c r="IMY21" s="199"/>
      <c r="IMZ21" s="200"/>
      <c r="INH21" s="200"/>
      <c r="INK21" s="202"/>
      <c r="INL21" s="202"/>
      <c r="INM21" s="200"/>
      <c r="INO21" s="203"/>
      <c r="INQ21" s="203"/>
      <c r="INR21" s="197"/>
      <c r="INS21" s="204"/>
      <c r="INT21" s="199"/>
      <c r="INU21" s="200"/>
      <c r="IOC21" s="200"/>
      <c r="IOF21" s="202"/>
      <c r="IOG21" s="202"/>
      <c r="IOH21" s="200"/>
      <c r="IOJ21" s="203"/>
      <c r="IOL21" s="203"/>
      <c r="IOM21" s="197"/>
      <c r="ION21" s="204"/>
      <c r="IOO21" s="199"/>
      <c r="IOP21" s="200"/>
      <c r="IOX21" s="200"/>
      <c r="IPA21" s="202"/>
      <c r="IPB21" s="202"/>
      <c r="IPC21" s="200"/>
      <c r="IPE21" s="203"/>
      <c r="IPG21" s="203"/>
      <c r="IPH21" s="197"/>
      <c r="IPI21" s="204"/>
      <c r="IPJ21" s="199"/>
      <c r="IPK21" s="200"/>
      <c r="IPS21" s="200"/>
      <c r="IPV21" s="202"/>
      <c r="IPW21" s="202"/>
      <c r="IPX21" s="200"/>
      <c r="IPZ21" s="203"/>
      <c r="IQB21" s="203"/>
      <c r="IQC21" s="197"/>
      <c r="IQD21" s="204"/>
      <c r="IQE21" s="199"/>
      <c r="IQF21" s="200"/>
      <c r="IQN21" s="200"/>
      <c r="IQQ21" s="202"/>
      <c r="IQR21" s="202"/>
      <c r="IQS21" s="200"/>
      <c r="IQU21" s="203"/>
      <c r="IQW21" s="203"/>
      <c r="IQX21" s="197"/>
      <c r="IQY21" s="204"/>
      <c r="IQZ21" s="199"/>
      <c r="IRA21" s="200"/>
      <c r="IRI21" s="200"/>
      <c r="IRL21" s="202"/>
      <c r="IRM21" s="202"/>
      <c r="IRN21" s="200"/>
      <c r="IRP21" s="203"/>
      <c r="IRR21" s="203"/>
      <c r="IRS21" s="197"/>
      <c r="IRT21" s="204"/>
      <c r="IRU21" s="199"/>
      <c r="IRV21" s="200"/>
      <c r="ISD21" s="200"/>
      <c r="ISG21" s="202"/>
      <c r="ISH21" s="202"/>
      <c r="ISI21" s="200"/>
      <c r="ISK21" s="203"/>
      <c r="ISM21" s="203"/>
      <c r="ISN21" s="197"/>
      <c r="ISO21" s="204"/>
      <c r="ISP21" s="199"/>
      <c r="ISQ21" s="200"/>
      <c r="ISY21" s="200"/>
      <c r="ITB21" s="202"/>
      <c r="ITC21" s="202"/>
      <c r="ITD21" s="200"/>
      <c r="ITF21" s="203"/>
      <c r="ITH21" s="203"/>
      <c r="ITI21" s="197"/>
      <c r="ITJ21" s="204"/>
      <c r="ITK21" s="199"/>
      <c r="ITL21" s="200"/>
      <c r="ITT21" s="200"/>
      <c r="ITW21" s="202"/>
      <c r="ITX21" s="202"/>
      <c r="ITY21" s="200"/>
      <c r="IUA21" s="203"/>
      <c r="IUC21" s="203"/>
      <c r="IUD21" s="197"/>
      <c r="IUE21" s="204"/>
      <c r="IUF21" s="199"/>
      <c r="IUG21" s="200"/>
      <c r="IUO21" s="200"/>
      <c r="IUR21" s="202"/>
      <c r="IUS21" s="202"/>
      <c r="IUT21" s="200"/>
      <c r="IUV21" s="203"/>
      <c r="IUX21" s="203"/>
      <c r="IUY21" s="197"/>
      <c r="IUZ21" s="204"/>
      <c r="IVA21" s="199"/>
      <c r="IVB21" s="200"/>
      <c r="IVJ21" s="200"/>
      <c r="IVM21" s="202"/>
      <c r="IVN21" s="202"/>
      <c r="IVO21" s="200"/>
      <c r="IVQ21" s="203"/>
      <c r="IVS21" s="203"/>
      <c r="IVT21" s="197"/>
      <c r="IVU21" s="204"/>
      <c r="IVV21" s="199"/>
      <c r="IVW21" s="200"/>
      <c r="IWE21" s="200"/>
      <c r="IWH21" s="202"/>
      <c r="IWI21" s="202"/>
      <c r="IWJ21" s="200"/>
      <c r="IWL21" s="203"/>
      <c r="IWN21" s="203"/>
      <c r="IWO21" s="197"/>
      <c r="IWP21" s="204"/>
      <c r="IWQ21" s="199"/>
      <c r="IWR21" s="200"/>
      <c r="IWZ21" s="200"/>
      <c r="IXC21" s="202"/>
      <c r="IXD21" s="202"/>
      <c r="IXE21" s="200"/>
      <c r="IXG21" s="203"/>
      <c r="IXI21" s="203"/>
      <c r="IXJ21" s="197"/>
      <c r="IXK21" s="204"/>
      <c r="IXL21" s="199"/>
      <c r="IXM21" s="200"/>
      <c r="IXU21" s="200"/>
      <c r="IXX21" s="202"/>
      <c r="IXY21" s="202"/>
      <c r="IXZ21" s="200"/>
      <c r="IYB21" s="203"/>
      <c r="IYD21" s="203"/>
      <c r="IYE21" s="197"/>
      <c r="IYF21" s="204"/>
      <c r="IYG21" s="199"/>
      <c r="IYH21" s="200"/>
      <c r="IYP21" s="200"/>
      <c r="IYS21" s="202"/>
      <c r="IYT21" s="202"/>
      <c r="IYU21" s="200"/>
      <c r="IYW21" s="203"/>
      <c r="IYY21" s="203"/>
      <c r="IYZ21" s="197"/>
      <c r="IZA21" s="204"/>
      <c r="IZB21" s="199"/>
      <c r="IZC21" s="200"/>
      <c r="IZK21" s="200"/>
      <c r="IZN21" s="202"/>
      <c r="IZO21" s="202"/>
      <c r="IZP21" s="200"/>
      <c r="IZR21" s="203"/>
      <c r="IZT21" s="203"/>
      <c r="IZU21" s="197"/>
      <c r="IZV21" s="204"/>
      <c r="IZW21" s="199"/>
      <c r="IZX21" s="200"/>
      <c r="JAF21" s="200"/>
      <c r="JAI21" s="202"/>
      <c r="JAJ21" s="202"/>
      <c r="JAK21" s="200"/>
      <c r="JAM21" s="203"/>
      <c r="JAO21" s="203"/>
      <c r="JAP21" s="197"/>
      <c r="JAQ21" s="204"/>
      <c r="JAR21" s="199"/>
      <c r="JAS21" s="200"/>
      <c r="JBA21" s="200"/>
      <c r="JBD21" s="202"/>
      <c r="JBE21" s="202"/>
      <c r="JBF21" s="200"/>
      <c r="JBH21" s="203"/>
      <c r="JBJ21" s="203"/>
      <c r="JBK21" s="197"/>
      <c r="JBL21" s="204"/>
      <c r="JBM21" s="199"/>
      <c r="JBN21" s="200"/>
      <c r="JBV21" s="200"/>
      <c r="JBY21" s="202"/>
      <c r="JBZ21" s="202"/>
      <c r="JCA21" s="200"/>
      <c r="JCC21" s="203"/>
      <c r="JCE21" s="203"/>
      <c r="JCF21" s="197"/>
      <c r="JCG21" s="204"/>
      <c r="JCH21" s="199"/>
      <c r="JCI21" s="200"/>
      <c r="JCQ21" s="200"/>
      <c r="JCT21" s="202"/>
      <c r="JCU21" s="202"/>
      <c r="JCV21" s="200"/>
      <c r="JCX21" s="203"/>
      <c r="JCZ21" s="203"/>
      <c r="JDA21" s="197"/>
      <c r="JDB21" s="204"/>
      <c r="JDC21" s="199"/>
      <c r="JDD21" s="200"/>
      <c r="JDL21" s="200"/>
      <c r="JDO21" s="202"/>
      <c r="JDP21" s="202"/>
      <c r="JDQ21" s="200"/>
      <c r="JDS21" s="203"/>
      <c r="JDU21" s="203"/>
      <c r="JDV21" s="197"/>
      <c r="JDW21" s="204"/>
      <c r="JDX21" s="199"/>
      <c r="JDY21" s="200"/>
      <c r="JEG21" s="200"/>
      <c r="JEJ21" s="202"/>
      <c r="JEK21" s="202"/>
      <c r="JEL21" s="200"/>
      <c r="JEN21" s="203"/>
      <c r="JEP21" s="203"/>
      <c r="JEQ21" s="197"/>
      <c r="JER21" s="204"/>
      <c r="JES21" s="199"/>
      <c r="JET21" s="200"/>
      <c r="JFB21" s="200"/>
      <c r="JFE21" s="202"/>
      <c r="JFF21" s="202"/>
      <c r="JFG21" s="200"/>
      <c r="JFI21" s="203"/>
      <c r="JFK21" s="203"/>
      <c r="JFL21" s="197"/>
      <c r="JFM21" s="204"/>
      <c r="JFN21" s="199"/>
      <c r="JFO21" s="200"/>
      <c r="JFW21" s="200"/>
      <c r="JFZ21" s="202"/>
      <c r="JGA21" s="202"/>
      <c r="JGB21" s="200"/>
      <c r="JGD21" s="203"/>
      <c r="JGF21" s="203"/>
      <c r="JGG21" s="197"/>
      <c r="JGH21" s="204"/>
      <c r="JGI21" s="199"/>
      <c r="JGJ21" s="200"/>
      <c r="JGR21" s="200"/>
      <c r="JGU21" s="202"/>
      <c r="JGV21" s="202"/>
      <c r="JGW21" s="200"/>
      <c r="JGY21" s="203"/>
      <c r="JHA21" s="203"/>
      <c r="JHB21" s="197"/>
      <c r="JHC21" s="204"/>
      <c r="JHD21" s="199"/>
      <c r="JHE21" s="200"/>
      <c r="JHM21" s="200"/>
      <c r="JHP21" s="202"/>
      <c r="JHQ21" s="202"/>
      <c r="JHR21" s="200"/>
      <c r="JHT21" s="203"/>
      <c r="JHV21" s="203"/>
      <c r="JHW21" s="197"/>
      <c r="JHX21" s="204"/>
      <c r="JHY21" s="199"/>
      <c r="JHZ21" s="200"/>
      <c r="JIH21" s="200"/>
      <c r="JIK21" s="202"/>
      <c r="JIL21" s="202"/>
      <c r="JIM21" s="200"/>
      <c r="JIO21" s="203"/>
      <c r="JIQ21" s="203"/>
      <c r="JIR21" s="197"/>
      <c r="JIS21" s="204"/>
      <c r="JIT21" s="199"/>
      <c r="JIU21" s="200"/>
      <c r="JJC21" s="200"/>
      <c r="JJF21" s="202"/>
      <c r="JJG21" s="202"/>
      <c r="JJH21" s="200"/>
      <c r="JJJ21" s="203"/>
      <c r="JJL21" s="203"/>
      <c r="JJM21" s="197"/>
      <c r="JJN21" s="204"/>
      <c r="JJO21" s="199"/>
      <c r="JJP21" s="200"/>
      <c r="JJX21" s="200"/>
      <c r="JKA21" s="202"/>
      <c r="JKB21" s="202"/>
      <c r="JKC21" s="200"/>
      <c r="JKE21" s="203"/>
      <c r="JKG21" s="203"/>
      <c r="JKH21" s="197"/>
      <c r="JKI21" s="204"/>
      <c r="JKJ21" s="199"/>
      <c r="JKK21" s="200"/>
      <c r="JKS21" s="200"/>
      <c r="JKV21" s="202"/>
      <c r="JKW21" s="202"/>
      <c r="JKX21" s="200"/>
      <c r="JKZ21" s="203"/>
      <c r="JLB21" s="203"/>
      <c r="JLC21" s="197"/>
      <c r="JLD21" s="204"/>
      <c r="JLE21" s="199"/>
      <c r="JLF21" s="200"/>
      <c r="JLN21" s="200"/>
      <c r="JLQ21" s="202"/>
      <c r="JLR21" s="202"/>
      <c r="JLS21" s="200"/>
      <c r="JLU21" s="203"/>
      <c r="JLW21" s="203"/>
      <c r="JLX21" s="197"/>
      <c r="JLY21" s="204"/>
      <c r="JLZ21" s="199"/>
      <c r="JMA21" s="200"/>
      <c r="JMI21" s="200"/>
      <c r="JML21" s="202"/>
      <c r="JMM21" s="202"/>
      <c r="JMN21" s="200"/>
      <c r="JMP21" s="203"/>
      <c r="JMR21" s="203"/>
      <c r="JMS21" s="197"/>
      <c r="JMT21" s="204"/>
      <c r="JMU21" s="199"/>
      <c r="JMV21" s="200"/>
      <c r="JND21" s="200"/>
      <c r="JNG21" s="202"/>
      <c r="JNH21" s="202"/>
      <c r="JNI21" s="200"/>
      <c r="JNK21" s="203"/>
      <c r="JNM21" s="203"/>
      <c r="JNN21" s="197"/>
      <c r="JNO21" s="204"/>
      <c r="JNP21" s="199"/>
      <c r="JNQ21" s="200"/>
      <c r="JNY21" s="200"/>
      <c r="JOB21" s="202"/>
      <c r="JOC21" s="202"/>
      <c r="JOD21" s="200"/>
      <c r="JOF21" s="203"/>
      <c r="JOH21" s="203"/>
      <c r="JOI21" s="197"/>
      <c r="JOJ21" s="204"/>
      <c r="JOK21" s="199"/>
      <c r="JOL21" s="200"/>
      <c r="JOT21" s="200"/>
      <c r="JOW21" s="202"/>
      <c r="JOX21" s="202"/>
      <c r="JOY21" s="200"/>
      <c r="JPA21" s="203"/>
      <c r="JPC21" s="203"/>
      <c r="JPD21" s="197"/>
      <c r="JPE21" s="204"/>
      <c r="JPF21" s="199"/>
      <c r="JPG21" s="200"/>
      <c r="JPO21" s="200"/>
      <c r="JPR21" s="202"/>
      <c r="JPS21" s="202"/>
      <c r="JPT21" s="200"/>
      <c r="JPV21" s="203"/>
      <c r="JPX21" s="203"/>
      <c r="JPY21" s="197"/>
      <c r="JPZ21" s="204"/>
      <c r="JQA21" s="199"/>
      <c r="JQB21" s="200"/>
      <c r="JQJ21" s="200"/>
      <c r="JQM21" s="202"/>
      <c r="JQN21" s="202"/>
      <c r="JQO21" s="200"/>
      <c r="JQQ21" s="203"/>
      <c r="JQS21" s="203"/>
      <c r="JQT21" s="197"/>
      <c r="JQU21" s="204"/>
      <c r="JQV21" s="199"/>
      <c r="JQW21" s="200"/>
      <c r="JRE21" s="200"/>
      <c r="JRH21" s="202"/>
      <c r="JRI21" s="202"/>
      <c r="JRJ21" s="200"/>
      <c r="JRL21" s="203"/>
      <c r="JRN21" s="203"/>
      <c r="JRO21" s="197"/>
      <c r="JRP21" s="204"/>
      <c r="JRQ21" s="199"/>
      <c r="JRR21" s="200"/>
      <c r="JRZ21" s="200"/>
      <c r="JSC21" s="202"/>
      <c r="JSD21" s="202"/>
      <c r="JSE21" s="200"/>
      <c r="JSG21" s="203"/>
      <c r="JSI21" s="203"/>
      <c r="JSJ21" s="197"/>
      <c r="JSK21" s="204"/>
      <c r="JSL21" s="199"/>
      <c r="JSM21" s="200"/>
      <c r="JSU21" s="200"/>
      <c r="JSX21" s="202"/>
      <c r="JSY21" s="202"/>
      <c r="JSZ21" s="200"/>
      <c r="JTB21" s="203"/>
      <c r="JTD21" s="203"/>
      <c r="JTE21" s="197"/>
      <c r="JTF21" s="204"/>
      <c r="JTG21" s="199"/>
      <c r="JTH21" s="200"/>
      <c r="JTP21" s="200"/>
      <c r="JTS21" s="202"/>
      <c r="JTT21" s="202"/>
      <c r="JTU21" s="200"/>
      <c r="JTW21" s="203"/>
      <c r="JTY21" s="203"/>
      <c r="JTZ21" s="197"/>
      <c r="JUA21" s="204"/>
      <c r="JUB21" s="199"/>
      <c r="JUC21" s="200"/>
      <c r="JUK21" s="200"/>
      <c r="JUN21" s="202"/>
      <c r="JUO21" s="202"/>
      <c r="JUP21" s="200"/>
      <c r="JUR21" s="203"/>
      <c r="JUT21" s="203"/>
      <c r="JUU21" s="197"/>
      <c r="JUV21" s="204"/>
      <c r="JUW21" s="199"/>
      <c r="JUX21" s="200"/>
      <c r="JVF21" s="200"/>
      <c r="JVI21" s="202"/>
      <c r="JVJ21" s="202"/>
      <c r="JVK21" s="200"/>
      <c r="JVM21" s="203"/>
      <c r="JVO21" s="203"/>
      <c r="JVP21" s="197"/>
      <c r="JVQ21" s="204"/>
      <c r="JVR21" s="199"/>
      <c r="JVS21" s="200"/>
      <c r="JWA21" s="200"/>
      <c r="JWD21" s="202"/>
      <c r="JWE21" s="202"/>
      <c r="JWF21" s="200"/>
      <c r="JWH21" s="203"/>
      <c r="JWJ21" s="203"/>
      <c r="JWK21" s="197"/>
      <c r="JWL21" s="204"/>
      <c r="JWM21" s="199"/>
      <c r="JWN21" s="200"/>
      <c r="JWV21" s="200"/>
      <c r="JWY21" s="202"/>
      <c r="JWZ21" s="202"/>
      <c r="JXA21" s="200"/>
      <c r="JXC21" s="203"/>
      <c r="JXE21" s="203"/>
      <c r="JXF21" s="197"/>
      <c r="JXG21" s="204"/>
      <c r="JXH21" s="199"/>
      <c r="JXI21" s="200"/>
      <c r="JXQ21" s="200"/>
      <c r="JXT21" s="202"/>
      <c r="JXU21" s="202"/>
      <c r="JXV21" s="200"/>
      <c r="JXX21" s="203"/>
      <c r="JXZ21" s="203"/>
      <c r="JYA21" s="197"/>
      <c r="JYB21" s="204"/>
      <c r="JYC21" s="199"/>
      <c r="JYD21" s="200"/>
      <c r="JYL21" s="200"/>
      <c r="JYO21" s="202"/>
      <c r="JYP21" s="202"/>
      <c r="JYQ21" s="200"/>
      <c r="JYS21" s="203"/>
      <c r="JYU21" s="203"/>
      <c r="JYV21" s="197"/>
      <c r="JYW21" s="204"/>
      <c r="JYX21" s="199"/>
      <c r="JYY21" s="200"/>
      <c r="JZG21" s="200"/>
      <c r="JZJ21" s="202"/>
      <c r="JZK21" s="202"/>
      <c r="JZL21" s="200"/>
      <c r="JZN21" s="203"/>
      <c r="JZP21" s="203"/>
      <c r="JZQ21" s="197"/>
      <c r="JZR21" s="204"/>
      <c r="JZS21" s="199"/>
      <c r="JZT21" s="200"/>
      <c r="KAB21" s="200"/>
      <c r="KAE21" s="202"/>
      <c r="KAF21" s="202"/>
      <c r="KAG21" s="200"/>
      <c r="KAI21" s="203"/>
      <c r="KAK21" s="203"/>
      <c r="KAL21" s="197"/>
      <c r="KAM21" s="204"/>
      <c r="KAN21" s="199"/>
      <c r="KAO21" s="200"/>
      <c r="KAW21" s="200"/>
      <c r="KAZ21" s="202"/>
      <c r="KBA21" s="202"/>
      <c r="KBB21" s="200"/>
      <c r="KBD21" s="203"/>
      <c r="KBF21" s="203"/>
      <c r="KBG21" s="197"/>
      <c r="KBH21" s="204"/>
      <c r="KBI21" s="199"/>
      <c r="KBJ21" s="200"/>
      <c r="KBR21" s="200"/>
      <c r="KBU21" s="202"/>
      <c r="KBV21" s="202"/>
      <c r="KBW21" s="200"/>
      <c r="KBY21" s="203"/>
      <c r="KCA21" s="203"/>
      <c r="KCB21" s="197"/>
      <c r="KCC21" s="204"/>
      <c r="KCD21" s="199"/>
      <c r="KCE21" s="200"/>
      <c r="KCM21" s="200"/>
      <c r="KCP21" s="202"/>
      <c r="KCQ21" s="202"/>
      <c r="KCR21" s="200"/>
      <c r="KCT21" s="203"/>
      <c r="KCV21" s="203"/>
      <c r="KCW21" s="197"/>
      <c r="KCX21" s="204"/>
      <c r="KCY21" s="199"/>
      <c r="KCZ21" s="200"/>
      <c r="KDH21" s="200"/>
      <c r="KDK21" s="202"/>
      <c r="KDL21" s="202"/>
      <c r="KDM21" s="200"/>
      <c r="KDO21" s="203"/>
      <c r="KDQ21" s="203"/>
      <c r="KDR21" s="197"/>
      <c r="KDS21" s="204"/>
      <c r="KDT21" s="199"/>
      <c r="KDU21" s="200"/>
      <c r="KEC21" s="200"/>
      <c r="KEF21" s="202"/>
      <c r="KEG21" s="202"/>
      <c r="KEH21" s="200"/>
      <c r="KEJ21" s="203"/>
      <c r="KEL21" s="203"/>
      <c r="KEM21" s="197"/>
      <c r="KEN21" s="204"/>
      <c r="KEO21" s="199"/>
      <c r="KEP21" s="200"/>
      <c r="KEX21" s="200"/>
      <c r="KFA21" s="202"/>
      <c r="KFB21" s="202"/>
      <c r="KFC21" s="200"/>
      <c r="KFE21" s="203"/>
      <c r="KFG21" s="203"/>
      <c r="KFH21" s="197"/>
      <c r="KFI21" s="204"/>
      <c r="KFJ21" s="199"/>
      <c r="KFK21" s="200"/>
      <c r="KFS21" s="200"/>
      <c r="KFV21" s="202"/>
      <c r="KFW21" s="202"/>
      <c r="KFX21" s="200"/>
      <c r="KFZ21" s="203"/>
      <c r="KGB21" s="203"/>
      <c r="KGC21" s="197"/>
      <c r="KGD21" s="204"/>
      <c r="KGE21" s="199"/>
      <c r="KGF21" s="200"/>
      <c r="KGN21" s="200"/>
      <c r="KGQ21" s="202"/>
      <c r="KGR21" s="202"/>
      <c r="KGS21" s="200"/>
      <c r="KGU21" s="203"/>
      <c r="KGW21" s="203"/>
      <c r="KGX21" s="197"/>
      <c r="KGY21" s="204"/>
      <c r="KGZ21" s="199"/>
      <c r="KHA21" s="200"/>
      <c r="KHI21" s="200"/>
      <c r="KHL21" s="202"/>
      <c r="KHM21" s="202"/>
      <c r="KHN21" s="200"/>
      <c r="KHP21" s="203"/>
      <c r="KHR21" s="203"/>
      <c r="KHS21" s="197"/>
      <c r="KHT21" s="204"/>
      <c r="KHU21" s="199"/>
      <c r="KHV21" s="200"/>
      <c r="KID21" s="200"/>
      <c r="KIG21" s="202"/>
      <c r="KIH21" s="202"/>
      <c r="KII21" s="200"/>
      <c r="KIK21" s="203"/>
      <c r="KIM21" s="203"/>
      <c r="KIN21" s="197"/>
      <c r="KIO21" s="204"/>
      <c r="KIP21" s="199"/>
      <c r="KIQ21" s="200"/>
      <c r="KIY21" s="200"/>
      <c r="KJB21" s="202"/>
      <c r="KJC21" s="202"/>
      <c r="KJD21" s="200"/>
      <c r="KJF21" s="203"/>
      <c r="KJH21" s="203"/>
      <c r="KJI21" s="197"/>
      <c r="KJJ21" s="204"/>
      <c r="KJK21" s="199"/>
      <c r="KJL21" s="200"/>
      <c r="KJT21" s="200"/>
      <c r="KJW21" s="202"/>
      <c r="KJX21" s="202"/>
      <c r="KJY21" s="200"/>
      <c r="KKA21" s="203"/>
      <c r="KKC21" s="203"/>
      <c r="KKD21" s="197"/>
      <c r="KKE21" s="204"/>
      <c r="KKF21" s="199"/>
      <c r="KKG21" s="200"/>
      <c r="KKO21" s="200"/>
      <c r="KKR21" s="202"/>
      <c r="KKS21" s="202"/>
      <c r="KKT21" s="200"/>
      <c r="KKV21" s="203"/>
      <c r="KKX21" s="203"/>
      <c r="KKY21" s="197"/>
      <c r="KKZ21" s="204"/>
      <c r="KLA21" s="199"/>
      <c r="KLB21" s="200"/>
      <c r="KLJ21" s="200"/>
      <c r="KLM21" s="202"/>
      <c r="KLN21" s="202"/>
      <c r="KLO21" s="200"/>
      <c r="KLQ21" s="203"/>
      <c r="KLS21" s="203"/>
      <c r="KLT21" s="197"/>
      <c r="KLU21" s="204"/>
      <c r="KLV21" s="199"/>
      <c r="KLW21" s="200"/>
      <c r="KME21" s="200"/>
      <c r="KMH21" s="202"/>
      <c r="KMI21" s="202"/>
      <c r="KMJ21" s="200"/>
      <c r="KML21" s="203"/>
      <c r="KMN21" s="203"/>
      <c r="KMO21" s="197"/>
      <c r="KMP21" s="204"/>
      <c r="KMQ21" s="199"/>
      <c r="KMR21" s="200"/>
      <c r="KMZ21" s="200"/>
      <c r="KNC21" s="202"/>
      <c r="KND21" s="202"/>
      <c r="KNE21" s="200"/>
      <c r="KNG21" s="203"/>
      <c r="KNI21" s="203"/>
      <c r="KNJ21" s="197"/>
      <c r="KNK21" s="204"/>
      <c r="KNL21" s="199"/>
      <c r="KNM21" s="200"/>
      <c r="KNU21" s="200"/>
      <c r="KNX21" s="202"/>
      <c r="KNY21" s="202"/>
      <c r="KNZ21" s="200"/>
      <c r="KOB21" s="203"/>
      <c r="KOD21" s="203"/>
      <c r="KOE21" s="197"/>
      <c r="KOF21" s="204"/>
      <c r="KOG21" s="199"/>
      <c r="KOH21" s="200"/>
      <c r="KOP21" s="200"/>
      <c r="KOS21" s="202"/>
      <c r="KOT21" s="202"/>
      <c r="KOU21" s="200"/>
      <c r="KOW21" s="203"/>
      <c r="KOY21" s="203"/>
      <c r="KOZ21" s="197"/>
      <c r="KPA21" s="204"/>
      <c r="KPB21" s="199"/>
      <c r="KPC21" s="200"/>
      <c r="KPK21" s="200"/>
      <c r="KPN21" s="202"/>
      <c r="KPO21" s="202"/>
      <c r="KPP21" s="200"/>
      <c r="KPR21" s="203"/>
      <c r="KPT21" s="203"/>
      <c r="KPU21" s="197"/>
      <c r="KPV21" s="204"/>
      <c r="KPW21" s="199"/>
      <c r="KPX21" s="200"/>
      <c r="KQF21" s="200"/>
      <c r="KQI21" s="202"/>
      <c r="KQJ21" s="202"/>
      <c r="KQK21" s="200"/>
      <c r="KQM21" s="203"/>
      <c r="KQO21" s="203"/>
      <c r="KQP21" s="197"/>
      <c r="KQQ21" s="204"/>
      <c r="KQR21" s="199"/>
      <c r="KQS21" s="200"/>
      <c r="KRA21" s="200"/>
      <c r="KRD21" s="202"/>
      <c r="KRE21" s="202"/>
      <c r="KRF21" s="200"/>
      <c r="KRH21" s="203"/>
      <c r="KRJ21" s="203"/>
      <c r="KRK21" s="197"/>
      <c r="KRL21" s="204"/>
      <c r="KRM21" s="199"/>
      <c r="KRN21" s="200"/>
      <c r="KRV21" s="200"/>
      <c r="KRY21" s="202"/>
      <c r="KRZ21" s="202"/>
      <c r="KSA21" s="200"/>
      <c r="KSC21" s="203"/>
      <c r="KSE21" s="203"/>
      <c r="KSF21" s="197"/>
      <c r="KSG21" s="204"/>
      <c r="KSH21" s="199"/>
      <c r="KSI21" s="200"/>
      <c r="KSQ21" s="200"/>
      <c r="KST21" s="202"/>
      <c r="KSU21" s="202"/>
      <c r="KSV21" s="200"/>
      <c r="KSX21" s="203"/>
      <c r="KSZ21" s="203"/>
      <c r="KTA21" s="197"/>
      <c r="KTB21" s="204"/>
      <c r="KTC21" s="199"/>
      <c r="KTD21" s="200"/>
      <c r="KTL21" s="200"/>
      <c r="KTO21" s="202"/>
      <c r="KTP21" s="202"/>
      <c r="KTQ21" s="200"/>
      <c r="KTS21" s="203"/>
      <c r="KTU21" s="203"/>
      <c r="KTV21" s="197"/>
      <c r="KTW21" s="204"/>
      <c r="KTX21" s="199"/>
      <c r="KTY21" s="200"/>
      <c r="KUG21" s="200"/>
      <c r="KUJ21" s="202"/>
      <c r="KUK21" s="202"/>
      <c r="KUL21" s="200"/>
      <c r="KUN21" s="203"/>
      <c r="KUP21" s="203"/>
      <c r="KUQ21" s="197"/>
      <c r="KUR21" s="204"/>
      <c r="KUS21" s="199"/>
      <c r="KUT21" s="200"/>
      <c r="KVB21" s="200"/>
      <c r="KVE21" s="202"/>
      <c r="KVF21" s="202"/>
      <c r="KVG21" s="200"/>
      <c r="KVI21" s="203"/>
      <c r="KVK21" s="203"/>
      <c r="KVL21" s="197"/>
      <c r="KVM21" s="204"/>
      <c r="KVN21" s="199"/>
      <c r="KVO21" s="200"/>
      <c r="KVW21" s="200"/>
      <c r="KVZ21" s="202"/>
      <c r="KWA21" s="202"/>
      <c r="KWB21" s="200"/>
      <c r="KWD21" s="203"/>
      <c r="KWF21" s="203"/>
      <c r="KWG21" s="197"/>
      <c r="KWH21" s="204"/>
      <c r="KWI21" s="199"/>
      <c r="KWJ21" s="200"/>
      <c r="KWR21" s="200"/>
      <c r="KWU21" s="202"/>
      <c r="KWV21" s="202"/>
      <c r="KWW21" s="200"/>
      <c r="KWY21" s="203"/>
      <c r="KXA21" s="203"/>
      <c r="KXB21" s="197"/>
      <c r="KXC21" s="204"/>
      <c r="KXD21" s="199"/>
      <c r="KXE21" s="200"/>
      <c r="KXM21" s="200"/>
      <c r="KXP21" s="202"/>
      <c r="KXQ21" s="202"/>
      <c r="KXR21" s="200"/>
      <c r="KXT21" s="203"/>
      <c r="KXV21" s="203"/>
      <c r="KXW21" s="197"/>
      <c r="KXX21" s="204"/>
      <c r="KXY21" s="199"/>
      <c r="KXZ21" s="200"/>
      <c r="KYH21" s="200"/>
      <c r="KYK21" s="202"/>
      <c r="KYL21" s="202"/>
      <c r="KYM21" s="200"/>
      <c r="KYO21" s="203"/>
      <c r="KYQ21" s="203"/>
      <c r="KYR21" s="197"/>
      <c r="KYS21" s="204"/>
      <c r="KYT21" s="199"/>
      <c r="KYU21" s="200"/>
      <c r="KZC21" s="200"/>
      <c r="KZF21" s="202"/>
      <c r="KZG21" s="202"/>
      <c r="KZH21" s="200"/>
      <c r="KZJ21" s="203"/>
      <c r="KZL21" s="203"/>
      <c r="KZM21" s="197"/>
      <c r="KZN21" s="204"/>
      <c r="KZO21" s="199"/>
      <c r="KZP21" s="200"/>
      <c r="KZX21" s="200"/>
      <c r="LAA21" s="202"/>
      <c r="LAB21" s="202"/>
      <c r="LAC21" s="200"/>
      <c r="LAE21" s="203"/>
      <c r="LAG21" s="203"/>
      <c r="LAH21" s="197"/>
      <c r="LAI21" s="204"/>
      <c r="LAJ21" s="199"/>
      <c r="LAK21" s="200"/>
      <c r="LAS21" s="200"/>
      <c r="LAV21" s="202"/>
      <c r="LAW21" s="202"/>
      <c r="LAX21" s="200"/>
      <c r="LAZ21" s="203"/>
      <c r="LBB21" s="203"/>
      <c r="LBC21" s="197"/>
      <c r="LBD21" s="204"/>
      <c r="LBE21" s="199"/>
      <c r="LBF21" s="200"/>
      <c r="LBN21" s="200"/>
      <c r="LBQ21" s="202"/>
      <c r="LBR21" s="202"/>
      <c r="LBS21" s="200"/>
      <c r="LBU21" s="203"/>
      <c r="LBW21" s="203"/>
      <c r="LBX21" s="197"/>
      <c r="LBY21" s="204"/>
      <c r="LBZ21" s="199"/>
      <c r="LCA21" s="200"/>
      <c r="LCI21" s="200"/>
      <c r="LCL21" s="202"/>
      <c r="LCM21" s="202"/>
      <c r="LCN21" s="200"/>
      <c r="LCP21" s="203"/>
      <c r="LCR21" s="203"/>
      <c r="LCS21" s="197"/>
      <c r="LCT21" s="204"/>
      <c r="LCU21" s="199"/>
      <c r="LCV21" s="200"/>
      <c r="LDD21" s="200"/>
      <c r="LDG21" s="202"/>
      <c r="LDH21" s="202"/>
      <c r="LDI21" s="200"/>
      <c r="LDK21" s="203"/>
      <c r="LDM21" s="203"/>
      <c r="LDN21" s="197"/>
      <c r="LDO21" s="204"/>
      <c r="LDP21" s="199"/>
      <c r="LDQ21" s="200"/>
      <c r="LDY21" s="200"/>
      <c r="LEB21" s="202"/>
      <c r="LEC21" s="202"/>
      <c r="LED21" s="200"/>
      <c r="LEF21" s="203"/>
      <c r="LEH21" s="203"/>
      <c r="LEI21" s="197"/>
      <c r="LEJ21" s="204"/>
      <c r="LEK21" s="199"/>
      <c r="LEL21" s="200"/>
      <c r="LET21" s="200"/>
      <c r="LEW21" s="202"/>
      <c r="LEX21" s="202"/>
      <c r="LEY21" s="200"/>
      <c r="LFA21" s="203"/>
      <c r="LFC21" s="203"/>
      <c r="LFD21" s="197"/>
      <c r="LFE21" s="204"/>
      <c r="LFF21" s="199"/>
      <c r="LFG21" s="200"/>
      <c r="LFO21" s="200"/>
      <c r="LFR21" s="202"/>
      <c r="LFS21" s="202"/>
      <c r="LFT21" s="200"/>
      <c r="LFV21" s="203"/>
      <c r="LFX21" s="203"/>
      <c r="LFY21" s="197"/>
      <c r="LFZ21" s="204"/>
      <c r="LGA21" s="199"/>
      <c r="LGB21" s="200"/>
      <c r="LGJ21" s="200"/>
      <c r="LGM21" s="202"/>
      <c r="LGN21" s="202"/>
      <c r="LGO21" s="200"/>
      <c r="LGQ21" s="203"/>
      <c r="LGS21" s="203"/>
      <c r="LGT21" s="197"/>
      <c r="LGU21" s="204"/>
      <c r="LGV21" s="199"/>
      <c r="LGW21" s="200"/>
      <c r="LHE21" s="200"/>
      <c r="LHH21" s="202"/>
      <c r="LHI21" s="202"/>
      <c r="LHJ21" s="200"/>
      <c r="LHL21" s="203"/>
      <c r="LHN21" s="203"/>
      <c r="LHO21" s="197"/>
      <c r="LHP21" s="204"/>
      <c r="LHQ21" s="199"/>
      <c r="LHR21" s="200"/>
      <c r="LHZ21" s="200"/>
      <c r="LIC21" s="202"/>
      <c r="LID21" s="202"/>
      <c r="LIE21" s="200"/>
      <c r="LIG21" s="203"/>
      <c r="LII21" s="203"/>
      <c r="LIJ21" s="197"/>
      <c r="LIK21" s="204"/>
      <c r="LIL21" s="199"/>
      <c r="LIM21" s="200"/>
      <c r="LIU21" s="200"/>
      <c r="LIX21" s="202"/>
      <c r="LIY21" s="202"/>
      <c r="LIZ21" s="200"/>
      <c r="LJB21" s="203"/>
      <c r="LJD21" s="203"/>
      <c r="LJE21" s="197"/>
      <c r="LJF21" s="204"/>
      <c r="LJG21" s="199"/>
      <c r="LJH21" s="200"/>
      <c r="LJP21" s="200"/>
      <c r="LJS21" s="202"/>
      <c r="LJT21" s="202"/>
      <c r="LJU21" s="200"/>
      <c r="LJW21" s="203"/>
      <c r="LJY21" s="203"/>
      <c r="LJZ21" s="197"/>
      <c r="LKA21" s="204"/>
      <c r="LKB21" s="199"/>
      <c r="LKC21" s="200"/>
      <c r="LKK21" s="200"/>
      <c r="LKN21" s="202"/>
      <c r="LKO21" s="202"/>
      <c r="LKP21" s="200"/>
      <c r="LKR21" s="203"/>
      <c r="LKT21" s="203"/>
      <c r="LKU21" s="197"/>
      <c r="LKV21" s="204"/>
      <c r="LKW21" s="199"/>
      <c r="LKX21" s="200"/>
      <c r="LLF21" s="200"/>
      <c r="LLI21" s="202"/>
      <c r="LLJ21" s="202"/>
      <c r="LLK21" s="200"/>
      <c r="LLM21" s="203"/>
      <c r="LLO21" s="203"/>
      <c r="LLP21" s="197"/>
      <c r="LLQ21" s="204"/>
      <c r="LLR21" s="199"/>
      <c r="LLS21" s="200"/>
      <c r="LMA21" s="200"/>
      <c r="LMD21" s="202"/>
      <c r="LME21" s="202"/>
      <c r="LMF21" s="200"/>
      <c r="LMH21" s="203"/>
      <c r="LMJ21" s="203"/>
      <c r="LMK21" s="197"/>
      <c r="LML21" s="204"/>
      <c r="LMM21" s="199"/>
      <c r="LMN21" s="200"/>
      <c r="LMV21" s="200"/>
      <c r="LMY21" s="202"/>
      <c r="LMZ21" s="202"/>
      <c r="LNA21" s="200"/>
      <c r="LNC21" s="203"/>
      <c r="LNE21" s="203"/>
      <c r="LNF21" s="197"/>
      <c r="LNG21" s="204"/>
      <c r="LNH21" s="199"/>
      <c r="LNI21" s="200"/>
      <c r="LNQ21" s="200"/>
      <c r="LNT21" s="202"/>
      <c r="LNU21" s="202"/>
      <c r="LNV21" s="200"/>
      <c r="LNX21" s="203"/>
      <c r="LNZ21" s="203"/>
      <c r="LOA21" s="197"/>
      <c r="LOB21" s="204"/>
      <c r="LOC21" s="199"/>
      <c r="LOD21" s="200"/>
      <c r="LOL21" s="200"/>
      <c r="LOO21" s="202"/>
      <c r="LOP21" s="202"/>
      <c r="LOQ21" s="200"/>
      <c r="LOS21" s="203"/>
      <c r="LOU21" s="203"/>
      <c r="LOV21" s="197"/>
      <c r="LOW21" s="204"/>
      <c r="LOX21" s="199"/>
      <c r="LOY21" s="200"/>
      <c r="LPG21" s="200"/>
      <c r="LPJ21" s="202"/>
      <c r="LPK21" s="202"/>
      <c r="LPL21" s="200"/>
      <c r="LPN21" s="203"/>
      <c r="LPP21" s="203"/>
      <c r="LPQ21" s="197"/>
      <c r="LPR21" s="204"/>
      <c r="LPS21" s="199"/>
      <c r="LPT21" s="200"/>
      <c r="LQB21" s="200"/>
      <c r="LQE21" s="202"/>
      <c r="LQF21" s="202"/>
      <c r="LQG21" s="200"/>
      <c r="LQI21" s="203"/>
      <c r="LQK21" s="203"/>
      <c r="LQL21" s="197"/>
      <c r="LQM21" s="204"/>
      <c r="LQN21" s="199"/>
      <c r="LQO21" s="200"/>
      <c r="LQW21" s="200"/>
      <c r="LQZ21" s="202"/>
      <c r="LRA21" s="202"/>
      <c r="LRB21" s="200"/>
      <c r="LRD21" s="203"/>
      <c r="LRF21" s="203"/>
      <c r="LRG21" s="197"/>
      <c r="LRH21" s="204"/>
      <c r="LRI21" s="199"/>
      <c r="LRJ21" s="200"/>
      <c r="LRR21" s="200"/>
      <c r="LRU21" s="202"/>
      <c r="LRV21" s="202"/>
      <c r="LRW21" s="200"/>
      <c r="LRY21" s="203"/>
      <c r="LSA21" s="203"/>
      <c r="LSB21" s="197"/>
      <c r="LSC21" s="204"/>
      <c r="LSD21" s="199"/>
      <c r="LSE21" s="200"/>
      <c r="LSM21" s="200"/>
      <c r="LSP21" s="202"/>
      <c r="LSQ21" s="202"/>
      <c r="LSR21" s="200"/>
      <c r="LST21" s="203"/>
      <c r="LSV21" s="203"/>
      <c r="LSW21" s="197"/>
      <c r="LSX21" s="204"/>
      <c r="LSY21" s="199"/>
      <c r="LSZ21" s="200"/>
      <c r="LTH21" s="200"/>
      <c r="LTK21" s="202"/>
      <c r="LTL21" s="202"/>
      <c r="LTM21" s="200"/>
      <c r="LTO21" s="203"/>
      <c r="LTQ21" s="203"/>
      <c r="LTR21" s="197"/>
      <c r="LTS21" s="204"/>
      <c r="LTT21" s="199"/>
      <c r="LTU21" s="200"/>
      <c r="LUC21" s="200"/>
      <c r="LUF21" s="202"/>
      <c r="LUG21" s="202"/>
      <c r="LUH21" s="200"/>
      <c r="LUJ21" s="203"/>
      <c r="LUL21" s="203"/>
      <c r="LUM21" s="197"/>
      <c r="LUN21" s="204"/>
      <c r="LUO21" s="199"/>
      <c r="LUP21" s="200"/>
      <c r="LUX21" s="200"/>
      <c r="LVA21" s="202"/>
      <c r="LVB21" s="202"/>
      <c r="LVC21" s="200"/>
      <c r="LVE21" s="203"/>
      <c r="LVG21" s="203"/>
      <c r="LVH21" s="197"/>
      <c r="LVI21" s="204"/>
      <c r="LVJ21" s="199"/>
      <c r="LVK21" s="200"/>
      <c r="LVS21" s="200"/>
      <c r="LVV21" s="202"/>
      <c r="LVW21" s="202"/>
      <c r="LVX21" s="200"/>
      <c r="LVZ21" s="203"/>
      <c r="LWB21" s="203"/>
      <c r="LWC21" s="197"/>
      <c r="LWD21" s="204"/>
      <c r="LWE21" s="199"/>
      <c r="LWF21" s="200"/>
      <c r="LWN21" s="200"/>
      <c r="LWQ21" s="202"/>
      <c r="LWR21" s="202"/>
      <c r="LWS21" s="200"/>
      <c r="LWU21" s="203"/>
      <c r="LWW21" s="203"/>
      <c r="LWX21" s="197"/>
      <c r="LWY21" s="204"/>
      <c r="LWZ21" s="199"/>
      <c r="LXA21" s="200"/>
      <c r="LXI21" s="200"/>
      <c r="LXL21" s="202"/>
      <c r="LXM21" s="202"/>
      <c r="LXN21" s="200"/>
      <c r="LXP21" s="203"/>
      <c r="LXR21" s="203"/>
      <c r="LXS21" s="197"/>
      <c r="LXT21" s="204"/>
      <c r="LXU21" s="199"/>
      <c r="LXV21" s="200"/>
      <c r="LYD21" s="200"/>
      <c r="LYG21" s="202"/>
      <c r="LYH21" s="202"/>
      <c r="LYI21" s="200"/>
      <c r="LYK21" s="203"/>
      <c r="LYM21" s="203"/>
      <c r="LYN21" s="197"/>
      <c r="LYO21" s="204"/>
      <c r="LYP21" s="199"/>
      <c r="LYQ21" s="200"/>
      <c r="LYY21" s="200"/>
      <c r="LZB21" s="202"/>
      <c r="LZC21" s="202"/>
      <c r="LZD21" s="200"/>
      <c r="LZF21" s="203"/>
      <c r="LZH21" s="203"/>
      <c r="LZI21" s="197"/>
      <c r="LZJ21" s="204"/>
      <c r="LZK21" s="199"/>
      <c r="LZL21" s="200"/>
      <c r="LZT21" s="200"/>
      <c r="LZW21" s="202"/>
      <c r="LZX21" s="202"/>
      <c r="LZY21" s="200"/>
      <c r="MAA21" s="203"/>
      <c r="MAC21" s="203"/>
      <c r="MAD21" s="197"/>
      <c r="MAE21" s="204"/>
      <c r="MAF21" s="199"/>
      <c r="MAG21" s="200"/>
      <c r="MAO21" s="200"/>
      <c r="MAR21" s="202"/>
      <c r="MAS21" s="202"/>
      <c r="MAT21" s="200"/>
      <c r="MAV21" s="203"/>
      <c r="MAX21" s="203"/>
      <c r="MAY21" s="197"/>
      <c r="MAZ21" s="204"/>
      <c r="MBA21" s="199"/>
      <c r="MBB21" s="200"/>
      <c r="MBJ21" s="200"/>
      <c r="MBM21" s="202"/>
      <c r="MBN21" s="202"/>
      <c r="MBO21" s="200"/>
      <c r="MBQ21" s="203"/>
      <c r="MBS21" s="203"/>
      <c r="MBT21" s="197"/>
      <c r="MBU21" s="204"/>
      <c r="MBV21" s="199"/>
      <c r="MBW21" s="200"/>
      <c r="MCE21" s="200"/>
      <c r="MCH21" s="202"/>
      <c r="MCI21" s="202"/>
      <c r="MCJ21" s="200"/>
      <c r="MCL21" s="203"/>
      <c r="MCN21" s="203"/>
      <c r="MCO21" s="197"/>
      <c r="MCP21" s="204"/>
      <c r="MCQ21" s="199"/>
      <c r="MCR21" s="200"/>
      <c r="MCZ21" s="200"/>
      <c r="MDC21" s="202"/>
      <c r="MDD21" s="202"/>
      <c r="MDE21" s="200"/>
      <c r="MDG21" s="203"/>
      <c r="MDI21" s="203"/>
      <c r="MDJ21" s="197"/>
      <c r="MDK21" s="204"/>
      <c r="MDL21" s="199"/>
      <c r="MDM21" s="200"/>
      <c r="MDU21" s="200"/>
      <c r="MDX21" s="202"/>
      <c r="MDY21" s="202"/>
      <c r="MDZ21" s="200"/>
      <c r="MEB21" s="203"/>
      <c r="MED21" s="203"/>
      <c r="MEE21" s="197"/>
      <c r="MEF21" s="204"/>
      <c r="MEG21" s="199"/>
      <c r="MEH21" s="200"/>
      <c r="MEP21" s="200"/>
      <c r="MES21" s="202"/>
      <c r="MET21" s="202"/>
      <c r="MEU21" s="200"/>
      <c r="MEW21" s="203"/>
      <c r="MEY21" s="203"/>
      <c r="MEZ21" s="197"/>
      <c r="MFA21" s="204"/>
      <c r="MFB21" s="199"/>
      <c r="MFC21" s="200"/>
      <c r="MFK21" s="200"/>
      <c r="MFN21" s="202"/>
      <c r="MFO21" s="202"/>
      <c r="MFP21" s="200"/>
      <c r="MFR21" s="203"/>
      <c r="MFT21" s="203"/>
      <c r="MFU21" s="197"/>
      <c r="MFV21" s="204"/>
      <c r="MFW21" s="199"/>
      <c r="MFX21" s="200"/>
      <c r="MGF21" s="200"/>
      <c r="MGI21" s="202"/>
      <c r="MGJ21" s="202"/>
      <c r="MGK21" s="200"/>
      <c r="MGM21" s="203"/>
      <c r="MGO21" s="203"/>
      <c r="MGP21" s="197"/>
      <c r="MGQ21" s="204"/>
      <c r="MGR21" s="199"/>
      <c r="MGS21" s="200"/>
      <c r="MHA21" s="200"/>
      <c r="MHD21" s="202"/>
      <c r="MHE21" s="202"/>
      <c r="MHF21" s="200"/>
      <c r="MHH21" s="203"/>
      <c r="MHJ21" s="203"/>
      <c r="MHK21" s="197"/>
      <c r="MHL21" s="204"/>
      <c r="MHM21" s="199"/>
      <c r="MHN21" s="200"/>
      <c r="MHV21" s="200"/>
      <c r="MHY21" s="202"/>
      <c r="MHZ21" s="202"/>
      <c r="MIA21" s="200"/>
      <c r="MIC21" s="203"/>
      <c r="MIE21" s="203"/>
      <c r="MIF21" s="197"/>
      <c r="MIG21" s="204"/>
      <c r="MIH21" s="199"/>
      <c r="MII21" s="200"/>
      <c r="MIQ21" s="200"/>
      <c r="MIT21" s="202"/>
      <c r="MIU21" s="202"/>
      <c r="MIV21" s="200"/>
      <c r="MIX21" s="203"/>
      <c r="MIZ21" s="203"/>
      <c r="MJA21" s="197"/>
      <c r="MJB21" s="204"/>
      <c r="MJC21" s="199"/>
      <c r="MJD21" s="200"/>
      <c r="MJL21" s="200"/>
      <c r="MJO21" s="202"/>
      <c r="MJP21" s="202"/>
      <c r="MJQ21" s="200"/>
      <c r="MJS21" s="203"/>
      <c r="MJU21" s="203"/>
      <c r="MJV21" s="197"/>
      <c r="MJW21" s="204"/>
      <c r="MJX21" s="199"/>
      <c r="MJY21" s="200"/>
      <c r="MKG21" s="200"/>
      <c r="MKJ21" s="202"/>
      <c r="MKK21" s="202"/>
      <c r="MKL21" s="200"/>
      <c r="MKN21" s="203"/>
      <c r="MKP21" s="203"/>
      <c r="MKQ21" s="197"/>
      <c r="MKR21" s="204"/>
      <c r="MKS21" s="199"/>
      <c r="MKT21" s="200"/>
      <c r="MLB21" s="200"/>
      <c r="MLE21" s="202"/>
      <c r="MLF21" s="202"/>
      <c r="MLG21" s="200"/>
      <c r="MLI21" s="203"/>
      <c r="MLK21" s="203"/>
      <c r="MLL21" s="197"/>
      <c r="MLM21" s="204"/>
      <c r="MLN21" s="199"/>
      <c r="MLO21" s="200"/>
      <c r="MLW21" s="200"/>
      <c r="MLZ21" s="202"/>
      <c r="MMA21" s="202"/>
      <c r="MMB21" s="200"/>
      <c r="MMD21" s="203"/>
      <c r="MMF21" s="203"/>
      <c r="MMG21" s="197"/>
      <c r="MMH21" s="204"/>
      <c r="MMI21" s="199"/>
      <c r="MMJ21" s="200"/>
      <c r="MMR21" s="200"/>
      <c r="MMU21" s="202"/>
      <c r="MMV21" s="202"/>
      <c r="MMW21" s="200"/>
      <c r="MMY21" s="203"/>
      <c r="MNA21" s="203"/>
      <c r="MNB21" s="197"/>
      <c r="MNC21" s="204"/>
      <c r="MND21" s="199"/>
      <c r="MNE21" s="200"/>
      <c r="MNM21" s="200"/>
      <c r="MNP21" s="202"/>
      <c r="MNQ21" s="202"/>
      <c r="MNR21" s="200"/>
      <c r="MNT21" s="203"/>
      <c r="MNV21" s="203"/>
      <c r="MNW21" s="197"/>
      <c r="MNX21" s="204"/>
      <c r="MNY21" s="199"/>
      <c r="MNZ21" s="200"/>
      <c r="MOH21" s="200"/>
      <c r="MOK21" s="202"/>
      <c r="MOL21" s="202"/>
      <c r="MOM21" s="200"/>
      <c r="MOO21" s="203"/>
      <c r="MOQ21" s="203"/>
      <c r="MOR21" s="197"/>
      <c r="MOS21" s="204"/>
      <c r="MOT21" s="199"/>
      <c r="MOU21" s="200"/>
      <c r="MPC21" s="200"/>
      <c r="MPF21" s="202"/>
      <c r="MPG21" s="202"/>
      <c r="MPH21" s="200"/>
      <c r="MPJ21" s="203"/>
      <c r="MPL21" s="203"/>
      <c r="MPM21" s="197"/>
      <c r="MPN21" s="204"/>
      <c r="MPO21" s="199"/>
      <c r="MPP21" s="200"/>
      <c r="MPX21" s="200"/>
      <c r="MQA21" s="202"/>
      <c r="MQB21" s="202"/>
      <c r="MQC21" s="200"/>
      <c r="MQE21" s="203"/>
      <c r="MQG21" s="203"/>
      <c r="MQH21" s="197"/>
      <c r="MQI21" s="204"/>
      <c r="MQJ21" s="199"/>
      <c r="MQK21" s="200"/>
      <c r="MQS21" s="200"/>
      <c r="MQV21" s="202"/>
      <c r="MQW21" s="202"/>
      <c r="MQX21" s="200"/>
      <c r="MQZ21" s="203"/>
      <c r="MRB21" s="203"/>
      <c r="MRC21" s="197"/>
      <c r="MRD21" s="204"/>
      <c r="MRE21" s="199"/>
      <c r="MRF21" s="200"/>
      <c r="MRN21" s="200"/>
      <c r="MRQ21" s="202"/>
      <c r="MRR21" s="202"/>
      <c r="MRS21" s="200"/>
      <c r="MRU21" s="203"/>
      <c r="MRW21" s="203"/>
      <c r="MRX21" s="197"/>
      <c r="MRY21" s="204"/>
      <c r="MRZ21" s="199"/>
      <c r="MSA21" s="200"/>
      <c r="MSI21" s="200"/>
      <c r="MSL21" s="202"/>
      <c r="MSM21" s="202"/>
      <c r="MSN21" s="200"/>
      <c r="MSP21" s="203"/>
      <c r="MSR21" s="203"/>
      <c r="MSS21" s="197"/>
      <c r="MST21" s="204"/>
      <c r="MSU21" s="199"/>
      <c r="MSV21" s="200"/>
      <c r="MTD21" s="200"/>
      <c r="MTG21" s="202"/>
      <c r="MTH21" s="202"/>
      <c r="MTI21" s="200"/>
      <c r="MTK21" s="203"/>
      <c r="MTM21" s="203"/>
      <c r="MTN21" s="197"/>
      <c r="MTO21" s="204"/>
      <c r="MTP21" s="199"/>
      <c r="MTQ21" s="200"/>
      <c r="MTY21" s="200"/>
      <c r="MUB21" s="202"/>
      <c r="MUC21" s="202"/>
      <c r="MUD21" s="200"/>
      <c r="MUF21" s="203"/>
      <c r="MUH21" s="203"/>
      <c r="MUI21" s="197"/>
      <c r="MUJ21" s="204"/>
      <c r="MUK21" s="199"/>
      <c r="MUL21" s="200"/>
      <c r="MUT21" s="200"/>
      <c r="MUW21" s="202"/>
      <c r="MUX21" s="202"/>
      <c r="MUY21" s="200"/>
      <c r="MVA21" s="203"/>
      <c r="MVC21" s="203"/>
      <c r="MVD21" s="197"/>
      <c r="MVE21" s="204"/>
      <c r="MVF21" s="199"/>
      <c r="MVG21" s="200"/>
      <c r="MVO21" s="200"/>
      <c r="MVR21" s="202"/>
      <c r="MVS21" s="202"/>
      <c r="MVT21" s="200"/>
      <c r="MVV21" s="203"/>
      <c r="MVX21" s="203"/>
      <c r="MVY21" s="197"/>
      <c r="MVZ21" s="204"/>
      <c r="MWA21" s="199"/>
      <c r="MWB21" s="200"/>
      <c r="MWJ21" s="200"/>
      <c r="MWM21" s="202"/>
      <c r="MWN21" s="202"/>
      <c r="MWO21" s="200"/>
      <c r="MWQ21" s="203"/>
      <c r="MWS21" s="203"/>
      <c r="MWT21" s="197"/>
      <c r="MWU21" s="204"/>
      <c r="MWV21" s="199"/>
      <c r="MWW21" s="200"/>
      <c r="MXE21" s="200"/>
      <c r="MXH21" s="202"/>
      <c r="MXI21" s="202"/>
      <c r="MXJ21" s="200"/>
      <c r="MXL21" s="203"/>
      <c r="MXN21" s="203"/>
      <c r="MXO21" s="197"/>
      <c r="MXP21" s="204"/>
      <c r="MXQ21" s="199"/>
      <c r="MXR21" s="200"/>
      <c r="MXZ21" s="200"/>
      <c r="MYC21" s="202"/>
      <c r="MYD21" s="202"/>
      <c r="MYE21" s="200"/>
      <c r="MYG21" s="203"/>
      <c r="MYI21" s="203"/>
      <c r="MYJ21" s="197"/>
      <c r="MYK21" s="204"/>
      <c r="MYL21" s="199"/>
      <c r="MYM21" s="200"/>
      <c r="MYU21" s="200"/>
      <c r="MYX21" s="202"/>
      <c r="MYY21" s="202"/>
      <c r="MYZ21" s="200"/>
      <c r="MZB21" s="203"/>
      <c r="MZD21" s="203"/>
      <c r="MZE21" s="197"/>
      <c r="MZF21" s="204"/>
      <c r="MZG21" s="199"/>
      <c r="MZH21" s="200"/>
      <c r="MZP21" s="200"/>
      <c r="MZS21" s="202"/>
      <c r="MZT21" s="202"/>
      <c r="MZU21" s="200"/>
      <c r="MZW21" s="203"/>
      <c r="MZY21" s="203"/>
      <c r="MZZ21" s="197"/>
      <c r="NAA21" s="204"/>
      <c r="NAB21" s="199"/>
      <c r="NAC21" s="200"/>
      <c r="NAK21" s="200"/>
      <c r="NAN21" s="202"/>
      <c r="NAO21" s="202"/>
      <c r="NAP21" s="200"/>
      <c r="NAR21" s="203"/>
      <c r="NAT21" s="203"/>
      <c r="NAU21" s="197"/>
      <c r="NAV21" s="204"/>
      <c r="NAW21" s="199"/>
      <c r="NAX21" s="200"/>
      <c r="NBF21" s="200"/>
      <c r="NBI21" s="202"/>
      <c r="NBJ21" s="202"/>
      <c r="NBK21" s="200"/>
      <c r="NBM21" s="203"/>
      <c r="NBO21" s="203"/>
      <c r="NBP21" s="197"/>
      <c r="NBQ21" s="204"/>
      <c r="NBR21" s="199"/>
      <c r="NBS21" s="200"/>
      <c r="NCA21" s="200"/>
      <c r="NCD21" s="202"/>
      <c r="NCE21" s="202"/>
      <c r="NCF21" s="200"/>
      <c r="NCH21" s="203"/>
      <c r="NCJ21" s="203"/>
      <c r="NCK21" s="197"/>
      <c r="NCL21" s="204"/>
      <c r="NCM21" s="199"/>
      <c r="NCN21" s="200"/>
      <c r="NCV21" s="200"/>
      <c r="NCY21" s="202"/>
      <c r="NCZ21" s="202"/>
      <c r="NDA21" s="200"/>
      <c r="NDC21" s="203"/>
      <c r="NDE21" s="203"/>
      <c r="NDF21" s="197"/>
      <c r="NDG21" s="204"/>
      <c r="NDH21" s="199"/>
      <c r="NDI21" s="200"/>
      <c r="NDQ21" s="200"/>
      <c r="NDT21" s="202"/>
      <c r="NDU21" s="202"/>
      <c r="NDV21" s="200"/>
      <c r="NDX21" s="203"/>
      <c r="NDZ21" s="203"/>
      <c r="NEA21" s="197"/>
      <c r="NEB21" s="204"/>
      <c r="NEC21" s="199"/>
      <c r="NED21" s="200"/>
      <c r="NEL21" s="200"/>
      <c r="NEO21" s="202"/>
      <c r="NEP21" s="202"/>
      <c r="NEQ21" s="200"/>
      <c r="NES21" s="203"/>
      <c r="NEU21" s="203"/>
      <c r="NEV21" s="197"/>
      <c r="NEW21" s="204"/>
      <c r="NEX21" s="199"/>
      <c r="NEY21" s="200"/>
      <c r="NFG21" s="200"/>
      <c r="NFJ21" s="202"/>
      <c r="NFK21" s="202"/>
      <c r="NFL21" s="200"/>
      <c r="NFN21" s="203"/>
      <c r="NFP21" s="203"/>
      <c r="NFQ21" s="197"/>
      <c r="NFR21" s="204"/>
      <c r="NFS21" s="199"/>
      <c r="NFT21" s="200"/>
      <c r="NGB21" s="200"/>
      <c r="NGE21" s="202"/>
      <c r="NGF21" s="202"/>
      <c r="NGG21" s="200"/>
      <c r="NGI21" s="203"/>
      <c r="NGK21" s="203"/>
      <c r="NGL21" s="197"/>
      <c r="NGM21" s="204"/>
      <c r="NGN21" s="199"/>
      <c r="NGO21" s="200"/>
      <c r="NGW21" s="200"/>
      <c r="NGZ21" s="202"/>
      <c r="NHA21" s="202"/>
      <c r="NHB21" s="200"/>
      <c r="NHD21" s="203"/>
      <c r="NHF21" s="203"/>
      <c r="NHG21" s="197"/>
      <c r="NHH21" s="204"/>
      <c r="NHI21" s="199"/>
      <c r="NHJ21" s="200"/>
      <c r="NHR21" s="200"/>
      <c r="NHU21" s="202"/>
      <c r="NHV21" s="202"/>
      <c r="NHW21" s="200"/>
      <c r="NHY21" s="203"/>
      <c r="NIA21" s="203"/>
      <c r="NIB21" s="197"/>
      <c r="NIC21" s="204"/>
      <c r="NID21" s="199"/>
      <c r="NIE21" s="200"/>
      <c r="NIM21" s="200"/>
      <c r="NIP21" s="202"/>
      <c r="NIQ21" s="202"/>
      <c r="NIR21" s="200"/>
      <c r="NIT21" s="203"/>
      <c r="NIV21" s="203"/>
      <c r="NIW21" s="197"/>
      <c r="NIX21" s="204"/>
      <c r="NIY21" s="199"/>
      <c r="NIZ21" s="200"/>
      <c r="NJH21" s="200"/>
      <c r="NJK21" s="202"/>
      <c r="NJL21" s="202"/>
      <c r="NJM21" s="200"/>
      <c r="NJO21" s="203"/>
      <c r="NJQ21" s="203"/>
      <c r="NJR21" s="197"/>
      <c r="NJS21" s="204"/>
      <c r="NJT21" s="199"/>
      <c r="NJU21" s="200"/>
      <c r="NKC21" s="200"/>
      <c r="NKF21" s="202"/>
      <c r="NKG21" s="202"/>
      <c r="NKH21" s="200"/>
      <c r="NKJ21" s="203"/>
      <c r="NKL21" s="203"/>
      <c r="NKM21" s="197"/>
      <c r="NKN21" s="204"/>
      <c r="NKO21" s="199"/>
      <c r="NKP21" s="200"/>
      <c r="NKX21" s="200"/>
      <c r="NLA21" s="202"/>
      <c r="NLB21" s="202"/>
      <c r="NLC21" s="200"/>
      <c r="NLE21" s="203"/>
      <c r="NLG21" s="203"/>
      <c r="NLH21" s="197"/>
      <c r="NLI21" s="204"/>
      <c r="NLJ21" s="199"/>
      <c r="NLK21" s="200"/>
      <c r="NLS21" s="200"/>
      <c r="NLV21" s="202"/>
      <c r="NLW21" s="202"/>
      <c r="NLX21" s="200"/>
      <c r="NLZ21" s="203"/>
      <c r="NMB21" s="203"/>
      <c r="NMC21" s="197"/>
      <c r="NMD21" s="204"/>
      <c r="NME21" s="199"/>
      <c r="NMF21" s="200"/>
      <c r="NMN21" s="200"/>
      <c r="NMQ21" s="202"/>
      <c r="NMR21" s="202"/>
      <c r="NMS21" s="200"/>
      <c r="NMU21" s="203"/>
      <c r="NMW21" s="203"/>
      <c r="NMX21" s="197"/>
      <c r="NMY21" s="204"/>
      <c r="NMZ21" s="199"/>
      <c r="NNA21" s="200"/>
      <c r="NNI21" s="200"/>
      <c r="NNL21" s="202"/>
      <c r="NNM21" s="202"/>
      <c r="NNN21" s="200"/>
      <c r="NNP21" s="203"/>
      <c r="NNR21" s="203"/>
      <c r="NNS21" s="197"/>
      <c r="NNT21" s="204"/>
      <c r="NNU21" s="199"/>
      <c r="NNV21" s="200"/>
      <c r="NOD21" s="200"/>
      <c r="NOG21" s="202"/>
      <c r="NOH21" s="202"/>
      <c r="NOI21" s="200"/>
      <c r="NOK21" s="203"/>
      <c r="NOM21" s="203"/>
      <c r="NON21" s="197"/>
      <c r="NOO21" s="204"/>
      <c r="NOP21" s="199"/>
      <c r="NOQ21" s="200"/>
      <c r="NOY21" s="200"/>
      <c r="NPB21" s="202"/>
      <c r="NPC21" s="202"/>
      <c r="NPD21" s="200"/>
      <c r="NPF21" s="203"/>
      <c r="NPH21" s="203"/>
      <c r="NPI21" s="197"/>
      <c r="NPJ21" s="204"/>
      <c r="NPK21" s="199"/>
      <c r="NPL21" s="200"/>
      <c r="NPT21" s="200"/>
      <c r="NPW21" s="202"/>
      <c r="NPX21" s="202"/>
      <c r="NPY21" s="200"/>
      <c r="NQA21" s="203"/>
      <c r="NQC21" s="203"/>
      <c r="NQD21" s="197"/>
      <c r="NQE21" s="204"/>
      <c r="NQF21" s="199"/>
      <c r="NQG21" s="200"/>
      <c r="NQO21" s="200"/>
      <c r="NQR21" s="202"/>
      <c r="NQS21" s="202"/>
      <c r="NQT21" s="200"/>
      <c r="NQV21" s="203"/>
      <c r="NQX21" s="203"/>
      <c r="NQY21" s="197"/>
      <c r="NQZ21" s="204"/>
      <c r="NRA21" s="199"/>
      <c r="NRB21" s="200"/>
      <c r="NRJ21" s="200"/>
      <c r="NRM21" s="202"/>
      <c r="NRN21" s="202"/>
      <c r="NRO21" s="200"/>
      <c r="NRQ21" s="203"/>
      <c r="NRS21" s="203"/>
      <c r="NRT21" s="197"/>
      <c r="NRU21" s="204"/>
      <c r="NRV21" s="199"/>
      <c r="NRW21" s="200"/>
      <c r="NSE21" s="200"/>
      <c r="NSH21" s="202"/>
      <c r="NSI21" s="202"/>
      <c r="NSJ21" s="200"/>
      <c r="NSL21" s="203"/>
      <c r="NSN21" s="203"/>
      <c r="NSO21" s="197"/>
      <c r="NSP21" s="204"/>
      <c r="NSQ21" s="199"/>
      <c r="NSR21" s="200"/>
      <c r="NSZ21" s="200"/>
      <c r="NTC21" s="202"/>
      <c r="NTD21" s="202"/>
      <c r="NTE21" s="200"/>
      <c r="NTG21" s="203"/>
      <c r="NTI21" s="203"/>
      <c r="NTJ21" s="197"/>
      <c r="NTK21" s="204"/>
      <c r="NTL21" s="199"/>
      <c r="NTM21" s="200"/>
      <c r="NTU21" s="200"/>
      <c r="NTX21" s="202"/>
      <c r="NTY21" s="202"/>
      <c r="NTZ21" s="200"/>
      <c r="NUB21" s="203"/>
      <c r="NUD21" s="203"/>
      <c r="NUE21" s="197"/>
      <c r="NUF21" s="204"/>
      <c r="NUG21" s="199"/>
      <c r="NUH21" s="200"/>
      <c r="NUP21" s="200"/>
      <c r="NUS21" s="202"/>
      <c r="NUT21" s="202"/>
      <c r="NUU21" s="200"/>
      <c r="NUW21" s="203"/>
      <c r="NUY21" s="203"/>
      <c r="NUZ21" s="197"/>
      <c r="NVA21" s="204"/>
      <c r="NVB21" s="199"/>
      <c r="NVC21" s="200"/>
      <c r="NVK21" s="200"/>
      <c r="NVN21" s="202"/>
      <c r="NVO21" s="202"/>
      <c r="NVP21" s="200"/>
      <c r="NVR21" s="203"/>
      <c r="NVT21" s="203"/>
      <c r="NVU21" s="197"/>
      <c r="NVV21" s="204"/>
      <c r="NVW21" s="199"/>
      <c r="NVX21" s="200"/>
      <c r="NWF21" s="200"/>
      <c r="NWI21" s="202"/>
      <c r="NWJ21" s="202"/>
      <c r="NWK21" s="200"/>
      <c r="NWM21" s="203"/>
      <c r="NWO21" s="203"/>
      <c r="NWP21" s="197"/>
      <c r="NWQ21" s="204"/>
      <c r="NWR21" s="199"/>
      <c r="NWS21" s="200"/>
      <c r="NXA21" s="200"/>
      <c r="NXD21" s="202"/>
      <c r="NXE21" s="202"/>
      <c r="NXF21" s="200"/>
      <c r="NXH21" s="203"/>
      <c r="NXJ21" s="203"/>
      <c r="NXK21" s="197"/>
      <c r="NXL21" s="204"/>
      <c r="NXM21" s="199"/>
      <c r="NXN21" s="200"/>
      <c r="NXV21" s="200"/>
      <c r="NXY21" s="202"/>
      <c r="NXZ21" s="202"/>
      <c r="NYA21" s="200"/>
      <c r="NYC21" s="203"/>
      <c r="NYE21" s="203"/>
      <c r="NYF21" s="197"/>
      <c r="NYG21" s="204"/>
      <c r="NYH21" s="199"/>
      <c r="NYI21" s="200"/>
      <c r="NYQ21" s="200"/>
      <c r="NYT21" s="202"/>
      <c r="NYU21" s="202"/>
      <c r="NYV21" s="200"/>
      <c r="NYX21" s="203"/>
      <c r="NYZ21" s="203"/>
      <c r="NZA21" s="197"/>
      <c r="NZB21" s="204"/>
      <c r="NZC21" s="199"/>
      <c r="NZD21" s="200"/>
      <c r="NZL21" s="200"/>
      <c r="NZO21" s="202"/>
      <c r="NZP21" s="202"/>
      <c r="NZQ21" s="200"/>
      <c r="NZS21" s="203"/>
      <c r="NZU21" s="203"/>
      <c r="NZV21" s="197"/>
      <c r="NZW21" s="204"/>
      <c r="NZX21" s="199"/>
      <c r="NZY21" s="200"/>
      <c r="OAG21" s="200"/>
      <c r="OAJ21" s="202"/>
      <c r="OAK21" s="202"/>
      <c r="OAL21" s="200"/>
      <c r="OAN21" s="203"/>
      <c r="OAP21" s="203"/>
      <c r="OAQ21" s="197"/>
      <c r="OAR21" s="204"/>
      <c r="OAS21" s="199"/>
      <c r="OAT21" s="200"/>
      <c r="OBB21" s="200"/>
      <c r="OBE21" s="202"/>
      <c r="OBF21" s="202"/>
      <c r="OBG21" s="200"/>
      <c r="OBI21" s="203"/>
      <c r="OBK21" s="203"/>
      <c r="OBL21" s="197"/>
      <c r="OBM21" s="204"/>
      <c r="OBN21" s="199"/>
      <c r="OBO21" s="200"/>
      <c r="OBW21" s="200"/>
      <c r="OBZ21" s="202"/>
      <c r="OCA21" s="202"/>
      <c r="OCB21" s="200"/>
      <c r="OCD21" s="203"/>
      <c r="OCF21" s="203"/>
      <c r="OCG21" s="197"/>
      <c r="OCH21" s="204"/>
      <c r="OCI21" s="199"/>
      <c r="OCJ21" s="200"/>
      <c r="OCR21" s="200"/>
      <c r="OCU21" s="202"/>
      <c r="OCV21" s="202"/>
      <c r="OCW21" s="200"/>
      <c r="OCY21" s="203"/>
      <c r="ODA21" s="203"/>
      <c r="ODB21" s="197"/>
      <c r="ODC21" s="204"/>
      <c r="ODD21" s="199"/>
      <c r="ODE21" s="200"/>
      <c r="ODM21" s="200"/>
      <c r="ODP21" s="202"/>
      <c r="ODQ21" s="202"/>
      <c r="ODR21" s="200"/>
      <c r="ODT21" s="203"/>
      <c r="ODV21" s="203"/>
      <c r="ODW21" s="197"/>
      <c r="ODX21" s="204"/>
      <c r="ODY21" s="199"/>
      <c r="ODZ21" s="200"/>
      <c r="OEH21" s="200"/>
      <c r="OEK21" s="202"/>
      <c r="OEL21" s="202"/>
      <c r="OEM21" s="200"/>
      <c r="OEO21" s="203"/>
      <c r="OEQ21" s="203"/>
      <c r="OER21" s="197"/>
      <c r="OES21" s="204"/>
      <c r="OET21" s="199"/>
      <c r="OEU21" s="200"/>
      <c r="OFC21" s="200"/>
      <c r="OFF21" s="202"/>
      <c r="OFG21" s="202"/>
      <c r="OFH21" s="200"/>
      <c r="OFJ21" s="203"/>
      <c r="OFL21" s="203"/>
      <c r="OFM21" s="197"/>
      <c r="OFN21" s="204"/>
      <c r="OFO21" s="199"/>
      <c r="OFP21" s="200"/>
      <c r="OFX21" s="200"/>
      <c r="OGA21" s="202"/>
      <c r="OGB21" s="202"/>
      <c r="OGC21" s="200"/>
      <c r="OGE21" s="203"/>
      <c r="OGG21" s="203"/>
      <c r="OGH21" s="197"/>
      <c r="OGI21" s="204"/>
      <c r="OGJ21" s="199"/>
      <c r="OGK21" s="200"/>
      <c r="OGS21" s="200"/>
      <c r="OGV21" s="202"/>
      <c r="OGW21" s="202"/>
      <c r="OGX21" s="200"/>
      <c r="OGZ21" s="203"/>
      <c r="OHB21" s="203"/>
      <c r="OHC21" s="197"/>
      <c r="OHD21" s="204"/>
      <c r="OHE21" s="199"/>
      <c r="OHF21" s="200"/>
      <c r="OHN21" s="200"/>
      <c r="OHQ21" s="202"/>
      <c r="OHR21" s="202"/>
      <c r="OHS21" s="200"/>
      <c r="OHU21" s="203"/>
      <c r="OHW21" s="203"/>
      <c r="OHX21" s="197"/>
      <c r="OHY21" s="204"/>
      <c r="OHZ21" s="199"/>
      <c r="OIA21" s="200"/>
      <c r="OII21" s="200"/>
      <c r="OIL21" s="202"/>
      <c r="OIM21" s="202"/>
      <c r="OIN21" s="200"/>
      <c r="OIP21" s="203"/>
      <c r="OIR21" s="203"/>
      <c r="OIS21" s="197"/>
      <c r="OIT21" s="204"/>
      <c r="OIU21" s="199"/>
      <c r="OIV21" s="200"/>
      <c r="OJD21" s="200"/>
      <c r="OJG21" s="202"/>
      <c r="OJH21" s="202"/>
      <c r="OJI21" s="200"/>
      <c r="OJK21" s="203"/>
      <c r="OJM21" s="203"/>
      <c r="OJN21" s="197"/>
      <c r="OJO21" s="204"/>
      <c r="OJP21" s="199"/>
      <c r="OJQ21" s="200"/>
      <c r="OJY21" s="200"/>
      <c r="OKB21" s="202"/>
      <c r="OKC21" s="202"/>
      <c r="OKD21" s="200"/>
      <c r="OKF21" s="203"/>
      <c r="OKH21" s="203"/>
      <c r="OKI21" s="197"/>
      <c r="OKJ21" s="204"/>
      <c r="OKK21" s="199"/>
      <c r="OKL21" s="200"/>
      <c r="OKT21" s="200"/>
      <c r="OKW21" s="202"/>
      <c r="OKX21" s="202"/>
      <c r="OKY21" s="200"/>
      <c r="OLA21" s="203"/>
      <c r="OLC21" s="203"/>
      <c r="OLD21" s="197"/>
      <c r="OLE21" s="204"/>
      <c r="OLF21" s="199"/>
      <c r="OLG21" s="200"/>
      <c r="OLO21" s="200"/>
      <c r="OLR21" s="202"/>
      <c r="OLS21" s="202"/>
      <c r="OLT21" s="200"/>
      <c r="OLV21" s="203"/>
      <c r="OLX21" s="203"/>
      <c r="OLY21" s="197"/>
      <c r="OLZ21" s="204"/>
      <c r="OMA21" s="199"/>
      <c r="OMB21" s="200"/>
      <c r="OMJ21" s="200"/>
      <c r="OMM21" s="202"/>
      <c r="OMN21" s="202"/>
      <c r="OMO21" s="200"/>
      <c r="OMQ21" s="203"/>
      <c r="OMS21" s="203"/>
      <c r="OMT21" s="197"/>
      <c r="OMU21" s="204"/>
      <c r="OMV21" s="199"/>
      <c r="OMW21" s="200"/>
      <c r="ONE21" s="200"/>
      <c r="ONH21" s="202"/>
      <c r="ONI21" s="202"/>
      <c r="ONJ21" s="200"/>
      <c r="ONL21" s="203"/>
      <c r="ONN21" s="203"/>
      <c r="ONO21" s="197"/>
      <c r="ONP21" s="204"/>
      <c r="ONQ21" s="199"/>
      <c r="ONR21" s="200"/>
      <c r="ONZ21" s="200"/>
      <c r="OOC21" s="202"/>
      <c r="OOD21" s="202"/>
      <c r="OOE21" s="200"/>
      <c r="OOG21" s="203"/>
      <c r="OOI21" s="203"/>
      <c r="OOJ21" s="197"/>
      <c r="OOK21" s="204"/>
      <c r="OOL21" s="199"/>
      <c r="OOM21" s="200"/>
      <c r="OOU21" s="200"/>
      <c r="OOX21" s="202"/>
      <c r="OOY21" s="202"/>
      <c r="OOZ21" s="200"/>
      <c r="OPB21" s="203"/>
      <c r="OPD21" s="203"/>
      <c r="OPE21" s="197"/>
      <c r="OPF21" s="204"/>
      <c r="OPG21" s="199"/>
      <c r="OPH21" s="200"/>
      <c r="OPP21" s="200"/>
      <c r="OPS21" s="202"/>
      <c r="OPT21" s="202"/>
      <c r="OPU21" s="200"/>
      <c r="OPW21" s="203"/>
      <c r="OPY21" s="203"/>
      <c r="OPZ21" s="197"/>
      <c r="OQA21" s="204"/>
      <c r="OQB21" s="199"/>
      <c r="OQC21" s="200"/>
      <c r="OQK21" s="200"/>
      <c r="OQN21" s="202"/>
      <c r="OQO21" s="202"/>
      <c r="OQP21" s="200"/>
      <c r="OQR21" s="203"/>
      <c r="OQT21" s="203"/>
      <c r="OQU21" s="197"/>
      <c r="OQV21" s="204"/>
      <c r="OQW21" s="199"/>
      <c r="OQX21" s="200"/>
      <c r="ORF21" s="200"/>
      <c r="ORI21" s="202"/>
      <c r="ORJ21" s="202"/>
      <c r="ORK21" s="200"/>
      <c r="ORM21" s="203"/>
      <c r="ORO21" s="203"/>
      <c r="ORP21" s="197"/>
      <c r="ORQ21" s="204"/>
      <c r="ORR21" s="199"/>
      <c r="ORS21" s="200"/>
      <c r="OSA21" s="200"/>
      <c r="OSD21" s="202"/>
      <c r="OSE21" s="202"/>
      <c r="OSF21" s="200"/>
      <c r="OSH21" s="203"/>
      <c r="OSJ21" s="203"/>
      <c r="OSK21" s="197"/>
      <c r="OSL21" s="204"/>
      <c r="OSM21" s="199"/>
      <c r="OSN21" s="200"/>
      <c r="OSV21" s="200"/>
      <c r="OSY21" s="202"/>
      <c r="OSZ21" s="202"/>
      <c r="OTA21" s="200"/>
      <c r="OTC21" s="203"/>
      <c r="OTE21" s="203"/>
      <c r="OTF21" s="197"/>
      <c r="OTG21" s="204"/>
      <c r="OTH21" s="199"/>
      <c r="OTI21" s="200"/>
      <c r="OTQ21" s="200"/>
      <c r="OTT21" s="202"/>
      <c r="OTU21" s="202"/>
      <c r="OTV21" s="200"/>
      <c r="OTX21" s="203"/>
      <c r="OTZ21" s="203"/>
      <c r="OUA21" s="197"/>
      <c r="OUB21" s="204"/>
      <c r="OUC21" s="199"/>
      <c r="OUD21" s="200"/>
      <c r="OUL21" s="200"/>
      <c r="OUO21" s="202"/>
      <c r="OUP21" s="202"/>
      <c r="OUQ21" s="200"/>
      <c r="OUS21" s="203"/>
      <c r="OUU21" s="203"/>
      <c r="OUV21" s="197"/>
      <c r="OUW21" s="204"/>
      <c r="OUX21" s="199"/>
      <c r="OUY21" s="200"/>
      <c r="OVG21" s="200"/>
      <c r="OVJ21" s="202"/>
      <c r="OVK21" s="202"/>
      <c r="OVL21" s="200"/>
      <c r="OVN21" s="203"/>
      <c r="OVP21" s="203"/>
      <c r="OVQ21" s="197"/>
      <c r="OVR21" s="204"/>
      <c r="OVS21" s="199"/>
      <c r="OVT21" s="200"/>
      <c r="OWB21" s="200"/>
      <c r="OWE21" s="202"/>
      <c r="OWF21" s="202"/>
      <c r="OWG21" s="200"/>
      <c r="OWI21" s="203"/>
      <c r="OWK21" s="203"/>
      <c r="OWL21" s="197"/>
      <c r="OWM21" s="204"/>
      <c r="OWN21" s="199"/>
      <c r="OWO21" s="200"/>
      <c r="OWW21" s="200"/>
      <c r="OWZ21" s="202"/>
      <c r="OXA21" s="202"/>
      <c r="OXB21" s="200"/>
      <c r="OXD21" s="203"/>
      <c r="OXF21" s="203"/>
      <c r="OXG21" s="197"/>
      <c r="OXH21" s="204"/>
      <c r="OXI21" s="199"/>
      <c r="OXJ21" s="200"/>
      <c r="OXR21" s="200"/>
      <c r="OXU21" s="202"/>
      <c r="OXV21" s="202"/>
      <c r="OXW21" s="200"/>
      <c r="OXY21" s="203"/>
      <c r="OYA21" s="203"/>
      <c r="OYB21" s="197"/>
      <c r="OYC21" s="204"/>
      <c r="OYD21" s="199"/>
      <c r="OYE21" s="200"/>
      <c r="OYM21" s="200"/>
      <c r="OYP21" s="202"/>
      <c r="OYQ21" s="202"/>
      <c r="OYR21" s="200"/>
      <c r="OYT21" s="203"/>
      <c r="OYV21" s="203"/>
      <c r="OYW21" s="197"/>
      <c r="OYX21" s="204"/>
      <c r="OYY21" s="199"/>
      <c r="OYZ21" s="200"/>
      <c r="OZH21" s="200"/>
      <c r="OZK21" s="202"/>
      <c r="OZL21" s="202"/>
      <c r="OZM21" s="200"/>
      <c r="OZO21" s="203"/>
      <c r="OZQ21" s="203"/>
      <c r="OZR21" s="197"/>
      <c r="OZS21" s="204"/>
      <c r="OZT21" s="199"/>
      <c r="OZU21" s="200"/>
      <c r="PAC21" s="200"/>
      <c r="PAF21" s="202"/>
      <c r="PAG21" s="202"/>
      <c r="PAH21" s="200"/>
      <c r="PAJ21" s="203"/>
      <c r="PAL21" s="203"/>
      <c r="PAM21" s="197"/>
      <c r="PAN21" s="204"/>
      <c r="PAO21" s="199"/>
      <c r="PAP21" s="200"/>
      <c r="PAX21" s="200"/>
      <c r="PBA21" s="202"/>
      <c r="PBB21" s="202"/>
      <c r="PBC21" s="200"/>
      <c r="PBE21" s="203"/>
      <c r="PBG21" s="203"/>
      <c r="PBH21" s="197"/>
      <c r="PBI21" s="204"/>
      <c r="PBJ21" s="199"/>
      <c r="PBK21" s="200"/>
      <c r="PBS21" s="200"/>
      <c r="PBV21" s="202"/>
      <c r="PBW21" s="202"/>
      <c r="PBX21" s="200"/>
      <c r="PBZ21" s="203"/>
      <c r="PCB21" s="203"/>
      <c r="PCC21" s="197"/>
      <c r="PCD21" s="204"/>
      <c r="PCE21" s="199"/>
      <c r="PCF21" s="200"/>
      <c r="PCN21" s="200"/>
      <c r="PCQ21" s="202"/>
      <c r="PCR21" s="202"/>
      <c r="PCS21" s="200"/>
      <c r="PCU21" s="203"/>
      <c r="PCW21" s="203"/>
      <c r="PCX21" s="197"/>
      <c r="PCY21" s="204"/>
      <c r="PCZ21" s="199"/>
      <c r="PDA21" s="200"/>
      <c r="PDI21" s="200"/>
      <c r="PDL21" s="202"/>
      <c r="PDM21" s="202"/>
      <c r="PDN21" s="200"/>
      <c r="PDP21" s="203"/>
      <c r="PDR21" s="203"/>
      <c r="PDS21" s="197"/>
      <c r="PDT21" s="204"/>
      <c r="PDU21" s="199"/>
      <c r="PDV21" s="200"/>
      <c r="PED21" s="200"/>
      <c r="PEG21" s="202"/>
      <c r="PEH21" s="202"/>
      <c r="PEI21" s="200"/>
      <c r="PEK21" s="203"/>
      <c r="PEM21" s="203"/>
      <c r="PEN21" s="197"/>
      <c r="PEO21" s="204"/>
      <c r="PEP21" s="199"/>
      <c r="PEQ21" s="200"/>
      <c r="PEY21" s="200"/>
      <c r="PFB21" s="202"/>
      <c r="PFC21" s="202"/>
      <c r="PFD21" s="200"/>
      <c r="PFF21" s="203"/>
      <c r="PFH21" s="203"/>
      <c r="PFI21" s="197"/>
      <c r="PFJ21" s="204"/>
      <c r="PFK21" s="199"/>
      <c r="PFL21" s="200"/>
      <c r="PFT21" s="200"/>
      <c r="PFW21" s="202"/>
      <c r="PFX21" s="202"/>
      <c r="PFY21" s="200"/>
      <c r="PGA21" s="203"/>
      <c r="PGC21" s="203"/>
      <c r="PGD21" s="197"/>
      <c r="PGE21" s="204"/>
      <c r="PGF21" s="199"/>
      <c r="PGG21" s="200"/>
      <c r="PGO21" s="200"/>
      <c r="PGR21" s="202"/>
      <c r="PGS21" s="202"/>
      <c r="PGT21" s="200"/>
      <c r="PGV21" s="203"/>
      <c r="PGX21" s="203"/>
      <c r="PGY21" s="197"/>
      <c r="PGZ21" s="204"/>
      <c r="PHA21" s="199"/>
      <c r="PHB21" s="200"/>
      <c r="PHJ21" s="200"/>
      <c r="PHM21" s="202"/>
      <c r="PHN21" s="202"/>
      <c r="PHO21" s="200"/>
      <c r="PHQ21" s="203"/>
      <c r="PHS21" s="203"/>
      <c r="PHT21" s="197"/>
      <c r="PHU21" s="204"/>
      <c r="PHV21" s="199"/>
      <c r="PHW21" s="200"/>
      <c r="PIE21" s="200"/>
      <c r="PIH21" s="202"/>
      <c r="PII21" s="202"/>
      <c r="PIJ21" s="200"/>
      <c r="PIL21" s="203"/>
      <c r="PIN21" s="203"/>
      <c r="PIO21" s="197"/>
      <c r="PIP21" s="204"/>
      <c r="PIQ21" s="199"/>
      <c r="PIR21" s="200"/>
      <c r="PIZ21" s="200"/>
      <c r="PJC21" s="202"/>
      <c r="PJD21" s="202"/>
      <c r="PJE21" s="200"/>
      <c r="PJG21" s="203"/>
      <c r="PJI21" s="203"/>
      <c r="PJJ21" s="197"/>
      <c r="PJK21" s="204"/>
      <c r="PJL21" s="199"/>
      <c r="PJM21" s="200"/>
      <c r="PJU21" s="200"/>
      <c r="PJX21" s="202"/>
      <c r="PJY21" s="202"/>
      <c r="PJZ21" s="200"/>
      <c r="PKB21" s="203"/>
      <c r="PKD21" s="203"/>
      <c r="PKE21" s="197"/>
      <c r="PKF21" s="204"/>
      <c r="PKG21" s="199"/>
      <c r="PKH21" s="200"/>
      <c r="PKP21" s="200"/>
      <c r="PKS21" s="202"/>
      <c r="PKT21" s="202"/>
      <c r="PKU21" s="200"/>
      <c r="PKW21" s="203"/>
      <c r="PKY21" s="203"/>
      <c r="PKZ21" s="197"/>
      <c r="PLA21" s="204"/>
      <c r="PLB21" s="199"/>
      <c r="PLC21" s="200"/>
      <c r="PLK21" s="200"/>
      <c r="PLN21" s="202"/>
      <c r="PLO21" s="202"/>
      <c r="PLP21" s="200"/>
      <c r="PLR21" s="203"/>
      <c r="PLT21" s="203"/>
      <c r="PLU21" s="197"/>
      <c r="PLV21" s="204"/>
      <c r="PLW21" s="199"/>
      <c r="PLX21" s="200"/>
      <c r="PMF21" s="200"/>
      <c r="PMI21" s="202"/>
      <c r="PMJ21" s="202"/>
      <c r="PMK21" s="200"/>
      <c r="PMM21" s="203"/>
      <c r="PMO21" s="203"/>
      <c r="PMP21" s="197"/>
      <c r="PMQ21" s="204"/>
      <c r="PMR21" s="199"/>
      <c r="PMS21" s="200"/>
      <c r="PNA21" s="200"/>
      <c r="PND21" s="202"/>
      <c r="PNE21" s="202"/>
      <c r="PNF21" s="200"/>
      <c r="PNH21" s="203"/>
      <c r="PNJ21" s="203"/>
      <c r="PNK21" s="197"/>
      <c r="PNL21" s="204"/>
      <c r="PNM21" s="199"/>
      <c r="PNN21" s="200"/>
      <c r="PNV21" s="200"/>
      <c r="PNY21" s="202"/>
      <c r="PNZ21" s="202"/>
      <c r="POA21" s="200"/>
      <c r="POC21" s="203"/>
      <c r="POE21" s="203"/>
      <c r="POF21" s="197"/>
      <c r="POG21" s="204"/>
      <c r="POH21" s="199"/>
      <c r="POI21" s="200"/>
      <c r="POQ21" s="200"/>
      <c r="POT21" s="202"/>
      <c r="POU21" s="202"/>
      <c r="POV21" s="200"/>
      <c r="POX21" s="203"/>
      <c r="POZ21" s="203"/>
      <c r="PPA21" s="197"/>
      <c r="PPB21" s="204"/>
      <c r="PPC21" s="199"/>
      <c r="PPD21" s="200"/>
      <c r="PPL21" s="200"/>
      <c r="PPO21" s="202"/>
      <c r="PPP21" s="202"/>
      <c r="PPQ21" s="200"/>
      <c r="PPS21" s="203"/>
      <c r="PPU21" s="203"/>
      <c r="PPV21" s="197"/>
      <c r="PPW21" s="204"/>
      <c r="PPX21" s="199"/>
      <c r="PPY21" s="200"/>
      <c r="PQG21" s="200"/>
      <c r="PQJ21" s="202"/>
      <c r="PQK21" s="202"/>
      <c r="PQL21" s="200"/>
      <c r="PQN21" s="203"/>
      <c r="PQP21" s="203"/>
      <c r="PQQ21" s="197"/>
      <c r="PQR21" s="204"/>
      <c r="PQS21" s="199"/>
      <c r="PQT21" s="200"/>
      <c r="PRB21" s="200"/>
      <c r="PRE21" s="202"/>
      <c r="PRF21" s="202"/>
      <c r="PRG21" s="200"/>
      <c r="PRI21" s="203"/>
      <c r="PRK21" s="203"/>
      <c r="PRL21" s="197"/>
      <c r="PRM21" s="204"/>
      <c r="PRN21" s="199"/>
      <c r="PRO21" s="200"/>
      <c r="PRW21" s="200"/>
      <c r="PRZ21" s="202"/>
      <c r="PSA21" s="202"/>
      <c r="PSB21" s="200"/>
      <c r="PSD21" s="203"/>
      <c r="PSF21" s="203"/>
      <c r="PSG21" s="197"/>
      <c r="PSH21" s="204"/>
      <c r="PSI21" s="199"/>
      <c r="PSJ21" s="200"/>
      <c r="PSR21" s="200"/>
      <c r="PSU21" s="202"/>
      <c r="PSV21" s="202"/>
      <c r="PSW21" s="200"/>
      <c r="PSY21" s="203"/>
      <c r="PTA21" s="203"/>
      <c r="PTB21" s="197"/>
      <c r="PTC21" s="204"/>
      <c r="PTD21" s="199"/>
      <c r="PTE21" s="200"/>
      <c r="PTM21" s="200"/>
      <c r="PTP21" s="202"/>
      <c r="PTQ21" s="202"/>
      <c r="PTR21" s="200"/>
      <c r="PTT21" s="203"/>
      <c r="PTV21" s="203"/>
      <c r="PTW21" s="197"/>
      <c r="PTX21" s="204"/>
      <c r="PTY21" s="199"/>
      <c r="PTZ21" s="200"/>
      <c r="PUH21" s="200"/>
      <c r="PUK21" s="202"/>
      <c r="PUL21" s="202"/>
      <c r="PUM21" s="200"/>
      <c r="PUO21" s="203"/>
      <c r="PUQ21" s="203"/>
      <c r="PUR21" s="197"/>
      <c r="PUS21" s="204"/>
      <c r="PUT21" s="199"/>
      <c r="PUU21" s="200"/>
      <c r="PVC21" s="200"/>
      <c r="PVF21" s="202"/>
      <c r="PVG21" s="202"/>
      <c r="PVH21" s="200"/>
      <c r="PVJ21" s="203"/>
      <c r="PVL21" s="203"/>
      <c r="PVM21" s="197"/>
      <c r="PVN21" s="204"/>
      <c r="PVO21" s="199"/>
      <c r="PVP21" s="200"/>
      <c r="PVX21" s="200"/>
      <c r="PWA21" s="202"/>
      <c r="PWB21" s="202"/>
      <c r="PWC21" s="200"/>
      <c r="PWE21" s="203"/>
      <c r="PWG21" s="203"/>
      <c r="PWH21" s="197"/>
      <c r="PWI21" s="204"/>
      <c r="PWJ21" s="199"/>
      <c r="PWK21" s="200"/>
      <c r="PWS21" s="200"/>
      <c r="PWV21" s="202"/>
      <c r="PWW21" s="202"/>
      <c r="PWX21" s="200"/>
      <c r="PWZ21" s="203"/>
      <c r="PXB21" s="203"/>
      <c r="PXC21" s="197"/>
      <c r="PXD21" s="204"/>
      <c r="PXE21" s="199"/>
      <c r="PXF21" s="200"/>
      <c r="PXN21" s="200"/>
      <c r="PXQ21" s="202"/>
      <c r="PXR21" s="202"/>
      <c r="PXS21" s="200"/>
      <c r="PXU21" s="203"/>
      <c r="PXW21" s="203"/>
      <c r="PXX21" s="197"/>
      <c r="PXY21" s="204"/>
      <c r="PXZ21" s="199"/>
      <c r="PYA21" s="200"/>
      <c r="PYI21" s="200"/>
      <c r="PYL21" s="202"/>
      <c r="PYM21" s="202"/>
      <c r="PYN21" s="200"/>
      <c r="PYP21" s="203"/>
      <c r="PYR21" s="203"/>
      <c r="PYS21" s="197"/>
      <c r="PYT21" s="204"/>
      <c r="PYU21" s="199"/>
      <c r="PYV21" s="200"/>
      <c r="PZD21" s="200"/>
      <c r="PZG21" s="202"/>
      <c r="PZH21" s="202"/>
      <c r="PZI21" s="200"/>
      <c r="PZK21" s="203"/>
      <c r="PZM21" s="203"/>
      <c r="PZN21" s="197"/>
      <c r="PZO21" s="204"/>
      <c r="PZP21" s="199"/>
      <c r="PZQ21" s="200"/>
      <c r="PZY21" s="200"/>
      <c r="QAB21" s="202"/>
      <c r="QAC21" s="202"/>
      <c r="QAD21" s="200"/>
      <c r="QAF21" s="203"/>
      <c r="QAH21" s="203"/>
      <c r="QAI21" s="197"/>
      <c r="QAJ21" s="204"/>
      <c r="QAK21" s="199"/>
      <c r="QAL21" s="200"/>
      <c r="QAT21" s="200"/>
      <c r="QAW21" s="202"/>
      <c r="QAX21" s="202"/>
      <c r="QAY21" s="200"/>
      <c r="QBA21" s="203"/>
      <c r="QBC21" s="203"/>
      <c r="QBD21" s="197"/>
      <c r="QBE21" s="204"/>
      <c r="QBF21" s="199"/>
      <c r="QBG21" s="200"/>
      <c r="QBO21" s="200"/>
      <c r="QBR21" s="202"/>
      <c r="QBS21" s="202"/>
      <c r="QBT21" s="200"/>
      <c r="QBV21" s="203"/>
      <c r="QBX21" s="203"/>
      <c r="QBY21" s="197"/>
      <c r="QBZ21" s="204"/>
      <c r="QCA21" s="199"/>
      <c r="QCB21" s="200"/>
      <c r="QCJ21" s="200"/>
      <c r="QCM21" s="202"/>
      <c r="QCN21" s="202"/>
      <c r="QCO21" s="200"/>
      <c r="QCQ21" s="203"/>
      <c r="QCS21" s="203"/>
      <c r="QCT21" s="197"/>
      <c r="QCU21" s="204"/>
      <c r="QCV21" s="199"/>
      <c r="QCW21" s="200"/>
      <c r="QDE21" s="200"/>
      <c r="QDH21" s="202"/>
      <c r="QDI21" s="202"/>
      <c r="QDJ21" s="200"/>
      <c r="QDL21" s="203"/>
      <c r="QDN21" s="203"/>
      <c r="QDO21" s="197"/>
      <c r="QDP21" s="204"/>
      <c r="QDQ21" s="199"/>
      <c r="QDR21" s="200"/>
      <c r="QDZ21" s="200"/>
      <c r="QEC21" s="202"/>
      <c r="QED21" s="202"/>
      <c r="QEE21" s="200"/>
      <c r="QEG21" s="203"/>
      <c r="QEI21" s="203"/>
      <c r="QEJ21" s="197"/>
      <c r="QEK21" s="204"/>
      <c r="QEL21" s="199"/>
      <c r="QEM21" s="200"/>
      <c r="QEU21" s="200"/>
      <c r="QEX21" s="202"/>
      <c r="QEY21" s="202"/>
      <c r="QEZ21" s="200"/>
      <c r="QFB21" s="203"/>
      <c r="QFD21" s="203"/>
      <c r="QFE21" s="197"/>
      <c r="QFF21" s="204"/>
      <c r="QFG21" s="199"/>
      <c r="QFH21" s="200"/>
      <c r="QFP21" s="200"/>
      <c r="QFS21" s="202"/>
      <c r="QFT21" s="202"/>
      <c r="QFU21" s="200"/>
      <c r="QFW21" s="203"/>
      <c r="QFY21" s="203"/>
      <c r="QFZ21" s="197"/>
      <c r="QGA21" s="204"/>
      <c r="QGB21" s="199"/>
      <c r="QGC21" s="200"/>
      <c r="QGK21" s="200"/>
      <c r="QGN21" s="202"/>
      <c r="QGO21" s="202"/>
      <c r="QGP21" s="200"/>
      <c r="QGR21" s="203"/>
      <c r="QGT21" s="203"/>
      <c r="QGU21" s="197"/>
      <c r="QGV21" s="204"/>
      <c r="QGW21" s="199"/>
      <c r="QGX21" s="200"/>
      <c r="QHF21" s="200"/>
      <c r="QHI21" s="202"/>
      <c r="QHJ21" s="202"/>
      <c r="QHK21" s="200"/>
      <c r="QHM21" s="203"/>
      <c r="QHO21" s="203"/>
      <c r="QHP21" s="197"/>
      <c r="QHQ21" s="204"/>
      <c r="QHR21" s="199"/>
      <c r="QHS21" s="200"/>
      <c r="QIA21" s="200"/>
      <c r="QID21" s="202"/>
      <c r="QIE21" s="202"/>
      <c r="QIF21" s="200"/>
      <c r="QIH21" s="203"/>
      <c r="QIJ21" s="203"/>
      <c r="QIK21" s="197"/>
      <c r="QIL21" s="204"/>
      <c r="QIM21" s="199"/>
      <c r="QIN21" s="200"/>
      <c r="QIV21" s="200"/>
      <c r="QIY21" s="202"/>
      <c r="QIZ21" s="202"/>
      <c r="QJA21" s="200"/>
      <c r="QJC21" s="203"/>
      <c r="QJE21" s="203"/>
      <c r="QJF21" s="197"/>
      <c r="QJG21" s="204"/>
      <c r="QJH21" s="199"/>
      <c r="QJI21" s="200"/>
      <c r="QJQ21" s="200"/>
      <c r="QJT21" s="202"/>
      <c r="QJU21" s="202"/>
      <c r="QJV21" s="200"/>
      <c r="QJX21" s="203"/>
      <c r="QJZ21" s="203"/>
      <c r="QKA21" s="197"/>
      <c r="QKB21" s="204"/>
      <c r="QKC21" s="199"/>
      <c r="QKD21" s="200"/>
      <c r="QKL21" s="200"/>
      <c r="QKO21" s="202"/>
      <c r="QKP21" s="202"/>
      <c r="QKQ21" s="200"/>
      <c r="QKS21" s="203"/>
      <c r="QKU21" s="203"/>
      <c r="QKV21" s="197"/>
      <c r="QKW21" s="204"/>
      <c r="QKX21" s="199"/>
      <c r="QKY21" s="200"/>
      <c r="QLG21" s="200"/>
      <c r="QLJ21" s="202"/>
      <c r="QLK21" s="202"/>
      <c r="QLL21" s="200"/>
      <c r="QLN21" s="203"/>
      <c r="QLP21" s="203"/>
      <c r="QLQ21" s="197"/>
      <c r="QLR21" s="204"/>
      <c r="QLS21" s="199"/>
      <c r="QLT21" s="200"/>
      <c r="QMB21" s="200"/>
      <c r="QME21" s="202"/>
      <c r="QMF21" s="202"/>
      <c r="QMG21" s="200"/>
      <c r="QMI21" s="203"/>
      <c r="QMK21" s="203"/>
      <c r="QML21" s="197"/>
      <c r="QMM21" s="204"/>
      <c r="QMN21" s="199"/>
      <c r="QMO21" s="200"/>
      <c r="QMW21" s="200"/>
      <c r="QMZ21" s="202"/>
      <c r="QNA21" s="202"/>
      <c r="QNB21" s="200"/>
      <c r="QND21" s="203"/>
      <c r="QNF21" s="203"/>
      <c r="QNG21" s="197"/>
      <c r="QNH21" s="204"/>
      <c r="QNI21" s="199"/>
      <c r="QNJ21" s="200"/>
      <c r="QNR21" s="200"/>
      <c r="QNU21" s="202"/>
      <c r="QNV21" s="202"/>
      <c r="QNW21" s="200"/>
      <c r="QNY21" s="203"/>
      <c r="QOA21" s="203"/>
      <c r="QOB21" s="197"/>
      <c r="QOC21" s="204"/>
      <c r="QOD21" s="199"/>
      <c r="QOE21" s="200"/>
      <c r="QOM21" s="200"/>
      <c r="QOP21" s="202"/>
      <c r="QOQ21" s="202"/>
      <c r="QOR21" s="200"/>
      <c r="QOT21" s="203"/>
      <c r="QOV21" s="203"/>
      <c r="QOW21" s="197"/>
      <c r="QOX21" s="204"/>
      <c r="QOY21" s="199"/>
      <c r="QOZ21" s="200"/>
      <c r="QPH21" s="200"/>
      <c r="QPK21" s="202"/>
      <c r="QPL21" s="202"/>
      <c r="QPM21" s="200"/>
      <c r="QPO21" s="203"/>
      <c r="QPQ21" s="203"/>
      <c r="QPR21" s="197"/>
      <c r="QPS21" s="204"/>
      <c r="QPT21" s="199"/>
      <c r="QPU21" s="200"/>
      <c r="QQC21" s="200"/>
      <c r="QQF21" s="202"/>
      <c r="QQG21" s="202"/>
      <c r="QQH21" s="200"/>
      <c r="QQJ21" s="203"/>
      <c r="QQL21" s="203"/>
      <c r="QQM21" s="197"/>
      <c r="QQN21" s="204"/>
      <c r="QQO21" s="199"/>
      <c r="QQP21" s="200"/>
      <c r="QQX21" s="200"/>
      <c r="QRA21" s="202"/>
      <c r="QRB21" s="202"/>
      <c r="QRC21" s="200"/>
      <c r="QRE21" s="203"/>
      <c r="QRG21" s="203"/>
      <c r="QRH21" s="197"/>
      <c r="QRI21" s="204"/>
      <c r="QRJ21" s="199"/>
      <c r="QRK21" s="200"/>
      <c r="QRS21" s="200"/>
      <c r="QRV21" s="202"/>
      <c r="QRW21" s="202"/>
      <c r="QRX21" s="200"/>
      <c r="QRZ21" s="203"/>
      <c r="QSB21" s="203"/>
      <c r="QSC21" s="197"/>
      <c r="QSD21" s="204"/>
      <c r="QSE21" s="199"/>
      <c r="QSF21" s="200"/>
      <c r="QSN21" s="200"/>
      <c r="QSQ21" s="202"/>
      <c r="QSR21" s="202"/>
      <c r="QSS21" s="200"/>
      <c r="QSU21" s="203"/>
      <c r="QSW21" s="203"/>
      <c r="QSX21" s="197"/>
      <c r="QSY21" s="204"/>
      <c r="QSZ21" s="199"/>
      <c r="QTA21" s="200"/>
      <c r="QTI21" s="200"/>
      <c r="QTL21" s="202"/>
      <c r="QTM21" s="202"/>
      <c r="QTN21" s="200"/>
      <c r="QTP21" s="203"/>
      <c r="QTR21" s="203"/>
      <c r="QTS21" s="197"/>
      <c r="QTT21" s="204"/>
      <c r="QTU21" s="199"/>
      <c r="QTV21" s="200"/>
      <c r="QUD21" s="200"/>
      <c r="QUG21" s="202"/>
      <c r="QUH21" s="202"/>
      <c r="QUI21" s="200"/>
      <c r="QUK21" s="203"/>
      <c r="QUM21" s="203"/>
      <c r="QUN21" s="197"/>
      <c r="QUO21" s="204"/>
      <c r="QUP21" s="199"/>
      <c r="QUQ21" s="200"/>
      <c r="QUY21" s="200"/>
      <c r="QVB21" s="202"/>
      <c r="QVC21" s="202"/>
      <c r="QVD21" s="200"/>
      <c r="QVF21" s="203"/>
      <c r="QVH21" s="203"/>
      <c r="QVI21" s="197"/>
      <c r="QVJ21" s="204"/>
      <c r="QVK21" s="199"/>
      <c r="QVL21" s="200"/>
      <c r="QVT21" s="200"/>
      <c r="QVW21" s="202"/>
      <c r="QVX21" s="202"/>
      <c r="QVY21" s="200"/>
      <c r="QWA21" s="203"/>
      <c r="QWC21" s="203"/>
      <c r="QWD21" s="197"/>
      <c r="QWE21" s="204"/>
      <c r="QWF21" s="199"/>
      <c r="QWG21" s="200"/>
      <c r="QWO21" s="200"/>
      <c r="QWR21" s="202"/>
      <c r="QWS21" s="202"/>
      <c r="QWT21" s="200"/>
      <c r="QWV21" s="203"/>
      <c r="QWX21" s="203"/>
      <c r="QWY21" s="197"/>
      <c r="QWZ21" s="204"/>
      <c r="QXA21" s="199"/>
      <c r="QXB21" s="200"/>
      <c r="QXJ21" s="200"/>
      <c r="QXM21" s="202"/>
      <c r="QXN21" s="202"/>
      <c r="QXO21" s="200"/>
      <c r="QXQ21" s="203"/>
      <c r="QXS21" s="203"/>
      <c r="QXT21" s="197"/>
      <c r="QXU21" s="204"/>
      <c r="QXV21" s="199"/>
      <c r="QXW21" s="200"/>
      <c r="QYE21" s="200"/>
      <c r="QYH21" s="202"/>
      <c r="QYI21" s="202"/>
      <c r="QYJ21" s="200"/>
      <c r="QYL21" s="203"/>
      <c r="QYN21" s="203"/>
      <c r="QYO21" s="197"/>
      <c r="QYP21" s="204"/>
      <c r="QYQ21" s="199"/>
      <c r="QYR21" s="200"/>
      <c r="QYZ21" s="200"/>
      <c r="QZC21" s="202"/>
      <c r="QZD21" s="202"/>
      <c r="QZE21" s="200"/>
      <c r="QZG21" s="203"/>
      <c r="QZI21" s="203"/>
      <c r="QZJ21" s="197"/>
      <c r="QZK21" s="204"/>
      <c r="QZL21" s="199"/>
      <c r="QZM21" s="200"/>
      <c r="QZU21" s="200"/>
      <c r="QZX21" s="202"/>
      <c r="QZY21" s="202"/>
      <c r="QZZ21" s="200"/>
      <c r="RAB21" s="203"/>
      <c r="RAD21" s="203"/>
      <c r="RAE21" s="197"/>
      <c r="RAF21" s="204"/>
      <c r="RAG21" s="199"/>
      <c r="RAH21" s="200"/>
      <c r="RAP21" s="200"/>
      <c r="RAS21" s="202"/>
      <c r="RAT21" s="202"/>
      <c r="RAU21" s="200"/>
      <c r="RAW21" s="203"/>
      <c r="RAY21" s="203"/>
      <c r="RAZ21" s="197"/>
      <c r="RBA21" s="204"/>
      <c r="RBB21" s="199"/>
      <c r="RBC21" s="200"/>
      <c r="RBK21" s="200"/>
      <c r="RBN21" s="202"/>
      <c r="RBO21" s="202"/>
      <c r="RBP21" s="200"/>
      <c r="RBR21" s="203"/>
      <c r="RBT21" s="203"/>
      <c r="RBU21" s="197"/>
      <c r="RBV21" s="204"/>
      <c r="RBW21" s="199"/>
      <c r="RBX21" s="200"/>
      <c r="RCF21" s="200"/>
      <c r="RCI21" s="202"/>
      <c r="RCJ21" s="202"/>
      <c r="RCK21" s="200"/>
      <c r="RCM21" s="203"/>
      <c r="RCO21" s="203"/>
      <c r="RCP21" s="197"/>
      <c r="RCQ21" s="204"/>
      <c r="RCR21" s="199"/>
      <c r="RCS21" s="200"/>
      <c r="RDA21" s="200"/>
      <c r="RDD21" s="202"/>
      <c r="RDE21" s="202"/>
      <c r="RDF21" s="200"/>
      <c r="RDH21" s="203"/>
      <c r="RDJ21" s="203"/>
      <c r="RDK21" s="197"/>
      <c r="RDL21" s="204"/>
      <c r="RDM21" s="199"/>
      <c r="RDN21" s="200"/>
      <c r="RDV21" s="200"/>
      <c r="RDY21" s="202"/>
      <c r="RDZ21" s="202"/>
      <c r="REA21" s="200"/>
      <c r="REC21" s="203"/>
      <c r="REE21" s="203"/>
      <c r="REF21" s="197"/>
      <c r="REG21" s="204"/>
      <c r="REH21" s="199"/>
      <c r="REI21" s="200"/>
      <c r="REQ21" s="200"/>
      <c r="RET21" s="202"/>
      <c r="REU21" s="202"/>
      <c r="REV21" s="200"/>
      <c r="REX21" s="203"/>
      <c r="REZ21" s="203"/>
      <c r="RFA21" s="197"/>
      <c r="RFB21" s="204"/>
      <c r="RFC21" s="199"/>
      <c r="RFD21" s="200"/>
      <c r="RFL21" s="200"/>
      <c r="RFO21" s="202"/>
      <c r="RFP21" s="202"/>
      <c r="RFQ21" s="200"/>
      <c r="RFS21" s="203"/>
      <c r="RFU21" s="203"/>
      <c r="RFV21" s="197"/>
      <c r="RFW21" s="204"/>
      <c r="RFX21" s="199"/>
      <c r="RFY21" s="200"/>
      <c r="RGG21" s="200"/>
      <c r="RGJ21" s="202"/>
      <c r="RGK21" s="202"/>
      <c r="RGL21" s="200"/>
      <c r="RGN21" s="203"/>
      <c r="RGP21" s="203"/>
      <c r="RGQ21" s="197"/>
      <c r="RGR21" s="204"/>
      <c r="RGS21" s="199"/>
      <c r="RGT21" s="200"/>
      <c r="RHB21" s="200"/>
      <c r="RHE21" s="202"/>
      <c r="RHF21" s="202"/>
      <c r="RHG21" s="200"/>
      <c r="RHI21" s="203"/>
      <c r="RHK21" s="203"/>
      <c r="RHL21" s="197"/>
      <c r="RHM21" s="204"/>
      <c r="RHN21" s="199"/>
      <c r="RHO21" s="200"/>
      <c r="RHW21" s="200"/>
      <c r="RHZ21" s="202"/>
      <c r="RIA21" s="202"/>
      <c r="RIB21" s="200"/>
      <c r="RID21" s="203"/>
      <c r="RIF21" s="203"/>
      <c r="RIG21" s="197"/>
      <c r="RIH21" s="204"/>
      <c r="RII21" s="199"/>
      <c r="RIJ21" s="200"/>
      <c r="RIR21" s="200"/>
      <c r="RIU21" s="202"/>
      <c r="RIV21" s="202"/>
      <c r="RIW21" s="200"/>
      <c r="RIY21" s="203"/>
      <c r="RJA21" s="203"/>
      <c r="RJB21" s="197"/>
      <c r="RJC21" s="204"/>
      <c r="RJD21" s="199"/>
      <c r="RJE21" s="200"/>
      <c r="RJM21" s="200"/>
      <c r="RJP21" s="202"/>
      <c r="RJQ21" s="202"/>
      <c r="RJR21" s="200"/>
      <c r="RJT21" s="203"/>
      <c r="RJV21" s="203"/>
      <c r="RJW21" s="197"/>
      <c r="RJX21" s="204"/>
      <c r="RJY21" s="199"/>
      <c r="RJZ21" s="200"/>
      <c r="RKH21" s="200"/>
      <c r="RKK21" s="202"/>
      <c r="RKL21" s="202"/>
      <c r="RKM21" s="200"/>
      <c r="RKO21" s="203"/>
      <c r="RKQ21" s="203"/>
      <c r="RKR21" s="197"/>
      <c r="RKS21" s="204"/>
      <c r="RKT21" s="199"/>
      <c r="RKU21" s="200"/>
      <c r="RLC21" s="200"/>
      <c r="RLF21" s="202"/>
      <c r="RLG21" s="202"/>
      <c r="RLH21" s="200"/>
      <c r="RLJ21" s="203"/>
      <c r="RLL21" s="203"/>
      <c r="RLM21" s="197"/>
      <c r="RLN21" s="204"/>
      <c r="RLO21" s="199"/>
      <c r="RLP21" s="200"/>
      <c r="RLX21" s="200"/>
      <c r="RMA21" s="202"/>
      <c r="RMB21" s="202"/>
      <c r="RMC21" s="200"/>
      <c r="RME21" s="203"/>
      <c r="RMG21" s="203"/>
      <c r="RMH21" s="197"/>
      <c r="RMI21" s="204"/>
      <c r="RMJ21" s="199"/>
      <c r="RMK21" s="200"/>
      <c r="RMS21" s="200"/>
      <c r="RMV21" s="202"/>
      <c r="RMW21" s="202"/>
      <c r="RMX21" s="200"/>
      <c r="RMZ21" s="203"/>
      <c r="RNB21" s="203"/>
      <c r="RNC21" s="197"/>
      <c r="RND21" s="204"/>
      <c r="RNE21" s="199"/>
      <c r="RNF21" s="200"/>
      <c r="RNN21" s="200"/>
      <c r="RNQ21" s="202"/>
      <c r="RNR21" s="202"/>
      <c r="RNS21" s="200"/>
      <c r="RNU21" s="203"/>
      <c r="RNW21" s="203"/>
      <c r="RNX21" s="197"/>
      <c r="RNY21" s="204"/>
      <c r="RNZ21" s="199"/>
      <c r="ROA21" s="200"/>
      <c r="ROI21" s="200"/>
      <c r="ROL21" s="202"/>
      <c r="ROM21" s="202"/>
      <c r="RON21" s="200"/>
      <c r="ROP21" s="203"/>
      <c r="ROR21" s="203"/>
      <c r="ROS21" s="197"/>
      <c r="ROT21" s="204"/>
      <c r="ROU21" s="199"/>
      <c r="ROV21" s="200"/>
      <c r="RPD21" s="200"/>
      <c r="RPG21" s="202"/>
      <c r="RPH21" s="202"/>
      <c r="RPI21" s="200"/>
      <c r="RPK21" s="203"/>
      <c r="RPM21" s="203"/>
      <c r="RPN21" s="197"/>
      <c r="RPO21" s="204"/>
      <c r="RPP21" s="199"/>
      <c r="RPQ21" s="200"/>
      <c r="RPY21" s="200"/>
      <c r="RQB21" s="202"/>
      <c r="RQC21" s="202"/>
      <c r="RQD21" s="200"/>
      <c r="RQF21" s="203"/>
      <c r="RQH21" s="203"/>
      <c r="RQI21" s="197"/>
      <c r="RQJ21" s="204"/>
      <c r="RQK21" s="199"/>
      <c r="RQL21" s="200"/>
      <c r="RQT21" s="200"/>
      <c r="RQW21" s="202"/>
      <c r="RQX21" s="202"/>
      <c r="RQY21" s="200"/>
      <c r="RRA21" s="203"/>
      <c r="RRC21" s="203"/>
      <c r="RRD21" s="197"/>
      <c r="RRE21" s="204"/>
      <c r="RRF21" s="199"/>
      <c r="RRG21" s="200"/>
      <c r="RRO21" s="200"/>
      <c r="RRR21" s="202"/>
      <c r="RRS21" s="202"/>
      <c r="RRT21" s="200"/>
      <c r="RRV21" s="203"/>
      <c r="RRX21" s="203"/>
      <c r="RRY21" s="197"/>
      <c r="RRZ21" s="204"/>
      <c r="RSA21" s="199"/>
      <c r="RSB21" s="200"/>
      <c r="RSJ21" s="200"/>
      <c r="RSM21" s="202"/>
      <c r="RSN21" s="202"/>
      <c r="RSO21" s="200"/>
      <c r="RSQ21" s="203"/>
      <c r="RSS21" s="203"/>
      <c r="RST21" s="197"/>
      <c r="RSU21" s="204"/>
      <c r="RSV21" s="199"/>
      <c r="RSW21" s="200"/>
      <c r="RTE21" s="200"/>
      <c r="RTH21" s="202"/>
      <c r="RTI21" s="202"/>
      <c r="RTJ21" s="200"/>
      <c r="RTL21" s="203"/>
      <c r="RTN21" s="203"/>
      <c r="RTO21" s="197"/>
      <c r="RTP21" s="204"/>
      <c r="RTQ21" s="199"/>
      <c r="RTR21" s="200"/>
      <c r="RTZ21" s="200"/>
      <c r="RUC21" s="202"/>
      <c r="RUD21" s="202"/>
      <c r="RUE21" s="200"/>
      <c r="RUG21" s="203"/>
      <c r="RUI21" s="203"/>
      <c r="RUJ21" s="197"/>
      <c r="RUK21" s="204"/>
      <c r="RUL21" s="199"/>
      <c r="RUM21" s="200"/>
      <c r="RUU21" s="200"/>
      <c r="RUX21" s="202"/>
      <c r="RUY21" s="202"/>
      <c r="RUZ21" s="200"/>
      <c r="RVB21" s="203"/>
      <c r="RVD21" s="203"/>
      <c r="RVE21" s="197"/>
      <c r="RVF21" s="204"/>
      <c r="RVG21" s="199"/>
      <c r="RVH21" s="200"/>
      <c r="RVP21" s="200"/>
      <c r="RVS21" s="202"/>
      <c r="RVT21" s="202"/>
      <c r="RVU21" s="200"/>
      <c r="RVW21" s="203"/>
      <c r="RVY21" s="203"/>
      <c r="RVZ21" s="197"/>
      <c r="RWA21" s="204"/>
      <c r="RWB21" s="199"/>
      <c r="RWC21" s="200"/>
      <c r="RWK21" s="200"/>
      <c r="RWN21" s="202"/>
      <c r="RWO21" s="202"/>
      <c r="RWP21" s="200"/>
      <c r="RWR21" s="203"/>
      <c r="RWT21" s="203"/>
      <c r="RWU21" s="197"/>
      <c r="RWV21" s="204"/>
      <c r="RWW21" s="199"/>
      <c r="RWX21" s="200"/>
      <c r="RXF21" s="200"/>
      <c r="RXI21" s="202"/>
      <c r="RXJ21" s="202"/>
      <c r="RXK21" s="200"/>
      <c r="RXM21" s="203"/>
      <c r="RXO21" s="203"/>
      <c r="RXP21" s="197"/>
      <c r="RXQ21" s="204"/>
      <c r="RXR21" s="199"/>
      <c r="RXS21" s="200"/>
      <c r="RYA21" s="200"/>
      <c r="RYD21" s="202"/>
      <c r="RYE21" s="202"/>
      <c r="RYF21" s="200"/>
      <c r="RYH21" s="203"/>
      <c r="RYJ21" s="203"/>
      <c r="RYK21" s="197"/>
      <c r="RYL21" s="204"/>
      <c r="RYM21" s="199"/>
      <c r="RYN21" s="200"/>
      <c r="RYV21" s="200"/>
      <c r="RYY21" s="202"/>
      <c r="RYZ21" s="202"/>
      <c r="RZA21" s="200"/>
      <c r="RZC21" s="203"/>
      <c r="RZE21" s="203"/>
      <c r="RZF21" s="197"/>
      <c r="RZG21" s="204"/>
      <c r="RZH21" s="199"/>
      <c r="RZI21" s="200"/>
      <c r="RZQ21" s="200"/>
      <c r="RZT21" s="202"/>
      <c r="RZU21" s="202"/>
      <c r="RZV21" s="200"/>
      <c r="RZX21" s="203"/>
      <c r="RZZ21" s="203"/>
      <c r="SAA21" s="197"/>
      <c r="SAB21" s="204"/>
      <c r="SAC21" s="199"/>
      <c r="SAD21" s="200"/>
      <c r="SAL21" s="200"/>
      <c r="SAO21" s="202"/>
      <c r="SAP21" s="202"/>
      <c r="SAQ21" s="200"/>
      <c r="SAS21" s="203"/>
      <c r="SAU21" s="203"/>
      <c r="SAV21" s="197"/>
      <c r="SAW21" s="204"/>
      <c r="SAX21" s="199"/>
      <c r="SAY21" s="200"/>
      <c r="SBG21" s="200"/>
      <c r="SBJ21" s="202"/>
      <c r="SBK21" s="202"/>
      <c r="SBL21" s="200"/>
      <c r="SBN21" s="203"/>
      <c r="SBP21" s="203"/>
      <c r="SBQ21" s="197"/>
      <c r="SBR21" s="204"/>
      <c r="SBS21" s="199"/>
      <c r="SBT21" s="200"/>
      <c r="SCB21" s="200"/>
      <c r="SCE21" s="202"/>
      <c r="SCF21" s="202"/>
      <c r="SCG21" s="200"/>
      <c r="SCI21" s="203"/>
      <c r="SCK21" s="203"/>
      <c r="SCL21" s="197"/>
      <c r="SCM21" s="204"/>
      <c r="SCN21" s="199"/>
      <c r="SCO21" s="200"/>
      <c r="SCW21" s="200"/>
      <c r="SCZ21" s="202"/>
      <c r="SDA21" s="202"/>
      <c r="SDB21" s="200"/>
      <c r="SDD21" s="203"/>
      <c r="SDF21" s="203"/>
      <c r="SDG21" s="197"/>
      <c r="SDH21" s="204"/>
      <c r="SDI21" s="199"/>
      <c r="SDJ21" s="200"/>
      <c r="SDR21" s="200"/>
      <c r="SDU21" s="202"/>
      <c r="SDV21" s="202"/>
      <c r="SDW21" s="200"/>
      <c r="SDY21" s="203"/>
      <c r="SEA21" s="203"/>
      <c r="SEB21" s="197"/>
      <c r="SEC21" s="204"/>
      <c r="SED21" s="199"/>
      <c r="SEE21" s="200"/>
      <c r="SEM21" s="200"/>
      <c r="SEP21" s="202"/>
      <c r="SEQ21" s="202"/>
      <c r="SER21" s="200"/>
      <c r="SET21" s="203"/>
      <c r="SEV21" s="203"/>
      <c r="SEW21" s="197"/>
      <c r="SEX21" s="204"/>
      <c r="SEY21" s="199"/>
      <c r="SEZ21" s="200"/>
      <c r="SFH21" s="200"/>
      <c r="SFK21" s="202"/>
      <c r="SFL21" s="202"/>
      <c r="SFM21" s="200"/>
      <c r="SFO21" s="203"/>
      <c r="SFQ21" s="203"/>
      <c r="SFR21" s="197"/>
      <c r="SFS21" s="204"/>
      <c r="SFT21" s="199"/>
      <c r="SFU21" s="200"/>
      <c r="SGC21" s="200"/>
      <c r="SGF21" s="202"/>
      <c r="SGG21" s="202"/>
      <c r="SGH21" s="200"/>
      <c r="SGJ21" s="203"/>
      <c r="SGL21" s="203"/>
      <c r="SGM21" s="197"/>
      <c r="SGN21" s="204"/>
      <c r="SGO21" s="199"/>
      <c r="SGP21" s="200"/>
      <c r="SGX21" s="200"/>
      <c r="SHA21" s="202"/>
      <c r="SHB21" s="202"/>
      <c r="SHC21" s="200"/>
      <c r="SHE21" s="203"/>
      <c r="SHG21" s="203"/>
      <c r="SHH21" s="197"/>
      <c r="SHI21" s="204"/>
      <c r="SHJ21" s="199"/>
      <c r="SHK21" s="200"/>
      <c r="SHS21" s="200"/>
      <c r="SHV21" s="202"/>
      <c r="SHW21" s="202"/>
      <c r="SHX21" s="200"/>
      <c r="SHZ21" s="203"/>
      <c r="SIB21" s="203"/>
      <c r="SIC21" s="197"/>
      <c r="SID21" s="204"/>
      <c r="SIE21" s="199"/>
      <c r="SIF21" s="200"/>
      <c r="SIN21" s="200"/>
      <c r="SIQ21" s="202"/>
      <c r="SIR21" s="202"/>
      <c r="SIS21" s="200"/>
      <c r="SIU21" s="203"/>
      <c r="SIW21" s="203"/>
      <c r="SIX21" s="197"/>
      <c r="SIY21" s="204"/>
      <c r="SIZ21" s="199"/>
      <c r="SJA21" s="200"/>
      <c r="SJI21" s="200"/>
      <c r="SJL21" s="202"/>
      <c r="SJM21" s="202"/>
      <c r="SJN21" s="200"/>
      <c r="SJP21" s="203"/>
      <c r="SJR21" s="203"/>
      <c r="SJS21" s="197"/>
      <c r="SJT21" s="204"/>
      <c r="SJU21" s="199"/>
      <c r="SJV21" s="200"/>
      <c r="SKD21" s="200"/>
      <c r="SKG21" s="202"/>
      <c r="SKH21" s="202"/>
      <c r="SKI21" s="200"/>
      <c r="SKK21" s="203"/>
      <c r="SKM21" s="203"/>
      <c r="SKN21" s="197"/>
      <c r="SKO21" s="204"/>
      <c r="SKP21" s="199"/>
      <c r="SKQ21" s="200"/>
      <c r="SKY21" s="200"/>
      <c r="SLB21" s="202"/>
      <c r="SLC21" s="202"/>
      <c r="SLD21" s="200"/>
      <c r="SLF21" s="203"/>
      <c r="SLH21" s="203"/>
      <c r="SLI21" s="197"/>
      <c r="SLJ21" s="204"/>
      <c r="SLK21" s="199"/>
      <c r="SLL21" s="200"/>
      <c r="SLT21" s="200"/>
      <c r="SLW21" s="202"/>
      <c r="SLX21" s="202"/>
      <c r="SLY21" s="200"/>
      <c r="SMA21" s="203"/>
      <c r="SMC21" s="203"/>
      <c r="SMD21" s="197"/>
      <c r="SME21" s="204"/>
      <c r="SMF21" s="199"/>
      <c r="SMG21" s="200"/>
      <c r="SMO21" s="200"/>
      <c r="SMR21" s="202"/>
      <c r="SMS21" s="202"/>
      <c r="SMT21" s="200"/>
      <c r="SMV21" s="203"/>
      <c r="SMX21" s="203"/>
      <c r="SMY21" s="197"/>
      <c r="SMZ21" s="204"/>
      <c r="SNA21" s="199"/>
      <c r="SNB21" s="200"/>
      <c r="SNJ21" s="200"/>
      <c r="SNM21" s="202"/>
      <c r="SNN21" s="202"/>
      <c r="SNO21" s="200"/>
      <c r="SNQ21" s="203"/>
      <c r="SNS21" s="203"/>
      <c r="SNT21" s="197"/>
      <c r="SNU21" s="204"/>
      <c r="SNV21" s="199"/>
      <c r="SNW21" s="200"/>
      <c r="SOE21" s="200"/>
      <c r="SOH21" s="202"/>
      <c r="SOI21" s="202"/>
      <c r="SOJ21" s="200"/>
      <c r="SOL21" s="203"/>
      <c r="SON21" s="203"/>
      <c r="SOO21" s="197"/>
      <c r="SOP21" s="204"/>
      <c r="SOQ21" s="199"/>
      <c r="SOR21" s="200"/>
      <c r="SOZ21" s="200"/>
      <c r="SPC21" s="202"/>
      <c r="SPD21" s="202"/>
      <c r="SPE21" s="200"/>
      <c r="SPG21" s="203"/>
      <c r="SPI21" s="203"/>
      <c r="SPJ21" s="197"/>
      <c r="SPK21" s="204"/>
      <c r="SPL21" s="199"/>
      <c r="SPM21" s="200"/>
      <c r="SPU21" s="200"/>
      <c r="SPX21" s="202"/>
      <c r="SPY21" s="202"/>
      <c r="SPZ21" s="200"/>
      <c r="SQB21" s="203"/>
      <c r="SQD21" s="203"/>
      <c r="SQE21" s="197"/>
      <c r="SQF21" s="204"/>
      <c r="SQG21" s="199"/>
      <c r="SQH21" s="200"/>
      <c r="SQP21" s="200"/>
      <c r="SQS21" s="202"/>
      <c r="SQT21" s="202"/>
      <c r="SQU21" s="200"/>
      <c r="SQW21" s="203"/>
      <c r="SQY21" s="203"/>
      <c r="SQZ21" s="197"/>
      <c r="SRA21" s="204"/>
      <c r="SRB21" s="199"/>
      <c r="SRC21" s="200"/>
      <c r="SRK21" s="200"/>
      <c r="SRN21" s="202"/>
      <c r="SRO21" s="202"/>
      <c r="SRP21" s="200"/>
      <c r="SRR21" s="203"/>
      <c r="SRT21" s="203"/>
      <c r="SRU21" s="197"/>
      <c r="SRV21" s="204"/>
      <c r="SRW21" s="199"/>
      <c r="SRX21" s="200"/>
      <c r="SSF21" s="200"/>
      <c r="SSI21" s="202"/>
      <c r="SSJ21" s="202"/>
      <c r="SSK21" s="200"/>
      <c r="SSM21" s="203"/>
      <c r="SSO21" s="203"/>
      <c r="SSP21" s="197"/>
      <c r="SSQ21" s="204"/>
      <c r="SSR21" s="199"/>
      <c r="SSS21" s="200"/>
      <c r="STA21" s="200"/>
      <c r="STD21" s="202"/>
      <c r="STE21" s="202"/>
      <c r="STF21" s="200"/>
      <c r="STH21" s="203"/>
      <c r="STJ21" s="203"/>
      <c r="STK21" s="197"/>
      <c r="STL21" s="204"/>
      <c r="STM21" s="199"/>
      <c r="STN21" s="200"/>
      <c r="STV21" s="200"/>
      <c r="STY21" s="202"/>
      <c r="STZ21" s="202"/>
      <c r="SUA21" s="200"/>
      <c r="SUC21" s="203"/>
      <c r="SUE21" s="203"/>
      <c r="SUF21" s="197"/>
      <c r="SUG21" s="204"/>
      <c r="SUH21" s="199"/>
      <c r="SUI21" s="200"/>
      <c r="SUQ21" s="200"/>
      <c r="SUT21" s="202"/>
      <c r="SUU21" s="202"/>
      <c r="SUV21" s="200"/>
      <c r="SUX21" s="203"/>
      <c r="SUZ21" s="203"/>
      <c r="SVA21" s="197"/>
      <c r="SVB21" s="204"/>
      <c r="SVC21" s="199"/>
      <c r="SVD21" s="200"/>
      <c r="SVL21" s="200"/>
      <c r="SVO21" s="202"/>
      <c r="SVP21" s="202"/>
      <c r="SVQ21" s="200"/>
      <c r="SVS21" s="203"/>
      <c r="SVU21" s="203"/>
      <c r="SVV21" s="197"/>
      <c r="SVW21" s="204"/>
      <c r="SVX21" s="199"/>
      <c r="SVY21" s="200"/>
      <c r="SWG21" s="200"/>
      <c r="SWJ21" s="202"/>
      <c r="SWK21" s="202"/>
      <c r="SWL21" s="200"/>
      <c r="SWN21" s="203"/>
      <c r="SWP21" s="203"/>
      <c r="SWQ21" s="197"/>
      <c r="SWR21" s="204"/>
      <c r="SWS21" s="199"/>
      <c r="SWT21" s="200"/>
      <c r="SXB21" s="200"/>
      <c r="SXE21" s="202"/>
      <c r="SXF21" s="202"/>
      <c r="SXG21" s="200"/>
      <c r="SXI21" s="203"/>
      <c r="SXK21" s="203"/>
      <c r="SXL21" s="197"/>
      <c r="SXM21" s="204"/>
      <c r="SXN21" s="199"/>
      <c r="SXO21" s="200"/>
      <c r="SXW21" s="200"/>
      <c r="SXZ21" s="202"/>
      <c r="SYA21" s="202"/>
      <c r="SYB21" s="200"/>
      <c r="SYD21" s="203"/>
      <c r="SYF21" s="203"/>
      <c r="SYG21" s="197"/>
      <c r="SYH21" s="204"/>
      <c r="SYI21" s="199"/>
      <c r="SYJ21" s="200"/>
      <c r="SYR21" s="200"/>
      <c r="SYU21" s="202"/>
      <c r="SYV21" s="202"/>
      <c r="SYW21" s="200"/>
      <c r="SYY21" s="203"/>
      <c r="SZA21" s="203"/>
      <c r="SZB21" s="197"/>
      <c r="SZC21" s="204"/>
      <c r="SZD21" s="199"/>
      <c r="SZE21" s="200"/>
      <c r="SZM21" s="200"/>
      <c r="SZP21" s="202"/>
      <c r="SZQ21" s="202"/>
      <c r="SZR21" s="200"/>
      <c r="SZT21" s="203"/>
      <c r="SZV21" s="203"/>
      <c r="SZW21" s="197"/>
      <c r="SZX21" s="204"/>
      <c r="SZY21" s="199"/>
      <c r="SZZ21" s="200"/>
      <c r="TAH21" s="200"/>
      <c r="TAK21" s="202"/>
      <c r="TAL21" s="202"/>
      <c r="TAM21" s="200"/>
      <c r="TAO21" s="203"/>
      <c r="TAQ21" s="203"/>
      <c r="TAR21" s="197"/>
      <c r="TAS21" s="204"/>
      <c r="TAT21" s="199"/>
      <c r="TAU21" s="200"/>
      <c r="TBC21" s="200"/>
      <c r="TBF21" s="202"/>
      <c r="TBG21" s="202"/>
      <c r="TBH21" s="200"/>
      <c r="TBJ21" s="203"/>
      <c r="TBL21" s="203"/>
      <c r="TBM21" s="197"/>
      <c r="TBN21" s="204"/>
      <c r="TBO21" s="199"/>
      <c r="TBP21" s="200"/>
      <c r="TBX21" s="200"/>
      <c r="TCA21" s="202"/>
      <c r="TCB21" s="202"/>
      <c r="TCC21" s="200"/>
      <c r="TCE21" s="203"/>
      <c r="TCG21" s="203"/>
      <c r="TCH21" s="197"/>
      <c r="TCI21" s="204"/>
      <c r="TCJ21" s="199"/>
      <c r="TCK21" s="200"/>
      <c r="TCS21" s="200"/>
      <c r="TCV21" s="202"/>
      <c r="TCW21" s="202"/>
      <c r="TCX21" s="200"/>
      <c r="TCZ21" s="203"/>
      <c r="TDB21" s="203"/>
      <c r="TDC21" s="197"/>
      <c r="TDD21" s="204"/>
      <c r="TDE21" s="199"/>
      <c r="TDF21" s="200"/>
      <c r="TDN21" s="200"/>
      <c r="TDQ21" s="202"/>
      <c r="TDR21" s="202"/>
      <c r="TDS21" s="200"/>
      <c r="TDU21" s="203"/>
      <c r="TDW21" s="203"/>
      <c r="TDX21" s="197"/>
      <c r="TDY21" s="204"/>
      <c r="TDZ21" s="199"/>
      <c r="TEA21" s="200"/>
      <c r="TEI21" s="200"/>
      <c r="TEL21" s="202"/>
      <c r="TEM21" s="202"/>
      <c r="TEN21" s="200"/>
      <c r="TEP21" s="203"/>
      <c r="TER21" s="203"/>
      <c r="TES21" s="197"/>
      <c r="TET21" s="204"/>
      <c r="TEU21" s="199"/>
      <c r="TEV21" s="200"/>
      <c r="TFD21" s="200"/>
      <c r="TFG21" s="202"/>
      <c r="TFH21" s="202"/>
      <c r="TFI21" s="200"/>
      <c r="TFK21" s="203"/>
      <c r="TFM21" s="203"/>
      <c r="TFN21" s="197"/>
      <c r="TFO21" s="204"/>
      <c r="TFP21" s="199"/>
      <c r="TFQ21" s="200"/>
      <c r="TFY21" s="200"/>
      <c r="TGB21" s="202"/>
      <c r="TGC21" s="202"/>
      <c r="TGD21" s="200"/>
      <c r="TGF21" s="203"/>
      <c r="TGH21" s="203"/>
      <c r="TGI21" s="197"/>
      <c r="TGJ21" s="204"/>
      <c r="TGK21" s="199"/>
      <c r="TGL21" s="200"/>
      <c r="TGT21" s="200"/>
      <c r="TGW21" s="202"/>
      <c r="TGX21" s="202"/>
      <c r="TGY21" s="200"/>
      <c r="THA21" s="203"/>
      <c r="THC21" s="203"/>
      <c r="THD21" s="197"/>
      <c r="THE21" s="204"/>
      <c r="THF21" s="199"/>
      <c r="THG21" s="200"/>
      <c r="THO21" s="200"/>
      <c r="THR21" s="202"/>
      <c r="THS21" s="202"/>
      <c r="THT21" s="200"/>
      <c r="THV21" s="203"/>
      <c r="THX21" s="203"/>
      <c r="THY21" s="197"/>
      <c r="THZ21" s="204"/>
      <c r="TIA21" s="199"/>
      <c r="TIB21" s="200"/>
      <c r="TIJ21" s="200"/>
      <c r="TIM21" s="202"/>
      <c r="TIN21" s="202"/>
      <c r="TIO21" s="200"/>
      <c r="TIQ21" s="203"/>
      <c r="TIS21" s="203"/>
      <c r="TIT21" s="197"/>
      <c r="TIU21" s="204"/>
      <c r="TIV21" s="199"/>
      <c r="TIW21" s="200"/>
      <c r="TJE21" s="200"/>
      <c r="TJH21" s="202"/>
      <c r="TJI21" s="202"/>
      <c r="TJJ21" s="200"/>
      <c r="TJL21" s="203"/>
      <c r="TJN21" s="203"/>
      <c r="TJO21" s="197"/>
      <c r="TJP21" s="204"/>
      <c r="TJQ21" s="199"/>
      <c r="TJR21" s="200"/>
      <c r="TJZ21" s="200"/>
      <c r="TKC21" s="202"/>
      <c r="TKD21" s="202"/>
      <c r="TKE21" s="200"/>
      <c r="TKG21" s="203"/>
      <c r="TKI21" s="203"/>
      <c r="TKJ21" s="197"/>
      <c r="TKK21" s="204"/>
      <c r="TKL21" s="199"/>
      <c r="TKM21" s="200"/>
      <c r="TKU21" s="200"/>
      <c r="TKX21" s="202"/>
      <c r="TKY21" s="202"/>
      <c r="TKZ21" s="200"/>
      <c r="TLB21" s="203"/>
      <c r="TLD21" s="203"/>
      <c r="TLE21" s="197"/>
      <c r="TLF21" s="204"/>
      <c r="TLG21" s="199"/>
      <c r="TLH21" s="200"/>
      <c r="TLP21" s="200"/>
      <c r="TLS21" s="202"/>
      <c r="TLT21" s="202"/>
      <c r="TLU21" s="200"/>
      <c r="TLW21" s="203"/>
      <c r="TLY21" s="203"/>
      <c r="TLZ21" s="197"/>
      <c r="TMA21" s="204"/>
      <c r="TMB21" s="199"/>
      <c r="TMC21" s="200"/>
      <c r="TMK21" s="200"/>
      <c r="TMN21" s="202"/>
      <c r="TMO21" s="202"/>
      <c r="TMP21" s="200"/>
      <c r="TMR21" s="203"/>
      <c r="TMT21" s="203"/>
      <c r="TMU21" s="197"/>
      <c r="TMV21" s="204"/>
      <c r="TMW21" s="199"/>
      <c r="TMX21" s="200"/>
      <c r="TNF21" s="200"/>
      <c r="TNI21" s="202"/>
      <c r="TNJ21" s="202"/>
      <c r="TNK21" s="200"/>
      <c r="TNM21" s="203"/>
      <c r="TNO21" s="203"/>
      <c r="TNP21" s="197"/>
      <c r="TNQ21" s="204"/>
      <c r="TNR21" s="199"/>
      <c r="TNS21" s="200"/>
      <c r="TOA21" s="200"/>
      <c r="TOD21" s="202"/>
      <c r="TOE21" s="202"/>
      <c r="TOF21" s="200"/>
      <c r="TOH21" s="203"/>
      <c r="TOJ21" s="203"/>
      <c r="TOK21" s="197"/>
      <c r="TOL21" s="204"/>
      <c r="TOM21" s="199"/>
      <c r="TON21" s="200"/>
      <c r="TOV21" s="200"/>
      <c r="TOY21" s="202"/>
      <c r="TOZ21" s="202"/>
      <c r="TPA21" s="200"/>
      <c r="TPC21" s="203"/>
      <c r="TPE21" s="203"/>
      <c r="TPF21" s="197"/>
      <c r="TPG21" s="204"/>
      <c r="TPH21" s="199"/>
      <c r="TPI21" s="200"/>
      <c r="TPQ21" s="200"/>
      <c r="TPT21" s="202"/>
      <c r="TPU21" s="202"/>
      <c r="TPV21" s="200"/>
      <c r="TPX21" s="203"/>
      <c r="TPZ21" s="203"/>
      <c r="TQA21" s="197"/>
      <c r="TQB21" s="204"/>
      <c r="TQC21" s="199"/>
      <c r="TQD21" s="200"/>
      <c r="TQL21" s="200"/>
      <c r="TQO21" s="202"/>
      <c r="TQP21" s="202"/>
      <c r="TQQ21" s="200"/>
      <c r="TQS21" s="203"/>
      <c r="TQU21" s="203"/>
      <c r="TQV21" s="197"/>
      <c r="TQW21" s="204"/>
      <c r="TQX21" s="199"/>
      <c r="TQY21" s="200"/>
      <c r="TRG21" s="200"/>
      <c r="TRJ21" s="202"/>
      <c r="TRK21" s="202"/>
      <c r="TRL21" s="200"/>
      <c r="TRN21" s="203"/>
      <c r="TRP21" s="203"/>
      <c r="TRQ21" s="197"/>
      <c r="TRR21" s="204"/>
      <c r="TRS21" s="199"/>
      <c r="TRT21" s="200"/>
      <c r="TSB21" s="200"/>
      <c r="TSE21" s="202"/>
      <c r="TSF21" s="202"/>
      <c r="TSG21" s="200"/>
      <c r="TSI21" s="203"/>
      <c r="TSK21" s="203"/>
      <c r="TSL21" s="197"/>
      <c r="TSM21" s="204"/>
      <c r="TSN21" s="199"/>
      <c r="TSO21" s="200"/>
      <c r="TSW21" s="200"/>
      <c r="TSZ21" s="202"/>
      <c r="TTA21" s="202"/>
      <c r="TTB21" s="200"/>
      <c r="TTD21" s="203"/>
      <c r="TTF21" s="203"/>
      <c r="TTG21" s="197"/>
      <c r="TTH21" s="204"/>
      <c r="TTI21" s="199"/>
      <c r="TTJ21" s="200"/>
      <c r="TTR21" s="200"/>
      <c r="TTU21" s="202"/>
      <c r="TTV21" s="202"/>
      <c r="TTW21" s="200"/>
      <c r="TTY21" s="203"/>
      <c r="TUA21" s="203"/>
      <c r="TUB21" s="197"/>
      <c r="TUC21" s="204"/>
      <c r="TUD21" s="199"/>
      <c r="TUE21" s="200"/>
      <c r="TUM21" s="200"/>
      <c r="TUP21" s="202"/>
      <c r="TUQ21" s="202"/>
      <c r="TUR21" s="200"/>
      <c r="TUT21" s="203"/>
      <c r="TUV21" s="203"/>
      <c r="TUW21" s="197"/>
      <c r="TUX21" s="204"/>
      <c r="TUY21" s="199"/>
      <c r="TUZ21" s="200"/>
      <c r="TVH21" s="200"/>
      <c r="TVK21" s="202"/>
      <c r="TVL21" s="202"/>
      <c r="TVM21" s="200"/>
      <c r="TVO21" s="203"/>
      <c r="TVQ21" s="203"/>
      <c r="TVR21" s="197"/>
      <c r="TVS21" s="204"/>
      <c r="TVT21" s="199"/>
      <c r="TVU21" s="200"/>
      <c r="TWC21" s="200"/>
      <c r="TWF21" s="202"/>
      <c r="TWG21" s="202"/>
      <c r="TWH21" s="200"/>
      <c r="TWJ21" s="203"/>
      <c r="TWL21" s="203"/>
      <c r="TWM21" s="197"/>
      <c r="TWN21" s="204"/>
      <c r="TWO21" s="199"/>
      <c r="TWP21" s="200"/>
      <c r="TWX21" s="200"/>
      <c r="TXA21" s="202"/>
      <c r="TXB21" s="202"/>
      <c r="TXC21" s="200"/>
      <c r="TXE21" s="203"/>
      <c r="TXG21" s="203"/>
      <c r="TXH21" s="197"/>
      <c r="TXI21" s="204"/>
      <c r="TXJ21" s="199"/>
      <c r="TXK21" s="200"/>
      <c r="TXS21" s="200"/>
      <c r="TXV21" s="202"/>
      <c r="TXW21" s="202"/>
      <c r="TXX21" s="200"/>
      <c r="TXZ21" s="203"/>
      <c r="TYB21" s="203"/>
      <c r="TYC21" s="197"/>
      <c r="TYD21" s="204"/>
      <c r="TYE21" s="199"/>
      <c r="TYF21" s="200"/>
      <c r="TYN21" s="200"/>
      <c r="TYQ21" s="202"/>
      <c r="TYR21" s="202"/>
      <c r="TYS21" s="200"/>
      <c r="TYU21" s="203"/>
      <c r="TYW21" s="203"/>
      <c r="TYX21" s="197"/>
      <c r="TYY21" s="204"/>
      <c r="TYZ21" s="199"/>
      <c r="TZA21" s="200"/>
      <c r="TZI21" s="200"/>
      <c r="TZL21" s="202"/>
      <c r="TZM21" s="202"/>
      <c r="TZN21" s="200"/>
      <c r="TZP21" s="203"/>
      <c r="TZR21" s="203"/>
      <c r="TZS21" s="197"/>
      <c r="TZT21" s="204"/>
      <c r="TZU21" s="199"/>
      <c r="TZV21" s="200"/>
      <c r="UAD21" s="200"/>
      <c r="UAG21" s="202"/>
      <c r="UAH21" s="202"/>
      <c r="UAI21" s="200"/>
      <c r="UAK21" s="203"/>
      <c r="UAM21" s="203"/>
      <c r="UAN21" s="197"/>
      <c r="UAO21" s="204"/>
      <c r="UAP21" s="199"/>
      <c r="UAQ21" s="200"/>
      <c r="UAY21" s="200"/>
      <c r="UBB21" s="202"/>
      <c r="UBC21" s="202"/>
      <c r="UBD21" s="200"/>
      <c r="UBF21" s="203"/>
      <c r="UBH21" s="203"/>
      <c r="UBI21" s="197"/>
      <c r="UBJ21" s="204"/>
      <c r="UBK21" s="199"/>
      <c r="UBL21" s="200"/>
      <c r="UBT21" s="200"/>
      <c r="UBW21" s="202"/>
      <c r="UBX21" s="202"/>
      <c r="UBY21" s="200"/>
      <c r="UCA21" s="203"/>
      <c r="UCC21" s="203"/>
      <c r="UCD21" s="197"/>
      <c r="UCE21" s="204"/>
      <c r="UCF21" s="199"/>
      <c r="UCG21" s="200"/>
      <c r="UCO21" s="200"/>
      <c r="UCR21" s="202"/>
      <c r="UCS21" s="202"/>
      <c r="UCT21" s="200"/>
      <c r="UCV21" s="203"/>
      <c r="UCX21" s="203"/>
      <c r="UCY21" s="197"/>
      <c r="UCZ21" s="204"/>
      <c r="UDA21" s="199"/>
      <c r="UDB21" s="200"/>
      <c r="UDJ21" s="200"/>
      <c r="UDM21" s="202"/>
      <c r="UDN21" s="202"/>
      <c r="UDO21" s="200"/>
      <c r="UDQ21" s="203"/>
      <c r="UDS21" s="203"/>
      <c r="UDT21" s="197"/>
      <c r="UDU21" s="204"/>
      <c r="UDV21" s="199"/>
      <c r="UDW21" s="200"/>
      <c r="UEE21" s="200"/>
      <c r="UEH21" s="202"/>
      <c r="UEI21" s="202"/>
      <c r="UEJ21" s="200"/>
      <c r="UEL21" s="203"/>
      <c r="UEN21" s="203"/>
      <c r="UEO21" s="197"/>
      <c r="UEP21" s="204"/>
      <c r="UEQ21" s="199"/>
      <c r="UER21" s="200"/>
      <c r="UEZ21" s="200"/>
      <c r="UFC21" s="202"/>
      <c r="UFD21" s="202"/>
      <c r="UFE21" s="200"/>
      <c r="UFG21" s="203"/>
      <c r="UFI21" s="203"/>
      <c r="UFJ21" s="197"/>
      <c r="UFK21" s="204"/>
      <c r="UFL21" s="199"/>
      <c r="UFM21" s="200"/>
      <c r="UFU21" s="200"/>
      <c r="UFX21" s="202"/>
      <c r="UFY21" s="202"/>
      <c r="UFZ21" s="200"/>
      <c r="UGB21" s="203"/>
      <c r="UGD21" s="203"/>
      <c r="UGE21" s="197"/>
      <c r="UGF21" s="204"/>
      <c r="UGG21" s="199"/>
      <c r="UGH21" s="200"/>
      <c r="UGP21" s="200"/>
      <c r="UGS21" s="202"/>
      <c r="UGT21" s="202"/>
      <c r="UGU21" s="200"/>
      <c r="UGW21" s="203"/>
      <c r="UGY21" s="203"/>
      <c r="UGZ21" s="197"/>
      <c r="UHA21" s="204"/>
      <c r="UHB21" s="199"/>
      <c r="UHC21" s="200"/>
      <c r="UHK21" s="200"/>
      <c r="UHN21" s="202"/>
      <c r="UHO21" s="202"/>
      <c r="UHP21" s="200"/>
      <c r="UHR21" s="203"/>
      <c r="UHT21" s="203"/>
      <c r="UHU21" s="197"/>
      <c r="UHV21" s="204"/>
      <c r="UHW21" s="199"/>
      <c r="UHX21" s="200"/>
      <c r="UIF21" s="200"/>
      <c r="UII21" s="202"/>
      <c r="UIJ21" s="202"/>
      <c r="UIK21" s="200"/>
      <c r="UIM21" s="203"/>
      <c r="UIO21" s="203"/>
      <c r="UIP21" s="197"/>
      <c r="UIQ21" s="204"/>
      <c r="UIR21" s="199"/>
      <c r="UIS21" s="200"/>
      <c r="UJA21" s="200"/>
      <c r="UJD21" s="202"/>
      <c r="UJE21" s="202"/>
      <c r="UJF21" s="200"/>
      <c r="UJH21" s="203"/>
      <c r="UJJ21" s="203"/>
      <c r="UJK21" s="197"/>
      <c r="UJL21" s="204"/>
      <c r="UJM21" s="199"/>
      <c r="UJN21" s="200"/>
      <c r="UJV21" s="200"/>
      <c r="UJY21" s="202"/>
      <c r="UJZ21" s="202"/>
      <c r="UKA21" s="200"/>
      <c r="UKC21" s="203"/>
      <c r="UKE21" s="203"/>
      <c r="UKF21" s="197"/>
      <c r="UKG21" s="204"/>
      <c r="UKH21" s="199"/>
      <c r="UKI21" s="200"/>
      <c r="UKQ21" s="200"/>
      <c r="UKT21" s="202"/>
      <c r="UKU21" s="202"/>
      <c r="UKV21" s="200"/>
      <c r="UKX21" s="203"/>
      <c r="UKZ21" s="203"/>
      <c r="ULA21" s="197"/>
      <c r="ULB21" s="204"/>
      <c r="ULC21" s="199"/>
      <c r="ULD21" s="200"/>
      <c r="ULL21" s="200"/>
      <c r="ULO21" s="202"/>
      <c r="ULP21" s="202"/>
      <c r="ULQ21" s="200"/>
      <c r="ULS21" s="203"/>
      <c r="ULU21" s="203"/>
      <c r="ULV21" s="197"/>
      <c r="ULW21" s="204"/>
      <c r="ULX21" s="199"/>
      <c r="ULY21" s="200"/>
      <c r="UMG21" s="200"/>
      <c r="UMJ21" s="202"/>
      <c r="UMK21" s="202"/>
      <c r="UML21" s="200"/>
      <c r="UMN21" s="203"/>
      <c r="UMP21" s="203"/>
      <c r="UMQ21" s="197"/>
      <c r="UMR21" s="204"/>
      <c r="UMS21" s="199"/>
      <c r="UMT21" s="200"/>
      <c r="UNB21" s="200"/>
      <c r="UNE21" s="202"/>
      <c r="UNF21" s="202"/>
      <c r="UNG21" s="200"/>
      <c r="UNI21" s="203"/>
      <c r="UNK21" s="203"/>
      <c r="UNL21" s="197"/>
      <c r="UNM21" s="204"/>
      <c r="UNN21" s="199"/>
      <c r="UNO21" s="200"/>
      <c r="UNW21" s="200"/>
      <c r="UNZ21" s="202"/>
      <c r="UOA21" s="202"/>
      <c r="UOB21" s="200"/>
      <c r="UOD21" s="203"/>
      <c r="UOF21" s="203"/>
      <c r="UOG21" s="197"/>
      <c r="UOH21" s="204"/>
      <c r="UOI21" s="199"/>
      <c r="UOJ21" s="200"/>
      <c r="UOR21" s="200"/>
      <c r="UOU21" s="202"/>
      <c r="UOV21" s="202"/>
      <c r="UOW21" s="200"/>
      <c r="UOY21" s="203"/>
      <c r="UPA21" s="203"/>
      <c r="UPB21" s="197"/>
      <c r="UPC21" s="204"/>
      <c r="UPD21" s="199"/>
      <c r="UPE21" s="200"/>
      <c r="UPM21" s="200"/>
      <c r="UPP21" s="202"/>
      <c r="UPQ21" s="202"/>
      <c r="UPR21" s="200"/>
      <c r="UPT21" s="203"/>
      <c r="UPV21" s="203"/>
      <c r="UPW21" s="197"/>
      <c r="UPX21" s="204"/>
      <c r="UPY21" s="199"/>
      <c r="UPZ21" s="200"/>
      <c r="UQH21" s="200"/>
      <c r="UQK21" s="202"/>
      <c r="UQL21" s="202"/>
      <c r="UQM21" s="200"/>
      <c r="UQO21" s="203"/>
      <c r="UQQ21" s="203"/>
      <c r="UQR21" s="197"/>
      <c r="UQS21" s="204"/>
      <c r="UQT21" s="199"/>
      <c r="UQU21" s="200"/>
      <c r="URC21" s="200"/>
      <c r="URF21" s="202"/>
      <c r="URG21" s="202"/>
      <c r="URH21" s="200"/>
      <c r="URJ21" s="203"/>
      <c r="URL21" s="203"/>
      <c r="URM21" s="197"/>
      <c r="URN21" s="204"/>
      <c r="URO21" s="199"/>
      <c r="URP21" s="200"/>
      <c r="URX21" s="200"/>
      <c r="USA21" s="202"/>
      <c r="USB21" s="202"/>
      <c r="USC21" s="200"/>
      <c r="USE21" s="203"/>
      <c r="USG21" s="203"/>
      <c r="USH21" s="197"/>
      <c r="USI21" s="204"/>
      <c r="USJ21" s="199"/>
      <c r="USK21" s="200"/>
      <c r="USS21" s="200"/>
      <c r="USV21" s="202"/>
      <c r="USW21" s="202"/>
      <c r="USX21" s="200"/>
      <c r="USZ21" s="203"/>
      <c r="UTB21" s="203"/>
      <c r="UTC21" s="197"/>
      <c r="UTD21" s="204"/>
      <c r="UTE21" s="199"/>
      <c r="UTF21" s="200"/>
      <c r="UTN21" s="200"/>
      <c r="UTQ21" s="202"/>
      <c r="UTR21" s="202"/>
      <c r="UTS21" s="200"/>
      <c r="UTU21" s="203"/>
      <c r="UTW21" s="203"/>
      <c r="UTX21" s="197"/>
      <c r="UTY21" s="204"/>
      <c r="UTZ21" s="199"/>
      <c r="UUA21" s="200"/>
      <c r="UUI21" s="200"/>
      <c r="UUL21" s="202"/>
      <c r="UUM21" s="202"/>
      <c r="UUN21" s="200"/>
      <c r="UUP21" s="203"/>
      <c r="UUR21" s="203"/>
      <c r="UUS21" s="197"/>
      <c r="UUT21" s="204"/>
      <c r="UUU21" s="199"/>
      <c r="UUV21" s="200"/>
      <c r="UVD21" s="200"/>
      <c r="UVG21" s="202"/>
      <c r="UVH21" s="202"/>
      <c r="UVI21" s="200"/>
      <c r="UVK21" s="203"/>
      <c r="UVM21" s="203"/>
      <c r="UVN21" s="197"/>
      <c r="UVO21" s="204"/>
      <c r="UVP21" s="199"/>
      <c r="UVQ21" s="200"/>
      <c r="UVY21" s="200"/>
      <c r="UWB21" s="202"/>
      <c r="UWC21" s="202"/>
      <c r="UWD21" s="200"/>
      <c r="UWF21" s="203"/>
      <c r="UWH21" s="203"/>
      <c r="UWI21" s="197"/>
      <c r="UWJ21" s="204"/>
      <c r="UWK21" s="199"/>
      <c r="UWL21" s="200"/>
      <c r="UWT21" s="200"/>
      <c r="UWW21" s="202"/>
      <c r="UWX21" s="202"/>
      <c r="UWY21" s="200"/>
      <c r="UXA21" s="203"/>
      <c r="UXC21" s="203"/>
      <c r="UXD21" s="197"/>
      <c r="UXE21" s="204"/>
      <c r="UXF21" s="199"/>
      <c r="UXG21" s="200"/>
      <c r="UXO21" s="200"/>
      <c r="UXR21" s="202"/>
      <c r="UXS21" s="202"/>
      <c r="UXT21" s="200"/>
      <c r="UXV21" s="203"/>
      <c r="UXX21" s="203"/>
      <c r="UXY21" s="197"/>
      <c r="UXZ21" s="204"/>
      <c r="UYA21" s="199"/>
      <c r="UYB21" s="200"/>
      <c r="UYJ21" s="200"/>
      <c r="UYM21" s="202"/>
      <c r="UYN21" s="202"/>
      <c r="UYO21" s="200"/>
      <c r="UYQ21" s="203"/>
      <c r="UYS21" s="203"/>
      <c r="UYT21" s="197"/>
      <c r="UYU21" s="204"/>
      <c r="UYV21" s="199"/>
      <c r="UYW21" s="200"/>
      <c r="UZE21" s="200"/>
      <c r="UZH21" s="202"/>
      <c r="UZI21" s="202"/>
      <c r="UZJ21" s="200"/>
      <c r="UZL21" s="203"/>
      <c r="UZN21" s="203"/>
      <c r="UZO21" s="197"/>
      <c r="UZP21" s="204"/>
      <c r="UZQ21" s="199"/>
      <c r="UZR21" s="200"/>
      <c r="UZZ21" s="200"/>
      <c r="VAC21" s="202"/>
      <c r="VAD21" s="202"/>
      <c r="VAE21" s="200"/>
      <c r="VAG21" s="203"/>
      <c r="VAI21" s="203"/>
      <c r="VAJ21" s="197"/>
      <c r="VAK21" s="204"/>
      <c r="VAL21" s="199"/>
      <c r="VAM21" s="200"/>
      <c r="VAU21" s="200"/>
      <c r="VAX21" s="202"/>
      <c r="VAY21" s="202"/>
      <c r="VAZ21" s="200"/>
      <c r="VBB21" s="203"/>
      <c r="VBD21" s="203"/>
      <c r="VBE21" s="197"/>
      <c r="VBF21" s="204"/>
      <c r="VBG21" s="199"/>
      <c r="VBH21" s="200"/>
      <c r="VBP21" s="200"/>
      <c r="VBS21" s="202"/>
      <c r="VBT21" s="202"/>
      <c r="VBU21" s="200"/>
      <c r="VBW21" s="203"/>
      <c r="VBY21" s="203"/>
      <c r="VBZ21" s="197"/>
      <c r="VCA21" s="204"/>
      <c r="VCB21" s="199"/>
      <c r="VCC21" s="200"/>
      <c r="VCK21" s="200"/>
      <c r="VCN21" s="202"/>
      <c r="VCO21" s="202"/>
      <c r="VCP21" s="200"/>
      <c r="VCR21" s="203"/>
      <c r="VCT21" s="203"/>
      <c r="VCU21" s="197"/>
      <c r="VCV21" s="204"/>
      <c r="VCW21" s="199"/>
      <c r="VCX21" s="200"/>
      <c r="VDF21" s="200"/>
      <c r="VDI21" s="202"/>
      <c r="VDJ21" s="202"/>
      <c r="VDK21" s="200"/>
      <c r="VDM21" s="203"/>
      <c r="VDO21" s="203"/>
      <c r="VDP21" s="197"/>
      <c r="VDQ21" s="204"/>
      <c r="VDR21" s="199"/>
      <c r="VDS21" s="200"/>
      <c r="VEA21" s="200"/>
      <c r="VED21" s="202"/>
      <c r="VEE21" s="202"/>
      <c r="VEF21" s="200"/>
      <c r="VEH21" s="203"/>
      <c r="VEJ21" s="203"/>
      <c r="VEK21" s="197"/>
      <c r="VEL21" s="204"/>
      <c r="VEM21" s="199"/>
      <c r="VEN21" s="200"/>
      <c r="VEV21" s="200"/>
      <c r="VEY21" s="202"/>
      <c r="VEZ21" s="202"/>
      <c r="VFA21" s="200"/>
      <c r="VFC21" s="203"/>
      <c r="VFE21" s="203"/>
      <c r="VFF21" s="197"/>
      <c r="VFG21" s="204"/>
      <c r="VFH21" s="199"/>
      <c r="VFI21" s="200"/>
      <c r="VFQ21" s="200"/>
      <c r="VFT21" s="202"/>
      <c r="VFU21" s="202"/>
      <c r="VFV21" s="200"/>
      <c r="VFX21" s="203"/>
      <c r="VFZ21" s="203"/>
      <c r="VGA21" s="197"/>
      <c r="VGB21" s="204"/>
      <c r="VGC21" s="199"/>
      <c r="VGD21" s="200"/>
      <c r="VGL21" s="200"/>
      <c r="VGO21" s="202"/>
      <c r="VGP21" s="202"/>
      <c r="VGQ21" s="200"/>
      <c r="VGS21" s="203"/>
      <c r="VGU21" s="203"/>
      <c r="VGV21" s="197"/>
      <c r="VGW21" s="204"/>
      <c r="VGX21" s="199"/>
      <c r="VGY21" s="200"/>
      <c r="VHG21" s="200"/>
      <c r="VHJ21" s="202"/>
      <c r="VHK21" s="202"/>
      <c r="VHL21" s="200"/>
      <c r="VHN21" s="203"/>
      <c r="VHP21" s="203"/>
      <c r="VHQ21" s="197"/>
      <c r="VHR21" s="204"/>
      <c r="VHS21" s="199"/>
      <c r="VHT21" s="200"/>
      <c r="VIB21" s="200"/>
      <c r="VIE21" s="202"/>
      <c r="VIF21" s="202"/>
      <c r="VIG21" s="200"/>
      <c r="VII21" s="203"/>
      <c r="VIK21" s="203"/>
      <c r="VIL21" s="197"/>
      <c r="VIM21" s="204"/>
      <c r="VIN21" s="199"/>
      <c r="VIO21" s="200"/>
      <c r="VIW21" s="200"/>
      <c r="VIZ21" s="202"/>
      <c r="VJA21" s="202"/>
      <c r="VJB21" s="200"/>
      <c r="VJD21" s="203"/>
      <c r="VJF21" s="203"/>
      <c r="VJG21" s="197"/>
      <c r="VJH21" s="204"/>
      <c r="VJI21" s="199"/>
      <c r="VJJ21" s="200"/>
      <c r="VJR21" s="200"/>
      <c r="VJU21" s="202"/>
      <c r="VJV21" s="202"/>
      <c r="VJW21" s="200"/>
      <c r="VJY21" s="203"/>
      <c r="VKA21" s="203"/>
      <c r="VKB21" s="197"/>
      <c r="VKC21" s="204"/>
      <c r="VKD21" s="199"/>
      <c r="VKE21" s="200"/>
      <c r="VKM21" s="200"/>
      <c r="VKP21" s="202"/>
      <c r="VKQ21" s="202"/>
      <c r="VKR21" s="200"/>
      <c r="VKT21" s="203"/>
      <c r="VKV21" s="203"/>
      <c r="VKW21" s="197"/>
      <c r="VKX21" s="204"/>
      <c r="VKY21" s="199"/>
      <c r="VKZ21" s="200"/>
      <c r="VLH21" s="200"/>
      <c r="VLK21" s="202"/>
      <c r="VLL21" s="202"/>
      <c r="VLM21" s="200"/>
      <c r="VLO21" s="203"/>
      <c r="VLQ21" s="203"/>
      <c r="VLR21" s="197"/>
      <c r="VLS21" s="204"/>
      <c r="VLT21" s="199"/>
      <c r="VLU21" s="200"/>
      <c r="VMC21" s="200"/>
      <c r="VMF21" s="202"/>
      <c r="VMG21" s="202"/>
      <c r="VMH21" s="200"/>
      <c r="VMJ21" s="203"/>
      <c r="VML21" s="203"/>
      <c r="VMM21" s="197"/>
      <c r="VMN21" s="204"/>
      <c r="VMO21" s="199"/>
      <c r="VMP21" s="200"/>
      <c r="VMX21" s="200"/>
      <c r="VNA21" s="202"/>
      <c r="VNB21" s="202"/>
      <c r="VNC21" s="200"/>
      <c r="VNE21" s="203"/>
      <c r="VNG21" s="203"/>
      <c r="VNH21" s="197"/>
      <c r="VNI21" s="204"/>
      <c r="VNJ21" s="199"/>
      <c r="VNK21" s="200"/>
      <c r="VNS21" s="200"/>
      <c r="VNV21" s="202"/>
      <c r="VNW21" s="202"/>
      <c r="VNX21" s="200"/>
      <c r="VNZ21" s="203"/>
      <c r="VOB21" s="203"/>
      <c r="VOC21" s="197"/>
      <c r="VOD21" s="204"/>
      <c r="VOE21" s="199"/>
      <c r="VOF21" s="200"/>
      <c r="VON21" s="200"/>
      <c r="VOQ21" s="202"/>
      <c r="VOR21" s="202"/>
      <c r="VOS21" s="200"/>
      <c r="VOU21" s="203"/>
      <c r="VOW21" s="203"/>
      <c r="VOX21" s="197"/>
      <c r="VOY21" s="204"/>
      <c r="VOZ21" s="199"/>
      <c r="VPA21" s="200"/>
      <c r="VPI21" s="200"/>
      <c r="VPL21" s="202"/>
      <c r="VPM21" s="202"/>
      <c r="VPN21" s="200"/>
      <c r="VPP21" s="203"/>
      <c r="VPR21" s="203"/>
      <c r="VPS21" s="197"/>
      <c r="VPT21" s="204"/>
      <c r="VPU21" s="199"/>
      <c r="VPV21" s="200"/>
      <c r="VQD21" s="200"/>
      <c r="VQG21" s="202"/>
      <c r="VQH21" s="202"/>
      <c r="VQI21" s="200"/>
      <c r="VQK21" s="203"/>
      <c r="VQM21" s="203"/>
      <c r="VQN21" s="197"/>
      <c r="VQO21" s="204"/>
      <c r="VQP21" s="199"/>
      <c r="VQQ21" s="200"/>
      <c r="VQY21" s="200"/>
      <c r="VRB21" s="202"/>
      <c r="VRC21" s="202"/>
      <c r="VRD21" s="200"/>
      <c r="VRF21" s="203"/>
      <c r="VRH21" s="203"/>
      <c r="VRI21" s="197"/>
      <c r="VRJ21" s="204"/>
      <c r="VRK21" s="199"/>
      <c r="VRL21" s="200"/>
      <c r="VRT21" s="200"/>
      <c r="VRW21" s="202"/>
      <c r="VRX21" s="202"/>
      <c r="VRY21" s="200"/>
      <c r="VSA21" s="203"/>
      <c r="VSC21" s="203"/>
      <c r="VSD21" s="197"/>
      <c r="VSE21" s="204"/>
      <c r="VSF21" s="199"/>
      <c r="VSG21" s="200"/>
      <c r="VSO21" s="200"/>
      <c r="VSR21" s="202"/>
      <c r="VSS21" s="202"/>
      <c r="VST21" s="200"/>
      <c r="VSV21" s="203"/>
      <c r="VSX21" s="203"/>
      <c r="VSY21" s="197"/>
      <c r="VSZ21" s="204"/>
      <c r="VTA21" s="199"/>
      <c r="VTB21" s="200"/>
      <c r="VTJ21" s="200"/>
      <c r="VTM21" s="202"/>
      <c r="VTN21" s="202"/>
      <c r="VTO21" s="200"/>
      <c r="VTQ21" s="203"/>
      <c r="VTS21" s="203"/>
      <c r="VTT21" s="197"/>
      <c r="VTU21" s="204"/>
      <c r="VTV21" s="199"/>
      <c r="VTW21" s="200"/>
      <c r="VUE21" s="200"/>
      <c r="VUH21" s="202"/>
      <c r="VUI21" s="202"/>
      <c r="VUJ21" s="200"/>
      <c r="VUL21" s="203"/>
      <c r="VUN21" s="203"/>
      <c r="VUO21" s="197"/>
      <c r="VUP21" s="204"/>
      <c r="VUQ21" s="199"/>
      <c r="VUR21" s="200"/>
      <c r="VUZ21" s="200"/>
      <c r="VVC21" s="202"/>
      <c r="VVD21" s="202"/>
      <c r="VVE21" s="200"/>
      <c r="VVG21" s="203"/>
      <c r="VVI21" s="203"/>
      <c r="VVJ21" s="197"/>
      <c r="VVK21" s="204"/>
      <c r="VVL21" s="199"/>
      <c r="VVM21" s="200"/>
      <c r="VVU21" s="200"/>
      <c r="VVX21" s="202"/>
      <c r="VVY21" s="202"/>
      <c r="VVZ21" s="200"/>
      <c r="VWB21" s="203"/>
      <c r="VWD21" s="203"/>
      <c r="VWE21" s="197"/>
      <c r="VWF21" s="204"/>
      <c r="VWG21" s="199"/>
      <c r="VWH21" s="200"/>
      <c r="VWP21" s="200"/>
      <c r="VWS21" s="202"/>
      <c r="VWT21" s="202"/>
      <c r="VWU21" s="200"/>
      <c r="VWW21" s="203"/>
      <c r="VWY21" s="203"/>
      <c r="VWZ21" s="197"/>
      <c r="VXA21" s="204"/>
      <c r="VXB21" s="199"/>
      <c r="VXC21" s="200"/>
      <c r="VXK21" s="200"/>
      <c r="VXN21" s="202"/>
      <c r="VXO21" s="202"/>
      <c r="VXP21" s="200"/>
      <c r="VXR21" s="203"/>
      <c r="VXT21" s="203"/>
      <c r="VXU21" s="197"/>
      <c r="VXV21" s="204"/>
      <c r="VXW21" s="199"/>
      <c r="VXX21" s="200"/>
      <c r="VYF21" s="200"/>
      <c r="VYI21" s="202"/>
      <c r="VYJ21" s="202"/>
      <c r="VYK21" s="200"/>
      <c r="VYM21" s="203"/>
      <c r="VYO21" s="203"/>
      <c r="VYP21" s="197"/>
      <c r="VYQ21" s="204"/>
      <c r="VYR21" s="199"/>
      <c r="VYS21" s="200"/>
      <c r="VZA21" s="200"/>
      <c r="VZD21" s="202"/>
      <c r="VZE21" s="202"/>
      <c r="VZF21" s="200"/>
      <c r="VZH21" s="203"/>
      <c r="VZJ21" s="203"/>
      <c r="VZK21" s="197"/>
      <c r="VZL21" s="204"/>
      <c r="VZM21" s="199"/>
      <c r="VZN21" s="200"/>
      <c r="VZV21" s="200"/>
      <c r="VZY21" s="202"/>
      <c r="VZZ21" s="202"/>
      <c r="WAA21" s="200"/>
      <c r="WAC21" s="203"/>
      <c r="WAE21" s="203"/>
      <c r="WAF21" s="197"/>
      <c r="WAG21" s="204"/>
      <c r="WAH21" s="199"/>
      <c r="WAI21" s="200"/>
      <c r="WAQ21" s="200"/>
      <c r="WAT21" s="202"/>
      <c r="WAU21" s="202"/>
      <c r="WAV21" s="200"/>
      <c r="WAX21" s="203"/>
      <c r="WAZ21" s="203"/>
      <c r="WBA21" s="197"/>
      <c r="WBB21" s="204"/>
      <c r="WBC21" s="199"/>
      <c r="WBD21" s="200"/>
      <c r="WBL21" s="200"/>
      <c r="WBO21" s="202"/>
      <c r="WBP21" s="202"/>
      <c r="WBQ21" s="200"/>
      <c r="WBS21" s="203"/>
      <c r="WBU21" s="203"/>
      <c r="WBV21" s="197"/>
      <c r="WBW21" s="204"/>
      <c r="WBX21" s="199"/>
      <c r="WBY21" s="200"/>
      <c r="WCG21" s="200"/>
      <c r="WCJ21" s="202"/>
      <c r="WCK21" s="202"/>
      <c r="WCL21" s="200"/>
      <c r="WCN21" s="203"/>
      <c r="WCP21" s="203"/>
      <c r="WCQ21" s="197"/>
      <c r="WCR21" s="204"/>
      <c r="WCS21" s="199"/>
      <c r="WCT21" s="200"/>
      <c r="WDB21" s="200"/>
      <c r="WDE21" s="202"/>
      <c r="WDF21" s="202"/>
      <c r="WDG21" s="200"/>
      <c r="WDI21" s="203"/>
      <c r="WDK21" s="203"/>
      <c r="WDL21" s="197"/>
      <c r="WDM21" s="204"/>
      <c r="WDN21" s="199"/>
      <c r="WDO21" s="200"/>
      <c r="WDW21" s="200"/>
      <c r="WDZ21" s="202"/>
      <c r="WEA21" s="202"/>
      <c r="WEB21" s="200"/>
      <c r="WED21" s="203"/>
      <c r="WEF21" s="203"/>
      <c r="WEG21" s="197"/>
      <c r="WEH21" s="204"/>
      <c r="WEI21" s="199"/>
      <c r="WEJ21" s="200"/>
      <c r="WER21" s="200"/>
      <c r="WEU21" s="202"/>
      <c r="WEV21" s="202"/>
      <c r="WEW21" s="200"/>
      <c r="WEY21" s="203"/>
      <c r="WFA21" s="203"/>
      <c r="WFB21" s="197"/>
      <c r="WFC21" s="204"/>
      <c r="WFD21" s="199"/>
      <c r="WFE21" s="200"/>
      <c r="WFM21" s="200"/>
      <c r="WFP21" s="202"/>
      <c r="WFQ21" s="202"/>
      <c r="WFR21" s="200"/>
      <c r="WFT21" s="203"/>
      <c r="WFV21" s="203"/>
      <c r="WFW21" s="197"/>
      <c r="WFX21" s="204"/>
      <c r="WFY21" s="199"/>
      <c r="WFZ21" s="200"/>
      <c r="WGH21" s="200"/>
      <c r="WGK21" s="202"/>
      <c r="WGL21" s="202"/>
      <c r="WGM21" s="200"/>
      <c r="WGO21" s="203"/>
      <c r="WGQ21" s="203"/>
      <c r="WGR21" s="197"/>
      <c r="WGS21" s="204"/>
      <c r="WGT21" s="199"/>
      <c r="WGU21" s="200"/>
      <c r="WHC21" s="200"/>
      <c r="WHF21" s="202"/>
      <c r="WHG21" s="202"/>
      <c r="WHH21" s="200"/>
      <c r="WHJ21" s="203"/>
      <c r="WHL21" s="203"/>
      <c r="WHM21" s="197"/>
      <c r="WHN21" s="204"/>
      <c r="WHO21" s="199"/>
      <c r="WHP21" s="200"/>
      <c r="WHX21" s="200"/>
      <c r="WIA21" s="202"/>
      <c r="WIB21" s="202"/>
      <c r="WIC21" s="200"/>
      <c r="WIE21" s="203"/>
      <c r="WIG21" s="203"/>
      <c r="WIH21" s="197"/>
      <c r="WII21" s="204"/>
      <c r="WIJ21" s="199"/>
      <c r="WIK21" s="200"/>
      <c r="WIS21" s="200"/>
      <c r="WIV21" s="202"/>
      <c r="WIW21" s="202"/>
      <c r="WIX21" s="200"/>
      <c r="WIZ21" s="203"/>
      <c r="WJB21" s="203"/>
      <c r="WJC21" s="197"/>
      <c r="WJD21" s="204"/>
      <c r="WJE21" s="199"/>
      <c r="WJF21" s="200"/>
      <c r="WJN21" s="200"/>
      <c r="WJQ21" s="202"/>
      <c r="WJR21" s="202"/>
      <c r="WJS21" s="200"/>
      <c r="WJU21" s="203"/>
      <c r="WJW21" s="203"/>
      <c r="WJX21" s="197"/>
      <c r="WJY21" s="204"/>
      <c r="WJZ21" s="199"/>
      <c r="WKA21" s="200"/>
      <c r="WKI21" s="200"/>
      <c r="WKL21" s="202"/>
      <c r="WKM21" s="202"/>
      <c r="WKN21" s="200"/>
      <c r="WKP21" s="203"/>
      <c r="WKR21" s="203"/>
      <c r="WKS21" s="197"/>
      <c r="WKT21" s="204"/>
      <c r="WKU21" s="199"/>
      <c r="WKV21" s="200"/>
      <c r="WLD21" s="200"/>
      <c r="WLG21" s="202"/>
      <c r="WLH21" s="202"/>
      <c r="WLI21" s="200"/>
      <c r="WLK21" s="203"/>
      <c r="WLM21" s="203"/>
      <c r="WLN21" s="197"/>
      <c r="WLO21" s="204"/>
      <c r="WLP21" s="199"/>
      <c r="WLQ21" s="200"/>
      <c r="WLY21" s="200"/>
      <c r="WMB21" s="202"/>
      <c r="WMC21" s="202"/>
      <c r="WMD21" s="200"/>
      <c r="WMF21" s="203"/>
      <c r="WMH21" s="203"/>
      <c r="WMI21" s="197"/>
      <c r="WMJ21" s="204"/>
      <c r="WMK21" s="199"/>
      <c r="WML21" s="200"/>
      <c r="WMT21" s="200"/>
      <c r="WMW21" s="202"/>
      <c r="WMX21" s="202"/>
      <c r="WMY21" s="200"/>
      <c r="WNA21" s="203"/>
      <c r="WNC21" s="203"/>
      <c r="WND21" s="197"/>
      <c r="WNE21" s="204"/>
      <c r="WNF21" s="199"/>
      <c r="WNG21" s="200"/>
      <c r="WNO21" s="200"/>
      <c r="WNR21" s="202"/>
      <c r="WNS21" s="202"/>
      <c r="WNT21" s="200"/>
      <c r="WNV21" s="203"/>
      <c r="WNX21" s="203"/>
      <c r="WNY21" s="197"/>
      <c r="WNZ21" s="204"/>
      <c r="WOA21" s="199"/>
      <c r="WOB21" s="200"/>
      <c r="WOJ21" s="200"/>
      <c r="WOM21" s="202"/>
      <c r="WON21" s="202"/>
      <c r="WOO21" s="200"/>
      <c r="WOQ21" s="203"/>
      <c r="WOS21" s="203"/>
      <c r="WOT21" s="197"/>
      <c r="WOU21" s="204"/>
      <c r="WOV21" s="199"/>
      <c r="WOW21" s="200"/>
      <c r="WPE21" s="200"/>
      <c r="WPH21" s="202"/>
      <c r="WPI21" s="202"/>
      <c r="WPJ21" s="200"/>
      <c r="WPL21" s="203"/>
      <c r="WPN21" s="203"/>
      <c r="WPO21" s="197"/>
      <c r="WPP21" s="204"/>
      <c r="WPQ21" s="199"/>
      <c r="WPR21" s="200"/>
      <c r="WPZ21" s="200"/>
      <c r="WQC21" s="202"/>
      <c r="WQD21" s="202"/>
      <c r="WQE21" s="200"/>
      <c r="WQG21" s="203"/>
      <c r="WQI21" s="203"/>
      <c r="WQJ21" s="197"/>
      <c r="WQK21" s="204"/>
      <c r="WQL21" s="199"/>
      <c r="WQM21" s="200"/>
      <c r="WQU21" s="200"/>
      <c r="WQX21" s="202"/>
      <c r="WQY21" s="202"/>
      <c r="WQZ21" s="200"/>
      <c r="WRB21" s="203"/>
      <c r="WRD21" s="203"/>
      <c r="WRE21" s="197"/>
      <c r="WRF21" s="204"/>
      <c r="WRG21" s="199"/>
      <c r="WRH21" s="200"/>
      <c r="WRP21" s="200"/>
      <c r="WRS21" s="202"/>
      <c r="WRT21" s="202"/>
      <c r="WRU21" s="200"/>
      <c r="WRW21" s="203"/>
      <c r="WRY21" s="203"/>
      <c r="WRZ21" s="197"/>
      <c r="WSA21" s="204"/>
      <c r="WSB21" s="199"/>
      <c r="WSC21" s="200"/>
      <c r="WSK21" s="200"/>
      <c r="WSN21" s="202"/>
      <c r="WSO21" s="202"/>
      <c r="WSP21" s="200"/>
      <c r="WSR21" s="203"/>
      <c r="WST21" s="203"/>
      <c r="WSU21" s="197"/>
      <c r="WSV21" s="204"/>
      <c r="WSW21" s="199"/>
      <c r="WSX21" s="200"/>
      <c r="WTF21" s="200"/>
      <c r="WTI21" s="202"/>
      <c r="WTJ21" s="202"/>
      <c r="WTK21" s="200"/>
      <c r="WTM21" s="203"/>
      <c r="WTO21" s="203"/>
      <c r="WTP21" s="197"/>
      <c r="WTQ21" s="204"/>
      <c r="WTR21" s="199"/>
      <c r="WTS21" s="200"/>
      <c r="WUA21" s="200"/>
      <c r="WUD21" s="202"/>
      <c r="WUE21" s="202"/>
      <c r="WUF21" s="200"/>
      <c r="WUH21" s="203"/>
      <c r="WUJ21" s="203"/>
      <c r="WUK21" s="197"/>
      <c r="WUL21" s="204"/>
      <c r="WUM21" s="199"/>
      <c r="WUN21" s="200"/>
      <c r="WUV21" s="200"/>
      <c r="WUY21" s="202"/>
      <c r="WUZ21" s="202"/>
      <c r="WVA21" s="200"/>
      <c r="WVC21" s="203"/>
      <c r="WVE21" s="203"/>
      <c r="WVF21" s="197"/>
      <c r="WVG21" s="204"/>
      <c r="WVH21" s="199"/>
      <c r="WVI21" s="200"/>
      <c r="WVQ21" s="200"/>
      <c r="WVT21" s="202"/>
      <c r="WVU21" s="202"/>
      <c r="WVV21" s="200"/>
      <c r="WVX21" s="203"/>
      <c r="WVZ21" s="203"/>
      <c r="WWA21" s="197"/>
      <c r="WWB21" s="204"/>
      <c r="WWC21" s="199"/>
      <c r="WWD21" s="200"/>
      <c r="WWL21" s="200"/>
      <c r="WWO21" s="202"/>
      <c r="WWP21" s="202"/>
      <c r="WWQ21" s="200"/>
      <c r="WWS21" s="203"/>
      <c r="WWU21" s="203"/>
      <c r="WWV21" s="197"/>
      <c r="WWW21" s="204"/>
      <c r="WWX21" s="199"/>
      <c r="WWY21" s="200"/>
      <c r="WXG21" s="200"/>
      <c r="WXJ21" s="202"/>
      <c r="WXK21" s="202"/>
      <c r="WXL21" s="200"/>
      <c r="WXN21" s="203"/>
      <c r="WXP21" s="203"/>
      <c r="WXQ21" s="197"/>
      <c r="WXR21" s="204"/>
      <c r="WXS21" s="199"/>
      <c r="WXT21" s="200"/>
      <c r="WYB21" s="200"/>
      <c r="WYE21" s="202"/>
      <c r="WYF21" s="202"/>
      <c r="WYG21" s="200"/>
      <c r="WYI21" s="203"/>
      <c r="WYK21" s="203"/>
      <c r="WYL21" s="197"/>
      <c r="WYM21" s="204"/>
      <c r="WYN21" s="199"/>
      <c r="WYO21" s="200"/>
      <c r="WYW21" s="200"/>
      <c r="WYZ21" s="202"/>
      <c r="WZA21" s="202"/>
      <c r="WZB21" s="200"/>
      <c r="WZD21" s="203"/>
      <c r="WZF21" s="203"/>
      <c r="WZG21" s="197"/>
      <c r="WZH21" s="204"/>
      <c r="WZI21" s="199"/>
      <c r="WZJ21" s="200"/>
      <c r="WZR21" s="200"/>
      <c r="WZU21" s="202"/>
      <c r="WZV21" s="202"/>
      <c r="WZW21" s="200"/>
      <c r="WZY21" s="203"/>
      <c r="XAA21" s="203"/>
      <c r="XAB21" s="197"/>
      <c r="XAC21" s="204"/>
      <c r="XAD21" s="199"/>
      <c r="XAE21" s="200"/>
      <c r="XAM21" s="200"/>
      <c r="XAP21" s="202"/>
      <c r="XAQ21" s="202"/>
      <c r="XAR21" s="200"/>
      <c r="XAT21" s="203"/>
      <c r="XAV21" s="203"/>
      <c r="XAW21" s="197"/>
      <c r="XAX21" s="204"/>
      <c r="XAY21" s="199"/>
      <c r="XAZ21" s="200"/>
      <c r="XBH21" s="200"/>
      <c r="XBK21" s="202"/>
      <c r="XBL21" s="202"/>
      <c r="XBM21" s="200"/>
      <c r="XBO21" s="203"/>
      <c r="XBQ21" s="203"/>
      <c r="XBR21" s="197"/>
      <c r="XBS21" s="204"/>
      <c r="XBT21" s="199"/>
      <c r="XBU21" s="200"/>
      <c r="XCC21" s="200"/>
      <c r="XCF21" s="202"/>
      <c r="XCG21" s="202"/>
      <c r="XCH21" s="200"/>
      <c r="XCJ21" s="203"/>
      <c r="XCL21" s="203"/>
      <c r="XCM21" s="197"/>
      <c r="XCN21" s="204"/>
      <c r="XCO21" s="199"/>
      <c r="XCP21" s="200"/>
      <c r="XCX21" s="200"/>
      <c r="XDA21" s="202"/>
      <c r="XDB21" s="202"/>
      <c r="XDC21" s="200"/>
      <c r="XDE21" s="203"/>
      <c r="XDG21" s="203"/>
      <c r="XDH21" s="197"/>
      <c r="XDI21" s="204"/>
      <c r="XDJ21" s="199"/>
      <c r="XDK21" s="200"/>
      <c r="XDS21" s="200"/>
      <c r="XDV21" s="202"/>
      <c r="XDW21" s="202"/>
      <c r="XDX21" s="200"/>
      <c r="XDZ21" s="203"/>
      <c r="XEB21" s="203"/>
      <c r="XEC21" s="197"/>
      <c r="XED21" s="204"/>
      <c r="XEE21" s="199"/>
      <c r="XEF21" s="200"/>
      <c r="XEN21" s="200"/>
      <c r="XEQ21" s="202"/>
      <c r="XER21" s="202"/>
      <c r="XES21" s="200"/>
      <c r="XEU21" s="203"/>
      <c r="XEW21" s="203"/>
      <c r="XEX21" s="197"/>
      <c r="XEY21" s="204"/>
      <c r="XEZ21" s="199"/>
      <c r="XFA21" s="200"/>
    </row>
    <row r="22" spans="1:1024 1026:2046 2049:3067 3075:4096 4104:5119 5121:7162 7170:8191 8199:11257 11265:12286 12294:14336 14338:15360 15363:16381" s="201" customFormat="1" ht="15.75" x14ac:dyDescent="0.25">
      <c r="A22" s="193">
        <v>45408</v>
      </c>
      <c r="B22" s="194" t="s">
        <v>320</v>
      </c>
      <c r="C22" s="194" t="s">
        <v>94</v>
      </c>
      <c r="D22" s="194" t="s">
        <v>334</v>
      </c>
      <c r="E22" s="194" t="s">
        <v>321</v>
      </c>
      <c r="F22" s="194" t="s">
        <v>72</v>
      </c>
      <c r="G22" s="194">
        <v>3100</v>
      </c>
      <c r="H22" s="194">
        <v>0</v>
      </c>
      <c r="I22" s="193">
        <v>45408</v>
      </c>
      <c r="J22" s="194">
        <v>155920029</v>
      </c>
      <c r="K22" s="194">
        <v>1</v>
      </c>
      <c r="L22" s="195">
        <v>353.67</v>
      </c>
      <c r="M22" s="195">
        <v>353.67</v>
      </c>
      <c r="N22" s="193">
        <v>45408</v>
      </c>
      <c r="O22" s="194" t="s">
        <v>306</v>
      </c>
      <c r="P22" s="196">
        <v>5.5599999999999997E-2</v>
      </c>
      <c r="Q22" s="194" t="s">
        <v>78</v>
      </c>
      <c r="R22" s="196" t="str">
        <f>IF(G:G=3100,"0",IF(AND(K:K&gt;=13,K:K&lt;=96)=TRUE,IF(P:P&gt;5.51%,'[1]3 - Não Consignado'!$I$7,IF(P:P&gt;=4.61%,'[1]3 - Não Consignado'!$I$6,IF(P:P&gt;=3.75%,'[1]3 - Não Consignado'!$I$5,IF(P:P&gt;=2.4%,'[1]3 - Não Consignado'!$I$4,"f"))))))</f>
        <v>0</v>
      </c>
      <c r="S22" s="197">
        <f t="shared" si="0"/>
        <v>0</v>
      </c>
      <c r="T22" s="206" t="s">
        <v>334</v>
      </c>
      <c r="U22" s="199" t="str">
        <f>VLOOKUP(D22,Painel!$C$7:$C$63,1,FALSE)</f>
        <v>LETICIA NUNES DOS REIS</v>
      </c>
      <c r="V22" s="200"/>
      <c r="AD22" s="200"/>
      <c r="AG22" s="202"/>
      <c r="AH22" s="202"/>
      <c r="AI22" s="200"/>
      <c r="AK22" s="203"/>
      <c r="AM22" s="203"/>
      <c r="AN22" s="197"/>
      <c r="AO22" s="204"/>
      <c r="AP22" s="199"/>
      <c r="AQ22" s="200"/>
      <c r="AY22" s="200"/>
      <c r="BB22" s="202"/>
      <c r="BC22" s="202"/>
      <c r="BD22" s="200"/>
      <c r="BF22" s="203"/>
      <c r="BH22" s="203"/>
      <c r="BI22" s="197"/>
      <c r="BJ22" s="204"/>
      <c r="BK22" s="199"/>
      <c r="BL22" s="200"/>
      <c r="BT22" s="200"/>
      <c r="BW22" s="202"/>
      <c r="BX22" s="202"/>
      <c r="BY22" s="200"/>
      <c r="CA22" s="203"/>
      <c r="CC22" s="203"/>
      <c r="CD22" s="197"/>
      <c r="CE22" s="204"/>
      <c r="CF22" s="199"/>
      <c r="CG22" s="200"/>
      <c r="CO22" s="200"/>
      <c r="CR22" s="202"/>
      <c r="CS22" s="202"/>
      <c r="CT22" s="200"/>
      <c r="CV22" s="203"/>
      <c r="CX22" s="203"/>
      <c r="CY22" s="197"/>
      <c r="CZ22" s="204"/>
      <c r="DA22" s="199"/>
      <c r="DB22" s="200"/>
      <c r="DJ22" s="200"/>
      <c r="DM22" s="202"/>
      <c r="DN22" s="202"/>
      <c r="DO22" s="200"/>
      <c r="DQ22" s="203"/>
      <c r="DS22" s="203"/>
      <c r="DT22" s="197"/>
      <c r="DU22" s="204"/>
      <c r="DV22" s="199"/>
      <c r="DW22" s="200"/>
      <c r="EE22" s="200"/>
      <c r="EH22" s="202"/>
      <c r="EI22" s="202"/>
      <c r="EJ22" s="200"/>
      <c r="EL22" s="203"/>
      <c r="EN22" s="203"/>
      <c r="EO22" s="197"/>
      <c r="EP22" s="204"/>
      <c r="EQ22" s="199"/>
      <c r="ER22" s="200"/>
      <c r="EZ22" s="200"/>
      <c r="FC22" s="202"/>
      <c r="FD22" s="202"/>
      <c r="FE22" s="200"/>
      <c r="FG22" s="203"/>
      <c r="FI22" s="203"/>
      <c r="FJ22" s="197"/>
      <c r="FK22" s="204"/>
      <c r="FL22" s="199"/>
      <c r="FM22" s="200"/>
      <c r="FU22" s="200"/>
      <c r="FX22" s="202"/>
      <c r="FY22" s="202"/>
      <c r="FZ22" s="200"/>
      <c r="GB22" s="203"/>
      <c r="GD22" s="203"/>
      <c r="GE22" s="197"/>
      <c r="GF22" s="204"/>
      <c r="GG22" s="199"/>
      <c r="GH22" s="200"/>
      <c r="GP22" s="200"/>
      <c r="GS22" s="202"/>
      <c r="GT22" s="202"/>
      <c r="GU22" s="200"/>
      <c r="GW22" s="203"/>
      <c r="GY22" s="203"/>
      <c r="GZ22" s="197"/>
      <c r="HA22" s="204"/>
      <c r="HB22" s="199"/>
      <c r="HC22" s="200"/>
      <c r="HK22" s="200"/>
      <c r="HN22" s="202"/>
      <c r="HO22" s="202"/>
      <c r="HP22" s="200"/>
      <c r="HR22" s="203"/>
      <c r="HT22" s="203"/>
      <c r="HU22" s="197"/>
      <c r="HV22" s="204"/>
      <c r="HW22" s="199"/>
      <c r="HX22" s="200"/>
      <c r="IF22" s="200"/>
      <c r="II22" s="202"/>
      <c r="IJ22" s="202"/>
      <c r="IK22" s="200"/>
      <c r="IM22" s="203"/>
      <c r="IO22" s="203"/>
      <c r="IP22" s="197"/>
      <c r="IQ22" s="204"/>
      <c r="IR22" s="199"/>
      <c r="IS22" s="200"/>
      <c r="JA22" s="200"/>
      <c r="JD22" s="202"/>
      <c r="JE22" s="202"/>
      <c r="JF22" s="200"/>
      <c r="JH22" s="203"/>
      <c r="JJ22" s="203"/>
      <c r="JK22" s="197"/>
      <c r="JL22" s="204"/>
      <c r="JM22" s="199"/>
      <c r="JN22" s="200"/>
      <c r="JV22" s="200"/>
      <c r="JY22" s="202"/>
      <c r="JZ22" s="202"/>
      <c r="KA22" s="200"/>
      <c r="KC22" s="203"/>
      <c r="KE22" s="203"/>
      <c r="KF22" s="197"/>
      <c r="KG22" s="204"/>
      <c r="KH22" s="199"/>
      <c r="KI22" s="200"/>
      <c r="KQ22" s="200"/>
      <c r="KT22" s="202"/>
      <c r="KU22" s="202"/>
      <c r="KV22" s="200"/>
      <c r="KX22" s="203"/>
      <c r="KZ22" s="203"/>
      <c r="LA22" s="197"/>
      <c r="LB22" s="204"/>
      <c r="LC22" s="199"/>
      <c r="LD22" s="200"/>
      <c r="LL22" s="200"/>
      <c r="LO22" s="202"/>
      <c r="LP22" s="202"/>
      <c r="LQ22" s="200"/>
      <c r="LS22" s="203"/>
      <c r="LU22" s="203"/>
      <c r="LV22" s="197"/>
      <c r="LW22" s="204"/>
      <c r="LX22" s="199"/>
      <c r="LY22" s="200"/>
      <c r="MG22" s="200"/>
      <c r="MJ22" s="202"/>
      <c r="MK22" s="202"/>
      <c r="ML22" s="200"/>
      <c r="MN22" s="203"/>
      <c r="MP22" s="203"/>
      <c r="MQ22" s="197"/>
      <c r="MR22" s="204"/>
      <c r="MS22" s="199"/>
      <c r="MT22" s="200"/>
      <c r="NB22" s="200"/>
      <c r="NE22" s="202"/>
      <c r="NF22" s="202"/>
      <c r="NG22" s="200"/>
      <c r="NI22" s="203"/>
      <c r="NK22" s="203"/>
      <c r="NL22" s="197"/>
      <c r="NM22" s="204"/>
      <c r="NN22" s="199"/>
      <c r="NO22" s="200"/>
      <c r="NW22" s="200"/>
      <c r="NZ22" s="202"/>
      <c r="OA22" s="202"/>
      <c r="OB22" s="200"/>
      <c r="OD22" s="203"/>
      <c r="OF22" s="203"/>
      <c r="OG22" s="197"/>
      <c r="OH22" s="204"/>
      <c r="OI22" s="199"/>
      <c r="OJ22" s="200"/>
      <c r="OR22" s="200"/>
      <c r="OU22" s="202"/>
      <c r="OV22" s="202"/>
      <c r="OW22" s="200"/>
      <c r="OY22" s="203"/>
      <c r="PA22" s="203"/>
      <c r="PB22" s="197"/>
      <c r="PC22" s="204"/>
      <c r="PD22" s="199"/>
      <c r="PE22" s="200"/>
      <c r="PM22" s="200"/>
      <c r="PP22" s="202"/>
      <c r="PQ22" s="202"/>
      <c r="PR22" s="200"/>
      <c r="PT22" s="203"/>
      <c r="PV22" s="203"/>
      <c r="PW22" s="197"/>
      <c r="PX22" s="204"/>
      <c r="PY22" s="199"/>
      <c r="PZ22" s="200"/>
      <c r="QH22" s="200"/>
      <c r="QK22" s="202"/>
      <c r="QL22" s="202"/>
      <c r="QM22" s="200"/>
      <c r="QO22" s="203"/>
      <c r="QQ22" s="203"/>
      <c r="QR22" s="197"/>
      <c r="QS22" s="204"/>
      <c r="QT22" s="199"/>
      <c r="QU22" s="200"/>
      <c r="RC22" s="200"/>
      <c r="RF22" s="202"/>
      <c r="RG22" s="202"/>
      <c r="RH22" s="200"/>
      <c r="RJ22" s="203"/>
      <c r="RL22" s="203"/>
      <c r="RM22" s="197"/>
      <c r="RN22" s="204"/>
      <c r="RO22" s="199"/>
      <c r="RP22" s="200"/>
      <c r="RX22" s="200"/>
      <c r="SA22" s="202"/>
      <c r="SB22" s="202"/>
      <c r="SC22" s="200"/>
      <c r="SE22" s="203"/>
      <c r="SG22" s="203"/>
      <c r="SH22" s="197"/>
      <c r="SI22" s="204"/>
      <c r="SJ22" s="199"/>
      <c r="SK22" s="200"/>
      <c r="SS22" s="200"/>
      <c r="SV22" s="202"/>
      <c r="SW22" s="202"/>
      <c r="SX22" s="200"/>
      <c r="SZ22" s="203"/>
      <c r="TB22" s="203"/>
      <c r="TC22" s="197"/>
      <c r="TD22" s="204"/>
      <c r="TE22" s="199"/>
      <c r="TF22" s="200"/>
      <c r="TN22" s="200"/>
      <c r="TQ22" s="202"/>
      <c r="TR22" s="202"/>
      <c r="TS22" s="200"/>
      <c r="TU22" s="203"/>
      <c r="TW22" s="203"/>
      <c r="TX22" s="197"/>
      <c r="TY22" s="204"/>
      <c r="TZ22" s="199"/>
      <c r="UA22" s="200"/>
      <c r="UI22" s="200"/>
      <c r="UL22" s="202"/>
      <c r="UM22" s="202"/>
      <c r="UN22" s="200"/>
      <c r="UP22" s="203"/>
      <c r="UR22" s="203"/>
      <c r="US22" s="197"/>
      <c r="UT22" s="204"/>
      <c r="UU22" s="199"/>
      <c r="UV22" s="200"/>
      <c r="VD22" s="200"/>
      <c r="VG22" s="202"/>
      <c r="VH22" s="202"/>
      <c r="VI22" s="200"/>
      <c r="VK22" s="203"/>
      <c r="VM22" s="203"/>
      <c r="VN22" s="197"/>
      <c r="VO22" s="204"/>
      <c r="VP22" s="199"/>
      <c r="VQ22" s="200"/>
      <c r="VY22" s="200"/>
      <c r="WB22" s="202"/>
      <c r="WC22" s="202"/>
      <c r="WD22" s="200"/>
      <c r="WF22" s="203"/>
      <c r="WH22" s="203"/>
      <c r="WI22" s="197"/>
      <c r="WJ22" s="204"/>
      <c r="WK22" s="199"/>
      <c r="WL22" s="200"/>
      <c r="WT22" s="200"/>
      <c r="WW22" s="202"/>
      <c r="WX22" s="202"/>
      <c r="WY22" s="200"/>
      <c r="XA22" s="203"/>
      <c r="XC22" s="203"/>
      <c r="XD22" s="197"/>
      <c r="XE22" s="204"/>
      <c r="XF22" s="199"/>
      <c r="XG22" s="200"/>
      <c r="XO22" s="200"/>
      <c r="XR22" s="202"/>
      <c r="XS22" s="202"/>
      <c r="XT22" s="200"/>
      <c r="XV22" s="203"/>
      <c r="XX22" s="203"/>
      <c r="XY22" s="197"/>
      <c r="XZ22" s="204"/>
      <c r="YA22" s="199"/>
      <c r="YB22" s="200"/>
      <c r="YJ22" s="200"/>
      <c r="YM22" s="202"/>
      <c r="YN22" s="202"/>
      <c r="YO22" s="200"/>
      <c r="YQ22" s="203"/>
      <c r="YS22" s="203"/>
      <c r="YT22" s="197"/>
      <c r="YU22" s="204"/>
      <c r="YV22" s="199"/>
      <c r="YW22" s="200"/>
      <c r="ZE22" s="200"/>
      <c r="ZH22" s="202"/>
      <c r="ZI22" s="202"/>
      <c r="ZJ22" s="200"/>
      <c r="ZL22" s="203"/>
      <c r="ZN22" s="203"/>
      <c r="ZO22" s="197"/>
      <c r="ZP22" s="204"/>
      <c r="ZQ22" s="199"/>
      <c r="ZR22" s="200"/>
      <c r="ZZ22" s="200"/>
      <c r="AAC22" s="202"/>
      <c r="AAD22" s="202"/>
      <c r="AAE22" s="200"/>
      <c r="AAG22" s="203"/>
      <c r="AAI22" s="203"/>
      <c r="AAJ22" s="197"/>
      <c r="AAK22" s="204"/>
      <c r="AAL22" s="199"/>
      <c r="AAM22" s="200"/>
      <c r="AAU22" s="200"/>
      <c r="AAX22" s="202"/>
      <c r="AAY22" s="202"/>
      <c r="AAZ22" s="200"/>
      <c r="ABB22" s="203"/>
      <c r="ABD22" s="203"/>
      <c r="ABE22" s="197"/>
      <c r="ABF22" s="204"/>
      <c r="ABG22" s="199"/>
      <c r="ABH22" s="200"/>
      <c r="ABP22" s="200"/>
      <c r="ABS22" s="202"/>
      <c r="ABT22" s="202"/>
      <c r="ABU22" s="200"/>
      <c r="ABW22" s="203"/>
      <c r="ABY22" s="203"/>
      <c r="ABZ22" s="197"/>
      <c r="ACA22" s="204"/>
      <c r="ACB22" s="199"/>
      <c r="ACC22" s="200"/>
      <c r="ACK22" s="200"/>
      <c r="ACN22" s="202"/>
      <c r="ACO22" s="202"/>
      <c r="ACP22" s="200"/>
      <c r="ACR22" s="203"/>
      <c r="ACT22" s="203"/>
      <c r="ACU22" s="197"/>
      <c r="ACV22" s="204"/>
      <c r="ACW22" s="199"/>
      <c r="ACX22" s="200"/>
      <c r="ADF22" s="200"/>
      <c r="ADI22" s="202"/>
      <c r="ADJ22" s="202"/>
      <c r="ADK22" s="200"/>
      <c r="ADM22" s="203"/>
      <c r="ADO22" s="203"/>
      <c r="ADP22" s="197"/>
      <c r="ADQ22" s="204"/>
      <c r="ADR22" s="199"/>
      <c r="ADS22" s="200"/>
      <c r="AEA22" s="200"/>
      <c r="AED22" s="202"/>
      <c r="AEE22" s="202"/>
      <c r="AEF22" s="200"/>
      <c r="AEH22" s="203"/>
      <c r="AEJ22" s="203"/>
      <c r="AEK22" s="197"/>
      <c r="AEL22" s="204"/>
      <c r="AEM22" s="199"/>
      <c r="AEN22" s="200"/>
      <c r="AEV22" s="200"/>
      <c r="AEY22" s="202"/>
      <c r="AEZ22" s="202"/>
      <c r="AFA22" s="200"/>
      <c r="AFC22" s="203"/>
      <c r="AFE22" s="203"/>
      <c r="AFF22" s="197"/>
      <c r="AFG22" s="204"/>
      <c r="AFH22" s="199"/>
      <c r="AFI22" s="200"/>
      <c r="AFQ22" s="200"/>
      <c r="AFT22" s="202"/>
      <c r="AFU22" s="202"/>
      <c r="AFV22" s="200"/>
      <c r="AFX22" s="203"/>
      <c r="AFZ22" s="203"/>
      <c r="AGA22" s="197"/>
      <c r="AGB22" s="204"/>
      <c r="AGC22" s="199"/>
      <c r="AGD22" s="200"/>
      <c r="AGL22" s="200"/>
      <c r="AGO22" s="202"/>
      <c r="AGP22" s="202"/>
      <c r="AGQ22" s="200"/>
      <c r="AGS22" s="203"/>
      <c r="AGU22" s="203"/>
      <c r="AGV22" s="197"/>
      <c r="AGW22" s="204"/>
      <c r="AGX22" s="199"/>
      <c r="AGY22" s="200"/>
      <c r="AHG22" s="200"/>
      <c r="AHJ22" s="202"/>
      <c r="AHK22" s="202"/>
      <c r="AHL22" s="200"/>
      <c r="AHN22" s="203"/>
      <c r="AHP22" s="203"/>
      <c r="AHQ22" s="197"/>
      <c r="AHR22" s="204"/>
      <c r="AHS22" s="199"/>
      <c r="AHT22" s="200"/>
      <c r="AIB22" s="200"/>
      <c r="AIE22" s="202"/>
      <c r="AIF22" s="202"/>
      <c r="AIG22" s="200"/>
      <c r="AII22" s="203"/>
      <c r="AIK22" s="203"/>
      <c r="AIL22" s="197"/>
      <c r="AIM22" s="204"/>
      <c r="AIN22" s="199"/>
      <c r="AIO22" s="200"/>
      <c r="AIW22" s="200"/>
      <c r="AIZ22" s="202"/>
      <c r="AJA22" s="202"/>
      <c r="AJB22" s="200"/>
      <c r="AJD22" s="203"/>
      <c r="AJF22" s="203"/>
      <c r="AJG22" s="197"/>
      <c r="AJH22" s="204"/>
      <c r="AJI22" s="199"/>
      <c r="AJJ22" s="200"/>
      <c r="AJR22" s="200"/>
      <c r="AJU22" s="202"/>
      <c r="AJV22" s="202"/>
      <c r="AJW22" s="200"/>
      <c r="AJY22" s="203"/>
      <c r="AKA22" s="203"/>
      <c r="AKB22" s="197"/>
      <c r="AKC22" s="204"/>
      <c r="AKD22" s="199"/>
      <c r="AKE22" s="200"/>
      <c r="AKM22" s="200"/>
      <c r="AKP22" s="202"/>
      <c r="AKQ22" s="202"/>
      <c r="AKR22" s="200"/>
      <c r="AKT22" s="203"/>
      <c r="AKV22" s="203"/>
      <c r="AKW22" s="197"/>
      <c r="AKX22" s="204"/>
      <c r="AKY22" s="199"/>
      <c r="AKZ22" s="200"/>
      <c r="ALH22" s="200"/>
      <c r="ALK22" s="202"/>
      <c r="ALL22" s="202"/>
      <c r="ALM22" s="200"/>
      <c r="ALO22" s="203"/>
      <c r="ALQ22" s="203"/>
      <c r="ALR22" s="197"/>
      <c r="ALS22" s="204"/>
      <c r="ALT22" s="199"/>
      <c r="ALU22" s="200"/>
      <c r="AMC22" s="200"/>
      <c r="AMF22" s="202"/>
      <c r="AMG22" s="202"/>
      <c r="AMH22" s="200"/>
      <c r="AMJ22" s="203"/>
      <c r="AML22" s="203"/>
      <c r="AMM22" s="197"/>
      <c r="AMN22" s="204"/>
      <c r="AMO22" s="199"/>
      <c r="AMP22" s="200"/>
      <c r="AMX22" s="200"/>
      <c r="ANA22" s="202"/>
      <c r="ANB22" s="202"/>
      <c r="ANC22" s="200"/>
      <c r="ANE22" s="203"/>
      <c r="ANG22" s="203"/>
      <c r="ANH22" s="197"/>
      <c r="ANI22" s="204"/>
      <c r="ANJ22" s="199"/>
      <c r="ANK22" s="200"/>
      <c r="ANS22" s="200"/>
      <c r="ANV22" s="202"/>
      <c r="ANW22" s="202"/>
      <c r="ANX22" s="200"/>
      <c r="ANZ22" s="203"/>
      <c r="AOB22" s="203"/>
      <c r="AOC22" s="197"/>
      <c r="AOD22" s="204"/>
      <c r="AOE22" s="199"/>
      <c r="AOF22" s="200"/>
      <c r="AON22" s="200"/>
      <c r="AOQ22" s="202"/>
      <c r="AOR22" s="202"/>
      <c r="AOS22" s="200"/>
      <c r="AOU22" s="203"/>
      <c r="AOW22" s="203"/>
      <c r="AOX22" s="197"/>
      <c r="AOY22" s="204"/>
      <c r="AOZ22" s="199"/>
      <c r="APA22" s="200"/>
      <c r="API22" s="200"/>
      <c r="APL22" s="202"/>
      <c r="APM22" s="202"/>
      <c r="APN22" s="200"/>
      <c r="APP22" s="203"/>
      <c r="APR22" s="203"/>
      <c r="APS22" s="197"/>
      <c r="APT22" s="204"/>
      <c r="APU22" s="199"/>
      <c r="APV22" s="200"/>
      <c r="AQD22" s="200"/>
      <c r="AQG22" s="202"/>
      <c r="AQH22" s="202"/>
      <c r="AQI22" s="200"/>
      <c r="AQK22" s="203"/>
      <c r="AQM22" s="203"/>
      <c r="AQN22" s="197"/>
      <c r="AQO22" s="204"/>
      <c r="AQP22" s="199"/>
      <c r="AQQ22" s="200"/>
      <c r="AQY22" s="200"/>
      <c r="ARB22" s="202"/>
      <c r="ARC22" s="202"/>
      <c r="ARD22" s="200"/>
      <c r="ARF22" s="203"/>
      <c r="ARH22" s="203"/>
      <c r="ARI22" s="197"/>
      <c r="ARJ22" s="204"/>
      <c r="ARK22" s="199"/>
      <c r="ARL22" s="200"/>
      <c r="ART22" s="200"/>
      <c r="ARW22" s="202"/>
      <c r="ARX22" s="202"/>
      <c r="ARY22" s="200"/>
      <c r="ASA22" s="203"/>
      <c r="ASC22" s="203"/>
      <c r="ASD22" s="197"/>
      <c r="ASE22" s="204"/>
      <c r="ASF22" s="199"/>
      <c r="ASG22" s="200"/>
      <c r="ASO22" s="200"/>
      <c r="ASR22" s="202"/>
      <c r="ASS22" s="202"/>
      <c r="AST22" s="200"/>
      <c r="ASV22" s="203"/>
      <c r="ASX22" s="203"/>
      <c r="ASY22" s="197"/>
      <c r="ASZ22" s="204"/>
      <c r="ATA22" s="199"/>
      <c r="ATB22" s="200"/>
      <c r="ATJ22" s="200"/>
      <c r="ATM22" s="202"/>
      <c r="ATN22" s="202"/>
      <c r="ATO22" s="200"/>
      <c r="ATQ22" s="203"/>
      <c r="ATS22" s="203"/>
      <c r="ATT22" s="197"/>
      <c r="ATU22" s="204"/>
      <c r="ATV22" s="199"/>
      <c r="ATW22" s="200"/>
      <c r="AUE22" s="200"/>
      <c r="AUH22" s="202"/>
      <c r="AUI22" s="202"/>
      <c r="AUJ22" s="200"/>
      <c r="AUL22" s="203"/>
      <c r="AUN22" s="203"/>
      <c r="AUO22" s="197"/>
      <c r="AUP22" s="204"/>
      <c r="AUQ22" s="199"/>
      <c r="AUR22" s="200"/>
      <c r="AUZ22" s="200"/>
      <c r="AVC22" s="202"/>
      <c r="AVD22" s="202"/>
      <c r="AVE22" s="200"/>
      <c r="AVG22" s="203"/>
      <c r="AVI22" s="203"/>
      <c r="AVJ22" s="197"/>
      <c r="AVK22" s="204"/>
      <c r="AVL22" s="199"/>
      <c r="AVM22" s="200"/>
      <c r="AVU22" s="200"/>
      <c r="AVX22" s="202"/>
      <c r="AVY22" s="202"/>
      <c r="AVZ22" s="200"/>
      <c r="AWB22" s="203"/>
      <c r="AWD22" s="203"/>
      <c r="AWE22" s="197"/>
      <c r="AWF22" s="204"/>
      <c r="AWG22" s="199"/>
      <c r="AWH22" s="200"/>
      <c r="AWP22" s="200"/>
      <c r="AWS22" s="202"/>
      <c r="AWT22" s="202"/>
      <c r="AWU22" s="200"/>
      <c r="AWW22" s="203"/>
      <c r="AWY22" s="203"/>
      <c r="AWZ22" s="197"/>
      <c r="AXA22" s="204"/>
      <c r="AXB22" s="199"/>
      <c r="AXC22" s="200"/>
      <c r="AXK22" s="200"/>
      <c r="AXN22" s="202"/>
      <c r="AXO22" s="202"/>
      <c r="AXP22" s="200"/>
      <c r="AXR22" s="203"/>
      <c r="AXT22" s="203"/>
      <c r="AXU22" s="197"/>
      <c r="AXV22" s="204"/>
      <c r="AXW22" s="199"/>
      <c r="AXX22" s="200"/>
      <c r="AYF22" s="200"/>
      <c r="AYI22" s="202"/>
      <c r="AYJ22" s="202"/>
      <c r="AYK22" s="200"/>
      <c r="AYM22" s="203"/>
      <c r="AYO22" s="203"/>
      <c r="AYP22" s="197"/>
      <c r="AYQ22" s="204"/>
      <c r="AYR22" s="199"/>
      <c r="AYS22" s="200"/>
      <c r="AZA22" s="200"/>
      <c r="AZD22" s="202"/>
      <c r="AZE22" s="202"/>
      <c r="AZF22" s="200"/>
      <c r="AZH22" s="203"/>
      <c r="AZJ22" s="203"/>
      <c r="AZK22" s="197"/>
      <c r="AZL22" s="204"/>
      <c r="AZM22" s="199"/>
      <c r="AZN22" s="200"/>
      <c r="AZV22" s="200"/>
      <c r="AZY22" s="202"/>
      <c r="AZZ22" s="202"/>
      <c r="BAA22" s="200"/>
      <c r="BAC22" s="203"/>
      <c r="BAE22" s="203"/>
      <c r="BAF22" s="197"/>
      <c r="BAG22" s="204"/>
      <c r="BAH22" s="199"/>
      <c r="BAI22" s="200"/>
      <c r="BAQ22" s="200"/>
      <c r="BAT22" s="202"/>
      <c r="BAU22" s="202"/>
      <c r="BAV22" s="200"/>
      <c r="BAX22" s="203"/>
      <c r="BAZ22" s="203"/>
      <c r="BBA22" s="197"/>
      <c r="BBB22" s="204"/>
      <c r="BBC22" s="199"/>
      <c r="BBD22" s="200"/>
      <c r="BBL22" s="200"/>
      <c r="BBO22" s="202"/>
      <c r="BBP22" s="202"/>
      <c r="BBQ22" s="200"/>
      <c r="BBS22" s="203"/>
      <c r="BBU22" s="203"/>
      <c r="BBV22" s="197"/>
      <c r="BBW22" s="204"/>
      <c r="BBX22" s="199"/>
      <c r="BBY22" s="200"/>
      <c r="BCG22" s="200"/>
      <c r="BCJ22" s="202"/>
      <c r="BCK22" s="202"/>
      <c r="BCL22" s="200"/>
      <c r="BCN22" s="203"/>
      <c r="BCP22" s="203"/>
      <c r="BCQ22" s="197"/>
      <c r="BCR22" s="204"/>
      <c r="BCS22" s="199"/>
      <c r="BCT22" s="200"/>
      <c r="BDB22" s="200"/>
      <c r="BDE22" s="202"/>
      <c r="BDF22" s="202"/>
      <c r="BDG22" s="200"/>
      <c r="BDI22" s="203"/>
      <c r="BDK22" s="203"/>
      <c r="BDL22" s="197"/>
      <c r="BDM22" s="204"/>
      <c r="BDN22" s="199"/>
      <c r="BDO22" s="200"/>
      <c r="BDW22" s="200"/>
      <c r="BDZ22" s="202"/>
      <c r="BEA22" s="202"/>
      <c r="BEB22" s="200"/>
      <c r="BED22" s="203"/>
      <c r="BEF22" s="203"/>
      <c r="BEG22" s="197"/>
      <c r="BEH22" s="204"/>
      <c r="BEI22" s="199"/>
      <c r="BEJ22" s="200"/>
      <c r="BER22" s="200"/>
      <c r="BEU22" s="202"/>
      <c r="BEV22" s="202"/>
      <c r="BEW22" s="200"/>
      <c r="BEY22" s="203"/>
      <c r="BFA22" s="203"/>
      <c r="BFB22" s="197"/>
      <c r="BFC22" s="204"/>
      <c r="BFD22" s="199"/>
      <c r="BFE22" s="200"/>
      <c r="BFM22" s="200"/>
      <c r="BFP22" s="202"/>
      <c r="BFQ22" s="202"/>
      <c r="BFR22" s="200"/>
      <c r="BFT22" s="203"/>
      <c r="BFV22" s="203"/>
      <c r="BFW22" s="197"/>
      <c r="BFX22" s="204"/>
      <c r="BFY22" s="199"/>
      <c r="BFZ22" s="200"/>
      <c r="BGH22" s="200"/>
      <c r="BGK22" s="202"/>
      <c r="BGL22" s="202"/>
      <c r="BGM22" s="200"/>
      <c r="BGO22" s="203"/>
      <c r="BGQ22" s="203"/>
      <c r="BGR22" s="197"/>
      <c r="BGS22" s="204"/>
      <c r="BGT22" s="199"/>
      <c r="BGU22" s="200"/>
      <c r="BHC22" s="200"/>
      <c r="BHF22" s="202"/>
      <c r="BHG22" s="202"/>
      <c r="BHH22" s="200"/>
      <c r="BHJ22" s="203"/>
      <c r="BHL22" s="203"/>
      <c r="BHM22" s="197"/>
      <c r="BHN22" s="204"/>
      <c r="BHO22" s="199"/>
      <c r="BHP22" s="200"/>
      <c r="BHX22" s="200"/>
      <c r="BIA22" s="202"/>
      <c r="BIB22" s="202"/>
      <c r="BIC22" s="200"/>
      <c r="BIE22" s="203"/>
      <c r="BIG22" s="203"/>
      <c r="BIH22" s="197"/>
      <c r="BII22" s="204"/>
      <c r="BIJ22" s="199"/>
      <c r="BIK22" s="200"/>
      <c r="BIS22" s="200"/>
      <c r="BIV22" s="202"/>
      <c r="BIW22" s="202"/>
      <c r="BIX22" s="200"/>
      <c r="BIZ22" s="203"/>
      <c r="BJB22" s="203"/>
      <c r="BJC22" s="197"/>
      <c r="BJD22" s="204"/>
      <c r="BJE22" s="199"/>
      <c r="BJF22" s="200"/>
      <c r="BJN22" s="200"/>
      <c r="BJQ22" s="202"/>
      <c r="BJR22" s="202"/>
      <c r="BJS22" s="200"/>
      <c r="BJU22" s="203"/>
      <c r="BJW22" s="203"/>
      <c r="BJX22" s="197"/>
      <c r="BJY22" s="204"/>
      <c r="BJZ22" s="199"/>
      <c r="BKA22" s="200"/>
      <c r="BKI22" s="200"/>
      <c r="BKL22" s="202"/>
      <c r="BKM22" s="202"/>
      <c r="BKN22" s="200"/>
      <c r="BKP22" s="203"/>
      <c r="BKR22" s="203"/>
      <c r="BKS22" s="197"/>
      <c r="BKT22" s="204"/>
      <c r="BKU22" s="199"/>
      <c r="BKV22" s="200"/>
      <c r="BLD22" s="200"/>
      <c r="BLG22" s="202"/>
      <c r="BLH22" s="202"/>
      <c r="BLI22" s="200"/>
      <c r="BLK22" s="203"/>
      <c r="BLM22" s="203"/>
      <c r="BLN22" s="197"/>
      <c r="BLO22" s="204"/>
      <c r="BLP22" s="199"/>
      <c r="BLQ22" s="200"/>
      <c r="BLY22" s="200"/>
      <c r="BMB22" s="202"/>
      <c r="BMC22" s="202"/>
      <c r="BMD22" s="200"/>
      <c r="BMF22" s="203"/>
      <c r="BMH22" s="203"/>
      <c r="BMI22" s="197"/>
      <c r="BMJ22" s="204"/>
      <c r="BMK22" s="199"/>
      <c r="BML22" s="200"/>
      <c r="BMT22" s="200"/>
      <c r="BMW22" s="202"/>
      <c r="BMX22" s="202"/>
      <c r="BMY22" s="200"/>
      <c r="BNA22" s="203"/>
      <c r="BNC22" s="203"/>
      <c r="BND22" s="197"/>
      <c r="BNE22" s="204"/>
      <c r="BNF22" s="199"/>
      <c r="BNG22" s="200"/>
      <c r="BNO22" s="200"/>
      <c r="BNR22" s="202"/>
      <c r="BNS22" s="202"/>
      <c r="BNT22" s="200"/>
      <c r="BNV22" s="203"/>
      <c r="BNX22" s="203"/>
      <c r="BNY22" s="197"/>
      <c r="BNZ22" s="204"/>
      <c r="BOA22" s="199"/>
      <c r="BOB22" s="200"/>
      <c r="BOJ22" s="200"/>
      <c r="BOM22" s="202"/>
      <c r="BON22" s="202"/>
      <c r="BOO22" s="200"/>
      <c r="BOQ22" s="203"/>
      <c r="BOS22" s="203"/>
      <c r="BOT22" s="197"/>
      <c r="BOU22" s="204"/>
      <c r="BOV22" s="199"/>
      <c r="BOW22" s="200"/>
      <c r="BPE22" s="200"/>
      <c r="BPH22" s="202"/>
      <c r="BPI22" s="202"/>
      <c r="BPJ22" s="200"/>
      <c r="BPL22" s="203"/>
      <c r="BPN22" s="203"/>
      <c r="BPO22" s="197"/>
      <c r="BPP22" s="204"/>
      <c r="BPQ22" s="199"/>
      <c r="BPR22" s="200"/>
      <c r="BPZ22" s="200"/>
      <c r="BQC22" s="202"/>
      <c r="BQD22" s="202"/>
      <c r="BQE22" s="200"/>
      <c r="BQG22" s="203"/>
      <c r="BQI22" s="203"/>
      <c r="BQJ22" s="197"/>
      <c r="BQK22" s="204"/>
      <c r="BQL22" s="199"/>
      <c r="BQM22" s="200"/>
      <c r="BQU22" s="200"/>
      <c r="BQX22" s="202"/>
      <c r="BQY22" s="202"/>
      <c r="BQZ22" s="200"/>
      <c r="BRB22" s="203"/>
      <c r="BRD22" s="203"/>
      <c r="BRE22" s="197"/>
      <c r="BRF22" s="204"/>
      <c r="BRG22" s="199"/>
      <c r="BRH22" s="200"/>
      <c r="BRP22" s="200"/>
      <c r="BRS22" s="202"/>
      <c r="BRT22" s="202"/>
      <c r="BRU22" s="200"/>
      <c r="BRW22" s="203"/>
      <c r="BRY22" s="203"/>
      <c r="BRZ22" s="197"/>
      <c r="BSA22" s="204"/>
      <c r="BSB22" s="199"/>
      <c r="BSC22" s="200"/>
      <c r="BSK22" s="200"/>
      <c r="BSN22" s="202"/>
      <c r="BSO22" s="202"/>
      <c r="BSP22" s="200"/>
      <c r="BSR22" s="203"/>
      <c r="BST22" s="203"/>
      <c r="BSU22" s="197"/>
      <c r="BSV22" s="204"/>
      <c r="BSW22" s="199"/>
      <c r="BSX22" s="200"/>
      <c r="BTF22" s="200"/>
      <c r="BTI22" s="202"/>
      <c r="BTJ22" s="202"/>
      <c r="BTK22" s="200"/>
      <c r="BTM22" s="203"/>
      <c r="BTO22" s="203"/>
      <c r="BTP22" s="197"/>
      <c r="BTQ22" s="204"/>
      <c r="BTR22" s="199"/>
      <c r="BTS22" s="200"/>
      <c r="BUA22" s="200"/>
      <c r="BUD22" s="202"/>
      <c r="BUE22" s="202"/>
      <c r="BUF22" s="200"/>
      <c r="BUH22" s="203"/>
      <c r="BUJ22" s="203"/>
      <c r="BUK22" s="197"/>
      <c r="BUL22" s="204"/>
      <c r="BUM22" s="199"/>
      <c r="BUN22" s="200"/>
      <c r="BUV22" s="200"/>
      <c r="BUY22" s="202"/>
      <c r="BUZ22" s="202"/>
      <c r="BVA22" s="200"/>
      <c r="BVC22" s="203"/>
      <c r="BVE22" s="203"/>
      <c r="BVF22" s="197"/>
      <c r="BVG22" s="204"/>
      <c r="BVH22" s="199"/>
      <c r="BVI22" s="200"/>
      <c r="BVQ22" s="200"/>
      <c r="BVT22" s="202"/>
      <c r="BVU22" s="202"/>
      <c r="BVV22" s="200"/>
      <c r="BVX22" s="203"/>
      <c r="BVZ22" s="203"/>
      <c r="BWA22" s="197"/>
      <c r="BWB22" s="204"/>
      <c r="BWC22" s="199"/>
      <c r="BWD22" s="200"/>
      <c r="BWL22" s="200"/>
      <c r="BWO22" s="202"/>
      <c r="BWP22" s="202"/>
      <c r="BWQ22" s="200"/>
      <c r="BWS22" s="203"/>
      <c r="BWU22" s="203"/>
      <c r="BWV22" s="197"/>
      <c r="BWW22" s="204"/>
      <c r="BWX22" s="199"/>
      <c r="BWY22" s="200"/>
      <c r="BXG22" s="200"/>
      <c r="BXJ22" s="202"/>
      <c r="BXK22" s="202"/>
      <c r="BXL22" s="200"/>
      <c r="BXN22" s="203"/>
      <c r="BXP22" s="203"/>
      <c r="BXQ22" s="197"/>
      <c r="BXR22" s="204"/>
      <c r="BXS22" s="199"/>
      <c r="BXT22" s="200"/>
      <c r="BYB22" s="200"/>
      <c r="BYE22" s="202"/>
      <c r="BYF22" s="202"/>
      <c r="BYG22" s="200"/>
      <c r="BYI22" s="203"/>
      <c r="BYK22" s="203"/>
      <c r="BYL22" s="197"/>
      <c r="BYM22" s="204"/>
      <c r="BYN22" s="199"/>
      <c r="BYO22" s="200"/>
      <c r="BYW22" s="200"/>
      <c r="BYZ22" s="202"/>
      <c r="BZA22" s="202"/>
      <c r="BZB22" s="200"/>
      <c r="BZD22" s="203"/>
      <c r="BZF22" s="203"/>
      <c r="BZG22" s="197"/>
      <c r="BZH22" s="204"/>
      <c r="BZI22" s="199"/>
      <c r="BZJ22" s="200"/>
      <c r="BZR22" s="200"/>
      <c r="BZU22" s="202"/>
      <c r="BZV22" s="202"/>
      <c r="BZW22" s="200"/>
      <c r="BZY22" s="203"/>
      <c r="CAA22" s="203"/>
      <c r="CAB22" s="197"/>
      <c r="CAC22" s="204"/>
      <c r="CAD22" s="199"/>
      <c r="CAE22" s="200"/>
      <c r="CAM22" s="200"/>
      <c r="CAP22" s="202"/>
      <c r="CAQ22" s="202"/>
      <c r="CAR22" s="200"/>
      <c r="CAT22" s="203"/>
      <c r="CAV22" s="203"/>
      <c r="CAW22" s="197"/>
      <c r="CAX22" s="204"/>
      <c r="CAY22" s="199"/>
      <c r="CAZ22" s="200"/>
      <c r="CBH22" s="200"/>
      <c r="CBK22" s="202"/>
      <c r="CBL22" s="202"/>
      <c r="CBM22" s="200"/>
      <c r="CBO22" s="203"/>
      <c r="CBQ22" s="203"/>
      <c r="CBR22" s="197"/>
      <c r="CBS22" s="204"/>
      <c r="CBT22" s="199"/>
      <c r="CBU22" s="200"/>
      <c r="CCC22" s="200"/>
      <c r="CCF22" s="202"/>
      <c r="CCG22" s="202"/>
      <c r="CCH22" s="200"/>
      <c r="CCJ22" s="203"/>
      <c r="CCL22" s="203"/>
      <c r="CCM22" s="197"/>
      <c r="CCN22" s="204"/>
      <c r="CCO22" s="199"/>
      <c r="CCP22" s="200"/>
      <c r="CCX22" s="200"/>
      <c r="CDA22" s="202"/>
      <c r="CDB22" s="202"/>
      <c r="CDC22" s="200"/>
      <c r="CDE22" s="203"/>
      <c r="CDG22" s="203"/>
      <c r="CDH22" s="197"/>
      <c r="CDI22" s="204"/>
      <c r="CDJ22" s="199"/>
      <c r="CDK22" s="200"/>
      <c r="CDS22" s="200"/>
      <c r="CDV22" s="202"/>
      <c r="CDW22" s="202"/>
      <c r="CDX22" s="200"/>
      <c r="CDZ22" s="203"/>
      <c r="CEB22" s="203"/>
      <c r="CEC22" s="197"/>
      <c r="CED22" s="204"/>
      <c r="CEE22" s="199"/>
      <c r="CEF22" s="200"/>
      <c r="CEN22" s="200"/>
      <c r="CEQ22" s="202"/>
      <c r="CER22" s="202"/>
      <c r="CES22" s="200"/>
      <c r="CEU22" s="203"/>
      <c r="CEW22" s="203"/>
      <c r="CEX22" s="197"/>
      <c r="CEY22" s="204"/>
      <c r="CEZ22" s="199"/>
      <c r="CFA22" s="200"/>
      <c r="CFI22" s="200"/>
      <c r="CFL22" s="202"/>
      <c r="CFM22" s="202"/>
      <c r="CFN22" s="200"/>
      <c r="CFP22" s="203"/>
      <c r="CFR22" s="203"/>
      <c r="CFS22" s="197"/>
      <c r="CFT22" s="204"/>
      <c r="CFU22" s="199"/>
      <c r="CFV22" s="200"/>
      <c r="CGD22" s="200"/>
      <c r="CGG22" s="202"/>
      <c r="CGH22" s="202"/>
      <c r="CGI22" s="200"/>
      <c r="CGK22" s="203"/>
      <c r="CGM22" s="203"/>
      <c r="CGN22" s="197"/>
      <c r="CGO22" s="204"/>
      <c r="CGP22" s="199"/>
      <c r="CGQ22" s="200"/>
      <c r="CGY22" s="200"/>
      <c r="CHB22" s="202"/>
      <c r="CHC22" s="202"/>
      <c r="CHD22" s="200"/>
      <c r="CHF22" s="203"/>
      <c r="CHH22" s="203"/>
      <c r="CHI22" s="197"/>
      <c r="CHJ22" s="204"/>
      <c r="CHK22" s="199"/>
      <c r="CHL22" s="200"/>
      <c r="CHT22" s="200"/>
      <c r="CHW22" s="202"/>
      <c r="CHX22" s="202"/>
      <c r="CHY22" s="200"/>
      <c r="CIA22" s="203"/>
      <c r="CIC22" s="203"/>
      <c r="CID22" s="197"/>
      <c r="CIE22" s="204"/>
      <c r="CIF22" s="199"/>
      <c r="CIG22" s="200"/>
      <c r="CIO22" s="200"/>
      <c r="CIR22" s="202"/>
      <c r="CIS22" s="202"/>
      <c r="CIT22" s="200"/>
      <c r="CIV22" s="203"/>
      <c r="CIX22" s="203"/>
      <c r="CIY22" s="197"/>
      <c r="CIZ22" s="204"/>
      <c r="CJA22" s="199"/>
      <c r="CJB22" s="200"/>
      <c r="CJJ22" s="200"/>
      <c r="CJM22" s="202"/>
      <c r="CJN22" s="202"/>
      <c r="CJO22" s="200"/>
      <c r="CJQ22" s="203"/>
      <c r="CJS22" s="203"/>
      <c r="CJT22" s="197"/>
      <c r="CJU22" s="204"/>
      <c r="CJV22" s="199"/>
      <c r="CJW22" s="200"/>
      <c r="CKE22" s="200"/>
      <c r="CKH22" s="202"/>
      <c r="CKI22" s="202"/>
      <c r="CKJ22" s="200"/>
      <c r="CKL22" s="203"/>
      <c r="CKN22" s="203"/>
      <c r="CKO22" s="197"/>
      <c r="CKP22" s="204"/>
      <c r="CKQ22" s="199"/>
      <c r="CKR22" s="200"/>
      <c r="CKZ22" s="200"/>
      <c r="CLC22" s="202"/>
      <c r="CLD22" s="202"/>
      <c r="CLE22" s="200"/>
      <c r="CLG22" s="203"/>
      <c r="CLI22" s="203"/>
      <c r="CLJ22" s="197"/>
      <c r="CLK22" s="204"/>
      <c r="CLL22" s="199"/>
      <c r="CLM22" s="200"/>
      <c r="CLU22" s="200"/>
      <c r="CLX22" s="202"/>
      <c r="CLY22" s="202"/>
      <c r="CLZ22" s="200"/>
      <c r="CMB22" s="203"/>
      <c r="CMD22" s="203"/>
      <c r="CME22" s="197"/>
      <c r="CMF22" s="204"/>
      <c r="CMG22" s="199"/>
      <c r="CMH22" s="200"/>
      <c r="CMP22" s="200"/>
      <c r="CMS22" s="202"/>
      <c r="CMT22" s="202"/>
      <c r="CMU22" s="200"/>
      <c r="CMW22" s="203"/>
      <c r="CMY22" s="203"/>
      <c r="CMZ22" s="197"/>
      <c r="CNA22" s="204"/>
      <c r="CNB22" s="199"/>
      <c r="CNC22" s="200"/>
      <c r="CNK22" s="200"/>
      <c r="CNN22" s="202"/>
      <c r="CNO22" s="202"/>
      <c r="CNP22" s="200"/>
      <c r="CNR22" s="203"/>
      <c r="CNT22" s="203"/>
      <c r="CNU22" s="197"/>
      <c r="CNV22" s="204"/>
      <c r="CNW22" s="199"/>
      <c r="CNX22" s="200"/>
      <c r="COF22" s="200"/>
      <c r="COI22" s="202"/>
      <c r="COJ22" s="202"/>
      <c r="COK22" s="200"/>
      <c r="COM22" s="203"/>
      <c r="COO22" s="203"/>
      <c r="COP22" s="197"/>
      <c r="COQ22" s="204"/>
      <c r="COR22" s="199"/>
      <c r="COS22" s="200"/>
      <c r="CPA22" s="200"/>
      <c r="CPD22" s="202"/>
      <c r="CPE22" s="202"/>
      <c r="CPF22" s="200"/>
      <c r="CPH22" s="203"/>
      <c r="CPJ22" s="203"/>
      <c r="CPK22" s="197"/>
      <c r="CPL22" s="204"/>
      <c r="CPM22" s="199"/>
      <c r="CPN22" s="200"/>
      <c r="CPV22" s="200"/>
      <c r="CPY22" s="202"/>
      <c r="CPZ22" s="202"/>
      <c r="CQA22" s="200"/>
      <c r="CQC22" s="203"/>
      <c r="CQE22" s="203"/>
      <c r="CQF22" s="197"/>
      <c r="CQG22" s="204"/>
      <c r="CQH22" s="199"/>
      <c r="CQI22" s="200"/>
      <c r="CQQ22" s="200"/>
      <c r="CQT22" s="202"/>
      <c r="CQU22" s="202"/>
      <c r="CQV22" s="200"/>
      <c r="CQX22" s="203"/>
      <c r="CQZ22" s="203"/>
      <c r="CRA22" s="197"/>
      <c r="CRB22" s="204"/>
      <c r="CRC22" s="199"/>
      <c r="CRD22" s="200"/>
      <c r="CRL22" s="200"/>
      <c r="CRO22" s="202"/>
      <c r="CRP22" s="202"/>
      <c r="CRQ22" s="200"/>
      <c r="CRS22" s="203"/>
      <c r="CRU22" s="203"/>
      <c r="CRV22" s="197"/>
      <c r="CRW22" s="204"/>
      <c r="CRX22" s="199"/>
      <c r="CRY22" s="200"/>
      <c r="CSG22" s="200"/>
      <c r="CSJ22" s="202"/>
      <c r="CSK22" s="202"/>
      <c r="CSL22" s="200"/>
      <c r="CSN22" s="203"/>
      <c r="CSP22" s="203"/>
      <c r="CSQ22" s="197"/>
      <c r="CSR22" s="204"/>
      <c r="CSS22" s="199"/>
      <c r="CST22" s="200"/>
      <c r="CTB22" s="200"/>
      <c r="CTE22" s="202"/>
      <c r="CTF22" s="202"/>
      <c r="CTG22" s="200"/>
      <c r="CTI22" s="203"/>
      <c r="CTK22" s="203"/>
      <c r="CTL22" s="197"/>
      <c r="CTM22" s="204"/>
      <c r="CTN22" s="199"/>
      <c r="CTO22" s="200"/>
      <c r="CTW22" s="200"/>
      <c r="CTZ22" s="202"/>
      <c r="CUA22" s="202"/>
      <c r="CUB22" s="200"/>
      <c r="CUD22" s="203"/>
      <c r="CUF22" s="203"/>
      <c r="CUG22" s="197"/>
      <c r="CUH22" s="204"/>
      <c r="CUI22" s="199"/>
      <c r="CUJ22" s="200"/>
      <c r="CUR22" s="200"/>
      <c r="CUU22" s="202"/>
      <c r="CUV22" s="202"/>
      <c r="CUW22" s="200"/>
      <c r="CUY22" s="203"/>
      <c r="CVA22" s="203"/>
      <c r="CVB22" s="197"/>
      <c r="CVC22" s="204"/>
      <c r="CVD22" s="199"/>
      <c r="CVE22" s="200"/>
      <c r="CVM22" s="200"/>
      <c r="CVP22" s="202"/>
      <c r="CVQ22" s="202"/>
      <c r="CVR22" s="200"/>
      <c r="CVT22" s="203"/>
      <c r="CVV22" s="203"/>
      <c r="CVW22" s="197"/>
      <c r="CVX22" s="204"/>
      <c r="CVY22" s="199"/>
      <c r="CVZ22" s="200"/>
      <c r="CWH22" s="200"/>
      <c r="CWK22" s="202"/>
      <c r="CWL22" s="202"/>
      <c r="CWM22" s="200"/>
      <c r="CWO22" s="203"/>
      <c r="CWQ22" s="203"/>
      <c r="CWR22" s="197"/>
      <c r="CWS22" s="204"/>
      <c r="CWT22" s="199"/>
      <c r="CWU22" s="200"/>
      <c r="CXC22" s="200"/>
      <c r="CXF22" s="202"/>
      <c r="CXG22" s="202"/>
      <c r="CXH22" s="200"/>
      <c r="CXJ22" s="203"/>
      <c r="CXL22" s="203"/>
      <c r="CXM22" s="197"/>
      <c r="CXN22" s="204"/>
      <c r="CXO22" s="199"/>
      <c r="CXP22" s="200"/>
      <c r="CXX22" s="200"/>
      <c r="CYA22" s="202"/>
      <c r="CYB22" s="202"/>
      <c r="CYC22" s="200"/>
      <c r="CYE22" s="203"/>
      <c r="CYG22" s="203"/>
      <c r="CYH22" s="197"/>
      <c r="CYI22" s="204"/>
      <c r="CYJ22" s="199"/>
      <c r="CYK22" s="200"/>
      <c r="CYS22" s="200"/>
      <c r="CYV22" s="202"/>
      <c r="CYW22" s="202"/>
      <c r="CYX22" s="200"/>
      <c r="CYZ22" s="203"/>
      <c r="CZB22" s="203"/>
      <c r="CZC22" s="197"/>
      <c r="CZD22" s="204"/>
      <c r="CZE22" s="199"/>
      <c r="CZF22" s="200"/>
      <c r="CZN22" s="200"/>
      <c r="CZQ22" s="202"/>
      <c r="CZR22" s="202"/>
      <c r="CZS22" s="200"/>
      <c r="CZU22" s="203"/>
      <c r="CZW22" s="203"/>
      <c r="CZX22" s="197"/>
      <c r="CZY22" s="204"/>
      <c r="CZZ22" s="199"/>
      <c r="DAA22" s="200"/>
      <c r="DAI22" s="200"/>
      <c r="DAL22" s="202"/>
      <c r="DAM22" s="202"/>
      <c r="DAN22" s="200"/>
      <c r="DAP22" s="203"/>
      <c r="DAR22" s="203"/>
      <c r="DAS22" s="197"/>
      <c r="DAT22" s="204"/>
      <c r="DAU22" s="199"/>
      <c r="DAV22" s="200"/>
      <c r="DBD22" s="200"/>
      <c r="DBG22" s="202"/>
      <c r="DBH22" s="202"/>
      <c r="DBI22" s="200"/>
      <c r="DBK22" s="203"/>
      <c r="DBM22" s="203"/>
      <c r="DBN22" s="197"/>
      <c r="DBO22" s="204"/>
      <c r="DBP22" s="199"/>
      <c r="DBQ22" s="200"/>
      <c r="DBY22" s="200"/>
      <c r="DCB22" s="202"/>
      <c r="DCC22" s="202"/>
      <c r="DCD22" s="200"/>
      <c r="DCF22" s="203"/>
      <c r="DCH22" s="203"/>
      <c r="DCI22" s="197"/>
      <c r="DCJ22" s="204"/>
      <c r="DCK22" s="199"/>
      <c r="DCL22" s="200"/>
      <c r="DCT22" s="200"/>
      <c r="DCW22" s="202"/>
      <c r="DCX22" s="202"/>
      <c r="DCY22" s="200"/>
      <c r="DDA22" s="203"/>
      <c r="DDC22" s="203"/>
      <c r="DDD22" s="197"/>
      <c r="DDE22" s="204"/>
      <c r="DDF22" s="199"/>
      <c r="DDG22" s="200"/>
      <c r="DDO22" s="200"/>
      <c r="DDR22" s="202"/>
      <c r="DDS22" s="202"/>
      <c r="DDT22" s="200"/>
      <c r="DDV22" s="203"/>
      <c r="DDX22" s="203"/>
      <c r="DDY22" s="197"/>
      <c r="DDZ22" s="204"/>
      <c r="DEA22" s="199"/>
      <c r="DEB22" s="200"/>
      <c r="DEJ22" s="200"/>
      <c r="DEM22" s="202"/>
      <c r="DEN22" s="202"/>
      <c r="DEO22" s="200"/>
      <c r="DEQ22" s="203"/>
      <c r="DES22" s="203"/>
      <c r="DET22" s="197"/>
      <c r="DEU22" s="204"/>
      <c r="DEV22" s="199"/>
      <c r="DEW22" s="200"/>
      <c r="DFE22" s="200"/>
      <c r="DFH22" s="202"/>
      <c r="DFI22" s="202"/>
      <c r="DFJ22" s="200"/>
      <c r="DFL22" s="203"/>
      <c r="DFN22" s="203"/>
      <c r="DFO22" s="197"/>
      <c r="DFP22" s="204"/>
      <c r="DFQ22" s="199"/>
      <c r="DFR22" s="200"/>
      <c r="DFZ22" s="200"/>
      <c r="DGC22" s="202"/>
      <c r="DGD22" s="202"/>
      <c r="DGE22" s="200"/>
      <c r="DGG22" s="203"/>
      <c r="DGI22" s="203"/>
      <c r="DGJ22" s="197"/>
      <c r="DGK22" s="204"/>
      <c r="DGL22" s="199"/>
      <c r="DGM22" s="200"/>
      <c r="DGU22" s="200"/>
      <c r="DGX22" s="202"/>
      <c r="DGY22" s="202"/>
      <c r="DGZ22" s="200"/>
      <c r="DHB22" s="203"/>
      <c r="DHD22" s="203"/>
      <c r="DHE22" s="197"/>
      <c r="DHF22" s="204"/>
      <c r="DHG22" s="199"/>
      <c r="DHH22" s="200"/>
      <c r="DHP22" s="200"/>
      <c r="DHS22" s="202"/>
      <c r="DHT22" s="202"/>
      <c r="DHU22" s="200"/>
      <c r="DHW22" s="203"/>
      <c r="DHY22" s="203"/>
      <c r="DHZ22" s="197"/>
      <c r="DIA22" s="204"/>
      <c r="DIB22" s="199"/>
      <c r="DIC22" s="200"/>
      <c r="DIK22" s="200"/>
      <c r="DIN22" s="202"/>
      <c r="DIO22" s="202"/>
      <c r="DIP22" s="200"/>
      <c r="DIR22" s="203"/>
      <c r="DIT22" s="203"/>
      <c r="DIU22" s="197"/>
      <c r="DIV22" s="204"/>
      <c r="DIW22" s="199"/>
      <c r="DIX22" s="200"/>
      <c r="DJF22" s="200"/>
      <c r="DJI22" s="202"/>
      <c r="DJJ22" s="202"/>
      <c r="DJK22" s="200"/>
      <c r="DJM22" s="203"/>
      <c r="DJO22" s="203"/>
      <c r="DJP22" s="197"/>
      <c r="DJQ22" s="204"/>
      <c r="DJR22" s="199"/>
      <c r="DJS22" s="200"/>
      <c r="DKA22" s="200"/>
      <c r="DKD22" s="202"/>
      <c r="DKE22" s="202"/>
      <c r="DKF22" s="200"/>
      <c r="DKH22" s="203"/>
      <c r="DKJ22" s="203"/>
      <c r="DKK22" s="197"/>
      <c r="DKL22" s="204"/>
      <c r="DKM22" s="199"/>
      <c r="DKN22" s="200"/>
      <c r="DKV22" s="200"/>
      <c r="DKY22" s="202"/>
      <c r="DKZ22" s="202"/>
      <c r="DLA22" s="200"/>
      <c r="DLC22" s="203"/>
      <c r="DLE22" s="203"/>
      <c r="DLF22" s="197"/>
      <c r="DLG22" s="204"/>
      <c r="DLH22" s="199"/>
      <c r="DLI22" s="200"/>
      <c r="DLQ22" s="200"/>
      <c r="DLT22" s="202"/>
      <c r="DLU22" s="202"/>
      <c r="DLV22" s="200"/>
      <c r="DLX22" s="203"/>
      <c r="DLZ22" s="203"/>
      <c r="DMA22" s="197"/>
      <c r="DMB22" s="204"/>
      <c r="DMC22" s="199"/>
      <c r="DMD22" s="200"/>
      <c r="DML22" s="200"/>
      <c r="DMO22" s="202"/>
      <c r="DMP22" s="202"/>
      <c r="DMQ22" s="200"/>
      <c r="DMS22" s="203"/>
      <c r="DMU22" s="203"/>
      <c r="DMV22" s="197"/>
      <c r="DMW22" s="204"/>
      <c r="DMX22" s="199"/>
      <c r="DMY22" s="200"/>
      <c r="DNG22" s="200"/>
      <c r="DNJ22" s="202"/>
      <c r="DNK22" s="202"/>
      <c r="DNL22" s="200"/>
      <c r="DNN22" s="203"/>
      <c r="DNP22" s="203"/>
      <c r="DNQ22" s="197"/>
      <c r="DNR22" s="204"/>
      <c r="DNS22" s="199"/>
      <c r="DNT22" s="200"/>
      <c r="DOB22" s="200"/>
      <c r="DOE22" s="202"/>
      <c r="DOF22" s="202"/>
      <c r="DOG22" s="200"/>
      <c r="DOI22" s="203"/>
      <c r="DOK22" s="203"/>
      <c r="DOL22" s="197"/>
      <c r="DOM22" s="204"/>
      <c r="DON22" s="199"/>
      <c r="DOO22" s="200"/>
      <c r="DOW22" s="200"/>
      <c r="DOZ22" s="202"/>
      <c r="DPA22" s="202"/>
      <c r="DPB22" s="200"/>
      <c r="DPD22" s="203"/>
      <c r="DPF22" s="203"/>
      <c r="DPG22" s="197"/>
      <c r="DPH22" s="204"/>
      <c r="DPI22" s="199"/>
      <c r="DPJ22" s="200"/>
      <c r="DPR22" s="200"/>
      <c r="DPU22" s="202"/>
      <c r="DPV22" s="202"/>
      <c r="DPW22" s="200"/>
      <c r="DPY22" s="203"/>
      <c r="DQA22" s="203"/>
      <c r="DQB22" s="197"/>
      <c r="DQC22" s="204"/>
      <c r="DQD22" s="199"/>
      <c r="DQE22" s="200"/>
      <c r="DQM22" s="200"/>
      <c r="DQP22" s="202"/>
      <c r="DQQ22" s="202"/>
      <c r="DQR22" s="200"/>
      <c r="DQT22" s="203"/>
      <c r="DQV22" s="203"/>
      <c r="DQW22" s="197"/>
      <c r="DQX22" s="204"/>
      <c r="DQY22" s="199"/>
      <c r="DQZ22" s="200"/>
      <c r="DRH22" s="200"/>
      <c r="DRK22" s="202"/>
      <c r="DRL22" s="202"/>
      <c r="DRM22" s="200"/>
      <c r="DRO22" s="203"/>
      <c r="DRQ22" s="203"/>
      <c r="DRR22" s="197"/>
      <c r="DRS22" s="204"/>
      <c r="DRT22" s="199"/>
      <c r="DRU22" s="200"/>
      <c r="DSC22" s="200"/>
      <c r="DSF22" s="202"/>
      <c r="DSG22" s="202"/>
      <c r="DSH22" s="200"/>
      <c r="DSJ22" s="203"/>
      <c r="DSL22" s="203"/>
      <c r="DSM22" s="197"/>
      <c r="DSN22" s="204"/>
      <c r="DSO22" s="199"/>
      <c r="DSP22" s="200"/>
      <c r="DSX22" s="200"/>
      <c r="DTA22" s="202"/>
      <c r="DTB22" s="202"/>
      <c r="DTC22" s="200"/>
      <c r="DTE22" s="203"/>
      <c r="DTG22" s="203"/>
      <c r="DTH22" s="197"/>
      <c r="DTI22" s="204"/>
      <c r="DTJ22" s="199"/>
      <c r="DTK22" s="200"/>
      <c r="DTS22" s="200"/>
      <c r="DTV22" s="202"/>
      <c r="DTW22" s="202"/>
      <c r="DTX22" s="200"/>
      <c r="DTZ22" s="203"/>
      <c r="DUB22" s="203"/>
      <c r="DUC22" s="197"/>
      <c r="DUD22" s="204"/>
      <c r="DUE22" s="199"/>
      <c r="DUF22" s="200"/>
      <c r="DUN22" s="200"/>
      <c r="DUQ22" s="202"/>
      <c r="DUR22" s="202"/>
      <c r="DUS22" s="200"/>
      <c r="DUU22" s="203"/>
      <c r="DUW22" s="203"/>
      <c r="DUX22" s="197"/>
      <c r="DUY22" s="204"/>
      <c r="DUZ22" s="199"/>
      <c r="DVA22" s="200"/>
      <c r="DVI22" s="200"/>
      <c r="DVL22" s="202"/>
      <c r="DVM22" s="202"/>
      <c r="DVN22" s="200"/>
      <c r="DVP22" s="203"/>
      <c r="DVR22" s="203"/>
      <c r="DVS22" s="197"/>
      <c r="DVT22" s="204"/>
      <c r="DVU22" s="199"/>
      <c r="DVV22" s="200"/>
      <c r="DWD22" s="200"/>
      <c r="DWG22" s="202"/>
      <c r="DWH22" s="202"/>
      <c r="DWI22" s="200"/>
      <c r="DWK22" s="203"/>
      <c r="DWM22" s="203"/>
      <c r="DWN22" s="197"/>
      <c r="DWO22" s="204"/>
      <c r="DWP22" s="199"/>
      <c r="DWQ22" s="200"/>
      <c r="DWY22" s="200"/>
      <c r="DXB22" s="202"/>
      <c r="DXC22" s="202"/>
      <c r="DXD22" s="200"/>
      <c r="DXF22" s="203"/>
      <c r="DXH22" s="203"/>
      <c r="DXI22" s="197"/>
      <c r="DXJ22" s="204"/>
      <c r="DXK22" s="199"/>
      <c r="DXL22" s="200"/>
      <c r="DXT22" s="200"/>
      <c r="DXW22" s="202"/>
      <c r="DXX22" s="202"/>
      <c r="DXY22" s="200"/>
      <c r="DYA22" s="203"/>
      <c r="DYC22" s="203"/>
      <c r="DYD22" s="197"/>
      <c r="DYE22" s="204"/>
      <c r="DYF22" s="199"/>
      <c r="DYG22" s="200"/>
      <c r="DYO22" s="200"/>
      <c r="DYR22" s="202"/>
      <c r="DYS22" s="202"/>
      <c r="DYT22" s="200"/>
      <c r="DYV22" s="203"/>
      <c r="DYX22" s="203"/>
      <c r="DYY22" s="197"/>
      <c r="DYZ22" s="204"/>
      <c r="DZA22" s="199"/>
      <c r="DZB22" s="200"/>
      <c r="DZJ22" s="200"/>
      <c r="DZM22" s="202"/>
      <c r="DZN22" s="202"/>
      <c r="DZO22" s="200"/>
      <c r="DZQ22" s="203"/>
      <c r="DZS22" s="203"/>
      <c r="DZT22" s="197"/>
      <c r="DZU22" s="204"/>
      <c r="DZV22" s="199"/>
      <c r="DZW22" s="200"/>
      <c r="EAE22" s="200"/>
      <c r="EAH22" s="202"/>
      <c r="EAI22" s="202"/>
      <c r="EAJ22" s="200"/>
      <c r="EAL22" s="203"/>
      <c r="EAN22" s="203"/>
      <c r="EAO22" s="197"/>
      <c r="EAP22" s="204"/>
      <c r="EAQ22" s="199"/>
      <c r="EAR22" s="200"/>
      <c r="EAZ22" s="200"/>
      <c r="EBC22" s="202"/>
      <c r="EBD22" s="202"/>
      <c r="EBE22" s="200"/>
      <c r="EBG22" s="203"/>
      <c r="EBI22" s="203"/>
      <c r="EBJ22" s="197"/>
      <c r="EBK22" s="204"/>
      <c r="EBL22" s="199"/>
      <c r="EBM22" s="200"/>
      <c r="EBU22" s="200"/>
      <c r="EBX22" s="202"/>
      <c r="EBY22" s="202"/>
      <c r="EBZ22" s="200"/>
      <c r="ECB22" s="203"/>
      <c r="ECD22" s="203"/>
      <c r="ECE22" s="197"/>
      <c r="ECF22" s="204"/>
      <c r="ECG22" s="199"/>
      <c r="ECH22" s="200"/>
      <c r="ECP22" s="200"/>
      <c r="ECS22" s="202"/>
      <c r="ECT22" s="202"/>
      <c r="ECU22" s="200"/>
      <c r="ECW22" s="203"/>
      <c r="ECY22" s="203"/>
      <c r="ECZ22" s="197"/>
      <c r="EDA22" s="204"/>
      <c r="EDB22" s="199"/>
      <c r="EDC22" s="200"/>
      <c r="EDK22" s="200"/>
      <c r="EDN22" s="202"/>
      <c r="EDO22" s="202"/>
      <c r="EDP22" s="200"/>
      <c r="EDR22" s="203"/>
      <c r="EDT22" s="203"/>
      <c r="EDU22" s="197"/>
      <c r="EDV22" s="204"/>
      <c r="EDW22" s="199"/>
      <c r="EDX22" s="200"/>
      <c r="EEF22" s="200"/>
      <c r="EEI22" s="202"/>
      <c r="EEJ22" s="202"/>
      <c r="EEK22" s="200"/>
      <c r="EEM22" s="203"/>
      <c r="EEO22" s="203"/>
      <c r="EEP22" s="197"/>
      <c r="EEQ22" s="204"/>
      <c r="EER22" s="199"/>
      <c r="EES22" s="200"/>
      <c r="EFA22" s="200"/>
      <c r="EFD22" s="202"/>
      <c r="EFE22" s="202"/>
      <c r="EFF22" s="200"/>
      <c r="EFH22" s="203"/>
      <c r="EFJ22" s="203"/>
      <c r="EFK22" s="197"/>
      <c r="EFL22" s="204"/>
      <c r="EFM22" s="199"/>
      <c r="EFN22" s="200"/>
      <c r="EFV22" s="200"/>
      <c r="EFY22" s="202"/>
      <c r="EFZ22" s="202"/>
      <c r="EGA22" s="200"/>
      <c r="EGC22" s="203"/>
      <c r="EGE22" s="203"/>
      <c r="EGF22" s="197"/>
      <c r="EGG22" s="204"/>
      <c r="EGH22" s="199"/>
      <c r="EGI22" s="200"/>
      <c r="EGQ22" s="200"/>
      <c r="EGT22" s="202"/>
      <c r="EGU22" s="202"/>
      <c r="EGV22" s="200"/>
      <c r="EGX22" s="203"/>
      <c r="EGZ22" s="203"/>
      <c r="EHA22" s="197"/>
      <c r="EHB22" s="204"/>
      <c r="EHC22" s="199"/>
      <c r="EHD22" s="200"/>
      <c r="EHL22" s="200"/>
      <c r="EHO22" s="202"/>
      <c r="EHP22" s="202"/>
      <c r="EHQ22" s="200"/>
      <c r="EHS22" s="203"/>
      <c r="EHU22" s="203"/>
      <c r="EHV22" s="197"/>
      <c r="EHW22" s="204"/>
      <c r="EHX22" s="199"/>
      <c r="EHY22" s="200"/>
      <c r="EIG22" s="200"/>
      <c r="EIJ22" s="202"/>
      <c r="EIK22" s="202"/>
      <c r="EIL22" s="200"/>
      <c r="EIN22" s="203"/>
      <c r="EIP22" s="203"/>
      <c r="EIQ22" s="197"/>
      <c r="EIR22" s="204"/>
      <c r="EIS22" s="199"/>
      <c r="EIT22" s="200"/>
      <c r="EJB22" s="200"/>
      <c r="EJE22" s="202"/>
      <c r="EJF22" s="202"/>
      <c r="EJG22" s="200"/>
      <c r="EJI22" s="203"/>
      <c r="EJK22" s="203"/>
      <c r="EJL22" s="197"/>
      <c r="EJM22" s="204"/>
      <c r="EJN22" s="199"/>
      <c r="EJO22" s="200"/>
      <c r="EJW22" s="200"/>
      <c r="EJZ22" s="202"/>
      <c r="EKA22" s="202"/>
      <c r="EKB22" s="200"/>
      <c r="EKD22" s="203"/>
      <c r="EKF22" s="203"/>
      <c r="EKG22" s="197"/>
      <c r="EKH22" s="204"/>
      <c r="EKI22" s="199"/>
      <c r="EKJ22" s="200"/>
      <c r="EKR22" s="200"/>
      <c r="EKU22" s="202"/>
      <c r="EKV22" s="202"/>
      <c r="EKW22" s="200"/>
      <c r="EKY22" s="203"/>
      <c r="ELA22" s="203"/>
      <c r="ELB22" s="197"/>
      <c r="ELC22" s="204"/>
      <c r="ELD22" s="199"/>
      <c r="ELE22" s="200"/>
      <c r="ELM22" s="200"/>
      <c r="ELP22" s="202"/>
      <c r="ELQ22" s="202"/>
      <c r="ELR22" s="200"/>
      <c r="ELT22" s="203"/>
      <c r="ELV22" s="203"/>
      <c r="ELW22" s="197"/>
      <c r="ELX22" s="204"/>
      <c r="ELY22" s="199"/>
      <c r="ELZ22" s="200"/>
      <c r="EMH22" s="200"/>
      <c r="EMK22" s="202"/>
      <c r="EML22" s="202"/>
      <c r="EMM22" s="200"/>
      <c r="EMO22" s="203"/>
      <c r="EMQ22" s="203"/>
      <c r="EMR22" s="197"/>
      <c r="EMS22" s="204"/>
      <c r="EMT22" s="199"/>
      <c r="EMU22" s="200"/>
      <c r="ENC22" s="200"/>
      <c r="ENF22" s="202"/>
      <c r="ENG22" s="202"/>
      <c r="ENH22" s="200"/>
      <c r="ENJ22" s="203"/>
      <c r="ENL22" s="203"/>
      <c r="ENM22" s="197"/>
      <c r="ENN22" s="204"/>
      <c r="ENO22" s="199"/>
      <c r="ENP22" s="200"/>
      <c r="ENX22" s="200"/>
      <c r="EOA22" s="202"/>
      <c r="EOB22" s="202"/>
      <c r="EOC22" s="200"/>
      <c r="EOE22" s="203"/>
      <c r="EOG22" s="203"/>
      <c r="EOH22" s="197"/>
      <c r="EOI22" s="204"/>
      <c r="EOJ22" s="199"/>
      <c r="EOK22" s="200"/>
      <c r="EOS22" s="200"/>
      <c r="EOV22" s="202"/>
      <c r="EOW22" s="202"/>
      <c r="EOX22" s="200"/>
      <c r="EOZ22" s="203"/>
      <c r="EPB22" s="203"/>
      <c r="EPC22" s="197"/>
      <c r="EPD22" s="204"/>
      <c r="EPE22" s="199"/>
      <c r="EPF22" s="200"/>
      <c r="EPN22" s="200"/>
      <c r="EPQ22" s="202"/>
      <c r="EPR22" s="202"/>
      <c r="EPS22" s="200"/>
      <c r="EPU22" s="203"/>
      <c r="EPW22" s="203"/>
      <c r="EPX22" s="197"/>
      <c r="EPY22" s="204"/>
      <c r="EPZ22" s="199"/>
      <c r="EQA22" s="200"/>
      <c r="EQI22" s="200"/>
      <c r="EQL22" s="202"/>
      <c r="EQM22" s="202"/>
      <c r="EQN22" s="200"/>
      <c r="EQP22" s="203"/>
      <c r="EQR22" s="203"/>
      <c r="EQS22" s="197"/>
      <c r="EQT22" s="204"/>
      <c r="EQU22" s="199"/>
      <c r="EQV22" s="200"/>
      <c r="ERD22" s="200"/>
      <c r="ERG22" s="202"/>
      <c r="ERH22" s="202"/>
      <c r="ERI22" s="200"/>
      <c r="ERK22" s="203"/>
      <c r="ERM22" s="203"/>
      <c r="ERN22" s="197"/>
      <c r="ERO22" s="204"/>
      <c r="ERP22" s="199"/>
      <c r="ERQ22" s="200"/>
      <c r="ERY22" s="200"/>
      <c r="ESB22" s="202"/>
      <c r="ESC22" s="202"/>
      <c r="ESD22" s="200"/>
      <c r="ESF22" s="203"/>
      <c r="ESH22" s="203"/>
      <c r="ESI22" s="197"/>
      <c r="ESJ22" s="204"/>
      <c r="ESK22" s="199"/>
      <c r="ESL22" s="200"/>
      <c r="EST22" s="200"/>
      <c r="ESW22" s="202"/>
      <c r="ESX22" s="202"/>
      <c r="ESY22" s="200"/>
      <c r="ETA22" s="203"/>
      <c r="ETC22" s="203"/>
      <c r="ETD22" s="197"/>
      <c r="ETE22" s="204"/>
      <c r="ETF22" s="199"/>
      <c r="ETG22" s="200"/>
      <c r="ETO22" s="200"/>
      <c r="ETR22" s="202"/>
      <c r="ETS22" s="202"/>
      <c r="ETT22" s="200"/>
      <c r="ETV22" s="203"/>
      <c r="ETX22" s="203"/>
      <c r="ETY22" s="197"/>
      <c r="ETZ22" s="204"/>
      <c r="EUA22" s="199"/>
      <c r="EUB22" s="200"/>
      <c r="EUJ22" s="200"/>
      <c r="EUM22" s="202"/>
      <c r="EUN22" s="202"/>
      <c r="EUO22" s="200"/>
      <c r="EUQ22" s="203"/>
      <c r="EUS22" s="203"/>
      <c r="EUT22" s="197"/>
      <c r="EUU22" s="204"/>
      <c r="EUV22" s="199"/>
      <c r="EUW22" s="200"/>
      <c r="EVE22" s="200"/>
      <c r="EVH22" s="202"/>
      <c r="EVI22" s="202"/>
      <c r="EVJ22" s="200"/>
      <c r="EVL22" s="203"/>
      <c r="EVN22" s="203"/>
      <c r="EVO22" s="197"/>
      <c r="EVP22" s="204"/>
      <c r="EVQ22" s="199"/>
      <c r="EVR22" s="200"/>
      <c r="EVZ22" s="200"/>
      <c r="EWC22" s="202"/>
      <c r="EWD22" s="202"/>
      <c r="EWE22" s="200"/>
      <c r="EWG22" s="203"/>
      <c r="EWI22" s="203"/>
      <c r="EWJ22" s="197"/>
      <c r="EWK22" s="204"/>
      <c r="EWL22" s="199"/>
      <c r="EWM22" s="200"/>
      <c r="EWU22" s="200"/>
      <c r="EWX22" s="202"/>
      <c r="EWY22" s="202"/>
      <c r="EWZ22" s="200"/>
      <c r="EXB22" s="203"/>
      <c r="EXD22" s="203"/>
      <c r="EXE22" s="197"/>
      <c r="EXF22" s="204"/>
      <c r="EXG22" s="199"/>
      <c r="EXH22" s="200"/>
      <c r="EXP22" s="200"/>
      <c r="EXS22" s="202"/>
      <c r="EXT22" s="202"/>
      <c r="EXU22" s="200"/>
      <c r="EXW22" s="203"/>
      <c r="EXY22" s="203"/>
      <c r="EXZ22" s="197"/>
      <c r="EYA22" s="204"/>
      <c r="EYB22" s="199"/>
      <c r="EYC22" s="200"/>
      <c r="EYK22" s="200"/>
      <c r="EYN22" s="202"/>
      <c r="EYO22" s="202"/>
      <c r="EYP22" s="200"/>
      <c r="EYR22" s="203"/>
      <c r="EYT22" s="203"/>
      <c r="EYU22" s="197"/>
      <c r="EYV22" s="204"/>
      <c r="EYW22" s="199"/>
      <c r="EYX22" s="200"/>
      <c r="EZF22" s="200"/>
      <c r="EZI22" s="202"/>
      <c r="EZJ22" s="202"/>
      <c r="EZK22" s="200"/>
      <c r="EZM22" s="203"/>
      <c r="EZO22" s="203"/>
      <c r="EZP22" s="197"/>
      <c r="EZQ22" s="204"/>
      <c r="EZR22" s="199"/>
      <c r="EZS22" s="200"/>
      <c r="FAA22" s="200"/>
      <c r="FAD22" s="202"/>
      <c r="FAE22" s="202"/>
      <c r="FAF22" s="200"/>
      <c r="FAH22" s="203"/>
      <c r="FAJ22" s="203"/>
      <c r="FAK22" s="197"/>
      <c r="FAL22" s="204"/>
      <c r="FAM22" s="199"/>
      <c r="FAN22" s="200"/>
      <c r="FAV22" s="200"/>
      <c r="FAY22" s="202"/>
      <c r="FAZ22" s="202"/>
      <c r="FBA22" s="200"/>
      <c r="FBC22" s="203"/>
      <c r="FBE22" s="203"/>
      <c r="FBF22" s="197"/>
      <c r="FBG22" s="204"/>
      <c r="FBH22" s="199"/>
      <c r="FBI22" s="200"/>
      <c r="FBQ22" s="200"/>
      <c r="FBT22" s="202"/>
      <c r="FBU22" s="202"/>
      <c r="FBV22" s="200"/>
      <c r="FBX22" s="203"/>
      <c r="FBZ22" s="203"/>
      <c r="FCA22" s="197"/>
      <c r="FCB22" s="204"/>
      <c r="FCC22" s="199"/>
      <c r="FCD22" s="200"/>
      <c r="FCL22" s="200"/>
      <c r="FCO22" s="202"/>
      <c r="FCP22" s="202"/>
      <c r="FCQ22" s="200"/>
      <c r="FCS22" s="203"/>
      <c r="FCU22" s="203"/>
      <c r="FCV22" s="197"/>
      <c r="FCW22" s="204"/>
      <c r="FCX22" s="199"/>
      <c r="FCY22" s="200"/>
      <c r="FDG22" s="200"/>
      <c r="FDJ22" s="202"/>
      <c r="FDK22" s="202"/>
      <c r="FDL22" s="200"/>
      <c r="FDN22" s="203"/>
      <c r="FDP22" s="203"/>
      <c r="FDQ22" s="197"/>
      <c r="FDR22" s="204"/>
      <c r="FDS22" s="199"/>
      <c r="FDT22" s="200"/>
      <c r="FEB22" s="200"/>
      <c r="FEE22" s="202"/>
      <c r="FEF22" s="202"/>
      <c r="FEG22" s="200"/>
      <c r="FEI22" s="203"/>
      <c r="FEK22" s="203"/>
      <c r="FEL22" s="197"/>
      <c r="FEM22" s="204"/>
      <c r="FEN22" s="199"/>
      <c r="FEO22" s="200"/>
      <c r="FEW22" s="200"/>
      <c r="FEZ22" s="202"/>
      <c r="FFA22" s="202"/>
      <c r="FFB22" s="200"/>
      <c r="FFD22" s="203"/>
      <c r="FFF22" s="203"/>
      <c r="FFG22" s="197"/>
      <c r="FFH22" s="204"/>
      <c r="FFI22" s="199"/>
      <c r="FFJ22" s="200"/>
      <c r="FFR22" s="200"/>
      <c r="FFU22" s="202"/>
      <c r="FFV22" s="202"/>
      <c r="FFW22" s="200"/>
      <c r="FFY22" s="203"/>
      <c r="FGA22" s="203"/>
      <c r="FGB22" s="197"/>
      <c r="FGC22" s="204"/>
      <c r="FGD22" s="199"/>
      <c r="FGE22" s="200"/>
      <c r="FGM22" s="200"/>
      <c r="FGP22" s="202"/>
      <c r="FGQ22" s="202"/>
      <c r="FGR22" s="200"/>
      <c r="FGT22" s="203"/>
      <c r="FGV22" s="203"/>
      <c r="FGW22" s="197"/>
      <c r="FGX22" s="204"/>
      <c r="FGY22" s="199"/>
      <c r="FGZ22" s="200"/>
      <c r="FHH22" s="200"/>
      <c r="FHK22" s="202"/>
      <c r="FHL22" s="202"/>
      <c r="FHM22" s="200"/>
      <c r="FHO22" s="203"/>
      <c r="FHQ22" s="203"/>
      <c r="FHR22" s="197"/>
      <c r="FHS22" s="204"/>
      <c r="FHT22" s="199"/>
      <c r="FHU22" s="200"/>
      <c r="FIC22" s="200"/>
      <c r="FIF22" s="202"/>
      <c r="FIG22" s="202"/>
      <c r="FIH22" s="200"/>
      <c r="FIJ22" s="203"/>
      <c r="FIL22" s="203"/>
      <c r="FIM22" s="197"/>
      <c r="FIN22" s="204"/>
      <c r="FIO22" s="199"/>
      <c r="FIP22" s="200"/>
      <c r="FIX22" s="200"/>
      <c r="FJA22" s="202"/>
      <c r="FJB22" s="202"/>
      <c r="FJC22" s="200"/>
      <c r="FJE22" s="203"/>
      <c r="FJG22" s="203"/>
      <c r="FJH22" s="197"/>
      <c r="FJI22" s="204"/>
      <c r="FJJ22" s="199"/>
      <c r="FJK22" s="200"/>
      <c r="FJS22" s="200"/>
      <c r="FJV22" s="202"/>
      <c r="FJW22" s="202"/>
      <c r="FJX22" s="200"/>
      <c r="FJZ22" s="203"/>
      <c r="FKB22" s="203"/>
      <c r="FKC22" s="197"/>
      <c r="FKD22" s="204"/>
      <c r="FKE22" s="199"/>
      <c r="FKF22" s="200"/>
      <c r="FKN22" s="200"/>
      <c r="FKQ22" s="202"/>
      <c r="FKR22" s="202"/>
      <c r="FKS22" s="200"/>
      <c r="FKU22" s="203"/>
      <c r="FKW22" s="203"/>
      <c r="FKX22" s="197"/>
      <c r="FKY22" s="204"/>
      <c r="FKZ22" s="199"/>
      <c r="FLA22" s="200"/>
      <c r="FLI22" s="200"/>
      <c r="FLL22" s="202"/>
      <c r="FLM22" s="202"/>
      <c r="FLN22" s="200"/>
      <c r="FLP22" s="203"/>
      <c r="FLR22" s="203"/>
      <c r="FLS22" s="197"/>
      <c r="FLT22" s="204"/>
      <c r="FLU22" s="199"/>
      <c r="FLV22" s="200"/>
      <c r="FMD22" s="200"/>
      <c r="FMG22" s="202"/>
      <c r="FMH22" s="202"/>
      <c r="FMI22" s="200"/>
      <c r="FMK22" s="203"/>
      <c r="FMM22" s="203"/>
      <c r="FMN22" s="197"/>
      <c r="FMO22" s="204"/>
      <c r="FMP22" s="199"/>
      <c r="FMQ22" s="200"/>
      <c r="FMY22" s="200"/>
      <c r="FNB22" s="202"/>
      <c r="FNC22" s="202"/>
      <c r="FND22" s="200"/>
      <c r="FNF22" s="203"/>
      <c r="FNH22" s="203"/>
      <c r="FNI22" s="197"/>
      <c r="FNJ22" s="204"/>
      <c r="FNK22" s="199"/>
      <c r="FNL22" s="200"/>
      <c r="FNT22" s="200"/>
      <c r="FNW22" s="202"/>
      <c r="FNX22" s="202"/>
      <c r="FNY22" s="200"/>
      <c r="FOA22" s="203"/>
      <c r="FOC22" s="203"/>
      <c r="FOD22" s="197"/>
      <c r="FOE22" s="204"/>
      <c r="FOF22" s="199"/>
      <c r="FOG22" s="200"/>
      <c r="FOO22" s="200"/>
      <c r="FOR22" s="202"/>
      <c r="FOS22" s="202"/>
      <c r="FOT22" s="200"/>
      <c r="FOV22" s="203"/>
      <c r="FOX22" s="203"/>
      <c r="FOY22" s="197"/>
      <c r="FOZ22" s="204"/>
      <c r="FPA22" s="199"/>
      <c r="FPB22" s="200"/>
      <c r="FPJ22" s="200"/>
      <c r="FPM22" s="202"/>
      <c r="FPN22" s="202"/>
      <c r="FPO22" s="200"/>
      <c r="FPQ22" s="203"/>
      <c r="FPS22" s="203"/>
      <c r="FPT22" s="197"/>
      <c r="FPU22" s="204"/>
      <c r="FPV22" s="199"/>
      <c r="FPW22" s="200"/>
      <c r="FQE22" s="200"/>
      <c r="FQH22" s="202"/>
      <c r="FQI22" s="202"/>
      <c r="FQJ22" s="200"/>
      <c r="FQL22" s="203"/>
      <c r="FQN22" s="203"/>
      <c r="FQO22" s="197"/>
      <c r="FQP22" s="204"/>
      <c r="FQQ22" s="199"/>
      <c r="FQR22" s="200"/>
      <c r="FQZ22" s="200"/>
      <c r="FRC22" s="202"/>
      <c r="FRD22" s="202"/>
      <c r="FRE22" s="200"/>
      <c r="FRG22" s="203"/>
      <c r="FRI22" s="203"/>
      <c r="FRJ22" s="197"/>
      <c r="FRK22" s="204"/>
      <c r="FRL22" s="199"/>
      <c r="FRM22" s="200"/>
      <c r="FRU22" s="200"/>
      <c r="FRX22" s="202"/>
      <c r="FRY22" s="202"/>
      <c r="FRZ22" s="200"/>
      <c r="FSB22" s="203"/>
      <c r="FSD22" s="203"/>
      <c r="FSE22" s="197"/>
      <c r="FSF22" s="204"/>
      <c r="FSG22" s="199"/>
      <c r="FSH22" s="200"/>
      <c r="FSP22" s="200"/>
      <c r="FSS22" s="202"/>
      <c r="FST22" s="202"/>
      <c r="FSU22" s="200"/>
      <c r="FSW22" s="203"/>
      <c r="FSY22" s="203"/>
      <c r="FSZ22" s="197"/>
      <c r="FTA22" s="204"/>
      <c r="FTB22" s="199"/>
      <c r="FTC22" s="200"/>
      <c r="FTK22" s="200"/>
      <c r="FTN22" s="202"/>
      <c r="FTO22" s="202"/>
      <c r="FTP22" s="200"/>
      <c r="FTR22" s="203"/>
      <c r="FTT22" s="203"/>
      <c r="FTU22" s="197"/>
      <c r="FTV22" s="204"/>
      <c r="FTW22" s="199"/>
      <c r="FTX22" s="200"/>
      <c r="FUF22" s="200"/>
      <c r="FUI22" s="202"/>
      <c r="FUJ22" s="202"/>
      <c r="FUK22" s="200"/>
      <c r="FUM22" s="203"/>
      <c r="FUO22" s="203"/>
      <c r="FUP22" s="197"/>
      <c r="FUQ22" s="204"/>
      <c r="FUR22" s="199"/>
      <c r="FUS22" s="200"/>
      <c r="FVA22" s="200"/>
      <c r="FVD22" s="202"/>
      <c r="FVE22" s="202"/>
      <c r="FVF22" s="200"/>
      <c r="FVH22" s="203"/>
      <c r="FVJ22" s="203"/>
      <c r="FVK22" s="197"/>
      <c r="FVL22" s="204"/>
      <c r="FVM22" s="199"/>
      <c r="FVN22" s="200"/>
      <c r="FVV22" s="200"/>
      <c r="FVY22" s="202"/>
      <c r="FVZ22" s="202"/>
      <c r="FWA22" s="200"/>
      <c r="FWC22" s="203"/>
      <c r="FWE22" s="203"/>
      <c r="FWF22" s="197"/>
      <c r="FWG22" s="204"/>
      <c r="FWH22" s="199"/>
      <c r="FWI22" s="200"/>
      <c r="FWQ22" s="200"/>
      <c r="FWT22" s="202"/>
      <c r="FWU22" s="202"/>
      <c r="FWV22" s="200"/>
      <c r="FWX22" s="203"/>
      <c r="FWZ22" s="203"/>
      <c r="FXA22" s="197"/>
      <c r="FXB22" s="204"/>
      <c r="FXC22" s="199"/>
      <c r="FXD22" s="200"/>
      <c r="FXL22" s="200"/>
      <c r="FXO22" s="202"/>
      <c r="FXP22" s="202"/>
      <c r="FXQ22" s="200"/>
      <c r="FXS22" s="203"/>
      <c r="FXU22" s="203"/>
      <c r="FXV22" s="197"/>
      <c r="FXW22" s="204"/>
      <c r="FXX22" s="199"/>
      <c r="FXY22" s="200"/>
      <c r="FYG22" s="200"/>
      <c r="FYJ22" s="202"/>
      <c r="FYK22" s="202"/>
      <c r="FYL22" s="200"/>
      <c r="FYN22" s="203"/>
      <c r="FYP22" s="203"/>
      <c r="FYQ22" s="197"/>
      <c r="FYR22" s="204"/>
      <c r="FYS22" s="199"/>
      <c r="FYT22" s="200"/>
      <c r="FZB22" s="200"/>
      <c r="FZE22" s="202"/>
      <c r="FZF22" s="202"/>
      <c r="FZG22" s="200"/>
      <c r="FZI22" s="203"/>
      <c r="FZK22" s="203"/>
      <c r="FZL22" s="197"/>
      <c r="FZM22" s="204"/>
      <c r="FZN22" s="199"/>
      <c r="FZO22" s="200"/>
      <c r="FZW22" s="200"/>
      <c r="FZZ22" s="202"/>
      <c r="GAA22" s="202"/>
      <c r="GAB22" s="200"/>
      <c r="GAD22" s="203"/>
      <c r="GAF22" s="203"/>
      <c r="GAG22" s="197"/>
      <c r="GAH22" s="204"/>
      <c r="GAI22" s="199"/>
      <c r="GAJ22" s="200"/>
      <c r="GAR22" s="200"/>
      <c r="GAU22" s="202"/>
      <c r="GAV22" s="202"/>
      <c r="GAW22" s="200"/>
      <c r="GAY22" s="203"/>
      <c r="GBA22" s="203"/>
      <c r="GBB22" s="197"/>
      <c r="GBC22" s="204"/>
      <c r="GBD22" s="199"/>
      <c r="GBE22" s="200"/>
      <c r="GBM22" s="200"/>
      <c r="GBP22" s="202"/>
      <c r="GBQ22" s="202"/>
      <c r="GBR22" s="200"/>
      <c r="GBT22" s="203"/>
      <c r="GBV22" s="203"/>
      <c r="GBW22" s="197"/>
      <c r="GBX22" s="204"/>
      <c r="GBY22" s="199"/>
      <c r="GBZ22" s="200"/>
      <c r="GCH22" s="200"/>
      <c r="GCK22" s="202"/>
      <c r="GCL22" s="202"/>
      <c r="GCM22" s="200"/>
      <c r="GCO22" s="203"/>
      <c r="GCQ22" s="203"/>
      <c r="GCR22" s="197"/>
      <c r="GCS22" s="204"/>
      <c r="GCT22" s="199"/>
      <c r="GCU22" s="200"/>
      <c r="GDC22" s="200"/>
      <c r="GDF22" s="202"/>
      <c r="GDG22" s="202"/>
      <c r="GDH22" s="200"/>
      <c r="GDJ22" s="203"/>
      <c r="GDL22" s="203"/>
      <c r="GDM22" s="197"/>
      <c r="GDN22" s="204"/>
      <c r="GDO22" s="199"/>
      <c r="GDP22" s="200"/>
      <c r="GDX22" s="200"/>
      <c r="GEA22" s="202"/>
      <c r="GEB22" s="202"/>
      <c r="GEC22" s="200"/>
      <c r="GEE22" s="203"/>
      <c r="GEG22" s="203"/>
      <c r="GEH22" s="197"/>
      <c r="GEI22" s="204"/>
      <c r="GEJ22" s="199"/>
      <c r="GEK22" s="200"/>
      <c r="GES22" s="200"/>
      <c r="GEV22" s="202"/>
      <c r="GEW22" s="202"/>
      <c r="GEX22" s="200"/>
      <c r="GEZ22" s="203"/>
      <c r="GFB22" s="203"/>
      <c r="GFC22" s="197"/>
      <c r="GFD22" s="204"/>
      <c r="GFE22" s="199"/>
      <c r="GFF22" s="200"/>
      <c r="GFN22" s="200"/>
      <c r="GFQ22" s="202"/>
      <c r="GFR22" s="202"/>
      <c r="GFS22" s="200"/>
      <c r="GFU22" s="203"/>
      <c r="GFW22" s="203"/>
      <c r="GFX22" s="197"/>
      <c r="GFY22" s="204"/>
      <c r="GFZ22" s="199"/>
      <c r="GGA22" s="200"/>
      <c r="GGI22" s="200"/>
      <c r="GGL22" s="202"/>
      <c r="GGM22" s="202"/>
      <c r="GGN22" s="200"/>
      <c r="GGP22" s="203"/>
      <c r="GGR22" s="203"/>
      <c r="GGS22" s="197"/>
      <c r="GGT22" s="204"/>
      <c r="GGU22" s="199"/>
      <c r="GGV22" s="200"/>
      <c r="GHD22" s="200"/>
      <c r="GHG22" s="202"/>
      <c r="GHH22" s="202"/>
      <c r="GHI22" s="200"/>
      <c r="GHK22" s="203"/>
      <c r="GHM22" s="203"/>
      <c r="GHN22" s="197"/>
      <c r="GHO22" s="204"/>
      <c r="GHP22" s="199"/>
      <c r="GHQ22" s="200"/>
      <c r="GHY22" s="200"/>
      <c r="GIB22" s="202"/>
      <c r="GIC22" s="202"/>
      <c r="GID22" s="200"/>
      <c r="GIF22" s="203"/>
      <c r="GIH22" s="203"/>
      <c r="GII22" s="197"/>
      <c r="GIJ22" s="204"/>
      <c r="GIK22" s="199"/>
      <c r="GIL22" s="200"/>
      <c r="GIT22" s="200"/>
      <c r="GIW22" s="202"/>
      <c r="GIX22" s="202"/>
      <c r="GIY22" s="200"/>
      <c r="GJA22" s="203"/>
      <c r="GJC22" s="203"/>
      <c r="GJD22" s="197"/>
      <c r="GJE22" s="204"/>
      <c r="GJF22" s="199"/>
      <c r="GJG22" s="200"/>
      <c r="GJO22" s="200"/>
      <c r="GJR22" s="202"/>
      <c r="GJS22" s="202"/>
      <c r="GJT22" s="200"/>
      <c r="GJV22" s="203"/>
      <c r="GJX22" s="203"/>
      <c r="GJY22" s="197"/>
      <c r="GJZ22" s="204"/>
      <c r="GKA22" s="199"/>
      <c r="GKB22" s="200"/>
      <c r="GKJ22" s="200"/>
      <c r="GKM22" s="202"/>
      <c r="GKN22" s="202"/>
      <c r="GKO22" s="200"/>
      <c r="GKQ22" s="203"/>
      <c r="GKS22" s="203"/>
      <c r="GKT22" s="197"/>
      <c r="GKU22" s="204"/>
      <c r="GKV22" s="199"/>
      <c r="GKW22" s="200"/>
      <c r="GLE22" s="200"/>
      <c r="GLH22" s="202"/>
      <c r="GLI22" s="202"/>
      <c r="GLJ22" s="200"/>
      <c r="GLL22" s="203"/>
      <c r="GLN22" s="203"/>
      <c r="GLO22" s="197"/>
      <c r="GLP22" s="204"/>
      <c r="GLQ22" s="199"/>
      <c r="GLR22" s="200"/>
      <c r="GLZ22" s="200"/>
      <c r="GMC22" s="202"/>
      <c r="GMD22" s="202"/>
      <c r="GME22" s="200"/>
      <c r="GMG22" s="203"/>
      <c r="GMI22" s="203"/>
      <c r="GMJ22" s="197"/>
      <c r="GMK22" s="204"/>
      <c r="GML22" s="199"/>
      <c r="GMM22" s="200"/>
      <c r="GMU22" s="200"/>
      <c r="GMX22" s="202"/>
      <c r="GMY22" s="202"/>
      <c r="GMZ22" s="200"/>
      <c r="GNB22" s="203"/>
      <c r="GND22" s="203"/>
      <c r="GNE22" s="197"/>
      <c r="GNF22" s="204"/>
      <c r="GNG22" s="199"/>
      <c r="GNH22" s="200"/>
      <c r="GNP22" s="200"/>
      <c r="GNS22" s="202"/>
      <c r="GNT22" s="202"/>
      <c r="GNU22" s="200"/>
      <c r="GNW22" s="203"/>
      <c r="GNY22" s="203"/>
      <c r="GNZ22" s="197"/>
      <c r="GOA22" s="204"/>
      <c r="GOB22" s="199"/>
      <c r="GOC22" s="200"/>
      <c r="GOK22" s="200"/>
      <c r="GON22" s="202"/>
      <c r="GOO22" s="202"/>
      <c r="GOP22" s="200"/>
      <c r="GOR22" s="203"/>
      <c r="GOT22" s="203"/>
      <c r="GOU22" s="197"/>
      <c r="GOV22" s="204"/>
      <c r="GOW22" s="199"/>
      <c r="GOX22" s="200"/>
      <c r="GPF22" s="200"/>
      <c r="GPI22" s="202"/>
      <c r="GPJ22" s="202"/>
      <c r="GPK22" s="200"/>
      <c r="GPM22" s="203"/>
      <c r="GPO22" s="203"/>
      <c r="GPP22" s="197"/>
      <c r="GPQ22" s="204"/>
      <c r="GPR22" s="199"/>
      <c r="GPS22" s="200"/>
      <c r="GQA22" s="200"/>
      <c r="GQD22" s="202"/>
      <c r="GQE22" s="202"/>
      <c r="GQF22" s="200"/>
      <c r="GQH22" s="203"/>
      <c r="GQJ22" s="203"/>
      <c r="GQK22" s="197"/>
      <c r="GQL22" s="204"/>
      <c r="GQM22" s="199"/>
      <c r="GQN22" s="200"/>
      <c r="GQV22" s="200"/>
      <c r="GQY22" s="202"/>
      <c r="GQZ22" s="202"/>
      <c r="GRA22" s="200"/>
      <c r="GRC22" s="203"/>
      <c r="GRE22" s="203"/>
      <c r="GRF22" s="197"/>
      <c r="GRG22" s="204"/>
      <c r="GRH22" s="199"/>
      <c r="GRI22" s="200"/>
      <c r="GRQ22" s="200"/>
      <c r="GRT22" s="202"/>
      <c r="GRU22" s="202"/>
      <c r="GRV22" s="200"/>
      <c r="GRX22" s="203"/>
      <c r="GRZ22" s="203"/>
      <c r="GSA22" s="197"/>
      <c r="GSB22" s="204"/>
      <c r="GSC22" s="199"/>
      <c r="GSD22" s="200"/>
      <c r="GSL22" s="200"/>
      <c r="GSO22" s="202"/>
      <c r="GSP22" s="202"/>
      <c r="GSQ22" s="200"/>
      <c r="GSS22" s="203"/>
      <c r="GSU22" s="203"/>
      <c r="GSV22" s="197"/>
      <c r="GSW22" s="204"/>
      <c r="GSX22" s="199"/>
      <c r="GSY22" s="200"/>
      <c r="GTG22" s="200"/>
      <c r="GTJ22" s="202"/>
      <c r="GTK22" s="202"/>
      <c r="GTL22" s="200"/>
      <c r="GTN22" s="203"/>
      <c r="GTP22" s="203"/>
      <c r="GTQ22" s="197"/>
      <c r="GTR22" s="204"/>
      <c r="GTS22" s="199"/>
      <c r="GTT22" s="200"/>
      <c r="GUB22" s="200"/>
      <c r="GUE22" s="202"/>
      <c r="GUF22" s="202"/>
      <c r="GUG22" s="200"/>
      <c r="GUI22" s="203"/>
      <c r="GUK22" s="203"/>
      <c r="GUL22" s="197"/>
      <c r="GUM22" s="204"/>
      <c r="GUN22" s="199"/>
      <c r="GUO22" s="200"/>
      <c r="GUW22" s="200"/>
      <c r="GUZ22" s="202"/>
      <c r="GVA22" s="202"/>
      <c r="GVB22" s="200"/>
      <c r="GVD22" s="203"/>
      <c r="GVF22" s="203"/>
      <c r="GVG22" s="197"/>
      <c r="GVH22" s="204"/>
      <c r="GVI22" s="199"/>
      <c r="GVJ22" s="200"/>
      <c r="GVR22" s="200"/>
      <c r="GVU22" s="202"/>
      <c r="GVV22" s="202"/>
      <c r="GVW22" s="200"/>
      <c r="GVY22" s="203"/>
      <c r="GWA22" s="203"/>
      <c r="GWB22" s="197"/>
      <c r="GWC22" s="204"/>
      <c r="GWD22" s="199"/>
      <c r="GWE22" s="200"/>
      <c r="GWM22" s="200"/>
      <c r="GWP22" s="202"/>
      <c r="GWQ22" s="202"/>
      <c r="GWR22" s="200"/>
      <c r="GWT22" s="203"/>
      <c r="GWV22" s="203"/>
      <c r="GWW22" s="197"/>
      <c r="GWX22" s="204"/>
      <c r="GWY22" s="199"/>
      <c r="GWZ22" s="200"/>
      <c r="GXH22" s="200"/>
      <c r="GXK22" s="202"/>
      <c r="GXL22" s="202"/>
      <c r="GXM22" s="200"/>
      <c r="GXO22" s="203"/>
      <c r="GXQ22" s="203"/>
      <c r="GXR22" s="197"/>
      <c r="GXS22" s="204"/>
      <c r="GXT22" s="199"/>
      <c r="GXU22" s="200"/>
      <c r="GYC22" s="200"/>
      <c r="GYF22" s="202"/>
      <c r="GYG22" s="202"/>
      <c r="GYH22" s="200"/>
      <c r="GYJ22" s="203"/>
      <c r="GYL22" s="203"/>
      <c r="GYM22" s="197"/>
      <c r="GYN22" s="204"/>
      <c r="GYO22" s="199"/>
      <c r="GYP22" s="200"/>
      <c r="GYX22" s="200"/>
      <c r="GZA22" s="202"/>
      <c r="GZB22" s="202"/>
      <c r="GZC22" s="200"/>
      <c r="GZE22" s="203"/>
      <c r="GZG22" s="203"/>
      <c r="GZH22" s="197"/>
      <c r="GZI22" s="204"/>
      <c r="GZJ22" s="199"/>
      <c r="GZK22" s="200"/>
      <c r="GZS22" s="200"/>
      <c r="GZV22" s="202"/>
      <c r="GZW22" s="202"/>
      <c r="GZX22" s="200"/>
      <c r="GZZ22" s="203"/>
      <c r="HAB22" s="203"/>
      <c r="HAC22" s="197"/>
      <c r="HAD22" s="204"/>
      <c r="HAE22" s="199"/>
      <c r="HAF22" s="200"/>
      <c r="HAN22" s="200"/>
      <c r="HAQ22" s="202"/>
      <c r="HAR22" s="202"/>
      <c r="HAS22" s="200"/>
      <c r="HAU22" s="203"/>
      <c r="HAW22" s="203"/>
      <c r="HAX22" s="197"/>
      <c r="HAY22" s="204"/>
      <c r="HAZ22" s="199"/>
      <c r="HBA22" s="200"/>
      <c r="HBI22" s="200"/>
      <c r="HBL22" s="202"/>
      <c r="HBM22" s="202"/>
      <c r="HBN22" s="200"/>
      <c r="HBP22" s="203"/>
      <c r="HBR22" s="203"/>
      <c r="HBS22" s="197"/>
      <c r="HBT22" s="204"/>
      <c r="HBU22" s="199"/>
      <c r="HBV22" s="200"/>
      <c r="HCD22" s="200"/>
      <c r="HCG22" s="202"/>
      <c r="HCH22" s="202"/>
      <c r="HCI22" s="200"/>
      <c r="HCK22" s="203"/>
      <c r="HCM22" s="203"/>
      <c r="HCN22" s="197"/>
      <c r="HCO22" s="204"/>
      <c r="HCP22" s="199"/>
      <c r="HCQ22" s="200"/>
      <c r="HCY22" s="200"/>
      <c r="HDB22" s="202"/>
      <c r="HDC22" s="202"/>
      <c r="HDD22" s="200"/>
      <c r="HDF22" s="203"/>
      <c r="HDH22" s="203"/>
      <c r="HDI22" s="197"/>
      <c r="HDJ22" s="204"/>
      <c r="HDK22" s="199"/>
      <c r="HDL22" s="200"/>
      <c r="HDT22" s="200"/>
      <c r="HDW22" s="202"/>
      <c r="HDX22" s="202"/>
      <c r="HDY22" s="200"/>
      <c r="HEA22" s="203"/>
      <c r="HEC22" s="203"/>
      <c r="HED22" s="197"/>
      <c r="HEE22" s="204"/>
      <c r="HEF22" s="199"/>
      <c r="HEG22" s="200"/>
      <c r="HEO22" s="200"/>
      <c r="HER22" s="202"/>
      <c r="HES22" s="202"/>
      <c r="HET22" s="200"/>
      <c r="HEV22" s="203"/>
      <c r="HEX22" s="203"/>
      <c r="HEY22" s="197"/>
      <c r="HEZ22" s="204"/>
      <c r="HFA22" s="199"/>
      <c r="HFB22" s="200"/>
      <c r="HFJ22" s="200"/>
      <c r="HFM22" s="202"/>
      <c r="HFN22" s="202"/>
      <c r="HFO22" s="200"/>
      <c r="HFQ22" s="203"/>
      <c r="HFS22" s="203"/>
      <c r="HFT22" s="197"/>
      <c r="HFU22" s="204"/>
      <c r="HFV22" s="199"/>
      <c r="HFW22" s="200"/>
      <c r="HGE22" s="200"/>
      <c r="HGH22" s="202"/>
      <c r="HGI22" s="202"/>
      <c r="HGJ22" s="200"/>
      <c r="HGL22" s="203"/>
      <c r="HGN22" s="203"/>
      <c r="HGO22" s="197"/>
      <c r="HGP22" s="204"/>
      <c r="HGQ22" s="199"/>
      <c r="HGR22" s="200"/>
      <c r="HGZ22" s="200"/>
      <c r="HHC22" s="202"/>
      <c r="HHD22" s="202"/>
      <c r="HHE22" s="200"/>
      <c r="HHG22" s="203"/>
      <c r="HHI22" s="203"/>
      <c r="HHJ22" s="197"/>
      <c r="HHK22" s="204"/>
      <c r="HHL22" s="199"/>
      <c r="HHM22" s="200"/>
      <c r="HHU22" s="200"/>
      <c r="HHX22" s="202"/>
      <c r="HHY22" s="202"/>
      <c r="HHZ22" s="200"/>
      <c r="HIB22" s="203"/>
      <c r="HID22" s="203"/>
      <c r="HIE22" s="197"/>
      <c r="HIF22" s="204"/>
      <c r="HIG22" s="199"/>
      <c r="HIH22" s="200"/>
      <c r="HIP22" s="200"/>
      <c r="HIS22" s="202"/>
      <c r="HIT22" s="202"/>
      <c r="HIU22" s="200"/>
      <c r="HIW22" s="203"/>
      <c r="HIY22" s="203"/>
      <c r="HIZ22" s="197"/>
      <c r="HJA22" s="204"/>
      <c r="HJB22" s="199"/>
      <c r="HJC22" s="200"/>
      <c r="HJK22" s="200"/>
      <c r="HJN22" s="202"/>
      <c r="HJO22" s="202"/>
      <c r="HJP22" s="200"/>
      <c r="HJR22" s="203"/>
      <c r="HJT22" s="203"/>
      <c r="HJU22" s="197"/>
      <c r="HJV22" s="204"/>
      <c r="HJW22" s="199"/>
      <c r="HJX22" s="200"/>
      <c r="HKF22" s="200"/>
      <c r="HKI22" s="202"/>
      <c r="HKJ22" s="202"/>
      <c r="HKK22" s="200"/>
      <c r="HKM22" s="203"/>
      <c r="HKO22" s="203"/>
      <c r="HKP22" s="197"/>
      <c r="HKQ22" s="204"/>
      <c r="HKR22" s="199"/>
      <c r="HKS22" s="200"/>
      <c r="HLA22" s="200"/>
      <c r="HLD22" s="202"/>
      <c r="HLE22" s="202"/>
      <c r="HLF22" s="200"/>
      <c r="HLH22" s="203"/>
      <c r="HLJ22" s="203"/>
      <c r="HLK22" s="197"/>
      <c r="HLL22" s="204"/>
      <c r="HLM22" s="199"/>
      <c r="HLN22" s="200"/>
      <c r="HLV22" s="200"/>
      <c r="HLY22" s="202"/>
      <c r="HLZ22" s="202"/>
      <c r="HMA22" s="200"/>
      <c r="HMC22" s="203"/>
      <c r="HME22" s="203"/>
      <c r="HMF22" s="197"/>
      <c r="HMG22" s="204"/>
      <c r="HMH22" s="199"/>
      <c r="HMI22" s="200"/>
      <c r="HMQ22" s="200"/>
      <c r="HMT22" s="202"/>
      <c r="HMU22" s="202"/>
      <c r="HMV22" s="200"/>
      <c r="HMX22" s="203"/>
      <c r="HMZ22" s="203"/>
      <c r="HNA22" s="197"/>
      <c r="HNB22" s="204"/>
      <c r="HNC22" s="199"/>
      <c r="HND22" s="200"/>
      <c r="HNL22" s="200"/>
      <c r="HNO22" s="202"/>
      <c r="HNP22" s="202"/>
      <c r="HNQ22" s="200"/>
      <c r="HNS22" s="203"/>
      <c r="HNU22" s="203"/>
      <c r="HNV22" s="197"/>
      <c r="HNW22" s="204"/>
      <c r="HNX22" s="199"/>
      <c r="HNY22" s="200"/>
      <c r="HOG22" s="200"/>
      <c r="HOJ22" s="202"/>
      <c r="HOK22" s="202"/>
      <c r="HOL22" s="200"/>
      <c r="HON22" s="203"/>
      <c r="HOP22" s="203"/>
      <c r="HOQ22" s="197"/>
      <c r="HOR22" s="204"/>
      <c r="HOS22" s="199"/>
      <c r="HOT22" s="200"/>
      <c r="HPB22" s="200"/>
      <c r="HPE22" s="202"/>
      <c r="HPF22" s="202"/>
      <c r="HPG22" s="200"/>
      <c r="HPI22" s="203"/>
      <c r="HPK22" s="203"/>
      <c r="HPL22" s="197"/>
      <c r="HPM22" s="204"/>
      <c r="HPN22" s="199"/>
      <c r="HPO22" s="200"/>
      <c r="HPW22" s="200"/>
      <c r="HPZ22" s="202"/>
      <c r="HQA22" s="202"/>
      <c r="HQB22" s="200"/>
      <c r="HQD22" s="203"/>
      <c r="HQF22" s="203"/>
      <c r="HQG22" s="197"/>
      <c r="HQH22" s="204"/>
      <c r="HQI22" s="199"/>
      <c r="HQJ22" s="200"/>
      <c r="HQR22" s="200"/>
      <c r="HQU22" s="202"/>
      <c r="HQV22" s="202"/>
      <c r="HQW22" s="200"/>
      <c r="HQY22" s="203"/>
      <c r="HRA22" s="203"/>
      <c r="HRB22" s="197"/>
      <c r="HRC22" s="204"/>
      <c r="HRD22" s="199"/>
      <c r="HRE22" s="200"/>
      <c r="HRM22" s="200"/>
      <c r="HRP22" s="202"/>
      <c r="HRQ22" s="202"/>
      <c r="HRR22" s="200"/>
      <c r="HRT22" s="203"/>
      <c r="HRV22" s="203"/>
      <c r="HRW22" s="197"/>
      <c r="HRX22" s="204"/>
      <c r="HRY22" s="199"/>
      <c r="HRZ22" s="200"/>
      <c r="HSH22" s="200"/>
      <c r="HSK22" s="202"/>
      <c r="HSL22" s="202"/>
      <c r="HSM22" s="200"/>
      <c r="HSO22" s="203"/>
      <c r="HSQ22" s="203"/>
      <c r="HSR22" s="197"/>
      <c r="HSS22" s="204"/>
      <c r="HST22" s="199"/>
      <c r="HSU22" s="200"/>
      <c r="HTC22" s="200"/>
      <c r="HTF22" s="202"/>
      <c r="HTG22" s="202"/>
      <c r="HTH22" s="200"/>
      <c r="HTJ22" s="203"/>
      <c r="HTL22" s="203"/>
      <c r="HTM22" s="197"/>
      <c r="HTN22" s="204"/>
      <c r="HTO22" s="199"/>
      <c r="HTP22" s="200"/>
      <c r="HTX22" s="200"/>
      <c r="HUA22" s="202"/>
      <c r="HUB22" s="202"/>
      <c r="HUC22" s="200"/>
      <c r="HUE22" s="203"/>
      <c r="HUG22" s="203"/>
      <c r="HUH22" s="197"/>
      <c r="HUI22" s="204"/>
      <c r="HUJ22" s="199"/>
      <c r="HUK22" s="200"/>
      <c r="HUS22" s="200"/>
      <c r="HUV22" s="202"/>
      <c r="HUW22" s="202"/>
      <c r="HUX22" s="200"/>
      <c r="HUZ22" s="203"/>
      <c r="HVB22" s="203"/>
      <c r="HVC22" s="197"/>
      <c r="HVD22" s="204"/>
      <c r="HVE22" s="199"/>
      <c r="HVF22" s="200"/>
      <c r="HVN22" s="200"/>
      <c r="HVQ22" s="202"/>
      <c r="HVR22" s="202"/>
      <c r="HVS22" s="200"/>
      <c r="HVU22" s="203"/>
      <c r="HVW22" s="203"/>
      <c r="HVX22" s="197"/>
      <c r="HVY22" s="204"/>
      <c r="HVZ22" s="199"/>
      <c r="HWA22" s="200"/>
      <c r="HWI22" s="200"/>
      <c r="HWL22" s="202"/>
      <c r="HWM22" s="202"/>
      <c r="HWN22" s="200"/>
      <c r="HWP22" s="203"/>
      <c r="HWR22" s="203"/>
      <c r="HWS22" s="197"/>
      <c r="HWT22" s="204"/>
      <c r="HWU22" s="199"/>
      <c r="HWV22" s="200"/>
      <c r="HXD22" s="200"/>
      <c r="HXG22" s="202"/>
      <c r="HXH22" s="202"/>
      <c r="HXI22" s="200"/>
      <c r="HXK22" s="203"/>
      <c r="HXM22" s="203"/>
      <c r="HXN22" s="197"/>
      <c r="HXO22" s="204"/>
      <c r="HXP22" s="199"/>
      <c r="HXQ22" s="200"/>
      <c r="HXY22" s="200"/>
      <c r="HYB22" s="202"/>
      <c r="HYC22" s="202"/>
      <c r="HYD22" s="200"/>
      <c r="HYF22" s="203"/>
      <c r="HYH22" s="203"/>
      <c r="HYI22" s="197"/>
      <c r="HYJ22" s="204"/>
      <c r="HYK22" s="199"/>
      <c r="HYL22" s="200"/>
      <c r="HYT22" s="200"/>
      <c r="HYW22" s="202"/>
      <c r="HYX22" s="202"/>
      <c r="HYY22" s="200"/>
      <c r="HZA22" s="203"/>
      <c r="HZC22" s="203"/>
      <c r="HZD22" s="197"/>
      <c r="HZE22" s="204"/>
      <c r="HZF22" s="199"/>
      <c r="HZG22" s="200"/>
      <c r="HZO22" s="200"/>
      <c r="HZR22" s="202"/>
      <c r="HZS22" s="202"/>
      <c r="HZT22" s="200"/>
      <c r="HZV22" s="203"/>
      <c r="HZX22" s="203"/>
      <c r="HZY22" s="197"/>
      <c r="HZZ22" s="204"/>
      <c r="IAA22" s="199"/>
      <c r="IAB22" s="200"/>
      <c r="IAJ22" s="200"/>
      <c r="IAM22" s="202"/>
      <c r="IAN22" s="202"/>
      <c r="IAO22" s="200"/>
      <c r="IAQ22" s="203"/>
      <c r="IAS22" s="203"/>
      <c r="IAT22" s="197"/>
      <c r="IAU22" s="204"/>
      <c r="IAV22" s="199"/>
      <c r="IAW22" s="200"/>
      <c r="IBE22" s="200"/>
      <c r="IBH22" s="202"/>
      <c r="IBI22" s="202"/>
      <c r="IBJ22" s="200"/>
      <c r="IBL22" s="203"/>
      <c r="IBN22" s="203"/>
      <c r="IBO22" s="197"/>
      <c r="IBP22" s="204"/>
      <c r="IBQ22" s="199"/>
      <c r="IBR22" s="200"/>
      <c r="IBZ22" s="200"/>
      <c r="ICC22" s="202"/>
      <c r="ICD22" s="202"/>
      <c r="ICE22" s="200"/>
      <c r="ICG22" s="203"/>
      <c r="ICI22" s="203"/>
      <c r="ICJ22" s="197"/>
      <c r="ICK22" s="204"/>
      <c r="ICL22" s="199"/>
      <c r="ICM22" s="200"/>
      <c r="ICU22" s="200"/>
      <c r="ICX22" s="202"/>
      <c r="ICY22" s="202"/>
      <c r="ICZ22" s="200"/>
      <c r="IDB22" s="203"/>
      <c r="IDD22" s="203"/>
      <c r="IDE22" s="197"/>
      <c r="IDF22" s="204"/>
      <c r="IDG22" s="199"/>
      <c r="IDH22" s="200"/>
      <c r="IDP22" s="200"/>
      <c r="IDS22" s="202"/>
      <c r="IDT22" s="202"/>
      <c r="IDU22" s="200"/>
      <c r="IDW22" s="203"/>
      <c r="IDY22" s="203"/>
      <c r="IDZ22" s="197"/>
      <c r="IEA22" s="204"/>
      <c r="IEB22" s="199"/>
      <c r="IEC22" s="200"/>
      <c r="IEK22" s="200"/>
      <c r="IEN22" s="202"/>
      <c r="IEO22" s="202"/>
      <c r="IEP22" s="200"/>
      <c r="IER22" s="203"/>
      <c r="IET22" s="203"/>
      <c r="IEU22" s="197"/>
      <c r="IEV22" s="204"/>
      <c r="IEW22" s="199"/>
      <c r="IEX22" s="200"/>
      <c r="IFF22" s="200"/>
      <c r="IFI22" s="202"/>
      <c r="IFJ22" s="202"/>
      <c r="IFK22" s="200"/>
      <c r="IFM22" s="203"/>
      <c r="IFO22" s="203"/>
      <c r="IFP22" s="197"/>
      <c r="IFQ22" s="204"/>
      <c r="IFR22" s="199"/>
      <c r="IFS22" s="200"/>
      <c r="IGA22" s="200"/>
      <c r="IGD22" s="202"/>
      <c r="IGE22" s="202"/>
      <c r="IGF22" s="200"/>
      <c r="IGH22" s="203"/>
      <c r="IGJ22" s="203"/>
      <c r="IGK22" s="197"/>
      <c r="IGL22" s="204"/>
      <c r="IGM22" s="199"/>
      <c r="IGN22" s="200"/>
      <c r="IGV22" s="200"/>
      <c r="IGY22" s="202"/>
      <c r="IGZ22" s="202"/>
      <c r="IHA22" s="200"/>
      <c r="IHC22" s="203"/>
      <c r="IHE22" s="203"/>
      <c r="IHF22" s="197"/>
      <c r="IHG22" s="204"/>
      <c r="IHH22" s="199"/>
      <c r="IHI22" s="200"/>
      <c r="IHQ22" s="200"/>
      <c r="IHT22" s="202"/>
      <c r="IHU22" s="202"/>
      <c r="IHV22" s="200"/>
      <c r="IHX22" s="203"/>
      <c r="IHZ22" s="203"/>
      <c r="IIA22" s="197"/>
      <c r="IIB22" s="204"/>
      <c r="IIC22" s="199"/>
      <c r="IID22" s="200"/>
      <c r="IIL22" s="200"/>
      <c r="IIO22" s="202"/>
      <c r="IIP22" s="202"/>
      <c r="IIQ22" s="200"/>
      <c r="IIS22" s="203"/>
      <c r="IIU22" s="203"/>
      <c r="IIV22" s="197"/>
      <c r="IIW22" s="204"/>
      <c r="IIX22" s="199"/>
      <c r="IIY22" s="200"/>
      <c r="IJG22" s="200"/>
      <c r="IJJ22" s="202"/>
      <c r="IJK22" s="202"/>
      <c r="IJL22" s="200"/>
      <c r="IJN22" s="203"/>
      <c r="IJP22" s="203"/>
      <c r="IJQ22" s="197"/>
      <c r="IJR22" s="204"/>
      <c r="IJS22" s="199"/>
      <c r="IJT22" s="200"/>
      <c r="IKB22" s="200"/>
      <c r="IKE22" s="202"/>
      <c r="IKF22" s="202"/>
      <c r="IKG22" s="200"/>
      <c r="IKI22" s="203"/>
      <c r="IKK22" s="203"/>
      <c r="IKL22" s="197"/>
      <c r="IKM22" s="204"/>
      <c r="IKN22" s="199"/>
      <c r="IKO22" s="200"/>
      <c r="IKW22" s="200"/>
      <c r="IKZ22" s="202"/>
      <c r="ILA22" s="202"/>
      <c r="ILB22" s="200"/>
      <c r="ILD22" s="203"/>
      <c r="ILF22" s="203"/>
      <c r="ILG22" s="197"/>
      <c r="ILH22" s="204"/>
      <c r="ILI22" s="199"/>
      <c r="ILJ22" s="200"/>
      <c r="ILR22" s="200"/>
      <c r="ILU22" s="202"/>
      <c r="ILV22" s="202"/>
      <c r="ILW22" s="200"/>
      <c r="ILY22" s="203"/>
      <c r="IMA22" s="203"/>
      <c r="IMB22" s="197"/>
      <c r="IMC22" s="204"/>
      <c r="IMD22" s="199"/>
      <c r="IME22" s="200"/>
      <c r="IMM22" s="200"/>
      <c r="IMP22" s="202"/>
      <c r="IMQ22" s="202"/>
      <c r="IMR22" s="200"/>
      <c r="IMT22" s="203"/>
      <c r="IMV22" s="203"/>
      <c r="IMW22" s="197"/>
      <c r="IMX22" s="204"/>
      <c r="IMY22" s="199"/>
      <c r="IMZ22" s="200"/>
      <c r="INH22" s="200"/>
      <c r="INK22" s="202"/>
      <c r="INL22" s="202"/>
      <c r="INM22" s="200"/>
      <c r="INO22" s="203"/>
      <c r="INQ22" s="203"/>
      <c r="INR22" s="197"/>
      <c r="INS22" s="204"/>
      <c r="INT22" s="199"/>
      <c r="INU22" s="200"/>
      <c r="IOC22" s="200"/>
      <c r="IOF22" s="202"/>
      <c r="IOG22" s="202"/>
      <c r="IOH22" s="200"/>
      <c r="IOJ22" s="203"/>
      <c r="IOL22" s="203"/>
      <c r="IOM22" s="197"/>
      <c r="ION22" s="204"/>
      <c r="IOO22" s="199"/>
      <c r="IOP22" s="200"/>
      <c r="IOX22" s="200"/>
      <c r="IPA22" s="202"/>
      <c r="IPB22" s="202"/>
      <c r="IPC22" s="200"/>
      <c r="IPE22" s="203"/>
      <c r="IPG22" s="203"/>
      <c r="IPH22" s="197"/>
      <c r="IPI22" s="204"/>
      <c r="IPJ22" s="199"/>
      <c r="IPK22" s="200"/>
      <c r="IPS22" s="200"/>
      <c r="IPV22" s="202"/>
      <c r="IPW22" s="202"/>
      <c r="IPX22" s="200"/>
      <c r="IPZ22" s="203"/>
      <c r="IQB22" s="203"/>
      <c r="IQC22" s="197"/>
      <c r="IQD22" s="204"/>
      <c r="IQE22" s="199"/>
      <c r="IQF22" s="200"/>
      <c r="IQN22" s="200"/>
      <c r="IQQ22" s="202"/>
      <c r="IQR22" s="202"/>
      <c r="IQS22" s="200"/>
      <c r="IQU22" s="203"/>
      <c r="IQW22" s="203"/>
      <c r="IQX22" s="197"/>
      <c r="IQY22" s="204"/>
      <c r="IQZ22" s="199"/>
      <c r="IRA22" s="200"/>
      <c r="IRI22" s="200"/>
      <c r="IRL22" s="202"/>
      <c r="IRM22" s="202"/>
      <c r="IRN22" s="200"/>
      <c r="IRP22" s="203"/>
      <c r="IRR22" s="203"/>
      <c r="IRS22" s="197"/>
      <c r="IRT22" s="204"/>
      <c r="IRU22" s="199"/>
      <c r="IRV22" s="200"/>
      <c r="ISD22" s="200"/>
      <c r="ISG22" s="202"/>
      <c r="ISH22" s="202"/>
      <c r="ISI22" s="200"/>
      <c r="ISK22" s="203"/>
      <c r="ISM22" s="203"/>
      <c r="ISN22" s="197"/>
      <c r="ISO22" s="204"/>
      <c r="ISP22" s="199"/>
      <c r="ISQ22" s="200"/>
      <c r="ISY22" s="200"/>
      <c r="ITB22" s="202"/>
      <c r="ITC22" s="202"/>
      <c r="ITD22" s="200"/>
      <c r="ITF22" s="203"/>
      <c r="ITH22" s="203"/>
      <c r="ITI22" s="197"/>
      <c r="ITJ22" s="204"/>
      <c r="ITK22" s="199"/>
      <c r="ITL22" s="200"/>
      <c r="ITT22" s="200"/>
      <c r="ITW22" s="202"/>
      <c r="ITX22" s="202"/>
      <c r="ITY22" s="200"/>
      <c r="IUA22" s="203"/>
      <c r="IUC22" s="203"/>
      <c r="IUD22" s="197"/>
      <c r="IUE22" s="204"/>
      <c r="IUF22" s="199"/>
      <c r="IUG22" s="200"/>
      <c r="IUO22" s="200"/>
      <c r="IUR22" s="202"/>
      <c r="IUS22" s="202"/>
      <c r="IUT22" s="200"/>
      <c r="IUV22" s="203"/>
      <c r="IUX22" s="203"/>
      <c r="IUY22" s="197"/>
      <c r="IUZ22" s="204"/>
      <c r="IVA22" s="199"/>
      <c r="IVB22" s="200"/>
      <c r="IVJ22" s="200"/>
      <c r="IVM22" s="202"/>
      <c r="IVN22" s="202"/>
      <c r="IVO22" s="200"/>
      <c r="IVQ22" s="203"/>
      <c r="IVS22" s="203"/>
      <c r="IVT22" s="197"/>
      <c r="IVU22" s="204"/>
      <c r="IVV22" s="199"/>
      <c r="IVW22" s="200"/>
      <c r="IWE22" s="200"/>
      <c r="IWH22" s="202"/>
      <c r="IWI22" s="202"/>
      <c r="IWJ22" s="200"/>
      <c r="IWL22" s="203"/>
      <c r="IWN22" s="203"/>
      <c r="IWO22" s="197"/>
      <c r="IWP22" s="204"/>
      <c r="IWQ22" s="199"/>
      <c r="IWR22" s="200"/>
      <c r="IWZ22" s="200"/>
      <c r="IXC22" s="202"/>
      <c r="IXD22" s="202"/>
      <c r="IXE22" s="200"/>
      <c r="IXG22" s="203"/>
      <c r="IXI22" s="203"/>
      <c r="IXJ22" s="197"/>
      <c r="IXK22" s="204"/>
      <c r="IXL22" s="199"/>
      <c r="IXM22" s="200"/>
      <c r="IXU22" s="200"/>
      <c r="IXX22" s="202"/>
      <c r="IXY22" s="202"/>
      <c r="IXZ22" s="200"/>
      <c r="IYB22" s="203"/>
      <c r="IYD22" s="203"/>
      <c r="IYE22" s="197"/>
      <c r="IYF22" s="204"/>
      <c r="IYG22" s="199"/>
      <c r="IYH22" s="200"/>
      <c r="IYP22" s="200"/>
      <c r="IYS22" s="202"/>
      <c r="IYT22" s="202"/>
      <c r="IYU22" s="200"/>
      <c r="IYW22" s="203"/>
      <c r="IYY22" s="203"/>
      <c r="IYZ22" s="197"/>
      <c r="IZA22" s="204"/>
      <c r="IZB22" s="199"/>
      <c r="IZC22" s="200"/>
      <c r="IZK22" s="200"/>
      <c r="IZN22" s="202"/>
      <c r="IZO22" s="202"/>
      <c r="IZP22" s="200"/>
      <c r="IZR22" s="203"/>
      <c r="IZT22" s="203"/>
      <c r="IZU22" s="197"/>
      <c r="IZV22" s="204"/>
      <c r="IZW22" s="199"/>
      <c r="IZX22" s="200"/>
      <c r="JAF22" s="200"/>
      <c r="JAI22" s="202"/>
      <c r="JAJ22" s="202"/>
      <c r="JAK22" s="200"/>
      <c r="JAM22" s="203"/>
      <c r="JAO22" s="203"/>
      <c r="JAP22" s="197"/>
      <c r="JAQ22" s="204"/>
      <c r="JAR22" s="199"/>
      <c r="JAS22" s="200"/>
      <c r="JBA22" s="200"/>
      <c r="JBD22" s="202"/>
      <c r="JBE22" s="202"/>
      <c r="JBF22" s="200"/>
      <c r="JBH22" s="203"/>
      <c r="JBJ22" s="203"/>
      <c r="JBK22" s="197"/>
      <c r="JBL22" s="204"/>
      <c r="JBM22" s="199"/>
      <c r="JBN22" s="200"/>
      <c r="JBV22" s="200"/>
      <c r="JBY22" s="202"/>
      <c r="JBZ22" s="202"/>
      <c r="JCA22" s="200"/>
      <c r="JCC22" s="203"/>
      <c r="JCE22" s="203"/>
      <c r="JCF22" s="197"/>
      <c r="JCG22" s="204"/>
      <c r="JCH22" s="199"/>
      <c r="JCI22" s="200"/>
      <c r="JCQ22" s="200"/>
      <c r="JCT22" s="202"/>
      <c r="JCU22" s="202"/>
      <c r="JCV22" s="200"/>
      <c r="JCX22" s="203"/>
      <c r="JCZ22" s="203"/>
      <c r="JDA22" s="197"/>
      <c r="JDB22" s="204"/>
      <c r="JDC22" s="199"/>
      <c r="JDD22" s="200"/>
      <c r="JDL22" s="200"/>
      <c r="JDO22" s="202"/>
      <c r="JDP22" s="202"/>
      <c r="JDQ22" s="200"/>
      <c r="JDS22" s="203"/>
      <c r="JDU22" s="203"/>
      <c r="JDV22" s="197"/>
      <c r="JDW22" s="204"/>
      <c r="JDX22" s="199"/>
      <c r="JDY22" s="200"/>
      <c r="JEG22" s="200"/>
      <c r="JEJ22" s="202"/>
      <c r="JEK22" s="202"/>
      <c r="JEL22" s="200"/>
      <c r="JEN22" s="203"/>
      <c r="JEP22" s="203"/>
      <c r="JEQ22" s="197"/>
      <c r="JER22" s="204"/>
      <c r="JES22" s="199"/>
      <c r="JET22" s="200"/>
      <c r="JFB22" s="200"/>
      <c r="JFE22" s="202"/>
      <c r="JFF22" s="202"/>
      <c r="JFG22" s="200"/>
      <c r="JFI22" s="203"/>
      <c r="JFK22" s="203"/>
      <c r="JFL22" s="197"/>
      <c r="JFM22" s="204"/>
      <c r="JFN22" s="199"/>
      <c r="JFO22" s="200"/>
      <c r="JFW22" s="200"/>
      <c r="JFZ22" s="202"/>
      <c r="JGA22" s="202"/>
      <c r="JGB22" s="200"/>
      <c r="JGD22" s="203"/>
      <c r="JGF22" s="203"/>
      <c r="JGG22" s="197"/>
      <c r="JGH22" s="204"/>
      <c r="JGI22" s="199"/>
      <c r="JGJ22" s="200"/>
      <c r="JGR22" s="200"/>
      <c r="JGU22" s="202"/>
      <c r="JGV22" s="202"/>
      <c r="JGW22" s="200"/>
      <c r="JGY22" s="203"/>
      <c r="JHA22" s="203"/>
      <c r="JHB22" s="197"/>
      <c r="JHC22" s="204"/>
      <c r="JHD22" s="199"/>
      <c r="JHE22" s="200"/>
      <c r="JHM22" s="200"/>
      <c r="JHP22" s="202"/>
      <c r="JHQ22" s="202"/>
      <c r="JHR22" s="200"/>
      <c r="JHT22" s="203"/>
      <c r="JHV22" s="203"/>
      <c r="JHW22" s="197"/>
      <c r="JHX22" s="204"/>
      <c r="JHY22" s="199"/>
      <c r="JHZ22" s="200"/>
      <c r="JIH22" s="200"/>
      <c r="JIK22" s="202"/>
      <c r="JIL22" s="202"/>
      <c r="JIM22" s="200"/>
      <c r="JIO22" s="203"/>
      <c r="JIQ22" s="203"/>
      <c r="JIR22" s="197"/>
      <c r="JIS22" s="204"/>
      <c r="JIT22" s="199"/>
      <c r="JIU22" s="200"/>
      <c r="JJC22" s="200"/>
      <c r="JJF22" s="202"/>
      <c r="JJG22" s="202"/>
      <c r="JJH22" s="200"/>
      <c r="JJJ22" s="203"/>
      <c r="JJL22" s="203"/>
      <c r="JJM22" s="197"/>
      <c r="JJN22" s="204"/>
      <c r="JJO22" s="199"/>
      <c r="JJP22" s="200"/>
      <c r="JJX22" s="200"/>
      <c r="JKA22" s="202"/>
      <c r="JKB22" s="202"/>
      <c r="JKC22" s="200"/>
      <c r="JKE22" s="203"/>
      <c r="JKG22" s="203"/>
      <c r="JKH22" s="197"/>
      <c r="JKI22" s="204"/>
      <c r="JKJ22" s="199"/>
      <c r="JKK22" s="200"/>
      <c r="JKS22" s="200"/>
      <c r="JKV22" s="202"/>
      <c r="JKW22" s="202"/>
      <c r="JKX22" s="200"/>
      <c r="JKZ22" s="203"/>
      <c r="JLB22" s="203"/>
      <c r="JLC22" s="197"/>
      <c r="JLD22" s="204"/>
      <c r="JLE22" s="199"/>
      <c r="JLF22" s="200"/>
      <c r="JLN22" s="200"/>
      <c r="JLQ22" s="202"/>
      <c r="JLR22" s="202"/>
      <c r="JLS22" s="200"/>
      <c r="JLU22" s="203"/>
      <c r="JLW22" s="203"/>
      <c r="JLX22" s="197"/>
      <c r="JLY22" s="204"/>
      <c r="JLZ22" s="199"/>
      <c r="JMA22" s="200"/>
      <c r="JMI22" s="200"/>
      <c r="JML22" s="202"/>
      <c r="JMM22" s="202"/>
      <c r="JMN22" s="200"/>
      <c r="JMP22" s="203"/>
      <c r="JMR22" s="203"/>
      <c r="JMS22" s="197"/>
      <c r="JMT22" s="204"/>
      <c r="JMU22" s="199"/>
      <c r="JMV22" s="200"/>
      <c r="JND22" s="200"/>
      <c r="JNG22" s="202"/>
      <c r="JNH22" s="202"/>
      <c r="JNI22" s="200"/>
      <c r="JNK22" s="203"/>
      <c r="JNM22" s="203"/>
      <c r="JNN22" s="197"/>
      <c r="JNO22" s="204"/>
      <c r="JNP22" s="199"/>
      <c r="JNQ22" s="200"/>
      <c r="JNY22" s="200"/>
      <c r="JOB22" s="202"/>
      <c r="JOC22" s="202"/>
      <c r="JOD22" s="200"/>
      <c r="JOF22" s="203"/>
      <c r="JOH22" s="203"/>
      <c r="JOI22" s="197"/>
      <c r="JOJ22" s="204"/>
      <c r="JOK22" s="199"/>
      <c r="JOL22" s="200"/>
      <c r="JOT22" s="200"/>
      <c r="JOW22" s="202"/>
      <c r="JOX22" s="202"/>
      <c r="JOY22" s="200"/>
      <c r="JPA22" s="203"/>
      <c r="JPC22" s="203"/>
      <c r="JPD22" s="197"/>
      <c r="JPE22" s="204"/>
      <c r="JPF22" s="199"/>
      <c r="JPG22" s="200"/>
      <c r="JPO22" s="200"/>
      <c r="JPR22" s="202"/>
      <c r="JPS22" s="202"/>
      <c r="JPT22" s="200"/>
      <c r="JPV22" s="203"/>
      <c r="JPX22" s="203"/>
      <c r="JPY22" s="197"/>
      <c r="JPZ22" s="204"/>
      <c r="JQA22" s="199"/>
      <c r="JQB22" s="200"/>
      <c r="JQJ22" s="200"/>
      <c r="JQM22" s="202"/>
      <c r="JQN22" s="202"/>
      <c r="JQO22" s="200"/>
      <c r="JQQ22" s="203"/>
      <c r="JQS22" s="203"/>
      <c r="JQT22" s="197"/>
      <c r="JQU22" s="204"/>
      <c r="JQV22" s="199"/>
      <c r="JQW22" s="200"/>
      <c r="JRE22" s="200"/>
      <c r="JRH22" s="202"/>
      <c r="JRI22" s="202"/>
      <c r="JRJ22" s="200"/>
      <c r="JRL22" s="203"/>
      <c r="JRN22" s="203"/>
      <c r="JRO22" s="197"/>
      <c r="JRP22" s="204"/>
      <c r="JRQ22" s="199"/>
      <c r="JRR22" s="200"/>
      <c r="JRZ22" s="200"/>
      <c r="JSC22" s="202"/>
      <c r="JSD22" s="202"/>
      <c r="JSE22" s="200"/>
      <c r="JSG22" s="203"/>
      <c r="JSI22" s="203"/>
      <c r="JSJ22" s="197"/>
      <c r="JSK22" s="204"/>
      <c r="JSL22" s="199"/>
      <c r="JSM22" s="200"/>
      <c r="JSU22" s="200"/>
      <c r="JSX22" s="202"/>
      <c r="JSY22" s="202"/>
      <c r="JSZ22" s="200"/>
      <c r="JTB22" s="203"/>
      <c r="JTD22" s="203"/>
      <c r="JTE22" s="197"/>
      <c r="JTF22" s="204"/>
      <c r="JTG22" s="199"/>
      <c r="JTH22" s="200"/>
      <c r="JTP22" s="200"/>
      <c r="JTS22" s="202"/>
      <c r="JTT22" s="202"/>
      <c r="JTU22" s="200"/>
      <c r="JTW22" s="203"/>
      <c r="JTY22" s="203"/>
      <c r="JTZ22" s="197"/>
      <c r="JUA22" s="204"/>
      <c r="JUB22" s="199"/>
      <c r="JUC22" s="200"/>
      <c r="JUK22" s="200"/>
      <c r="JUN22" s="202"/>
      <c r="JUO22" s="202"/>
      <c r="JUP22" s="200"/>
      <c r="JUR22" s="203"/>
      <c r="JUT22" s="203"/>
      <c r="JUU22" s="197"/>
      <c r="JUV22" s="204"/>
      <c r="JUW22" s="199"/>
      <c r="JUX22" s="200"/>
      <c r="JVF22" s="200"/>
      <c r="JVI22" s="202"/>
      <c r="JVJ22" s="202"/>
      <c r="JVK22" s="200"/>
      <c r="JVM22" s="203"/>
      <c r="JVO22" s="203"/>
      <c r="JVP22" s="197"/>
      <c r="JVQ22" s="204"/>
      <c r="JVR22" s="199"/>
      <c r="JVS22" s="200"/>
      <c r="JWA22" s="200"/>
      <c r="JWD22" s="202"/>
      <c r="JWE22" s="202"/>
      <c r="JWF22" s="200"/>
      <c r="JWH22" s="203"/>
      <c r="JWJ22" s="203"/>
      <c r="JWK22" s="197"/>
      <c r="JWL22" s="204"/>
      <c r="JWM22" s="199"/>
      <c r="JWN22" s="200"/>
      <c r="JWV22" s="200"/>
      <c r="JWY22" s="202"/>
      <c r="JWZ22" s="202"/>
      <c r="JXA22" s="200"/>
      <c r="JXC22" s="203"/>
      <c r="JXE22" s="203"/>
      <c r="JXF22" s="197"/>
      <c r="JXG22" s="204"/>
      <c r="JXH22" s="199"/>
      <c r="JXI22" s="200"/>
      <c r="JXQ22" s="200"/>
      <c r="JXT22" s="202"/>
      <c r="JXU22" s="202"/>
      <c r="JXV22" s="200"/>
      <c r="JXX22" s="203"/>
      <c r="JXZ22" s="203"/>
      <c r="JYA22" s="197"/>
      <c r="JYB22" s="204"/>
      <c r="JYC22" s="199"/>
      <c r="JYD22" s="200"/>
      <c r="JYL22" s="200"/>
      <c r="JYO22" s="202"/>
      <c r="JYP22" s="202"/>
      <c r="JYQ22" s="200"/>
      <c r="JYS22" s="203"/>
      <c r="JYU22" s="203"/>
      <c r="JYV22" s="197"/>
      <c r="JYW22" s="204"/>
      <c r="JYX22" s="199"/>
      <c r="JYY22" s="200"/>
      <c r="JZG22" s="200"/>
      <c r="JZJ22" s="202"/>
      <c r="JZK22" s="202"/>
      <c r="JZL22" s="200"/>
      <c r="JZN22" s="203"/>
      <c r="JZP22" s="203"/>
      <c r="JZQ22" s="197"/>
      <c r="JZR22" s="204"/>
      <c r="JZS22" s="199"/>
      <c r="JZT22" s="200"/>
      <c r="KAB22" s="200"/>
      <c r="KAE22" s="202"/>
      <c r="KAF22" s="202"/>
      <c r="KAG22" s="200"/>
      <c r="KAI22" s="203"/>
      <c r="KAK22" s="203"/>
      <c r="KAL22" s="197"/>
      <c r="KAM22" s="204"/>
      <c r="KAN22" s="199"/>
      <c r="KAO22" s="200"/>
      <c r="KAW22" s="200"/>
      <c r="KAZ22" s="202"/>
      <c r="KBA22" s="202"/>
      <c r="KBB22" s="200"/>
      <c r="KBD22" s="203"/>
      <c r="KBF22" s="203"/>
      <c r="KBG22" s="197"/>
      <c r="KBH22" s="204"/>
      <c r="KBI22" s="199"/>
      <c r="KBJ22" s="200"/>
      <c r="KBR22" s="200"/>
      <c r="KBU22" s="202"/>
      <c r="KBV22" s="202"/>
      <c r="KBW22" s="200"/>
      <c r="KBY22" s="203"/>
      <c r="KCA22" s="203"/>
      <c r="KCB22" s="197"/>
      <c r="KCC22" s="204"/>
      <c r="KCD22" s="199"/>
      <c r="KCE22" s="200"/>
      <c r="KCM22" s="200"/>
      <c r="KCP22" s="202"/>
      <c r="KCQ22" s="202"/>
      <c r="KCR22" s="200"/>
      <c r="KCT22" s="203"/>
      <c r="KCV22" s="203"/>
      <c r="KCW22" s="197"/>
      <c r="KCX22" s="204"/>
      <c r="KCY22" s="199"/>
      <c r="KCZ22" s="200"/>
      <c r="KDH22" s="200"/>
      <c r="KDK22" s="202"/>
      <c r="KDL22" s="202"/>
      <c r="KDM22" s="200"/>
      <c r="KDO22" s="203"/>
      <c r="KDQ22" s="203"/>
      <c r="KDR22" s="197"/>
      <c r="KDS22" s="204"/>
      <c r="KDT22" s="199"/>
      <c r="KDU22" s="200"/>
      <c r="KEC22" s="200"/>
      <c r="KEF22" s="202"/>
      <c r="KEG22" s="202"/>
      <c r="KEH22" s="200"/>
      <c r="KEJ22" s="203"/>
      <c r="KEL22" s="203"/>
      <c r="KEM22" s="197"/>
      <c r="KEN22" s="204"/>
      <c r="KEO22" s="199"/>
      <c r="KEP22" s="200"/>
      <c r="KEX22" s="200"/>
      <c r="KFA22" s="202"/>
      <c r="KFB22" s="202"/>
      <c r="KFC22" s="200"/>
      <c r="KFE22" s="203"/>
      <c r="KFG22" s="203"/>
      <c r="KFH22" s="197"/>
      <c r="KFI22" s="204"/>
      <c r="KFJ22" s="199"/>
      <c r="KFK22" s="200"/>
      <c r="KFS22" s="200"/>
      <c r="KFV22" s="202"/>
      <c r="KFW22" s="202"/>
      <c r="KFX22" s="200"/>
      <c r="KFZ22" s="203"/>
      <c r="KGB22" s="203"/>
      <c r="KGC22" s="197"/>
      <c r="KGD22" s="204"/>
      <c r="KGE22" s="199"/>
      <c r="KGF22" s="200"/>
      <c r="KGN22" s="200"/>
      <c r="KGQ22" s="202"/>
      <c r="KGR22" s="202"/>
      <c r="KGS22" s="200"/>
      <c r="KGU22" s="203"/>
      <c r="KGW22" s="203"/>
      <c r="KGX22" s="197"/>
      <c r="KGY22" s="204"/>
      <c r="KGZ22" s="199"/>
      <c r="KHA22" s="200"/>
      <c r="KHI22" s="200"/>
      <c r="KHL22" s="202"/>
      <c r="KHM22" s="202"/>
      <c r="KHN22" s="200"/>
      <c r="KHP22" s="203"/>
      <c r="KHR22" s="203"/>
      <c r="KHS22" s="197"/>
      <c r="KHT22" s="204"/>
      <c r="KHU22" s="199"/>
      <c r="KHV22" s="200"/>
      <c r="KID22" s="200"/>
      <c r="KIG22" s="202"/>
      <c r="KIH22" s="202"/>
      <c r="KII22" s="200"/>
      <c r="KIK22" s="203"/>
      <c r="KIM22" s="203"/>
      <c r="KIN22" s="197"/>
      <c r="KIO22" s="204"/>
      <c r="KIP22" s="199"/>
      <c r="KIQ22" s="200"/>
      <c r="KIY22" s="200"/>
      <c r="KJB22" s="202"/>
      <c r="KJC22" s="202"/>
      <c r="KJD22" s="200"/>
      <c r="KJF22" s="203"/>
      <c r="KJH22" s="203"/>
      <c r="KJI22" s="197"/>
      <c r="KJJ22" s="204"/>
      <c r="KJK22" s="199"/>
      <c r="KJL22" s="200"/>
      <c r="KJT22" s="200"/>
      <c r="KJW22" s="202"/>
      <c r="KJX22" s="202"/>
      <c r="KJY22" s="200"/>
      <c r="KKA22" s="203"/>
      <c r="KKC22" s="203"/>
      <c r="KKD22" s="197"/>
      <c r="KKE22" s="204"/>
      <c r="KKF22" s="199"/>
      <c r="KKG22" s="200"/>
      <c r="KKO22" s="200"/>
      <c r="KKR22" s="202"/>
      <c r="KKS22" s="202"/>
      <c r="KKT22" s="200"/>
      <c r="KKV22" s="203"/>
      <c r="KKX22" s="203"/>
      <c r="KKY22" s="197"/>
      <c r="KKZ22" s="204"/>
      <c r="KLA22" s="199"/>
      <c r="KLB22" s="200"/>
      <c r="KLJ22" s="200"/>
      <c r="KLM22" s="202"/>
      <c r="KLN22" s="202"/>
      <c r="KLO22" s="200"/>
      <c r="KLQ22" s="203"/>
      <c r="KLS22" s="203"/>
      <c r="KLT22" s="197"/>
      <c r="KLU22" s="204"/>
      <c r="KLV22" s="199"/>
      <c r="KLW22" s="200"/>
      <c r="KME22" s="200"/>
      <c r="KMH22" s="202"/>
      <c r="KMI22" s="202"/>
      <c r="KMJ22" s="200"/>
      <c r="KML22" s="203"/>
      <c r="KMN22" s="203"/>
      <c r="KMO22" s="197"/>
      <c r="KMP22" s="204"/>
      <c r="KMQ22" s="199"/>
      <c r="KMR22" s="200"/>
      <c r="KMZ22" s="200"/>
      <c r="KNC22" s="202"/>
      <c r="KND22" s="202"/>
      <c r="KNE22" s="200"/>
      <c r="KNG22" s="203"/>
      <c r="KNI22" s="203"/>
      <c r="KNJ22" s="197"/>
      <c r="KNK22" s="204"/>
      <c r="KNL22" s="199"/>
      <c r="KNM22" s="200"/>
      <c r="KNU22" s="200"/>
      <c r="KNX22" s="202"/>
      <c r="KNY22" s="202"/>
      <c r="KNZ22" s="200"/>
      <c r="KOB22" s="203"/>
      <c r="KOD22" s="203"/>
      <c r="KOE22" s="197"/>
      <c r="KOF22" s="204"/>
      <c r="KOG22" s="199"/>
      <c r="KOH22" s="200"/>
      <c r="KOP22" s="200"/>
      <c r="KOS22" s="202"/>
      <c r="KOT22" s="202"/>
      <c r="KOU22" s="200"/>
      <c r="KOW22" s="203"/>
      <c r="KOY22" s="203"/>
      <c r="KOZ22" s="197"/>
      <c r="KPA22" s="204"/>
      <c r="KPB22" s="199"/>
      <c r="KPC22" s="200"/>
      <c r="KPK22" s="200"/>
      <c r="KPN22" s="202"/>
      <c r="KPO22" s="202"/>
      <c r="KPP22" s="200"/>
      <c r="KPR22" s="203"/>
      <c r="KPT22" s="203"/>
      <c r="KPU22" s="197"/>
      <c r="KPV22" s="204"/>
      <c r="KPW22" s="199"/>
      <c r="KPX22" s="200"/>
      <c r="KQF22" s="200"/>
      <c r="KQI22" s="202"/>
      <c r="KQJ22" s="202"/>
      <c r="KQK22" s="200"/>
      <c r="KQM22" s="203"/>
      <c r="KQO22" s="203"/>
      <c r="KQP22" s="197"/>
      <c r="KQQ22" s="204"/>
      <c r="KQR22" s="199"/>
      <c r="KQS22" s="200"/>
      <c r="KRA22" s="200"/>
      <c r="KRD22" s="202"/>
      <c r="KRE22" s="202"/>
      <c r="KRF22" s="200"/>
      <c r="KRH22" s="203"/>
      <c r="KRJ22" s="203"/>
      <c r="KRK22" s="197"/>
      <c r="KRL22" s="204"/>
      <c r="KRM22" s="199"/>
      <c r="KRN22" s="200"/>
      <c r="KRV22" s="200"/>
      <c r="KRY22" s="202"/>
      <c r="KRZ22" s="202"/>
      <c r="KSA22" s="200"/>
      <c r="KSC22" s="203"/>
      <c r="KSE22" s="203"/>
      <c r="KSF22" s="197"/>
      <c r="KSG22" s="204"/>
      <c r="KSH22" s="199"/>
      <c r="KSI22" s="200"/>
      <c r="KSQ22" s="200"/>
      <c r="KST22" s="202"/>
      <c r="KSU22" s="202"/>
      <c r="KSV22" s="200"/>
      <c r="KSX22" s="203"/>
      <c r="KSZ22" s="203"/>
      <c r="KTA22" s="197"/>
      <c r="KTB22" s="204"/>
      <c r="KTC22" s="199"/>
      <c r="KTD22" s="200"/>
      <c r="KTL22" s="200"/>
      <c r="KTO22" s="202"/>
      <c r="KTP22" s="202"/>
      <c r="KTQ22" s="200"/>
      <c r="KTS22" s="203"/>
      <c r="KTU22" s="203"/>
      <c r="KTV22" s="197"/>
      <c r="KTW22" s="204"/>
      <c r="KTX22" s="199"/>
      <c r="KTY22" s="200"/>
      <c r="KUG22" s="200"/>
      <c r="KUJ22" s="202"/>
      <c r="KUK22" s="202"/>
      <c r="KUL22" s="200"/>
      <c r="KUN22" s="203"/>
      <c r="KUP22" s="203"/>
      <c r="KUQ22" s="197"/>
      <c r="KUR22" s="204"/>
      <c r="KUS22" s="199"/>
      <c r="KUT22" s="200"/>
      <c r="KVB22" s="200"/>
      <c r="KVE22" s="202"/>
      <c r="KVF22" s="202"/>
      <c r="KVG22" s="200"/>
      <c r="KVI22" s="203"/>
      <c r="KVK22" s="203"/>
      <c r="KVL22" s="197"/>
      <c r="KVM22" s="204"/>
      <c r="KVN22" s="199"/>
      <c r="KVO22" s="200"/>
      <c r="KVW22" s="200"/>
      <c r="KVZ22" s="202"/>
      <c r="KWA22" s="202"/>
      <c r="KWB22" s="200"/>
      <c r="KWD22" s="203"/>
      <c r="KWF22" s="203"/>
      <c r="KWG22" s="197"/>
      <c r="KWH22" s="204"/>
      <c r="KWI22" s="199"/>
      <c r="KWJ22" s="200"/>
      <c r="KWR22" s="200"/>
      <c r="KWU22" s="202"/>
      <c r="KWV22" s="202"/>
      <c r="KWW22" s="200"/>
      <c r="KWY22" s="203"/>
      <c r="KXA22" s="203"/>
      <c r="KXB22" s="197"/>
      <c r="KXC22" s="204"/>
      <c r="KXD22" s="199"/>
      <c r="KXE22" s="200"/>
      <c r="KXM22" s="200"/>
      <c r="KXP22" s="202"/>
      <c r="KXQ22" s="202"/>
      <c r="KXR22" s="200"/>
      <c r="KXT22" s="203"/>
      <c r="KXV22" s="203"/>
      <c r="KXW22" s="197"/>
      <c r="KXX22" s="204"/>
      <c r="KXY22" s="199"/>
      <c r="KXZ22" s="200"/>
      <c r="KYH22" s="200"/>
      <c r="KYK22" s="202"/>
      <c r="KYL22" s="202"/>
      <c r="KYM22" s="200"/>
      <c r="KYO22" s="203"/>
      <c r="KYQ22" s="203"/>
      <c r="KYR22" s="197"/>
      <c r="KYS22" s="204"/>
      <c r="KYT22" s="199"/>
      <c r="KYU22" s="200"/>
      <c r="KZC22" s="200"/>
      <c r="KZF22" s="202"/>
      <c r="KZG22" s="202"/>
      <c r="KZH22" s="200"/>
      <c r="KZJ22" s="203"/>
      <c r="KZL22" s="203"/>
      <c r="KZM22" s="197"/>
      <c r="KZN22" s="204"/>
      <c r="KZO22" s="199"/>
      <c r="KZP22" s="200"/>
      <c r="KZX22" s="200"/>
      <c r="LAA22" s="202"/>
      <c r="LAB22" s="202"/>
      <c r="LAC22" s="200"/>
      <c r="LAE22" s="203"/>
      <c r="LAG22" s="203"/>
      <c r="LAH22" s="197"/>
      <c r="LAI22" s="204"/>
      <c r="LAJ22" s="199"/>
      <c r="LAK22" s="200"/>
      <c r="LAS22" s="200"/>
      <c r="LAV22" s="202"/>
      <c r="LAW22" s="202"/>
      <c r="LAX22" s="200"/>
      <c r="LAZ22" s="203"/>
      <c r="LBB22" s="203"/>
      <c r="LBC22" s="197"/>
      <c r="LBD22" s="204"/>
      <c r="LBE22" s="199"/>
      <c r="LBF22" s="200"/>
      <c r="LBN22" s="200"/>
      <c r="LBQ22" s="202"/>
      <c r="LBR22" s="202"/>
      <c r="LBS22" s="200"/>
      <c r="LBU22" s="203"/>
      <c r="LBW22" s="203"/>
      <c r="LBX22" s="197"/>
      <c r="LBY22" s="204"/>
      <c r="LBZ22" s="199"/>
      <c r="LCA22" s="200"/>
      <c r="LCI22" s="200"/>
      <c r="LCL22" s="202"/>
      <c r="LCM22" s="202"/>
      <c r="LCN22" s="200"/>
      <c r="LCP22" s="203"/>
      <c r="LCR22" s="203"/>
      <c r="LCS22" s="197"/>
      <c r="LCT22" s="204"/>
      <c r="LCU22" s="199"/>
      <c r="LCV22" s="200"/>
      <c r="LDD22" s="200"/>
      <c r="LDG22" s="202"/>
      <c r="LDH22" s="202"/>
      <c r="LDI22" s="200"/>
      <c r="LDK22" s="203"/>
      <c r="LDM22" s="203"/>
      <c r="LDN22" s="197"/>
      <c r="LDO22" s="204"/>
      <c r="LDP22" s="199"/>
      <c r="LDQ22" s="200"/>
      <c r="LDY22" s="200"/>
      <c r="LEB22" s="202"/>
      <c r="LEC22" s="202"/>
      <c r="LED22" s="200"/>
      <c r="LEF22" s="203"/>
      <c r="LEH22" s="203"/>
      <c r="LEI22" s="197"/>
      <c r="LEJ22" s="204"/>
      <c r="LEK22" s="199"/>
      <c r="LEL22" s="200"/>
      <c r="LET22" s="200"/>
      <c r="LEW22" s="202"/>
      <c r="LEX22" s="202"/>
      <c r="LEY22" s="200"/>
      <c r="LFA22" s="203"/>
      <c r="LFC22" s="203"/>
      <c r="LFD22" s="197"/>
      <c r="LFE22" s="204"/>
      <c r="LFF22" s="199"/>
      <c r="LFG22" s="200"/>
      <c r="LFO22" s="200"/>
      <c r="LFR22" s="202"/>
      <c r="LFS22" s="202"/>
      <c r="LFT22" s="200"/>
      <c r="LFV22" s="203"/>
      <c r="LFX22" s="203"/>
      <c r="LFY22" s="197"/>
      <c r="LFZ22" s="204"/>
      <c r="LGA22" s="199"/>
      <c r="LGB22" s="200"/>
      <c r="LGJ22" s="200"/>
      <c r="LGM22" s="202"/>
      <c r="LGN22" s="202"/>
      <c r="LGO22" s="200"/>
      <c r="LGQ22" s="203"/>
      <c r="LGS22" s="203"/>
      <c r="LGT22" s="197"/>
      <c r="LGU22" s="204"/>
      <c r="LGV22" s="199"/>
      <c r="LGW22" s="200"/>
      <c r="LHE22" s="200"/>
      <c r="LHH22" s="202"/>
      <c r="LHI22" s="202"/>
      <c r="LHJ22" s="200"/>
      <c r="LHL22" s="203"/>
      <c r="LHN22" s="203"/>
      <c r="LHO22" s="197"/>
      <c r="LHP22" s="204"/>
      <c r="LHQ22" s="199"/>
      <c r="LHR22" s="200"/>
      <c r="LHZ22" s="200"/>
      <c r="LIC22" s="202"/>
      <c r="LID22" s="202"/>
      <c r="LIE22" s="200"/>
      <c r="LIG22" s="203"/>
      <c r="LII22" s="203"/>
      <c r="LIJ22" s="197"/>
      <c r="LIK22" s="204"/>
      <c r="LIL22" s="199"/>
      <c r="LIM22" s="200"/>
      <c r="LIU22" s="200"/>
      <c r="LIX22" s="202"/>
      <c r="LIY22" s="202"/>
      <c r="LIZ22" s="200"/>
      <c r="LJB22" s="203"/>
      <c r="LJD22" s="203"/>
      <c r="LJE22" s="197"/>
      <c r="LJF22" s="204"/>
      <c r="LJG22" s="199"/>
      <c r="LJH22" s="200"/>
      <c r="LJP22" s="200"/>
      <c r="LJS22" s="202"/>
      <c r="LJT22" s="202"/>
      <c r="LJU22" s="200"/>
      <c r="LJW22" s="203"/>
      <c r="LJY22" s="203"/>
      <c r="LJZ22" s="197"/>
      <c r="LKA22" s="204"/>
      <c r="LKB22" s="199"/>
      <c r="LKC22" s="200"/>
      <c r="LKK22" s="200"/>
      <c r="LKN22" s="202"/>
      <c r="LKO22" s="202"/>
      <c r="LKP22" s="200"/>
      <c r="LKR22" s="203"/>
      <c r="LKT22" s="203"/>
      <c r="LKU22" s="197"/>
      <c r="LKV22" s="204"/>
      <c r="LKW22" s="199"/>
      <c r="LKX22" s="200"/>
      <c r="LLF22" s="200"/>
      <c r="LLI22" s="202"/>
      <c r="LLJ22" s="202"/>
      <c r="LLK22" s="200"/>
      <c r="LLM22" s="203"/>
      <c r="LLO22" s="203"/>
      <c r="LLP22" s="197"/>
      <c r="LLQ22" s="204"/>
      <c r="LLR22" s="199"/>
      <c r="LLS22" s="200"/>
      <c r="LMA22" s="200"/>
      <c r="LMD22" s="202"/>
      <c r="LME22" s="202"/>
      <c r="LMF22" s="200"/>
      <c r="LMH22" s="203"/>
      <c r="LMJ22" s="203"/>
      <c r="LMK22" s="197"/>
      <c r="LML22" s="204"/>
      <c r="LMM22" s="199"/>
      <c r="LMN22" s="200"/>
      <c r="LMV22" s="200"/>
      <c r="LMY22" s="202"/>
      <c r="LMZ22" s="202"/>
      <c r="LNA22" s="200"/>
      <c r="LNC22" s="203"/>
      <c r="LNE22" s="203"/>
      <c r="LNF22" s="197"/>
      <c r="LNG22" s="204"/>
      <c r="LNH22" s="199"/>
      <c r="LNI22" s="200"/>
      <c r="LNQ22" s="200"/>
      <c r="LNT22" s="202"/>
      <c r="LNU22" s="202"/>
      <c r="LNV22" s="200"/>
      <c r="LNX22" s="203"/>
      <c r="LNZ22" s="203"/>
      <c r="LOA22" s="197"/>
      <c r="LOB22" s="204"/>
      <c r="LOC22" s="199"/>
      <c r="LOD22" s="200"/>
      <c r="LOL22" s="200"/>
      <c r="LOO22" s="202"/>
      <c r="LOP22" s="202"/>
      <c r="LOQ22" s="200"/>
      <c r="LOS22" s="203"/>
      <c r="LOU22" s="203"/>
      <c r="LOV22" s="197"/>
      <c r="LOW22" s="204"/>
      <c r="LOX22" s="199"/>
      <c r="LOY22" s="200"/>
      <c r="LPG22" s="200"/>
      <c r="LPJ22" s="202"/>
      <c r="LPK22" s="202"/>
      <c r="LPL22" s="200"/>
      <c r="LPN22" s="203"/>
      <c r="LPP22" s="203"/>
      <c r="LPQ22" s="197"/>
      <c r="LPR22" s="204"/>
      <c r="LPS22" s="199"/>
      <c r="LPT22" s="200"/>
      <c r="LQB22" s="200"/>
      <c r="LQE22" s="202"/>
      <c r="LQF22" s="202"/>
      <c r="LQG22" s="200"/>
      <c r="LQI22" s="203"/>
      <c r="LQK22" s="203"/>
      <c r="LQL22" s="197"/>
      <c r="LQM22" s="204"/>
      <c r="LQN22" s="199"/>
      <c r="LQO22" s="200"/>
      <c r="LQW22" s="200"/>
      <c r="LQZ22" s="202"/>
      <c r="LRA22" s="202"/>
      <c r="LRB22" s="200"/>
      <c r="LRD22" s="203"/>
      <c r="LRF22" s="203"/>
      <c r="LRG22" s="197"/>
      <c r="LRH22" s="204"/>
      <c r="LRI22" s="199"/>
      <c r="LRJ22" s="200"/>
      <c r="LRR22" s="200"/>
      <c r="LRU22" s="202"/>
      <c r="LRV22" s="202"/>
      <c r="LRW22" s="200"/>
      <c r="LRY22" s="203"/>
      <c r="LSA22" s="203"/>
      <c r="LSB22" s="197"/>
      <c r="LSC22" s="204"/>
      <c r="LSD22" s="199"/>
      <c r="LSE22" s="200"/>
      <c r="LSM22" s="200"/>
      <c r="LSP22" s="202"/>
      <c r="LSQ22" s="202"/>
      <c r="LSR22" s="200"/>
      <c r="LST22" s="203"/>
      <c r="LSV22" s="203"/>
      <c r="LSW22" s="197"/>
      <c r="LSX22" s="204"/>
      <c r="LSY22" s="199"/>
      <c r="LSZ22" s="200"/>
      <c r="LTH22" s="200"/>
      <c r="LTK22" s="202"/>
      <c r="LTL22" s="202"/>
      <c r="LTM22" s="200"/>
      <c r="LTO22" s="203"/>
      <c r="LTQ22" s="203"/>
      <c r="LTR22" s="197"/>
      <c r="LTS22" s="204"/>
      <c r="LTT22" s="199"/>
      <c r="LTU22" s="200"/>
      <c r="LUC22" s="200"/>
      <c r="LUF22" s="202"/>
      <c r="LUG22" s="202"/>
      <c r="LUH22" s="200"/>
      <c r="LUJ22" s="203"/>
      <c r="LUL22" s="203"/>
      <c r="LUM22" s="197"/>
      <c r="LUN22" s="204"/>
      <c r="LUO22" s="199"/>
      <c r="LUP22" s="200"/>
      <c r="LUX22" s="200"/>
      <c r="LVA22" s="202"/>
      <c r="LVB22" s="202"/>
      <c r="LVC22" s="200"/>
      <c r="LVE22" s="203"/>
      <c r="LVG22" s="203"/>
      <c r="LVH22" s="197"/>
      <c r="LVI22" s="204"/>
      <c r="LVJ22" s="199"/>
      <c r="LVK22" s="200"/>
      <c r="LVS22" s="200"/>
      <c r="LVV22" s="202"/>
      <c r="LVW22" s="202"/>
      <c r="LVX22" s="200"/>
      <c r="LVZ22" s="203"/>
      <c r="LWB22" s="203"/>
      <c r="LWC22" s="197"/>
      <c r="LWD22" s="204"/>
      <c r="LWE22" s="199"/>
      <c r="LWF22" s="200"/>
      <c r="LWN22" s="200"/>
      <c r="LWQ22" s="202"/>
      <c r="LWR22" s="202"/>
      <c r="LWS22" s="200"/>
      <c r="LWU22" s="203"/>
      <c r="LWW22" s="203"/>
      <c r="LWX22" s="197"/>
      <c r="LWY22" s="204"/>
      <c r="LWZ22" s="199"/>
      <c r="LXA22" s="200"/>
      <c r="LXI22" s="200"/>
      <c r="LXL22" s="202"/>
      <c r="LXM22" s="202"/>
      <c r="LXN22" s="200"/>
      <c r="LXP22" s="203"/>
      <c r="LXR22" s="203"/>
      <c r="LXS22" s="197"/>
      <c r="LXT22" s="204"/>
      <c r="LXU22" s="199"/>
      <c r="LXV22" s="200"/>
      <c r="LYD22" s="200"/>
      <c r="LYG22" s="202"/>
      <c r="LYH22" s="202"/>
      <c r="LYI22" s="200"/>
      <c r="LYK22" s="203"/>
      <c r="LYM22" s="203"/>
      <c r="LYN22" s="197"/>
      <c r="LYO22" s="204"/>
      <c r="LYP22" s="199"/>
      <c r="LYQ22" s="200"/>
      <c r="LYY22" s="200"/>
      <c r="LZB22" s="202"/>
      <c r="LZC22" s="202"/>
      <c r="LZD22" s="200"/>
      <c r="LZF22" s="203"/>
      <c r="LZH22" s="203"/>
      <c r="LZI22" s="197"/>
      <c r="LZJ22" s="204"/>
      <c r="LZK22" s="199"/>
      <c r="LZL22" s="200"/>
      <c r="LZT22" s="200"/>
      <c r="LZW22" s="202"/>
      <c r="LZX22" s="202"/>
      <c r="LZY22" s="200"/>
      <c r="MAA22" s="203"/>
      <c r="MAC22" s="203"/>
      <c r="MAD22" s="197"/>
      <c r="MAE22" s="204"/>
      <c r="MAF22" s="199"/>
      <c r="MAG22" s="200"/>
      <c r="MAO22" s="200"/>
      <c r="MAR22" s="202"/>
      <c r="MAS22" s="202"/>
      <c r="MAT22" s="200"/>
      <c r="MAV22" s="203"/>
      <c r="MAX22" s="203"/>
      <c r="MAY22" s="197"/>
      <c r="MAZ22" s="204"/>
      <c r="MBA22" s="199"/>
      <c r="MBB22" s="200"/>
      <c r="MBJ22" s="200"/>
      <c r="MBM22" s="202"/>
      <c r="MBN22" s="202"/>
      <c r="MBO22" s="200"/>
      <c r="MBQ22" s="203"/>
      <c r="MBS22" s="203"/>
      <c r="MBT22" s="197"/>
      <c r="MBU22" s="204"/>
      <c r="MBV22" s="199"/>
      <c r="MBW22" s="200"/>
      <c r="MCE22" s="200"/>
      <c r="MCH22" s="202"/>
      <c r="MCI22" s="202"/>
      <c r="MCJ22" s="200"/>
      <c r="MCL22" s="203"/>
      <c r="MCN22" s="203"/>
      <c r="MCO22" s="197"/>
      <c r="MCP22" s="204"/>
      <c r="MCQ22" s="199"/>
      <c r="MCR22" s="200"/>
      <c r="MCZ22" s="200"/>
      <c r="MDC22" s="202"/>
      <c r="MDD22" s="202"/>
      <c r="MDE22" s="200"/>
      <c r="MDG22" s="203"/>
      <c r="MDI22" s="203"/>
      <c r="MDJ22" s="197"/>
      <c r="MDK22" s="204"/>
      <c r="MDL22" s="199"/>
      <c r="MDM22" s="200"/>
      <c r="MDU22" s="200"/>
      <c r="MDX22" s="202"/>
      <c r="MDY22" s="202"/>
      <c r="MDZ22" s="200"/>
      <c r="MEB22" s="203"/>
      <c r="MED22" s="203"/>
      <c r="MEE22" s="197"/>
      <c r="MEF22" s="204"/>
      <c r="MEG22" s="199"/>
      <c r="MEH22" s="200"/>
      <c r="MEP22" s="200"/>
      <c r="MES22" s="202"/>
      <c r="MET22" s="202"/>
      <c r="MEU22" s="200"/>
      <c r="MEW22" s="203"/>
      <c r="MEY22" s="203"/>
      <c r="MEZ22" s="197"/>
      <c r="MFA22" s="204"/>
      <c r="MFB22" s="199"/>
      <c r="MFC22" s="200"/>
      <c r="MFK22" s="200"/>
      <c r="MFN22" s="202"/>
      <c r="MFO22" s="202"/>
      <c r="MFP22" s="200"/>
      <c r="MFR22" s="203"/>
      <c r="MFT22" s="203"/>
      <c r="MFU22" s="197"/>
      <c r="MFV22" s="204"/>
      <c r="MFW22" s="199"/>
      <c r="MFX22" s="200"/>
      <c r="MGF22" s="200"/>
      <c r="MGI22" s="202"/>
      <c r="MGJ22" s="202"/>
      <c r="MGK22" s="200"/>
      <c r="MGM22" s="203"/>
      <c r="MGO22" s="203"/>
      <c r="MGP22" s="197"/>
      <c r="MGQ22" s="204"/>
      <c r="MGR22" s="199"/>
      <c r="MGS22" s="200"/>
      <c r="MHA22" s="200"/>
      <c r="MHD22" s="202"/>
      <c r="MHE22" s="202"/>
      <c r="MHF22" s="200"/>
      <c r="MHH22" s="203"/>
      <c r="MHJ22" s="203"/>
      <c r="MHK22" s="197"/>
      <c r="MHL22" s="204"/>
      <c r="MHM22" s="199"/>
      <c r="MHN22" s="200"/>
      <c r="MHV22" s="200"/>
      <c r="MHY22" s="202"/>
      <c r="MHZ22" s="202"/>
      <c r="MIA22" s="200"/>
      <c r="MIC22" s="203"/>
      <c r="MIE22" s="203"/>
      <c r="MIF22" s="197"/>
      <c r="MIG22" s="204"/>
      <c r="MIH22" s="199"/>
      <c r="MII22" s="200"/>
      <c r="MIQ22" s="200"/>
      <c r="MIT22" s="202"/>
      <c r="MIU22" s="202"/>
      <c r="MIV22" s="200"/>
      <c r="MIX22" s="203"/>
      <c r="MIZ22" s="203"/>
      <c r="MJA22" s="197"/>
      <c r="MJB22" s="204"/>
      <c r="MJC22" s="199"/>
      <c r="MJD22" s="200"/>
      <c r="MJL22" s="200"/>
      <c r="MJO22" s="202"/>
      <c r="MJP22" s="202"/>
      <c r="MJQ22" s="200"/>
      <c r="MJS22" s="203"/>
      <c r="MJU22" s="203"/>
      <c r="MJV22" s="197"/>
      <c r="MJW22" s="204"/>
      <c r="MJX22" s="199"/>
      <c r="MJY22" s="200"/>
      <c r="MKG22" s="200"/>
      <c r="MKJ22" s="202"/>
      <c r="MKK22" s="202"/>
      <c r="MKL22" s="200"/>
      <c r="MKN22" s="203"/>
      <c r="MKP22" s="203"/>
      <c r="MKQ22" s="197"/>
      <c r="MKR22" s="204"/>
      <c r="MKS22" s="199"/>
      <c r="MKT22" s="200"/>
      <c r="MLB22" s="200"/>
      <c r="MLE22" s="202"/>
      <c r="MLF22" s="202"/>
      <c r="MLG22" s="200"/>
      <c r="MLI22" s="203"/>
      <c r="MLK22" s="203"/>
      <c r="MLL22" s="197"/>
      <c r="MLM22" s="204"/>
      <c r="MLN22" s="199"/>
      <c r="MLO22" s="200"/>
      <c r="MLW22" s="200"/>
      <c r="MLZ22" s="202"/>
      <c r="MMA22" s="202"/>
      <c r="MMB22" s="200"/>
      <c r="MMD22" s="203"/>
      <c r="MMF22" s="203"/>
      <c r="MMG22" s="197"/>
      <c r="MMH22" s="204"/>
      <c r="MMI22" s="199"/>
      <c r="MMJ22" s="200"/>
      <c r="MMR22" s="200"/>
      <c r="MMU22" s="202"/>
      <c r="MMV22" s="202"/>
      <c r="MMW22" s="200"/>
      <c r="MMY22" s="203"/>
      <c r="MNA22" s="203"/>
      <c r="MNB22" s="197"/>
      <c r="MNC22" s="204"/>
      <c r="MND22" s="199"/>
      <c r="MNE22" s="200"/>
      <c r="MNM22" s="200"/>
      <c r="MNP22" s="202"/>
      <c r="MNQ22" s="202"/>
      <c r="MNR22" s="200"/>
      <c r="MNT22" s="203"/>
      <c r="MNV22" s="203"/>
      <c r="MNW22" s="197"/>
      <c r="MNX22" s="204"/>
      <c r="MNY22" s="199"/>
      <c r="MNZ22" s="200"/>
      <c r="MOH22" s="200"/>
      <c r="MOK22" s="202"/>
      <c r="MOL22" s="202"/>
      <c r="MOM22" s="200"/>
      <c r="MOO22" s="203"/>
      <c r="MOQ22" s="203"/>
      <c r="MOR22" s="197"/>
      <c r="MOS22" s="204"/>
      <c r="MOT22" s="199"/>
      <c r="MOU22" s="200"/>
      <c r="MPC22" s="200"/>
      <c r="MPF22" s="202"/>
      <c r="MPG22" s="202"/>
      <c r="MPH22" s="200"/>
      <c r="MPJ22" s="203"/>
      <c r="MPL22" s="203"/>
      <c r="MPM22" s="197"/>
      <c r="MPN22" s="204"/>
      <c r="MPO22" s="199"/>
      <c r="MPP22" s="200"/>
      <c r="MPX22" s="200"/>
      <c r="MQA22" s="202"/>
      <c r="MQB22" s="202"/>
      <c r="MQC22" s="200"/>
      <c r="MQE22" s="203"/>
      <c r="MQG22" s="203"/>
      <c r="MQH22" s="197"/>
      <c r="MQI22" s="204"/>
      <c r="MQJ22" s="199"/>
      <c r="MQK22" s="200"/>
      <c r="MQS22" s="200"/>
      <c r="MQV22" s="202"/>
      <c r="MQW22" s="202"/>
      <c r="MQX22" s="200"/>
      <c r="MQZ22" s="203"/>
      <c r="MRB22" s="203"/>
      <c r="MRC22" s="197"/>
      <c r="MRD22" s="204"/>
      <c r="MRE22" s="199"/>
      <c r="MRF22" s="200"/>
      <c r="MRN22" s="200"/>
      <c r="MRQ22" s="202"/>
      <c r="MRR22" s="202"/>
      <c r="MRS22" s="200"/>
      <c r="MRU22" s="203"/>
      <c r="MRW22" s="203"/>
      <c r="MRX22" s="197"/>
      <c r="MRY22" s="204"/>
      <c r="MRZ22" s="199"/>
      <c r="MSA22" s="200"/>
      <c r="MSI22" s="200"/>
      <c r="MSL22" s="202"/>
      <c r="MSM22" s="202"/>
      <c r="MSN22" s="200"/>
      <c r="MSP22" s="203"/>
      <c r="MSR22" s="203"/>
      <c r="MSS22" s="197"/>
      <c r="MST22" s="204"/>
      <c r="MSU22" s="199"/>
      <c r="MSV22" s="200"/>
      <c r="MTD22" s="200"/>
      <c r="MTG22" s="202"/>
      <c r="MTH22" s="202"/>
      <c r="MTI22" s="200"/>
      <c r="MTK22" s="203"/>
      <c r="MTM22" s="203"/>
      <c r="MTN22" s="197"/>
      <c r="MTO22" s="204"/>
      <c r="MTP22" s="199"/>
      <c r="MTQ22" s="200"/>
      <c r="MTY22" s="200"/>
      <c r="MUB22" s="202"/>
      <c r="MUC22" s="202"/>
      <c r="MUD22" s="200"/>
      <c r="MUF22" s="203"/>
      <c r="MUH22" s="203"/>
      <c r="MUI22" s="197"/>
      <c r="MUJ22" s="204"/>
      <c r="MUK22" s="199"/>
      <c r="MUL22" s="200"/>
      <c r="MUT22" s="200"/>
      <c r="MUW22" s="202"/>
      <c r="MUX22" s="202"/>
      <c r="MUY22" s="200"/>
      <c r="MVA22" s="203"/>
      <c r="MVC22" s="203"/>
      <c r="MVD22" s="197"/>
      <c r="MVE22" s="204"/>
      <c r="MVF22" s="199"/>
      <c r="MVG22" s="200"/>
      <c r="MVO22" s="200"/>
      <c r="MVR22" s="202"/>
      <c r="MVS22" s="202"/>
      <c r="MVT22" s="200"/>
      <c r="MVV22" s="203"/>
      <c r="MVX22" s="203"/>
      <c r="MVY22" s="197"/>
      <c r="MVZ22" s="204"/>
      <c r="MWA22" s="199"/>
      <c r="MWB22" s="200"/>
      <c r="MWJ22" s="200"/>
      <c r="MWM22" s="202"/>
      <c r="MWN22" s="202"/>
      <c r="MWO22" s="200"/>
      <c r="MWQ22" s="203"/>
      <c r="MWS22" s="203"/>
      <c r="MWT22" s="197"/>
      <c r="MWU22" s="204"/>
      <c r="MWV22" s="199"/>
      <c r="MWW22" s="200"/>
      <c r="MXE22" s="200"/>
      <c r="MXH22" s="202"/>
      <c r="MXI22" s="202"/>
      <c r="MXJ22" s="200"/>
      <c r="MXL22" s="203"/>
      <c r="MXN22" s="203"/>
      <c r="MXO22" s="197"/>
      <c r="MXP22" s="204"/>
      <c r="MXQ22" s="199"/>
      <c r="MXR22" s="200"/>
      <c r="MXZ22" s="200"/>
      <c r="MYC22" s="202"/>
      <c r="MYD22" s="202"/>
      <c r="MYE22" s="200"/>
      <c r="MYG22" s="203"/>
      <c r="MYI22" s="203"/>
      <c r="MYJ22" s="197"/>
      <c r="MYK22" s="204"/>
      <c r="MYL22" s="199"/>
      <c r="MYM22" s="200"/>
      <c r="MYU22" s="200"/>
      <c r="MYX22" s="202"/>
      <c r="MYY22" s="202"/>
      <c r="MYZ22" s="200"/>
      <c r="MZB22" s="203"/>
      <c r="MZD22" s="203"/>
      <c r="MZE22" s="197"/>
      <c r="MZF22" s="204"/>
      <c r="MZG22" s="199"/>
      <c r="MZH22" s="200"/>
      <c r="MZP22" s="200"/>
      <c r="MZS22" s="202"/>
      <c r="MZT22" s="202"/>
      <c r="MZU22" s="200"/>
      <c r="MZW22" s="203"/>
      <c r="MZY22" s="203"/>
      <c r="MZZ22" s="197"/>
      <c r="NAA22" s="204"/>
      <c r="NAB22" s="199"/>
      <c r="NAC22" s="200"/>
      <c r="NAK22" s="200"/>
      <c r="NAN22" s="202"/>
      <c r="NAO22" s="202"/>
      <c r="NAP22" s="200"/>
      <c r="NAR22" s="203"/>
      <c r="NAT22" s="203"/>
      <c r="NAU22" s="197"/>
      <c r="NAV22" s="204"/>
      <c r="NAW22" s="199"/>
      <c r="NAX22" s="200"/>
      <c r="NBF22" s="200"/>
      <c r="NBI22" s="202"/>
      <c r="NBJ22" s="202"/>
      <c r="NBK22" s="200"/>
      <c r="NBM22" s="203"/>
      <c r="NBO22" s="203"/>
      <c r="NBP22" s="197"/>
      <c r="NBQ22" s="204"/>
      <c r="NBR22" s="199"/>
      <c r="NBS22" s="200"/>
      <c r="NCA22" s="200"/>
      <c r="NCD22" s="202"/>
      <c r="NCE22" s="202"/>
      <c r="NCF22" s="200"/>
      <c r="NCH22" s="203"/>
      <c r="NCJ22" s="203"/>
      <c r="NCK22" s="197"/>
      <c r="NCL22" s="204"/>
      <c r="NCM22" s="199"/>
      <c r="NCN22" s="200"/>
      <c r="NCV22" s="200"/>
      <c r="NCY22" s="202"/>
      <c r="NCZ22" s="202"/>
      <c r="NDA22" s="200"/>
      <c r="NDC22" s="203"/>
      <c r="NDE22" s="203"/>
      <c r="NDF22" s="197"/>
      <c r="NDG22" s="204"/>
      <c r="NDH22" s="199"/>
      <c r="NDI22" s="200"/>
      <c r="NDQ22" s="200"/>
      <c r="NDT22" s="202"/>
      <c r="NDU22" s="202"/>
      <c r="NDV22" s="200"/>
      <c r="NDX22" s="203"/>
      <c r="NDZ22" s="203"/>
      <c r="NEA22" s="197"/>
      <c r="NEB22" s="204"/>
      <c r="NEC22" s="199"/>
      <c r="NED22" s="200"/>
      <c r="NEL22" s="200"/>
      <c r="NEO22" s="202"/>
      <c r="NEP22" s="202"/>
      <c r="NEQ22" s="200"/>
      <c r="NES22" s="203"/>
      <c r="NEU22" s="203"/>
      <c r="NEV22" s="197"/>
      <c r="NEW22" s="204"/>
      <c r="NEX22" s="199"/>
      <c r="NEY22" s="200"/>
      <c r="NFG22" s="200"/>
      <c r="NFJ22" s="202"/>
      <c r="NFK22" s="202"/>
      <c r="NFL22" s="200"/>
      <c r="NFN22" s="203"/>
      <c r="NFP22" s="203"/>
      <c r="NFQ22" s="197"/>
      <c r="NFR22" s="204"/>
      <c r="NFS22" s="199"/>
      <c r="NFT22" s="200"/>
      <c r="NGB22" s="200"/>
      <c r="NGE22" s="202"/>
      <c r="NGF22" s="202"/>
      <c r="NGG22" s="200"/>
      <c r="NGI22" s="203"/>
      <c r="NGK22" s="203"/>
      <c r="NGL22" s="197"/>
      <c r="NGM22" s="204"/>
      <c r="NGN22" s="199"/>
      <c r="NGO22" s="200"/>
      <c r="NGW22" s="200"/>
      <c r="NGZ22" s="202"/>
      <c r="NHA22" s="202"/>
      <c r="NHB22" s="200"/>
      <c r="NHD22" s="203"/>
      <c r="NHF22" s="203"/>
      <c r="NHG22" s="197"/>
      <c r="NHH22" s="204"/>
      <c r="NHI22" s="199"/>
      <c r="NHJ22" s="200"/>
      <c r="NHR22" s="200"/>
      <c r="NHU22" s="202"/>
      <c r="NHV22" s="202"/>
      <c r="NHW22" s="200"/>
      <c r="NHY22" s="203"/>
      <c r="NIA22" s="203"/>
      <c r="NIB22" s="197"/>
      <c r="NIC22" s="204"/>
      <c r="NID22" s="199"/>
      <c r="NIE22" s="200"/>
      <c r="NIM22" s="200"/>
      <c r="NIP22" s="202"/>
      <c r="NIQ22" s="202"/>
      <c r="NIR22" s="200"/>
      <c r="NIT22" s="203"/>
      <c r="NIV22" s="203"/>
      <c r="NIW22" s="197"/>
      <c r="NIX22" s="204"/>
      <c r="NIY22" s="199"/>
      <c r="NIZ22" s="200"/>
      <c r="NJH22" s="200"/>
      <c r="NJK22" s="202"/>
      <c r="NJL22" s="202"/>
      <c r="NJM22" s="200"/>
      <c r="NJO22" s="203"/>
      <c r="NJQ22" s="203"/>
      <c r="NJR22" s="197"/>
      <c r="NJS22" s="204"/>
      <c r="NJT22" s="199"/>
      <c r="NJU22" s="200"/>
      <c r="NKC22" s="200"/>
      <c r="NKF22" s="202"/>
      <c r="NKG22" s="202"/>
      <c r="NKH22" s="200"/>
      <c r="NKJ22" s="203"/>
      <c r="NKL22" s="203"/>
      <c r="NKM22" s="197"/>
      <c r="NKN22" s="204"/>
      <c r="NKO22" s="199"/>
      <c r="NKP22" s="200"/>
      <c r="NKX22" s="200"/>
      <c r="NLA22" s="202"/>
      <c r="NLB22" s="202"/>
      <c r="NLC22" s="200"/>
      <c r="NLE22" s="203"/>
      <c r="NLG22" s="203"/>
      <c r="NLH22" s="197"/>
      <c r="NLI22" s="204"/>
      <c r="NLJ22" s="199"/>
      <c r="NLK22" s="200"/>
      <c r="NLS22" s="200"/>
      <c r="NLV22" s="202"/>
      <c r="NLW22" s="202"/>
      <c r="NLX22" s="200"/>
      <c r="NLZ22" s="203"/>
      <c r="NMB22" s="203"/>
      <c r="NMC22" s="197"/>
      <c r="NMD22" s="204"/>
      <c r="NME22" s="199"/>
      <c r="NMF22" s="200"/>
      <c r="NMN22" s="200"/>
      <c r="NMQ22" s="202"/>
      <c r="NMR22" s="202"/>
      <c r="NMS22" s="200"/>
      <c r="NMU22" s="203"/>
      <c r="NMW22" s="203"/>
      <c r="NMX22" s="197"/>
      <c r="NMY22" s="204"/>
      <c r="NMZ22" s="199"/>
      <c r="NNA22" s="200"/>
      <c r="NNI22" s="200"/>
      <c r="NNL22" s="202"/>
      <c r="NNM22" s="202"/>
      <c r="NNN22" s="200"/>
      <c r="NNP22" s="203"/>
      <c r="NNR22" s="203"/>
      <c r="NNS22" s="197"/>
      <c r="NNT22" s="204"/>
      <c r="NNU22" s="199"/>
      <c r="NNV22" s="200"/>
      <c r="NOD22" s="200"/>
      <c r="NOG22" s="202"/>
      <c r="NOH22" s="202"/>
      <c r="NOI22" s="200"/>
      <c r="NOK22" s="203"/>
      <c r="NOM22" s="203"/>
      <c r="NON22" s="197"/>
      <c r="NOO22" s="204"/>
      <c r="NOP22" s="199"/>
      <c r="NOQ22" s="200"/>
      <c r="NOY22" s="200"/>
      <c r="NPB22" s="202"/>
      <c r="NPC22" s="202"/>
      <c r="NPD22" s="200"/>
      <c r="NPF22" s="203"/>
      <c r="NPH22" s="203"/>
      <c r="NPI22" s="197"/>
      <c r="NPJ22" s="204"/>
      <c r="NPK22" s="199"/>
      <c r="NPL22" s="200"/>
      <c r="NPT22" s="200"/>
      <c r="NPW22" s="202"/>
      <c r="NPX22" s="202"/>
      <c r="NPY22" s="200"/>
      <c r="NQA22" s="203"/>
      <c r="NQC22" s="203"/>
      <c r="NQD22" s="197"/>
      <c r="NQE22" s="204"/>
      <c r="NQF22" s="199"/>
      <c r="NQG22" s="200"/>
      <c r="NQO22" s="200"/>
      <c r="NQR22" s="202"/>
      <c r="NQS22" s="202"/>
      <c r="NQT22" s="200"/>
      <c r="NQV22" s="203"/>
      <c r="NQX22" s="203"/>
      <c r="NQY22" s="197"/>
      <c r="NQZ22" s="204"/>
      <c r="NRA22" s="199"/>
      <c r="NRB22" s="200"/>
      <c r="NRJ22" s="200"/>
      <c r="NRM22" s="202"/>
      <c r="NRN22" s="202"/>
      <c r="NRO22" s="200"/>
      <c r="NRQ22" s="203"/>
      <c r="NRS22" s="203"/>
      <c r="NRT22" s="197"/>
      <c r="NRU22" s="204"/>
      <c r="NRV22" s="199"/>
      <c r="NRW22" s="200"/>
      <c r="NSE22" s="200"/>
      <c r="NSH22" s="202"/>
      <c r="NSI22" s="202"/>
      <c r="NSJ22" s="200"/>
      <c r="NSL22" s="203"/>
      <c r="NSN22" s="203"/>
      <c r="NSO22" s="197"/>
      <c r="NSP22" s="204"/>
      <c r="NSQ22" s="199"/>
      <c r="NSR22" s="200"/>
      <c r="NSZ22" s="200"/>
      <c r="NTC22" s="202"/>
      <c r="NTD22" s="202"/>
      <c r="NTE22" s="200"/>
      <c r="NTG22" s="203"/>
      <c r="NTI22" s="203"/>
      <c r="NTJ22" s="197"/>
      <c r="NTK22" s="204"/>
      <c r="NTL22" s="199"/>
      <c r="NTM22" s="200"/>
      <c r="NTU22" s="200"/>
      <c r="NTX22" s="202"/>
      <c r="NTY22" s="202"/>
      <c r="NTZ22" s="200"/>
      <c r="NUB22" s="203"/>
      <c r="NUD22" s="203"/>
      <c r="NUE22" s="197"/>
      <c r="NUF22" s="204"/>
      <c r="NUG22" s="199"/>
      <c r="NUH22" s="200"/>
      <c r="NUP22" s="200"/>
      <c r="NUS22" s="202"/>
      <c r="NUT22" s="202"/>
      <c r="NUU22" s="200"/>
      <c r="NUW22" s="203"/>
      <c r="NUY22" s="203"/>
      <c r="NUZ22" s="197"/>
      <c r="NVA22" s="204"/>
      <c r="NVB22" s="199"/>
      <c r="NVC22" s="200"/>
      <c r="NVK22" s="200"/>
      <c r="NVN22" s="202"/>
      <c r="NVO22" s="202"/>
      <c r="NVP22" s="200"/>
      <c r="NVR22" s="203"/>
      <c r="NVT22" s="203"/>
      <c r="NVU22" s="197"/>
      <c r="NVV22" s="204"/>
      <c r="NVW22" s="199"/>
      <c r="NVX22" s="200"/>
      <c r="NWF22" s="200"/>
      <c r="NWI22" s="202"/>
      <c r="NWJ22" s="202"/>
      <c r="NWK22" s="200"/>
      <c r="NWM22" s="203"/>
      <c r="NWO22" s="203"/>
      <c r="NWP22" s="197"/>
      <c r="NWQ22" s="204"/>
      <c r="NWR22" s="199"/>
      <c r="NWS22" s="200"/>
      <c r="NXA22" s="200"/>
      <c r="NXD22" s="202"/>
      <c r="NXE22" s="202"/>
      <c r="NXF22" s="200"/>
      <c r="NXH22" s="203"/>
      <c r="NXJ22" s="203"/>
      <c r="NXK22" s="197"/>
      <c r="NXL22" s="204"/>
      <c r="NXM22" s="199"/>
      <c r="NXN22" s="200"/>
      <c r="NXV22" s="200"/>
      <c r="NXY22" s="202"/>
      <c r="NXZ22" s="202"/>
      <c r="NYA22" s="200"/>
      <c r="NYC22" s="203"/>
      <c r="NYE22" s="203"/>
      <c r="NYF22" s="197"/>
      <c r="NYG22" s="204"/>
      <c r="NYH22" s="199"/>
      <c r="NYI22" s="200"/>
      <c r="NYQ22" s="200"/>
      <c r="NYT22" s="202"/>
      <c r="NYU22" s="202"/>
      <c r="NYV22" s="200"/>
      <c r="NYX22" s="203"/>
      <c r="NYZ22" s="203"/>
      <c r="NZA22" s="197"/>
      <c r="NZB22" s="204"/>
      <c r="NZC22" s="199"/>
      <c r="NZD22" s="200"/>
      <c r="NZL22" s="200"/>
      <c r="NZO22" s="202"/>
      <c r="NZP22" s="202"/>
      <c r="NZQ22" s="200"/>
      <c r="NZS22" s="203"/>
      <c r="NZU22" s="203"/>
      <c r="NZV22" s="197"/>
      <c r="NZW22" s="204"/>
      <c r="NZX22" s="199"/>
      <c r="NZY22" s="200"/>
      <c r="OAG22" s="200"/>
      <c r="OAJ22" s="202"/>
      <c r="OAK22" s="202"/>
      <c r="OAL22" s="200"/>
      <c r="OAN22" s="203"/>
      <c r="OAP22" s="203"/>
      <c r="OAQ22" s="197"/>
      <c r="OAR22" s="204"/>
      <c r="OAS22" s="199"/>
      <c r="OAT22" s="200"/>
      <c r="OBB22" s="200"/>
      <c r="OBE22" s="202"/>
      <c r="OBF22" s="202"/>
      <c r="OBG22" s="200"/>
      <c r="OBI22" s="203"/>
      <c r="OBK22" s="203"/>
      <c r="OBL22" s="197"/>
      <c r="OBM22" s="204"/>
      <c r="OBN22" s="199"/>
      <c r="OBO22" s="200"/>
      <c r="OBW22" s="200"/>
      <c r="OBZ22" s="202"/>
      <c r="OCA22" s="202"/>
      <c r="OCB22" s="200"/>
      <c r="OCD22" s="203"/>
      <c r="OCF22" s="203"/>
      <c r="OCG22" s="197"/>
      <c r="OCH22" s="204"/>
      <c r="OCI22" s="199"/>
      <c r="OCJ22" s="200"/>
      <c r="OCR22" s="200"/>
      <c r="OCU22" s="202"/>
      <c r="OCV22" s="202"/>
      <c r="OCW22" s="200"/>
      <c r="OCY22" s="203"/>
      <c r="ODA22" s="203"/>
      <c r="ODB22" s="197"/>
      <c r="ODC22" s="204"/>
      <c r="ODD22" s="199"/>
      <c r="ODE22" s="200"/>
      <c r="ODM22" s="200"/>
      <c r="ODP22" s="202"/>
      <c r="ODQ22" s="202"/>
      <c r="ODR22" s="200"/>
      <c r="ODT22" s="203"/>
      <c r="ODV22" s="203"/>
      <c r="ODW22" s="197"/>
      <c r="ODX22" s="204"/>
      <c r="ODY22" s="199"/>
      <c r="ODZ22" s="200"/>
      <c r="OEH22" s="200"/>
      <c r="OEK22" s="202"/>
      <c r="OEL22" s="202"/>
      <c r="OEM22" s="200"/>
      <c r="OEO22" s="203"/>
      <c r="OEQ22" s="203"/>
      <c r="OER22" s="197"/>
      <c r="OES22" s="204"/>
      <c r="OET22" s="199"/>
      <c r="OEU22" s="200"/>
      <c r="OFC22" s="200"/>
      <c r="OFF22" s="202"/>
      <c r="OFG22" s="202"/>
      <c r="OFH22" s="200"/>
      <c r="OFJ22" s="203"/>
      <c r="OFL22" s="203"/>
      <c r="OFM22" s="197"/>
      <c r="OFN22" s="204"/>
      <c r="OFO22" s="199"/>
      <c r="OFP22" s="200"/>
      <c r="OFX22" s="200"/>
      <c r="OGA22" s="202"/>
      <c r="OGB22" s="202"/>
      <c r="OGC22" s="200"/>
      <c r="OGE22" s="203"/>
      <c r="OGG22" s="203"/>
      <c r="OGH22" s="197"/>
      <c r="OGI22" s="204"/>
      <c r="OGJ22" s="199"/>
      <c r="OGK22" s="200"/>
      <c r="OGS22" s="200"/>
      <c r="OGV22" s="202"/>
      <c r="OGW22" s="202"/>
      <c r="OGX22" s="200"/>
      <c r="OGZ22" s="203"/>
      <c r="OHB22" s="203"/>
      <c r="OHC22" s="197"/>
      <c r="OHD22" s="204"/>
      <c r="OHE22" s="199"/>
      <c r="OHF22" s="200"/>
      <c r="OHN22" s="200"/>
      <c r="OHQ22" s="202"/>
      <c r="OHR22" s="202"/>
      <c r="OHS22" s="200"/>
      <c r="OHU22" s="203"/>
      <c r="OHW22" s="203"/>
      <c r="OHX22" s="197"/>
      <c r="OHY22" s="204"/>
      <c r="OHZ22" s="199"/>
      <c r="OIA22" s="200"/>
      <c r="OII22" s="200"/>
      <c r="OIL22" s="202"/>
      <c r="OIM22" s="202"/>
      <c r="OIN22" s="200"/>
      <c r="OIP22" s="203"/>
      <c r="OIR22" s="203"/>
      <c r="OIS22" s="197"/>
      <c r="OIT22" s="204"/>
      <c r="OIU22" s="199"/>
      <c r="OIV22" s="200"/>
      <c r="OJD22" s="200"/>
      <c r="OJG22" s="202"/>
      <c r="OJH22" s="202"/>
      <c r="OJI22" s="200"/>
      <c r="OJK22" s="203"/>
      <c r="OJM22" s="203"/>
      <c r="OJN22" s="197"/>
      <c r="OJO22" s="204"/>
      <c r="OJP22" s="199"/>
      <c r="OJQ22" s="200"/>
      <c r="OJY22" s="200"/>
      <c r="OKB22" s="202"/>
      <c r="OKC22" s="202"/>
      <c r="OKD22" s="200"/>
      <c r="OKF22" s="203"/>
      <c r="OKH22" s="203"/>
      <c r="OKI22" s="197"/>
      <c r="OKJ22" s="204"/>
      <c r="OKK22" s="199"/>
      <c r="OKL22" s="200"/>
      <c r="OKT22" s="200"/>
      <c r="OKW22" s="202"/>
      <c r="OKX22" s="202"/>
      <c r="OKY22" s="200"/>
      <c r="OLA22" s="203"/>
      <c r="OLC22" s="203"/>
      <c r="OLD22" s="197"/>
      <c r="OLE22" s="204"/>
      <c r="OLF22" s="199"/>
      <c r="OLG22" s="200"/>
      <c r="OLO22" s="200"/>
      <c r="OLR22" s="202"/>
      <c r="OLS22" s="202"/>
      <c r="OLT22" s="200"/>
      <c r="OLV22" s="203"/>
      <c r="OLX22" s="203"/>
      <c r="OLY22" s="197"/>
      <c r="OLZ22" s="204"/>
      <c r="OMA22" s="199"/>
      <c r="OMB22" s="200"/>
      <c r="OMJ22" s="200"/>
      <c r="OMM22" s="202"/>
      <c r="OMN22" s="202"/>
      <c r="OMO22" s="200"/>
      <c r="OMQ22" s="203"/>
      <c r="OMS22" s="203"/>
      <c r="OMT22" s="197"/>
      <c r="OMU22" s="204"/>
      <c r="OMV22" s="199"/>
      <c r="OMW22" s="200"/>
      <c r="ONE22" s="200"/>
      <c r="ONH22" s="202"/>
      <c r="ONI22" s="202"/>
      <c r="ONJ22" s="200"/>
      <c r="ONL22" s="203"/>
      <c r="ONN22" s="203"/>
      <c r="ONO22" s="197"/>
      <c r="ONP22" s="204"/>
      <c r="ONQ22" s="199"/>
      <c r="ONR22" s="200"/>
      <c r="ONZ22" s="200"/>
      <c r="OOC22" s="202"/>
      <c r="OOD22" s="202"/>
      <c r="OOE22" s="200"/>
      <c r="OOG22" s="203"/>
      <c r="OOI22" s="203"/>
      <c r="OOJ22" s="197"/>
      <c r="OOK22" s="204"/>
      <c r="OOL22" s="199"/>
      <c r="OOM22" s="200"/>
      <c r="OOU22" s="200"/>
      <c r="OOX22" s="202"/>
      <c r="OOY22" s="202"/>
      <c r="OOZ22" s="200"/>
      <c r="OPB22" s="203"/>
      <c r="OPD22" s="203"/>
      <c r="OPE22" s="197"/>
      <c r="OPF22" s="204"/>
      <c r="OPG22" s="199"/>
      <c r="OPH22" s="200"/>
      <c r="OPP22" s="200"/>
      <c r="OPS22" s="202"/>
      <c r="OPT22" s="202"/>
      <c r="OPU22" s="200"/>
      <c r="OPW22" s="203"/>
      <c r="OPY22" s="203"/>
      <c r="OPZ22" s="197"/>
      <c r="OQA22" s="204"/>
      <c r="OQB22" s="199"/>
      <c r="OQC22" s="200"/>
      <c r="OQK22" s="200"/>
      <c r="OQN22" s="202"/>
      <c r="OQO22" s="202"/>
      <c r="OQP22" s="200"/>
      <c r="OQR22" s="203"/>
      <c r="OQT22" s="203"/>
      <c r="OQU22" s="197"/>
      <c r="OQV22" s="204"/>
      <c r="OQW22" s="199"/>
      <c r="OQX22" s="200"/>
      <c r="ORF22" s="200"/>
      <c r="ORI22" s="202"/>
      <c r="ORJ22" s="202"/>
      <c r="ORK22" s="200"/>
      <c r="ORM22" s="203"/>
      <c r="ORO22" s="203"/>
      <c r="ORP22" s="197"/>
      <c r="ORQ22" s="204"/>
      <c r="ORR22" s="199"/>
      <c r="ORS22" s="200"/>
      <c r="OSA22" s="200"/>
      <c r="OSD22" s="202"/>
      <c r="OSE22" s="202"/>
      <c r="OSF22" s="200"/>
      <c r="OSH22" s="203"/>
      <c r="OSJ22" s="203"/>
      <c r="OSK22" s="197"/>
      <c r="OSL22" s="204"/>
      <c r="OSM22" s="199"/>
      <c r="OSN22" s="200"/>
      <c r="OSV22" s="200"/>
      <c r="OSY22" s="202"/>
      <c r="OSZ22" s="202"/>
      <c r="OTA22" s="200"/>
      <c r="OTC22" s="203"/>
      <c r="OTE22" s="203"/>
      <c r="OTF22" s="197"/>
      <c r="OTG22" s="204"/>
      <c r="OTH22" s="199"/>
      <c r="OTI22" s="200"/>
      <c r="OTQ22" s="200"/>
      <c r="OTT22" s="202"/>
      <c r="OTU22" s="202"/>
      <c r="OTV22" s="200"/>
      <c r="OTX22" s="203"/>
      <c r="OTZ22" s="203"/>
      <c r="OUA22" s="197"/>
      <c r="OUB22" s="204"/>
      <c r="OUC22" s="199"/>
      <c r="OUD22" s="200"/>
      <c r="OUL22" s="200"/>
      <c r="OUO22" s="202"/>
      <c r="OUP22" s="202"/>
      <c r="OUQ22" s="200"/>
      <c r="OUS22" s="203"/>
      <c r="OUU22" s="203"/>
      <c r="OUV22" s="197"/>
      <c r="OUW22" s="204"/>
      <c r="OUX22" s="199"/>
      <c r="OUY22" s="200"/>
      <c r="OVG22" s="200"/>
      <c r="OVJ22" s="202"/>
      <c r="OVK22" s="202"/>
      <c r="OVL22" s="200"/>
      <c r="OVN22" s="203"/>
      <c r="OVP22" s="203"/>
      <c r="OVQ22" s="197"/>
      <c r="OVR22" s="204"/>
      <c r="OVS22" s="199"/>
      <c r="OVT22" s="200"/>
      <c r="OWB22" s="200"/>
      <c r="OWE22" s="202"/>
      <c r="OWF22" s="202"/>
      <c r="OWG22" s="200"/>
      <c r="OWI22" s="203"/>
      <c r="OWK22" s="203"/>
      <c r="OWL22" s="197"/>
      <c r="OWM22" s="204"/>
      <c r="OWN22" s="199"/>
      <c r="OWO22" s="200"/>
      <c r="OWW22" s="200"/>
      <c r="OWZ22" s="202"/>
      <c r="OXA22" s="202"/>
      <c r="OXB22" s="200"/>
      <c r="OXD22" s="203"/>
      <c r="OXF22" s="203"/>
      <c r="OXG22" s="197"/>
      <c r="OXH22" s="204"/>
      <c r="OXI22" s="199"/>
      <c r="OXJ22" s="200"/>
      <c r="OXR22" s="200"/>
      <c r="OXU22" s="202"/>
      <c r="OXV22" s="202"/>
      <c r="OXW22" s="200"/>
      <c r="OXY22" s="203"/>
      <c r="OYA22" s="203"/>
      <c r="OYB22" s="197"/>
      <c r="OYC22" s="204"/>
      <c r="OYD22" s="199"/>
      <c r="OYE22" s="200"/>
      <c r="OYM22" s="200"/>
      <c r="OYP22" s="202"/>
      <c r="OYQ22" s="202"/>
      <c r="OYR22" s="200"/>
      <c r="OYT22" s="203"/>
      <c r="OYV22" s="203"/>
      <c r="OYW22" s="197"/>
      <c r="OYX22" s="204"/>
      <c r="OYY22" s="199"/>
      <c r="OYZ22" s="200"/>
      <c r="OZH22" s="200"/>
      <c r="OZK22" s="202"/>
      <c r="OZL22" s="202"/>
      <c r="OZM22" s="200"/>
      <c r="OZO22" s="203"/>
      <c r="OZQ22" s="203"/>
      <c r="OZR22" s="197"/>
      <c r="OZS22" s="204"/>
      <c r="OZT22" s="199"/>
      <c r="OZU22" s="200"/>
      <c r="PAC22" s="200"/>
      <c r="PAF22" s="202"/>
      <c r="PAG22" s="202"/>
      <c r="PAH22" s="200"/>
      <c r="PAJ22" s="203"/>
      <c r="PAL22" s="203"/>
      <c r="PAM22" s="197"/>
      <c r="PAN22" s="204"/>
      <c r="PAO22" s="199"/>
      <c r="PAP22" s="200"/>
      <c r="PAX22" s="200"/>
      <c r="PBA22" s="202"/>
      <c r="PBB22" s="202"/>
      <c r="PBC22" s="200"/>
      <c r="PBE22" s="203"/>
      <c r="PBG22" s="203"/>
      <c r="PBH22" s="197"/>
      <c r="PBI22" s="204"/>
      <c r="PBJ22" s="199"/>
      <c r="PBK22" s="200"/>
      <c r="PBS22" s="200"/>
      <c r="PBV22" s="202"/>
      <c r="PBW22" s="202"/>
      <c r="PBX22" s="200"/>
      <c r="PBZ22" s="203"/>
      <c r="PCB22" s="203"/>
      <c r="PCC22" s="197"/>
      <c r="PCD22" s="204"/>
      <c r="PCE22" s="199"/>
      <c r="PCF22" s="200"/>
      <c r="PCN22" s="200"/>
      <c r="PCQ22" s="202"/>
      <c r="PCR22" s="202"/>
      <c r="PCS22" s="200"/>
      <c r="PCU22" s="203"/>
      <c r="PCW22" s="203"/>
      <c r="PCX22" s="197"/>
      <c r="PCY22" s="204"/>
      <c r="PCZ22" s="199"/>
      <c r="PDA22" s="200"/>
      <c r="PDI22" s="200"/>
      <c r="PDL22" s="202"/>
      <c r="PDM22" s="202"/>
      <c r="PDN22" s="200"/>
      <c r="PDP22" s="203"/>
      <c r="PDR22" s="203"/>
      <c r="PDS22" s="197"/>
      <c r="PDT22" s="204"/>
      <c r="PDU22" s="199"/>
      <c r="PDV22" s="200"/>
      <c r="PED22" s="200"/>
      <c r="PEG22" s="202"/>
      <c r="PEH22" s="202"/>
      <c r="PEI22" s="200"/>
      <c r="PEK22" s="203"/>
      <c r="PEM22" s="203"/>
      <c r="PEN22" s="197"/>
      <c r="PEO22" s="204"/>
      <c r="PEP22" s="199"/>
      <c r="PEQ22" s="200"/>
      <c r="PEY22" s="200"/>
      <c r="PFB22" s="202"/>
      <c r="PFC22" s="202"/>
      <c r="PFD22" s="200"/>
      <c r="PFF22" s="203"/>
      <c r="PFH22" s="203"/>
      <c r="PFI22" s="197"/>
      <c r="PFJ22" s="204"/>
      <c r="PFK22" s="199"/>
      <c r="PFL22" s="200"/>
      <c r="PFT22" s="200"/>
      <c r="PFW22" s="202"/>
      <c r="PFX22" s="202"/>
      <c r="PFY22" s="200"/>
      <c r="PGA22" s="203"/>
      <c r="PGC22" s="203"/>
      <c r="PGD22" s="197"/>
      <c r="PGE22" s="204"/>
      <c r="PGF22" s="199"/>
      <c r="PGG22" s="200"/>
      <c r="PGO22" s="200"/>
      <c r="PGR22" s="202"/>
      <c r="PGS22" s="202"/>
      <c r="PGT22" s="200"/>
      <c r="PGV22" s="203"/>
      <c r="PGX22" s="203"/>
      <c r="PGY22" s="197"/>
      <c r="PGZ22" s="204"/>
      <c r="PHA22" s="199"/>
      <c r="PHB22" s="200"/>
      <c r="PHJ22" s="200"/>
      <c r="PHM22" s="202"/>
      <c r="PHN22" s="202"/>
      <c r="PHO22" s="200"/>
      <c r="PHQ22" s="203"/>
      <c r="PHS22" s="203"/>
      <c r="PHT22" s="197"/>
      <c r="PHU22" s="204"/>
      <c r="PHV22" s="199"/>
      <c r="PHW22" s="200"/>
      <c r="PIE22" s="200"/>
      <c r="PIH22" s="202"/>
      <c r="PII22" s="202"/>
      <c r="PIJ22" s="200"/>
      <c r="PIL22" s="203"/>
      <c r="PIN22" s="203"/>
      <c r="PIO22" s="197"/>
      <c r="PIP22" s="204"/>
      <c r="PIQ22" s="199"/>
      <c r="PIR22" s="200"/>
      <c r="PIZ22" s="200"/>
      <c r="PJC22" s="202"/>
      <c r="PJD22" s="202"/>
      <c r="PJE22" s="200"/>
      <c r="PJG22" s="203"/>
      <c r="PJI22" s="203"/>
      <c r="PJJ22" s="197"/>
      <c r="PJK22" s="204"/>
      <c r="PJL22" s="199"/>
      <c r="PJM22" s="200"/>
      <c r="PJU22" s="200"/>
      <c r="PJX22" s="202"/>
      <c r="PJY22" s="202"/>
      <c r="PJZ22" s="200"/>
      <c r="PKB22" s="203"/>
      <c r="PKD22" s="203"/>
      <c r="PKE22" s="197"/>
      <c r="PKF22" s="204"/>
      <c r="PKG22" s="199"/>
      <c r="PKH22" s="200"/>
      <c r="PKP22" s="200"/>
      <c r="PKS22" s="202"/>
      <c r="PKT22" s="202"/>
      <c r="PKU22" s="200"/>
      <c r="PKW22" s="203"/>
      <c r="PKY22" s="203"/>
      <c r="PKZ22" s="197"/>
      <c r="PLA22" s="204"/>
      <c r="PLB22" s="199"/>
      <c r="PLC22" s="200"/>
      <c r="PLK22" s="200"/>
      <c r="PLN22" s="202"/>
      <c r="PLO22" s="202"/>
      <c r="PLP22" s="200"/>
      <c r="PLR22" s="203"/>
      <c r="PLT22" s="203"/>
      <c r="PLU22" s="197"/>
      <c r="PLV22" s="204"/>
      <c r="PLW22" s="199"/>
      <c r="PLX22" s="200"/>
      <c r="PMF22" s="200"/>
      <c r="PMI22" s="202"/>
      <c r="PMJ22" s="202"/>
      <c r="PMK22" s="200"/>
      <c r="PMM22" s="203"/>
      <c r="PMO22" s="203"/>
      <c r="PMP22" s="197"/>
      <c r="PMQ22" s="204"/>
      <c r="PMR22" s="199"/>
      <c r="PMS22" s="200"/>
      <c r="PNA22" s="200"/>
      <c r="PND22" s="202"/>
      <c r="PNE22" s="202"/>
      <c r="PNF22" s="200"/>
      <c r="PNH22" s="203"/>
      <c r="PNJ22" s="203"/>
      <c r="PNK22" s="197"/>
      <c r="PNL22" s="204"/>
      <c r="PNM22" s="199"/>
      <c r="PNN22" s="200"/>
      <c r="PNV22" s="200"/>
      <c r="PNY22" s="202"/>
      <c r="PNZ22" s="202"/>
      <c r="POA22" s="200"/>
      <c r="POC22" s="203"/>
      <c r="POE22" s="203"/>
      <c r="POF22" s="197"/>
      <c r="POG22" s="204"/>
      <c r="POH22" s="199"/>
      <c r="POI22" s="200"/>
      <c r="POQ22" s="200"/>
      <c r="POT22" s="202"/>
      <c r="POU22" s="202"/>
      <c r="POV22" s="200"/>
      <c r="POX22" s="203"/>
      <c r="POZ22" s="203"/>
      <c r="PPA22" s="197"/>
      <c r="PPB22" s="204"/>
      <c r="PPC22" s="199"/>
      <c r="PPD22" s="200"/>
      <c r="PPL22" s="200"/>
      <c r="PPO22" s="202"/>
      <c r="PPP22" s="202"/>
      <c r="PPQ22" s="200"/>
      <c r="PPS22" s="203"/>
      <c r="PPU22" s="203"/>
      <c r="PPV22" s="197"/>
      <c r="PPW22" s="204"/>
      <c r="PPX22" s="199"/>
      <c r="PPY22" s="200"/>
      <c r="PQG22" s="200"/>
      <c r="PQJ22" s="202"/>
      <c r="PQK22" s="202"/>
      <c r="PQL22" s="200"/>
      <c r="PQN22" s="203"/>
      <c r="PQP22" s="203"/>
      <c r="PQQ22" s="197"/>
      <c r="PQR22" s="204"/>
      <c r="PQS22" s="199"/>
      <c r="PQT22" s="200"/>
      <c r="PRB22" s="200"/>
      <c r="PRE22" s="202"/>
      <c r="PRF22" s="202"/>
      <c r="PRG22" s="200"/>
      <c r="PRI22" s="203"/>
      <c r="PRK22" s="203"/>
      <c r="PRL22" s="197"/>
      <c r="PRM22" s="204"/>
      <c r="PRN22" s="199"/>
      <c r="PRO22" s="200"/>
      <c r="PRW22" s="200"/>
      <c r="PRZ22" s="202"/>
      <c r="PSA22" s="202"/>
      <c r="PSB22" s="200"/>
      <c r="PSD22" s="203"/>
      <c r="PSF22" s="203"/>
      <c r="PSG22" s="197"/>
      <c r="PSH22" s="204"/>
      <c r="PSI22" s="199"/>
      <c r="PSJ22" s="200"/>
      <c r="PSR22" s="200"/>
      <c r="PSU22" s="202"/>
      <c r="PSV22" s="202"/>
      <c r="PSW22" s="200"/>
      <c r="PSY22" s="203"/>
      <c r="PTA22" s="203"/>
      <c r="PTB22" s="197"/>
      <c r="PTC22" s="204"/>
      <c r="PTD22" s="199"/>
      <c r="PTE22" s="200"/>
      <c r="PTM22" s="200"/>
      <c r="PTP22" s="202"/>
      <c r="PTQ22" s="202"/>
      <c r="PTR22" s="200"/>
      <c r="PTT22" s="203"/>
      <c r="PTV22" s="203"/>
      <c r="PTW22" s="197"/>
      <c r="PTX22" s="204"/>
      <c r="PTY22" s="199"/>
      <c r="PTZ22" s="200"/>
      <c r="PUH22" s="200"/>
      <c r="PUK22" s="202"/>
      <c r="PUL22" s="202"/>
      <c r="PUM22" s="200"/>
      <c r="PUO22" s="203"/>
      <c r="PUQ22" s="203"/>
      <c r="PUR22" s="197"/>
      <c r="PUS22" s="204"/>
      <c r="PUT22" s="199"/>
      <c r="PUU22" s="200"/>
      <c r="PVC22" s="200"/>
      <c r="PVF22" s="202"/>
      <c r="PVG22" s="202"/>
      <c r="PVH22" s="200"/>
      <c r="PVJ22" s="203"/>
      <c r="PVL22" s="203"/>
      <c r="PVM22" s="197"/>
      <c r="PVN22" s="204"/>
      <c r="PVO22" s="199"/>
      <c r="PVP22" s="200"/>
      <c r="PVX22" s="200"/>
      <c r="PWA22" s="202"/>
      <c r="PWB22" s="202"/>
      <c r="PWC22" s="200"/>
      <c r="PWE22" s="203"/>
      <c r="PWG22" s="203"/>
      <c r="PWH22" s="197"/>
      <c r="PWI22" s="204"/>
      <c r="PWJ22" s="199"/>
      <c r="PWK22" s="200"/>
      <c r="PWS22" s="200"/>
      <c r="PWV22" s="202"/>
      <c r="PWW22" s="202"/>
      <c r="PWX22" s="200"/>
      <c r="PWZ22" s="203"/>
      <c r="PXB22" s="203"/>
      <c r="PXC22" s="197"/>
      <c r="PXD22" s="204"/>
      <c r="PXE22" s="199"/>
      <c r="PXF22" s="200"/>
      <c r="PXN22" s="200"/>
      <c r="PXQ22" s="202"/>
      <c r="PXR22" s="202"/>
      <c r="PXS22" s="200"/>
      <c r="PXU22" s="203"/>
      <c r="PXW22" s="203"/>
      <c r="PXX22" s="197"/>
      <c r="PXY22" s="204"/>
      <c r="PXZ22" s="199"/>
      <c r="PYA22" s="200"/>
      <c r="PYI22" s="200"/>
      <c r="PYL22" s="202"/>
      <c r="PYM22" s="202"/>
      <c r="PYN22" s="200"/>
      <c r="PYP22" s="203"/>
      <c r="PYR22" s="203"/>
      <c r="PYS22" s="197"/>
      <c r="PYT22" s="204"/>
      <c r="PYU22" s="199"/>
      <c r="PYV22" s="200"/>
      <c r="PZD22" s="200"/>
      <c r="PZG22" s="202"/>
      <c r="PZH22" s="202"/>
      <c r="PZI22" s="200"/>
      <c r="PZK22" s="203"/>
      <c r="PZM22" s="203"/>
      <c r="PZN22" s="197"/>
      <c r="PZO22" s="204"/>
      <c r="PZP22" s="199"/>
      <c r="PZQ22" s="200"/>
      <c r="PZY22" s="200"/>
      <c r="QAB22" s="202"/>
      <c r="QAC22" s="202"/>
      <c r="QAD22" s="200"/>
      <c r="QAF22" s="203"/>
      <c r="QAH22" s="203"/>
      <c r="QAI22" s="197"/>
      <c r="QAJ22" s="204"/>
      <c r="QAK22" s="199"/>
      <c r="QAL22" s="200"/>
      <c r="QAT22" s="200"/>
      <c r="QAW22" s="202"/>
      <c r="QAX22" s="202"/>
      <c r="QAY22" s="200"/>
      <c r="QBA22" s="203"/>
      <c r="QBC22" s="203"/>
      <c r="QBD22" s="197"/>
      <c r="QBE22" s="204"/>
      <c r="QBF22" s="199"/>
      <c r="QBG22" s="200"/>
      <c r="QBO22" s="200"/>
      <c r="QBR22" s="202"/>
      <c r="QBS22" s="202"/>
      <c r="QBT22" s="200"/>
      <c r="QBV22" s="203"/>
      <c r="QBX22" s="203"/>
      <c r="QBY22" s="197"/>
      <c r="QBZ22" s="204"/>
      <c r="QCA22" s="199"/>
      <c r="QCB22" s="200"/>
      <c r="QCJ22" s="200"/>
      <c r="QCM22" s="202"/>
      <c r="QCN22" s="202"/>
      <c r="QCO22" s="200"/>
      <c r="QCQ22" s="203"/>
      <c r="QCS22" s="203"/>
      <c r="QCT22" s="197"/>
      <c r="QCU22" s="204"/>
      <c r="QCV22" s="199"/>
      <c r="QCW22" s="200"/>
      <c r="QDE22" s="200"/>
      <c r="QDH22" s="202"/>
      <c r="QDI22" s="202"/>
      <c r="QDJ22" s="200"/>
      <c r="QDL22" s="203"/>
      <c r="QDN22" s="203"/>
      <c r="QDO22" s="197"/>
      <c r="QDP22" s="204"/>
      <c r="QDQ22" s="199"/>
      <c r="QDR22" s="200"/>
      <c r="QDZ22" s="200"/>
      <c r="QEC22" s="202"/>
      <c r="QED22" s="202"/>
      <c r="QEE22" s="200"/>
      <c r="QEG22" s="203"/>
      <c r="QEI22" s="203"/>
      <c r="QEJ22" s="197"/>
      <c r="QEK22" s="204"/>
      <c r="QEL22" s="199"/>
      <c r="QEM22" s="200"/>
      <c r="QEU22" s="200"/>
      <c r="QEX22" s="202"/>
      <c r="QEY22" s="202"/>
      <c r="QEZ22" s="200"/>
      <c r="QFB22" s="203"/>
      <c r="QFD22" s="203"/>
      <c r="QFE22" s="197"/>
      <c r="QFF22" s="204"/>
      <c r="QFG22" s="199"/>
      <c r="QFH22" s="200"/>
      <c r="QFP22" s="200"/>
      <c r="QFS22" s="202"/>
      <c r="QFT22" s="202"/>
      <c r="QFU22" s="200"/>
      <c r="QFW22" s="203"/>
      <c r="QFY22" s="203"/>
      <c r="QFZ22" s="197"/>
      <c r="QGA22" s="204"/>
      <c r="QGB22" s="199"/>
      <c r="QGC22" s="200"/>
      <c r="QGK22" s="200"/>
      <c r="QGN22" s="202"/>
      <c r="QGO22" s="202"/>
      <c r="QGP22" s="200"/>
      <c r="QGR22" s="203"/>
      <c r="QGT22" s="203"/>
      <c r="QGU22" s="197"/>
      <c r="QGV22" s="204"/>
      <c r="QGW22" s="199"/>
      <c r="QGX22" s="200"/>
      <c r="QHF22" s="200"/>
      <c r="QHI22" s="202"/>
      <c r="QHJ22" s="202"/>
      <c r="QHK22" s="200"/>
      <c r="QHM22" s="203"/>
      <c r="QHO22" s="203"/>
      <c r="QHP22" s="197"/>
      <c r="QHQ22" s="204"/>
      <c r="QHR22" s="199"/>
      <c r="QHS22" s="200"/>
      <c r="QIA22" s="200"/>
      <c r="QID22" s="202"/>
      <c r="QIE22" s="202"/>
      <c r="QIF22" s="200"/>
      <c r="QIH22" s="203"/>
      <c r="QIJ22" s="203"/>
      <c r="QIK22" s="197"/>
      <c r="QIL22" s="204"/>
      <c r="QIM22" s="199"/>
      <c r="QIN22" s="200"/>
      <c r="QIV22" s="200"/>
      <c r="QIY22" s="202"/>
      <c r="QIZ22" s="202"/>
      <c r="QJA22" s="200"/>
      <c r="QJC22" s="203"/>
      <c r="QJE22" s="203"/>
      <c r="QJF22" s="197"/>
      <c r="QJG22" s="204"/>
      <c r="QJH22" s="199"/>
      <c r="QJI22" s="200"/>
      <c r="QJQ22" s="200"/>
      <c r="QJT22" s="202"/>
      <c r="QJU22" s="202"/>
      <c r="QJV22" s="200"/>
      <c r="QJX22" s="203"/>
      <c r="QJZ22" s="203"/>
      <c r="QKA22" s="197"/>
      <c r="QKB22" s="204"/>
      <c r="QKC22" s="199"/>
      <c r="QKD22" s="200"/>
      <c r="QKL22" s="200"/>
      <c r="QKO22" s="202"/>
      <c r="QKP22" s="202"/>
      <c r="QKQ22" s="200"/>
      <c r="QKS22" s="203"/>
      <c r="QKU22" s="203"/>
      <c r="QKV22" s="197"/>
      <c r="QKW22" s="204"/>
      <c r="QKX22" s="199"/>
      <c r="QKY22" s="200"/>
      <c r="QLG22" s="200"/>
      <c r="QLJ22" s="202"/>
      <c r="QLK22" s="202"/>
      <c r="QLL22" s="200"/>
      <c r="QLN22" s="203"/>
      <c r="QLP22" s="203"/>
      <c r="QLQ22" s="197"/>
      <c r="QLR22" s="204"/>
      <c r="QLS22" s="199"/>
      <c r="QLT22" s="200"/>
      <c r="QMB22" s="200"/>
      <c r="QME22" s="202"/>
      <c r="QMF22" s="202"/>
      <c r="QMG22" s="200"/>
      <c r="QMI22" s="203"/>
      <c r="QMK22" s="203"/>
      <c r="QML22" s="197"/>
      <c r="QMM22" s="204"/>
      <c r="QMN22" s="199"/>
      <c r="QMO22" s="200"/>
      <c r="QMW22" s="200"/>
      <c r="QMZ22" s="202"/>
      <c r="QNA22" s="202"/>
      <c r="QNB22" s="200"/>
      <c r="QND22" s="203"/>
      <c r="QNF22" s="203"/>
      <c r="QNG22" s="197"/>
      <c r="QNH22" s="204"/>
      <c r="QNI22" s="199"/>
      <c r="QNJ22" s="200"/>
      <c r="QNR22" s="200"/>
      <c r="QNU22" s="202"/>
      <c r="QNV22" s="202"/>
      <c r="QNW22" s="200"/>
      <c r="QNY22" s="203"/>
      <c r="QOA22" s="203"/>
      <c r="QOB22" s="197"/>
      <c r="QOC22" s="204"/>
      <c r="QOD22" s="199"/>
      <c r="QOE22" s="200"/>
      <c r="QOM22" s="200"/>
      <c r="QOP22" s="202"/>
      <c r="QOQ22" s="202"/>
      <c r="QOR22" s="200"/>
      <c r="QOT22" s="203"/>
      <c r="QOV22" s="203"/>
      <c r="QOW22" s="197"/>
      <c r="QOX22" s="204"/>
      <c r="QOY22" s="199"/>
      <c r="QOZ22" s="200"/>
      <c r="QPH22" s="200"/>
      <c r="QPK22" s="202"/>
      <c r="QPL22" s="202"/>
      <c r="QPM22" s="200"/>
      <c r="QPO22" s="203"/>
      <c r="QPQ22" s="203"/>
      <c r="QPR22" s="197"/>
      <c r="QPS22" s="204"/>
      <c r="QPT22" s="199"/>
      <c r="QPU22" s="200"/>
      <c r="QQC22" s="200"/>
      <c r="QQF22" s="202"/>
      <c r="QQG22" s="202"/>
      <c r="QQH22" s="200"/>
      <c r="QQJ22" s="203"/>
      <c r="QQL22" s="203"/>
      <c r="QQM22" s="197"/>
      <c r="QQN22" s="204"/>
      <c r="QQO22" s="199"/>
      <c r="QQP22" s="200"/>
      <c r="QQX22" s="200"/>
      <c r="QRA22" s="202"/>
      <c r="QRB22" s="202"/>
      <c r="QRC22" s="200"/>
      <c r="QRE22" s="203"/>
      <c r="QRG22" s="203"/>
      <c r="QRH22" s="197"/>
      <c r="QRI22" s="204"/>
      <c r="QRJ22" s="199"/>
      <c r="QRK22" s="200"/>
      <c r="QRS22" s="200"/>
      <c r="QRV22" s="202"/>
      <c r="QRW22" s="202"/>
      <c r="QRX22" s="200"/>
      <c r="QRZ22" s="203"/>
      <c r="QSB22" s="203"/>
      <c r="QSC22" s="197"/>
      <c r="QSD22" s="204"/>
      <c r="QSE22" s="199"/>
      <c r="QSF22" s="200"/>
      <c r="QSN22" s="200"/>
      <c r="QSQ22" s="202"/>
      <c r="QSR22" s="202"/>
      <c r="QSS22" s="200"/>
      <c r="QSU22" s="203"/>
      <c r="QSW22" s="203"/>
      <c r="QSX22" s="197"/>
      <c r="QSY22" s="204"/>
      <c r="QSZ22" s="199"/>
      <c r="QTA22" s="200"/>
      <c r="QTI22" s="200"/>
      <c r="QTL22" s="202"/>
      <c r="QTM22" s="202"/>
      <c r="QTN22" s="200"/>
      <c r="QTP22" s="203"/>
      <c r="QTR22" s="203"/>
      <c r="QTS22" s="197"/>
      <c r="QTT22" s="204"/>
      <c r="QTU22" s="199"/>
      <c r="QTV22" s="200"/>
      <c r="QUD22" s="200"/>
      <c r="QUG22" s="202"/>
      <c r="QUH22" s="202"/>
      <c r="QUI22" s="200"/>
      <c r="QUK22" s="203"/>
      <c r="QUM22" s="203"/>
      <c r="QUN22" s="197"/>
      <c r="QUO22" s="204"/>
      <c r="QUP22" s="199"/>
      <c r="QUQ22" s="200"/>
      <c r="QUY22" s="200"/>
      <c r="QVB22" s="202"/>
      <c r="QVC22" s="202"/>
      <c r="QVD22" s="200"/>
      <c r="QVF22" s="203"/>
      <c r="QVH22" s="203"/>
      <c r="QVI22" s="197"/>
      <c r="QVJ22" s="204"/>
      <c r="QVK22" s="199"/>
      <c r="QVL22" s="200"/>
      <c r="QVT22" s="200"/>
      <c r="QVW22" s="202"/>
      <c r="QVX22" s="202"/>
      <c r="QVY22" s="200"/>
      <c r="QWA22" s="203"/>
      <c r="QWC22" s="203"/>
      <c r="QWD22" s="197"/>
      <c r="QWE22" s="204"/>
      <c r="QWF22" s="199"/>
      <c r="QWG22" s="200"/>
      <c r="QWO22" s="200"/>
      <c r="QWR22" s="202"/>
      <c r="QWS22" s="202"/>
      <c r="QWT22" s="200"/>
      <c r="QWV22" s="203"/>
      <c r="QWX22" s="203"/>
      <c r="QWY22" s="197"/>
      <c r="QWZ22" s="204"/>
      <c r="QXA22" s="199"/>
      <c r="QXB22" s="200"/>
      <c r="QXJ22" s="200"/>
      <c r="QXM22" s="202"/>
      <c r="QXN22" s="202"/>
      <c r="QXO22" s="200"/>
      <c r="QXQ22" s="203"/>
      <c r="QXS22" s="203"/>
      <c r="QXT22" s="197"/>
      <c r="QXU22" s="204"/>
      <c r="QXV22" s="199"/>
      <c r="QXW22" s="200"/>
      <c r="QYE22" s="200"/>
      <c r="QYH22" s="202"/>
      <c r="QYI22" s="202"/>
      <c r="QYJ22" s="200"/>
      <c r="QYL22" s="203"/>
      <c r="QYN22" s="203"/>
      <c r="QYO22" s="197"/>
      <c r="QYP22" s="204"/>
      <c r="QYQ22" s="199"/>
      <c r="QYR22" s="200"/>
      <c r="QYZ22" s="200"/>
      <c r="QZC22" s="202"/>
      <c r="QZD22" s="202"/>
      <c r="QZE22" s="200"/>
      <c r="QZG22" s="203"/>
      <c r="QZI22" s="203"/>
      <c r="QZJ22" s="197"/>
      <c r="QZK22" s="204"/>
      <c r="QZL22" s="199"/>
      <c r="QZM22" s="200"/>
      <c r="QZU22" s="200"/>
      <c r="QZX22" s="202"/>
      <c r="QZY22" s="202"/>
      <c r="QZZ22" s="200"/>
      <c r="RAB22" s="203"/>
      <c r="RAD22" s="203"/>
      <c r="RAE22" s="197"/>
      <c r="RAF22" s="204"/>
      <c r="RAG22" s="199"/>
      <c r="RAH22" s="200"/>
      <c r="RAP22" s="200"/>
      <c r="RAS22" s="202"/>
      <c r="RAT22" s="202"/>
      <c r="RAU22" s="200"/>
      <c r="RAW22" s="203"/>
      <c r="RAY22" s="203"/>
      <c r="RAZ22" s="197"/>
      <c r="RBA22" s="204"/>
      <c r="RBB22" s="199"/>
      <c r="RBC22" s="200"/>
      <c r="RBK22" s="200"/>
      <c r="RBN22" s="202"/>
      <c r="RBO22" s="202"/>
      <c r="RBP22" s="200"/>
      <c r="RBR22" s="203"/>
      <c r="RBT22" s="203"/>
      <c r="RBU22" s="197"/>
      <c r="RBV22" s="204"/>
      <c r="RBW22" s="199"/>
      <c r="RBX22" s="200"/>
      <c r="RCF22" s="200"/>
      <c r="RCI22" s="202"/>
      <c r="RCJ22" s="202"/>
      <c r="RCK22" s="200"/>
      <c r="RCM22" s="203"/>
      <c r="RCO22" s="203"/>
      <c r="RCP22" s="197"/>
      <c r="RCQ22" s="204"/>
      <c r="RCR22" s="199"/>
      <c r="RCS22" s="200"/>
      <c r="RDA22" s="200"/>
      <c r="RDD22" s="202"/>
      <c r="RDE22" s="202"/>
      <c r="RDF22" s="200"/>
      <c r="RDH22" s="203"/>
      <c r="RDJ22" s="203"/>
      <c r="RDK22" s="197"/>
      <c r="RDL22" s="204"/>
      <c r="RDM22" s="199"/>
      <c r="RDN22" s="200"/>
      <c r="RDV22" s="200"/>
      <c r="RDY22" s="202"/>
      <c r="RDZ22" s="202"/>
      <c r="REA22" s="200"/>
      <c r="REC22" s="203"/>
      <c r="REE22" s="203"/>
      <c r="REF22" s="197"/>
      <c r="REG22" s="204"/>
      <c r="REH22" s="199"/>
      <c r="REI22" s="200"/>
      <c r="REQ22" s="200"/>
      <c r="RET22" s="202"/>
      <c r="REU22" s="202"/>
      <c r="REV22" s="200"/>
      <c r="REX22" s="203"/>
      <c r="REZ22" s="203"/>
      <c r="RFA22" s="197"/>
      <c r="RFB22" s="204"/>
      <c r="RFC22" s="199"/>
      <c r="RFD22" s="200"/>
      <c r="RFL22" s="200"/>
      <c r="RFO22" s="202"/>
      <c r="RFP22" s="202"/>
      <c r="RFQ22" s="200"/>
      <c r="RFS22" s="203"/>
      <c r="RFU22" s="203"/>
      <c r="RFV22" s="197"/>
      <c r="RFW22" s="204"/>
      <c r="RFX22" s="199"/>
      <c r="RFY22" s="200"/>
      <c r="RGG22" s="200"/>
      <c r="RGJ22" s="202"/>
      <c r="RGK22" s="202"/>
      <c r="RGL22" s="200"/>
      <c r="RGN22" s="203"/>
      <c r="RGP22" s="203"/>
      <c r="RGQ22" s="197"/>
      <c r="RGR22" s="204"/>
      <c r="RGS22" s="199"/>
      <c r="RGT22" s="200"/>
      <c r="RHB22" s="200"/>
      <c r="RHE22" s="202"/>
      <c r="RHF22" s="202"/>
      <c r="RHG22" s="200"/>
      <c r="RHI22" s="203"/>
      <c r="RHK22" s="203"/>
      <c r="RHL22" s="197"/>
      <c r="RHM22" s="204"/>
      <c r="RHN22" s="199"/>
      <c r="RHO22" s="200"/>
      <c r="RHW22" s="200"/>
      <c r="RHZ22" s="202"/>
      <c r="RIA22" s="202"/>
      <c r="RIB22" s="200"/>
      <c r="RID22" s="203"/>
      <c r="RIF22" s="203"/>
      <c r="RIG22" s="197"/>
      <c r="RIH22" s="204"/>
      <c r="RII22" s="199"/>
      <c r="RIJ22" s="200"/>
      <c r="RIR22" s="200"/>
      <c r="RIU22" s="202"/>
      <c r="RIV22" s="202"/>
      <c r="RIW22" s="200"/>
      <c r="RIY22" s="203"/>
      <c r="RJA22" s="203"/>
      <c r="RJB22" s="197"/>
      <c r="RJC22" s="204"/>
      <c r="RJD22" s="199"/>
      <c r="RJE22" s="200"/>
      <c r="RJM22" s="200"/>
      <c r="RJP22" s="202"/>
      <c r="RJQ22" s="202"/>
      <c r="RJR22" s="200"/>
      <c r="RJT22" s="203"/>
      <c r="RJV22" s="203"/>
      <c r="RJW22" s="197"/>
      <c r="RJX22" s="204"/>
      <c r="RJY22" s="199"/>
      <c r="RJZ22" s="200"/>
      <c r="RKH22" s="200"/>
      <c r="RKK22" s="202"/>
      <c r="RKL22" s="202"/>
      <c r="RKM22" s="200"/>
      <c r="RKO22" s="203"/>
      <c r="RKQ22" s="203"/>
      <c r="RKR22" s="197"/>
      <c r="RKS22" s="204"/>
      <c r="RKT22" s="199"/>
      <c r="RKU22" s="200"/>
      <c r="RLC22" s="200"/>
      <c r="RLF22" s="202"/>
      <c r="RLG22" s="202"/>
      <c r="RLH22" s="200"/>
      <c r="RLJ22" s="203"/>
      <c r="RLL22" s="203"/>
      <c r="RLM22" s="197"/>
      <c r="RLN22" s="204"/>
      <c r="RLO22" s="199"/>
      <c r="RLP22" s="200"/>
      <c r="RLX22" s="200"/>
      <c r="RMA22" s="202"/>
      <c r="RMB22" s="202"/>
      <c r="RMC22" s="200"/>
      <c r="RME22" s="203"/>
      <c r="RMG22" s="203"/>
      <c r="RMH22" s="197"/>
      <c r="RMI22" s="204"/>
      <c r="RMJ22" s="199"/>
      <c r="RMK22" s="200"/>
      <c r="RMS22" s="200"/>
      <c r="RMV22" s="202"/>
      <c r="RMW22" s="202"/>
      <c r="RMX22" s="200"/>
      <c r="RMZ22" s="203"/>
      <c r="RNB22" s="203"/>
      <c r="RNC22" s="197"/>
      <c r="RND22" s="204"/>
      <c r="RNE22" s="199"/>
      <c r="RNF22" s="200"/>
      <c r="RNN22" s="200"/>
      <c r="RNQ22" s="202"/>
      <c r="RNR22" s="202"/>
      <c r="RNS22" s="200"/>
      <c r="RNU22" s="203"/>
      <c r="RNW22" s="203"/>
      <c r="RNX22" s="197"/>
      <c r="RNY22" s="204"/>
      <c r="RNZ22" s="199"/>
      <c r="ROA22" s="200"/>
      <c r="ROI22" s="200"/>
      <c r="ROL22" s="202"/>
      <c r="ROM22" s="202"/>
      <c r="RON22" s="200"/>
      <c r="ROP22" s="203"/>
      <c r="ROR22" s="203"/>
      <c r="ROS22" s="197"/>
      <c r="ROT22" s="204"/>
      <c r="ROU22" s="199"/>
      <c r="ROV22" s="200"/>
      <c r="RPD22" s="200"/>
      <c r="RPG22" s="202"/>
      <c r="RPH22" s="202"/>
      <c r="RPI22" s="200"/>
      <c r="RPK22" s="203"/>
      <c r="RPM22" s="203"/>
      <c r="RPN22" s="197"/>
      <c r="RPO22" s="204"/>
      <c r="RPP22" s="199"/>
      <c r="RPQ22" s="200"/>
      <c r="RPY22" s="200"/>
      <c r="RQB22" s="202"/>
      <c r="RQC22" s="202"/>
      <c r="RQD22" s="200"/>
      <c r="RQF22" s="203"/>
      <c r="RQH22" s="203"/>
      <c r="RQI22" s="197"/>
      <c r="RQJ22" s="204"/>
      <c r="RQK22" s="199"/>
      <c r="RQL22" s="200"/>
      <c r="RQT22" s="200"/>
      <c r="RQW22" s="202"/>
      <c r="RQX22" s="202"/>
      <c r="RQY22" s="200"/>
      <c r="RRA22" s="203"/>
      <c r="RRC22" s="203"/>
      <c r="RRD22" s="197"/>
      <c r="RRE22" s="204"/>
      <c r="RRF22" s="199"/>
      <c r="RRG22" s="200"/>
      <c r="RRO22" s="200"/>
      <c r="RRR22" s="202"/>
      <c r="RRS22" s="202"/>
      <c r="RRT22" s="200"/>
      <c r="RRV22" s="203"/>
      <c r="RRX22" s="203"/>
      <c r="RRY22" s="197"/>
      <c r="RRZ22" s="204"/>
      <c r="RSA22" s="199"/>
      <c r="RSB22" s="200"/>
      <c r="RSJ22" s="200"/>
      <c r="RSM22" s="202"/>
      <c r="RSN22" s="202"/>
      <c r="RSO22" s="200"/>
      <c r="RSQ22" s="203"/>
      <c r="RSS22" s="203"/>
      <c r="RST22" s="197"/>
      <c r="RSU22" s="204"/>
      <c r="RSV22" s="199"/>
      <c r="RSW22" s="200"/>
      <c r="RTE22" s="200"/>
      <c r="RTH22" s="202"/>
      <c r="RTI22" s="202"/>
      <c r="RTJ22" s="200"/>
      <c r="RTL22" s="203"/>
      <c r="RTN22" s="203"/>
      <c r="RTO22" s="197"/>
      <c r="RTP22" s="204"/>
      <c r="RTQ22" s="199"/>
      <c r="RTR22" s="200"/>
      <c r="RTZ22" s="200"/>
      <c r="RUC22" s="202"/>
      <c r="RUD22" s="202"/>
      <c r="RUE22" s="200"/>
      <c r="RUG22" s="203"/>
      <c r="RUI22" s="203"/>
      <c r="RUJ22" s="197"/>
      <c r="RUK22" s="204"/>
      <c r="RUL22" s="199"/>
      <c r="RUM22" s="200"/>
      <c r="RUU22" s="200"/>
      <c r="RUX22" s="202"/>
      <c r="RUY22" s="202"/>
      <c r="RUZ22" s="200"/>
      <c r="RVB22" s="203"/>
      <c r="RVD22" s="203"/>
      <c r="RVE22" s="197"/>
      <c r="RVF22" s="204"/>
      <c r="RVG22" s="199"/>
      <c r="RVH22" s="200"/>
      <c r="RVP22" s="200"/>
      <c r="RVS22" s="202"/>
      <c r="RVT22" s="202"/>
      <c r="RVU22" s="200"/>
      <c r="RVW22" s="203"/>
      <c r="RVY22" s="203"/>
      <c r="RVZ22" s="197"/>
      <c r="RWA22" s="204"/>
      <c r="RWB22" s="199"/>
      <c r="RWC22" s="200"/>
      <c r="RWK22" s="200"/>
      <c r="RWN22" s="202"/>
      <c r="RWO22" s="202"/>
      <c r="RWP22" s="200"/>
      <c r="RWR22" s="203"/>
      <c r="RWT22" s="203"/>
      <c r="RWU22" s="197"/>
      <c r="RWV22" s="204"/>
      <c r="RWW22" s="199"/>
      <c r="RWX22" s="200"/>
      <c r="RXF22" s="200"/>
      <c r="RXI22" s="202"/>
      <c r="RXJ22" s="202"/>
      <c r="RXK22" s="200"/>
      <c r="RXM22" s="203"/>
      <c r="RXO22" s="203"/>
      <c r="RXP22" s="197"/>
      <c r="RXQ22" s="204"/>
      <c r="RXR22" s="199"/>
      <c r="RXS22" s="200"/>
      <c r="RYA22" s="200"/>
      <c r="RYD22" s="202"/>
      <c r="RYE22" s="202"/>
      <c r="RYF22" s="200"/>
      <c r="RYH22" s="203"/>
      <c r="RYJ22" s="203"/>
      <c r="RYK22" s="197"/>
      <c r="RYL22" s="204"/>
      <c r="RYM22" s="199"/>
      <c r="RYN22" s="200"/>
      <c r="RYV22" s="200"/>
      <c r="RYY22" s="202"/>
      <c r="RYZ22" s="202"/>
      <c r="RZA22" s="200"/>
      <c r="RZC22" s="203"/>
      <c r="RZE22" s="203"/>
      <c r="RZF22" s="197"/>
      <c r="RZG22" s="204"/>
      <c r="RZH22" s="199"/>
      <c r="RZI22" s="200"/>
      <c r="RZQ22" s="200"/>
      <c r="RZT22" s="202"/>
      <c r="RZU22" s="202"/>
      <c r="RZV22" s="200"/>
      <c r="RZX22" s="203"/>
      <c r="RZZ22" s="203"/>
      <c r="SAA22" s="197"/>
      <c r="SAB22" s="204"/>
      <c r="SAC22" s="199"/>
      <c r="SAD22" s="200"/>
      <c r="SAL22" s="200"/>
      <c r="SAO22" s="202"/>
      <c r="SAP22" s="202"/>
      <c r="SAQ22" s="200"/>
      <c r="SAS22" s="203"/>
      <c r="SAU22" s="203"/>
      <c r="SAV22" s="197"/>
      <c r="SAW22" s="204"/>
      <c r="SAX22" s="199"/>
      <c r="SAY22" s="200"/>
      <c r="SBG22" s="200"/>
      <c r="SBJ22" s="202"/>
      <c r="SBK22" s="202"/>
      <c r="SBL22" s="200"/>
      <c r="SBN22" s="203"/>
      <c r="SBP22" s="203"/>
      <c r="SBQ22" s="197"/>
      <c r="SBR22" s="204"/>
      <c r="SBS22" s="199"/>
      <c r="SBT22" s="200"/>
      <c r="SCB22" s="200"/>
      <c r="SCE22" s="202"/>
      <c r="SCF22" s="202"/>
      <c r="SCG22" s="200"/>
      <c r="SCI22" s="203"/>
      <c r="SCK22" s="203"/>
      <c r="SCL22" s="197"/>
      <c r="SCM22" s="204"/>
      <c r="SCN22" s="199"/>
      <c r="SCO22" s="200"/>
      <c r="SCW22" s="200"/>
      <c r="SCZ22" s="202"/>
      <c r="SDA22" s="202"/>
      <c r="SDB22" s="200"/>
      <c r="SDD22" s="203"/>
      <c r="SDF22" s="203"/>
      <c r="SDG22" s="197"/>
      <c r="SDH22" s="204"/>
      <c r="SDI22" s="199"/>
      <c r="SDJ22" s="200"/>
      <c r="SDR22" s="200"/>
      <c r="SDU22" s="202"/>
      <c r="SDV22" s="202"/>
      <c r="SDW22" s="200"/>
      <c r="SDY22" s="203"/>
      <c r="SEA22" s="203"/>
      <c r="SEB22" s="197"/>
      <c r="SEC22" s="204"/>
      <c r="SED22" s="199"/>
      <c r="SEE22" s="200"/>
      <c r="SEM22" s="200"/>
      <c r="SEP22" s="202"/>
      <c r="SEQ22" s="202"/>
      <c r="SER22" s="200"/>
      <c r="SET22" s="203"/>
      <c r="SEV22" s="203"/>
      <c r="SEW22" s="197"/>
      <c r="SEX22" s="204"/>
      <c r="SEY22" s="199"/>
      <c r="SEZ22" s="200"/>
      <c r="SFH22" s="200"/>
      <c r="SFK22" s="202"/>
      <c r="SFL22" s="202"/>
      <c r="SFM22" s="200"/>
      <c r="SFO22" s="203"/>
      <c r="SFQ22" s="203"/>
      <c r="SFR22" s="197"/>
      <c r="SFS22" s="204"/>
      <c r="SFT22" s="199"/>
      <c r="SFU22" s="200"/>
      <c r="SGC22" s="200"/>
      <c r="SGF22" s="202"/>
      <c r="SGG22" s="202"/>
      <c r="SGH22" s="200"/>
      <c r="SGJ22" s="203"/>
      <c r="SGL22" s="203"/>
      <c r="SGM22" s="197"/>
      <c r="SGN22" s="204"/>
      <c r="SGO22" s="199"/>
      <c r="SGP22" s="200"/>
      <c r="SGX22" s="200"/>
      <c r="SHA22" s="202"/>
      <c r="SHB22" s="202"/>
      <c r="SHC22" s="200"/>
      <c r="SHE22" s="203"/>
      <c r="SHG22" s="203"/>
      <c r="SHH22" s="197"/>
      <c r="SHI22" s="204"/>
      <c r="SHJ22" s="199"/>
      <c r="SHK22" s="200"/>
      <c r="SHS22" s="200"/>
      <c r="SHV22" s="202"/>
      <c r="SHW22" s="202"/>
      <c r="SHX22" s="200"/>
      <c r="SHZ22" s="203"/>
      <c r="SIB22" s="203"/>
      <c r="SIC22" s="197"/>
      <c r="SID22" s="204"/>
      <c r="SIE22" s="199"/>
      <c r="SIF22" s="200"/>
      <c r="SIN22" s="200"/>
      <c r="SIQ22" s="202"/>
      <c r="SIR22" s="202"/>
      <c r="SIS22" s="200"/>
      <c r="SIU22" s="203"/>
      <c r="SIW22" s="203"/>
      <c r="SIX22" s="197"/>
      <c r="SIY22" s="204"/>
      <c r="SIZ22" s="199"/>
      <c r="SJA22" s="200"/>
      <c r="SJI22" s="200"/>
      <c r="SJL22" s="202"/>
      <c r="SJM22" s="202"/>
      <c r="SJN22" s="200"/>
      <c r="SJP22" s="203"/>
      <c r="SJR22" s="203"/>
      <c r="SJS22" s="197"/>
      <c r="SJT22" s="204"/>
      <c r="SJU22" s="199"/>
      <c r="SJV22" s="200"/>
      <c r="SKD22" s="200"/>
      <c r="SKG22" s="202"/>
      <c r="SKH22" s="202"/>
      <c r="SKI22" s="200"/>
      <c r="SKK22" s="203"/>
      <c r="SKM22" s="203"/>
      <c r="SKN22" s="197"/>
      <c r="SKO22" s="204"/>
      <c r="SKP22" s="199"/>
      <c r="SKQ22" s="200"/>
      <c r="SKY22" s="200"/>
      <c r="SLB22" s="202"/>
      <c r="SLC22" s="202"/>
      <c r="SLD22" s="200"/>
      <c r="SLF22" s="203"/>
      <c r="SLH22" s="203"/>
      <c r="SLI22" s="197"/>
      <c r="SLJ22" s="204"/>
      <c r="SLK22" s="199"/>
      <c r="SLL22" s="200"/>
      <c r="SLT22" s="200"/>
      <c r="SLW22" s="202"/>
      <c r="SLX22" s="202"/>
      <c r="SLY22" s="200"/>
      <c r="SMA22" s="203"/>
      <c r="SMC22" s="203"/>
      <c r="SMD22" s="197"/>
      <c r="SME22" s="204"/>
      <c r="SMF22" s="199"/>
      <c r="SMG22" s="200"/>
      <c r="SMO22" s="200"/>
      <c r="SMR22" s="202"/>
      <c r="SMS22" s="202"/>
      <c r="SMT22" s="200"/>
      <c r="SMV22" s="203"/>
      <c r="SMX22" s="203"/>
      <c r="SMY22" s="197"/>
      <c r="SMZ22" s="204"/>
      <c r="SNA22" s="199"/>
      <c r="SNB22" s="200"/>
      <c r="SNJ22" s="200"/>
      <c r="SNM22" s="202"/>
      <c r="SNN22" s="202"/>
      <c r="SNO22" s="200"/>
      <c r="SNQ22" s="203"/>
      <c r="SNS22" s="203"/>
      <c r="SNT22" s="197"/>
      <c r="SNU22" s="204"/>
      <c r="SNV22" s="199"/>
      <c r="SNW22" s="200"/>
      <c r="SOE22" s="200"/>
      <c r="SOH22" s="202"/>
      <c r="SOI22" s="202"/>
      <c r="SOJ22" s="200"/>
      <c r="SOL22" s="203"/>
      <c r="SON22" s="203"/>
      <c r="SOO22" s="197"/>
      <c r="SOP22" s="204"/>
      <c r="SOQ22" s="199"/>
      <c r="SOR22" s="200"/>
      <c r="SOZ22" s="200"/>
      <c r="SPC22" s="202"/>
      <c r="SPD22" s="202"/>
      <c r="SPE22" s="200"/>
      <c r="SPG22" s="203"/>
      <c r="SPI22" s="203"/>
      <c r="SPJ22" s="197"/>
      <c r="SPK22" s="204"/>
      <c r="SPL22" s="199"/>
      <c r="SPM22" s="200"/>
      <c r="SPU22" s="200"/>
      <c r="SPX22" s="202"/>
      <c r="SPY22" s="202"/>
      <c r="SPZ22" s="200"/>
      <c r="SQB22" s="203"/>
      <c r="SQD22" s="203"/>
      <c r="SQE22" s="197"/>
      <c r="SQF22" s="204"/>
      <c r="SQG22" s="199"/>
      <c r="SQH22" s="200"/>
      <c r="SQP22" s="200"/>
      <c r="SQS22" s="202"/>
      <c r="SQT22" s="202"/>
      <c r="SQU22" s="200"/>
      <c r="SQW22" s="203"/>
      <c r="SQY22" s="203"/>
      <c r="SQZ22" s="197"/>
      <c r="SRA22" s="204"/>
      <c r="SRB22" s="199"/>
      <c r="SRC22" s="200"/>
      <c r="SRK22" s="200"/>
      <c r="SRN22" s="202"/>
      <c r="SRO22" s="202"/>
      <c r="SRP22" s="200"/>
      <c r="SRR22" s="203"/>
      <c r="SRT22" s="203"/>
      <c r="SRU22" s="197"/>
      <c r="SRV22" s="204"/>
      <c r="SRW22" s="199"/>
      <c r="SRX22" s="200"/>
      <c r="SSF22" s="200"/>
      <c r="SSI22" s="202"/>
      <c r="SSJ22" s="202"/>
      <c r="SSK22" s="200"/>
      <c r="SSM22" s="203"/>
      <c r="SSO22" s="203"/>
      <c r="SSP22" s="197"/>
      <c r="SSQ22" s="204"/>
      <c r="SSR22" s="199"/>
      <c r="SSS22" s="200"/>
      <c r="STA22" s="200"/>
      <c r="STD22" s="202"/>
      <c r="STE22" s="202"/>
      <c r="STF22" s="200"/>
      <c r="STH22" s="203"/>
      <c r="STJ22" s="203"/>
      <c r="STK22" s="197"/>
      <c r="STL22" s="204"/>
      <c r="STM22" s="199"/>
      <c r="STN22" s="200"/>
      <c r="STV22" s="200"/>
      <c r="STY22" s="202"/>
      <c r="STZ22" s="202"/>
      <c r="SUA22" s="200"/>
      <c r="SUC22" s="203"/>
      <c r="SUE22" s="203"/>
      <c r="SUF22" s="197"/>
      <c r="SUG22" s="204"/>
      <c r="SUH22" s="199"/>
      <c r="SUI22" s="200"/>
      <c r="SUQ22" s="200"/>
      <c r="SUT22" s="202"/>
      <c r="SUU22" s="202"/>
      <c r="SUV22" s="200"/>
      <c r="SUX22" s="203"/>
      <c r="SUZ22" s="203"/>
      <c r="SVA22" s="197"/>
      <c r="SVB22" s="204"/>
      <c r="SVC22" s="199"/>
      <c r="SVD22" s="200"/>
      <c r="SVL22" s="200"/>
      <c r="SVO22" s="202"/>
      <c r="SVP22" s="202"/>
      <c r="SVQ22" s="200"/>
      <c r="SVS22" s="203"/>
      <c r="SVU22" s="203"/>
      <c r="SVV22" s="197"/>
      <c r="SVW22" s="204"/>
      <c r="SVX22" s="199"/>
      <c r="SVY22" s="200"/>
      <c r="SWG22" s="200"/>
      <c r="SWJ22" s="202"/>
      <c r="SWK22" s="202"/>
      <c r="SWL22" s="200"/>
      <c r="SWN22" s="203"/>
      <c r="SWP22" s="203"/>
      <c r="SWQ22" s="197"/>
      <c r="SWR22" s="204"/>
      <c r="SWS22" s="199"/>
      <c r="SWT22" s="200"/>
      <c r="SXB22" s="200"/>
      <c r="SXE22" s="202"/>
      <c r="SXF22" s="202"/>
      <c r="SXG22" s="200"/>
      <c r="SXI22" s="203"/>
      <c r="SXK22" s="203"/>
      <c r="SXL22" s="197"/>
      <c r="SXM22" s="204"/>
      <c r="SXN22" s="199"/>
      <c r="SXO22" s="200"/>
      <c r="SXW22" s="200"/>
      <c r="SXZ22" s="202"/>
      <c r="SYA22" s="202"/>
      <c r="SYB22" s="200"/>
      <c r="SYD22" s="203"/>
      <c r="SYF22" s="203"/>
      <c r="SYG22" s="197"/>
      <c r="SYH22" s="204"/>
      <c r="SYI22" s="199"/>
      <c r="SYJ22" s="200"/>
      <c r="SYR22" s="200"/>
      <c r="SYU22" s="202"/>
      <c r="SYV22" s="202"/>
      <c r="SYW22" s="200"/>
      <c r="SYY22" s="203"/>
      <c r="SZA22" s="203"/>
      <c r="SZB22" s="197"/>
      <c r="SZC22" s="204"/>
      <c r="SZD22" s="199"/>
      <c r="SZE22" s="200"/>
      <c r="SZM22" s="200"/>
      <c r="SZP22" s="202"/>
      <c r="SZQ22" s="202"/>
      <c r="SZR22" s="200"/>
      <c r="SZT22" s="203"/>
      <c r="SZV22" s="203"/>
      <c r="SZW22" s="197"/>
      <c r="SZX22" s="204"/>
      <c r="SZY22" s="199"/>
      <c r="SZZ22" s="200"/>
      <c r="TAH22" s="200"/>
      <c r="TAK22" s="202"/>
      <c r="TAL22" s="202"/>
      <c r="TAM22" s="200"/>
      <c r="TAO22" s="203"/>
      <c r="TAQ22" s="203"/>
      <c r="TAR22" s="197"/>
      <c r="TAS22" s="204"/>
      <c r="TAT22" s="199"/>
      <c r="TAU22" s="200"/>
      <c r="TBC22" s="200"/>
      <c r="TBF22" s="202"/>
      <c r="TBG22" s="202"/>
      <c r="TBH22" s="200"/>
      <c r="TBJ22" s="203"/>
      <c r="TBL22" s="203"/>
      <c r="TBM22" s="197"/>
      <c r="TBN22" s="204"/>
      <c r="TBO22" s="199"/>
      <c r="TBP22" s="200"/>
      <c r="TBX22" s="200"/>
      <c r="TCA22" s="202"/>
      <c r="TCB22" s="202"/>
      <c r="TCC22" s="200"/>
      <c r="TCE22" s="203"/>
      <c r="TCG22" s="203"/>
      <c r="TCH22" s="197"/>
      <c r="TCI22" s="204"/>
      <c r="TCJ22" s="199"/>
      <c r="TCK22" s="200"/>
      <c r="TCS22" s="200"/>
      <c r="TCV22" s="202"/>
      <c r="TCW22" s="202"/>
      <c r="TCX22" s="200"/>
      <c r="TCZ22" s="203"/>
      <c r="TDB22" s="203"/>
      <c r="TDC22" s="197"/>
      <c r="TDD22" s="204"/>
      <c r="TDE22" s="199"/>
      <c r="TDF22" s="200"/>
      <c r="TDN22" s="200"/>
      <c r="TDQ22" s="202"/>
      <c r="TDR22" s="202"/>
      <c r="TDS22" s="200"/>
      <c r="TDU22" s="203"/>
      <c r="TDW22" s="203"/>
      <c r="TDX22" s="197"/>
      <c r="TDY22" s="204"/>
      <c r="TDZ22" s="199"/>
      <c r="TEA22" s="200"/>
      <c r="TEI22" s="200"/>
      <c r="TEL22" s="202"/>
      <c r="TEM22" s="202"/>
      <c r="TEN22" s="200"/>
      <c r="TEP22" s="203"/>
      <c r="TER22" s="203"/>
      <c r="TES22" s="197"/>
      <c r="TET22" s="204"/>
      <c r="TEU22" s="199"/>
      <c r="TEV22" s="200"/>
      <c r="TFD22" s="200"/>
      <c r="TFG22" s="202"/>
      <c r="TFH22" s="202"/>
      <c r="TFI22" s="200"/>
      <c r="TFK22" s="203"/>
      <c r="TFM22" s="203"/>
      <c r="TFN22" s="197"/>
      <c r="TFO22" s="204"/>
      <c r="TFP22" s="199"/>
      <c r="TFQ22" s="200"/>
      <c r="TFY22" s="200"/>
      <c r="TGB22" s="202"/>
      <c r="TGC22" s="202"/>
      <c r="TGD22" s="200"/>
      <c r="TGF22" s="203"/>
      <c r="TGH22" s="203"/>
      <c r="TGI22" s="197"/>
      <c r="TGJ22" s="204"/>
      <c r="TGK22" s="199"/>
      <c r="TGL22" s="200"/>
      <c r="TGT22" s="200"/>
      <c r="TGW22" s="202"/>
      <c r="TGX22" s="202"/>
      <c r="TGY22" s="200"/>
      <c r="THA22" s="203"/>
      <c r="THC22" s="203"/>
      <c r="THD22" s="197"/>
      <c r="THE22" s="204"/>
      <c r="THF22" s="199"/>
      <c r="THG22" s="200"/>
      <c r="THO22" s="200"/>
      <c r="THR22" s="202"/>
      <c r="THS22" s="202"/>
      <c r="THT22" s="200"/>
      <c r="THV22" s="203"/>
      <c r="THX22" s="203"/>
      <c r="THY22" s="197"/>
      <c r="THZ22" s="204"/>
      <c r="TIA22" s="199"/>
      <c r="TIB22" s="200"/>
      <c r="TIJ22" s="200"/>
      <c r="TIM22" s="202"/>
      <c r="TIN22" s="202"/>
      <c r="TIO22" s="200"/>
      <c r="TIQ22" s="203"/>
      <c r="TIS22" s="203"/>
      <c r="TIT22" s="197"/>
      <c r="TIU22" s="204"/>
      <c r="TIV22" s="199"/>
      <c r="TIW22" s="200"/>
      <c r="TJE22" s="200"/>
      <c r="TJH22" s="202"/>
      <c r="TJI22" s="202"/>
      <c r="TJJ22" s="200"/>
      <c r="TJL22" s="203"/>
      <c r="TJN22" s="203"/>
      <c r="TJO22" s="197"/>
      <c r="TJP22" s="204"/>
      <c r="TJQ22" s="199"/>
      <c r="TJR22" s="200"/>
      <c r="TJZ22" s="200"/>
      <c r="TKC22" s="202"/>
      <c r="TKD22" s="202"/>
      <c r="TKE22" s="200"/>
      <c r="TKG22" s="203"/>
      <c r="TKI22" s="203"/>
      <c r="TKJ22" s="197"/>
      <c r="TKK22" s="204"/>
      <c r="TKL22" s="199"/>
      <c r="TKM22" s="200"/>
      <c r="TKU22" s="200"/>
      <c r="TKX22" s="202"/>
      <c r="TKY22" s="202"/>
      <c r="TKZ22" s="200"/>
      <c r="TLB22" s="203"/>
      <c r="TLD22" s="203"/>
      <c r="TLE22" s="197"/>
      <c r="TLF22" s="204"/>
      <c r="TLG22" s="199"/>
      <c r="TLH22" s="200"/>
      <c r="TLP22" s="200"/>
      <c r="TLS22" s="202"/>
      <c r="TLT22" s="202"/>
      <c r="TLU22" s="200"/>
      <c r="TLW22" s="203"/>
      <c r="TLY22" s="203"/>
      <c r="TLZ22" s="197"/>
      <c r="TMA22" s="204"/>
      <c r="TMB22" s="199"/>
      <c r="TMC22" s="200"/>
      <c r="TMK22" s="200"/>
      <c r="TMN22" s="202"/>
      <c r="TMO22" s="202"/>
      <c r="TMP22" s="200"/>
      <c r="TMR22" s="203"/>
      <c r="TMT22" s="203"/>
      <c r="TMU22" s="197"/>
      <c r="TMV22" s="204"/>
      <c r="TMW22" s="199"/>
      <c r="TMX22" s="200"/>
      <c r="TNF22" s="200"/>
      <c r="TNI22" s="202"/>
      <c r="TNJ22" s="202"/>
      <c r="TNK22" s="200"/>
      <c r="TNM22" s="203"/>
      <c r="TNO22" s="203"/>
      <c r="TNP22" s="197"/>
      <c r="TNQ22" s="204"/>
      <c r="TNR22" s="199"/>
      <c r="TNS22" s="200"/>
      <c r="TOA22" s="200"/>
      <c r="TOD22" s="202"/>
      <c r="TOE22" s="202"/>
      <c r="TOF22" s="200"/>
      <c r="TOH22" s="203"/>
      <c r="TOJ22" s="203"/>
      <c r="TOK22" s="197"/>
      <c r="TOL22" s="204"/>
      <c r="TOM22" s="199"/>
      <c r="TON22" s="200"/>
      <c r="TOV22" s="200"/>
      <c r="TOY22" s="202"/>
      <c r="TOZ22" s="202"/>
      <c r="TPA22" s="200"/>
      <c r="TPC22" s="203"/>
      <c r="TPE22" s="203"/>
      <c r="TPF22" s="197"/>
      <c r="TPG22" s="204"/>
      <c r="TPH22" s="199"/>
      <c r="TPI22" s="200"/>
      <c r="TPQ22" s="200"/>
      <c r="TPT22" s="202"/>
      <c r="TPU22" s="202"/>
      <c r="TPV22" s="200"/>
      <c r="TPX22" s="203"/>
      <c r="TPZ22" s="203"/>
      <c r="TQA22" s="197"/>
      <c r="TQB22" s="204"/>
      <c r="TQC22" s="199"/>
      <c r="TQD22" s="200"/>
      <c r="TQL22" s="200"/>
      <c r="TQO22" s="202"/>
      <c r="TQP22" s="202"/>
      <c r="TQQ22" s="200"/>
      <c r="TQS22" s="203"/>
      <c r="TQU22" s="203"/>
      <c r="TQV22" s="197"/>
      <c r="TQW22" s="204"/>
      <c r="TQX22" s="199"/>
      <c r="TQY22" s="200"/>
      <c r="TRG22" s="200"/>
      <c r="TRJ22" s="202"/>
      <c r="TRK22" s="202"/>
      <c r="TRL22" s="200"/>
      <c r="TRN22" s="203"/>
      <c r="TRP22" s="203"/>
      <c r="TRQ22" s="197"/>
      <c r="TRR22" s="204"/>
      <c r="TRS22" s="199"/>
      <c r="TRT22" s="200"/>
      <c r="TSB22" s="200"/>
      <c r="TSE22" s="202"/>
      <c r="TSF22" s="202"/>
      <c r="TSG22" s="200"/>
      <c r="TSI22" s="203"/>
      <c r="TSK22" s="203"/>
      <c r="TSL22" s="197"/>
      <c r="TSM22" s="204"/>
      <c r="TSN22" s="199"/>
      <c r="TSO22" s="200"/>
      <c r="TSW22" s="200"/>
      <c r="TSZ22" s="202"/>
      <c r="TTA22" s="202"/>
      <c r="TTB22" s="200"/>
      <c r="TTD22" s="203"/>
      <c r="TTF22" s="203"/>
      <c r="TTG22" s="197"/>
      <c r="TTH22" s="204"/>
      <c r="TTI22" s="199"/>
      <c r="TTJ22" s="200"/>
      <c r="TTR22" s="200"/>
      <c r="TTU22" s="202"/>
      <c r="TTV22" s="202"/>
      <c r="TTW22" s="200"/>
      <c r="TTY22" s="203"/>
      <c r="TUA22" s="203"/>
      <c r="TUB22" s="197"/>
      <c r="TUC22" s="204"/>
      <c r="TUD22" s="199"/>
      <c r="TUE22" s="200"/>
      <c r="TUM22" s="200"/>
      <c r="TUP22" s="202"/>
      <c r="TUQ22" s="202"/>
      <c r="TUR22" s="200"/>
      <c r="TUT22" s="203"/>
      <c r="TUV22" s="203"/>
      <c r="TUW22" s="197"/>
      <c r="TUX22" s="204"/>
      <c r="TUY22" s="199"/>
      <c r="TUZ22" s="200"/>
      <c r="TVH22" s="200"/>
      <c r="TVK22" s="202"/>
      <c r="TVL22" s="202"/>
      <c r="TVM22" s="200"/>
      <c r="TVO22" s="203"/>
      <c r="TVQ22" s="203"/>
      <c r="TVR22" s="197"/>
      <c r="TVS22" s="204"/>
      <c r="TVT22" s="199"/>
      <c r="TVU22" s="200"/>
      <c r="TWC22" s="200"/>
      <c r="TWF22" s="202"/>
      <c r="TWG22" s="202"/>
      <c r="TWH22" s="200"/>
      <c r="TWJ22" s="203"/>
      <c r="TWL22" s="203"/>
      <c r="TWM22" s="197"/>
      <c r="TWN22" s="204"/>
      <c r="TWO22" s="199"/>
      <c r="TWP22" s="200"/>
      <c r="TWX22" s="200"/>
      <c r="TXA22" s="202"/>
      <c r="TXB22" s="202"/>
      <c r="TXC22" s="200"/>
      <c r="TXE22" s="203"/>
      <c r="TXG22" s="203"/>
      <c r="TXH22" s="197"/>
      <c r="TXI22" s="204"/>
      <c r="TXJ22" s="199"/>
      <c r="TXK22" s="200"/>
      <c r="TXS22" s="200"/>
      <c r="TXV22" s="202"/>
      <c r="TXW22" s="202"/>
      <c r="TXX22" s="200"/>
      <c r="TXZ22" s="203"/>
      <c r="TYB22" s="203"/>
      <c r="TYC22" s="197"/>
      <c r="TYD22" s="204"/>
      <c r="TYE22" s="199"/>
      <c r="TYF22" s="200"/>
      <c r="TYN22" s="200"/>
      <c r="TYQ22" s="202"/>
      <c r="TYR22" s="202"/>
      <c r="TYS22" s="200"/>
      <c r="TYU22" s="203"/>
      <c r="TYW22" s="203"/>
      <c r="TYX22" s="197"/>
      <c r="TYY22" s="204"/>
      <c r="TYZ22" s="199"/>
      <c r="TZA22" s="200"/>
      <c r="TZI22" s="200"/>
      <c r="TZL22" s="202"/>
      <c r="TZM22" s="202"/>
      <c r="TZN22" s="200"/>
      <c r="TZP22" s="203"/>
      <c r="TZR22" s="203"/>
      <c r="TZS22" s="197"/>
      <c r="TZT22" s="204"/>
      <c r="TZU22" s="199"/>
      <c r="TZV22" s="200"/>
      <c r="UAD22" s="200"/>
      <c r="UAG22" s="202"/>
      <c r="UAH22" s="202"/>
      <c r="UAI22" s="200"/>
      <c r="UAK22" s="203"/>
      <c r="UAM22" s="203"/>
      <c r="UAN22" s="197"/>
      <c r="UAO22" s="204"/>
      <c r="UAP22" s="199"/>
      <c r="UAQ22" s="200"/>
      <c r="UAY22" s="200"/>
      <c r="UBB22" s="202"/>
      <c r="UBC22" s="202"/>
      <c r="UBD22" s="200"/>
      <c r="UBF22" s="203"/>
      <c r="UBH22" s="203"/>
      <c r="UBI22" s="197"/>
      <c r="UBJ22" s="204"/>
      <c r="UBK22" s="199"/>
      <c r="UBL22" s="200"/>
      <c r="UBT22" s="200"/>
      <c r="UBW22" s="202"/>
      <c r="UBX22" s="202"/>
      <c r="UBY22" s="200"/>
      <c r="UCA22" s="203"/>
      <c r="UCC22" s="203"/>
      <c r="UCD22" s="197"/>
      <c r="UCE22" s="204"/>
      <c r="UCF22" s="199"/>
      <c r="UCG22" s="200"/>
      <c r="UCO22" s="200"/>
      <c r="UCR22" s="202"/>
      <c r="UCS22" s="202"/>
      <c r="UCT22" s="200"/>
      <c r="UCV22" s="203"/>
      <c r="UCX22" s="203"/>
      <c r="UCY22" s="197"/>
      <c r="UCZ22" s="204"/>
      <c r="UDA22" s="199"/>
      <c r="UDB22" s="200"/>
      <c r="UDJ22" s="200"/>
      <c r="UDM22" s="202"/>
      <c r="UDN22" s="202"/>
      <c r="UDO22" s="200"/>
      <c r="UDQ22" s="203"/>
      <c r="UDS22" s="203"/>
      <c r="UDT22" s="197"/>
      <c r="UDU22" s="204"/>
      <c r="UDV22" s="199"/>
      <c r="UDW22" s="200"/>
      <c r="UEE22" s="200"/>
      <c r="UEH22" s="202"/>
      <c r="UEI22" s="202"/>
      <c r="UEJ22" s="200"/>
      <c r="UEL22" s="203"/>
      <c r="UEN22" s="203"/>
      <c r="UEO22" s="197"/>
      <c r="UEP22" s="204"/>
      <c r="UEQ22" s="199"/>
      <c r="UER22" s="200"/>
      <c r="UEZ22" s="200"/>
      <c r="UFC22" s="202"/>
      <c r="UFD22" s="202"/>
      <c r="UFE22" s="200"/>
      <c r="UFG22" s="203"/>
      <c r="UFI22" s="203"/>
      <c r="UFJ22" s="197"/>
      <c r="UFK22" s="204"/>
      <c r="UFL22" s="199"/>
      <c r="UFM22" s="200"/>
      <c r="UFU22" s="200"/>
      <c r="UFX22" s="202"/>
      <c r="UFY22" s="202"/>
      <c r="UFZ22" s="200"/>
      <c r="UGB22" s="203"/>
      <c r="UGD22" s="203"/>
      <c r="UGE22" s="197"/>
      <c r="UGF22" s="204"/>
      <c r="UGG22" s="199"/>
      <c r="UGH22" s="200"/>
      <c r="UGP22" s="200"/>
      <c r="UGS22" s="202"/>
      <c r="UGT22" s="202"/>
      <c r="UGU22" s="200"/>
      <c r="UGW22" s="203"/>
      <c r="UGY22" s="203"/>
      <c r="UGZ22" s="197"/>
      <c r="UHA22" s="204"/>
      <c r="UHB22" s="199"/>
      <c r="UHC22" s="200"/>
      <c r="UHK22" s="200"/>
      <c r="UHN22" s="202"/>
      <c r="UHO22" s="202"/>
      <c r="UHP22" s="200"/>
      <c r="UHR22" s="203"/>
      <c r="UHT22" s="203"/>
      <c r="UHU22" s="197"/>
      <c r="UHV22" s="204"/>
      <c r="UHW22" s="199"/>
      <c r="UHX22" s="200"/>
      <c r="UIF22" s="200"/>
      <c r="UII22" s="202"/>
      <c r="UIJ22" s="202"/>
      <c r="UIK22" s="200"/>
      <c r="UIM22" s="203"/>
      <c r="UIO22" s="203"/>
      <c r="UIP22" s="197"/>
      <c r="UIQ22" s="204"/>
      <c r="UIR22" s="199"/>
      <c r="UIS22" s="200"/>
      <c r="UJA22" s="200"/>
      <c r="UJD22" s="202"/>
      <c r="UJE22" s="202"/>
      <c r="UJF22" s="200"/>
      <c r="UJH22" s="203"/>
      <c r="UJJ22" s="203"/>
      <c r="UJK22" s="197"/>
      <c r="UJL22" s="204"/>
      <c r="UJM22" s="199"/>
      <c r="UJN22" s="200"/>
      <c r="UJV22" s="200"/>
      <c r="UJY22" s="202"/>
      <c r="UJZ22" s="202"/>
      <c r="UKA22" s="200"/>
      <c r="UKC22" s="203"/>
      <c r="UKE22" s="203"/>
      <c r="UKF22" s="197"/>
      <c r="UKG22" s="204"/>
      <c r="UKH22" s="199"/>
      <c r="UKI22" s="200"/>
      <c r="UKQ22" s="200"/>
      <c r="UKT22" s="202"/>
      <c r="UKU22" s="202"/>
      <c r="UKV22" s="200"/>
      <c r="UKX22" s="203"/>
      <c r="UKZ22" s="203"/>
      <c r="ULA22" s="197"/>
      <c r="ULB22" s="204"/>
      <c r="ULC22" s="199"/>
      <c r="ULD22" s="200"/>
      <c r="ULL22" s="200"/>
      <c r="ULO22" s="202"/>
      <c r="ULP22" s="202"/>
      <c r="ULQ22" s="200"/>
      <c r="ULS22" s="203"/>
      <c r="ULU22" s="203"/>
      <c r="ULV22" s="197"/>
      <c r="ULW22" s="204"/>
      <c r="ULX22" s="199"/>
      <c r="ULY22" s="200"/>
      <c r="UMG22" s="200"/>
      <c r="UMJ22" s="202"/>
      <c r="UMK22" s="202"/>
      <c r="UML22" s="200"/>
      <c r="UMN22" s="203"/>
      <c r="UMP22" s="203"/>
      <c r="UMQ22" s="197"/>
      <c r="UMR22" s="204"/>
      <c r="UMS22" s="199"/>
      <c r="UMT22" s="200"/>
      <c r="UNB22" s="200"/>
      <c r="UNE22" s="202"/>
      <c r="UNF22" s="202"/>
      <c r="UNG22" s="200"/>
      <c r="UNI22" s="203"/>
      <c r="UNK22" s="203"/>
      <c r="UNL22" s="197"/>
      <c r="UNM22" s="204"/>
      <c r="UNN22" s="199"/>
      <c r="UNO22" s="200"/>
      <c r="UNW22" s="200"/>
      <c r="UNZ22" s="202"/>
      <c r="UOA22" s="202"/>
      <c r="UOB22" s="200"/>
      <c r="UOD22" s="203"/>
      <c r="UOF22" s="203"/>
      <c r="UOG22" s="197"/>
      <c r="UOH22" s="204"/>
      <c r="UOI22" s="199"/>
      <c r="UOJ22" s="200"/>
      <c r="UOR22" s="200"/>
      <c r="UOU22" s="202"/>
      <c r="UOV22" s="202"/>
      <c r="UOW22" s="200"/>
      <c r="UOY22" s="203"/>
      <c r="UPA22" s="203"/>
      <c r="UPB22" s="197"/>
      <c r="UPC22" s="204"/>
      <c r="UPD22" s="199"/>
      <c r="UPE22" s="200"/>
      <c r="UPM22" s="200"/>
      <c r="UPP22" s="202"/>
      <c r="UPQ22" s="202"/>
      <c r="UPR22" s="200"/>
      <c r="UPT22" s="203"/>
      <c r="UPV22" s="203"/>
      <c r="UPW22" s="197"/>
      <c r="UPX22" s="204"/>
      <c r="UPY22" s="199"/>
      <c r="UPZ22" s="200"/>
      <c r="UQH22" s="200"/>
      <c r="UQK22" s="202"/>
      <c r="UQL22" s="202"/>
      <c r="UQM22" s="200"/>
      <c r="UQO22" s="203"/>
      <c r="UQQ22" s="203"/>
      <c r="UQR22" s="197"/>
      <c r="UQS22" s="204"/>
      <c r="UQT22" s="199"/>
      <c r="UQU22" s="200"/>
      <c r="URC22" s="200"/>
      <c r="URF22" s="202"/>
      <c r="URG22" s="202"/>
      <c r="URH22" s="200"/>
      <c r="URJ22" s="203"/>
      <c r="URL22" s="203"/>
      <c r="URM22" s="197"/>
      <c r="URN22" s="204"/>
      <c r="URO22" s="199"/>
      <c r="URP22" s="200"/>
      <c r="URX22" s="200"/>
      <c r="USA22" s="202"/>
      <c r="USB22" s="202"/>
      <c r="USC22" s="200"/>
      <c r="USE22" s="203"/>
      <c r="USG22" s="203"/>
      <c r="USH22" s="197"/>
      <c r="USI22" s="204"/>
      <c r="USJ22" s="199"/>
      <c r="USK22" s="200"/>
      <c r="USS22" s="200"/>
      <c r="USV22" s="202"/>
      <c r="USW22" s="202"/>
      <c r="USX22" s="200"/>
      <c r="USZ22" s="203"/>
      <c r="UTB22" s="203"/>
      <c r="UTC22" s="197"/>
      <c r="UTD22" s="204"/>
      <c r="UTE22" s="199"/>
      <c r="UTF22" s="200"/>
      <c r="UTN22" s="200"/>
      <c r="UTQ22" s="202"/>
      <c r="UTR22" s="202"/>
      <c r="UTS22" s="200"/>
      <c r="UTU22" s="203"/>
      <c r="UTW22" s="203"/>
      <c r="UTX22" s="197"/>
      <c r="UTY22" s="204"/>
      <c r="UTZ22" s="199"/>
      <c r="UUA22" s="200"/>
      <c r="UUI22" s="200"/>
      <c r="UUL22" s="202"/>
      <c r="UUM22" s="202"/>
      <c r="UUN22" s="200"/>
      <c r="UUP22" s="203"/>
      <c r="UUR22" s="203"/>
      <c r="UUS22" s="197"/>
      <c r="UUT22" s="204"/>
      <c r="UUU22" s="199"/>
      <c r="UUV22" s="200"/>
      <c r="UVD22" s="200"/>
      <c r="UVG22" s="202"/>
      <c r="UVH22" s="202"/>
      <c r="UVI22" s="200"/>
      <c r="UVK22" s="203"/>
      <c r="UVM22" s="203"/>
      <c r="UVN22" s="197"/>
      <c r="UVO22" s="204"/>
      <c r="UVP22" s="199"/>
      <c r="UVQ22" s="200"/>
      <c r="UVY22" s="200"/>
      <c r="UWB22" s="202"/>
      <c r="UWC22" s="202"/>
      <c r="UWD22" s="200"/>
      <c r="UWF22" s="203"/>
      <c r="UWH22" s="203"/>
      <c r="UWI22" s="197"/>
      <c r="UWJ22" s="204"/>
      <c r="UWK22" s="199"/>
      <c r="UWL22" s="200"/>
      <c r="UWT22" s="200"/>
      <c r="UWW22" s="202"/>
      <c r="UWX22" s="202"/>
      <c r="UWY22" s="200"/>
      <c r="UXA22" s="203"/>
      <c r="UXC22" s="203"/>
      <c r="UXD22" s="197"/>
      <c r="UXE22" s="204"/>
      <c r="UXF22" s="199"/>
      <c r="UXG22" s="200"/>
      <c r="UXO22" s="200"/>
      <c r="UXR22" s="202"/>
      <c r="UXS22" s="202"/>
      <c r="UXT22" s="200"/>
      <c r="UXV22" s="203"/>
      <c r="UXX22" s="203"/>
      <c r="UXY22" s="197"/>
      <c r="UXZ22" s="204"/>
      <c r="UYA22" s="199"/>
      <c r="UYB22" s="200"/>
      <c r="UYJ22" s="200"/>
      <c r="UYM22" s="202"/>
      <c r="UYN22" s="202"/>
      <c r="UYO22" s="200"/>
      <c r="UYQ22" s="203"/>
      <c r="UYS22" s="203"/>
      <c r="UYT22" s="197"/>
      <c r="UYU22" s="204"/>
      <c r="UYV22" s="199"/>
      <c r="UYW22" s="200"/>
      <c r="UZE22" s="200"/>
      <c r="UZH22" s="202"/>
      <c r="UZI22" s="202"/>
      <c r="UZJ22" s="200"/>
      <c r="UZL22" s="203"/>
      <c r="UZN22" s="203"/>
      <c r="UZO22" s="197"/>
      <c r="UZP22" s="204"/>
      <c r="UZQ22" s="199"/>
      <c r="UZR22" s="200"/>
      <c r="UZZ22" s="200"/>
      <c r="VAC22" s="202"/>
      <c r="VAD22" s="202"/>
      <c r="VAE22" s="200"/>
      <c r="VAG22" s="203"/>
      <c r="VAI22" s="203"/>
      <c r="VAJ22" s="197"/>
      <c r="VAK22" s="204"/>
      <c r="VAL22" s="199"/>
      <c r="VAM22" s="200"/>
      <c r="VAU22" s="200"/>
      <c r="VAX22" s="202"/>
      <c r="VAY22" s="202"/>
      <c r="VAZ22" s="200"/>
      <c r="VBB22" s="203"/>
      <c r="VBD22" s="203"/>
      <c r="VBE22" s="197"/>
      <c r="VBF22" s="204"/>
      <c r="VBG22" s="199"/>
      <c r="VBH22" s="200"/>
      <c r="VBP22" s="200"/>
      <c r="VBS22" s="202"/>
      <c r="VBT22" s="202"/>
      <c r="VBU22" s="200"/>
      <c r="VBW22" s="203"/>
      <c r="VBY22" s="203"/>
      <c r="VBZ22" s="197"/>
      <c r="VCA22" s="204"/>
      <c r="VCB22" s="199"/>
      <c r="VCC22" s="200"/>
      <c r="VCK22" s="200"/>
      <c r="VCN22" s="202"/>
      <c r="VCO22" s="202"/>
      <c r="VCP22" s="200"/>
      <c r="VCR22" s="203"/>
      <c r="VCT22" s="203"/>
      <c r="VCU22" s="197"/>
      <c r="VCV22" s="204"/>
      <c r="VCW22" s="199"/>
      <c r="VCX22" s="200"/>
      <c r="VDF22" s="200"/>
      <c r="VDI22" s="202"/>
      <c r="VDJ22" s="202"/>
      <c r="VDK22" s="200"/>
      <c r="VDM22" s="203"/>
      <c r="VDO22" s="203"/>
      <c r="VDP22" s="197"/>
      <c r="VDQ22" s="204"/>
      <c r="VDR22" s="199"/>
      <c r="VDS22" s="200"/>
      <c r="VEA22" s="200"/>
      <c r="VED22" s="202"/>
      <c r="VEE22" s="202"/>
      <c r="VEF22" s="200"/>
      <c r="VEH22" s="203"/>
      <c r="VEJ22" s="203"/>
      <c r="VEK22" s="197"/>
      <c r="VEL22" s="204"/>
      <c r="VEM22" s="199"/>
      <c r="VEN22" s="200"/>
      <c r="VEV22" s="200"/>
      <c r="VEY22" s="202"/>
      <c r="VEZ22" s="202"/>
      <c r="VFA22" s="200"/>
      <c r="VFC22" s="203"/>
      <c r="VFE22" s="203"/>
      <c r="VFF22" s="197"/>
      <c r="VFG22" s="204"/>
      <c r="VFH22" s="199"/>
      <c r="VFI22" s="200"/>
      <c r="VFQ22" s="200"/>
      <c r="VFT22" s="202"/>
      <c r="VFU22" s="202"/>
      <c r="VFV22" s="200"/>
      <c r="VFX22" s="203"/>
      <c r="VFZ22" s="203"/>
      <c r="VGA22" s="197"/>
      <c r="VGB22" s="204"/>
      <c r="VGC22" s="199"/>
      <c r="VGD22" s="200"/>
      <c r="VGL22" s="200"/>
      <c r="VGO22" s="202"/>
      <c r="VGP22" s="202"/>
      <c r="VGQ22" s="200"/>
      <c r="VGS22" s="203"/>
      <c r="VGU22" s="203"/>
      <c r="VGV22" s="197"/>
      <c r="VGW22" s="204"/>
      <c r="VGX22" s="199"/>
      <c r="VGY22" s="200"/>
      <c r="VHG22" s="200"/>
      <c r="VHJ22" s="202"/>
      <c r="VHK22" s="202"/>
      <c r="VHL22" s="200"/>
      <c r="VHN22" s="203"/>
      <c r="VHP22" s="203"/>
      <c r="VHQ22" s="197"/>
      <c r="VHR22" s="204"/>
      <c r="VHS22" s="199"/>
      <c r="VHT22" s="200"/>
      <c r="VIB22" s="200"/>
      <c r="VIE22" s="202"/>
      <c r="VIF22" s="202"/>
      <c r="VIG22" s="200"/>
      <c r="VII22" s="203"/>
      <c r="VIK22" s="203"/>
      <c r="VIL22" s="197"/>
      <c r="VIM22" s="204"/>
      <c r="VIN22" s="199"/>
      <c r="VIO22" s="200"/>
      <c r="VIW22" s="200"/>
      <c r="VIZ22" s="202"/>
      <c r="VJA22" s="202"/>
      <c r="VJB22" s="200"/>
      <c r="VJD22" s="203"/>
      <c r="VJF22" s="203"/>
      <c r="VJG22" s="197"/>
      <c r="VJH22" s="204"/>
      <c r="VJI22" s="199"/>
      <c r="VJJ22" s="200"/>
      <c r="VJR22" s="200"/>
      <c r="VJU22" s="202"/>
      <c r="VJV22" s="202"/>
      <c r="VJW22" s="200"/>
      <c r="VJY22" s="203"/>
      <c r="VKA22" s="203"/>
      <c r="VKB22" s="197"/>
      <c r="VKC22" s="204"/>
      <c r="VKD22" s="199"/>
      <c r="VKE22" s="200"/>
      <c r="VKM22" s="200"/>
      <c r="VKP22" s="202"/>
      <c r="VKQ22" s="202"/>
      <c r="VKR22" s="200"/>
      <c r="VKT22" s="203"/>
      <c r="VKV22" s="203"/>
      <c r="VKW22" s="197"/>
      <c r="VKX22" s="204"/>
      <c r="VKY22" s="199"/>
      <c r="VKZ22" s="200"/>
      <c r="VLH22" s="200"/>
      <c r="VLK22" s="202"/>
      <c r="VLL22" s="202"/>
      <c r="VLM22" s="200"/>
      <c r="VLO22" s="203"/>
      <c r="VLQ22" s="203"/>
      <c r="VLR22" s="197"/>
      <c r="VLS22" s="204"/>
      <c r="VLT22" s="199"/>
      <c r="VLU22" s="200"/>
      <c r="VMC22" s="200"/>
      <c r="VMF22" s="202"/>
      <c r="VMG22" s="202"/>
      <c r="VMH22" s="200"/>
      <c r="VMJ22" s="203"/>
      <c r="VML22" s="203"/>
      <c r="VMM22" s="197"/>
      <c r="VMN22" s="204"/>
      <c r="VMO22" s="199"/>
      <c r="VMP22" s="200"/>
      <c r="VMX22" s="200"/>
      <c r="VNA22" s="202"/>
      <c r="VNB22" s="202"/>
      <c r="VNC22" s="200"/>
      <c r="VNE22" s="203"/>
      <c r="VNG22" s="203"/>
      <c r="VNH22" s="197"/>
      <c r="VNI22" s="204"/>
      <c r="VNJ22" s="199"/>
      <c r="VNK22" s="200"/>
      <c r="VNS22" s="200"/>
      <c r="VNV22" s="202"/>
      <c r="VNW22" s="202"/>
      <c r="VNX22" s="200"/>
      <c r="VNZ22" s="203"/>
      <c r="VOB22" s="203"/>
      <c r="VOC22" s="197"/>
      <c r="VOD22" s="204"/>
      <c r="VOE22" s="199"/>
      <c r="VOF22" s="200"/>
      <c r="VON22" s="200"/>
      <c r="VOQ22" s="202"/>
      <c r="VOR22" s="202"/>
      <c r="VOS22" s="200"/>
      <c r="VOU22" s="203"/>
      <c r="VOW22" s="203"/>
      <c r="VOX22" s="197"/>
      <c r="VOY22" s="204"/>
      <c r="VOZ22" s="199"/>
      <c r="VPA22" s="200"/>
      <c r="VPI22" s="200"/>
      <c r="VPL22" s="202"/>
      <c r="VPM22" s="202"/>
      <c r="VPN22" s="200"/>
      <c r="VPP22" s="203"/>
      <c r="VPR22" s="203"/>
      <c r="VPS22" s="197"/>
      <c r="VPT22" s="204"/>
      <c r="VPU22" s="199"/>
      <c r="VPV22" s="200"/>
      <c r="VQD22" s="200"/>
      <c r="VQG22" s="202"/>
      <c r="VQH22" s="202"/>
      <c r="VQI22" s="200"/>
      <c r="VQK22" s="203"/>
      <c r="VQM22" s="203"/>
      <c r="VQN22" s="197"/>
      <c r="VQO22" s="204"/>
      <c r="VQP22" s="199"/>
      <c r="VQQ22" s="200"/>
      <c r="VQY22" s="200"/>
      <c r="VRB22" s="202"/>
      <c r="VRC22" s="202"/>
      <c r="VRD22" s="200"/>
      <c r="VRF22" s="203"/>
      <c r="VRH22" s="203"/>
      <c r="VRI22" s="197"/>
      <c r="VRJ22" s="204"/>
      <c r="VRK22" s="199"/>
      <c r="VRL22" s="200"/>
      <c r="VRT22" s="200"/>
      <c r="VRW22" s="202"/>
      <c r="VRX22" s="202"/>
      <c r="VRY22" s="200"/>
      <c r="VSA22" s="203"/>
      <c r="VSC22" s="203"/>
      <c r="VSD22" s="197"/>
      <c r="VSE22" s="204"/>
      <c r="VSF22" s="199"/>
      <c r="VSG22" s="200"/>
      <c r="VSO22" s="200"/>
      <c r="VSR22" s="202"/>
      <c r="VSS22" s="202"/>
      <c r="VST22" s="200"/>
      <c r="VSV22" s="203"/>
      <c r="VSX22" s="203"/>
      <c r="VSY22" s="197"/>
      <c r="VSZ22" s="204"/>
      <c r="VTA22" s="199"/>
      <c r="VTB22" s="200"/>
      <c r="VTJ22" s="200"/>
      <c r="VTM22" s="202"/>
      <c r="VTN22" s="202"/>
      <c r="VTO22" s="200"/>
      <c r="VTQ22" s="203"/>
      <c r="VTS22" s="203"/>
      <c r="VTT22" s="197"/>
      <c r="VTU22" s="204"/>
      <c r="VTV22" s="199"/>
      <c r="VTW22" s="200"/>
      <c r="VUE22" s="200"/>
      <c r="VUH22" s="202"/>
      <c r="VUI22" s="202"/>
      <c r="VUJ22" s="200"/>
      <c r="VUL22" s="203"/>
      <c r="VUN22" s="203"/>
      <c r="VUO22" s="197"/>
      <c r="VUP22" s="204"/>
      <c r="VUQ22" s="199"/>
      <c r="VUR22" s="200"/>
      <c r="VUZ22" s="200"/>
      <c r="VVC22" s="202"/>
      <c r="VVD22" s="202"/>
      <c r="VVE22" s="200"/>
      <c r="VVG22" s="203"/>
      <c r="VVI22" s="203"/>
      <c r="VVJ22" s="197"/>
      <c r="VVK22" s="204"/>
      <c r="VVL22" s="199"/>
      <c r="VVM22" s="200"/>
      <c r="VVU22" s="200"/>
      <c r="VVX22" s="202"/>
      <c r="VVY22" s="202"/>
      <c r="VVZ22" s="200"/>
      <c r="VWB22" s="203"/>
      <c r="VWD22" s="203"/>
      <c r="VWE22" s="197"/>
      <c r="VWF22" s="204"/>
      <c r="VWG22" s="199"/>
      <c r="VWH22" s="200"/>
      <c r="VWP22" s="200"/>
      <c r="VWS22" s="202"/>
      <c r="VWT22" s="202"/>
      <c r="VWU22" s="200"/>
      <c r="VWW22" s="203"/>
      <c r="VWY22" s="203"/>
      <c r="VWZ22" s="197"/>
      <c r="VXA22" s="204"/>
      <c r="VXB22" s="199"/>
      <c r="VXC22" s="200"/>
      <c r="VXK22" s="200"/>
      <c r="VXN22" s="202"/>
      <c r="VXO22" s="202"/>
      <c r="VXP22" s="200"/>
      <c r="VXR22" s="203"/>
      <c r="VXT22" s="203"/>
      <c r="VXU22" s="197"/>
      <c r="VXV22" s="204"/>
      <c r="VXW22" s="199"/>
      <c r="VXX22" s="200"/>
      <c r="VYF22" s="200"/>
      <c r="VYI22" s="202"/>
      <c r="VYJ22" s="202"/>
      <c r="VYK22" s="200"/>
      <c r="VYM22" s="203"/>
      <c r="VYO22" s="203"/>
      <c r="VYP22" s="197"/>
      <c r="VYQ22" s="204"/>
      <c r="VYR22" s="199"/>
      <c r="VYS22" s="200"/>
      <c r="VZA22" s="200"/>
      <c r="VZD22" s="202"/>
      <c r="VZE22" s="202"/>
      <c r="VZF22" s="200"/>
      <c r="VZH22" s="203"/>
      <c r="VZJ22" s="203"/>
      <c r="VZK22" s="197"/>
      <c r="VZL22" s="204"/>
      <c r="VZM22" s="199"/>
      <c r="VZN22" s="200"/>
      <c r="VZV22" s="200"/>
      <c r="VZY22" s="202"/>
      <c r="VZZ22" s="202"/>
      <c r="WAA22" s="200"/>
      <c r="WAC22" s="203"/>
      <c r="WAE22" s="203"/>
      <c r="WAF22" s="197"/>
      <c r="WAG22" s="204"/>
      <c r="WAH22" s="199"/>
      <c r="WAI22" s="200"/>
      <c r="WAQ22" s="200"/>
      <c r="WAT22" s="202"/>
      <c r="WAU22" s="202"/>
      <c r="WAV22" s="200"/>
      <c r="WAX22" s="203"/>
      <c r="WAZ22" s="203"/>
      <c r="WBA22" s="197"/>
      <c r="WBB22" s="204"/>
      <c r="WBC22" s="199"/>
      <c r="WBD22" s="200"/>
      <c r="WBL22" s="200"/>
      <c r="WBO22" s="202"/>
      <c r="WBP22" s="202"/>
      <c r="WBQ22" s="200"/>
      <c r="WBS22" s="203"/>
      <c r="WBU22" s="203"/>
      <c r="WBV22" s="197"/>
      <c r="WBW22" s="204"/>
      <c r="WBX22" s="199"/>
      <c r="WBY22" s="200"/>
      <c r="WCG22" s="200"/>
      <c r="WCJ22" s="202"/>
      <c r="WCK22" s="202"/>
      <c r="WCL22" s="200"/>
      <c r="WCN22" s="203"/>
      <c r="WCP22" s="203"/>
      <c r="WCQ22" s="197"/>
      <c r="WCR22" s="204"/>
      <c r="WCS22" s="199"/>
      <c r="WCT22" s="200"/>
      <c r="WDB22" s="200"/>
      <c r="WDE22" s="202"/>
      <c r="WDF22" s="202"/>
      <c r="WDG22" s="200"/>
      <c r="WDI22" s="203"/>
      <c r="WDK22" s="203"/>
      <c r="WDL22" s="197"/>
      <c r="WDM22" s="204"/>
      <c r="WDN22" s="199"/>
      <c r="WDO22" s="200"/>
      <c r="WDW22" s="200"/>
      <c r="WDZ22" s="202"/>
      <c r="WEA22" s="202"/>
      <c r="WEB22" s="200"/>
      <c r="WED22" s="203"/>
      <c r="WEF22" s="203"/>
      <c r="WEG22" s="197"/>
      <c r="WEH22" s="204"/>
      <c r="WEI22" s="199"/>
      <c r="WEJ22" s="200"/>
      <c r="WER22" s="200"/>
      <c r="WEU22" s="202"/>
      <c r="WEV22" s="202"/>
      <c r="WEW22" s="200"/>
      <c r="WEY22" s="203"/>
      <c r="WFA22" s="203"/>
      <c r="WFB22" s="197"/>
      <c r="WFC22" s="204"/>
      <c r="WFD22" s="199"/>
      <c r="WFE22" s="200"/>
      <c r="WFM22" s="200"/>
      <c r="WFP22" s="202"/>
      <c r="WFQ22" s="202"/>
      <c r="WFR22" s="200"/>
      <c r="WFT22" s="203"/>
      <c r="WFV22" s="203"/>
      <c r="WFW22" s="197"/>
      <c r="WFX22" s="204"/>
      <c r="WFY22" s="199"/>
      <c r="WFZ22" s="200"/>
      <c r="WGH22" s="200"/>
      <c r="WGK22" s="202"/>
      <c r="WGL22" s="202"/>
      <c r="WGM22" s="200"/>
      <c r="WGO22" s="203"/>
      <c r="WGQ22" s="203"/>
      <c r="WGR22" s="197"/>
      <c r="WGS22" s="204"/>
      <c r="WGT22" s="199"/>
      <c r="WGU22" s="200"/>
      <c r="WHC22" s="200"/>
      <c r="WHF22" s="202"/>
      <c r="WHG22" s="202"/>
      <c r="WHH22" s="200"/>
      <c r="WHJ22" s="203"/>
      <c r="WHL22" s="203"/>
      <c r="WHM22" s="197"/>
      <c r="WHN22" s="204"/>
      <c r="WHO22" s="199"/>
      <c r="WHP22" s="200"/>
      <c r="WHX22" s="200"/>
      <c r="WIA22" s="202"/>
      <c r="WIB22" s="202"/>
      <c r="WIC22" s="200"/>
      <c r="WIE22" s="203"/>
      <c r="WIG22" s="203"/>
      <c r="WIH22" s="197"/>
      <c r="WII22" s="204"/>
      <c r="WIJ22" s="199"/>
      <c r="WIK22" s="200"/>
      <c r="WIS22" s="200"/>
      <c r="WIV22" s="202"/>
      <c r="WIW22" s="202"/>
      <c r="WIX22" s="200"/>
      <c r="WIZ22" s="203"/>
      <c r="WJB22" s="203"/>
      <c r="WJC22" s="197"/>
      <c r="WJD22" s="204"/>
      <c r="WJE22" s="199"/>
      <c r="WJF22" s="200"/>
      <c r="WJN22" s="200"/>
      <c r="WJQ22" s="202"/>
      <c r="WJR22" s="202"/>
      <c r="WJS22" s="200"/>
      <c r="WJU22" s="203"/>
      <c r="WJW22" s="203"/>
      <c r="WJX22" s="197"/>
      <c r="WJY22" s="204"/>
      <c r="WJZ22" s="199"/>
      <c r="WKA22" s="200"/>
      <c r="WKI22" s="200"/>
      <c r="WKL22" s="202"/>
      <c r="WKM22" s="202"/>
      <c r="WKN22" s="200"/>
      <c r="WKP22" s="203"/>
      <c r="WKR22" s="203"/>
      <c r="WKS22" s="197"/>
      <c r="WKT22" s="204"/>
      <c r="WKU22" s="199"/>
      <c r="WKV22" s="200"/>
      <c r="WLD22" s="200"/>
      <c r="WLG22" s="202"/>
      <c r="WLH22" s="202"/>
      <c r="WLI22" s="200"/>
      <c r="WLK22" s="203"/>
      <c r="WLM22" s="203"/>
      <c r="WLN22" s="197"/>
      <c r="WLO22" s="204"/>
      <c r="WLP22" s="199"/>
      <c r="WLQ22" s="200"/>
      <c r="WLY22" s="200"/>
      <c r="WMB22" s="202"/>
      <c r="WMC22" s="202"/>
      <c r="WMD22" s="200"/>
      <c r="WMF22" s="203"/>
      <c r="WMH22" s="203"/>
      <c r="WMI22" s="197"/>
      <c r="WMJ22" s="204"/>
      <c r="WMK22" s="199"/>
      <c r="WML22" s="200"/>
      <c r="WMT22" s="200"/>
      <c r="WMW22" s="202"/>
      <c r="WMX22" s="202"/>
      <c r="WMY22" s="200"/>
      <c r="WNA22" s="203"/>
      <c r="WNC22" s="203"/>
      <c r="WND22" s="197"/>
      <c r="WNE22" s="204"/>
      <c r="WNF22" s="199"/>
      <c r="WNG22" s="200"/>
      <c r="WNO22" s="200"/>
      <c r="WNR22" s="202"/>
      <c r="WNS22" s="202"/>
      <c r="WNT22" s="200"/>
      <c r="WNV22" s="203"/>
      <c r="WNX22" s="203"/>
      <c r="WNY22" s="197"/>
      <c r="WNZ22" s="204"/>
      <c r="WOA22" s="199"/>
      <c r="WOB22" s="200"/>
      <c r="WOJ22" s="200"/>
      <c r="WOM22" s="202"/>
      <c r="WON22" s="202"/>
      <c r="WOO22" s="200"/>
      <c r="WOQ22" s="203"/>
      <c r="WOS22" s="203"/>
      <c r="WOT22" s="197"/>
      <c r="WOU22" s="204"/>
      <c r="WOV22" s="199"/>
      <c r="WOW22" s="200"/>
      <c r="WPE22" s="200"/>
      <c r="WPH22" s="202"/>
      <c r="WPI22" s="202"/>
      <c r="WPJ22" s="200"/>
      <c r="WPL22" s="203"/>
      <c r="WPN22" s="203"/>
      <c r="WPO22" s="197"/>
      <c r="WPP22" s="204"/>
      <c r="WPQ22" s="199"/>
      <c r="WPR22" s="200"/>
      <c r="WPZ22" s="200"/>
      <c r="WQC22" s="202"/>
      <c r="WQD22" s="202"/>
      <c r="WQE22" s="200"/>
      <c r="WQG22" s="203"/>
      <c r="WQI22" s="203"/>
      <c r="WQJ22" s="197"/>
      <c r="WQK22" s="204"/>
      <c r="WQL22" s="199"/>
      <c r="WQM22" s="200"/>
      <c r="WQU22" s="200"/>
      <c r="WQX22" s="202"/>
      <c r="WQY22" s="202"/>
      <c r="WQZ22" s="200"/>
      <c r="WRB22" s="203"/>
      <c r="WRD22" s="203"/>
      <c r="WRE22" s="197"/>
      <c r="WRF22" s="204"/>
      <c r="WRG22" s="199"/>
      <c r="WRH22" s="200"/>
      <c r="WRP22" s="200"/>
      <c r="WRS22" s="202"/>
      <c r="WRT22" s="202"/>
      <c r="WRU22" s="200"/>
      <c r="WRW22" s="203"/>
      <c r="WRY22" s="203"/>
      <c r="WRZ22" s="197"/>
      <c r="WSA22" s="204"/>
      <c r="WSB22" s="199"/>
      <c r="WSC22" s="200"/>
      <c r="WSK22" s="200"/>
      <c r="WSN22" s="202"/>
      <c r="WSO22" s="202"/>
      <c r="WSP22" s="200"/>
      <c r="WSR22" s="203"/>
      <c r="WST22" s="203"/>
      <c r="WSU22" s="197"/>
      <c r="WSV22" s="204"/>
      <c r="WSW22" s="199"/>
      <c r="WSX22" s="200"/>
      <c r="WTF22" s="200"/>
      <c r="WTI22" s="202"/>
      <c r="WTJ22" s="202"/>
      <c r="WTK22" s="200"/>
      <c r="WTM22" s="203"/>
      <c r="WTO22" s="203"/>
      <c r="WTP22" s="197"/>
      <c r="WTQ22" s="204"/>
      <c r="WTR22" s="199"/>
      <c r="WTS22" s="200"/>
      <c r="WUA22" s="200"/>
      <c r="WUD22" s="202"/>
      <c r="WUE22" s="202"/>
      <c r="WUF22" s="200"/>
      <c r="WUH22" s="203"/>
      <c r="WUJ22" s="203"/>
      <c r="WUK22" s="197"/>
      <c r="WUL22" s="204"/>
      <c r="WUM22" s="199"/>
      <c r="WUN22" s="200"/>
      <c r="WUV22" s="200"/>
      <c r="WUY22" s="202"/>
      <c r="WUZ22" s="202"/>
      <c r="WVA22" s="200"/>
      <c r="WVC22" s="203"/>
      <c r="WVE22" s="203"/>
      <c r="WVF22" s="197"/>
      <c r="WVG22" s="204"/>
      <c r="WVH22" s="199"/>
      <c r="WVI22" s="200"/>
      <c r="WVQ22" s="200"/>
      <c r="WVT22" s="202"/>
      <c r="WVU22" s="202"/>
      <c r="WVV22" s="200"/>
      <c r="WVX22" s="203"/>
      <c r="WVZ22" s="203"/>
      <c r="WWA22" s="197"/>
      <c r="WWB22" s="204"/>
      <c r="WWC22" s="199"/>
      <c r="WWD22" s="200"/>
      <c r="WWL22" s="200"/>
      <c r="WWO22" s="202"/>
      <c r="WWP22" s="202"/>
      <c r="WWQ22" s="200"/>
      <c r="WWS22" s="203"/>
      <c r="WWU22" s="203"/>
      <c r="WWV22" s="197"/>
      <c r="WWW22" s="204"/>
      <c r="WWX22" s="199"/>
      <c r="WWY22" s="200"/>
      <c r="WXG22" s="200"/>
      <c r="WXJ22" s="202"/>
      <c r="WXK22" s="202"/>
      <c r="WXL22" s="200"/>
      <c r="WXN22" s="203"/>
      <c r="WXP22" s="203"/>
      <c r="WXQ22" s="197"/>
      <c r="WXR22" s="204"/>
      <c r="WXS22" s="199"/>
      <c r="WXT22" s="200"/>
      <c r="WYB22" s="200"/>
      <c r="WYE22" s="202"/>
      <c r="WYF22" s="202"/>
      <c r="WYG22" s="200"/>
      <c r="WYI22" s="203"/>
      <c r="WYK22" s="203"/>
      <c r="WYL22" s="197"/>
      <c r="WYM22" s="204"/>
      <c r="WYN22" s="199"/>
      <c r="WYO22" s="200"/>
      <c r="WYW22" s="200"/>
      <c r="WYZ22" s="202"/>
      <c r="WZA22" s="202"/>
      <c r="WZB22" s="200"/>
      <c r="WZD22" s="203"/>
      <c r="WZF22" s="203"/>
      <c r="WZG22" s="197"/>
      <c r="WZH22" s="204"/>
      <c r="WZI22" s="199"/>
      <c r="WZJ22" s="200"/>
      <c r="WZR22" s="200"/>
      <c r="WZU22" s="202"/>
      <c r="WZV22" s="202"/>
      <c r="WZW22" s="200"/>
      <c r="WZY22" s="203"/>
      <c r="XAA22" s="203"/>
      <c r="XAB22" s="197"/>
      <c r="XAC22" s="204"/>
      <c r="XAD22" s="199"/>
      <c r="XAE22" s="200"/>
      <c r="XAM22" s="200"/>
      <c r="XAP22" s="202"/>
      <c r="XAQ22" s="202"/>
      <c r="XAR22" s="200"/>
      <c r="XAT22" s="203"/>
      <c r="XAV22" s="203"/>
      <c r="XAW22" s="197"/>
      <c r="XAX22" s="204"/>
      <c r="XAY22" s="199"/>
      <c r="XAZ22" s="200"/>
      <c r="XBH22" s="200"/>
      <c r="XBK22" s="202"/>
      <c r="XBL22" s="202"/>
      <c r="XBM22" s="200"/>
      <c r="XBO22" s="203"/>
      <c r="XBQ22" s="203"/>
      <c r="XBR22" s="197"/>
      <c r="XBS22" s="204"/>
      <c r="XBT22" s="199"/>
      <c r="XBU22" s="200"/>
      <c r="XCC22" s="200"/>
      <c r="XCF22" s="202"/>
      <c r="XCG22" s="202"/>
      <c r="XCH22" s="200"/>
      <c r="XCJ22" s="203"/>
      <c r="XCL22" s="203"/>
      <c r="XCM22" s="197"/>
      <c r="XCN22" s="204"/>
      <c r="XCO22" s="199"/>
      <c r="XCP22" s="200"/>
      <c r="XCX22" s="200"/>
      <c r="XDA22" s="202"/>
      <c r="XDB22" s="202"/>
      <c r="XDC22" s="200"/>
      <c r="XDE22" s="203"/>
      <c r="XDG22" s="203"/>
      <c r="XDH22" s="197"/>
      <c r="XDI22" s="204"/>
      <c r="XDJ22" s="199"/>
      <c r="XDK22" s="200"/>
      <c r="XDS22" s="200"/>
      <c r="XDV22" s="202"/>
      <c r="XDW22" s="202"/>
      <c r="XDX22" s="200"/>
      <c r="XDZ22" s="203"/>
      <c r="XEB22" s="203"/>
      <c r="XEC22" s="197"/>
      <c r="XED22" s="204"/>
      <c r="XEE22" s="199"/>
      <c r="XEF22" s="200"/>
      <c r="XEN22" s="200"/>
      <c r="XEQ22" s="202"/>
      <c r="XER22" s="202"/>
      <c r="XES22" s="200"/>
      <c r="XEU22" s="203"/>
      <c r="XEW22" s="203"/>
      <c r="XEX22" s="197"/>
      <c r="XEY22" s="204"/>
      <c r="XEZ22" s="199"/>
      <c r="XFA22" s="200"/>
    </row>
    <row r="23" spans="1:1024 1026:2046 2049:3067 3075:4096 4104:5119 5121:7162 7170:8191 8199:11257 11265:12286 12294:14336 14338:15360 15363:16381" s="201" customFormat="1" ht="15.75" x14ac:dyDescent="0.25">
      <c r="A23" s="193">
        <v>45408</v>
      </c>
      <c r="B23" s="194" t="s">
        <v>320</v>
      </c>
      <c r="C23" s="194" t="s">
        <v>94</v>
      </c>
      <c r="D23" s="194" t="s">
        <v>334</v>
      </c>
      <c r="E23" s="194" t="s">
        <v>321</v>
      </c>
      <c r="F23" s="194" t="s">
        <v>72</v>
      </c>
      <c r="G23" s="194">
        <v>2992</v>
      </c>
      <c r="H23" s="194">
        <v>0</v>
      </c>
      <c r="I23" s="193">
        <v>45408</v>
      </c>
      <c r="J23" s="194">
        <v>155931378</v>
      </c>
      <c r="K23" s="194">
        <v>36</v>
      </c>
      <c r="L23" s="195">
        <v>2000</v>
      </c>
      <c r="M23" s="195">
        <v>2000</v>
      </c>
      <c r="N23" s="193">
        <v>45408</v>
      </c>
      <c r="O23" s="194" t="s">
        <v>306</v>
      </c>
      <c r="P23" s="196">
        <v>5.1499999999999997E-2</v>
      </c>
      <c r="Q23" s="194" t="s">
        <v>78</v>
      </c>
      <c r="R23" s="196">
        <f>IF(G:G=3100,"0",IF(AND(K:K&gt;=13,K:K&lt;=96)=TRUE,IF(P:P&gt;5.51%,'[1]3 - Não Consignado'!$I$7,IF(P:P&gt;=4.61%,'[1]3 - Não Consignado'!$I$6,IF(P:P&gt;=3.75%,'[1]3 - Não Consignado'!$I$5,IF(P:P&gt;=2.4%,'[1]3 - Não Consignado'!$I$4,"f"))))))</f>
        <v>3.0000000000000001E-3</v>
      </c>
      <c r="S23" s="197">
        <f t="shared" si="0"/>
        <v>6</v>
      </c>
      <c r="T23" s="206" t="s">
        <v>334</v>
      </c>
      <c r="U23" s="199" t="str">
        <f>VLOOKUP(D23,Painel!$C$7:$C$63,1,FALSE)</f>
        <v>LETICIA NUNES DOS REIS</v>
      </c>
      <c r="V23" s="200"/>
      <c r="AD23" s="200"/>
      <c r="AG23" s="202"/>
      <c r="AH23" s="202"/>
      <c r="AI23" s="200"/>
      <c r="AK23" s="203"/>
      <c r="AM23" s="203"/>
      <c r="AN23" s="197"/>
      <c r="AO23" s="204"/>
      <c r="AP23" s="199"/>
      <c r="AQ23" s="200"/>
      <c r="AY23" s="200"/>
      <c r="BB23" s="202"/>
      <c r="BC23" s="202"/>
      <c r="BD23" s="200"/>
      <c r="BF23" s="203"/>
      <c r="BH23" s="203"/>
      <c r="BI23" s="197"/>
      <c r="BJ23" s="204"/>
      <c r="BK23" s="199"/>
      <c r="BL23" s="200"/>
      <c r="BT23" s="200"/>
      <c r="BW23" s="202"/>
      <c r="BX23" s="202"/>
      <c r="BY23" s="200"/>
      <c r="CA23" s="203"/>
      <c r="CC23" s="203"/>
      <c r="CD23" s="197"/>
      <c r="CE23" s="204"/>
      <c r="CF23" s="199"/>
      <c r="CG23" s="200"/>
      <c r="CO23" s="200"/>
      <c r="CR23" s="202"/>
      <c r="CS23" s="202"/>
      <c r="CT23" s="200"/>
      <c r="CV23" s="203"/>
      <c r="CX23" s="203"/>
      <c r="CY23" s="197"/>
      <c r="CZ23" s="204"/>
      <c r="DA23" s="199"/>
      <c r="DB23" s="200"/>
      <c r="DJ23" s="200"/>
      <c r="DM23" s="202"/>
      <c r="DN23" s="202"/>
      <c r="DO23" s="200"/>
      <c r="DQ23" s="203"/>
      <c r="DS23" s="203"/>
      <c r="DT23" s="197"/>
      <c r="DU23" s="204"/>
      <c r="DV23" s="199"/>
      <c r="DW23" s="200"/>
      <c r="EE23" s="200"/>
      <c r="EH23" s="202"/>
      <c r="EI23" s="202"/>
      <c r="EJ23" s="200"/>
      <c r="EL23" s="203"/>
      <c r="EN23" s="203"/>
      <c r="EO23" s="197"/>
      <c r="EP23" s="204"/>
      <c r="EQ23" s="199"/>
      <c r="ER23" s="200"/>
      <c r="EZ23" s="200"/>
      <c r="FC23" s="202"/>
      <c r="FD23" s="202"/>
      <c r="FE23" s="200"/>
      <c r="FG23" s="203"/>
      <c r="FI23" s="203"/>
      <c r="FJ23" s="197"/>
      <c r="FK23" s="204"/>
      <c r="FL23" s="199"/>
      <c r="FM23" s="200"/>
      <c r="FU23" s="200"/>
      <c r="FX23" s="202"/>
      <c r="FY23" s="202"/>
      <c r="FZ23" s="200"/>
      <c r="GB23" s="203"/>
      <c r="GD23" s="203"/>
      <c r="GE23" s="197"/>
      <c r="GF23" s="204"/>
      <c r="GG23" s="199"/>
      <c r="GH23" s="200"/>
      <c r="GP23" s="200"/>
      <c r="GS23" s="202"/>
      <c r="GT23" s="202"/>
      <c r="GU23" s="200"/>
      <c r="GW23" s="203"/>
      <c r="GY23" s="203"/>
      <c r="GZ23" s="197"/>
      <c r="HA23" s="204"/>
      <c r="HB23" s="199"/>
      <c r="HC23" s="200"/>
      <c r="HK23" s="200"/>
      <c r="HN23" s="202"/>
      <c r="HO23" s="202"/>
      <c r="HP23" s="200"/>
      <c r="HR23" s="203"/>
      <c r="HT23" s="203"/>
      <c r="HU23" s="197"/>
      <c r="HV23" s="204"/>
      <c r="HW23" s="199"/>
      <c r="HX23" s="200"/>
      <c r="IF23" s="200"/>
      <c r="II23" s="202"/>
      <c r="IJ23" s="202"/>
      <c r="IK23" s="200"/>
      <c r="IM23" s="203"/>
      <c r="IO23" s="203"/>
      <c r="IP23" s="197"/>
      <c r="IQ23" s="204"/>
      <c r="IR23" s="199"/>
      <c r="IS23" s="200"/>
      <c r="JA23" s="200"/>
      <c r="JD23" s="202"/>
      <c r="JE23" s="202"/>
      <c r="JF23" s="200"/>
      <c r="JH23" s="203"/>
      <c r="JJ23" s="203"/>
      <c r="JK23" s="197"/>
      <c r="JL23" s="204"/>
      <c r="JM23" s="199"/>
      <c r="JN23" s="200"/>
      <c r="JV23" s="200"/>
      <c r="JY23" s="202"/>
      <c r="JZ23" s="202"/>
      <c r="KA23" s="200"/>
      <c r="KC23" s="203"/>
      <c r="KE23" s="203"/>
      <c r="KF23" s="197"/>
      <c r="KG23" s="204"/>
      <c r="KH23" s="199"/>
      <c r="KI23" s="200"/>
      <c r="KQ23" s="200"/>
      <c r="KT23" s="202"/>
      <c r="KU23" s="202"/>
      <c r="KV23" s="200"/>
      <c r="KX23" s="203"/>
      <c r="KZ23" s="203"/>
      <c r="LA23" s="197"/>
      <c r="LB23" s="204"/>
      <c r="LC23" s="199"/>
      <c r="LD23" s="200"/>
      <c r="LL23" s="200"/>
      <c r="LO23" s="202"/>
      <c r="LP23" s="202"/>
      <c r="LQ23" s="200"/>
      <c r="LS23" s="203"/>
      <c r="LU23" s="203"/>
      <c r="LV23" s="197"/>
      <c r="LW23" s="204"/>
      <c r="LX23" s="199"/>
      <c r="LY23" s="200"/>
      <c r="MG23" s="200"/>
      <c r="MJ23" s="202"/>
      <c r="MK23" s="202"/>
      <c r="ML23" s="200"/>
      <c r="MN23" s="203"/>
      <c r="MP23" s="203"/>
      <c r="MQ23" s="197"/>
      <c r="MR23" s="204"/>
      <c r="MS23" s="199"/>
      <c r="MT23" s="200"/>
      <c r="NB23" s="200"/>
      <c r="NE23" s="202"/>
      <c r="NF23" s="202"/>
      <c r="NG23" s="200"/>
      <c r="NI23" s="203"/>
      <c r="NK23" s="203"/>
      <c r="NL23" s="197"/>
      <c r="NM23" s="204"/>
      <c r="NN23" s="199"/>
      <c r="NO23" s="200"/>
      <c r="NW23" s="200"/>
      <c r="NZ23" s="202"/>
      <c r="OA23" s="202"/>
      <c r="OB23" s="200"/>
      <c r="OD23" s="203"/>
      <c r="OF23" s="203"/>
      <c r="OG23" s="197"/>
      <c r="OH23" s="204"/>
      <c r="OI23" s="199"/>
      <c r="OJ23" s="200"/>
      <c r="OR23" s="200"/>
      <c r="OU23" s="202"/>
      <c r="OV23" s="202"/>
      <c r="OW23" s="200"/>
      <c r="OY23" s="203"/>
      <c r="PA23" s="203"/>
      <c r="PB23" s="197"/>
      <c r="PC23" s="204"/>
      <c r="PD23" s="199"/>
      <c r="PE23" s="200"/>
      <c r="PM23" s="200"/>
      <c r="PP23" s="202"/>
      <c r="PQ23" s="202"/>
      <c r="PR23" s="200"/>
      <c r="PT23" s="203"/>
      <c r="PV23" s="203"/>
      <c r="PW23" s="197"/>
      <c r="PX23" s="204"/>
      <c r="PY23" s="199"/>
      <c r="PZ23" s="200"/>
      <c r="QH23" s="200"/>
      <c r="QK23" s="202"/>
      <c r="QL23" s="202"/>
      <c r="QM23" s="200"/>
      <c r="QO23" s="203"/>
      <c r="QQ23" s="203"/>
      <c r="QR23" s="197"/>
      <c r="QS23" s="204"/>
      <c r="QT23" s="199"/>
      <c r="QU23" s="200"/>
      <c r="RC23" s="200"/>
      <c r="RF23" s="202"/>
      <c r="RG23" s="202"/>
      <c r="RH23" s="200"/>
      <c r="RJ23" s="203"/>
      <c r="RL23" s="203"/>
      <c r="RM23" s="197"/>
      <c r="RN23" s="204"/>
      <c r="RO23" s="199"/>
      <c r="RP23" s="200"/>
      <c r="RX23" s="200"/>
      <c r="SA23" s="202"/>
      <c r="SB23" s="202"/>
      <c r="SC23" s="200"/>
      <c r="SE23" s="203"/>
      <c r="SG23" s="203"/>
      <c r="SH23" s="197"/>
      <c r="SI23" s="204"/>
      <c r="SJ23" s="199"/>
      <c r="SK23" s="200"/>
      <c r="SS23" s="200"/>
      <c r="SV23" s="202"/>
      <c r="SW23" s="202"/>
      <c r="SX23" s="200"/>
      <c r="SZ23" s="203"/>
      <c r="TB23" s="203"/>
      <c r="TC23" s="197"/>
      <c r="TD23" s="204"/>
      <c r="TE23" s="199"/>
      <c r="TF23" s="200"/>
      <c r="TN23" s="200"/>
      <c r="TQ23" s="202"/>
      <c r="TR23" s="202"/>
      <c r="TS23" s="200"/>
      <c r="TU23" s="203"/>
      <c r="TW23" s="203"/>
      <c r="TX23" s="197"/>
      <c r="TY23" s="204"/>
      <c r="TZ23" s="199"/>
      <c r="UA23" s="200"/>
      <c r="UI23" s="200"/>
      <c r="UL23" s="202"/>
      <c r="UM23" s="202"/>
      <c r="UN23" s="200"/>
      <c r="UP23" s="203"/>
      <c r="UR23" s="203"/>
      <c r="US23" s="197"/>
      <c r="UT23" s="204"/>
      <c r="UU23" s="199"/>
      <c r="UV23" s="200"/>
      <c r="VD23" s="200"/>
      <c r="VG23" s="202"/>
      <c r="VH23" s="202"/>
      <c r="VI23" s="200"/>
      <c r="VK23" s="203"/>
      <c r="VM23" s="203"/>
      <c r="VN23" s="197"/>
      <c r="VO23" s="204"/>
      <c r="VP23" s="199"/>
      <c r="VQ23" s="200"/>
      <c r="VY23" s="200"/>
      <c r="WB23" s="202"/>
      <c r="WC23" s="202"/>
      <c r="WD23" s="200"/>
      <c r="WF23" s="203"/>
      <c r="WH23" s="203"/>
      <c r="WI23" s="197"/>
      <c r="WJ23" s="204"/>
      <c r="WK23" s="199"/>
      <c r="WL23" s="200"/>
      <c r="WT23" s="200"/>
      <c r="WW23" s="202"/>
      <c r="WX23" s="202"/>
      <c r="WY23" s="200"/>
      <c r="XA23" s="203"/>
      <c r="XC23" s="203"/>
      <c r="XD23" s="197"/>
      <c r="XE23" s="204"/>
      <c r="XF23" s="199"/>
      <c r="XG23" s="200"/>
      <c r="XO23" s="200"/>
      <c r="XR23" s="202"/>
      <c r="XS23" s="202"/>
      <c r="XT23" s="200"/>
      <c r="XV23" s="203"/>
      <c r="XX23" s="203"/>
      <c r="XY23" s="197"/>
      <c r="XZ23" s="204"/>
      <c r="YA23" s="199"/>
      <c r="YB23" s="200"/>
      <c r="YJ23" s="200"/>
      <c r="YM23" s="202"/>
      <c r="YN23" s="202"/>
      <c r="YO23" s="200"/>
      <c r="YQ23" s="203"/>
      <c r="YS23" s="203"/>
      <c r="YT23" s="197"/>
      <c r="YU23" s="204"/>
      <c r="YV23" s="199"/>
      <c r="YW23" s="200"/>
      <c r="ZE23" s="200"/>
      <c r="ZH23" s="202"/>
      <c r="ZI23" s="202"/>
      <c r="ZJ23" s="200"/>
      <c r="ZL23" s="203"/>
      <c r="ZN23" s="203"/>
      <c r="ZO23" s="197"/>
      <c r="ZP23" s="204"/>
      <c r="ZQ23" s="199"/>
      <c r="ZR23" s="200"/>
      <c r="ZZ23" s="200"/>
      <c r="AAC23" s="202"/>
      <c r="AAD23" s="202"/>
      <c r="AAE23" s="200"/>
      <c r="AAG23" s="203"/>
      <c r="AAI23" s="203"/>
      <c r="AAJ23" s="197"/>
      <c r="AAK23" s="204"/>
      <c r="AAL23" s="199"/>
      <c r="AAM23" s="200"/>
      <c r="AAU23" s="200"/>
      <c r="AAX23" s="202"/>
      <c r="AAY23" s="202"/>
      <c r="AAZ23" s="200"/>
      <c r="ABB23" s="203"/>
      <c r="ABD23" s="203"/>
      <c r="ABE23" s="197"/>
      <c r="ABF23" s="204"/>
      <c r="ABG23" s="199"/>
      <c r="ABH23" s="200"/>
      <c r="ABP23" s="200"/>
      <c r="ABS23" s="202"/>
      <c r="ABT23" s="202"/>
      <c r="ABU23" s="200"/>
      <c r="ABW23" s="203"/>
      <c r="ABY23" s="203"/>
      <c r="ABZ23" s="197"/>
      <c r="ACA23" s="204"/>
      <c r="ACB23" s="199"/>
      <c r="ACC23" s="200"/>
      <c r="ACK23" s="200"/>
      <c r="ACN23" s="202"/>
      <c r="ACO23" s="202"/>
      <c r="ACP23" s="200"/>
      <c r="ACR23" s="203"/>
      <c r="ACT23" s="203"/>
      <c r="ACU23" s="197"/>
      <c r="ACV23" s="204"/>
      <c r="ACW23" s="199"/>
      <c r="ACX23" s="200"/>
      <c r="ADF23" s="200"/>
      <c r="ADI23" s="202"/>
      <c r="ADJ23" s="202"/>
      <c r="ADK23" s="200"/>
      <c r="ADM23" s="203"/>
      <c r="ADO23" s="203"/>
      <c r="ADP23" s="197"/>
      <c r="ADQ23" s="204"/>
      <c r="ADR23" s="199"/>
      <c r="ADS23" s="200"/>
      <c r="AEA23" s="200"/>
      <c r="AED23" s="202"/>
      <c r="AEE23" s="202"/>
      <c r="AEF23" s="200"/>
      <c r="AEH23" s="203"/>
      <c r="AEJ23" s="203"/>
      <c r="AEK23" s="197"/>
      <c r="AEL23" s="204"/>
      <c r="AEM23" s="199"/>
      <c r="AEN23" s="200"/>
      <c r="AEV23" s="200"/>
      <c r="AEY23" s="202"/>
      <c r="AEZ23" s="202"/>
      <c r="AFA23" s="200"/>
      <c r="AFC23" s="203"/>
      <c r="AFE23" s="203"/>
      <c r="AFF23" s="197"/>
      <c r="AFG23" s="204"/>
      <c r="AFH23" s="199"/>
      <c r="AFI23" s="200"/>
      <c r="AFQ23" s="200"/>
      <c r="AFT23" s="202"/>
      <c r="AFU23" s="202"/>
      <c r="AFV23" s="200"/>
      <c r="AFX23" s="203"/>
      <c r="AFZ23" s="203"/>
      <c r="AGA23" s="197"/>
      <c r="AGB23" s="204"/>
      <c r="AGC23" s="199"/>
      <c r="AGD23" s="200"/>
      <c r="AGL23" s="200"/>
      <c r="AGO23" s="202"/>
      <c r="AGP23" s="202"/>
      <c r="AGQ23" s="200"/>
      <c r="AGS23" s="203"/>
      <c r="AGU23" s="203"/>
      <c r="AGV23" s="197"/>
      <c r="AGW23" s="204"/>
      <c r="AGX23" s="199"/>
      <c r="AGY23" s="200"/>
      <c r="AHG23" s="200"/>
      <c r="AHJ23" s="202"/>
      <c r="AHK23" s="202"/>
      <c r="AHL23" s="200"/>
      <c r="AHN23" s="203"/>
      <c r="AHP23" s="203"/>
      <c r="AHQ23" s="197"/>
      <c r="AHR23" s="204"/>
      <c r="AHS23" s="199"/>
      <c r="AHT23" s="200"/>
      <c r="AIB23" s="200"/>
      <c r="AIE23" s="202"/>
      <c r="AIF23" s="202"/>
      <c r="AIG23" s="200"/>
      <c r="AII23" s="203"/>
      <c r="AIK23" s="203"/>
      <c r="AIL23" s="197"/>
      <c r="AIM23" s="204"/>
      <c r="AIN23" s="199"/>
      <c r="AIO23" s="200"/>
      <c r="AIW23" s="200"/>
      <c r="AIZ23" s="202"/>
      <c r="AJA23" s="202"/>
      <c r="AJB23" s="200"/>
      <c r="AJD23" s="203"/>
      <c r="AJF23" s="203"/>
      <c r="AJG23" s="197"/>
      <c r="AJH23" s="204"/>
      <c r="AJI23" s="199"/>
      <c r="AJJ23" s="200"/>
      <c r="AJR23" s="200"/>
      <c r="AJU23" s="202"/>
      <c r="AJV23" s="202"/>
      <c r="AJW23" s="200"/>
      <c r="AJY23" s="203"/>
      <c r="AKA23" s="203"/>
      <c r="AKB23" s="197"/>
      <c r="AKC23" s="204"/>
      <c r="AKD23" s="199"/>
      <c r="AKE23" s="200"/>
      <c r="AKM23" s="200"/>
      <c r="AKP23" s="202"/>
      <c r="AKQ23" s="202"/>
      <c r="AKR23" s="200"/>
      <c r="AKT23" s="203"/>
      <c r="AKV23" s="203"/>
      <c r="AKW23" s="197"/>
      <c r="AKX23" s="204"/>
      <c r="AKY23" s="199"/>
      <c r="AKZ23" s="200"/>
      <c r="ALH23" s="200"/>
      <c r="ALK23" s="202"/>
      <c r="ALL23" s="202"/>
      <c r="ALM23" s="200"/>
      <c r="ALO23" s="203"/>
      <c r="ALQ23" s="203"/>
      <c r="ALR23" s="197"/>
      <c r="ALS23" s="204"/>
      <c r="ALT23" s="199"/>
      <c r="ALU23" s="200"/>
      <c r="AMC23" s="200"/>
      <c r="AMF23" s="202"/>
      <c r="AMG23" s="202"/>
      <c r="AMH23" s="200"/>
      <c r="AMJ23" s="203"/>
      <c r="AML23" s="203"/>
      <c r="AMM23" s="197"/>
      <c r="AMN23" s="204"/>
      <c r="AMO23" s="199"/>
      <c r="AMP23" s="200"/>
      <c r="AMX23" s="200"/>
      <c r="ANA23" s="202"/>
      <c r="ANB23" s="202"/>
      <c r="ANC23" s="200"/>
      <c r="ANE23" s="203"/>
      <c r="ANG23" s="203"/>
      <c r="ANH23" s="197"/>
      <c r="ANI23" s="204"/>
      <c r="ANJ23" s="199"/>
      <c r="ANK23" s="200"/>
      <c r="ANS23" s="200"/>
      <c r="ANV23" s="202"/>
      <c r="ANW23" s="202"/>
      <c r="ANX23" s="200"/>
      <c r="ANZ23" s="203"/>
      <c r="AOB23" s="203"/>
      <c r="AOC23" s="197"/>
      <c r="AOD23" s="204"/>
      <c r="AOE23" s="199"/>
      <c r="AOF23" s="200"/>
      <c r="AON23" s="200"/>
      <c r="AOQ23" s="202"/>
      <c r="AOR23" s="202"/>
      <c r="AOS23" s="200"/>
      <c r="AOU23" s="203"/>
      <c r="AOW23" s="203"/>
      <c r="AOX23" s="197"/>
      <c r="AOY23" s="204"/>
      <c r="AOZ23" s="199"/>
      <c r="APA23" s="200"/>
      <c r="API23" s="200"/>
      <c r="APL23" s="202"/>
      <c r="APM23" s="202"/>
      <c r="APN23" s="200"/>
      <c r="APP23" s="203"/>
      <c r="APR23" s="203"/>
      <c r="APS23" s="197"/>
      <c r="APT23" s="204"/>
      <c r="APU23" s="199"/>
      <c r="APV23" s="200"/>
      <c r="AQD23" s="200"/>
      <c r="AQG23" s="202"/>
      <c r="AQH23" s="202"/>
      <c r="AQI23" s="200"/>
      <c r="AQK23" s="203"/>
      <c r="AQM23" s="203"/>
      <c r="AQN23" s="197"/>
      <c r="AQO23" s="204"/>
      <c r="AQP23" s="199"/>
      <c r="AQQ23" s="200"/>
      <c r="AQY23" s="200"/>
      <c r="ARB23" s="202"/>
      <c r="ARC23" s="202"/>
      <c r="ARD23" s="200"/>
      <c r="ARF23" s="203"/>
      <c r="ARH23" s="203"/>
      <c r="ARI23" s="197"/>
      <c r="ARJ23" s="204"/>
      <c r="ARK23" s="199"/>
      <c r="ARL23" s="200"/>
      <c r="ART23" s="200"/>
      <c r="ARW23" s="202"/>
      <c r="ARX23" s="202"/>
      <c r="ARY23" s="200"/>
      <c r="ASA23" s="203"/>
      <c r="ASC23" s="203"/>
      <c r="ASD23" s="197"/>
      <c r="ASE23" s="204"/>
      <c r="ASF23" s="199"/>
      <c r="ASG23" s="200"/>
      <c r="ASO23" s="200"/>
      <c r="ASR23" s="202"/>
      <c r="ASS23" s="202"/>
      <c r="AST23" s="200"/>
      <c r="ASV23" s="203"/>
      <c r="ASX23" s="203"/>
      <c r="ASY23" s="197"/>
      <c r="ASZ23" s="204"/>
      <c r="ATA23" s="199"/>
      <c r="ATB23" s="200"/>
      <c r="ATJ23" s="200"/>
      <c r="ATM23" s="202"/>
      <c r="ATN23" s="202"/>
      <c r="ATO23" s="200"/>
      <c r="ATQ23" s="203"/>
      <c r="ATS23" s="203"/>
      <c r="ATT23" s="197"/>
      <c r="ATU23" s="204"/>
      <c r="ATV23" s="199"/>
      <c r="ATW23" s="200"/>
      <c r="AUE23" s="200"/>
      <c r="AUH23" s="202"/>
      <c r="AUI23" s="202"/>
      <c r="AUJ23" s="200"/>
      <c r="AUL23" s="203"/>
      <c r="AUN23" s="203"/>
      <c r="AUO23" s="197"/>
      <c r="AUP23" s="204"/>
      <c r="AUQ23" s="199"/>
      <c r="AUR23" s="200"/>
      <c r="AUZ23" s="200"/>
      <c r="AVC23" s="202"/>
      <c r="AVD23" s="202"/>
      <c r="AVE23" s="200"/>
      <c r="AVG23" s="203"/>
      <c r="AVI23" s="203"/>
      <c r="AVJ23" s="197"/>
      <c r="AVK23" s="204"/>
      <c r="AVL23" s="199"/>
      <c r="AVM23" s="200"/>
      <c r="AVU23" s="200"/>
      <c r="AVX23" s="202"/>
      <c r="AVY23" s="202"/>
      <c r="AVZ23" s="200"/>
      <c r="AWB23" s="203"/>
      <c r="AWD23" s="203"/>
      <c r="AWE23" s="197"/>
      <c r="AWF23" s="204"/>
      <c r="AWG23" s="199"/>
      <c r="AWH23" s="200"/>
      <c r="AWP23" s="200"/>
      <c r="AWS23" s="202"/>
      <c r="AWT23" s="202"/>
      <c r="AWU23" s="200"/>
      <c r="AWW23" s="203"/>
      <c r="AWY23" s="203"/>
      <c r="AWZ23" s="197"/>
      <c r="AXA23" s="204"/>
      <c r="AXB23" s="199"/>
      <c r="AXC23" s="200"/>
      <c r="AXK23" s="200"/>
      <c r="AXN23" s="202"/>
      <c r="AXO23" s="202"/>
      <c r="AXP23" s="200"/>
      <c r="AXR23" s="203"/>
      <c r="AXT23" s="203"/>
      <c r="AXU23" s="197"/>
      <c r="AXV23" s="204"/>
      <c r="AXW23" s="199"/>
      <c r="AXX23" s="200"/>
      <c r="AYF23" s="200"/>
      <c r="AYI23" s="202"/>
      <c r="AYJ23" s="202"/>
      <c r="AYK23" s="200"/>
      <c r="AYM23" s="203"/>
      <c r="AYO23" s="203"/>
      <c r="AYP23" s="197"/>
      <c r="AYQ23" s="204"/>
      <c r="AYR23" s="199"/>
      <c r="AYS23" s="200"/>
      <c r="AZA23" s="200"/>
      <c r="AZD23" s="202"/>
      <c r="AZE23" s="202"/>
      <c r="AZF23" s="200"/>
      <c r="AZH23" s="203"/>
      <c r="AZJ23" s="203"/>
      <c r="AZK23" s="197"/>
      <c r="AZL23" s="204"/>
      <c r="AZM23" s="199"/>
      <c r="AZN23" s="200"/>
      <c r="AZV23" s="200"/>
      <c r="AZY23" s="202"/>
      <c r="AZZ23" s="202"/>
      <c r="BAA23" s="200"/>
      <c r="BAC23" s="203"/>
      <c r="BAE23" s="203"/>
      <c r="BAF23" s="197"/>
      <c r="BAG23" s="204"/>
      <c r="BAH23" s="199"/>
      <c r="BAI23" s="200"/>
      <c r="BAQ23" s="200"/>
      <c r="BAT23" s="202"/>
      <c r="BAU23" s="202"/>
      <c r="BAV23" s="200"/>
      <c r="BAX23" s="203"/>
      <c r="BAZ23" s="203"/>
      <c r="BBA23" s="197"/>
      <c r="BBB23" s="204"/>
      <c r="BBC23" s="199"/>
      <c r="BBD23" s="200"/>
      <c r="BBL23" s="200"/>
      <c r="BBO23" s="202"/>
      <c r="BBP23" s="202"/>
      <c r="BBQ23" s="200"/>
      <c r="BBS23" s="203"/>
      <c r="BBU23" s="203"/>
      <c r="BBV23" s="197"/>
      <c r="BBW23" s="204"/>
      <c r="BBX23" s="199"/>
      <c r="BBY23" s="200"/>
      <c r="BCG23" s="200"/>
      <c r="BCJ23" s="202"/>
      <c r="BCK23" s="202"/>
      <c r="BCL23" s="200"/>
      <c r="BCN23" s="203"/>
      <c r="BCP23" s="203"/>
      <c r="BCQ23" s="197"/>
      <c r="BCR23" s="204"/>
      <c r="BCS23" s="199"/>
      <c r="BCT23" s="200"/>
      <c r="BDB23" s="200"/>
      <c r="BDE23" s="202"/>
      <c r="BDF23" s="202"/>
      <c r="BDG23" s="200"/>
      <c r="BDI23" s="203"/>
      <c r="BDK23" s="203"/>
      <c r="BDL23" s="197"/>
      <c r="BDM23" s="204"/>
      <c r="BDN23" s="199"/>
      <c r="BDO23" s="200"/>
      <c r="BDW23" s="200"/>
      <c r="BDZ23" s="202"/>
      <c r="BEA23" s="202"/>
      <c r="BEB23" s="200"/>
      <c r="BED23" s="203"/>
      <c r="BEF23" s="203"/>
      <c r="BEG23" s="197"/>
      <c r="BEH23" s="204"/>
      <c r="BEI23" s="199"/>
      <c r="BEJ23" s="200"/>
      <c r="BER23" s="200"/>
      <c r="BEU23" s="202"/>
      <c r="BEV23" s="202"/>
      <c r="BEW23" s="200"/>
      <c r="BEY23" s="203"/>
      <c r="BFA23" s="203"/>
      <c r="BFB23" s="197"/>
      <c r="BFC23" s="204"/>
      <c r="BFD23" s="199"/>
      <c r="BFE23" s="200"/>
      <c r="BFM23" s="200"/>
      <c r="BFP23" s="202"/>
      <c r="BFQ23" s="202"/>
      <c r="BFR23" s="200"/>
      <c r="BFT23" s="203"/>
      <c r="BFV23" s="203"/>
      <c r="BFW23" s="197"/>
      <c r="BFX23" s="204"/>
      <c r="BFY23" s="199"/>
      <c r="BFZ23" s="200"/>
      <c r="BGH23" s="200"/>
      <c r="BGK23" s="202"/>
      <c r="BGL23" s="202"/>
      <c r="BGM23" s="200"/>
      <c r="BGO23" s="203"/>
      <c r="BGQ23" s="203"/>
      <c r="BGR23" s="197"/>
      <c r="BGS23" s="204"/>
      <c r="BGT23" s="199"/>
      <c r="BGU23" s="200"/>
      <c r="BHC23" s="200"/>
      <c r="BHF23" s="202"/>
      <c r="BHG23" s="202"/>
      <c r="BHH23" s="200"/>
      <c r="BHJ23" s="203"/>
      <c r="BHL23" s="203"/>
      <c r="BHM23" s="197"/>
      <c r="BHN23" s="204"/>
      <c r="BHO23" s="199"/>
      <c r="BHP23" s="200"/>
      <c r="BHX23" s="200"/>
      <c r="BIA23" s="202"/>
      <c r="BIB23" s="202"/>
      <c r="BIC23" s="200"/>
      <c r="BIE23" s="203"/>
      <c r="BIG23" s="203"/>
      <c r="BIH23" s="197"/>
      <c r="BII23" s="204"/>
      <c r="BIJ23" s="199"/>
      <c r="BIK23" s="200"/>
      <c r="BIS23" s="200"/>
      <c r="BIV23" s="202"/>
      <c r="BIW23" s="202"/>
      <c r="BIX23" s="200"/>
      <c r="BIZ23" s="203"/>
      <c r="BJB23" s="203"/>
      <c r="BJC23" s="197"/>
      <c r="BJD23" s="204"/>
      <c r="BJE23" s="199"/>
      <c r="BJF23" s="200"/>
      <c r="BJN23" s="200"/>
      <c r="BJQ23" s="202"/>
      <c r="BJR23" s="202"/>
      <c r="BJS23" s="200"/>
      <c r="BJU23" s="203"/>
      <c r="BJW23" s="203"/>
      <c r="BJX23" s="197"/>
      <c r="BJY23" s="204"/>
      <c r="BJZ23" s="199"/>
      <c r="BKA23" s="200"/>
      <c r="BKI23" s="200"/>
      <c r="BKL23" s="202"/>
      <c r="BKM23" s="202"/>
      <c r="BKN23" s="200"/>
      <c r="BKP23" s="203"/>
      <c r="BKR23" s="203"/>
      <c r="BKS23" s="197"/>
      <c r="BKT23" s="204"/>
      <c r="BKU23" s="199"/>
      <c r="BKV23" s="200"/>
      <c r="BLD23" s="200"/>
      <c r="BLG23" s="202"/>
      <c r="BLH23" s="202"/>
      <c r="BLI23" s="200"/>
      <c r="BLK23" s="203"/>
      <c r="BLM23" s="203"/>
      <c r="BLN23" s="197"/>
      <c r="BLO23" s="204"/>
      <c r="BLP23" s="199"/>
      <c r="BLQ23" s="200"/>
      <c r="BLY23" s="200"/>
      <c r="BMB23" s="202"/>
      <c r="BMC23" s="202"/>
      <c r="BMD23" s="200"/>
      <c r="BMF23" s="203"/>
      <c r="BMH23" s="203"/>
      <c r="BMI23" s="197"/>
      <c r="BMJ23" s="204"/>
      <c r="BMK23" s="199"/>
      <c r="BML23" s="200"/>
      <c r="BMT23" s="200"/>
      <c r="BMW23" s="202"/>
      <c r="BMX23" s="202"/>
      <c r="BMY23" s="200"/>
      <c r="BNA23" s="203"/>
      <c r="BNC23" s="203"/>
      <c r="BND23" s="197"/>
      <c r="BNE23" s="204"/>
      <c r="BNF23" s="199"/>
      <c r="BNG23" s="200"/>
      <c r="BNO23" s="200"/>
      <c r="BNR23" s="202"/>
      <c r="BNS23" s="202"/>
      <c r="BNT23" s="200"/>
      <c r="BNV23" s="203"/>
      <c r="BNX23" s="203"/>
      <c r="BNY23" s="197"/>
      <c r="BNZ23" s="204"/>
      <c r="BOA23" s="199"/>
      <c r="BOB23" s="200"/>
      <c r="BOJ23" s="200"/>
      <c r="BOM23" s="202"/>
      <c r="BON23" s="202"/>
      <c r="BOO23" s="200"/>
      <c r="BOQ23" s="203"/>
      <c r="BOS23" s="203"/>
      <c r="BOT23" s="197"/>
      <c r="BOU23" s="204"/>
      <c r="BOV23" s="199"/>
      <c r="BOW23" s="200"/>
      <c r="BPE23" s="200"/>
      <c r="BPH23" s="202"/>
      <c r="BPI23" s="202"/>
      <c r="BPJ23" s="200"/>
      <c r="BPL23" s="203"/>
      <c r="BPN23" s="203"/>
      <c r="BPO23" s="197"/>
      <c r="BPP23" s="204"/>
      <c r="BPQ23" s="199"/>
      <c r="BPR23" s="200"/>
      <c r="BPZ23" s="200"/>
      <c r="BQC23" s="202"/>
      <c r="BQD23" s="202"/>
      <c r="BQE23" s="200"/>
      <c r="BQG23" s="203"/>
      <c r="BQI23" s="203"/>
      <c r="BQJ23" s="197"/>
      <c r="BQK23" s="204"/>
      <c r="BQL23" s="199"/>
      <c r="BQM23" s="200"/>
      <c r="BQU23" s="200"/>
      <c r="BQX23" s="202"/>
      <c r="BQY23" s="202"/>
      <c r="BQZ23" s="200"/>
      <c r="BRB23" s="203"/>
      <c r="BRD23" s="203"/>
      <c r="BRE23" s="197"/>
      <c r="BRF23" s="204"/>
      <c r="BRG23" s="199"/>
      <c r="BRH23" s="200"/>
      <c r="BRP23" s="200"/>
      <c r="BRS23" s="202"/>
      <c r="BRT23" s="202"/>
      <c r="BRU23" s="200"/>
      <c r="BRW23" s="203"/>
      <c r="BRY23" s="203"/>
      <c r="BRZ23" s="197"/>
      <c r="BSA23" s="204"/>
      <c r="BSB23" s="199"/>
      <c r="BSC23" s="200"/>
      <c r="BSK23" s="200"/>
      <c r="BSN23" s="202"/>
      <c r="BSO23" s="202"/>
      <c r="BSP23" s="200"/>
      <c r="BSR23" s="203"/>
      <c r="BST23" s="203"/>
      <c r="BSU23" s="197"/>
      <c r="BSV23" s="204"/>
      <c r="BSW23" s="199"/>
      <c r="BSX23" s="200"/>
      <c r="BTF23" s="200"/>
      <c r="BTI23" s="202"/>
      <c r="BTJ23" s="202"/>
      <c r="BTK23" s="200"/>
      <c r="BTM23" s="203"/>
      <c r="BTO23" s="203"/>
      <c r="BTP23" s="197"/>
      <c r="BTQ23" s="204"/>
      <c r="BTR23" s="199"/>
      <c r="BTS23" s="200"/>
      <c r="BUA23" s="200"/>
      <c r="BUD23" s="202"/>
      <c r="BUE23" s="202"/>
      <c r="BUF23" s="200"/>
      <c r="BUH23" s="203"/>
      <c r="BUJ23" s="203"/>
      <c r="BUK23" s="197"/>
      <c r="BUL23" s="204"/>
      <c r="BUM23" s="199"/>
      <c r="BUN23" s="200"/>
      <c r="BUV23" s="200"/>
      <c r="BUY23" s="202"/>
      <c r="BUZ23" s="202"/>
      <c r="BVA23" s="200"/>
      <c r="BVC23" s="203"/>
      <c r="BVE23" s="203"/>
      <c r="BVF23" s="197"/>
      <c r="BVG23" s="204"/>
      <c r="BVH23" s="199"/>
      <c r="BVI23" s="200"/>
      <c r="BVQ23" s="200"/>
      <c r="BVT23" s="202"/>
      <c r="BVU23" s="202"/>
      <c r="BVV23" s="200"/>
      <c r="BVX23" s="203"/>
      <c r="BVZ23" s="203"/>
      <c r="BWA23" s="197"/>
      <c r="BWB23" s="204"/>
      <c r="BWC23" s="199"/>
      <c r="BWD23" s="200"/>
      <c r="BWL23" s="200"/>
      <c r="BWO23" s="202"/>
      <c r="BWP23" s="202"/>
      <c r="BWQ23" s="200"/>
      <c r="BWS23" s="203"/>
      <c r="BWU23" s="203"/>
      <c r="BWV23" s="197"/>
      <c r="BWW23" s="204"/>
      <c r="BWX23" s="199"/>
      <c r="BWY23" s="200"/>
      <c r="BXG23" s="200"/>
      <c r="BXJ23" s="202"/>
      <c r="BXK23" s="202"/>
      <c r="BXL23" s="200"/>
      <c r="BXN23" s="203"/>
      <c r="BXP23" s="203"/>
      <c r="BXQ23" s="197"/>
      <c r="BXR23" s="204"/>
      <c r="BXS23" s="199"/>
      <c r="BXT23" s="200"/>
      <c r="BYB23" s="200"/>
      <c r="BYE23" s="202"/>
      <c r="BYF23" s="202"/>
      <c r="BYG23" s="200"/>
      <c r="BYI23" s="203"/>
      <c r="BYK23" s="203"/>
      <c r="BYL23" s="197"/>
      <c r="BYM23" s="204"/>
      <c r="BYN23" s="199"/>
      <c r="BYO23" s="200"/>
      <c r="BYW23" s="200"/>
      <c r="BYZ23" s="202"/>
      <c r="BZA23" s="202"/>
      <c r="BZB23" s="200"/>
      <c r="BZD23" s="203"/>
      <c r="BZF23" s="203"/>
      <c r="BZG23" s="197"/>
      <c r="BZH23" s="204"/>
      <c r="BZI23" s="199"/>
      <c r="BZJ23" s="200"/>
      <c r="BZR23" s="200"/>
      <c r="BZU23" s="202"/>
      <c r="BZV23" s="202"/>
      <c r="BZW23" s="200"/>
      <c r="BZY23" s="203"/>
      <c r="CAA23" s="203"/>
      <c r="CAB23" s="197"/>
      <c r="CAC23" s="204"/>
      <c r="CAD23" s="199"/>
      <c r="CAE23" s="200"/>
      <c r="CAM23" s="200"/>
      <c r="CAP23" s="202"/>
      <c r="CAQ23" s="202"/>
      <c r="CAR23" s="200"/>
      <c r="CAT23" s="203"/>
      <c r="CAV23" s="203"/>
      <c r="CAW23" s="197"/>
      <c r="CAX23" s="204"/>
      <c r="CAY23" s="199"/>
      <c r="CAZ23" s="200"/>
      <c r="CBH23" s="200"/>
      <c r="CBK23" s="202"/>
      <c r="CBL23" s="202"/>
      <c r="CBM23" s="200"/>
      <c r="CBO23" s="203"/>
      <c r="CBQ23" s="203"/>
      <c r="CBR23" s="197"/>
      <c r="CBS23" s="204"/>
      <c r="CBT23" s="199"/>
      <c r="CBU23" s="200"/>
      <c r="CCC23" s="200"/>
      <c r="CCF23" s="202"/>
      <c r="CCG23" s="202"/>
      <c r="CCH23" s="200"/>
      <c r="CCJ23" s="203"/>
      <c r="CCL23" s="203"/>
      <c r="CCM23" s="197"/>
      <c r="CCN23" s="204"/>
      <c r="CCO23" s="199"/>
      <c r="CCP23" s="200"/>
      <c r="CCX23" s="200"/>
      <c r="CDA23" s="202"/>
      <c r="CDB23" s="202"/>
      <c r="CDC23" s="200"/>
      <c r="CDE23" s="203"/>
      <c r="CDG23" s="203"/>
      <c r="CDH23" s="197"/>
      <c r="CDI23" s="204"/>
      <c r="CDJ23" s="199"/>
      <c r="CDK23" s="200"/>
      <c r="CDS23" s="200"/>
      <c r="CDV23" s="202"/>
      <c r="CDW23" s="202"/>
      <c r="CDX23" s="200"/>
      <c r="CDZ23" s="203"/>
      <c r="CEB23" s="203"/>
      <c r="CEC23" s="197"/>
      <c r="CED23" s="204"/>
      <c r="CEE23" s="199"/>
      <c r="CEF23" s="200"/>
      <c r="CEN23" s="200"/>
      <c r="CEQ23" s="202"/>
      <c r="CER23" s="202"/>
      <c r="CES23" s="200"/>
      <c r="CEU23" s="203"/>
      <c r="CEW23" s="203"/>
      <c r="CEX23" s="197"/>
      <c r="CEY23" s="204"/>
      <c r="CEZ23" s="199"/>
      <c r="CFA23" s="200"/>
      <c r="CFI23" s="200"/>
      <c r="CFL23" s="202"/>
      <c r="CFM23" s="202"/>
      <c r="CFN23" s="200"/>
      <c r="CFP23" s="203"/>
      <c r="CFR23" s="203"/>
      <c r="CFS23" s="197"/>
      <c r="CFT23" s="204"/>
      <c r="CFU23" s="199"/>
      <c r="CFV23" s="200"/>
      <c r="CGD23" s="200"/>
      <c r="CGG23" s="202"/>
      <c r="CGH23" s="202"/>
      <c r="CGI23" s="200"/>
      <c r="CGK23" s="203"/>
      <c r="CGM23" s="203"/>
      <c r="CGN23" s="197"/>
      <c r="CGO23" s="204"/>
      <c r="CGP23" s="199"/>
      <c r="CGQ23" s="200"/>
      <c r="CGY23" s="200"/>
      <c r="CHB23" s="202"/>
      <c r="CHC23" s="202"/>
      <c r="CHD23" s="200"/>
      <c r="CHF23" s="203"/>
      <c r="CHH23" s="203"/>
      <c r="CHI23" s="197"/>
      <c r="CHJ23" s="204"/>
      <c r="CHK23" s="199"/>
      <c r="CHL23" s="200"/>
      <c r="CHT23" s="200"/>
      <c r="CHW23" s="202"/>
      <c r="CHX23" s="202"/>
      <c r="CHY23" s="200"/>
      <c r="CIA23" s="203"/>
      <c r="CIC23" s="203"/>
      <c r="CID23" s="197"/>
      <c r="CIE23" s="204"/>
      <c r="CIF23" s="199"/>
      <c r="CIG23" s="200"/>
      <c r="CIO23" s="200"/>
      <c r="CIR23" s="202"/>
      <c r="CIS23" s="202"/>
      <c r="CIT23" s="200"/>
      <c r="CIV23" s="203"/>
      <c r="CIX23" s="203"/>
      <c r="CIY23" s="197"/>
      <c r="CIZ23" s="204"/>
      <c r="CJA23" s="199"/>
      <c r="CJB23" s="200"/>
      <c r="CJJ23" s="200"/>
      <c r="CJM23" s="202"/>
      <c r="CJN23" s="202"/>
      <c r="CJO23" s="200"/>
      <c r="CJQ23" s="203"/>
      <c r="CJS23" s="203"/>
      <c r="CJT23" s="197"/>
      <c r="CJU23" s="204"/>
      <c r="CJV23" s="199"/>
      <c r="CJW23" s="200"/>
      <c r="CKE23" s="200"/>
      <c r="CKH23" s="202"/>
      <c r="CKI23" s="202"/>
      <c r="CKJ23" s="200"/>
      <c r="CKL23" s="203"/>
      <c r="CKN23" s="203"/>
      <c r="CKO23" s="197"/>
      <c r="CKP23" s="204"/>
      <c r="CKQ23" s="199"/>
      <c r="CKR23" s="200"/>
      <c r="CKZ23" s="200"/>
      <c r="CLC23" s="202"/>
      <c r="CLD23" s="202"/>
      <c r="CLE23" s="200"/>
      <c r="CLG23" s="203"/>
      <c r="CLI23" s="203"/>
      <c r="CLJ23" s="197"/>
      <c r="CLK23" s="204"/>
      <c r="CLL23" s="199"/>
      <c r="CLM23" s="200"/>
      <c r="CLU23" s="200"/>
      <c r="CLX23" s="202"/>
      <c r="CLY23" s="202"/>
      <c r="CLZ23" s="200"/>
      <c r="CMB23" s="203"/>
      <c r="CMD23" s="203"/>
      <c r="CME23" s="197"/>
      <c r="CMF23" s="204"/>
      <c r="CMG23" s="199"/>
      <c r="CMH23" s="200"/>
      <c r="CMP23" s="200"/>
      <c r="CMS23" s="202"/>
      <c r="CMT23" s="202"/>
      <c r="CMU23" s="200"/>
      <c r="CMW23" s="203"/>
      <c r="CMY23" s="203"/>
      <c r="CMZ23" s="197"/>
      <c r="CNA23" s="204"/>
      <c r="CNB23" s="199"/>
      <c r="CNC23" s="200"/>
      <c r="CNK23" s="200"/>
      <c r="CNN23" s="202"/>
      <c r="CNO23" s="202"/>
      <c r="CNP23" s="200"/>
      <c r="CNR23" s="203"/>
      <c r="CNT23" s="203"/>
      <c r="CNU23" s="197"/>
      <c r="CNV23" s="204"/>
      <c r="CNW23" s="199"/>
      <c r="CNX23" s="200"/>
      <c r="COF23" s="200"/>
      <c r="COI23" s="202"/>
      <c r="COJ23" s="202"/>
      <c r="COK23" s="200"/>
      <c r="COM23" s="203"/>
      <c r="COO23" s="203"/>
      <c r="COP23" s="197"/>
      <c r="COQ23" s="204"/>
      <c r="COR23" s="199"/>
      <c r="COS23" s="200"/>
      <c r="CPA23" s="200"/>
      <c r="CPD23" s="202"/>
      <c r="CPE23" s="202"/>
      <c r="CPF23" s="200"/>
      <c r="CPH23" s="203"/>
      <c r="CPJ23" s="203"/>
      <c r="CPK23" s="197"/>
      <c r="CPL23" s="204"/>
      <c r="CPM23" s="199"/>
      <c r="CPN23" s="200"/>
      <c r="CPV23" s="200"/>
      <c r="CPY23" s="202"/>
      <c r="CPZ23" s="202"/>
      <c r="CQA23" s="200"/>
      <c r="CQC23" s="203"/>
      <c r="CQE23" s="203"/>
      <c r="CQF23" s="197"/>
      <c r="CQG23" s="204"/>
      <c r="CQH23" s="199"/>
      <c r="CQI23" s="200"/>
      <c r="CQQ23" s="200"/>
      <c r="CQT23" s="202"/>
      <c r="CQU23" s="202"/>
      <c r="CQV23" s="200"/>
      <c r="CQX23" s="203"/>
      <c r="CQZ23" s="203"/>
      <c r="CRA23" s="197"/>
      <c r="CRB23" s="204"/>
      <c r="CRC23" s="199"/>
      <c r="CRD23" s="200"/>
      <c r="CRL23" s="200"/>
      <c r="CRO23" s="202"/>
      <c r="CRP23" s="202"/>
      <c r="CRQ23" s="200"/>
      <c r="CRS23" s="203"/>
      <c r="CRU23" s="203"/>
      <c r="CRV23" s="197"/>
      <c r="CRW23" s="204"/>
      <c r="CRX23" s="199"/>
      <c r="CRY23" s="200"/>
      <c r="CSG23" s="200"/>
      <c r="CSJ23" s="202"/>
      <c r="CSK23" s="202"/>
      <c r="CSL23" s="200"/>
      <c r="CSN23" s="203"/>
      <c r="CSP23" s="203"/>
      <c r="CSQ23" s="197"/>
      <c r="CSR23" s="204"/>
      <c r="CSS23" s="199"/>
      <c r="CST23" s="200"/>
      <c r="CTB23" s="200"/>
      <c r="CTE23" s="202"/>
      <c r="CTF23" s="202"/>
      <c r="CTG23" s="200"/>
      <c r="CTI23" s="203"/>
      <c r="CTK23" s="203"/>
      <c r="CTL23" s="197"/>
      <c r="CTM23" s="204"/>
      <c r="CTN23" s="199"/>
      <c r="CTO23" s="200"/>
      <c r="CTW23" s="200"/>
      <c r="CTZ23" s="202"/>
      <c r="CUA23" s="202"/>
      <c r="CUB23" s="200"/>
      <c r="CUD23" s="203"/>
      <c r="CUF23" s="203"/>
      <c r="CUG23" s="197"/>
      <c r="CUH23" s="204"/>
      <c r="CUI23" s="199"/>
      <c r="CUJ23" s="200"/>
      <c r="CUR23" s="200"/>
      <c r="CUU23" s="202"/>
      <c r="CUV23" s="202"/>
      <c r="CUW23" s="200"/>
      <c r="CUY23" s="203"/>
      <c r="CVA23" s="203"/>
      <c r="CVB23" s="197"/>
      <c r="CVC23" s="204"/>
      <c r="CVD23" s="199"/>
      <c r="CVE23" s="200"/>
      <c r="CVM23" s="200"/>
      <c r="CVP23" s="202"/>
      <c r="CVQ23" s="202"/>
      <c r="CVR23" s="200"/>
      <c r="CVT23" s="203"/>
      <c r="CVV23" s="203"/>
      <c r="CVW23" s="197"/>
      <c r="CVX23" s="204"/>
      <c r="CVY23" s="199"/>
      <c r="CVZ23" s="200"/>
      <c r="CWH23" s="200"/>
      <c r="CWK23" s="202"/>
      <c r="CWL23" s="202"/>
      <c r="CWM23" s="200"/>
      <c r="CWO23" s="203"/>
      <c r="CWQ23" s="203"/>
      <c r="CWR23" s="197"/>
      <c r="CWS23" s="204"/>
      <c r="CWT23" s="199"/>
      <c r="CWU23" s="200"/>
      <c r="CXC23" s="200"/>
      <c r="CXF23" s="202"/>
      <c r="CXG23" s="202"/>
      <c r="CXH23" s="200"/>
      <c r="CXJ23" s="203"/>
      <c r="CXL23" s="203"/>
      <c r="CXM23" s="197"/>
      <c r="CXN23" s="204"/>
      <c r="CXO23" s="199"/>
      <c r="CXP23" s="200"/>
      <c r="CXX23" s="200"/>
      <c r="CYA23" s="202"/>
      <c r="CYB23" s="202"/>
      <c r="CYC23" s="200"/>
      <c r="CYE23" s="203"/>
      <c r="CYG23" s="203"/>
      <c r="CYH23" s="197"/>
      <c r="CYI23" s="204"/>
      <c r="CYJ23" s="199"/>
      <c r="CYK23" s="200"/>
      <c r="CYS23" s="200"/>
      <c r="CYV23" s="202"/>
      <c r="CYW23" s="202"/>
      <c r="CYX23" s="200"/>
      <c r="CYZ23" s="203"/>
      <c r="CZB23" s="203"/>
      <c r="CZC23" s="197"/>
      <c r="CZD23" s="204"/>
      <c r="CZE23" s="199"/>
      <c r="CZF23" s="200"/>
      <c r="CZN23" s="200"/>
      <c r="CZQ23" s="202"/>
      <c r="CZR23" s="202"/>
      <c r="CZS23" s="200"/>
      <c r="CZU23" s="203"/>
      <c r="CZW23" s="203"/>
      <c r="CZX23" s="197"/>
      <c r="CZY23" s="204"/>
      <c r="CZZ23" s="199"/>
      <c r="DAA23" s="200"/>
      <c r="DAI23" s="200"/>
      <c r="DAL23" s="202"/>
      <c r="DAM23" s="202"/>
      <c r="DAN23" s="200"/>
      <c r="DAP23" s="203"/>
      <c r="DAR23" s="203"/>
      <c r="DAS23" s="197"/>
      <c r="DAT23" s="204"/>
      <c r="DAU23" s="199"/>
      <c r="DAV23" s="200"/>
      <c r="DBD23" s="200"/>
      <c r="DBG23" s="202"/>
      <c r="DBH23" s="202"/>
      <c r="DBI23" s="200"/>
      <c r="DBK23" s="203"/>
      <c r="DBM23" s="203"/>
      <c r="DBN23" s="197"/>
      <c r="DBO23" s="204"/>
      <c r="DBP23" s="199"/>
      <c r="DBQ23" s="200"/>
      <c r="DBY23" s="200"/>
      <c r="DCB23" s="202"/>
      <c r="DCC23" s="202"/>
      <c r="DCD23" s="200"/>
      <c r="DCF23" s="203"/>
      <c r="DCH23" s="203"/>
      <c r="DCI23" s="197"/>
      <c r="DCJ23" s="204"/>
      <c r="DCK23" s="199"/>
      <c r="DCL23" s="200"/>
      <c r="DCT23" s="200"/>
      <c r="DCW23" s="202"/>
      <c r="DCX23" s="202"/>
      <c r="DCY23" s="200"/>
      <c r="DDA23" s="203"/>
      <c r="DDC23" s="203"/>
      <c r="DDD23" s="197"/>
      <c r="DDE23" s="204"/>
      <c r="DDF23" s="199"/>
      <c r="DDG23" s="200"/>
      <c r="DDO23" s="200"/>
      <c r="DDR23" s="202"/>
      <c r="DDS23" s="202"/>
      <c r="DDT23" s="200"/>
      <c r="DDV23" s="203"/>
      <c r="DDX23" s="203"/>
      <c r="DDY23" s="197"/>
      <c r="DDZ23" s="204"/>
      <c r="DEA23" s="199"/>
      <c r="DEB23" s="200"/>
      <c r="DEJ23" s="200"/>
      <c r="DEM23" s="202"/>
      <c r="DEN23" s="202"/>
      <c r="DEO23" s="200"/>
      <c r="DEQ23" s="203"/>
      <c r="DES23" s="203"/>
      <c r="DET23" s="197"/>
      <c r="DEU23" s="204"/>
      <c r="DEV23" s="199"/>
      <c r="DEW23" s="200"/>
      <c r="DFE23" s="200"/>
      <c r="DFH23" s="202"/>
      <c r="DFI23" s="202"/>
      <c r="DFJ23" s="200"/>
      <c r="DFL23" s="203"/>
      <c r="DFN23" s="203"/>
      <c r="DFO23" s="197"/>
      <c r="DFP23" s="204"/>
      <c r="DFQ23" s="199"/>
      <c r="DFR23" s="200"/>
      <c r="DFZ23" s="200"/>
      <c r="DGC23" s="202"/>
      <c r="DGD23" s="202"/>
      <c r="DGE23" s="200"/>
      <c r="DGG23" s="203"/>
      <c r="DGI23" s="203"/>
      <c r="DGJ23" s="197"/>
      <c r="DGK23" s="204"/>
      <c r="DGL23" s="199"/>
      <c r="DGM23" s="200"/>
      <c r="DGU23" s="200"/>
      <c r="DGX23" s="202"/>
      <c r="DGY23" s="202"/>
      <c r="DGZ23" s="200"/>
      <c r="DHB23" s="203"/>
      <c r="DHD23" s="203"/>
      <c r="DHE23" s="197"/>
      <c r="DHF23" s="204"/>
      <c r="DHG23" s="199"/>
      <c r="DHH23" s="200"/>
      <c r="DHP23" s="200"/>
      <c r="DHS23" s="202"/>
      <c r="DHT23" s="202"/>
      <c r="DHU23" s="200"/>
      <c r="DHW23" s="203"/>
      <c r="DHY23" s="203"/>
      <c r="DHZ23" s="197"/>
      <c r="DIA23" s="204"/>
      <c r="DIB23" s="199"/>
      <c r="DIC23" s="200"/>
      <c r="DIK23" s="200"/>
      <c r="DIN23" s="202"/>
      <c r="DIO23" s="202"/>
      <c r="DIP23" s="200"/>
      <c r="DIR23" s="203"/>
      <c r="DIT23" s="203"/>
      <c r="DIU23" s="197"/>
      <c r="DIV23" s="204"/>
      <c r="DIW23" s="199"/>
      <c r="DIX23" s="200"/>
      <c r="DJF23" s="200"/>
      <c r="DJI23" s="202"/>
      <c r="DJJ23" s="202"/>
      <c r="DJK23" s="200"/>
      <c r="DJM23" s="203"/>
      <c r="DJO23" s="203"/>
      <c r="DJP23" s="197"/>
      <c r="DJQ23" s="204"/>
      <c r="DJR23" s="199"/>
      <c r="DJS23" s="200"/>
      <c r="DKA23" s="200"/>
      <c r="DKD23" s="202"/>
      <c r="DKE23" s="202"/>
      <c r="DKF23" s="200"/>
      <c r="DKH23" s="203"/>
      <c r="DKJ23" s="203"/>
      <c r="DKK23" s="197"/>
      <c r="DKL23" s="204"/>
      <c r="DKM23" s="199"/>
      <c r="DKN23" s="200"/>
      <c r="DKV23" s="200"/>
      <c r="DKY23" s="202"/>
      <c r="DKZ23" s="202"/>
      <c r="DLA23" s="200"/>
      <c r="DLC23" s="203"/>
      <c r="DLE23" s="203"/>
      <c r="DLF23" s="197"/>
      <c r="DLG23" s="204"/>
      <c r="DLH23" s="199"/>
      <c r="DLI23" s="200"/>
      <c r="DLQ23" s="200"/>
      <c r="DLT23" s="202"/>
      <c r="DLU23" s="202"/>
      <c r="DLV23" s="200"/>
      <c r="DLX23" s="203"/>
      <c r="DLZ23" s="203"/>
      <c r="DMA23" s="197"/>
      <c r="DMB23" s="204"/>
      <c r="DMC23" s="199"/>
      <c r="DMD23" s="200"/>
      <c r="DML23" s="200"/>
      <c r="DMO23" s="202"/>
      <c r="DMP23" s="202"/>
      <c r="DMQ23" s="200"/>
      <c r="DMS23" s="203"/>
      <c r="DMU23" s="203"/>
      <c r="DMV23" s="197"/>
      <c r="DMW23" s="204"/>
      <c r="DMX23" s="199"/>
      <c r="DMY23" s="200"/>
      <c r="DNG23" s="200"/>
      <c r="DNJ23" s="202"/>
      <c r="DNK23" s="202"/>
      <c r="DNL23" s="200"/>
      <c r="DNN23" s="203"/>
      <c r="DNP23" s="203"/>
      <c r="DNQ23" s="197"/>
      <c r="DNR23" s="204"/>
      <c r="DNS23" s="199"/>
      <c r="DNT23" s="200"/>
      <c r="DOB23" s="200"/>
      <c r="DOE23" s="202"/>
      <c r="DOF23" s="202"/>
      <c r="DOG23" s="200"/>
      <c r="DOI23" s="203"/>
      <c r="DOK23" s="203"/>
      <c r="DOL23" s="197"/>
      <c r="DOM23" s="204"/>
      <c r="DON23" s="199"/>
      <c r="DOO23" s="200"/>
      <c r="DOW23" s="200"/>
      <c r="DOZ23" s="202"/>
      <c r="DPA23" s="202"/>
      <c r="DPB23" s="200"/>
      <c r="DPD23" s="203"/>
      <c r="DPF23" s="203"/>
      <c r="DPG23" s="197"/>
      <c r="DPH23" s="204"/>
      <c r="DPI23" s="199"/>
      <c r="DPJ23" s="200"/>
      <c r="DPR23" s="200"/>
      <c r="DPU23" s="202"/>
      <c r="DPV23" s="202"/>
      <c r="DPW23" s="200"/>
      <c r="DPY23" s="203"/>
      <c r="DQA23" s="203"/>
      <c r="DQB23" s="197"/>
      <c r="DQC23" s="204"/>
      <c r="DQD23" s="199"/>
      <c r="DQE23" s="200"/>
      <c r="DQM23" s="200"/>
      <c r="DQP23" s="202"/>
      <c r="DQQ23" s="202"/>
      <c r="DQR23" s="200"/>
      <c r="DQT23" s="203"/>
      <c r="DQV23" s="203"/>
      <c r="DQW23" s="197"/>
      <c r="DQX23" s="204"/>
      <c r="DQY23" s="199"/>
      <c r="DQZ23" s="200"/>
      <c r="DRH23" s="200"/>
      <c r="DRK23" s="202"/>
      <c r="DRL23" s="202"/>
      <c r="DRM23" s="200"/>
      <c r="DRO23" s="203"/>
      <c r="DRQ23" s="203"/>
      <c r="DRR23" s="197"/>
      <c r="DRS23" s="204"/>
      <c r="DRT23" s="199"/>
      <c r="DRU23" s="200"/>
      <c r="DSC23" s="200"/>
      <c r="DSF23" s="202"/>
      <c r="DSG23" s="202"/>
      <c r="DSH23" s="200"/>
      <c r="DSJ23" s="203"/>
      <c r="DSL23" s="203"/>
      <c r="DSM23" s="197"/>
      <c r="DSN23" s="204"/>
      <c r="DSO23" s="199"/>
      <c r="DSP23" s="200"/>
      <c r="DSX23" s="200"/>
      <c r="DTA23" s="202"/>
      <c r="DTB23" s="202"/>
      <c r="DTC23" s="200"/>
      <c r="DTE23" s="203"/>
      <c r="DTG23" s="203"/>
      <c r="DTH23" s="197"/>
      <c r="DTI23" s="204"/>
      <c r="DTJ23" s="199"/>
      <c r="DTK23" s="200"/>
      <c r="DTS23" s="200"/>
      <c r="DTV23" s="202"/>
      <c r="DTW23" s="202"/>
      <c r="DTX23" s="200"/>
      <c r="DTZ23" s="203"/>
      <c r="DUB23" s="203"/>
      <c r="DUC23" s="197"/>
      <c r="DUD23" s="204"/>
      <c r="DUE23" s="199"/>
      <c r="DUF23" s="200"/>
      <c r="DUN23" s="200"/>
      <c r="DUQ23" s="202"/>
      <c r="DUR23" s="202"/>
      <c r="DUS23" s="200"/>
      <c r="DUU23" s="203"/>
      <c r="DUW23" s="203"/>
      <c r="DUX23" s="197"/>
      <c r="DUY23" s="204"/>
      <c r="DUZ23" s="199"/>
      <c r="DVA23" s="200"/>
      <c r="DVI23" s="200"/>
      <c r="DVL23" s="202"/>
      <c r="DVM23" s="202"/>
      <c r="DVN23" s="200"/>
      <c r="DVP23" s="203"/>
      <c r="DVR23" s="203"/>
      <c r="DVS23" s="197"/>
      <c r="DVT23" s="204"/>
      <c r="DVU23" s="199"/>
      <c r="DVV23" s="200"/>
      <c r="DWD23" s="200"/>
      <c r="DWG23" s="202"/>
      <c r="DWH23" s="202"/>
      <c r="DWI23" s="200"/>
      <c r="DWK23" s="203"/>
      <c r="DWM23" s="203"/>
      <c r="DWN23" s="197"/>
      <c r="DWO23" s="204"/>
      <c r="DWP23" s="199"/>
      <c r="DWQ23" s="200"/>
      <c r="DWY23" s="200"/>
      <c r="DXB23" s="202"/>
      <c r="DXC23" s="202"/>
      <c r="DXD23" s="200"/>
      <c r="DXF23" s="203"/>
      <c r="DXH23" s="203"/>
      <c r="DXI23" s="197"/>
      <c r="DXJ23" s="204"/>
      <c r="DXK23" s="199"/>
      <c r="DXL23" s="200"/>
      <c r="DXT23" s="200"/>
      <c r="DXW23" s="202"/>
      <c r="DXX23" s="202"/>
      <c r="DXY23" s="200"/>
      <c r="DYA23" s="203"/>
      <c r="DYC23" s="203"/>
      <c r="DYD23" s="197"/>
      <c r="DYE23" s="204"/>
      <c r="DYF23" s="199"/>
      <c r="DYG23" s="200"/>
      <c r="DYO23" s="200"/>
      <c r="DYR23" s="202"/>
      <c r="DYS23" s="202"/>
      <c r="DYT23" s="200"/>
      <c r="DYV23" s="203"/>
      <c r="DYX23" s="203"/>
      <c r="DYY23" s="197"/>
      <c r="DYZ23" s="204"/>
      <c r="DZA23" s="199"/>
      <c r="DZB23" s="200"/>
      <c r="DZJ23" s="200"/>
      <c r="DZM23" s="202"/>
      <c r="DZN23" s="202"/>
      <c r="DZO23" s="200"/>
      <c r="DZQ23" s="203"/>
      <c r="DZS23" s="203"/>
      <c r="DZT23" s="197"/>
      <c r="DZU23" s="204"/>
      <c r="DZV23" s="199"/>
      <c r="DZW23" s="200"/>
      <c r="EAE23" s="200"/>
      <c r="EAH23" s="202"/>
      <c r="EAI23" s="202"/>
      <c r="EAJ23" s="200"/>
      <c r="EAL23" s="203"/>
      <c r="EAN23" s="203"/>
      <c r="EAO23" s="197"/>
      <c r="EAP23" s="204"/>
      <c r="EAQ23" s="199"/>
      <c r="EAR23" s="200"/>
      <c r="EAZ23" s="200"/>
      <c r="EBC23" s="202"/>
      <c r="EBD23" s="202"/>
      <c r="EBE23" s="200"/>
      <c r="EBG23" s="203"/>
      <c r="EBI23" s="203"/>
      <c r="EBJ23" s="197"/>
      <c r="EBK23" s="204"/>
      <c r="EBL23" s="199"/>
      <c r="EBM23" s="200"/>
      <c r="EBU23" s="200"/>
      <c r="EBX23" s="202"/>
      <c r="EBY23" s="202"/>
      <c r="EBZ23" s="200"/>
      <c r="ECB23" s="203"/>
      <c r="ECD23" s="203"/>
      <c r="ECE23" s="197"/>
      <c r="ECF23" s="204"/>
      <c r="ECG23" s="199"/>
      <c r="ECH23" s="200"/>
      <c r="ECP23" s="200"/>
      <c r="ECS23" s="202"/>
      <c r="ECT23" s="202"/>
      <c r="ECU23" s="200"/>
      <c r="ECW23" s="203"/>
      <c r="ECY23" s="203"/>
      <c r="ECZ23" s="197"/>
      <c r="EDA23" s="204"/>
      <c r="EDB23" s="199"/>
      <c r="EDC23" s="200"/>
      <c r="EDK23" s="200"/>
      <c r="EDN23" s="202"/>
      <c r="EDO23" s="202"/>
      <c r="EDP23" s="200"/>
      <c r="EDR23" s="203"/>
      <c r="EDT23" s="203"/>
      <c r="EDU23" s="197"/>
      <c r="EDV23" s="204"/>
      <c r="EDW23" s="199"/>
      <c r="EDX23" s="200"/>
      <c r="EEF23" s="200"/>
      <c r="EEI23" s="202"/>
      <c r="EEJ23" s="202"/>
      <c r="EEK23" s="200"/>
      <c r="EEM23" s="203"/>
      <c r="EEO23" s="203"/>
      <c r="EEP23" s="197"/>
      <c r="EEQ23" s="204"/>
      <c r="EER23" s="199"/>
      <c r="EES23" s="200"/>
      <c r="EFA23" s="200"/>
      <c r="EFD23" s="202"/>
      <c r="EFE23" s="202"/>
      <c r="EFF23" s="200"/>
      <c r="EFH23" s="203"/>
      <c r="EFJ23" s="203"/>
      <c r="EFK23" s="197"/>
      <c r="EFL23" s="204"/>
      <c r="EFM23" s="199"/>
      <c r="EFN23" s="200"/>
      <c r="EFV23" s="200"/>
      <c r="EFY23" s="202"/>
      <c r="EFZ23" s="202"/>
      <c r="EGA23" s="200"/>
      <c r="EGC23" s="203"/>
      <c r="EGE23" s="203"/>
      <c r="EGF23" s="197"/>
      <c r="EGG23" s="204"/>
      <c r="EGH23" s="199"/>
      <c r="EGI23" s="200"/>
      <c r="EGQ23" s="200"/>
      <c r="EGT23" s="202"/>
      <c r="EGU23" s="202"/>
      <c r="EGV23" s="200"/>
      <c r="EGX23" s="203"/>
      <c r="EGZ23" s="203"/>
      <c r="EHA23" s="197"/>
      <c r="EHB23" s="204"/>
      <c r="EHC23" s="199"/>
      <c r="EHD23" s="200"/>
      <c r="EHL23" s="200"/>
      <c r="EHO23" s="202"/>
      <c r="EHP23" s="202"/>
      <c r="EHQ23" s="200"/>
      <c r="EHS23" s="203"/>
      <c r="EHU23" s="203"/>
      <c r="EHV23" s="197"/>
      <c r="EHW23" s="204"/>
      <c r="EHX23" s="199"/>
      <c r="EHY23" s="200"/>
      <c r="EIG23" s="200"/>
      <c r="EIJ23" s="202"/>
      <c r="EIK23" s="202"/>
      <c r="EIL23" s="200"/>
      <c r="EIN23" s="203"/>
      <c r="EIP23" s="203"/>
      <c r="EIQ23" s="197"/>
      <c r="EIR23" s="204"/>
      <c r="EIS23" s="199"/>
      <c r="EIT23" s="200"/>
      <c r="EJB23" s="200"/>
      <c r="EJE23" s="202"/>
      <c r="EJF23" s="202"/>
      <c r="EJG23" s="200"/>
      <c r="EJI23" s="203"/>
      <c r="EJK23" s="203"/>
      <c r="EJL23" s="197"/>
      <c r="EJM23" s="204"/>
      <c r="EJN23" s="199"/>
      <c r="EJO23" s="200"/>
      <c r="EJW23" s="200"/>
      <c r="EJZ23" s="202"/>
      <c r="EKA23" s="202"/>
      <c r="EKB23" s="200"/>
      <c r="EKD23" s="203"/>
      <c r="EKF23" s="203"/>
      <c r="EKG23" s="197"/>
      <c r="EKH23" s="204"/>
      <c r="EKI23" s="199"/>
      <c r="EKJ23" s="200"/>
      <c r="EKR23" s="200"/>
      <c r="EKU23" s="202"/>
      <c r="EKV23" s="202"/>
      <c r="EKW23" s="200"/>
      <c r="EKY23" s="203"/>
      <c r="ELA23" s="203"/>
      <c r="ELB23" s="197"/>
      <c r="ELC23" s="204"/>
      <c r="ELD23" s="199"/>
      <c r="ELE23" s="200"/>
      <c r="ELM23" s="200"/>
      <c r="ELP23" s="202"/>
      <c r="ELQ23" s="202"/>
      <c r="ELR23" s="200"/>
      <c r="ELT23" s="203"/>
      <c r="ELV23" s="203"/>
      <c r="ELW23" s="197"/>
      <c r="ELX23" s="204"/>
      <c r="ELY23" s="199"/>
      <c r="ELZ23" s="200"/>
      <c r="EMH23" s="200"/>
      <c r="EMK23" s="202"/>
      <c r="EML23" s="202"/>
      <c r="EMM23" s="200"/>
      <c r="EMO23" s="203"/>
      <c r="EMQ23" s="203"/>
      <c r="EMR23" s="197"/>
      <c r="EMS23" s="204"/>
      <c r="EMT23" s="199"/>
      <c r="EMU23" s="200"/>
      <c r="ENC23" s="200"/>
      <c r="ENF23" s="202"/>
      <c r="ENG23" s="202"/>
      <c r="ENH23" s="200"/>
      <c r="ENJ23" s="203"/>
      <c r="ENL23" s="203"/>
      <c r="ENM23" s="197"/>
      <c r="ENN23" s="204"/>
      <c r="ENO23" s="199"/>
      <c r="ENP23" s="200"/>
      <c r="ENX23" s="200"/>
      <c r="EOA23" s="202"/>
      <c r="EOB23" s="202"/>
      <c r="EOC23" s="200"/>
      <c r="EOE23" s="203"/>
      <c r="EOG23" s="203"/>
      <c r="EOH23" s="197"/>
      <c r="EOI23" s="204"/>
      <c r="EOJ23" s="199"/>
      <c r="EOK23" s="200"/>
      <c r="EOS23" s="200"/>
      <c r="EOV23" s="202"/>
      <c r="EOW23" s="202"/>
      <c r="EOX23" s="200"/>
      <c r="EOZ23" s="203"/>
      <c r="EPB23" s="203"/>
      <c r="EPC23" s="197"/>
      <c r="EPD23" s="204"/>
      <c r="EPE23" s="199"/>
      <c r="EPF23" s="200"/>
      <c r="EPN23" s="200"/>
      <c r="EPQ23" s="202"/>
      <c r="EPR23" s="202"/>
      <c r="EPS23" s="200"/>
      <c r="EPU23" s="203"/>
      <c r="EPW23" s="203"/>
      <c r="EPX23" s="197"/>
      <c r="EPY23" s="204"/>
      <c r="EPZ23" s="199"/>
      <c r="EQA23" s="200"/>
      <c r="EQI23" s="200"/>
      <c r="EQL23" s="202"/>
      <c r="EQM23" s="202"/>
      <c r="EQN23" s="200"/>
      <c r="EQP23" s="203"/>
      <c r="EQR23" s="203"/>
      <c r="EQS23" s="197"/>
      <c r="EQT23" s="204"/>
      <c r="EQU23" s="199"/>
      <c r="EQV23" s="200"/>
      <c r="ERD23" s="200"/>
      <c r="ERG23" s="202"/>
      <c r="ERH23" s="202"/>
      <c r="ERI23" s="200"/>
      <c r="ERK23" s="203"/>
      <c r="ERM23" s="203"/>
      <c r="ERN23" s="197"/>
      <c r="ERO23" s="204"/>
      <c r="ERP23" s="199"/>
      <c r="ERQ23" s="200"/>
      <c r="ERY23" s="200"/>
      <c r="ESB23" s="202"/>
      <c r="ESC23" s="202"/>
      <c r="ESD23" s="200"/>
      <c r="ESF23" s="203"/>
      <c r="ESH23" s="203"/>
      <c r="ESI23" s="197"/>
      <c r="ESJ23" s="204"/>
      <c r="ESK23" s="199"/>
      <c r="ESL23" s="200"/>
      <c r="EST23" s="200"/>
      <c r="ESW23" s="202"/>
      <c r="ESX23" s="202"/>
      <c r="ESY23" s="200"/>
      <c r="ETA23" s="203"/>
      <c r="ETC23" s="203"/>
      <c r="ETD23" s="197"/>
      <c r="ETE23" s="204"/>
      <c r="ETF23" s="199"/>
      <c r="ETG23" s="200"/>
      <c r="ETO23" s="200"/>
      <c r="ETR23" s="202"/>
      <c r="ETS23" s="202"/>
      <c r="ETT23" s="200"/>
      <c r="ETV23" s="203"/>
      <c r="ETX23" s="203"/>
      <c r="ETY23" s="197"/>
      <c r="ETZ23" s="204"/>
      <c r="EUA23" s="199"/>
      <c r="EUB23" s="200"/>
      <c r="EUJ23" s="200"/>
      <c r="EUM23" s="202"/>
      <c r="EUN23" s="202"/>
      <c r="EUO23" s="200"/>
      <c r="EUQ23" s="203"/>
      <c r="EUS23" s="203"/>
      <c r="EUT23" s="197"/>
      <c r="EUU23" s="204"/>
      <c r="EUV23" s="199"/>
      <c r="EUW23" s="200"/>
      <c r="EVE23" s="200"/>
      <c r="EVH23" s="202"/>
      <c r="EVI23" s="202"/>
      <c r="EVJ23" s="200"/>
      <c r="EVL23" s="203"/>
      <c r="EVN23" s="203"/>
      <c r="EVO23" s="197"/>
      <c r="EVP23" s="204"/>
      <c r="EVQ23" s="199"/>
      <c r="EVR23" s="200"/>
      <c r="EVZ23" s="200"/>
      <c r="EWC23" s="202"/>
      <c r="EWD23" s="202"/>
      <c r="EWE23" s="200"/>
      <c r="EWG23" s="203"/>
      <c r="EWI23" s="203"/>
      <c r="EWJ23" s="197"/>
      <c r="EWK23" s="204"/>
      <c r="EWL23" s="199"/>
      <c r="EWM23" s="200"/>
      <c r="EWU23" s="200"/>
      <c r="EWX23" s="202"/>
      <c r="EWY23" s="202"/>
      <c r="EWZ23" s="200"/>
      <c r="EXB23" s="203"/>
      <c r="EXD23" s="203"/>
      <c r="EXE23" s="197"/>
      <c r="EXF23" s="204"/>
      <c r="EXG23" s="199"/>
      <c r="EXH23" s="200"/>
      <c r="EXP23" s="200"/>
      <c r="EXS23" s="202"/>
      <c r="EXT23" s="202"/>
      <c r="EXU23" s="200"/>
      <c r="EXW23" s="203"/>
      <c r="EXY23" s="203"/>
      <c r="EXZ23" s="197"/>
      <c r="EYA23" s="204"/>
      <c r="EYB23" s="199"/>
      <c r="EYC23" s="200"/>
      <c r="EYK23" s="200"/>
      <c r="EYN23" s="202"/>
      <c r="EYO23" s="202"/>
      <c r="EYP23" s="200"/>
      <c r="EYR23" s="203"/>
      <c r="EYT23" s="203"/>
      <c r="EYU23" s="197"/>
      <c r="EYV23" s="204"/>
      <c r="EYW23" s="199"/>
      <c r="EYX23" s="200"/>
      <c r="EZF23" s="200"/>
      <c r="EZI23" s="202"/>
      <c r="EZJ23" s="202"/>
      <c r="EZK23" s="200"/>
      <c r="EZM23" s="203"/>
      <c r="EZO23" s="203"/>
      <c r="EZP23" s="197"/>
      <c r="EZQ23" s="204"/>
      <c r="EZR23" s="199"/>
      <c r="EZS23" s="200"/>
      <c r="FAA23" s="200"/>
      <c r="FAD23" s="202"/>
      <c r="FAE23" s="202"/>
      <c r="FAF23" s="200"/>
      <c r="FAH23" s="203"/>
      <c r="FAJ23" s="203"/>
      <c r="FAK23" s="197"/>
      <c r="FAL23" s="204"/>
      <c r="FAM23" s="199"/>
      <c r="FAN23" s="200"/>
      <c r="FAV23" s="200"/>
      <c r="FAY23" s="202"/>
      <c r="FAZ23" s="202"/>
      <c r="FBA23" s="200"/>
      <c r="FBC23" s="203"/>
      <c r="FBE23" s="203"/>
      <c r="FBF23" s="197"/>
      <c r="FBG23" s="204"/>
      <c r="FBH23" s="199"/>
      <c r="FBI23" s="200"/>
      <c r="FBQ23" s="200"/>
      <c r="FBT23" s="202"/>
      <c r="FBU23" s="202"/>
      <c r="FBV23" s="200"/>
      <c r="FBX23" s="203"/>
      <c r="FBZ23" s="203"/>
      <c r="FCA23" s="197"/>
      <c r="FCB23" s="204"/>
      <c r="FCC23" s="199"/>
      <c r="FCD23" s="200"/>
      <c r="FCL23" s="200"/>
      <c r="FCO23" s="202"/>
      <c r="FCP23" s="202"/>
      <c r="FCQ23" s="200"/>
      <c r="FCS23" s="203"/>
      <c r="FCU23" s="203"/>
      <c r="FCV23" s="197"/>
      <c r="FCW23" s="204"/>
      <c r="FCX23" s="199"/>
      <c r="FCY23" s="200"/>
      <c r="FDG23" s="200"/>
      <c r="FDJ23" s="202"/>
      <c r="FDK23" s="202"/>
      <c r="FDL23" s="200"/>
      <c r="FDN23" s="203"/>
      <c r="FDP23" s="203"/>
      <c r="FDQ23" s="197"/>
      <c r="FDR23" s="204"/>
      <c r="FDS23" s="199"/>
      <c r="FDT23" s="200"/>
      <c r="FEB23" s="200"/>
      <c r="FEE23" s="202"/>
      <c r="FEF23" s="202"/>
      <c r="FEG23" s="200"/>
      <c r="FEI23" s="203"/>
      <c r="FEK23" s="203"/>
      <c r="FEL23" s="197"/>
      <c r="FEM23" s="204"/>
      <c r="FEN23" s="199"/>
      <c r="FEO23" s="200"/>
      <c r="FEW23" s="200"/>
      <c r="FEZ23" s="202"/>
      <c r="FFA23" s="202"/>
      <c r="FFB23" s="200"/>
      <c r="FFD23" s="203"/>
      <c r="FFF23" s="203"/>
      <c r="FFG23" s="197"/>
      <c r="FFH23" s="204"/>
      <c r="FFI23" s="199"/>
      <c r="FFJ23" s="200"/>
      <c r="FFR23" s="200"/>
      <c r="FFU23" s="202"/>
      <c r="FFV23" s="202"/>
      <c r="FFW23" s="200"/>
      <c r="FFY23" s="203"/>
      <c r="FGA23" s="203"/>
      <c r="FGB23" s="197"/>
      <c r="FGC23" s="204"/>
      <c r="FGD23" s="199"/>
      <c r="FGE23" s="200"/>
      <c r="FGM23" s="200"/>
      <c r="FGP23" s="202"/>
      <c r="FGQ23" s="202"/>
      <c r="FGR23" s="200"/>
      <c r="FGT23" s="203"/>
      <c r="FGV23" s="203"/>
      <c r="FGW23" s="197"/>
      <c r="FGX23" s="204"/>
      <c r="FGY23" s="199"/>
      <c r="FGZ23" s="200"/>
      <c r="FHH23" s="200"/>
      <c r="FHK23" s="202"/>
      <c r="FHL23" s="202"/>
      <c r="FHM23" s="200"/>
      <c r="FHO23" s="203"/>
      <c r="FHQ23" s="203"/>
      <c r="FHR23" s="197"/>
      <c r="FHS23" s="204"/>
      <c r="FHT23" s="199"/>
      <c r="FHU23" s="200"/>
      <c r="FIC23" s="200"/>
      <c r="FIF23" s="202"/>
      <c r="FIG23" s="202"/>
      <c r="FIH23" s="200"/>
      <c r="FIJ23" s="203"/>
      <c r="FIL23" s="203"/>
      <c r="FIM23" s="197"/>
      <c r="FIN23" s="204"/>
      <c r="FIO23" s="199"/>
      <c r="FIP23" s="200"/>
      <c r="FIX23" s="200"/>
      <c r="FJA23" s="202"/>
      <c r="FJB23" s="202"/>
      <c r="FJC23" s="200"/>
      <c r="FJE23" s="203"/>
      <c r="FJG23" s="203"/>
      <c r="FJH23" s="197"/>
      <c r="FJI23" s="204"/>
      <c r="FJJ23" s="199"/>
      <c r="FJK23" s="200"/>
      <c r="FJS23" s="200"/>
      <c r="FJV23" s="202"/>
      <c r="FJW23" s="202"/>
      <c r="FJX23" s="200"/>
      <c r="FJZ23" s="203"/>
      <c r="FKB23" s="203"/>
      <c r="FKC23" s="197"/>
      <c r="FKD23" s="204"/>
      <c r="FKE23" s="199"/>
      <c r="FKF23" s="200"/>
      <c r="FKN23" s="200"/>
      <c r="FKQ23" s="202"/>
      <c r="FKR23" s="202"/>
      <c r="FKS23" s="200"/>
      <c r="FKU23" s="203"/>
      <c r="FKW23" s="203"/>
      <c r="FKX23" s="197"/>
      <c r="FKY23" s="204"/>
      <c r="FKZ23" s="199"/>
      <c r="FLA23" s="200"/>
      <c r="FLI23" s="200"/>
      <c r="FLL23" s="202"/>
      <c r="FLM23" s="202"/>
      <c r="FLN23" s="200"/>
      <c r="FLP23" s="203"/>
      <c r="FLR23" s="203"/>
      <c r="FLS23" s="197"/>
      <c r="FLT23" s="204"/>
      <c r="FLU23" s="199"/>
      <c r="FLV23" s="200"/>
      <c r="FMD23" s="200"/>
      <c r="FMG23" s="202"/>
      <c r="FMH23" s="202"/>
      <c r="FMI23" s="200"/>
      <c r="FMK23" s="203"/>
      <c r="FMM23" s="203"/>
      <c r="FMN23" s="197"/>
      <c r="FMO23" s="204"/>
      <c r="FMP23" s="199"/>
      <c r="FMQ23" s="200"/>
      <c r="FMY23" s="200"/>
      <c r="FNB23" s="202"/>
      <c r="FNC23" s="202"/>
      <c r="FND23" s="200"/>
      <c r="FNF23" s="203"/>
      <c r="FNH23" s="203"/>
      <c r="FNI23" s="197"/>
      <c r="FNJ23" s="204"/>
      <c r="FNK23" s="199"/>
      <c r="FNL23" s="200"/>
      <c r="FNT23" s="200"/>
      <c r="FNW23" s="202"/>
      <c r="FNX23" s="202"/>
      <c r="FNY23" s="200"/>
      <c r="FOA23" s="203"/>
      <c r="FOC23" s="203"/>
      <c r="FOD23" s="197"/>
      <c r="FOE23" s="204"/>
      <c r="FOF23" s="199"/>
      <c r="FOG23" s="200"/>
      <c r="FOO23" s="200"/>
      <c r="FOR23" s="202"/>
      <c r="FOS23" s="202"/>
      <c r="FOT23" s="200"/>
      <c r="FOV23" s="203"/>
      <c r="FOX23" s="203"/>
      <c r="FOY23" s="197"/>
      <c r="FOZ23" s="204"/>
      <c r="FPA23" s="199"/>
      <c r="FPB23" s="200"/>
      <c r="FPJ23" s="200"/>
      <c r="FPM23" s="202"/>
      <c r="FPN23" s="202"/>
      <c r="FPO23" s="200"/>
      <c r="FPQ23" s="203"/>
      <c r="FPS23" s="203"/>
      <c r="FPT23" s="197"/>
      <c r="FPU23" s="204"/>
      <c r="FPV23" s="199"/>
      <c r="FPW23" s="200"/>
      <c r="FQE23" s="200"/>
      <c r="FQH23" s="202"/>
      <c r="FQI23" s="202"/>
      <c r="FQJ23" s="200"/>
      <c r="FQL23" s="203"/>
      <c r="FQN23" s="203"/>
      <c r="FQO23" s="197"/>
      <c r="FQP23" s="204"/>
      <c r="FQQ23" s="199"/>
      <c r="FQR23" s="200"/>
      <c r="FQZ23" s="200"/>
      <c r="FRC23" s="202"/>
      <c r="FRD23" s="202"/>
      <c r="FRE23" s="200"/>
      <c r="FRG23" s="203"/>
      <c r="FRI23" s="203"/>
      <c r="FRJ23" s="197"/>
      <c r="FRK23" s="204"/>
      <c r="FRL23" s="199"/>
      <c r="FRM23" s="200"/>
      <c r="FRU23" s="200"/>
      <c r="FRX23" s="202"/>
      <c r="FRY23" s="202"/>
      <c r="FRZ23" s="200"/>
      <c r="FSB23" s="203"/>
      <c r="FSD23" s="203"/>
      <c r="FSE23" s="197"/>
      <c r="FSF23" s="204"/>
      <c r="FSG23" s="199"/>
      <c r="FSH23" s="200"/>
      <c r="FSP23" s="200"/>
      <c r="FSS23" s="202"/>
      <c r="FST23" s="202"/>
      <c r="FSU23" s="200"/>
      <c r="FSW23" s="203"/>
      <c r="FSY23" s="203"/>
      <c r="FSZ23" s="197"/>
      <c r="FTA23" s="204"/>
      <c r="FTB23" s="199"/>
      <c r="FTC23" s="200"/>
      <c r="FTK23" s="200"/>
      <c r="FTN23" s="202"/>
      <c r="FTO23" s="202"/>
      <c r="FTP23" s="200"/>
      <c r="FTR23" s="203"/>
      <c r="FTT23" s="203"/>
      <c r="FTU23" s="197"/>
      <c r="FTV23" s="204"/>
      <c r="FTW23" s="199"/>
      <c r="FTX23" s="200"/>
      <c r="FUF23" s="200"/>
      <c r="FUI23" s="202"/>
      <c r="FUJ23" s="202"/>
      <c r="FUK23" s="200"/>
      <c r="FUM23" s="203"/>
      <c r="FUO23" s="203"/>
      <c r="FUP23" s="197"/>
      <c r="FUQ23" s="204"/>
      <c r="FUR23" s="199"/>
      <c r="FUS23" s="200"/>
      <c r="FVA23" s="200"/>
      <c r="FVD23" s="202"/>
      <c r="FVE23" s="202"/>
      <c r="FVF23" s="200"/>
      <c r="FVH23" s="203"/>
      <c r="FVJ23" s="203"/>
      <c r="FVK23" s="197"/>
      <c r="FVL23" s="204"/>
      <c r="FVM23" s="199"/>
      <c r="FVN23" s="200"/>
      <c r="FVV23" s="200"/>
      <c r="FVY23" s="202"/>
      <c r="FVZ23" s="202"/>
      <c r="FWA23" s="200"/>
      <c r="FWC23" s="203"/>
      <c r="FWE23" s="203"/>
      <c r="FWF23" s="197"/>
      <c r="FWG23" s="204"/>
      <c r="FWH23" s="199"/>
      <c r="FWI23" s="200"/>
      <c r="FWQ23" s="200"/>
      <c r="FWT23" s="202"/>
      <c r="FWU23" s="202"/>
      <c r="FWV23" s="200"/>
      <c r="FWX23" s="203"/>
      <c r="FWZ23" s="203"/>
      <c r="FXA23" s="197"/>
      <c r="FXB23" s="204"/>
      <c r="FXC23" s="199"/>
      <c r="FXD23" s="200"/>
      <c r="FXL23" s="200"/>
      <c r="FXO23" s="202"/>
      <c r="FXP23" s="202"/>
      <c r="FXQ23" s="200"/>
      <c r="FXS23" s="203"/>
      <c r="FXU23" s="203"/>
      <c r="FXV23" s="197"/>
      <c r="FXW23" s="204"/>
      <c r="FXX23" s="199"/>
      <c r="FXY23" s="200"/>
      <c r="FYG23" s="200"/>
      <c r="FYJ23" s="202"/>
      <c r="FYK23" s="202"/>
      <c r="FYL23" s="200"/>
      <c r="FYN23" s="203"/>
      <c r="FYP23" s="203"/>
      <c r="FYQ23" s="197"/>
      <c r="FYR23" s="204"/>
      <c r="FYS23" s="199"/>
      <c r="FYT23" s="200"/>
      <c r="FZB23" s="200"/>
      <c r="FZE23" s="202"/>
      <c r="FZF23" s="202"/>
      <c r="FZG23" s="200"/>
      <c r="FZI23" s="203"/>
      <c r="FZK23" s="203"/>
      <c r="FZL23" s="197"/>
      <c r="FZM23" s="204"/>
      <c r="FZN23" s="199"/>
      <c r="FZO23" s="200"/>
      <c r="FZW23" s="200"/>
      <c r="FZZ23" s="202"/>
      <c r="GAA23" s="202"/>
      <c r="GAB23" s="200"/>
      <c r="GAD23" s="203"/>
      <c r="GAF23" s="203"/>
      <c r="GAG23" s="197"/>
      <c r="GAH23" s="204"/>
      <c r="GAI23" s="199"/>
      <c r="GAJ23" s="200"/>
      <c r="GAR23" s="200"/>
      <c r="GAU23" s="202"/>
      <c r="GAV23" s="202"/>
      <c r="GAW23" s="200"/>
      <c r="GAY23" s="203"/>
      <c r="GBA23" s="203"/>
      <c r="GBB23" s="197"/>
      <c r="GBC23" s="204"/>
      <c r="GBD23" s="199"/>
      <c r="GBE23" s="200"/>
      <c r="GBM23" s="200"/>
      <c r="GBP23" s="202"/>
      <c r="GBQ23" s="202"/>
      <c r="GBR23" s="200"/>
      <c r="GBT23" s="203"/>
      <c r="GBV23" s="203"/>
      <c r="GBW23" s="197"/>
      <c r="GBX23" s="204"/>
      <c r="GBY23" s="199"/>
      <c r="GBZ23" s="200"/>
      <c r="GCH23" s="200"/>
      <c r="GCK23" s="202"/>
      <c r="GCL23" s="202"/>
      <c r="GCM23" s="200"/>
      <c r="GCO23" s="203"/>
      <c r="GCQ23" s="203"/>
      <c r="GCR23" s="197"/>
      <c r="GCS23" s="204"/>
      <c r="GCT23" s="199"/>
      <c r="GCU23" s="200"/>
      <c r="GDC23" s="200"/>
      <c r="GDF23" s="202"/>
      <c r="GDG23" s="202"/>
      <c r="GDH23" s="200"/>
      <c r="GDJ23" s="203"/>
      <c r="GDL23" s="203"/>
      <c r="GDM23" s="197"/>
      <c r="GDN23" s="204"/>
      <c r="GDO23" s="199"/>
      <c r="GDP23" s="200"/>
      <c r="GDX23" s="200"/>
      <c r="GEA23" s="202"/>
      <c r="GEB23" s="202"/>
      <c r="GEC23" s="200"/>
      <c r="GEE23" s="203"/>
      <c r="GEG23" s="203"/>
      <c r="GEH23" s="197"/>
      <c r="GEI23" s="204"/>
      <c r="GEJ23" s="199"/>
      <c r="GEK23" s="200"/>
      <c r="GES23" s="200"/>
      <c r="GEV23" s="202"/>
      <c r="GEW23" s="202"/>
      <c r="GEX23" s="200"/>
      <c r="GEZ23" s="203"/>
      <c r="GFB23" s="203"/>
      <c r="GFC23" s="197"/>
      <c r="GFD23" s="204"/>
      <c r="GFE23" s="199"/>
      <c r="GFF23" s="200"/>
      <c r="GFN23" s="200"/>
      <c r="GFQ23" s="202"/>
      <c r="GFR23" s="202"/>
      <c r="GFS23" s="200"/>
      <c r="GFU23" s="203"/>
      <c r="GFW23" s="203"/>
      <c r="GFX23" s="197"/>
      <c r="GFY23" s="204"/>
      <c r="GFZ23" s="199"/>
      <c r="GGA23" s="200"/>
      <c r="GGI23" s="200"/>
      <c r="GGL23" s="202"/>
      <c r="GGM23" s="202"/>
      <c r="GGN23" s="200"/>
      <c r="GGP23" s="203"/>
      <c r="GGR23" s="203"/>
      <c r="GGS23" s="197"/>
      <c r="GGT23" s="204"/>
      <c r="GGU23" s="199"/>
      <c r="GGV23" s="200"/>
      <c r="GHD23" s="200"/>
      <c r="GHG23" s="202"/>
      <c r="GHH23" s="202"/>
      <c r="GHI23" s="200"/>
      <c r="GHK23" s="203"/>
      <c r="GHM23" s="203"/>
      <c r="GHN23" s="197"/>
      <c r="GHO23" s="204"/>
      <c r="GHP23" s="199"/>
      <c r="GHQ23" s="200"/>
      <c r="GHY23" s="200"/>
      <c r="GIB23" s="202"/>
      <c r="GIC23" s="202"/>
      <c r="GID23" s="200"/>
      <c r="GIF23" s="203"/>
      <c r="GIH23" s="203"/>
      <c r="GII23" s="197"/>
      <c r="GIJ23" s="204"/>
      <c r="GIK23" s="199"/>
      <c r="GIL23" s="200"/>
      <c r="GIT23" s="200"/>
      <c r="GIW23" s="202"/>
      <c r="GIX23" s="202"/>
      <c r="GIY23" s="200"/>
      <c r="GJA23" s="203"/>
      <c r="GJC23" s="203"/>
      <c r="GJD23" s="197"/>
      <c r="GJE23" s="204"/>
      <c r="GJF23" s="199"/>
      <c r="GJG23" s="200"/>
      <c r="GJO23" s="200"/>
      <c r="GJR23" s="202"/>
      <c r="GJS23" s="202"/>
      <c r="GJT23" s="200"/>
      <c r="GJV23" s="203"/>
      <c r="GJX23" s="203"/>
      <c r="GJY23" s="197"/>
      <c r="GJZ23" s="204"/>
      <c r="GKA23" s="199"/>
      <c r="GKB23" s="200"/>
      <c r="GKJ23" s="200"/>
      <c r="GKM23" s="202"/>
      <c r="GKN23" s="202"/>
      <c r="GKO23" s="200"/>
      <c r="GKQ23" s="203"/>
      <c r="GKS23" s="203"/>
      <c r="GKT23" s="197"/>
      <c r="GKU23" s="204"/>
      <c r="GKV23" s="199"/>
      <c r="GKW23" s="200"/>
      <c r="GLE23" s="200"/>
      <c r="GLH23" s="202"/>
      <c r="GLI23" s="202"/>
      <c r="GLJ23" s="200"/>
      <c r="GLL23" s="203"/>
      <c r="GLN23" s="203"/>
      <c r="GLO23" s="197"/>
      <c r="GLP23" s="204"/>
      <c r="GLQ23" s="199"/>
      <c r="GLR23" s="200"/>
      <c r="GLZ23" s="200"/>
      <c r="GMC23" s="202"/>
      <c r="GMD23" s="202"/>
      <c r="GME23" s="200"/>
      <c r="GMG23" s="203"/>
      <c r="GMI23" s="203"/>
      <c r="GMJ23" s="197"/>
      <c r="GMK23" s="204"/>
      <c r="GML23" s="199"/>
      <c r="GMM23" s="200"/>
      <c r="GMU23" s="200"/>
      <c r="GMX23" s="202"/>
      <c r="GMY23" s="202"/>
      <c r="GMZ23" s="200"/>
      <c r="GNB23" s="203"/>
      <c r="GND23" s="203"/>
      <c r="GNE23" s="197"/>
      <c r="GNF23" s="204"/>
      <c r="GNG23" s="199"/>
      <c r="GNH23" s="200"/>
      <c r="GNP23" s="200"/>
      <c r="GNS23" s="202"/>
      <c r="GNT23" s="202"/>
      <c r="GNU23" s="200"/>
      <c r="GNW23" s="203"/>
      <c r="GNY23" s="203"/>
      <c r="GNZ23" s="197"/>
      <c r="GOA23" s="204"/>
      <c r="GOB23" s="199"/>
      <c r="GOC23" s="200"/>
      <c r="GOK23" s="200"/>
      <c r="GON23" s="202"/>
      <c r="GOO23" s="202"/>
      <c r="GOP23" s="200"/>
      <c r="GOR23" s="203"/>
      <c r="GOT23" s="203"/>
      <c r="GOU23" s="197"/>
      <c r="GOV23" s="204"/>
      <c r="GOW23" s="199"/>
      <c r="GOX23" s="200"/>
      <c r="GPF23" s="200"/>
      <c r="GPI23" s="202"/>
      <c r="GPJ23" s="202"/>
      <c r="GPK23" s="200"/>
      <c r="GPM23" s="203"/>
      <c r="GPO23" s="203"/>
      <c r="GPP23" s="197"/>
      <c r="GPQ23" s="204"/>
      <c r="GPR23" s="199"/>
      <c r="GPS23" s="200"/>
      <c r="GQA23" s="200"/>
      <c r="GQD23" s="202"/>
      <c r="GQE23" s="202"/>
      <c r="GQF23" s="200"/>
      <c r="GQH23" s="203"/>
      <c r="GQJ23" s="203"/>
      <c r="GQK23" s="197"/>
      <c r="GQL23" s="204"/>
      <c r="GQM23" s="199"/>
      <c r="GQN23" s="200"/>
      <c r="GQV23" s="200"/>
      <c r="GQY23" s="202"/>
      <c r="GQZ23" s="202"/>
      <c r="GRA23" s="200"/>
      <c r="GRC23" s="203"/>
      <c r="GRE23" s="203"/>
      <c r="GRF23" s="197"/>
      <c r="GRG23" s="204"/>
      <c r="GRH23" s="199"/>
      <c r="GRI23" s="200"/>
      <c r="GRQ23" s="200"/>
      <c r="GRT23" s="202"/>
      <c r="GRU23" s="202"/>
      <c r="GRV23" s="200"/>
      <c r="GRX23" s="203"/>
      <c r="GRZ23" s="203"/>
      <c r="GSA23" s="197"/>
      <c r="GSB23" s="204"/>
      <c r="GSC23" s="199"/>
      <c r="GSD23" s="200"/>
      <c r="GSL23" s="200"/>
      <c r="GSO23" s="202"/>
      <c r="GSP23" s="202"/>
      <c r="GSQ23" s="200"/>
      <c r="GSS23" s="203"/>
      <c r="GSU23" s="203"/>
      <c r="GSV23" s="197"/>
      <c r="GSW23" s="204"/>
      <c r="GSX23" s="199"/>
      <c r="GSY23" s="200"/>
      <c r="GTG23" s="200"/>
      <c r="GTJ23" s="202"/>
      <c r="GTK23" s="202"/>
      <c r="GTL23" s="200"/>
      <c r="GTN23" s="203"/>
      <c r="GTP23" s="203"/>
      <c r="GTQ23" s="197"/>
      <c r="GTR23" s="204"/>
      <c r="GTS23" s="199"/>
      <c r="GTT23" s="200"/>
      <c r="GUB23" s="200"/>
      <c r="GUE23" s="202"/>
      <c r="GUF23" s="202"/>
      <c r="GUG23" s="200"/>
      <c r="GUI23" s="203"/>
      <c r="GUK23" s="203"/>
      <c r="GUL23" s="197"/>
      <c r="GUM23" s="204"/>
      <c r="GUN23" s="199"/>
      <c r="GUO23" s="200"/>
      <c r="GUW23" s="200"/>
      <c r="GUZ23" s="202"/>
      <c r="GVA23" s="202"/>
      <c r="GVB23" s="200"/>
      <c r="GVD23" s="203"/>
      <c r="GVF23" s="203"/>
      <c r="GVG23" s="197"/>
      <c r="GVH23" s="204"/>
      <c r="GVI23" s="199"/>
      <c r="GVJ23" s="200"/>
      <c r="GVR23" s="200"/>
      <c r="GVU23" s="202"/>
      <c r="GVV23" s="202"/>
      <c r="GVW23" s="200"/>
      <c r="GVY23" s="203"/>
      <c r="GWA23" s="203"/>
      <c r="GWB23" s="197"/>
      <c r="GWC23" s="204"/>
      <c r="GWD23" s="199"/>
      <c r="GWE23" s="200"/>
      <c r="GWM23" s="200"/>
      <c r="GWP23" s="202"/>
      <c r="GWQ23" s="202"/>
      <c r="GWR23" s="200"/>
      <c r="GWT23" s="203"/>
      <c r="GWV23" s="203"/>
      <c r="GWW23" s="197"/>
      <c r="GWX23" s="204"/>
      <c r="GWY23" s="199"/>
      <c r="GWZ23" s="200"/>
      <c r="GXH23" s="200"/>
      <c r="GXK23" s="202"/>
      <c r="GXL23" s="202"/>
      <c r="GXM23" s="200"/>
      <c r="GXO23" s="203"/>
      <c r="GXQ23" s="203"/>
      <c r="GXR23" s="197"/>
      <c r="GXS23" s="204"/>
      <c r="GXT23" s="199"/>
      <c r="GXU23" s="200"/>
      <c r="GYC23" s="200"/>
      <c r="GYF23" s="202"/>
      <c r="GYG23" s="202"/>
      <c r="GYH23" s="200"/>
      <c r="GYJ23" s="203"/>
      <c r="GYL23" s="203"/>
      <c r="GYM23" s="197"/>
      <c r="GYN23" s="204"/>
      <c r="GYO23" s="199"/>
      <c r="GYP23" s="200"/>
      <c r="GYX23" s="200"/>
      <c r="GZA23" s="202"/>
      <c r="GZB23" s="202"/>
      <c r="GZC23" s="200"/>
      <c r="GZE23" s="203"/>
      <c r="GZG23" s="203"/>
      <c r="GZH23" s="197"/>
      <c r="GZI23" s="204"/>
      <c r="GZJ23" s="199"/>
      <c r="GZK23" s="200"/>
      <c r="GZS23" s="200"/>
      <c r="GZV23" s="202"/>
      <c r="GZW23" s="202"/>
      <c r="GZX23" s="200"/>
      <c r="GZZ23" s="203"/>
      <c r="HAB23" s="203"/>
      <c r="HAC23" s="197"/>
      <c r="HAD23" s="204"/>
      <c r="HAE23" s="199"/>
      <c r="HAF23" s="200"/>
      <c r="HAN23" s="200"/>
      <c r="HAQ23" s="202"/>
      <c r="HAR23" s="202"/>
      <c r="HAS23" s="200"/>
      <c r="HAU23" s="203"/>
      <c r="HAW23" s="203"/>
      <c r="HAX23" s="197"/>
      <c r="HAY23" s="204"/>
      <c r="HAZ23" s="199"/>
      <c r="HBA23" s="200"/>
      <c r="HBI23" s="200"/>
      <c r="HBL23" s="202"/>
      <c r="HBM23" s="202"/>
      <c r="HBN23" s="200"/>
      <c r="HBP23" s="203"/>
      <c r="HBR23" s="203"/>
      <c r="HBS23" s="197"/>
      <c r="HBT23" s="204"/>
      <c r="HBU23" s="199"/>
      <c r="HBV23" s="200"/>
      <c r="HCD23" s="200"/>
      <c r="HCG23" s="202"/>
      <c r="HCH23" s="202"/>
      <c r="HCI23" s="200"/>
      <c r="HCK23" s="203"/>
      <c r="HCM23" s="203"/>
      <c r="HCN23" s="197"/>
      <c r="HCO23" s="204"/>
      <c r="HCP23" s="199"/>
      <c r="HCQ23" s="200"/>
      <c r="HCY23" s="200"/>
      <c r="HDB23" s="202"/>
      <c r="HDC23" s="202"/>
      <c r="HDD23" s="200"/>
      <c r="HDF23" s="203"/>
      <c r="HDH23" s="203"/>
      <c r="HDI23" s="197"/>
      <c r="HDJ23" s="204"/>
      <c r="HDK23" s="199"/>
      <c r="HDL23" s="200"/>
      <c r="HDT23" s="200"/>
      <c r="HDW23" s="202"/>
      <c r="HDX23" s="202"/>
      <c r="HDY23" s="200"/>
      <c r="HEA23" s="203"/>
      <c r="HEC23" s="203"/>
      <c r="HED23" s="197"/>
      <c r="HEE23" s="204"/>
      <c r="HEF23" s="199"/>
      <c r="HEG23" s="200"/>
      <c r="HEO23" s="200"/>
      <c r="HER23" s="202"/>
      <c r="HES23" s="202"/>
      <c r="HET23" s="200"/>
      <c r="HEV23" s="203"/>
      <c r="HEX23" s="203"/>
      <c r="HEY23" s="197"/>
      <c r="HEZ23" s="204"/>
      <c r="HFA23" s="199"/>
      <c r="HFB23" s="200"/>
      <c r="HFJ23" s="200"/>
      <c r="HFM23" s="202"/>
      <c r="HFN23" s="202"/>
      <c r="HFO23" s="200"/>
      <c r="HFQ23" s="203"/>
      <c r="HFS23" s="203"/>
      <c r="HFT23" s="197"/>
      <c r="HFU23" s="204"/>
      <c r="HFV23" s="199"/>
      <c r="HFW23" s="200"/>
      <c r="HGE23" s="200"/>
      <c r="HGH23" s="202"/>
      <c r="HGI23" s="202"/>
      <c r="HGJ23" s="200"/>
      <c r="HGL23" s="203"/>
      <c r="HGN23" s="203"/>
      <c r="HGO23" s="197"/>
      <c r="HGP23" s="204"/>
      <c r="HGQ23" s="199"/>
      <c r="HGR23" s="200"/>
      <c r="HGZ23" s="200"/>
      <c r="HHC23" s="202"/>
      <c r="HHD23" s="202"/>
      <c r="HHE23" s="200"/>
      <c r="HHG23" s="203"/>
      <c r="HHI23" s="203"/>
      <c r="HHJ23" s="197"/>
      <c r="HHK23" s="204"/>
      <c r="HHL23" s="199"/>
      <c r="HHM23" s="200"/>
      <c r="HHU23" s="200"/>
      <c r="HHX23" s="202"/>
      <c r="HHY23" s="202"/>
      <c r="HHZ23" s="200"/>
      <c r="HIB23" s="203"/>
      <c r="HID23" s="203"/>
      <c r="HIE23" s="197"/>
      <c r="HIF23" s="204"/>
      <c r="HIG23" s="199"/>
      <c r="HIH23" s="200"/>
      <c r="HIP23" s="200"/>
      <c r="HIS23" s="202"/>
      <c r="HIT23" s="202"/>
      <c r="HIU23" s="200"/>
      <c r="HIW23" s="203"/>
      <c r="HIY23" s="203"/>
      <c r="HIZ23" s="197"/>
      <c r="HJA23" s="204"/>
      <c r="HJB23" s="199"/>
      <c r="HJC23" s="200"/>
      <c r="HJK23" s="200"/>
      <c r="HJN23" s="202"/>
      <c r="HJO23" s="202"/>
      <c r="HJP23" s="200"/>
      <c r="HJR23" s="203"/>
      <c r="HJT23" s="203"/>
      <c r="HJU23" s="197"/>
      <c r="HJV23" s="204"/>
      <c r="HJW23" s="199"/>
      <c r="HJX23" s="200"/>
      <c r="HKF23" s="200"/>
      <c r="HKI23" s="202"/>
      <c r="HKJ23" s="202"/>
      <c r="HKK23" s="200"/>
      <c r="HKM23" s="203"/>
      <c r="HKO23" s="203"/>
      <c r="HKP23" s="197"/>
      <c r="HKQ23" s="204"/>
      <c r="HKR23" s="199"/>
      <c r="HKS23" s="200"/>
      <c r="HLA23" s="200"/>
      <c r="HLD23" s="202"/>
      <c r="HLE23" s="202"/>
      <c r="HLF23" s="200"/>
      <c r="HLH23" s="203"/>
      <c r="HLJ23" s="203"/>
      <c r="HLK23" s="197"/>
      <c r="HLL23" s="204"/>
      <c r="HLM23" s="199"/>
      <c r="HLN23" s="200"/>
      <c r="HLV23" s="200"/>
      <c r="HLY23" s="202"/>
      <c r="HLZ23" s="202"/>
      <c r="HMA23" s="200"/>
      <c r="HMC23" s="203"/>
      <c r="HME23" s="203"/>
      <c r="HMF23" s="197"/>
      <c r="HMG23" s="204"/>
      <c r="HMH23" s="199"/>
      <c r="HMI23" s="200"/>
      <c r="HMQ23" s="200"/>
      <c r="HMT23" s="202"/>
      <c r="HMU23" s="202"/>
      <c r="HMV23" s="200"/>
      <c r="HMX23" s="203"/>
      <c r="HMZ23" s="203"/>
      <c r="HNA23" s="197"/>
      <c r="HNB23" s="204"/>
      <c r="HNC23" s="199"/>
      <c r="HND23" s="200"/>
      <c r="HNL23" s="200"/>
      <c r="HNO23" s="202"/>
      <c r="HNP23" s="202"/>
      <c r="HNQ23" s="200"/>
      <c r="HNS23" s="203"/>
      <c r="HNU23" s="203"/>
      <c r="HNV23" s="197"/>
      <c r="HNW23" s="204"/>
      <c r="HNX23" s="199"/>
      <c r="HNY23" s="200"/>
      <c r="HOG23" s="200"/>
      <c r="HOJ23" s="202"/>
      <c r="HOK23" s="202"/>
      <c r="HOL23" s="200"/>
      <c r="HON23" s="203"/>
      <c r="HOP23" s="203"/>
      <c r="HOQ23" s="197"/>
      <c r="HOR23" s="204"/>
      <c r="HOS23" s="199"/>
      <c r="HOT23" s="200"/>
      <c r="HPB23" s="200"/>
      <c r="HPE23" s="202"/>
      <c r="HPF23" s="202"/>
      <c r="HPG23" s="200"/>
      <c r="HPI23" s="203"/>
      <c r="HPK23" s="203"/>
      <c r="HPL23" s="197"/>
      <c r="HPM23" s="204"/>
      <c r="HPN23" s="199"/>
      <c r="HPO23" s="200"/>
      <c r="HPW23" s="200"/>
      <c r="HPZ23" s="202"/>
      <c r="HQA23" s="202"/>
      <c r="HQB23" s="200"/>
      <c r="HQD23" s="203"/>
      <c r="HQF23" s="203"/>
      <c r="HQG23" s="197"/>
      <c r="HQH23" s="204"/>
      <c r="HQI23" s="199"/>
      <c r="HQJ23" s="200"/>
      <c r="HQR23" s="200"/>
      <c r="HQU23" s="202"/>
      <c r="HQV23" s="202"/>
      <c r="HQW23" s="200"/>
      <c r="HQY23" s="203"/>
      <c r="HRA23" s="203"/>
      <c r="HRB23" s="197"/>
      <c r="HRC23" s="204"/>
      <c r="HRD23" s="199"/>
      <c r="HRE23" s="200"/>
      <c r="HRM23" s="200"/>
      <c r="HRP23" s="202"/>
      <c r="HRQ23" s="202"/>
      <c r="HRR23" s="200"/>
      <c r="HRT23" s="203"/>
      <c r="HRV23" s="203"/>
      <c r="HRW23" s="197"/>
      <c r="HRX23" s="204"/>
      <c r="HRY23" s="199"/>
      <c r="HRZ23" s="200"/>
      <c r="HSH23" s="200"/>
      <c r="HSK23" s="202"/>
      <c r="HSL23" s="202"/>
      <c r="HSM23" s="200"/>
      <c r="HSO23" s="203"/>
      <c r="HSQ23" s="203"/>
      <c r="HSR23" s="197"/>
      <c r="HSS23" s="204"/>
      <c r="HST23" s="199"/>
      <c r="HSU23" s="200"/>
      <c r="HTC23" s="200"/>
      <c r="HTF23" s="202"/>
      <c r="HTG23" s="202"/>
      <c r="HTH23" s="200"/>
      <c r="HTJ23" s="203"/>
      <c r="HTL23" s="203"/>
      <c r="HTM23" s="197"/>
      <c r="HTN23" s="204"/>
      <c r="HTO23" s="199"/>
      <c r="HTP23" s="200"/>
      <c r="HTX23" s="200"/>
      <c r="HUA23" s="202"/>
      <c r="HUB23" s="202"/>
      <c r="HUC23" s="200"/>
      <c r="HUE23" s="203"/>
      <c r="HUG23" s="203"/>
      <c r="HUH23" s="197"/>
      <c r="HUI23" s="204"/>
      <c r="HUJ23" s="199"/>
      <c r="HUK23" s="200"/>
      <c r="HUS23" s="200"/>
      <c r="HUV23" s="202"/>
      <c r="HUW23" s="202"/>
      <c r="HUX23" s="200"/>
      <c r="HUZ23" s="203"/>
      <c r="HVB23" s="203"/>
      <c r="HVC23" s="197"/>
      <c r="HVD23" s="204"/>
      <c r="HVE23" s="199"/>
      <c r="HVF23" s="200"/>
      <c r="HVN23" s="200"/>
      <c r="HVQ23" s="202"/>
      <c r="HVR23" s="202"/>
      <c r="HVS23" s="200"/>
      <c r="HVU23" s="203"/>
      <c r="HVW23" s="203"/>
      <c r="HVX23" s="197"/>
      <c r="HVY23" s="204"/>
      <c r="HVZ23" s="199"/>
      <c r="HWA23" s="200"/>
      <c r="HWI23" s="200"/>
      <c r="HWL23" s="202"/>
      <c r="HWM23" s="202"/>
      <c r="HWN23" s="200"/>
      <c r="HWP23" s="203"/>
      <c r="HWR23" s="203"/>
      <c r="HWS23" s="197"/>
      <c r="HWT23" s="204"/>
      <c r="HWU23" s="199"/>
      <c r="HWV23" s="200"/>
      <c r="HXD23" s="200"/>
      <c r="HXG23" s="202"/>
      <c r="HXH23" s="202"/>
      <c r="HXI23" s="200"/>
      <c r="HXK23" s="203"/>
      <c r="HXM23" s="203"/>
      <c r="HXN23" s="197"/>
      <c r="HXO23" s="204"/>
      <c r="HXP23" s="199"/>
      <c r="HXQ23" s="200"/>
      <c r="HXY23" s="200"/>
      <c r="HYB23" s="202"/>
      <c r="HYC23" s="202"/>
      <c r="HYD23" s="200"/>
      <c r="HYF23" s="203"/>
      <c r="HYH23" s="203"/>
      <c r="HYI23" s="197"/>
      <c r="HYJ23" s="204"/>
      <c r="HYK23" s="199"/>
      <c r="HYL23" s="200"/>
      <c r="HYT23" s="200"/>
      <c r="HYW23" s="202"/>
      <c r="HYX23" s="202"/>
      <c r="HYY23" s="200"/>
      <c r="HZA23" s="203"/>
      <c r="HZC23" s="203"/>
      <c r="HZD23" s="197"/>
      <c r="HZE23" s="204"/>
      <c r="HZF23" s="199"/>
      <c r="HZG23" s="200"/>
      <c r="HZO23" s="200"/>
      <c r="HZR23" s="202"/>
      <c r="HZS23" s="202"/>
      <c r="HZT23" s="200"/>
      <c r="HZV23" s="203"/>
      <c r="HZX23" s="203"/>
      <c r="HZY23" s="197"/>
      <c r="HZZ23" s="204"/>
      <c r="IAA23" s="199"/>
      <c r="IAB23" s="200"/>
      <c r="IAJ23" s="200"/>
      <c r="IAM23" s="202"/>
      <c r="IAN23" s="202"/>
      <c r="IAO23" s="200"/>
      <c r="IAQ23" s="203"/>
      <c r="IAS23" s="203"/>
      <c r="IAT23" s="197"/>
      <c r="IAU23" s="204"/>
      <c r="IAV23" s="199"/>
      <c r="IAW23" s="200"/>
      <c r="IBE23" s="200"/>
      <c r="IBH23" s="202"/>
      <c r="IBI23" s="202"/>
      <c r="IBJ23" s="200"/>
      <c r="IBL23" s="203"/>
      <c r="IBN23" s="203"/>
      <c r="IBO23" s="197"/>
      <c r="IBP23" s="204"/>
      <c r="IBQ23" s="199"/>
      <c r="IBR23" s="200"/>
      <c r="IBZ23" s="200"/>
      <c r="ICC23" s="202"/>
      <c r="ICD23" s="202"/>
      <c r="ICE23" s="200"/>
      <c r="ICG23" s="203"/>
      <c r="ICI23" s="203"/>
      <c r="ICJ23" s="197"/>
      <c r="ICK23" s="204"/>
      <c r="ICL23" s="199"/>
      <c r="ICM23" s="200"/>
      <c r="ICU23" s="200"/>
      <c r="ICX23" s="202"/>
      <c r="ICY23" s="202"/>
      <c r="ICZ23" s="200"/>
      <c r="IDB23" s="203"/>
      <c r="IDD23" s="203"/>
      <c r="IDE23" s="197"/>
      <c r="IDF23" s="204"/>
      <c r="IDG23" s="199"/>
      <c r="IDH23" s="200"/>
      <c r="IDP23" s="200"/>
      <c r="IDS23" s="202"/>
      <c r="IDT23" s="202"/>
      <c r="IDU23" s="200"/>
      <c r="IDW23" s="203"/>
      <c r="IDY23" s="203"/>
      <c r="IDZ23" s="197"/>
      <c r="IEA23" s="204"/>
      <c r="IEB23" s="199"/>
      <c r="IEC23" s="200"/>
      <c r="IEK23" s="200"/>
      <c r="IEN23" s="202"/>
      <c r="IEO23" s="202"/>
      <c r="IEP23" s="200"/>
      <c r="IER23" s="203"/>
      <c r="IET23" s="203"/>
      <c r="IEU23" s="197"/>
      <c r="IEV23" s="204"/>
      <c r="IEW23" s="199"/>
      <c r="IEX23" s="200"/>
      <c r="IFF23" s="200"/>
      <c r="IFI23" s="202"/>
      <c r="IFJ23" s="202"/>
      <c r="IFK23" s="200"/>
      <c r="IFM23" s="203"/>
      <c r="IFO23" s="203"/>
      <c r="IFP23" s="197"/>
      <c r="IFQ23" s="204"/>
      <c r="IFR23" s="199"/>
      <c r="IFS23" s="200"/>
      <c r="IGA23" s="200"/>
      <c r="IGD23" s="202"/>
      <c r="IGE23" s="202"/>
      <c r="IGF23" s="200"/>
      <c r="IGH23" s="203"/>
      <c r="IGJ23" s="203"/>
      <c r="IGK23" s="197"/>
      <c r="IGL23" s="204"/>
      <c r="IGM23" s="199"/>
      <c r="IGN23" s="200"/>
      <c r="IGV23" s="200"/>
      <c r="IGY23" s="202"/>
      <c r="IGZ23" s="202"/>
      <c r="IHA23" s="200"/>
      <c r="IHC23" s="203"/>
      <c r="IHE23" s="203"/>
      <c r="IHF23" s="197"/>
      <c r="IHG23" s="204"/>
      <c r="IHH23" s="199"/>
      <c r="IHI23" s="200"/>
      <c r="IHQ23" s="200"/>
      <c r="IHT23" s="202"/>
      <c r="IHU23" s="202"/>
      <c r="IHV23" s="200"/>
      <c r="IHX23" s="203"/>
      <c r="IHZ23" s="203"/>
      <c r="IIA23" s="197"/>
      <c r="IIB23" s="204"/>
      <c r="IIC23" s="199"/>
      <c r="IID23" s="200"/>
      <c r="IIL23" s="200"/>
      <c r="IIO23" s="202"/>
      <c r="IIP23" s="202"/>
      <c r="IIQ23" s="200"/>
      <c r="IIS23" s="203"/>
      <c r="IIU23" s="203"/>
      <c r="IIV23" s="197"/>
      <c r="IIW23" s="204"/>
      <c r="IIX23" s="199"/>
      <c r="IIY23" s="200"/>
      <c r="IJG23" s="200"/>
      <c r="IJJ23" s="202"/>
      <c r="IJK23" s="202"/>
      <c r="IJL23" s="200"/>
      <c r="IJN23" s="203"/>
      <c r="IJP23" s="203"/>
      <c r="IJQ23" s="197"/>
      <c r="IJR23" s="204"/>
      <c r="IJS23" s="199"/>
      <c r="IJT23" s="200"/>
      <c r="IKB23" s="200"/>
      <c r="IKE23" s="202"/>
      <c r="IKF23" s="202"/>
      <c r="IKG23" s="200"/>
      <c r="IKI23" s="203"/>
      <c r="IKK23" s="203"/>
      <c r="IKL23" s="197"/>
      <c r="IKM23" s="204"/>
      <c r="IKN23" s="199"/>
      <c r="IKO23" s="200"/>
      <c r="IKW23" s="200"/>
      <c r="IKZ23" s="202"/>
      <c r="ILA23" s="202"/>
      <c r="ILB23" s="200"/>
      <c r="ILD23" s="203"/>
      <c r="ILF23" s="203"/>
      <c r="ILG23" s="197"/>
      <c r="ILH23" s="204"/>
      <c r="ILI23" s="199"/>
      <c r="ILJ23" s="200"/>
      <c r="ILR23" s="200"/>
      <c r="ILU23" s="202"/>
      <c r="ILV23" s="202"/>
      <c r="ILW23" s="200"/>
      <c r="ILY23" s="203"/>
      <c r="IMA23" s="203"/>
      <c r="IMB23" s="197"/>
      <c r="IMC23" s="204"/>
      <c r="IMD23" s="199"/>
      <c r="IME23" s="200"/>
      <c r="IMM23" s="200"/>
      <c r="IMP23" s="202"/>
      <c r="IMQ23" s="202"/>
      <c r="IMR23" s="200"/>
      <c r="IMT23" s="203"/>
      <c r="IMV23" s="203"/>
      <c r="IMW23" s="197"/>
      <c r="IMX23" s="204"/>
      <c r="IMY23" s="199"/>
      <c r="IMZ23" s="200"/>
      <c r="INH23" s="200"/>
      <c r="INK23" s="202"/>
      <c r="INL23" s="202"/>
      <c r="INM23" s="200"/>
      <c r="INO23" s="203"/>
      <c r="INQ23" s="203"/>
      <c r="INR23" s="197"/>
      <c r="INS23" s="204"/>
      <c r="INT23" s="199"/>
      <c r="INU23" s="200"/>
      <c r="IOC23" s="200"/>
      <c r="IOF23" s="202"/>
      <c r="IOG23" s="202"/>
      <c r="IOH23" s="200"/>
      <c r="IOJ23" s="203"/>
      <c r="IOL23" s="203"/>
      <c r="IOM23" s="197"/>
      <c r="ION23" s="204"/>
      <c r="IOO23" s="199"/>
      <c r="IOP23" s="200"/>
      <c r="IOX23" s="200"/>
      <c r="IPA23" s="202"/>
      <c r="IPB23" s="202"/>
      <c r="IPC23" s="200"/>
      <c r="IPE23" s="203"/>
      <c r="IPG23" s="203"/>
      <c r="IPH23" s="197"/>
      <c r="IPI23" s="204"/>
      <c r="IPJ23" s="199"/>
      <c r="IPK23" s="200"/>
      <c r="IPS23" s="200"/>
      <c r="IPV23" s="202"/>
      <c r="IPW23" s="202"/>
      <c r="IPX23" s="200"/>
      <c r="IPZ23" s="203"/>
      <c r="IQB23" s="203"/>
      <c r="IQC23" s="197"/>
      <c r="IQD23" s="204"/>
      <c r="IQE23" s="199"/>
      <c r="IQF23" s="200"/>
      <c r="IQN23" s="200"/>
      <c r="IQQ23" s="202"/>
      <c r="IQR23" s="202"/>
      <c r="IQS23" s="200"/>
      <c r="IQU23" s="203"/>
      <c r="IQW23" s="203"/>
      <c r="IQX23" s="197"/>
      <c r="IQY23" s="204"/>
      <c r="IQZ23" s="199"/>
      <c r="IRA23" s="200"/>
      <c r="IRI23" s="200"/>
      <c r="IRL23" s="202"/>
      <c r="IRM23" s="202"/>
      <c r="IRN23" s="200"/>
      <c r="IRP23" s="203"/>
      <c r="IRR23" s="203"/>
      <c r="IRS23" s="197"/>
      <c r="IRT23" s="204"/>
      <c r="IRU23" s="199"/>
      <c r="IRV23" s="200"/>
      <c r="ISD23" s="200"/>
      <c r="ISG23" s="202"/>
      <c r="ISH23" s="202"/>
      <c r="ISI23" s="200"/>
      <c r="ISK23" s="203"/>
      <c r="ISM23" s="203"/>
      <c r="ISN23" s="197"/>
      <c r="ISO23" s="204"/>
      <c r="ISP23" s="199"/>
      <c r="ISQ23" s="200"/>
      <c r="ISY23" s="200"/>
      <c r="ITB23" s="202"/>
      <c r="ITC23" s="202"/>
      <c r="ITD23" s="200"/>
      <c r="ITF23" s="203"/>
      <c r="ITH23" s="203"/>
      <c r="ITI23" s="197"/>
      <c r="ITJ23" s="204"/>
      <c r="ITK23" s="199"/>
      <c r="ITL23" s="200"/>
      <c r="ITT23" s="200"/>
      <c r="ITW23" s="202"/>
      <c r="ITX23" s="202"/>
      <c r="ITY23" s="200"/>
      <c r="IUA23" s="203"/>
      <c r="IUC23" s="203"/>
      <c r="IUD23" s="197"/>
      <c r="IUE23" s="204"/>
      <c r="IUF23" s="199"/>
      <c r="IUG23" s="200"/>
      <c r="IUO23" s="200"/>
      <c r="IUR23" s="202"/>
      <c r="IUS23" s="202"/>
      <c r="IUT23" s="200"/>
      <c r="IUV23" s="203"/>
      <c r="IUX23" s="203"/>
      <c r="IUY23" s="197"/>
      <c r="IUZ23" s="204"/>
      <c r="IVA23" s="199"/>
      <c r="IVB23" s="200"/>
      <c r="IVJ23" s="200"/>
      <c r="IVM23" s="202"/>
      <c r="IVN23" s="202"/>
      <c r="IVO23" s="200"/>
      <c r="IVQ23" s="203"/>
      <c r="IVS23" s="203"/>
      <c r="IVT23" s="197"/>
      <c r="IVU23" s="204"/>
      <c r="IVV23" s="199"/>
      <c r="IVW23" s="200"/>
      <c r="IWE23" s="200"/>
      <c r="IWH23" s="202"/>
      <c r="IWI23" s="202"/>
      <c r="IWJ23" s="200"/>
      <c r="IWL23" s="203"/>
      <c r="IWN23" s="203"/>
      <c r="IWO23" s="197"/>
      <c r="IWP23" s="204"/>
      <c r="IWQ23" s="199"/>
      <c r="IWR23" s="200"/>
      <c r="IWZ23" s="200"/>
      <c r="IXC23" s="202"/>
      <c r="IXD23" s="202"/>
      <c r="IXE23" s="200"/>
      <c r="IXG23" s="203"/>
      <c r="IXI23" s="203"/>
      <c r="IXJ23" s="197"/>
      <c r="IXK23" s="204"/>
      <c r="IXL23" s="199"/>
      <c r="IXM23" s="200"/>
      <c r="IXU23" s="200"/>
      <c r="IXX23" s="202"/>
      <c r="IXY23" s="202"/>
      <c r="IXZ23" s="200"/>
      <c r="IYB23" s="203"/>
      <c r="IYD23" s="203"/>
      <c r="IYE23" s="197"/>
      <c r="IYF23" s="204"/>
      <c r="IYG23" s="199"/>
      <c r="IYH23" s="200"/>
      <c r="IYP23" s="200"/>
      <c r="IYS23" s="202"/>
      <c r="IYT23" s="202"/>
      <c r="IYU23" s="200"/>
      <c r="IYW23" s="203"/>
      <c r="IYY23" s="203"/>
      <c r="IYZ23" s="197"/>
      <c r="IZA23" s="204"/>
      <c r="IZB23" s="199"/>
      <c r="IZC23" s="200"/>
      <c r="IZK23" s="200"/>
      <c r="IZN23" s="202"/>
      <c r="IZO23" s="202"/>
      <c r="IZP23" s="200"/>
      <c r="IZR23" s="203"/>
      <c r="IZT23" s="203"/>
      <c r="IZU23" s="197"/>
      <c r="IZV23" s="204"/>
      <c r="IZW23" s="199"/>
      <c r="IZX23" s="200"/>
      <c r="JAF23" s="200"/>
      <c r="JAI23" s="202"/>
      <c r="JAJ23" s="202"/>
      <c r="JAK23" s="200"/>
      <c r="JAM23" s="203"/>
      <c r="JAO23" s="203"/>
      <c r="JAP23" s="197"/>
      <c r="JAQ23" s="204"/>
      <c r="JAR23" s="199"/>
      <c r="JAS23" s="200"/>
      <c r="JBA23" s="200"/>
      <c r="JBD23" s="202"/>
      <c r="JBE23" s="202"/>
      <c r="JBF23" s="200"/>
      <c r="JBH23" s="203"/>
      <c r="JBJ23" s="203"/>
      <c r="JBK23" s="197"/>
      <c r="JBL23" s="204"/>
      <c r="JBM23" s="199"/>
      <c r="JBN23" s="200"/>
      <c r="JBV23" s="200"/>
      <c r="JBY23" s="202"/>
      <c r="JBZ23" s="202"/>
      <c r="JCA23" s="200"/>
      <c r="JCC23" s="203"/>
      <c r="JCE23" s="203"/>
      <c r="JCF23" s="197"/>
      <c r="JCG23" s="204"/>
      <c r="JCH23" s="199"/>
      <c r="JCI23" s="200"/>
      <c r="JCQ23" s="200"/>
      <c r="JCT23" s="202"/>
      <c r="JCU23" s="202"/>
      <c r="JCV23" s="200"/>
      <c r="JCX23" s="203"/>
      <c r="JCZ23" s="203"/>
      <c r="JDA23" s="197"/>
      <c r="JDB23" s="204"/>
      <c r="JDC23" s="199"/>
      <c r="JDD23" s="200"/>
      <c r="JDL23" s="200"/>
      <c r="JDO23" s="202"/>
      <c r="JDP23" s="202"/>
      <c r="JDQ23" s="200"/>
      <c r="JDS23" s="203"/>
      <c r="JDU23" s="203"/>
      <c r="JDV23" s="197"/>
      <c r="JDW23" s="204"/>
      <c r="JDX23" s="199"/>
      <c r="JDY23" s="200"/>
      <c r="JEG23" s="200"/>
      <c r="JEJ23" s="202"/>
      <c r="JEK23" s="202"/>
      <c r="JEL23" s="200"/>
      <c r="JEN23" s="203"/>
      <c r="JEP23" s="203"/>
      <c r="JEQ23" s="197"/>
      <c r="JER23" s="204"/>
      <c r="JES23" s="199"/>
      <c r="JET23" s="200"/>
      <c r="JFB23" s="200"/>
      <c r="JFE23" s="202"/>
      <c r="JFF23" s="202"/>
      <c r="JFG23" s="200"/>
      <c r="JFI23" s="203"/>
      <c r="JFK23" s="203"/>
      <c r="JFL23" s="197"/>
      <c r="JFM23" s="204"/>
      <c r="JFN23" s="199"/>
      <c r="JFO23" s="200"/>
      <c r="JFW23" s="200"/>
      <c r="JFZ23" s="202"/>
      <c r="JGA23" s="202"/>
      <c r="JGB23" s="200"/>
      <c r="JGD23" s="203"/>
      <c r="JGF23" s="203"/>
      <c r="JGG23" s="197"/>
      <c r="JGH23" s="204"/>
      <c r="JGI23" s="199"/>
      <c r="JGJ23" s="200"/>
      <c r="JGR23" s="200"/>
      <c r="JGU23" s="202"/>
      <c r="JGV23" s="202"/>
      <c r="JGW23" s="200"/>
      <c r="JGY23" s="203"/>
      <c r="JHA23" s="203"/>
      <c r="JHB23" s="197"/>
      <c r="JHC23" s="204"/>
      <c r="JHD23" s="199"/>
      <c r="JHE23" s="200"/>
      <c r="JHM23" s="200"/>
      <c r="JHP23" s="202"/>
      <c r="JHQ23" s="202"/>
      <c r="JHR23" s="200"/>
      <c r="JHT23" s="203"/>
      <c r="JHV23" s="203"/>
      <c r="JHW23" s="197"/>
      <c r="JHX23" s="204"/>
      <c r="JHY23" s="199"/>
      <c r="JHZ23" s="200"/>
      <c r="JIH23" s="200"/>
      <c r="JIK23" s="202"/>
      <c r="JIL23" s="202"/>
      <c r="JIM23" s="200"/>
      <c r="JIO23" s="203"/>
      <c r="JIQ23" s="203"/>
      <c r="JIR23" s="197"/>
      <c r="JIS23" s="204"/>
      <c r="JIT23" s="199"/>
      <c r="JIU23" s="200"/>
      <c r="JJC23" s="200"/>
      <c r="JJF23" s="202"/>
      <c r="JJG23" s="202"/>
      <c r="JJH23" s="200"/>
      <c r="JJJ23" s="203"/>
      <c r="JJL23" s="203"/>
      <c r="JJM23" s="197"/>
      <c r="JJN23" s="204"/>
      <c r="JJO23" s="199"/>
      <c r="JJP23" s="200"/>
      <c r="JJX23" s="200"/>
      <c r="JKA23" s="202"/>
      <c r="JKB23" s="202"/>
      <c r="JKC23" s="200"/>
      <c r="JKE23" s="203"/>
      <c r="JKG23" s="203"/>
      <c r="JKH23" s="197"/>
      <c r="JKI23" s="204"/>
      <c r="JKJ23" s="199"/>
      <c r="JKK23" s="200"/>
      <c r="JKS23" s="200"/>
      <c r="JKV23" s="202"/>
      <c r="JKW23" s="202"/>
      <c r="JKX23" s="200"/>
      <c r="JKZ23" s="203"/>
      <c r="JLB23" s="203"/>
      <c r="JLC23" s="197"/>
      <c r="JLD23" s="204"/>
      <c r="JLE23" s="199"/>
      <c r="JLF23" s="200"/>
      <c r="JLN23" s="200"/>
      <c r="JLQ23" s="202"/>
      <c r="JLR23" s="202"/>
      <c r="JLS23" s="200"/>
      <c r="JLU23" s="203"/>
      <c r="JLW23" s="203"/>
      <c r="JLX23" s="197"/>
      <c r="JLY23" s="204"/>
      <c r="JLZ23" s="199"/>
      <c r="JMA23" s="200"/>
      <c r="JMI23" s="200"/>
      <c r="JML23" s="202"/>
      <c r="JMM23" s="202"/>
      <c r="JMN23" s="200"/>
      <c r="JMP23" s="203"/>
      <c r="JMR23" s="203"/>
      <c r="JMS23" s="197"/>
      <c r="JMT23" s="204"/>
      <c r="JMU23" s="199"/>
      <c r="JMV23" s="200"/>
      <c r="JND23" s="200"/>
      <c r="JNG23" s="202"/>
      <c r="JNH23" s="202"/>
      <c r="JNI23" s="200"/>
      <c r="JNK23" s="203"/>
      <c r="JNM23" s="203"/>
      <c r="JNN23" s="197"/>
      <c r="JNO23" s="204"/>
      <c r="JNP23" s="199"/>
      <c r="JNQ23" s="200"/>
      <c r="JNY23" s="200"/>
      <c r="JOB23" s="202"/>
      <c r="JOC23" s="202"/>
      <c r="JOD23" s="200"/>
      <c r="JOF23" s="203"/>
      <c r="JOH23" s="203"/>
      <c r="JOI23" s="197"/>
      <c r="JOJ23" s="204"/>
      <c r="JOK23" s="199"/>
      <c r="JOL23" s="200"/>
      <c r="JOT23" s="200"/>
      <c r="JOW23" s="202"/>
      <c r="JOX23" s="202"/>
      <c r="JOY23" s="200"/>
      <c r="JPA23" s="203"/>
      <c r="JPC23" s="203"/>
      <c r="JPD23" s="197"/>
      <c r="JPE23" s="204"/>
      <c r="JPF23" s="199"/>
      <c r="JPG23" s="200"/>
      <c r="JPO23" s="200"/>
      <c r="JPR23" s="202"/>
      <c r="JPS23" s="202"/>
      <c r="JPT23" s="200"/>
      <c r="JPV23" s="203"/>
      <c r="JPX23" s="203"/>
      <c r="JPY23" s="197"/>
      <c r="JPZ23" s="204"/>
      <c r="JQA23" s="199"/>
      <c r="JQB23" s="200"/>
      <c r="JQJ23" s="200"/>
      <c r="JQM23" s="202"/>
      <c r="JQN23" s="202"/>
      <c r="JQO23" s="200"/>
      <c r="JQQ23" s="203"/>
      <c r="JQS23" s="203"/>
      <c r="JQT23" s="197"/>
      <c r="JQU23" s="204"/>
      <c r="JQV23" s="199"/>
      <c r="JQW23" s="200"/>
      <c r="JRE23" s="200"/>
      <c r="JRH23" s="202"/>
      <c r="JRI23" s="202"/>
      <c r="JRJ23" s="200"/>
      <c r="JRL23" s="203"/>
      <c r="JRN23" s="203"/>
      <c r="JRO23" s="197"/>
      <c r="JRP23" s="204"/>
      <c r="JRQ23" s="199"/>
      <c r="JRR23" s="200"/>
      <c r="JRZ23" s="200"/>
      <c r="JSC23" s="202"/>
      <c r="JSD23" s="202"/>
      <c r="JSE23" s="200"/>
      <c r="JSG23" s="203"/>
      <c r="JSI23" s="203"/>
      <c r="JSJ23" s="197"/>
      <c r="JSK23" s="204"/>
      <c r="JSL23" s="199"/>
      <c r="JSM23" s="200"/>
      <c r="JSU23" s="200"/>
      <c r="JSX23" s="202"/>
      <c r="JSY23" s="202"/>
      <c r="JSZ23" s="200"/>
      <c r="JTB23" s="203"/>
      <c r="JTD23" s="203"/>
      <c r="JTE23" s="197"/>
      <c r="JTF23" s="204"/>
      <c r="JTG23" s="199"/>
      <c r="JTH23" s="200"/>
      <c r="JTP23" s="200"/>
      <c r="JTS23" s="202"/>
      <c r="JTT23" s="202"/>
      <c r="JTU23" s="200"/>
      <c r="JTW23" s="203"/>
      <c r="JTY23" s="203"/>
      <c r="JTZ23" s="197"/>
      <c r="JUA23" s="204"/>
      <c r="JUB23" s="199"/>
      <c r="JUC23" s="200"/>
      <c r="JUK23" s="200"/>
      <c r="JUN23" s="202"/>
      <c r="JUO23" s="202"/>
      <c r="JUP23" s="200"/>
      <c r="JUR23" s="203"/>
      <c r="JUT23" s="203"/>
      <c r="JUU23" s="197"/>
      <c r="JUV23" s="204"/>
      <c r="JUW23" s="199"/>
      <c r="JUX23" s="200"/>
      <c r="JVF23" s="200"/>
      <c r="JVI23" s="202"/>
      <c r="JVJ23" s="202"/>
      <c r="JVK23" s="200"/>
      <c r="JVM23" s="203"/>
      <c r="JVO23" s="203"/>
      <c r="JVP23" s="197"/>
      <c r="JVQ23" s="204"/>
      <c r="JVR23" s="199"/>
      <c r="JVS23" s="200"/>
      <c r="JWA23" s="200"/>
      <c r="JWD23" s="202"/>
      <c r="JWE23" s="202"/>
      <c r="JWF23" s="200"/>
      <c r="JWH23" s="203"/>
      <c r="JWJ23" s="203"/>
      <c r="JWK23" s="197"/>
      <c r="JWL23" s="204"/>
      <c r="JWM23" s="199"/>
      <c r="JWN23" s="200"/>
      <c r="JWV23" s="200"/>
      <c r="JWY23" s="202"/>
      <c r="JWZ23" s="202"/>
      <c r="JXA23" s="200"/>
      <c r="JXC23" s="203"/>
      <c r="JXE23" s="203"/>
      <c r="JXF23" s="197"/>
      <c r="JXG23" s="204"/>
      <c r="JXH23" s="199"/>
      <c r="JXI23" s="200"/>
      <c r="JXQ23" s="200"/>
      <c r="JXT23" s="202"/>
      <c r="JXU23" s="202"/>
      <c r="JXV23" s="200"/>
      <c r="JXX23" s="203"/>
      <c r="JXZ23" s="203"/>
      <c r="JYA23" s="197"/>
      <c r="JYB23" s="204"/>
      <c r="JYC23" s="199"/>
      <c r="JYD23" s="200"/>
      <c r="JYL23" s="200"/>
      <c r="JYO23" s="202"/>
      <c r="JYP23" s="202"/>
      <c r="JYQ23" s="200"/>
      <c r="JYS23" s="203"/>
      <c r="JYU23" s="203"/>
      <c r="JYV23" s="197"/>
      <c r="JYW23" s="204"/>
      <c r="JYX23" s="199"/>
      <c r="JYY23" s="200"/>
      <c r="JZG23" s="200"/>
      <c r="JZJ23" s="202"/>
      <c r="JZK23" s="202"/>
      <c r="JZL23" s="200"/>
      <c r="JZN23" s="203"/>
      <c r="JZP23" s="203"/>
      <c r="JZQ23" s="197"/>
      <c r="JZR23" s="204"/>
      <c r="JZS23" s="199"/>
      <c r="JZT23" s="200"/>
      <c r="KAB23" s="200"/>
      <c r="KAE23" s="202"/>
      <c r="KAF23" s="202"/>
      <c r="KAG23" s="200"/>
      <c r="KAI23" s="203"/>
      <c r="KAK23" s="203"/>
      <c r="KAL23" s="197"/>
      <c r="KAM23" s="204"/>
      <c r="KAN23" s="199"/>
      <c r="KAO23" s="200"/>
      <c r="KAW23" s="200"/>
      <c r="KAZ23" s="202"/>
      <c r="KBA23" s="202"/>
      <c r="KBB23" s="200"/>
      <c r="KBD23" s="203"/>
      <c r="KBF23" s="203"/>
      <c r="KBG23" s="197"/>
      <c r="KBH23" s="204"/>
      <c r="KBI23" s="199"/>
      <c r="KBJ23" s="200"/>
      <c r="KBR23" s="200"/>
      <c r="KBU23" s="202"/>
      <c r="KBV23" s="202"/>
      <c r="KBW23" s="200"/>
      <c r="KBY23" s="203"/>
      <c r="KCA23" s="203"/>
      <c r="KCB23" s="197"/>
      <c r="KCC23" s="204"/>
      <c r="KCD23" s="199"/>
      <c r="KCE23" s="200"/>
      <c r="KCM23" s="200"/>
      <c r="KCP23" s="202"/>
      <c r="KCQ23" s="202"/>
      <c r="KCR23" s="200"/>
      <c r="KCT23" s="203"/>
      <c r="KCV23" s="203"/>
      <c r="KCW23" s="197"/>
      <c r="KCX23" s="204"/>
      <c r="KCY23" s="199"/>
      <c r="KCZ23" s="200"/>
      <c r="KDH23" s="200"/>
      <c r="KDK23" s="202"/>
      <c r="KDL23" s="202"/>
      <c r="KDM23" s="200"/>
      <c r="KDO23" s="203"/>
      <c r="KDQ23" s="203"/>
      <c r="KDR23" s="197"/>
      <c r="KDS23" s="204"/>
      <c r="KDT23" s="199"/>
      <c r="KDU23" s="200"/>
      <c r="KEC23" s="200"/>
      <c r="KEF23" s="202"/>
      <c r="KEG23" s="202"/>
      <c r="KEH23" s="200"/>
      <c r="KEJ23" s="203"/>
      <c r="KEL23" s="203"/>
      <c r="KEM23" s="197"/>
      <c r="KEN23" s="204"/>
      <c r="KEO23" s="199"/>
      <c r="KEP23" s="200"/>
      <c r="KEX23" s="200"/>
      <c r="KFA23" s="202"/>
      <c r="KFB23" s="202"/>
      <c r="KFC23" s="200"/>
      <c r="KFE23" s="203"/>
      <c r="KFG23" s="203"/>
      <c r="KFH23" s="197"/>
      <c r="KFI23" s="204"/>
      <c r="KFJ23" s="199"/>
      <c r="KFK23" s="200"/>
      <c r="KFS23" s="200"/>
      <c r="KFV23" s="202"/>
      <c r="KFW23" s="202"/>
      <c r="KFX23" s="200"/>
      <c r="KFZ23" s="203"/>
      <c r="KGB23" s="203"/>
      <c r="KGC23" s="197"/>
      <c r="KGD23" s="204"/>
      <c r="KGE23" s="199"/>
      <c r="KGF23" s="200"/>
      <c r="KGN23" s="200"/>
      <c r="KGQ23" s="202"/>
      <c r="KGR23" s="202"/>
      <c r="KGS23" s="200"/>
      <c r="KGU23" s="203"/>
      <c r="KGW23" s="203"/>
      <c r="KGX23" s="197"/>
      <c r="KGY23" s="204"/>
      <c r="KGZ23" s="199"/>
      <c r="KHA23" s="200"/>
      <c r="KHI23" s="200"/>
      <c r="KHL23" s="202"/>
      <c r="KHM23" s="202"/>
      <c r="KHN23" s="200"/>
      <c r="KHP23" s="203"/>
      <c r="KHR23" s="203"/>
      <c r="KHS23" s="197"/>
      <c r="KHT23" s="204"/>
      <c r="KHU23" s="199"/>
      <c r="KHV23" s="200"/>
      <c r="KID23" s="200"/>
      <c r="KIG23" s="202"/>
      <c r="KIH23" s="202"/>
      <c r="KII23" s="200"/>
      <c r="KIK23" s="203"/>
      <c r="KIM23" s="203"/>
      <c r="KIN23" s="197"/>
      <c r="KIO23" s="204"/>
      <c r="KIP23" s="199"/>
      <c r="KIQ23" s="200"/>
      <c r="KIY23" s="200"/>
      <c r="KJB23" s="202"/>
      <c r="KJC23" s="202"/>
      <c r="KJD23" s="200"/>
      <c r="KJF23" s="203"/>
      <c r="KJH23" s="203"/>
      <c r="KJI23" s="197"/>
      <c r="KJJ23" s="204"/>
      <c r="KJK23" s="199"/>
      <c r="KJL23" s="200"/>
      <c r="KJT23" s="200"/>
      <c r="KJW23" s="202"/>
      <c r="KJX23" s="202"/>
      <c r="KJY23" s="200"/>
      <c r="KKA23" s="203"/>
      <c r="KKC23" s="203"/>
      <c r="KKD23" s="197"/>
      <c r="KKE23" s="204"/>
      <c r="KKF23" s="199"/>
      <c r="KKG23" s="200"/>
      <c r="KKO23" s="200"/>
      <c r="KKR23" s="202"/>
      <c r="KKS23" s="202"/>
      <c r="KKT23" s="200"/>
      <c r="KKV23" s="203"/>
      <c r="KKX23" s="203"/>
      <c r="KKY23" s="197"/>
      <c r="KKZ23" s="204"/>
      <c r="KLA23" s="199"/>
      <c r="KLB23" s="200"/>
      <c r="KLJ23" s="200"/>
      <c r="KLM23" s="202"/>
      <c r="KLN23" s="202"/>
      <c r="KLO23" s="200"/>
      <c r="KLQ23" s="203"/>
      <c r="KLS23" s="203"/>
      <c r="KLT23" s="197"/>
      <c r="KLU23" s="204"/>
      <c r="KLV23" s="199"/>
      <c r="KLW23" s="200"/>
      <c r="KME23" s="200"/>
      <c r="KMH23" s="202"/>
      <c r="KMI23" s="202"/>
      <c r="KMJ23" s="200"/>
      <c r="KML23" s="203"/>
      <c r="KMN23" s="203"/>
      <c r="KMO23" s="197"/>
      <c r="KMP23" s="204"/>
      <c r="KMQ23" s="199"/>
      <c r="KMR23" s="200"/>
      <c r="KMZ23" s="200"/>
      <c r="KNC23" s="202"/>
      <c r="KND23" s="202"/>
      <c r="KNE23" s="200"/>
      <c r="KNG23" s="203"/>
      <c r="KNI23" s="203"/>
      <c r="KNJ23" s="197"/>
      <c r="KNK23" s="204"/>
      <c r="KNL23" s="199"/>
      <c r="KNM23" s="200"/>
      <c r="KNU23" s="200"/>
      <c r="KNX23" s="202"/>
      <c r="KNY23" s="202"/>
      <c r="KNZ23" s="200"/>
      <c r="KOB23" s="203"/>
      <c r="KOD23" s="203"/>
      <c r="KOE23" s="197"/>
      <c r="KOF23" s="204"/>
      <c r="KOG23" s="199"/>
      <c r="KOH23" s="200"/>
      <c r="KOP23" s="200"/>
      <c r="KOS23" s="202"/>
      <c r="KOT23" s="202"/>
      <c r="KOU23" s="200"/>
      <c r="KOW23" s="203"/>
      <c r="KOY23" s="203"/>
      <c r="KOZ23" s="197"/>
      <c r="KPA23" s="204"/>
      <c r="KPB23" s="199"/>
      <c r="KPC23" s="200"/>
      <c r="KPK23" s="200"/>
      <c r="KPN23" s="202"/>
      <c r="KPO23" s="202"/>
      <c r="KPP23" s="200"/>
      <c r="KPR23" s="203"/>
      <c r="KPT23" s="203"/>
      <c r="KPU23" s="197"/>
      <c r="KPV23" s="204"/>
      <c r="KPW23" s="199"/>
      <c r="KPX23" s="200"/>
      <c r="KQF23" s="200"/>
      <c r="KQI23" s="202"/>
      <c r="KQJ23" s="202"/>
      <c r="KQK23" s="200"/>
      <c r="KQM23" s="203"/>
      <c r="KQO23" s="203"/>
      <c r="KQP23" s="197"/>
      <c r="KQQ23" s="204"/>
      <c r="KQR23" s="199"/>
      <c r="KQS23" s="200"/>
      <c r="KRA23" s="200"/>
      <c r="KRD23" s="202"/>
      <c r="KRE23" s="202"/>
      <c r="KRF23" s="200"/>
      <c r="KRH23" s="203"/>
      <c r="KRJ23" s="203"/>
      <c r="KRK23" s="197"/>
      <c r="KRL23" s="204"/>
      <c r="KRM23" s="199"/>
      <c r="KRN23" s="200"/>
      <c r="KRV23" s="200"/>
      <c r="KRY23" s="202"/>
      <c r="KRZ23" s="202"/>
      <c r="KSA23" s="200"/>
      <c r="KSC23" s="203"/>
      <c r="KSE23" s="203"/>
      <c r="KSF23" s="197"/>
      <c r="KSG23" s="204"/>
      <c r="KSH23" s="199"/>
      <c r="KSI23" s="200"/>
      <c r="KSQ23" s="200"/>
      <c r="KST23" s="202"/>
      <c r="KSU23" s="202"/>
      <c r="KSV23" s="200"/>
      <c r="KSX23" s="203"/>
      <c r="KSZ23" s="203"/>
      <c r="KTA23" s="197"/>
      <c r="KTB23" s="204"/>
      <c r="KTC23" s="199"/>
      <c r="KTD23" s="200"/>
      <c r="KTL23" s="200"/>
      <c r="KTO23" s="202"/>
      <c r="KTP23" s="202"/>
      <c r="KTQ23" s="200"/>
      <c r="KTS23" s="203"/>
      <c r="KTU23" s="203"/>
      <c r="KTV23" s="197"/>
      <c r="KTW23" s="204"/>
      <c r="KTX23" s="199"/>
      <c r="KTY23" s="200"/>
      <c r="KUG23" s="200"/>
      <c r="KUJ23" s="202"/>
      <c r="KUK23" s="202"/>
      <c r="KUL23" s="200"/>
      <c r="KUN23" s="203"/>
      <c r="KUP23" s="203"/>
      <c r="KUQ23" s="197"/>
      <c r="KUR23" s="204"/>
      <c r="KUS23" s="199"/>
      <c r="KUT23" s="200"/>
      <c r="KVB23" s="200"/>
      <c r="KVE23" s="202"/>
      <c r="KVF23" s="202"/>
      <c r="KVG23" s="200"/>
      <c r="KVI23" s="203"/>
      <c r="KVK23" s="203"/>
      <c r="KVL23" s="197"/>
      <c r="KVM23" s="204"/>
      <c r="KVN23" s="199"/>
      <c r="KVO23" s="200"/>
      <c r="KVW23" s="200"/>
      <c r="KVZ23" s="202"/>
      <c r="KWA23" s="202"/>
      <c r="KWB23" s="200"/>
      <c r="KWD23" s="203"/>
      <c r="KWF23" s="203"/>
      <c r="KWG23" s="197"/>
      <c r="KWH23" s="204"/>
      <c r="KWI23" s="199"/>
      <c r="KWJ23" s="200"/>
      <c r="KWR23" s="200"/>
      <c r="KWU23" s="202"/>
      <c r="KWV23" s="202"/>
      <c r="KWW23" s="200"/>
      <c r="KWY23" s="203"/>
      <c r="KXA23" s="203"/>
      <c r="KXB23" s="197"/>
      <c r="KXC23" s="204"/>
      <c r="KXD23" s="199"/>
      <c r="KXE23" s="200"/>
      <c r="KXM23" s="200"/>
      <c r="KXP23" s="202"/>
      <c r="KXQ23" s="202"/>
      <c r="KXR23" s="200"/>
      <c r="KXT23" s="203"/>
      <c r="KXV23" s="203"/>
      <c r="KXW23" s="197"/>
      <c r="KXX23" s="204"/>
      <c r="KXY23" s="199"/>
      <c r="KXZ23" s="200"/>
      <c r="KYH23" s="200"/>
      <c r="KYK23" s="202"/>
      <c r="KYL23" s="202"/>
      <c r="KYM23" s="200"/>
      <c r="KYO23" s="203"/>
      <c r="KYQ23" s="203"/>
      <c r="KYR23" s="197"/>
      <c r="KYS23" s="204"/>
      <c r="KYT23" s="199"/>
      <c r="KYU23" s="200"/>
      <c r="KZC23" s="200"/>
      <c r="KZF23" s="202"/>
      <c r="KZG23" s="202"/>
      <c r="KZH23" s="200"/>
      <c r="KZJ23" s="203"/>
      <c r="KZL23" s="203"/>
      <c r="KZM23" s="197"/>
      <c r="KZN23" s="204"/>
      <c r="KZO23" s="199"/>
      <c r="KZP23" s="200"/>
      <c r="KZX23" s="200"/>
      <c r="LAA23" s="202"/>
      <c r="LAB23" s="202"/>
      <c r="LAC23" s="200"/>
      <c r="LAE23" s="203"/>
      <c r="LAG23" s="203"/>
      <c r="LAH23" s="197"/>
      <c r="LAI23" s="204"/>
      <c r="LAJ23" s="199"/>
      <c r="LAK23" s="200"/>
      <c r="LAS23" s="200"/>
      <c r="LAV23" s="202"/>
      <c r="LAW23" s="202"/>
      <c r="LAX23" s="200"/>
      <c r="LAZ23" s="203"/>
      <c r="LBB23" s="203"/>
      <c r="LBC23" s="197"/>
      <c r="LBD23" s="204"/>
      <c r="LBE23" s="199"/>
      <c r="LBF23" s="200"/>
      <c r="LBN23" s="200"/>
      <c r="LBQ23" s="202"/>
      <c r="LBR23" s="202"/>
      <c r="LBS23" s="200"/>
      <c r="LBU23" s="203"/>
      <c r="LBW23" s="203"/>
      <c r="LBX23" s="197"/>
      <c r="LBY23" s="204"/>
      <c r="LBZ23" s="199"/>
      <c r="LCA23" s="200"/>
      <c r="LCI23" s="200"/>
      <c r="LCL23" s="202"/>
      <c r="LCM23" s="202"/>
      <c r="LCN23" s="200"/>
      <c r="LCP23" s="203"/>
      <c r="LCR23" s="203"/>
      <c r="LCS23" s="197"/>
      <c r="LCT23" s="204"/>
      <c r="LCU23" s="199"/>
      <c r="LCV23" s="200"/>
      <c r="LDD23" s="200"/>
      <c r="LDG23" s="202"/>
      <c r="LDH23" s="202"/>
      <c r="LDI23" s="200"/>
      <c r="LDK23" s="203"/>
      <c r="LDM23" s="203"/>
      <c r="LDN23" s="197"/>
      <c r="LDO23" s="204"/>
      <c r="LDP23" s="199"/>
      <c r="LDQ23" s="200"/>
      <c r="LDY23" s="200"/>
      <c r="LEB23" s="202"/>
      <c r="LEC23" s="202"/>
      <c r="LED23" s="200"/>
      <c r="LEF23" s="203"/>
      <c r="LEH23" s="203"/>
      <c r="LEI23" s="197"/>
      <c r="LEJ23" s="204"/>
      <c r="LEK23" s="199"/>
      <c r="LEL23" s="200"/>
      <c r="LET23" s="200"/>
      <c r="LEW23" s="202"/>
      <c r="LEX23" s="202"/>
      <c r="LEY23" s="200"/>
      <c r="LFA23" s="203"/>
      <c r="LFC23" s="203"/>
      <c r="LFD23" s="197"/>
      <c r="LFE23" s="204"/>
      <c r="LFF23" s="199"/>
      <c r="LFG23" s="200"/>
      <c r="LFO23" s="200"/>
      <c r="LFR23" s="202"/>
      <c r="LFS23" s="202"/>
      <c r="LFT23" s="200"/>
      <c r="LFV23" s="203"/>
      <c r="LFX23" s="203"/>
      <c r="LFY23" s="197"/>
      <c r="LFZ23" s="204"/>
      <c r="LGA23" s="199"/>
      <c r="LGB23" s="200"/>
      <c r="LGJ23" s="200"/>
      <c r="LGM23" s="202"/>
      <c r="LGN23" s="202"/>
      <c r="LGO23" s="200"/>
      <c r="LGQ23" s="203"/>
      <c r="LGS23" s="203"/>
      <c r="LGT23" s="197"/>
      <c r="LGU23" s="204"/>
      <c r="LGV23" s="199"/>
      <c r="LGW23" s="200"/>
      <c r="LHE23" s="200"/>
      <c r="LHH23" s="202"/>
      <c r="LHI23" s="202"/>
      <c r="LHJ23" s="200"/>
      <c r="LHL23" s="203"/>
      <c r="LHN23" s="203"/>
      <c r="LHO23" s="197"/>
      <c r="LHP23" s="204"/>
      <c r="LHQ23" s="199"/>
      <c r="LHR23" s="200"/>
      <c r="LHZ23" s="200"/>
      <c r="LIC23" s="202"/>
      <c r="LID23" s="202"/>
      <c r="LIE23" s="200"/>
      <c r="LIG23" s="203"/>
      <c r="LII23" s="203"/>
      <c r="LIJ23" s="197"/>
      <c r="LIK23" s="204"/>
      <c r="LIL23" s="199"/>
      <c r="LIM23" s="200"/>
      <c r="LIU23" s="200"/>
      <c r="LIX23" s="202"/>
      <c r="LIY23" s="202"/>
      <c r="LIZ23" s="200"/>
      <c r="LJB23" s="203"/>
      <c r="LJD23" s="203"/>
      <c r="LJE23" s="197"/>
      <c r="LJF23" s="204"/>
      <c r="LJG23" s="199"/>
      <c r="LJH23" s="200"/>
      <c r="LJP23" s="200"/>
      <c r="LJS23" s="202"/>
      <c r="LJT23" s="202"/>
      <c r="LJU23" s="200"/>
      <c r="LJW23" s="203"/>
      <c r="LJY23" s="203"/>
      <c r="LJZ23" s="197"/>
      <c r="LKA23" s="204"/>
      <c r="LKB23" s="199"/>
      <c r="LKC23" s="200"/>
      <c r="LKK23" s="200"/>
      <c r="LKN23" s="202"/>
      <c r="LKO23" s="202"/>
      <c r="LKP23" s="200"/>
      <c r="LKR23" s="203"/>
      <c r="LKT23" s="203"/>
      <c r="LKU23" s="197"/>
      <c r="LKV23" s="204"/>
      <c r="LKW23" s="199"/>
      <c r="LKX23" s="200"/>
      <c r="LLF23" s="200"/>
      <c r="LLI23" s="202"/>
      <c r="LLJ23" s="202"/>
      <c r="LLK23" s="200"/>
      <c r="LLM23" s="203"/>
      <c r="LLO23" s="203"/>
      <c r="LLP23" s="197"/>
      <c r="LLQ23" s="204"/>
      <c r="LLR23" s="199"/>
      <c r="LLS23" s="200"/>
      <c r="LMA23" s="200"/>
      <c r="LMD23" s="202"/>
      <c r="LME23" s="202"/>
      <c r="LMF23" s="200"/>
      <c r="LMH23" s="203"/>
      <c r="LMJ23" s="203"/>
      <c r="LMK23" s="197"/>
      <c r="LML23" s="204"/>
      <c r="LMM23" s="199"/>
      <c r="LMN23" s="200"/>
      <c r="LMV23" s="200"/>
      <c r="LMY23" s="202"/>
      <c r="LMZ23" s="202"/>
      <c r="LNA23" s="200"/>
      <c r="LNC23" s="203"/>
      <c r="LNE23" s="203"/>
      <c r="LNF23" s="197"/>
      <c r="LNG23" s="204"/>
      <c r="LNH23" s="199"/>
      <c r="LNI23" s="200"/>
      <c r="LNQ23" s="200"/>
      <c r="LNT23" s="202"/>
      <c r="LNU23" s="202"/>
      <c r="LNV23" s="200"/>
      <c r="LNX23" s="203"/>
      <c r="LNZ23" s="203"/>
      <c r="LOA23" s="197"/>
      <c r="LOB23" s="204"/>
      <c r="LOC23" s="199"/>
      <c r="LOD23" s="200"/>
      <c r="LOL23" s="200"/>
      <c r="LOO23" s="202"/>
      <c r="LOP23" s="202"/>
      <c r="LOQ23" s="200"/>
      <c r="LOS23" s="203"/>
      <c r="LOU23" s="203"/>
      <c r="LOV23" s="197"/>
      <c r="LOW23" s="204"/>
      <c r="LOX23" s="199"/>
      <c r="LOY23" s="200"/>
      <c r="LPG23" s="200"/>
      <c r="LPJ23" s="202"/>
      <c r="LPK23" s="202"/>
      <c r="LPL23" s="200"/>
      <c r="LPN23" s="203"/>
      <c r="LPP23" s="203"/>
      <c r="LPQ23" s="197"/>
      <c r="LPR23" s="204"/>
      <c r="LPS23" s="199"/>
      <c r="LPT23" s="200"/>
      <c r="LQB23" s="200"/>
      <c r="LQE23" s="202"/>
      <c r="LQF23" s="202"/>
      <c r="LQG23" s="200"/>
      <c r="LQI23" s="203"/>
      <c r="LQK23" s="203"/>
      <c r="LQL23" s="197"/>
      <c r="LQM23" s="204"/>
      <c r="LQN23" s="199"/>
      <c r="LQO23" s="200"/>
      <c r="LQW23" s="200"/>
      <c r="LQZ23" s="202"/>
      <c r="LRA23" s="202"/>
      <c r="LRB23" s="200"/>
      <c r="LRD23" s="203"/>
      <c r="LRF23" s="203"/>
      <c r="LRG23" s="197"/>
      <c r="LRH23" s="204"/>
      <c r="LRI23" s="199"/>
      <c r="LRJ23" s="200"/>
      <c r="LRR23" s="200"/>
      <c r="LRU23" s="202"/>
      <c r="LRV23" s="202"/>
      <c r="LRW23" s="200"/>
      <c r="LRY23" s="203"/>
      <c r="LSA23" s="203"/>
      <c r="LSB23" s="197"/>
      <c r="LSC23" s="204"/>
      <c r="LSD23" s="199"/>
      <c r="LSE23" s="200"/>
      <c r="LSM23" s="200"/>
      <c r="LSP23" s="202"/>
      <c r="LSQ23" s="202"/>
      <c r="LSR23" s="200"/>
      <c r="LST23" s="203"/>
      <c r="LSV23" s="203"/>
      <c r="LSW23" s="197"/>
      <c r="LSX23" s="204"/>
      <c r="LSY23" s="199"/>
      <c r="LSZ23" s="200"/>
      <c r="LTH23" s="200"/>
      <c r="LTK23" s="202"/>
      <c r="LTL23" s="202"/>
      <c r="LTM23" s="200"/>
      <c r="LTO23" s="203"/>
      <c r="LTQ23" s="203"/>
      <c r="LTR23" s="197"/>
      <c r="LTS23" s="204"/>
      <c r="LTT23" s="199"/>
      <c r="LTU23" s="200"/>
      <c r="LUC23" s="200"/>
      <c r="LUF23" s="202"/>
      <c r="LUG23" s="202"/>
      <c r="LUH23" s="200"/>
      <c r="LUJ23" s="203"/>
      <c r="LUL23" s="203"/>
      <c r="LUM23" s="197"/>
      <c r="LUN23" s="204"/>
      <c r="LUO23" s="199"/>
      <c r="LUP23" s="200"/>
      <c r="LUX23" s="200"/>
      <c r="LVA23" s="202"/>
      <c r="LVB23" s="202"/>
      <c r="LVC23" s="200"/>
      <c r="LVE23" s="203"/>
      <c r="LVG23" s="203"/>
      <c r="LVH23" s="197"/>
      <c r="LVI23" s="204"/>
      <c r="LVJ23" s="199"/>
      <c r="LVK23" s="200"/>
      <c r="LVS23" s="200"/>
      <c r="LVV23" s="202"/>
      <c r="LVW23" s="202"/>
      <c r="LVX23" s="200"/>
      <c r="LVZ23" s="203"/>
      <c r="LWB23" s="203"/>
      <c r="LWC23" s="197"/>
      <c r="LWD23" s="204"/>
      <c r="LWE23" s="199"/>
      <c r="LWF23" s="200"/>
      <c r="LWN23" s="200"/>
      <c r="LWQ23" s="202"/>
      <c r="LWR23" s="202"/>
      <c r="LWS23" s="200"/>
      <c r="LWU23" s="203"/>
      <c r="LWW23" s="203"/>
      <c r="LWX23" s="197"/>
      <c r="LWY23" s="204"/>
      <c r="LWZ23" s="199"/>
      <c r="LXA23" s="200"/>
      <c r="LXI23" s="200"/>
      <c r="LXL23" s="202"/>
      <c r="LXM23" s="202"/>
      <c r="LXN23" s="200"/>
      <c r="LXP23" s="203"/>
      <c r="LXR23" s="203"/>
      <c r="LXS23" s="197"/>
      <c r="LXT23" s="204"/>
      <c r="LXU23" s="199"/>
      <c r="LXV23" s="200"/>
      <c r="LYD23" s="200"/>
      <c r="LYG23" s="202"/>
      <c r="LYH23" s="202"/>
      <c r="LYI23" s="200"/>
      <c r="LYK23" s="203"/>
      <c r="LYM23" s="203"/>
      <c r="LYN23" s="197"/>
      <c r="LYO23" s="204"/>
      <c r="LYP23" s="199"/>
      <c r="LYQ23" s="200"/>
      <c r="LYY23" s="200"/>
      <c r="LZB23" s="202"/>
      <c r="LZC23" s="202"/>
      <c r="LZD23" s="200"/>
      <c r="LZF23" s="203"/>
      <c r="LZH23" s="203"/>
      <c r="LZI23" s="197"/>
      <c r="LZJ23" s="204"/>
      <c r="LZK23" s="199"/>
      <c r="LZL23" s="200"/>
      <c r="LZT23" s="200"/>
      <c r="LZW23" s="202"/>
      <c r="LZX23" s="202"/>
      <c r="LZY23" s="200"/>
      <c r="MAA23" s="203"/>
      <c r="MAC23" s="203"/>
      <c r="MAD23" s="197"/>
      <c r="MAE23" s="204"/>
      <c r="MAF23" s="199"/>
      <c r="MAG23" s="200"/>
      <c r="MAO23" s="200"/>
      <c r="MAR23" s="202"/>
      <c r="MAS23" s="202"/>
      <c r="MAT23" s="200"/>
      <c r="MAV23" s="203"/>
      <c r="MAX23" s="203"/>
      <c r="MAY23" s="197"/>
      <c r="MAZ23" s="204"/>
      <c r="MBA23" s="199"/>
      <c r="MBB23" s="200"/>
      <c r="MBJ23" s="200"/>
      <c r="MBM23" s="202"/>
      <c r="MBN23" s="202"/>
      <c r="MBO23" s="200"/>
      <c r="MBQ23" s="203"/>
      <c r="MBS23" s="203"/>
      <c r="MBT23" s="197"/>
      <c r="MBU23" s="204"/>
      <c r="MBV23" s="199"/>
      <c r="MBW23" s="200"/>
      <c r="MCE23" s="200"/>
      <c r="MCH23" s="202"/>
      <c r="MCI23" s="202"/>
      <c r="MCJ23" s="200"/>
      <c r="MCL23" s="203"/>
      <c r="MCN23" s="203"/>
      <c r="MCO23" s="197"/>
      <c r="MCP23" s="204"/>
      <c r="MCQ23" s="199"/>
      <c r="MCR23" s="200"/>
      <c r="MCZ23" s="200"/>
      <c r="MDC23" s="202"/>
      <c r="MDD23" s="202"/>
      <c r="MDE23" s="200"/>
      <c r="MDG23" s="203"/>
      <c r="MDI23" s="203"/>
      <c r="MDJ23" s="197"/>
      <c r="MDK23" s="204"/>
      <c r="MDL23" s="199"/>
      <c r="MDM23" s="200"/>
      <c r="MDU23" s="200"/>
      <c r="MDX23" s="202"/>
      <c r="MDY23" s="202"/>
      <c r="MDZ23" s="200"/>
      <c r="MEB23" s="203"/>
      <c r="MED23" s="203"/>
      <c r="MEE23" s="197"/>
      <c r="MEF23" s="204"/>
      <c r="MEG23" s="199"/>
      <c r="MEH23" s="200"/>
      <c r="MEP23" s="200"/>
      <c r="MES23" s="202"/>
      <c r="MET23" s="202"/>
      <c r="MEU23" s="200"/>
      <c r="MEW23" s="203"/>
      <c r="MEY23" s="203"/>
      <c r="MEZ23" s="197"/>
      <c r="MFA23" s="204"/>
      <c r="MFB23" s="199"/>
      <c r="MFC23" s="200"/>
      <c r="MFK23" s="200"/>
      <c r="MFN23" s="202"/>
      <c r="MFO23" s="202"/>
      <c r="MFP23" s="200"/>
      <c r="MFR23" s="203"/>
      <c r="MFT23" s="203"/>
      <c r="MFU23" s="197"/>
      <c r="MFV23" s="204"/>
      <c r="MFW23" s="199"/>
      <c r="MFX23" s="200"/>
      <c r="MGF23" s="200"/>
      <c r="MGI23" s="202"/>
      <c r="MGJ23" s="202"/>
      <c r="MGK23" s="200"/>
      <c r="MGM23" s="203"/>
      <c r="MGO23" s="203"/>
      <c r="MGP23" s="197"/>
      <c r="MGQ23" s="204"/>
      <c r="MGR23" s="199"/>
      <c r="MGS23" s="200"/>
      <c r="MHA23" s="200"/>
      <c r="MHD23" s="202"/>
      <c r="MHE23" s="202"/>
      <c r="MHF23" s="200"/>
      <c r="MHH23" s="203"/>
      <c r="MHJ23" s="203"/>
      <c r="MHK23" s="197"/>
      <c r="MHL23" s="204"/>
      <c r="MHM23" s="199"/>
      <c r="MHN23" s="200"/>
      <c r="MHV23" s="200"/>
      <c r="MHY23" s="202"/>
      <c r="MHZ23" s="202"/>
      <c r="MIA23" s="200"/>
      <c r="MIC23" s="203"/>
      <c r="MIE23" s="203"/>
      <c r="MIF23" s="197"/>
      <c r="MIG23" s="204"/>
      <c r="MIH23" s="199"/>
      <c r="MII23" s="200"/>
      <c r="MIQ23" s="200"/>
      <c r="MIT23" s="202"/>
      <c r="MIU23" s="202"/>
      <c r="MIV23" s="200"/>
      <c r="MIX23" s="203"/>
      <c r="MIZ23" s="203"/>
      <c r="MJA23" s="197"/>
      <c r="MJB23" s="204"/>
      <c r="MJC23" s="199"/>
      <c r="MJD23" s="200"/>
      <c r="MJL23" s="200"/>
      <c r="MJO23" s="202"/>
      <c r="MJP23" s="202"/>
      <c r="MJQ23" s="200"/>
      <c r="MJS23" s="203"/>
      <c r="MJU23" s="203"/>
      <c r="MJV23" s="197"/>
      <c r="MJW23" s="204"/>
      <c r="MJX23" s="199"/>
      <c r="MJY23" s="200"/>
      <c r="MKG23" s="200"/>
      <c r="MKJ23" s="202"/>
      <c r="MKK23" s="202"/>
      <c r="MKL23" s="200"/>
      <c r="MKN23" s="203"/>
      <c r="MKP23" s="203"/>
      <c r="MKQ23" s="197"/>
      <c r="MKR23" s="204"/>
      <c r="MKS23" s="199"/>
      <c r="MKT23" s="200"/>
      <c r="MLB23" s="200"/>
      <c r="MLE23" s="202"/>
      <c r="MLF23" s="202"/>
      <c r="MLG23" s="200"/>
      <c r="MLI23" s="203"/>
      <c r="MLK23" s="203"/>
      <c r="MLL23" s="197"/>
      <c r="MLM23" s="204"/>
      <c r="MLN23" s="199"/>
      <c r="MLO23" s="200"/>
      <c r="MLW23" s="200"/>
      <c r="MLZ23" s="202"/>
      <c r="MMA23" s="202"/>
      <c r="MMB23" s="200"/>
      <c r="MMD23" s="203"/>
      <c r="MMF23" s="203"/>
      <c r="MMG23" s="197"/>
      <c r="MMH23" s="204"/>
      <c r="MMI23" s="199"/>
      <c r="MMJ23" s="200"/>
      <c r="MMR23" s="200"/>
      <c r="MMU23" s="202"/>
      <c r="MMV23" s="202"/>
      <c r="MMW23" s="200"/>
      <c r="MMY23" s="203"/>
      <c r="MNA23" s="203"/>
      <c r="MNB23" s="197"/>
      <c r="MNC23" s="204"/>
      <c r="MND23" s="199"/>
      <c r="MNE23" s="200"/>
      <c r="MNM23" s="200"/>
      <c r="MNP23" s="202"/>
      <c r="MNQ23" s="202"/>
      <c r="MNR23" s="200"/>
      <c r="MNT23" s="203"/>
      <c r="MNV23" s="203"/>
      <c r="MNW23" s="197"/>
      <c r="MNX23" s="204"/>
      <c r="MNY23" s="199"/>
      <c r="MNZ23" s="200"/>
      <c r="MOH23" s="200"/>
      <c r="MOK23" s="202"/>
      <c r="MOL23" s="202"/>
      <c r="MOM23" s="200"/>
      <c r="MOO23" s="203"/>
      <c r="MOQ23" s="203"/>
      <c r="MOR23" s="197"/>
      <c r="MOS23" s="204"/>
      <c r="MOT23" s="199"/>
      <c r="MOU23" s="200"/>
      <c r="MPC23" s="200"/>
      <c r="MPF23" s="202"/>
      <c r="MPG23" s="202"/>
      <c r="MPH23" s="200"/>
      <c r="MPJ23" s="203"/>
      <c r="MPL23" s="203"/>
      <c r="MPM23" s="197"/>
      <c r="MPN23" s="204"/>
      <c r="MPO23" s="199"/>
      <c r="MPP23" s="200"/>
      <c r="MPX23" s="200"/>
      <c r="MQA23" s="202"/>
      <c r="MQB23" s="202"/>
      <c r="MQC23" s="200"/>
      <c r="MQE23" s="203"/>
      <c r="MQG23" s="203"/>
      <c r="MQH23" s="197"/>
      <c r="MQI23" s="204"/>
      <c r="MQJ23" s="199"/>
      <c r="MQK23" s="200"/>
      <c r="MQS23" s="200"/>
      <c r="MQV23" s="202"/>
      <c r="MQW23" s="202"/>
      <c r="MQX23" s="200"/>
      <c r="MQZ23" s="203"/>
      <c r="MRB23" s="203"/>
      <c r="MRC23" s="197"/>
      <c r="MRD23" s="204"/>
      <c r="MRE23" s="199"/>
      <c r="MRF23" s="200"/>
      <c r="MRN23" s="200"/>
      <c r="MRQ23" s="202"/>
      <c r="MRR23" s="202"/>
      <c r="MRS23" s="200"/>
      <c r="MRU23" s="203"/>
      <c r="MRW23" s="203"/>
      <c r="MRX23" s="197"/>
      <c r="MRY23" s="204"/>
      <c r="MRZ23" s="199"/>
      <c r="MSA23" s="200"/>
      <c r="MSI23" s="200"/>
      <c r="MSL23" s="202"/>
      <c r="MSM23" s="202"/>
      <c r="MSN23" s="200"/>
      <c r="MSP23" s="203"/>
      <c r="MSR23" s="203"/>
      <c r="MSS23" s="197"/>
      <c r="MST23" s="204"/>
      <c r="MSU23" s="199"/>
      <c r="MSV23" s="200"/>
      <c r="MTD23" s="200"/>
      <c r="MTG23" s="202"/>
      <c r="MTH23" s="202"/>
      <c r="MTI23" s="200"/>
      <c r="MTK23" s="203"/>
      <c r="MTM23" s="203"/>
      <c r="MTN23" s="197"/>
      <c r="MTO23" s="204"/>
      <c r="MTP23" s="199"/>
      <c r="MTQ23" s="200"/>
      <c r="MTY23" s="200"/>
      <c r="MUB23" s="202"/>
      <c r="MUC23" s="202"/>
      <c r="MUD23" s="200"/>
      <c r="MUF23" s="203"/>
      <c r="MUH23" s="203"/>
      <c r="MUI23" s="197"/>
      <c r="MUJ23" s="204"/>
      <c r="MUK23" s="199"/>
      <c r="MUL23" s="200"/>
      <c r="MUT23" s="200"/>
      <c r="MUW23" s="202"/>
      <c r="MUX23" s="202"/>
      <c r="MUY23" s="200"/>
      <c r="MVA23" s="203"/>
      <c r="MVC23" s="203"/>
      <c r="MVD23" s="197"/>
      <c r="MVE23" s="204"/>
      <c r="MVF23" s="199"/>
      <c r="MVG23" s="200"/>
      <c r="MVO23" s="200"/>
      <c r="MVR23" s="202"/>
      <c r="MVS23" s="202"/>
      <c r="MVT23" s="200"/>
      <c r="MVV23" s="203"/>
      <c r="MVX23" s="203"/>
      <c r="MVY23" s="197"/>
      <c r="MVZ23" s="204"/>
      <c r="MWA23" s="199"/>
      <c r="MWB23" s="200"/>
      <c r="MWJ23" s="200"/>
      <c r="MWM23" s="202"/>
      <c r="MWN23" s="202"/>
      <c r="MWO23" s="200"/>
      <c r="MWQ23" s="203"/>
      <c r="MWS23" s="203"/>
      <c r="MWT23" s="197"/>
      <c r="MWU23" s="204"/>
      <c r="MWV23" s="199"/>
      <c r="MWW23" s="200"/>
      <c r="MXE23" s="200"/>
      <c r="MXH23" s="202"/>
      <c r="MXI23" s="202"/>
      <c r="MXJ23" s="200"/>
      <c r="MXL23" s="203"/>
      <c r="MXN23" s="203"/>
      <c r="MXO23" s="197"/>
      <c r="MXP23" s="204"/>
      <c r="MXQ23" s="199"/>
      <c r="MXR23" s="200"/>
      <c r="MXZ23" s="200"/>
      <c r="MYC23" s="202"/>
      <c r="MYD23" s="202"/>
      <c r="MYE23" s="200"/>
      <c r="MYG23" s="203"/>
      <c r="MYI23" s="203"/>
      <c r="MYJ23" s="197"/>
      <c r="MYK23" s="204"/>
      <c r="MYL23" s="199"/>
      <c r="MYM23" s="200"/>
      <c r="MYU23" s="200"/>
      <c r="MYX23" s="202"/>
      <c r="MYY23" s="202"/>
      <c r="MYZ23" s="200"/>
      <c r="MZB23" s="203"/>
      <c r="MZD23" s="203"/>
      <c r="MZE23" s="197"/>
      <c r="MZF23" s="204"/>
      <c r="MZG23" s="199"/>
      <c r="MZH23" s="200"/>
      <c r="MZP23" s="200"/>
      <c r="MZS23" s="202"/>
      <c r="MZT23" s="202"/>
      <c r="MZU23" s="200"/>
      <c r="MZW23" s="203"/>
      <c r="MZY23" s="203"/>
      <c r="MZZ23" s="197"/>
      <c r="NAA23" s="204"/>
      <c r="NAB23" s="199"/>
      <c r="NAC23" s="200"/>
      <c r="NAK23" s="200"/>
      <c r="NAN23" s="202"/>
      <c r="NAO23" s="202"/>
      <c r="NAP23" s="200"/>
      <c r="NAR23" s="203"/>
      <c r="NAT23" s="203"/>
      <c r="NAU23" s="197"/>
      <c r="NAV23" s="204"/>
      <c r="NAW23" s="199"/>
      <c r="NAX23" s="200"/>
      <c r="NBF23" s="200"/>
      <c r="NBI23" s="202"/>
      <c r="NBJ23" s="202"/>
      <c r="NBK23" s="200"/>
      <c r="NBM23" s="203"/>
      <c r="NBO23" s="203"/>
      <c r="NBP23" s="197"/>
      <c r="NBQ23" s="204"/>
      <c r="NBR23" s="199"/>
      <c r="NBS23" s="200"/>
      <c r="NCA23" s="200"/>
      <c r="NCD23" s="202"/>
      <c r="NCE23" s="202"/>
      <c r="NCF23" s="200"/>
      <c r="NCH23" s="203"/>
      <c r="NCJ23" s="203"/>
      <c r="NCK23" s="197"/>
      <c r="NCL23" s="204"/>
      <c r="NCM23" s="199"/>
      <c r="NCN23" s="200"/>
      <c r="NCV23" s="200"/>
      <c r="NCY23" s="202"/>
      <c r="NCZ23" s="202"/>
      <c r="NDA23" s="200"/>
      <c r="NDC23" s="203"/>
      <c r="NDE23" s="203"/>
      <c r="NDF23" s="197"/>
      <c r="NDG23" s="204"/>
      <c r="NDH23" s="199"/>
      <c r="NDI23" s="200"/>
      <c r="NDQ23" s="200"/>
      <c r="NDT23" s="202"/>
      <c r="NDU23" s="202"/>
      <c r="NDV23" s="200"/>
      <c r="NDX23" s="203"/>
      <c r="NDZ23" s="203"/>
      <c r="NEA23" s="197"/>
      <c r="NEB23" s="204"/>
      <c r="NEC23" s="199"/>
      <c r="NED23" s="200"/>
      <c r="NEL23" s="200"/>
      <c r="NEO23" s="202"/>
      <c r="NEP23" s="202"/>
      <c r="NEQ23" s="200"/>
      <c r="NES23" s="203"/>
      <c r="NEU23" s="203"/>
      <c r="NEV23" s="197"/>
      <c r="NEW23" s="204"/>
      <c r="NEX23" s="199"/>
      <c r="NEY23" s="200"/>
      <c r="NFG23" s="200"/>
      <c r="NFJ23" s="202"/>
      <c r="NFK23" s="202"/>
      <c r="NFL23" s="200"/>
      <c r="NFN23" s="203"/>
      <c r="NFP23" s="203"/>
      <c r="NFQ23" s="197"/>
      <c r="NFR23" s="204"/>
      <c r="NFS23" s="199"/>
      <c r="NFT23" s="200"/>
      <c r="NGB23" s="200"/>
      <c r="NGE23" s="202"/>
      <c r="NGF23" s="202"/>
      <c r="NGG23" s="200"/>
      <c r="NGI23" s="203"/>
      <c r="NGK23" s="203"/>
      <c r="NGL23" s="197"/>
      <c r="NGM23" s="204"/>
      <c r="NGN23" s="199"/>
      <c r="NGO23" s="200"/>
      <c r="NGW23" s="200"/>
      <c r="NGZ23" s="202"/>
      <c r="NHA23" s="202"/>
      <c r="NHB23" s="200"/>
      <c r="NHD23" s="203"/>
      <c r="NHF23" s="203"/>
      <c r="NHG23" s="197"/>
      <c r="NHH23" s="204"/>
      <c r="NHI23" s="199"/>
      <c r="NHJ23" s="200"/>
      <c r="NHR23" s="200"/>
      <c r="NHU23" s="202"/>
      <c r="NHV23" s="202"/>
      <c r="NHW23" s="200"/>
      <c r="NHY23" s="203"/>
      <c r="NIA23" s="203"/>
      <c r="NIB23" s="197"/>
      <c r="NIC23" s="204"/>
      <c r="NID23" s="199"/>
      <c r="NIE23" s="200"/>
      <c r="NIM23" s="200"/>
      <c r="NIP23" s="202"/>
      <c r="NIQ23" s="202"/>
      <c r="NIR23" s="200"/>
      <c r="NIT23" s="203"/>
      <c r="NIV23" s="203"/>
      <c r="NIW23" s="197"/>
      <c r="NIX23" s="204"/>
      <c r="NIY23" s="199"/>
      <c r="NIZ23" s="200"/>
      <c r="NJH23" s="200"/>
      <c r="NJK23" s="202"/>
      <c r="NJL23" s="202"/>
      <c r="NJM23" s="200"/>
      <c r="NJO23" s="203"/>
      <c r="NJQ23" s="203"/>
      <c r="NJR23" s="197"/>
      <c r="NJS23" s="204"/>
      <c r="NJT23" s="199"/>
      <c r="NJU23" s="200"/>
      <c r="NKC23" s="200"/>
      <c r="NKF23" s="202"/>
      <c r="NKG23" s="202"/>
      <c r="NKH23" s="200"/>
      <c r="NKJ23" s="203"/>
      <c r="NKL23" s="203"/>
      <c r="NKM23" s="197"/>
      <c r="NKN23" s="204"/>
      <c r="NKO23" s="199"/>
      <c r="NKP23" s="200"/>
      <c r="NKX23" s="200"/>
      <c r="NLA23" s="202"/>
      <c r="NLB23" s="202"/>
      <c r="NLC23" s="200"/>
      <c r="NLE23" s="203"/>
      <c r="NLG23" s="203"/>
      <c r="NLH23" s="197"/>
      <c r="NLI23" s="204"/>
      <c r="NLJ23" s="199"/>
      <c r="NLK23" s="200"/>
      <c r="NLS23" s="200"/>
      <c r="NLV23" s="202"/>
      <c r="NLW23" s="202"/>
      <c r="NLX23" s="200"/>
      <c r="NLZ23" s="203"/>
      <c r="NMB23" s="203"/>
      <c r="NMC23" s="197"/>
      <c r="NMD23" s="204"/>
      <c r="NME23" s="199"/>
      <c r="NMF23" s="200"/>
      <c r="NMN23" s="200"/>
      <c r="NMQ23" s="202"/>
      <c r="NMR23" s="202"/>
      <c r="NMS23" s="200"/>
      <c r="NMU23" s="203"/>
      <c r="NMW23" s="203"/>
      <c r="NMX23" s="197"/>
      <c r="NMY23" s="204"/>
      <c r="NMZ23" s="199"/>
      <c r="NNA23" s="200"/>
      <c r="NNI23" s="200"/>
      <c r="NNL23" s="202"/>
      <c r="NNM23" s="202"/>
      <c r="NNN23" s="200"/>
      <c r="NNP23" s="203"/>
      <c r="NNR23" s="203"/>
      <c r="NNS23" s="197"/>
      <c r="NNT23" s="204"/>
      <c r="NNU23" s="199"/>
      <c r="NNV23" s="200"/>
      <c r="NOD23" s="200"/>
      <c r="NOG23" s="202"/>
      <c r="NOH23" s="202"/>
      <c r="NOI23" s="200"/>
      <c r="NOK23" s="203"/>
      <c r="NOM23" s="203"/>
      <c r="NON23" s="197"/>
      <c r="NOO23" s="204"/>
      <c r="NOP23" s="199"/>
      <c r="NOQ23" s="200"/>
      <c r="NOY23" s="200"/>
      <c r="NPB23" s="202"/>
      <c r="NPC23" s="202"/>
      <c r="NPD23" s="200"/>
      <c r="NPF23" s="203"/>
      <c r="NPH23" s="203"/>
      <c r="NPI23" s="197"/>
      <c r="NPJ23" s="204"/>
      <c r="NPK23" s="199"/>
      <c r="NPL23" s="200"/>
      <c r="NPT23" s="200"/>
      <c r="NPW23" s="202"/>
      <c r="NPX23" s="202"/>
      <c r="NPY23" s="200"/>
      <c r="NQA23" s="203"/>
      <c r="NQC23" s="203"/>
      <c r="NQD23" s="197"/>
      <c r="NQE23" s="204"/>
      <c r="NQF23" s="199"/>
      <c r="NQG23" s="200"/>
      <c r="NQO23" s="200"/>
      <c r="NQR23" s="202"/>
      <c r="NQS23" s="202"/>
      <c r="NQT23" s="200"/>
      <c r="NQV23" s="203"/>
      <c r="NQX23" s="203"/>
      <c r="NQY23" s="197"/>
      <c r="NQZ23" s="204"/>
      <c r="NRA23" s="199"/>
      <c r="NRB23" s="200"/>
      <c r="NRJ23" s="200"/>
      <c r="NRM23" s="202"/>
      <c r="NRN23" s="202"/>
      <c r="NRO23" s="200"/>
      <c r="NRQ23" s="203"/>
      <c r="NRS23" s="203"/>
      <c r="NRT23" s="197"/>
      <c r="NRU23" s="204"/>
      <c r="NRV23" s="199"/>
      <c r="NRW23" s="200"/>
      <c r="NSE23" s="200"/>
      <c r="NSH23" s="202"/>
      <c r="NSI23" s="202"/>
      <c r="NSJ23" s="200"/>
      <c r="NSL23" s="203"/>
      <c r="NSN23" s="203"/>
      <c r="NSO23" s="197"/>
      <c r="NSP23" s="204"/>
      <c r="NSQ23" s="199"/>
      <c r="NSR23" s="200"/>
      <c r="NSZ23" s="200"/>
      <c r="NTC23" s="202"/>
      <c r="NTD23" s="202"/>
      <c r="NTE23" s="200"/>
      <c r="NTG23" s="203"/>
      <c r="NTI23" s="203"/>
      <c r="NTJ23" s="197"/>
      <c r="NTK23" s="204"/>
      <c r="NTL23" s="199"/>
      <c r="NTM23" s="200"/>
      <c r="NTU23" s="200"/>
      <c r="NTX23" s="202"/>
      <c r="NTY23" s="202"/>
      <c r="NTZ23" s="200"/>
      <c r="NUB23" s="203"/>
      <c r="NUD23" s="203"/>
      <c r="NUE23" s="197"/>
      <c r="NUF23" s="204"/>
      <c r="NUG23" s="199"/>
      <c r="NUH23" s="200"/>
      <c r="NUP23" s="200"/>
      <c r="NUS23" s="202"/>
      <c r="NUT23" s="202"/>
      <c r="NUU23" s="200"/>
      <c r="NUW23" s="203"/>
      <c r="NUY23" s="203"/>
      <c r="NUZ23" s="197"/>
      <c r="NVA23" s="204"/>
      <c r="NVB23" s="199"/>
      <c r="NVC23" s="200"/>
      <c r="NVK23" s="200"/>
      <c r="NVN23" s="202"/>
      <c r="NVO23" s="202"/>
      <c r="NVP23" s="200"/>
      <c r="NVR23" s="203"/>
      <c r="NVT23" s="203"/>
      <c r="NVU23" s="197"/>
      <c r="NVV23" s="204"/>
      <c r="NVW23" s="199"/>
      <c r="NVX23" s="200"/>
      <c r="NWF23" s="200"/>
      <c r="NWI23" s="202"/>
      <c r="NWJ23" s="202"/>
      <c r="NWK23" s="200"/>
      <c r="NWM23" s="203"/>
      <c r="NWO23" s="203"/>
      <c r="NWP23" s="197"/>
      <c r="NWQ23" s="204"/>
      <c r="NWR23" s="199"/>
      <c r="NWS23" s="200"/>
      <c r="NXA23" s="200"/>
      <c r="NXD23" s="202"/>
      <c r="NXE23" s="202"/>
      <c r="NXF23" s="200"/>
      <c r="NXH23" s="203"/>
      <c r="NXJ23" s="203"/>
      <c r="NXK23" s="197"/>
      <c r="NXL23" s="204"/>
      <c r="NXM23" s="199"/>
      <c r="NXN23" s="200"/>
      <c r="NXV23" s="200"/>
      <c r="NXY23" s="202"/>
      <c r="NXZ23" s="202"/>
      <c r="NYA23" s="200"/>
      <c r="NYC23" s="203"/>
      <c r="NYE23" s="203"/>
      <c r="NYF23" s="197"/>
      <c r="NYG23" s="204"/>
      <c r="NYH23" s="199"/>
      <c r="NYI23" s="200"/>
      <c r="NYQ23" s="200"/>
      <c r="NYT23" s="202"/>
      <c r="NYU23" s="202"/>
      <c r="NYV23" s="200"/>
      <c r="NYX23" s="203"/>
      <c r="NYZ23" s="203"/>
      <c r="NZA23" s="197"/>
      <c r="NZB23" s="204"/>
      <c r="NZC23" s="199"/>
      <c r="NZD23" s="200"/>
      <c r="NZL23" s="200"/>
      <c r="NZO23" s="202"/>
      <c r="NZP23" s="202"/>
      <c r="NZQ23" s="200"/>
      <c r="NZS23" s="203"/>
      <c r="NZU23" s="203"/>
      <c r="NZV23" s="197"/>
      <c r="NZW23" s="204"/>
      <c r="NZX23" s="199"/>
      <c r="NZY23" s="200"/>
      <c r="OAG23" s="200"/>
      <c r="OAJ23" s="202"/>
      <c r="OAK23" s="202"/>
      <c r="OAL23" s="200"/>
      <c r="OAN23" s="203"/>
      <c r="OAP23" s="203"/>
      <c r="OAQ23" s="197"/>
      <c r="OAR23" s="204"/>
      <c r="OAS23" s="199"/>
      <c r="OAT23" s="200"/>
      <c r="OBB23" s="200"/>
      <c r="OBE23" s="202"/>
      <c r="OBF23" s="202"/>
      <c r="OBG23" s="200"/>
      <c r="OBI23" s="203"/>
      <c r="OBK23" s="203"/>
      <c r="OBL23" s="197"/>
      <c r="OBM23" s="204"/>
      <c r="OBN23" s="199"/>
      <c r="OBO23" s="200"/>
      <c r="OBW23" s="200"/>
      <c r="OBZ23" s="202"/>
      <c r="OCA23" s="202"/>
      <c r="OCB23" s="200"/>
      <c r="OCD23" s="203"/>
      <c r="OCF23" s="203"/>
      <c r="OCG23" s="197"/>
      <c r="OCH23" s="204"/>
      <c r="OCI23" s="199"/>
      <c r="OCJ23" s="200"/>
      <c r="OCR23" s="200"/>
      <c r="OCU23" s="202"/>
      <c r="OCV23" s="202"/>
      <c r="OCW23" s="200"/>
      <c r="OCY23" s="203"/>
      <c r="ODA23" s="203"/>
      <c r="ODB23" s="197"/>
      <c r="ODC23" s="204"/>
      <c r="ODD23" s="199"/>
      <c r="ODE23" s="200"/>
      <c r="ODM23" s="200"/>
      <c r="ODP23" s="202"/>
      <c r="ODQ23" s="202"/>
      <c r="ODR23" s="200"/>
      <c r="ODT23" s="203"/>
      <c r="ODV23" s="203"/>
      <c r="ODW23" s="197"/>
      <c r="ODX23" s="204"/>
      <c r="ODY23" s="199"/>
      <c r="ODZ23" s="200"/>
      <c r="OEH23" s="200"/>
      <c r="OEK23" s="202"/>
      <c r="OEL23" s="202"/>
      <c r="OEM23" s="200"/>
      <c r="OEO23" s="203"/>
      <c r="OEQ23" s="203"/>
      <c r="OER23" s="197"/>
      <c r="OES23" s="204"/>
      <c r="OET23" s="199"/>
      <c r="OEU23" s="200"/>
      <c r="OFC23" s="200"/>
      <c r="OFF23" s="202"/>
      <c r="OFG23" s="202"/>
      <c r="OFH23" s="200"/>
      <c r="OFJ23" s="203"/>
      <c r="OFL23" s="203"/>
      <c r="OFM23" s="197"/>
      <c r="OFN23" s="204"/>
      <c r="OFO23" s="199"/>
      <c r="OFP23" s="200"/>
      <c r="OFX23" s="200"/>
      <c r="OGA23" s="202"/>
      <c r="OGB23" s="202"/>
      <c r="OGC23" s="200"/>
      <c r="OGE23" s="203"/>
      <c r="OGG23" s="203"/>
      <c r="OGH23" s="197"/>
      <c r="OGI23" s="204"/>
      <c r="OGJ23" s="199"/>
      <c r="OGK23" s="200"/>
      <c r="OGS23" s="200"/>
      <c r="OGV23" s="202"/>
      <c r="OGW23" s="202"/>
      <c r="OGX23" s="200"/>
      <c r="OGZ23" s="203"/>
      <c r="OHB23" s="203"/>
      <c r="OHC23" s="197"/>
      <c r="OHD23" s="204"/>
      <c r="OHE23" s="199"/>
      <c r="OHF23" s="200"/>
      <c r="OHN23" s="200"/>
      <c r="OHQ23" s="202"/>
      <c r="OHR23" s="202"/>
      <c r="OHS23" s="200"/>
      <c r="OHU23" s="203"/>
      <c r="OHW23" s="203"/>
      <c r="OHX23" s="197"/>
      <c r="OHY23" s="204"/>
      <c r="OHZ23" s="199"/>
      <c r="OIA23" s="200"/>
      <c r="OII23" s="200"/>
      <c r="OIL23" s="202"/>
      <c r="OIM23" s="202"/>
      <c r="OIN23" s="200"/>
      <c r="OIP23" s="203"/>
      <c r="OIR23" s="203"/>
      <c r="OIS23" s="197"/>
      <c r="OIT23" s="204"/>
      <c r="OIU23" s="199"/>
      <c r="OIV23" s="200"/>
      <c r="OJD23" s="200"/>
      <c r="OJG23" s="202"/>
      <c r="OJH23" s="202"/>
      <c r="OJI23" s="200"/>
      <c r="OJK23" s="203"/>
      <c r="OJM23" s="203"/>
      <c r="OJN23" s="197"/>
      <c r="OJO23" s="204"/>
      <c r="OJP23" s="199"/>
      <c r="OJQ23" s="200"/>
      <c r="OJY23" s="200"/>
      <c r="OKB23" s="202"/>
      <c r="OKC23" s="202"/>
      <c r="OKD23" s="200"/>
      <c r="OKF23" s="203"/>
      <c r="OKH23" s="203"/>
      <c r="OKI23" s="197"/>
      <c r="OKJ23" s="204"/>
      <c r="OKK23" s="199"/>
      <c r="OKL23" s="200"/>
      <c r="OKT23" s="200"/>
      <c r="OKW23" s="202"/>
      <c r="OKX23" s="202"/>
      <c r="OKY23" s="200"/>
      <c r="OLA23" s="203"/>
      <c r="OLC23" s="203"/>
      <c r="OLD23" s="197"/>
      <c r="OLE23" s="204"/>
      <c r="OLF23" s="199"/>
      <c r="OLG23" s="200"/>
      <c r="OLO23" s="200"/>
      <c r="OLR23" s="202"/>
      <c r="OLS23" s="202"/>
      <c r="OLT23" s="200"/>
      <c r="OLV23" s="203"/>
      <c r="OLX23" s="203"/>
      <c r="OLY23" s="197"/>
      <c r="OLZ23" s="204"/>
      <c r="OMA23" s="199"/>
      <c r="OMB23" s="200"/>
      <c r="OMJ23" s="200"/>
      <c r="OMM23" s="202"/>
      <c r="OMN23" s="202"/>
      <c r="OMO23" s="200"/>
      <c r="OMQ23" s="203"/>
      <c r="OMS23" s="203"/>
      <c r="OMT23" s="197"/>
      <c r="OMU23" s="204"/>
      <c r="OMV23" s="199"/>
      <c r="OMW23" s="200"/>
      <c r="ONE23" s="200"/>
      <c r="ONH23" s="202"/>
      <c r="ONI23" s="202"/>
      <c r="ONJ23" s="200"/>
      <c r="ONL23" s="203"/>
      <c r="ONN23" s="203"/>
      <c r="ONO23" s="197"/>
      <c r="ONP23" s="204"/>
      <c r="ONQ23" s="199"/>
      <c r="ONR23" s="200"/>
      <c r="ONZ23" s="200"/>
      <c r="OOC23" s="202"/>
      <c r="OOD23" s="202"/>
      <c r="OOE23" s="200"/>
      <c r="OOG23" s="203"/>
      <c r="OOI23" s="203"/>
      <c r="OOJ23" s="197"/>
      <c r="OOK23" s="204"/>
      <c r="OOL23" s="199"/>
      <c r="OOM23" s="200"/>
      <c r="OOU23" s="200"/>
      <c r="OOX23" s="202"/>
      <c r="OOY23" s="202"/>
      <c r="OOZ23" s="200"/>
      <c r="OPB23" s="203"/>
      <c r="OPD23" s="203"/>
      <c r="OPE23" s="197"/>
      <c r="OPF23" s="204"/>
      <c r="OPG23" s="199"/>
      <c r="OPH23" s="200"/>
      <c r="OPP23" s="200"/>
      <c r="OPS23" s="202"/>
      <c r="OPT23" s="202"/>
      <c r="OPU23" s="200"/>
      <c r="OPW23" s="203"/>
      <c r="OPY23" s="203"/>
      <c r="OPZ23" s="197"/>
      <c r="OQA23" s="204"/>
      <c r="OQB23" s="199"/>
      <c r="OQC23" s="200"/>
      <c r="OQK23" s="200"/>
      <c r="OQN23" s="202"/>
      <c r="OQO23" s="202"/>
      <c r="OQP23" s="200"/>
      <c r="OQR23" s="203"/>
      <c r="OQT23" s="203"/>
      <c r="OQU23" s="197"/>
      <c r="OQV23" s="204"/>
      <c r="OQW23" s="199"/>
      <c r="OQX23" s="200"/>
      <c r="ORF23" s="200"/>
      <c r="ORI23" s="202"/>
      <c r="ORJ23" s="202"/>
      <c r="ORK23" s="200"/>
      <c r="ORM23" s="203"/>
      <c r="ORO23" s="203"/>
      <c r="ORP23" s="197"/>
      <c r="ORQ23" s="204"/>
      <c r="ORR23" s="199"/>
      <c r="ORS23" s="200"/>
      <c r="OSA23" s="200"/>
      <c r="OSD23" s="202"/>
      <c r="OSE23" s="202"/>
      <c r="OSF23" s="200"/>
      <c r="OSH23" s="203"/>
      <c r="OSJ23" s="203"/>
      <c r="OSK23" s="197"/>
      <c r="OSL23" s="204"/>
      <c r="OSM23" s="199"/>
      <c r="OSN23" s="200"/>
      <c r="OSV23" s="200"/>
      <c r="OSY23" s="202"/>
      <c r="OSZ23" s="202"/>
      <c r="OTA23" s="200"/>
      <c r="OTC23" s="203"/>
      <c r="OTE23" s="203"/>
      <c r="OTF23" s="197"/>
      <c r="OTG23" s="204"/>
      <c r="OTH23" s="199"/>
      <c r="OTI23" s="200"/>
      <c r="OTQ23" s="200"/>
      <c r="OTT23" s="202"/>
      <c r="OTU23" s="202"/>
      <c r="OTV23" s="200"/>
      <c r="OTX23" s="203"/>
      <c r="OTZ23" s="203"/>
      <c r="OUA23" s="197"/>
      <c r="OUB23" s="204"/>
      <c r="OUC23" s="199"/>
      <c r="OUD23" s="200"/>
      <c r="OUL23" s="200"/>
      <c r="OUO23" s="202"/>
      <c r="OUP23" s="202"/>
      <c r="OUQ23" s="200"/>
      <c r="OUS23" s="203"/>
      <c r="OUU23" s="203"/>
      <c r="OUV23" s="197"/>
      <c r="OUW23" s="204"/>
      <c r="OUX23" s="199"/>
      <c r="OUY23" s="200"/>
      <c r="OVG23" s="200"/>
      <c r="OVJ23" s="202"/>
      <c r="OVK23" s="202"/>
      <c r="OVL23" s="200"/>
      <c r="OVN23" s="203"/>
      <c r="OVP23" s="203"/>
      <c r="OVQ23" s="197"/>
      <c r="OVR23" s="204"/>
      <c r="OVS23" s="199"/>
      <c r="OVT23" s="200"/>
      <c r="OWB23" s="200"/>
      <c r="OWE23" s="202"/>
      <c r="OWF23" s="202"/>
      <c r="OWG23" s="200"/>
      <c r="OWI23" s="203"/>
      <c r="OWK23" s="203"/>
      <c r="OWL23" s="197"/>
      <c r="OWM23" s="204"/>
      <c r="OWN23" s="199"/>
      <c r="OWO23" s="200"/>
      <c r="OWW23" s="200"/>
      <c r="OWZ23" s="202"/>
      <c r="OXA23" s="202"/>
      <c r="OXB23" s="200"/>
      <c r="OXD23" s="203"/>
      <c r="OXF23" s="203"/>
      <c r="OXG23" s="197"/>
      <c r="OXH23" s="204"/>
      <c r="OXI23" s="199"/>
      <c r="OXJ23" s="200"/>
      <c r="OXR23" s="200"/>
      <c r="OXU23" s="202"/>
      <c r="OXV23" s="202"/>
      <c r="OXW23" s="200"/>
      <c r="OXY23" s="203"/>
      <c r="OYA23" s="203"/>
      <c r="OYB23" s="197"/>
      <c r="OYC23" s="204"/>
      <c r="OYD23" s="199"/>
      <c r="OYE23" s="200"/>
      <c r="OYM23" s="200"/>
      <c r="OYP23" s="202"/>
      <c r="OYQ23" s="202"/>
      <c r="OYR23" s="200"/>
      <c r="OYT23" s="203"/>
      <c r="OYV23" s="203"/>
      <c r="OYW23" s="197"/>
      <c r="OYX23" s="204"/>
      <c r="OYY23" s="199"/>
      <c r="OYZ23" s="200"/>
      <c r="OZH23" s="200"/>
      <c r="OZK23" s="202"/>
      <c r="OZL23" s="202"/>
      <c r="OZM23" s="200"/>
      <c r="OZO23" s="203"/>
      <c r="OZQ23" s="203"/>
      <c r="OZR23" s="197"/>
      <c r="OZS23" s="204"/>
      <c r="OZT23" s="199"/>
      <c r="OZU23" s="200"/>
      <c r="PAC23" s="200"/>
      <c r="PAF23" s="202"/>
      <c r="PAG23" s="202"/>
      <c r="PAH23" s="200"/>
      <c r="PAJ23" s="203"/>
      <c r="PAL23" s="203"/>
      <c r="PAM23" s="197"/>
      <c r="PAN23" s="204"/>
      <c r="PAO23" s="199"/>
      <c r="PAP23" s="200"/>
      <c r="PAX23" s="200"/>
      <c r="PBA23" s="202"/>
      <c r="PBB23" s="202"/>
      <c r="PBC23" s="200"/>
      <c r="PBE23" s="203"/>
      <c r="PBG23" s="203"/>
      <c r="PBH23" s="197"/>
      <c r="PBI23" s="204"/>
      <c r="PBJ23" s="199"/>
      <c r="PBK23" s="200"/>
      <c r="PBS23" s="200"/>
      <c r="PBV23" s="202"/>
      <c r="PBW23" s="202"/>
      <c r="PBX23" s="200"/>
      <c r="PBZ23" s="203"/>
      <c r="PCB23" s="203"/>
      <c r="PCC23" s="197"/>
      <c r="PCD23" s="204"/>
      <c r="PCE23" s="199"/>
      <c r="PCF23" s="200"/>
      <c r="PCN23" s="200"/>
      <c r="PCQ23" s="202"/>
      <c r="PCR23" s="202"/>
      <c r="PCS23" s="200"/>
      <c r="PCU23" s="203"/>
      <c r="PCW23" s="203"/>
      <c r="PCX23" s="197"/>
      <c r="PCY23" s="204"/>
      <c r="PCZ23" s="199"/>
      <c r="PDA23" s="200"/>
      <c r="PDI23" s="200"/>
      <c r="PDL23" s="202"/>
      <c r="PDM23" s="202"/>
      <c r="PDN23" s="200"/>
      <c r="PDP23" s="203"/>
      <c r="PDR23" s="203"/>
      <c r="PDS23" s="197"/>
      <c r="PDT23" s="204"/>
      <c r="PDU23" s="199"/>
      <c r="PDV23" s="200"/>
      <c r="PED23" s="200"/>
      <c r="PEG23" s="202"/>
      <c r="PEH23" s="202"/>
      <c r="PEI23" s="200"/>
      <c r="PEK23" s="203"/>
      <c r="PEM23" s="203"/>
      <c r="PEN23" s="197"/>
      <c r="PEO23" s="204"/>
      <c r="PEP23" s="199"/>
      <c r="PEQ23" s="200"/>
      <c r="PEY23" s="200"/>
      <c r="PFB23" s="202"/>
      <c r="PFC23" s="202"/>
      <c r="PFD23" s="200"/>
      <c r="PFF23" s="203"/>
      <c r="PFH23" s="203"/>
      <c r="PFI23" s="197"/>
      <c r="PFJ23" s="204"/>
      <c r="PFK23" s="199"/>
      <c r="PFL23" s="200"/>
      <c r="PFT23" s="200"/>
      <c r="PFW23" s="202"/>
      <c r="PFX23" s="202"/>
      <c r="PFY23" s="200"/>
      <c r="PGA23" s="203"/>
      <c r="PGC23" s="203"/>
      <c r="PGD23" s="197"/>
      <c r="PGE23" s="204"/>
      <c r="PGF23" s="199"/>
      <c r="PGG23" s="200"/>
      <c r="PGO23" s="200"/>
      <c r="PGR23" s="202"/>
      <c r="PGS23" s="202"/>
      <c r="PGT23" s="200"/>
      <c r="PGV23" s="203"/>
      <c r="PGX23" s="203"/>
      <c r="PGY23" s="197"/>
      <c r="PGZ23" s="204"/>
      <c r="PHA23" s="199"/>
      <c r="PHB23" s="200"/>
      <c r="PHJ23" s="200"/>
      <c r="PHM23" s="202"/>
      <c r="PHN23" s="202"/>
      <c r="PHO23" s="200"/>
      <c r="PHQ23" s="203"/>
      <c r="PHS23" s="203"/>
      <c r="PHT23" s="197"/>
      <c r="PHU23" s="204"/>
      <c r="PHV23" s="199"/>
      <c r="PHW23" s="200"/>
      <c r="PIE23" s="200"/>
      <c r="PIH23" s="202"/>
      <c r="PII23" s="202"/>
      <c r="PIJ23" s="200"/>
      <c r="PIL23" s="203"/>
      <c r="PIN23" s="203"/>
      <c r="PIO23" s="197"/>
      <c r="PIP23" s="204"/>
      <c r="PIQ23" s="199"/>
      <c r="PIR23" s="200"/>
      <c r="PIZ23" s="200"/>
      <c r="PJC23" s="202"/>
      <c r="PJD23" s="202"/>
      <c r="PJE23" s="200"/>
      <c r="PJG23" s="203"/>
      <c r="PJI23" s="203"/>
      <c r="PJJ23" s="197"/>
      <c r="PJK23" s="204"/>
      <c r="PJL23" s="199"/>
      <c r="PJM23" s="200"/>
      <c r="PJU23" s="200"/>
      <c r="PJX23" s="202"/>
      <c r="PJY23" s="202"/>
      <c r="PJZ23" s="200"/>
      <c r="PKB23" s="203"/>
      <c r="PKD23" s="203"/>
      <c r="PKE23" s="197"/>
      <c r="PKF23" s="204"/>
      <c r="PKG23" s="199"/>
      <c r="PKH23" s="200"/>
      <c r="PKP23" s="200"/>
      <c r="PKS23" s="202"/>
      <c r="PKT23" s="202"/>
      <c r="PKU23" s="200"/>
      <c r="PKW23" s="203"/>
      <c r="PKY23" s="203"/>
      <c r="PKZ23" s="197"/>
      <c r="PLA23" s="204"/>
      <c r="PLB23" s="199"/>
      <c r="PLC23" s="200"/>
      <c r="PLK23" s="200"/>
      <c r="PLN23" s="202"/>
      <c r="PLO23" s="202"/>
      <c r="PLP23" s="200"/>
      <c r="PLR23" s="203"/>
      <c r="PLT23" s="203"/>
      <c r="PLU23" s="197"/>
      <c r="PLV23" s="204"/>
      <c r="PLW23" s="199"/>
      <c r="PLX23" s="200"/>
      <c r="PMF23" s="200"/>
      <c r="PMI23" s="202"/>
      <c r="PMJ23" s="202"/>
      <c r="PMK23" s="200"/>
      <c r="PMM23" s="203"/>
      <c r="PMO23" s="203"/>
      <c r="PMP23" s="197"/>
      <c r="PMQ23" s="204"/>
      <c r="PMR23" s="199"/>
      <c r="PMS23" s="200"/>
      <c r="PNA23" s="200"/>
      <c r="PND23" s="202"/>
      <c r="PNE23" s="202"/>
      <c r="PNF23" s="200"/>
      <c r="PNH23" s="203"/>
      <c r="PNJ23" s="203"/>
      <c r="PNK23" s="197"/>
      <c r="PNL23" s="204"/>
      <c r="PNM23" s="199"/>
      <c r="PNN23" s="200"/>
      <c r="PNV23" s="200"/>
      <c r="PNY23" s="202"/>
      <c r="PNZ23" s="202"/>
      <c r="POA23" s="200"/>
      <c r="POC23" s="203"/>
      <c r="POE23" s="203"/>
      <c r="POF23" s="197"/>
      <c r="POG23" s="204"/>
      <c r="POH23" s="199"/>
      <c r="POI23" s="200"/>
      <c r="POQ23" s="200"/>
      <c r="POT23" s="202"/>
      <c r="POU23" s="202"/>
      <c r="POV23" s="200"/>
      <c r="POX23" s="203"/>
      <c r="POZ23" s="203"/>
      <c r="PPA23" s="197"/>
      <c r="PPB23" s="204"/>
      <c r="PPC23" s="199"/>
      <c r="PPD23" s="200"/>
      <c r="PPL23" s="200"/>
      <c r="PPO23" s="202"/>
      <c r="PPP23" s="202"/>
      <c r="PPQ23" s="200"/>
      <c r="PPS23" s="203"/>
      <c r="PPU23" s="203"/>
      <c r="PPV23" s="197"/>
      <c r="PPW23" s="204"/>
      <c r="PPX23" s="199"/>
      <c r="PPY23" s="200"/>
      <c r="PQG23" s="200"/>
      <c r="PQJ23" s="202"/>
      <c r="PQK23" s="202"/>
      <c r="PQL23" s="200"/>
      <c r="PQN23" s="203"/>
      <c r="PQP23" s="203"/>
      <c r="PQQ23" s="197"/>
      <c r="PQR23" s="204"/>
      <c r="PQS23" s="199"/>
      <c r="PQT23" s="200"/>
      <c r="PRB23" s="200"/>
      <c r="PRE23" s="202"/>
      <c r="PRF23" s="202"/>
      <c r="PRG23" s="200"/>
      <c r="PRI23" s="203"/>
      <c r="PRK23" s="203"/>
      <c r="PRL23" s="197"/>
      <c r="PRM23" s="204"/>
      <c r="PRN23" s="199"/>
      <c r="PRO23" s="200"/>
      <c r="PRW23" s="200"/>
      <c r="PRZ23" s="202"/>
      <c r="PSA23" s="202"/>
      <c r="PSB23" s="200"/>
      <c r="PSD23" s="203"/>
      <c r="PSF23" s="203"/>
      <c r="PSG23" s="197"/>
      <c r="PSH23" s="204"/>
      <c r="PSI23" s="199"/>
      <c r="PSJ23" s="200"/>
      <c r="PSR23" s="200"/>
      <c r="PSU23" s="202"/>
      <c r="PSV23" s="202"/>
      <c r="PSW23" s="200"/>
      <c r="PSY23" s="203"/>
      <c r="PTA23" s="203"/>
      <c r="PTB23" s="197"/>
      <c r="PTC23" s="204"/>
      <c r="PTD23" s="199"/>
      <c r="PTE23" s="200"/>
      <c r="PTM23" s="200"/>
      <c r="PTP23" s="202"/>
      <c r="PTQ23" s="202"/>
      <c r="PTR23" s="200"/>
      <c r="PTT23" s="203"/>
      <c r="PTV23" s="203"/>
      <c r="PTW23" s="197"/>
      <c r="PTX23" s="204"/>
      <c r="PTY23" s="199"/>
      <c r="PTZ23" s="200"/>
      <c r="PUH23" s="200"/>
      <c r="PUK23" s="202"/>
      <c r="PUL23" s="202"/>
      <c r="PUM23" s="200"/>
      <c r="PUO23" s="203"/>
      <c r="PUQ23" s="203"/>
      <c r="PUR23" s="197"/>
      <c r="PUS23" s="204"/>
      <c r="PUT23" s="199"/>
      <c r="PUU23" s="200"/>
      <c r="PVC23" s="200"/>
      <c r="PVF23" s="202"/>
      <c r="PVG23" s="202"/>
      <c r="PVH23" s="200"/>
      <c r="PVJ23" s="203"/>
      <c r="PVL23" s="203"/>
      <c r="PVM23" s="197"/>
      <c r="PVN23" s="204"/>
      <c r="PVO23" s="199"/>
      <c r="PVP23" s="200"/>
      <c r="PVX23" s="200"/>
      <c r="PWA23" s="202"/>
      <c r="PWB23" s="202"/>
      <c r="PWC23" s="200"/>
      <c r="PWE23" s="203"/>
      <c r="PWG23" s="203"/>
      <c r="PWH23" s="197"/>
      <c r="PWI23" s="204"/>
      <c r="PWJ23" s="199"/>
      <c r="PWK23" s="200"/>
      <c r="PWS23" s="200"/>
      <c r="PWV23" s="202"/>
      <c r="PWW23" s="202"/>
      <c r="PWX23" s="200"/>
      <c r="PWZ23" s="203"/>
      <c r="PXB23" s="203"/>
      <c r="PXC23" s="197"/>
      <c r="PXD23" s="204"/>
      <c r="PXE23" s="199"/>
      <c r="PXF23" s="200"/>
      <c r="PXN23" s="200"/>
      <c r="PXQ23" s="202"/>
      <c r="PXR23" s="202"/>
      <c r="PXS23" s="200"/>
      <c r="PXU23" s="203"/>
      <c r="PXW23" s="203"/>
      <c r="PXX23" s="197"/>
      <c r="PXY23" s="204"/>
      <c r="PXZ23" s="199"/>
      <c r="PYA23" s="200"/>
      <c r="PYI23" s="200"/>
      <c r="PYL23" s="202"/>
      <c r="PYM23" s="202"/>
      <c r="PYN23" s="200"/>
      <c r="PYP23" s="203"/>
      <c r="PYR23" s="203"/>
      <c r="PYS23" s="197"/>
      <c r="PYT23" s="204"/>
      <c r="PYU23" s="199"/>
      <c r="PYV23" s="200"/>
      <c r="PZD23" s="200"/>
      <c r="PZG23" s="202"/>
      <c r="PZH23" s="202"/>
      <c r="PZI23" s="200"/>
      <c r="PZK23" s="203"/>
      <c r="PZM23" s="203"/>
      <c r="PZN23" s="197"/>
      <c r="PZO23" s="204"/>
      <c r="PZP23" s="199"/>
      <c r="PZQ23" s="200"/>
      <c r="PZY23" s="200"/>
      <c r="QAB23" s="202"/>
      <c r="QAC23" s="202"/>
      <c r="QAD23" s="200"/>
      <c r="QAF23" s="203"/>
      <c r="QAH23" s="203"/>
      <c r="QAI23" s="197"/>
      <c r="QAJ23" s="204"/>
      <c r="QAK23" s="199"/>
      <c r="QAL23" s="200"/>
      <c r="QAT23" s="200"/>
      <c r="QAW23" s="202"/>
      <c r="QAX23" s="202"/>
      <c r="QAY23" s="200"/>
      <c r="QBA23" s="203"/>
      <c r="QBC23" s="203"/>
      <c r="QBD23" s="197"/>
      <c r="QBE23" s="204"/>
      <c r="QBF23" s="199"/>
      <c r="QBG23" s="200"/>
      <c r="QBO23" s="200"/>
      <c r="QBR23" s="202"/>
      <c r="QBS23" s="202"/>
      <c r="QBT23" s="200"/>
      <c r="QBV23" s="203"/>
      <c r="QBX23" s="203"/>
      <c r="QBY23" s="197"/>
      <c r="QBZ23" s="204"/>
      <c r="QCA23" s="199"/>
      <c r="QCB23" s="200"/>
      <c r="QCJ23" s="200"/>
      <c r="QCM23" s="202"/>
      <c r="QCN23" s="202"/>
      <c r="QCO23" s="200"/>
      <c r="QCQ23" s="203"/>
      <c r="QCS23" s="203"/>
      <c r="QCT23" s="197"/>
      <c r="QCU23" s="204"/>
      <c r="QCV23" s="199"/>
      <c r="QCW23" s="200"/>
      <c r="QDE23" s="200"/>
      <c r="QDH23" s="202"/>
      <c r="QDI23" s="202"/>
      <c r="QDJ23" s="200"/>
      <c r="QDL23" s="203"/>
      <c r="QDN23" s="203"/>
      <c r="QDO23" s="197"/>
      <c r="QDP23" s="204"/>
      <c r="QDQ23" s="199"/>
      <c r="QDR23" s="200"/>
      <c r="QDZ23" s="200"/>
      <c r="QEC23" s="202"/>
      <c r="QED23" s="202"/>
      <c r="QEE23" s="200"/>
      <c r="QEG23" s="203"/>
      <c r="QEI23" s="203"/>
      <c r="QEJ23" s="197"/>
      <c r="QEK23" s="204"/>
      <c r="QEL23" s="199"/>
      <c r="QEM23" s="200"/>
      <c r="QEU23" s="200"/>
      <c r="QEX23" s="202"/>
      <c r="QEY23" s="202"/>
      <c r="QEZ23" s="200"/>
      <c r="QFB23" s="203"/>
      <c r="QFD23" s="203"/>
      <c r="QFE23" s="197"/>
      <c r="QFF23" s="204"/>
      <c r="QFG23" s="199"/>
      <c r="QFH23" s="200"/>
      <c r="QFP23" s="200"/>
      <c r="QFS23" s="202"/>
      <c r="QFT23" s="202"/>
      <c r="QFU23" s="200"/>
      <c r="QFW23" s="203"/>
      <c r="QFY23" s="203"/>
      <c r="QFZ23" s="197"/>
      <c r="QGA23" s="204"/>
      <c r="QGB23" s="199"/>
      <c r="QGC23" s="200"/>
      <c r="QGK23" s="200"/>
      <c r="QGN23" s="202"/>
      <c r="QGO23" s="202"/>
      <c r="QGP23" s="200"/>
      <c r="QGR23" s="203"/>
      <c r="QGT23" s="203"/>
      <c r="QGU23" s="197"/>
      <c r="QGV23" s="204"/>
      <c r="QGW23" s="199"/>
      <c r="QGX23" s="200"/>
      <c r="QHF23" s="200"/>
      <c r="QHI23" s="202"/>
      <c r="QHJ23" s="202"/>
      <c r="QHK23" s="200"/>
      <c r="QHM23" s="203"/>
      <c r="QHO23" s="203"/>
      <c r="QHP23" s="197"/>
      <c r="QHQ23" s="204"/>
      <c r="QHR23" s="199"/>
      <c r="QHS23" s="200"/>
      <c r="QIA23" s="200"/>
      <c r="QID23" s="202"/>
      <c r="QIE23" s="202"/>
      <c r="QIF23" s="200"/>
      <c r="QIH23" s="203"/>
      <c r="QIJ23" s="203"/>
      <c r="QIK23" s="197"/>
      <c r="QIL23" s="204"/>
      <c r="QIM23" s="199"/>
      <c r="QIN23" s="200"/>
      <c r="QIV23" s="200"/>
      <c r="QIY23" s="202"/>
      <c r="QIZ23" s="202"/>
      <c r="QJA23" s="200"/>
      <c r="QJC23" s="203"/>
      <c r="QJE23" s="203"/>
      <c r="QJF23" s="197"/>
      <c r="QJG23" s="204"/>
      <c r="QJH23" s="199"/>
      <c r="QJI23" s="200"/>
      <c r="QJQ23" s="200"/>
      <c r="QJT23" s="202"/>
      <c r="QJU23" s="202"/>
      <c r="QJV23" s="200"/>
      <c r="QJX23" s="203"/>
      <c r="QJZ23" s="203"/>
      <c r="QKA23" s="197"/>
      <c r="QKB23" s="204"/>
      <c r="QKC23" s="199"/>
      <c r="QKD23" s="200"/>
      <c r="QKL23" s="200"/>
      <c r="QKO23" s="202"/>
      <c r="QKP23" s="202"/>
      <c r="QKQ23" s="200"/>
      <c r="QKS23" s="203"/>
      <c r="QKU23" s="203"/>
      <c r="QKV23" s="197"/>
      <c r="QKW23" s="204"/>
      <c r="QKX23" s="199"/>
      <c r="QKY23" s="200"/>
      <c r="QLG23" s="200"/>
      <c r="QLJ23" s="202"/>
      <c r="QLK23" s="202"/>
      <c r="QLL23" s="200"/>
      <c r="QLN23" s="203"/>
      <c r="QLP23" s="203"/>
      <c r="QLQ23" s="197"/>
      <c r="QLR23" s="204"/>
      <c r="QLS23" s="199"/>
      <c r="QLT23" s="200"/>
      <c r="QMB23" s="200"/>
      <c r="QME23" s="202"/>
      <c r="QMF23" s="202"/>
      <c r="QMG23" s="200"/>
      <c r="QMI23" s="203"/>
      <c r="QMK23" s="203"/>
      <c r="QML23" s="197"/>
      <c r="QMM23" s="204"/>
      <c r="QMN23" s="199"/>
      <c r="QMO23" s="200"/>
      <c r="QMW23" s="200"/>
      <c r="QMZ23" s="202"/>
      <c r="QNA23" s="202"/>
      <c r="QNB23" s="200"/>
      <c r="QND23" s="203"/>
      <c r="QNF23" s="203"/>
      <c r="QNG23" s="197"/>
      <c r="QNH23" s="204"/>
      <c r="QNI23" s="199"/>
      <c r="QNJ23" s="200"/>
      <c r="QNR23" s="200"/>
      <c r="QNU23" s="202"/>
      <c r="QNV23" s="202"/>
      <c r="QNW23" s="200"/>
      <c r="QNY23" s="203"/>
      <c r="QOA23" s="203"/>
      <c r="QOB23" s="197"/>
      <c r="QOC23" s="204"/>
      <c r="QOD23" s="199"/>
      <c r="QOE23" s="200"/>
      <c r="QOM23" s="200"/>
      <c r="QOP23" s="202"/>
      <c r="QOQ23" s="202"/>
      <c r="QOR23" s="200"/>
      <c r="QOT23" s="203"/>
      <c r="QOV23" s="203"/>
      <c r="QOW23" s="197"/>
      <c r="QOX23" s="204"/>
      <c r="QOY23" s="199"/>
      <c r="QOZ23" s="200"/>
      <c r="QPH23" s="200"/>
      <c r="QPK23" s="202"/>
      <c r="QPL23" s="202"/>
      <c r="QPM23" s="200"/>
      <c r="QPO23" s="203"/>
      <c r="QPQ23" s="203"/>
      <c r="QPR23" s="197"/>
      <c r="QPS23" s="204"/>
      <c r="QPT23" s="199"/>
      <c r="QPU23" s="200"/>
      <c r="QQC23" s="200"/>
      <c r="QQF23" s="202"/>
      <c r="QQG23" s="202"/>
      <c r="QQH23" s="200"/>
      <c r="QQJ23" s="203"/>
      <c r="QQL23" s="203"/>
      <c r="QQM23" s="197"/>
      <c r="QQN23" s="204"/>
      <c r="QQO23" s="199"/>
      <c r="QQP23" s="200"/>
      <c r="QQX23" s="200"/>
      <c r="QRA23" s="202"/>
      <c r="QRB23" s="202"/>
      <c r="QRC23" s="200"/>
      <c r="QRE23" s="203"/>
      <c r="QRG23" s="203"/>
      <c r="QRH23" s="197"/>
      <c r="QRI23" s="204"/>
      <c r="QRJ23" s="199"/>
      <c r="QRK23" s="200"/>
      <c r="QRS23" s="200"/>
      <c r="QRV23" s="202"/>
      <c r="QRW23" s="202"/>
      <c r="QRX23" s="200"/>
      <c r="QRZ23" s="203"/>
      <c r="QSB23" s="203"/>
      <c r="QSC23" s="197"/>
      <c r="QSD23" s="204"/>
      <c r="QSE23" s="199"/>
      <c r="QSF23" s="200"/>
      <c r="QSN23" s="200"/>
      <c r="QSQ23" s="202"/>
      <c r="QSR23" s="202"/>
      <c r="QSS23" s="200"/>
      <c r="QSU23" s="203"/>
      <c r="QSW23" s="203"/>
      <c r="QSX23" s="197"/>
      <c r="QSY23" s="204"/>
      <c r="QSZ23" s="199"/>
      <c r="QTA23" s="200"/>
      <c r="QTI23" s="200"/>
      <c r="QTL23" s="202"/>
      <c r="QTM23" s="202"/>
      <c r="QTN23" s="200"/>
      <c r="QTP23" s="203"/>
      <c r="QTR23" s="203"/>
      <c r="QTS23" s="197"/>
      <c r="QTT23" s="204"/>
      <c r="QTU23" s="199"/>
      <c r="QTV23" s="200"/>
      <c r="QUD23" s="200"/>
      <c r="QUG23" s="202"/>
      <c r="QUH23" s="202"/>
      <c r="QUI23" s="200"/>
      <c r="QUK23" s="203"/>
      <c r="QUM23" s="203"/>
      <c r="QUN23" s="197"/>
      <c r="QUO23" s="204"/>
      <c r="QUP23" s="199"/>
      <c r="QUQ23" s="200"/>
      <c r="QUY23" s="200"/>
      <c r="QVB23" s="202"/>
      <c r="QVC23" s="202"/>
      <c r="QVD23" s="200"/>
      <c r="QVF23" s="203"/>
      <c r="QVH23" s="203"/>
      <c r="QVI23" s="197"/>
      <c r="QVJ23" s="204"/>
      <c r="QVK23" s="199"/>
      <c r="QVL23" s="200"/>
      <c r="QVT23" s="200"/>
      <c r="QVW23" s="202"/>
      <c r="QVX23" s="202"/>
      <c r="QVY23" s="200"/>
      <c r="QWA23" s="203"/>
      <c r="QWC23" s="203"/>
      <c r="QWD23" s="197"/>
      <c r="QWE23" s="204"/>
      <c r="QWF23" s="199"/>
      <c r="QWG23" s="200"/>
      <c r="QWO23" s="200"/>
      <c r="QWR23" s="202"/>
      <c r="QWS23" s="202"/>
      <c r="QWT23" s="200"/>
      <c r="QWV23" s="203"/>
      <c r="QWX23" s="203"/>
      <c r="QWY23" s="197"/>
      <c r="QWZ23" s="204"/>
      <c r="QXA23" s="199"/>
      <c r="QXB23" s="200"/>
      <c r="QXJ23" s="200"/>
      <c r="QXM23" s="202"/>
      <c r="QXN23" s="202"/>
      <c r="QXO23" s="200"/>
      <c r="QXQ23" s="203"/>
      <c r="QXS23" s="203"/>
      <c r="QXT23" s="197"/>
      <c r="QXU23" s="204"/>
      <c r="QXV23" s="199"/>
      <c r="QXW23" s="200"/>
      <c r="QYE23" s="200"/>
      <c r="QYH23" s="202"/>
      <c r="QYI23" s="202"/>
      <c r="QYJ23" s="200"/>
      <c r="QYL23" s="203"/>
      <c r="QYN23" s="203"/>
      <c r="QYO23" s="197"/>
      <c r="QYP23" s="204"/>
      <c r="QYQ23" s="199"/>
      <c r="QYR23" s="200"/>
      <c r="QYZ23" s="200"/>
      <c r="QZC23" s="202"/>
      <c r="QZD23" s="202"/>
      <c r="QZE23" s="200"/>
      <c r="QZG23" s="203"/>
      <c r="QZI23" s="203"/>
      <c r="QZJ23" s="197"/>
      <c r="QZK23" s="204"/>
      <c r="QZL23" s="199"/>
      <c r="QZM23" s="200"/>
      <c r="QZU23" s="200"/>
      <c r="QZX23" s="202"/>
      <c r="QZY23" s="202"/>
      <c r="QZZ23" s="200"/>
      <c r="RAB23" s="203"/>
      <c r="RAD23" s="203"/>
      <c r="RAE23" s="197"/>
      <c r="RAF23" s="204"/>
      <c r="RAG23" s="199"/>
      <c r="RAH23" s="200"/>
      <c r="RAP23" s="200"/>
      <c r="RAS23" s="202"/>
      <c r="RAT23" s="202"/>
      <c r="RAU23" s="200"/>
      <c r="RAW23" s="203"/>
      <c r="RAY23" s="203"/>
      <c r="RAZ23" s="197"/>
      <c r="RBA23" s="204"/>
      <c r="RBB23" s="199"/>
      <c r="RBC23" s="200"/>
      <c r="RBK23" s="200"/>
      <c r="RBN23" s="202"/>
      <c r="RBO23" s="202"/>
      <c r="RBP23" s="200"/>
      <c r="RBR23" s="203"/>
      <c r="RBT23" s="203"/>
      <c r="RBU23" s="197"/>
      <c r="RBV23" s="204"/>
      <c r="RBW23" s="199"/>
      <c r="RBX23" s="200"/>
      <c r="RCF23" s="200"/>
      <c r="RCI23" s="202"/>
      <c r="RCJ23" s="202"/>
      <c r="RCK23" s="200"/>
      <c r="RCM23" s="203"/>
      <c r="RCO23" s="203"/>
      <c r="RCP23" s="197"/>
      <c r="RCQ23" s="204"/>
      <c r="RCR23" s="199"/>
      <c r="RCS23" s="200"/>
      <c r="RDA23" s="200"/>
      <c r="RDD23" s="202"/>
      <c r="RDE23" s="202"/>
      <c r="RDF23" s="200"/>
      <c r="RDH23" s="203"/>
      <c r="RDJ23" s="203"/>
      <c r="RDK23" s="197"/>
      <c r="RDL23" s="204"/>
      <c r="RDM23" s="199"/>
      <c r="RDN23" s="200"/>
      <c r="RDV23" s="200"/>
      <c r="RDY23" s="202"/>
      <c r="RDZ23" s="202"/>
      <c r="REA23" s="200"/>
      <c r="REC23" s="203"/>
      <c r="REE23" s="203"/>
      <c r="REF23" s="197"/>
      <c r="REG23" s="204"/>
      <c r="REH23" s="199"/>
      <c r="REI23" s="200"/>
      <c r="REQ23" s="200"/>
      <c r="RET23" s="202"/>
      <c r="REU23" s="202"/>
      <c r="REV23" s="200"/>
      <c r="REX23" s="203"/>
      <c r="REZ23" s="203"/>
      <c r="RFA23" s="197"/>
      <c r="RFB23" s="204"/>
      <c r="RFC23" s="199"/>
      <c r="RFD23" s="200"/>
      <c r="RFL23" s="200"/>
      <c r="RFO23" s="202"/>
      <c r="RFP23" s="202"/>
      <c r="RFQ23" s="200"/>
      <c r="RFS23" s="203"/>
      <c r="RFU23" s="203"/>
      <c r="RFV23" s="197"/>
      <c r="RFW23" s="204"/>
      <c r="RFX23" s="199"/>
      <c r="RFY23" s="200"/>
      <c r="RGG23" s="200"/>
      <c r="RGJ23" s="202"/>
      <c r="RGK23" s="202"/>
      <c r="RGL23" s="200"/>
      <c r="RGN23" s="203"/>
      <c r="RGP23" s="203"/>
      <c r="RGQ23" s="197"/>
      <c r="RGR23" s="204"/>
      <c r="RGS23" s="199"/>
      <c r="RGT23" s="200"/>
      <c r="RHB23" s="200"/>
      <c r="RHE23" s="202"/>
      <c r="RHF23" s="202"/>
      <c r="RHG23" s="200"/>
      <c r="RHI23" s="203"/>
      <c r="RHK23" s="203"/>
      <c r="RHL23" s="197"/>
      <c r="RHM23" s="204"/>
      <c r="RHN23" s="199"/>
      <c r="RHO23" s="200"/>
      <c r="RHW23" s="200"/>
      <c r="RHZ23" s="202"/>
      <c r="RIA23" s="202"/>
      <c r="RIB23" s="200"/>
      <c r="RID23" s="203"/>
      <c r="RIF23" s="203"/>
      <c r="RIG23" s="197"/>
      <c r="RIH23" s="204"/>
      <c r="RII23" s="199"/>
      <c r="RIJ23" s="200"/>
      <c r="RIR23" s="200"/>
      <c r="RIU23" s="202"/>
      <c r="RIV23" s="202"/>
      <c r="RIW23" s="200"/>
      <c r="RIY23" s="203"/>
      <c r="RJA23" s="203"/>
      <c r="RJB23" s="197"/>
      <c r="RJC23" s="204"/>
      <c r="RJD23" s="199"/>
      <c r="RJE23" s="200"/>
      <c r="RJM23" s="200"/>
      <c r="RJP23" s="202"/>
      <c r="RJQ23" s="202"/>
      <c r="RJR23" s="200"/>
      <c r="RJT23" s="203"/>
      <c r="RJV23" s="203"/>
      <c r="RJW23" s="197"/>
      <c r="RJX23" s="204"/>
      <c r="RJY23" s="199"/>
      <c r="RJZ23" s="200"/>
      <c r="RKH23" s="200"/>
      <c r="RKK23" s="202"/>
      <c r="RKL23" s="202"/>
      <c r="RKM23" s="200"/>
      <c r="RKO23" s="203"/>
      <c r="RKQ23" s="203"/>
      <c r="RKR23" s="197"/>
      <c r="RKS23" s="204"/>
      <c r="RKT23" s="199"/>
      <c r="RKU23" s="200"/>
      <c r="RLC23" s="200"/>
      <c r="RLF23" s="202"/>
      <c r="RLG23" s="202"/>
      <c r="RLH23" s="200"/>
      <c r="RLJ23" s="203"/>
      <c r="RLL23" s="203"/>
      <c r="RLM23" s="197"/>
      <c r="RLN23" s="204"/>
      <c r="RLO23" s="199"/>
      <c r="RLP23" s="200"/>
      <c r="RLX23" s="200"/>
      <c r="RMA23" s="202"/>
      <c r="RMB23" s="202"/>
      <c r="RMC23" s="200"/>
      <c r="RME23" s="203"/>
      <c r="RMG23" s="203"/>
      <c r="RMH23" s="197"/>
      <c r="RMI23" s="204"/>
      <c r="RMJ23" s="199"/>
      <c r="RMK23" s="200"/>
      <c r="RMS23" s="200"/>
      <c r="RMV23" s="202"/>
      <c r="RMW23" s="202"/>
      <c r="RMX23" s="200"/>
      <c r="RMZ23" s="203"/>
      <c r="RNB23" s="203"/>
      <c r="RNC23" s="197"/>
      <c r="RND23" s="204"/>
      <c r="RNE23" s="199"/>
      <c r="RNF23" s="200"/>
      <c r="RNN23" s="200"/>
      <c r="RNQ23" s="202"/>
      <c r="RNR23" s="202"/>
      <c r="RNS23" s="200"/>
      <c r="RNU23" s="203"/>
      <c r="RNW23" s="203"/>
      <c r="RNX23" s="197"/>
      <c r="RNY23" s="204"/>
      <c r="RNZ23" s="199"/>
      <c r="ROA23" s="200"/>
      <c r="ROI23" s="200"/>
      <c r="ROL23" s="202"/>
      <c r="ROM23" s="202"/>
      <c r="RON23" s="200"/>
      <c r="ROP23" s="203"/>
      <c r="ROR23" s="203"/>
      <c r="ROS23" s="197"/>
      <c r="ROT23" s="204"/>
      <c r="ROU23" s="199"/>
      <c r="ROV23" s="200"/>
      <c r="RPD23" s="200"/>
      <c r="RPG23" s="202"/>
      <c r="RPH23" s="202"/>
      <c r="RPI23" s="200"/>
      <c r="RPK23" s="203"/>
      <c r="RPM23" s="203"/>
      <c r="RPN23" s="197"/>
      <c r="RPO23" s="204"/>
      <c r="RPP23" s="199"/>
      <c r="RPQ23" s="200"/>
      <c r="RPY23" s="200"/>
      <c r="RQB23" s="202"/>
      <c r="RQC23" s="202"/>
      <c r="RQD23" s="200"/>
      <c r="RQF23" s="203"/>
      <c r="RQH23" s="203"/>
      <c r="RQI23" s="197"/>
      <c r="RQJ23" s="204"/>
      <c r="RQK23" s="199"/>
      <c r="RQL23" s="200"/>
      <c r="RQT23" s="200"/>
      <c r="RQW23" s="202"/>
      <c r="RQX23" s="202"/>
      <c r="RQY23" s="200"/>
      <c r="RRA23" s="203"/>
      <c r="RRC23" s="203"/>
      <c r="RRD23" s="197"/>
      <c r="RRE23" s="204"/>
      <c r="RRF23" s="199"/>
      <c r="RRG23" s="200"/>
      <c r="RRO23" s="200"/>
      <c r="RRR23" s="202"/>
      <c r="RRS23" s="202"/>
      <c r="RRT23" s="200"/>
      <c r="RRV23" s="203"/>
      <c r="RRX23" s="203"/>
      <c r="RRY23" s="197"/>
      <c r="RRZ23" s="204"/>
      <c r="RSA23" s="199"/>
      <c r="RSB23" s="200"/>
      <c r="RSJ23" s="200"/>
      <c r="RSM23" s="202"/>
      <c r="RSN23" s="202"/>
      <c r="RSO23" s="200"/>
      <c r="RSQ23" s="203"/>
      <c r="RSS23" s="203"/>
      <c r="RST23" s="197"/>
      <c r="RSU23" s="204"/>
      <c r="RSV23" s="199"/>
      <c r="RSW23" s="200"/>
      <c r="RTE23" s="200"/>
      <c r="RTH23" s="202"/>
      <c r="RTI23" s="202"/>
      <c r="RTJ23" s="200"/>
      <c r="RTL23" s="203"/>
      <c r="RTN23" s="203"/>
      <c r="RTO23" s="197"/>
      <c r="RTP23" s="204"/>
      <c r="RTQ23" s="199"/>
      <c r="RTR23" s="200"/>
      <c r="RTZ23" s="200"/>
      <c r="RUC23" s="202"/>
      <c r="RUD23" s="202"/>
      <c r="RUE23" s="200"/>
      <c r="RUG23" s="203"/>
      <c r="RUI23" s="203"/>
      <c r="RUJ23" s="197"/>
      <c r="RUK23" s="204"/>
      <c r="RUL23" s="199"/>
      <c r="RUM23" s="200"/>
      <c r="RUU23" s="200"/>
      <c r="RUX23" s="202"/>
      <c r="RUY23" s="202"/>
      <c r="RUZ23" s="200"/>
      <c r="RVB23" s="203"/>
      <c r="RVD23" s="203"/>
      <c r="RVE23" s="197"/>
      <c r="RVF23" s="204"/>
      <c r="RVG23" s="199"/>
      <c r="RVH23" s="200"/>
      <c r="RVP23" s="200"/>
      <c r="RVS23" s="202"/>
      <c r="RVT23" s="202"/>
      <c r="RVU23" s="200"/>
      <c r="RVW23" s="203"/>
      <c r="RVY23" s="203"/>
      <c r="RVZ23" s="197"/>
      <c r="RWA23" s="204"/>
      <c r="RWB23" s="199"/>
      <c r="RWC23" s="200"/>
      <c r="RWK23" s="200"/>
      <c r="RWN23" s="202"/>
      <c r="RWO23" s="202"/>
      <c r="RWP23" s="200"/>
      <c r="RWR23" s="203"/>
      <c r="RWT23" s="203"/>
      <c r="RWU23" s="197"/>
      <c r="RWV23" s="204"/>
      <c r="RWW23" s="199"/>
      <c r="RWX23" s="200"/>
      <c r="RXF23" s="200"/>
      <c r="RXI23" s="202"/>
      <c r="RXJ23" s="202"/>
      <c r="RXK23" s="200"/>
      <c r="RXM23" s="203"/>
      <c r="RXO23" s="203"/>
      <c r="RXP23" s="197"/>
      <c r="RXQ23" s="204"/>
      <c r="RXR23" s="199"/>
      <c r="RXS23" s="200"/>
      <c r="RYA23" s="200"/>
      <c r="RYD23" s="202"/>
      <c r="RYE23" s="202"/>
      <c r="RYF23" s="200"/>
      <c r="RYH23" s="203"/>
      <c r="RYJ23" s="203"/>
      <c r="RYK23" s="197"/>
      <c r="RYL23" s="204"/>
      <c r="RYM23" s="199"/>
      <c r="RYN23" s="200"/>
      <c r="RYV23" s="200"/>
      <c r="RYY23" s="202"/>
      <c r="RYZ23" s="202"/>
      <c r="RZA23" s="200"/>
      <c r="RZC23" s="203"/>
      <c r="RZE23" s="203"/>
      <c r="RZF23" s="197"/>
      <c r="RZG23" s="204"/>
      <c r="RZH23" s="199"/>
      <c r="RZI23" s="200"/>
      <c r="RZQ23" s="200"/>
      <c r="RZT23" s="202"/>
      <c r="RZU23" s="202"/>
      <c r="RZV23" s="200"/>
      <c r="RZX23" s="203"/>
      <c r="RZZ23" s="203"/>
      <c r="SAA23" s="197"/>
      <c r="SAB23" s="204"/>
      <c r="SAC23" s="199"/>
      <c r="SAD23" s="200"/>
      <c r="SAL23" s="200"/>
      <c r="SAO23" s="202"/>
      <c r="SAP23" s="202"/>
      <c r="SAQ23" s="200"/>
      <c r="SAS23" s="203"/>
      <c r="SAU23" s="203"/>
      <c r="SAV23" s="197"/>
      <c r="SAW23" s="204"/>
      <c r="SAX23" s="199"/>
      <c r="SAY23" s="200"/>
      <c r="SBG23" s="200"/>
      <c r="SBJ23" s="202"/>
      <c r="SBK23" s="202"/>
      <c r="SBL23" s="200"/>
      <c r="SBN23" s="203"/>
      <c r="SBP23" s="203"/>
      <c r="SBQ23" s="197"/>
      <c r="SBR23" s="204"/>
      <c r="SBS23" s="199"/>
      <c r="SBT23" s="200"/>
      <c r="SCB23" s="200"/>
      <c r="SCE23" s="202"/>
      <c r="SCF23" s="202"/>
      <c r="SCG23" s="200"/>
      <c r="SCI23" s="203"/>
      <c r="SCK23" s="203"/>
      <c r="SCL23" s="197"/>
      <c r="SCM23" s="204"/>
      <c r="SCN23" s="199"/>
      <c r="SCO23" s="200"/>
      <c r="SCW23" s="200"/>
      <c r="SCZ23" s="202"/>
      <c r="SDA23" s="202"/>
      <c r="SDB23" s="200"/>
      <c r="SDD23" s="203"/>
      <c r="SDF23" s="203"/>
      <c r="SDG23" s="197"/>
      <c r="SDH23" s="204"/>
      <c r="SDI23" s="199"/>
      <c r="SDJ23" s="200"/>
      <c r="SDR23" s="200"/>
      <c r="SDU23" s="202"/>
      <c r="SDV23" s="202"/>
      <c r="SDW23" s="200"/>
      <c r="SDY23" s="203"/>
      <c r="SEA23" s="203"/>
      <c r="SEB23" s="197"/>
      <c r="SEC23" s="204"/>
      <c r="SED23" s="199"/>
      <c r="SEE23" s="200"/>
      <c r="SEM23" s="200"/>
      <c r="SEP23" s="202"/>
      <c r="SEQ23" s="202"/>
      <c r="SER23" s="200"/>
      <c r="SET23" s="203"/>
      <c r="SEV23" s="203"/>
      <c r="SEW23" s="197"/>
      <c r="SEX23" s="204"/>
      <c r="SEY23" s="199"/>
      <c r="SEZ23" s="200"/>
      <c r="SFH23" s="200"/>
      <c r="SFK23" s="202"/>
      <c r="SFL23" s="202"/>
      <c r="SFM23" s="200"/>
      <c r="SFO23" s="203"/>
      <c r="SFQ23" s="203"/>
      <c r="SFR23" s="197"/>
      <c r="SFS23" s="204"/>
      <c r="SFT23" s="199"/>
      <c r="SFU23" s="200"/>
      <c r="SGC23" s="200"/>
      <c r="SGF23" s="202"/>
      <c r="SGG23" s="202"/>
      <c r="SGH23" s="200"/>
      <c r="SGJ23" s="203"/>
      <c r="SGL23" s="203"/>
      <c r="SGM23" s="197"/>
      <c r="SGN23" s="204"/>
      <c r="SGO23" s="199"/>
      <c r="SGP23" s="200"/>
      <c r="SGX23" s="200"/>
      <c r="SHA23" s="202"/>
      <c r="SHB23" s="202"/>
      <c r="SHC23" s="200"/>
      <c r="SHE23" s="203"/>
      <c r="SHG23" s="203"/>
      <c r="SHH23" s="197"/>
      <c r="SHI23" s="204"/>
      <c r="SHJ23" s="199"/>
      <c r="SHK23" s="200"/>
      <c r="SHS23" s="200"/>
      <c r="SHV23" s="202"/>
      <c r="SHW23" s="202"/>
      <c r="SHX23" s="200"/>
      <c r="SHZ23" s="203"/>
      <c r="SIB23" s="203"/>
      <c r="SIC23" s="197"/>
      <c r="SID23" s="204"/>
      <c r="SIE23" s="199"/>
      <c r="SIF23" s="200"/>
      <c r="SIN23" s="200"/>
      <c r="SIQ23" s="202"/>
      <c r="SIR23" s="202"/>
      <c r="SIS23" s="200"/>
      <c r="SIU23" s="203"/>
      <c r="SIW23" s="203"/>
      <c r="SIX23" s="197"/>
      <c r="SIY23" s="204"/>
      <c r="SIZ23" s="199"/>
      <c r="SJA23" s="200"/>
      <c r="SJI23" s="200"/>
      <c r="SJL23" s="202"/>
      <c r="SJM23" s="202"/>
      <c r="SJN23" s="200"/>
      <c r="SJP23" s="203"/>
      <c r="SJR23" s="203"/>
      <c r="SJS23" s="197"/>
      <c r="SJT23" s="204"/>
      <c r="SJU23" s="199"/>
      <c r="SJV23" s="200"/>
      <c r="SKD23" s="200"/>
      <c r="SKG23" s="202"/>
      <c r="SKH23" s="202"/>
      <c r="SKI23" s="200"/>
      <c r="SKK23" s="203"/>
      <c r="SKM23" s="203"/>
      <c r="SKN23" s="197"/>
      <c r="SKO23" s="204"/>
      <c r="SKP23" s="199"/>
      <c r="SKQ23" s="200"/>
      <c r="SKY23" s="200"/>
      <c r="SLB23" s="202"/>
      <c r="SLC23" s="202"/>
      <c r="SLD23" s="200"/>
      <c r="SLF23" s="203"/>
      <c r="SLH23" s="203"/>
      <c r="SLI23" s="197"/>
      <c r="SLJ23" s="204"/>
      <c r="SLK23" s="199"/>
      <c r="SLL23" s="200"/>
      <c r="SLT23" s="200"/>
      <c r="SLW23" s="202"/>
      <c r="SLX23" s="202"/>
      <c r="SLY23" s="200"/>
      <c r="SMA23" s="203"/>
      <c r="SMC23" s="203"/>
      <c r="SMD23" s="197"/>
      <c r="SME23" s="204"/>
      <c r="SMF23" s="199"/>
      <c r="SMG23" s="200"/>
      <c r="SMO23" s="200"/>
      <c r="SMR23" s="202"/>
      <c r="SMS23" s="202"/>
      <c r="SMT23" s="200"/>
      <c r="SMV23" s="203"/>
      <c r="SMX23" s="203"/>
      <c r="SMY23" s="197"/>
      <c r="SMZ23" s="204"/>
      <c r="SNA23" s="199"/>
      <c r="SNB23" s="200"/>
      <c r="SNJ23" s="200"/>
      <c r="SNM23" s="202"/>
      <c r="SNN23" s="202"/>
      <c r="SNO23" s="200"/>
      <c r="SNQ23" s="203"/>
      <c r="SNS23" s="203"/>
      <c r="SNT23" s="197"/>
      <c r="SNU23" s="204"/>
      <c r="SNV23" s="199"/>
      <c r="SNW23" s="200"/>
      <c r="SOE23" s="200"/>
      <c r="SOH23" s="202"/>
      <c r="SOI23" s="202"/>
      <c r="SOJ23" s="200"/>
      <c r="SOL23" s="203"/>
      <c r="SON23" s="203"/>
      <c r="SOO23" s="197"/>
      <c r="SOP23" s="204"/>
      <c r="SOQ23" s="199"/>
      <c r="SOR23" s="200"/>
      <c r="SOZ23" s="200"/>
      <c r="SPC23" s="202"/>
      <c r="SPD23" s="202"/>
      <c r="SPE23" s="200"/>
      <c r="SPG23" s="203"/>
      <c r="SPI23" s="203"/>
      <c r="SPJ23" s="197"/>
      <c r="SPK23" s="204"/>
      <c r="SPL23" s="199"/>
      <c r="SPM23" s="200"/>
      <c r="SPU23" s="200"/>
      <c r="SPX23" s="202"/>
      <c r="SPY23" s="202"/>
      <c r="SPZ23" s="200"/>
      <c r="SQB23" s="203"/>
      <c r="SQD23" s="203"/>
      <c r="SQE23" s="197"/>
      <c r="SQF23" s="204"/>
      <c r="SQG23" s="199"/>
      <c r="SQH23" s="200"/>
      <c r="SQP23" s="200"/>
      <c r="SQS23" s="202"/>
      <c r="SQT23" s="202"/>
      <c r="SQU23" s="200"/>
      <c r="SQW23" s="203"/>
      <c r="SQY23" s="203"/>
      <c r="SQZ23" s="197"/>
      <c r="SRA23" s="204"/>
      <c r="SRB23" s="199"/>
      <c r="SRC23" s="200"/>
      <c r="SRK23" s="200"/>
      <c r="SRN23" s="202"/>
      <c r="SRO23" s="202"/>
      <c r="SRP23" s="200"/>
      <c r="SRR23" s="203"/>
      <c r="SRT23" s="203"/>
      <c r="SRU23" s="197"/>
      <c r="SRV23" s="204"/>
      <c r="SRW23" s="199"/>
      <c r="SRX23" s="200"/>
      <c r="SSF23" s="200"/>
      <c r="SSI23" s="202"/>
      <c r="SSJ23" s="202"/>
      <c r="SSK23" s="200"/>
      <c r="SSM23" s="203"/>
      <c r="SSO23" s="203"/>
      <c r="SSP23" s="197"/>
      <c r="SSQ23" s="204"/>
      <c r="SSR23" s="199"/>
      <c r="SSS23" s="200"/>
      <c r="STA23" s="200"/>
      <c r="STD23" s="202"/>
      <c r="STE23" s="202"/>
      <c r="STF23" s="200"/>
      <c r="STH23" s="203"/>
      <c r="STJ23" s="203"/>
      <c r="STK23" s="197"/>
      <c r="STL23" s="204"/>
      <c r="STM23" s="199"/>
      <c r="STN23" s="200"/>
      <c r="STV23" s="200"/>
      <c r="STY23" s="202"/>
      <c r="STZ23" s="202"/>
      <c r="SUA23" s="200"/>
      <c r="SUC23" s="203"/>
      <c r="SUE23" s="203"/>
      <c r="SUF23" s="197"/>
      <c r="SUG23" s="204"/>
      <c r="SUH23" s="199"/>
      <c r="SUI23" s="200"/>
      <c r="SUQ23" s="200"/>
      <c r="SUT23" s="202"/>
      <c r="SUU23" s="202"/>
      <c r="SUV23" s="200"/>
      <c r="SUX23" s="203"/>
      <c r="SUZ23" s="203"/>
      <c r="SVA23" s="197"/>
      <c r="SVB23" s="204"/>
      <c r="SVC23" s="199"/>
      <c r="SVD23" s="200"/>
      <c r="SVL23" s="200"/>
      <c r="SVO23" s="202"/>
      <c r="SVP23" s="202"/>
      <c r="SVQ23" s="200"/>
      <c r="SVS23" s="203"/>
      <c r="SVU23" s="203"/>
      <c r="SVV23" s="197"/>
      <c r="SVW23" s="204"/>
      <c r="SVX23" s="199"/>
      <c r="SVY23" s="200"/>
      <c r="SWG23" s="200"/>
      <c r="SWJ23" s="202"/>
      <c r="SWK23" s="202"/>
      <c r="SWL23" s="200"/>
      <c r="SWN23" s="203"/>
      <c r="SWP23" s="203"/>
      <c r="SWQ23" s="197"/>
      <c r="SWR23" s="204"/>
      <c r="SWS23" s="199"/>
      <c r="SWT23" s="200"/>
      <c r="SXB23" s="200"/>
      <c r="SXE23" s="202"/>
      <c r="SXF23" s="202"/>
      <c r="SXG23" s="200"/>
      <c r="SXI23" s="203"/>
      <c r="SXK23" s="203"/>
      <c r="SXL23" s="197"/>
      <c r="SXM23" s="204"/>
      <c r="SXN23" s="199"/>
      <c r="SXO23" s="200"/>
      <c r="SXW23" s="200"/>
      <c r="SXZ23" s="202"/>
      <c r="SYA23" s="202"/>
      <c r="SYB23" s="200"/>
      <c r="SYD23" s="203"/>
      <c r="SYF23" s="203"/>
      <c r="SYG23" s="197"/>
      <c r="SYH23" s="204"/>
      <c r="SYI23" s="199"/>
      <c r="SYJ23" s="200"/>
      <c r="SYR23" s="200"/>
      <c r="SYU23" s="202"/>
      <c r="SYV23" s="202"/>
      <c r="SYW23" s="200"/>
      <c r="SYY23" s="203"/>
      <c r="SZA23" s="203"/>
      <c r="SZB23" s="197"/>
      <c r="SZC23" s="204"/>
      <c r="SZD23" s="199"/>
      <c r="SZE23" s="200"/>
      <c r="SZM23" s="200"/>
      <c r="SZP23" s="202"/>
      <c r="SZQ23" s="202"/>
      <c r="SZR23" s="200"/>
      <c r="SZT23" s="203"/>
      <c r="SZV23" s="203"/>
      <c r="SZW23" s="197"/>
      <c r="SZX23" s="204"/>
      <c r="SZY23" s="199"/>
      <c r="SZZ23" s="200"/>
      <c r="TAH23" s="200"/>
      <c r="TAK23" s="202"/>
      <c r="TAL23" s="202"/>
      <c r="TAM23" s="200"/>
      <c r="TAO23" s="203"/>
      <c r="TAQ23" s="203"/>
      <c r="TAR23" s="197"/>
      <c r="TAS23" s="204"/>
      <c r="TAT23" s="199"/>
      <c r="TAU23" s="200"/>
      <c r="TBC23" s="200"/>
      <c r="TBF23" s="202"/>
      <c r="TBG23" s="202"/>
      <c r="TBH23" s="200"/>
      <c r="TBJ23" s="203"/>
      <c r="TBL23" s="203"/>
      <c r="TBM23" s="197"/>
      <c r="TBN23" s="204"/>
      <c r="TBO23" s="199"/>
      <c r="TBP23" s="200"/>
      <c r="TBX23" s="200"/>
      <c r="TCA23" s="202"/>
      <c r="TCB23" s="202"/>
      <c r="TCC23" s="200"/>
      <c r="TCE23" s="203"/>
      <c r="TCG23" s="203"/>
      <c r="TCH23" s="197"/>
      <c r="TCI23" s="204"/>
      <c r="TCJ23" s="199"/>
      <c r="TCK23" s="200"/>
      <c r="TCS23" s="200"/>
      <c r="TCV23" s="202"/>
      <c r="TCW23" s="202"/>
      <c r="TCX23" s="200"/>
      <c r="TCZ23" s="203"/>
      <c r="TDB23" s="203"/>
      <c r="TDC23" s="197"/>
      <c r="TDD23" s="204"/>
      <c r="TDE23" s="199"/>
      <c r="TDF23" s="200"/>
      <c r="TDN23" s="200"/>
      <c r="TDQ23" s="202"/>
      <c r="TDR23" s="202"/>
      <c r="TDS23" s="200"/>
      <c r="TDU23" s="203"/>
      <c r="TDW23" s="203"/>
      <c r="TDX23" s="197"/>
      <c r="TDY23" s="204"/>
      <c r="TDZ23" s="199"/>
      <c r="TEA23" s="200"/>
      <c r="TEI23" s="200"/>
      <c r="TEL23" s="202"/>
      <c r="TEM23" s="202"/>
      <c r="TEN23" s="200"/>
      <c r="TEP23" s="203"/>
      <c r="TER23" s="203"/>
      <c r="TES23" s="197"/>
      <c r="TET23" s="204"/>
      <c r="TEU23" s="199"/>
      <c r="TEV23" s="200"/>
      <c r="TFD23" s="200"/>
      <c r="TFG23" s="202"/>
      <c r="TFH23" s="202"/>
      <c r="TFI23" s="200"/>
      <c r="TFK23" s="203"/>
      <c r="TFM23" s="203"/>
      <c r="TFN23" s="197"/>
      <c r="TFO23" s="204"/>
      <c r="TFP23" s="199"/>
      <c r="TFQ23" s="200"/>
      <c r="TFY23" s="200"/>
      <c r="TGB23" s="202"/>
      <c r="TGC23" s="202"/>
      <c r="TGD23" s="200"/>
      <c r="TGF23" s="203"/>
      <c r="TGH23" s="203"/>
      <c r="TGI23" s="197"/>
      <c r="TGJ23" s="204"/>
      <c r="TGK23" s="199"/>
      <c r="TGL23" s="200"/>
      <c r="TGT23" s="200"/>
      <c r="TGW23" s="202"/>
      <c r="TGX23" s="202"/>
      <c r="TGY23" s="200"/>
      <c r="THA23" s="203"/>
      <c r="THC23" s="203"/>
      <c r="THD23" s="197"/>
      <c r="THE23" s="204"/>
      <c r="THF23" s="199"/>
      <c r="THG23" s="200"/>
      <c r="THO23" s="200"/>
      <c r="THR23" s="202"/>
      <c r="THS23" s="202"/>
      <c r="THT23" s="200"/>
      <c r="THV23" s="203"/>
      <c r="THX23" s="203"/>
      <c r="THY23" s="197"/>
      <c r="THZ23" s="204"/>
      <c r="TIA23" s="199"/>
      <c r="TIB23" s="200"/>
      <c r="TIJ23" s="200"/>
      <c r="TIM23" s="202"/>
      <c r="TIN23" s="202"/>
      <c r="TIO23" s="200"/>
      <c r="TIQ23" s="203"/>
      <c r="TIS23" s="203"/>
      <c r="TIT23" s="197"/>
      <c r="TIU23" s="204"/>
      <c r="TIV23" s="199"/>
      <c r="TIW23" s="200"/>
      <c r="TJE23" s="200"/>
      <c r="TJH23" s="202"/>
      <c r="TJI23" s="202"/>
      <c r="TJJ23" s="200"/>
      <c r="TJL23" s="203"/>
      <c r="TJN23" s="203"/>
      <c r="TJO23" s="197"/>
      <c r="TJP23" s="204"/>
      <c r="TJQ23" s="199"/>
      <c r="TJR23" s="200"/>
      <c r="TJZ23" s="200"/>
      <c r="TKC23" s="202"/>
      <c r="TKD23" s="202"/>
      <c r="TKE23" s="200"/>
      <c r="TKG23" s="203"/>
      <c r="TKI23" s="203"/>
      <c r="TKJ23" s="197"/>
      <c r="TKK23" s="204"/>
      <c r="TKL23" s="199"/>
      <c r="TKM23" s="200"/>
      <c r="TKU23" s="200"/>
      <c r="TKX23" s="202"/>
      <c r="TKY23" s="202"/>
      <c r="TKZ23" s="200"/>
      <c r="TLB23" s="203"/>
      <c r="TLD23" s="203"/>
      <c r="TLE23" s="197"/>
      <c r="TLF23" s="204"/>
      <c r="TLG23" s="199"/>
      <c r="TLH23" s="200"/>
      <c r="TLP23" s="200"/>
      <c r="TLS23" s="202"/>
      <c r="TLT23" s="202"/>
      <c r="TLU23" s="200"/>
      <c r="TLW23" s="203"/>
      <c r="TLY23" s="203"/>
      <c r="TLZ23" s="197"/>
      <c r="TMA23" s="204"/>
      <c r="TMB23" s="199"/>
      <c r="TMC23" s="200"/>
      <c r="TMK23" s="200"/>
      <c r="TMN23" s="202"/>
      <c r="TMO23" s="202"/>
      <c r="TMP23" s="200"/>
      <c r="TMR23" s="203"/>
      <c r="TMT23" s="203"/>
      <c r="TMU23" s="197"/>
      <c r="TMV23" s="204"/>
      <c r="TMW23" s="199"/>
      <c r="TMX23" s="200"/>
      <c r="TNF23" s="200"/>
      <c r="TNI23" s="202"/>
      <c r="TNJ23" s="202"/>
      <c r="TNK23" s="200"/>
      <c r="TNM23" s="203"/>
      <c r="TNO23" s="203"/>
      <c r="TNP23" s="197"/>
      <c r="TNQ23" s="204"/>
      <c r="TNR23" s="199"/>
      <c r="TNS23" s="200"/>
      <c r="TOA23" s="200"/>
      <c r="TOD23" s="202"/>
      <c r="TOE23" s="202"/>
      <c r="TOF23" s="200"/>
      <c r="TOH23" s="203"/>
      <c r="TOJ23" s="203"/>
      <c r="TOK23" s="197"/>
      <c r="TOL23" s="204"/>
      <c r="TOM23" s="199"/>
      <c r="TON23" s="200"/>
      <c r="TOV23" s="200"/>
      <c r="TOY23" s="202"/>
      <c r="TOZ23" s="202"/>
      <c r="TPA23" s="200"/>
      <c r="TPC23" s="203"/>
      <c r="TPE23" s="203"/>
      <c r="TPF23" s="197"/>
      <c r="TPG23" s="204"/>
      <c r="TPH23" s="199"/>
      <c r="TPI23" s="200"/>
      <c r="TPQ23" s="200"/>
      <c r="TPT23" s="202"/>
      <c r="TPU23" s="202"/>
      <c r="TPV23" s="200"/>
      <c r="TPX23" s="203"/>
      <c r="TPZ23" s="203"/>
      <c r="TQA23" s="197"/>
      <c r="TQB23" s="204"/>
      <c r="TQC23" s="199"/>
      <c r="TQD23" s="200"/>
      <c r="TQL23" s="200"/>
      <c r="TQO23" s="202"/>
      <c r="TQP23" s="202"/>
      <c r="TQQ23" s="200"/>
      <c r="TQS23" s="203"/>
      <c r="TQU23" s="203"/>
      <c r="TQV23" s="197"/>
      <c r="TQW23" s="204"/>
      <c r="TQX23" s="199"/>
      <c r="TQY23" s="200"/>
      <c r="TRG23" s="200"/>
      <c r="TRJ23" s="202"/>
      <c r="TRK23" s="202"/>
      <c r="TRL23" s="200"/>
      <c r="TRN23" s="203"/>
      <c r="TRP23" s="203"/>
      <c r="TRQ23" s="197"/>
      <c r="TRR23" s="204"/>
      <c r="TRS23" s="199"/>
      <c r="TRT23" s="200"/>
      <c r="TSB23" s="200"/>
      <c r="TSE23" s="202"/>
      <c r="TSF23" s="202"/>
      <c r="TSG23" s="200"/>
      <c r="TSI23" s="203"/>
      <c r="TSK23" s="203"/>
      <c r="TSL23" s="197"/>
      <c r="TSM23" s="204"/>
      <c r="TSN23" s="199"/>
      <c r="TSO23" s="200"/>
      <c r="TSW23" s="200"/>
      <c r="TSZ23" s="202"/>
      <c r="TTA23" s="202"/>
      <c r="TTB23" s="200"/>
      <c r="TTD23" s="203"/>
      <c r="TTF23" s="203"/>
      <c r="TTG23" s="197"/>
      <c r="TTH23" s="204"/>
      <c r="TTI23" s="199"/>
      <c r="TTJ23" s="200"/>
      <c r="TTR23" s="200"/>
      <c r="TTU23" s="202"/>
      <c r="TTV23" s="202"/>
      <c r="TTW23" s="200"/>
      <c r="TTY23" s="203"/>
      <c r="TUA23" s="203"/>
      <c r="TUB23" s="197"/>
      <c r="TUC23" s="204"/>
      <c r="TUD23" s="199"/>
      <c r="TUE23" s="200"/>
      <c r="TUM23" s="200"/>
      <c r="TUP23" s="202"/>
      <c r="TUQ23" s="202"/>
      <c r="TUR23" s="200"/>
      <c r="TUT23" s="203"/>
      <c r="TUV23" s="203"/>
      <c r="TUW23" s="197"/>
      <c r="TUX23" s="204"/>
      <c r="TUY23" s="199"/>
      <c r="TUZ23" s="200"/>
      <c r="TVH23" s="200"/>
      <c r="TVK23" s="202"/>
      <c r="TVL23" s="202"/>
      <c r="TVM23" s="200"/>
      <c r="TVO23" s="203"/>
      <c r="TVQ23" s="203"/>
      <c r="TVR23" s="197"/>
      <c r="TVS23" s="204"/>
      <c r="TVT23" s="199"/>
      <c r="TVU23" s="200"/>
      <c r="TWC23" s="200"/>
      <c r="TWF23" s="202"/>
      <c r="TWG23" s="202"/>
      <c r="TWH23" s="200"/>
      <c r="TWJ23" s="203"/>
      <c r="TWL23" s="203"/>
      <c r="TWM23" s="197"/>
      <c r="TWN23" s="204"/>
      <c r="TWO23" s="199"/>
      <c r="TWP23" s="200"/>
      <c r="TWX23" s="200"/>
      <c r="TXA23" s="202"/>
      <c r="TXB23" s="202"/>
      <c r="TXC23" s="200"/>
      <c r="TXE23" s="203"/>
      <c r="TXG23" s="203"/>
      <c r="TXH23" s="197"/>
      <c r="TXI23" s="204"/>
      <c r="TXJ23" s="199"/>
      <c r="TXK23" s="200"/>
      <c r="TXS23" s="200"/>
      <c r="TXV23" s="202"/>
      <c r="TXW23" s="202"/>
      <c r="TXX23" s="200"/>
      <c r="TXZ23" s="203"/>
      <c r="TYB23" s="203"/>
      <c r="TYC23" s="197"/>
      <c r="TYD23" s="204"/>
      <c r="TYE23" s="199"/>
      <c r="TYF23" s="200"/>
      <c r="TYN23" s="200"/>
      <c r="TYQ23" s="202"/>
      <c r="TYR23" s="202"/>
      <c r="TYS23" s="200"/>
      <c r="TYU23" s="203"/>
      <c r="TYW23" s="203"/>
      <c r="TYX23" s="197"/>
      <c r="TYY23" s="204"/>
      <c r="TYZ23" s="199"/>
      <c r="TZA23" s="200"/>
      <c r="TZI23" s="200"/>
      <c r="TZL23" s="202"/>
      <c r="TZM23" s="202"/>
      <c r="TZN23" s="200"/>
      <c r="TZP23" s="203"/>
      <c r="TZR23" s="203"/>
      <c r="TZS23" s="197"/>
      <c r="TZT23" s="204"/>
      <c r="TZU23" s="199"/>
      <c r="TZV23" s="200"/>
      <c r="UAD23" s="200"/>
      <c r="UAG23" s="202"/>
      <c r="UAH23" s="202"/>
      <c r="UAI23" s="200"/>
      <c r="UAK23" s="203"/>
      <c r="UAM23" s="203"/>
      <c r="UAN23" s="197"/>
      <c r="UAO23" s="204"/>
      <c r="UAP23" s="199"/>
      <c r="UAQ23" s="200"/>
      <c r="UAY23" s="200"/>
      <c r="UBB23" s="202"/>
      <c r="UBC23" s="202"/>
      <c r="UBD23" s="200"/>
      <c r="UBF23" s="203"/>
      <c r="UBH23" s="203"/>
      <c r="UBI23" s="197"/>
      <c r="UBJ23" s="204"/>
      <c r="UBK23" s="199"/>
      <c r="UBL23" s="200"/>
      <c r="UBT23" s="200"/>
      <c r="UBW23" s="202"/>
      <c r="UBX23" s="202"/>
      <c r="UBY23" s="200"/>
      <c r="UCA23" s="203"/>
      <c r="UCC23" s="203"/>
      <c r="UCD23" s="197"/>
      <c r="UCE23" s="204"/>
      <c r="UCF23" s="199"/>
      <c r="UCG23" s="200"/>
      <c r="UCO23" s="200"/>
      <c r="UCR23" s="202"/>
      <c r="UCS23" s="202"/>
      <c r="UCT23" s="200"/>
      <c r="UCV23" s="203"/>
      <c r="UCX23" s="203"/>
      <c r="UCY23" s="197"/>
      <c r="UCZ23" s="204"/>
      <c r="UDA23" s="199"/>
      <c r="UDB23" s="200"/>
      <c r="UDJ23" s="200"/>
      <c r="UDM23" s="202"/>
      <c r="UDN23" s="202"/>
      <c r="UDO23" s="200"/>
      <c r="UDQ23" s="203"/>
      <c r="UDS23" s="203"/>
      <c r="UDT23" s="197"/>
      <c r="UDU23" s="204"/>
      <c r="UDV23" s="199"/>
      <c r="UDW23" s="200"/>
      <c r="UEE23" s="200"/>
      <c r="UEH23" s="202"/>
      <c r="UEI23" s="202"/>
      <c r="UEJ23" s="200"/>
      <c r="UEL23" s="203"/>
      <c r="UEN23" s="203"/>
      <c r="UEO23" s="197"/>
      <c r="UEP23" s="204"/>
      <c r="UEQ23" s="199"/>
      <c r="UER23" s="200"/>
      <c r="UEZ23" s="200"/>
      <c r="UFC23" s="202"/>
      <c r="UFD23" s="202"/>
      <c r="UFE23" s="200"/>
      <c r="UFG23" s="203"/>
      <c r="UFI23" s="203"/>
      <c r="UFJ23" s="197"/>
      <c r="UFK23" s="204"/>
      <c r="UFL23" s="199"/>
      <c r="UFM23" s="200"/>
      <c r="UFU23" s="200"/>
      <c r="UFX23" s="202"/>
      <c r="UFY23" s="202"/>
      <c r="UFZ23" s="200"/>
      <c r="UGB23" s="203"/>
      <c r="UGD23" s="203"/>
      <c r="UGE23" s="197"/>
      <c r="UGF23" s="204"/>
      <c r="UGG23" s="199"/>
      <c r="UGH23" s="200"/>
      <c r="UGP23" s="200"/>
      <c r="UGS23" s="202"/>
      <c r="UGT23" s="202"/>
      <c r="UGU23" s="200"/>
      <c r="UGW23" s="203"/>
      <c r="UGY23" s="203"/>
      <c r="UGZ23" s="197"/>
      <c r="UHA23" s="204"/>
      <c r="UHB23" s="199"/>
      <c r="UHC23" s="200"/>
      <c r="UHK23" s="200"/>
      <c r="UHN23" s="202"/>
      <c r="UHO23" s="202"/>
      <c r="UHP23" s="200"/>
      <c r="UHR23" s="203"/>
      <c r="UHT23" s="203"/>
      <c r="UHU23" s="197"/>
      <c r="UHV23" s="204"/>
      <c r="UHW23" s="199"/>
      <c r="UHX23" s="200"/>
      <c r="UIF23" s="200"/>
      <c r="UII23" s="202"/>
      <c r="UIJ23" s="202"/>
      <c r="UIK23" s="200"/>
      <c r="UIM23" s="203"/>
      <c r="UIO23" s="203"/>
      <c r="UIP23" s="197"/>
      <c r="UIQ23" s="204"/>
      <c r="UIR23" s="199"/>
      <c r="UIS23" s="200"/>
      <c r="UJA23" s="200"/>
      <c r="UJD23" s="202"/>
      <c r="UJE23" s="202"/>
      <c r="UJF23" s="200"/>
      <c r="UJH23" s="203"/>
      <c r="UJJ23" s="203"/>
      <c r="UJK23" s="197"/>
      <c r="UJL23" s="204"/>
      <c r="UJM23" s="199"/>
      <c r="UJN23" s="200"/>
      <c r="UJV23" s="200"/>
      <c r="UJY23" s="202"/>
      <c r="UJZ23" s="202"/>
      <c r="UKA23" s="200"/>
      <c r="UKC23" s="203"/>
      <c r="UKE23" s="203"/>
      <c r="UKF23" s="197"/>
      <c r="UKG23" s="204"/>
      <c r="UKH23" s="199"/>
      <c r="UKI23" s="200"/>
      <c r="UKQ23" s="200"/>
      <c r="UKT23" s="202"/>
      <c r="UKU23" s="202"/>
      <c r="UKV23" s="200"/>
      <c r="UKX23" s="203"/>
      <c r="UKZ23" s="203"/>
      <c r="ULA23" s="197"/>
      <c r="ULB23" s="204"/>
      <c r="ULC23" s="199"/>
      <c r="ULD23" s="200"/>
      <c r="ULL23" s="200"/>
      <c r="ULO23" s="202"/>
      <c r="ULP23" s="202"/>
      <c r="ULQ23" s="200"/>
      <c r="ULS23" s="203"/>
      <c r="ULU23" s="203"/>
      <c r="ULV23" s="197"/>
      <c r="ULW23" s="204"/>
      <c r="ULX23" s="199"/>
      <c r="ULY23" s="200"/>
      <c r="UMG23" s="200"/>
      <c r="UMJ23" s="202"/>
      <c r="UMK23" s="202"/>
      <c r="UML23" s="200"/>
      <c r="UMN23" s="203"/>
      <c r="UMP23" s="203"/>
      <c r="UMQ23" s="197"/>
      <c r="UMR23" s="204"/>
      <c r="UMS23" s="199"/>
      <c r="UMT23" s="200"/>
      <c r="UNB23" s="200"/>
      <c r="UNE23" s="202"/>
      <c r="UNF23" s="202"/>
      <c r="UNG23" s="200"/>
      <c r="UNI23" s="203"/>
      <c r="UNK23" s="203"/>
      <c r="UNL23" s="197"/>
      <c r="UNM23" s="204"/>
      <c r="UNN23" s="199"/>
      <c r="UNO23" s="200"/>
      <c r="UNW23" s="200"/>
      <c r="UNZ23" s="202"/>
      <c r="UOA23" s="202"/>
      <c r="UOB23" s="200"/>
      <c r="UOD23" s="203"/>
      <c r="UOF23" s="203"/>
      <c r="UOG23" s="197"/>
      <c r="UOH23" s="204"/>
      <c r="UOI23" s="199"/>
      <c r="UOJ23" s="200"/>
      <c r="UOR23" s="200"/>
      <c r="UOU23" s="202"/>
      <c r="UOV23" s="202"/>
      <c r="UOW23" s="200"/>
      <c r="UOY23" s="203"/>
      <c r="UPA23" s="203"/>
      <c r="UPB23" s="197"/>
      <c r="UPC23" s="204"/>
      <c r="UPD23" s="199"/>
      <c r="UPE23" s="200"/>
      <c r="UPM23" s="200"/>
      <c r="UPP23" s="202"/>
      <c r="UPQ23" s="202"/>
      <c r="UPR23" s="200"/>
      <c r="UPT23" s="203"/>
      <c r="UPV23" s="203"/>
      <c r="UPW23" s="197"/>
      <c r="UPX23" s="204"/>
      <c r="UPY23" s="199"/>
      <c r="UPZ23" s="200"/>
      <c r="UQH23" s="200"/>
      <c r="UQK23" s="202"/>
      <c r="UQL23" s="202"/>
      <c r="UQM23" s="200"/>
      <c r="UQO23" s="203"/>
      <c r="UQQ23" s="203"/>
      <c r="UQR23" s="197"/>
      <c r="UQS23" s="204"/>
      <c r="UQT23" s="199"/>
      <c r="UQU23" s="200"/>
      <c r="URC23" s="200"/>
      <c r="URF23" s="202"/>
      <c r="URG23" s="202"/>
      <c r="URH23" s="200"/>
      <c r="URJ23" s="203"/>
      <c r="URL23" s="203"/>
      <c r="URM23" s="197"/>
      <c r="URN23" s="204"/>
      <c r="URO23" s="199"/>
      <c r="URP23" s="200"/>
      <c r="URX23" s="200"/>
      <c r="USA23" s="202"/>
      <c r="USB23" s="202"/>
      <c r="USC23" s="200"/>
      <c r="USE23" s="203"/>
      <c r="USG23" s="203"/>
      <c r="USH23" s="197"/>
      <c r="USI23" s="204"/>
      <c r="USJ23" s="199"/>
      <c r="USK23" s="200"/>
      <c r="USS23" s="200"/>
      <c r="USV23" s="202"/>
      <c r="USW23" s="202"/>
      <c r="USX23" s="200"/>
      <c r="USZ23" s="203"/>
      <c r="UTB23" s="203"/>
      <c r="UTC23" s="197"/>
      <c r="UTD23" s="204"/>
      <c r="UTE23" s="199"/>
      <c r="UTF23" s="200"/>
      <c r="UTN23" s="200"/>
      <c r="UTQ23" s="202"/>
      <c r="UTR23" s="202"/>
      <c r="UTS23" s="200"/>
      <c r="UTU23" s="203"/>
      <c r="UTW23" s="203"/>
      <c r="UTX23" s="197"/>
      <c r="UTY23" s="204"/>
      <c r="UTZ23" s="199"/>
      <c r="UUA23" s="200"/>
      <c r="UUI23" s="200"/>
      <c r="UUL23" s="202"/>
      <c r="UUM23" s="202"/>
      <c r="UUN23" s="200"/>
      <c r="UUP23" s="203"/>
      <c r="UUR23" s="203"/>
      <c r="UUS23" s="197"/>
      <c r="UUT23" s="204"/>
      <c r="UUU23" s="199"/>
      <c r="UUV23" s="200"/>
      <c r="UVD23" s="200"/>
      <c r="UVG23" s="202"/>
      <c r="UVH23" s="202"/>
      <c r="UVI23" s="200"/>
      <c r="UVK23" s="203"/>
      <c r="UVM23" s="203"/>
      <c r="UVN23" s="197"/>
      <c r="UVO23" s="204"/>
      <c r="UVP23" s="199"/>
      <c r="UVQ23" s="200"/>
      <c r="UVY23" s="200"/>
      <c r="UWB23" s="202"/>
      <c r="UWC23" s="202"/>
      <c r="UWD23" s="200"/>
      <c r="UWF23" s="203"/>
      <c r="UWH23" s="203"/>
      <c r="UWI23" s="197"/>
      <c r="UWJ23" s="204"/>
      <c r="UWK23" s="199"/>
      <c r="UWL23" s="200"/>
      <c r="UWT23" s="200"/>
      <c r="UWW23" s="202"/>
      <c r="UWX23" s="202"/>
      <c r="UWY23" s="200"/>
      <c r="UXA23" s="203"/>
      <c r="UXC23" s="203"/>
      <c r="UXD23" s="197"/>
      <c r="UXE23" s="204"/>
      <c r="UXF23" s="199"/>
      <c r="UXG23" s="200"/>
      <c r="UXO23" s="200"/>
      <c r="UXR23" s="202"/>
      <c r="UXS23" s="202"/>
      <c r="UXT23" s="200"/>
      <c r="UXV23" s="203"/>
      <c r="UXX23" s="203"/>
      <c r="UXY23" s="197"/>
      <c r="UXZ23" s="204"/>
      <c r="UYA23" s="199"/>
      <c r="UYB23" s="200"/>
      <c r="UYJ23" s="200"/>
      <c r="UYM23" s="202"/>
      <c r="UYN23" s="202"/>
      <c r="UYO23" s="200"/>
      <c r="UYQ23" s="203"/>
      <c r="UYS23" s="203"/>
      <c r="UYT23" s="197"/>
      <c r="UYU23" s="204"/>
      <c r="UYV23" s="199"/>
      <c r="UYW23" s="200"/>
      <c r="UZE23" s="200"/>
      <c r="UZH23" s="202"/>
      <c r="UZI23" s="202"/>
      <c r="UZJ23" s="200"/>
      <c r="UZL23" s="203"/>
      <c r="UZN23" s="203"/>
      <c r="UZO23" s="197"/>
      <c r="UZP23" s="204"/>
      <c r="UZQ23" s="199"/>
      <c r="UZR23" s="200"/>
      <c r="UZZ23" s="200"/>
      <c r="VAC23" s="202"/>
      <c r="VAD23" s="202"/>
      <c r="VAE23" s="200"/>
      <c r="VAG23" s="203"/>
      <c r="VAI23" s="203"/>
      <c r="VAJ23" s="197"/>
      <c r="VAK23" s="204"/>
      <c r="VAL23" s="199"/>
      <c r="VAM23" s="200"/>
      <c r="VAU23" s="200"/>
      <c r="VAX23" s="202"/>
      <c r="VAY23" s="202"/>
      <c r="VAZ23" s="200"/>
      <c r="VBB23" s="203"/>
      <c r="VBD23" s="203"/>
      <c r="VBE23" s="197"/>
      <c r="VBF23" s="204"/>
      <c r="VBG23" s="199"/>
      <c r="VBH23" s="200"/>
      <c r="VBP23" s="200"/>
      <c r="VBS23" s="202"/>
      <c r="VBT23" s="202"/>
      <c r="VBU23" s="200"/>
      <c r="VBW23" s="203"/>
      <c r="VBY23" s="203"/>
      <c r="VBZ23" s="197"/>
      <c r="VCA23" s="204"/>
      <c r="VCB23" s="199"/>
      <c r="VCC23" s="200"/>
      <c r="VCK23" s="200"/>
      <c r="VCN23" s="202"/>
      <c r="VCO23" s="202"/>
      <c r="VCP23" s="200"/>
      <c r="VCR23" s="203"/>
      <c r="VCT23" s="203"/>
      <c r="VCU23" s="197"/>
      <c r="VCV23" s="204"/>
      <c r="VCW23" s="199"/>
      <c r="VCX23" s="200"/>
      <c r="VDF23" s="200"/>
      <c r="VDI23" s="202"/>
      <c r="VDJ23" s="202"/>
      <c r="VDK23" s="200"/>
      <c r="VDM23" s="203"/>
      <c r="VDO23" s="203"/>
      <c r="VDP23" s="197"/>
      <c r="VDQ23" s="204"/>
      <c r="VDR23" s="199"/>
      <c r="VDS23" s="200"/>
      <c r="VEA23" s="200"/>
      <c r="VED23" s="202"/>
      <c r="VEE23" s="202"/>
      <c r="VEF23" s="200"/>
      <c r="VEH23" s="203"/>
      <c r="VEJ23" s="203"/>
      <c r="VEK23" s="197"/>
      <c r="VEL23" s="204"/>
      <c r="VEM23" s="199"/>
      <c r="VEN23" s="200"/>
      <c r="VEV23" s="200"/>
      <c r="VEY23" s="202"/>
      <c r="VEZ23" s="202"/>
      <c r="VFA23" s="200"/>
      <c r="VFC23" s="203"/>
      <c r="VFE23" s="203"/>
      <c r="VFF23" s="197"/>
      <c r="VFG23" s="204"/>
      <c r="VFH23" s="199"/>
      <c r="VFI23" s="200"/>
      <c r="VFQ23" s="200"/>
      <c r="VFT23" s="202"/>
      <c r="VFU23" s="202"/>
      <c r="VFV23" s="200"/>
      <c r="VFX23" s="203"/>
      <c r="VFZ23" s="203"/>
      <c r="VGA23" s="197"/>
      <c r="VGB23" s="204"/>
      <c r="VGC23" s="199"/>
      <c r="VGD23" s="200"/>
      <c r="VGL23" s="200"/>
      <c r="VGO23" s="202"/>
      <c r="VGP23" s="202"/>
      <c r="VGQ23" s="200"/>
      <c r="VGS23" s="203"/>
      <c r="VGU23" s="203"/>
      <c r="VGV23" s="197"/>
      <c r="VGW23" s="204"/>
      <c r="VGX23" s="199"/>
      <c r="VGY23" s="200"/>
      <c r="VHG23" s="200"/>
      <c r="VHJ23" s="202"/>
      <c r="VHK23" s="202"/>
      <c r="VHL23" s="200"/>
      <c r="VHN23" s="203"/>
      <c r="VHP23" s="203"/>
      <c r="VHQ23" s="197"/>
      <c r="VHR23" s="204"/>
      <c r="VHS23" s="199"/>
      <c r="VHT23" s="200"/>
      <c r="VIB23" s="200"/>
      <c r="VIE23" s="202"/>
      <c r="VIF23" s="202"/>
      <c r="VIG23" s="200"/>
      <c r="VII23" s="203"/>
      <c r="VIK23" s="203"/>
      <c r="VIL23" s="197"/>
      <c r="VIM23" s="204"/>
      <c r="VIN23" s="199"/>
      <c r="VIO23" s="200"/>
      <c r="VIW23" s="200"/>
      <c r="VIZ23" s="202"/>
      <c r="VJA23" s="202"/>
      <c r="VJB23" s="200"/>
      <c r="VJD23" s="203"/>
      <c r="VJF23" s="203"/>
      <c r="VJG23" s="197"/>
      <c r="VJH23" s="204"/>
      <c r="VJI23" s="199"/>
      <c r="VJJ23" s="200"/>
      <c r="VJR23" s="200"/>
      <c r="VJU23" s="202"/>
      <c r="VJV23" s="202"/>
      <c r="VJW23" s="200"/>
      <c r="VJY23" s="203"/>
      <c r="VKA23" s="203"/>
      <c r="VKB23" s="197"/>
      <c r="VKC23" s="204"/>
      <c r="VKD23" s="199"/>
      <c r="VKE23" s="200"/>
      <c r="VKM23" s="200"/>
      <c r="VKP23" s="202"/>
      <c r="VKQ23" s="202"/>
      <c r="VKR23" s="200"/>
      <c r="VKT23" s="203"/>
      <c r="VKV23" s="203"/>
      <c r="VKW23" s="197"/>
      <c r="VKX23" s="204"/>
      <c r="VKY23" s="199"/>
      <c r="VKZ23" s="200"/>
      <c r="VLH23" s="200"/>
      <c r="VLK23" s="202"/>
      <c r="VLL23" s="202"/>
      <c r="VLM23" s="200"/>
      <c r="VLO23" s="203"/>
      <c r="VLQ23" s="203"/>
      <c r="VLR23" s="197"/>
      <c r="VLS23" s="204"/>
      <c r="VLT23" s="199"/>
      <c r="VLU23" s="200"/>
      <c r="VMC23" s="200"/>
      <c r="VMF23" s="202"/>
      <c r="VMG23" s="202"/>
      <c r="VMH23" s="200"/>
      <c r="VMJ23" s="203"/>
      <c r="VML23" s="203"/>
      <c r="VMM23" s="197"/>
      <c r="VMN23" s="204"/>
      <c r="VMO23" s="199"/>
      <c r="VMP23" s="200"/>
      <c r="VMX23" s="200"/>
      <c r="VNA23" s="202"/>
      <c r="VNB23" s="202"/>
      <c r="VNC23" s="200"/>
      <c r="VNE23" s="203"/>
      <c r="VNG23" s="203"/>
      <c r="VNH23" s="197"/>
      <c r="VNI23" s="204"/>
      <c r="VNJ23" s="199"/>
      <c r="VNK23" s="200"/>
      <c r="VNS23" s="200"/>
      <c r="VNV23" s="202"/>
      <c r="VNW23" s="202"/>
      <c r="VNX23" s="200"/>
      <c r="VNZ23" s="203"/>
      <c r="VOB23" s="203"/>
      <c r="VOC23" s="197"/>
      <c r="VOD23" s="204"/>
      <c r="VOE23" s="199"/>
      <c r="VOF23" s="200"/>
      <c r="VON23" s="200"/>
      <c r="VOQ23" s="202"/>
      <c r="VOR23" s="202"/>
      <c r="VOS23" s="200"/>
      <c r="VOU23" s="203"/>
      <c r="VOW23" s="203"/>
      <c r="VOX23" s="197"/>
      <c r="VOY23" s="204"/>
      <c r="VOZ23" s="199"/>
      <c r="VPA23" s="200"/>
      <c r="VPI23" s="200"/>
      <c r="VPL23" s="202"/>
      <c r="VPM23" s="202"/>
      <c r="VPN23" s="200"/>
      <c r="VPP23" s="203"/>
      <c r="VPR23" s="203"/>
      <c r="VPS23" s="197"/>
      <c r="VPT23" s="204"/>
      <c r="VPU23" s="199"/>
      <c r="VPV23" s="200"/>
      <c r="VQD23" s="200"/>
      <c r="VQG23" s="202"/>
      <c r="VQH23" s="202"/>
      <c r="VQI23" s="200"/>
      <c r="VQK23" s="203"/>
      <c r="VQM23" s="203"/>
      <c r="VQN23" s="197"/>
      <c r="VQO23" s="204"/>
      <c r="VQP23" s="199"/>
      <c r="VQQ23" s="200"/>
      <c r="VQY23" s="200"/>
      <c r="VRB23" s="202"/>
      <c r="VRC23" s="202"/>
      <c r="VRD23" s="200"/>
      <c r="VRF23" s="203"/>
      <c r="VRH23" s="203"/>
      <c r="VRI23" s="197"/>
      <c r="VRJ23" s="204"/>
      <c r="VRK23" s="199"/>
      <c r="VRL23" s="200"/>
      <c r="VRT23" s="200"/>
      <c r="VRW23" s="202"/>
      <c r="VRX23" s="202"/>
      <c r="VRY23" s="200"/>
      <c r="VSA23" s="203"/>
      <c r="VSC23" s="203"/>
      <c r="VSD23" s="197"/>
      <c r="VSE23" s="204"/>
      <c r="VSF23" s="199"/>
      <c r="VSG23" s="200"/>
      <c r="VSO23" s="200"/>
      <c r="VSR23" s="202"/>
      <c r="VSS23" s="202"/>
      <c r="VST23" s="200"/>
      <c r="VSV23" s="203"/>
      <c r="VSX23" s="203"/>
      <c r="VSY23" s="197"/>
      <c r="VSZ23" s="204"/>
      <c r="VTA23" s="199"/>
      <c r="VTB23" s="200"/>
      <c r="VTJ23" s="200"/>
      <c r="VTM23" s="202"/>
      <c r="VTN23" s="202"/>
      <c r="VTO23" s="200"/>
      <c r="VTQ23" s="203"/>
      <c r="VTS23" s="203"/>
      <c r="VTT23" s="197"/>
      <c r="VTU23" s="204"/>
      <c r="VTV23" s="199"/>
      <c r="VTW23" s="200"/>
      <c r="VUE23" s="200"/>
      <c r="VUH23" s="202"/>
      <c r="VUI23" s="202"/>
      <c r="VUJ23" s="200"/>
      <c r="VUL23" s="203"/>
      <c r="VUN23" s="203"/>
      <c r="VUO23" s="197"/>
      <c r="VUP23" s="204"/>
      <c r="VUQ23" s="199"/>
      <c r="VUR23" s="200"/>
      <c r="VUZ23" s="200"/>
      <c r="VVC23" s="202"/>
      <c r="VVD23" s="202"/>
      <c r="VVE23" s="200"/>
      <c r="VVG23" s="203"/>
      <c r="VVI23" s="203"/>
      <c r="VVJ23" s="197"/>
      <c r="VVK23" s="204"/>
      <c r="VVL23" s="199"/>
      <c r="VVM23" s="200"/>
      <c r="VVU23" s="200"/>
      <c r="VVX23" s="202"/>
      <c r="VVY23" s="202"/>
      <c r="VVZ23" s="200"/>
      <c r="VWB23" s="203"/>
      <c r="VWD23" s="203"/>
      <c r="VWE23" s="197"/>
      <c r="VWF23" s="204"/>
      <c r="VWG23" s="199"/>
      <c r="VWH23" s="200"/>
      <c r="VWP23" s="200"/>
      <c r="VWS23" s="202"/>
      <c r="VWT23" s="202"/>
      <c r="VWU23" s="200"/>
      <c r="VWW23" s="203"/>
      <c r="VWY23" s="203"/>
      <c r="VWZ23" s="197"/>
      <c r="VXA23" s="204"/>
      <c r="VXB23" s="199"/>
      <c r="VXC23" s="200"/>
      <c r="VXK23" s="200"/>
      <c r="VXN23" s="202"/>
      <c r="VXO23" s="202"/>
      <c r="VXP23" s="200"/>
      <c r="VXR23" s="203"/>
      <c r="VXT23" s="203"/>
      <c r="VXU23" s="197"/>
      <c r="VXV23" s="204"/>
      <c r="VXW23" s="199"/>
      <c r="VXX23" s="200"/>
      <c r="VYF23" s="200"/>
      <c r="VYI23" s="202"/>
      <c r="VYJ23" s="202"/>
      <c r="VYK23" s="200"/>
      <c r="VYM23" s="203"/>
      <c r="VYO23" s="203"/>
      <c r="VYP23" s="197"/>
      <c r="VYQ23" s="204"/>
      <c r="VYR23" s="199"/>
      <c r="VYS23" s="200"/>
      <c r="VZA23" s="200"/>
      <c r="VZD23" s="202"/>
      <c r="VZE23" s="202"/>
      <c r="VZF23" s="200"/>
      <c r="VZH23" s="203"/>
      <c r="VZJ23" s="203"/>
      <c r="VZK23" s="197"/>
      <c r="VZL23" s="204"/>
      <c r="VZM23" s="199"/>
      <c r="VZN23" s="200"/>
      <c r="VZV23" s="200"/>
      <c r="VZY23" s="202"/>
      <c r="VZZ23" s="202"/>
      <c r="WAA23" s="200"/>
      <c r="WAC23" s="203"/>
      <c r="WAE23" s="203"/>
      <c r="WAF23" s="197"/>
      <c r="WAG23" s="204"/>
      <c r="WAH23" s="199"/>
      <c r="WAI23" s="200"/>
      <c r="WAQ23" s="200"/>
      <c r="WAT23" s="202"/>
      <c r="WAU23" s="202"/>
      <c r="WAV23" s="200"/>
      <c r="WAX23" s="203"/>
      <c r="WAZ23" s="203"/>
      <c r="WBA23" s="197"/>
      <c r="WBB23" s="204"/>
      <c r="WBC23" s="199"/>
      <c r="WBD23" s="200"/>
      <c r="WBL23" s="200"/>
      <c r="WBO23" s="202"/>
      <c r="WBP23" s="202"/>
      <c r="WBQ23" s="200"/>
      <c r="WBS23" s="203"/>
      <c r="WBU23" s="203"/>
      <c r="WBV23" s="197"/>
      <c r="WBW23" s="204"/>
      <c r="WBX23" s="199"/>
      <c r="WBY23" s="200"/>
      <c r="WCG23" s="200"/>
      <c r="WCJ23" s="202"/>
      <c r="WCK23" s="202"/>
      <c r="WCL23" s="200"/>
      <c r="WCN23" s="203"/>
      <c r="WCP23" s="203"/>
      <c r="WCQ23" s="197"/>
      <c r="WCR23" s="204"/>
      <c r="WCS23" s="199"/>
      <c r="WCT23" s="200"/>
      <c r="WDB23" s="200"/>
      <c r="WDE23" s="202"/>
      <c r="WDF23" s="202"/>
      <c r="WDG23" s="200"/>
      <c r="WDI23" s="203"/>
      <c r="WDK23" s="203"/>
      <c r="WDL23" s="197"/>
      <c r="WDM23" s="204"/>
      <c r="WDN23" s="199"/>
      <c r="WDO23" s="200"/>
      <c r="WDW23" s="200"/>
      <c r="WDZ23" s="202"/>
      <c r="WEA23" s="202"/>
      <c r="WEB23" s="200"/>
      <c r="WED23" s="203"/>
      <c r="WEF23" s="203"/>
      <c r="WEG23" s="197"/>
      <c r="WEH23" s="204"/>
      <c r="WEI23" s="199"/>
      <c r="WEJ23" s="200"/>
      <c r="WER23" s="200"/>
      <c r="WEU23" s="202"/>
      <c r="WEV23" s="202"/>
      <c r="WEW23" s="200"/>
      <c r="WEY23" s="203"/>
      <c r="WFA23" s="203"/>
      <c r="WFB23" s="197"/>
      <c r="WFC23" s="204"/>
      <c r="WFD23" s="199"/>
      <c r="WFE23" s="200"/>
      <c r="WFM23" s="200"/>
      <c r="WFP23" s="202"/>
      <c r="WFQ23" s="202"/>
      <c r="WFR23" s="200"/>
      <c r="WFT23" s="203"/>
      <c r="WFV23" s="203"/>
      <c r="WFW23" s="197"/>
      <c r="WFX23" s="204"/>
      <c r="WFY23" s="199"/>
      <c r="WFZ23" s="200"/>
      <c r="WGH23" s="200"/>
      <c r="WGK23" s="202"/>
      <c r="WGL23" s="202"/>
      <c r="WGM23" s="200"/>
      <c r="WGO23" s="203"/>
      <c r="WGQ23" s="203"/>
      <c r="WGR23" s="197"/>
      <c r="WGS23" s="204"/>
      <c r="WGT23" s="199"/>
      <c r="WGU23" s="200"/>
      <c r="WHC23" s="200"/>
      <c r="WHF23" s="202"/>
      <c r="WHG23" s="202"/>
      <c r="WHH23" s="200"/>
      <c r="WHJ23" s="203"/>
      <c r="WHL23" s="203"/>
      <c r="WHM23" s="197"/>
      <c r="WHN23" s="204"/>
      <c r="WHO23" s="199"/>
      <c r="WHP23" s="200"/>
      <c r="WHX23" s="200"/>
      <c r="WIA23" s="202"/>
      <c r="WIB23" s="202"/>
      <c r="WIC23" s="200"/>
      <c r="WIE23" s="203"/>
      <c r="WIG23" s="203"/>
      <c r="WIH23" s="197"/>
      <c r="WII23" s="204"/>
      <c r="WIJ23" s="199"/>
      <c r="WIK23" s="200"/>
      <c r="WIS23" s="200"/>
      <c r="WIV23" s="202"/>
      <c r="WIW23" s="202"/>
      <c r="WIX23" s="200"/>
      <c r="WIZ23" s="203"/>
      <c r="WJB23" s="203"/>
      <c r="WJC23" s="197"/>
      <c r="WJD23" s="204"/>
      <c r="WJE23" s="199"/>
      <c r="WJF23" s="200"/>
      <c r="WJN23" s="200"/>
      <c r="WJQ23" s="202"/>
      <c r="WJR23" s="202"/>
      <c r="WJS23" s="200"/>
      <c r="WJU23" s="203"/>
      <c r="WJW23" s="203"/>
      <c r="WJX23" s="197"/>
      <c r="WJY23" s="204"/>
      <c r="WJZ23" s="199"/>
      <c r="WKA23" s="200"/>
      <c r="WKI23" s="200"/>
      <c r="WKL23" s="202"/>
      <c r="WKM23" s="202"/>
      <c r="WKN23" s="200"/>
      <c r="WKP23" s="203"/>
      <c r="WKR23" s="203"/>
      <c r="WKS23" s="197"/>
      <c r="WKT23" s="204"/>
      <c r="WKU23" s="199"/>
      <c r="WKV23" s="200"/>
      <c r="WLD23" s="200"/>
      <c r="WLG23" s="202"/>
      <c r="WLH23" s="202"/>
      <c r="WLI23" s="200"/>
      <c r="WLK23" s="203"/>
      <c r="WLM23" s="203"/>
      <c r="WLN23" s="197"/>
      <c r="WLO23" s="204"/>
      <c r="WLP23" s="199"/>
      <c r="WLQ23" s="200"/>
      <c r="WLY23" s="200"/>
      <c r="WMB23" s="202"/>
      <c r="WMC23" s="202"/>
      <c r="WMD23" s="200"/>
      <c r="WMF23" s="203"/>
      <c r="WMH23" s="203"/>
      <c r="WMI23" s="197"/>
      <c r="WMJ23" s="204"/>
      <c r="WMK23" s="199"/>
      <c r="WML23" s="200"/>
      <c r="WMT23" s="200"/>
      <c r="WMW23" s="202"/>
      <c r="WMX23" s="202"/>
      <c r="WMY23" s="200"/>
      <c r="WNA23" s="203"/>
      <c r="WNC23" s="203"/>
      <c r="WND23" s="197"/>
      <c r="WNE23" s="204"/>
      <c r="WNF23" s="199"/>
      <c r="WNG23" s="200"/>
      <c r="WNO23" s="200"/>
      <c r="WNR23" s="202"/>
      <c r="WNS23" s="202"/>
      <c r="WNT23" s="200"/>
      <c r="WNV23" s="203"/>
      <c r="WNX23" s="203"/>
      <c r="WNY23" s="197"/>
      <c r="WNZ23" s="204"/>
      <c r="WOA23" s="199"/>
      <c r="WOB23" s="200"/>
      <c r="WOJ23" s="200"/>
      <c r="WOM23" s="202"/>
      <c r="WON23" s="202"/>
      <c r="WOO23" s="200"/>
      <c r="WOQ23" s="203"/>
      <c r="WOS23" s="203"/>
      <c r="WOT23" s="197"/>
      <c r="WOU23" s="204"/>
      <c r="WOV23" s="199"/>
      <c r="WOW23" s="200"/>
      <c r="WPE23" s="200"/>
      <c r="WPH23" s="202"/>
      <c r="WPI23" s="202"/>
      <c r="WPJ23" s="200"/>
      <c r="WPL23" s="203"/>
      <c r="WPN23" s="203"/>
      <c r="WPO23" s="197"/>
      <c r="WPP23" s="204"/>
      <c r="WPQ23" s="199"/>
      <c r="WPR23" s="200"/>
      <c r="WPZ23" s="200"/>
      <c r="WQC23" s="202"/>
      <c r="WQD23" s="202"/>
      <c r="WQE23" s="200"/>
      <c r="WQG23" s="203"/>
      <c r="WQI23" s="203"/>
      <c r="WQJ23" s="197"/>
      <c r="WQK23" s="204"/>
      <c r="WQL23" s="199"/>
      <c r="WQM23" s="200"/>
      <c r="WQU23" s="200"/>
      <c r="WQX23" s="202"/>
      <c r="WQY23" s="202"/>
      <c r="WQZ23" s="200"/>
      <c r="WRB23" s="203"/>
      <c r="WRD23" s="203"/>
      <c r="WRE23" s="197"/>
      <c r="WRF23" s="204"/>
      <c r="WRG23" s="199"/>
      <c r="WRH23" s="200"/>
      <c r="WRP23" s="200"/>
      <c r="WRS23" s="202"/>
      <c r="WRT23" s="202"/>
      <c r="WRU23" s="200"/>
      <c r="WRW23" s="203"/>
      <c r="WRY23" s="203"/>
      <c r="WRZ23" s="197"/>
      <c r="WSA23" s="204"/>
      <c r="WSB23" s="199"/>
      <c r="WSC23" s="200"/>
      <c r="WSK23" s="200"/>
      <c r="WSN23" s="202"/>
      <c r="WSO23" s="202"/>
      <c r="WSP23" s="200"/>
      <c r="WSR23" s="203"/>
      <c r="WST23" s="203"/>
      <c r="WSU23" s="197"/>
      <c r="WSV23" s="204"/>
      <c r="WSW23" s="199"/>
      <c r="WSX23" s="200"/>
      <c r="WTF23" s="200"/>
      <c r="WTI23" s="202"/>
      <c r="WTJ23" s="202"/>
      <c r="WTK23" s="200"/>
      <c r="WTM23" s="203"/>
      <c r="WTO23" s="203"/>
      <c r="WTP23" s="197"/>
      <c r="WTQ23" s="204"/>
      <c r="WTR23" s="199"/>
      <c r="WTS23" s="200"/>
      <c r="WUA23" s="200"/>
      <c r="WUD23" s="202"/>
      <c r="WUE23" s="202"/>
      <c r="WUF23" s="200"/>
      <c r="WUH23" s="203"/>
      <c r="WUJ23" s="203"/>
      <c r="WUK23" s="197"/>
      <c r="WUL23" s="204"/>
      <c r="WUM23" s="199"/>
      <c r="WUN23" s="200"/>
      <c r="WUV23" s="200"/>
      <c r="WUY23" s="202"/>
      <c r="WUZ23" s="202"/>
      <c r="WVA23" s="200"/>
      <c r="WVC23" s="203"/>
      <c r="WVE23" s="203"/>
      <c r="WVF23" s="197"/>
      <c r="WVG23" s="204"/>
      <c r="WVH23" s="199"/>
      <c r="WVI23" s="200"/>
      <c r="WVQ23" s="200"/>
      <c r="WVT23" s="202"/>
      <c r="WVU23" s="202"/>
      <c r="WVV23" s="200"/>
      <c r="WVX23" s="203"/>
      <c r="WVZ23" s="203"/>
      <c r="WWA23" s="197"/>
      <c r="WWB23" s="204"/>
      <c r="WWC23" s="199"/>
      <c r="WWD23" s="200"/>
      <c r="WWL23" s="200"/>
      <c r="WWO23" s="202"/>
      <c r="WWP23" s="202"/>
      <c r="WWQ23" s="200"/>
      <c r="WWS23" s="203"/>
      <c r="WWU23" s="203"/>
      <c r="WWV23" s="197"/>
      <c r="WWW23" s="204"/>
      <c r="WWX23" s="199"/>
      <c r="WWY23" s="200"/>
      <c r="WXG23" s="200"/>
      <c r="WXJ23" s="202"/>
      <c r="WXK23" s="202"/>
      <c r="WXL23" s="200"/>
      <c r="WXN23" s="203"/>
      <c r="WXP23" s="203"/>
      <c r="WXQ23" s="197"/>
      <c r="WXR23" s="204"/>
      <c r="WXS23" s="199"/>
      <c r="WXT23" s="200"/>
      <c r="WYB23" s="200"/>
      <c r="WYE23" s="202"/>
      <c r="WYF23" s="202"/>
      <c r="WYG23" s="200"/>
      <c r="WYI23" s="203"/>
      <c r="WYK23" s="203"/>
      <c r="WYL23" s="197"/>
      <c r="WYM23" s="204"/>
      <c r="WYN23" s="199"/>
      <c r="WYO23" s="200"/>
      <c r="WYW23" s="200"/>
      <c r="WYZ23" s="202"/>
      <c r="WZA23" s="202"/>
      <c r="WZB23" s="200"/>
      <c r="WZD23" s="203"/>
      <c r="WZF23" s="203"/>
      <c r="WZG23" s="197"/>
      <c r="WZH23" s="204"/>
      <c r="WZI23" s="199"/>
      <c r="WZJ23" s="200"/>
      <c r="WZR23" s="200"/>
      <c r="WZU23" s="202"/>
      <c r="WZV23" s="202"/>
      <c r="WZW23" s="200"/>
      <c r="WZY23" s="203"/>
      <c r="XAA23" s="203"/>
      <c r="XAB23" s="197"/>
      <c r="XAC23" s="204"/>
      <c r="XAD23" s="199"/>
      <c r="XAE23" s="200"/>
      <c r="XAM23" s="200"/>
      <c r="XAP23" s="202"/>
      <c r="XAQ23" s="202"/>
      <c r="XAR23" s="200"/>
      <c r="XAT23" s="203"/>
      <c r="XAV23" s="203"/>
      <c r="XAW23" s="197"/>
      <c r="XAX23" s="204"/>
      <c r="XAY23" s="199"/>
      <c r="XAZ23" s="200"/>
      <c r="XBH23" s="200"/>
      <c r="XBK23" s="202"/>
      <c r="XBL23" s="202"/>
      <c r="XBM23" s="200"/>
      <c r="XBO23" s="203"/>
      <c r="XBQ23" s="203"/>
      <c r="XBR23" s="197"/>
      <c r="XBS23" s="204"/>
      <c r="XBT23" s="199"/>
      <c r="XBU23" s="200"/>
      <c r="XCC23" s="200"/>
      <c r="XCF23" s="202"/>
      <c r="XCG23" s="202"/>
      <c r="XCH23" s="200"/>
      <c r="XCJ23" s="203"/>
      <c r="XCL23" s="203"/>
      <c r="XCM23" s="197"/>
      <c r="XCN23" s="204"/>
      <c r="XCO23" s="199"/>
      <c r="XCP23" s="200"/>
      <c r="XCX23" s="200"/>
      <c r="XDA23" s="202"/>
      <c r="XDB23" s="202"/>
      <c r="XDC23" s="200"/>
      <c r="XDE23" s="203"/>
      <c r="XDG23" s="203"/>
      <c r="XDH23" s="197"/>
      <c r="XDI23" s="204"/>
      <c r="XDJ23" s="199"/>
      <c r="XDK23" s="200"/>
      <c r="XDS23" s="200"/>
      <c r="XDV23" s="202"/>
      <c r="XDW23" s="202"/>
      <c r="XDX23" s="200"/>
      <c r="XDZ23" s="203"/>
      <c r="XEB23" s="203"/>
      <c r="XEC23" s="197"/>
      <c r="XED23" s="204"/>
      <c r="XEE23" s="199"/>
      <c r="XEF23" s="200"/>
      <c r="XEN23" s="200"/>
      <c r="XEQ23" s="202"/>
      <c r="XER23" s="202"/>
      <c r="XES23" s="200"/>
      <c r="XEU23" s="203"/>
      <c r="XEW23" s="203"/>
      <c r="XEX23" s="197"/>
      <c r="XEY23" s="204"/>
      <c r="XEZ23" s="199"/>
      <c r="XFA23" s="200"/>
    </row>
    <row r="24" spans="1:1024 1026:2046 2049:3067 3075:4096 4104:5119 5121:7162 7170:8191 8199:11257 11265:12286 12294:14336 14338:15360 15363:16381" s="201" customFormat="1" ht="15.75" x14ac:dyDescent="0.25">
      <c r="A24" s="193"/>
      <c r="B24" s="194"/>
      <c r="C24" s="194"/>
      <c r="D24" s="194"/>
      <c r="E24" s="194"/>
      <c r="F24" s="194"/>
      <c r="G24" s="194"/>
      <c r="H24" s="194"/>
      <c r="I24" s="193"/>
      <c r="J24" s="194"/>
      <c r="K24" s="194"/>
      <c r="L24" s="195"/>
      <c r="M24" s="195"/>
      <c r="N24" s="193"/>
      <c r="O24" s="194"/>
      <c r="P24" s="196"/>
      <c r="Q24" s="194"/>
      <c r="R24" s="196"/>
      <c r="S24" s="197"/>
      <c r="T24" s="206"/>
      <c r="U24" s="199"/>
      <c r="V24" s="200"/>
      <c r="AD24" s="200"/>
      <c r="AG24" s="202"/>
      <c r="AH24" s="202"/>
      <c r="AI24" s="200"/>
      <c r="AK24" s="203"/>
      <c r="AM24" s="203"/>
      <c r="AN24" s="197"/>
      <c r="AO24" s="204"/>
      <c r="AP24" s="199"/>
      <c r="AQ24" s="200"/>
      <c r="AY24" s="200"/>
      <c r="BB24" s="202"/>
      <c r="BC24" s="202"/>
      <c r="BD24" s="200"/>
      <c r="BF24" s="203"/>
      <c r="BH24" s="203"/>
      <c r="BI24" s="197"/>
      <c r="BJ24" s="204"/>
      <c r="BK24" s="199"/>
      <c r="BL24" s="200"/>
      <c r="BT24" s="200"/>
      <c r="BW24" s="202"/>
      <c r="BX24" s="202"/>
      <c r="BY24" s="200"/>
      <c r="CA24" s="203"/>
      <c r="CC24" s="203"/>
      <c r="CD24" s="197"/>
      <c r="CE24" s="204"/>
      <c r="CF24" s="199"/>
      <c r="CG24" s="200"/>
      <c r="CO24" s="200"/>
      <c r="CR24" s="202"/>
      <c r="CS24" s="202"/>
      <c r="CT24" s="200"/>
      <c r="CV24" s="203"/>
      <c r="CX24" s="203"/>
      <c r="CY24" s="197"/>
      <c r="CZ24" s="204"/>
      <c r="DA24" s="199"/>
      <c r="DB24" s="200"/>
      <c r="DJ24" s="200"/>
      <c r="DM24" s="202"/>
      <c r="DN24" s="202"/>
      <c r="DO24" s="200"/>
      <c r="DQ24" s="203"/>
      <c r="DS24" s="203"/>
      <c r="DT24" s="197"/>
      <c r="DU24" s="204"/>
      <c r="DV24" s="199"/>
      <c r="DW24" s="200"/>
      <c r="EE24" s="200"/>
      <c r="EH24" s="202"/>
      <c r="EI24" s="202"/>
      <c r="EJ24" s="200"/>
      <c r="EL24" s="203"/>
      <c r="EN24" s="203"/>
      <c r="EO24" s="197"/>
      <c r="EP24" s="204"/>
      <c r="EQ24" s="199"/>
      <c r="ER24" s="200"/>
      <c r="EZ24" s="200"/>
      <c r="FC24" s="202"/>
      <c r="FD24" s="202"/>
      <c r="FE24" s="200"/>
      <c r="FG24" s="203"/>
      <c r="FI24" s="203"/>
      <c r="FJ24" s="197"/>
      <c r="FK24" s="204"/>
      <c r="FL24" s="199"/>
      <c r="FM24" s="200"/>
      <c r="FU24" s="200"/>
      <c r="FX24" s="202"/>
      <c r="FY24" s="202"/>
      <c r="FZ24" s="200"/>
      <c r="GB24" s="203"/>
      <c r="GD24" s="203"/>
      <c r="GE24" s="197"/>
      <c r="GF24" s="204"/>
      <c r="GG24" s="199"/>
      <c r="GH24" s="200"/>
      <c r="GP24" s="200"/>
      <c r="GS24" s="202"/>
      <c r="GT24" s="202"/>
      <c r="GU24" s="200"/>
      <c r="GW24" s="203"/>
      <c r="GY24" s="203"/>
      <c r="GZ24" s="197"/>
      <c r="HA24" s="204"/>
      <c r="HB24" s="199"/>
      <c r="HC24" s="200"/>
      <c r="HK24" s="200"/>
      <c r="HN24" s="202"/>
      <c r="HO24" s="202"/>
      <c r="HP24" s="200"/>
      <c r="HR24" s="203"/>
      <c r="HT24" s="203"/>
      <c r="HU24" s="197"/>
      <c r="HV24" s="204"/>
      <c r="HW24" s="199"/>
      <c r="HX24" s="200"/>
      <c r="IF24" s="200"/>
      <c r="II24" s="202"/>
      <c r="IJ24" s="202"/>
      <c r="IK24" s="200"/>
      <c r="IM24" s="203"/>
      <c r="IO24" s="203"/>
      <c r="IP24" s="197"/>
      <c r="IQ24" s="204"/>
      <c r="IR24" s="199"/>
      <c r="IS24" s="200"/>
      <c r="JA24" s="200"/>
      <c r="JD24" s="202"/>
      <c r="JE24" s="202"/>
      <c r="JF24" s="200"/>
      <c r="JH24" s="203"/>
      <c r="JJ24" s="203"/>
      <c r="JK24" s="197"/>
      <c r="JL24" s="204"/>
      <c r="JM24" s="199"/>
      <c r="JN24" s="200"/>
      <c r="JV24" s="200"/>
      <c r="JY24" s="202"/>
      <c r="JZ24" s="202"/>
      <c r="KA24" s="200"/>
      <c r="KC24" s="203"/>
      <c r="KE24" s="203"/>
      <c r="KF24" s="197"/>
      <c r="KG24" s="204"/>
      <c r="KH24" s="199"/>
      <c r="KI24" s="200"/>
      <c r="KQ24" s="200"/>
      <c r="KT24" s="202"/>
      <c r="KU24" s="202"/>
      <c r="KV24" s="200"/>
      <c r="KX24" s="203"/>
      <c r="KZ24" s="203"/>
      <c r="LA24" s="197"/>
      <c r="LB24" s="204"/>
      <c r="LC24" s="199"/>
      <c r="LD24" s="200"/>
      <c r="LL24" s="200"/>
      <c r="LO24" s="202"/>
      <c r="LP24" s="202"/>
      <c r="LQ24" s="200"/>
      <c r="LS24" s="203"/>
      <c r="LU24" s="203"/>
      <c r="LV24" s="197"/>
      <c r="LW24" s="204"/>
      <c r="LX24" s="199"/>
      <c r="LY24" s="200"/>
      <c r="MG24" s="200"/>
      <c r="MJ24" s="202"/>
      <c r="MK24" s="202"/>
      <c r="ML24" s="200"/>
      <c r="MN24" s="203"/>
      <c r="MP24" s="203"/>
      <c r="MQ24" s="197"/>
      <c r="MR24" s="204"/>
      <c r="MS24" s="199"/>
      <c r="MT24" s="200"/>
      <c r="NB24" s="200"/>
      <c r="NE24" s="202"/>
      <c r="NF24" s="202"/>
      <c r="NG24" s="200"/>
      <c r="NI24" s="203"/>
      <c r="NK24" s="203"/>
      <c r="NL24" s="197"/>
      <c r="NM24" s="204"/>
      <c r="NN24" s="199"/>
      <c r="NO24" s="200"/>
      <c r="NW24" s="200"/>
      <c r="NZ24" s="202"/>
      <c r="OA24" s="202"/>
      <c r="OB24" s="200"/>
      <c r="OD24" s="203"/>
      <c r="OF24" s="203"/>
      <c r="OG24" s="197"/>
      <c r="OH24" s="204"/>
      <c r="OI24" s="199"/>
      <c r="OJ24" s="200"/>
      <c r="OR24" s="200"/>
      <c r="OU24" s="202"/>
      <c r="OV24" s="202"/>
      <c r="OW24" s="200"/>
      <c r="OY24" s="203"/>
      <c r="PA24" s="203"/>
      <c r="PB24" s="197"/>
      <c r="PC24" s="204"/>
      <c r="PD24" s="199"/>
      <c r="PE24" s="200"/>
      <c r="PM24" s="200"/>
      <c r="PP24" s="202"/>
      <c r="PQ24" s="202"/>
      <c r="PR24" s="200"/>
      <c r="PT24" s="203"/>
      <c r="PV24" s="203"/>
      <c r="PW24" s="197"/>
      <c r="PX24" s="204"/>
      <c r="PY24" s="199"/>
      <c r="PZ24" s="200"/>
      <c r="QH24" s="200"/>
      <c r="QK24" s="202"/>
      <c r="QL24" s="202"/>
      <c r="QM24" s="200"/>
      <c r="QO24" s="203"/>
      <c r="QQ24" s="203"/>
      <c r="QR24" s="197"/>
      <c r="QS24" s="204"/>
      <c r="QT24" s="199"/>
      <c r="QU24" s="200"/>
      <c r="RC24" s="200"/>
      <c r="RF24" s="202"/>
      <c r="RG24" s="202"/>
      <c r="RH24" s="200"/>
      <c r="RJ24" s="203"/>
      <c r="RL24" s="203"/>
      <c r="RM24" s="197"/>
      <c r="RN24" s="204"/>
      <c r="RO24" s="199"/>
      <c r="RP24" s="200"/>
      <c r="RX24" s="200"/>
      <c r="SA24" s="202"/>
      <c r="SB24" s="202"/>
      <c r="SC24" s="200"/>
      <c r="SE24" s="203"/>
      <c r="SG24" s="203"/>
      <c r="SH24" s="197"/>
      <c r="SI24" s="204"/>
      <c r="SJ24" s="199"/>
      <c r="SK24" s="200"/>
      <c r="SS24" s="200"/>
      <c r="SV24" s="202"/>
      <c r="SW24" s="202"/>
      <c r="SX24" s="200"/>
      <c r="SZ24" s="203"/>
      <c r="TB24" s="203"/>
      <c r="TC24" s="197"/>
      <c r="TD24" s="204"/>
      <c r="TE24" s="199"/>
      <c r="TF24" s="200"/>
      <c r="TN24" s="200"/>
      <c r="TQ24" s="202"/>
      <c r="TR24" s="202"/>
      <c r="TS24" s="200"/>
      <c r="TU24" s="203"/>
      <c r="TW24" s="203"/>
      <c r="TX24" s="197"/>
      <c r="TY24" s="204"/>
      <c r="TZ24" s="199"/>
      <c r="UA24" s="200"/>
      <c r="UI24" s="200"/>
      <c r="UL24" s="202"/>
      <c r="UM24" s="202"/>
      <c r="UN24" s="200"/>
      <c r="UP24" s="203"/>
      <c r="UR24" s="203"/>
      <c r="US24" s="197"/>
      <c r="UT24" s="204"/>
      <c r="UU24" s="199"/>
      <c r="UV24" s="200"/>
      <c r="VD24" s="200"/>
      <c r="VG24" s="202"/>
      <c r="VH24" s="202"/>
      <c r="VI24" s="200"/>
      <c r="VK24" s="203"/>
      <c r="VM24" s="203"/>
      <c r="VN24" s="197"/>
      <c r="VO24" s="204"/>
      <c r="VP24" s="199"/>
      <c r="VQ24" s="200"/>
      <c r="VY24" s="200"/>
      <c r="WB24" s="202"/>
      <c r="WC24" s="202"/>
      <c r="WD24" s="200"/>
      <c r="WF24" s="203"/>
      <c r="WH24" s="203"/>
      <c r="WI24" s="197"/>
      <c r="WJ24" s="204"/>
      <c r="WK24" s="199"/>
      <c r="WL24" s="200"/>
      <c r="WT24" s="200"/>
      <c r="WW24" s="202"/>
      <c r="WX24" s="202"/>
      <c r="WY24" s="200"/>
      <c r="XA24" s="203"/>
      <c r="XC24" s="203"/>
      <c r="XD24" s="197"/>
      <c r="XE24" s="204"/>
      <c r="XF24" s="199"/>
      <c r="XG24" s="200"/>
      <c r="XO24" s="200"/>
      <c r="XR24" s="202"/>
      <c r="XS24" s="202"/>
      <c r="XT24" s="200"/>
      <c r="XV24" s="203"/>
      <c r="XX24" s="203"/>
      <c r="XY24" s="197"/>
      <c r="XZ24" s="204"/>
      <c r="YA24" s="199"/>
      <c r="YB24" s="200"/>
      <c r="YJ24" s="200"/>
      <c r="YM24" s="202"/>
      <c r="YN24" s="202"/>
      <c r="YO24" s="200"/>
      <c r="YQ24" s="203"/>
      <c r="YS24" s="203"/>
      <c r="YT24" s="197"/>
      <c r="YU24" s="204"/>
      <c r="YV24" s="199"/>
      <c r="YW24" s="200"/>
      <c r="ZE24" s="200"/>
      <c r="ZH24" s="202"/>
      <c r="ZI24" s="202"/>
      <c r="ZJ24" s="200"/>
      <c r="ZL24" s="203"/>
      <c r="ZN24" s="203"/>
      <c r="ZO24" s="197"/>
      <c r="ZP24" s="204"/>
      <c r="ZQ24" s="199"/>
      <c r="ZR24" s="200"/>
      <c r="ZZ24" s="200"/>
      <c r="AAC24" s="202"/>
      <c r="AAD24" s="202"/>
      <c r="AAE24" s="200"/>
      <c r="AAG24" s="203"/>
      <c r="AAI24" s="203"/>
      <c r="AAJ24" s="197"/>
      <c r="AAK24" s="204"/>
      <c r="AAL24" s="199"/>
      <c r="AAM24" s="200"/>
      <c r="AAU24" s="200"/>
      <c r="AAX24" s="202"/>
      <c r="AAY24" s="202"/>
      <c r="AAZ24" s="200"/>
      <c r="ABB24" s="203"/>
      <c r="ABD24" s="203"/>
      <c r="ABE24" s="197"/>
      <c r="ABF24" s="204"/>
      <c r="ABG24" s="199"/>
      <c r="ABH24" s="200"/>
      <c r="ABP24" s="200"/>
      <c r="ABS24" s="202"/>
      <c r="ABT24" s="202"/>
      <c r="ABU24" s="200"/>
      <c r="ABW24" s="203"/>
      <c r="ABY24" s="203"/>
      <c r="ABZ24" s="197"/>
      <c r="ACA24" s="204"/>
      <c r="ACB24" s="199"/>
      <c r="ACC24" s="200"/>
      <c r="ACK24" s="200"/>
      <c r="ACN24" s="202"/>
      <c r="ACO24" s="202"/>
      <c r="ACP24" s="200"/>
      <c r="ACR24" s="203"/>
      <c r="ACT24" s="203"/>
      <c r="ACU24" s="197"/>
      <c r="ACV24" s="204"/>
      <c r="ACW24" s="199"/>
      <c r="ACX24" s="200"/>
      <c r="ADF24" s="200"/>
      <c r="ADI24" s="202"/>
      <c r="ADJ24" s="202"/>
      <c r="ADK24" s="200"/>
      <c r="ADM24" s="203"/>
      <c r="ADO24" s="203"/>
      <c r="ADP24" s="197"/>
      <c r="ADQ24" s="204"/>
      <c r="ADR24" s="199"/>
      <c r="ADS24" s="200"/>
      <c r="AEA24" s="200"/>
      <c r="AED24" s="202"/>
      <c r="AEE24" s="202"/>
      <c r="AEF24" s="200"/>
      <c r="AEH24" s="203"/>
      <c r="AEJ24" s="203"/>
      <c r="AEK24" s="197"/>
      <c r="AEL24" s="204"/>
      <c r="AEM24" s="199"/>
      <c r="AEN24" s="200"/>
      <c r="AEV24" s="200"/>
      <c r="AEY24" s="202"/>
      <c r="AEZ24" s="202"/>
      <c r="AFA24" s="200"/>
      <c r="AFC24" s="203"/>
      <c r="AFE24" s="203"/>
      <c r="AFF24" s="197"/>
      <c r="AFG24" s="204"/>
      <c r="AFH24" s="199"/>
      <c r="AFI24" s="200"/>
      <c r="AFQ24" s="200"/>
      <c r="AFT24" s="202"/>
      <c r="AFU24" s="202"/>
      <c r="AFV24" s="200"/>
      <c r="AFX24" s="203"/>
      <c r="AFZ24" s="203"/>
      <c r="AGA24" s="197"/>
      <c r="AGB24" s="204"/>
      <c r="AGC24" s="199"/>
      <c r="AGD24" s="200"/>
      <c r="AGL24" s="200"/>
      <c r="AGO24" s="202"/>
      <c r="AGP24" s="202"/>
      <c r="AGQ24" s="200"/>
      <c r="AGS24" s="203"/>
      <c r="AGU24" s="203"/>
      <c r="AGV24" s="197"/>
      <c r="AGW24" s="204"/>
      <c r="AGX24" s="199"/>
      <c r="AGY24" s="200"/>
      <c r="AHG24" s="200"/>
      <c r="AHJ24" s="202"/>
      <c r="AHK24" s="202"/>
      <c r="AHL24" s="200"/>
      <c r="AHN24" s="203"/>
      <c r="AHP24" s="203"/>
      <c r="AHQ24" s="197"/>
      <c r="AHR24" s="204"/>
      <c r="AHS24" s="199"/>
      <c r="AHT24" s="200"/>
      <c r="AIB24" s="200"/>
      <c r="AIE24" s="202"/>
      <c r="AIF24" s="202"/>
      <c r="AIG24" s="200"/>
      <c r="AII24" s="203"/>
      <c r="AIK24" s="203"/>
      <c r="AIL24" s="197"/>
      <c r="AIM24" s="204"/>
      <c r="AIN24" s="199"/>
      <c r="AIO24" s="200"/>
      <c r="AIW24" s="200"/>
      <c r="AIZ24" s="202"/>
      <c r="AJA24" s="202"/>
      <c r="AJB24" s="200"/>
      <c r="AJD24" s="203"/>
      <c r="AJF24" s="203"/>
      <c r="AJG24" s="197"/>
      <c r="AJH24" s="204"/>
      <c r="AJI24" s="199"/>
      <c r="AJJ24" s="200"/>
      <c r="AJR24" s="200"/>
      <c r="AJU24" s="202"/>
      <c r="AJV24" s="202"/>
      <c r="AJW24" s="200"/>
      <c r="AJY24" s="203"/>
      <c r="AKA24" s="203"/>
      <c r="AKB24" s="197"/>
      <c r="AKC24" s="204"/>
      <c r="AKD24" s="199"/>
      <c r="AKE24" s="200"/>
      <c r="AKM24" s="200"/>
      <c r="AKP24" s="202"/>
      <c r="AKQ24" s="202"/>
      <c r="AKR24" s="200"/>
      <c r="AKT24" s="203"/>
      <c r="AKV24" s="203"/>
      <c r="AKW24" s="197"/>
      <c r="AKX24" s="204"/>
      <c r="AKY24" s="199"/>
      <c r="AKZ24" s="200"/>
      <c r="ALH24" s="200"/>
      <c r="ALK24" s="202"/>
      <c r="ALL24" s="202"/>
      <c r="ALM24" s="200"/>
      <c r="ALO24" s="203"/>
      <c r="ALQ24" s="203"/>
      <c r="ALR24" s="197"/>
      <c r="ALS24" s="204"/>
      <c r="ALT24" s="199"/>
      <c r="ALU24" s="200"/>
      <c r="AMC24" s="200"/>
      <c r="AMF24" s="202"/>
      <c r="AMG24" s="202"/>
      <c r="AMH24" s="200"/>
      <c r="AMJ24" s="203"/>
      <c r="AML24" s="203"/>
      <c r="AMM24" s="197"/>
      <c r="AMN24" s="204"/>
      <c r="AMO24" s="199"/>
      <c r="AMP24" s="200"/>
      <c r="AMX24" s="200"/>
      <c r="ANA24" s="202"/>
      <c r="ANB24" s="202"/>
      <c r="ANC24" s="200"/>
      <c r="ANE24" s="203"/>
      <c r="ANG24" s="203"/>
      <c r="ANH24" s="197"/>
      <c r="ANI24" s="204"/>
      <c r="ANJ24" s="199"/>
      <c r="ANK24" s="200"/>
      <c r="ANS24" s="200"/>
      <c r="ANV24" s="202"/>
      <c r="ANW24" s="202"/>
      <c r="ANX24" s="200"/>
      <c r="ANZ24" s="203"/>
      <c r="AOB24" s="203"/>
      <c r="AOC24" s="197"/>
      <c r="AOD24" s="204"/>
      <c r="AOE24" s="199"/>
      <c r="AOF24" s="200"/>
      <c r="AON24" s="200"/>
      <c r="AOQ24" s="202"/>
      <c r="AOR24" s="202"/>
      <c r="AOS24" s="200"/>
      <c r="AOU24" s="203"/>
      <c r="AOW24" s="203"/>
      <c r="AOX24" s="197"/>
      <c r="AOY24" s="204"/>
      <c r="AOZ24" s="199"/>
      <c r="APA24" s="200"/>
      <c r="API24" s="200"/>
      <c r="APL24" s="202"/>
      <c r="APM24" s="202"/>
      <c r="APN24" s="200"/>
      <c r="APP24" s="203"/>
      <c r="APR24" s="203"/>
      <c r="APS24" s="197"/>
      <c r="APT24" s="204"/>
      <c r="APU24" s="199"/>
      <c r="APV24" s="200"/>
      <c r="AQD24" s="200"/>
      <c r="AQG24" s="202"/>
      <c r="AQH24" s="202"/>
      <c r="AQI24" s="200"/>
      <c r="AQK24" s="203"/>
      <c r="AQM24" s="203"/>
      <c r="AQN24" s="197"/>
      <c r="AQO24" s="204"/>
      <c r="AQP24" s="199"/>
      <c r="AQQ24" s="200"/>
      <c r="AQY24" s="200"/>
      <c r="ARB24" s="202"/>
      <c r="ARC24" s="202"/>
      <c r="ARD24" s="200"/>
      <c r="ARF24" s="203"/>
      <c r="ARH24" s="203"/>
      <c r="ARI24" s="197"/>
      <c r="ARJ24" s="204"/>
      <c r="ARK24" s="199"/>
      <c r="ARL24" s="200"/>
      <c r="ART24" s="200"/>
      <c r="ARW24" s="202"/>
      <c r="ARX24" s="202"/>
      <c r="ARY24" s="200"/>
      <c r="ASA24" s="203"/>
      <c r="ASC24" s="203"/>
      <c r="ASD24" s="197"/>
      <c r="ASE24" s="204"/>
      <c r="ASF24" s="199"/>
      <c r="ASG24" s="200"/>
      <c r="ASO24" s="200"/>
      <c r="ASR24" s="202"/>
      <c r="ASS24" s="202"/>
      <c r="AST24" s="200"/>
      <c r="ASV24" s="203"/>
      <c r="ASX24" s="203"/>
      <c r="ASY24" s="197"/>
      <c r="ASZ24" s="204"/>
      <c r="ATA24" s="199"/>
      <c r="ATB24" s="200"/>
      <c r="ATJ24" s="200"/>
      <c r="ATM24" s="202"/>
      <c r="ATN24" s="202"/>
      <c r="ATO24" s="200"/>
      <c r="ATQ24" s="203"/>
      <c r="ATS24" s="203"/>
      <c r="ATT24" s="197"/>
      <c r="ATU24" s="204"/>
      <c r="ATV24" s="199"/>
      <c r="ATW24" s="200"/>
      <c r="AUE24" s="200"/>
      <c r="AUH24" s="202"/>
      <c r="AUI24" s="202"/>
      <c r="AUJ24" s="200"/>
      <c r="AUL24" s="203"/>
      <c r="AUN24" s="203"/>
      <c r="AUO24" s="197"/>
      <c r="AUP24" s="204"/>
      <c r="AUQ24" s="199"/>
      <c r="AUR24" s="200"/>
      <c r="AUZ24" s="200"/>
      <c r="AVC24" s="202"/>
      <c r="AVD24" s="202"/>
      <c r="AVE24" s="200"/>
      <c r="AVG24" s="203"/>
      <c r="AVI24" s="203"/>
      <c r="AVJ24" s="197"/>
      <c r="AVK24" s="204"/>
      <c r="AVL24" s="199"/>
      <c r="AVM24" s="200"/>
      <c r="AVU24" s="200"/>
      <c r="AVX24" s="202"/>
      <c r="AVY24" s="202"/>
      <c r="AVZ24" s="200"/>
      <c r="AWB24" s="203"/>
      <c r="AWD24" s="203"/>
      <c r="AWE24" s="197"/>
      <c r="AWF24" s="204"/>
      <c r="AWG24" s="199"/>
      <c r="AWH24" s="200"/>
      <c r="AWP24" s="200"/>
      <c r="AWS24" s="202"/>
      <c r="AWT24" s="202"/>
      <c r="AWU24" s="200"/>
      <c r="AWW24" s="203"/>
      <c r="AWY24" s="203"/>
      <c r="AWZ24" s="197"/>
      <c r="AXA24" s="204"/>
      <c r="AXB24" s="199"/>
      <c r="AXC24" s="200"/>
      <c r="AXK24" s="200"/>
      <c r="AXN24" s="202"/>
      <c r="AXO24" s="202"/>
      <c r="AXP24" s="200"/>
      <c r="AXR24" s="203"/>
      <c r="AXT24" s="203"/>
      <c r="AXU24" s="197"/>
      <c r="AXV24" s="204"/>
      <c r="AXW24" s="199"/>
      <c r="AXX24" s="200"/>
      <c r="AYF24" s="200"/>
      <c r="AYI24" s="202"/>
      <c r="AYJ24" s="202"/>
      <c r="AYK24" s="200"/>
      <c r="AYM24" s="203"/>
      <c r="AYO24" s="203"/>
      <c r="AYP24" s="197"/>
      <c r="AYQ24" s="204"/>
      <c r="AYR24" s="199"/>
      <c r="AYS24" s="200"/>
      <c r="AZA24" s="200"/>
      <c r="AZD24" s="202"/>
      <c r="AZE24" s="202"/>
      <c r="AZF24" s="200"/>
      <c r="AZH24" s="203"/>
      <c r="AZJ24" s="203"/>
      <c r="AZK24" s="197"/>
      <c r="AZL24" s="204"/>
      <c r="AZM24" s="199"/>
      <c r="AZN24" s="200"/>
      <c r="AZV24" s="200"/>
      <c r="AZY24" s="202"/>
      <c r="AZZ24" s="202"/>
      <c r="BAA24" s="200"/>
      <c r="BAC24" s="203"/>
      <c r="BAE24" s="203"/>
      <c r="BAF24" s="197"/>
      <c r="BAG24" s="204"/>
      <c r="BAH24" s="199"/>
      <c r="BAI24" s="200"/>
      <c r="BAQ24" s="200"/>
      <c r="BAT24" s="202"/>
      <c r="BAU24" s="202"/>
      <c r="BAV24" s="200"/>
      <c r="BAX24" s="203"/>
      <c r="BAZ24" s="203"/>
      <c r="BBA24" s="197"/>
      <c r="BBB24" s="204"/>
      <c r="BBC24" s="199"/>
      <c r="BBD24" s="200"/>
      <c r="BBL24" s="200"/>
      <c r="BBO24" s="202"/>
      <c r="BBP24" s="202"/>
      <c r="BBQ24" s="200"/>
      <c r="BBS24" s="203"/>
      <c r="BBU24" s="203"/>
      <c r="BBV24" s="197"/>
      <c r="BBW24" s="204"/>
      <c r="BBX24" s="199"/>
      <c r="BBY24" s="200"/>
      <c r="BCG24" s="200"/>
      <c r="BCJ24" s="202"/>
      <c r="BCK24" s="202"/>
      <c r="BCL24" s="200"/>
      <c r="BCN24" s="203"/>
      <c r="BCP24" s="203"/>
      <c r="BCQ24" s="197"/>
      <c r="BCR24" s="204"/>
      <c r="BCS24" s="199"/>
      <c r="BCT24" s="200"/>
      <c r="BDB24" s="200"/>
      <c r="BDE24" s="202"/>
      <c r="BDF24" s="202"/>
      <c r="BDG24" s="200"/>
      <c r="BDI24" s="203"/>
      <c r="BDK24" s="203"/>
      <c r="BDL24" s="197"/>
      <c r="BDM24" s="204"/>
      <c r="BDN24" s="199"/>
      <c r="BDO24" s="200"/>
      <c r="BDW24" s="200"/>
      <c r="BDZ24" s="202"/>
      <c r="BEA24" s="202"/>
      <c r="BEB24" s="200"/>
      <c r="BED24" s="203"/>
      <c r="BEF24" s="203"/>
      <c r="BEG24" s="197"/>
      <c r="BEH24" s="204"/>
      <c r="BEI24" s="199"/>
      <c r="BEJ24" s="200"/>
      <c r="BER24" s="200"/>
      <c r="BEU24" s="202"/>
      <c r="BEV24" s="202"/>
      <c r="BEW24" s="200"/>
      <c r="BEY24" s="203"/>
      <c r="BFA24" s="203"/>
      <c r="BFB24" s="197"/>
      <c r="BFC24" s="204"/>
      <c r="BFD24" s="199"/>
      <c r="BFE24" s="200"/>
      <c r="BFM24" s="200"/>
      <c r="BFP24" s="202"/>
      <c r="BFQ24" s="202"/>
      <c r="BFR24" s="200"/>
      <c r="BFT24" s="203"/>
      <c r="BFV24" s="203"/>
      <c r="BFW24" s="197"/>
      <c r="BFX24" s="204"/>
      <c r="BFY24" s="199"/>
      <c r="BFZ24" s="200"/>
      <c r="BGH24" s="200"/>
      <c r="BGK24" s="202"/>
      <c r="BGL24" s="202"/>
      <c r="BGM24" s="200"/>
      <c r="BGO24" s="203"/>
      <c r="BGQ24" s="203"/>
      <c r="BGR24" s="197"/>
      <c r="BGS24" s="204"/>
      <c r="BGT24" s="199"/>
      <c r="BGU24" s="200"/>
      <c r="BHC24" s="200"/>
      <c r="BHF24" s="202"/>
      <c r="BHG24" s="202"/>
      <c r="BHH24" s="200"/>
      <c r="BHJ24" s="203"/>
      <c r="BHL24" s="203"/>
      <c r="BHM24" s="197"/>
      <c r="BHN24" s="204"/>
      <c r="BHO24" s="199"/>
      <c r="BHP24" s="200"/>
      <c r="BHX24" s="200"/>
      <c r="BIA24" s="202"/>
      <c r="BIB24" s="202"/>
      <c r="BIC24" s="200"/>
      <c r="BIE24" s="203"/>
      <c r="BIG24" s="203"/>
      <c r="BIH24" s="197"/>
      <c r="BII24" s="204"/>
      <c r="BIJ24" s="199"/>
      <c r="BIK24" s="200"/>
      <c r="BIS24" s="200"/>
      <c r="BIV24" s="202"/>
      <c r="BIW24" s="202"/>
      <c r="BIX24" s="200"/>
      <c r="BIZ24" s="203"/>
      <c r="BJB24" s="203"/>
      <c r="BJC24" s="197"/>
      <c r="BJD24" s="204"/>
      <c r="BJE24" s="199"/>
      <c r="BJF24" s="200"/>
      <c r="BJN24" s="200"/>
      <c r="BJQ24" s="202"/>
      <c r="BJR24" s="202"/>
      <c r="BJS24" s="200"/>
      <c r="BJU24" s="203"/>
      <c r="BJW24" s="203"/>
      <c r="BJX24" s="197"/>
      <c r="BJY24" s="204"/>
      <c r="BJZ24" s="199"/>
      <c r="BKA24" s="200"/>
      <c r="BKI24" s="200"/>
      <c r="BKL24" s="202"/>
      <c r="BKM24" s="202"/>
      <c r="BKN24" s="200"/>
      <c r="BKP24" s="203"/>
      <c r="BKR24" s="203"/>
      <c r="BKS24" s="197"/>
      <c r="BKT24" s="204"/>
      <c r="BKU24" s="199"/>
      <c r="BKV24" s="200"/>
      <c r="BLD24" s="200"/>
      <c r="BLG24" s="202"/>
      <c r="BLH24" s="202"/>
      <c r="BLI24" s="200"/>
      <c r="BLK24" s="203"/>
      <c r="BLM24" s="203"/>
      <c r="BLN24" s="197"/>
      <c r="BLO24" s="204"/>
      <c r="BLP24" s="199"/>
      <c r="BLQ24" s="200"/>
      <c r="BLY24" s="200"/>
      <c r="BMB24" s="202"/>
      <c r="BMC24" s="202"/>
      <c r="BMD24" s="200"/>
      <c r="BMF24" s="203"/>
      <c r="BMH24" s="203"/>
      <c r="BMI24" s="197"/>
      <c r="BMJ24" s="204"/>
      <c r="BMK24" s="199"/>
      <c r="BML24" s="200"/>
      <c r="BMT24" s="200"/>
      <c r="BMW24" s="202"/>
      <c r="BMX24" s="202"/>
      <c r="BMY24" s="200"/>
      <c r="BNA24" s="203"/>
      <c r="BNC24" s="203"/>
      <c r="BND24" s="197"/>
      <c r="BNE24" s="204"/>
      <c r="BNF24" s="199"/>
      <c r="BNG24" s="200"/>
      <c r="BNO24" s="200"/>
      <c r="BNR24" s="202"/>
      <c r="BNS24" s="202"/>
      <c r="BNT24" s="200"/>
      <c r="BNV24" s="203"/>
      <c r="BNX24" s="203"/>
      <c r="BNY24" s="197"/>
      <c r="BNZ24" s="204"/>
      <c r="BOA24" s="199"/>
      <c r="BOB24" s="200"/>
      <c r="BOJ24" s="200"/>
      <c r="BOM24" s="202"/>
      <c r="BON24" s="202"/>
      <c r="BOO24" s="200"/>
      <c r="BOQ24" s="203"/>
      <c r="BOS24" s="203"/>
      <c r="BOT24" s="197"/>
      <c r="BOU24" s="204"/>
      <c r="BOV24" s="199"/>
      <c r="BOW24" s="200"/>
      <c r="BPE24" s="200"/>
      <c r="BPH24" s="202"/>
      <c r="BPI24" s="202"/>
      <c r="BPJ24" s="200"/>
      <c r="BPL24" s="203"/>
      <c r="BPN24" s="203"/>
      <c r="BPO24" s="197"/>
      <c r="BPP24" s="204"/>
      <c r="BPQ24" s="199"/>
      <c r="BPR24" s="200"/>
      <c r="BPZ24" s="200"/>
      <c r="BQC24" s="202"/>
      <c r="BQD24" s="202"/>
      <c r="BQE24" s="200"/>
      <c r="BQG24" s="203"/>
      <c r="BQI24" s="203"/>
      <c r="BQJ24" s="197"/>
      <c r="BQK24" s="204"/>
      <c r="BQL24" s="199"/>
      <c r="BQM24" s="200"/>
      <c r="BQU24" s="200"/>
      <c r="BQX24" s="202"/>
      <c r="BQY24" s="202"/>
      <c r="BQZ24" s="200"/>
      <c r="BRB24" s="203"/>
      <c r="BRD24" s="203"/>
      <c r="BRE24" s="197"/>
      <c r="BRF24" s="204"/>
      <c r="BRG24" s="199"/>
      <c r="BRH24" s="200"/>
      <c r="BRP24" s="200"/>
      <c r="BRS24" s="202"/>
      <c r="BRT24" s="202"/>
      <c r="BRU24" s="200"/>
      <c r="BRW24" s="203"/>
      <c r="BRY24" s="203"/>
      <c r="BRZ24" s="197"/>
      <c r="BSA24" s="204"/>
      <c r="BSB24" s="199"/>
      <c r="BSC24" s="200"/>
      <c r="BSK24" s="200"/>
      <c r="BSN24" s="202"/>
      <c r="BSO24" s="202"/>
      <c r="BSP24" s="200"/>
      <c r="BSR24" s="203"/>
      <c r="BST24" s="203"/>
      <c r="BSU24" s="197"/>
      <c r="BSV24" s="204"/>
      <c r="BSW24" s="199"/>
      <c r="BSX24" s="200"/>
      <c r="BTF24" s="200"/>
      <c r="BTI24" s="202"/>
      <c r="BTJ24" s="202"/>
      <c r="BTK24" s="200"/>
      <c r="BTM24" s="203"/>
      <c r="BTO24" s="203"/>
      <c r="BTP24" s="197"/>
      <c r="BTQ24" s="204"/>
      <c r="BTR24" s="199"/>
      <c r="BTS24" s="200"/>
      <c r="BUA24" s="200"/>
      <c r="BUD24" s="202"/>
      <c r="BUE24" s="202"/>
      <c r="BUF24" s="200"/>
      <c r="BUH24" s="203"/>
      <c r="BUJ24" s="203"/>
      <c r="BUK24" s="197"/>
      <c r="BUL24" s="204"/>
      <c r="BUM24" s="199"/>
      <c r="BUN24" s="200"/>
      <c r="BUV24" s="200"/>
      <c r="BUY24" s="202"/>
      <c r="BUZ24" s="202"/>
      <c r="BVA24" s="200"/>
      <c r="BVC24" s="203"/>
      <c r="BVE24" s="203"/>
      <c r="BVF24" s="197"/>
      <c r="BVG24" s="204"/>
      <c r="BVH24" s="199"/>
      <c r="BVI24" s="200"/>
      <c r="BVQ24" s="200"/>
      <c r="BVT24" s="202"/>
      <c r="BVU24" s="202"/>
      <c r="BVV24" s="200"/>
      <c r="BVX24" s="203"/>
      <c r="BVZ24" s="203"/>
      <c r="BWA24" s="197"/>
      <c r="BWB24" s="204"/>
      <c r="BWC24" s="199"/>
      <c r="BWD24" s="200"/>
      <c r="BWL24" s="200"/>
      <c r="BWO24" s="202"/>
      <c r="BWP24" s="202"/>
      <c r="BWQ24" s="200"/>
      <c r="BWS24" s="203"/>
      <c r="BWU24" s="203"/>
      <c r="BWV24" s="197"/>
      <c r="BWW24" s="204"/>
      <c r="BWX24" s="199"/>
      <c r="BWY24" s="200"/>
      <c r="BXG24" s="200"/>
      <c r="BXJ24" s="202"/>
      <c r="BXK24" s="202"/>
      <c r="BXL24" s="200"/>
      <c r="BXN24" s="203"/>
      <c r="BXP24" s="203"/>
      <c r="BXQ24" s="197"/>
      <c r="BXR24" s="204"/>
      <c r="BXS24" s="199"/>
      <c r="BXT24" s="200"/>
      <c r="BYB24" s="200"/>
      <c r="BYE24" s="202"/>
      <c r="BYF24" s="202"/>
      <c r="BYG24" s="200"/>
      <c r="BYI24" s="203"/>
      <c r="BYK24" s="203"/>
      <c r="BYL24" s="197"/>
      <c r="BYM24" s="204"/>
      <c r="BYN24" s="199"/>
      <c r="BYO24" s="200"/>
      <c r="BYW24" s="200"/>
      <c r="BYZ24" s="202"/>
      <c r="BZA24" s="202"/>
      <c r="BZB24" s="200"/>
      <c r="BZD24" s="203"/>
      <c r="BZF24" s="203"/>
      <c r="BZG24" s="197"/>
      <c r="BZH24" s="204"/>
      <c r="BZI24" s="199"/>
      <c r="BZJ24" s="200"/>
      <c r="BZR24" s="200"/>
      <c r="BZU24" s="202"/>
      <c r="BZV24" s="202"/>
      <c r="BZW24" s="200"/>
      <c r="BZY24" s="203"/>
      <c r="CAA24" s="203"/>
      <c r="CAB24" s="197"/>
      <c r="CAC24" s="204"/>
      <c r="CAD24" s="199"/>
      <c r="CAE24" s="200"/>
      <c r="CAM24" s="200"/>
      <c r="CAP24" s="202"/>
      <c r="CAQ24" s="202"/>
      <c r="CAR24" s="200"/>
      <c r="CAT24" s="203"/>
      <c r="CAV24" s="203"/>
      <c r="CAW24" s="197"/>
      <c r="CAX24" s="204"/>
      <c r="CAY24" s="199"/>
      <c r="CAZ24" s="200"/>
      <c r="CBH24" s="200"/>
      <c r="CBK24" s="202"/>
      <c r="CBL24" s="202"/>
      <c r="CBM24" s="200"/>
      <c r="CBO24" s="203"/>
      <c r="CBQ24" s="203"/>
      <c r="CBR24" s="197"/>
      <c r="CBS24" s="204"/>
      <c r="CBT24" s="199"/>
      <c r="CBU24" s="200"/>
      <c r="CCC24" s="200"/>
      <c r="CCF24" s="202"/>
      <c r="CCG24" s="202"/>
      <c r="CCH24" s="200"/>
      <c r="CCJ24" s="203"/>
      <c r="CCL24" s="203"/>
      <c r="CCM24" s="197"/>
      <c r="CCN24" s="204"/>
      <c r="CCO24" s="199"/>
      <c r="CCP24" s="200"/>
      <c r="CCX24" s="200"/>
      <c r="CDA24" s="202"/>
      <c r="CDB24" s="202"/>
      <c r="CDC24" s="200"/>
      <c r="CDE24" s="203"/>
      <c r="CDG24" s="203"/>
      <c r="CDH24" s="197"/>
      <c r="CDI24" s="204"/>
      <c r="CDJ24" s="199"/>
      <c r="CDK24" s="200"/>
      <c r="CDS24" s="200"/>
      <c r="CDV24" s="202"/>
      <c r="CDW24" s="202"/>
      <c r="CDX24" s="200"/>
      <c r="CDZ24" s="203"/>
      <c r="CEB24" s="203"/>
      <c r="CEC24" s="197"/>
      <c r="CED24" s="204"/>
      <c r="CEE24" s="199"/>
      <c r="CEF24" s="200"/>
      <c r="CEN24" s="200"/>
      <c r="CEQ24" s="202"/>
      <c r="CER24" s="202"/>
      <c r="CES24" s="200"/>
      <c r="CEU24" s="203"/>
      <c r="CEW24" s="203"/>
      <c r="CEX24" s="197"/>
      <c r="CEY24" s="204"/>
      <c r="CEZ24" s="199"/>
      <c r="CFA24" s="200"/>
      <c r="CFI24" s="200"/>
      <c r="CFL24" s="202"/>
      <c r="CFM24" s="202"/>
      <c r="CFN24" s="200"/>
      <c r="CFP24" s="203"/>
      <c r="CFR24" s="203"/>
      <c r="CFS24" s="197"/>
      <c r="CFT24" s="204"/>
      <c r="CFU24" s="199"/>
      <c r="CFV24" s="200"/>
      <c r="CGD24" s="200"/>
      <c r="CGG24" s="202"/>
      <c r="CGH24" s="202"/>
      <c r="CGI24" s="200"/>
      <c r="CGK24" s="203"/>
      <c r="CGM24" s="203"/>
      <c r="CGN24" s="197"/>
      <c r="CGO24" s="204"/>
      <c r="CGP24" s="199"/>
      <c r="CGQ24" s="200"/>
      <c r="CGY24" s="200"/>
      <c r="CHB24" s="202"/>
      <c r="CHC24" s="202"/>
      <c r="CHD24" s="200"/>
      <c r="CHF24" s="203"/>
      <c r="CHH24" s="203"/>
      <c r="CHI24" s="197"/>
      <c r="CHJ24" s="204"/>
      <c r="CHK24" s="199"/>
      <c r="CHL24" s="200"/>
      <c r="CHT24" s="200"/>
      <c r="CHW24" s="202"/>
      <c r="CHX24" s="202"/>
      <c r="CHY24" s="200"/>
      <c r="CIA24" s="203"/>
      <c r="CIC24" s="203"/>
      <c r="CID24" s="197"/>
      <c r="CIE24" s="204"/>
      <c r="CIF24" s="199"/>
      <c r="CIG24" s="200"/>
      <c r="CIO24" s="200"/>
      <c r="CIR24" s="202"/>
      <c r="CIS24" s="202"/>
      <c r="CIT24" s="200"/>
      <c r="CIV24" s="203"/>
      <c r="CIX24" s="203"/>
      <c r="CIY24" s="197"/>
      <c r="CIZ24" s="204"/>
      <c r="CJA24" s="199"/>
      <c r="CJB24" s="200"/>
      <c r="CJJ24" s="200"/>
      <c r="CJM24" s="202"/>
      <c r="CJN24" s="202"/>
      <c r="CJO24" s="200"/>
      <c r="CJQ24" s="203"/>
      <c r="CJS24" s="203"/>
      <c r="CJT24" s="197"/>
      <c r="CJU24" s="204"/>
      <c r="CJV24" s="199"/>
      <c r="CJW24" s="200"/>
      <c r="CKE24" s="200"/>
      <c r="CKH24" s="202"/>
      <c r="CKI24" s="202"/>
      <c r="CKJ24" s="200"/>
      <c r="CKL24" s="203"/>
      <c r="CKN24" s="203"/>
      <c r="CKO24" s="197"/>
      <c r="CKP24" s="204"/>
      <c r="CKQ24" s="199"/>
      <c r="CKR24" s="200"/>
      <c r="CKZ24" s="200"/>
      <c r="CLC24" s="202"/>
      <c r="CLD24" s="202"/>
      <c r="CLE24" s="200"/>
      <c r="CLG24" s="203"/>
      <c r="CLI24" s="203"/>
      <c r="CLJ24" s="197"/>
      <c r="CLK24" s="204"/>
      <c r="CLL24" s="199"/>
      <c r="CLM24" s="200"/>
      <c r="CLU24" s="200"/>
      <c r="CLX24" s="202"/>
      <c r="CLY24" s="202"/>
      <c r="CLZ24" s="200"/>
      <c r="CMB24" s="203"/>
      <c r="CMD24" s="203"/>
      <c r="CME24" s="197"/>
      <c r="CMF24" s="204"/>
      <c r="CMG24" s="199"/>
      <c r="CMH24" s="200"/>
      <c r="CMP24" s="200"/>
      <c r="CMS24" s="202"/>
      <c r="CMT24" s="202"/>
      <c r="CMU24" s="200"/>
      <c r="CMW24" s="203"/>
      <c r="CMY24" s="203"/>
      <c r="CMZ24" s="197"/>
      <c r="CNA24" s="204"/>
      <c r="CNB24" s="199"/>
      <c r="CNC24" s="200"/>
      <c r="CNK24" s="200"/>
      <c r="CNN24" s="202"/>
      <c r="CNO24" s="202"/>
      <c r="CNP24" s="200"/>
      <c r="CNR24" s="203"/>
      <c r="CNT24" s="203"/>
      <c r="CNU24" s="197"/>
      <c r="CNV24" s="204"/>
      <c r="CNW24" s="199"/>
      <c r="CNX24" s="200"/>
      <c r="COF24" s="200"/>
      <c r="COI24" s="202"/>
      <c r="COJ24" s="202"/>
      <c r="COK24" s="200"/>
      <c r="COM24" s="203"/>
      <c r="COO24" s="203"/>
      <c r="COP24" s="197"/>
      <c r="COQ24" s="204"/>
      <c r="COR24" s="199"/>
      <c r="COS24" s="200"/>
      <c r="CPA24" s="200"/>
      <c r="CPD24" s="202"/>
      <c r="CPE24" s="202"/>
      <c r="CPF24" s="200"/>
      <c r="CPH24" s="203"/>
      <c r="CPJ24" s="203"/>
      <c r="CPK24" s="197"/>
      <c r="CPL24" s="204"/>
      <c r="CPM24" s="199"/>
      <c r="CPN24" s="200"/>
      <c r="CPV24" s="200"/>
      <c r="CPY24" s="202"/>
      <c r="CPZ24" s="202"/>
      <c r="CQA24" s="200"/>
      <c r="CQC24" s="203"/>
      <c r="CQE24" s="203"/>
      <c r="CQF24" s="197"/>
      <c r="CQG24" s="204"/>
      <c r="CQH24" s="199"/>
      <c r="CQI24" s="200"/>
      <c r="CQQ24" s="200"/>
      <c r="CQT24" s="202"/>
      <c r="CQU24" s="202"/>
      <c r="CQV24" s="200"/>
      <c r="CQX24" s="203"/>
      <c r="CQZ24" s="203"/>
      <c r="CRA24" s="197"/>
      <c r="CRB24" s="204"/>
      <c r="CRC24" s="199"/>
      <c r="CRD24" s="200"/>
      <c r="CRL24" s="200"/>
      <c r="CRO24" s="202"/>
      <c r="CRP24" s="202"/>
      <c r="CRQ24" s="200"/>
      <c r="CRS24" s="203"/>
      <c r="CRU24" s="203"/>
      <c r="CRV24" s="197"/>
      <c r="CRW24" s="204"/>
      <c r="CRX24" s="199"/>
      <c r="CRY24" s="200"/>
      <c r="CSG24" s="200"/>
      <c r="CSJ24" s="202"/>
      <c r="CSK24" s="202"/>
      <c r="CSL24" s="200"/>
      <c r="CSN24" s="203"/>
      <c r="CSP24" s="203"/>
      <c r="CSQ24" s="197"/>
      <c r="CSR24" s="204"/>
      <c r="CSS24" s="199"/>
      <c r="CST24" s="200"/>
      <c r="CTB24" s="200"/>
      <c r="CTE24" s="202"/>
      <c r="CTF24" s="202"/>
      <c r="CTG24" s="200"/>
      <c r="CTI24" s="203"/>
      <c r="CTK24" s="203"/>
      <c r="CTL24" s="197"/>
      <c r="CTM24" s="204"/>
      <c r="CTN24" s="199"/>
      <c r="CTO24" s="200"/>
      <c r="CTW24" s="200"/>
      <c r="CTZ24" s="202"/>
      <c r="CUA24" s="202"/>
      <c r="CUB24" s="200"/>
      <c r="CUD24" s="203"/>
      <c r="CUF24" s="203"/>
      <c r="CUG24" s="197"/>
      <c r="CUH24" s="204"/>
      <c r="CUI24" s="199"/>
      <c r="CUJ24" s="200"/>
      <c r="CUR24" s="200"/>
      <c r="CUU24" s="202"/>
      <c r="CUV24" s="202"/>
      <c r="CUW24" s="200"/>
      <c r="CUY24" s="203"/>
      <c r="CVA24" s="203"/>
      <c r="CVB24" s="197"/>
      <c r="CVC24" s="204"/>
      <c r="CVD24" s="199"/>
      <c r="CVE24" s="200"/>
      <c r="CVM24" s="200"/>
      <c r="CVP24" s="202"/>
      <c r="CVQ24" s="202"/>
      <c r="CVR24" s="200"/>
      <c r="CVT24" s="203"/>
      <c r="CVV24" s="203"/>
      <c r="CVW24" s="197"/>
      <c r="CVX24" s="204"/>
      <c r="CVY24" s="199"/>
      <c r="CVZ24" s="200"/>
      <c r="CWH24" s="200"/>
      <c r="CWK24" s="202"/>
      <c r="CWL24" s="202"/>
      <c r="CWM24" s="200"/>
      <c r="CWO24" s="203"/>
      <c r="CWQ24" s="203"/>
      <c r="CWR24" s="197"/>
      <c r="CWS24" s="204"/>
      <c r="CWT24" s="199"/>
      <c r="CWU24" s="200"/>
      <c r="CXC24" s="200"/>
      <c r="CXF24" s="202"/>
      <c r="CXG24" s="202"/>
      <c r="CXH24" s="200"/>
      <c r="CXJ24" s="203"/>
      <c r="CXL24" s="203"/>
      <c r="CXM24" s="197"/>
      <c r="CXN24" s="204"/>
      <c r="CXO24" s="199"/>
      <c r="CXP24" s="200"/>
      <c r="CXX24" s="200"/>
      <c r="CYA24" s="202"/>
      <c r="CYB24" s="202"/>
      <c r="CYC24" s="200"/>
      <c r="CYE24" s="203"/>
      <c r="CYG24" s="203"/>
      <c r="CYH24" s="197"/>
      <c r="CYI24" s="204"/>
      <c r="CYJ24" s="199"/>
      <c r="CYK24" s="200"/>
      <c r="CYS24" s="200"/>
      <c r="CYV24" s="202"/>
      <c r="CYW24" s="202"/>
      <c r="CYX24" s="200"/>
      <c r="CYZ24" s="203"/>
      <c r="CZB24" s="203"/>
      <c r="CZC24" s="197"/>
      <c r="CZD24" s="204"/>
      <c r="CZE24" s="199"/>
      <c r="CZF24" s="200"/>
      <c r="CZN24" s="200"/>
      <c r="CZQ24" s="202"/>
      <c r="CZR24" s="202"/>
      <c r="CZS24" s="200"/>
      <c r="CZU24" s="203"/>
      <c r="CZW24" s="203"/>
      <c r="CZX24" s="197"/>
      <c r="CZY24" s="204"/>
      <c r="CZZ24" s="199"/>
      <c r="DAA24" s="200"/>
      <c r="DAI24" s="200"/>
      <c r="DAL24" s="202"/>
      <c r="DAM24" s="202"/>
      <c r="DAN24" s="200"/>
      <c r="DAP24" s="203"/>
      <c r="DAR24" s="203"/>
      <c r="DAS24" s="197"/>
      <c r="DAT24" s="204"/>
      <c r="DAU24" s="199"/>
      <c r="DAV24" s="200"/>
      <c r="DBD24" s="200"/>
      <c r="DBG24" s="202"/>
      <c r="DBH24" s="202"/>
      <c r="DBI24" s="200"/>
      <c r="DBK24" s="203"/>
      <c r="DBM24" s="203"/>
      <c r="DBN24" s="197"/>
      <c r="DBO24" s="204"/>
      <c r="DBP24" s="199"/>
      <c r="DBQ24" s="200"/>
      <c r="DBY24" s="200"/>
      <c r="DCB24" s="202"/>
      <c r="DCC24" s="202"/>
      <c r="DCD24" s="200"/>
      <c r="DCF24" s="203"/>
      <c r="DCH24" s="203"/>
      <c r="DCI24" s="197"/>
      <c r="DCJ24" s="204"/>
      <c r="DCK24" s="199"/>
      <c r="DCL24" s="200"/>
      <c r="DCT24" s="200"/>
      <c r="DCW24" s="202"/>
      <c r="DCX24" s="202"/>
      <c r="DCY24" s="200"/>
      <c r="DDA24" s="203"/>
      <c r="DDC24" s="203"/>
      <c r="DDD24" s="197"/>
      <c r="DDE24" s="204"/>
      <c r="DDF24" s="199"/>
      <c r="DDG24" s="200"/>
      <c r="DDO24" s="200"/>
      <c r="DDR24" s="202"/>
      <c r="DDS24" s="202"/>
      <c r="DDT24" s="200"/>
      <c r="DDV24" s="203"/>
      <c r="DDX24" s="203"/>
      <c r="DDY24" s="197"/>
      <c r="DDZ24" s="204"/>
      <c r="DEA24" s="199"/>
      <c r="DEB24" s="200"/>
      <c r="DEJ24" s="200"/>
      <c r="DEM24" s="202"/>
      <c r="DEN24" s="202"/>
      <c r="DEO24" s="200"/>
      <c r="DEQ24" s="203"/>
      <c r="DES24" s="203"/>
      <c r="DET24" s="197"/>
      <c r="DEU24" s="204"/>
      <c r="DEV24" s="199"/>
      <c r="DEW24" s="200"/>
      <c r="DFE24" s="200"/>
      <c r="DFH24" s="202"/>
      <c r="DFI24" s="202"/>
      <c r="DFJ24" s="200"/>
      <c r="DFL24" s="203"/>
      <c r="DFN24" s="203"/>
      <c r="DFO24" s="197"/>
      <c r="DFP24" s="204"/>
      <c r="DFQ24" s="199"/>
      <c r="DFR24" s="200"/>
      <c r="DFZ24" s="200"/>
      <c r="DGC24" s="202"/>
      <c r="DGD24" s="202"/>
      <c r="DGE24" s="200"/>
      <c r="DGG24" s="203"/>
      <c r="DGI24" s="203"/>
      <c r="DGJ24" s="197"/>
      <c r="DGK24" s="204"/>
      <c r="DGL24" s="199"/>
      <c r="DGM24" s="200"/>
      <c r="DGU24" s="200"/>
      <c r="DGX24" s="202"/>
      <c r="DGY24" s="202"/>
      <c r="DGZ24" s="200"/>
      <c r="DHB24" s="203"/>
      <c r="DHD24" s="203"/>
      <c r="DHE24" s="197"/>
      <c r="DHF24" s="204"/>
      <c r="DHG24" s="199"/>
      <c r="DHH24" s="200"/>
      <c r="DHP24" s="200"/>
      <c r="DHS24" s="202"/>
      <c r="DHT24" s="202"/>
      <c r="DHU24" s="200"/>
      <c r="DHW24" s="203"/>
      <c r="DHY24" s="203"/>
      <c r="DHZ24" s="197"/>
      <c r="DIA24" s="204"/>
      <c r="DIB24" s="199"/>
      <c r="DIC24" s="200"/>
      <c r="DIK24" s="200"/>
      <c r="DIN24" s="202"/>
      <c r="DIO24" s="202"/>
      <c r="DIP24" s="200"/>
      <c r="DIR24" s="203"/>
      <c r="DIT24" s="203"/>
      <c r="DIU24" s="197"/>
      <c r="DIV24" s="204"/>
      <c r="DIW24" s="199"/>
      <c r="DIX24" s="200"/>
      <c r="DJF24" s="200"/>
      <c r="DJI24" s="202"/>
      <c r="DJJ24" s="202"/>
      <c r="DJK24" s="200"/>
      <c r="DJM24" s="203"/>
      <c r="DJO24" s="203"/>
      <c r="DJP24" s="197"/>
      <c r="DJQ24" s="204"/>
      <c r="DJR24" s="199"/>
      <c r="DJS24" s="200"/>
      <c r="DKA24" s="200"/>
      <c r="DKD24" s="202"/>
      <c r="DKE24" s="202"/>
      <c r="DKF24" s="200"/>
      <c r="DKH24" s="203"/>
      <c r="DKJ24" s="203"/>
      <c r="DKK24" s="197"/>
      <c r="DKL24" s="204"/>
      <c r="DKM24" s="199"/>
      <c r="DKN24" s="200"/>
      <c r="DKV24" s="200"/>
      <c r="DKY24" s="202"/>
      <c r="DKZ24" s="202"/>
      <c r="DLA24" s="200"/>
      <c r="DLC24" s="203"/>
      <c r="DLE24" s="203"/>
      <c r="DLF24" s="197"/>
      <c r="DLG24" s="204"/>
      <c r="DLH24" s="199"/>
      <c r="DLI24" s="200"/>
      <c r="DLQ24" s="200"/>
      <c r="DLT24" s="202"/>
      <c r="DLU24" s="202"/>
      <c r="DLV24" s="200"/>
      <c r="DLX24" s="203"/>
      <c r="DLZ24" s="203"/>
      <c r="DMA24" s="197"/>
      <c r="DMB24" s="204"/>
      <c r="DMC24" s="199"/>
      <c r="DMD24" s="200"/>
      <c r="DML24" s="200"/>
      <c r="DMO24" s="202"/>
      <c r="DMP24" s="202"/>
      <c r="DMQ24" s="200"/>
      <c r="DMS24" s="203"/>
      <c r="DMU24" s="203"/>
      <c r="DMV24" s="197"/>
      <c r="DMW24" s="204"/>
      <c r="DMX24" s="199"/>
      <c r="DMY24" s="200"/>
      <c r="DNG24" s="200"/>
      <c r="DNJ24" s="202"/>
      <c r="DNK24" s="202"/>
      <c r="DNL24" s="200"/>
      <c r="DNN24" s="203"/>
      <c r="DNP24" s="203"/>
      <c r="DNQ24" s="197"/>
      <c r="DNR24" s="204"/>
      <c r="DNS24" s="199"/>
      <c r="DNT24" s="200"/>
      <c r="DOB24" s="200"/>
      <c r="DOE24" s="202"/>
      <c r="DOF24" s="202"/>
      <c r="DOG24" s="200"/>
      <c r="DOI24" s="203"/>
      <c r="DOK24" s="203"/>
      <c r="DOL24" s="197"/>
      <c r="DOM24" s="204"/>
      <c r="DON24" s="199"/>
      <c r="DOO24" s="200"/>
      <c r="DOW24" s="200"/>
      <c r="DOZ24" s="202"/>
      <c r="DPA24" s="202"/>
      <c r="DPB24" s="200"/>
      <c r="DPD24" s="203"/>
      <c r="DPF24" s="203"/>
      <c r="DPG24" s="197"/>
      <c r="DPH24" s="204"/>
      <c r="DPI24" s="199"/>
      <c r="DPJ24" s="200"/>
      <c r="DPR24" s="200"/>
      <c r="DPU24" s="202"/>
      <c r="DPV24" s="202"/>
      <c r="DPW24" s="200"/>
      <c r="DPY24" s="203"/>
      <c r="DQA24" s="203"/>
      <c r="DQB24" s="197"/>
      <c r="DQC24" s="204"/>
      <c r="DQD24" s="199"/>
      <c r="DQE24" s="200"/>
      <c r="DQM24" s="200"/>
      <c r="DQP24" s="202"/>
      <c r="DQQ24" s="202"/>
      <c r="DQR24" s="200"/>
      <c r="DQT24" s="203"/>
      <c r="DQV24" s="203"/>
      <c r="DQW24" s="197"/>
      <c r="DQX24" s="204"/>
      <c r="DQY24" s="199"/>
      <c r="DQZ24" s="200"/>
      <c r="DRH24" s="200"/>
      <c r="DRK24" s="202"/>
      <c r="DRL24" s="202"/>
      <c r="DRM24" s="200"/>
      <c r="DRO24" s="203"/>
      <c r="DRQ24" s="203"/>
      <c r="DRR24" s="197"/>
      <c r="DRS24" s="204"/>
      <c r="DRT24" s="199"/>
      <c r="DRU24" s="200"/>
      <c r="DSC24" s="200"/>
      <c r="DSF24" s="202"/>
      <c r="DSG24" s="202"/>
      <c r="DSH24" s="200"/>
      <c r="DSJ24" s="203"/>
      <c r="DSL24" s="203"/>
      <c r="DSM24" s="197"/>
      <c r="DSN24" s="204"/>
      <c r="DSO24" s="199"/>
      <c r="DSP24" s="200"/>
      <c r="DSX24" s="200"/>
      <c r="DTA24" s="202"/>
      <c r="DTB24" s="202"/>
      <c r="DTC24" s="200"/>
      <c r="DTE24" s="203"/>
      <c r="DTG24" s="203"/>
      <c r="DTH24" s="197"/>
      <c r="DTI24" s="204"/>
      <c r="DTJ24" s="199"/>
      <c r="DTK24" s="200"/>
      <c r="DTS24" s="200"/>
      <c r="DTV24" s="202"/>
      <c r="DTW24" s="202"/>
      <c r="DTX24" s="200"/>
      <c r="DTZ24" s="203"/>
      <c r="DUB24" s="203"/>
      <c r="DUC24" s="197"/>
      <c r="DUD24" s="204"/>
      <c r="DUE24" s="199"/>
      <c r="DUF24" s="200"/>
      <c r="DUN24" s="200"/>
      <c r="DUQ24" s="202"/>
      <c r="DUR24" s="202"/>
      <c r="DUS24" s="200"/>
      <c r="DUU24" s="203"/>
      <c r="DUW24" s="203"/>
      <c r="DUX24" s="197"/>
      <c r="DUY24" s="204"/>
      <c r="DUZ24" s="199"/>
      <c r="DVA24" s="200"/>
      <c r="DVI24" s="200"/>
      <c r="DVL24" s="202"/>
      <c r="DVM24" s="202"/>
      <c r="DVN24" s="200"/>
      <c r="DVP24" s="203"/>
      <c r="DVR24" s="203"/>
      <c r="DVS24" s="197"/>
      <c r="DVT24" s="204"/>
      <c r="DVU24" s="199"/>
      <c r="DVV24" s="200"/>
      <c r="DWD24" s="200"/>
      <c r="DWG24" s="202"/>
      <c r="DWH24" s="202"/>
      <c r="DWI24" s="200"/>
      <c r="DWK24" s="203"/>
      <c r="DWM24" s="203"/>
      <c r="DWN24" s="197"/>
      <c r="DWO24" s="204"/>
      <c r="DWP24" s="199"/>
      <c r="DWQ24" s="200"/>
      <c r="DWY24" s="200"/>
      <c r="DXB24" s="202"/>
      <c r="DXC24" s="202"/>
      <c r="DXD24" s="200"/>
      <c r="DXF24" s="203"/>
      <c r="DXH24" s="203"/>
      <c r="DXI24" s="197"/>
      <c r="DXJ24" s="204"/>
      <c r="DXK24" s="199"/>
      <c r="DXL24" s="200"/>
      <c r="DXT24" s="200"/>
      <c r="DXW24" s="202"/>
      <c r="DXX24" s="202"/>
      <c r="DXY24" s="200"/>
      <c r="DYA24" s="203"/>
      <c r="DYC24" s="203"/>
      <c r="DYD24" s="197"/>
      <c r="DYE24" s="204"/>
      <c r="DYF24" s="199"/>
      <c r="DYG24" s="200"/>
      <c r="DYO24" s="200"/>
      <c r="DYR24" s="202"/>
      <c r="DYS24" s="202"/>
      <c r="DYT24" s="200"/>
      <c r="DYV24" s="203"/>
      <c r="DYX24" s="203"/>
      <c r="DYY24" s="197"/>
      <c r="DYZ24" s="204"/>
      <c r="DZA24" s="199"/>
      <c r="DZB24" s="200"/>
      <c r="DZJ24" s="200"/>
      <c r="DZM24" s="202"/>
      <c r="DZN24" s="202"/>
      <c r="DZO24" s="200"/>
      <c r="DZQ24" s="203"/>
      <c r="DZS24" s="203"/>
      <c r="DZT24" s="197"/>
      <c r="DZU24" s="204"/>
      <c r="DZV24" s="199"/>
      <c r="DZW24" s="200"/>
      <c r="EAE24" s="200"/>
      <c r="EAH24" s="202"/>
      <c r="EAI24" s="202"/>
      <c r="EAJ24" s="200"/>
      <c r="EAL24" s="203"/>
      <c r="EAN24" s="203"/>
      <c r="EAO24" s="197"/>
      <c r="EAP24" s="204"/>
      <c r="EAQ24" s="199"/>
      <c r="EAR24" s="200"/>
      <c r="EAZ24" s="200"/>
      <c r="EBC24" s="202"/>
      <c r="EBD24" s="202"/>
      <c r="EBE24" s="200"/>
      <c r="EBG24" s="203"/>
      <c r="EBI24" s="203"/>
      <c r="EBJ24" s="197"/>
      <c r="EBK24" s="204"/>
      <c r="EBL24" s="199"/>
      <c r="EBM24" s="200"/>
      <c r="EBU24" s="200"/>
      <c r="EBX24" s="202"/>
      <c r="EBY24" s="202"/>
      <c r="EBZ24" s="200"/>
      <c r="ECB24" s="203"/>
      <c r="ECD24" s="203"/>
      <c r="ECE24" s="197"/>
      <c r="ECF24" s="204"/>
      <c r="ECG24" s="199"/>
      <c r="ECH24" s="200"/>
      <c r="ECP24" s="200"/>
      <c r="ECS24" s="202"/>
      <c r="ECT24" s="202"/>
      <c r="ECU24" s="200"/>
      <c r="ECW24" s="203"/>
      <c r="ECY24" s="203"/>
      <c r="ECZ24" s="197"/>
      <c r="EDA24" s="204"/>
      <c r="EDB24" s="199"/>
      <c r="EDC24" s="200"/>
      <c r="EDK24" s="200"/>
      <c r="EDN24" s="202"/>
      <c r="EDO24" s="202"/>
      <c r="EDP24" s="200"/>
      <c r="EDR24" s="203"/>
      <c r="EDT24" s="203"/>
      <c r="EDU24" s="197"/>
      <c r="EDV24" s="204"/>
      <c r="EDW24" s="199"/>
      <c r="EDX24" s="200"/>
      <c r="EEF24" s="200"/>
      <c r="EEI24" s="202"/>
      <c r="EEJ24" s="202"/>
      <c r="EEK24" s="200"/>
      <c r="EEM24" s="203"/>
      <c r="EEO24" s="203"/>
      <c r="EEP24" s="197"/>
      <c r="EEQ24" s="204"/>
      <c r="EER24" s="199"/>
      <c r="EES24" s="200"/>
      <c r="EFA24" s="200"/>
      <c r="EFD24" s="202"/>
      <c r="EFE24" s="202"/>
      <c r="EFF24" s="200"/>
      <c r="EFH24" s="203"/>
      <c r="EFJ24" s="203"/>
      <c r="EFK24" s="197"/>
      <c r="EFL24" s="204"/>
      <c r="EFM24" s="199"/>
      <c r="EFN24" s="200"/>
      <c r="EFV24" s="200"/>
      <c r="EFY24" s="202"/>
      <c r="EFZ24" s="202"/>
      <c r="EGA24" s="200"/>
      <c r="EGC24" s="203"/>
      <c r="EGE24" s="203"/>
      <c r="EGF24" s="197"/>
      <c r="EGG24" s="204"/>
      <c r="EGH24" s="199"/>
      <c r="EGI24" s="200"/>
      <c r="EGQ24" s="200"/>
      <c r="EGT24" s="202"/>
      <c r="EGU24" s="202"/>
      <c r="EGV24" s="200"/>
      <c r="EGX24" s="203"/>
      <c r="EGZ24" s="203"/>
      <c r="EHA24" s="197"/>
      <c r="EHB24" s="204"/>
      <c r="EHC24" s="199"/>
      <c r="EHD24" s="200"/>
      <c r="EHL24" s="200"/>
      <c r="EHO24" s="202"/>
      <c r="EHP24" s="202"/>
      <c r="EHQ24" s="200"/>
      <c r="EHS24" s="203"/>
      <c r="EHU24" s="203"/>
      <c r="EHV24" s="197"/>
      <c r="EHW24" s="204"/>
      <c r="EHX24" s="199"/>
      <c r="EHY24" s="200"/>
      <c r="EIG24" s="200"/>
      <c r="EIJ24" s="202"/>
      <c r="EIK24" s="202"/>
      <c r="EIL24" s="200"/>
      <c r="EIN24" s="203"/>
      <c r="EIP24" s="203"/>
      <c r="EIQ24" s="197"/>
      <c r="EIR24" s="204"/>
      <c r="EIS24" s="199"/>
      <c r="EIT24" s="200"/>
      <c r="EJB24" s="200"/>
      <c r="EJE24" s="202"/>
      <c r="EJF24" s="202"/>
      <c r="EJG24" s="200"/>
      <c r="EJI24" s="203"/>
      <c r="EJK24" s="203"/>
      <c r="EJL24" s="197"/>
      <c r="EJM24" s="204"/>
      <c r="EJN24" s="199"/>
      <c r="EJO24" s="200"/>
      <c r="EJW24" s="200"/>
      <c r="EJZ24" s="202"/>
      <c r="EKA24" s="202"/>
      <c r="EKB24" s="200"/>
      <c r="EKD24" s="203"/>
      <c r="EKF24" s="203"/>
      <c r="EKG24" s="197"/>
      <c r="EKH24" s="204"/>
      <c r="EKI24" s="199"/>
      <c r="EKJ24" s="200"/>
      <c r="EKR24" s="200"/>
      <c r="EKU24" s="202"/>
      <c r="EKV24" s="202"/>
      <c r="EKW24" s="200"/>
      <c r="EKY24" s="203"/>
      <c r="ELA24" s="203"/>
      <c r="ELB24" s="197"/>
      <c r="ELC24" s="204"/>
      <c r="ELD24" s="199"/>
      <c r="ELE24" s="200"/>
      <c r="ELM24" s="200"/>
      <c r="ELP24" s="202"/>
      <c r="ELQ24" s="202"/>
      <c r="ELR24" s="200"/>
      <c r="ELT24" s="203"/>
      <c r="ELV24" s="203"/>
      <c r="ELW24" s="197"/>
      <c r="ELX24" s="204"/>
      <c r="ELY24" s="199"/>
      <c r="ELZ24" s="200"/>
      <c r="EMH24" s="200"/>
      <c r="EMK24" s="202"/>
      <c r="EML24" s="202"/>
      <c r="EMM24" s="200"/>
      <c r="EMO24" s="203"/>
      <c r="EMQ24" s="203"/>
      <c r="EMR24" s="197"/>
      <c r="EMS24" s="204"/>
      <c r="EMT24" s="199"/>
      <c r="EMU24" s="200"/>
      <c r="ENC24" s="200"/>
      <c r="ENF24" s="202"/>
      <c r="ENG24" s="202"/>
      <c r="ENH24" s="200"/>
      <c r="ENJ24" s="203"/>
      <c r="ENL24" s="203"/>
      <c r="ENM24" s="197"/>
      <c r="ENN24" s="204"/>
      <c r="ENO24" s="199"/>
      <c r="ENP24" s="200"/>
      <c r="ENX24" s="200"/>
      <c r="EOA24" s="202"/>
      <c r="EOB24" s="202"/>
      <c r="EOC24" s="200"/>
      <c r="EOE24" s="203"/>
      <c r="EOG24" s="203"/>
      <c r="EOH24" s="197"/>
      <c r="EOI24" s="204"/>
      <c r="EOJ24" s="199"/>
      <c r="EOK24" s="200"/>
      <c r="EOS24" s="200"/>
      <c r="EOV24" s="202"/>
      <c r="EOW24" s="202"/>
      <c r="EOX24" s="200"/>
      <c r="EOZ24" s="203"/>
      <c r="EPB24" s="203"/>
      <c r="EPC24" s="197"/>
      <c r="EPD24" s="204"/>
      <c r="EPE24" s="199"/>
      <c r="EPF24" s="200"/>
      <c r="EPN24" s="200"/>
      <c r="EPQ24" s="202"/>
      <c r="EPR24" s="202"/>
      <c r="EPS24" s="200"/>
      <c r="EPU24" s="203"/>
      <c r="EPW24" s="203"/>
      <c r="EPX24" s="197"/>
      <c r="EPY24" s="204"/>
      <c r="EPZ24" s="199"/>
      <c r="EQA24" s="200"/>
      <c r="EQI24" s="200"/>
      <c r="EQL24" s="202"/>
      <c r="EQM24" s="202"/>
      <c r="EQN24" s="200"/>
      <c r="EQP24" s="203"/>
      <c r="EQR24" s="203"/>
      <c r="EQS24" s="197"/>
      <c r="EQT24" s="204"/>
      <c r="EQU24" s="199"/>
      <c r="EQV24" s="200"/>
      <c r="ERD24" s="200"/>
      <c r="ERG24" s="202"/>
      <c r="ERH24" s="202"/>
      <c r="ERI24" s="200"/>
      <c r="ERK24" s="203"/>
      <c r="ERM24" s="203"/>
      <c r="ERN24" s="197"/>
      <c r="ERO24" s="204"/>
      <c r="ERP24" s="199"/>
      <c r="ERQ24" s="200"/>
      <c r="ERY24" s="200"/>
      <c r="ESB24" s="202"/>
      <c r="ESC24" s="202"/>
      <c r="ESD24" s="200"/>
      <c r="ESF24" s="203"/>
      <c r="ESH24" s="203"/>
      <c r="ESI24" s="197"/>
      <c r="ESJ24" s="204"/>
      <c r="ESK24" s="199"/>
      <c r="ESL24" s="200"/>
      <c r="EST24" s="200"/>
      <c r="ESW24" s="202"/>
      <c r="ESX24" s="202"/>
      <c r="ESY24" s="200"/>
      <c r="ETA24" s="203"/>
      <c r="ETC24" s="203"/>
      <c r="ETD24" s="197"/>
      <c r="ETE24" s="204"/>
      <c r="ETF24" s="199"/>
      <c r="ETG24" s="200"/>
      <c r="ETO24" s="200"/>
      <c r="ETR24" s="202"/>
      <c r="ETS24" s="202"/>
      <c r="ETT24" s="200"/>
      <c r="ETV24" s="203"/>
      <c r="ETX24" s="203"/>
      <c r="ETY24" s="197"/>
      <c r="ETZ24" s="204"/>
      <c r="EUA24" s="199"/>
      <c r="EUB24" s="200"/>
      <c r="EUJ24" s="200"/>
      <c r="EUM24" s="202"/>
      <c r="EUN24" s="202"/>
      <c r="EUO24" s="200"/>
      <c r="EUQ24" s="203"/>
      <c r="EUS24" s="203"/>
      <c r="EUT24" s="197"/>
      <c r="EUU24" s="204"/>
      <c r="EUV24" s="199"/>
      <c r="EUW24" s="200"/>
      <c r="EVE24" s="200"/>
      <c r="EVH24" s="202"/>
      <c r="EVI24" s="202"/>
      <c r="EVJ24" s="200"/>
      <c r="EVL24" s="203"/>
      <c r="EVN24" s="203"/>
      <c r="EVO24" s="197"/>
      <c r="EVP24" s="204"/>
      <c r="EVQ24" s="199"/>
      <c r="EVR24" s="200"/>
      <c r="EVZ24" s="200"/>
      <c r="EWC24" s="202"/>
      <c r="EWD24" s="202"/>
      <c r="EWE24" s="200"/>
      <c r="EWG24" s="203"/>
      <c r="EWI24" s="203"/>
      <c r="EWJ24" s="197"/>
      <c r="EWK24" s="204"/>
      <c r="EWL24" s="199"/>
      <c r="EWM24" s="200"/>
      <c r="EWU24" s="200"/>
      <c r="EWX24" s="202"/>
      <c r="EWY24" s="202"/>
      <c r="EWZ24" s="200"/>
      <c r="EXB24" s="203"/>
      <c r="EXD24" s="203"/>
      <c r="EXE24" s="197"/>
      <c r="EXF24" s="204"/>
      <c r="EXG24" s="199"/>
      <c r="EXH24" s="200"/>
      <c r="EXP24" s="200"/>
      <c r="EXS24" s="202"/>
      <c r="EXT24" s="202"/>
      <c r="EXU24" s="200"/>
      <c r="EXW24" s="203"/>
      <c r="EXY24" s="203"/>
      <c r="EXZ24" s="197"/>
      <c r="EYA24" s="204"/>
      <c r="EYB24" s="199"/>
      <c r="EYC24" s="200"/>
      <c r="EYK24" s="200"/>
      <c r="EYN24" s="202"/>
      <c r="EYO24" s="202"/>
      <c r="EYP24" s="200"/>
      <c r="EYR24" s="203"/>
      <c r="EYT24" s="203"/>
      <c r="EYU24" s="197"/>
      <c r="EYV24" s="204"/>
      <c r="EYW24" s="199"/>
      <c r="EYX24" s="200"/>
      <c r="EZF24" s="200"/>
      <c r="EZI24" s="202"/>
      <c r="EZJ24" s="202"/>
      <c r="EZK24" s="200"/>
      <c r="EZM24" s="203"/>
      <c r="EZO24" s="203"/>
      <c r="EZP24" s="197"/>
      <c r="EZQ24" s="204"/>
      <c r="EZR24" s="199"/>
      <c r="EZS24" s="200"/>
      <c r="FAA24" s="200"/>
      <c r="FAD24" s="202"/>
      <c r="FAE24" s="202"/>
      <c r="FAF24" s="200"/>
      <c r="FAH24" s="203"/>
      <c r="FAJ24" s="203"/>
      <c r="FAK24" s="197"/>
      <c r="FAL24" s="204"/>
      <c r="FAM24" s="199"/>
      <c r="FAN24" s="200"/>
      <c r="FAV24" s="200"/>
      <c r="FAY24" s="202"/>
      <c r="FAZ24" s="202"/>
      <c r="FBA24" s="200"/>
      <c r="FBC24" s="203"/>
      <c r="FBE24" s="203"/>
      <c r="FBF24" s="197"/>
      <c r="FBG24" s="204"/>
      <c r="FBH24" s="199"/>
      <c r="FBI24" s="200"/>
      <c r="FBQ24" s="200"/>
      <c r="FBT24" s="202"/>
      <c r="FBU24" s="202"/>
      <c r="FBV24" s="200"/>
      <c r="FBX24" s="203"/>
      <c r="FBZ24" s="203"/>
      <c r="FCA24" s="197"/>
      <c r="FCB24" s="204"/>
      <c r="FCC24" s="199"/>
      <c r="FCD24" s="200"/>
      <c r="FCL24" s="200"/>
      <c r="FCO24" s="202"/>
      <c r="FCP24" s="202"/>
      <c r="FCQ24" s="200"/>
      <c r="FCS24" s="203"/>
      <c r="FCU24" s="203"/>
      <c r="FCV24" s="197"/>
      <c r="FCW24" s="204"/>
      <c r="FCX24" s="199"/>
      <c r="FCY24" s="200"/>
      <c r="FDG24" s="200"/>
      <c r="FDJ24" s="202"/>
      <c r="FDK24" s="202"/>
      <c r="FDL24" s="200"/>
      <c r="FDN24" s="203"/>
      <c r="FDP24" s="203"/>
      <c r="FDQ24" s="197"/>
      <c r="FDR24" s="204"/>
      <c r="FDS24" s="199"/>
      <c r="FDT24" s="200"/>
      <c r="FEB24" s="200"/>
      <c r="FEE24" s="202"/>
      <c r="FEF24" s="202"/>
      <c r="FEG24" s="200"/>
      <c r="FEI24" s="203"/>
      <c r="FEK24" s="203"/>
      <c r="FEL24" s="197"/>
      <c r="FEM24" s="204"/>
      <c r="FEN24" s="199"/>
      <c r="FEO24" s="200"/>
      <c r="FEW24" s="200"/>
      <c r="FEZ24" s="202"/>
      <c r="FFA24" s="202"/>
      <c r="FFB24" s="200"/>
      <c r="FFD24" s="203"/>
      <c r="FFF24" s="203"/>
      <c r="FFG24" s="197"/>
      <c r="FFH24" s="204"/>
      <c r="FFI24" s="199"/>
      <c r="FFJ24" s="200"/>
      <c r="FFR24" s="200"/>
      <c r="FFU24" s="202"/>
      <c r="FFV24" s="202"/>
      <c r="FFW24" s="200"/>
      <c r="FFY24" s="203"/>
      <c r="FGA24" s="203"/>
      <c r="FGB24" s="197"/>
      <c r="FGC24" s="204"/>
      <c r="FGD24" s="199"/>
      <c r="FGE24" s="200"/>
      <c r="FGM24" s="200"/>
      <c r="FGP24" s="202"/>
      <c r="FGQ24" s="202"/>
      <c r="FGR24" s="200"/>
      <c r="FGT24" s="203"/>
      <c r="FGV24" s="203"/>
      <c r="FGW24" s="197"/>
      <c r="FGX24" s="204"/>
      <c r="FGY24" s="199"/>
      <c r="FGZ24" s="200"/>
      <c r="FHH24" s="200"/>
      <c r="FHK24" s="202"/>
      <c r="FHL24" s="202"/>
      <c r="FHM24" s="200"/>
      <c r="FHO24" s="203"/>
      <c r="FHQ24" s="203"/>
      <c r="FHR24" s="197"/>
      <c r="FHS24" s="204"/>
      <c r="FHT24" s="199"/>
      <c r="FHU24" s="200"/>
      <c r="FIC24" s="200"/>
      <c r="FIF24" s="202"/>
      <c r="FIG24" s="202"/>
      <c r="FIH24" s="200"/>
      <c r="FIJ24" s="203"/>
      <c r="FIL24" s="203"/>
      <c r="FIM24" s="197"/>
      <c r="FIN24" s="204"/>
      <c r="FIO24" s="199"/>
      <c r="FIP24" s="200"/>
      <c r="FIX24" s="200"/>
      <c r="FJA24" s="202"/>
      <c r="FJB24" s="202"/>
      <c r="FJC24" s="200"/>
      <c r="FJE24" s="203"/>
      <c r="FJG24" s="203"/>
      <c r="FJH24" s="197"/>
      <c r="FJI24" s="204"/>
      <c r="FJJ24" s="199"/>
      <c r="FJK24" s="200"/>
      <c r="FJS24" s="200"/>
      <c r="FJV24" s="202"/>
      <c r="FJW24" s="202"/>
      <c r="FJX24" s="200"/>
      <c r="FJZ24" s="203"/>
      <c r="FKB24" s="203"/>
      <c r="FKC24" s="197"/>
      <c r="FKD24" s="204"/>
      <c r="FKE24" s="199"/>
      <c r="FKF24" s="200"/>
      <c r="FKN24" s="200"/>
      <c r="FKQ24" s="202"/>
      <c r="FKR24" s="202"/>
      <c r="FKS24" s="200"/>
      <c r="FKU24" s="203"/>
      <c r="FKW24" s="203"/>
      <c r="FKX24" s="197"/>
      <c r="FKY24" s="204"/>
      <c r="FKZ24" s="199"/>
      <c r="FLA24" s="200"/>
      <c r="FLI24" s="200"/>
      <c r="FLL24" s="202"/>
      <c r="FLM24" s="202"/>
      <c r="FLN24" s="200"/>
      <c r="FLP24" s="203"/>
      <c r="FLR24" s="203"/>
      <c r="FLS24" s="197"/>
      <c r="FLT24" s="204"/>
      <c r="FLU24" s="199"/>
      <c r="FLV24" s="200"/>
      <c r="FMD24" s="200"/>
      <c r="FMG24" s="202"/>
      <c r="FMH24" s="202"/>
      <c r="FMI24" s="200"/>
      <c r="FMK24" s="203"/>
      <c r="FMM24" s="203"/>
      <c r="FMN24" s="197"/>
      <c r="FMO24" s="204"/>
      <c r="FMP24" s="199"/>
      <c r="FMQ24" s="200"/>
      <c r="FMY24" s="200"/>
      <c r="FNB24" s="202"/>
      <c r="FNC24" s="202"/>
      <c r="FND24" s="200"/>
      <c r="FNF24" s="203"/>
      <c r="FNH24" s="203"/>
      <c r="FNI24" s="197"/>
      <c r="FNJ24" s="204"/>
      <c r="FNK24" s="199"/>
      <c r="FNL24" s="200"/>
      <c r="FNT24" s="200"/>
      <c r="FNW24" s="202"/>
      <c r="FNX24" s="202"/>
      <c r="FNY24" s="200"/>
      <c r="FOA24" s="203"/>
      <c r="FOC24" s="203"/>
      <c r="FOD24" s="197"/>
      <c r="FOE24" s="204"/>
      <c r="FOF24" s="199"/>
      <c r="FOG24" s="200"/>
      <c r="FOO24" s="200"/>
      <c r="FOR24" s="202"/>
      <c r="FOS24" s="202"/>
      <c r="FOT24" s="200"/>
      <c r="FOV24" s="203"/>
      <c r="FOX24" s="203"/>
      <c r="FOY24" s="197"/>
      <c r="FOZ24" s="204"/>
      <c r="FPA24" s="199"/>
      <c r="FPB24" s="200"/>
      <c r="FPJ24" s="200"/>
      <c r="FPM24" s="202"/>
      <c r="FPN24" s="202"/>
      <c r="FPO24" s="200"/>
      <c r="FPQ24" s="203"/>
      <c r="FPS24" s="203"/>
      <c r="FPT24" s="197"/>
      <c r="FPU24" s="204"/>
      <c r="FPV24" s="199"/>
      <c r="FPW24" s="200"/>
      <c r="FQE24" s="200"/>
      <c r="FQH24" s="202"/>
      <c r="FQI24" s="202"/>
      <c r="FQJ24" s="200"/>
      <c r="FQL24" s="203"/>
      <c r="FQN24" s="203"/>
      <c r="FQO24" s="197"/>
      <c r="FQP24" s="204"/>
      <c r="FQQ24" s="199"/>
      <c r="FQR24" s="200"/>
      <c r="FQZ24" s="200"/>
      <c r="FRC24" s="202"/>
      <c r="FRD24" s="202"/>
      <c r="FRE24" s="200"/>
      <c r="FRG24" s="203"/>
      <c r="FRI24" s="203"/>
      <c r="FRJ24" s="197"/>
      <c r="FRK24" s="204"/>
      <c r="FRL24" s="199"/>
      <c r="FRM24" s="200"/>
      <c r="FRU24" s="200"/>
      <c r="FRX24" s="202"/>
      <c r="FRY24" s="202"/>
      <c r="FRZ24" s="200"/>
      <c r="FSB24" s="203"/>
      <c r="FSD24" s="203"/>
      <c r="FSE24" s="197"/>
      <c r="FSF24" s="204"/>
      <c r="FSG24" s="199"/>
      <c r="FSH24" s="200"/>
      <c r="FSP24" s="200"/>
      <c r="FSS24" s="202"/>
      <c r="FST24" s="202"/>
      <c r="FSU24" s="200"/>
      <c r="FSW24" s="203"/>
      <c r="FSY24" s="203"/>
      <c r="FSZ24" s="197"/>
      <c r="FTA24" s="204"/>
      <c r="FTB24" s="199"/>
      <c r="FTC24" s="200"/>
      <c r="FTK24" s="200"/>
      <c r="FTN24" s="202"/>
      <c r="FTO24" s="202"/>
      <c r="FTP24" s="200"/>
      <c r="FTR24" s="203"/>
      <c r="FTT24" s="203"/>
      <c r="FTU24" s="197"/>
      <c r="FTV24" s="204"/>
      <c r="FTW24" s="199"/>
      <c r="FTX24" s="200"/>
      <c r="FUF24" s="200"/>
      <c r="FUI24" s="202"/>
      <c r="FUJ24" s="202"/>
      <c r="FUK24" s="200"/>
      <c r="FUM24" s="203"/>
      <c r="FUO24" s="203"/>
      <c r="FUP24" s="197"/>
      <c r="FUQ24" s="204"/>
      <c r="FUR24" s="199"/>
      <c r="FUS24" s="200"/>
      <c r="FVA24" s="200"/>
      <c r="FVD24" s="202"/>
      <c r="FVE24" s="202"/>
      <c r="FVF24" s="200"/>
      <c r="FVH24" s="203"/>
      <c r="FVJ24" s="203"/>
      <c r="FVK24" s="197"/>
      <c r="FVL24" s="204"/>
      <c r="FVM24" s="199"/>
      <c r="FVN24" s="200"/>
      <c r="FVV24" s="200"/>
      <c r="FVY24" s="202"/>
      <c r="FVZ24" s="202"/>
      <c r="FWA24" s="200"/>
      <c r="FWC24" s="203"/>
      <c r="FWE24" s="203"/>
      <c r="FWF24" s="197"/>
      <c r="FWG24" s="204"/>
      <c r="FWH24" s="199"/>
      <c r="FWI24" s="200"/>
      <c r="FWQ24" s="200"/>
      <c r="FWT24" s="202"/>
      <c r="FWU24" s="202"/>
      <c r="FWV24" s="200"/>
      <c r="FWX24" s="203"/>
      <c r="FWZ24" s="203"/>
      <c r="FXA24" s="197"/>
      <c r="FXB24" s="204"/>
      <c r="FXC24" s="199"/>
      <c r="FXD24" s="200"/>
      <c r="FXL24" s="200"/>
      <c r="FXO24" s="202"/>
      <c r="FXP24" s="202"/>
      <c r="FXQ24" s="200"/>
      <c r="FXS24" s="203"/>
      <c r="FXU24" s="203"/>
      <c r="FXV24" s="197"/>
      <c r="FXW24" s="204"/>
      <c r="FXX24" s="199"/>
      <c r="FXY24" s="200"/>
      <c r="FYG24" s="200"/>
      <c r="FYJ24" s="202"/>
      <c r="FYK24" s="202"/>
      <c r="FYL24" s="200"/>
      <c r="FYN24" s="203"/>
      <c r="FYP24" s="203"/>
      <c r="FYQ24" s="197"/>
      <c r="FYR24" s="204"/>
      <c r="FYS24" s="199"/>
      <c r="FYT24" s="200"/>
      <c r="FZB24" s="200"/>
      <c r="FZE24" s="202"/>
      <c r="FZF24" s="202"/>
      <c r="FZG24" s="200"/>
      <c r="FZI24" s="203"/>
      <c r="FZK24" s="203"/>
      <c r="FZL24" s="197"/>
      <c r="FZM24" s="204"/>
      <c r="FZN24" s="199"/>
      <c r="FZO24" s="200"/>
      <c r="FZW24" s="200"/>
      <c r="FZZ24" s="202"/>
      <c r="GAA24" s="202"/>
      <c r="GAB24" s="200"/>
      <c r="GAD24" s="203"/>
      <c r="GAF24" s="203"/>
      <c r="GAG24" s="197"/>
      <c r="GAH24" s="204"/>
      <c r="GAI24" s="199"/>
      <c r="GAJ24" s="200"/>
      <c r="GAR24" s="200"/>
      <c r="GAU24" s="202"/>
      <c r="GAV24" s="202"/>
      <c r="GAW24" s="200"/>
      <c r="GAY24" s="203"/>
      <c r="GBA24" s="203"/>
      <c r="GBB24" s="197"/>
      <c r="GBC24" s="204"/>
      <c r="GBD24" s="199"/>
      <c r="GBE24" s="200"/>
      <c r="GBM24" s="200"/>
      <c r="GBP24" s="202"/>
      <c r="GBQ24" s="202"/>
      <c r="GBR24" s="200"/>
      <c r="GBT24" s="203"/>
      <c r="GBV24" s="203"/>
      <c r="GBW24" s="197"/>
      <c r="GBX24" s="204"/>
      <c r="GBY24" s="199"/>
      <c r="GBZ24" s="200"/>
      <c r="GCH24" s="200"/>
      <c r="GCK24" s="202"/>
      <c r="GCL24" s="202"/>
      <c r="GCM24" s="200"/>
      <c r="GCO24" s="203"/>
      <c r="GCQ24" s="203"/>
      <c r="GCR24" s="197"/>
      <c r="GCS24" s="204"/>
      <c r="GCT24" s="199"/>
      <c r="GCU24" s="200"/>
      <c r="GDC24" s="200"/>
      <c r="GDF24" s="202"/>
      <c r="GDG24" s="202"/>
      <c r="GDH24" s="200"/>
      <c r="GDJ24" s="203"/>
      <c r="GDL24" s="203"/>
      <c r="GDM24" s="197"/>
      <c r="GDN24" s="204"/>
      <c r="GDO24" s="199"/>
      <c r="GDP24" s="200"/>
      <c r="GDX24" s="200"/>
      <c r="GEA24" s="202"/>
      <c r="GEB24" s="202"/>
      <c r="GEC24" s="200"/>
      <c r="GEE24" s="203"/>
      <c r="GEG24" s="203"/>
      <c r="GEH24" s="197"/>
      <c r="GEI24" s="204"/>
      <c r="GEJ24" s="199"/>
      <c r="GEK24" s="200"/>
      <c r="GES24" s="200"/>
      <c r="GEV24" s="202"/>
      <c r="GEW24" s="202"/>
      <c r="GEX24" s="200"/>
      <c r="GEZ24" s="203"/>
      <c r="GFB24" s="203"/>
      <c r="GFC24" s="197"/>
      <c r="GFD24" s="204"/>
      <c r="GFE24" s="199"/>
      <c r="GFF24" s="200"/>
      <c r="GFN24" s="200"/>
      <c r="GFQ24" s="202"/>
      <c r="GFR24" s="202"/>
      <c r="GFS24" s="200"/>
      <c r="GFU24" s="203"/>
      <c r="GFW24" s="203"/>
      <c r="GFX24" s="197"/>
      <c r="GFY24" s="204"/>
      <c r="GFZ24" s="199"/>
      <c r="GGA24" s="200"/>
      <c r="GGI24" s="200"/>
      <c r="GGL24" s="202"/>
      <c r="GGM24" s="202"/>
      <c r="GGN24" s="200"/>
      <c r="GGP24" s="203"/>
      <c r="GGR24" s="203"/>
      <c r="GGS24" s="197"/>
      <c r="GGT24" s="204"/>
      <c r="GGU24" s="199"/>
      <c r="GGV24" s="200"/>
      <c r="GHD24" s="200"/>
      <c r="GHG24" s="202"/>
      <c r="GHH24" s="202"/>
      <c r="GHI24" s="200"/>
      <c r="GHK24" s="203"/>
      <c r="GHM24" s="203"/>
      <c r="GHN24" s="197"/>
      <c r="GHO24" s="204"/>
      <c r="GHP24" s="199"/>
      <c r="GHQ24" s="200"/>
      <c r="GHY24" s="200"/>
      <c r="GIB24" s="202"/>
      <c r="GIC24" s="202"/>
      <c r="GID24" s="200"/>
      <c r="GIF24" s="203"/>
      <c r="GIH24" s="203"/>
      <c r="GII24" s="197"/>
      <c r="GIJ24" s="204"/>
      <c r="GIK24" s="199"/>
      <c r="GIL24" s="200"/>
      <c r="GIT24" s="200"/>
      <c r="GIW24" s="202"/>
      <c r="GIX24" s="202"/>
      <c r="GIY24" s="200"/>
      <c r="GJA24" s="203"/>
      <c r="GJC24" s="203"/>
      <c r="GJD24" s="197"/>
      <c r="GJE24" s="204"/>
      <c r="GJF24" s="199"/>
      <c r="GJG24" s="200"/>
      <c r="GJO24" s="200"/>
      <c r="GJR24" s="202"/>
      <c r="GJS24" s="202"/>
      <c r="GJT24" s="200"/>
      <c r="GJV24" s="203"/>
      <c r="GJX24" s="203"/>
      <c r="GJY24" s="197"/>
      <c r="GJZ24" s="204"/>
      <c r="GKA24" s="199"/>
      <c r="GKB24" s="200"/>
      <c r="GKJ24" s="200"/>
      <c r="GKM24" s="202"/>
      <c r="GKN24" s="202"/>
      <c r="GKO24" s="200"/>
      <c r="GKQ24" s="203"/>
      <c r="GKS24" s="203"/>
      <c r="GKT24" s="197"/>
      <c r="GKU24" s="204"/>
      <c r="GKV24" s="199"/>
      <c r="GKW24" s="200"/>
      <c r="GLE24" s="200"/>
      <c r="GLH24" s="202"/>
      <c r="GLI24" s="202"/>
      <c r="GLJ24" s="200"/>
      <c r="GLL24" s="203"/>
      <c r="GLN24" s="203"/>
      <c r="GLO24" s="197"/>
      <c r="GLP24" s="204"/>
      <c r="GLQ24" s="199"/>
      <c r="GLR24" s="200"/>
      <c r="GLZ24" s="200"/>
      <c r="GMC24" s="202"/>
      <c r="GMD24" s="202"/>
      <c r="GME24" s="200"/>
      <c r="GMG24" s="203"/>
      <c r="GMI24" s="203"/>
      <c r="GMJ24" s="197"/>
      <c r="GMK24" s="204"/>
      <c r="GML24" s="199"/>
      <c r="GMM24" s="200"/>
      <c r="GMU24" s="200"/>
      <c r="GMX24" s="202"/>
      <c r="GMY24" s="202"/>
      <c r="GMZ24" s="200"/>
      <c r="GNB24" s="203"/>
      <c r="GND24" s="203"/>
      <c r="GNE24" s="197"/>
      <c r="GNF24" s="204"/>
      <c r="GNG24" s="199"/>
      <c r="GNH24" s="200"/>
      <c r="GNP24" s="200"/>
      <c r="GNS24" s="202"/>
      <c r="GNT24" s="202"/>
      <c r="GNU24" s="200"/>
      <c r="GNW24" s="203"/>
      <c r="GNY24" s="203"/>
      <c r="GNZ24" s="197"/>
      <c r="GOA24" s="204"/>
      <c r="GOB24" s="199"/>
      <c r="GOC24" s="200"/>
      <c r="GOK24" s="200"/>
      <c r="GON24" s="202"/>
      <c r="GOO24" s="202"/>
      <c r="GOP24" s="200"/>
      <c r="GOR24" s="203"/>
      <c r="GOT24" s="203"/>
      <c r="GOU24" s="197"/>
      <c r="GOV24" s="204"/>
      <c r="GOW24" s="199"/>
      <c r="GOX24" s="200"/>
      <c r="GPF24" s="200"/>
      <c r="GPI24" s="202"/>
      <c r="GPJ24" s="202"/>
      <c r="GPK24" s="200"/>
      <c r="GPM24" s="203"/>
      <c r="GPO24" s="203"/>
      <c r="GPP24" s="197"/>
      <c r="GPQ24" s="204"/>
      <c r="GPR24" s="199"/>
      <c r="GPS24" s="200"/>
      <c r="GQA24" s="200"/>
      <c r="GQD24" s="202"/>
      <c r="GQE24" s="202"/>
      <c r="GQF24" s="200"/>
      <c r="GQH24" s="203"/>
      <c r="GQJ24" s="203"/>
      <c r="GQK24" s="197"/>
      <c r="GQL24" s="204"/>
      <c r="GQM24" s="199"/>
      <c r="GQN24" s="200"/>
      <c r="GQV24" s="200"/>
      <c r="GQY24" s="202"/>
      <c r="GQZ24" s="202"/>
      <c r="GRA24" s="200"/>
      <c r="GRC24" s="203"/>
      <c r="GRE24" s="203"/>
      <c r="GRF24" s="197"/>
      <c r="GRG24" s="204"/>
      <c r="GRH24" s="199"/>
      <c r="GRI24" s="200"/>
      <c r="GRQ24" s="200"/>
      <c r="GRT24" s="202"/>
      <c r="GRU24" s="202"/>
      <c r="GRV24" s="200"/>
      <c r="GRX24" s="203"/>
      <c r="GRZ24" s="203"/>
      <c r="GSA24" s="197"/>
      <c r="GSB24" s="204"/>
      <c r="GSC24" s="199"/>
      <c r="GSD24" s="200"/>
      <c r="GSL24" s="200"/>
      <c r="GSO24" s="202"/>
      <c r="GSP24" s="202"/>
      <c r="GSQ24" s="200"/>
      <c r="GSS24" s="203"/>
      <c r="GSU24" s="203"/>
      <c r="GSV24" s="197"/>
      <c r="GSW24" s="204"/>
      <c r="GSX24" s="199"/>
      <c r="GSY24" s="200"/>
      <c r="GTG24" s="200"/>
      <c r="GTJ24" s="202"/>
      <c r="GTK24" s="202"/>
      <c r="GTL24" s="200"/>
      <c r="GTN24" s="203"/>
      <c r="GTP24" s="203"/>
      <c r="GTQ24" s="197"/>
      <c r="GTR24" s="204"/>
      <c r="GTS24" s="199"/>
      <c r="GTT24" s="200"/>
      <c r="GUB24" s="200"/>
      <c r="GUE24" s="202"/>
      <c r="GUF24" s="202"/>
      <c r="GUG24" s="200"/>
      <c r="GUI24" s="203"/>
      <c r="GUK24" s="203"/>
      <c r="GUL24" s="197"/>
      <c r="GUM24" s="204"/>
      <c r="GUN24" s="199"/>
      <c r="GUO24" s="200"/>
      <c r="GUW24" s="200"/>
      <c r="GUZ24" s="202"/>
      <c r="GVA24" s="202"/>
      <c r="GVB24" s="200"/>
      <c r="GVD24" s="203"/>
      <c r="GVF24" s="203"/>
      <c r="GVG24" s="197"/>
      <c r="GVH24" s="204"/>
      <c r="GVI24" s="199"/>
      <c r="GVJ24" s="200"/>
      <c r="GVR24" s="200"/>
      <c r="GVU24" s="202"/>
      <c r="GVV24" s="202"/>
      <c r="GVW24" s="200"/>
      <c r="GVY24" s="203"/>
      <c r="GWA24" s="203"/>
      <c r="GWB24" s="197"/>
      <c r="GWC24" s="204"/>
      <c r="GWD24" s="199"/>
      <c r="GWE24" s="200"/>
      <c r="GWM24" s="200"/>
      <c r="GWP24" s="202"/>
      <c r="GWQ24" s="202"/>
      <c r="GWR24" s="200"/>
      <c r="GWT24" s="203"/>
      <c r="GWV24" s="203"/>
      <c r="GWW24" s="197"/>
      <c r="GWX24" s="204"/>
      <c r="GWY24" s="199"/>
      <c r="GWZ24" s="200"/>
      <c r="GXH24" s="200"/>
      <c r="GXK24" s="202"/>
      <c r="GXL24" s="202"/>
      <c r="GXM24" s="200"/>
      <c r="GXO24" s="203"/>
      <c r="GXQ24" s="203"/>
      <c r="GXR24" s="197"/>
      <c r="GXS24" s="204"/>
      <c r="GXT24" s="199"/>
      <c r="GXU24" s="200"/>
      <c r="GYC24" s="200"/>
      <c r="GYF24" s="202"/>
      <c r="GYG24" s="202"/>
      <c r="GYH24" s="200"/>
      <c r="GYJ24" s="203"/>
      <c r="GYL24" s="203"/>
      <c r="GYM24" s="197"/>
      <c r="GYN24" s="204"/>
      <c r="GYO24" s="199"/>
      <c r="GYP24" s="200"/>
      <c r="GYX24" s="200"/>
      <c r="GZA24" s="202"/>
      <c r="GZB24" s="202"/>
      <c r="GZC24" s="200"/>
      <c r="GZE24" s="203"/>
      <c r="GZG24" s="203"/>
      <c r="GZH24" s="197"/>
      <c r="GZI24" s="204"/>
      <c r="GZJ24" s="199"/>
      <c r="GZK24" s="200"/>
      <c r="GZS24" s="200"/>
      <c r="GZV24" s="202"/>
      <c r="GZW24" s="202"/>
      <c r="GZX24" s="200"/>
      <c r="GZZ24" s="203"/>
      <c r="HAB24" s="203"/>
      <c r="HAC24" s="197"/>
      <c r="HAD24" s="204"/>
      <c r="HAE24" s="199"/>
      <c r="HAF24" s="200"/>
      <c r="HAN24" s="200"/>
      <c r="HAQ24" s="202"/>
      <c r="HAR24" s="202"/>
      <c r="HAS24" s="200"/>
      <c r="HAU24" s="203"/>
      <c r="HAW24" s="203"/>
      <c r="HAX24" s="197"/>
      <c r="HAY24" s="204"/>
      <c r="HAZ24" s="199"/>
      <c r="HBA24" s="200"/>
      <c r="HBI24" s="200"/>
      <c r="HBL24" s="202"/>
      <c r="HBM24" s="202"/>
      <c r="HBN24" s="200"/>
      <c r="HBP24" s="203"/>
      <c r="HBR24" s="203"/>
      <c r="HBS24" s="197"/>
      <c r="HBT24" s="204"/>
      <c r="HBU24" s="199"/>
      <c r="HBV24" s="200"/>
      <c r="HCD24" s="200"/>
      <c r="HCG24" s="202"/>
      <c r="HCH24" s="202"/>
      <c r="HCI24" s="200"/>
      <c r="HCK24" s="203"/>
      <c r="HCM24" s="203"/>
      <c r="HCN24" s="197"/>
      <c r="HCO24" s="204"/>
      <c r="HCP24" s="199"/>
      <c r="HCQ24" s="200"/>
      <c r="HCY24" s="200"/>
      <c r="HDB24" s="202"/>
      <c r="HDC24" s="202"/>
      <c r="HDD24" s="200"/>
      <c r="HDF24" s="203"/>
      <c r="HDH24" s="203"/>
      <c r="HDI24" s="197"/>
      <c r="HDJ24" s="204"/>
      <c r="HDK24" s="199"/>
      <c r="HDL24" s="200"/>
      <c r="HDT24" s="200"/>
      <c r="HDW24" s="202"/>
      <c r="HDX24" s="202"/>
      <c r="HDY24" s="200"/>
      <c r="HEA24" s="203"/>
      <c r="HEC24" s="203"/>
      <c r="HED24" s="197"/>
      <c r="HEE24" s="204"/>
      <c r="HEF24" s="199"/>
      <c r="HEG24" s="200"/>
      <c r="HEO24" s="200"/>
      <c r="HER24" s="202"/>
      <c r="HES24" s="202"/>
      <c r="HET24" s="200"/>
      <c r="HEV24" s="203"/>
      <c r="HEX24" s="203"/>
      <c r="HEY24" s="197"/>
      <c r="HEZ24" s="204"/>
      <c r="HFA24" s="199"/>
      <c r="HFB24" s="200"/>
      <c r="HFJ24" s="200"/>
      <c r="HFM24" s="202"/>
      <c r="HFN24" s="202"/>
      <c r="HFO24" s="200"/>
      <c r="HFQ24" s="203"/>
      <c r="HFS24" s="203"/>
      <c r="HFT24" s="197"/>
      <c r="HFU24" s="204"/>
      <c r="HFV24" s="199"/>
      <c r="HFW24" s="200"/>
      <c r="HGE24" s="200"/>
      <c r="HGH24" s="202"/>
      <c r="HGI24" s="202"/>
      <c r="HGJ24" s="200"/>
      <c r="HGL24" s="203"/>
      <c r="HGN24" s="203"/>
      <c r="HGO24" s="197"/>
      <c r="HGP24" s="204"/>
      <c r="HGQ24" s="199"/>
      <c r="HGR24" s="200"/>
      <c r="HGZ24" s="200"/>
      <c r="HHC24" s="202"/>
      <c r="HHD24" s="202"/>
      <c r="HHE24" s="200"/>
      <c r="HHG24" s="203"/>
      <c r="HHI24" s="203"/>
      <c r="HHJ24" s="197"/>
      <c r="HHK24" s="204"/>
      <c r="HHL24" s="199"/>
      <c r="HHM24" s="200"/>
      <c r="HHU24" s="200"/>
      <c r="HHX24" s="202"/>
      <c r="HHY24" s="202"/>
      <c r="HHZ24" s="200"/>
      <c r="HIB24" s="203"/>
      <c r="HID24" s="203"/>
      <c r="HIE24" s="197"/>
      <c r="HIF24" s="204"/>
      <c r="HIG24" s="199"/>
      <c r="HIH24" s="200"/>
      <c r="HIP24" s="200"/>
      <c r="HIS24" s="202"/>
      <c r="HIT24" s="202"/>
      <c r="HIU24" s="200"/>
      <c r="HIW24" s="203"/>
      <c r="HIY24" s="203"/>
      <c r="HIZ24" s="197"/>
      <c r="HJA24" s="204"/>
      <c r="HJB24" s="199"/>
      <c r="HJC24" s="200"/>
      <c r="HJK24" s="200"/>
      <c r="HJN24" s="202"/>
      <c r="HJO24" s="202"/>
      <c r="HJP24" s="200"/>
      <c r="HJR24" s="203"/>
      <c r="HJT24" s="203"/>
      <c r="HJU24" s="197"/>
      <c r="HJV24" s="204"/>
      <c r="HJW24" s="199"/>
      <c r="HJX24" s="200"/>
      <c r="HKF24" s="200"/>
      <c r="HKI24" s="202"/>
      <c r="HKJ24" s="202"/>
      <c r="HKK24" s="200"/>
      <c r="HKM24" s="203"/>
      <c r="HKO24" s="203"/>
      <c r="HKP24" s="197"/>
      <c r="HKQ24" s="204"/>
      <c r="HKR24" s="199"/>
      <c r="HKS24" s="200"/>
      <c r="HLA24" s="200"/>
      <c r="HLD24" s="202"/>
      <c r="HLE24" s="202"/>
      <c r="HLF24" s="200"/>
      <c r="HLH24" s="203"/>
      <c r="HLJ24" s="203"/>
      <c r="HLK24" s="197"/>
      <c r="HLL24" s="204"/>
      <c r="HLM24" s="199"/>
      <c r="HLN24" s="200"/>
      <c r="HLV24" s="200"/>
      <c r="HLY24" s="202"/>
      <c r="HLZ24" s="202"/>
      <c r="HMA24" s="200"/>
      <c r="HMC24" s="203"/>
      <c r="HME24" s="203"/>
      <c r="HMF24" s="197"/>
      <c r="HMG24" s="204"/>
      <c r="HMH24" s="199"/>
      <c r="HMI24" s="200"/>
      <c r="HMQ24" s="200"/>
      <c r="HMT24" s="202"/>
      <c r="HMU24" s="202"/>
      <c r="HMV24" s="200"/>
      <c r="HMX24" s="203"/>
      <c r="HMZ24" s="203"/>
      <c r="HNA24" s="197"/>
      <c r="HNB24" s="204"/>
      <c r="HNC24" s="199"/>
      <c r="HND24" s="200"/>
      <c r="HNL24" s="200"/>
      <c r="HNO24" s="202"/>
      <c r="HNP24" s="202"/>
      <c r="HNQ24" s="200"/>
      <c r="HNS24" s="203"/>
      <c r="HNU24" s="203"/>
      <c r="HNV24" s="197"/>
      <c r="HNW24" s="204"/>
      <c r="HNX24" s="199"/>
      <c r="HNY24" s="200"/>
      <c r="HOG24" s="200"/>
      <c r="HOJ24" s="202"/>
      <c r="HOK24" s="202"/>
      <c r="HOL24" s="200"/>
      <c r="HON24" s="203"/>
      <c r="HOP24" s="203"/>
      <c r="HOQ24" s="197"/>
      <c r="HOR24" s="204"/>
      <c r="HOS24" s="199"/>
      <c r="HOT24" s="200"/>
      <c r="HPB24" s="200"/>
      <c r="HPE24" s="202"/>
      <c r="HPF24" s="202"/>
      <c r="HPG24" s="200"/>
      <c r="HPI24" s="203"/>
      <c r="HPK24" s="203"/>
      <c r="HPL24" s="197"/>
      <c r="HPM24" s="204"/>
      <c r="HPN24" s="199"/>
      <c r="HPO24" s="200"/>
      <c r="HPW24" s="200"/>
      <c r="HPZ24" s="202"/>
      <c r="HQA24" s="202"/>
      <c r="HQB24" s="200"/>
      <c r="HQD24" s="203"/>
      <c r="HQF24" s="203"/>
      <c r="HQG24" s="197"/>
      <c r="HQH24" s="204"/>
      <c r="HQI24" s="199"/>
      <c r="HQJ24" s="200"/>
      <c r="HQR24" s="200"/>
      <c r="HQU24" s="202"/>
      <c r="HQV24" s="202"/>
      <c r="HQW24" s="200"/>
      <c r="HQY24" s="203"/>
      <c r="HRA24" s="203"/>
      <c r="HRB24" s="197"/>
      <c r="HRC24" s="204"/>
      <c r="HRD24" s="199"/>
      <c r="HRE24" s="200"/>
      <c r="HRM24" s="200"/>
      <c r="HRP24" s="202"/>
      <c r="HRQ24" s="202"/>
      <c r="HRR24" s="200"/>
      <c r="HRT24" s="203"/>
      <c r="HRV24" s="203"/>
      <c r="HRW24" s="197"/>
      <c r="HRX24" s="204"/>
      <c r="HRY24" s="199"/>
      <c r="HRZ24" s="200"/>
      <c r="HSH24" s="200"/>
      <c r="HSK24" s="202"/>
      <c r="HSL24" s="202"/>
      <c r="HSM24" s="200"/>
      <c r="HSO24" s="203"/>
      <c r="HSQ24" s="203"/>
      <c r="HSR24" s="197"/>
      <c r="HSS24" s="204"/>
      <c r="HST24" s="199"/>
      <c r="HSU24" s="200"/>
      <c r="HTC24" s="200"/>
      <c r="HTF24" s="202"/>
      <c r="HTG24" s="202"/>
      <c r="HTH24" s="200"/>
      <c r="HTJ24" s="203"/>
      <c r="HTL24" s="203"/>
      <c r="HTM24" s="197"/>
      <c r="HTN24" s="204"/>
      <c r="HTO24" s="199"/>
      <c r="HTP24" s="200"/>
      <c r="HTX24" s="200"/>
      <c r="HUA24" s="202"/>
      <c r="HUB24" s="202"/>
      <c r="HUC24" s="200"/>
      <c r="HUE24" s="203"/>
      <c r="HUG24" s="203"/>
      <c r="HUH24" s="197"/>
      <c r="HUI24" s="204"/>
      <c r="HUJ24" s="199"/>
      <c r="HUK24" s="200"/>
      <c r="HUS24" s="200"/>
      <c r="HUV24" s="202"/>
      <c r="HUW24" s="202"/>
      <c r="HUX24" s="200"/>
      <c r="HUZ24" s="203"/>
      <c r="HVB24" s="203"/>
      <c r="HVC24" s="197"/>
      <c r="HVD24" s="204"/>
      <c r="HVE24" s="199"/>
      <c r="HVF24" s="200"/>
      <c r="HVN24" s="200"/>
      <c r="HVQ24" s="202"/>
      <c r="HVR24" s="202"/>
      <c r="HVS24" s="200"/>
      <c r="HVU24" s="203"/>
      <c r="HVW24" s="203"/>
      <c r="HVX24" s="197"/>
      <c r="HVY24" s="204"/>
      <c r="HVZ24" s="199"/>
      <c r="HWA24" s="200"/>
      <c r="HWI24" s="200"/>
      <c r="HWL24" s="202"/>
      <c r="HWM24" s="202"/>
      <c r="HWN24" s="200"/>
      <c r="HWP24" s="203"/>
      <c r="HWR24" s="203"/>
      <c r="HWS24" s="197"/>
      <c r="HWT24" s="204"/>
      <c r="HWU24" s="199"/>
      <c r="HWV24" s="200"/>
      <c r="HXD24" s="200"/>
      <c r="HXG24" s="202"/>
      <c r="HXH24" s="202"/>
      <c r="HXI24" s="200"/>
      <c r="HXK24" s="203"/>
      <c r="HXM24" s="203"/>
      <c r="HXN24" s="197"/>
      <c r="HXO24" s="204"/>
      <c r="HXP24" s="199"/>
      <c r="HXQ24" s="200"/>
      <c r="HXY24" s="200"/>
      <c r="HYB24" s="202"/>
      <c r="HYC24" s="202"/>
      <c r="HYD24" s="200"/>
      <c r="HYF24" s="203"/>
      <c r="HYH24" s="203"/>
      <c r="HYI24" s="197"/>
      <c r="HYJ24" s="204"/>
      <c r="HYK24" s="199"/>
      <c r="HYL24" s="200"/>
      <c r="HYT24" s="200"/>
      <c r="HYW24" s="202"/>
      <c r="HYX24" s="202"/>
      <c r="HYY24" s="200"/>
      <c r="HZA24" s="203"/>
      <c r="HZC24" s="203"/>
      <c r="HZD24" s="197"/>
      <c r="HZE24" s="204"/>
      <c r="HZF24" s="199"/>
      <c r="HZG24" s="200"/>
      <c r="HZO24" s="200"/>
      <c r="HZR24" s="202"/>
      <c r="HZS24" s="202"/>
      <c r="HZT24" s="200"/>
      <c r="HZV24" s="203"/>
      <c r="HZX24" s="203"/>
      <c r="HZY24" s="197"/>
      <c r="HZZ24" s="204"/>
      <c r="IAA24" s="199"/>
      <c r="IAB24" s="200"/>
      <c r="IAJ24" s="200"/>
      <c r="IAM24" s="202"/>
      <c r="IAN24" s="202"/>
      <c r="IAO24" s="200"/>
      <c r="IAQ24" s="203"/>
      <c r="IAS24" s="203"/>
      <c r="IAT24" s="197"/>
      <c r="IAU24" s="204"/>
      <c r="IAV24" s="199"/>
      <c r="IAW24" s="200"/>
      <c r="IBE24" s="200"/>
      <c r="IBH24" s="202"/>
      <c r="IBI24" s="202"/>
      <c r="IBJ24" s="200"/>
      <c r="IBL24" s="203"/>
      <c r="IBN24" s="203"/>
      <c r="IBO24" s="197"/>
      <c r="IBP24" s="204"/>
      <c r="IBQ24" s="199"/>
      <c r="IBR24" s="200"/>
      <c r="IBZ24" s="200"/>
      <c r="ICC24" s="202"/>
      <c r="ICD24" s="202"/>
      <c r="ICE24" s="200"/>
      <c r="ICG24" s="203"/>
      <c r="ICI24" s="203"/>
      <c r="ICJ24" s="197"/>
      <c r="ICK24" s="204"/>
      <c r="ICL24" s="199"/>
      <c r="ICM24" s="200"/>
      <c r="ICU24" s="200"/>
      <c r="ICX24" s="202"/>
      <c r="ICY24" s="202"/>
      <c r="ICZ24" s="200"/>
      <c r="IDB24" s="203"/>
      <c r="IDD24" s="203"/>
      <c r="IDE24" s="197"/>
      <c r="IDF24" s="204"/>
      <c r="IDG24" s="199"/>
      <c r="IDH24" s="200"/>
      <c r="IDP24" s="200"/>
      <c r="IDS24" s="202"/>
      <c r="IDT24" s="202"/>
      <c r="IDU24" s="200"/>
      <c r="IDW24" s="203"/>
      <c r="IDY24" s="203"/>
      <c r="IDZ24" s="197"/>
      <c r="IEA24" s="204"/>
      <c r="IEB24" s="199"/>
      <c r="IEC24" s="200"/>
      <c r="IEK24" s="200"/>
      <c r="IEN24" s="202"/>
      <c r="IEO24" s="202"/>
      <c r="IEP24" s="200"/>
      <c r="IER24" s="203"/>
      <c r="IET24" s="203"/>
      <c r="IEU24" s="197"/>
      <c r="IEV24" s="204"/>
      <c r="IEW24" s="199"/>
      <c r="IEX24" s="200"/>
      <c r="IFF24" s="200"/>
      <c r="IFI24" s="202"/>
      <c r="IFJ24" s="202"/>
      <c r="IFK24" s="200"/>
      <c r="IFM24" s="203"/>
      <c r="IFO24" s="203"/>
      <c r="IFP24" s="197"/>
      <c r="IFQ24" s="204"/>
      <c r="IFR24" s="199"/>
      <c r="IFS24" s="200"/>
      <c r="IGA24" s="200"/>
      <c r="IGD24" s="202"/>
      <c r="IGE24" s="202"/>
      <c r="IGF24" s="200"/>
      <c r="IGH24" s="203"/>
      <c r="IGJ24" s="203"/>
      <c r="IGK24" s="197"/>
      <c r="IGL24" s="204"/>
      <c r="IGM24" s="199"/>
      <c r="IGN24" s="200"/>
      <c r="IGV24" s="200"/>
      <c r="IGY24" s="202"/>
      <c r="IGZ24" s="202"/>
      <c r="IHA24" s="200"/>
      <c r="IHC24" s="203"/>
      <c r="IHE24" s="203"/>
      <c r="IHF24" s="197"/>
      <c r="IHG24" s="204"/>
      <c r="IHH24" s="199"/>
      <c r="IHI24" s="200"/>
      <c r="IHQ24" s="200"/>
      <c r="IHT24" s="202"/>
      <c r="IHU24" s="202"/>
      <c r="IHV24" s="200"/>
      <c r="IHX24" s="203"/>
      <c r="IHZ24" s="203"/>
      <c r="IIA24" s="197"/>
      <c r="IIB24" s="204"/>
      <c r="IIC24" s="199"/>
      <c r="IID24" s="200"/>
      <c r="IIL24" s="200"/>
      <c r="IIO24" s="202"/>
      <c r="IIP24" s="202"/>
      <c r="IIQ24" s="200"/>
      <c r="IIS24" s="203"/>
      <c r="IIU24" s="203"/>
      <c r="IIV24" s="197"/>
      <c r="IIW24" s="204"/>
      <c r="IIX24" s="199"/>
      <c r="IIY24" s="200"/>
      <c r="IJG24" s="200"/>
      <c r="IJJ24" s="202"/>
      <c r="IJK24" s="202"/>
      <c r="IJL24" s="200"/>
      <c r="IJN24" s="203"/>
      <c r="IJP24" s="203"/>
      <c r="IJQ24" s="197"/>
      <c r="IJR24" s="204"/>
      <c r="IJS24" s="199"/>
      <c r="IJT24" s="200"/>
      <c r="IKB24" s="200"/>
      <c r="IKE24" s="202"/>
      <c r="IKF24" s="202"/>
      <c r="IKG24" s="200"/>
      <c r="IKI24" s="203"/>
      <c r="IKK24" s="203"/>
      <c r="IKL24" s="197"/>
      <c r="IKM24" s="204"/>
      <c r="IKN24" s="199"/>
      <c r="IKO24" s="200"/>
      <c r="IKW24" s="200"/>
      <c r="IKZ24" s="202"/>
      <c r="ILA24" s="202"/>
      <c r="ILB24" s="200"/>
      <c r="ILD24" s="203"/>
      <c r="ILF24" s="203"/>
      <c r="ILG24" s="197"/>
      <c r="ILH24" s="204"/>
      <c r="ILI24" s="199"/>
      <c r="ILJ24" s="200"/>
      <c r="ILR24" s="200"/>
      <c r="ILU24" s="202"/>
      <c r="ILV24" s="202"/>
      <c r="ILW24" s="200"/>
      <c r="ILY24" s="203"/>
      <c r="IMA24" s="203"/>
      <c r="IMB24" s="197"/>
      <c r="IMC24" s="204"/>
      <c r="IMD24" s="199"/>
      <c r="IME24" s="200"/>
      <c r="IMM24" s="200"/>
      <c r="IMP24" s="202"/>
      <c r="IMQ24" s="202"/>
      <c r="IMR24" s="200"/>
      <c r="IMT24" s="203"/>
      <c r="IMV24" s="203"/>
      <c r="IMW24" s="197"/>
      <c r="IMX24" s="204"/>
      <c r="IMY24" s="199"/>
      <c r="IMZ24" s="200"/>
      <c r="INH24" s="200"/>
      <c r="INK24" s="202"/>
      <c r="INL24" s="202"/>
      <c r="INM24" s="200"/>
      <c r="INO24" s="203"/>
      <c r="INQ24" s="203"/>
      <c r="INR24" s="197"/>
      <c r="INS24" s="204"/>
      <c r="INT24" s="199"/>
      <c r="INU24" s="200"/>
      <c r="IOC24" s="200"/>
      <c r="IOF24" s="202"/>
      <c r="IOG24" s="202"/>
      <c r="IOH24" s="200"/>
      <c r="IOJ24" s="203"/>
      <c r="IOL24" s="203"/>
      <c r="IOM24" s="197"/>
      <c r="ION24" s="204"/>
      <c r="IOO24" s="199"/>
      <c r="IOP24" s="200"/>
      <c r="IOX24" s="200"/>
      <c r="IPA24" s="202"/>
      <c r="IPB24" s="202"/>
      <c r="IPC24" s="200"/>
      <c r="IPE24" s="203"/>
      <c r="IPG24" s="203"/>
      <c r="IPH24" s="197"/>
      <c r="IPI24" s="204"/>
      <c r="IPJ24" s="199"/>
      <c r="IPK24" s="200"/>
      <c r="IPS24" s="200"/>
      <c r="IPV24" s="202"/>
      <c r="IPW24" s="202"/>
      <c r="IPX24" s="200"/>
      <c r="IPZ24" s="203"/>
      <c r="IQB24" s="203"/>
      <c r="IQC24" s="197"/>
      <c r="IQD24" s="204"/>
      <c r="IQE24" s="199"/>
      <c r="IQF24" s="200"/>
      <c r="IQN24" s="200"/>
      <c r="IQQ24" s="202"/>
      <c r="IQR24" s="202"/>
      <c r="IQS24" s="200"/>
      <c r="IQU24" s="203"/>
      <c r="IQW24" s="203"/>
      <c r="IQX24" s="197"/>
      <c r="IQY24" s="204"/>
      <c r="IQZ24" s="199"/>
      <c r="IRA24" s="200"/>
      <c r="IRI24" s="200"/>
      <c r="IRL24" s="202"/>
      <c r="IRM24" s="202"/>
      <c r="IRN24" s="200"/>
      <c r="IRP24" s="203"/>
      <c r="IRR24" s="203"/>
      <c r="IRS24" s="197"/>
      <c r="IRT24" s="204"/>
      <c r="IRU24" s="199"/>
      <c r="IRV24" s="200"/>
      <c r="ISD24" s="200"/>
      <c r="ISG24" s="202"/>
      <c r="ISH24" s="202"/>
      <c r="ISI24" s="200"/>
      <c r="ISK24" s="203"/>
      <c r="ISM24" s="203"/>
      <c r="ISN24" s="197"/>
      <c r="ISO24" s="204"/>
      <c r="ISP24" s="199"/>
      <c r="ISQ24" s="200"/>
      <c r="ISY24" s="200"/>
      <c r="ITB24" s="202"/>
      <c r="ITC24" s="202"/>
      <c r="ITD24" s="200"/>
      <c r="ITF24" s="203"/>
      <c r="ITH24" s="203"/>
      <c r="ITI24" s="197"/>
      <c r="ITJ24" s="204"/>
      <c r="ITK24" s="199"/>
      <c r="ITL24" s="200"/>
      <c r="ITT24" s="200"/>
      <c r="ITW24" s="202"/>
      <c r="ITX24" s="202"/>
      <c r="ITY24" s="200"/>
      <c r="IUA24" s="203"/>
      <c r="IUC24" s="203"/>
      <c r="IUD24" s="197"/>
      <c r="IUE24" s="204"/>
      <c r="IUF24" s="199"/>
      <c r="IUG24" s="200"/>
      <c r="IUO24" s="200"/>
      <c r="IUR24" s="202"/>
      <c r="IUS24" s="202"/>
      <c r="IUT24" s="200"/>
      <c r="IUV24" s="203"/>
      <c r="IUX24" s="203"/>
      <c r="IUY24" s="197"/>
      <c r="IUZ24" s="204"/>
      <c r="IVA24" s="199"/>
      <c r="IVB24" s="200"/>
      <c r="IVJ24" s="200"/>
      <c r="IVM24" s="202"/>
      <c r="IVN24" s="202"/>
      <c r="IVO24" s="200"/>
      <c r="IVQ24" s="203"/>
      <c r="IVS24" s="203"/>
      <c r="IVT24" s="197"/>
      <c r="IVU24" s="204"/>
      <c r="IVV24" s="199"/>
      <c r="IVW24" s="200"/>
      <c r="IWE24" s="200"/>
      <c r="IWH24" s="202"/>
      <c r="IWI24" s="202"/>
      <c r="IWJ24" s="200"/>
      <c r="IWL24" s="203"/>
      <c r="IWN24" s="203"/>
      <c r="IWO24" s="197"/>
      <c r="IWP24" s="204"/>
      <c r="IWQ24" s="199"/>
      <c r="IWR24" s="200"/>
      <c r="IWZ24" s="200"/>
      <c r="IXC24" s="202"/>
      <c r="IXD24" s="202"/>
      <c r="IXE24" s="200"/>
      <c r="IXG24" s="203"/>
      <c r="IXI24" s="203"/>
      <c r="IXJ24" s="197"/>
      <c r="IXK24" s="204"/>
      <c r="IXL24" s="199"/>
      <c r="IXM24" s="200"/>
      <c r="IXU24" s="200"/>
      <c r="IXX24" s="202"/>
      <c r="IXY24" s="202"/>
      <c r="IXZ24" s="200"/>
      <c r="IYB24" s="203"/>
      <c r="IYD24" s="203"/>
      <c r="IYE24" s="197"/>
      <c r="IYF24" s="204"/>
      <c r="IYG24" s="199"/>
      <c r="IYH24" s="200"/>
      <c r="IYP24" s="200"/>
      <c r="IYS24" s="202"/>
      <c r="IYT24" s="202"/>
      <c r="IYU24" s="200"/>
      <c r="IYW24" s="203"/>
      <c r="IYY24" s="203"/>
      <c r="IYZ24" s="197"/>
      <c r="IZA24" s="204"/>
      <c r="IZB24" s="199"/>
      <c r="IZC24" s="200"/>
      <c r="IZK24" s="200"/>
      <c r="IZN24" s="202"/>
      <c r="IZO24" s="202"/>
      <c r="IZP24" s="200"/>
      <c r="IZR24" s="203"/>
      <c r="IZT24" s="203"/>
      <c r="IZU24" s="197"/>
      <c r="IZV24" s="204"/>
      <c r="IZW24" s="199"/>
      <c r="IZX24" s="200"/>
      <c r="JAF24" s="200"/>
      <c r="JAI24" s="202"/>
      <c r="JAJ24" s="202"/>
      <c r="JAK24" s="200"/>
      <c r="JAM24" s="203"/>
      <c r="JAO24" s="203"/>
      <c r="JAP24" s="197"/>
      <c r="JAQ24" s="204"/>
      <c r="JAR24" s="199"/>
      <c r="JAS24" s="200"/>
      <c r="JBA24" s="200"/>
      <c r="JBD24" s="202"/>
      <c r="JBE24" s="202"/>
      <c r="JBF24" s="200"/>
      <c r="JBH24" s="203"/>
      <c r="JBJ24" s="203"/>
      <c r="JBK24" s="197"/>
      <c r="JBL24" s="204"/>
      <c r="JBM24" s="199"/>
      <c r="JBN24" s="200"/>
      <c r="JBV24" s="200"/>
      <c r="JBY24" s="202"/>
      <c r="JBZ24" s="202"/>
      <c r="JCA24" s="200"/>
      <c r="JCC24" s="203"/>
      <c r="JCE24" s="203"/>
      <c r="JCF24" s="197"/>
      <c r="JCG24" s="204"/>
      <c r="JCH24" s="199"/>
      <c r="JCI24" s="200"/>
      <c r="JCQ24" s="200"/>
      <c r="JCT24" s="202"/>
      <c r="JCU24" s="202"/>
      <c r="JCV24" s="200"/>
      <c r="JCX24" s="203"/>
      <c r="JCZ24" s="203"/>
      <c r="JDA24" s="197"/>
      <c r="JDB24" s="204"/>
      <c r="JDC24" s="199"/>
      <c r="JDD24" s="200"/>
      <c r="JDL24" s="200"/>
      <c r="JDO24" s="202"/>
      <c r="JDP24" s="202"/>
      <c r="JDQ24" s="200"/>
      <c r="JDS24" s="203"/>
      <c r="JDU24" s="203"/>
      <c r="JDV24" s="197"/>
      <c r="JDW24" s="204"/>
      <c r="JDX24" s="199"/>
      <c r="JDY24" s="200"/>
      <c r="JEG24" s="200"/>
      <c r="JEJ24" s="202"/>
      <c r="JEK24" s="202"/>
      <c r="JEL24" s="200"/>
      <c r="JEN24" s="203"/>
      <c r="JEP24" s="203"/>
      <c r="JEQ24" s="197"/>
      <c r="JER24" s="204"/>
      <c r="JES24" s="199"/>
      <c r="JET24" s="200"/>
      <c r="JFB24" s="200"/>
      <c r="JFE24" s="202"/>
      <c r="JFF24" s="202"/>
      <c r="JFG24" s="200"/>
      <c r="JFI24" s="203"/>
      <c r="JFK24" s="203"/>
      <c r="JFL24" s="197"/>
      <c r="JFM24" s="204"/>
      <c r="JFN24" s="199"/>
      <c r="JFO24" s="200"/>
      <c r="JFW24" s="200"/>
      <c r="JFZ24" s="202"/>
      <c r="JGA24" s="202"/>
      <c r="JGB24" s="200"/>
      <c r="JGD24" s="203"/>
      <c r="JGF24" s="203"/>
      <c r="JGG24" s="197"/>
      <c r="JGH24" s="204"/>
      <c r="JGI24" s="199"/>
      <c r="JGJ24" s="200"/>
      <c r="JGR24" s="200"/>
      <c r="JGU24" s="202"/>
      <c r="JGV24" s="202"/>
      <c r="JGW24" s="200"/>
      <c r="JGY24" s="203"/>
      <c r="JHA24" s="203"/>
      <c r="JHB24" s="197"/>
      <c r="JHC24" s="204"/>
      <c r="JHD24" s="199"/>
      <c r="JHE24" s="200"/>
      <c r="JHM24" s="200"/>
      <c r="JHP24" s="202"/>
      <c r="JHQ24" s="202"/>
      <c r="JHR24" s="200"/>
      <c r="JHT24" s="203"/>
      <c r="JHV24" s="203"/>
      <c r="JHW24" s="197"/>
      <c r="JHX24" s="204"/>
      <c r="JHY24" s="199"/>
      <c r="JHZ24" s="200"/>
      <c r="JIH24" s="200"/>
      <c r="JIK24" s="202"/>
      <c r="JIL24" s="202"/>
      <c r="JIM24" s="200"/>
      <c r="JIO24" s="203"/>
      <c r="JIQ24" s="203"/>
      <c r="JIR24" s="197"/>
      <c r="JIS24" s="204"/>
      <c r="JIT24" s="199"/>
      <c r="JIU24" s="200"/>
      <c r="JJC24" s="200"/>
      <c r="JJF24" s="202"/>
      <c r="JJG24" s="202"/>
      <c r="JJH24" s="200"/>
      <c r="JJJ24" s="203"/>
      <c r="JJL24" s="203"/>
      <c r="JJM24" s="197"/>
      <c r="JJN24" s="204"/>
      <c r="JJO24" s="199"/>
      <c r="JJP24" s="200"/>
      <c r="JJX24" s="200"/>
      <c r="JKA24" s="202"/>
      <c r="JKB24" s="202"/>
      <c r="JKC24" s="200"/>
      <c r="JKE24" s="203"/>
      <c r="JKG24" s="203"/>
      <c r="JKH24" s="197"/>
      <c r="JKI24" s="204"/>
      <c r="JKJ24" s="199"/>
      <c r="JKK24" s="200"/>
      <c r="JKS24" s="200"/>
      <c r="JKV24" s="202"/>
      <c r="JKW24" s="202"/>
      <c r="JKX24" s="200"/>
      <c r="JKZ24" s="203"/>
      <c r="JLB24" s="203"/>
      <c r="JLC24" s="197"/>
      <c r="JLD24" s="204"/>
      <c r="JLE24" s="199"/>
      <c r="JLF24" s="200"/>
      <c r="JLN24" s="200"/>
      <c r="JLQ24" s="202"/>
      <c r="JLR24" s="202"/>
      <c r="JLS24" s="200"/>
      <c r="JLU24" s="203"/>
      <c r="JLW24" s="203"/>
      <c r="JLX24" s="197"/>
      <c r="JLY24" s="204"/>
      <c r="JLZ24" s="199"/>
      <c r="JMA24" s="200"/>
      <c r="JMI24" s="200"/>
      <c r="JML24" s="202"/>
      <c r="JMM24" s="202"/>
      <c r="JMN24" s="200"/>
      <c r="JMP24" s="203"/>
      <c r="JMR24" s="203"/>
      <c r="JMS24" s="197"/>
      <c r="JMT24" s="204"/>
      <c r="JMU24" s="199"/>
      <c r="JMV24" s="200"/>
      <c r="JND24" s="200"/>
      <c r="JNG24" s="202"/>
      <c r="JNH24" s="202"/>
      <c r="JNI24" s="200"/>
      <c r="JNK24" s="203"/>
      <c r="JNM24" s="203"/>
      <c r="JNN24" s="197"/>
      <c r="JNO24" s="204"/>
      <c r="JNP24" s="199"/>
      <c r="JNQ24" s="200"/>
      <c r="JNY24" s="200"/>
      <c r="JOB24" s="202"/>
      <c r="JOC24" s="202"/>
      <c r="JOD24" s="200"/>
      <c r="JOF24" s="203"/>
      <c r="JOH24" s="203"/>
      <c r="JOI24" s="197"/>
      <c r="JOJ24" s="204"/>
      <c r="JOK24" s="199"/>
      <c r="JOL24" s="200"/>
      <c r="JOT24" s="200"/>
      <c r="JOW24" s="202"/>
      <c r="JOX24" s="202"/>
      <c r="JOY24" s="200"/>
      <c r="JPA24" s="203"/>
      <c r="JPC24" s="203"/>
      <c r="JPD24" s="197"/>
      <c r="JPE24" s="204"/>
      <c r="JPF24" s="199"/>
      <c r="JPG24" s="200"/>
      <c r="JPO24" s="200"/>
      <c r="JPR24" s="202"/>
      <c r="JPS24" s="202"/>
      <c r="JPT24" s="200"/>
      <c r="JPV24" s="203"/>
      <c r="JPX24" s="203"/>
      <c r="JPY24" s="197"/>
      <c r="JPZ24" s="204"/>
      <c r="JQA24" s="199"/>
      <c r="JQB24" s="200"/>
      <c r="JQJ24" s="200"/>
      <c r="JQM24" s="202"/>
      <c r="JQN24" s="202"/>
      <c r="JQO24" s="200"/>
      <c r="JQQ24" s="203"/>
      <c r="JQS24" s="203"/>
      <c r="JQT24" s="197"/>
      <c r="JQU24" s="204"/>
      <c r="JQV24" s="199"/>
      <c r="JQW24" s="200"/>
      <c r="JRE24" s="200"/>
      <c r="JRH24" s="202"/>
      <c r="JRI24" s="202"/>
      <c r="JRJ24" s="200"/>
      <c r="JRL24" s="203"/>
      <c r="JRN24" s="203"/>
      <c r="JRO24" s="197"/>
      <c r="JRP24" s="204"/>
      <c r="JRQ24" s="199"/>
      <c r="JRR24" s="200"/>
      <c r="JRZ24" s="200"/>
      <c r="JSC24" s="202"/>
      <c r="JSD24" s="202"/>
      <c r="JSE24" s="200"/>
      <c r="JSG24" s="203"/>
      <c r="JSI24" s="203"/>
      <c r="JSJ24" s="197"/>
      <c r="JSK24" s="204"/>
      <c r="JSL24" s="199"/>
      <c r="JSM24" s="200"/>
      <c r="JSU24" s="200"/>
      <c r="JSX24" s="202"/>
      <c r="JSY24" s="202"/>
      <c r="JSZ24" s="200"/>
      <c r="JTB24" s="203"/>
      <c r="JTD24" s="203"/>
      <c r="JTE24" s="197"/>
      <c r="JTF24" s="204"/>
      <c r="JTG24" s="199"/>
      <c r="JTH24" s="200"/>
      <c r="JTP24" s="200"/>
      <c r="JTS24" s="202"/>
      <c r="JTT24" s="202"/>
      <c r="JTU24" s="200"/>
      <c r="JTW24" s="203"/>
      <c r="JTY24" s="203"/>
      <c r="JTZ24" s="197"/>
      <c r="JUA24" s="204"/>
      <c r="JUB24" s="199"/>
      <c r="JUC24" s="200"/>
      <c r="JUK24" s="200"/>
      <c r="JUN24" s="202"/>
      <c r="JUO24" s="202"/>
      <c r="JUP24" s="200"/>
      <c r="JUR24" s="203"/>
      <c r="JUT24" s="203"/>
      <c r="JUU24" s="197"/>
      <c r="JUV24" s="204"/>
      <c r="JUW24" s="199"/>
      <c r="JUX24" s="200"/>
      <c r="JVF24" s="200"/>
      <c r="JVI24" s="202"/>
      <c r="JVJ24" s="202"/>
      <c r="JVK24" s="200"/>
      <c r="JVM24" s="203"/>
      <c r="JVO24" s="203"/>
      <c r="JVP24" s="197"/>
      <c r="JVQ24" s="204"/>
      <c r="JVR24" s="199"/>
      <c r="JVS24" s="200"/>
      <c r="JWA24" s="200"/>
      <c r="JWD24" s="202"/>
      <c r="JWE24" s="202"/>
      <c r="JWF24" s="200"/>
      <c r="JWH24" s="203"/>
      <c r="JWJ24" s="203"/>
      <c r="JWK24" s="197"/>
      <c r="JWL24" s="204"/>
      <c r="JWM24" s="199"/>
      <c r="JWN24" s="200"/>
      <c r="JWV24" s="200"/>
      <c r="JWY24" s="202"/>
      <c r="JWZ24" s="202"/>
      <c r="JXA24" s="200"/>
      <c r="JXC24" s="203"/>
      <c r="JXE24" s="203"/>
      <c r="JXF24" s="197"/>
      <c r="JXG24" s="204"/>
      <c r="JXH24" s="199"/>
      <c r="JXI24" s="200"/>
      <c r="JXQ24" s="200"/>
      <c r="JXT24" s="202"/>
      <c r="JXU24" s="202"/>
      <c r="JXV24" s="200"/>
      <c r="JXX24" s="203"/>
      <c r="JXZ24" s="203"/>
      <c r="JYA24" s="197"/>
      <c r="JYB24" s="204"/>
      <c r="JYC24" s="199"/>
      <c r="JYD24" s="200"/>
      <c r="JYL24" s="200"/>
      <c r="JYO24" s="202"/>
      <c r="JYP24" s="202"/>
      <c r="JYQ24" s="200"/>
      <c r="JYS24" s="203"/>
      <c r="JYU24" s="203"/>
      <c r="JYV24" s="197"/>
      <c r="JYW24" s="204"/>
      <c r="JYX24" s="199"/>
      <c r="JYY24" s="200"/>
      <c r="JZG24" s="200"/>
      <c r="JZJ24" s="202"/>
      <c r="JZK24" s="202"/>
      <c r="JZL24" s="200"/>
      <c r="JZN24" s="203"/>
      <c r="JZP24" s="203"/>
      <c r="JZQ24" s="197"/>
      <c r="JZR24" s="204"/>
      <c r="JZS24" s="199"/>
      <c r="JZT24" s="200"/>
      <c r="KAB24" s="200"/>
      <c r="KAE24" s="202"/>
      <c r="KAF24" s="202"/>
      <c r="KAG24" s="200"/>
      <c r="KAI24" s="203"/>
      <c r="KAK24" s="203"/>
      <c r="KAL24" s="197"/>
      <c r="KAM24" s="204"/>
      <c r="KAN24" s="199"/>
      <c r="KAO24" s="200"/>
      <c r="KAW24" s="200"/>
      <c r="KAZ24" s="202"/>
      <c r="KBA24" s="202"/>
      <c r="KBB24" s="200"/>
      <c r="KBD24" s="203"/>
      <c r="KBF24" s="203"/>
      <c r="KBG24" s="197"/>
      <c r="KBH24" s="204"/>
      <c r="KBI24" s="199"/>
      <c r="KBJ24" s="200"/>
      <c r="KBR24" s="200"/>
      <c r="KBU24" s="202"/>
      <c r="KBV24" s="202"/>
      <c r="KBW24" s="200"/>
      <c r="KBY24" s="203"/>
      <c r="KCA24" s="203"/>
      <c r="KCB24" s="197"/>
      <c r="KCC24" s="204"/>
      <c r="KCD24" s="199"/>
      <c r="KCE24" s="200"/>
      <c r="KCM24" s="200"/>
      <c r="KCP24" s="202"/>
      <c r="KCQ24" s="202"/>
      <c r="KCR24" s="200"/>
      <c r="KCT24" s="203"/>
      <c r="KCV24" s="203"/>
      <c r="KCW24" s="197"/>
      <c r="KCX24" s="204"/>
      <c r="KCY24" s="199"/>
      <c r="KCZ24" s="200"/>
      <c r="KDH24" s="200"/>
      <c r="KDK24" s="202"/>
      <c r="KDL24" s="202"/>
      <c r="KDM24" s="200"/>
      <c r="KDO24" s="203"/>
      <c r="KDQ24" s="203"/>
      <c r="KDR24" s="197"/>
      <c r="KDS24" s="204"/>
      <c r="KDT24" s="199"/>
      <c r="KDU24" s="200"/>
      <c r="KEC24" s="200"/>
      <c r="KEF24" s="202"/>
      <c r="KEG24" s="202"/>
      <c r="KEH24" s="200"/>
      <c r="KEJ24" s="203"/>
      <c r="KEL24" s="203"/>
      <c r="KEM24" s="197"/>
      <c r="KEN24" s="204"/>
      <c r="KEO24" s="199"/>
      <c r="KEP24" s="200"/>
      <c r="KEX24" s="200"/>
      <c r="KFA24" s="202"/>
      <c r="KFB24" s="202"/>
      <c r="KFC24" s="200"/>
      <c r="KFE24" s="203"/>
      <c r="KFG24" s="203"/>
      <c r="KFH24" s="197"/>
      <c r="KFI24" s="204"/>
      <c r="KFJ24" s="199"/>
      <c r="KFK24" s="200"/>
      <c r="KFS24" s="200"/>
      <c r="KFV24" s="202"/>
      <c r="KFW24" s="202"/>
      <c r="KFX24" s="200"/>
      <c r="KFZ24" s="203"/>
      <c r="KGB24" s="203"/>
      <c r="KGC24" s="197"/>
      <c r="KGD24" s="204"/>
      <c r="KGE24" s="199"/>
      <c r="KGF24" s="200"/>
      <c r="KGN24" s="200"/>
      <c r="KGQ24" s="202"/>
      <c r="KGR24" s="202"/>
      <c r="KGS24" s="200"/>
      <c r="KGU24" s="203"/>
      <c r="KGW24" s="203"/>
      <c r="KGX24" s="197"/>
      <c r="KGY24" s="204"/>
      <c r="KGZ24" s="199"/>
      <c r="KHA24" s="200"/>
      <c r="KHI24" s="200"/>
      <c r="KHL24" s="202"/>
      <c r="KHM24" s="202"/>
      <c r="KHN24" s="200"/>
      <c r="KHP24" s="203"/>
      <c r="KHR24" s="203"/>
      <c r="KHS24" s="197"/>
      <c r="KHT24" s="204"/>
      <c r="KHU24" s="199"/>
      <c r="KHV24" s="200"/>
      <c r="KID24" s="200"/>
      <c r="KIG24" s="202"/>
      <c r="KIH24" s="202"/>
      <c r="KII24" s="200"/>
      <c r="KIK24" s="203"/>
      <c r="KIM24" s="203"/>
      <c r="KIN24" s="197"/>
      <c r="KIO24" s="204"/>
      <c r="KIP24" s="199"/>
      <c r="KIQ24" s="200"/>
      <c r="KIY24" s="200"/>
      <c r="KJB24" s="202"/>
      <c r="KJC24" s="202"/>
      <c r="KJD24" s="200"/>
      <c r="KJF24" s="203"/>
      <c r="KJH24" s="203"/>
      <c r="KJI24" s="197"/>
      <c r="KJJ24" s="204"/>
      <c r="KJK24" s="199"/>
      <c r="KJL24" s="200"/>
      <c r="KJT24" s="200"/>
      <c r="KJW24" s="202"/>
      <c r="KJX24" s="202"/>
      <c r="KJY24" s="200"/>
      <c r="KKA24" s="203"/>
      <c r="KKC24" s="203"/>
      <c r="KKD24" s="197"/>
      <c r="KKE24" s="204"/>
      <c r="KKF24" s="199"/>
      <c r="KKG24" s="200"/>
      <c r="KKO24" s="200"/>
      <c r="KKR24" s="202"/>
      <c r="KKS24" s="202"/>
      <c r="KKT24" s="200"/>
      <c r="KKV24" s="203"/>
      <c r="KKX24" s="203"/>
      <c r="KKY24" s="197"/>
      <c r="KKZ24" s="204"/>
      <c r="KLA24" s="199"/>
      <c r="KLB24" s="200"/>
      <c r="KLJ24" s="200"/>
      <c r="KLM24" s="202"/>
      <c r="KLN24" s="202"/>
      <c r="KLO24" s="200"/>
      <c r="KLQ24" s="203"/>
      <c r="KLS24" s="203"/>
      <c r="KLT24" s="197"/>
      <c r="KLU24" s="204"/>
      <c r="KLV24" s="199"/>
      <c r="KLW24" s="200"/>
      <c r="KME24" s="200"/>
      <c r="KMH24" s="202"/>
      <c r="KMI24" s="202"/>
      <c r="KMJ24" s="200"/>
      <c r="KML24" s="203"/>
      <c r="KMN24" s="203"/>
      <c r="KMO24" s="197"/>
      <c r="KMP24" s="204"/>
      <c r="KMQ24" s="199"/>
      <c r="KMR24" s="200"/>
      <c r="KMZ24" s="200"/>
      <c r="KNC24" s="202"/>
      <c r="KND24" s="202"/>
      <c r="KNE24" s="200"/>
      <c r="KNG24" s="203"/>
      <c r="KNI24" s="203"/>
      <c r="KNJ24" s="197"/>
      <c r="KNK24" s="204"/>
      <c r="KNL24" s="199"/>
      <c r="KNM24" s="200"/>
      <c r="KNU24" s="200"/>
      <c r="KNX24" s="202"/>
      <c r="KNY24" s="202"/>
      <c r="KNZ24" s="200"/>
      <c r="KOB24" s="203"/>
      <c r="KOD24" s="203"/>
      <c r="KOE24" s="197"/>
      <c r="KOF24" s="204"/>
      <c r="KOG24" s="199"/>
      <c r="KOH24" s="200"/>
      <c r="KOP24" s="200"/>
      <c r="KOS24" s="202"/>
      <c r="KOT24" s="202"/>
      <c r="KOU24" s="200"/>
      <c r="KOW24" s="203"/>
      <c r="KOY24" s="203"/>
      <c r="KOZ24" s="197"/>
      <c r="KPA24" s="204"/>
      <c r="KPB24" s="199"/>
      <c r="KPC24" s="200"/>
      <c r="KPK24" s="200"/>
      <c r="KPN24" s="202"/>
      <c r="KPO24" s="202"/>
      <c r="KPP24" s="200"/>
      <c r="KPR24" s="203"/>
      <c r="KPT24" s="203"/>
      <c r="KPU24" s="197"/>
      <c r="KPV24" s="204"/>
      <c r="KPW24" s="199"/>
      <c r="KPX24" s="200"/>
      <c r="KQF24" s="200"/>
      <c r="KQI24" s="202"/>
      <c r="KQJ24" s="202"/>
      <c r="KQK24" s="200"/>
      <c r="KQM24" s="203"/>
      <c r="KQO24" s="203"/>
      <c r="KQP24" s="197"/>
      <c r="KQQ24" s="204"/>
      <c r="KQR24" s="199"/>
      <c r="KQS24" s="200"/>
      <c r="KRA24" s="200"/>
      <c r="KRD24" s="202"/>
      <c r="KRE24" s="202"/>
      <c r="KRF24" s="200"/>
      <c r="KRH24" s="203"/>
      <c r="KRJ24" s="203"/>
      <c r="KRK24" s="197"/>
      <c r="KRL24" s="204"/>
      <c r="KRM24" s="199"/>
      <c r="KRN24" s="200"/>
      <c r="KRV24" s="200"/>
      <c r="KRY24" s="202"/>
      <c r="KRZ24" s="202"/>
      <c r="KSA24" s="200"/>
      <c r="KSC24" s="203"/>
      <c r="KSE24" s="203"/>
      <c r="KSF24" s="197"/>
      <c r="KSG24" s="204"/>
      <c r="KSH24" s="199"/>
      <c r="KSI24" s="200"/>
      <c r="KSQ24" s="200"/>
      <c r="KST24" s="202"/>
      <c r="KSU24" s="202"/>
      <c r="KSV24" s="200"/>
      <c r="KSX24" s="203"/>
      <c r="KSZ24" s="203"/>
      <c r="KTA24" s="197"/>
      <c r="KTB24" s="204"/>
      <c r="KTC24" s="199"/>
      <c r="KTD24" s="200"/>
      <c r="KTL24" s="200"/>
      <c r="KTO24" s="202"/>
      <c r="KTP24" s="202"/>
      <c r="KTQ24" s="200"/>
      <c r="KTS24" s="203"/>
      <c r="KTU24" s="203"/>
      <c r="KTV24" s="197"/>
      <c r="KTW24" s="204"/>
      <c r="KTX24" s="199"/>
      <c r="KTY24" s="200"/>
      <c r="KUG24" s="200"/>
      <c r="KUJ24" s="202"/>
      <c r="KUK24" s="202"/>
      <c r="KUL24" s="200"/>
      <c r="KUN24" s="203"/>
      <c r="KUP24" s="203"/>
      <c r="KUQ24" s="197"/>
      <c r="KUR24" s="204"/>
      <c r="KUS24" s="199"/>
      <c r="KUT24" s="200"/>
      <c r="KVB24" s="200"/>
      <c r="KVE24" s="202"/>
      <c r="KVF24" s="202"/>
      <c r="KVG24" s="200"/>
      <c r="KVI24" s="203"/>
      <c r="KVK24" s="203"/>
      <c r="KVL24" s="197"/>
      <c r="KVM24" s="204"/>
      <c r="KVN24" s="199"/>
      <c r="KVO24" s="200"/>
      <c r="KVW24" s="200"/>
      <c r="KVZ24" s="202"/>
      <c r="KWA24" s="202"/>
      <c r="KWB24" s="200"/>
      <c r="KWD24" s="203"/>
      <c r="KWF24" s="203"/>
      <c r="KWG24" s="197"/>
      <c r="KWH24" s="204"/>
      <c r="KWI24" s="199"/>
      <c r="KWJ24" s="200"/>
      <c r="KWR24" s="200"/>
      <c r="KWU24" s="202"/>
      <c r="KWV24" s="202"/>
      <c r="KWW24" s="200"/>
      <c r="KWY24" s="203"/>
      <c r="KXA24" s="203"/>
      <c r="KXB24" s="197"/>
      <c r="KXC24" s="204"/>
      <c r="KXD24" s="199"/>
      <c r="KXE24" s="200"/>
      <c r="KXM24" s="200"/>
      <c r="KXP24" s="202"/>
      <c r="KXQ24" s="202"/>
      <c r="KXR24" s="200"/>
      <c r="KXT24" s="203"/>
      <c r="KXV24" s="203"/>
      <c r="KXW24" s="197"/>
      <c r="KXX24" s="204"/>
      <c r="KXY24" s="199"/>
      <c r="KXZ24" s="200"/>
      <c r="KYH24" s="200"/>
      <c r="KYK24" s="202"/>
      <c r="KYL24" s="202"/>
      <c r="KYM24" s="200"/>
      <c r="KYO24" s="203"/>
      <c r="KYQ24" s="203"/>
      <c r="KYR24" s="197"/>
      <c r="KYS24" s="204"/>
      <c r="KYT24" s="199"/>
      <c r="KYU24" s="200"/>
      <c r="KZC24" s="200"/>
      <c r="KZF24" s="202"/>
      <c r="KZG24" s="202"/>
      <c r="KZH24" s="200"/>
      <c r="KZJ24" s="203"/>
      <c r="KZL24" s="203"/>
      <c r="KZM24" s="197"/>
      <c r="KZN24" s="204"/>
      <c r="KZO24" s="199"/>
      <c r="KZP24" s="200"/>
      <c r="KZX24" s="200"/>
      <c r="LAA24" s="202"/>
      <c r="LAB24" s="202"/>
      <c r="LAC24" s="200"/>
      <c r="LAE24" s="203"/>
      <c r="LAG24" s="203"/>
      <c r="LAH24" s="197"/>
      <c r="LAI24" s="204"/>
      <c r="LAJ24" s="199"/>
      <c r="LAK24" s="200"/>
      <c r="LAS24" s="200"/>
      <c r="LAV24" s="202"/>
      <c r="LAW24" s="202"/>
      <c r="LAX24" s="200"/>
      <c r="LAZ24" s="203"/>
      <c r="LBB24" s="203"/>
      <c r="LBC24" s="197"/>
      <c r="LBD24" s="204"/>
      <c r="LBE24" s="199"/>
      <c r="LBF24" s="200"/>
      <c r="LBN24" s="200"/>
      <c r="LBQ24" s="202"/>
      <c r="LBR24" s="202"/>
      <c r="LBS24" s="200"/>
      <c r="LBU24" s="203"/>
      <c r="LBW24" s="203"/>
      <c r="LBX24" s="197"/>
      <c r="LBY24" s="204"/>
      <c r="LBZ24" s="199"/>
      <c r="LCA24" s="200"/>
      <c r="LCI24" s="200"/>
      <c r="LCL24" s="202"/>
      <c r="LCM24" s="202"/>
      <c r="LCN24" s="200"/>
      <c r="LCP24" s="203"/>
      <c r="LCR24" s="203"/>
      <c r="LCS24" s="197"/>
      <c r="LCT24" s="204"/>
      <c r="LCU24" s="199"/>
      <c r="LCV24" s="200"/>
      <c r="LDD24" s="200"/>
      <c r="LDG24" s="202"/>
      <c r="LDH24" s="202"/>
      <c r="LDI24" s="200"/>
      <c r="LDK24" s="203"/>
      <c r="LDM24" s="203"/>
      <c r="LDN24" s="197"/>
      <c r="LDO24" s="204"/>
      <c r="LDP24" s="199"/>
      <c r="LDQ24" s="200"/>
      <c r="LDY24" s="200"/>
      <c r="LEB24" s="202"/>
      <c r="LEC24" s="202"/>
      <c r="LED24" s="200"/>
      <c r="LEF24" s="203"/>
      <c r="LEH24" s="203"/>
      <c r="LEI24" s="197"/>
      <c r="LEJ24" s="204"/>
      <c r="LEK24" s="199"/>
      <c r="LEL24" s="200"/>
      <c r="LET24" s="200"/>
      <c r="LEW24" s="202"/>
      <c r="LEX24" s="202"/>
      <c r="LEY24" s="200"/>
      <c r="LFA24" s="203"/>
      <c r="LFC24" s="203"/>
      <c r="LFD24" s="197"/>
      <c r="LFE24" s="204"/>
      <c r="LFF24" s="199"/>
      <c r="LFG24" s="200"/>
      <c r="LFO24" s="200"/>
      <c r="LFR24" s="202"/>
      <c r="LFS24" s="202"/>
      <c r="LFT24" s="200"/>
      <c r="LFV24" s="203"/>
      <c r="LFX24" s="203"/>
      <c r="LFY24" s="197"/>
      <c r="LFZ24" s="204"/>
      <c r="LGA24" s="199"/>
      <c r="LGB24" s="200"/>
      <c r="LGJ24" s="200"/>
      <c r="LGM24" s="202"/>
      <c r="LGN24" s="202"/>
      <c r="LGO24" s="200"/>
      <c r="LGQ24" s="203"/>
      <c r="LGS24" s="203"/>
      <c r="LGT24" s="197"/>
      <c r="LGU24" s="204"/>
      <c r="LGV24" s="199"/>
      <c r="LGW24" s="200"/>
      <c r="LHE24" s="200"/>
      <c r="LHH24" s="202"/>
      <c r="LHI24" s="202"/>
      <c r="LHJ24" s="200"/>
      <c r="LHL24" s="203"/>
      <c r="LHN24" s="203"/>
      <c r="LHO24" s="197"/>
      <c r="LHP24" s="204"/>
      <c r="LHQ24" s="199"/>
      <c r="LHR24" s="200"/>
      <c r="LHZ24" s="200"/>
      <c r="LIC24" s="202"/>
      <c r="LID24" s="202"/>
      <c r="LIE24" s="200"/>
      <c r="LIG24" s="203"/>
      <c r="LII24" s="203"/>
      <c r="LIJ24" s="197"/>
      <c r="LIK24" s="204"/>
      <c r="LIL24" s="199"/>
      <c r="LIM24" s="200"/>
      <c r="LIU24" s="200"/>
      <c r="LIX24" s="202"/>
      <c r="LIY24" s="202"/>
      <c r="LIZ24" s="200"/>
      <c r="LJB24" s="203"/>
      <c r="LJD24" s="203"/>
      <c r="LJE24" s="197"/>
      <c r="LJF24" s="204"/>
      <c r="LJG24" s="199"/>
      <c r="LJH24" s="200"/>
      <c r="LJP24" s="200"/>
      <c r="LJS24" s="202"/>
      <c r="LJT24" s="202"/>
      <c r="LJU24" s="200"/>
      <c r="LJW24" s="203"/>
      <c r="LJY24" s="203"/>
      <c r="LJZ24" s="197"/>
      <c r="LKA24" s="204"/>
      <c r="LKB24" s="199"/>
      <c r="LKC24" s="200"/>
      <c r="LKK24" s="200"/>
      <c r="LKN24" s="202"/>
      <c r="LKO24" s="202"/>
      <c r="LKP24" s="200"/>
      <c r="LKR24" s="203"/>
      <c r="LKT24" s="203"/>
      <c r="LKU24" s="197"/>
      <c r="LKV24" s="204"/>
      <c r="LKW24" s="199"/>
      <c r="LKX24" s="200"/>
      <c r="LLF24" s="200"/>
      <c r="LLI24" s="202"/>
      <c r="LLJ24" s="202"/>
      <c r="LLK24" s="200"/>
      <c r="LLM24" s="203"/>
      <c r="LLO24" s="203"/>
      <c r="LLP24" s="197"/>
      <c r="LLQ24" s="204"/>
      <c r="LLR24" s="199"/>
      <c r="LLS24" s="200"/>
      <c r="LMA24" s="200"/>
      <c r="LMD24" s="202"/>
      <c r="LME24" s="202"/>
      <c r="LMF24" s="200"/>
      <c r="LMH24" s="203"/>
      <c r="LMJ24" s="203"/>
      <c r="LMK24" s="197"/>
      <c r="LML24" s="204"/>
      <c r="LMM24" s="199"/>
      <c r="LMN24" s="200"/>
      <c r="LMV24" s="200"/>
      <c r="LMY24" s="202"/>
      <c r="LMZ24" s="202"/>
      <c r="LNA24" s="200"/>
      <c r="LNC24" s="203"/>
      <c r="LNE24" s="203"/>
      <c r="LNF24" s="197"/>
      <c r="LNG24" s="204"/>
      <c r="LNH24" s="199"/>
      <c r="LNI24" s="200"/>
      <c r="LNQ24" s="200"/>
      <c r="LNT24" s="202"/>
      <c r="LNU24" s="202"/>
      <c r="LNV24" s="200"/>
      <c r="LNX24" s="203"/>
      <c r="LNZ24" s="203"/>
      <c r="LOA24" s="197"/>
      <c r="LOB24" s="204"/>
      <c r="LOC24" s="199"/>
      <c r="LOD24" s="200"/>
      <c r="LOL24" s="200"/>
      <c r="LOO24" s="202"/>
      <c r="LOP24" s="202"/>
      <c r="LOQ24" s="200"/>
      <c r="LOS24" s="203"/>
      <c r="LOU24" s="203"/>
      <c r="LOV24" s="197"/>
      <c r="LOW24" s="204"/>
      <c r="LOX24" s="199"/>
      <c r="LOY24" s="200"/>
      <c r="LPG24" s="200"/>
      <c r="LPJ24" s="202"/>
      <c r="LPK24" s="202"/>
      <c r="LPL24" s="200"/>
      <c r="LPN24" s="203"/>
      <c r="LPP24" s="203"/>
      <c r="LPQ24" s="197"/>
      <c r="LPR24" s="204"/>
      <c r="LPS24" s="199"/>
      <c r="LPT24" s="200"/>
      <c r="LQB24" s="200"/>
      <c r="LQE24" s="202"/>
      <c r="LQF24" s="202"/>
      <c r="LQG24" s="200"/>
      <c r="LQI24" s="203"/>
      <c r="LQK24" s="203"/>
      <c r="LQL24" s="197"/>
      <c r="LQM24" s="204"/>
      <c r="LQN24" s="199"/>
      <c r="LQO24" s="200"/>
      <c r="LQW24" s="200"/>
      <c r="LQZ24" s="202"/>
      <c r="LRA24" s="202"/>
      <c r="LRB24" s="200"/>
      <c r="LRD24" s="203"/>
      <c r="LRF24" s="203"/>
      <c r="LRG24" s="197"/>
      <c r="LRH24" s="204"/>
      <c r="LRI24" s="199"/>
      <c r="LRJ24" s="200"/>
      <c r="LRR24" s="200"/>
      <c r="LRU24" s="202"/>
      <c r="LRV24" s="202"/>
      <c r="LRW24" s="200"/>
      <c r="LRY24" s="203"/>
      <c r="LSA24" s="203"/>
      <c r="LSB24" s="197"/>
      <c r="LSC24" s="204"/>
      <c r="LSD24" s="199"/>
      <c r="LSE24" s="200"/>
      <c r="LSM24" s="200"/>
      <c r="LSP24" s="202"/>
      <c r="LSQ24" s="202"/>
      <c r="LSR24" s="200"/>
      <c r="LST24" s="203"/>
      <c r="LSV24" s="203"/>
      <c r="LSW24" s="197"/>
      <c r="LSX24" s="204"/>
      <c r="LSY24" s="199"/>
      <c r="LSZ24" s="200"/>
      <c r="LTH24" s="200"/>
      <c r="LTK24" s="202"/>
      <c r="LTL24" s="202"/>
      <c r="LTM24" s="200"/>
      <c r="LTO24" s="203"/>
      <c r="LTQ24" s="203"/>
      <c r="LTR24" s="197"/>
      <c r="LTS24" s="204"/>
      <c r="LTT24" s="199"/>
      <c r="LTU24" s="200"/>
      <c r="LUC24" s="200"/>
      <c r="LUF24" s="202"/>
      <c r="LUG24" s="202"/>
      <c r="LUH24" s="200"/>
      <c r="LUJ24" s="203"/>
      <c r="LUL24" s="203"/>
      <c r="LUM24" s="197"/>
      <c r="LUN24" s="204"/>
      <c r="LUO24" s="199"/>
      <c r="LUP24" s="200"/>
      <c r="LUX24" s="200"/>
      <c r="LVA24" s="202"/>
      <c r="LVB24" s="202"/>
      <c r="LVC24" s="200"/>
      <c r="LVE24" s="203"/>
      <c r="LVG24" s="203"/>
      <c r="LVH24" s="197"/>
      <c r="LVI24" s="204"/>
      <c r="LVJ24" s="199"/>
      <c r="LVK24" s="200"/>
      <c r="LVS24" s="200"/>
      <c r="LVV24" s="202"/>
      <c r="LVW24" s="202"/>
      <c r="LVX24" s="200"/>
      <c r="LVZ24" s="203"/>
      <c r="LWB24" s="203"/>
      <c r="LWC24" s="197"/>
      <c r="LWD24" s="204"/>
      <c r="LWE24" s="199"/>
      <c r="LWF24" s="200"/>
      <c r="LWN24" s="200"/>
      <c r="LWQ24" s="202"/>
      <c r="LWR24" s="202"/>
      <c r="LWS24" s="200"/>
      <c r="LWU24" s="203"/>
      <c r="LWW24" s="203"/>
      <c r="LWX24" s="197"/>
      <c r="LWY24" s="204"/>
      <c r="LWZ24" s="199"/>
      <c r="LXA24" s="200"/>
      <c r="LXI24" s="200"/>
      <c r="LXL24" s="202"/>
      <c r="LXM24" s="202"/>
      <c r="LXN24" s="200"/>
      <c r="LXP24" s="203"/>
      <c r="LXR24" s="203"/>
      <c r="LXS24" s="197"/>
      <c r="LXT24" s="204"/>
      <c r="LXU24" s="199"/>
      <c r="LXV24" s="200"/>
      <c r="LYD24" s="200"/>
      <c r="LYG24" s="202"/>
      <c r="LYH24" s="202"/>
      <c r="LYI24" s="200"/>
      <c r="LYK24" s="203"/>
      <c r="LYM24" s="203"/>
      <c r="LYN24" s="197"/>
      <c r="LYO24" s="204"/>
      <c r="LYP24" s="199"/>
      <c r="LYQ24" s="200"/>
      <c r="LYY24" s="200"/>
      <c r="LZB24" s="202"/>
      <c r="LZC24" s="202"/>
      <c r="LZD24" s="200"/>
      <c r="LZF24" s="203"/>
      <c r="LZH24" s="203"/>
      <c r="LZI24" s="197"/>
      <c r="LZJ24" s="204"/>
      <c r="LZK24" s="199"/>
      <c r="LZL24" s="200"/>
      <c r="LZT24" s="200"/>
      <c r="LZW24" s="202"/>
      <c r="LZX24" s="202"/>
      <c r="LZY24" s="200"/>
      <c r="MAA24" s="203"/>
      <c r="MAC24" s="203"/>
      <c r="MAD24" s="197"/>
      <c r="MAE24" s="204"/>
      <c r="MAF24" s="199"/>
      <c r="MAG24" s="200"/>
      <c r="MAO24" s="200"/>
      <c r="MAR24" s="202"/>
      <c r="MAS24" s="202"/>
      <c r="MAT24" s="200"/>
      <c r="MAV24" s="203"/>
      <c r="MAX24" s="203"/>
      <c r="MAY24" s="197"/>
      <c r="MAZ24" s="204"/>
      <c r="MBA24" s="199"/>
      <c r="MBB24" s="200"/>
      <c r="MBJ24" s="200"/>
      <c r="MBM24" s="202"/>
      <c r="MBN24" s="202"/>
      <c r="MBO24" s="200"/>
      <c r="MBQ24" s="203"/>
      <c r="MBS24" s="203"/>
      <c r="MBT24" s="197"/>
      <c r="MBU24" s="204"/>
      <c r="MBV24" s="199"/>
      <c r="MBW24" s="200"/>
      <c r="MCE24" s="200"/>
      <c r="MCH24" s="202"/>
      <c r="MCI24" s="202"/>
      <c r="MCJ24" s="200"/>
      <c r="MCL24" s="203"/>
      <c r="MCN24" s="203"/>
      <c r="MCO24" s="197"/>
      <c r="MCP24" s="204"/>
      <c r="MCQ24" s="199"/>
      <c r="MCR24" s="200"/>
      <c r="MCZ24" s="200"/>
      <c r="MDC24" s="202"/>
      <c r="MDD24" s="202"/>
      <c r="MDE24" s="200"/>
      <c r="MDG24" s="203"/>
      <c r="MDI24" s="203"/>
      <c r="MDJ24" s="197"/>
      <c r="MDK24" s="204"/>
      <c r="MDL24" s="199"/>
      <c r="MDM24" s="200"/>
      <c r="MDU24" s="200"/>
      <c r="MDX24" s="202"/>
      <c r="MDY24" s="202"/>
      <c r="MDZ24" s="200"/>
      <c r="MEB24" s="203"/>
      <c r="MED24" s="203"/>
      <c r="MEE24" s="197"/>
      <c r="MEF24" s="204"/>
      <c r="MEG24" s="199"/>
      <c r="MEH24" s="200"/>
      <c r="MEP24" s="200"/>
      <c r="MES24" s="202"/>
      <c r="MET24" s="202"/>
      <c r="MEU24" s="200"/>
      <c r="MEW24" s="203"/>
      <c r="MEY24" s="203"/>
      <c r="MEZ24" s="197"/>
      <c r="MFA24" s="204"/>
      <c r="MFB24" s="199"/>
      <c r="MFC24" s="200"/>
      <c r="MFK24" s="200"/>
      <c r="MFN24" s="202"/>
      <c r="MFO24" s="202"/>
      <c r="MFP24" s="200"/>
      <c r="MFR24" s="203"/>
      <c r="MFT24" s="203"/>
      <c r="MFU24" s="197"/>
      <c r="MFV24" s="204"/>
      <c r="MFW24" s="199"/>
      <c r="MFX24" s="200"/>
      <c r="MGF24" s="200"/>
      <c r="MGI24" s="202"/>
      <c r="MGJ24" s="202"/>
      <c r="MGK24" s="200"/>
      <c r="MGM24" s="203"/>
      <c r="MGO24" s="203"/>
      <c r="MGP24" s="197"/>
      <c r="MGQ24" s="204"/>
      <c r="MGR24" s="199"/>
      <c r="MGS24" s="200"/>
      <c r="MHA24" s="200"/>
      <c r="MHD24" s="202"/>
      <c r="MHE24" s="202"/>
      <c r="MHF24" s="200"/>
      <c r="MHH24" s="203"/>
      <c r="MHJ24" s="203"/>
      <c r="MHK24" s="197"/>
      <c r="MHL24" s="204"/>
      <c r="MHM24" s="199"/>
      <c r="MHN24" s="200"/>
      <c r="MHV24" s="200"/>
      <c r="MHY24" s="202"/>
      <c r="MHZ24" s="202"/>
      <c r="MIA24" s="200"/>
      <c r="MIC24" s="203"/>
      <c r="MIE24" s="203"/>
      <c r="MIF24" s="197"/>
      <c r="MIG24" s="204"/>
      <c r="MIH24" s="199"/>
      <c r="MII24" s="200"/>
      <c r="MIQ24" s="200"/>
      <c r="MIT24" s="202"/>
      <c r="MIU24" s="202"/>
      <c r="MIV24" s="200"/>
      <c r="MIX24" s="203"/>
      <c r="MIZ24" s="203"/>
      <c r="MJA24" s="197"/>
      <c r="MJB24" s="204"/>
      <c r="MJC24" s="199"/>
      <c r="MJD24" s="200"/>
      <c r="MJL24" s="200"/>
      <c r="MJO24" s="202"/>
      <c r="MJP24" s="202"/>
      <c r="MJQ24" s="200"/>
      <c r="MJS24" s="203"/>
      <c r="MJU24" s="203"/>
      <c r="MJV24" s="197"/>
      <c r="MJW24" s="204"/>
      <c r="MJX24" s="199"/>
      <c r="MJY24" s="200"/>
      <c r="MKG24" s="200"/>
      <c r="MKJ24" s="202"/>
      <c r="MKK24" s="202"/>
      <c r="MKL24" s="200"/>
      <c r="MKN24" s="203"/>
      <c r="MKP24" s="203"/>
      <c r="MKQ24" s="197"/>
      <c r="MKR24" s="204"/>
      <c r="MKS24" s="199"/>
      <c r="MKT24" s="200"/>
      <c r="MLB24" s="200"/>
      <c r="MLE24" s="202"/>
      <c r="MLF24" s="202"/>
      <c r="MLG24" s="200"/>
      <c r="MLI24" s="203"/>
      <c r="MLK24" s="203"/>
      <c r="MLL24" s="197"/>
      <c r="MLM24" s="204"/>
      <c r="MLN24" s="199"/>
      <c r="MLO24" s="200"/>
      <c r="MLW24" s="200"/>
      <c r="MLZ24" s="202"/>
      <c r="MMA24" s="202"/>
      <c r="MMB24" s="200"/>
      <c r="MMD24" s="203"/>
      <c r="MMF24" s="203"/>
      <c r="MMG24" s="197"/>
      <c r="MMH24" s="204"/>
      <c r="MMI24" s="199"/>
      <c r="MMJ24" s="200"/>
      <c r="MMR24" s="200"/>
      <c r="MMU24" s="202"/>
      <c r="MMV24" s="202"/>
      <c r="MMW24" s="200"/>
      <c r="MMY24" s="203"/>
      <c r="MNA24" s="203"/>
      <c r="MNB24" s="197"/>
      <c r="MNC24" s="204"/>
      <c r="MND24" s="199"/>
      <c r="MNE24" s="200"/>
      <c r="MNM24" s="200"/>
      <c r="MNP24" s="202"/>
      <c r="MNQ24" s="202"/>
      <c r="MNR24" s="200"/>
      <c r="MNT24" s="203"/>
      <c r="MNV24" s="203"/>
      <c r="MNW24" s="197"/>
      <c r="MNX24" s="204"/>
      <c r="MNY24" s="199"/>
      <c r="MNZ24" s="200"/>
      <c r="MOH24" s="200"/>
      <c r="MOK24" s="202"/>
      <c r="MOL24" s="202"/>
      <c r="MOM24" s="200"/>
      <c r="MOO24" s="203"/>
      <c r="MOQ24" s="203"/>
      <c r="MOR24" s="197"/>
      <c r="MOS24" s="204"/>
      <c r="MOT24" s="199"/>
      <c r="MOU24" s="200"/>
      <c r="MPC24" s="200"/>
      <c r="MPF24" s="202"/>
      <c r="MPG24" s="202"/>
      <c r="MPH24" s="200"/>
      <c r="MPJ24" s="203"/>
      <c r="MPL24" s="203"/>
      <c r="MPM24" s="197"/>
      <c r="MPN24" s="204"/>
      <c r="MPO24" s="199"/>
      <c r="MPP24" s="200"/>
      <c r="MPX24" s="200"/>
      <c r="MQA24" s="202"/>
      <c r="MQB24" s="202"/>
      <c r="MQC24" s="200"/>
      <c r="MQE24" s="203"/>
      <c r="MQG24" s="203"/>
      <c r="MQH24" s="197"/>
      <c r="MQI24" s="204"/>
      <c r="MQJ24" s="199"/>
      <c r="MQK24" s="200"/>
      <c r="MQS24" s="200"/>
      <c r="MQV24" s="202"/>
      <c r="MQW24" s="202"/>
      <c r="MQX24" s="200"/>
      <c r="MQZ24" s="203"/>
      <c r="MRB24" s="203"/>
      <c r="MRC24" s="197"/>
      <c r="MRD24" s="204"/>
      <c r="MRE24" s="199"/>
      <c r="MRF24" s="200"/>
      <c r="MRN24" s="200"/>
      <c r="MRQ24" s="202"/>
      <c r="MRR24" s="202"/>
      <c r="MRS24" s="200"/>
      <c r="MRU24" s="203"/>
      <c r="MRW24" s="203"/>
      <c r="MRX24" s="197"/>
      <c r="MRY24" s="204"/>
      <c r="MRZ24" s="199"/>
      <c r="MSA24" s="200"/>
      <c r="MSI24" s="200"/>
      <c r="MSL24" s="202"/>
      <c r="MSM24" s="202"/>
      <c r="MSN24" s="200"/>
      <c r="MSP24" s="203"/>
      <c r="MSR24" s="203"/>
      <c r="MSS24" s="197"/>
      <c r="MST24" s="204"/>
      <c r="MSU24" s="199"/>
      <c r="MSV24" s="200"/>
      <c r="MTD24" s="200"/>
      <c r="MTG24" s="202"/>
      <c r="MTH24" s="202"/>
      <c r="MTI24" s="200"/>
      <c r="MTK24" s="203"/>
      <c r="MTM24" s="203"/>
      <c r="MTN24" s="197"/>
      <c r="MTO24" s="204"/>
      <c r="MTP24" s="199"/>
      <c r="MTQ24" s="200"/>
      <c r="MTY24" s="200"/>
      <c r="MUB24" s="202"/>
      <c r="MUC24" s="202"/>
      <c r="MUD24" s="200"/>
      <c r="MUF24" s="203"/>
      <c r="MUH24" s="203"/>
      <c r="MUI24" s="197"/>
      <c r="MUJ24" s="204"/>
      <c r="MUK24" s="199"/>
      <c r="MUL24" s="200"/>
      <c r="MUT24" s="200"/>
      <c r="MUW24" s="202"/>
      <c r="MUX24" s="202"/>
      <c r="MUY24" s="200"/>
      <c r="MVA24" s="203"/>
      <c r="MVC24" s="203"/>
      <c r="MVD24" s="197"/>
      <c r="MVE24" s="204"/>
      <c r="MVF24" s="199"/>
      <c r="MVG24" s="200"/>
      <c r="MVO24" s="200"/>
      <c r="MVR24" s="202"/>
      <c r="MVS24" s="202"/>
      <c r="MVT24" s="200"/>
      <c r="MVV24" s="203"/>
      <c r="MVX24" s="203"/>
      <c r="MVY24" s="197"/>
      <c r="MVZ24" s="204"/>
      <c r="MWA24" s="199"/>
      <c r="MWB24" s="200"/>
      <c r="MWJ24" s="200"/>
      <c r="MWM24" s="202"/>
      <c r="MWN24" s="202"/>
      <c r="MWO24" s="200"/>
      <c r="MWQ24" s="203"/>
      <c r="MWS24" s="203"/>
      <c r="MWT24" s="197"/>
      <c r="MWU24" s="204"/>
      <c r="MWV24" s="199"/>
      <c r="MWW24" s="200"/>
      <c r="MXE24" s="200"/>
      <c r="MXH24" s="202"/>
      <c r="MXI24" s="202"/>
      <c r="MXJ24" s="200"/>
      <c r="MXL24" s="203"/>
      <c r="MXN24" s="203"/>
      <c r="MXO24" s="197"/>
      <c r="MXP24" s="204"/>
      <c r="MXQ24" s="199"/>
      <c r="MXR24" s="200"/>
      <c r="MXZ24" s="200"/>
      <c r="MYC24" s="202"/>
      <c r="MYD24" s="202"/>
      <c r="MYE24" s="200"/>
      <c r="MYG24" s="203"/>
      <c r="MYI24" s="203"/>
      <c r="MYJ24" s="197"/>
      <c r="MYK24" s="204"/>
      <c r="MYL24" s="199"/>
      <c r="MYM24" s="200"/>
      <c r="MYU24" s="200"/>
      <c r="MYX24" s="202"/>
      <c r="MYY24" s="202"/>
      <c r="MYZ24" s="200"/>
      <c r="MZB24" s="203"/>
      <c r="MZD24" s="203"/>
      <c r="MZE24" s="197"/>
      <c r="MZF24" s="204"/>
      <c r="MZG24" s="199"/>
      <c r="MZH24" s="200"/>
      <c r="MZP24" s="200"/>
      <c r="MZS24" s="202"/>
      <c r="MZT24" s="202"/>
      <c r="MZU24" s="200"/>
      <c r="MZW24" s="203"/>
      <c r="MZY24" s="203"/>
      <c r="MZZ24" s="197"/>
      <c r="NAA24" s="204"/>
      <c r="NAB24" s="199"/>
      <c r="NAC24" s="200"/>
      <c r="NAK24" s="200"/>
      <c r="NAN24" s="202"/>
      <c r="NAO24" s="202"/>
      <c r="NAP24" s="200"/>
      <c r="NAR24" s="203"/>
      <c r="NAT24" s="203"/>
      <c r="NAU24" s="197"/>
      <c r="NAV24" s="204"/>
      <c r="NAW24" s="199"/>
      <c r="NAX24" s="200"/>
      <c r="NBF24" s="200"/>
      <c r="NBI24" s="202"/>
      <c r="NBJ24" s="202"/>
      <c r="NBK24" s="200"/>
      <c r="NBM24" s="203"/>
      <c r="NBO24" s="203"/>
      <c r="NBP24" s="197"/>
      <c r="NBQ24" s="204"/>
      <c r="NBR24" s="199"/>
      <c r="NBS24" s="200"/>
      <c r="NCA24" s="200"/>
      <c r="NCD24" s="202"/>
      <c r="NCE24" s="202"/>
      <c r="NCF24" s="200"/>
      <c r="NCH24" s="203"/>
      <c r="NCJ24" s="203"/>
      <c r="NCK24" s="197"/>
      <c r="NCL24" s="204"/>
      <c r="NCM24" s="199"/>
      <c r="NCN24" s="200"/>
      <c r="NCV24" s="200"/>
      <c r="NCY24" s="202"/>
      <c r="NCZ24" s="202"/>
      <c r="NDA24" s="200"/>
      <c r="NDC24" s="203"/>
      <c r="NDE24" s="203"/>
      <c r="NDF24" s="197"/>
      <c r="NDG24" s="204"/>
      <c r="NDH24" s="199"/>
      <c r="NDI24" s="200"/>
      <c r="NDQ24" s="200"/>
      <c r="NDT24" s="202"/>
      <c r="NDU24" s="202"/>
      <c r="NDV24" s="200"/>
      <c r="NDX24" s="203"/>
      <c r="NDZ24" s="203"/>
      <c r="NEA24" s="197"/>
      <c r="NEB24" s="204"/>
      <c r="NEC24" s="199"/>
      <c r="NED24" s="200"/>
      <c r="NEL24" s="200"/>
      <c r="NEO24" s="202"/>
      <c r="NEP24" s="202"/>
      <c r="NEQ24" s="200"/>
      <c r="NES24" s="203"/>
      <c r="NEU24" s="203"/>
      <c r="NEV24" s="197"/>
      <c r="NEW24" s="204"/>
      <c r="NEX24" s="199"/>
      <c r="NEY24" s="200"/>
      <c r="NFG24" s="200"/>
      <c r="NFJ24" s="202"/>
      <c r="NFK24" s="202"/>
      <c r="NFL24" s="200"/>
      <c r="NFN24" s="203"/>
      <c r="NFP24" s="203"/>
      <c r="NFQ24" s="197"/>
      <c r="NFR24" s="204"/>
      <c r="NFS24" s="199"/>
      <c r="NFT24" s="200"/>
      <c r="NGB24" s="200"/>
      <c r="NGE24" s="202"/>
      <c r="NGF24" s="202"/>
      <c r="NGG24" s="200"/>
      <c r="NGI24" s="203"/>
      <c r="NGK24" s="203"/>
      <c r="NGL24" s="197"/>
      <c r="NGM24" s="204"/>
      <c r="NGN24" s="199"/>
      <c r="NGO24" s="200"/>
      <c r="NGW24" s="200"/>
      <c r="NGZ24" s="202"/>
      <c r="NHA24" s="202"/>
      <c r="NHB24" s="200"/>
      <c r="NHD24" s="203"/>
      <c r="NHF24" s="203"/>
      <c r="NHG24" s="197"/>
      <c r="NHH24" s="204"/>
      <c r="NHI24" s="199"/>
      <c r="NHJ24" s="200"/>
      <c r="NHR24" s="200"/>
      <c r="NHU24" s="202"/>
      <c r="NHV24" s="202"/>
      <c r="NHW24" s="200"/>
      <c r="NHY24" s="203"/>
      <c r="NIA24" s="203"/>
      <c r="NIB24" s="197"/>
      <c r="NIC24" s="204"/>
      <c r="NID24" s="199"/>
      <c r="NIE24" s="200"/>
      <c r="NIM24" s="200"/>
      <c r="NIP24" s="202"/>
      <c r="NIQ24" s="202"/>
      <c r="NIR24" s="200"/>
      <c r="NIT24" s="203"/>
      <c r="NIV24" s="203"/>
      <c r="NIW24" s="197"/>
      <c r="NIX24" s="204"/>
      <c r="NIY24" s="199"/>
      <c r="NIZ24" s="200"/>
      <c r="NJH24" s="200"/>
      <c r="NJK24" s="202"/>
      <c r="NJL24" s="202"/>
      <c r="NJM24" s="200"/>
      <c r="NJO24" s="203"/>
      <c r="NJQ24" s="203"/>
      <c r="NJR24" s="197"/>
      <c r="NJS24" s="204"/>
      <c r="NJT24" s="199"/>
      <c r="NJU24" s="200"/>
      <c r="NKC24" s="200"/>
      <c r="NKF24" s="202"/>
      <c r="NKG24" s="202"/>
      <c r="NKH24" s="200"/>
      <c r="NKJ24" s="203"/>
      <c r="NKL24" s="203"/>
      <c r="NKM24" s="197"/>
      <c r="NKN24" s="204"/>
      <c r="NKO24" s="199"/>
      <c r="NKP24" s="200"/>
      <c r="NKX24" s="200"/>
      <c r="NLA24" s="202"/>
      <c r="NLB24" s="202"/>
      <c r="NLC24" s="200"/>
      <c r="NLE24" s="203"/>
      <c r="NLG24" s="203"/>
      <c r="NLH24" s="197"/>
      <c r="NLI24" s="204"/>
      <c r="NLJ24" s="199"/>
      <c r="NLK24" s="200"/>
      <c r="NLS24" s="200"/>
      <c r="NLV24" s="202"/>
      <c r="NLW24" s="202"/>
      <c r="NLX24" s="200"/>
      <c r="NLZ24" s="203"/>
      <c r="NMB24" s="203"/>
      <c r="NMC24" s="197"/>
      <c r="NMD24" s="204"/>
      <c r="NME24" s="199"/>
      <c r="NMF24" s="200"/>
      <c r="NMN24" s="200"/>
      <c r="NMQ24" s="202"/>
      <c r="NMR24" s="202"/>
      <c r="NMS24" s="200"/>
      <c r="NMU24" s="203"/>
      <c r="NMW24" s="203"/>
      <c r="NMX24" s="197"/>
      <c r="NMY24" s="204"/>
      <c r="NMZ24" s="199"/>
      <c r="NNA24" s="200"/>
      <c r="NNI24" s="200"/>
      <c r="NNL24" s="202"/>
      <c r="NNM24" s="202"/>
      <c r="NNN24" s="200"/>
      <c r="NNP24" s="203"/>
      <c r="NNR24" s="203"/>
      <c r="NNS24" s="197"/>
      <c r="NNT24" s="204"/>
      <c r="NNU24" s="199"/>
      <c r="NNV24" s="200"/>
      <c r="NOD24" s="200"/>
      <c r="NOG24" s="202"/>
      <c r="NOH24" s="202"/>
      <c r="NOI24" s="200"/>
      <c r="NOK24" s="203"/>
      <c r="NOM24" s="203"/>
      <c r="NON24" s="197"/>
      <c r="NOO24" s="204"/>
      <c r="NOP24" s="199"/>
      <c r="NOQ24" s="200"/>
      <c r="NOY24" s="200"/>
      <c r="NPB24" s="202"/>
      <c r="NPC24" s="202"/>
      <c r="NPD24" s="200"/>
      <c r="NPF24" s="203"/>
      <c r="NPH24" s="203"/>
      <c r="NPI24" s="197"/>
      <c r="NPJ24" s="204"/>
      <c r="NPK24" s="199"/>
      <c r="NPL24" s="200"/>
      <c r="NPT24" s="200"/>
      <c r="NPW24" s="202"/>
      <c r="NPX24" s="202"/>
      <c r="NPY24" s="200"/>
      <c r="NQA24" s="203"/>
      <c r="NQC24" s="203"/>
      <c r="NQD24" s="197"/>
      <c r="NQE24" s="204"/>
      <c r="NQF24" s="199"/>
      <c r="NQG24" s="200"/>
      <c r="NQO24" s="200"/>
      <c r="NQR24" s="202"/>
      <c r="NQS24" s="202"/>
      <c r="NQT24" s="200"/>
      <c r="NQV24" s="203"/>
      <c r="NQX24" s="203"/>
      <c r="NQY24" s="197"/>
      <c r="NQZ24" s="204"/>
      <c r="NRA24" s="199"/>
      <c r="NRB24" s="200"/>
      <c r="NRJ24" s="200"/>
      <c r="NRM24" s="202"/>
      <c r="NRN24" s="202"/>
      <c r="NRO24" s="200"/>
      <c r="NRQ24" s="203"/>
      <c r="NRS24" s="203"/>
      <c r="NRT24" s="197"/>
      <c r="NRU24" s="204"/>
      <c r="NRV24" s="199"/>
      <c r="NRW24" s="200"/>
      <c r="NSE24" s="200"/>
      <c r="NSH24" s="202"/>
      <c r="NSI24" s="202"/>
      <c r="NSJ24" s="200"/>
      <c r="NSL24" s="203"/>
      <c r="NSN24" s="203"/>
      <c r="NSO24" s="197"/>
      <c r="NSP24" s="204"/>
      <c r="NSQ24" s="199"/>
      <c r="NSR24" s="200"/>
      <c r="NSZ24" s="200"/>
      <c r="NTC24" s="202"/>
      <c r="NTD24" s="202"/>
      <c r="NTE24" s="200"/>
      <c r="NTG24" s="203"/>
      <c r="NTI24" s="203"/>
      <c r="NTJ24" s="197"/>
      <c r="NTK24" s="204"/>
      <c r="NTL24" s="199"/>
      <c r="NTM24" s="200"/>
      <c r="NTU24" s="200"/>
      <c r="NTX24" s="202"/>
      <c r="NTY24" s="202"/>
      <c r="NTZ24" s="200"/>
      <c r="NUB24" s="203"/>
      <c r="NUD24" s="203"/>
      <c r="NUE24" s="197"/>
      <c r="NUF24" s="204"/>
      <c r="NUG24" s="199"/>
      <c r="NUH24" s="200"/>
      <c r="NUP24" s="200"/>
      <c r="NUS24" s="202"/>
      <c r="NUT24" s="202"/>
      <c r="NUU24" s="200"/>
      <c r="NUW24" s="203"/>
      <c r="NUY24" s="203"/>
      <c r="NUZ24" s="197"/>
      <c r="NVA24" s="204"/>
      <c r="NVB24" s="199"/>
      <c r="NVC24" s="200"/>
      <c r="NVK24" s="200"/>
      <c r="NVN24" s="202"/>
      <c r="NVO24" s="202"/>
      <c r="NVP24" s="200"/>
      <c r="NVR24" s="203"/>
      <c r="NVT24" s="203"/>
      <c r="NVU24" s="197"/>
      <c r="NVV24" s="204"/>
      <c r="NVW24" s="199"/>
      <c r="NVX24" s="200"/>
      <c r="NWF24" s="200"/>
      <c r="NWI24" s="202"/>
      <c r="NWJ24" s="202"/>
      <c r="NWK24" s="200"/>
      <c r="NWM24" s="203"/>
      <c r="NWO24" s="203"/>
      <c r="NWP24" s="197"/>
      <c r="NWQ24" s="204"/>
      <c r="NWR24" s="199"/>
      <c r="NWS24" s="200"/>
      <c r="NXA24" s="200"/>
      <c r="NXD24" s="202"/>
      <c r="NXE24" s="202"/>
      <c r="NXF24" s="200"/>
      <c r="NXH24" s="203"/>
      <c r="NXJ24" s="203"/>
      <c r="NXK24" s="197"/>
      <c r="NXL24" s="204"/>
      <c r="NXM24" s="199"/>
      <c r="NXN24" s="200"/>
      <c r="NXV24" s="200"/>
      <c r="NXY24" s="202"/>
      <c r="NXZ24" s="202"/>
      <c r="NYA24" s="200"/>
      <c r="NYC24" s="203"/>
      <c r="NYE24" s="203"/>
      <c r="NYF24" s="197"/>
      <c r="NYG24" s="204"/>
      <c r="NYH24" s="199"/>
      <c r="NYI24" s="200"/>
      <c r="NYQ24" s="200"/>
      <c r="NYT24" s="202"/>
      <c r="NYU24" s="202"/>
      <c r="NYV24" s="200"/>
      <c r="NYX24" s="203"/>
      <c r="NYZ24" s="203"/>
      <c r="NZA24" s="197"/>
      <c r="NZB24" s="204"/>
      <c r="NZC24" s="199"/>
      <c r="NZD24" s="200"/>
      <c r="NZL24" s="200"/>
      <c r="NZO24" s="202"/>
      <c r="NZP24" s="202"/>
      <c r="NZQ24" s="200"/>
      <c r="NZS24" s="203"/>
      <c r="NZU24" s="203"/>
      <c r="NZV24" s="197"/>
      <c r="NZW24" s="204"/>
      <c r="NZX24" s="199"/>
      <c r="NZY24" s="200"/>
      <c r="OAG24" s="200"/>
      <c r="OAJ24" s="202"/>
      <c r="OAK24" s="202"/>
      <c r="OAL24" s="200"/>
      <c r="OAN24" s="203"/>
      <c r="OAP24" s="203"/>
      <c r="OAQ24" s="197"/>
      <c r="OAR24" s="204"/>
      <c r="OAS24" s="199"/>
      <c r="OAT24" s="200"/>
      <c r="OBB24" s="200"/>
      <c r="OBE24" s="202"/>
      <c r="OBF24" s="202"/>
      <c r="OBG24" s="200"/>
      <c r="OBI24" s="203"/>
      <c r="OBK24" s="203"/>
      <c r="OBL24" s="197"/>
      <c r="OBM24" s="204"/>
      <c r="OBN24" s="199"/>
      <c r="OBO24" s="200"/>
      <c r="OBW24" s="200"/>
      <c r="OBZ24" s="202"/>
      <c r="OCA24" s="202"/>
      <c r="OCB24" s="200"/>
      <c r="OCD24" s="203"/>
      <c r="OCF24" s="203"/>
      <c r="OCG24" s="197"/>
      <c r="OCH24" s="204"/>
      <c r="OCI24" s="199"/>
      <c r="OCJ24" s="200"/>
      <c r="OCR24" s="200"/>
      <c r="OCU24" s="202"/>
      <c r="OCV24" s="202"/>
      <c r="OCW24" s="200"/>
      <c r="OCY24" s="203"/>
      <c r="ODA24" s="203"/>
      <c r="ODB24" s="197"/>
      <c r="ODC24" s="204"/>
      <c r="ODD24" s="199"/>
      <c r="ODE24" s="200"/>
      <c r="ODM24" s="200"/>
      <c r="ODP24" s="202"/>
      <c r="ODQ24" s="202"/>
      <c r="ODR24" s="200"/>
      <c r="ODT24" s="203"/>
      <c r="ODV24" s="203"/>
      <c r="ODW24" s="197"/>
      <c r="ODX24" s="204"/>
      <c r="ODY24" s="199"/>
      <c r="ODZ24" s="200"/>
      <c r="OEH24" s="200"/>
      <c r="OEK24" s="202"/>
      <c r="OEL24" s="202"/>
      <c r="OEM24" s="200"/>
      <c r="OEO24" s="203"/>
      <c r="OEQ24" s="203"/>
      <c r="OER24" s="197"/>
      <c r="OES24" s="204"/>
      <c r="OET24" s="199"/>
      <c r="OEU24" s="200"/>
      <c r="OFC24" s="200"/>
      <c r="OFF24" s="202"/>
      <c r="OFG24" s="202"/>
      <c r="OFH24" s="200"/>
      <c r="OFJ24" s="203"/>
      <c r="OFL24" s="203"/>
      <c r="OFM24" s="197"/>
      <c r="OFN24" s="204"/>
      <c r="OFO24" s="199"/>
      <c r="OFP24" s="200"/>
      <c r="OFX24" s="200"/>
      <c r="OGA24" s="202"/>
      <c r="OGB24" s="202"/>
      <c r="OGC24" s="200"/>
      <c r="OGE24" s="203"/>
      <c r="OGG24" s="203"/>
      <c r="OGH24" s="197"/>
      <c r="OGI24" s="204"/>
      <c r="OGJ24" s="199"/>
      <c r="OGK24" s="200"/>
      <c r="OGS24" s="200"/>
      <c r="OGV24" s="202"/>
      <c r="OGW24" s="202"/>
      <c r="OGX24" s="200"/>
      <c r="OGZ24" s="203"/>
      <c r="OHB24" s="203"/>
      <c r="OHC24" s="197"/>
      <c r="OHD24" s="204"/>
      <c r="OHE24" s="199"/>
      <c r="OHF24" s="200"/>
      <c r="OHN24" s="200"/>
      <c r="OHQ24" s="202"/>
      <c r="OHR24" s="202"/>
      <c r="OHS24" s="200"/>
      <c r="OHU24" s="203"/>
      <c r="OHW24" s="203"/>
      <c r="OHX24" s="197"/>
      <c r="OHY24" s="204"/>
      <c r="OHZ24" s="199"/>
      <c r="OIA24" s="200"/>
      <c r="OII24" s="200"/>
      <c r="OIL24" s="202"/>
      <c r="OIM24" s="202"/>
      <c r="OIN24" s="200"/>
      <c r="OIP24" s="203"/>
      <c r="OIR24" s="203"/>
      <c r="OIS24" s="197"/>
      <c r="OIT24" s="204"/>
      <c r="OIU24" s="199"/>
      <c r="OIV24" s="200"/>
      <c r="OJD24" s="200"/>
      <c r="OJG24" s="202"/>
      <c r="OJH24" s="202"/>
      <c r="OJI24" s="200"/>
      <c r="OJK24" s="203"/>
      <c r="OJM24" s="203"/>
      <c r="OJN24" s="197"/>
      <c r="OJO24" s="204"/>
      <c r="OJP24" s="199"/>
      <c r="OJQ24" s="200"/>
      <c r="OJY24" s="200"/>
      <c r="OKB24" s="202"/>
      <c r="OKC24" s="202"/>
      <c r="OKD24" s="200"/>
      <c r="OKF24" s="203"/>
      <c r="OKH24" s="203"/>
      <c r="OKI24" s="197"/>
      <c r="OKJ24" s="204"/>
      <c r="OKK24" s="199"/>
      <c r="OKL24" s="200"/>
      <c r="OKT24" s="200"/>
      <c r="OKW24" s="202"/>
      <c r="OKX24" s="202"/>
      <c r="OKY24" s="200"/>
      <c r="OLA24" s="203"/>
      <c r="OLC24" s="203"/>
      <c r="OLD24" s="197"/>
      <c r="OLE24" s="204"/>
      <c r="OLF24" s="199"/>
      <c r="OLG24" s="200"/>
      <c r="OLO24" s="200"/>
      <c r="OLR24" s="202"/>
      <c r="OLS24" s="202"/>
      <c r="OLT24" s="200"/>
      <c r="OLV24" s="203"/>
      <c r="OLX24" s="203"/>
      <c r="OLY24" s="197"/>
      <c r="OLZ24" s="204"/>
      <c r="OMA24" s="199"/>
      <c r="OMB24" s="200"/>
      <c r="OMJ24" s="200"/>
      <c r="OMM24" s="202"/>
      <c r="OMN24" s="202"/>
      <c r="OMO24" s="200"/>
      <c r="OMQ24" s="203"/>
      <c r="OMS24" s="203"/>
      <c r="OMT24" s="197"/>
      <c r="OMU24" s="204"/>
      <c r="OMV24" s="199"/>
      <c r="OMW24" s="200"/>
      <c r="ONE24" s="200"/>
      <c r="ONH24" s="202"/>
      <c r="ONI24" s="202"/>
      <c r="ONJ24" s="200"/>
      <c r="ONL24" s="203"/>
      <c r="ONN24" s="203"/>
      <c r="ONO24" s="197"/>
      <c r="ONP24" s="204"/>
      <c r="ONQ24" s="199"/>
      <c r="ONR24" s="200"/>
      <c r="ONZ24" s="200"/>
      <c r="OOC24" s="202"/>
      <c r="OOD24" s="202"/>
      <c r="OOE24" s="200"/>
      <c r="OOG24" s="203"/>
      <c r="OOI24" s="203"/>
      <c r="OOJ24" s="197"/>
      <c r="OOK24" s="204"/>
      <c r="OOL24" s="199"/>
      <c r="OOM24" s="200"/>
      <c r="OOU24" s="200"/>
      <c r="OOX24" s="202"/>
      <c r="OOY24" s="202"/>
      <c r="OOZ24" s="200"/>
      <c r="OPB24" s="203"/>
      <c r="OPD24" s="203"/>
      <c r="OPE24" s="197"/>
      <c r="OPF24" s="204"/>
      <c r="OPG24" s="199"/>
      <c r="OPH24" s="200"/>
      <c r="OPP24" s="200"/>
      <c r="OPS24" s="202"/>
      <c r="OPT24" s="202"/>
      <c r="OPU24" s="200"/>
      <c r="OPW24" s="203"/>
      <c r="OPY24" s="203"/>
      <c r="OPZ24" s="197"/>
      <c r="OQA24" s="204"/>
      <c r="OQB24" s="199"/>
      <c r="OQC24" s="200"/>
      <c r="OQK24" s="200"/>
      <c r="OQN24" s="202"/>
      <c r="OQO24" s="202"/>
      <c r="OQP24" s="200"/>
      <c r="OQR24" s="203"/>
      <c r="OQT24" s="203"/>
      <c r="OQU24" s="197"/>
      <c r="OQV24" s="204"/>
      <c r="OQW24" s="199"/>
      <c r="OQX24" s="200"/>
      <c r="ORF24" s="200"/>
      <c r="ORI24" s="202"/>
      <c r="ORJ24" s="202"/>
      <c r="ORK24" s="200"/>
      <c r="ORM24" s="203"/>
      <c r="ORO24" s="203"/>
      <c r="ORP24" s="197"/>
      <c r="ORQ24" s="204"/>
      <c r="ORR24" s="199"/>
      <c r="ORS24" s="200"/>
      <c r="OSA24" s="200"/>
      <c r="OSD24" s="202"/>
      <c r="OSE24" s="202"/>
      <c r="OSF24" s="200"/>
      <c r="OSH24" s="203"/>
      <c r="OSJ24" s="203"/>
      <c r="OSK24" s="197"/>
      <c r="OSL24" s="204"/>
      <c r="OSM24" s="199"/>
      <c r="OSN24" s="200"/>
      <c r="OSV24" s="200"/>
      <c r="OSY24" s="202"/>
      <c r="OSZ24" s="202"/>
      <c r="OTA24" s="200"/>
      <c r="OTC24" s="203"/>
      <c r="OTE24" s="203"/>
      <c r="OTF24" s="197"/>
      <c r="OTG24" s="204"/>
      <c r="OTH24" s="199"/>
      <c r="OTI24" s="200"/>
      <c r="OTQ24" s="200"/>
      <c r="OTT24" s="202"/>
      <c r="OTU24" s="202"/>
      <c r="OTV24" s="200"/>
      <c r="OTX24" s="203"/>
      <c r="OTZ24" s="203"/>
      <c r="OUA24" s="197"/>
      <c r="OUB24" s="204"/>
      <c r="OUC24" s="199"/>
      <c r="OUD24" s="200"/>
      <c r="OUL24" s="200"/>
      <c r="OUO24" s="202"/>
      <c r="OUP24" s="202"/>
      <c r="OUQ24" s="200"/>
      <c r="OUS24" s="203"/>
      <c r="OUU24" s="203"/>
      <c r="OUV24" s="197"/>
      <c r="OUW24" s="204"/>
      <c r="OUX24" s="199"/>
      <c r="OUY24" s="200"/>
      <c r="OVG24" s="200"/>
      <c r="OVJ24" s="202"/>
      <c r="OVK24" s="202"/>
      <c r="OVL24" s="200"/>
      <c r="OVN24" s="203"/>
      <c r="OVP24" s="203"/>
      <c r="OVQ24" s="197"/>
      <c r="OVR24" s="204"/>
      <c r="OVS24" s="199"/>
      <c r="OVT24" s="200"/>
      <c r="OWB24" s="200"/>
      <c r="OWE24" s="202"/>
      <c r="OWF24" s="202"/>
      <c r="OWG24" s="200"/>
      <c r="OWI24" s="203"/>
      <c r="OWK24" s="203"/>
      <c r="OWL24" s="197"/>
      <c r="OWM24" s="204"/>
      <c r="OWN24" s="199"/>
      <c r="OWO24" s="200"/>
      <c r="OWW24" s="200"/>
      <c r="OWZ24" s="202"/>
      <c r="OXA24" s="202"/>
      <c r="OXB24" s="200"/>
      <c r="OXD24" s="203"/>
      <c r="OXF24" s="203"/>
      <c r="OXG24" s="197"/>
      <c r="OXH24" s="204"/>
      <c r="OXI24" s="199"/>
      <c r="OXJ24" s="200"/>
      <c r="OXR24" s="200"/>
      <c r="OXU24" s="202"/>
      <c r="OXV24" s="202"/>
      <c r="OXW24" s="200"/>
      <c r="OXY24" s="203"/>
      <c r="OYA24" s="203"/>
      <c r="OYB24" s="197"/>
      <c r="OYC24" s="204"/>
      <c r="OYD24" s="199"/>
      <c r="OYE24" s="200"/>
      <c r="OYM24" s="200"/>
      <c r="OYP24" s="202"/>
      <c r="OYQ24" s="202"/>
      <c r="OYR24" s="200"/>
      <c r="OYT24" s="203"/>
      <c r="OYV24" s="203"/>
      <c r="OYW24" s="197"/>
      <c r="OYX24" s="204"/>
      <c r="OYY24" s="199"/>
      <c r="OYZ24" s="200"/>
      <c r="OZH24" s="200"/>
      <c r="OZK24" s="202"/>
      <c r="OZL24" s="202"/>
      <c r="OZM24" s="200"/>
      <c r="OZO24" s="203"/>
      <c r="OZQ24" s="203"/>
      <c r="OZR24" s="197"/>
      <c r="OZS24" s="204"/>
      <c r="OZT24" s="199"/>
      <c r="OZU24" s="200"/>
      <c r="PAC24" s="200"/>
      <c r="PAF24" s="202"/>
      <c r="PAG24" s="202"/>
      <c r="PAH24" s="200"/>
      <c r="PAJ24" s="203"/>
      <c r="PAL24" s="203"/>
      <c r="PAM24" s="197"/>
      <c r="PAN24" s="204"/>
      <c r="PAO24" s="199"/>
      <c r="PAP24" s="200"/>
      <c r="PAX24" s="200"/>
      <c r="PBA24" s="202"/>
      <c r="PBB24" s="202"/>
      <c r="PBC24" s="200"/>
      <c r="PBE24" s="203"/>
      <c r="PBG24" s="203"/>
      <c r="PBH24" s="197"/>
      <c r="PBI24" s="204"/>
      <c r="PBJ24" s="199"/>
      <c r="PBK24" s="200"/>
      <c r="PBS24" s="200"/>
      <c r="PBV24" s="202"/>
      <c r="PBW24" s="202"/>
      <c r="PBX24" s="200"/>
      <c r="PBZ24" s="203"/>
      <c r="PCB24" s="203"/>
      <c r="PCC24" s="197"/>
      <c r="PCD24" s="204"/>
      <c r="PCE24" s="199"/>
      <c r="PCF24" s="200"/>
      <c r="PCN24" s="200"/>
      <c r="PCQ24" s="202"/>
      <c r="PCR24" s="202"/>
      <c r="PCS24" s="200"/>
      <c r="PCU24" s="203"/>
      <c r="PCW24" s="203"/>
      <c r="PCX24" s="197"/>
      <c r="PCY24" s="204"/>
      <c r="PCZ24" s="199"/>
      <c r="PDA24" s="200"/>
      <c r="PDI24" s="200"/>
      <c r="PDL24" s="202"/>
      <c r="PDM24" s="202"/>
      <c r="PDN24" s="200"/>
      <c r="PDP24" s="203"/>
      <c r="PDR24" s="203"/>
      <c r="PDS24" s="197"/>
      <c r="PDT24" s="204"/>
      <c r="PDU24" s="199"/>
      <c r="PDV24" s="200"/>
      <c r="PED24" s="200"/>
      <c r="PEG24" s="202"/>
      <c r="PEH24" s="202"/>
      <c r="PEI24" s="200"/>
      <c r="PEK24" s="203"/>
      <c r="PEM24" s="203"/>
      <c r="PEN24" s="197"/>
      <c r="PEO24" s="204"/>
      <c r="PEP24" s="199"/>
      <c r="PEQ24" s="200"/>
      <c r="PEY24" s="200"/>
      <c r="PFB24" s="202"/>
      <c r="PFC24" s="202"/>
      <c r="PFD24" s="200"/>
      <c r="PFF24" s="203"/>
      <c r="PFH24" s="203"/>
      <c r="PFI24" s="197"/>
      <c r="PFJ24" s="204"/>
      <c r="PFK24" s="199"/>
      <c r="PFL24" s="200"/>
      <c r="PFT24" s="200"/>
      <c r="PFW24" s="202"/>
      <c r="PFX24" s="202"/>
      <c r="PFY24" s="200"/>
      <c r="PGA24" s="203"/>
      <c r="PGC24" s="203"/>
      <c r="PGD24" s="197"/>
      <c r="PGE24" s="204"/>
      <c r="PGF24" s="199"/>
      <c r="PGG24" s="200"/>
      <c r="PGO24" s="200"/>
      <c r="PGR24" s="202"/>
      <c r="PGS24" s="202"/>
      <c r="PGT24" s="200"/>
      <c r="PGV24" s="203"/>
      <c r="PGX24" s="203"/>
      <c r="PGY24" s="197"/>
      <c r="PGZ24" s="204"/>
      <c r="PHA24" s="199"/>
      <c r="PHB24" s="200"/>
      <c r="PHJ24" s="200"/>
      <c r="PHM24" s="202"/>
      <c r="PHN24" s="202"/>
      <c r="PHO24" s="200"/>
      <c r="PHQ24" s="203"/>
      <c r="PHS24" s="203"/>
      <c r="PHT24" s="197"/>
      <c r="PHU24" s="204"/>
      <c r="PHV24" s="199"/>
      <c r="PHW24" s="200"/>
      <c r="PIE24" s="200"/>
      <c r="PIH24" s="202"/>
      <c r="PII24" s="202"/>
      <c r="PIJ24" s="200"/>
      <c r="PIL24" s="203"/>
      <c r="PIN24" s="203"/>
      <c r="PIO24" s="197"/>
      <c r="PIP24" s="204"/>
      <c r="PIQ24" s="199"/>
      <c r="PIR24" s="200"/>
      <c r="PIZ24" s="200"/>
      <c r="PJC24" s="202"/>
      <c r="PJD24" s="202"/>
      <c r="PJE24" s="200"/>
      <c r="PJG24" s="203"/>
      <c r="PJI24" s="203"/>
      <c r="PJJ24" s="197"/>
      <c r="PJK24" s="204"/>
      <c r="PJL24" s="199"/>
      <c r="PJM24" s="200"/>
      <c r="PJU24" s="200"/>
      <c r="PJX24" s="202"/>
      <c r="PJY24" s="202"/>
      <c r="PJZ24" s="200"/>
      <c r="PKB24" s="203"/>
      <c r="PKD24" s="203"/>
      <c r="PKE24" s="197"/>
      <c r="PKF24" s="204"/>
      <c r="PKG24" s="199"/>
      <c r="PKH24" s="200"/>
      <c r="PKP24" s="200"/>
      <c r="PKS24" s="202"/>
      <c r="PKT24" s="202"/>
      <c r="PKU24" s="200"/>
      <c r="PKW24" s="203"/>
      <c r="PKY24" s="203"/>
      <c r="PKZ24" s="197"/>
      <c r="PLA24" s="204"/>
      <c r="PLB24" s="199"/>
      <c r="PLC24" s="200"/>
      <c r="PLK24" s="200"/>
      <c r="PLN24" s="202"/>
      <c r="PLO24" s="202"/>
      <c r="PLP24" s="200"/>
      <c r="PLR24" s="203"/>
      <c r="PLT24" s="203"/>
      <c r="PLU24" s="197"/>
      <c r="PLV24" s="204"/>
      <c r="PLW24" s="199"/>
      <c r="PLX24" s="200"/>
      <c r="PMF24" s="200"/>
      <c r="PMI24" s="202"/>
      <c r="PMJ24" s="202"/>
      <c r="PMK24" s="200"/>
      <c r="PMM24" s="203"/>
      <c r="PMO24" s="203"/>
      <c r="PMP24" s="197"/>
      <c r="PMQ24" s="204"/>
      <c r="PMR24" s="199"/>
      <c r="PMS24" s="200"/>
      <c r="PNA24" s="200"/>
      <c r="PND24" s="202"/>
      <c r="PNE24" s="202"/>
      <c r="PNF24" s="200"/>
      <c r="PNH24" s="203"/>
      <c r="PNJ24" s="203"/>
      <c r="PNK24" s="197"/>
      <c r="PNL24" s="204"/>
      <c r="PNM24" s="199"/>
      <c r="PNN24" s="200"/>
      <c r="PNV24" s="200"/>
      <c r="PNY24" s="202"/>
      <c r="PNZ24" s="202"/>
      <c r="POA24" s="200"/>
      <c r="POC24" s="203"/>
      <c r="POE24" s="203"/>
      <c r="POF24" s="197"/>
      <c r="POG24" s="204"/>
      <c r="POH24" s="199"/>
      <c r="POI24" s="200"/>
      <c r="POQ24" s="200"/>
      <c r="POT24" s="202"/>
      <c r="POU24" s="202"/>
      <c r="POV24" s="200"/>
      <c r="POX24" s="203"/>
      <c r="POZ24" s="203"/>
      <c r="PPA24" s="197"/>
      <c r="PPB24" s="204"/>
      <c r="PPC24" s="199"/>
      <c r="PPD24" s="200"/>
      <c r="PPL24" s="200"/>
      <c r="PPO24" s="202"/>
      <c r="PPP24" s="202"/>
      <c r="PPQ24" s="200"/>
      <c r="PPS24" s="203"/>
      <c r="PPU24" s="203"/>
      <c r="PPV24" s="197"/>
      <c r="PPW24" s="204"/>
      <c r="PPX24" s="199"/>
      <c r="PPY24" s="200"/>
      <c r="PQG24" s="200"/>
      <c r="PQJ24" s="202"/>
      <c r="PQK24" s="202"/>
      <c r="PQL24" s="200"/>
      <c r="PQN24" s="203"/>
      <c r="PQP24" s="203"/>
      <c r="PQQ24" s="197"/>
      <c r="PQR24" s="204"/>
      <c r="PQS24" s="199"/>
      <c r="PQT24" s="200"/>
      <c r="PRB24" s="200"/>
      <c r="PRE24" s="202"/>
      <c r="PRF24" s="202"/>
      <c r="PRG24" s="200"/>
      <c r="PRI24" s="203"/>
      <c r="PRK24" s="203"/>
      <c r="PRL24" s="197"/>
      <c r="PRM24" s="204"/>
      <c r="PRN24" s="199"/>
      <c r="PRO24" s="200"/>
      <c r="PRW24" s="200"/>
      <c r="PRZ24" s="202"/>
      <c r="PSA24" s="202"/>
      <c r="PSB24" s="200"/>
      <c r="PSD24" s="203"/>
      <c r="PSF24" s="203"/>
      <c r="PSG24" s="197"/>
      <c r="PSH24" s="204"/>
      <c r="PSI24" s="199"/>
      <c r="PSJ24" s="200"/>
      <c r="PSR24" s="200"/>
      <c r="PSU24" s="202"/>
      <c r="PSV24" s="202"/>
      <c r="PSW24" s="200"/>
      <c r="PSY24" s="203"/>
      <c r="PTA24" s="203"/>
      <c r="PTB24" s="197"/>
      <c r="PTC24" s="204"/>
      <c r="PTD24" s="199"/>
      <c r="PTE24" s="200"/>
      <c r="PTM24" s="200"/>
      <c r="PTP24" s="202"/>
      <c r="PTQ24" s="202"/>
      <c r="PTR24" s="200"/>
      <c r="PTT24" s="203"/>
      <c r="PTV24" s="203"/>
      <c r="PTW24" s="197"/>
      <c r="PTX24" s="204"/>
      <c r="PTY24" s="199"/>
      <c r="PTZ24" s="200"/>
      <c r="PUH24" s="200"/>
      <c r="PUK24" s="202"/>
      <c r="PUL24" s="202"/>
      <c r="PUM24" s="200"/>
      <c r="PUO24" s="203"/>
      <c r="PUQ24" s="203"/>
      <c r="PUR24" s="197"/>
      <c r="PUS24" s="204"/>
      <c r="PUT24" s="199"/>
      <c r="PUU24" s="200"/>
      <c r="PVC24" s="200"/>
      <c r="PVF24" s="202"/>
      <c r="PVG24" s="202"/>
      <c r="PVH24" s="200"/>
      <c r="PVJ24" s="203"/>
      <c r="PVL24" s="203"/>
      <c r="PVM24" s="197"/>
      <c r="PVN24" s="204"/>
      <c r="PVO24" s="199"/>
      <c r="PVP24" s="200"/>
      <c r="PVX24" s="200"/>
      <c r="PWA24" s="202"/>
      <c r="PWB24" s="202"/>
      <c r="PWC24" s="200"/>
      <c r="PWE24" s="203"/>
      <c r="PWG24" s="203"/>
      <c r="PWH24" s="197"/>
      <c r="PWI24" s="204"/>
      <c r="PWJ24" s="199"/>
      <c r="PWK24" s="200"/>
      <c r="PWS24" s="200"/>
      <c r="PWV24" s="202"/>
      <c r="PWW24" s="202"/>
      <c r="PWX24" s="200"/>
      <c r="PWZ24" s="203"/>
      <c r="PXB24" s="203"/>
      <c r="PXC24" s="197"/>
      <c r="PXD24" s="204"/>
      <c r="PXE24" s="199"/>
      <c r="PXF24" s="200"/>
      <c r="PXN24" s="200"/>
      <c r="PXQ24" s="202"/>
      <c r="PXR24" s="202"/>
      <c r="PXS24" s="200"/>
      <c r="PXU24" s="203"/>
      <c r="PXW24" s="203"/>
      <c r="PXX24" s="197"/>
      <c r="PXY24" s="204"/>
      <c r="PXZ24" s="199"/>
      <c r="PYA24" s="200"/>
      <c r="PYI24" s="200"/>
      <c r="PYL24" s="202"/>
      <c r="PYM24" s="202"/>
      <c r="PYN24" s="200"/>
      <c r="PYP24" s="203"/>
      <c r="PYR24" s="203"/>
      <c r="PYS24" s="197"/>
      <c r="PYT24" s="204"/>
      <c r="PYU24" s="199"/>
      <c r="PYV24" s="200"/>
      <c r="PZD24" s="200"/>
      <c r="PZG24" s="202"/>
      <c r="PZH24" s="202"/>
      <c r="PZI24" s="200"/>
      <c r="PZK24" s="203"/>
      <c r="PZM24" s="203"/>
      <c r="PZN24" s="197"/>
      <c r="PZO24" s="204"/>
      <c r="PZP24" s="199"/>
      <c r="PZQ24" s="200"/>
      <c r="PZY24" s="200"/>
      <c r="QAB24" s="202"/>
      <c r="QAC24" s="202"/>
      <c r="QAD24" s="200"/>
      <c r="QAF24" s="203"/>
      <c r="QAH24" s="203"/>
      <c r="QAI24" s="197"/>
      <c r="QAJ24" s="204"/>
      <c r="QAK24" s="199"/>
      <c r="QAL24" s="200"/>
      <c r="QAT24" s="200"/>
      <c r="QAW24" s="202"/>
      <c r="QAX24" s="202"/>
      <c r="QAY24" s="200"/>
      <c r="QBA24" s="203"/>
      <c r="QBC24" s="203"/>
      <c r="QBD24" s="197"/>
      <c r="QBE24" s="204"/>
      <c r="QBF24" s="199"/>
      <c r="QBG24" s="200"/>
      <c r="QBO24" s="200"/>
      <c r="QBR24" s="202"/>
      <c r="QBS24" s="202"/>
      <c r="QBT24" s="200"/>
      <c r="QBV24" s="203"/>
      <c r="QBX24" s="203"/>
      <c r="QBY24" s="197"/>
      <c r="QBZ24" s="204"/>
      <c r="QCA24" s="199"/>
      <c r="QCB24" s="200"/>
      <c r="QCJ24" s="200"/>
      <c r="QCM24" s="202"/>
      <c r="QCN24" s="202"/>
      <c r="QCO24" s="200"/>
      <c r="QCQ24" s="203"/>
      <c r="QCS24" s="203"/>
      <c r="QCT24" s="197"/>
      <c r="QCU24" s="204"/>
      <c r="QCV24" s="199"/>
      <c r="QCW24" s="200"/>
      <c r="QDE24" s="200"/>
      <c r="QDH24" s="202"/>
      <c r="QDI24" s="202"/>
      <c r="QDJ24" s="200"/>
      <c r="QDL24" s="203"/>
      <c r="QDN24" s="203"/>
      <c r="QDO24" s="197"/>
      <c r="QDP24" s="204"/>
      <c r="QDQ24" s="199"/>
      <c r="QDR24" s="200"/>
      <c r="QDZ24" s="200"/>
      <c r="QEC24" s="202"/>
      <c r="QED24" s="202"/>
      <c r="QEE24" s="200"/>
      <c r="QEG24" s="203"/>
      <c r="QEI24" s="203"/>
      <c r="QEJ24" s="197"/>
      <c r="QEK24" s="204"/>
      <c r="QEL24" s="199"/>
      <c r="QEM24" s="200"/>
      <c r="QEU24" s="200"/>
      <c r="QEX24" s="202"/>
      <c r="QEY24" s="202"/>
      <c r="QEZ24" s="200"/>
      <c r="QFB24" s="203"/>
      <c r="QFD24" s="203"/>
      <c r="QFE24" s="197"/>
      <c r="QFF24" s="204"/>
      <c r="QFG24" s="199"/>
      <c r="QFH24" s="200"/>
      <c r="QFP24" s="200"/>
      <c r="QFS24" s="202"/>
      <c r="QFT24" s="202"/>
      <c r="QFU24" s="200"/>
      <c r="QFW24" s="203"/>
      <c r="QFY24" s="203"/>
      <c r="QFZ24" s="197"/>
      <c r="QGA24" s="204"/>
      <c r="QGB24" s="199"/>
      <c r="QGC24" s="200"/>
      <c r="QGK24" s="200"/>
      <c r="QGN24" s="202"/>
      <c r="QGO24" s="202"/>
      <c r="QGP24" s="200"/>
      <c r="QGR24" s="203"/>
      <c r="QGT24" s="203"/>
      <c r="QGU24" s="197"/>
      <c r="QGV24" s="204"/>
      <c r="QGW24" s="199"/>
      <c r="QGX24" s="200"/>
      <c r="QHF24" s="200"/>
      <c r="QHI24" s="202"/>
      <c r="QHJ24" s="202"/>
      <c r="QHK24" s="200"/>
      <c r="QHM24" s="203"/>
      <c r="QHO24" s="203"/>
      <c r="QHP24" s="197"/>
      <c r="QHQ24" s="204"/>
      <c r="QHR24" s="199"/>
      <c r="QHS24" s="200"/>
      <c r="QIA24" s="200"/>
      <c r="QID24" s="202"/>
      <c r="QIE24" s="202"/>
      <c r="QIF24" s="200"/>
      <c r="QIH24" s="203"/>
      <c r="QIJ24" s="203"/>
      <c r="QIK24" s="197"/>
      <c r="QIL24" s="204"/>
      <c r="QIM24" s="199"/>
      <c r="QIN24" s="200"/>
      <c r="QIV24" s="200"/>
      <c r="QIY24" s="202"/>
      <c r="QIZ24" s="202"/>
      <c r="QJA24" s="200"/>
      <c r="QJC24" s="203"/>
      <c r="QJE24" s="203"/>
      <c r="QJF24" s="197"/>
      <c r="QJG24" s="204"/>
      <c r="QJH24" s="199"/>
      <c r="QJI24" s="200"/>
      <c r="QJQ24" s="200"/>
      <c r="QJT24" s="202"/>
      <c r="QJU24" s="202"/>
      <c r="QJV24" s="200"/>
      <c r="QJX24" s="203"/>
      <c r="QJZ24" s="203"/>
      <c r="QKA24" s="197"/>
      <c r="QKB24" s="204"/>
      <c r="QKC24" s="199"/>
      <c r="QKD24" s="200"/>
      <c r="QKL24" s="200"/>
      <c r="QKO24" s="202"/>
      <c r="QKP24" s="202"/>
      <c r="QKQ24" s="200"/>
      <c r="QKS24" s="203"/>
      <c r="QKU24" s="203"/>
      <c r="QKV24" s="197"/>
      <c r="QKW24" s="204"/>
      <c r="QKX24" s="199"/>
      <c r="QKY24" s="200"/>
      <c r="QLG24" s="200"/>
      <c r="QLJ24" s="202"/>
      <c r="QLK24" s="202"/>
      <c r="QLL24" s="200"/>
      <c r="QLN24" s="203"/>
      <c r="QLP24" s="203"/>
      <c r="QLQ24" s="197"/>
      <c r="QLR24" s="204"/>
      <c r="QLS24" s="199"/>
      <c r="QLT24" s="200"/>
      <c r="QMB24" s="200"/>
      <c r="QME24" s="202"/>
      <c r="QMF24" s="202"/>
      <c r="QMG24" s="200"/>
      <c r="QMI24" s="203"/>
      <c r="QMK24" s="203"/>
      <c r="QML24" s="197"/>
      <c r="QMM24" s="204"/>
      <c r="QMN24" s="199"/>
      <c r="QMO24" s="200"/>
      <c r="QMW24" s="200"/>
      <c r="QMZ24" s="202"/>
      <c r="QNA24" s="202"/>
      <c r="QNB24" s="200"/>
      <c r="QND24" s="203"/>
      <c r="QNF24" s="203"/>
      <c r="QNG24" s="197"/>
      <c r="QNH24" s="204"/>
      <c r="QNI24" s="199"/>
      <c r="QNJ24" s="200"/>
      <c r="QNR24" s="200"/>
      <c r="QNU24" s="202"/>
      <c r="QNV24" s="202"/>
      <c r="QNW24" s="200"/>
      <c r="QNY24" s="203"/>
      <c r="QOA24" s="203"/>
      <c r="QOB24" s="197"/>
      <c r="QOC24" s="204"/>
      <c r="QOD24" s="199"/>
      <c r="QOE24" s="200"/>
      <c r="QOM24" s="200"/>
      <c r="QOP24" s="202"/>
      <c r="QOQ24" s="202"/>
      <c r="QOR24" s="200"/>
      <c r="QOT24" s="203"/>
      <c r="QOV24" s="203"/>
      <c r="QOW24" s="197"/>
      <c r="QOX24" s="204"/>
      <c r="QOY24" s="199"/>
      <c r="QOZ24" s="200"/>
      <c r="QPH24" s="200"/>
      <c r="QPK24" s="202"/>
      <c r="QPL24" s="202"/>
      <c r="QPM24" s="200"/>
      <c r="QPO24" s="203"/>
      <c r="QPQ24" s="203"/>
      <c r="QPR24" s="197"/>
      <c r="QPS24" s="204"/>
      <c r="QPT24" s="199"/>
      <c r="QPU24" s="200"/>
      <c r="QQC24" s="200"/>
      <c r="QQF24" s="202"/>
      <c r="QQG24" s="202"/>
      <c r="QQH24" s="200"/>
      <c r="QQJ24" s="203"/>
      <c r="QQL24" s="203"/>
      <c r="QQM24" s="197"/>
      <c r="QQN24" s="204"/>
      <c r="QQO24" s="199"/>
      <c r="QQP24" s="200"/>
      <c r="QQX24" s="200"/>
      <c r="QRA24" s="202"/>
      <c r="QRB24" s="202"/>
      <c r="QRC24" s="200"/>
      <c r="QRE24" s="203"/>
      <c r="QRG24" s="203"/>
      <c r="QRH24" s="197"/>
      <c r="QRI24" s="204"/>
      <c r="QRJ24" s="199"/>
      <c r="QRK24" s="200"/>
      <c r="QRS24" s="200"/>
      <c r="QRV24" s="202"/>
      <c r="QRW24" s="202"/>
      <c r="QRX24" s="200"/>
      <c r="QRZ24" s="203"/>
      <c r="QSB24" s="203"/>
      <c r="QSC24" s="197"/>
      <c r="QSD24" s="204"/>
      <c r="QSE24" s="199"/>
      <c r="QSF24" s="200"/>
      <c r="QSN24" s="200"/>
      <c r="QSQ24" s="202"/>
      <c r="QSR24" s="202"/>
      <c r="QSS24" s="200"/>
      <c r="QSU24" s="203"/>
      <c r="QSW24" s="203"/>
      <c r="QSX24" s="197"/>
      <c r="QSY24" s="204"/>
      <c r="QSZ24" s="199"/>
      <c r="QTA24" s="200"/>
      <c r="QTI24" s="200"/>
      <c r="QTL24" s="202"/>
      <c r="QTM24" s="202"/>
      <c r="QTN24" s="200"/>
      <c r="QTP24" s="203"/>
      <c r="QTR24" s="203"/>
      <c r="QTS24" s="197"/>
      <c r="QTT24" s="204"/>
      <c r="QTU24" s="199"/>
      <c r="QTV24" s="200"/>
      <c r="QUD24" s="200"/>
      <c r="QUG24" s="202"/>
      <c r="QUH24" s="202"/>
      <c r="QUI24" s="200"/>
      <c r="QUK24" s="203"/>
      <c r="QUM24" s="203"/>
      <c r="QUN24" s="197"/>
      <c r="QUO24" s="204"/>
      <c r="QUP24" s="199"/>
      <c r="QUQ24" s="200"/>
      <c r="QUY24" s="200"/>
      <c r="QVB24" s="202"/>
      <c r="QVC24" s="202"/>
      <c r="QVD24" s="200"/>
      <c r="QVF24" s="203"/>
      <c r="QVH24" s="203"/>
      <c r="QVI24" s="197"/>
      <c r="QVJ24" s="204"/>
      <c r="QVK24" s="199"/>
      <c r="QVL24" s="200"/>
      <c r="QVT24" s="200"/>
      <c r="QVW24" s="202"/>
      <c r="QVX24" s="202"/>
      <c r="QVY24" s="200"/>
      <c r="QWA24" s="203"/>
      <c r="QWC24" s="203"/>
      <c r="QWD24" s="197"/>
      <c r="QWE24" s="204"/>
      <c r="QWF24" s="199"/>
      <c r="QWG24" s="200"/>
      <c r="QWO24" s="200"/>
      <c r="QWR24" s="202"/>
      <c r="QWS24" s="202"/>
      <c r="QWT24" s="200"/>
      <c r="QWV24" s="203"/>
      <c r="QWX24" s="203"/>
      <c r="QWY24" s="197"/>
      <c r="QWZ24" s="204"/>
      <c r="QXA24" s="199"/>
      <c r="QXB24" s="200"/>
      <c r="QXJ24" s="200"/>
      <c r="QXM24" s="202"/>
      <c r="QXN24" s="202"/>
      <c r="QXO24" s="200"/>
      <c r="QXQ24" s="203"/>
      <c r="QXS24" s="203"/>
      <c r="QXT24" s="197"/>
      <c r="QXU24" s="204"/>
      <c r="QXV24" s="199"/>
      <c r="QXW24" s="200"/>
      <c r="QYE24" s="200"/>
      <c r="QYH24" s="202"/>
      <c r="QYI24" s="202"/>
      <c r="QYJ24" s="200"/>
      <c r="QYL24" s="203"/>
      <c r="QYN24" s="203"/>
      <c r="QYO24" s="197"/>
      <c r="QYP24" s="204"/>
      <c r="QYQ24" s="199"/>
      <c r="QYR24" s="200"/>
      <c r="QYZ24" s="200"/>
      <c r="QZC24" s="202"/>
      <c r="QZD24" s="202"/>
      <c r="QZE24" s="200"/>
      <c r="QZG24" s="203"/>
      <c r="QZI24" s="203"/>
      <c r="QZJ24" s="197"/>
      <c r="QZK24" s="204"/>
      <c r="QZL24" s="199"/>
      <c r="QZM24" s="200"/>
      <c r="QZU24" s="200"/>
      <c r="QZX24" s="202"/>
      <c r="QZY24" s="202"/>
      <c r="QZZ24" s="200"/>
      <c r="RAB24" s="203"/>
      <c r="RAD24" s="203"/>
      <c r="RAE24" s="197"/>
      <c r="RAF24" s="204"/>
      <c r="RAG24" s="199"/>
      <c r="RAH24" s="200"/>
      <c r="RAP24" s="200"/>
      <c r="RAS24" s="202"/>
      <c r="RAT24" s="202"/>
      <c r="RAU24" s="200"/>
      <c r="RAW24" s="203"/>
      <c r="RAY24" s="203"/>
      <c r="RAZ24" s="197"/>
      <c r="RBA24" s="204"/>
      <c r="RBB24" s="199"/>
      <c r="RBC24" s="200"/>
      <c r="RBK24" s="200"/>
      <c r="RBN24" s="202"/>
      <c r="RBO24" s="202"/>
      <c r="RBP24" s="200"/>
      <c r="RBR24" s="203"/>
      <c r="RBT24" s="203"/>
      <c r="RBU24" s="197"/>
      <c r="RBV24" s="204"/>
      <c r="RBW24" s="199"/>
      <c r="RBX24" s="200"/>
      <c r="RCF24" s="200"/>
      <c r="RCI24" s="202"/>
      <c r="RCJ24" s="202"/>
      <c r="RCK24" s="200"/>
      <c r="RCM24" s="203"/>
      <c r="RCO24" s="203"/>
      <c r="RCP24" s="197"/>
      <c r="RCQ24" s="204"/>
      <c r="RCR24" s="199"/>
      <c r="RCS24" s="200"/>
      <c r="RDA24" s="200"/>
      <c r="RDD24" s="202"/>
      <c r="RDE24" s="202"/>
      <c r="RDF24" s="200"/>
      <c r="RDH24" s="203"/>
      <c r="RDJ24" s="203"/>
      <c r="RDK24" s="197"/>
      <c r="RDL24" s="204"/>
      <c r="RDM24" s="199"/>
      <c r="RDN24" s="200"/>
      <c r="RDV24" s="200"/>
      <c r="RDY24" s="202"/>
      <c r="RDZ24" s="202"/>
      <c r="REA24" s="200"/>
      <c r="REC24" s="203"/>
      <c r="REE24" s="203"/>
      <c r="REF24" s="197"/>
      <c r="REG24" s="204"/>
      <c r="REH24" s="199"/>
      <c r="REI24" s="200"/>
      <c r="REQ24" s="200"/>
      <c r="RET24" s="202"/>
      <c r="REU24" s="202"/>
      <c r="REV24" s="200"/>
      <c r="REX24" s="203"/>
      <c r="REZ24" s="203"/>
      <c r="RFA24" s="197"/>
      <c r="RFB24" s="204"/>
      <c r="RFC24" s="199"/>
      <c r="RFD24" s="200"/>
      <c r="RFL24" s="200"/>
      <c r="RFO24" s="202"/>
      <c r="RFP24" s="202"/>
      <c r="RFQ24" s="200"/>
      <c r="RFS24" s="203"/>
      <c r="RFU24" s="203"/>
      <c r="RFV24" s="197"/>
      <c r="RFW24" s="204"/>
      <c r="RFX24" s="199"/>
      <c r="RFY24" s="200"/>
      <c r="RGG24" s="200"/>
      <c r="RGJ24" s="202"/>
      <c r="RGK24" s="202"/>
      <c r="RGL24" s="200"/>
      <c r="RGN24" s="203"/>
      <c r="RGP24" s="203"/>
      <c r="RGQ24" s="197"/>
      <c r="RGR24" s="204"/>
      <c r="RGS24" s="199"/>
      <c r="RGT24" s="200"/>
      <c r="RHB24" s="200"/>
      <c r="RHE24" s="202"/>
      <c r="RHF24" s="202"/>
      <c r="RHG24" s="200"/>
      <c r="RHI24" s="203"/>
      <c r="RHK24" s="203"/>
      <c r="RHL24" s="197"/>
      <c r="RHM24" s="204"/>
      <c r="RHN24" s="199"/>
      <c r="RHO24" s="200"/>
      <c r="RHW24" s="200"/>
      <c r="RHZ24" s="202"/>
      <c r="RIA24" s="202"/>
      <c r="RIB24" s="200"/>
      <c r="RID24" s="203"/>
      <c r="RIF24" s="203"/>
      <c r="RIG24" s="197"/>
      <c r="RIH24" s="204"/>
      <c r="RII24" s="199"/>
      <c r="RIJ24" s="200"/>
      <c r="RIR24" s="200"/>
      <c r="RIU24" s="202"/>
      <c r="RIV24" s="202"/>
      <c r="RIW24" s="200"/>
      <c r="RIY24" s="203"/>
      <c r="RJA24" s="203"/>
      <c r="RJB24" s="197"/>
      <c r="RJC24" s="204"/>
      <c r="RJD24" s="199"/>
      <c r="RJE24" s="200"/>
      <c r="RJM24" s="200"/>
      <c r="RJP24" s="202"/>
      <c r="RJQ24" s="202"/>
      <c r="RJR24" s="200"/>
      <c r="RJT24" s="203"/>
      <c r="RJV24" s="203"/>
      <c r="RJW24" s="197"/>
      <c r="RJX24" s="204"/>
      <c r="RJY24" s="199"/>
      <c r="RJZ24" s="200"/>
      <c r="RKH24" s="200"/>
      <c r="RKK24" s="202"/>
      <c r="RKL24" s="202"/>
      <c r="RKM24" s="200"/>
      <c r="RKO24" s="203"/>
      <c r="RKQ24" s="203"/>
      <c r="RKR24" s="197"/>
      <c r="RKS24" s="204"/>
      <c r="RKT24" s="199"/>
      <c r="RKU24" s="200"/>
      <c r="RLC24" s="200"/>
      <c r="RLF24" s="202"/>
      <c r="RLG24" s="202"/>
      <c r="RLH24" s="200"/>
      <c r="RLJ24" s="203"/>
      <c r="RLL24" s="203"/>
      <c r="RLM24" s="197"/>
      <c r="RLN24" s="204"/>
      <c r="RLO24" s="199"/>
      <c r="RLP24" s="200"/>
      <c r="RLX24" s="200"/>
      <c r="RMA24" s="202"/>
      <c r="RMB24" s="202"/>
      <c r="RMC24" s="200"/>
      <c r="RME24" s="203"/>
      <c r="RMG24" s="203"/>
      <c r="RMH24" s="197"/>
      <c r="RMI24" s="204"/>
      <c r="RMJ24" s="199"/>
      <c r="RMK24" s="200"/>
      <c r="RMS24" s="200"/>
      <c r="RMV24" s="202"/>
      <c r="RMW24" s="202"/>
      <c r="RMX24" s="200"/>
      <c r="RMZ24" s="203"/>
      <c r="RNB24" s="203"/>
      <c r="RNC24" s="197"/>
      <c r="RND24" s="204"/>
      <c r="RNE24" s="199"/>
      <c r="RNF24" s="200"/>
      <c r="RNN24" s="200"/>
      <c r="RNQ24" s="202"/>
      <c r="RNR24" s="202"/>
      <c r="RNS24" s="200"/>
      <c r="RNU24" s="203"/>
      <c r="RNW24" s="203"/>
      <c r="RNX24" s="197"/>
      <c r="RNY24" s="204"/>
      <c r="RNZ24" s="199"/>
      <c r="ROA24" s="200"/>
      <c r="ROI24" s="200"/>
      <c r="ROL24" s="202"/>
      <c r="ROM24" s="202"/>
      <c r="RON24" s="200"/>
      <c r="ROP24" s="203"/>
      <c r="ROR24" s="203"/>
      <c r="ROS24" s="197"/>
      <c r="ROT24" s="204"/>
      <c r="ROU24" s="199"/>
      <c r="ROV24" s="200"/>
      <c r="RPD24" s="200"/>
      <c r="RPG24" s="202"/>
      <c r="RPH24" s="202"/>
      <c r="RPI24" s="200"/>
      <c r="RPK24" s="203"/>
      <c r="RPM24" s="203"/>
      <c r="RPN24" s="197"/>
      <c r="RPO24" s="204"/>
      <c r="RPP24" s="199"/>
      <c r="RPQ24" s="200"/>
      <c r="RPY24" s="200"/>
      <c r="RQB24" s="202"/>
      <c r="RQC24" s="202"/>
      <c r="RQD24" s="200"/>
      <c r="RQF24" s="203"/>
      <c r="RQH24" s="203"/>
      <c r="RQI24" s="197"/>
      <c r="RQJ24" s="204"/>
      <c r="RQK24" s="199"/>
      <c r="RQL24" s="200"/>
      <c r="RQT24" s="200"/>
      <c r="RQW24" s="202"/>
      <c r="RQX24" s="202"/>
      <c r="RQY24" s="200"/>
      <c r="RRA24" s="203"/>
      <c r="RRC24" s="203"/>
      <c r="RRD24" s="197"/>
      <c r="RRE24" s="204"/>
      <c r="RRF24" s="199"/>
      <c r="RRG24" s="200"/>
      <c r="RRO24" s="200"/>
      <c r="RRR24" s="202"/>
      <c r="RRS24" s="202"/>
      <c r="RRT24" s="200"/>
      <c r="RRV24" s="203"/>
      <c r="RRX24" s="203"/>
      <c r="RRY24" s="197"/>
      <c r="RRZ24" s="204"/>
      <c r="RSA24" s="199"/>
      <c r="RSB24" s="200"/>
      <c r="RSJ24" s="200"/>
      <c r="RSM24" s="202"/>
      <c r="RSN24" s="202"/>
      <c r="RSO24" s="200"/>
      <c r="RSQ24" s="203"/>
      <c r="RSS24" s="203"/>
      <c r="RST24" s="197"/>
      <c r="RSU24" s="204"/>
      <c r="RSV24" s="199"/>
      <c r="RSW24" s="200"/>
      <c r="RTE24" s="200"/>
      <c r="RTH24" s="202"/>
      <c r="RTI24" s="202"/>
      <c r="RTJ24" s="200"/>
      <c r="RTL24" s="203"/>
      <c r="RTN24" s="203"/>
      <c r="RTO24" s="197"/>
      <c r="RTP24" s="204"/>
      <c r="RTQ24" s="199"/>
      <c r="RTR24" s="200"/>
      <c r="RTZ24" s="200"/>
      <c r="RUC24" s="202"/>
      <c r="RUD24" s="202"/>
      <c r="RUE24" s="200"/>
      <c r="RUG24" s="203"/>
      <c r="RUI24" s="203"/>
      <c r="RUJ24" s="197"/>
      <c r="RUK24" s="204"/>
      <c r="RUL24" s="199"/>
      <c r="RUM24" s="200"/>
      <c r="RUU24" s="200"/>
      <c r="RUX24" s="202"/>
      <c r="RUY24" s="202"/>
      <c r="RUZ24" s="200"/>
      <c r="RVB24" s="203"/>
      <c r="RVD24" s="203"/>
      <c r="RVE24" s="197"/>
      <c r="RVF24" s="204"/>
      <c r="RVG24" s="199"/>
      <c r="RVH24" s="200"/>
      <c r="RVP24" s="200"/>
      <c r="RVS24" s="202"/>
      <c r="RVT24" s="202"/>
      <c r="RVU24" s="200"/>
      <c r="RVW24" s="203"/>
      <c r="RVY24" s="203"/>
      <c r="RVZ24" s="197"/>
      <c r="RWA24" s="204"/>
      <c r="RWB24" s="199"/>
      <c r="RWC24" s="200"/>
      <c r="RWK24" s="200"/>
      <c r="RWN24" s="202"/>
      <c r="RWO24" s="202"/>
      <c r="RWP24" s="200"/>
      <c r="RWR24" s="203"/>
      <c r="RWT24" s="203"/>
      <c r="RWU24" s="197"/>
      <c r="RWV24" s="204"/>
      <c r="RWW24" s="199"/>
      <c r="RWX24" s="200"/>
      <c r="RXF24" s="200"/>
      <c r="RXI24" s="202"/>
      <c r="RXJ24" s="202"/>
      <c r="RXK24" s="200"/>
      <c r="RXM24" s="203"/>
      <c r="RXO24" s="203"/>
      <c r="RXP24" s="197"/>
      <c r="RXQ24" s="204"/>
      <c r="RXR24" s="199"/>
      <c r="RXS24" s="200"/>
      <c r="RYA24" s="200"/>
      <c r="RYD24" s="202"/>
      <c r="RYE24" s="202"/>
      <c r="RYF24" s="200"/>
      <c r="RYH24" s="203"/>
      <c r="RYJ24" s="203"/>
      <c r="RYK24" s="197"/>
      <c r="RYL24" s="204"/>
      <c r="RYM24" s="199"/>
      <c r="RYN24" s="200"/>
      <c r="RYV24" s="200"/>
      <c r="RYY24" s="202"/>
      <c r="RYZ24" s="202"/>
      <c r="RZA24" s="200"/>
      <c r="RZC24" s="203"/>
      <c r="RZE24" s="203"/>
      <c r="RZF24" s="197"/>
      <c r="RZG24" s="204"/>
      <c r="RZH24" s="199"/>
      <c r="RZI24" s="200"/>
      <c r="RZQ24" s="200"/>
      <c r="RZT24" s="202"/>
      <c r="RZU24" s="202"/>
      <c r="RZV24" s="200"/>
      <c r="RZX24" s="203"/>
      <c r="RZZ24" s="203"/>
      <c r="SAA24" s="197"/>
      <c r="SAB24" s="204"/>
      <c r="SAC24" s="199"/>
      <c r="SAD24" s="200"/>
      <c r="SAL24" s="200"/>
      <c r="SAO24" s="202"/>
      <c r="SAP24" s="202"/>
      <c r="SAQ24" s="200"/>
      <c r="SAS24" s="203"/>
      <c r="SAU24" s="203"/>
      <c r="SAV24" s="197"/>
      <c r="SAW24" s="204"/>
      <c r="SAX24" s="199"/>
      <c r="SAY24" s="200"/>
      <c r="SBG24" s="200"/>
      <c r="SBJ24" s="202"/>
      <c r="SBK24" s="202"/>
      <c r="SBL24" s="200"/>
      <c r="SBN24" s="203"/>
      <c r="SBP24" s="203"/>
      <c r="SBQ24" s="197"/>
      <c r="SBR24" s="204"/>
      <c r="SBS24" s="199"/>
      <c r="SBT24" s="200"/>
      <c r="SCB24" s="200"/>
      <c r="SCE24" s="202"/>
      <c r="SCF24" s="202"/>
      <c r="SCG24" s="200"/>
      <c r="SCI24" s="203"/>
      <c r="SCK24" s="203"/>
      <c r="SCL24" s="197"/>
      <c r="SCM24" s="204"/>
      <c r="SCN24" s="199"/>
      <c r="SCO24" s="200"/>
      <c r="SCW24" s="200"/>
      <c r="SCZ24" s="202"/>
      <c r="SDA24" s="202"/>
      <c r="SDB24" s="200"/>
      <c r="SDD24" s="203"/>
      <c r="SDF24" s="203"/>
      <c r="SDG24" s="197"/>
      <c r="SDH24" s="204"/>
      <c r="SDI24" s="199"/>
      <c r="SDJ24" s="200"/>
      <c r="SDR24" s="200"/>
      <c r="SDU24" s="202"/>
      <c r="SDV24" s="202"/>
      <c r="SDW24" s="200"/>
      <c r="SDY24" s="203"/>
      <c r="SEA24" s="203"/>
      <c r="SEB24" s="197"/>
      <c r="SEC24" s="204"/>
      <c r="SED24" s="199"/>
      <c r="SEE24" s="200"/>
      <c r="SEM24" s="200"/>
      <c r="SEP24" s="202"/>
      <c r="SEQ24" s="202"/>
      <c r="SER24" s="200"/>
      <c r="SET24" s="203"/>
      <c r="SEV24" s="203"/>
      <c r="SEW24" s="197"/>
      <c r="SEX24" s="204"/>
      <c r="SEY24" s="199"/>
      <c r="SEZ24" s="200"/>
      <c r="SFH24" s="200"/>
      <c r="SFK24" s="202"/>
      <c r="SFL24" s="202"/>
      <c r="SFM24" s="200"/>
      <c r="SFO24" s="203"/>
      <c r="SFQ24" s="203"/>
      <c r="SFR24" s="197"/>
      <c r="SFS24" s="204"/>
      <c r="SFT24" s="199"/>
      <c r="SFU24" s="200"/>
      <c r="SGC24" s="200"/>
      <c r="SGF24" s="202"/>
      <c r="SGG24" s="202"/>
      <c r="SGH24" s="200"/>
      <c r="SGJ24" s="203"/>
      <c r="SGL24" s="203"/>
      <c r="SGM24" s="197"/>
      <c r="SGN24" s="204"/>
      <c r="SGO24" s="199"/>
      <c r="SGP24" s="200"/>
      <c r="SGX24" s="200"/>
      <c r="SHA24" s="202"/>
      <c r="SHB24" s="202"/>
      <c r="SHC24" s="200"/>
      <c r="SHE24" s="203"/>
      <c r="SHG24" s="203"/>
      <c r="SHH24" s="197"/>
      <c r="SHI24" s="204"/>
      <c r="SHJ24" s="199"/>
      <c r="SHK24" s="200"/>
      <c r="SHS24" s="200"/>
      <c r="SHV24" s="202"/>
      <c r="SHW24" s="202"/>
      <c r="SHX24" s="200"/>
      <c r="SHZ24" s="203"/>
      <c r="SIB24" s="203"/>
      <c r="SIC24" s="197"/>
      <c r="SID24" s="204"/>
      <c r="SIE24" s="199"/>
      <c r="SIF24" s="200"/>
      <c r="SIN24" s="200"/>
      <c r="SIQ24" s="202"/>
      <c r="SIR24" s="202"/>
      <c r="SIS24" s="200"/>
      <c r="SIU24" s="203"/>
      <c r="SIW24" s="203"/>
      <c r="SIX24" s="197"/>
      <c r="SIY24" s="204"/>
      <c r="SIZ24" s="199"/>
      <c r="SJA24" s="200"/>
      <c r="SJI24" s="200"/>
      <c r="SJL24" s="202"/>
      <c r="SJM24" s="202"/>
      <c r="SJN24" s="200"/>
      <c r="SJP24" s="203"/>
      <c r="SJR24" s="203"/>
      <c r="SJS24" s="197"/>
      <c r="SJT24" s="204"/>
      <c r="SJU24" s="199"/>
      <c r="SJV24" s="200"/>
      <c r="SKD24" s="200"/>
      <c r="SKG24" s="202"/>
      <c r="SKH24" s="202"/>
      <c r="SKI24" s="200"/>
      <c r="SKK24" s="203"/>
      <c r="SKM24" s="203"/>
      <c r="SKN24" s="197"/>
      <c r="SKO24" s="204"/>
      <c r="SKP24" s="199"/>
      <c r="SKQ24" s="200"/>
      <c r="SKY24" s="200"/>
      <c r="SLB24" s="202"/>
      <c r="SLC24" s="202"/>
      <c r="SLD24" s="200"/>
      <c r="SLF24" s="203"/>
      <c r="SLH24" s="203"/>
      <c r="SLI24" s="197"/>
      <c r="SLJ24" s="204"/>
      <c r="SLK24" s="199"/>
      <c r="SLL24" s="200"/>
      <c r="SLT24" s="200"/>
      <c r="SLW24" s="202"/>
      <c r="SLX24" s="202"/>
      <c r="SLY24" s="200"/>
      <c r="SMA24" s="203"/>
      <c r="SMC24" s="203"/>
      <c r="SMD24" s="197"/>
      <c r="SME24" s="204"/>
      <c r="SMF24" s="199"/>
      <c r="SMG24" s="200"/>
      <c r="SMO24" s="200"/>
      <c r="SMR24" s="202"/>
      <c r="SMS24" s="202"/>
      <c r="SMT24" s="200"/>
      <c r="SMV24" s="203"/>
      <c r="SMX24" s="203"/>
      <c r="SMY24" s="197"/>
      <c r="SMZ24" s="204"/>
      <c r="SNA24" s="199"/>
      <c r="SNB24" s="200"/>
      <c r="SNJ24" s="200"/>
      <c r="SNM24" s="202"/>
      <c r="SNN24" s="202"/>
      <c r="SNO24" s="200"/>
      <c r="SNQ24" s="203"/>
      <c r="SNS24" s="203"/>
      <c r="SNT24" s="197"/>
      <c r="SNU24" s="204"/>
      <c r="SNV24" s="199"/>
      <c r="SNW24" s="200"/>
      <c r="SOE24" s="200"/>
      <c r="SOH24" s="202"/>
      <c r="SOI24" s="202"/>
      <c r="SOJ24" s="200"/>
      <c r="SOL24" s="203"/>
      <c r="SON24" s="203"/>
      <c r="SOO24" s="197"/>
      <c r="SOP24" s="204"/>
      <c r="SOQ24" s="199"/>
      <c r="SOR24" s="200"/>
      <c r="SOZ24" s="200"/>
      <c r="SPC24" s="202"/>
      <c r="SPD24" s="202"/>
      <c r="SPE24" s="200"/>
      <c r="SPG24" s="203"/>
      <c r="SPI24" s="203"/>
      <c r="SPJ24" s="197"/>
      <c r="SPK24" s="204"/>
      <c r="SPL24" s="199"/>
      <c r="SPM24" s="200"/>
      <c r="SPU24" s="200"/>
      <c r="SPX24" s="202"/>
      <c r="SPY24" s="202"/>
      <c r="SPZ24" s="200"/>
      <c r="SQB24" s="203"/>
      <c r="SQD24" s="203"/>
      <c r="SQE24" s="197"/>
      <c r="SQF24" s="204"/>
      <c r="SQG24" s="199"/>
      <c r="SQH24" s="200"/>
      <c r="SQP24" s="200"/>
      <c r="SQS24" s="202"/>
      <c r="SQT24" s="202"/>
      <c r="SQU24" s="200"/>
      <c r="SQW24" s="203"/>
      <c r="SQY24" s="203"/>
      <c r="SQZ24" s="197"/>
      <c r="SRA24" s="204"/>
      <c r="SRB24" s="199"/>
      <c r="SRC24" s="200"/>
      <c r="SRK24" s="200"/>
      <c r="SRN24" s="202"/>
      <c r="SRO24" s="202"/>
      <c r="SRP24" s="200"/>
      <c r="SRR24" s="203"/>
      <c r="SRT24" s="203"/>
      <c r="SRU24" s="197"/>
      <c r="SRV24" s="204"/>
      <c r="SRW24" s="199"/>
      <c r="SRX24" s="200"/>
      <c r="SSF24" s="200"/>
      <c r="SSI24" s="202"/>
      <c r="SSJ24" s="202"/>
      <c r="SSK24" s="200"/>
      <c r="SSM24" s="203"/>
      <c r="SSO24" s="203"/>
      <c r="SSP24" s="197"/>
      <c r="SSQ24" s="204"/>
      <c r="SSR24" s="199"/>
      <c r="SSS24" s="200"/>
      <c r="STA24" s="200"/>
      <c r="STD24" s="202"/>
      <c r="STE24" s="202"/>
      <c r="STF24" s="200"/>
      <c r="STH24" s="203"/>
      <c r="STJ24" s="203"/>
      <c r="STK24" s="197"/>
      <c r="STL24" s="204"/>
      <c r="STM24" s="199"/>
      <c r="STN24" s="200"/>
      <c r="STV24" s="200"/>
      <c r="STY24" s="202"/>
      <c r="STZ24" s="202"/>
      <c r="SUA24" s="200"/>
      <c r="SUC24" s="203"/>
      <c r="SUE24" s="203"/>
      <c r="SUF24" s="197"/>
      <c r="SUG24" s="204"/>
      <c r="SUH24" s="199"/>
      <c r="SUI24" s="200"/>
      <c r="SUQ24" s="200"/>
      <c r="SUT24" s="202"/>
      <c r="SUU24" s="202"/>
      <c r="SUV24" s="200"/>
      <c r="SUX24" s="203"/>
      <c r="SUZ24" s="203"/>
      <c r="SVA24" s="197"/>
      <c r="SVB24" s="204"/>
      <c r="SVC24" s="199"/>
      <c r="SVD24" s="200"/>
      <c r="SVL24" s="200"/>
      <c r="SVO24" s="202"/>
      <c r="SVP24" s="202"/>
      <c r="SVQ24" s="200"/>
      <c r="SVS24" s="203"/>
      <c r="SVU24" s="203"/>
      <c r="SVV24" s="197"/>
      <c r="SVW24" s="204"/>
      <c r="SVX24" s="199"/>
      <c r="SVY24" s="200"/>
      <c r="SWG24" s="200"/>
      <c r="SWJ24" s="202"/>
      <c r="SWK24" s="202"/>
      <c r="SWL24" s="200"/>
      <c r="SWN24" s="203"/>
      <c r="SWP24" s="203"/>
      <c r="SWQ24" s="197"/>
      <c r="SWR24" s="204"/>
      <c r="SWS24" s="199"/>
      <c r="SWT24" s="200"/>
      <c r="SXB24" s="200"/>
      <c r="SXE24" s="202"/>
      <c r="SXF24" s="202"/>
      <c r="SXG24" s="200"/>
      <c r="SXI24" s="203"/>
      <c r="SXK24" s="203"/>
      <c r="SXL24" s="197"/>
      <c r="SXM24" s="204"/>
      <c r="SXN24" s="199"/>
      <c r="SXO24" s="200"/>
      <c r="SXW24" s="200"/>
      <c r="SXZ24" s="202"/>
      <c r="SYA24" s="202"/>
      <c r="SYB24" s="200"/>
      <c r="SYD24" s="203"/>
      <c r="SYF24" s="203"/>
      <c r="SYG24" s="197"/>
      <c r="SYH24" s="204"/>
      <c r="SYI24" s="199"/>
      <c r="SYJ24" s="200"/>
      <c r="SYR24" s="200"/>
      <c r="SYU24" s="202"/>
      <c r="SYV24" s="202"/>
      <c r="SYW24" s="200"/>
      <c r="SYY24" s="203"/>
      <c r="SZA24" s="203"/>
      <c r="SZB24" s="197"/>
      <c r="SZC24" s="204"/>
      <c r="SZD24" s="199"/>
      <c r="SZE24" s="200"/>
      <c r="SZM24" s="200"/>
      <c r="SZP24" s="202"/>
      <c r="SZQ24" s="202"/>
      <c r="SZR24" s="200"/>
      <c r="SZT24" s="203"/>
      <c r="SZV24" s="203"/>
      <c r="SZW24" s="197"/>
      <c r="SZX24" s="204"/>
      <c r="SZY24" s="199"/>
      <c r="SZZ24" s="200"/>
      <c r="TAH24" s="200"/>
      <c r="TAK24" s="202"/>
      <c r="TAL24" s="202"/>
      <c r="TAM24" s="200"/>
      <c r="TAO24" s="203"/>
      <c r="TAQ24" s="203"/>
      <c r="TAR24" s="197"/>
      <c r="TAS24" s="204"/>
      <c r="TAT24" s="199"/>
      <c r="TAU24" s="200"/>
      <c r="TBC24" s="200"/>
      <c r="TBF24" s="202"/>
      <c r="TBG24" s="202"/>
      <c r="TBH24" s="200"/>
      <c r="TBJ24" s="203"/>
      <c r="TBL24" s="203"/>
      <c r="TBM24" s="197"/>
      <c r="TBN24" s="204"/>
      <c r="TBO24" s="199"/>
      <c r="TBP24" s="200"/>
      <c r="TBX24" s="200"/>
      <c r="TCA24" s="202"/>
      <c r="TCB24" s="202"/>
      <c r="TCC24" s="200"/>
      <c r="TCE24" s="203"/>
      <c r="TCG24" s="203"/>
      <c r="TCH24" s="197"/>
      <c r="TCI24" s="204"/>
      <c r="TCJ24" s="199"/>
      <c r="TCK24" s="200"/>
      <c r="TCS24" s="200"/>
      <c r="TCV24" s="202"/>
      <c r="TCW24" s="202"/>
      <c r="TCX24" s="200"/>
      <c r="TCZ24" s="203"/>
      <c r="TDB24" s="203"/>
      <c r="TDC24" s="197"/>
      <c r="TDD24" s="204"/>
      <c r="TDE24" s="199"/>
      <c r="TDF24" s="200"/>
      <c r="TDN24" s="200"/>
      <c r="TDQ24" s="202"/>
      <c r="TDR24" s="202"/>
      <c r="TDS24" s="200"/>
      <c r="TDU24" s="203"/>
      <c r="TDW24" s="203"/>
      <c r="TDX24" s="197"/>
      <c r="TDY24" s="204"/>
      <c r="TDZ24" s="199"/>
      <c r="TEA24" s="200"/>
      <c r="TEI24" s="200"/>
      <c r="TEL24" s="202"/>
      <c r="TEM24" s="202"/>
      <c r="TEN24" s="200"/>
      <c r="TEP24" s="203"/>
      <c r="TER24" s="203"/>
      <c r="TES24" s="197"/>
      <c r="TET24" s="204"/>
      <c r="TEU24" s="199"/>
      <c r="TEV24" s="200"/>
      <c r="TFD24" s="200"/>
      <c r="TFG24" s="202"/>
      <c r="TFH24" s="202"/>
      <c r="TFI24" s="200"/>
      <c r="TFK24" s="203"/>
      <c r="TFM24" s="203"/>
      <c r="TFN24" s="197"/>
      <c r="TFO24" s="204"/>
      <c r="TFP24" s="199"/>
      <c r="TFQ24" s="200"/>
      <c r="TFY24" s="200"/>
      <c r="TGB24" s="202"/>
      <c r="TGC24" s="202"/>
      <c r="TGD24" s="200"/>
      <c r="TGF24" s="203"/>
      <c r="TGH24" s="203"/>
      <c r="TGI24" s="197"/>
      <c r="TGJ24" s="204"/>
      <c r="TGK24" s="199"/>
      <c r="TGL24" s="200"/>
      <c r="TGT24" s="200"/>
      <c r="TGW24" s="202"/>
      <c r="TGX24" s="202"/>
      <c r="TGY24" s="200"/>
      <c r="THA24" s="203"/>
      <c r="THC24" s="203"/>
      <c r="THD24" s="197"/>
      <c r="THE24" s="204"/>
      <c r="THF24" s="199"/>
      <c r="THG24" s="200"/>
      <c r="THO24" s="200"/>
      <c r="THR24" s="202"/>
      <c r="THS24" s="202"/>
      <c r="THT24" s="200"/>
      <c r="THV24" s="203"/>
      <c r="THX24" s="203"/>
      <c r="THY24" s="197"/>
      <c r="THZ24" s="204"/>
      <c r="TIA24" s="199"/>
      <c r="TIB24" s="200"/>
      <c r="TIJ24" s="200"/>
      <c r="TIM24" s="202"/>
      <c r="TIN24" s="202"/>
      <c r="TIO24" s="200"/>
      <c r="TIQ24" s="203"/>
      <c r="TIS24" s="203"/>
      <c r="TIT24" s="197"/>
      <c r="TIU24" s="204"/>
      <c r="TIV24" s="199"/>
      <c r="TIW24" s="200"/>
      <c r="TJE24" s="200"/>
      <c r="TJH24" s="202"/>
      <c r="TJI24" s="202"/>
      <c r="TJJ24" s="200"/>
      <c r="TJL24" s="203"/>
      <c r="TJN24" s="203"/>
      <c r="TJO24" s="197"/>
      <c r="TJP24" s="204"/>
      <c r="TJQ24" s="199"/>
      <c r="TJR24" s="200"/>
      <c r="TJZ24" s="200"/>
      <c r="TKC24" s="202"/>
      <c r="TKD24" s="202"/>
      <c r="TKE24" s="200"/>
      <c r="TKG24" s="203"/>
      <c r="TKI24" s="203"/>
      <c r="TKJ24" s="197"/>
      <c r="TKK24" s="204"/>
      <c r="TKL24" s="199"/>
      <c r="TKM24" s="200"/>
      <c r="TKU24" s="200"/>
      <c r="TKX24" s="202"/>
      <c r="TKY24" s="202"/>
      <c r="TKZ24" s="200"/>
      <c r="TLB24" s="203"/>
      <c r="TLD24" s="203"/>
      <c r="TLE24" s="197"/>
      <c r="TLF24" s="204"/>
      <c r="TLG24" s="199"/>
      <c r="TLH24" s="200"/>
      <c r="TLP24" s="200"/>
      <c r="TLS24" s="202"/>
      <c r="TLT24" s="202"/>
      <c r="TLU24" s="200"/>
      <c r="TLW24" s="203"/>
      <c r="TLY24" s="203"/>
      <c r="TLZ24" s="197"/>
      <c r="TMA24" s="204"/>
      <c r="TMB24" s="199"/>
      <c r="TMC24" s="200"/>
      <c r="TMK24" s="200"/>
      <c r="TMN24" s="202"/>
      <c r="TMO24" s="202"/>
      <c r="TMP24" s="200"/>
      <c r="TMR24" s="203"/>
      <c r="TMT24" s="203"/>
      <c r="TMU24" s="197"/>
      <c r="TMV24" s="204"/>
      <c r="TMW24" s="199"/>
      <c r="TMX24" s="200"/>
      <c r="TNF24" s="200"/>
      <c r="TNI24" s="202"/>
      <c r="TNJ24" s="202"/>
      <c r="TNK24" s="200"/>
      <c r="TNM24" s="203"/>
      <c r="TNO24" s="203"/>
      <c r="TNP24" s="197"/>
      <c r="TNQ24" s="204"/>
      <c r="TNR24" s="199"/>
      <c r="TNS24" s="200"/>
      <c r="TOA24" s="200"/>
      <c r="TOD24" s="202"/>
      <c r="TOE24" s="202"/>
      <c r="TOF24" s="200"/>
      <c r="TOH24" s="203"/>
      <c r="TOJ24" s="203"/>
      <c r="TOK24" s="197"/>
      <c r="TOL24" s="204"/>
      <c r="TOM24" s="199"/>
      <c r="TON24" s="200"/>
      <c r="TOV24" s="200"/>
      <c r="TOY24" s="202"/>
      <c r="TOZ24" s="202"/>
      <c r="TPA24" s="200"/>
      <c r="TPC24" s="203"/>
      <c r="TPE24" s="203"/>
      <c r="TPF24" s="197"/>
      <c r="TPG24" s="204"/>
      <c r="TPH24" s="199"/>
      <c r="TPI24" s="200"/>
      <c r="TPQ24" s="200"/>
      <c r="TPT24" s="202"/>
      <c r="TPU24" s="202"/>
      <c r="TPV24" s="200"/>
      <c r="TPX24" s="203"/>
      <c r="TPZ24" s="203"/>
      <c r="TQA24" s="197"/>
      <c r="TQB24" s="204"/>
      <c r="TQC24" s="199"/>
      <c r="TQD24" s="200"/>
      <c r="TQL24" s="200"/>
      <c r="TQO24" s="202"/>
      <c r="TQP24" s="202"/>
      <c r="TQQ24" s="200"/>
      <c r="TQS24" s="203"/>
      <c r="TQU24" s="203"/>
      <c r="TQV24" s="197"/>
      <c r="TQW24" s="204"/>
      <c r="TQX24" s="199"/>
      <c r="TQY24" s="200"/>
      <c r="TRG24" s="200"/>
      <c r="TRJ24" s="202"/>
      <c r="TRK24" s="202"/>
      <c r="TRL24" s="200"/>
      <c r="TRN24" s="203"/>
      <c r="TRP24" s="203"/>
      <c r="TRQ24" s="197"/>
      <c r="TRR24" s="204"/>
      <c r="TRS24" s="199"/>
      <c r="TRT24" s="200"/>
      <c r="TSB24" s="200"/>
      <c r="TSE24" s="202"/>
      <c r="TSF24" s="202"/>
      <c r="TSG24" s="200"/>
      <c r="TSI24" s="203"/>
      <c r="TSK24" s="203"/>
      <c r="TSL24" s="197"/>
      <c r="TSM24" s="204"/>
      <c r="TSN24" s="199"/>
      <c r="TSO24" s="200"/>
      <c r="TSW24" s="200"/>
      <c r="TSZ24" s="202"/>
      <c r="TTA24" s="202"/>
      <c r="TTB24" s="200"/>
      <c r="TTD24" s="203"/>
      <c r="TTF24" s="203"/>
      <c r="TTG24" s="197"/>
      <c r="TTH24" s="204"/>
      <c r="TTI24" s="199"/>
      <c r="TTJ24" s="200"/>
      <c r="TTR24" s="200"/>
      <c r="TTU24" s="202"/>
      <c r="TTV24" s="202"/>
      <c r="TTW24" s="200"/>
      <c r="TTY24" s="203"/>
      <c r="TUA24" s="203"/>
      <c r="TUB24" s="197"/>
      <c r="TUC24" s="204"/>
      <c r="TUD24" s="199"/>
      <c r="TUE24" s="200"/>
      <c r="TUM24" s="200"/>
      <c r="TUP24" s="202"/>
      <c r="TUQ24" s="202"/>
      <c r="TUR24" s="200"/>
      <c r="TUT24" s="203"/>
      <c r="TUV24" s="203"/>
      <c r="TUW24" s="197"/>
      <c r="TUX24" s="204"/>
      <c r="TUY24" s="199"/>
      <c r="TUZ24" s="200"/>
      <c r="TVH24" s="200"/>
      <c r="TVK24" s="202"/>
      <c r="TVL24" s="202"/>
      <c r="TVM24" s="200"/>
      <c r="TVO24" s="203"/>
      <c r="TVQ24" s="203"/>
      <c r="TVR24" s="197"/>
      <c r="TVS24" s="204"/>
      <c r="TVT24" s="199"/>
      <c r="TVU24" s="200"/>
      <c r="TWC24" s="200"/>
      <c r="TWF24" s="202"/>
      <c r="TWG24" s="202"/>
      <c r="TWH24" s="200"/>
      <c r="TWJ24" s="203"/>
      <c r="TWL24" s="203"/>
      <c r="TWM24" s="197"/>
      <c r="TWN24" s="204"/>
      <c r="TWO24" s="199"/>
      <c r="TWP24" s="200"/>
      <c r="TWX24" s="200"/>
      <c r="TXA24" s="202"/>
      <c r="TXB24" s="202"/>
      <c r="TXC24" s="200"/>
      <c r="TXE24" s="203"/>
      <c r="TXG24" s="203"/>
      <c r="TXH24" s="197"/>
      <c r="TXI24" s="204"/>
      <c r="TXJ24" s="199"/>
      <c r="TXK24" s="200"/>
      <c r="TXS24" s="200"/>
      <c r="TXV24" s="202"/>
      <c r="TXW24" s="202"/>
      <c r="TXX24" s="200"/>
      <c r="TXZ24" s="203"/>
      <c r="TYB24" s="203"/>
      <c r="TYC24" s="197"/>
      <c r="TYD24" s="204"/>
      <c r="TYE24" s="199"/>
      <c r="TYF24" s="200"/>
      <c r="TYN24" s="200"/>
      <c r="TYQ24" s="202"/>
      <c r="TYR24" s="202"/>
      <c r="TYS24" s="200"/>
      <c r="TYU24" s="203"/>
      <c r="TYW24" s="203"/>
      <c r="TYX24" s="197"/>
      <c r="TYY24" s="204"/>
      <c r="TYZ24" s="199"/>
      <c r="TZA24" s="200"/>
      <c r="TZI24" s="200"/>
      <c r="TZL24" s="202"/>
      <c r="TZM24" s="202"/>
      <c r="TZN24" s="200"/>
      <c r="TZP24" s="203"/>
      <c r="TZR24" s="203"/>
      <c r="TZS24" s="197"/>
      <c r="TZT24" s="204"/>
      <c r="TZU24" s="199"/>
      <c r="TZV24" s="200"/>
      <c r="UAD24" s="200"/>
      <c r="UAG24" s="202"/>
      <c r="UAH24" s="202"/>
      <c r="UAI24" s="200"/>
      <c r="UAK24" s="203"/>
      <c r="UAM24" s="203"/>
      <c r="UAN24" s="197"/>
      <c r="UAO24" s="204"/>
      <c r="UAP24" s="199"/>
      <c r="UAQ24" s="200"/>
      <c r="UAY24" s="200"/>
      <c r="UBB24" s="202"/>
      <c r="UBC24" s="202"/>
      <c r="UBD24" s="200"/>
      <c r="UBF24" s="203"/>
      <c r="UBH24" s="203"/>
      <c r="UBI24" s="197"/>
      <c r="UBJ24" s="204"/>
      <c r="UBK24" s="199"/>
      <c r="UBL24" s="200"/>
      <c r="UBT24" s="200"/>
      <c r="UBW24" s="202"/>
      <c r="UBX24" s="202"/>
      <c r="UBY24" s="200"/>
      <c r="UCA24" s="203"/>
      <c r="UCC24" s="203"/>
      <c r="UCD24" s="197"/>
      <c r="UCE24" s="204"/>
      <c r="UCF24" s="199"/>
      <c r="UCG24" s="200"/>
      <c r="UCO24" s="200"/>
      <c r="UCR24" s="202"/>
      <c r="UCS24" s="202"/>
      <c r="UCT24" s="200"/>
      <c r="UCV24" s="203"/>
      <c r="UCX24" s="203"/>
      <c r="UCY24" s="197"/>
      <c r="UCZ24" s="204"/>
      <c r="UDA24" s="199"/>
      <c r="UDB24" s="200"/>
      <c r="UDJ24" s="200"/>
      <c r="UDM24" s="202"/>
      <c r="UDN24" s="202"/>
      <c r="UDO24" s="200"/>
      <c r="UDQ24" s="203"/>
      <c r="UDS24" s="203"/>
      <c r="UDT24" s="197"/>
      <c r="UDU24" s="204"/>
      <c r="UDV24" s="199"/>
      <c r="UDW24" s="200"/>
      <c r="UEE24" s="200"/>
      <c r="UEH24" s="202"/>
      <c r="UEI24" s="202"/>
      <c r="UEJ24" s="200"/>
      <c r="UEL24" s="203"/>
      <c r="UEN24" s="203"/>
      <c r="UEO24" s="197"/>
      <c r="UEP24" s="204"/>
      <c r="UEQ24" s="199"/>
      <c r="UER24" s="200"/>
      <c r="UEZ24" s="200"/>
      <c r="UFC24" s="202"/>
      <c r="UFD24" s="202"/>
      <c r="UFE24" s="200"/>
      <c r="UFG24" s="203"/>
      <c r="UFI24" s="203"/>
      <c r="UFJ24" s="197"/>
      <c r="UFK24" s="204"/>
      <c r="UFL24" s="199"/>
      <c r="UFM24" s="200"/>
      <c r="UFU24" s="200"/>
      <c r="UFX24" s="202"/>
      <c r="UFY24" s="202"/>
      <c r="UFZ24" s="200"/>
      <c r="UGB24" s="203"/>
      <c r="UGD24" s="203"/>
      <c r="UGE24" s="197"/>
      <c r="UGF24" s="204"/>
      <c r="UGG24" s="199"/>
      <c r="UGH24" s="200"/>
      <c r="UGP24" s="200"/>
      <c r="UGS24" s="202"/>
      <c r="UGT24" s="202"/>
      <c r="UGU24" s="200"/>
      <c r="UGW24" s="203"/>
      <c r="UGY24" s="203"/>
      <c r="UGZ24" s="197"/>
      <c r="UHA24" s="204"/>
      <c r="UHB24" s="199"/>
      <c r="UHC24" s="200"/>
      <c r="UHK24" s="200"/>
      <c r="UHN24" s="202"/>
      <c r="UHO24" s="202"/>
      <c r="UHP24" s="200"/>
      <c r="UHR24" s="203"/>
      <c r="UHT24" s="203"/>
      <c r="UHU24" s="197"/>
      <c r="UHV24" s="204"/>
      <c r="UHW24" s="199"/>
      <c r="UHX24" s="200"/>
      <c r="UIF24" s="200"/>
      <c r="UII24" s="202"/>
      <c r="UIJ24" s="202"/>
      <c r="UIK24" s="200"/>
      <c r="UIM24" s="203"/>
      <c r="UIO24" s="203"/>
      <c r="UIP24" s="197"/>
      <c r="UIQ24" s="204"/>
      <c r="UIR24" s="199"/>
      <c r="UIS24" s="200"/>
      <c r="UJA24" s="200"/>
      <c r="UJD24" s="202"/>
      <c r="UJE24" s="202"/>
      <c r="UJF24" s="200"/>
      <c r="UJH24" s="203"/>
      <c r="UJJ24" s="203"/>
      <c r="UJK24" s="197"/>
      <c r="UJL24" s="204"/>
      <c r="UJM24" s="199"/>
      <c r="UJN24" s="200"/>
      <c r="UJV24" s="200"/>
      <c r="UJY24" s="202"/>
      <c r="UJZ24" s="202"/>
      <c r="UKA24" s="200"/>
      <c r="UKC24" s="203"/>
      <c r="UKE24" s="203"/>
      <c r="UKF24" s="197"/>
      <c r="UKG24" s="204"/>
      <c r="UKH24" s="199"/>
      <c r="UKI24" s="200"/>
      <c r="UKQ24" s="200"/>
      <c r="UKT24" s="202"/>
      <c r="UKU24" s="202"/>
      <c r="UKV24" s="200"/>
      <c r="UKX24" s="203"/>
      <c r="UKZ24" s="203"/>
      <c r="ULA24" s="197"/>
      <c r="ULB24" s="204"/>
      <c r="ULC24" s="199"/>
      <c r="ULD24" s="200"/>
      <c r="ULL24" s="200"/>
      <c r="ULO24" s="202"/>
      <c r="ULP24" s="202"/>
      <c r="ULQ24" s="200"/>
      <c r="ULS24" s="203"/>
      <c r="ULU24" s="203"/>
      <c r="ULV24" s="197"/>
      <c r="ULW24" s="204"/>
      <c r="ULX24" s="199"/>
      <c r="ULY24" s="200"/>
      <c r="UMG24" s="200"/>
      <c r="UMJ24" s="202"/>
      <c r="UMK24" s="202"/>
      <c r="UML24" s="200"/>
      <c r="UMN24" s="203"/>
      <c r="UMP24" s="203"/>
      <c r="UMQ24" s="197"/>
      <c r="UMR24" s="204"/>
      <c r="UMS24" s="199"/>
      <c r="UMT24" s="200"/>
      <c r="UNB24" s="200"/>
      <c r="UNE24" s="202"/>
      <c r="UNF24" s="202"/>
      <c r="UNG24" s="200"/>
      <c r="UNI24" s="203"/>
      <c r="UNK24" s="203"/>
      <c r="UNL24" s="197"/>
      <c r="UNM24" s="204"/>
      <c r="UNN24" s="199"/>
      <c r="UNO24" s="200"/>
      <c r="UNW24" s="200"/>
      <c r="UNZ24" s="202"/>
      <c r="UOA24" s="202"/>
      <c r="UOB24" s="200"/>
      <c r="UOD24" s="203"/>
      <c r="UOF24" s="203"/>
      <c r="UOG24" s="197"/>
      <c r="UOH24" s="204"/>
      <c r="UOI24" s="199"/>
      <c r="UOJ24" s="200"/>
      <c r="UOR24" s="200"/>
      <c r="UOU24" s="202"/>
      <c r="UOV24" s="202"/>
      <c r="UOW24" s="200"/>
      <c r="UOY24" s="203"/>
      <c r="UPA24" s="203"/>
      <c r="UPB24" s="197"/>
      <c r="UPC24" s="204"/>
      <c r="UPD24" s="199"/>
      <c r="UPE24" s="200"/>
      <c r="UPM24" s="200"/>
      <c r="UPP24" s="202"/>
      <c r="UPQ24" s="202"/>
      <c r="UPR24" s="200"/>
      <c r="UPT24" s="203"/>
      <c r="UPV24" s="203"/>
      <c r="UPW24" s="197"/>
      <c r="UPX24" s="204"/>
      <c r="UPY24" s="199"/>
      <c r="UPZ24" s="200"/>
      <c r="UQH24" s="200"/>
      <c r="UQK24" s="202"/>
      <c r="UQL24" s="202"/>
      <c r="UQM24" s="200"/>
      <c r="UQO24" s="203"/>
      <c r="UQQ24" s="203"/>
      <c r="UQR24" s="197"/>
      <c r="UQS24" s="204"/>
      <c r="UQT24" s="199"/>
      <c r="UQU24" s="200"/>
      <c r="URC24" s="200"/>
      <c r="URF24" s="202"/>
      <c r="URG24" s="202"/>
      <c r="URH24" s="200"/>
      <c r="URJ24" s="203"/>
      <c r="URL24" s="203"/>
      <c r="URM24" s="197"/>
      <c r="URN24" s="204"/>
      <c r="URO24" s="199"/>
      <c r="URP24" s="200"/>
      <c r="URX24" s="200"/>
      <c r="USA24" s="202"/>
      <c r="USB24" s="202"/>
      <c r="USC24" s="200"/>
      <c r="USE24" s="203"/>
      <c r="USG24" s="203"/>
      <c r="USH24" s="197"/>
      <c r="USI24" s="204"/>
      <c r="USJ24" s="199"/>
      <c r="USK24" s="200"/>
      <c r="USS24" s="200"/>
      <c r="USV24" s="202"/>
      <c r="USW24" s="202"/>
      <c r="USX24" s="200"/>
      <c r="USZ24" s="203"/>
      <c r="UTB24" s="203"/>
      <c r="UTC24" s="197"/>
      <c r="UTD24" s="204"/>
      <c r="UTE24" s="199"/>
      <c r="UTF24" s="200"/>
      <c r="UTN24" s="200"/>
      <c r="UTQ24" s="202"/>
      <c r="UTR24" s="202"/>
      <c r="UTS24" s="200"/>
      <c r="UTU24" s="203"/>
      <c r="UTW24" s="203"/>
      <c r="UTX24" s="197"/>
      <c r="UTY24" s="204"/>
      <c r="UTZ24" s="199"/>
      <c r="UUA24" s="200"/>
      <c r="UUI24" s="200"/>
      <c r="UUL24" s="202"/>
      <c r="UUM24" s="202"/>
      <c r="UUN24" s="200"/>
      <c r="UUP24" s="203"/>
      <c r="UUR24" s="203"/>
      <c r="UUS24" s="197"/>
      <c r="UUT24" s="204"/>
      <c r="UUU24" s="199"/>
      <c r="UUV24" s="200"/>
      <c r="UVD24" s="200"/>
      <c r="UVG24" s="202"/>
      <c r="UVH24" s="202"/>
      <c r="UVI24" s="200"/>
      <c r="UVK24" s="203"/>
      <c r="UVM24" s="203"/>
      <c r="UVN24" s="197"/>
      <c r="UVO24" s="204"/>
      <c r="UVP24" s="199"/>
      <c r="UVQ24" s="200"/>
      <c r="UVY24" s="200"/>
      <c r="UWB24" s="202"/>
      <c r="UWC24" s="202"/>
      <c r="UWD24" s="200"/>
      <c r="UWF24" s="203"/>
      <c r="UWH24" s="203"/>
      <c r="UWI24" s="197"/>
      <c r="UWJ24" s="204"/>
      <c r="UWK24" s="199"/>
      <c r="UWL24" s="200"/>
      <c r="UWT24" s="200"/>
      <c r="UWW24" s="202"/>
      <c r="UWX24" s="202"/>
      <c r="UWY24" s="200"/>
      <c r="UXA24" s="203"/>
      <c r="UXC24" s="203"/>
      <c r="UXD24" s="197"/>
      <c r="UXE24" s="204"/>
      <c r="UXF24" s="199"/>
      <c r="UXG24" s="200"/>
      <c r="UXO24" s="200"/>
      <c r="UXR24" s="202"/>
      <c r="UXS24" s="202"/>
      <c r="UXT24" s="200"/>
      <c r="UXV24" s="203"/>
      <c r="UXX24" s="203"/>
      <c r="UXY24" s="197"/>
      <c r="UXZ24" s="204"/>
      <c r="UYA24" s="199"/>
      <c r="UYB24" s="200"/>
      <c r="UYJ24" s="200"/>
      <c r="UYM24" s="202"/>
      <c r="UYN24" s="202"/>
      <c r="UYO24" s="200"/>
      <c r="UYQ24" s="203"/>
      <c r="UYS24" s="203"/>
      <c r="UYT24" s="197"/>
      <c r="UYU24" s="204"/>
      <c r="UYV24" s="199"/>
      <c r="UYW24" s="200"/>
      <c r="UZE24" s="200"/>
      <c r="UZH24" s="202"/>
      <c r="UZI24" s="202"/>
      <c r="UZJ24" s="200"/>
      <c r="UZL24" s="203"/>
      <c r="UZN24" s="203"/>
      <c r="UZO24" s="197"/>
      <c r="UZP24" s="204"/>
      <c r="UZQ24" s="199"/>
      <c r="UZR24" s="200"/>
      <c r="UZZ24" s="200"/>
      <c r="VAC24" s="202"/>
      <c r="VAD24" s="202"/>
      <c r="VAE24" s="200"/>
      <c r="VAG24" s="203"/>
      <c r="VAI24" s="203"/>
      <c r="VAJ24" s="197"/>
      <c r="VAK24" s="204"/>
      <c r="VAL24" s="199"/>
      <c r="VAM24" s="200"/>
      <c r="VAU24" s="200"/>
      <c r="VAX24" s="202"/>
      <c r="VAY24" s="202"/>
      <c r="VAZ24" s="200"/>
      <c r="VBB24" s="203"/>
      <c r="VBD24" s="203"/>
      <c r="VBE24" s="197"/>
      <c r="VBF24" s="204"/>
      <c r="VBG24" s="199"/>
      <c r="VBH24" s="200"/>
      <c r="VBP24" s="200"/>
      <c r="VBS24" s="202"/>
      <c r="VBT24" s="202"/>
      <c r="VBU24" s="200"/>
      <c r="VBW24" s="203"/>
      <c r="VBY24" s="203"/>
      <c r="VBZ24" s="197"/>
      <c r="VCA24" s="204"/>
      <c r="VCB24" s="199"/>
      <c r="VCC24" s="200"/>
      <c r="VCK24" s="200"/>
      <c r="VCN24" s="202"/>
      <c r="VCO24" s="202"/>
      <c r="VCP24" s="200"/>
      <c r="VCR24" s="203"/>
      <c r="VCT24" s="203"/>
      <c r="VCU24" s="197"/>
      <c r="VCV24" s="204"/>
      <c r="VCW24" s="199"/>
      <c r="VCX24" s="200"/>
      <c r="VDF24" s="200"/>
      <c r="VDI24" s="202"/>
      <c r="VDJ24" s="202"/>
      <c r="VDK24" s="200"/>
      <c r="VDM24" s="203"/>
      <c r="VDO24" s="203"/>
      <c r="VDP24" s="197"/>
      <c r="VDQ24" s="204"/>
      <c r="VDR24" s="199"/>
      <c r="VDS24" s="200"/>
      <c r="VEA24" s="200"/>
      <c r="VED24" s="202"/>
      <c r="VEE24" s="202"/>
      <c r="VEF24" s="200"/>
      <c r="VEH24" s="203"/>
      <c r="VEJ24" s="203"/>
      <c r="VEK24" s="197"/>
      <c r="VEL24" s="204"/>
      <c r="VEM24" s="199"/>
      <c r="VEN24" s="200"/>
      <c r="VEV24" s="200"/>
      <c r="VEY24" s="202"/>
      <c r="VEZ24" s="202"/>
      <c r="VFA24" s="200"/>
      <c r="VFC24" s="203"/>
      <c r="VFE24" s="203"/>
      <c r="VFF24" s="197"/>
      <c r="VFG24" s="204"/>
      <c r="VFH24" s="199"/>
      <c r="VFI24" s="200"/>
      <c r="VFQ24" s="200"/>
      <c r="VFT24" s="202"/>
      <c r="VFU24" s="202"/>
      <c r="VFV24" s="200"/>
      <c r="VFX24" s="203"/>
      <c r="VFZ24" s="203"/>
      <c r="VGA24" s="197"/>
      <c r="VGB24" s="204"/>
      <c r="VGC24" s="199"/>
      <c r="VGD24" s="200"/>
      <c r="VGL24" s="200"/>
      <c r="VGO24" s="202"/>
      <c r="VGP24" s="202"/>
      <c r="VGQ24" s="200"/>
      <c r="VGS24" s="203"/>
      <c r="VGU24" s="203"/>
      <c r="VGV24" s="197"/>
      <c r="VGW24" s="204"/>
      <c r="VGX24" s="199"/>
      <c r="VGY24" s="200"/>
      <c r="VHG24" s="200"/>
      <c r="VHJ24" s="202"/>
      <c r="VHK24" s="202"/>
      <c r="VHL24" s="200"/>
      <c r="VHN24" s="203"/>
      <c r="VHP24" s="203"/>
      <c r="VHQ24" s="197"/>
      <c r="VHR24" s="204"/>
      <c r="VHS24" s="199"/>
      <c r="VHT24" s="200"/>
      <c r="VIB24" s="200"/>
      <c r="VIE24" s="202"/>
      <c r="VIF24" s="202"/>
      <c r="VIG24" s="200"/>
      <c r="VII24" s="203"/>
      <c r="VIK24" s="203"/>
      <c r="VIL24" s="197"/>
      <c r="VIM24" s="204"/>
      <c r="VIN24" s="199"/>
      <c r="VIO24" s="200"/>
      <c r="VIW24" s="200"/>
      <c r="VIZ24" s="202"/>
      <c r="VJA24" s="202"/>
      <c r="VJB24" s="200"/>
      <c r="VJD24" s="203"/>
      <c r="VJF24" s="203"/>
      <c r="VJG24" s="197"/>
      <c r="VJH24" s="204"/>
      <c r="VJI24" s="199"/>
      <c r="VJJ24" s="200"/>
      <c r="VJR24" s="200"/>
      <c r="VJU24" s="202"/>
      <c r="VJV24" s="202"/>
      <c r="VJW24" s="200"/>
      <c r="VJY24" s="203"/>
      <c r="VKA24" s="203"/>
      <c r="VKB24" s="197"/>
      <c r="VKC24" s="204"/>
      <c r="VKD24" s="199"/>
      <c r="VKE24" s="200"/>
      <c r="VKM24" s="200"/>
      <c r="VKP24" s="202"/>
      <c r="VKQ24" s="202"/>
      <c r="VKR24" s="200"/>
      <c r="VKT24" s="203"/>
      <c r="VKV24" s="203"/>
      <c r="VKW24" s="197"/>
      <c r="VKX24" s="204"/>
      <c r="VKY24" s="199"/>
      <c r="VKZ24" s="200"/>
      <c r="VLH24" s="200"/>
      <c r="VLK24" s="202"/>
      <c r="VLL24" s="202"/>
      <c r="VLM24" s="200"/>
      <c r="VLO24" s="203"/>
      <c r="VLQ24" s="203"/>
      <c r="VLR24" s="197"/>
      <c r="VLS24" s="204"/>
      <c r="VLT24" s="199"/>
      <c r="VLU24" s="200"/>
      <c r="VMC24" s="200"/>
      <c r="VMF24" s="202"/>
      <c r="VMG24" s="202"/>
      <c r="VMH24" s="200"/>
      <c r="VMJ24" s="203"/>
      <c r="VML24" s="203"/>
      <c r="VMM24" s="197"/>
      <c r="VMN24" s="204"/>
      <c r="VMO24" s="199"/>
      <c r="VMP24" s="200"/>
      <c r="VMX24" s="200"/>
      <c r="VNA24" s="202"/>
      <c r="VNB24" s="202"/>
      <c r="VNC24" s="200"/>
      <c r="VNE24" s="203"/>
      <c r="VNG24" s="203"/>
      <c r="VNH24" s="197"/>
      <c r="VNI24" s="204"/>
      <c r="VNJ24" s="199"/>
      <c r="VNK24" s="200"/>
      <c r="VNS24" s="200"/>
      <c r="VNV24" s="202"/>
      <c r="VNW24" s="202"/>
      <c r="VNX24" s="200"/>
      <c r="VNZ24" s="203"/>
      <c r="VOB24" s="203"/>
      <c r="VOC24" s="197"/>
      <c r="VOD24" s="204"/>
      <c r="VOE24" s="199"/>
      <c r="VOF24" s="200"/>
      <c r="VON24" s="200"/>
      <c r="VOQ24" s="202"/>
      <c r="VOR24" s="202"/>
      <c r="VOS24" s="200"/>
      <c r="VOU24" s="203"/>
      <c r="VOW24" s="203"/>
      <c r="VOX24" s="197"/>
      <c r="VOY24" s="204"/>
      <c r="VOZ24" s="199"/>
      <c r="VPA24" s="200"/>
      <c r="VPI24" s="200"/>
      <c r="VPL24" s="202"/>
      <c r="VPM24" s="202"/>
      <c r="VPN24" s="200"/>
      <c r="VPP24" s="203"/>
      <c r="VPR24" s="203"/>
      <c r="VPS24" s="197"/>
      <c r="VPT24" s="204"/>
      <c r="VPU24" s="199"/>
      <c r="VPV24" s="200"/>
      <c r="VQD24" s="200"/>
      <c r="VQG24" s="202"/>
      <c r="VQH24" s="202"/>
      <c r="VQI24" s="200"/>
      <c r="VQK24" s="203"/>
      <c r="VQM24" s="203"/>
      <c r="VQN24" s="197"/>
      <c r="VQO24" s="204"/>
      <c r="VQP24" s="199"/>
      <c r="VQQ24" s="200"/>
      <c r="VQY24" s="200"/>
      <c r="VRB24" s="202"/>
      <c r="VRC24" s="202"/>
      <c r="VRD24" s="200"/>
      <c r="VRF24" s="203"/>
      <c r="VRH24" s="203"/>
      <c r="VRI24" s="197"/>
      <c r="VRJ24" s="204"/>
      <c r="VRK24" s="199"/>
      <c r="VRL24" s="200"/>
      <c r="VRT24" s="200"/>
      <c r="VRW24" s="202"/>
      <c r="VRX24" s="202"/>
      <c r="VRY24" s="200"/>
      <c r="VSA24" s="203"/>
      <c r="VSC24" s="203"/>
      <c r="VSD24" s="197"/>
      <c r="VSE24" s="204"/>
      <c r="VSF24" s="199"/>
      <c r="VSG24" s="200"/>
      <c r="VSO24" s="200"/>
      <c r="VSR24" s="202"/>
      <c r="VSS24" s="202"/>
      <c r="VST24" s="200"/>
      <c r="VSV24" s="203"/>
      <c r="VSX24" s="203"/>
      <c r="VSY24" s="197"/>
      <c r="VSZ24" s="204"/>
      <c r="VTA24" s="199"/>
      <c r="VTB24" s="200"/>
      <c r="VTJ24" s="200"/>
      <c r="VTM24" s="202"/>
      <c r="VTN24" s="202"/>
      <c r="VTO24" s="200"/>
      <c r="VTQ24" s="203"/>
      <c r="VTS24" s="203"/>
      <c r="VTT24" s="197"/>
      <c r="VTU24" s="204"/>
      <c r="VTV24" s="199"/>
      <c r="VTW24" s="200"/>
      <c r="VUE24" s="200"/>
      <c r="VUH24" s="202"/>
      <c r="VUI24" s="202"/>
      <c r="VUJ24" s="200"/>
      <c r="VUL24" s="203"/>
      <c r="VUN24" s="203"/>
      <c r="VUO24" s="197"/>
      <c r="VUP24" s="204"/>
      <c r="VUQ24" s="199"/>
      <c r="VUR24" s="200"/>
      <c r="VUZ24" s="200"/>
      <c r="VVC24" s="202"/>
      <c r="VVD24" s="202"/>
      <c r="VVE24" s="200"/>
      <c r="VVG24" s="203"/>
      <c r="VVI24" s="203"/>
      <c r="VVJ24" s="197"/>
      <c r="VVK24" s="204"/>
      <c r="VVL24" s="199"/>
      <c r="VVM24" s="200"/>
      <c r="VVU24" s="200"/>
      <c r="VVX24" s="202"/>
      <c r="VVY24" s="202"/>
      <c r="VVZ24" s="200"/>
      <c r="VWB24" s="203"/>
      <c r="VWD24" s="203"/>
      <c r="VWE24" s="197"/>
      <c r="VWF24" s="204"/>
      <c r="VWG24" s="199"/>
      <c r="VWH24" s="200"/>
      <c r="VWP24" s="200"/>
      <c r="VWS24" s="202"/>
      <c r="VWT24" s="202"/>
      <c r="VWU24" s="200"/>
      <c r="VWW24" s="203"/>
      <c r="VWY24" s="203"/>
      <c r="VWZ24" s="197"/>
      <c r="VXA24" s="204"/>
      <c r="VXB24" s="199"/>
      <c r="VXC24" s="200"/>
      <c r="VXK24" s="200"/>
      <c r="VXN24" s="202"/>
      <c r="VXO24" s="202"/>
      <c r="VXP24" s="200"/>
      <c r="VXR24" s="203"/>
      <c r="VXT24" s="203"/>
      <c r="VXU24" s="197"/>
      <c r="VXV24" s="204"/>
      <c r="VXW24" s="199"/>
      <c r="VXX24" s="200"/>
      <c r="VYF24" s="200"/>
      <c r="VYI24" s="202"/>
      <c r="VYJ24" s="202"/>
      <c r="VYK24" s="200"/>
      <c r="VYM24" s="203"/>
      <c r="VYO24" s="203"/>
      <c r="VYP24" s="197"/>
      <c r="VYQ24" s="204"/>
      <c r="VYR24" s="199"/>
      <c r="VYS24" s="200"/>
      <c r="VZA24" s="200"/>
      <c r="VZD24" s="202"/>
      <c r="VZE24" s="202"/>
      <c r="VZF24" s="200"/>
      <c r="VZH24" s="203"/>
      <c r="VZJ24" s="203"/>
      <c r="VZK24" s="197"/>
      <c r="VZL24" s="204"/>
      <c r="VZM24" s="199"/>
      <c r="VZN24" s="200"/>
      <c r="VZV24" s="200"/>
      <c r="VZY24" s="202"/>
      <c r="VZZ24" s="202"/>
      <c r="WAA24" s="200"/>
      <c r="WAC24" s="203"/>
      <c r="WAE24" s="203"/>
      <c r="WAF24" s="197"/>
      <c r="WAG24" s="204"/>
      <c r="WAH24" s="199"/>
      <c r="WAI24" s="200"/>
      <c r="WAQ24" s="200"/>
      <c r="WAT24" s="202"/>
      <c r="WAU24" s="202"/>
      <c r="WAV24" s="200"/>
      <c r="WAX24" s="203"/>
      <c r="WAZ24" s="203"/>
      <c r="WBA24" s="197"/>
      <c r="WBB24" s="204"/>
      <c r="WBC24" s="199"/>
      <c r="WBD24" s="200"/>
      <c r="WBL24" s="200"/>
      <c r="WBO24" s="202"/>
      <c r="WBP24" s="202"/>
      <c r="WBQ24" s="200"/>
      <c r="WBS24" s="203"/>
      <c r="WBU24" s="203"/>
      <c r="WBV24" s="197"/>
      <c r="WBW24" s="204"/>
      <c r="WBX24" s="199"/>
      <c r="WBY24" s="200"/>
      <c r="WCG24" s="200"/>
      <c r="WCJ24" s="202"/>
      <c r="WCK24" s="202"/>
      <c r="WCL24" s="200"/>
      <c r="WCN24" s="203"/>
      <c r="WCP24" s="203"/>
      <c r="WCQ24" s="197"/>
      <c r="WCR24" s="204"/>
      <c r="WCS24" s="199"/>
      <c r="WCT24" s="200"/>
      <c r="WDB24" s="200"/>
      <c r="WDE24" s="202"/>
      <c r="WDF24" s="202"/>
      <c r="WDG24" s="200"/>
      <c r="WDI24" s="203"/>
      <c r="WDK24" s="203"/>
      <c r="WDL24" s="197"/>
      <c r="WDM24" s="204"/>
      <c r="WDN24" s="199"/>
      <c r="WDO24" s="200"/>
      <c r="WDW24" s="200"/>
      <c r="WDZ24" s="202"/>
      <c r="WEA24" s="202"/>
      <c r="WEB24" s="200"/>
      <c r="WED24" s="203"/>
      <c r="WEF24" s="203"/>
      <c r="WEG24" s="197"/>
      <c r="WEH24" s="204"/>
      <c r="WEI24" s="199"/>
      <c r="WEJ24" s="200"/>
      <c r="WER24" s="200"/>
      <c r="WEU24" s="202"/>
      <c r="WEV24" s="202"/>
      <c r="WEW24" s="200"/>
      <c r="WEY24" s="203"/>
      <c r="WFA24" s="203"/>
      <c r="WFB24" s="197"/>
      <c r="WFC24" s="204"/>
      <c r="WFD24" s="199"/>
      <c r="WFE24" s="200"/>
      <c r="WFM24" s="200"/>
      <c r="WFP24" s="202"/>
      <c r="WFQ24" s="202"/>
      <c r="WFR24" s="200"/>
      <c r="WFT24" s="203"/>
      <c r="WFV24" s="203"/>
      <c r="WFW24" s="197"/>
      <c r="WFX24" s="204"/>
      <c r="WFY24" s="199"/>
      <c r="WFZ24" s="200"/>
      <c r="WGH24" s="200"/>
      <c r="WGK24" s="202"/>
      <c r="WGL24" s="202"/>
      <c r="WGM24" s="200"/>
      <c r="WGO24" s="203"/>
      <c r="WGQ24" s="203"/>
      <c r="WGR24" s="197"/>
      <c r="WGS24" s="204"/>
      <c r="WGT24" s="199"/>
      <c r="WGU24" s="200"/>
      <c r="WHC24" s="200"/>
      <c r="WHF24" s="202"/>
      <c r="WHG24" s="202"/>
      <c r="WHH24" s="200"/>
      <c r="WHJ24" s="203"/>
      <c r="WHL24" s="203"/>
      <c r="WHM24" s="197"/>
      <c r="WHN24" s="204"/>
      <c r="WHO24" s="199"/>
      <c r="WHP24" s="200"/>
      <c r="WHX24" s="200"/>
      <c r="WIA24" s="202"/>
      <c r="WIB24" s="202"/>
      <c r="WIC24" s="200"/>
      <c r="WIE24" s="203"/>
      <c r="WIG24" s="203"/>
      <c r="WIH24" s="197"/>
      <c r="WII24" s="204"/>
      <c r="WIJ24" s="199"/>
      <c r="WIK24" s="200"/>
      <c r="WIS24" s="200"/>
      <c r="WIV24" s="202"/>
      <c r="WIW24" s="202"/>
      <c r="WIX24" s="200"/>
      <c r="WIZ24" s="203"/>
      <c r="WJB24" s="203"/>
      <c r="WJC24" s="197"/>
      <c r="WJD24" s="204"/>
      <c r="WJE24" s="199"/>
      <c r="WJF24" s="200"/>
      <c r="WJN24" s="200"/>
      <c r="WJQ24" s="202"/>
      <c r="WJR24" s="202"/>
      <c r="WJS24" s="200"/>
      <c r="WJU24" s="203"/>
      <c r="WJW24" s="203"/>
      <c r="WJX24" s="197"/>
      <c r="WJY24" s="204"/>
      <c r="WJZ24" s="199"/>
      <c r="WKA24" s="200"/>
      <c r="WKI24" s="200"/>
      <c r="WKL24" s="202"/>
      <c r="WKM24" s="202"/>
      <c r="WKN24" s="200"/>
      <c r="WKP24" s="203"/>
      <c r="WKR24" s="203"/>
      <c r="WKS24" s="197"/>
      <c r="WKT24" s="204"/>
      <c r="WKU24" s="199"/>
      <c r="WKV24" s="200"/>
      <c r="WLD24" s="200"/>
      <c r="WLG24" s="202"/>
      <c r="WLH24" s="202"/>
      <c r="WLI24" s="200"/>
      <c r="WLK24" s="203"/>
      <c r="WLM24" s="203"/>
      <c r="WLN24" s="197"/>
      <c r="WLO24" s="204"/>
      <c r="WLP24" s="199"/>
      <c r="WLQ24" s="200"/>
      <c r="WLY24" s="200"/>
      <c r="WMB24" s="202"/>
      <c r="WMC24" s="202"/>
      <c r="WMD24" s="200"/>
      <c r="WMF24" s="203"/>
      <c r="WMH24" s="203"/>
      <c r="WMI24" s="197"/>
      <c r="WMJ24" s="204"/>
      <c r="WMK24" s="199"/>
      <c r="WML24" s="200"/>
      <c r="WMT24" s="200"/>
      <c r="WMW24" s="202"/>
      <c r="WMX24" s="202"/>
      <c r="WMY24" s="200"/>
      <c r="WNA24" s="203"/>
      <c r="WNC24" s="203"/>
      <c r="WND24" s="197"/>
      <c r="WNE24" s="204"/>
      <c r="WNF24" s="199"/>
      <c r="WNG24" s="200"/>
      <c r="WNO24" s="200"/>
      <c r="WNR24" s="202"/>
      <c r="WNS24" s="202"/>
      <c r="WNT24" s="200"/>
      <c r="WNV24" s="203"/>
      <c r="WNX24" s="203"/>
      <c r="WNY24" s="197"/>
      <c r="WNZ24" s="204"/>
      <c r="WOA24" s="199"/>
      <c r="WOB24" s="200"/>
      <c r="WOJ24" s="200"/>
      <c r="WOM24" s="202"/>
      <c r="WON24" s="202"/>
      <c r="WOO24" s="200"/>
      <c r="WOQ24" s="203"/>
      <c r="WOS24" s="203"/>
      <c r="WOT24" s="197"/>
      <c r="WOU24" s="204"/>
      <c r="WOV24" s="199"/>
      <c r="WOW24" s="200"/>
      <c r="WPE24" s="200"/>
      <c r="WPH24" s="202"/>
      <c r="WPI24" s="202"/>
      <c r="WPJ24" s="200"/>
      <c r="WPL24" s="203"/>
      <c r="WPN24" s="203"/>
      <c r="WPO24" s="197"/>
      <c r="WPP24" s="204"/>
      <c r="WPQ24" s="199"/>
      <c r="WPR24" s="200"/>
      <c r="WPZ24" s="200"/>
      <c r="WQC24" s="202"/>
      <c r="WQD24" s="202"/>
      <c r="WQE24" s="200"/>
      <c r="WQG24" s="203"/>
      <c r="WQI24" s="203"/>
      <c r="WQJ24" s="197"/>
      <c r="WQK24" s="204"/>
      <c r="WQL24" s="199"/>
      <c r="WQM24" s="200"/>
      <c r="WQU24" s="200"/>
      <c r="WQX24" s="202"/>
      <c r="WQY24" s="202"/>
      <c r="WQZ24" s="200"/>
      <c r="WRB24" s="203"/>
      <c r="WRD24" s="203"/>
      <c r="WRE24" s="197"/>
      <c r="WRF24" s="204"/>
      <c r="WRG24" s="199"/>
      <c r="WRH24" s="200"/>
      <c r="WRP24" s="200"/>
      <c r="WRS24" s="202"/>
      <c r="WRT24" s="202"/>
      <c r="WRU24" s="200"/>
      <c r="WRW24" s="203"/>
      <c r="WRY24" s="203"/>
      <c r="WRZ24" s="197"/>
      <c r="WSA24" s="204"/>
      <c r="WSB24" s="199"/>
      <c r="WSC24" s="200"/>
      <c r="WSK24" s="200"/>
      <c r="WSN24" s="202"/>
      <c r="WSO24" s="202"/>
      <c r="WSP24" s="200"/>
      <c r="WSR24" s="203"/>
      <c r="WST24" s="203"/>
      <c r="WSU24" s="197"/>
      <c r="WSV24" s="204"/>
      <c r="WSW24" s="199"/>
      <c r="WSX24" s="200"/>
      <c r="WTF24" s="200"/>
      <c r="WTI24" s="202"/>
      <c r="WTJ24" s="202"/>
      <c r="WTK24" s="200"/>
      <c r="WTM24" s="203"/>
      <c r="WTO24" s="203"/>
      <c r="WTP24" s="197"/>
      <c r="WTQ24" s="204"/>
      <c r="WTR24" s="199"/>
      <c r="WTS24" s="200"/>
      <c r="WUA24" s="200"/>
      <c r="WUD24" s="202"/>
      <c r="WUE24" s="202"/>
      <c r="WUF24" s="200"/>
      <c r="WUH24" s="203"/>
      <c r="WUJ24" s="203"/>
      <c r="WUK24" s="197"/>
      <c r="WUL24" s="204"/>
      <c r="WUM24" s="199"/>
      <c r="WUN24" s="200"/>
      <c r="WUV24" s="200"/>
      <c r="WUY24" s="202"/>
      <c r="WUZ24" s="202"/>
      <c r="WVA24" s="200"/>
      <c r="WVC24" s="203"/>
      <c r="WVE24" s="203"/>
      <c r="WVF24" s="197"/>
      <c r="WVG24" s="204"/>
      <c r="WVH24" s="199"/>
      <c r="WVI24" s="200"/>
      <c r="WVQ24" s="200"/>
      <c r="WVT24" s="202"/>
      <c r="WVU24" s="202"/>
      <c r="WVV24" s="200"/>
      <c r="WVX24" s="203"/>
      <c r="WVZ24" s="203"/>
      <c r="WWA24" s="197"/>
      <c r="WWB24" s="204"/>
      <c r="WWC24" s="199"/>
      <c r="WWD24" s="200"/>
      <c r="WWL24" s="200"/>
      <c r="WWO24" s="202"/>
      <c r="WWP24" s="202"/>
      <c r="WWQ24" s="200"/>
      <c r="WWS24" s="203"/>
      <c r="WWU24" s="203"/>
      <c r="WWV24" s="197"/>
      <c r="WWW24" s="204"/>
      <c r="WWX24" s="199"/>
      <c r="WWY24" s="200"/>
      <c r="WXG24" s="200"/>
      <c r="WXJ24" s="202"/>
      <c r="WXK24" s="202"/>
      <c r="WXL24" s="200"/>
      <c r="WXN24" s="203"/>
      <c r="WXP24" s="203"/>
      <c r="WXQ24" s="197"/>
      <c r="WXR24" s="204"/>
      <c r="WXS24" s="199"/>
      <c r="WXT24" s="200"/>
      <c r="WYB24" s="200"/>
      <c r="WYE24" s="202"/>
      <c r="WYF24" s="202"/>
      <c r="WYG24" s="200"/>
      <c r="WYI24" s="203"/>
      <c r="WYK24" s="203"/>
      <c r="WYL24" s="197"/>
      <c r="WYM24" s="204"/>
      <c r="WYN24" s="199"/>
      <c r="WYO24" s="200"/>
      <c r="WYW24" s="200"/>
      <c r="WYZ24" s="202"/>
      <c r="WZA24" s="202"/>
      <c r="WZB24" s="200"/>
      <c r="WZD24" s="203"/>
      <c r="WZF24" s="203"/>
      <c r="WZG24" s="197"/>
      <c r="WZH24" s="204"/>
      <c r="WZI24" s="199"/>
      <c r="WZJ24" s="200"/>
      <c r="WZR24" s="200"/>
      <c r="WZU24" s="202"/>
      <c r="WZV24" s="202"/>
      <c r="WZW24" s="200"/>
      <c r="WZY24" s="203"/>
      <c r="XAA24" s="203"/>
      <c r="XAB24" s="197"/>
      <c r="XAC24" s="204"/>
      <c r="XAD24" s="199"/>
      <c r="XAE24" s="200"/>
      <c r="XAM24" s="200"/>
      <c r="XAP24" s="202"/>
      <c r="XAQ24" s="202"/>
      <c r="XAR24" s="200"/>
      <c r="XAT24" s="203"/>
      <c r="XAV24" s="203"/>
      <c r="XAW24" s="197"/>
      <c r="XAX24" s="204"/>
      <c r="XAY24" s="199"/>
      <c r="XAZ24" s="200"/>
      <c r="XBH24" s="200"/>
      <c r="XBK24" s="202"/>
      <c r="XBL24" s="202"/>
      <c r="XBM24" s="200"/>
      <c r="XBO24" s="203"/>
      <c r="XBQ24" s="203"/>
      <c r="XBR24" s="197"/>
      <c r="XBS24" s="204"/>
      <c r="XBT24" s="199"/>
      <c r="XBU24" s="200"/>
      <c r="XCC24" s="200"/>
      <c r="XCF24" s="202"/>
      <c r="XCG24" s="202"/>
      <c r="XCH24" s="200"/>
      <c r="XCJ24" s="203"/>
      <c r="XCL24" s="203"/>
      <c r="XCM24" s="197"/>
      <c r="XCN24" s="204"/>
      <c r="XCO24" s="199"/>
      <c r="XCP24" s="200"/>
      <c r="XCX24" s="200"/>
      <c r="XDA24" s="202"/>
      <c r="XDB24" s="202"/>
      <c r="XDC24" s="200"/>
      <c r="XDE24" s="203"/>
      <c r="XDG24" s="203"/>
      <c r="XDH24" s="197"/>
      <c r="XDI24" s="204"/>
      <c r="XDJ24" s="199"/>
      <c r="XDK24" s="200"/>
      <c r="XDS24" s="200"/>
      <c r="XDV24" s="202"/>
      <c r="XDW24" s="202"/>
      <c r="XDX24" s="200"/>
      <c r="XDZ24" s="203"/>
      <c r="XEB24" s="203"/>
      <c r="XEC24" s="197"/>
      <c r="XED24" s="204"/>
      <c r="XEE24" s="199"/>
      <c r="XEF24" s="200"/>
      <c r="XEN24" s="200"/>
      <c r="XEQ24" s="202"/>
      <c r="XER24" s="202"/>
      <c r="XES24" s="200"/>
      <c r="XEU24" s="203"/>
      <c r="XEW24" s="203"/>
      <c r="XEX24" s="197"/>
      <c r="XEY24" s="204"/>
      <c r="XEZ24" s="199"/>
      <c r="XFA24" s="200"/>
    </row>
  </sheetData>
  <autoFilter ref="A1:XFD24" xr:uid="{00000000-0009-0000-0000-000006000000}">
    <filterColumn colId="3">
      <filters blank="1">
        <filter val="ANNY VITORIA CARDOSO LOBO"/>
        <filter val="BRENDO ARTHUR PEREIRA DE OLIVEIRA"/>
        <filter val="CAIO VICTOR MAZIEIRO DE LIMA"/>
        <filter val="FERNANDA DOS SANTOS PEREIRA"/>
        <filter val="LETICIA NUNES DOS REIS"/>
        <filter val="MARIA EDUARDA BARBOSA FERREIRA"/>
        <filter val="MAYLLA SABRYNA BRAGA DA SILVA"/>
        <filter val="THIAGO DE DEUS FREIRE"/>
      </filters>
    </filterColumn>
  </autoFilter>
  <conditionalFormatting sqref="A2:O24">
    <cfRule type="expression" dxfId="3" priority="1">
      <formula>$T2="Sim"</formula>
    </cfRule>
  </conditionalFormatting>
  <conditionalFormatting sqref="A25:U1015 W25:XFD1015">
    <cfRule type="expression" dxfId="2" priority="18">
      <formula>#REF!="Sim"</formula>
    </cfRule>
  </conditionalFormatting>
  <conditionalFormatting sqref="R2:U2 W2:XFD2">
    <cfRule type="expression" dxfId="1" priority="48">
      <formula>$T2="Sim"</formula>
    </cfRule>
  </conditionalFormatting>
  <conditionalFormatting sqref="AM3:BE24 BH3:BZ24 CC3:CU24 CX3:DP24 DS3:EK24 EN3:FF24 FI3:GA24 GD3:GV24 GY3:HQ24 HT3:IL24 IO3:JG24 JJ3:KB24 KE3:KW24 KZ3:LR24 LU3:MM24 MP3:NH24 NK3:OC24 OF3:OX24 PA3:PS24 PV3:QN24 QQ3:RI24 RL3:SD24 SG3:SY24 TB3:TT24 TW3:UO24 UR3:VJ24 VM3:WE24 WH3:WZ24 XC3:XU24 XX3:YP24 YS3:ZK24 ZN3:AAF24 AAI3:ABA24 ABD3:ABV24 ABY3:ACQ24 ACT3:ADL24 ADO3:AEG24 AEJ3:AFB24 AFE3:AFW24 AFZ3:AGR24 AGU3:AHM24 AHP3:AIH24 AIK3:AJC24 AJF3:AJX24 AKA3:AKS24 AKV3:ALN24 ALQ3:AMI24 AML3:AND24 ANG3:ANY24 AOB3:AOT24 AOW3:APO24 APR3:AQJ24 AQM3:ARE24 ARH3:ARZ24 ASC3:ASU24 ASX3:ATP24 ATS3:AUK24 AUN3:AVF24 AVI3:AWA24 AWD3:AWV24 AWY3:AXQ24 AXT3:AYL24 AYO3:AZG24 AZJ3:BAB24 BAE3:BAW24 BAZ3:BBR24 BBU3:BCM24 BCP3:BDH24 BDK3:BEC24 BEF3:BEX24 BFA3:BFS24 BFV3:BGN24 BGQ3:BHI24 BHL3:BID24 BIG3:BIY24 BJB3:BJT24 BJW3:BKO24 BKR3:BLJ24 BLM3:BME24 BMH3:BMZ24 BNC3:BNU24 BNX3:BOP24 BOS3:BPK24 BPN3:BQF24 BQI3:BRA24 BRD3:BRV24 BRY3:BSQ24 BST3:BTL24 BTO3:BUG24 BUJ3:BVB24 BVE3:BVW24 BVZ3:BWR24 BWU3:BXM24 BXP3:BYH24 BYK3:BZC24 BZF3:BZX24 CAA3:CAS24 CAV3:CBN24 CBQ3:CCI24 CCL3:CDD24 CDG3:CDY24 CEB3:CET24 CEW3:CFO24 CFR3:CGJ24 CGM3:CHE24 CHH3:CHZ24 CIC3:CIU24 CIX3:CJP24 CJS3:CKK24 CKN3:CLF24 CLI3:CMA24 CMD3:CMV24 CMY3:CNQ24 CNT3:COL24 COO3:CPG24 CPJ3:CQB24 CQE3:CQW24 CQZ3:CRR24 CRU3:CSM24 CSP3:CTH24 CTK3:CUC24 CUF3:CUX24 CVA3:CVS24 CVV3:CWN24 CWQ3:CXI24 CXL3:CYD24 CYG3:CYY24 CZB3:CZT24 CZW3:DAO24 DAR3:DBJ24 DBM3:DCE24 DCH3:DCZ24 DDC3:DDU24 DDX3:DEP24 DES3:DFK24 DFN3:DGF24 DGI3:DHA24 DHD3:DHV24 DHY3:DIQ24 DIT3:DJL24 DJO3:DKG24 DKJ3:DLB24 DLE3:DLW24 DLZ3:DMR24 DMU3:DNM24 DNP3:DOH24 DOK3:DPC24 DPF3:DPX24 DQA3:DQS24 DQV3:DRN24 DRQ3:DSI24 DSL3:DTD24 DTG3:DTY24 DUB3:DUT24 DUW3:DVO24 DVR3:DWJ24 DWM3:DXE24 DXH3:DXZ24 DYC3:DYU24 DYX3:DZP24 DZS3:EAK24 EAN3:EBF24 EBI3:ECA24 ECD3:ECV24 ECY3:EDQ24 EDT3:EEL24 EEO3:EFG24 EFJ3:EGB24 EGE3:EGW24 EGZ3:EHR24 EHU3:EIM24 EIP3:EJH24 EJK3:EKC24 EKF3:EKX24 ELA3:ELS24 ELV3:EMN24 EMQ3:ENI24 ENL3:EOD24 EOG3:EOY24 EPB3:EPT24 EPW3:EQO24 EQR3:ERJ24 ERM3:ESE24 ESH3:ESZ24 ETC3:ETU24 ETX3:EUP24 EUS3:EVK24 EVN3:EWF24 EWI3:EXA24 EXD3:EXV24 EXY3:EYQ24 EYT3:EZL24 EZO3:FAG24 FAJ3:FBB24 FBE3:FBW24 FBZ3:FCR24 FCU3:FDM24 FDP3:FEH24 FEK3:FFC24 FFF3:FFX24 FGA3:FGS24 FGV3:FHN24 FHQ3:FII24 FIL3:FJD24 FJG3:FJY24 FKB3:FKT24 FKW3:FLO24 FLR3:FMJ24 FMM3:FNE24 FNH3:FNZ24 FOC3:FOU24 FOX3:FPP24 FPS3:FQK24 FQN3:FRF24 FRI3:FSA24 FSD3:FSV24 FSY3:FTQ24 FTT3:FUL24 FUO3:FVG24 FVJ3:FWB24 FWE3:FWW24 FWZ3:FXR24 FXU3:FYM24 FYP3:FZH24 FZK3:GAC24 GAF3:GAX24 GBA3:GBS24 GBV3:GCN24 GCQ3:GDI24 GDL3:GED24 GEG3:GEY24 GFB3:GFT24 GFW3:GGO24 GGR3:GHJ24 GHM3:GIE24 GIH3:GIZ24 GJC3:GJU24 GJX3:GKP24 GKS3:GLK24 GLN3:GMF24 GMI3:GNA24 GND3:GNV24 GNY3:GOQ24 GOT3:GPL24 GPO3:GQG24 GQJ3:GRB24 GRE3:GRW24 GRZ3:GSR24 GSU3:GTM24 GTP3:GUH24 GUK3:GVC24 GVF3:GVX24 GWA3:GWS24 GWV3:GXN24 GXQ3:GYI24 GYL3:GZD24 GZG3:GZY24 HAB3:HAT24 HAW3:HBO24 HBR3:HCJ24 HCM3:HDE24 HDH3:HDZ24 HEC3:HEU24 HEX3:HFP24 HFS3:HGK24 HGN3:HHF24 HHI3:HIA24 HID3:HIV24 HIY3:HJQ24 HJT3:HKL24 HKO3:HLG24 HLJ3:HMB24 HME3:HMW24 HMZ3:HNR24 HNU3:HOM24 HOP3:HPH24 HPK3:HQC24 HQF3:HQX24 HRA3:HRS24 HRV3:HSN24 HSQ3:HTI24 HTL3:HUD24 HUG3:HUY24 HVB3:HVT24 HVW3:HWO24 HWR3:HXJ24 HXM3:HYE24 HYH3:HYZ24 HZC3:HZU24 HZX3:IAP24 IAS3:IBK24 IBN3:ICF24 ICI3:IDA24 IDD3:IDV24 IDY3:IEQ24 IET3:IFL24 IFO3:IGG24 IGJ3:IHB24 IHE3:IHW24 IHZ3:IIR24 IIU3:IJM24 IJP3:IKH24 IKK3:ILC24 ILF3:ILX24 IMA3:IMS24 IMV3:INN24 INQ3:IOI24 IOL3:IPD24 IPG3:IPY24 IQB3:IQT24 IQW3:IRO24 IRR3:ISJ24 ISM3:ITE24 ITH3:ITZ24 IUC3:IUU24 IUX3:IVP24 IVS3:IWK24 IWN3:IXF24 IXI3:IYA24 IYD3:IYV24 IYY3:IZQ24 IZT3:JAL24 JAO3:JBG24 JBJ3:JCB24 JCE3:JCW24 JCZ3:JDR24 JDU3:JEM24 JEP3:JFH24 JFK3:JGC24 JGF3:JGX24 JHA3:JHS24 JHV3:JIN24 JIQ3:JJI24 JJL3:JKD24 JKG3:JKY24 JLB3:JLT24 JLW3:JMO24 JMR3:JNJ24 JNM3:JOE24 JOH3:JOZ24 JPC3:JPU24 JPX3:JQP24 JQS3:JRK24 JRN3:JSF24 JSI3:JTA24 JTD3:JTV24 JTY3:JUQ24 JUT3:JVL24 JVO3:JWG24 JWJ3:JXB24 JXE3:JXW24 JXZ3:JYR24 JYU3:JZM24 JZP3:KAH24 KAK3:KBC24 KBF3:KBX24 KCA3:KCS24 KCV3:KDN24 KDQ3:KEI24 KEL3:KFD24 KFG3:KFY24 KGB3:KGT24 KGW3:KHO24 KHR3:KIJ24 KIM3:KJE24 KJH3:KJZ24 KKC3:KKU24 KKX3:KLP24 KLS3:KMK24 KMN3:KNF24 KNI3:KOA24 KOD3:KOV24 KOY3:KPQ24 KPT3:KQL24 KQO3:KRG24 KRJ3:KSB24 KSE3:KSW24 KSZ3:KTR24 KTU3:KUM24 KUP3:KVH24 KVK3:KWC24 KWF3:KWX24 KXA3:KXS24 KXV3:KYN24 KYQ3:KZI24 KZL3:LAD24 LAG3:LAY24 LBB3:LBT24 LBW3:LCO24 LCR3:LDJ24 LDM3:LEE24 LEH3:LEZ24 LFC3:LFU24 LFX3:LGP24 LGS3:LHK24 LHN3:LIF24 LII3:LJA24 LJD3:LJV24 LJY3:LKQ24 LKT3:LLL24 LLO3:LMG24 LMJ3:LNB24 LNE3:LNW24 LNZ3:LOR24 LOU3:LPM24 LPP3:LQH24 LQK3:LRC24 LRF3:LRX24 LSA3:LSS24 LSV3:LTN24 LTQ3:LUI24 LUL3:LVD24 LVG3:LVY24 LWB3:LWT24 LWW3:LXO24 LXR3:LYJ24 LYM3:LZE24 LZH3:LZZ24 MAC3:MAU24 MAX3:MBP24 MBS3:MCK24 MCN3:MDF24 MDI3:MEA24 MED3:MEV24 MEY3:MFQ24 MFT3:MGL24 MGO3:MHG24 MHJ3:MIB24 MIE3:MIW24 MIZ3:MJR24 MJU3:MKM24 MKP3:MLH24 MLK3:MMC24 MMF3:MMX24 MNA3:MNS24 MNV3:MON24 MOQ3:MPI24 MPL3:MQD24 MQG3:MQY24 MRB3:MRT24 MRW3:MSO24 MSR3:MTJ24 MTM3:MUE24 MUH3:MUZ24 MVC3:MVU24 MVX3:MWP24 MWS3:MXK24 MXN3:MYF24 MYI3:MZA24 MZD3:MZV24 MZY3:NAQ24 NAT3:NBL24 NBO3:NCG24 NCJ3:NDB24 NDE3:NDW24 NDZ3:NER24 NEU3:NFM24 NFP3:NGH24 NGK3:NHC24 NHF3:NHX24 NIA3:NIS24 NIV3:NJN24 NJQ3:NKI24 NKL3:NLD24 NLG3:NLY24 NMB3:NMT24 NMW3:NNO24 NNR3:NOJ24 NOM3:NPE24 NPH3:NPZ24 NQC3:NQU24 NQX3:NRP24 NRS3:NSK24 NSN3:NTF24 NTI3:NUA24 NUD3:NUV24 NUY3:NVQ24 NVT3:NWL24 NWO3:NXG24 NXJ3:NYB24 NYE3:NYW24 NYZ3:NZR24 NZU3:OAM24 OAP3:OBH24 OBK3:OCC24 OCF3:OCX24 ODA3:ODS24 ODV3:OEN24 OEQ3:OFI24 OFL3:OGD24 OGG3:OGY24 OHB3:OHT24 OHW3:OIO24 OIR3:OJJ24 OJM3:OKE24 OKH3:OKZ24 OLC3:OLU24 OLX3:OMP24 OMS3:ONK24 ONN3:OOF24 OOI3:OPA24 OPD3:OPV24 OPY3:OQQ24 OQT3:ORL24 ORO3:OSG24 OSJ3:OTB24 OTE3:OTW24 OTZ3:OUR24 OUU3:OVM24 OVP3:OWH24 OWK3:OXC24 OXF3:OXX24 OYA3:OYS24 OYV3:OZN24 OZQ3:PAI24 PAL3:PBD24 PBG3:PBY24 PCB3:PCT24 PCW3:PDO24 PDR3:PEJ24 PEM3:PFE24 PFH3:PFZ24 PGC3:PGU24 PGX3:PHP24 PHS3:PIK24 PIN3:PJF24 PJI3:PKA24 PKD3:PKV24 PKY3:PLQ24 PLT3:PML24 PMO3:PNG24 PNJ3:POB24 POE3:POW24 POZ3:PPR24 PPU3:PQM24 PQP3:PRH24 PRK3:PSC24 PSF3:PSX24 PTA3:PTS24 PTV3:PUN24 PUQ3:PVI24 PVL3:PWD24 PWG3:PWY24 PXB3:PXT24 PXW3:PYO24 PYR3:PZJ24 PZM3:QAE24 QAH3:QAZ24 QBC3:QBU24 QBX3:QCP24 QCS3:QDK24 QDN3:QEF24 QEI3:QFA24 QFD3:QFV24 QFY3:QGQ24 QGT3:QHL24 QHO3:QIG24 QIJ3:QJB24 QJE3:QJW24 QJZ3:QKR24 QKU3:QLM24 QLP3:QMH24 QMK3:QNC24 QNF3:QNX24 QOA3:QOS24 QOV3:QPN24 QPQ3:QQI24 QQL3:QRD24 QRG3:QRY24 QSB3:QST24 QSW3:QTO24 QTR3:QUJ24 QUM3:QVE24 QVH3:QVZ24 QWC3:QWU24 QWX3:QXP24 QXS3:QYK24 QYN3:QZF24 QZI3:RAA24 RAD3:RAV24 RAY3:RBQ24 RBT3:RCL24 RCO3:RDG24 RDJ3:REB24 REE3:REW24 REZ3:RFR24 RFU3:RGM24 RGP3:RHH24 RHK3:RIC24 RIF3:RIX24 RJA3:RJS24 RJV3:RKN24 RKQ3:RLI24 RLL3:RMD24 RMG3:RMY24 RNB3:RNT24 RNW3:ROO24 ROR3:RPJ24 RPM3:RQE24 RQH3:RQZ24 RRC3:RRU24 RRX3:RSP24 RSS3:RTK24 RTN3:RUF24 RUI3:RVA24 RVD3:RVV24 RVY3:RWQ24 RWT3:RXL24 RXO3:RYG24 RYJ3:RZB24 RZE3:RZW24 RZZ3:SAR24 SAU3:SBM24 SBP3:SCH24 SCK3:SDC24 SDF3:SDX24 SEA3:SES24 SEV3:SFN24 SFQ3:SGI24 SGL3:SHD24 SHG3:SHY24 SIB3:SIT24 SIW3:SJO24 SJR3:SKJ24 SKM3:SLE24 SLH3:SLZ24 SMC3:SMU24 SMX3:SNP24 SNS3:SOK24 SON3:SPF24 SPI3:SQA24 SQD3:SQV24 SQY3:SRQ24 SRT3:SSL24 SSO3:STG24 STJ3:SUB24 SUE3:SUW24 SUZ3:SVR24 SVU3:SWM24 SWP3:SXH24 SXK3:SYC24 SYF3:SYX24 SZA3:SZS24 SZV3:TAN24 TAQ3:TBI24 TBL3:TCD24 TCG3:TCY24 TDB3:TDT24 TDW3:TEO24 TER3:TFJ24 TFM3:TGE24 TGH3:TGZ24 THC3:THU24 THX3:TIP24 TIS3:TJK24 TJN3:TKF24 TKI3:TLA24 TLD3:TLV24 TLY3:TMQ24 TMT3:TNL24 TNO3:TOG24 TOJ3:TPB24 TPE3:TPW24 TPZ3:TQR24 TQU3:TRM24 TRP3:TSH24 TSK3:TTC24 TTF3:TTX24 TUA3:TUS24 TUV3:TVN24 TVQ3:TWI24 TWL3:TXD24 TXG3:TXY24 TYB3:TYT24 TYW3:TZO24 TZR3:UAJ24 UAM3:UBE24 UBH3:UBZ24 UCC3:UCU24 UCX3:UDP24 UDS3:UEK24 UEN3:UFF24 UFI3:UGA24 UGD3:UGV24 UGY3:UHQ24 UHT3:UIL24 UIO3:UJG24 UJJ3:UKB24 UKE3:UKW24 UKZ3:ULR24 ULU3:UMM24 UMP3:UNH24 UNK3:UOC24 UOF3:UOX24 UPA3:UPS24 UPV3:UQN24 UQQ3:URI24 URL3:USD24 USG3:USY24 UTB3:UTT24 UTW3:UUO24 UUR3:UVJ24 UVM3:UWE24 UWH3:UWZ24 UXC3:UXU24 UXX3:UYP24 UYS3:UZK24 UZN3:VAF24 VAI3:VBA24 VBD3:VBV24 VBY3:VCQ24 VCT3:VDL24 VDO3:VEG24 VEJ3:VFB24 VFE3:VFW24 VFZ3:VGR24 VGU3:VHM24 VHP3:VIH24 VIK3:VJC24 VJF3:VJX24 VKA3:VKS24 VKV3:VLN24 VLQ3:VMI24 VML3:VND24 VNG3:VNY24 VOB3:VOT24 VOW3:VPO24 VPR3:VQJ24 VQM3:VRE24 VRH3:VRZ24 VSC3:VSU24 VSX3:VTP24 VTS3:VUK24 VUN3:VVF24 VVI3:VWA24 VWD3:VWV24 VWY3:VXQ24 VXT3:VYL24 VYO3:VZG24 VZJ3:WAB24 WAE3:WAW24 WAZ3:WBR24 WBU3:WCM24 WCP3:WDH24 WDK3:WEC24 WEF3:WEX24 WFA3:WFS24 WFV3:WGN24 WGQ3:WHI24 WHL3:WID24 WIG3:WIY24 WJB3:WJT24 WJW3:WKO24 WKR3:WLJ24 WLM3:WME24 WMH3:WMZ24 WNC3:WNU24 WNX3:WOP24 WOS3:WPK24 WPN3:WQF24 WQI3:WRA24 WRD3:WRV24 WRY3:WSQ24 WST3:WTL24 WTO3:WUG24 WUJ3:WVB24 WVE3:WVW24 WVZ3:WWR24 WWU3:WXM24 WXP3:WYH24 WYK3:WZC24 WZF3:WZX24 XAA3:XAS24 XAV3:XBN24 XBQ3:XCI24 XCL3:XDD24 XDG3:XDY24 XEB3:XET24 XEW3:XFD24 R3:AJ24">
    <cfRule type="expression" dxfId="0" priority="2">
      <formula>$T3="Sim"</formula>
    </cfRule>
  </conditionalFormatting>
  <pageMargins left="0.51180555555555596" right="0.51180555555555596" top="0.78749999999999998" bottom="0.78749999999999998" header="0.511811023622047" footer="0.511811023622047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4"/>
  <sheetViews>
    <sheetView workbookViewId="0">
      <selection sqref="A1:B7"/>
    </sheetView>
  </sheetViews>
  <sheetFormatPr defaultRowHeight="15" x14ac:dyDescent="0.25"/>
  <cols>
    <col min="1" max="1" width="35.85546875" bestFit="1" customWidth="1"/>
    <col min="2" max="2" width="13.140625" bestFit="1" customWidth="1"/>
  </cols>
  <sheetData>
    <row r="1" spans="1:2" x14ac:dyDescent="0.25">
      <c r="A1" s="82" t="s">
        <v>83</v>
      </c>
      <c r="B1" s="83" t="s">
        <v>84</v>
      </c>
    </row>
    <row r="2" spans="1:2" x14ac:dyDescent="0.25">
      <c r="A2" s="14" t="s">
        <v>69</v>
      </c>
      <c r="B2" s="21" t="s">
        <v>15</v>
      </c>
    </row>
    <row r="3" spans="1:2" x14ac:dyDescent="0.25">
      <c r="A3" s="14" t="s">
        <v>73</v>
      </c>
      <c r="B3" s="21" t="s">
        <v>15</v>
      </c>
    </row>
    <row r="4" spans="1:2" x14ac:dyDescent="0.25">
      <c r="A4" s="14" t="s">
        <v>85</v>
      </c>
      <c r="B4" s="21" t="s">
        <v>86</v>
      </c>
    </row>
    <row r="5" spans="1:2" x14ac:dyDescent="0.25">
      <c r="A5" t="s">
        <v>77</v>
      </c>
      <c r="B5" s="21" t="s">
        <v>86</v>
      </c>
    </row>
    <row r="6" spans="1:2" x14ac:dyDescent="0.25">
      <c r="A6" s="14" t="s">
        <v>75</v>
      </c>
      <c r="B6" s="21" t="s">
        <v>86</v>
      </c>
    </row>
    <row r="7" spans="1:2" x14ac:dyDescent="0.25">
      <c r="A7" s="14" t="s">
        <v>71</v>
      </c>
      <c r="B7" s="21" t="s">
        <v>86</v>
      </c>
    </row>
    <row r="8" spans="1:2" x14ac:dyDescent="0.25">
      <c r="A8" s="14"/>
      <c r="B8" s="21"/>
    </row>
    <row r="9" spans="1:2" x14ac:dyDescent="0.25">
      <c r="A9" s="14"/>
      <c r="B9" s="21"/>
    </row>
    <row r="10" spans="1:2" x14ac:dyDescent="0.25">
      <c r="A10" s="14"/>
      <c r="B10" s="21"/>
    </row>
    <row r="11" spans="1:2" x14ac:dyDescent="0.25">
      <c r="A11" s="14"/>
      <c r="B11" s="21"/>
    </row>
    <row r="12" spans="1:2" x14ac:dyDescent="0.25">
      <c r="A12" s="14"/>
      <c r="B12" s="21"/>
    </row>
    <row r="13" spans="1:2" x14ac:dyDescent="0.25">
      <c r="A13" s="14"/>
      <c r="B13" s="21"/>
    </row>
    <row r="14" spans="1:2" x14ac:dyDescent="0.25">
      <c r="A14" s="14"/>
      <c r="B14" s="21"/>
    </row>
    <row r="15" spans="1:2" x14ac:dyDescent="0.25">
      <c r="A15" s="14"/>
      <c r="B15" s="21"/>
    </row>
    <row r="16" spans="1:2" x14ac:dyDescent="0.25">
      <c r="A16" s="14"/>
      <c r="B16" s="21"/>
    </row>
    <row r="17" spans="1:2" x14ac:dyDescent="0.25">
      <c r="A17" s="14"/>
      <c r="B17" s="21"/>
    </row>
    <row r="18" spans="1:2" x14ac:dyDescent="0.25">
      <c r="A18" s="14"/>
      <c r="B18" s="21"/>
    </row>
    <row r="19" spans="1:2" x14ac:dyDescent="0.25">
      <c r="A19" s="14"/>
      <c r="B19" s="21"/>
    </row>
    <row r="20" spans="1:2" x14ac:dyDescent="0.25">
      <c r="A20" s="14"/>
      <c r="B20" s="21"/>
    </row>
    <row r="21" spans="1:2" x14ac:dyDescent="0.25">
      <c r="A21" s="14"/>
      <c r="B21" s="21"/>
    </row>
    <row r="22" spans="1:2" x14ac:dyDescent="0.25">
      <c r="A22" s="14"/>
      <c r="B22" s="21"/>
    </row>
    <row r="23" spans="1:2" x14ac:dyDescent="0.25">
      <c r="A23" s="14"/>
      <c r="B23" s="21"/>
    </row>
    <row r="24" spans="1:2" ht="15.75" thickBot="1" x14ac:dyDescent="0.3">
      <c r="A24" s="48"/>
      <c r="B24" s="52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659"/>
  <sheetViews>
    <sheetView topLeftCell="A636" workbookViewId="0">
      <selection activeCell="J18" sqref="J18"/>
    </sheetView>
  </sheetViews>
  <sheetFormatPr defaultRowHeight="15" x14ac:dyDescent="0.25"/>
  <cols>
    <col min="1" max="1" width="19.28515625" bestFit="1" customWidth="1"/>
    <col min="2" max="2" width="16.7109375" bestFit="1" customWidth="1"/>
    <col min="3" max="3" width="40.5703125" bestFit="1" customWidth="1"/>
    <col min="4" max="4" width="12" bestFit="1" customWidth="1"/>
    <col min="5" max="5" width="10" bestFit="1" customWidth="1"/>
    <col min="6" max="6" width="9" bestFit="1" customWidth="1"/>
    <col min="8" max="8" width="18.42578125" bestFit="1" customWidth="1"/>
    <col min="9" max="9" width="13.5703125" bestFit="1" customWidth="1"/>
    <col min="10" max="10" width="43" bestFit="1" customWidth="1"/>
    <col min="11" max="11" width="21" bestFit="1" customWidth="1"/>
    <col min="12" max="12" width="17.42578125" bestFit="1" customWidth="1"/>
    <col min="13" max="13" width="18.85546875" bestFit="1" customWidth="1"/>
  </cols>
  <sheetData>
    <row r="1" spans="1:13" x14ac:dyDescent="0.25">
      <c r="A1" s="86" t="s">
        <v>116</v>
      </c>
      <c r="B1" s="86" t="s">
        <v>117</v>
      </c>
      <c r="C1" s="86" t="s">
        <v>118</v>
      </c>
      <c r="D1" s="86" t="s">
        <v>119</v>
      </c>
      <c r="E1" s="86" t="s">
        <v>120</v>
      </c>
      <c r="F1" s="86" t="s">
        <v>121</v>
      </c>
      <c r="G1" s="86" t="s">
        <v>122</v>
      </c>
      <c r="H1" s="86" t="s">
        <v>123</v>
      </c>
      <c r="I1" s="86" t="s">
        <v>124</v>
      </c>
      <c r="J1" s="86" t="s">
        <v>125</v>
      </c>
      <c r="K1" s="86" t="s">
        <v>126</v>
      </c>
      <c r="L1" s="86" t="s">
        <v>127</v>
      </c>
      <c r="M1" s="86" t="s">
        <v>128</v>
      </c>
    </row>
    <row r="2" spans="1:13" x14ac:dyDescent="0.25">
      <c r="A2" s="87">
        <v>45331</v>
      </c>
      <c r="B2" s="86" t="s">
        <v>129</v>
      </c>
      <c r="C2" s="86" t="s">
        <v>130</v>
      </c>
      <c r="D2" s="86" t="s">
        <v>131</v>
      </c>
      <c r="E2" s="86">
        <v>150787283</v>
      </c>
      <c r="F2" s="86" t="s">
        <v>132</v>
      </c>
      <c r="G2" s="86">
        <v>444472</v>
      </c>
      <c r="H2" s="86" t="s">
        <v>133</v>
      </c>
      <c r="I2" s="86">
        <v>2991</v>
      </c>
      <c r="J2" s="86" t="s">
        <v>78</v>
      </c>
      <c r="K2" s="92">
        <v>2800</v>
      </c>
      <c r="L2" s="90">
        <v>0.03</v>
      </c>
      <c r="M2" s="92">
        <v>84</v>
      </c>
    </row>
    <row r="3" spans="1:13" x14ac:dyDescent="0.25">
      <c r="A3" s="87">
        <v>45331</v>
      </c>
      <c r="B3" s="86" t="s">
        <v>87</v>
      </c>
      <c r="C3" s="86" t="s">
        <v>134</v>
      </c>
      <c r="D3" s="86" t="s">
        <v>135</v>
      </c>
      <c r="E3" s="86">
        <v>151041491</v>
      </c>
      <c r="F3" s="86" t="s">
        <v>136</v>
      </c>
      <c r="G3" s="86">
        <v>137478</v>
      </c>
      <c r="H3" s="86" t="s">
        <v>137</v>
      </c>
      <c r="I3" s="86">
        <v>3100</v>
      </c>
      <c r="J3" s="86" t="s">
        <v>78</v>
      </c>
      <c r="K3" s="92">
        <v>487.31</v>
      </c>
      <c r="L3" s="90">
        <v>0</v>
      </c>
      <c r="M3" s="86"/>
    </row>
    <row r="4" spans="1:13" x14ac:dyDescent="0.25">
      <c r="A4" s="87">
        <v>45331</v>
      </c>
      <c r="B4" s="86" t="s">
        <v>87</v>
      </c>
      <c r="C4" s="86" t="s">
        <v>134</v>
      </c>
      <c r="D4" s="86" t="s">
        <v>135</v>
      </c>
      <c r="E4" s="86">
        <v>151041946</v>
      </c>
      <c r="F4" s="86" t="s">
        <v>136</v>
      </c>
      <c r="G4" s="86">
        <v>137478</v>
      </c>
      <c r="H4" s="86" t="s">
        <v>137</v>
      </c>
      <c r="I4" s="86">
        <v>3100</v>
      </c>
      <c r="J4" s="86" t="s">
        <v>78</v>
      </c>
      <c r="K4" s="92">
        <v>491.37</v>
      </c>
      <c r="L4" s="90">
        <v>0</v>
      </c>
      <c r="M4" s="86"/>
    </row>
    <row r="5" spans="1:13" x14ac:dyDescent="0.25">
      <c r="A5" s="87">
        <v>45331</v>
      </c>
      <c r="B5" s="86" t="s">
        <v>87</v>
      </c>
      <c r="C5" s="86" t="s">
        <v>134</v>
      </c>
      <c r="D5" s="86" t="s">
        <v>135</v>
      </c>
      <c r="E5" s="86">
        <v>994290899</v>
      </c>
      <c r="F5" s="86" t="s">
        <v>136</v>
      </c>
      <c r="G5" s="86">
        <v>0</v>
      </c>
      <c r="H5" s="86" t="s">
        <v>138</v>
      </c>
      <c r="I5" s="86">
        <v>2992</v>
      </c>
      <c r="J5" s="86" t="s">
        <v>78</v>
      </c>
      <c r="K5" s="92">
        <v>821.45</v>
      </c>
      <c r="L5" s="90">
        <v>0</v>
      </c>
      <c r="M5" s="86"/>
    </row>
    <row r="6" spans="1:13" x14ac:dyDescent="0.25">
      <c r="A6" s="87">
        <v>45331</v>
      </c>
      <c r="B6" s="86" t="s">
        <v>139</v>
      </c>
      <c r="C6" s="86" t="s">
        <v>140</v>
      </c>
      <c r="D6" s="86" t="s">
        <v>72</v>
      </c>
      <c r="E6" s="86">
        <v>150713615</v>
      </c>
      <c r="F6" s="86" t="s">
        <v>141</v>
      </c>
      <c r="G6" s="86">
        <v>146556</v>
      </c>
      <c r="H6" s="86" t="s">
        <v>142</v>
      </c>
      <c r="I6" s="86">
        <v>2991</v>
      </c>
      <c r="J6" s="86" t="s">
        <v>78</v>
      </c>
      <c r="K6" s="92">
        <v>22061.21</v>
      </c>
      <c r="L6" s="90">
        <v>0</v>
      </c>
      <c r="M6" s="86"/>
    </row>
    <row r="7" spans="1:13" x14ac:dyDescent="0.25">
      <c r="A7" s="87">
        <v>45331</v>
      </c>
      <c r="B7" s="86" t="s">
        <v>143</v>
      </c>
      <c r="C7" s="86" t="s">
        <v>144</v>
      </c>
      <c r="D7" s="86" t="s">
        <v>82</v>
      </c>
      <c r="E7" s="86">
        <v>150903852</v>
      </c>
      <c r="F7" s="86" t="s">
        <v>145</v>
      </c>
      <c r="G7" s="86">
        <v>101868</v>
      </c>
      <c r="H7" s="86" t="s">
        <v>146</v>
      </c>
      <c r="I7" s="86">
        <v>2882</v>
      </c>
      <c r="J7" s="86" t="s">
        <v>115</v>
      </c>
      <c r="K7" s="92">
        <v>2750</v>
      </c>
      <c r="L7" s="90">
        <v>4.4999999999999998E-2</v>
      </c>
      <c r="M7" s="92">
        <v>123.75</v>
      </c>
    </row>
    <row r="8" spans="1:13" x14ac:dyDescent="0.25">
      <c r="A8" s="87">
        <v>45331</v>
      </c>
      <c r="B8" s="86" t="s">
        <v>143</v>
      </c>
      <c r="C8" s="86" t="s">
        <v>147</v>
      </c>
      <c r="D8" s="86" t="s">
        <v>82</v>
      </c>
      <c r="E8" s="86">
        <v>150997599</v>
      </c>
      <c r="F8" s="86" t="s">
        <v>148</v>
      </c>
      <c r="G8" s="86">
        <v>101868</v>
      </c>
      <c r="H8" s="86" t="s">
        <v>149</v>
      </c>
      <c r="I8" s="86">
        <v>2882</v>
      </c>
      <c r="J8" s="86" t="s">
        <v>115</v>
      </c>
      <c r="K8" s="92">
        <v>25000</v>
      </c>
      <c r="L8" s="90">
        <v>2.86E-2</v>
      </c>
      <c r="M8" s="92">
        <v>715</v>
      </c>
    </row>
    <row r="9" spans="1:13" x14ac:dyDescent="0.25">
      <c r="A9" s="87">
        <v>45331</v>
      </c>
      <c r="B9" s="86" t="s">
        <v>143</v>
      </c>
      <c r="C9" s="86" t="s">
        <v>147</v>
      </c>
      <c r="D9" s="86" t="s">
        <v>82</v>
      </c>
      <c r="E9" s="86">
        <v>150998666</v>
      </c>
      <c r="F9" s="86" t="s">
        <v>148</v>
      </c>
      <c r="G9" s="86">
        <v>101868</v>
      </c>
      <c r="H9" s="86" t="s">
        <v>150</v>
      </c>
      <c r="I9" s="86">
        <v>2881</v>
      </c>
      <c r="J9" s="86" t="s">
        <v>115</v>
      </c>
      <c r="K9" s="92">
        <v>1800</v>
      </c>
      <c r="L9" s="90">
        <v>4.4999999999999998E-2</v>
      </c>
      <c r="M9" s="92">
        <v>81</v>
      </c>
    </row>
    <row r="10" spans="1:13" x14ac:dyDescent="0.25">
      <c r="A10" s="87">
        <v>45331</v>
      </c>
      <c r="B10" s="86" t="s">
        <v>143</v>
      </c>
      <c r="C10" s="86" t="s">
        <v>147</v>
      </c>
      <c r="D10" s="86" t="s">
        <v>82</v>
      </c>
      <c r="E10" s="86">
        <v>151022912</v>
      </c>
      <c r="F10" s="86" t="s">
        <v>148</v>
      </c>
      <c r="G10" s="86">
        <v>169105</v>
      </c>
      <c r="H10" s="86" t="s">
        <v>151</v>
      </c>
      <c r="I10" s="86">
        <v>3100</v>
      </c>
      <c r="J10" s="86" t="s">
        <v>78</v>
      </c>
      <c r="K10" s="92">
        <v>959.76</v>
      </c>
      <c r="L10" s="90">
        <v>0</v>
      </c>
      <c r="M10" s="92">
        <v>0</v>
      </c>
    </row>
    <row r="11" spans="1:13" x14ac:dyDescent="0.25">
      <c r="A11" s="87">
        <v>45331</v>
      </c>
      <c r="B11" s="86" t="s">
        <v>143</v>
      </c>
      <c r="C11" s="86" t="s">
        <v>147</v>
      </c>
      <c r="D11" s="86" t="s">
        <v>82</v>
      </c>
      <c r="E11" s="86">
        <v>151030763</v>
      </c>
      <c r="F11" s="86" t="s">
        <v>148</v>
      </c>
      <c r="G11" s="86">
        <v>169105</v>
      </c>
      <c r="H11" s="86" t="s">
        <v>151</v>
      </c>
      <c r="I11" s="86">
        <v>3100</v>
      </c>
      <c r="J11" s="86" t="s">
        <v>78</v>
      </c>
      <c r="K11" s="92">
        <v>1117.5899999999999</v>
      </c>
      <c r="L11" s="90">
        <v>0</v>
      </c>
      <c r="M11" s="92">
        <v>0</v>
      </c>
    </row>
    <row r="12" spans="1:13" x14ac:dyDescent="0.25">
      <c r="A12" s="87">
        <v>45331</v>
      </c>
      <c r="B12" s="86" t="s">
        <v>143</v>
      </c>
      <c r="C12" s="86" t="s">
        <v>147</v>
      </c>
      <c r="D12" s="86" t="s">
        <v>82</v>
      </c>
      <c r="E12" s="86">
        <v>151031277</v>
      </c>
      <c r="F12" s="86" t="s">
        <v>148</v>
      </c>
      <c r="G12" s="86">
        <v>169105</v>
      </c>
      <c r="H12" s="86" t="s">
        <v>151</v>
      </c>
      <c r="I12" s="86">
        <v>3100</v>
      </c>
      <c r="J12" s="86" t="s">
        <v>78</v>
      </c>
      <c r="K12" s="92">
        <v>1117.5899999999999</v>
      </c>
      <c r="L12" s="90">
        <v>0</v>
      </c>
      <c r="M12" s="92">
        <v>0</v>
      </c>
    </row>
    <row r="13" spans="1:13" x14ac:dyDescent="0.25">
      <c r="A13" s="87">
        <v>45331</v>
      </c>
      <c r="B13" s="86" t="s">
        <v>143</v>
      </c>
      <c r="C13" s="86" t="s">
        <v>147</v>
      </c>
      <c r="D13" s="86" t="s">
        <v>82</v>
      </c>
      <c r="E13" s="86">
        <v>151033395</v>
      </c>
      <c r="F13" s="86" t="s">
        <v>148</v>
      </c>
      <c r="G13" s="86">
        <v>146650</v>
      </c>
      <c r="H13" s="86" t="s">
        <v>133</v>
      </c>
      <c r="I13" s="86">
        <v>2996</v>
      </c>
      <c r="J13" s="86" t="s">
        <v>78</v>
      </c>
      <c r="K13" s="92">
        <v>500</v>
      </c>
      <c r="L13" s="90">
        <v>4.4999999999999998E-2</v>
      </c>
      <c r="M13" s="92">
        <v>22.5</v>
      </c>
    </row>
    <row r="14" spans="1:13" x14ac:dyDescent="0.25">
      <c r="A14" s="87">
        <v>45331</v>
      </c>
      <c r="B14" s="86" t="s">
        <v>143</v>
      </c>
      <c r="C14" s="86" t="s">
        <v>147</v>
      </c>
      <c r="D14" s="86" t="s">
        <v>82</v>
      </c>
      <c r="E14" s="86">
        <v>994280654</v>
      </c>
      <c r="F14" s="86" t="s">
        <v>148</v>
      </c>
      <c r="G14" s="86">
        <v>0</v>
      </c>
      <c r="H14" s="86" t="s">
        <v>152</v>
      </c>
      <c r="I14" s="86">
        <v>2992</v>
      </c>
      <c r="J14" s="86" t="s">
        <v>78</v>
      </c>
      <c r="K14" s="92">
        <v>6000</v>
      </c>
      <c r="L14" s="90">
        <v>2.64E-2</v>
      </c>
      <c r="M14" s="92">
        <v>158.4</v>
      </c>
    </row>
    <row r="15" spans="1:13" x14ac:dyDescent="0.25">
      <c r="A15" s="87">
        <v>45331</v>
      </c>
      <c r="B15" s="86" t="s">
        <v>143</v>
      </c>
      <c r="C15" s="86" t="s">
        <v>153</v>
      </c>
      <c r="D15" s="86" t="s">
        <v>82</v>
      </c>
      <c r="E15" s="86">
        <v>150990202</v>
      </c>
      <c r="F15" s="86" t="s">
        <v>154</v>
      </c>
      <c r="G15" s="86">
        <v>446809</v>
      </c>
      <c r="H15" s="86" t="s">
        <v>133</v>
      </c>
      <c r="I15" s="86">
        <v>2996</v>
      </c>
      <c r="J15" s="86" t="s">
        <v>78</v>
      </c>
      <c r="K15" s="92">
        <v>984.71</v>
      </c>
      <c r="L15" s="90">
        <v>3.6000000000000004E-2</v>
      </c>
      <c r="M15" s="92">
        <v>35.450000000000003</v>
      </c>
    </row>
    <row r="16" spans="1:13" x14ac:dyDescent="0.25">
      <c r="A16" s="87">
        <v>45331</v>
      </c>
      <c r="B16" s="86" t="s">
        <v>143</v>
      </c>
      <c r="C16" s="86" t="s">
        <v>153</v>
      </c>
      <c r="D16" s="86" t="s">
        <v>82</v>
      </c>
      <c r="E16" s="86">
        <v>150991444</v>
      </c>
      <c r="F16" s="86" t="s">
        <v>154</v>
      </c>
      <c r="G16" s="86">
        <v>127162</v>
      </c>
      <c r="H16" s="86" t="s">
        <v>155</v>
      </c>
      <c r="I16" s="86">
        <v>2882</v>
      </c>
      <c r="J16" s="86" t="s">
        <v>115</v>
      </c>
      <c r="K16" s="92">
        <v>4000</v>
      </c>
      <c r="L16" s="90">
        <v>3.6000000000000004E-2</v>
      </c>
      <c r="M16" s="92">
        <v>144</v>
      </c>
    </row>
    <row r="17" spans="1:13" x14ac:dyDescent="0.25">
      <c r="A17" s="87">
        <v>45331</v>
      </c>
      <c r="B17" s="86" t="s">
        <v>143</v>
      </c>
      <c r="C17" s="86" t="s">
        <v>153</v>
      </c>
      <c r="D17" s="86" t="s">
        <v>82</v>
      </c>
      <c r="E17" s="86">
        <v>150996939</v>
      </c>
      <c r="F17" s="86" t="s">
        <v>154</v>
      </c>
      <c r="G17" s="86">
        <v>127162</v>
      </c>
      <c r="H17" s="86" t="s">
        <v>156</v>
      </c>
      <c r="I17" s="86">
        <v>2882</v>
      </c>
      <c r="J17" s="86" t="s">
        <v>115</v>
      </c>
      <c r="K17" s="92">
        <v>2703</v>
      </c>
      <c r="L17" s="90">
        <v>3.6000000000000004E-2</v>
      </c>
      <c r="M17" s="92">
        <v>97.31</v>
      </c>
    </row>
    <row r="18" spans="1:13" x14ac:dyDescent="0.25">
      <c r="A18" s="87">
        <v>45331</v>
      </c>
      <c r="B18" s="86" t="s">
        <v>143</v>
      </c>
      <c r="C18" s="86" t="s">
        <v>153</v>
      </c>
      <c r="D18" s="86" t="s">
        <v>82</v>
      </c>
      <c r="E18" s="86">
        <v>151017444</v>
      </c>
      <c r="F18" s="86" t="s">
        <v>154</v>
      </c>
      <c r="G18" s="86">
        <v>127162</v>
      </c>
      <c r="H18" s="86" t="s">
        <v>156</v>
      </c>
      <c r="I18" s="86">
        <v>2882</v>
      </c>
      <c r="J18" s="86" t="s">
        <v>115</v>
      </c>
      <c r="K18" s="92">
        <v>3020</v>
      </c>
      <c r="L18" s="90">
        <v>3.6000000000000004E-2</v>
      </c>
      <c r="M18" s="92">
        <v>108.72</v>
      </c>
    </row>
    <row r="19" spans="1:13" x14ac:dyDescent="0.25">
      <c r="A19" s="87">
        <v>45331</v>
      </c>
      <c r="B19" s="86" t="s">
        <v>143</v>
      </c>
      <c r="C19" s="86" t="s">
        <v>153</v>
      </c>
      <c r="D19" s="86" t="s">
        <v>82</v>
      </c>
      <c r="E19" s="86">
        <v>151063239</v>
      </c>
      <c r="F19" s="86" t="s">
        <v>154</v>
      </c>
      <c r="G19" s="86">
        <v>127162</v>
      </c>
      <c r="H19" s="86" t="s">
        <v>157</v>
      </c>
      <c r="I19" s="86">
        <v>2881</v>
      </c>
      <c r="J19" s="86" t="s">
        <v>115</v>
      </c>
      <c r="K19" s="92">
        <v>5000</v>
      </c>
      <c r="L19" s="90">
        <v>0</v>
      </c>
      <c r="M19" s="92">
        <v>0</v>
      </c>
    </row>
    <row r="20" spans="1:13" x14ac:dyDescent="0.25">
      <c r="A20" s="87">
        <v>45331</v>
      </c>
      <c r="B20" s="86" t="s">
        <v>158</v>
      </c>
      <c r="C20" s="86" t="s">
        <v>54</v>
      </c>
      <c r="D20" s="86" t="s">
        <v>82</v>
      </c>
      <c r="E20" s="86">
        <v>151058237</v>
      </c>
      <c r="F20" s="86" t="s">
        <v>159</v>
      </c>
      <c r="G20" s="86">
        <v>156718</v>
      </c>
      <c r="H20" s="86" t="s">
        <v>160</v>
      </c>
      <c r="I20" s="86">
        <v>2882</v>
      </c>
      <c r="J20" s="86" t="s">
        <v>115</v>
      </c>
      <c r="K20" s="92">
        <v>28000</v>
      </c>
      <c r="L20" s="90">
        <v>0.03</v>
      </c>
      <c r="M20" s="92">
        <v>840</v>
      </c>
    </row>
    <row r="21" spans="1:13" x14ac:dyDescent="0.25">
      <c r="A21" s="87">
        <v>45331</v>
      </c>
      <c r="B21" s="86" t="s">
        <v>161</v>
      </c>
      <c r="C21" s="86" t="s">
        <v>24</v>
      </c>
      <c r="D21" s="86" t="s">
        <v>82</v>
      </c>
      <c r="E21" s="86">
        <v>150758272</v>
      </c>
      <c r="F21" s="86" t="s">
        <v>81</v>
      </c>
      <c r="G21" s="86">
        <v>219945</v>
      </c>
      <c r="H21" s="86" t="s">
        <v>155</v>
      </c>
      <c r="I21" s="86">
        <v>2882</v>
      </c>
      <c r="J21" s="86" t="s">
        <v>115</v>
      </c>
      <c r="K21" s="92">
        <v>995</v>
      </c>
      <c r="L21" s="90">
        <v>3.6000000000000004E-2</v>
      </c>
      <c r="M21" s="92">
        <v>35.82</v>
      </c>
    </row>
    <row r="22" spans="1:13" x14ac:dyDescent="0.25">
      <c r="A22" s="87">
        <v>45331</v>
      </c>
      <c r="B22" s="86" t="s">
        <v>161</v>
      </c>
      <c r="C22" s="86" t="s">
        <v>24</v>
      </c>
      <c r="D22" s="86" t="s">
        <v>82</v>
      </c>
      <c r="E22" s="86">
        <v>150979747</v>
      </c>
      <c r="F22" s="86" t="s">
        <v>81</v>
      </c>
      <c r="G22" s="86">
        <v>375072</v>
      </c>
      <c r="H22" s="86" t="s">
        <v>151</v>
      </c>
      <c r="I22" s="86">
        <v>2991</v>
      </c>
      <c r="J22" s="86" t="s">
        <v>78</v>
      </c>
      <c r="K22" s="92">
        <v>2000</v>
      </c>
      <c r="L22" s="90">
        <v>2.64E-2</v>
      </c>
      <c r="M22" s="92">
        <v>52.8</v>
      </c>
    </row>
    <row r="23" spans="1:13" x14ac:dyDescent="0.25">
      <c r="A23" s="87">
        <v>45331</v>
      </c>
      <c r="B23" s="86" t="s">
        <v>161</v>
      </c>
      <c r="C23" s="86" t="s">
        <v>162</v>
      </c>
      <c r="D23" s="86" t="s">
        <v>82</v>
      </c>
      <c r="E23" s="86">
        <v>150547613</v>
      </c>
      <c r="F23" s="86" t="s">
        <v>163</v>
      </c>
      <c r="G23" s="86">
        <v>1781</v>
      </c>
      <c r="H23" s="86" t="s">
        <v>164</v>
      </c>
      <c r="I23" s="86">
        <v>2881</v>
      </c>
      <c r="J23" s="86" t="s">
        <v>115</v>
      </c>
      <c r="K23" s="92">
        <v>15350</v>
      </c>
      <c r="L23" s="90">
        <v>2.86E-2</v>
      </c>
      <c r="M23" s="92">
        <v>439.01</v>
      </c>
    </row>
    <row r="24" spans="1:13" x14ac:dyDescent="0.25">
      <c r="A24" s="87">
        <v>45331</v>
      </c>
      <c r="B24" s="86" t="s">
        <v>161</v>
      </c>
      <c r="C24" s="86" t="s">
        <v>162</v>
      </c>
      <c r="D24" s="86" t="s">
        <v>82</v>
      </c>
      <c r="E24" s="86">
        <v>150820754</v>
      </c>
      <c r="F24" s="86" t="s">
        <v>163</v>
      </c>
      <c r="G24" s="86">
        <v>1781</v>
      </c>
      <c r="H24" s="86" t="s">
        <v>165</v>
      </c>
      <c r="I24" s="86">
        <v>2882</v>
      </c>
      <c r="J24" s="86" t="s">
        <v>115</v>
      </c>
      <c r="K24" s="92">
        <v>10000</v>
      </c>
      <c r="L24" s="90">
        <v>3.6000000000000004E-2</v>
      </c>
      <c r="M24" s="92">
        <v>360</v>
      </c>
    </row>
    <row r="25" spans="1:13" x14ac:dyDescent="0.25">
      <c r="A25" s="87">
        <v>45331</v>
      </c>
      <c r="B25" s="86" t="s">
        <v>161</v>
      </c>
      <c r="C25" s="86" t="s">
        <v>162</v>
      </c>
      <c r="D25" s="86" t="s">
        <v>82</v>
      </c>
      <c r="E25" s="86">
        <v>150887114</v>
      </c>
      <c r="F25" s="86" t="s">
        <v>163</v>
      </c>
      <c r="G25" s="86">
        <v>1781</v>
      </c>
      <c r="H25" s="86" t="s">
        <v>150</v>
      </c>
      <c r="I25" s="86">
        <v>2881</v>
      </c>
      <c r="J25" s="86" t="s">
        <v>115</v>
      </c>
      <c r="K25" s="92">
        <v>1550</v>
      </c>
      <c r="L25" s="90">
        <v>3.6000000000000004E-2</v>
      </c>
      <c r="M25" s="92">
        <v>55.8</v>
      </c>
    </row>
    <row r="26" spans="1:13" x14ac:dyDescent="0.25">
      <c r="A26" s="87">
        <v>45331</v>
      </c>
      <c r="B26" s="86" t="s">
        <v>161</v>
      </c>
      <c r="C26" s="86" t="s">
        <v>162</v>
      </c>
      <c r="D26" s="86" t="s">
        <v>82</v>
      </c>
      <c r="E26" s="86">
        <v>150918571</v>
      </c>
      <c r="F26" s="86" t="s">
        <v>163</v>
      </c>
      <c r="G26" s="86">
        <v>1781</v>
      </c>
      <c r="H26" s="86" t="s">
        <v>166</v>
      </c>
      <c r="I26" s="86">
        <v>2882</v>
      </c>
      <c r="J26" s="86" t="s">
        <v>115</v>
      </c>
      <c r="K26" s="92">
        <v>3000</v>
      </c>
      <c r="L26" s="90">
        <v>3.6000000000000004E-2</v>
      </c>
      <c r="M26" s="92">
        <v>108</v>
      </c>
    </row>
    <row r="27" spans="1:13" x14ac:dyDescent="0.25">
      <c r="A27" s="87">
        <v>45331</v>
      </c>
      <c r="B27" s="86" t="s">
        <v>161</v>
      </c>
      <c r="C27" s="86" t="s">
        <v>162</v>
      </c>
      <c r="D27" s="86" t="s">
        <v>82</v>
      </c>
      <c r="E27" s="86">
        <v>150980811</v>
      </c>
      <c r="F27" s="86" t="s">
        <v>163</v>
      </c>
      <c r="G27" s="86">
        <v>219945</v>
      </c>
      <c r="H27" s="86" t="s">
        <v>167</v>
      </c>
      <c r="I27" s="86">
        <v>2882</v>
      </c>
      <c r="J27" s="86" t="s">
        <v>115</v>
      </c>
      <c r="K27" s="92">
        <v>10000</v>
      </c>
      <c r="L27" s="90">
        <v>3.6000000000000004E-2</v>
      </c>
      <c r="M27" s="92">
        <v>360</v>
      </c>
    </row>
    <row r="28" spans="1:13" x14ac:dyDescent="0.25">
      <c r="A28" s="87">
        <v>45331</v>
      </c>
      <c r="B28" s="86" t="s">
        <v>161</v>
      </c>
      <c r="C28" s="86" t="s">
        <v>168</v>
      </c>
      <c r="D28" s="86" t="s">
        <v>82</v>
      </c>
      <c r="E28" s="86">
        <v>150761148</v>
      </c>
      <c r="F28" s="86" t="s">
        <v>169</v>
      </c>
      <c r="G28" s="86">
        <v>1781</v>
      </c>
      <c r="H28" s="86" t="s">
        <v>170</v>
      </c>
      <c r="I28" s="86">
        <v>2881</v>
      </c>
      <c r="J28" s="86" t="s">
        <v>115</v>
      </c>
      <c r="K28" s="92">
        <v>650</v>
      </c>
      <c r="L28" s="90">
        <v>3.6000000000000004E-2</v>
      </c>
      <c r="M28" s="92">
        <v>23.4</v>
      </c>
    </row>
    <row r="29" spans="1:13" x14ac:dyDescent="0.25">
      <c r="A29" s="87">
        <v>45331</v>
      </c>
      <c r="B29" s="86" t="s">
        <v>161</v>
      </c>
      <c r="C29" s="86" t="s">
        <v>168</v>
      </c>
      <c r="D29" s="86" t="s">
        <v>82</v>
      </c>
      <c r="E29" s="86">
        <v>150766379</v>
      </c>
      <c r="F29" s="86" t="s">
        <v>169</v>
      </c>
      <c r="G29" s="86">
        <v>1781</v>
      </c>
      <c r="H29" s="86" t="s">
        <v>171</v>
      </c>
      <c r="I29" s="86">
        <v>2881</v>
      </c>
      <c r="J29" s="86" t="s">
        <v>115</v>
      </c>
      <c r="K29" s="92">
        <v>9890</v>
      </c>
      <c r="L29" s="90">
        <v>3.6000000000000004E-2</v>
      </c>
      <c r="M29" s="92">
        <v>356.04</v>
      </c>
    </row>
    <row r="30" spans="1:13" x14ac:dyDescent="0.25">
      <c r="A30" s="87">
        <v>45331</v>
      </c>
      <c r="B30" s="86" t="s">
        <v>161</v>
      </c>
      <c r="C30" s="86" t="s">
        <v>168</v>
      </c>
      <c r="D30" s="86" t="s">
        <v>82</v>
      </c>
      <c r="E30" s="86">
        <v>150868414</v>
      </c>
      <c r="F30" s="86" t="s">
        <v>169</v>
      </c>
      <c r="G30" s="86">
        <v>1781</v>
      </c>
      <c r="H30" s="86" t="s">
        <v>172</v>
      </c>
      <c r="I30" s="86">
        <v>2881</v>
      </c>
      <c r="J30" s="86" t="s">
        <v>115</v>
      </c>
      <c r="K30" s="92">
        <v>2600</v>
      </c>
      <c r="L30" s="90">
        <v>3.6000000000000004E-2</v>
      </c>
      <c r="M30" s="92">
        <v>93.6</v>
      </c>
    </row>
    <row r="31" spans="1:13" x14ac:dyDescent="0.25">
      <c r="A31" s="87">
        <v>45331</v>
      </c>
      <c r="B31" s="86" t="s">
        <v>161</v>
      </c>
      <c r="C31" s="86" t="s">
        <v>168</v>
      </c>
      <c r="D31" s="86" t="s">
        <v>82</v>
      </c>
      <c r="E31" s="86">
        <v>150898876</v>
      </c>
      <c r="F31" s="86" t="s">
        <v>169</v>
      </c>
      <c r="G31" s="86">
        <v>1781</v>
      </c>
      <c r="H31" s="86" t="s">
        <v>166</v>
      </c>
      <c r="I31" s="86">
        <v>2881</v>
      </c>
      <c r="J31" s="86" t="s">
        <v>115</v>
      </c>
      <c r="K31" s="92">
        <v>15200</v>
      </c>
      <c r="L31" s="90">
        <v>3.6000000000000004E-2</v>
      </c>
      <c r="M31" s="92">
        <v>547.20000000000005</v>
      </c>
    </row>
    <row r="32" spans="1:13" x14ac:dyDescent="0.25">
      <c r="A32" s="87">
        <v>45331</v>
      </c>
      <c r="B32" s="86" t="s">
        <v>161</v>
      </c>
      <c r="C32" s="86" t="s">
        <v>168</v>
      </c>
      <c r="D32" s="86" t="s">
        <v>82</v>
      </c>
      <c r="E32" s="86">
        <v>150942976</v>
      </c>
      <c r="F32" s="86" t="s">
        <v>169</v>
      </c>
      <c r="G32" s="86">
        <v>1781</v>
      </c>
      <c r="H32" s="86" t="s">
        <v>173</v>
      </c>
      <c r="I32" s="86">
        <v>2882</v>
      </c>
      <c r="J32" s="86" t="s">
        <v>115</v>
      </c>
      <c r="K32" s="92">
        <v>16485.8</v>
      </c>
      <c r="L32" s="90">
        <v>3.6000000000000004E-2</v>
      </c>
      <c r="M32" s="92">
        <v>593.49</v>
      </c>
    </row>
    <row r="33" spans="1:13" x14ac:dyDescent="0.25">
      <c r="A33" s="87">
        <v>45331</v>
      </c>
      <c r="B33" s="86" t="s">
        <v>161</v>
      </c>
      <c r="C33" s="86" t="s">
        <v>168</v>
      </c>
      <c r="D33" s="86" t="s">
        <v>82</v>
      </c>
      <c r="E33" s="86">
        <v>150987544</v>
      </c>
      <c r="F33" s="86" t="s">
        <v>169</v>
      </c>
      <c r="G33" s="86">
        <v>219945</v>
      </c>
      <c r="H33" s="86" t="s">
        <v>155</v>
      </c>
      <c r="I33" s="86">
        <v>2882</v>
      </c>
      <c r="J33" s="86" t="s">
        <v>115</v>
      </c>
      <c r="K33" s="92">
        <v>1220</v>
      </c>
      <c r="L33" s="90">
        <v>3.6000000000000004E-2</v>
      </c>
      <c r="M33" s="92">
        <v>43.92</v>
      </c>
    </row>
    <row r="34" spans="1:13" x14ac:dyDescent="0.25">
      <c r="A34" s="87">
        <v>45331</v>
      </c>
      <c r="B34" s="86" t="s">
        <v>161</v>
      </c>
      <c r="C34" s="86" t="s">
        <v>168</v>
      </c>
      <c r="D34" s="86" t="s">
        <v>82</v>
      </c>
      <c r="E34" s="86">
        <v>151007606</v>
      </c>
      <c r="F34" s="86" t="s">
        <v>169</v>
      </c>
      <c r="G34" s="86">
        <v>0</v>
      </c>
      <c r="H34" s="86" t="s">
        <v>174</v>
      </c>
      <c r="I34" s="86">
        <v>2997</v>
      </c>
      <c r="J34" s="86" t="s">
        <v>78</v>
      </c>
      <c r="K34" s="92">
        <v>2000</v>
      </c>
      <c r="L34" s="90">
        <v>3.6000000000000004E-2</v>
      </c>
      <c r="M34" s="92">
        <v>72</v>
      </c>
    </row>
    <row r="35" spans="1:13" x14ac:dyDescent="0.25">
      <c r="A35" s="87">
        <v>45331</v>
      </c>
      <c r="B35" s="86" t="s">
        <v>175</v>
      </c>
      <c r="C35" s="86" t="s">
        <v>176</v>
      </c>
      <c r="D35" s="86" t="s">
        <v>82</v>
      </c>
      <c r="E35" s="86">
        <v>151002452</v>
      </c>
      <c r="F35" s="86" t="s">
        <v>177</v>
      </c>
      <c r="G35" s="86">
        <v>0</v>
      </c>
      <c r="H35" s="86" t="s">
        <v>178</v>
      </c>
      <c r="I35" s="86">
        <v>2997</v>
      </c>
      <c r="J35" s="86" t="s">
        <v>78</v>
      </c>
      <c r="K35" s="92">
        <v>5800</v>
      </c>
      <c r="L35" s="90">
        <v>2.64E-2</v>
      </c>
      <c r="M35" s="92">
        <v>153.12</v>
      </c>
    </row>
    <row r="36" spans="1:13" x14ac:dyDescent="0.25">
      <c r="A36" s="87">
        <v>45331</v>
      </c>
      <c r="B36" s="86" t="s">
        <v>175</v>
      </c>
      <c r="C36" s="86" t="s">
        <v>176</v>
      </c>
      <c r="D36" s="86" t="s">
        <v>82</v>
      </c>
      <c r="E36" s="86">
        <v>151053917</v>
      </c>
      <c r="F36" s="86" t="s">
        <v>177</v>
      </c>
      <c r="G36" s="86">
        <v>20137</v>
      </c>
      <c r="H36" s="86" t="s">
        <v>166</v>
      </c>
      <c r="I36" s="86">
        <v>2881</v>
      </c>
      <c r="J36" s="86" t="s">
        <v>115</v>
      </c>
      <c r="K36" s="92">
        <v>13300</v>
      </c>
      <c r="L36" s="90">
        <v>3.7999999999999999E-2</v>
      </c>
      <c r="M36" s="92">
        <v>505.4</v>
      </c>
    </row>
    <row r="37" spans="1:13" x14ac:dyDescent="0.25">
      <c r="A37" s="87">
        <v>45331</v>
      </c>
      <c r="B37" s="86" t="s">
        <v>89</v>
      </c>
      <c r="C37" s="86" t="s">
        <v>61</v>
      </c>
      <c r="D37" s="86" t="s">
        <v>82</v>
      </c>
      <c r="E37" s="86">
        <v>151041931</v>
      </c>
      <c r="F37" s="86" t="s">
        <v>91</v>
      </c>
      <c r="G37" s="86">
        <v>1640</v>
      </c>
      <c r="H37" s="86" t="s">
        <v>179</v>
      </c>
      <c r="I37" s="86">
        <v>2887</v>
      </c>
      <c r="J37" s="86" t="s">
        <v>113</v>
      </c>
      <c r="K37" s="92">
        <v>4635.68</v>
      </c>
      <c r="L37" s="90">
        <v>4.0999999999999995E-3</v>
      </c>
      <c r="M37" s="92">
        <v>19.010000000000002</v>
      </c>
    </row>
    <row r="38" spans="1:13" x14ac:dyDescent="0.25">
      <c r="A38" s="87">
        <v>45331</v>
      </c>
      <c r="B38" s="86" t="s">
        <v>89</v>
      </c>
      <c r="C38" s="86" t="s">
        <v>180</v>
      </c>
      <c r="D38" s="86" t="s">
        <v>82</v>
      </c>
      <c r="E38" s="86">
        <v>150868391</v>
      </c>
      <c r="F38" s="86" t="s">
        <v>181</v>
      </c>
      <c r="G38" s="86">
        <v>214932</v>
      </c>
      <c r="H38" s="86" t="s">
        <v>182</v>
      </c>
      <c r="I38" s="86">
        <v>2881</v>
      </c>
      <c r="J38" s="86" t="s">
        <v>115</v>
      </c>
      <c r="K38" s="92">
        <v>3000</v>
      </c>
      <c r="L38" s="90">
        <v>0.03</v>
      </c>
      <c r="M38" s="92">
        <v>90</v>
      </c>
    </row>
    <row r="39" spans="1:13" x14ac:dyDescent="0.25">
      <c r="A39" s="87">
        <v>45331</v>
      </c>
      <c r="B39" s="86" t="s">
        <v>89</v>
      </c>
      <c r="C39" s="86" t="s">
        <v>180</v>
      </c>
      <c r="D39" s="86" t="s">
        <v>82</v>
      </c>
      <c r="E39" s="86">
        <v>151039720</v>
      </c>
      <c r="F39" s="86" t="s">
        <v>181</v>
      </c>
      <c r="G39" s="86">
        <v>294698</v>
      </c>
      <c r="H39" s="86" t="s">
        <v>183</v>
      </c>
      <c r="I39" s="86">
        <v>3100</v>
      </c>
      <c r="J39" s="86" t="s">
        <v>78</v>
      </c>
      <c r="K39" s="92">
        <v>2078.02</v>
      </c>
      <c r="L39" s="90">
        <v>0</v>
      </c>
      <c r="M39" s="92">
        <v>0</v>
      </c>
    </row>
    <row r="40" spans="1:13" x14ac:dyDescent="0.25">
      <c r="A40" s="87">
        <v>45331</v>
      </c>
      <c r="B40" s="86" t="s">
        <v>89</v>
      </c>
      <c r="C40" s="86" t="s">
        <v>62</v>
      </c>
      <c r="D40" s="86" t="s">
        <v>82</v>
      </c>
      <c r="E40" s="86">
        <v>151044346</v>
      </c>
      <c r="F40" s="86" t="s">
        <v>184</v>
      </c>
      <c r="G40" s="86">
        <v>218982</v>
      </c>
      <c r="H40" s="86" t="s">
        <v>185</v>
      </c>
      <c r="I40" s="86">
        <v>2882</v>
      </c>
      <c r="J40" s="86" t="s">
        <v>115</v>
      </c>
      <c r="K40" s="92">
        <v>25000</v>
      </c>
      <c r="L40" s="90">
        <v>2.2499999999999999E-2</v>
      </c>
      <c r="M40" s="92">
        <v>562.5</v>
      </c>
    </row>
    <row r="41" spans="1:13" x14ac:dyDescent="0.25">
      <c r="A41" s="87">
        <v>45331</v>
      </c>
      <c r="B41" s="86" t="s">
        <v>89</v>
      </c>
      <c r="C41" s="86" t="s">
        <v>62</v>
      </c>
      <c r="D41" s="86" t="s">
        <v>82</v>
      </c>
      <c r="E41" s="86">
        <v>151061232</v>
      </c>
      <c r="F41" s="86" t="s">
        <v>184</v>
      </c>
      <c r="G41" s="86">
        <v>294698</v>
      </c>
      <c r="H41" s="86" t="s">
        <v>183</v>
      </c>
      <c r="I41" s="86">
        <v>3100</v>
      </c>
      <c r="J41" s="86" t="s">
        <v>78</v>
      </c>
      <c r="K41" s="92">
        <v>2080.27</v>
      </c>
      <c r="L41" s="90">
        <v>0</v>
      </c>
      <c r="M41" s="92">
        <v>0</v>
      </c>
    </row>
    <row r="42" spans="1:13" x14ac:dyDescent="0.25">
      <c r="A42" s="87">
        <v>45331</v>
      </c>
      <c r="B42" s="86" t="s">
        <v>89</v>
      </c>
      <c r="C42" s="86" t="s">
        <v>68</v>
      </c>
      <c r="D42" s="86" t="s">
        <v>82</v>
      </c>
      <c r="E42" s="86">
        <v>151000869</v>
      </c>
      <c r="F42" s="86" t="s">
        <v>186</v>
      </c>
      <c r="G42" s="86">
        <v>0</v>
      </c>
      <c r="H42" s="86" t="s">
        <v>187</v>
      </c>
      <c r="I42" s="86">
        <v>2997</v>
      </c>
      <c r="J42" s="86" t="s">
        <v>78</v>
      </c>
      <c r="K42" s="92">
        <v>4500</v>
      </c>
      <c r="L42" s="90">
        <v>0.03</v>
      </c>
      <c r="M42" s="92">
        <v>135</v>
      </c>
    </row>
    <row r="43" spans="1:13" x14ac:dyDescent="0.25">
      <c r="A43" s="87">
        <v>45331</v>
      </c>
      <c r="B43" s="86" t="s">
        <v>89</v>
      </c>
      <c r="C43" s="86" t="s">
        <v>68</v>
      </c>
      <c r="D43" s="86" t="s">
        <v>82</v>
      </c>
      <c r="E43" s="86">
        <v>151018397</v>
      </c>
      <c r="F43" s="86" t="s">
        <v>186</v>
      </c>
      <c r="G43" s="86">
        <v>218982</v>
      </c>
      <c r="H43" s="86" t="s">
        <v>188</v>
      </c>
      <c r="I43" s="86">
        <v>2882</v>
      </c>
      <c r="J43" s="86" t="s">
        <v>115</v>
      </c>
      <c r="K43" s="92">
        <v>30000</v>
      </c>
      <c r="L43" s="90">
        <v>1.89E-2</v>
      </c>
      <c r="M43" s="92">
        <v>567</v>
      </c>
    </row>
    <row r="44" spans="1:13" x14ac:dyDescent="0.25">
      <c r="A44" s="87">
        <v>45331</v>
      </c>
      <c r="B44" s="86" t="s">
        <v>89</v>
      </c>
      <c r="C44" s="86" t="s">
        <v>189</v>
      </c>
      <c r="D44" s="86" t="s">
        <v>82</v>
      </c>
      <c r="E44" s="86">
        <v>151005552</v>
      </c>
      <c r="F44" s="86" t="s">
        <v>190</v>
      </c>
      <c r="G44" s="86">
        <v>355381</v>
      </c>
      <c r="H44" s="86" t="s">
        <v>191</v>
      </c>
      <c r="I44" s="86">
        <v>2996</v>
      </c>
      <c r="J44" s="86" t="s">
        <v>78</v>
      </c>
      <c r="K44" s="92">
        <v>2253.85</v>
      </c>
      <c r="L44" s="90">
        <v>0.03</v>
      </c>
      <c r="M44" s="92">
        <v>67.62</v>
      </c>
    </row>
    <row r="45" spans="1:13" x14ac:dyDescent="0.25">
      <c r="A45" s="87">
        <v>45331</v>
      </c>
      <c r="B45" s="86" t="s">
        <v>89</v>
      </c>
      <c r="C45" s="86" t="s">
        <v>192</v>
      </c>
      <c r="D45" s="86" t="s">
        <v>72</v>
      </c>
      <c r="E45" s="86">
        <v>151040862</v>
      </c>
      <c r="F45" s="86" t="s">
        <v>193</v>
      </c>
      <c r="G45" s="86">
        <v>384440</v>
      </c>
      <c r="H45" s="86" t="s">
        <v>133</v>
      </c>
      <c r="I45" s="86">
        <v>2991</v>
      </c>
      <c r="J45" s="86" t="s">
        <v>78</v>
      </c>
      <c r="K45" s="92">
        <v>5200</v>
      </c>
      <c r="L45" s="90">
        <v>0</v>
      </c>
      <c r="M45" s="86"/>
    </row>
    <row r="46" spans="1:13" x14ac:dyDescent="0.25">
      <c r="A46" s="87">
        <v>45331</v>
      </c>
      <c r="B46" s="86" t="s">
        <v>89</v>
      </c>
      <c r="C46" s="86" t="s">
        <v>194</v>
      </c>
      <c r="D46" s="86" t="s">
        <v>82</v>
      </c>
      <c r="E46" s="86">
        <v>150993244</v>
      </c>
      <c r="F46" s="86" t="s">
        <v>195</v>
      </c>
      <c r="G46" s="86">
        <v>353759</v>
      </c>
      <c r="H46" s="86" t="s">
        <v>196</v>
      </c>
      <c r="I46" s="86">
        <v>2991</v>
      </c>
      <c r="J46" s="86" t="s">
        <v>78</v>
      </c>
      <c r="K46" s="92">
        <v>10000</v>
      </c>
      <c r="L46" s="90">
        <v>2.2099999999999998E-2</v>
      </c>
      <c r="M46" s="92">
        <v>221</v>
      </c>
    </row>
    <row r="47" spans="1:13" x14ac:dyDescent="0.25">
      <c r="A47" s="87">
        <v>45331</v>
      </c>
      <c r="B47" s="86" t="s">
        <v>89</v>
      </c>
      <c r="C47" s="86" t="s">
        <v>197</v>
      </c>
      <c r="D47" s="86" t="s">
        <v>82</v>
      </c>
      <c r="E47" s="86">
        <v>994287119</v>
      </c>
      <c r="F47" s="86" t="s">
        <v>198</v>
      </c>
      <c r="G47" s="86">
        <v>0</v>
      </c>
      <c r="H47" s="86" t="s">
        <v>199</v>
      </c>
      <c r="I47" s="86">
        <v>2992</v>
      </c>
      <c r="J47" s="86" t="s">
        <v>78</v>
      </c>
      <c r="K47" s="92">
        <v>11000</v>
      </c>
      <c r="L47" s="90">
        <v>0.03</v>
      </c>
      <c r="M47" s="92">
        <v>330</v>
      </c>
    </row>
    <row r="48" spans="1:13" x14ac:dyDescent="0.25">
      <c r="A48" s="87">
        <v>45331</v>
      </c>
      <c r="B48" s="86" t="s">
        <v>89</v>
      </c>
      <c r="C48" s="86" t="s">
        <v>200</v>
      </c>
      <c r="D48" s="86" t="s">
        <v>82</v>
      </c>
      <c r="E48" s="86">
        <v>151033409</v>
      </c>
      <c r="F48" s="86" t="s">
        <v>201</v>
      </c>
      <c r="G48" s="86">
        <v>218982</v>
      </c>
      <c r="H48" s="86" t="s">
        <v>202</v>
      </c>
      <c r="I48" s="86">
        <v>2881</v>
      </c>
      <c r="J48" s="86" t="s">
        <v>115</v>
      </c>
      <c r="K48" s="92">
        <v>5000</v>
      </c>
      <c r="L48" s="90">
        <v>2.2499999999999999E-2</v>
      </c>
      <c r="M48" s="92">
        <v>112.5</v>
      </c>
    </row>
    <row r="49" spans="1:13" x14ac:dyDescent="0.25">
      <c r="A49" s="87">
        <v>45331</v>
      </c>
      <c r="B49" s="86" t="s">
        <v>89</v>
      </c>
      <c r="C49" s="86" t="s">
        <v>203</v>
      </c>
      <c r="D49" s="86" t="s">
        <v>131</v>
      </c>
      <c r="E49" s="86">
        <v>150900156</v>
      </c>
      <c r="F49" s="86" t="s">
        <v>204</v>
      </c>
      <c r="G49" s="86">
        <v>1402</v>
      </c>
      <c r="H49" s="86" t="s">
        <v>205</v>
      </c>
      <c r="I49" s="86">
        <v>2881</v>
      </c>
      <c r="J49" s="86" t="s">
        <v>115</v>
      </c>
      <c r="K49" s="92">
        <v>1408.45</v>
      </c>
      <c r="L49" s="90">
        <v>0</v>
      </c>
      <c r="M49" s="86"/>
    </row>
    <row r="50" spans="1:13" x14ac:dyDescent="0.25">
      <c r="A50" s="87">
        <v>45331</v>
      </c>
      <c r="B50" s="86" t="s">
        <v>89</v>
      </c>
      <c r="C50" s="86" t="s">
        <v>203</v>
      </c>
      <c r="D50" s="86" t="s">
        <v>131</v>
      </c>
      <c r="E50" s="86">
        <v>151007405</v>
      </c>
      <c r="F50" s="86" t="s">
        <v>204</v>
      </c>
      <c r="G50" s="86">
        <v>218878</v>
      </c>
      <c r="H50" s="86" t="s">
        <v>202</v>
      </c>
      <c r="I50" s="86">
        <v>2881</v>
      </c>
      <c r="J50" s="86" t="s">
        <v>115</v>
      </c>
      <c r="K50" s="92">
        <v>16357.42</v>
      </c>
      <c r="L50" s="90">
        <v>0</v>
      </c>
      <c r="M50" s="86"/>
    </row>
    <row r="51" spans="1:13" x14ac:dyDescent="0.25">
      <c r="A51" s="87">
        <v>45331</v>
      </c>
      <c r="B51" s="86" t="s">
        <v>89</v>
      </c>
      <c r="C51" s="86" t="s">
        <v>203</v>
      </c>
      <c r="D51" s="86" t="s">
        <v>131</v>
      </c>
      <c r="E51" s="86">
        <v>151041150</v>
      </c>
      <c r="F51" s="86" t="s">
        <v>204</v>
      </c>
      <c r="G51" s="86">
        <v>102487</v>
      </c>
      <c r="H51" s="86" t="s">
        <v>206</v>
      </c>
      <c r="I51" s="86">
        <v>2882</v>
      </c>
      <c r="J51" s="86" t="s">
        <v>115</v>
      </c>
      <c r="K51" s="92">
        <v>5000</v>
      </c>
      <c r="L51" s="90">
        <v>0</v>
      </c>
      <c r="M51" s="86"/>
    </row>
    <row r="52" spans="1:13" x14ac:dyDescent="0.25">
      <c r="A52" s="87">
        <v>45331</v>
      </c>
      <c r="B52" s="86" t="s">
        <v>89</v>
      </c>
      <c r="C52" s="86" t="s">
        <v>18</v>
      </c>
      <c r="D52" s="86" t="s">
        <v>82</v>
      </c>
      <c r="E52" s="86">
        <v>150910062</v>
      </c>
      <c r="F52" s="86" t="s">
        <v>92</v>
      </c>
      <c r="G52" s="86">
        <v>218982</v>
      </c>
      <c r="H52" s="86" t="s">
        <v>149</v>
      </c>
      <c r="I52" s="86">
        <v>2882</v>
      </c>
      <c r="J52" s="86" t="s">
        <v>115</v>
      </c>
      <c r="K52" s="92">
        <v>5000</v>
      </c>
      <c r="L52" s="90">
        <v>2.2499999999999999E-2</v>
      </c>
      <c r="M52" s="92">
        <v>112.5</v>
      </c>
    </row>
    <row r="53" spans="1:13" x14ac:dyDescent="0.25">
      <c r="A53" s="87">
        <v>45331</v>
      </c>
      <c r="B53" s="86" t="s">
        <v>89</v>
      </c>
      <c r="C53" s="86" t="s">
        <v>18</v>
      </c>
      <c r="D53" s="86" t="s">
        <v>82</v>
      </c>
      <c r="E53" s="86">
        <v>151015984</v>
      </c>
      <c r="F53" s="86" t="s">
        <v>92</v>
      </c>
      <c r="G53" s="86">
        <v>0</v>
      </c>
      <c r="H53" s="86" t="s">
        <v>174</v>
      </c>
      <c r="I53" s="86">
        <v>2997</v>
      </c>
      <c r="J53" s="86" t="s">
        <v>78</v>
      </c>
      <c r="K53" s="92">
        <v>2300</v>
      </c>
      <c r="L53" s="90">
        <v>0.03</v>
      </c>
      <c r="M53" s="92">
        <v>69</v>
      </c>
    </row>
    <row r="54" spans="1:13" x14ac:dyDescent="0.25">
      <c r="A54" s="87">
        <v>45331</v>
      </c>
      <c r="B54" s="86" t="s">
        <v>89</v>
      </c>
      <c r="C54" s="86" t="s">
        <v>20</v>
      </c>
      <c r="D54" s="86" t="s">
        <v>82</v>
      </c>
      <c r="E54" s="86">
        <v>150978297</v>
      </c>
      <c r="F54" s="86" t="s">
        <v>88</v>
      </c>
      <c r="G54" s="86">
        <v>218982</v>
      </c>
      <c r="H54" s="86" t="s">
        <v>149</v>
      </c>
      <c r="I54" s="86">
        <v>2881</v>
      </c>
      <c r="J54" s="86" t="s">
        <v>115</v>
      </c>
      <c r="K54" s="92">
        <v>3400</v>
      </c>
      <c r="L54" s="90">
        <v>2.2499999999999999E-2</v>
      </c>
      <c r="M54" s="92">
        <v>76.5</v>
      </c>
    </row>
    <row r="55" spans="1:13" x14ac:dyDescent="0.25">
      <c r="A55" s="87">
        <v>45331</v>
      </c>
      <c r="B55" s="86" t="s">
        <v>89</v>
      </c>
      <c r="C55" s="86" t="s">
        <v>20</v>
      </c>
      <c r="D55" s="86" t="s">
        <v>82</v>
      </c>
      <c r="E55" s="86">
        <v>150999262</v>
      </c>
      <c r="F55" s="86" t="s">
        <v>88</v>
      </c>
      <c r="G55" s="86">
        <v>215441</v>
      </c>
      <c r="H55" s="86" t="s">
        <v>207</v>
      </c>
      <c r="I55" s="86">
        <v>2881</v>
      </c>
      <c r="J55" s="86" t="s">
        <v>115</v>
      </c>
      <c r="K55" s="92">
        <v>2000</v>
      </c>
      <c r="L55" s="90">
        <v>1.52E-2</v>
      </c>
      <c r="M55" s="92">
        <v>30.4</v>
      </c>
    </row>
    <row r="56" spans="1:13" x14ac:dyDescent="0.25">
      <c r="A56" s="87">
        <v>45331</v>
      </c>
      <c r="B56" s="86" t="s">
        <v>89</v>
      </c>
      <c r="C56" s="86" t="s">
        <v>20</v>
      </c>
      <c r="D56" s="86" t="s">
        <v>82</v>
      </c>
      <c r="E56" s="86">
        <v>151010625</v>
      </c>
      <c r="F56" s="86" t="s">
        <v>88</v>
      </c>
      <c r="G56" s="86">
        <v>218982</v>
      </c>
      <c r="H56" s="86" t="s">
        <v>202</v>
      </c>
      <c r="I56" s="86">
        <v>2881</v>
      </c>
      <c r="J56" s="86" t="s">
        <v>115</v>
      </c>
      <c r="K56" s="92">
        <v>1436.58</v>
      </c>
      <c r="L56" s="90">
        <v>2.2499999999999999E-2</v>
      </c>
      <c r="M56" s="92">
        <v>32.32</v>
      </c>
    </row>
    <row r="57" spans="1:13" x14ac:dyDescent="0.25">
      <c r="A57" s="87">
        <v>45331</v>
      </c>
      <c r="B57" s="86" t="s">
        <v>89</v>
      </c>
      <c r="C57" s="86" t="s">
        <v>20</v>
      </c>
      <c r="D57" s="86" t="s">
        <v>82</v>
      </c>
      <c r="E57" s="86">
        <v>151019952</v>
      </c>
      <c r="F57" s="86" t="s">
        <v>88</v>
      </c>
      <c r="G57" s="86">
        <v>215441</v>
      </c>
      <c r="H57" s="86" t="s">
        <v>149</v>
      </c>
      <c r="I57" s="86">
        <v>2881</v>
      </c>
      <c r="J57" s="86" t="s">
        <v>115</v>
      </c>
      <c r="K57" s="92">
        <v>2200</v>
      </c>
      <c r="L57" s="90">
        <v>2.2499999999999999E-2</v>
      </c>
      <c r="M57" s="92">
        <v>49.5</v>
      </c>
    </row>
    <row r="58" spans="1:13" x14ac:dyDescent="0.25">
      <c r="A58" s="87">
        <v>45331</v>
      </c>
      <c r="B58" s="86" t="s">
        <v>89</v>
      </c>
      <c r="C58" s="86" t="s">
        <v>208</v>
      </c>
      <c r="D58" s="86" t="s">
        <v>72</v>
      </c>
      <c r="E58" s="86">
        <v>150876855</v>
      </c>
      <c r="F58" s="86" t="s">
        <v>209</v>
      </c>
      <c r="G58" s="86">
        <v>353759</v>
      </c>
      <c r="H58" s="86" t="s">
        <v>210</v>
      </c>
      <c r="I58" s="86">
        <v>2996</v>
      </c>
      <c r="J58" s="86" t="s">
        <v>78</v>
      </c>
      <c r="K58" s="92">
        <v>5596.85</v>
      </c>
      <c r="L58" s="90">
        <v>0</v>
      </c>
      <c r="M58" s="86"/>
    </row>
    <row r="59" spans="1:13" x14ac:dyDescent="0.25">
      <c r="A59" s="87">
        <v>45331</v>
      </c>
      <c r="B59" s="86" t="s">
        <v>89</v>
      </c>
      <c r="C59" s="86" t="s">
        <v>208</v>
      </c>
      <c r="D59" s="86" t="s">
        <v>72</v>
      </c>
      <c r="E59" s="86">
        <v>151007382</v>
      </c>
      <c r="F59" s="86" t="s">
        <v>209</v>
      </c>
      <c r="G59" s="86">
        <v>294698</v>
      </c>
      <c r="H59" s="86" t="s">
        <v>183</v>
      </c>
      <c r="I59" s="86">
        <v>3100</v>
      </c>
      <c r="J59" s="86" t="s">
        <v>78</v>
      </c>
      <c r="K59" s="92">
        <v>2677.6</v>
      </c>
      <c r="L59" s="90">
        <v>0</v>
      </c>
      <c r="M59" s="86"/>
    </row>
    <row r="60" spans="1:13" x14ac:dyDescent="0.25">
      <c r="A60" s="87">
        <v>45331</v>
      </c>
      <c r="B60" s="86" t="s">
        <v>89</v>
      </c>
      <c r="C60" s="86" t="s">
        <v>208</v>
      </c>
      <c r="D60" s="86" t="s">
        <v>72</v>
      </c>
      <c r="E60" s="86">
        <v>151007804</v>
      </c>
      <c r="F60" s="86" t="s">
        <v>209</v>
      </c>
      <c r="G60" s="86">
        <v>215434</v>
      </c>
      <c r="H60" s="86" t="s">
        <v>185</v>
      </c>
      <c r="I60" s="86">
        <v>2882</v>
      </c>
      <c r="J60" s="86" t="s">
        <v>115</v>
      </c>
      <c r="K60" s="92">
        <v>22048.79</v>
      </c>
      <c r="L60" s="90">
        <v>0</v>
      </c>
      <c r="M60" s="86"/>
    </row>
    <row r="61" spans="1:13" x14ac:dyDescent="0.25">
      <c r="A61" s="87">
        <v>45331</v>
      </c>
      <c r="B61" s="86" t="s">
        <v>89</v>
      </c>
      <c r="C61" s="86" t="s">
        <v>208</v>
      </c>
      <c r="D61" s="86" t="s">
        <v>72</v>
      </c>
      <c r="E61" s="86">
        <v>151023017</v>
      </c>
      <c r="F61" s="86" t="s">
        <v>209</v>
      </c>
      <c r="G61" s="86">
        <v>353759</v>
      </c>
      <c r="H61" s="86" t="s">
        <v>196</v>
      </c>
      <c r="I61" s="86">
        <v>2991</v>
      </c>
      <c r="J61" s="86" t="s">
        <v>78</v>
      </c>
      <c r="K61" s="92">
        <v>2000</v>
      </c>
      <c r="L61" s="90">
        <v>0</v>
      </c>
      <c r="M61" s="86"/>
    </row>
    <row r="62" spans="1:13" x14ac:dyDescent="0.25">
      <c r="A62" s="87">
        <v>45331</v>
      </c>
      <c r="B62" s="86" t="s">
        <v>211</v>
      </c>
      <c r="C62" s="86" t="s">
        <v>27</v>
      </c>
      <c r="D62" s="86" t="s">
        <v>82</v>
      </c>
      <c r="E62" s="86">
        <v>150991446</v>
      </c>
      <c r="F62" s="86" t="s">
        <v>104</v>
      </c>
      <c r="G62" s="86">
        <v>170175</v>
      </c>
      <c r="H62" s="86" t="s">
        <v>151</v>
      </c>
      <c r="I62" s="86">
        <v>3100</v>
      </c>
      <c r="J62" s="86" t="s">
        <v>78</v>
      </c>
      <c r="K62" s="92">
        <v>150</v>
      </c>
      <c r="L62" s="90">
        <v>0</v>
      </c>
      <c r="M62" s="92">
        <v>0</v>
      </c>
    </row>
    <row r="63" spans="1:13" x14ac:dyDescent="0.25">
      <c r="A63" s="87">
        <v>45331</v>
      </c>
      <c r="B63" s="86" t="s">
        <v>211</v>
      </c>
      <c r="C63" s="86" t="s">
        <v>27</v>
      </c>
      <c r="D63" s="86" t="s">
        <v>82</v>
      </c>
      <c r="E63" s="86">
        <v>151032989</v>
      </c>
      <c r="F63" s="86" t="s">
        <v>104</v>
      </c>
      <c r="G63" s="86">
        <v>156718</v>
      </c>
      <c r="H63" s="86" t="s">
        <v>160</v>
      </c>
      <c r="I63" s="86">
        <v>2882</v>
      </c>
      <c r="J63" s="86" t="s">
        <v>115</v>
      </c>
      <c r="K63" s="92">
        <v>18600</v>
      </c>
      <c r="L63" s="90">
        <v>0.03</v>
      </c>
      <c r="M63" s="92">
        <v>558</v>
      </c>
    </row>
    <row r="64" spans="1:13" x14ac:dyDescent="0.25">
      <c r="A64" s="87">
        <v>45331</v>
      </c>
      <c r="B64" s="86" t="s">
        <v>211</v>
      </c>
      <c r="C64" s="86" t="s">
        <v>27</v>
      </c>
      <c r="D64" s="86" t="s">
        <v>82</v>
      </c>
      <c r="E64" s="86">
        <v>151035519</v>
      </c>
      <c r="F64" s="86" t="s">
        <v>104</v>
      </c>
      <c r="G64" s="86">
        <v>16838</v>
      </c>
      <c r="H64" s="86" t="s">
        <v>183</v>
      </c>
      <c r="I64" s="86">
        <v>3100</v>
      </c>
      <c r="J64" s="86" t="s">
        <v>78</v>
      </c>
      <c r="K64" s="92">
        <v>326.82</v>
      </c>
      <c r="L64" s="90">
        <v>0</v>
      </c>
      <c r="M64" s="92">
        <v>0</v>
      </c>
    </row>
    <row r="65" spans="1:13" x14ac:dyDescent="0.25">
      <c r="A65" s="87">
        <v>45331</v>
      </c>
      <c r="B65" s="86" t="s">
        <v>211</v>
      </c>
      <c r="C65" s="86" t="s">
        <v>27</v>
      </c>
      <c r="D65" s="86" t="s">
        <v>82</v>
      </c>
      <c r="E65" s="86">
        <v>151053922</v>
      </c>
      <c r="F65" s="86" t="s">
        <v>104</v>
      </c>
      <c r="G65" s="86">
        <v>99503</v>
      </c>
      <c r="H65" s="86" t="s">
        <v>212</v>
      </c>
      <c r="I65" s="86">
        <v>2882</v>
      </c>
      <c r="J65" s="86" t="s">
        <v>115</v>
      </c>
      <c r="K65" s="92">
        <v>18500</v>
      </c>
      <c r="L65" s="90">
        <v>0.03</v>
      </c>
      <c r="M65" s="92">
        <v>555</v>
      </c>
    </row>
    <row r="66" spans="1:13" x14ac:dyDescent="0.25">
      <c r="A66" s="87">
        <v>45331</v>
      </c>
      <c r="B66" s="86" t="s">
        <v>211</v>
      </c>
      <c r="C66" s="86" t="s">
        <v>27</v>
      </c>
      <c r="D66" s="86" t="s">
        <v>82</v>
      </c>
      <c r="E66" s="86">
        <v>151055967</v>
      </c>
      <c r="F66" s="86" t="s">
        <v>104</v>
      </c>
      <c r="G66" s="86">
        <v>353988</v>
      </c>
      <c r="H66" s="86" t="s">
        <v>133</v>
      </c>
      <c r="I66" s="86">
        <v>2996</v>
      </c>
      <c r="J66" s="86" t="s">
        <v>78</v>
      </c>
      <c r="K66" s="92">
        <v>1000</v>
      </c>
      <c r="L66" s="90">
        <v>0.03</v>
      </c>
      <c r="M66" s="92">
        <v>30</v>
      </c>
    </row>
    <row r="67" spans="1:13" x14ac:dyDescent="0.25">
      <c r="A67" s="87">
        <v>45331</v>
      </c>
      <c r="B67" s="86" t="s">
        <v>211</v>
      </c>
      <c r="C67" s="86" t="s">
        <v>28</v>
      </c>
      <c r="D67" s="86" t="s">
        <v>82</v>
      </c>
      <c r="E67" s="86">
        <v>151043463</v>
      </c>
      <c r="F67" s="86" t="s">
        <v>213</v>
      </c>
      <c r="G67" s="86">
        <v>134204</v>
      </c>
      <c r="H67" s="86" t="s">
        <v>196</v>
      </c>
      <c r="I67" s="86">
        <v>2991</v>
      </c>
      <c r="J67" s="86" t="s">
        <v>78</v>
      </c>
      <c r="K67" s="92">
        <v>6400</v>
      </c>
      <c r="L67" s="90">
        <v>2.2099999999999998E-2</v>
      </c>
      <c r="M67" s="92">
        <v>141.44</v>
      </c>
    </row>
    <row r="68" spans="1:13" x14ac:dyDescent="0.25">
      <c r="A68" s="87">
        <v>45331</v>
      </c>
      <c r="B68" s="86" t="s">
        <v>211</v>
      </c>
      <c r="C68" s="86" t="s">
        <v>29</v>
      </c>
      <c r="D68" s="86" t="s">
        <v>82</v>
      </c>
      <c r="E68" s="86">
        <v>151001726</v>
      </c>
      <c r="F68" s="86" t="s">
        <v>96</v>
      </c>
      <c r="G68" s="86">
        <v>199995</v>
      </c>
      <c r="H68" s="86" t="s">
        <v>214</v>
      </c>
      <c r="I68" s="86">
        <v>2881</v>
      </c>
      <c r="J68" s="86" t="s">
        <v>115</v>
      </c>
      <c r="K68" s="92">
        <v>2450</v>
      </c>
      <c r="L68" s="90">
        <v>0.03</v>
      </c>
      <c r="M68" s="92">
        <v>73.5</v>
      </c>
    </row>
    <row r="69" spans="1:13" x14ac:dyDescent="0.25">
      <c r="A69" s="87">
        <v>45331</v>
      </c>
      <c r="B69" s="86" t="s">
        <v>211</v>
      </c>
      <c r="C69" s="86" t="s">
        <v>29</v>
      </c>
      <c r="D69" s="86" t="s">
        <v>82</v>
      </c>
      <c r="E69" s="86">
        <v>151054571</v>
      </c>
      <c r="F69" s="86" t="s">
        <v>96</v>
      </c>
      <c r="G69" s="86">
        <v>173946</v>
      </c>
      <c r="H69" s="86" t="s">
        <v>183</v>
      </c>
      <c r="I69" s="86">
        <v>3100</v>
      </c>
      <c r="J69" s="86" t="s">
        <v>78</v>
      </c>
      <c r="K69" s="92">
        <v>1900</v>
      </c>
      <c r="L69" s="90">
        <v>0</v>
      </c>
      <c r="M69" s="92">
        <v>0</v>
      </c>
    </row>
    <row r="70" spans="1:13" x14ac:dyDescent="0.25">
      <c r="A70" s="87">
        <v>45331</v>
      </c>
      <c r="B70" s="86" t="s">
        <v>211</v>
      </c>
      <c r="C70" s="86" t="s">
        <v>63</v>
      </c>
      <c r="D70" s="86" t="s">
        <v>82</v>
      </c>
      <c r="E70" s="86">
        <v>151017577</v>
      </c>
      <c r="F70" s="86" t="s">
        <v>100</v>
      </c>
      <c r="G70" s="86">
        <v>104896</v>
      </c>
      <c r="H70" s="86" t="s">
        <v>167</v>
      </c>
      <c r="I70" s="86">
        <v>2882</v>
      </c>
      <c r="J70" s="86" t="s">
        <v>115</v>
      </c>
      <c r="K70" s="92">
        <v>10700</v>
      </c>
      <c r="L70" s="90">
        <v>0.03</v>
      </c>
      <c r="M70" s="92">
        <v>321</v>
      </c>
    </row>
    <row r="71" spans="1:13" x14ac:dyDescent="0.25">
      <c r="A71" s="87">
        <v>45331</v>
      </c>
      <c r="B71" s="86" t="s">
        <v>211</v>
      </c>
      <c r="C71" s="86" t="s">
        <v>63</v>
      </c>
      <c r="D71" s="86" t="s">
        <v>82</v>
      </c>
      <c r="E71" s="86">
        <v>151030318</v>
      </c>
      <c r="F71" s="86" t="s">
        <v>100</v>
      </c>
      <c r="G71" s="86">
        <v>104896</v>
      </c>
      <c r="H71" s="86" t="s">
        <v>155</v>
      </c>
      <c r="I71" s="86">
        <v>2882</v>
      </c>
      <c r="J71" s="86" t="s">
        <v>115</v>
      </c>
      <c r="K71" s="92">
        <v>1600</v>
      </c>
      <c r="L71" s="90">
        <v>0.03</v>
      </c>
      <c r="M71" s="92">
        <v>48</v>
      </c>
    </row>
    <row r="72" spans="1:13" x14ac:dyDescent="0.25">
      <c r="A72" s="87">
        <v>45331</v>
      </c>
      <c r="B72" s="86" t="s">
        <v>211</v>
      </c>
      <c r="C72" s="86" t="s">
        <v>63</v>
      </c>
      <c r="D72" s="86" t="s">
        <v>82</v>
      </c>
      <c r="E72" s="86">
        <v>151030820</v>
      </c>
      <c r="F72" s="86" t="s">
        <v>100</v>
      </c>
      <c r="G72" s="86">
        <v>369161</v>
      </c>
      <c r="H72" s="86" t="s">
        <v>191</v>
      </c>
      <c r="I72" s="86">
        <v>2991</v>
      </c>
      <c r="J72" s="86" t="s">
        <v>78</v>
      </c>
      <c r="K72" s="92">
        <v>1200</v>
      </c>
      <c r="L72" s="90">
        <v>0.03</v>
      </c>
      <c r="M72" s="92">
        <v>36</v>
      </c>
    </row>
    <row r="73" spans="1:13" x14ac:dyDescent="0.25">
      <c r="A73" s="87">
        <v>45331</v>
      </c>
      <c r="B73" s="86" t="s">
        <v>211</v>
      </c>
      <c r="C73" s="86" t="s">
        <v>60</v>
      </c>
      <c r="D73" s="86" t="s">
        <v>82</v>
      </c>
      <c r="E73" s="86">
        <v>150991333</v>
      </c>
      <c r="F73" s="86" t="s">
        <v>97</v>
      </c>
      <c r="G73" s="86">
        <v>99503</v>
      </c>
      <c r="H73" s="86" t="s">
        <v>167</v>
      </c>
      <c r="I73" s="86">
        <v>2882</v>
      </c>
      <c r="J73" s="86" t="s">
        <v>115</v>
      </c>
      <c r="K73" s="92">
        <v>15675.84</v>
      </c>
      <c r="L73" s="90">
        <v>0.03</v>
      </c>
      <c r="M73" s="92">
        <v>470.28</v>
      </c>
    </row>
    <row r="74" spans="1:13" x14ac:dyDescent="0.25">
      <c r="A74" s="87">
        <v>45331</v>
      </c>
      <c r="B74" s="86" t="s">
        <v>211</v>
      </c>
      <c r="C74" s="86" t="s">
        <v>215</v>
      </c>
      <c r="D74" s="86" t="s">
        <v>82</v>
      </c>
      <c r="E74" s="86">
        <v>151047168</v>
      </c>
      <c r="F74" s="86" t="s">
        <v>106</v>
      </c>
      <c r="G74" s="86">
        <v>0</v>
      </c>
      <c r="H74" s="86" t="s">
        <v>216</v>
      </c>
      <c r="I74" s="86">
        <v>2997</v>
      </c>
      <c r="J74" s="86" t="s">
        <v>78</v>
      </c>
      <c r="K74" s="92">
        <v>75000</v>
      </c>
      <c r="L74" s="90">
        <v>7.4000000000000003E-3</v>
      </c>
      <c r="M74" s="92">
        <v>555</v>
      </c>
    </row>
    <row r="75" spans="1:13" x14ac:dyDescent="0.25">
      <c r="A75" s="87">
        <v>45331</v>
      </c>
      <c r="B75" s="86" t="s">
        <v>211</v>
      </c>
      <c r="C75" s="86" t="s">
        <v>33</v>
      </c>
      <c r="D75" s="86" t="s">
        <v>82</v>
      </c>
      <c r="E75" s="86">
        <v>151041178</v>
      </c>
      <c r="F75" s="86" t="s">
        <v>103</v>
      </c>
      <c r="G75" s="86">
        <v>357995</v>
      </c>
      <c r="H75" s="86" t="s">
        <v>167</v>
      </c>
      <c r="I75" s="86">
        <v>2882</v>
      </c>
      <c r="J75" s="86" t="s">
        <v>115</v>
      </c>
      <c r="K75" s="92">
        <v>9390.6</v>
      </c>
      <c r="L75" s="90">
        <v>0.03</v>
      </c>
      <c r="M75" s="92">
        <v>281.72000000000003</v>
      </c>
    </row>
    <row r="76" spans="1:13" x14ac:dyDescent="0.25">
      <c r="A76" s="87">
        <v>45331</v>
      </c>
      <c r="B76" s="86" t="s">
        <v>211</v>
      </c>
      <c r="C76" s="86" t="s">
        <v>33</v>
      </c>
      <c r="D76" s="86" t="s">
        <v>82</v>
      </c>
      <c r="E76" s="86">
        <v>151051474</v>
      </c>
      <c r="F76" s="86" t="s">
        <v>103</v>
      </c>
      <c r="G76" s="86">
        <v>173946</v>
      </c>
      <c r="H76" s="86" t="s">
        <v>183</v>
      </c>
      <c r="I76" s="86">
        <v>3100</v>
      </c>
      <c r="J76" s="86" t="s">
        <v>78</v>
      </c>
      <c r="K76" s="92">
        <v>2031.24</v>
      </c>
      <c r="L76" s="90">
        <v>0</v>
      </c>
      <c r="M76" s="92">
        <v>0</v>
      </c>
    </row>
    <row r="77" spans="1:13" x14ac:dyDescent="0.25">
      <c r="A77" s="87">
        <v>45331</v>
      </c>
      <c r="B77" s="86" t="s">
        <v>211</v>
      </c>
      <c r="C77" s="86" t="s">
        <v>34</v>
      </c>
      <c r="D77" s="86" t="s">
        <v>82</v>
      </c>
      <c r="E77" s="86">
        <v>151060230</v>
      </c>
      <c r="F77" s="86" t="s">
        <v>101</v>
      </c>
      <c r="G77" s="86">
        <v>124414</v>
      </c>
      <c r="H77" s="86" t="s">
        <v>217</v>
      </c>
      <c r="I77" s="86">
        <v>2882</v>
      </c>
      <c r="J77" s="86" t="s">
        <v>115</v>
      </c>
      <c r="K77" s="92">
        <v>5950</v>
      </c>
      <c r="L77" s="90">
        <v>0.03</v>
      </c>
      <c r="M77" s="92">
        <v>178.5</v>
      </c>
    </row>
    <row r="78" spans="1:13" x14ac:dyDescent="0.25">
      <c r="A78" s="87">
        <v>45331</v>
      </c>
      <c r="B78" s="86" t="s">
        <v>211</v>
      </c>
      <c r="C78" s="86" t="s">
        <v>35</v>
      </c>
      <c r="D78" s="86" t="s">
        <v>82</v>
      </c>
      <c r="E78" s="86">
        <v>151046572</v>
      </c>
      <c r="F78" s="86" t="s">
        <v>108</v>
      </c>
      <c r="G78" s="86">
        <v>101212</v>
      </c>
      <c r="H78" s="86" t="s">
        <v>218</v>
      </c>
      <c r="I78" s="86">
        <v>2881</v>
      </c>
      <c r="J78" s="86" t="s">
        <v>115</v>
      </c>
      <c r="K78" s="92">
        <v>4000</v>
      </c>
      <c r="L78" s="90">
        <v>0.03</v>
      </c>
      <c r="M78" s="92">
        <v>120</v>
      </c>
    </row>
    <row r="79" spans="1:13" x14ac:dyDescent="0.25">
      <c r="A79" s="87">
        <v>45330</v>
      </c>
      <c r="B79" s="86" t="s">
        <v>139</v>
      </c>
      <c r="C79" s="86" t="s">
        <v>140</v>
      </c>
      <c r="D79" s="86" t="s">
        <v>72</v>
      </c>
      <c r="E79" s="86">
        <v>150940103</v>
      </c>
      <c r="F79" s="86" t="s">
        <v>141</v>
      </c>
      <c r="G79" s="86">
        <v>146556</v>
      </c>
      <c r="H79" s="86" t="s">
        <v>133</v>
      </c>
      <c r="I79" s="86">
        <v>2991</v>
      </c>
      <c r="J79" s="86" t="s">
        <v>78</v>
      </c>
      <c r="K79" s="92">
        <v>12000</v>
      </c>
      <c r="L79" s="90">
        <v>0</v>
      </c>
      <c r="M79" s="86"/>
    </row>
    <row r="80" spans="1:13" x14ac:dyDescent="0.25">
      <c r="A80" s="87">
        <v>45330</v>
      </c>
      <c r="B80" s="86" t="s">
        <v>143</v>
      </c>
      <c r="C80" s="86" t="s">
        <v>144</v>
      </c>
      <c r="D80" s="86" t="s">
        <v>82</v>
      </c>
      <c r="E80" s="86">
        <v>150786398</v>
      </c>
      <c r="F80" s="86" t="s">
        <v>145</v>
      </c>
      <c r="G80" s="86">
        <v>169105</v>
      </c>
      <c r="H80" s="86" t="s">
        <v>151</v>
      </c>
      <c r="I80" s="86">
        <v>3100</v>
      </c>
      <c r="J80" s="86" t="s">
        <v>78</v>
      </c>
      <c r="K80" s="92">
        <v>885.89</v>
      </c>
      <c r="L80" s="90">
        <v>0</v>
      </c>
      <c r="M80" s="92">
        <v>0</v>
      </c>
    </row>
    <row r="81" spans="1:13" x14ac:dyDescent="0.25">
      <c r="A81" s="87">
        <v>45330</v>
      </c>
      <c r="B81" s="86" t="s">
        <v>143</v>
      </c>
      <c r="C81" s="86" t="s">
        <v>144</v>
      </c>
      <c r="D81" s="86" t="s">
        <v>82</v>
      </c>
      <c r="E81" s="86">
        <v>150947673</v>
      </c>
      <c r="F81" s="86" t="s">
        <v>145</v>
      </c>
      <c r="G81" s="86">
        <v>101868</v>
      </c>
      <c r="H81" s="86" t="s">
        <v>219</v>
      </c>
      <c r="I81" s="86">
        <v>2882</v>
      </c>
      <c r="J81" s="86" t="s">
        <v>115</v>
      </c>
      <c r="K81" s="92">
        <v>7000</v>
      </c>
      <c r="L81" s="90">
        <v>3.85E-2</v>
      </c>
      <c r="M81" s="92">
        <v>269.5</v>
      </c>
    </row>
    <row r="82" spans="1:13" x14ac:dyDescent="0.25">
      <c r="A82" s="87">
        <v>45330</v>
      </c>
      <c r="B82" s="86" t="s">
        <v>143</v>
      </c>
      <c r="C82" s="86" t="s">
        <v>147</v>
      </c>
      <c r="D82" s="86" t="s">
        <v>82</v>
      </c>
      <c r="E82" s="86">
        <v>150829254</v>
      </c>
      <c r="F82" s="86" t="s">
        <v>148</v>
      </c>
      <c r="G82" s="86">
        <v>366533</v>
      </c>
      <c r="H82" s="86" t="s">
        <v>155</v>
      </c>
      <c r="I82" s="86">
        <v>2881</v>
      </c>
      <c r="J82" s="86" t="s">
        <v>115</v>
      </c>
      <c r="K82" s="92">
        <v>9000</v>
      </c>
      <c r="L82" s="90">
        <v>4.4999999999999998E-2</v>
      </c>
      <c r="M82" s="92">
        <v>405</v>
      </c>
    </row>
    <row r="83" spans="1:13" x14ac:dyDescent="0.25">
      <c r="A83" s="87">
        <v>45330</v>
      </c>
      <c r="B83" s="86" t="s">
        <v>143</v>
      </c>
      <c r="C83" s="86" t="s">
        <v>147</v>
      </c>
      <c r="D83" s="86" t="s">
        <v>82</v>
      </c>
      <c r="E83" s="86">
        <v>150863448</v>
      </c>
      <c r="F83" s="86" t="s">
        <v>148</v>
      </c>
      <c r="G83" s="86">
        <v>101868</v>
      </c>
      <c r="H83" s="86" t="s">
        <v>155</v>
      </c>
      <c r="I83" s="86">
        <v>2882</v>
      </c>
      <c r="J83" s="86" t="s">
        <v>115</v>
      </c>
      <c r="K83" s="92">
        <v>1400</v>
      </c>
      <c r="L83" s="90">
        <v>4.4999999999999998E-2</v>
      </c>
      <c r="M83" s="92">
        <v>63</v>
      </c>
    </row>
    <row r="84" spans="1:13" x14ac:dyDescent="0.25">
      <c r="A84" s="87">
        <v>45330</v>
      </c>
      <c r="B84" s="86" t="s">
        <v>143</v>
      </c>
      <c r="C84" s="86" t="s">
        <v>147</v>
      </c>
      <c r="D84" s="86" t="s">
        <v>82</v>
      </c>
      <c r="E84" s="86">
        <v>150892386</v>
      </c>
      <c r="F84" s="86" t="s">
        <v>148</v>
      </c>
      <c r="G84" s="86">
        <v>169105</v>
      </c>
      <c r="H84" s="86" t="s">
        <v>220</v>
      </c>
      <c r="I84" s="86">
        <v>3100</v>
      </c>
      <c r="J84" s="86" t="s">
        <v>78</v>
      </c>
      <c r="K84" s="92">
        <v>382.51</v>
      </c>
      <c r="L84" s="90">
        <v>0</v>
      </c>
      <c r="M84" s="92">
        <v>0</v>
      </c>
    </row>
    <row r="85" spans="1:13" x14ac:dyDescent="0.25">
      <c r="A85" s="87">
        <v>45330</v>
      </c>
      <c r="B85" s="86" t="s">
        <v>143</v>
      </c>
      <c r="C85" s="86" t="s">
        <v>147</v>
      </c>
      <c r="D85" s="86" t="s">
        <v>82</v>
      </c>
      <c r="E85" s="86">
        <v>150906598</v>
      </c>
      <c r="F85" s="86" t="s">
        <v>148</v>
      </c>
      <c r="G85" s="86">
        <v>101868</v>
      </c>
      <c r="H85" s="86" t="s">
        <v>150</v>
      </c>
      <c r="I85" s="86">
        <v>2881</v>
      </c>
      <c r="J85" s="86" t="s">
        <v>115</v>
      </c>
      <c r="K85" s="92">
        <v>4890</v>
      </c>
      <c r="L85" s="90">
        <v>4.4999999999999998E-2</v>
      </c>
      <c r="M85" s="92">
        <v>220.05</v>
      </c>
    </row>
    <row r="86" spans="1:13" x14ac:dyDescent="0.25">
      <c r="A86" s="87">
        <v>45330</v>
      </c>
      <c r="B86" s="86" t="s">
        <v>143</v>
      </c>
      <c r="C86" s="86" t="s">
        <v>147</v>
      </c>
      <c r="D86" s="86" t="s">
        <v>82</v>
      </c>
      <c r="E86" s="86">
        <v>150910381</v>
      </c>
      <c r="F86" s="86" t="s">
        <v>148</v>
      </c>
      <c r="G86" s="86">
        <v>334716</v>
      </c>
      <c r="H86" s="86" t="s">
        <v>191</v>
      </c>
      <c r="I86" s="86">
        <v>2991</v>
      </c>
      <c r="J86" s="86" t="s">
        <v>78</v>
      </c>
      <c r="K86" s="92">
        <v>1800</v>
      </c>
      <c r="L86" s="90">
        <v>3.9599999999999996E-2</v>
      </c>
      <c r="M86" s="92">
        <v>71.28</v>
      </c>
    </row>
    <row r="87" spans="1:13" x14ac:dyDescent="0.25">
      <c r="A87" s="87">
        <v>45330</v>
      </c>
      <c r="B87" s="86" t="s">
        <v>143</v>
      </c>
      <c r="C87" s="86" t="s">
        <v>147</v>
      </c>
      <c r="D87" s="86" t="s">
        <v>82</v>
      </c>
      <c r="E87" s="86">
        <v>150911393</v>
      </c>
      <c r="F87" s="86" t="s">
        <v>148</v>
      </c>
      <c r="G87" s="86">
        <v>101868</v>
      </c>
      <c r="H87" s="86" t="s">
        <v>221</v>
      </c>
      <c r="I87" s="86">
        <v>2881</v>
      </c>
      <c r="J87" s="86" t="s">
        <v>115</v>
      </c>
      <c r="K87" s="92">
        <v>0</v>
      </c>
      <c r="L87" s="90">
        <v>0</v>
      </c>
      <c r="M87" s="92">
        <v>0</v>
      </c>
    </row>
    <row r="88" spans="1:13" x14ac:dyDescent="0.25">
      <c r="A88" s="87">
        <v>45330</v>
      </c>
      <c r="B88" s="86" t="s">
        <v>143</v>
      </c>
      <c r="C88" s="86" t="s">
        <v>147</v>
      </c>
      <c r="D88" s="86" t="s">
        <v>82</v>
      </c>
      <c r="E88" s="86">
        <v>150919747</v>
      </c>
      <c r="F88" s="86" t="s">
        <v>148</v>
      </c>
      <c r="G88" s="86">
        <v>101868</v>
      </c>
      <c r="H88" s="86" t="s">
        <v>146</v>
      </c>
      <c r="I88" s="86">
        <v>2882</v>
      </c>
      <c r="J88" s="86" t="s">
        <v>115</v>
      </c>
      <c r="K88" s="92">
        <v>2700</v>
      </c>
      <c r="L88" s="90">
        <v>4.4999999999999998E-2</v>
      </c>
      <c r="M88" s="92">
        <v>121.5</v>
      </c>
    </row>
    <row r="89" spans="1:13" x14ac:dyDescent="0.25">
      <c r="A89" s="87">
        <v>45330</v>
      </c>
      <c r="B89" s="86" t="s">
        <v>143</v>
      </c>
      <c r="C89" s="86" t="s">
        <v>147</v>
      </c>
      <c r="D89" s="86" t="s">
        <v>82</v>
      </c>
      <c r="E89" s="86">
        <v>150922958</v>
      </c>
      <c r="F89" s="86" t="s">
        <v>148</v>
      </c>
      <c r="G89" s="86">
        <v>101868</v>
      </c>
      <c r="H89" s="86" t="s">
        <v>146</v>
      </c>
      <c r="I89" s="86">
        <v>2881</v>
      </c>
      <c r="J89" s="86" t="s">
        <v>115</v>
      </c>
      <c r="K89" s="92">
        <v>1100</v>
      </c>
      <c r="L89" s="90">
        <v>4.4999999999999998E-2</v>
      </c>
      <c r="M89" s="92">
        <v>49.5</v>
      </c>
    </row>
    <row r="90" spans="1:13" x14ac:dyDescent="0.25">
      <c r="A90" s="87">
        <v>45330</v>
      </c>
      <c r="B90" s="86" t="s">
        <v>143</v>
      </c>
      <c r="C90" s="86" t="s">
        <v>153</v>
      </c>
      <c r="D90" s="86" t="s">
        <v>82</v>
      </c>
      <c r="E90" s="86">
        <v>150881445</v>
      </c>
      <c r="F90" s="86" t="s">
        <v>154</v>
      </c>
      <c r="G90" s="86">
        <v>127162</v>
      </c>
      <c r="H90" s="86" t="s">
        <v>222</v>
      </c>
      <c r="I90" s="86">
        <v>2881</v>
      </c>
      <c r="J90" s="86" t="s">
        <v>115</v>
      </c>
      <c r="K90" s="92">
        <v>3000</v>
      </c>
      <c r="L90" s="90">
        <v>3.6000000000000004E-2</v>
      </c>
      <c r="M90" s="92">
        <v>108</v>
      </c>
    </row>
    <row r="91" spans="1:13" x14ac:dyDescent="0.25">
      <c r="A91" s="87">
        <v>45330</v>
      </c>
      <c r="B91" s="86" t="s">
        <v>143</v>
      </c>
      <c r="C91" s="86" t="s">
        <v>153</v>
      </c>
      <c r="D91" s="86" t="s">
        <v>82</v>
      </c>
      <c r="E91" s="86">
        <v>150897341</v>
      </c>
      <c r="F91" s="86" t="s">
        <v>154</v>
      </c>
      <c r="G91" s="86">
        <v>446809</v>
      </c>
      <c r="H91" s="86" t="s">
        <v>133</v>
      </c>
      <c r="I91" s="86">
        <v>2991</v>
      </c>
      <c r="J91" s="86" t="s">
        <v>78</v>
      </c>
      <c r="K91" s="92">
        <v>2000</v>
      </c>
      <c r="L91" s="90">
        <v>3.6000000000000004E-2</v>
      </c>
      <c r="M91" s="92">
        <v>72</v>
      </c>
    </row>
    <row r="92" spans="1:13" x14ac:dyDescent="0.25">
      <c r="A92" s="87">
        <v>45330</v>
      </c>
      <c r="B92" s="86" t="s">
        <v>143</v>
      </c>
      <c r="C92" s="86" t="s">
        <v>153</v>
      </c>
      <c r="D92" s="86" t="s">
        <v>82</v>
      </c>
      <c r="E92" s="86">
        <v>150899055</v>
      </c>
      <c r="F92" s="86" t="s">
        <v>154</v>
      </c>
      <c r="G92" s="86">
        <v>446809</v>
      </c>
      <c r="H92" s="86" t="s">
        <v>133</v>
      </c>
      <c r="I92" s="86">
        <v>2991</v>
      </c>
      <c r="J92" s="86" t="s">
        <v>78</v>
      </c>
      <c r="K92" s="92">
        <v>3000</v>
      </c>
      <c r="L92" s="90">
        <v>3.6000000000000004E-2</v>
      </c>
      <c r="M92" s="92">
        <v>108</v>
      </c>
    </row>
    <row r="93" spans="1:13" x14ac:dyDescent="0.25">
      <c r="A93" s="87">
        <v>45330</v>
      </c>
      <c r="B93" s="86" t="s">
        <v>143</v>
      </c>
      <c r="C93" s="86" t="s">
        <v>153</v>
      </c>
      <c r="D93" s="86" t="s">
        <v>82</v>
      </c>
      <c r="E93" s="86">
        <v>150907992</v>
      </c>
      <c r="F93" s="86" t="s">
        <v>154</v>
      </c>
      <c r="G93" s="86">
        <v>0</v>
      </c>
      <c r="H93" s="86" t="s">
        <v>216</v>
      </c>
      <c r="I93" s="86">
        <v>2997</v>
      </c>
      <c r="J93" s="86" t="s">
        <v>78</v>
      </c>
      <c r="K93" s="92">
        <v>14000</v>
      </c>
      <c r="L93" s="90">
        <v>8.8000000000000005E-3</v>
      </c>
      <c r="M93" s="92">
        <v>123.2</v>
      </c>
    </row>
    <row r="94" spans="1:13" x14ac:dyDescent="0.25">
      <c r="A94" s="87">
        <v>45330</v>
      </c>
      <c r="B94" s="86" t="s">
        <v>143</v>
      </c>
      <c r="C94" s="86" t="s">
        <v>153</v>
      </c>
      <c r="D94" s="86" t="s">
        <v>82</v>
      </c>
      <c r="E94" s="86">
        <v>150914149</v>
      </c>
      <c r="F94" s="86" t="s">
        <v>154</v>
      </c>
      <c r="G94" s="86">
        <v>127162</v>
      </c>
      <c r="H94" s="86" t="s">
        <v>223</v>
      </c>
      <c r="I94" s="86">
        <v>2881</v>
      </c>
      <c r="J94" s="86" t="s">
        <v>115</v>
      </c>
      <c r="K94" s="92">
        <v>24357.33</v>
      </c>
      <c r="L94" s="90">
        <v>3.6000000000000004E-2</v>
      </c>
      <c r="M94" s="92">
        <v>876.86</v>
      </c>
    </row>
    <row r="95" spans="1:13" x14ac:dyDescent="0.25">
      <c r="A95" s="87">
        <v>45330</v>
      </c>
      <c r="B95" s="86" t="s">
        <v>143</v>
      </c>
      <c r="C95" s="86" t="s">
        <v>153</v>
      </c>
      <c r="D95" s="86" t="s">
        <v>82</v>
      </c>
      <c r="E95" s="86">
        <v>150916460</v>
      </c>
      <c r="F95" s="86" t="s">
        <v>154</v>
      </c>
      <c r="G95" s="86">
        <v>362397</v>
      </c>
      <c r="H95" s="86" t="s">
        <v>151</v>
      </c>
      <c r="I95" s="86">
        <v>3100</v>
      </c>
      <c r="J95" s="86" t="s">
        <v>78</v>
      </c>
      <c r="K95" s="92">
        <v>3302.03</v>
      </c>
      <c r="L95" s="90">
        <v>0</v>
      </c>
      <c r="M95" s="92">
        <v>0</v>
      </c>
    </row>
    <row r="96" spans="1:13" x14ac:dyDescent="0.25">
      <c r="A96" s="87">
        <v>45330</v>
      </c>
      <c r="B96" s="86" t="s">
        <v>143</v>
      </c>
      <c r="C96" s="86" t="s">
        <v>153</v>
      </c>
      <c r="D96" s="86" t="s">
        <v>82</v>
      </c>
      <c r="E96" s="86">
        <v>150928115</v>
      </c>
      <c r="F96" s="86" t="s">
        <v>154</v>
      </c>
      <c r="G96" s="86">
        <v>127162</v>
      </c>
      <c r="H96" s="86" t="s">
        <v>224</v>
      </c>
      <c r="I96" s="86">
        <v>2881</v>
      </c>
      <c r="J96" s="86" t="s">
        <v>115</v>
      </c>
      <c r="K96" s="92">
        <v>1000</v>
      </c>
      <c r="L96" s="90">
        <v>3.6000000000000004E-2</v>
      </c>
      <c r="M96" s="92">
        <v>36</v>
      </c>
    </row>
    <row r="97" spans="1:13" x14ac:dyDescent="0.25">
      <c r="A97" s="87">
        <v>45330</v>
      </c>
      <c r="B97" s="86" t="s">
        <v>158</v>
      </c>
      <c r="C97" s="86" t="s">
        <v>56</v>
      </c>
      <c r="D97" s="86" t="s">
        <v>82</v>
      </c>
      <c r="E97" s="86">
        <v>150929291</v>
      </c>
      <c r="F97" s="86" t="s">
        <v>102</v>
      </c>
      <c r="G97" s="86">
        <v>134204</v>
      </c>
      <c r="H97" s="86" t="s">
        <v>225</v>
      </c>
      <c r="I97" s="86">
        <v>2991</v>
      </c>
      <c r="J97" s="86" t="s">
        <v>78</v>
      </c>
      <c r="K97" s="92">
        <v>1000</v>
      </c>
      <c r="L97" s="90">
        <v>2.2099999999999998E-2</v>
      </c>
      <c r="M97" s="92">
        <v>22.1</v>
      </c>
    </row>
    <row r="98" spans="1:13" x14ac:dyDescent="0.25">
      <c r="A98" s="87">
        <v>45330</v>
      </c>
      <c r="B98" s="86" t="s">
        <v>161</v>
      </c>
      <c r="C98" s="86" t="s">
        <v>21</v>
      </c>
      <c r="D98" s="86" t="s">
        <v>82</v>
      </c>
      <c r="E98" s="86">
        <v>150893652</v>
      </c>
      <c r="F98" s="86" t="s">
        <v>80</v>
      </c>
      <c r="G98" s="86">
        <v>431663</v>
      </c>
      <c r="H98" s="86" t="s">
        <v>191</v>
      </c>
      <c r="I98" s="86">
        <v>2996</v>
      </c>
      <c r="J98" s="86" t="s">
        <v>78</v>
      </c>
      <c r="K98" s="92">
        <v>2500</v>
      </c>
      <c r="L98" s="90">
        <v>3.6000000000000004E-2</v>
      </c>
      <c r="M98" s="92">
        <v>90</v>
      </c>
    </row>
    <row r="99" spans="1:13" x14ac:dyDescent="0.25">
      <c r="A99" s="87">
        <v>45330</v>
      </c>
      <c r="B99" s="86" t="s">
        <v>161</v>
      </c>
      <c r="C99" s="86" t="s">
        <v>24</v>
      </c>
      <c r="D99" s="86" t="s">
        <v>82</v>
      </c>
      <c r="E99" s="86">
        <v>994272233</v>
      </c>
      <c r="F99" s="86" t="s">
        <v>81</v>
      </c>
      <c r="G99" s="86">
        <v>0</v>
      </c>
      <c r="H99" s="86" t="s">
        <v>226</v>
      </c>
      <c r="I99" s="86">
        <v>2992</v>
      </c>
      <c r="J99" s="86" t="s">
        <v>78</v>
      </c>
      <c r="K99" s="92">
        <v>3000</v>
      </c>
      <c r="L99" s="90">
        <v>3.6000000000000004E-2</v>
      </c>
      <c r="M99" s="92">
        <v>108</v>
      </c>
    </row>
    <row r="100" spans="1:13" x14ac:dyDescent="0.25">
      <c r="A100" s="87">
        <v>45330</v>
      </c>
      <c r="B100" s="86" t="s">
        <v>161</v>
      </c>
      <c r="C100" s="86" t="s">
        <v>162</v>
      </c>
      <c r="D100" s="86" t="s">
        <v>82</v>
      </c>
      <c r="E100" s="86">
        <v>150912944</v>
      </c>
      <c r="F100" s="86" t="s">
        <v>163</v>
      </c>
      <c r="G100" s="86">
        <v>219945</v>
      </c>
      <c r="H100" s="86" t="s">
        <v>172</v>
      </c>
      <c r="I100" s="86">
        <v>2881</v>
      </c>
      <c r="J100" s="86" t="s">
        <v>115</v>
      </c>
      <c r="K100" s="92">
        <v>1500</v>
      </c>
      <c r="L100" s="90">
        <v>3.6000000000000004E-2</v>
      </c>
      <c r="M100" s="92">
        <v>54</v>
      </c>
    </row>
    <row r="101" spans="1:13" x14ac:dyDescent="0.25">
      <c r="A101" s="87">
        <v>45330</v>
      </c>
      <c r="B101" s="86" t="s">
        <v>161</v>
      </c>
      <c r="C101" s="86" t="s">
        <v>162</v>
      </c>
      <c r="D101" s="86" t="s">
        <v>82</v>
      </c>
      <c r="E101" s="86">
        <v>150916328</v>
      </c>
      <c r="F101" s="86" t="s">
        <v>163</v>
      </c>
      <c r="G101" s="86">
        <v>0</v>
      </c>
      <c r="H101" s="86" t="s">
        <v>174</v>
      </c>
      <c r="I101" s="86">
        <v>2996</v>
      </c>
      <c r="J101" s="86" t="s">
        <v>78</v>
      </c>
      <c r="K101" s="92">
        <v>1700</v>
      </c>
      <c r="L101" s="90">
        <v>3.6000000000000004E-2</v>
      </c>
      <c r="M101" s="92">
        <v>61.2</v>
      </c>
    </row>
    <row r="102" spans="1:13" x14ac:dyDescent="0.25">
      <c r="A102" s="87">
        <v>45330</v>
      </c>
      <c r="B102" s="86" t="s">
        <v>161</v>
      </c>
      <c r="C102" s="86" t="s">
        <v>168</v>
      </c>
      <c r="D102" s="86" t="s">
        <v>82</v>
      </c>
      <c r="E102" s="86">
        <v>150838700</v>
      </c>
      <c r="F102" s="86" t="s">
        <v>169</v>
      </c>
      <c r="G102" s="86">
        <v>219945</v>
      </c>
      <c r="H102" s="86" t="s">
        <v>212</v>
      </c>
      <c r="I102" s="86">
        <v>2882</v>
      </c>
      <c r="J102" s="86" t="s">
        <v>115</v>
      </c>
      <c r="K102" s="92">
        <v>17280</v>
      </c>
      <c r="L102" s="90">
        <v>3.6000000000000004E-2</v>
      </c>
      <c r="M102" s="92">
        <v>622.08000000000004</v>
      </c>
    </row>
    <row r="103" spans="1:13" x14ac:dyDescent="0.25">
      <c r="A103" s="87">
        <v>45330</v>
      </c>
      <c r="B103" s="86" t="s">
        <v>161</v>
      </c>
      <c r="C103" s="86" t="s">
        <v>168</v>
      </c>
      <c r="D103" s="86" t="s">
        <v>82</v>
      </c>
      <c r="E103" s="86">
        <v>150886708</v>
      </c>
      <c r="F103" s="86" t="s">
        <v>169</v>
      </c>
      <c r="G103" s="86">
        <v>169123</v>
      </c>
      <c r="H103" s="86" t="s">
        <v>220</v>
      </c>
      <c r="I103" s="86">
        <v>3100</v>
      </c>
      <c r="J103" s="86" t="s">
        <v>78</v>
      </c>
      <c r="K103" s="92">
        <v>1268.8499999999999</v>
      </c>
      <c r="L103" s="90">
        <v>0</v>
      </c>
      <c r="M103" s="92">
        <v>0</v>
      </c>
    </row>
    <row r="104" spans="1:13" x14ac:dyDescent="0.25">
      <c r="A104" s="87">
        <v>45330</v>
      </c>
      <c r="B104" s="86" t="s">
        <v>175</v>
      </c>
      <c r="C104" s="86" t="s">
        <v>176</v>
      </c>
      <c r="D104" s="86" t="s">
        <v>82</v>
      </c>
      <c r="E104" s="86">
        <v>150872491</v>
      </c>
      <c r="F104" s="86" t="s">
        <v>177</v>
      </c>
      <c r="G104" s="86">
        <v>20137</v>
      </c>
      <c r="H104" s="86" t="s">
        <v>212</v>
      </c>
      <c r="I104" s="86">
        <v>2882</v>
      </c>
      <c r="J104" s="86" t="s">
        <v>115</v>
      </c>
      <c r="K104" s="92">
        <v>16200</v>
      </c>
      <c r="L104" s="90">
        <v>3.7999999999999999E-2</v>
      </c>
      <c r="M104" s="92">
        <v>615.6</v>
      </c>
    </row>
    <row r="105" spans="1:13" x14ac:dyDescent="0.25">
      <c r="A105" s="87">
        <v>45330</v>
      </c>
      <c r="B105" s="86" t="s">
        <v>175</v>
      </c>
      <c r="C105" s="86" t="s">
        <v>176</v>
      </c>
      <c r="D105" s="86" t="s">
        <v>82</v>
      </c>
      <c r="E105" s="86">
        <v>150936292</v>
      </c>
      <c r="F105" s="86" t="s">
        <v>177</v>
      </c>
      <c r="G105" s="86">
        <v>20137</v>
      </c>
      <c r="H105" s="86" t="s">
        <v>165</v>
      </c>
      <c r="I105" s="86">
        <v>2882</v>
      </c>
      <c r="J105" s="86" t="s">
        <v>115</v>
      </c>
      <c r="K105" s="92">
        <v>23200</v>
      </c>
      <c r="L105" s="90">
        <v>3.7999999999999999E-2</v>
      </c>
      <c r="M105" s="92">
        <v>881.6</v>
      </c>
    </row>
    <row r="106" spans="1:13" x14ac:dyDescent="0.25">
      <c r="A106" s="87">
        <v>45330</v>
      </c>
      <c r="B106" s="86" t="s">
        <v>89</v>
      </c>
      <c r="C106" s="86" t="s">
        <v>61</v>
      </c>
      <c r="D106" s="86" t="s">
        <v>82</v>
      </c>
      <c r="E106" s="86">
        <v>994266855</v>
      </c>
      <c r="F106" s="86" t="s">
        <v>91</v>
      </c>
      <c r="G106" s="86">
        <v>0</v>
      </c>
      <c r="H106" s="86" t="s">
        <v>227</v>
      </c>
      <c r="I106" s="86">
        <v>2992</v>
      </c>
      <c r="J106" s="86" t="s">
        <v>78</v>
      </c>
      <c r="K106" s="92">
        <v>3410.96</v>
      </c>
      <c r="L106" s="90">
        <v>2.2099999999999998E-2</v>
      </c>
      <c r="M106" s="92">
        <v>75.38</v>
      </c>
    </row>
    <row r="107" spans="1:13" x14ac:dyDescent="0.25">
      <c r="A107" s="87">
        <v>45330</v>
      </c>
      <c r="B107" s="86" t="s">
        <v>89</v>
      </c>
      <c r="C107" s="86" t="s">
        <v>228</v>
      </c>
      <c r="D107" s="86" t="s">
        <v>135</v>
      </c>
      <c r="E107" s="86">
        <v>150890588</v>
      </c>
      <c r="F107" s="86" t="s">
        <v>93</v>
      </c>
      <c r="G107" s="86">
        <v>218982</v>
      </c>
      <c r="H107" s="86" t="s">
        <v>149</v>
      </c>
      <c r="I107" s="86">
        <v>2881</v>
      </c>
      <c r="J107" s="86" t="s">
        <v>115</v>
      </c>
      <c r="K107" s="92">
        <v>1650</v>
      </c>
      <c r="L107" s="90">
        <v>2.2499999999999999E-2</v>
      </c>
      <c r="M107" s="92">
        <v>37.130000000000003</v>
      </c>
    </row>
    <row r="108" spans="1:13" x14ac:dyDescent="0.25">
      <c r="A108" s="87">
        <v>45330</v>
      </c>
      <c r="B108" s="86" t="s">
        <v>89</v>
      </c>
      <c r="C108" s="86" t="s">
        <v>228</v>
      </c>
      <c r="D108" s="86" t="s">
        <v>135</v>
      </c>
      <c r="E108" s="86">
        <v>150898527</v>
      </c>
      <c r="F108" s="86" t="s">
        <v>93</v>
      </c>
      <c r="G108" s="86">
        <v>0</v>
      </c>
      <c r="H108" s="86" t="s">
        <v>187</v>
      </c>
      <c r="I108" s="86">
        <v>2996</v>
      </c>
      <c r="J108" s="86" t="s">
        <v>78</v>
      </c>
      <c r="K108" s="92">
        <v>3000</v>
      </c>
      <c r="L108" s="90">
        <v>0.03</v>
      </c>
      <c r="M108" s="92">
        <v>90</v>
      </c>
    </row>
    <row r="109" spans="1:13" x14ac:dyDescent="0.25">
      <c r="A109" s="87">
        <v>45330</v>
      </c>
      <c r="B109" s="86" t="s">
        <v>89</v>
      </c>
      <c r="C109" s="86" t="s">
        <v>228</v>
      </c>
      <c r="D109" s="86" t="s">
        <v>135</v>
      </c>
      <c r="E109" s="86">
        <v>150900159</v>
      </c>
      <c r="F109" s="86" t="s">
        <v>93</v>
      </c>
      <c r="G109" s="86">
        <v>294698</v>
      </c>
      <c r="H109" s="86" t="s">
        <v>183</v>
      </c>
      <c r="I109" s="86">
        <v>3100</v>
      </c>
      <c r="J109" s="86" t="s">
        <v>78</v>
      </c>
      <c r="K109" s="92">
        <v>2000</v>
      </c>
      <c r="L109" s="90">
        <v>0</v>
      </c>
      <c r="M109" s="92">
        <v>0</v>
      </c>
    </row>
    <row r="110" spans="1:13" x14ac:dyDescent="0.25">
      <c r="A110" s="87">
        <v>45330</v>
      </c>
      <c r="B110" s="86" t="s">
        <v>89</v>
      </c>
      <c r="C110" s="86" t="s">
        <v>62</v>
      </c>
      <c r="D110" s="86" t="s">
        <v>82</v>
      </c>
      <c r="E110" s="86">
        <v>150910380</v>
      </c>
      <c r="F110" s="86" t="s">
        <v>184</v>
      </c>
      <c r="G110" s="86">
        <v>220712</v>
      </c>
      <c r="H110" s="86" t="s">
        <v>225</v>
      </c>
      <c r="I110" s="86">
        <v>2991</v>
      </c>
      <c r="J110" s="86" t="s">
        <v>78</v>
      </c>
      <c r="K110" s="92">
        <v>3000</v>
      </c>
      <c r="L110" s="90">
        <v>2.2099999999999998E-2</v>
      </c>
      <c r="M110" s="92">
        <v>66.3</v>
      </c>
    </row>
    <row r="111" spans="1:13" x14ac:dyDescent="0.25">
      <c r="A111" s="87">
        <v>45330</v>
      </c>
      <c r="B111" s="86" t="s">
        <v>89</v>
      </c>
      <c r="C111" s="86" t="s">
        <v>68</v>
      </c>
      <c r="D111" s="86" t="s">
        <v>82</v>
      </c>
      <c r="E111" s="86">
        <v>150922655</v>
      </c>
      <c r="F111" s="86" t="s">
        <v>186</v>
      </c>
      <c r="G111" s="86">
        <v>0</v>
      </c>
      <c r="H111" s="86" t="s">
        <v>229</v>
      </c>
      <c r="I111" s="86">
        <v>2997</v>
      </c>
      <c r="J111" s="86" t="s">
        <v>78</v>
      </c>
      <c r="K111" s="92">
        <v>5000</v>
      </c>
      <c r="L111" s="90">
        <v>0.03</v>
      </c>
      <c r="M111" s="92">
        <v>150</v>
      </c>
    </row>
    <row r="112" spans="1:13" x14ac:dyDescent="0.25">
      <c r="A112" s="87">
        <v>45330</v>
      </c>
      <c r="B112" s="86" t="s">
        <v>89</v>
      </c>
      <c r="C112" s="86" t="s">
        <v>68</v>
      </c>
      <c r="D112" s="86" t="s">
        <v>82</v>
      </c>
      <c r="E112" s="86">
        <v>150922667</v>
      </c>
      <c r="F112" s="86" t="s">
        <v>230</v>
      </c>
      <c r="G112" s="86">
        <v>0</v>
      </c>
      <c r="H112" s="86" t="s">
        <v>231</v>
      </c>
      <c r="I112" s="86">
        <v>2991</v>
      </c>
      <c r="J112" s="86" t="s">
        <v>78</v>
      </c>
      <c r="K112" s="92">
        <v>3000</v>
      </c>
      <c r="L112" s="90">
        <v>0.03</v>
      </c>
      <c r="M112" s="92">
        <v>90</v>
      </c>
    </row>
    <row r="113" spans="1:13" x14ac:dyDescent="0.25">
      <c r="A113" s="87">
        <v>45330</v>
      </c>
      <c r="B113" s="86" t="s">
        <v>89</v>
      </c>
      <c r="C113" s="86" t="s">
        <v>189</v>
      </c>
      <c r="D113" s="86" t="s">
        <v>82</v>
      </c>
      <c r="E113" s="86">
        <v>150787208</v>
      </c>
      <c r="F113" s="86" t="s">
        <v>190</v>
      </c>
      <c r="G113" s="86">
        <v>94886</v>
      </c>
      <c r="H113" s="86" t="s">
        <v>155</v>
      </c>
      <c r="I113" s="86">
        <v>2882</v>
      </c>
      <c r="J113" s="86" t="s">
        <v>115</v>
      </c>
      <c r="K113" s="92">
        <v>1000</v>
      </c>
      <c r="L113" s="90">
        <v>0.03</v>
      </c>
      <c r="M113" s="92">
        <v>30</v>
      </c>
    </row>
    <row r="114" spans="1:13" x14ac:dyDescent="0.25">
      <c r="A114" s="87">
        <v>45330</v>
      </c>
      <c r="B114" s="86" t="s">
        <v>89</v>
      </c>
      <c r="C114" s="86" t="s">
        <v>192</v>
      </c>
      <c r="D114" s="86" t="s">
        <v>72</v>
      </c>
      <c r="E114" s="86">
        <v>150867115</v>
      </c>
      <c r="F114" s="86" t="s">
        <v>193</v>
      </c>
      <c r="G114" s="86">
        <v>0</v>
      </c>
      <c r="H114" s="86" t="s">
        <v>174</v>
      </c>
      <c r="I114" s="86">
        <v>2997</v>
      </c>
      <c r="J114" s="86" t="s">
        <v>78</v>
      </c>
      <c r="K114" s="92">
        <v>1151.97</v>
      </c>
      <c r="L114" s="90">
        <v>0</v>
      </c>
      <c r="M114" s="86"/>
    </row>
    <row r="115" spans="1:13" x14ac:dyDescent="0.25">
      <c r="A115" s="87">
        <v>45330</v>
      </c>
      <c r="B115" s="86" t="s">
        <v>89</v>
      </c>
      <c r="C115" s="86" t="s">
        <v>203</v>
      </c>
      <c r="D115" s="86" t="s">
        <v>131</v>
      </c>
      <c r="E115" s="86">
        <v>150891303</v>
      </c>
      <c r="F115" s="86" t="s">
        <v>204</v>
      </c>
      <c r="G115" s="86">
        <v>221350</v>
      </c>
      <c r="H115" s="86" t="s">
        <v>142</v>
      </c>
      <c r="I115" s="86">
        <v>2991</v>
      </c>
      <c r="J115" s="86" t="s">
        <v>78</v>
      </c>
      <c r="K115" s="92">
        <v>7000</v>
      </c>
      <c r="L115" s="90">
        <v>0</v>
      </c>
      <c r="M115" s="86"/>
    </row>
    <row r="116" spans="1:13" x14ac:dyDescent="0.25">
      <c r="A116" s="87">
        <v>45330</v>
      </c>
      <c r="B116" s="86" t="s">
        <v>89</v>
      </c>
      <c r="C116" s="86" t="s">
        <v>203</v>
      </c>
      <c r="D116" s="86" t="s">
        <v>131</v>
      </c>
      <c r="E116" s="86">
        <v>150893503</v>
      </c>
      <c r="F116" s="86" t="s">
        <v>204</v>
      </c>
      <c r="G116" s="86">
        <v>137478</v>
      </c>
      <c r="H116" s="86" t="s">
        <v>137</v>
      </c>
      <c r="I116" s="86">
        <v>3100</v>
      </c>
      <c r="J116" s="86" t="s">
        <v>78</v>
      </c>
      <c r="K116" s="92">
        <v>661.44</v>
      </c>
      <c r="L116" s="90">
        <v>0</v>
      </c>
      <c r="M116" s="86"/>
    </row>
    <row r="117" spans="1:13" x14ac:dyDescent="0.25">
      <c r="A117" s="87">
        <v>45330</v>
      </c>
      <c r="B117" s="86" t="s">
        <v>89</v>
      </c>
      <c r="C117" s="86" t="s">
        <v>203</v>
      </c>
      <c r="D117" s="86" t="s">
        <v>131</v>
      </c>
      <c r="E117" s="86">
        <v>150898492</v>
      </c>
      <c r="F117" s="86" t="s">
        <v>204</v>
      </c>
      <c r="G117" s="86">
        <v>218603</v>
      </c>
      <c r="H117" s="86" t="s">
        <v>149</v>
      </c>
      <c r="I117" s="86">
        <v>2881</v>
      </c>
      <c r="J117" s="86" t="s">
        <v>115</v>
      </c>
      <c r="K117" s="92">
        <v>30000</v>
      </c>
      <c r="L117" s="90">
        <v>0</v>
      </c>
      <c r="M117" s="86"/>
    </row>
    <row r="118" spans="1:13" x14ac:dyDescent="0.25">
      <c r="A118" s="87">
        <v>45330</v>
      </c>
      <c r="B118" s="86" t="s">
        <v>89</v>
      </c>
      <c r="C118" s="86" t="s">
        <v>203</v>
      </c>
      <c r="D118" s="86" t="s">
        <v>131</v>
      </c>
      <c r="E118" s="86">
        <v>150918845</v>
      </c>
      <c r="F118" s="86" t="s">
        <v>204</v>
      </c>
      <c r="G118" s="86">
        <v>1402</v>
      </c>
      <c r="H118" s="86" t="s">
        <v>232</v>
      </c>
      <c r="I118" s="86">
        <v>2882</v>
      </c>
      <c r="J118" s="86" t="s">
        <v>115</v>
      </c>
      <c r="K118" s="92">
        <v>9482.89</v>
      </c>
      <c r="L118" s="90">
        <v>0</v>
      </c>
      <c r="M118" s="86"/>
    </row>
    <row r="119" spans="1:13" x14ac:dyDescent="0.25">
      <c r="A119" s="87">
        <v>45330</v>
      </c>
      <c r="B119" s="86" t="s">
        <v>89</v>
      </c>
      <c r="C119" s="86" t="s">
        <v>203</v>
      </c>
      <c r="D119" s="86" t="s">
        <v>131</v>
      </c>
      <c r="E119" s="86">
        <v>150924501</v>
      </c>
      <c r="F119" s="86" t="s">
        <v>204</v>
      </c>
      <c r="G119" s="86">
        <v>218982</v>
      </c>
      <c r="H119" s="86" t="s">
        <v>185</v>
      </c>
      <c r="I119" s="86">
        <v>2882</v>
      </c>
      <c r="J119" s="86" t="s">
        <v>115</v>
      </c>
      <c r="K119" s="92">
        <v>10667.01</v>
      </c>
      <c r="L119" s="90">
        <v>0</v>
      </c>
      <c r="M119" s="86"/>
    </row>
    <row r="120" spans="1:13" x14ac:dyDescent="0.25">
      <c r="A120" s="87">
        <v>45330</v>
      </c>
      <c r="B120" s="86" t="s">
        <v>89</v>
      </c>
      <c r="C120" s="86" t="s">
        <v>203</v>
      </c>
      <c r="D120" s="86" t="s">
        <v>131</v>
      </c>
      <c r="E120" s="86">
        <v>150937455</v>
      </c>
      <c r="F120" s="86" t="s">
        <v>204</v>
      </c>
      <c r="G120" s="86">
        <v>215441</v>
      </c>
      <c r="H120" s="86" t="s">
        <v>202</v>
      </c>
      <c r="I120" s="86">
        <v>2881</v>
      </c>
      <c r="J120" s="86" t="s">
        <v>115</v>
      </c>
      <c r="K120" s="92">
        <v>7000</v>
      </c>
      <c r="L120" s="90">
        <v>0</v>
      </c>
      <c r="M120" s="86"/>
    </row>
    <row r="121" spans="1:13" x14ac:dyDescent="0.25">
      <c r="A121" s="87">
        <v>45330</v>
      </c>
      <c r="B121" s="86" t="s">
        <v>89</v>
      </c>
      <c r="C121" s="86" t="s">
        <v>203</v>
      </c>
      <c r="D121" s="86" t="s">
        <v>131</v>
      </c>
      <c r="E121" s="86">
        <v>150938703</v>
      </c>
      <c r="F121" s="86" t="s">
        <v>204</v>
      </c>
      <c r="G121" s="86">
        <v>218982</v>
      </c>
      <c r="H121" s="86" t="s">
        <v>149</v>
      </c>
      <c r="I121" s="86">
        <v>2881</v>
      </c>
      <c r="J121" s="86" t="s">
        <v>115</v>
      </c>
      <c r="K121" s="92">
        <v>4350</v>
      </c>
      <c r="L121" s="90">
        <v>0</v>
      </c>
      <c r="M121" s="86"/>
    </row>
    <row r="122" spans="1:13" x14ac:dyDescent="0.25">
      <c r="A122" s="87">
        <v>45330</v>
      </c>
      <c r="B122" s="86" t="s">
        <v>89</v>
      </c>
      <c r="C122" s="86" t="s">
        <v>20</v>
      </c>
      <c r="D122" s="86" t="s">
        <v>82</v>
      </c>
      <c r="E122" s="86">
        <v>150878449</v>
      </c>
      <c r="F122" s="86" t="s">
        <v>88</v>
      </c>
      <c r="G122" s="86">
        <v>218982</v>
      </c>
      <c r="H122" s="86" t="s">
        <v>149</v>
      </c>
      <c r="I122" s="86">
        <v>2881</v>
      </c>
      <c r="J122" s="86" t="s">
        <v>115</v>
      </c>
      <c r="K122" s="92">
        <v>4715.51</v>
      </c>
      <c r="L122" s="90">
        <v>2.2499999999999999E-2</v>
      </c>
      <c r="M122" s="92">
        <v>106.1</v>
      </c>
    </row>
    <row r="123" spans="1:13" x14ac:dyDescent="0.25">
      <c r="A123" s="87">
        <v>45330</v>
      </c>
      <c r="B123" s="86" t="s">
        <v>89</v>
      </c>
      <c r="C123" s="86" t="s">
        <v>20</v>
      </c>
      <c r="D123" s="86" t="s">
        <v>82</v>
      </c>
      <c r="E123" s="86">
        <v>150912019</v>
      </c>
      <c r="F123" s="86" t="s">
        <v>88</v>
      </c>
      <c r="G123" s="86">
        <v>218982</v>
      </c>
      <c r="H123" s="86" t="s">
        <v>149</v>
      </c>
      <c r="I123" s="86">
        <v>2881</v>
      </c>
      <c r="J123" s="86" t="s">
        <v>115</v>
      </c>
      <c r="K123" s="92">
        <v>580</v>
      </c>
      <c r="L123" s="90">
        <v>2.2499999999999999E-2</v>
      </c>
      <c r="M123" s="92">
        <v>13.05</v>
      </c>
    </row>
    <row r="124" spans="1:13" x14ac:dyDescent="0.25">
      <c r="A124" s="87">
        <v>45330</v>
      </c>
      <c r="B124" s="86" t="s">
        <v>89</v>
      </c>
      <c r="C124" s="86" t="s">
        <v>20</v>
      </c>
      <c r="D124" s="86" t="s">
        <v>82</v>
      </c>
      <c r="E124" s="86">
        <v>150913991</v>
      </c>
      <c r="F124" s="86" t="s">
        <v>88</v>
      </c>
      <c r="G124" s="86">
        <v>221350</v>
      </c>
      <c r="H124" s="86" t="s">
        <v>196</v>
      </c>
      <c r="I124" s="86">
        <v>2991</v>
      </c>
      <c r="J124" s="86" t="s">
        <v>78</v>
      </c>
      <c r="K124" s="92">
        <v>4000</v>
      </c>
      <c r="L124" s="90">
        <v>2.2099999999999998E-2</v>
      </c>
      <c r="M124" s="92">
        <v>88.4</v>
      </c>
    </row>
    <row r="125" spans="1:13" x14ac:dyDescent="0.25">
      <c r="A125" s="87">
        <v>45330</v>
      </c>
      <c r="B125" s="86" t="s">
        <v>89</v>
      </c>
      <c r="C125" s="86" t="s">
        <v>20</v>
      </c>
      <c r="D125" s="86" t="s">
        <v>82</v>
      </c>
      <c r="E125" s="86">
        <v>150917172</v>
      </c>
      <c r="F125" s="86" t="s">
        <v>88</v>
      </c>
      <c r="G125" s="86">
        <v>218982</v>
      </c>
      <c r="H125" s="86" t="s">
        <v>233</v>
      </c>
      <c r="I125" s="86">
        <v>2881</v>
      </c>
      <c r="J125" s="86" t="s">
        <v>115</v>
      </c>
      <c r="K125" s="92">
        <v>0</v>
      </c>
      <c r="L125" s="90">
        <v>0</v>
      </c>
      <c r="M125" s="92">
        <v>0</v>
      </c>
    </row>
    <row r="126" spans="1:13" x14ac:dyDescent="0.25">
      <c r="A126" s="87">
        <v>45330</v>
      </c>
      <c r="B126" s="86" t="s">
        <v>89</v>
      </c>
      <c r="C126" s="86" t="s">
        <v>208</v>
      </c>
      <c r="D126" s="86" t="s">
        <v>72</v>
      </c>
      <c r="E126" s="86">
        <v>150869323</v>
      </c>
      <c r="F126" s="86" t="s">
        <v>209</v>
      </c>
      <c r="G126" s="86">
        <v>209153</v>
      </c>
      <c r="H126" s="86" t="s">
        <v>220</v>
      </c>
      <c r="I126" s="86">
        <v>3100</v>
      </c>
      <c r="J126" s="86" t="s">
        <v>78</v>
      </c>
      <c r="K126" s="92">
        <v>5094.26</v>
      </c>
      <c r="L126" s="90">
        <v>0</v>
      </c>
      <c r="M126" s="86"/>
    </row>
    <row r="127" spans="1:13" x14ac:dyDescent="0.25">
      <c r="A127" s="87">
        <v>45330</v>
      </c>
      <c r="B127" s="86" t="s">
        <v>89</v>
      </c>
      <c r="C127" s="86" t="s">
        <v>208</v>
      </c>
      <c r="D127" s="86" t="s">
        <v>72</v>
      </c>
      <c r="E127" s="86">
        <v>150875568</v>
      </c>
      <c r="F127" s="86" t="s">
        <v>209</v>
      </c>
      <c r="G127" s="86">
        <v>353759</v>
      </c>
      <c r="H127" s="86" t="s">
        <v>196</v>
      </c>
      <c r="I127" s="86">
        <v>2991</v>
      </c>
      <c r="J127" s="86" t="s">
        <v>78</v>
      </c>
      <c r="K127" s="92">
        <v>8000</v>
      </c>
      <c r="L127" s="90">
        <v>0</v>
      </c>
      <c r="M127" s="86"/>
    </row>
    <row r="128" spans="1:13" x14ac:dyDescent="0.25">
      <c r="A128" s="87">
        <v>45330</v>
      </c>
      <c r="B128" s="86" t="s">
        <v>89</v>
      </c>
      <c r="C128" s="86" t="s">
        <v>208</v>
      </c>
      <c r="D128" s="86" t="s">
        <v>72</v>
      </c>
      <c r="E128" s="86">
        <v>150884258</v>
      </c>
      <c r="F128" s="86" t="s">
        <v>209</v>
      </c>
      <c r="G128" s="86">
        <v>215434</v>
      </c>
      <c r="H128" s="86" t="s">
        <v>202</v>
      </c>
      <c r="I128" s="86">
        <v>2881</v>
      </c>
      <c r="J128" s="86" t="s">
        <v>115</v>
      </c>
      <c r="K128" s="92">
        <v>5000</v>
      </c>
      <c r="L128" s="90">
        <v>0</v>
      </c>
      <c r="M128" s="86"/>
    </row>
    <row r="129" spans="1:13" x14ac:dyDescent="0.25">
      <c r="A129" s="87">
        <v>45330</v>
      </c>
      <c r="B129" s="86" t="s">
        <v>89</v>
      </c>
      <c r="C129" s="86" t="s">
        <v>208</v>
      </c>
      <c r="D129" s="86" t="s">
        <v>72</v>
      </c>
      <c r="E129" s="86">
        <v>150891735</v>
      </c>
      <c r="F129" s="86" t="s">
        <v>209</v>
      </c>
      <c r="G129" s="86">
        <v>218982</v>
      </c>
      <c r="H129" s="86" t="s">
        <v>188</v>
      </c>
      <c r="I129" s="86">
        <v>2882</v>
      </c>
      <c r="J129" s="86" t="s">
        <v>115</v>
      </c>
      <c r="K129" s="92">
        <v>48054.11</v>
      </c>
      <c r="L129" s="90">
        <v>0</v>
      </c>
      <c r="M129" s="86"/>
    </row>
    <row r="130" spans="1:13" x14ac:dyDescent="0.25">
      <c r="A130" s="87">
        <v>45330</v>
      </c>
      <c r="B130" s="86" t="s">
        <v>89</v>
      </c>
      <c r="C130" s="86" t="s">
        <v>208</v>
      </c>
      <c r="D130" s="86" t="s">
        <v>72</v>
      </c>
      <c r="E130" s="86">
        <v>150893367</v>
      </c>
      <c r="F130" s="86" t="s">
        <v>209</v>
      </c>
      <c r="G130" s="86">
        <v>294698</v>
      </c>
      <c r="H130" s="86" t="s">
        <v>183</v>
      </c>
      <c r="I130" s="86">
        <v>3100</v>
      </c>
      <c r="J130" s="86" t="s">
        <v>78</v>
      </c>
      <c r="K130" s="92">
        <v>1578.5</v>
      </c>
      <c r="L130" s="90">
        <v>0</v>
      </c>
      <c r="M130" s="86"/>
    </row>
    <row r="131" spans="1:13" x14ac:dyDescent="0.25">
      <c r="A131" s="87">
        <v>45330</v>
      </c>
      <c r="B131" s="86" t="s">
        <v>89</v>
      </c>
      <c r="C131" s="86" t="s">
        <v>208</v>
      </c>
      <c r="D131" s="86" t="s">
        <v>72</v>
      </c>
      <c r="E131" s="86">
        <v>150898771</v>
      </c>
      <c r="F131" s="86" t="s">
        <v>209</v>
      </c>
      <c r="G131" s="86">
        <v>294698</v>
      </c>
      <c r="H131" s="86" t="s">
        <v>183</v>
      </c>
      <c r="I131" s="86">
        <v>3100</v>
      </c>
      <c r="J131" s="86" t="s">
        <v>78</v>
      </c>
      <c r="K131" s="92">
        <v>650</v>
      </c>
      <c r="L131" s="90">
        <v>0</v>
      </c>
      <c r="M131" s="86"/>
    </row>
    <row r="132" spans="1:13" x14ac:dyDescent="0.25">
      <c r="A132" s="87">
        <v>45330</v>
      </c>
      <c r="B132" s="86" t="s">
        <v>89</v>
      </c>
      <c r="C132" s="86" t="s">
        <v>208</v>
      </c>
      <c r="D132" s="86" t="s">
        <v>72</v>
      </c>
      <c r="E132" s="86">
        <v>150902104</v>
      </c>
      <c r="F132" s="86" t="s">
        <v>209</v>
      </c>
      <c r="G132" s="86">
        <v>215441</v>
      </c>
      <c r="H132" s="86" t="s">
        <v>149</v>
      </c>
      <c r="I132" s="86">
        <v>2881</v>
      </c>
      <c r="J132" s="86" t="s">
        <v>115</v>
      </c>
      <c r="K132" s="92">
        <v>5500</v>
      </c>
      <c r="L132" s="90">
        <v>0</v>
      </c>
      <c r="M132" s="86"/>
    </row>
    <row r="133" spans="1:13" x14ac:dyDescent="0.25">
      <c r="A133" s="87">
        <v>45330</v>
      </c>
      <c r="B133" s="86" t="s">
        <v>211</v>
      </c>
      <c r="C133" s="86" t="s">
        <v>66</v>
      </c>
      <c r="D133" s="86" t="s">
        <v>82</v>
      </c>
      <c r="E133" s="86">
        <v>150925433</v>
      </c>
      <c r="F133" s="86" t="s">
        <v>99</v>
      </c>
      <c r="G133" s="86">
        <v>124414</v>
      </c>
      <c r="H133" s="86" t="s">
        <v>234</v>
      </c>
      <c r="I133" s="86">
        <v>2881</v>
      </c>
      <c r="J133" s="86" t="s">
        <v>115</v>
      </c>
      <c r="K133" s="92">
        <v>7000</v>
      </c>
      <c r="L133" s="90">
        <v>0.03</v>
      </c>
      <c r="M133" s="92">
        <v>210</v>
      </c>
    </row>
    <row r="134" spans="1:13" x14ac:dyDescent="0.25">
      <c r="A134" s="87">
        <v>45330</v>
      </c>
      <c r="B134" s="86" t="s">
        <v>211</v>
      </c>
      <c r="C134" s="86" t="s">
        <v>64</v>
      </c>
      <c r="D134" s="86" t="s">
        <v>82</v>
      </c>
      <c r="E134" s="86">
        <v>150899378</v>
      </c>
      <c r="F134" s="86" t="s">
        <v>105</v>
      </c>
      <c r="G134" s="86">
        <v>124414</v>
      </c>
      <c r="H134" s="86" t="s">
        <v>217</v>
      </c>
      <c r="I134" s="86">
        <v>2882</v>
      </c>
      <c r="J134" s="86" t="s">
        <v>115</v>
      </c>
      <c r="K134" s="92">
        <v>7000</v>
      </c>
      <c r="L134" s="90">
        <v>0.03</v>
      </c>
      <c r="M134" s="92">
        <v>210</v>
      </c>
    </row>
    <row r="135" spans="1:13" x14ac:dyDescent="0.25">
      <c r="A135" s="87">
        <v>45330</v>
      </c>
      <c r="B135" s="86" t="s">
        <v>211</v>
      </c>
      <c r="C135" s="86" t="s">
        <v>64</v>
      </c>
      <c r="D135" s="86" t="s">
        <v>82</v>
      </c>
      <c r="E135" s="86">
        <v>150924802</v>
      </c>
      <c r="F135" s="86" t="s">
        <v>105</v>
      </c>
      <c r="G135" s="86">
        <v>124414</v>
      </c>
      <c r="H135" s="86" t="s">
        <v>212</v>
      </c>
      <c r="I135" s="86">
        <v>2882</v>
      </c>
      <c r="J135" s="86" t="s">
        <v>115</v>
      </c>
      <c r="K135" s="92">
        <v>13000</v>
      </c>
      <c r="L135" s="90">
        <v>0.03</v>
      </c>
      <c r="M135" s="92">
        <v>390</v>
      </c>
    </row>
    <row r="136" spans="1:13" x14ac:dyDescent="0.25">
      <c r="A136" s="87">
        <v>45330</v>
      </c>
      <c r="B136" s="86" t="s">
        <v>211</v>
      </c>
      <c r="C136" s="86" t="s">
        <v>27</v>
      </c>
      <c r="D136" s="86" t="s">
        <v>82</v>
      </c>
      <c r="E136" s="86">
        <v>150874025</v>
      </c>
      <c r="F136" s="86" t="s">
        <v>104</v>
      </c>
      <c r="G136" s="86">
        <v>99503</v>
      </c>
      <c r="H136" s="86" t="s">
        <v>156</v>
      </c>
      <c r="I136" s="86">
        <v>2882</v>
      </c>
      <c r="J136" s="86" t="s">
        <v>115</v>
      </c>
      <c r="K136" s="92">
        <v>3521.93</v>
      </c>
      <c r="L136" s="90">
        <v>0.03</v>
      </c>
      <c r="M136" s="92">
        <v>105.66</v>
      </c>
    </row>
    <row r="137" spans="1:13" x14ac:dyDescent="0.25">
      <c r="A137" s="87">
        <v>45330</v>
      </c>
      <c r="B137" s="86" t="s">
        <v>211</v>
      </c>
      <c r="C137" s="86" t="s">
        <v>27</v>
      </c>
      <c r="D137" s="86" t="s">
        <v>82</v>
      </c>
      <c r="E137" s="86">
        <v>150942389</v>
      </c>
      <c r="F137" s="86" t="s">
        <v>104</v>
      </c>
      <c r="G137" s="86">
        <v>156718</v>
      </c>
      <c r="H137" s="86" t="s">
        <v>235</v>
      </c>
      <c r="I137" s="86">
        <v>2882</v>
      </c>
      <c r="J137" s="86" t="s">
        <v>115</v>
      </c>
      <c r="K137" s="92">
        <v>50000</v>
      </c>
      <c r="L137" s="90">
        <v>0.03</v>
      </c>
      <c r="M137" s="92">
        <v>1500</v>
      </c>
    </row>
    <row r="138" spans="1:13" x14ac:dyDescent="0.25">
      <c r="A138" s="87">
        <v>45330</v>
      </c>
      <c r="B138" s="86" t="s">
        <v>211</v>
      </c>
      <c r="C138" s="86" t="s">
        <v>28</v>
      </c>
      <c r="D138" s="86" t="s">
        <v>82</v>
      </c>
      <c r="E138" s="86">
        <v>150870669</v>
      </c>
      <c r="F138" s="86" t="s">
        <v>213</v>
      </c>
      <c r="G138" s="86">
        <v>1078</v>
      </c>
      <c r="H138" s="86" t="s">
        <v>235</v>
      </c>
      <c r="I138" s="86">
        <v>2882</v>
      </c>
      <c r="J138" s="86" t="s">
        <v>115</v>
      </c>
      <c r="K138" s="92">
        <v>25000</v>
      </c>
      <c r="L138" s="90">
        <v>0.03</v>
      </c>
      <c r="M138" s="92">
        <v>750</v>
      </c>
    </row>
    <row r="139" spans="1:13" x14ac:dyDescent="0.25">
      <c r="A139" s="87">
        <v>45330</v>
      </c>
      <c r="B139" s="86" t="s">
        <v>211</v>
      </c>
      <c r="C139" s="86" t="s">
        <v>28</v>
      </c>
      <c r="D139" s="86" t="s">
        <v>82</v>
      </c>
      <c r="E139" s="86">
        <v>150885362</v>
      </c>
      <c r="F139" s="86" t="s">
        <v>213</v>
      </c>
      <c r="G139" s="86">
        <v>156718</v>
      </c>
      <c r="H139" s="86" t="s">
        <v>160</v>
      </c>
      <c r="I139" s="86">
        <v>2882</v>
      </c>
      <c r="J139" s="86" t="s">
        <v>115</v>
      </c>
      <c r="K139" s="92">
        <v>10000</v>
      </c>
      <c r="L139" s="90">
        <v>0.03</v>
      </c>
      <c r="M139" s="92">
        <v>300</v>
      </c>
    </row>
    <row r="140" spans="1:13" x14ac:dyDescent="0.25">
      <c r="A140" s="87">
        <v>45330</v>
      </c>
      <c r="B140" s="86" t="s">
        <v>211</v>
      </c>
      <c r="C140" s="86" t="s">
        <v>29</v>
      </c>
      <c r="D140" s="86" t="s">
        <v>82</v>
      </c>
      <c r="E140" s="86">
        <v>150769726</v>
      </c>
      <c r="F140" s="86" t="s">
        <v>96</v>
      </c>
      <c r="G140" s="86">
        <v>199995</v>
      </c>
      <c r="H140" s="86" t="s">
        <v>236</v>
      </c>
      <c r="I140" s="86">
        <v>2881</v>
      </c>
      <c r="J140" s="86" t="s">
        <v>115</v>
      </c>
      <c r="K140" s="92">
        <v>5000</v>
      </c>
      <c r="L140" s="90">
        <v>0.03</v>
      </c>
      <c r="M140" s="92">
        <v>150</v>
      </c>
    </row>
    <row r="141" spans="1:13" x14ac:dyDescent="0.25">
      <c r="A141" s="87">
        <v>45330</v>
      </c>
      <c r="B141" s="86" t="s">
        <v>211</v>
      </c>
      <c r="C141" s="86" t="s">
        <v>237</v>
      </c>
      <c r="D141" s="86" t="s">
        <v>82</v>
      </c>
      <c r="E141" s="86">
        <v>150907266</v>
      </c>
      <c r="F141" s="86" t="s">
        <v>238</v>
      </c>
      <c r="G141" s="86">
        <v>99862</v>
      </c>
      <c r="H141" s="86" t="s">
        <v>167</v>
      </c>
      <c r="I141" s="86">
        <v>2882</v>
      </c>
      <c r="J141" s="86" t="s">
        <v>115</v>
      </c>
      <c r="K141" s="92">
        <v>5793.79</v>
      </c>
      <c r="L141" s="90">
        <v>2.5000000000000001E-2</v>
      </c>
      <c r="M141" s="92">
        <v>144.84</v>
      </c>
    </row>
    <row r="142" spans="1:13" x14ac:dyDescent="0.25">
      <c r="A142" s="87">
        <v>45330</v>
      </c>
      <c r="B142" s="86" t="s">
        <v>211</v>
      </c>
      <c r="C142" s="86" t="s">
        <v>63</v>
      </c>
      <c r="D142" s="86" t="s">
        <v>82</v>
      </c>
      <c r="E142" s="86">
        <v>150903049</v>
      </c>
      <c r="F142" s="86" t="s">
        <v>100</v>
      </c>
      <c r="G142" s="86">
        <v>134204</v>
      </c>
      <c r="H142" s="86" t="s">
        <v>196</v>
      </c>
      <c r="I142" s="86">
        <v>2991</v>
      </c>
      <c r="J142" s="86" t="s">
        <v>78</v>
      </c>
      <c r="K142" s="92">
        <v>4000</v>
      </c>
      <c r="L142" s="90">
        <v>2.2099999999999998E-2</v>
      </c>
      <c r="M142" s="92">
        <v>88.4</v>
      </c>
    </row>
    <row r="143" spans="1:13" x14ac:dyDescent="0.25">
      <c r="A143" s="87">
        <v>45330</v>
      </c>
      <c r="B143" s="86" t="s">
        <v>211</v>
      </c>
      <c r="C143" s="86" t="s">
        <v>63</v>
      </c>
      <c r="D143" s="86" t="s">
        <v>82</v>
      </c>
      <c r="E143" s="86">
        <v>150906794</v>
      </c>
      <c r="F143" s="86" t="s">
        <v>100</v>
      </c>
      <c r="G143" s="86">
        <v>104896</v>
      </c>
      <c r="H143" s="86" t="s">
        <v>156</v>
      </c>
      <c r="I143" s="86">
        <v>2882</v>
      </c>
      <c r="J143" s="86" t="s">
        <v>115</v>
      </c>
      <c r="K143" s="92">
        <v>2500</v>
      </c>
      <c r="L143" s="90">
        <v>0.03</v>
      </c>
      <c r="M143" s="92">
        <v>75</v>
      </c>
    </row>
    <row r="144" spans="1:13" x14ac:dyDescent="0.25">
      <c r="A144" s="87">
        <v>45330</v>
      </c>
      <c r="B144" s="86" t="s">
        <v>211</v>
      </c>
      <c r="C144" s="86" t="s">
        <v>60</v>
      </c>
      <c r="D144" s="86" t="s">
        <v>82</v>
      </c>
      <c r="E144" s="86">
        <v>150895417</v>
      </c>
      <c r="F144" s="86" t="s">
        <v>97</v>
      </c>
      <c r="G144" s="86">
        <v>124414</v>
      </c>
      <c r="H144" s="86" t="s">
        <v>165</v>
      </c>
      <c r="I144" s="86">
        <v>2881</v>
      </c>
      <c r="J144" s="86" t="s">
        <v>115</v>
      </c>
      <c r="K144" s="92">
        <v>3000</v>
      </c>
      <c r="L144" s="90">
        <v>0.03</v>
      </c>
      <c r="M144" s="92">
        <v>90</v>
      </c>
    </row>
    <row r="145" spans="1:13" x14ac:dyDescent="0.25">
      <c r="A145" s="87">
        <v>45330</v>
      </c>
      <c r="B145" s="86" t="s">
        <v>211</v>
      </c>
      <c r="C145" s="86" t="s">
        <v>239</v>
      </c>
      <c r="D145" s="86" t="s">
        <v>82</v>
      </c>
      <c r="E145" s="86">
        <v>150912538</v>
      </c>
      <c r="F145" s="86" t="s">
        <v>240</v>
      </c>
      <c r="G145" s="86">
        <v>99503</v>
      </c>
      <c r="H145" s="86" t="s">
        <v>167</v>
      </c>
      <c r="I145" s="86">
        <v>2882</v>
      </c>
      <c r="J145" s="86" t="s">
        <v>115</v>
      </c>
      <c r="K145" s="92">
        <v>11199.66</v>
      </c>
      <c r="L145" s="90">
        <v>0.03</v>
      </c>
      <c r="M145" s="92">
        <v>335.99</v>
      </c>
    </row>
    <row r="146" spans="1:13" x14ac:dyDescent="0.25">
      <c r="A146" s="87">
        <v>45330</v>
      </c>
      <c r="B146" s="86" t="s">
        <v>211</v>
      </c>
      <c r="C146" s="86" t="s">
        <v>239</v>
      </c>
      <c r="D146" s="86" t="s">
        <v>82</v>
      </c>
      <c r="E146" s="86">
        <v>150916698</v>
      </c>
      <c r="F146" s="86" t="s">
        <v>240</v>
      </c>
      <c r="G146" s="86">
        <v>170175</v>
      </c>
      <c r="H146" s="86" t="s">
        <v>151</v>
      </c>
      <c r="I146" s="86">
        <v>3100</v>
      </c>
      <c r="J146" s="86" t="s">
        <v>78</v>
      </c>
      <c r="K146" s="92">
        <v>250</v>
      </c>
      <c r="L146" s="90">
        <v>0</v>
      </c>
      <c r="M146" s="92">
        <v>0</v>
      </c>
    </row>
    <row r="147" spans="1:13" x14ac:dyDescent="0.25">
      <c r="A147" s="87">
        <v>45330</v>
      </c>
      <c r="B147" s="86" t="s">
        <v>211</v>
      </c>
      <c r="C147" s="86" t="s">
        <v>239</v>
      </c>
      <c r="D147" s="86" t="s">
        <v>82</v>
      </c>
      <c r="E147" s="86">
        <v>150918324</v>
      </c>
      <c r="F147" s="86" t="s">
        <v>240</v>
      </c>
      <c r="G147" s="86">
        <v>0</v>
      </c>
      <c r="H147" s="86" t="s">
        <v>241</v>
      </c>
      <c r="I147" s="86">
        <v>2991</v>
      </c>
      <c r="J147" s="86" t="s">
        <v>78</v>
      </c>
      <c r="K147" s="92">
        <v>3125.18</v>
      </c>
      <c r="L147" s="90">
        <v>0.03</v>
      </c>
      <c r="M147" s="92">
        <v>93.76</v>
      </c>
    </row>
    <row r="148" spans="1:13" x14ac:dyDescent="0.25">
      <c r="A148" s="87">
        <v>45330</v>
      </c>
      <c r="B148" s="86" t="s">
        <v>211</v>
      </c>
      <c r="C148" s="86" t="s">
        <v>34</v>
      </c>
      <c r="D148" s="86" t="s">
        <v>82</v>
      </c>
      <c r="E148" s="86">
        <v>150898450</v>
      </c>
      <c r="F148" s="86" t="s">
        <v>101</v>
      </c>
      <c r="G148" s="86">
        <v>111565</v>
      </c>
      <c r="H148" s="86" t="s">
        <v>167</v>
      </c>
      <c r="I148" s="86">
        <v>2882</v>
      </c>
      <c r="J148" s="86" t="s">
        <v>115</v>
      </c>
      <c r="K148" s="92">
        <v>5000</v>
      </c>
      <c r="L148" s="90">
        <v>0.03</v>
      </c>
      <c r="M148" s="92">
        <v>150</v>
      </c>
    </row>
    <row r="149" spans="1:13" x14ac:dyDescent="0.25">
      <c r="A149" s="87">
        <v>45330</v>
      </c>
      <c r="B149" s="86" t="s">
        <v>211</v>
      </c>
      <c r="C149" s="86" t="s">
        <v>34</v>
      </c>
      <c r="D149" s="86" t="s">
        <v>82</v>
      </c>
      <c r="E149" s="86">
        <v>150952595</v>
      </c>
      <c r="F149" s="86" t="s">
        <v>101</v>
      </c>
      <c r="G149" s="86">
        <v>124414</v>
      </c>
      <c r="H149" s="86" t="s">
        <v>165</v>
      </c>
      <c r="I149" s="86">
        <v>2882</v>
      </c>
      <c r="J149" s="86" t="s">
        <v>115</v>
      </c>
      <c r="K149" s="92">
        <v>27500</v>
      </c>
      <c r="L149" s="90">
        <v>0.03</v>
      </c>
      <c r="M149" s="92">
        <v>825</v>
      </c>
    </row>
    <row r="150" spans="1:13" x14ac:dyDescent="0.25">
      <c r="A150" s="87">
        <v>45329</v>
      </c>
      <c r="B150" s="86" t="s">
        <v>129</v>
      </c>
      <c r="C150" s="86" t="s">
        <v>130</v>
      </c>
      <c r="D150" s="86" t="s">
        <v>131</v>
      </c>
      <c r="E150" s="86">
        <v>149993718</v>
      </c>
      <c r="F150" s="86" t="s">
        <v>94</v>
      </c>
      <c r="G150" s="86">
        <v>169105</v>
      </c>
      <c r="H150" s="86" t="s">
        <v>151</v>
      </c>
      <c r="I150" s="86">
        <v>3100</v>
      </c>
      <c r="J150" s="86" t="s">
        <v>78</v>
      </c>
      <c r="K150" s="92">
        <v>169.76</v>
      </c>
      <c r="L150" s="90">
        <v>0</v>
      </c>
      <c r="M150" s="92">
        <v>0</v>
      </c>
    </row>
    <row r="151" spans="1:13" x14ac:dyDescent="0.25">
      <c r="A151" s="87">
        <v>45329</v>
      </c>
      <c r="B151" s="86" t="s">
        <v>129</v>
      </c>
      <c r="C151" s="86" t="s">
        <v>130</v>
      </c>
      <c r="D151" s="86" t="s">
        <v>131</v>
      </c>
      <c r="E151" s="86">
        <v>150829487</v>
      </c>
      <c r="F151" s="86" t="s">
        <v>94</v>
      </c>
      <c r="G151" s="86">
        <v>346079</v>
      </c>
      <c r="H151" s="86" t="s">
        <v>133</v>
      </c>
      <c r="I151" s="86">
        <v>2991</v>
      </c>
      <c r="J151" s="86" t="s">
        <v>78</v>
      </c>
      <c r="K151" s="92">
        <v>5000</v>
      </c>
      <c r="L151" s="90">
        <v>0.03</v>
      </c>
      <c r="M151" s="92">
        <v>150</v>
      </c>
    </row>
    <row r="152" spans="1:13" x14ac:dyDescent="0.25">
      <c r="A152" s="87">
        <v>45329</v>
      </c>
      <c r="B152" s="86" t="s">
        <v>129</v>
      </c>
      <c r="C152" s="86" t="s">
        <v>130</v>
      </c>
      <c r="D152" s="86" t="s">
        <v>131</v>
      </c>
      <c r="E152" s="86">
        <v>150839909</v>
      </c>
      <c r="F152" s="86" t="s">
        <v>94</v>
      </c>
      <c r="G152" s="86">
        <v>0</v>
      </c>
      <c r="H152" s="86" t="s">
        <v>174</v>
      </c>
      <c r="I152" s="86">
        <v>2997</v>
      </c>
      <c r="J152" s="86" t="s">
        <v>78</v>
      </c>
      <c r="K152" s="92">
        <v>2000</v>
      </c>
      <c r="L152" s="90">
        <v>0.03</v>
      </c>
      <c r="M152" s="92">
        <v>60</v>
      </c>
    </row>
    <row r="153" spans="1:13" x14ac:dyDescent="0.25">
      <c r="A153" s="87">
        <v>45329</v>
      </c>
      <c r="B153" s="86" t="s">
        <v>129</v>
      </c>
      <c r="C153" s="86" t="s">
        <v>130</v>
      </c>
      <c r="D153" s="86" t="s">
        <v>131</v>
      </c>
      <c r="E153" s="86">
        <v>994248971</v>
      </c>
      <c r="F153" s="86" t="s">
        <v>94</v>
      </c>
      <c r="G153" s="86">
        <v>0</v>
      </c>
      <c r="H153" s="86" t="s">
        <v>226</v>
      </c>
      <c r="I153" s="86">
        <v>2992</v>
      </c>
      <c r="J153" s="86" t="s">
        <v>78</v>
      </c>
      <c r="K153" s="92">
        <v>4300</v>
      </c>
      <c r="L153" s="90">
        <v>0.03</v>
      </c>
      <c r="M153" s="92">
        <v>129</v>
      </c>
    </row>
    <row r="154" spans="1:13" x14ac:dyDescent="0.25">
      <c r="A154" s="87">
        <v>45329</v>
      </c>
      <c r="B154" s="86" t="s">
        <v>139</v>
      </c>
      <c r="C154" s="86" t="s">
        <v>140</v>
      </c>
      <c r="D154" s="86" t="s">
        <v>72</v>
      </c>
      <c r="E154" s="86">
        <v>150763063</v>
      </c>
      <c r="F154" s="86" t="s">
        <v>141</v>
      </c>
      <c r="G154" s="86">
        <v>1640</v>
      </c>
      <c r="H154" s="86" t="s">
        <v>242</v>
      </c>
      <c r="I154" s="86">
        <v>2881</v>
      </c>
      <c r="J154" s="86" t="s">
        <v>115</v>
      </c>
      <c r="K154" s="92">
        <v>2400</v>
      </c>
      <c r="L154" s="90">
        <v>0</v>
      </c>
      <c r="M154" s="86"/>
    </row>
    <row r="155" spans="1:13" x14ac:dyDescent="0.25">
      <c r="A155" s="87">
        <v>45329</v>
      </c>
      <c r="B155" s="86" t="s">
        <v>139</v>
      </c>
      <c r="C155" s="86" t="s">
        <v>140</v>
      </c>
      <c r="D155" s="86" t="s">
        <v>72</v>
      </c>
      <c r="E155" s="86">
        <v>150763574</v>
      </c>
      <c r="F155" s="86" t="s">
        <v>141</v>
      </c>
      <c r="G155" s="86">
        <v>137478</v>
      </c>
      <c r="H155" s="86" t="s">
        <v>137</v>
      </c>
      <c r="I155" s="86">
        <v>3100</v>
      </c>
      <c r="J155" s="86" t="s">
        <v>78</v>
      </c>
      <c r="K155" s="92">
        <v>1308.1199999999999</v>
      </c>
      <c r="L155" s="90">
        <v>0</v>
      </c>
      <c r="M155" s="86"/>
    </row>
    <row r="156" spans="1:13" x14ac:dyDescent="0.25">
      <c r="A156" s="87">
        <v>45329</v>
      </c>
      <c r="B156" s="86" t="s">
        <v>139</v>
      </c>
      <c r="C156" s="86" t="s">
        <v>140</v>
      </c>
      <c r="D156" s="86" t="s">
        <v>72</v>
      </c>
      <c r="E156" s="86">
        <v>150767516</v>
      </c>
      <c r="F156" s="86" t="s">
        <v>141</v>
      </c>
      <c r="G156" s="86">
        <v>137478</v>
      </c>
      <c r="H156" s="86" t="s">
        <v>137</v>
      </c>
      <c r="I156" s="86">
        <v>3100</v>
      </c>
      <c r="J156" s="86" t="s">
        <v>78</v>
      </c>
      <c r="K156" s="92">
        <v>1308.1199999999999</v>
      </c>
      <c r="L156" s="90">
        <v>0</v>
      </c>
      <c r="M156" s="86"/>
    </row>
    <row r="157" spans="1:13" x14ac:dyDescent="0.25">
      <c r="A157" s="87">
        <v>45329</v>
      </c>
      <c r="B157" s="86" t="s">
        <v>139</v>
      </c>
      <c r="C157" s="86" t="s">
        <v>140</v>
      </c>
      <c r="D157" s="86" t="s">
        <v>72</v>
      </c>
      <c r="E157" s="86">
        <v>150770286</v>
      </c>
      <c r="F157" s="86" t="s">
        <v>141</v>
      </c>
      <c r="G157" s="86">
        <v>160250</v>
      </c>
      <c r="H157" s="86" t="s">
        <v>243</v>
      </c>
      <c r="I157" s="86">
        <v>2996</v>
      </c>
      <c r="J157" s="86" t="s">
        <v>78</v>
      </c>
      <c r="K157" s="92">
        <v>4000</v>
      </c>
      <c r="L157" s="90">
        <v>0</v>
      </c>
      <c r="M157" s="86"/>
    </row>
    <row r="158" spans="1:13" x14ac:dyDescent="0.25">
      <c r="A158" s="87">
        <v>45329</v>
      </c>
      <c r="B158" s="86" t="s">
        <v>139</v>
      </c>
      <c r="C158" s="86" t="s">
        <v>140</v>
      </c>
      <c r="D158" s="86" t="s">
        <v>72</v>
      </c>
      <c r="E158" s="86">
        <v>150795275</v>
      </c>
      <c r="F158" s="86" t="s">
        <v>141</v>
      </c>
      <c r="G158" s="86">
        <v>20137</v>
      </c>
      <c r="H158" s="86" t="s">
        <v>217</v>
      </c>
      <c r="I158" s="86">
        <v>2882</v>
      </c>
      <c r="J158" s="86" t="s">
        <v>115</v>
      </c>
      <c r="K158" s="92">
        <v>4600</v>
      </c>
      <c r="L158" s="90">
        <v>0</v>
      </c>
      <c r="M158" s="86"/>
    </row>
    <row r="159" spans="1:13" x14ac:dyDescent="0.25">
      <c r="A159" s="87">
        <v>45329</v>
      </c>
      <c r="B159" s="86" t="s">
        <v>143</v>
      </c>
      <c r="C159" s="86" t="s">
        <v>244</v>
      </c>
      <c r="D159" s="86" t="s">
        <v>135</v>
      </c>
      <c r="E159" s="86">
        <v>150769119</v>
      </c>
      <c r="F159" s="86" t="s">
        <v>245</v>
      </c>
      <c r="G159" s="86">
        <v>140469</v>
      </c>
      <c r="H159" s="86" t="s">
        <v>222</v>
      </c>
      <c r="I159" s="86">
        <v>2881</v>
      </c>
      <c r="J159" s="86" t="s">
        <v>115</v>
      </c>
      <c r="K159" s="92">
        <v>10803.76</v>
      </c>
      <c r="L159" s="90">
        <v>0</v>
      </c>
      <c r="M159" s="86"/>
    </row>
    <row r="160" spans="1:13" x14ac:dyDescent="0.25">
      <c r="A160" s="87">
        <v>45329</v>
      </c>
      <c r="B160" s="86" t="s">
        <v>143</v>
      </c>
      <c r="C160" s="86" t="s">
        <v>246</v>
      </c>
      <c r="D160" s="86" t="s">
        <v>82</v>
      </c>
      <c r="E160" s="86">
        <v>150843167</v>
      </c>
      <c r="F160" s="86" t="s">
        <v>247</v>
      </c>
      <c r="G160" s="86">
        <v>146650</v>
      </c>
      <c r="H160" s="86" t="s">
        <v>248</v>
      </c>
      <c r="I160" s="86">
        <v>2996</v>
      </c>
      <c r="J160" s="86" t="s">
        <v>78</v>
      </c>
      <c r="K160" s="92">
        <v>11569.53</v>
      </c>
      <c r="L160" s="90">
        <v>2.64E-2</v>
      </c>
      <c r="M160" s="92">
        <v>305.44</v>
      </c>
    </row>
    <row r="161" spans="1:13" x14ac:dyDescent="0.25">
      <c r="A161" s="87">
        <v>45329</v>
      </c>
      <c r="B161" s="86" t="s">
        <v>143</v>
      </c>
      <c r="C161" s="86" t="s">
        <v>144</v>
      </c>
      <c r="D161" s="86" t="s">
        <v>82</v>
      </c>
      <c r="E161" s="86">
        <v>150771139</v>
      </c>
      <c r="F161" s="86" t="s">
        <v>145</v>
      </c>
      <c r="G161" s="86">
        <v>131631</v>
      </c>
      <c r="H161" s="86" t="s">
        <v>167</v>
      </c>
      <c r="I161" s="86">
        <v>2882</v>
      </c>
      <c r="J161" s="86" t="s">
        <v>115</v>
      </c>
      <c r="K161" s="92">
        <v>10000</v>
      </c>
      <c r="L161" s="90">
        <v>4.4999999999999998E-2</v>
      </c>
      <c r="M161" s="92">
        <v>450</v>
      </c>
    </row>
    <row r="162" spans="1:13" x14ac:dyDescent="0.25">
      <c r="A162" s="87">
        <v>45329</v>
      </c>
      <c r="B162" s="86" t="s">
        <v>143</v>
      </c>
      <c r="C162" s="86" t="s">
        <v>147</v>
      </c>
      <c r="D162" s="86" t="s">
        <v>82</v>
      </c>
      <c r="E162" s="86">
        <v>150753121</v>
      </c>
      <c r="F162" s="86" t="s">
        <v>148</v>
      </c>
      <c r="G162" s="86">
        <v>101868</v>
      </c>
      <c r="H162" s="86" t="s">
        <v>219</v>
      </c>
      <c r="I162" s="86">
        <v>2882</v>
      </c>
      <c r="J162" s="86" t="s">
        <v>115</v>
      </c>
      <c r="K162" s="92">
        <v>9500</v>
      </c>
      <c r="L162" s="90">
        <v>3.85E-2</v>
      </c>
      <c r="M162" s="92">
        <v>365.75</v>
      </c>
    </row>
    <row r="163" spans="1:13" x14ac:dyDescent="0.25">
      <c r="A163" s="87">
        <v>45329</v>
      </c>
      <c r="B163" s="86" t="s">
        <v>143</v>
      </c>
      <c r="C163" s="86" t="s">
        <v>147</v>
      </c>
      <c r="D163" s="86" t="s">
        <v>82</v>
      </c>
      <c r="E163" s="86">
        <v>150754339</v>
      </c>
      <c r="F163" s="86" t="s">
        <v>148</v>
      </c>
      <c r="G163" s="86">
        <v>101868</v>
      </c>
      <c r="H163" s="86" t="s">
        <v>150</v>
      </c>
      <c r="I163" s="86">
        <v>2881</v>
      </c>
      <c r="J163" s="86" t="s">
        <v>115</v>
      </c>
      <c r="K163" s="92">
        <v>2200</v>
      </c>
      <c r="L163" s="90">
        <v>4.4999999999999998E-2</v>
      </c>
      <c r="M163" s="92">
        <v>99</v>
      </c>
    </row>
    <row r="164" spans="1:13" x14ac:dyDescent="0.25">
      <c r="A164" s="87">
        <v>45329</v>
      </c>
      <c r="B164" s="86" t="s">
        <v>143</v>
      </c>
      <c r="C164" s="86" t="s">
        <v>147</v>
      </c>
      <c r="D164" s="86" t="s">
        <v>82</v>
      </c>
      <c r="E164" s="86">
        <v>150755140</v>
      </c>
      <c r="F164" s="86" t="s">
        <v>148</v>
      </c>
      <c r="G164" s="86">
        <v>169105</v>
      </c>
      <c r="H164" s="86" t="s">
        <v>151</v>
      </c>
      <c r="I164" s="86">
        <v>3100</v>
      </c>
      <c r="J164" s="86" t="s">
        <v>78</v>
      </c>
      <c r="K164" s="92">
        <v>810</v>
      </c>
      <c r="L164" s="90">
        <v>0</v>
      </c>
      <c r="M164" s="92">
        <v>0</v>
      </c>
    </row>
    <row r="165" spans="1:13" x14ac:dyDescent="0.25">
      <c r="A165" s="87">
        <v>45329</v>
      </c>
      <c r="B165" s="86" t="s">
        <v>143</v>
      </c>
      <c r="C165" s="86" t="s">
        <v>147</v>
      </c>
      <c r="D165" s="86" t="s">
        <v>82</v>
      </c>
      <c r="E165" s="86">
        <v>150756344</v>
      </c>
      <c r="F165" s="86" t="s">
        <v>148</v>
      </c>
      <c r="G165" s="86">
        <v>101868</v>
      </c>
      <c r="H165" s="86" t="s">
        <v>249</v>
      </c>
      <c r="I165" s="86">
        <v>2882</v>
      </c>
      <c r="J165" s="86" t="s">
        <v>115</v>
      </c>
      <c r="K165" s="92">
        <v>33000</v>
      </c>
      <c r="L165" s="90">
        <v>2.86E-2</v>
      </c>
      <c r="M165" s="92">
        <v>943.8</v>
      </c>
    </row>
    <row r="166" spans="1:13" x14ac:dyDescent="0.25">
      <c r="A166" s="87">
        <v>45329</v>
      </c>
      <c r="B166" s="86" t="s">
        <v>143</v>
      </c>
      <c r="C166" s="86" t="s">
        <v>147</v>
      </c>
      <c r="D166" s="86" t="s">
        <v>82</v>
      </c>
      <c r="E166" s="86">
        <v>150758505</v>
      </c>
      <c r="F166" s="86" t="s">
        <v>148</v>
      </c>
      <c r="G166" s="86">
        <v>146650</v>
      </c>
      <c r="H166" s="86" t="s">
        <v>133</v>
      </c>
      <c r="I166" s="86">
        <v>2996</v>
      </c>
      <c r="J166" s="86" t="s">
        <v>78</v>
      </c>
      <c r="K166" s="92">
        <v>3000</v>
      </c>
      <c r="L166" s="90">
        <v>4.4999999999999998E-2</v>
      </c>
      <c r="M166" s="92">
        <v>135</v>
      </c>
    </row>
    <row r="167" spans="1:13" x14ac:dyDescent="0.25">
      <c r="A167" s="87">
        <v>45329</v>
      </c>
      <c r="B167" s="86" t="s">
        <v>143</v>
      </c>
      <c r="C167" s="86" t="s">
        <v>147</v>
      </c>
      <c r="D167" s="86" t="s">
        <v>82</v>
      </c>
      <c r="E167" s="86">
        <v>150761381</v>
      </c>
      <c r="F167" s="86" t="s">
        <v>148</v>
      </c>
      <c r="G167" s="86">
        <v>0</v>
      </c>
      <c r="H167" s="86" t="s">
        <v>187</v>
      </c>
      <c r="I167" s="86">
        <v>2996</v>
      </c>
      <c r="J167" s="86" t="s">
        <v>78</v>
      </c>
      <c r="K167" s="92">
        <v>4000</v>
      </c>
      <c r="L167" s="90">
        <v>3.9599999999999996E-2</v>
      </c>
      <c r="M167" s="92">
        <v>158.4</v>
      </c>
    </row>
    <row r="168" spans="1:13" x14ac:dyDescent="0.25">
      <c r="A168" s="87">
        <v>45329</v>
      </c>
      <c r="B168" s="86" t="s">
        <v>143</v>
      </c>
      <c r="C168" s="86" t="s">
        <v>147</v>
      </c>
      <c r="D168" s="86" t="s">
        <v>82</v>
      </c>
      <c r="E168" s="86">
        <v>150770274</v>
      </c>
      <c r="F168" s="86" t="s">
        <v>148</v>
      </c>
      <c r="G168" s="86">
        <v>146650</v>
      </c>
      <c r="H168" s="86" t="s">
        <v>196</v>
      </c>
      <c r="I168" s="86">
        <v>2991</v>
      </c>
      <c r="J168" s="86" t="s">
        <v>78</v>
      </c>
      <c r="K168" s="92">
        <v>2300</v>
      </c>
      <c r="L168" s="90">
        <v>2.64E-2</v>
      </c>
      <c r="M168" s="92">
        <v>60.72</v>
      </c>
    </row>
    <row r="169" spans="1:13" x14ac:dyDescent="0.25">
      <c r="A169" s="87">
        <v>45329</v>
      </c>
      <c r="B169" s="86" t="s">
        <v>143</v>
      </c>
      <c r="C169" s="86" t="s">
        <v>147</v>
      </c>
      <c r="D169" s="86" t="s">
        <v>82</v>
      </c>
      <c r="E169" s="86">
        <v>150773737</v>
      </c>
      <c r="F169" s="86" t="s">
        <v>148</v>
      </c>
      <c r="G169" s="86">
        <v>101868</v>
      </c>
      <c r="H169" s="86" t="s">
        <v>155</v>
      </c>
      <c r="I169" s="86">
        <v>2882</v>
      </c>
      <c r="J169" s="86" t="s">
        <v>115</v>
      </c>
      <c r="K169" s="92">
        <v>1700</v>
      </c>
      <c r="L169" s="90">
        <v>4.4999999999999998E-2</v>
      </c>
      <c r="M169" s="92">
        <v>76.5</v>
      </c>
    </row>
    <row r="170" spans="1:13" x14ac:dyDescent="0.25">
      <c r="A170" s="87">
        <v>45329</v>
      </c>
      <c r="B170" s="86" t="s">
        <v>143</v>
      </c>
      <c r="C170" s="86" t="s">
        <v>147</v>
      </c>
      <c r="D170" s="86" t="s">
        <v>82</v>
      </c>
      <c r="E170" s="86">
        <v>150781944</v>
      </c>
      <c r="F170" s="86" t="s">
        <v>148</v>
      </c>
      <c r="G170" s="86">
        <v>101868</v>
      </c>
      <c r="H170" s="86" t="s">
        <v>219</v>
      </c>
      <c r="I170" s="86">
        <v>2882</v>
      </c>
      <c r="J170" s="86" t="s">
        <v>115</v>
      </c>
      <c r="K170" s="92">
        <v>30000</v>
      </c>
      <c r="L170" s="90">
        <v>3.85E-2</v>
      </c>
      <c r="M170" s="92">
        <v>1155</v>
      </c>
    </row>
    <row r="171" spans="1:13" x14ac:dyDescent="0.25">
      <c r="A171" s="87">
        <v>45329</v>
      </c>
      <c r="B171" s="86" t="s">
        <v>143</v>
      </c>
      <c r="C171" s="86" t="s">
        <v>147</v>
      </c>
      <c r="D171" s="86" t="s">
        <v>82</v>
      </c>
      <c r="E171" s="86">
        <v>150783923</v>
      </c>
      <c r="F171" s="86" t="s">
        <v>148</v>
      </c>
      <c r="G171" s="86">
        <v>101868</v>
      </c>
      <c r="H171" s="86" t="s">
        <v>250</v>
      </c>
      <c r="I171" s="86">
        <v>2881</v>
      </c>
      <c r="J171" s="86" t="s">
        <v>115</v>
      </c>
      <c r="K171" s="92">
        <v>4000</v>
      </c>
      <c r="L171" s="90">
        <v>4.4999999999999998E-2</v>
      </c>
      <c r="M171" s="92">
        <v>180</v>
      </c>
    </row>
    <row r="172" spans="1:13" x14ac:dyDescent="0.25">
      <c r="A172" s="87">
        <v>45329</v>
      </c>
      <c r="B172" s="86" t="s">
        <v>143</v>
      </c>
      <c r="C172" s="86" t="s">
        <v>147</v>
      </c>
      <c r="D172" s="86" t="s">
        <v>82</v>
      </c>
      <c r="E172" s="86">
        <v>150785308</v>
      </c>
      <c r="F172" s="86" t="s">
        <v>148</v>
      </c>
      <c r="G172" s="86">
        <v>169105</v>
      </c>
      <c r="H172" s="86" t="s">
        <v>151</v>
      </c>
      <c r="I172" s="86">
        <v>3100</v>
      </c>
      <c r="J172" s="86" t="s">
        <v>78</v>
      </c>
      <c r="K172" s="92">
        <v>1034.79</v>
      </c>
      <c r="L172" s="90">
        <v>0</v>
      </c>
      <c r="M172" s="92">
        <v>0</v>
      </c>
    </row>
    <row r="173" spans="1:13" x14ac:dyDescent="0.25">
      <c r="A173" s="87">
        <v>45329</v>
      </c>
      <c r="B173" s="86" t="s">
        <v>143</v>
      </c>
      <c r="C173" s="86" t="s">
        <v>147</v>
      </c>
      <c r="D173" s="86" t="s">
        <v>82</v>
      </c>
      <c r="E173" s="86">
        <v>150803148</v>
      </c>
      <c r="F173" s="86" t="s">
        <v>148</v>
      </c>
      <c r="G173" s="86">
        <v>101868</v>
      </c>
      <c r="H173" s="86" t="s">
        <v>150</v>
      </c>
      <c r="I173" s="86">
        <v>2881</v>
      </c>
      <c r="J173" s="86" t="s">
        <v>115</v>
      </c>
      <c r="K173" s="92">
        <v>3000</v>
      </c>
      <c r="L173" s="90">
        <v>4.4999999999999998E-2</v>
      </c>
      <c r="M173" s="92">
        <v>135</v>
      </c>
    </row>
    <row r="174" spans="1:13" x14ac:dyDescent="0.25">
      <c r="A174" s="87">
        <v>45329</v>
      </c>
      <c r="B174" s="86" t="s">
        <v>143</v>
      </c>
      <c r="C174" s="86" t="s">
        <v>147</v>
      </c>
      <c r="D174" s="86" t="s">
        <v>82</v>
      </c>
      <c r="E174" s="86">
        <v>150811930</v>
      </c>
      <c r="F174" s="86" t="s">
        <v>148</v>
      </c>
      <c r="G174" s="86">
        <v>101868</v>
      </c>
      <c r="H174" s="86" t="s">
        <v>166</v>
      </c>
      <c r="I174" s="86">
        <v>2882</v>
      </c>
      <c r="J174" s="86" t="s">
        <v>115</v>
      </c>
      <c r="K174" s="92">
        <v>2800</v>
      </c>
      <c r="L174" s="90">
        <v>3.85E-2</v>
      </c>
      <c r="M174" s="92">
        <v>107.8</v>
      </c>
    </row>
    <row r="175" spans="1:13" x14ac:dyDescent="0.25">
      <c r="A175" s="87">
        <v>45329</v>
      </c>
      <c r="B175" s="86" t="s">
        <v>143</v>
      </c>
      <c r="C175" s="86" t="s">
        <v>147</v>
      </c>
      <c r="D175" s="86" t="s">
        <v>82</v>
      </c>
      <c r="E175" s="86">
        <v>150826445</v>
      </c>
      <c r="F175" s="86" t="s">
        <v>148</v>
      </c>
      <c r="G175" s="86">
        <v>101868</v>
      </c>
      <c r="H175" s="86" t="s">
        <v>251</v>
      </c>
      <c r="I175" s="86">
        <v>2881</v>
      </c>
      <c r="J175" s="86" t="s">
        <v>115</v>
      </c>
      <c r="K175" s="92">
        <v>700</v>
      </c>
      <c r="L175" s="90">
        <v>0</v>
      </c>
      <c r="M175" s="92">
        <v>0</v>
      </c>
    </row>
    <row r="176" spans="1:13" x14ac:dyDescent="0.25">
      <c r="A176" s="87">
        <v>45329</v>
      </c>
      <c r="B176" s="86" t="s">
        <v>143</v>
      </c>
      <c r="C176" s="86" t="s">
        <v>147</v>
      </c>
      <c r="D176" s="86" t="s">
        <v>82</v>
      </c>
      <c r="E176" s="86">
        <v>150833087</v>
      </c>
      <c r="F176" s="86" t="s">
        <v>148</v>
      </c>
      <c r="G176" s="86">
        <v>101868</v>
      </c>
      <c r="H176" s="86" t="s">
        <v>146</v>
      </c>
      <c r="I176" s="86">
        <v>2882</v>
      </c>
      <c r="J176" s="86" t="s">
        <v>115</v>
      </c>
      <c r="K176" s="92">
        <v>20000</v>
      </c>
      <c r="L176" s="90">
        <v>4.4999999999999998E-2</v>
      </c>
      <c r="M176" s="92">
        <v>900</v>
      </c>
    </row>
    <row r="177" spans="1:13" x14ac:dyDescent="0.25">
      <c r="A177" s="87">
        <v>45329</v>
      </c>
      <c r="B177" s="86" t="s">
        <v>143</v>
      </c>
      <c r="C177" s="86" t="s">
        <v>153</v>
      </c>
      <c r="D177" s="86" t="s">
        <v>82</v>
      </c>
      <c r="E177" s="86">
        <v>150778106</v>
      </c>
      <c r="F177" s="86" t="s">
        <v>154</v>
      </c>
      <c r="G177" s="86">
        <v>1640</v>
      </c>
      <c r="H177" s="86" t="s">
        <v>249</v>
      </c>
      <c r="I177" s="86">
        <v>2881</v>
      </c>
      <c r="J177" s="86" t="s">
        <v>115</v>
      </c>
      <c r="K177" s="92">
        <v>6000</v>
      </c>
      <c r="L177" s="90">
        <v>3.85E-2</v>
      </c>
      <c r="M177" s="92">
        <v>231</v>
      </c>
    </row>
    <row r="178" spans="1:13" x14ac:dyDescent="0.25">
      <c r="A178" s="87">
        <v>45329</v>
      </c>
      <c r="B178" s="86" t="s">
        <v>143</v>
      </c>
      <c r="C178" s="86" t="s">
        <v>153</v>
      </c>
      <c r="D178" s="86" t="s">
        <v>82</v>
      </c>
      <c r="E178" s="86">
        <v>150782958</v>
      </c>
      <c r="F178" s="86" t="s">
        <v>154</v>
      </c>
      <c r="G178" s="86">
        <v>1640</v>
      </c>
      <c r="H178" s="86" t="s">
        <v>234</v>
      </c>
      <c r="I178" s="86">
        <v>2881</v>
      </c>
      <c r="J178" s="86" t="s">
        <v>115</v>
      </c>
      <c r="K178" s="92">
        <v>50</v>
      </c>
      <c r="L178" s="90">
        <v>0</v>
      </c>
      <c r="M178" s="92">
        <v>0</v>
      </c>
    </row>
    <row r="179" spans="1:13" x14ac:dyDescent="0.25">
      <c r="A179" s="87">
        <v>45329</v>
      </c>
      <c r="B179" s="86" t="s">
        <v>143</v>
      </c>
      <c r="C179" s="86" t="s">
        <v>153</v>
      </c>
      <c r="D179" s="86" t="s">
        <v>82</v>
      </c>
      <c r="E179" s="86">
        <v>150786147</v>
      </c>
      <c r="F179" s="86" t="s">
        <v>154</v>
      </c>
      <c r="G179" s="86">
        <v>1640</v>
      </c>
      <c r="H179" s="86" t="s">
        <v>234</v>
      </c>
      <c r="I179" s="86">
        <v>2882</v>
      </c>
      <c r="J179" s="86" t="s">
        <v>115</v>
      </c>
      <c r="K179" s="92">
        <v>1350</v>
      </c>
      <c r="L179" s="90">
        <v>3.85E-2</v>
      </c>
      <c r="M179" s="92">
        <v>51.98</v>
      </c>
    </row>
    <row r="180" spans="1:13" x14ac:dyDescent="0.25">
      <c r="A180" s="87">
        <v>45329</v>
      </c>
      <c r="B180" s="86" t="s">
        <v>143</v>
      </c>
      <c r="C180" s="86" t="s">
        <v>153</v>
      </c>
      <c r="D180" s="86" t="s">
        <v>82</v>
      </c>
      <c r="E180" s="86">
        <v>150789606</v>
      </c>
      <c r="F180" s="86" t="s">
        <v>154</v>
      </c>
      <c r="G180" s="86">
        <v>127162</v>
      </c>
      <c r="H180" s="86" t="s">
        <v>167</v>
      </c>
      <c r="I180" s="86">
        <v>2882</v>
      </c>
      <c r="J180" s="86" t="s">
        <v>115</v>
      </c>
      <c r="K180" s="92">
        <v>5311.78</v>
      </c>
      <c r="L180" s="90">
        <v>3.6000000000000004E-2</v>
      </c>
      <c r="M180" s="92">
        <v>191.22</v>
      </c>
    </row>
    <row r="181" spans="1:13" x14ac:dyDescent="0.25">
      <c r="A181" s="87">
        <v>45329</v>
      </c>
      <c r="B181" s="86" t="s">
        <v>143</v>
      </c>
      <c r="C181" s="86" t="s">
        <v>153</v>
      </c>
      <c r="D181" s="86" t="s">
        <v>82</v>
      </c>
      <c r="E181" s="86">
        <v>150821851</v>
      </c>
      <c r="F181" s="86" t="s">
        <v>154</v>
      </c>
      <c r="G181" s="86">
        <v>1640</v>
      </c>
      <c r="H181" s="86" t="s">
        <v>234</v>
      </c>
      <c r="I181" s="86">
        <v>2881</v>
      </c>
      <c r="J181" s="86" t="s">
        <v>115</v>
      </c>
      <c r="K181" s="92">
        <v>6050</v>
      </c>
      <c r="L181" s="90">
        <v>3.85E-2</v>
      </c>
      <c r="M181" s="92">
        <v>232.93</v>
      </c>
    </row>
    <row r="182" spans="1:13" x14ac:dyDescent="0.25">
      <c r="A182" s="87">
        <v>45329</v>
      </c>
      <c r="B182" s="86" t="s">
        <v>143</v>
      </c>
      <c r="C182" s="86" t="s">
        <v>153</v>
      </c>
      <c r="D182" s="86" t="s">
        <v>82</v>
      </c>
      <c r="E182" s="86">
        <v>150823337</v>
      </c>
      <c r="F182" s="86" t="s">
        <v>154</v>
      </c>
      <c r="G182" s="86">
        <v>1640</v>
      </c>
      <c r="H182" s="86" t="s">
        <v>252</v>
      </c>
      <c r="I182" s="86">
        <v>2881</v>
      </c>
      <c r="J182" s="86" t="s">
        <v>115</v>
      </c>
      <c r="K182" s="92">
        <v>1300</v>
      </c>
      <c r="L182" s="90">
        <v>0</v>
      </c>
      <c r="M182" s="92">
        <v>0</v>
      </c>
    </row>
    <row r="183" spans="1:13" x14ac:dyDescent="0.25">
      <c r="A183" s="87">
        <v>45329</v>
      </c>
      <c r="B183" s="86" t="s">
        <v>158</v>
      </c>
      <c r="C183" s="86" t="s">
        <v>56</v>
      </c>
      <c r="D183" s="86" t="s">
        <v>82</v>
      </c>
      <c r="E183" s="86">
        <v>150779487</v>
      </c>
      <c r="F183" s="86" t="s">
        <v>102</v>
      </c>
      <c r="G183" s="86">
        <v>124414</v>
      </c>
      <c r="H183" s="86" t="s">
        <v>253</v>
      </c>
      <c r="I183" s="86">
        <v>2882</v>
      </c>
      <c r="J183" s="86" t="s">
        <v>115</v>
      </c>
      <c r="K183" s="92">
        <v>7000</v>
      </c>
      <c r="L183" s="90">
        <v>0.03</v>
      </c>
      <c r="M183" s="92">
        <v>210</v>
      </c>
    </row>
    <row r="184" spans="1:13" x14ac:dyDescent="0.25">
      <c r="A184" s="87">
        <v>45329</v>
      </c>
      <c r="B184" s="86" t="s">
        <v>158</v>
      </c>
      <c r="C184" s="86" t="s">
        <v>56</v>
      </c>
      <c r="D184" s="86" t="s">
        <v>82</v>
      </c>
      <c r="E184" s="86">
        <v>150839313</v>
      </c>
      <c r="F184" s="86" t="s">
        <v>102</v>
      </c>
      <c r="G184" s="86">
        <v>124414</v>
      </c>
      <c r="H184" s="86" t="s">
        <v>155</v>
      </c>
      <c r="I184" s="86">
        <v>2882</v>
      </c>
      <c r="J184" s="86" t="s">
        <v>115</v>
      </c>
      <c r="K184" s="92">
        <v>1500</v>
      </c>
      <c r="L184" s="90">
        <v>0.03</v>
      </c>
      <c r="M184" s="92">
        <v>45</v>
      </c>
    </row>
    <row r="185" spans="1:13" x14ac:dyDescent="0.25">
      <c r="A185" s="87">
        <v>45329</v>
      </c>
      <c r="B185" s="86" t="s">
        <v>158</v>
      </c>
      <c r="C185" s="86" t="s">
        <v>54</v>
      </c>
      <c r="D185" s="86" t="s">
        <v>82</v>
      </c>
      <c r="E185" s="86">
        <v>150804752</v>
      </c>
      <c r="F185" s="86" t="s">
        <v>159</v>
      </c>
      <c r="G185" s="86">
        <v>134204</v>
      </c>
      <c r="H185" s="86" t="s">
        <v>133</v>
      </c>
      <c r="I185" s="86">
        <v>2991</v>
      </c>
      <c r="J185" s="86" t="s">
        <v>78</v>
      </c>
      <c r="K185" s="92">
        <v>1029.6199999999999</v>
      </c>
      <c r="L185" s="90">
        <v>0.03</v>
      </c>
      <c r="M185" s="92">
        <v>30.89</v>
      </c>
    </row>
    <row r="186" spans="1:13" x14ac:dyDescent="0.25">
      <c r="A186" s="87">
        <v>45329</v>
      </c>
      <c r="B186" s="86" t="s">
        <v>161</v>
      </c>
      <c r="C186" s="86" t="s">
        <v>21</v>
      </c>
      <c r="D186" s="86" t="s">
        <v>82</v>
      </c>
      <c r="E186" s="86">
        <v>150652027</v>
      </c>
      <c r="F186" s="86" t="s">
        <v>80</v>
      </c>
      <c r="G186" s="86">
        <v>1781</v>
      </c>
      <c r="H186" s="86" t="s">
        <v>234</v>
      </c>
      <c r="I186" s="86">
        <v>2882</v>
      </c>
      <c r="J186" s="86" t="s">
        <v>115</v>
      </c>
      <c r="K186" s="92">
        <v>16000</v>
      </c>
      <c r="L186" s="90">
        <v>3.6000000000000004E-2</v>
      </c>
      <c r="M186" s="92">
        <v>576</v>
      </c>
    </row>
    <row r="187" spans="1:13" x14ac:dyDescent="0.25">
      <c r="A187" s="87">
        <v>45329</v>
      </c>
      <c r="B187" s="86" t="s">
        <v>161</v>
      </c>
      <c r="C187" s="86" t="s">
        <v>21</v>
      </c>
      <c r="D187" s="86" t="s">
        <v>82</v>
      </c>
      <c r="E187" s="86">
        <v>150696046</v>
      </c>
      <c r="F187" s="86" t="s">
        <v>80</v>
      </c>
      <c r="G187" s="86">
        <v>1781</v>
      </c>
      <c r="H187" s="86" t="s">
        <v>166</v>
      </c>
      <c r="I187" s="86">
        <v>2882</v>
      </c>
      <c r="J187" s="86" t="s">
        <v>115</v>
      </c>
      <c r="K187" s="92">
        <v>3000</v>
      </c>
      <c r="L187" s="90">
        <v>0</v>
      </c>
      <c r="M187" s="92">
        <v>0</v>
      </c>
    </row>
    <row r="188" spans="1:13" x14ac:dyDescent="0.25">
      <c r="A188" s="87">
        <v>45329</v>
      </c>
      <c r="B188" s="86" t="s">
        <v>161</v>
      </c>
      <c r="C188" s="86" t="s">
        <v>24</v>
      </c>
      <c r="D188" s="86" t="s">
        <v>82</v>
      </c>
      <c r="E188" s="86">
        <v>150525500</v>
      </c>
      <c r="F188" s="86" t="s">
        <v>81</v>
      </c>
      <c r="G188" s="86">
        <v>219945</v>
      </c>
      <c r="H188" s="86" t="s">
        <v>167</v>
      </c>
      <c r="I188" s="86">
        <v>2882</v>
      </c>
      <c r="J188" s="86" t="s">
        <v>115</v>
      </c>
      <c r="K188" s="92">
        <v>10894.39</v>
      </c>
      <c r="L188" s="90">
        <v>3.6000000000000004E-2</v>
      </c>
      <c r="M188" s="92">
        <v>392.2</v>
      </c>
    </row>
    <row r="189" spans="1:13" x14ac:dyDescent="0.25">
      <c r="A189" s="87">
        <v>45329</v>
      </c>
      <c r="B189" s="86" t="s">
        <v>161</v>
      </c>
      <c r="C189" s="86" t="s">
        <v>24</v>
      </c>
      <c r="D189" s="86" t="s">
        <v>82</v>
      </c>
      <c r="E189" s="86">
        <v>150760610</v>
      </c>
      <c r="F189" s="86" t="s">
        <v>81</v>
      </c>
      <c r="G189" s="86">
        <v>0</v>
      </c>
      <c r="H189" s="86" t="s">
        <v>174</v>
      </c>
      <c r="I189" s="86">
        <v>2997</v>
      </c>
      <c r="J189" s="86" t="s">
        <v>78</v>
      </c>
      <c r="K189" s="92">
        <v>1902.32</v>
      </c>
      <c r="L189" s="90">
        <v>3.6000000000000004E-2</v>
      </c>
      <c r="M189" s="92">
        <v>68.48</v>
      </c>
    </row>
    <row r="190" spans="1:13" x14ac:dyDescent="0.25">
      <c r="A190" s="87">
        <v>45329</v>
      </c>
      <c r="B190" s="86" t="s">
        <v>161</v>
      </c>
      <c r="C190" s="86" t="s">
        <v>162</v>
      </c>
      <c r="D190" s="86" t="s">
        <v>82</v>
      </c>
      <c r="E190" s="86">
        <v>150566073</v>
      </c>
      <c r="F190" s="86" t="s">
        <v>163</v>
      </c>
      <c r="G190" s="86">
        <v>1781</v>
      </c>
      <c r="H190" s="86" t="s">
        <v>202</v>
      </c>
      <c r="I190" s="86">
        <v>2882</v>
      </c>
      <c r="J190" s="86" t="s">
        <v>115</v>
      </c>
      <c r="K190" s="92">
        <v>15000</v>
      </c>
      <c r="L190" s="90">
        <v>0</v>
      </c>
      <c r="M190" s="92">
        <v>0</v>
      </c>
    </row>
    <row r="191" spans="1:13" x14ac:dyDescent="0.25">
      <c r="A191" s="87">
        <v>45329</v>
      </c>
      <c r="B191" s="86" t="s">
        <v>161</v>
      </c>
      <c r="C191" s="86" t="s">
        <v>162</v>
      </c>
      <c r="D191" s="86" t="s">
        <v>82</v>
      </c>
      <c r="E191" s="86">
        <v>150587606</v>
      </c>
      <c r="F191" s="86" t="s">
        <v>163</v>
      </c>
      <c r="G191" s="86">
        <v>1781</v>
      </c>
      <c r="H191" s="86" t="s">
        <v>172</v>
      </c>
      <c r="I191" s="86">
        <v>2881</v>
      </c>
      <c r="J191" s="86" t="s">
        <v>115</v>
      </c>
      <c r="K191" s="92">
        <v>5000</v>
      </c>
      <c r="L191" s="90">
        <v>0</v>
      </c>
      <c r="M191" s="92">
        <v>0</v>
      </c>
    </row>
    <row r="192" spans="1:13" x14ac:dyDescent="0.25">
      <c r="A192" s="87">
        <v>45329</v>
      </c>
      <c r="B192" s="86" t="s">
        <v>161</v>
      </c>
      <c r="C192" s="86" t="s">
        <v>162</v>
      </c>
      <c r="D192" s="86" t="s">
        <v>82</v>
      </c>
      <c r="E192" s="86">
        <v>150633138</v>
      </c>
      <c r="F192" s="86" t="s">
        <v>163</v>
      </c>
      <c r="G192" s="86">
        <v>1781</v>
      </c>
      <c r="H192" s="86" t="s">
        <v>234</v>
      </c>
      <c r="I192" s="86">
        <v>2882</v>
      </c>
      <c r="J192" s="86" t="s">
        <v>115</v>
      </c>
      <c r="K192" s="92">
        <v>15000</v>
      </c>
      <c r="L192" s="90">
        <v>3.6000000000000004E-2</v>
      </c>
      <c r="M192" s="92">
        <v>540</v>
      </c>
    </row>
    <row r="193" spans="1:13" x14ac:dyDescent="0.25">
      <c r="A193" s="87">
        <v>45329</v>
      </c>
      <c r="B193" s="86" t="s">
        <v>161</v>
      </c>
      <c r="C193" s="86" t="s">
        <v>162</v>
      </c>
      <c r="D193" s="86" t="s">
        <v>82</v>
      </c>
      <c r="E193" s="86">
        <v>150634085</v>
      </c>
      <c r="F193" s="86" t="s">
        <v>163</v>
      </c>
      <c r="G193" s="86">
        <v>1781</v>
      </c>
      <c r="H193" s="86" t="s">
        <v>234</v>
      </c>
      <c r="I193" s="86">
        <v>2882</v>
      </c>
      <c r="J193" s="86" t="s">
        <v>113</v>
      </c>
      <c r="K193" s="92">
        <v>20000</v>
      </c>
      <c r="L193" s="90">
        <v>3.6000000000000004E-2</v>
      </c>
      <c r="M193" s="92">
        <v>720</v>
      </c>
    </row>
    <row r="194" spans="1:13" x14ac:dyDescent="0.25">
      <c r="A194" s="87">
        <v>45329</v>
      </c>
      <c r="B194" s="86" t="s">
        <v>161</v>
      </c>
      <c r="C194" s="86" t="s">
        <v>162</v>
      </c>
      <c r="D194" s="86" t="s">
        <v>82</v>
      </c>
      <c r="E194" s="86">
        <v>150644037</v>
      </c>
      <c r="F194" s="86" t="s">
        <v>163</v>
      </c>
      <c r="G194" s="86">
        <v>1781</v>
      </c>
      <c r="H194" s="86" t="s">
        <v>165</v>
      </c>
      <c r="I194" s="86">
        <v>2882</v>
      </c>
      <c r="J194" s="86" t="s">
        <v>115</v>
      </c>
      <c r="K194" s="92">
        <v>10000</v>
      </c>
      <c r="L194" s="90">
        <v>3.6000000000000004E-2</v>
      </c>
      <c r="M194" s="92">
        <v>360</v>
      </c>
    </row>
    <row r="195" spans="1:13" x14ac:dyDescent="0.25">
      <c r="A195" s="87">
        <v>45329</v>
      </c>
      <c r="B195" s="86" t="s">
        <v>161</v>
      </c>
      <c r="C195" s="86" t="s">
        <v>162</v>
      </c>
      <c r="D195" s="86" t="s">
        <v>82</v>
      </c>
      <c r="E195" s="86">
        <v>150706771</v>
      </c>
      <c r="F195" s="86" t="s">
        <v>163</v>
      </c>
      <c r="G195" s="86">
        <v>1781</v>
      </c>
      <c r="H195" s="86" t="s">
        <v>166</v>
      </c>
      <c r="I195" s="86">
        <v>2882</v>
      </c>
      <c r="J195" s="86" t="s">
        <v>115</v>
      </c>
      <c r="K195" s="92">
        <v>3202.88</v>
      </c>
      <c r="L195" s="90">
        <v>3.6000000000000004E-2</v>
      </c>
      <c r="M195" s="92">
        <v>115.3</v>
      </c>
    </row>
    <row r="196" spans="1:13" x14ac:dyDescent="0.25">
      <c r="A196" s="87">
        <v>45329</v>
      </c>
      <c r="B196" s="86" t="s">
        <v>161</v>
      </c>
      <c r="C196" s="86" t="s">
        <v>162</v>
      </c>
      <c r="D196" s="86" t="s">
        <v>82</v>
      </c>
      <c r="E196" s="86">
        <v>150710266</v>
      </c>
      <c r="F196" s="86" t="s">
        <v>163</v>
      </c>
      <c r="G196" s="86">
        <v>1781</v>
      </c>
      <c r="H196" s="86" t="s">
        <v>165</v>
      </c>
      <c r="I196" s="86">
        <v>2882</v>
      </c>
      <c r="J196" s="86" t="s">
        <v>115</v>
      </c>
      <c r="K196" s="92">
        <v>10000</v>
      </c>
      <c r="L196" s="90">
        <v>3.6000000000000004E-2</v>
      </c>
      <c r="M196" s="92">
        <v>360</v>
      </c>
    </row>
    <row r="197" spans="1:13" x14ac:dyDescent="0.25">
      <c r="A197" s="87">
        <v>45329</v>
      </c>
      <c r="B197" s="86" t="s">
        <v>161</v>
      </c>
      <c r="C197" s="86" t="s">
        <v>162</v>
      </c>
      <c r="D197" s="86" t="s">
        <v>82</v>
      </c>
      <c r="E197" s="86">
        <v>150762066</v>
      </c>
      <c r="F197" s="86" t="s">
        <v>163</v>
      </c>
      <c r="G197" s="86">
        <v>1781</v>
      </c>
      <c r="H197" s="86" t="s">
        <v>155</v>
      </c>
      <c r="I197" s="86">
        <v>2882</v>
      </c>
      <c r="J197" s="86" t="s">
        <v>115</v>
      </c>
      <c r="K197" s="92">
        <v>800</v>
      </c>
      <c r="L197" s="90">
        <v>3.6000000000000004E-2</v>
      </c>
      <c r="M197" s="92">
        <v>28.8</v>
      </c>
    </row>
    <row r="198" spans="1:13" x14ac:dyDescent="0.25">
      <c r="A198" s="87">
        <v>45329</v>
      </c>
      <c r="B198" s="86" t="s">
        <v>161</v>
      </c>
      <c r="C198" s="86" t="s">
        <v>162</v>
      </c>
      <c r="D198" s="86" t="s">
        <v>82</v>
      </c>
      <c r="E198" s="86">
        <v>150840898</v>
      </c>
      <c r="F198" s="86" t="s">
        <v>163</v>
      </c>
      <c r="G198" s="86">
        <v>1640</v>
      </c>
      <c r="H198" s="86" t="s">
        <v>234</v>
      </c>
      <c r="I198" s="86">
        <v>2881</v>
      </c>
      <c r="J198" s="86" t="s">
        <v>115</v>
      </c>
      <c r="K198" s="92">
        <v>11600</v>
      </c>
      <c r="L198" s="90">
        <v>3.85E-2</v>
      </c>
      <c r="M198" s="92">
        <v>446.6</v>
      </c>
    </row>
    <row r="199" spans="1:13" x14ac:dyDescent="0.25">
      <c r="A199" s="87">
        <v>45329</v>
      </c>
      <c r="B199" s="86" t="s">
        <v>161</v>
      </c>
      <c r="C199" s="86" t="s">
        <v>168</v>
      </c>
      <c r="D199" s="86" t="s">
        <v>82</v>
      </c>
      <c r="E199" s="86">
        <v>150681684</v>
      </c>
      <c r="F199" s="86" t="s">
        <v>169</v>
      </c>
      <c r="G199" s="86">
        <v>1781</v>
      </c>
      <c r="H199" s="86" t="s">
        <v>165</v>
      </c>
      <c r="I199" s="86">
        <v>2882</v>
      </c>
      <c r="J199" s="86" t="s">
        <v>113</v>
      </c>
      <c r="K199" s="92">
        <v>8000</v>
      </c>
      <c r="L199" s="90">
        <v>3.6000000000000004E-2</v>
      </c>
      <c r="M199" s="92">
        <v>288</v>
      </c>
    </row>
    <row r="200" spans="1:13" x14ac:dyDescent="0.25">
      <c r="A200" s="87">
        <v>45329</v>
      </c>
      <c r="B200" s="86" t="s">
        <v>161</v>
      </c>
      <c r="C200" s="86" t="s">
        <v>168</v>
      </c>
      <c r="D200" s="86" t="s">
        <v>82</v>
      </c>
      <c r="E200" s="86">
        <v>150686022</v>
      </c>
      <c r="F200" s="86" t="s">
        <v>169</v>
      </c>
      <c r="G200" s="86">
        <v>219945</v>
      </c>
      <c r="H200" s="86" t="s">
        <v>167</v>
      </c>
      <c r="I200" s="86">
        <v>2882</v>
      </c>
      <c r="J200" s="86" t="s">
        <v>115</v>
      </c>
      <c r="K200" s="92">
        <v>14300</v>
      </c>
      <c r="L200" s="90">
        <v>3.6000000000000004E-2</v>
      </c>
      <c r="M200" s="92">
        <v>514.79999999999995</v>
      </c>
    </row>
    <row r="201" spans="1:13" x14ac:dyDescent="0.25">
      <c r="A201" s="87">
        <v>45329</v>
      </c>
      <c r="B201" s="86" t="s">
        <v>161</v>
      </c>
      <c r="C201" s="86" t="s">
        <v>168</v>
      </c>
      <c r="D201" s="86" t="s">
        <v>82</v>
      </c>
      <c r="E201" s="86">
        <v>150773873</v>
      </c>
      <c r="F201" s="86" t="s">
        <v>169</v>
      </c>
      <c r="G201" s="86">
        <v>219945</v>
      </c>
      <c r="H201" s="86" t="s">
        <v>155</v>
      </c>
      <c r="I201" s="86">
        <v>2882</v>
      </c>
      <c r="J201" s="86" t="s">
        <v>115</v>
      </c>
      <c r="K201" s="92">
        <v>1218.31</v>
      </c>
      <c r="L201" s="90">
        <v>3.6000000000000004E-2</v>
      </c>
      <c r="M201" s="92">
        <v>43.86</v>
      </c>
    </row>
    <row r="202" spans="1:13" x14ac:dyDescent="0.25">
      <c r="A202" s="87">
        <v>45329</v>
      </c>
      <c r="B202" s="86" t="s">
        <v>161</v>
      </c>
      <c r="C202" s="86" t="s">
        <v>168</v>
      </c>
      <c r="D202" s="86" t="s">
        <v>82</v>
      </c>
      <c r="E202" s="86">
        <v>150781027</v>
      </c>
      <c r="F202" s="86" t="s">
        <v>169</v>
      </c>
      <c r="G202" s="86">
        <v>360525</v>
      </c>
      <c r="H202" s="86" t="s">
        <v>151</v>
      </c>
      <c r="I202" s="86">
        <v>3100</v>
      </c>
      <c r="J202" s="86" t="s">
        <v>78</v>
      </c>
      <c r="K202" s="92">
        <v>523.02</v>
      </c>
      <c r="L202" s="90">
        <v>0</v>
      </c>
      <c r="M202" s="92">
        <v>0</v>
      </c>
    </row>
    <row r="203" spans="1:13" x14ac:dyDescent="0.25">
      <c r="A203" s="87">
        <v>45329</v>
      </c>
      <c r="B203" s="86" t="s">
        <v>161</v>
      </c>
      <c r="C203" s="86" t="s">
        <v>168</v>
      </c>
      <c r="D203" s="86" t="s">
        <v>82</v>
      </c>
      <c r="E203" s="86">
        <v>150791772</v>
      </c>
      <c r="F203" s="86" t="s">
        <v>169</v>
      </c>
      <c r="G203" s="86">
        <v>219945</v>
      </c>
      <c r="H203" s="86" t="s">
        <v>156</v>
      </c>
      <c r="I203" s="86">
        <v>2882</v>
      </c>
      <c r="J203" s="86" t="s">
        <v>115</v>
      </c>
      <c r="K203" s="92">
        <v>3150</v>
      </c>
      <c r="L203" s="90">
        <v>3.6000000000000004E-2</v>
      </c>
      <c r="M203" s="92">
        <v>113.4</v>
      </c>
    </row>
    <row r="204" spans="1:13" x14ac:dyDescent="0.25">
      <c r="A204" s="87">
        <v>45329</v>
      </c>
      <c r="B204" s="86" t="s">
        <v>89</v>
      </c>
      <c r="C204" s="86" t="s">
        <v>61</v>
      </c>
      <c r="D204" s="86" t="s">
        <v>82</v>
      </c>
      <c r="E204" s="86">
        <v>150766749</v>
      </c>
      <c r="F204" s="86" t="s">
        <v>91</v>
      </c>
      <c r="G204" s="86">
        <v>1640</v>
      </c>
      <c r="H204" s="86" t="s">
        <v>234</v>
      </c>
      <c r="I204" s="86">
        <v>2881</v>
      </c>
      <c r="J204" s="86" t="s">
        <v>115</v>
      </c>
      <c r="K204" s="92">
        <v>1850</v>
      </c>
      <c r="L204" s="90">
        <v>3.3500000000000002E-2</v>
      </c>
      <c r="M204" s="92">
        <v>61.98</v>
      </c>
    </row>
    <row r="205" spans="1:13" x14ac:dyDescent="0.25">
      <c r="A205" s="87">
        <v>45329</v>
      </c>
      <c r="B205" s="86" t="s">
        <v>89</v>
      </c>
      <c r="C205" s="86" t="s">
        <v>61</v>
      </c>
      <c r="D205" s="86" t="s">
        <v>82</v>
      </c>
      <c r="E205" s="86">
        <v>150814500</v>
      </c>
      <c r="F205" s="86" t="s">
        <v>91</v>
      </c>
      <c r="G205" s="86">
        <v>218982</v>
      </c>
      <c r="H205" s="86" t="s">
        <v>155</v>
      </c>
      <c r="I205" s="86">
        <v>2882</v>
      </c>
      <c r="J205" s="86" t="s">
        <v>115</v>
      </c>
      <c r="K205" s="92">
        <v>1080</v>
      </c>
      <c r="L205" s="90">
        <v>0.03</v>
      </c>
      <c r="M205" s="92">
        <v>32.4</v>
      </c>
    </row>
    <row r="206" spans="1:13" x14ac:dyDescent="0.25">
      <c r="A206" s="87">
        <v>45329</v>
      </c>
      <c r="B206" s="86" t="s">
        <v>89</v>
      </c>
      <c r="C206" s="86" t="s">
        <v>61</v>
      </c>
      <c r="D206" s="86" t="s">
        <v>82</v>
      </c>
      <c r="E206" s="86">
        <v>150815665</v>
      </c>
      <c r="F206" s="86" t="s">
        <v>91</v>
      </c>
      <c r="G206" s="86">
        <v>137478</v>
      </c>
      <c r="H206" s="86" t="s">
        <v>137</v>
      </c>
      <c r="I206" s="86">
        <v>3100</v>
      </c>
      <c r="J206" s="86" t="s">
        <v>78</v>
      </c>
      <c r="K206" s="92">
        <v>1281.28</v>
      </c>
      <c r="L206" s="90">
        <v>0</v>
      </c>
      <c r="M206" s="92">
        <v>0</v>
      </c>
    </row>
    <row r="207" spans="1:13" x14ac:dyDescent="0.25">
      <c r="A207" s="87">
        <v>45329</v>
      </c>
      <c r="B207" s="86" t="s">
        <v>89</v>
      </c>
      <c r="C207" s="86" t="s">
        <v>61</v>
      </c>
      <c r="D207" s="86" t="s">
        <v>82</v>
      </c>
      <c r="E207" s="86">
        <v>150815815</v>
      </c>
      <c r="F207" s="86" t="s">
        <v>91</v>
      </c>
      <c r="G207" s="86">
        <v>137478</v>
      </c>
      <c r="H207" s="86" t="s">
        <v>137</v>
      </c>
      <c r="I207" s="86">
        <v>3100</v>
      </c>
      <c r="J207" s="86" t="s">
        <v>78</v>
      </c>
      <c r="K207" s="92">
        <v>1290.8399999999999</v>
      </c>
      <c r="L207" s="90">
        <v>0</v>
      </c>
      <c r="M207" s="92">
        <v>0</v>
      </c>
    </row>
    <row r="208" spans="1:13" x14ac:dyDescent="0.25">
      <c r="A208" s="87">
        <v>45329</v>
      </c>
      <c r="B208" s="86" t="s">
        <v>89</v>
      </c>
      <c r="C208" s="86" t="s">
        <v>228</v>
      </c>
      <c r="D208" s="86" t="s">
        <v>135</v>
      </c>
      <c r="E208" s="86">
        <v>150826512</v>
      </c>
      <c r="F208" s="86" t="s">
        <v>254</v>
      </c>
      <c r="G208" s="86">
        <v>218982</v>
      </c>
      <c r="H208" s="86" t="s">
        <v>155</v>
      </c>
      <c r="I208" s="86">
        <v>2882</v>
      </c>
      <c r="J208" s="86" t="s">
        <v>115</v>
      </c>
      <c r="K208" s="92">
        <v>1660</v>
      </c>
      <c r="L208" s="90">
        <v>0.03</v>
      </c>
      <c r="M208" s="92">
        <v>49.8</v>
      </c>
    </row>
    <row r="209" spans="1:13" x14ac:dyDescent="0.25">
      <c r="A209" s="87">
        <v>45329</v>
      </c>
      <c r="B209" s="86" t="s">
        <v>89</v>
      </c>
      <c r="C209" s="86" t="s">
        <v>228</v>
      </c>
      <c r="D209" s="86" t="s">
        <v>135</v>
      </c>
      <c r="E209" s="86">
        <v>150827909</v>
      </c>
      <c r="F209" s="86" t="s">
        <v>254</v>
      </c>
      <c r="G209" s="86">
        <v>294698</v>
      </c>
      <c r="H209" s="86" t="s">
        <v>183</v>
      </c>
      <c r="I209" s="86">
        <v>3100</v>
      </c>
      <c r="J209" s="86" t="s">
        <v>78</v>
      </c>
      <c r="K209" s="92">
        <v>2641.32</v>
      </c>
      <c r="L209" s="90">
        <v>0</v>
      </c>
      <c r="M209" s="92">
        <v>0</v>
      </c>
    </row>
    <row r="210" spans="1:13" x14ac:dyDescent="0.25">
      <c r="A210" s="87">
        <v>45329</v>
      </c>
      <c r="B210" s="86" t="s">
        <v>89</v>
      </c>
      <c r="C210" s="86" t="s">
        <v>228</v>
      </c>
      <c r="D210" s="86" t="s">
        <v>135</v>
      </c>
      <c r="E210" s="86">
        <v>150828962</v>
      </c>
      <c r="F210" s="86" t="s">
        <v>254</v>
      </c>
      <c r="G210" s="86">
        <v>294698</v>
      </c>
      <c r="H210" s="86" t="s">
        <v>183</v>
      </c>
      <c r="I210" s="86">
        <v>3100</v>
      </c>
      <c r="J210" s="86" t="s">
        <v>78</v>
      </c>
      <c r="K210" s="92">
        <v>999.18</v>
      </c>
      <c r="L210" s="90">
        <v>0</v>
      </c>
      <c r="M210" s="92">
        <v>0</v>
      </c>
    </row>
    <row r="211" spans="1:13" x14ac:dyDescent="0.25">
      <c r="A211" s="87">
        <v>45329</v>
      </c>
      <c r="B211" s="86" t="s">
        <v>89</v>
      </c>
      <c r="C211" s="86" t="s">
        <v>228</v>
      </c>
      <c r="D211" s="86" t="s">
        <v>135</v>
      </c>
      <c r="E211" s="86">
        <v>150837187</v>
      </c>
      <c r="F211" s="86" t="s">
        <v>254</v>
      </c>
      <c r="G211" s="86">
        <v>294675</v>
      </c>
      <c r="H211" s="86" t="s">
        <v>183</v>
      </c>
      <c r="I211" s="86">
        <v>3100</v>
      </c>
      <c r="J211" s="86" t="s">
        <v>78</v>
      </c>
      <c r="K211" s="92">
        <v>1400</v>
      </c>
      <c r="L211" s="90">
        <v>0</v>
      </c>
      <c r="M211" s="92">
        <v>0</v>
      </c>
    </row>
    <row r="212" spans="1:13" x14ac:dyDescent="0.25">
      <c r="A212" s="87">
        <v>45329</v>
      </c>
      <c r="B212" s="86" t="s">
        <v>89</v>
      </c>
      <c r="C212" s="86" t="s">
        <v>180</v>
      </c>
      <c r="D212" s="86" t="s">
        <v>82</v>
      </c>
      <c r="E212" s="86">
        <v>150829756</v>
      </c>
      <c r="F212" s="86" t="s">
        <v>181</v>
      </c>
      <c r="G212" s="86">
        <v>1640</v>
      </c>
      <c r="H212" s="86" t="s">
        <v>149</v>
      </c>
      <c r="I212" s="86">
        <v>2881</v>
      </c>
      <c r="J212" s="86" t="s">
        <v>113</v>
      </c>
      <c r="K212" s="92">
        <v>4000</v>
      </c>
      <c r="L212" s="90">
        <v>3.3500000000000002E-2</v>
      </c>
      <c r="M212" s="92">
        <v>134</v>
      </c>
    </row>
    <row r="213" spans="1:13" x14ac:dyDescent="0.25">
      <c r="A213" s="87">
        <v>45329</v>
      </c>
      <c r="B213" s="86" t="s">
        <v>89</v>
      </c>
      <c r="C213" s="86" t="s">
        <v>62</v>
      </c>
      <c r="D213" s="86" t="s">
        <v>82</v>
      </c>
      <c r="E213" s="86">
        <v>149803654</v>
      </c>
      <c r="F213" s="86" t="s">
        <v>184</v>
      </c>
      <c r="G213" s="86">
        <v>294698</v>
      </c>
      <c r="H213" s="86" t="s">
        <v>183</v>
      </c>
      <c r="I213" s="86">
        <v>3100</v>
      </c>
      <c r="J213" s="86" t="s">
        <v>78</v>
      </c>
      <c r="K213" s="92">
        <v>461.06</v>
      </c>
      <c r="L213" s="90">
        <v>0</v>
      </c>
      <c r="M213" s="92">
        <v>0</v>
      </c>
    </row>
    <row r="214" spans="1:13" x14ac:dyDescent="0.25">
      <c r="A214" s="87">
        <v>45329</v>
      </c>
      <c r="B214" s="86" t="s">
        <v>89</v>
      </c>
      <c r="C214" s="86" t="s">
        <v>62</v>
      </c>
      <c r="D214" s="86" t="s">
        <v>82</v>
      </c>
      <c r="E214" s="86">
        <v>149804137</v>
      </c>
      <c r="F214" s="86" t="s">
        <v>184</v>
      </c>
      <c r="G214" s="86">
        <v>294698</v>
      </c>
      <c r="H214" s="86" t="s">
        <v>183</v>
      </c>
      <c r="I214" s="86">
        <v>3100</v>
      </c>
      <c r="J214" s="86" t="s">
        <v>78</v>
      </c>
      <c r="K214" s="92">
        <v>415.74</v>
      </c>
      <c r="L214" s="90">
        <v>0</v>
      </c>
      <c r="M214" s="92">
        <v>0</v>
      </c>
    </row>
    <row r="215" spans="1:13" x14ac:dyDescent="0.25">
      <c r="A215" s="87">
        <v>45329</v>
      </c>
      <c r="B215" s="86" t="s">
        <v>89</v>
      </c>
      <c r="C215" s="86" t="s">
        <v>62</v>
      </c>
      <c r="D215" s="86" t="s">
        <v>82</v>
      </c>
      <c r="E215" s="86">
        <v>150648021</v>
      </c>
      <c r="F215" s="86" t="s">
        <v>184</v>
      </c>
      <c r="G215" s="86">
        <v>1640</v>
      </c>
      <c r="H215" s="86" t="s">
        <v>234</v>
      </c>
      <c r="I215" s="86">
        <v>2882</v>
      </c>
      <c r="J215" s="86" t="s">
        <v>115</v>
      </c>
      <c r="K215" s="92">
        <v>3000</v>
      </c>
      <c r="L215" s="90">
        <v>3.3500000000000002E-2</v>
      </c>
      <c r="M215" s="92">
        <v>100.5</v>
      </c>
    </row>
    <row r="216" spans="1:13" x14ac:dyDescent="0.25">
      <c r="A216" s="87">
        <v>45329</v>
      </c>
      <c r="B216" s="86" t="s">
        <v>89</v>
      </c>
      <c r="C216" s="86" t="s">
        <v>62</v>
      </c>
      <c r="D216" s="86" t="s">
        <v>82</v>
      </c>
      <c r="E216" s="86">
        <v>150760751</v>
      </c>
      <c r="F216" s="86" t="s">
        <v>184</v>
      </c>
      <c r="G216" s="86">
        <v>353759</v>
      </c>
      <c r="H216" s="86" t="s">
        <v>255</v>
      </c>
      <c r="I216" s="86">
        <v>2996</v>
      </c>
      <c r="J216" s="86" t="s">
        <v>78</v>
      </c>
      <c r="K216" s="92">
        <v>10000</v>
      </c>
      <c r="L216" s="90">
        <v>2.2099999999999998E-2</v>
      </c>
      <c r="M216" s="92">
        <v>221</v>
      </c>
    </row>
    <row r="217" spans="1:13" x14ac:dyDescent="0.25">
      <c r="A217" s="87">
        <v>45329</v>
      </c>
      <c r="B217" s="86" t="s">
        <v>89</v>
      </c>
      <c r="C217" s="86" t="s">
        <v>62</v>
      </c>
      <c r="D217" s="86" t="s">
        <v>82</v>
      </c>
      <c r="E217" s="86">
        <v>150783127</v>
      </c>
      <c r="F217" s="86" t="s">
        <v>184</v>
      </c>
      <c r="G217" s="86">
        <v>218982</v>
      </c>
      <c r="H217" s="86" t="s">
        <v>256</v>
      </c>
      <c r="I217" s="86">
        <v>2881</v>
      </c>
      <c r="J217" s="86" t="s">
        <v>115</v>
      </c>
      <c r="K217" s="92">
        <v>1650</v>
      </c>
      <c r="L217" s="90">
        <v>1.89E-2</v>
      </c>
      <c r="M217" s="92">
        <v>31.19</v>
      </c>
    </row>
    <row r="218" spans="1:13" x14ac:dyDescent="0.25">
      <c r="A218" s="87">
        <v>45329</v>
      </c>
      <c r="B218" s="86" t="s">
        <v>89</v>
      </c>
      <c r="C218" s="86" t="s">
        <v>189</v>
      </c>
      <c r="D218" s="86" t="s">
        <v>82</v>
      </c>
      <c r="E218" s="86">
        <v>150691658</v>
      </c>
      <c r="F218" s="86" t="s">
        <v>190</v>
      </c>
      <c r="G218" s="86">
        <v>88416</v>
      </c>
      <c r="H218" s="86" t="s">
        <v>155</v>
      </c>
      <c r="I218" s="86">
        <v>2882</v>
      </c>
      <c r="J218" s="86" t="s">
        <v>115</v>
      </c>
      <c r="K218" s="92">
        <v>534.71</v>
      </c>
      <c r="L218" s="90">
        <v>0.03</v>
      </c>
      <c r="M218" s="92">
        <v>16.04</v>
      </c>
    </row>
    <row r="219" spans="1:13" x14ac:dyDescent="0.25">
      <c r="A219" s="87">
        <v>45329</v>
      </c>
      <c r="B219" s="86" t="s">
        <v>89</v>
      </c>
      <c r="C219" s="86" t="s">
        <v>189</v>
      </c>
      <c r="D219" s="86" t="s">
        <v>82</v>
      </c>
      <c r="E219" s="86">
        <v>150770842</v>
      </c>
      <c r="F219" s="86" t="s">
        <v>190</v>
      </c>
      <c r="G219" s="86">
        <v>218982</v>
      </c>
      <c r="H219" s="86" t="s">
        <v>155</v>
      </c>
      <c r="I219" s="86">
        <v>2882</v>
      </c>
      <c r="J219" s="86" t="s">
        <v>115</v>
      </c>
      <c r="K219" s="92">
        <v>1304.45</v>
      </c>
      <c r="L219" s="90">
        <v>0.03</v>
      </c>
      <c r="M219" s="92">
        <v>39.130000000000003</v>
      </c>
    </row>
    <row r="220" spans="1:13" x14ac:dyDescent="0.25">
      <c r="A220" s="87">
        <v>45329</v>
      </c>
      <c r="B220" s="86" t="s">
        <v>89</v>
      </c>
      <c r="C220" s="86" t="s">
        <v>192</v>
      </c>
      <c r="D220" s="86" t="s">
        <v>72</v>
      </c>
      <c r="E220" s="86">
        <v>150777850</v>
      </c>
      <c r="F220" s="86" t="s">
        <v>193</v>
      </c>
      <c r="G220" s="86">
        <v>1640</v>
      </c>
      <c r="H220" s="86" t="s">
        <v>234</v>
      </c>
      <c r="I220" s="86">
        <v>2881</v>
      </c>
      <c r="J220" s="86" t="s">
        <v>115</v>
      </c>
      <c r="K220" s="92">
        <v>7000</v>
      </c>
      <c r="L220" s="90">
        <v>0</v>
      </c>
      <c r="M220" s="86"/>
    </row>
    <row r="221" spans="1:13" x14ac:dyDescent="0.25">
      <c r="A221" s="87">
        <v>45329</v>
      </c>
      <c r="B221" s="86" t="s">
        <v>89</v>
      </c>
      <c r="C221" s="86" t="s">
        <v>192</v>
      </c>
      <c r="D221" s="86" t="s">
        <v>72</v>
      </c>
      <c r="E221" s="86">
        <v>150778989</v>
      </c>
      <c r="F221" s="86" t="s">
        <v>193</v>
      </c>
      <c r="G221" s="86">
        <v>1640</v>
      </c>
      <c r="H221" s="86" t="s">
        <v>234</v>
      </c>
      <c r="I221" s="86">
        <v>2882</v>
      </c>
      <c r="J221" s="86" t="s">
        <v>115</v>
      </c>
      <c r="K221" s="92">
        <v>7300</v>
      </c>
      <c r="L221" s="90">
        <v>0</v>
      </c>
      <c r="M221" s="86"/>
    </row>
    <row r="222" spans="1:13" x14ac:dyDescent="0.25">
      <c r="A222" s="87">
        <v>45329</v>
      </c>
      <c r="B222" s="86" t="s">
        <v>89</v>
      </c>
      <c r="C222" s="86" t="s">
        <v>192</v>
      </c>
      <c r="D222" s="86" t="s">
        <v>72</v>
      </c>
      <c r="E222" s="86">
        <v>150803704</v>
      </c>
      <c r="F222" s="86" t="s">
        <v>193</v>
      </c>
      <c r="G222" s="86">
        <v>1640</v>
      </c>
      <c r="H222" s="86" t="s">
        <v>234</v>
      </c>
      <c r="I222" s="86">
        <v>2881</v>
      </c>
      <c r="J222" s="86" t="s">
        <v>115</v>
      </c>
      <c r="K222" s="92">
        <v>4400</v>
      </c>
      <c r="L222" s="90">
        <v>0</v>
      </c>
      <c r="M222" s="86"/>
    </row>
    <row r="223" spans="1:13" x14ac:dyDescent="0.25">
      <c r="A223" s="87">
        <v>45329</v>
      </c>
      <c r="B223" s="86" t="s">
        <v>89</v>
      </c>
      <c r="C223" s="86" t="s">
        <v>192</v>
      </c>
      <c r="D223" s="86" t="s">
        <v>72</v>
      </c>
      <c r="E223" s="86">
        <v>150805412</v>
      </c>
      <c r="F223" s="86" t="s">
        <v>193</v>
      </c>
      <c r="G223" s="86">
        <v>221336</v>
      </c>
      <c r="H223" s="86" t="s">
        <v>257</v>
      </c>
      <c r="I223" s="86">
        <v>2991</v>
      </c>
      <c r="J223" s="86" t="s">
        <v>78</v>
      </c>
      <c r="K223" s="92">
        <v>40000</v>
      </c>
      <c r="L223" s="90">
        <v>0</v>
      </c>
      <c r="M223" s="86"/>
    </row>
    <row r="224" spans="1:13" x14ac:dyDescent="0.25">
      <c r="A224" s="87">
        <v>45329</v>
      </c>
      <c r="B224" s="86" t="s">
        <v>89</v>
      </c>
      <c r="C224" s="86" t="s">
        <v>192</v>
      </c>
      <c r="D224" s="86" t="s">
        <v>72</v>
      </c>
      <c r="E224" s="86">
        <v>994241819</v>
      </c>
      <c r="F224" s="86" t="s">
        <v>193</v>
      </c>
      <c r="G224" s="86">
        <v>1640</v>
      </c>
      <c r="H224" s="86" t="s">
        <v>234</v>
      </c>
      <c r="I224" s="86">
        <v>2880</v>
      </c>
      <c r="J224" s="86" t="s">
        <v>115</v>
      </c>
      <c r="K224" s="92">
        <v>14500</v>
      </c>
      <c r="L224" s="90">
        <v>0</v>
      </c>
      <c r="M224" s="86"/>
    </row>
    <row r="225" spans="1:13" x14ac:dyDescent="0.25">
      <c r="A225" s="87">
        <v>45329</v>
      </c>
      <c r="B225" s="86" t="s">
        <v>89</v>
      </c>
      <c r="C225" s="86" t="s">
        <v>194</v>
      </c>
      <c r="D225" s="86" t="s">
        <v>82</v>
      </c>
      <c r="E225" s="86">
        <v>150806113</v>
      </c>
      <c r="F225" s="86" t="s">
        <v>195</v>
      </c>
      <c r="G225" s="86">
        <v>1640</v>
      </c>
      <c r="H225" s="86" t="s">
        <v>234</v>
      </c>
      <c r="I225" s="86">
        <v>2882</v>
      </c>
      <c r="J225" s="86" t="s">
        <v>115</v>
      </c>
      <c r="K225" s="92">
        <v>1300</v>
      </c>
      <c r="L225" s="90">
        <v>3.3500000000000002E-2</v>
      </c>
      <c r="M225" s="92">
        <v>43.55</v>
      </c>
    </row>
    <row r="226" spans="1:13" x14ac:dyDescent="0.25">
      <c r="A226" s="87">
        <v>45329</v>
      </c>
      <c r="B226" s="86" t="s">
        <v>89</v>
      </c>
      <c r="C226" s="86" t="s">
        <v>194</v>
      </c>
      <c r="D226" s="86" t="s">
        <v>82</v>
      </c>
      <c r="E226" s="86">
        <v>150813802</v>
      </c>
      <c r="F226" s="86" t="s">
        <v>195</v>
      </c>
      <c r="G226" s="86">
        <v>1640</v>
      </c>
      <c r="H226" s="86" t="s">
        <v>202</v>
      </c>
      <c r="I226" s="86">
        <v>2882</v>
      </c>
      <c r="J226" s="86" t="s">
        <v>115</v>
      </c>
      <c r="K226" s="92">
        <v>15000</v>
      </c>
      <c r="L226" s="90">
        <v>2.1600000000000001E-2</v>
      </c>
      <c r="M226" s="92">
        <v>324</v>
      </c>
    </row>
    <row r="227" spans="1:13" x14ac:dyDescent="0.25">
      <c r="A227" s="87">
        <v>45329</v>
      </c>
      <c r="B227" s="86" t="s">
        <v>89</v>
      </c>
      <c r="C227" s="86" t="s">
        <v>203</v>
      </c>
      <c r="D227" s="86" t="s">
        <v>131</v>
      </c>
      <c r="E227" s="86">
        <v>150549697</v>
      </c>
      <c r="F227" s="86" t="s">
        <v>204</v>
      </c>
      <c r="G227" s="86">
        <v>94134</v>
      </c>
      <c r="H227" s="86" t="s">
        <v>258</v>
      </c>
      <c r="I227" s="86">
        <v>2882</v>
      </c>
      <c r="J227" s="86" t="s">
        <v>115</v>
      </c>
      <c r="K227" s="92">
        <v>10000</v>
      </c>
      <c r="L227" s="90">
        <v>0</v>
      </c>
      <c r="M227" s="86"/>
    </row>
    <row r="228" spans="1:13" x14ac:dyDescent="0.25">
      <c r="A228" s="87">
        <v>45329</v>
      </c>
      <c r="B228" s="86" t="s">
        <v>89</v>
      </c>
      <c r="C228" s="86" t="s">
        <v>203</v>
      </c>
      <c r="D228" s="86" t="s">
        <v>131</v>
      </c>
      <c r="E228" s="86">
        <v>150549816</v>
      </c>
      <c r="F228" s="86" t="s">
        <v>204</v>
      </c>
      <c r="G228" s="86">
        <v>94134</v>
      </c>
      <c r="H228" s="86" t="s">
        <v>258</v>
      </c>
      <c r="I228" s="86">
        <v>2882</v>
      </c>
      <c r="J228" s="86" t="s">
        <v>115</v>
      </c>
      <c r="K228" s="92">
        <v>10000</v>
      </c>
      <c r="L228" s="90">
        <v>0</v>
      </c>
      <c r="M228" s="86"/>
    </row>
    <row r="229" spans="1:13" x14ac:dyDescent="0.25">
      <c r="A229" s="87">
        <v>45329</v>
      </c>
      <c r="B229" s="86" t="s">
        <v>89</v>
      </c>
      <c r="C229" s="86" t="s">
        <v>203</v>
      </c>
      <c r="D229" s="86" t="s">
        <v>131</v>
      </c>
      <c r="E229" s="86">
        <v>150652782</v>
      </c>
      <c r="F229" s="86" t="s">
        <v>204</v>
      </c>
      <c r="G229" s="86">
        <v>1402</v>
      </c>
      <c r="H229" s="86" t="s">
        <v>258</v>
      </c>
      <c r="I229" s="86">
        <v>2882</v>
      </c>
      <c r="J229" s="86" t="s">
        <v>115</v>
      </c>
      <c r="K229" s="92">
        <v>11575.49</v>
      </c>
      <c r="L229" s="90">
        <v>0</v>
      </c>
      <c r="M229" s="86"/>
    </row>
    <row r="230" spans="1:13" x14ac:dyDescent="0.25">
      <c r="A230" s="87">
        <v>45329</v>
      </c>
      <c r="B230" s="86" t="s">
        <v>89</v>
      </c>
      <c r="C230" s="86" t="s">
        <v>203</v>
      </c>
      <c r="D230" s="86" t="s">
        <v>131</v>
      </c>
      <c r="E230" s="86">
        <v>150804754</v>
      </c>
      <c r="F230" s="86" t="s">
        <v>204</v>
      </c>
      <c r="G230" s="86">
        <v>137478</v>
      </c>
      <c r="H230" s="86" t="s">
        <v>137</v>
      </c>
      <c r="I230" s="86">
        <v>3100</v>
      </c>
      <c r="J230" s="86" t="s">
        <v>78</v>
      </c>
      <c r="K230" s="92">
        <v>429.45</v>
      </c>
      <c r="L230" s="90">
        <v>0</v>
      </c>
      <c r="M230" s="86"/>
    </row>
    <row r="231" spans="1:13" x14ac:dyDescent="0.25">
      <c r="A231" s="87">
        <v>45329</v>
      </c>
      <c r="B231" s="86" t="s">
        <v>89</v>
      </c>
      <c r="C231" s="86" t="s">
        <v>203</v>
      </c>
      <c r="D231" s="86" t="s">
        <v>131</v>
      </c>
      <c r="E231" s="86">
        <v>150804847</v>
      </c>
      <c r="F231" s="86" t="s">
        <v>204</v>
      </c>
      <c r="G231" s="86">
        <v>137478</v>
      </c>
      <c r="H231" s="86" t="s">
        <v>137</v>
      </c>
      <c r="I231" s="86">
        <v>3100</v>
      </c>
      <c r="J231" s="86" t="s">
        <v>78</v>
      </c>
      <c r="K231" s="92">
        <v>482.95</v>
      </c>
      <c r="L231" s="90">
        <v>0</v>
      </c>
      <c r="M231" s="86"/>
    </row>
    <row r="232" spans="1:13" x14ac:dyDescent="0.25">
      <c r="A232" s="87">
        <v>45329</v>
      </c>
      <c r="B232" s="86" t="s">
        <v>89</v>
      </c>
      <c r="C232" s="86" t="s">
        <v>203</v>
      </c>
      <c r="D232" s="86" t="s">
        <v>131</v>
      </c>
      <c r="E232" s="86">
        <v>150811022</v>
      </c>
      <c r="F232" s="86" t="s">
        <v>204</v>
      </c>
      <c r="G232" s="86">
        <v>215441</v>
      </c>
      <c r="H232" s="86" t="s">
        <v>259</v>
      </c>
      <c r="I232" s="86">
        <v>2881</v>
      </c>
      <c r="J232" s="86" t="s">
        <v>115</v>
      </c>
      <c r="K232" s="92">
        <v>34000</v>
      </c>
      <c r="L232" s="90">
        <v>0</v>
      </c>
      <c r="M232" s="86"/>
    </row>
    <row r="233" spans="1:13" x14ac:dyDescent="0.25">
      <c r="A233" s="87">
        <v>45329</v>
      </c>
      <c r="B233" s="86" t="s">
        <v>89</v>
      </c>
      <c r="C233" s="86" t="s">
        <v>203</v>
      </c>
      <c r="D233" s="86" t="s">
        <v>131</v>
      </c>
      <c r="E233" s="86">
        <v>150813063</v>
      </c>
      <c r="F233" s="86" t="s">
        <v>204</v>
      </c>
      <c r="G233" s="86">
        <v>215441</v>
      </c>
      <c r="H233" s="86" t="s">
        <v>260</v>
      </c>
      <c r="I233" s="86">
        <v>2881</v>
      </c>
      <c r="J233" s="86" t="s">
        <v>115</v>
      </c>
      <c r="K233" s="92">
        <v>100</v>
      </c>
      <c r="L233" s="90">
        <v>0</v>
      </c>
      <c r="M233" s="86"/>
    </row>
    <row r="234" spans="1:13" x14ac:dyDescent="0.25">
      <c r="A234" s="87">
        <v>45329</v>
      </c>
      <c r="B234" s="86" t="s">
        <v>89</v>
      </c>
      <c r="C234" s="86" t="s">
        <v>203</v>
      </c>
      <c r="D234" s="86" t="s">
        <v>131</v>
      </c>
      <c r="E234" s="86">
        <v>150816593</v>
      </c>
      <c r="F234" s="86" t="s">
        <v>204</v>
      </c>
      <c r="G234" s="86">
        <v>215441</v>
      </c>
      <c r="H234" s="86" t="s">
        <v>185</v>
      </c>
      <c r="I234" s="86">
        <v>2882</v>
      </c>
      <c r="J234" s="86" t="s">
        <v>115</v>
      </c>
      <c r="K234" s="92">
        <v>7200</v>
      </c>
      <c r="L234" s="90">
        <v>0</v>
      </c>
      <c r="M234" s="86"/>
    </row>
    <row r="235" spans="1:13" x14ac:dyDescent="0.25">
      <c r="A235" s="87">
        <v>45329</v>
      </c>
      <c r="B235" s="86" t="s">
        <v>89</v>
      </c>
      <c r="C235" s="86" t="s">
        <v>203</v>
      </c>
      <c r="D235" s="86" t="s">
        <v>131</v>
      </c>
      <c r="E235" s="86">
        <v>150821802</v>
      </c>
      <c r="F235" s="86" t="s">
        <v>204</v>
      </c>
      <c r="G235" s="86">
        <v>294698</v>
      </c>
      <c r="H235" s="86" t="s">
        <v>183</v>
      </c>
      <c r="I235" s="86">
        <v>3100</v>
      </c>
      <c r="J235" s="86" t="s">
        <v>78</v>
      </c>
      <c r="K235" s="92">
        <v>925.38</v>
      </c>
      <c r="L235" s="90">
        <v>0</v>
      </c>
      <c r="M235" s="86"/>
    </row>
    <row r="236" spans="1:13" x14ac:dyDescent="0.25">
      <c r="A236" s="87">
        <v>45329</v>
      </c>
      <c r="B236" s="86" t="s">
        <v>89</v>
      </c>
      <c r="C236" s="86" t="s">
        <v>203</v>
      </c>
      <c r="D236" s="86" t="s">
        <v>131</v>
      </c>
      <c r="E236" s="86">
        <v>994241090</v>
      </c>
      <c r="F236" s="86" t="s">
        <v>204</v>
      </c>
      <c r="G236" s="86">
        <v>1640</v>
      </c>
      <c r="H236" s="86" t="s">
        <v>234</v>
      </c>
      <c r="I236" s="86">
        <v>2880</v>
      </c>
      <c r="J236" s="86" t="s">
        <v>115</v>
      </c>
      <c r="K236" s="92">
        <v>3000</v>
      </c>
      <c r="L236" s="90">
        <v>0</v>
      </c>
      <c r="M236" s="86"/>
    </row>
    <row r="237" spans="1:13" x14ac:dyDescent="0.25">
      <c r="A237" s="87">
        <v>45329</v>
      </c>
      <c r="B237" s="86" t="s">
        <v>89</v>
      </c>
      <c r="C237" s="86" t="s">
        <v>18</v>
      </c>
      <c r="D237" s="86" t="s">
        <v>82</v>
      </c>
      <c r="E237" s="86">
        <v>150758410</v>
      </c>
      <c r="F237" s="86" t="s">
        <v>92</v>
      </c>
      <c r="G237" s="86">
        <v>353759</v>
      </c>
      <c r="H237" s="86" t="s">
        <v>133</v>
      </c>
      <c r="I237" s="86">
        <v>2991</v>
      </c>
      <c r="J237" s="86" t="s">
        <v>78</v>
      </c>
      <c r="K237" s="92">
        <v>800</v>
      </c>
      <c r="L237" s="90">
        <v>0</v>
      </c>
      <c r="M237" s="92">
        <v>0</v>
      </c>
    </row>
    <row r="238" spans="1:13" x14ac:dyDescent="0.25">
      <c r="A238" s="87">
        <v>45329</v>
      </c>
      <c r="B238" s="86" t="s">
        <v>89</v>
      </c>
      <c r="C238" s="86" t="s">
        <v>18</v>
      </c>
      <c r="D238" s="86" t="s">
        <v>82</v>
      </c>
      <c r="E238" s="86">
        <v>150761746</v>
      </c>
      <c r="F238" s="86" t="s">
        <v>92</v>
      </c>
      <c r="G238" s="86">
        <v>294698</v>
      </c>
      <c r="H238" s="86" t="s">
        <v>183</v>
      </c>
      <c r="I238" s="86">
        <v>3100</v>
      </c>
      <c r="J238" s="86" t="s">
        <v>78</v>
      </c>
      <c r="K238" s="92">
        <v>1800</v>
      </c>
      <c r="L238" s="90">
        <v>0</v>
      </c>
      <c r="M238" s="92">
        <v>0</v>
      </c>
    </row>
    <row r="239" spans="1:13" x14ac:dyDescent="0.25">
      <c r="A239" s="87">
        <v>45329</v>
      </c>
      <c r="B239" s="86" t="s">
        <v>89</v>
      </c>
      <c r="C239" s="86" t="s">
        <v>18</v>
      </c>
      <c r="D239" s="86" t="s">
        <v>82</v>
      </c>
      <c r="E239" s="86">
        <v>150772164</v>
      </c>
      <c r="F239" s="86" t="s">
        <v>92</v>
      </c>
      <c r="G239" s="86">
        <v>294675</v>
      </c>
      <c r="H239" s="86" t="s">
        <v>183</v>
      </c>
      <c r="I239" s="86">
        <v>3100</v>
      </c>
      <c r="J239" s="86" t="s">
        <v>78</v>
      </c>
      <c r="K239" s="92">
        <v>1320.86</v>
      </c>
      <c r="L239" s="90">
        <v>0</v>
      </c>
      <c r="M239" s="92">
        <v>0</v>
      </c>
    </row>
    <row r="240" spans="1:13" x14ac:dyDescent="0.25">
      <c r="A240" s="87">
        <v>45329</v>
      </c>
      <c r="B240" s="86" t="s">
        <v>89</v>
      </c>
      <c r="C240" s="86" t="s">
        <v>18</v>
      </c>
      <c r="D240" s="86" t="s">
        <v>82</v>
      </c>
      <c r="E240" s="86">
        <v>150772537</v>
      </c>
      <c r="F240" s="86" t="s">
        <v>92</v>
      </c>
      <c r="G240" s="86">
        <v>294675</v>
      </c>
      <c r="H240" s="86" t="s">
        <v>183</v>
      </c>
      <c r="I240" s="86">
        <v>3100</v>
      </c>
      <c r="J240" s="86" t="s">
        <v>78</v>
      </c>
      <c r="K240" s="92">
        <v>1127.1400000000001</v>
      </c>
      <c r="L240" s="90">
        <v>0</v>
      </c>
      <c r="M240" s="92">
        <v>0</v>
      </c>
    </row>
    <row r="241" spans="1:13" x14ac:dyDescent="0.25">
      <c r="A241" s="87">
        <v>45329</v>
      </c>
      <c r="B241" s="86" t="s">
        <v>89</v>
      </c>
      <c r="C241" s="86" t="s">
        <v>18</v>
      </c>
      <c r="D241" s="86" t="s">
        <v>82</v>
      </c>
      <c r="E241" s="86">
        <v>150787056</v>
      </c>
      <c r="F241" s="86" t="s">
        <v>92</v>
      </c>
      <c r="G241" s="86">
        <v>1640</v>
      </c>
      <c r="H241" s="86" t="s">
        <v>234</v>
      </c>
      <c r="I241" s="86">
        <v>2881</v>
      </c>
      <c r="J241" s="86" t="s">
        <v>113</v>
      </c>
      <c r="K241" s="92">
        <v>3000</v>
      </c>
      <c r="L241" s="90">
        <v>3.3500000000000002E-2</v>
      </c>
      <c r="M241" s="92">
        <v>100.5</v>
      </c>
    </row>
    <row r="242" spans="1:13" x14ac:dyDescent="0.25">
      <c r="A242" s="87">
        <v>45329</v>
      </c>
      <c r="B242" s="86" t="s">
        <v>89</v>
      </c>
      <c r="C242" s="86" t="s">
        <v>18</v>
      </c>
      <c r="D242" s="86" t="s">
        <v>82</v>
      </c>
      <c r="E242" s="86">
        <v>150799206</v>
      </c>
      <c r="F242" s="86" t="s">
        <v>92</v>
      </c>
      <c r="G242" s="86">
        <v>353759</v>
      </c>
      <c r="H242" s="86" t="s">
        <v>133</v>
      </c>
      <c r="I242" s="86">
        <v>2991</v>
      </c>
      <c r="J242" s="86" t="s">
        <v>78</v>
      </c>
      <c r="K242" s="92">
        <v>1200</v>
      </c>
      <c r="L242" s="90">
        <v>0.03</v>
      </c>
      <c r="M242" s="92">
        <v>36</v>
      </c>
    </row>
    <row r="243" spans="1:13" x14ac:dyDescent="0.25">
      <c r="A243" s="87">
        <v>45329</v>
      </c>
      <c r="B243" s="86" t="s">
        <v>89</v>
      </c>
      <c r="C243" s="86" t="s">
        <v>18</v>
      </c>
      <c r="D243" s="86" t="s">
        <v>82</v>
      </c>
      <c r="E243" s="86">
        <v>150816734</v>
      </c>
      <c r="F243" s="86" t="s">
        <v>92</v>
      </c>
      <c r="G243" s="86">
        <v>218982</v>
      </c>
      <c r="H243" s="86" t="s">
        <v>202</v>
      </c>
      <c r="I243" s="86">
        <v>2881</v>
      </c>
      <c r="J243" s="86" t="s">
        <v>115</v>
      </c>
      <c r="K243" s="92">
        <v>5735.79</v>
      </c>
      <c r="L243" s="90">
        <v>2.2499999999999999E-2</v>
      </c>
      <c r="M243" s="92">
        <v>129.06</v>
      </c>
    </row>
    <row r="244" spans="1:13" x14ac:dyDescent="0.25">
      <c r="A244" s="87">
        <v>45329</v>
      </c>
      <c r="B244" s="86" t="s">
        <v>89</v>
      </c>
      <c r="C244" s="86" t="s">
        <v>19</v>
      </c>
      <c r="D244" s="86" t="s">
        <v>82</v>
      </c>
      <c r="E244" s="86">
        <v>150812114</v>
      </c>
      <c r="F244" s="86" t="s">
        <v>90</v>
      </c>
      <c r="G244" s="86">
        <v>218982</v>
      </c>
      <c r="H244" s="86" t="s">
        <v>256</v>
      </c>
      <c r="I244" s="86">
        <v>2881</v>
      </c>
      <c r="J244" s="86" t="s">
        <v>115</v>
      </c>
      <c r="K244" s="92">
        <v>10754.51</v>
      </c>
      <c r="L244" s="90">
        <v>1.89E-2</v>
      </c>
      <c r="M244" s="92">
        <v>203.26</v>
      </c>
    </row>
    <row r="245" spans="1:13" x14ac:dyDescent="0.25">
      <c r="A245" s="87">
        <v>45329</v>
      </c>
      <c r="B245" s="86" t="s">
        <v>89</v>
      </c>
      <c r="C245" s="86" t="s">
        <v>20</v>
      </c>
      <c r="D245" s="86" t="s">
        <v>82</v>
      </c>
      <c r="E245" s="86">
        <v>150793281</v>
      </c>
      <c r="F245" s="86" t="s">
        <v>88</v>
      </c>
      <c r="G245" s="86">
        <v>215441</v>
      </c>
      <c r="H245" s="86" t="s">
        <v>260</v>
      </c>
      <c r="I245" s="86">
        <v>2882</v>
      </c>
      <c r="J245" s="86" t="s">
        <v>115</v>
      </c>
      <c r="K245" s="92">
        <v>10000</v>
      </c>
      <c r="L245" s="90">
        <v>1.89E-2</v>
      </c>
      <c r="M245" s="92">
        <v>189</v>
      </c>
    </row>
    <row r="246" spans="1:13" x14ac:dyDescent="0.25">
      <c r="A246" s="87">
        <v>45329</v>
      </c>
      <c r="B246" s="86" t="s">
        <v>89</v>
      </c>
      <c r="C246" s="86" t="s">
        <v>20</v>
      </c>
      <c r="D246" s="86" t="s">
        <v>82</v>
      </c>
      <c r="E246" s="86">
        <v>150803142</v>
      </c>
      <c r="F246" s="86" t="s">
        <v>88</v>
      </c>
      <c r="G246" s="86">
        <v>1640</v>
      </c>
      <c r="H246" s="86" t="s">
        <v>234</v>
      </c>
      <c r="I246" s="86">
        <v>2881</v>
      </c>
      <c r="J246" s="86" t="s">
        <v>115</v>
      </c>
      <c r="K246" s="92">
        <v>1130</v>
      </c>
      <c r="L246" s="90">
        <v>3.3500000000000002E-2</v>
      </c>
      <c r="M246" s="92">
        <v>37.86</v>
      </c>
    </row>
    <row r="247" spans="1:13" x14ac:dyDescent="0.25">
      <c r="A247" s="87">
        <v>45329</v>
      </c>
      <c r="B247" s="86" t="s">
        <v>89</v>
      </c>
      <c r="C247" s="86" t="s">
        <v>261</v>
      </c>
      <c r="D247" s="86" t="s">
        <v>82</v>
      </c>
      <c r="E247" s="86">
        <v>150763866</v>
      </c>
      <c r="F247" s="86" t="s">
        <v>262</v>
      </c>
      <c r="G247" s="86">
        <v>294698</v>
      </c>
      <c r="H247" s="86" t="s">
        <v>183</v>
      </c>
      <c r="I247" s="86">
        <v>3100</v>
      </c>
      <c r="J247" s="86" t="s">
        <v>78</v>
      </c>
      <c r="K247" s="92">
        <v>1676.98</v>
      </c>
      <c r="L247" s="90">
        <v>0</v>
      </c>
      <c r="M247" s="92">
        <v>0</v>
      </c>
    </row>
    <row r="248" spans="1:13" x14ac:dyDescent="0.25">
      <c r="A248" s="87">
        <v>45329</v>
      </c>
      <c r="B248" s="86" t="s">
        <v>89</v>
      </c>
      <c r="C248" s="86" t="s">
        <v>208</v>
      </c>
      <c r="D248" s="86" t="s">
        <v>72</v>
      </c>
      <c r="E248" s="86">
        <v>149527910</v>
      </c>
      <c r="F248" s="86" t="s">
        <v>209</v>
      </c>
      <c r="G248" s="86">
        <v>218982</v>
      </c>
      <c r="H248" s="86" t="s">
        <v>185</v>
      </c>
      <c r="I248" s="86">
        <v>2882</v>
      </c>
      <c r="J248" s="86" t="s">
        <v>115</v>
      </c>
      <c r="K248" s="92">
        <v>8821.2000000000007</v>
      </c>
      <c r="L248" s="90">
        <v>0</v>
      </c>
      <c r="M248" s="86"/>
    </row>
    <row r="249" spans="1:13" x14ac:dyDescent="0.25">
      <c r="A249" s="87">
        <v>45329</v>
      </c>
      <c r="B249" s="86" t="s">
        <v>89</v>
      </c>
      <c r="C249" s="86" t="s">
        <v>208</v>
      </c>
      <c r="D249" s="86" t="s">
        <v>72</v>
      </c>
      <c r="E249" s="86">
        <v>150524701</v>
      </c>
      <c r="F249" s="86" t="s">
        <v>209</v>
      </c>
      <c r="G249" s="86">
        <v>1640</v>
      </c>
      <c r="H249" s="86" t="s">
        <v>263</v>
      </c>
      <c r="I249" s="86">
        <v>2881</v>
      </c>
      <c r="J249" s="86" t="s">
        <v>115</v>
      </c>
      <c r="K249" s="92">
        <v>13500</v>
      </c>
      <c r="L249" s="90">
        <v>0</v>
      </c>
      <c r="M249" s="86"/>
    </row>
    <row r="250" spans="1:13" x14ac:dyDescent="0.25">
      <c r="A250" s="87">
        <v>45329</v>
      </c>
      <c r="B250" s="86" t="s">
        <v>89</v>
      </c>
      <c r="C250" s="86" t="s">
        <v>208</v>
      </c>
      <c r="D250" s="86" t="s">
        <v>72</v>
      </c>
      <c r="E250" s="86">
        <v>150775158</v>
      </c>
      <c r="F250" s="86" t="s">
        <v>209</v>
      </c>
      <c r="G250" s="86">
        <v>353759</v>
      </c>
      <c r="H250" s="86" t="s">
        <v>178</v>
      </c>
      <c r="I250" s="86">
        <v>2996</v>
      </c>
      <c r="J250" s="86" t="s">
        <v>78</v>
      </c>
      <c r="K250" s="92">
        <v>3943.39</v>
      </c>
      <c r="L250" s="90">
        <v>0</v>
      </c>
      <c r="M250" s="86"/>
    </row>
    <row r="251" spans="1:13" x14ac:dyDescent="0.25">
      <c r="A251" s="87">
        <v>45329</v>
      </c>
      <c r="B251" s="86" t="s">
        <v>89</v>
      </c>
      <c r="C251" s="86" t="s">
        <v>208</v>
      </c>
      <c r="D251" s="86" t="s">
        <v>72</v>
      </c>
      <c r="E251" s="86">
        <v>150816236</v>
      </c>
      <c r="F251" s="86" t="s">
        <v>209</v>
      </c>
      <c r="G251" s="86">
        <v>215441</v>
      </c>
      <c r="H251" s="86" t="s">
        <v>202</v>
      </c>
      <c r="I251" s="86">
        <v>2881</v>
      </c>
      <c r="J251" s="86" t="s">
        <v>115</v>
      </c>
      <c r="K251" s="92">
        <v>2000</v>
      </c>
      <c r="L251" s="90">
        <v>0</v>
      </c>
      <c r="M251" s="86"/>
    </row>
    <row r="252" spans="1:13" x14ac:dyDescent="0.25">
      <c r="A252" s="87">
        <v>45329</v>
      </c>
      <c r="B252" s="86" t="s">
        <v>89</v>
      </c>
      <c r="C252" s="86" t="s">
        <v>208</v>
      </c>
      <c r="D252" s="86" t="s">
        <v>72</v>
      </c>
      <c r="E252" s="86">
        <v>150829646</v>
      </c>
      <c r="F252" s="86" t="s">
        <v>209</v>
      </c>
      <c r="G252" s="86">
        <v>353759</v>
      </c>
      <c r="H252" s="86" t="s">
        <v>142</v>
      </c>
      <c r="I252" s="86">
        <v>2991</v>
      </c>
      <c r="J252" s="86" t="s">
        <v>78</v>
      </c>
      <c r="K252" s="92">
        <v>31711.119999999999</v>
      </c>
      <c r="L252" s="90">
        <v>0</v>
      </c>
      <c r="M252" s="86"/>
    </row>
    <row r="253" spans="1:13" x14ac:dyDescent="0.25">
      <c r="A253" s="87">
        <v>45329</v>
      </c>
      <c r="B253" s="86" t="s">
        <v>89</v>
      </c>
      <c r="C253" s="86" t="s">
        <v>208</v>
      </c>
      <c r="D253" s="86" t="s">
        <v>72</v>
      </c>
      <c r="E253" s="86">
        <v>150831870</v>
      </c>
      <c r="F253" s="86" t="s">
        <v>209</v>
      </c>
      <c r="G253" s="86">
        <v>294698</v>
      </c>
      <c r="H253" s="86" t="s">
        <v>183</v>
      </c>
      <c r="I253" s="86">
        <v>3100</v>
      </c>
      <c r="J253" s="86" t="s">
        <v>78</v>
      </c>
      <c r="K253" s="92">
        <v>2786.6</v>
      </c>
      <c r="L253" s="90">
        <v>0</v>
      </c>
      <c r="M253" s="86"/>
    </row>
    <row r="254" spans="1:13" x14ac:dyDescent="0.25">
      <c r="A254" s="87">
        <v>45329</v>
      </c>
      <c r="B254" s="86" t="s">
        <v>211</v>
      </c>
      <c r="C254" s="86" t="s">
        <v>264</v>
      </c>
      <c r="D254" s="86" t="s">
        <v>82</v>
      </c>
      <c r="E254" s="86">
        <v>150828937</v>
      </c>
      <c r="F254" s="86" t="s">
        <v>265</v>
      </c>
      <c r="G254" s="86">
        <v>1640</v>
      </c>
      <c r="H254" s="86" t="s">
        <v>234</v>
      </c>
      <c r="I254" s="86">
        <v>2881</v>
      </c>
      <c r="J254" s="86" t="s">
        <v>115</v>
      </c>
      <c r="K254" s="92">
        <v>3200</v>
      </c>
      <c r="L254" s="90">
        <v>0</v>
      </c>
      <c r="M254" s="86"/>
    </row>
    <row r="255" spans="1:13" x14ac:dyDescent="0.25">
      <c r="A255" s="87">
        <v>45329</v>
      </c>
      <c r="B255" s="86" t="s">
        <v>211</v>
      </c>
      <c r="C255" s="86" t="s">
        <v>55</v>
      </c>
      <c r="D255" s="86" t="s">
        <v>82</v>
      </c>
      <c r="E255" s="86">
        <v>150762146</v>
      </c>
      <c r="F255" s="86" t="s">
        <v>98</v>
      </c>
      <c r="G255" s="86">
        <v>0</v>
      </c>
      <c r="H255" s="86" t="s">
        <v>178</v>
      </c>
      <c r="I255" s="86">
        <v>2997</v>
      </c>
      <c r="J255" s="86" t="s">
        <v>78</v>
      </c>
      <c r="K255" s="92">
        <v>9432.1</v>
      </c>
      <c r="L255" s="90">
        <v>2.2099999999999998E-2</v>
      </c>
      <c r="M255" s="92">
        <v>208.45</v>
      </c>
    </row>
    <row r="256" spans="1:13" x14ac:dyDescent="0.25">
      <c r="A256" s="87">
        <v>45329</v>
      </c>
      <c r="B256" s="86" t="s">
        <v>211</v>
      </c>
      <c r="C256" s="86" t="s">
        <v>66</v>
      </c>
      <c r="D256" s="86" t="s">
        <v>82</v>
      </c>
      <c r="E256" s="86">
        <v>150832626</v>
      </c>
      <c r="F256" s="86" t="s">
        <v>99</v>
      </c>
      <c r="G256" s="86">
        <v>0</v>
      </c>
      <c r="H256" s="86" t="s">
        <v>241</v>
      </c>
      <c r="I256" s="86">
        <v>2991</v>
      </c>
      <c r="J256" s="86" t="s">
        <v>78</v>
      </c>
      <c r="K256" s="92">
        <v>4131.5600000000004</v>
      </c>
      <c r="L256" s="90">
        <v>0.03</v>
      </c>
      <c r="M256" s="92">
        <v>123.95</v>
      </c>
    </row>
    <row r="257" spans="1:13" x14ac:dyDescent="0.25">
      <c r="A257" s="87">
        <v>45329</v>
      </c>
      <c r="B257" s="86" t="s">
        <v>211</v>
      </c>
      <c r="C257" s="86" t="s">
        <v>27</v>
      </c>
      <c r="D257" s="86" t="s">
        <v>82</v>
      </c>
      <c r="E257" s="86">
        <v>150766677</v>
      </c>
      <c r="F257" s="86" t="s">
        <v>104</v>
      </c>
      <c r="G257" s="86">
        <v>1640</v>
      </c>
      <c r="H257" s="86" t="s">
        <v>202</v>
      </c>
      <c r="I257" s="86">
        <v>2882</v>
      </c>
      <c r="J257" s="86" t="s">
        <v>115</v>
      </c>
      <c r="K257" s="92">
        <v>5000</v>
      </c>
      <c r="L257" s="90">
        <v>0</v>
      </c>
      <c r="M257" s="92">
        <v>0</v>
      </c>
    </row>
    <row r="258" spans="1:13" x14ac:dyDescent="0.25">
      <c r="A258" s="87">
        <v>45329</v>
      </c>
      <c r="B258" s="86" t="s">
        <v>211</v>
      </c>
      <c r="C258" s="86" t="s">
        <v>28</v>
      </c>
      <c r="D258" s="86" t="s">
        <v>82</v>
      </c>
      <c r="E258" s="86">
        <v>150777606</v>
      </c>
      <c r="F258" s="86" t="s">
        <v>213</v>
      </c>
      <c r="G258" s="86">
        <v>156718</v>
      </c>
      <c r="H258" s="86" t="s">
        <v>202</v>
      </c>
      <c r="I258" s="86">
        <v>2882</v>
      </c>
      <c r="J258" s="86" t="s">
        <v>115</v>
      </c>
      <c r="K258" s="92">
        <v>18000</v>
      </c>
      <c r="L258" s="90">
        <v>2.3900000000000001E-2</v>
      </c>
      <c r="M258" s="92">
        <v>430.2</v>
      </c>
    </row>
    <row r="259" spans="1:13" x14ac:dyDescent="0.25">
      <c r="A259" s="87">
        <v>45329</v>
      </c>
      <c r="B259" s="86" t="s">
        <v>211</v>
      </c>
      <c r="C259" s="86" t="s">
        <v>29</v>
      </c>
      <c r="D259" s="86" t="s">
        <v>82</v>
      </c>
      <c r="E259" s="86">
        <v>150824848</v>
      </c>
      <c r="F259" s="86" t="s">
        <v>96</v>
      </c>
      <c r="G259" s="86">
        <v>156718</v>
      </c>
      <c r="H259" s="86" t="s">
        <v>179</v>
      </c>
      <c r="I259" s="86">
        <v>2881</v>
      </c>
      <c r="J259" s="86" t="s">
        <v>115</v>
      </c>
      <c r="K259" s="92">
        <v>2000</v>
      </c>
      <c r="L259" s="90">
        <v>3.2000000000000002E-3</v>
      </c>
      <c r="M259" s="92">
        <v>6.4</v>
      </c>
    </row>
    <row r="260" spans="1:13" x14ac:dyDescent="0.25">
      <c r="A260" s="87">
        <v>45329</v>
      </c>
      <c r="B260" s="86" t="s">
        <v>211</v>
      </c>
      <c r="C260" s="86" t="s">
        <v>63</v>
      </c>
      <c r="D260" s="86" t="s">
        <v>82</v>
      </c>
      <c r="E260" s="86">
        <v>150662826</v>
      </c>
      <c r="F260" s="86" t="s">
        <v>100</v>
      </c>
      <c r="G260" s="86">
        <v>134204</v>
      </c>
      <c r="H260" s="86" t="s">
        <v>133</v>
      </c>
      <c r="I260" s="86">
        <v>2996</v>
      </c>
      <c r="J260" s="86" t="s">
        <v>78</v>
      </c>
      <c r="K260" s="92">
        <v>1500</v>
      </c>
      <c r="L260" s="90">
        <v>0.03</v>
      </c>
      <c r="M260" s="92">
        <v>45</v>
      </c>
    </row>
    <row r="261" spans="1:13" x14ac:dyDescent="0.25">
      <c r="A261" s="87">
        <v>45329</v>
      </c>
      <c r="B261" s="86" t="s">
        <v>211</v>
      </c>
      <c r="C261" s="86" t="s">
        <v>266</v>
      </c>
      <c r="D261" s="86" t="s">
        <v>82</v>
      </c>
      <c r="E261" s="86">
        <v>150825740</v>
      </c>
      <c r="F261" s="86" t="s">
        <v>267</v>
      </c>
      <c r="G261" s="86">
        <v>1078</v>
      </c>
      <c r="H261" s="86" t="s">
        <v>149</v>
      </c>
      <c r="I261" s="86">
        <v>2881</v>
      </c>
      <c r="J261" s="86" t="s">
        <v>115</v>
      </c>
      <c r="K261" s="92">
        <v>100000</v>
      </c>
      <c r="L261" s="90">
        <v>0.03</v>
      </c>
      <c r="M261" s="92">
        <v>3000</v>
      </c>
    </row>
    <row r="262" spans="1:13" x14ac:dyDescent="0.25">
      <c r="A262" s="87">
        <v>45329</v>
      </c>
      <c r="B262" s="86" t="s">
        <v>211</v>
      </c>
      <c r="C262" s="86" t="s">
        <v>60</v>
      </c>
      <c r="D262" s="86" t="s">
        <v>82</v>
      </c>
      <c r="E262" s="86">
        <v>150760685</v>
      </c>
      <c r="F262" s="86" t="s">
        <v>97</v>
      </c>
      <c r="G262" s="86">
        <v>0</v>
      </c>
      <c r="H262" s="86" t="s">
        <v>151</v>
      </c>
      <c r="I262" s="86">
        <v>2997</v>
      </c>
      <c r="J262" s="86" t="s">
        <v>78</v>
      </c>
      <c r="K262" s="92">
        <v>7000</v>
      </c>
      <c r="L262" s="90">
        <v>2.2099999999999998E-2</v>
      </c>
      <c r="M262" s="92">
        <v>154.69999999999999</v>
      </c>
    </row>
    <row r="263" spans="1:13" x14ac:dyDescent="0.25">
      <c r="A263" s="87">
        <v>45329</v>
      </c>
      <c r="B263" s="86" t="s">
        <v>211</v>
      </c>
      <c r="C263" s="86" t="s">
        <v>215</v>
      </c>
      <c r="D263" s="86" t="s">
        <v>82</v>
      </c>
      <c r="E263" s="86">
        <v>150822249</v>
      </c>
      <c r="F263" s="86" t="s">
        <v>106</v>
      </c>
      <c r="G263" s="86">
        <v>0</v>
      </c>
      <c r="H263" s="86" t="s">
        <v>216</v>
      </c>
      <c r="I263" s="86">
        <v>2997</v>
      </c>
      <c r="J263" s="86" t="s">
        <v>78</v>
      </c>
      <c r="K263" s="92">
        <v>60000</v>
      </c>
      <c r="L263" s="90">
        <v>7.4000000000000003E-3</v>
      </c>
      <c r="M263" s="92">
        <v>444</v>
      </c>
    </row>
    <row r="264" spans="1:13" x14ac:dyDescent="0.25">
      <c r="A264" s="87">
        <v>45329</v>
      </c>
      <c r="B264" s="86" t="s">
        <v>211</v>
      </c>
      <c r="C264" s="86" t="s">
        <v>33</v>
      </c>
      <c r="D264" s="86" t="s">
        <v>82</v>
      </c>
      <c r="E264" s="86">
        <v>150778295</v>
      </c>
      <c r="F264" s="86" t="s">
        <v>103</v>
      </c>
      <c r="G264" s="86">
        <v>124414</v>
      </c>
      <c r="H264" s="86" t="s">
        <v>182</v>
      </c>
      <c r="I264" s="86">
        <v>2882</v>
      </c>
      <c r="J264" s="86" t="s">
        <v>115</v>
      </c>
      <c r="K264" s="92">
        <v>9000</v>
      </c>
      <c r="L264" s="90">
        <v>0.03</v>
      </c>
      <c r="M264" s="92">
        <v>270</v>
      </c>
    </row>
    <row r="265" spans="1:13" x14ac:dyDescent="0.25">
      <c r="A265" s="87">
        <v>45329</v>
      </c>
      <c r="B265" s="86" t="s">
        <v>211</v>
      </c>
      <c r="C265" s="86" t="s">
        <v>33</v>
      </c>
      <c r="D265" s="86" t="s">
        <v>82</v>
      </c>
      <c r="E265" s="86">
        <v>150790078</v>
      </c>
      <c r="F265" s="86" t="s">
        <v>103</v>
      </c>
      <c r="G265" s="86">
        <v>387</v>
      </c>
      <c r="H265" s="86" t="s">
        <v>183</v>
      </c>
      <c r="I265" s="86">
        <v>3100</v>
      </c>
      <c r="J265" s="86" t="s">
        <v>78</v>
      </c>
      <c r="K265" s="92">
        <v>3300</v>
      </c>
      <c r="L265" s="90">
        <v>0</v>
      </c>
      <c r="M265" s="92">
        <v>0</v>
      </c>
    </row>
    <row r="266" spans="1:13" x14ac:dyDescent="0.25">
      <c r="A266" s="87">
        <v>45329</v>
      </c>
      <c r="B266" s="86" t="s">
        <v>211</v>
      </c>
      <c r="C266" s="86" t="s">
        <v>34</v>
      </c>
      <c r="D266" s="86" t="s">
        <v>82</v>
      </c>
      <c r="E266" s="86">
        <v>150760609</v>
      </c>
      <c r="F266" s="86" t="s">
        <v>101</v>
      </c>
      <c r="G266" s="86">
        <v>124414</v>
      </c>
      <c r="H266" s="86" t="s">
        <v>268</v>
      </c>
      <c r="I266" s="86">
        <v>2881</v>
      </c>
      <c r="J266" s="86" t="s">
        <v>115</v>
      </c>
      <c r="K266" s="92">
        <v>7000</v>
      </c>
      <c r="L266" s="90">
        <v>0.03</v>
      </c>
      <c r="M266" s="92">
        <v>210</v>
      </c>
    </row>
    <row r="267" spans="1:13" x14ac:dyDescent="0.25">
      <c r="A267" s="87">
        <v>45329</v>
      </c>
      <c r="B267" s="86" t="s">
        <v>211</v>
      </c>
      <c r="C267" s="86" t="s">
        <v>34</v>
      </c>
      <c r="D267" s="86" t="s">
        <v>82</v>
      </c>
      <c r="E267" s="86">
        <v>150762532</v>
      </c>
      <c r="F267" s="86" t="s">
        <v>101</v>
      </c>
      <c r="G267" s="86">
        <v>124414</v>
      </c>
      <c r="H267" s="86" t="s">
        <v>217</v>
      </c>
      <c r="I267" s="86">
        <v>2882</v>
      </c>
      <c r="J267" s="86" t="s">
        <v>115</v>
      </c>
      <c r="K267" s="92">
        <v>9000</v>
      </c>
      <c r="L267" s="90">
        <v>0.03</v>
      </c>
      <c r="M267" s="92">
        <v>270</v>
      </c>
    </row>
    <row r="268" spans="1:13" x14ac:dyDescent="0.25">
      <c r="A268" s="87">
        <v>45328</v>
      </c>
      <c r="B268" s="86" t="s">
        <v>87</v>
      </c>
      <c r="C268" s="86" t="s">
        <v>134</v>
      </c>
      <c r="D268" s="86" t="s">
        <v>135</v>
      </c>
      <c r="E268" s="86">
        <v>150653321</v>
      </c>
      <c r="F268" s="86" t="s">
        <v>136</v>
      </c>
      <c r="G268" s="86">
        <v>0</v>
      </c>
      <c r="H268" s="86" t="s">
        <v>241</v>
      </c>
      <c r="I268" s="86">
        <v>2991</v>
      </c>
      <c r="J268" s="86" t="s">
        <v>78</v>
      </c>
      <c r="K268" s="92">
        <v>5000</v>
      </c>
      <c r="L268" s="90">
        <v>0</v>
      </c>
      <c r="M268" s="86"/>
    </row>
    <row r="269" spans="1:13" x14ac:dyDescent="0.25">
      <c r="A269" s="87">
        <v>45328</v>
      </c>
      <c r="B269" s="86" t="s">
        <v>87</v>
      </c>
      <c r="C269" s="86" t="s">
        <v>134</v>
      </c>
      <c r="D269" s="86" t="s">
        <v>135</v>
      </c>
      <c r="E269" s="86">
        <v>150673781</v>
      </c>
      <c r="F269" s="86" t="s">
        <v>136</v>
      </c>
      <c r="G269" s="86">
        <v>439058</v>
      </c>
      <c r="H269" s="86" t="s">
        <v>133</v>
      </c>
      <c r="I269" s="86">
        <v>2991</v>
      </c>
      <c r="J269" s="86" t="s">
        <v>78</v>
      </c>
      <c r="K269" s="92">
        <v>500</v>
      </c>
      <c r="L269" s="90">
        <v>0</v>
      </c>
      <c r="M269" s="86"/>
    </row>
    <row r="270" spans="1:13" x14ac:dyDescent="0.25">
      <c r="A270" s="87">
        <v>45328</v>
      </c>
      <c r="B270" s="86" t="s">
        <v>139</v>
      </c>
      <c r="C270" s="86" t="s">
        <v>140</v>
      </c>
      <c r="D270" s="86" t="s">
        <v>72</v>
      </c>
      <c r="E270" s="86">
        <v>150694159</v>
      </c>
      <c r="F270" s="86" t="s">
        <v>141</v>
      </c>
      <c r="G270" s="86">
        <v>20137</v>
      </c>
      <c r="H270" s="86" t="s">
        <v>217</v>
      </c>
      <c r="I270" s="86">
        <v>2882</v>
      </c>
      <c r="J270" s="86" t="s">
        <v>115</v>
      </c>
      <c r="K270" s="92">
        <v>7000</v>
      </c>
      <c r="L270" s="90">
        <v>0</v>
      </c>
      <c r="M270" s="86"/>
    </row>
    <row r="271" spans="1:13" x14ac:dyDescent="0.25">
      <c r="A271" s="87">
        <v>45328</v>
      </c>
      <c r="B271" s="86" t="s">
        <v>143</v>
      </c>
      <c r="C271" s="86" t="s">
        <v>246</v>
      </c>
      <c r="D271" s="86" t="s">
        <v>82</v>
      </c>
      <c r="E271" s="86">
        <v>150688402</v>
      </c>
      <c r="F271" s="86" t="s">
        <v>247</v>
      </c>
      <c r="G271" s="86">
        <v>0</v>
      </c>
      <c r="H271" s="86" t="s">
        <v>151</v>
      </c>
      <c r="I271" s="86">
        <v>2997</v>
      </c>
      <c r="J271" s="86" t="s">
        <v>78</v>
      </c>
      <c r="K271" s="92">
        <v>13160.14</v>
      </c>
      <c r="L271" s="90">
        <v>2.64E-2</v>
      </c>
      <c r="M271" s="92">
        <v>347.43</v>
      </c>
    </row>
    <row r="272" spans="1:13" x14ac:dyDescent="0.25">
      <c r="A272" s="87">
        <v>45328</v>
      </c>
      <c r="B272" s="86" t="s">
        <v>143</v>
      </c>
      <c r="C272" s="86" t="s">
        <v>246</v>
      </c>
      <c r="D272" s="86" t="s">
        <v>82</v>
      </c>
      <c r="E272" s="86">
        <v>150690164</v>
      </c>
      <c r="F272" s="86" t="s">
        <v>247</v>
      </c>
      <c r="G272" s="86">
        <v>101868</v>
      </c>
      <c r="H272" s="86" t="s">
        <v>165</v>
      </c>
      <c r="I272" s="86">
        <v>2882</v>
      </c>
      <c r="J272" s="86" t="s">
        <v>115</v>
      </c>
      <c r="K272" s="92">
        <v>10700</v>
      </c>
      <c r="L272" s="90">
        <v>3.7400000000000003E-2</v>
      </c>
      <c r="M272" s="92">
        <v>400.18</v>
      </c>
    </row>
    <row r="273" spans="1:13" x14ac:dyDescent="0.25">
      <c r="A273" s="87">
        <v>45328</v>
      </c>
      <c r="B273" s="86" t="s">
        <v>143</v>
      </c>
      <c r="C273" s="86" t="s">
        <v>144</v>
      </c>
      <c r="D273" s="86" t="s">
        <v>82</v>
      </c>
      <c r="E273" s="86">
        <v>150655499</v>
      </c>
      <c r="F273" s="86" t="s">
        <v>145</v>
      </c>
      <c r="G273" s="86">
        <v>146650</v>
      </c>
      <c r="H273" s="86" t="s">
        <v>196</v>
      </c>
      <c r="I273" s="86">
        <v>2991</v>
      </c>
      <c r="J273" s="86" t="s">
        <v>78</v>
      </c>
      <c r="K273" s="92">
        <v>2000</v>
      </c>
      <c r="L273" s="90">
        <v>2.64E-2</v>
      </c>
      <c r="M273" s="92">
        <v>52.8</v>
      </c>
    </row>
    <row r="274" spans="1:13" x14ac:dyDescent="0.25">
      <c r="A274" s="87">
        <v>45328</v>
      </c>
      <c r="B274" s="86" t="s">
        <v>143</v>
      </c>
      <c r="C274" s="86" t="s">
        <v>144</v>
      </c>
      <c r="D274" s="86" t="s">
        <v>82</v>
      </c>
      <c r="E274" s="86">
        <v>150683579</v>
      </c>
      <c r="F274" s="86" t="s">
        <v>145</v>
      </c>
      <c r="G274" s="86">
        <v>101868</v>
      </c>
      <c r="H274" s="86" t="s">
        <v>146</v>
      </c>
      <c r="I274" s="86">
        <v>2882</v>
      </c>
      <c r="J274" s="86" t="s">
        <v>115</v>
      </c>
      <c r="K274" s="92">
        <v>2200</v>
      </c>
      <c r="L274" s="90">
        <v>4.4999999999999998E-2</v>
      </c>
      <c r="M274" s="92">
        <v>99</v>
      </c>
    </row>
    <row r="275" spans="1:13" x14ac:dyDescent="0.25">
      <c r="A275" s="87">
        <v>45328</v>
      </c>
      <c r="B275" s="86" t="s">
        <v>143</v>
      </c>
      <c r="C275" s="86" t="s">
        <v>144</v>
      </c>
      <c r="D275" s="86" t="s">
        <v>82</v>
      </c>
      <c r="E275" s="86">
        <v>150706762</v>
      </c>
      <c r="F275" s="86" t="s">
        <v>145</v>
      </c>
      <c r="G275" s="86">
        <v>146650</v>
      </c>
      <c r="H275" s="86" t="s">
        <v>225</v>
      </c>
      <c r="I275" s="86">
        <v>2991</v>
      </c>
      <c r="J275" s="86" t="s">
        <v>78</v>
      </c>
      <c r="K275" s="92">
        <v>14000</v>
      </c>
      <c r="L275" s="90">
        <v>2.64E-2</v>
      </c>
      <c r="M275" s="92">
        <v>369.6</v>
      </c>
    </row>
    <row r="276" spans="1:13" x14ac:dyDescent="0.25">
      <c r="A276" s="87">
        <v>45328</v>
      </c>
      <c r="B276" s="86" t="s">
        <v>143</v>
      </c>
      <c r="C276" s="86" t="s">
        <v>147</v>
      </c>
      <c r="D276" s="86" t="s">
        <v>82</v>
      </c>
      <c r="E276" s="86">
        <v>148819245</v>
      </c>
      <c r="F276" s="86" t="s">
        <v>148</v>
      </c>
      <c r="G276" s="86">
        <v>101868</v>
      </c>
      <c r="H276" s="86" t="s">
        <v>146</v>
      </c>
      <c r="I276" s="86">
        <v>2882</v>
      </c>
      <c r="J276" s="86" t="s">
        <v>115</v>
      </c>
      <c r="K276" s="92">
        <v>2190</v>
      </c>
      <c r="L276" s="90">
        <v>4.4999999999999998E-2</v>
      </c>
      <c r="M276" s="92">
        <v>98.55</v>
      </c>
    </row>
    <row r="277" spans="1:13" x14ac:dyDescent="0.25">
      <c r="A277" s="87">
        <v>45328</v>
      </c>
      <c r="B277" s="86" t="s">
        <v>143</v>
      </c>
      <c r="C277" s="86" t="s">
        <v>147</v>
      </c>
      <c r="D277" s="86" t="s">
        <v>82</v>
      </c>
      <c r="E277" s="86">
        <v>150527989</v>
      </c>
      <c r="F277" s="86" t="s">
        <v>148</v>
      </c>
      <c r="G277" s="86">
        <v>101868</v>
      </c>
      <c r="H277" s="86" t="s">
        <v>155</v>
      </c>
      <c r="I277" s="86">
        <v>2882</v>
      </c>
      <c r="J277" s="86" t="s">
        <v>115</v>
      </c>
      <c r="K277" s="92">
        <v>1780</v>
      </c>
      <c r="L277" s="90">
        <v>4.4999999999999998E-2</v>
      </c>
      <c r="M277" s="92">
        <v>80.099999999999994</v>
      </c>
    </row>
    <row r="278" spans="1:13" x14ac:dyDescent="0.25">
      <c r="A278" s="87">
        <v>45328</v>
      </c>
      <c r="B278" s="86" t="s">
        <v>143</v>
      </c>
      <c r="C278" s="86" t="s">
        <v>147</v>
      </c>
      <c r="D278" s="86" t="s">
        <v>82</v>
      </c>
      <c r="E278" s="86">
        <v>150641185</v>
      </c>
      <c r="F278" s="86" t="s">
        <v>148</v>
      </c>
      <c r="G278" s="86">
        <v>101868</v>
      </c>
      <c r="H278" s="86" t="s">
        <v>146</v>
      </c>
      <c r="I278" s="86">
        <v>2882</v>
      </c>
      <c r="J278" s="86" t="s">
        <v>115</v>
      </c>
      <c r="K278" s="92">
        <v>4100</v>
      </c>
      <c r="L278" s="90">
        <v>4.4999999999999998E-2</v>
      </c>
      <c r="M278" s="92">
        <v>184.5</v>
      </c>
    </row>
    <row r="279" spans="1:13" x14ac:dyDescent="0.25">
      <c r="A279" s="87">
        <v>45328</v>
      </c>
      <c r="B279" s="86" t="s">
        <v>143</v>
      </c>
      <c r="C279" s="86" t="s">
        <v>147</v>
      </c>
      <c r="D279" s="86" t="s">
        <v>82</v>
      </c>
      <c r="E279" s="86">
        <v>150651121</v>
      </c>
      <c r="F279" s="86" t="s">
        <v>148</v>
      </c>
      <c r="G279" s="86">
        <v>101868</v>
      </c>
      <c r="H279" s="86" t="s">
        <v>150</v>
      </c>
      <c r="I279" s="86">
        <v>2881</v>
      </c>
      <c r="J279" s="86" t="s">
        <v>115</v>
      </c>
      <c r="K279" s="92">
        <v>3000</v>
      </c>
      <c r="L279" s="90">
        <v>4.4999999999999998E-2</v>
      </c>
      <c r="M279" s="92">
        <v>135</v>
      </c>
    </row>
    <row r="280" spans="1:13" x14ac:dyDescent="0.25">
      <c r="A280" s="87">
        <v>45328</v>
      </c>
      <c r="B280" s="86" t="s">
        <v>143</v>
      </c>
      <c r="C280" s="86" t="s">
        <v>147</v>
      </c>
      <c r="D280" s="86" t="s">
        <v>82</v>
      </c>
      <c r="E280" s="86">
        <v>150664609</v>
      </c>
      <c r="F280" s="86" t="s">
        <v>148</v>
      </c>
      <c r="G280" s="86">
        <v>101868</v>
      </c>
      <c r="H280" s="86" t="s">
        <v>258</v>
      </c>
      <c r="I280" s="86">
        <v>2881</v>
      </c>
      <c r="J280" s="86" t="s">
        <v>115</v>
      </c>
      <c r="K280" s="92">
        <v>5400</v>
      </c>
      <c r="L280" s="90">
        <v>3.85E-2</v>
      </c>
      <c r="M280" s="92">
        <v>207.9</v>
      </c>
    </row>
    <row r="281" spans="1:13" x14ac:dyDescent="0.25">
      <c r="A281" s="87">
        <v>45328</v>
      </c>
      <c r="B281" s="86" t="s">
        <v>143</v>
      </c>
      <c r="C281" s="86" t="s">
        <v>147</v>
      </c>
      <c r="D281" s="86" t="s">
        <v>82</v>
      </c>
      <c r="E281" s="86">
        <v>150665229</v>
      </c>
      <c r="F281" s="86" t="s">
        <v>148</v>
      </c>
      <c r="G281" s="86">
        <v>101868</v>
      </c>
      <c r="H281" s="86" t="s">
        <v>146</v>
      </c>
      <c r="I281" s="86">
        <v>2882</v>
      </c>
      <c r="J281" s="86" t="s">
        <v>115</v>
      </c>
      <c r="K281" s="92">
        <v>2000</v>
      </c>
      <c r="L281" s="90">
        <v>4.4999999999999998E-2</v>
      </c>
      <c r="M281" s="92">
        <v>90</v>
      </c>
    </row>
    <row r="282" spans="1:13" x14ac:dyDescent="0.25">
      <c r="A282" s="87">
        <v>45328</v>
      </c>
      <c r="B282" s="86" t="s">
        <v>143</v>
      </c>
      <c r="C282" s="86" t="s">
        <v>147</v>
      </c>
      <c r="D282" s="86" t="s">
        <v>82</v>
      </c>
      <c r="E282" s="86">
        <v>150671868</v>
      </c>
      <c r="F282" s="86" t="s">
        <v>148</v>
      </c>
      <c r="G282" s="86">
        <v>101868</v>
      </c>
      <c r="H282" s="86" t="s">
        <v>234</v>
      </c>
      <c r="I282" s="86">
        <v>2882</v>
      </c>
      <c r="J282" s="86" t="s">
        <v>115</v>
      </c>
      <c r="K282" s="92">
        <v>80000</v>
      </c>
      <c r="L282" s="90">
        <v>3.7400000000000003E-2</v>
      </c>
      <c r="M282" s="92">
        <v>2992</v>
      </c>
    </row>
    <row r="283" spans="1:13" x14ac:dyDescent="0.25">
      <c r="A283" s="87">
        <v>45328</v>
      </c>
      <c r="B283" s="86" t="s">
        <v>143</v>
      </c>
      <c r="C283" s="86" t="s">
        <v>147</v>
      </c>
      <c r="D283" s="86" t="s">
        <v>82</v>
      </c>
      <c r="E283" s="86">
        <v>150675138</v>
      </c>
      <c r="F283" s="86" t="s">
        <v>148</v>
      </c>
      <c r="G283" s="86">
        <v>359966</v>
      </c>
      <c r="H283" s="86" t="s">
        <v>151</v>
      </c>
      <c r="I283" s="86">
        <v>3100</v>
      </c>
      <c r="J283" s="86" t="s">
        <v>78</v>
      </c>
      <c r="K283" s="92">
        <v>786.74</v>
      </c>
      <c r="L283" s="90">
        <v>0</v>
      </c>
      <c r="M283" s="92">
        <v>0</v>
      </c>
    </row>
    <row r="284" spans="1:13" x14ac:dyDescent="0.25">
      <c r="A284" s="87">
        <v>45328</v>
      </c>
      <c r="B284" s="86" t="s">
        <v>143</v>
      </c>
      <c r="C284" s="86" t="s">
        <v>147</v>
      </c>
      <c r="D284" s="86" t="s">
        <v>82</v>
      </c>
      <c r="E284" s="86">
        <v>150692703</v>
      </c>
      <c r="F284" s="86" t="s">
        <v>148</v>
      </c>
      <c r="G284" s="86">
        <v>101868</v>
      </c>
      <c r="H284" s="86" t="s">
        <v>218</v>
      </c>
      <c r="I284" s="86">
        <v>2881</v>
      </c>
      <c r="J284" s="86" t="s">
        <v>115</v>
      </c>
      <c r="K284" s="92">
        <v>3000</v>
      </c>
      <c r="L284" s="90">
        <v>4.4999999999999998E-2</v>
      </c>
      <c r="M284" s="92">
        <v>135</v>
      </c>
    </row>
    <row r="285" spans="1:13" x14ac:dyDescent="0.25">
      <c r="A285" s="87">
        <v>45328</v>
      </c>
      <c r="B285" s="86" t="s">
        <v>143</v>
      </c>
      <c r="C285" s="86" t="s">
        <v>147</v>
      </c>
      <c r="D285" s="86" t="s">
        <v>82</v>
      </c>
      <c r="E285" s="86">
        <v>150696041</v>
      </c>
      <c r="F285" s="86" t="s">
        <v>148</v>
      </c>
      <c r="G285" s="86">
        <v>101868</v>
      </c>
      <c r="H285" s="86" t="s">
        <v>173</v>
      </c>
      <c r="I285" s="86">
        <v>2882</v>
      </c>
      <c r="J285" s="86" t="s">
        <v>115</v>
      </c>
      <c r="K285" s="92">
        <v>5000</v>
      </c>
      <c r="L285" s="90">
        <v>3.7400000000000003E-2</v>
      </c>
      <c r="M285" s="92">
        <v>187</v>
      </c>
    </row>
    <row r="286" spans="1:13" x14ac:dyDescent="0.25">
      <c r="A286" s="87">
        <v>45328</v>
      </c>
      <c r="B286" s="86" t="s">
        <v>143</v>
      </c>
      <c r="C286" s="86" t="s">
        <v>269</v>
      </c>
      <c r="D286" s="86" t="s">
        <v>82</v>
      </c>
      <c r="E286" s="86">
        <v>150634436</v>
      </c>
      <c r="F286" s="86" t="s">
        <v>270</v>
      </c>
      <c r="G286" s="86">
        <v>101868</v>
      </c>
      <c r="H286" s="86" t="s">
        <v>146</v>
      </c>
      <c r="I286" s="86">
        <v>2882</v>
      </c>
      <c r="J286" s="86" t="s">
        <v>115</v>
      </c>
      <c r="K286" s="92">
        <v>2900</v>
      </c>
      <c r="L286" s="90">
        <v>4.4999999999999998E-2</v>
      </c>
      <c r="M286" s="92">
        <v>130.5</v>
      </c>
    </row>
    <row r="287" spans="1:13" x14ac:dyDescent="0.25">
      <c r="A287" s="87">
        <v>45328</v>
      </c>
      <c r="B287" s="86" t="s">
        <v>143</v>
      </c>
      <c r="C287" s="86" t="s">
        <v>153</v>
      </c>
      <c r="D287" s="86" t="s">
        <v>82</v>
      </c>
      <c r="E287" s="86">
        <v>150635599</v>
      </c>
      <c r="F287" s="86" t="s">
        <v>154</v>
      </c>
      <c r="G287" s="86">
        <v>127162</v>
      </c>
      <c r="H287" s="86" t="s">
        <v>167</v>
      </c>
      <c r="I287" s="86">
        <v>2881</v>
      </c>
      <c r="J287" s="86" t="s">
        <v>115</v>
      </c>
      <c r="K287" s="92">
        <v>3800</v>
      </c>
      <c r="L287" s="90">
        <v>3.6000000000000004E-2</v>
      </c>
      <c r="M287" s="92">
        <v>136.80000000000001</v>
      </c>
    </row>
    <row r="288" spans="1:13" x14ac:dyDescent="0.25">
      <c r="A288" s="87">
        <v>45328</v>
      </c>
      <c r="B288" s="86" t="s">
        <v>143</v>
      </c>
      <c r="C288" s="86" t="s">
        <v>153</v>
      </c>
      <c r="D288" s="86" t="s">
        <v>82</v>
      </c>
      <c r="E288" s="86">
        <v>150640077</v>
      </c>
      <c r="F288" s="86" t="s">
        <v>154</v>
      </c>
      <c r="G288" s="86">
        <v>0</v>
      </c>
      <c r="H288" s="86" t="s">
        <v>231</v>
      </c>
      <c r="I288" s="86">
        <v>2991</v>
      </c>
      <c r="J288" s="86" t="s">
        <v>78</v>
      </c>
      <c r="K288" s="92">
        <v>2191.9699999999998</v>
      </c>
      <c r="L288" s="90">
        <v>3.6000000000000004E-2</v>
      </c>
      <c r="M288" s="92">
        <v>78.91</v>
      </c>
    </row>
    <row r="289" spans="1:13" x14ac:dyDescent="0.25">
      <c r="A289" s="87">
        <v>45328</v>
      </c>
      <c r="B289" s="86" t="s">
        <v>143</v>
      </c>
      <c r="C289" s="86" t="s">
        <v>153</v>
      </c>
      <c r="D289" s="86" t="s">
        <v>82</v>
      </c>
      <c r="E289" s="86">
        <v>150660657</v>
      </c>
      <c r="F289" s="86" t="s">
        <v>154</v>
      </c>
      <c r="G289" s="86">
        <v>127162</v>
      </c>
      <c r="H289" s="86" t="s">
        <v>156</v>
      </c>
      <c r="I289" s="86">
        <v>2882</v>
      </c>
      <c r="J289" s="86" t="s">
        <v>115</v>
      </c>
      <c r="K289" s="92">
        <v>2388.4299999999998</v>
      </c>
      <c r="L289" s="90">
        <v>3.6000000000000004E-2</v>
      </c>
      <c r="M289" s="92">
        <v>85.98</v>
      </c>
    </row>
    <row r="290" spans="1:13" x14ac:dyDescent="0.25">
      <c r="A290" s="87">
        <v>45328</v>
      </c>
      <c r="B290" s="86" t="s">
        <v>143</v>
      </c>
      <c r="C290" s="86" t="s">
        <v>153</v>
      </c>
      <c r="D290" s="86" t="s">
        <v>82</v>
      </c>
      <c r="E290" s="86">
        <v>150667442</v>
      </c>
      <c r="F290" s="86" t="s">
        <v>154</v>
      </c>
      <c r="G290" s="86">
        <v>1640</v>
      </c>
      <c r="H290" s="86" t="s">
        <v>234</v>
      </c>
      <c r="I290" s="86">
        <v>2882</v>
      </c>
      <c r="J290" s="86" t="s">
        <v>115</v>
      </c>
      <c r="K290" s="92">
        <v>1550</v>
      </c>
      <c r="L290" s="90">
        <v>3.85E-2</v>
      </c>
      <c r="M290" s="92">
        <v>59.68</v>
      </c>
    </row>
    <row r="291" spans="1:13" x14ac:dyDescent="0.25">
      <c r="A291" s="87">
        <v>45328</v>
      </c>
      <c r="B291" s="86" t="s">
        <v>143</v>
      </c>
      <c r="C291" s="86" t="s">
        <v>153</v>
      </c>
      <c r="D291" s="86" t="s">
        <v>82</v>
      </c>
      <c r="E291" s="86">
        <v>150676052</v>
      </c>
      <c r="F291" s="86" t="s">
        <v>154</v>
      </c>
      <c r="G291" s="86">
        <v>127162</v>
      </c>
      <c r="H291" s="86" t="s">
        <v>271</v>
      </c>
      <c r="I291" s="86">
        <v>2882</v>
      </c>
      <c r="J291" s="86" t="s">
        <v>115</v>
      </c>
      <c r="K291" s="92">
        <v>45000</v>
      </c>
      <c r="L291" s="90">
        <v>3.6000000000000004E-2</v>
      </c>
      <c r="M291" s="92">
        <v>1620</v>
      </c>
    </row>
    <row r="292" spans="1:13" x14ac:dyDescent="0.25">
      <c r="A292" s="87">
        <v>45328</v>
      </c>
      <c r="B292" s="86" t="s">
        <v>143</v>
      </c>
      <c r="C292" s="86" t="s">
        <v>153</v>
      </c>
      <c r="D292" s="86" t="s">
        <v>82</v>
      </c>
      <c r="E292" s="86">
        <v>150700917</v>
      </c>
      <c r="F292" s="86" t="s">
        <v>154</v>
      </c>
      <c r="G292" s="86">
        <v>127162</v>
      </c>
      <c r="H292" s="86" t="s">
        <v>155</v>
      </c>
      <c r="I292" s="86">
        <v>2882</v>
      </c>
      <c r="J292" s="86" t="s">
        <v>115</v>
      </c>
      <c r="K292" s="92">
        <v>1170.0999999999999</v>
      </c>
      <c r="L292" s="90">
        <v>3.6000000000000004E-2</v>
      </c>
      <c r="M292" s="92">
        <v>42.12</v>
      </c>
    </row>
    <row r="293" spans="1:13" x14ac:dyDescent="0.25">
      <c r="A293" s="87">
        <v>45328</v>
      </c>
      <c r="B293" s="86" t="s">
        <v>143</v>
      </c>
      <c r="C293" s="86" t="s">
        <v>153</v>
      </c>
      <c r="D293" s="86" t="s">
        <v>82</v>
      </c>
      <c r="E293" s="86">
        <v>994222476</v>
      </c>
      <c r="F293" s="86" t="s">
        <v>154</v>
      </c>
      <c r="G293" s="86">
        <v>1640</v>
      </c>
      <c r="H293" s="86" t="s">
        <v>252</v>
      </c>
      <c r="I293" s="86">
        <v>2891</v>
      </c>
      <c r="J293" s="86" t="s">
        <v>115</v>
      </c>
      <c r="K293" s="92">
        <v>7850</v>
      </c>
      <c r="L293" s="90">
        <v>0</v>
      </c>
      <c r="M293" s="92">
        <v>0</v>
      </c>
    </row>
    <row r="294" spans="1:13" x14ac:dyDescent="0.25">
      <c r="A294" s="87">
        <v>45328</v>
      </c>
      <c r="B294" s="86" t="s">
        <v>158</v>
      </c>
      <c r="C294" s="86" t="s">
        <v>56</v>
      </c>
      <c r="D294" s="86" t="s">
        <v>82</v>
      </c>
      <c r="E294" s="86">
        <v>150635227</v>
      </c>
      <c r="F294" s="86" t="s">
        <v>102</v>
      </c>
      <c r="G294" s="86">
        <v>134204</v>
      </c>
      <c r="H294" s="86" t="s">
        <v>225</v>
      </c>
      <c r="I294" s="86">
        <v>2991</v>
      </c>
      <c r="J294" s="86" t="s">
        <v>78</v>
      </c>
      <c r="K294" s="92">
        <v>4399.25</v>
      </c>
      <c r="L294" s="90">
        <v>2.2099999999999998E-2</v>
      </c>
      <c r="M294" s="92">
        <v>97.22</v>
      </c>
    </row>
    <row r="295" spans="1:13" x14ac:dyDescent="0.25">
      <c r="A295" s="87">
        <v>45328</v>
      </c>
      <c r="B295" s="86" t="s">
        <v>161</v>
      </c>
      <c r="C295" s="86" t="s">
        <v>24</v>
      </c>
      <c r="D295" s="86" t="s">
        <v>82</v>
      </c>
      <c r="E295" s="86">
        <v>150706529</v>
      </c>
      <c r="F295" s="86" t="s">
        <v>81</v>
      </c>
      <c r="G295" s="86">
        <v>431663</v>
      </c>
      <c r="H295" s="86" t="s">
        <v>133</v>
      </c>
      <c r="I295" s="86">
        <v>2991</v>
      </c>
      <c r="J295" s="86" t="s">
        <v>78</v>
      </c>
      <c r="K295" s="92">
        <v>1500</v>
      </c>
      <c r="L295" s="90">
        <v>3.6000000000000004E-2</v>
      </c>
      <c r="M295" s="92">
        <v>54</v>
      </c>
    </row>
    <row r="296" spans="1:13" x14ac:dyDescent="0.25">
      <c r="A296" s="87">
        <v>45328</v>
      </c>
      <c r="B296" s="86" t="s">
        <v>161</v>
      </c>
      <c r="C296" s="86" t="s">
        <v>162</v>
      </c>
      <c r="D296" s="86" t="s">
        <v>82</v>
      </c>
      <c r="E296" s="86">
        <v>150527793</v>
      </c>
      <c r="F296" s="86" t="s">
        <v>163</v>
      </c>
      <c r="G296" s="86">
        <v>1781</v>
      </c>
      <c r="H296" s="86" t="s">
        <v>165</v>
      </c>
      <c r="I296" s="86">
        <v>2882</v>
      </c>
      <c r="J296" s="86" t="s">
        <v>115</v>
      </c>
      <c r="K296" s="92">
        <v>11100</v>
      </c>
      <c r="L296" s="90">
        <v>3.6000000000000004E-2</v>
      </c>
      <c r="M296" s="92">
        <v>399.6</v>
      </c>
    </row>
    <row r="297" spans="1:13" x14ac:dyDescent="0.25">
      <c r="A297" s="87">
        <v>45328</v>
      </c>
      <c r="B297" s="86" t="s">
        <v>161</v>
      </c>
      <c r="C297" s="86" t="s">
        <v>162</v>
      </c>
      <c r="D297" s="86" t="s">
        <v>82</v>
      </c>
      <c r="E297" s="86">
        <v>150570994</v>
      </c>
      <c r="F297" s="86" t="s">
        <v>163</v>
      </c>
      <c r="G297" s="86">
        <v>1781</v>
      </c>
      <c r="H297" s="86" t="s">
        <v>155</v>
      </c>
      <c r="I297" s="86">
        <v>2882</v>
      </c>
      <c r="J297" s="86" t="s">
        <v>115</v>
      </c>
      <c r="K297" s="92">
        <v>1100</v>
      </c>
      <c r="L297" s="90">
        <v>3.6000000000000004E-2</v>
      </c>
      <c r="M297" s="92">
        <v>39.6</v>
      </c>
    </row>
    <row r="298" spans="1:13" x14ac:dyDescent="0.25">
      <c r="A298" s="87">
        <v>45328</v>
      </c>
      <c r="B298" s="86" t="s">
        <v>161</v>
      </c>
      <c r="C298" s="86" t="s">
        <v>162</v>
      </c>
      <c r="D298" s="86" t="s">
        <v>82</v>
      </c>
      <c r="E298" s="86">
        <v>150671371</v>
      </c>
      <c r="F298" s="86" t="s">
        <v>163</v>
      </c>
      <c r="G298" s="86">
        <v>431663</v>
      </c>
      <c r="H298" s="86" t="s">
        <v>191</v>
      </c>
      <c r="I298" s="86">
        <v>2991</v>
      </c>
      <c r="J298" s="86" t="s">
        <v>78</v>
      </c>
      <c r="K298" s="92">
        <v>5000</v>
      </c>
      <c r="L298" s="90">
        <v>3.6000000000000004E-2</v>
      </c>
      <c r="M298" s="92">
        <v>180</v>
      </c>
    </row>
    <row r="299" spans="1:13" x14ac:dyDescent="0.25">
      <c r="A299" s="87">
        <v>45328</v>
      </c>
      <c r="B299" s="86" t="s">
        <v>161</v>
      </c>
      <c r="C299" s="86" t="s">
        <v>162</v>
      </c>
      <c r="D299" s="86" t="s">
        <v>82</v>
      </c>
      <c r="E299" s="86">
        <v>150684126</v>
      </c>
      <c r="F299" s="86" t="s">
        <v>163</v>
      </c>
      <c r="G299" s="86">
        <v>1781</v>
      </c>
      <c r="H299" s="86" t="s">
        <v>250</v>
      </c>
      <c r="I299" s="86">
        <v>2881</v>
      </c>
      <c r="J299" s="86" t="s">
        <v>115</v>
      </c>
      <c r="K299" s="92">
        <v>7550</v>
      </c>
      <c r="L299" s="90">
        <v>3.6000000000000004E-2</v>
      </c>
      <c r="M299" s="92">
        <v>271.8</v>
      </c>
    </row>
    <row r="300" spans="1:13" x14ac:dyDescent="0.25">
      <c r="A300" s="87">
        <v>45328</v>
      </c>
      <c r="B300" s="86" t="s">
        <v>161</v>
      </c>
      <c r="C300" s="86" t="s">
        <v>168</v>
      </c>
      <c r="D300" s="86" t="s">
        <v>82</v>
      </c>
      <c r="E300" s="86">
        <v>150548173</v>
      </c>
      <c r="F300" s="86" t="s">
        <v>169</v>
      </c>
      <c r="G300" s="86">
        <v>1781</v>
      </c>
      <c r="H300" s="86" t="s">
        <v>165</v>
      </c>
      <c r="I300" s="86">
        <v>2882</v>
      </c>
      <c r="J300" s="86" t="s">
        <v>115</v>
      </c>
      <c r="K300" s="92">
        <v>7701.08</v>
      </c>
      <c r="L300" s="90">
        <v>3.6000000000000004E-2</v>
      </c>
      <c r="M300" s="92">
        <v>277.24</v>
      </c>
    </row>
    <row r="301" spans="1:13" x14ac:dyDescent="0.25">
      <c r="A301" s="87">
        <v>45328</v>
      </c>
      <c r="B301" s="86" t="s">
        <v>161</v>
      </c>
      <c r="C301" s="86" t="s">
        <v>168</v>
      </c>
      <c r="D301" s="86" t="s">
        <v>82</v>
      </c>
      <c r="E301" s="86">
        <v>150585669</v>
      </c>
      <c r="F301" s="86" t="s">
        <v>169</v>
      </c>
      <c r="G301" s="86">
        <v>1781</v>
      </c>
      <c r="H301" s="86" t="s">
        <v>234</v>
      </c>
      <c r="I301" s="86">
        <v>2882</v>
      </c>
      <c r="J301" s="86" t="s">
        <v>115</v>
      </c>
      <c r="K301" s="92">
        <v>21240</v>
      </c>
      <c r="L301" s="90">
        <v>3.6000000000000004E-2</v>
      </c>
      <c r="M301" s="92">
        <v>764.64</v>
      </c>
    </row>
    <row r="302" spans="1:13" x14ac:dyDescent="0.25">
      <c r="A302" s="87">
        <v>45328</v>
      </c>
      <c r="B302" s="86" t="s">
        <v>161</v>
      </c>
      <c r="C302" s="86" t="s">
        <v>168</v>
      </c>
      <c r="D302" s="86" t="s">
        <v>82</v>
      </c>
      <c r="E302" s="86">
        <v>150632812</v>
      </c>
      <c r="F302" s="86" t="s">
        <v>169</v>
      </c>
      <c r="G302" s="86">
        <v>1781</v>
      </c>
      <c r="H302" s="86" t="s">
        <v>165</v>
      </c>
      <c r="I302" s="86">
        <v>2882</v>
      </c>
      <c r="J302" s="86" t="s">
        <v>115</v>
      </c>
      <c r="K302" s="92">
        <v>11031.99</v>
      </c>
      <c r="L302" s="90">
        <v>3.6000000000000004E-2</v>
      </c>
      <c r="M302" s="92">
        <v>397.15</v>
      </c>
    </row>
    <row r="303" spans="1:13" x14ac:dyDescent="0.25">
      <c r="A303" s="87">
        <v>45328</v>
      </c>
      <c r="B303" s="86" t="s">
        <v>161</v>
      </c>
      <c r="C303" s="86" t="s">
        <v>168</v>
      </c>
      <c r="D303" s="86" t="s">
        <v>82</v>
      </c>
      <c r="E303" s="86">
        <v>150690918</v>
      </c>
      <c r="F303" s="86" t="s">
        <v>169</v>
      </c>
      <c r="G303" s="86">
        <v>360525</v>
      </c>
      <c r="H303" s="86" t="s">
        <v>220</v>
      </c>
      <c r="I303" s="86">
        <v>3100</v>
      </c>
      <c r="J303" s="86" t="s">
        <v>78</v>
      </c>
      <c r="K303" s="92">
        <v>1252.95</v>
      </c>
      <c r="L303" s="90">
        <v>0</v>
      </c>
      <c r="M303" s="92">
        <v>0</v>
      </c>
    </row>
    <row r="304" spans="1:13" x14ac:dyDescent="0.25">
      <c r="A304" s="87">
        <v>45328</v>
      </c>
      <c r="B304" s="86" t="s">
        <v>161</v>
      </c>
      <c r="C304" s="86" t="s">
        <v>168</v>
      </c>
      <c r="D304" s="86" t="s">
        <v>82</v>
      </c>
      <c r="E304" s="86">
        <v>150709664</v>
      </c>
      <c r="F304" s="86" t="s">
        <v>169</v>
      </c>
      <c r="G304" s="86">
        <v>431663</v>
      </c>
      <c r="H304" s="86" t="s">
        <v>178</v>
      </c>
      <c r="I304" s="86">
        <v>2996</v>
      </c>
      <c r="J304" s="86" t="s">
        <v>78</v>
      </c>
      <c r="K304" s="92">
        <v>11000</v>
      </c>
      <c r="L304" s="90">
        <v>2.64E-2</v>
      </c>
      <c r="M304" s="92">
        <v>290.39999999999998</v>
      </c>
    </row>
    <row r="305" spans="1:13" x14ac:dyDescent="0.25">
      <c r="A305" s="87">
        <v>45328</v>
      </c>
      <c r="B305" s="86" t="s">
        <v>161</v>
      </c>
      <c r="C305" s="86" t="s">
        <v>168</v>
      </c>
      <c r="D305" s="86" t="s">
        <v>82</v>
      </c>
      <c r="E305" s="86">
        <v>150717974</v>
      </c>
      <c r="F305" s="86" t="s">
        <v>169</v>
      </c>
      <c r="G305" s="86">
        <v>360525</v>
      </c>
      <c r="H305" s="86" t="s">
        <v>220</v>
      </c>
      <c r="I305" s="86">
        <v>3100</v>
      </c>
      <c r="J305" s="86" t="s">
        <v>78</v>
      </c>
      <c r="K305" s="92">
        <v>5994.45</v>
      </c>
      <c r="L305" s="90">
        <v>0</v>
      </c>
      <c r="M305" s="92">
        <v>0</v>
      </c>
    </row>
    <row r="306" spans="1:13" x14ac:dyDescent="0.25">
      <c r="A306" s="87">
        <v>45328</v>
      </c>
      <c r="B306" s="86" t="s">
        <v>175</v>
      </c>
      <c r="C306" s="86" t="s">
        <v>176</v>
      </c>
      <c r="D306" s="86" t="s">
        <v>82</v>
      </c>
      <c r="E306" s="86">
        <v>150644212</v>
      </c>
      <c r="F306" s="86" t="s">
        <v>177</v>
      </c>
      <c r="G306" s="86">
        <v>138664</v>
      </c>
      <c r="H306" s="86" t="s">
        <v>271</v>
      </c>
      <c r="I306" s="86">
        <v>2882</v>
      </c>
      <c r="J306" s="86" t="s">
        <v>115</v>
      </c>
      <c r="K306" s="92">
        <v>52107.53</v>
      </c>
      <c r="L306" s="90">
        <v>3.7999999999999999E-2</v>
      </c>
      <c r="M306" s="92">
        <v>1980.09</v>
      </c>
    </row>
    <row r="307" spans="1:13" x14ac:dyDescent="0.25">
      <c r="A307" s="87">
        <v>45328</v>
      </c>
      <c r="B307" s="86" t="s">
        <v>175</v>
      </c>
      <c r="C307" s="86" t="s">
        <v>176</v>
      </c>
      <c r="D307" s="86" t="s">
        <v>82</v>
      </c>
      <c r="E307" s="86">
        <v>150711454</v>
      </c>
      <c r="F307" s="86" t="s">
        <v>177</v>
      </c>
      <c r="G307" s="86">
        <v>0</v>
      </c>
      <c r="H307" s="86" t="s">
        <v>174</v>
      </c>
      <c r="I307" s="86">
        <v>2997</v>
      </c>
      <c r="J307" s="86" t="s">
        <v>78</v>
      </c>
      <c r="K307" s="92">
        <v>3000</v>
      </c>
      <c r="L307" s="90">
        <v>3.7999999999999999E-2</v>
      </c>
      <c r="M307" s="92">
        <v>114</v>
      </c>
    </row>
    <row r="308" spans="1:13" x14ac:dyDescent="0.25">
      <c r="A308" s="87">
        <v>45328</v>
      </c>
      <c r="B308" s="86" t="s">
        <v>175</v>
      </c>
      <c r="C308" s="86" t="s">
        <v>176</v>
      </c>
      <c r="D308" s="86" t="s">
        <v>82</v>
      </c>
      <c r="E308" s="86">
        <v>150712645</v>
      </c>
      <c r="F308" s="86" t="s">
        <v>177</v>
      </c>
      <c r="G308" s="86">
        <v>1377</v>
      </c>
      <c r="H308" s="86" t="s">
        <v>165</v>
      </c>
      <c r="I308" s="86">
        <v>2882</v>
      </c>
      <c r="J308" s="86" t="s">
        <v>113</v>
      </c>
      <c r="K308" s="92">
        <v>29000</v>
      </c>
      <c r="L308" s="90">
        <v>3.7999999999999999E-2</v>
      </c>
      <c r="M308" s="92">
        <v>1102</v>
      </c>
    </row>
    <row r="309" spans="1:13" x14ac:dyDescent="0.25">
      <c r="A309" s="87">
        <v>45328</v>
      </c>
      <c r="B309" s="86" t="s">
        <v>89</v>
      </c>
      <c r="C309" s="86" t="s">
        <v>61</v>
      </c>
      <c r="D309" s="86" t="s">
        <v>82</v>
      </c>
      <c r="E309" s="86">
        <v>150694333</v>
      </c>
      <c r="F309" s="86" t="s">
        <v>91</v>
      </c>
      <c r="G309" s="86">
        <v>218982</v>
      </c>
      <c r="H309" s="86" t="s">
        <v>155</v>
      </c>
      <c r="I309" s="86">
        <v>2882</v>
      </c>
      <c r="J309" s="86" t="s">
        <v>115</v>
      </c>
      <c r="K309" s="92">
        <v>1100</v>
      </c>
      <c r="L309" s="90">
        <v>0.03</v>
      </c>
      <c r="M309" s="92">
        <v>33</v>
      </c>
    </row>
    <row r="310" spans="1:13" x14ac:dyDescent="0.25">
      <c r="A310" s="87">
        <v>45328</v>
      </c>
      <c r="B310" s="86" t="s">
        <v>89</v>
      </c>
      <c r="C310" s="86" t="s">
        <v>61</v>
      </c>
      <c r="D310" s="86" t="s">
        <v>82</v>
      </c>
      <c r="E310" s="86">
        <v>150705676</v>
      </c>
      <c r="F310" s="86" t="s">
        <v>91</v>
      </c>
      <c r="G310" s="86">
        <v>218982</v>
      </c>
      <c r="H310" s="86" t="s">
        <v>185</v>
      </c>
      <c r="I310" s="86">
        <v>2882</v>
      </c>
      <c r="J310" s="86" t="s">
        <v>115</v>
      </c>
      <c r="K310" s="92">
        <v>12599.1</v>
      </c>
      <c r="L310" s="90">
        <v>2.2499999999999999E-2</v>
      </c>
      <c r="M310" s="92">
        <v>283.48</v>
      </c>
    </row>
    <row r="311" spans="1:13" x14ac:dyDescent="0.25">
      <c r="A311" s="87">
        <v>45328</v>
      </c>
      <c r="B311" s="86" t="s">
        <v>89</v>
      </c>
      <c r="C311" s="86" t="s">
        <v>228</v>
      </c>
      <c r="D311" s="86" t="s">
        <v>135</v>
      </c>
      <c r="E311" s="86">
        <v>150699059</v>
      </c>
      <c r="F311" s="86" t="s">
        <v>93</v>
      </c>
      <c r="G311" s="86">
        <v>0</v>
      </c>
      <c r="H311" s="86" t="s">
        <v>174</v>
      </c>
      <c r="I311" s="86">
        <v>2997</v>
      </c>
      <c r="J311" s="86" t="s">
        <v>78</v>
      </c>
      <c r="K311" s="92">
        <v>4276.1099999999997</v>
      </c>
      <c r="L311" s="90">
        <v>0.03</v>
      </c>
      <c r="M311" s="92">
        <v>128.28</v>
      </c>
    </row>
    <row r="312" spans="1:13" x14ac:dyDescent="0.25">
      <c r="A312" s="87">
        <v>45328</v>
      </c>
      <c r="B312" s="86" t="s">
        <v>89</v>
      </c>
      <c r="C312" s="86" t="s">
        <v>62</v>
      </c>
      <c r="D312" s="86" t="s">
        <v>82</v>
      </c>
      <c r="E312" s="86">
        <v>150653456</v>
      </c>
      <c r="F312" s="86" t="s">
        <v>184</v>
      </c>
      <c r="G312" s="86">
        <v>1640</v>
      </c>
      <c r="H312" s="86" t="s">
        <v>252</v>
      </c>
      <c r="I312" s="86">
        <v>2887</v>
      </c>
      <c r="J312" s="86" t="s">
        <v>113</v>
      </c>
      <c r="K312" s="92">
        <v>3269.99</v>
      </c>
      <c r="L312" s="90">
        <v>0</v>
      </c>
      <c r="M312" s="92">
        <v>0</v>
      </c>
    </row>
    <row r="313" spans="1:13" x14ac:dyDescent="0.25">
      <c r="A313" s="87">
        <v>45328</v>
      </c>
      <c r="B313" s="86" t="s">
        <v>89</v>
      </c>
      <c r="C313" s="86" t="s">
        <v>62</v>
      </c>
      <c r="D313" s="86" t="s">
        <v>82</v>
      </c>
      <c r="E313" s="86">
        <v>150653775</v>
      </c>
      <c r="F313" s="86" t="s">
        <v>184</v>
      </c>
      <c r="G313" s="86">
        <v>1640</v>
      </c>
      <c r="H313" s="86" t="s">
        <v>252</v>
      </c>
      <c r="I313" s="86">
        <v>2887</v>
      </c>
      <c r="J313" s="86" t="s">
        <v>113</v>
      </c>
      <c r="K313" s="92">
        <v>8620.34</v>
      </c>
      <c r="L313" s="90">
        <v>0</v>
      </c>
      <c r="M313" s="92">
        <v>0</v>
      </c>
    </row>
    <row r="314" spans="1:13" x14ac:dyDescent="0.25">
      <c r="A314" s="87">
        <v>45328</v>
      </c>
      <c r="B314" s="86" t="s">
        <v>89</v>
      </c>
      <c r="C314" s="86" t="s">
        <v>62</v>
      </c>
      <c r="D314" s="86" t="s">
        <v>82</v>
      </c>
      <c r="E314" s="86">
        <v>150669567</v>
      </c>
      <c r="F314" s="86" t="s">
        <v>184</v>
      </c>
      <c r="G314" s="86">
        <v>1640</v>
      </c>
      <c r="H314" s="86" t="s">
        <v>234</v>
      </c>
      <c r="I314" s="86">
        <v>2882</v>
      </c>
      <c r="J314" s="86" t="s">
        <v>115</v>
      </c>
      <c r="K314" s="92">
        <v>1600</v>
      </c>
      <c r="L314" s="90">
        <v>3.3500000000000002E-2</v>
      </c>
      <c r="M314" s="92">
        <v>53.6</v>
      </c>
    </row>
    <row r="315" spans="1:13" x14ac:dyDescent="0.25">
      <c r="A315" s="87">
        <v>45328</v>
      </c>
      <c r="B315" s="86" t="s">
        <v>89</v>
      </c>
      <c r="C315" s="86" t="s">
        <v>68</v>
      </c>
      <c r="D315" s="86" t="s">
        <v>82</v>
      </c>
      <c r="E315" s="86">
        <v>150650517</v>
      </c>
      <c r="F315" s="86" t="s">
        <v>186</v>
      </c>
      <c r="G315" s="86">
        <v>218982</v>
      </c>
      <c r="H315" s="86" t="s">
        <v>235</v>
      </c>
      <c r="I315" s="86">
        <v>2887</v>
      </c>
      <c r="J315" s="86" t="s">
        <v>113</v>
      </c>
      <c r="K315" s="92">
        <v>6472</v>
      </c>
      <c r="L315" s="90">
        <v>2.9399999999999999E-2</v>
      </c>
      <c r="M315" s="92">
        <v>190.28</v>
      </c>
    </row>
    <row r="316" spans="1:13" x14ac:dyDescent="0.25">
      <c r="A316" s="87">
        <v>45328</v>
      </c>
      <c r="B316" s="86" t="s">
        <v>89</v>
      </c>
      <c r="C316" s="86" t="s">
        <v>68</v>
      </c>
      <c r="D316" s="86" t="s">
        <v>82</v>
      </c>
      <c r="E316" s="86">
        <v>150651314</v>
      </c>
      <c r="F316" s="86" t="s">
        <v>186</v>
      </c>
      <c r="G316" s="86">
        <v>218982</v>
      </c>
      <c r="H316" s="86" t="s">
        <v>272</v>
      </c>
      <c r="I316" s="86">
        <v>2887</v>
      </c>
      <c r="J316" s="86" t="s">
        <v>113</v>
      </c>
      <c r="K316" s="92">
        <v>3443.14</v>
      </c>
      <c r="L316" s="90">
        <v>0.03</v>
      </c>
      <c r="M316" s="92">
        <v>103.29</v>
      </c>
    </row>
    <row r="317" spans="1:13" x14ac:dyDescent="0.25">
      <c r="A317" s="87">
        <v>45328</v>
      </c>
      <c r="B317" s="86" t="s">
        <v>89</v>
      </c>
      <c r="C317" s="86" t="s">
        <v>68</v>
      </c>
      <c r="D317" s="86" t="s">
        <v>82</v>
      </c>
      <c r="E317" s="86">
        <v>150672640</v>
      </c>
      <c r="F317" s="86" t="s">
        <v>186</v>
      </c>
      <c r="G317" s="86">
        <v>1640</v>
      </c>
      <c r="H317" s="86" t="s">
        <v>234</v>
      </c>
      <c r="I317" s="86">
        <v>2882</v>
      </c>
      <c r="J317" s="86" t="s">
        <v>113</v>
      </c>
      <c r="K317" s="92">
        <v>10000</v>
      </c>
      <c r="L317" s="90">
        <v>3.3500000000000002E-2</v>
      </c>
      <c r="M317" s="92">
        <v>335</v>
      </c>
    </row>
    <row r="318" spans="1:13" x14ac:dyDescent="0.25">
      <c r="A318" s="87">
        <v>45328</v>
      </c>
      <c r="B318" s="86" t="s">
        <v>89</v>
      </c>
      <c r="C318" s="86" t="s">
        <v>68</v>
      </c>
      <c r="D318" s="86" t="s">
        <v>82</v>
      </c>
      <c r="E318" s="86">
        <v>150705107</v>
      </c>
      <c r="F318" s="86" t="s">
        <v>186</v>
      </c>
      <c r="G318" s="86">
        <v>218982</v>
      </c>
      <c r="H318" s="86" t="s">
        <v>212</v>
      </c>
      <c r="I318" s="86">
        <v>2881</v>
      </c>
      <c r="J318" s="86" t="s">
        <v>115</v>
      </c>
      <c r="K318" s="92">
        <v>50000</v>
      </c>
      <c r="L318" s="90">
        <v>0.03</v>
      </c>
      <c r="M318" s="92">
        <v>1500</v>
      </c>
    </row>
    <row r="319" spans="1:13" x14ac:dyDescent="0.25">
      <c r="A319" s="87">
        <v>45328</v>
      </c>
      <c r="B319" s="86" t="s">
        <v>89</v>
      </c>
      <c r="C319" s="86" t="s">
        <v>189</v>
      </c>
      <c r="D319" s="86" t="s">
        <v>82</v>
      </c>
      <c r="E319" s="86">
        <v>150639316</v>
      </c>
      <c r="F319" s="86" t="s">
        <v>190</v>
      </c>
      <c r="G319" s="86">
        <v>1640</v>
      </c>
      <c r="H319" s="86" t="s">
        <v>273</v>
      </c>
      <c r="I319" s="86">
        <v>2881</v>
      </c>
      <c r="J319" s="86" t="s">
        <v>115</v>
      </c>
      <c r="K319" s="92">
        <v>2500</v>
      </c>
      <c r="L319" s="90">
        <v>2.1600000000000001E-2</v>
      </c>
      <c r="M319" s="92">
        <v>54</v>
      </c>
    </row>
    <row r="320" spans="1:13" x14ac:dyDescent="0.25">
      <c r="A320" s="87">
        <v>45328</v>
      </c>
      <c r="B320" s="86" t="s">
        <v>89</v>
      </c>
      <c r="C320" s="86" t="s">
        <v>192</v>
      </c>
      <c r="D320" s="86" t="s">
        <v>72</v>
      </c>
      <c r="E320" s="86">
        <v>150655456</v>
      </c>
      <c r="F320" s="86" t="s">
        <v>193</v>
      </c>
      <c r="G320" s="86">
        <v>1640</v>
      </c>
      <c r="H320" s="86" t="s">
        <v>234</v>
      </c>
      <c r="I320" s="86">
        <v>2882</v>
      </c>
      <c r="J320" s="86" t="s">
        <v>113</v>
      </c>
      <c r="K320" s="92">
        <v>1450</v>
      </c>
      <c r="L320" s="90">
        <v>0</v>
      </c>
      <c r="M320" s="86"/>
    </row>
    <row r="321" spans="1:13" x14ac:dyDescent="0.25">
      <c r="A321" s="87">
        <v>45328</v>
      </c>
      <c r="B321" s="86" t="s">
        <v>89</v>
      </c>
      <c r="C321" s="86" t="s">
        <v>200</v>
      </c>
      <c r="D321" s="86" t="s">
        <v>82</v>
      </c>
      <c r="E321" s="86">
        <v>150639879</v>
      </c>
      <c r="F321" s="86" t="s">
        <v>201</v>
      </c>
      <c r="G321" s="86">
        <v>1640</v>
      </c>
      <c r="H321" s="86" t="s">
        <v>202</v>
      </c>
      <c r="I321" s="86">
        <v>2882</v>
      </c>
      <c r="J321" s="86" t="s">
        <v>115</v>
      </c>
      <c r="K321" s="92">
        <v>18000</v>
      </c>
      <c r="L321" s="90">
        <v>3.3500000000000002E-2</v>
      </c>
      <c r="M321" s="92">
        <v>603</v>
      </c>
    </row>
    <row r="322" spans="1:13" x14ac:dyDescent="0.25">
      <c r="A322" s="87">
        <v>45328</v>
      </c>
      <c r="B322" s="86" t="s">
        <v>89</v>
      </c>
      <c r="C322" s="86" t="s">
        <v>200</v>
      </c>
      <c r="D322" s="86" t="s">
        <v>82</v>
      </c>
      <c r="E322" s="86">
        <v>150676157</v>
      </c>
      <c r="F322" s="86" t="s">
        <v>201</v>
      </c>
      <c r="G322" s="86">
        <v>215441</v>
      </c>
      <c r="H322" s="86" t="s">
        <v>242</v>
      </c>
      <c r="I322" s="86">
        <v>2882</v>
      </c>
      <c r="J322" s="86" t="s">
        <v>115</v>
      </c>
      <c r="K322" s="92">
        <v>9000</v>
      </c>
      <c r="L322" s="90">
        <v>2.2499999999999999E-2</v>
      </c>
      <c r="M322" s="92">
        <v>202.5</v>
      </c>
    </row>
    <row r="323" spans="1:13" x14ac:dyDescent="0.25">
      <c r="A323" s="87">
        <v>45328</v>
      </c>
      <c r="B323" s="86" t="s">
        <v>89</v>
      </c>
      <c r="C323" s="86" t="s">
        <v>203</v>
      </c>
      <c r="D323" s="86" t="s">
        <v>131</v>
      </c>
      <c r="E323" s="86">
        <v>150536634</v>
      </c>
      <c r="F323" s="86" t="s">
        <v>204</v>
      </c>
      <c r="G323" s="86">
        <v>1402</v>
      </c>
      <c r="H323" s="86" t="s">
        <v>274</v>
      </c>
      <c r="I323" s="86">
        <v>2881</v>
      </c>
      <c r="J323" s="86" t="s">
        <v>115</v>
      </c>
      <c r="K323" s="92">
        <v>4441.67</v>
      </c>
      <c r="L323" s="90">
        <v>0</v>
      </c>
      <c r="M323" s="86"/>
    </row>
    <row r="324" spans="1:13" x14ac:dyDescent="0.25">
      <c r="A324" s="87">
        <v>45328</v>
      </c>
      <c r="B324" s="86" t="s">
        <v>89</v>
      </c>
      <c r="C324" s="86" t="s">
        <v>203</v>
      </c>
      <c r="D324" s="86" t="s">
        <v>131</v>
      </c>
      <c r="E324" s="86">
        <v>150661016</v>
      </c>
      <c r="F324" s="86" t="s">
        <v>204</v>
      </c>
      <c r="G324" s="86">
        <v>218603</v>
      </c>
      <c r="H324" s="86" t="s">
        <v>202</v>
      </c>
      <c r="I324" s="86">
        <v>2881</v>
      </c>
      <c r="J324" s="86" t="s">
        <v>115</v>
      </c>
      <c r="K324" s="92">
        <v>5000</v>
      </c>
      <c r="L324" s="90">
        <v>0</v>
      </c>
      <c r="M324" s="86"/>
    </row>
    <row r="325" spans="1:13" x14ac:dyDescent="0.25">
      <c r="A325" s="87">
        <v>45328</v>
      </c>
      <c r="B325" s="86" t="s">
        <v>89</v>
      </c>
      <c r="C325" s="86" t="s">
        <v>203</v>
      </c>
      <c r="D325" s="86" t="s">
        <v>131</v>
      </c>
      <c r="E325" s="86">
        <v>150671147</v>
      </c>
      <c r="F325" s="86" t="s">
        <v>204</v>
      </c>
      <c r="G325" s="86">
        <v>294698</v>
      </c>
      <c r="H325" s="86" t="s">
        <v>183</v>
      </c>
      <c r="I325" s="86">
        <v>3100</v>
      </c>
      <c r="J325" s="86" t="s">
        <v>78</v>
      </c>
      <c r="K325" s="92">
        <v>2570.7800000000002</v>
      </c>
      <c r="L325" s="90">
        <v>0</v>
      </c>
      <c r="M325" s="86"/>
    </row>
    <row r="326" spans="1:13" x14ac:dyDescent="0.25">
      <c r="A326" s="87">
        <v>45328</v>
      </c>
      <c r="B326" s="86" t="s">
        <v>89</v>
      </c>
      <c r="C326" s="86" t="s">
        <v>203</v>
      </c>
      <c r="D326" s="86" t="s">
        <v>131</v>
      </c>
      <c r="E326" s="86">
        <v>150671334</v>
      </c>
      <c r="F326" s="86" t="s">
        <v>204</v>
      </c>
      <c r="G326" s="86">
        <v>294698</v>
      </c>
      <c r="H326" s="86" t="s">
        <v>183</v>
      </c>
      <c r="I326" s="86">
        <v>3100</v>
      </c>
      <c r="J326" s="86" t="s">
        <v>78</v>
      </c>
      <c r="K326" s="92">
        <v>2570.84</v>
      </c>
      <c r="L326" s="90">
        <v>0</v>
      </c>
      <c r="M326" s="86"/>
    </row>
    <row r="327" spans="1:13" x14ac:dyDescent="0.25">
      <c r="A327" s="87">
        <v>45328</v>
      </c>
      <c r="B327" s="86" t="s">
        <v>89</v>
      </c>
      <c r="C327" s="86" t="s">
        <v>203</v>
      </c>
      <c r="D327" s="86" t="s">
        <v>131</v>
      </c>
      <c r="E327" s="86">
        <v>150675474</v>
      </c>
      <c r="F327" s="86" t="s">
        <v>204</v>
      </c>
      <c r="G327" s="86">
        <v>1640</v>
      </c>
      <c r="H327" s="86" t="s">
        <v>202</v>
      </c>
      <c r="I327" s="86">
        <v>2882</v>
      </c>
      <c r="J327" s="86" t="s">
        <v>115</v>
      </c>
      <c r="K327" s="92">
        <v>10000</v>
      </c>
      <c r="L327" s="90">
        <v>0</v>
      </c>
      <c r="M327" s="86"/>
    </row>
    <row r="328" spans="1:13" x14ac:dyDescent="0.25">
      <c r="A328" s="87">
        <v>45328</v>
      </c>
      <c r="B328" s="86" t="s">
        <v>89</v>
      </c>
      <c r="C328" s="86" t="s">
        <v>18</v>
      </c>
      <c r="D328" s="86" t="s">
        <v>82</v>
      </c>
      <c r="E328" s="86">
        <v>150667858</v>
      </c>
      <c r="F328" s="86" t="s">
        <v>92</v>
      </c>
      <c r="G328" s="86">
        <v>0</v>
      </c>
      <c r="H328" s="86" t="s">
        <v>174</v>
      </c>
      <c r="I328" s="86">
        <v>2997</v>
      </c>
      <c r="J328" s="86" t="s">
        <v>78</v>
      </c>
      <c r="K328" s="92">
        <v>900</v>
      </c>
      <c r="L328" s="90">
        <v>0.03</v>
      </c>
      <c r="M328" s="92">
        <v>27</v>
      </c>
    </row>
    <row r="329" spans="1:13" x14ac:dyDescent="0.25">
      <c r="A329" s="87">
        <v>45328</v>
      </c>
      <c r="B329" s="86" t="s">
        <v>89</v>
      </c>
      <c r="C329" s="86" t="s">
        <v>18</v>
      </c>
      <c r="D329" s="86" t="s">
        <v>82</v>
      </c>
      <c r="E329" s="86">
        <v>150679074</v>
      </c>
      <c r="F329" s="86" t="s">
        <v>92</v>
      </c>
      <c r="G329" s="86">
        <v>1640</v>
      </c>
      <c r="H329" s="86" t="s">
        <v>202</v>
      </c>
      <c r="I329" s="86">
        <v>2882</v>
      </c>
      <c r="J329" s="86" t="s">
        <v>113</v>
      </c>
      <c r="K329" s="92">
        <v>16000</v>
      </c>
      <c r="L329" s="90">
        <v>2.1600000000000001E-2</v>
      </c>
      <c r="M329" s="92">
        <v>345.6</v>
      </c>
    </row>
    <row r="330" spans="1:13" x14ac:dyDescent="0.25">
      <c r="A330" s="87">
        <v>45328</v>
      </c>
      <c r="B330" s="86" t="s">
        <v>89</v>
      </c>
      <c r="C330" s="86" t="s">
        <v>19</v>
      </c>
      <c r="D330" s="86" t="s">
        <v>82</v>
      </c>
      <c r="E330" s="86">
        <v>150518632</v>
      </c>
      <c r="F330" s="86" t="s">
        <v>90</v>
      </c>
      <c r="G330" s="86">
        <v>1640</v>
      </c>
      <c r="H330" s="86" t="s">
        <v>234</v>
      </c>
      <c r="I330" s="86">
        <v>2881</v>
      </c>
      <c r="J330" s="86" t="s">
        <v>113</v>
      </c>
      <c r="K330" s="92">
        <v>2150</v>
      </c>
      <c r="L330" s="90">
        <v>3.3500000000000002E-2</v>
      </c>
      <c r="M330" s="92">
        <v>72.03</v>
      </c>
    </row>
    <row r="331" spans="1:13" x14ac:dyDescent="0.25">
      <c r="A331" s="87">
        <v>45328</v>
      </c>
      <c r="B331" s="86" t="s">
        <v>89</v>
      </c>
      <c r="C331" s="86" t="s">
        <v>19</v>
      </c>
      <c r="D331" s="86" t="s">
        <v>82</v>
      </c>
      <c r="E331" s="86">
        <v>150634679</v>
      </c>
      <c r="F331" s="86" t="s">
        <v>90</v>
      </c>
      <c r="G331" s="86">
        <v>1640</v>
      </c>
      <c r="H331" s="86" t="s">
        <v>234</v>
      </c>
      <c r="I331" s="86">
        <v>2882</v>
      </c>
      <c r="J331" s="86" t="s">
        <v>113</v>
      </c>
      <c r="K331" s="92">
        <v>2300</v>
      </c>
      <c r="L331" s="90">
        <v>3.3500000000000002E-2</v>
      </c>
      <c r="M331" s="92">
        <v>77.05</v>
      </c>
    </row>
    <row r="332" spans="1:13" x14ac:dyDescent="0.25">
      <c r="A332" s="87">
        <v>45328</v>
      </c>
      <c r="B332" s="86" t="s">
        <v>89</v>
      </c>
      <c r="C332" s="86" t="s">
        <v>20</v>
      </c>
      <c r="D332" s="86" t="s">
        <v>82</v>
      </c>
      <c r="E332" s="86">
        <v>150682108</v>
      </c>
      <c r="F332" s="86" t="s">
        <v>88</v>
      </c>
      <c r="G332" s="86">
        <v>218982</v>
      </c>
      <c r="H332" s="86" t="s">
        <v>202</v>
      </c>
      <c r="I332" s="86">
        <v>2881</v>
      </c>
      <c r="J332" s="86" t="s">
        <v>115</v>
      </c>
      <c r="K332" s="92">
        <v>1605.96</v>
      </c>
      <c r="L332" s="90">
        <v>2.2499999999999999E-2</v>
      </c>
      <c r="M332" s="92">
        <v>36.130000000000003</v>
      </c>
    </row>
    <row r="333" spans="1:13" x14ac:dyDescent="0.25">
      <c r="A333" s="87">
        <v>45328</v>
      </c>
      <c r="B333" s="86" t="s">
        <v>89</v>
      </c>
      <c r="C333" s="86" t="s">
        <v>208</v>
      </c>
      <c r="D333" s="86" t="s">
        <v>72</v>
      </c>
      <c r="E333" s="86">
        <v>150625569</v>
      </c>
      <c r="F333" s="86" t="s">
        <v>209</v>
      </c>
      <c r="G333" s="86">
        <v>294675</v>
      </c>
      <c r="H333" s="86" t="s">
        <v>183</v>
      </c>
      <c r="I333" s="86">
        <v>3100</v>
      </c>
      <c r="J333" s="86" t="s">
        <v>78</v>
      </c>
      <c r="K333" s="92">
        <v>2000</v>
      </c>
      <c r="L333" s="90">
        <v>0</v>
      </c>
      <c r="M333" s="86"/>
    </row>
    <row r="334" spans="1:13" x14ac:dyDescent="0.25">
      <c r="A334" s="87">
        <v>45328</v>
      </c>
      <c r="B334" s="86" t="s">
        <v>89</v>
      </c>
      <c r="C334" s="86" t="s">
        <v>208</v>
      </c>
      <c r="D334" s="86" t="s">
        <v>72</v>
      </c>
      <c r="E334" s="86">
        <v>150644208</v>
      </c>
      <c r="F334" s="86" t="s">
        <v>209</v>
      </c>
      <c r="G334" s="86">
        <v>215441</v>
      </c>
      <c r="H334" s="86" t="s">
        <v>155</v>
      </c>
      <c r="I334" s="86">
        <v>2882</v>
      </c>
      <c r="J334" s="86" t="s">
        <v>115</v>
      </c>
      <c r="K334" s="92">
        <v>400</v>
      </c>
      <c r="L334" s="90">
        <v>0</v>
      </c>
      <c r="M334" s="86"/>
    </row>
    <row r="335" spans="1:13" x14ac:dyDescent="0.25">
      <c r="A335" s="87">
        <v>45328</v>
      </c>
      <c r="B335" s="86" t="s">
        <v>89</v>
      </c>
      <c r="C335" s="86" t="s">
        <v>208</v>
      </c>
      <c r="D335" s="86" t="s">
        <v>72</v>
      </c>
      <c r="E335" s="86">
        <v>150652955</v>
      </c>
      <c r="F335" s="86" t="s">
        <v>209</v>
      </c>
      <c r="G335" s="86">
        <v>1640</v>
      </c>
      <c r="H335" s="86" t="s">
        <v>234</v>
      </c>
      <c r="I335" s="86">
        <v>2881</v>
      </c>
      <c r="J335" s="86" t="s">
        <v>115</v>
      </c>
      <c r="K335" s="92">
        <v>2750</v>
      </c>
      <c r="L335" s="90">
        <v>0</v>
      </c>
      <c r="M335" s="86"/>
    </row>
    <row r="336" spans="1:13" x14ac:dyDescent="0.25">
      <c r="A336" s="87">
        <v>45328</v>
      </c>
      <c r="B336" s="86" t="s">
        <v>89</v>
      </c>
      <c r="C336" s="86" t="s">
        <v>208</v>
      </c>
      <c r="D336" s="86" t="s">
        <v>72</v>
      </c>
      <c r="E336" s="86">
        <v>150667298</v>
      </c>
      <c r="F336" s="86" t="s">
        <v>209</v>
      </c>
      <c r="G336" s="86">
        <v>218982</v>
      </c>
      <c r="H336" s="86" t="s">
        <v>155</v>
      </c>
      <c r="I336" s="86">
        <v>2882</v>
      </c>
      <c r="J336" s="86" t="s">
        <v>115</v>
      </c>
      <c r="K336" s="92">
        <v>2600</v>
      </c>
      <c r="L336" s="90">
        <v>0</v>
      </c>
      <c r="M336" s="86"/>
    </row>
    <row r="337" spans="1:13" x14ac:dyDescent="0.25">
      <c r="A337" s="87">
        <v>45328</v>
      </c>
      <c r="B337" s="86" t="s">
        <v>89</v>
      </c>
      <c r="C337" s="86" t="s">
        <v>208</v>
      </c>
      <c r="D337" s="86" t="s">
        <v>72</v>
      </c>
      <c r="E337" s="86">
        <v>150674777</v>
      </c>
      <c r="F337" s="86" t="s">
        <v>209</v>
      </c>
      <c r="G337" s="86">
        <v>218982</v>
      </c>
      <c r="H337" s="86" t="s">
        <v>185</v>
      </c>
      <c r="I337" s="86">
        <v>2882</v>
      </c>
      <c r="J337" s="86" t="s">
        <v>115</v>
      </c>
      <c r="K337" s="92">
        <v>8211.67</v>
      </c>
      <c r="L337" s="90">
        <v>0</v>
      </c>
      <c r="M337" s="86"/>
    </row>
    <row r="338" spans="1:13" x14ac:dyDescent="0.25">
      <c r="A338" s="87">
        <v>45328</v>
      </c>
      <c r="B338" s="86" t="s">
        <v>211</v>
      </c>
      <c r="C338" s="86" t="s">
        <v>55</v>
      </c>
      <c r="D338" s="86" t="s">
        <v>82</v>
      </c>
      <c r="E338" s="86">
        <v>150633381</v>
      </c>
      <c r="F338" s="86" t="s">
        <v>98</v>
      </c>
      <c r="G338" s="86">
        <v>1640</v>
      </c>
      <c r="H338" s="86" t="s">
        <v>275</v>
      </c>
      <c r="I338" s="86">
        <v>2881</v>
      </c>
      <c r="J338" s="86" t="s">
        <v>115</v>
      </c>
      <c r="K338" s="92">
        <v>500</v>
      </c>
      <c r="L338" s="90">
        <v>3.3500000000000002E-2</v>
      </c>
      <c r="M338" s="92">
        <v>16.75</v>
      </c>
    </row>
    <row r="339" spans="1:13" x14ac:dyDescent="0.25">
      <c r="A339" s="87">
        <v>45328</v>
      </c>
      <c r="B339" s="86" t="s">
        <v>211</v>
      </c>
      <c r="C339" s="86" t="s">
        <v>55</v>
      </c>
      <c r="D339" s="86" t="s">
        <v>82</v>
      </c>
      <c r="E339" s="86">
        <v>150657411</v>
      </c>
      <c r="F339" s="86" t="s">
        <v>98</v>
      </c>
      <c r="G339" s="86">
        <v>1078</v>
      </c>
      <c r="H339" s="86" t="s">
        <v>185</v>
      </c>
      <c r="I339" s="86">
        <v>2882</v>
      </c>
      <c r="J339" s="86" t="s">
        <v>115</v>
      </c>
      <c r="K339" s="92">
        <v>20000</v>
      </c>
      <c r="L339" s="90">
        <v>0.03</v>
      </c>
      <c r="M339" s="92">
        <v>600</v>
      </c>
    </row>
    <row r="340" spans="1:13" x14ac:dyDescent="0.25">
      <c r="A340" s="87">
        <v>45328</v>
      </c>
      <c r="B340" s="86" t="s">
        <v>211</v>
      </c>
      <c r="C340" s="86" t="s">
        <v>66</v>
      </c>
      <c r="D340" s="86" t="s">
        <v>82</v>
      </c>
      <c r="E340" s="86">
        <v>150659691</v>
      </c>
      <c r="F340" s="86" t="s">
        <v>99</v>
      </c>
      <c r="G340" s="86">
        <v>124414</v>
      </c>
      <c r="H340" s="86" t="s">
        <v>155</v>
      </c>
      <c r="I340" s="86">
        <v>2882</v>
      </c>
      <c r="J340" s="86" t="s">
        <v>115</v>
      </c>
      <c r="K340" s="92">
        <v>3500</v>
      </c>
      <c r="L340" s="90">
        <v>0.03</v>
      </c>
      <c r="M340" s="92">
        <v>105</v>
      </c>
    </row>
    <row r="341" spans="1:13" x14ac:dyDescent="0.25">
      <c r="A341" s="87">
        <v>45328</v>
      </c>
      <c r="B341" s="86" t="s">
        <v>211</v>
      </c>
      <c r="C341" s="86" t="s">
        <v>64</v>
      </c>
      <c r="D341" s="86" t="s">
        <v>82</v>
      </c>
      <c r="E341" s="86">
        <v>150634072</v>
      </c>
      <c r="F341" s="86" t="s">
        <v>105</v>
      </c>
      <c r="G341" s="86">
        <v>134204</v>
      </c>
      <c r="H341" s="86" t="s">
        <v>142</v>
      </c>
      <c r="I341" s="86">
        <v>2991</v>
      </c>
      <c r="J341" s="86" t="s">
        <v>78</v>
      </c>
      <c r="K341" s="92">
        <v>20000</v>
      </c>
      <c r="L341" s="90">
        <v>7.4000000000000003E-3</v>
      </c>
      <c r="M341" s="92">
        <v>148</v>
      </c>
    </row>
    <row r="342" spans="1:13" x14ac:dyDescent="0.25">
      <c r="A342" s="87">
        <v>45328</v>
      </c>
      <c r="B342" s="86" t="s">
        <v>211</v>
      </c>
      <c r="C342" s="86" t="s">
        <v>27</v>
      </c>
      <c r="D342" s="86" t="s">
        <v>82</v>
      </c>
      <c r="E342" s="86">
        <v>150573122</v>
      </c>
      <c r="F342" s="86" t="s">
        <v>104</v>
      </c>
      <c r="G342" s="86">
        <v>99862</v>
      </c>
      <c r="H342" s="86" t="s">
        <v>212</v>
      </c>
      <c r="I342" s="86">
        <v>2882</v>
      </c>
      <c r="J342" s="86" t="s">
        <v>115</v>
      </c>
      <c r="K342" s="92">
        <v>26137.87</v>
      </c>
      <c r="L342" s="90">
        <v>0.03</v>
      </c>
      <c r="M342" s="92">
        <v>784.14</v>
      </c>
    </row>
    <row r="343" spans="1:13" x14ac:dyDescent="0.25">
      <c r="A343" s="87">
        <v>45328</v>
      </c>
      <c r="B343" s="86" t="s">
        <v>211</v>
      </c>
      <c r="C343" s="86" t="s">
        <v>28</v>
      </c>
      <c r="D343" s="86" t="s">
        <v>82</v>
      </c>
      <c r="E343" s="86">
        <v>150633288</v>
      </c>
      <c r="F343" s="86" t="s">
        <v>213</v>
      </c>
      <c r="G343" s="86">
        <v>124414</v>
      </c>
      <c r="H343" s="86" t="s">
        <v>165</v>
      </c>
      <c r="I343" s="86">
        <v>2882</v>
      </c>
      <c r="J343" s="86" t="s">
        <v>115</v>
      </c>
      <c r="K343" s="92">
        <v>20000</v>
      </c>
      <c r="L343" s="90">
        <v>0.03</v>
      </c>
      <c r="M343" s="92">
        <v>600</v>
      </c>
    </row>
    <row r="344" spans="1:13" x14ac:dyDescent="0.25">
      <c r="A344" s="87">
        <v>45328</v>
      </c>
      <c r="B344" s="86" t="s">
        <v>211</v>
      </c>
      <c r="C344" s="86" t="s">
        <v>28</v>
      </c>
      <c r="D344" s="86" t="s">
        <v>82</v>
      </c>
      <c r="E344" s="86">
        <v>150681385</v>
      </c>
      <c r="F344" s="86" t="s">
        <v>213</v>
      </c>
      <c r="G344" s="86">
        <v>124414</v>
      </c>
      <c r="H344" s="86" t="s">
        <v>182</v>
      </c>
      <c r="I344" s="86">
        <v>2882</v>
      </c>
      <c r="J344" s="86" t="s">
        <v>115</v>
      </c>
      <c r="K344" s="92">
        <v>5000</v>
      </c>
      <c r="L344" s="90">
        <v>0.03</v>
      </c>
      <c r="M344" s="92">
        <v>150</v>
      </c>
    </row>
    <row r="345" spans="1:13" x14ac:dyDescent="0.25">
      <c r="A345" s="87">
        <v>45328</v>
      </c>
      <c r="B345" s="86" t="s">
        <v>211</v>
      </c>
      <c r="C345" s="86" t="s">
        <v>29</v>
      </c>
      <c r="D345" s="86" t="s">
        <v>82</v>
      </c>
      <c r="E345" s="86">
        <v>150650011</v>
      </c>
      <c r="F345" s="86" t="s">
        <v>96</v>
      </c>
      <c r="G345" s="86">
        <v>173946</v>
      </c>
      <c r="H345" s="86" t="s">
        <v>183</v>
      </c>
      <c r="I345" s="86">
        <v>3100</v>
      </c>
      <c r="J345" s="86" t="s">
        <v>78</v>
      </c>
      <c r="K345" s="92">
        <v>1035.99</v>
      </c>
      <c r="L345" s="90">
        <v>0</v>
      </c>
      <c r="M345" s="92">
        <v>0</v>
      </c>
    </row>
    <row r="346" spans="1:13" x14ac:dyDescent="0.25">
      <c r="A346" s="87">
        <v>45328</v>
      </c>
      <c r="B346" s="86" t="s">
        <v>211</v>
      </c>
      <c r="C346" s="86" t="s">
        <v>63</v>
      </c>
      <c r="D346" s="86" t="s">
        <v>82</v>
      </c>
      <c r="E346" s="86">
        <v>150696036</v>
      </c>
      <c r="F346" s="86" t="s">
        <v>100</v>
      </c>
      <c r="G346" s="86">
        <v>442937</v>
      </c>
      <c r="H346" s="86" t="s">
        <v>133</v>
      </c>
      <c r="I346" s="86">
        <v>2991</v>
      </c>
      <c r="J346" s="86" t="s">
        <v>78</v>
      </c>
      <c r="K346" s="92">
        <v>4000</v>
      </c>
      <c r="L346" s="90">
        <v>0.03</v>
      </c>
      <c r="M346" s="92">
        <v>120</v>
      </c>
    </row>
    <row r="347" spans="1:13" x14ac:dyDescent="0.25">
      <c r="A347" s="87">
        <v>45328</v>
      </c>
      <c r="B347" s="86" t="s">
        <v>211</v>
      </c>
      <c r="C347" s="86" t="s">
        <v>60</v>
      </c>
      <c r="D347" s="86" t="s">
        <v>82</v>
      </c>
      <c r="E347" s="86">
        <v>150664129</v>
      </c>
      <c r="F347" s="86" t="s">
        <v>97</v>
      </c>
      <c r="G347" s="86">
        <v>99503</v>
      </c>
      <c r="H347" s="86" t="s">
        <v>167</v>
      </c>
      <c r="I347" s="86">
        <v>2882</v>
      </c>
      <c r="J347" s="86" t="s">
        <v>115</v>
      </c>
      <c r="K347" s="92">
        <v>6260.04</v>
      </c>
      <c r="L347" s="90">
        <v>0.03</v>
      </c>
      <c r="M347" s="92">
        <v>187.8</v>
      </c>
    </row>
    <row r="348" spans="1:13" x14ac:dyDescent="0.25">
      <c r="A348" s="87">
        <v>45328</v>
      </c>
      <c r="B348" s="86" t="s">
        <v>211</v>
      </c>
      <c r="C348" s="86" t="s">
        <v>60</v>
      </c>
      <c r="D348" s="86" t="s">
        <v>82</v>
      </c>
      <c r="E348" s="86">
        <v>150690871</v>
      </c>
      <c r="F348" s="86" t="s">
        <v>97</v>
      </c>
      <c r="G348" s="86">
        <v>16838</v>
      </c>
      <c r="H348" s="86" t="s">
        <v>183</v>
      </c>
      <c r="I348" s="86">
        <v>3100</v>
      </c>
      <c r="J348" s="86" t="s">
        <v>78</v>
      </c>
      <c r="K348" s="92">
        <v>2493.62</v>
      </c>
      <c r="L348" s="90">
        <v>0</v>
      </c>
      <c r="M348" s="92">
        <v>0</v>
      </c>
    </row>
    <row r="349" spans="1:13" x14ac:dyDescent="0.25">
      <c r="A349" s="87">
        <v>45328</v>
      </c>
      <c r="B349" s="86" t="s">
        <v>211</v>
      </c>
      <c r="C349" s="86" t="s">
        <v>60</v>
      </c>
      <c r="D349" s="86" t="s">
        <v>82</v>
      </c>
      <c r="E349" s="86">
        <v>150699967</v>
      </c>
      <c r="F349" s="86" t="s">
        <v>97</v>
      </c>
      <c r="G349" s="86">
        <v>134204</v>
      </c>
      <c r="H349" s="86" t="s">
        <v>178</v>
      </c>
      <c r="I349" s="86">
        <v>2996</v>
      </c>
      <c r="J349" s="86" t="s">
        <v>78</v>
      </c>
      <c r="K349" s="92">
        <v>7000</v>
      </c>
      <c r="L349" s="90">
        <v>2.2099999999999998E-2</v>
      </c>
      <c r="M349" s="92">
        <v>154.69999999999999</v>
      </c>
    </row>
    <row r="350" spans="1:13" x14ac:dyDescent="0.25">
      <c r="A350" s="87">
        <v>45328</v>
      </c>
      <c r="B350" s="86" t="s">
        <v>211</v>
      </c>
      <c r="C350" s="86" t="s">
        <v>60</v>
      </c>
      <c r="D350" s="86" t="s">
        <v>82</v>
      </c>
      <c r="E350" s="86">
        <v>150712761</v>
      </c>
      <c r="F350" s="86" t="s">
        <v>97</v>
      </c>
      <c r="G350" s="86">
        <v>124414</v>
      </c>
      <c r="H350" s="86" t="s">
        <v>155</v>
      </c>
      <c r="I350" s="86">
        <v>2882</v>
      </c>
      <c r="J350" s="86" t="s">
        <v>115</v>
      </c>
      <c r="K350" s="92">
        <v>2000</v>
      </c>
      <c r="L350" s="90">
        <v>0.03</v>
      </c>
      <c r="M350" s="92">
        <v>60</v>
      </c>
    </row>
    <row r="351" spans="1:13" x14ac:dyDescent="0.25">
      <c r="A351" s="87">
        <v>45328</v>
      </c>
      <c r="B351" s="86" t="s">
        <v>211</v>
      </c>
      <c r="C351" s="86" t="s">
        <v>239</v>
      </c>
      <c r="D351" s="86" t="s">
        <v>82</v>
      </c>
      <c r="E351" s="86">
        <v>150671472</v>
      </c>
      <c r="F351" s="86" t="s">
        <v>240</v>
      </c>
      <c r="G351" s="86">
        <v>124414</v>
      </c>
      <c r="H351" s="86" t="s">
        <v>155</v>
      </c>
      <c r="I351" s="86">
        <v>2882</v>
      </c>
      <c r="J351" s="86" t="s">
        <v>115</v>
      </c>
      <c r="K351" s="92">
        <v>1450</v>
      </c>
      <c r="L351" s="90">
        <v>0.03</v>
      </c>
      <c r="M351" s="92">
        <v>43.5</v>
      </c>
    </row>
    <row r="352" spans="1:13" x14ac:dyDescent="0.25">
      <c r="A352" s="87">
        <v>45328</v>
      </c>
      <c r="B352" s="86" t="s">
        <v>211</v>
      </c>
      <c r="C352" s="86" t="s">
        <v>33</v>
      </c>
      <c r="D352" s="86" t="s">
        <v>82</v>
      </c>
      <c r="E352" s="86">
        <v>150698008</v>
      </c>
      <c r="F352" s="86" t="s">
        <v>103</v>
      </c>
      <c r="G352" s="86">
        <v>0</v>
      </c>
      <c r="H352" s="86" t="s">
        <v>216</v>
      </c>
      <c r="I352" s="86">
        <v>2996</v>
      </c>
      <c r="J352" s="86" t="s">
        <v>78</v>
      </c>
      <c r="K352" s="92">
        <v>195500</v>
      </c>
      <c r="L352" s="90">
        <v>7.4000000000000003E-3</v>
      </c>
      <c r="M352" s="92">
        <v>1446.7</v>
      </c>
    </row>
    <row r="353" spans="1:13" x14ac:dyDescent="0.25">
      <c r="A353" s="87">
        <v>45328</v>
      </c>
      <c r="B353" s="86" t="s">
        <v>211</v>
      </c>
      <c r="C353" s="86" t="s">
        <v>34</v>
      </c>
      <c r="D353" s="86" t="s">
        <v>82</v>
      </c>
      <c r="E353" s="86">
        <v>150632152</v>
      </c>
      <c r="F353" s="86" t="s">
        <v>101</v>
      </c>
      <c r="G353" s="86">
        <v>124414</v>
      </c>
      <c r="H353" s="86" t="s">
        <v>268</v>
      </c>
      <c r="I353" s="86">
        <v>2881</v>
      </c>
      <c r="J353" s="86" t="s">
        <v>115</v>
      </c>
      <c r="K353" s="92">
        <v>4000</v>
      </c>
      <c r="L353" s="90">
        <v>0.03</v>
      </c>
      <c r="M353" s="92">
        <v>120</v>
      </c>
    </row>
    <row r="354" spans="1:13" x14ac:dyDescent="0.25">
      <c r="A354" s="87">
        <v>45328</v>
      </c>
      <c r="B354" s="86" t="s">
        <v>211</v>
      </c>
      <c r="C354" s="86" t="s">
        <v>34</v>
      </c>
      <c r="D354" s="86" t="s">
        <v>82</v>
      </c>
      <c r="E354" s="86">
        <v>150650594</v>
      </c>
      <c r="F354" s="86" t="s">
        <v>101</v>
      </c>
      <c r="G354" s="86">
        <v>156718</v>
      </c>
      <c r="H354" s="86" t="s">
        <v>160</v>
      </c>
      <c r="I354" s="86">
        <v>2881</v>
      </c>
      <c r="J354" s="86" t="s">
        <v>115</v>
      </c>
      <c r="K354" s="92">
        <v>6000</v>
      </c>
      <c r="L354" s="90">
        <v>0.03</v>
      </c>
      <c r="M354" s="92">
        <v>180</v>
      </c>
    </row>
    <row r="355" spans="1:13" x14ac:dyDescent="0.25">
      <c r="A355" s="87">
        <v>45327</v>
      </c>
      <c r="B355" s="86" t="s">
        <v>87</v>
      </c>
      <c r="C355" s="86" t="s">
        <v>276</v>
      </c>
      <c r="D355" s="86" t="s">
        <v>72</v>
      </c>
      <c r="E355" s="86">
        <v>150534616</v>
      </c>
      <c r="F355" s="86" t="s">
        <v>277</v>
      </c>
      <c r="G355" s="86">
        <v>1078</v>
      </c>
      <c r="H355" s="86" t="s">
        <v>278</v>
      </c>
      <c r="I355" s="86">
        <v>2881</v>
      </c>
      <c r="J355" s="86" t="s">
        <v>115</v>
      </c>
      <c r="K355" s="92">
        <v>2000</v>
      </c>
      <c r="L355" s="90">
        <v>0</v>
      </c>
      <c r="M355" s="86"/>
    </row>
    <row r="356" spans="1:13" x14ac:dyDescent="0.25">
      <c r="A356" s="87">
        <v>45327</v>
      </c>
      <c r="B356" s="86" t="s">
        <v>139</v>
      </c>
      <c r="C356" s="86" t="s">
        <v>140</v>
      </c>
      <c r="D356" s="86" t="s">
        <v>72</v>
      </c>
      <c r="E356" s="86">
        <v>149889845</v>
      </c>
      <c r="F356" s="86" t="s">
        <v>141</v>
      </c>
      <c r="G356" s="86">
        <v>507</v>
      </c>
      <c r="H356" s="86" t="s">
        <v>183</v>
      </c>
      <c r="I356" s="86">
        <v>3100</v>
      </c>
      <c r="J356" s="86" t="s">
        <v>78</v>
      </c>
      <c r="K356" s="92">
        <v>2249.2199999999998</v>
      </c>
      <c r="L356" s="90">
        <v>0</v>
      </c>
      <c r="M356" s="86"/>
    </row>
    <row r="357" spans="1:13" x14ac:dyDescent="0.25">
      <c r="A357" s="87">
        <v>45327</v>
      </c>
      <c r="B357" s="86" t="s">
        <v>139</v>
      </c>
      <c r="C357" s="86" t="s">
        <v>140</v>
      </c>
      <c r="D357" s="86" t="s">
        <v>72</v>
      </c>
      <c r="E357" s="86">
        <v>150531848</v>
      </c>
      <c r="F357" s="86" t="s">
        <v>141</v>
      </c>
      <c r="G357" s="86">
        <v>330436</v>
      </c>
      <c r="H357" s="86" t="s">
        <v>279</v>
      </c>
      <c r="I357" s="86">
        <v>2996</v>
      </c>
      <c r="J357" s="86" t="s">
        <v>78</v>
      </c>
      <c r="K357" s="92">
        <v>26016.12</v>
      </c>
      <c r="L357" s="90">
        <v>0</v>
      </c>
      <c r="M357" s="86"/>
    </row>
    <row r="358" spans="1:13" x14ac:dyDescent="0.25">
      <c r="A358" s="87">
        <v>45327</v>
      </c>
      <c r="B358" s="86" t="s">
        <v>143</v>
      </c>
      <c r="C358" s="86" t="s">
        <v>244</v>
      </c>
      <c r="D358" s="86" t="s">
        <v>135</v>
      </c>
      <c r="E358" s="86">
        <v>150506651</v>
      </c>
      <c r="F358" s="86" t="s">
        <v>245</v>
      </c>
      <c r="G358" s="86">
        <v>358971</v>
      </c>
      <c r="H358" s="86" t="s">
        <v>151</v>
      </c>
      <c r="I358" s="86">
        <v>3100</v>
      </c>
      <c r="J358" s="86" t="s">
        <v>78</v>
      </c>
      <c r="K358" s="92">
        <v>478.26</v>
      </c>
      <c r="L358" s="90">
        <v>0</v>
      </c>
      <c r="M358" s="86"/>
    </row>
    <row r="359" spans="1:13" x14ac:dyDescent="0.25">
      <c r="A359" s="87">
        <v>45327</v>
      </c>
      <c r="B359" s="86" t="s">
        <v>143</v>
      </c>
      <c r="C359" s="86" t="s">
        <v>244</v>
      </c>
      <c r="D359" s="86" t="s">
        <v>135</v>
      </c>
      <c r="E359" s="86">
        <v>150506733</v>
      </c>
      <c r="F359" s="86" t="s">
        <v>245</v>
      </c>
      <c r="G359" s="86">
        <v>358971</v>
      </c>
      <c r="H359" s="86" t="s">
        <v>151</v>
      </c>
      <c r="I359" s="86">
        <v>3100</v>
      </c>
      <c r="J359" s="86" t="s">
        <v>78</v>
      </c>
      <c r="K359" s="92">
        <v>363.32</v>
      </c>
      <c r="L359" s="90">
        <v>0</v>
      </c>
      <c r="M359" s="86"/>
    </row>
    <row r="360" spans="1:13" x14ac:dyDescent="0.25">
      <c r="A360" s="87">
        <v>45327</v>
      </c>
      <c r="B360" s="86" t="s">
        <v>143</v>
      </c>
      <c r="C360" s="86" t="s">
        <v>244</v>
      </c>
      <c r="D360" s="86" t="s">
        <v>135</v>
      </c>
      <c r="E360" s="86">
        <v>150508429</v>
      </c>
      <c r="F360" s="86" t="s">
        <v>245</v>
      </c>
      <c r="G360" s="86">
        <v>334649</v>
      </c>
      <c r="H360" s="86" t="s">
        <v>133</v>
      </c>
      <c r="I360" s="86">
        <v>2991</v>
      </c>
      <c r="J360" s="86" t="s">
        <v>78</v>
      </c>
      <c r="K360" s="92">
        <v>5504.49</v>
      </c>
      <c r="L360" s="90">
        <v>0</v>
      </c>
      <c r="M360" s="86"/>
    </row>
    <row r="361" spans="1:13" x14ac:dyDescent="0.25">
      <c r="A361" s="87">
        <v>45327</v>
      </c>
      <c r="B361" s="86" t="s">
        <v>143</v>
      </c>
      <c r="C361" s="86" t="s">
        <v>244</v>
      </c>
      <c r="D361" s="86" t="s">
        <v>135</v>
      </c>
      <c r="E361" s="86">
        <v>150536390</v>
      </c>
      <c r="F361" s="86" t="s">
        <v>245</v>
      </c>
      <c r="G361" s="86">
        <v>334649</v>
      </c>
      <c r="H361" s="86" t="s">
        <v>191</v>
      </c>
      <c r="I361" s="86">
        <v>2991</v>
      </c>
      <c r="J361" s="86" t="s">
        <v>78</v>
      </c>
      <c r="K361" s="92">
        <v>3000</v>
      </c>
      <c r="L361" s="90">
        <v>0</v>
      </c>
      <c r="M361" s="86"/>
    </row>
    <row r="362" spans="1:13" x14ac:dyDescent="0.25">
      <c r="A362" s="87">
        <v>45327</v>
      </c>
      <c r="B362" s="86" t="s">
        <v>143</v>
      </c>
      <c r="C362" s="86" t="s">
        <v>244</v>
      </c>
      <c r="D362" s="86" t="s">
        <v>135</v>
      </c>
      <c r="E362" s="86">
        <v>150539587</v>
      </c>
      <c r="F362" s="86" t="s">
        <v>245</v>
      </c>
      <c r="G362" s="86">
        <v>0</v>
      </c>
      <c r="H362" s="86" t="s">
        <v>187</v>
      </c>
      <c r="I362" s="86">
        <v>2997</v>
      </c>
      <c r="J362" s="86" t="s">
        <v>78</v>
      </c>
      <c r="K362" s="92">
        <v>3000</v>
      </c>
      <c r="L362" s="90">
        <v>0</v>
      </c>
      <c r="M362" s="86"/>
    </row>
    <row r="363" spans="1:13" x14ac:dyDescent="0.25">
      <c r="A363" s="87">
        <v>45327</v>
      </c>
      <c r="B363" s="86" t="s">
        <v>143</v>
      </c>
      <c r="C363" s="86" t="s">
        <v>244</v>
      </c>
      <c r="D363" s="86" t="s">
        <v>135</v>
      </c>
      <c r="E363" s="86">
        <v>150593997</v>
      </c>
      <c r="F363" s="86" t="s">
        <v>245</v>
      </c>
      <c r="G363" s="86">
        <v>140469</v>
      </c>
      <c r="H363" s="86" t="s">
        <v>280</v>
      </c>
      <c r="I363" s="86">
        <v>2882</v>
      </c>
      <c r="J363" s="86" t="s">
        <v>115</v>
      </c>
      <c r="K363" s="92">
        <v>21281.74</v>
      </c>
      <c r="L363" s="90">
        <v>0</v>
      </c>
      <c r="M363" s="86"/>
    </row>
    <row r="364" spans="1:13" x14ac:dyDescent="0.25">
      <c r="A364" s="87">
        <v>45327</v>
      </c>
      <c r="B364" s="86" t="s">
        <v>143</v>
      </c>
      <c r="C364" s="86" t="s">
        <v>144</v>
      </c>
      <c r="D364" s="86" t="s">
        <v>82</v>
      </c>
      <c r="E364" s="86">
        <v>149883356</v>
      </c>
      <c r="F364" s="86" t="s">
        <v>145</v>
      </c>
      <c r="G364" s="86">
        <v>101868</v>
      </c>
      <c r="H364" s="86" t="s">
        <v>242</v>
      </c>
      <c r="I364" s="86">
        <v>2881</v>
      </c>
      <c r="J364" s="86" t="s">
        <v>115</v>
      </c>
      <c r="K364" s="92">
        <v>2800</v>
      </c>
      <c r="L364" s="90">
        <v>2.86E-2</v>
      </c>
      <c r="M364" s="92">
        <v>80.08</v>
      </c>
    </row>
    <row r="365" spans="1:13" x14ac:dyDescent="0.25">
      <c r="A365" s="87">
        <v>45327</v>
      </c>
      <c r="B365" s="86" t="s">
        <v>143</v>
      </c>
      <c r="C365" s="86" t="s">
        <v>144</v>
      </c>
      <c r="D365" s="86" t="s">
        <v>82</v>
      </c>
      <c r="E365" s="86">
        <v>150507831</v>
      </c>
      <c r="F365" s="86" t="s">
        <v>145</v>
      </c>
      <c r="G365" s="86">
        <v>101868</v>
      </c>
      <c r="H365" s="86" t="s">
        <v>172</v>
      </c>
      <c r="I365" s="86">
        <v>2881</v>
      </c>
      <c r="J365" s="86" t="s">
        <v>115</v>
      </c>
      <c r="K365" s="92">
        <v>4000</v>
      </c>
      <c r="L365" s="90">
        <v>4.4999999999999998E-2</v>
      </c>
      <c r="M365" s="92">
        <v>180</v>
      </c>
    </row>
    <row r="366" spans="1:13" x14ac:dyDescent="0.25">
      <c r="A366" s="87">
        <v>45327</v>
      </c>
      <c r="B366" s="86" t="s">
        <v>143</v>
      </c>
      <c r="C366" s="86" t="s">
        <v>144</v>
      </c>
      <c r="D366" s="86" t="s">
        <v>82</v>
      </c>
      <c r="E366" s="86">
        <v>150528061</v>
      </c>
      <c r="F366" s="86" t="s">
        <v>145</v>
      </c>
      <c r="G366" s="86">
        <v>131631</v>
      </c>
      <c r="H366" s="86" t="s">
        <v>155</v>
      </c>
      <c r="I366" s="86">
        <v>2882</v>
      </c>
      <c r="J366" s="86" t="s">
        <v>115</v>
      </c>
      <c r="K366" s="92">
        <v>1200</v>
      </c>
      <c r="L366" s="90">
        <v>4.4999999999999998E-2</v>
      </c>
      <c r="M366" s="92">
        <v>54</v>
      </c>
    </row>
    <row r="367" spans="1:13" x14ac:dyDescent="0.25">
      <c r="A367" s="87">
        <v>45327</v>
      </c>
      <c r="B367" s="86" t="s">
        <v>143</v>
      </c>
      <c r="C367" s="86" t="s">
        <v>144</v>
      </c>
      <c r="D367" s="86" t="s">
        <v>82</v>
      </c>
      <c r="E367" s="86">
        <v>150532452</v>
      </c>
      <c r="F367" s="86" t="s">
        <v>145</v>
      </c>
      <c r="G367" s="86">
        <v>101868</v>
      </c>
      <c r="H367" s="86" t="s">
        <v>250</v>
      </c>
      <c r="I367" s="86">
        <v>2881</v>
      </c>
      <c r="J367" s="86" t="s">
        <v>115</v>
      </c>
      <c r="K367" s="92">
        <v>4000</v>
      </c>
      <c r="L367" s="90">
        <v>4.4999999999999998E-2</v>
      </c>
      <c r="M367" s="92">
        <v>180</v>
      </c>
    </row>
    <row r="368" spans="1:13" x14ac:dyDescent="0.25">
      <c r="A368" s="87">
        <v>45327</v>
      </c>
      <c r="B368" s="86" t="s">
        <v>143</v>
      </c>
      <c r="C368" s="86" t="s">
        <v>147</v>
      </c>
      <c r="D368" s="86" t="s">
        <v>82</v>
      </c>
      <c r="E368" s="86">
        <v>150005757</v>
      </c>
      <c r="F368" s="86" t="s">
        <v>148</v>
      </c>
      <c r="G368" s="86">
        <v>0</v>
      </c>
      <c r="H368" s="86" t="s">
        <v>281</v>
      </c>
      <c r="I368" s="86">
        <v>2997</v>
      </c>
      <c r="J368" s="86" t="s">
        <v>78</v>
      </c>
      <c r="K368" s="92">
        <v>13000</v>
      </c>
      <c r="L368" s="90">
        <v>2.64E-2</v>
      </c>
      <c r="M368" s="92">
        <v>343.2</v>
      </c>
    </row>
    <row r="369" spans="1:13" x14ac:dyDescent="0.25">
      <c r="A369" s="87">
        <v>45327</v>
      </c>
      <c r="B369" s="86" t="s">
        <v>143</v>
      </c>
      <c r="C369" s="86" t="s">
        <v>147</v>
      </c>
      <c r="D369" s="86" t="s">
        <v>82</v>
      </c>
      <c r="E369" s="86">
        <v>150331548</v>
      </c>
      <c r="F369" s="86" t="s">
        <v>148</v>
      </c>
      <c r="G369" s="86">
        <v>169105</v>
      </c>
      <c r="H369" s="86" t="s">
        <v>151</v>
      </c>
      <c r="I369" s="86">
        <v>3100</v>
      </c>
      <c r="J369" s="86" t="s">
        <v>78</v>
      </c>
      <c r="K369" s="92">
        <v>765</v>
      </c>
      <c r="L369" s="90">
        <v>0</v>
      </c>
      <c r="M369" s="92">
        <v>0</v>
      </c>
    </row>
    <row r="370" spans="1:13" x14ac:dyDescent="0.25">
      <c r="A370" s="87">
        <v>45327</v>
      </c>
      <c r="B370" s="86" t="s">
        <v>143</v>
      </c>
      <c r="C370" s="86" t="s">
        <v>147</v>
      </c>
      <c r="D370" s="86" t="s">
        <v>82</v>
      </c>
      <c r="E370" s="86">
        <v>150331799</v>
      </c>
      <c r="F370" s="86" t="s">
        <v>148</v>
      </c>
      <c r="G370" s="86">
        <v>146650</v>
      </c>
      <c r="H370" s="86" t="s">
        <v>133</v>
      </c>
      <c r="I370" s="86">
        <v>2991</v>
      </c>
      <c r="J370" s="86" t="s">
        <v>78</v>
      </c>
      <c r="K370" s="92">
        <v>950</v>
      </c>
      <c r="L370" s="90">
        <v>4.4999999999999998E-2</v>
      </c>
      <c r="M370" s="92">
        <v>42.75</v>
      </c>
    </row>
    <row r="371" spans="1:13" x14ac:dyDescent="0.25">
      <c r="A371" s="87">
        <v>45327</v>
      </c>
      <c r="B371" s="86" t="s">
        <v>143</v>
      </c>
      <c r="C371" s="86" t="s">
        <v>147</v>
      </c>
      <c r="D371" s="86" t="s">
        <v>82</v>
      </c>
      <c r="E371" s="86">
        <v>150337293</v>
      </c>
      <c r="F371" s="86" t="s">
        <v>148</v>
      </c>
      <c r="G371" s="86">
        <v>146650</v>
      </c>
      <c r="H371" s="86" t="s">
        <v>255</v>
      </c>
      <c r="I371" s="86">
        <v>2996</v>
      </c>
      <c r="J371" s="86" t="s">
        <v>78</v>
      </c>
      <c r="K371" s="92">
        <v>4900</v>
      </c>
      <c r="L371" s="90">
        <v>2.64E-2</v>
      </c>
      <c r="M371" s="92">
        <v>129.36000000000001</v>
      </c>
    </row>
    <row r="372" spans="1:13" x14ac:dyDescent="0.25">
      <c r="A372" s="87">
        <v>45327</v>
      </c>
      <c r="B372" s="86" t="s">
        <v>143</v>
      </c>
      <c r="C372" s="86" t="s">
        <v>147</v>
      </c>
      <c r="D372" s="86" t="s">
        <v>82</v>
      </c>
      <c r="E372" s="86">
        <v>150484281</v>
      </c>
      <c r="F372" s="86" t="s">
        <v>148</v>
      </c>
      <c r="G372" s="86">
        <v>169105</v>
      </c>
      <c r="H372" s="86" t="s">
        <v>151</v>
      </c>
      <c r="I372" s="86">
        <v>3100</v>
      </c>
      <c r="J372" s="86" t="s">
        <v>78</v>
      </c>
      <c r="K372" s="92">
        <v>362.1</v>
      </c>
      <c r="L372" s="90">
        <v>0</v>
      </c>
      <c r="M372" s="92">
        <v>0</v>
      </c>
    </row>
    <row r="373" spans="1:13" x14ac:dyDescent="0.25">
      <c r="A373" s="87">
        <v>45327</v>
      </c>
      <c r="B373" s="86" t="s">
        <v>143</v>
      </c>
      <c r="C373" s="86" t="s">
        <v>147</v>
      </c>
      <c r="D373" s="86" t="s">
        <v>82</v>
      </c>
      <c r="E373" s="86">
        <v>150484283</v>
      </c>
      <c r="F373" s="86" t="s">
        <v>148</v>
      </c>
      <c r="G373" s="86">
        <v>169105</v>
      </c>
      <c r="H373" s="86" t="s">
        <v>151</v>
      </c>
      <c r="I373" s="86">
        <v>3100</v>
      </c>
      <c r="J373" s="86" t="s">
        <v>78</v>
      </c>
      <c r="K373" s="92">
        <v>362.1</v>
      </c>
      <c r="L373" s="90">
        <v>0</v>
      </c>
      <c r="M373" s="92">
        <v>0</v>
      </c>
    </row>
    <row r="374" spans="1:13" x14ac:dyDescent="0.25">
      <c r="A374" s="87">
        <v>45327</v>
      </c>
      <c r="B374" s="86" t="s">
        <v>143</v>
      </c>
      <c r="C374" s="86" t="s">
        <v>147</v>
      </c>
      <c r="D374" s="86" t="s">
        <v>82</v>
      </c>
      <c r="E374" s="86">
        <v>150502352</v>
      </c>
      <c r="F374" s="86" t="s">
        <v>148</v>
      </c>
      <c r="G374" s="86">
        <v>101868</v>
      </c>
      <c r="H374" s="86" t="s">
        <v>166</v>
      </c>
      <c r="I374" s="86">
        <v>2882</v>
      </c>
      <c r="J374" s="86" t="s">
        <v>115</v>
      </c>
      <c r="K374" s="92">
        <v>3800</v>
      </c>
      <c r="L374" s="90">
        <v>3.85E-2</v>
      </c>
      <c r="M374" s="92">
        <v>146.30000000000001</v>
      </c>
    </row>
    <row r="375" spans="1:13" x14ac:dyDescent="0.25">
      <c r="A375" s="87">
        <v>45327</v>
      </c>
      <c r="B375" s="86" t="s">
        <v>143</v>
      </c>
      <c r="C375" s="86" t="s">
        <v>147</v>
      </c>
      <c r="D375" s="86" t="s">
        <v>82</v>
      </c>
      <c r="E375" s="86">
        <v>150504953</v>
      </c>
      <c r="F375" s="86" t="s">
        <v>148</v>
      </c>
      <c r="G375" s="86">
        <v>101868</v>
      </c>
      <c r="H375" s="86" t="s">
        <v>150</v>
      </c>
      <c r="I375" s="86">
        <v>2881</v>
      </c>
      <c r="J375" s="86" t="s">
        <v>115</v>
      </c>
      <c r="K375" s="92">
        <v>1800</v>
      </c>
      <c r="L375" s="90">
        <v>4.4999999999999998E-2</v>
      </c>
      <c r="M375" s="92">
        <v>81</v>
      </c>
    </row>
    <row r="376" spans="1:13" x14ac:dyDescent="0.25">
      <c r="A376" s="87">
        <v>45327</v>
      </c>
      <c r="B376" s="86" t="s">
        <v>143</v>
      </c>
      <c r="C376" s="86" t="s">
        <v>147</v>
      </c>
      <c r="D376" s="86" t="s">
        <v>82</v>
      </c>
      <c r="E376" s="86">
        <v>150505385</v>
      </c>
      <c r="F376" s="86" t="s">
        <v>148</v>
      </c>
      <c r="G376" s="86">
        <v>146650</v>
      </c>
      <c r="H376" s="86" t="s">
        <v>133</v>
      </c>
      <c r="I376" s="86">
        <v>2996</v>
      </c>
      <c r="J376" s="86" t="s">
        <v>78</v>
      </c>
      <c r="K376" s="92">
        <v>3000</v>
      </c>
      <c r="L376" s="90">
        <v>4.4999999999999998E-2</v>
      </c>
      <c r="M376" s="92">
        <v>135</v>
      </c>
    </row>
    <row r="377" spans="1:13" x14ac:dyDescent="0.25">
      <c r="A377" s="87">
        <v>45327</v>
      </c>
      <c r="B377" s="86" t="s">
        <v>143</v>
      </c>
      <c r="C377" s="86" t="s">
        <v>147</v>
      </c>
      <c r="D377" s="86" t="s">
        <v>82</v>
      </c>
      <c r="E377" s="86">
        <v>150507268</v>
      </c>
      <c r="F377" s="86" t="s">
        <v>148</v>
      </c>
      <c r="G377" s="86">
        <v>101868</v>
      </c>
      <c r="H377" s="86" t="s">
        <v>166</v>
      </c>
      <c r="I377" s="86">
        <v>2882</v>
      </c>
      <c r="J377" s="86" t="s">
        <v>115</v>
      </c>
      <c r="K377" s="92">
        <v>4100</v>
      </c>
      <c r="L377" s="90">
        <v>3.85E-2</v>
      </c>
      <c r="M377" s="92">
        <v>157.85</v>
      </c>
    </row>
    <row r="378" spans="1:13" x14ac:dyDescent="0.25">
      <c r="A378" s="87">
        <v>45327</v>
      </c>
      <c r="B378" s="86" t="s">
        <v>143</v>
      </c>
      <c r="C378" s="86" t="s">
        <v>147</v>
      </c>
      <c r="D378" s="86" t="s">
        <v>82</v>
      </c>
      <c r="E378" s="86">
        <v>150510471</v>
      </c>
      <c r="F378" s="86" t="s">
        <v>148</v>
      </c>
      <c r="G378" s="86">
        <v>101868</v>
      </c>
      <c r="H378" s="86" t="s">
        <v>282</v>
      </c>
      <c r="I378" s="86">
        <v>2881</v>
      </c>
      <c r="J378" s="86" t="s">
        <v>115</v>
      </c>
      <c r="K378" s="92">
        <v>2900</v>
      </c>
      <c r="L378" s="90">
        <v>4.4999999999999998E-2</v>
      </c>
      <c r="M378" s="92">
        <v>130.5</v>
      </c>
    </row>
    <row r="379" spans="1:13" x14ac:dyDescent="0.25">
      <c r="A379" s="87">
        <v>45327</v>
      </c>
      <c r="B379" s="86" t="s">
        <v>143</v>
      </c>
      <c r="C379" s="86" t="s">
        <v>147</v>
      </c>
      <c r="D379" s="86" t="s">
        <v>82</v>
      </c>
      <c r="E379" s="86">
        <v>150513171</v>
      </c>
      <c r="F379" s="86" t="s">
        <v>148</v>
      </c>
      <c r="G379" s="86">
        <v>101868</v>
      </c>
      <c r="H379" s="86" t="s">
        <v>172</v>
      </c>
      <c r="I379" s="86">
        <v>2881</v>
      </c>
      <c r="J379" s="86" t="s">
        <v>115</v>
      </c>
      <c r="K379" s="92">
        <v>800</v>
      </c>
      <c r="L379" s="90">
        <v>4.4999999999999998E-2</v>
      </c>
      <c r="M379" s="92">
        <v>36</v>
      </c>
    </row>
    <row r="380" spans="1:13" x14ac:dyDescent="0.25">
      <c r="A380" s="87">
        <v>45327</v>
      </c>
      <c r="B380" s="86" t="s">
        <v>143</v>
      </c>
      <c r="C380" s="86" t="s">
        <v>147</v>
      </c>
      <c r="D380" s="86" t="s">
        <v>82</v>
      </c>
      <c r="E380" s="86">
        <v>150521010</v>
      </c>
      <c r="F380" s="86" t="s">
        <v>148</v>
      </c>
      <c r="G380" s="86">
        <v>101868</v>
      </c>
      <c r="H380" s="86" t="s">
        <v>155</v>
      </c>
      <c r="I380" s="86">
        <v>2882</v>
      </c>
      <c r="J380" s="86" t="s">
        <v>115</v>
      </c>
      <c r="K380" s="92">
        <v>1700</v>
      </c>
      <c r="L380" s="90">
        <v>4.4999999999999998E-2</v>
      </c>
      <c r="M380" s="92">
        <v>76.5</v>
      </c>
    </row>
    <row r="381" spans="1:13" x14ac:dyDescent="0.25">
      <c r="A381" s="87">
        <v>45327</v>
      </c>
      <c r="B381" s="86" t="s">
        <v>143</v>
      </c>
      <c r="C381" s="86" t="s">
        <v>147</v>
      </c>
      <c r="D381" s="86" t="s">
        <v>82</v>
      </c>
      <c r="E381" s="86">
        <v>150523024</v>
      </c>
      <c r="F381" s="86" t="s">
        <v>148</v>
      </c>
      <c r="G381" s="86">
        <v>169105</v>
      </c>
      <c r="H381" s="86" t="s">
        <v>151</v>
      </c>
      <c r="I381" s="86">
        <v>3100</v>
      </c>
      <c r="J381" s="86" t="s">
        <v>78</v>
      </c>
      <c r="K381" s="92">
        <v>1080</v>
      </c>
      <c r="L381" s="90">
        <v>0</v>
      </c>
      <c r="M381" s="92">
        <v>0</v>
      </c>
    </row>
    <row r="382" spans="1:13" x14ac:dyDescent="0.25">
      <c r="A382" s="87">
        <v>45327</v>
      </c>
      <c r="B382" s="86" t="s">
        <v>143</v>
      </c>
      <c r="C382" s="86" t="s">
        <v>147</v>
      </c>
      <c r="D382" s="86" t="s">
        <v>82</v>
      </c>
      <c r="E382" s="86">
        <v>150529426</v>
      </c>
      <c r="F382" s="86" t="s">
        <v>148</v>
      </c>
      <c r="G382" s="86">
        <v>101868</v>
      </c>
      <c r="H382" s="86" t="s">
        <v>155</v>
      </c>
      <c r="I382" s="86">
        <v>2882</v>
      </c>
      <c r="J382" s="86" t="s">
        <v>115</v>
      </c>
      <c r="K382" s="92">
        <v>1700</v>
      </c>
      <c r="L382" s="90">
        <v>4.4999999999999998E-2</v>
      </c>
      <c r="M382" s="92">
        <v>76.5</v>
      </c>
    </row>
    <row r="383" spans="1:13" x14ac:dyDescent="0.25">
      <c r="A383" s="87">
        <v>45327</v>
      </c>
      <c r="B383" s="86" t="s">
        <v>143</v>
      </c>
      <c r="C383" s="86" t="s">
        <v>147</v>
      </c>
      <c r="D383" s="86" t="s">
        <v>82</v>
      </c>
      <c r="E383" s="86">
        <v>150536031</v>
      </c>
      <c r="F383" s="86" t="s">
        <v>148</v>
      </c>
      <c r="G383" s="86">
        <v>101868</v>
      </c>
      <c r="H383" s="86" t="s">
        <v>146</v>
      </c>
      <c r="I383" s="86">
        <v>2882</v>
      </c>
      <c r="J383" s="86" t="s">
        <v>115</v>
      </c>
      <c r="K383" s="92">
        <v>2700</v>
      </c>
      <c r="L383" s="90">
        <v>4.4999999999999998E-2</v>
      </c>
      <c r="M383" s="92">
        <v>121.5</v>
      </c>
    </row>
    <row r="384" spans="1:13" x14ac:dyDescent="0.25">
      <c r="A384" s="87">
        <v>45327</v>
      </c>
      <c r="B384" s="86" t="s">
        <v>143</v>
      </c>
      <c r="C384" s="86" t="s">
        <v>147</v>
      </c>
      <c r="D384" s="86" t="s">
        <v>82</v>
      </c>
      <c r="E384" s="86">
        <v>150548847</v>
      </c>
      <c r="F384" s="86" t="s">
        <v>148</v>
      </c>
      <c r="G384" s="86">
        <v>101868</v>
      </c>
      <c r="H384" s="86" t="s">
        <v>155</v>
      </c>
      <c r="I384" s="86">
        <v>2882</v>
      </c>
      <c r="J384" s="86" t="s">
        <v>115</v>
      </c>
      <c r="K384" s="92">
        <v>1750</v>
      </c>
      <c r="L384" s="90">
        <v>4.4999999999999998E-2</v>
      </c>
      <c r="M384" s="92">
        <v>78.75</v>
      </c>
    </row>
    <row r="385" spans="1:13" x14ac:dyDescent="0.25">
      <c r="A385" s="87">
        <v>45327</v>
      </c>
      <c r="B385" s="86" t="s">
        <v>143</v>
      </c>
      <c r="C385" s="86" t="s">
        <v>147</v>
      </c>
      <c r="D385" s="86" t="s">
        <v>82</v>
      </c>
      <c r="E385" s="86">
        <v>150549025</v>
      </c>
      <c r="F385" s="86" t="s">
        <v>148</v>
      </c>
      <c r="G385" s="86">
        <v>101868</v>
      </c>
      <c r="H385" s="86" t="s">
        <v>250</v>
      </c>
      <c r="I385" s="86">
        <v>2881</v>
      </c>
      <c r="J385" s="86" t="s">
        <v>115</v>
      </c>
      <c r="K385" s="92">
        <v>20000</v>
      </c>
      <c r="L385" s="90">
        <v>4.4999999999999998E-2</v>
      </c>
      <c r="M385" s="92">
        <v>900</v>
      </c>
    </row>
    <row r="386" spans="1:13" x14ac:dyDescent="0.25">
      <c r="A386" s="87">
        <v>45327</v>
      </c>
      <c r="B386" s="86" t="s">
        <v>143</v>
      </c>
      <c r="C386" s="86" t="s">
        <v>147</v>
      </c>
      <c r="D386" s="86" t="s">
        <v>82</v>
      </c>
      <c r="E386" s="86">
        <v>150556228</v>
      </c>
      <c r="F386" s="86" t="s">
        <v>148</v>
      </c>
      <c r="G386" s="86">
        <v>101868</v>
      </c>
      <c r="H386" s="86" t="s">
        <v>166</v>
      </c>
      <c r="I386" s="86">
        <v>2882</v>
      </c>
      <c r="J386" s="86" t="s">
        <v>115</v>
      </c>
      <c r="K386" s="92">
        <v>2500</v>
      </c>
      <c r="L386" s="90">
        <v>3.85E-2</v>
      </c>
      <c r="M386" s="92">
        <v>96.25</v>
      </c>
    </row>
    <row r="387" spans="1:13" x14ac:dyDescent="0.25">
      <c r="A387" s="87">
        <v>45327</v>
      </c>
      <c r="B387" s="86" t="s">
        <v>143</v>
      </c>
      <c r="C387" s="86" t="s">
        <v>147</v>
      </c>
      <c r="D387" s="86" t="s">
        <v>82</v>
      </c>
      <c r="E387" s="86">
        <v>150559685</v>
      </c>
      <c r="F387" s="86" t="s">
        <v>148</v>
      </c>
      <c r="G387" s="86">
        <v>146650</v>
      </c>
      <c r="H387" s="86" t="s">
        <v>255</v>
      </c>
      <c r="I387" s="86">
        <v>2996</v>
      </c>
      <c r="J387" s="86" t="s">
        <v>78</v>
      </c>
      <c r="K387" s="92">
        <v>7100</v>
      </c>
      <c r="L387" s="90">
        <v>2.64E-2</v>
      </c>
      <c r="M387" s="92">
        <v>187.44</v>
      </c>
    </row>
    <row r="388" spans="1:13" x14ac:dyDescent="0.25">
      <c r="A388" s="87">
        <v>45327</v>
      </c>
      <c r="B388" s="86" t="s">
        <v>143</v>
      </c>
      <c r="C388" s="86" t="s">
        <v>147</v>
      </c>
      <c r="D388" s="86" t="s">
        <v>82</v>
      </c>
      <c r="E388" s="86">
        <v>150566643</v>
      </c>
      <c r="F388" s="86" t="s">
        <v>148</v>
      </c>
      <c r="G388" s="86">
        <v>101868</v>
      </c>
      <c r="H388" s="86" t="s">
        <v>283</v>
      </c>
      <c r="I388" s="86">
        <v>2881</v>
      </c>
      <c r="J388" s="86" t="s">
        <v>115</v>
      </c>
      <c r="K388" s="92">
        <v>1400</v>
      </c>
      <c r="L388" s="90">
        <v>1.2699999999999999E-2</v>
      </c>
      <c r="M388" s="92">
        <v>17.78</v>
      </c>
    </row>
    <row r="389" spans="1:13" x14ac:dyDescent="0.25">
      <c r="A389" s="87">
        <v>45327</v>
      </c>
      <c r="B389" s="86" t="s">
        <v>143</v>
      </c>
      <c r="C389" s="86" t="s">
        <v>147</v>
      </c>
      <c r="D389" s="86" t="s">
        <v>82</v>
      </c>
      <c r="E389" s="86">
        <v>150572707</v>
      </c>
      <c r="F389" s="86" t="s">
        <v>148</v>
      </c>
      <c r="G389" s="86">
        <v>101868</v>
      </c>
      <c r="H389" s="86" t="s">
        <v>146</v>
      </c>
      <c r="I389" s="86">
        <v>2882</v>
      </c>
      <c r="J389" s="86" t="s">
        <v>115</v>
      </c>
      <c r="K389" s="92">
        <v>7000</v>
      </c>
      <c r="L389" s="90">
        <v>4.4999999999999998E-2</v>
      </c>
      <c r="M389" s="92">
        <v>315</v>
      </c>
    </row>
    <row r="390" spans="1:13" x14ac:dyDescent="0.25">
      <c r="A390" s="87">
        <v>45327</v>
      </c>
      <c r="B390" s="86" t="s">
        <v>143</v>
      </c>
      <c r="C390" s="86" t="s">
        <v>147</v>
      </c>
      <c r="D390" s="86" t="s">
        <v>82</v>
      </c>
      <c r="E390" s="86">
        <v>150575086</v>
      </c>
      <c r="F390" s="86" t="s">
        <v>148</v>
      </c>
      <c r="G390" s="86">
        <v>101868</v>
      </c>
      <c r="H390" s="86" t="s">
        <v>155</v>
      </c>
      <c r="I390" s="86">
        <v>2882</v>
      </c>
      <c r="J390" s="86" t="s">
        <v>115</v>
      </c>
      <c r="K390" s="92">
        <v>1200</v>
      </c>
      <c r="L390" s="90">
        <v>4.4999999999999998E-2</v>
      </c>
      <c r="M390" s="92">
        <v>54</v>
      </c>
    </row>
    <row r="391" spans="1:13" x14ac:dyDescent="0.25">
      <c r="A391" s="87">
        <v>45327</v>
      </c>
      <c r="B391" s="86" t="s">
        <v>143</v>
      </c>
      <c r="C391" s="86" t="s">
        <v>147</v>
      </c>
      <c r="D391" s="86" t="s">
        <v>82</v>
      </c>
      <c r="E391" s="86">
        <v>150577221</v>
      </c>
      <c r="F391" s="86" t="s">
        <v>148</v>
      </c>
      <c r="G391" s="86">
        <v>146650</v>
      </c>
      <c r="H391" s="86" t="s">
        <v>133</v>
      </c>
      <c r="I391" s="86">
        <v>2996</v>
      </c>
      <c r="J391" s="86" t="s">
        <v>78</v>
      </c>
      <c r="K391" s="92">
        <v>1100</v>
      </c>
      <c r="L391" s="90">
        <v>4.4999999999999998E-2</v>
      </c>
      <c r="M391" s="92">
        <v>49.5</v>
      </c>
    </row>
    <row r="392" spans="1:13" x14ac:dyDescent="0.25">
      <c r="A392" s="87">
        <v>45327</v>
      </c>
      <c r="B392" s="86" t="s">
        <v>143</v>
      </c>
      <c r="C392" s="86" t="s">
        <v>147</v>
      </c>
      <c r="D392" s="86" t="s">
        <v>82</v>
      </c>
      <c r="E392" s="86">
        <v>150584112</v>
      </c>
      <c r="F392" s="86" t="s">
        <v>148</v>
      </c>
      <c r="G392" s="86">
        <v>101868</v>
      </c>
      <c r="H392" s="86" t="s">
        <v>167</v>
      </c>
      <c r="I392" s="86">
        <v>2881</v>
      </c>
      <c r="J392" s="86" t="s">
        <v>115</v>
      </c>
      <c r="K392" s="92">
        <v>2100</v>
      </c>
      <c r="L392" s="90">
        <v>4.4999999999999998E-2</v>
      </c>
      <c r="M392" s="92">
        <v>94.5</v>
      </c>
    </row>
    <row r="393" spans="1:13" x14ac:dyDescent="0.25">
      <c r="A393" s="87">
        <v>45327</v>
      </c>
      <c r="B393" s="86" t="s">
        <v>143</v>
      </c>
      <c r="C393" s="86" t="s">
        <v>153</v>
      </c>
      <c r="D393" s="86" t="s">
        <v>82</v>
      </c>
      <c r="E393" s="86">
        <v>150541522</v>
      </c>
      <c r="F393" s="86" t="s">
        <v>154</v>
      </c>
      <c r="G393" s="86">
        <v>127162</v>
      </c>
      <c r="H393" s="86" t="s">
        <v>284</v>
      </c>
      <c r="I393" s="86">
        <v>2881</v>
      </c>
      <c r="J393" s="86" t="s">
        <v>115</v>
      </c>
      <c r="K393" s="92">
        <v>4460.49</v>
      </c>
      <c r="L393" s="90">
        <v>3.6000000000000004E-2</v>
      </c>
      <c r="M393" s="92">
        <v>160.58000000000001</v>
      </c>
    </row>
    <row r="394" spans="1:13" x14ac:dyDescent="0.25">
      <c r="A394" s="87">
        <v>45327</v>
      </c>
      <c r="B394" s="86" t="s">
        <v>143</v>
      </c>
      <c r="C394" s="86" t="s">
        <v>153</v>
      </c>
      <c r="D394" s="86" t="s">
        <v>82</v>
      </c>
      <c r="E394" s="86">
        <v>150544260</v>
      </c>
      <c r="F394" s="86" t="s">
        <v>154</v>
      </c>
      <c r="G394" s="86">
        <v>127162</v>
      </c>
      <c r="H394" s="86" t="s">
        <v>285</v>
      </c>
      <c r="I394" s="86">
        <v>2881</v>
      </c>
      <c r="J394" s="86" t="s">
        <v>115</v>
      </c>
      <c r="K394" s="92">
        <v>3700</v>
      </c>
      <c r="L394" s="90">
        <v>2.86E-2</v>
      </c>
      <c r="M394" s="92">
        <v>105.82</v>
      </c>
    </row>
    <row r="395" spans="1:13" x14ac:dyDescent="0.25">
      <c r="A395" s="87">
        <v>45327</v>
      </c>
      <c r="B395" s="86" t="s">
        <v>143</v>
      </c>
      <c r="C395" s="86" t="s">
        <v>153</v>
      </c>
      <c r="D395" s="86" t="s">
        <v>82</v>
      </c>
      <c r="E395" s="86">
        <v>994198132</v>
      </c>
      <c r="F395" s="86" t="s">
        <v>154</v>
      </c>
      <c r="G395" s="86">
        <v>1640</v>
      </c>
      <c r="H395" s="86" t="s">
        <v>234</v>
      </c>
      <c r="I395" s="86">
        <v>2880</v>
      </c>
      <c r="J395" s="86" t="s">
        <v>113</v>
      </c>
      <c r="K395" s="92">
        <v>17370</v>
      </c>
      <c r="L395" s="90">
        <v>3.85E-2</v>
      </c>
      <c r="M395" s="92">
        <v>668.75</v>
      </c>
    </row>
    <row r="396" spans="1:13" x14ac:dyDescent="0.25">
      <c r="A396" s="87">
        <v>45327</v>
      </c>
      <c r="B396" s="86" t="s">
        <v>158</v>
      </c>
      <c r="C396" s="86" t="s">
        <v>56</v>
      </c>
      <c r="D396" s="86" t="s">
        <v>82</v>
      </c>
      <c r="E396" s="86">
        <v>150583107</v>
      </c>
      <c r="F396" s="86" t="s">
        <v>102</v>
      </c>
      <c r="G396" s="86">
        <v>134204</v>
      </c>
      <c r="H396" s="86" t="s">
        <v>133</v>
      </c>
      <c r="I396" s="86">
        <v>2991</v>
      </c>
      <c r="J396" s="86" t="s">
        <v>78</v>
      </c>
      <c r="K396" s="92">
        <v>4000</v>
      </c>
      <c r="L396" s="90">
        <v>0.03</v>
      </c>
      <c r="M396" s="92">
        <v>120</v>
      </c>
    </row>
    <row r="397" spans="1:13" x14ac:dyDescent="0.25">
      <c r="A397" s="87">
        <v>45327</v>
      </c>
      <c r="B397" s="86" t="s">
        <v>161</v>
      </c>
      <c r="C397" s="86" t="s">
        <v>21</v>
      </c>
      <c r="D397" s="86" t="s">
        <v>82</v>
      </c>
      <c r="E397" s="86">
        <v>150541019</v>
      </c>
      <c r="F397" s="86" t="s">
        <v>80</v>
      </c>
      <c r="G397" s="86">
        <v>1781</v>
      </c>
      <c r="H397" s="86" t="s">
        <v>172</v>
      </c>
      <c r="I397" s="86">
        <v>2881</v>
      </c>
      <c r="J397" s="86" t="s">
        <v>115</v>
      </c>
      <c r="K397" s="92">
        <v>10000</v>
      </c>
      <c r="L397" s="90">
        <v>3.6000000000000004E-2</v>
      </c>
      <c r="M397" s="92">
        <v>360</v>
      </c>
    </row>
    <row r="398" spans="1:13" x14ac:dyDescent="0.25">
      <c r="A398" s="87">
        <v>45327</v>
      </c>
      <c r="B398" s="86" t="s">
        <v>161</v>
      </c>
      <c r="C398" s="86" t="s">
        <v>24</v>
      </c>
      <c r="D398" s="86" t="s">
        <v>82</v>
      </c>
      <c r="E398" s="86">
        <v>149429630</v>
      </c>
      <c r="F398" s="86" t="s">
        <v>81</v>
      </c>
      <c r="G398" s="86">
        <v>1781</v>
      </c>
      <c r="H398" s="86" t="s">
        <v>150</v>
      </c>
      <c r="I398" s="86">
        <v>2881</v>
      </c>
      <c r="J398" s="86" t="s">
        <v>115</v>
      </c>
      <c r="K398" s="92">
        <v>2800</v>
      </c>
      <c r="L398" s="90">
        <v>3.6000000000000004E-2</v>
      </c>
      <c r="M398" s="92">
        <v>100.8</v>
      </c>
    </row>
    <row r="399" spans="1:13" x14ac:dyDescent="0.25">
      <c r="A399" s="87">
        <v>45327</v>
      </c>
      <c r="B399" s="86" t="s">
        <v>161</v>
      </c>
      <c r="C399" s="86" t="s">
        <v>24</v>
      </c>
      <c r="D399" s="86" t="s">
        <v>82</v>
      </c>
      <c r="E399" s="86">
        <v>994192285</v>
      </c>
      <c r="F399" s="86" t="s">
        <v>81</v>
      </c>
      <c r="G399" s="86">
        <v>0</v>
      </c>
      <c r="H399" s="86" t="s">
        <v>226</v>
      </c>
      <c r="I399" s="86">
        <v>2992</v>
      </c>
      <c r="J399" s="86" t="s">
        <v>78</v>
      </c>
      <c r="K399" s="92">
        <v>3000</v>
      </c>
      <c r="L399" s="90">
        <v>3.6000000000000004E-2</v>
      </c>
      <c r="M399" s="92">
        <v>108</v>
      </c>
    </row>
    <row r="400" spans="1:13" x14ac:dyDescent="0.25">
      <c r="A400" s="87">
        <v>45327</v>
      </c>
      <c r="B400" s="86" t="s">
        <v>161</v>
      </c>
      <c r="C400" s="86" t="s">
        <v>162</v>
      </c>
      <c r="D400" s="86" t="s">
        <v>82</v>
      </c>
      <c r="E400" s="86">
        <v>149440427</v>
      </c>
      <c r="F400" s="86" t="s">
        <v>163</v>
      </c>
      <c r="G400" s="86">
        <v>1781</v>
      </c>
      <c r="H400" s="86" t="s">
        <v>165</v>
      </c>
      <c r="I400" s="86">
        <v>2882</v>
      </c>
      <c r="J400" s="86" t="s">
        <v>115</v>
      </c>
      <c r="K400" s="92">
        <v>12200</v>
      </c>
      <c r="L400" s="90">
        <v>3.6000000000000004E-2</v>
      </c>
      <c r="M400" s="92">
        <v>439.2</v>
      </c>
    </row>
    <row r="401" spans="1:13" x14ac:dyDescent="0.25">
      <c r="A401" s="87">
        <v>45327</v>
      </c>
      <c r="B401" s="86" t="s">
        <v>161</v>
      </c>
      <c r="C401" s="86" t="s">
        <v>162</v>
      </c>
      <c r="D401" s="86" t="s">
        <v>82</v>
      </c>
      <c r="E401" s="86">
        <v>149608115</v>
      </c>
      <c r="F401" s="86" t="s">
        <v>163</v>
      </c>
      <c r="G401" s="86">
        <v>219945</v>
      </c>
      <c r="H401" s="86" t="s">
        <v>286</v>
      </c>
      <c r="I401" s="86">
        <v>2881</v>
      </c>
      <c r="J401" s="86" t="s">
        <v>115</v>
      </c>
      <c r="K401" s="92">
        <v>5200</v>
      </c>
      <c r="L401" s="90">
        <v>3.6000000000000004E-2</v>
      </c>
      <c r="M401" s="92">
        <v>187.2</v>
      </c>
    </row>
    <row r="402" spans="1:13" x14ac:dyDescent="0.25">
      <c r="A402" s="87">
        <v>45327</v>
      </c>
      <c r="B402" s="86" t="s">
        <v>161</v>
      </c>
      <c r="C402" s="86" t="s">
        <v>162</v>
      </c>
      <c r="D402" s="86" t="s">
        <v>82</v>
      </c>
      <c r="E402" s="86">
        <v>150470704</v>
      </c>
      <c r="F402" s="86" t="s">
        <v>163</v>
      </c>
      <c r="G402" s="86">
        <v>1781</v>
      </c>
      <c r="H402" s="86" t="s">
        <v>234</v>
      </c>
      <c r="I402" s="86">
        <v>2882</v>
      </c>
      <c r="J402" s="86" t="s">
        <v>113</v>
      </c>
      <c r="K402" s="92">
        <v>23000</v>
      </c>
      <c r="L402" s="90">
        <v>3.6000000000000004E-2</v>
      </c>
      <c r="M402" s="92">
        <v>828</v>
      </c>
    </row>
    <row r="403" spans="1:13" x14ac:dyDescent="0.25">
      <c r="A403" s="87">
        <v>45327</v>
      </c>
      <c r="B403" s="86" t="s">
        <v>161</v>
      </c>
      <c r="C403" s="86" t="s">
        <v>162</v>
      </c>
      <c r="D403" s="86" t="s">
        <v>82</v>
      </c>
      <c r="E403" s="86">
        <v>150503949</v>
      </c>
      <c r="F403" s="86" t="s">
        <v>163</v>
      </c>
      <c r="G403" s="86">
        <v>432369</v>
      </c>
      <c r="H403" s="86" t="s">
        <v>133</v>
      </c>
      <c r="I403" s="86">
        <v>2991</v>
      </c>
      <c r="J403" s="86" t="s">
        <v>78</v>
      </c>
      <c r="K403" s="92">
        <v>5000</v>
      </c>
      <c r="L403" s="90">
        <v>3.6000000000000004E-2</v>
      </c>
      <c r="M403" s="92">
        <v>180</v>
      </c>
    </row>
    <row r="404" spans="1:13" x14ac:dyDescent="0.25">
      <c r="A404" s="87">
        <v>45327</v>
      </c>
      <c r="B404" s="86" t="s">
        <v>161</v>
      </c>
      <c r="C404" s="86" t="s">
        <v>162</v>
      </c>
      <c r="D404" s="86" t="s">
        <v>82</v>
      </c>
      <c r="E404" s="86">
        <v>150504060</v>
      </c>
      <c r="F404" s="86" t="s">
        <v>163</v>
      </c>
      <c r="G404" s="86">
        <v>1781</v>
      </c>
      <c r="H404" s="86" t="s">
        <v>282</v>
      </c>
      <c r="I404" s="86">
        <v>2881</v>
      </c>
      <c r="J404" s="86" t="s">
        <v>115</v>
      </c>
      <c r="K404" s="92">
        <v>5200</v>
      </c>
      <c r="L404" s="90">
        <v>3.6000000000000004E-2</v>
      </c>
      <c r="M404" s="92">
        <v>187.2</v>
      </c>
    </row>
    <row r="405" spans="1:13" x14ac:dyDescent="0.25">
      <c r="A405" s="87">
        <v>45327</v>
      </c>
      <c r="B405" s="86" t="s">
        <v>161</v>
      </c>
      <c r="C405" s="86" t="s">
        <v>162</v>
      </c>
      <c r="D405" s="86" t="s">
        <v>82</v>
      </c>
      <c r="E405" s="86">
        <v>150505998</v>
      </c>
      <c r="F405" s="86" t="s">
        <v>163</v>
      </c>
      <c r="G405" s="86">
        <v>1640</v>
      </c>
      <c r="H405" s="86" t="s">
        <v>234</v>
      </c>
      <c r="I405" s="86">
        <v>2882</v>
      </c>
      <c r="J405" s="86" t="s">
        <v>115</v>
      </c>
      <c r="K405" s="92">
        <v>800</v>
      </c>
      <c r="L405" s="90">
        <v>3.85E-2</v>
      </c>
      <c r="M405" s="92">
        <v>30.8</v>
      </c>
    </row>
    <row r="406" spans="1:13" x14ac:dyDescent="0.25">
      <c r="A406" s="87">
        <v>45327</v>
      </c>
      <c r="B406" s="86" t="s">
        <v>161</v>
      </c>
      <c r="C406" s="86" t="s">
        <v>162</v>
      </c>
      <c r="D406" s="86" t="s">
        <v>82</v>
      </c>
      <c r="E406" s="86">
        <v>150538958</v>
      </c>
      <c r="F406" s="86" t="s">
        <v>163</v>
      </c>
      <c r="G406" s="86">
        <v>0</v>
      </c>
      <c r="H406" s="86" t="s">
        <v>187</v>
      </c>
      <c r="I406" s="86">
        <v>2997</v>
      </c>
      <c r="J406" s="86" t="s">
        <v>78</v>
      </c>
      <c r="K406" s="92">
        <v>4000</v>
      </c>
      <c r="L406" s="90">
        <v>3.6000000000000004E-2</v>
      </c>
      <c r="M406" s="92">
        <v>144</v>
      </c>
    </row>
    <row r="407" spans="1:13" x14ac:dyDescent="0.25">
      <c r="A407" s="87">
        <v>45327</v>
      </c>
      <c r="B407" s="86" t="s">
        <v>161</v>
      </c>
      <c r="C407" s="86" t="s">
        <v>168</v>
      </c>
      <c r="D407" s="86" t="s">
        <v>82</v>
      </c>
      <c r="E407" s="86">
        <v>149373017</v>
      </c>
      <c r="F407" s="86" t="s">
        <v>169</v>
      </c>
      <c r="G407" s="86">
        <v>1781</v>
      </c>
      <c r="H407" s="86" t="s">
        <v>166</v>
      </c>
      <c r="I407" s="86">
        <v>2882</v>
      </c>
      <c r="J407" s="86" t="s">
        <v>115</v>
      </c>
      <c r="K407" s="92">
        <v>3500</v>
      </c>
      <c r="L407" s="90">
        <v>3.6000000000000004E-2</v>
      </c>
      <c r="M407" s="92">
        <v>126</v>
      </c>
    </row>
    <row r="408" spans="1:13" x14ac:dyDescent="0.25">
      <c r="A408" s="87">
        <v>45327</v>
      </c>
      <c r="B408" s="86" t="s">
        <v>161</v>
      </c>
      <c r="C408" s="86" t="s">
        <v>168</v>
      </c>
      <c r="D408" s="86" t="s">
        <v>82</v>
      </c>
      <c r="E408" s="86">
        <v>149902663</v>
      </c>
      <c r="F408" s="86" t="s">
        <v>169</v>
      </c>
      <c r="G408" s="86">
        <v>219945</v>
      </c>
      <c r="H408" s="86" t="s">
        <v>167</v>
      </c>
      <c r="I408" s="86">
        <v>2882</v>
      </c>
      <c r="J408" s="86" t="s">
        <v>115</v>
      </c>
      <c r="K408" s="92">
        <v>12141.96</v>
      </c>
      <c r="L408" s="90">
        <v>3.6000000000000004E-2</v>
      </c>
      <c r="M408" s="92">
        <v>437.11</v>
      </c>
    </row>
    <row r="409" spans="1:13" x14ac:dyDescent="0.25">
      <c r="A409" s="87">
        <v>45327</v>
      </c>
      <c r="B409" s="86" t="s">
        <v>161</v>
      </c>
      <c r="C409" s="86" t="s">
        <v>168</v>
      </c>
      <c r="D409" s="86" t="s">
        <v>82</v>
      </c>
      <c r="E409" s="86">
        <v>150506425</v>
      </c>
      <c r="F409" s="86" t="s">
        <v>169</v>
      </c>
      <c r="G409" s="86">
        <v>219945</v>
      </c>
      <c r="H409" s="86" t="s">
        <v>156</v>
      </c>
      <c r="I409" s="86">
        <v>2882</v>
      </c>
      <c r="J409" s="86" t="s">
        <v>115</v>
      </c>
      <c r="K409" s="92">
        <v>2937.47</v>
      </c>
      <c r="L409" s="90">
        <v>3.6000000000000004E-2</v>
      </c>
      <c r="M409" s="92">
        <v>105.75</v>
      </c>
    </row>
    <row r="410" spans="1:13" x14ac:dyDescent="0.25">
      <c r="A410" s="87">
        <v>45327</v>
      </c>
      <c r="B410" s="86" t="s">
        <v>161</v>
      </c>
      <c r="C410" s="86" t="s">
        <v>168</v>
      </c>
      <c r="D410" s="86" t="s">
        <v>82</v>
      </c>
      <c r="E410" s="86">
        <v>150507368</v>
      </c>
      <c r="F410" s="86" t="s">
        <v>169</v>
      </c>
      <c r="G410" s="86">
        <v>0</v>
      </c>
      <c r="H410" s="86" t="s">
        <v>178</v>
      </c>
      <c r="I410" s="86">
        <v>2997</v>
      </c>
      <c r="J410" s="86" t="s">
        <v>78</v>
      </c>
      <c r="K410" s="92">
        <v>2076.2600000000002</v>
      </c>
      <c r="L410" s="90">
        <v>2.64E-2</v>
      </c>
      <c r="M410" s="92">
        <v>54.81</v>
      </c>
    </row>
    <row r="411" spans="1:13" x14ac:dyDescent="0.25">
      <c r="A411" s="87">
        <v>45327</v>
      </c>
      <c r="B411" s="86" t="s">
        <v>161</v>
      </c>
      <c r="C411" s="86" t="s">
        <v>168</v>
      </c>
      <c r="D411" s="86" t="s">
        <v>82</v>
      </c>
      <c r="E411" s="86">
        <v>150508071</v>
      </c>
      <c r="F411" s="86" t="s">
        <v>169</v>
      </c>
      <c r="G411" s="86">
        <v>1781</v>
      </c>
      <c r="H411" s="86" t="s">
        <v>165</v>
      </c>
      <c r="I411" s="86">
        <v>2882</v>
      </c>
      <c r="J411" s="86" t="s">
        <v>115</v>
      </c>
      <c r="K411" s="92">
        <v>6000</v>
      </c>
      <c r="L411" s="90">
        <v>0</v>
      </c>
      <c r="M411" s="92">
        <v>0</v>
      </c>
    </row>
    <row r="412" spans="1:13" x14ac:dyDescent="0.25">
      <c r="A412" s="87">
        <v>45327</v>
      </c>
      <c r="B412" s="86" t="s">
        <v>161</v>
      </c>
      <c r="C412" s="86" t="s">
        <v>168</v>
      </c>
      <c r="D412" s="86" t="s">
        <v>82</v>
      </c>
      <c r="E412" s="86">
        <v>150527924</v>
      </c>
      <c r="F412" s="86" t="s">
        <v>169</v>
      </c>
      <c r="G412" s="86">
        <v>219945</v>
      </c>
      <c r="H412" s="86" t="s">
        <v>155</v>
      </c>
      <c r="I412" s="86">
        <v>2882</v>
      </c>
      <c r="J412" s="86" t="s">
        <v>115</v>
      </c>
      <c r="K412" s="92">
        <v>400</v>
      </c>
      <c r="L412" s="90">
        <v>0</v>
      </c>
      <c r="M412" s="92">
        <v>0</v>
      </c>
    </row>
    <row r="413" spans="1:13" x14ac:dyDescent="0.25">
      <c r="A413" s="87">
        <v>45327</v>
      </c>
      <c r="B413" s="86" t="s">
        <v>161</v>
      </c>
      <c r="C413" s="86" t="s">
        <v>168</v>
      </c>
      <c r="D413" s="86" t="s">
        <v>82</v>
      </c>
      <c r="E413" s="86">
        <v>150551947</v>
      </c>
      <c r="F413" s="86" t="s">
        <v>169</v>
      </c>
      <c r="G413" s="86">
        <v>1781</v>
      </c>
      <c r="H413" s="86" t="s">
        <v>253</v>
      </c>
      <c r="I413" s="86">
        <v>2881</v>
      </c>
      <c r="J413" s="86" t="s">
        <v>115</v>
      </c>
      <c r="K413" s="92">
        <v>2600</v>
      </c>
      <c r="L413" s="90">
        <v>3.6000000000000004E-2</v>
      </c>
      <c r="M413" s="92">
        <v>93.6</v>
      </c>
    </row>
    <row r="414" spans="1:13" x14ac:dyDescent="0.25">
      <c r="A414" s="87">
        <v>45327</v>
      </c>
      <c r="B414" s="86" t="s">
        <v>175</v>
      </c>
      <c r="C414" s="86" t="s">
        <v>176</v>
      </c>
      <c r="D414" s="86" t="s">
        <v>82</v>
      </c>
      <c r="E414" s="86">
        <v>150560224</v>
      </c>
      <c r="F414" s="86" t="s">
        <v>177</v>
      </c>
      <c r="G414" s="86">
        <v>1377</v>
      </c>
      <c r="H414" s="86" t="s">
        <v>263</v>
      </c>
      <c r="I414" s="86">
        <v>2882</v>
      </c>
      <c r="J414" s="86" t="s">
        <v>115</v>
      </c>
      <c r="K414" s="92">
        <v>50000</v>
      </c>
      <c r="L414" s="90">
        <v>2.86E-2</v>
      </c>
      <c r="M414" s="92">
        <v>1430</v>
      </c>
    </row>
    <row r="415" spans="1:13" x14ac:dyDescent="0.25">
      <c r="A415" s="87">
        <v>45327</v>
      </c>
      <c r="B415" s="86" t="s">
        <v>175</v>
      </c>
      <c r="C415" s="86" t="s">
        <v>176</v>
      </c>
      <c r="D415" s="86" t="s">
        <v>82</v>
      </c>
      <c r="E415" s="86">
        <v>150590930</v>
      </c>
      <c r="F415" s="86" t="s">
        <v>177</v>
      </c>
      <c r="G415" s="86">
        <v>147144</v>
      </c>
      <c r="H415" s="86" t="s">
        <v>133</v>
      </c>
      <c r="I415" s="86">
        <v>2991</v>
      </c>
      <c r="J415" s="86" t="s">
        <v>78</v>
      </c>
      <c r="K415" s="92">
        <v>1000</v>
      </c>
      <c r="L415" s="90">
        <v>3.7999999999999999E-2</v>
      </c>
      <c r="M415" s="92">
        <v>38</v>
      </c>
    </row>
    <row r="416" spans="1:13" x14ac:dyDescent="0.25">
      <c r="A416" s="87">
        <v>45327</v>
      </c>
      <c r="B416" s="86" t="s">
        <v>89</v>
      </c>
      <c r="C416" s="86" t="s">
        <v>61</v>
      </c>
      <c r="D416" s="86" t="s">
        <v>82</v>
      </c>
      <c r="E416" s="86">
        <v>150579755</v>
      </c>
      <c r="F416" s="86" t="s">
        <v>91</v>
      </c>
      <c r="G416" s="86">
        <v>221350</v>
      </c>
      <c r="H416" s="86" t="s">
        <v>225</v>
      </c>
      <c r="I416" s="86">
        <v>2991</v>
      </c>
      <c r="J416" s="86" t="s">
        <v>78</v>
      </c>
      <c r="K416" s="92">
        <v>11218.91</v>
      </c>
      <c r="L416" s="90">
        <v>2.2099999999999998E-2</v>
      </c>
      <c r="M416" s="92">
        <v>247.94</v>
      </c>
    </row>
    <row r="417" spans="1:13" x14ac:dyDescent="0.25">
      <c r="A417" s="87">
        <v>45327</v>
      </c>
      <c r="B417" s="86" t="s">
        <v>89</v>
      </c>
      <c r="C417" s="86" t="s">
        <v>228</v>
      </c>
      <c r="D417" s="86" t="s">
        <v>135</v>
      </c>
      <c r="E417" s="86">
        <v>150494210</v>
      </c>
      <c r="F417" s="86" t="s">
        <v>93</v>
      </c>
      <c r="G417" s="86">
        <v>1640</v>
      </c>
      <c r="H417" s="86" t="s">
        <v>249</v>
      </c>
      <c r="I417" s="86">
        <v>2881</v>
      </c>
      <c r="J417" s="86" t="s">
        <v>113</v>
      </c>
      <c r="K417" s="92">
        <v>3500</v>
      </c>
      <c r="L417" s="90">
        <v>3.3500000000000002E-2</v>
      </c>
      <c r="M417" s="92">
        <v>117.25</v>
      </c>
    </row>
    <row r="418" spans="1:13" x14ac:dyDescent="0.25">
      <c r="A418" s="87">
        <v>45327</v>
      </c>
      <c r="B418" s="86" t="s">
        <v>89</v>
      </c>
      <c r="C418" s="86" t="s">
        <v>62</v>
      </c>
      <c r="D418" s="86" t="s">
        <v>82</v>
      </c>
      <c r="E418" s="86">
        <v>150535230</v>
      </c>
      <c r="F418" s="86" t="s">
        <v>184</v>
      </c>
      <c r="G418" s="86">
        <v>218982</v>
      </c>
      <c r="H418" s="86" t="s">
        <v>287</v>
      </c>
      <c r="I418" s="86">
        <v>2882</v>
      </c>
      <c r="J418" s="86" t="s">
        <v>115</v>
      </c>
      <c r="K418" s="92">
        <v>48300</v>
      </c>
      <c r="L418" s="90">
        <v>1.89E-2</v>
      </c>
      <c r="M418" s="92">
        <v>912.87</v>
      </c>
    </row>
    <row r="419" spans="1:13" x14ac:dyDescent="0.25">
      <c r="A419" s="87">
        <v>45327</v>
      </c>
      <c r="B419" s="86" t="s">
        <v>89</v>
      </c>
      <c r="C419" s="86" t="s">
        <v>62</v>
      </c>
      <c r="D419" s="86" t="s">
        <v>82</v>
      </c>
      <c r="E419" s="86">
        <v>150582912</v>
      </c>
      <c r="F419" s="86" t="s">
        <v>184</v>
      </c>
      <c r="G419" s="86">
        <v>1640</v>
      </c>
      <c r="H419" s="86" t="s">
        <v>202</v>
      </c>
      <c r="I419" s="86">
        <v>2882</v>
      </c>
      <c r="J419" s="86" t="s">
        <v>115</v>
      </c>
      <c r="K419" s="92">
        <v>40000</v>
      </c>
      <c r="L419" s="90">
        <v>3.3500000000000002E-2</v>
      </c>
      <c r="M419" s="92">
        <v>1340</v>
      </c>
    </row>
    <row r="420" spans="1:13" x14ac:dyDescent="0.25">
      <c r="A420" s="87">
        <v>45327</v>
      </c>
      <c r="B420" s="86" t="s">
        <v>89</v>
      </c>
      <c r="C420" s="86" t="s">
        <v>68</v>
      </c>
      <c r="D420" s="86" t="s">
        <v>82</v>
      </c>
      <c r="E420" s="86">
        <v>150539830</v>
      </c>
      <c r="F420" s="86" t="s">
        <v>186</v>
      </c>
      <c r="G420" s="86">
        <v>1640</v>
      </c>
      <c r="H420" s="86" t="s">
        <v>234</v>
      </c>
      <c r="I420" s="86">
        <v>2881</v>
      </c>
      <c r="J420" s="86" t="s">
        <v>115</v>
      </c>
      <c r="K420" s="92">
        <v>2000</v>
      </c>
      <c r="L420" s="90">
        <v>3.3500000000000002E-2</v>
      </c>
      <c r="M420" s="92">
        <v>67</v>
      </c>
    </row>
    <row r="421" spans="1:13" x14ac:dyDescent="0.25">
      <c r="A421" s="87">
        <v>45327</v>
      </c>
      <c r="B421" s="86" t="s">
        <v>89</v>
      </c>
      <c r="C421" s="86" t="s">
        <v>68</v>
      </c>
      <c r="D421" s="86" t="s">
        <v>82</v>
      </c>
      <c r="E421" s="86">
        <v>150542283</v>
      </c>
      <c r="F421" s="86" t="s">
        <v>186</v>
      </c>
      <c r="G421" s="86">
        <v>0</v>
      </c>
      <c r="H421" s="86" t="s">
        <v>151</v>
      </c>
      <c r="I421" s="86">
        <v>2997</v>
      </c>
      <c r="J421" s="86" t="s">
        <v>78</v>
      </c>
      <c r="K421" s="92">
        <v>7000</v>
      </c>
      <c r="L421" s="90">
        <v>2.2099999999999998E-2</v>
      </c>
      <c r="M421" s="92">
        <v>154.69999999999999</v>
      </c>
    </row>
    <row r="422" spans="1:13" x14ac:dyDescent="0.25">
      <c r="A422" s="87">
        <v>45327</v>
      </c>
      <c r="B422" s="86" t="s">
        <v>89</v>
      </c>
      <c r="C422" s="86" t="s">
        <v>189</v>
      </c>
      <c r="D422" s="86" t="s">
        <v>82</v>
      </c>
      <c r="E422" s="86">
        <v>150510110</v>
      </c>
      <c r="F422" s="86" t="s">
        <v>190</v>
      </c>
      <c r="G422" s="86">
        <v>1640</v>
      </c>
      <c r="H422" s="86" t="s">
        <v>234</v>
      </c>
      <c r="I422" s="86">
        <v>2882</v>
      </c>
      <c r="J422" s="86" t="s">
        <v>113</v>
      </c>
      <c r="K422" s="92">
        <v>5900</v>
      </c>
      <c r="L422" s="90">
        <v>2.1600000000000001E-2</v>
      </c>
      <c r="M422" s="92">
        <v>127.44</v>
      </c>
    </row>
    <row r="423" spans="1:13" x14ac:dyDescent="0.25">
      <c r="A423" s="87">
        <v>45327</v>
      </c>
      <c r="B423" s="86" t="s">
        <v>89</v>
      </c>
      <c r="C423" s="86" t="s">
        <v>189</v>
      </c>
      <c r="D423" s="86" t="s">
        <v>82</v>
      </c>
      <c r="E423" s="86">
        <v>150531803</v>
      </c>
      <c r="F423" s="86" t="s">
        <v>190</v>
      </c>
      <c r="G423" s="86">
        <v>218982</v>
      </c>
      <c r="H423" s="86" t="s">
        <v>149</v>
      </c>
      <c r="I423" s="86">
        <v>2881</v>
      </c>
      <c r="J423" s="86" t="s">
        <v>115</v>
      </c>
      <c r="K423" s="92">
        <v>5000</v>
      </c>
      <c r="L423" s="90">
        <v>2.2499999999999999E-2</v>
      </c>
      <c r="M423" s="92">
        <v>112.5</v>
      </c>
    </row>
    <row r="424" spans="1:13" x14ac:dyDescent="0.25">
      <c r="A424" s="87">
        <v>45327</v>
      </c>
      <c r="B424" s="86" t="s">
        <v>89</v>
      </c>
      <c r="C424" s="86" t="s">
        <v>192</v>
      </c>
      <c r="D424" s="86" t="s">
        <v>72</v>
      </c>
      <c r="E424" s="86">
        <v>150509369</v>
      </c>
      <c r="F424" s="86" t="s">
        <v>193</v>
      </c>
      <c r="G424" s="86">
        <v>0</v>
      </c>
      <c r="H424" s="86" t="s">
        <v>174</v>
      </c>
      <c r="I424" s="86">
        <v>2997</v>
      </c>
      <c r="J424" s="86" t="s">
        <v>78</v>
      </c>
      <c r="K424" s="92">
        <v>594</v>
      </c>
      <c r="L424" s="90">
        <v>0</v>
      </c>
      <c r="M424" s="86"/>
    </row>
    <row r="425" spans="1:13" x14ac:dyDescent="0.25">
      <c r="A425" s="87">
        <v>45327</v>
      </c>
      <c r="B425" s="86" t="s">
        <v>89</v>
      </c>
      <c r="C425" s="86" t="s">
        <v>197</v>
      </c>
      <c r="D425" s="86" t="s">
        <v>82</v>
      </c>
      <c r="E425" s="86">
        <v>150509402</v>
      </c>
      <c r="F425" s="86" t="s">
        <v>198</v>
      </c>
      <c r="G425" s="86">
        <v>1640</v>
      </c>
      <c r="H425" s="86" t="s">
        <v>234</v>
      </c>
      <c r="I425" s="86">
        <v>2882</v>
      </c>
      <c r="J425" s="86" t="s">
        <v>115</v>
      </c>
      <c r="K425" s="92">
        <v>1300</v>
      </c>
      <c r="L425" s="90">
        <v>3.3500000000000002E-2</v>
      </c>
      <c r="M425" s="92">
        <v>43.55</v>
      </c>
    </row>
    <row r="426" spans="1:13" x14ac:dyDescent="0.25">
      <c r="A426" s="87">
        <v>45327</v>
      </c>
      <c r="B426" s="86" t="s">
        <v>89</v>
      </c>
      <c r="C426" s="86" t="s">
        <v>200</v>
      </c>
      <c r="D426" s="86" t="s">
        <v>82</v>
      </c>
      <c r="E426" s="86">
        <v>150515171</v>
      </c>
      <c r="F426" s="86" t="s">
        <v>201</v>
      </c>
      <c r="G426" s="86">
        <v>1640</v>
      </c>
      <c r="H426" s="86" t="s">
        <v>202</v>
      </c>
      <c r="I426" s="86">
        <v>2882</v>
      </c>
      <c r="J426" s="86" t="s">
        <v>115</v>
      </c>
      <c r="K426" s="92">
        <v>20000</v>
      </c>
      <c r="L426" s="90">
        <v>3.3500000000000002E-2</v>
      </c>
      <c r="M426" s="92">
        <v>670</v>
      </c>
    </row>
    <row r="427" spans="1:13" x14ac:dyDescent="0.25">
      <c r="A427" s="87">
        <v>45327</v>
      </c>
      <c r="B427" s="86" t="s">
        <v>89</v>
      </c>
      <c r="C427" s="86" t="s">
        <v>203</v>
      </c>
      <c r="D427" s="86" t="s">
        <v>131</v>
      </c>
      <c r="E427" s="86">
        <v>150525016</v>
      </c>
      <c r="F427" s="86" t="s">
        <v>204</v>
      </c>
      <c r="G427" s="86">
        <v>1640</v>
      </c>
      <c r="H427" s="86" t="s">
        <v>188</v>
      </c>
      <c r="I427" s="86">
        <v>2881</v>
      </c>
      <c r="J427" s="86" t="s">
        <v>115</v>
      </c>
      <c r="K427" s="92">
        <v>1500</v>
      </c>
      <c r="L427" s="90">
        <v>0</v>
      </c>
      <c r="M427" s="86"/>
    </row>
    <row r="428" spans="1:13" x14ac:dyDescent="0.25">
      <c r="A428" s="87">
        <v>45327</v>
      </c>
      <c r="B428" s="86" t="s">
        <v>89</v>
      </c>
      <c r="C428" s="86" t="s">
        <v>203</v>
      </c>
      <c r="D428" s="86" t="s">
        <v>131</v>
      </c>
      <c r="E428" s="86">
        <v>150533878</v>
      </c>
      <c r="F428" s="86" t="s">
        <v>204</v>
      </c>
      <c r="G428" s="86">
        <v>1640</v>
      </c>
      <c r="H428" s="86" t="s">
        <v>234</v>
      </c>
      <c r="I428" s="86">
        <v>2881</v>
      </c>
      <c r="J428" s="86" t="s">
        <v>115</v>
      </c>
      <c r="K428" s="92">
        <v>4500</v>
      </c>
      <c r="L428" s="90">
        <v>0</v>
      </c>
      <c r="M428" s="86"/>
    </row>
    <row r="429" spans="1:13" x14ac:dyDescent="0.25">
      <c r="A429" s="87">
        <v>45327</v>
      </c>
      <c r="B429" s="86" t="s">
        <v>89</v>
      </c>
      <c r="C429" s="86" t="s">
        <v>18</v>
      </c>
      <c r="D429" s="86" t="s">
        <v>82</v>
      </c>
      <c r="E429" s="86">
        <v>150546846</v>
      </c>
      <c r="F429" s="86" t="s">
        <v>92</v>
      </c>
      <c r="G429" s="86">
        <v>0</v>
      </c>
      <c r="H429" s="86" t="s">
        <v>288</v>
      </c>
      <c r="I429" s="86">
        <v>3100</v>
      </c>
      <c r="J429" s="86" t="s">
        <v>78</v>
      </c>
      <c r="K429" s="92">
        <v>561.16</v>
      </c>
      <c r="L429" s="90">
        <v>0</v>
      </c>
      <c r="M429" s="92">
        <v>0</v>
      </c>
    </row>
    <row r="430" spans="1:13" x14ac:dyDescent="0.25">
      <c r="A430" s="87">
        <v>45327</v>
      </c>
      <c r="B430" s="86" t="s">
        <v>89</v>
      </c>
      <c r="C430" s="86" t="s">
        <v>19</v>
      </c>
      <c r="D430" s="86" t="s">
        <v>82</v>
      </c>
      <c r="E430" s="86">
        <v>150519646</v>
      </c>
      <c r="F430" s="86" t="s">
        <v>90</v>
      </c>
      <c r="G430" s="86">
        <v>1640</v>
      </c>
      <c r="H430" s="86" t="s">
        <v>234</v>
      </c>
      <c r="I430" s="86">
        <v>2882</v>
      </c>
      <c r="J430" s="86" t="s">
        <v>115</v>
      </c>
      <c r="K430" s="92">
        <v>1350</v>
      </c>
      <c r="L430" s="90">
        <v>3.3500000000000002E-2</v>
      </c>
      <c r="M430" s="92">
        <v>45.23</v>
      </c>
    </row>
    <row r="431" spans="1:13" x14ac:dyDescent="0.25">
      <c r="A431" s="87">
        <v>45327</v>
      </c>
      <c r="B431" s="86" t="s">
        <v>89</v>
      </c>
      <c r="C431" s="86" t="s">
        <v>19</v>
      </c>
      <c r="D431" s="86" t="s">
        <v>82</v>
      </c>
      <c r="E431" s="86">
        <v>150549290</v>
      </c>
      <c r="F431" s="86" t="s">
        <v>90</v>
      </c>
      <c r="G431" s="86">
        <v>1640</v>
      </c>
      <c r="H431" s="86" t="s">
        <v>234</v>
      </c>
      <c r="I431" s="86">
        <v>2882</v>
      </c>
      <c r="J431" s="86" t="s">
        <v>115</v>
      </c>
      <c r="K431" s="92">
        <v>2350</v>
      </c>
      <c r="L431" s="90">
        <v>3.3500000000000002E-2</v>
      </c>
      <c r="M431" s="92">
        <v>78.73</v>
      </c>
    </row>
    <row r="432" spans="1:13" x14ac:dyDescent="0.25">
      <c r="A432" s="87">
        <v>45327</v>
      </c>
      <c r="B432" s="86" t="s">
        <v>89</v>
      </c>
      <c r="C432" s="86" t="s">
        <v>19</v>
      </c>
      <c r="D432" s="86" t="s">
        <v>82</v>
      </c>
      <c r="E432" s="86">
        <v>150550113</v>
      </c>
      <c r="F432" s="86" t="s">
        <v>90</v>
      </c>
      <c r="G432" s="86">
        <v>1640</v>
      </c>
      <c r="H432" s="86" t="s">
        <v>234</v>
      </c>
      <c r="I432" s="86">
        <v>2881</v>
      </c>
      <c r="J432" s="86" t="s">
        <v>113</v>
      </c>
      <c r="K432" s="92">
        <v>1350</v>
      </c>
      <c r="L432" s="90">
        <v>3.3500000000000002E-2</v>
      </c>
      <c r="M432" s="92">
        <v>45.23</v>
      </c>
    </row>
    <row r="433" spans="1:13" x14ac:dyDescent="0.25">
      <c r="A433" s="87">
        <v>45327</v>
      </c>
      <c r="B433" s="86" t="s">
        <v>89</v>
      </c>
      <c r="C433" s="86" t="s">
        <v>19</v>
      </c>
      <c r="D433" s="86" t="s">
        <v>82</v>
      </c>
      <c r="E433" s="86">
        <v>150562092</v>
      </c>
      <c r="F433" s="86" t="s">
        <v>90</v>
      </c>
      <c r="G433" s="86">
        <v>1640</v>
      </c>
      <c r="H433" s="86" t="s">
        <v>263</v>
      </c>
      <c r="I433" s="86">
        <v>2881</v>
      </c>
      <c r="J433" s="86" t="s">
        <v>115</v>
      </c>
      <c r="K433" s="92">
        <v>3000</v>
      </c>
      <c r="L433" s="90">
        <v>3.3500000000000002E-2</v>
      </c>
      <c r="M433" s="92">
        <v>100.5</v>
      </c>
    </row>
    <row r="434" spans="1:13" x14ac:dyDescent="0.25">
      <c r="A434" s="87">
        <v>45327</v>
      </c>
      <c r="B434" s="86" t="s">
        <v>89</v>
      </c>
      <c r="C434" s="86" t="s">
        <v>20</v>
      </c>
      <c r="D434" s="86" t="s">
        <v>82</v>
      </c>
      <c r="E434" s="86">
        <v>150504698</v>
      </c>
      <c r="F434" s="86" t="s">
        <v>88</v>
      </c>
      <c r="G434" s="86">
        <v>1640</v>
      </c>
      <c r="H434" s="86" t="s">
        <v>234</v>
      </c>
      <c r="I434" s="86">
        <v>2882</v>
      </c>
      <c r="J434" s="86" t="s">
        <v>113</v>
      </c>
      <c r="K434" s="92">
        <v>2000</v>
      </c>
      <c r="L434" s="90">
        <v>3.3500000000000002E-2</v>
      </c>
      <c r="M434" s="92">
        <v>67</v>
      </c>
    </row>
    <row r="435" spans="1:13" x14ac:dyDescent="0.25">
      <c r="A435" s="87">
        <v>45327</v>
      </c>
      <c r="B435" s="86" t="s">
        <v>89</v>
      </c>
      <c r="C435" s="86" t="s">
        <v>20</v>
      </c>
      <c r="D435" s="86" t="s">
        <v>82</v>
      </c>
      <c r="E435" s="86">
        <v>150544137</v>
      </c>
      <c r="F435" s="86" t="s">
        <v>88</v>
      </c>
      <c r="G435" s="86">
        <v>1640</v>
      </c>
      <c r="H435" s="86" t="s">
        <v>234</v>
      </c>
      <c r="I435" s="86">
        <v>2882</v>
      </c>
      <c r="J435" s="86" t="s">
        <v>115</v>
      </c>
      <c r="K435" s="92">
        <v>1350</v>
      </c>
      <c r="L435" s="90">
        <v>3.3500000000000002E-2</v>
      </c>
      <c r="M435" s="92">
        <v>45.23</v>
      </c>
    </row>
    <row r="436" spans="1:13" x14ac:dyDescent="0.25">
      <c r="A436" s="87">
        <v>45327</v>
      </c>
      <c r="B436" s="86" t="s">
        <v>89</v>
      </c>
      <c r="C436" s="86" t="s">
        <v>20</v>
      </c>
      <c r="D436" s="86" t="s">
        <v>82</v>
      </c>
      <c r="E436" s="86">
        <v>150589956</v>
      </c>
      <c r="F436" s="86" t="s">
        <v>88</v>
      </c>
      <c r="G436" s="86">
        <v>1640</v>
      </c>
      <c r="H436" s="86" t="s">
        <v>234</v>
      </c>
      <c r="I436" s="86">
        <v>2881</v>
      </c>
      <c r="J436" s="86" t="s">
        <v>115</v>
      </c>
      <c r="K436" s="92">
        <v>5000</v>
      </c>
      <c r="L436" s="90">
        <v>3.3500000000000002E-2</v>
      </c>
      <c r="M436" s="92">
        <v>167.5</v>
      </c>
    </row>
    <row r="437" spans="1:13" x14ac:dyDescent="0.25">
      <c r="A437" s="87">
        <v>45327</v>
      </c>
      <c r="B437" s="86" t="s">
        <v>89</v>
      </c>
      <c r="C437" s="86" t="s">
        <v>208</v>
      </c>
      <c r="D437" s="86" t="s">
        <v>72</v>
      </c>
      <c r="E437" s="86">
        <v>150560412</v>
      </c>
      <c r="F437" s="86" t="s">
        <v>209</v>
      </c>
      <c r="G437" s="86">
        <v>1640</v>
      </c>
      <c r="H437" s="86" t="s">
        <v>252</v>
      </c>
      <c r="I437" s="86">
        <v>2881</v>
      </c>
      <c r="J437" s="86" t="s">
        <v>115</v>
      </c>
      <c r="K437" s="92">
        <v>1950</v>
      </c>
      <c r="L437" s="90">
        <v>0</v>
      </c>
      <c r="M437" s="86"/>
    </row>
    <row r="438" spans="1:13" x14ac:dyDescent="0.25">
      <c r="A438" s="87">
        <v>45327</v>
      </c>
      <c r="B438" s="86" t="s">
        <v>211</v>
      </c>
      <c r="C438" s="86" t="s">
        <v>66</v>
      </c>
      <c r="D438" s="86" t="s">
        <v>82</v>
      </c>
      <c r="E438" s="86">
        <v>150518750</v>
      </c>
      <c r="F438" s="86" t="s">
        <v>99</v>
      </c>
      <c r="G438" s="86">
        <v>16838</v>
      </c>
      <c r="H438" s="86" t="s">
        <v>183</v>
      </c>
      <c r="I438" s="86">
        <v>3100</v>
      </c>
      <c r="J438" s="86" t="s">
        <v>78</v>
      </c>
      <c r="K438" s="92">
        <v>5109.6099999999997</v>
      </c>
      <c r="L438" s="90">
        <v>0</v>
      </c>
      <c r="M438" s="92">
        <v>0</v>
      </c>
    </row>
    <row r="439" spans="1:13" x14ac:dyDescent="0.25">
      <c r="A439" s="87">
        <v>45327</v>
      </c>
      <c r="B439" s="86" t="s">
        <v>211</v>
      </c>
      <c r="C439" s="86" t="s">
        <v>66</v>
      </c>
      <c r="D439" s="86" t="s">
        <v>82</v>
      </c>
      <c r="E439" s="86">
        <v>150563883</v>
      </c>
      <c r="F439" s="86" t="s">
        <v>99</v>
      </c>
      <c r="G439" s="86">
        <v>132672</v>
      </c>
      <c r="H439" s="86" t="s">
        <v>155</v>
      </c>
      <c r="I439" s="86">
        <v>2882</v>
      </c>
      <c r="J439" s="86" t="s">
        <v>115</v>
      </c>
      <c r="K439" s="92">
        <v>600</v>
      </c>
      <c r="L439" s="90">
        <v>0.03</v>
      </c>
      <c r="M439" s="92">
        <v>18</v>
      </c>
    </row>
    <row r="440" spans="1:13" x14ac:dyDescent="0.25">
      <c r="A440" s="87">
        <v>45327</v>
      </c>
      <c r="B440" s="86" t="s">
        <v>211</v>
      </c>
      <c r="C440" s="86" t="s">
        <v>27</v>
      </c>
      <c r="D440" s="86" t="s">
        <v>82</v>
      </c>
      <c r="E440" s="86">
        <v>150560438</v>
      </c>
      <c r="F440" s="86" t="s">
        <v>104</v>
      </c>
      <c r="G440" s="86">
        <v>133170</v>
      </c>
      <c r="H440" s="86" t="s">
        <v>271</v>
      </c>
      <c r="I440" s="86">
        <v>2882</v>
      </c>
      <c r="J440" s="86" t="s">
        <v>115</v>
      </c>
      <c r="K440" s="92">
        <v>86598.43</v>
      </c>
      <c r="L440" s="90">
        <v>0.03</v>
      </c>
      <c r="M440" s="92">
        <v>2597.9499999999998</v>
      </c>
    </row>
    <row r="441" spans="1:13" x14ac:dyDescent="0.25">
      <c r="A441" s="87">
        <v>45327</v>
      </c>
      <c r="B441" s="86" t="s">
        <v>211</v>
      </c>
      <c r="C441" s="86" t="s">
        <v>27</v>
      </c>
      <c r="D441" s="86" t="s">
        <v>82</v>
      </c>
      <c r="E441" s="86">
        <v>150571479</v>
      </c>
      <c r="F441" s="86" t="s">
        <v>104</v>
      </c>
      <c r="G441" s="86">
        <v>124414</v>
      </c>
      <c r="H441" s="86" t="s">
        <v>271</v>
      </c>
      <c r="I441" s="86">
        <v>2882</v>
      </c>
      <c r="J441" s="86" t="s">
        <v>115</v>
      </c>
      <c r="K441" s="92">
        <v>25400</v>
      </c>
      <c r="L441" s="90">
        <v>0.03</v>
      </c>
      <c r="M441" s="92">
        <v>762</v>
      </c>
    </row>
    <row r="442" spans="1:13" x14ac:dyDescent="0.25">
      <c r="A442" s="87">
        <v>45327</v>
      </c>
      <c r="B442" s="86" t="s">
        <v>211</v>
      </c>
      <c r="C442" s="86" t="s">
        <v>27</v>
      </c>
      <c r="D442" s="86" t="s">
        <v>82</v>
      </c>
      <c r="E442" s="86">
        <v>150581069</v>
      </c>
      <c r="F442" s="86" t="s">
        <v>104</v>
      </c>
      <c r="G442" s="86">
        <v>124414</v>
      </c>
      <c r="H442" s="86" t="s">
        <v>278</v>
      </c>
      <c r="I442" s="86">
        <v>2882</v>
      </c>
      <c r="J442" s="86" t="s">
        <v>115</v>
      </c>
      <c r="K442" s="92">
        <v>35223.69</v>
      </c>
      <c r="L442" s="90">
        <v>0.03</v>
      </c>
      <c r="M442" s="92">
        <v>1056.71</v>
      </c>
    </row>
    <row r="443" spans="1:13" x14ac:dyDescent="0.25">
      <c r="A443" s="87">
        <v>45327</v>
      </c>
      <c r="B443" s="86" t="s">
        <v>211</v>
      </c>
      <c r="C443" s="86" t="s">
        <v>28</v>
      </c>
      <c r="D443" s="86" t="s">
        <v>82</v>
      </c>
      <c r="E443" s="86">
        <v>149469490</v>
      </c>
      <c r="F443" s="86" t="s">
        <v>213</v>
      </c>
      <c r="G443" s="86">
        <v>156718</v>
      </c>
      <c r="H443" s="86" t="s">
        <v>235</v>
      </c>
      <c r="I443" s="86">
        <v>2882</v>
      </c>
      <c r="J443" s="86" t="s">
        <v>115</v>
      </c>
      <c r="K443" s="92">
        <v>16000</v>
      </c>
      <c r="L443" s="90">
        <v>0.03</v>
      </c>
      <c r="M443" s="92">
        <v>480</v>
      </c>
    </row>
    <row r="444" spans="1:13" x14ac:dyDescent="0.25">
      <c r="A444" s="87">
        <v>45327</v>
      </c>
      <c r="B444" s="86" t="s">
        <v>211</v>
      </c>
      <c r="C444" s="86" t="s">
        <v>60</v>
      </c>
      <c r="D444" s="86" t="s">
        <v>82</v>
      </c>
      <c r="E444" s="86">
        <v>150509203</v>
      </c>
      <c r="F444" s="86" t="s">
        <v>97</v>
      </c>
      <c r="G444" s="86">
        <v>99503</v>
      </c>
      <c r="H444" s="86" t="s">
        <v>167</v>
      </c>
      <c r="I444" s="86">
        <v>2882</v>
      </c>
      <c r="J444" s="86" t="s">
        <v>115</v>
      </c>
      <c r="K444" s="92">
        <v>6429.17</v>
      </c>
      <c r="L444" s="90">
        <v>0.03</v>
      </c>
      <c r="M444" s="92">
        <v>192.88</v>
      </c>
    </row>
    <row r="445" spans="1:13" x14ac:dyDescent="0.25">
      <c r="A445" s="87">
        <v>45327</v>
      </c>
      <c r="B445" s="86" t="s">
        <v>211</v>
      </c>
      <c r="C445" s="86" t="s">
        <v>215</v>
      </c>
      <c r="D445" s="86" t="s">
        <v>82</v>
      </c>
      <c r="E445" s="86">
        <v>150557620</v>
      </c>
      <c r="F445" s="86" t="s">
        <v>106</v>
      </c>
      <c r="G445" s="86">
        <v>170188</v>
      </c>
      <c r="H445" s="86" t="s">
        <v>151</v>
      </c>
      <c r="I445" s="86">
        <v>3100</v>
      </c>
      <c r="J445" s="86" t="s">
        <v>78</v>
      </c>
      <c r="K445" s="92">
        <v>811.9</v>
      </c>
      <c r="L445" s="90">
        <v>0</v>
      </c>
      <c r="M445" s="92">
        <v>0</v>
      </c>
    </row>
    <row r="446" spans="1:13" x14ac:dyDescent="0.25">
      <c r="A446" s="87">
        <v>45327</v>
      </c>
      <c r="B446" s="86" t="s">
        <v>211</v>
      </c>
      <c r="C446" s="86" t="s">
        <v>33</v>
      </c>
      <c r="D446" s="86" t="s">
        <v>82</v>
      </c>
      <c r="E446" s="86">
        <v>150555206</v>
      </c>
      <c r="F446" s="86" t="s">
        <v>103</v>
      </c>
      <c r="G446" s="86">
        <v>0</v>
      </c>
      <c r="H446" s="86" t="s">
        <v>216</v>
      </c>
      <c r="I446" s="86">
        <v>2997</v>
      </c>
      <c r="J446" s="86" t="s">
        <v>78</v>
      </c>
      <c r="K446" s="92">
        <v>38000</v>
      </c>
      <c r="L446" s="90">
        <v>7.4000000000000003E-3</v>
      </c>
      <c r="M446" s="92">
        <v>281.2</v>
      </c>
    </row>
    <row r="447" spans="1:13" x14ac:dyDescent="0.25">
      <c r="A447" s="87">
        <v>45327</v>
      </c>
      <c r="B447" s="86" t="s">
        <v>211</v>
      </c>
      <c r="C447" s="86" t="s">
        <v>58</v>
      </c>
      <c r="D447" s="86" t="s">
        <v>82</v>
      </c>
      <c r="E447" s="86">
        <v>150557961</v>
      </c>
      <c r="F447" s="86" t="s">
        <v>289</v>
      </c>
      <c r="G447" s="86">
        <v>0</v>
      </c>
      <c r="H447" s="86" t="s">
        <v>174</v>
      </c>
      <c r="I447" s="86">
        <v>2997</v>
      </c>
      <c r="J447" s="86" t="s">
        <v>78</v>
      </c>
      <c r="K447" s="92">
        <v>10700</v>
      </c>
      <c r="L447" s="90">
        <v>0.03</v>
      </c>
      <c r="M447" s="92">
        <v>321</v>
      </c>
    </row>
    <row r="448" spans="1:13" x14ac:dyDescent="0.25">
      <c r="A448" s="87">
        <v>45327</v>
      </c>
      <c r="B448" s="86" t="s">
        <v>211</v>
      </c>
      <c r="C448" s="86" t="s">
        <v>34</v>
      </c>
      <c r="D448" s="86" t="s">
        <v>82</v>
      </c>
      <c r="E448" s="86">
        <v>150575186</v>
      </c>
      <c r="F448" s="86" t="s">
        <v>101</v>
      </c>
      <c r="G448" s="86">
        <v>134204</v>
      </c>
      <c r="H448" s="86" t="s">
        <v>142</v>
      </c>
      <c r="I448" s="86">
        <v>2991</v>
      </c>
      <c r="J448" s="86" t="s">
        <v>78</v>
      </c>
      <c r="K448" s="92">
        <v>5000</v>
      </c>
      <c r="L448" s="90">
        <v>7.4000000000000003E-3</v>
      </c>
      <c r="M448" s="92">
        <v>37</v>
      </c>
    </row>
    <row r="449" spans="1:13" x14ac:dyDescent="0.25">
      <c r="A449" s="87">
        <v>45324</v>
      </c>
      <c r="B449" s="86" t="s">
        <v>129</v>
      </c>
      <c r="C449" s="86" t="s">
        <v>130</v>
      </c>
      <c r="D449" s="86" t="s">
        <v>131</v>
      </c>
      <c r="E449" s="86">
        <v>149248957</v>
      </c>
      <c r="F449" s="86" t="s">
        <v>94</v>
      </c>
      <c r="G449" s="86">
        <v>159912</v>
      </c>
      <c r="H449" s="86" t="s">
        <v>133</v>
      </c>
      <c r="I449" s="86">
        <v>2991</v>
      </c>
      <c r="J449" s="86" t="s">
        <v>78</v>
      </c>
      <c r="K449" s="92">
        <v>3000</v>
      </c>
      <c r="L449" s="90">
        <v>0.03</v>
      </c>
      <c r="M449" s="92">
        <v>90</v>
      </c>
    </row>
    <row r="450" spans="1:13" x14ac:dyDescent="0.25">
      <c r="A450" s="87">
        <v>45324</v>
      </c>
      <c r="B450" s="86" t="s">
        <v>129</v>
      </c>
      <c r="C450" s="86" t="s">
        <v>130</v>
      </c>
      <c r="D450" s="86" t="s">
        <v>131</v>
      </c>
      <c r="E450" s="86">
        <v>149900821</v>
      </c>
      <c r="F450" s="86" t="s">
        <v>94</v>
      </c>
      <c r="G450" s="86">
        <v>134204</v>
      </c>
      <c r="H450" s="86" t="s">
        <v>133</v>
      </c>
      <c r="I450" s="86">
        <v>2991</v>
      </c>
      <c r="J450" s="86" t="s">
        <v>78</v>
      </c>
      <c r="K450" s="92">
        <v>3000</v>
      </c>
      <c r="L450" s="90">
        <v>0.03</v>
      </c>
      <c r="M450" s="92">
        <v>90</v>
      </c>
    </row>
    <row r="451" spans="1:13" x14ac:dyDescent="0.25">
      <c r="A451" s="87">
        <v>45324</v>
      </c>
      <c r="B451" s="86" t="s">
        <v>129</v>
      </c>
      <c r="C451" s="86" t="s">
        <v>290</v>
      </c>
      <c r="D451" s="86" t="s">
        <v>72</v>
      </c>
      <c r="E451" s="86">
        <v>149999849</v>
      </c>
      <c r="F451" s="86" t="s">
        <v>291</v>
      </c>
      <c r="G451" s="86">
        <v>0</v>
      </c>
      <c r="H451" s="86" t="s">
        <v>174</v>
      </c>
      <c r="I451" s="86">
        <v>2997</v>
      </c>
      <c r="J451" s="86" t="s">
        <v>78</v>
      </c>
      <c r="K451" s="92">
        <v>3600</v>
      </c>
      <c r="L451" s="90">
        <v>0</v>
      </c>
      <c r="M451" s="86"/>
    </row>
    <row r="452" spans="1:13" x14ac:dyDescent="0.25">
      <c r="A452" s="87">
        <v>45324</v>
      </c>
      <c r="B452" s="86" t="s">
        <v>139</v>
      </c>
      <c r="C452" s="86" t="s">
        <v>140</v>
      </c>
      <c r="D452" s="86" t="s">
        <v>72</v>
      </c>
      <c r="E452" s="86">
        <v>149888253</v>
      </c>
      <c r="F452" s="86" t="s">
        <v>141</v>
      </c>
      <c r="G452" s="86">
        <v>507</v>
      </c>
      <c r="H452" s="86" t="s">
        <v>183</v>
      </c>
      <c r="I452" s="86">
        <v>3100</v>
      </c>
      <c r="J452" s="86" t="s">
        <v>78</v>
      </c>
      <c r="K452" s="92">
        <v>618.84</v>
      </c>
      <c r="L452" s="90">
        <v>0</v>
      </c>
      <c r="M452" s="86"/>
    </row>
    <row r="453" spans="1:13" x14ac:dyDescent="0.25">
      <c r="A453" s="87">
        <v>45324</v>
      </c>
      <c r="B453" s="86" t="s">
        <v>143</v>
      </c>
      <c r="C453" s="86" t="s">
        <v>144</v>
      </c>
      <c r="D453" s="86" t="s">
        <v>82</v>
      </c>
      <c r="E453" s="86">
        <v>149212540</v>
      </c>
      <c r="F453" s="86" t="s">
        <v>145</v>
      </c>
      <c r="G453" s="86">
        <v>101868</v>
      </c>
      <c r="H453" s="86" t="s">
        <v>146</v>
      </c>
      <c r="I453" s="86">
        <v>2882</v>
      </c>
      <c r="J453" s="86" t="s">
        <v>115</v>
      </c>
      <c r="K453" s="92">
        <v>6000</v>
      </c>
      <c r="L453" s="90">
        <v>4.4999999999999998E-2</v>
      </c>
      <c r="M453" s="92">
        <v>270</v>
      </c>
    </row>
    <row r="454" spans="1:13" x14ac:dyDescent="0.25">
      <c r="A454" s="87">
        <v>45324</v>
      </c>
      <c r="B454" s="86" t="s">
        <v>143</v>
      </c>
      <c r="C454" s="86" t="s">
        <v>147</v>
      </c>
      <c r="D454" s="86" t="s">
        <v>82</v>
      </c>
      <c r="E454" s="86">
        <v>147816496</v>
      </c>
      <c r="F454" s="86" t="s">
        <v>148</v>
      </c>
      <c r="G454" s="86">
        <v>101868</v>
      </c>
      <c r="H454" s="86" t="s">
        <v>292</v>
      </c>
      <c r="I454" s="86">
        <v>2882</v>
      </c>
      <c r="J454" s="86" t="s">
        <v>115</v>
      </c>
      <c r="K454" s="92">
        <v>1150</v>
      </c>
      <c r="L454" s="90">
        <v>4.4999999999999998E-2</v>
      </c>
      <c r="M454" s="92">
        <v>51.75</v>
      </c>
    </row>
    <row r="455" spans="1:13" x14ac:dyDescent="0.25">
      <c r="A455" s="87">
        <v>45324</v>
      </c>
      <c r="B455" s="86" t="s">
        <v>143</v>
      </c>
      <c r="C455" s="86" t="s">
        <v>147</v>
      </c>
      <c r="D455" s="86" t="s">
        <v>82</v>
      </c>
      <c r="E455" s="86">
        <v>148018165</v>
      </c>
      <c r="F455" s="86" t="s">
        <v>148</v>
      </c>
      <c r="G455" s="86">
        <v>101868</v>
      </c>
      <c r="H455" s="86" t="s">
        <v>146</v>
      </c>
      <c r="I455" s="86">
        <v>2882</v>
      </c>
      <c r="J455" s="86" t="s">
        <v>115</v>
      </c>
      <c r="K455" s="92">
        <v>2350</v>
      </c>
      <c r="L455" s="90">
        <v>4.4999999999999998E-2</v>
      </c>
      <c r="M455" s="92">
        <v>105.75</v>
      </c>
    </row>
    <row r="456" spans="1:13" x14ac:dyDescent="0.25">
      <c r="A456" s="87">
        <v>45324</v>
      </c>
      <c r="B456" s="86" t="s">
        <v>143</v>
      </c>
      <c r="C456" s="86" t="s">
        <v>147</v>
      </c>
      <c r="D456" s="86" t="s">
        <v>82</v>
      </c>
      <c r="E456" s="86">
        <v>148090684</v>
      </c>
      <c r="F456" s="86" t="s">
        <v>148</v>
      </c>
      <c r="G456" s="86">
        <v>101868</v>
      </c>
      <c r="H456" s="86" t="s">
        <v>292</v>
      </c>
      <c r="I456" s="86">
        <v>2882</v>
      </c>
      <c r="J456" s="86" t="s">
        <v>115</v>
      </c>
      <c r="K456" s="92">
        <v>1430</v>
      </c>
      <c r="L456" s="90">
        <v>4.4999999999999998E-2</v>
      </c>
      <c r="M456" s="92">
        <v>64.349999999999994</v>
      </c>
    </row>
    <row r="457" spans="1:13" x14ac:dyDescent="0.25">
      <c r="A457" s="87">
        <v>45324</v>
      </c>
      <c r="B457" s="86" t="s">
        <v>143</v>
      </c>
      <c r="C457" s="86" t="s">
        <v>147</v>
      </c>
      <c r="D457" s="86" t="s">
        <v>82</v>
      </c>
      <c r="E457" s="86">
        <v>148202283</v>
      </c>
      <c r="F457" s="86" t="s">
        <v>148</v>
      </c>
      <c r="G457" s="86">
        <v>101868</v>
      </c>
      <c r="H457" s="86" t="s">
        <v>292</v>
      </c>
      <c r="I457" s="86">
        <v>2882</v>
      </c>
      <c r="J457" s="86" t="s">
        <v>115</v>
      </c>
      <c r="K457" s="92">
        <v>1700</v>
      </c>
      <c r="L457" s="90">
        <v>4.4999999999999998E-2</v>
      </c>
      <c r="M457" s="92">
        <v>76.5</v>
      </c>
    </row>
    <row r="458" spans="1:13" x14ac:dyDescent="0.25">
      <c r="A458" s="87">
        <v>45324</v>
      </c>
      <c r="B458" s="86" t="s">
        <v>143</v>
      </c>
      <c r="C458" s="86" t="s">
        <v>147</v>
      </c>
      <c r="D458" s="86" t="s">
        <v>82</v>
      </c>
      <c r="E458" s="86">
        <v>148456023</v>
      </c>
      <c r="F458" s="86" t="s">
        <v>148</v>
      </c>
      <c r="G458" s="86">
        <v>101868</v>
      </c>
      <c r="H458" s="86" t="s">
        <v>292</v>
      </c>
      <c r="I458" s="86">
        <v>2882</v>
      </c>
      <c r="J458" s="86" t="s">
        <v>115</v>
      </c>
      <c r="K458" s="92">
        <v>1600</v>
      </c>
      <c r="L458" s="90">
        <v>4.4999999999999998E-2</v>
      </c>
      <c r="M458" s="92">
        <v>72</v>
      </c>
    </row>
    <row r="459" spans="1:13" x14ac:dyDescent="0.25">
      <c r="A459" s="87">
        <v>45324</v>
      </c>
      <c r="B459" s="86" t="s">
        <v>143</v>
      </c>
      <c r="C459" s="86" t="s">
        <v>147</v>
      </c>
      <c r="D459" s="86" t="s">
        <v>82</v>
      </c>
      <c r="E459" s="86">
        <v>148456303</v>
      </c>
      <c r="F459" s="86" t="s">
        <v>148</v>
      </c>
      <c r="G459" s="86">
        <v>101868</v>
      </c>
      <c r="H459" s="86" t="s">
        <v>146</v>
      </c>
      <c r="I459" s="86">
        <v>2882</v>
      </c>
      <c r="J459" s="86" t="s">
        <v>115</v>
      </c>
      <c r="K459" s="92">
        <v>2300</v>
      </c>
      <c r="L459" s="90">
        <v>4.4999999999999998E-2</v>
      </c>
      <c r="M459" s="92">
        <v>103.5</v>
      </c>
    </row>
    <row r="460" spans="1:13" x14ac:dyDescent="0.25">
      <c r="A460" s="87">
        <v>45324</v>
      </c>
      <c r="B460" s="86" t="s">
        <v>143</v>
      </c>
      <c r="C460" s="86" t="s">
        <v>147</v>
      </c>
      <c r="D460" s="86" t="s">
        <v>82</v>
      </c>
      <c r="E460" s="86">
        <v>149271134</v>
      </c>
      <c r="F460" s="86" t="s">
        <v>148</v>
      </c>
      <c r="G460" s="86">
        <v>101868</v>
      </c>
      <c r="H460" s="86" t="s">
        <v>293</v>
      </c>
      <c r="I460" s="86">
        <v>2881</v>
      </c>
      <c r="J460" s="86" t="s">
        <v>115</v>
      </c>
      <c r="K460" s="92">
        <v>1600</v>
      </c>
      <c r="L460" s="90">
        <v>3.9000000000000003E-3</v>
      </c>
      <c r="M460" s="92">
        <v>6.24</v>
      </c>
    </row>
    <row r="461" spans="1:13" x14ac:dyDescent="0.25">
      <c r="A461" s="87">
        <v>45324</v>
      </c>
      <c r="B461" s="86" t="s">
        <v>143</v>
      </c>
      <c r="C461" s="86" t="s">
        <v>147</v>
      </c>
      <c r="D461" s="86" t="s">
        <v>82</v>
      </c>
      <c r="E461" s="86">
        <v>149307593</v>
      </c>
      <c r="F461" s="86" t="s">
        <v>148</v>
      </c>
      <c r="G461" s="86">
        <v>101868</v>
      </c>
      <c r="H461" s="86">
        <v>2</v>
      </c>
      <c r="I461" s="86">
        <v>2881</v>
      </c>
      <c r="J461" s="86" t="s">
        <v>115</v>
      </c>
      <c r="K461" s="92">
        <v>4990</v>
      </c>
      <c r="L461" s="90">
        <v>4.4999999999999998E-2</v>
      </c>
      <c r="M461" s="92">
        <v>224.55</v>
      </c>
    </row>
    <row r="462" spans="1:13" x14ac:dyDescent="0.25">
      <c r="A462" s="87">
        <v>45324</v>
      </c>
      <c r="B462" s="86" t="s">
        <v>143</v>
      </c>
      <c r="C462" s="86" t="s">
        <v>147</v>
      </c>
      <c r="D462" s="86" t="s">
        <v>82</v>
      </c>
      <c r="E462" s="86">
        <v>149342525</v>
      </c>
      <c r="F462" s="86" t="s">
        <v>148</v>
      </c>
      <c r="G462" s="86">
        <v>101868</v>
      </c>
      <c r="H462" s="86" t="s">
        <v>146</v>
      </c>
      <c r="I462" s="86">
        <v>2882</v>
      </c>
      <c r="J462" s="86" t="s">
        <v>115</v>
      </c>
      <c r="K462" s="92">
        <v>2500</v>
      </c>
      <c r="L462" s="90">
        <v>4.4999999999999998E-2</v>
      </c>
      <c r="M462" s="92">
        <v>112.5</v>
      </c>
    </row>
    <row r="463" spans="1:13" x14ac:dyDescent="0.25">
      <c r="A463" s="87">
        <v>45324</v>
      </c>
      <c r="B463" s="86" t="s">
        <v>143</v>
      </c>
      <c r="C463" s="86" t="s">
        <v>147</v>
      </c>
      <c r="D463" s="86" t="s">
        <v>82</v>
      </c>
      <c r="E463" s="86">
        <v>149343499</v>
      </c>
      <c r="F463" s="86" t="s">
        <v>148</v>
      </c>
      <c r="G463" s="86">
        <v>101868</v>
      </c>
      <c r="H463" s="86" t="s">
        <v>146</v>
      </c>
      <c r="I463" s="86">
        <v>2882</v>
      </c>
      <c r="J463" s="86" t="s">
        <v>115</v>
      </c>
      <c r="K463" s="92">
        <v>4000</v>
      </c>
      <c r="L463" s="90">
        <v>4.4999999999999998E-2</v>
      </c>
      <c r="M463" s="92">
        <v>180</v>
      </c>
    </row>
    <row r="464" spans="1:13" x14ac:dyDescent="0.25">
      <c r="A464" s="87">
        <v>45324</v>
      </c>
      <c r="B464" s="86" t="s">
        <v>143</v>
      </c>
      <c r="C464" s="86" t="s">
        <v>147</v>
      </c>
      <c r="D464" s="86" t="s">
        <v>82</v>
      </c>
      <c r="E464" s="86">
        <v>149403791</v>
      </c>
      <c r="F464" s="86" t="s">
        <v>148</v>
      </c>
      <c r="G464" s="86">
        <v>101868</v>
      </c>
      <c r="H464" s="86" t="s">
        <v>250</v>
      </c>
      <c r="I464" s="86">
        <v>2881</v>
      </c>
      <c r="J464" s="86" t="s">
        <v>115</v>
      </c>
      <c r="K464" s="92">
        <v>3000</v>
      </c>
      <c r="L464" s="90">
        <v>4.4999999999999998E-2</v>
      </c>
      <c r="M464" s="92">
        <v>135</v>
      </c>
    </row>
    <row r="465" spans="1:13" x14ac:dyDescent="0.25">
      <c r="A465" s="87">
        <v>45324</v>
      </c>
      <c r="B465" s="86" t="s">
        <v>143</v>
      </c>
      <c r="C465" s="86" t="s">
        <v>147</v>
      </c>
      <c r="D465" s="86" t="s">
        <v>82</v>
      </c>
      <c r="E465" s="86">
        <v>149446113</v>
      </c>
      <c r="F465" s="86" t="s">
        <v>148</v>
      </c>
      <c r="G465" s="86">
        <v>101868</v>
      </c>
      <c r="H465" s="86" t="s">
        <v>155</v>
      </c>
      <c r="I465" s="86">
        <v>2882</v>
      </c>
      <c r="J465" s="86" t="s">
        <v>115</v>
      </c>
      <c r="K465" s="92">
        <v>1700</v>
      </c>
      <c r="L465" s="90">
        <v>4.4999999999999998E-2</v>
      </c>
      <c r="M465" s="92">
        <v>76.5</v>
      </c>
    </row>
    <row r="466" spans="1:13" x14ac:dyDescent="0.25">
      <c r="A466" s="87">
        <v>45324</v>
      </c>
      <c r="B466" s="86" t="s">
        <v>143</v>
      </c>
      <c r="C466" s="86" t="s">
        <v>147</v>
      </c>
      <c r="D466" s="86" t="s">
        <v>82</v>
      </c>
      <c r="E466" s="86">
        <v>149454321</v>
      </c>
      <c r="F466" s="86" t="s">
        <v>148</v>
      </c>
      <c r="G466" s="86">
        <v>101868</v>
      </c>
      <c r="H466" s="86" t="s">
        <v>250</v>
      </c>
      <c r="I466" s="86">
        <v>2881</v>
      </c>
      <c r="J466" s="86" t="s">
        <v>115</v>
      </c>
      <c r="K466" s="92">
        <v>9000</v>
      </c>
      <c r="L466" s="90">
        <v>4.4999999999999998E-2</v>
      </c>
      <c r="M466" s="92">
        <v>405</v>
      </c>
    </row>
    <row r="467" spans="1:13" x14ac:dyDescent="0.25">
      <c r="A467" s="87">
        <v>45324</v>
      </c>
      <c r="B467" s="86" t="s">
        <v>143</v>
      </c>
      <c r="C467" s="86" t="s">
        <v>147</v>
      </c>
      <c r="D467" s="86" t="s">
        <v>82</v>
      </c>
      <c r="E467" s="86">
        <v>149474237</v>
      </c>
      <c r="F467" s="86" t="s">
        <v>148</v>
      </c>
      <c r="G467" s="86">
        <v>101868</v>
      </c>
      <c r="H467" s="86" t="s">
        <v>146</v>
      </c>
      <c r="I467" s="86">
        <v>2882</v>
      </c>
      <c r="J467" s="86" t="s">
        <v>115</v>
      </c>
      <c r="K467" s="92">
        <v>2650</v>
      </c>
      <c r="L467" s="90">
        <v>4.4999999999999998E-2</v>
      </c>
      <c r="M467" s="92">
        <v>119.25</v>
      </c>
    </row>
    <row r="468" spans="1:13" x14ac:dyDescent="0.25">
      <c r="A468" s="87">
        <v>45324</v>
      </c>
      <c r="B468" s="86" t="s">
        <v>143</v>
      </c>
      <c r="C468" s="86" t="s">
        <v>147</v>
      </c>
      <c r="D468" s="86" t="s">
        <v>82</v>
      </c>
      <c r="E468" s="86">
        <v>149526652</v>
      </c>
      <c r="F468" s="86" t="s">
        <v>148</v>
      </c>
      <c r="G468" s="86">
        <v>131631</v>
      </c>
      <c r="H468" s="86" t="s">
        <v>155</v>
      </c>
      <c r="I468" s="86">
        <v>2882</v>
      </c>
      <c r="J468" s="86" t="s">
        <v>115</v>
      </c>
      <c r="K468" s="92">
        <v>1000</v>
      </c>
      <c r="L468" s="90">
        <v>4.4999999999999998E-2</v>
      </c>
      <c r="M468" s="92">
        <v>45</v>
      </c>
    </row>
    <row r="469" spans="1:13" x14ac:dyDescent="0.25">
      <c r="A469" s="87">
        <v>45324</v>
      </c>
      <c r="B469" s="86" t="s">
        <v>143</v>
      </c>
      <c r="C469" s="86" t="s">
        <v>147</v>
      </c>
      <c r="D469" s="86" t="s">
        <v>82</v>
      </c>
      <c r="E469" s="86">
        <v>149565957</v>
      </c>
      <c r="F469" s="86" t="s">
        <v>148</v>
      </c>
      <c r="G469" s="86">
        <v>101868</v>
      </c>
      <c r="H469" s="86" t="s">
        <v>250</v>
      </c>
      <c r="I469" s="86">
        <v>2881</v>
      </c>
      <c r="J469" s="86" t="s">
        <v>115</v>
      </c>
      <c r="K469" s="92">
        <v>10000</v>
      </c>
      <c r="L469" s="90">
        <v>4.4999999999999998E-2</v>
      </c>
      <c r="M469" s="92">
        <v>450</v>
      </c>
    </row>
    <row r="470" spans="1:13" x14ac:dyDescent="0.25">
      <c r="A470" s="87">
        <v>45324</v>
      </c>
      <c r="B470" s="86" t="s">
        <v>143</v>
      </c>
      <c r="C470" s="86" t="s">
        <v>269</v>
      </c>
      <c r="D470" s="86" t="s">
        <v>82</v>
      </c>
      <c r="E470" s="86">
        <v>149200836</v>
      </c>
      <c r="F470" s="86" t="s">
        <v>270</v>
      </c>
      <c r="G470" s="86">
        <v>101868</v>
      </c>
      <c r="H470" s="86" t="s">
        <v>146</v>
      </c>
      <c r="I470" s="86">
        <v>2882</v>
      </c>
      <c r="J470" s="86" t="s">
        <v>115</v>
      </c>
      <c r="K470" s="92">
        <v>2900</v>
      </c>
      <c r="L470" s="90">
        <v>4.4999999999999998E-2</v>
      </c>
      <c r="M470" s="92">
        <v>130.5</v>
      </c>
    </row>
    <row r="471" spans="1:13" x14ac:dyDescent="0.25">
      <c r="A471" s="87">
        <v>45324</v>
      </c>
      <c r="B471" s="86" t="s">
        <v>143</v>
      </c>
      <c r="C471" s="86" t="s">
        <v>153</v>
      </c>
      <c r="D471" s="86" t="s">
        <v>82</v>
      </c>
      <c r="E471" s="86">
        <v>149248139</v>
      </c>
      <c r="F471" s="86" t="s">
        <v>154</v>
      </c>
      <c r="G471" s="86">
        <v>127162</v>
      </c>
      <c r="H471" s="86" t="s">
        <v>155</v>
      </c>
      <c r="I471" s="86">
        <v>2882</v>
      </c>
      <c r="J471" s="86" t="s">
        <v>115</v>
      </c>
      <c r="K471" s="92">
        <v>1000</v>
      </c>
      <c r="L471" s="90">
        <v>3.6000000000000004E-2</v>
      </c>
      <c r="M471" s="92">
        <v>36</v>
      </c>
    </row>
    <row r="472" spans="1:13" x14ac:dyDescent="0.25">
      <c r="A472" s="87">
        <v>45324</v>
      </c>
      <c r="B472" s="86" t="s">
        <v>143</v>
      </c>
      <c r="C472" s="86" t="s">
        <v>153</v>
      </c>
      <c r="D472" s="86" t="s">
        <v>82</v>
      </c>
      <c r="E472" s="86">
        <v>149432240</v>
      </c>
      <c r="F472" s="86" t="s">
        <v>154</v>
      </c>
      <c r="G472" s="86">
        <v>1640</v>
      </c>
      <c r="H472" s="86" t="s">
        <v>234</v>
      </c>
      <c r="I472" s="86">
        <v>2882</v>
      </c>
      <c r="J472" s="86" t="s">
        <v>115</v>
      </c>
      <c r="K472" s="92">
        <v>15151</v>
      </c>
      <c r="L472" s="90">
        <v>3.85E-2</v>
      </c>
      <c r="M472" s="92">
        <v>583.30999999999995</v>
      </c>
    </row>
    <row r="473" spans="1:13" x14ac:dyDescent="0.25">
      <c r="A473" s="87">
        <v>45324</v>
      </c>
      <c r="B473" s="86" t="s">
        <v>143</v>
      </c>
      <c r="C473" s="86" t="s">
        <v>153</v>
      </c>
      <c r="D473" s="86" t="s">
        <v>82</v>
      </c>
      <c r="E473" s="86">
        <v>149451363</v>
      </c>
      <c r="F473" s="86" t="s">
        <v>154</v>
      </c>
      <c r="G473" s="86">
        <v>127162</v>
      </c>
      <c r="H473" s="86" t="s">
        <v>156</v>
      </c>
      <c r="I473" s="86">
        <v>2882</v>
      </c>
      <c r="J473" s="86" t="s">
        <v>115</v>
      </c>
      <c r="K473" s="92">
        <v>3810</v>
      </c>
      <c r="L473" s="90">
        <v>3.6000000000000004E-2</v>
      </c>
      <c r="M473" s="92">
        <v>137.16</v>
      </c>
    </row>
    <row r="474" spans="1:13" x14ac:dyDescent="0.25">
      <c r="A474" s="87">
        <v>45324</v>
      </c>
      <c r="B474" s="86" t="s">
        <v>143</v>
      </c>
      <c r="C474" s="86" t="s">
        <v>153</v>
      </c>
      <c r="D474" s="86" t="s">
        <v>82</v>
      </c>
      <c r="E474" s="86">
        <v>149459873</v>
      </c>
      <c r="F474" s="86" t="s">
        <v>154</v>
      </c>
      <c r="G474" s="86">
        <v>1640</v>
      </c>
      <c r="H474" s="86" t="s">
        <v>294</v>
      </c>
      <c r="I474" s="86">
        <v>2881</v>
      </c>
      <c r="J474" s="86" t="s">
        <v>115</v>
      </c>
      <c r="K474" s="92">
        <v>4590</v>
      </c>
      <c r="L474" s="90">
        <v>3.85E-2</v>
      </c>
      <c r="M474" s="92">
        <v>176.72</v>
      </c>
    </row>
    <row r="475" spans="1:13" x14ac:dyDescent="0.25">
      <c r="A475" s="87">
        <v>45324</v>
      </c>
      <c r="B475" s="86" t="s">
        <v>143</v>
      </c>
      <c r="C475" s="86" t="s">
        <v>153</v>
      </c>
      <c r="D475" s="86" t="s">
        <v>82</v>
      </c>
      <c r="E475" s="86">
        <v>149536368</v>
      </c>
      <c r="F475" s="86" t="s">
        <v>154</v>
      </c>
      <c r="G475" s="86">
        <v>127162</v>
      </c>
      <c r="H475" s="86" t="s">
        <v>156</v>
      </c>
      <c r="I475" s="86">
        <v>2882</v>
      </c>
      <c r="J475" s="86" t="s">
        <v>115</v>
      </c>
      <c r="K475" s="92">
        <v>2198</v>
      </c>
      <c r="L475" s="90">
        <v>3.6000000000000004E-2</v>
      </c>
      <c r="M475" s="92">
        <v>79.13</v>
      </c>
    </row>
    <row r="476" spans="1:13" x14ac:dyDescent="0.25">
      <c r="A476" s="87">
        <v>45324</v>
      </c>
      <c r="B476" s="86" t="s">
        <v>143</v>
      </c>
      <c r="C476" s="86" t="s">
        <v>153</v>
      </c>
      <c r="D476" s="86" t="s">
        <v>82</v>
      </c>
      <c r="E476" s="86">
        <v>149574138</v>
      </c>
      <c r="F476" s="86" t="s">
        <v>154</v>
      </c>
      <c r="G476" s="86">
        <v>332529</v>
      </c>
      <c r="H476" s="86" t="s">
        <v>133</v>
      </c>
      <c r="I476" s="86">
        <v>2996</v>
      </c>
      <c r="J476" s="86" t="s">
        <v>78</v>
      </c>
      <c r="K476" s="92">
        <v>3133.54</v>
      </c>
      <c r="L476" s="90">
        <v>3.6000000000000004E-2</v>
      </c>
      <c r="M476" s="92">
        <v>112.81</v>
      </c>
    </row>
    <row r="477" spans="1:13" x14ac:dyDescent="0.25">
      <c r="A477" s="87">
        <v>45324</v>
      </c>
      <c r="B477" s="86" t="s">
        <v>143</v>
      </c>
      <c r="C477" s="86" t="s">
        <v>153</v>
      </c>
      <c r="D477" s="86" t="s">
        <v>82</v>
      </c>
      <c r="E477" s="86">
        <v>149740885</v>
      </c>
      <c r="F477" s="86" t="s">
        <v>154</v>
      </c>
      <c r="G477" s="86">
        <v>127162</v>
      </c>
      <c r="H477" s="86" t="s">
        <v>222</v>
      </c>
      <c r="I477" s="86">
        <v>2881</v>
      </c>
      <c r="J477" s="86" t="s">
        <v>115</v>
      </c>
      <c r="K477" s="92">
        <v>2210</v>
      </c>
      <c r="L477" s="90">
        <v>3.6000000000000004E-2</v>
      </c>
      <c r="M477" s="92">
        <v>79.56</v>
      </c>
    </row>
    <row r="478" spans="1:13" x14ac:dyDescent="0.25">
      <c r="A478" s="87">
        <v>45324</v>
      </c>
      <c r="B478" s="86" t="s">
        <v>143</v>
      </c>
      <c r="C478" s="86" t="s">
        <v>153</v>
      </c>
      <c r="D478" s="86" t="s">
        <v>82</v>
      </c>
      <c r="E478" s="86">
        <v>149775722</v>
      </c>
      <c r="F478" s="86" t="s">
        <v>154</v>
      </c>
      <c r="G478" s="86">
        <v>1640</v>
      </c>
      <c r="H478" s="86" t="s">
        <v>234</v>
      </c>
      <c r="I478" s="86">
        <v>2881</v>
      </c>
      <c r="J478" s="86" t="s">
        <v>115</v>
      </c>
      <c r="K478" s="92">
        <v>1960</v>
      </c>
      <c r="L478" s="90">
        <v>3.85E-2</v>
      </c>
      <c r="M478" s="92">
        <v>75.459999999999994</v>
      </c>
    </row>
    <row r="479" spans="1:13" x14ac:dyDescent="0.25">
      <c r="A479" s="87">
        <v>45324</v>
      </c>
      <c r="B479" s="86" t="s">
        <v>158</v>
      </c>
      <c r="C479" s="86" t="s">
        <v>56</v>
      </c>
      <c r="D479" s="86" t="s">
        <v>82</v>
      </c>
      <c r="E479" s="86">
        <v>149327113</v>
      </c>
      <c r="F479" s="86" t="s">
        <v>102</v>
      </c>
      <c r="G479" s="86">
        <v>134204</v>
      </c>
      <c r="H479" s="86" t="s">
        <v>196</v>
      </c>
      <c r="I479" s="86">
        <v>2991</v>
      </c>
      <c r="J479" s="86" t="s">
        <v>78</v>
      </c>
      <c r="K479" s="92">
        <v>11000</v>
      </c>
      <c r="L479" s="90">
        <v>2.2099999999999998E-2</v>
      </c>
      <c r="M479" s="92">
        <v>243.1</v>
      </c>
    </row>
    <row r="480" spans="1:13" x14ac:dyDescent="0.25">
      <c r="A480" s="87">
        <v>45324</v>
      </c>
      <c r="B480" s="86" t="s">
        <v>158</v>
      </c>
      <c r="C480" s="86" t="s">
        <v>56</v>
      </c>
      <c r="D480" s="86" t="s">
        <v>82</v>
      </c>
      <c r="E480" s="86">
        <v>149859593</v>
      </c>
      <c r="F480" s="86" t="s">
        <v>102</v>
      </c>
      <c r="G480" s="86">
        <v>1640</v>
      </c>
      <c r="H480" s="86" t="s">
        <v>234</v>
      </c>
      <c r="I480" s="86">
        <v>2882</v>
      </c>
      <c r="J480" s="86" t="s">
        <v>115</v>
      </c>
      <c r="K480" s="92">
        <v>1480</v>
      </c>
      <c r="L480" s="90">
        <v>3.3500000000000002E-2</v>
      </c>
      <c r="M480" s="92">
        <v>49.58</v>
      </c>
    </row>
    <row r="481" spans="1:13" x14ac:dyDescent="0.25">
      <c r="A481" s="87">
        <v>45324</v>
      </c>
      <c r="B481" s="86" t="s">
        <v>158</v>
      </c>
      <c r="C481" s="86" t="s">
        <v>54</v>
      </c>
      <c r="D481" s="86" t="s">
        <v>82</v>
      </c>
      <c r="E481" s="86">
        <v>149079096</v>
      </c>
      <c r="F481" s="86" t="s">
        <v>159</v>
      </c>
      <c r="G481" s="86">
        <v>134204</v>
      </c>
      <c r="H481" s="86" t="s">
        <v>196</v>
      </c>
      <c r="I481" s="86">
        <v>2991</v>
      </c>
      <c r="J481" s="86" t="s">
        <v>78</v>
      </c>
      <c r="K481" s="92">
        <v>3000</v>
      </c>
      <c r="L481" s="90">
        <v>2.2099999999999998E-2</v>
      </c>
      <c r="M481" s="92">
        <v>66.3</v>
      </c>
    </row>
    <row r="482" spans="1:13" x14ac:dyDescent="0.25">
      <c r="A482" s="87">
        <v>45324</v>
      </c>
      <c r="B482" s="86" t="s">
        <v>161</v>
      </c>
      <c r="C482" s="86" t="s">
        <v>21</v>
      </c>
      <c r="D482" s="86" t="s">
        <v>82</v>
      </c>
      <c r="E482" s="86">
        <v>149121001</v>
      </c>
      <c r="F482" s="86" t="s">
        <v>80</v>
      </c>
      <c r="G482" s="86">
        <v>219945</v>
      </c>
      <c r="H482" s="86" t="s">
        <v>295</v>
      </c>
      <c r="I482" s="86">
        <v>2882</v>
      </c>
      <c r="J482" s="86" t="s">
        <v>115</v>
      </c>
      <c r="K482" s="92">
        <v>12300</v>
      </c>
      <c r="L482" s="90">
        <v>3.6000000000000004E-2</v>
      </c>
      <c r="M482" s="92">
        <v>442.8</v>
      </c>
    </row>
    <row r="483" spans="1:13" x14ac:dyDescent="0.25">
      <c r="A483" s="87">
        <v>45324</v>
      </c>
      <c r="B483" s="86" t="s">
        <v>161</v>
      </c>
      <c r="C483" s="86" t="s">
        <v>21</v>
      </c>
      <c r="D483" s="86" t="s">
        <v>82</v>
      </c>
      <c r="E483" s="86">
        <v>149356873</v>
      </c>
      <c r="F483" s="86" t="s">
        <v>80</v>
      </c>
      <c r="G483" s="86">
        <v>1781</v>
      </c>
      <c r="H483" s="86" t="s">
        <v>235</v>
      </c>
      <c r="I483" s="86">
        <v>2882</v>
      </c>
      <c r="J483" s="86" t="s">
        <v>115</v>
      </c>
      <c r="K483" s="92">
        <v>20000</v>
      </c>
      <c r="L483" s="90">
        <v>3.6000000000000004E-2</v>
      </c>
      <c r="M483" s="92">
        <v>720</v>
      </c>
    </row>
    <row r="484" spans="1:13" x14ac:dyDescent="0.25">
      <c r="A484" s="87">
        <v>45324</v>
      </c>
      <c r="B484" s="86" t="s">
        <v>161</v>
      </c>
      <c r="C484" s="86" t="s">
        <v>24</v>
      </c>
      <c r="D484" s="86" t="s">
        <v>82</v>
      </c>
      <c r="E484" s="86">
        <v>149200923</v>
      </c>
      <c r="F484" s="86" t="s">
        <v>81</v>
      </c>
      <c r="G484" s="86">
        <v>1781</v>
      </c>
      <c r="H484" s="86" t="s">
        <v>260</v>
      </c>
      <c r="I484" s="86">
        <v>2881</v>
      </c>
      <c r="J484" s="86" t="s">
        <v>115</v>
      </c>
      <c r="K484" s="92">
        <v>850</v>
      </c>
      <c r="L484" s="90">
        <v>1.2699999999999999E-2</v>
      </c>
      <c r="M484" s="92">
        <v>10.8</v>
      </c>
    </row>
    <row r="485" spans="1:13" x14ac:dyDescent="0.25">
      <c r="A485" s="87">
        <v>45324</v>
      </c>
      <c r="B485" s="86" t="s">
        <v>161</v>
      </c>
      <c r="C485" s="86" t="s">
        <v>24</v>
      </c>
      <c r="D485" s="86" t="s">
        <v>82</v>
      </c>
      <c r="E485" s="86">
        <v>150294546</v>
      </c>
      <c r="F485" s="86" t="s">
        <v>81</v>
      </c>
      <c r="G485" s="86">
        <v>1781</v>
      </c>
      <c r="H485" s="86" t="s">
        <v>234</v>
      </c>
      <c r="I485" s="86">
        <v>2882</v>
      </c>
      <c r="J485" s="86" t="s">
        <v>115</v>
      </c>
      <c r="K485" s="92">
        <v>23000</v>
      </c>
      <c r="L485" s="90">
        <v>3.6000000000000004E-2</v>
      </c>
      <c r="M485" s="92">
        <v>828</v>
      </c>
    </row>
    <row r="486" spans="1:13" x14ac:dyDescent="0.25">
      <c r="A486" s="87">
        <v>45324</v>
      </c>
      <c r="B486" s="86" t="s">
        <v>161</v>
      </c>
      <c r="C486" s="86" t="s">
        <v>162</v>
      </c>
      <c r="D486" s="86" t="s">
        <v>82</v>
      </c>
      <c r="E486" s="86">
        <v>149352328</v>
      </c>
      <c r="F486" s="86" t="s">
        <v>163</v>
      </c>
      <c r="G486" s="86">
        <v>1781</v>
      </c>
      <c r="H486" s="86" t="s">
        <v>166</v>
      </c>
      <c r="I486" s="86">
        <v>2881</v>
      </c>
      <c r="J486" s="86" t="s">
        <v>115</v>
      </c>
      <c r="K486" s="92">
        <v>8000</v>
      </c>
      <c r="L486" s="90">
        <v>3.6000000000000004E-2</v>
      </c>
      <c r="M486" s="92">
        <v>288</v>
      </c>
    </row>
    <row r="487" spans="1:13" x14ac:dyDescent="0.25">
      <c r="A487" s="87">
        <v>45324</v>
      </c>
      <c r="B487" s="86" t="s">
        <v>161</v>
      </c>
      <c r="C487" s="86" t="s">
        <v>162</v>
      </c>
      <c r="D487" s="86" t="s">
        <v>82</v>
      </c>
      <c r="E487" s="86">
        <v>149519987</v>
      </c>
      <c r="F487" s="86" t="s">
        <v>163</v>
      </c>
      <c r="G487" s="86">
        <v>169123</v>
      </c>
      <c r="H487" s="86" t="s">
        <v>220</v>
      </c>
      <c r="I487" s="86">
        <v>3100</v>
      </c>
      <c r="J487" s="86" t="s">
        <v>78</v>
      </c>
      <c r="K487" s="92">
        <v>2166.91</v>
      </c>
      <c r="L487" s="90">
        <v>0</v>
      </c>
      <c r="M487" s="92">
        <v>0</v>
      </c>
    </row>
    <row r="488" spans="1:13" x14ac:dyDescent="0.25">
      <c r="A488" s="87">
        <v>45324</v>
      </c>
      <c r="B488" s="86" t="s">
        <v>161</v>
      </c>
      <c r="C488" s="86" t="s">
        <v>162</v>
      </c>
      <c r="D488" s="86" t="s">
        <v>82</v>
      </c>
      <c r="E488" s="86">
        <v>150452999</v>
      </c>
      <c r="F488" s="86" t="s">
        <v>163</v>
      </c>
      <c r="G488" s="86">
        <v>1781</v>
      </c>
      <c r="H488" s="86" t="s">
        <v>296</v>
      </c>
      <c r="I488" s="86">
        <v>2881</v>
      </c>
      <c r="J488" s="86" t="s">
        <v>115</v>
      </c>
      <c r="K488" s="92">
        <v>33500</v>
      </c>
      <c r="L488" s="90">
        <v>1.2699999999999999E-2</v>
      </c>
      <c r="M488" s="92">
        <v>425.45</v>
      </c>
    </row>
    <row r="489" spans="1:13" x14ac:dyDescent="0.25">
      <c r="A489" s="87">
        <v>45324</v>
      </c>
      <c r="B489" s="86" t="s">
        <v>161</v>
      </c>
      <c r="C489" s="86" t="s">
        <v>168</v>
      </c>
      <c r="D489" s="86" t="s">
        <v>82</v>
      </c>
      <c r="E489" s="86">
        <v>149357506</v>
      </c>
      <c r="F489" s="86" t="s">
        <v>169</v>
      </c>
      <c r="G489" s="86">
        <v>1781</v>
      </c>
      <c r="H489" s="86" t="s">
        <v>234</v>
      </c>
      <c r="I489" s="86">
        <v>2882</v>
      </c>
      <c r="J489" s="86" t="s">
        <v>115</v>
      </c>
      <c r="K489" s="92">
        <v>20000</v>
      </c>
      <c r="L489" s="90">
        <v>3.6000000000000004E-2</v>
      </c>
      <c r="M489" s="92">
        <v>720</v>
      </c>
    </row>
    <row r="490" spans="1:13" x14ac:dyDescent="0.25">
      <c r="A490" s="87">
        <v>45324</v>
      </c>
      <c r="B490" s="86" t="s">
        <v>161</v>
      </c>
      <c r="C490" s="86" t="s">
        <v>168</v>
      </c>
      <c r="D490" s="86" t="s">
        <v>82</v>
      </c>
      <c r="E490" s="86">
        <v>149408121</v>
      </c>
      <c r="F490" s="86" t="s">
        <v>169</v>
      </c>
      <c r="G490" s="86">
        <v>219945</v>
      </c>
      <c r="H490" s="86" t="s">
        <v>217</v>
      </c>
      <c r="I490" s="86">
        <v>2881</v>
      </c>
      <c r="J490" s="86" t="s">
        <v>115</v>
      </c>
      <c r="K490" s="92">
        <v>18800</v>
      </c>
      <c r="L490" s="90">
        <v>3.6000000000000004E-2</v>
      </c>
      <c r="M490" s="92">
        <v>676.8</v>
      </c>
    </row>
    <row r="491" spans="1:13" x14ac:dyDescent="0.25">
      <c r="A491" s="87">
        <v>45324</v>
      </c>
      <c r="B491" s="86" t="s">
        <v>161</v>
      </c>
      <c r="C491" s="86" t="s">
        <v>168</v>
      </c>
      <c r="D491" s="86" t="s">
        <v>82</v>
      </c>
      <c r="E491" s="86">
        <v>149438073</v>
      </c>
      <c r="F491" s="86" t="s">
        <v>169</v>
      </c>
      <c r="G491" s="86">
        <v>1640</v>
      </c>
      <c r="H491" s="86" t="s">
        <v>202</v>
      </c>
      <c r="I491" s="86">
        <v>2882</v>
      </c>
      <c r="J491" s="86" t="s">
        <v>115</v>
      </c>
      <c r="K491" s="92">
        <v>10000</v>
      </c>
      <c r="L491" s="90">
        <v>3.85E-2</v>
      </c>
      <c r="M491" s="92">
        <v>385</v>
      </c>
    </row>
    <row r="492" spans="1:13" x14ac:dyDescent="0.25">
      <c r="A492" s="87">
        <v>45324</v>
      </c>
      <c r="B492" s="86" t="s">
        <v>175</v>
      </c>
      <c r="C492" s="86" t="s">
        <v>176</v>
      </c>
      <c r="D492" s="86" t="s">
        <v>82</v>
      </c>
      <c r="E492" s="86">
        <v>148699695</v>
      </c>
      <c r="F492" s="86" t="s">
        <v>177</v>
      </c>
      <c r="G492" s="86">
        <v>138664</v>
      </c>
      <c r="H492" s="86" t="s">
        <v>222</v>
      </c>
      <c r="I492" s="86">
        <v>2881</v>
      </c>
      <c r="J492" s="86" t="s">
        <v>115</v>
      </c>
      <c r="K492" s="92">
        <v>12106.68</v>
      </c>
      <c r="L492" s="90">
        <v>3.7999999999999999E-2</v>
      </c>
      <c r="M492" s="92">
        <v>460.05</v>
      </c>
    </row>
    <row r="493" spans="1:13" x14ac:dyDescent="0.25">
      <c r="A493" s="87">
        <v>45324</v>
      </c>
      <c r="B493" s="86" t="s">
        <v>175</v>
      </c>
      <c r="C493" s="86" t="s">
        <v>176</v>
      </c>
      <c r="D493" s="86" t="s">
        <v>82</v>
      </c>
      <c r="E493" s="86">
        <v>149254418</v>
      </c>
      <c r="F493" s="86" t="s">
        <v>177</v>
      </c>
      <c r="G493" s="86">
        <v>20137</v>
      </c>
      <c r="H493" s="86" t="s">
        <v>165</v>
      </c>
      <c r="I493" s="86">
        <v>2882</v>
      </c>
      <c r="J493" s="86" t="s">
        <v>115</v>
      </c>
      <c r="K493" s="92">
        <v>23401.11</v>
      </c>
      <c r="L493" s="90">
        <v>3.7999999999999999E-2</v>
      </c>
      <c r="M493" s="92">
        <v>889.24</v>
      </c>
    </row>
    <row r="494" spans="1:13" x14ac:dyDescent="0.25">
      <c r="A494" s="87">
        <v>45324</v>
      </c>
      <c r="B494" s="86" t="s">
        <v>175</v>
      </c>
      <c r="C494" s="86" t="s">
        <v>176</v>
      </c>
      <c r="D494" s="86" t="s">
        <v>82</v>
      </c>
      <c r="E494" s="86">
        <v>149865431</v>
      </c>
      <c r="F494" s="86" t="s">
        <v>177</v>
      </c>
      <c r="G494" s="86">
        <v>20137</v>
      </c>
      <c r="H494" s="86" t="s">
        <v>212</v>
      </c>
      <c r="I494" s="86">
        <v>2882</v>
      </c>
      <c r="J494" s="86" t="s">
        <v>115</v>
      </c>
      <c r="K494" s="92">
        <v>15000</v>
      </c>
      <c r="L494" s="90">
        <v>3.7999999999999999E-2</v>
      </c>
      <c r="M494" s="92">
        <v>570</v>
      </c>
    </row>
    <row r="495" spans="1:13" x14ac:dyDescent="0.25">
      <c r="A495" s="87">
        <v>45324</v>
      </c>
      <c r="B495" s="86" t="s">
        <v>89</v>
      </c>
      <c r="C495" s="86" t="s">
        <v>61</v>
      </c>
      <c r="D495" s="86" t="s">
        <v>82</v>
      </c>
      <c r="E495" s="86">
        <v>149268279</v>
      </c>
      <c r="F495" s="86" t="s">
        <v>91</v>
      </c>
      <c r="G495" s="86">
        <v>218982</v>
      </c>
      <c r="H495" s="86" t="s">
        <v>219</v>
      </c>
      <c r="I495" s="86">
        <v>2881</v>
      </c>
      <c r="J495" s="86" t="s">
        <v>115</v>
      </c>
      <c r="K495" s="92">
        <v>14751.79</v>
      </c>
      <c r="L495" s="90">
        <v>0.03</v>
      </c>
      <c r="M495" s="92">
        <v>442.55</v>
      </c>
    </row>
    <row r="496" spans="1:13" x14ac:dyDescent="0.25">
      <c r="A496" s="87">
        <v>45324</v>
      </c>
      <c r="B496" s="86" t="s">
        <v>89</v>
      </c>
      <c r="C496" s="86" t="s">
        <v>228</v>
      </c>
      <c r="D496" s="86" t="s">
        <v>135</v>
      </c>
      <c r="E496" s="86">
        <v>149228342</v>
      </c>
      <c r="F496" s="86" t="s">
        <v>93</v>
      </c>
      <c r="G496" s="86">
        <v>218982</v>
      </c>
      <c r="H496" s="86" t="s">
        <v>234</v>
      </c>
      <c r="I496" s="86">
        <v>2881</v>
      </c>
      <c r="J496" s="86" t="s">
        <v>115</v>
      </c>
      <c r="K496" s="92">
        <v>3500</v>
      </c>
      <c r="L496" s="90">
        <v>2.9399999999999999E-2</v>
      </c>
      <c r="M496" s="92">
        <v>102.9</v>
      </c>
    </row>
    <row r="497" spans="1:13" x14ac:dyDescent="0.25">
      <c r="A497" s="87">
        <v>45324</v>
      </c>
      <c r="B497" s="86" t="s">
        <v>89</v>
      </c>
      <c r="C497" s="86" t="s">
        <v>62</v>
      </c>
      <c r="D497" s="86" t="s">
        <v>82</v>
      </c>
      <c r="E497" s="86">
        <v>149271578</v>
      </c>
      <c r="F497" s="86" t="s">
        <v>184</v>
      </c>
      <c r="G497" s="86">
        <v>215441</v>
      </c>
      <c r="H497" s="86" t="s">
        <v>272</v>
      </c>
      <c r="I497" s="86">
        <v>2887</v>
      </c>
      <c r="J497" s="86" t="s">
        <v>113</v>
      </c>
      <c r="K497" s="92">
        <v>3011.13</v>
      </c>
      <c r="L497" s="90">
        <v>0.03</v>
      </c>
      <c r="M497" s="92">
        <v>90.33</v>
      </c>
    </row>
    <row r="498" spans="1:13" x14ac:dyDescent="0.25">
      <c r="A498" s="87">
        <v>45324</v>
      </c>
      <c r="B498" s="86" t="s">
        <v>89</v>
      </c>
      <c r="C498" s="86" t="s">
        <v>62</v>
      </c>
      <c r="D498" s="86" t="s">
        <v>82</v>
      </c>
      <c r="E498" s="86">
        <v>149321108</v>
      </c>
      <c r="F498" s="86" t="s">
        <v>184</v>
      </c>
      <c r="G498" s="86">
        <v>1640</v>
      </c>
      <c r="H498" s="86" t="s">
        <v>234</v>
      </c>
      <c r="I498" s="86">
        <v>2881</v>
      </c>
      <c r="J498" s="86" t="s">
        <v>115</v>
      </c>
      <c r="K498" s="92">
        <v>1200</v>
      </c>
      <c r="L498" s="90">
        <v>3.3500000000000002E-2</v>
      </c>
      <c r="M498" s="92">
        <v>40.200000000000003</v>
      </c>
    </row>
    <row r="499" spans="1:13" x14ac:dyDescent="0.25">
      <c r="A499" s="87">
        <v>45324</v>
      </c>
      <c r="B499" s="86" t="s">
        <v>89</v>
      </c>
      <c r="C499" s="86" t="s">
        <v>62</v>
      </c>
      <c r="D499" s="86" t="s">
        <v>82</v>
      </c>
      <c r="E499" s="86">
        <v>149334751</v>
      </c>
      <c r="F499" s="86" t="s">
        <v>184</v>
      </c>
      <c r="G499" s="86">
        <v>215441</v>
      </c>
      <c r="H499" s="86" t="s">
        <v>235</v>
      </c>
      <c r="I499" s="86">
        <v>2887</v>
      </c>
      <c r="J499" s="86" t="s">
        <v>113</v>
      </c>
      <c r="K499" s="92">
        <v>4102.9799999999996</v>
      </c>
      <c r="L499" s="90">
        <v>2.9399999999999999E-2</v>
      </c>
      <c r="M499" s="92">
        <v>120.63</v>
      </c>
    </row>
    <row r="500" spans="1:13" x14ac:dyDescent="0.25">
      <c r="A500" s="87">
        <v>45324</v>
      </c>
      <c r="B500" s="86" t="s">
        <v>89</v>
      </c>
      <c r="C500" s="86" t="s">
        <v>68</v>
      </c>
      <c r="D500" s="86" t="s">
        <v>82</v>
      </c>
      <c r="E500" s="86">
        <v>149319829</v>
      </c>
      <c r="F500" s="86" t="s">
        <v>186</v>
      </c>
      <c r="G500" s="86">
        <v>1640</v>
      </c>
      <c r="H500" s="86" t="s">
        <v>260</v>
      </c>
      <c r="I500" s="86">
        <v>2881</v>
      </c>
      <c r="J500" s="86" t="s">
        <v>115</v>
      </c>
      <c r="K500" s="92">
        <v>4850</v>
      </c>
      <c r="L500" s="90">
        <v>4.0999999999999995E-3</v>
      </c>
      <c r="M500" s="92">
        <v>19.89</v>
      </c>
    </row>
    <row r="501" spans="1:13" x14ac:dyDescent="0.25">
      <c r="A501" s="87">
        <v>45324</v>
      </c>
      <c r="B501" s="86" t="s">
        <v>89</v>
      </c>
      <c r="C501" s="86" t="s">
        <v>68</v>
      </c>
      <c r="D501" s="86" t="s">
        <v>82</v>
      </c>
      <c r="E501" s="86">
        <v>149516239</v>
      </c>
      <c r="F501" s="86" t="s">
        <v>186</v>
      </c>
      <c r="G501" s="86">
        <v>1640</v>
      </c>
      <c r="H501" s="86" t="s">
        <v>294</v>
      </c>
      <c r="I501" s="86">
        <v>2881</v>
      </c>
      <c r="J501" s="86" t="s">
        <v>113</v>
      </c>
      <c r="K501" s="92">
        <v>6700</v>
      </c>
      <c r="L501" s="90">
        <v>3.3500000000000002E-2</v>
      </c>
      <c r="M501" s="92">
        <v>224.45</v>
      </c>
    </row>
    <row r="502" spans="1:13" x14ac:dyDescent="0.25">
      <c r="A502" s="87">
        <v>45324</v>
      </c>
      <c r="B502" s="86" t="s">
        <v>89</v>
      </c>
      <c r="C502" s="86" t="s">
        <v>68</v>
      </c>
      <c r="D502" s="86" t="s">
        <v>82</v>
      </c>
      <c r="E502" s="86">
        <v>149536373</v>
      </c>
      <c r="F502" s="86" t="s">
        <v>230</v>
      </c>
      <c r="G502" s="86">
        <v>218603</v>
      </c>
      <c r="H502" s="86" t="s">
        <v>235</v>
      </c>
      <c r="I502" s="86">
        <v>2881</v>
      </c>
      <c r="J502" s="86" t="s">
        <v>115</v>
      </c>
      <c r="K502" s="92">
        <v>5000</v>
      </c>
      <c r="L502" s="90">
        <v>2.9399999999999999E-2</v>
      </c>
      <c r="M502" s="92">
        <v>147</v>
      </c>
    </row>
    <row r="503" spans="1:13" x14ac:dyDescent="0.25">
      <c r="A503" s="87">
        <v>45324</v>
      </c>
      <c r="B503" s="86" t="s">
        <v>89</v>
      </c>
      <c r="C503" s="86" t="s">
        <v>68</v>
      </c>
      <c r="D503" s="86" t="s">
        <v>82</v>
      </c>
      <c r="E503" s="86">
        <v>149740073</v>
      </c>
      <c r="F503" s="86" t="s">
        <v>186</v>
      </c>
      <c r="G503" s="86">
        <v>146588</v>
      </c>
      <c r="H503" s="86" t="s">
        <v>142</v>
      </c>
      <c r="I503" s="86">
        <v>2991</v>
      </c>
      <c r="J503" s="86" t="s">
        <v>78</v>
      </c>
      <c r="K503" s="92">
        <v>4200</v>
      </c>
      <c r="L503" s="90">
        <v>7.4000000000000003E-3</v>
      </c>
      <c r="M503" s="92">
        <v>31.08</v>
      </c>
    </row>
    <row r="504" spans="1:13" x14ac:dyDescent="0.25">
      <c r="A504" s="87">
        <v>45324</v>
      </c>
      <c r="B504" s="86" t="s">
        <v>89</v>
      </c>
      <c r="C504" s="86" t="s">
        <v>68</v>
      </c>
      <c r="D504" s="86" t="s">
        <v>82</v>
      </c>
      <c r="E504" s="86">
        <v>149808181</v>
      </c>
      <c r="F504" s="86" t="s">
        <v>186</v>
      </c>
      <c r="G504" s="86">
        <v>336</v>
      </c>
      <c r="H504" s="86" t="s">
        <v>297</v>
      </c>
      <c r="I504" s="86">
        <v>3100</v>
      </c>
      <c r="J504" s="86" t="s">
        <v>78</v>
      </c>
      <c r="K504" s="92">
        <v>456.89</v>
      </c>
      <c r="L504" s="90">
        <v>0</v>
      </c>
      <c r="M504" s="92">
        <v>0</v>
      </c>
    </row>
    <row r="505" spans="1:13" x14ac:dyDescent="0.25">
      <c r="A505" s="87">
        <v>45324</v>
      </c>
      <c r="B505" s="86" t="s">
        <v>89</v>
      </c>
      <c r="C505" s="86" t="s">
        <v>68</v>
      </c>
      <c r="D505" s="86" t="s">
        <v>82</v>
      </c>
      <c r="E505" s="86">
        <v>149812203</v>
      </c>
      <c r="F505" s="86" t="s">
        <v>186</v>
      </c>
      <c r="G505" s="86">
        <v>336</v>
      </c>
      <c r="H505" s="86" t="s">
        <v>297</v>
      </c>
      <c r="I505" s="86">
        <v>3100</v>
      </c>
      <c r="J505" s="86" t="s">
        <v>78</v>
      </c>
      <c r="K505" s="92">
        <v>489.2</v>
      </c>
      <c r="L505" s="90">
        <v>0</v>
      </c>
      <c r="M505" s="92">
        <v>0</v>
      </c>
    </row>
    <row r="506" spans="1:13" x14ac:dyDescent="0.25">
      <c r="A506" s="87">
        <v>45324</v>
      </c>
      <c r="B506" s="86" t="s">
        <v>89</v>
      </c>
      <c r="C506" s="86" t="s">
        <v>189</v>
      </c>
      <c r="D506" s="86" t="s">
        <v>82</v>
      </c>
      <c r="E506" s="86">
        <v>149442228</v>
      </c>
      <c r="F506" s="86" t="s">
        <v>190</v>
      </c>
      <c r="G506" s="86">
        <v>218982</v>
      </c>
      <c r="H506" s="86" t="s">
        <v>164</v>
      </c>
      <c r="I506" s="86">
        <v>2882</v>
      </c>
      <c r="J506" s="86" t="s">
        <v>115</v>
      </c>
      <c r="K506" s="92">
        <v>32392.93</v>
      </c>
      <c r="L506" s="90">
        <v>2.2499999999999999E-2</v>
      </c>
      <c r="M506" s="92">
        <v>728.84</v>
      </c>
    </row>
    <row r="507" spans="1:13" x14ac:dyDescent="0.25">
      <c r="A507" s="87">
        <v>45324</v>
      </c>
      <c r="B507" s="86" t="s">
        <v>89</v>
      </c>
      <c r="C507" s="86" t="s">
        <v>189</v>
      </c>
      <c r="D507" s="86" t="s">
        <v>82</v>
      </c>
      <c r="E507" s="86">
        <v>149556599</v>
      </c>
      <c r="F507" s="86" t="s">
        <v>190</v>
      </c>
      <c r="G507" s="86">
        <v>1640</v>
      </c>
      <c r="H507" s="86" t="s">
        <v>234</v>
      </c>
      <c r="I507" s="86">
        <v>2881</v>
      </c>
      <c r="J507" s="86" t="s">
        <v>115</v>
      </c>
      <c r="K507" s="92">
        <v>3500</v>
      </c>
      <c r="L507" s="90">
        <v>3.3500000000000002E-2</v>
      </c>
      <c r="M507" s="92">
        <v>117.25</v>
      </c>
    </row>
    <row r="508" spans="1:13" x14ac:dyDescent="0.25">
      <c r="A508" s="87">
        <v>45324</v>
      </c>
      <c r="B508" s="86" t="s">
        <v>89</v>
      </c>
      <c r="C508" s="86" t="s">
        <v>189</v>
      </c>
      <c r="D508" s="86" t="s">
        <v>82</v>
      </c>
      <c r="E508" s="86">
        <v>149579458</v>
      </c>
      <c r="F508" s="86" t="s">
        <v>190</v>
      </c>
      <c r="G508" s="86">
        <v>1640</v>
      </c>
      <c r="H508" s="86" t="s">
        <v>234</v>
      </c>
      <c r="I508" s="86">
        <v>2882</v>
      </c>
      <c r="J508" s="86" t="s">
        <v>115</v>
      </c>
      <c r="K508" s="92">
        <v>1350</v>
      </c>
      <c r="L508" s="90">
        <v>3.3500000000000002E-2</v>
      </c>
      <c r="M508" s="92">
        <v>45.23</v>
      </c>
    </row>
    <row r="509" spans="1:13" x14ac:dyDescent="0.25">
      <c r="A509" s="87">
        <v>45324</v>
      </c>
      <c r="B509" s="86" t="s">
        <v>89</v>
      </c>
      <c r="C509" s="86" t="s">
        <v>189</v>
      </c>
      <c r="D509" s="86" t="s">
        <v>82</v>
      </c>
      <c r="E509" s="86">
        <v>149918713</v>
      </c>
      <c r="F509" s="86" t="s">
        <v>190</v>
      </c>
      <c r="G509" s="86">
        <v>1640</v>
      </c>
      <c r="H509" s="86" t="s">
        <v>234</v>
      </c>
      <c r="I509" s="86">
        <v>2882</v>
      </c>
      <c r="J509" s="86" t="s">
        <v>115</v>
      </c>
      <c r="K509" s="92">
        <v>10300</v>
      </c>
      <c r="L509" s="90">
        <v>2.1600000000000001E-2</v>
      </c>
      <c r="M509" s="92">
        <v>222.48</v>
      </c>
    </row>
    <row r="510" spans="1:13" x14ac:dyDescent="0.25">
      <c r="A510" s="87">
        <v>45324</v>
      </c>
      <c r="B510" s="86" t="s">
        <v>89</v>
      </c>
      <c r="C510" s="86" t="s">
        <v>189</v>
      </c>
      <c r="D510" s="86" t="s">
        <v>82</v>
      </c>
      <c r="E510" s="86">
        <v>994181293</v>
      </c>
      <c r="F510" s="86" t="s">
        <v>190</v>
      </c>
      <c r="G510" s="86">
        <v>0</v>
      </c>
      <c r="H510" s="86" t="s">
        <v>226</v>
      </c>
      <c r="I510" s="86">
        <v>2992</v>
      </c>
      <c r="J510" s="86" t="s">
        <v>78</v>
      </c>
      <c r="K510" s="92">
        <v>3279.07</v>
      </c>
      <c r="L510" s="90">
        <v>0.03</v>
      </c>
      <c r="M510" s="92">
        <v>98.37</v>
      </c>
    </row>
    <row r="511" spans="1:13" x14ac:dyDescent="0.25">
      <c r="A511" s="87">
        <v>45324</v>
      </c>
      <c r="B511" s="86" t="s">
        <v>89</v>
      </c>
      <c r="C511" s="86" t="s">
        <v>192</v>
      </c>
      <c r="D511" s="86" t="s">
        <v>72</v>
      </c>
      <c r="E511" s="86">
        <v>149112215</v>
      </c>
      <c r="F511" s="86" t="s">
        <v>193</v>
      </c>
      <c r="G511" s="86">
        <v>294698</v>
      </c>
      <c r="H511" s="86" t="s">
        <v>183</v>
      </c>
      <c r="I511" s="86">
        <v>3100</v>
      </c>
      <c r="J511" s="86" t="s">
        <v>78</v>
      </c>
      <c r="K511" s="92">
        <v>266.38</v>
      </c>
      <c r="L511" s="90">
        <v>0</v>
      </c>
      <c r="M511" s="86"/>
    </row>
    <row r="512" spans="1:13" x14ac:dyDescent="0.25">
      <c r="A512" s="87">
        <v>45324</v>
      </c>
      <c r="B512" s="86" t="s">
        <v>89</v>
      </c>
      <c r="C512" s="86" t="s">
        <v>192</v>
      </c>
      <c r="D512" s="86" t="s">
        <v>72</v>
      </c>
      <c r="E512" s="86">
        <v>149114937</v>
      </c>
      <c r="F512" s="86" t="s">
        <v>193</v>
      </c>
      <c r="G512" s="86">
        <v>294698</v>
      </c>
      <c r="H512" s="86" t="s">
        <v>183</v>
      </c>
      <c r="I512" s="86">
        <v>3100</v>
      </c>
      <c r="J512" s="86" t="s">
        <v>78</v>
      </c>
      <c r="K512" s="92">
        <v>211.76</v>
      </c>
      <c r="L512" s="90">
        <v>0</v>
      </c>
      <c r="M512" s="86"/>
    </row>
    <row r="513" spans="1:13" x14ac:dyDescent="0.25">
      <c r="A513" s="87">
        <v>45324</v>
      </c>
      <c r="B513" s="86" t="s">
        <v>89</v>
      </c>
      <c r="C513" s="86" t="s">
        <v>200</v>
      </c>
      <c r="D513" s="86" t="s">
        <v>82</v>
      </c>
      <c r="E513" s="86">
        <v>149100537</v>
      </c>
      <c r="F513" s="86" t="s">
        <v>201</v>
      </c>
      <c r="G513" s="86">
        <v>294698</v>
      </c>
      <c r="H513" s="86" t="s">
        <v>183</v>
      </c>
      <c r="I513" s="86">
        <v>3100</v>
      </c>
      <c r="J513" s="86" t="s">
        <v>78</v>
      </c>
      <c r="K513" s="92">
        <v>365.96</v>
      </c>
      <c r="L513" s="90">
        <v>0</v>
      </c>
      <c r="M513" s="92">
        <v>0</v>
      </c>
    </row>
    <row r="514" spans="1:13" x14ac:dyDescent="0.25">
      <c r="A514" s="87">
        <v>45324</v>
      </c>
      <c r="B514" s="86" t="s">
        <v>89</v>
      </c>
      <c r="C514" s="86" t="s">
        <v>200</v>
      </c>
      <c r="D514" s="86" t="s">
        <v>82</v>
      </c>
      <c r="E514" s="86">
        <v>149109349</v>
      </c>
      <c r="F514" s="86" t="s">
        <v>201</v>
      </c>
      <c r="G514" s="86">
        <v>1640</v>
      </c>
      <c r="H514" s="86" t="s">
        <v>293</v>
      </c>
      <c r="I514" s="86">
        <v>2881</v>
      </c>
      <c r="J514" s="86" t="s">
        <v>115</v>
      </c>
      <c r="K514" s="92">
        <v>2000</v>
      </c>
      <c r="L514" s="90">
        <v>0</v>
      </c>
      <c r="M514" s="92">
        <v>0</v>
      </c>
    </row>
    <row r="515" spans="1:13" x14ac:dyDescent="0.25">
      <c r="A515" s="87">
        <v>45324</v>
      </c>
      <c r="B515" s="86" t="s">
        <v>89</v>
      </c>
      <c r="C515" s="86" t="s">
        <v>200</v>
      </c>
      <c r="D515" s="86" t="s">
        <v>82</v>
      </c>
      <c r="E515" s="86">
        <v>149478940</v>
      </c>
      <c r="F515" s="86" t="s">
        <v>201</v>
      </c>
      <c r="G515" s="86">
        <v>218982</v>
      </c>
      <c r="H515" s="86" t="s">
        <v>256</v>
      </c>
      <c r="I515" s="86">
        <v>2881</v>
      </c>
      <c r="J515" s="86" t="s">
        <v>115</v>
      </c>
      <c r="K515" s="92">
        <v>4000</v>
      </c>
      <c r="L515" s="90">
        <v>1.89E-2</v>
      </c>
      <c r="M515" s="92">
        <v>75.599999999999994</v>
      </c>
    </row>
    <row r="516" spans="1:13" x14ac:dyDescent="0.25">
      <c r="A516" s="87">
        <v>45324</v>
      </c>
      <c r="B516" s="86" t="s">
        <v>89</v>
      </c>
      <c r="C516" s="86" t="s">
        <v>203</v>
      </c>
      <c r="D516" s="86" t="s">
        <v>131</v>
      </c>
      <c r="E516" s="86">
        <v>147780301</v>
      </c>
      <c r="F516" s="86" t="s">
        <v>204</v>
      </c>
      <c r="G516" s="86">
        <v>1402</v>
      </c>
      <c r="H516" s="86" t="s">
        <v>298</v>
      </c>
      <c r="I516" s="86">
        <v>2881</v>
      </c>
      <c r="J516" s="86" t="s">
        <v>115</v>
      </c>
      <c r="K516" s="92">
        <v>4900</v>
      </c>
      <c r="L516" s="90">
        <v>0</v>
      </c>
      <c r="M516" s="86"/>
    </row>
    <row r="517" spans="1:13" x14ac:dyDescent="0.25">
      <c r="A517" s="87">
        <v>45324</v>
      </c>
      <c r="B517" s="86" t="s">
        <v>89</v>
      </c>
      <c r="C517" s="86" t="s">
        <v>18</v>
      </c>
      <c r="D517" s="86" t="s">
        <v>82</v>
      </c>
      <c r="E517" s="86">
        <v>147971573</v>
      </c>
      <c r="F517" s="86" t="s">
        <v>92</v>
      </c>
      <c r="G517" s="86">
        <v>368249</v>
      </c>
      <c r="H517" s="86" t="s">
        <v>258</v>
      </c>
      <c r="I517" s="86">
        <v>2882</v>
      </c>
      <c r="J517" s="86" t="s">
        <v>115</v>
      </c>
      <c r="K517" s="92">
        <v>5300</v>
      </c>
      <c r="L517" s="90">
        <v>0.03</v>
      </c>
      <c r="M517" s="92">
        <v>159</v>
      </c>
    </row>
    <row r="518" spans="1:13" x14ac:dyDescent="0.25">
      <c r="A518" s="87">
        <v>45324</v>
      </c>
      <c r="B518" s="86" t="s">
        <v>89</v>
      </c>
      <c r="C518" s="86" t="s">
        <v>18</v>
      </c>
      <c r="D518" s="86" t="s">
        <v>82</v>
      </c>
      <c r="E518" s="86">
        <v>149594101</v>
      </c>
      <c r="F518" s="86" t="s">
        <v>92</v>
      </c>
      <c r="G518" s="86">
        <v>294675</v>
      </c>
      <c r="H518" s="86" t="s">
        <v>183</v>
      </c>
      <c r="I518" s="86">
        <v>3100</v>
      </c>
      <c r="J518" s="86" t="s">
        <v>78</v>
      </c>
      <c r="K518" s="92">
        <v>943.74</v>
      </c>
      <c r="L518" s="90">
        <v>0</v>
      </c>
      <c r="M518" s="92">
        <v>0</v>
      </c>
    </row>
    <row r="519" spans="1:13" x14ac:dyDescent="0.25">
      <c r="A519" s="87">
        <v>45324</v>
      </c>
      <c r="B519" s="86" t="s">
        <v>89</v>
      </c>
      <c r="C519" s="86" t="s">
        <v>20</v>
      </c>
      <c r="D519" s="86" t="s">
        <v>82</v>
      </c>
      <c r="E519" s="86">
        <v>149484437</v>
      </c>
      <c r="F519" s="86" t="s">
        <v>88</v>
      </c>
      <c r="G519" s="86">
        <v>353753</v>
      </c>
      <c r="H519" s="86" t="s">
        <v>225</v>
      </c>
      <c r="I519" s="86">
        <v>2991</v>
      </c>
      <c r="J519" s="86" t="s">
        <v>78</v>
      </c>
      <c r="K519" s="92">
        <v>8000</v>
      </c>
      <c r="L519" s="90">
        <v>2.2099999999999998E-2</v>
      </c>
      <c r="M519" s="92">
        <v>176.8</v>
      </c>
    </row>
    <row r="520" spans="1:13" x14ac:dyDescent="0.25">
      <c r="A520" s="87">
        <v>45324</v>
      </c>
      <c r="B520" s="86" t="s">
        <v>89</v>
      </c>
      <c r="C520" s="86" t="s">
        <v>20</v>
      </c>
      <c r="D520" s="86" t="s">
        <v>82</v>
      </c>
      <c r="E520" s="86">
        <v>149737284</v>
      </c>
      <c r="F520" s="86" t="s">
        <v>88</v>
      </c>
      <c r="G520" s="86">
        <v>215409</v>
      </c>
      <c r="H520" s="86" t="s">
        <v>256</v>
      </c>
      <c r="I520" s="86">
        <v>2881</v>
      </c>
      <c r="J520" s="86" t="s">
        <v>115</v>
      </c>
      <c r="K520" s="92">
        <v>30000</v>
      </c>
      <c r="L520" s="90">
        <v>1.06E-2</v>
      </c>
      <c r="M520" s="92">
        <v>318</v>
      </c>
    </row>
    <row r="521" spans="1:13" x14ac:dyDescent="0.25">
      <c r="A521" s="87">
        <v>45324</v>
      </c>
      <c r="B521" s="86" t="s">
        <v>89</v>
      </c>
      <c r="C521" s="86" t="s">
        <v>208</v>
      </c>
      <c r="D521" s="86" t="s">
        <v>72</v>
      </c>
      <c r="E521" s="86">
        <v>147968429</v>
      </c>
      <c r="F521" s="86" t="s">
        <v>209</v>
      </c>
      <c r="G521" s="86">
        <v>294698</v>
      </c>
      <c r="H521" s="86" t="s">
        <v>183</v>
      </c>
      <c r="I521" s="86">
        <v>3100</v>
      </c>
      <c r="J521" s="86" t="s">
        <v>78</v>
      </c>
      <c r="K521" s="92">
        <v>371.13</v>
      </c>
      <c r="L521" s="90">
        <v>0</v>
      </c>
      <c r="M521" s="86"/>
    </row>
    <row r="522" spans="1:13" x14ac:dyDescent="0.25">
      <c r="A522" s="87">
        <v>45324</v>
      </c>
      <c r="B522" s="86" t="s">
        <v>89</v>
      </c>
      <c r="C522" s="86" t="s">
        <v>208</v>
      </c>
      <c r="D522" s="86" t="s">
        <v>72</v>
      </c>
      <c r="E522" s="86">
        <v>147968776</v>
      </c>
      <c r="F522" s="86" t="s">
        <v>209</v>
      </c>
      <c r="G522" s="86">
        <v>294698</v>
      </c>
      <c r="H522" s="86" t="s">
        <v>183</v>
      </c>
      <c r="I522" s="86">
        <v>3100</v>
      </c>
      <c r="J522" s="86" t="s">
        <v>78</v>
      </c>
      <c r="K522" s="92">
        <v>2042.57</v>
      </c>
      <c r="L522" s="90">
        <v>0</v>
      </c>
      <c r="M522" s="86"/>
    </row>
    <row r="523" spans="1:13" x14ac:dyDescent="0.25">
      <c r="A523" s="87">
        <v>45324</v>
      </c>
      <c r="B523" s="86" t="s">
        <v>89</v>
      </c>
      <c r="C523" s="86" t="s">
        <v>208</v>
      </c>
      <c r="D523" s="86" t="s">
        <v>72</v>
      </c>
      <c r="E523" s="86">
        <v>149119718</v>
      </c>
      <c r="F523" s="86" t="s">
        <v>209</v>
      </c>
      <c r="G523" s="86">
        <v>218982</v>
      </c>
      <c r="H523" s="86" t="s">
        <v>185</v>
      </c>
      <c r="I523" s="86">
        <v>2882</v>
      </c>
      <c r="J523" s="86" t="s">
        <v>115</v>
      </c>
      <c r="K523" s="92">
        <v>12280</v>
      </c>
      <c r="L523" s="90">
        <v>0</v>
      </c>
      <c r="M523" s="86"/>
    </row>
    <row r="524" spans="1:13" x14ac:dyDescent="0.25">
      <c r="A524" s="87">
        <v>45324</v>
      </c>
      <c r="B524" s="86" t="s">
        <v>89</v>
      </c>
      <c r="C524" s="86" t="s">
        <v>208</v>
      </c>
      <c r="D524" s="86" t="s">
        <v>72</v>
      </c>
      <c r="E524" s="86">
        <v>149278906</v>
      </c>
      <c r="F524" s="86" t="s">
        <v>209</v>
      </c>
      <c r="G524" s="86">
        <v>218982</v>
      </c>
      <c r="H524" s="86" t="s">
        <v>155</v>
      </c>
      <c r="I524" s="86">
        <v>2882</v>
      </c>
      <c r="J524" s="86" t="s">
        <v>115</v>
      </c>
      <c r="K524" s="92">
        <v>2150</v>
      </c>
      <c r="L524" s="90">
        <v>0</v>
      </c>
      <c r="M524" s="86"/>
    </row>
    <row r="525" spans="1:13" x14ac:dyDescent="0.25">
      <c r="A525" s="87">
        <v>45324</v>
      </c>
      <c r="B525" s="86" t="s">
        <v>89</v>
      </c>
      <c r="C525" s="86" t="s">
        <v>208</v>
      </c>
      <c r="D525" s="86" t="s">
        <v>72</v>
      </c>
      <c r="E525" s="86">
        <v>149457513</v>
      </c>
      <c r="F525" s="86" t="s">
        <v>209</v>
      </c>
      <c r="G525" s="86">
        <v>353746</v>
      </c>
      <c r="H525" s="86" t="s">
        <v>225</v>
      </c>
      <c r="I525" s="86">
        <v>2991</v>
      </c>
      <c r="J525" s="86" t="s">
        <v>78</v>
      </c>
      <c r="K525" s="92">
        <v>6185.58</v>
      </c>
      <c r="L525" s="90">
        <v>0</v>
      </c>
      <c r="M525" s="86"/>
    </row>
    <row r="526" spans="1:13" x14ac:dyDescent="0.25">
      <c r="A526" s="87">
        <v>45324</v>
      </c>
      <c r="B526" s="86" t="s">
        <v>89</v>
      </c>
      <c r="C526" s="86" t="s">
        <v>208</v>
      </c>
      <c r="D526" s="86" t="s">
        <v>72</v>
      </c>
      <c r="E526" s="86">
        <v>149972173</v>
      </c>
      <c r="F526" s="86" t="s">
        <v>209</v>
      </c>
      <c r="G526" s="86">
        <v>353759</v>
      </c>
      <c r="H526" s="86" t="s">
        <v>196</v>
      </c>
      <c r="I526" s="86">
        <v>2991</v>
      </c>
      <c r="J526" s="86" t="s">
        <v>78</v>
      </c>
      <c r="K526" s="92">
        <v>9211.01</v>
      </c>
      <c r="L526" s="90">
        <v>0</v>
      </c>
      <c r="M526" s="86"/>
    </row>
    <row r="527" spans="1:13" x14ac:dyDescent="0.25">
      <c r="A527" s="87">
        <v>45324</v>
      </c>
      <c r="B527" s="86" t="s">
        <v>211</v>
      </c>
      <c r="C527" s="86" t="s">
        <v>66</v>
      </c>
      <c r="D527" s="86" t="s">
        <v>82</v>
      </c>
      <c r="E527" s="86">
        <v>149220223</v>
      </c>
      <c r="F527" s="86" t="s">
        <v>99</v>
      </c>
      <c r="G527" s="86">
        <v>134204</v>
      </c>
      <c r="H527" s="86" t="s">
        <v>196</v>
      </c>
      <c r="I527" s="86">
        <v>2991</v>
      </c>
      <c r="J527" s="86" t="s">
        <v>78</v>
      </c>
      <c r="K527" s="92">
        <v>3000</v>
      </c>
      <c r="L527" s="90">
        <v>2.2099999999999998E-2</v>
      </c>
      <c r="M527" s="92">
        <v>66.3</v>
      </c>
    </row>
    <row r="528" spans="1:13" x14ac:dyDescent="0.25">
      <c r="A528" s="87">
        <v>45324</v>
      </c>
      <c r="B528" s="86" t="s">
        <v>211</v>
      </c>
      <c r="C528" s="86" t="s">
        <v>27</v>
      </c>
      <c r="D528" s="86" t="s">
        <v>82</v>
      </c>
      <c r="E528" s="86">
        <v>149095538</v>
      </c>
      <c r="F528" s="86" t="s">
        <v>104</v>
      </c>
      <c r="G528" s="86">
        <v>313077</v>
      </c>
      <c r="H528" s="86" t="s">
        <v>165</v>
      </c>
      <c r="I528" s="86">
        <v>2882</v>
      </c>
      <c r="J528" s="86" t="s">
        <v>115</v>
      </c>
      <c r="K528" s="92">
        <v>19157.830000000002</v>
      </c>
      <c r="L528" s="90">
        <v>0.03</v>
      </c>
      <c r="M528" s="92">
        <v>574.73</v>
      </c>
    </row>
    <row r="529" spans="1:13" x14ac:dyDescent="0.25">
      <c r="A529" s="87">
        <v>45324</v>
      </c>
      <c r="B529" s="86" t="s">
        <v>211</v>
      </c>
      <c r="C529" s="86" t="s">
        <v>28</v>
      </c>
      <c r="D529" s="86" t="s">
        <v>82</v>
      </c>
      <c r="E529" s="86">
        <v>149337061</v>
      </c>
      <c r="F529" s="86" t="s">
        <v>213</v>
      </c>
      <c r="G529" s="86">
        <v>108058</v>
      </c>
      <c r="H529" s="86" t="s">
        <v>250</v>
      </c>
      <c r="I529" s="86">
        <v>2881</v>
      </c>
      <c r="J529" s="86" t="s">
        <v>115</v>
      </c>
      <c r="K529" s="92">
        <v>18300</v>
      </c>
      <c r="L529" s="90">
        <v>0.03</v>
      </c>
      <c r="M529" s="92">
        <v>549</v>
      </c>
    </row>
    <row r="530" spans="1:13" x14ac:dyDescent="0.25">
      <c r="A530" s="87">
        <v>45324</v>
      </c>
      <c r="B530" s="86" t="s">
        <v>211</v>
      </c>
      <c r="C530" s="86" t="s">
        <v>29</v>
      </c>
      <c r="D530" s="86" t="s">
        <v>82</v>
      </c>
      <c r="E530" s="86">
        <v>149885956</v>
      </c>
      <c r="F530" s="86" t="s">
        <v>96</v>
      </c>
      <c r="G530" s="86">
        <v>199995</v>
      </c>
      <c r="H530" s="86" t="s">
        <v>299</v>
      </c>
      <c r="I530" s="86">
        <v>2881</v>
      </c>
      <c r="J530" s="86" t="s">
        <v>115</v>
      </c>
      <c r="K530" s="92">
        <v>3420</v>
      </c>
      <c r="L530" s="90">
        <v>0.03</v>
      </c>
      <c r="M530" s="92">
        <v>102.6</v>
      </c>
    </row>
    <row r="531" spans="1:13" x14ac:dyDescent="0.25">
      <c r="A531" s="87">
        <v>45324</v>
      </c>
      <c r="B531" s="86" t="s">
        <v>211</v>
      </c>
      <c r="C531" s="86" t="s">
        <v>60</v>
      </c>
      <c r="D531" s="86" t="s">
        <v>82</v>
      </c>
      <c r="E531" s="86">
        <v>149203242</v>
      </c>
      <c r="F531" s="86" t="s">
        <v>97</v>
      </c>
      <c r="G531" s="86">
        <v>137478</v>
      </c>
      <c r="H531" s="86" t="s">
        <v>137</v>
      </c>
      <c r="I531" s="86">
        <v>3100</v>
      </c>
      <c r="J531" s="86" t="s">
        <v>78</v>
      </c>
      <c r="K531" s="92">
        <v>1158.97</v>
      </c>
      <c r="L531" s="90">
        <v>0</v>
      </c>
      <c r="M531" s="92">
        <v>0</v>
      </c>
    </row>
    <row r="532" spans="1:13" x14ac:dyDescent="0.25">
      <c r="A532" s="87">
        <v>45324</v>
      </c>
      <c r="B532" s="86" t="s">
        <v>211</v>
      </c>
      <c r="C532" s="86" t="s">
        <v>60</v>
      </c>
      <c r="D532" s="86" t="s">
        <v>82</v>
      </c>
      <c r="E532" s="86">
        <v>149204377</v>
      </c>
      <c r="F532" s="86" t="s">
        <v>97</v>
      </c>
      <c r="G532" s="86">
        <v>137478</v>
      </c>
      <c r="H532" s="86" t="s">
        <v>137</v>
      </c>
      <c r="I532" s="86">
        <v>3100</v>
      </c>
      <c r="J532" s="86" t="s">
        <v>78</v>
      </c>
      <c r="K532" s="92">
        <v>1289.81</v>
      </c>
      <c r="L532" s="90">
        <v>0</v>
      </c>
      <c r="M532" s="92">
        <v>0</v>
      </c>
    </row>
    <row r="533" spans="1:13" x14ac:dyDescent="0.25">
      <c r="A533" s="87">
        <v>45324</v>
      </c>
      <c r="B533" s="86" t="s">
        <v>211</v>
      </c>
      <c r="C533" s="86" t="s">
        <v>60</v>
      </c>
      <c r="D533" s="86" t="s">
        <v>82</v>
      </c>
      <c r="E533" s="86">
        <v>149231143</v>
      </c>
      <c r="F533" s="86" t="s">
        <v>97</v>
      </c>
      <c r="G533" s="86">
        <v>397449</v>
      </c>
      <c r="H533" s="86" t="s">
        <v>220</v>
      </c>
      <c r="I533" s="86">
        <v>3100</v>
      </c>
      <c r="J533" s="86" t="s">
        <v>78</v>
      </c>
      <c r="K533" s="92">
        <v>3922.04</v>
      </c>
      <c r="L533" s="90">
        <v>0</v>
      </c>
      <c r="M533" s="92">
        <v>0</v>
      </c>
    </row>
    <row r="534" spans="1:13" x14ac:dyDescent="0.25">
      <c r="A534" s="87">
        <v>45324</v>
      </c>
      <c r="B534" s="86" t="s">
        <v>211</v>
      </c>
      <c r="C534" s="86" t="s">
        <v>60</v>
      </c>
      <c r="D534" s="86" t="s">
        <v>82</v>
      </c>
      <c r="E534" s="86">
        <v>149311765</v>
      </c>
      <c r="F534" s="86" t="s">
        <v>97</v>
      </c>
      <c r="G534" s="86">
        <v>1640</v>
      </c>
      <c r="H534" s="86" t="s">
        <v>234</v>
      </c>
      <c r="I534" s="86">
        <v>2887</v>
      </c>
      <c r="J534" s="86" t="s">
        <v>113</v>
      </c>
      <c r="K534" s="92">
        <v>1476.19</v>
      </c>
      <c r="L534" s="90">
        <v>3.3500000000000002E-2</v>
      </c>
      <c r="M534" s="92">
        <v>49.45</v>
      </c>
    </row>
    <row r="535" spans="1:13" x14ac:dyDescent="0.25">
      <c r="A535" s="87">
        <v>45324</v>
      </c>
      <c r="B535" s="86" t="s">
        <v>211</v>
      </c>
      <c r="C535" s="86" t="s">
        <v>60</v>
      </c>
      <c r="D535" s="86" t="s">
        <v>82</v>
      </c>
      <c r="E535" s="86">
        <v>149314325</v>
      </c>
      <c r="F535" s="86" t="s">
        <v>97</v>
      </c>
      <c r="G535" s="86">
        <v>1640</v>
      </c>
      <c r="H535" s="86" t="s">
        <v>259</v>
      </c>
      <c r="I535" s="86">
        <v>2887</v>
      </c>
      <c r="J535" s="86" t="s">
        <v>113</v>
      </c>
      <c r="K535" s="92">
        <v>14348.71</v>
      </c>
      <c r="L535" s="90">
        <v>4.0999999999999995E-3</v>
      </c>
      <c r="M535" s="92">
        <v>58.83</v>
      </c>
    </row>
    <row r="536" spans="1:13" x14ac:dyDescent="0.25">
      <c r="A536" s="87">
        <v>45324</v>
      </c>
      <c r="B536" s="86" t="s">
        <v>211</v>
      </c>
      <c r="C536" s="86" t="s">
        <v>60</v>
      </c>
      <c r="D536" s="86" t="s">
        <v>82</v>
      </c>
      <c r="E536" s="86">
        <v>149314716</v>
      </c>
      <c r="F536" s="86" t="s">
        <v>97</v>
      </c>
      <c r="G536" s="86">
        <v>1640</v>
      </c>
      <c r="H536" s="86" t="s">
        <v>259</v>
      </c>
      <c r="I536" s="86">
        <v>2887</v>
      </c>
      <c r="J536" s="86" t="s">
        <v>113</v>
      </c>
      <c r="K536" s="92">
        <v>7244.99</v>
      </c>
      <c r="L536" s="90">
        <v>4.0999999999999995E-3</v>
      </c>
      <c r="M536" s="92">
        <v>29.7</v>
      </c>
    </row>
    <row r="537" spans="1:13" x14ac:dyDescent="0.25">
      <c r="A537" s="87">
        <v>45324</v>
      </c>
      <c r="B537" s="86" t="s">
        <v>211</v>
      </c>
      <c r="C537" s="86" t="s">
        <v>60</v>
      </c>
      <c r="D537" s="86" t="s">
        <v>82</v>
      </c>
      <c r="E537" s="86">
        <v>149657678</v>
      </c>
      <c r="F537" s="86" t="s">
        <v>97</v>
      </c>
      <c r="G537" s="86">
        <v>170175</v>
      </c>
      <c r="H537" s="86" t="s">
        <v>151</v>
      </c>
      <c r="I537" s="86">
        <v>3100</v>
      </c>
      <c r="J537" s="86" t="s">
        <v>78</v>
      </c>
      <c r="K537" s="92">
        <v>718.08</v>
      </c>
      <c r="L537" s="90">
        <v>0</v>
      </c>
      <c r="M537" s="92">
        <v>0</v>
      </c>
    </row>
    <row r="538" spans="1:13" x14ac:dyDescent="0.25">
      <c r="A538" s="87">
        <v>45324</v>
      </c>
      <c r="B538" s="86" t="s">
        <v>211</v>
      </c>
      <c r="C538" s="86" t="s">
        <v>239</v>
      </c>
      <c r="D538" s="86" t="s">
        <v>82</v>
      </c>
      <c r="E538" s="86">
        <v>149307941</v>
      </c>
      <c r="F538" s="86" t="s">
        <v>240</v>
      </c>
      <c r="G538" s="86">
        <v>99503</v>
      </c>
      <c r="H538" s="86" t="s">
        <v>167</v>
      </c>
      <c r="I538" s="86">
        <v>2882</v>
      </c>
      <c r="J538" s="86" t="s">
        <v>115</v>
      </c>
      <c r="K538" s="92">
        <v>8170.95</v>
      </c>
      <c r="L538" s="90">
        <v>0.03</v>
      </c>
      <c r="M538" s="92">
        <v>245.13</v>
      </c>
    </row>
    <row r="539" spans="1:13" x14ac:dyDescent="0.25">
      <c r="A539" s="87">
        <v>45324</v>
      </c>
      <c r="B539" s="86" t="s">
        <v>211</v>
      </c>
      <c r="C539" s="86" t="s">
        <v>33</v>
      </c>
      <c r="D539" s="86" t="s">
        <v>82</v>
      </c>
      <c r="E539" s="86">
        <v>149739955</v>
      </c>
      <c r="F539" s="86" t="s">
        <v>103</v>
      </c>
      <c r="G539" s="86">
        <v>0</v>
      </c>
      <c r="H539" s="86" t="s">
        <v>216</v>
      </c>
      <c r="I539" s="86">
        <v>2997</v>
      </c>
      <c r="J539" s="86" t="s">
        <v>78</v>
      </c>
      <c r="K539" s="92">
        <v>40000</v>
      </c>
      <c r="L539" s="90">
        <v>7.4000000000000003E-3</v>
      </c>
      <c r="M539" s="92">
        <v>296</v>
      </c>
    </row>
    <row r="540" spans="1:13" x14ac:dyDescent="0.25">
      <c r="A540" s="87">
        <v>45324</v>
      </c>
      <c r="B540" s="86" t="s">
        <v>211</v>
      </c>
      <c r="C540" s="86" t="s">
        <v>34</v>
      </c>
      <c r="D540" s="86" t="s">
        <v>82</v>
      </c>
      <c r="E540" s="86">
        <v>994163840</v>
      </c>
      <c r="F540" s="86" t="s">
        <v>101</v>
      </c>
      <c r="G540" s="86">
        <v>0</v>
      </c>
      <c r="H540" s="86" t="s">
        <v>300</v>
      </c>
      <c r="I540" s="86">
        <v>2992</v>
      </c>
      <c r="J540" s="86" t="s">
        <v>78</v>
      </c>
      <c r="K540" s="92">
        <v>4000</v>
      </c>
      <c r="L540" s="90">
        <v>0.03</v>
      </c>
      <c r="M540" s="92">
        <v>120</v>
      </c>
    </row>
    <row r="541" spans="1:13" x14ac:dyDescent="0.25">
      <c r="A541" s="87">
        <v>45323</v>
      </c>
      <c r="B541" s="86" t="s">
        <v>139</v>
      </c>
      <c r="C541" s="86" t="s">
        <v>140</v>
      </c>
      <c r="D541" s="86" t="s">
        <v>72</v>
      </c>
      <c r="E541" s="86">
        <v>147880221</v>
      </c>
      <c r="F541" s="86" t="s">
        <v>141</v>
      </c>
      <c r="G541" s="86">
        <v>507</v>
      </c>
      <c r="H541" s="86" t="s">
        <v>183</v>
      </c>
      <c r="I541" s="86">
        <v>3100</v>
      </c>
      <c r="J541" s="86" t="s">
        <v>78</v>
      </c>
      <c r="K541" s="92">
        <v>2765.97</v>
      </c>
      <c r="L541" s="90">
        <v>0</v>
      </c>
      <c r="M541" s="86"/>
    </row>
    <row r="542" spans="1:13" x14ac:dyDescent="0.25">
      <c r="A542" s="87">
        <v>45323</v>
      </c>
      <c r="B542" s="86" t="s">
        <v>139</v>
      </c>
      <c r="C542" s="86" t="s">
        <v>140</v>
      </c>
      <c r="D542" s="86" t="s">
        <v>72</v>
      </c>
      <c r="E542" s="86">
        <v>147905166</v>
      </c>
      <c r="F542" s="86" t="s">
        <v>141</v>
      </c>
      <c r="G542" s="86">
        <v>137478</v>
      </c>
      <c r="H542" s="86" t="s">
        <v>137</v>
      </c>
      <c r="I542" s="86">
        <v>3100</v>
      </c>
      <c r="J542" s="86" t="s">
        <v>78</v>
      </c>
      <c r="K542" s="92">
        <v>766.72</v>
      </c>
      <c r="L542" s="90">
        <v>0</v>
      </c>
      <c r="M542" s="86"/>
    </row>
    <row r="543" spans="1:13" x14ac:dyDescent="0.25">
      <c r="A543" s="87">
        <v>45323</v>
      </c>
      <c r="B543" s="86" t="s">
        <v>139</v>
      </c>
      <c r="C543" s="86" t="s">
        <v>140</v>
      </c>
      <c r="D543" s="86" t="s">
        <v>72</v>
      </c>
      <c r="E543" s="86">
        <v>147914140</v>
      </c>
      <c r="F543" s="86" t="s">
        <v>141</v>
      </c>
      <c r="G543" s="86">
        <v>137478</v>
      </c>
      <c r="H543" s="86" t="s">
        <v>137</v>
      </c>
      <c r="I543" s="86">
        <v>3100</v>
      </c>
      <c r="J543" s="86" t="s">
        <v>78</v>
      </c>
      <c r="K543" s="92">
        <v>681.79</v>
      </c>
      <c r="L543" s="90">
        <v>0</v>
      </c>
      <c r="M543" s="86"/>
    </row>
    <row r="544" spans="1:13" x14ac:dyDescent="0.25">
      <c r="A544" s="87">
        <v>45323</v>
      </c>
      <c r="B544" s="86" t="s">
        <v>139</v>
      </c>
      <c r="C544" s="86" t="s">
        <v>140</v>
      </c>
      <c r="D544" s="86" t="s">
        <v>72</v>
      </c>
      <c r="E544" s="86">
        <v>147928879</v>
      </c>
      <c r="F544" s="86" t="s">
        <v>141</v>
      </c>
      <c r="G544" s="86">
        <v>507</v>
      </c>
      <c r="H544" s="86" t="s">
        <v>183</v>
      </c>
      <c r="I544" s="86">
        <v>3100</v>
      </c>
      <c r="J544" s="86" t="s">
        <v>78</v>
      </c>
      <c r="K544" s="92">
        <v>3500</v>
      </c>
      <c r="L544" s="90">
        <v>0</v>
      </c>
      <c r="M544" s="86"/>
    </row>
    <row r="545" spans="1:13" x14ac:dyDescent="0.25">
      <c r="A545" s="87">
        <v>45323</v>
      </c>
      <c r="B545" s="86" t="s">
        <v>143</v>
      </c>
      <c r="C545" s="86" t="s">
        <v>144</v>
      </c>
      <c r="D545" s="86" t="s">
        <v>82</v>
      </c>
      <c r="E545" s="86">
        <v>147582907</v>
      </c>
      <c r="F545" s="86" t="s">
        <v>145</v>
      </c>
      <c r="G545" s="86">
        <v>101868</v>
      </c>
      <c r="H545" s="86" t="s">
        <v>150</v>
      </c>
      <c r="I545" s="86">
        <v>2881</v>
      </c>
      <c r="J545" s="86" t="s">
        <v>115</v>
      </c>
      <c r="K545" s="92">
        <v>6000</v>
      </c>
      <c r="L545" s="90">
        <v>4.4999999999999998E-2</v>
      </c>
      <c r="M545" s="92">
        <v>270</v>
      </c>
    </row>
    <row r="546" spans="1:13" x14ac:dyDescent="0.25">
      <c r="A546" s="87">
        <v>45323</v>
      </c>
      <c r="B546" s="86" t="s">
        <v>143</v>
      </c>
      <c r="C546" s="86" t="s">
        <v>144</v>
      </c>
      <c r="D546" s="86" t="s">
        <v>82</v>
      </c>
      <c r="E546" s="86">
        <v>147744050</v>
      </c>
      <c r="F546" s="86" t="s">
        <v>145</v>
      </c>
      <c r="G546" s="86">
        <v>131631</v>
      </c>
      <c r="H546" s="86" t="s">
        <v>284</v>
      </c>
      <c r="I546" s="86">
        <v>2881</v>
      </c>
      <c r="J546" s="86" t="s">
        <v>115</v>
      </c>
      <c r="K546" s="92">
        <v>11500</v>
      </c>
      <c r="L546" s="90">
        <v>4.4999999999999998E-2</v>
      </c>
      <c r="M546" s="92">
        <v>517.5</v>
      </c>
    </row>
    <row r="547" spans="1:13" x14ac:dyDescent="0.25">
      <c r="A547" s="87">
        <v>45323</v>
      </c>
      <c r="B547" s="86" t="s">
        <v>143</v>
      </c>
      <c r="C547" s="86" t="s">
        <v>144</v>
      </c>
      <c r="D547" s="86" t="s">
        <v>82</v>
      </c>
      <c r="E547" s="86">
        <v>147762063</v>
      </c>
      <c r="F547" s="86" t="s">
        <v>145</v>
      </c>
      <c r="G547" s="86">
        <v>169105</v>
      </c>
      <c r="H547" s="86" t="s">
        <v>220</v>
      </c>
      <c r="I547" s="86">
        <v>3100</v>
      </c>
      <c r="J547" s="86" t="s">
        <v>78</v>
      </c>
      <c r="K547" s="92">
        <v>3490</v>
      </c>
      <c r="L547" s="90">
        <v>0</v>
      </c>
      <c r="M547" s="92">
        <v>0</v>
      </c>
    </row>
    <row r="548" spans="1:13" x14ac:dyDescent="0.25">
      <c r="A548" s="87">
        <v>45323</v>
      </c>
      <c r="B548" s="86" t="s">
        <v>143</v>
      </c>
      <c r="C548" s="86" t="s">
        <v>144</v>
      </c>
      <c r="D548" s="86" t="s">
        <v>82</v>
      </c>
      <c r="E548" s="86">
        <v>148387080</v>
      </c>
      <c r="F548" s="86" t="s">
        <v>145</v>
      </c>
      <c r="G548" s="86">
        <v>101868</v>
      </c>
      <c r="H548" s="86" t="s">
        <v>172</v>
      </c>
      <c r="I548" s="86">
        <v>2881</v>
      </c>
      <c r="J548" s="86" t="s">
        <v>115</v>
      </c>
      <c r="K548" s="92">
        <v>3400</v>
      </c>
      <c r="L548" s="90">
        <v>4.4999999999999998E-2</v>
      </c>
      <c r="M548" s="92">
        <v>153</v>
      </c>
    </row>
    <row r="549" spans="1:13" x14ac:dyDescent="0.25">
      <c r="A549" s="87">
        <v>45323</v>
      </c>
      <c r="B549" s="86" t="s">
        <v>143</v>
      </c>
      <c r="C549" s="86" t="s">
        <v>144</v>
      </c>
      <c r="D549" s="86" t="s">
        <v>82</v>
      </c>
      <c r="E549" s="86">
        <v>148716446</v>
      </c>
      <c r="F549" s="86" t="s">
        <v>145</v>
      </c>
      <c r="G549" s="86">
        <v>101868</v>
      </c>
      <c r="H549" s="86" t="s">
        <v>146</v>
      </c>
      <c r="I549" s="86">
        <v>2882</v>
      </c>
      <c r="J549" s="86" t="s">
        <v>115</v>
      </c>
      <c r="K549" s="92">
        <v>2500</v>
      </c>
      <c r="L549" s="90">
        <v>4.4999999999999998E-2</v>
      </c>
      <c r="M549" s="92">
        <v>112.5</v>
      </c>
    </row>
    <row r="550" spans="1:13" x14ac:dyDescent="0.25">
      <c r="A550" s="87">
        <v>45323</v>
      </c>
      <c r="B550" s="86" t="s">
        <v>143</v>
      </c>
      <c r="C550" s="86" t="s">
        <v>144</v>
      </c>
      <c r="D550" s="86" t="s">
        <v>82</v>
      </c>
      <c r="E550" s="86">
        <v>148723495</v>
      </c>
      <c r="F550" s="86" t="s">
        <v>145</v>
      </c>
      <c r="G550" s="86">
        <v>101868</v>
      </c>
      <c r="H550" s="86" t="s">
        <v>146</v>
      </c>
      <c r="I550" s="86">
        <v>2882</v>
      </c>
      <c r="J550" s="86" t="s">
        <v>115</v>
      </c>
      <c r="K550" s="92">
        <v>4500</v>
      </c>
      <c r="L550" s="90">
        <v>4.4999999999999998E-2</v>
      </c>
      <c r="M550" s="92">
        <v>202.5</v>
      </c>
    </row>
    <row r="551" spans="1:13" x14ac:dyDescent="0.25">
      <c r="A551" s="87">
        <v>45323</v>
      </c>
      <c r="B551" s="86" t="s">
        <v>143</v>
      </c>
      <c r="C551" s="86" t="s">
        <v>144</v>
      </c>
      <c r="D551" s="86" t="s">
        <v>82</v>
      </c>
      <c r="E551" s="86">
        <v>150433792</v>
      </c>
      <c r="F551" s="86" t="s">
        <v>145</v>
      </c>
      <c r="G551" s="86">
        <v>131631</v>
      </c>
      <c r="H551" s="86" t="s">
        <v>214</v>
      </c>
      <c r="I551" s="86">
        <v>2881</v>
      </c>
      <c r="J551" s="86" t="s">
        <v>115</v>
      </c>
      <c r="K551" s="92">
        <v>2500</v>
      </c>
      <c r="L551" s="90">
        <v>4.4999999999999998E-2</v>
      </c>
      <c r="M551" s="92">
        <v>112.5</v>
      </c>
    </row>
    <row r="552" spans="1:13" x14ac:dyDescent="0.25">
      <c r="A552" s="87">
        <v>45323</v>
      </c>
      <c r="B552" s="86" t="s">
        <v>143</v>
      </c>
      <c r="C552" s="86" t="s">
        <v>144</v>
      </c>
      <c r="D552" s="86" t="s">
        <v>82</v>
      </c>
      <c r="E552" s="86">
        <v>150446996</v>
      </c>
      <c r="F552" s="86" t="s">
        <v>145</v>
      </c>
      <c r="G552" s="86">
        <v>101868</v>
      </c>
      <c r="H552" s="86" t="s">
        <v>217</v>
      </c>
      <c r="I552" s="86">
        <v>2881</v>
      </c>
      <c r="J552" s="86" t="s">
        <v>115</v>
      </c>
      <c r="K552" s="92">
        <v>3500</v>
      </c>
      <c r="L552" s="90">
        <v>4.4999999999999998E-2</v>
      </c>
      <c r="M552" s="92">
        <v>157.5</v>
      </c>
    </row>
    <row r="553" spans="1:13" x14ac:dyDescent="0.25">
      <c r="A553" s="87">
        <v>45323</v>
      </c>
      <c r="B553" s="86" t="s">
        <v>143</v>
      </c>
      <c r="C553" s="86" t="s">
        <v>147</v>
      </c>
      <c r="D553" s="86" t="s">
        <v>82</v>
      </c>
      <c r="E553" s="86">
        <v>147127815</v>
      </c>
      <c r="F553" s="86" t="s">
        <v>148</v>
      </c>
      <c r="G553" s="86">
        <v>101868</v>
      </c>
      <c r="H553" s="86" t="s">
        <v>146</v>
      </c>
      <c r="I553" s="86">
        <v>2882</v>
      </c>
      <c r="J553" s="86" t="s">
        <v>115</v>
      </c>
      <c r="K553" s="92">
        <v>2000</v>
      </c>
      <c r="L553" s="90">
        <v>4.4999999999999998E-2</v>
      </c>
      <c r="M553" s="92">
        <v>90</v>
      </c>
    </row>
    <row r="554" spans="1:13" x14ac:dyDescent="0.25">
      <c r="A554" s="87">
        <v>45323</v>
      </c>
      <c r="B554" s="86" t="s">
        <v>143</v>
      </c>
      <c r="C554" s="86" t="s">
        <v>147</v>
      </c>
      <c r="D554" s="86" t="s">
        <v>82</v>
      </c>
      <c r="E554" s="86">
        <v>147302767</v>
      </c>
      <c r="F554" s="86" t="s">
        <v>148</v>
      </c>
      <c r="G554" s="86">
        <v>101868</v>
      </c>
      <c r="H554" s="86" t="s">
        <v>301</v>
      </c>
      <c r="I554" s="86">
        <v>2881</v>
      </c>
      <c r="J554" s="86" t="s">
        <v>115</v>
      </c>
      <c r="K554" s="92">
        <v>3200</v>
      </c>
      <c r="L554" s="90">
        <v>3.85E-2</v>
      </c>
      <c r="M554" s="92">
        <v>123.2</v>
      </c>
    </row>
    <row r="555" spans="1:13" x14ac:dyDescent="0.25">
      <c r="A555" s="87">
        <v>45323</v>
      </c>
      <c r="B555" s="86" t="s">
        <v>143</v>
      </c>
      <c r="C555" s="86" t="s">
        <v>147</v>
      </c>
      <c r="D555" s="86" t="s">
        <v>82</v>
      </c>
      <c r="E555" s="86">
        <v>147436415</v>
      </c>
      <c r="F555" s="86" t="s">
        <v>148</v>
      </c>
      <c r="G555" s="86">
        <v>101868</v>
      </c>
      <c r="H555" s="86" t="s">
        <v>146</v>
      </c>
      <c r="I555" s="86">
        <v>2882</v>
      </c>
      <c r="J555" s="86" t="s">
        <v>115</v>
      </c>
      <c r="K555" s="92">
        <v>2400</v>
      </c>
      <c r="L555" s="90">
        <v>4.4999999999999998E-2</v>
      </c>
      <c r="M555" s="92">
        <v>108</v>
      </c>
    </row>
    <row r="556" spans="1:13" x14ac:dyDescent="0.25">
      <c r="A556" s="87">
        <v>45323</v>
      </c>
      <c r="B556" s="86" t="s">
        <v>143</v>
      </c>
      <c r="C556" s="86" t="s">
        <v>147</v>
      </c>
      <c r="D556" s="86" t="s">
        <v>82</v>
      </c>
      <c r="E556" s="86">
        <v>147509099</v>
      </c>
      <c r="F556" s="86" t="s">
        <v>148</v>
      </c>
      <c r="G556" s="86">
        <v>101868</v>
      </c>
      <c r="H556" s="86" t="s">
        <v>150</v>
      </c>
      <c r="I556" s="86">
        <v>2881</v>
      </c>
      <c r="J556" s="86" t="s">
        <v>115</v>
      </c>
      <c r="K556" s="92">
        <v>10000</v>
      </c>
      <c r="L556" s="90">
        <v>4.4999999999999998E-2</v>
      </c>
      <c r="M556" s="92">
        <v>450</v>
      </c>
    </row>
    <row r="557" spans="1:13" x14ac:dyDescent="0.25">
      <c r="A557" s="87">
        <v>45323</v>
      </c>
      <c r="B557" s="86" t="s">
        <v>143</v>
      </c>
      <c r="C557" s="86" t="s">
        <v>147</v>
      </c>
      <c r="D557" s="86" t="s">
        <v>82</v>
      </c>
      <c r="E557" s="86">
        <v>147547666</v>
      </c>
      <c r="F557" s="86" t="s">
        <v>148</v>
      </c>
      <c r="G557" s="86">
        <v>169105</v>
      </c>
      <c r="H557" s="86" t="s">
        <v>220</v>
      </c>
      <c r="I557" s="86">
        <v>3100</v>
      </c>
      <c r="J557" s="86" t="s">
        <v>78</v>
      </c>
      <c r="K557" s="92">
        <v>656.37</v>
      </c>
      <c r="L557" s="90">
        <v>0</v>
      </c>
      <c r="M557" s="92">
        <v>0</v>
      </c>
    </row>
    <row r="558" spans="1:13" x14ac:dyDescent="0.25">
      <c r="A558" s="87">
        <v>45323</v>
      </c>
      <c r="B558" s="86" t="s">
        <v>143</v>
      </c>
      <c r="C558" s="86" t="s">
        <v>147</v>
      </c>
      <c r="D558" s="86" t="s">
        <v>82</v>
      </c>
      <c r="E558" s="86">
        <v>147550258</v>
      </c>
      <c r="F558" s="86" t="s">
        <v>148</v>
      </c>
      <c r="G558" s="86">
        <v>169105</v>
      </c>
      <c r="H558" s="86" t="s">
        <v>220</v>
      </c>
      <c r="I558" s="86">
        <v>3100</v>
      </c>
      <c r="J558" s="86" t="s">
        <v>78</v>
      </c>
      <c r="K558" s="92">
        <v>494.47</v>
      </c>
      <c r="L558" s="90">
        <v>0</v>
      </c>
      <c r="M558" s="92">
        <v>0</v>
      </c>
    </row>
    <row r="559" spans="1:13" x14ac:dyDescent="0.25">
      <c r="A559" s="87">
        <v>45323</v>
      </c>
      <c r="B559" s="86" t="s">
        <v>143</v>
      </c>
      <c r="C559" s="86" t="s">
        <v>147</v>
      </c>
      <c r="D559" s="86" t="s">
        <v>82</v>
      </c>
      <c r="E559" s="86">
        <v>147636624</v>
      </c>
      <c r="F559" s="86" t="s">
        <v>148</v>
      </c>
      <c r="G559" s="86">
        <v>101868</v>
      </c>
      <c r="H559" s="86" t="s">
        <v>146</v>
      </c>
      <c r="I559" s="86">
        <v>2882</v>
      </c>
      <c r="J559" s="86" t="s">
        <v>115</v>
      </c>
      <c r="K559" s="92">
        <v>2450</v>
      </c>
      <c r="L559" s="90">
        <v>4.4999999999999998E-2</v>
      </c>
      <c r="M559" s="92">
        <v>110.25</v>
      </c>
    </row>
    <row r="560" spans="1:13" x14ac:dyDescent="0.25">
      <c r="A560" s="87">
        <v>45323</v>
      </c>
      <c r="B560" s="86" t="s">
        <v>143</v>
      </c>
      <c r="C560" s="86" t="s">
        <v>147</v>
      </c>
      <c r="D560" s="86" t="s">
        <v>82</v>
      </c>
      <c r="E560" s="86">
        <v>147713003</v>
      </c>
      <c r="F560" s="86" t="s">
        <v>148</v>
      </c>
      <c r="G560" s="86">
        <v>101868</v>
      </c>
      <c r="H560" s="86" t="s">
        <v>172</v>
      </c>
      <c r="I560" s="86">
        <v>2881</v>
      </c>
      <c r="J560" s="86" t="s">
        <v>115</v>
      </c>
      <c r="K560" s="92">
        <v>2700</v>
      </c>
      <c r="L560" s="90">
        <v>4.4999999999999998E-2</v>
      </c>
      <c r="M560" s="92">
        <v>121.5</v>
      </c>
    </row>
    <row r="561" spans="1:13" x14ac:dyDescent="0.25">
      <c r="A561" s="87">
        <v>45323</v>
      </c>
      <c r="B561" s="86" t="s">
        <v>143</v>
      </c>
      <c r="C561" s="86" t="s">
        <v>147</v>
      </c>
      <c r="D561" s="86" t="s">
        <v>82</v>
      </c>
      <c r="E561" s="86">
        <v>147740007</v>
      </c>
      <c r="F561" s="86" t="s">
        <v>148</v>
      </c>
      <c r="G561" s="86">
        <v>101868</v>
      </c>
      <c r="H561" s="86" t="s">
        <v>295</v>
      </c>
      <c r="I561" s="86">
        <v>2881</v>
      </c>
      <c r="J561" s="86" t="s">
        <v>115</v>
      </c>
      <c r="K561" s="92">
        <v>4500</v>
      </c>
      <c r="L561" s="90">
        <v>4.4999999999999998E-2</v>
      </c>
      <c r="M561" s="92">
        <v>202.5</v>
      </c>
    </row>
    <row r="562" spans="1:13" x14ac:dyDescent="0.25">
      <c r="A562" s="87">
        <v>45323</v>
      </c>
      <c r="B562" s="86" t="s">
        <v>143</v>
      </c>
      <c r="C562" s="86" t="s">
        <v>147</v>
      </c>
      <c r="D562" s="86" t="s">
        <v>82</v>
      </c>
      <c r="E562" s="86">
        <v>147796191</v>
      </c>
      <c r="F562" s="86" t="s">
        <v>148</v>
      </c>
      <c r="G562" s="86">
        <v>101868</v>
      </c>
      <c r="H562" s="86" t="s">
        <v>146</v>
      </c>
      <c r="I562" s="86">
        <v>2882</v>
      </c>
      <c r="J562" s="86" t="s">
        <v>115</v>
      </c>
      <c r="K562" s="92">
        <v>3100</v>
      </c>
      <c r="L562" s="90">
        <v>4.4999999999999998E-2</v>
      </c>
      <c r="M562" s="92">
        <v>139.5</v>
      </c>
    </row>
    <row r="563" spans="1:13" x14ac:dyDescent="0.25">
      <c r="A563" s="87">
        <v>45323</v>
      </c>
      <c r="B563" s="86" t="s">
        <v>143</v>
      </c>
      <c r="C563" s="86" t="s">
        <v>147</v>
      </c>
      <c r="D563" s="86" t="s">
        <v>82</v>
      </c>
      <c r="E563" s="86">
        <v>147957055</v>
      </c>
      <c r="F563" s="86" t="s">
        <v>148</v>
      </c>
      <c r="G563" s="86">
        <v>101868</v>
      </c>
      <c r="H563" s="86" t="s">
        <v>146</v>
      </c>
      <c r="I563" s="86">
        <v>2882</v>
      </c>
      <c r="J563" s="86" t="s">
        <v>115</v>
      </c>
      <c r="K563" s="92">
        <v>4200</v>
      </c>
      <c r="L563" s="90">
        <v>4.4999999999999998E-2</v>
      </c>
      <c r="M563" s="92">
        <v>189</v>
      </c>
    </row>
    <row r="564" spans="1:13" x14ac:dyDescent="0.25">
      <c r="A564" s="87">
        <v>45323</v>
      </c>
      <c r="B564" s="86" t="s">
        <v>143</v>
      </c>
      <c r="C564" s="86" t="s">
        <v>147</v>
      </c>
      <c r="D564" s="86" t="s">
        <v>82</v>
      </c>
      <c r="E564" s="86">
        <v>147975322</v>
      </c>
      <c r="F564" s="86" t="s">
        <v>148</v>
      </c>
      <c r="G564" s="86">
        <v>169105</v>
      </c>
      <c r="H564" s="86" t="s">
        <v>220</v>
      </c>
      <c r="I564" s="86">
        <v>3100</v>
      </c>
      <c r="J564" s="86" t="s">
        <v>78</v>
      </c>
      <c r="K564" s="92">
        <v>1015.12</v>
      </c>
      <c r="L564" s="90">
        <v>0</v>
      </c>
      <c r="M564" s="92">
        <v>0</v>
      </c>
    </row>
    <row r="565" spans="1:13" x14ac:dyDescent="0.25">
      <c r="A565" s="87">
        <v>45323</v>
      </c>
      <c r="B565" s="86" t="s">
        <v>143</v>
      </c>
      <c r="C565" s="86" t="s">
        <v>147</v>
      </c>
      <c r="D565" s="86" t="s">
        <v>82</v>
      </c>
      <c r="E565" s="86">
        <v>147999135</v>
      </c>
      <c r="F565" s="86" t="s">
        <v>148</v>
      </c>
      <c r="G565" s="86">
        <v>101868</v>
      </c>
      <c r="H565" s="86" t="s">
        <v>292</v>
      </c>
      <c r="I565" s="86">
        <v>2882</v>
      </c>
      <c r="J565" s="86" t="s">
        <v>115</v>
      </c>
      <c r="K565" s="92">
        <v>1520</v>
      </c>
      <c r="L565" s="90">
        <v>4.4999999999999998E-2</v>
      </c>
      <c r="M565" s="92">
        <v>68.400000000000006</v>
      </c>
    </row>
    <row r="566" spans="1:13" x14ac:dyDescent="0.25">
      <c r="A566" s="87">
        <v>45323</v>
      </c>
      <c r="B566" s="86" t="s">
        <v>143</v>
      </c>
      <c r="C566" s="86" t="s">
        <v>147</v>
      </c>
      <c r="D566" s="86" t="s">
        <v>82</v>
      </c>
      <c r="E566" s="86">
        <v>148004291</v>
      </c>
      <c r="F566" s="86" t="s">
        <v>148</v>
      </c>
      <c r="G566" s="86">
        <v>101868</v>
      </c>
      <c r="H566" s="86" t="s">
        <v>214</v>
      </c>
      <c r="I566" s="86">
        <v>2881</v>
      </c>
      <c r="J566" s="86" t="s">
        <v>115</v>
      </c>
      <c r="K566" s="92">
        <v>900</v>
      </c>
      <c r="L566" s="90">
        <v>4.4999999999999998E-2</v>
      </c>
      <c r="M566" s="92">
        <v>40.5</v>
      </c>
    </row>
    <row r="567" spans="1:13" x14ac:dyDescent="0.25">
      <c r="A567" s="87">
        <v>45323</v>
      </c>
      <c r="B567" s="86" t="s">
        <v>143</v>
      </c>
      <c r="C567" s="86" t="s">
        <v>147</v>
      </c>
      <c r="D567" s="86" t="s">
        <v>82</v>
      </c>
      <c r="E567" s="86">
        <v>148023873</v>
      </c>
      <c r="F567" s="86" t="s">
        <v>148</v>
      </c>
      <c r="G567" s="86">
        <v>101868</v>
      </c>
      <c r="H567" s="86" t="s">
        <v>292</v>
      </c>
      <c r="I567" s="86">
        <v>2882</v>
      </c>
      <c r="J567" s="86" t="s">
        <v>115</v>
      </c>
      <c r="K567" s="92">
        <v>1500</v>
      </c>
      <c r="L567" s="90">
        <v>4.4999999999999998E-2</v>
      </c>
      <c r="M567" s="92">
        <v>67.5</v>
      </c>
    </row>
    <row r="568" spans="1:13" x14ac:dyDescent="0.25">
      <c r="A568" s="87">
        <v>45323</v>
      </c>
      <c r="B568" s="86" t="s">
        <v>143</v>
      </c>
      <c r="C568" s="86" t="s">
        <v>147</v>
      </c>
      <c r="D568" s="86" t="s">
        <v>82</v>
      </c>
      <c r="E568" s="86">
        <v>148163571</v>
      </c>
      <c r="F568" s="86" t="s">
        <v>148</v>
      </c>
      <c r="G568" s="86">
        <v>146588</v>
      </c>
      <c r="H568" s="86" t="s">
        <v>133</v>
      </c>
      <c r="I568" s="86">
        <v>2991</v>
      </c>
      <c r="J568" s="86" t="s">
        <v>78</v>
      </c>
      <c r="K568" s="92">
        <v>700</v>
      </c>
      <c r="L568" s="90">
        <v>4.4999999999999998E-2</v>
      </c>
      <c r="M568" s="92">
        <v>31.5</v>
      </c>
    </row>
    <row r="569" spans="1:13" x14ac:dyDescent="0.25">
      <c r="A569" s="87">
        <v>45323</v>
      </c>
      <c r="B569" s="86" t="s">
        <v>143</v>
      </c>
      <c r="C569" s="86" t="s">
        <v>147</v>
      </c>
      <c r="D569" s="86" t="s">
        <v>82</v>
      </c>
      <c r="E569" s="86">
        <v>148195371</v>
      </c>
      <c r="F569" s="86" t="s">
        <v>148</v>
      </c>
      <c r="G569" s="86">
        <v>101868</v>
      </c>
      <c r="H569" s="86" t="s">
        <v>166</v>
      </c>
      <c r="I569" s="86">
        <v>2882</v>
      </c>
      <c r="J569" s="86" t="s">
        <v>115</v>
      </c>
      <c r="K569" s="92">
        <v>3000</v>
      </c>
      <c r="L569" s="90">
        <v>3.85E-2</v>
      </c>
      <c r="M569" s="92">
        <v>115.5</v>
      </c>
    </row>
    <row r="570" spans="1:13" x14ac:dyDescent="0.25">
      <c r="A570" s="87">
        <v>45323</v>
      </c>
      <c r="B570" s="86" t="s">
        <v>143</v>
      </c>
      <c r="C570" s="86" t="s">
        <v>147</v>
      </c>
      <c r="D570" s="86" t="s">
        <v>82</v>
      </c>
      <c r="E570" s="86">
        <v>148231282</v>
      </c>
      <c r="F570" s="86" t="s">
        <v>148</v>
      </c>
      <c r="G570" s="86">
        <v>101868</v>
      </c>
      <c r="H570" s="86" t="s">
        <v>146</v>
      </c>
      <c r="I570" s="86">
        <v>2882</v>
      </c>
      <c r="J570" s="86" t="s">
        <v>115</v>
      </c>
      <c r="K570" s="92">
        <v>4350</v>
      </c>
      <c r="L570" s="90">
        <v>4.4999999999999998E-2</v>
      </c>
      <c r="M570" s="92">
        <v>195.75</v>
      </c>
    </row>
    <row r="571" spans="1:13" x14ac:dyDescent="0.25">
      <c r="A571" s="87">
        <v>45323</v>
      </c>
      <c r="B571" s="86" t="s">
        <v>143</v>
      </c>
      <c r="C571" s="86" t="s">
        <v>147</v>
      </c>
      <c r="D571" s="86" t="s">
        <v>82</v>
      </c>
      <c r="E571" s="86">
        <v>148252566</v>
      </c>
      <c r="F571" s="86" t="s">
        <v>148</v>
      </c>
      <c r="G571" s="86">
        <v>101868</v>
      </c>
      <c r="H571" s="86" t="s">
        <v>292</v>
      </c>
      <c r="I571" s="86">
        <v>2882</v>
      </c>
      <c r="J571" s="86" t="s">
        <v>115</v>
      </c>
      <c r="K571" s="92">
        <v>1900</v>
      </c>
      <c r="L571" s="90">
        <v>4.4999999999999998E-2</v>
      </c>
      <c r="M571" s="92">
        <v>85.5</v>
      </c>
    </row>
    <row r="572" spans="1:13" x14ac:dyDescent="0.25">
      <c r="A572" s="87">
        <v>45323</v>
      </c>
      <c r="B572" s="86" t="s">
        <v>143</v>
      </c>
      <c r="C572" s="86" t="s">
        <v>147</v>
      </c>
      <c r="D572" s="86" t="s">
        <v>82</v>
      </c>
      <c r="E572" s="86">
        <v>148577531</v>
      </c>
      <c r="F572" s="86" t="s">
        <v>148</v>
      </c>
      <c r="G572" s="86">
        <v>146650</v>
      </c>
      <c r="H572" s="86" t="s">
        <v>225</v>
      </c>
      <c r="I572" s="86">
        <v>2991</v>
      </c>
      <c r="J572" s="86" t="s">
        <v>78</v>
      </c>
      <c r="K572" s="92">
        <v>4000</v>
      </c>
      <c r="L572" s="90">
        <v>2.64E-2</v>
      </c>
      <c r="M572" s="92">
        <v>105.6</v>
      </c>
    </row>
    <row r="573" spans="1:13" x14ac:dyDescent="0.25">
      <c r="A573" s="87">
        <v>45323</v>
      </c>
      <c r="B573" s="86" t="s">
        <v>143</v>
      </c>
      <c r="C573" s="86" t="s">
        <v>147</v>
      </c>
      <c r="D573" s="86" t="s">
        <v>82</v>
      </c>
      <c r="E573" s="86">
        <v>148621066</v>
      </c>
      <c r="F573" s="86" t="s">
        <v>148</v>
      </c>
      <c r="G573" s="86">
        <v>101868</v>
      </c>
      <c r="H573" s="86" t="s">
        <v>242</v>
      </c>
      <c r="I573" s="86">
        <v>2881</v>
      </c>
      <c r="J573" s="86" t="s">
        <v>115</v>
      </c>
      <c r="K573" s="92">
        <v>2650</v>
      </c>
      <c r="L573" s="90">
        <v>2.86E-2</v>
      </c>
      <c r="M573" s="92">
        <v>75.790000000000006</v>
      </c>
    </row>
    <row r="574" spans="1:13" x14ac:dyDescent="0.25">
      <c r="A574" s="87">
        <v>45323</v>
      </c>
      <c r="B574" s="86" t="s">
        <v>143</v>
      </c>
      <c r="C574" s="86" t="s">
        <v>147</v>
      </c>
      <c r="D574" s="86" t="s">
        <v>82</v>
      </c>
      <c r="E574" s="86">
        <v>150356752</v>
      </c>
      <c r="F574" s="86" t="s">
        <v>148</v>
      </c>
      <c r="G574" s="86">
        <v>146650</v>
      </c>
      <c r="H574" s="86" t="s">
        <v>133</v>
      </c>
      <c r="I574" s="86">
        <v>2991</v>
      </c>
      <c r="J574" s="86" t="s">
        <v>78</v>
      </c>
      <c r="K574" s="92">
        <v>5000</v>
      </c>
      <c r="L574" s="90">
        <v>4.4999999999999998E-2</v>
      </c>
      <c r="M574" s="92">
        <v>225</v>
      </c>
    </row>
    <row r="575" spans="1:13" x14ac:dyDescent="0.25">
      <c r="A575" s="87">
        <v>45323</v>
      </c>
      <c r="B575" s="86" t="s">
        <v>143</v>
      </c>
      <c r="C575" s="86" t="s">
        <v>147</v>
      </c>
      <c r="D575" s="86" t="s">
        <v>82</v>
      </c>
      <c r="E575" s="86">
        <v>150387084</v>
      </c>
      <c r="F575" s="86" t="s">
        <v>148</v>
      </c>
      <c r="G575" s="86">
        <v>101868</v>
      </c>
      <c r="H575" s="86" t="s">
        <v>146</v>
      </c>
      <c r="I575" s="86">
        <v>2882</v>
      </c>
      <c r="J575" s="86" t="s">
        <v>115</v>
      </c>
      <c r="K575" s="92">
        <v>2600</v>
      </c>
      <c r="L575" s="90">
        <v>4.4999999999999998E-2</v>
      </c>
      <c r="M575" s="92">
        <v>117</v>
      </c>
    </row>
    <row r="576" spans="1:13" x14ac:dyDescent="0.25">
      <c r="A576" s="87">
        <v>45323</v>
      </c>
      <c r="B576" s="86" t="s">
        <v>143</v>
      </c>
      <c r="C576" s="86" t="s">
        <v>147</v>
      </c>
      <c r="D576" s="86" t="s">
        <v>82</v>
      </c>
      <c r="E576" s="86">
        <v>150450750</v>
      </c>
      <c r="F576" s="86" t="s">
        <v>148</v>
      </c>
      <c r="G576" s="86">
        <v>101868</v>
      </c>
      <c r="H576" s="86" t="s">
        <v>146</v>
      </c>
      <c r="I576" s="86">
        <v>2882</v>
      </c>
      <c r="J576" s="86" t="s">
        <v>115</v>
      </c>
      <c r="K576" s="92">
        <v>2300</v>
      </c>
      <c r="L576" s="90">
        <v>4.4999999999999998E-2</v>
      </c>
      <c r="M576" s="92">
        <v>103.5</v>
      </c>
    </row>
    <row r="577" spans="1:13" x14ac:dyDescent="0.25">
      <c r="A577" s="87">
        <v>45323</v>
      </c>
      <c r="B577" s="86" t="s">
        <v>143</v>
      </c>
      <c r="C577" s="86" t="s">
        <v>147</v>
      </c>
      <c r="D577" s="86" t="s">
        <v>82</v>
      </c>
      <c r="E577" s="86">
        <v>150454325</v>
      </c>
      <c r="F577" s="86" t="s">
        <v>148</v>
      </c>
      <c r="G577" s="86">
        <v>101868</v>
      </c>
      <c r="H577" s="86" t="s">
        <v>146</v>
      </c>
      <c r="I577" s="86">
        <v>2882</v>
      </c>
      <c r="J577" s="86" t="s">
        <v>115</v>
      </c>
      <c r="K577" s="92">
        <v>2200</v>
      </c>
      <c r="L577" s="90">
        <v>4.4999999999999998E-2</v>
      </c>
      <c r="M577" s="92">
        <v>99</v>
      </c>
    </row>
    <row r="578" spans="1:13" x14ac:dyDescent="0.25">
      <c r="A578" s="87">
        <v>45323</v>
      </c>
      <c r="B578" s="86" t="s">
        <v>143</v>
      </c>
      <c r="C578" s="86" t="s">
        <v>147</v>
      </c>
      <c r="D578" s="86" t="s">
        <v>82</v>
      </c>
      <c r="E578" s="86">
        <v>150460959</v>
      </c>
      <c r="F578" s="86" t="s">
        <v>148</v>
      </c>
      <c r="G578" s="86">
        <v>101868</v>
      </c>
      <c r="H578" s="86" t="s">
        <v>146</v>
      </c>
      <c r="I578" s="86">
        <v>2882</v>
      </c>
      <c r="J578" s="86" t="s">
        <v>115</v>
      </c>
      <c r="K578" s="92">
        <v>3900</v>
      </c>
      <c r="L578" s="90">
        <v>4.4999999999999998E-2</v>
      </c>
      <c r="M578" s="92">
        <v>175.5</v>
      </c>
    </row>
    <row r="579" spans="1:13" x14ac:dyDescent="0.25">
      <c r="A579" s="87">
        <v>45323</v>
      </c>
      <c r="B579" s="86" t="s">
        <v>143</v>
      </c>
      <c r="C579" s="86" t="s">
        <v>147</v>
      </c>
      <c r="D579" s="86" t="s">
        <v>82</v>
      </c>
      <c r="E579" s="86">
        <v>150461738</v>
      </c>
      <c r="F579" s="86" t="s">
        <v>148</v>
      </c>
      <c r="G579" s="86">
        <v>101868</v>
      </c>
      <c r="H579" s="86" t="s">
        <v>292</v>
      </c>
      <c r="I579" s="86">
        <v>2882</v>
      </c>
      <c r="J579" s="86" t="s">
        <v>115</v>
      </c>
      <c r="K579" s="92">
        <v>1600</v>
      </c>
      <c r="L579" s="90">
        <v>4.4999999999999998E-2</v>
      </c>
      <c r="M579" s="92">
        <v>72</v>
      </c>
    </row>
    <row r="580" spans="1:13" x14ac:dyDescent="0.25">
      <c r="A580" s="87">
        <v>45323</v>
      </c>
      <c r="B580" s="86" t="s">
        <v>143</v>
      </c>
      <c r="C580" s="86" t="s">
        <v>269</v>
      </c>
      <c r="D580" s="86" t="s">
        <v>82</v>
      </c>
      <c r="E580" s="86">
        <v>148634362</v>
      </c>
      <c r="F580" s="86" t="s">
        <v>270</v>
      </c>
      <c r="G580" s="86">
        <v>101868</v>
      </c>
      <c r="H580" s="86" t="s">
        <v>146</v>
      </c>
      <c r="I580" s="86">
        <v>2882</v>
      </c>
      <c r="J580" s="86" t="s">
        <v>115</v>
      </c>
      <c r="K580" s="92">
        <v>2400</v>
      </c>
      <c r="L580" s="90">
        <v>4.4999999999999998E-2</v>
      </c>
      <c r="M580" s="92">
        <v>108</v>
      </c>
    </row>
    <row r="581" spans="1:13" x14ac:dyDescent="0.25">
      <c r="A581" s="87">
        <v>45323</v>
      </c>
      <c r="B581" s="86" t="s">
        <v>143</v>
      </c>
      <c r="C581" s="86" t="s">
        <v>153</v>
      </c>
      <c r="D581" s="86" t="s">
        <v>82</v>
      </c>
      <c r="E581" s="86">
        <v>148024484</v>
      </c>
      <c r="F581" s="86" t="s">
        <v>154</v>
      </c>
      <c r="G581" s="86">
        <v>0</v>
      </c>
      <c r="H581" s="86" t="s">
        <v>216</v>
      </c>
      <c r="I581" s="86">
        <v>2997</v>
      </c>
      <c r="J581" s="86" t="s">
        <v>78</v>
      </c>
      <c r="K581" s="92">
        <v>105363.79</v>
      </c>
      <c r="L581" s="90">
        <v>8.8000000000000005E-3</v>
      </c>
      <c r="M581" s="92">
        <v>927.2</v>
      </c>
    </row>
    <row r="582" spans="1:13" x14ac:dyDescent="0.25">
      <c r="A582" s="87">
        <v>45323</v>
      </c>
      <c r="B582" s="86" t="s">
        <v>143</v>
      </c>
      <c r="C582" s="86" t="s">
        <v>153</v>
      </c>
      <c r="D582" s="86" t="s">
        <v>82</v>
      </c>
      <c r="E582" s="86">
        <v>148090373</v>
      </c>
      <c r="F582" s="86" t="s">
        <v>154</v>
      </c>
      <c r="G582" s="86">
        <v>127162</v>
      </c>
      <c r="H582" s="86" t="s">
        <v>292</v>
      </c>
      <c r="I582" s="86">
        <v>2882</v>
      </c>
      <c r="J582" s="86" t="s">
        <v>115</v>
      </c>
      <c r="K582" s="92">
        <v>1538.5</v>
      </c>
      <c r="L582" s="90">
        <v>3.6000000000000004E-2</v>
      </c>
      <c r="M582" s="92">
        <v>55.39</v>
      </c>
    </row>
    <row r="583" spans="1:13" x14ac:dyDescent="0.25">
      <c r="A583" s="87">
        <v>45323</v>
      </c>
      <c r="B583" s="86" t="s">
        <v>143</v>
      </c>
      <c r="C583" s="86" t="s">
        <v>153</v>
      </c>
      <c r="D583" s="86" t="s">
        <v>82</v>
      </c>
      <c r="E583" s="86">
        <v>148114791</v>
      </c>
      <c r="F583" s="86" t="s">
        <v>154</v>
      </c>
      <c r="G583" s="86">
        <v>0</v>
      </c>
      <c r="H583" s="86" t="s">
        <v>174</v>
      </c>
      <c r="I583" s="86">
        <v>2996</v>
      </c>
      <c r="J583" s="86" t="s">
        <v>78</v>
      </c>
      <c r="K583" s="92">
        <v>800</v>
      </c>
      <c r="L583" s="90">
        <v>3.6000000000000004E-2</v>
      </c>
      <c r="M583" s="92">
        <v>28.8</v>
      </c>
    </row>
    <row r="584" spans="1:13" x14ac:dyDescent="0.25">
      <c r="A584" s="87">
        <v>45323</v>
      </c>
      <c r="B584" s="86" t="s">
        <v>143</v>
      </c>
      <c r="C584" s="86" t="s">
        <v>153</v>
      </c>
      <c r="D584" s="86" t="s">
        <v>82</v>
      </c>
      <c r="E584" s="86">
        <v>149928029</v>
      </c>
      <c r="F584" s="86" t="s">
        <v>154</v>
      </c>
      <c r="G584" s="86">
        <v>1640</v>
      </c>
      <c r="H584" s="86" t="s">
        <v>234</v>
      </c>
      <c r="I584" s="86">
        <v>2882</v>
      </c>
      <c r="J584" s="86" t="s">
        <v>115</v>
      </c>
      <c r="K584" s="92">
        <v>17832</v>
      </c>
      <c r="L584" s="90">
        <v>3.85E-2</v>
      </c>
      <c r="M584" s="92">
        <v>686.53</v>
      </c>
    </row>
    <row r="585" spans="1:13" x14ac:dyDescent="0.25">
      <c r="A585" s="87">
        <v>45323</v>
      </c>
      <c r="B585" s="86" t="s">
        <v>143</v>
      </c>
      <c r="C585" s="86" t="s">
        <v>153</v>
      </c>
      <c r="D585" s="86" t="s">
        <v>82</v>
      </c>
      <c r="E585" s="86">
        <v>994146835</v>
      </c>
      <c r="F585" s="86" t="s">
        <v>154</v>
      </c>
      <c r="G585" s="86">
        <v>1640</v>
      </c>
      <c r="H585" s="86" t="s">
        <v>234</v>
      </c>
      <c r="I585" s="86">
        <v>2891</v>
      </c>
      <c r="J585" s="86" t="s">
        <v>115</v>
      </c>
      <c r="K585" s="92">
        <v>2200</v>
      </c>
      <c r="L585" s="90">
        <v>3.85E-2</v>
      </c>
      <c r="M585" s="92">
        <v>84.7</v>
      </c>
    </row>
    <row r="586" spans="1:13" x14ac:dyDescent="0.25">
      <c r="A586" s="87">
        <v>45323</v>
      </c>
      <c r="B586" s="86" t="s">
        <v>158</v>
      </c>
      <c r="C586" s="86" t="s">
        <v>56</v>
      </c>
      <c r="D586" s="86" t="s">
        <v>82</v>
      </c>
      <c r="E586" s="86">
        <v>147992839</v>
      </c>
      <c r="F586" s="86" t="s">
        <v>102</v>
      </c>
      <c r="G586" s="86">
        <v>156718</v>
      </c>
      <c r="H586" s="86" t="s">
        <v>234</v>
      </c>
      <c r="I586" s="86">
        <v>2882</v>
      </c>
      <c r="J586" s="86" t="s">
        <v>115</v>
      </c>
      <c r="K586" s="92">
        <v>5000</v>
      </c>
      <c r="L586" s="90">
        <v>0.03</v>
      </c>
      <c r="M586" s="92">
        <v>150</v>
      </c>
    </row>
    <row r="587" spans="1:13" x14ac:dyDescent="0.25">
      <c r="A587" s="87">
        <v>45323</v>
      </c>
      <c r="B587" s="86" t="s">
        <v>158</v>
      </c>
      <c r="C587" s="86" t="s">
        <v>56</v>
      </c>
      <c r="D587" s="86" t="s">
        <v>82</v>
      </c>
      <c r="E587" s="86">
        <v>148097238</v>
      </c>
      <c r="F587" s="86" t="s">
        <v>102</v>
      </c>
      <c r="G587" s="86">
        <v>132937</v>
      </c>
      <c r="H587" s="86" t="s">
        <v>166</v>
      </c>
      <c r="I587" s="86">
        <v>2882</v>
      </c>
      <c r="J587" s="86" t="s">
        <v>115</v>
      </c>
      <c r="K587" s="92">
        <v>3500</v>
      </c>
      <c r="L587" s="90">
        <v>0.03</v>
      </c>
      <c r="M587" s="92">
        <v>105</v>
      </c>
    </row>
    <row r="588" spans="1:13" x14ac:dyDescent="0.25">
      <c r="A588" s="87">
        <v>45323</v>
      </c>
      <c r="B588" s="86" t="s">
        <v>158</v>
      </c>
      <c r="C588" s="86" t="s">
        <v>54</v>
      </c>
      <c r="D588" s="86" t="s">
        <v>82</v>
      </c>
      <c r="E588" s="86">
        <v>147133012</v>
      </c>
      <c r="F588" s="86" t="s">
        <v>159</v>
      </c>
      <c r="G588" s="86">
        <v>16838</v>
      </c>
      <c r="H588" s="86" t="s">
        <v>183</v>
      </c>
      <c r="I588" s="86">
        <v>3100</v>
      </c>
      <c r="J588" s="86" t="s">
        <v>78</v>
      </c>
      <c r="K588" s="92">
        <v>937.8</v>
      </c>
      <c r="L588" s="90">
        <v>0</v>
      </c>
      <c r="M588" s="92">
        <v>0</v>
      </c>
    </row>
    <row r="589" spans="1:13" x14ac:dyDescent="0.25">
      <c r="A589" s="87">
        <v>45323</v>
      </c>
      <c r="B589" s="86" t="s">
        <v>158</v>
      </c>
      <c r="C589" s="86" t="s">
        <v>54</v>
      </c>
      <c r="D589" s="86" t="s">
        <v>82</v>
      </c>
      <c r="E589" s="86">
        <v>147770907</v>
      </c>
      <c r="F589" s="86" t="s">
        <v>159</v>
      </c>
      <c r="G589" s="86">
        <v>134204</v>
      </c>
      <c r="H589" s="86" t="s">
        <v>142</v>
      </c>
      <c r="I589" s="86">
        <v>2991</v>
      </c>
      <c r="J589" s="86" t="s">
        <v>78</v>
      </c>
      <c r="K589" s="92">
        <v>5790.38</v>
      </c>
      <c r="L589" s="90">
        <v>7.4000000000000003E-3</v>
      </c>
      <c r="M589" s="92">
        <v>42.85</v>
      </c>
    </row>
    <row r="590" spans="1:13" x14ac:dyDescent="0.25">
      <c r="A590" s="87">
        <v>45323</v>
      </c>
      <c r="B590" s="86" t="s">
        <v>161</v>
      </c>
      <c r="C590" s="86" t="s">
        <v>21</v>
      </c>
      <c r="D590" s="86" t="s">
        <v>82</v>
      </c>
      <c r="E590" s="86">
        <v>147756493</v>
      </c>
      <c r="F590" s="86" t="s">
        <v>80</v>
      </c>
      <c r="G590" s="86">
        <v>1781</v>
      </c>
      <c r="H590" s="86" t="s">
        <v>165</v>
      </c>
      <c r="I590" s="86">
        <v>2882</v>
      </c>
      <c r="J590" s="86" t="s">
        <v>115</v>
      </c>
      <c r="K590" s="92">
        <v>8000</v>
      </c>
      <c r="L590" s="90">
        <v>3.6000000000000004E-2</v>
      </c>
      <c r="M590" s="92">
        <v>288</v>
      </c>
    </row>
    <row r="591" spans="1:13" x14ac:dyDescent="0.25">
      <c r="A591" s="87">
        <v>45323</v>
      </c>
      <c r="B591" s="86" t="s">
        <v>161</v>
      </c>
      <c r="C591" s="86" t="s">
        <v>21</v>
      </c>
      <c r="D591" s="86" t="s">
        <v>82</v>
      </c>
      <c r="E591" s="86">
        <v>148049492</v>
      </c>
      <c r="F591" s="86" t="s">
        <v>80</v>
      </c>
      <c r="G591" s="86">
        <v>1781</v>
      </c>
      <c r="H591" s="86" t="s">
        <v>207</v>
      </c>
      <c r="I591" s="86">
        <v>2881</v>
      </c>
      <c r="J591" s="86" t="s">
        <v>115</v>
      </c>
      <c r="K591" s="92">
        <v>1350</v>
      </c>
      <c r="L591" s="90">
        <v>3.9000000000000003E-3</v>
      </c>
      <c r="M591" s="92">
        <v>5.27</v>
      </c>
    </row>
    <row r="592" spans="1:13" x14ac:dyDescent="0.25">
      <c r="A592" s="87">
        <v>45323</v>
      </c>
      <c r="B592" s="86" t="s">
        <v>161</v>
      </c>
      <c r="C592" s="86" t="s">
        <v>162</v>
      </c>
      <c r="D592" s="86" t="s">
        <v>82</v>
      </c>
      <c r="E592" s="86">
        <v>147791331</v>
      </c>
      <c r="F592" s="86" t="s">
        <v>163</v>
      </c>
      <c r="G592" s="86">
        <v>395315</v>
      </c>
      <c r="H592" s="86" t="s">
        <v>220</v>
      </c>
      <c r="I592" s="86">
        <v>3100</v>
      </c>
      <c r="J592" s="86" t="s">
        <v>78</v>
      </c>
      <c r="K592" s="92">
        <v>1020.7</v>
      </c>
      <c r="L592" s="90">
        <v>0</v>
      </c>
      <c r="M592" s="92">
        <v>0</v>
      </c>
    </row>
    <row r="593" spans="1:13" x14ac:dyDescent="0.25">
      <c r="A593" s="87">
        <v>45323</v>
      </c>
      <c r="B593" s="86" t="s">
        <v>161</v>
      </c>
      <c r="C593" s="86" t="s">
        <v>162</v>
      </c>
      <c r="D593" s="86" t="s">
        <v>82</v>
      </c>
      <c r="E593" s="86">
        <v>148045836</v>
      </c>
      <c r="F593" s="86" t="s">
        <v>163</v>
      </c>
      <c r="G593" s="86">
        <v>1781</v>
      </c>
      <c r="H593" s="86" t="s">
        <v>171</v>
      </c>
      <c r="I593" s="86">
        <v>2881</v>
      </c>
      <c r="J593" s="86" t="s">
        <v>115</v>
      </c>
      <c r="K593" s="92">
        <v>24800</v>
      </c>
      <c r="L593" s="90">
        <v>3.6000000000000004E-2</v>
      </c>
      <c r="M593" s="92">
        <v>892.8</v>
      </c>
    </row>
    <row r="594" spans="1:13" x14ac:dyDescent="0.25">
      <c r="A594" s="87">
        <v>45323</v>
      </c>
      <c r="B594" s="86" t="s">
        <v>161</v>
      </c>
      <c r="C594" s="86" t="s">
        <v>162</v>
      </c>
      <c r="D594" s="86" t="s">
        <v>82</v>
      </c>
      <c r="E594" s="86">
        <v>148320656</v>
      </c>
      <c r="F594" s="86" t="s">
        <v>163</v>
      </c>
      <c r="G594" s="86">
        <v>1781</v>
      </c>
      <c r="H594" s="86" t="s">
        <v>234</v>
      </c>
      <c r="I594" s="86">
        <v>2882</v>
      </c>
      <c r="J594" s="86" t="s">
        <v>115</v>
      </c>
      <c r="K594" s="92">
        <v>15000</v>
      </c>
      <c r="L594" s="90">
        <v>3.6000000000000004E-2</v>
      </c>
      <c r="M594" s="92">
        <v>540</v>
      </c>
    </row>
    <row r="595" spans="1:13" x14ac:dyDescent="0.25">
      <c r="A595" s="87">
        <v>45323</v>
      </c>
      <c r="B595" s="86" t="s">
        <v>161</v>
      </c>
      <c r="C595" s="86" t="s">
        <v>162</v>
      </c>
      <c r="D595" s="86" t="s">
        <v>82</v>
      </c>
      <c r="E595" s="86">
        <v>148477058</v>
      </c>
      <c r="F595" s="86" t="s">
        <v>163</v>
      </c>
      <c r="G595" s="86">
        <v>1781</v>
      </c>
      <c r="H595" s="86" t="s">
        <v>212</v>
      </c>
      <c r="I595" s="86">
        <v>2881</v>
      </c>
      <c r="J595" s="86" t="s">
        <v>115</v>
      </c>
      <c r="K595" s="92">
        <v>9300</v>
      </c>
      <c r="L595" s="90">
        <v>3.6000000000000004E-2</v>
      </c>
      <c r="M595" s="92">
        <v>334.8</v>
      </c>
    </row>
    <row r="596" spans="1:13" x14ac:dyDescent="0.25">
      <c r="A596" s="87">
        <v>45323</v>
      </c>
      <c r="B596" s="86" t="s">
        <v>161</v>
      </c>
      <c r="C596" s="86" t="s">
        <v>162</v>
      </c>
      <c r="D596" s="86" t="s">
        <v>82</v>
      </c>
      <c r="E596" s="86">
        <v>148493672</v>
      </c>
      <c r="F596" s="86" t="s">
        <v>163</v>
      </c>
      <c r="G596" s="86">
        <v>0</v>
      </c>
      <c r="H596" s="86" t="s">
        <v>288</v>
      </c>
      <c r="I596" s="86">
        <v>3100</v>
      </c>
      <c r="J596" s="86" t="s">
        <v>78</v>
      </c>
      <c r="K596" s="92">
        <v>893.48</v>
      </c>
      <c r="L596" s="90">
        <v>0</v>
      </c>
      <c r="M596" s="92">
        <v>0</v>
      </c>
    </row>
    <row r="597" spans="1:13" x14ac:dyDescent="0.25">
      <c r="A597" s="87">
        <v>45323</v>
      </c>
      <c r="B597" s="86" t="s">
        <v>161</v>
      </c>
      <c r="C597" s="86" t="s">
        <v>162</v>
      </c>
      <c r="D597" s="86" t="s">
        <v>82</v>
      </c>
      <c r="E597" s="86">
        <v>148635853</v>
      </c>
      <c r="F597" s="86" t="s">
        <v>163</v>
      </c>
      <c r="G597" s="86">
        <v>1781</v>
      </c>
      <c r="H597" s="86" t="s">
        <v>166</v>
      </c>
      <c r="I597" s="86">
        <v>2881</v>
      </c>
      <c r="J597" s="86" t="s">
        <v>115</v>
      </c>
      <c r="K597" s="92">
        <v>48000</v>
      </c>
      <c r="L597" s="90">
        <v>3.6000000000000004E-2</v>
      </c>
      <c r="M597" s="92">
        <v>1728</v>
      </c>
    </row>
    <row r="598" spans="1:13" x14ac:dyDescent="0.25">
      <c r="A598" s="87">
        <v>45323</v>
      </c>
      <c r="B598" s="86" t="s">
        <v>161</v>
      </c>
      <c r="C598" s="86" t="s">
        <v>162</v>
      </c>
      <c r="D598" s="86" t="s">
        <v>82</v>
      </c>
      <c r="E598" s="86">
        <v>150408746</v>
      </c>
      <c r="F598" s="86" t="s">
        <v>163</v>
      </c>
      <c r="G598" s="86">
        <v>1781</v>
      </c>
      <c r="H598" s="86" t="s">
        <v>165</v>
      </c>
      <c r="I598" s="86">
        <v>2882</v>
      </c>
      <c r="J598" s="86" t="s">
        <v>115</v>
      </c>
      <c r="K598" s="92">
        <v>13900</v>
      </c>
      <c r="L598" s="90">
        <v>3.6000000000000004E-2</v>
      </c>
      <c r="M598" s="92">
        <v>500.4</v>
      </c>
    </row>
    <row r="599" spans="1:13" x14ac:dyDescent="0.25">
      <c r="A599" s="87">
        <v>45323</v>
      </c>
      <c r="B599" s="86" t="s">
        <v>161</v>
      </c>
      <c r="C599" s="86" t="s">
        <v>162</v>
      </c>
      <c r="D599" s="86" t="s">
        <v>82</v>
      </c>
      <c r="E599" s="86">
        <v>150459031</v>
      </c>
      <c r="F599" s="86" t="s">
        <v>163</v>
      </c>
      <c r="G599" s="86">
        <v>1781</v>
      </c>
      <c r="H599" s="86" t="s">
        <v>234</v>
      </c>
      <c r="I599" s="86">
        <v>2882</v>
      </c>
      <c r="J599" s="86" t="s">
        <v>115</v>
      </c>
      <c r="K599" s="92">
        <v>17000</v>
      </c>
      <c r="L599" s="90">
        <v>3.6000000000000004E-2</v>
      </c>
      <c r="M599" s="92">
        <v>612</v>
      </c>
    </row>
    <row r="600" spans="1:13" x14ac:dyDescent="0.25">
      <c r="A600" s="87">
        <v>45323</v>
      </c>
      <c r="B600" s="86" t="s">
        <v>161</v>
      </c>
      <c r="C600" s="86" t="s">
        <v>168</v>
      </c>
      <c r="D600" s="86" t="s">
        <v>82</v>
      </c>
      <c r="E600" s="86">
        <v>147799973</v>
      </c>
      <c r="F600" s="86" t="s">
        <v>169</v>
      </c>
      <c r="G600" s="86">
        <v>1781</v>
      </c>
      <c r="H600" s="86" t="s">
        <v>273</v>
      </c>
      <c r="I600" s="86">
        <v>2881</v>
      </c>
      <c r="J600" s="86" t="s">
        <v>115</v>
      </c>
      <c r="K600" s="92">
        <v>28135.439999999999</v>
      </c>
      <c r="L600" s="90">
        <v>2.86E-2</v>
      </c>
      <c r="M600" s="92">
        <v>804.67</v>
      </c>
    </row>
    <row r="601" spans="1:13" x14ac:dyDescent="0.25">
      <c r="A601" s="87">
        <v>45323</v>
      </c>
      <c r="B601" s="86" t="s">
        <v>161</v>
      </c>
      <c r="C601" s="86" t="s">
        <v>168</v>
      </c>
      <c r="D601" s="86" t="s">
        <v>82</v>
      </c>
      <c r="E601" s="86">
        <v>148263400</v>
      </c>
      <c r="F601" s="86" t="s">
        <v>169</v>
      </c>
      <c r="G601" s="86">
        <v>1781</v>
      </c>
      <c r="H601" s="86" t="s">
        <v>250</v>
      </c>
      <c r="I601" s="86">
        <v>2881</v>
      </c>
      <c r="J601" s="86" t="s">
        <v>115</v>
      </c>
      <c r="K601" s="92">
        <v>12960</v>
      </c>
      <c r="L601" s="90">
        <v>3.6000000000000004E-2</v>
      </c>
      <c r="M601" s="92">
        <v>466.56</v>
      </c>
    </row>
    <row r="602" spans="1:13" x14ac:dyDescent="0.25">
      <c r="A602" s="87">
        <v>45323</v>
      </c>
      <c r="B602" s="86" t="s">
        <v>161</v>
      </c>
      <c r="C602" s="86" t="s">
        <v>168</v>
      </c>
      <c r="D602" s="86" t="s">
        <v>82</v>
      </c>
      <c r="E602" s="86">
        <v>148268281</v>
      </c>
      <c r="F602" s="86" t="s">
        <v>169</v>
      </c>
      <c r="G602" s="86">
        <v>1781</v>
      </c>
      <c r="H602" s="86" t="s">
        <v>165</v>
      </c>
      <c r="I602" s="86">
        <v>2882</v>
      </c>
      <c r="J602" s="86" t="s">
        <v>115</v>
      </c>
      <c r="K602" s="92">
        <v>9000</v>
      </c>
      <c r="L602" s="90">
        <v>3.6000000000000004E-2</v>
      </c>
      <c r="M602" s="92">
        <v>324</v>
      </c>
    </row>
    <row r="603" spans="1:13" x14ac:dyDescent="0.25">
      <c r="A603" s="87">
        <v>45323</v>
      </c>
      <c r="B603" s="86" t="s">
        <v>161</v>
      </c>
      <c r="C603" s="86" t="s">
        <v>168</v>
      </c>
      <c r="D603" s="86" t="s">
        <v>82</v>
      </c>
      <c r="E603" s="86">
        <v>150293072</v>
      </c>
      <c r="F603" s="86" t="s">
        <v>169</v>
      </c>
      <c r="G603" s="86">
        <v>219945</v>
      </c>
      <c r="H603" s="86" t="s">
        <v>292</v>
      </c>
      <c r="I603" s="86">
        <v>2882</v>
      </c>
      <c r="J603" s="86" t="s">
        <v>115</v>
      </c>
      <c r="K603" s="92">
        <v>1030</v>
      </c>
      <c r="L603" s="90">
        <v>3.6000000000000004E-2</v>
      </c>
      <c r="M603" s="92">
        <v>37.08</v>
      </c>
    </row>
    <row r="604" spans="1:13" x14ac:dyDescent="0.25">
      <c r="A604" s="87">
        <v>45323</v>
      </c>
      <c r="B604" s="86" t="s">
        <v>161</v>
      </c>
      <c r="C604" s="86" t="s">
        <v>168</v>
      </c>
      <c r="D604" s="86" t="s">
        <v>82</v>
      </c>
      <c r="E604" s="86">
        <v>150391861</v>
      </c>
      <c r="F604" s="86" t="s">
        <v>169</v>
      </c>
      <c r="G604" s="86">
        <v>1781</v>
      </c>
      <c r="H604" s="86" t="s">
        <v>165</v>
      </c>
      <c r="I604" s="86">
        <v>2882</v>
      </c>
      <c r="J604" s="86" t="s">
        <v>115</v>
      </c>
      <c r="K604" s="92">
        <v>15762.62</v>
      </c>
      <c r="L604" s="90">
        <v>3.6000000000000004E-2</v>
      </c>
      <c r="M604" s="92">
        <v>567.45000000000005</v>
      </c>
    </row>
    <row r="605" spans="1:13" x14ac:dyDescent="0.25">
      <c r="A605" s="87">
        <v>45323</v>
      </c>
      <c r="B605" s="86" t="s">
        <v>161</v>
      </c>
      <c r="C605" s="86" t="s">
        <v>168</v>
      </c>
      <c r="D605" s="86" t="s">
        <v>82</v>
      </c>
      <c r="E605" s="86">
        <v>150398485</v>
      </c>
      <c r="F605" s="86" t="s">
        <v>169</v>
      </c>
      <c r="G605" s="86">
        <v>1781</v>
      </c>
      <c r="H605" s="86" t="s">
        <v>165</v>
      </c>
      <c r="I605" s="86">
        <v>2882</v>
      </c>
      <c r="J605" s="86" t="s">
        <v>115</v>
      </c>
      <c r="K605" s="92">
        <v>10000</v>
      </c>
      <c r="L605" s="90">
        <v>3.6000000000000004E-2</v>
      </c>
      <c r="M605" s="92">
        <v>360</v>
      </c>
    </row>
    <row r="606" spans="1:13" x14ac:dyDescent="0.25">
      <c r="A606" s="87">
        <v>45323</v>
      </c>
      <c r="B606" s="86" t="s">
        <v>161</v>
      </c>
      <c r="C606" s="86" t="s">
        <v>168</v>
      </c>
      <c r="D606" s="86" t="s">
        <v>82</v>
      </c>
      <c r="E606" s="86">
        <v>150405295</v>
      </c>
      <c r="F606" s="86" t="s">
        <v>169</v>
      </c>
      <c r="G606" s="86">
        <v>1781</v>
      </c>
      <c r="H606" s="86" t="s">
        <v>165</v>
      </c>
      <c r="I606" s="86">
        <v>2882</v>
      </c>
      <c r="J606" s="86" t="s">
        <v>115</v>
      </c>
      <c r="K606" s="92">
        <v>8300</v>
      </c>
      <c r="L606" s="90">
        <v>3.6000000000000004E-2</v>
      </c>
      <c r="M606" s="92">
        <v>298.8</v>
      </c>
    </row>
    <row r="607" spans="1:13" x14ac:dyDescent="0.25">
      <c r="A607" s="87">
        <v>45323</v>
      </c>
      <c r="B607" s="86" t="s">
        <v>161</v>
      </c>
      <c r="C607" s="86" t="s">
        <v>168</v>
      </c>
      <c r="D607" s="86" t="s">
        <v>82</v>
      </c>
      <c r="E607" s="86">
        <v>150416135</v>
      </c>
      <c r="F607" s="86" t="s">
        <v>169</v>
      </c>
      <c r="G607" s="86">
        <v>1781</v>
      </c>
      <c r="H607" s="86" t="s">
        <v>165</v>
      </c>
      <c r="I607" s="86">
        <v>2882</v>
      </c>
      <c r="J607" s="86" t="s">
        <v>115</v>
      </c>
      <c r="K607" s="92">
        <v>14380</v>
      </c>
      <c r="L607" s="90">
        <v>3.6000000000000004E-2</v>
      </c>
      <c r="M607" s="92">
        <v>517.67999999999995</v>
      </c>
    </row>
    <row r="608" spans="1:13" x14ac:dyDescent="0.25">
      <c r="A608" s="87">
        <v>45323</v>
      </c>
      <c r="B608" s="86" t="s">
        <v>161</v>
      </c>
      <c r="C608" s="86" t="s">
        <v>168</v>
      </c>
      <c r="D608" s="86" t="s">
        <v>82</v>
      </c>
      <c r="E608" s="86">
        <v>150419764</v>
      </c>
      <c r="F608" s="86" t="s">
        <v>169</v>
      </c>
      <c r="G608" s="86">
        <v>1781</v>
      </c>
      <c r="H608" s="86" t="s">
        <v>165</v>
      </c>
      <c r="I608" s="86">
        <v>2882</v>
      </c>
      <c r="J608" s="86" t="s">
        <v>115</v>
      </c>
      <c r="K608" s="92">
        <v>7217.77</v>
      </c>
      <c r="L608" s="90">
        <v>3.6000000000000004E-2</v>
      </c>
      <c r="M608" s="92">
        <v>259.83999999999997</v>
      </c>
    </row>
    <row r="609" spans="1:13" x14ac:dyDescent="0.25">
      <c r="A609" s="87">
        <v>45323</v>
      </c>
      <c r="B609" s="86" t="s">
        <v>161</v>
      </c>
      <c r="C609" s="86" t="s">
        <v>168</v>
      </c>
      <c r="D609" s="86" t="s">
        <v>82</v>
      </c>
      <c r="E609" s="86">
        <v>150420625</v>
      </c>
      <c r="F609" s="86" t="s">
        <v>169</v>
      </c>
      <c r="G609" s="86">
        <v>1781</v>
      </c>
      <c r="H609" s="86" t="s">
        <v>165</v>
      </c>
      <c r="I609" s="86">
        <v>2882</v>
      </c>
      <c r="J609" s="86" t="s">
        <v>115</v>
      </c>
      <c r="K609" s="92">
        <v>12020.69</v>
      </c>
      <c r="L609" s="90">
        <v>3.6000000000000004E-2</v>
      </c>
      <c r="M609" s="92">
        <v>432.74</v>
      </c>
    </row>
    <row r="610" spans="1:13" x14ac:dyDescent="0.25">
      <c r="A610" s="87">
        <v>45323</v>
      </c>
      <c r="B610" s="86" t="s">
        <v>161</v>
      </c>
      <c r="C610" s="86" t="s">
        <v>168</v>
      </c>
      <c r="D610" s="86" t="s">
        <v>82</v>
      </c>
      <c r="E610" s="86">
        <v>150442966</v>
      </c>
      <c r="F610" s="86" t="s">
        <v>169</v>
      </c>
      <c r="G610" s="86">
        <v>1781</v>
      </c>
      <c r="H610" s="86" t="s">
        <v>234</v>
      </c>
      <c r="I610" s="86">
        <v>2882</v>
      </c>
      <c r="J610" s="86" t="s">
        <v>115</v>
      </c>
      <c r="K610" s="92">
        <v>16750</v>
      </c>
      <c r="L610" s="90">
        <v>3.6000000000000004E-2</v>
      </c>
      <c r="M610" s="92">
        <v>603</v>
      </c>
    </row>
    <row r="611" spans="1:13" x14ac:dyDescent="0.25">
      <c r="A611" s="87">
        <v>45323</v>
      </c>
      <c r="B611" s="86" t="s">
        <v>89</v>
      </c>
      <c r="C611" s="86" t="s">
        <v>61</v>
      </c>
      <c r="D611" s="86" t="s">
        <v>82</v>
      </c>
      <c r="E611" s="86">
        <v>148433524</v>
      </c>
      <c r="F611" s="86" t="s">
        <v>91</v>
      </c>
      <c r="G611" s="86">
        <v>215441</v>
      </c>
      <c r="H611" s="86" t="s">
        <v>256</v>
      </c>
      <c r="I611" s="86">
        <v>2881</v>
      </c>
      <c r="J611" s="86" t="s">
        <v>115</v>
      </c>
      <c r="K611" s="92">
        <v>48955.07</v>
      </c>
      <c r="L611" s="90">
        <v>1.89E-2</v>
      </c>
      <c r="M611" s="92">
        <v>925.25</v>
      </c>
    </row>
    <row r="612" spans="1:13" x14ac:dyDescent="0.25">
      <c r="A612" s="87">
        <v>45323</v>
      </c>
      <c r="B612" s="86" t="s">
        <v>89</v>
      </c>
      <c r="C612" s="86" t="s">
        <v>228</v>
      </c>
      <c r="D612" s="86" t="s">
        <v>135</v>
      </c>
      <c r="E612" s="86">
        <v>147654731</v>
      </c>
      <c r="F612" s="86" t="s">
        <v>93</v>
      </c>
      <c r="G612" s="86">
        <v>1640</v>
      </c>
      <c r="H612" s="86" t="s">
        <v>287</v>
      </c>
      <c r="I612" s="86">
        <v>2881</v>
      </c>
      <c r="J612" s="86" t="s">
        <v>115</v>
      </c>
      <c r="K612" s="92">
        <v>2700</v>
      </c>
      <c r="L612" s="90">
        <v>4.0999999999999995E-3</v>
      </c>
      <c r="M612" s="92">
        <v>11.07</v>
      </c>
    </row>
    <row r="613" spans="1:13" x14ac:dyDescent="0.25">
      <c r="A613" s="87">
        <v>45323</v>
      </c>
      <c r="B613" s="86" t="s">
        <v>89</v>
      </c>
      <c r="C613" s="86" t="s">
        <v>228</v>
      </c>
      <c r="D613" s="86" t="s">
        <v>135</v>
      </c>
      <c r="E613" s="86">
        <v>147982136</v>
      </c>
      <c r="F613" s="86" t="s">
        <v>93</v>
      </c>
      <c r="G613" s="86">
        <v>1640</v>
      </c>
      <c r="H613" s="86" t="s">
        <v>234</v>
      </c>
      <c r="I613" s="86">
        <v>2881</v>
      </c>
      <c r="J613" s="86" t="s">
        <v>115</v>
      </c>
      <c r="K613" s="92">
        <v>2600</v>
      </c>
      <c r="L613" s="90">
        <v>3.3500000000000002E-2</v>
      </c>
      <c r="M613" s="92">
        <v>87.1</v>
      </c>
    </row>
    <row r="614" spans="1:13" x14ac:dyDescent="0.25">
      <c r="A614" s="87">
        <v>45323</v>
      </c>
      <c r="B614" s="86" t="s">
        <v>89</v>
      </c>
      <c r="C614" s="86" t="s">
        <v>62</v>
      </c>
      <c r="D614" s="86" t="s">
        <v>82</v>
      </c>
      <c r="E614" s="86">
        <v>147815132</v>
      </c>
      <c r="F614" s="86" t="s">
        <v>184</v>
      </c>
      <c r="G614" s="86">
        <v>1640</v>
      </c>
      <c r="H614" s="86" t="s">
        <v>252</v>
      </c>
      <c r="I614" s="86">
        <v>2881</v>
      </c>
      <c r="J614" s="86" t="s">
        <v>115</v>
      </c>
      <c r="K614" s="92">
        <v>1700</v>
      </c>
      <c r="L614" s="90">
        <v>0</v>
      </c>
      <c r="M614" s="92">
        <v>0</v>
      </c>
    </row>
    <row r="615" spans="1:13" x14ac:dyDescent="0.25">
      <c r="A615" s="87">
        <v>45323</v>
      </c>
      <c r="B615" s="86" t="s">
        <v>89</v>
      </c>
      <c r="C615" s="86" t="s">
        <v>62</v>
      </c>
      <c r="D615" s="86" t="s">
        <v>82</v>
      </c>
      <c r="E615" s="86">
        <v>148243717</v>
      </c>
      <c r="F615" s="86" t="s">
        <v>184</v>
      </c>
      <c r="G615" s="86">
        <v>1640</v>
      </c>
      <c r="H615" s="86" t="s">
        <v>234</v>
      </c>
      <c r="I615" s="86">
        <v>2881</v>
      </c>
      <c r="J615" s="86" t="s">
        <v>115</v>
      </c>
      <c r="K615" s="92">
        <v>2000</v>
      </c>
      <c r="L615" s="90">
        <v>3.3500000000000002E-2</v>
      </c>
      <c r="M615" s="92">
        <v>67</v>
      </c>
    </row>
    <row r="616" spans="1:13" x14ac:dyDescent="0.25">
      <c r="A616" s="87">
        <v>45323</v>
      </c>
      <c r="B616" s="86" t="s">
        <v>89</v>
      </c>
      <c r="C616" s="86" t="s">
        <v>62</v>
      </c>
      <c r="D616" s="86" t="s">
        <v>82</v>
      </c>
      <c r="E616" s="86">
        <v>994148343</v>
      </c>
      <c r="F616" s="86" t="s">
        <v>184</v>
      </c>
      <c r="G616" s="86">
        <v>0</v>
      </c>
      <c r="H616" s="86" t="s">
        <v>152</v>
      </c>
      <c r="I616" s="86">
        <v>2992</v>
      </c>
      <c r="J616" s="86" t="s">
        <v>78</v>
      </c>
      <c r="K616" s="92">
        <v>3000</v>
      </c>
      <c r="L616" s="90">
        <v>2.2099999999999998E-2</v>
      </c>
      <c r="M616" s="92">
        <v>66.3</v>
      </c>
    </row>
    <row r="617" spans="1:13" x14ac:dyDescent="0.25">
      <c r="A617" s="87">
        <v>45323</v>
      </c>
      <c r="B617" s="86" t="s">
        <v>89</v>
      </c>
      <c r="C617" s="86" t="s">
        <v>68</v>
      </c>
      <c r="D617" s="86" t="s">
        <v>82</v>
      </c>
      <c r="E617" s="86">
        <v>147970586</v>
      </c>
      <c r="F617" s="86" t="s">
        <v>230</v>
      </c>
      <c r="G617" s="86">
        <v>1640</v>
      </c>
      <c r="H617" s="86" t="s">
        <v>234</v>
      </c>
      <c r="I617" s="86">
        <v>2882</v>
      </c>
      <c r="J617" s="86" t="s">
        <v>115</v>
      </c>
      <c r="K617" s="92">
        <v>1100</v>
      </c>
      <c r="L617" s="90">
        <v>3.3500000000000002E-2</v>
      </c>
      <c r="M617" s="92">
        <v>36.85</v>
      </c>
    </row>
    <row r="618" spans="1:13" x14ac:dyDescent="0.25">
      <c r="A618" s="87">
        <v>45323</v>
      </c>
      <c r="B618" s="86" t="s">
        <v>89</v>
      </c>
      <c r="C618" s="86" t="s">
        <v>68</v>
      </c>
      <c r="D618" s="86" t="s">
        <v>82</v>
      </c>
      <c r="E618" s="86">
        <v>147972086</v>
      </c>
      <c r="F618" s="86" t="s">
        <v>186</v>
      </c>
      <c r="G618" s="86">
        <v>1976</v>
      </c>
      <c r="H618" s="86" t="s">
        <v>256</v>
      </c>
      <c r="I618" s="86">
        <v>2881</v>
      </c>
      <c r="J618" s="86" t="s">
        <v>115</v>
      </c>
      <c r="K618" s="92">
        <v>6950</v>
      </c>
      <c r="L618" s="90">
        <v>1.06E-2</v>
      </c>
      <c r="M618" s="92">
        <v>73.67</v>
      </c>
    </row>
    <row r="619" spans="1:13" x14ac:dyDescent="0.25">
      <c r="A619" s="87">
        <v>45323</v>
      </c>
      <c r="B619" s="86" t="s">
        <v>89</v>
      </c>
      <c r="C619" s="86" t="s">
        <v>68</v>
      </c>
      <c r="D619" s="86" t="s">
        <v>82</v>
      </c>
      <c r="E619" s="86">
        <v>147979655</v>
      </c>
      <c r="F619" s="86" t="s">
        <v>230</v>
      </c>
      <c r="G619" s="86">
        <v>137478</v>
      </c>
      <c r="H619" s="86" t="s">
        <v>137</v>
      </c>
      <c r="I619" s="86">
        <v>3100</v>
      </c>
      <c r="J619" s="86" t="s">
        <v>78</v>
      </c>
      <c r="K619" s="92">
        <v>636.28</v>
      </c>
      <c r="L619" s="90">
        <v>0</v>
      </c>
      <c r="M619" s="92">
        <v>0</v>
      </c>
    </row>
    <row r="620" spans="1:13" x14ac:dyDescent="0.25">
      <c r="A620" s="87">
        <v>45323</v>
      </c>
      <c r="B620" s="86" t="s">
        <v>89</v>
      </c>
      <c r="C620" s="86" t="s">
        <v>68</v>
      </c>
      <c r="D620" s="86" t="s">
        <v>82</v>
      </c>
      <c r="E620" s="86">
        <v>147980003</v>
      </c>
      <c r="F620" s="86" t="s">
        <v>230</v>
      </c>
      <c r="G620" s="86">
        <v>137478</v>
      </c>
      <c r="H620" s="86" t="s">
        <v>137</v>
      </c>
      <c r="I620" s="86">
        <v>3100</v>
      </c>
      <c r="J620" s="86" t="s">
        <v>78</v>
      </c>
      <c r="K620" s="92">
        <v>571.73</v>
      </c>
      <c r="L620" s="90">
        <v>0</v>
      </c>
      <c r="M620" s="92">
        <v>0</v>
      </c>
    </row>
    <row r="621" spans="1:13" x14ac:dyDescent="0.25">
      <c r="A621" s="87">
        <v>45323</v>
      </c>
      <c r="B621" s="86" t="s">
        <v>89</v>
      </c>
      <c r="C621" s="86" t="s">
        <v>189</v>
      </c>
      <c r="D621" s="86" t="s">
        <v>82</v>
      </c>
      <c r="E621" s="86">
        <v>149902136</v>
      </c>
      <c r="F621" s="86" t="s">
        <v>190</v>
      </c>
      <c r="G621" s="86">
        <v>1640</v>
      </c>
      <c r="H621" s="86" t="s">
        <v>234</v>
      </c>
      <c r="I621" s="86">
        <v>2881</v>
      </c>
      <c r="J621" s="86" t="s">
        <v>115</v>
      </c>
      <c r="K621" s="92">
        <v>10000</v>
      </c>
      <c r="L621" s="90">
        <v>3.3500000000000002E-2</v>
      </c>
      <c r="M621" s="92">
        <v>335</v>
      </c>
    </row>
    <row r="622" spans="1:13" x14ac:dyDescent="0.25">
      <c r="A622" s="87">
        <v>45323</v>
      </c>
      <c r="B622" s="86" t="s">
        <v>89</v>
      </c>
      <c r="C622" s="86" t="s">
        <v>192</v>
      </c>
      <c r="D622" s="86" t="s">
        <v>72</v>
      </c>
      <c r="E622" s="86">
        <v>994111173</v>
      </c>
      <c r="F622" s="86" t="s">
        <v>193</v>
      </c>
      <c r="G622" s="86">
        <v>1640</v>
      </c>
      <c r="H622" s="86" t="s">
        <v>234</v>
      </c>
      <c r="I622" s="86">
        <v>2880</v>
      </c>
      <c r="J622" s="86" t="s">
        <v>115</v>
      </c>
      <c r="K622" s="92">
        <v>6000</v>
      </c>
      <c r="L622" s="90">
        <v>0</v>
      </c>
      <c r="M622" s="86"/>
    </row>
    <row r="623" spans="1:13" x14ac:dyDescent="0.25">
      <c r="A623" s="87">
        <v>45323</v>
      </c>
      <c r="B623" s="86" t="s">
        <v>89</v>
      </c>
      <c r="C623" s="86" t="s">
        <v>192</v>
      </c>
      <c r="D623" s="86" t="s">
        <v>72</v>
      </c>
      <c r="E623" s="86">
        <v>994130985</v>
      </c>
      <c r="F623" s="86" t="s">
        <v>193</v>
      </c>
      <c r="G623" s="86">
        <v>1640</v>
      </c>
      <c r="H623" s="86" t="s">
        <v>234</v>
      </c>
      <c r="I623" s="86">
        <v>2880</v>
      </c>
      <c r="J623" s="86" t="s">
        <v>115</v>
      </c>
      <c r="K623" s="92">
        <v>10000</v>
      </c>
      <c r="L623" s="90">
        <v>0</v>
      </c>
      <c r="M623" s="86"/>
    </row>
    <row r="624" spans="1:13" x14ac:dyDescent="0.25">
      <c r="A624" s="87">
        <v>45323</v>
      </c>
      <c r="B624" s="86" t="s">
        <v>89</v>
      </c>
      <c r="C624" s="86" t="s">
        <v>192</v>
      </c>
      <c r="D624" s="86" t="s">
        <v>72</v>
      </c>
      <c r="E624" s="86">
        <v>994145436</v>
      </c>
      <c r="F624" s="86" t="s">
        <v>193</v>
      </c>
      <c r="G624" s="86">
        <v>1640</v>
      </c>
      <c r="H624" s="86" t="s">
        <v>234</v>
      </c>
      <c r="I624" s="86">
        <v>2880</v>
      </c>
      <c r="J624" s="86" t="s">
        <v>115</v>
      </c>
      <c r="K624" s="92">
        <v>2100</v>
      </c>
      <c r="L624" s="90">
        <v>0</v>
      </c>
      <c r="M624" s="86"/>
    </row>
    <row r="625" spans="1:13" x14ac:dyDescent="0.25">
      <c r="A625" s="87">
        <v>45323</v>
      </c>
      <c r="B625" s="86" t="s">
        <v>89</v>
      </c>
      <c r="C625" s="86" t="s">
        <v>194</v>
      </c>
      <c r="D625" s="86" t="s">
        <v>82</v>
      </c>
      <c r="E625" s="86">
        <v>147581489</v>
      </c>
      <c r="F625" s="86" t="s">
        <v>195</v>
      </c>
      <c r="G625" s="86">
        <v>1640</v>
      </c>
      <c r="H625" s="86" t="s">
        <v>202</v>
      </c>
      <c r="I625" s="86">
        <v>2882</v>
      </c>
      <c r="J625" s="86" t="s">
        <v>115</v>
      </c>
      <c r="K625" s="92">
        <v>4000</v>
      </c>
      <c r="L625" s="90">
        <v>3.3500000000000002E-2</v>
      </c>
      <c r="M625" s="92">
        <v>134</v>
      </c>
    </row>
    <row r="626" spans="1:13" x14ac:dyDescent="0.25">
      <c r="A626" s="87">
        <v>45323</v>
      </c>
      <c r="B626" s="86" t="s">
        <v>89</v>
      </c>
      <c r="C626" s="86" t="s">
        <v>200</v>
      </c>
      <c r="D626" s="86" t="s">
        <v>82</v>
      </c>
      <c r="E626" s="86">
        <v>147876086</v>
      </c>
      <c r="F626" s="86" t="s">
        <v>201</v>
      </c>
      <c r="G626" s="86">
        <v>314326</v>
      </c>
      <c r="H626" s="86" t="s">
        <v>183</v>
      </c>
      <c r="I626" s="86">
        <v>3100</v>
      </c>
      <c r="J626" s="86" t="s">
        <v>78</v>
      </c>
      <c r="K626" s="92">
        <v>2786.74</v>
      </c>
      <c r="L626" s="90">
        <v>0</v>
      </c>
      <c r="M626" s="92">
        <v>0</v>
      </c>
    </row>
    <row r="627" spans="1:13" x14ac:dyDescent="0.25">
      <c r="A627" s="87">
        <v>45323</v>
      </c>
      <c r="B627" s="86" t="s">
        <v>89</v>
      </c>
      <c r="C627" s="86" t="s">
        <v>200</v>
      </c>
      <c r="D627" s="86" t="s">
        <v>82</v>
      </c>
      <c r="E627" s="86">
        <v>147880896</v>
      </c>
      <c r="F627" s="86" t="s">
        <v>201</v>
      </c>
      <c r="G627" s="86">
        <v>314326</v>
      </c>
      <c r="H627" s="86" t="s">
        <v>183</v>
      </c>
      <c r="I627" s="86">
        <v>3100</v>
      </c>
      <c r="J627" s="86" t="s">
        <v>78</v>
      </c>
      <c r="K627" s="92">
        <v>2194.66</v>
      </c>
      <c r="L627" s="90">
        <v>0</v>
      </c>
      <c r="M627" s="92">
        <v>0</v>
      </c>
    </row>
    <row r="628" spans="1:13" x14ac:dyDescent="0.25">
      <c r="A628" s="87">
        <v>45323</v>
      </c>
      <c r="B628" s="86" t="s">
        <v>89</v>
      </c>
      <c r="C628" s="86" t="s">
        <v>200</v>
      </c>
      <c r="D628" s="86" t="s">
        <v>82</v>
      </c>
      <c r="E628" s="86">
        <v>148484408</v>
      </c>
      <c r="F628" s="86" t="s">
        <v>201</v>
      </c>
      <c r="G628" s="86">
        <v>1640</v>
      </c>
      <c r="H628" s="86" t="s">
        <v>252</v>
      </c>
      <c r="I628" s="86">
        <v>2887</v>
      </c>
      <c r="J628" s="86" t="s">
        <v>113</v>
      </c>
      <c r="K628" s="92">
        <v>22187.51</v>
      </c>
      <c r="L628" s="90">
        <v>0</v>
      </c>
      <c r="M628" s="92">
        <v>0</v>
      </c>
    </row>
    <row r="629" spans="1:13" x14ac:dyDescent="0.25">
      <c r="A629" s="87">
        <v>45323</v>
      </c>
      <c r="B629" s="86" t="s">
        <v>89</v>
      </c>
      <c r="C629" s="86" t="s">
        <v>200</v>
      </c>
      <c r="D629" s="86" t="s">
        <v>82</v>
      </c>
      <c r="E629" s="86">
        <v>148488594</v>
      </c>
      <c r="F629" s="86" t="s">
        <v>201</v>
      </c>
      <c r="G629" s="86">
        <v>1640</v>
      </c>
      <c r="H629" s="86" t="s">
        <v>234</v>
      </c>
      <c r="I629" s="86">
        <v>2887</v>
      </c>
      <c r="J629" s="86" t="s">
        <v>113</v>
      </c>
      <c r="K629" s="92">
        <v>1450.02</v>
      </c>
      <c r="L629" s="90">
        <v>3.3500000000000002E-2</v>
      </c>
      <c r="M629" s="92">
        <v>48.58</v>
      </c>
    </row>
    <row r="630" spans="1:13" x14ac:dyDescent="0.25">
      <c r="A630" s="87">
        <v>45323</v>
      </c>
      <c r="B630" s="86" t="s">
        <v>89</v>
      </c>
      <c r="C630" s="86" t="s">
        <v>200</v>
      </c>
      <c r="D630" s="86" t="s">
        <v>82</v>
      </c>
      <c r="E630" s="86">
        <v>148493265</v>
      </c>
      <c r="F630" s="86" t="s">
        <v>201</v>
      </c>
      <c r="G630" s="86">
        <v>1640</v>
      </c>
      <c r="H630" s="86" t="s">
        <v>252</v>
      </c>
      <c r="I630" s="86">
        <v>2887</v>
      </c>
      <c r="J630" s="86" t="s">
        <v>113</v>
      </c>
      <c r="K630" s="92">
        <v>4828.28</v>
      </c>
      <c r="L630" s="90">
        <v>0</v>
      </c>
      <c r="M630" s="92">
        <v>0</v>
      </c>
    </row>
    <row r="631" spans="1:13" x14ac:dyDescent="0.25">
      <c r="A631" s="87">
        <v>45323</v>
      </c>
      <c r="B631" s="86" t="s">
        <v>89</v>
      </c>
      <c r="C631" s="86" t="s">
        <v>200</v>
      </c>
      <c r="D631" s="86" t="s">
        <v>82</v>
      </c>
      <c r="E631" s="86">
        <v>148612911</v>
      </c>
      <c r="F631" s="86" t="s">
        <v>201</v>
      </c>
      <c r="G631" s="86">
        <v>1640</v>
      </c>
      <c r="H631" s="86" t="s">
        <v>234</v>
      </c>
      <c r="I631" s="86">
        <v>2881</v>
      </c>
      <c r="J631" s="86" t="s">
        <v>115</v>
      </c>
      <c r="K631" s="92">
        <v>3000</v>
      </c>
      <c r="L631" s="90">
        <v>3.3500000000000002E-2</v>
      </c>
      <c r="M631" s="92">
        <v>100.5</v>
      </c>
    </row>
    <row r="632" spans="1:13" x14ac:dyDescent="0.25">
      <c r="A632" s="87">
        <v>45323</v>
      </c>
      <c r="B632" s="86" t="s">
        <v>89</v>
      </c>
      <c r="C632" s="86" t="s">
        <v>18</v>
      </c>
      <c r="D632" s="86" t="s">
        <v>82</v>
      </c>
      <c r="E632" s="86">
        <v>147540122</v>
      </c>
      <c r="F632" s="86" t="s">
        <v>92</v>
      </c>
      <c r="G632" s="86">
        <v>1640</v>
      </c>
      <c r="H632" s="86" t="s">
        <v>234</v>
      </c>
      <c r="I632" s="86">
        <v>2882</v>
      </c>
      <c r="J632" s="86" t="s">
        <v>115</v>
      </c>
      <c r="K632" s="92">
        <v>800</v>
      </c>
      <c r="L632" s="90">
        <v>2.1600000000000001E-2</v>
      </c>
      <c r="M632" s="92">
        <v>17.28</v>
      </c>
    </row>
    <row r="633" spans="1:13" x14ac:dyDescent="0.25">
      <c r="A633" s="87">
        <v>45323</v>
      </c>
      <c r="B633" s="86" t="s">
        <v>89</v>
      </c>
      <c r="C633" s="86" t="s">
        <v>18</v>
      </c>
      <c r="D633" s="86" t="s">
        <v>82</v>
      </c>
      <c r="E633" s="86">
        <v>994156367</v>
      </c>
      <c r="F633" s="86" t="s">
        <v>92</v>
      </c>
      <c r="G633" s="86">
        <v>0</v>
      </c>
      <c r="H633" s="86" t="s">
        <v>226</v>
      </c>
      <c r="I633" s="86">
        <v>2992</v>
      </c>
      <c r="J633" s="86" t="s">
        <v>78</v>
      </c>
      <c r="K633" s="92">
        <v>3000</v>
      </c>
      <c r="L633" s="90">
        <v>0.03</v>
      </c>
      <c r="M633" s="92">
        <v>90</v>
      </c>
    </row>
    <row r="634" spans="1:13" x14ac:dyDescent="0.25">
      <c r="A634" s="87">
        <v>45323</v>
      </c>
      <c r="B634" s="86" t="s">
        <v>89</v>
      </c>
      <c r="C634" s="86" t="s">
        <v>19</v>
      </c>
      <c r="D634" s="86" t="s">
        <v>82</v>
      </c>
      <c r="E634" s="86">
        <v>147982221</v>
      </c>
      <c r="F634" s="86" t="s">
        <v>90</v>
      </c>
      <c r="G634" s="86">
        <v>1640</v>
      </c>
      <c r="H634" s="86" t="s">
        <v>234</v>
      </c>
      <c r="I634" s="86">
        <v>2881</v>
      </c>
      <c r="J634" s="86" t="s">
        <v>115</v>
      </c>
      <c r="K634" s="92">
        <v>2300</v>
      </c>
      <c r="L634" s="90">
        <v>3.3500000000000002E-2</v>
      </c>
      <c r="M634" s="92">
        <v>77.05</v>
      </c>
    </row>
    <row r="635" spans="1:13" x14ac:dyDescent="0.25">
      <c r="A635" s="87">
        <v>45323</v>
      </c>
      <c r="B635" s="86" t="s">
        <v>89</v>
      </c>
      <c r="C635" s="86" t="s">
        <v>19</v>
      </c>
      <c r="D635" s="86" t="s">
        <v>82</v>
      </c>
      <c r="E635" s="86">
        <v>148468204</v>
      </c>
      <c r="F635" s="86" t="s">
        <v>90</v>
      </c>
      <c r="G635" s="86">
        <v>218625</v>
      </c>
      <c r="H635" s="86" t="s">
        <v>234</v>
      </c>
      <c r="I635" s="86">
        <v>2881</v>
      </c>
      <c r="J635" s="86" t="s">
        <v>115</v>
      </c>
      <c r="K635" s="92">
        <v>5000</v>
      </c>
      <c r="L635" s="90">
        <v>0.03</v>
      </c>
      <c r="M635" s="92">
        <v>150</v>
      </c>
    </row>
    <row r="636" spans="1:13" x14ac:dyDescent="0.25">
      <c r="A636" s="87">
        <v>45323</v>
      </c>
      <c r="B636" s="86" t="s">
        <v>89</v>
      </c>
      <c r="C636" s="86" t="s">
        <v>20</v>
      </c>
      <c r="D636" s="86" t="s">
        <v>82</v>
      </c>
      <c r="E636" s="86">
        <v>147571572</v>
      </c>
      <c r="F636" s="86" t="s">
        <v>88</v>
      </c>
      <c r="G636" s="86">
        <v>1640</v>
      </c>
      <c r="H636" s="86" t="s">
        <v>202</v>
      </c>
      <c r="I636" s="86">
        <v>2882</v>
      </c>
      <c r="J636" s="86" t="s">
        <v>115</v>
      </c>
      <c r="K636" s="92">
        <v>20900</v>
      </c>
      <c r="L636" s="90">
        <v>3.3500000000000002E-2</v>
      </c>
      <c r="M636" s="92">
        <v>700.15</v>
      </c>
    </row>
    <row r="637" spans="1:13" x14ac:dyDescent="0.25">
      <c r="A637" s="87">
        <v>45323</v>
      </c>
      <c r="B637" s="86" t="s">
        <v>89</v>
      </c>
      <c r="C637" s="86" t="s">
        <v>20</v>
      </c>
      <c r="D637" s="86" t="s">
        <v>82</v>
      </c>
      <c r="E637" s="86">
        <v>147703209</v>
      </c>
      <c r="F637" s="86" t="s">
        <v>88</v>
      </c>
      <c r="G637" s="86">
        <v>1640</v>
      </c>
      <c r="H637" s="86" t="s">
        <v>234</v>
      </c>
      <c r="I637" s="86">
        <v>2881</v>
      </c>
      <c r="J637" s="86" t="s">
        <v>115</v>
      </c>
      <c r="K637" s="92">
        <v>1150</v>
      </c>
      <c r="L637" s="90">
        <v>3.3500000000000002E-2</v>
      </c>
      <c r="M637" s="92">
        <v>38.53</v>
      </c>
    </row>
    <row r="638" spans="1:13" x14ac:dyDescent="0.25">
      <c r="A638" s="87">
        <v>45323</v>
      </c>
      <c r="B638" s="86" t="s">
        <v>89</v>
      </c>
      <c r="C638" s="86" t="s">
        <v>20</v>
      </c>
      <c r="D638" s="86" t="s">
        <v>82</v>
      </c>
      <c r="E638" s="86">
        <v>147712975</v>
      </c>
      <c r="F638" s="86" t="s">
        <v>88</v>
      </c>
      <c r="G638" s="86">
        <v>0</v>
      </c>
      <c r="H638" s="86" t="s">
        <v>288</v>
      </c>
      <c r="I638" s="86">
        <v>3100</v>
      </c>
      <c r="J638" s="86" t="s">
        <v>78</v>
      </c>
      <c r="K638" s="92">
        <v>926.3</v>
      </c>
      <c r="L638" s="90">
        <v>0</v>
      </c>
      <c r="M638" s="92">
        <v>0</v>
      </c>
    </row>
    <row r="639" spans="1:13" x14ac:dyDescent="0.25">
      <c r="A639" s="87">
        <v>45323</v>
      </c>
      <c r="B639" s="86" t="s">
        <v>89</v>
      </c>
      <c r="C639" s="86" t="s">
        <v>20</v>
      </c>
      <c r="D639" s="86" t="s">
        <v>82</v>
      </c>
      <c r="E639" s="86">
        <v>147723982</v>
      </c>
      <c r="F639" s="86" t="s">
        <v>88</v>
      </c>
      <c r="G639" s="86">
        <v>137478</v>
      </c>
      <c r="H639" s="86" t="s">
        <v>137</v>
      </c>
      <c r="I639" s="86">
        <v>3100</v>
      </c>
      <c r="J639" s="86" t="s">
        <v>78</v>
      </c>
      <c r="K639" s="92">
        <v>397.64</v>
      </c>
      <c r="L639" s="90">
        <v>0</v>
      </c>
      <c r="M639" s="92">
        <v>0</v>
      </c>
    </row>
    <row r="640" spans="1:13" x14ac:dyDescent="0.25">
      <c r="A640" s="87">
        <v>45323</v>
      </c>
      <c r="B640" s="86" t="s">
        <v>89</v>
      </c>
      <c r="C640" s="86" t="s">
        <v>20</v>
      </c>
      <c r="D640" s="86" t="s">
        <v>82</v>
      </c>
      <c r="E640" s="86">
        <v>147794189</v>
      </c>
      <c r="F640" s="86" t="s">
        <v>88</v>
      </c>
      <c r="G640" s="86">
        <v>218982</v>
      </c>
      <c r="H640" s="86" t="s">
        <v>260</v>
      </c>
      <c r="I640" s="86">
        <v>2882</v>
      </c>
      <c r="J640" s="86" t="s">
        <v>115</v>
      </c>
      <c r="K640" s="92">
        <v>10000</v>
      </c>
      <c r="L640" s="90">
        <v>1.89E-2</v>
      </c>
      <c r="M640" s="92">
        <v>189</v>
      </c>
    </row>
    <row r="641" spans="1:13" x14ac:dyDescent="0.25">
      <c r="A641" s="87">
        <v>45323</v>
      </c>
      <c r="B641" s="86" t="s">
        <v>89</v>
      </c>
      <c r="C641" s="86" t="s">
        <v>20</v>
      </c>
      <c r="D641" s="86" t="s">
        <v>82</v>
      </c>
      <c r="E641" s="86">
        <v>147967424</v>
      </c>
      <c r="F641" s="86" t="s">
        <v>88</v>
      </c>
      <c r="G641" s="86">
        <v>221336</v>
      </c>
      <c r="H641" s="86" t="s">
        <v>279</v>
      </c>
      <c r="I641" s="86">
        <v>2991</v>
      </c>
      <c r="J641" s="86" t="s">
        <v>78</v>
      </c>
      <c r="K641" s="92">
        <v>6000</v>
      </c>
      <c r="L641" s="90">
        <v>7.4000000000000003E-3</v>
      </c>
      <c r="M641" s="92">
        <v>44.4</v>
      </c>
    </row>
    <row r="642" spans="1:13" x14ac:dyDescent="0.25">
      <c r="A642" s="87">
        <v>45323</v>
      </c>
      <c r="B642" s="86" t="s">
        <v>89</v>
      </c>
      <c r="C642" s="86" t="s">
        <v>20</v>
      </c>
      <c r="D642" s="86" t="s">
        <v>82</v>
      </c>
      <c r="E642" s="86">
        <v>148148596</v>
      </c>
      <c r="F642" s="86" t="s">
        <v>88</v>
      </c>
      <c r="G642" s="86">
        <v>1640</v>
      </c>
      <c r="H642" s="86" t="s">
        <v>263</v>
      </c>
      <c r="I642" s="86">
        <v>2881</v>
      </c>
      <c r="J642" s="86" t="s">
        <v>115</v>
      </c>
      <c r="K642" s="92">
        <v>1600</v>
      </c>
      <c r="L642" s="90">
        <v>3.3500000000000002E-2</v>
      </c>
      <c r="M642" s="92">
        <v>53.6</v>
      </c>
    </row>
    <row r="643" spans="1:13" x14ac:dyDescent="0.25">
      <c r="A643" s="87">
        <v>45323</v>
      </c>
      <c r="B643" s="86" t="s">
        <v>89</v>
      </c>
      <c r="C643" s="86" t="s">
        <v>20</v>
      </c>
      <c r="D643" s="86" t="s">
        <v>82</v>
      </c>
      <c r="E643" s="86">
        <v>148350055</v>
      </c>
      <c r="F643" s="86" t="s">
        <v>88</v>
      </c>
      <c r="G643" s="86">
        <v>1640</v>
      </c>
      <c r="H643" s="86" t="s">
        <v>273</v>
      </c>
      <c r="I643" s="86">
        <v>2881</v>
      </c>
      <c r="J643" s="86" t="s">
        <v>115</v>
      </c>
      <c r="K643" s="92">
        <v>3500</v>
      </c>
      <c r="L643" s="90">
        <v>3.3500000000000002E-2</v>
      </c>
      <c r="M643" s="92">
        <v>117.25</v>
      </c>
    </row>
    <row r="644" spans="1:13" x14ac:dyDescent="0.25">
      <c r="A644" s="87">
        <v>45323</v>
      </c>
      <c r="B644" s="86" t="s">
        <v>89</v>
      </c>
      <c r="C644" s="86" t="s">
        <v>20</v>
      </c>
      <c r="D644" s="86" t="s">
        <v>82</v>
      </c>
      <c r="E644" s="86">
        <v>148385659</v>
      </c>
      <c r="F644" s="86" t="s">
        <v>88</v>
      </c>
      <c r="G644" s="86">
        <v>1640</v>
      </c>
      <c r="H644" s="86" t="s">
        <v>202</v>
      </c>
      <c r="I644" s="86">
        <v>2881</v>
      </c>
      <c r="J644" s="86" t="s">
        <v>115</v>
      </c>
      <c r="K644" s="92">
        <v>3950</v>
      </c>
      <c r="L644" s="90">
        <v>3.3500000000000002E-2</v>
      </c>
      <c r="M644" s="92">
        <v>132.33000000000001</v>
      </c>
    </row>
    <row r="645" spans="1:13" x14ac:dyDescent="0.25">
      <c r="A645" s="87">
        <v>45323</v>
      </c>
      <c r="B645" s="86" t="s">
        <v>211</v>
      </c>
      <c r="C645" s="86" t="s">
        <v>55</v>
      </c>
      <c r="D645" s="86" t="s">
        <v>82</v>
      </c>
      <c r="E645" s="86">
        <v>148028528</v>
      </c>
      <c r="F645" s="86" t="s">
        <v>98</v>
      </c>
      <c r="G645" s="86">
        <v>156718</v>
      </c>
      <c r="H645" s="86" t="s">
        <v>202</v>
      </c>
      <c r="I645" s="86">
        <v>2881</v>
      </c>
      <c r="J645" s="86" t="s">
        <v>115</v>
      </c>
      <c r="K645" s="92">
        <v>3000</v>
      </c>
      <c r="L645" s="90">
        <v>2.3900000000000001E-2</v>
      </c>
      <c r="M645" s="92">
        <v>71.7</v>
      </c>
    </row>
    <row r="646" spans="1:13" x14ac:dyDescent="0.25">
      <c r="A646" s="87">
        <v>45323</v>
      </c>
      <c r="B646" s="86" t="s">
        <v>211</v>
      </c>
      <c r="C646" s="86" t="s">
        <v>66</v>
      </c>
      <c r="D646" s="86" t="s">
        <v>82</v>
      </c>
      <c r="E646" s="86">
        <v>147789689</v>
      </c>
      <c r="F646" s="86" t="s">
        <v>99</v>
      </c>
      <c r="G646" s="86">
        <v>1640</v>
      </c>
      <c r="H646" s="86" t="s">
        <v>202</v>
      </c>
      <c r="I646" s="86">
        <v>2882</v>
      </c>
      <c r="J646" s="86" t="s">
        <v>115</v>
      </c>
      <c r="K646" s="92">
        <v>20800</v>
      </c>
      <c r="L646" s="90">
        <v>3.3500000000000002E-2</v>
      </c>
      <c r="M646" s="92">
        <v>696.8</v>
      </c>
    </row>
    <row r="647" spans="1:13" x14ac:dyDescent="0.25">
      <c r="A647" s="87">
        <v>45323</v>
      </c>
      <c r="B647" s="86" t="s">
        <v>211</v>
      </c>
      <c r="C647" s="86" t="s">
        <v>66</v>
      </c>
      <c r="D647" s="86" t="s">
        <v>82</v>
      </c>
      <c r="E647" s="86">
        <v>147799846</v>
      </c>
      <c r="F647" s="86" t="s">
        <v>99</v>
      </c>
      <c r="G647" s="86">
        <v>97565</v>
      </c>
      <c r="H647" s="86" t="s">
        <v>302</v>
      </c>
      <c r="I647" s="86">
        <v>2881</v>
      </c>
      <c r="J647" s="86" t="s">
        <v>115</v>
      </c>
      <c r="K647" s="92">
        <v>2500</v>
      </c>
      <c r="L647" s="90">
        <v>0.03</v>
      </c>
      <c r="M647" s="92">
        <v>75</v>
      </c>
    </row>
    <row r="648" spans="1:13" x14ac:dyDescent="0.25">
      <c r="A648" s="87">
        <v>45323</v>
      </c>
      <c r="B648" s="86" t="s">
        <v>211</v>
      </c>
      <c r="C648" s="86" t="s">
        <v>66</v>
      </c>
      <c r="D648" s="86" t="s">
        <v>82</v>
      </c>
      <c r="E648" s="86">
        <v>147969737</v>
      </c>
      <c r="F648" s="86" t="s">
        <v>99</v>
      </c>
      <c r="G648" s="86">
        <v>336790</v>
      </c>
      <c r="H648" s="86" t="s">
        <v>133</v>
      </c>
      <c r="I648" s="86">
        <v>2991</v>
      </c>
      <c r="J648" s="86" t="s">
        <v>78</v>
      </c>
      <c r="K648" s="92">
        <v>5000</v>
      </c>
      <c r="L648" s="90">
        <v>0.03</v>
      </c>
      <c r="M648" s="92">
        <v>150</v>
      </c>
    </row>
    <row r="649" spans="1:13" x14ac:dyDescent="0.25">
      <c r="A649" s="87">
        <v>45323</v>
      </c>
      <c r="B649" s="86" t="s">
        <v>211</v>
      </c>
      <c r="C649" s="86" t="s">
        <v>66</v>
      </c>
      <c r="D649" s="86" t="s">
        <v>82</v>
      </c>
      <c r="E649" s="86">
        <v>148199191</v>
      </c>
      <c r="F649" s="86" t="s">
        <v>99</v>
      </c>
      <c r="G649" s="86">
        <v>156718</v>
      </c>
      <c r="H649" s="86" t="s">
        <v>234</v>
      </c>
      <c r="I649" s="86">
        <v>2882</v>
      </c>
      <c r="J649" s="86" t="s">
        <v>115</v>
      </c>
      <c r="K649" s="92">
        <v>36925.4</v>
      </c>
      <c r="L649" s="90">
        <v>0.03</v>
      </c>
      <c r="M649" s="92">
        <v>1107.76</v>
      </c>
    </row>
    <row r="650" spans="1:13" x14ac:dyDescent="0.25">
      <c r="A650" s="87">
        <v>45323</v>
      </c>
      <c r="B650" s="86" t="s">
        <v>211</v>
      </c>
      <c r="C650" s="86" t="s">
        <v>66</v>
      </c>
      <c r="D650" s="86" t="s">
        <v>82</v>
      </c>
      <c r="E650" s="86">
        <v>150442510</v>
      </c>
      <c r="F650" s="86" t="s">
        <v>99</v>
      </c>
      <c r="G650" s="86">
        <v>137478</v>
      </c>
      <c r="H650" s="86" t="s">
        <v>137</v>
      </c>
      <c r="I650" s="86">
        <v>3100</v>
      </c>
      <c r="J650" s="86" t="s">
        <v>78</v>
      </c>
      <c r="K650" s="92">
        <v>278.54000000000002</v>
      </c>
      <c r="L650" s="90">
        <v>0</v>
      </c>
      <c r="M650" s="92">
        <v>0</v>
      </c>
    </row>
    <row r="651" spans="1:13" x14ac:dyDescent="0.25">
      <c r="A651" s="87">
        <v>45323</v>
      </c>
      <c r="B651" s="86" t="s">
        <v>211</v>
      </c>
      <c r="C651" s="86" t="s">
        <v>66</v>
      </c>
      <c r="D651" s="86" t="s">
        <v>82</v>
      </c>
      <c r="E651" s="86">
        <v>150442513</v>
      </c>
      <c r="F651" s="86" t="s">
        <v>99</v>
      </c>
      <c r="G651" s="86">
        <v>137478</v>
      </c>
      <c r="H651" s="86" t="s">
        <v>137</v>
      </c>
      <c r="I651" s="86">
        <v>3100</v>
      </c>
      <c r="J651" s="86" t="s">
        <v>78</v>
      </c>
      <c r="K651" s="92">
        <v>309.97000000000003</v>
      </c>
      <c r="L651" s="90">
        <v>0</v>
      </c>
      <c r="M651" s="92">
        <v>0</v>
      </c>
    </row>
    <row r="652" spans="1:13" x14ac:dyDescent="0.25">
      <c r="A652" s="87">
        <v>45323</v>
      </c>
      <c r="B652" s="86" t="s">
        <v>211</v>
      </c>
      <c r="C652" s="86" t="s">
        <v>28</v>
      </c>
      <c r="D652" s="86" t="s">
        <v>82</v>
      </c>
      <c r="E652" s="86">
        <v>147674852</v>
      </c>
      <c r="F652" s="86" t="s">
        <v>213</v>
      </c>
      <c r="G652" s="86">
        <v>124414</v>
      </c>
      <c r="H652" s="86" t="s">
        <v>218</v>
      </c>
      <c r="I652" s="86">
        <v>2881</v>
      </c>
      <c r="J652" s="86" t="s">
        <v>115</v>
      </c>
      <c r="K652" s="92">
        <v>4702.96</v>
      </c>
      <c r="L652" s="90">
        <v>0.03</v>
      </c>
      <c r="M652" s="92">
        <v>141.09</v>
      </c>
    </row>
    <row r="653" spans="1:13" x14ac:dyDescent="0.25">
      <c r="A653" s="87">
        <v>45323</v>
      </c>
      <c r="B653" s="86" t="s">
        <v>211</v>
      </c>
      <c r="C653" s="86" t="s">
        <v>63</v>
      </c>
      <c r="D653" s="86" t="s">
        <v>82</v>
      </c>
      <c r="E653" s="86">
        <v>147578018</v>
      </c>
      <c r="F653" s="86" t="s">
        <v>100</v>
      </c>
      <c r="G653" s="86">
        <v>104896</v>
      </c>
      <c r="H653" s="86" t="s">
        <v>292</v>
      </c>
      <c r="I653" s="86">
        <v>2882</v>
      </c>
      <c r="J653" s="86" t="s">
        <v>115</v>
      </c>
      <c r="K653" s="92">
        <v>1200</v>
      </c>
      <c r="L653" s="90">
        <v>0.03</v>
      </c>
      <c r="M653" s="92">
        <v>36</v>
      </c>
    </row>
    <row r="654" spans="1:13" x14ac:dyDescent="0.25">
      <c r="A654" s="87">
        <v>45323</v>
      </c>
      <c r="B654" s="86" t="s">
        <v>211</v>
      </c>
      <c r="C654" s="86" t="s">
        <v>63</v>
      </c>
      <c r="D654" s="86" t="s">
        <v>82</v>
      </c>
      <c r="E654" s="86">
        <v>147589979</v>
      </c>
      <c r="F654" s="86" t="s">
        <v>100</v>
      </c>
      <c r="G654" s="86">
        <v>124414</v>
      </c>
      <c r="H654" s="86" t="s">
        <v>292</v>
      </c>
      <c r="I654" s="86">
        <v>2882</v>
      </c>
      <c r="J654" s="86" t="s">
        <v>115</v>
      </c>
      <c r="K654" s="92">
        <v>1000</v>
      </c>
      <c r="L654" s="90">
        <v>0.03</v>
      </c>
      <c r="M654" s="92">
        <v>30</v>
      </c>
    </row>
    <row r="655" spans="1:13" x14ac:dyDescent="0.25">
      <c r="A655" s="87">
        <v>45323</v>
      </c>
      <c r="B655" s="86" t="s">
        <v>211</v>
      </c>
      <c r="C655" s="86" t="s">
        <v>239</v>
      </c>
      <c r="D655" s="86" t="s">
        <v>82</v>
      </c>
      <c r="E655" s="86">
        <v>148174663</v>
      </c>
      <c r="F655" s="86" t="s">
        <v>240</v>
      </c>
      <c r="G655" s="86">
        <v>99503</v>
      </c>
      <c r="H655" s="86" t="s">
        <v>271</v>
      </c>
      <c r="I655" s="86">
        <v>2882</v>
      </c>
      <c r="J655" s="86" t="s">
        <v>115</v>
      </c>
      <c r="K655" s="92">
        <v>31560.59</v>
      </c>
      <c r="L655" s="90">
        <v>0.03</v>
      </c>
      <c r="M655" s="92">
        <v>946.82</v>
      </c>
    </row>
    <row r="656" spans="1:13" x14ac:dyDescent="0.25">
      <c r="A656" s="87">
        <v>45323</v>
      </c>
      <c r="B656" s="86" t="s">
        <v>211</v>
      </c>
      <c r="C656" s="86" t="s">
        <v>239</v>
      </c>
      <c r="D656" s="86" t="s">
        <v>82</v>
      </c>
      <c r="E656" s="86">
        <v>148515049</v>
      </c>
      <c r="F656" s="86" t="s">
        <v>240</v>
      </c>
      <c r="G656" s="86">
        <v>369474</v>
      </c>
      <c r="H656" s="86" t="s">
        <v>220</v>
      </c>
      <c r="I656" s="86">
        <v>3100</v>
      </c>
      <c r="J656" s="86" t="s">
        <v>78</v>
      </c>
      <c r="K656" s="92">
        <v>3000.43</v>
      </c>
      <c r="L656" s="90">
        <v>0</v>
      </c>
      <c r="M656" s="92">
        <v>0</v>
      </c>
    </row>
    <row r="657" spans="1:13" x14ac:dyDescent="0.25">
      <c r="A657" s="87">
        <v>45323</v>
      </c>
      <c r="B657" s="86" t="s">
        <v>211</v>
      </c>
      <c r="C657" s="86" t="s">
        <v>32</v>
      </c>
      <c r="D657" s="86" t="s">
        <v>82</v>
      </c>
      <c r="E657" s="86">
        <v>147824583</v>
      </c>
      <c r="F657" s="86" t="s">
        <v>107</v>
      </c>
      <c r="G657" s="86">
        <v>132937</v>
      </c>
      <c r="H657" s="86" t="s">
        <v>275</v>
      </c>
      <c r="I657" s="86">
        <v>2881</v>
      </c>
      <c r="J657" s="86" t="s">
        <v>115</v>
      </c>
      <c r="K657" s="92">
        <v>5300</v>
      </c>
      <c r="L657" s="90">
        <v>1.06E-2</v>
      </c>
      <c r="M657" s="92">
        <v>56.18</v>
      </c>
    </row>
    <row r="658" spans="1:13" x14ac:dyDescent="0.25">
      <c r="A658" s="87">
        <v>45323</v>
      </c>
      <c r="B658" s="86" t="s">
        <v>211</v>
      </c>
      <c r="C658" s="86" t="s">
        <v>215</v>
      </c>
      <c r="D658" s="86" t="s">
        <v>82</v>
      </c>
      <c r="E658" s="86">
        <v>148021671</v>
      </c>
      <c r="F658" s="86" t="s">
        <v>106</v>
      </c>
      <c r="G658" s="86">
        <v>124414</v>
      </c>
      <c r="H658" s="86" t="s">
        <v>212</v>
      </c>
      <c r="I658" s="86">
        <v>2882</v>
      </c>
      <c r="J658" s="86" t="s">
        <v>115</v>
      </c>
      <c r="K658" s="92">
        <v>12000</v>
      </c>
      <c r="L658" s="90">
        <v>0.03</v>
      </c>
      <c r="M658" s="92">
        <v>360</v>
      </c>
    </row>
    <row r="659" spans="1:13" x14ac:dyDescent="0.25">
      <c r="A659" s="87">
        <v>45323</v>
      </c>
      <c r="B659" s="86" t="s">
        <v>211</v>
      </c>
      <c r="C659" s="86" t="s">
        <v>34</v>
      </c>
      <c r="D659" s="86" t="s">
        <v>82</v>
      </c>
      <c r="E659" s="86">
        <v>148622729</v>
      </c>
      <c r="F659" s="86" t="s">
        <v>101</v>
      </c>
      <c r="G659" s="86">
        <v>134204</v>
      </c>
      <c r="H659" s="86" t="s">
        <v>133</v>
      </c>
      <c r="I659" s="86">
        <v>2996</v>
      </c>
      <c r="J659" s="86" t="s">
        <v>78</v>
      </c>
      <c r="K659" s="92">
        <v>1280</v>
      </c>
      <c r="L659" s="90">
        <v>0.03</v>
      </c>
      <c r="M659" s="92">
        <v>38.4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4:H10"/>
  <sheetViews>
    <sheetView workbookViewId="0">
      <selection activeCell="G5" sqref="G5"/>
    </sheetView>
  </sheetViews>
  <sheetFormatPr defaultRowHeight="15" x14ac:dyDescent="0.25"/>
  <cols>
    <col min="2" max="3" width="11.85546875" bestFit="1" customWidth="1"/>
    <col min="4" max="4" width="12.85546875" bestFit="1" customWidth="1"/>
    <col min="5" max="7" width="11.85546875" bestFit="1" customWidth="1"/>
  </cols>
  <sheetData>
    <row r="4" spans="2:8" ht="15.75" thickBot="1" x14ac:dyDescent="0.3">
      <c r="B4" s="31" t="s">
        <v>15</v>
      </c>
      <c r="C4" s="31" t="s">
        <v>22</v>
      </c>
      <c r="D4" s="42" t="s">
        <v>25</v>
      </c>
      <c r="E4" s="57" t="s">
        <v>67</v>
      </c>
      <c r="F4" s="44" t="s">
        <v>37</v>
      </c>
      <c r="G4" s="57" t="s">
        <v>70</v>
      </c>
      <c r="H4" s="177"/>
    </row>
    <row r="5" spans="2:8" x14ac:dyDescent="0.25">
      <c r="B5" s="180">
        <f>SUM(SP!S:S)</f>
        <v>2118.1494259999999</v>
      </c>
      <c r="C5" s="180">
        <f>SUM(PA!S:S)</f>
        <v>0</v>
      </c>
      <c r="D5" s="180">
        <f>SUM(TO!S:S)</f>
        <v>15691.285639</v>
      </c>
      <c r="E5" s="180">
        <f>SUM(DF!S:S)</f>
        <v>111</v>
      </c>
      <c r="F5" s="180">
        <f>SUM(MA!S:S)</f>
        <v>0</v>
      </c>
      <c r="G5" s="180">
        <f>SUM(CALL!S:S)</f>
        <v>322.41000000000003</v>
      </c>
      <c r="H5" s="177"/>
    </row>
    <row r="6" spans="2:8" x14ac:dyDescent="0.25">
      <c r="B6" s="180">
        <f>SUMIF(Painel!$D$7:$D$63,"SAO PAULO",Painel!$H$7:$H$63)</f>
        <v>2118.1494259999999</v>
      </c>
      <c r="C6" s="180">
        <f>SUMIF(Painel!$D$7:$D$63,"PARA",Painel!$H$7:$H$63)</f>
        <v>0</v>
      </c>
      <c r="D6" s="180">
        <f>SUMIF(Painel!$D$7:$D$63,"TOCANTINS",Painel!$H$7:$H$63)</f>
        <v>15691.285639</v>
      </c>
      <c r="E6" s="180">
        <f>SUMIF(Painel!$D$7:$D$63,"DF",Painel!$H$7:$H$63)</f>
        <v>111</v>
      </c>
      <c r="F6" s="180">
        <f>SUMIF(Painel!$D$7:$D$63,"MARANHAO",Painel!$H$7:$H$63)</f>
        <v>0</v>
      </c>
      <c r="G6" s="180">
        <f>SUMIF(Painel!$D$7:$D$63,"CALL",Painel!$H$7:$H$63)</f>
        <v>322.40999999999997</v>
      </c>
      <c r="H6" s="177"/>
    </row>
    <row r="7" spans="2:8" x14ac:dyDescent="0.25">
      <c r="B7" s="178">
        <f>COUNTIFS(Painel!$D$7:$D$63,"SAO PAULO",Painel!$G$7:$G$63,"&gt;"&amp;0)</f>
        <v>4</v>
      </c>
      <c r="C7" s="178">
        <f>COUNTIFS(Painel!$D$7:$D$63,"PARA",Painel!$G$7:$G$63,"&gt;"&amp;0)</f>
        <v>1</v>
      </c>
      <c r="D7" s="178">
        <f>COUNTIFS(Painel!$D$7:$D$63,"TOCANTINS",Painel!$G$7:$G$63,"&gt;"&amp;0)</f>
        <v>11</v>
      </c>
      <c r="E7" s="178">
        <f>COUNTIFS(Painel!$D$7:$D$63,"DF",Painel!$G$7:$G$63,"&gt;"&amp;0)</f>
        <v>1</v>
      </c>
      <c r="F7" s="178">
        <f>COUNTIFS(Painel!$D$7:$D$63,"MARANHAO",Painel!$G$7:$G$63,"&gt;"&amp;0)</f>
        <v>0</v>
      </c>
      <c r="G7" s="178">
        <f>COUNTIFS(Painel!$D$7:$D$63,"CALL",Painel!$G$7:$G$63,"&gt;"&amp;0)</f>
        <v>9</v>
      </c>
      <c r="H7" s="177"/>
    </row>
    <row r="8" spans="2:8" x14ac:dyDescent="0.25">
      <c r="B8" s="177"/>
      <c r="C8" s="177"/>
      <c r="D8" s="179"/>
      <c r="E8" s="181"/>
      <c r="F8" s="179"/>
      <c r="G8" s="181"/>
      <c r="H8" s="177"/>
    </row>
    <row r="9" spans="2:8" x14ac:dyDescent="0.25">
      <c r="B9" s="177"/>
      <c r="C9" s="177"/>
      <c r="D9" s="177"/>
      <c r="E9" s="177"/>
      <c r="F9" s="177"/>
      <c r="G9" s="177"/>
      <c r="H9" s="177"/>
    </row>
    <row r="10" spans="2:8" x14ac:dyDescent="0.25">
      <c r="B10" s="177"/>
      <c r="C10" s="177"/>
      <c r="D10" s="177"/>
      <c r="E10" s="177"/>
      <c r="F10" s="177"/>
      <c r="G10" s="177"/>
      <c r="H10" s="177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53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Painel</vt:lpstr>
      <vt:lpstr>SP</vt:lpstr>
      <vt:lpstr>PA</vt:lpstr>
      <vt:lpstr>TO</vt:lpstr>
      <vt:lpstr>DF</vt:lpstr>
      <vt:lpstr>MA</vt:lpstr>
      <vt:lpstr>CALL</vt:lpstr>
      <vt:lpstr>Plan1</vt:lpstr>
      <vt:lpstr>Plan2</vt:lpstr>
      <vt:lpstr>Plan3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Yuri</dc:creator>
  <cp:lastModifiedBy>Suporte</cp:lastModifiedBy>
  <cp:revision>2</cp:revision>
  <dcterms:created xsi:type="dcterms:W3CDTF">2017-02-14T12:47:50Z</dcterms:created>
  <dcterms:modified xsi:type="dcterms:W3CDTF">2024-04-30T20:41:00Z</dcterms:modified>
  <dc:language>pt-BR</dc:language>
</cp:coreProperties>
</file>